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TOSHIBA\Desktop\INTERNSHIP\"/>
    </mc:Choice>
  </mc:AlternateContent>
  <xr:revisionPtr revIDLastSave="0" documentId="13_ncr:1_{FDF933E7-CCD1-4262-A202-7C6055A0AD04}" xr6:coauthVersionLast="47" xr6:coauthVersionMax="47" xr10:uidLastSave="{00000000-0000-0000-0000-000000000000}"/>
  <bookViews>
    <workbookView xWindow="-120" yWindow="-120" windowWidth="20730" windowHeight="11040" activeTab="3" xr2:uid="{8D06B911-87D6-41F6-8CB5-083EBA82F05E}"/>
  </bookViews>
  <sheets>
    <sheet name="Raw_Data" sheetId="1" r:id="rId1"/>
    <sheet name="Cleaned Data" sheetId="6" r:id="rId2"/>
    <sheet name="Pivot Analysis" sheetId="8" r:id="rId3"/>
    <sheet name="Dashboard" sheetId="7" r:id="rId4"/>
    <sheet name="Insights &amp; Recomendations" sheetId="10" r:id="rId5"/>
    <sheet name="SQL Script" sheetId="11" r:id="rId6"/>
  </sheets>
  <definedNames>
    <definedName name="Slicer_Type">#N/A</definedName>
    <definedName name="Slicer_Year1">#N/A</definedName>
  </definedNames>
  <calcPr calcId="191029"/>
  <pivotCaches>
    <pivotCache cacheId="0" r:id="rId7"/>
    <pivotCache cacheId="3"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2" i="6" l="1"/>
  <c r="I15" i="1"/>
  <c r="I15119" i="6"/>
  <c r="H15119" i="6"/>
  <c r="I15118" i="6"/>
  <c r="H15118" i="6"/>
  <c r="I15117" i="6"/>
  <c r="H15117" i="6"/>
  <c r="I15116" i="6"/>
  <c r="H15116" i="6"/>
  <c r="I15115" i="6"/>
  <c r="H15115" i="6"/>
  <c r="I15114" i="6"/>
  <c r="H15114" i="6"/>
  <c r="I15113" i="6"/>
  <c r="H15113" i="6"/>
  <c r="I15112" i="6"/>
  <c r="H15112" i="6"/>
  <c r="I15111" i="6"/>
  <c r="H15111" i="6"/>
  <c r="I15110" i="6"/>
  <c r="H15110" i="6"/>
  <c r="I15109" i="6"/>
  <c r="H15109" i="6"/>
  <c r="I15108" i="6"/>
  <c r="H15108" i="6"/>
  <c r="I15107" i="6"/>
  <c r="H15107" i="6"/>
  <c r="I15106" i="6"/>
  <c r="H15106" i="6"/>
  <c r="I15105" i="6"/>
  <c r="H15105" i="6"/>
  <c r="I15104" i="6"/>
  <c r="H15104" i="6"/>
  <c r="I15103" i="6"/>
  <c r="H15103" i="6"/>
  <c r="I15102" i="6"/>
  <c r="H15102" i="6"/>
  <c r="I15101" i="6"/>
  <c r="H15101" i="6"/>
  <c r="I15100" i="6"/>
  <c r="H15100" i="6"/>
  <c r="I15099" i="6"/>
  <c r="H15099" i="6"/>
  <c r="I15098" i="6"/>
  <c r="H15098" i="6"/>
  <c r="I15097" i="6"/>
  <c r="H15097" i="6"/>
  <c r="I15096" i="6"/>
  <c r="H15096" i="6"/>
  <c r="I15095" i="6"/>
  <c r="H15095" i="6"/>
  <c r="I15094" i="6"/>
  <c r="H15094" i="6"/>
  <c r="I15093" i="6"/>
  <c r="H15093" i="6"/>
  <c r="I15092" i="6"/>
  <c r="H15092" i="6"/>
  <c r="I15091" i="6"/>
  <c r="H15091" i="6"/>
  <c r="I15090" i="6"/>
  <c r="H15090" i="6"/>
  <c r="I15089" i="6"/>
  <c r="H15089" i="6"/>
  <c r="I15088" i="6"/>
  <c r="H15088" i="6"/>
  <c r="I15087" i="6"/>
  <c r="H15087" i="6"/>
  <c r="I15086" i="6"/>
  <c r="H15086" i="6"/>
  <c r="I15085" i="6"/>
  <c r="H15085" i="6"/>
  <c r="I15084" i="6"/>
  <c r="H15084" i="6"/>
  <c r="I15083" i="6"/>
  <c r="H15083" i="6"/>
  <c r="I15082" i="6"/>
  <c r="H15082" i="6"/>
  <c r="I15081" i="6"/>
  <c r="H15081" i="6"/>
  <c r="I15080" i="6"/>
  <c r="H15080" i="6"/>
  <c r="I15079" i="6"/>
  <c r="H15079" i="6"/>
  <c r="I15078" i="6"/>
  <c r="H15078" i="6"/>
  <c r="I15077" i="6"/>
  <c r="H15077" i="6"/>
  <c r="I15076" i="6"/>
  <c r="H15076" i="6"/>
  <c r="I15075" i="6"/>
  <c r="H15075" i="6"/>
  <c r="I15074" i="6"/>
  <c r="H15074" i="6"/>
  <c r="I15073" i="6"/>
  <c r="H15073" i="6"/>
  <c r="I15072" i="6"/>
  <c r="H15072" i="6"/>
  <c r="I15071" i="6"/>
  <c r="H15071" i="6"/>
  <c r="I15070" i="6"/>
  <c r="H15070" i="6"/>
  <c r="I15069" i="6"/>
  <c r="H15069" i="6"/>
  <c r="I15068" i="6"/>
  <c r="H15068" i="6"/>
  <c r="I15067" i="6"/>
  <c r="H15067" i="6"/>
  <c r="I15066" i="6"/>
  <c r="H15066" i="6"/>
  <c r="I15065" i="6"/>
  <c r="H15065" i="6"/>
  <c r="I15064" i="6"/>
  <c r="H15064" i="6"/>
  <c r="I15063" i="6"/>
  <c r="H15063" i="6"/>
  <c r="I15062" i="6"/>
  <c r="H15062" i="6"/>
  <c r="I15061" i="6"/>
  <c r="H15061" i="6"/>
  <c r="I15060" i="6"/>
  <c r="H15060" i="6"/>
  <c r="I15059" i="6"/>
  <c r="H15059" i="6"/>
  <c r="I15058" i="6"/>
  <c r="H15058" i="6"/>
  <c r="I15057" i="6"/>
  <c r="H15057" i="6"/>
  <c r="I15056" i="6"/>
  <c r="H15056" i="6"/>
  <c r="I15055" i="6"/>
  <c r="H15055" i="6"/>
  <c r="I15054" i="6"/>
  <c r="H15054" i="6"/>
  <c r="I15053" i="6"/>
  <c r="H15053" i="6"/>
  <c r="I15052" i="6"/>
  <c r="H15052" i="6"/>
  <c r="I15051" i="6"/>
  <c r="H15051" i="6"/>
  <c r="I15050" i="6"/>
  <c r="H15050" i="6"/>
  <c r="I15049" i="6"/>
  <c r="H15049" i="6"/>
  <c r="I15048" i="6"/>
  <c r="H15048" i="6"/>
  <c r="I15047" i="6"/>
  <c r="H15047" i="6"/>
  <c r="I15046" i="6"/>
  <c r="H15046" i="6"/>
  <c r="I15045" i="6"/>
  <c r="H15045" i="6"/>
  <c r="I15044" i="6"/>
  <c r="H15044" i="6"/>
  <c r="I15043" i="6"/>
  <c r="H15043" i="6"/>
  <c r="I15042" i="6"/>
  <c r="H15042" i="6"/>
  <c r="I15041" i="6"/>
  <c r="H15041" i="6"/>
  <c r="I15040" i="6"/>
  <c r="H15040" i="6"/>
  <c r="I15039" i="6"/>
  <c r="H15039" i="6"/>
  <c r="I15038" i="6"/>
  <c r="H15038" i="6"/>
  <c r="I15037" i="6"/>
  <c r="H15037" i="6"/>
  <c r="I15036" i="6"/>
  <c r="H15036" i="6"/>
  <c r="I15035" i="6"/>
  <c r="H15035" i="6"/>
  <c r="I15034" i="6"/>
  <c r="H15034" i="6"/>
  <c r="I15033" i="6"/>
  <c r="H15033" i="6"/>
  <c r="I15032" i="6"/>
  <c r="H15032" i="6"/>
  <c r="I15031" i="6"/>
  <c r="H15031" i="6"/>
  <c r="I15030" i="6"/>
  <c r="H15030" i="6"/>
  <c r="I15029" i="6"/>
  <c r="H15029" i="6"/>
  <c r="I15028" i="6"/>
  <c r="H15028" i="6"/>
  <c r="I15027" i="6"/>
  <c r="H15027" i="6"/>
  <c r="I15026" i="6"/>
  <c r="H15026" i="6"/>
  <c r="I15025" i="6"/>
  <c r="H15025" i="6"/>
  <c r="I15024" i="6"/>
  <c r="H15024" i="6"/>
  <c r="I15023" i="6"/>
  <c r="H15023" i="6"/>
  <c r="I15022" i="6"/>
  <c r="H15022" i="6"/>
  <c r="I15021" i="6"/>
  <c r="H15021" i="6"/>
  <c r="I15020" i="6"/>
  <c r="H15020" i="6"/>
  <c r="I15019" i="6"/>
  <c r="H15019" i="6"/>
  <c r="I15018" i="6"/>
  <c r="H15018" i="6"/>
  <c r="I15017" i="6"/>
  <c r="H15017" i="6"/>
  <c r="I15016" i="6"/>
  <c r="H15016" i="6"/>
  <c r="I15015" i="6"/>
  <c r="H15015" i="6"/>
  <c r="I15014" i="6"/>
  <c r="H15014" i="6"/>
  <c r="I15013" i="6"/>
  <c r="H15013" i="6"/>
  <c r="I15012" i="6"/>
  <c r="H15012" i="6"/>
  <c r="I15011" i="6"/>
  <c r="H15011" i="6"/>
  <c r="I15010" i="6"/>
  <c r="H15010" i="6"/>
  <c r="I15009" i="6"/>
  <c r="H15009" i="6"/>
  <c r="I15008" i="6"/>
  <c r="H15008" i="6"/>
  <c r="I15007" i="6"/>
  <c r="H15007" i="6"/>
  <c r="I15006" i="6"/>
  <c r="H15006" i="6"/>
  <c r="I15005" i="6"/>
  <c r="H15005" i="6"/>
  <c r="I15004" i="6"/>
  <c r="H15004" i="6"/>
  <c r="I15003" i="6"/>
  <c r="H15003" i="6"/>
  <c r="I15002" i="6"/>
  <c r="H15002" i="6"/>
  <c r="I15001" i="6"/>
  <c r="H15001" i="6"/>
  <c r="I15000" i="6"/>
  <c r="H15000" i="6"/>
  <c r="I14999" i="6"/>
  <c r="H14999" i="6"/>
  <c r="I14998" i="6"/>
  <c r="H14998" i="6"/>
  <c r="I14997" i="6"/>
  <c r="H14997" i="6"/>
  <c r="I14996" i="6"/>
  <c r="H14996" i="6"/>
  <c r="I14995" i="6"/>
  <c r="H14995" i="6"/>
  <c r="I14994" i="6"/>
  <c r="H14994" i="6"/>
  <c r="I14993" i="6"/>
  <c r="H14993" i="6"/>
  <c r="I14992" i="6"/>
  <c r="H14992" i="6"/>
  <c r="I14991" i="6"/>
  <c r="H14991" i="6"/>
  <c r="I14990" i="6"/>
  <c r="H14990" i="6"/>
  <c r="I14989" i="6"/>
  <c r="H14989" i="6"/>
  <c r="I14988" i="6"/>
  <c r="H14988" i="6"/>
  <c r="I14987" i="6"/>
  <c r="H14987" i="6"/>
  <c r="I14986" i="6"/>
  <c r="H14986" i="6"/>
  <c r="I14985" i="6"/>
  <c r="H14985" i="6"/>
  <c r="I14984" i="6"/>
  <c r="H14984" i="6"/>
  <c r="I14983" i="6"/>
  <c r="H14983" i="6"/>
  <c r="I14982" i="6"/>
  <c r="H14982" i="6"/>
  <c r="I14981" i="6"/>
  <c r="H14981" i="6"/>
  <c r="I14980" i="6"/>
  <c r="H14980" i="6"/>
  <c r="I14979" i="6"/>
  <c r="H14979" i="6"/>
  <c r="I14978" i="6"/>
  <c r="H14978" i="6"/>
  <c r="I14977" i="6"/>
  <c r="H14977" i="6"/>
  <c r="I14976" i="6"/>
  <c r="H14976" i="6"/>
  <c r="I14975" i="6"/>
  <c r="H14975" i="6"/>
  <c r="I14974" i="6"/>
  <c r="H14974" i="6"/>
  <c r="I14973" i="6"/>
  <c r="H14973" i="6"/>
  <c r="I14972" i="6"/>
  <c r="H14972" i="6"/>
  <c r="I14971" i="6"/>
  <c r="H14971" i="6"/>
  <c r="I14970" i="6"/>
  <c r="H14970" i="6"/>
  <c r="I14969" i="6"/>
  <c r="H14969" i="6"/>
  <c r="I14968" i="6"/>
  <c r="H14968" i="6"/>
  <c r="I14967" i="6"/>
  <c r="H14967" i="6"/>
  <c r="I14966" i="6"/>
  <c r="H14966" i="6"/>
  <c r="I14965" i="6"/>
  <c r="H14965" i="6"/>
  <c r="I14964" i="6"/>
  <c r="H14964" i="6"/>
  <c r="I14963" i="6"/>
  <c r="H14963" i="6"/>
  <c r="I14962" i="6"/>
  <c r="H14962" i="6"/>
  <c r="I14961" i="6"/>
  <c r="H14961" i="6"/>
  <c r="I14960" i="6"/>
  <c r="H14960" i="6"/>
  <c r="I14959" i="6"/>
  <c r="H14959" i="6"/>
  <c r="I14958" i="6"/>
  <c r="H14958" i="6"/>
  <c r="I14957" i="6"/>
  <c r="H14957" i="6"/>
  <c r="I14956" i="6"/>
  <c r="H14956" i="6"/>
  <c r="I14955" i="6"/>
  <c r="H14955" i="6"/>
  <c r="I14954" i="6"/>
  <c r="H14954" i="6"/>
  <c r="I14953" i="6"/>
  <c r="H14953" i="6"/>
  <c r="I14952" i="6"/>
  <c r="H14952" i="6"/>
  <c r="I14951" i="6"/>
  <c r="H14951" i="6"/>
  <c r="I14950" i="6"/>
  <c r="H14950" i="6"/>
  <c r="I14949" i="6"/>
  <c r="H14949" i="6"/>
  <c r="I14948" i="6"/>
  <c r="H14948" i="6"/>
  <c r="I14947" i="6"/>
  <c r="H14947" i="6"/>
  <c r="I14946" i="6"/>
  <c r="H14946" i="6"/>
  <c r="I14945" i="6"/>
  <c r="H14945" i="6"/>
  <c r="I14944" i="6"/>
  <c r="H14944" i="6"/>
  <c r="I14943" i="6"/>
  <c r="H14943" i="6"/>
  <c r="I14942" i="6"/>
  <c r="H14942" i="6"/>
  <c r="I14941" i="6"/>
  <c r="H14941" i="6"/>
  <c r="I14940" i="6"/>
  <c r="H14940" i="6"/>
  <c r="I14939" i="6"/>
  <c r="H14939" i="6"/>
  <c r="I14938" i="6"/>
  <c r="H14938" i="6"/>
  <c r="I14937" i="6"/>
  <c r="H14937" i="6"/>
  <c r="I14936" i="6"/>
  <c r="H14936" i="6"/>
  <c r="I14935" i="6"/>
  <c r="H14935" i="6"/>
  <c r="I14934" i="6"/>
  <c r="H14934" i="6"/>
  <c r="I14933" i="6"/>
  <c r="H14933" i="6"/>
  <c r="I14932" i="6"/>
  <c r="H14932" i="6"/>
  <c r="I14931" i="6"/>
  <c r="H14931" i="6"/>
  <c r="I14930" i="6"/>
  <c r="H14930" i="6"/>
  <c r="I14929" i="6"/>
  <c r="H14929" i="6"/>
  <c r="I14928" i="6"/>
  <c r="H14928" i="6"/>
  <c r="I14927" i="6"/>
  <c r="H14927" i="6"/>
  <c r="I14926" i="6"/>
  <c r="H14926" i="6"/>
  <c r="I14925" i="6"/>
  <c r="H14925" i="6"/>
  <c r="I14924" i="6"/>
  <c r="H14924" i="6"/>
  <c r="I14923" i="6"/>
  <c r="H14923" i="6"/>
  <c r="I14922" i="6"/>
  <c r="H14922" i="6"/>
  <c r="I14921" i="6"/>
  <c r="H14921" i="6"/>
  <c r="I14920" i="6"/>
  <c r="H14920" i="6"/>
  <c r="I14919" i="6"/>
  <c r="H14919" i="6"/>
  <c r="I14918" i="6"/>
  <c r="H14918" i="6"/>
  <c r="I14917" i="6"/>
  <c r="H14917" i="6"/>
  <c r="I14916" i="6"/>
  <c r="H14916" i="6"/>
  <c r="I14915" i="6"/>
  <c r="H14915" i="6"/>
  <c r="I14914" i="6"/>
  <c r="H14914" i="6"/>
  <c r="I14913" i="6"/>
  <c r="H14913" i="6"/>
  <c r="I14912" i="6"/>
  <c r="H14912" i="6"/>
  <c r="I14911" i="6"/>
  <c r="H14911" i="6"/>
  <c r="I14910" i="6"/>
  <c r="H14910" i="6"/>
  <c r="I14909" i="6"/>
  <c r="H14909" i="6"/>
  <c r="I14908" i="6"/>
  <c r="H14908" i="6"/>
  <c r="I14907" i="6"/>
  <c r="H14907" i="6"/>
  <c r="I14906" i="6"/>
  <c r="H14906" i="6"/>
  <c r="I14905" i="6"/>
  <c r="H14905" i="6"/>
  <c r="I14904" i="6"/>
  <c r="H14904" i="6"/>
  <c r="I14903" i="6"/>
  <c r="H14903" i="6"/>
  <c r="I14902" i="6"/>
  <c r="H14902" i="6"/>
  <c r="I14901" i="6"/>
  <c r="H14901" i="6"/>
  <c r="I14900" i="6"/>
  <c r="H14900" i="6"/>
  <c r="I14899" i="6"/>
  <c r="H14899" i="6"/>
  <c r="I14898" i="6"/>
  <c r="H14898" i="6"/>
  <c r="I14897" i="6"/>
  <c r="H14897" i="6"/>
  <c r="I14896" i="6"/>
  <c r="H14896" i="6"/>
  <c r="I14895" i="6"/>
  <c r="H14895" i="6"/>
  <c r="I14894" i="6"/>
  <c r="H14894" i="6"/>
  <c r="I14893" i="6"/>
  <c r="H14893" i="6"/>
  <c r="I14892" i="6"/>
  <c r="H14892" i="6"/>
  <c r="I14891" i="6"/>
  <c r="H14891" i="6"/>
  <c r="I14890" i="6"/>
  <c r="H14890" i="6"/>
  <c r="I14889" i="6"/>
  <c r="H14889" i="6"/>
  <c r="I14888" i="6"/>
  <c r="H14888" i="6"/>
  <c r="I14887" i="6"/>
  <c r="H14887" i="6"/>
  <c r="I14886" i="6"/>
  <c r="H14886" i="6"/>
  <c r="I14885" i="6"/>
  <c r="H14885" i="6"/>
  <c r="I14884" i="6"/>
  <c r="H14884" i="6"/>
  <c r="I14883" i="6"/>
  <c r="H14883" i="6"/>
  <c r="I14882" i="6"/>
  <c r="H14882" i="6"/>
  <c r="I14881" i="6"/>
  <c r="H14881" i="6"/>
  <c r="I14880" i="6"/>
  <c r="H14880" i="6"/>
  <c r="I14879" i="6"/>
  <c r="H14879" i="6"/>
  <c r="I14878" i="6"/>
  <c r="H14878" i="6"/>
  <c r="I14877" i="6"/>
  <c r="H14877" i="6"/>
  <c r="I14876" i="6"/>
  <c r="H14876" i="6"/>
  <c r="I14875" i="6"/>
  <c r="H14875" i="6"/>
  <c r="I14874" i="6"/>
  <c r="H14874" i="6"/>
  <c r="I14873" i="6"/>
  <c r="H14873" i="6"/>
  <c r="I14872" i="6"/>
  <c r="H14872" i="6"/>
  <c r="I14871" i="6"/>
  <c r="H14871" i="6"/>
  <c r="I14870" i="6"/>
  <c r="H14870" i="6"/>
  <c r="I14869" i="6"/>
  <c r="H14869" i="6"/>
  <c r="I14868" i="6"/>
  <c r="H14868" i="6"/>
  <c r="I14867" i="6"/>
  <c r="H14867" i="6"/>
  <c r="I14866" i="6"/>
  <c r="H14866" i="6"/>
  <c r="I14865" i="6"/>
  <c r="H14865" i="6"/>
  <c r="I14864" i="6"/>
  <c r="H14864" i="6"/>
  <c r="I14863" i="6"/>
  <c r="H14863" i="6"/>
  <c r="I14862" i="6"/>
  <c r="H14862" i="6"/>
  <c r="I14861" i="6"/>
  <c r="H14861" i="6"/>
  <c r="I14860" i="6"/>
  <c r="H14860" i="6"/>
  <c r="I14859" i="6"/>
  <c r="H14859" i="6"/>
  <c r="I14858" i="6"/>
  <c r="H14858" i="6"/>
  <c r="I14857" i="6"/>
  <c r="H14857" i="6"/>
  <c r="I14856" i="6"/>
  <c r="H14856" i="6"/>
  <c r="I14855" i="6"/>
  <c r="H14855" i="6"/>
  <c r="I14854" i="6"/>
  <c r="H14854" i="6"/>
  <c r="I14853" i="6"/>
  <c r="H14853" i="6"/>
  <c r="I14852" i="6"/>
  <c r="H14852" i="6"/>
  <c r="I14851" i="6"/>
  <c r="H14851" i="6"/>
  <c r="I14850" i="6"/>
  <c r="H14850" i="6"/>
  <c r="I14849" i="6"/>
  <c r="H14849" i="6"/>
  <c r="I14848" i="6"/>
  <c r="H14848" i="6"/>
  <c r="I14847" i="6"/>
  <c r="H14847" i="6"/>
  <c r="I14846" i="6"/>
  <c r="H14846" i="6"/>
  <c r="I14845" i="6"/>
  <c r="H14845" i="6"/>
  <c r="I14844" i="6"/>
  <c r="H14844" i="6"/>
  <c r="I14843" i="6"/>
  <c r="H14843" i="6"/>
  <c r="I14842" i="6"/>
  <c r="H14842" i="6"/>
  <c r="I14841" i="6"/>
  <c r="H14841" i="6"/>
  <c r="I14840" i="6"/>
  <c r="H14840" i="6"/>
  <c r="I14839" i="6"/>
  <c r="H14839" i="6"/>
  <c r="I14838" i="6"/>
  <c r="H14838" i="6"/>
  <c r="I14837" i="6"/>
  <c r="H14837" i="6"/>
  <c r="I14836" i="6"/>
  <c r="H14836" i="6"/>
  <c r="I14835" i="6"/>
  <c r="H14835" i="6"/>
  <c r="I14834" i="6"/>
  <c r="H14834" i="6"/>
  <c r="I14833" i="6"/>
  <c r="H14833" i="6"/>
  <c r="I14832" i="6"/>
  <c r="H14832" i="6"/>
  <c r="I14831" i="6"/>
  <c r="H14831" i="6"/>
  <c r="I14830" i="6"/>
  <c r="H14830" i="6"/>
  <c r="I14829" i="6"/>
  <c r="H14829" i="6"/>
  <c r="I14828" i="6"/>
  <c r="H14828" i="6"/>
  <c r="I14827" i="6"/>
  <c r="H14827" i="6"/>
  <c r="I14826" i="6"/>
  <c r="H14826" i="6"/>
  <c r="I14825" i="6"/>
  <c r="H14825" i="6"/>
  <c r="I14824" i="6"/>
  <c r="H14824" i="6"/>
  <c r="I14823" i="6"/>
  <c r="H14823" i="6"/>
  <c r="I14822" i="6"/>
  <c r="H14822" i="6"/>
  <c r="I14821" i="6"/>
  <c r="H14821" i="6"/>
  <c r="I14820" i="6"/>
  <c r="H14820" i="6"/>
  <c r="I14819" i="6"/>
  <c r="H14819" i="6"/>
  <c r="I14818" i="6"/>
  <c r="H14818" i="6"/>
  <c r="I14817" i="6"/>
  <c r="H14817" i="6"/>
  <c r="I14816" i="6"/>
  <c r="H14816" i="6"/>
  <c r="I14815" i="6"/>
  <c r="H14815" i="6"/>
  <c r="I14814" i="6"/>
  <c r="H14814" i="6"/>
  <c r="I14813" i="6"/>
  <c r="H14813" i="6"/>
  <c r="I14812" i="6"/>
  <c r="H14812" i="6"/>
  <c r="I14811" i="6"/>
  <c r="H14811" i="6"/>
  <c r="I14810" i="6"/>
  <c r="H14810" i="6"/>
  <c r="I14809" i="6"/>
  <c r="H14809" i="6"/>
  <c r="I14808" i="6"/>
  <c r="H14808" i="6"/>
  <c r="I14807" i="6"/>
  <c r="H14807" i="6"/>
  <c r="I14806" i="6"/>
  <c r="H14806" i="6"/>
  <c r="I14805" i="6"/>
  <c r="H14805" i="6"/>
  <c r="I14804" i="6"/>
  <c r="H14804" i="6"/>
  <c r="I14803" i="6"/>
  <c r="H14803" i="6"/>
  <c r="I14802" i="6"/>
  <c r="H14802" i="6"/>
  <c r="I14801" i="6"/>
  <c r="H14801" i="6"/>
  <c r="I14800" i="6"/>
  <c r="H14800" i="6"/>
  <c r="I14799" i="6"/>
  <c r="H14799" i="6"/>
  <c r="I14798" i="6"/>
  <c r="H14798" i="6"/>
  <c r="I14797" i="6"/>
  <c r="H14797" i="6"/>
  <c r="I14796" i="6"/>
  <c r="H14796" i="6"/>
  <c r="I14795" i="6"/>
  <c r="H14795" i="6"/>
  <c r="I14794" i="6"/>
  <c r="H14794" i="6"/>
  <c r="I14793" i="6"/>
  <c r="H14793" i="6"/>
  <c r="I14792" i="6"/>
  <c r="H14792" i="6"/>
  <c r="I14791" i="6"/>
  <c r="H14791" i="6"/>
  <c r="I14790" i="6"/>
  <c r="H14790" i="6"/>
  <c r="I14789" i="6"/>
  <c r="H14789" i="6"/>
  <c r="I14788" i="6"/>
  <c r="H14788" i="6"/>
  <c r="I14787" i="6"/>
  <c r="H14787" i="6"/>
  <c r="I14786" i="6"/>
  <c r="H14786" i="6"/>
  <c r="I14785" i="6"/>
  <c r="H14785" i="6"/>
  <c r="I14784" i="6"/>
  <c r="H14784" i="6"/>
  <c r="I14783" i="6"/>
  <c r="H14783" i="6"/>
  <c r="I14782" i="6"/>
  <c r="H14782" i="6"/>
  <c r="I14781" i="6"/>
  <c r="H14781" i="6"/>
  <c r="I14780" i="6"/>
  <c r="H14780" i="6"/>
  <c r="I14779" i="6"/>
  <c r="H14779" i="6"/>
  <c r="I14778" i="6"/>
  <c r="H14778" i="6"/>
  <c r="I14777" i="6"/>
  <c r="H14777" i="6"/>
  <c r="I14776" i="6"/>
  <c r="H14776" i="6"/>
  <c r="I14775" i="6"/>
  <c r="H14775" i="6"/>
  <c r="I14774" i="6"/>
  <c r="H14774" i="6"/>
  <c r="I14773" i="6"/>
  <c r="H14773" i="6"/>
  <c r="I14772" i="6"/>
  <c r="H14772" i="6"/>
  <c r="I14771" i="6"/>
  <c r="H14771" i="6"/>
  <c r="I14770" i="6"/>
  <c r="H14770" i="6"/>
  <c r="I14769" i="6"/>
  <c r="H14769" i="6"/>
  <c r="I14768" i="6"/>
  <c r="H14768" i="6"/>
  <c r="I14767" i="6"/>
  <c r="H14767" i="6"/>
  <c r="I14766" i="6"/>
  <c r="H14766" i="6"/>
  <c r="I14765" i="6"/>
  <c r="H14765" i="6"/>
  <c r="I14764" i="6"/>
  <c r="H14764" i="6"/>
  <c r="I14763" i="6"/>
  <c r="H14763" i="6"/>
  <c r="I14762" i="6"/>
  <c r="H14762" i="6"/>
  <c r="I14761" i="6"/>
  <c r="H14761" i="6"/>
  <c r="I14760" i="6"/>
  <c r="H14760" i="6"/>
  <c r="I14759" i="6"/>
  <c r="H14759" i="6"/>
  <c r="I14758" i="6"/>
  <c r="H14758" i="6"/>
  <c r="I14757" i="6"/>
  <c r="H14757" i="6"/>
  <c r="I14756" i="6"/>
  <c r="H14756" i="6"/>
  <c r="I14755" i="6"/>
  <c r="H14755" i="6"/>
  <c r="I14754" i="6"/>
  <c r="H14754" i="6"/>
  <c r="I14753" i="6"/>
  <c r="H14753" i="6"/>
  <c r="I14752" i="6"/>
  <c r="H14752" i="6"/>
  <c r="I14751" i="6"/>
  <c r="H14751" i="6"/>
  <c r="I14750" i="6"/>
  <c r="H14750" i="6"/>
  <c r="I14749" i="6"/>
  <c r="H14749" i="6"/>
  <c r="I14748" i="6"/>
  <c r="H14748" i="6"/>
  <c r="I14747" i="6"/>
  <c r="H14747" i="6"/>
  <c r="I14746" i="6"/>
  <c r="H14746" i="6"/>
  <c r="I14745" i="6"/>
  <c r="H14745" i="6"/>
  <c r="I14744" i="6"/>
  <c r="H14744" i="6"/>
  <c r="I14743" i="6"/>
  <c r="H14743" i="6"/>
  <c r="I14742" i="6"/>
  <c r="H14742" i="6"/>
  <c r="I14741" i="6"/>
  <c r="H14741" i="6"/>
  <c r="I14740" i="6"/>
  <c r="H14740" i="6"/>
  <c r="I14739" i="6"/>
  <c r="H14739" i="6"/>
  <c r="I14738" i="6"/>
  <c r="H14738" i="6"/>
  <c r="I14737" i="6"/>
  <c r="H14737" i="6"/>
  <c r="I14736" i="6"/>
  <c r="H14736" i="6"/>
  <c r="I14735" i="6"/>
  <c r="H14735" i="6"/>
  <c r="I14734" i="6"/>
  <c r="H14734" i="6"/>
  <c r="I14733" i="6"/>
  <c r="H14733" i="6"/>
  <c r="I14732" i="6"/>
  <c r="H14732" i="6"/>
  <c r="I14731" i="6"/>
  <c r="H14731" i="6"/>
  <c r="I14730" i="6"/>
  <c r="H14730" i="6"/>
  <c r="I14729" i="6"/>
  <c r="H14729" i="6"/>
  <c r="I14728" i="6"/>
  <c r="H14728" i="6"/>
  <c r="I14727" i="6"/>
  <c r="H14727" i="6"/>
  <c r="I14726" i="6"/>
  <c r="H14726" i="6"/>
  <c r="I14725" i="6"/>
  <c r="H14725" i="6"/>
  <c r="I14724" i="6"/>
  <c r="H14724" i="6"/>
  <c r="I14723" i="6"/>
  <c r="H14723" i="6"/>
  <c r="I14722" i="6"/>
  <c r="H14722" i="6"/>
  <c r="I14721" i="6"/>
  <c r="H14721" i="6"/>
  <c r="I14720" i="6"/>
  <c r="H14720" i="6"/>
  <c r="I14719" i="6"/>
  <c r="H14719" i="6"/>
  <c r="I14718" i="6"/>
  <c r="H14718" i="6"/>
  <c r="I14717" i="6"/>
  <c r="H14717" i="6"/>
  <c r="I14716" i="6"/>
  <c r="H14716" i="6"/>
  <c r="I14715" i="6"/>
  <c r="H14715" i="6"/>
  <c r="I14714" i="6"/>
  <c r="H14714" i="6"/>
  <c r="I14713" i="6"/>
  <c r="H14713" i="6"/>
  <c r="I14712" i="6"/>
  <c r="H14712" i="6"/>
  <c r="I14711" i="6"/>
  <c r="H14711" i="6"/>
  <c r="I14710" i="6"/>
  <c r="H14710" i="6"/>
  <c r="I14709" i="6"/>
  <c r="H14709" i="6"/>
  <c r="I14708" i="6"/>
  <c r="H14708" i="6"/>
  <c r="I14707" i="6"/>
  <c r="H14707" i="6"/>
  <c r="I14706" i="6"/>
  <c r="H14706" i="6"/>
  <c r="I14705" i="6"/>
  <c r="H14705" i="6"/>
  <c r="I14704" i="6"/>
  <c r="H14704" i="6"/>
  <c r="I14703" i="6"/>
  <c r="H14703" i="6"/>
  <c r="I14702" i="6"/>
  <c r="H14702" i="6"/>
  <c r="I14701" i="6"/>
  <c r="H14701" i="6"/>
  <c r="I14700" i="6"/>
  <c r="H14700" i="6"/>
  <c r="I14699" i="6"/>
  <c r="H14699" i="6"/>
  <c r="I14698" i="6"/>
  <c r="H14698" i="6"/>
  <c r="I14697" i="6"/>
  <c r="H14697" i="6"/>
  <c r="I14696" i="6"/>
  <c r="H14696" i="6"/>
  <c r="I14695" i="6"/>
  <c r="H14695" i="6"/>
  <c r="I14694" i="6"/>
  <c r="H14694" i="6"/>
  <c r="I14693" i="6"/>
  <c r="H14693" i="6"/>
  <c r="I14692" i="6"/>
  <c r="H14692" i="6"/>
  <c r="I14691" i="6"/>
  <c r="H14691" i="6"/>
  <c r="I14690" i="6"/>
  <c r="H14690" i="6"/>
  <c r="I14689" i="6"/>
  <c r="H14689" i="6"/>
  <c r="I14688" i="6"/>
  <c r="H14688" i="6"/>
  <c r="I14687" i="6"/>
  <c r="H14687" i="6"/>
  <c r="I14686" i="6"/>
  <c r="H14686" i="6"/>
  <c r="I14685" i="6"/>
  <c r="H14685" i="6"/>
  <c r="I14684" i="6"/>
  <c r="H14684" i="6"/>
  <c r="I14683" i="6"/>
  <c r="H14683" i="6"/>
  <c r="I14682" i="6"/>
  <c r="H14682" i="6"/>
  <c r="I14681" i="6"/>
  <c r="H14681" i="6"/>
  <c r="I14680" i="6"/>
  <c r="H14680" i="6"/>
  <c r="I14679" i="6"/>
  <c r="H14679" i="6"/>
  <c r="I14678" i="6"/>
  <c r="H14678" i="6"/>
  <c r="I14677" i="6"/>
  <c r="H14677" i="6"/>
  <c r="I14676" i="6"/>
  <c r="H14676" i="6"/>
  <c r="I14675" i="6"/>
  <c r="H14675" i="6"/>
  <c r="I14674" i="6"/>
  <c r="H14674" i="6"/>
  <c r="I14673" i="6"/>
  <c r="H14673" i="6"/>
  <c r="I14672" i="6"/>
  <c r="H14672" i="6"/>
  <c r="I14671" i="6"/>
  <c r="H14671" i="6"/>
  <c r="I14670" i="6"/>
  <c r="H14670" i="6"/>
  <c r="I14669" i="6"/>
  <c r="H14669" i="6"/>
  <c r="I14668" i="6"/>
  <c r="H14668" i="6"/>
  <c r="I14667" i="6"/>
  <c r="H14667" i="6"/>
  <c r="I14666" i="6"/>
  <c r="H14666" i="6"/>
  <c r="I14665" i="6"/>
  <c r="H14665" i="6"/>
  <c r="I14664" i="6"/>
  <c r="H14664" i="6"/>
  <c r="I14663" i="6"/>
  <c r="H14663" i="6"/>
  <c r="I14662" i="6"/>
  <c r="H14662" i="6"/>
  <c r="I14661" i="6"/>
  <c r="H14661" i="6"/>
  <c r="I14660" i="6"/>
  <c r="H14660" i="6"/>
  <c r="I14659" i="6"/>
  <c r="H14659" i="6"/>
  <c r="I14658" i="6"/>
  <c r="H14658" i="6"/>
  <c r="I14657" i="6"/>
  <c r="H14657" i="6"/>
  <c r="I14656" i="6"/>
  <c r="H14656" i="6"/>
  <c r="I14655" i="6"/>
  <c r="H14655" i="6"/>
  <c r="I14654" i="6"/>
  <c r="H14654" i="6"/>
  <c r="I14653" i="6"/>
  <c r="H14653" i="6"/>
  <c r="I14652" i="6"/>
  <c r="H14652" i="6"/>
  <c r="I14651" i="6"/>
  <c r="H14651" i="6"/>
  <c r="I14650" i="6"/>
  <c r="H14650" i="6"/>
  <c r="I14649" i="6"/>
  <c r="H14649" i="6"/>
  <c r="I14648" i="6"/>
  <c r="H14648" i="6"/>
  <c r="I14647" i="6"/>
  <c r="H14647" i="6"/>
  <c r="I14646" i="6"/>
  <c r="H14646" i="6"/>
  <c r="I14645" i="6"/>
  <c r="H14645" i="6"/>
  <c r="I14644" i="6"/>
  <c r="H14644" i="6"/>
  <c r="I14643" i="6"/>
  <c r="H14643" i="6"/>
  <c r="I14642" i="6"/>
  <c r="H14642" i="6"/>
  <c r="I14641" i="6"/>
  <c r="H14641" i="6"/>
  <c r="I14640" i="6"/>
  <c r="H14640" i="6"/>
  <c r="I14639" i="6"/>
  <c r="H14639" i="6"/>
  <c r="I14638" i="6"/>
  <c r="H14638" i="6"/>
  <c r="I14637" i="6"/>
  <c r="H14637" i="6"/>
  <c r="I14636" i="6"/>
  <c r="H14636" i="6"/>
  <c r="I14635" i="6"/>
  <c r="H14635" i="6"/>
  <c r="I14634" i="6"/>
  <c r="H14634" i="6"/>
  <c r="I14633" i="6"/>
  <c r="H14633" i="6"/>
  <c r="I14632" i="6"/>
  <c r="H14632" i="6"/>
  <c r="I14631" i="6"/>
  <c r="H14631" i="6"/>
  <c r="I14630" i="6"/>
  <c r="H14630" i="6"/>
  <c r="I14629" i="6"/>
  <c r="H14629" i="6"/>
  <c r="I14628" i="6"/>
  <c r="H14628" i="6"/>
  <c r="I14627" i="6"/>
  <c r="H14627" i="6"/>
  <c r="I14626" i="6"/>
  <c r="H14626" i="6"/>
  <c r="I14625" i="6"/>
  <c r="H14625" i="6"/>
  <c r="I14624" i="6"/>
  <c r="H14624" i="6"/>
  <c r="I14623" i="6"/>
  <c r="H14623" i="6"/>
  <c r="I14622" i="6"/>
  <c r="H14622" i="6"/>
  <c r="I14621" i="6"/>
  <c r="H14621" i="6"/>
  <c r="I14620" i="6"/>
  <c r="H14620" i="6"/>
  <c r="I14619" i="6"/>
  <c r="H14619" i="6"/>
  <c r="I14618" i="6"/>
  <c r="H14618" i="6"/>
  <c r="I14617" i="6"/>
  <c r="H14617" i="6"/>
  <c r="I14616" i="6"/>
  <c r="H14616" i="6"/>
  <c r="I14615" i="6"/>
  <c r="H14615" i="6"/>
  <c r="I14614" i="6"/>
  <c r="H14614" i="6"/>
  <c r="I14613" i="6"/>
  <c r="H14613" i="6"/>
  <c r="I14612" i="6"/>
  <c r="H14612" i="6"/>
  <c r="I14611" i="6"/>
  <c r="H14611" i="6"/>
  <c r="I14610" i="6"/>
  <c r="H14610" i="6"/>
  <c r="I14609" i="6"/>
  <c r="H14609" i="6"/>
  <c r="I14608" i="6"/>
  <c r="H14608" i="6"/>
  <c r="I14607" i="6"/>
  <c r="H14607" i="6"/>
  <c r="I14606" i="6"/>
  <c r="H14606" i="6"/>
  <c r="I14605" i="6"/>
  <c r="H14605" i="6"/>
  <c r="I14604" i="6"/>
  <c r="H14604" i="6"/>
  <c r="I14603" i="6"/>
  <c r="H14603" i="6"/>
  <c r="I14602" i="6"/>
  <c r="H14602" i="6"/>
  <c r="I14601" i="6"/>
  <c r="H14601" i="6"/>
  <c r="I14600" i="6"/>
  <c r="H14600" i="6"/>
  <c r="I14599" i="6"/>
  <c r="H14599" i="6"/>
  <c r="I14598" i="6"/>
  <c r="H14598" i="6"/>
  <c r="I14597" i="6"/>
  <c r="H14597" i="6"/>
  <c r="I14596" i="6"/>
  <c r="H14596" i="6"/>
  <c r="I14595" i="6"/>
  <c r="H14595" i="6"/>
  <c r="I14594" i="6"/>
  <c r="H14594" i="6"/>
  <c r="I14593" i="6"/>
  <c r="H14593" i="6"/>
  <c r="I14592" i="6"/>
  <c r="H14592" i="6"/>
  <c r="I14591" i="6"/>
  <c r="H14591" i="6"/>
  <c r="I14590" i="6"/>
  <c r="H14590" i="6"/>
  <c r="I14589" i="6"/>
  <c r="H14589" i="6"/>
  <c r="I14588" i="6"/>
  <c r="H14588" i="6"/>
  <c r="I14587" i="6"/>
  <c r="H14587" i="6"/>
  <c r="I14586" i="6"/>
  <c r="H14586" i="6"/>
  <c r="I14585" i="6"/>
  <c r="H14585" i="6"/>
  <c r="I14584" i="6"/>
  <c r="H14584" i="6"/>
  <c r="I14583" i="6"/>
  <c r="H14583" i="6"/>
  <c r="I14582" i="6"/>
  <c r="H14582" i="6"/>
  <c r="I14581" i="6"/>
  <c r="H14581" i="6"/>
  <c r="I14580" i="6"/>
  <c r="H14580" i="6"/>
  <c r="I14579" i="6"/>
  <c r="H14579" i="6"/>
  <c r="I14578" i="6"/>
  <c r="H14578" i="6"/>
  <c r="I14577" i="6"/>
  <c r="H14577" i="6"/>
  <c r="I14576" i="6"/>
  <c r="H14576" i="6"/>
  <c r="I14575" i="6"/>
  <c r="H14575" i="6"/>
  <c r="I14574" i="6"/>
  <c r="H14574" i="6"/>
  <c r="I14573" i="6"/>
  <c r="H14573" i="6"/>
  <c r="I14572" i="6"/>
  <c r="H14572" i="6"/>
  <c r="I14571" i="6"/>
  <c r="H14571" i="6"/>
  <c r="I14570" i="6"/>
  <c r="H14570" i="6"/>
  <c r="I14569" i="6"/>
  <c r="H14569" i="6"/>
  <c r="I14568" i="6"/>
  <c r="H14568" i="6"/>
  <c r="I14567" i="6"/>
  <c r="H14567" i="6"/>
  <c r="I14566" i="6"/>
  <c r="H14566" i="6"/>
  <c r="I14565" i="6"/>
  <c r="H14565" i="6"/>
  <c r="I14564" i="6"/>
  <c r="H14564" i="6"/>
  <c r="I14563" i="6"/>
  <c r="H14563" i="6"/>
  <c r="I14562" i="6"/>
  <c r="H14562" i="6"/>
  <c r="I14561" i="6"/>
  <c r="H14561" i="6"/>
  <c r="I14560" i="6"/>
  <c r="H14560" i="6"/>
  <c r="I14559" i="6"/>
  <c r="H14559" i="6"/>
  <c r="I14558" i="6"/>
  <c r="H14558" i="6"/>
  <c r="I14557" i="6"/>
  <c r="H14557" i="6"/>
  <c r="I14556" i="6"/>
  <c r="H14556" i="6"/>
  <c r="I14555" i="6"/>
  <c r="H14555" i="6"/>
  <c r="I14554" i="6"/>
  <c r="H14554" i="6"/>
  <c r="I14553" i="6"/>
  <c r="H14553" i="6"/>
  <c r="I14552" i="6"/>
  <c r="H14552" i="6"/>
  <c r="I14551" i="6"/>
  <c r="H14551" i="6"/>
  <c r="I14550" i="6"/>
  <c r="H14550" i="6"/>
  <c r="I14549" i="6"/>
  <c r="H14549" i="6"/>
  <c r="I14548" i="6"/>
  <c r="H14548" i="6"/>
  <c r="I14547" i="6"/>
  <c r="H14547" i="6"/>
  <c r="I14546" i="6"/>
  <c r="H14546" i="6"/>
  <c r="I14545" i="6"/>
  <c r="H14545" i="6"/>
  <c r="I14544" i="6"/>
  <c r="H14544" i="6"/>
  <c r="I14543" i="6"/>
  <c r="H14543" i="6"/>
  <c r="I14542" i="6"/>
  <c r="H14542" i="6"/>
  <c r="I14541" i="6"/>
  <c r="H14541" i="6"/>
  <c r="I14540" i="6"/>
  <c r="H14540" i="6"/>
  <c r="I14539" i="6"/>
  <c r="H14539" i="6"/>
  <c r="I14538" i="6"/>
  <c r="H14538" i="6"/>
  <c r="I14537" i="6"/>
  <c r="H14537" i="6"/>
  <c r="I14536" i="6"/>
  <c r="H14536" i="6"/>
  <c r="I14535" i="6"/>
  <c r="H14535" i="6"/>
  <c r="I14534" i="6"/>
  <c r="H14534" i="6"/>
  <c r="I14533" i="6"/>
  <c r="H14533" i="6"/>
  <c r="I14532" i="6"/>
  <c r="H14532" i="6"/>
  <c r="I14531" i="6"/>
  <c r="H14531" i="6"/>
  <c r="I14530" i="6"/>
  <c r="H14530" i="6"/>
  <c r="I14529" i="6"/>
  <c r="H14529" i="6"/>
  <c r="I14528" i="6"/>
  <c r="H14528" i="6"/>
  <c r="I14527" i="6"/>
  <c r="H14527" i="6"/>
  <c r="I14526" i="6"/>
  <c r="H14526" i="6"/>
  <c r="I14525" i="6"/>
  <c r="H14525" i="6"/>
  <c r="I14524" i="6"/>
  <c r="H14524" i="6"/>
  <c r="I14523" i="6"/>
  <c r="H14523" i="6"/>
  <c r="I14522" i="6"/>
  <c r="H14522" i="6"/>
  <c r="I14521" i="6"/>
  <c r="H14521" i="6"/>
  <c r="I14520" i="6"/>
  <c r="H14520" i="6"/>
  <c r="I14519" i="6"/>
  <c r="H14519" i="6"/>
  <c r="I14518" i="6"/>
  <c r="H14518" i="6"/>
  <c r="I14517" i="6"/>
  <c r="H14517" i="6"/>
  <c r="I14516" i="6"/>
  <c r="H14516" i="6"/>
  <c r="I14515" i="6"/>
  <c r="H14515" i="6"/>
  <c r="I14514" i="6"/>
  <c r="H14514" i="6"/>
  <c r="I14513" i="6"/>
  <c r="H14513" i="6"/>
  <c r="I14512" i="6"/>
  <c r="H14512" i="6"/>
  <c r="I14511" i="6"/>
  <c r="H14511" i="6"/>
  <c r="I14510" i="6"/>
  <c r="H14510" i="6"/>
  <c r="I14509" i="6"/>
  <c r="H14509" i="6"/>
  <c r="I14508" i="6"/>
  <c r="H14508" i="6"/>
  <c r="I14507" i="6"/>
  <c r="H14507" i="6"/>
  <c r="I14506" i="6"/>
  <c r="H14506" i="6"/>
  <c r="I14505" i="6"/>
  <c r="H14505" i="6"/>
  <c r="I14504" i="6"/>
  <c r="H14504" i="6"/>
  <c r="I14503" i="6"/>
  <c r="H14503" i="6"/>
  <c r="I14502" i="6"/>
  <c r="H14502" i="6"/>
  <c r="I14501" i="6"/>
  <c r="H14501" i="6"/>
  <c r="I14500" i="6"/>
  <c r="H14500" i="6"/>
  <c r="I14499" i="6"/>
  <c r="H14499" i="6"/>
  <c r="I14498" i="6"/>
  <c r="H14498" i="6"/>
  <c r="I14497" i="6"/>
  <c r="H14497" i="6"/>
  <c r="I14496" i="6"/>
  <c r="H14496" i="6"/>
  <c r="I14495" i="6"/>
  <c r="H14495" i="6"/>
  <c r="I14494" i="6"/>
  <c r="H14494" i="6"/>
  <c r="I14493" i="6"/>
  <c r="H14493" i="6"/>
  <c r="I14492" i="6"/>
  <c r="H14492" i="6"/>
  <c r="I14491" i="6"/>
  <c r="H14491" i="6"/>
  <c r="I14490" i="6"/>
  <c r="H14490" i="6"/>
  <c r="I14489" i="6"/>
  <c r="H14489" i="6"/>
  <c r="I14488" i="6"/>
  <c r="H14488" i="6"/>
  <c r="I14487" i="6"/>
  <c r="H14487" i="6"/>
  <c r="I14486" i="6"/>
  <c r="H14486" i="6"/>
  <c r="I14485" i="6"/>
  <c r="H14485" i="6"/>
  <c r="I14484" i="6"/>
  <c r="H14484" i="6"/>
  <c r="I14483" i="6"/>
  <c r="H14483" i="6"/>
  <c r="I14482" i="6"/>
  <c r="H14482" i="6"/>
  <c r="I14481" i="6"/>
  <c r="H14481" i="6"/>
  <c r="I14480" i="6"/>
  <c r="H14480" i="6"/>
  <c r="I14479" i="6"/>
  <c r="H14479" i="6"/>
  <c r="I14478" i="6"/>
  <c r="H14478" i="6"/>
  <c r="I14477" i="6"/>
  <c r="H14477" i="6"/>
  <c r="I14476" i="6"/>
  <c r="H14476" i="6"/>
  <c r="I14475" i="6"/>
  <c r="H14475" i="6"/>
  <c r="I14474" i="6"/>
  <c r="H14474" i="6"/>
  <c r="I14473" i="6"/>
  <c r="H14473" i="6"/>
  <c r="I14472" i="6"/>
  <c r="H14472" i="6"/>
  <c r="I14471" i="6"/>
  <c r="H14471" i="6"/>
  <c r="I14470" i="6"/>
  <c r="H14470" i="6"/>
  <c r="I14469" i="6"/>
  <c r="H14469" i="6"/>
  <c r="I14468" i="6"/>
  <c r="H14468" i="6"/>
  <c r="I14467" i="6"/>
  <c r="H14467" i="6"/>
  <c r="I14466" i="6"/>
  <c r="H14466" i="6"/>
  <c r="I14465" i="6"/>
  <c r="H14465" i="6"/>
  <c r="I14464" i="6"/>
  <c r="H14464" i="6"/>
  <c r="I14463" i="6"/>
  <c r="H14463" i="6"/>
  <c r="I14462" i="6"/>
  <c r="H14462" i="6"/>
  <c r="I14461" i="6"/>
  <c r="H14461" i="6"/>
  <c r="I14460" i="6"/>
  <c r="H14460" i="6"/>
  <c r="I14459" i="6"/>
  <c r="H14459" i="6"/>
  <c r="I14458" i="6"/>
  <c r="H14458" i="6"/>
  <c r="I14457" i="6"/>
  <c r="H14457" i="6"/>
  <c r="I14456" i="6"/>
  <c r="H14456" i="6"/>
  <c r="I14455" i="6"/>
  <c r="H14455" i="6"/>
  <c r="I14454" i="6"/>
  <c r="H14454" i="6"/>
  <c r="I14453" i="6"/>
  <c r="H14453" i="6"/>
  <c r="I14452" i="6"/>
  <c r="H14452" i="6"/>
  <c r="I14451" i="6"/>
  <c r="H14451" i="6"/>
  <c r="I14450" i="6"/>
  <c r="H14450" i="6"/>
  <c r="I14449" i="6"/>
  <c r="H14449" i="6"/>
  <c r="I14448" i="6"/>
  <c r="H14448" i="6"/>
  <c r="I14447" i="6"/>
  <c r="H14447" i="6"/>
  <c r="I14446" i="6"/>
  <c r="H14446" i="6"/>
  <c r="I14445" i="6"/>
  <c r="H14445" i="6"/>
  <c r="I14444" i="6"/>
  <c r="H14444" i="6"/>
  <c r="I14443" i="6"/>
  <c r="H14443" i="6"/>
  <c r="I14442" i="6"/>
  <c r="H14442" i="6"/>
  <c r="I14441" i="6"/>
  <c r="H14441" i="6"/>
  <c r="I14440" i="6"/>
  <c r="H14440" i="6"/>
  <c r="I14439" i="6"/>
  <c r="H14439" i="6"/>
  <c r="I14438" i="6"/>
  <c r="H14438" i="6"/>
  <c r="I14437" i="6"/>
  <c r="H14437" i="6"/>
  <c r="I14436" i="6"/>
  <c r="H14436" i="6"/>
  <c r="I14435" i="6"/>
  <c r="H14435" i="6"/>
  <c r="I14434" i="6"/>
  <c r="H14434" i="6"/>
  <c r="I14433" i="6"/>
  <c r="H14433" i="6"/>
  <c r="I14432" i="6"/>
  <c r="H14432" i="6"/>
  <c r="I14431" i="6"/>
  <c r="H14431" i="6"/>
  <c r="I14430" i="6"/>
  <c r="H14430" i="6"/>
  <c r="I14429" i="6"/>
  <c r="H14429" i="6"/>
  <c r="I14428" i="6"/>
  <c r="H14428" i="6"/>
  <c r="I14427" i="6"/>
  <c r="H14427" i="6"/>
  <c r="I14426" i="6"/>
  <c r="H14426" i="6"/>
  <c r="I14425" i="6"/>
  <c r="H14425" i="6"/>
  <c r="I14424" i="6"/>
  <c r="H14424" i="6"/>
  <c r="I14423" i="6"/>
  <c r="H14423" i="6"/>
  <c r="I14422" i="6"/>
  <c r="H14422" i="6"/>
  <c r="I14421" i="6"/>
  <c r="H14421" i="6"/>
  <c r="I14420" i="6"/>
  <c r="H14420" i="6"/>
  <c r="I14419" i="6"/>
  <c r="H14419" i="6"/>
  <c r="I14418" i="6"/>
  <c r="H14418" i="6"/>
  <c r="I14417" i="6"/>
  <c r="H14417" i="6"/>
  <c r="I14416" i="6"/>
  <c r="H14416" i="6"/>
  <c r="I14415" i="6"/>
  <c r="H14415" i="6"/>
  <c r="I14414" i="6"/>
  <c r="H14414" i="6"/>
  <c r="I14413" i="6"/>
  <c r="H14413" i="6"/>
  <c r="I14412" i="6"/>
  <c r="H14412" i="6"/>
  <c r="I14411" i="6"/>
  <c r="H14411" i="6"/>
  <c r="I14410" i="6"/>
  <c r="H14410" i="6"/>
  <c r="I14409" i="6"/>
  <c r="H14409" i="6"/>
  <c r="I14408" i="6"/>
  <c r="H14408" i="6"/>
  <c r="I14407" i="6"/>
  <c r="H14407" i="6"/>
  <c r="I14406" i="6"/>
  <c r="H14406" i="6"/>
  <c r="I14405" i="6"/>
  <c r="H14405" i="6"/>
  <c r="I14404" i="6"/>
  <c r="H14404" i="6"/>
  <c r="I14403" i="6"/>
  <c r="H14403" i="6"/>
  <c r="I14402" i="6"/>
  <c r="H14402" i="6"/>
  <c r="I14401" i="6"/>
  <c r="H14401" i="6"/>
  <c r="I14400" i="6"/>
  <c r="H14400" i="6"/>
  <c r="I14399" i="6"/>
  <c r="H14399" i="6"/>
  <c r="I14398" i="6"/>
  <c r="H14398" i="6"/>
  <c r="I14397" i="6"/>
  <c r="H14397" i="6"/>
  <c r="I14396" i="6"/>
  <c r="H14396" i="6"/>
  <c r="I14395" i="6"/>
  <c r="H14395" i="6"/>
  <c r="I14394" i="6"/>
  <c r="H14394" i="6"/>
  <c r="I14393" i="6"/>
  <c r="H14393" i="6"/>
  <c r="I14392" i="6"/>
  <c r="H14392" i="6"/>
  <c r="I14391" i="6"/>
  <c r="H14391" i="6"/>
  <c r="I14390" i="6"/>
  <c r="H14390" i="6"/>
  <c r="I14389" i="6"/>
  <c r="H14389" i="6"/>
  <c r="I14388" i="6"/>
  <c r="H14388" i="6"/>
  <c r="I14387" i="6"/>
  <c r="H14387" i="6"/>
  <c r="I14386" i="6"/>
  <c r="H14386" i="6"/>
  <c r="I14385" i="6"/>
  <c r="H14385" i="6"/>
  <c r="I14384" i="6"/>
  <c r="H14384" i="6"/>
  <c r="I14383" i="6"/>
  <c r="H14383" i="6"/>
  <c r="I14382" i="6"/>
  <c r="H14382" i="6"/>
  <c r="I14381" i="6"/>
  <c r="H14381" i="6"/>
  <c r="I14380" i="6"/>
  <c r="H14380" i="6"/>
  <c r="I14379" i="6"/>
  <c r="H14379" i="6"/>
  <c r="I14378" i="6"/>
  <c r="H14378" i="6"/>
  <c r="I14377" i="6"/>
  <c r="H14377" i="6"/>
  <c r="I14376" i="6"/>
  <c r="H14376" i="6"/>
  <c r="I14375" i="6"/>
  <c r="H14375" i="6"/>
  <c r="I14374" i="6"/>
  <c r="H14374" i="6"/>
  <c r="I14373" i="6"/>
  <c r="H14373" i="6"/>
  <c r="I14372" i="6"/>
  <c r="H14372" i="6"/>
  <c r="I14371" i="6"/>
  <c r="H14371" i="6"/>
  <c r="I14370" i="6"/>
  <c r="H14370" i="6"/>
  <c r="I14369" i="6"/>
  <c r="H14369" i="6"/>
  <c r="I14368" i="6"/>
  <c r="H14368" i="6"/>
  <c r="I14367" i="6"/>
  <c r="H14367" i="6"/>
  <c r="I14366" i="6"/>
  <c r="H14366" i="6"/>
  <c r="I14365" i="6"/>
  <c r="H14365" i="6"/>
  <c r="I14364" i="6"/>
  <c r="H14364" i="6"/>
  <c r="I14363" i="6"/>
  <c r="H14363" i="6"/>
  <c r="I14362" i="6"/>
  <c r="H14362" i="6"/>
  <c r="I14361" i="6"/>
  <c r="H14361" i="6"/>
  <c r="I14360" i="6"/>
  <c r="H14360" i="6"/>
  <c r="I14359" i="6"/>
  <c r="H14359" i="6"/>
  <c r="I14358" i="6"/>
  <c r="H14358" i="6"/>
  <c r="I14357" i="6"/>
  <c r="H14357" i="6"/>
  <c r="I14356" i="6"/>
  <c r="H14356" i="6"/>
  <c r="I14355" i="6"/>
  <c r="H14355" i="6"/>
  <c r="I14354" i="6"/>
  <c r="H14354" i="6"/>
  <c r="I14353" i="6"/>
  <c r="H14353" i="6"/>
  <c r="I14352" i="6"/>
  <c r="H14352" i="6"/>
  <c r="I14351" i="6"/>
  <c r="H14351" i="6"/>
  <c r="I14350" i="6"/>
  <c r="H14350" i="6"/>
  <c r="I14349" i="6"/>
  <c r="H14349" i="6"/>
  <c r="I14348" i="6"/>
  <c r="H14348" i="6"/>
  <c r="I14347" i="6"/>
  <c r="H14347" i="6"/>
  <c r="I14346" i="6"/>
  <c r="H14346" i="6"/>
  <c r="I14345" i="6"/>
  <c r="H14345" i="6"/>
  <c r="I14344" i="6"/>
  <c r="H14344" i="6"/>
  <c r="I14343" i="6"/>
  <c r="H14343" i="6"/>
  <c r="I14342" i="6"/>
  <c r="H14342" i="6"/>
  <c r="I14341" i="6"/>
  <c r="H14341" i="6"/>
  <c r="I14340" i="6"/>
  <c r="H14340" i="6"/>
  <c r="I14339" i="6"/>
  <c r="H14339" i="6"/>
  <c r="I14338" i="6"/>
  <c r="H14338" i="6"/>
  <c r="I14337" i="6"/>
  <c r="H14337" i="6"/>
  <c r="I14336" i="6"/>
  <c r="H14336" i="6"/>
  <c r="I14335" i="6"/>
  <c r="H14335" i="6"/>
  <c r="I14334" i="6"/>
  <c r="H14334" i="6"/>
  <c r="I14333" i="6"/>
  <c r="H14333" i="6"/>
  <c r="I14332" i="6"/>
  <c r="H14332" i="6"/>
  <c r="I14331" i="6"/>
  <c r="H14331" i="6"/>
  <c r="I14330" i="6"/>
  <c r="H14330" i="6"/>
  <c r="I14329" i="6"/>
  <c r="H14329" i="6"/>
  <c r="I14328" i="6"/>
  <c r="H14328" i="6"/>
  <c r="I14327" i="6"/>
  <c r="H14327" i="6"/>
  <c r="I14326" i="6"/>
  <c r="H14326" i="6"/>
  <c r="I14325" i="6"/>
  <c r="H14325" i="6"/>
  <c r="I14324" i="6"/>
  <c r="H14324" i="6"/>
  <c r="I14323" i="6"/>
  <c r="H14323" i="6"/>
  <c r="I14322" i="6"/>
  <c r="H14322" i="6"/>
  <c r="I14321" i="6"/>
  <c r="H14321" i="6"/>
  <c r="I14320" i="6"/>
  <c r="H14320" i="6"/>
  <c r="I14319" i="6"/>
  <c r="H14319" i="6"/>
  <c r="I14318" i="6"/>
  <c r="H14318" i="6"/>
  <c r="I14317" i="6"/>
  <c r="H14317" i="6"/>
  <c r="I14316" i="6"/>
  <c r="H14316" i="6"/>
  <c r="I14315" i="6"/>
  <c r="H14315" i="6"/>
  <c r="I14314" i="6"/>
  <c r="H14314" i="6"/>
  <c r="I14313" i="6"/>
  <c r="H14313" i="6"/>
  <c r="I14312" i="6"/>
  <c r="H14312" i="6"/>
  <c r="I14311" i="6"/>
  <c r="H14311" i="6"/>
  <c r="I14310" i="6"/>
  <c r="H14310" i="6"/>
  <c r="I14309" i="6"/>
  <c r="H14309" i="6"/>
  <c r="I14308" i="6"/>
  <c r="H14308" i="6"/>
  <c r="I14307" i="6"/>
  <c r="H14307" i="6"/>
  <c r="I14306" i="6"/>
  <c r="H14306" i="6"/>
  <c r="I14305" i="6"/>
  <c r="H14305" i="6"/>
  <c r="I14304" i="6"/>
  <c r="H14304" i="6"/>
  <c r="I14303" i="6"/>
  <c r="H14303" i="6"/>
  <c r="I14302" i="6"/>
  <c r="H14302" i="6"/>
  <c r="I14301" i="6"/>
  <c r="H14301" i="6"/>
  <c r="I14300" i="6"/>
  <c r="H14300" i="6"/>
  <c r="I14299" i="6"/>
  <c r="H14299" i="6"/>
  <c r="I14298" i="6"/>
  <c r="H14298" i="6"/>
  <c r="I14297" i="6"/>
  <c r="H14297" i="6"/>
  <c r="I14296" i="6"/>
  <c r="H14296" i="6"/>
  <c r="I14295" i="6"/>
  <c r="H14295" i="6"/>
  <c r="I14294" i="6"/>
  <c r="H14294" i="6"/>
  <c r="I14293" i="6"/>
  <c r="H14293" i="6"/>
  <c r="I14292" i="6"/>
  <c r="H14292" i="6"/>
  <c r="I14291" i="6"/>
  <c r="H14291" i="6"/>
  <c r="I14290" i="6"/>
  <c r="H14290" i="6"/>
  <c r="I14289" i="6"/>
  <c r="H14289" i="6"/>
  <c r="I14288" i="6"/>
  <c r="H14288" i="6"/>
  <c r="I14287" i="6"/>
  <c r="H14287" i="6"/>
  <c r="I14286" i="6"/>
  <c r="H14286" i="6"/>
  <c r="I14285" i="6"/>
  <c r="H14285" i="6"/>
  <c r="I14284" i="6"/>
  <c r="H14284" i="6"/>
  <c r="I14283" i="6"/>
  <c r="H14283" i="6"/>
  <c r="I14282" i="6"/>
  <c r="H14282" i="6"/>
  <c r="I14281" i="6"/>
  <c r="H14281" i="6"/>
  <c r="I14280" i="6"/>
  <c r="H14280" i="6"/>
  <c r="I14279" i="6"/>
  <c r="H14279" i="6"/>
  <c r="I14278" i="6"/>
  <c r="H14278" i="6"/>
  <c r="I14277" i="6"/>
  <c r="H14277" i="6"/>
  <c r="I14276" i="6"/>
  <c r="H14276" i="6"/>
  <c r="I14275" i="6"/>
  <c r="H14275" i="6"/>
  <c r="I14274" i="6"/>
  <c r="H14274" i="6"/>
  <c r="I14273" i="6"/>
  <c r="H14273" i="6"/>
  <c r="I14272" i="6"/>
  <c r="H14272" i="6"/>
  <c r="I14271" i="6"/>
  <c r="H14271" i="6"/>
  <c r="I14270" i="6"/>
  <c r="H14270" i="6"/>
  <c r="I14269" i="6"/>
  <c r="H14269" i="6"/>
  <c r="I14268" i="6"/>
  <c r="H14268" i="6"/>
  <c r="I14267" i="6"/>
  <c r="H14267" i="6"/>
  <c r="I14266" i="6"/>
  <c r="H14266" i="6"/>
  <c r="I14265" i="6"/>
  <c r="H14265" i="6"/>
  <c r="I14264" i="6"/>
  <c r="H14264" i="6"/>
  <c r="I14263" i="6"/>
  <c r="H14263" i="6"/>
  <c r="I14262" i="6"/>
  <c r="H14262" i="6"/>
  <c r="I14261" i="6"/>
  <c r="H14261" i="6"/>
  <c r="I14260" i="6"/>
  <c r="H14260" i="6"/>
  <c r="I14259" i="6"/>
  <c r="H14259" i="6"/>
  <c r="I14258" i="6"/>
  <c r="H14258" i="6"/>
  <c r="I14257" i="6"/>
  <c r="H14257" i="6"/>
  <c r="I14256" i="6"/>
  <c r="H14256" i="6"/>
  <c r="I14255" i="6"/>
  <c r="H14255" i="6"/>
  <c r="I14254" i="6"/>
  <c r="H14254" i="6"/>
  <c r="I14253" i="6"/>
  <c r="H14253" i="6"/>
  <c r="I14252" i="6"/>
  <c r="H14252" i="6"/>
  <c r="I14251" i="6"/>
  <c r="H14251" i="6"/>
  <c r="I14250" i="6"/>
  <c r="H14250" i="6"/>
  <c r="I14249" i="6"/>
  <c r="H14249" i="6"/>
  <c r="I14248" i="6"/>
  <c r="H14248" i="6"/>
  <c r="I14247" i="6"/>
  <c r="H14247" i="6"/>
  <c r="I14246" i="6"/>
  <c r="H14246" i="6"/>
  <c r="I14245" i="6"/>
  <c r="H14245" i="6"/>
  <c r="I14244" i="6"/>
  <c r="H14244" i="6"/>
  <c r="I14243" i="6"/>
  <c r="H14243" i="6"/>
  <c r="I14242" i="6"/>
  <c r="H14242" i="6"/>
  <c r="I14241" i="6"/>
  <c r="H14241" i="6"/>
  <c r="I14240" i="6"/>
  <c r="H14240" i="6"/>
  <c r="I14239" i="6"/>
  <c r="H14239" i="6"/>
  <c r="I14238" i="6"/>
  <c r="H14238" i="6"/>
  <c r="I14237" i="6"/>
  <c r="H14237" i="6"/>
  <c r="I14236" i="6"/>
  <c r="H14236" i="6"/>
  <c r="I14235" i="6"/>
  <c r="H14235" i="6"/>
  <c r="I14234" i="6"/>
  <c r="H14234" i="6"/>
  <c r="I14233" i="6"/>
  <c r="H14233" i="6"/>
  <c r="I14232" i="6"/>
  <c r="H14232" i="6"/>
  <c r="I14231" i="6"/>
  <c r="H14231" i="6"/>
  <c r="I14230" i="6"/>
  <c r="H14230" i="6"/>
  <c r="I14229" i="6"/>
  <c r="H14229" i="6"/>
  <c r="I14228" i="6"/>
  <c r="H14228" i="6"/>
  <c r="I14227" i="6"/>
  <c r="H14227" i="6"/>
  <c r="I14226" i="6"/>
  <c r="H14226" i="6"/>
  <c r="I14225" i="6"/>
  <c r="H14225" i="6"/>
  <c r="I14224" i="6"/>
  <c r="H14224" i="6"/>
  <c r="I14223" i="6"/>
  <c r="H14223" i="6"/>
  <c r="I14222" i="6"/>
  <c r="H14222" i="6"/>
  <c r="I14221" i="6"/>
  <c r="H14221" i="6"/>
  <c r="I14220" i="6"/>
  <c r="H14220" i="6"/>
  <c r="I14219" i="6"/>
  <c r="H14219" i="6"/>
  <c r="I14218" i="6"/>
  <c r="H14218" i="6"/>
  <c r="I14217" i="6"/>
  <c r="H14217" i="6"/>
  <c r="I14216" i="6"/>
  <c r="H14216" i="6"/>
  <c r="I14215" i="6"/>
  <c r="H14215" i="6"/>
  <c r="I14214" i="6"/>
  <c r="H14214" i="6"/>
  <c r="I14213" i="6"/>
  <c r="H14213" i="6"/>
  <c r="I14212" i="6"/>
  <c r="H14212" i="6"/>
  <c r="I14211" i="6"/>
  <c r="H14211" i="6"/>
  <c r="I14210" i="6"/>
  <c r="H14210" i="6"/>
  <c r="I14209" i="6"/>
  <c r="H14209" i="6"/>
  <c r="I14208" i="6"/>
  <c r="H14208" i="6"/>
  <c r="I14207" i="6"/>
  <c r="H14207" i="6"/>
  <c r="I14206" i="6"/>
  <c r="H14206" i="6"/>
  <c r="I14205" i="6"/>
  <c r="H14205" i="6"/>
  <c r="I14204" i="6"/>
  <c r="H14204" i="6"/>
  <c r="I14203" i="6"/>
  <c r="H14203" i="6"/>
  <c r="I14202" i="6"/>
  <c r="H14202" i="6"/>
  <c r="I14201" i="6"/>
  <c r="H14201" i="6"/>
  <c r="I14200" i="6"/>
  <c r="H14200" i="6"/>
  <c r="I14199" i="6"/>
  <c r="H14199" i="6"/>
  <c r="I14198" i="6"/>
  <c r="H14198" i="6"/>
  <c r="I14197" i="6"/>
  <c r="H14197" i="6"/>
  <c r="I14196" i="6"/>
  <c r="H14196" i="6"/>
  <c r="I14195" i="6"/>
  <c r="H14195" i="6"/>
  <c r="I14194" i="6"/>
  <c r="H14194" i="6"/>
  <c r="I14193" i="6"/>
  <c r="H14193" i="6"/>
  <c r="I14192" i="6"/>
  <c r="H14192" i="6"/>
  <c r="I14191" i="6"/>
  <c r="H14191" i="6"/>
  <c r="I14190" i="6"/>
  <c r="H14190" i="6"/>
  <c r="I14189" i="6"/>
  <c r="H14189" i="6"/>
  <c r="I14188" i="6"/>
  <c r="H14188" i="6"/>
  <c r="I14187" i="6"/>
  <c r="H14187" i="6"/>
  <c r="I14186" i="6"/>
  <c r="H14186" i="6"/>
  <c r="I14185" i="6"/>
  <c r="H14185" i="6"/>
  <c r="I14184" i="6"/>
  <c r="H14184" i="6"/>
  <c r="I14183" i="6"/>
  <c r="H14183" i="6"/>
  <c r="I14182" i="6"/>
  <c r="H14182" i="6"/>
  <c r="I14181" i="6"/>
  <c r="H14181" i="6"/>
  <c r="I14180" i="6"/>
  <c r="H14180" i="6"/>
  <c r="I14179" i="6"/>
  <c r="H14179" i="6"/>
  <c r="I14178" i="6"/>
  <c r="H14178" i="6"/>
  <c r="I14177" i="6"/>
  <c r="H14177" i="6"/>
  <c r="I14176" i="6"/>
  <c r="H14176" i="6"/>
  <c r="I14175" i="6"/>
  <c r="H14175" i="6"/>
  <c r="I14174" i="6"/>
  <c r="H14174" i="6"/>
  <c r="I14173" i="6"/>
  <c r="H14173" i="6"/>
  <c r="I14172" i="6"/>
  <c r="H14172" i="6"/>
  <c r="I14171" i="6"/>
  <c r="H14171" i="6"/>
  <c r="I14170" i="6"/>
  <c r="H14170" i="6"/>
  <c r="I14169" i="6"/>
  <c r="H14169" i="6"/>
  <c r="I14168" i="6"/>
  <c r="H14168" i="6"/>
  <c r="I14167" i="6"/>
  <c r="H14167" i="6"/>
  <c r="I14166" i="6"/>
  <c r="H14166" i="6"/>
  <c r="I14165" i="6"/>
  <c r="H14165" i="6"/>
  <c r="I14164" i="6"/>
  <c r="H14164" i="6"/>
  <c r="I14163" i="6"/>
  <c r="H14163" i="6"/>
  <c r="I14162" i="6"/>
  <c r="H14162" i="6"/>
  <c r="I14161" i="6"/>
  <c r="H14161" i="6"/>
  <c r="I14160" i="6"/>
  <c r="H14160" i="6"/>
  <c r="I14159" i="6"/>
  <c r="H14159" i="6"/>
  <c r="I14158" i="6"/>
  <c r="H14158" i="6"/>
  <c r="I14157" i="6"/>
  <c r="H14157" i="6"/>
  <c r="I14156" i="6"/>
  <c r="H14156" i="6"/>
  <c r="I14155" i="6"/>
  <c r="H14155" i="6"/>
  <c r="I14154" i="6"/>
  <c r="H14154" i="6"/>
  <c r="I14153" i="6"/>
  <c r="H14153" i="6"/>
  <c r="I14152" i="6"/>
  <c r="H14152" i="6"/>
  <c r="I14151" i="6"/>
  <c r="H14151" i="6"/>
  <c r="I14150" i="6"/>
  <c r="H14150" i="6"/>
  <c r="I14149" i="6"/>
  <c r="H14149" i="6"/>
  <c r="I14148" i="6"/>
  <c r="H14148" i="6"/>
  <c r="I14147" i="6"/>
  <c r="H14147" i="6"/>
  <c r="I14146" i="6"/>
  <c r="H14146" i="6"/>
  <c r="I14145" i="6"/>
  <c r="H14145" i="6"/>
  <c r="I14144" i="6"/>
  <c r="H14144" i="6"/>
  <c r="I14143" i="6"/>
  <c r="H14143" i="6"/>
  <c r="I14142" i="6"/>
  <c r="H14142" i="6"/>
  <c r="I14141" i="6"/>
  <c r="H14141" i="6"/>
  <c r="I14140" i="6"/>
  <c r="H14140" i="6"/>
  <c r="I14139" i="6"/>
  <c r="H14139" i="6"/>
  <c r="I14138" i="6"/>
  <c r="H14138" i="6"/>
  <c r="I14137" i="6"/>
  <c r="H14137" i="6"/>
  <c r="I14136" i="6"/>
  <c r="H14136" i="6"/>
  <c r="I14135" i="6"/>
  <c r="H14135" i="6"/>
  <c r="I14134" i="6"/>
  <c r="H14134" i="6"/>
  <c r="I14133" i="6"/>
  <c r="H14133" i="6"/>
  <c r="I14132" i="6"/>
  <c r="H14132" i="6"/>
  <c r="I14131" i="6"/>
  <c r="H14131" i="6"/>
  <c r="I14130" i="6"/>
  <c r="H14130" i="6"/>
  <c r="I14129" i="6"/>
  <c r="H14129" i="6"/>
  <c r="I14128" i="6"/>
  <c r="H14128" i="6"/>
  <c r="I14127" i="6"/>
  <c r="H14127" i="6"/>
  <c r="I14126" i="6"/>
  <c r="H14126" i="6"/>
  <c r="I14125" i="6"/>
  <c r="H14125" i="6"/>
  <c r="I14124" i="6"/>
  <c r="H14124" i="6"/>
  <c r="I14123" i="6"/>
  <c r="H14123" i="6"/>
  <c r="I14122" i="6"/>
  <c r="H14122" i="6"/>
  <c r="I14121" i="6"/>
  <c r="H14121" i="6"/>
  <c r="I14120" i="6"/>
  <c r="H14120" i="6"/>
  <c r="I14119" i="6"/>
  <c r="H14119" i="6"/>
  <c r="I14118" i="6"/>
  <c r="H14118" i="6"/>
  <c r="I14117" i="6"/>
  <c r="H14117" i="6"/>
  <c r="I14116" i="6"/>
  <c r="H14116" i="6"/>
  <c r="I14115" i="6"/>
  <c r="H14115" i="6"/>
  <c r="I14114" i="6"/>
  <c r="H14114" i="6"/>
  <c r="I14113" i="6"/>
  <c r="H14113" i="6"/>
  <c r="I14112" i="6"/>
  <c r="H14112" i="6"/>
  <c r="I14111" i="6"/>
  <c r="H14111" i="6"/>
  <c r="I14110" i="6"/>
  <c r="H14110" i="6"/>
  <c r="I14109" i="6"/>
  <c r="H14109" i="6"/>
  <c r="I14108" i="6"/>
  <c r="H14108" i="6"/>
  <c r="I14107" i="6"/>
  <c r="H14107" i="6"/>
  <c r="I14106" i="6"/>
  <c r="H14106" i="6"/>
  <c r="I14105" i="6"/>
  <c r="H14105" i="6"/>
  <c r="I14104" i="6"/>
  <c r="H14104" i="6"/>
  <c r="I14103" i="6"/>
  <c r="H14103" i="6"/>
  <c r="I14102" i="6"/>
  <c r="H14102" i="6"/>
  <c r="I14101" i="6"/>
  <c r="H14101" i="6"/>
  <c r="I14100" i="6"/>
  <c r="H14100" i="6"/>
  <c r="I14099" i="6"/>
  <c r="H14099" i="6"/>
  <c r="I14098" i="6"/>
  <c r="H14098" i="6"/>
  <c r="I14097" i="6"/>
  <c r="H14097" i="6"/>
  <c r="I14096" i="6"/>
  <c r="H14096" i="6"/>
  <c r="I14095" i="6"/>
  <c r="H14095" i="6"/>
  <c r="I14094" i="6"/>
  <c r="H14094" i="6"/>
  <c r="I14093" i="6"/>
  <c r="H14093" i="6"/>
  <c r="I14092" i="6"/>
  <c r="H14092" i="6"/>
  <c r="I14091" i="6"/>
  <c r="H14091" i="6"/>
  <c r="I14090" i="6"/>
  <c r="H14090" i="6"/>
  <c r="I14089" i="6"/>
  <c r="H14089" i="6"/>
  <c r="I14088" i="6"/>
  <c r="H14088" i="6"/>
  <c r="I14087" i="6"/>
  <c r="H14087" i="6"/>
  <c r="I14086" i="6"/>
  <c r="H14086" i="6"/>
  <c r="I14085" i="6"/>
  <c r="H14085" i="6"/>
  <c r="I14084" i="6"/>
  <c r="H14084" i="6"/>
  <c r="I14083" i="6"/>
  <c r="H14083" i="6"/>
  <c r="I14082" i="6"/>
  <c r="H14082" i="6"/>
  <c r="I14081" i="6"/>
  <c r="H14081" i="6"/>
  <c r="I14080" i="6"/>
  <c r="H14080" i="6"/>
  <c r="I14079" i="6"/>
  <c r="H14079" i="6"/>
  <c r="I14078" i="6"/>
  <c r="H14078" i="6"/>
  <c r="I14077" i="6"/>
  <c r="H14077" i="6"/>
  <c r="I14076" i="6"/>
  <c r="H14076" i="6"/>
  <c r="I14075" i="6"/>
  <c r="H14075" i="6"/>
  <c r="I14074" i="6"/>
  <c r="H14074" i="6"/>
  <c r="I14073" i="6"/>
  <c r="H14073" i="6"/>
  <c r="I14072" i="6"/>
  <c r="H14072" i="6"/>
  <c r="I14071" i="6"/>
  <c r="H14071" i="6"/>
  <c r="I14070" i="6"/>
  <c r="H14070" i="6"/>
  <c r="I14069" i="6"/>
  <c r="H14069" i="6"/>
  <c r="I14068" i="6"/>
  <c r="H14068" i="6"/>
  <c r="I14067" i="6"/>
  <c r="H14067" i="6"/>
  <c r="I14066" i="6"/>
  <c r="H14066" i="6"/>
  <c r="I14065" i="6"/>
  <c r="H14065" i="6"/>
  <c r="I14064" i="6"/>
  <c r="H14064" i="6"/>
  <c r="I14063" i="6"/>
  <c r="H14063" i="6"/>
  <c r="I14062" i="6"/>
  <c r="H14062" i="6"/>
  <c r="I14061" i="6"/>
  <c r="H14061" i="6"/>
  <c r="I14060" i="6"/>
  <c r="H14060" i="6"/>
  <c r="I14059" i="6"/>
  <c r="H14059" i="6"/>
  <c r="I14058" i="6"/>
  <c r="H14058" i="6"/>
  <c r="I14057" i="6"/>
  <c r="H14057" i="6"/>
  <c r="I14056" i="6"/>
  <c r="H14056" i="6"/>
  <c r="I14055" i="6"/>
  <c r="H14055" i="6"/>
  <c r="I14054" i="6"/>
  <c r="H14054" i="6"/>
  <c r="I14053" i="6"/>
  <c r="H14053" i="6"/>
  <c r="I14052" i="6"/>
  <c r="H14052" i="6"/>
  <c r="I14051" i="6"/>
  <c r="H14051" i="6"/>
  <c r="I14050" i="6"/>
  <c r="H14050" i="6"/>
  <c r="I14049" i="6"/>
  <c r="H14049" i="6"/>
  <c r="I14048" i="6"/>
  <c r="H14048" i="6"/>
  <c r="I14047" i="6"/>
  <c r="H14047" i="6"/>
  <c r="I14046" i="6"/>
  <c r="H14046" i="6"/>
  <c r="I14045" i="6"/>
  <c r="H14045" i="6"/>
  <c r="I14044" i="6"/>
  <c r="H14044" i="6"/>
  <c r="I14043" i="6"/>
  <c r="H14043" i="6"/>
  <c r="I14042" i="6"/>
  <c r="H14042" i="6"/>
  <c r="I14041" i="6"/>
  <c r="H14041" i="6"/>
  <c r="I14040" i="6"/>
  <c r="H14040" i="6"/>
  <c r="I14039" i="6"/>
  <c r="H14039" i="6"/>
  <c r="I14038" i="6"/>
  <c r="H14038" i="6"/>
  <c r="I14037" i="6"/>
  <c r="H14037" i="6"/>
  <c r="I14036" i="6"/>
  <c r="H14036" i="6"/>
  <c r="I14035" i="6"/>
  <c r="H14035" i="6"/>
  <c r="I14034" i="6"/>
  <c r="H14034" i="6"/>
  <c r="I14033" i="6"/>
  <c r="H14033" i="6"/>
  <c r="I14032" i="6"/>
  <c r="H14032" i="6"/>
  <c r="I14031" i="6"/>
  <c r="H14031" i="6"/>
  <c r="I14030" i="6"/>
  <c r="H14030" i="6"/>
  <c r="I14029" i="6"/>
  <c r="H14029" i="6"/>
  <c r="I14028" i="6"/>
  <c r="H14028" i="6"/>
  <c r="I14027" i="6"/>
  <c r="H14027" i="6"/>
  <c r="I14026" i="6"/>
  <c r="H14026" i="6"/>
  <c r="I14025" i="6"/>
  <c r="H14025" i="6"/>
  <c r="I14024" i="6"/>
  <c r="H14024" i="6"/>
  <c r="I14023" i="6"/>
  <c r="H14023" i="6"/>
  <c r="I14022" i="6"/>
  <c r="H14022" i="6"/>
  <c r="I14021" i="6"/>
  <c r="H14021" i="6"/>
  <c r="I14020" i="6"/>
  <c r="H14020" i="6"/>
  <c r="I14019" i="6"/>
  <c r="H14019" i="6"/>
  <c r="I14018" i="6"/>
  <c r="H14018" i="6"/>
  <c r="I14017" i="6"/>
  <c r="H14017" i="6"/>
  <c r="I14016" i="6"/>
  <c r="H14016" i="6"/>
  <c r="I14015" i="6"/>
  <c r="H14015" i="6"/>
  <c r="I14014" i="6"/>
  <c r="H14014" i="6"/>
  <c r="I14013" i="6"/>
  <c r="H14013" i="6"/>
  <c r="I14012" i="6"/>
  <c r="H14012" i="6"/>
  <c r="I14011" i="6"/>
  <c r="H14011" i="6"/>
  <c r="I14010" i="6"/>
  <c r="H14010" i="6"/>
  <c r="I14009" i="6"/>
  <c r="H14009" i="6"/>
  <c r="I14008" i="6"/>
  <c r="H14008" i="6"/>
  <c r="I14007" i="6"/>
  <c r="H14007" i="6"/>
  <c r="I14006" i="6"/>
  <c r="H14006" i="6"/>
  <c r="I14005" i="6"/>
  <c r="H14005" i="6"/>
  <c r="I14004" i="6"/>
  <c r="H14004" i="6"/>
  <c r="I14003" i="6"/>
  <c r="H14003" i="6"/>
  <c r="I14002" i="6"/>
  <c r="H14002" i="6"/>
  <c r="I14001" i="6"/>
  <c r="H14001" i="6"/>
  <c r="I14000" i="6"/>
  <c r="H14000" i="6"/>
  <c r="I13999" i="6"/>
  <c r="H13999" i="6"/>
  <c r="I13998" i="6"/>
  <c r="H13998" i="6"/>
  <c r="I13997" i="6"/>
  <c r="H13997" i="6"/>
  <c r="I13996" i="6"/>
  <c r="H13996" i="6"/>
  <c r="I13995" i="6"/>
  <c r="H13995" i="6"/>
  <c r="I13994" i="6"/>
  <c r="H13994" i="6"/>
  <c r="I13993" i="6"/>
  <c r="H13993" i="6"/>
  <c r="I13992" i="6"/>
  <c r="H13992" i="6"/>
  <c r="I13991" i="6"/>
  <c r="H13991" i="6"/>
  <c r="I13990" i="6"/>
  <c r="H13990" i="6"/>
  <c r="I13989" i="6"/>
  <c r="H13989" i="6"/>
  <c r="I13988" i="6"/>
  <c r="H13988" i="6"/>
  <c r="I13987" i="6"/>
  <c r="H13987" i="6"/>
  <c r="I13986" i="6"/>
  <c r="H13986" i="6"/>
  <c r="I13985" i="6"/>
  <c r="H13985" i="6"/>
  <c r="I13984" i="6"/>
  <c r="H13984" i="6"/>
  <c r="I13983" i="6"/>
  <c r="H13983" i="6"/>
  <c r="I13982" i="6"/>
  <c r="H13982" i="6"/>
  <c r="I13981" i="6"/>
  <c r="H13981" i="6"/>
  <c r="I13980" i="6"/>
  <c r="H13980" i="6"/>
  <c r="I13979" i="6"/>
  <c r="H13979" i="6"/>
  <c r="I13978" i="6"/>
  <c r="H13978" i="6"/>
  <c r="I13977" i="6"/>
  <c r="H13977" i="6"/>
  <c r="I13976" i="6"/>
  <c r="H13976" i="6"/>
  <c r="I13975" i="6"/>
  <c r="H13975" i="6"/>
  <c r="I13974" i="6"/>
  <c r="H13974" i="6"/>
  <c r="I13973" i="6"/>
  <c r="H13973" i="6"/>
  <c r="I13972" i="6"/>
  <c r="H13972" i="6"/>
  <c r="I13971" i="6"/>
  <c r="H13971" i="6"/>
  <c r="I13970" i="6"/>
  <c r="H13970" i="6"/>
  <c r="I13969" i="6"/>
  <c r="H13969" i="6"/>
  <c r="I13968" i="6"/>
  <c r="H13968" i="6"/>
  <c r="I13967" i="6"/>
  <c r="H13967" i="6"/>
  <c r="I13966" i="6"/>
  <c r="H13966" i="6"/>
  <c r="I13965" i="6"/>
  <c r="H13965" i="6"/>
  <c r="I13964" i="6"/>
  <c r="H13964" i="6"/>
  <c r="I13963" i="6"/>
  <c r="H13963" i="6"/>
  <c r="I13962" i="6"/>
  <c r="H13962" i="6"/>
  <c r="I13961" i="6"/>
  <c r="H13961" i="6"/>
  <c r="I13960" i="6"/>
  <c r="H13960" i="6"/>
  <c r="I13959" i="6"/>
  <c r="H13959" i="6"/>
  <c r="I13958" i="6"/>
  <c r="H13958" i="6"/>
  <c r="I13957" i="6"/>
  <c r="H13957" i="6"/>
  <c r="I13956" i="6"/>
  <c r="H13956" i="6"/>
  <c r="I13955" i="6"/>
  <c r="H13955" i="6"/>
  <c r="I13954" i="6"/>
  <c r="H13954" i="6"/>
  <c r="I13953" i="6"/>
  <c r="H13953" i="6"/>
  <c r="I13952" i="6"/>
  <c r="H13952" i="6"/>
  <c r="I13951" i="6"/>
  <c r="H13951" i="6"/>
  <c r="I13950" i="6"/>
  <c r="H13950" i="6"/>
  <c r="I13949" i="6"/>
  <c r="H13949" i="6"/>
  <c r="I13948" i="6"/>
  <c r="H13948" i="6"/>
  <c r="I13947" i="6"/>
  <c r="H13947" i="6"/>
  <c r="I13946" i="6"/>
  <c r="H13946" i="6"/>
  <c r="I13945" i="6"/>
  <c r="H13945" i="6"/>
  <c r="I13944" i="6"/>
  <c r="H13944" i="6"/>
  <c r="I13943" i="6"/>
  <c r="H13943" i="6"/>
  <c r="I13942" i="6"/>
  <c r="H13942" i="6"/>
  <c r="I13941" i="6"/>
  <c r="H13941" i="6"/>
  <c r="I13940" i="6"/>
  <c r="H13940" i="6"/>
  <c r="I13939" i="6"/>
  <c r="H13939" i="6"/>
  <c r="I13938" i="6"/>
  <c r="H13938" i="6"/>
  <c r="I13937" i="6"/>
  <c r="H13937" i="6"/>
  <c r="I13936" i="6"/>
  <c r="H13936" i="6"/>
  <c r="I13935" i="6"/>
  <c r="H13935" i="6"/>
  <c r="I13934" i="6"/>
  <c r="H13934" i="6"/>
  <c r="I13933" i="6"/>
  <c r="H13933" i="6"/>
  <c r="I13932" i="6"/>
  <c r="H13932" i="6"/>
  <c r="I13931" i="6"/>
  <c r="H13931" i="6"/>
  <c r="I13930" i="6"/>
  <c r="H13930" i="6"/>
  <c r="I13929" i="6"/>
  <c r="H13929" i="6"/>
  <c r="I13928" i="6"/>
  <c r="H13928" i="6"/>
  <c r="I13927" i="6"/>
  <c r="H13927" i="6"/>
  <c r="I13926" i="6"/>
  <c r="H13926" i="6"/>
  <c r="I13925" i="6"/>
  <c r="H13925" i="6"/>
  <c r="I13924" i="6"/>
  <c r="H13924" i="6"/>
  <c r="I13923" i="6"/>
  <c r="H13923" i="6"/>
  <c r="I13922" i="6"/>
  <c r="H13922" i="6"/>
  <c r="I13921" i="6"/>
  <c r="H13921" i="6"/>
  <c r="I13920" i="6"/>
  <c r="H13920" i="6"/>
  <c r="I13919" i="6"/>
  <c r="H13919" i="6"/>
  <c r="I13918" i="6"/>
  <c r="H13918" i="6"/>
  <c r="I13917" i="6"/>
  <c r="H13917" i="6"/>
  <c r="I13916" i="6"/>
  <c r="H13916" i="6"/>
  <c r="I13915" i="6"/>
  <c r="H13915" i="6"/>
  <c r="I13914" i="6"/>
  <c r="H13914" i="6"/>
  <c r="I13913" i="6"/>
  <c r="H13913" i="6"/>
  <c r="I13912" i="6"/>
  <c r="H13912" i="6"/>
  <c r="I13911" i="6"/>
  <c r="H13911" i="6"/>
  <c r="I13910" i="6"/>
  <c r="H13910" i="6"/>
  <c r="I13909" i="6"/>
  <c r="H13909" i="6"/>
  <c r="I13908" i="6"/>
  <c r="H13908" i="6"/>
  <c r="I13907" i="6"/>
  <c r="H13907" i="6"/>
  <c r="I13906" i="6"/>
  <c r="H13906" i="6"/>
  <c r="I13905" i="6"/>
  <c r="H13905" i="6"/>
  <c r="I13904" i="6"/>
  <c r="H13904" i="6"/>
  <c r="I13903" i="6"/>
  <c r="H13903" i="6"/>
  <c r="I13902" i="6"/>
  <c r="H13902" i="6"/>
  <c r="I13901" i="6"/>
  <c r="H13901" i="6"/>
  <c r="I13900" i="6"/>
  <c r="H13900" i="6"/>
  <c r="I13899" i="6"/>
  <c r="H13899" i="6"/>
  <c r="I13898" i="6"/>
  <c r="H13898" i="6"/>
  <c r="I13897" i="6"/>
  <c r="H13897" i="6"/>
  <c r="I13896" i="6"/>
  <c r="H13896" i="6"/>
  <c r="I13895" i="6"/>
  <c r="H13895" i="6"/>
  <c r="I13894" i="6"/>
  <c r="H13894" i="6"/>
  <c r="I13893" i="6"/>
  <c r="H13893" i="6"/>
  <c r="I13892" i="6"/>
  <c r="H13892" i="6"/>
  <c r="I13891" i="6"/>
  <c r="H13891" i="6"/>
  <c r="I13890" i="6"/>
  <c r="H13890" i="6"/>
  <c r="I13889" i="6"/>
  <c r="H13889" i="6"/>
  <c r="I13888" i="6"/>
  <c r="H13888" i="6"/>
  <c r="I13887" i="6"/>
  <c r="H13887" i="6"/>
  <c r="I13886" i="6"/>
  <c r="H13886" i="6"/>
  <c r="I13885" i="6"/>
  <c r="H13885" i="6"/>
  <c r="I13884" i="6"/>
  <c r="H13884" i="6"/>
  <c r="I13883" i="6"/>
  <c r="H13883" i="6"/>
  <c r="I13882" i="6"/>
  <c r="H13882" i="6"/>
  <c r="I13881" i="6"/>
  <c r="H13881" i="6"/>
  <c r="I13880" i="6"/>
  <c r="H13880" i="6"/>
  <c r="I13879" i="6"/>
  <c r="H13879" i="6"/>
  <c r="I13878" i="6"/>
  <c r="H13878" i="6"/>
  <c r="I13877" i="6"/>
  <c r="H13877" i="6"/>
  <c r="I13876" i="6"/>
  <c r="H13876" i="6"/>
  <c r="I13875" i="6"/>
  <c r="H13875" i="6"/>
  <c r="I13874" i="6"/>
  <c r="H13874" i="6"/>
  <c r="I13873" i="6"/>
  <c r="H13873" i="6"/>
  <c r="I13872" i="6"/>
  <c r="H13872" i="6"/>
  <c r="I13871" i="6"/>
  <c r="H13871" i="6"/>
  <c r="I13870" i="6"/>
  <c r="H13870" i="6"/>
  <c r="I13869" i="6"/>
  <c r="H13869" i="6"/>
  <c r="I13868" i="6"/>
  <c r="H13868" i="6"/>
  <c r="I13867" i="6"/>
  <c r="H13867" i="6"/>
  <c r="I13866" i="6"/>
  <c r="H13866" i="6"/>
  <c r="I13865" i="6"/>
  <c r="H13865" i="6"/>
  <c r="I13864" i="6"/>
  <c r="H13864" i="6"/>
  <c r="I13863" i="6"/>
  <c r="H13863" i="6"/>
  <c r="I13862" i="6"/>
  <c r="H13862" i="6"/>
  <c r="I13861" i="6"/>
  <c r="H13861" i="6"/>
  <c r="I13860" i="6"/>
  <c r="H13860" i="6"/>
  <c r="I13859" i="6"/>
  <c r="H13859" i="6"/>
  <c r="I13858" i="6"/>
  <c r="H13858" i="6"/>
  <c r="I13857" i="6"/>
  <c r="H13857" i="6"/>
  <c r="I13856" i="6"/>
  <c r="H13856" i="6"/>
  <c r="I13855" i="6"/>
  <c r="H13855" i="6"/>
  <c r="I13854" i="6"/>
  <c r="H13854" i="6"/>
  <c r="I13853" i="6"/>
  <c r="H13853" i="6"/>
  <c r="I13852" i="6"/>
  <c r="H13852" i="6"/>
  <c r="I13851" i="6"/>
  <c r="H13851" i="6"/>
  <c r="I13850" i="6"/>
  <c r="H13850" i="6"/>
  <c r="I13849" i="6"/>
  <c r="H13849" i="6"/>
  <c r="I13848" i="6"/>
  <c r="H13848" i="6"/>
  <c r="I13847" i="6"/>
  <c r="H13847" i="6"/>
  <c r="I13846" i="6"/>
  <c r="H13846" i="6"/>
  <c r="I13845" i="6"/>
  <c r="H13845" i="6"/>
  <c r="I13844" i="6"/>
  <c r="H13844" i="6"/>
  <c r="I13843" i="6"/>
  <c r="H13843" i="6"/>
  <c r="I13842" i="6"/>
  <c r="H13842" i="6"/>
  <c r="I13841" i="6"/>
  <c r="H13841" i="6"/>
  <c r="I13840" i="6"/>
  <c r="H13840" i="6"/>
  <c r="I13839" i="6"/>
  <c r="H13839" i="6"/>
  <c r="I13838" i="6"/>
  <c r="H13838" i="6"/>
  <c r="I13837" i="6"/>
  <c r="H13837" i="6"/>
  <c r="I13836" i="6"/>
  <c r="H13836" i="6"/>
  <c r="I13835" i="6"/>
  <c r="H13835" i="6"/>
  <c r="I13834" i="6"/>
  <c r="H13834" i="6"/>
  <c r="I13833" i="6"/>
  <c r="H13833" i="6"/>
  <c r="I13832" i="6"/>
  <c r="H13832" i="6"/>
  <c r="I13831" i="6"/>
  <c r="H13831" i="6"/>
  <c r="I13830" i="6"/>
  <c r="H13830" i="6"/>
  <c r="I13829" i="6"/>
  <c r="H13829" i="6"/>
  <c r="I13828" i="6"/>
  <c r="H13828" i="6"/>
  <c r="I13827" i="6"/>
  <c r="H13827" i="6"/>
  <c r="I13826" i="6"/>
  <c r="H13826" i="6"/>
  <c r="I13825" i="6"/>
  <c r="H13825" i="6"/>
  <c r="I13824" i="6"/>
  <c r="H13824" i="6"/>
  <c r="I13823" i="6"/>
  <c r="H13823" i="6"/>
  <c r="I13822" i="6"/>
  <c r="H13822" i="6"/>
  <c r="I13821" i="6"/>
  <c r="H13821" i="6"/>
  <c r="I13820" i="6"/>
  <c r="H13820" i="6"/>
  <c r="I13819" i="6"/>
  <c r="H13819" i="6"/>
  <c r="I13818" i="6"/>
  <c r="H13818" i="6"/>
  <c r="I13817" i="6"/>
  <c r="H13817" i="6"/>
  <c r="I13816" i="6"/>
  <c r="H13816" i="6"/>
  <c r="I13815" i="6"/>
  <c r="H13815" i="6"/>
  <c r="I13814" i="6"/>
  <c r="H13814" i="6"/>
  <c r="I13813" i="6"/>
  <c r="H13813" i="6"/>
  <c r="I13812" i="6"/>
  <c r="H13812" i="6"/>
  <c r="I13811" i="6"/>
  <c r="H13811" i="6"/>
  <c r="I13810" i="6"/>
  <c r="H13810" i="6"/>
  <c r="I13809" i="6"/>
  <c r="H13809" i="6"/>
  <c r="I13808" i="6"/>
  <c r="H13808" i="6"/>
  <c r="I13807" i="6"/>
  <c r="H13807" i="6"/>
  <c r="I13806" i="6"/>
  <c r="H13806" i="6"/>
  <c r="I13805" i="6"/>
  <c r="H13805" i="6"/>
  <c r="I13804" i="6"/>
  <c r="H13804" i="6"/>
  <c r="I13803" i="6"/>
  <c r="H13803" i="6"/>
  <c r="I13802" i="6"/>
  <c r="H13802" i="6"/>
  <c r="I13801" i="6"/>
  <c r="H13801" i="6"/>
  <c r="I13800" i="6"/>
  <c r="H13800" i="6"/>
  <c r="I13799" i="6"/>
  <c r="H13799" i="6"/>
  <c r="I13798" i="6"/>
  <c r="H13798" i="6"/>
  <c r="I13797" i="6"/>
  <c r="H13797" i="6"/>
  <c r="I13796" i="6"/>
  <c r="H13796" i="6"/>
  <c r="I13795" i="6"/>
  <c r="H13795" i="6"/>
  <c r="I13794" i="6"/>
  <c r="H13794" i="6"/>
  <c r="I13793" i="6"/>
  <c r="H13793" i="6"/>
  <c r="I13792" i="6"/>
  <c r="H13792" i="6"/>
  <c r="I13791" i="6"/>
  <c r="H13791" i="6"/>
  <c r="I13790" i="6"/>
  <c r="H13790" i="6"/>
  <c r="I13789" i="6"/>
  <c r="H13789" i="6"/>
  <c r="I13788" i="6"/>
  <c r="H13788" i="6"/>
  <c r="I13787" i="6"/>
  <c r="H13787" i="6"/>
  <c r="I13786" i="6"/>
  <c r="H13786" i="6"/>
  <c r="I13785" i="6"/>
  <c r="H13785" i="6"/>
  <c r="I13784" i="6"/>
  <c r="H13784" i="6"/>
  <c r="I13783" i="6"/>
  <c r="H13783" i="6"/>
  <c r="I13782" i="6"/>
  <c r="H13782" i="6"/>
  <c r="I13781" i="6"/>
  <c r="H13781" i="6"/>
  <c r="I13780" i="6"/>
  <c r="H13780" i="6"/>
  <c r="I13779" i="6"/>
  <c r="H13779" i="6"/>
  <c r="I13778" i="6"/>
  <c r="H13778" i="6"/>
  <c r="I13777" i="6"/>
  <c r="H13777" i="6"/>
  <c r="I13776" i="6"/>
  <c r="H13776" i="6"/>
  <c r="I13775" i="6"/>
  <c r="H13775" i="6"/>
  <c r="I13774" i="6"/>
  <c r="H13774" i="6"/>
  <c r="I13773" i="6"/>
  <c r="H13773" i="6"/>
  <c r="I13772" i="6"/>
  <c r="H13772" i="6"/>
  <c r="I13771" i="6"/>
  <c r="H13771" i="6"/>
  <c r="I13770" i="6"/>
  <c r="H13770" i="6"/>
  <c r="I13769" i="6"/>
  <c r="H13769" i="6"/>
  <c r="I13768" i="6"/>
  <c r="H13768" i="6"/>
  <c r="I13767" i="6"/>
  <c r="H13767" i="6"/>
  <c r="I13766" i="6"/>
  <c r="H13766" i="6"/>
  <c r="I13765" i="6"/>
  <c r="H13765" i="6"/>
  <c r="I13764" i="6"/>
  <c r="H13764" i="6"/>
  <c r="I13763" i="6"/>
  <c r="H13763" i="6"/>
  <c r="I13762" i="6"/>
  <c r="H13762" i="6"/>
  <c r="I13761" i="6"/>
  <c r="H13761" i="6"/>
  <c r="I13760" i="6"/>
  <c r="H13760" i="6"/>
  <c r="I13759" i="6"/>
  <c r="H13759" i="6"/>
  <c r="I13758" i="6"/>
  <c r="H13758" i="6"/>
  <c r="I13757" i="6"/>
  <c r="H13757" i="6"/>
  <c r="I13756" i="6"/>
  <c r="H13756" i="6"/>
  <c r="I13755" i="6"/>
  <c r="H13755" i="6"/>
  <c r="I13754" i="6"/>
  <c r="H13754" i="6"/>
  <c r="I13753" i="6"/>
  <c r="H13753" i="6"/>
  <c r="I13752" i="6"/>
  <c r="H13752" i="6"/>
  <c r="I13751" i="6"/>
  <c r="H13751" i="6"/>
  <c r="I13750" i="6"/>
  <c r="H13750" i="6"/>
  <c r="I13749" i="6"/>
  <c r="H13749" i="6"/>
  <c r="I13748" i="6"/>
  <c r="H13748" i="6"/>
  <c r="I13747" i="6"/>
  <c r="H13747" i="6"/>
  <c r="I13746" i="6"/>
  <c r="H13746" i="6"/>
  <c r="I13745" i="6"/>
  <c r="H13745" i="6"/>
  <c r="I13744" i="6"/>
  <c r="H13744" i="6"/>
  <c r="I13743" i="6"/>
  <c r="H13743" i="6"/>
  <c r="I13742" i="6"/>
  <c r="H13742" i="6"/>
  <c r="I13741" i="6"/>
  <c r="H13741" i="6"/>
  <c r="I13740" i="6"/>
  <c r="H13740" i="6"/>
  <c r="I13739" i="6"/>
  <c r="H13739" i="6"/>
  <c r="I13738" i="6"/>
  <c r="H13738" i="6"/>
  <c r="I13737" i="6"/>
  <c r="H13737" i="6"/>
  <c r="I13736" i="6"/>
  <c r="H13736" i="6"/>
  <c r="I13735" i="6"/>
  <c r="H13735" i="6"/>
  <c r="I13734" i="6"/>
  <c r="H13734" i="6"/>
  <c r="I13733" i="6"/>
  <c r="H13733" i="6"/>
  <c r="I13732" i="6"/>
  <c r="H13732" i="6"/>
  <c r="I13731" i="6"/>
  <c r="H13731" i="6"/>
  <c r="I13730" i="6"/>
  <c r="H13730" i="6"/>
  <c r="I13729" i="6"/>
  <c r="H13729" i="6"/>
  <c r="I13728" i="6"/>
  <c r="H13728" i="6"/>
  <c r="I13727" i="6"/>
  <c r="H13727" i="6"/>
  <c r="I13726" i="6"/>
  <c r="H13726" i="6"/>
  <c r="I13725" i="6"/>
  <c r="H13725" i="6"/>
  <c r="I13724" i="6"/>
  <c r="H13724" i="6"/>
  <c r="I13723" i="6"/>
  <c r="H13723" i="6"/>
  <c r="I13722" i="6"/>
  <c r="H13722" i="6"/>
  <c r="I13721" i="6"/>
  <c r="H13721" i="6"/>
  <c r="I13720" i="6"/>
  <c r="H13720" i="6"/>
  <c r="I13719" i="6"/>
  <c r="H13719" i="6"/>
  <c r="I13718" i="6"/>
  <c r="H13718" i="6"/>
  <c r="I13717" i="6"/>
  <c r="H13717" i="6"/>
  <c r="I13716" i="6"/>
  <c r="H13716" i="6"/>
  <c r="I13715" i="6"/>
  <c r="H13715" i="6"/>
  <c r="I13714" i="6"/>
  <c r="H13714" i="6"/>
  <c r="I13713" i="6"/>
  <c r="H13713" i="6"/>
  <c r="I13712" i="6"/>
  <c r="H13712" i="6"/>
  <c r="I13711" i="6"/>
  <c r="H13711" i="6"/>
  <c r="I13710" i="6"/>
  <c r="H13710" i="6"/>
  <c r="I13709" i="6"/>
  <c r="H13709" i="6"/>
  <c r="I13708" i="6"/>
  <c r="H13708" i="6"/>
  <c r="I13707" i="6"/>
  <c r="H13707" i="6"/>
  <c r="I13706" i="6"/>
  <c r="H13706" i="6"/>
  <c r="I13705" i="6"/>
  <c r="H13705" i="6"/>
  <c r="I13704" i="6"/>
  <c r="H13704" i="6"/>
  <c r="I13703" i="6"/>
  <c r="H13703" i="6"/>
  <c r="I13702" i="6"/>
  <c r="H13702" i="6"/>
  <c r="I13701" i="6"/>
  <c r="H13701" i="6"/>
  <c r="I13700" i="6"/>
  <c r="H13700" i="6"/>
  <c r="I13699" i="6"/>
  <c r="H13699" i="6"/>
  <c r="I13698" i="6"/>
  <c r="H13698" i="6"/>
  <c r="I13697" i="6"/>
  <c r="H13697" i="6"/>
  <c r="I13696" i="6"/>
  <c r="H13696" i="6"/>
  <c r="I13695" i="6"/>
  <c r="H13695" i="6"/>
  <c r="I13694" i="6"/>
  <c r="H13694" i="6"/>
  <c r="I13693" i="6"/>
  <c r="H13693" i="6"/>
  <c r="I13692" i="6"/>
  <c r="H13692" i="6"/>
  <c r="I13691" i="6"/>
  <c r="H13691" i="6"/>
  <c r="I13690" i="6"/>
  <c r="H13690" i="6"/>
  <c r="I13689" i="6"/>
  <c r="H13689" i="6"/>
  <c r="I13688" i="6"/>
  <c r="H13688" i="6"/>
  <c r="I13687" i="6"/>
  <c r="H13687" i="6"/>
  <c r="I13686" i="6"/>
  <c r="H13686" i="6"/>
  <c r="I13685" i="6"/>
  <c r="H13685" i="6"/>
  <c r="I13684" i="6"/>
  <c r="H13684" i="6"/>
  <c r="I13683" i="6"/>
  <c r="H13683" i="6"/>
  <c r="I13682" i="6"/>
  <c r="H13682" i="6"/>
  <c r="I13681" i="6"/>
  <c r="H13681" i="6"/>
  <c r="I13680" i="6"/>
  <c r="H13680" i="6"/>
  <c r="I13679" i="6"/>
  <c r="H13679" i="6"/>
  <c r="I13678" i="6"/>
  <c r="H13678" i="6"/>
  <c r="I13677" i="6"/>
  <c r="H13677" i="6"/>
  <c r="I13676" i="6"/>
  <c r="H13676" i="6"/>
  <c r="I13675" i="6"/>
  <c r="H13675" i="6"/>
  <c r="I13674" i="6"/>
  <c r="H13674" i="6"/>
  <c r="I13673" i="6"/>
  <c r="H13673" i="6"/>
  <c r="I13672" i="6"/>
  <c r="H13672" i="6"/>
  <c r="I13671" i="6"/>
  <c r="H13671" i="6"/>
  <c r="I13670" i="6"/>
  <c r="H13670" i="6"/>
  <c r="I13669" i="6"/>
  <c r="H13669" i="6"/>
  <c r="I13668" i="6"/>
  <c r="H13668" i="6"/>
  <c r="I13667" i="6"/>
  <c r="H13667" i="6"/>
  <c r="I13666" i="6"/>
  <c r="H13666" i="6"/>
  <c r="I13665" i="6"/>
  <c r="H13665" i="6"/>
  <c r="I13664" i="6"/>
  <c r="H13664" i="6"/>
  <c r="I13663" i="6"/>
  <c r="H13663" i="6"/>
  <c r="I13662" i="6"/>
  <c r="H13662" i="6"/>
  <c r="I13661" i="6"/>
  <c r="H13661" i="6"/>
  <c r="I13660" i="6"/>
  <c r="H13660" i="6"/>
  <c r="I13659" i="6"/>
  <c r="H13659" i="6"/>
  <c r="I13658" i="6"/>
  <c r="H13658" i="6"/>
  <c r="I13657" i="6"/>
  <c r="H13657" i="6"/>
  <c r="I13656" i="6"/>
  <c r="H13656" i="6"/>
  <c r="I13655" i="6"/>
  <c r="H13655" i="6"/>
  <c r="I13654" i="6"/>
  <c r="H13654" i="6"/>
  <c r="I13653" i="6"/>
  <c r="H13653" i="6"/>
  <c r="I13652" i="6"/>
  <c r="H13652" i="6"/>
  <c r="I13651" i="6"/>
  <c r="H13651" i="6"/>
  <c r="I13650" i="6"/>
  <c r="H13650" i="6"/>
  <c r="I13649" i="6"/>
  <c r="H13649" i="6"/>
  <c r="I13648" i="6"/>
  <c r="H13648" i="6"/>
  <c r="I13647" i="6"/>
  <c r="H13647" i="6"/>
  <c r="I13646" i="6"/>
  <c r="H13646" i="6"/>
  <c r="I13645" i="6"/>
  <c r="H13645" i="6"/>
  <c r="I13644" i="6"/>
  <c r="H13644" i="6"/>
  <c r="I13643" i="6"/>
  <c r="H13643" i="6"/>
  <c r="I13642" i="6"/>
  <c r="H13642" i="6"/>
  <c r="I13641" i="6"/>
  <c r="H13641" i="6"/>
  <c r="I13640" i="6"/>
  <c r="H13640" i="6"/>
  <c r="I13639" i="6"/>
  <c r="H13639" i="6"/>
  <c r="I13638" i="6"/>
  <c r="H13638" i="6"/>
  <c r="I13637" i="6"/>
  <c r="H13637" i="6"/>
  <c r="I13636" i="6"/>
  <c r="H13636" i="6"/>
  <c r="I13635" i="6"/>
  <c r="H13635" i="6"/>
  <c r="I13634" i="6"/>
  <c r="H13634" i="6"/>
  <c r="I13633" i="6"/>
  <c r="H13633" i="6"/>
  <c r="I13632" i="6"/>
  <c r="H13632" i="6"/>
  <c r="I13631" i="6"/>
  <c r="H13631" i="6"/>
  <c r="I13630" i="6"/>
  <c r="H13630" i="6"/>
  <c r="I13629" i="6"/>
  <c r="H13629" i="6"/>
  <c r="I13628" i="6"/>
  <c r="H13628" i="6"/>
  <c r="I13627" i="6"/>
  <c r="H13627" i="6"/>
  <c r="I13626" i="6"/>
  <c r="H13626" i="6"/>
  <c r="I13625" i="6"/>
  <c r="H13625" i="6"/>
  <c r="I13624" i="6"/>
  <c r="H13624" i="6"/>
  <c r="I13623" i="6"/>
  <c r="H13623" i="6"/>
  <c r="I13622" i="6"/>
  <c r="H13622" i="6"/>
  <c r="I13621" i="6"/>
  <c r="H13621" i="6"/>
  <c r="I13620" i="6"/>
  <c r="H13620" i="6"/>
  <c r="I13619" i="6"/>
  <c r="H13619" i="6"/>
  <c r="I13618" i="6"/>
  <c r="H13618" i="6"/>
  <c r="I13617" i="6"/>
  <c r="H13617" i="6"/>
  <c r="I13616" i="6"/>
  <c r="H13616" i="6"/>
  <c r="I13615" i="6"/>
  <c r="H13615" i="6"/>
  <c r="I13614" i="6"/>
  <c r="H13614" i="6"/>
  <c r="I13613" i="6"/>
  <c r="H13613" i="6"/>
  <c r="I13612" i="6"/>
  <c r="H13612" i="6"/>
  <c r="I13611" i="6"/>
  <c r="H13611" i="6"/>
  <c r="I13610" i="6"/>
  <c r="H13610" i="6"/>
  <c r="I13609" i="6"/>
  <c r="H13609" i="6"/>
  <c r="I13608" i="6"/>
  <c r="H13608" i="6"/>
  <c r="I13607" i="6"/>
  <c r="H13607" i="6"/>
  <c r="I13606" i="6"/>
  <c r="H13606" i="6"/>
  <c r="I13605" i="6"/>
  <c r="H13605" i="6"/>
  <c r="I13604" i="6"/>
  <c r="H13604" i="6"/>
  <c r="I13603" i="6"/>
  <c r="H13603" i="6"/>
  <c r="I13602" i="6"/>
  <c r="H13602" i="6"/>
  <c r="I13601" i="6"/>
  <c r="H13601" i="6"/>
  <c r="I13600" i="6"/>
  <c r="H13600" i="6"/>
  <c r="I13599" i="6"/>
  <c r="H13599" i="6"/>
  <c r="I13598" i="6"/>
  <c r="H13598" i="6"/>
  <c r="I13597" i="6"/>
  <c r="H13597" i="6"/>
  <c r="I13596" i="6"/>
  <c r="H13596" i="6"/>
  <c r="I13595" i="6"/>
  <c r="H13595" i="6"/>
  <c r="I13594" i="6"/>
  <c r="H13594" i="6"/>
  <c r="I13593" i="6"/>
  <c r="H13593" i="6"/>
  <c r="I13592" i="6"/>
  <c r="H13592" i="6"/>
  <c r="I13591" i="6"/>
  <c r="H13591" i="6"/>
  <c r="I13590" i="6"/>
  <c r="H13590" i="6"/>
  <c r="I13589" i="6"/>
  <c r="H13589" i="6"/>
  <c r="I13588" i="6"/>
  <c r="H13588" i="6"/>
  <c r="I13587" i="6"/>
  <c r="H13587" i="6"/>
  <c r="I13586" i="6"/>
  <c r="H13586" i="6"/>
  <c r="I13585" i="6"/>
  <c r="H13585" i="6"/>
  <c r="I13584" i="6"/>
  <c r="H13584" i="6"/>
  <c r="I13583" i="6"/>
  <c r="H13583" i="6"/>
  <c r="I13582" i="6"/>
  <c r="H13582" i="6"/>
  <c r="I13581" i="6"/>
  <c r="H13581" i="6"/>
  <c r="I13580" i="6"/>
  <c r="H13580" i="6"/>
  <c r="I13579" i="6"/>
  <c r="H13579" i="6"/>
  <c r="I13578" i="6"/>
  <c r="H13578" i="6"/>
  <c r="I13577" i="6"/>
  <c r="H13577" i="6"/>
  <c r="I13576" i="6"/>
  <c r="H13576" i="6"/>
  <c r="I13575" i="6"/>
  <c r="H13575" i="6"/>
  <c r="I13574" i="6"/>
  <c r="H13574" i="6"/>
  <c r="I13573" i="6"/>
  <c r="H13573" i="6"/>
  <c r="I13572" i="6"/>
  <c r="H13572" i="6"/>
  <c r="I13571" i="6"/>
  <c r="H13571" i="6"/>
  <c r="I13570" i="6"/>
  <c r="H13570" i="6"/>
  <c r="I13569" i="6"/>
  <c r="H13569" i="6"/>
  <c r="I13568" i="6"/>
  <c r="H13568" i="6"/>
  <c r="I13567" i="6"/>
  <c r="H13567" i="6"/>
  <c r="I13566" i="6"/>
  <c r="H13566" i="6"/>
  <c r="I13565" i="6"/>
  <c r="H13565" i="6"/>
  <c r="I13564" i="6"/>
  <c r="H13564" i="6"/>
  <c r="I13563" i="6"/>
  <c r="H13563" i="6"/>
  <c r="I13562" i="6"/>
  <c r="H13562" i="6"/>
  <c r="I13561" i="6"/>
  <c r="H13561" i="6"/>
  <c r="I13560" i="6"/>
  <c r="H13560" i="6"/>
  <c r="I13559" i="6"/>
  <c r="H13559" i="6"/>
  <c r="I13558" i="6"/>
  <c r="H13558" i="6"/>
  <c r="I13557" i="6"/>
  <c r="H13557" i="6"/>
  <c r="I13556" i="6"/>
  <c r="H13556" i="6"/>
  <c r="I13555" i="6"/>
  <c r="H13555" i="6"/>
  <c r="I13554" i="6"/>
  <c r="H13554" i="6"/>
  <c r="I13553" i="6"/>
  <c r="H13553" i="6"/>
  <c r="I13552" i="6"/>
  <c r="H13552" i="6"/>
  <c r="I13551" i="6"/>
  <c r="H13551" i="6"/>
  <c r="I13550" i="6"/>
  <c r="H13550" i="6"/>
  <c r="I13549" i="6"/>
  <c r="H13549" i="6"/>
  <c r="I13548" i="6"/>
  <c r="H13548" i="6"/>
  <c r="I13547" i="6"/>
  <c r="H13547" i="6"/>
  <c r="I13546" i="6"/>
  <c r="H13546" i="6"/>
  <c r="I13545" i="6"/>
  <c r="H13545" i="6"/>
  <c r="I13544" i="6"/>
  <c r="H13544" i="6"/>
  <c r="I13543" i="6"/>
  <c r="H13543" i="6"/>
  <c r="I13542" i="6"/>
  <c r="H13542" i="6"/>
  <c r="I13541" i="6"/>
  <c r="H13541" i="6"/>
  <c r="I13540" i="6"/>
  <c r="H13540" i="6"/>
  <c r="I13539" i="6"/>
  <c r="H13539" i="6"/>
  <c r="I13538" i="6"/>
  <c r="H13538" i="6"/>
  <c r="I13537" i="6"/>
  <c r="H13537" i="6"/>
  <c r="I13536" i="6"/>
  <c r="H13536" i="6"/>
  <c r="I13535" i="6"/>
  <c r="H13535" i="6"/>
  <c r="I13534" i="6"/>
  <c r="H13534" i="6"/>
  <c r="I13533" i="6"/>
  <c r="H13533" i="6"/>
  <c r="I13532" i="6"/>
  <c r="H13532" i="6"/>
  <c r="I13531" i="6"/>
  <c r="H13531" i="6"/>
  <c r="I13530" i="6"/>
  <c r="H13530" i="6"/>
  <c r="I13529" i="6"/>
  <c r="H13529" i="6"/>
  <c r="I13528" i="6"/>
  <c r="H13528" i="6"/>
  <c r="I13527" i="6"/>
  <c r="H13527" i="6"/>
  <c r="I13526" i="6"/>
  <c r="H13526" i="6"/>
  <c r="I13525" i="6"/>
  <c r="H13525" i="6"/>
  <c r="I13524" i="6"/>
  <c r="H13524" i="6"/>
  <c r="I13523" i="6"/>
  <c r="H13523" i="6"/>
  <c r="I13522" i="6"/>
  <c r="H13522" i="6"/>
  <c r="I13521" i="6"/>
  <c r="H13521" i="6"/>
  <c r="I13520" i="6"/>
  <c r="H13520" i="6"/>
  <c r="I13519" i="6"/>
  <c r="H13519" i="6"/>
  <c r="I13518" i="6"/>
  <c r="H13518" i="6"/>
  <c r="I13517" i="6"/>
  <c r="H13517" i="6"/>
  <c r="I13516" i="6"/>
  <c r="H13516" i="6"/>
  <c r="I13515" i="6"/>
  <c r="H13515" i="6"/>
  <c r="I13514" i="6"/>
  <c r="H13514" i="6"/>
  <c r="I13513" i="6"/>
  <c r="H13513" i="6"/>
  <c r="I13512" i="6"/>
  <c r="H13512" i="6"/>
  <c r="I13511" i="6"/>
  <c r="H13511" i="6"/>
  <c r="I13510" i="6"/>
  <c r="H13510" i="6"/>
  <c r="I13509" i="6"/>
  <c r="H13509" i="6"/>
  <c r="I13508" i="6"/>
  <c r="H13508" i="6"/>
  <c r="I13507" i="6"/>
  <c r="H13507" i="6"/>
  <c r="I13506" i="6"/>
  <c r="H13506" i="6"/>
  <c r="I13505" i="6"/>
  <c r="H13505" i="6"/>
  <c r="I13504" i="6"/>
  <c r="H13504" i="6"/>
  <c r="I13503" i="6"/>
  <c r="H13503" i="6"/>
  <c r="I13502" i="6"/>
  <c r="H13502" i="6"/>
  <c r="I13501" i="6"/>
  <c r="H13501" i="6"/>
  <c r="I13500" i="6"/>
  <c r="H13500" i="6"/>
  <c r="I13499" i="6"/>
  <c r="H13499" i="6"/>
  <c r="I13498" i="6"/>
  <c r="H13498" i="6"/>
  <c r="I13497" i="6"/>
  <c r="H13497" i="6"/>
  <c r="I13496" i="6"/>
  <c r="H13496" i="6"/>
  <c r="I13495" i="6"/>
  <c r="H13495" i="6"/>
  <c r="I13494" i="6"/>
  <c r="H13494" i="6"/>
  <c r="I13493" i="6"/>
  <c r="H13493" i="6"/>
  <c r="I13492" i="6"/>
  <c r="H13492" i="6"/>
  <c r="I13491" i="6"/>
  <c r="H13491" i="6"/>
  <c r="I13490" i="6"/>
  <c r="H13490" i="6"/>
  <c r="I13489" i="6"/>
  <c r="H13489" i="6"/>
  <c r="I13488" i="6"/>
  <c r="H13488" i="6"/>
  <c r="I13487" i="6"/>
  <c r="H13487" i="6"/>
  <c r="I13486" i="6"/>
  <c r="H13486" i="6"/>
  <c r="I13485" i="6"/>
  <c r="H13485" i="6"/>
  <c r="I13484" i="6"/>
  <c r="H13484" i="6"/>
  <c r="I13483" i="6"/>
  <c r="H13483" i="6"/>
  <c r="I13482" i="6"/>
  <c r="H13482" i="6"/>
  <c r="I13481" i="6"/>
  <c r="H13481" i="6"/>
  <c r="I13480" i="6"/>
  <c r="H13480" i="6"/>
  <c r="I13479" i="6"/>
  <c r="H13479" i="6"/>
  <c r="I13478" i="6"/>
  <c r="H13478" i="6"/>
  <c r="I13477" i="6"/>
  <c r="H13477" i="6"/>
  <c r="I13476" i="6"/>
  <c r="H13476" i="6"/>
  <c r="I13475" i="6"/>
  <c r="H13475" i="6"/>
  <c r="I13474" i="6"/>
  <c r="H13474" i="6"/>
  <c r="I13473" i="6"/>
  <c r="H13473" i="6"/>
  <c r="I13472" i="6"/>
  <c r="H13472" i="6"/>
  <c r="I13471" i="6"/>
  <c r="H13471" i="6"/>
  <c r="I13470" i="6"/>
  <c r="H13470" i="6"/>
  <c r="I13469" i="6"/>
  <c r="H13469" i="6"/>
  <c r="I13468" i="6"/>
  <c r="H13468" i="6"/>
  <c r="I13467" i="6"/>
  <c r="H13467" i="6"/>
  <c r="I13466" i="6"/>
  <c r="H13466" i="6"/>
  <c r="I13465" i="6"/>
  <c r="H13465" i="6"/>
  <c r="I13464" i="6"/>
  <c r="H13464" i="6"/>
  <c r="I13463" i="6"/>
  <c r="H13463" i="6"/>
  <c r="I13462" i="6"/>
  <c r="H13462" i="6"/>
  <c r="I13461" i="6"/>
  <c r="H13461" i="6"/>
  <c r="I13460" i="6"/>
  <c r="H13460" i="6"/>
  <c r="I13459" i="6"/>
  <c r="H13459" i="6"/>
  <c r="I13458" i="6"/>
  <c r="H13458" i="6"/>
  <c r="I13457" i="6"/>
  <c r="H13457" i="6"/>
  <c r="I13456" i="6"/>
  <c r="H13456" i="6"/>
  <c r="I13455" i="6"/>
  <c r="H13455" i="6"/>
  <c r="I13454" i="6"/>
  <c r="H13454" i="6"/>
  <c r="I13453" i="6"/>
  <c r="H13453" i="6"/>
  <c r="I13452" i="6"/>
  <c r="H13452" i="6"/>
  <c r="I13451" i="6"/>
  <c r="H13451" i="6"/>
  <c r="I13450" i="6"/>
  <c r="H13450" i="6"/>
  <c r="I13449" i="6"/>
  <c r="H13449" i="6"/>
  <c r="I13448" i="6"/>
  <c r="H13448" i="6"/>
  <c r="I13447" i="6"/>
  <c r="H13447" i="6"/>
  <c r="I13446" i="6"/>
  <c r="H13446" i="6"/>
  <c r="I13445" i="6"/>
  <c r="H13445" i="6"/>
  <c r="I13444" i="6"/>
  <c r="H13444" i="6"/>
  <c r="I13443" i="6"/>
  <c r="H13443" i="6"/>
  <c r="I13442" i="6"/>
  <c r="H13442" i="6"/>
  <c r="I13441" i="6"/>
  <c r="H13441" i="6"/>
  <c r="I13440" i="6"/>
  <c r="H13440" i="6"/>
  <c r="I13439" i="6"/>
  <c r="H13439" i="6"/>
  <c r="I13438" i="6"/>
  <c r="H13438" i="6"/>
  <c r="I13437" i="6"/>
  <c r="H13437" i="6"/>
  <c r="I13436" i="6"/>
  <c r="H13436" i="6"/>
  <c r="I13435" i="6"/>
  <c r="H13435" i="6"/>
  <c r="I13434" i="6"/>
  <c r="H13434" i="6"/>
  <c r="I13433" i="6"/>
  <c r="H13433" i="6"/>
  <c r="I13432" i="6"/>
  <c r="H13432" i="6"/>
  <c r="I13431" i="6"/>
  <c r="H13431" i="6"/>
  <c r="I13430" i="6"/>
  <c r="H13430" i="6"/>
  <c r="I13429" i="6"/>
  <c r="H13429" i="6"/>
  <c r="I13428" i="6"/>
  <c r="H13428" i="6"/>
  <c r="I13427" i="6"/>
  <c r="H13427" i="6"/>
  <c r="I13426" i="6"/>
  <c r="H13426" i="6"/>
  <c r="I13425" i="6"/>
  <c r="H13425" i="6"/>
  <c r="I13424" i="6"/>
  <c r="H13424" i="6"/>
  <c r="I13423" i="6"/>
  <c r="H13423" i="6"/>
  <c r="I13422" i="6"/>
  <c r="H13422" i="6"/>
  <c r="I13421" i="6"/>
  <c r="H13421" i="6"/>
  <c r="I13420" i="6"/>
  <c r="H13420" i="6"/>
  <c r="I13419" i="6"/>
  <c r="H13419" i="6"/>
  <c r="I13418" i="6"/>
  <c r="H13418" i="6"/>
  <c r="I13417" i="6"/>
  <c r="H13417" i="6"/>
  <c r="I13416" i="6"/>
  <c r="H13416" i="6"/>
  <c r="I13415" i="6"/>
  <c r="H13415" i="6"/>
  <c r="I13414" i="6"/>
  <c r="H13414" i="6"/>
  <c r="I13413" i="6"/>
  <c r="H13413" i="6"/>
  <c r="I13412" i="6"/>
  <c r="H13412" i="6"/>
  <c r="I13411" i="6"/>
  <c r="H13411" i="6"/>
  <c r="I13410" i="6"/>
  <c r="H13410" i="6"/>
  <c r="I13409" i="6"/>
  <c r="H13409" i="6"/>
  <c r="I13408" i="6"/>
  <c r="H13408" i="6"/>
  <c r="I13407" i="6"/>
  <c r="H13407" i="6"/>
  <c r="I13406" i="6"/>
  <c r="H13406" i="6"/>
  <c r="I13405" i="6"/>
  <c r="H13405" i="6"/>
  <c r="I13404" i="6"/>
  <c r="H13404" i="6"/>
  <c r="I13403" i="6"/>
  <c r="H13403" i="6"/>
  <c r="I13402" i="6"/>
  <c r="H13402" i="6"/>
  <c r="I13401" i="6"/>
  <c r="H13401" i="6"/>
  <c r="I13400" i="6"/>
  <c r="H13400" i="6"/>
  <c r="I13399" i="6"/>
  <c r="H13399" i="6"/>
  <c r="I13398" i="6"/>
  <c r="H13398" i="6"/>
  <c r="I13397" i="6"/>
  <c r="H13397" i="6"/>
  <c r="I13396" i="6"/>
  <c r="H13396" i="6"/>
  <c r="I13395" i="6"/>
  <c r="H13395" i="6"/>
  <c r="I13394" i="6"/>
  <c r="H13394" i="6"/>
  <c r="I13393" i="6"/>
  <c r="H13393" i="6"/>
  <c r="I13392" i="6"/>
  <c r="H13392" i="6"/>
  <c r="I13391" i="6"/>
  <c r="H13391" i="6"/>
  <c r="I13390" i="6"/>
  <c r="H13390" i="6"/>
  <c r="I13389" i="6"/>
  <c r="H13389" i="6"/>
  <c r="I13388" i="6"/>
  <c r="H13388" i="6"/>
  <c r="I13387" i="6"/>
  <c r="H13387" i="6"/>
  <c r="I13386" i="6"/>
  <c r="H13386" i="6"/>
  <c r="I13385" i="6"/>
  <c r="H13385" i="6"/>
  <c r="I13384" i="6"/>
  <c r="H13384" i="6"/>
  <c r="I13383" i="6"/>
  <c r="H13383" i="6"/>
  <c r="I13382" i="6"/>
  <c r="H13382" i="6"/>
  <c r="I13381" i="6"/>
  <c r="H13381" i="6"/>
  <c r="I13380" i="6"/>
  <c r="H13380" i="6"/>
  <c r="I13379" i="6"/>
  <c r="H13379" i="6"/>
  <c r="I13378" i="6"/>
  <c r="H13378" i="6"/>
  <c r="I13377" i="6"/>
  <c r="H13377" i="6"/>
  <c r="I13376" i="6"/>
  <c r="H13376" i="6"/>
  <c r="I13375" i="6"/>
  <c r="H13375" i="6"/>
  <c r="I13374" i="6"/>
  <c r="H13374" i="6"/>
  <c r="I13373" i="6"/>
  <c r="H13373" i="6"/>
  <c r="I13372" i="6"/>
  <c r="H13372" i="6"/>
  <c r="I13371" i="6"/>
  <c r="H13371" i="6"/>
  <c r="I13370" i="6"/>
  <c r="H13370" i="6"/>
  <c r="I13369" i="6"/>
  <c r="H13369" i="6"/>
  <c r="I13368" i="6"/>
  <c r="H13368" i="6"/>
  <c r="I13367" i="6"/>
  <c r="H13367" i="6"/>
  <c r="I13366" i="6"/>
  <c r="H13366" i="6"/>
  <c r="I13365" i="6"/>
  <c r="H13365" i="6"/>
  <c r="I13364" i="6"/>
  <c r="H13364" i="6"/>
  <c r="I13363" i="6"/>
  <c r="H13363" i="6"/>
  <c r="I13362" i="6"/>
  <c r="H13362" i="6"/>
  <c r="I13361" i="6"/>
  <c r="H13361" i="6"/>
  <c r="I13360" i="6"/>
  <c r="H13360" i="6"/>
  <c r="I13359" i="6"/>
  <c r="H13359" i="6"/>
  <c r="I13358" i="6"/>
  <c r="H13358" i="6"/>
  <c r="I13357" i="6"/>
  <c r="H13357" i="6"/>
  <c r="I13356" i="6"/>
  <c r="H13356" i="6"/>
  <c r="I13355" i="6"/>
  <c r="H13355" i="6"/>
  <c r="I13354" i="6"/>
  <c r="H13354" i="6"/>
  <c r="I13353" i="6"/>
  <c r="H13353" i="6"/>
  <c r="I13352" i="6"/>
  <c r="H13352" i="6"/>
  <c r="I13351" i="6"/>
  <c r="H13351" i="6"/>
  <c r="I13350" i="6"/>
  <c r="H13350" i="6"/>
  <c r="I13349" i="6"/>
  <c r="H13349" i="6"/>
  <c r="I13348" i="6"/>
  <c r="H13348" i="6"/>
  <c r="I13347" i="6"/>
  <c r="H13347" i="6"/>
  <c r="I13346" i="6"/>
  <c r="H13346" i="6"/>
  <c r="I13345" i="6"/>
  <c r="H13345" i="6"/>
  <c r="I13344" i="6"/>
  <c r="H13344" i="6"/>
  <c r="I13343" i="6"/>
  <c r="H13343" i="6"/>
  <c r="I13342" i="6"/>
  <c r="H13342" i="6"/>
  <c r="I13341" i="6"/>
  <c r="H13341" i="6"/>
  <c r="I13340" i="6"/>
  <c r="H13340" i="6"/>
  <c r="I13339" i="6"/>
  <c r="H13339" i="6"/>
  <c r="I13338" i="6"/>
  <c r="H13338" i="6"/>
  <c r="I13337" i="6"/>
  <c r="H13337" i="6"/>
  <c r="I13336" i="6"/>
  <c r="H13336" i="6"/>
  <c r="I13335" i="6"/>
  <c r="H13335" i="6"/>
  <c r="I13334" i="6"/>
  <c r="H13334" i="6"/>
  <c r="I13333" i="6"/>
  <c r="H13333" i="6"/>
  <c r="I13332" i="6"/>
  <c r="H13332" i="6"/>
  <c r="I13331" i="6"/>
  <c r="H13331" i="6"/>
  <c r="I13330" i="6"/>
  <c r="H13330" i="6"/>
  <c r="I13329" i="6"/>
  <c r="H13329" i="6"/>
  <c r="I13328" i="6"/>
  <c r="H13328" i="6"/>
  <c r="I13327" i="6"/>
  <c r="H13327" i="6"/>
  <c r="I13326" i="6"/>
  <c r="H13326" i="6"/>
  <c r="I13325" i="6"/>
  <c r="H13325" i="6"/>
  <c r="I13324" i="6"/>
  <c r="H13324" i="6"/>
  <c r="I13323" i="6"/>
  <c r="H13323" i="6"/>
  <c r="I13322" i="6"/>
  <c r="H13322" i="6"/>
  <c r="I13321" i="6"/>
  <c r="H13321" i="6"/>
  <c r="I13320" i="6"/>
  <c r="H13320" i="6"/>
  <c r="I13319" i="6"/>
  <c r="H13319" i="6"/>
  <c r="I13318" i="6"/>
  <c r="H13318" i="6"/>
  <c r="I13317" i="6"/>
  <c r="H13317" i="6"/>
  <c r="I13316" i="6"/>
  <c r="H13316" i="6"/>
  <c r="I13315" i="6"/>
  <c r="H13315" i="6"/>
  <c r="I13314" i="6"/>
  <c r="H13314" i="6"/>
  <c r="I13313" i="6"/>
  <c r="H13313" i="6"/>
  <c r="I13312" i="6"/>
  <c r="H13312" i="6"/>
  <c r="I13311" i="6"/>
  <c r="H13311" i="6"/>
  <c r="I13310" i="6"/>
  <c r="H13310" i="6"/>
  <c r="I13309" i="6"/>
  <c r="H13309" i="6"/>
  <c r="I13308" i="6"/>
  <c r="H13308" i="6"/>
  <c r="I13307" i="6"/>
  <c r="H13307" i="6"/>
  <c r="I13306" i="6"/>
  <c r="H13306" i="6"/>
  <c r="I13305" i="6"/>
  <c r="H13305" i="6"/>
  <c r="I13304" i="6"/>
  <c r="H13304" i="6"/>
  <c r="I13303" i="6"/>
  <c r="H13303" i="6"/>
  <c r="I13302" i="6"/>
  <c r="H13302" i="6"/>
  <c r="I13301" i="6"/>
  <c r="H13301" i="6"/>
  <c r="I13300" i="6"/>
  <c r="H13300" i="6"/>
  <c r="I13299" i="6"/>
  <c r="H13299" i="6"/>
  <c r="I13298" i="6"/>
  <c r="H13298" i="6"/>
  <c r="I13297" i="6"/>
  <c r="H13297" i="6"/>
  <c r="I13296" i="6"/>
  <c r="H13296" i="6"/>
  <c r="I13295" i="6"/>
  <c r="H13295" i="6"/>
  <c r="I13294" i="6"/>
  <c r="H13294" i="6"/>
  <c r="I13293" i="6"/>
  <c r="H13293" i="6"/>
  <c r="I13292" i="6"/>
  <c r="H13292" i="6"/>
  <c r="I13291" i="6"/>
  <c r="H13291" i="6"/>
  <c r="I13290" i="6"/>
  <c r="H13290" i="6"/>
  <c r="I13289" i="6"/>
  <c r="H13289" i="6"/>
  <c r="I13288" i="6"/>
  <c r="H13288" i="6"/>
  <c r="I13287" i="6"/>
  <c r="H13287" i="6"/>
  <c r="I13286" i="6"/>
  <c r="H13286" i="6"/>
  <c r="I13285" i="6"/>
  <c r="H13285" i="6"/>
  <c r="I13284" i="6"/>
  <c r="H13284" i="6"/>
  <c r="I13283" i="6"/>
  <c r="H13283" i="6"/>
  <c r="I13282" i="6"/>
  <c r="H13282" i="6"/>
  <c r="I13281" i="6"/>
  <c r="H13281" i="6"/>
  <c r="I13280" i="6"/>
  <c r="H13280" i="6"/>
  <c r="I13279" i="6"/>
  <c r="H13279" i="6"/>
  <c r="I13278" i="6"/>
  <c r="H13278" i="6"/>
  <c r="I13277" i="6"/>
  <c r="H13277" i="6"/>
  <c r="I13276" i="6"/>
  <c r="H13276" i="6"/>
  <c r="I13275" i="6"/>
  <c r="H13275" i="6"/>
  <c r="I13274" i="6"/>
  <c r="H13274" i="6"/>
  <c r="I13273" i="6"/>
  <c r="H13273" i="6"/>
  <c r="I13272" i="6"/>
  <c r="H13272" i="6"/>
  <c r="I13271" i="6"/>
  <c r="H13271" i="6"/>
  <c r="I13270" i="6"/>
  <c r="H13270" i="6"/>
  <c r="I13269" i="6"/>
  <c r="H13269" i="6"/>
  <c r="I13268" i="6"/>
  <c r="H13268" i="6"/>
  <c r="I13267" i="6"/>
  <c r="H13267" i="6"/>
  <c r="I13266" i="6"/>
  <c r="H13266" i="6"/>
  <c r="I13265" i="6"/>
  <c r="H13265" i="6"/>
  <c r="I13264" i="6"/>
  <c r="H13264" i="6"/>
  <c r="I13263" i="6"/>
  <c r="H13263" i="6"/>
  <c r="I13262" i="6"/>
  <c r="H13262" i="6"/>
  <c r="I13261" i="6"/>
  <c r="H13261" i="6"/>
  <c r="I13260" i="6"/>
  <c r="H13260" i="6"/>
  <c r="I13259" i="6"/>
  <c r="H13259" i="6"/>
  <c r="I13258" i="6"/>
  <c r="H13258" i="6"/>
  <c r="I13257" i="6"/>
  <c r="H13257" i="6"/>
  <c r="I13256" i="6"/>
  <c r="H13256" i="6"/>
  <c r="I13255" i="6"/>
  <c r="H13255" i="6"/>
  <c r="I13254" i="6"/>
  <c r="H13254" i="6"/>
  <c r="I13253" i="6"/>
  <c r="H13253" i="6"/>
  <c r="I13252" i="6"/>
  <c r="H13252" i="6"/>
  <c r="I13251" i="6"/>
  <c r="H13251" i="6"/>
  <c r="I13250" i="6"/>
  <c r="H13250" i="6"/>
  <c r="I13249" i="6"/>
  <c r="H13249" i="6"/>
  <c r="I13248" i="6"/>
  <c r="H13248" i="6"/>
  <c r="I13247" i="6"/>
  <c r="H13247" i="6"/>
  <c r="I13246" i="6"/>
  <c r="H13246" i="6"/>
  <c r="I13245" i="6"/>
  <c r="H13245" i="6"/>
  <c r="I13244" i="6"/>
  <c r="H13244" i="6"/>
  <c r="I13243" i="6"/>
  <c r="H13243" i="6"/>
  <c r="I13242" i="6"/>
  <c r="H13242" i="6"/>
  <c r="I13241" i="6"/>
  <c r="H13241" i="6"/>
  <c r="I13240" i="6"/>
  <c r="H13240" i="6"/>
  <c r="I13239" i="6"/>
  <c r="H13239" i="6"/>
  <c r="I13238" i="6"/>
  <c r="H13238" i="6"/>
  <c r="I13237" i="6"/>
  <c r="H13237" i="6"/>
  <c r="I13236" i="6"/>
  <c r="H13236" i="6"/>
  <c r="I13235" i="6"/>
  <c r="H13235" i="6"/>
  <c r="I13234" i="6"/>
  <c r="H13234" i="6"/>
  <c r="I13233" i="6"/>
  <c r="H13233" i="6"/>
  <c r="I13232" i="6"/>
  <c r="H13232" i="6"/>
  <c r="I13231" i="6"/>
  <c r="H13231" i="6"/>
  <c r="I13230" i="6"/>
  <c r="H13230" i="6"/>
  <c r="I13229" i="6"/>
  <c r="H13229" i="6"/>
  <c r="I13228" i="6"/>
  <c r="H13228" i="6"/>
  <c r="I13227" i="6"/>
  <c r="H13227" i="6"/>
  <c r="I13226" i="6"/>
  <c r="H13226" i="6"/>
  <c r="I13225" i="6"/>
  <c r="H13225" i="6"/>
  <c r="I13224" i="6"/>
  <c r="H13224" i="6"/>
  <c r="I13223" i="6"/>
  <c r="H13223" i="6"/>
  <c r="I13222" i="6"/>
  <c r="H13222" i="6"/>
  <c r="I13221" i="6"/>
  <c r="H13221" i="6"/>
  <c r="I13220" i="6"/>
  <c r="H13220" i="6"/>
  <c r="I13219" i="6"/>
  <c r="H13219" i="6"/>
  <c r="I13218" i="6"/>
  <c r="H13218" i="6"/>
  <c r="I13217" i="6"/>
  <c r="H13217" i="6"/>
  <c r="I13216" i="6"/>
  <c r="H13216" i="6"/>
  <c r="I13215" i="6"/>
  <c r="H13215" i="6"/>
  <c r="I13214" i="6"/>
  <c r="H13214" i="6"/>
  <c r="I13213" i="6"/>
  <c r="H13213" i="6"/>
  <c r="I13212" i="6"/>
  <c r="H13212" i="6"/>
  <c r="I13211" i="6"/>
  <c r="H13211" i="6"/>
  <c r="I13210" i="6"/>
  <c r="H13210" i="6"/>
  <c r="I13209" i="6"/>
  <c r="H13209" i="6"/>
  <c r="I13208" i="6"/>
  <c r="H13208" i="6"/>
  <c r="I13207" i="6"/>
  <c r="H13207" i="6"/>
  <c r="I13206" i="6"/>
  <c r="H13206" i="6"/>
  <c r="I13205" i="6"/>
  <c r="H13205" i="6"/>
  <c r="I13204" i="6"/>
  <c r="H13204" i="6"/>
  <c r="I13203" i="6"/>
  <c r="H13203" i="6"/>
  <c r="I13202" i="6"/>
  <c r="H13202" i="6"/>
  <c r="I13201" i="6"/>
  <c r="H13201" i="6"/>
  <c r="I13200" i="6"/>
  <c r="H13200" i="6"/>
  <c r="I13199" i="6"/>
  <c r="H13199" i="6"/>
  <c r="I13198" i="6"/>
  <c r="H13198" i="6"/>
  <c r="I13197" i="6"/>
  <c r="H13197" i="6"/>
  <c r="I13196" i="6"/>
  <c r="H13196" i="6"/>
  <c r="I13195" i="6"/>
  <c r="H13195" i="6"/>
  <c r="I13194" i="6"/>
  <c r="H13194" i="6"/>
  <c r="I13193" i="6"/>
  <c r="H13193" i="6"/>
  <c r="I13192" i="6"/>
  <c r="H13192" i="6"/>
  <c r="I13191" i="6"/>
  <c r="H13191" i="6"/>
  <c r="I13190" i="6"/>
  <c r="H13190" i="6"/>
  <c r="I13189" i="6"/>
  <c r="H13189" i="6"/>
  <c r="I13188" i="6"/>
  <c r="H13188" i="6"/>
  <c r="I13187" i="6"/>
  <c r="H13187" i="6"/>
  <c r="I13186" i="6"/>
  <c r="H13186" i="6"/>
  <c r="I13185" i="6"/>
  <c r="H13185" i="6"/>
  <c r="I13184" i="6"/>
  <c r="H13184" i="6"/>
  <c r="I13183" i="6"/>
  <c r="H13183" i="6"/>
  <c r="I13182" i="6"/>
  <c r="H13182" i="6"/>
  <c r="I13181" i="6"/>
  <c r="H13181" i="6"/>
  <c r="I13180" i="6"/>
  <c r="H13180" i="6"/>
  <c r="I13179" i="6"/>
  <c r="H13179" i="6"/>
  <c r="I13178" i="6"/>
  <c r="H13178" i="6"/>
  <c r="I13177" i="6"/>
  <c r="H13177" i="6"/>
  <c r="I13176" i="6"/>
  <c r="H13176" i="6"/>
  <c r="I13175" i="6"/>
  <c r="H13175" i="6"/>
  <c r="I13174" i="6"/>
  <c r="H13174" i="6"/>
  <c r="I13173" i="6"/>
  <c r="H13173" i="6"/>
  <c r="I13172" i="6"/>
  <c r="H13172" i="6"/>
  <c r="I13171" i="6"/>
  <c r="H13171" i="6"/>
  <c r="I13170" i="6"/>
  <c r="H13170" i="6"/>
  <c r="I13169" i="6"/>
  <c r="H13169" i="6"/>
  <c r="I13168" i="6"/>
  <c r="H13168" i="6"/>
  <c r="I13167" i="6"/>
  <c r="H13167" i="6"/>
  <c r="I13166" i="6"/>
  <c r="H13166" i="6"/>
  <c r="I13165" i="6"/>
  <c r="H13165" i="6"/>
  <c r="I13164" i="6"/>
  <c r="H13164" i="6"/>
  <c r="I13163" i="6"/>
  <c r="H13163" i="6"/>
  <c r="I13162" i="6"/>
  <c r="H13162" i="6"/>
  <c r="I13161" i="6"/>
  <c r="H13161" i="6"/>
  <c r="I13160" i="6"/>
  <c r="H13160" i="6"/>
  <c r="I13159" i="6"/>
  <c r="H13159" i="6"/>
  <c r="I13158" i="6"/>
  <c r="H13158" i="6"/>
  <c r="I13157" i="6"/>
  <c r="H13157" i="6"/>
  <c r="I13156" i="6"/>
  <c r="H13156" i="6"/>
  <c r="I13155" i="6"/>
  <c r="H13155" i="6"/>
  <c r="I13154" i="6"/>
  <c r="H13154" i="6"/>
  <c r="I13153" i="6"/>
  <c r="H13153" i="6"/>
  <c r="I13152" i="6"/>
  <c r="H13152" i="6"/>
  <c r="I13151" i="6"/>
  <c r="H13151" i="6"/>
  <c r="I13150" i="6"/>
  <c r="H13150" i="6"/>
  <c r="I13149" i="6"/>
  <c r="H13149" i="6"/>
  <c r="I13148" i="6"/>
  <c r="H13148" i="6"/>
  <c r="I13147" i="6"/>
  <c r="H13147" i="6"/>
  <c r="I13146" i="6"/>
  <c r="H13146" i="6"/>
  <c r="I13145" i="6"/>
  <c r="H13145" i="6"/>
  <c r="I13144" i="6"/>
  <c r="H13144" i="6"/>
  <c r="I13143" i="6"/>
  <c r="H13143" i="6"/>
  <c r="I13142" i="6"/>
  <c r="H13142" i="6"/>
  <c r="I13141" i="6"/>
  <c r="H13141" i="6"/>
  <c r="I13140" i="6"/>
  <c r="H13140" i="6"/>
  <c r="I13139" i="6"/>
  <c r="H13139" i="6"/>
  <c r="I13138" i="6"/>
  <c r="H13138" i="6"/>
  <c r="I13137" i="6"/>
  <c r="H13137" i="6"/>
  <c r="I13136" i="6"/>
  <c r="H13136" i="6"/>
  <c r="I13135" i="6"/>
  <c r="H13135" i="6"/>
  <c r="I13134" i="6"/>
  <c r="H13134" i="6"/>
  <c r="I13133" i="6"/>
  <c r="H13133" i="6"/>
  <c r="I13132" i="6"/>
  <c r="H13132" i="6"/>
  <c r="I13131" i="6"/>
  <c r="H13131" i="6"/>
  <c r="I13130" i="6"/>
  <c r="H13130" i="6"/>
  <c r="I13129" i="6"/>
  <c r="H13129" i="6"/>
  <c r="I13128" i="6"/>
  <c r="H13128" i="6"/>
  <c r="I13127" i="6"/>
  <c r="H13127" i="6"/>
  <c r="I13126" i="6"/>
  <c r="H13126" i="6"/>
  <c r="I13125" i="6"/>
  <c r="H13125" i="6"/>
  <c r="I13124" i="6"/>
  <c r="H13124" i="6"/>
  <c r="I13123" i="6"/>
  <c r="H13123" i="6"/>
  <c r="I13122" i="6"/>
  <c r="H13122" i="6"/>
  <c r="I13121" i="6"/>
  <c r="H13121" i="6"/>
  <c r="I13120" i="6"/>
  <c r="H13120" i="6"/>
  <c r="I13119" i="6"/>
  <c r="H13119" i="6"/>
  <c r="I13118" i="6"/>
  <c r="H13118" i="6"/>
  <c r="I13117" i="6"/>
  <c r="H13117" i="6"/>
  <c r="I13116" i="6"/>
  <c r="H13116" i="6"/>
  <c r="I13115" i="6"/>
  <c r="H13115" i="6"/>
  <c r="I13114" i="6"/>
  <c r="H13114" i="6"/>
  <c r="I13113" i="6"/>
  <c r="H13113" i="6"/>
  <c r="I13112" i="6"/>
  <c r="H13112" i="6"/>
  <c r="I13111" i="6"/>
  <c r="H13111" i="6"/>
  <c r="I13110" i="6"/>
  <c r="H13110" i="6"/>
  <c r="I13109" i="6"/>
  <c r="H13109" i="6"/>
  <c r="I13108" i="6"/>
  <c r="H13108" i="6"/>
  <c r="I13107" i="6"/>
  <c r="H13107" i="6"/>
  <c r="I13106" i="6"/>
  <c r="H13106" i="6"/>
  <c r="I13105" i="6"/>
  <c r="H13105" i="6"/>
  <c r="I13104" i="6"/>
  <c r="H13104" i="6"/>
  <c r="I13103" i="6"/>
  <c r="H13103" i="6"/>
  <c r="I13102" i="6"/>
  <c r="H13102" i="6"/>
  <c r="I13101" i="6"/>
  <c r="H13101" i="6"/>
  <c r="I13100" i="6"/>
  <c r="H13100" i="6"/>
  <c r="I13099" i="6"/>
  <c r="H13099" i="6"/>
  <c r="I13098" i="6"/>
  <c r="H13098" i="6"/>
  <c r="I13097" i="6"/>
  <c r="H13097" i="6"/>
  <c r="I13096" i="6"/>
  <c r="H13096" i="6"/>
  <c r="I13095" i="6"/>
  <c r="H13095" i="6"/>
  <c r="I13094" i="6"/>
  <c r="H13094" i="6"/>
  <c r="I13093" i="6"/>
  <c r="H13093" i="6"/>
  <c r="I13092" i="6"/>
  <c r="H13092" i="6"/>
  <c r="I13091" i="6"/>
  <c r="H13091" i="6"/>
  <c r="I13090" i="6"/>
  <c r="H13090" i="6"/>
  <c r="I13089" i="6"/>
  <c r="H13089" i="6"/>
  <c r="I13088" i="6"/>
  <c r="H13088" i="6"/>
  <c r="I13087" i="6"/>
  <c r="H13087" i="6"/>
  <c r="I13086" i="6"/>
  <c r="H13086" i="6"/>
  <c r="I13085" i="6"/>
  <c r="H13085" i="6"/>
  <c r="I13084" i="6"/>
  <c r="H13084" i="6"/>
  <c r="I13083" i="6"/>
  <c r="H13083" i="6"/>
  <c r="I13082" i="6"/>
  <c r="H13082" i="6"/>
  <c r="I13081" i="6"/>
  <c r="H13081" i="6"/>
  <c r="I13080" i="6"/>
  <c r="H13080" i="6"/>
  <c r="I13079" i="6"/>
  <c r="H13079" i="6"/>
  <c r="I13078" i="6"/>
  <c r="H13078" i="6"/>
  <c r="I13077" i="6"/>
  <c r="H13077" i="6"/>
  <c r="I13076" i="6"/>
  <c r="H13076" i="6"/>
  <c r="I13075" i="6"/>
  <c r="H13075" i="6"/>
  <c r="I13074" i="6"/>
  <c r="H13074" i="6"/>
  <c r="I13073" i="6"/>
  <c r="H13073" i="6"/>
  <c r="I13072" i="6"/>
  <c r="H13072" i="6"/>
  <c r="I13071" i="6"/>
  <c r="H13071" i="6"/>
  <c r="I13070" i="6"/>
  <c r="H13070" i="6"/>
  <c r="I13069" i="6"/>
  <c r="H13069" i="6"/>
  <c r="I13068" i="6"/>
  <c r="H13068" i="6"/>
  <c r="I13067" i="6"/>
  <c r="H13067" i="6"/>
  <c r="I13066" i="6"/>
  <c r="H13066" i="6"/>
  <c r="I13065" i="6"/>
  <c r="H13065" i="6"/>
  <c r="I13064" i="6"/>
  <c r="H13064" i="6"/>
  <c r="I13063" i="6"/>
  <c r="H13063" i="6"/>
  <c r="I13062" i="6"/>
  <c r="H13062" i="6"/>
  <c r="I13061" i="6"/>
  <c r="H13061" i="6"/>
  <c r="I13060" i="6"/>
  <c r="H13060" i="6"/>
  <c r="I13059" i="6"/>
  <c r="H13059" i="6"/>
  <c r="I13058" i="6"/>
  <c r="H13058" i="6"/>
  <c r="I13057" i="6"/>
  <c r="H13057" i="6"/>
  <c r="I13056" i="6"/>
  <c r="H13056" i="6"/>
  <c r="I13055" i="6"/>
  <c r="H13055" i="6"/>
  <c r="I13054" i="6"/>
  <c r="H13054" i="6"/>
  <c r="I13053" i="6"/>
  <c r="H13053" i="6"/>
  <c r="I13052" i="6"/>
  <c r="H13052" i="6"/>
  <c r="I13051" i="6"/>
  <c r="H13051" i="6"/>
  <c r="I13050" i="6"/>
  <c r="H13050" i="6"/>
  <c r="I13049" i="6"/>
  <c r="H13049" i="6"/>
  <c r="I13048" i="6"/>
  <c r="H13048" i="6"/>
  <c r="I13047" i="6"/>
  <c r="H13047" i="6"/>
  <c r="I13046" i="6"/>
  <c r="H13046" i="6"/>
  <c r="I13045" i="6"/>
  <c r="H13045" i="6"/>
  <c r="I13044" i="6"/>
  <c r="H13044" i="6"/>
  <c r="I13043" i="6"/>
  <c r="H13043" i="6"/>
  <c r="I13042" i="6"/>
  <c r="H13042" i="6"/>
  <c r="I13041" i="6"/>
  <c r="H13041" i="6"/>
  <c r="I13040" i="6"/>
  <c r="H13040" i="6"/>
  <c r="I13039" i="6"/>
  <c r="H13039" i="6"/>
  <c r="I13038" i="6"/>
  <c r="H13038" i="6"/>
  <c r="I13037" i="6"/>
  <c r="H13037" i="6"/>
  <c r="I13036" i="6"/>
  <c r="H13036" i="6"/>
  <c r="I13035" i="6"/>
  <c r="H13035" i="6"/>
  <c r="I13034" i="6"/>
  <c r="H13034" i="6"/>
  <c r="I13033" i="6"/>
  <c r="H13033" i="6"/>
  <c r="I13032" i="6"/>
  <c r="H13032" i="6"/>
  <c r="I13031" i="6"/>
  <c r="H13031" i="6"/>
  <c r="I13030" i="6"/>
  <c r="H13030" i="6"/>
  <c r="I13029" i="6"/>
  <c r="H13029" i="6"/>
  <c r="I13028" i="6"/>
  <c r="H13028" i="6"/>
  <c r="I13027" i="6"/>
  <c r="H13027" i="6"/>
  <c r="I13026" i="6"/>
  <c r="H13026" i="6"/>
  <c r="I13025" i="6"/>
  <c r="H13025" i="6"/>
  <c r="I13024" i="6"/>
  <c r="H13024" i="6"/>
  <c r="I13023" i="6"/>
  <c r="H13023" i="6"/>
  <c r="I13022" i="6"/>
  <c r="H13022" i="6"/>
  <c r="I13021" i="6"/>
  <c r="H13021" i="6"/>
  <c r="I13020" i="6"/>
  <c r="H13020" i="6"/>
  <c r="I13019" i="6"/>
  <c r="H13019" i="6"/>
  <c r="I13018" i="6"/>
  <c r="H13018" i="6"/>
  <c r="I13017" i="6"/>
  <c r="H13017" i="6"/>
  <c r="I13016" i="6"/>
  <c r="H13016" i="6"/>
  <c r="I13015" i="6"/>
  <c r="H13015" i="6"/>
  <c r="I13014" i="6"/>
  <c r="H13014" i="6"/>
  <c r="I13013" i="6"/>
  <c r="H13013" i="6"/>
  <c r="I13012" i="6"/>
  <c r="H13012" i="6"/>
  <c r="I13011" i="6"/>
  <c r="H13011" i="6"/>
  <c r="I13010" i="6"/>
  <c r="H13010" i="6"/>
  <c r="I13009" i="6"/>
  <c r="H13009" i="6"/>
  <c r="I13008" i="6"/>
  <c r="H13008" i="6"/>
  <c r="I13007" i="6"/>
  <c r="H13007" i="6"/>
  <c r="I13006" i="6"/>
  <c r="H13006" i="6"/>
  <c r="I13005" i="6"/>
  <c r="H13005" i="6"/>
  <c r="I13004" i="6"/>
  <c r="H13004" i="6"/>
  <c r="I13003" i="6"/>
  <c r="H13003" i="6"/>
  <c r="I13002" i="6"/>
  <c r="H13002" i="6"/>
  <c r="I13001" i="6"/>
  <c r="H13001" i="6"/>
  <c r="I13000" i="6"/>
  <c r="H13000" i="6"/>
  <c r="I12999" i="6"/>
  <c r="H12999" i="6"/>
  <c r="I12998" i="6"/>
  <c r="H12998" i="6"/>
  <c r="I12997" i="6"/>
  <c r="H12997" i="6"/>
  <c r="I12996" i="6"/>
  <c r="H12996" i="6"/>
  <c r="I12995" i="6"/>
  <c r="H12995" i="6"/>
  <c r="I12994" i="6"/>
  <c r="H12994" i="6"/>
  <c r="I12993" i="6"/>
  <c r="H12993" i="6"/>
  <c r="I12992" i="6"/>
  <c r="H12992" i="6"/>
  <c r="I12991" i="6"/>
  <c r="H12991" i="6"/>
  <c r="I12990" i="6"/>
  <c r="H12990" i="6"/>
  <c r="I12989" i="6"/>
  <c r="H12989" i="6"/>
  <c r="I12988" i="6"/>
  <c r="H12988" i="6"/>
  <c r="I12987" i="6"/>
  <c r="H12987" i="6"/>
  <c r="I12986" i="6"/>
  <c r="H12986" i="6"/>
  <c r="I12985" i="6"/>
  <c r="H12985" i="6"/>
  <c r="I12984" i="6"/>
  <c r="H12984" i="6"/>
  <c r="I12983" i="6"/>
  <c r="H12983" i="6"/>
  <c r="I12982" i="6"/>
  <c r="H12982" i="6"/>
  <c r="I12981" i="6"/>
  <c r="H12981" i="6"/>
  <c r="I12980" i="6"/>
  <c r="H12980" i="6"/>
  <c r="I12979" i="6"/>
  <c r="H12979" i="6"/>
  <c r="I12978" i="6"/>
  <c r="H12978" i="6"/>
  <c r="I12977" i="6"/>
  <c r="H12977" i="6"/>
  <c r="I12976" i="6"/>
  <c r="H12976" i="6"/>
  <c r="I12975" i="6"/>
  <c r="H12975" i="6"/>
  <c r="I12974" i="6"/>
  <c r="H12974" i="6"/>
  <c r="I12973" i="6"/>
  <c r="H12973" i="6"/>
  <c r="I12972" i="6"/>
  <c r="H12972" i="6"/>
  <c r="I12971" i="6"/>
  <c r="H12971" i="6"/>
  <c r="I12970" i="6"/>
  <c r="H12970" i="6"/>
  <c r="I12969" i="6"/>
  <c r="H12969" i="6"/>
  <c r="I12968" i="6"/>
  <c r="H12968" i="6"/>
  <c r="I12967" i="6"/>
  <c r="H12967" i="6"/>
  <c r="I12966" i="6"/>
  <c r="H12966" i="6"/>
  <c r="I12965" i="6"/>
  <c r="H12965" i="6"/>
  <c r="I12964" i="6"/>
  <c r="H12964" i="6"/>
  <c r="I12963" i="6"/>
  <c r="H12963" i="6"/>
  <c r="I12962" i="6"/>
  <c r="H12962" i="6"/>
  <c r="I12961" i="6"/>
  <c r="H12961" i="6"/>
  <c r="I12960" i="6"/>
  <c r="H12960" i="6"/>
  <c r="I12959" i="6"/>
  <c r="H12959" i="6"/>
  <c r="I12958" i="6"/>
  <c r="H12958" i="6"/>
  <c r="I12957" i="6"/>
  <c r="H12957" i="6"/>
  <c r="I12956" i="6"/>
  <c r="H12956" i="6"/>
  <c r="I12955" i="6"/>
  <c r="H12955" i="6"/>
  <c r="I12954" i="6"/>
  <c r="H12954" i="6"/>
  <c r="I12953" i="6"/>
  <c r="H12953" i="6"/>
  <c r="I12952" i="6"/>
  <c r="H12952" i="6"/>
  <c r="I12951" i="6"/>
  <c r="H12951" i="6"/>
  <c r="I12950" i="6"/>
  <c r="H12950" i="6"/>
  <c r="I12949" i="6"/>
  <c r="H12949" i="6"/>
  <c r="I12948" i="6"/>
  <c r="H12948" i="6"/>
  <c r="I12947" i="6"/>
  <c r="H12947" i="6"/>
  <c r="I12946" i="6"/>
  <c r="H12946" i="6"/>
  <c r="I12945" i="6"/>
  <c r="H12945" i="6"/>
  <c r="I12944" i="6"/>
  <c r="H12944" i="6"/>
  <c r="I12943" i="6"/>
  <c r="H12943" i="6"/>
  <c r="I12942" i="6"/>
  <c r="H12942" i="6"/>
  <c r="I12941" i="6"/>
  <c r="H12941" i="6"/>
  <c r="I12940" i="6"/>
  <c r="H12940" i="6"/>
  <c r="I12939" i="6"/>
  <c r="H12939" i="6"/>
  <c r="I12938" i="6"/>
  <c r="H12938" i="6"/>
  <c r="I12937" i="6"/>
  <c r="H12937" i="6"/>
  <c r="I12936" i="6"/>
  <c r="H12936" i="6"/>
  <c r="I12935" i="6"/>
  <c r="H12935" i="6"/>
  <c r="I12934" i="6"/>
  <c r="H12934" i="6"/>
  <c r="I12933" i="6"/>
  <c r="H12933" i="6"/>
  <c r="I12932" i="6"/>
  <c r="H12932" i="6"/>
  <c r="I12931" i="6"/>
  <c r="H12931" i="6"/>
  <c r="I12930" i="6"/>
  <c r="H12930" i="6"/>
  <c r="I12929" i="6"/>
  <c r="H12929" i="6"/>
  <c r="I12928" i="6"/>
  <c r="H12928" i="6"/>
  <c r="I12927" i="6"/>
  <c r="H12927" i="6"/>
  <c r="I12926" i="6"/>
  <c r="H12926" i="6"/>
  <c r="I12925" i="6"/>
  <c r="H12925" i="6"/>
  <c r="I12924" i="6"/>
  <c r="H12924" i="6"/>
  <c r="I12923" i="6"/>
  <c r="H12923" i="6"/>
  <c r="I12922" i="6"/>
  <c r="H12922" i="6"/>
  <c r="I12921" i="6"/>
  <c r="H12921" i="6"/>
  <c r="I12920" i="6"/>
  <c r="H12920" i="6"/>
  <c r="I12919" i="6"/>
  <c r="H12919" i="6"/>
  <c r="I12918" i="6"/>
  <c r="H12918" i="6"/>
  <c r="I12917" i="6"/>
  <c r="H12917" i="6"/>
  <c r="I12916" i="6"/>
  <c r="H12916" i="6"/>
  <c r="I12915" i="6"/>
  <c r="H12915" i="6"/>
  <c r="I12914" i="6"/>
  <c r="H12914" i="6"/>
  <c r="I12913" i="6"/>
  <c r="H12913" i="6"/>
  <c r="I12912" i="6"/>
  <c r="H12912" i="6"/>
  <c r="I12911" i="6"/>
  <c r="H12911" i="6"/>
  <c r="I12910" i="6"/>
  <c r="H12910" i="6"/>
  <c r="I12909" i="6"/>
  <c r="H12909" i="6"/>
  <c r="I12908" i="6"/>
  <c r="H12908" i="6"/>
  <c r="I12907" i="6"/>
  <c r="H12907" i="6"/>
  <c r="I12906" i="6"/>
  <c r="H12906" i="6"/>
  <c r="I12905" i="6"/>
  <c r="H12905" i="6"/>
  <c r="I12904" i="6"/>
  <c r="H12904" i="6"/>
  <c r="I12903" i="6"/>
  <c r="H12903" i="6"/>
  <c r="I12902" i="6"/>
  <c r="H12902" i="6"/>
  <c r="I12901" i="6"/>
  <c r="H12901" i="6"/>
  <c r="I12900" i="6"/>
  <c r="H12900" i="6"/>
  <c r="I12899" i="6"/>
  <c r="H12899" i="6"/>
  <c r="I12898" i="6"/>
  <c r="H12898" i="6"/>
  <c r="I12897" i="6"/>
  <c r="H12897" i="6"/>
  <c r="I12896" i="6"/>
  <c r="H12896" i="6"/>
  <c r="I12895" i="6"/>
  <c r="H12895" i="6"/>
  <c r="I12894" i="6"/>
  <c r="H12894" i="6"/>
  <c r="I12893" i="6"/>
  <c r="H12893" i="6"/>
  <c r="I12892" i="6"/>
  <c r="H12892" i="6"/>
  <c r="I12891" i="6"/>
  <c r="H12891" i="6"/>
  <c r="I12890" i="6"/>
  <c r="H12890" i="6"/>
  <c r="I12889" i="6"/>
  <c r="H12889" i="6"/>
  <c r="I12888" i="6"/>
  <c r="H12888" i="6"/>
  <c r="I12887" i="6"/>
  <c r="H12887" i="6"/>
  <c r="I12886" i="6"/>
  <c r="H12886" i="6"/>
  <c r="I12885" i="6"/>
  <c r="H12885" i="6"/>
  <c r="I12884" i="6"/>
  <c r="H12884" i="6"/>
  <c r="I12883" i="6"/>
  <c r="H12883" i="6"/>
  <c r="I12882" i="6"/>
  <c r="H12882" i="6"/>
  <c r="I12881" i="6"/>
  <c r="H12881" i="6"/>
  <c r="I12880" i="6"/>
  <c r="H12880" i="6"/>
  <c r="I12879" i="6"/>
  <c r="H12879" i="6"/>
  <c r="I12878" i="6"/>
  <c r="H12878" i="6"/>
  <c r="I12877" i="6"/>
  <c r="H12877" i="6"/>
  <c r="I12876" i="6"/>
  <c r="H12876" i="6"/>
  <c r="I12875" i="6"/>
  <c r="H12875" i="6"/>
  <c r="I12874" i="6"/>
  <c r="H12874" i="6"/>
  <c r="I12873" i="6"/>
  <c r="H12873" i="6"/>
  <c r="I12872" i="6"/>
  <c r="H12872" i="6"/>
  <c r="I12871" i="6"/>
  <c r="H12871" i="6"/>
  <c r="I12870" i="6"/>
  <c r="H12870" i="6"/>
  <c r="I12869" i="6"/>
  <c r="H12869" i="6"/>
  <c r="I12868" i="6"/>
  <c r="H12868" i="6"/>
  <c r="I12867" i="6"/>
  <c r="H12867" i="6"/>
  <c r="I12866" i="6"/>
  <c r="H12866" i="6"/>
  <c r="I12865" i="6"/>
  <c r="H12865" i="6"/>
  <c r="I12864" i="6"/>
  <c r="H12864" i="6"/>
  <c r="I12863" i="6"/>
  <c r="H12863" i="6"/>
  <c r="I12862" i="6"/>
  <c r="H12862" i="6"/>
  <c r="I12861" i="6"/>
  <c r="H12861" i="6"/>
  <c r="I12860" i="6"/>
  <c r="H12860" i="6"/>
  <c r="I12859" i="6"/>
  <c r="H12859" i="6"/>
  <c r="I12858" i="6"/>
  <c r="H12858" i="6"/>
  <c r="I12857" i="6"/>
  <c r="H12857" i="6"/>
  <c r="I12856" i="6"/>
  <c r="H12856" i="6"/>
  <c r="I12855" i="6"/>
  <c r="H12855" i="6"/>
  <c r="I12854" i="6"/>
  <c r="H12854" i="6"/>
  <c r="I12853" i="6"/>
  <c r="H12853" i="6"/>
  <c r="I12852" i="6"/>
  <c r="H12852" i="6"/>
  <c r="I12851" i="6"/>
  <c r="H12851" i="6"/>
  <c r="I12850" i="6"/>
  <c r="H12850" i="6"/>
  <c r="I12849" i="6"/>
  <c r="H12849" i="6"/>
  <c r="I12848" i="6"/>
  <c r="H12848" i="6"/>
  <c r="I12847" i="6"/>
  <c r="H12847" i="6"/>
  <c r="I12846" i="6"/>
  <c r="H12846" i="6"/>
  <c r="I12845" i="6"/>
  <c r="H12845" i="6"/>
  <c r="I12844" i="6"/>
  <c r="H12844" i="6"/>
  <c r="I12843" i="6"/>
  <c r="H12843" i="6"/>
  <c r="I12842" i="6"/>
  <c r="H12842" i="6"/>
  <c r="I12841" i="6"/>
  <c r="H12841" i="6"/>
  <c r="I12840" i="6"/>
  <c r="H12840" i="6"/>
  <c r="I12839" i="6"/>
  <c r="H12839" i="6"/>
  <c r="I12838" i="6"/>
  <c r="H12838" i="6"/>
  <c r="I12837" i="6"/>
  <c r="H12837" i="6"/>
  <c r="I12836" i="6"/>
  <c r="H12836" i="6"/>
  <c r="I12835" i="6"/>
  <c r="H12835" i="6"/>
  <c r="I12834" i="6"/>
  <c r="H12834" i="6"/>
  <c r="I12833" i="6"/>
  <c r="H12833" i="6"/>
  <c r="I12832" i="6"/>
  <c r="H12832" i="6"/>
  <c r="I12831" i="6"/>
  <c r="H12831" i="6"/>
  <c r="I12830" i="6"/>
  <c r="H12830" i="6"/>
  <c r="I12829" i="6"/>
  <c r="H12829" i="6"/>
  <c r="I12828" i="6"/>
  <c r="H12828" i="6"/>
  <c r="I12827" i="6"/>
  <c r="H12827" i="6"/>
  <c r="I12826" i="6"/>
  <c r="H12826" i="6"/>
  <c r="I12825" i="6"/>
  <c r="H12825" i="6"/>
  <c r="I12824" i="6"/>
  <c r="H12824" i="6"/>
  <c r="I12823" i="6"/>
  <c r="H12823" i="6"/>
  <c r="I12822" i="6"/>
  <c r="H12822" i="6"/>
  <c r="I12821" i="6"/>
  <c r="H12821" i="6"/>
  <c r="I12820" i="6"/>
  <c r="H12820" i="6"/>
  <c r="I12819" i="6"/>
  <c r="H12819" i="6"/>
  <c r="I12818" i="6"/>
  <c r="H12818" i="6"/>
  <c r="I12817" i="6"/>
  <c r="H12817" i="6"/>
  <c r="I12816" i="6"/>
  <c r="H12816" i="6"/>
  <c r="I12815" i="6"/>
  <c r="H12815" i="6"/>
  <c r="I12814" i="6"/>
  <c r="H12814" i="6"/>
  <c r="I12813" i="6"/>
  <c r="H12813" i="6"/>
  <c r="I12812" i="6"/>
  <c r="H12812" i="6"/>
  <c r="I12811" i="6"/>
  <c r="H12811" i="6"/>
  <c r="I12810" i="6"/>
  <c r="H12810" i="6"/>
  <c r="I12809" i="6"/>
  <c r="H12809" i="6"/>
  <c r="I12808" i="6"/>
  <c r="H12808" i="6"/>
  <c r="I12807" i="6"/>
  <c r="H12807" i="6"/>
  <c r="I12806" i="6"/>
  <c r="H12806" i="6"/>
  <c r="I12805" i="6"/>
  <c r="H12805" i="6"/>
  <c r="I12804" i="6"/>
  <c r="H12804" i="6"/>
  <c r="I12803" i="6"/>
  <c r="H12803" i="6"/>
  <c r="I12802" i="6"/>
  <c r="H12802" i="6"/>
  <c r="I12801" i="6"/>
  <c r="H12801" i="6"/>
  <c r="I12800" i="6"/>
  <c r="H12800" i="6"/>
  <c r="I12799" i="6"/>
  <c r="H12799" i="6"/>
  <c r="I12798" i="6"/>
  <c r="H12798" i="6"/>
  <c r="I12797" i="6"/>
  <c r="H12797" i="6"/>
  <c r="I12796" i="6"/>
  <c r="H12796" i="6"/>
  <c r="I12795" i="6"/>
  <c r="H12795" i="6"/>
  <c r="I12794" i="6"/>
  <c r="H12794" i="6"/>
  <c r="I12793" i="6"/>
  <c r="H12793" i="6"/>
  <c r="I12792" i="6"/>
  <c r="H12792" i="6"/>
  <c r="I12791" i="6"/>
  <c r="H12791" i="6"/>
  <c r="I12790" i="6"/>
  <c r="H12790" i="6"/>
  <c r="I12789" i="6"/>
  <c r="H12789" i="6"/>
  <c r="I12788" i="6"/>
  <c r="H12788" i="6"/>
  <c r="I12787" i="6"/>
  <c r="H12787" i="6"/>
  <c r="I12786" i="6"/>
  <c r="H12786" i="6"/>
  <c r="I12785" i="6"/>
  <c r="H12785" i="6"/>
  <c r="I12784" i="6"/>
  <c r="H12784" i="6"/>
  <c r="I12783" i="6"/>
  <c r="H12783" i="6"/>
  <c r="I12782" i="6"/>
  <c r="H12782" i="6"/>
  <c r="I12781" i="6"/>
  <c r="H12781" i="6"/>
  <c r="I12780" i="6"/>
  <c r="H12780" i="6"/>
  <c r="I12779" i="6"/>
  <c r="H12779" i="6"/>
  <c r="I12778" i="6"/>
  <c r="H12778" i="6"/>
  <c r="I12777" i="6"/>
  <c r="H12777" i="6"/>
  <c r="I12776" i="6"/>
  <c r="H12776" i="6"/>
  <c r="I12775" i="6"/>
  <c r="H12775" i="6"/>
  <c r="I12774" i="6"/>
  <c r="H12774" i="6"/>
  <c r="I12773" i="6"/>
  <c r="H12773" i="6"/>
  <c r="I12772" i="6"/>
  <c r="H12772" i="6"/>
  <c r="I12771" i="6"/>
  <c r="H12771" i="6"/>
  <c r="I12770" i="6"/>
  <c r="H12770" i="6"/>
  <c r="I12769" i="6"/>
  <c r="H12769" i="6"/>
  <c r="I12768" i="6"/>
  <c r="H12768" i="6"/>
  <c r="I12767" i="6"/>
  <c r="H12767" i="6"/>
  <c r="I12766" i="6"/>
  <c r="H12766" i="6"/>
  <c r="I12765" i="6"/>
  <c r="H12765" i="6"/>
  <c r="I12764" i="6"/>
  <c r="H12764" i="6"/>
  <c r="I12763" i="6"/>
  <c r="H12763" i="6"/>
  <c r="I12762" i="6"/>
  <c r="H12762" i="6"/>
  <c r="I12761" i="6"/>
  <c r="H12761" i="6"/>
  <c r="I12760" i="6"/>
  <c r="H12760" i="6"/>
  <c r="I12759" i="6"/>
  <c r="H12759" i="6"/>
  <c r="I12758" i="6"/>
  <c r="H12758" i="6"/>
  <c r="I12757" i="6"/>
  <c r="H12757" i="6"/>
  <c r="I12756" i="6"/>
  <c r="H12756" i="6"/>
  <c r="I12755" i="6"/>
  <c r="H12755" i="6"/>
  <c r="I12754" i="6"/>
  <c r="H12754" i="6"/>
  <c r="I12753" i="6"/>
  <c r="H12753" i="6"/>
  <c r="I12752" i="6"/>
  <c r="H12752" i="6"/>
  <c r="I12751" i="6"/>
  <c r="H12751" i="6"/>
  <c r="I12750" i="6"/>
  <c r="H12750" i="6"/>
  <c r="I12749" i="6"/>
  <c r="H12749" i="6"/>
  <c r="I12748" i="6"/>
  <c r="H12748" i="6"/>
  <c r="I12747" i="6"/>
  <c r="H12747" i="6"/>
  <c r="I12746" i="6"/>
  <c r="H12746" i="6"/>
  <c r="I12745" i="6"/>
  <c r="H12745" i="6"/>
  <c r="I12744" i="6"/>
  <c r="H12744" i="6"/>
  <c r="I12743" i="6"/>
  <c r="H12743" i="6"/>
  <c r="I12742" i="6"/>
  <c r="H12742" i="6"/>
  <c r="I12741" i="6"/>
  <c r="H12741" i="6"/>
  <c r="I12740" i="6"/>
  <c r="H12740" i="6"/>
  <c r="I12739" i="6"/>
  <c r="H12739" i="6"/>
  <c r="I12738" i="6"/>
  <c r="H12738" i="6"/>
  <c r="I12737" i="6"/>
  <c r="H12737" i="6"/>
  <c r="I12736" i="6"/>
  <c r="H12736" i="6"/>
  <c r="I12735" i="6"/>
  <c r="H12735" i="6"/>
  <c r="I12734" i="6"/>
  <c r="H12734" i="6"/>
  <c r="I12733" i="6"/>
  <c r="H12733" i="6"/>
  <c r="I12732" i="6"/>
  <c r="H12732" i="6"/>
  <c r="I12731" i="6"/>
  <c r="H12731" i="6"/>
  <c r="I12730" i="6"/>
  <c r="H12730" i="6"/>
  <c r="I12729" i="6"/>
  <c r="H12729" i="6"/>
  <c r="I12728" i="6"/>
  <c r="H12728" i="6"/>
  <c r="I12727" i="6"/>
  <c r="H12727" i="6"/>
  <c r="I12726" i="6"/>
  <c r="H12726" i="6"/>
  <c r="I12725" i="6"/>
  <c r="H12725" i="6"/>
  <c r="I12724" i="6"/>
  <c r="H12724" i="6"/>
  <c r="I12723" i="6"/>
  <c r="H12723" i="6"/>
  <c r="I12722" i="6"/>
  <c r="H12722" i="6"/>
  <c r="I12721" i="6"/>
  <c r="H12721" i="6"/>
  <c r="I12720" i="6"/>
  <c r="H12720" i="6"/>
  <c r="I12719" i="6"/>
  <c r="H12719" i="6"/>
  <c r="I12718" i="6"/>
  <c r="H12718" i="6"/>
  <c r="I12717" i="6"/>
  <c r="H12717" i="6"/>
  <c r="I12716" i="6"/>
  <c r="H12716" i="6"/>
  <c r="I12715" i="6"/>
  <c r="H12715" i="6"/>
  <c r="I12714" i="6"/>
  <c r="H12714" i="6"/>
  <c r="I12713" i="6"/>
  <c r="H12713" i="6"/>
  <c r="I12712" i="6"/>
  <c r="H12712" i="6"/>
  <c r="I12711" i="6"/>
  <c r="H12711" i="6"/>
  <c r="I12710" i="6"/>
  <c r="H12710" i="6"/>
  <c r="I12709" i="6"/>
  <c r="H12709" i="6"/>
  <c r="I12708" i="6"/>
  <c r="H12708" i="6"/>
  <c r="I12707" i="6"/>
  <c r="H12707" i="6"/>
  <c r="I12706" i="6"/>
  <c r="H12706" i="6"/>
  <c r="I12705" i="6"/>
  <c r="H12705" i="6"/>
  <c r="I12704" i="6"/>
  <c r="H12704" i="6"/>
  <c r="I12703" i="6"/>
  <c r="H12703" i="6"/>
  <c r="I12702" i="6"/>
  <c r="H12702" i="6"/>
  <c r="I12701" i="6"/>
  <c r="H12701" i="6"/>
  <c r="I12700" i="6"/>
  <c r="H12700" i="6"/>
  <c r="I12699" i="6"/>
  <c r="H12699" i="6"/>
  <c r="I12698" i="6"/>
  <c r="H12698" i="6"/>
  <c r="I12697" i="6"/>
  <c r="H12697" i="6"/>
  <c r="I12696" i="6"/>
  <c r="H12696" i="6"/>
  <c r="I12695" i="6"/>
  <c r="H12695" i="6"/>
  <c r="I12694" i="6"/>
  <c r="H12694" i="6"/>
  <c r="I12693" i="6"/>
  <c r="H12693" i="6"/>
  <c r="I12692" i="6"/>
  <c r="H12692" i="6"/>
  <c r="I12691" i="6"/>
  <c r="H12691" i="6"/>
  <c r="I12690" i="6"/>
  <c r="H12690" i="6"/>
  <c r="I12689" i="6"/>
  <c r="H12689" i="6"/>
  <c r="I12688" i="6"/>
  <c r="H12688" i="6"/>
  <c r="I12687" i="6"/>
  <c r="H12687" i="6"/>
  <c r="I12686" i="6"/>
  <c r="H12686" i="6"/>
  <c r="I12685" i="6"/>
  <c r="H12685" i="6"/>
  <c r="I12684" i="6"/>
  <c r="H12684" i="6"/>
  <c r="I12683" i="6"/>
  <c r="H12683" i="6"/>
  <c r="I12682" i="6"/>
  <c r="H12682" i="6"/>
  <c r="I12681" i="6"/>
  <c r="H12681" i="6"/>
  <c r="I12680" i="6"/>
  <c r="H12680" i="6"/>
  <c r="I12679" i="6"/>
  <c r="H12679" i="6"/>
  <c r="I12678" i="6"/>
  <c r="H12678" i="6"/>
  <c r="I12677" i="6"/>
  <c r="H12677" i="6"/>
  <c r="I12676" i="6"/>
  <c r="H12676" i="6"/>
  <c r="I12675" i="6"/>
  <c r="H12675" i="6"/>
  <c r="I12674" i="6"/>
  <c r="H12674" i="6"/>
  <c r="I12673" i="6"/>
  <c r="H12673" i="6"/>
  <c r="I12672" i="6"/>
  <c r="H12672" i="6"/>
  <c r="I12671" i="6"/>
  <c r="H12671" i="6"/>
  <c r="I12670" i="6"/>
  <c r="H12670" i="6"/>
  <c r="I12669" i="6"/>
  <c r="H12669" i="6"/>
  <c r="I12668" i="6"/>
  <c r="H12668" i="6"/>
  <c r="I12667" i="6"/>
  <c r="H12667" i="6"/>
  <c r="I12666" i="6"/>
  <c r="H12666" i="6"/>
  <c r="I12665" i="6"/>
  <c r="H12665" i="6"/>
  <c r="I12664" i="6"/>
  <c r="H12664" i="6"/>
  <c r="I12663" i="6"/>
  <c r="H12663" i="6"/>
  <c r="I12662" i="6"/>
  <c r="H12662" i="6"/>
  <c r="I12661" i="6"/>
  <c r="H12661" i="6"/>
  <c r="I12660" i="6"/>
  <c r="H12660" i="6"/>
  <c r="I12659" i="6"/>
  <c r="H12659" i="6"/>
  <c r="I12658" i="6"/>
  <c r="H12658" i="6"/>
  <c r="I12657" i="6"/>
  <c r="H12657" i="6"/>
  <c r="I12656" i="6"/>
  <c r="H12656" i="6"/>
  <c r="I12655" i="6"/>
  <c r="H12655" i="6"/>
  <c r="I12654" i="6"/>
  <c r="H12654" i="6"/>
  <c r="I12653" i="6"/>
  <c r="H12653" i="6"/>
  <c r="I12652" i="6"/>
  <c r="H12652" i="6"/>
  <c r="I12651" i="6"/>
  <c r="H12651" i="6"/>
  <c r="I12650" i="6"/>
  <c r="H12650" i="6"/>
  <c r="I12649" i="6"/>
  <c r="H12649" i="6"/>
  <c r="I12648" i="6"/>
  <c r="H12648" i="6"/>
  <c r="I12647" i="6"/>
  <c r="H12647" i="6"/>
  <c r="I12646" i="6"/>
  <c r="H12646" i="6"/>
  <c r="I12645" i="6"/>
  <c r="H12645" i="6"/>
  <c r="I12644" i="6"/>
  <c r="H12644" i="6"/>
  <c r="I12643" i="6"/>
  <c r="H12643" i="6"/>
  <c r="I12642" i="6"/>
  <c r="H12642" i="6"/>
  <c r="I12641" i="6"/>
  <c r="H12641" i="6"/>
  <c r="I12640" i="6"/>
  <c r="H12640" i="6"/>
  <c r="I12639" i="6"/>
  <c r="H12639" i="6"/>
  <c r="I12638" i="6"/>
  <c r="H12638" i="6"/>
  <c r="I12637" i="6"/>
  <c r="H12637" i="6"/>
  <c r="I12636" i="6"/>
  <c r="H12636" i="6"/>
  <c r="I12635" i="6"/>
  <c r="H12635" i="6"/>
  <c r="I12634" i="6"/>
  <c r="H12634" i="6"/>
  <c r="I12633" i="6"/>
  <c r="H12633" i="6"/>
  <c r="I12632" i="6"/>
  <c r="H12632" i="6"/>
  <c r="I12631" i="6"/>
  <c r="H12631" i="6"/>
  <c r="I12630" i="6"/>
  <c r="H12630" i="6"/>
  <c r="I12629" i="6"/>
  <c r="H12629" i="6"/>
  <c r="I12628" i="6"/>
  <c r="H12628" i="6"/>
  <c r="I12627" i="6"/>
  <c r="H12627" i="6"/>
  <c r="I12626" i="6"/>
  <c r="H12626" i="6"/>
  <c r="I12625" i="6"/>
  <c r="H12625" i="6"/>
  <c r="I12624" i="6"/>
  <c r="H12624" i="6"/>
  <c r="I12623" i="6"/>
  <c r="H12623" i="6"/>
  <c r="I12622" i="6"/>
  <c r="H12622" i="6"/>
  <c r="I12621" i="6"/>
  <c r="H12621" i="6"/>
  <c r="I12620" i="6"/>
  <c r="H12620" i="6"/>
  <c r="I12619" i="6"/>
  <c r="H12619" i="6"/>
  <c r="I12618" i="6"/>
  <c r="H12618" i="6"/>
  <c r="I12617" i="6"/>
  <c r="H12617" i="6"/>
  <c r="I12616" i="6"/>
  <c r="H12616" i="6"/>
  <c r="I12615" i="6"/>
  <c r="H12615" i="6"/>
  <c r="I12614" i="6"/>
  <c r="H12614" i="6"/>
  <c r="I12613" i="6"/>
  <c r="H12613" i="6"/>
  <c r="I12612" i="6"/>
  <c r="H12612" i="6"/>
  <c r="I12611" i="6"/>
  <c r="H12611" i="6"/>
  <c r="I12610" i="6"/>
  <c r="H12610" i="6"/>
  <c r="I12609" i="6"/>
  <c r="H12609" i="6"/>
  <c r="I12608" i="6"/>
  <c r="H12608" i="6"/>
  <c r="I12607" i="6"/>
  <c r="H12607" i="6"/>
  <c r="I12606" i="6"/>
  <c r="H12606" i="6"/>
  <c r="I12605" i="6"/>
  <c r="H12605" i="6"/>
  <c r="I12604" i="6"/>
  <c r="H12604" i="6"/>
  <c r="I12603" i="6"/>
  <c r="H12603" i="6"/>
  <c r="I12602" i="6"/>
  <c r="H12602" i="6"/>
  <c r="I12601" i="6"/>
  <c r="H12601" i="6"/>
  <c r="I12600" i="6"/>
  <c r="H12600" i="6"/>
  <c r="I12599" i="6"/>
  <c r="H12599" i="6"/>
  <c r="I12598" i="6"/>
  <c r="H12598" i="6"/>
  <c r="I12597" i="6"/>
  <c r="H12597" i="6"/>
  <c r="I12596" i="6"/>
  <c r="H12596" i="6"/>
  <c r="I12595" i="6"/>
  <c r="H12595" i="6"/>
  <c r="I12594" i="6"/>
  <c r="H12594" i="6"/>
  <c r="I12593" i="6"/>
  <c r="H12593" i="6"/>
  <c r="I12592" i="6"/>
  <c r="H12592" i="6"/>
  <c r="I12591" i="6"/>
  <c r="H12591" i="6"/>
  <c r="I12590" i="6"/>
  <c r="H12590" i="6"/>
  <c r="I12589" i="6"/>
  <c r="H12589" i="6"/>
  <c r="I12588" i="6"/>
  <c r="H12588" i="6"/>
  <c r="I12587" i="6"/>
  <c r="H12587" i="6"/>
  <c r="I12586" i="6"/>
  <c r="H12586" i="6"/>
  <c r="I12585" i="6"/>
  <c r="H12585" i="6"/>
  <c r="I12584" i="6"/>
  <c r="H12584" i="6"/>
  <c r="I12583" i="6"/>
  <c r="H12583" i="6"/>
  <c r="I12582" i="6"/>
  <c r="H12582" i="6"/>
  <c r="I12581" i="6"/>
  <c r="H12581" i="6"/>
  <c r="I12580" i="6"/>
  <c r="H12580" i="6"/>
  <c r="I12579" i="6"/>
  <c r="H12579" i="6"/>
  <c r="I12578" i="6"/>
  <c r="H12578" i="6"/>
  <c r="I12577" i="6"/>
  <c r="H12577" i="6"/>
  <c r="I12576" i="6"/>
  <c r="H12576" i="6"/>
  <c r="I12575" i="6"/>
  <c r="H12575" i="6"/>
  <c r="I12574" i="6"/>
  <c r="H12574" i="6"/>
  <c r="I12573" i="6"/>
  <c r="H12573" i="6"/>
  <c r="I12572" i="6"/>
  <c r="H12572" i="6"/>
  <c r="I12571" i="6"/>
  <c r="H12571" i="6"/>
  <c r="I12570" i="6"/>
  <c r="H12570" i="6"/>
  <c r="I12569" i="6"/>
  <c r="H12569" i="6"/>
  <c r="I12568" i="6"/>
  <c r="H12568" i="6"/>
  <c r="I12567" i="6"/>
  <c r="H12567" i="6"/>
  <c r="I12566" i="6"/>
  <c r="H12566" i="6"/>
  <c r="I12565" i="6"/>
  <c r="H12565" i="6"/>
  <c r="I12564" i="6"/>
  <c r="H12564" i="6"/>
  <c r="I12563" i="6"/>
  <c r="H12563" i="6"/>
  <c r="I12562" i="6"/>
  <c r="H12562" i="6"/>
  <c r="I12561" i="6"/>
  <c r="H12561" i="6"/>
  <c r="I12560" i="6"/>
  <c r="H12560" i="6"/>
  <c r="I12559" i="6"/>
  <c r="H12559" i="6"/>
  <c r="I12558" i="6"/>
  <c r="H12558" i="6"/>
  <c r="I12557" i="6"/>
  <c r="H12557" i="6"/>
  <c r="I12556" i="6"/>
  <c r="H12556" i="6"/>
  <c r="I12555" i="6"/>
  <c r="H12555" i="6"/>
  <c r="I12554" i="6"/>
  <c r="H12554" i="6"/>
  <c r="I12553" i="6"/>
  <c r="H12553" i="6"/>
  <c r="I12552" i="6"/>
  <c r="H12552" i="6"/>
  <c r="I12551" i="6"/>
  <c r="H12551" i="6"/>
  <c r="I12550" i="6"/>
  <c r="H12550" i="6"/>
  <c r="I12549" i="6"/>
  <c r="H12549" i="6"/>
  <c r="I12548" i="6"/>
  <c r="H12548" i="6"/>
  <c r="I12547" i="6"/>
  <c r="H12547" i="6"/>
  <c r="I12546" i="6"/>
  <c r="H12546" i="6"/>
  <c r="I12545" i="6"/>
  <c r="H12545" i="6"/>
  <c r="I12544" i="6"/>
  <c r="H12544" i="6"/>
  <c r="I12543" i="6"/>
  <c r="H12543" i="6"/>
  <c r="I12542" i="6"/>
  <c r="H12542" i="6"/>
  <c r="I12541" i="6"/>
  <c r="H12541" i="6"/>
  <c r="I12540" i="6"/>
  <c r="H12540" i="6"/>
  <c r="I12539" i="6"/>
  <c r="H12539" i="6"/>
  <c r="I12538" i="6"/>
  <c r="H12538" i="6"/>
  <c r="I12537" i="6"/>
  <c r="H12537" i="6"/>
  <c r="I12536" i="6"/>
  <c r="H12536" i="6"/>
  <c r="I12535" i="6"/>
  <c r="H12535" i="6"/>
  <c r="I12534" i="6"/>
  <c r="H12534" i="6"/>
  <c r="I12533" i="6"/>
  <c r="H12533" i="6"/>
  <c r="I12532" i="6"/>
  <c r="H12532" i="6"/>
  <c r="I12531" i="6"/>
  <c r="H12531" i="6"/>
  <c r="I12530" i="6"/>
  <c r="H12530" i="6"/>
  <c r="I12529" i="6"/>
  <c r="H12529" i="6"/>
  <c r="I12528" i="6"/>
  <c r="H12528" i="6"/>
  <c r="I12527" i="6"/>
  <c r="H12527" i="6"/>
  <c r="I12526" i="6"/>
  <c r="H12526" i="6"/>
  <c r="I12525" i="6"/>
  <c r="H12525" i="6"/>
  <c r="I12524" i="6"/>
  <c r="H12524" i="6"/>
  <c r="I12523" i="6"/>
  <c r="H12523" i="6"/>
  <c r="I12522" i="6"/>
  <c r="H12522" i="6"/>
  <c r="I12521" i="6"/>
  <c r="H12521" i="6"/>
  <c r="I12520" i="6"/>
  <c r="H12520" i="6"/>
  <c r="I12519" i="6"/>
  <c r="H12519" i="6"/>
  <c r="I12518" i="6"/>
  <c r="H12518" i="6"/>
  <c r="I12517" i="6"/>
  <c r="H12517" i="6"/>
  <c r="I12516" i="6"/>
  <c r="H12516" i="6"/>
  <c r="I12515" i="6"/>
  <c r="H12515" i="6"/>
  <c r="I12514" i="6"/>
  <c r="H12514" i="6"/>
  <c r="I12513" i="6"/>
  <c r="H12513" i="6"/>
  <c r="I12512" i="6"/>
  <c r="H12512" i="6"/>
  <c r="I12511" i="6"/>
  <c r="H12511" i="6"/>
  <c r="I12510" i="6"/>
  <c r="H12510" i="6"/>
  <c r="I12509" i="6"/>
  <c r="H12509" i="6"/>
  <c r="I12508" i="6"/>
  <c r="H12508" i="6"/>
  <c r="I12507" i="6"/>
  <c r="H12507" i="6"/>
  <c r="I12506" i="6"/>
  <c r="H12506" i="6"/>
  <c r="I12505" i="6"/>
  <c r="H12505" i="6"/>
  <c r="I12504" i="6"/>
  <c r="H12504" i="6"/>
  <c r="I12503" i="6"/>
  <c r="H12503" i="6"/>
  <c r="I12502" i="6"/>
  <c r="H12502" i="6"/>
  <c r="I12501" i="6"/>
  <c r="H12501" i="6"/>
  <c r="I12500" i="6"/>
  <c r="H12500" i="6"/>
  <c r="I12499" i="6"/>
  <c r="H12499" i="6"/>
  <c r="I12498" i="6"/>
  <c r="H12498" i="6"/>
  <c r="I12497" i="6"/>
  <c r="H12497" i="6"/>
  <c r="I12496" i="6"/>
  <c r="H12496" i="6"/>
  <c r="I12495" i="6"/>
  <c r="H12495" i="6"/>
  <c r="I12494" i="6"/>
  <c r="H12494" i="6"/>
  <c r="I12493" i="6"/>
  <c r="H12493" i="6"/>
  <c r="I12492" i="6"/>
  <c r="H12492" i="6"/>
  <c r="I12491" i="6"/>
  <c r="H12491" i="6"/>
  <c r="I12490" i="6"/>
  <c r="H12490" i="6"/>
  <c r="I12489" i="6"/>
  <c r="H12489" i="6"/>
  <c r="I12488" i="6"/>
  <c r="H12488" i="6"/>
  <c r="I12487" i="6"/>
  <c r="H12487" i="6"/>
  <c r="I12486" i="6"/>
  <c r="H12486" i="6"/>
  <c r="I12485" i="6"/>
  <c r="H12485" i="6"/>
  <c r="I12484" i="6"/>
  <c r="H12484" i="6"/>
  <c r="I12483" i="6"/>
  <c r="H12483" i="6"/>
  <c r="I12482" i="6"/>
  <c r="H12482" i="6"/>
  <c r="I12481" i="6"/>
  <c r="H12481" i="6"/>
  <c r="I12480" i="6"/>
  <c r="H12480" i="6"/>
  <c r="I12479" i="6"/>
  <c r="H12479" i="6"/>
  <c r="I12478" i="6"/>
  <c r="H12478" i="6"/>
  <c r="I12477" i="6"/>
  <c r="H12477" i="6"/>
  <c r="I12476" i="6"/>
  <c r="H12476" i="6"/>
  <c r="I12475" i="6"/>
  <c r="H12475" i="6"/>
  <c r="I12474" i="6"/>
  <c r="H12474" i="6"/>
  <c r="I12473" i="6"/>
  <c r="H12473" i="6"/>
  <c r="I12472" i="6"/>
  <c r="H12472" i="6"/>
  <c r="I12471" i="6"/>
  <c r="H12471" i="6"/>
  <c r="I12470" i="6"/>
  <c r="H12470" i="6"/>
  <c r="I12469" i="6"/>
  <c r="H12469" i="6"/>
  <c r="I12468" i="6"/>
  <c r="H12468" i="6"/>
  <c r="I12467" i="6"/>
  <c r="H12467" i="6"/>
  <c r="I12466" i="6"/>
  <c r="H12466" i="6"/>
  <c r="I12465" i="6"/>
  <c r="H12465" i="6"/>
  <c r="I12464" i="6"/>
  <c r="H12464" i="6"/>
  <c r="I12463" i="6"/>
  <c r="H12463" i="6"/>
  <c r="I12462" i="6"/>
  <c r="H12462" i="6"/>
  <c r="I12461" i="6"/>
  <c r="H12461" i="6"/>
  <c r="I12460" i="6"/>
  <c r="H12460" i="6"/>
  <c r="I12459" i="6"/>
  <c r="H12459" i="6"/>
  <c r="I12458" i="6"/>
  <c r="H12458" i="6"/>
  <c r="I12457" i="6"/>
  <c r="H12457" i="6"/>
  <c r="I12456" i="6"/>
  <c r="H12456" i="6"/>
  <c r="I12455" i="6"/>
  <c r="H12455" i="6"/>
  <c r="I12454" i="6"/>
  <c r="H12454" i="6"/>
  <c r="I12453" i="6"/>
  <c r="H12453" i="6"/>
  <c r="I12452" i="6"/>
  <c r="H12452" i="6"/>
  <c r="I12451" i="6"/>
  <c r="H12451" i="6"/>
  <c r="I12450" i="6"/>
  <c r="H12450" i="6"/>
  <c r="I12449" i="6"/>
  <c r="H12449" i="6"/>
  <c r="I12448" i="6"/>
  <c r="H12448" i="6"/>
  <c r="I12447" i="6"/>
  <c r="H12447" i="6"/>
  <c r="I12446" i="6"/>
  <c r="H12446" i="6"/>
  <c r="I12445" i="6"/>
  <c r="H12445" i="6"/>
  <c r="I12444" i="6"/>
  <c r="H12444" i="6"/>
  <c r="I12443" i="6"/>
  <c r="H12443" i="6"/>
  <c r="I12442" i="6"/>
  <c r="H12442" i="6"/>
  <c r="I12441" i="6"/>
  <c r="H12441" i="6"/>
  <c r="I12440" i="6"/>
  <c r="H12440" i="6"/>
  <c r="I12439" i="6"/>
  <c r="H12439" i="6"/>
  <c r="I12438" i="6"/>
  <c r="H12438" i="6"/>
  <c r="I12437" i="6"/>
  <c r="H12437" i="6"/>
  <c r="I12436" i="6"/>
  <c r="H12436" i="6"/>
  <c r="I12435" i="6"/>
  <c r="H12435" i="6"/>
  <c r="I12434" i="6"/>
  <c r="H12434" i="6"/>
  <c r="I12433" i="6"/>
  <c r="H12433" i="6"/>
  <c r="I12432" i="6"/>
  <c r="H12432" i="6"/>
  <c r="I12431" i="6"/>
  <c r="H12431" i="6"/>
  <c r="I12430" i="6"/>
  <c r="H12430" i="6"/>
  <c r="I12429" i="6"/>
  <c r="H12429" i="6"/>
  <c r="I12428" i="6"/>
  <c r="H12428" i="6"/>
  <c r="I12427" i="6"/>
  <c r="H12427" i="6"/>
  <c r="I12426" i="6"/>
  <c r="H12426" i="6"/>
  <c r="I12425" i="6"/>
  <c r="H12425" i="6"/>
  <c r="I12424" i="6"/>
  <c r="H12424" i="6"/>
  <c r="I12423" i="6"/>
  <c r="H12423" i="6"/>
  <c r="I12422" i="6"/>
  <c r="H12422" i="6"/>
  <c r="I12421" i="6"/>
  <c r="H12421" i="6"/>
  <c r="I12420" i="6"/>
  <c r="H12420" i="6"/>
  <c r="I12419" i="6"/>
  <c r="H12419" i="6"/>
  <c r="I12418" i="6"/>
  <c r="H12418" i="6"/>
  <c r="I12417" i="6"/>
  <c r="H12417" i="6"/>
  <c r="I12416" i="6"/>
  <c r="H12416" i="6"/>
  <c r="I12415" i="6"/>
  <c r="H12415" i="6"/>
  <c r="I12414" i="6"/>
  <c r="H12414" i="6"/>
  <c r="I12413" i="6"/>
  <c r="H12413" i="6"/>
  <c r="I12412" i="6"/>
  <c r="H12412" i="6"/>
  <c r="I12411" i="6"/>
  <c r="H12411" i="6"/>
  <c r="I12410" i="6"/>
  <c r="H12410" i="6"/>
  <c r="I12409" i="6"/>
  <c r="H12409" i="6"/>
  <c r="I12408" i="6"/>
  <c r="H12408" i="6"/>
  <c r="I12407" i="6"/>
  <c r="H12407" i="6"/>
  <c r="I12406" i="6"/>
  <c r="H12406" i="6"/>
  <c r="I12405" i="6"/>
  <c r="H12405" i="6"/>
  <c r="I12404" i="6"/>
  <c r="H12404" i="6"/>
  <c r="I12403" i="6"/>
  <c r="H12403" i="6"/>
  <c r="I12402" i="6"/>
  <c r="H12402" i="6"/>
  <c r="I12401" i="6"/>
  <c r="H12401" i="6"/>
  <c r="I12400" i="6"/>
  <c r="H12400" i="6"/>
  <c r="I12399" i="6"/>
  <c r="H12399" i="6"/>
  <c r="I12398" i="6"/>
  <c r="H12398" i="6"/>
  <c r="I12397" i="6"/>
  <c r="H12397" i="6"/>
  <c r="I12396" i="6"/>
  <c r="H12396" i="6"/>
  <c r="I12395" i="6"/>
  <c r="H12395" i="6"/>
  <c r="I12394" i="6"/>
  <c r="H12394" i="6"/>
  <c r="I12393" i="6"/>
  <c r="H12393" i="6"/>
  <c r="I12392" i="6"/>
  <c r="H12392" i="6"/>
  <c r="I12391" i="6"/>
  <c r="H12391" i="6"/>
  <c r="I12390" i="6"/>
  <c r="H12390" i="6"/>
  <c r="I12389" i="6"/>
  <c r="H12389" i="6"/>
  <c r="I12388" i="6"/>
  <c r="H12388" i="6"/>
  <c r="I12387" i="6"/>
  <c r="H12387" i="6"/>
  <c r="I12386" i="6"/>
  <c r="H12386" i="6"/>
  <c r="I12385" i="6"/>
  <c r="H12385" i="6"/>
  <c r="I12384" i="6"/>
  <c r="H12384" i="6"/>
  <c r="I12383" i="6"/>
  <c r="H12383" i="6"/>
  <c r="I12382" i="6"/>
  <c r="H12382" i="6"/>
  <c r="I12381" i="6"/>
  <c r="H12381" i="6"/>
  <c r="I12380" i="6"/>
  <c r="H12380" i="6"/>
  <c r="I12379" i="6"/>
  <c r="H12379" i="6"/>
  <c r="I12378" i="6"/>
  <c r="H12378" i="6"/>
  <c r="I12377" i="6"/>
  <c r="H12377" i="6"/>
  <c r="I12376" i="6"/>
  <c r="H12376" i="6"/>
  <c r="I12375" i="6"/>
  <c r="H12375" i="6"/>
  <c r="I12374" i="6"/>
  <c r="H12374" i="6"/>
  <c r="I12373" i="6"/>
  <c r="H12373" i="6"/>
  <c r="I12372" i="6"/>
  <c r="H12372" i="6"/>
  <c r="I12371" i="6"/>
  <c r="H12371" i="6"/>
  <c r="I12370" i="6"/>
  <c r="H12370" i="6"/>
  <c r="I12369" i="6"/>
  <c r="H12369" i="6"/>
  <c r="I12368" i="6"/>
  <c r="H12368" i="6"/>
  <c r="I12367" i="6"/>
  <c r="H12367" i="6"/>
  <c r="I12366" i="6"/>
  <c r="H12366" i="6"/>
  <c r="I12365" i="6"/>
  <c r="H12365" i="6"/>
  <c r="I12364" i="6"/>
  <c r="H12364" i="6"/>
  <c r="I12363" i="6"/>
  <c r="H12363" i="6"/>
  <c r="I12362" i="6"/>
  <c r="H12362" i="6"/>
  <c r="I12361" i="6"/>
  <c r="H12361" i="6"/>
  <c r="I12360" i="6"/>
  <c r="H12360" i="6"/>
  <c r="I12359" i="6"/>
  <c r="H12359" i="6"/>
  <c r="I12358" i="6"/>
  <c r="H12358" i="6"/>
  <c r="I12357" i="6"/>
  <c r="H12357" i="6"/>
  <c r="I12356" i="6"/>
  <c r="H12356" i="6"/>
  <c r="I12355" i="6"/>
  <c r="H12355" i="6"/>
  <c r="I12354" i="6"/>
  <c r="H12354" i="6"/>
  <c r="I12353" i="6"/>
  <c r="H12353" i="6"/>
  <c r="I12352" i="6"/>
  <c r="H12352" i="6"/>
  <c r="I12351" i="6"/>
  <c r="H12351" i="6"/>
  <c r="I12350" i="6"/>
  <c r="H12350" i="6"/>
  <c r="I12349" i="6"/>
  <c r="H12349" i="6"/>
  <c r="I12348" i="6"/>
  <c r="H12348" i="6"/>
  <c r="I12347" i="6"/>
  <c r="H12347" i="6"/>
  <c r="I12346" i="6"/>
  <c r="H12346" i="6"/>
  <c r="I12345" i="6"/>
  <c r="H12345" i="6"/>
  <c r="I12344" i="6"/>
  <c r="H12344" i="6"/>
  <c r="I12343" i="6"/>
  <c r="H12343" i="6"/>
  <c r="I12342" i="6"/>
  <c r="H12342" i="6"/>
  <c r="I12341" i="6"/>
  <c r="H12341" i="6"/>
  <c r="I12340" i="6"/>
  <c r="H12340" i="6"/>
  <c r="I12339" i="6"/>
  <c r="H12339" i="6"/>
  <c r="I12338" i="6"/>
  <c r="H12338" i="6"/>
  <c r="I12337" i="6"/>
  <c r="H12337" i="6"/>
  <c r="I12336" i="6"/>
  <c r="H12336" i="6"/>
  <c r="I12335" i="6"/>
  <c r="H12335" i="6"/>
  <c r="I12334" i="6"/>
  <c r="H12334" i="6"/>
  <c r="I12333" i="6"/>
  <c r="H12333" i="6"/>
  <c r="I12332" i="6"/>
  <c r="H12332" i="6"/>
  <c r="I12331" i="6"/>
  <c r="H12331" i="6"/>
  <c r="I12330" i="6"/>
  <c r="H12330" i="6"/>
  <c r="I12329" i="6"/>
  <c r="H12329" i="6"/>
  <c r="I12328" i="6"/>
  <c r="H12328" i="6"/>
  <c r="I12327" i="6"/>
  <c r="H12327" i="6"/>
  <c r="I12326" i="6"/>
  <c r="H12326" i="6"/>
  <c r="I12325" i="6"/>
  <c r="H12325" i="6"/>
  <c r="I12324" i="6"/>
  <c r="H12324" i="6"/>
  <c r="I12323" i="6"/>
  <c r="H12323" i="6"/>
  <c r="I12322" i="6"/>
  <c r="H12322" i="6"/>
  <c r="I12321" i="6"/>
  <c r="H12321" i="6"/>
  <c r="I12320" i="6"/>
  <c r="H12320" i="6"/>
  <c r="I12319" i="6"/>
  <c r="H12319" i="6"/>
  <c r="I12318" i="6"/>
  <c r="H12318" i="6"/>
  <c r="I12317" i="6"/>
  <c r="H12317" i="6"/>
  <c r="I12316" i="6"/>
  <c r="H12316" i="6"/>
  <c r="I12315" i="6"/>
  <c r="H12315" i="6"/>
  <c r="I12314" i="6"/>
  <c r="H12314" i="6"/>
  <c r="I12313" i="6"/>
  <c r="H12313" i="6"/>
  <c r="I12312" i="6"/>
  <c r="H12312" i="6"/>
  <c r="I12311" i="6"/>
  <c r="H12311" i="6"/>
  <c r="I12310" i="6"/>
  <c r="H12310" i="6"/>
  <c r="I12309" i="6"/>
  <c r="H12309" i="6"/>
  <c r="I12308" i="6"/>
  <c r="H12308" i="6"/>
  <c r="I12307" i="6"/>
  <c r="H12307" i="6"/>
  <c r="I12306" i="6"/>
  <c r="H12306" i="6"/>
  <c r="I12305" i="6"/>
  <c r="H12305" i="6"/>
  <c r="I12304" i="6"/>
  <c r="H12304" i="6"/>
  <c r="I12303" i="6"/>
  <c r="H12303" i="6"/>
  <c r="I12302" i="6"/>
  <c r="H12302" i="6"/>
  <c r="I12301" i="6"/>
  <c r="H12301" i="6"/>
  <c r="I12300" i="6"/>
  <c r="H12300" i="6"/>
  <c r="I12299" i="6"/>
  <c r="H12299" i="6"/>
  <c r="I12298" i="6"/>
  <c r="H12298" i="6"/>
  <c r="I12297" i="6"/>
  <c r="H12297" i="6"/>
  <c r="I12296" i="6"/>
  <c r="H12296" i="6"/>
  <c r="I12295" i="6"/>
  <c r="H12295" i="6"/>
  <c r="I12294" i="6"/>
  <c r="H12294" i="6"/>
  <c r="I12293" i="6"/>
  <c r="H12293" i="6"/>
  <c r="I12292" i="6"/>
  <c r="H12292" i="6"/>
  <c r="I12291" i="6"/>
  <c r="H12291" i="6"/>
  <c r="I12290" i="6"/>
  <c r="H12290" i="6"/>
  <c r="I12289" i="6"/>
  <c r="H12289" i="6"/>
  <c r="I12288" i="6"/>
  <c r="H12288" i="6"/>
  <c r="I12287" i="6"/>
  <c r="H12287" i="6"/>
  <c r="I12286" i="6"/>
  <c r="H12286" i="6"/>
  <c r="I12285" i="6"/>
  <c r="H12285" i="6"/>
  <c r="I12284" i="6"/>
  <c r="H12284" i="6"/>
  <c r="I12283" i="6"/>
  <c r="H12283" i="6"/>
  <c r="I12282" i="6"/>
  <c r="H12282" i="6"/>
  <c r="I12281" i="6"/>
  <c r="H12281" i="6"/>
  <c r="I12280" i="6"/>
  <c r="H12280" i="6"/>
  <c r="I12279" i="6"/>
  <c r="H12279" i="6"/>
  <c r="I12278" i="6"/>
  <c r="H12278" i="6"/>
  <c r="I12277" i="6"/>
  <c r="H12277" i="6"/>
  <c r="I12276" i="6"/>
  <c r="H12276" i="6"/>
  <c r="I12275" i="6"/>
  <c r="H12275" i="6"/>
  <c r="I12274" i="6"/>
  <c r="H12274" i="6"/>
  <c r="I12273" i="6"/>
  <c r="H12273" i="6"/>
  <c r="I12272" i="6"/>
  <c r="H12272" i="6"/>
  <c r="I12271" i="6"/>
  <c r="H12271" i="6"/>
  <c r="I12270" i="6"/>
  <c r="H12270" i="6"/>
  <c r="I12269" i="6"/>
  <c r="H12269" i="6"/>
  <c r="I12268" i="6"/>
  <c r="H12268" i="6"/>
  <c r="I12267" i="6"/>
  <c r="H12267" i="6"/>
  <c r="I12266" i="6"/>
  <c r="H12266" i="6"/>
  <c r="I12265" i="6"/>
  <c r="H12265" i="6"/>
  <c r="I12264" i="6"/>
  <c r="H12264" i="6"/>
  <c r="I12263" i="6"/>
  <c r="H12263" i="6"/>
  <c r="I12262" i="6"/>
  <c r="H12262" i="6"/>
  <c r="I12261" i="6"/>
  <c r="H12261" i="6"/>
  <c r="I12260" i="6"/>
  <c r="H12260" i="6"/>
  <c r="I12259" i="6"/>
  <c r="H12259" i="6"/>
  <c r="I12258" i="6"/>
  <c r="H12258" i="6"/>
  <c r="I12257" i="6"/>
  <c r="H12257" i="6"/>
  <c r="I12256" i="6"/>
  <c r="H12256" i="6"/>
  <c r="I12255" i="6"/>
  <c r="H12255" i="6"/>
  <c r="I12254" i="6"/>
  <c r="H12254" i="6"/>
  <c r="I12253" i="6"/>
  <c r="H12253" i="6"/>
  <c r="I12252" i="6"/>
  <c r="H12252" i="6"/>
  <c r="I12251" i="6"/>
  <c r="H12251" i="6"/>
  <c r="I12250" i="6"/>
  <c r="H12250" i="6"/>
  <c r="I12249" i="6"/>
  <c r="H12249" i="6"/>
  <c r="I12248" i="6"/>
  <c r="H12248" i="6"/>
  <c r="I12247" i="6"/>
  <c r="H12247" i="6"/>
  <c r="I12246" i="6"/>
  <c r="H12246" i="6"/>
  <c r="I12245" i="6"/>
  <c r="H12245" i="6"/>
  <c r="I12244" i="6"/>
  <c r="H12244" i="6"/>
  <c r="I12243" i="6"/>
  <c r="H12243" i="6"/>
  <c r="I12242" i="6"/>
  <c r="H12242" i="6"/>
  <c r="I12241" i="6"/>
  <c r="H12241" i="6"/>
  <c r="I12240" i="6"/>
  <c r="H12240" i="6"/>
  <c r="I12239" i="6"/>
  <c r="H12239" i="6"/>
  <c r="I12238" i="6"/>
  <c r="H12238" i="6"/>
  <c r="I12237" i="6"/>
  <c r="H12237" i="6"/>
  <c r="I12236" i="6"/>
  <c r="H12236" i="6"/>
  <c r="I12235" i="6"/>
  <c r="H12235" i="6"/>
  <c r="I12234" i="6"/>
  <c r="H12234" i="6"/>
  <c r="I12233" i="6"/>
  <c r="H12233" i="6"/>
  <c r="I12232" i="6"/>
  <c r="H12232" i="6"/>
  <c r="I12231" i="6"/>
  <c r="H12231" i="6"/>
  <c r="I12230" i="6"/>
  <c r="H12230" i="6"/>
  <c r="I12229" i="6"/>
  <c r="H12229" i="6"/>
  <c r="I12228" i="6"/>
  <c r="H12228" i="6"/>
  <c r="I12227" i="6"/>
  <c r="H12227" i="6"/>
  <c r="I12226" i="6"/>
  <c r="H12226" i="6"/>
  <c r="I12225" i="6"/>
  <c r="H12225" i="6"/>
  <c r="I12224" i="6"/>
  <c r="H12224" i="6"/>
  <c r="I12223" i="6"/>
  <c r="H12223" i="6"/>
  <c r="I12222" i="6"/>
  <c r="H12222" i="6"/>
  <c r="I12221" i="6"/>
  <c r="H12221" i="6"/>
  <c r="I12220" i="6"/>
  <c r="H12220" i="6"/>
  <c r="I12219" i="6"/>
  <c r="H12219" i="6"/>
  <c r="I12218" i="6"/>
  <c r="H12218" i="6"/>
  <c r="I12217" i="6"/>
  <c r="H12217" i="6"/>
  <c r="I12216" i="6"/>
  <c r="H12216" i="6"/>
  <c r="I12215" i="6"/>
  <c r="H12215" i="6"/>
  <c r="I12214" i="6"/>
  <c r="H12214" i="6"/>
  <c r="I12213" i="6"/>
  <c r="H12213" i="6"/>
  <c r="I12212" i="6"/>
  <c r="H12212" i="6"/>
  <c r="I12211" i="6"/>
  <c r="H12211" i="6"/>
  <c r="I12210" i="6"/>
  <c r="H12210" i="6"/>
  <c r="I12209" i="6"/>
  <c r="H12209" i="6"/>
  <c r="I12208" i="6"/>
  <c r="H12208" i="6"/>
  <c r="I12207" i="6"/>
  <c r="H12207" i="6"/>
  <c r="I12206" i="6"/>
  <c r="H12206" i="6"/>
  <c r="I12205" i="6"/>
  <c r="H12205" i="6"/>
  <c r="I12204" i="6"/>
  <c r="H12204" i="6"/>
  <c r="I12203" i="6"/>
  <c r="H12203" i="6"/>
  <c r="I12202" i="6"/>
  <c r="H12202" i="6"/>
  <c r="I12201" i="6"/>
  <c r="H12201" i="6"/>
  <c r="I12200" i="6"/>
  <c r="H12200" i="6"/>
  <c r="I12199" i="6"/>
  <c r="H12199" i="6"/>
  <c r="I12198" i="6"/>
  <c r="H12198" i="6"/>
  <c r="I12197" i="6"/>
  <c r="H12197" i="6"/>
  <c r="I12196" i="6"/>
  <c r="H12196" i="6"/>
  <c r="I12195" i="6"/>
  <c r="H12195" i="6"/>
  <c r="I12194" i="6"/>
  <c r="H12194" i="6"/>
  <c r="I12193" i="6"/>
  <c r="H12193" i="6"/>
  <c r="I12192" i="6"/>
  <c r="H12192" i="6"/>
  <c r="I12191" i="6"/>
  <c r="H12191" i="6"/>
  <c r="I12190" i="6"/>
  <c r="H12190" i="6"/>
  <c r="I12189" i="6"/>
  <c r="H12189" i="6"/>
  <c r="I12188" i="6"/>
  <c r="H12188" i="6"/>
  <c r="I12187" i="6"/>
  <c r="H12187" i="6"/>
  <c r="I12186" i="6"/>
  <c r="H12186" i="6"/>
  <c r="I12185" i="6"/>
  <c r="H12185" i="6"/>
  <c r="I12184" i="6"/>
  <c r="H12184" i="6"/>
  <c r="I12183" i="6"/>
  <c r="H12183" i="6"/>
  <c r="I12182" i="6"/>
  <c r="H12182" i="6"/>
  <c r="I12181" i="6"/>
  <c r="H12181" i="6"/>
  <c r="I12180" i="6"/>
  <c r="H12180" i="6"/>
  <c r="I12179" i="6"/>
  <c r="H12179" i="6"/>
  <c r="I12178" i="6"/>
  <c r="H12178" i="6"/>
  <c r="I12177" i="6"/>
  <c r="H12177" i="6"/>
  <c r="I12176" i="6"/>
  <c r="H12176" i="6"/>
  <c r="I12175" i="6"/>
  <c r="H12175" i="6"/>
  <c r="I12174" i="6"/>
  <c r="H12174" i="6"/>
  <c r="I12173" i="6"/>
  <c r="H12173" i="6"/>
  <c r="I12172" i="6"/>
  <c r="H12172" i="6"/>
  <c r="I12171" i="6"/>
  <c r="H12171" i="6"/>
  <c r="I12170" i="6"/>
  <c r="H12170" i="6"/>
  <c r="I12169" i="6"/>
  <c r="H12169" i="6"/>
  <c r="I12168" i="6"/>
  <c r="H12168" i="6"/>
  <c r="I12167" i="6"/>
  <c r="H12167" i="6"/>
  <c r="I12166" i="6"/>
  <c r="H12166" i="6"/>
  <c r="I12165" i="6"/>
  <c r="H12165" i="6"/>
  <c r="I12164" i="6"/>
  <c r="H12164" i="6"/>
  <c r="I12163" i="6"/>
  <c r="H12163" i="6"/>
  <c r="I12162" i="6"/>
  <c r="H12162" i="6"/>
  <c r="I12161" i="6"/>
  <c r="H12161" i="6"/>
  <c r="I12160" i="6"/>
  <c r="H12160" i="6"/>
  <c r="I12159" i="6"/>
  <c r="H12159" i="6"/>
  <c r="I12158" i="6"/>
  <c r="H12158" i="6"/>
  <c r="I12157" i="6"/>
  <c r="H12157" i="6"/>
  <c r="I12156" i="6"/>
  <c r="H12156" i="6"/>
  <c r="I12155" i="6"/>
  <c r="H12155" i="6"/>
  <c r="I12154" i="6"/>
  <c r="H12154" i="6"/>
  <c r="I12153" i="6"/>
  <c r="H12153" i="6"/>
  <c r="I12152" i="6"/>
  <c r="H12152" i="6"/>
  <c r="I12151" i="6"/>
  <c r="H12151" i="6"/>
  <c r="I12150" i="6"/>
  <c r="H12150" i="6"/>
  <c r="I12149" i="6"/>
  <c r="H12149" i="6"/>
  <c r="I12148" i="6"/>
  <c r="H12148" i="6"/>
  <c r="I12147" i="6"/>
  <c r="H12147" i="6"/>
  <c r="I12146" i="6"/>
  <c r="H12146" i="6"/>
  <c r="I12145" i="6"/>
  <c r="H12145" i="6"/>
  <c r="I12144" i="6"/>
  <c r="H12144" i="6"/>
  <c r="I12143" i="6"/>
  <c r="H12143" i="6"/>
  <c r="I12142" i="6"/>
  <c r="H12142" i="6"/>
  <c r="I12141" i="6"/>
  <c r="H12141" i="6"/>
  <c r="I12140" i="6"/>
  <c r="H12140" i="6"/>
  <c r="I12139" i="6"/>
  <c r="H12139" i="6"/>
  <c r="I12138" i="6"/>
  <c r="H12138" i="6"/>
  <c r="I12137" i="6"/>
  <c r="H12137" i="6"/>
  <c r="I12136" i="6"/>
  <c r="H12136" i="6"/>
  <c r="I12135" i="6"/>
  <c r="H12135" i="6"/>
  <c r="I12134" i="6"/>
  <c r="H12134" i="6"/>
  <c r="I12133" i="6"/>
  <c r="H12133" i="6"/>
  <c r="I12132" i="6"/>
  <c r="H12132" i="6"/>
  <c r="I12131" i="6"/>
  <c r="H12131" i="6"/>
  <c r="I12130" i="6"/>
  <c r="H12130" i="6"/>
  <c r="I12129" i="6"/>
  <c r="H12129" i="6"/>
  <c r="I12128" i="6"/>
  <c r="H12128" i="6"/>
  <c r="I12127" i="6"/>
  <c r="H12127" i="6"/>
  <c r="I12126" i="6"/>
  <c r="H12126" i="6"/>
  <c r="I12125" i="6"/>
  <c r="H12125" i="6"/>
  <c r="I12124" i="6"/>
  <c r="H12124" i="6"/>
  <c r="I12123" i="6"/>
  <c r="H12123" i="6"/>
  <c r="I12122" i="6"/>
  <c r="H12122" i="6"/>
  <c r="I12121" i="6"/>
  <c r="H12121" i="6"/>
  <c r="I12120" i="6"/>
  <c r="H12120" i="6"/>
  <c r="I12119" i="6"/>
  <c r="H12119" i="6"/>
  <c r="I12118" i="6"/>
  <c r="H12118" i="6"/>
  <c r="I12117" i="6"/>
  <c r="H12117" i="6"/>
  <c r="I12116" i="6"/>
  <c r="H12116" i="6"/>
  <c r="I12115" i="6"/>
  <c r="H12115" i="6"/>
  <c r="I12114" i="6"/>
  <c r="H12114" i="6"/>
  <c r="I12113" i="6"/>
  <c r="H12113" i="6"/>
  <c r="I12112" i="6"/>
  <c r="H12112" i="6"/>
  <c r="I12111" i="6"/>
  <c r="H12111" i="6"/>
  <c r="I12110" i="6"/>
  <c r="H12110" i="6"/>
  <c r="I12109" i="6"/>
  <c r="H12109" i="6"/>
  <c r="I12108" i="6"/>
  <c r="H12108" i="6"/>
  <c r="I12107" i="6"/>
  <c r="H12107" i="6"/>
  <c r="I12106" i="6"/>
  <c r="H12106" i="6"/>
  <c r="I12105" i="6"/>
  <c r="H12105" i="6"/>
  <c r="I12104" i="6"/>
  <c r="H12104" i="6"/>
  <c r="I12103" i="6"/>
  <c r="H12103" i="6"/>
  <c r="I12102" i="6"/>
  <c r="H12102" i="6"/>
  <c r="I12101" i="6"/>
  <c r="H12101" i="6"/>
  <c r="I12100" i="6"/>
  <c r="H12100" i="6"/>
  <c r="I12099" i="6"/>
  <c r="H12099" i="6"/>
  <c r="I12098" i="6"/>
  <c r="H12098" i="6"/>
  <c r="I12097" i="6"/>
  <c r="H12097" i="6"/>
  <c r="I12096" i="6"/>
  <c r="H12096" i="6"/>
  <c r="I12095" i="6"/>
  <c r="H12095" i="6"/>
  <c r="I12094" i="6"/>
  <c r="H12094" i="6"/>
  <c r="I12093" i="6"/>
  <c r="H12093" i="6"/>
  <c r="I12092" i="6"/>
  <c r="H12092" i="6"/>
  <c r="I12091" i="6"/>
  <c r="H12091" i="6"/>
  <c r="I12090" i="6"/>
  <c r="H12090" i="6"/>
  <c r="I12089" i="6"/>
  <c r="H12089" i="6"/>
  <c r="I12088" i="6"/>
  <c r="H12088" i="6"/>
  <c r="I12087" i="6"/>
  <c r="H12087" i="6"/>
  <c r="I12086" i="6"/>
  <c r="H12086" i="6"/>
  <c r="I12085" i="6"/>
  <c r="H12085" i="6"/>
  <c r="I12084" i="6"/>
  <c r="H12084" i="6"/>
  <c r="I12083" i="6"/>
  <c r="H12083" i="6"/>
  <c r="I12082" i="6"/>
  <c r="H12082" i="6"/>
  <c r="I12081" i="6"/>
  <c r="H12081" i="6"/>
  <c r="I12080" i="6"/>
  <c r="H12080" i="6"/>
  <c r="I12079" i="6"/>
  <c r="H12079" i="6"/>
  <c r="I12078" i="6"/>
  <c r="H12078" i="6"/>
  <c r="I12077" i="6"/>
  <c r="H12077" i="6"/>
  <c r="I12076" i="6"/>
  <c r="H12076" i="6"/>
  <c r="I12075" i="6"/>
  <c r="H12075" i="6"/>
  <c r="I12074" i="6"/>
  <c r="H12074" i="6"/>
  <c r="I12073" i="6"/>
  <c r="H12073" i="6"/>
  <c r="I12072" i="6"/>
  <c r="H12072" i="6"/>
  <c r="I12071" i="6"/>
  <c r="H12071" i="6"/>
  <c r="I12070" i="6"/>
  <c r="H12070" i="6"/>
  <c r="I12069" i="6"/>
  <c r="H12069" i="6"/>
  <c r="I12068" i="6"/>
  <c r="H12068" i="6"/>
  <c r="I12067" i="6"/>
  <c r="H12067" i="6"/>
  <c r="I12066" i="6"/>
  <c r="H12066" i="6"/>
  <c r="I12065" i="6"/>
  <c r="H12065" i="6"/>
  <c r="I12064" i="6"/>
  <c r="H12064" i="6"/>
  <c r="I12063" i="6"/>
  <c r="H12063" i="6"/>
  <c r="I12062" i="6"/>
  <c r="H12062" i="6"/>
  <c r="I12061" i="6"/>
  <c r="H12061" i="6"/>
  <c r="I12060" i="6"/>
  <c r="H12060" i="6"/>
  <c r="I12059" i="6"/>
  <c r="H12059" i="6"/>
  <c r="I12058" i="6"/>
  <c r="H12058" i="6"/>
  <c r="I12057" i="6"/>
  <c r="H12057" i="6"/>
  <c r="I12056" i="6"/>
  <c r="H12056" i="6"/>
  <c r="I12055" i="6"/>
  <c r="H12055" i="6"/>
  <c r="I12054" i="6"/>
  <c r="H12054" i="6"/>
  <c r="I12053" i="6"/>
  <c r="H12053" i="6"/>
  <c r="I12052" i="6"/>
  <c r="H12052" i="6"/>
  <c r="I12051" i="6"/>
  <c r="H12051" i="6"/>
  <c r="I12050" i="6"/>
  <c r="H12050" i="6"/>
  <c r="I12049" i="6"/>
  <c r="H12049" i="6"/>
  <c r="I12048" i="6"/>
  <c r="H12048" i="6"/>
  <c r="I12047" i="6"/>
  <c r="H12047" i="6"/>
  <c r="I12046" i="6"/>
  <c r="H12046" i="6"/>
  <c r="I12045" i="6"/>
  <c r="H12045" i="6"/>
  <c r="I12044" i="6"/>
  <c r="H12044" i="6"/>
  <c r="I12043" i="6"/>
  <c r="H12043" i="6"/>
  <c r="I12042" i="6"/>
  <c r="H12042" i="6"/>
  <c r="I12041" i="6"/>
  <c r="H12041" i="6"/>
  <c r="I12040" i="6"/>
  <c r="H12040" i="6"/>
  <c r="I12039" i="6"/>
  <c r="H12039" i="6"/>
  <c r="I12038" i="6"/>
  <c r="H12038" i="6"/>
  <c r="I12037" i="6"/>
  <c r="H12037" i="6"/>
  <c r="I12036" i="6"/>
  <c r="H12036" i="6"/>
  <c r="I12035" i="6"/>
  <c r="H12035" i="6"/>
  <c r="I12034" i="6"/>
  <c r="H12034" i="6"/>
  <c r="I12033" i="6"/>
  <c r="H12033" i="6"/>
  <c r="I12032" i="6"/>
  <c r="H12032" i="6"/>
  <c r="I12031" i="6"/>
  <c r="H12031" i="6"/>
  <c r="I12030" i="6"/>
  <c r="H12030" i="6"/>
  <c r="I12029" i="6"/>
  <c r="H12029" i="6"/>
  <c r="I12028" i="6"/>
  <c r="H12028" i="6"/>
  <c r="I12027" i="6"/>
  <c r="H12027" i="6"/>
  <c r="I12026" i="6"/>
  <c r="H12026" i="6"/>
  <c r="I12025" i="6"/>
  <c r="H12025" i="6"/>
  <c r="I12024" i="6"/>
  <c r="H12024" i="6"/>
  <c r="I12023" i="6"/>
  <c r="H12023" i="6"/>
  <c r="I12022" i="6"/>
  <c r="H12022" i="6"/>
  <c r="I12021" i="6"/>
  <c r="H12021" i="6"/>
  <c r="I12020" i="6"/>
  <c r="H12020" i="6"/>
  <c r="I12019" i="6"/>
  <c r="H12019" i="6"/>
  <c r="I12018" i="6"/>
  <c r="H12018" i="6"/>
  <c r="I12017" i="6"/>
  <c r="H12017" i="6"/>
  <c r="I12016" i="6"/>
  <c r="H12016" i="6"/>
  <c r="I12015" i="6"/>
  <c r="H12015" i="6"/>
  <c r="I12014" i="6"/>
  <c r="H12014" i="6"/>
  <c r="I12013" i="6"/>
  <c r="H12013" i="6"/>
  <c r="I12012" i="6"/>
  <c r="H12012" i="6"/>
  <c r="I12011" i="6"/>
  <c r="H12011" i="6"/>
  <c r="I12010" i="6"/>
  <c r="H12010" i="6"/>
  <c r="I12009" i="6"/>
  <c r="H12009" i="6"/>
  <c r="I12008" i="6"/>
  <c r="H12008" i="6"/>
  <c r="I12007" i="6"/>
  <c r="H12007" i="6"/>
  <c r="I12006" i="6"/>
  <c r="H12006" i="6"/>
  <c r="I12005" i="6"/>
  <c r="H12005" i="6"/>
  <c r="I12004" i="6"/>
  <c r="H12004" i="6"/>
  <c r="I12003" i="6"/>
  <c r="H12003" i="6"/>
  <c r="I12002" i="6"/>
  <c r="H12002" i="6"/>
  <c r="I12001" i="6"/>
  <c r="H12001" i="6"/>
  <c r="I12000" i="6"/>
  <c r="H12000" i="6"/>
  <c r="I11999" i="6"/>
  <c r="H11999" i="6"/>
  <c r="I11998" i="6"/>
  <c r="H11998" i="6"/>
  <c r="I11997" i="6"/>
  <c r="H11997" i="6"/>
  <c r="I11996" i="6"/>
  <c r="H11996" i="6"/>
  <c r="I11995" i="6"/>
  <c r="H11995" i="6"/>
  <c r="I11994" i="6"/>
  <c r="H11994" i="6"/>
  <c r="I11993" i="6"/>
  <c r="H11993" i="6"/>
  <c r="I11992" i="6"/>
  <c r="H11992" i="6"/>
  <c r="I11991" i="6"/>
  <c r="H11991" i="6"/>
  <c r="I11990" i="6"/>
  <c r="H11990" i="6"/>
  <c r="I11989" i="6"/>
  <c r="H11989" i="6"/>
  <c r="I11988" i="6"/>
  <c r="H11988" i="6"/>
  <c r="I11987" i="6"/>
  <c r="H11987" i="6"/>
  <c r="I11986" i="6"/>
  <c r="H11986" i="6"/>
  <c r="I11985" i="6"/>
  <c r="H11985" i="6"/>
  <c r="I11984" i="6"/>
  <c r="H11984" i="6"/>
  <c r="I11983" i="6"/>
  <c r="H11983" i="6"/>
  <c r="I11982" i="6"/>
  <c r="H11982" i="6"/>
  <c r="I11981" i="6"/>
  <c r="H11981" i="6"/>
  <c r="I11980" i="6"/>
  <c r="H11980" i="6"/>
  <c r="I11979" i="6"/>
  <c r="H11979" i="6"/>
  <c r="I11978" i="6"/>
  <c r="H11978" i="6"/>
  <c r="I11977" i="6"/>
  <c r="H11977" i="6"/>
  <c r="I11976" i="6"/>
  <c r="H11976" i="6"/>
  <c r="I11975" i="6"/>
  <c r="H11975" i="6"/>
  <c r="I11974" i="6"/>
  <c r="H11974" i="6"/>
  <c r="I11973" i="6"/>
  <c r="H11973" i="6"/>
  <c r="I11972" i="6"/>
  <c r="H11972" i="6"/>
  <c r="I11971" i="6"/>
  <c r="H11971" i="6"/>
  <c r="I11970" i="6"/>
  <c r="H11970" i="6"/>
  <c r="I11969" i="6"/>
  <c r="H11969" i="6"/>
  <c r="I11968" i="6"/>
  <c r="H11968" i="6"/>
  <c r="I11967" i="6"/>
  <c r="H11967" i="6"/>
  <c r="I11966" i="6"/>
  <c r="H11966" i="6"/>
  <c r="I11965" i="6"/>
  <c r="H11965" i="6"/>
  <c r="I11964" i="6"/>
  <c r="H11964" i="6"/>
  <c r="I11963" i="6"/>
  <c r="H11963" i="6"/>
  <c r="I11962" i="6"/>
  <c r="H11962" i="6"/>
  <c r="I11961" i="6"/>
  <c r="H11961" i="6"/>
  <c r="I11960" i="6"/>
  <c r="H11960" i="6"/>
  <c r="I11959" i="6"/>
  <c r="H11959" i="6"/>
  <c r="I11958" i="6"/>
  <c r="H11958" i="6"/>
  <c r="I11957" i="6"/>
  <c r="H11957" i="6"/>
  <c r="I11956" i="6"/>
  <c r="H11956" i="6"/>
  <c r="I11955" i="6"/>
  <c r="H11955" i="6"/>
  <c r="I11954" i="6"/>
  <c r="H11954" i="6"/>
  <c r="I11953" i="6"/>
  <c r="H11953" i="6"/>
  <c r="I11952" i="6"/>
  <c r="H11952" i="6"/>
  <c r="I11951" i="6"/>
  <c r="H11951" i="6"/>
  <c r="I11950" i="6"/>
  <c r="H11950" i="6"/>
  <c r="I11949" i="6"/>
  <c r="H11949" i="6"/>
  <c r="I11948" i="6"/>
  <c r="H11948" i="6"/>
  <c r="I11947" i="6"/>
  <c r="H11947" i="6"/>
  <c r="I11946" i="6"/>
  <c r="H11946" i="6"/>
  <c r="I11945" i="6"/>
  <c r="H11945" i="6"/>
  <c r="I11944" i="6"/>
  <c r="H11944" i="6"/>
  <c r="I11943" i="6"/>
  <c r="H11943" i="6"/>
  <c r="I11942" i="6"/>
  <c r="H11942" i="6"/>
  <c r="I11941" i="6"/>
  <c r="H11941" i="6"/>
  <c r="I11940" i="6"/>
  <c r="H11940" i="6"/>
  <c r="I11939" i="6"/>
  <c r="H11939" i="6"/>
  <c r="I11938" i="6"/>
  <c r="H11938" i="6"/>
  <c r="I11937" i="6"/>
  <c r="H11937" i="6"/>
  <c r="I11936" i="6"/>
  <c r="H11936" i="6"/>
  <c r="I11935" i="6"/>
  <c r="H11935" i="6"/>
  <c r="I11934" i="6"/>
  <c r="H11934" i="6"/>
  <c r="I11933" i="6"/>
  <c r="H11933" i="6"/>
  <c r="I11932" i="6"/>
  <c r="H11932" i="6"/>
  <c r="I11931" i="6"/>
  <c r="H11931" i="6"/>
  <c r="I11930" i="6"/>
  <c r="H11930" i="6"/>
  <c r="I11929" i="6"/>
  <c r="H11929" i="6"/>
  <c r="I11928" i="6"/>
  <c r="H11928" i="6"/>
  <c r="I11927" i="6"/>
  <c r="H11927" i="6"/>
  <c r="I11926" i="6"/>
  <c r="H11926" i="6"/>
  <c r="I11925" i="6"/>
  <c r="H11925" i="6"/>
  <c r="I11924" i="6"/>
  <c r="H11924" i="6"/>
  <c r="I11923" i="6"/>
  <c r="H11923" i="6"/>
  <c r="I11922" i="6"/>
  <c r="H11922" i="6"/>
  <c r="I11921" i="6"/>
  <c r="H11921" i="6"/>
  <c r="I11920" i="6"/>
  <c r="H11920" i="6"/>
  <c r="I11919" i="6"/>
  <c r="H11919" i="6"/>
  <c r="I11918" i="6"/>
  <c r="H11918" i="6"/>
  <c r="I11917" i="6"/>
  <c r="H11917" i="6"/>
  <c r="I11916" i="6"/>
  <c r="H11916" i="6"/>
  <c r="I11915" i="6"/>
  <c r="H11915" i="6"/>
  <c r="I11914" i="6"/>
  <c r="H11914" i="6"/>
  <c r="I11913" i="6"/>
  <c r="H11913" i="6"/>
  <c r="I11912" i="6"/>
  <c r="H11912" i="6"/>
  <c r="I11911" i="6"/>
  <c r="H11911" i="6"/>
  <c r="I11910" i="6"/>
  <c r="H11910" i="6"/>
  <c r="I11909" i="6"/>
  <c r="H11909" i="6"/>
  <c r="I11908" i="6"/>
  <c r="H11908" i="6"/>
  <c r="I11907" i="6"/>
  <c r="H11907" i="6"/>
  <c r="I11906" i="6"/>
  <c r="H11906" i="6"/>
  <c r="I11905" i="6"/>
  <c r="H11905" i="6"/>
  <c r="I11904" i="6"/>
  <c r="H11904" i="6"/>
  <c r="I11903" i="6"/>
  <c r="H11903" i="6"/>
  <c r="I11902" i="6"/>
  <c r="H11902" i="6"/>
  <c r="I11901" i="6"/>
  <c r="H11901" i="6"/>
  <c r="I11900" i="6"/>
  <c r="H11900" i="6"/>
  <c r="I11899" i="6"/>
  <c r="H11899" i="6"/>
  <c r="I11898" i="6"/>
  <c r="H11898" i="6"/>
  <c r="I11897" i="6"/>
  <c r="H11897" i="6"/>
  <c r="I11896" i="6"/>
  <c r="H11896" i="6"/>
  <c r="I11895" i="6"/>
  <c r="H11895" i="6"/>
  <c r="I11894" i="6"/>
  <c r="H11894" i="6"/>
  <c r="I11893" i="6"/>
  <c r="H11893" i="6"/>
  <c r="I11892" i="6"/>
  <c r="H11892" i="6"/>
  <c r="I11891" i="6"/>
  <c r="H11891" i="6"/>
  <c r="I11890" i="6"/>
  <c r="H11890" i="6"/>
  <c r="I11889" i="6"/>
  <c r="H11889" i="6"/>
  <c r="I11888" i="6"/>
  <c r="H11888" i="6"/>
  <c r="I11887" i="6"/>
  <c r="H11887" i="6"/>
  <c r="I11886" i="6"/>
  <c r="H11886" i="6"/>
  <c r="I11885" i="6"/>
  <c r="H11885" i="6"/>
  <c r="I11884" i="6"/>
  <c r="H11884" i="6"/>
  <c r="I11883" i="6"/>
  <c r="H11883" i="6"/>
  <c r="I11882" i="6"/>
  <c r="H11882" i="6"/>
  <c r="I11881" i="6"/>
  <c r="H11881" i="6"/>
  <c r="I11880" i="6"/>
  <c r="H11880" i="6"/>
  <c r="I11879" i="6"/>
  <c r="H11879" i="6"/>
  <c r="I11878" i="6"/>
  <c r="H11878" i="6"/>
  <c r="I11877" i="6"/>
  <c r="H11877" i="6"/>
  <c r="I11876" i="6"/>
  <c r="H11876" i="6"/>
  <c r="I11875" i="6"/>
  <c r="H11875" i="6"/>
  <c r="I11874" i="6"/>
  <c r="H11874" i="6"/>
  <c r="I11873" i="6"/>
  <c r="H11873" i="6"/>
  <c r="I11872" i="6"/>
  <c r="H11872" i="6"/>
  <c r="I11871" i="6"/>
  <c r="H11871" i="6"/>
  <c r="I11870" i="6"/>
  <c r="H11870" i="6"/>
  <c r="I11869" i="6"/>
  <c r="H11869" i="6"/>
  <c r="I11868" i="6"/>
  <c r="H11868" i="6"/>
  <c r="I11867" i="6"/>
  <c r="H11867" i="6"/>
  <c r="I11866" i="6"/>
  <c r="H11866" i="6"/>
  <c r="I11865" i="6"/>
  <c r="H11865" i="6"/>
  <c r="I11864" i="6"/>
  <c r="H11864" i="6"/>
  <c r="I11863" i="6"/>
  <c r="H11863" i="6"/>
  <c r="I11862" i="6"/>
  <c r="H11862" i="6"/>
  <c r="I11861" i="6"/>
  <c r="H11861" i="6"/>
  <c r="I11860" i="6"/>
  <c r="H11860" i="6"/>
  <c r="I11859" i="6"/>
  <c r="H11859" i="6"/>
  <c r="I11858" i="6"/>
  <c r="H11858" i="6"/>
  <c r="I11857" i="6"/>
  <c r="H11857" i="6"/>
  <c r="I11856" i="6"/>
  <c r="H11856" i="6"/>
  <c r="I11855" i="6"/>
  <c r="H11855" i="6"/>
  <c r="I11854" i="6"/>
  <c r="H11854" i="6"/>
  <c r="I11853" i="6"/>
  <c r="H11853" i="6"/>
  <c r="I11852" i="6"/>
  <c r="H11852" i="6"/>
  <c r="I11851" i="6"/>
  <c r="H11851" i="6"/>
  <c r="I11850" i="6"/>
  <c r="H11850" i="6"/>
  <c r="I11849" i="6"/>
  <c r="H11849" i="6"/>
  <c r="I11848" i="6"/>
  <c r="H11848" i="6"/>
  <c r="I11847" i="6"/>
  <c r="H11847" i="6"/>
  <c r="I11846" i="6"/>
  <c r="H11846" i="6"/>
  <c r="I11845" i="6"/>
  <c r="H11845" i="6"/>
  <c r="I11844" i="6"/>
  <c r="H11844" i="6"/>
  <c r="I11843" i="6"/>
  <c r="H11843" i="6"/>
  <c r="I11842" i="6"/>
  <c r="H11842" i="6"/>
  <c r="I11841" i="6"/>
  <c r="H11841" i="6"/>
  <c r="I11840" i="6"/>
  <c r="H11840" i="6"/>
  <c r="I11839" i="6"/>
  <c r="H11839" i="6"/>
  <c r="I11838" i="6"/>
  <c r="H11838" i="6"/>
  <c r="I11837" i="6"/>
  <c r="H11837" i="6"/>
  <c r="I11836" i="6"/>
  <c r="H11836" i="6"/>
  <c r="I11835" i="6"/>
  <c r="H11835" i="6"/>
  <c r="I11834" i="6"/>
  <c r="H11834" i="6"/>
  <c r="I11833" i="6"/>
  <c r="H11833" i="6"/>
  <c r="I11832" i="6"/>
  <c r="H11832" i="6"/>
  <c r="I11831" i="6"/>
  <c r="H11831" i="6"/>
  <c r="I11830" i="6"/>
  <c r="H11830" i="6"/>
  <c r="I11829" i="6"/>
  <c r="H11829" i="6"/>
  <c r="I11828" i="6"/>
  <c r="H11828" i="6"/>
  <c r="I11827" i="6"/>
  <c r="H11827" i="6"/>
  <c r="I11826" i="6"/>
  <c r="H11826" i="6"/>
  <c r="I11825" i="6"/>
  <c r="H11825" i="6"/>
  <c r="I11824" i="6"/>
  <c r="H11824" i="6"/>
  <c r="I11823" i="6"/>
  <c r="H11823" i="6"/>
  <c r="I11822" i="6"/>
  <c r="H11822" i="6"/>
  <c r="I11821" i="6"/>
  <c r="H11821" i="6"/>
  <c r="I11820" i="6"/>
  <c r="H11820" i="6"/>
  <c r="I11819" i="6"/>
  <c r="H11819" i="6"/>
  <c r="I11818" i="6"/>
  <c r="H11818" i="6"/>
  <c r="I11817" i="6"/>
  <c r="H11817" i="6"/>
  <c r="I11816" i="6"/>
  <c r="H11816" i="6"/>
  <c r="I11815" i="6"/>
  <c r="H11815" i="6"/>
  <c r="I11814" i="6"/>
  <c r="H11814" i="6"/>
  <c r="I11813" i="6"/>
  <c r="H11813" i="6"/>
  <c r="I11812" i="6"/>
  <c r="H11812" i="6"/>
  <c r="I11811" i="6"/>
  <c r="H11811" i="6"/>
  <c r="I11810" i="6"/>
  <c r="H11810" i="6"/>
  <c r="I11809" i="6"/>
  <c r="H11809" i="6"/>
  <c r="I11808" i="6"/>
  <c r="H11808" i="6"/>
  <c r="I11807" i="6"/>
  <c r="H11807" i="6"/>
  <c r="I11806" i="6"/>
  <c r="H11806" i="6"/>
  <c r="I11805" i="6"/>
  <c r="H11805" i="6"/>
  <c r="I11804" i="6"/>
  <c r="H11804" i="6"/>
  <c r="I11803" i="6"/>
  <c r="H11803" i="6"/>
  <c r="I11802" i="6"/>
  <c r="H11802" i="6"/>
  <c r="I11801" i="6"/>
  <c r="H11801" i="6"/>
  <c r="I11800" i="6"/>
  <c r="H11800" i="6"/>
  <c r="I11799" i="6"/>
  <c r="H11799" i="6"/>
  <c r="I11798" i="6"/>
  <c r="H11798" i="6"/>
  <c r="I11797" i="6"/>
  <c r="H11797" i="6"/>
  <c r="I11796" i="6"/>
  <c r="H11796" i="6"/>
  <c r="I11795" i="6"/>
  <c r="H11795" i="6"/>
  <c r="I11794" i="6"/>
  <c r="H11794" i="6"/>
  <c r="I11793" i="6"/>
  <c r="H11793" i="6"/>
  <c r="I11792" i="6"/>
  <c r="H11792" i="6"/>
  <c r="I11791" i="6"/>
  <c r="H11791" i="6"/>
  <c r="I11790" i="6"/>
  <c r="H11790" i="6"/>
  <c r="I11789" i="6"/>
  <c r="H11789" i="6"/>
  <c r="I11788" i="6"/>
  <c r="H11788" i="6"/>
  <c r="I11787" i="6"/>
  <c r="H11787" i="6"/>
  <c r="I11786" i="6"/>
  <c r="H11786" i="6"/>
  <c r="I11785" i="6"/>
  <c r="H11785" i="6"/>
  <c r="I11784" i="6"/>
  <c r="H11784" i="6"/>
  <c r="I11783" i="6"/>
  <c r="H11783" i="6"/>
  <c r="I11782" i="6"/>
  <c r="H11782" i="6"/>
  <c r="I11781" i="6"/>
  <c r="H11781" i="6"/>
  <c r="I11780" i="6"/>
  <c r="H11780" i="6"/>
  <c r="I11779" i="6"/>
  <c r="H11779" i="6"/>
  <c r="I11778" i="6"/>
  <c r="H11778" i="6"/>
  <c r="I11777" i="6"/>
  <c r="H11777" i="6"/>
  <c r="I11776" i="6"/>
  <c r="H11776" i="6"/>
  <c r="I11775" i="6"/>
  <c r="H11775" i="6"/>
  <c r="I11774" i="6"/>
  <c r="H11774" i="6"/>
  <c r="I11773" i="6"/>
  <c r="H11773" i="6"/>
  <c r="I11772" i="6"/>
  <c r="H11772" i="6"/>
  <c r="I11771" i="6"/>
  <c r="H11771" i="6"/>
  <c r="I11770" i="6"/>
  <c r="H11770" i="6"/>
  <c r="I11769" i="6"/>
  <c r="H11769" i="6"/>
  <c r="I11768" i="6"/>
  <c r="H11768" i="6"/>
  <c r="I11767" i="6"/>
  <c r="H11767" i="6"/>
  <c r="I11766" i="6"/>
  <c r="H11766" i="6"/>
  <c r="I11765" i="6"/>
  <c r="H11765" i="6"/>
  <c r="I11764" i="6"/>
  <c r="H11764" i="6"/>
  <c r="I11763" i="6"/>
  <c r="H11763" i="6"/>
  <c r="I11762" i="6"/>
  <c r="H11762" i="6"/>
  <c r="I11761" i="6"/>
  <c r="H11761" i="6"/>
  <c r="I11760" i="6"/>
  <c r="H11760" i="6"/>
  <c r="I11759" i="6"/>
  <c r="H11759" i="6"/>
  <c r="I11758" i="6"/>
  <c r="H11758" i="6"/>
  <c r="I11757" i="6"/>
  <c r="H11757" i="6"/>
  <c r="I11756" i="6"/>
  <c r="H11756" i="6"/>
  <c r="I11755" i="6"/>
  <c r="H11755" i="6"/>
  <c r="I11754" i="6"/>
  <c r="H11754" i="6"/>
  <c r="I11753" i="6"/>
  <c r="H11753" i="6"/>
  <c r="I11752" i="6"/>
  <c r="H11752" i="6"/>
  <c r="I11751" i="6"/>
  <c r="H11751" i="6"/>
  <c r="I11750" i="6"/>
  <c r="H11750" i="6"/>
  <c r="I11749" i="6"/>
  <c r="H11749" i="6"/>
  <c r="I11748" i="6"/>
  <c r="H11748" i="6"/>
  <c r="I11747" i="6"/>
  <c r="H11747" i="6"/>
  <c r="I11746" i="6"/>
  <c r="H11746" i="6"/>
  <c r="I11745" i="6"/>
  <c r="H11745" i="6"/>
  <c r="I11744" i="6"/>
  <c r="H11744" i="6"/>
  <c r="I11743" i="6"/>
  <c r="H11743" i="6"/>
  <c r="I11742" i="6"/>
  <c r="H11742" i="6"/>
  <c r="I11741" i="6"/>
  <c r="H11741" i="6"/>
  <c r="I11740" i="6"/>
  <c r="H11740" i="6"/>
  <c r="I11739" i="6"/>
  <c r="H11739" i="6"/>
  <c r="I11738" i="6"/>
  <c r="H11738" i="6"/>
  <c r="I11737" i="6"/>
  <c r="H11737" i="6"/>
  <c r="I11736" i="6"/>
  <c r="H11736" i="6"/>
  <c r="I11735" i="6"/>
  <c r="H11735" i="6"/>
  <c r="I11734" i="6"/>
  <c r="H11734" i="6"/>
  <c r="I11733" i="6"/>
  <c r="H11733" i="6"/>
  <c r="I11732" i="6"/>
  <c r="H11732" i="6"/>
  <c r="I11731" i="6"/>
  <c r="H11731" i="6"/>
  <c r="I11730" i="6"/>
  <c r="H11730" i="6"/>
  <c r="I11729" i="6"/>
  <c r="H11729" i="6"/>
  <c r="I11728" i="6"/>
  <c r="H11728" i="6"/>
  <c r="I11727" i="6"/>
  <c r="H11727" i="6"/>
  <c r="I11726" i="6"/>
  <c r="H11726" i="6"/>
  <c r="I11725" i="6"/>
  <c r="H11725" i="6"/>
  <c r="I11724" i="6"/>
  <c r="H11724" i="6"/>
  <c r="I11723" i="6"/>
  <c r="H11723" i="6"/>
  <c r="I11722" i="6"/>
  <c r="H11722" i="6"/>
  <c r="I11721" i="6"/>
  <c r="H11721" i="6"/>
  <c r="I11720" i="6"/>
  <c r="H11720" i="6"/>
  <c r="I11719" i="6"/>
  <c r="H11719" i="6"/>
  <c r="I11718" i="6"/>
  <c r="H11718" i="6"/>
  <c r="I11717" i="6"/>
  <c r="H11717" i="6"/>
  <c r="I11716" i="6"/>
  <c r="H11716" i="6"/>
  <c r="I11715" i="6"/>
  <c r="H11715" i="6"/>
  <c r="I11714" i="6"/>
  <c r="H11714" i="6"/>
  <c r="I11713" i="6"/>
  <c r="H11713" i="6"/>
  <c r="I11712" i="6"/>
  <c r="H11712" i="6"/>
  <c r="I11711" i="6"/>
  <c r="H11711" i="6"/>
  <c r="I11710" i="6"/>
  <c r="H11710" i="6"/>
  <c r="I11709" i="6"/>
  <c r="H11709" i="6"/>
  <c r="I11708" i="6"/>
  <c r="H11708" i="6"/>
  <c r="I11707" i="6"/>
  <c r="H11707" i="6"/>
  <c r="I11706" i="6"/>
  <c r="H11706" i="6"/>
  <c r="I11705" i="6"/>
  <c r="H11705" i="6"/>
  <c r="I11704" i="6"/>
  <c r="H11704" i="6"/>
  <c r="I11703" i="6"/>
  <c r="H11703" i="6"/>
  <c r="I11702" i="6"/>
  <c r="H11702" i="6"/>
  <c r="I11701" i="6"/>
  <c r="H11701" i="6"/>
  <c r="I11700" i="6"/>
  <c r="H11700" i="6"/>
  <c r="I11699" i="6"/>
  <c r="H11699" i="6"/>
  <c r="I11698" i="6"/>
  <c r="H11698" i="6"/>
  <c r="I11697" i="6"/>
  <c r="H11697" i="6"/>
  <c r="I11696" i="6"/>
  <c r="H11696" i="6"/>
  <c r="I11695" i="6"/>
  <c r="H11695" i="6"/>
  <c r="I11694" i="6"/>
  <c r="H11694" i="6"/>
  <c r="I11693" i="6"/>
  <c r="H11693" i="6"/>
  <c r="I11692" i="6"/>
  <c r="H11692" i="6"/>
  <c r="I11691" i="6"/>
  <c r="H11691" i="6"/>
  <c r="I11690" i="6"/>
  <c r="H11690" i="6"/>
  <c r="I11689" i="6"/>
  <c r="H11689" i="6"/>
  <c r="I11688" i="6"/>
  <c r="H11688" i="6"/>
  <c r="I11687" i="6"/>
  <c r="H11687" i="6"/>
  <c r="I11686" i="6"/>
  <c r="H11686" i="6"/>
  <c r="I11685" i="6"/>
  <c r="H11685" i="6"/>
  <c r="I11684" i="6"/>
  <c r="H11684" i="6"/>
  <c r="I11683" i="6"/>
  <c r="H11683" i="6"/>
  <c r="I11682" i="6"/>
  <c r="H11682" i="6"/>
  <c r="I11681" i="6"/>
  <c r="H11681" i="6"/>
  <c r="I11680" i="6"/>
  <c r="H11680" i="6"/>
  <c r="I11679" i="6"/>
  <c r="H11679" i="6"/>
  <c r="I11678" i="6"/>
  <c r="H11678" i="6"/>
  <c r="I11677" i="6"/>
  <c r="H11677" i="6"/>
  <c r="I11676" i="6"/>
  <c r="H11676" i="6"/>
  <c r="I11675" i="6"/>
  <c r="H11675" i="6"/>
  <c r="I11674" i="6"/>
  <c r="H11674" i="6"/>
  <c r="I11673" i="6"/>
  <c r="H11673" i="6"/>
  <c r="I11672" i="6"/>
  <c r="H11672" i="6"/>
  <c r="I11671" i="6"/>
  <c r="H11671" i="6"/>
  <c r="I11670" i="6"/>
  <c r="H11670" i="6"/>
  <c r="I11669" i="6"/>
  <c r="H11669" i="6"/>
  <c r="I11668" i="6"/>
  <c r="H11668" i="6"/>
  <c r="I11667" i="6"/>
  <c r="H11667" i="6"/>
  <c r="I11666" i="6"/>
  <c r="H11666" i="6"/>
  <c r="I11665" i="6"/>
  <c r="H11665" i="6"/>
  <c r="I11664" i="6"/>
  <c r="H11664" i="6"/>
  <c r="I11663" i="6"/>
  <c r="H11663" i="6"/>
  <c r="I11662" i="6"/>
  <c r="H11662" i="6"/>
  <c r="I11661" i="6"/>
  <c r="H11661" i="6"/>
  <c r="I11660" i="6"/>
  <c r="H11660" i="6"/>
  <c r="I11659" i="6"/>
  <c r="H11659" i="6"/>
  <c r="I11658" i="6"/>
  <c r="H11658" i="6"/>
  <c r="I11657" i="6"/>
  <c r="H11657" i="6"/>
  <c r="I11656" i="6"/>
  <c r="H11656" i="6"/>
  <c r="I11655" i="6"/>
  <c r="H11655" i="6"/>
  <c r="I11654" i="6"/>
  <c r="H11654" i="6"/>
  <c r="I11653" i="6"/>
  <c r="H11653" i="6"/>
  <c r="I11652" i="6"/>
  <c r="H11652" i="6"/>
  <c r="I11651" i="6"/>
  <c r="H11651" i="6"/>
  <c r="I11650" i="6"/>
  <c r="H11650" i="6"/>
  <c r="I11649" i="6"/>
  <c r="H11649" i="6"/>
  <c r="I11648" i="6"/>
  <c r="H11648" i="6"/>
  <c r="I11647" i="6"/>
  <c r="H11647" i="6"/>
  <c r="I11646" i="6"/>
  <c r="H11646" i="6"/>
  <c r="I11645" i="6"/>
  <c r="H11645" i="6"/>
  <c r="I11644" i="6"/>
  <c r="H11644" i="6"/>
  <c r="I11643" i="6"/>
  <c r="H11643" i="6"/>
  <c r="I11642" i="6"/>
  <c r="H11642" i="6"/>
  <c r="I11641" i="6"/>
  <c r="H11641" i="6"/>
  <c r="I11640" i="6"/>
  <c r="H11640" i="6"/>
  <c r="I11639" i="6"/>
  <c r="H11639" i="6"/>
  <c r="I11638" i="6"/>
  <c r="H11638" i="6"/>
  <c r="I11637" i="6"/>
  <c r="H11637" i="6"/>
  <c r="I11636" i="6"/>
  <c r="H11636" i="6"/>
  <c r="I11635" i="6"/>
  <c r="H11635" i="6"/>
  <c r="I11634" i="6"/>
  <c r="H11634" i="6"/>
  <c r="I11633" i="6"/>
  <c r="H11633" i="6"/>
  <c r="I11632" i="6"/>
  <c r="H11632" i="6"/>
  <c r="I11631" i="6"/>
  <c r="H11631" i="6"/>
  <c r="I11630" i="6"/>
  <c r="H11630" i="6"/>
  <c r="I11629" i="6"/>
  <c r="H11629" i="6"/>
  <c r="I11628" i="6"/>
  <c r="H11628" i="6"/>
  <c r="I11627" i="6"/>
  <c r="H11627" i="6"/>
  <c r="I11626" i="6"/>
  <c r="H11626" i="6"/>
  <c r="I11625" i="6"/>
  <c r="H11625" i="6"/>
  <c r="I11624" i="6"/>
  <c r="H11624" i="6"/>
  <c r="I11623" i="6"/>
  <c r="H11623" i="6"/>
  <c r="I11622" i="6"/>
  <c r="H11622" i="6"/>
  <c r="I11621" i="6"/>
  <c r="H11621" i="6"/>
  <c r="I11620" i="6"/>
  <c r="H11620" i="6"/>
  <c r="I11619" i="6"/>
  <c r="H11619" i="6"/>
  <c r="I11618" i="6"/>
  <c r="H11618" i="6"/>
  <c r="I11617" i="6"/>
  <c r="H11617" i="6"/>
  <c r="I11616" i="6"/>
  <c r="H11616" i="6"/>
  <c r="I11615" i="6"/>
  <c r="H11615" i="6"/>
  <c r="I11614" i="6"/>
  <c r="H11614" i="6"/>
  <c r="I11613" i="6"/>
  <c r="H11613" i="6"/>
  <c r="I11612" i="6"/>
  <c r="H11612" i="6"/>
  <c r="I11611" i="6"/>
  <c r="H11611" i="6"/>
  <c r="I11610" i="6"/>
  <c r="H11610" i="6"/>
  <c r="I11609" i="6"/>
  <c r="H11609" i="6"/>
  <c r="I11608" i="6"/>
  <c r="H11608" i="6"/>
  <c r="I11607" i="6"/>
  <c r="H11607" i="6"/>
  <c r="I11606" i="6"/>
  <c r="H11606" i="6"/>
  <c r="I11605" i="6"/>
  <c r="H11605" i="6"/>
  <c r="I11604" i="6"/>
  <c r="H11604" i="6"/>
  <c r="I11603" i="6"/>
  <c r="H11603" i="6"/>
  <c r="I11602" i="6"/>
  <c r="H11602" i="6"/>
  <c r="I11601" i="6"/>
  <c r="H11601" i="6"/>
  <c r="I11600" i="6"/>
  <c r="H11600" i="6"/>
  <c r="I11599" i="6"/>
  <c r="H11599" i="6"/>
  <c r="I11598" i="6"/>
  <c r="H11598" i="6"/>
  <c r="I11597" i="6"/>
  <c r="H11597" i="6"/>
  <c r="I11596" i="6"/>
  <c r="H11596" i="6"/>
  <c r="I11595" i="6"/>
  <c r="H11595" i="6"/>
  <c r="I11594" i="6"/>
  <c r="H11594" i="6"/>
  <c r="I11593" i="6"/>
  <c r="H11593" i="6"/>
  <c r="I11592" i="6"/>
  <c r="H11592" i="6"/>
  <c r="I11591" i="6"/>
  <c r="H11591" i="6"/>
  <c r="I11590" i="6"/>
  <c r="H11590" i="6"/>
  <c r="I11589" i="6"/>
  <c r="H11589" i="6"/>
  <c r="I11588" i="6"/>
  <c r="H11588" i="6"/>
  <c r="I11587" i="6"/>
  <c r="H11587" i="6"/>
  <c r="I11586" i="6"/>
  <c r="H11586" i="6"/>
  <c r="I11585" i="6"/>
  <c r="H11585" i="6"/>
  <c r="I11584" i="6"/>
  <c r="H11584" i="6"/>
  <c r="I11583" i="6"/>
  <c r="H11583" i="6"/>
  <c r="I11582" i="6"/>
  <c r="H11582" i="6"/>
  <c r="I11581" i="6"/>
  <c r="H11581" i="6"/>
  <c r="I11580" i="6"/>
  <c r="H11580" i="6"/>
  <c r="I11579" i="6"/>
  <c r="H11579" i="6"/>
  <c r="I11578" i="6"/>
  <c r="H11578" i="6"/>
  <c r="I11577" i="6"/>
  <c r="H11577" i="6"/>
  <c r="I11576" i="6"/>
  <c r="H11576" i="6"/>
  <c r="I11575" i="6"/>
  <c r="H11575" i="6"/>
  <c r="I11574" i="6"/>
  <c r="H11574" i="6"/>
  <c r="I11573" i="6"/>
  <c r="H11573" i="6"/>
  <c r="I11572" i="6"/>
  <c r="H11572" i="6"/>
  <c r="I11571" i="6"/>
  <c r="H11571" i="6"/>
  <c r="I11570" i="6"/>
  <c r="H11570" i="6"/>
  <c r="I11569" i="6"/>
  <c r="H11569" i="6"/>
  <c r="I11568" i="6"/>
  <c r="H11568" i="6"/>
  <c r="I11567" i="6"/>
  <c r="H11567" i="6"/>
  <c r="I11566" i="6"/>
  <c r="H11566" i="6"/>
  <c r="I11565" i="6"/>
  <c r="H11565" i="6"/>
  <c r="I11564" i="6"/>
  <c r="H11564" i="6"/>
  <c r="I11563" i="6"/>
  <c r="H11563" i="6"/>
  <c r="I11562" i="6"/>
  <c r="H11562" i="6"/>
  <c r="I11561" i="6"/>
  <c r="H11561" i="6"/>
  <c r="I11560" i="6"/>
  <c r="H11560" i="6"/>
  <c r="I11559" i="6"/>
  <c r="H11559" i="6"/>
  <c r="I11558" i="6"/>
  <c r="H11558" i="6"/>
  <c r="I11557" i="6"/>
  <c r="H11557" i="6"/>
  <c r="I11556" i="6"/>
  <c r="H11556" i="6"/>
  <c r="I11555" i="6"/>
  <c r="H11555" i="6"/>
  <c r="I11554" i="6"/>
  <c r="H11554" i="6"/>
  <c r="I11553" i="6"/>
  <c r="H11553" i="6"/>
  <c r="I11552" i="6"/>
  <c r="H11552" i="6"/>
  <c r="I11551" i="6"/>
  <c r="H11551" i="6"/>
  <c r="I11550" i="6"/>
  <c r="H11550" i="6"/>
  <c r="I11549" i="6"/>
  <c r="H11549" i="6"/>
  <c r="I11548" i="6"/>
  <c r="H11548" i="6"/>
  <c r="I11547" i="6"/>
  <c r="H11547" i="6"/>
  <c r="I11546" i="6"/>
  <c r="H11546" i="6"/>
  <c r="I11545" i="6"/>
  <c r="H11545" i="6"/>
  <c r="I11544" i="6"/>
  <c r="H11544" i="6"/>
  <c r="I11543" i="6"/>
  <c r="H11543" i="6"/>
  <c r="I11542" i="6"/>
  <c r="H11542" i="6"/>
  <c r="I11541" i="6"/>
  <c r="H11541" i="6"/>
  <c r="I11540" i="6"/>
  <c r="H11540" i="6"/>
  <c r="I11539" i="6"/>
  <c r="H11539" i="6"/>
  <c r="I11538" i="6"/>
  <c r="H11538" i="6"/>
  <c r="I11537" i="6"/>
  <c r="H11537" i="6"/>
  <c r="I11536" i="6"/>
  <c r="H11536" i="6"/>
  <c r="I11535" i="6"/>
  <c r="H11535" i="6"/>
  <c r="I11534" i="6"/>
  <c r="H11534" i="6"/>
  <c r="I11533" i="6"/>
  <c r="H11533" i="6"/>
  <c r="I11532" i="6"/>
  <c r="H11532" i="6"/>
  <c r="I11531" i="6"/>
  <c r="H11531" i="6"/>
  <c r="I11530" i="6"/>
  <c r="H11530" i="6"/>
  <c r="I11529" i="6"/>
  <c r="H11529" i="6"/>
  <c r="I11528" i="6"/>
  <c r="H11528" i="6"/>
  <c r="I11527" i="6"/>
  <c r="H11527" i="6"/>
  <c r="I11526" i="6"/>
  <c r="H11526" i="6"/>
  <c r="I11525" i="6"/>
  <c r="H11525" i="6"/>
  <c r="I11524" i="6"/>
  <c r="H11524" i="6"/>
  <c r="I11523" i="6"/>
  <c r="H11523" i="6"/>
  <c r="I11522" i="6"/>
  <c r="H11522" i="6"/>
  <c r="I11521" i="6"/>
  <c r="H11521" i="6"/>
  <c r="I11520" i="6"/>
  <c r="H11520" i="6"/>
  <c r="I11519" i="6"/>
  <c r="H11519" i="6"/>
  <c r="I11518" i="6"/>
  <c r="H11518" i="6"/>
  <c r="I11517" i="6"/>
  <c r="H11517" i="6"/>
  <c r="I11516" i="6"/>
  <c r="H11516" i="6"/>
  <c r="I11515" i="6"/>
  <c r="H11515" i="6"/>
  <c r="I11514" i="6"/>
  <c r="H11514" i="6"/>
  <c r="I11513" i="6"/>
  <c r="H11513" i="6"/>
  <c r="I11512" i="6"/>
  <c r="H11512" i="6"/>
  <c r="I11511" i="6"/>
  <c r="H11511" i="6"/>
  <c r="I11510" i="6"/>
  <c r="H11510" i="6"/>
  <c r="I11509" i="6"/>
  <c r="H11509" i="6"/>
  <c r="I11508" i="6"/>
  <c r="H11508" i="6"/>
  <c r="I11507" i="6"/>
  <c r="H11507" i="6"/>
  <c r="I11506" i="6"/>
  <c r="H11506" i="6"/>
  <c r="I11505" i="6"/>
  <c r="H11505" i="6"/>
  <c r="I11504" i="6"/>
  <c r="H11504" i="6"/>
  <c r="I11503" i="6"/>
  <c r="H11503" i="6"/>
  <c r="I11502" i="6"/>
  <c r="H11502" i="6"/>
  <c r="I11501" i="6"/>
  <c r="H11501" i="6"/>
  <c r="I11500" i="6"/>
  <c r="H11500" i="6"/>
  <c r="I11499" i="6"/>
  <c r="H11499" i="6"/>
  <c r="I11498" i="6"/>
  <c r="H11498" i="6"/>
  <c r="I11497" i="6"/>
  <c r="H11497" i="6"/>
  <c r="I11496" i="6"/>
  <c r="H11496" i="6"/>
  <c r="I11495" i="6"/>
  <c r="H11495" i="6"/>
  <c r="I11494" i="6"/>
  <c r="H11494" i="6"/>
  <c r="I11493" i="6"/>
  <c r="H11493" i="6"/>
  <c r="I11492" i="6"/>
  <c r="H11492" i="6"/>
  <c r="I11491" i="6"/>
  <c r="H11491" i="6"/>
  <c r="I11490" i="6"/>
  <c r="H11490" i="6"/>
  <c r="I11489" i="6"/>
  <c r="H11489" i="6"/>
  <c r="I11488" i="6"/>
  <c r="H11488" i="6"/>
  <c r="I11487" i="6"/>
  <c r="H11487" i="6"/>
  <c r="I11486" i="6"/>
  <c r="H11486" i="6"/>
  <c r="I11485" i="6"/>
  <c r="H11485" i="6"/>
  <c r="I11484" i="6"/>
  <c r="H11484" i="6"/>
  <c r="I11483" i="6"/>
  <c r="H11483" i="6"/>
  <c r="I11482" i="6"/>
  <c r="H11482" i="6"/>
  <c r="I11481" i="6"/>
  <c r="H11481" i="6"/>
  <c r="I11480" i="6"/>
  <c r="H11480" i="6"/>
  <c r="I11479" i="6"/>
  <c r="H11479" i="6"/>
  <c r="I11478" i="6"/>
  <c r="H11478" i="6"/>
  <c r="I11477" i="6"/>
  <c r="H11477" i="6"/>
  <c r="I11476" i="6"/>
  <c r="H11476" i="6"/>
  <c r="I11475" i="6"/>
  <c r="H11475" i="6"/>
  <c r="I11474" i="6"/>
  <c r="H11474" i="6"/>
  <c r="I11473" i="6"/>
  <c r="H11473" i="6"/>
  <c r="I11472" i="6"/>
  <c r="H11472" i="6"/>
  <c r="I11471" i="6"/>
  <c r="H11471" i="6"/>
  <c r="I11470" i="6"/>
  <c r="H11470" i="6"/>
  <c r="I11469" i="6"/>
  <c r="H11469" i="6"/>
  <c r="I11468" i="6"/>
  <c r="H11468" i="6"/>
  <c r="I11467" i="6"/>
  <c r="H11467" i="6"/>
  <c r="I11466" i="6"/>
  <c r="H11466" i="6"/>
  <c r="I11465" i="6"/>
  <c r="H11465" i="6"/>
  <c r="I11464" i="6"/>
  <c r="H11464" i="6"/>
  <c r="I11463" i="6"/>
  <c r="H11463" i="6"/>
  <c r="I11462" i="6"/>
  <c r="H11462" i="6"/>
  <c r="I11461" i="6"/>
  <c r="H11461" i="6"/>
  <c r="I11460" i="6"/>
  <c r="H11460" i="6"/>
  <c r="I11459" i="6"/>
  <c r="H11459" i="6"/>
  <c r="I11458" i="6"/>
  <c r="H11458" i="6"/>
  <c r="I11457" i="6"/>
  <c r="H11457" i="6"/>
  <c r="I11456" i="6"/>
  <c r="H11456" i="6"/>
  <c r="I11455" i="6"/>
  <c r="H11455" i="6"/>
  <c r="I11454" i="6"/>
  <c r="H11454" i="6"/>
  <c r="I11453" i="6"/>
  <c r="H11453" i="6"/>
  <c r="I11452" i="6"/>
  <c r="H11452" i="6"/>
  <c r="I11451" i="6"/>
  <c r="H11451" i="6"/>
  <c r="I11450" i="6"/>
  <c r="H11450" i="6"/>
  <c r="I11449" i="6"/>
  <c r="H11449" i="6"/>
  <c r="I11448" i="6"/>
  <c r="H11448" i="6"/>
  <c r="I11447" i="6"/>
  <c r="H11447" i="6"/>
  <c r="I11446" i="6"/>
  <c r="H11446" i="6"/>
  <c r="I11445" i="6"/>
  <c r="H11445" i="6"/>
  <c r="I11444" i="6"/>
  <c r="H11444" i="6"/>
  <c r="I11443" i="6"/>
  <c r="H11443" i="6"/>
  <c r="I11442" i="6"/>
  <c r="H11442" i="6"/>
  <c r="I11441" i="6"/>
  <c r="H11441" i="6"/>
  <c r="I11440" i="6"/>
  <c r="H11440" i="6"/>
  <c r="I11439" i="6"/>
  <c r="H11439" i="6"/>
  <c r="I11438" i="6"/>
  <c r="H11438" i="6"/>
  <c r="I11437" i="6"/>
  <c r="H11437" i="6"/>
  <c r="I11436" i="6"/>
  <c r="H11436" i="6"/>
  <c r="I11435" i="6"/>
  <c r="H11435" i="6"/>
  <c r="I11434" i="6"/>
  <c r="H11434" i="6"/>
  <c r="I11433" i="6"/>
  <c r="H11433" i="6"/>
  <c r="I11432" i="6"/>
  <c r="H11432" i="6"/>
  <c r="I11431" i="6"/>
  <c r="H11431" i="6"/>
  <c r="I11430" i="6"/>
  <c r="H11430" i="6"/>
  <c r="I11429" i="6"/>
  <c r="H11429" i="6"/>
  <c r="I11428" i="6"/>
  <c r="H11428" i="6"/>
  <c r="I11427" i="6"/>
  <c r="H11427" i="6"/>
  <c r="I11426" i="6"/>
  <c r="H11426" i="6"/>
  <c r="I11425" i="6"/>
  <c r="H11425" i="6"/>
  <c r="I11424" i="6"/>
  <c r="H11424" i="6"/>
  <c r="I11423" i="6"/>
  <c r="H11423" i="6"/>
  <c r="I11422" i="6"/>
  <c r="H11422" i="6"/>
  <c r="I11421" i="6"/>
  <c r="H11421" i="6"/>
  <c r="I11420" i="6"/>
  <c r="H11420" i="6"/>
  <c r="I11419" i="6"/>
  <c r="H11419" i="6"/>
  <c r="I11418" i="6"/>
  <c r="H11418" i="6"/>
  <c r="I11417" i="6"/>
  <c r="H11417" i="6"/>
  <c r="I11416" i="6"/>
  <c r="H11416" i="6"/>
  <c r="I11415" i="6"/>
  <c r="H11415" i="6"/>
  <c r="I11414" i="6"/>
  <c r="H11414" i="6"/>
  <c r="I11413" i="6"/>
  <c r="H11413" i="6"/>
  <c r="I11412" i="6"/>
  <c r="H11412" i="6"/>
  <c r="I11411" i="6"/>
  <c r="H11411" i="6"/>
  <c r="I11410" i="6"/>
  <c r="H11410" i="6"/>
  <c r="I11409" i="6"/>
  <c r="H11409" i="6"/>
  <c r="I11408" i="6"/>
  <c r="H11408" i="6"/>
  <c r="I11407" i="6"/>
  <c r="H11407" i="6"/>
  <c r="I11406" i="6"/>
  <c r="H11406" i="6"/>
  <c r="I11405" i="6"/>
  <c r="H11405" i="6"/>
  <c r="I11404" i="6"/>
  <c r="H11404" i="6"/>
  <c r="I11403" i="6"/>
  <c r="H11403" i="6"/>
  <c r="I11402" i="6"/>
  <c r="H11402" i="6"/>
  <c r="I11401" i="6"/>
  <c r="H11401" i="6"/>
  <c r="I11400" i="6"/>
  <c r="H11400" i="6"/>
  <c r="I11399" i="6"/>
  <c r="H11399" i="6"/>
  <c r="I11398" i="6"/>
  <c r="H11398" i="6"/>
  <c r="I11397" i="6"/>
  <c r="H11397" i="6"/>
  <c r="I11396" i="6"/>
  <c r="H11396" i="6"/>
  <c r="I11395" i="6"/>
  <c r="H11395" i="6"/>
  <c r="I11394" i="6"/>
  <c r="H11394" i="6"/>
  <c r="I11393" i="6"/>
  <c r="H11393" i="6"/>
  <c r="I11392" i="6"/>
  <c r="H11392" i="6"/>
  <c r="I11391" i="6"/>
  <c r="H11391" i="6"/>
  <c r="I11390" i="6"/>
  <c r="H11390" i="6"/>
  <c r="I11389" i="6"/>
  <c r="H11389" i="6"/>
  <c r="I11388" i="6"/>
  <c r="H11388" i="6"/>
  <c r="I11387" i="6"/>
  <c r="H11387" i="6"/>
  <c r="I11386" i="6"/>
  <c r="H11386" i="6"/>
  <c r="I11385" i="6"/>
  <c r="H11385" i="6"/>
  <c r="I11384" i="6"/>
  <c r="H11384" i="6"/>
  <c r="I11383" i="6"/>
  <c r="H11383" i="6"/>
  <c r="I11382" i="6"/>
  <c r="H11382" i="6"/>
  <c r="I11381" i="6"/>
  <c r="H11381" i="6"/>
  <c r="I11380" i="6"/>
  <c r="H11380" i="6"/>
  <c r="I11379" i="6"/>
  <c r="H11379" i="6"/>
  <c r="I11378" i="6"/>
  <c r="H11378" i="6"/>
  <c r="I11377" i="6"/>
  <c r="H11377" i="6"/>
  <c r="I11376" i="6"/>
  <c r="H11376" i="6"/>
  <c r="I11375" i="6"/>
  <c r="H11375" i="6"/>
  <c r="I11374" i="6"/>
  <c r="H11374" i="6"/>
  <c r="I11373" i="6"/>
  <c r="H11373" i="6"/>
  <c r="I11372" i="6"/>
  <c r="H11372" i="6"/>
  <c r="I11371" i="6"/>
  <c r="H11371" i="6"/>
  <c r="I11370" i="6"/>
  <c r="H11370" i="6"/>
  <c r="I11369" i="6"/>
  <c r="H11369" i="6"/>
  <c r="I11368" i="6"/>
  <c r="H11368" i="6"/>
  <c r="I11367" i="6"/>
  <c r="H11367" i="6"/>
  <c r="I11366" i="6"/>
  <c r="H11366" i="6"/>
  <c r="I11365" i="6"/>
  <c r="H11365" i="6"/>
  <c r="I11364" i="6"/>
  <c r="H11364" i="6"/>
  <c r="I11363" i="6"/>
  <c r="H11363" i="6"/>
  <c r="I11362" i="6"/>
  <c r="H11362" i="6"/>
  <c r="I11361" i="6"/>
  <c r="H11361" i="6"/>
  <c r="I11360" i="6"/>
  <c r="H11360" i="6"/>
  <c r="I11359" i="6"/>
  <c r="H11359" i="6"/>
  <c r="I11358" i="6"/>
  <c r="H11358" i="6"/>
  <c r="I11357" i="6"/>
  <c r="H11357" i="6"/>
  <c r="I11356" i="6"/>
  <c r="H11356" i="6"/>
  <c r="I11355" i="6"/>
  <c r="H11355" i="6"/>
  <c r="I11354" i="6"/>
  <c r="H11354" i="6"/>
  <c r="I11353" i="6"/>
  <c r="H11353" i="6"/>
  <c r="I11352" i="6"/>
  <c r="H11352" i="6"/>
  <c r="I11351" i="6"/>
  <c r="H11351" i="6"/>
  <c r="I11350" i="6"/>
  <c r="H11350" i="6"/>
  <c r="I11349" i="6"/>
  <c r="H11349" i="6"/>
  <c r="I11348" i="6"/>
  <c r="H11348" i="6"/>
  <c r="I11347" i="6"/>
  <c r="H11347" i="6"/>
  <c r="I11346" i="6"/>
  <c r="H11346" i="6"/>
  <c r="I11345" i="6"/>
  <c r="H11345" i="6"/>
  <c r="I11344" i="6"/>
  <c r="H11344" i="6"/>
  <c r="I11343" i="6"/>
  <c r="H11343" i="6"/>
  <c r="I11342" i="6"/>
  <c r="H11342" i="6"/>
  <c r="I11341" i="6"/>
  <c r="H11341" i="6"/>
  <c r="I11340" i="6"/>
  <c r="H11340" i="6"/>
  <c r="I11339" i="6"/>
  <c r="H11339" i="6"/>
  <c r="I11338" i="6"/>
  <c r="H11338" i="6"/>
  <c r="I11337" i="6"/>
  <c r="H11337" i="6"/>
  <c r="I11336" i="6"/>
  <c r="H11336" i="6"/>
  <c r="I11335" i="6"/>
  <c r="H11335" i="6"/>
  <c r="I11334" i="6"/>
  <c r="H11334" i="6"/>
  <c r="I11333" i="6"/>
  <c r="H11333" i="6"/>
  <c r="I11332" i="6"/>
  <c r="H11332" i="6"/>
  <c r="I11331" i="6"/>
  <c r="H11331" i="6"/>
  <c r="I11330" i="6"/>
  <c r="H11330" i="6"/>
  <c r="I11329" i="6"/>
  <c r="H11329" i="6"/>
  <c r="I11328" i="6"/>
  <c r="H11328" i="6"/>
  <c r="I11327" i="6"/>
  <c r="H11327" i="6"/>
  <c r="I11326" i="6"/>
  <c r="H11326" i="6"/>
  <c r="I11325" i="6"/>
  <c r="H11325" i="6"/>
  <c r="I11324" i="6"/>
  <c r="H11324" i="6"/>
  <c r="I11323" i="6"/>
  <c r="H11323" i="6"/>
  <c r="I11322" i="6"/>
  <c r="H11322" i="6"/>
  <c r="I11321" i="6"/>
  <c r="H11321" i="6"/>
  <c r="I11320" i="6"/>
  <c r="H11320" i="6"/>
  <c r="I11319" i="6"/>
  <c r="H11319" i="6"/>
  <c r="I11318" i="6"/>
  <c r="H11318" i="6"/>
  <c r="I11317" i="6"/>
  <c r="H11317" i="6"/>
  <c r="I11316" i="6"/>
  <c r="H11316" i="6"/>
  <c r="I11315" i="6"/>
  <c r="H11315" i="6"/>
  <c r="I11314" i="6"/>
  <c r="H11314" i="6"/>
  <c r="I11313" i="6"/>
  <c r="H11313" i="6"/>
  <c r="I11312" i="6"/>
  <c r="H11312" i="6"/>
  <c r="I11311" i="6"/>
  <c r="H11311" i="6"/>
  <c r="I11310" i="6"/>
  <c r="H11310" i="6"/>
  <c r="I11309" i="6"/>
  <c r="H11309" i="6"/>
  <c r="I11308" i="6"/>
  <c r="H11308" i="6"/>
  <c r="I11307" i="6"/>
  <c r="H11307" i="6"/>
  <c r="I11306" i="6"/>
  <c r="H11306" i="6"/>
  <c r="I11305" i="6"/>
  <c r="H11305" i="6"/>
  <c r="I11304" i="6"/>
  <c r="H11304" i="6"/>
  <c r="I11303" i="6"/>
  <c r="H11303" i="6"/>
  <c r="I11302" i="6"/>
  <c r="H11302" i="6"/>
  <c r="I11301" i="6"/>
  <c r="H11301" i="6"/>
  <c r="I11300" i="6"/>
  <c r="H11300" i="6"/>
  <c r="I11299" i="6"/>
  <c r="H11299" i="6"/>
  <c r="I11298" i="6"/>
  <c r="H11298" i="6"/>
  <c r="I11297" i="6"/>
  <c r="H11297" i="6"/>
  <c r="I11296" i="6"/>
  <c r="H11296" i="6"/>
  <c r="I11295" i="6"/>
  <c r="H11295" i="6"/>
  <c r="I11294" i="6"/>
  <c r="H11294" i="6"/>
  <c r="I11293" i="6"/>
  <c r="H11293" i="6"/>
  <c r="I11292" i="6"/>
  <c r="H11292" i="6"/>
  <c r="I11291" i="6"/>
  <c r="H11291" i="6"/>
  <c r="I11290" i="6"/>
  <c r="H11290" i="6"/>
  <c r="I11289" i="6"/>
  <c r="H11289" i="6"/>
  <c r="I11288" i="6"/>
  <c r="H11288" i="6"/>
  <c r="I11287" i="6"/>
  <c r="H11287" i="6"/>
  <c r="I11286" i="6"/>
  <c r="H11286" i="6"/>
  <c r="I11285" i="6"/>
  <c r="H11285" i="6"/>
  <c r="I11284" i="6"/>
  <c r="H11284" i="6"/>
  <c r="I11283" i="6"/>
  <c r="H11283" i="6"/>
  <c r="I11282" i="6"/>
  <c r="H11282" i="6"/>
  <c r="I11281" i="6"/>
  <c r="H11281" i="6"/>
  <c r="I11280" i="6"/>
  <c r="H11280" i="6"/>
  <c r="I11279" i="6"/>
  <c r="H11279" i="6"/>
  <c r="I11278" i="6"/>
  <c r="H11278" i="6"/>
  <c r="I11277" i="6"/>
  <c r="H11277" i="6"/>
  <c r="I11276" i="6"/>
  <c r="H11276" i="6"/>
  <c r="I11275" i="6"/>
  <c r="H11275" i="6"/>
  <c r="I11274" i="6"/>
  <c r="H11274" i="6"/>
  <c r="I11273" i="6"/>
  <c r="H11273" i="6"/>
  <c r="I11272" i="6"/>
  <c r="H11272" i="6"/>
  <c r="I11271" i="6"/>
  <c r="H11271" i="6"/>
  <c r="I11270" i="6"/>
  <c r="H11270" i="6"/>
  <c r="I11269" i="6"/>
  <c r="H11269" i="6"/>
  <c r="I11268" i="6"/>
  <c r="H11268" i="6"/>
  <c r="I11267" i="6"/>
  <c r="H11267" i="6"/>
  <c r="I11266" i="6"/>
  <c r="H11266" i="6"/>
  <c r="I11265" i="6"/>
  <c r="H11265" i="6"/>
  <c r="I11264" i="6"/>
  <c r="H11264" i="6"/>
  <c r="I11263" i="6"/>
  <c r="H11263" i="6"/>
  <c r="I11262" i="6"/>
  <c r="H11262" i="6"/>
  <c r="I11261" i="6"/>
  <c r="H11261" i="6"/>
  <c r="I11260" i="6"/>
  <c r="H11260" i="6"/>
  <c r="I11259" i="6"/>
  <c r="H11259" i="6"/>
  <c r="I11258" i="6"/>
  <c r="H11258" i="6"/>
  <c r="I11257" i="6"/>
  <c r="H11257" i="6"/>
  <c r="I11256" i="6"/>
  <c r="H11256" i="6"/>
  <c r="I11255" i="6"/>
  <c r="H11255" i="6"/>
  <c r="I11254" i="6"/>
  <c r="H11254" i="6"/>
  <c r="I11253" i="6"/>
  <c r="H11253" i="6"/>
  <c r="I11252" i="6"/>
  <c r="H11252" i="6"/>
  <c r="I11251" i="6"/>
  <c r="H11251" i="6"/>
  <c r="I11250" i="6"/>
  <c r="H11250" i="6"/>
  <c r="I11249" i="6"/>
  <c r="H11249" i="6"/>
  <c r="I11248" i="6"/>
  <c r="H11248" i="6"/>
  <c r="I11247" i="6"/>
  <c r="H11247" i="6"/>
  <c r="I11246" i="6"/>
  <c r="H11246" i="6"/>
  <c r="I11245" i="6"/>
  <c r="H11245" i="6"/>
  <c r="I11244" i="6"/>
  <c r="H11244" i="6"/>
  <c r="I11243" i="6"/>
  <c r="H11243" i="6"/>
  <c r="I11242" i="6"/>
  <c r="H11242" i="6"/>
  <c r="I11241" i="6"/>
  <c r="H11241" i="6"/>
  <c r="I11240" i="6"/>
  <c r="H11240" i="6"/>
  <c r="I11239" i="6"/>
  <c r="H11239" i="6"/>
  <c r="I11238" i="6"/>
  <c r="H11238" i="6"/>
  <c r="I11237" i="6"/>
  <c r="H11237" i="6"/>
  <c r="I11236" i="6"/>
  <c r="H11236" i="6"/>
  <c r="I11235" i="6"/>
  <c r="H11235" i="6"/>
  <c r="I11234" i="6"/>
  <c r="H11234" i="6"/>
  <c r="I11233" i="6"/>
  <c r="H11233" i="6"/>
  <c r="I11232" i="6"/>
  <c r="H11232" i="6"/>
  <c r="I11231" i="6"/>
  <c r="H11231" i="6"/>
  <c r="I11230" i="6"/>
  <c r="H11230" i="6"/>
  <c r="I11229" i="6"/>
  <c r="H11229" i="6"/>
  <c r="I11228" i="6"/>
  <c r="H11228" i="6"/>
  <c r="I11227" i="6"/>
  <c r="H11227" i="6"/>
  <c r="I11226" i="6"/>
  <c r="H11226" i="6"/>
  <c r="I11225" i="6"/>
  <c r="H11225" i="6"/>
  <c r="I11224" i="6"/>
  <c r="H11224" i="6"/>
  <c r="I11223" i="6"/>
  <c r="H11223" i="6"/>
  <c r="I11222" i="6"/>
  <c r="H11222" i="6"/>
  <c r="I11221" i="6"/>
  <c r="H11221" i="6"/>
  <c r="I11220" i="6"/>
  <c r="H11220" i="6"/>
  <c r="I11219" i="6"/>
  <c r="H11219" i="6"/>
  <c r="I11218" i="6"/>
  <c r="H11218" i="6"/>
  <c r="I11217" i="6"/>
  <c r="H11217" i="6"/>
  <c r="I11216" i="6"/>
  <c r="H11216" i="6"/>
  <c r="I11215" i="6"/>
  <c r="H11215" i="6"/>
  <c r="I11214" i="6"/>
  <c r="H11214" i="6"/>
  <c r="I11213" i="6"/>
  <c r="H11213" i="6"/>
  <c r="I11212" i="6"/>
  <c r="H11212" i="6"/>
  <c r="I11211" i="6"/>
  <c r="H11211" i="6"/>
  <c r="I11210" i="6"/>
  <c r="H11210" i="6"/>
  <c r="I11209" i="6"/>
  <c r="H11209" i="6"/>
  <c r="I11208" i="6"/>
  <c r="H11208" i="6"/>
  <c r="I11207" i="6"/>
  <c r="H11207" i="6"/>
  <c r="I11206" i="6"/>
  <c r="H11206" i="6"/>
  <c r="I11205" i="6"/>
  <c r="H11205" i="6"/>
  <c r="I11204" i="6"/>
  <c r="H11204" i="6"/>
  <c r="I11203" i="6"/>
  <c r="H11203" i="6"/>
  <c r="I11202" i="6"/>
  <c r="H11202" i="6"/>
  <c r="I11201" i="6"/>
  <c r="H11201" i="6"/>
  <c r="I11200" i="6"/>
  <c r="H11200" i="6"/>
  <c r="I11199" i="6"/>
  <c r="H11199" i="6"/>
  <c r="I11198" i="6"/>
  <c r="H11198" i="6"/>
  <c r="I11197" i="6"/>
  <c r="H11197" i="6"/>
  <c r="I11196" i="6"/>
  <c r="H11196" i="6"/>
  <c r="I11195" i="6"/>
  <c r="H11195" i="6"/>
  <c r="I11194" i="6"/>
  <c r="H11194" i="6"/>
  <c r="I11193" i="6"/>
  <c r="H11193" i="6"/>
  <c r="I11192" i="6"/>
  <c r="H11192" i="6"/>
  <c r="I11191" i="6"/>
  <c r="H11191" i="6"/>
  <c r="I11190" i="6"/>
  <c r="H11190" i="6"/>
  <c r="I11189" i="6"/>
  <c r="H11189" i="6"/>
  <c r="I11188" i="6"/>
  <c r="H11188" i="6"/>
  <c r="I11187" i="6"/>
  <c r="H11187" i="6"/>
  <c r="I11186" i="6"/>
  <c r="H11186" i="6"/>
  <c r="I11185" i="6"/>
  <c r="H11185" i="6"/>
  <c r="I11184" i="6"/>
  <c r="H11184" i="6"/>
  <c r="I11183" i="6"/>
  <c r="H11183" i="6"/>
  <c r="I11182" i="6"/>
  <c r="H11182" i="6"/>
  <c r="I11181" i="6"/>
  <c r="H11181" i="6"/>
  <c r="I11180" i="6"/>
  <c r="H11180" i="6"/>
  <c r="I11179" i="6"/>
  <c r="H11179" i="6"/>
  <c r="I11178" i="6"/>
  <c r="H11178" i="6"/>
  <c r="I11177" i="6"/>
  <c r="H11177" i="6"/>
  <c r="I11176" i="6"/>
  <c r="H11176" i="6"/>
  <c r="I11175" i="6"/>
  <c r="H11175" i="6"/>
  <c r="I11174" i="6"/>
  <c r="H11174" i="6"/>
  <c r="I11173" i="6"/>
  <c r="H11173" i="6"/>
  <c r="I11172" i="6"/>
  <c r="H11172" i="6"/>
  <c r="I11171" i="6"/>
  <c r="H11171" i="6"/>
  <c r="I11170" i="6"/>
  <c r="H11170" i="6"/>
  <c r="I11169" i="6"/>
  <c r="H11169" i="6"/>
  <c r="I11168" i="6"/>
  <c r="H11168" i="6"/>
  <c r="I11167" i="6"/>
  <c r="H11167" i="6"/>
  <c r="I11166" i="6"/>
  <c r="H11166" i="6"/>
  <c r="I11165" i="6"/>
  <c r="H11165" i="6"/>
  <c r="I11164" i="6"/>
  <c r="H11164" i="6"/>
  <c r="I11163" i="6"/>
  <c r="H11163" i="6"/>
  <c r="I11162" i="6"/>
  <c r="H11162" i="6"/>
  <c r="I11161" i="6"/>
  <c r="H11161" i="6"/>
  <c r="I11160" i="6"/>
  <c r="H11160" i="6"/>
  <c r="I11159" i="6"/>
  <c r="H11159" i="6"/>
  <c r="I11158" i="6"/>
  <c r="H11158" i="6"/>
  <c r="I11157" i="6"/>
  <c r="H11157" i="6"/>
  <c r="I11156" i="6"/>
  <c r="H11156" i="6"/>
  <c r="I11155" i="6"/>
  <c r="H11155" i="6"/>
  <c r="I11154" i="6"/>
  <c r="H11154" i="6"/>
  <c r="I11153" i="6"/>
  <c r="H11153" i="6"/>
  <c r="I11152" i="6"/>
  <c r="H11152" i="6"/>
  <c r="I11151" i="6"/>
  <c r="H11151" i="6"/>
  <c r="I11150" i="6"/>
  <c r="H11150" i="6"/>
  <c r="I11149" i="6"/>
  <c r="H11149" i="6"/>
  <c r="I11148" i="6"/>
  <c r="H11148" i="6"/>
  <c r="I11147" i="6"/>
  <c r="H11147" i="6"/>
  <c r="I11146" i="6"/>
  <c r="H11146" i="6"/>
  <c r="I11145" i="6"/>
  <c r="H11145" i="6"/>
  <c r="I11144" i="6"/>
  <c r="H11144" i="6"/>
  <c r="I11143" i="6"/>
  <c r="H11143" i="6"/>
  <c r="I11142" i="6"/>
  <c r="H11142" i="6"/>
  <c r="I11141" i="6"/>
  <c r="H11141" i="6"/>
  <c r="I11140" i="6"/>
  <c r="H11140" i="6"/>
  <c r="I11139" i="6"/>
  <c r="H11139" i="6"/>
  <c r="I11138" i="6"/>
  <c r="H11138" i="6"/>
  <c r="I11137" i="6"/>
  <c r="H11137" i="6"/>
  <c r="I11136" i="6"/>
  <c r="H11136" i="6"/>
  <c r="I11135" i="6"/>
  <c r="H11135" i="6"/>
  <c r="I11134" i="6"/>
  <c r="H11134" i="6"/>
  <c r="I11133" i="6"/>
  <c r="H11133" i="6"/>
  <c r="I11132" i="6"/>
  <c r="H11132" i="6"/>
  <c r="I11131" i="6"/>
  <c r="H11131" i="6"/>
  <c r="I11130" i="6"/>
  <c r="H11130" i="6"/>
  <c r="I11129" i="6"/>
  <c r="H11129" i="6"/>
  <c r="I11128" i="6"/>
  <c r="H11128" i="6"/>
  <c r="I11127" i="6"/>
  <c r="H11127" i="6"/>
  <c r="I11126" i="6"/>
  <c r="H11126" i="6"/>
  <c r="I11125" i="6"/>
  <c r="H11125" i="6"/>
  <c r="I11124" i="6"/>
  <c r="H11124" i="6"/>
  <c r="I11123" i="6"/>
  <c r="H11123" i="6"/>
  <c r="I11122" i="6"/>
  <c r="H11122" i="6"/>
  <c r="I11121" i="6"/>
  <c r="H11121" i="6"/>
  <c r="I11120" i="6"/>
  <c r="H11120" i="6"/>
  <c r="I11119" i="6"/>
  <c r="H11119" i="6"/>
  <c r="I11118" i="6"/>
  <c r="H11118" i="6"/>
  <c r="I11117" i="6"/>
  <c r="H11117" i="6"/>
  <c r="I11116" i="6"/>
  <c r="H11116" i="6"/>
  <c r="I11115" i="6"/>
  <c r="H11115" i="6"/>
  <c r="I11114" i="6"/>
  <c r="H11114" i="6"/>
  <c r="I11113" i="6"/>
  <c r="H11113" i="6"/>
  <c r="I11112" i="6"/>
  <c r="H11112" i="6"/>
  <c r="I11111" i="6"/>
  <c r="H11111" i="6"/>
  <c r="I11110" i="6"/>
  <c r="H11110" i="6"/>
  <c r="I11109" i="6"/>
  <c r="H11109" i="6"/>
  <c r="I11108" i="6"/>
  <c r="H11108" i="6"/>
  <c r="I11107" i="6"/>
  <c r="H11107" i="6"/>
  <c r="I11106" i="6"/>
  <c r="H11106" i="6"/>
  <c r="I11105" i="6"/>
  <c r="H11105" i="6"/>
  <c r="I11104" i="6"/>
  <c r="H11104" i="6"/>
  <c r="I11103" i="6"/>
  <c r="H11103" i="6"/>
  <c r="I11102" i="6"/>
  <c r="H11102" i="6"/>
  <c r="I11101" i="6"/>
  <c r="H11101" i="6"/>
  <c r="I11100" i="6"/>
  <c r="H11100" i="6"/>
  <c r="I11099" i="6"/>
  <c r="H11099" i="6"/>
  <c r="I11098" i="6"/>
  <c r="H11098" i="6"/>
  <c r="I11097" i="6"/>
  <c r="H11097" i="6"/>
  <c r="I11096" i="6"/>
  <c r="H11096" i="6"/>
  <c r="I11095" i="6"/>
  <c r="H11095" i="6"/>
  <c r="I11094" i="6"/>
  <c r="H11094" i="6"/>
  <c r="I11093" i="6"/>
  <c r="H11093" i="6"/>
  <c r="I11092" i="6"/>
  <c r="H11092" i="6"/>
  <c r="I11091" i="6"/>
  <c r="H11091" i="6"/>
  <c r="I11090" i="6"/>
  <c r="H11090" i="6"/>
  <c r="I11089" i="6"/>
  <c r="H11089" i="6"/>
  <c r="I11088" i="6"/>
  <c r="H11088" i="6"/>
  <c r="I11087" i="6"/>
  <c r="H11087" i="6"/>
  <c r="I11086" i="6"/>
  <c r="H11086" i="6"/>
  <c r="I11085" i="6"/>
  <c r="H11085" i="6"/>
  <c r="I11084" i="6"/>
  <c r="H11084" i="6"/>
  <c r="I11083" i="6"/>
  <c r="H11083" i="6"/>
  <c r="I11082" i="6"/>
  <c r="H11082" i="6"/>
  <c r="I11081" i="6"/>
  <c r="H11081" i="6"/>
  <c r="I11080" i="6"/>
  <c r="H11080" i="6"/>
  <c r="I11079" i="6"/>
  <c r="H11079" i="6"/>
  <c r="I11078" i="6"/>
  <c r="H11078" i="6"/>
  <c r="I11077" i="6"/>
  <c r="H11077" i="6"/>
  <c r="I11076" i="6"/>
  <c r="H11076" i="6"/>
  <c r="I11075" i="6"/>
  <c r="H11075" i="6"/>
  <c r="I11074" i="6"/>
  <c r="H11074" i="6"/>
  <c r="I11073" i="6"/>
  <c r="H11073" i="6"/>
  <c r="I11072" i="6"/>
  <c r="H11072" i="6"/>
  <c r="I11071" i="6"/>
  <c r="H11071" i="6"/>
  <c r="I11070" i="6"/>
  <c r="H11070" i="6"/>
  <c r="I11069" i="6"/>
  <c r="H11069" i="6"/>
  <c r="I11068" i="6"/>
  <c r="H11068" i="6"/>
  <c r="I11067" i="6"/>
  <c r="H11067" i="6"/>
  <c r="I11066" i="6"/>
  <c r="H11066" i="6"/>
  <c r="I11065" i="6"/>
  <c r="H11065" i="6"/>
  <c r="I11064" i="6"/>
  <c r="H11064" i="6"/>
  <c r="I11063" i="6"/>
  <c r="H11063" i="6"/>
  <c r="I11062" i="6"/>
  <c r="H11062" i="6"/>
  <c r="I11061" i="6"/>
  <c r="H11061" i="6"/>
  <c r="I11060" i="6"/>
  <c r="H11060" i="6"/>
  <c r="I11059" i="6"/>
  <c r="H11059" i="6"/>
  <c r="I11058" i="6"/>
  <c r="H11058" i="6"/>
  <c r="I11057" i="6"/>
  <c r="H11057" i="6"/>
  <c r="I11056" i="6"/>
  <c r="H11056" i="6"/>
  <c r="I11055" i="6"/>
  <c r="H11055" i="6"/>
  <c r="I11054" i="6"/>
  <c r="H11054" i="6"/>
  <c r="I11053" i="6"/>
  <c r="H11053" i="6"/>
  <c r="I11052" i="6"/>
  <c r="H11052" i="6"/>
  <c r="I11051" i="6"/>
  <c r="H11051" i="6"/>
  <c r="I11050" i="6"/>
  <c r="H11050" i="6"/>
  <c r="I11049" i="6"/>
  <c r="H11049" i="6"/>
  <c r="I11048" i="6"/>
  <c r="H11048" i="6"/>
  <c r="I11047" i="6"/>
  <c r="H11047" i="6"/>
  <c r="I11046" i="6"/>
  <c r="H11046" i="6"/>
  <c r="I11045" i="6"/>
  <c r="H11045" i="6"/>
  <c r="I11044" i="6"/>
  <c r="H11044" i="6"/>
  <c r="I11043" i="6"/>
  <c r="H11043" i="6"/>
  <c r="I11042" i="6"/>
  <c r="H11042" i="6"/>
  <c r="I11041" i="6"/>
  <c r="H11041" i="6"/>
  <c r="I11040" i="6"/>
  <c r="H11040" i="6"/>
  <c r="I11039" i="6"/>
  <c r="H11039" i="6"/>
  <c r="I11038" i="6"/>
  <c r="H11038" i="6"/>
  <c r="I11037" i="6"/>
  <c r="H11037" i="6"/>
  <c r="I11036" i="6"/>
  <c r="H11036" i="6"/>
  <c r="I11035" i="6"/>
  <c r="H11035" i="6"/>
  <c r="I11034" i="6"/>
  <c r="H11034" i="6"/>
  <c r="I11033" i="6"/>
  <c r="H11033" i="6"/>
  <c r="I11032" i="6"/>
  <c r="H11032" i="6"/>
  <c r="I11031" i="6"/>
  <c r="H11031" i="6"/>
  <c r="I11030" i="6"/>
  <c r="H11030" i="6"/>
  <c r="I11029" i="6"/>
  <c r="H11029" i="6"/>
  <c r="I11028" i="6"/>
  <c r="H11028" i="6"/>
  <c r="I11027" i="6"/>
  <c r="H11027" i="6"/>
  <c r="I11026" i="6"/>
  <c r="H11026" i="6"/>
  <c r="I11025" i="6"/>
  <c r="H11025" i="6"/>
  <c r="I11024" i="6"/>
  <c r="H11024" i="6"/>
  <c r="I11023" i="6"/>
  <c r="H11023" i="6"/>
  <c r="I11022" i="6"/>
  <c r="H11022" i="6"/>
  <c r="I11021" i="6"/>
  <c r="H11021" i="6"/>
  <c r="I11020" i="6"/>
  <c r="H11020" i="6"/>
  <c r="I11019" i="6"/>
  <c r="H11019" i="6"/>
  <c r="I11018" i="6"/>
  <c r="H11018" i="6"/>
  <c r="I11017" i="6"/>
  <c r="H11017" i="6"/>
  <c r="I11016" i="6"/>
  <c r="H11016" i="6"/>
  <c r="I11015" i="6"/>
  <c r="H11015" i="6"/>
  <c r="I11014" i="6"/>
  <c r="H11014" i="6"/>
  <c r="I11013" i="6"/>
  <c r="H11013" i="6"/>
  <c r="I11012" i="6"/>
  <c r="H11012" i="6"/>
  <c r="I11011" i="6"/>
  <c r="H11011" i="6"/>
  <c r="I11010" i="6"/>
  <c r="H11010" i="6"/>
  <c r="I11009" i="6"/>
  <c r="H11009" i="6"/>
  <c r="I11008" i="6"/>
  <c r="H11008" i="6"/>
  <c r="I11007" i="6"/>
  <c r="H11007" i="6"/>
  <c r="I11006" i="6"/>
  <c r="H11006" i="6"/>
  <c r="I11005" i="6"/>
  <c r="H11005" i="6"/>
  <c r="I11004" i="6"/>
  <c r="H11004" i="6"/>
  <c r="I11003" i="6"/>
  <c r="H11003" i="6"/>
  <c r="I11002" i="6"/>
  <c r="H11002" i="6"/>
  <c r="I11001" i="6"/>
  <c r="H11001" i="6"/>
  <c r="I11000" i="6"/>
  <c r="H11000" i="6"/>
  <c r="I10999" i="6"/>
  <c r="H10999" i="6"/>
  <c r="I10998" i="6"/>
  <c r="H10998" i="6"/>
  <c r="I10997" i="6"/>
  <c r="H10997" i="6"/>
  <c r="I10996" i="6"/>
  <c r="H10996" i="6"/>
  <c r="I10995" i="6"/>
  <c r="H10995" i="6"/>
  <c r="I10994" i="6"/>
  <c r="H10994" i="6"/>
  <c r="I10993" i="6"/>
  <c r="H10993" i="6"/>
  <c r="I10992" i="6"/>
  <c r="H10992" i="6"/>
  <c r="I10991" i="6"/>
  <c r="H10991" i="6"/>
  <c r="I10990" i="6"/>
  <c r="H10990" i="6"/>
  <c r="I10989" i="6"/>
  <c r="H10989" i="6"/>
  <c r="I10988" i="6"/>
  <c r="H10988" i="6"/>
  <c r="I10987" i="6"/>
  <c r="H10987" i="6"/>
  <c r="I10986" i="6"/>
  <c r="H10986" i="6"/>
  <c r="I10985" i="6"/>
  <c r="H10985" i="6"/>
  <c r="I10984" i="6"/>
  <c r="H10984" i="6"/>
  <c r="I10983" i="6"/>
  <c r="H10983" i="6"/>
  <c r="I10982" i="6"/>
  <c r="H10982" i="6"/>
  <c r="I10981" i="6"/>
  <c r="H10981" i="6"/>
  <c r="I10980" i="6"/>
  <c r="H10980" i="6"/>
  <c r="I10979" i="6"/>
  <c r="H10979" i="6"/>
  <c r="I10978" i="6"/>
  <c r="H10978" i="6"/>
  <c r="I10977" i="6"/>
  <c r="H10977" i="6"/>
  <c r="I10976" i="6"/>
  <c r="H10976" i="6"/>
  <c r="I10975" i="6"/>
  <c r="H10975" i="6"/>
  <c r="I10974" i="6"/>
  <c r="H10974" i="6"/>
  <c r="I10973" i="6"/>
  <c r="H10973" i="6"/>
  <c r="I10972" i="6"/>
  <c r="H10972" i="6"/>
  <c r="I10971" i="6"/>
  <c r="H10971" i="6"/>
  <c r="I10970" i="6"/>
  <c r="H10970" i="6"/>
  <c r="I10969" i="6"/>
  <c r="H10969" i="6"/>
  <c r="I10968" i="6"/>
  <c r="H10968" i="6"/>
  <c r="I10967" i="6"/>
  <c r="H10967" i="6"/>
  <c r="I10966" i="6"/>
  <c r="H10966" i="6"/>
  <c r="I10965" i="6"/>
  <c r="H10965" i="6"/>
  <c r="I10964" i="6"/>
  <c r="H10964" i="6"/>
  <c r="I10963" i="6"/>
  <c r="H10963" i="6"/>
  <c r="I10962" i="6"/>
  <c r="H10962" i="6"/>
  <c r="I10961" i="6"/>
  <c r="H10961" i="6"/>
  <c r="I10960" i="6"/>
  <c r="H10960" i="6"/>
  <c r="I10959" i="6"/>
  <c r="H10959" i="6"/>
  <c r="I10958" i="6"/>
  <c r="H10958" i="6"/>
  <c r="I10957" i="6"/>
  <c r="H10957" i="6"/>
  <c r="I10956" i="6"/>
  <c r="H10956" i="6"/>
  <c r="I10955" i="6"/>
  <c r="H10955" i="6"/>
  <c r="I10954" i="6"/>
  <c r="H10954" i="6"/>
  <c r="I10953" i="6"/>
  <c r="H10953" i="6"/>
  <c r="I10952" i="6"/>
  <c r="H10952" i="6"/>
  <c r="I10951" i="6"/>
  <c r="H10951" i="6"/>
  <c r="I10950" i="6"/>
  <c r="H10950" i="6"/>
  <c r="I10949" i="6"/>
  <c r="H10949" i="6"/>
  <c r="I10948" i="6"/>
  <c r="H10948" i="6"/>
  <c r="I10947" i="6"/>
  <c r="H10947" i="6"/>
  <c r="I10946" i="6"/>
  <c r="H10946" i="6"/>
  <c r="I10945" i="6"/>
  <c r="H10945" i="6"/>
  <c r="I10944" i="6"/>
  <c r="H10944" i="6"/>
  <c r="I10943" i="6"/>
  <c r="H10943" i="6"/>
  <c r="I10942" i="6"/>
  <c r="H10942" i="6"/>
  <c r="I10941" i="6"/>
  <c r="H10941" i="6"/>
  <c r="I10940" i="6"/>
  <c r="H10940" i="6"/>
  <c r="I10939" i="6"/>
  <c r="H10939" i="6"/>
  <c r="I10938" i="6"/>
  <c r="H10938" i="6"/>
  <c r="I10937" i="6"/>
  <c r="H10937" i="6"/>
  <c r="I10936" i="6"/>
  <c r="H10936" i="6"/>
  <c r="I10935" i="6"/>
  <c r="H10935" i="6"/>
  <c r="I10934" i="6"/>
  <c r="H10934" i="6"/>
  <c r="I10933" i="6"/>
  <c r="H10933" i="6"/>
  <c r="I10932" i="6"/>
  <c r="H10932" i="6"/>
  <c r="I10931" i="6"/>
  <c r="H10931" i="6"/>
  <c r="I10930" i="6"/>
  <c r="H10930" i="6"/>
  <c r="I10929" i="6"/>
  <c r="H10929" i="6"/>
  <c r="I10928" i="6"/>
  <c r="H10928" i="6"/>
  <c r="I10927" i="6"/>
  <c r="H10927" i="6"/>
  <c r="I10926" i="6"/>
  <c r="H10926" i="6"/>
  <c r="I10925" i="6"/>
  <c r="H10925" i="6"/>
  <c r="I10924" i="6"/>
  <c r="H10924" i="6"/>
  <c r="I10923" i="6"/>
  <c r="H10923" i="6"/>
  <c r="I10922" i="6"/>
  <c r="H10922" i="6"/>
  <c r="I10921" i="6"/>
  <c r="H10921" i="6"/>
  <c r="I10920" i="6"/>
  <c r="H10920" i="6"/>
  <c r="I10919" i="6"/>
  <c r="H10919" i="6"/>
  <c r="I10918" i="6"/>
  <c r="H10918" i="6"/>
  <c r="I10917" i="6"/>
  <c r="H10917" i="6"/>
  <c r="I10916" i="6"/>
  <c r="H10916" i="6"/>
  <c r="I10915" i="6"/>
  <c r="H10915" i="6"/>
  <c r="I10914" i="6"/>
  <c r="H10914" i="6"/>
  <c r="I10913" i="6"/>
  <c r="H10913" i="6"/>
  <c r="I10912" i="6"/>
  <c r="H10912" i="6"/>
  <c r="I10911" i="6"/>
  <c r="H10911" i="6"/>
  <c r="I10910" i="6"/>
  <c r="H10910" i="6"/>
  <c r="I10909" i="6"/>
  <c r="H10909" i="6"/>
  <c r="I10908" i="6"/>
  <c r="H10908" i="6"/>
  <c r="I10907" i="6"/>
  <c r="H10907" i="6"/>
  <c r="I10906" i="6"/>
  <c r="H10906" i="6"/>
  <c r="I10905" i="6"/>
  <c r="H10905" i="6"/>
  <c r="I10904" i="6"/>
  <c r="H10904" i="6"/>
  <c r="I10903" i="6"/>
  <c r="H10903" i="6"/>
  <c r="I10902" i="6"/>
  <c r="H10902" i="6"/>
  <c r="I10901" i="6"/>
  <c r="H10901" i="6"/>
  <c r="I10900" i="6"/>
  <c r="H10900" i="6"/>
  <c r="I10899" i="6"/>
  <c r="H10899" i="6"/>
  <c r="I10898" i="6"/>
  <c r="H10898" i="6"/>
  <c r="I10897" i="6"/>
  <c r="H10897" i="6"/>
  <c r="I10896" i="6"/>
  <c r="H10896" i="6"/>
  <c r="I10895" i="6"/>
  <c r="H10895" i="6"/>
  <c r="I10894" i="6"/>
  <c r="H10894" i="6"/>
  <c r="I10893" i="6"/>
  <c r="H10893" i="6"/>
  <c r="I10892" i="6"/>
  <c r="H10892" i="6"/>
  <c r="I10891" i="6"/>
  <c r="H10891" i="6"/>
  <c r="I10890" i="6"/>
  <c r="H10890" i="6"/>
  <c r="I10889" i="6"/>
  <c r="H10889" i="6"/>
  <c r="I10888" i="6"/>
  <c r="H10888" i="6"/>
  <c r="I10887" i="6"/>
  <c r="H10887" i="6"/>
  <c r="I10886" i="6"/>
  <c r="H10886" i="6"/>
  <c r="I10885" i="6"/>
  <c r="H10885" i="6"/>
  <c r="I10884" i="6"/>
  <c r="H10884" i="6"/>
  <c r="I10883" i="6"/>
  <c r="H10883" i="6"/>
  <c r="I10882" i="6"/>
  <c r="H10882" i="6"/>
  <c r="I10881" i="6"/>
  <c r="H10881" i="6"/>
  <c r="I10880" i="6"/>
  <c r="H10880" i="6"/>
  <c r="I10879" i="6"/>
  <c r="H10879" i="6"/>
  <c r="I10878" i="6"/>
  <c r="H10878" i="6"/>
  <c r="I10877" i="6"/>
  <c r="H10877" i="6"/>
  <c r="I10876" i="6"/>
  <c r="H10876" i="6"/>
  <c r="I10875" i="6"/>
  <c r="H10875" i="6"/>
  <c r="I10874" i="6"/>
  <c r="H10874" i="6"/>
  <c r="I10873" i="6"/>
  <c r="H10873" i="6"/>
  <c r="I10872" i="6"/>
  <c r="H10872" i="6"/>
  <c r="I10871" i="6"/>
  <c r="H10871" i="6"/>
  <c r="I10870" i="6"/>
  <c r="H10870" i="6"/>
  <c r="I10869" i="6"/>
  <c r="H10869" i="6"/>
  <c r="I10868" i="6"/>
  <c r="H10868" i="6"/>
  <c r="I10867" i="6"/>
  <c r="H10867" i="6"/>
  <c r="I10866" i="6"/>
  <c r="H10866" i="6"/>
  <c r="I10865" i="6"/>
  <c r="H10865" i="6"/>
  <c r="I10864" i="6"/>
  <c r="H10864" i="6"/>
  <c r="I10863" i="6"/>
  <c r="H10863" i="6"/>
  <c r="I10862" i="6"/>
  <c r="H10862" i="6"/>
  <c r="I10861" i="6"/>
  <c r="H10861" i="6"/>
  <c r="I10860" i="6"/>
  <c r="H10860" i="6"/>
  <c r="I10859" i="6"/>
  <c r="H10859" i="6"/>
  <c r="I10858" i="6"/>
  <c r="H10858" i="6"/>
  <c r="I10857" i="6"/>
  <c r="H10857" i="6"/>
  <c r="I10856" i="6"/>
  <c r="H10856" i="6"/>
  <c r="I10855" i="6"/>
  <c r="H10855" i="6"/>
  <c r="I10854" i="6"/>
  <c r="H10854" i="6"/>
  <c r="I10853" i="6"/>
  <c r="H10853" i="6"/>
  <c r="I10852" i="6"/>
  <c r="H10852" i="6"/>
  <c r="I10851" i="6"/>
  <c r="H10851" i="6"/>
  <c r="I10850" i="6"/>
  <c r="H10850" i="6"/>
  <c r="I10849" i="6"/>
  <c r="H10849" i="6"/>
  <c r="I10848" i="6"/>
  <c r="H10848" i="6"/>
  <c r="I10847" i="6"/>
  <c r="H10847" i="6"/>
  <c r="I10846" i="6"/>
  <c r="H10846" i="6"/>
  <c r="I10845" i="6"/>
  <c r="H10845" i="6"/>
  <c r="I10844" i="6"/>
  <c r="H10844" i="6"/>
  <c r="I10843" i="6"/>
  <c r="H10843" i="6"/>
  <c r="I10842" i="6"/>
  <c r="H10842" i="6"/>
  <c r="I10841" i="6"/>
  <c r="H10841" i="6"/>
  <c r="I10840" i="6"/>
  <c r="H10840" i="6"/>
  <c r="I10839" i="6"/>
  <c r="H10839" i="6"/>
  <c r="I10838" i="6"/>
  <c r="H10838" i="6"/>
  <c r="I10837" i="6"/>
  <c r="H10837" i="6"/>
  <c r="I10836" i="6"/>
  <c r="H10836" i="6"/>
  <c r="I10835" i="6"/>
  <c r="H10835" i="6"/>
  <c r="I10834" i="6"/>
  <c r="H10834" i="6"/>
  <c r="I10833" i="6"/>
  <c r="H10833" i="6"/>
  <c r="I10832" i="6"/>
  <c r="H10832" i="6"/>
  <c r="I10831" i="6"/>
  <c r="H10831" i="6"/>
  <c r="I10830" i="6"/>
  <c r="H10830" i="6"/>
  <c r="I10829" i="6"/>
  <c r="H10829" i="6"/>
  <c r="I10828" i="6"/>
  <c r="H10828" i="6"/>
  <c r="I10827" i="6"/>
  <c r="H10827" i="6"/>
  <c r="I10826" i="6"/>
  <c r="H10826" i="6"/>
  <c r="I10825" i="6"/>
  <c r="H10825" i="6"/>
  <c r="I10824" i="6"/>
  <c r="H10824" i="6"/>
  <c r="I10823" i="6"/>
  <c r="H10823" i="6"/>
  <c r="I10822" i="6"/>
  <c r="H10822" i="6"/>
  <c r="I10821" i="6"/>
  <c r="H10821" i="6"/>
  <c r="I10820" i="6"/>
  <c r="H10820" i="6"/>
  <c r="I10819" i="6"/>
  <c r="H10819" i="6"/>
  <c r="I10818" i="6"/>
  <c r="H10818" i="6"/>
  <c r="I10817" i="6"/>
  <c r="H10817" i="6"/>
  <c r="I10816" i="6"/>
  <c r="H10816" i="6"/>
  <c r="I10815" i="6"/>
  <c r="H10815" i="6"/>
  <c r="I10814" i="6"/>
  <c r="H10814" i="6"/>
  <c r="I10813" i="6"/>
  <c r="H10813" i="6"/>
  <c r="I10812" i="6"/>
  <c r="H10812" i="6"/>
  <c r="I10811" i="6"/>
  <c r="H10811" i="6"/>
  <c r="I10810" i="6"/>
  <c r="H10810" i="6"/>
  <c r="I10809" i="6"/>
  <c r="H10809" i="6"/>
  <c r="I10808" i="6"/>
  <c r="H10808" i="6"/>
  <c r="I10807" i="6"/>
  <c r="H10807" i="6"/>
  <c r="I10806" i="6"/>
  <c r="H10806" i="6"/>
  <c r="I10805" i="6"/>
  <c r="H10805" i="6"/>
  <c r="I10804" i="6"/>
  <c r="H10804" i="6"/>
  <c r="I10803" i="6"/>
  <c r="H10803" i="6"/>
  <c r="I10802" i="6"/>
  <c r="H10802" i="6"/>
  <c r="I10801" i="6"/>
  <c r="H10801" i="6"/>
  <c r="I10800" i="6"/>
  <c r="H10800" i="6"/>
  <c r="I10799" i="6"/>
  <c r="H10799" i="6"/>
  <c r="I10798" i="6"/>
  <c r="H10798" i="6"/>
  <c r="I10797" i="6"/>
  <c r="H10797" i="6"/>
  <c r="I10796" i="6"/>
  <c r="H10796" i="6"/>
  <c r="I10795" i="6"/>
  <c r="H10795" i="6"/>
  <c r="I10794" i="6"/>
  <c r="H10794" i="6"/>
  <c r="I10793" i="6"/>
  <c r="H10793" i="6"/>
  <c r="I10792" i="6"/>
  <c r="H10792" i="6"/>
  <c r="I10791" i="6"/>
  <c r="H10791" i="6"/>
  <c r="I10790" i="6"/>
  <c r="H10790" i="6"/>
  <c r="I10789" i="6"/>
  <c r="H10789" i="6"/>
  <c r="I10788" i="6"/>
  <c r="H10788" i="6"/>
  <c r="I10787" i="6"/>
  <c r="H10787" i="6"/>
  <c r="I10786" i="6"/>
  <c r="H10786" i="6"/>
  <c r="I10785" i="6"/>
  <c r="H10785" i="6"/>
  <c r="I10784" i="6"/>
  <c r="H10784" i="6"/>
  <c r="I10783" i="6"/>
  <c r="H10783" i="6"/>
  <c r="I10782" i="6"/>
  <c r="H10782" i="6"/>
  <c r="I10781" i="6"/>
  <c r="H10781" i="6"/>
  <c r="I10780" i="6"/>
  <c r="H10780" i="6"/>
  <c r="I10779" i="6"/>
  <c r="H10779" i="6"/>
  <c r="I10778" i="6"/>
  <c r="H10778" i="6"/>
  <c r="I10777" i="6"/>
  <c r="H10777" i="6"/>
  <c r="I10776" i="6"/>
  <c r="H10776" i="6"/>
  <c r="I10775" i="6"/>
  <c r="H10775" i="6"/>
  <c r="I10774" i="6"/>
  <c r="H10774" i="6"/>
  <c r="I10773" i="6"/>
  <c r="H10773" i="6"/>
  <c r="I10772" i="6"/>
  <c r="H10772" i="6"/>
  <c r="I10771" i="6"/>
  <c r="H10771" i="6"/>
  <c r="I10770" i="6"/>
  <c r="H10770" i="6"/>
  <c r="I10769" i="6"/>
  <c r="H10769" i="6"/>
  <c r="I10768" i="6"/>
  <c r="H10768" i="6"/>
  <c r="I10767" i="6"/>
  <c r="H10767" i="6"/>
  <c r="I10766" i="6"/>
  <c r="H10766" i="6"/>
  <c r="I10765" i="6"/>
  <c r="H10765" i="6"/>
  <c r="I10764" i="6"/>
  <c r="H10764" i="6"/>
  <c r="I10763" i="6"/>
  <c r="H10763" i="6"/>
  <c r="I10762" i="6"/>
  <c r="H10762" i="6"/>
  <c r="I10761" i="6"/>
  <c r="H10761" i="6"/>
  <c r="I10760" i="6"/>
  <c r="H10760" i="6"/>
  <c r="I10759" i="6"/>
  <c r="H10759" i="6"/>
  <c r="I10758" i="6"/>
  <c r="H10758" i="6"/>
  <c r="I10757" i="6"/>
  <c r="H10757" i="6"/>
  <c r="I10756" i="6"/>
  <c r="H10756" i="6"/>
  <c r="I10755" i="6"/>
  <c r="H10755" i="6"/>
  <c r="I10754" i="6"/>
  <c r="H10754" i="6"/>
  <c r="I10753" i="6"/>
  <c r="H10753" i="6"/>
  <c r="I10752" i="6"/>
  <c r="H10752" i="6"/>
  <c r="I10751" i="6"/>
  <c r="H10751" i="6"/>
  <c r="I10750" i="6"/>
  <c r="H10750" i="6"/>
  <c r="I10749" i="6"/>
  <c r="H10749" i="6"/>
  <c r="I10748" i="6"/>
  <c r="H10748" i="6"/>
  <c r="I10747" i="6"/>
  <c r="H10747" i="6"/>
  <c r="I10746" i="6"/>
  <c r="H10746" i="6"/>
  <c r="I10745" i="6"/>
  <c r="H10745" i="6"/>
  <c r="I10744" i="6"/>
  <c r="H10744" i="6"/>
  <c r="I10743" i="6"/>
  <c r="H10743" i="6"/>
  <c r="I10742" i="6"/>
  <c r="H10742" i="6"/>
  <c r="I10741" i="6"/>
  <c r="H10741" i="6"/>
  <c r="I10740" i="6"/>
  <c r="H10740" i="6"/>
  <c r="I10739" i="6"/>
  <c r="H10739" i="6"/>
  <c r="I10738" i="6"/>
  <c r="H10738" i="6"/>
  <c r="I10737" i="6"/>
  <c r="H10737" i="6"/>
  <c r="I10736" i="6"/>
  <c r="H10736" i="6"/>
  <c r="I10735" i="6"/>
  <c r="H10735" i="6"/>
  <c r="I10734" i="6"/>
  <c r="H10734" i="6"/>
  <c r="I10733" i="6"/>
  <c r="H10733" i="6"/>
  <c r="I10732" i="6"/>
  <c r="H10732" i="6"/>
  <c r="I10731" i="6"/>
  <c r="H10731" i="6"/>
  <c r="I10730" i="6"/>
  <c r="H10730" i="6"/>
  <c r="I10729" i="6"/>
  <c r="H10729" i="6"/>
  <c r="I10728" i="6"/>
  <c r="H10728" i="6"/>
  <c r="I10727" i="6"/>
  <c r="H10727" i="6"/>
  <c r="I10726" i="6"/>
  <c r="H10726" i="6"/>
  <c r="I10725" i="6"/>
  <c r="H10725" i="6"/>
  <c r="I10724" i="6"/>
  <c r="H10724" i="6"/>
  <c r="I10723" i="6"/>
  <c r="H10723" i="6"/>
  <c r="I10722" i="6"/>
  <c r="H10722" i="6"/>
  <c r="I10721" i="6"/>
  <c r="H10721" i="6"/>
  <c r="I10720" i="6"/>
  <c r="H10720" i="6"/>
  <c r="I10719" i="6"/>
  <c r="H10719" i="6"/>
  <c r="I10718" i="6"/>
  <c r="H10718" i="6"/>
  <c r="I10717" i="6"/>
  <c r="H10717" i="6"/>
  <c r="I10716" i="6"/>
  <c r="H10716" i="6"/>
  <c r="I10715" i="6"/>
  <c r="H10715" i="6"/>
  <c r="I10714" i="6"/>
  <c r="H10714" i="6"/>
  <c r="I10713" i="6"/>
  <c r="H10713" i="6"/>
  <c r="I10712" i="6"/>
  <c r="H10712" i="6"/>
  <c r="I10711" i="6"/>
  <c r="H10711" i="6"/>
  <c r="I10710" i="6"/>
  <c r="H10710" i="6"/>
  <c r="I10709" i="6"/>
  <c r="H10709" i="6"/>
  <c r="I10708" i="6"/>
  <c r="H10708" i="6"/>
  <c r="I10707" i="6"/>
  <c r="H10707" i="6"/>
  <c r="I10706" i="6"/>
  <c r="H10706" i="6"/>
  <c r="I10705" i="6"/>
  <c r="H10705" i="6"/>
  <c r="I10704" i="6"/>
  <c r="H10704" i="6"/>
  <c r="I10703" i="6"/>
  <c r="H10703" i="6"/>
  <c r="I10702" i="6"/>
  <c r="H10702" i="6"/>
  <c r="I10701" i="6"/>
  <c r="H10701" i="6"/>
  <c r="I10700" i="6"/>
  <c r="H10700" i="6"/>
  <c r="I10699" i="6"/>
  <c r="H10699" i="6"/>
  <c r="I10698" i="6"/>
  <c r="H10698" i="6"/>
  <c r="I10697" i="6"/>
  <c r="H10697" i="6"/>
  <c r="I10696" i="6"/>
  <c r="H10696" i="6"/>
  <c r="I10695" i="6"/>
  <c r="H10695" i="6"/>
  <c r="I10694" i="6"/>
  <c r="H10694" i="6"/>
  <c r="I10693" i="6"/>
  <c r="H10693" i="6"/>
  <c r="I10692" i="6"/>
  <c r="H10692" i="6"/>
  <c r="I10691" i="6"/>
  <c r="H10691" i="6"/>
  <c r="I10690" i="6"/>
  <c r="H10690" i="6"/>
  <c r="I10689" i="6"/>
  <c r="H10689" i="6"/>
  <c r="I10688" i="6"/>
  <c r="H10688" i="6"/>
  <c r="I10687" i="6"/>
  <c r="H10687" i="6"/>
  <c r="I10686" i="6"/>
  <c r="H10686" i="6"/>
  <c r="I10685" i="6"/>
  <c r="H10685" i="6"/>
  <c r="I10684" i="6"/>
  <c r="H10684" i="6"/>
  <c r="I10683" i="6"/>
  <c r="H10683" i="6"/>
  <c r="I10682" i="6"/>
  <c r="H10682" i="6"/>
  <c r="I10681" i="6"/>
  <c r="H10681" i="6"/>
  <c r="I10680" i="6"/>
  <c r="H10680" i="6"/>
  <c r="I10679" i="6"/>
  <c r="H10679" i="6"/>
  <c r="I10678" i="6"/>
  <c r="H10678" i="6"/>
  <c r="I10677" i="6"/>
  <c r="H10677" i="6"/>
  <c r="I10676" i="6"/>
  <c r="H10676" i="6"/>
  <c r="I10675" i="6"/>
  <c r="H10675" i="6"/>
  <c r="I10674" i="6"/>
  <c r="H10674" i="6"/>
  <c r="I10673" i="6"/>
  <c r="H10673" i="6"/>
  <c r="I10672" i="6"/>
  <c r="H10672" i="6"/>
  <c r="I10671" i="6"/>
  <c r="H10671" i="6"/>
  <c r="I10670" i="6"/>
  <c r="H10670" i="6"/>
  <c r="I10669" i="6"/>
  <c r="H10669" i="6"/>
  <c r="I10668" i="6"/>
  <c r="H10668" i="6"/>
  <c r="I10667" i="6"/>
  <c r="H10667" i="6"/>
  <c r="I10666" i="6"/>
  <c r="H10666" i="6"/>
  <c r="I10665" i="6"/>
  <c r="H10665" i="6"/>
  <c r="I10664" i="6"/>
  <c r="H10664" i="6"/>
  <c r="I10663" i="6"/>
  <c r="H10663" i="6"/>
  <c r="I10662" i="6"/>
  <c r="H10662" i="6"/>
  <c r="I10661" i="6"/>
  <c r="H10661" i="6"/>
  <c r="I10660" i="6"/>
  <c r="H10660" i="6"/>
  <c r="I10659" i="6"/>
  <c r="H10659" i="6"/>
  <c r="I10658" i="6"/>
  <c r="H10658" i="6"/>
  <c r="I10657" i="6"/>
  <c r="H10657" i="6"/>
  <c r="I10656" i="6"/>
  <c r="H10656" i="6"/>
  <c r="I10655" i="6"/>
  <c r="H10655" i="6"/>
  <c r="I10654" i="6"/>
  <c r="H10654" i="6"/>
  <c r="I10653" i="6"/>
  <c r="H10653" i="6"/>
  <c r="I10652" i="6"/>
  <c r="H10652" i="6"/>
  <c r="I10651" i="6"/>
  <c r="H10651" i="6"/>
  <c r="I10650" i="6"/>
  <c r="H10650" i="6"/>
  <c r="I10649" i="6"/>
  <c r="H10649" i="6"/>
  <c r="I10648" i="6"/>
  <c r="H10648" i="6"/>
  <c r="I10647" i="6"/>
  <c r="H10647" i="6"/>
  <c r="I10646" i="6"/>
  <c r="H10646" i="6"/>
  <c r="I10645" i="6"/>
  <c r="H10645" i="6"/>
  <c r="I10644" i="6"/>
  <c r="H10644" i="6"/>
  <c r="I10643" i="6"/>
  <c r="H10643" i="6"/>
  <c r="I10642" i="6"/>
  <c r="H10642" i="6"/>
  <c r="I10641" i="6"/>
  <c r="H10641" i="6"/>
  <c r="I10640" i="6"/>
  <c r="H10640" i="6"/>
  <c r="I10639" i="6"/>
  <c r="H10639" i="6"/>
  <c r="I10638" i="6"/>
  <c r="H10638" i="6"/>
  <c r="I10637" i="6"/>
  <c r="H10637" i="6"/>
  <c r="I10636" i="6"/>
  <c r="H10636" i="6"/>
  <c r="I10635" i="6"/>
  <c r="H10635" i="6"/>
  <c r="I10634" i="6"/>
  <c r="H10634" i="6"/>
  <c r="I10633" i="6"/>
  <c r="H10633" i="6"/>
  <c r="I10632" i="6"/>
  <c r="H10632" i="6"/>
  <c r="I10631" i="6"/>
  <c r="H10631" i="6"/>
  <c r="I10630" i="6"/>
  <c r="H10630" i="6"/>
  <c r="I10629" i="6"/>
  <c r="H10629" i="6"/>
  <c r="I10628" i="6"/>
  <c r="H10628" i="6"/>
  <c r="I10627" i="6"/>
  <c r="H10627" i="6"/>
  <c r="I10626" i="6"/>
  <c r="H10626" i="6"/>
  <c r="I10625" i="6"/>
  <c r="H10625" i="6"/>
  <c r="I10624" i="6"/>
  <c r="H10624" i="6"/>
  <c r="I10623" i="6"/>
  <c r="H10623" i="6"/>
  <c r="I10622" i="6"/>
  <c r="H10622" i="6"/>
  <c r="I10621" i="6"/>
  <c r="H10621" i="6"/>
  <c r="I10620" i="6"/>
  <c r="H10620" i="6"/>
  <c r="I10619" i="6"/>
  <c r="H10619" i="6"/>
  <c r="I10618" i="6"/>
  <c r="H10618" i="6"/>
  <c r="I10617" i="6"/>
  <c r="H10617" i="6"/>
  <c r="I10616" i="6"/>
  <c r="H10616" i="6"/>
  <c r="I10615" i="6"/>
  <c r="H10615" i="6"/>
  <c r="I10614" i="6"/>
  <c r="H10614" i="6"/>
  <c r="I10613" i="6"/>
  <c r="H10613" i="6"/>
  <c r="I10612" i="6"/>
  <c r="H10612" i="6"/>
  <c r="I10611" i="6"/>
  <c r="H10611" i="6"/>
  <c r="I10610" i="6"/>
  <c r="H10610" i="6"/>
  <c r="I10609" i="6"/>
  <c r="H10609" i="6"/>
  <c r="I10608" i="6"/>
  <c r="H10608" i="6"/>
  <c r="I10607" i="6"/>
  <c r="H10607" i="6"/>
  <c r="I10606" i="6"/>
  <c r="H10606" i="6"/>
  <c r="I10605" i="6"/>
  <c r="H10605" i="6"/>
  <c r="I10604" i="6"/>
  <c r="H10604" i="6"/>
  <c r="I10603" i="6"/>
  <c r="H10603" i="6"/>
  <c r="I10602" i="6"/>
  <c r="H10602" i="6"/>
  <c r="I10601" i="6"/>
  <c r="H10601" i="6"/>
  <c r="I10600" i="6"/>
  <c r="H10600" i="6"/>
  <c r="I10599" i="6"/>
  <c r="H10599" i="6"/>
  <c r="I10598" i="6"/>
  <c r="H10598" i="6"/>
  <c r="I10597" i="6"/>
  <c r="H10597" i="6"/>
  <c r="I10596" i="6"/>
  <c r="H10596" i="6"/>
  <c r="I10595" i="6"/>
  <c r="H10595" i="6"/>
  <c r="I10594" i="6"/>
  <c r="H10594" i="6"/>
  <c r="I10593" i="6"/>
  <c r="H10593" i="6"/>
  <c r="I10592" i="6"/>
  <c r="H10592" i="6"/>
  <c r="I10591" i="6"/>
  <c r="H10591" i="6"/>
  <c r="I10590" i="6"/>
  <c r="H10590" i="6"/>
  <c r="I10589" i="6"/>
  <c r="H10589" i="6"/>
  <c r="I10588" i="6"/>
  <c r="H10588" i="6"/>
  <c r="I10587" i="6"/>
  <c r="H10587" i="6"/>
  <c r="I10586" i="6"/>
  <c r="H10586" i="6"/>
  <c r="I10585" i="6"/>
  <c r="H10585" i="6"/>
  <c r="I10584" i="6"/>
  <c r="H10584" i="6"/>
  <c r="I10583" i="6"/>
  <c r="H10583" i="6"/>
  <c r="I10582" i="6"/>
  <c r="H10582" i="6"/>
  <c r="I10581" i="6"/>
  <c r="H10581" i="6"/>
  <c r="I10580" i="6"/>
  <c r="H10580" i="6"/>
  <c r="I10579" i="6"/>
  <c r="H10579" i="6"/>
  <c r="I10578" i="6"/>
  <c r="H10578" i="6"/>
  <c r="I10577" i="6"/>
  <c r="H10577" i="6"/>
  <c r="I10576" i="6"/>
  <c r="H10576" i="6"/>
  <c r="I10575" i="6"/>
  <c r="H10575" i="6"/>
  <c r="I10574" i="6"/>
  <c r="H10574" i="6"/>
  <c r="I10573" i="6"/>
  <c r="H10573" i="6"/>
  <c r="I10572" i="6"/>
  <c r="H10572" i="6"/>
  <c r="I10571" i="6"/>
  <c r="H10571" i="6"/>
  <c r="I10570" i="6"/>
  <c r="H10570" i="6"/>
  <c r="I10569" i="6"/>
  <c r="H10569" i="6"/>
  <c r="I10568" i="6"/>
  <c r="H10568" i="6"/>
  <c r="I10567" i="6"/>
  <c r="H10567" i="6"/>
  <c r="I10566" i="6"/>
  <c r="H10566" i="6"/>
  <c r="I10565" i="6"/>
  <c r="H10565" i="6"/>
  <c r="I10564" i="6"/>
  <c r="H10564" i="6"/>
  <c r="I10563" i="6"/>
  <c r="H10563" i="6"/>
  <c r="I10562" i="6"/>
  <c r="H10562" i="6"/>
  <c r="I10561" i="6"/>
  <c r="H10561" i="6"/>
  <c r="I10560" i="6"/>
  <c r="H10560" i="6"/>
  <c r="I10559" i="6"/>
  <c r="H10559" i="6"/>
  <c r="I10558" i="6"/>
  <c r="H10558" i="6"/>
  <c r="I10557" i="6"/>
  <c r="H10557" i="6"/>
  <c r="I10556" i="6"/>
  <c r="H10556" i="6"/>
  <c r="I10555" i="6"/>
  <c r="H10555" i="6"/>
  <c r="I10554" i="6"/>
  <c r="H10554" i="6"/>
  <c r="I10553" i="6"/>
  <c r="H10553" i="6"/>
  <c r="I10552" i="6"/>
  <c r="H10552" i="6"/>
  <c r="I10551" i="6"/>
  <c r="H10551" i="6"/>
  <c r="I10550" i="6"/>
  <c r="H10550" i="6"/>
  <c r="I10549" i="6"/>
  <c r="H10549" i="6"/>
  <c r="I10548" i="6"/>
  <c r="H10548" i="6"/>
  <c r="I10547" i="6"/>
  <c r="H10547" i="6"/>
  <c r="I10546" i="6"/>
  <c r="H10546" i="6"/>
  <c r="I10545" i="6"/>
  <c r="H10545" i="6"/>
  <c r="I10544" i="6"/>
  <c r="H10544" i="6"/>
  <c r="I10543" i="6"/>
  <c r="H10543" i="6"/>
  <c r="I10542" i="6"/>
  <c r="H10542" i="6"/>
  <c r="I10541" i="6"/>
  <c r="H10541" i="6"/>
  <c r="I10540" i="6"/>
  <c r="H10540" i="6"/>
  <c r="I10539" i="6"/>
  <c r="H10539" i="6"/>
  <c r="I10538" i="6"/>
  <c r="H10538" i="6"/>
  <c r="I10537" i="6"/>
  <c r="H10537" i="6"/>
  <c r="I10536" i="6"/>
  <c r="H10536" i="6"/>
  <c r="I10535" i="6"/>
  <c r="H10535" i="6"/>
  <c r="I10534" i="6"/>
  <c r="H10534" i="6"/>
  <c r="I10533" i="6"/>
  <c r="H10533" i="6"/>
  <c r="I10532" i="6"/>
  <c r="H10532" i="6"/>
  <c r="I10531" i="6"/>
  <c r="H10531" i="6"/>
  <c r="I10530" i="6"/>
  <c r="H10530" i="6"/>
  <c r="I10529" i="6"/>
  <c r="H10529" i="6"/>
  <c r="I10528" i="6"/>
  <c r="H10528" i="6"/>
  <c r="I10527" i="6"/>
  <c r="H10527" i="6"/>
  <c r="I10526" i="6"/>
  <c r="H10526" i="6"/>
  <c r="I10525" i="6"/>
  <c r="H10525" i="6"/>
  <c r="I10524" i="6"/>
  <c r="H10524" i="6"/>
  <c r="I10523" i="6"/>
  <c r="H10523" i="6"/>
  <c r="I10522" i="6"/>
  <c r="H10522" i="6"/>
  <c r="I10521" i="6"/>
  <c r="H10521" i="6"/>
  <c r="I10520" i="6"/>
  <c r="H10520" i="6"/>
  <c r="I10519" i="6"/>
  <c r="H10519" i="6"/>
  <c r="I10518" i="6"/>
  <c r="H10518" i="6"/>
  <c r="I10517" i="6"/>
  <c r="H10517" i="6"/>
  <c r="I10516" i="6"/>
  <c r="H10516" i="6"/>
  <c r="I10515" i="6"/>
  <c r="H10515" i="6"/>
  <c r="I10514" i="6"/>
  <c r="H10514" i="6"/>
  <c r="I10513" i="6"/>
  <c r="H10513" i="6"/>
  <c r="I10512" i="6"/>
  <c r="H10512" i="6"/>
  <c r="I10511" i="6"/>
  <c r="H10511" i="6"/>
  <c r="I10510" i="6"/>
  <c r="H10510" i="6"/>
  <c r="I10509" i="6"/>
  <c r="H10509" i="6"/>
  <c r="I10508" i="6"/>
  <c r="H10508" i="6"/>
  <c r="I10507" i="6"/>
  <c r="H10507" i="6"/>
  <c r="I10506" i="6"/>
  <c r="H10506" i="6"/>
  <c r="I10505" i="6"/>
  <c r="H10505" i="6"/>
  <c r="I10504" i="6"/>
  <c r="H10504" i="6"/>
  <c r="I10503" i="6"/>
  <c r="H10503" i="6"/>
  <c r="I10502" i="6"/>
  <c r="H10502" i="6"/>
  <c r="I10501" i="6"/>
  <c r="H10501" i="6"/>
  <c r="I10500" i="6"/>
  <c r="H10500" i="6"/>
  <c r="I10499" i="6"/>
  <c r="H10499" i="6"/>
  <c r="I10498" i="6"/>
  <c r="H10498" i="6"/>
  <c r="I10497" i="6"/>
  <c r="H10497" i="6"/>
  <c r="I10496" i="6"/>
  <c r="H10496" i="6"/>
  <c r="I10495" i="6"/>
  <c r="H10495" i="6"/>
  <c r="I10494" i="6"/>
  <c r="H10494" i="6"/>
  <c r="I10493" i="6"/>
  <c r="H10493" i="6"/>
  <c r="I10492" i="6"/>
  <c r="H10492" i="6"/>
  <c r="I10491" i="6"/>
  <c r="H10491" i="6"/>
  <c r="I10490" i="6"/>
  <c r="H10490" i="6"/>
  <c r="I10489" i="6"/>
  <c r="H10489" i="6"/>
  <c r="I10488" i="6"/>
  <c r="H10488" i="6"/>
  <c r="I10487" i="6"/>
  <c r="H10487" i="6"/>
  <c r="I10486" i="6"/>
  <c r="H10486" i="6"/>
  <c r="I10485" i="6"/>
  <c r="H10485" i="6"/>
  <c r="I10484" i="6"/>
  <c r="H10484" i="6"/>
  <c r="I10483" i="6"/>
  <c r="H10483" i="6"/>
  <c r="I10482" i="6"/>
  <c r="H10482" i="6"/>
  <c r="I10481" i="6"/>
  <c r="H10481" i="6"/>
  <c r="I10480" i="6"/>
  <c r="H10480" i="6"/>
  <c r="I10479" i="6"/>
  <c r="H10479" i="6"/>
  <c r="I10478" i="6"/>
  <c r="H10478" i="6"/>
  <c r="I10477" i="6"/>
  <c r="H10477" i="6"/>
  <c r="I10476" i="6"/>
  <c r="H10476" i="6"/>
  <c r="I10475" i="6"/>
  <c r="H10475" i="6"/>
  <c r="I10474" i="6"/>
  <c r="H10474" i="6"/>
  <c r="I10473" i="6"/>
  <c r="H10473" i="6"/>
  <c r="I10472" i="6"/>
  <c r="H10472" i="6"/>
  <c r="I10471" i="6"/>
  <c r="H10471" i="6"/>
  <c r="I10470" i="6"/>
  <c r="H10470" i="6"/>
  <c r="I10469" i="6"/>
  <c r="H10469" i="6"/>
  <c r="I10468" i="6"/>
  <c r="H10468" i="6"/>
  <c r="I10467" i="6"/>
  <c r="H10467" i="6"/>
  <c r="I10466" i="6"/>
  <c r="H10466" i="6"/>
  <c r="I10465" i="6"/>
  <c r="H10465" i="6"/>
  <c r="I10464" i="6"/>
  <c r="H10464" i="6"/>
  <c r="I10463" i="6"/>
  <c r="H10463" i="6"/>
  <c r="I10462" i="6"/>
  <c r="H10462" i="6"/>
  <c r="I10461" i="6"/>
  <c r="H10461" i="6"/>
  <c r="I10460" i="6"/>
  <c r="H10460" i="6"/>
  <c r="I10459" i="6"/>
  <c r="H10459" i="6"/>
  <c r="I10458" i="6"/>
  <c r="H10458" i="6"/>
  <c r="I10457" i="6"/>
  <c r="H10457" i="6"/>
  <c r="I10456" i="6"/>
  <c r="H10456" i="6"/>
  <c r="I10455" i="6"/>
  <c r="H10455" i="6"/>
  <c r="I10454" i="6"/>
  <c r="H10454" i="6"/>
  <c r="I10453" i="6"/>
  <c r="H10453" i="6"/>
  <c r="I10452" i="6"/>
  <c r="H10452" i="6"/>
  <c r="I10451" i="6"/>
  <c r="H10451" i="6"/>
  <c r="I10450" i="6"/>
  <c r="H10450" i="6"/>
  <c r="I10449" i="6"/>
  <c r="H10449" i="6"/>
  <c r="I10448" i="6"/>
  <c r="H10448" i="6"/>
  <c r="I10447" i="6"/>
  <c r="H10447" i="6"/>
  <c r="I10446" i="6"/>
  <c r="H10446" i="6"/>
  <c r="I10445" i="6"/>
  <c r="H10445" i="6"/>
  <c r="I10444" i="6"/>
  <c r="H10444" i="6"/>
  <c r="I10443" i="6"/>
  <c r="H10443" i="6"/>
  <c r="I10442" i="6"/>
  <c r="H10442" i="6"/>
  <c r="I10441" i="6"/>
  <c r="H10441" i="6"/>
  <c r="I10440" i="6"/>
  <c r="H10440" i="6"/>
  <c r="I10439" i="6"/>
  <c r="H10439" i="6"/>
  <c r="I10438" i="6"/>
  <c r="H10438" i="6"/>
  <c r="I10437" i="6"/>
  <c r="H10437" i="6"/>
  <c r="I10436" i="6"/>
  <c r="H10436" i="6"/>
  <c r="I10435" i="6"/>
  <c r="H10435" i="6"/>
  <c r="I10434" i="6"/>
  <c r="H10434" i="6"/>
  <c r="I10433" i="6"/>
  <c r="H10433" i="6"/>
  <c r="I10432" i="6"/>
  <c r="H10432" i="6"/>
  <c r="I10431" i="6"/>
  <c r="H10431" i="6"/>
  <c r="I10430" i="6"/>
  <c r="H10430" i="6"/>
  <c r="I10429" i="6"/>
  <c r="H10429" i="6"/>
  <c r="I10428" i="6"/>
  <c r="H10428" i="6"/>
  <c r="I10427" i="6"/>
  <c r="H10427" i="6"/>
  <c r="I10426" i="6"/>
  <c r="H10426" i="6"/>
  <c r="I10425" i="6"/>
  <c r="H10425" i="6"/>
  <c r="I10424" i="6"/>
  <c r="H10424" i="6"/>
  <c r="I10423" i="6"/>
  <c r="H10423" i="6"/>
  <c r="I10422" i="6"/>
  <c r="H10422" i="6"/>
  <c r="I10421" i="6"/>
  <c r="H10421" i="6"/>
  <c r="I10420" i="6"/>
  <c r="H10420" i="6"/>
  <c r="I10419" i="6"/>
  <c r="H10419" i="6"/>
  <c r="I10418" i="6"/>
  <c r="H10418" i="6"/>
  <c r="I10417" i="6"/>
  <c r="H10417" i="6"/>
  <c r="I10416" i="6"/>
  <c r="H10416" i="6"/>
  <c r="I10415" i="6"/>
  <c r="H10415" i="6"/>
  <c r="I10414" i="6"/>
  <c r="H10414" i="6"/>
  <c r="I10413" i="6"/>
  <c r="H10413" i="6"/>
  <c r="I10412" i="6"/>
  <c r="H10412" i="6"/>
  <c r="I10411" i="6"/>
  <c r="H10411" i="6"/>
  <c r="I10410" i="6"/>
  <c r="H10410" i="6"/>
  <c r="I10409" i="6"/>
  <c r="H10409" i="6"/>
  <c r="I10408" i="6"/>
  <c r="H10408" i="6"/>
  <c r="I10407" i="6"/>
  <c r="H10407" i="6"/>
  <c r="I10406" i="6"/>
  <c r="H10406" i="6"/>
  <c r="I10405" i="6"/>
  <c r="H10405" i="6"/>
  <c r="I10404" i="6"/>
  <c r="H10404" i="6"/>
  <c r="I10403" i="6"/>
  <c r="H10403" i="6"/>
  <c r="I10402" i="6"/>
  <c r="H10402" i="6"/>
  <c r="I10401" i="6"/>
  <c r="H10401" i="6"/>
  <c r="I10400" i="6"/>
  <c r="H10400" i="6"/>
  <c r="I10399" i="6"/>
  <c r="H10399" i="6"/>
  <c r="I10398" i="6"/>
  <c r="H10398" i="6"/>
  <c r="I10397" i="6"/>
  <c r="H10397" i="6"/>
  <c r="I10396" i="6"/>
  <c r="H10396" i="6"/>
  <c r="I10395" i="6"/>
  <c r="H10395" i="6"/>
  <c r="I10394" i="6"/>
  <c r="H10394" i="6"/>
  <c r="I10393" i="6"/>
  <c r="H10393" i="6"/>
  <c r="I10392" i="6"/>
  <c r="H10392" i="6"/>
  <c r="I10391" i="6"/>
  <c r="H10391" i="6"/>
  <c r="I10390" i="6"/>
  <c r="H10390" i="6"/>
  <c r="I10389" i="6"/>
  <c r="H10389" i="6"/>
  <c r="I10388" i="6"/>
  <c r="H10388" i="6"/>
  <c r="I10387" i="6"/>
  <c r="H10387" i="6"/>
  <c r="I10386" i="6"/>
  <c r="H10386" i="6"/>
  <c r="I10385" i="6"/>
  <c r="H10385" i="6"/>
  <c r="I10384" i="6"/>
  <c r="H10384" i="6"/>
  <c r="I10383" i="6"/>
  <c r="H10383" i="6"/>
  <c r="I10382" i="6"/>
  <c r="H10382" i="6"/>
  <c r="I10381" i="6"/>
  <c r="H10381" i="6"/>
  <c r="I10380" i="6"/>
  <c r="H10380" i="6"/>
  <c r="I10379" i="6"/>
  <c r="H10379" i="6"/>
  <c r="I10378" i="6"/>
  <c r="H10378" i="6"/>
  <c r="I10377" i="6"/>
  <c r="H10377" i="6"/>
  <c r="I10376" i="6"/>
  <c r="H10376" i="6"/>
  <c r="I10375" i="6"/>
  <c r="H10375" i="6"/>
  <c r="I10374" i="6"/>
  <c r="H10374" i="6"/>
  <c r="I10373" i="6"/>
  <c r="H10373" i="6"/>
  <c r="I10372" i="6"/>
  <c r="H10372" i="6"/>
  <c r="I10371" i="6"/>
  <c r="H10371" i="6"/>
  <c r="I10370" i="6"/>
  <c r="H10370" i="6"/>
  <c r="I10369" i="6"/>
  <c r="H10369" i="6"/>
  <c r="I10368" i="6"/>
  <c r="H10368" i="6"/>
  <c r="I10367" i="6"/>
  <c r="H10367" i="6"/>
  <c r="I10366" i="6"/>
  <c r="H10366" i="6"/>
  <c r="I10365" i="6"/>
  <c r="H10365" i="6"/>
  <c r="I10364" i="6"/>
  <c r="H10364" i="6"/>
  <c r="I10363" i="6"/>
  <c r="H10363" i="6"/>
  <c r="I10362" i="6"/>
  <c r="H10362" i="6"/>
  <c r="I10361" i="6"/>
  <c r="H10361" i="6"/>
  <c r="I10360" i="6"/>
  <c r="H10360" i="6"/>
  <c r="I10359" i="6"/>
  <c r="H10359" i="6"/>
  <c r="I10358" i="6"/>
  <c r="H10358" i="6"/>
  <c r="I10357" i="6"/>
  <c r="H10357" i="6"/>
  <c r="I10356" i="6"/>
  <c r="H10356" i="6"/>
  <c r="I10355" i="6"/>
  <c r="H10355" i="6"/>
  <c r="I10354" i="6"/>
  <c r="H10354" i="6"/>
  <c r="I10353" i="6"/>
  <c r="H10353" i="6"/>
  <c r="I10352" i="6"/>
  <c r="H10352" i="6"/>
  <c r="I10351" i="6"/>
  <c r="H10351" i="6"/>
  <c r="I10350" i="6"/>
  <c r="H10350" i="6"/>
  <c r="I10349" i="6"/>
  <c r="H10349" i="6"/>
  <c r="I10348" i="6"/>
  <c r="H10348" i="6"/>
  <c r="I10347" i="6"/>
  <c r="H10347" i="6"/>
  <c r="I10346" i="6"/>
  <c r="H10346" i="6"/>
  <c r="I10345" i="6"/>
  <c r="H10345" i="6"/>
  <c r="I10344" i="6"/>
  <c r="H10344" i="6"/>
  <c r="I10343" i="6"/>
  <c r="H10343" i="6"/>
  <c r="I10342" i="6"/>
  <c r="H10342" i="6"/>
  <c r="I10341" i="6"/>
  <c r="H10341" i="6"/>
  <c r="I10340" i="6"/>
  <c r="H10340" i="6"/>
  <c r="I10339" i="6"/>
  <c r="H10339" i="6"/>
  <c r="I10338" i="6"/>
  <c r="H10338" i="6"/>
  <c r="I10337" i="6"/>
  <c r="H10337" i="6"/>
  <c r="I10336" i="6"/>
  <c r="H10336" i="6"/>
  <c r="I10335" i="6"/>
  <c r="H10335" i="6"/>
  <c r="I10334" i="6"/>
  <c r="H10334" i="6"/>
  <c r="I10333" i="6"/>
  <c r="H10333" i="6"/>
  <c r="I10332" i="6"/>
  <c r="H10332" i="6"/>
  <c r="I10331" i="6"/>
  <c r="H10331" i="6"/>
  <c r="I10330" i="6"/>
  <c r="H10330" i="6"/>
  <c r="I10329" i="6"/>
  <c r="H10329" i="6"/>
  <c r="I10328" i="6"/>
  <c r="H10328" i="6"/>
  <c r="I10327" i="6"/>
  <c r="H10327" i="6"/>
  <c r="I10326" i="6"/>
  <c r="H10326" i="6"/>
  <c r="I10325" i="6"/>
  <c r="H10325" i="6"/>
  <c r="I10324" i="6"/>
  <c r="H10324" i="6"/>
  <c r="I10323" i="6"/>
  <c r="H10323" i="6"/>
  <c r="I10322" i="6"/>
  <c r="H10322" i="6"/>
  <c r="I10321" i="6"/>
  <c r="H10321" i="6"/>
  <c r="I10320" i="6"/>
  <c r="H10320" i="6"/>
  <c r="I10319" i="6"/>
  <c r="H10319" i="6"/>
  <c r="I10318" i="6"/>
  <c r="H10318" i="6"/>
  <c r="I10317" i="6"/>
  <c r="H10317" i="6"/>
  <c r="I10316" i="6"/>
  <c r="H10316" i="6"/>
  <c r="I10315" i="6"/>
  <c r="H10315" i="6"/>
  <c r="I10314" i="6"/>
  <c r="H10314" i="6"/>
  <c r="I10313" i="6"/>
  <c r="H10313" i="6"/>
  <c r="I10312" i="6"/>
  <c r="H10312" i="6"/>
  <c r="I10311" i="6"/>
  <c r="H10311" i="6"/>
  <c r="I10310" i="6"/>
  <c r="H10310" i="6"/>
  <c r="I10309" i="6"/>
  <c r="H10309" i="6"/>
  <c r="I10308" i="6"/>
  <c r="H10308" i="6"/>
  <c r="I10307" i="6"/>
  <c r="H10307" i="6"/>
  <c r="I10306" i="6"/>
  <c r="H10306" i="6"/>
  <c r="I10305" i="6"/>
  <c r="H10305" i="6"/>
  <c r="I10304" i="6"/>
  <c r="H10304" i="6"/>
  <c r="I10303" i="6"/>
  <c r="H10303" i="6"/>
  <c r="I10302" i="6"/>
  <c r="H10302" i="6"/>
  <c r="I10301" i="6"/>
  <c r="H10301" i="6"/>
  <c r="I10300" i="6"/>
  <c r="H10300" i="6"/>
  <c r="I10299" i="6"/>
  <c r="H10299" i="6"/>
  <c r="I10298" i="6"/>
  <c r="H10298" i="6"/>
  <c r="I10297" i="6"/>
  <c r="H10297" i="6"/>
  <c r="I10296" i="6"/>
  <c r="H10296" i="6"/>
  <c r="I10295" i="6"/>
  <c r="H10295" i="6"/>
  <c r="I10294" i="6"/>
  <c r="H10294" i="6"/>
  <c r="I10293" i="6"/>
  <c r="H10293" i="6"/>
  <c r="I10292" i="6"/>
  <c r="H10292" i="6"/>
  <c r="I10291" i="6"/>
  <c r="H10291" i="6"/>
  <c r="I10290" i="6"/>
  <c r="H10290" i="6"/>
  <c r="I10289" i="6"/>
  <c r="H10289" i="6"/>
  <c r="I10288" i="6"/>
  <c r="H10288" i="6"/>
  <c r="I10287" i="6"/>
  <c r="H10287" i="6"/>
  <c r="I10286" i="6"/>
  <c r="H10286" i="6"/>
  <c r="I10285" i="6"/>
  <c r="H10285" i="6"/>
  <c r="I10284" i="6"/>
  <c r="H10284" i="6"/>
  <c r="I10283" i="6"/>
  <c r="H10283" i="6"/>
  <c r="I10282" i="6"/>
  <c r="H10282" i="6"/>
  <c r="I10281" i="6"/>
  <c r="H10281" i="6"/>
  <c r="I10280" i="6"/>
  <c r="H10280" i="6"/>
  <c r="I10279" i="6"/>
  <c r="H10279" i="6"/>
  <c r="I10278" i="6"/>
  <c r="H10278" i="6"/>
  <c r="I10277" i="6"/>
  <c r="H10277" i="6"/>
  <c r="I10276" i="6"/>
  <c r="H10276" i="6"/>
  <c r="I10275" i="6"/>
  <c r="H10275" i="6"/>
  <c r="I10274" i="6"/>
  <c r="H10274" i="6"/>
  <c r="I10273" i="6"/>
  <c r="H10273" i="6"/>
  <c r="I10272" i="6"/>
  <c r="H10272" i="6"/>
  <c r="I10271" i="6"/>
  <c r="H10271" i="6"/>
  <c r="I10270" i="6"/>
  <c r="H10270" i="6"/>
  <c r="I10269" i="6"/>
  <c r="H10269" i="6"/>
  <c r="I10268" i="6"/>
  <c r="H10268" i="6"/>
  <c r="I10267" i="6"/>
  <c r="H10267" i="6"/>
  <c r="I10266" i="6"/>
  <c r="H10266" i="6"/>
  <c r="I10265" i="6"/>
  <c r="H10265" i="6"/>
  <c r="I10264" i="6"/>
  <c r="H10264" i="6"/>
  <c r="I10263" i="6"/>
  <c r="H10263" i="6"/>
  <c r="I10262" i="6"/>
  <c r="H10262" i="6"/>
  <c r="I10261" i="6"/>
  <c r="H10261" i="6"/>
  <c r="I10260" i="6"/>
  <c r="H10260" i="6"/>
  <c r="I10259" i="6"/>
  <c r="H10259" i="6"/>
  <c r="I10258" i="6"/>
  <c r="H10258" i="6"/>
  <c r="I10257" i="6"/>
  <c r="H10257" i="6"/>
  <c r="I10256" i="6"/>
  <c r="H10256" i="6"/>
  <c r="I10255" i="6"/>
  <c r="H10255" i="6"/>
  <c r="I10254" i="6"/>
  <c r="H10254" i="6"/>
  <c r="I10253" i="6"/>
  <c r="H10253" i="6"/>
  <c r="I10252" i="6"/>
  <c r="H10252" i="6"/>
  <c r="I10251" i="6"/>
  <c r="H10251" i="6"/>
  <c r="I10250" i="6"/>
  <c r="H10250" i="6"/>
  <c r="I10249" i="6"/>
  <c r="H10249" i="6"/>
  <c r="I10248" i="6"/>
  <c r="H10248" i="6"/>
  <c r="I10247" i="6"/>
  <c r="H10247" i="6"/>
  <c r="I10246" i="6"/>
  <c r="H10246" i="6"/>
  <c r="I10245" i="6"/>
  <c r="H10245" i="6"/>
  <c r="I10244" i="6"/>
  <c r="H10244" i="6"/>
  <c r="I10243" i="6"/>
  <c r="H10243" i="6"/>
  <c r="I10242" i="6"/>
  <c r="H10242" i="6"/>
  <c r="I10241" i="6"/>
  <c r="H10241" i="6"/>
  <c r="I10240" i="6"/>
  <c r="H10240" i="6"/>
  <c r="I10239" i="6"/>
  <c r="H10239" i="6"/>
  <c r="I10238" i="6"/>
  <c r="H10238" i="6"/>
  <c r="I10237" i="6"/>
  <c r="H10237" i="6"/>
  <c r="I10236" i="6"/>
  <c r="H10236" i="6"/>
  <c r="I10235" i="6"/>
  <c r="H10235" i="6"/>
  <c r="I10234" i="6"/>
  <c r="H10234" i="6"/>
  <c r="I10233" i="6"/>
  <c r="H10233" i="6"/>
  <c r="I10232" i="6"/>
  <c r="H10232" i="6"/>
  <c r="I10231" i="6"/>
  <c r="H10231" i="6"/>
  <c r="I10230" i="6"/>
  <c r="H10230" i="6"/>
  <c r="I10229" i="6"/>
  <c r="H10229" i="6"/>
  <c r="I10228" i="6"/>
  <c r="H10228" i="6"/>
  <c r="I10227" i="6"/>
  <c r="H10227" i="6"/>
  <c r="I10226" i="6"/>
  <c r="H10226" i="6"/>
  <c r="I10225" i="6"/>
  <c r="H10225" i="6"/>
  <c r="I10224" i="6"/>
  <c r="H10224" i="6"/>
  <c r="I10223" i="6"/>
  <c r="H10223" i="6"/>
  <c r="I10222" i="6"/>
  <c r="H10222" i="6"/>
  <c r="I10221" i="6"/>
  <c r="H10221" i="6"/>
  <c r="I10220" i="6"/>
  <c r="H10220" i="6"/>
  <c r="I10219" i="6"/>
  <c r="H10219" i="6"/>
  <c r="I10218" i="6"/>
  <c r="H10218" i="6"/>
  <c r="I10217" i="6"/>
  <c r="H10217" i="6"/>
  <c r="I10216" i="6"/>
  <c r="H10216" i="6"/>
  <c r="I10215" i="6"/>
  <c r="H10215" i="6"/>
  <c r="I10214" i="6"/>
  <c r="H10214" i="6"/>
  <c r="I10213" i="6"/>
  <c r="H10213" i="6"/>
  <c r="I10212" i="6"/>
  <c r="H10212" i="6"/>
  <c r="I10211" i="6"/>
  <c r="H10211" i="6"/>
  <c r="I10210" i="6"/>
  <c r="H10210" i="6"/>
  <c r="I10209" i="6"/>
  <c r="H10209" i="6"/>
  <c r="I10208" i="6"/>
  <c r="H10208" i="6"/>
  <c r="I10207" i="6"/>
  <c r="H10207" i="6"/>
  <c r="I10206" i="6"/>
  <c r="H10206" i="6"/>
  <c r="I10205" i="6"/>
  <c r="H10205" i="6"/>
  <c r="I10204" i="6"/>
  <c r="H10204" i="6"/>
  <c r="I10203" i="6"/>
  <c r="H10203" i="6"/>
  <c r="I10202" i="6"/>
  <c r="H10202" i="6"/>
  <c r="I10201" i="6"/>
  <c r="H10201" i="6"/>
  <c r="I10200" i="6"/>
  <c r="H10200" i="6"/>
  <c r="I10199" i="6"/>
  <c r="H10199" i="6"/>
  <c r="I10198" i="6"/>
  <c r="H10198" i="6"/>
  <c r="I10197" i="6"/>
  <c r="H10197" i="6"/>
  <c r="I10196" i="6"/>
  <c r="H10196" i="6"/>
  <c r="I10195" i="6"/>
  <c r="H10195" i="6"/>
  <c r="I10194" i="6"/>
  <c r="H10194" i="6"/>
  <c r="I10193" i="6"/>
  <c r="H10193" i="6"/>
  <c r="I10192" i="6"/>
  <c r="H10192" i="6"/>
  <c r="I10191" i="6"/>
  <c r="H10191" i="6"/>
  <c r="I10190" i="6"/>
  <c r="H10190" i="6"/>
  <c r="I10189" i="6"/>
  <c r="H10189" i="6"/>
  <c r="I10188" i="6"/>
  <c r="H10188" i="6"/>
  <c r="I10187" i="6"/>
  <c r="H10187" i="6"/>
  <c r="I10186" i="6"/>
  <c r="H10186" i="6"/>
  <c r="I10185" i="6"/>
  <c r="H10185" i="6"/>
  <c r="I10184" i="6"/>
  <c r="H10184" i="6"/>
  <c r="I10183" i="6"/>
  <c r="H10183" i="6"/>
  <c r="I10182" i="6"/>
  <c r="H10182" i="6"/>
  <c r="I10181" i="6"/>
  <c r="H10181" i="6"/>
  <c r="I10180" i="6"/>
  <c r="H10180" i="6"/>
  <c r="I10179" i="6"/>
  <c r="H10179" i="6"/>
  <c r="I10178" i="6"/>
  <c r="H10178" i="6"/>
  <c r="I10177" i="6"/>
  <c r="H10177" i="6"/>
  <c r="I10176" i="6"/>
  <c r="H10176" i="6"/>
  <c r="I10175" i="6"/>
  <c r="H10175" i="6"/>
  <c r="I10174" i="6"/>
  <c r="H10174" i="6"/>
  <c r="I10173" i="6"/>
  <c r="H10173" i="6"/>
  <c r="I10172" i="6"/>
  <c r="H10172" i="6"/>
  <c r="I10171" i="6"/>
  <c r="H10171" i="6"/>
  <c r="I10170" i="6"/>
  <c r="H10170" i="6"/>
  <c r="I10169" i="6"/>
  <c r="H10169" i="6"/>
  <c r="I10168" i="6"/>
  <c r="H10168" i="6"/>
  <c r="I10167" i="6"/>
  <c r="H10167" i="6"/>
  <c r="I10166" i="6"/>
  <c r="H10166" i="6"/>
  <c r="I10165" i="6"/>
  <c r="H10165" i="6"/>
  <c r="I10164" i="6"/>
  <c r="H10164" i="6"/>
  <c r="I10163" i="6"/>
  <c r="H10163" i="6"/>
  <c r="I10162" i="6"/>
  <c r="H10162" i="6"/>
  <c r="I10161" i="6"/>
  <c r="H10161" i="6"/>
  <c r="I10160" i="6"/>
  <c r="H10160" i="6"/>
  <c r="I10159" i="6"/>
  <c r="H10159" i="6"/>
  <c r="I10158" i="6"/>
  <c r="H10158" i="6"/>
  <c r="I10157" i="6"/>
  <c r="H10157" i="6"/>
  <c r="I10156" i="6"/>
  <c r="H10156" i="6"/>
  <c r="I10155" i="6"/>
  <c r="H10155" i="6"/>
  <c r="I10154" i="6"/>
  <c r="H10154" i="6"/>
  <c r="I10153" i="6"/>
  <c r="H10153" i="6"/>
  <c r="I10152" i="6"/>
  <c r="H10152" i="6"/>
  <c r="I10151" i="6"/>
  <c r="H10151" i="6"/>
  <c r="I10150" i="6"/>
  <c r="H10150" i="6"/>
  <c r="I10149" i="6"/>
  <c r="H10149" i="6"/>
  <c r="I10148" i="6"/>
  <c r="H10148" i="6"/>
  <c r="I10147" i="6"/>
  <c r="H10147" i="6"/>
  <c r="I10146" i="6"/>
  <c r="H10146" i="6"/>
  <c r="I10145" i="6"/>
  <c r="H10145" i="6"/>
  <c r="I10144" i="6"/>
  <c r="H10144" i="6"/>
  <c r="I10143" i="6"/>
  <c r="H10143" i="6"/>
  <c r="I10142" i="6"/>
  <c r="H10142" i="6"/>
  <c r="I10141" i="6"/>
  <c r="H10141" i="6"/>
  <c r="I10140" i="6"/>
  <c r="H10140" i="6"/>
  <c r="I10139" i="6"/>
  <c r="H10139" i="6"/>
  <c r="I10138" i="6"/>
  <c r="H10138" i="6"/>
  <c r="I10137" i="6"/>
  <c r="H10137" i="6"/>
  <c r="I10136" i="6"/>
  <c r="H10136" i="6"/>
  <c r="I10135" i="6"/>
  <c r="H10135" i="6"/>
  <c r="I10134" i="6"/>
  <c r="H10134" i="6"/>
  <c r="I10133" i="6"/>
  <c r="H10133" i="6"/>
  <c r="I10132" i="6"/>
  <c r="H10132" i="6"/>
  <c r="I10131" i="6"/>
  <c r="H10131" i="6"/>
  <c r="I10130" i="6"/>
  <c r="H10130" i="6"/>
  <c r="I10129" i="6"/>
  <c r="H10129" i="6"/>
  <c r="I10128" i="6"/>
  <c r="H10128" i="6"/>
  <c r="I10127" i="6"/>
  <c r="H10127" i="6"/>
  <c r="I10126" i="6"/>
  <c r="H10126" i="6"/>
  <c r="I10125" i="6"/>
  <c r="H10125" i="6"/>
  <c r="I10124" i="6"/>
  <c r="H10124" i="6"/>
  <c r="I10123" i="6"/>
  <c r="H10123" i="6"/>
  <c r="I10122" i="6"/>
  <c r="H10122" i="6"/>
  <c r="I10121" i="6"/>
  <c r="H10121" i="6"/>
  <c r="I10120" i="6"/>
  <c r="H10120" i="6"/>
  <c r="I10119" i="6"/>
  <c r="H10119" i="6"/>
  <c r="I10118" i="6"/>
  <c r="H10118" i="6"/>
  <c r="I10117" i="6"/>
  <c r="H10117" i="6"/>
  <c r="I10116" i="6"/>
  <c r="H10116" i="6"/>
  <c r="I10115" i="6"/>
  <c r="H10115" i="6"/>
  <c r="I10114" i="6"/>
  <c r="H10114" i="6"/>
  <c r="I10113" i="6"/>
  <c r="H10113" i="6"/>
  <c r="I10112" i="6"/>
  <c r="H10112" i="6"/>
  <c r="I10111" i="6"/>
  <c r="H10111" i="6"/>
  <c r="I10110" i="6"/>
  <c r="H10110" i="6"/>
  <c r="I10109" i="6"/>
  <c r="H10109" i="6"/>
  <c r="I10108" i="6"/>
  <c r="H10108" i="6"/>
  <c r="I10107" i="6"/>
  <c r="H10107" i="6"/>
  <c r="I10106" i="6"/>
  <c r="H10106" i="6"/>
  <c r="I10105" i="6"/>
  <c r="H10105" i="6"/>
  <c r="I10104" i="6"/>
  <c r="H10104" i="6"/>
  <c r="I10103" i="6"/>
  <c r="H10103" i="6"/>
  <c r="I10102" i="6"/>
  <c r="H10102" i="6"/>
  <c r="I10101" i="6"/>
  <c r="H10101" i="6"/>
  <c r="I10100" i="6"/>
  <c r="H10100" i="6"/>
  <c r="I10099" i="6"/>
  <c r="H10099" i="6"/>
  <c r="I10098" i="6"/>
  <c r="H10098" i="6"/>
  <c r="I10097" i="6"/>
  <c r="H10097" i="6"/>
  <c r="I10096" i="6"/>
  <c r="H10096" i="6"/>
  <c r="I10095" i="6"/>
  <c r="H10095" i="6"/>
  <c r="I10094" i="6"/>
  <c r="H10094" i="6"/>
  <c r="I10093" i="6"/>
  <c r="H10093" i="6"/>
  <c r="I10092" i="6"/>
  <c r="H10092" i="6"/>
  <c r="I10091" i="6"/>
  <c r="H10091" i="6"/>
  <c r="I10090" i="6"/>
  <c r="H10090" i="6"/>
  <c r="I10089" i="6"/>
  <c r="H10089" i="6"/>
  <c r="I10088" i="6"/>
  <c r="H10088" i="6"/>
  <c r="I10087" i="6"/>
  <c r="H10087" i="6"/>
  <c r="I10086" i="6"/>
  <c r="H10086" i="6"/>
  <c r="I10085" i="6"/>
  <c r="H10085" i="6"/>
  <c r="I10084" i="6"/>
  <c r="H10084" i="6"/>
  <c r="I10083" i="6"/>
  <c r="H10083" i="6"/>
  <c r="I10082" i="6"/>
  <c r="H10082" i="6"/>
  <c r="I10081" i="6"/>
  <c r="H10081" i="6"/>
  <c r="I10080" i="6"/>
  <c r="H10080" i="6"/>
  <c r="I10079" i="6"/>
  <c r="H10079" i="6"/>
  <c r="I10078" i="6"/>
  <c r="H10078" i="6"/>
  <c r="I10077" i="6"/>
  <c r="H10077" i="6"/>
  <c r="I10076" i="6"/>
  <c r="H10076" i="6"/>
  <c r="I10075" i="6"/>
  <c r="H10075" i="6"/>
  <c r="I10074" i="6"/>
  <c r="H10074" i="6"/>
  <c r="I10073" i="6"/>
  <c r="H10073" i="6"/>
  <c r="I10072" i="6"/>
  <c r="H10072" i="6"/>
  <c r="I10071" i="6"/>
  <c r="H10071" i="6"/>
  <c r="I10070" i="6"/>
  <c r="H10070" i="6"/>
  <c r="I10069" i="6"/>
  <c r="H10069" i="6"/>
  <c r="I10068" i="6"/>
  <c r="H10068" i="6"/>
  <c r="I10067" i="6"/>
  <c r="H10067" i="6"/>
  <c r="I10066" i="6"/>
  <c r="H10066" i="6"/>
  <c r="I10065" i="6"/>
  <c r="H10065" i="6"/>
  <c r="I10064" i="6"/>
  <c r="H10064" i="6"/>
  <c r="I10063" i="6"/>
  <c r="H10063" i="6"/>
  <c r="I10062" i="6"/>
  <c r="H10062" i="6"/>
  <c r="I10061" i="6"/>
  <c r="H10061" i="6"/>
  <c r="I10060" i="6"/>
  <c r="H10060" i="6"/>
  <c r="I10059" i="6"/>
  <c r="H10059" i="6"/>
  <c r="I10058" i="6"/>
  <c r="H10058" i="6"/>
  <c r="I10057" i="6"/>
  <c r="H10057" i="6"/>
  <c r="I10056" i="6"/>
  <c r="H10056" i="6"/>
  <c r="I10055" i="6"/>
  <c r="H10055" i="6"/>
  <c r="I10054" i="6"/>
  <c r="H10054" i="6"/>
  <c r="I10053" i="6"/>
  <c r="H10053" i="6"/>
  <c r="I10052" i="6"/>
  <c r="H10052" i="6"/>
  <c r="I10051" i="6"/>
  <c r="H10051" i="6"/>
  <c r="I10050" i="6"/>
  <c r="H10050" i="6"/>
  <c r="I10049" i="6"/>
  <c r="H10049" i="6"/>
  <c r="I10048" i="6"/>
  <c r="H10048" i="6"/>
  <c r="I10047" i="6"/>
  <c r="H10047" i="6"/>
  <c r="I10046" i="6"/>
  <c r="H10046" i="6"/>
  <c r="I10045" i="6"/>
  <c r="H10045" i="6"/>
  <c r="I10044" i="6"/>
  <c r="H10044" i="6"/>
  <c r="I10043" i="6"/>
  <c r="H10043" i="6"/>
  <c r="I10042" i="6"/>
  <c r="H10042" i="6"/>
  <c r="I10041" i="6"/>
  <c r="H10041" i="6"/>
  <c r="I10040" i="6"/>
  <c r="H10040" i="6"/>
  <c r="I10039" i="6"/>
  <c r="H10039" i="6"/>
  <c r="I10038" i="6"/>
  <c r="H10038" i="6"/>
  <c r="I10037" i="6"/>
  <c r="H10037" i="6"/>
  <c r="I10036" i="6"/>
  <c r="H10036" i="6"/>
  <c r="I10035" i="6"/>
  <c r="H10035" i="6"/>
  <c r="I10034" i="6"/>
  <c r="H10034" i="6"/>
  <c r="I10033" i="6"/>
  <c r="H10033" i="6"/>
  <c r="I10032" i="6"/>
  <c r="H10032" i="6"/>
  <c r="I10031" i="6"/>
  <c r="H10031" i="6"/>
  <c r="I10030" i="6"/>
  <c r="H10030" i="6"/>
  <c r="I10029" i="6"/>
  <c r="H10029" i="6"/>
  <c r="I10028" i="6"/>
  <c r="H10028" i="6"/>
  <c r="I10027" i="6"/>
  <c r="H10027" i="6"/>
  <c r="I10026" i="6"/>
  <c r="H10026" i="6"/>
  <c r="I10025" i="6"/>
  <c r="H10025" i="6"/>
  <c r="I10024" i="6"/>
  <c r="H10024" i="6"/>
  <c r="I10023" i="6"/>
  <c r="H10023" i="6"/>
  <c r="I10022" i="6"/>
  <c r="H10022" i="6"/>
  <c r="I10021" i="6"/>
  <c r="H10021" i="6"/>
  <c r="I10020" i="6"/>
  <c r="H10020" i="6"/>
  <c r="I10019" i="6"/>
  <c r="H10019" i="6"/>
  <c r="I10018" i="6"/>
  <c r="H10018" i="6"/>
  <c r="I10017" i="6"/>
  <c r="H10017" i="6"/>
  <c r="I10016" i="6"/>
  <c r="H10016" i="6"/>
  <c r="I10015" i="6"/>
  <c r="H10015" i="6"/>
  <c r="I10014" i="6"/>
  <c r="H10014" i="6"/>
  <c r="I10013" i="6"/>
  <c r="H10013" i="6"/>
  <c r="I10012" i="6"/>
  <c r="H10012" i="6"/>
  <c r="I10011" i="6"/>
  <c r="H10011" i="6"/>
  <c r="I10010" i="6"/>
  <c r="H10010" i="6"/>
  <c r="I10009" i="6"/>
  <c r="H10009" i="6"/>
  <c r="I10008" i="6"/>
  <c r="H10008" i="6"/>
  <c r="I10007" i="6"/>
  <c r="H10007" i="6"/>
  <c r="I10006" i="6"/>
  <c r="H10006" i="6"/>
  <c r="I10005" i="6"/>
  <c r="H10005" i="6"/>
  <c r="I10004" i="6"/>
  <c r="H10004" i="6"/>
  <c r="I10003" i="6"/>
  <c r="H10003" i="6"/>
  <c r="I10002" i="6"/>
  <c r="H10002" i="6"/>
  <c r="I10001" i="6"/>
  <c r="H10001" i="6"/>
  <c r="I10000" i="6"/>
  <c r="H10000" i="6"/>
  <c r="I9999" i="6"/>
  <c r="H9999" i="6"/>
  <c r="I9998" i="6"/>
  <c r="H9998" i="6"/>
  <c r="I9997" i="6"/>
  <c r="H9997" i="6"/>
  <c r="I9996" i="6"/>
  <c r="H9996" i="6"/>
  <c r="I9995" i="6"/>
  <c r="H9995" i="6"/>
  <c r="I9994" i="6"/>
  <c r="H9994" i="6"/>
  <c r="I9993" i="6"/>
  <c r="H9993" i="6"/>
  <c r="I9992" i="6"/>
  <c r="H9992" i="6"/>
  <c r="I9991" i="6"/>
  <c r="H9991" i="6"/>
  <c r="I9990" i="6"/>
  <c r="H9990" i="6"/>
  <c r="I9989" i="6"/>
  <c r="H9989" i="6"/>
  <c r="I9988" i="6"/>
  <c r="H9988" i="6"/>
  <c r="I9987" i="6"/>
  <c r="H9987" i="6"/>
  <c r="I9986" i="6"/>
  <c r="H9986" i="6"/>
  <c r="I9985" i="6"/>
  <c r="H9985" i="6"/>
  <c r="I9984" i="6"/>
  <c r="H9984" i="6"/>
  <c r="I9983" i="6"/>
  <c r="H9983" i="6"/>
  <c r="I9982" i="6"/>
  <c r="H9982" i="6"/>
  <c r="I9981" i="6"/>
  <c r="H9981" i="6"/>
  <c r="I9980" i="6"/>
  <c r="H9980" i="6"/>
  <c r="I9979" i="6"/>
  <c r="H9979" i="6"/>
  <c r="I9978" i="6"/>
  <c r="H9978" i="6"/>
  <c r="I9977" i="6"/>
  <c r="H9977" i="6"/>
  <c r="I9976" i="6"/>
  <c r="H9976" i="6"/>
  <c r="I9975" i="6"/>
  <c r="H9975" i="6"/>
  <c r="I9974" i="6"/>
  <c r="H9974" i="6"/>
  <c r="I9973" i="6"/>
  <c r="H9973" i="6"/>
  <c r="I9972" i="6"/>
  <c r="H9972" i="6"/>
  <c r="I9971" i="6"/>
  <c r="H9971" i="6"/>
  <c r="I9970" i="6"/>
  <c r="H9970" i="6"/>
  <c r="I9969" i="6"/>
  <c r="H9969" i="6"/>
  <c r="I9968" i="6"/>
  <c r="H9968" i="6"/>
  <c r="I9967" i="6"/>
  <c r="H9967" i="6"/>
  <c r="I9966" i="6"/>
  <c r="H9966" i="6"/>
  <c r="I9965" i="6"/>
  <c r="H9965" i="6"/>
  <c r="I9964" i="6"/>
  <c r="H9964" i="6"/>
  <c r="I9963" i="6"/>
  <c r="H9963" i="6"/>
  <c r="I9962" i="6"/>
  <c r="H9962" i="6"/>
  <c r="I9961" i="6"/>
  <c r="H9961" i="6"/>
  <c r="I9960" i="6"/>
  <c r="H9960" i="6"/>
  <c r="I9959" i="6"/>
  <c r="H9959" i="6"/>
  <c r="I9958" i="6"/>
  <c r="H9958" i="6"/>
  <c r="I9957" i="6"/>
  <c r="H9957" i="6"/>
  <c r="I9956" i="6"/>
  <c r="H9956" i="6"/>
  <c r="I9955" i="6"/>
  <c r="H9955" i="6"/>
  <c r="I9954" i="6"/>
  <c r="H9954" i="6"/>
  <c r="I9953" i="6"/>
  <c r="H9953" i="6"/>
  <c r="I9952" i="6"/>
  <c r="H9952" i="6"/>
  <c r="I9951" i="6"/>
  <c r="H9951" i="6"/>
  <c r="I9950" i="6"/>
  <c r="H9950" i="6"/>
  <c r="I9949" i="6"/>
  <c r="H9949" i="6"/>
  <c r="I9948" i="6"/>
  <c r="H9948" i="6"/>
  <c r="I9947" i="6"/>
  <c r="H9947" i="6"/>
  <c r="I9946" i="6"/>
  <c r="H9946" i="6"/>
  <c r="I9945" i="6"/>
  <c r="H9945" i="6"/>
  <c r="I9944" i="6"/>
  <c r="H9944" i="6"/>
  <c r="I9943" i="6"/>
  <c r="H9943" i="6"/>
  <c r="I9942" i="6"/>
  <c r="H9942" i="6"/>
  <c r="I9941" i="6"/>
  <c r="H9941" i="6"/>
  <c r="I9940" i="6"/>
  <c r="H9940" i="6"/>
  <c r="I9939" i="6"/>
  <c r="H9939" i="6"/>
  <c r="I9938" i="6"/>
  <c r="H9938" i="6"/>
  <c r="I9937" i="6"/>
  <c r="H9937" i="6"/>
  <c r="I9936" i="6"/>
  <c r="H9936" i="6"/>
  <c r="I9935" i="6"/>
  <c r="H9935" i="6"/>
  <c r="I9934" i="6"/>
  <c r="H9934" i="6"/>
  <c r="I9933" i="6"/>
  <c r="H9933" i="6"/>
  <c r="I9932" i="6"/>
  <c r="H9932" i="6"/>
  <c r="I9931" i="6"/>
  <c r="H9931" i="6"/>
  <c r="I9930" i="6"/>
  <c r="H9930" i="6"/>
  <c r="I9929" i="6"/>
  <c r="H9929" i="6"/>
  <c r="I9928" i="6"/>
  <c r="H9928" i="6"/>
  <c r="I9927" i="6"/>
  <c r="H9927" i="6"/>
  <c r="I9926" i="6"/>
  <c r="H9926" i="6"/>
  <c r="I9925" i="6"/>
  <c r="H9925" i="6"/>
  <c r="I9924" i="6"/>
  <c r="H9924" i="6"/>
  <c r="I9923" i="6"/>
  <c r="H9923" i="6"/>
  <c r="I9922" i="6"/>
  <c r="H9922" i="6"/>
  <c r="I9921" i="6"/>
  <c r="H9921" i="6"/>
  <c r="I9920" i="6"/>
  <c r="H9920" i="6"/>
  <c r="I9919" i="6"/>
  <c r="H9919" i="6"/>
  <c r="I9918" i="6"/>
  <c r="H9918" i="6"/>
  <c r="I9917" i="6"/>
  <c r="H9917" i="6"/>
  <c r="I9916" i="6"/>
  <c r="H9916" i="6"/>
  <c r="I9915" i="6"/>
  <c r="H9915" i="6"/>
  <c r="I9914" i="6"/>
  <c r="H9914" i="6"/>
  <c r="I9913" i="6"/>
  <c r="H9913" i="6"/>
  <c r="I9912" i="6"/>
  <c r="H9912" i="6"/>
  <c r="I9911" i="6"/>
  <c r="H9911" i="6"/>
  <c r="I9910" i="6"/>
  <c r="H9910" i="6"/>
  <c r="I9909" i="6"/>
  <c r="H9909" i="6"/>
  <c r="I9908" i="6"/>
  <c r="H9908" i="6"/>
  <c r="I9907" i="6"/>
  <c r="H9907" i="6"/>
  <c r="I9906" i="6"/>
  <c r="H9906" i="6"/>
  <c r="I9905" i="6"/>
  <c r="H9905" i="6"/>
  <c r="I9904" i="6"/>
  <c r="H9904" i="6"/>
  <c r="I9903" i="6"/>
  <c r="H9903" i="6"/>
  <c r="I9902" i="6"/>
  <c r="H9902" i="6"/>
  <c r="I9901" i="6"/>
  <c r="H9901" i="6"/>
  <c r="I9900" i="6"/>
  <c r="H9900" i="6"/>
  <c r="I9899" i="6"/>
  <c r="H9899" i="6"/>
  <c r="I9898" i="6"/>
  <c r="H9898" i="6"/>
  <c r="I9897" i="6"/>
  <c r="H9897" i="6"/>
  <c r="I9896" i="6"/>
  <c r="H9896" i="6"/>
  <c r="I9895" i="6"/>
  <c r="H9895" i="6"/>
  <c r="I9894" i="6"/>
  <c r="H9894" i="6"/>
  <c r="I9893" i="6"/>
  <c r="H9893" i="6"/>
  <c r="I9892" i="6"/>
  <c r="H9892" i="6"/>
  <c r="I9891" i="6"/>
  <c r="H9891" i="6"/>
  <c r="I9890" i="6"/>
  <c r="H9890" i="6"/>
  <c r="I9889" i="6"/>
  <c r="H9889" i="6"/>
  <c r="I9888" i="6"/>
  <c r="H9888" i="6"/>
  <c r="I9887" i="6"/>
  <c r="H9887" i="6"/>
  <c r="I9886" i="6"/>
  <c r="H9886" i="6"/>
  <c r="I9885" i="6"/>
  <c r="H9885" i="6"/>
  <c r="I9884" i="6"/>
  <c r="H9884" i="6"/>
  <c r="I9883" i="6"/>
  <c r="H9883" i="6"/>
  <c r="I9882" i="6"/>
  <c r="H9882" i="6"/>
  <c r="I9881" i="6"/>
  <c r="H9881" i="6"/>
  <c r="I9880" i="6"/>
  <c r="H9880" i="6"/>
  <c r="I9879" i="6"/>
  <c r="H9879" i="6"/>
  <c r="I9878" i="6"/>
  <c r="H9878" i="6"/>
  <c r="I9877" i="6"/>
  <c r="H9877" i="6"/>
  <c r="I9876" i="6"/>
  <c r="H9876" i="6"/>
  <c r="I9875" i="6"/>
  <c r="H9875" i="6"/>
  <c r="I9874" i="6"/>
  <c r="H9874" i="6"/>
  <c r="I9873" i="6"/>
  <c r="H9873" i="6"/>
  <c r="I9872" i="6"/>
  <c r="H9872" i="6"/>
  <c r="I9871" i="6"/>
  <c r="H9871" i="6"/>
  <c r="I9870" i="6"/>
  <c r="H9870" i="6"/>
  <c r="I9869" i="6"/>
  <c r="H9869" i="6"/>
  <c r="I9868" i="6"/>
  <c r="H9868" i="6"/>
  <c r="I9867" i="6"/>
  <c r="H9867" i="6"/>
  <c r="I9866" i="6"/>
  <c r="H9866" i="6"/>
  <c r="I9865" i="6"/>
  <c r="H9865" i="6"/>
  <c r="I9864" i="6"/>
  <c r="H9864" i="6"/>
  <c r="I9863" i="6"/>
  <c r="H9863" i="6"/>
  <c r="I9862" i="6"/>
  <c r="H9862" i="6"/>
  <c r="I9861" i="6"/>
  <c r="H9861" i="6"/>
  <c r="I9860" i="6"/>
  <c r="H9860" i="6"/>
  <c r="I9859" i="6"/>
  <c r="H9859" i="6"/>
  <c r="I9858" i="6"/>
  <c r="H9858" i="6"/>
  <c r="I9857" i="6"/>
  <c r="H9857" i="6"/>
  <c r="I9856" i="6"/>
  <c r="H9856" i="6"/>
  <c r="I9855" i="6"/>
  <c r="H9855" i="6"/>
  <c r="I9854" i="6"/>
  <c r="H9854" i="6"/>
  <c r="I9853" i="6"/>
  <c r="H9853" i="6"/>
  <c r="I9852" i="6"/>
  <c r="H9852" i="6"/>
  <c r="I9851" i="6"/>
  <c r="H9851" i="6"/>
  <c r="I9850" i="6"/>
  <c r="H9850" i="6"/>
  <c r="I9849" i="6"/>
  <c r="H9849" i="6"/>
  <c r="I9848" i="6"/>
  <c r="H9848" i="6"/>
  <c r="I9847" i="6"/>
  <c r="H9847" i="6"/>
  <c r="I9846" i="6"/>
  <c r="H9846" i="6"/>
  <c r="I9845" i="6"/>
  <c r="H9845" i="6"/>
  <c r="I9844" i="6"/>
  <c r="H9844" i="6"/>
  <c r="I9843" i="6"/>
  <c r="H9843" i="6"/>
  <c r="I9842" i="6"/>
  <c r="H9842" i="6"/>
  <c r="I9841" i="6"/>
  <c r="H9841" i="6"/>
  <c r="I9840" i="6"/>
  <c r="H9840" i="6"/>
  <c r="I9839" i="6"/>
  <c r="H9839" i="6"/>
  <c r="I9838" i="6"/>
  <c r="H9838" i="6"/>
  <c r="I9837" i="6"/>
  <c r="H9837" i="6"/>
  <c r="I9836" i="6"/>
  <c r="H9836" i="6"/>
  <c r="I9835" i="6"/>
  <c r="H9835" i="6"/>
  <c r="I9834" i="6"/>
  <c r="H9834" i="6"/>
  <c r="I9833" i="6"/>
  <c r="H9833" i="6"/>
  <c r="I9832" i="6"/>
  <c r="H9832" i="6"/>
  <c r="I9831" i="6"/>
  <c r="H9831" i="6"/>
  <c r="I9830" i="6"/>
  <c r="H9830" i="6"/>
  <c r="I9829" i="6"/>
  <c r="H9829" i="6"/>
  <c r="I9828" i="6"/>
  <c r="H9828" i="6"/>
  <c r="I9827" i="6"/>
  <c r="H9827" i="6"/>
  <c r="I9826" i="6"/>
  <c r="H9826" i="6"/>
  <c r="I9825" i="6"/>
  <c r="H9825" i="6"/>
  <c r="I9824" i="6"/>
  <c r="H9824" i="6"/>
  <c r="I9823" i="6"/>
  <c r="H9823" i="6"/>
  <c r="I9822" i="6"/>
  <c r="H9822" i="6"/>
  <c r="I9821" i="6"/>
  <c r="H9821" i="6"/>
  <c r="I9820" i="6"/>
  <c r="H9820" i="6"/>
  <c r="I9819" i="6"/>
  <c r="H9819" i="6"/>
  <c r="I9818" i="6"/>
  <c r="H9818" i="6"/>
  <c r="I9817" i="6"/>
  <c r="H9817" i="6"/>
  <c r="I9816" i="6"/>
  <c r="H9816" i="6"/>
  <c r="I9815" i="6"/>
  <c r="H9815" i="6"/>
  <c r="I9814" i="6"/>
  <c r="H9814" i="6"/>
  <c r="I9813" i="6"/>
  <c r="H9813" i="6"/>
  <c r="I9812" i="6"/>
  <c r="H9812" i="6"/>
  <c r="I9811" i="6"/>
  <c r="H9811" i="6"/>
  <c r="I9810" i="6"/>
  <c r="H9810" i="6"/>
  <c r="I9809" i="6"/>
  <c r="H9809" i="6"/>
  <c r="I9808" i="6"/>
  <c r="H9808" i="6"/>
  <c r="I9807" i="6"/>
  <c r="H9807" i="6"/>
  <c r="I9806" i="6"/>
  <c r="H9806" i="6"/>
  <c r="I9805" i="6"/>
  <c r="H9805" i="6"/>
  <c r="I9804" i="6"/>
  <c r="H9804" i="6"/>
  <c r="I9803" i="6"/>
  <c r="H9803" i="6"/>
  <c r="I9802" i="6"/>
  <c r="H9802" i="6"/>
  <c r="I9801" i="6"/>
  <c r="H9801" i="6"/>
  <c r="I9800" i="6"/>
  <c r="H9800" i="6"/>
  <c r="I9799" i="6"/>
  <c r="H9799" i="6"/>
  <c r="I9798" i="6"/>
  <c r="H9798" i="6"/>
  <c r="I9797" i="6"/>
  <c r="H9797" i="6"/>
  <c r="I9796" i="6"/>
  <c r="H9796" i="6"/>
  <c r="I9795" i="6"/>
  <c r="H9795" i="6"/>
  <c r="I9794" i="6"/>
  <c r="H9794" i="6"/>
  <c r="I9793" i="6"/>
  <c r="H9793" i="6"/>
  <c r="I9792" i="6"/>
  <c r="H9792" i="6"/>
  <c r="I9791" i="6"/>
  <c r="H9791" i="6"/>
  <c r="I9790" i="6"/>
  <c r="H9790" i="6"/>
  <c r="I9789" i="6"/>
  <c r="H9789" i="6"/>
  <c r="I9788" i="6"/>
  <c r="H9788" i="6"/>
  <c r="I9787" i="6"/>
  <c r="H9787" i="6"/>
  <c r="I9786" i="6"/>
  <c r="H9786" i="6"/>
  <c r="I9785" i="6"/>
  <c r="H9785" i="6"/>
  <c r="I9784" i="6"/>
  <c r="H9784" i="6"/>
  <c r="I9783" i="6"/>
  <c r="H9783" i="6"/>
  <c r="I9782" i="6"/>
  <c r="H9782" i="6"/>
  <c r="I9781" i="6"/>
  <c r="H9781" i="6"/>
  <c r="I9780" i="6"/>
  <c r="H9780" i="6"/>
  <c r="I9779" i="6"/>
  <c r="H9779" i="6"/>
  <c r="I9778" i="6"/>
  <c r="H9778" i="6"/>
  <c r="I9777" i="6"/>
  <c r="H9777" i="6"/>
  <c r="I9776" i="6"/>
  <c r="H9776" i="6"/>
  <c r="I9775" i="6"/>
  <c r="H9775" i="6"/>
  <c r="I9774" i="6"/>
  <c r="H9774" i="6"/>
  <c r="I9773" i="6"/>
  <c r="H9773" i="6"/>
  <c r="I9772" i="6"/>
  <c r="H9772" i="6"/>
  <c r="I9771" i="6"/>
  <c r="H9771" i="6"/>
  <c r="I9770" i="6"/>
  <c r="H9770" i="6"/>
  <c r="I9769" i="6"/>
  <c r="H9769" i="6"/>
  <c r="I9768" i="6"/>
  <c r="H9768" i="6"/>
  <c r="I9767" i="6"/>
  <c r="H9767" i="6"/>
  <c r="I9766" i="6"/>
  <c r="H9766" i="6"/>
  <c r="I9765" i="6"/>
  <c r="H9765" i="6"/>
  <c r="I9764" i="6"/>
  <c r="H9764" i="6"/>
  <c r="I9763" i="6"/>
  <c r="H9763" i="6"/>
  <c r="I9762" i="6"/>
  <c r="H9762" i="6"/>
  <c r="I9761" i="6"/>
  <c r="H9761" i="6"/>
  <c r="I9760" i="6"/>
  <c r="H9760" i="6"/>
  <c r="I9759" i="6"/>
  <c r="H9759" i="6"/>
  <c r="I9758" i="6"/>
  <c r="H9758" i="6"/>
  <c r="I9757" i="6"/>
  <c r="H9757" i="6"/>
  <c r="I9756" i="6"/>
  <c r="H9756" i="6"/>
  <c r="I9755" i="6"/>
  <c r="H9755" i="6"/>
  <c r="I9754" i="6"/>
  <c r="H9754" i="6"/>
  <c r="I9753" i="6"/>
  <c r="H9753" i="6"/>
  <c r="I9752" i="6"/>
  <c r="H9752" i="6"/>
  <c r="I9751" i="6"/>
  <c r="H9751" i="6"/>
  <c r="I9750" i="6"/>
  <c r="H9750" i="6"/>
  <c r="I9749" i="6"/>
  <c r="H9749" i="6"/>
  <c r="I9748" i="6"/>
  <c r="H9748" i="6"/>
  <c r="I9747" i="6"/>
  <c r="H9747" i="6"/>
  <c r="I9746" i="6"/>
  <c r="H9746" i="6"/>
  <c r="I9745" i="6"/>
  <c r="H9745" i="6"/>
  <c r="I9744" i="6"/>
  <c r="H9744" i="6"/>
  <c r="I9743" i="6"/>
  <c r="H9743" i="6"/>
  <c r="I9742" i="6"/>
  <c r="H9742" i="6"/>
  <c r="I9741" i="6"/>
  <c r="H9741" i="6"/>
  <c r="I9740" i="6"/>
  <c r="H9740" i="6"/>
  <c r="I9739" i="6"/>
  <c r="H9739" i="6"/>
  <c r="I9738" i="6"/>
  <c r="H9738" i="6"/>
  <c r="I9737" i="6"/>
  <c r="H9737" i="6"/>
  <c r="I9736" i="6"/>
  <c r="H9736" i="6"/>
  <c r="I9735" i="6"/>
  <c r="H9735" i="6"/>
  <c r="I9734" i="6"/>
  <c r="H9734" i="6"/>
  <c r="I9733" i="6"/>
  <c r="H9733" i="6"/>
  <c r="I9732" i="6"/>
  <c r="H9732" i="6"/>
  <c r="I9731" i="6"/>
  <c r="H9731" i="6"/>
  <c r="I9730" i="6"/>
  <c r="H9730" i="6"/>
  <c r="I9729" i="6"/>
  <c r="H9729" i="6"/>
  <c r="I9728" i="6"/>
  <c r="H9728" i="6"/>
  <c r="I9727" i="6"/>
  <c r="H9727" i="6"/>
  <c r="I9726" i="6"/>
  <c r="H9726" i="6"/>
  <c r="I9725" i="6"/>
  <c r="H9725" i="6"/>
  <c r="I9724" i="6"/>
  <c r="H9724" i="6"/>
  <c r="I9723" i="6"/>
  <c r="H9723" i="6"/>
  <c r="I9722" i="6"/>
  <c r="H9722" i="6"/>
  <c r="I9721" i="6"/>
  <c r="H9721" i="6"/>
  <c r="I9720" i="6"/>
  <c r="H9720" i="6"/>
  <c r="I9719" i="6"/>
  <c r="H9719" i="6"/>
  <c r="I9718" i="6"/>
  <c r="H9718" i="6"/>
  <c r="I9717" i="6"/>
  <c r="H9717" i="6"/>
  <c r="I9716" i="6"/>
  <c r="H9716" i="6"/>
  <c r="I9715" i="6"/>
  <c r="H9715" i="6"/>
  <c r="I9714" i="6"/>
  <c r="H9714" i="6"/>
  <c r="I9713" i="6"/>
  <c r="H9713" i="6"/>
  <c r="I9712" i="6"/>
  <c r="H9712" i="6"/>
  <c r="I9711" i="6"/>
  <c r="H9711" i="6"/>
  <c r="I9710" i="6"/>
  <c r="H9710" i="6"/>
  <c r="I9709" i="6"/>
  <c r="H9709" i="6"/>
  <c r="I9708" i="6"/>
  <c r="H9708" i="6"/>
  <c r="I9707" i="6"/>
  <c r="H9707" i="6"/>
  <c r="I9706" i="6"/>
  <c r="H9706" i="6"/>
  <c r="I9705" i="6"/>
  <c r="H9705" i="6"/>
  <c r="I9704" i="6"/>
  <c r="H9704" i="6"/>
  <c r="I9703" i="6"/>
  <c r="H9703" i="6"/>
  <c r="I9702" i="6"/>
  <c r="H9702" i="6"/>
  <c r="I9701" i="6"/>
  <c r="H9701" i="6"/>
  <c r="I9700" i="6"/>
  <c r="H9700" i="6"/>
  <c r="I9699" i="6"/>
  <c r="H9699" i="6"/>
  <c r="I9698" i="6"/>
  <c r="H9698" i="6"/>
  <c r="I9697" i="6"/>
  <c r="H9697" i="6"/>
  <c r="I9696" i="6"/>
  <c r="H9696" i="6"/>
  <c r="I9695" i="6"/>
  <c r="H9695" i="6"/>
  <c r="I9694" i="6"/>
  <c r="H9694" i="6"/>
  <c r="I9693" i="6"/>
  <c r="H9693" i="6"/>
  <c r="I9692" i="6"/>
  <c r="H9692" i="6"/>
  <c r="I9691" i="6"/>
  <c r="H9691" i="6"/>
  <c r="I9690" i="6"/>
  <c r="H9690" i="6"/>
  <c r="I9689" i="6"/>
  <c r="H9689" i="6"/>
  <c r="I9688" i="6"/>
  <c r="H9688" i="6"/>
  <c r="I9687" i="6"/>
  <c r="H9687" i="6"/>
  <c r="I9686" i="6"/>
  <c r="H9686" i="6"/>
  <c r="I9685" i="6"/>
  <c r="H9685" i="6"/>
  <c r="I9684" i="6"/>
  <c r="H9684" i="6"/>
  <c r="I9683" i="6"/>
  <c r="H9683" i="6"/>
  <c r="I9682" i="6"/>
  <c r="H9682" i="6"/>
  <c r="I9681" i="6"/>
  <c r="H9681" i="6"/>
  <c r="I9680" i="6"/>
  <c r="H9680" i="6"/>
  <c r="I9679" i="6"/>
  <c r="H9679" i="6"/>
  <c r="I9678" i="6"/>
  <c r="H9678" i="6"/>
  <c r="I9677" i="6"/>
  <c r="H9677" i="6"/>
  <c r="I9676" i="6"/>
  <c r="H9676" i="6"/>
  <c r="I9675" i="6"/>
  <c r="H9675" i="6"/>
  <c r="I9674" i="6"/>
  <c r="H9674" i="6"/>
  <c r="I9673" i="6"/>
  <c r="H9673" i="6"/>
  <c r="I9672" i="6"/>
  <c r="H9672" i="6"/>
  <c r="I9671" i="6"/>
  <c r="H9671" i="6"/>
  <c r="I9670" i="6"/>
  <c r="H9670" i="6"/>
  <c r="I9669" i="6"/>
  <c r="H9669" i="6"/>
  <c r="I9668" i="6"/>
  <c r="H9668" i="6"/>
  <c r="I9667" i="6"/>
  <c r="H9667" i="6"/>
  <c r="I9666" i="6"/>
  <c r="H9666" i="6"/>
  <c r="I9665" i="6"/>
  <c r="H9665" i="6"/>
  <c r="I9664" i="6"/>
  <c r="H9664" i="6"/>
  <c r="I9663" i="6"/>
  <c r="H9663" i="6"/>
  <c r="I9662" i="6"/>
  <c r="H9662" i="6"/>
  <c r="I9661" i="6"/>
  <c r="H9661" i="6"/>
  <c r="I9660" i="6"/>
  <c r="H9660" i="6"/>
  <c r="I9659" i="6"/>
  <c r="H9659" i="6"/>
  <c r="I9658" i="6"/>
  <c r="H9658" i="6"/>
  <c r="I9657" i="6"/>
  <c r="H9657" i="6"/>
  <c r="I9656" i="6"/>
  <c r="H9656" i="6"/>
  <c r="I9655" i="6"/>
  <c r="H9655" i="6"/>
  <c r="I9654" i="6"/>
  <c r="H9654" i="6"/>
  <c r="I9653" i="6"/>
  <c r="H9653" i="6"/>
  <c r="I9652" i="6"/>
  <c r="H9652" i="6"/>
  <c r="I9651" i="6"/>
  <c r="H9651" i="6"/>
  <c r="I9650" i="6"/>
  <c r="H9650" i="6"/>
  <c r="I9649" i="6"/>
  <c r="H9649" i="6"/>
  <c r="I9648" i="6"/>
  <c r="H9648" i="6"/>
  <c r="I9647" i="6"/>
  <c r="H9647" i="6"/>
  <c r="I9646" i="6"/>
  <c r="H9646" i="6"/>
  <c r="I9645" i="6"/>
  <c r="H9645" i="6"/>
  <c r="I9644" i="6"/>
  <c r="H9644" i="6"/>
  <c r="I9643" i="6"/>
  <c r="H9643" i="6"/>
  <c r="I9642" i="6"/>
  <c r="H9642" i="6"/>
  <c r="I9641" i="6"/>
  <c r="H9641" i="6"/>
  <c r="I9640" i="6"/>
  <c r="H9640" i="6"/>
  <c r="I9639" i="6"/>
  <c r="H9639" i="6"/>
  <c r="I9638" i="6"/>
  <c r="H9638" i="6"/>
  <c r="I9637" i="6"/>
  <c r="H9637" i="6"/>
  <c r="I9636" i="6"/>
  <c r="H9636" i="6"/>
  <c r="I9635" i="6"/>
  <c r="H9635" i="6"/>
  <c r="I9634" i="6"/>
  <c r="H9634" i="6"/>
  <c r="I9633" i="6"/>
  <c r="H9633" i="6"/>
  <c r="I9632" i="6"/>
  <c r="H9632" i="6"/>
  <c r="I9631" i="6"/>
  <c r="H9631" i="6"/>
  <c r="I9630" i="6"/>
  <c r="H9630" i="6"/>
  <c r="I9629" i="6"/>
  <c r="H9629" i="6"/>
  <c r="I9628" i="6"/>
  <c r="H9628" i="6"/>
  <c r="I9627" i="6"/>
  <c r="H9627" i="6"/>
  <c r="I9626" i="6"/>
  <c r="H9626" i="6"/>
  <c r="I9625" i="6"/>
  <c r="H9625" i="6"/>
  <c r="I9624" i="6"/>
  <c r="H9624" i="6"/>
  <c r="I9623" i="6"/>
  <c r="H9623" i="6"/>
  <c r="I9622" i="6"/>
  <c r="H9622" i="6"/>
  <c r="I9621" i="6"/>
  <c r="H9621" i="6"/>
  <c r="I9620" i="6"/>
  <c r="H9620" i="6"/>
  <c r="I9619" i="6"/>
  <c r="H9619" i="6"/>
  <c r="I9618" i="6"/>
  <c r="H9618" i="6"/>
  <c r="I9617" i="6"/>
  <c r="H9617" i="6"/>
  <c r="I9616" i="6"/>
  <c r="H9616" i="6"/>
  <c r="I9615" i="6"/>
  <c r="H9615" i="6"/>
  <c r="I9614" i="6"/>
  <c r="H9614" i="6"/>
  <c r="I9613" i="6"/>
  <c r="H9613" i="6"/>
  <c r="I9612" i="6"/>
  <c r="H9612" i="6"/>
  <c r="I9611" i="6"/>
  <c r="H9611" i="6"/>
  <c r="I9610" i="6"/>
  <c r="H9610" i="6"/>
  <c r="I9609" i="6"/>
  <c r="H9609" i="6"/>
  <c r="I9608" i="6"/>
  <c r="H9608" i="6"/>
  <c r="I9607" i="6"/>
  <c r="H9607" i="6"/>
  <c r="I9606" i="6"/>
  <c r="H9606" i="6"/>
  <c r="I9605" i="6"/>
  <c r="H9605" i="6"/>
  <c r="I9604" i="6"/>
  <c r="H9604" i="6"/>
  <c r="I9603" i="6"/>
  <c r="H9603" i="6"/>
  <c r="I9602" i="6"/>
  <c r="H9602" i="6"/>
  <c r="I9601" i="6"/>
  <c r="H9601" i="6"/>
  <c r="I9600" i="6"/>
  <c r="H9600" i="6"/>
  <c r="I9599" i="6"/>
  <c r="H9599" i="6"/>
  <c r="I9598" i="6"/>
  <c r="H9598" i="6"/>
  <c r="I9597" i="6"/>
  <c r="H9597" i="6"/>
  <c r="I9596" i="6"/>
  <c r="H9596" i="6"/>
  <c r="I9595" i="6"/>
  <c r="H9595" i="6"/>
  <c r="I9594" i="6"/>
  <c r="H9594" i="6"/>
  <c r="I9593" i="6"/>
  <c r="H9593" i="6"/>
  <c r="I9592" i="6"/>
  <c r="H9592" i="6"/>
  <c r="I9591" i="6"/>
  <c r="H9591" i="6"/>
  <c r="I9590" i="6"/>
  <c r="H9590" i="6"/>
  <c r="I9589" i="6"/>
  <c r="H9589" i="6"/>
  <c r="I9588" i="6"/>
  <c r="H9588" i="6"/>
  <c r="I9587" i="6"/>
  <c r="H9587" i="6"/>
  <c r="I9586" i="6"/>
  <c r="H9586" i="6"/>
  <c r="I9585" i="6"/>
  <c r="H9585" i="6"/>
  <c r="I9584" i="6"/>
  <c r="H9584" i="6"/>
  <c r="I9583" i="6"/>
  <c r="H9583" i="6"/>
  <c r="I9582" i="6"/>
  <c r="H9582" i="6"/>
  <c r="I9581" i="6"/>
  <c r="H9581" i="6"/>
  <c r="I9580" i="6"/>
  <c r="H9580" i="6"/>
  <c r="I9579" i="6"/>
  <c r="H9579" i="6"/>
  <c r="I9578" i="6"/>
  <c r="H9578" i="6"/>
  <c r="I9577" i="6"/>
  <c r="H9577" i="6"/>
  <c r="I9576" i="6"/>
  <c r="H9576" i="6"/>
  <c r="I9575" i="6"/>
  <c r="H9575" i="6"/>
  <c r="I9574" i="6"/>
  <c r="H9574" i="6"/>
  <c r="I9573" i="6"/>
  <c r="H9573" i="6"/>
  <c r="I9572" i="6"/>
  <c r="H9572" i="6"/>
  <c r="I9571" i="6"/>
  <c r="H9571" i="6"/>
  <c r="I9570" i="6"/>
  <c r="H9570" i="6"/>
  <c r="I9569" i="6"/>
  <c r="H9569" i="6"/>
  <c r="I9568" i="6"/>
  <c r="H9568" i="6"/>
  <c r="I9567" i="6"/>
  <c r="H9567" i="6"/>
  <c r="I9566" i="6"/>
  <c r="H9566" i="6"/>
  <c r="I9565" i="6"/>
  <c r="H9565" i="6"/>
  <c r="I9564" i="6"/>
  <c r="H9564" i="6"/>
  <c r="I9563" i="6"/>
  <c r="H9563" i="6"/>
  <c r="I9562" i="6"/>
  <c r="H9562" i="6"/>
  <c r="I9561" i="6"/>
  <c r="H9561" i="6"/>
  <c r="I9560" i="6"/>
  <c r="H9560" i="6"/>
  <c r="I9559" i="6"/>
  <c r="H9559" i="6"/>
  <c r="I9558" i="6"/>
  <c r="H9558" i="6"/>
  <c r="I9557" i="6"/>
  <c r="H9557" i="6"/>
  <c r="I9556" i="6"/>
  <c r="H9556" i="6"/>
  <c r="I9555" i="6"/>
  <c r="H9555" i="6"/>
  <c r="I9554" i="6"/>
  <c r="H9554" i="6"/>
  <c r="I9553" i="6"/>
  <c r="H9553" i="6"/>
  <c r="I9552" i="6"/>
  <c r="H9552" i="6"/>
  <c r="I9551" i="6"/>
  <c r="H9551" i="6"/>
  <c r="I9550" i="6"/>
  <c r="H9550" i="6"/>
  <c r="I9549" i="6"/>
  <c r="H9549" i="6"/>
  <c r="I9548" i="6"/>
  <c r="H9548" i="6"/>
  <c r="I9547" i="6"/>
  <c r="H9547" i="6"/>
  <c r="I9546" i="6"/>
  <c r="H9546" i="6"/>
  <c r="I9545" i="6"/>
  <c r="H9545" i="6"/>
  <c r="I9544" i="6"/>
  <c r="H9544" i="6"/>
  <c r="I9543" i="6"/>
  <c r="H9543" i="6"/>
  <c r="I9542" i="6"/>
  <c r="H9542" i="6"/>
  <c r="I9541" i="6"/>
  <c r="H9541" i="6"/>
  <c r="I9540" i="6"/>
  <c r="H9540" i="6"/>
  <c r="I9539" i="6"/>
  <c r="H9539" i="6"/>
  <c r="I9538" i="6"/>
  <c r="H9538" i="6"/>
  <c r="I9537" i="6"/>
  <c r="H9537" i="6"/>
  <c r="I9536" i="6"/>
  <c r="H9536" i="6"/>
  <c r="I9535" i="6"/>
  <c r="H9535" i="6"/>
  <c r="I9534" i="6"/>
  <c r="H9534" i="6"/>
  <c r="I9533" i="6"/>
  <c r="H9533" i="6"/>
  <c r="I9532" i="6"/>
  <c r="H9532" i="6"/>
  <c r="I9531" i="6"/>
  <c r="H9531" i="6"/>
  <c r="I9530" i="6"/>
  <c r="H9530" i="6"/>
  <c r="I9529" i="6"/>
  <c r="H9529" i="6"/>
  <c r="I9528" i="6"/>
  <c r="H9528" i="6"/>
  <c r="I9527" i="6"/>
  <c r="H9527" i="6"/>
  <c r="I9526" i="6"/>
  <c r="H9526" i="6"/>
  <c r="I9525" i="6"/>
  <c r="H9525" i="6"/>
  <c r="I9524" i="6"/>
  <c r="H9524" i="6"/>
  <c r="I9523" i="6"/>
  <c r="H9523" i="6"/>
  <c r="I9522" i="6"/>
  <c r="H9522" i="6"/>
  <c r="I9521" i="6"/>
  <c r="H9521" i="6"/>
  <c r="I9520" i="6"/>
  <c r="H9520" i="6"/>
  <c r="I9519" i="6"/>
  <c r="H9519" i="6"/>
  <c r="I9518" i="6"/>
  <c r="H9518" i="6"/>
  <c r="I9517" i="6"/>
  <c r="H9517" i="6"/>
  <c r="I9516" i="6"/>
  <c r="H9516" i="6"/>
  <c r="I9515" i="6"/>
  <c r="H9515" i="6"/>
  <c r="I9514" i="6"/>
  <c r="H9514" i="6"/>
  <c r="I9513" i="6"/>
  <c r="H9513" i="6"/>
  <c r="I9512" i="6"/>
  <c r="H9512" i="6"/>
  <c r="I9511" i="6"/>
  <c r="H9511" i="6"/>
  <c r="I9510" i="6"/>
  <c r="H9510" i="6"/>
  <c r="I9509" i="6"/>
  <c r="H9509" i="6"/>
  <c r="I9508" i="6"/>
  <c r="H9508" i="6"/>
  <c r="I9507" i="6"/>
  <c r="H9507" i="6"/>
  <c r="I9506" i="6"/>
  <c r="H9506" i="6"/>
  <c r="I9505" i="6"/>
  <c r="H9505" i="6"/>
  <c r="I9504" i="6"/>
  <c r="H9504" i="6"/>
  <c r="I9503" i="6"/>
  <c r="H9503" i="6"/>
  <c r="I9502" i="6"/>
  <c r="H9502" i="6"/>
  <c r="I9501" i="6"/>
  <c r="H9501" i="6"/>
  <c r="I9500" i="6"/>
  <c r="H9500" i="6"/>
  <c r="I9499" i="6"/>
  <c r="H9499" i="6"/>
  <c r="I9498" i="6"/>
  <c r="H9498" i="6"/>
  <c r="I9497" i="6"/>
  <c r="H9497" i="6"/>
  <c r="I9496" i="6"/>
  <c r="H9496" i="6"/>
  <c r="I9495" i="6"/>
  <c r="H9495" i="6"/>
  <c r="I9494" i="6"/>
  <c r="H9494" i="6"/>
  <c r="I9493" i="6"/>
  <c r="H9493" i="6"/>
  <c r="I9492" i="6"/>
  <c r="H9492" i="6"/>
  <c r="I9491" i="6"/>
  <c r="H9491" i="6"/>
  <c r="I9490" i="6"/>
  <c r="H9490" i="6"/>
  <c r="I9489" i="6"/>
  <c r="H9489" i="6"/>
  <c r="I9488" i="6"/>
  <c r="H9488" i="6"/>
  <c r="I9487" i="6"/>
  <c r="H9487" i="6"/>
  <c r="I9486" i="6"/>
  <c r="H9486" i="6"/>
  <c r="I9485" i="6"/>
  <c r="H9485" i="6"/>
  <c r="I9484" i="6"/>
  <c r="H9484" i="6"/>
  <c r="I9483" i="6"/>
  <c r="H9483" i="6"/>
  <c r="I9482" i="6"/>
  <c r="H9482" i="6"/>
  <c r="I9481" i="6"/>
  <c r="H9481" i="6"/>
  <c r="I9480" i="6"/>
  <c r="H9480" i="6"/>
  <c r="I9479" i="6"/>
  <c r="H9479" i="6"/>
  <c r="I9478" i="6"/>
  <c r="H9478" i="6"/>
  <c r="I9477" i="6"/>
  <c r="H9477" i="6"/>
  <c r="I9476" i="6"/>
  <c r="H9476" i="6"/>
  <c r="I9475" i="6"/>
  <c r="H9475" i="6"/>
  <c r="I9474" i="6"/>
  <c r="H9474" i="6"/>
  <c r="I9473" i="6"/>
  <c r="H9473" i="6"/>
  <c r="I9472" i="6"/>
  <c r="H9472" i="6"/>
  <c r="I9471" i="6"/>
  <c r="H9471" i="6"/>
  <c r="I9470" i="6"/>
  <c r="H9470" i="6"/>
  <c r="I9469" i="6"/>
  <c r="H9469" i="6"/>
  <c r="I9468" i="6"/>
  <c r="H9468" i="6"/>
  <c r="I9467" i="6"/>
  <c r="H9467" i="6"/>
  <c r="I9466" i="6"/>
  <c r="H9466" i="6"/>
  <c r="I9465" i="6"/>
  <c r="H9465" i="6"/>
  <c r="I9464" i="6"/>
  <c r="H9464" i="6"/>
  <c r="I9463" i="6"/>
  <c r="H9463" i="6"/>
  <c r="I9462" i="6"/>
  <c r="H9462" i="6"/>
  <c r="I9461" i="6"/>
  <c r="H9461" i="6"/>
  <c r="I9460" i="6"/>
  <c r="H9460" i="6"/>
  <c r="I9459" i="6"/>
  <c r="H9459" i="6"/>
  <c r="I9458" i="6"/>
  <c r="H9458" i="6"/>
  <c r="I9457" i="6"/>
  <c r="H9457" i="6"/>
  <c r="I9456" i="6"/>
  <c r="H9456" i="6"/>
  <c r="I9455" i="6"/>
  <c r="H9455" i="6"/>
  <c r="I9454" i="6"/>
  <c r="H9454" i="6"/>
  <c r="I9453" i="6"/>
  <c r="H9453" i="6"/>
  <c r="I9452" i="6"/>
  <c r="H9452" i="6"/>
  <c r="I9451" i="6"/>
  <c r="H9451" i="6"/>
  <c r="I9450" i="6"/>
  <c r="H9450" i="6"/>
  <c r="I9449" i="6"/>
  <c r="H9449" i="6"/>
  <c r="I9448" i="6"/>
  <c r="H9448" i="6"/>
  <c r="I9447" i="6"/>
  <c r="H9447" i="6"/>
  <c r="I9446" i="6"/>
  <c r="H9446" i="6"/>
  <c r="I9445" i="6"/>
  <c r="H9445" i="6"/>
  <c r="I9444" i="6"/>
  <c r="H9444" i="6"/>
  <c r="I9443" i="6"/>
  <c r="H9443" i="6"/>
  <c r="I9442" i="6"/>
  <c r="H9442" i="6"/>
  <c r="I9441" i="6"/>
  <c r="H9441" i="6"/>
  <c r="I9440" i="6"/>
  <c r="H9440" i="6"/>
  <c r="I9439" i="6"/>
  <c r="H9439" i="6"/>
  <c r="I9438" i="6"/>
  <c r="H9438" i="6"/>
  <c r="I9437" i="6"/>
  <c r="H9437" i="6"/>
  <c r="I9436" i="6"/>
  <c r="H9436" i="6"/>
  <c r="I9435" i="6"/>
  <c r="H9435" i="6"/>
  <c r="I9434" i="6"/>
  <c r="H9434" i="6"/>
  <c r="I9433" i="6"/>
  <c r="H9433" i="6"/>
  <c r="I9432" i="6"/>
  <c r="H9432" i="6"/>
  <c r="I9431" i="6"/>
  <c r="H9431" i="6"/>
  <c r="I9430" i="6"/>
  <c r="H9430" i="6"/>
  <c r="I9429" i="6"/>
  <c r="H9429" i="6"/>
  <c r="I9428" i="6"/>
  <c r="H9428" i="6"/>
  <c r="I9427" i="6"/>
  <c r="H9427" i="6"/>
  <c r="I9426" i="6"/>
  <c r="H9426" i="6"/>
  <c r="I9425" i="6"/>
  <c r="H9425" i="6"/>
  <c r="I9424" i="6"/>
  <c r="H9424" i="6"/>
  <c r="I9423" i="6"/>
  <c r="H9423" i="6"/>
  <c r="I9422" i="6"/>
  <c r="H9422" i="6"/>
  <c r="I9421" i="6"/>
  <c r="H9421" i="6"/>
  <c r="I9420" i="6"/>
  <c r="H9420" i="6"/>
  <c r="I9419" i="6"/>
  <c r="H9419" i="6"/>
  <c r="I9418" i="6"/>
  <c r="H9418" i="6"/>
  <c r="I9417" i="6"/>
  <c r="H9417" i="6"/>
  <c r="I9416" i="6"/>
  <c r="H9416" i="6"/>
  <c r="I9415" i="6"/>
  <c r="H9415" i="6"/>
  <c r="I9414" i="6"/>
  <c r="H9414" i="6"/>
  <c r="I9413" i="6"/>
  <c r="H9413" i="6"/>
  <c r="I9412" i="6"/>
  <c r="H9412" i="6"/>
  <c r="I9411" i="6"/>
  <c r="H9411" i="6"/>
  <c r="I9410" i="6"/>
  <c r="H9410" i="6"/>
  <c r="I9409" i="6"/>
  <c r="H9409" i="6"/>
  <c r="I9408" i="6"/>
  <c r="H9408" i="6"/>
  <c r="I9407" i="6"/>
  <c r="H9407" i="6"/>
  <c r="I9406" i="6"/>
  <c r="H9406" i="6"/>
  <c r="I9405" i="6"/>
  <c r="H9405" i="6"/>
  <c r="I9404" i="6"/>
  <c r="H9404" i="6"/>
  <c r="I9403" i="6"/>
  <c r="H9403" i="6"/>
  <c r="I9402" i="6"/>
  <c r="H9402" i="6"/>
  <c r="I9401" i="6"/>
  <c r="H9401" i="6"/>
  <c r="I9400" i="6"/>
  <c r="H9400" i="6"/>
  <c r="I9399" i="6"/>
  <c r="H9399" i="6"/>
  <c r="I9398" i="6"/>
  <c r="H9398" i="6"/>
  <c r="I9397" i="6"/>
  <c r="H9397" i="6"/>
  <c r="I9396" i="6"/>
  <c r="H9396" i="6"/>
  <c r="I9395" i="6"/>
  <c r="H9395" i="6"/>
  <c r="I9394" i="6"/>
  <c r="H9394" i="6"/>
  <c r="I9393" i="6"/>
  <c r="H9393" i="6"/>
  <c r="I9392" i="6"/>
  <c r="H9392" i="6"/>
  <c r="I9391" i="6"/>
  <c r="H9391" i="6"/>
  <c r="I9390" i="6"/>
  <c r="H9390" i="6"/>
  <c r="I9389" i="6"/>
  <c r="H9389" i="6"/>
  <c r="I9388" i="6"/>
  <c r="H9388" i="6"/>
  <c r="I9387" i="6"/>
  <c r="H9387" i="6"/>
  <c r="I9386" i="6"/>
  <c r="H9386" i="6"/>
  <c r="I9385" i="6"/>
  <c r="H9385" i="6"/>
  <c r="I9384" i="6"/>
  <c r="H9384" i="6"/>
  <c r="I9383" i="6"/>
  <c r="H9383" i="6"/>
  <c r="I9382" i="6"/>
  <c r="H9382" i="6"/>
  <c r="I9381" i="6"/>
  <c r="H9381" i="6"/>
  <c r="I9380" i="6"/>
  <c r="H9380" i="6"/>
  <c r="I9379" i="6"/>
  <c r="H9379" i="6"/>
  <c r="I9378" i="6"/>
  <c r="H9378" i="6"/>
  <c r="I9377" i="6"/>
  <c r="H9377" i="6"/>
  <c r="I9376" i="6"/>
  <c r="H9376" i="6"/>
  <c r="I9375" i="6"/>
  <c r="H9375" i="6"/>
  <c r="I9374" i="6"/>
  <c r="H9374" i="6"/>
  <c r="I9373" i="6"/>
  <c r="H9373" i="6"/>
  <c r="I9372" i="6"/>
  <c r="H9372" i="6"/>
  <c r="I9371" i="6"/>
  <c r="H9371" i="6"/>
  <c r="I9370" i="6"/>
  <c r="H9370" i="6"/>
  <c r="I9369" i="6"/>
  <c r="H9369" i="6"/>
  <c r="I9368" i="6"/>
  <c r="H9368" i="6"/>
  <c r="I9367" i="6"/>
  <c r="H9367" i="6"/>
  <c r="I9366" i="6"/>
  <c r="H9366" i="6"/>
  <c r="I9365" i="6"/>
  <c r="H9365" i="6"/>
  <c r="I9364" i="6"/>
  <c r="H9364" i="6"/>
  <c r="I9363" i="6"/>
  <c r="H9363" i="6"/>
  <c r="I9362" i="6"/>
  <c r="H9362" i="6"/>
  <c r="I9361" i="6"/>
  <c r="H9361" i="6"/>
  <c r="I9360" i="6"/>
  <c r="H9360" i="6"/>
  <c r="I9359" i="6"/>
  <c r="H9359" i="6"/>
  <c r="I9358" i="6"/>
  <c r="H9358" i="6"/>
  <c r="I9357" i="6"/>
  <c r="H9357" i="6"/>
  <c r="I9356" i="6"/>
  <c r="H9356" i="6"/>
  <c r="I9355" i="6"/>
  <c r="H9355" i="6"/>
  <c r="I9354" i="6"/>
  <c r="H9354" i="6"/>
  <c r="I9353" i="6"/>
  <c r="H9353" i="6"/>
  <c r="I9352" i="6"/>
  <c r="H9352" i="6"/>
  <c r="I9351" i="6"/>
  <c r="H9351" i="6"/>
  <c r="I9350" i="6"/>
  <c r="H9350" i="6"/>
  <c r="I9349" i="6"/>
  <c r="H9349" i="6"/>
  <c r="I9348" i="6"/>
  <c r="H9348" i="6"/>
  <c r="I9347" i="6"/>
  <c r="H9347" i="6"/>
  <c r="I9346" i="6"/>
  <c r="H9346" i="6"/>
  <c r="I9345" i="6"/>
  <c r="H9345" i="6"/>
  <c r="I9344" i="6"/>
  <c r="H9344" i="6"/>
  <c r="I9343" i="6"/>
  <c r="H9343" i="6"/>
  <c r="I9342" i="6"/>
  <c r="H9342" i="6"/>
  <c r="I9341" i="6"/>
  <c r="H9341" i="6"/>
  <c r="I9340" i="6"/>
  <c r="H9340" i="6"/>
  <c r="I9339" i="6"/>
  <c r="H9339" i="6"/>
  <c r="I9338" i="6"/>
  <c r="H9338" i="6"/>
  <c r="I9337" i="6"/>
  <c r="H9337" i="6"/>
  <c r="I9336" i="6"/>
  <c r="H9336" i="6"/>
  <c r="I9335" i="6"/>
  <c r="H9335" i="6"/>
  <c r="I9334" i="6"/>
  <c r="H9334" i="6"/>
  <c r="I9333" i="6"/>
  <c r="H9333" i="6"/>
  <c r="I9332" i="6"/>
  <c r="H9332" i="6"/>
  <c r="I9331" i="6"/>
  <c r="H9331" i="6"/>
  <c r="I9330" i="6"/>
  <c r="H9330" i="6"/>
  <c r="I9329" i="6"/>
  <c r="H9329" i="6"/>
  <c r="I9328" i="6"/>
  <c r="H9328" i="6"/>
  <c r="I9327" i="6"/>
  <c r="H9327" i="6"/>
  <c r="I9326" i="6"/>
  <c r="H9326" i="6"/>
  <c r="I9325" i="6"/>
  <c r="H9325" i="6"/>
  <c r="I9324" i="6"/>
  <c r="H9324" i="6"/>
  <c r="I9323" i="6"/>
  <c r="H9323" i="6"/>
  <c r="I9322" i="6"/>
  <c r="H9322" i="6"/>
  <c r="I9321" i="6"/>
  <c r="H9321" i="6"/>
  <c r="I9320" i="6"/>
  <c r="H9320" i="6"/>
  <c r="I9319" i="6"/>
  <c r="H9319" i="6"/>
  <c r="I9318" i="6"/>
  <c r="H9318" i="6"/>
  <c r="I9317" i="6"/>
  <c r="H9317" i="6"/>
  <c r="I9316" i="6"/>
  <c r="H9316" i="6"/>
  <c r="I9315" i="6"/>
  <c r="H9315" i="6"/>
  <c r="I9314" i="6"/>
  <c r="H9314" i="6"/>
  <c r="I9313" i="6"/>
  <c r="H9313" i="6"/>
  <c r="I9312" i="6"/>
  <c r="H9312" i="6"/>
  <c r="I9311" i="6"/>
  <c r="H9311" i="6"/>
  <c r="I9310" i="6"/>
  <c r="H9310" i="6"/>
  <c r="I9309" i="6"/>
  <c r="H9309" i="6"/>
  <c r="I9308" i="6"/>
  <c r="H9308" i="6"/>
  <c r="I9307" i="6"/>
  <c r="H9307" i="6"/>
  <c r="I9306" i="6"/>
  <c r="H9306" i="6"/>
  <c r="I9305" i="6"/>
  <c r="H9305" i="6"/>
  <c r="I9304" i="6"/>
  <c r="H9304" i="6"/>
  <c r="I9303" i="6"/>
  <c r="H9303" i="6"/>
  <c r="I9302" i="6"/>
  <c r="H9302" i="6"/>
  <c r="I9301" i="6"/>
  <c r="H9301" i="6"/>
  <c r="I9300" i="6"/>
  <c r="H9300" i="6"/>
  <c r="I9299" i="6"/>
  <c r="H9299" i="6"/>
  <c r="I9298" i="6"/>
  <c r="H9298" i="6"/>
  <c r="I9297" i="6"/>
  <c r="H9297" i="6"/>
  <c r="I9296" i="6"/>
  <c r="H9296" i="6"/>
  <c r="I9295" i="6"/>
  <c r="H9295" i="6"/>
  <c r="I9294" i="6"/>
  <c r="H9294" i="6"/>
  <c r="I9293" i="6"/>
  <c r="H9293" i="6"/>
  <c r="I9292" i="6"/>
  <c r="H9292" i="6"/>
  <c r="I9291" i="6"/>
  <c r="H9291" i="6"/>
  <c r="I9290" i="6"/>
  <c r="H9290" i="6"/>
  <c r="I9289" i="6"/>
  <c r="H9289" i="6"/>
  <c r="I9288" i="6"/>
  <c r="H9288" i="6"/>
  <c r="I9287" i="6"/>
  <c r="H9287" i="6"/>
  <c r="I9286" i="6"/>
  <c r="H9286" i="6"/>
  <c r="I9285" i="6"/>
  <c r="H9285" i="6"/>
  <c r="I9284" i="6"/>
  <c r="H9284" i="6"/>
  <c r="I9283" i="6"/>
  <c r="H9283" i="6"/>
  <c r="I9282" i="6"/>
  <c r="H9282" i="6"/>
  <c r="I9281" i="6"/>
  <c r="H9281" i="6"/>
  <c r="I9280" i="6"/>
  <c r="H9280" i="6"/>
  <c r="I9279" i="6"/>
  <c r="H9279" i="6"/>
  <c r="I9278" i="6"/>
  <c r="H9278" i="6"/>
  <c r="I9277" i="6"/>
  <c r="H9277" i="6"/>
  <c r="I9276" i="6"/>
  <c r="H9276" i="6"/>
  <c r="I9275" i="6"/>
  <c r="H9275" i="6"/>
  <c r="I9274" i="6"/>
  <c r="H9274" i="6"/>
  <c r="I9273" i="6"/>
  <c r="H9273" i="6"/>
  <c r="I9272" i="6"/>
  <c r="H9272" i="6"/>
  <c r="I9271" i="6"/>
  <c r="H9271" i="6"/>
  <c r="I9270" i="6"/>
  <c r="H9270" i="6"/>
  <c r="I9269" i="6"/>
  <c r="H9269" i="6"/>
  <c r="I9268" i="6"/>
  <c r="H9268" i="6"/>
  <c r="I9267" i="6"/>
  <c r="H9267" i="6"/>
  <c r="I9266" i="6"/>
  <c r="H9266" i="6"/>
  <c r="I9265" i="6"/>
  <c r="H9265" i="6"/>
  <c r="I9264" i="6"/>
  <c r="H9264" i="6"/>
  <c r="I9263" i="6"/>
  <c r="H9263" i="6"/>
  <c r="I9262" i="6"/>
  <c r="H9262" i="6"/>
  <c r="I9261" i="6"/>
  <c r="H9261" i="6"/>
  <c r="I9260" i="6"/>
  <c r="H9260" i="6"/>
  <c r="I9259" i="6"/>
  <c r="H9259" i="6"/>
  <c r="I9258" i="6"/>
  <c r="H9258" i="6"/>
  <c r="I9257" i="6"/>
  <c r="H9257" i="6"/>
  <c r="I9256" i="6"/>
  <c r="H9256" i="6"/>
  <c r="I9255" i="6"/>
  <c r="H9255" i="6"/>
  <c r="I9254" i="6"/>
  <c r="H9254" i="6"/>
  <c r="I9253" i="6"/>
  <c r="H9253" i="6"/>
  <c r="I9252" i="6"/>
  <c r="H9252" i="6"/>
  <c r="I9251" i="6"/>
  <c r="H9251" i="6"/>
  <c r="I9250" i="6"/>
  <c r="H9250" i="6"/>
  <c r="I9249" i="6"/>
  <c r="H9249" i="6"/>
  <c r="I9248" i="6"/>
  <c r="H9248" i="6"/>
  <c r="I9247" i="6"/>
  <c r="H9247" i="6"/>
  <c r="I9246" i="6"/>
  <c r="H9246" i="6"/>
  <c r="I9245" i="6"/>
  <c r="H9245" i="6"/>
  <c r="I9244" i="6"/>
  <c r="H9244" i="6"/>
  <c r="I9243" i="6"/>
  <c r="H9243" i="6"/>
  <c r="I9242" i="6"/>
  <c r="H9242" i="6"/>
  <c r="I9241" i="6"/>
  <c r="H9241" i="6"/>
  <c r="I9240" i="6"/>
  <c r="H9240" i="6"/>
  <c r="I9239" i="6"/>
  <c r="H9239" i="6"/>
  <c r="I9238" i="6"/>
  <c r="H9238" i="6"/>
  <c r="I9237" i="6"/>
  <c r="H9237" i="6"/>
  <c r="I9236" i="6"/>
  <c r="H9236" i="6"/>
  <c r="I9235" i="6"/>
  <c r="H9235" i="6"/>
  <c r="I9234" i="6"/>
  <c r="H9234" i="6"/>
  <c r="I9233" i="6"/>
  <c r="H9233" i="6"/>
  <c r="I9232" i="6"/>
  <c r="H9232" i="6"/>
  <c r="I9231" i="6"/>
  <c r="H9231" i="6"/>
  <c r="I9230" i="6"/>
  <c r="H9230" i="6"/>
  <c r="I9229" i="6"/>
  <c r="H9229" i="6"/>
  <c r="I9228" i="6"/>
  <c r="H9228" i="6"/>
  <c r="I9227" i="6"/>
  <c r="H9227" i="6"/>
  <c r="I9226" i="6"/>
  <c r="H9226" i="6"/>
  <c r="I9225" i="6"/>
  <c r="H9225" i="6"/>
  <c r="I9224" i="6"/>
  <c r="H9224" i="6"/>
  <c r="I9223" i="6"/>
  <c r="H9223" i="6"/>
  <c r="I9222" i="6"/>
  <c r="H9222" i="6"/>
  <c r="I9221" i="6"/>
  <c r="H9221" i="6"/>
  <c r="I9220" i="6"/>
  <c r="H9220" i="6"/>
  <c r="I9219" i="6"/>
  <c r="H9219" i="6"/>
  <c r="I9218" i="6"/>
  <c r="H9218" i="6"/>
  <c r="I9217" i="6"/>
  <c r="H9217" i="6"/>
  <c r="I9216" i="6"/>
  <c r="H9216" i="6"/>
  <c r="I9215" i="6"/>
  <c r="H9215" i="6"/>
  <c r="I9214" i="6"/>
  <c r="H9214" i="6"/>
  <c r="I9213" i="6"/>
  <c r="H9213" i="6"/>
  <c r="I9212" i="6"/>
  <c r="H9212" i="6"/>
  <c r="I9211" i="6"/>
  <c r="H9211" i="6"/>
  <c r="I9210" i="6"/>
  <c r="H9210" i="6"/>
  <c r="I9209" i="6"/>
  <c r="H9209" i="6"/>
  <c r="I9208" i="6"/>
  <c r="H9208" i="6"/>
  <c r="I9207" i="6"/>
  <c r="H9207" i="6"/>
  <c r="I9206" i="6"/>
  <c r="H9206" i="6"/>
  <c r="I9205" i="6"/>
  <c r="H9205" i="6"/>
  <c r="I9204" i="6"/>
  <c r="H9204" i="6"/>
  <c r="I9203" i="6"/>
  <c r="H9203" i="6"/>
  <c r="I9202" i="6"/>
  <c r="H9202" i="6"/>
  <c r="I9201" i="6"/>
  <c r="H9201" i="6"/>
  <c r="I9200" i="6"/>
  <c r="H9200" i="6"/>
  <c r="I9199" i="6"/>
  <c r="H9199" i="6"/>
  <c r="I9198" i="6"/>
  <c r="H9198" i="6"/>
  <c r="I9197" i="6"/>
  <c r="H9197" i="6"/>
  <c r="I9196" i="6"/>
  <c r="H9196" i="6"/>
  <c r="I9195" i="6"/>
  <c r="H9195" i="6"/>
  <c r="I9194" i="6"/>
  <c r="H9194" i="6"/>
  <c r="I9193" i="6"/>
  <c r="H9193" i="6"/>
  <c r="I9192" i="6"/>
  <c r="H9192" i="6"/>
  <c r="I9191" i="6"/>
  <c r="H9191" i="6"/>
  <c r="I9190" i="6"/>
  <c r="H9190" i="6"/>
  <c r="I9189" i="6"/>
  <c r="H9189" i="6"/>
  <c r="I9188" i="6"/>
  <c r="H9188" i="6"/>
  <c r="I9187" i="6"/>
  <c r="H9187" i="6"/>
  <c r="I9186" i="6"/>
  <c r="H9186" i="6"/>
  <c r="I9185" i="6"/>
  <c r="H9185" i="6"/>
  <c r="I9184" i="6"/>
  <c r="H9184" i="6"/>
  <c r="I9183" i="6"/>
  <c r="H9183" i="6"/>
  <c r="I9182" i="6"/>
  <c r="H9182" i="6"/>
  <c r="I9181" i="6"/>
  <c r="H9181" i="6"/>
  <c r="I9180" i="6"/>
  <c r="H9180" i="6"/>
  <c r="I9179" i="6"/>
  <c r="H9179" i="6"/>
  <c r="I9178" i="6"/>
  <c r="H9178" i="6"/>
  <c r="I9177" i="6"/>
  <c r="H9177" i="6"/>
  <c r="I9176" i="6"/>
  <c r="H9176" i="6"/>
  <c r="I9175" i="6"/>
  <c r="H9175" i="6"/>
  <c r="I9174" i="6"/>
  <c r="H9174" i="6"/>
  <c r="I9173" i="6"/>
  <c r="H9173" i="6"/>
  <c r="I9172" i="6"/>
  <c r="H9172" i="6"/>
  <c r="I9171" i="6"/>
  <c r="H9171" i="6"/>
  <c r="I9170" i="6"/>
  <c r="H9170" i="6"/>
  <c r="I9169" i="6"/>
  <c r="H9169" i="6"/>
  <c r="I9168" i="6"/>
  <c r="H9168" i="6"/>
  <c r="I9167" i="6"/>
  <c r="H9167" i="6"/>
  <c r="I9166" i="6"/>
  <c r="H9166" i="6"/>
  <c r="I9165" i="6"/>
  <c r="H9165" i="6"/>
  <c r="I9164" i="6"/>
  <c r="H9164" i="6"/>
  <c r="I9163" i="6"/>
  <c r="H9163" i="6"/>
  <c r="I9162" i="6"/>
  <c r="H9162" i="6"/>
  <c r="I9161" i="6"/>
  <c r="H9161" i="6"/>
  <c r="I9160" i="6"/>
  <c r="H9160" i="6"/>
  <c r="I9159" i="6"/>
  <c r="H9159" i="6"/>
  <c r="I9158" i="6"/>
  <c r="H9158" i="6"/>
  <c r="I9157" i="6"/>
  <c r="H9157" i="6"/>
  <c r="I9156" i="6"/>
  <c r="H9156" i="6"/>
  <c r="I9155" i="6"/>
  <c r="H9155" i="6"/>
  <c r="I9154" i="6"/>
  <c r="H9154" i="6"/>
  <c r="I9153" i="6"/>
  <c r="H9153" i="6"/>
  <c r="I9152" i="6"/>
  <c r="H9152" i="6"/>
  <c r="I9151" i="6"/>
  <c r="H9151" i="6"/>
  <c r="I9150" i="6"/>
  <c r="H9150" i="6"/>
  <c r="I9149" i="6"/>
  <c r="H9149" i="6"/>
  <c r="I9148" i="6"/>
  <c r="H9148" i="6"/>
  <c r="I9147" i="6"/>
  <c r="H9147" i="6"/>
  <c r="I9146" i="6"/>
  <c r="H9146" i="6"/>
  <c r="I9145" i="6"/>
  <c r="H9145" i="6"/>
  <c r="I9144" i="6"/>
  <c r="H9144" i="6"/>
  <c r="I9143" i="6"/>
  <c r="H9143" i="6"/>
  <c r="I9142" i="6"/>
  <c r="H9142" i="6"/>
  <c r="I9141" i="6"/>
  <c r="H9141" i="6"/>
  <c r="I9140" i="6"/>
  <c r="H9140" i="6"/>
  <c r="I9139" i="6"/>
  <c r="H9139" i="6"/>
  <c r="I9138" i="6"/>
  <c r="H9138" i="6"/>
  <c r="I9137" i="6"/>
  <c r="H9137" i="6"/>
  <c r="I9136" i="6"/>
  <c r="H9136" i="6"/>
  <c r="I9135" i="6"/>
  <c r="H9135" i="6"/>
  <c r="I9134" i="6"/>
  <c r="H9134" i="6"/>
  <c r="I9133" i="6"/>
  <c r="H9133" i="6"/>
  <c r="I9132" i="6"/>
  <c r="H9132" i="6"/>
  <c r="I9131" i="6"/>
  <c r="H9131" i="6"/>
  <c r="I9130" i="6"/>
  <c r="H9130" i="6"/>
  <c r="I9129" i="6"/>
  <c r="H9129" i="6"/>
  <c r="I9128" i="6"/>
  <c r="H9128" i="6"/>
  <c r="I9127" i="6"/>
  <c r="H9127" i="6"/>
  <c r="I9126" i="6"/>
  <c r="H9126" i="6"/>
  <c r="I9125" i="6"/>
  <c r="H9125" i="6"/>
  <c r="I9124" i="6"/>
  <c r="H9124" i="6"/>
  <c r="I9123" i="6"/>
  <c r="H9123" i="6"/>
  <c r="I9122" i="6"/>
  <c r="H9122" i="6"/>
  <c r="I9121" i="6"/>
  <c r="H9121" i="6"/>
  <c r="I9120" i="6"/>
  <c r="H9120" i="6"/>
  <c r="I9119" i="6"/>
  <c r="H9119" i="6"/>
  <c r="I9118" i="6"/>
  <c r="H9118" i="6"/>
  <c r="I9117" i="6"/>
  <c r="H9117" i="6"/>
  <c r="I9116" i="6"/>
  <c r="H9116" i="6"/>
  <c r="I9115" i="6"/>
  <c r="H9115" i="6"/>
  <c r="I9114" i="6"/>
  <c r="H9114" i="6"/>
  <c r="I9113" i="6"/>
  <c r="H9113" i="6"/>
  <c r="I9112" i="6"/>
  <c r="H9112" i="6"/>
  <c r="I9111" i="6"/>
  <c r="H9111" i="6"/>
  <c r="I9110" i="6"/>
  <c r="H9110" i="6"/>
  <c r="I9109" i="6"/>
  <c r="H9109" i="6"/>
  <c r="I9108" i="6"/>
  <c r="H9108" i="6"/>
  <c r="I9107" i="6"/>
  <c r="H9107" i="6"/>
  <c r="I9106" i="6"/>
  <c r="H9106" i="6"/>
  <c r="I9105" i="6"/>
  <c r="H9105" i="6"/>
  <c r="I9104" i="6"/>
  <c r="H9104" i="6"/>
  <c r="I9103" i="6"/>
  <c r="H9103" i="6"/>
  <c r="I9102" i="6"/>
  <c r="H9102" i="6"/>
  <c r="I9101" i="6"/>
  <c r="H9101" i="6"/>
  <c r="I9100" i="6"/>
  <c r="H9100" i="6"/>
  <c r="I9099" i="6"/>
  <c r="H9099" i="6"/>
  <c r="I9098" i="6"/>
  <c r="H9098" i="6"/>
  <c r="I9097" i="6"/>
  <c r="H9097" i="6"/>
  <c r="I9096" i="6"/>
  <c r="H9096" i="6"/>
  <c r="I9095" i="6"/>
  <c r="H9095" i="6"/>
  <c r="I9094" i="6"/>
  <c r="H9094" i="6"/>
  <c r="I9093" i="6"/>
  <c r="H9093" i="6"/>
  <c r="I9092" i="6"/>
  <c r="H9092" i="6"/>
  <c r="I9091" i="6"/>
  <c r="H9091" i="6"/>
  <c r="I9090" i="6"/>
  <c r="H9090" i="6"/>
  <c r="I9089" i="6"/>
  <c r="H9089" i="6"/>
  <c r="I9088" i="6"/>
  <c r="H9088" i="6"/>
  <c r="I9087" i="6"/>
  <c r="H9087" i="6"/>
  <c r="I9086" i="6"/>
  <c r="H9086" i="6"/>
  <c r="I9085" i="6"/>
  <c r="H9085" i="6"/>
  <c r="I9084" i="6"/>
  <c r="H9084" i="6"/>
  <c r="I9083" i="6"/>
  <c r="H9083" i="6"/>
  <c r="I9082" i="6"/>
  <c r="H9082" i="6"/>
  <c r="I9081" i="6"/>
  <c r="H9081" i="6"/>
  <c r="I9080" i="6"/>
  <c r="H9080" i="6"/>
  <c r="I9079" i="6"/>
  <c r="H9079" i="6"/>
  <c r="I9078" i="6"/>
  <c r="H9078" i="6"/>
  <c r="I9077" i="6"/>
  <c r="H9077" i="6"/>
  <c r="I9076" i="6"/>
  <c r="H9076" i="6"/>
  <c r="I9075" i="6"/>
  <c r="H9075" i="6"/>
  <c r="I9074" i="6"/>
  <c r="H9074" i="6"/>
  <c r="I9073" i="6"/>
  <c r="H9073" i="6"/>
  <c r="I9072" i="6"/>
  <c r="H9072" i="6"/>
  <c r="I9071" i="6"/>
  <c r="H9071" i="6"/>
  <c r="I9070" i="6"/>
  <c r="H9070" i="6"/>
  <c r="I9069" i="6"/>
  <c r="H9069" i="6"/>
  <c r="I9068" i="6"/>
  <c r="H9068" i="6"/>
  <c r="I9067" i="6"/>
  <c r="H9067" i="6"/>
  <c r="I9066" i="6"/>
  <c r="H9066" i="6"/>
  <c r="I9065" i="6"/>
  <c r="H9065" i="6"/>
  <c r="I9064" i="6"/>
  <c r="H9064" i="6"/>
  <c r="I9063" i="6"/>
  <c r="H9063" i="6"/>
  <c r="I9062" i="6"/>
  <c r="H9062" i="6"/>
  <c r="I9061" i="6"/>
  <c r="H9061" i="6"/>
  <c r="I9060" i="6"/>
  <c r="H9060" i="6"/>
  <c r="I9059" i="6"/>
  <c r="H9059" i="6"/>
  <c r="I9058" i="6"/>
  <c r="H9058" i="6"/>
  <c r="I9057" i="6"/>
  <c r="H9057" i="6"/>
  <c r="I9056" i="6"/>
  <c r="H9056" i="6"/>
  <c r="I9055" i="6"/>
  <c r="H9055" i="6"/>
  <c r="I9054" i="6"/>
  <c r="H9054" i="6"/>
  <c r="I9053" i="6"/>
  <c r="H9053" i="6"/>
  <c r="I9052" i="6"/>
  <c r="H9052" i="6"/>
  <c r="I9051" i="6"/>
  <c r="H9051" i="6"/>
  <c r="I9050" i="6"/>
  <c r="H9050" i="6"/>
  <c r="I9049" i="6"/>
  <c r="H9049" i="6"/>
  <c r="I9048" i="6"/>
  <c r="H9048" i="6"/>
  <c r="I9047" i="6"/>
  <c r="H9047" i="6"/>
  <c r="I9046" i="6"/>
  <c r="H9046" i="6"/>
  <c r="I9045" i="6"/>
  <c r="H9045" i="6"/>
  <c r="I9044" i="6"/>
  <c r="H9044" i="6"/>
  <c r="I9043" i="6"/>
  <c r="H9043" i="6"/>
  <c r="I9042" i="6"/>
  <c r="H9042" i="6"/>
  <c r="I9041" i="6"/>
  <c r="H9041" i="6"/>
  <c r="I9040" i="6"/>
  <c r="H9040" i="6"/>
  <c r="I9039" i="6"/>
  <c r="H9039" i="6"/>
  <c r="I9038" i="6"/>
  <c r="H9038" i="6"/>
  <c r="I9037" i="6"/>
  <c r="H9037" i="6"/>
  <c r="I9036" i="6"/>
  <c r="H9036" i="6"/>
  <c r="I9035" i="6"/>
  <c r="H9035" i="6"/>
  <c r="I9034" i="6"/>
  <c r="H9034" i="6"/>
  <c r="I9033" i="6"/>
  <c r="H9033" i="6"/>
  <c r="I9032" i="6"/>
  <c r="H9032" i="6"/>
  <c r="I9031" i="6"/>
  <c r="H9031" i="6"/>
  <c r="I9030" i="6"/>
  <c r="H9030" i="6"/>
  <c r="I9029" i="6"/>
  <c r="H9029" i="6"/>
  <c r="I9028" i="6"/>
  <c r="H9028" i="6"/>
  <c r="I9027" i="6"/>
  <c r="H9027" i="6"/>
  <c r="I9026" i="6"/>
  <c r="H9026" i="6"/>
  <c r="I9025" i="6"/>
  <c r="H9025" i="6"/>
  <c r="I9024" i="6"/>
  <c r="H9024" i="6"/>
  <c r="I9023" i="6"/>
  <c r="H9023" i="6"/>
  <c r="I9022" i="6"/>
  <c r="H9022" i="6"/>
  <c r="I9021" i="6"/>
  <c r="H9021" i="6"/>
  <c r="I9020" i="6"/>
  <c r="H9020" i="6"/>
  <c r="I9019" i="6"/>
  <c r="H9019" i="6"/>
  <c r="I9018" i="6"/>
  <c r="H9018" i="6"/>
  <c r="I9017" i="6"/>
  <c r="H9017" i="6"/>
  <c r="I9016" i="6"/>
  <c r="H9016" i="6"/>
  <c r="I9015" i="6"/>
  <c r="H9015" i="6"/>
  <c r="I9014" i="6"/>
  <c r="H9014" i="6"/>
  <c r="I9013" i="6"/>
  <c r="H9013" i="6"/>
  <c r="I9012" i="6"/>
  <c r="H9012" i="6"/>
  <c r="I9011" i="6"/>
  <c r="H9011" i="6"/>
  <c r="I9010" i="6"/>
  <c r="H9010" i="6"/>
  <c r="I9009" i="6"/>
  <c r="H9009" i="6"/>
  <c r="I9008" i="6"/>
  <c r="H9008" i="6"/>
  <c r="I9007" i="6"/>
  <c r="H9007" i="6"/>
  <c r="I9006" i="6"/>
  <c r="H9006" i="6"/>
  <c r="I9005" i="6"/>
  <c r="H9005" i="6"/>
  <c r="I9004" i="6"/>
  <c r="H9004" i="6"/>
  <c r="I9003" i="6"/>
  <c r="H9003" i="6"/>
  <c r="I9002" i="6"/>
  <c r="H9002" i="6"/>
  <c r="I9001" i="6"/>
  <c r="H9001" i="6"/>
  <c r="I9000" i="6"/>
  <c r="H9000" i="6"/>
  <c r="I8999" i="6"/>
  <c r="H8999" i="6"/>
  <c r="I8998" i="6"/>
  <c r="H8998" i="6"/>
  <c r="I8997" i="6"/>
  <c r="H8997" i="6"/>
  <c r="I8996" i="6"/>
  <c r="H8996" i="6"/>
  <c r="I8995" i="6"/>
  <c r="H8995" i="6"/>
  <c r="I8994" i="6"/>
  <c r="H8994" i="6"/>
  <c r="I8993" i="6"/>
  <c r="H8993" i="6"/>
  <c r="I8992" i="6"/>
  <c r="H8992" i="6"/>
  <c r="I8991" i="6"/>
  <c r="H8991" i="6"/>
  <c r="I8990" i="6"/>
  <c r="H8990" i="6"/>
  <c r="I8989" i="6"/>
  <c r="H8989" i="6"/>
  <c r="I8988" i="6"/>
  <c r="H8988" i="6"/>
  <c r="I8987" i="6"/>
  <c r="H8987" i="6"/>
  <c r="I8986" i="6"/>
  <c r="H8986" i="6"/>
  <c r="I8985" i="6"/>
  <c r="H8985" i="6"/>
  <c r="I8984" i="6"/>
  <c r="H8984" i="6"/>
  <c r="I8983" i="6"/>
  <c r="H8983" i="6"/>
  <c r="I8982" i="6"/>
  <c r="H8982" i="6"/>
  <c r="I8981" i="6"/>
  <c r="H8981" i="6"/>
  <c r="I8980" i="6"/>
  <c r="H8980" i="6"/>
  <c r="I8979" i="6"/>
  <c r="H8979" i="6"/>
  <c r="I8978" i="6"/>
  <c r="H8978" i="6"/>
  <c r="I8977" i="6"/>
  <c r="H8977" i="6"/>
  <c r="I8976" i="6"/>
  <c r="H8976" i="6"/>
  <c r="I8975" i="6"/>
  <c r="H8975" i="6"/>
  <c r="I8974" i="6"/>
  <c r="H8974" i="6"/>
  <c r="I8973" i="6"/>
  <c r="H8973" i="6"/>
  <c r="I8972" i="6"/>
  <c r="H8972" i="6"/>
  <c r="I8971" i="6"/>
  <c r="H8971" i="6"/>
  <c r="I8970" i="6"/>
  <c r="H8970" i="6"/>
  <c r="I8969" i="6"/>
  <c r="H8969" i="6"/>
  <c r="I8968" i="6"/>
  <c r="H8968" i="6"/>
  <c r="I8967" i="6"/>
  <c r="H8967" i="6"/>
  <c r="I8966" i="6"/>
  <c r="H8966" i="6"/>
  <c r="I8965" i="6"/>
  <c r="H8965" i="6"/>
  <c r="I8964" i="6"/>
  <c r="H8964" i="6"/>
  <c r="I8963" i="6"/>
  <c r="H8963" i="6"/>
  <c r="I8962" i="6"/>
  <c r="H8962" i="6"/>
  <c r="I8961" i="6"/>
  <c r="H8961" i="6"/>
  <c r="I8960" i="6"/>
  <c r="H8960" i="6"/>
  <c r="I8959" i="6"/>
  <c r="H8959" i="6"/>
  <c r="I8958" i="6"/>
  <c r="H8958" i="6"/>
  <c r="I8957" i="6"/>
  <c r="H8957" i="6"/>
  <c r="I8956" i="6"/>
  <c r="H8956" i="6"/>
  <c r="I8955" i="6"/>
  <c r="H8955" i="6"/>
  <c r="I8954" i="6"/>
  <c r="H8954" i="6"/>
  <c r="I8953" i="6"/>
  <c r="H8953" i="6"/>
  <c r="I8952" i="6"/>
  <c r="H8952" i="6"/>
  <c r="I8951" i="6"/>
  <c r="H8951" i="6"/>
  <c r="I8950" i="6"/>
  <c r="H8950" i="6"/>
  <c r="I8949" i="6"/>
  <c r="H8949" i="6"/>
  <c r="I8948" i="6"/>
  <c r="H8948" i="6"/>
  <c r="I8947" i="6"/>
  <c r="H8947" i="6"/>
  <c r="I8946" i="6"/>
  <c r="H8946" i="6"/>
  <c r="I8945" i="6"/>
  <c r="H8945" i="6"/>
  <c r="I8944" i="6"/>
  <c r="H8944" i="6"/>
  <c r="I8943" i="6"/>
  <c r="H8943" i="6"/>
  <c r="I8942" i="6"/>
  <c r="H8942" i="6"/>
  <c r="I8941" i="6"/>
  <c r="H8941" i="6"/>
  <c r="I8940" i="6"/>
  <c r="H8940" i="6"/>
  <c r="I8939" i="6"/>
  <c r="H8939" i="6"/>
  <c r="I8938" i="6"/>
  <c r="H8938" i="6"/>
  <c r="I8937" i="6"/>
  <c r="H8937" i="6"/>
  <c r="I8936" i="6"/>
  <c r="H8936" i="6"/>
  <c r="I8935" i="6"/>
  <c r="H8935" i="6"/>
  <c r="I8934" i="6"/>
  <c r="H8934" i="6"/>
  <c r="I8933" i="6"/>
  <c r="H8933" i="6"/>
  <c r="I8932" i="6"/>
  <c r="H8932" i="6"/>
  <c r="I8931" i="6"/>
  <c r="H8931" i="6"/>
  <c r="I8930" i="6"/>
  <c r="H8930" i="6"/>
  <c r="I8929" i="6"/>
  <c r="H8929" i="6"/>
  <c r="I8928" i="6"/>
  <c r="H8928" i="6"/>
  <c r="I8927" i="6"/>
  <c r="H8927" i="6"/>
  <c r="I8926" i="6"/>
  <c r="H8926" i="6"/>
  <c r="I8925" i="6"/>
  <c r="H8925" i="6"/>
  <c r="I8924" i="6"/>
  <c r="H8924" i="6"/>
  <c r="I8923" i="6"/>
  <c r="H8923" i="6"/>
  <c r="I8922" i="6"/>
  <c r="H8922" i="6"/>
  <c r="I8921" i="6"/>
  <c r="H8921" i="6"/>
  <c r="I8920" i="6"/>
  <c r="H8920" i="6"/>
  <c r="I8919" i="6"/>
  <c r="H8919" i="6"/>
  <c r="I8918" i="6"/>
  <c r="H8918" i="6"/>
  <c r="I8917" i="6"/>
  <c r="H8917" i="6"/>
  <c r="I8916" i="6"/>
  <c r="H8916" i="6"/>
  <c r="I8915" i="6"/>
  <c r="H8915" i="6"/>
  <c r="I8914" i="6"/>
  <c r="H8914" i="6"/>
  <c r="I8913" i="6"/>
  <c r="H8913" i="6"/>
  <c r="I8912" i="6"/>
  <c r="H8912" i="6"/>
  <c r="I8911" i="6"/>
  <c r="H8911" i="6"/>
  <c r="I8910" i="6"/>
  <c r="H8910" i="6"/>
  <c r="I8909" i="6"/>
  <c r="H8909" i="6"/>
  <c r="I8908" i="6"/>
  <c r="H8908" i="6"/>
  <c r="I8907" i="6"/>
  <c r="H8907" i="6"/>
  <c r="I8906" i="6"/>
  <c r="H8906" i="6"/>
  <c r="I8905" i="6"/>
  <c r="H8905" i="6"/>
  <c r="I8904" i="6"/>
  <c r="H8904" i="6"/>
  <c r="I8903" i="6"/>
  <c r="H8903" i="6"/>
  <c r="I8902" i="6"/>
  <c r="H8902" i="6"/>
  <c r="I8901" i="6"/>
  <c r="H8901" i="6"/>
  <c r="I8900" i="6"/>
  <c r="H8900" i="6"/>
  <c r="I8899" i="6"/>
  <c r="H8899" i="6"/>
  <c r="I8898" i="6"/>
  <c r="H8898" i="6"/>
  <c r="I8897" i="6"/>
  <c r="H8897" i="6"/>
  <c r="I8896" i="6"/>
  <c r="H8896" i="6"/>
  <c r="I8895" i="6"/>
  <c r="H8895" i="6"/>
  <c r="I8894" i="6"/>
  <c r="H8894" i="6"/>
  <c r="I8893" i="6"/>
  <c r="H8893" i="6"/>
  <c r="I8892" i="6"/>
  <c r="H8892" i="6"/>
  <c r="I8891" i="6"/>
  <c r="H8891" i="6"/>
  <c r="I8890" i="6"/>
  <c r="H8890" i="6"/>
  <c r="I8889" i="6"/>
  <c r="H8889" i="6"/>
  <c r="I8888" i="6"/>
  <c r="H8888" i="6"/>
  <c r="I8887" i="6"/>
  <c r="H8887" i="6"/>
  <c r="I8886" i="6"/>
  <c r="H8886" i="6"/>
  <c r="I8885" i="6"/>
  <c r="H8885" i="6"/>
  <c r="I8884" i="6"/>
  <c r="H8884" i="6"/>
  <c r="I8883" i="6"/>
  <c r="H8883" i="6"/>
  <c r="I8882" i="6"/>
  <c r="H8882" i="6"/>
  <c r="I8881" i="6"/>
  <c r="H8881" i="6"/>
  <c r="I8880" i="6"/>
  <c r="H8880" i="6"/>
  <c r="I8879" i="6"/>
  <c r="H8879" i="6"/>
  <c r="I8878" i="6"/>
  <c r="H8878" i="6"/>
  <c r="I8877" i="6"/>
  <c r="H8877" i="6"/>
  <c r="I8876" i="6"/>
  <c r="H8876" i="6"/>
  <c r="I8875" i="6"/>
  <c r="H8875" i="6"/>
  <c r="I8874" i="6"/>
  <c r="H8874" i="6"/>
  <c r="I8873" i="6"/>
  <c r="H8873" i="6"/>
  <c r="I8872" i="6"/>
  <c r="H8872" i="6"/>
  <c r="I8871" i="6"/>
  <c r="H8871" i="6"/>
  <c r="I8870" i="6"/>
  <c r="H8870" i="6"/>
  <c r="I8869" i="6"/>
  <c r="H8869" i="6"/>
  <c r="I8868" i="6"/>
  <c r="H8868" i="6"/>
  <c r="I8867" i="6"/>
  <c r="H8867" i="6"/>
  <c r="I8866" i="6"/>
  <c r="H8866" i="6"/>
  <c r="I8865" i="6"/>
  <c r="H8865" i="6"/>
  <c r="I8864" i="6"/>
  <c r="H8864" i="6"/>
  <c r="I8863" i="6"/>
  <c r="H8863" i="6"/>
  <c r="I8862" i="6"/>
  <c r="H8862" i="6"/>
  <c r="I8861" i="6"/>
  <c r="H8861" i="6"/>
  <c r="I8860" i="6"/>
  <c r="H8860" i="6"/>
  <c r="I8859" i="6"/>
  <c r="H8859" i="6"/>
  <c r="I8858" i="6"/>
  <c r="H8858" i="6"/>
  <c r="I8857" i="6"/>
  <c r="H8857" i="6"/>
  <c r="I8856" i="6"/>
  <c r="H8856" i="6"/>
  <c r="I8855" i="6"/>
  <c r="H8855" i="6"/>
  <c r="I8854" i="6"/>
  <c r="H8854" i="6"/>
  <c r="I8853" i="6"/>
  <c r="H8853" i="6"/>
  <c r="I8852" i="6"/>
  <c r="H8852" i="6"/>
  <c r="I8851" i="6"/>
  <c r="H8851" i="6"/>
  <c r="I8850" i="6"/>
  <c r="H8850" i="6"/>
  <c r="I8849" i="6"/>
  <c r="H8849" i="6"/>
  <c r="I8848" i="6"/>
  <c r="H8848" i="6"/>
  <c r="I8847" i="6"/>
  <c r="H8847" i="6"/>
  <c r="I8846" i="6"/>
  <c r="H8846" i="6"/>
  <c r="I8845" i="6"/>
  <c r="H8845" i="6"/>
  <c r="I8844" i="6"/>
  <c r="H8844" i="6"/>
  <c r="I8843" i="6"/>
  <c r="H8843" i="6"/>
  <c r="I8842" i="6"/>
  <c r="H8842" i="6"/>
  <c r="I8841" i="6"/>
  <c r="H8841" i="6"/>
  <c r="I8840" i="6"/>
  <c r="H8840" i="6"/>
  <c r="I8839" i="6"/>
  <c r="H8839" i="6"/>
  <c r="I8838" i="6"/>
  <c r="H8838" i="6"/>
  <c r="I8837" i="6"/>
  <c r="H8837" i="6"/>
  <c r="I8836" i="6"/>
  <c r="H8836" i="6"/>
  <c r="I8835" i="6"/>
  <c r="H8835" i="6"/>
  <c r="I8834" i="6"/>
  <c r="H8834" i="6"/>
  <c r="I8833" i="6"/>
  <c r="H8833" i="6"/>
  <c r="I8832" i="6"/>
  <c r="H8832" i="6"/>
  <c r="I8831" i="6"/>
  <c r="H8831" i="6"/>
  <c r="I8830" i="6"/>
  <c r="H8830" i="6"/>
  <c r="I8829" i="6"/>
  <c r="H8829" i="6"/>
  <c r="I8828" i="6"/>
  <c r="H8828" i="6"/>
  <c r="I8827" i="6"/>
  <c r="H8827" i="6"/>
  <c r="I8826" i="6"/>
  <c r="H8826" i="6"/>
  <c r="I8825" i="6"/>
  <c r="H8825" i="6"/>
  <c r="I8824" i="6"/>
  <c r="H8824" i="6"/>
  <c r="I8823" i="6"/>
  <c r="H8823" i="6"/>
  <c r="I8822" i="6"/>
  <c r="H8822" i="6"/>
  <c r="I8821" i="6"/>
  <c r="H8821" i="6"/>
  <c r="I8820" i="6"/>
  <c r="H8820" i="6"/>
  <c r="I8819" i="6"/>
  <c r="H8819" i="6"/>
  <c r="I8818" i="6"/>
  <c r="H8818" i="6"/>
  <c r="I8817" i="6"/>
  <c r="H8817" i="6"/>
  <c r="I8816" i="6"/>
  <c r="H8816" i="6"/>
  <c r="I8815" i="6"/>
  <c r="H8815" i="6"/>
  <c r="I8814" i="6"/>
  <c r="H8814" i="6"/>
  <c r="I8813" i="6"/>
  <c r="H8813" i="6"/>
  <c r="I8812" i="6"/>
  <c r="H8812" i="6"/>
  <c r="I8811" i="6"/>
  <c r="H8811" i="6"/>
  <c r="I8810" i="6"/>
  <c r="H8810" i="6"/>
  <c r="I8809" i="6"/>
  <c r="H8809" i="6"/>
  <c r="I8808" i="6"/>
  <c r="H8808" i="6"/>
  <c r="I8807" i="6"/>
  <c r="H8807" i="6"/>
  <c r="I8806" i="6"/>
  <c r="H8806" i="6"/>
  <c r="I8805" i="6"/>
  <c r="H8805" i="6"/>
  <c r="I8804" i="6"/>
  <c r="H8804" i="6"/>
  <c r="I8803" i="6"/>
  <c r="H8803" i="6"/>
  <c r="I8802" i="6"/>
  <c r="H8802" i="6"/>
  <c r="I8801" i="6"/>
  <c r="H8801" i="6"/>
  <c r="I8800" i="6"/>
  <c r="H8800" i="6"/>
  <c r="I8799" i="6"/>
  <c r="H8799" i="6"/>
  <c r="I8798" i="6"/>
  <c r="H8798" i="6"/>
  <c r="I8797" i="6"/>
  <c r="H8797" i="6"/>
  <c r="I8796" i="6"/>
  <c r="H8796" i="6"/>
  <c r="I8795" i="6"/>
  <c r="H8795" i="6"/>
  <c r="I8794" i="6"/>
  <c r="H8794" i="6"/>
  <c r="I8793" i="6"/>
  <c r="H8793" i="6"/>
  <c r="I8792" i="6"/>
  <c r="H8792" i="6"/>
  <c r="I8791" i="6"/>
  <c r="H8791" i="6"/>
  <c r="I8790" i="6"/>
  <c r="H8790" i="6"/>
  <c r="I8789" i="6"/>
  <c r="H8789" i="6"/>
  <c r="I8788" i="6"/>
  <c r="H8788" i="6"/>
  <c r="I8787" i="6"/>
  <c r="H8787" i="6"/>
  <c r="I8786" i="6"/>
  <c r="H8786" i="6"/>
  <c r="I8785" i="6"/>
  <c r="H8785" i="6"/>
  <c r="I8784" i="6"/>
  <c r="H8784" i="6"/>
  <c r="I8783" i="6"/>
  <c r="H8783" i="6"/>
  <c r="I8782" i="6"/>
  <c r="H8782" i="6"/>
  <c r="I8781" i="6"/>
  <c r="H8781" i="6"/>
  <c r="I8780" i="6"/>
  <c r="H8780" i="6"/>
  <c r="I8779" i="6"/>
  <c r="H8779" i="6"/>
  <c r="I8778" i="6"/>
  <c r="H8778" i="6"/>
  <c r="I8777" i="6"/>
  <c r="H8777" i="6"/>
  <c r="I8776" i="6"/>
  <c r="H8776" i="6"/>
  <c r="I8775" i="6"/>
  <c r="H8775" i="6"/>
  <c r="I8774" i="6"/>
  <c r="H8774" i="6"/>
  <c r="I8773" i="6"/>
  <c r="H8773" i="6"/>
  <c r="I8772" i="6"/>
  <c r="H8772" i="6"/>
  <c r="I8771" i="6"/>
  <c r="H8771" i="6"/>
  <c r="I8770" i="6"/>
  <c r="H8770" i="6"/>
  <c r="I8769" i="6"/>
  <c r="H8769" i="6"/>
  <c r="I8768" i="6"/>
  <c r="H8768" i="6"/>
  <c r="I8767" i="6"/>
  <c r="H8767" i="6"/>
  <c r="I8766" i="6"/>
  <c r="H8766" i="6"/>
  <c r="I8765" i="6"/>
  <c r="H8765" i="6"/>
  <c r="I8764" i="6"/>
  <c r="H8764" i="6"/>
  <c r="I8763" i="6"/>
  <c r="H8763" i="6"/>
  <c r="I8762" i="6"/>
  <c r="H8762" i="6"/>
  <c r="I8761" i="6"/>
  <c r="H8761" i="6"/>
  <c r="I8760" i="6"/>
  <c r="H8760" i="6"/>
  <c r="I8759" i="6"/>
  <c r="H8759" i="6"/>
  <c r="I8758" i="6"/>
  <c r="H8758" i="6"/>
  <c r="I8757" i="6"/>
  <c r="H8757" i="6"/>
  <c r="I8756" i="6"/>
  <c r="H8756" i="6"/>
  <c r="I8755" i="6"/>
  <c r="H8755" i="6"/>
  <c r="I8754" i="6"/>
  <c r="H8754" i="6"/>
  <c r="I8753" i="6"/>
  <c r="H8753" i="6"/>
  <c r="I8752" i="6"/>
  <c r="H8752" i="6"/>
  <c r="I8751" i="6"/>
  <c r="H8751" i="6"/>
  <c r="I8750" i="6"/>
  <c r="H8750" i="6"/>
  <c r="I8749" i="6"/>
  <c r="H8749" i="6"/>
  <c r="I8748" i="6"/>
  <c r="H8748" i="6"/>
  <c r="I8747" i="6"/>
  <c r="H8747" i="6"/>
  <c r="I8746" i="6"/>
  <c r="H8746" i="6"/>
  <c r="I8745" i="6"/>
  <c r="H8745" i="6"/>
  <c r="I8744" i="6"/>
  <c r="H8744" i="6"/>
  <c r="I8743" i="6"/>
  <c r="H8743" i="6"/>
  <c r="I8742" i="6"/>
  <c r="H8742" i="6"/>
  <c r="I8741" i="6"/>
  <c r="H8741" i="6"/>
  <c r="I8740" i="6"/>
  <c r="H8740" i="6"/>
  <c r="I8739" i="6"/>
  <c r="H8739" i="6"/>
  <c r="I8738" i="6"/>
  <c r="H8738" i="6"/>
  <c r="I8737" i="6"/>
  <c r="H8737" i="6"/>
  <c r="I8736" i="6"/>
  <c r="H8736" i="6"/>
  <c r="I8735" i="6"/>
  <c r="H8735" i="6"/>
  <c r="I8734" i="6"/>
  <c r="H8734" i="6"/>
  <c r="I8733" i="6"/>
  <c r="H8733" i="6"/>
  <c r="I8732" i="6"/>
  <c r="H8732" i="6"/>
  <c r="I8731" i="6"/>
  <c r="H8731" i="6"/>
  <c r="I8730" i="6"/>
  <c r="H8730" i="6"/>
  <c r="I8729" i="6"/>
  <c r="H8729" i="6"/>
  <c r="I8728" i="6"/>
  <c r="H8728" i="6"/>
  <c r="I8727" i="6"/>
  <c r="H8727" i="6"/>
  <c r="I8726" i="6"/>
  <c r="H8726" i="6"/>
  <c r="I8725" i="6"/>
  <c r="H8725" i="6"/>
  <c r="I8724" i="6"/>
  <c r="H8724" i="6"/>
  <c r="I8723" i="6"/>
  <c r="H8723" i="6"/>
  <c r="I8722" i="6"/>
  <c r="H8722" i="6"/>
  <c r="I8721" i="6"/>
  <c r="H8721" i="6"/>
  <c r="I8720" i="6"/>
  <c r="H8720" i="6"/>
  <c r="I8719" i="6"/>
  <c r="H8719" i="6"/>
  <c r="I8718" i="6"/>
  <c r="H8718" i="6"/>
  <c r="I8717" i="6"/>
  <c r="H8717" i="6"/>
  <c r="I8716" i="6"/>
  <c r="H8716" i="6"/>
  <c r="I8715" i="6"/>
  <c r="H8715" i="6"/>
  <c r="I8714" i="6"/>
  <c r="H8714" i="6"/>
  <c r="I8713" i="6"/>
  <c r="H8713" i="6"/>
  <c r="I8712" i="6"/>
  <c r="H8712" i="6"/>
  <c r="I8711" i="6"/>
  <c r="H8711" i="6"/>
  <c r="I8710" i="6"/>
  <c r="H8710" i="6"/>
  <c r="I8709" i="6"/>
  <c r="H8709" i="6"/>
  <c r="I8708" i="6"/>
  <c r="H8708" i="6"/>
  <c r="I8707" i="6"/>
  <c r="H8707" i="6"/>
  <c r="I8706" i="6"/>
  <c r="H8706" i="6"/>
  <c r="I8705" i="6"/>
  <c r="H8705" i="6"/>
  <c r="I8704" i="6"/>
  <c r="H8704" i="6"/>
  <c r="I8703" i="6"/>
  <c r="H8703" i="6"/>
  <c r="I8702" i="6"/>
  <c r="H8702" i="6"/>
  <c r="I8701" i="6"/>
  <c r="H8701" i="6"/>
  <c r="I8700" i="6"/>
  <c r="H8700" i="6"/>
  <c r="I8699" i="6"/>
  <c r="H8699" i="6"/>
  <c r="I8698" i="6"/>
  <c r="H8698" i="6"/>
  <c r="I8697" i="6"/>
  <c r="H8697" i="6"/>
  <c r="I8696" i="6"/>
  <c r="H8696" i="6"/>
  <c r="I8695" i="6"/>
  <c r="H8695" i="6"/>
  <c r="I8694" i="6"/>
  <c r="H8694" i="6"/>
  <c r="I8693" i="6"/>
  <c r="H8693" i="6"/>
  <c r="I8692" i="6"/>
  <c r="H8692" i="6"/>
  <c r="I8691" i="6"/>
  <c r="H8691" i="6"/>
  <c r="I8690" i="6"/>
  <c r="H8690" i="6"/>
  <c r="I8689" i="6"/>
  <c r="H8689" i="6"/>
  <c r="I8688" i="6"/>
  <c r="H8688" i="6"/>
  <c r="I8687" i="6"/>
  <c r="H8687" i="6"/>
  <c r="I8686" i="6"/>
  <c r="H8686" i="6"/>
  <c r="I8685" i="6"/>
  <c r="H8685" i="6"/>
  <c r="I8684" i="6"/>
  <c r="H8684" i="6"/>
  <c r="I8683" i="6"/>
  <c r="H8683" i="6"/>
  <c r="I8682" i="6"/>
  <c r="H8682" i="6"/>
  <c r="I8681" i="6"/>
  <c r="H8681" i="6"/>
  <c r="I8680" i="6"/>
  <c r="H8680" i="6"/>
  <c r="I8679" i="6"/>
  <c r="H8679" i="6"/>
  <c r="I8678" i="6"/>
  <c r="H8678" i="6"/>
  <c r="I8677" i="6"/>
  <c r="H8677" i="6"/>
  <c r="I8676" i="6"/>
  <c r="H8676" i="6"/>
  <c r="I8675" i="6"/>
  <c r="H8675" i="6"/>
  <c r="I8674" i="6"/>
  <c r="H8674" i="6"/>
  <c r="I8673" i="6"/>
  <c r="H8673" i="6"/>
  <c r="I8672" i="6"/>
  <c r="H8672" i="6"/>
  <c r="I8671" i="6"/>
  <c r="H8671" i="6"/>
  <c r="I8670" i="6"/>
  <c r="H8670" i="6"/>
  <c r="I8669" i="6"/>
  <c r="H8669" i="6"/>
  <c r="I8668" i="6"/>
  <c r="H8668" i="6"/>
  <c r="I8667" i="6"/>
  <c r="H8667" i="6"/>
  <c r="I8666" i="6"/>
  <c r="H8666" i="6"/>
  <c r="I8665" i="6"/>
  <c r="H8665" i="6"/>
  <c r="I8664" i="6"/>
  <c r="H8664" i="6"/>
  <c r="I8663" i="6"/>
  <c r="H8663" i="6"/>
  <c r="I8662" i="6"/>
  <c r="H8662" i="6"/>
  <c r="I8661" i="6"/>
  <c r="H8661" i="6"/>
  <c r="I8660" i="6"/>
  <c r="H8660" i="6"/>
  <c r="I8659" i="6"/>
  <c r="H8659" i="6"/>
  <c r="I8658" i="6"/>
  <c r="H8658" i="6"/>
  <c r="I8657" i="6"/>
  <c r="H8657" i="6"/>
  <c r="I8656" i="6"/>
  <c r="H8656" i="6"/>
  <c r="I8655" i="6"/>
  <c r="H8655" i="6"/>
  <c r="I8654" i="6"/>
  <c r="H8654" i="6"/>
  <c r="I8653" i="6"/>
  <c r="H8653" i="6"/>
  <c r="I8652" i="6"/>
  <c r="H8652" i="6"/>
  <c r="I8651" i="6"/>
  <c r="H8651" i="6"/>
  <c r="I8650" i="6"/>
  <c r="H8650" i="6"/>
  <c r="I8649" i="6"/>
  <c r="H8649" i="6"/>
  <c r="I8648" i="6"/>
  <c r="H8648" i="6"/>
  <c r="I8647" i="6"/>
  <c r="H8647" i="6"/>
  <c r="I8646" i="6"/>
  <c r="H8646" i="6"/>
  <c r="I8645" i="6"/>
  <c r="H8645" i="6"/>
  <c r="I8644" i="6"/>
  <c r="H8644" i="6"/>
  <c r="I8643" i="6"/>
  <c r="H8643" i="6"/>
  <c r="I8642" i="6"/>
  <c r="H8642" i="6"/>
  <c r="I8641" i="6"/>
  <c r="H8641" i="6"/>
  <c r="I8640" i="6"/>
  <c r="H8640" i="6"/>
  <c r="I8639" i="6"/>
  <c r="H8639" i="6"/>
  <c r="I8638" i="6"/>
  <c r="H8638" i="6"/>
  <c r="I8637" i="6"/>
  <c r="H8637" i="6"/>
  <c r="I8636" i="6"/>
  <c r="H8636" i="6"/>
  <c r="I8635" i="6"/>
  <c r="H8635" i="6"/>
  <c r="I8634" i="6"/>
  <c r="H8634" i="6"/>
  <c r="I8633" i="6"/>
  <c r="H8633" i="6"/>
  <c r="I8632" i="6"/>
  <c r="H8632" i="6"/>
  <c r="I8631" i="6"/>
  <c r="H8631" i="6"/>
  <c r="I8630" i="6"/>
  <c r="H8630" i="6"/>
  <c r="I8629" i="6"/>
  <c r="H8629" i="6"/>
  <c r="I8628" i="6"/>
  <c r="H8628" i="6"/>
  <c r="I8627" i="6"/>
  <c r="H8627" i="6"/>
  <c r="I8626" i="6"/>
  <c r="H8626" i="6"/>
  <c r="I8625" i="6"/>
  <c r="H8625" i="6"/>
  <c r="I8624" i="6"/>
  <c r="H8624" i="6"/>
  <c r="I8623" i="6"/>
  <c r="H8623" i="6"/>
  <c r="I8622" i="6"/>
  <c r="H8622" i="6"/>
  <c r="I8621" i="6"/>
  <c r="H8621" i="6"/>
  <c r="I8620" i="6"/>
  <c r="H8620" i="6"/>
  <c r="I8619" i="6"/>
  <c r="H8619" i="6"/>
  <c r="I8618" i="6"/>
  <c r="H8618" i="6"/>
  <c r="I8617" i="6"/>
  <c r="H8617" i="6"/>
  <c r="I8616" i="6"/>
  <c r="H8616" i="6"/>
  <c r="I8615" i="6"/>
  <c r="H8615" i="6"/>
  <c r="I8614" i="6"/>
  <c r="H8614" i="6"/>
  <c r="I8613" i="6"/>
  <c r="H8613" i="6"/>
  <c r="I8612" i="6"/>
  <c r="H8612" i="6"/>
  <c r="I8611" i="6"/>
  <c r="H8611" i="6"/>
  <c r="I8610" i="6"/>
  <c r="H8610" i="6"/>
  <c r="I8609" i="6"/>
  <c r="H8609" i="6"/>
  <c r="I8608" i="6"/>
  <c r="H8608" i="6"/>
  <c r="I8607" i="6"/>
  <c r="H8607" i="6"/>
  <c r="I8606" i="6"/>
  <c r="H8606" i="6"/>
  <c r="I8605" i="6"/>
  <c r="H8605" i="6"/>
  <c r="I8604" i="6"/>
  <c r="H8604" i="6"/>
  <c r="I8603" i="6"/>
  <c r="H8603" i="6"/>
  <c r="I8602" i="6"/>
  <c r="H8602" i="6"/>
  <c r="I8601" i="6"/>
  <c r="H8601" i="6"/>
  <c r="I8600" i="6"/>
  <c r="H8600" i="6"/>
  <c r="I8599" i="6"/>
  <c r="H8599" i="6"/>
  <c r="I8598" i="6"/>
  <c r="H8598" i="6"/>
  <c r="I8597" i="6"/>
  <c r="H8597" i="6"/>
  <c r="I8596" i="6"/>
  <c r="H8596" i="6"/>
  <c r="I8595" i="6"/>
  <c r="H8595" i="6"/>
  <c r="I8594" i="6"/>
  <c r="H8594" i="6"/>
  <c r="I8593" i="6"/>
  <c r="H8593" i="6"/>
  <c r="I8592" i="6"/>
  <c r="H8592" i="6"/>
  <c r="I8591" i="6"/>
  <c r="H8591" i="6"/>
  <c r="I8590" i="6"/>
  <c r="H8590" i="6"/>
  <c r="I8589" i="6"/>
  <c r="H8589" i="6"/>
  <c r="I8588" i="6"/>
  <c r="H8588" i="6"/>
  <c r="I8587" i="6"/>
  <c r="H8587" i="6"/>
  <c r="I8586" i="6"/>
  <c r="H8586" i="6"/>
  <c r="I8585" i="6"/>
  <c r="H8585" i="6"/>
  <c r="I8584" i="6"/>
  <c r="H8584" i="6"/>
  <c r="I8583" i="6"/>
  <c r="H8583" i="6"/>
  <c r="I8582" i="6"/>
  <c r="H8582" i="6"/>
  <c r="I8581" i="6"/>
  <c r="H8581" i="6"/>
  <c r="I8580" i="6"/>
  <c r="H8580" i="6"/>
  <c r="I8579" i="6"/>
  <c r="H8579" i="6"/>
  <c r="I8578" i="6"/>
  <c r="H8578" i="6"/>
  <c r="I8577" i="6"/>
  <c r="H8577" i="6"/>
  <c r="I8576" i="6"/>
  <c r="H8576" i="6"/>
  <c r="I8575" i="6"/>
  <c r="H8575" i="6"/>
  <c r="I8574" i="6"/>
  <c r="H8574" i="6"/>
  <c r="I8573" i="6"/>
  <c r="H8573" i="6"/>
  <c r="I8572" i="6"/>
  <c r="H8572" i="6"/>
  <c r="I8571" i="6"/>
  <c r="H8571" i="6"/>
  <c r="I8570" i="6"/>
  <c r="H8570" i="6"/>
  <c r="I8569" i="6"/>
  <c r="H8569" i="6"/>
  <c r="I8568" i="6"/>
  <c r="H8568" i="6"/>
  <c r="I8567" i="6"/>
  <c r="H8567" i="6"/>
  <c r="I8566" i="6"/>
  <c r="H8566" i="6"/>
  <c r="I8565" i="6"/>
  <c r="H8565" i="6"/>
  <c r="I8564" i="6"/>
  <c r="H8564" i="6"/>
  <c r="I8563" i="6"/>
  <c r="H8563" i="6"/>
  <c r="I8562" i="6"/>
  <c r="H8562" i="6"/>
  <c r="I8561" i="6"/>
  <c r="H8561" i="6"/>
  <c r="I8560" i="6"/>
  <c r="H8560" i="6"/>
  <c r="I8559" i="6"/>
  <c r="H8559" i="6"/>
  <c r="I8558" i="6"/>
  <c r="H8558" i="6"/>
  <c r="I8557" i="6"/>
  <c r="H8557" i="6"/>
  <c r="I8556" i="6"/>
  <c r="H8556" i="6"/>
  <c r="I8555" i="6"/>
  <c r="H8555" i="6"/>
  <c r="I8554" i="6"/>
  <c r="H8554" i="6"/>
  <c r="I8553" i="6"/>
  <c r="H8553" i="6"/>
  <c r="I8552" i="6"/>
  <c r="H8552" i="6"/>
  <c r="I8551" i="6"/>
  <c r="H8551" i="6"/>
  <c r="I8550" i="6"/>
  <c r="H8550" i="6"/>
  <c r="I8549" i="6"/>
  <c r="H8549" i="6"/>
  <c r="I8548" i="6"/>
  <c r="H8548" i="6"/>
  <c r="I8547" i="6"/>
  <c r="H8547" i="6"/>
  <c r="I8546" i="6"/>
  <c r="H8546" i="6"/>
  <c r="I8545" i="6"/>
  <c r="H8545" i="6"/>
  <c r="I8544" i="6"/>
  <c r="H8544" i="6"/>
  <c r="I8543" i="6"/>
  <c r="H8543" i="6"/>
  <c r="I8542" i="6"/>
  <c r="H8542" i="6"/>
  <c r="I8541" i="6"/>
  <c r="H8541" i="6"/>
  <c r="I8540" i="6"/>
  <c r="H8540" i="6"/>
  <c r="I8539" i="6"/>
  <c r="H8539" i="6"/>
  <c r="I8538" i="6"/>
  <c r="H8538" i="6"/>
  <c r="I8537" i="6"/>
  <c r="H8537" i="6"/>
  <c r="I8536" i="6"/>
  <c r="H8536" i="6"/>
  <c r="I8535" i="6"/>
  <c r="H8535" i="6"/>
  <c r="I8534" i="6"/>
  <c r="H8534" i="6"/>
  <c r="I8533" i="6"/>
  <c r="H8533" i="6"/>
  <c r="I8532" i="6"/>
  <c r="H8532" i="6"/>
  <c r="I8531" i="6"/>
  <c r="H8531" i="6"/>
  <c r="I8530" i="6"/>
  <c r="H8530" i="6"/>
  <c r="I8529" i="6"/>
  <c r="H8529" i="6"/>
  <c r="I8528" i="6"/>
  <c r="H8528" i="6"/>
  <c r="I8527" i="6"/>
  <c r="H8527" i="6"/>
  <c r="I8526" i="6"/>
  <c r="H8526" i="6"/>
  <c r="I8525" i="6"/>
  <c r="H8525" i="6"/>
  <c r="I8524" i="6"/>
  <c r="H8524" i="6"/>
  <c r="I8523" i="6"/>
  <c r="H8523" i="6"/>
  <c r="I8522" i="6"/>
  <c r="H8522" i="6"/>
  <c r="I8521" i="6"/>
  <c r="H8521" i="6"/>
  <c r="I8520" i="6"/>
  <c r="H8520" i="6"/>
  <c r="I8519" i="6"/>
  <c r="H8519" i="6"/>
  <c r="I8518" i="6"/>
  <c r="H8518" i="6"/>
  <c r="I8517" i="6"/>
  <c r="H8517" i="6"/>
  <c r="I8516" i="6"/>
  <c r="H8516" i="6"/>
  <c r="I8515" i="6"/>
  <c r="H8515" i="6"/>
  <c r="I8514" i="6"/>
  <c r="H8514" i="6"/>
  <c r="I8513" i="6"/>
  <c r="H8513" i="6"/>
  <c r="I8512" i="6"/>
  <c r="H8512" i="6"/>
  <c r="I8511" i="6"/>
  <c r="H8511" i="6"/>
  <c r="I8510" i="6"/>
  <c r="H8510" i="6"/>
  <c r="I8509" i="6"/>
  <c r="H8509" i="6"/>
  <c r="I8508" i="6"/>
  <c r="H8508" i="6"/>
  <c r="I8507" i="6"/>
  <c r="H8507" i="6"/>
  <c r="I8506" i="6"/>
  <c r="H8506" i="6"/>
  <c r="I8505" i="6"/>
  <c r="H8505" i="6"/>
  <c r="I8504" i="6"/>
  <c r="H8504" i="6"/>
  <c r="I8503" i="6"/>
  <c r="H8503" i="6"/>
  <c r="I8502" i="6"/>
  <c r="H8502" i="6"/>
  <c r="I8501" i="6"/>
  <c r="H8501" i="6"/>
  <c r="I8500" i="6"/>
  <c r="H8500" i="6"/>
  <c r="I8499" i="6"/>
  <c r="H8499" i="6"/>
  <c r="I8498" i="6"/>
  <c r="H8498" i="6"/>
  <c r="I8497" i="6"/>
  <c r="H8497" i="6"/>
  <c r="I8496" i="6"/>
  <c r="H8496" i="6"/>
  <c r="I8495" i="6"/>
  <c r="H8495" i="6"/>
  <c r="I8494" i="6"/>
  <c r="H8494" i="6"/>
  <c r="I8493" i="6"/>
  <c r="H8493" i="6"/>
  <c r="I8492" i="6"/>
  <c r="H8492" i="6"/>
  <c r="I8491" i="6"/>
  <c r="H8491" i="6"/>
  <c r="I8490" i="6"/>
  <c r="H8490" i="6"/>
  <c r="I8489" i="6"/>
  <c r="H8489" i="6"/>
  <c r="I8488" i="6"/>
  <c r="H8488" i="6"/>
  <c r="I8487" i="6"/>
  <c r="H8487" i="6"/>
  <c r="I8486" i="6"/>
  <c r="H8486" i="6"/>
  <c r="I8485" i="6"/>
  <c r="H8485" i="6"/>
  <c r="I8484" i="6"/>
  <c r="H8484" i="6"/>
  <c r="I8483" i="6"/>
  <c r="H8483" i="6"/>
  <c r="I8482" i="6"/>
  <c r="H8482" i="6"/>
  <c r="I8481" i="6"/>
  <c r="H8481" i="6"/>
  <c r="I8480" i="6"/>
  <c r="H8480" i="6"/>
  <c r="I8479" i="6"/>
  <c r="H8479" i="6"/>
  <c r="I8478" i="6"/>
  <c r="H8478" i="6"/>
  <c r="I8477" i="6"/>
  <c r="H8477" i="6"/>
  <c r="I8476" i="6"/>
  <c r="H8476" i="6"/>
  <c r="I8475" i="6"/>
  <c r="H8475" i="6"/>
  <c r="I8474" i="6"/>
  <c r="H8474" i="6"/>
  <c r="I8473" i="6"/>
  <c r="H8473" i="6"/>
  <c r="I8472" i="6"/>
  <c r="H8472" i="6"/>
  <c r="I8471" i="6"/>
  <c r="H8471" i="6"/>
  <c r="I8470" i="6"/>
  <c r="H8470" i="6"/>
  <c r="I8469" i="6"/>
  <c r="H8469" i="6"/>
  <c r="I8468" i="6"/>
  <c r="H8468" i="6"/>
  <c r="I8467" i="6"/>
  <c r="H8467" i="6"/>
  <c r="I8466" i="6"/>
  <c r="H8466" i="6"/>
  <c r="I8465" i="6"/>
  <c r="H8465" i="6"/>
  <c r="I8464" i="6"/>
  <c r="H8464" i="6"/>
  <c r="I8463" i="6"/>
  <c r="H8463" i="6"/>
  <c r="I8462" i="6"/>
  <c r="H8462" i="6"/>
  <c r="I8461" i="6"/>
  <c r="H8461" i="6"/>
  <c r="I8460" i="6"/>
  <c r="H8460" i="6"/>
  <c r="I8459" i="6"/>
  <c r="H8459" i="6"/>
  <c r="I8458" i="6"/>
  <c r="H8458" i="6"/>
  <c r="I8457" i="6"/>
  <c r="H8457" i="6"/>
  <c r="I8456" i="6"/>
  <c r="H8456" i="6"/>
  <c r="I8455" i="6"/>
  <c r="H8455" i="6"/>
  <c r="I8454" i="6"/>
  <c r="H8454" i="6"/>
  <c r="I8453" i="6"/>
  <c r="H8453" i="6"/>
  <c r="I8452" i="6"/>
  <c r="H8452" i="6"/>
  <c r="I8451" i="6"/>
  <c r="H8451" i="6"/>
  <c r="I8450" i="6"/>
  <c r="H8450" i="6"/>
  <c r="I8449" i="6"/>
  <c r="H8449" i="6"/>
  <c r="I8448" i="6"/>
  <c r="H8448" i="6"/>
  <c r="I8447" i="6"/>
  <c r="H8447" i="6"/>
  <c r="I8446" i="6"/>
  <c r="H8446" i="6"/>
  <c r="I8445" i="6"/>
  <c r="H8445" i="6"/>
  <c r="I8444" i="6"/>
  <c r="H8444" i="6"/>
  <c r="I8443" i="6"/>
  <c r="H8443" i="6"/>
  <c r="I8442" i="6"/>
  <c r="H8442" i="6"/>
  <c r="I8441" i="6"/>
  <c r="H8441" i="6"/>
  <c r="I8440" i="6"/>
  <c r="H8440" i="6"/>
  <c r="I8439" i="6"/>
  <c r="H8439" i="6"/>
  <c r="I8438" i="6"/>
  <c r="H8438" i="6"/>
  <c r="I8437" i="6"/>
  <c r="H8437" i="6"/>
  <c r="I8436" i="6"/>
  <c r="H8436" i="6"/>
  <c r="I8435" i="6"/>
  <c r="H8435" i="6"/>
  <c r="I8434" i="6"/>
  <c r="H8434" i="6"/>
  <c r="I8433" i="6"/>
  <c r="H8433" i="6"/>
  <c r="I8432" i="6"/>
  <c r="H8432" i="6"/>
  <c r="I8431" i="6"/>
  <c r="H8431" i="6"/>
  <c r="I8430" i="6"/>
  <c r="H8430" i="6"/>
  <c r="I8429" i="6"/>
  <c r="H8429" i="6"/>
  <c r="I8428" i="6"/>
  <c r="H8428" i="6"/>
  <c r="I8427" i="6"/>
  <c r="H8427" i="6"/>
  <c r="I8426" i="6"/>
  <c r="H8426" i="6"/>
  <c r="I8425" i="6"/>
  <c r="H8425" i="6"/>
  <c r="I8424" i="6"/>
  <c r="H8424" i="6"/>
  <c r="I8423" i="6"/>
  <c r="H8423" i="6"/>
  <c r="I8422" i="6"/>
  <c r="H8422" i="6"/>
  <c r="I8421" i="6"/>
  <c r="H8421" i="6"/>
  <c r="I8420" i="6"/>
  <c r="H8420" i="6"/>
  <c r="I8419" i="6"/>
  <c r="H8419" i="6"/>
  <c r="I8418" i="6"/>
  <c r="H8418" i="6"/>
  <c r="I8417" i="6"/>
  <c r="H8417" i="6"/>
  <c r="I8416" i="6"/>
  <c r="H8416" i="6"/>
  <c r="I8415" i="6"/>
  <c r="H8415" i="6"/>
  <c r="I8414" i="6"/>
  <c r="H8414" i="6"/>
  <c r="I8413" i="6"/>
  <c r="H8413" i="6"/>
  <c r="I8412" i="6"/>
  <c r="H8412" i="6"/>
  <c r="I8411" i="6"/>
  <c r="H8411" i="6"/>
  <c r="I8410" i="6"/>
  <c r="H8410" i="6"/>
  <c r="I8409" i="6"/>
  <c r="H8409" i="6"/>
  <c r="I8408" i="6"/>
  <c r="H8408" i="6"/>
  <c r="I8407" i="6"/>
  <c r="H8407" i="6"/>
  <c r="I8406" i="6"/>
  <c r="H8406" i="6"/>
  <c r="I8405" i="6"/>
  <c r="H8405" i="6"/>
  <c r="I8404" i="6"/>
  <c r="H8404" i="6"/>
  <c r="I8403" i="6"/>
  <c r="H8403" i="6"/>
  <c r="I8402" i="6"/>
  <c r="H8402" i="6"/>
  <c r="I8401" i="6"/>
  <c r="H8401" i="6"/>
  <c r="I8400" i="6"/>
  <c r="H8400" i="6"/>
  <c r="I8399" i="6"/>
  <c r="H8399" i="6"/>
  <c r="I8398" i="6"/>
  <c r="H8398" i="6"/>
  <c r="I8397" i="6"/>
  <c r="H8397" i="6"/>
  <c r="I8396" i="6"/>
  <c r="H8396" i="6"/>
  <c r="I8395" i="6"/>
  <c r="H8395" i="6"/>
  <c r="I8394" i="6"/>
  <c r="H8394" i="6"/>
  <c r="I8393" i="6"/>
  <c r="H8393" i="6"/>
  <c r="I8392" i="6"/>
  <c r="H8392" i="6"/>
  <c r="I8391" i="6"/>
  <c r="H8391" i="6"/>
  <c r="I8390" i="6"/>
  <c r="H8390" i="6"/>
  <c r="I8389" i="6"/>
  <c r="H8389" i="6"/>
  <c r="I8388" i="6"/>
  <c r="H8388" i="6"/>
  <c r="I8387" i="6"/>
  <c r="H8387" i="6"/>
  <c r="I8386" i="6"/>
  <c r="H8386" i="6"/>
  <c r="I8385" i="6"/>
  <c r="H8385" i="6"/>
  <c r="I8384" i="6"/>
  <c r="H8384" i="6"/>
  <c r="I8383" i="6"/>
  <c r="H8383" i="6"/>
  <c r="I8382" i="6"/>
  <c r="H8382" i="6"/>
  <c r="I8381" i="6"/>
  <c r="H8381" i="6"/>
  <c r="I8380" i="6"/>
  <c r="H8380" i="6"/>
  <c r="I8379" i="6"/>
  <c r="H8379" i="6"/>
  <c r="I8378" i="6"/>
  <c r="H8378" i="6"/>
  <c r="I8377" i="6"/>
  <c r="H8377" i="6"/>
  <c r="I8376" i="6"/>
  <c r="H8376" i="6"/>
  <c r="I8375" i="6"/>
  <c r="H8375" i="6"/>
  <c r="I8374" i="6"/>
  <c r="H8374" i="6"/>
  <c r="I8373" i="6"/>
  <c r="H8373" i="6"/>
  <c r="I8372" i="6"/>
  <c r="H8372" i="6"/>
  <c r="I8371" i="6"/>
  <c r="H8371" i="6"/>
  <c r="I8370" i="6"/>
  <c r="H8370" i="6"/>
  <c r="I8369" i="6"/>
  <c r="H8369" i="6"/>
  <c r="I8368" i="6"/>
  <c r="H8368" i="6"/>
  <c r="I8367" i="6"/>
  <c r="H8367" i="6"/>
  <c r="I8366" i="6"/>
  <c r="H8366" i="6"/>
  <c r="I8365" i="6"/>
  <c r="H8365" i="6"/>
  <c r="I8364" i="6"/>
  <c r="H8364" i="6"/>
  <c r="I8363" i="6"/>
  <c r="H8363" i="6"/>
  <c r="I8362" i="6"/>
  <c r="H8362" i="6"/>
  <c r="I8361" i="6"/>
  <c r="H8361" i="6"/>
  <c r="I8360" i="6"/>
  <c r="H8360" i="6"/>
  <c r="I8359" i="6"/>
  <c r="H8359" i="6"/>
  <c r="I8358" i="6"/>
  <c r="H8358" i="6"/>
  <c r="I8357" i="6"/>
  <c r="H8357" i="6"/>
  <c r="I8356" i="6"/>
  <c r="H8356" i="6"/>
  <c r="I8355" i="6"/>
  <c r="H8355" i="6"/>
  <c r="I8354" i="6"/>
  <c r="H8354" i="6"/>
  <c r="I8353" i="6"/>
  <c r="H8353" i="6"/>
  <c r="I8352" i="6"/>
  <c r="H8352" i="6"/>
  <c r="I8351" i="6"/>
  <c r="H8351" i="6"/>
  <c r="I8350" i="6"/>
  <c r="H8350" i="6"/>
  <c r="I8349" i="6"/>
  <c r="H8349" i="6"/>
  <c r="I8348" i="6"/>
  <c r="H8348" i="6"/>
  <c r="I8347" i="6"/>
  <c r="H8347" i="6"/>
  <c r="I8346" i="6"/>
  <c r="H8346" i="6"/>
  <c r="I8345" i="6"/>
  <c r="H8345" i="6"/>
  <c r="I8344" i="6"/>
  <c r="H8344" i="6"/>
  <c r="I8343" i="6"/>
  <c r="H8343" i="6"/>
  <c r="I8342" i="6"/>
  <c r="H8342" i="6"/>
  <c r="I8341" i="6"/>
  <c r="H8341" i="6"/>
  <c r="I8340" i="6"/>
  <c r="H8340" i="6"/>
  <c r="I8339" i="6"/>
  <c r="H8339" i="6"/>
  <c r="I8338" i="6"/>
  <c r="H8338" i="6"/>
  <c r="I8337" i="6"/>
  <c r="H8337" i="6"/>
  <c r="I8336" i="6"/>
  <c r="H8336" i="6"/>
  <c r="I8335" i="6"/>
  <c r="H8335" i="6"/>
  <c r="I8334" i="6"/>
  <c r="H8334" i="6"/>
  <c r="I8333" i="6"/>
  <c r="H8333" i="6"/>
  <c r="I8332" i="6"/>
  <c r="H8332" i="6"/>
  <c r="I8331" i="6"/>
  <c r="H8331" i="6"/>
  <c r="I8330" i="6"/>
  <c r="H8330" i="6"/>
  <c r="I8329" i="6"/>
  <c r="H8329" i="6"/>
  <c r="I8328" i="6"/>
  <c r="H8328" i="6"/>
  <c r="I8327" i="6"/>
  <c r="H8327" i="6"/>
  <c r="I8326" i="6"/>
  <c r="H8326" i="6"/>
  <c r="I8325" i="6"/>
  <c r="H8325" i="6"/>
  <c r="I8324" i="6"/>
  <c r="H8324" i="6"/>
  <c r="I8323" i="6"/>
  <c r="H8323" i="6"/>
  <c r="I8322" i="6"/>
  <c r="H8322" i="6"/>
  <c r="I8321" i="6"/>
  <c r="H8321" i="6"/>
  <c r="I8320" i="6"/>
  <c r="H8320" i="6"/>
  <c r="I8319" i="6"/>
  <c r="H8319" i="6"/>
  <c r="I8318" i="6"/>
  <c r="H8318" i="6"/>
  <c r="I8317" i="6"/>
  <c r="H8317" i="6"/>
  <c r="I8316" i="6"/>
  <c r="H8316" i="6"/>
  <c r="I8315" i="6"/>
  <c r="H8315" i="6"/>
  <c r="I8314" i="6"/>
  <c r="H8314" i="6"/>
  <c r="I8313" i="6"/>
  <c r="H8313" i="6"/>
  <c r="I8312" i="6"/>
  <c r="H8312" i="6"/>
  <c r="I8311" i="6"/>
  <c r="H8311" i="6"/>
  <c r="I8310" i="6"/>
  <c r="H8310" i="6"/>
  <c r="I8309" i="6"/>
  <c r="H8309" i="6"/>
  <c r="I8308" i="6"/>
  <c r="H8308" i="6"/>
  <c r="I8307" i="6"/>
  <c r="H8307" i="6"/>
  <c r="I8306" i="6"/>
  <c r="H8306" i="6"/>
  <c r="I8305" i="6"/>
  <c r="H8305" i="6"/>
  <c r="I8304" i="6"/>
  <c r="H8304" i="6"/>
  <c r="I8303" i="6"/>
  <c r="H8303" i="6"/>
  <c r="I8302" i="6"/>
  <c r="H8302" i="6"/>
  <c r="I8301" i="6"/>
  <c r="H8301" i="6"/>
  <c r="I8300" i="6"/>
  <c r="H8300" i="6"/>
  <c r="I8299" i="6"/>
  <c r="H8299" i="6"/>
  <c r="I8298" i="6"/>
  <c r="H8298" i="6"/>
  <c r="I8297" i="6"/>
  <c r="H8297" i="6"/>
  <c r="I8296" i="6"/>
  <c r="H8296" i="6"/>
  <c r="I8295" i="6"/>
  <c r="H8295" i="6"/>
  <c r="I8294" i="6"/>
  <c r="H8294" i="6"/>
  <c r="I8293" i="6"/>
  <c r="H8293" i="6"/>
  <c r="I8292" i="6"/>
  <c r="H8292" i="6"/>
  <c r="I8291" i="6"/>
  <c r="H8291" i="6"/>
  <c r="I8290" i="6"/>
  <c r="H8290" i="6"/>
  <c r="I8289" i="6"/>
  <c r="H8289" i="6"/>
  <c r="I8288" i="6"/>
  <c r="H8288" i="6"/>
  <c r="I8287" i="6"/>
  <c r="H8287" i="6"/>
  <c r="I8286" i="6"/>
  <c r="H8286" i="6"/>
  <c r="I8285" i="6"/>
  <c r="H8285" i="6"/>
  <c r="I8284" i="6"/>
  <c r="H8284" i="6"/>
  <c r="I8283" i="6"/>
  <c r="H8283" i="6"/>
  <c r="I8282" i="6"/>
  <c r="H8282" i="6"/>
  <c r="I8281" i="6"/>
  <c r="H8281" i="6"/>
  <c r="I8280" i="6"/>
  <c r="H8280" i="6"/>
  <c r="I8279" i="6"/>
  <c r="H8279" i="6"/>
  <c r="I8278" i="6"/>
  <c r="H8278" i="6"/>
  <c r="I8277" i="6"/>
  <c r="H8277" i="6"/>
  <c r="I8276" i="6"/>
  <c r="H8276" i="6"/>
  <c r="I8275" i="6"/>
  <c r="H8275" i="6"/>
  <c r="I8274" i="6"/>
  <c r="H8274" i="6"/>
  <c r="I8273" i="6"/>
  <c r="H8273" i="6"/>
  <c r="I8272" i="6"/>
  <c r="H8272" i="6"/>
  <c r="I8271" i="6"/>
  <c r="H8271" i="6"/>
  <c r="I8270" i="6"/>
  <c r="H8270" i="6"/>
  <c r="I8269" i="6"/>
  <c r="H8269" i="6"/>
  <c r="I8268" i="6"/>
  <c r="H8268" i="6"/>
  <c r="I8267" i="6"/>
  <c r="H8267" i="6"/>
  <c r="I8266" i="6"/>
  <c r="H8266" i="6"/>
  <c r="I8265" i="6"/>
  <c r="H8265" i="6"/>
  <c r="I8264" i="6"/>
  <c r="H8264" i="6"/>
  <c r="I8263" i="6"/>
  <c r="H8263" i="6"/>
  <c r="I8262" i="6"/>
  <c r="H8262" i="6"/>
  <c r="I8261" i="6"/>
  <c r="H8261" i="6"/>
  <c r="I8260" i="6"/>
  <c r="H8260" i="6"/>
  <c r="I8259" i="6"/>
  <c r="H8259" i="6"/>
  <c r="I8258" i="6"/>
  <c r="H8258" i="6"/>
  <c r="I8257" i="6"/>
  <c r="H8257" i="6"/>
  <c r="I8256" i="6"/>
  <c r="H8256" i="6"/>
  <c r="I8255" i="6"/>
  <c r="H8255" i="6"/>
  <c r="I8254" i="6"/>
  <c r="H8254" i="6"/>
  <c r="I8253" i="6"/>
  <c r="H8253" i="6"/>
  <c r="I8252" i="6"/>
  <c r="H8252" i="6"/>
  <c r="I8251" i="6"/>
  <c r="H8251" i="6"/>
  <c r="I8250" i="6"/>
  <c r="H8250" i="6"/>
  <c r="I8249" i="6"/>
  <c r="H8249" i="6"/>
  <c r="I8248" i="6"/>
  <c r="H8248" i="6"/>
  <c r="I8247" i="6"/>
  <c r="H8247" i="6"/>
  <c r="I8246" i="6"/>
  <c r="H8246" i="6"/>
  <c r="I8245" i="6"/>
  <c r="H8245" i="6"/>
  <c r="I8244" i="6"/>
  <c r="H8244" i="6"/>
  <c r="I8243" i="6"/>
  <c r="H8243" i="6"/>
  <c r="I8242" i="6"/>
  <c r="H8242" i="6"/>
  <c r="I8241" i="6"/>
  <c r="H8241" i="6"/>
  <c r="I8240" i="6"/>
  <c r="H8240" i="6"/>
  <c r="I8239" i="6"/>
  <c r="H8239" i="6"/>
  <c r="I8238" i="6"/>
  <c r="H8238" i="6"/>
  <c r="I8237" i="6"/>
  <c r="H8237" i="6"/>
  <c r="I8236" i="6"/>
  <c r="H8236" i="6"/>
  <c r="I8235" i="6"/>
  <c r="H8235" i="6"/>
  <c r="I8234" i="6"/>
  <c r="H8234" i="6"/>
  <c r="I8233" i="6"/>
  <c r="H8233" i="6"/>
  <c r="I8232" i="6"/>
  <c r="H8232" i="6"/>
  <c r="I8231" i="6"/>
  <c r="H8231" i="6"/>
  <c r="I8230" i="6"/>
  <c r="H8230" i="6"/>
  <c r="I8229" i="6"/>
  <c r="H8229" i="6"/>
  <c r="I8228" i="6"/>
  <c r="H8228" i="6"/>
  <c r="I8227" i="6"/>
  <c r="H8227" i="6"/>
  <c r="I8226" i="6"/>
  <c r="H8226" i="6"/>
  <c r="I8225" i="6"/>
  <c r="H8225" i="6"/>
  <c r="I8224" i="6"/>
  <c r="H8224" i="6"/>
  <c r="I8223" i="6"/>
  <c r="H8223" i="6"/>
  <c r="I8222" i="6"/>
  <c r="H8222" i="6"/>
  <c r="I8221" i="6"/>
  <c r="H8221" i="6"/>
  <c r="I8220" i="6"/>
  <c r="H8220" i="6"/>
  <c r="I8219" i="6"/>
  <c r="H8219" i="6"/>
  <c r="I8218" i="6"/>
  <c r="H8218" i="6"/>
  <c r="I8217" i="6"/>
  <c r="H8217" i="6"/>
  <c r="I8216" i="6"/>
  <c r="H8216" i="6"/>
  <c r="I8215" i="6"/>
  <c r="H8215" i="6"/>
  <c r="I8214" i="6"/>
  <c r="H8214" i="6"/>
  <c r="I8213" i="6"/>
  <c r="H8213" i="6"/>
  <c r="I8212" i="6"/>
  <c r="H8212" i="6"/>
  <c r="I8211" i="6"/>
  <c r="H8211" i="6"/>
  <c r="I8210" i="6"/>
  <c r="H8210" i="6"/>
  <c r="I8209" i="6"/>
  <c r="H8209" i="6"/>
  <c r="I8208" i="6"/>
  <c r="H8208" i="6"/>
  <c r="I8207" i="6"/>
  <c r="H8207" i="6"/>
  <c r="I8206" i="6"/>
  <c r="H8206" i="6"/>
  <c r="I8205" i="6"/>
  <c r="H8205" i="6"/>
  <c r="I8204" i="6"/>
  <c r="H8204" i="6"/>
  <c r="I8203" i="6"/>
  <c r="H8203" i="6"/>
  <c r="I8202" i="6"/>
  <c r="H8202" i="6"/>
  <c r="I8201" i="6"/>
  <c r="H8201" i="6"/>
  <c r="I8200" i="6"/>
  <c r="H8200" i="6"/>
  <c r="I8199" i="6"/>
  <c r="H8199" i="6"/>
  <c r="I8198" i="6"/>
  <c r="H8198" i="6"/>
  <c r="I8197" i="6"/>
  <c r="H8197" i="6"/>
  <c r="I8196" i="6"/>
  <c r="H8196" i="6"/>
  <c r="I8195" i="6"/>
  <c r="H8195" i="6"/>
  <c r="I8194" i="6"/>
  <c r="H8194" i="6"/>
  <c r="I8193" i="6"/>
  <c r="H8193" i="6"/>
  <c r="I8192" i="6"/>
  <c r="H8192" i="6"/>
  <c r="I8191" i="6"/>
  <c r="H8191" i="6"/>
  <c r="I8190" i="6"/>
  <c r="H8190" i="6"/>
  <c r="I8189" i="6"/>
  <c r="H8189" i="6"/>
  <c r="I8188" i="6"/>
  <c r="H8188" i="6"/>
  <c r="I8187" i="6"/>
  <c r="H8187" i="6"/>
  <c r="I8186" i="6"/>
  <c r="H8186" i="6"/>
  <c r="I8185" i="6"/>
  <c r="H8185" i="6"/>
  <c r="I8184" i="6"/>
  <c r="H8184" i="6"/>
  <c r="I8183" i="6"/>
  <c r="H8183" i="6"/>
  <c r="I8182" i="6"/>
  <c r="H8182" i="6"/>
  <c r="I8181" i="6"/>
  <c r="H8181" i="6"/>
  <c r="I8180" i="6"/>
  <c r="H8180" i="6"/>
  <c r="I8179" i="6"/>
  <c r="H8179" i="6"/>
  <c r="I8178" i="6"/>
  <c r="H8178" i="6"/>
  <c r="I8177" i="6"/>
  <c r="H8177" i="6"/>
  <c r="I8176" i="6"/>
  <c r="H8176" i="6"/>
  <c r="I8175" i="6"/>
  <c r="H8175" i="6"/>
  <c r="I8174" i="6"/>
  <c r="H8174" i="6"/>
  <c r="I8173" i="6"/>
  <c r="H8173" i="6"/>
  <c r="I8172" i="6"/>
  <c r="H8172" i="6"/>
  <c r="I8171" i="6"/>
  <c r="H8171" i="6"/>
  <c r="I8170" i="6"/>
  <c r="H8170" i="6"/>
  <c r="I8169" i="6"/>
  <c r="H8169" i="6"/>
  <c r="I8168" i="6"/>
  <c r="H8168" i="6"/>
  <c r="I8167" i="6"/>
  <c r="H8167" i="6"/>
  <c r="I8166" i="6"/>
  <c r="H8166" i="6"/>
  <c r="I8165" i="6"/>
  <c r="H8165" i="6"/>
  <c r="I8164" i="6"/>
  <c r="H8164" i="6"/>
  <c r="I8163" i="6"/>
  <c r="H8163" i="6"/>
  <c r="I8162" i="6"/>
  <c r="H8162" i="6"/>
  <c r="I8161" i="6"/>
  <c r="H8161" i="6"/>
  <c r="I8160" i="6"/>
  <c r="H8160" i="6"/>
  <c r="I8159" i="6"/>
  <c r="H8159" i="6"/>
  <c r="I8158" i="6"/>
  <c r="H8158" i="6"/>
  <c r="I8157" i="6"/>
  <c r="H8157" i="6"/>
  <c r="I8156" i="6"/>
  <c r="H8156" i="6"/>
  <c r="I8155" i="6"/>
  <c r="H8155" i="6"/>
  <c r="I8154" i="6"/>
  <c r="H8154" i="6"/>
  <c r="I8153" i="6"/>
  <c r="H8153" i="6"/>
  <c r="I8152" i="6"/>
  <c r="H8152" i="6"/>
  <c r="I8151" i="6"/>
  <c r="H8151" i="6"/>
  <c r="I8150" i="6"/>
  <c r="H8150" i="6"/>
  <c r="I8149" i="6"/>
  <c r="H8149" i="6"/>
  <c r="I8148" i="6"/>
  <c r="H8148" i="6"/>
  <c r="I8147" i="6"/>
  <c r="H8147" i="6"/>
  <c r="I8146" i="6"/>
  <c r="H8146" i="6"/>
  <c r="I8145" i="6"/>
  <c r="H8145" i="6"/>
  <c r="I8144" i="6"/>
  <c r="H8144" i="6"/>
  <c r="I8143" i="6"/>
  <c r="H8143" i="6"/>
  <c r="I8142" i="6"/>
  <c r="H8142" i="6"/>
  <c r="I8141" i="6"/>
  <c r="H8141" i="6"/>
  <c r="I8140" i="6"/>
  <c r="H8140" i="6"/>
  <c r="I8139" i="6"/>
  <c r="H8139" i="6"/>
  <c r="I8138" i="6"/>
  <c r="H8138" i="6"/>
  <c r="I8137" i="6"/>
  <c r="H8137" i="6"/>
  <c r="I8136" i="6"/>
  <c r="H8136" i="6"/>
  <c r="I8135" i="6"/>
  <c r="H8135" i="6"/>
  <c r="I8134" i="6"/>
  <c r="H8134" i="6"/>
  <c r="I8133" i="6"/>
  <c r="H8133" i="6"/>
  <c r="I8132" i="6"/>
  <c r="H8132" i="6"/>
  <c r="I8131" i="6"/>
  <c r="H8131" i="6"/>
  <c r="I8130" i="6"/>
  <c r="H8130" i="6"/>
  <c r="I8129" i="6"/>
  <c r="H8129" i="6"/>
  <c r="I8128" i="6"/>
  <c r="H8128" i="6"/>
  <c r="I8127" i="6"/>
  <c r="H8127" i="6"/>
  <c r="I8126" i="6"/>
  <c r="H8126" i="6"/>
  <c r="I8125" i="6"/>
  <c r="H8125" i="6"/>
  <c r="I8124" i="6"/>
  <c r="H8124" i="6"/>
  <c r="I8123" i="6"/>
  <c r="H8123" i="6"/>
  <c r="I8122" i="6"/>
  <c r="H8122" i="6"/>
  <c r="I8121" i="6"/>
  <c r="H8121" i="6"/>
  <c r="I8120" i="6"/>
  <c r="H8120" i="6"/>
  <c r="I8119" i="6"/>
  <c r="H8119" i="6"/>
  <c r="I8118" i="6"/>
  <c r="H8118" i="6"/>
  <c r="I8117" i="6"/>
  <c r="H8117" i="6"/>
  <c r="I8116" i="6"/>
  <c r="H8116" i="6"/>
  <c r="I8115" i="6"/>
  <c r="H8115" i="6"/>
  <c r="I8114" i="6"/>
  <c r="H8114" i="6"/>
  <c r="I8113" i="6"/>
  <c r="H8113" i="6"/>
  <c r="I8112" i="6"/>
  <c r="H8112" i="6"/>
  <c r="I8111" i="6"/>
  <c r="H8111" i="6"/>
  <c r="I8110" i="6"/>
  <c r="H8110" i="6"/>
  <c r="I8109" i="6"/>
  <c r="H8109" i="6"/>
  <c r="I8108" i="6"/>
  <c r="H8108" i="6"/>
  <c r="I8107" i="6"/>
  <c r="H8107" i="6"/>
  <c r="I8106" i="6"/>
  <c r="H8106" i="6"/>
  <c r="I8105" i="6"/>
  <c r="H8105" i="6"/>
  <c r="I8104" i="6"/>
  <c r="H8104" i="6"/>
  <c r="I8103" i="6"/>
  <c r="H8103" i="6"/>
  <c r="I8102" i="6"/>
  <c r="H8102" i="6"/>
  <c r="I8101" i="6"/>
  <c r="H8101" i="6"/>
  <c r="I8100" i="6"/>
  <c r="H8100" i="6"/>
  <c r="I8099" i="6"/>
  <c r="H8099" i="6"/>
  <c r="I8098" i="6"/>
  <c r="H8098" i="6"/>
  <c r="I8097" i="6"/>
  <c r="H8097" i="6"/>
  <c r="I8096" i="6"/>
  <c r="H8096" i="6"/>
  <c r="I8095" i="6"/>
  <c r="H8095" i="6"/>
  <c r="I8094" i="6"/>
  <c r="H8094" i="6"/>
  <c r="I8093" i="6"/>
  <c r="H8093" i="6"/>
  <c r="I8092" i="6"/>
  <c r="H8092" i="6"/>
  <c r="I8091" i="6"/>
  <c r="H8091" i="6"/>
  <c r="I8090" i="6"/>
  <c r="H8090" i="6"/>
  <c r="I8089" i="6"/>
  <c r="H8089" i="6"/>
  <c r="I8088" i="6"/>
  <c r="H8088" i="6"/>
  <c r="I8087" i="6"/>
  <c r="H8087" i="6"/>
  <c r="I8086" i="6"/>
  <c r="H8086" i="6"/>
  <c r="I8085" i="6"/>
  <c r="H8085" i="6"/>
  <c r="I8084" i="6"/>
  <c r="H8084" i="6"/>
  <c r="I8083" i="6"/>
  <c r="H8083" i="6"/>
  <c r="I8082" i="6"/>
  <c r="H8082" i="6"/>
  <c r="I8081" i="6"/>
  <c r="H8081" i="6"/>
  <c r="I8080" i="6"/>
  <c r="H8080" i="6"/>
  <c r="I8079" i="6"/>
  <c r="H8079" i="6"/>
  <c r="I8078" i="6"/>
  <c r="H8078" i="6"/>
  <c r="I8077" i="6"/>
  <c r="H8077" i="6"/>
  <c r="I8076" i="6"/>
  <c r="H8076" i="6"/>
  <c r="I8075" i="6"/>
  <c r="H8075" i="6"/>
  <c r="I8074" i="6"/>
  <c r="H8074" i="6"/>
  <c r="I8073" i="6"/>
  <c r="H8073" i="6"/>
  <c r="I8072" i="6"/>
  <c r="H8072" i="6"/>
  <c r="I8071" i="6"/>
  <c r="H8071" i="6"/>
  <c r="I8070" i="6"/>
  <c r="H8070" i="6"/>
  <c r="I8069" i="6"/>
  <c r="H8069" i="6"/>
  <c r="I8068" i="6"/>
  <c r="H8068" i="6"/>
  <c r="I8067" i="6"/>
  <c r="H8067" i="6"/>
  <c r="I8066" i="6"/>
  <c r="H8066" i="6"/>
  <c r="I8065" i="6"/>
  <c r="H8065" i="6"/>
  <c r="I8064" i="6"/>
  <c r="H8064" i="6"/>
  <c r="I8063" i="6"/>
  <c r="H8063" i="6"/>
  <c r="I8062" i="6"/>
  <c r="H8062" i="6"/>
  <c r="I8061" i="6"/>
  <c r="H8061" i="6"/>
  <c r="I8060" i="6"/>
  <c r="H8060" i="6"/>
  <c r="I8059" i="6"/>
  <c r="H8059" i="6"/>
  <c r="I8058" i="6"/>
  <c r="H8058" i="6"/>
  <c r="I8057" i="6"/>
  <c r="H8057" i="6"/>
  <c r="I8056" i="6"/>
  <c r="H8056" i="6"/>
  <c r="I8055" i="6"/>
  <c r="H8055" i="6"/>
  <c r="I8054" i="6"/>
  <c r="H8054" i="6"/>
  <c r="I8053" i="6"/>
  <c r="H8053" i="6"/>
  <c r="I8052" i="6"/>
  <c r="H8052" i="6"/>
  <c r="I8051" i="6"/>
  <c r="H8051" i="6"/>
  <c r="I8050" i="6"/>
  <c r="H8050" i="6"/>
  <c r="I8049" i="6"/>
  <c r="H8049" i="6"/>
  <c r="I8048" i="6"/>
  <c r="H8048" i="6"/>
  <c r="I8047" i="6"/>
  <c r="H8047" i="6"/>
  <c r="I8046" i="6"/>
  <c r="H8046" i="6"/>
  <c r="I8045" i="6"/>
  <c r="H8045" i="6"/>
  <c r="I8044" i="6"/>
  <c r="H8044" i="6"/>
  <c r="I8043" i="6"/>
  <c r="H8043" i="6"/>
  <c r="I8042" i="6"/>
  <c r="H8042" i="6"/>
  <c r="I8041" i="6"/>
  <c r="H8041" i="6"/>
  <c r="I8040" i="6"/>
  <c r="H8040" i="6"/>
  <c r="I8039" i="6"/>
  <c r="H8039" i="6"/>
  <c r="I8038" i="6"/>
  <c r="H8038" i="6"/>
  <c r="I8037" i="6"/>
  <c r="H8037" i="6"/>
  <c r="I8036" i="6"/>
  <c r="H8036" i="6"/>
  <c r="I8035" i="6"/>
  <c r="H8035" i="6"/>
  <c r="I8034" i="6"/>
  <c r="H8034" i="6"/>
  <c r="I8033" i="6"/>
  <c r="H8033" i="6"/>
  <c r="I8032" i="6"/>
  <c r="H8032" i="6"/>
  <c r="I8031" i="6"/>
  <c r="H8031" i="6"/>
  <c r="I8030" i="6"/>
  <c r="H8030" i="6"/>
  <c r="I8029" i="6"/>
  <c r="H8029" i="6"/>
  <c r="I8028" i="6"/>
  <c r="H8028" i="6"/>
  <c r="I8027" i="6"/>
  <c r="H8027" i="6"/>
  <c r="I8026" i="6"/>
  <c r="H8026" i="6"/>
  <c r="I8025" i="6"/>
  <c r="H8025" i="6"/>
  <c r="I8024" i="6"/>
  <c r="H8024" i="6"/>
  <c r="I8023" i="6"/>
  <c r="H8023" i="6"/>
  <c r="I8022" i="6"/>
  <c r="H8022" i="6"/>
  <c r="I8021" i="6"/>
  <c r="H8021" i="6"/>
  <c r="I8020" i="6"/>
  <c r="H8020" i="6"/>
  <c r="I8019" i="6"/>
  <c r="H8019" i="6"/>
  <c r="I8018" i="6"/>
  <c r="H8018" i="6"/>
  <c r="I8017" i="6"/>
  <c r="H8017" i="6"/>
  <c r="I8016" i="6"/>
  <c r="H8016" i="6"/>
  <c r="I8015" i="6"/>
  <c r="H8015" i="6"/>
  <c r="I8014" i="6"/>
  <c r="H8014" i="6"/>
  <c r="I8013" i="6"/>
  <c r="H8013" i="6"/>
  <c r="I8012" i="6"/>
  <c r="H8012" i="6"/>
  <c r="I8011" i="6"/>
  <c r="H8011" i="6"/>
  <c r="I8010" i="6"/>
  <c r="H8010" i="6"/>
  <c r="I8009" i="6"/>
  <c r="H8009" i="6"/>
  <c r="I8008" i="6"/>
  <c r="H8008" i="6"/>
  <c r="I8007" i="6"/>
  <c r="H8007" i="6"/>
  <c r="I8006" i="6"/>
  <c r="H8006" i="6"/>
  <c r="I8005" i="6"/>
  <c r="H8005" i="6"/>
  <c r="I8004" i="6"/>
  <c r="H8004" i="6"/>
  <c r="I8003" i="6"/>
  <c r="H8003" i="6"/>
  <c r="I8002" i="6"/>
  <c r="H8002" i="6"/>
  <c r="I8001" i="6"/>
  <c r="H8001" i="6"/>
  <c r="I8000" i="6"/>
  <c r="H8000" i="6"/>
  <c r="I7999" i="6"/>
  <c r="H7999" i="6"/>
  <c r="I7998" i="6"/>
  <c r="H7998" i="6"/>
  <c r="I7997" i="6"/>
  <c r="H7997" i="6"/>
  <c r="I7996" i="6"/>
  <c r="H7996" i="6"/>
  <c r="I7995" i="6"/>
  <c r="H7995" i="6"/>
  <c r="I7994" i="6"/>
  <c r="H7994" i="6"/>
  <c r="I7993" i="6"/>
  <c r="H7993" i="6"/>
  <c r="I7992" i="6"/>
  <c r="H7992" i="6"/>
  <c r="I7991" i="6"/>
  <c r="H7991" i="6"/>
  <c r="I7990" i="6"/>
  <c r="H7990" i="6"/>
  <c r="I7989" i="6"/>
  <c r="H7989" i="6"/>
  <c r="I7988" i="6"/>
  <c r="H7988" i="6"/>
  <c r="I7987" i="6"/>
  <c r="H7987" i="6"/>
  <c r="I7986" i="6"/>
  <c r="H7986" i="6"/>
  <c r="I7985" i="6"/>
  <c r="H7985" i="6"/>
  <c r="I7984" i="6"/>
  <c r="H7984" i="6"/>
  <c r="I7983" i="6"/>
  <c r="H7983" i="6"/>
  <c r="I7982" i="6"/>
  <c r="H7982" i="6"/>
  <c r="I7981" i="6"/>
  <c r="H7981" i="6"/>
  <c r="I7980" i="6"/>
  <c r="H7980" i="6"/>
  <c r="I7979" i="6"/>
  <c r="H7979" i="6"/>
  <c r="I7978" i="6"/>
  <c r="H7978" i="6"/>
  <c r="I7977" i="6"/>
  <c r="H7977" i="6"/>
  <c r="I7976" i="6"/>
  <c r="H7976" i="6"/>
  <c r="I7975" i="6"/>
  <c r="H7975" i="6"/>
  <c r="I7974" i="6"/>
  <c r="H7974" i="6"/>
  <c r="I7973" i="6"/>
  <c r="H7973" i="6"/>
  <c r="I7972" i="6"/>
  <c r="H7972" i="6"/>
  <c r="I7971" i="6"/>
  <c r="H7971" i="6"/>
  <c r="I7970" i="6"/>
  <c r="H7970" i="6"/>
  <c r="I7969" i="6"/>
  <c r="H7969" i="6"/>
  <c r="I7968" i="6"/>
  <c r="H7968" i="6"/>
  <c r="I7967" i="6"/>
  <c r="H7967" i="6"/>
  <c r="I7966" i="6"/>
  <c r="H7966" i="6"/>
  <c r="I7965" i="6"/>
  <c r="H7965" i="6"/>
  <c r="I7964" i="6"/>
  <c r="H7964" i="6"/>
  <c r="I7963" i="6"/>
  <c r="H7963" i="6"/>
  <c r="I7962" i="6"/>
  <c r="H7962" i="6"/>
  <c r="I7961" i="6"/>
  <c r="H7961" i="6"/>
  <c r="I7960" i="6"/>
  <c r="H7960" i="6"/>
  <c r="I7959" i="6"/>
  <c r="H7959" i="6"/>
  <c r="I7958" i="6"/>
  <c r="H7958" i="6"/>
  <c r="I7957" i="6"/>
  <c r="H7957" i="6"/>
  <c r="I7956" i="6"/>
  <c r="H7956" i="6"/>
  <c r="I7955" i="6"/>
  <c r="H7955" i="6"/>
  <c r="I7954" i="6"/>
  <c r="H7954" i="6"/>
  <c r="I7953" i="6"/>
  <c r="H7953" i="6"/>
  <c r="I7952" i="6"/>
  <c r="H7952" i="6"/>
  <c r="I7951" i="6"/>
  <c r="H7951" i="6"/>
  <c r="I7950" i="6"/>
  <c r="H7950" i="6"/>
  <c r="I7949" i="6"/>
  <c r="H7949" i="6"/>
  <c r="I7948" i="6"/>
  <c r="H7948" i="6"/>
  <c r="I7947" i="6"/>
  <c r="H7947" i="6"/>
  <c r="I7946" i="6"/>
  <c r="H7946" i="6"/>
  <c r="I7945" i="6"/>
  <c r="H7945" i="6"/>
  <c r="I7944" i="6"/>
  <c r="H7944" i="6"/>
  <c r="I7943" i="6"/>
  <c r="H7943" i="6"/>
  <c r="I7942" i="6"/>
  <c r="H7942" i="6"/>
  <c r="I7941" i="6"/>
  <c r="H7941" i="6"/>
  <c r="I7940" i="6"/>
  <c r="H7940" i="6"/>
  <c r="I7939" i="6"/>
  <c r="H7939" i="6"/>
  <c r="I7938" i="6"/>
  <c r="H7938" i="6"/>
  <c r="I7937" i="6"/>
  <c r="H7937" i="6"/>
  <c r="I7936" i="6"/>
  <c r="H7936" i="6"/>
  <c r="I7935" i="6"/>
  <c r="H7935" i="6"/>
  <c r="I7934" i="6"/>
  <c r="H7934" i="6"/>
  <c r="I7933" i="6"/>
  <c r="H7933" i="6"/>
  <c r="I7932" i="6"/>
  <c r="H7932" i="6"/>
  <c r="I7931" i="6"/>
  <c r="H7931" i="6"/>
  <c r="I7930" i="6"/>
  <c r="H7930" i="6"/>
  <c r="I7929" i="6"/>
  <c r="H7929" i="6"/>
  <c r="I7928" i="6"/>
  <c r="H7928" i="6"/>
  <c r="I7927" i="6"/>
  <c r="H7927" i="6"/>
  <c r="I7926" i="6"/>
  <c r="H7926" i="6"/>
  <c r="I7925" i="6"/>
  <c r="H7925" i="6"/>
  <c r="I7924" i="6"/>
  <c r="H7924" i="6"/>
  <c r="I7923" i="6"/>
  <c r="H7923" i="6"/>
  <c r="I7922" i="6"/>
  <c r="H7922" i="6"/>
  <c r="I7921" i="6"/>
  <c r="H7921" i="6"/>
  <c r="I7920" i="6"/>
  <c r="H7920" i="6"/>
  <c r="I7919" i="6"/>
  <c r="H7919" i="6"/>
  <c r="I7918" i="6"/>
  <c r="H7918" i="6"/>
  <c r="I7917" i="6"/>
  <c r="H7917" i="6"/>
  <c r="I7916" i="6"/>
  <c r="H7916" i="6"/>
  <c r="I7915" i="6"/>
  <c r="H7915" i="6"/>
  <c r="I7914" i="6"/>
  <c r="H7914" i="6"/>
  <c r="I7913" i="6"/>
  <c r="H7913" i="6"/>
  <c r="I7912" i="6"/>
  <c r="H7912" i="6"/>
  <c r="I7911" i="6"/>
  <c r="H7911" i="6"/>
  <c r="I7910" i="6"/>
  <c r="H7910" i="6"/>
  <c r="I7909" i="6"/>
  <c r="H7909" i="6"/>
  <c r="I7908" i="6"/>
  <c r="H7908" i="6"/>
  <c r="I7907" i="6"/>
  <c r="H7907" i="6"/>
  <c r="I7906" i="6"/>
  <c r="H7906" i="6"/>
  <c r="I7905" i="6"/>
  <c r="H7905" i="6"/>
  <c r="I7904" i="6"/>
  <c r="H7904" i="6"/>
  <c r="I7903" i="6"/>
  <c r="H7903" i="6"/>
  <c r="I7902" i="6"/>
  <c r="H7902" i="6"/>
  <c r="I7901" i="6"/>
  <c r="H7901" i="6"/>
  <c r="I7900" i="6"/>
  <c r="H7900" i="6"/>
  <c r="I7899" i="6"/>
  <c r="H7899" i="6"/>
  <c r="I7898" i="6"/>
  <c r="H7898" i="6"/>
  <c r="I7897" i="6"/>
  <c r="H7897" i="6"/>
  <c r="I7896" i="6"/>
  <c r="H7896" i="6"/>
  <c r="I7895" i="6"/>
  <c r="H7895" i="6"/>
  <c r="I7894" i="6"/>
  <c r="H7894" i="6"/>
  <c r="I7893" i="6"/>
  <c r="H7893" i="6"/>
  <c r="I7892" i="6"/>
  <c r="H7892" i="6"/>
  <c r="I7891" i="6"/>
  <c r="H7891" i="6"/>
  <c r="I7890" i="6"/>
  <c r="H7890" i="6"/>
  <c r="I7889" i="6"/>
  <c r="H7889" i="6"/>
  <c r="I7888" i="6"/>
  <c r="H7888" i="6"/>
  <c r="I7887" i="6"/>
  <c r="H7887" i="6"/>
  <c r="I7886" i="6"/>
  <c r="H7886" i="6"/>
  <c r="I7885" i="6"/>
  <c r="H7885" i="6"/>
  <c r="I7884" i="6"/>
  <c r="H7884" i="6"/>
  <c r="I7883" i="6"/>
  <c r="H7883" i="6"/>
  <c r="I7882" i="6"/>
  <c r="H7882" i="6"/>
  <c r="I7881" i="6"/>
  <c r="H7881" i="6"/>
  <c r="I7880" i="6"/>
  <c r="H7880" i="6"/>
  <c r="I7879" i="6"/>
  <c r="H7879" i="6"/>
  <c r="I7878" i="6"/>
  <c r="H7878" i="6"/>
  <c r="I7877" i="6"/>
  <c r="H7877" i="6"/>
  <c r="I7876" i="6"/>
  <c r="H7876" i="6"/>
  <c r="I7875" i="6"/>
  <c r="H7875" i="6"/>
  <c r="I7874" i="6"/>
  <c r="H7874" i="6"/>
  <c r="I7873" i="6"/>
  <c r="H7873" i="6"/>
  <c r="I7872" i="6"/>
  <c r="H7872" i="6"/>
  <c r="I7871" i="6"/>
  <c r="H7871" i="6"/>
  <c r="I7870" i="6"/>
  <c r="H7870" i="6"/>
  <c r="I7869" i="6"/>
  <c r="H7869" i="6"/>
  <c r="I7868" i="6"/>
  <c r="H7868" i="6"/>
  <c r="I7867" i="6"/>
  <c r="H7867" i="6"/>
  <c r="I7866" i="6"/>
  <c r="H7866" i="6"/>
  <c r="I7865" i="6"/>
  <c r="H7865" i="6"/>
  <c r="I7864" i="6"/>
  <c r="H7864" i="6"/>
  <c r="I7863" i="6"/>
  <c r="H7863" i="6"/>
  <c r="I7862" i="6"/>
  <c r="H7862" i="6"/>
  <c r="I7861" i="6"/>
  <c r="H7861" i="6"/>
  <c r="I7860" i="6"/>
  <c r="H7860" i="6"/>
  <c r="I7859" i="6"/>
  <c r="H7859" i="6"/>
  <c r="I7858" i="6"/>
  <c r="H7858" i="6"/>
  <c r="I7857" i="6"/>
  <c r="H7857" i="6"/>
  <c r="I7856" i="6"/>
  <c r="H7856" i="6"/>
  <c r="I7855" i="6"/>
  <c r="H7855" i="6"/>
  <c r="I7854" i="6"/>
  <c r="H7854" i="6"/>
  <c r="I7853" i="6"/>
  <c r="H7853" i="6"/>
  <c r="I7852" i="6"/>
  <c r="H7852" i="6"/>
  <c r="I7851" i="6"/>
  <c r="H7851" i="6"/>
  <c r="I7850" i="6"/>
  <c r="H7850" i="6"/>
  <c r="I7849" i="6"/>
  <c r="H7849" i="6"/>
  <c r="I7848" i="6"/>
  <c r="H7848" i="6"/>
  <c r="I7847" i="6"/>
  <c r="H7847" i="6"/>
  <c r="I7846" i="6"/>
  <c r="H7846" i="6"/>
  <c r="I7845" i="6"/>
  <c r="H7845" i="6"/>
  <c r="I7844" i="6"/>
  <c r="H7844" i="6"/>
  <c r="I7843" i="6"/>
  <c r="H7843" i="6"/>
  <c r="I7842" i="6"/>
  <c r="H7842" i="6"/>
  <c r="I7841" i="6"/>
  <c r="H7841" i="6"/>
  <c r="I7840" i="6"/>
  <c r="H7840" i="6"/>
  <c r="I7839" i="6"/>
  <c r="H7839" i="6"/>
  <c r="I7838" i="6"/>
  <c r="H7838" i="6"/>
  <c r="I7837" i="6"/>
  <c r="H7837" i="6"/>
  <c r="I7836" i="6"/>
  <c r="H7836" i="6"/>
  <c r="I7835" i="6"/>
  <c r="H7835" i="6"/>
  <c r="I7834" i="6"/>
  <c r="H7834" i="6"/>
  <c r="I7833" i="6"/>
  <c r="H7833" i="6"/>
  <c r="I7832" i="6"/>
  <c r="H7832" i="6"/>
  <c r="I7831" i="6"/>
  <c r="H7831" i="6"/>
  <c r="I7830" i="6"/>
  <c r="H7830" i="6"/>
  <c r="I7829" i="6"/>
  <c r="H7829" i="6"/>
  <c r="I7828" i="6"/>
  <c r="H7828" i="6"/>
  <c r="I7827" i="6"/>
  <c r="H7827" i="6"/>
  <c r="I7826" i="6"/>
  <c r="H7826" i="6"/>
  <c r="I7825" i="6"/>
  <c r="H7825" i="6"/>
  <c r="I7824" i="6"/>
  <c r="H7824" i="6"/>
  <c r="I7823" i="6"/>
  <c r="H7823" i="6"/>
  <c r="I7822" i="6"/>
  <c r="H7822" i="6"/>
  <c r="I7821" i="6"/>
  <c r="H7821" i="6"/>
  <c r="I7820" i="6"/>
  <c r="H7820" i="6"/>
  <c r="I7819" i="6"/>
  <c r="H7819" i="6"/>
  <c r="I7818" i="6"/>
  <c r="H7818" i="6"/>
  <c r="I7817" i="6"/>
  <c r="H7817" i="6"/>
  <c r="I7816" i="6"/>
  <c r="H7816" i="6"/>
  <c r="I7815" i="6"/>
  <c r="H7815" i="6"/>
  <c r="I7814" i="6"/>
  <c r="H7814" i="6"/>
  <c r="I7813" i="6"/>
  <c r="H7813" i="6"/>
  <c r="I7812" i="6"/>
  <c r="H7812" i="6"/>
  <c r="I7811" i="6"/>
  <c r="H7811" i="6"/>
  <c r="I7810" i="6"/>
  <c r="H7810" i="6"/>
  <c r="I7809" i="6"/>
  <c r="H7809" i="6"/>
  <c r="I7808" i="6"/>
  <c r="H7808" i="6"/>
  <c r="I7807" i="6"/>
  <c r="H7807" i="6"/>
  <c r="I7806" i="6"/>
  <c r="H7806" i="6"/>
  <c r="I7805" i="6"/>
  <c r="H7805" i="6"/>
  <c r="I7804" i="6"/>
  <c r="H7804" i="6"/>
  <c r="I7803" i="6"/>
  <c r="H7803" i="6"/>
  <c r="I7802" i="6"/>
  <c r="H7802" i="6"/>
  <c r="I7801" i="6"/>
  <c r="H7801" i="6"/>
  <c r="I7800" i="6"/>
  <c r="H7800" i="6"/>
  <c r="I7799" i="6"/>
  <c r="H7799" i="6"/>
  <c r="I7798" i="6"/>
  <c r="H7798" i="6"/>
  <c r="I7797" i="6"/>
  <c r="H7797" i="6"/>
  <c r="I7796" i="6"/>
  <c r="H7796" i="6"/>
  <c r="I7795" i="6"/>
  <c r="H7795" i="6"/>
  <c r="I7794" i="6"/>
  <c r="H7794" i="6"/>
  <c r="I7793" i="6"/>
  <c r="H7793" i="6"/>
  <c r="I7792" i="6"/>
  <c r="H7792" i="6"/>
  <c r="I7791" i="6"/>
  <c r="H7791" i="6"/>
  <c r="I7790" i="6"/>
  <c r="H7790" i="6"/>
  <c r="I7789" i="6"/>
  <c r="H7789" i="6"/>
  <c r="I7788" i="6"/>
  <c r="H7788" i="6"/>
  <c r="I7787" i="6"/>
  <c r="H7787" i="6"/>
  <c r="I7786" i="6"/>
  <c r="H7786" i="6"/>
  <c r="I7785" i="6"/>
  <c r="H7785" i="6"/>
  <c r="I7784" i="6"/>
  <c r="H7784" i="6"/>
  <c r="I7783" i="6"/>
  <c r="H7783" i="6"/>
  <c r="I7782" i="6"/>
  <c r="H7782" i="6"/>
  <c r="I7781" i="6"/>
  <c r="H7781" i="6"/>
  <c r="I7780" i="6"/>
  <c r="H7780" i="6"/>
  <c r="I7779" i="6"/>
  <c r="H7779" i="6"/>
  <c r="I7778" i="6"/>
  <c r="H7778" i="6"/>
  <c r="I7777" i="6"/>
  <c r="H7777" i="6"/>
  <c r="I7776" i="6"/>
  <c r="H7776" i="6"/>
  <c r="I7775" i="6"/>
  <c r="H7775" i="6"/>
  <c r="I7774" i="6"/>
  <c r="H7774" i="6"/>
  <c r="I7773" i="6"/>
  <c r="H7773" i="6"/>
  <c r="I7772" i="6"/>
  <c r="H7772" i="6"/>
  <c r="I7771" i="6"/>
  <c r="H7771" i="6"/>
  <c r="I7770" i="6"/>
  <c r="H7770" i="6"/>
  <c r="I7769" i="6"/>
  <c r="H7769" i="6"/>
  <c r="I7768" i="6"/>
  <c r="H7768" i="6"/>
  <c r="I7767" i="6"/>
  <c r="H7767" i="6"/>
  <c r="I7766" i="6"/>
  <c r="H7766" i="6"/>
  <c r="I7765" i="6"/>
  <c r="H7765" i="6"/>
  <c r="I7764" i="6"/>
  <c r="H7764" i="6"/>
  <c r="I7763" i="6"/>
  <c r="H7763" i="6"/>
  <c r="I7762" i="6"/>
  <c r="H7762" i="6"/>
  <c r="I7761" i="6"/>
  <c r="H7761" i="6"/>
  <c r="I7760" i="6"/>
  <c r="H7760" i="6"/>
  <c r="I7759" i="6"/>
  <c r="H7759" i="6"/>
  <c r="I7758" i="6"/>
  <c r="H7758" i="6"/>
  <c r="I7757" i="6"/>
  <c r="H7757" i="6"/>
  <c r="I7756" i="6"/>
  <c r="H7756" i="6"/>
  <c r="I7755" i="6"/>
  <c r="H7755" i="6"/>
  <c r="I7754" i="6"/>
  <c r="H7754" i="6"/>
  <c r="I7753" i="6"/>
  <c r="H7753" i="6"/>
  <c r="I7752" i="6"/>
  <c r="H7752" i="6"/>
  <c r="I7751" i="6"/>
  <c r="H7751" i="6"/>
  <c r="I7750" i="6"/>
  <c r="H7750" i="6"/>
  <c r="I7749" i="6"/>
  <c r="H7749" i="6"/>
  <c r="I7748" i="6"/>
  <c r="H7748" i="6"/>
  <c r="I7747" i="6"/>
  <c r="H7747" i="6"/>
  <c r="I7746" i="6"/>
  <c r="H7746" i="6"/>
  <c r="I7745" i="6"/>
  <c r="H7745" i="6"/>
  <c r="I7744" i="6"/>
  <c r="H7744" i="6"/>
  <c r="I7743" i="6"/>
  <c r="H7743" i="6"/>
  <c r="I7742" i="6"/>
  <c r="H7742" i="6"/>
  <c r="I7741" i="6"/>
  <c r="H7741" i="6"/>
  <c r="I7740" i="6"/>
  <c r="H7740" i="6"/>
  <c r="I7739" i="6"/>
  <c r="H7739" i="6"/>
  <c r="I7738" i="6"/>
  <c r="H7738" i="6"/>
  <c r="I7737" i="6"/>
  <c r="H7737" i="6"/>
  <c r="I7736" i="6"/>
  <c r="H7736" i="6"/>
  <c r="I7735" i="6"/>
  <c r="H7735" i="6"/>
  <c r="I7734" i="6"/>
  <c r="H7734" i="6"/>
  <c r="I7733" i="6"/>
  <c r="H7733" i="6"/>
  <c r="I7732" i="6"/>
  <c r="H7732" i="6"/>
  <c r="I7731" i="6"/>
  <c r="H7731" i="6"/>
  <c r="I7730" i="6"/>
  <c r="H7730" i="6"/>
  <c r="I7729" i="6"/>
  <c r="H7729" i="6"/>
  <c r="I7728" i="6"/>
  <c r="H7728" i="6"/>
  <c r="I7727" i="6"/>
  <c r="H7727" i="6"/>
  <c r="I7726" i="6"/>
  <c r="H7726" i="6"/>
  <c r="I7725" i="6"/>
  <c r="H7725" i="6"/>
  <c r="I7724" i="6"/>
  <c r="H7724" i="6"/>
  <c r="I7723" i="6"/>
  <c r="H7723" i="6"/>
  <c r="I7722" i="6"/>
  <c r="H7722" i="6"/>
  <c r="I7721" i="6"/>
  <c r="H7721" i="6"/>
  <c r="I7720" i="6"/>
  <c r="H7720" i="6"/>
  <c r="I7719" i="6"/>
  <c r="H7719" i="6"/>
  <c r="I7718" i="6"/>
  <c r="H7718" i="6"/>
  <c r="I7717" i="6"/>
  <c r="H7717" i="6"/>
  <c r="I7716" i="6"/>
  <c r="H7716" i="6"/>
  <c r="I7715" i="6"/>
  <c r="H7715" i="6"/>
  <c r="I7714" i="6"/>
  <c r="H7714" i="6"/>
  <c r="I7713" i="6"/>
  <c r="H7713" i="6"/>
  <c r="I7712" i="6"/>
  <c r="H7712" i="6"/>
  <c r="I7711" i="6"/>
  <c r="H7711" i="6"/>
  <c r="I7710" i="6"/>
  <c r="H7710" i="6"/>
  <c r="I7709" i="6"/>
  <c r="H7709" i="6"/>
  <c r="I7708" i="6"/>
  <c r="H7708" i="6"/>
  <c r="I7707" i="6"/>
  <c r="H7707" i="6"/>
  <c r="I7706" i="6"/>
  <c r="H7706" i="6"/>
  <c r="I7705" i="6"/>
  <c r="H7705" i="6"/>
  <c r="I7704" i="6"/>
  <c r="H7704" i="6"/>
  <c r="I7703" i="6"/>
  <c r="H7703" i="6"/>
  <c r="I7702" i="6"/>
  <c r="H7702" i="6"/>
  <c r="I7701" i="6"/>
  <c r="H7701" i="6"/>
  <c r="I7700" i="6"/>
  <c r="H7700" i="6"/>
  <c r="I7699" i="6"/>
  <c r="H7699" i="6"/>
  <c r="I7698" i="6"/>
  <c r="H7698" i="6"/>
  <c r="I7697" i="6"/>
  <c r="H7697" i="6"/>
  <c r="I7696" i="6"/>
  <c r="H7696" i="6"/>
  <c r="I7695" i="6"/>
  <c r="H7695" i="6"/>
  <c r="I7694" i="6"/>
  <c r="H7694" i="6"/>
  <c r="I7693" i="6"/>
  <c r="H7693" i="6"/>
  <c r="I7692" i="6"/>
  <c r="H7692" i="6"/>
  <c r="I7691" i="6"/>
  <c r="H7691" i="6"/>
  <c r="I7690" i="6"/>
  <c r="H7690" i="6"/>
  <c r="I7689" i="6"/>
  <c r="H7689" i="6"/>
  <c r="I7688" i="6"/>
  <c r="H7688" i="6"/>
  <c r="I7687" i="6"/>
  <c r="H7687" i="6"/>
  <c r="I7686" i="6"/>
  <c r="H7686" i="6"/>
  <c r="I7685" i="6"/>
  <c r="H7685" i="6"/>
  <c r="I7684" i="6"/>
  <c r="H7684" i="6"/>
  <c r="I7683" i="6"/>
  <c r="H7683" i="6"/>
  <c r="I7682" i="6"/>
  <c r="H7682" i="6"/>
  <c r="I7681" i="6"/>
  <c r="H7681" i="6"/>
  <c r="I7680" i="6"/>
  <c r="H7680" i="6"/>
  <c r="I7679" i="6"/>
  <c r="H7679" i="6"/>
  <c r="I7678" i="6"/>
  <c r="H7678" i="6"/>
  <c r="I7677" i="6"/>
  <c r="H7677" i="6"/>
  <c r="I7676" i="6"/>
  <c r="H7676" i="6"/>
  <c r="I7675" i="6"/>
  <c r="H7675" i="6"/>
  <c r="I7674" i="6"/>
  <c r="H7674" i="6"/>
  <c r="I7673" i="6"/>
  <c r="H7673" i="6"/>
  <c r="I7672" i="6"/>
  <c r="H7672" i="6"/>
  <c r="I7671" i="6"/>
  <c r="H7671" i="6"/>
  <c r="I7670" i="6"/>
  <c r="H7670" i="6"/>
  <c r="I7669" i="6"/>
  <c r="H7669" i="6"/>
  <c r="I7668" i="6"/>
  <c r="H7668" i="6"/>
  <c r="I7667" i="6"/>
  <c r="H7667" i="6"/>
  <c r="I7666" i="6"/>
  <c r="H7666" i="6"/>
  <c r="I7665" i="6"/>
  <c r="H7665" i="6"/>
  <c r="I7664" i="6"/>
  <c r="H7664" i="6"/>
  <c r="I7663" i="6"/>
  <c r="H7663" i="6"/>
  <c r="I7662" i="6"/>
  <c r="H7662" i="6"/>
  <c r="I7661" i="6"/>
  <c r="H7661" i="6"/>
  <c r="I7660" i="6"/>
  <c r="H7660" i="6"/>
  <c r="I7659" i="6"/>
  <c r="H7659" i="6"/>
  <c r="I7658" i="6"/>
  <c r="H7658" i="6"/>
  <c r="I7657" i="6"/>
  <c r="H7657" i="6"/>
  <c r="I7656" i="6"/>
  <c r="H7656" i="6"/>
  <c r="I7655" i="6"/>
  <c r="H7655" i="6"/>
  <c r="I7654" i="6"/>
  <c r="H7654" i="6"/>
  <c r="I7653" i="6"/>
  <c r="H7653" i="6"/>
  <c r="I7652" i="6"/>
  <c r="H7652" i="6"/>
  <c r="I7651" i="6"/>
  <c r="H7651" i="6"/>
  <c r="I7650" i="6"/>
  <c r="H7650" i="6"/>
  <c r="I7649" i="6"/>
  <c r="H7649" i="6"/>
  <c r="I7648" i="6"/>
  <c r="H7648" i="6"/>
  <c r="I7647" i="6"/>
  <c r="H7647" i="6"/>
  <c r="I7646" i="6"/>
  <c r="H7646" i="6"/>
  <c r="I7645" i="6"/>
  <c r="H7645" i="6"/>
  <c r="I7644" i="6"/>
  <c r="H7644" i="6"/>
  <c r="I7643" i="6"/>
  <c r="H7643" i="6"/>
  <c r="I7642" i="6"/>
  <c r="H7642" i="6"/>
  <c r="I7641" i="6"/>
  <c r="H7641" i="6"/>
  <c r="I7640" i="6"/>
  <c r="H7640" i="6"/>
  <c r="I7639" i="6"/>
  <c r="H7639" i="6"/>
  <c r="I7638" i="6"/>
  <c r="H7638" i="6"/>
  <c r="I7637" i="6"/>
  <c r="H7637" i="6"/>
  <c r="I7636" i="6"/>
  <c r="H7636" i="6"/>
  <c r="I7635" i="6"/>
  <c r="H7635" i="6"/>
  <c r="I7634" i="6"/>
  <c r="H7634" i="6"/>
  <c r="I7633" i="6"/>
  <c r="H7633" i="6"/>
  <c r="I7632" i="6"/>
  <c r="H7632" i="6"/>
  <c r="I7631" i="6"/>
  <c r="H7631" i="6"/>
  <c r="I7630" i="6"/>
  <c r="H7630" i="6"/>
  <c r="I7629" i="6"/>
  <c r="H7629" i="6"/>
  <c r="I7628" i="6"/>
  <c r="H7628" i="6"/>
  <c r="I7627" i="6"/>
  <c r="H7627" i="6"/>
  <c r="I7626" i="6"/>
  <c r="H7626" i="6"/>
  <c r="I7625" i="6"/>
  <c r="H7625" i="6"/>
  <c r="I7624" i="6"/>
  <c r="H7624" i="6"/>
  <c r="I7623" i="6"/>
  <c r="H7623" i="6"/>
  <c r="I7622" i="6"/>
  <c r="H7622" i="6"/>
  <c r="I7621" i="6"/>
  <c r="H7621" i="6"/>
  <c r="I7620" i="6"/>
  <c r="H7620" i="6"/>
  <c r="I7619" i="6"/>
  <c r="H7619" i="6"/>
  <c r="I7618" i="6"/>
  <c r="H7618" i="6"/>
  <c r="I7617" i="6"/>
  <c r="H7617" i="6"/>
  <c r="I7616" i="6"/>
  <c r="H7616" i="6"/>
  <c r="I7615" i="6"/>
  <c r="H7615" i="6"/>
  <c r="I7614" i="6"/>
  <c r="H7614" i="6"/>
  <c r="I7613" i="6"/>
  <c r="H7613" i="6"/>
  <c r="I7612" i="6"/>
  <c r="H7612" i="6"/>
  <c r="I7611" i="6"/>
  <c r="H7611" i="6"/>
  <c r="I7610" i="6"/>
  <c r="H7610" i="6"/>
  <c r="I7609" i="6"/>
  <c r="H7609" i="6"/>
  <c r="I7608" i="6"/>
  <c r="H7608" i="6"/>
  <c r="I7607" i="6"/>
  <c r="H7607" i="6"/>
  <c r="I7606" i="6"/>
  <c r="H7606" i="6"/>
  <c r="I7605" i="6"/>
  <c r="H7605" i="6"/>
  <c r="I7604" i="6"/>
  <c r="H7604" i="6"/>
  <c r="I7603" i="6"/>
  <c r="H7603" i="6"/>
  <c r="I7602" i="6"/>
  <c r="H7602" i="6"/>
  <c r="I7601" i="6"/>
  <c r="H7601" i="6"/>
  <c r="I7600" i="6"/>
  <c r="H7600" i="6"/>
  <c r="I7599" i="6"/>
  <c r="H7599" i="6"/>
  <c r="I7598" i="6"/>
  <c r="H7598" i="6"/>
  <c r="I7597" i="6"/>
  <c r="H7597" i="6"/>
  <c r="I7596" i="6"/>
  <c r="H7596" i="6"/>
  <c r="I7595" i="6"/>
  <c r="H7595" i="6"/>
  <c r="I7594" i="6"/>
  <c r="H7594" i="6"/>
  <c r="I7593" i="6"/>
  <c r="H7593" i="6"/>
  <c r="I7592" i="6"/>
  <c r="H7592" i="6"/>
  <c r="I7591" i="6"/>
  <c r="H7591" i="6"/>
  <c r="I7590" i="6"/>
  <c r="H7590" i="6"/>
  <c r="I7589" i="6"/>
  <c r="H7589" i="6"/>
  <c r="I7588" i="6"/>
  <c r="H7588" i="6"/>
  <c r="I7587" i="6"/>
  <c r="H7587" i="6"/>
  <c r="I7586" i="6"/>
  <c r="H7586" i="6"/>
  <c r="I7585" i="6"/>
  <c r="H7585" i="6"/>
  <c r="I7584" i="6"/>
  <c r="H7584" i="6"/>
  <c r="I7583" i="6"/>
  <c r="H7583" i="6"/>
  <c r="I7582" i="6"/>
  <c r="H7582" i="6"/>
  <c r="I7581" i="6"/>
  <c r="H7581" i="6"/>
  <c r="I7580" i="6"/>
  <c r="H7580" i="6"/>
  <c r="I7579" i="6"/>
  <c r="H7579" i="6"/>
  <c r="I7578" i="6"/>
  <c r="H7578" i="6"/>
  <c r="I7577" i="6"/>
  <c r="H7577" i="6"/>
  <c r="I7576" i="6"/>
  <c r="H7576" i="6"/>
  <c r="I7575" i="6"/>
  <c r="H7575" i="6"/>
  <c r="I7574" i="6"/>
  <c r="H7574" i="6"/>
  <c r="I7573" i="6"/>
  <c r="H7573" i="6"/>
  <c r="I7572" i="6"/>
  <c r="H7572" i="6"/>
  <c r="I7571" i="6"/>
  <c r="H7571" i="6"/>
  <c r="I7570" i="6"/>
  <c r="H7570" i="6"/>
  <c r="I7569" i="6"/>
  <c r="H7569" i="6"/>
  <c r="I7568" i="6"/>
  <c r="H7568" i="6"/>
  <c r="I7567" i="6"/>
  <c r="H7567" i="6"/>
  <c r="I7566" i="6"/>
  <c r="H7566" i="6"/>
  <c r="I7565" i="6"/>
  <c r="H7565" i="6"/>
  <c r="I7564" i="6"/>
  <c r="H7564" i="6"/>
  <c r="I7563" i="6"/>
  <c r="H7563" i="6"/>
  <c r="I7562" i="6"/>
  <c r="H7562" i="6"/>
  <c r="I7561" i="6"/>
  <c r="H7561" i="6"/>
  <c r="I7560" i="6"/>
  <c r="H7560" i="6"/>
  <c r="I7559" i="6"/>
  <c r="H7559" i="6"/>
  <c r="I7558" i="6"/>
  <c r="H7558" i="6"/>
  <c r="I7557" i="6"/>
  <c r="H7557" i="6"/>
  <c r="I7556" i="6"/>
  <c r="H7556" i="6"/>
  <c r="I7555" i="6"/>
  <c r="H7555" i="6"/>
  <c r="I7554" i="6"/>
  <c r="H7554" i="6"/>
  <c r="I7553" i="6"/>
  <c r="H7553" i="6"/>
  <c r="I7552" i="6"/>
  <c r="H7552" i="6"/>
  <c r="I7551" i="6"/>
  <c r="H7551" i="6"/>
  <c r="I7550" i="6"/>
  <c r="H7550" i="6"/>
  <c r="I7549" i="6"/>
  <c r="H7549" i="6"/>
  <c r="I7548" i="6"/>
  <c r="H7548" i="6"/>
  <c r="I7547" i="6"/>
  <c r="H7547" i="6"/>
  <c r="I7546" i="6"/>
  <c r="H7546" i="6"/>
  <c r="I7545" i="6"/>
  <c r="H7545" i="6"/>
  <c r="I7544" i="6"/>
  <c r="H7544" i="6"/>
  <c r="I7543" i="6"/>
  <c r="H7543" i="6"/>
  <c r="I7542" i="6"/>
  <c r="H7542" i="6"/>
  <c r="I7541" i="6"/>
  <c r="H7541" i="6"/>
  <c r="I7540" i="6"/>
  <c r="H7540" i="6"/>
  <c r="I7539" i="6"/>
  <c r="H7539" i="6"/>
  <c r="I7538" i="6"/>
  <c r="H7538" i="6"/>
  <c r="I7537" i="6"/>
  <c r="H7537" i="6"/>
  <c r="I7536" i="6"/>
  <c r="H7536" i="6"/>
  <c r="I7535" i="6"/>
  <c r="H7535" i="6"/>
  <c r="I7534" i="6"/>
  <c r="H7534" i="6"/>
  <c r="I7533" i="6"/>
  <c r="H7533" i="6"/>
  <c r="I7532" i="6"/>
  <c r="H7532" i="6"/>
  <c r="I7531" i="6"/>
  <c r="H7531" i="6"/>
  <c r="I7530" i="6"/>
  <c r="H7530" i="6"/>
  <c r="I7529" i="6"/>
  <c r="H7529" i="6"/>
  <c r="I7528" i="6"/>
  <c r="H7528" i="6"/>
  <c r="I7527" i="6"/>
  <c r="H7527" i="6"/>
  <c r="I7526" i="6"/>
  <c r="H7526" i="6"/>
  <c r="I7525" i="6"/>
  <c r="H7525" i="6"/>
  <c r="I7524" i="6"/>
  <c r="H7524" i="6"/>
  <c r="I7523" i="6"/>
  <c r="H7523" i="6"/>
  <c r="I7522" i="6"/>
  <c r="H7522" i="6"/>
  <c r="I7521" i="6"/>
  <c r="H7521" i="6"/>
  <c r="I7520" i="6"/>
  <c r="H7520" i="6"/>
  <c r="I7519" i="6"/>
  <c r="H7519" i="6"/>
  <c r="I7518" i="6"/>
  <c r="H7518" i="6"/>
  <c r="I7517" i="6"/>
  <c r="H7517" i="6"/>
  <c r="I7516" i="6"/>
  <c r="H7516" i="6"/>
  <c r="I7515" i="6"/>
  <c r="H7515" i="6"/>
  <c r="I7514" i="6"/>
  <c r="H7514" i="6"/>
  <c r="I7513" i="6"/>
  <c r="H7513" i="6"/>
  <c r="I7512" i="6"/>
  <c r="H7512" i="6"/>
  <c r="I7511" i="6"/>
  <c r="H7511" i="6"/>
  <c r="I7510" i="6"/>
  <c r="H7510" i="6"/>
  <c r="I7509" i="6"/>
  <c r="H7509" i="6"/>
  <c r="I7508" i="6"/>
  <c r="H7508" i="6"/>
  <c r="I7507" i="6"/>
  <c r="H7507" i="6"/>
  <c r="I7506" i="6"/>
  <c r="H7506" i="6"/>
  <c r="I7505" i="6"/>
  <c r="H7505" i="6"/>
  <c r="I7504" i="6"/>
  <c r="H7504" i="6"/>
  <c r="I7503" i="6"/>
  <c r="H7503" i="6"/>
  <c r="I7502" i="6"/>
  <c r="H7502" i="6"/>
  <c r="I7501" i="6"/>
  <c r="H7501" i="6"/>
  <c r="I7500" i="6"/>
  <c r="H7500" i="6"/>
  <c r="I7499" i="6"/>
  <c r="H7499" i="6"/>
  <c r="I7498" i="6"/>
  <c r="H7498" i="6"/>
  <c r="I7497" i="6"/>
  <c r="H7497" i="6"/>
  <c r="I7496" i="6"/>
  <c r="H7496" i="6"/>
  <c r="I7495" i="6"/>
  <c r="H7495" i="6"/>
  <c r="I7494" i="6"/>
  <c r="H7494" i="6"/>
  <c r="I7493" i="6"/>
  <c r="H7493" i="6"/>
  <c r="I7492" i="6"/>
  <c r="H7492" i="6"/>
  <c r="I7491" i="6"/>
  <c r="H7491" i="6"/>
  <c r="I7490" i="6"/>
  <c r="H7490" i="6"/>
  <c r="I7489" i="6"/>
  <c r="H7489" i="6"/>
  <c r="I7488" i="6"/>
  <c r="H7488" i="6"/>
  <c r="I7487" i="6"/>
  <c r="H7487" i="6"/>
  <c r="I7486" i="6"/>
  <c r="H7486" i="6"/>
  <c r="I7485" i="6"/>
  <c r="H7485" i="6"/>
  <c r="I7484" i="6"/>
  <c r="H7484" i="6"/>
  <c r="I7483" i="6"/>
  <c r="H7483" i="6"/>
  <c r="I7482" i="6"/>
  <c r="H7482" i="6"/>
  <c r="I7481" i="6"/>
  <c r="H7481" i="6"/>
  <c r="I7480" i="6"/>
  <c r="H7480" i="6"/>
  <c r="I7479" i="6"/>
  <c r="H7479" i="6"/>
  <c r="I7478" i="6"/>
  <c r="H7478" i="6"/>
  <c r="I7477" i="6"/>
  <c r="H7477" i="6"/>
  <c r="I7476" i="6"/>
  <c r="H7476" i="6"/>
  <c r="I7475" i="6"/>
  <c r="H7475" i="6"/>
  <c r="I7474" i="6"/>
  <c r="H7474" i="6"/>
  <c r="I7473" i="6"/>
  <c r="H7473" i="6"/>
  <c r="I7472" i="6"/>
  <c r="H7472" i="6"/>
  <c r="I7471" i="6"/>
  <c r="H7471" i="6"/>
  <c r="I7470" i="6"/>
  <c r="H7470" i="6"/>
  <c r="I7469" i="6"/>
  <c r="H7469" i="6"/>
  <c r="I7468" i="6"/>
  <c r="H7468" i="6"/>
  <c r="I7467" i="6"/>
  <c r="H7467" i="6"/>
  <c r="I7466" i="6"/>
  <c r="H7466" i="6"/>
  <c r="I7465" i="6"/>
  <c r="H7465" i="6"/>
  <c r="I7464" i="6"/>
  <c r="H7464" i="6"/>
  <c r="I7463" i="6"/>
  <c r="H7463" i="6"/>
  <c r="I7462" i="6"/>
  <c r="H7462" i="6"/>
  <c r="I7461" i="6"/>
  <c r="H7461" i="6"/>
  <c r="I7460" i="6"/>
  <c r="H7460" i="6"/>
  <c r="I7459" i="6"/>
  <c r="H7459" i="6"/>
  <c r="I7458" i="6"/>
  <c r="H7458" i="6"/>
  <c r="I7457" i="6"/>
  <c r="H7457" i="6"/>
  <c r="I7456" i="6"/>
  <c r="H7456" i="6"/>
  <c r="I7455" i="6"/>
  <c r="H7455" i="6"/>
  <c r="I7454" i="6"/>
  <c r="H7454" i="6"/>
  <c r="I7453" i="6"/>
  <c r="H7453" i="6"/>
  <c r="I7452" i="6"/>
  <c r="H7452" i="6"/>
  <c r="I7451" i="6"/>
  <c r="H7451" i="6"/>
  <c r="I7450" i="6"/>
  <c r="H7450" i="6"/>
  <c r="I7449" i="6"/>
  <c r="H7449" i="6"/>
  <c r="I7448" i="6"/>
  <c r="H7448" i="6"/>
  <c r="I7447" i="6"/>
  <c r="H7447" i="6"/>
  <c r="I7446" i="6"/>
  <c r="H7446" i="6"/>
  <c r="I7445" i="6"/>
  <c r="H7445" i="6"/>
  <c r="I7444" i="6"/>
  <c r="H7444" i="6"/>
  <c r="I7443" i="6"/>
  <c r="H7443" i="6"/>
  <c r="I7442" i="6"/>
  <c r="H7442" i="6"/>
  <c r="I7441" i="6"/>
  <c r="H7441" i="6"/>
  <c r="I7440" i="6"/>
  <c r="H7440" i="6"/>
  <c r="I7439" i="6"/>
  <c r="H7439" i="6"/>
  <c r="I7438" i="6"/>
  <c r="H7438" i="6"/>
  <c r="I7437" i="6"/>
  <c r="H7437" i="6"/>
  <c r="I7436" i="6"/>
  <c r="H7436" i="6"/>
  <c r="I7435" i="6"/>
  <c r="H7435" i="6"/>
  <c r="I7434" i="6"/>
  <c r="H7434" i="6"/>
  <c r="I7433" i="6"/>
  <c r="H7433" i="6"/>
  <c r="I7432" i="6"/>
  <c r="H7432" i="6"/>
  <c r="I7431" i="6"/>
  <c r="H7431" i="6"/>
  <c r="I7430" i="6"/>
  <c r="H7430" i="6"/>
  <c r="I7429" i="6"/>
  <c r="H7429" i="6"/>
  <c r="I7428" i="6"/>
  <c r="H7428" i="6"/>
  <c r="I7427" i="6"/>
  <c r="H7427" i="6"/>
  <c r="I7426" i="6"/>
  <c r="H7426" i="6"/>
  <c r="I7425" i="6"/>
  <c r="H7425" i="6"/>
  <c r="I7424" i="6"/>
  <c r="H7424" i="6"/>
  <c r="I7423" i="6"/>
  <c r="H7423" i="6"/>
  <c r="I7422" i="6"/>
  <c r="H7422" i="6"/>
  <c r="I7421" i="6"/>
  <c r="H7421" i="6"/>
  <c r="I7420" i="6"/>
  <c r="H7420" i="6"/>
  <c r="I7419" i="6"/>
  <c r="H7419" i="6"/>
  <c r="I7418" i="6"/>
  <c r="H7418" i="6"/>
  <c r="I7417" i="6"/>
  <c r="H7417" i="6"/>
  <c r="I7416" i="6"/>
  <c r="H7416" i="6"/>
  <c r="I7415" i="6"/>
  <c r="H7415" i="6"/>
  <c r="I7414" i="6"/>
  <c r="H7414" i="6"/>
  <c r="I7413" i="6"/>
  <c r="H7413" i="6"/>
  <c r="I7412" i="6"/>
  <c r="H7412" i="6"/>
  <c r="I7411" i="6"/>
  <c r="H7411" i="6"/>
  <c r="I7410" i="6"/>
  <c r="H7410" i="6"/>
  <c r="I7409" i="6"/>
  <c r="H7409" i="6"/>
  <c r="I7408" i="6"/>
  <c r="H7408" i="6"/>
  <c r="I7407" i="6"/>
  <c r="H7407" i="6"/>
  <c r="I7406" i="6"/>
  <c r="H7406" i="6"/>
  <c r="I7405" i="6"/>
  <c r="H7405" i="6"/>
  <c r="I7404" i="6"/>
  <c r="H7404" i="6"/>
  <c r="I7403" i="6"/>
  <c r="H7403" i="6"/>
  <c r="I7402" i="6"/>
  <c r="H7402" i="6"/>
  <c r="I7401" i="6"/>
  <c r="H7401" i="6"/>
  <c r="I7400" i="6"/>
  <c r="H7400" i="6"/>
  <c r="I7399" i="6"/>
  <c r="H7399" i="6"/>
  <c r="I7398" i="6"/>
  <c r="H7398" i="6"/>
  <c r="I7397" i="6"/>
  <c r="H7397" i="6"/>
  <c r="I7396" i="6"/>
  <c r="H7396" i="6"/>
  <c r="I7395" i="6"/>
  <c r="H7395" i="6"/>
  <c r="I7394" i="6"/>
  <c r="H7394" i="6"/>
  <c r="I7393" i="6"/>
  <c r="H7393" i="6"/>
  <c r="I7392" i="6"/>
  <c r="H7392" i="6"/>
  <c r="I7391" i="6"/>
  <c r="H7391" i="6"/>
  <c r="I7390" i="6"/>
  <c r="H7390" i="6"/>
  <c r="I7389" i="6"/>
  <c r="H7389" i="6"/>
  <c r="I7388" i="6"/>
  <c r="H7388" i="6"/>
  <c r="I7387" i="6"/>
  <c r="H7387" i="6"/>
  <c r="I7386" i="6"/>
  <c r="H7386" i="6"/>
  <c r="I7385" i="6"/>
  <c r="H7385" i="6"/>
  <c r="I7384" i="6"/>
  <c r="H7384" i="6"/>
  <c r="I7383" i="6"/>
  <c r="H7383" i="6"/>
  <c r="I7382" i="6"/>
  <c r="H7382" i="6"/>
  <c r="I7381" i="6"/>
  <c r="H7381" i="6"/>
  <c r="I7380" i="6"/>
  <c r="H7380" i="6"/>
  <c r="I7379" i="6"/>
  <c r="H7379" i="6"/>
  <c r="I7378" i="6"/>
  <c r="H7378" i="6"/>
  <c r="I7377" i="6"/>
  <c r="H7377" i="6"/>
  <c r="I7376" i="6"/>
  <c r="H7376" i="6"/>
  <c r="I7375" i="6"/>
  <c r="H7375" i="6"/>
  <c r="I7374" i="6"/>
  <c r="H7374" i="6"/>
  <c r="I7373" i="6"/>
  <c r="H7373" i="6"/>
  <c r="I7372" i="6"/>
  <c r="H7372" i="6"/>
  <c r="I7371" i="6"/>
  <c r="H7371" i="6"/>
  <c r="I7370" i="6"/>
  <c r="H7370" i="6"/>
  <c r="I7369" i="6"/>
  <c r="H7369" i="6"/>
  <c r="I7368" i="6"/>
  <c r="H7368" i="6"/>
  <c r="I7367" i="6"/>
  <c r="H7367" i="6"/>
  <c r="I7366" i="6"/>
  <c r="H7366" i="6"/>
  <c r="I7365" i="6"/>
  <c r="H7365" i="6"/>
  <c r="I7364" i="6"/>
  <c r="H7364" i="6"/>
  <c r="I7363" i="6"/>
  <c r="H7363" i="6"/>
  <c r="I7362" i="6"/>
  <c r="H7362" i="6"/>
  <c r="I7361" i="6"/>
  <c r="H7361" i="6"/>
  <c r="I7360" i="6"/>
  <c r="H7360" i="6"/>
  <c r="I7359" i="6"/>
  <c r="H7359" i="6"/>
  <c r="I7358" i="6"/>
  <c r="H7358" i="6"/>
  <c r="I7357" i="6"/>
  <c r="H7357" i="6"/>
  <c r="I7356" i="6"/>
  <c r="H7356" i="6"/>
  <c r="I7355" i="6"/>
  <c r="H7355" i="6"/>
  <c r="I7354" i="6"/>
  <c r="H7354" i="6"/>
  <c r="I7353" i="6"/>
  <c r="H7353" i="6"/>
  <c r="I7352" i="6"/>
  <c r="H7352" i="6"/>
  <c r="I7351" i="6"/>
  <c r="H7351" i="6"/>
  <c r="I7350" i="6"/>
  <c r="H7350" i="6"/>
  <c r="I7349" i="6"/>
  <c r="H7349" i="6"/>
  <c r="I7348" i="6"/>
  <c r="H7348" i="6"/>
  <c r="I7347" i="6"/>
  <c r="H7347" i="6"/>
  <c r="I7346" i="6"/>
  <c r="H7346" i="6"/>
  <c r="I7345" i="6"/>
  <c r="H7345" i="6"/>
  <c r="I7344" i="6"/>
  <c r="H7344" i="6"/>
  <c r="I7343" i="6"/>
  <c r="H7343" i="6"/>
  <c r="I7342" i="6"/>
  <c r="H7342" i="6"/>
  <c r="I7341" i="6"/>
  <c r="H7341" i="6"/>
  <c r="I7340" i="6"/>
  <c r="H7340" i="6"/>
  <c r="I7339" i="6"/>
  <c r="H7339" i="6"/>
  <c r="I7338" i="6"/>
  <c r="H7338" i="6"/>
  <c r="I7337" i="6"/>
  <c r="H7337" i="6"/>
  <c r="I7336" i="6"/>
  <c r="H7336" i="6"/>
  <c r="I7335" i="6"/>
  <c r="H7335" i="6"/>
  <c r="I7334" i="6"/>
  <c r="H7334" i="6"/>
  <c r="I7333" i="6"/>
  <c r="H7333" i="6"/>
  <c r="I7332" i="6"/>
  <c r="H7332" i="6"/>
  <c r="I7331" i="6"/>
  <c r="H7331" i="6"/>
  <c r="I7330" i="6"/>
  <c r="H7330" i="6"/>
  <c r="I7329" i="6"/>
  <c r="H7329" i="6"/>
  <c r="I7328" i="6"/>
  <c r="H7328" i="6"/>
  <c r="I7327" i="6"/>
  <c r="H7327" i="6"/>
  <c r="I7326" i="6"/>
  <c r="H7326" i="6"/>
  <c r="I7325" i="6"/>
  <c r="H7325" i="6"/>
  <c r="I7324" i="6"/>
  <c r="H7324" i="6"/>
  <c r="I7323" i="6"/>
  <c r="H7323" i="6"/>
  <c r="I7322" i="6"/>
  <c r="H7322" i="6"/>
  <c r="I7321" i="6"/>
  <c r="H7321" i="6"/>
  <c r="I7320" i="6"/>
  <c r="H7320" i="6"/>
  <c r="I7319" i="6"/>
  <c r="H7319" i="6"/>
  <c r="I7318" i="6"/>
  <c r="H7318" i="6"/>
  <c r="I7317" i="6"/>
  <c r="H7317" i="6"/>
  <c r="I7316" i="6"/>
  <c r="H7316" i="6"/>
  <c r="I7315" i="6"/>
  <c r="H7315" i="6"/>
  <c r="I7314" i="6"/>
  <c r="H7314" i="6"/>
  <c r="I7313" i="6"/>
  <c r="H7313" i="6"/>
  <c r="I7312" i="6"/>
  <c r="H7312" i="6"/>
  <c r="I7311" i="6"/>
  <c r="H7311" i="6"/>
  <c r="I7310" i="6"/>
  <c r="H7310" i="6"/>
  <c r="I7309" i="6"/>
  <c r="H7309" i="6"/>
  <c r="I7308" i="6"/>
  <c r="H7308" i="6"/>
  <c r="I7307" i="6"/>
  <c r="H7307" i="6"/>
  <c r="I7306" i="6"/>
  <c r="H7306" i="6"/>
  <c r="I7305" i="6"/>
  <c r="H7305" i="6"/>
  <c r="I7304" i="6"/>
  <c r="H7304" i="6"/>
  <c r="I7303" i="6"/>
  <c r="H7303" i="6"/>
  <c r="I7302" i="6"/>
  <c r="H7302" i="6"/>
  <c r="I7301" i="6"/>
  <c r="H7301" i="6"/>
  <c r="I7300" i="6"/>
  <c r="H7300" i="6"/>
  <c r="I7299" i="6"/>
  <c r="H7299" i="6"/>
  <c r="I7298" i="6"/>
  <c r="H7298" i="6"/>
  <c r="I7297" i="6"/>
  <c r="H7297" i="6"/>
  <c r="I7296" i="6"/>
  <c r="H7296" i="6"/>
  <c r="I7295" i="6"/>
  <c r="H7295" i="6"/>
  <c r="I7294" i="6"/>
  <c r="H7294" i="6"/>
  <c r="I7293" i="6"/>
  <c r="H7293" i="6"/>
  <c r="I7292" i="6"/>
  <c r="H7292" i="6"/>
  <c r="I7291" i="6"/>
  <c r="H7291" i="6"/>
  <c r="I7290" i="6"/>
  <c r="H7290" i="6"/>
  <c r="I7289" i="6"/>
  <c r="H7289" i="6"/>
  <c r="I7288" i="6"/>
  <c r="H7288" i="6"/>
  <c r="I7287" i="6"/>
  <c r="H7287" i="6"/>
  <c r="I7286" i="6"/>
  <c r="H7286" i="6"/>
  <c r="I7285" i="6"/>
  <c r="H7285" i="6"/>
  <c r="I7284" i="6"/>
  <c r="H7284" i="6"/>
  <c r="I7283" i="6"/>
  <c r="H7283" i="6"/>
  <c r="I7282" i="6"/>
  <c r="H7282" i="6"/>
  <c r="I7281" i="6"/>
  <c r="H7281" i="6"/>
  <c r="I7280" i="6"/>
  <c r="H7280" i="6"/>
  <c r="I7279" i="6"/>
  <c r="H7279" i="6"/>
  <c r="I7278" i="6"/>
  <c r="H7278" i="6"/>
  <c r="I7277" i="6"/>
  <c r="H7277" i="6"/>
  <c r="I7276" i="6"/>
  <c r="H7276" i="6"/>
  <c r="I7275" i="6"/>
  <c r="H7275" i="6"/>
  <c r="I7274" i="6"/>
  <c r="H7274" i="6"/>
  <c r="I7273" i="6"/>
  <c r="H7273" i="6"/>
  <c r="I7272" i="6"/>
  <c r="H7272" i="6"/>
  <c r="I7271" i="6"/>
  <c r="H7271" i="6"/>
  <c r="I7270" i="6"/>
  <c r="H7270" i="6"/>
  <c r="I7269" i="6"/>
  <c r="H7269" i="6"/>
  <c r="I7268" i="6"/>
  <c r="H7268" i="6"/>
  <c r="I7267" i="6"/>
  <c r="H7267" i="6"/>
  <c r="I7266" i="6"/>
  <c r="H7266" i="6"/>
  <c r="I7265" i="6"/>
  <c r="H7265" i="6"/>
  <c r="I7264" i="6"/>
  <c r="H7264" i="6"/>
  <c r="I7263" i="6"/>
  <c r="H7263" i="6"/>
  <c r="I7262" i="6"/>
  <c r="H7262" i="6"/>
  <c r="I7261" i="6"/>
  <c r="H7261" i="6"/>
  <c r="I7260" i="6"/>
  <c r="H7260" i="6"/>
  <c r="I7259" i="6"/>
  <c r="H7259" i="6"/>
  <c r="I7258" i="6"/>
  <c r="H7258" i="6"/>
  <c r="I7257" i="6"/>
  <c r="H7257" i="6"/>
  <c r="I7256" i="6"/>
  <c r="H7256" i="6"/>
  <c r="I7255" i="6"/>
  <c r="H7255" i="6"/>
  <c r="I7254" i="6"/>
  <c r="H7254" i="6"/>
  <c r="I7253" i="6"/>
  <c r="H7253" i="6"/>
  <c r="I7252" i="6"/>
  <c r="H7252" i="6"/>
  <c r="I7251" i="6"/>
  <c r="H7251" i="6"/>
  <c r="I7250" i="6"/>
  <c r="H7250" i="6"/>
  <c r="I7249" i="6"/>
  <c r="H7249" i="6"/>
  <c r="I7248" i="6"/>
  <c r="H7248" i="6"/>
  <c r="I7247" i="6"/>
  <c r="H7247" i="6"/>
  <c r="I7246" i="6"/>
  <c r="H7246" i="6"/>
  <c r="I7245" i="6"/>
  <c r="H7245" i="6"/>
  <c r="I7244" i="6"/>
  <c r="H7244" i="6"/>
  <c r="I7243" i="6"/>
  <c r="H7243" i="6"/>
  <c r="I7242" i="6"/>
  <c r="H7242" i="6"/>
  <c r="I7241" i="6"/>
  <c r="H7241" i="6"/>
  <c r="I7240" i="6"/>
  <c r="H7240" i="6"/>
  <c r="I7239" i="6"/>
  <c r="H7239" i="6"/>
  <c r="I7238" i="6"/>
  <c r="H7238" i="6"/>
  <c r="I7237" i="6"/>
  <c r="H7237" i="6"/>
  <c r="I7236" i="6"/>
  <c r="H7236" i="6"/>
  <c r="I7235" i="6"/>
  <c r="H7235" i="6"/>
  <c r="I7234" i="6"/>
  <c r="H7234" i="6"/>
  <c r="I7233" i="6"/>
  <c r="H7233" i="6"/>
  <c r="I7232" i="6"/>
  <c r="H7232" i="6"/>
  <c r="I7231" i="6"/>
  <c r="H7231" i="6"/>
  <c r="I7230" i="6"/>
  <c r="H7230" i="6"/>
  <c r="I7229" i="6"/>
  <c r="H7229" i="6"/>
  <c r="I7228" i="6"/>
  <c r="H7228" i="6"/>
  <c r="I7227" i="6"/>
  <c r="H7227" i="6"/>
  <c r="I7226" i="6"/>
  <c r="H7226" i="6"/>
  <c r="I7225" i="6"/>
  <c r="H7225" i="6"/>
  <c r="I7224" i="6"/>
  <c r="H7224" i="6"/>
  <c r="I7223" i="6"/>
  <c r="H7223" i="6"/>
  <c r="I7222" i="6"/>
  <c r="H7222" i="6"/>
  <c r="I7221" i="6"/>
  <c r="H7221" i="6"/>
  <c r="I7220" i="6"/>
  <c r="H7220" i="6"/>
  <c r="I7219" i="6"/>
  <c r="H7219" i="6"/>
  <c r="I7218" i="6"/>
  <c r="H7218" i="6"/>
  <c r="I7217" i="6"/>
  <c r="H7217" i="6"/>
  <c r="I7216" i="6"/>
  <c r="H7216" i="6"/>
  <c r="I7215" i="6"/>
  <c r="H7215" i="6"/>
  <c r="I7214" i="6"/>
  <c r="H7214" i="6"/>
  <c r="I7213" i="6"/>
  <c r="H7213" i="6"/>
  <c r="I7212" i="6"/>
  <c r="H7212" i="6"/>
  <c r="I7211" i="6"/>
  <c r="H7211" i="6"/>
  <c r="I7210" i="6"/>
  <c r="H7210" i="6"/>
  <c r="I7209" i="6"/>
  <c r="H7209" i="6"/>
  <c r="I7208" i="6"/>
  <c r="H7208" i="6"/>
  <c r="I7207" i="6"/>
  <c r="H7207" i="6"/>
  <c r="I7206" i="6"/>
  <c r="H7206" i="6"/>
  <c r="I7205" i="6"/>
  <c r="H7205" i="6"/>
  <c r="I7204" i="6"/>
  <c r="H7204" i="6"/>
  <c r="I7203" i="6"/>
  <c r="H7203" i="6"/>
  <c r="I7202" i="6"/>
  <c r="H7202" i="6"/>
  <c r="I7201" i="6"/>
  <c r="H7201" i="6"/>
  <c r="I7200" i="6"/>
  <c r="H7200" i="6"/>
  <c r="I7199" i="6"/>
  <c r="H7199" i="6"/>
  <c r="I7198" i="6"/>
  <c r="H7198" i="6"/>
  <c r="I7197" i="6"/>
  <c r="H7197" i="6"/>
  <c r="I7196" i="6"/>
  <c r="H7196" i="6"/>
  <c r="I7195" i="6"/>
  <c r="H7195" i="6"/>
  <c r="I7194" i="6"/>
  <c r="H7194" i="6"/>
  <c r="I7193" i="6"/>
  <c r="H7193" i="6"/>
  <c r="I7192" i="6"/>
  <c r="H7192" i="6"/>
  <c r="I7191" i="6"/>
  <c r="H7191" i="6"/>
  <c r="I7190" i="6"/>
  <c r="H7190" i="6"/>
  <c r="I7189" i="6"/>
  <c r="H7189" i="6"/>
  <c r="I7188" i="6"/>
  <c r="H7188" i="6"/>
  <c r="I7187" i="6"/>
  <c r="H7187" i="6"/>
  <c r="I7186" i="6"/>
  <c r="H7186" i="6"/>
  <c r="I7185" i="6"/>
  <c r="H7185" i="6"/>
  <c r="I7184" i="6"/>
  <c r="H7184" i="6"/>
  <c r="I7183" i="6"/>
  <c r="H7183" i="6"/>
  <c r="I7182" i="6"/>
  <c r="H7182" i="6"/>
  <c r="I7181" i="6"/>
  <c r="H7181" i="6"/>
  <c r="I7180" i="6"/>
  <c r="H7180" i="6"/>
  <c r="I7179" i="6"/>
  <c r="H7179" i="6"/>
  <c r="I7178" i="6"/>
  <c r="H7178" i="6"/>
  <c r="I7177" i="6"/>
  <c r="H7177" i="6"/>
  <c r="I7176" i="6"/>
  <c r="H7176" i="6"/>
  <c r="I7175" i="6"/>
  <c r="H7175" i="6"/>
  <c r="I7174" i="6"/>
  <c r="H7174" i="6"/>
  <c r="I7173" i="6"/>
  <c r="H7173" i="6"/>
  <c r="I7172" i="6"/>
  <c r="H7172" i="6"/>
  <c r="I7171" i="6"/>
  <c r="H7171" i="6"/>
  <c r="I7170" i="6"/>
  <c r="H7170" i="6"/>
  <c r="I7169" i="6"/>
  <c r="H7169" i="6"/>
  <c r="I7168" i="6"/>
  <c r="H7168" i="6"/>
  <c r="I7167" i="6"/>
  <c r="H7167" i="6"/>
  <c r="I7166" i="6"/>
  <c r="H7166" i="6"/>
  <c r="I7165" i="6"/>
  <c r="H7165" i="6"/>
  <c r="I7164" i="6"/>
  <c r="H7164" i="6"/>
  <c r="I7163" i="6"/>
  <c r="H7163" i="6"/>
  <c r="I7162" i="6"/>
  <c r="H7162" i="6"/>
  <c r="I7161" i="6"/>
  <c r="H7161" i="6"/>
  <c r="I7160" i="6"/>
  <c r="H7160" i="6"/>
  <c r="I7159" i="6"/>
  <c r="H7159" i="6"/>
  <c r="I7158" i="6"/>
  <c r="H7158" i="6"/>
  <c r="I7157" i="6"/>
  <c r="H7157" i="6"/>
  <c r="I7156" i="6"/>
  <c r="H7156" i="6"/>
  <c r="I7155" i="6"/>
  <c r="H7155" i="6"/>
  <c r="I7154" i="6"/>
  <c r="H7154" i="6"/>
  <c r="I7153" i="6"/>
  <c r="H7153" i="6"/>
  <c r="I7152" i="6"/>
  <c r="H7152" i="6"/>
  <c r="I7151" i="6"/>
  <c r="H7151" i="6"/>
  <c r="I7150" i="6"/>
  <c r="H7150" i="6"/>
  <c r="I7149" i="6"/>
  <c r="H7149" i="6"/>
  <c r="I7148" i="6"/>
  <c r="H7148" i="6"/>
  <c r="I7147" i="6"/>
  <c r="H7147" i="6"/>
  <c r="I7146" i="6"/>
  <c r="H7146" i="6"/>
  <c r="I7145" i="6"/>
  <c r="H7145" i="6"/>
  <c r="I7144" i="6"/>
  <c r="H7144" i="6"/>
  <c r="I7143" i="6"/>
  <c r="H7143" i="6"/>
  <c r="I7142" i="6"/>
  <c r="H7142" i="6"/>
  <c r="I7141" i="6"/>
  <c r="H7141" i="6"/>
  <c r="I7140" i="6"/>
  <c r="H7140" i="6"/>
  <c r="I7139" i="6"/>
  <c r="H7139" i="6"/>
  <c r="I7138" i="6"/>
  <c r="H7138" i="6"/>
  <c r="I7137" i="6"/>
  <c r="H7137" i="6"/>
  <c r="I7136" i="6"/>
  <c r="H7136" i="6"/>
  <c r="I7135" i="6"/>
  <c r="H7135" i="6"/>
  <c r="I7134" i="6"/>
  <c r="H7134" i="6"/>
  <c r="I7133" i="6"/>
  <c r="H7133" i="6"/>
  <c r="I7132" i="6"/>
  <c r="H7132" i="6"/>
  <c r="I7131" i="6"/>
  <c r="H7131" i="6"/>
  <c r="I7130" i="6"/>
  <c r="H7130" i="6"/>
  <c r="I7129" i="6"/>
  <c r="H7129" i="6"/>
  <c r="I7128" i="6"/>
  <c r="H7128" i="6"/>
  <c r="I7127" i="6"/>
  <c r="H7127" i="6"/>
  <c r="I7126" i="6"/>
  <c r="H7126" i="6"/>
  <c r="I7125" i="6"/>
  <c r="H7125" i="6"/>
  <c r="I7124" i="6"/>
  <c r="H7124" i="6"/>
  <c r="I7123" i="6"/>
  <c r="H7123" i="6"/>
  <c r="I7122" i="6"/>
  <c r="H7122" i="6"/>
  <c r="I7121" i="6"/>
  <c r="H7121" i="6"/>
  <c r="I7120" i="6"/>
  <c r="H7120" i="6"/>
  <c r="I7119" i="6"/>
  <c r="H7119" i="6"/>
  <c r="I7118" i="6"/>
  <c r="H7118" i="6"/>
  <c r="I7117" i="6"/>
  <c r="H7117" i="6"/>
  <c r="I7116" i="6"/>
  <c r="H7116" i="6"/>
  <c r="I7115" i="6"/>
  <c r="H7115" i="6"/>
  <c r="I7114" i="6"/>
  <c r="H7114" i="6"/>
  <c r="I7113" i="6"/>
  <c r="H7113" i="6"/>
  <c r="I7112" i="6"/>
  <c r="H7112" i="6"/>
  <c r="I7111" i="6"/>
  <c r="H7111" i="6"/>
  <c r="I7110" i="6"/>
  <c r="H7110" i="6"/>
  <c r="I7109" i="6"/>
  <c r="H7109" i="6"/>
  <c r="I7108" i="6"/>
  <c r="H7108" i="6"/>
  <c r="I7107" i="6"/>
  <c r="H7107" i="6"/>
  <c r="I7106" i="6"/>
  <c r="H7106" i="6"/>
  <c r="I7105" i="6"/>
  <c r="H7105" i="6"/>
  <c r="I7104" i="6"/>
  <c r="H7104" i="6"/>
  <c r="I7103" i="6"/>
  <c r="H7103" i="6"/>
  <c r="I7102" i="6"/>
  <c r="H7102" i="6"/>
  <c r="I7101" i="6"/>
  <c r="H7101" i="6"/>
  <c r="I7100" i="6"/>
  <c r="H7100" i="6"/>
  <c r="I7099" i="6"/>
  <c r="H7099" i="6"/>
  <c r="I7098" i="6"/>
  <c r="H7098" i="6"/>
  <c r="I7097" i="6"/>
  <c r="H7097" i="6"/>
  <c r="I7096" i="6"/>
  <c r="H7096" i="6"/>
  <c r="I7095" i="6"/>
  <c r="H7095" i="6"/>
  <c r="I7094" i="6"/>
  <c r="H7094" i="6"/>
  <c r="I7093" i="6"/>
  <c r="H7093" i="6"/>
  <c r="I7092" i="6"/>
  <c r="H7092" i="6"/>
  <c r="I7091" i="6"/>
  <c r="H7091" i="6"/>
  <c r="I7090" i="6"/>
  <c r="H7090" i="6"/>
  <c r="I7089" i="6"/>
  <c r="H7089" i="6"/>
  <c r="I7088" i="6"/>
  <c r="H7088" i="6"/>
  <c r="I7087" i="6"/>
  <c r="H7087" i="6"/>
  <c r="I7086" i="6"/>
  <c r="H7086" i="6"/>
  <c r="I7085" i="6"/>
  <c r="H7085" i="6"/>
  <c r="I7084" i="6"/>
  <c r="H7084" i="6"/>
  <c r="I7083" i="6"/>
  <c r="H7083" i="6"/>
  <c r="I7082" i="6"/>
  <c r="H7082" i="6"/>
  <c r="I7081" i="6"/>
  <c r="H7081" i="6"/>
  <c r="I7080" i="6"/>
  <c r="H7080" i="6"/>
  <c r="I7079" i="6"/>
  <c r="H7079" i="6"/>
  <c r="I7078" i="6"/>
  <c r="H7078" i="6"/>
  <c r="I7077" i="6"/>
  <c r="H7077" i="6"/>
  <c r="I7076" i="6"/>
  <c r="H7076" i="6"/>
  <c r="I7075" i="6"/>
  <c r="H7075" i="6"/>
  <c r="I7074" i="6"/>
  <c r="H7074" i="6"/>
  <c r="I7073" i="6"/>
  <c r="H7073" i="6"/>
  <c r="I7072" i="6"/>
  <c r="H7072" i="6"/>
  <c r="I7071" i="6"/>
  <c r="H7071" i="6"/>
  <c r="I7070" i="6"/>
  <c r="H7070" i="6"/>
  <c r="I7069" i="6"/>
  <c r="H7069" i="6"/>
  <c r="I7068" i="6"/>
  <c r="H7068" i="6"/>
  <c r="I7067" i="6"/>
  <c r="H7067" i="6"/>
  <c r="I7066" i="6"/>
  <c r="H7066" i="6"/>
  <c r="I7065" i="6"/>
  <c r="H7065" i="6"/>
  <c r="I7064" i="6"/>
  <c r="H7064" i="6"/>
  <c r="I7063" i="6"/>
  <c r="H7063" i="6"/>
  <c r="I7062" i="6"/>
  <c r="H7062" i="6"/>
  <c r="I7061" i="6"/>
  <c r="H7061" i="6"/>
  <c r="I7060" i="6"/>
  <c r="H7060" i="6"/>
  <c r="I7059" i="6"/>
  <c r="H7059" i="6"/>
  <c r="I7058" i="6"/>
  <c r="H7058" i="6"/>
  <c r="I7057" i="6"/>
  <c r="H7057" i="6"/>
  <c r="I7056" i="6"/>
  <c r="H7056" i="6"/>
  <c r="I7055" i="6"/>
  <c r="H7055" i="6"/>
  <c r="I7054" i="6"/>
  <c r="H7054" i="6"/>
  <c r="I7053" i="6"/>
  <c r="H7053" i="6"/>
  <c r="I7052" i="6"/>
  <c r="H7052" i="6"/>
  <c r="I7051" i="6"/>
  <c r="H7051" i="6"/>
  <c r="I7050" i="6"/>
  <c r="H7050" i="6"/>
  <c r="I7049" i="6"/>
  <c r="H7049" i="6"/>
  <c r="I7048" i="6"/>
  <c r="H7048" i="6"/>
  <c r="I7047" i="6"/>
  <c r="H7047" i="6"/>
  <c r="I7046" i="6"/>
  <c r="H7046" i="6"/>
  <c r="I7045" i="6"/>
  <c r="H7045" i="6"/>
  <c r="I7044" i="6"/>
  <c r="H7044" i="6"/>
  <c r="I7043" i="6"/>
  <c r="H7043" i="6"/>
  <c r="I7042" i="6"/>
  <c r="H7042" i="6"/>
  <c r="I7041" i="6"/>
  <c r="H7041" i="6"/>
  <c r="I7040" i="6"/>
  <c r="H7040" i="6"/>
  <c r="I7039" i="6"/>
  <c r="H7039" i="6"/>
  <c r="I7038" i="6"/>
  <c r="H7038" i="6"/>
  <c r="I7037" i="6"/>
  <c r="H7037" i="6"/>
  <c r="I7036" i="6"/>
  <c r="H7036" i="6"/>
  <c r="I7035" i="6"/>
  <c r="H7035" i="6"/>
  <c r="I7034" i="6"/>
  <c r="H7034" i="6"/>
  <c r="I7033" i="6"/>
  <c r="H7033" i="6"/>
  <c r="I7032" i="6"/>
  <c r="H7032" i="6"/>
  <c r="I7031" i="6"/>
  <c r="H7031" i="6"/>
  <c r="I7030" i="6"/>
  <c r="H7030" i="6"/>
  <c r="I7029" i="6"/>
  <c r="H7029" i="6"/>
  <c r="I7028" i="6"/>
  <c r="H7028" i="6"/>
  <c r="I7027" i="6"/>
  <c r="H7027" i="6"/>
  <c r="I7026" i="6"/>
  <c r="H7026" i="6"/>
  <c r="I7025" i="6"/>
  <c r="H7025" i="6"/>
  <c r="I7024" i="6"/>
  <c r="H7024" i="6"/>
  <c r="I7023" i="6"/>
  <c r="H7023" i="6"/>
  <c r="I7022" i="6"/>
  <c r="H7022" i="6"/>
  <c r="I7021" i="6"/>
  <c r="H7021" i="6"/>
  <c r="I7020" i="6"/>
  <c r="H7020" i="6"/>
  <c r="I7019" i="6"/>
  <c r="H7019" i="6"/>
  <c r="I7018" i="6"/>
  <c r="H7018" i="6"/>
  <c r="I7017" i="6"/>
  <c r="H7017" i="6"/>
  <c r="I7016" i="6"/>
  <c r="H7016" i="6"/>
  <c r="I7015" i="6"/>
  <c r="H7015" i="6"/>
  <c r="I7014" i="6"/>
  <c r="H7014" i="6"/>
  <c r="I7013" i="6"/>
  <c r="H7013" i="6"/>
  <c r="I7012" i="6"/>
  <c r="H7012" i="6"/>
  <c r="I7011" i="6"/>
  <c r="H7011" i="6"/>
  <c r="I7010" i="6"/>
  <c r="H7010" i="6"/>
  <c r="I7009" i="6"/>
  <c r="H7009" i="6"/>
  <c r="I7008" i="6"/>
  <c r="H7008" i="6"/>
  <c r="I7007" i="6"/>
  <c r="H7007" i="6"/>
  <c r="I7006" i="6"/>
  <c r="H7006" i="6"/>
  <c r="I7005" i="6"/>
  <c r="H7005" i="6"/>
  <c r="I7004" i="6"/>
  <c r="H7004" i="6"/>
  <c r="I7003" i="6"/>
  <c r="H7003" i="6"/>
  <c r="I7002" i="6"/>
  <c r="H7002" i="6"/>
  <c r="I7001" i="6"/>
  <c r="H7001" i="6"/>
  <c r="I7000" i="6"/>
  <c r="H7000" i="6"/>
  <c r="I6999" i="6"/>
  <c r="H6999" i="6"/>
  <c r="I6998" i="6"/>
  <c r="H6998" i="6"/>
  <c r="I6997" i="6"/>
  <c r="H6997" i="6"/>
  <c r="I6996" i="6"/>
  <c r="H6996" i="6"/>
  <c r="I6995" i="6"/>
  <c r="H6995" i="6"/>
  <c r="I6994" i="6"/>
  <c r="H6994" i="6"/>
  <c r="I6993" i="6"/>
  <c r="H6993" i="6"/>
  <c r="I6992" i="6"/>
  <c r="H6992" i="6"/>
  <c r="I6991" i="6"/>
  <c r="H6991" i="6"/>
  <c r="I6990" i="6"/>
  <c r="H6990" i="6"/>
  <c r="I6989" i="6"/>
  <c r="H6989" i="6"/>
  <c r="I6988" i="6"/>
  <c r="H6988" i="6"/>
  <c r="I6987" i="6"/>
  <c r="H6987" i="6"/>
  <c r="I6986" i="6"/>
  <c r="H6986" i="6"/>
  <c r="I6985" i="6"/>
  <c r="H6985" i="6"/>
  <c r="I6984" i="6"/>
  <c r="H6984" i="6"/>
  <c r="I6983" i="6"/>
  <c r="H6983" i="6"/>
  <c r="I6982" i="6"/>
  <c r="H6982" i="6"/>
  <c r="I6981" i="6"/>
  <c r="H6981" i="6"/>
  <c r="I6980" i="6"/>
  <c r="H6980" i="6"/>
  <c r="I6979" i="6"/>
  <c r="H6979" i="6"/>
  <c r="I6978" i="6"/>
  <c r="H6978" i="6"/>
  <c r="I6977" i="6"/>
  <c r="H6977" i="6"/>
  <c r="I6976" i="6"/>
  <c r="H6976" i="6"/>
  <c r="I6975" i="6"/>
  <c r="H6975" i="6"/>
  <c r="I6974" i="6"/>
  <c r="H6974" i="6"/>
  <c r="I6973" i="6"/>
  <c r="H6973" i="6"/>
  <c r="I6972" i="6"/>
  <c r="H6972" i="6"/>
  <c r="I6971" i="6"/>
  <c r="H6971" i="6"/>
  <c r="I6970" i="6"/>
  <c r="H6970" i="6"/>
  <c r="I6969" i="6"/>
  <c r="H6969" i="6"/>
  <c r="I6968" i="6"/>
  <c r="H6968" i="6"/>
  <c r="I6967" i="6"/>
  <c r="H6967" i="6"/>
  <c r="I6966" i="6"/>
  <c r="H6966" i="6"/>
  <c r="I6965" i="6"/>
  <c r="H6965" i="6"/>
  <c r="I6964" i="6"/>
  <c r="H6964" i="6"/>
  <c r="I6963" i="6"/>
  <c r="H6963" i="6"/>
  <c r="I6962" i="6"/>
  <c r="H6962" i="6"/>
  <c r="I6961" i="6"/>
  <c r="H6961" i="6"/>
  <c r="I6960" i="6"/>
  <c r="H6960" i="6"/>
  <c r="I6959" i="6"/>
  <c r="H6959" i="6"/>
  <c r="I6958" i="6"/>
  <c r="H6958" i="6"/>
  <c r="I6957" i="6"/>
  <c r="H6957" i="6"/>
  <c r="I6956" i="6"/>
  <c r="H6956" i="6"/>
  <c r="I6955" i="6"/>
  <c r="H6955" i="6"/>
  <c r="I6954" i="6"/>
  <c r="H6954" i="6"/>
  <c r="I6953" i="6"/>
  <c r="H6953" i="6"/>
  <c r="I6952" i="6"/>
  <c r="H6952" i="6"/>
  <c r="I6951" i="6"/>
  <c r="H6951" i="6"/>
  <c r="I6950" i="6"/>
  <c r="H6950" i="6"/>
  <c r="I6949" i="6"/>
  <c r="H6949" i="6"/>
  <c r="I6948" i="6"/>
  <c r="H6948" i="6"/>
  <c r="I6947" i="6"/>
  <c r="H6947" i="6"/>
  <c r="I6946" i="6"/>
  <c r="H6946" i="6"/>
  <c r="I6945" i="6"/>
  <c r="H6945" i="6"/>
  <c r="I6944" i="6"/>
  <c r="H6944" i="6"/>
  <c r="I6943" i="6"/>
  <c r="H6943" i="6"/>
  <c r="I6942" i="6"/>
  <c r="H6942" i="6"/>
  <c r="I6941" i="6"/>
  <c r="H6941" i="6"/>
  <c r="I6940" i="6"/>
  <c r="H6940" i="6"/>
  <c r="I6939" i="6"/>
  <c r="H6939" i="6"/>
  <c r="I6938" i="6"/>
  <c r="H6938" i="6"/>
  <c r="I6937" i="6"/>
  <c r="H6937" i="6"/>
  <c r="I6936" i="6"/>
  <c r="H6936" i="6"/>
  <c r="I6935" i="6"/>
  <c r="H6935" i="6"/>
  <c r="I6934" i="6"/>
  <c r="H6934" i="6"/>
  <c r="I6933" i="6"/>
  <c r="H6933" i="6"/>
  <c r="I6932" i="6"/>
  <c r="H6932" i="6"/>
  <c r="I6931" i="6"/>
  <c r="H6931" i="6"/>
  <c r="I6930" i="6"/>
  <c r="H6930" i="6"/>
  <c r="I6929" i="6"/>
  <c r="H6929" i="6"/>
  <c r="I6928" i="6"/>
  <c r="H6928" i="6"/>
  <c r="I6927" i="6"/>
  <c r="H6927" i="6"/>
  <c r="I6926" i="6"/>
  <c r="H6926" i="6"/>
  <c r="I6925" i="6"/>
  <c r="H6925" i="6"/>
  <c r="I6924" i="6"/>
  <c r="H6924" i="6"/>
  <c r="I6923" i="6"/>
  <c r="H6923" i="6"/>
  <c r="I6922" i="6"/>
  <c r="H6922" i="6"/>
  <c r="I6921" i="6"/>
  <c r="H6921" i="6"/>
  <c r="I6920" i="6"/>
  <c r="H6920" i="6"/>
  <c r="I6919" i="6"/>
  <c r="H6919" i="6"/>
  <c r="I6918" i="6"/>
  <c r="H6918" i="6"/>
  <c r="I6917" i="6"/>
  <c r="H6917" i="6"/>
  <c r="I6916" i="6"/>
  <c r="H6916" i="6"/>
  <c r="I6915" i="6"/>
  <c r="H6915" i="6"/>
  <c r="I6914" i="6"/>
  <c r="H6914" i="6"/>
  <c r="I6913" i="6"/>
  <c r="H6913" i="6"/>
  <c r="I6912" i="6"/>
  <c r="H6912" i="6"/>
  <c r="I6911" i="6"/>
  <c r="H6911" i="6"/>
  <c r="I6910" i="6"/>
  <c r="H6910" i="6"/>
  <c r="I6909" i="6"/>
  <c r="H6909" i="6"/>
  <c r="I6908" i="6"/>
  <c r="H6908" i="6"/>
  <c r="I6907" i="6"/>
  <c r="H6907" i="6"/>
  <c r="I6906" i="6"/>
  <c r="H6906" i="6"/>
  <c r="I6905" i="6"/>
  <c r="H6905" i="6"/>
  <c r="I6904" i="6"/>
  <c r="H6904" i="6"/>
  <c r="I6903" i="6"/>
  <c r="H6903" i="6"/>
  <c r="I6902" i="6"/>
  <c r="H6902" i="6"/>
  <c r="I6901" i="6"/>
  <c r="H6901" i="6"/>
  <c r="I6900" i="6"/>
  <c r="H6900" i="6"/>
  <c r="I6899" i="6"/>
  <c r="H6899" i="6"/>
  <c r="I6898" i="6"/>
  <c r="H6898" i="6"/>
  <c r="I6897" i="6"/>
  <c r="H6897" i="6"/>
  <c r="I6896" i="6"/>
  <c r="H6896" i="6"/>
  <c r="I6895" i="6"/>
  <c r="H6895" i="6"/>
  <c r="I6894" i="6"/>
  <c r="H6894" i="6"/>
  <c r="I6893" i="6"/>
  <c r="H6893" i="6"/>
  <c r="I6892" i="6"/>
  <c r="H6892" i="6"/>
  <c r="I6891" i="6"/>
  <c r="H6891" i="6"/>
  <c r="I6890" i="6"/>
  <c r="H6890" i="6"/>
  <c r="I6889" i="6"/>
  <c r="H6889" i="6"/>
  <c r="I6888" i="6"/>
  <c r="H6888" i="6"/>
  <c r="I6887" i="6"/>
  <c r="H6887" i="6"/>
  <c r="I6886" i="6"/>
  <c r="H6886" i="6"/>
  <c r="I6885" i="6"/>
  <c r="H6885" i="6"/>
  <c r="I6884" i="6"/>
  <c r="H6884" i="6"/>
  <c r="I6883" i="6"/>
  <c r="H6883" i="6"/>
  <c r="I6882" i="6"/>
  <c r="H6882" i="6"/>
  <c r="I6881" i="6"/>
  <c r="H6881" i="6"/>
  <c r="I6880" i="6"/>
  <c r="H6880" i="6"/>
  <c r="I6879" i="6"/>
  <c r="H6879" i="6"/>
  <c r="I6878" i="6"/>
  <c r="H6878" i="6"/>
  <c r="I6877" i="6"/>
  <c r="H6877" i="6"/>
  <c r="I6876" i="6"/>
  <c r="H6876" i="6"/>
  <c r="I6875" i="6"/>
  <c r="H6875" i="6"/>
  <c r="I6874" i="6"/>
  <c r="H6874" i="6"/>
  <c r="I6873" i="6"/>
  <c r="H6873" i="6"/>
  <c r="I6872" i="6"/>
  <c r="H6872" i="6"/>
  <c r="I6871" i="6"/>
  <c r="H6871" i="6"/>
  <c r="I6870" i="6"/>
  <c r="H6870" i="6"/>
  <c r="I6869" i="6"/>
  <c r="H6869" i="6"/>
  <c r="I6868" i="6"/>
  <c r="H6868" i="6"/>
  <c r="I6867" i="6"/>
  <c r="H6867" i="6"/>
  <c r="I6866" i="6"/>
  <c r="H6866" i="6"/>
  <c r="I6865" i="6"/>
  <c r="H6865" i="6"/>
  <c r="I6864" i="6"/>
  <c r="H6864" i="6"/>
  <c r="I6863" i="6"/>
  <c r="H6863" i="6"/>
  <c r="I6862" i="6"/>
  <c r="H6862" i="6"/>
  <c r="I6861" i="6"/>
  <c r="H6861" i="6"/>
  <c r="I6860" i="6"/>
  <c r="H6860" i="6"/>
  <c r="I6859" i="6"/>
  <c r="H6859" i="6"/>
  <c r="I6858" i="6"/>
  <c r="H6858" i="6"/>
  <c r="I6857" i="6"/>
  <c r="H6857" i="6"/>
  <c r="I6856" i="6"/>
  <c r="H6856" i="6"/>
  <c r="I6855" i="6"/>
  <c r="H6855" i="6"/>
  <c r="I6854" i="6"/>
  <c r="H6854" i="6"/>
  <c r="I6853" i="6"/>
  <c r="H6853" i="6"/>
  <c r="I6852" i="6"/>
  <c r="H6852" i="6"/>
  <c r="I6851" i="6"/>
  <c r="H6851" i="6"/>
  <c r="I6850" i="6"/>
  <c r="H6850" i="6"/>
  <c r="I6849" i="6"/>
  <c r="H6849" i="6"/>
  <c r="I6848" i="6"/>
  <c r="H6848" i="6"/>
  <c r="I6847" i="6"/>
  <c r="H6847" i="6"/>
  <c r="I6846" i="6"/>
  <c r="H6846" i="6"/>
  <c r="I6845" i="6"/>
  <c r="H6845" i="6"/>
  <c r="I6844" i="6"/>
  <c r="H6844" i="6"/>
  <c r="I6843" i="6"/>
  <c r="H6843" i="6"/>
  <c r="I6842" i="6"/>
  <c r="H6842" i="6"/>
  <c r="I6841" i="6"/>
  <c r="H6841" i="6"/>
  <c r="I6840" i="6"/>
  <c r="H6840" i="6"/>
  <c r="I6839" i="6"/>
  <c r="H6839" i="6"/>
  <c r="I6838" i="6"/>
  <c r="H6838" i="6"/>
  <c r="I6837" i="6"/>
  <c r="H6837" i="6"/>
  <c r="I6836" i="6"/>
  <c r="H6836" i="6"/>
  <c r="I6835" i="6"/>
  <c r="H6835" i="6"/>
  <c r="I6834" i="6"/>
  <c r="H6834" i="6"/>
  <c r="I6833" i="6"/>
  <c r="H6833" i="6"/>
  <c r="I6832" i="6"/>
  <c r="H6832" i="6"/>
  <c r="I6831" i="6"/>
  <c r="H6831" i="6"/>
  <c r="I6830" i="6"/>
  <c r="H6830" i="6"/>
  <c r="I6829" i="6"/>
  <c r="H6829" i="6"/>
  <c r="I6828" i="6"/>
  <c r="H6828" i="6"/>
  <c r="I6827" i="6"/>
  <c r="H6827" i="6"/>
  <c r="I6826" i="6"/>
  <c r="H6826" i="6"/>
  <c r="I6825" i="6"/>
  <c r="H6825" i="6"/>
  <c r="I6824" i="6"/>
  <c r="H6824" i="6"/>
  <c r="I6823" i="6"/>
  <c r="H6823" i="6"/>
  <c r="I6822" i="6"/>
  <c r="H6822" i="6"/>
  <c r="I6821" i="6"/>
  <c r="H6821" i="6"/>
  <c r="I6820" i="6"/>
  <c r="H6820" i="6"/>
  <c r="I6819" i="6"/>
  <c r="H6819" i="6"/>
  <c r="I6818" i="6"/>
  <c r="H6818" i="6"/>
  <c r="I6817" i="6"/>
  <c r="H6817" i="6"/>
  <c r="I6816" i="6"/>
  <c r="H6816" i="6"/>
  <c r="I6815" i="6"/>
  <c r="H6815" i="6"/>
  <c r="I6814" i="6"/>
  <c r="H6814" i="6"/>
  <c r="I6813" i="6"/>
  <c r="H6813" i="6"/>
  <c r="I6812" i="6"/>
  <c r="H6812" i="6"/>
  <c r="I6811" i="6"/>
  <c r="H6811" i="6"/>
  <c r="I6810" i="6"/>
  <c r="H6810" i="6"/>
  <c r="I6809" i="6"/>
  <c r="H6809" i="6"/>
  <c r="I6808" i="6"/>
  <c r="H6808" i="6"/>
  <c r="I6807" i="6"/>
  <c r="H6807" i="6"/>
  <c r="I6806" i="6"/>
  <c r="H6806" i="6"/>
  <c r="I6805" i="6"/>
  <c r="H6805" i="6"/>
  <c r="I6804" i="6"/>
  <c r="H6804" i="6"/>
  <c r="I6803" i="6"/>
  <c r="H6803" i="6"/>
  <c r="I6802" i="6"/>
  <c r="H6802" i="6"/>
  <c r="I6801" i="6"/>
  <c r="H6801" i="6"/>
  <c r="I6800" i="6"/>
  <c r="H6800" i="6"/>
  <c r="I6799" i="6"/>
  <c r="H6799" i="6"/>
  <c r="I6798" i="6"/>
  <c r="H6798" i="6"/>
  <c r="I6797" i="6"/>
  <c r="H6797" i="6"/>
  <c r="I6796" i="6"/>
  <c r="H6796" i="6"/>
  <c r="I6795" i="6"/>
  <c r="H6795" i="6"/>
  <c r="I6794" i="6"/>
  <c r="H6794" i="6"/>
  <c r="I6793" i="6"/>
  <c r="H6793" i="6"/>
  <c r="I6792" i="6"/>
  <c r="H6792" i="6"/>
  <c r="I6791" i="6"/>
  <c r="H6791" i="6"/>
  <c r="I6790" i="6"/>
  <c r="H6790" i="6"/>
  <c r="I6789" i="6"/>
  <c r="H6789" i="6"/>
  <c r="I6788" i="6"/>
  <c r="H6788" i="6"/>
  <c r="I6787" i="6"/>
  <c r="H6787" i="6"/>
  <c r="I6786" i="6"/>
  <c r="H6786" i="6"/>
  <c r="I6785" i="6"/>
  <c r="H6785" i="6"/>
  <c r="I6784" i="6"/>
  <c r="H6784" i="6"/>
  <c r="I6783" i="6"/>
  <c r="H6783" i="6"/>
  <c r="I6782" i="6"/>
  <c r="H6782" i="6"/>
  <c r="I6781" i="6"/>
  <c r="H6781" i="6"/>
  <c r="I6780" i="6"/>
  <c r="H6780" i="6"/>
  <c r="I6779" i="6"/>
  <c r="H6779" i="6"/>
  <c r="I6778" i="6"/>
  <c r="H6778" i="6"/>
  <c r="I6777" i="6"/>
  <c r="H6777" i="6"/>
  <c r="I6776" i="6"/>
  <c r="H6776" i="6"/>
  <c r="I6775" i="6"/>
  <c r="H6775" i="6"/>
  <c r="I6774" i="6"/>
  <c r="H6774" i="6"/>
  <c r="I6773" i="6"/>
  <c r="H6773" i="6"/>
  <c r="I6772" i="6"/>
  <c r="H6772" i="6"/>
  <c r="I6771" i="6"/>
  <c r="H6771" i="6"/>
  <c r="I6770" i="6"/>
  <c r="H6770" i="6"/>
  <c r="I6769" i="6"/>
  <c r="H6769" i="6"/>
  <c r="I6768" i="6"/>
  <c r="H6768" i="6"/>
  <c r="I6767" i="6"/>
  <c r="H6767" i="6"/>
  <c r="I6766" i="6"/>
  <c r="H6766" i="6"/>
  <c r="I6765" i="6"/>
  <c r="H6765" i="6"/>
  <c r="I6764" i="6"/>
  <c r="H6764" i="6"/>
  <c r="I6763" i="6"/>
  <c r="H6763" i="6"/>
  <c r="I6762" i="6"/>
  <c r="H6762" i="6"/>
  <c r="I6761" i="6"/>
  <c r="H6761" i="6"/>
  <c r="I6760" i="6"/>
  <c r="H6760" i="6"/>
  <c r="I6759" i="6"/>
  <c r="H6759" i="6"/>
  <c r="I6758" i="6"/>
  <c r="H6758" i="6"/>
  <c r="I6757" i="6"/>
  <c r="H6757" i="6"/>
  <c r="I6756" i="6"/>
  <c r="H6756" i="6"/>
  <c r="I6755" i="6"/>
  <c r="H6755" i="6"/>
  <c r="I6754" i="6"/>
  <c r="H6754" i="6"/>
  <c r="I6753" i="6"/>
  <c r="H6753" i="6"/>
  <c r="I6752" i="6"/>
  <c r="H6752" i="6"/>
  <c r="I6751" i="6"/>
  <c r="H6751" i="6"/>
  <c r="I6750" i="6"/>
  <c r="H6750" i="6"/>
  <c r="I6749" i="6"/>
  <c r="H6749" i="6"/>
  <c r="I6748" i="6"/>
  <c r="H6748" i="6"/>
  <c r="I6747" i="6"/>
  <c r="H6747" i="6"/>
  <c r="I6746" i="6"/>
  <c r="H6746" i="6"/>
  <c r="I6745" i="6"/>
  <c r="H6745" i="6"/>
  <c r="I6744" i="6"/>
  <c r="H6744" i="6"/>
  <c r="I6743" i="6"/>
  <c r="H6743" i="6"/>
  <c r="I6742" i="6"/>
  <c r="H6742" i="6"/>
  <c r="I6741" i="6"/>
  <c r="H6741" i="6"/>
  <c r="I6740" i="6"/>
  <c r="H6740" i="6"/>
  <c r="I6739" i="6"/>
  <c r="H6739" i="6"/>
  <c r="I6738" i="6"/>
  <c r="H6738" i="6"/>
  <c r="I6737" i="6"/>
  <c r="H6737" i="6"/>
  <c r="I6736" i="6"/>
  <c r="H6736" i="6"/>
  <c r="I6735" i="6"/>
  <c r="H6735" i="6"/>
  <c r="I6734" i="6"/>
  <c r="H6734" i="6"/>
  <c r="I6733" i="6"/>
  <c r="H6733" i="6"/>
  <c r="I6732" i="6"/>
  <c r="H6732" i="6"/>
  <c r="I6731" i="6"/>
  <c r="H6731" i="6"/>
  <c r="I6730" i="6"/>
  <c r="H6730" i="6"/>
  <c r="I6729" i="6"/>
  <c r="H6729" i="6"/>
  <c r="I6728" i="6"/>
  <c r="H6728" i="6"/>
  <c r="I6727" i="6"/>
  <c r="H6727" i="6"/>
  <c r="I6726" i="6"/>
  <c r="H6726" i="6"/>
  <c r="I6725" i="6"/>
  <c r="H6725" i="6"/>
  <c r="I6724" i="6"/>
  <c r="H6724" i="6"/>
  <c r="I6723" i="6"/>
  <c r="H6723" i="6"/>
  <c r="I6722" i="6"/>
  <c r="H6722" i="6"/>
  <c r="I6721" i="6"/>
  <c r="H6721" i="6"/>
  <c r="I6720" i="6"/>
  <c r="H6720" i="6"/>
  <c r="I6719" i="6"/>
  <c r="H6719" i="6"/>
  <c r="I6718" i="6"/>
  <c r="H6718" i="6"/>
  <c r="I6717" i="6"/>
  <c r="H6717" i="6"/>
  <c r="I6716" i="6"/>
  <c r="H6716" i="6"/>
  <c r="I6715" i="6"/>
  <c r="H6715" i="6"/>
  <c r="I6714" i="6"/>
  <c r="H6714" i="6"/>
  <c r="I6713" i="6"/>
  <c r="H6713" i="6"/>
  <c r="I6712" i="6"/>
  <c r="H6712" i="6"/>
  <c r="I6711" i="6"/>
  <c r="H6711" i="6"/>
  <c r="I6710" i="6"/>
  <c r="H6710" i="6"/>
  <c r="I6709" i="6"/>
  <c r="H6709" i="6"/>
  <c r="I6708" i="6"/>
  <c r="H6708" i="6"/>
  <c r="I6707" i="6"/>
  <c r="H6707" i="6"/>
  <c r="I6706" i="6"/>
  <c r="H6706" i="6"/>
  <c r="I6705" i="6"/>
  <c r="H6705" i="6"/>
  <c r="I6704" i="6"/>
  <c r="H6704" i="6"/>
  <c r="I6703" i="6"/>
  <c r="H6703" i="6"/>
  <c r="I6702" i="6"/>
  <c r="H6702" i="6"/>
  <c r="I6701" i="6"/>
  <c r="H6701" i="6"/>
  <c r="I6700" i="6"/>
  <c r="H6700" i="6"/>
  <c r="I6699" i="6"/>
  <c r="H6699" i="6"/>
  <c r="I6698" i="6"/>
  <c r="H6698" i="6"/>
  <c r="I6697" i="6"/>
  <c r="H6697" i="6"/>
  <c r="I6696" i="6"/>
  <c r="H6696" i="6"/>
  <c r="I6695" i="6"/>
  <c r="H6695" i="6"/>
  <c r="I6694" i="6"/>
  <c r="H6694" i="6"/>
  <c r="I6693" i="6"/>
  <c r="H6693" i="6"/>
  <c r="I6692" i="6"/>
  <c r="H6692" i="6"/>
  <c r="I6691" i="6"/>
  <c r="H6691" i="6"/>
  <c r="I6690" i="6"/>
  <c r="H6690" i="6"/>
  <c r="I6689" i="6"/>
  <c r="H6689" i="6"/>
  <c r="I6688" i="6"/>
  <c r="H6688" i="6"/>
  <c r="I6687" i="6"/>
  <c r="H6687" i="6"/>
  <c r="I6686" i="6"/>
  <c r="H6686" i="6"/>
  <c r="I6685" i="6"/>
  <c r="H6685" i="6"/>
  <c r="I6684" i="6"/>
  <c r="H6684" i="6"/>
  <c r="I6683" i="6"/>
  <c r="H6683" i="6"/>
  <c r="I6682" i="6"/>
  <c r="H6682" i="6"/>
  <c r="I6681" i="6"/>
  <c r="H6681" i="6"/>
  <c r="I6680" i="6"/>
  <c r="H6680" i="6"/>
  <c r="I6679" i="6"/>
  <c r="H6679" i="6"/>
  <c r="I6678" i="6"/>
  <c r="H6678" i="6"/>
  <c r="I6677" i="6"/>
  <c r="H6677" i="6"/>
  <c r="I6676" i="6"/>
  <c r="H6676" i="6"/>
  <c r="I6675" i="6"/>
  <c r="H6675" i="6"/>
  <c r="I6674" i="6"/>
  <c r="H6674" i="6"/>
  <c r="I6673" i="6"/>
  <c r="H6673" i="6"/>
  <c r="I6672" i="6"/>
  <c r="H6672" i="6"/>
  <c r="I6671" i="6"/>
  <c r="H6671" i="6"/>
  <c r="I6670" i="6"/>
  <c r="H6670" i="6"/>
  <c r="I6669" i="6"/>
  <c r="H6669" i="6"/>
  <c r="I6668" i="6"/>
  <c r="H6668" i="6"/>
  <c r="I6667" i="6"/>
  <c r="H6667" i="6"/>
  <c r="I6666" i="6"/>
  <c r="H6666" i="6"/>
  <c r="I6665" i="6"/>
  <c r="H6665" i="6"/>
  <c r="I6664" i="6"/>
  <c r="H6664" i="6"/>
  <c r="I6663" i="6"/>
  <c r="H6663" i="6"/>
  <c r="I6662" i="6"/>
  <c r="H6662" i="6"/>
  <c r="I6661" i="6"/>
  <c r="H6661" i="6"/>
  <c r="I6660" i="6"/>
  <c r="H6660" i="6"/>
  <c r="I6659" i="6"/>
  <c r="H6659" i="6"/>
  <c r="I6658" i="6"/>
  <c r="H6658" i="6"/>
  <c r="I6657" i="6"/>
  <c r="H6657" i="6"/>
  <c r="I6656" i="6"/>
  <c r="H6656" i="6"/>
  <c r="I6655" i="6"/>
  <c r="H6655" i="6"/>
  <c r="I6654" i="6"/>
  <c r="H6654" i="6"/>
  <c r="I6653" i="6"/>
  <c r="H6653" i="6"/>
  <c r="I6652" i="6"/>
  <c r="H6652" i="6"/>
  <c r="I6651" i="6"/>
  <c r="H6651" i="6"/>
  <c r="I6650" i="6"/>
  <c r="H6650" i="6"/>
  <c r="I6649" i="6"/>
  <c r="H6649" i="6"/>
  <c r="I6648" i="6"/>
  <c r="H6648" i="6"/>
  <c r="I6647" i="6"/>
  <c r="H6647" i="6"/>
  <c r="I6646" i="6"/>
  <c r="H6646" i="6"/>
  <c r="I6645" i="6"/>
  <c r="H6645" i="6"/>
  <c r="I6644" i="6"/>
  <c r="H6644" i="6"/>
  <c r="I6643" i="6"/>
  <c r="H6643" i="6"/>
  <c r="I6642" i="6"/>
  <c r="H6642" i="6"/>
  <c r="I6641" i="6"/>
  <c r="H6641" i="6"/>
  <c r="I6640" i="6"/>
  <c r="H6640" i="6"/>
  <c r="I6639" i="6"/>
  <c r="H6639" i="6"/>
  <c r="I6638" i="6"/>
  <c r="H6638" i="6"/>
  <c r="I6637" i="6"/>
  <c r="H6637" i="6"/>
  <c r="I6636" i="6"/>
  <c r="H6636" i="6"/>
  <c r="I6635" i="6"/>
  <c r="H6635" i="6"/>
  <c r="I6634" i="6"/>
  <c r="H6634" i="6"/>
  <c r="I6633" i="6"/>
  <c r="H6633" i="6"/>
  <c r="I6632" i="6"/>
  <c r="H6632" i="6"/>
  <c r="I6631" i="6"/>
  <c r="H6631" i="6"/>
  <c r="I6630" i="6"/>
  <c r="H6630" i="6"/>
  <c r="I6629" i="6"/>
  <c r="H6629" i="6"/>
  <c r="I6628" i="6"/>
  <c r="H6628" i="6"/>
  <c r="I6627" i="6"/>
  <c r="H6627" i="6"/>
  <c r="I6626" i="6"/>
  <c r="H6626" i="6"/>
  <c r="I6625" i="6"/>
  <c r="H6625" i="6"/>
  <c r="I6624" i="6"/>
  <c r="H6624" i="6"/>
  <c r="I6623" i="6"/>
  <c r="H6623" i="6"/>
  <c r="I6622" i="6"/>
  <c r="H6622" i="6"/>
  <c r="I6621" i="6"/>
  <c r="H6621" i="6"/>
  <c r="I6620" i="6"/>
  <c r="H6620" i="6"/>
  <c r="I6619" i="6"/>
  <c r="H6619" i="6"/>
  <c r="I6618" i="6"/>
  <c r="H6618" i="6"/>
  <c r="I6617" i="6"/>
  <c r="H6617" i="6"/>
  <c r="I6616" i="6"/>
  <c r="H6616" i="6"/>
  <c r="I6615" i="6"/>
  <c r="H6615" i="6"/>
  <c r="I6614" i="6"/>
  <c r="H6614" i="6"/>
  <c r="I6613" i="6"/>
  <c r="H6613" i="6"/>
  <c r="I6612" i="6"/>
  <c r="H6612" i="6"/>
  <c r="I6611" i="6"/>
  <c r="H6611" i="6"/>
  <c r="I6610" i="6"/>
  <c r="H6610" i="6"/>
  <c r="I6609" i="6"/>
  <c r="H6609" i="6"/>
  <c r="I6608" i="6"/>
  <c r="H6608" i="6"/>
  <c r="I6607" i="6"/>
  <c r="H6607" i="6"/>
  <c r="I6606" i="6"/>
  <c r="H6606" i="6"/>
  <c r="I6605" i="6"/>
  <c r="H6605" i="6"/>
  <c r="I6604" i="6"/>
  <c r="H6604" i="6"/>
  <c r="I6603" i="6"/>
  <c r="H6603" i="6"/>
  <c r="I6602" i="6"/>
  <c r="H6602" i="6"/>
  <c r="I6601" i="6"/>
  <c r="H6601" i="6"/>
  <c r="I6600" i="6"/>
  <c r="H6600" i="6"/>
  <c r="I6599" i="6"/>
  <c r="H6599" i="6"/>
  <c r="I6598" i="6"/>
  <c r="H6598" i="6"/>
  <c r="I6597" i="6"/>
  <c r="H6597" i="6"/>
  <c r="I6596" i="6"/>
  <c r="H6596" i="6"/>
  <c r="I6595" i="6"/>
  <c r="H6595" i="6"/>
  <c r="I6594" i="6"/>
  <c r="H6594" i="6"/>
  <c r="I6593" i="6"/>
  <c r="H6593" i="6"/>
  <c r="I6592" i="6"/>
  <c r="H6592" i="6"/>
  <c r="I6591" i="6"/>
  <c r="H6591" i="6"/>
  <c r="I6590" i="6"/>
  <c r="H6590" i="6"/>
  <c r="I6589" i="6"/>
  <c r="H6589" i="6"/>
  <c r="I6588" i="6"/>
  <c r="H6588" i="6"/>
  <c r="I6587" i="6"/>
  <c r="H6587" i="6"/>
  <c r="I6586" i="6"/>
  <c r="H6586" i="6"/>
  <c r="I6585" i="6"/>
  <c r="H6585" i="6"/>
  <c r="I6584" i="6"/>
  <c r="H6584" i="6"/>
  <c r="I6583" i="6"/>
  <c r="H6583" i="6"/>
  <c r="I6582" i="6"/>
  <c r="H6582" i="6"/>
  <c r="I6581" i="6"/>
  <c r="H6581" i="6"/>
  <c r="I6580" i="6"/>
  <c r="H6580" i="6"/>
  <c r="I6579" i="6"/>
  <c r="H6579" i="6"/>
  <c r="I6578" i="6"/>
  <c r="H6578" i="6"/>
  <c r="I6577" i="6"/>
  <c r="H6577" i="6"/>
  <c r="I6576" i="6"/>
  <c r="H6576" i="6"/>
  <c r="I6575" i="6"/>
  <c r="H6575" i="6"/>
  <c r="I6574" i="6"/>
  <c r="H6574" i="6"/>
  <c r="I6573" i="6"/>
  <c r="H6573" i="6"/>
  <c r="I6572" i="6"/>
  <c r="H6572" i="6"/>
  <c r="I6571" i="6"/>
  <c r="H6571" i="6"/>
  <c r="I6570" i="6"/>
  <c r="H6570" i="6"/>
  <c r="I6569" i="6"/>
  <c r="H6569" i="6"/>
  <c r="I6568" i="6"/>
  <c r="H6568" i="6"/>
  <c r="I6567" i="6"/>
  <c r="H6567" i="6"/>
  <c r="I6566" i="6"/>
  <c r="H6566" i="6"/>
  <c r="I6565" i="6"/>
  <c r="H6565" i="6"/>
  <c r="I6564" i="6"/>
  <c r="H6564" i="6"/>
  <c r="I6563" i="6"/>
  <c r="H6563" i="6"/>
  <c r="I6562" i="6"/>
  <c r="H6562" i="6"/>
  <c r="I6561" i="6"/>
  <c r="H6561" i="6"/>
  <c r="I6560" i="6"/>
  <c r="H6560" i="6"/>
  <c r="I6559" i="6"/>
  <c r="H6559" i="6"/>
  <c r="I6558" i="6"/>
  <c r="H6558" i="6"/>
  <c r="I6557" i="6"/>
  <c r="H6557" i="6"/>
  <c r="I6556" i="6"/>
  <c r="H6556" i="6"/>
  <c r="I6555" i="6"/>
  <c r="H6555" i="6"/>
  <c r="I6554" i="6"/>
  <c r="H6554" i="6"/>
  <c r="I6553" i="6"/>
  <c r="H6553" i="6"/>
  <c r="I6552" i="6"/>
  <c r="H6552" i="6"/>
  <c r="I6551" i="6"/>
  <c r="H6551" i="6"/>
  <c r="I6550" i="6"/>
  <c r="H6550" i="6"/>
  <c r="I6549" i="6"/>
  <c r="H6549" i="6"/>
  <c r="I6548" i="6"/>
  <c r="H6548" i="6"/>
  <c r="I6547" i="6"/>
  <c r="H6547" i="6"/>
  <c r="I6546" i="6"/>
  <c r="H6546" i="6"/>
  <c r="I6545" i="6"/>
  <c r="H6545" i="6"/>
  <c r="I6544" i="6"/>
  <c r="H6544" i="6"/>
  <c r="I6543" i="6"/>
  <c r="H6543" i="6"/>
  <c r="I6542" i="6"/>
  <c r="H6542" i="6"/>
  <c r="I6541" i="6"/>
  <c r="H6541" i="6"/>
  <c r="I6540" i="6"/>
  <c r="H6540" i="6"/>
  <c r="I6539" i="6"/>
  <c r="H6539" i="6"/>
  <c r="I6538" i="6"/>
  <c r="H6538" i="6"/>
  <c r="I6537" i="6"/>
  <c r="H6537" i="6"/>
  <c r="I6536" i="6"/>
  <c r="H6536" i="6"/>
  <c r="I6535" i="6"/>
  <c r="H6535" i="6"/>
  <c r="I6534" i="6"/>
  <c r="H6534" i="6"/>
  <c r="I6533" i="6"/>
  <c r="H6533" i="6"/>
  <c r="I6532" i="6"/>
  <c r="H6532" i="6"/>
  <c r="I6531" i="6"/>
  <c r="H6531" i="6"/>
  <c r="I6530" i="6"/>
  <c r="H6530" i="6"/>
  <c r="I6529" i="6"/>
  <c r="H6529" i="6"/>
  <c r="I6528" i="6"/>
  <c r="H6528" i="6"/>
  <c r="I6527" i="6"/>
  <c r="H6527" i="6"/>
  <c r="I6526" i="6"/>
  <c r="H6526" i="6"/>
  <c r="I6525" i="6"/>
  <c r="H6525" i="6"/>
  <c r="I6524" i="6"/>
  <c r="H6524" i="6"/>
  <c r="I6523" i="6"/>
  <c r="H6523" i="6"/>
  <c r="I6522" i="6"/>
  <c r="H6522" i="6"/>
  <c r="I6521" i="6"/>
  <c r="H6521" i="6"/>
  <c r="I6520" i="6"/>
  <c r="H6520" i="6"/>
  <c r="I6519" i="6"/>
  <c r="H6519" i="6"/>
  <c r="I6518" i="6"/>
  <c r="H6518" i="6"/>
  <c r="I6517" i="6"/>
  <c r="H6517" i="6"/>
  <c r="I6516" i="6"/>
  <c r="H6516" i="6"/>
  <c r="I6515" i="6"/>
  <c r="H6515" i="6"/>
  <c r="I6514" i="6"/>
  <c r="H6514" i="6"/>
  <c r="I6513" i="6"/>
  <c r="H6513" i="6"/>
  <c r="I6512" i="6"/>
  <c r="H6512" i="6"/>
  <c r="I6511" i="6"/>
  <c r="H6511" i="6"/>
  <c r="I6510" i="6"/>
  <c r="H6510" i="6"/>
  <c r="I6509" i="6"/>
  <c r="H6509" i="6"/>
  <c r="I6508" i="6"/>
  <c r="H6508" i="6"/>
  <c r="I6507" i="6"/>
  <c r="H6507" i="6"/>
  <c r="I6506" i="6"/>
  <c r="H6506" i="6"/>
  <c r="I6505" i="6"/>
  <c r="H6505" i="6"/>
  <c r="I6504" i="6"/>
  <c r="H6504" i="6"/>
  <c r="I6503" i="6"/>
  <c r="H6503" i="6"/>
  <c r="I6502" i="6"/>
  <c r="H6502" i="6"/>
  <c r="I6501" i="6"/>
  <c r="H6501" i="6"/>
  <c r="I6500" i="6"/>
  <c r="H6500" i="6"/>
  <c r="I6499" i="6"/>
  <c r="H6499" i="6"/>
  <c r="I6498" i="6"/>
  <c r="H6498" i="6"/>
  <c r="I6497" i="6"/>
  <c r="H6497" i="6"/>
  <c r="I6496" i="6"/>
  <c r="H6496" i="6"/>
  <c r="I6495" i="6"/>
  <c r="H6495" i="6"/>
  <c r="I6494" i="6"/>
  <c r="H6494" i="6"/>
  <c r="I6493" i="6"/>
  <c r="H6493" i="6"/>
  <c r="I6492" i="6"/>
  <c r="H6492" i="6"/>
  <c r="I6491" i="6"/>
  <c r="H6491" i="6"/>
  <c r="I6490" i="6"/>
  <c r="H6490" i="6"/>
  <c r="I6489" i="6"/>
  <c r="H6489" i="6"/>
  <c r="I6488" i="6"/>
  <c r="H6488" i="6"/>
  <c r="I6487" i="6"/>
  <c r="H6487" i="6"/>
  <c r="I6486" i="6"/>
  <c r="H6486" i="6"/>
  <c r="I6485" i="6"/>
  <c r="H6485" i="6"/>
  <c r="I6484" i="6"/>
  <c r="H6484" i="6"/>
  <c r="I6483" i="6"/>
  <c r="H6483" i="6"/>
  <c r="I6482" i="6"/>
  <c r="H6482" i="6"/>
  <c r="I6481" i="6"/>
  <c r="H6481" i="6"/>
  <c r="I6480" i="6"/>
  <c r="H6480" i="6"/>
  <c r="I6479" i="6"/>
  <c r="H6479" i="6"/>
  <c r="I6478" i="6"/>
  <c r="H6478" i="6"/>
  <c r="I6477" i="6"/>
  <c r="H6477" i="6"/>
  <c r="I6476" i="6"/>
  <c r="H6476" i="6"/>
  <c r="I6475" i="6"/>
  <c r="H6475" i="6"/>
  <c r="I6474" i="6"/>
  <c r="H6474" i="6"/>
  <c r="I6473" i="6"/>
  <c r="H6473" i="6"/>
  <c r="I6472" i="6"/>
  <c r="H6472" i="6"/>
  <c r="I6471" i="6"/>
  <c r="H6471" i="6"/>
  <c r="I6470" i="6"/>
  <c r="H6470" i="6"/>
  <c r="I6469" i="6"/>
  <c r="H6469" i="6"/>
  <c r="I6468" i="6"/>
  <c r="H6468" i="6"/>
  <c r="I6467" i="6"/>
  <c r="H6467" i="6"/>
  <c r="I6466" i="6"/>
  <c r="H6466" i="6"/>
  <c r="I6465" i="6"/>
  <c r="H6465" i="6"/>
  <c r="I6464" i="6"/>
  <c r="H6464" i="6"/>
  <c r="I6463" i="6"/>
  <c r="H6463" i="6"/>
  <c r="I6462" i="6"/>
  <c r="H6462" i="6"/>
  <c r="I6461" i="6"/>
  <c r="H6461" i="6"/>
  <c r="I6460" i="6"/>
  <c r="H6460" i="6"/>
  <c r="I6459" i="6"/>
  <c r="H6459" i="6"/>
  <c r="I6458" i="6"/>
  <c r="H6458" i="6"/>
  <c r="I6457" i="6"/>
  <c r="H6457" i="6"/>
  <c r="I6456" i="6"/>
  <c r="H6456" i="6"/>
  <c r="I6455" i="6"/>
  <c r="H6455" i="6"/>
  <c r="I6454" i="6"/>
  <c r="H6454" i="6"/>
  <c r="I6453" i="6"/>
  <c r="H6453" i="6"/>
  <c r="I6452" i="6"/>
  <c r="H6452" i="6"/>
  <c r="I6451" i="6"/>
  <c r="H6451" i="6"/>
  <c r="I6450" i="6"/>
  <c r="H6450" i="6"/>
  <c r="I6449" i="6"/>
  <c r="H6449" i="6"/>
  <c r="I6448" i="6"/>
  <c r="H6448" i="6"/>
  <c r="I6447" i="6"/>
  <c r="H6447" i="6"/>
  <c r="I6446" i="6"/>
  <c r="H6446" i="6"/>
  <c r="I6445" i="6"/>
  <c r="H6445" i="6"/>
  <c r="I6444" i="6"/>
  <c r="H6444" i="6"/>
  <c r="I6443" i="6"/>
  <c r="H6443" i="6"/>
  <c r="I6442" i="6"/>
  <c r="H6442" i="6"/>
  <c r="I6441" i="6"/>
  <c r="H6441" i="6"/>
  <c r="I6440" i="6"/>
  <c r="H6440" i="6"/>
  <c r="I6439" i="6"/>
  <c r="H6439" i="6"/>
  <c r="I6438" i="6"/>
  <c r="H6438" i="6"/>
  <c r="I6437" i="6"/>
  <c r="H6437" i="6"/>
  <c r="I6436" i="6"/>
  <c r="H6436" i="6"/>
  <c r="I6435" i="6"/>
  <c r="H6435" i="6"/>
  <c r="I6434" i="6"/>
  <c r="H6434" i="6"/>
  <c r="I6433" i="6"/>
  <c r="H6433" i="6"/>
  <c r="I6432" i="6"/>
  <c r="H6432" i="6"/>
  <c r="I6431" i="6"/>
  <c r="H6431" i="6"/>
  <c r="I6430" i="6"/>
  <c r="H6430" i="6"/>
  <c r="I6429" i="6"/>
  <c r="H6429" i="6"/>
  <c r="I6428" i="6"/>
  <c r="H6428" i="6"/>
  <c r="I6427" i="6"/>
  <c r="H6427" i="6"/>
  <c r="I6426" i="6"/>
  <c r="H6426" i="6"/>
  <c r="I6425" i="6"/>
  <c r="H6425" i="6"/>
  <c r="I6424" i="6"/>
  <c r="H6424" i="6"/>
  <c r="I6423" i="6"/>
  <c r="H6423" i="6"/>
  <c r="I6422" i="6"/>
  <c r="H6422" i="6"/>
  <c r="I6421" i="6"/>
  <c r="H6421" i="6"/>
  <c r="I6420" i="6"/>
  <c r="H6420" i="6"/>
  <c r="I6419" i="6"/>
  <c r="H6419" i="6"/>
  <c r="I6418" i="6"/>
  <c r="H6418" i="6"/>
  <c r="I6417" i="6"/>
  <c r="H6417" i="6"/>
  <c r="I6416" i="6"/>
  <c r="H6416" i="6"/>
  <c r="I6415" i="6"/>
  <c r="H6415" i="6"/>
  <c r="I6414" i="6"/>
  <c r="H6414" i="6"/>
  <c r="I6413" i="6"/>
  <c r="H6413" i="6"/>
  <c r="I6412" i="6"/>
  <c r="H6412" i="6"/>
  <c r="I6411" i="6"/>
  <c r="H6411" i="6"/>
  <c r="I6410" i="6"/>
  <c r="H6410" i="6"/>
  <c r="I6409" i="6"/>
  <c r="H6409" i="6"/>
  <c r="I6408" i="6"/>
  <c r="H6408" i="6"/>
  <c r="I6407" i="6"/>
  <c r="H6407" i="6"/>
  <c r="I6406" i="6"/>
  <c r="H6406" i="6"/>
  <c r="I6405" i="6"/>
  <c r="H6405" i="6"/>
  <c r="I6404" i="6"/>
  <c r="H6404" i="6"/>
  <c r="I6403" i="6"/>
  <c r="H6403" i="6"/>
  <c r="I6402" i="6"/>
  <c r="H6402" i="6"/>
  <c r="I6401" i="6"/>
  <c r="H6401" i="6"/>
  <c r="I6400" i="6"/>
  <c r="H6400" i="6"/>
  <c r="I6399" i="6"/>
  <c r="H6399" i="6"/>
  <c r="I6398" i="6"/>
  <c r="H6398" i="6"/>
  <c r="I6397" i="6"/>
  <c r="H6397" i="6"/>
  <c r="I6396" i="6"/>
  <c r="H6396" i="6"/>
  <c r="I6395" i="6"/>
  <c r="H6395" i="6"/>
  <c r="I6394" i="6"/>
  <c r="H6394" i="6"/>
  <c r="I6393" i="6"/>
  <c r="H6393" i="6"/>
  <c r="I6392" i="6"/>
  <c r="H6392" i="6"/>
  <c r="I6391" i="6"/>
  <c r="H6391" i="6"/>
  <c r="I6390" i="6"/>
  <c r="H6390" i="6"/>
  <c r="I6389" i="6"/>
  <c r="H6389" i="6"/>
  <c r="I6388" i="6"/>
  <c r="H6388" i="6"/>
  <c r="I6387" i="6"/>
  <c r="H6387" i="6"/>
  <c r="I6386" i="6"/>
  <c r="H6386" i="6"/>
  <c r="I6385" i="6"/>
  <c r="H6385" i="6"/>
  <c r="I6384" i="6"/>
  <c r="H6384" i="6"/>
  <c r="I6383" i="6"/>
  <c r="H6383" i="6"/>
  <c r="I6382" i="6"/>
  <c r="H6382" i="6"/>
  <c r="I6381" i="6"/>
  <c r="H6381" i="6"/>
  <c r="I6380" i="6"/>
  <c r="H6380" i="6"/>
  <c r="I6379" i="6"/>
  <c r="H6379" i="6"/>
  <c r="I6378" i="6"/>
  <c r="H6378" i="6"/>
  <c r="I6377" i="6"/>
  <c r="H6377" i="6"/>
  <c r="I6376" i="6"/>
  <c r="H6376" i="6"/>
  <c r="I6375" i="6"/>
  <c r="H6375" i="6"/>
  <c r="I6374" i="6"/>
  <c r="H6374" i="6"/>
  <c r="I6373" i="6"/>
  <c r="H6373" i="6"/>
  <c r="I6372" i="6"/>
  <c r="H6372" i="6"/>
  <c r="I6371" i="6"/>
  <c r="H6371" i="6"/>
  <c r="I6370" i="6"/>
  <c r="H6370" i="6"/>
  <c r="I6369" i="6"/>
  <c r="H6369" i="6"/>
  <c r="I6368" i="6"/>
  <c r="H6368" i="6"/>
  <c r="I6367" i="6"/>
  <c r="H6367" i="6"/>
  <c r="I6366" i="6"/>
  <c r="H6366" i="6"/>
  <c r="I6365" i="6"/>
  <c r="H6365" i="6"/>
  <c r="I6364" i="6"/>
  <c r="H6364" i="6"/>
  <c r="I6363" i="6"/>
  <c r="H6363" i="6"/>
  <c r="I6362" i="6"/>
  <c r="H6362" i="6"/>
  <c r="I6361" i="6"/>
  <c r="H6361" i="6"/>
  <c r="I6360" i="6"/>
  <c r="H6360" i="6"/>
  <c r="I6359" i="6"/>
  <c r="H6359" i="6"/>
  <c r="I6358" i="6"/>
  <c r="H6358" i="6"/>
  <c r="I6357" i="6"/>
  <c r="H6357" i="6"/>
  <c r="I6356" i="6"/>
  <c r="H6356" i="6"/>
  <c r="I6355" i="6"/>
  <c r="H6355" i="6"/>
  <c r="I6354" i="6"/>
  <c r="H6354" i="6"/>
  <c r="I6353" i="6"/>
  <c r="H6353" i="6"/>
  <c r="I6352" i="6"/>
  <c r="H6352" i="6"/>
  <c r="I6351" i="6"/>
  <c r="H6351" i="6"/>
  <c r="I6350" i="6"/>
  <c r="H6350" i="6"/>
  <c r="I6349" i="6"/>
  <c r="H6349" i="6"/>
  <c r="I6348" i="6"/>
  <c r="H6348" i="6"/>
  <c r="I6347" i="6"/>
  <c r="H6347" i="6"/>
  <c r="I6346" i="6"/>
  <c r="H6346" i="6"/>
  <c r="I6345" i="6"/>
  <c r="H6345" i="6"/>
  <c r="I6344" i="6"/>
  <c r="H6344" i="6"/>
  <c r="I6343" i="6"/>
  <c r="H6343" i="6"/>
  <c r="I6342" i="6"/>
  <c r="H6342" i="6"/>
  <c r="I6341" i="6"/>
  <c r="H6341" i="6"/>
  <c r="I6340" i="6"/>
  <c r="H6340" i="6"/>
  <c r="I6339" i="6"/>
  <c r="H6339" i="6"/>
  <c r="I6338" i="6"/>
  <c r="H6338" i="6"/>
  <c r="I6337" i="6"/>
  <c r="H6337" i="6"/>
  <c r="I6336" i="6"/>
  <c r="H6336" i="6"/>
  <c r="I6335" i="6"/>
  <c r="H6335" i="6"/>
  <c r="I6334" i="6"/>
  <c r="H6334" i="6"/>
  <c r="I6333" i="6"/>
  <c r="H6333" i="6"/>
  <c r="I6332" i="6"/>
  <c r="H6332" i="6"/>
  <c r="I6331" i="6"/>
  <c r="H6331" i="6"/>
  <c r="I6330" i="6"/>
  <c r="H6330" i="6"/>
  <c r="I6329" i="6"/>
  <c r="H6329" i="6"/>
  <c r="I6328" i="6"/>
  <c r="H6328" i="6"/>
  <c r="I6327" i="6"/>
  <c r="H6327" i="6"/>
  <c r="I6326" i="6"/>
  <c r="H6326" i="6"/>
  <c r="I6325" i="6"/>
  <c r="H6325" i="6"/>
  <c r="I6324" i="6"/>
  <c r="H6324" i="6"/>
  <c r="I6323" i="6"/>
  <c r="H6323" i="6"/>
  <c r="I6322" i="6"/>
  <c r="H6322" i="6"/>
  <c r="I6321" i="6"/>
  <c r="H6321" i="6"/>
  <c r="I6320" i="6"/>
  <c r="H6320" i="6"/>
  <c r="I6319" i="6"/>
  <c r="H6319" i="6"/>
  <c r="I6318" i="6"/>
  <c r="H6318" i="6"/>
  <c r="I6317" i="6"/>
  <c r="H6317" i="6"/>
  <c r="I6316" i="6"/>
  <c r="H6316" i="6"/>
  <c r="I6315" i="6"/>
  <c r="H6315" i="6"/>
  <c r="I6314" i="6"/>
  <c r="H6314" i="6"/>
  <c r="I6313" i="6"/>
  <c r="H6313" i="6"/>
  <c r="I6312" i="6"/>
  <c r="H6312" i="6"/>
  <c r="I6311" i="6"/>
  <c r="H6311" i="6"/>
  <c r="I6310" i="6"/>
  <c r="H6310" i="6"/>
  <c r="I6309" i="6"/>
  <c r="H6309" i="6"/>
  <c r="I6308" i="6"/>
  <c r="H6308" i="6"/>
  <c r="I6307" i="6"/>
  <c r="H6307" i="6"/>
  <c r="I6306" i="6"/>
  <c r="H6306" i="6"/>
  <c r="I6305" i="6"/>
  <c r="H6305" i="6"/>
  <c r="I6304" i="6"/>
  <c r="H6304" i="6"/>
  <c r="I6303" i="6"/>
  <c r="H6303" i="6"/>
  <c r="I6302" i="6"/>
  <c r="H6302" i="6"/>
  <c r="I6301" i="6"/>
  <c r="H6301" i="6"/>
  <c r="I6300" i="6"/>
  <c r="H6300" i="6"/>
  <c r="I6299" i="6"/>
  <c r="H6299" i="6"/>
  <c r="I6298" i="6"/>
  <c r="H6298" i="6"/>
  <c r="I6297" i="6"/>
  <c r="H6297" i="6"/>
  <c r="I6296" i="6"/>
  <c r="H6296" i="6"/>
  <c r="I6295" i="6"/>
  <c r="H6295" i="6"/>
  <c r="I6294" i="6"/>
  <c r="H6294" i="6"/>
  <c r="I6293" i="6"/>
  <c r="H6293" i="6"/>
  <c r="I6292" i="6"/>
  <c r="H6292" i="6"/>
  <c r="I6291" i="6"/>
  <c r="H6291" i="6"/>
  <c r="I6290" i="6"/>
  <c r="H6290" i="6"/>
  <c r="I6289" i="6"/>
  <c r="H6289" i="6"/>
  <c r="I6288" i="6"/>
  <c r="H6288" i="6"/>
  <c r="I6287" i="6"/>
  <c r="H6287" i="6"/>
  <c r="I6286" i="6"/>
  <c r="H6286" i="6"/>
  <c r="I6285" i="6"/>
  <c r="H6285" i="6"/>
  <c r="I6284" i="6"/>
  <c r="H6284" i="6"/>
  <c r="I6283" i="6"/>
  <c r="H6283" i="6"/>
  <c r="I6282" i="6"/>
  <c r="H6282" i="6"/>
  <c r="I6281" i="6"/>
  <c r="H6281" i="6"/>
  <c r="I6280" i="6"/>
  <c r="H6280" i="6"/>
  <c r="I6279" i="6"/>
  <c r="H6279" i="6"/>
  <c r="I6278" i="6"/>
  <c r="H6278" i="6"/>
  <c r="I6277" i="6"/>
  <c r="H6277" i="6"/>
  <c r="I6276" i="6"/>
  <c r="H6276" i="6"/>
  <c r="I6275" i="6"/>
  <c r="H6275" i="6"/>
  <c r="I6274" i="6"/>
  <c r="H6274" i="6"/>
  <c r="I6273" i="6"/>
  <c r="H6273" i="6"/>
  <c r="I6272" i="6"/>
  <c r="H6272" i="6"/>
  <c r="I6271" i="6"/>
  <c r="H6271" i="6"/>
  <c r="I6270" i="6"/>
  <c r="H6270" i="6"/>
  <c r="I6269" i="6"/>
  <c r="H6269" i="6"/>
  <c r="I6268" i="6"/>
  <c r="H6268" i="6"/>
  <c r="I6267" i="6"/>
  <c r="H6267" i="6"/>
  <c r="I6266" i="6"/>
  <c r="H6266" i="6"/>
  <c r="I6265" i="6"/>
  <c r="H6265" i="6"/>
  <c r="I6264" i="6"/>
  <c r="H6264" i="6"/>
  <c r="I6263" i="6"/>
  <c r="H6263" i="6"/>
  <c r="I6262" i="6"/>
  <c r="H6262" i="6"/>
  <c r="I6261" i="6"/>
  <c r="H6261" i="6"/>
  <c r="I6260" i="6"/>
  <c r="H6260" i="6"/>
  <c r="I6259" i="6"/>
  <c r="H6259" i="6"/>
  <c r="I6258" i="6"/>
  <c r="H6258" i="6"/>
  <c r="I6257" i="6"/>
  <c r="H6257" i="6"/>
  <c r="I6256" i="6"/>
  <c r="H6256" i="6"/>
  <c r="I6255" i="6"/>
  <c r="H6255" i="6"/>
  <c r="I6254" i="6"/>
  <c r="H6254" i="6"/>
  <c r="I6253" i="6"/>
  <c r="H6253" i="6"/>
  <c r="I6252" i="6"/>
  <c r="H6252" i="6"/>
  <c r="I6251" i="6"/>
  <c r="H6251" i="6"/>
  <c r="I6250" i="6"/>
  <c r="H6250" i="6"/>
  <c r="I6249" i="6"/>
  <c r="H6249" i="6"/>
  <c r="I6248" i="6"/>
  <c r="H6248" i="6"/>
  <c r="I6247" i="6"/>
  <c r="H6247" i="6"/>
  <c r="I6246" i="6"/>
  <c r="H6246" i="6"/>
  <c r="I6245" i="6"/>
  <c r="H6245" i="6"/>
  <c r="I6244" i="6"/>
  <c r="H6244" i="6"/>
  <c r="I6243" i="6"/>
  <c r="H6243" i="6"/>
  <c r="I6242" i="6"/>
  <c r="H6242" i="6"/>
  <c r="I6241" i="6"/>
  <c r="H6241" i="6"/>
  <c r="I6240" i="6"/>
  <c r="H6240" i="6"/>
  <c r="I6239" i="6"/>
  <c r="H6239" i="6"/>
  <c r="I6238" i="6"/>
  <c r="H6238" i="6"/>
  <c r="I6237" i="6"/>
  <c r="H6237" i="6"/>
  <c r="I6236" i="6"/>
  <c r="H6236" i="6"/>
  <c r="I6235" i="6"/>
  <c r="H6235" i="6"/>
  <c r="I6234" i="6"/>
  <c r="H6234" i="6"/>
  <c r="I6233" i="6"/>
  <c r="H6233" i="6"/>
  <c r="I6232" i="6"/>
  <c r="H6232" i="6"/>
  <c r="I6231" i="6"/>
  <c r="H6231" i="6"/>
  <c r="I6230" i="6"/>
  <c r="H6230" i="6"/>
  <c r="I6229" i="6"/>
  <c r="H6229" i="6"/>
  <c r="I6228" i="6"/>
  <c r="H6228" i="6"/>
  <c r="I6227" i="6"/>
  <c r="H6227" i="6"/>
  <c r="I6226" i="6"/>
  <c r="H6226" i="6"/>
  <c r="I6225" i="6"/>
  <c r="H6225" i="6"/>
  <c r="I6224" i="6"/>
  <c r="H6224" i="6"/>
  <c r="I6223" i="6"/>
  <c r="H6223" i="6"/>
  <c r="I6222" i="6"/>
  <c r="H6222" i="6"/>
  <c r="I6221" i="6"/>
  <c r="H6221" i="6"/>
  <c r="I6220" i="6"/>
  <c r="H6220" i="6"/>
  <c r="I6219" i="6"/>
  <c r="H6219" i="6"/>
  <c r="I6218" i="6"/>
  <c r="H6218" i="6"/>
  <c r="I6217" i="6"/>
  <c r="H6217" i="6"/>
  <c r="I6216" i="6"/>
  <c r="H6216" i="6"/>
  <c r="I6215" i="6"/>
  <c r="H6215" i="6"/>
  <c r="I6214" i="6"/>
  <c r="H6214" i="6"/>
  <c r="I6213" i="6"/>
  <c r="H6213" i="6"/>
  <c r="I6212" i="6"/>
  <c r="H6212" i="6"/>
  <c r="I6211" i="6"/>
  <c r="H6211" i="6"/>
  <c r="I6210" i="6"/>
  <c r="H6210" i="6"/>
  <c r="I6209" i="6"/>
  <c r="H6209" i="6"/>
  <c r="I6208" i="6"/>
  <c r="H6208" i="6"/>
  <c r="I6207" i="6"/>
  <c r="H6207" i="6"/>
  <c r="I6206" i="6"/>
  <c r="H6206" i="6"/>
  <c r="I6205" i="6"/>
  <c r="H6205" i="6"/>
  <c r="I6204" i="6"/>
  <c r="H6204" i="6"/>
  <c r="I6203" i="6"/>
  <c r="H6203" i="6"/>
  <c r="I6202" i="6"/>
  <c r="H6202" i="6"/>
  <c r="I6201" i="6"/>
  <c r="H6201" i="6"/>
  <c r="I6200" i="6"/>
  <c r="H6200" i="6"/>
  <c r="I6199" i="6"/>
  <c r="H6199" i="6"/>
  <c r="I6198" i="6"/>
  <c r="H6198" i="6"/>
  <c r="I6197" i="6"/>
  <c r="H6197" i="6"/>
  <c r="I6196" i="6"/>
  <c r="H6196" i="6"/>
  <c r="I6195" i="6"/>
  <c r="H6195" i="6"/>
  <c r="I6194" i="6"/>
  <c r="H6194" i="6"/>
  <c r="I6193" i="6"/>
  <c r="H6193" i="6"/>
  <c r="I6192" i="6"/>
  <c r="H6192" i="6"/>
  <c r="I6191" i="6"/>
  <c r="H6191" i="6"/>
  <c r="I6190" i="6"/>
  <c r="H6190" i="6"/>
  <c r="I6189" i="6"/>
  <c r="H6189" i="6"/>
  <c r="I6188" i="6"/>
  <c r="H6188" i="6"/>
  <c r="I6187" i="6"/>
  <c r="H6187" i="6"/>
  <c r="I6186" i="6"/>
  <c r="H6186" i="6"/>
  <c r="I6185" i="6"/>
  <c r="H6185" i="6"/>
  <c r="I6184" i="6"/>
  <c r="H6184" i="6"/>
  <c r="I6183" i="6"/>
  <c r="H6183" i="6"/>
  <c r="I6182" i="6"/>
  <c r="H6182" i="6"/>
  <c r="I6181" i="6"/>
  <c r="H6181" i="6"/>
  <c r="I6180" i="6"/>
  <c r="H6180" i="6"/>
  <c r="I6179" i="6"/>
  <c r="H6179" i="6"/>
  <c r="I6178" i="6"/>
  <c r="H6178" i="6"/>
  <c r="I6177" i="6"/>
  <c r="H6177" i="6"/>
  <c r="I6176" i="6"/>
  <c r="H6176" i="6"/>
  <c r="I6175" i="6"/>
  <c r="H6175" i="6"/>
  <c r="I6174" i="6"/>
  <c r="H6174" i="6"/>
  <c r="I6173" i="6"/>
  <c r="H6173" i="6"/>
  <c r="I6172" i="6"/>
  <c r="H6172" i="6"/>
  <c r="I6171" i="6"/>
  <c r="H6171" i="6"/>
  <c r="I6170" i="6"/>
  <c r="H6170" i="6"/>
  <c r="I6169" i="6"/>
  <c r="H6169" i="6"/>
  <c r="I6168" i="6"/>
  <c r="H6168" i="6"/>
  <c r="I6167" i="6"/>
  <c r="H6167" i="6"/>
  <c r="I6166" i="6"/>
  <c r="H6166" i="6"/>
  <c r="I6165" i="6"/>
  <c r="H6165" i="6"/>
  <c r="I6164" i="6"/>
  <c r="H6164" i="6"/>
  <c r="I6163" i="6"/>
  <c r="H6163" i="6"/>
  <c r="I6162" i="6"/>
  <c r="H6162" i="6"/>
  <c r="I6161" i="6"/>
  <c r="H6161" i="6"/>
  <c r="I6160" i="6"/>
  <c r="H6160" i="6"/>
  <c r="I6159" i="6"/>
  <c r="H6159" i="6"/>
  <c r="I6158" i="6"/>
  <c r="H6158" i="6"/>
  <c r="I6157" i="6"/>
  <c r="H6157" i="6"/>
  <c r="I6156" i="6"/>
  <c r="H6156" i="6"/>
  <c r="I6155" i="6"/>
  <c r="H6155" i="6"/>
  <c r="I6154" i="6"/>
  <c r="H6154" i="6"/>
  <c r="I6153" i="6"/>
  <c r="H6153" i="6"/>
  <c r="I6152" i="6"/>
  <c r="H6152" i="6"/>
  <c r="I6151" i="6"/>
  <c r="H6151" i="6"/>
  <c r="I6150" i="6"/>
  <c r="H6150" i="6"/>
  <c r="I6149" i="6"/>
  <c r="H6149" i="6"/>
  <c r="I6148" i="6"/>
  <c r="H6148" i="6"/>
  <c r="I6147" i="6"/>
  <c r="H6147" i="6"/>
  <c r="I6146" i="6"/>
  <c r="H6146" i="6"/>
  <c r="I6145" i="6"/>
  <c r="H6145" i="6"/>
  <c r="I6144" i="6"/>
  <c r="H6144" i="6"/>
  <c r="I6143" i="6"/>
  <c r="H6143" i="6"/>
  <c r="I6142" i="6"/>
  <c r="H6142" i="6"/>
  <c r="I6141" i="6"/>
  <c r="H6141" i="6"/>
  <c r="I6140" i="6"/>
  <c r="H6140" i="6"/>
  <c r="I6139" i="6"/>
  <c r="H6139" i="6"/>
  <c r="I6138" i="6"/>
  <c r="H6138" i="6"/>
  <c r="I6137" i="6"/>
  <c r="H6137" i="6"/>
  <c r="I6136" i="6"/>
  <c r="H6136" i="6"/>
  <c r="I6135" i="6"/>
  <c r="H6135" i="6"/>
  <c r="I6134" i="6"/>
  <c r="H6134" i="6"/>
  <c r="I6133" i="6"/>
  <c r="H6133" i="6"/>
  <c r="I6132" i="6"/>
  <c r="H6132" i="6"/>
  <c r="I6131" i="6"/>
  <c r="H6131" i="6"/>
  <c r="I6130" i="6"/>
  <c r="H6130" i="6"/>
  <c r="I6129" i="6"/>
  <c r="H6129" i="6"/>
  <c r="I6128" i="6"/>
  <c r="H6128" i="6"/>
  <c r="I6127" i="6"/>
  <c r="H6127" i="6"/>
  <c r="I6126" i="6"/>
  <c r="H6126" i="6"/>
  <c r="I6125" i="6"/>
  <c r="H6125" i="6"/>
  <c r="I6124" i="6"/>
  <c r="H6124" i="6"/>
  <c r="I6123" i="6"/>
  <c r="H6123" i="6"/>
  <c r="I6122" i="6"/>
  <c r="H6122" i="6"/>
  <c r="I6121" i="6"/>
  <c r="H6121" i="6"/>
  <c r="I6120" i="6"/>
  <c r="H6120" i="6"/>
  <c r="I6119" i="6"/>
  <c r="H6119" i="6"/>
  <c r="I6118" i="6"/>
  <c r="H6118" i="6"/>
  <c r="I6117" i="6"/>
  <c r="H6117" i="6"/>
  <c r="I6116" i="6"/>
  <c r="H6116" i="6"/>
  <c r="I6115" i="6"/>
  <c r="H6115" i="6"/>
  <c r="I6114" i="6"/>
  <c r="H6114" i="6"/>
  <c r="I6113" i="6"/>
  <c r="H6113" i="6"/>
  <c r="I6112" i="6"/>
  <c r="H6112" i="6"/>
  <c r="I6111" i="6"/>
  <c r="H6111" i="6"/>
  <c r="I6110" i="6"/>
  <c r="H6110" i="6"/>
  <c r="I6109" i="6"/>
  <c r="H6109" i="6"/>
  <c r="I6108" i="6"/>
  <c r="H6108" i="6"/>
  <c r="I6107" i="6"/>
  <c r="H6107" i="6"/>
  <c r="I6106" i="6"/>
  <c r="H6106" i="6"/>
  <c r="I6105" i="6"/>
  <c r="H6105" i="6"/>
  <c r="I6104" i="6"/>
  <c r="H6104" i="6"/>
  <c r="I6103" i="6"/>
  <c r="H6103" i="6"/>
  <c r="I6102" i="6"/>
  <c r="H6102" i="6"/>
  <c r="I6101" i="6"/>
  <c r="H6101" i="6"/>
  <c r="I6100" i="6"/>
  <c r="H6100" i="6"/>
  <c r="I6099" i="6"/>
  <c r="H6099" i="6"/>
  <c r="I6098" i="6"/>
  <c r="H6098" i="6"/>
  <c r="I6097" i="6"/>
  <c r="H6097" i="6"/>
  <c r="I6096" i="6"/>
  <c r="H6096" i="6"/>
  <c r="I6095" i="6"/>
  <c r="H6095" i="6"/>
  <c r="I6094" i="6"/>
  <c r="H6094" i="6"/>
  <c r="I6093" i="6"/>
  <c r="H6093" i="6"/>
  <c r="I6092" i="6"/>
  <c r="H6092" i="6"/>
  <c r="I6091" i="6"/>
  <c r="H6091" i="6"/>
  <c r="I6090" i="6"/>
  <c r="H6090" i="6"/>
  <c r="I6089" i="6"/>
  <c r="H6089" i="6"/>
  <c r="I6088" i="6"/>
  <c r="H6088" i="6"/>
  <c r="I6087" i="6"/>
  <c r="H6087" i="6"/>
  <c r="I6086" i="6"/>
  <c r="H6086" i="6"/>
  <c r="I6085" i="6"/>
  <c r="H6085" i="6"/>
  <c r="I6084" i="6"/>
  <c r="H6084" i="6"/>
  <c r="I6083" i="6"/>
  <c r="H6083" i="6"/>
  <c r="I6082" i="6"/>
  <c r="H6082" i="6"/>
  <c r="I6081" i="6"/>
  <c r="H6081" i="6"/>
  <c r="I6080" i="6"/>
  <c r="H6080" i="6"/>
  <c r="I6079" i="6"/>
  <c r="H6079" i="6"/>
  <c r="I6078" i="6"/>
  <c r="H6078" i="6"/>
  <c r="I6077" i="6"/>
  <c r="H6077" i="6"/>
  <c r="I6076" i="6"/>
  <c r="H6076" i="6"/>
  <c r="I6075" i="6"/>
  <c r="H6075" i="6"/>
  <c r="I6074" i="6"/>
  <c r="H6074" i="6"/>
  <c r="I6073" i="6"/>
  <c r="H6073" i="6"/>
  <c r="I6072" i="6"/>
  <c r="H6072" i="6"/>
  <c r="I6071" i="6"/>
  <c r="H6071" i="6"/>
  <c r="I6070" i="6"/>
  <c r="H6070" i="6"/>
  <c r="I6069" i="6"/>
  <c r="H6069" i="6"/>
  <c r="I6068" i="6"/>
  <c r="H6068" i="6"/>
  <c r="I6067" i="6"/>
  <c r="H6067" i="6"/>
  <c r="I6066" i="6"/>
  <c r="H6066" i="6"/>
  <c r="I6065" i="6"/>
  <c r="H6065" i="6"/>
  <c r="I6064" i="6"/>
  <c r="H6064" i="6"/>
  <c r="I6063" i="6"/>
  <c r="H6063" i="6"/>
  <c r="I6062" i="6"/>
  <c r="H6062" i="6"/>
  <c r="I6061" i="6"/>
  <c r="H6061" i="6"/>
  <c r="I6060" i="6"/>
  <c r="H6060" i="6"/>
  <c r="I6059" i="6"/>
  <c r="H6059" i="6"/>
  <c r="I6058" i="6"/>
  <c r="H6058" i="6"/>
  <c r="I6057" i="6"/>
  <c r="H6057" i="6"/>
  <c r="I6056" i="6"/>
  <c r="H6056" i="6"/>
  <c r="I6055" i="6"/>
  <c r="H6055" i="6"/>
  <c r="I6054" i="6"/>
  <c r="H6054" i="6"/>
  <c r="I6053" i="6"/>
  <c r="H6053" i="6"/>
  <c r="I6052" i="6"/>
  <c r="H6052" i="6"/>
  <c r="I6051" i="6"/>
  <c r="H6051" i="6"/>
  <c r="I6050" i="6"/>
  <c r="H6050" i="6"/>
  <c r="I6049" i="6"/>
  <c r="H6049" i="6"/>
  <c r="I6048" i="6"/>
  <c r="H6048" i="6"/>
  <c r="I6047" i="6"/>
  <c r="H6047" i="6"/>
  <c r="I6046" i="6"/>
  <c r="H6046" i="6"/>
  <c r="I6045" i="6"/>
  <c r="H6045" i="6"/>
  <c r="I6044" i="6"/>
  <c r="H6044" i="6"/>
  <c r="I6043" i="6"/>
  <c r="H6043" i="6"/>
  <c r="I6042" i="6"/>
  <c r="H6042" i="6"/>
  <c r="I6041" i="6"/>
  <c r="H6041" i="6"/>
  <c r="I6040" i="6"/>
  <c r="H6040" i="6"/>
  <c r="I6039" i="6"/>
  <c r="H6039" i="6"/>
  <c r="I6038" i="6"/>
  <c r="H6038" i="6"/>
  <c r="I6037" i="6"/>
  <c r="H6037" i="6"/>
  <c r="I6036" i="6"/>
  <c r="H6036" i="6"/>
  <c r="I6035" i="6"/>
  <c r="H6035" i="6"/>
  <c r="I6034" i="6"/>
  <c r="H6034" i="6"/>
  <c r="I6033" i="6"/>
  <c r="H6033" i="6"/>
  <c r="I6032" i="6"/>
  <c r="H6032" i="6"/>
  <c r="I6031" i="6"/>
  <c r="H6031" i="6"/>
  <c r="I6030" i="6"/>
  <c r="H6030" i="6"/>
  <c r="I6029" i="6"/>
  <c r="H6029" i="6"/>
  <c r="I6028" i="6"/>
  <c r="H6028" i="6"/>
  <c r="I6027" i="6"/>
  <c r="H6027" i="6"/>
  <c r="I6026" i="6"/>
  <c r="H6026" i="6"/>
  <c r="I6025" i="6"/>
  <c r="H6025" i="6"/>
  <c r="I6024" i="6"/>
  <c r="H6024" i="6"/>
  <c r="I6023" i="6"/>
  <c r="H6023" i="6"/>
  <c r="I6022" i="6"/>
  <c r="H6022" i="6"/>
  <c r="I6021" i="6"/>
  <c r="H6021" i="6"/>
  <c r="I6020" i="6"/>
  <c r="H6020" i="6"/>
  <c r="I6019" i="6"/>
  <c r="H6019" i="6"/>
  <c r="I6018" i="6"/>
  <c r="H6018" i="6"/>
  <c r="I6017" i="6"/>
  <c r="H6017" i="6"/>
  <c r="I6016" i="6"/>
  <c r="H6016" i="6"/>
  <c r="I6015" i="6"/>
  <c r="H6015" i="6"/>
  <c r="I6014" i="6"/>
  <c r="H6014" i="6"/>
  <c r="I6013" i="6"/>
  <c r="H6013" i="6"/>
  <c r="I6012" i="6"/>
  <c r="H6012" i="6"/>
  <c r="I6011" i="6"/>
  <c r="H6011" i="6"/>
  <c r="I6010" i="6"/>
  <c r="H6010" i="6"/>
  <c r="I6009" i="6"/>
  <c r="H6009" i="6"/>
  <c r="I6008" i="6"/>
  <c r="H6008" i="6"/>
  <c r="I6007" i="6"/>
  <c r="H6007" i="6"/>
  <c r="I6006" i="6"/>
  <c r="H6006" i="6"/>
  <c r="I6005" i="6"/>
  <c r="H6005" i="6"/>
  <c r="I6004" i="6"/>
  <c r="H6004" i="6"/>
  <c r="I6003" i="6"/>
  <c r="H6003" i="6"/>
  <c r="I6002" i="6"/>
  <c r="H6002" i="6"/>
  <c r="I6001" i="6"/>
  <c r="H6001" i="6"/>
  <c r="I6000" i="6"/>
  <c r="H6000" i="6"/>
  <c r="I5999" i="6"/>
  <c r="H5999" i="6"/>
  <c r="I5998" i="6"/>
  <c r="H5998" i="6"/>
  <c r="I5997" i="6"/>
  <c r="H5997" i="6"/>
  <c r="I5996" i="6"/>
  <c r="H5996" i="6"/>
  <c r="I5995" i="6"/>
  <c r="H5995" i="6"/>
  <c r="I5994" i="6"/>
  <c r="H5994" i="6"/>
  <c r="I5993" i="6"/>
  <c r="H5993" i="6"/>
  <c r="I5992" i="6"/>
  <c r="H5992" i="6"/>
  <c r="I5991" i="6"/>
  <c r="H5991" i="6"/>
  <c r="I5990" i="6"/>
  <c r="H5990" i="6"/>
  <c r="I5989" i="6"/>
  <c r="H5989" i="6"/>
  <c r="I5988" i="6"/>
  <c r="H5988" i="6"/>
  <c r="I5987" i="6"/>
  <c r="H5987" i="6"/>
  <c r="I5986" i="6"/>
  <c r="H5986" i="6"/>
  <c r="I5985" i="6"/>
  <c r="H5985" i="6"/>
  <c r="I5984" i="6"/>
  <c r="H5984" i="6"/>
  <c r="I5983" i="6"/>
  <c r="H5983" i="6"/>
  <c r="I5982" i="6"/>
  <c r="H5982" i="6"/>
  <c r="I5981" i="6"/>
  <c r="H5981" i="6"/>
  <c r="I5980" i="6"/>
  <c r="H5980" i="6"/>
  <c r="I5979" i="6"/>
  <c r="H5979" i="6"/>
  <c r="I5978" i="6"/>
  <c r="H5978" i="6"/>
  <c r="I5977" i="6"/>
  <c r="H5977" i="6"/>
  <c r="I5976" i="6"/>
  <c r="H5976" i="6"/>
  <c r="I5975" i="6"/>
  <c r="H5975" i="6"/>
  <c r="I5974" i="6"/>
  <c r="H5974" i="6"/>
  <c r="I5973" i="6"/>
  <c r="H5973" i="6"/>
  <c r="I5972" i="6"/>
  <c r="H5972" i="6"/>
  <c r="I5971" i="6"/>
  <c r="H5971" i="6"/>
  <c r="I5970" i="6"/>
  <c r="H5970" i="6"/>
  <c r="I5969" i="6"/>
  <c r="H5969" i="6"/>
  <c r="I5968" i="6"/>
  <c r="H5968" i="6"/>
  <c r="I5967" i="6"/>
  <c r="H5967" i="6"/>
  <c r="I5966" i="6"/>
  <c r="H5966" i="6"/>
  <c r="I5965" i="6"/>
  <c r="H5965" i="6"/>
  <c r="I5964" i="6"/>
  <c r="H5964" i="6"/>
  <c r="I5963" i="6"/>
  <c r="H5963" i="6"/>
  <c r="I5962" i="6"/>
  <c r="H5962" i="6"/>
  <c r="I5961" i="6"/>
  <c r="H5961" i="6"/>
  <c r="I5960" i="6"/>
  <c r="H5960" i="6"/>
  <c r="I5959" i="6"/>
  <c r="H5959" i="6"/>
  <c r="I5958" i="6"/>
  <c r="H5958" i="6"/>
  <c r="I5957" i="6"/>
  <c r="H5957" i="6"/>
  <c r="I5956" i="6"/>
  <c r="H5956" i="6"/>
  <c r="I5955" i="6"/>
  <c r="H5955" i="6"/>
  <c r="I5954" i="6"/>
  <c r="H5954" i="6"/>
  <c r="I5953" i="6"/>
  <c r="H5953" i="6"/>
  <c r="I5952" i="6"/>
  <c r="H5952" i="6"/>
  <c r="I5951" i="6"/>
  <c r="H5951" i="6"/>
  <c r="I5950" i="6"/>
  <c r="H5950" i="6"/>
  <c r="I5949" i="6"/>
  <c r="H5949" i="6"/>
  <c r="I5948" i="6"/>
  <c r="H5948" i="6"/>
  <c r="I5947" i="6"/>
  <c r="H5947" i="6"/>
  <c r="I5946" i="6"/>
  <c r="H5946" i="6"/>
  <c r="I5945" i="6"/>
  <c r="H5945" i="6"/>
  <c r="I5944" i="6"/>
  <c r="H5944" i="6"/>
  <c r="I5943" i="6"/>
  <c r="H5943" i="6"/>
  <c r="I5942" i="6"/>
  <c r="H5942" i="6"/>
  <c r="I5941" i="6"/>
  <c r="H5941" i="6"/>
  <c r="I5940" i="6"/>
  <c r="H5940" i="6"/>
  <c r="I5939" i="6"/>
  <c r="H5939" i="6"/>
  <c r="I5938" i="6"/>
  <c r="H5938" i="6"/>
  <c r="I5937" i="6"/>
  <c r="H5937" i="6"/>
  <c r="I5936" i="6"/>
  <c r="H5936" i="6"/>
  <c r="I5935" i="6"/>
  <c r="H5935" i="6"/>
  <c r="I5934" i="6"/>
  <c r="H5934" i="6"/>
  <c r="I5933" i="6"/>
  <c r="H5933" i="6"/>
  <c r="I5932" i="6"/>
  <c r="H5932" i="6"/>
  <c r="I5931" i="6"/>
  <c r="H5931" i="6"/>
  <c r="I5930" i="6"/>
  <c r="H5930" i="6"/>
  <c r="I5929" i="6"/>
  <c r="H5929" i="6"/>
  <c r="I5928" i="6"/>
  <c r="H5928" i="6"/>
  <c r="I5927" i="6"/>
  <c r="H5927" i="6"/>
  <c r="I5926" i="6"/>
  <c r="H5926" i="6"/>
  <c r="I5925" i="6"/>
  <c r="H5925" i="6"/>
  <c r="I5924" i="6"/>
  <c r="H5924" i="6"/>
  <c r="I5923" i="6"/>
  <c r="H5923" i="6"/>
  <c r="I5922" i="6"/>
  <c r="H5922" i="6"/>
  <c r="I5921" i="6"/>
  <c r="H5921" i="6"/>
  <c r="I5920" i="6"/>
  <c r="H5920" i="6"/>
  <c r="I5919" i="6"/>
  <c r="H5919" i="6"/>
  <c r="I5918" i="6"/>
  <c r="H5918" i="6"/>
  <c r="I5917" i="6"/>
  <c r="H5917" i="6"/>
  <c r="I5916" i="6"/>
  <c r="H5916" i="6"/>
  <c r="I5915" i="6"/>
  <c r="H5915" i="6"/>
  <c r="I5914" i="6"/>
  <c r="H5914" i="6"/>
  <c r="I5913" i="6"/>
  <c r="H5913" i="6"/>
  <c r="I5912" i="6"/>
  <c r="H5912" i="6"/>
  <c r="I5911" i="6"/>
  <c r="H5911" i="6"/>
  <c r="I5910" i="6"/>
  <c r="H5910" i="6"/>
  <c r="I5909" i="6"/>
  <c r="H5909" i="6"/>
  <c r="I5908" i="6"/>
  <c r="H5908" i="6"/>
  <c r="I5907" i="6"/>
  <c r="H5907" i="6"/>
  <c r="I5906" i="6"/>
  <c r="H5906" i="6"/>
  <c r="I5905" i="6"/>
  <c r="H5905" i="6"/>
  <c r="I5904" i="6"/>
  <c r="H5904" i="6"/>
  <c r="I5903" i="6"/>
  <c r="H5903" i="6"/>
  <c r="I5902" i="6"/>
  <c r="H5902" i="6"/>
  <c r="I5901" i="6"/>
  <c r="H5901" i="6"/>
  <c r="I5900" i="6"/>
  <c r="H5900" i="6"/>
  <c r="I5899" i="6"/>
  <c r="H5899" i="6"/>
  <c r="I5898" i="6"/>
  <c r="H5898" i="6"/>
  <c r="I5897" i="6"/>
  <c r="H5897" i="6"/>
  <c r="I5896" i="6"/>
  <c r="H5896" i="6"/>
  <c r="I5895" i="6"/>
  <c r="H5895" i="6"/>
  <c r="I5894" i="6"/>
  <c r="H5894" i="6"/>
  <c r="I5893" i="6"/>
  <c r="H5893" i="6"/>
  <c r="I5892" i="6"/>
  <c r="H5892" i="6"/>
  <c r="I5891" i="6"/>
  <c r="H5891" i="6"/>
  <c r="I5890" i="6"/>
  <c r="H5890" i="6"/>
  <c r="I5889" i="6"/>
  <c r="H5889" i="6"/>
  <c r="I5888" i="6"/>
  <c r="H5888" i="6"/>
  <c r="I5887" i="6"/>
  <c r="H5887" i="6"/>
  <c r="I5886" i="6"/>
  <c r="H5886" i="6"/>
  <c r="I5885" i="6"/>
  <c r="H5885" i="6"/>
  <c r="I5884" i="6"/>
  <c r="H5884" i="6"/>
  <c r="I5883" i="6"/>
  <c r="H5883" i="6"/>
  <c r="I5882" i="6"/>
  <c r="H5882" i="6"/>
  <c r="I5881" i="6"/>
  <c r="H5881" i="6"/>
  <c r="I5880" i="6"/>
  <c r="H5880" i="6"/>
  <c r="I5879" i="6"/>
  <c r="H5879" i="6"/>
  <c r="I5878" i="6"/>
  <c r="H5878" i="6"/>
  <c r="I5877" i="6"/>
  <c r="H5877" i="6"/>
  <c r="I5876" i="6"/>
  <c r="H5876" i="6"/>
  <c r="I5875" i="6"/>
  <c r="H5875" i="6"/>
  <c r="I5874" i="6"/>
  <c r="H5874" i="6"/>
  <c r="I5873" i="6"/>
  <c r="H5873" i="6"/>
  <c r="I5872" i="6"/>
  <c r="H5872" i="6"/>
  <c r="I5871" i="6"/>
  <c r="H5871" i="6"/>
  <c r="I5870" i="6"/>
  <c r="H5870" i="6"/>
  <c r="I5869" i="6"/>
  <c r="H5869" i="6"/>
  <c r="I5868" i="6"/>
  <c r="H5868" i="6"/>
  <c r="I5867" i="6"/>
  <c r="H5867" i="6"/>
  <c r="I5866" i="6"/>
  <c r="H5866" i="6"/>
  <c r="I5865" i="6"/>
  <c r="H5865" i="6"/>
  <c r="I5864" i="6"/>
  <c r="H5864" i="6"/>
  <c r="I5863" i="6"/>
  <c r="H5863" i="6"/>
  <c r="I5862" i="6"/>
  <c r="H5862" i="6"/>
  <c r="I5861" i="6"/>
  <c r="H5861" i="6"/>
  <c r="I5860" i="6"/>
  <c r="H5860" i="6"/>
  <c r="I5859" i="6"/>
  <c r="H5859" i="6"/>
  <c r="I5858" i="6"/>
  <c r="H5858" i="6"/>
  <c r="I5857" i="6"/>
  <c r="H5857" i="6"/>
  <c r="I5856" i="6"/>
  <c r="H5856" i="6"/>
  <c r="I5855" i="6"/>
  <c r="H5855" i="6"/>
  <c r="I5854" i="6"/>
  <c r="H5854" i="6"/>
  <c r="I5853" i="6"/>
  <c r="H5853" i="6"/>
  <c r="I5852" i="6"/>
  <c r="H5852" i="6"/>
  <c r="I5851" i="6"/>
  <c r="H5851" i="6"/>
  <c r="I5850" i="6"/>
  <c r="H5850" i="6"/>
  <c r="I5849" i="6"/>
  <c r="H5849" i="6"/>
  <c r="I5848" i="6"/>
  <c r="H5848" i="6"/>
  <c r="I5847" i="6"/>
  <c r="H5847" i="6"/>
  <c r="I5846" i="6"/>
  <c r="H5846" i="6"/>
  <c r="I5845" i="6"/>
  <c r="H5845" i="6"/>
  <c r="I5844" i="6"/>
  <c r="H5844" i="6"/>
  <c r="I5843" i="6"/>
  <c r="H5843" i="6"/>
  <c r="I5842" i="6"/>
  <c r="H5842" i="6"/>
  <c r="I5841" i="6"/>
  <c r="H5841" i="6"/>
  <c r="I5840" i="6"/>
  <c r="H5840" i="6"/>
  <c r="I5839" i="6"/>
  <c r="H5839" i="6"/>
  <c r="I5838" i="6"/>
  <c r="H5838" i="6"/>
  <c r="I5837" i="6"/>
  <c r="H5837" i="6"/>
  <c r="I5836" i="6"/>
  <c r="H5836" i="6"/>
  <c r="I5835" i="6"/>
  <c r="H5835" i="6"/>
  <c r="I5834" i="6"/>
  <c r="H5834" i="6"/>
  <c r="I5833" i="6"/>
  <c r="H5833" i="6"/>
  <c r="I5832" i="6"/>
  <c r="H5832" i="6"/>
  <c r="I5831" i="6"/>
  <c r="H5831" i="6"/>
  <c r="I5830" i="6"/>
  <c r="H5830" i="6"/>
  <c r="I5829" i="6"/>
  <c r="H5829" i="6"/>
  <c r="I5828" i="6"/>
  <c r="H5828" i="6"/>
  <c r="I5827" i="6"/>
  <c r="H5827" i="6"/>
  <c r="I5826" i="6"/>
  <c r="H5826" i="6"/>
  <c r="I5825" i="6"/>
  <c r="H5825" i="6"/>
  <c r="I5824" i="6"/>
  <c r="H5824" i="6"/>
  <c r="I5823" i="6"/>
  <c r="H5823" i="6"/>
  <c r="I5822" i="6"/>
  <c r="H5822" i="6"/>
  <c r="I5821" i="6"/>
  <c r="H5821" i="6"/>
  <c r="I5820" i="6"/>
  <c r="H5820" i="6"/>
  <c r="I5819" i="6"/>
  <c r="H5819" i="6"/>
  <c r="I5818" i="6"/>
  <c r="H5818" i="6"/>
  <c r="I5817" i="6"/>
  <c r="H5817" i="6"/>
  <c r="I5816" i="6"/>
  <c r="H5816" i="6"/>
  <c r="I5815" i="6"/>
  <c r="H5815" i="6"/>
  <c r="I5814" i="6"/>
  <c r="H5814" i="6"/>
  <c r="I5813" i="6"/>
  <c r="H5813" i="6"/>
  <c r="I5812" i="6"/>
  <c r="H5812" i="6"/>
  <c r="I5811" i="6"/>
  <c r="H5811" i="6"/>
  <c r="I5810" i="6"/>
  <c r="H5810" i="6"/>
  <c r="I5809" i="6"/>
  <c r="H5809" i="6"/>
  <c r="I5808" i="6"/>
  <c r="H5808" i="6"/>
  <c r="I5807" i="6"/>
  <c r="H5807" i="6"/>
  <c r="I5806" i="6"/>
  <c r="H5806" i="6"/>
  <c r="I5805" i="6"/>
  <c r="H5805" i="6"/>
  <c r="I5804" i="6"/>
  <c r="H5804" i="6"/>
  <c r="I5803" i="6"/>
  <c r="H5803" i="6"/>
  <c r="I5802" i="6"/>
  <c r="H5802" i="6"/>
  <c r="I5801" i="6"/>
  <c r="H5801" i="6"/>
  <c r="I5800" i="6"/>
  <c r="H5800" i="6"/>
  <c r="I5799" i="6"/>
  <c r="H5799" i="6"/>
  <c r="I5798" i="6"/>
  <c r="H5798" i="6"/>
  <c r="I5797" i="6"/>
  <c r="H5797" i="6"/>
  <c r="I5796" i="6"/>
  <c r="H5796" i="6"/>
  <c r="I5795" i="6"/>
  <c r="H5795" i="6"/>
  <c r="I5794" i="6"/>
  <c r="H5794" i="6"/>
  <c r="I5793" i="6"/>
  <c r="H5793" i="6"/>
  <c r="I5792" i="6"/>
  <c r="H5792" i="6"/>
  <c r="I5791" i="6"/>
  <c r="H5791" i="6"/>
  <c r="I5790" i="6"/>
  <c r="H5790" i="6"/>
  <c r="I5789" i="6"/>
  <c r="H5789" i="6"/>
  <c r="I5788" i="6"/>
  <c r="H5788" i="6"/>
  <c r="I5787" i="6"/>
  <c r="H5787" i="6"/>
  <c r="I5786" i="6"/>
  <c r="H5786" i="6"/>
  <c r="I5785" i="6"/>
  <c r="H5785" i="6"/>
  <c r="I5784" i="6"/>
  <c r="H5784" i="6"/>
  <c r="I5783" i="6"/>
  <c r="H5783" i="6"/>
  <c r="I5782" i="6"/>
  <c r="H5782" i="6"/>
  <c r="I5781" i="6"/>
  <c r="H5781" i="6"/>
  <c r="I5780" i="6"/>
  <c r="H5780" i="6"/>
  <c r="I5779" i="6"/>
  <c r="H5779" i="6"/>
  <c r="I5778" i="6"/>
  <c r="H5778" i="6"/>
  <c r="I5777" i="6"/>
  <c r="H5777" i="6"/>
  <c r="I5776" i="6"/>
  <c r="H5776" i="6"/>
  <c r="I5775" i="6"/>
  <c r="H5775" i="6"/>
  <c r="I5774" i="6"/>
  <c r="H5774" i="6"/>
  <c r="I5773" i="6"/>
  <c r="H5773" i="6"/>
  <c r="I5772" i="6"/>
  <c r="H5772" i="6"/>
  <c r="I5771" i="6"/>
  <c r="H5771" i="6"/>
  <c r="I5770" i="6"/>
  <c r="H5770" i="6"/>
  <c r="I5769" i="6"/>
  <c r="H5769" i="6"/>
  <c r="I5768" i="6"/>
  <c r="H5768" i="6"/>
  <c r="I5767" i="6"/>
  <c r="H5767" i="6"/>
  <c r="I5766" i="6"/>
  <c r="H5766" i="6"/>
  <c r="I5765" i="6"/>
  <c r="H5765" i="6"/>
  <c r="I5764" i="6"/>
  <c r="H5764" i="6"/>
  <c r="I5763" i="6"/>
  <c r="H5763" i="6"/>
  <c r="I5762" i="6"/>
  <c r="H5762" i="6"/>
  <c r="I5761" i="6"/>
  <c r="H5761" i="6"/>
  <c r="I5760" i="6"/>
  <c r="H5760" i="6"/>
  <c r="I5759" i="6"/>
  <c r="H5759" i="6"/>
  <c r="I5758" i="6"/>
  <c r="H5758" i="6"/>
  <c r="I5757" i="6"/>
  <c r="H5757" i="6"/>
  <c r="I5756" i="6"/>
  <c r="H5756" i="6"/>
  <c r="I5755" i="6"/>
  <c r="H5755" i="6"/>
  <c r="I5754" i="6"/>
  <c r="H5754" i="6"/>
  <c r="I5753" i="6"/>
  <c r="H5753" i="6"/>
  <c r="I5752" i="6"/>
  <c r="H5752" i="6"/>
  <c r="I5751" i="6"/>
  <c r="H5751" i="6"/>
  <c r="I5750" i="6"/>
  <c r="H5750" i="6"/>
  <c r="I5749" i="6"/>
  <c r="H5749" i="6"/>
  <c r="I5748" i="6"/>
  <c r="H5748" i="6"/>
  <c r="I5747" i="6"/>
  <c r="H5747" i="6"/>
  <c r="I5746" i="6"/>
  <c r="H5746" i="6"/>
  <c r="I5745" i="6"/>
  <c r="H5745" i="6"/>
  <c r="I5744" i="6"/>
  <c r="H5744" i="6"/>
  <c r="I5743" i="6"/>
  <c r="H5743" i="6"/>
  <c r="I5742" i="6"/>
  <c r="H5742" i="6"/>
  <c r="I5741" i="6"/>
  <c r="H5741" i="6"/>
  <c r="I5740" i="6"/>
  <c r="H5740" i="6"/>
  <c r="I5739" i="6"/>
  <c r="H5739" i="6"/>
  <c r="I5738" i="6"/>
  <c r="H5738" i="6"/>
  <c r="I5737" i="6"/>
  <c r="H5737" i="6"/>
  <c r="I5736" i="6"/>
  <c r="H5736" i="6"/>
  <c r="I5735" i="6"/>
  <c r="H5735" i="6"/>
  <c r="I5734" i="6"/>
  <c r="H5734" i="6"/>
  <c r="I5733" i="6"/>
  <c r="H5733" i="6"/>
  <c r="I5732" i="6"/>
  <c r="H5732" i="6"/>
  <c r="I5731" i="6"/>
  <c r="H5731" i="6"/>
  <c r="I5730" i="6"/>
  <c r="H5730" i="6"/>
  <c r="I5729" i="6"/>
  <c r="H5729" i="6"/>
  <c r="I5728" i="6"/>
  <c r="H5728" i="6"/>
  <c r="I5727" i="6"/>
  <c r="H5727" i="6"/>
  <c r="I5726" i="6"/>
  <c r="H5726" i="6"/>
  <c r="I5725" i="6"/>
  <c r="H5725" i="6"/>
  <c r="I5724" i="6"/>
  <c r="H5724" i="6"/>
  <c r="I5723" i="6"/>
  <c r="H5723" i="6"/>
  <c r="I5722" i="6"/>
  <c r="H5722" i="6"/>
  <c r="I5721" i="6"/>
  <c r="H5721" i="6"/>
  <c r="I5720" i="6"/>
  <c r="H5720" i="6"/>
  <c r="I5719" i="6"/>
  <c r="H5719" i="6"/>
  <c r="I5718" i="6"/>
  <c r="H5718" i="6"/>
  <c r="I5717" i="6"/>
  <c r="H5717" i="6"/>
  <c r="I5716" i="6"/>
  <c r="H5716" i="6"/>
  <c r="I5715" i="6"/>
  <c r="H5715" i="6"/>
  <c r="I5714" i="6"/>
  <c r="H5714" i="6"/>
  <c r="I5713" i="6"/>
  <c r="H5713" i="6"/>
  <c r="I5712" i="6"/>
  <c r="H5712" i="6"/>
  <c r="I5711" i="6"/>
  <c r="H5711" i="6"/>
  <c r="I5710" i="6"/>
  <c r="H5710" i="6"/>
  <c r="I5709" i="6"/>
  <c r="H5709" i="6"/>
  <c r="I5708" i="6"/>
  <c r="H5708" i="6"/>
  <c r="I5707" i="6"/>
  <c r="H5707" i="6"/>
  <c r="I5706" i="6"/>
  <c r="H5706" i="6"/>
  <c r="I5705" i="6"/>
  <c r="H5705" i="6"/>
  <c r="I5704" i="6"/>
  <c r="H5704" i="6"/>
  <c r="I5703" i="6"/>
  <c r="H5703" i="6"/>
  <c r="I5702" i="6"/>
  <c r="H5702" i="6"/>
  <c r="I5701" i="6"/>
  <c r="H5701" i="6"/>
  <c r="I5700" i="6"/>
  <c r="H5700" i="6"/>
  <c r="I5699" i="6"/>
  <c r="H5699" i="6"/>
  <c r="I5698" i="6"/>
  <c r="H5698" i="6"/>
  <c r="I5697" i="6"/>
  <c r="H5697" i="6"/>
  <c r="I5696" i="6"/>
  <c r="H5696" i="6"/>
  <c r="I5695" i="6"/>
  <c r="H5695" i="6"/>
  <c r="I5694" i="6"/>
  <c r="H5694" i="6"/>
  <c r="I5693" i="6"/>
  <c r="H5693" i="6"/>
  <c r="I5692" i="6"/>
  <c r="H5692" i="6"/>
  <c r="I5691" i="6"/>
  <c r="H5691" i="6"/>
  <c r="I5690" i="6"/>
  <c r="H5690" i="6"/>
  <c r="I5689" i="6"/>
  <c r="H5689" i="6"/>
  <c r="I5688" i="6"/>
  <c r="H5688" i="6"/>
  <c r="I5687" i="6"/>
  <c r="H5687" i="6"/>
  <c r="I5686" i="6"/>
  <c r="H5686" i="6"/>
  <c r="I5685" i="6"/>
  <c r="H5685" i="6"/>
  <c r="I5684" i="6"/>
  <c r="H5684" i="6"/>
  <c r="I5683" i="6"/>
  <c r="H5683" i="6"/>
  <c r="I5682" i="6"/>
  <c r="H5682" i="6"/>
  <c r="I5681" i="6"/>
  <c r="H5681" i="6"/>
  <c r="I5680" i="6"/>
  <c r="H5680" i="6"/>
  <c r="I5679" i="6"/>
  <c r="H5679" i="6"/>
  <c r="I5678" i="6"/>
  <c r="H5678" i="6"/>
  <c r="I5677" i="6"/>
  <c r="H5677" i="6"/>
  <c r="I5676" i="6"/>
  <c r="H5676" i="6"/>
  <c r="I5675" i="6"/>
  <c r="H5675" i="6"/>
  <c r="I5674" i="6"/>
  <c r="H5674" i="6"/>
  <c r="I5673" i="6"/>
  <c r="H5673" i="6"/>
  <c r="I5672" i="6"/>
  <c r="H5672" i="6"/>
  <c r="I5671" i="6"/>
  <c r="H5671" i="6"/>
  <c r="I5670" i="6"/>
  <c r="H5670" i="6"/>
  <c r="I5669" i="6"/>
  <c r="H5669" i="6"/>
  <c r="I5668" i="6"/>
  <c r="H5668" i="6"/>
  <c r="I5667" i="6"/>
  <c r="H5667" i="6"/>
  <c r="I5666" i="6"/>
  <c r="H5666" i="6"/>
  <c r="I5665" i="6"/>
  <c r="H5665" i="6"/>
  <c r="I5664" i="6"/>
  <c r="H5664" i="6"/>
  <c r="I5663" i="6"/>
  <c r="H5663" i="6"/>
  <c r="I5662" i="6"/>
  <c r="H5662" i="6"/>
  <c r="I5661" i="6"/>
  <c r="H5661" i="6"/>
  <c r="I5660" i="6"/>
  <c r="H5660" i="6"/>
  <c r="I5659" i="6"/>
  <c r="H5659" i="6"/>
  <c r="I5658" i="6"/>
  <c r="H5658" i="6"/>
  <c r="I5657" i="6"/>
  <c r="H5657" i="6"/>
  <c r="I5656" i="6"/>
  <c r="H5656" i="6"/>
  <c r="I5655" i="6"/>
  <c r="H5655" i="6"/>
  <c r="I5654" i="6"/>
  <c r="H5654" i="6"/>
  <c r="I5653" i="6"/>
  <c r="H5653" i="6"/>
  <c r="I5652" i="6"/>
  <c r="H5652" i="6"/>
  <c r="I5651" i="6"/>
  <c r="H5651" i="6"/>
  <c r="I5650" i="6"/>
  <c r="H5650" i="6"/>
  <c r="I5649" i="6"/>
  <c r="H5649" i="6"/>
  <c r="I5648" i="6"/>
  <c r="H5648" i="6"/>
  <c r="I5647" i="6"/>
  <c r="H5647" i="6"/>
  <c r="I5646" i="6"/>
  <c r="H5646" i="6"/>
  <c r="I5645" i="6"/>
  <c r="H5645" i="6"/>
  <c r="I5644" i="6"/>
  <c r="H5644" i="6"/>
  <c r="I5643" i="6"/>
  <c r="H5643" i="6"/>
  <c r="I5642" i="6"/>
  <c r="H5642" i="6"/>
  <c r="I5641" i="6"/>
  <c r="H5641" i="6"/>
  <c r="I5640" i="6"/>
  <c r="H5640" i="6"/>
  <c r="I5639" i="6"/>
  <c r="H5639" i="6"/>
  <c r="I5638" i="6"/>
  <c r="H5638" i="6"/>
  <c r="I5637" i="6"/>
  <c r="H5637" i="6"/>
  <c r="I5636" i="6"/>
  <c r="H5636" i="6"/>
  <c r="I5635" i="6"/>
  <c r="H5635" i="6"/>
  <c r="I5634" i="6"/>
  <c r="H5634" i="6"/>
  <c r="I5633" i="6"/>
  <c r="H5633" i="6"/>
  <c r="I5632" i="6"/>
  <c r="H5632" i="6"/>
  <c r="I5631" i="6"/>
  <c r="H5631" i="6"/>
  <c r="I5630" i="6"/>
  <c r="H5630" i="6"/>
  <c r="I5629" i="6"/>
  <c r="H5629" i="6"/>
  <c r="I5628" i="6"/>
  <c r="H5628" i="6"/>
  <c r="I5627" i="6"/>
  <c r="H5627" i="6"/>
  <c r="I5626" i="6"/>
  <c r="H5626" i="6"/>
  <c r="I5625" i="6"/>
  <c r="H5625" i="6"/>
  <c r="I5624" i="6"/>
  <c r="H5624" i="6"/>
  <c r="I5623" i="6"/>
  <c r="H5623" i="6"/>
  <c r="I5622" i="6"/>
  <c r="H5622" i="6"/>
  <c r="I5621" i="6"/>
  <c r="H5621" i="6"/>
  <c r="I5620" i="6"/>
  <c r="H5620" i="6"/>
  <c r="I5619" i="6"/>
  <c r="H5619" i="6"/>
  <c r="I5618" i="6"/>
  <c r="H5618" i="6"/>
  <c r="I5617" i="6"/>
  <c r="H5617" i="6"/>
  <c r="I5616" i="6"/>
  <c r="H5616" i="6"/>
  <c r="I5615" i="6"/>
  <c r="H5615" i="6"/>
  <c r="I5614" i="6"/>
  <c r="H5614" i="6"/>
  <c r="I5613" i="6"/>
  <c r="H5613" i="6"/>
  <c r="I5612" i="6"/>
  <c r="H5612" i="6"/>
  <c r="I5611" i="6"/>
  <c r="H5611" i="6"/>
  <c r="I5610" i="6"/>
  <c r="H5610" i="6"/>
  <c r="I5609" i="6"/>
  <c r="H5609" i="6"/>
  <c r="I5608" i="6"/>
  <c r="H5608" i="6"/>
  <c r="I5607" i="6"/>
  <c r="H5607" i="6"/>
  <c r="I5606" i="6"/>
  <c r="H5606" i="6"/>
  <c r="I5605" i="6"/>
  <c r="H5605" i="6"/>
  <c r="I5604" i="6"/>
  <c r="H5604" i="6"/>
  <c r="I5603" i="6"/>
  <c r="H5603" i="6"/>
  <c r="I5602" i="6"/>
  <c r="H5602" i="6"/>
  <c r="I5601" i="6"/>
  <c r="H5601" i="6"/>
  <c r="I5600" i="6"/>
  <c r="H5600" i="6"/>
  <c r="I5599" i="6"/>
  <c r="H5599" i="6"/>
  <c r="I5598" i="6"/>
  <c r="H5598" i="6"/>
  <c r="I5597" i="6"/>
  <c r="H5597" i="6"/>
  <c r="I5596" i="6"/>
  <c r="H5596" i="6"/>
  <c r="I5595" i="6"/>
  <c r="H5595" i="6"/>
  <c r="I5594" i="6"/>
  <c r="H5594" i="6"/>
  <c r="I5593" i="6"/>
  <c r="H5593" i="6"/>
  <c r="I5592" i="6"/>
  <c r="H5592" i="6"/>
  <c r="I5591" i="6"/>
  <c r="H5591" i="6"/>
  <c r="I5590" i="6"/>
  <c r="H5590" i="6"/>
  <c r="I5589" i="6"/>
  <c r="H5589" i="6"/>
  <c r="I5588" i="6"/>
  <c r="H5588" i="6"/>
  <c r="I5587" i="6"/>
  <c r="H5587" i="6"/>
  <c r="I5586" i="6"/>
  <c r="H5586" i="6"/>
  <c r="I5585" i="6"/>
  <c r="H5585" i="6"/>
  <c r="I5584" i="6"/>
  <c r="H5584" i="6"/>
  <c r="I5583" i="6"/>
  <c r="H5583" i="6"/>
  <c r="I5582" i="6"/>
  <c r="H5582" i="6"/>
  <c r="I5581" i="6"/>
  <c r="H5581" i="6"/>
  <c r="I5580" i="6"/>
  <c r="H5580" i="6"/>
  <c r="I5579" i="6"/>
  <c r="H5579" i="6"/>
  <c r="I5578" i="6"/>
  <c r="H5578" i="6"/>
  <c r="I5577" i="6"/>
  <c r="H5577" i="6"/>
  <c r="I5576" i="6"/>
  <c r="H5576" i="6"/>
  <c r="I5575" i="6"/>
  <c r="H5575" i="6"/>
  <c r="I5574" i="6"/>
  <c r="H5574" i="6"/>
  <c r="I5573" i="6"/>
  <c r="H5573" i="6"/>
  <c r="I5572" i="6"/>
  <c r="H5572" i="6"/>
  <c r="I5571" i="6"/>
  <c r="H5571" i="6"/>
  <c r="I5570" i="6"/>
  <c r="H5570" i="6"/>
  <c r="I5569" i="6"/>
  <c r="H5569" i="6"/>
  <c r="I5568" i="6"/>
  <c r="H5568" i="6"/>
  <c r="I5567" i="6"/>
  <c r="H5567" i="6"/>
  <c r="I5566" i="6"/>
  <c r="H5566" i="6"/>
  <c r="I5565" i="6"/>
  <c r="H5565" i="6"/>
  <c r="I5564" i="6"/>
  <c r="H5564" i="6"/>
  <c r="I5563" i="6"/>
  <c r="H5563" i="6"/>
  <c r="I5562" i="6"/>
  <c r="H5562" i="6"/>
  <c r="I5561" i="6"/>
  <c r="H5561" i="6"/>
  <c r="I5560" i="6"/>
  <c r="H5560" i="6"/>
  <c r="I5559" i="6"/>
  <c r="H5559" i="6"/>
  <c r="I5558" i="6"/>
  <c r="H5558" i="6"/>
  <c r="I5557" i="6"/>
  <c r="H5557" i="6"/>
  <c r="I5556" i="6"/>
  <c r="H5556" i="6"/>
  <c r="I5555" i="6"/>
  <c r="H5555" i="6"/>
  <c r="I5554" i="6"/>
  <c r="H5554" i="6"/>
  <c r="I5553" i="6"/>
  <c r="H5553" i="6"/>
  <c r="I5552" i="6"/>
  <c r="H5552" i="6"/>
  <c r="I5551" i="6"/>
  <c r="H5551" i="6"/>
  <c r="I5550" i="6"/>
  <c r="H5550" i="6"/>
  <c r="I5549" i="6"/>
  <c r="H5549" i="6"/>
  <c r="I5548" i="6"/>
  <c r="H5548" i="6"/>
  <c r="I5547" i="6"/>
  <c r="H5547" i="6"/>
  <c r="I5546" i="6"/>
  <c r="H5546" i="6"/>
  <c r="I5545" i="6"/>
  <c r="H5545" i="6"/>
  <c r="I5544" i="6"/>
  <c r="H5544" i="6"/>
  <c r="I5543" i="6"/>
  <c r="H5543" i="6"/>
  <c r="I5542" i="6"/>
  <c r="H5542" i="6"/>
  <c r="I5541" i="6"/>
  <c r="H5541" i="6"/>
  <c r="I5540" i="6"/>
  <c r="H5540" i="6"/>
  <c r="I5539" i="6"/>
  <c r="H5539" i="6"/>
  <c r="I5538" i="6"/>
  <c r="H5538" i="6"/>
  <c r="I5537" i="6"/>
  <c r="H5537" i="6"/>
  <c r="I5536" i="6"/>
  <c r="H5536" i="6"/>
  <c r="I5535" i="6"/>
  <c r="H5535" i="6"/>
  <c r="I5534" i="6"/>
  <c r="H5534" i="6"/>
  <c r="I5533" i="6"/>
  <c r="H5533" i="6"/>
  <c r="I5532" i="6"/>
  <c r="H5532" i="6"/>
  <c r="I5531" i="6"/>
  <c r="H5531" i="6"/>
  <c r="I5530" i="6"/>
  <c r="H5530" i="6"/>
  <c r="I5529" i="6"/>
  <c r="H5529" i="6"/>
  <c r="I5528" i="6"/>
  <c r="H5528" i="6"/>
  <c r="I5527" i="6"/>
  <c r="H5527" i="6"/>
  <c r="I5526" i="6"/>
  <c r="H5526" i="6"/>
  <c r="I5525" i="6"/>
  <c r="H5525" i="6"/>
  <c r="I5524" i="6"/>
  <c r="H5524" i="6"/>
  <c r="I5523" i="6"/>
  <c r="H5523" i="6"/>
  <c r="I5522" i="6"/>
  <c r="H5522" i="6"/>
  <c r="I5521" i="6"/>
  <c r="H5521" i="6"/>
  <c r="I5520" i="6"/>
  <c r="H5520" i="6"/>
  <c r="I5519" i="6"/>
  <c r="H5519" i="6"/>
  <c r="I5518" i="6"/>
  <c r="H5518" i="6"/>
  <c r="I5517" i="6"/>
  <c r="H5517" i="6"/>
  <c r="I5516" i="6"/>
  <c r="H5516" i="6"/>
  <c r="I5515" i="6"/>
  <c r="H5515" i="6"/>
  <c r="I5514" i="6"/>
  <c r="H5514" i="6"/>
  <c r="I5513" i="6"/>
  <c r="H5513" i="6"/>
  <c r="I5512" i="6"/>
  <c r="H5512" i="6"/>
  <c r="I5511" i="6"/>
  <c r="H5511" i="6"/>
  <c r="I5510" i="6"/>
  <c r="H5510" i="6"/>
  <c r="I5509" i="6"/>
  <c r="H5509" i="6"/>
  <c r="I5508" i="6"/>
  <c r="H5508" i="6"/>
  <c r="I5507" i="6"/>
  <c r="H5507" i="6"/>
  <c r="I5506" i="6"/>
  <c r="H5506" i="6"/>
  <c r="I5505" i="6"/>
  <c r="H5505" i="6"/>
  <c r="I5504" i="6"/>
  <c r="H5504" i="6"/>
  <c r="I5503" i="6"/>
  <c r="H5503" i="6"/>
  <c r="I5502" i="6"/>
  <c r="H5502" i="6"/>
  <c r="I5501" i="6"/>
  <c r="H5501" i="6"/>
  <c r="I5500" i="6"/>
  <c r="H5500" i="6"/>
  <c r="I5499" i="6"/>
  <c r="H5499" i="6"/>
  <c r="I5498" i="6"/>
  <c r="H5498" i="6"/>
  <c r="I5497" i="6"/>
  <c r="H5497" i="6"/>
  <c r="I5496" i="6"/>
  <c r="H5496" i="6"/>
  <c r="I5495" i="6"/>
  <c r="H5495" i="6"/>
  <c r="I5494" i="6"/>
  <c r="H5494" i="6"/>
  <c r="I5493" i="6"/>
  <c r="H5493" i="6"/>
  <c r="I5492" i="6"/>
  <c r="H5492" i="6"/>
  <c r="I5491" i="6"/>
  <c r="H5491" i="6"/>
  <c r="I5490" i="6"/>
  <c r="H5490" i="6"/>
  <c r="I5489" i="6"/>
  <c r="H5489" i="6"/>
  <c r="I5488" i="6"/>
  <c r="H5488" i="6"/>
  <c r="I5487" i="6"/>
  <c r="H5487" i="6"/>
  <c r="I5486" i="6"/>
  <c r="H5486" i="6"/>
  <c r="I5485" i="6"/>
  <c r="H5485" i="6"/>
  <c r="I5484" i="6"/>
  <c r="H5484" i="6"/>
  <c r="I5483" i="6"/>
  <c r="H5483" i="6"/>
  <c r="I5482" i="6"/>
  <c r="H5482" i="6"/>
  <c r="I5481" i="6"/>
  <c r="H5481" i="6"/>
  <c r="I5480" i="6"/>
  <c r="H5480" i="6"/>
  <c r="I5479" i="6"/>
  <c r="H5479" i="6"/>
  <c r="I5478" i="6"/>
  <c r="H5478" i="6"/>
  <c r="I5477" i="6"/>
  <c r="H5477" i="6"/>
  <c r="I5476" i="6"/>
  <c r="H5476" i="6"/>
  <c r="I5475" i="6"/>
  <c r="H5475" i="6"/>
  <c r="I5474" i="6"/>
  <c r="H5474" i="6"/>
  <c r="I5473" i="6"/>
  <c r="H5473" i="6"/>
  <c r="I5472" i="6"/>
  <c r="H5472" i="6"/>
  <c r="I5471" i="6"/>
  <c r="H5471" i="6"/>
  <c r="I5470" i="6"/>
  <c r="H5470" i="6"/>
  <c r="I5469" i="6"/>
  <c r="H5469" i="6"/>
  <c r="I5468" i="6"/>
  <c r="H5468" i="6"/>
  <c r="I5467" i="6"/>
  <c r="H5467" i="6"/>
  <c r="I5466" i="6"/>
  <c r="H5466" i="6"/>
  <c r="I5465" i="6"/>
  <c r="H5465" i="6"/>
  <c r="I5464" i="6"/>
  <c r="H5464" i="6"/>
  <c r="I5463" i="6"/>
  <c r="H5463" i="6"/>
  <c r="I5462" i="6"/>
  <c r="H5462" i="6"/>
  <c r="I5461" i="6"/>
  <c r="H5461" i="6"/>
  <c r="I5460" i="6"/>
  <c r="H5460" i="6"/>
  <c r="I5459" i="6"/>
  <c r="H5459" i="6"/>
  <c r="I5458" i="6"/>
  <c r="H5458" i="6"/>
  <c r="I5457" i="6"/>
  <c r="H5457" i="6"/>
  <c r="I5456" i="6"/>
  <c r="H5456" i="6"/>
  <c r="I5455" i="6"/>
  <c r="H5455" i="6"/>
  <c r="I5454" i="6"/>
  <c r="H5454" i="6"/>
  <c r="I5453" i="6"/>
  <c r="H5453" i="6"/>
  <c r="I5452" i="6"/>
  <c r="H5452" i="6"/>
  <c r="I5451" i="6"/>
  <c r="H5451" i="6"/>
  <c r="I5450" i="6"/>
  <c r="H5450" i="6"/>
  <c r="I5449" i="6"/>
  <c r="H5449" i="6"/>
  <c r="I5448" i="6"/>
  <c r="H5448" i="6"/>
  <c r="I5447" i="6"/>
  <c r="H5447" i="6"/>
  <c r="I5446" i="6"/>
  <c r="H5446" i="6"/>
  <c r="I5445" i="6"/>
  <c r="H5445" i="6"/>
  <c r="I5444" i="6"/>
  <c r="H5444" i="6"/>
  <c r="I5443" i="6"/>
  <c r="H5443" i="6"/>
  <c r="I5442" i="6"/>
  <c r="H5442" i="6"/>
  <c r="I5441" i="6"/>
  <c r="H5441" i="6"/>
  <c r="I5440" i="6"/>
  <c r="H5440" i="6"/>
  <c r="I5439" i="6"/>
  <c r="H5439" i="6"/>
  <c r="I5438" i="6"/>
  <c r="H5438" i="6"/>
  <c r="I5437" i="6"/>
  <c r="H5437" i="6"/>
  <c r="I5436" i="6"/>
  <c r="H5436" i="6"/>
  <c r="I5435" i="6"/>
  <c r="H5435" i="6"/>
  <c r="I5434" i="6"/>
  <c r="H5434" i="6"/>
  <c r="I5433" i="6"/>
  <c r="H5433" i="6"/>
  <c r="I5432" i="6"/>
  <c r="H5432" i="6"/>
  <c r="I5431" i="6"/>
  <c r="H5431" i="6"/>
  <c r="I5430" i="6"/>
  <c r="H5430" i="6"/>
  <c r="I5429" i="6"/>
  <c r="H5429" i="6"/>
  <c r="I5428" i="6"/>
  <c r="H5428" i="6"/>
  <c r="I5427" i="6"/>
  <c r="H5427" i="6"/>
  <c r="I5426" i="6"/>
  <c r="H5426" i="6"/>
  <c r="I5425" i="6"/>
  <c r="H5425" i="6"/>
  <c r="I5424" i="6"/>
  <c r="H5424" i="6"/>
  <c r="I5423" i="6"/>
  <c r="H5423" i="6"/>
  <c r="I5422" i="6"/>
  <c r="H5422" i="6"/>
  <c r="I5421" i="6"/>
  <c r="H5421" i="6"/>
  <c r="I5420" i="6"/>
  <c r="H5420" i="6"/>
  <c r="I5419" i="6"/>
  <c r="H5419" i="6"/>
  <c r="I5418" i="6"/>
  <c r="H5418" i="6"/>
  <c r="I5417" i="6"/>
  <c r="H5417" i="6"/>
  <c r="I5416" i="6"/>
  <c r="H5416" i="6"/>
  <c r="I5415" i="6"/>
  <c r="H5415" i="6"/>
  <c r="I5414" i="6"/>
  <c r="H5414" i="6"/>
  <c r="I5413" i="6"/>
  <c r="H5413" i="6"/>
  <c r="I5412" i="6"/>
  <c r="H5412" i="6"/>
  <c r="I5411" i="6"/>
  <c r="H5411" i="6"/>
  <c r="I5410" i="6"/>
  <c r="H5410" i="6"/>
  <c r="I5409" i="6"/>
  <c r="H5409" i="6"/>
  <c r="I5408" i="6"/>
  <c r="H5408" i="6"/>
  <c r="I5407" i="6"/>
  <c r="H5407" i="6"/>
  <c r="I5406" i="6"/>
  <c r="H5406" i="6"/>
  <c r="I5405" i="6"/>
  <c r="H5405" i="6"/>
  <c r="I5404" i="6"/>
  <c r="H5404" i="6"/>
  <c r="I5403" i="6"/>
  <c r="H5403" i="6"/>
  <c r="I5402" i="6"/>
  <c r="H5402" i="6"/>
  <c r="I5401" i="6"/>
  <c r="H5401" i="6"/>
  <c r="I5400" i="6"/>
  <c r="H5400" i="6"/>
  <c r="I5399" i="6"/>
  <c r="H5399" i="6"/>
  <c r="I5398" i="6"/>
  <c r="H5398" i="6"/>
  <c r="I5397" i="6"/>
  <c r="H5397" i="6"/>
  <c r="I5396" i="6"/>
  <c r="H5396" i="6"/>
  <c r="I5395" i="6"/>
  <c r="H5395" i="6"/>
  <c r="I5394" i="6"/>
  <c r="H5394" i="6"/>
  <c r="I5393" i="6"/>
  <c r="H5393" i="6"/>
  <c r="I5392" i="6"/>
  <c r="H5392" i="6"/>
  <c r="I5391" i="6"/>
  <c r="H5391" i="6"/>
  <c r="I5390" i="6"/>
  <c r="H5390" i="6"/>
  <c r="I5389" i="6"/>
  <c r="H5389" i="6"/>
  <c r="I5388" i="6"/>
  <c r="H5388" i="6"/>
  <c r="I5387" i="6"/>
  <c r="H5387" i="6"/>
  <c r="I5386" i="6"/>
  <c r="H5386" i="6"/>
  <c r="I5385" i="6"/>
  <c r="H5385" i="6"/>
  <c r="I5384" i="6"/>
  <c r="H5384" i="6"/>
  <c r="I5383" i="6"/>
  <c r="H5383" i="6"/>
  <c r="I5382" i="6"/>
  <c r="H5382" i="6"/>
  <c r="I5381" i="6"/>
  <c r="H5381" i="6"/>
  <c r="I5380" i="6"/>
  <c r="H5380" i="6"/>
  <c r="I5379" i="6"/>
  <c r="H5379" i="6"/>
  <c r="I5378" i="6"/>
  <c r="H5378" i="6"/>
  <c r="I5377" i="6"/>
  <c r="H5377" i="6"/>
  <c r="I5376" i="6"/>
  <c r="H5376" i="6"/>
  <c r="I5375" i="6"/>
  <c r="H5375" i="6"/>
  <c r="I5374" i="6"/>
  <c r="H5374" i="6"/>
  <c r="I5373" i="6"/>
  <c r="H5373" i="6"/>
  <c r="I5372" i="6"/>
  <c r="H5372" i="6"/>
  <c r="I5371" i="6"/>
  <c r="H5371" i="6"/>
  <c r="I5370" i="6"/>
  <c r="H5370" i="6"/>
  <c r="I5369" i="6"/>
  <c r="H5369" i="6"/>
  <c r="I5368" i="6"/>
  <c r="H5368" i="6"/>
  <c r="I5367" i="6"/>
  <c r="H5367" i="6"/>
  <c r="I5366" i="6"/>
  <c r="H5366" i="6"/>
  <c r="I5365" i="6"/>
  <c r="H5365" i="6"/>
  <c r="I5364" i="6"/>
  <c r="H5364" i="6"/>
  <c r="I5363" i="6"/>
  <c r="H5363" i="6"/>
  <c r="I5362" i="6"/>
  <c r="H5362" i="6"/>
  <c r="I5361" i="6"/>
  <c r="H5361" i="6"/>
  <c r="I5360" i="6"/>
  <c r="H5360" i="6"/>
  <c r="I5359" i="6"/>
  <c r="H5359" i="6"/>
  <c r="I5358" i="6"/>
  <c r="H5358" i="6"/>
  <c r="I5357" i="6"/>
  <c r="H5357" i="6"/>
  <c r="I5356" i="6"/>
  <c r="H5356" i="6"/>
  <c r="I5355" i="6"/>
  <c r="H5355" i="6"/>
  <c r="I5354" i="6"/>
  <c r="H5354" i="6"/>
  <c r="I5353" i="6"/>
  <c r="H5353" i="6"/>
  <c r="I5352" i="6"/>
  <c r="H5352" i="6"/>
  <c r="I5351" i="6"/>
  <c r="H5351" i="6"/>
  <c r="I5350" i="6"/>
  <c r="H5350" i="6"/>
  <c r="I5349" i="6"/>
  <c r="H5349" i="6"/>
  <c r="I5348" i="6"/>
  <c r="H5348" i="6"/>
  <c r="I5347" i="6"/>
  <c r="H5347" i="6"/>
  <c r="I5346" i="6"/>
  <c r="H5346" i="6"/>
  <c r="I5345" i="6"/>
  <c r="H5345" i="6"/>
  <c r="I5344" i="6"/>
  <c r="H5344" i="6"/>
  <c r="I5343" i="6"/>
  <c r="H5343" i="6"/>
  <c r="I5342" i="6"/>
  <c r="H5342" i="6"/>
  <c r="I5341" i="6"/>
  <c r="H5341" i="6"/>
  <c r="I5340" i="6"/>
  <c r="H5340" i="6"/>
  <c r="I5339" i="6"/>
  <c r="H5339" i="6"/>
  <c r="I5338" i="6"/>
  <c r="H5338" i="6"/>
  <c r="I5337" i="6"/>
  <c r="H5337" i="6"/>
  <c r="I5336" i="6"/>
  <c r="H5336" i="6"/>
  <c r="I5335" i="6"/>
  <c r="H5335" i="6"/>
  <c r="I5334" i="6"/>
  <c r="H5334" i="6"/>
  <c r="I5333" i="6"/>
  <c r="H5333" i="6"/>
  <c r="I5332" i="6"/>
  <c r="H5332" i="6"/>
  <c r="I5331" i="6"/>
  <c r="H5331" i="6"/>
  <c r="I5330" i="6"/>
  <c r="H5330" i="6"/>
  <c r="I5329" i="6"/>
  <c r="H5329" i="6"/>
  <c r="I5328" i="6"/>
  <c r="H5328" i="6"/>
  <c r="I5327" i="6"/>
  <c r="H5327" i="6"/>
  <c r="I5326" i="6"/>
  <c r="H5326" i="6"/>
  <c r="I5325" i="6"/>
  <c r="H5325" i="6"/>
  <c r="I5324" i="6"/>
  <c r="H5324" i="6"/>
  <c r="I5323" i="6"/>
  <c r="H5323" i="6"/>
  <c r="I5322" i="6"/>
  <c r="H5322" i="6"/>
  <c r="I5321" i="6"/>
  <c r="H5321" i="6"/>
  <c r="I5320" i="6"/>
  <c r="H5320" i="6"/>
  <c r="I5319" i="6"/>
  <c r="H5319" i="6"/>
  <c r="I5318" i="6"/>
  <c r="H5318" i="6"/>
  <c r="I5317" i="6"/>
  <c r="H5317" i="6"/>
  <c r="I5316" i="6"/>
  <c r="H5316" i="6"/>
  <c r="I5315" i="6"/>
  <c r="H5315" i="6"/>
  <c r="I5314" i="6"/>
  <c r="H5314" i="6"/>
  <c r="I5313" i="6"/>
  <c r="H5313" i="6"/>
  <c r="I5312" i="6"/>
  <c r="H5312" i="6"/>
  <c r="I5311" i="6"/>
  <c r="H5311" i="6"/>
  <c r="I5310" i="6"/>
  <c r="H5310" i="6"/>
  <c r="I5309" i="6"/>
  <c r="H5309" i="6"/>
  <c r="I5308" i="6"/>
  <c r="H5308" i="6"/>
  <c r="I5307" i="6"/>
  <c r="H5307" i="6"/>
  <c r="I5306" i="6"/>
  <c r="H5306" i="6"/>
  <c r="I5305" i="6"/>
  <c r="H5305" i="6"/>
  <c r="I5304" i="6"/>
  <c r="H5304" i="6"/>
  <c r="I5303" i="6"/>
  <c r="H5303" i="6"/>
  <c r="I5302" i="6"/>
  <c r="H5302" i="6"/>
  <c r="I5301" i="6"/>
  <c r="H5301" i="6"/>
  <c r="I5300" i="6"/>
  <c r="H5300" i="6"/>
  <c r="I5299" i="6"/>
  <c r="H5299" i="6"/>
  <c r="I5298" i="6"/>
  <c r="H5298" i="6"/>
  <c r="I5297" i="6"/>
  <c r="H5297" i="6"/>
  <c r="I5296" i="6"/>
  <c r="H5296" i="6"/>
  <c r="I5295" i="6"/>
  <c r="H5295" i="6"/>
  <c r="I5294" i="6"/>
  <c r="H5294" i="6"/>
  <c r="I5293" i="6"/>
  <c r="H5293" i="6"/>
  <c r="I5292" i="6"/>
  <c r="H5292" i="6"/>
  <c r="I5291" i="6"/>
  <c r="H5291" i="6"/>
  <c r="I5290" i="6"/>
  <c r="H5290" i="6"/>
  <c r="I5289" i="6"/>
  <c r="H5289" i="6"/>
  <c r="I5288" i="6"/>
  <c r="H5288" i="6"/>
  <c r="I5287" i="6"/>
  <c r="H5287" i="6"/>
  <c r="I5286" i="6"/>
  <c r="H5286" i="6"/>
  <c r="I5285" i="6"/>
  <c r="H5285" i="6"/>
  <c r="I5284" i="6"/>
  <c r="H5284" i="6"/>
  <c r="I5283" i="6"/>
  <c r="H5283" i="6"/>
  <c r="I5282" i="6"/>
  <c r="H5282" i="6"/>
  <c r="I5281" i="6"/>
  <c r="H5281" i="6"/>
  <c r="I5280" i="6"/>
  <c r="H5280" i="6"/>
  <c r="I5279" i="6"/>
  <c r="H5279" i="6"/>
  <c r="I5278" i="6"/>
  <c r="H5278" i="6"/>
  <c r="I5277" i="6"/>
  <c r="H5277" i="6"/>
  <c r="I5276" i="6"/>
  <c r="H5276" i="6"/>
  <c r="I5275" i="6"/>
  <c r="H5275" i="6"/>
  <c r="I5274" i="6"/>
  <c r="H5274" i="6"/>
  <c r="I5273" i="6"/>
  <c r="H5273" i="6"/>
  <c r="I5272" i="6"/>
  <c r="H5272" i="6"/>
  <c r="I5271" i="6"/>
  <c r="H5271" i="6"/>
  <c r="I5270" i="6"/>
  <c r="H5270" i="6"/>
  <c r="I5269" i="6"/>
  <c r="H5269" i="6"/>
  <c r="I5268" i="6"/>
  <c r="H5268" i="6"/>
  <c r="I5267" i="6"/>
  <c r="H5267" i="6"/>
  <c r="I5266" i="6"/>
  <c r="H5266" i="6"/>
  <c r="I5265" i="6"/>
  <c r="H5265" i="6"/>
  <c r="I5264" i="6"/>
  <c r="H5264" i="6"/>
  <c r="I5263" i="6"/>
  <c r="H5263" i="6"/>
  <c r="I5262" i="6"/>
  <c r="H5262" i="6"/>
  <c r="I5261" i="6"/>
  <c r="H5261" i="6"/>
  <c r="I5260" i="6"/>
  <c r="H5260" i="6"/>
  <c r="I5259" i="6"/>
  <c r="H5259" i="6"/>
  <c r="I5258" i="6"/>
  <c r="H5258" i="6"/>
  <c r="I5257" i="6"/>
  <c r="H5257" i="6"/>
  <c r="I5256" i="6"/>
  <c r="H5256" i="6"/>
  <c r="I5255" i="6"/>
  <c r="H5255" i="6"/>
  <c r="I5254" i="6"/>
  <c r="H5254" i="6"/>
  <c r="I5253" i="6"/>
  <c r="H5253" i="6"/>
  <c r="I5252" i="6"/>
  <c r="H5252" i="6"/>
  <c r="I5251" i="6"/>
  <c r="H5251" i="6"/>
  <c r="I5250" i="6"/>
  <c r="H5250" i="6"/>
  <c r="I5249" i="6"/>
  <c r="H5249" i="6"/>
  <c r="I5248" i="6"/>
  <c r="H5248" i="6"/>
  <c r="I5247" i="6"/>
  <c r="H5247" i="6"/>
  <c r="I5246" i="6"/>
  <c r="H5246" i="6"/>
  <c r="I5245" i="6"/>
  <c r="H5245" i="6"/>
  <c r="I5244" i="6"/>
  <c r="H5244" i="6"/>
  <c r="I5243" i="6"/>
  <c r="H5243" i="6"/>
  <c r="I5242" i="6"/>
  <c r="H5242" i="6"/>
  <c r="I5241" i="6"/>
  <c r="H5241" i="6"/>
  <c r="I5240" i="6"/>
  <c r="H5240" i="6"/>
  <c r="I5239" i="6"/>
  <c r="H5239" i="6"/>
  <c r="I5238" i="6"/>
  <c r="H5238" i="6"/>
  <c r="I5237" i="6"/>
  <c r="H5237" i="6"/>
  <c r="I5236" i="6"/>
  <c r="H5236" i="6"/>
  <c r="I5235" i="6"/>
  <c r="H5235" i="6"/>
  <c r="I5234" i="6"/>
  <c r="H5234" i="6"/>
  <c r="I5233" i="6"/>
  <c r="H5233" i="6"/>
  <c r="I5232" i="6"/>
  <c r="H5232" i="6"/>
  <c r="I5231" i="6"/>
  <c r="H5231" i="6"/>
  <c r="I5230" i="6"/>
  <c r="H5230" i="6"/>
  <c r="I5229" i="6"/>
  <c r="H5229" i="6"/>
  <c r="I5228" i="6"/>
  <c r="H5228" i="6"/>
  <c r="I5227" i="6"/>
  <c r="H5227" i="6"/>
  <c r="I5226" i="6"/>
  <c r="H5226" i="6"/>
  <c r="I5225" i="6"/>
  <c r="H5225" i="6"/>
  <c r="I5224" i="6"/>
  <c r="H5224" i="6"/>
  <c r="I5223" i="6"/>
  <c r="H5223" i="6"/>
  <c r="I5222" i="6"/>
  <c r="H5222" i="6"/>
  <c r="I5221" i="6"/>
  <c r="H5221" i="6"/>
  <c r="I5220" i="6"/>
  <c r="H5220" i="6"/>
  <c r="I5219" i="6"/>
  <c r="H5219" i="6"/>
  <c r="I5218" i="6"/>
  <c r="H5218" i="6"/>
  <c r="I5217" i="6"/>
  <c r="H5217" i="6"/>
  <c r="I5216" i="6"/>
  <c r="H5216" i="6"/>
  <c r="I5215" i="6"/>
  <c r="H5215" i="6"/>
  <c r="I5214" i="6"/>
  <c r="H5214" i="6"/>
  <c r="I5213" i="6"/>
  <c r="H5213" i="6"/>
  <c r="I5212" i="6"/>
  <c r="H5212" i="6"/>
  <c r="I5211" i="6"/>
  <c r="H5211" i="6"/>
  <c r="I5210" i="6"/>
  <c r="H5210" i="6"/>
  <c r="I5209" i="6"/>
  <c r="H5209" i="6"/>
  <c r="I5208" i="6"/>
  <c r="H5208" i="6"/>
  <c r="I5207" i="6"/>
  <c r="H5207" i="6"/>
  <c r="I5206" i="6"/>
  <c r="H5206" i="6"/>
  <c r="I5205" i="6"/>
  <c r="H5205" i="6"/>
  <c r="I5204" i="6"/>
  <c r="H5204" i="6"/>
  <c r="I5203" i="6"/>
  <c r="H5203" i="6"/>
  <c r="I5202" i="6"/>
  <c r="H5202" i="6"/>
  <c r="I5201" i="6"/>
  <c r="H5201" i="6"/>
  <c r="I5200" i="6"/>
  <c r="H5200" i="6"/>
  <c r="I5199" i="6"/>
  <c r="H5199" i="6"/>
  <c r="I5198" i="6"/>
  <c r="H5198" i="6"/>
  <c r="I5197" i="6"/>
  <c r="H5197" i="6"/>
  <c r="I5196" i="6"/>
  <c r="H5196" i="6"/>
  <c r="I5195" i="6"/>
  <c r="H5195" i="6"/>
  <c r="I5194" i="6"/>
  <c r="H5194" i="6"/>
  <c r="I5193" i="6"/>
  <c r="H5193" i="6"/>
  <c r="I5192" i="6"/>
  <c r="H5192" i="6"/>
  <c r="I5191" i="6"/>
  <c r="H5191" i="6"/>
  <c r="I5190" i="6"/>
  <c r="H5190" i="6"/>
  <c r="I5189" i="6"/>
  <c r="H5189" i="6"/>
  <c r="I5188" i="6"/>
  <c r="H5188" i="6"/>
  <c r="I5187" i="6"/>
  <c r="H5187" i="6"/>
  <c r="I5186" i="6"/>
  <c r="H5186" i="6"/>
  <c r="I5185" i="6"/>
  <c r="H5185" i="6"/>
  <c r="I5184" i="6"/>
  <c r="H5184" i="6"/>
  <c r="I5183" i="6"/>
  <c r="H5183" i="6"/>
  <c r="I5182" i="6"/>
  <c r="H5182" i="6"/>
  <c r="I5181" i="6"/>
  <c r="H5181" i="6"/>
  <c r="I5180" i="6"/>
  <c r="H5180" i="6"/>
  <c r="I5179" i="6"/>
  <c r="H5179" i="6"/>
  <c r="I5178" i="6"/>
  <c r="H5178" i="6"/>
  <c r="I5177" i="6"/>
  <c r="H5177" i="6"/>
  <c r="I5176" i="6"/>
  <c r="H5176" i="6"/>
  <c r="I5175" i="6"/>
  <c r="H5175" i="6"/>
  <c r="I5174" i="6"/>
  <c r="H5174" i="6"/>
  <c r="I5173" i="6"/>
  <c r="H5173" i="6"/>
  <c r="I5172" i="6"/>
  <c r="H5172" i="6"/>
  <c r="I5171" i="6"/>
  <c r="H5171" i="6"/>
  <c r="I5170" i="6"/>
  <c r="H5170" i="6"/>
  <c r="I5169" i="6"/>
  <c r="H5169" i="6"/>
  <c r="I5168" i="6"/>
  <c r="H5168" i="6"/>
  <c r="I5167" i="6"/>
  <c r="H5167" i="6"/>
  <c r="I5166" i="6"/>
  <c r="H5166" i="6"/>
  <c r="I5165" i="6"/>
  <c r="H5165" i="6"/>
  <c r="I5164" i="6"/>
  <c r="H5164" i="6"/>
  <c r="I5163" i="6"/>
  <c r="H5163" i="6"/>
  <c r="I5162" i="6"/>
  <c r="H5162" i="6"/>
  <c r="I5161" i="6"/>
  <c r="H5161" i="6"/>
  <c r="I5160" i="6"/>
  <c r="H5160" i="6"/>
  <c r="I5159" i="6"/>
  <c r="H5159" i="6"/>
  <c r="I5158" i="6"/>
  <c r="H5158" i="6"/>
  <c r="I5157" i="6"/>
  <c r="H5157" i="6"/>
  <c r="I5156" i="6"/>
  <c r="H5156" i="6"/>
  <c r="I5155" i="6"/>
  <c r="H5155" i="6"/>
  <c r="I5154" i="6"/>
  <c r="H5154" i="6"/>
  <c r="I5153" i="6"/>
  <c r="H5153" i="6"/>
  <c r="I5152" i="6"/>
  <c r="H5152" i="6"/>
  <c r="I5151" i="6"/>
  <c r="H5151" i="6"/>
  <c r="I5150" i="6"/>
  <c r="H5150" i="6"/>
  <c r="I5149" i="6"/>
  <c r="H5149" i="6"/>
  <c r="I5148" i="6"/>
  <c r="H5148" i="6"/>
  <c r="I5147" i="6"/>
  <c r="H5147" i="6"/>
  <c r="I5146" i="6"/>
  <c r="H5146" i="6"/>
  <c r="I5145" i="6"/>
  <c r="H5145" i="6"/>
  <c r="I5144" i="6"/>
  <c r="H5144" i="6"/>
  <c r="I5143" i="6"/>
  <c r="H5143" i="6"/>
  <c r="I5142" i="6"/>
  <c r="H5142" i="6"/>
  <c r="I5141" i="6"/>
  <c r="H5141" i="6"/>
  <c r="I5140" i="6"/>
  <c r="H5140" i="6"/>
  <c r="I5139" i="6"/>
  <c r="H5139" i="6"/>
  <c r="I5138" i="6"/>
  <c r="H5138" i="6"/>
  <c r="I5137" i="6"/>
  <c r="H5137" i="6"/>
  <c r="I5136" i="6"/>
  <c r="H5136" i="6"/>
  <c r="I5135" i="6"/>
  <c r="H5135" i="6"/>
  <c r="I5134" i="6"/>
  <c r="H5134" i="6"/>
  <c r="I5133" i="6"/>
  <c r="H5133" i="6"/>
  <c r="I5132" i="6"/>
  <c r="H5132" i="6"/>
  <c r="I5131" i="6"/>
  <c r="H5131" i="6"/>
  <c r="I5130" i="6"/>
  <c r="H5130" i="6"/>
  <c r="I5129" i="6"/>
  <c r="H5129" i="6"/>
  <c r="I5128" i="6"/>
  <c r="H5128" i="6"/>
  <c r="I5127" i="6"/>
  <c r="H5127" i="6"/>
  <c r="I5126" i="6"/>
  <c r="H5126" i="6"/>
  <c r="I5125" i="6"/>
  <c r="H5125" i="6"/>
  <c r="I5124" i="6"/>
  <c r="H5124" i="6"/>
  <c r="I5123" i="6"/>
  <c r="H5123" i="6"/>
  <c r="I5122" i="6"/>
  <c r="H5122" i="6"/>
  <c r="I5121" i="6"/>
  <c r="H5121" i="6"/>
  <c r="I5120" i="6"/>
  <c r="H5120" i="6"/>
  <c r="I5119" i="6"/>
  <c r="H5119" i="6"/>
  <c r="I5118" i="6"/>
  <c r="H5118" i="6"/>
  <c r="I5117" i="6"/>
  <c r="H5117" i="6"/>
  <c r="I5116" i="6"/>
  <c r="H5116" i="6"/>
  <c r="I5115" i="6"/>
  <c r="H5115" i="6"/>
  <c r="I5114" i="6"/>
  <c r="H5114" i="6"/>
  <c r="I5113" i="6"/>
  <c r="H5113" i="6"/>
  <c r="I5112" i="6"/>
  <c r="H5112" i="6"/>
  <c r="I5111" i="6"/>
  <c r="H5111" i="6"/>
  <c r="I5110" i="6"/>
  <c r="H5110" i="6"/>
  <c r="I5109" i="6"/>
  <c r="H5109" i="6"/>
  <c r="I5108" i="6"/>
  <c r="H5108" i="6"/>
  <c r="I5107" i="6"/>
  <c r="H5107" i="6"/>
  <c r="I5106" i="6"/>
  <c r="H5106" i="6"/>
  <c r="I5105" i="6"/>
  <c r="H5105" i="6"/>
  <c r="I5104" i="6"/>
  <c r="H5104" i="6"/>
  <c r="I5103" i="6"/>
  <c r="H5103" i="6"/>
  <c r="I5102" i="6"/>
  <c r="H5102" i="6"/>
  <c r="I5101" i="6"/>
  <c r="H5101" i="6"/>
  <c r="I5100" i="6"/>
  <c r="H5100" i="6"/>
  <c r="I5099" i="6"/>
  <c r="H5099" i="6"/>
  <c r="I5098" i="6"/>
  <c r="H5098" i="6"/>
  <c r="I5097" i="6"/>
  <c r="H5097" i="6"/>
  <c r="I5096" i="6"/>
  <c r="H5096" i="6"/>
  <c r="I5095" i="6"/>
  <c r="H5095" i="6"/>
  <c r="I5094" i="6"/>
  <c r="H5094" i="6"/>
  <c r="I5093" i="6"/>
  <c r="H5093" i="6"/>
  <c r="I5092" i="6"/>
  <c r="H5092" i="6"/>
  <c r="I5091" i="6"/>
  <c r="H5091" i="6"/>
  <c r="I5090" i="6"/>
  <c r="H5090" i="6"/>
  <c r="I5089" i="6"/>
  <c r="H5089" i="6"/>
  <c r="I5088" i="6"/>
  <c r="H5088" i="6"/>
  <c r="I5087" i="6"/>
  <c r="H5087" i="6"/>
  <c r="I5086" i="6"/>
  <c r="H5086" i="6"/>
  <c r="I5085" i="6"/>
  <c r="H5085" i="6"/>
  <c r="I5084" i="6"/>
  <c r="H5084" i="6"/>
  <c r="I5083" i="6"/>
  <c r="H5083" i="6"/>
  <c r="I5082" i="6"/>
  <c r="H5082" i="6"/>
  <c r="I5081" i="6"/>
  <c r="H5081" i="6"/>
  <c r="I5080" i="6"/>
  <c r="H5080" i="6"/>
  <c r="I5079" i="6"/>
  <c r="H5079" i="6"/>
  <c r="I5078" i="6"/>
  <c r="H5078" i="6"/>
  <c r="I5077" i="6"/>
  <c r="H5077" i="6"/>
  <c r="I5076" i="6"/>
  <c r="H5076" i="6"/>
  <c r="I5075" i="6"/>
  <c r="H5075" i="6"/>
  <c r="I5074" i="6"/>
  <c r="H5074" i="6"/>
  <c r="I5073" i="6"/>
  <c r="H5073" i="6"/>
  <c r="I5072" i="6"/>
  <c r="H5072" i="6"/>
  <c r="I5071" i="6"/>
  <c r="H5071" i="6"/>
  <c r="I5070" i="6"/>
  <c r="H5070" i="6"/>
  <c r="I5069" i="6"/>
  <c r="H5069" i="6"/>
  <c r="I5068" i="6"/>
  <c r="H5068" i="6"/>
  <c r="I5067" i="6"/>
  <c r="H5067" i="6"/>
  <c r="I5066" i="6"/>
  <c r="H5066" i="6"/>
  <c r="I5065" i="6"/>
  <c r="H5065" i="6"/>
  <c r="I5064" i="6"/>
  <c r="H5064" i="6"/>
  <c r="I5063" i="6"/>
  <c r="H5063" i="6"/>
  <c r="I5062" i="6"/>
  <c r="H5062" i="6"/>
  <c r="I5061" i="6"/>
  <c r="H5061" i="6"/>
  <c r="I5060" i="6"/>
  <c r="H5060" i="6"/>
  <c r="I5059" i="6"/>
  <c r="H5059" i="6"/>
  <c r="I5058" i="6"/>
  <c r="H5058" i="6"/>
  <c r="I5057" i="6"/>
  <c r="H5057" i="6"/>
  <c r="I5056" i="6"/>
  <c r="H5056" i="6"/>
  <c r="I5055" i="6"/>
  <c r="H5055" i="6"/>
  <c r="I5054" i="6"/>
  <c r="H5054" i="6"/>
  <c r="I5053" i="6"/>
  <c r="H5053" i="6"/>
  <c r="I5052" i="6"/>
  <c r="H5052" i="6"/>
  <c r="I5051" i="6"/>
  <c r="H5051" i="6"/>
  <c r="I5050" i="6"/>
  <c r="H5050" i="6"/>
  <c r="I5049" i="6"/>
  <c r="H5049" i="6"/>
  <c r="I5048" i="6"/>
  <c r="H5048" i="6"/>
  <c r="I5047" i="6"/>
  <c r="H5047" i="6"/>
  <c r="I5046" i="6"/>
  <c r="H5046" i="6"/>
  <c r="I5045" i="6"/>
  <c r="H5045" i="6"/>
  <c r="I5044" i="6"/>
  <c r="H5044" i="6"/>
  <c r="I5043" i="6"/>
  <c r="H5043" i="6"/>
  <c r="I5042" i="6"/>
  <c r="H5042" i="6"/>
  <c r="I5041" i="6"/>
  <c r="H5041" i="6"/>
  <c r="I5040" i="6"/>
  <c r="H5040" i="6"/>
  <c r="I5039" i="6"/>
  <c r="H5039" i="6"/>
  <c r="I5038" i="6"/>
  <c r="H5038" i="6"/>
  <c r="I5037" i="6"/>
  <c r="H5037" i="6"/>
  <c r="I5036" i="6"/>
  <c r="H5036" i="6"/>
  <c r="I5035" i="6"/>
  <c r="H5035" i="6"/>
  <c r="I5034" i="6"/>
  <c r="H5034" i="6"/>
  <c r="I5033" i="6"/>
  <c r="H5033" i="6"/>
  <c r="I5032" i="6"/>
  <c r="H5032" i="6"/>
  <c r="I5031" i="6"/>
  <c r="H5031" i="6"/>
  <c r="I5030" i="6"/>
  <c r="H5030" i="6"/>
  <c r="I5029" i="6"/>
  <c r="H5029" i="6"/>
  <c r="I5028" i="6"/>
  <c r="H5028" i="6"/>
  <c r="I5027" i="6"/>
  <c r="H5027" i="6"/>
  <c r="I5026" i="6"/>
  <c r="H5026" i="6"/>
  <c r="I5025" i="6"/>
  <c r="H5025" i="6"/>
  <c r="I5024" i="6"/>
  <c r="H5024" i="6"/>
  <c r="I5023" i="6"/>
  <c r="H5023" i="6"/>
  <c r="I5022" i="6"/>
  <c r="H5022" i="6"/>
  <c r="I5021" i="6"/>
  <c r="H5021" i="6"/>
  <c r="I5020" i="6"/>
  <c r="H5020" i="6"/>
  <c r="I5019" i="6"/>
  <c r="H5019" i="6"/>
  <c r="I5018" i="6"/>
  <c r="H5018" i="6"/>
  <c r="I5017" i="6"/>
  <c r="H5017" i="6"/>
  <c r="I5016" i="6"/>
  <c r="H5016" i="6"/>
  <c r="I5015" i="6"/>
  <c r="H5015" i="6"/>
  <c r="I5014" i="6"/>
  <c r="H5014" i="6"/>
  <c r="I5013" i="6"/>
  <c r="H5013" i="6"/>
  <c r="I5012" i="6"/>
  <c r="H5012" i="6"/>
  <c r="I5011" i="6"/>
  <c r="H5011" i="6"/>
  <c r="I5010" i="6"/>
  <c r="H5010" i="6"/>
  <c r="I5009" i="6"/>
  <c r="H5009" i="6"/>
  <c r="I5008" i="6"/>
  <c r="H5008" i="6"/>
  <c r="I5007" i="6"/>
  <c r="H5007" i="6"/>
  <c r="I5006" i="6"/>
  <c r="H5006" i="6"/>
  <c r="I5005" i="6"/>
  <c r="H5005" i="6"/>
  <c r="I5004" i="6"/>
  <c r="H5004" i="6"/>
  <c r="I5003" i="6"/>
  <c r="H5003" i="6"/>
  <c r="I5002" i="6"/>
  <c r="H5002" i="6"/>
  <c r="I5001" i="6"/>
  <c r="H5001" i="6"/>
  <c r="I5000" i="6"/>
  <c r="H5000" i="6"/>
  <c r="I4999" i="6"/>
  <c r="H4999" i="6"/>
  <c r="I4998" i="6"/>
  <c r="H4998" i="6"/>
  <c r="I4997" i="6"/>
  <c r="H4997" i="6"/>
  <c r="I4996" i="6"/>
  <c r="H4996" i="6"/>
  <c r="I4995" i="6"/>
  <c r="H4995" i="6"/>
  <c r="I4994" i="6"/>
  <c r="H4994" i="6"/>
  <c r="I4993" i="6"/>
  <c r="H4993" i="6"/>
  <c r="I4992" i="6"/>
  <c r="H4992" i="6"/>
  <c r="I4991" i="6"/>
  <c r="H4991" i="6"/>
  <c r="I4990" i="6"/>
  <c r="H4990" i="6"/>
  <c r="I4989" i="6"/>
  <c r="H4989" i="6"/>
  <c r="I4988" i="6"/>
  <c r="H4988" i="6"/>
  <c r="I4987" i="6"/>
  <c r="H4987" i="6"/>
  <c r="I4986" i="6"/>
  <c r="H4986" i="6"/>
  <c r="I4985" i="6"/>
  <c r="H4985" i="6"/>
  <c r="I4984" i="6"/>
  <c r="H4984" i="6"/>
  <c r="I4983" i="6"/>
  <c r="H4983" i="6"/>
  <c r="I4982" i="6"/>
  <c r="H4982" i="6"/>
  <c r="I4981" i="6"/>
  <c r="H4981" i="6"/>
  <c r="I4980" i="6"/>
  <c r="H4980" i="6"/>
  <c r="I4979" i="6"/>
  <c r="H4979" i="6"/>
  <c r="I4978" i="6"/>
  <c r="H4978" i="6"/>
  <c r="I4977" i="6"/>
  <c r="H4977" i="6"/>
  <c r="I4976" i="6"/>
  <c r="H4976" i="6"/>
  <c r="I4975" i="6"/>
  <c r="H4975" i="6"/>
  <c r="I4974" i="6"/>
  <c r="H4974" i="6"/>
  <c r="I4973" i="6"/>
  <c r="H4973" i="6"/>
  <c r="I4972" i="6"/>
  <c r="H4972" i="6"/>
  <c r="I4971" i="6"/>
  <c r="H4971" i="6"/>
  <c r="I4970" i="6"/>
  <c r="H4970" i="6"/>
  <c r="I4969" i="6"/>
  <c r="H4969" i="6"/>
  <c r="I4968" i="6"/>
  <c r="H4968" i="6"/>
  <c r="I4967" i="6"/>
  <c r="H4967" i="6"/>
  <c r="I4966" i="6"/>
  <c r="H4966" i="6"/>
  <c r="I4965" i="6"/>
  <c r="H4965" i="6"/>
  <c r="I4964" i="6"/>
  <c r="H4964" i="6"/>
  <c r="I4963" i="6"/>
  <c r="H4963" i="6"/>
  <c r="I4962" i="6"/>
  <c r="H4962" i="6"/>
  <c r="I4961" i="6"/>
  <c r="H4961" i="6"/>
  <c r="I4960" i="6"/>
  <c r="H4960" i="6"/>
  <c r="I4959" i="6"/>
  <c r="H4959" i="6"/>
  <c r="I4958" i="6"/>
  <c r="H4958" i="6"/>
  <c r="I4957" i="6"/>
  <c r="H4957" i="6"/>
  <c r="I4956" i="6"/>
  <c r="H4956" i="6"/>
  <c r="I4955" i="6"/>
  <c r="H4955" i="6"/>
  <c r="I4954" i="6"/>
  <c r="H4954" i="6"/>
  <c r="I4953" i="6"/>
  <c r="H4953" i="6"/>
  <c r="I4952" i="6"/>
  <c r="H4952" i="6"/>
  <c r="I4951" i="6"/>
  <c r="H4951" i="6"/>
  <c r="I4950" i="6"/>
  <c r="H4950" i="6"/>
  <c r="I4949" i="6"/>
  <c r="H4949" i="6"/>
  <c r="I4948" i="6"/>
  <c r="H4948" i="6"/>
  <c r="I4947" i="6"/>
  <c r="H4947" i="6"/>
  <c r="I4946" i="6"/>
  <c r="H4946" i="6"/>
  <c r="I4945" i="6"/>
  <c r="H4945" i="6"/>
  <c r="I4944" i="6"/>
  <c r="H4944" i="6"/>
  <c r="I4943" i="6"/>
  <c r="H4943" i="6"/>
  <c r="I4942" i="6"/>
  <c r="H4942" i="6"/>
  <c r="I4941" i="6"/>
  <c r="H4941" i="6"/>
  <c r="I4940" i="6"/>
  <c r="H4940" i="6"/>
  <c r="I4939" i="6"/>
  <c r="H4939" i="6"/>
  <c r="I4938" i="6"/>
  <c r="H4938" i="6"/>
  <c r="I4937" i="6"/>
  <c r="H4937" i="6"/>
  <c r="I4936" i="6"/>
  <c r="H4936" i="6"/>
  <c r="I4935" i="6"/>
  <c r="H4935" i="6"/>
  <c r="I4934" i="6"/>
  <c r="H4934" i="6"/>
  <c r="I4933" i="6"/>
  <c r="H4933" i="6"/>
  <c r="I4932" i="6"/>
  <c r="H4932" i="6"/>
  <c r="I4931" i="6"/>
  <c r="H4931" i="6"/>
  <c r="I4930" i="6"/>
  <c r="H4930" i="6"/>
  <c r="I4929" i="6"/>
  <c r="H4929" i="6"/>
  <c r="I4928" i="6"/>
  <c r="H4928" i="6"/>
  <c r="I4927" i="6"/>
  <c r="H4927" i="6"/>
  <c r="I4926" i="6"/>
  <c r="H4926" i="6"/>
  <c r="I4925" i="6"/>
  <c r="H4925" i="6"/>
  <c r="I4924" i="6"/>
  <c r="H4924" i="6"/>
  <c r="I4923" i="6"/>
  <c r="H4923" i="6"/>
  <c r="I4922" i="6"/>
  <c r="H4922" i="6"/>
  <c r="I4921" i="6"/>
  <c r="H4921" i="6"/>
  <c r="I4920" i="6"/>
  <c r="H4920" i="6"/>
  <c r="I4919" i="6"/>
  <c r="H4919" i="6"/>
  <c r="I4918" i="6"/>
  <c r="H4918" i="6"/>
  <c r="I4917" i="6"/>
  <c r="H4917" i="6"/>
  <c r="I4916" i="6"/>
  <c r="H4916" i="6"/>
  <c r="I4915" i="6"/>
  <c r="H4915" i="6"/>
  <c r="I4914" i="6"/>
  <c r="H4914" i="6"/>
  <c r="I4913" i="6"/>
  <c r="H4913" i="6"/>
  <c r="I4912" i="6"/>
  <c r="H4912" i="6"/>
  <c r="I4911" i="6"/>
  <c r="H4911" i="6"/>
  <c r="I4910" i="6"/>
  <c r="H4910" i="6"/>
  <c r="I4909" i="6"/>
  <c r="H4909" i="6"/>
  <c r="I4908" i="6"/>
  <c r="H4908" i="6"/>
  <c r="I4907" i="6"/>
  <c r="H4907" i="6"/>
  <c r="I4906" i="6"/>
  <c r="H4906" i="6"/>
  <c r="I4905" i="6"/>
  <c r="H4905" i="6"/>
  <c r="I4904" i="6"/>
  <c r="H4904" i="6"/>
  <c r="I4903" i="6"/>
  <c r="H4903" i="6"/>
  <c r="I4902" i="6"/>
  <c r="H4902" i="6"/>
  <c r="I4901" i="6"/>
  <c r="H4901" i="6"/>
  <c r="I4900" i="6"/>
  <c r="H4900" i="6"/>
  <c r="I4899" i="6"/>
  <c r="H4899" i="6"/>
  <c r="I4898" i="6"/>
  <c r="H4898" i="6"/>
  <c r="I4897" i="6"/>
  <c r="H4897" i="6"/>
  <c r="I4896" i="6"/>
  <c r="H4896" i="6"/>
  <c r="I4895" i="6"/>
  <c r="H4895" i="6"/>
  <c r="I4894" i="6"/>
  <c r="H4894" i="6"/>
  <c r="I4893" i="6"/>
  <c r="H4893" i="6"/>
  <c r="I4892" i="6"/>
  <c r="H4892" i="6"/>
  <c r="I4891" i="6"/>
  <c r="H4891" i="6"/>
  <c r="I4890" i="6"/>
  <c r="H4890" i="6"/>
  <c r="I4889" i="6"/>
  <c r="H4889" i="6"/>
  <c r="I4888" i="6"/>
  <c r="H4888" i="6"/>
  <c r="I4887" i="6"/>
  <c r="H4887" i="6"/>
  <c r="I4886" i="6"/>
  <c r="H4886" i="6"/>
  <c r="I4885" i="6"/>
  <c r="H4885" i="6"/>
  <c r="I4884" i="6"/>
  <c r="H4884" i="6"/>
  <c r="I4883" i="6"/>
  <c r="H4883" i="6"/>
  <c r="I4882" i="6"/>
  <c r="H4882" i="6"/>
  <c r="I4881" i="6"/>
  <c r="H4881" i="6"/>
  <c r="I4880" i="6"/>
  <c r="H4880" i="6"/>
  <c r="I4879" i="6"/>
  <c r="H4879" i="6"/>
  <c r="I4878" i="6"/>
  <c r="H4878" i="6"/>
  <c r="I4877" i="6"/>
  <c r="H4877" i="6"/>
  <c r="I4876" i="6"/>
  <c r="H4876" i="6"/>
  <c r="I4875" i="6"/>
  <c r="H4875" i="6"/>
  <c r="I4874" i="6"/>
  <c r="H4874" i="6"/>
  <c r="I4873" i="6"/>
  <c r="H4873" i="6"/>
  <c r="I4872" i="6"/>
  <c r="H4872" i="6"/>
  <c r="I4871" i="6"/>
  <c r="H4871" i="6"/>
  <c r="I4870" i="6"/>
  <c r="H4870" i="6"/>
  <c r="I4869" i="6"/>
  <c r="H4869" i="6"/>
  <c r="I4868" i="6"/>
  <c r="H4868" i="6"/>
  <c r="I4867" i="6"/>
  <c r="H4867" i="6"/>
  <c r="I4866" i="6"/>
  <c r="H4866" i="6"/>
  <c r="I4865" i="6"/>
  <c r="H4865" i="6"/>
  <c r="I4864" i="6"/>
  <c r="H4864" i="6"/>
  <c r="I4863" i="6"/>
  <c r="H4863" i="6"/>
  <c r="I4862" i="6"/>
  <c r="H4862" i="6"/>
  <c r="I4861" i="6"/>
  <c r="H4861" i="6"/>
  <c r="I4860" i="6"/>
  <c r="H4860" i="6"/>
  <c r="I4859" i="6"/>
  <c r="H4859" i="6"/>
  <c r="I4858" i="6"/>
  <c r="H4858" i="6"/>
  <c r="I4857" i="6"/>
  <c r="H4857" i="6"/>
  <c r="I4856" i="6"/>
  <c r="H4856" i="6"/>
  <c r="I4855" i="6"/>
  <c r="H4855" i="6"/>
  <c r="I4854" i="6"/>
  <c r="H4854" i="6"/>
  <c r="I4853" i="6"/>
  <c r="H4853" i="6"/>
  <c r="I4852" i="6"/>
  <c r="H4852" i="6"/>
  <c r="I4851" i="6"/>
  <c r="H4851" i="6"/>
  <c r="I4850" i="6"/>
  <c r="H4850" i="6"/>
  <c r="I4849" i="6"/>
  <c r="H4849" i="6"/>
  <c r="I4848" i="6"/>
  <c r="H4848" i="6"/>
  <c r="I4847" i="6"/>
  <c r="H4847" i="6"/>
  <c r="I4846" i="6"/>
  <c r="H4846" i="6"/>
  <c r="I4845" i="6"/>
  <c r="H4845" i="6"/>
  <c r="I4844" i="6"/>
  <c r="H4844" i="6"/>
  <c r="I4843" i="6"/>
  <c r="H4843" i="6"/>
  <c r="I4842" i="6"/>
  <c r="H4842" i="6"/>
  <c r="I4841" i="6"/>
  <c r="H4841" i="6"/>
  <c r="I4840" i="6"/>
  <c r="H4840" i="6"/>
  <c r="I4839" i="6"/>
  <c r="H4839" i="6"/>
  <c r="I4838" i="6"/>
  <c r="H4838" i="6"/>
  <c r="I4837" i="6"/>
  <c r="H4837" i="6"/>
  <c r="I4836" i="6"/>
  <c r="H4836" i="6"/>
  <c r="I4835" i="6"/>
  <c r="H4835" i="6"/>
  <c r="I4834" i="6"/>
  <c r="H4834" i="6"/>
  <c r="I4833" i="6"/>
  <c r="H4833" i="6"/>
  <c r="I4832" i="6"/>
  <c r="H4832" i="6"/>
  <c r="I4831" i="6"/>
  <c r="H4831" i="6"/>
  <c r="I4830" i="6"/>
  <c r="H4830" i="6"/>
  <c r="I4829" i="6"/>
  <c r="H4829" i="6"/>
  <c r="I4828" i="6"/>
  <c r="H4828" i="6"/>
  <c r="I4827" i="6"/>
  <c r="H4827" i="6"/>
  <c r="I4826" i="6"/>
  <c r="H4826" i="6"/>
  <c r="I4825" i="6"/>
  <c r="H4825" i="6"/>
  <c r="I4824" i="6"/>
  <c r="H4824" i="6"/>
  <c r="I4823" i="6"/>
  <c r="H4823" i="6"/>
  <c r="I4822" i="6"/>
  <c r="H4822" i="6"/>
  <c r="I4821" i="6"/>
  <c r="H4821" i="6"/>
  <c r="I4820" i="6"/>
  <c r="H4820" i="6"/>
  <c r="I4819" i="6"/>
  <c r="H4819" i="6"/>
  <c r="I4818" i="6"/>
  <c r="H4818" i="6"/>
  <c r="I4817" i="6"/>
  <c r="H4817" i="6"/>
  <c r="I4816" i="6"/>
  <c r="H4816" i="6"/>
  <c r="I4815" i="6"/>
  <c r="H4815" i="6"/>
  <c r="I4814" i="6"/>
  <c r="H4814" i="6"/>
  <c r="I4813" i="6"/>
  <c r="H4813" i="6"/>
  <c r="I4812" i="6"/>
  <c r="H4812" i="6"/>
  <c r="I4811" i="6"/>
  <c r="H4811" i="6"/>
  <c r="I4810" i="6"/>
  <c r="H4810" i="6"/>
  <c r="I4809" i="6"/>
  <c r="H4809" i="6"/>
  <c r="I4808" i="6"/>
  <c r="H4808" i="6"/>
  <c r="I4807" i="6"/>
  <c r="H4807" i="6"/>
  <c r="I4806" i="6"/>
  <c r="H4806" i="6"/>
  <c r="I4805" i="6"/>
  <c r="H4805" i="6"/>
  <c r="I4804" i="6"/>
  <c r="H4804" i="6"/>
  <c r="I4803" i="6"/>
  <c r="H4803" i="6"/>
  <c r="I4802" i="6"/>
  <c r="H4802" i="6"/>
  <c r="I4801" i="6"/>
  <c r="H4801" i="6"/>
  <c r="I4800" i="6"/>
  <c r="H4800" i="6"/>
  <c r="I4799" i="6"/>
  <c r="H4799" i="6"/>
  <c r="I4798" i="6"/>
  <c r="H4798" i="6"/>
  <c r="I4797" i="6"/>
  <c r="H4797" i="6"/>
  <c r="I4796" i="6"/>
  <c r="H4796" i="6"/>
  <c r="I4795" i="6"/>
  <c r="H4795" i="6"/>
  <c r="I4794" i="6"/>
  <c r="H4794" i="6"/>
  <c r="I4793" i="6"/>
  <c r="H4793" i="6"/>
  <c r="I4792" i="6"/>
  <c r="H4792" i="6"/>
  <c r="I4791" i="6"/>
  <c r="H4791" i="6"/>
  <c r="I4790" i="6"/>
  <c r="H4790" i="6"/>
  <c r="I4789" i="6"/>
  <c r="H4789" i="6"/>
  <c r="I4788" i="6"/>
  <c r="H4788" i="6"/>
  <c r="I4787" i="6"/>
  <c r="H4787" i="6"/>
  <c r="I4786" i="6"/>
  <c r="H4786" i="6"/>
  <c r="I4785" i="6"/>
  <c r="H4785" i="6"/>
  <c r="I4784" i="6"/>
  <c r="H4784" i="6"/>
  <c r="I4783" i="6"/>
  <c r="H4783" i="6"/>
  <c r="I4782" i="6"/>
  <c r="H4782" i="6"/>
  <c r="I4781" i="6"/>
  <c r="H4781" i="6"/>
  <c r="I4780" i="6"/>
  <c r="H4780" i="6"/>
  <c r="I4779" i="6"/>
  <c r="H4779" i="6"/>
  <c r="I4778" i="6"/>
  <c r="H4778" i="6"/>
  <c r="I4777" i="6"/>
  <c r="H4777" i="6"/>
  <c r="I4776" i="6"/>
  <c r="H4776" i="6"/>
  <c r="I4775" i="6"/>
  <c r="H4775" i="6"/>
  <c r="I4774" i="6"/>
  <c r="H4774" i="6"/>
  <c r="I4773" i="6"/>
  <c r="H4773" i="6"/>
  <c r="I4772" i="6"/>
  <c r="H4772" i="6"/>
  <c r="I4771" i="6"/>
  <c r="H4771" i="6"/>
  <c r="I4770" i="6"/>
  <c r="H4770" i="6"/>
  <c r="I4769" i="6"/>
  <c r="H4769" i="6"/>
  <c r="I4768" i="6"/>
  <c r="H4768" i="6"/>
  <c r="I4767" i="6"/>
  <c r="H4767" i="6"/>
  <c r="I4766" i="6"/>
  <c r="H4766" i="6"/>
  <c r="I4765" i="6"/>
  <c r="H4765" i="6"/>
  <c r="I4764" i="6"/>
  <c r="H4764" i="6"/>
  <c r="I4763" i="6"/>
  <c r="H4763" i="6"/>
  <c r="I4762" i="6"/>
  <c r="H4762" i="6"/>
  <c r="I4761" i="6"/>
  <c r="H4761" i="6"/>
  <c r="I4760" i="6"/>
  <c r="H4760" i="6"/>
  <c r="I4759" i="6"/>
  <c r="H4759" i="6"/>
  <c r="I4758" i="6"/>
  <c r="H4758" i="6"/>
  <c r="I4757" i="6"/>
  <c r="H4757" i="6"/>
  <c r="I4756" i="6"/>
  <c r="H4756" i="6"/>
  <c r="I4755" i="6"/>
  <c r="H4755" i="6"/>
  <c r="I4754" i="6"/>
  <c r="H4754" i="6"/>
  <c r="I4753" i="6"/>
  <c r="H4753" i="6"/>
  <c r="I4752" i="6"/>
  <c r="H4752" i="6"/>
  <c r="I4751" i="6"/>
  <c r="H4751" i="6"/>
  <c r="I4750" i="6"/>
  <c r="H4750" i="6"/>
  <c r="I4749" i="6"/>
  <c r="H4749" i="6"/>
  <c r="I4748" i="6"/>
  <c r="H4748" i="6"/>
  <c r="I4747" i="6"/>
  <c r="H4747" i="6"/>
  <c r="I4746" i="6"/>
  <c r="H4746" i="6"/>
  <c r="I4745" i="6"/>
  <c r="H4745" i="6"/>
  <c r="I4744" i="6"/>
  <c r="H4744" i="6"/>
  <c r="I4743" i="6"/>
  <c r="H4743" i="6"/>
  <c r="I4742" i="6"/>
  <c r="H4742" i="6"/>
  <c r="I4741" i="6"/>
  <c r="H4741" i="6"/>
  <c r="I4740" i="6"/>
  <c r="H4740" i="6"/>
  <c r="I4739" i="6"/>
  <c r="H4739" i="6"/>
  <c r="I4738" i="6"/>
  <c r="H4738" i="6"/>
  <c r="I4737" i="6"/>
  <c r="H4737" i="6"/>
  <c r="I4736" i="6"/>
  <c r="H4736" i="6"/>
  <c r="I4735" i="6"/>
  <c r="H4735" i="6"/>
  <c r="I4734" i="6"/>
  <c r="H4734" i="6"/>
  <c r="I4733" i="6"/>
  <c r="H4733" i="6"/>
  <c r="I4732" i="6"/>
  <c r="H4732" i="6"/>
  <c r="I4731" i="6"/>
  <c r="H4731" i="6"/>
  <c r="I4730" i="6"/>
  <c r="H4730" i="6"/>
  <c r="I4729" i="6"/>
  <c r="H4729" i="6"/>
  <c r="I4728" i="6"/>
  <c r="H4728" i="6"/>
  <c r="I4727" i="6"/>
  <c r="H4727" i="6"/>
  <c r="I4726" i="6"/>
  <c r="H4726" i="6"/>
  <c r="I4725" i="6"/>
  <c r="H4725" i="6"/>
  <c r="I4724" i="6"/>
  <c r="H4724" i="6"/>
  <c r="I4723" i="6"/>
  <c r="H4723" i="6"/>
  <c r="I4722" i="6"/>
  <c r="H4722" i="6"/>
  <c r="I4721" i="6"/>
  <c r="H4721" i="6"/>
  <c r="I4720" i="6"/>
  <c r="H4720" i="6"/>
  <c r="I4719" i="6"/>
  <c r="H4719" i="6"/>
  <c r="I4718" i="6"/>
  <c r="H4718" i="6"/>
  <c r="I4717" i="6"/>
  <c r="H4717" i="6"/>
  <c r="I4716" i="6"/>
  <c r="H4716" i="6"/>
  <c r="I4715" i="6"/>
  <c r="H4715" i="6"/>
  <c r="I4714" i="6"/>
  <c r="H4714" i="6"/>
  <c r="I4713" i="6"/>
  <c r="H4713" i="6"/>
  <c r="I4712" i="6"/>
  <c r="H4712" i="6"/>
  <c r="I4711" i="6"/>
  <c r="H4711" i="6"/>
  <c r="I4710" i="6"/>
  <c r="H4710" i="6"/>
  <c r="I4709" i="6"/>
  <c r="H4709" i="6"/>
  <c r="I4708" i="6"/>
  <c r="H4708" i="6"/>
  <c r="I4707" i="6"/>
  <c r="H4707" i="6"/>
  <c r="I4706" i="6"/>
  <c r="H4706" i="6"/>
  <c r="I4705" i="6"/>
  <c r="H4705" i="6"/>
  <c r="I4704" i="6"/>
  <c r="H4704" i="6"/>
  <c r="I4703" i="6"/>
  <c r="H4703" i="6"/>
  <c r="I4702" i="6"/>
  <c r="H4702" i="6"/>
  <c r="I4701" i="6"/>
  <c r="H4701" i="6"/>
  <c r="I4700" i="6"/>
  <c r="H4700" i="6"/>
  <c r="I4699" i="6"/>
  <c r="H4699" i="6"/>
  <c r="I4698" i="6"/>
  <c r="H4698" i="6"/>
  <c r="I4697" i="6"/>
  <c r="H4697" i="6"/>
  <c r="I4696" i="6"/>
  <c r="H4696" i="6"/>
  <c r="I4695" i="6"/>
  <c r="H4695" i="6"/>
  <c r="I4694" i="6"/>
  <c r="H4694" i="6"/>
  <c r="I4693" i="6"/>
  <c r="H4693" i="6"/>
  <c r="I4692" i="6"/>
  <c r="H4692" i="6"/>
  <c r="I4691" i="6"/>
  <c r="H4691" i="6"/>
  <c r="I4690" i="6"/>
  <c r="H4690" i="6"/>
  <c r="I4689" i="6"/>
  <c r="H4689" i="6"/>
  <c r="I4688" i="6"/>
  <c r="H4688" i="6"/>
  <c r="I4687" i="6"/>
  <c r="H4687" i="6"/>
  <c r="I4686" i="6"/>
  <c r="H4686" i="6"/>
  <c r="I4685" i="6"/>
  <c r="H4685" i="6"/>
  <c r="I4684" i="6"/>
  <c r="H4684" i="6"/>
  <c r="I4683" i="6"/>
  <c r="H4683" i="6"/>
  <c r="I4682" i="6"/>
  <c r="H4682" i="6"/>
  <c r="I4681" i="6"/>
  <c r="H4681" i="6"/>
  <c r="I4680" i="6"/>
  <c r="H4680" i="6"/>
  <c r="I4679" i="6"/>
  <c r="H4679" i="6"/>
  <c r="I4678" i="6"/>
  <c r="H4678" i="6"/>
  <c r="I4677" i="6"/>
  <c r="H4677" i="6"/>
  <c r="I4676" i="6"/>
  <c r="H4676" i="6"/>
  <c r="I4675" i="6"/>
  <c r="H4675" i="6"/>
  <c r="I4674" i="6"/>
  <c r="H4674" i="6"/>
  <c r="I4673" i="6"/>
  <c r="H4673" i="6"/>
  <c r="I4672" i="6"/>
  <c r="H4672" i="6"/>
  <c r="I4671" i="6"/>
  <c r="H4671" i="6"/>
  <c r="I4670" i="6"/>
  <c r="H4670" i="6"/>
  <c r="I4669" i="6"/>
  <c r="H4669" i="6"/>
  <c r="I4668" i="6"/>
  <c r="H4668" i="6"/>
  <c r="I4667" i="6"/>
  <c r="H4667" i="6"/>
  <c r="I4666" i="6"/>
  <c r="H4666" i="6"/>
  <c r="I4665" i="6"/>
  <c r="H4665" i="6"/>
  <c r="I4664" i="6"/>
  <c r="H4664" i="6"/>
  <c r="I4663" i="6"/>
  <c r="H4663" i="6"/>
  <c r="I4662" i="6"/>
  <c r="H4662" i="6"/>
  <c r="I4661" i="6"/>
  <c r="H4661" i="6"/>
  <c r="I4660" i="6"/>
  <c r="H4660" i="6"/>
  <c r="I4659" i="6"/>
  <c r="H4659" i="6"/>
  <c r="I4658" i="6"/>
  <c r="H4658" i="6"/>
  <c r="I4657" i="6"/>
  <c r="H4657" i="6"/>
  <c r="I4656" i="6"/>
  <c r="H4656" i="6"/>
  <c r="I4655" i="6"/>
  <c r="H4655" i="6"/>
  <c r="I4654" i="6"/>
  <c r="H4654" i="6"/>
  <c r="I4653" i="6"/>
  <c r="H4653" i="6"/>
  <c r="I4652" i="6"/>
  <c r="H4652" i="6"/>
  <c r="I4651" i="6"/>
  <c r="H4651" i="6"/>
  <c r="I4650" i="6"/>
  <c r="H4650" i="6"/>
  <c r="I4649" i="6"/>
  <c r="H4649" i="6"/>
  <c r="I4648" i="6"/>
  <c r="H4648" i="6"/>
  <c r="I4647" i="6"/>
  <c r="H4647" i="6"/>
  <c r="I4646" i="6"/>
  <c r="H4646" i="6"/>
  <c r="I4645" i="6"/>
  <c r="H4645" i="6"/>
  <c r="I4644" i="6"/>
  <c r="H4644" i="6"/>
  <c r="I4643" i="6"/>
  <c r="H4643" i="6"/>
  <c r="I4642" i="6"/>
  <c r="H4642" i="6"/>
  <c r="I4641" i="6"/>
  <c r="H4641" i="6"/>
  <c r="I4640" i="6"/>
  <c r="H4640" i="6"/>
  <c r="I4639" i="6"/>
  <c r="H4639" i="6"/>
  <c r="I4638" i="6"/>
  <c r="H4638" i="6"/>
  <c r="I4637" i="6"/>
  <c r="H4637" i="6"/>
  <c r="I4636" i="6"/>
  <c r="H4636" i="6"/>
  <c r="I4635" i="6"/>
  <c r="H4635" i="6"/>
  <c r="I4634" i="6"/>
  <c r="H4634" i="6"/>
  <c r="I4633" i="6"/>
  <c r="H4633" i="6"/>
  <c r="I4632" i="6"/>
  <c r="H4632" i="6"/>
  <c r="I4631" i="6"/>
  <c r="H4631" i="6"/>
  <c r="I4630" i="6"/>
  <c r="H4630" i="6"/>
  <c r="I4629" i="6"/>
  <c r="H4629" i="6"/>
  <c r="I4628" i="6"/>
  <c r="H4628" i="6"/>
  <c r="I4627" i="6"/>
  <c r="H4627" i="6"/>
  <c r="I4626" i="6"/>
  <c r="H4626" i="6"/>
  <c r="I4625" i="6"/>
  <c r="H4625" i="6"/>
  <c r="I4624" i="6"/>
  <c r="H4624" i="6"/>
  <c r="I4623" i="6"/>
  <c r="H4623" i="6"/>
  <c r="I4622" i="6"/>
  <c r="H4622" i="6"/>
  <c r="I4621" i="6"/>
  <c r="H4621" i="6"/>
  <c r="I4620" i="6"/>
  <c r="H4620" i="6"/>
  <c r="I4619" i="6"/>
  <c r="H4619" i="6"/>
  <c r="I4618" i="6"/>
  <c r="H4618" i="6"/>
  <c r="I4617" i="6"/>
  <c r="H4617" i="6"/>
  <c r="I4616" i="6"/>
  <c r="H4616" i="6"/>
  <c r="I4615" i="6"/>
  <c r="H4615" i="6"/>
  <c r="I4614" i="6"/>
  <c r="H4614" i="6"/>
  <c r="I4613" i="6"/>
  <c r="H4613" i="6"/>
  <c r="I4612" i="6"/>
  <c r="H4612" i="6"/>
  <c r="I4611" i="6"/>
  <c r="H4611" i="6"/>
  <c r="I4610" i="6"/>
  <c r="H4610" i="6"/>
  <c r="I4609" i="6"/>
  <c r="H4609" i="6"/>
  <c r="I4608" i="6"/>
  <c r="H4608" i="6"/>
  <c r="I4607" i="6"/>
  <c r="H4607" i="6"/>
  <c r="I4606" i="6"/>
  <c r="H4606" i="6"/>
  <c r="I4605" i="6"/>
  <c r="H4605" i="6"/>
  <c r="I4604" i="6"/>
  <c r="H4604" i="6"/>
  <c r="I4603" i="6"/>
  <c r="H4603" i="6"/>
  <c r="I4602" i="6"/>
  <c r="H4602" i="6"/>
  <c r="I4601" i="6"/>
  <c r="H4601" i="6"/>
  <c r="I4600" i="6"/>
  <c r="H4600" i="6"/>
  <c r="I4599" i="6"/>
  <c r="H4599" i="6"/>
  <c r="I4598" i="6"/>
  <c r="H4598" i="6"/>
  <c r="I4597" i="6"/>
  <c r="H4597" i="6"/>
  <c r="I4596" i="6"/>
  <c r="H4596" i="6"/>
  <c r="I4595" i="6"/>
  <c r="H4595" i="6"/>
  <c r="I4594" i="6"/>
  <c r="H4594" i="6"/>
  <c r="I4593" i="6"/>
  <c r="H4593" i="6"/>
  <c r="I4592" i="6"/>
  <c r="H4592" i="6"/>
  <c r="I4591" i="6"/>
  <c r="H4591" i="6"/>
  <c r="I4590" i="6"/>
  <c r="H4590" i="6"/>
  <c r="I4589" i="6"/>
  <c r="H4589" i="6"/>
  <c r="I4588" i="6"/>
  <c r="H4588" i="6"/>
  <c r="I4587" i="6"/>
  <c r="H4587" i="6"/>
  <c r="I4586" i="6"/>
  <c r="H4586" i="6"/>
  <c r="I4585" i="6"/>
  <c r="H4585" i="6"/>
  <c r="I4584" i="6"/>
  <c r="H4584" i="6"/>
  <c r="I4583" i="6"/>
  <c r="H4583" i="6"/>
  <c r="I4582" i="6"/>
  <c r="H4582" i="6"/>
  <c r="I4581" i="6"/>
  <c r="H4581" i="6"/>
  <c r="I4580" i="6"/>
  <c r="H4580" i="6"/>
  <c r="I4579" i="6"/>
  <c r="H4579" i="6"/>
  <c r="I4578" i="6"/>
  <c r="H4578" i="6"/>
  <c r="I4577" i="6"/>
  <c r="H4577" i="6"/>
  <c r="I4576" i="6"/>
  <c r="H4576" i="6"/>
  <c r="I4575" i="6"/>
  <c r="H4575" i="6"/>
  <c r="I4574" i="6"/>
  <c r="H4574" i="6"/>
  <c r="I4573" i="6"/>
  <c r="H4573" i="6"/>
  <c r="I4572" i="6"/>
  <c r="H4572" i="6"/>
  <c r="I4571" i="6"/>
  <c r="H4571" i="6"/>
  <c r="I4570" i="6"/>
  <c r="H4570" i="6"/>
  <c r="I4569" i="6"/>
  <c r="H4569" i="6"/>
  <c r="I4568" i="6"/>
  <c r="H4568" i="6"/>
  <c r="I4567" i="6"/>
  <c r="H4567" i="6"/>
  <c r="I4566" i="6"/>
  <c r="H4566" i="6"/>
  <c r="I4565" i="6"/>
  <c r="H4565" i="6"/>
  <c r="I4564" i="6"/>
  <c r="H4564" i="6"/>
  <c r="I4563" i="6"/>
  <c r="H4563" i="6"/>
  <c r="I4562" i="6"/>
  <c r="H4562" i="6"/>
  <c r="I4561" i="6"/>
  <c r="H4561" i="6"/>
  <c r="I4560" i="6"/>
  <c r="H4560" i="6"/>
  <c r="I4559" i="6"/>
  <c r="H4559" i="6"/>
  <c r="I4558" i="6"/>
  <c r="H4558" i="6"/>
  <c r="I4557" i="6"/>
  <c r="H4557" i="6"/>
  <c r="I4556" i="6"/>
  <c r="H4556" i="6"/>
  <c r="I4555" i="6"/>
  <c r="H4555" i="6"/>
  <c r="I4554" i="6"/>
  <c r="H4554" i="6"/>
  <c r="I4553" i="6"/>
  <c r="H4553" i="6"/>
  <c r="I4552" i="6"/>
  <c r="H4552" i="6"/>
  <c r="I4551" i="6"/>
  <c r="H4551" i="6"/>
  <c r="I4550" i="6"/>
  <c r="H4550" i="6"/>
  <c r="I4549" i="6"/>
  <c r="H4549" i="6"/>
  <c r="I4548" i="6"/>
  <c r="H4548" i="6"/>
  <c r="I4547" i="6"/>
  <c r="H4547" i="6"/>
  <c r="I4546" i="6"/>
  <c r="H4546" i="6"/>
  <c r="I4545" i="6"/>
  <c r="H4545" i="6"/>
  <c r="I4544" i="6"/>
  <c r="H4544" i="6"/>
  <c r="I4543" i="6"/>
  <c r="H4543" i="6"/>
  <c r="I4542" i="6"/>
  <c r="H4542" i="6"/>
  <c r="I4541" i="6"/>
  <c r="H4541" i="6"/>
  <c r="I4540" i="6"/>
  <c r="H4540" i="6"/>
  <c r="I4539" i="6"/>
  <c r="H4539" i="6"/>
  <c r="I4538" i="6"/>
  <c r="H4538" i="6"/>
  <c r="I4537" i="6"/>
  <c r="H4537" i="6"/>
  <c r="I4536" i="6"/>
  <c r="H4536" i="6"/>
  <c r="I4535" i="6"/>
  <c r="H4535" i="6"/>
  <c r="I4534" i="6"/>
  <c r="H4534" i="6"/>
  <c r="I4533" i="6"/>
  <c r="H4533" i="6"/>
  <c r="I4532" i="6"/>
  <c r="H4532" i="6"/>
  <c r="I4531" i="6"/>
  <c r="H4531" i="6"/>
  <c r="I4530" i="6"/>
  <c r="H4530" i="6"/>
  <c r="I4529" i="6"/>
  <c r="H4529" i="6"/>
  <c r="I4528" i="6"/>
  <c r="H4528" i="6"/>
  <c r="I4527" i="6"/>
  <c r="H4527" i="6"/>
  <c r="I4526" i="6"/>
  <c r="H4526" i="6"/>
  <c r="I4525" i="6"/>
  <c r="H4525" i="6"/>
  <c r="I4524" i="6"/>
  <c r="H4524" i="6"/>
  <c r="I4523" i="6"/>
  <c r="H4523" i="6"/>
  <c r="I4522" i="6"/>
  <c r="H4522" i="6"/>
  <c r="I4521" i="6"/>
  <c r="H4521" i="6"/>
  <c r="I4520" i="6"/>
  <c r="H4520" i="6"/>
  <c r="I4519" i="6"/>
  <c r="H4519" i="6"/>
  <c r="I4518" i="6"/>
  <c r="H4518" i="6"/>
  <c r="I4517" i="6"/>
  <c r="H4517" i="6"/>
  <c r="I4516" i="6"/>
  <c r="H4516" i="6"/>
  <c r="I4515" i="6"/>
  <c r="H4515" i="6"/>
  <c r="I4514" i="6"/>
  <c r="H4514" i="6"/>
  <c r="I4513" i="6"/>
  <c r="H4513" i="6"/>
  <c r="I4512" i="6"/>
  <c r="H4512" i="6"/>
  <c r="I4511" i="6"/>
  <c r="H4511" i="6"/>
  <c r="I4510" i="6"/>
  <c r="H4510" i="6"/>
  <c r="I4509" i="6"/>
  <c r="H4509" i="6"/>
  <c r="I4508" i="6"/>
  <c r="H4508" i="6"/>
  <c r="I4507" i="6"/>
  <c r="H4507" i="6"/>
  <c r="I4506" i="6"/>
  <c r="H4506" i="6"/>
  <c r="I4505" i="6"/>
  <c r="H4505" i="6"/>
  <c r="I4504" i="6"/>
  <c r="H4504" i="6"/>
  <c r="I4503" i="6"/>
  <c r="H4503" i="6"/>
  <c r="I4502" i="6"/>
  <c r="H4502" i="6"/>
  <c r="I4501" i="6"/>
  <c r="H4501" i="6"/>
  <c r="I4500" i="6"/>
  <c r="H4500" i="6"/>
  <c r="I4499" i="6"/>
  <c r="H4499" i="6"/>
  <c r="I4498" i="6"/>
  <c r="H4498" i="6"/>
  <c r="I4497" i="6"/>
  <c r="H4497" i="6"/>
  <c r="I4496" i="6"/>
  <c r="H4496" i="6"/>
  <c r="I4495" i="6"/>
  <c r="H4495" i="6"/>
  <c r="I4494" i="6"/>
  <c r="H4494" i="6"/>
  <c r="I4493" i="6"/>
  <c r="H4493" i="6"/>
  <c r="I4492" i="6"/>
  <c r="H4492" i="6"/>
  <c r="I4491" i="6"/>
  <c r="H4491" i="6"/>
  <c r="I4490" i="6"/>
  <c r="H4490" i="6"/>
  <c r="I4489" i="6"/>
  <c r="H4489" i="6"/>
  <c r="I4488" i="6"/>
  <c r="H4488" i="6"/>
  <c r="I4487" i="6"/>
  <c r="H4487" i="6"/>
  <c r="I4486" i="6"/>
  <c r="H4486" i="6"/>
  <c r="I4485" i="6"/>
  <c r="H4485" i="6"/>
  <c r="I4484" i="6"/>
  <c r="H4484" i="6"/>
  <c r="I4483" i="6"/>
  <c r="H4483" i="6"/>
  <c r="I4482" i="6"/>
  <c r="H4482" i="6"/>
  <c r="I4481" i="6"/>
  <c r="H4481" i="6"/>
  <c r="I4480" i="6"/>
  <c r="H4480" i="6"/>
  <c r="I4479" i="6"/>
  <c r="H4479" i="6"/>
  <c r="I4478" i="6"/>
  <c r="H4478" i="6"/>
  <c r="I4477" i="6"/>
  <c r="H4477" i="6"/>
  <c r="I4476" i="6"/>
  <c r="H4476" i="6"/>
  <c r="I4475" i="6"/>
  <c r="H4475" i="6"/>
  <c r="I4474" i="6"/>
  <c r="H4474" i="6"/>
  <c r="I4473" i="6"/>
  <c r="H4473" i="6"/>
  <c r="I4472" i="6"/>
  <c r="H4472" i="6"/>
  <c r="I4471" i="6"/>
  <c r="H4471" i="6"/>
  <c r="I4470" i="6"/>
  <c r="H4470" i="6"/>
  <c r="I4469" i="6"/>
  <c r="H4469" i="6"/>
  <c r="I4468" i="6"/>
  <c r="H4468" i="6"/>
  <c r="I4467" i="6"/>
  <c r="H4467" i="6"/>
  <c r="I4466" i="6"/>
  <c r="H4466" i="6"/>
  <c r="I4465" i="6"/>
  <c r="H4465" i="6"/>
  <c r="I4464" i="6"/>
  <c r="H4464" i="6"/>
  <c r="I4463" i="6"/>
  <c r="H4463" i="6"/>
  <c r="I4462" i="6"/>
  <c r="H4462" i="6"/>
  <c r="I4461" i="6"/>
  <c r="H4461" i="6"/>
  <c r="I4460" i="6"/>
  <c r="H4460" i="6"/>
  <c r="I4459" i="6"/>
  <c r="H4459" i="6"/>
  <c r="I4458" i="6"/>
  <c r="H4458" i="6"/>
  <c r="I4457" i="6"/>
  <c r="H4457" i="6"/>
  <c r="I4456" i="6"/>
  <c r="H4456" i="6"/>
  <c r="I4455" i="6"/>
  <c r="H4455" i="6"/>
  <c r="I4454" i="6"/>
  <c r="H4454" i="6"/>
  <c r="I4453" i="6"/>
  <c r="H4453" i="6"/>
  <c r="I4452" i="6"/>
  <c r="H4452" i="6"/>
  <c r="I4451" i="6"/>
  <c r="H4451" i="6"/>
  <c r="I4450" i="6"/>
  <c r="H4450" i="6"/>
  <c r="I4449" i="6"/>
  <c r="H4449" i="6"/>
  <c r="I4448" i="6"/>
  <c r="H4448" i="6"/>
  <c r="I4447" i="6"/>
  <c r="H4447" i="6"/>
  <c r="I4446" i="6"/>
  <c r="H4446" i="6"/>
  <c r="I4445" i="6"/>
  <c r="H4445" i="6"/>
  <c r="I4444" i="6"/>
  <c r="H4444" i="6"/>
  <c r="I4443" i="6"/>
  <c r="H4443" i="6"/>
  <c r="I4442" i="6"/>
  <c r="H4442" i="6"/>
  <c r="I4441" i="6"/>
  <c r="H4441" i="6"/>
  <c r="I4440" i="6"/>
  <c r="H4440" i="6"/>
  <c r="I4439" i="6"/>
  <c r="H4439" i="6"/>
  <c r="I4438" i="6"/>
  <c r="H4438" i="6"/>
  <c r="I4437" i="6"/>
  <c r="H4437" i="6"/>
  <c r="I4436" i="6"/>
  <c r="H4436" i="6"/>
  <c r="I4435" i="6"/>
  <c r="H4435" i="6"/>
  <c r="I4434" i="6"/>
  <c r="H4434" i="6"/>
  <c r="I4433" i="6"/>
  <c r="H4433" i="6"/>
  <c r="I4432" i="6"/>
  <c r="H4432" i="6"/>
  <c r="I4431" i="6"/>
  <c r="H4431" i="6"/>
  <c r="I4430" i="6"/>
  <c r="H4430" i="6"/>
  <c r="I4429" i="6"/>
  <c r="H4429" i="6"/>
  <c r="I4428" i="6"/>
  <c r="H4428" i="6"/>
  <c r="I4427" i="6"/>
  <c r="H4427" i="6"/>
  <c r="I4426" i="6"/>
  <c r="H4426" i="6"/>
  <c r="I4425" i="6"/>
  <c r="H4425" i="6"/>
  <c r="I4424" i="6"/>
  <c r="H4424" i="6"/>
  <c r="I4423" i="6"/>
  <c r="H4423" i="6"/>
  <c r="I4422" i="6"/>
  <c r="H4422" i="6"/>
  <c r="I4421" i="6"/>
  <c r="H4421" i="6"/>
  <c r="I4420" i="6"/>
  <c r="H4420" i="6"/>
  <c r="I4419" i="6"/>
  <c r="H4419" i="6"/>
  <c r="I4418" i="6"/>
  <c r="H4418" i="6"/>
  <c r="I4417" i="6"/>
  <c r="H4417" i="6"/>
  <c r="I4416" i="6"/>
  <c r="H4416" i="6"/>
  <c r="I4415" i="6"/>
  <c r="H4415" i="6"/>
  <c r="I4414" i="6"/>
  <c r="H4414" i="6"/>
  <c r="I4413" i="6"/>
  <c r="H4413" i="6"/>
  <c r="I4412" i="6"/>
  <c r="H4412" i="6"/>
  <c r="I4411" i="6"/>
  <c r="H4411" i="6"/>
  <c r="I4410" i="6"/>
  <c r="H4410" i="6"/>
  <c r="I4409" i="6"/>
  <c r="H4409" i="6"/>
  <c r="I4408" i="6"/>
  <c r="H4408" i="6"/>
  <c r="I4407" i="6"/>
  <c r="H4407" i="6"/>
  <c r="I4406" i="6"/>
  <c r="H4406" i="6"/>
  <c r="I4405" i="6"/>
  <c r="H4405" i="6"/>
  <c r="I4404" i="6"/>
  <c r="H4404" i="6"/>
  <c r="I4403" i="6"/>
  <c r="H4403" i="6"/>
  <c r="I4402" i="6"/>
  <c r="H4402" i="6"/>
  <c r="I4401" i="6"/>
  <c r="H4401" i="6"/>
  <c r="I4400" i="6"/>
  <c r="H4400" i="6"/>
  <c r="I4399" i="6"/>
  <c r="H4399" i="6"/>
  <c r="I4398" i="6"/>
  <c r="H4398" i="6"/>
  <c r="I4397" i="6"/>
  <c r="H4397" i="6"/>
  <c r="I4396" i="6"/>
  <c r="H4396" i="6"/>
  <c r="I4395" i="6"/>
  <c r="H4395" i="6"/>
  <c r="I4394" i="6"/>
  <c r="H4394" i="6"/>
  <c r="I4393" i="6"/>
  <c r="H4393" i="6"/>
  <c r="I4392" i="6"/>
  <c r="H4392" i="6"/>
  <c r="I4391" i="6"/>
  <c r="H4391" i="6"/>
  <c r="I4390" i="6"/>
  <c r="H4390" i="6"/>
  <c r="I4389" i="6"/>
  <c r="H4389" i="6"/>
  <c r="I4388" i="6"/>
  <c r="H4388" i="6"/>
  <c r="I4387" i="6"/>
  <c r="H4387" i="6"/>
  <c r="I4386" i="6"/>
  <c r="H4386" i="6"/>
  <c r="I4385" i="6"/>
  <c r="H4385" i="6"/>
  <c r="I4384" i="6"/>
  <c r="H4384" i="6"/>
  <c r="I4383" i="6"/>
  <c r="H4383" i="6"/>
  <c r="I4382" i="6"/>
  <c r="H4382" i="6"/>
  <c r="I4381" i="6"/>
  <c r="H4381" i="6"/>
  <c r="I4380" i="6"/>
  <c r="H4380" i="6"/>
  <c r="I4379" i="6"/>
  <c r="H4379" i="6"/>
  <c r="I4378" i="6"/>
  <c r="H4378" i="6"/>
  <c r="I4377" i="6"/>
  <c r="H4377" i="6"/>
  <c r="I4376" i="6"/>
  <c r="H4376" i="6"/>
  <c r="I4375" i="6"/>
  <c r="H4375" i="6"/>
  <c r="I4374" i="6"/>
  <c r="H4374" i="6"/>
  <c r="I4373" i="6"/>
  <c r="H4373" i="6"/>
  <c r="I4372" i="6"/>
  <c r="H4372" i="6"/>
  <c r="I4371" i="6"/>
  <c r="H4371" i="6"/>
  <c r="I4370" i="6"/>
  <c r="H4370" i="6"/>
  <c r="I4369" i="6"/>
  <c r="H4369" i="6"/>
  <c r="I4368" i="6"/>
  <c r="H4368" i="6"/>
  <c r="I4367" i="6"/>
  <c r="H4367" i="6"/>
  <c r="I4366" i="6"/>
  <c r="H4366" i="6"/>
  <c r="I4365" i="6"/>
  <c r="H4365" i="6"/>
  <c r="I4364" i="6"/>
  <c r="H4364" i="6"/>
  <c r="I4363" i="6"/>
  <c r="H4363" i="6"/>
  <c r="I4362" i="6"/>
  <c r="H4362" i="6"/>
  <c r="I4361" i="6"/>
  <c r="H4361" i="6"/>
  <c r="I4360" i="6"/>
  <c r="H4360" i="6"/>
  <c r="I4359" i="6"/>
  <c r="H4359" i="6"/>
  <c r="I4358" i="6"/>
  <c r="H4358" i="6"/>
  <c r="I4357" i="6"/>
  <c r="H4357" i="6"/>
  <c r="I4356" i="6"/>
  <c r="H4356" i="6"/>
  <c r="I4355" i="6"/>
  <c r="H4355" i="6"/>
  <c r="I4354" i="6"/>
  <c r="H4354" i="6"/>
  <c r="I4353" i="6"/>
  <c r="H4353" i="6"/>
  <c r="I4352" i="6"/>
  <c r="H4352" i="6"/>
  <c r="I4351" i="6"/>
  <c r="H4351" i="6"/>
  <c r="I4350" i="6"/>
  <c r="H4350" i="6"/>
  <c r="I4349" i="6"/>
  <c r="H4349" i="6"/>
  <c r="I4348" i="6"/>
  <c r="H4348" i="6"/>
  <c r="I4347" i="6"/>
  <c r="H4347" i="6"/>
  <c r="I4346" i="6"/>
  <c r="H4346" i="6"/>
  <c r="I4345" i="6"/>
  <c r="H4345" i="6"/>
  <c r="I4344" i="6"/>
  <c r="H4344" i="6"/>
  <c r="I4343" i="6"/>
  <c r="H4343" i="6"/>
  <c r="I4342" i="6"/>
  <c r="H4342" i="6"/>
  <c r="I4341" i="6"/>
  <c r="H4341" i="6"/>
  <c r="I4340" i="6"/>
  <c r="H4340" i="6"/>
  <c r="I4339" i="6"/>
  <c r="H4339" i="6"/>
  <c r="I4338" i="6"/>
  <c r="H4338" i="6"/>
  <c r="I4337" i="6"/>
  <c r="H4337" i="6"/>
  <c r="I4336" i="6"/>
  <c r="H4336" i="6"/>
  <c r="I4335" i="6"/>
  <c r="H4335" i="6"/>
  <c r="I4334" i="6"/>
  <c r="H4334" i="6"/>
  <c r="I4333" i="6"/>
  <c r="H4333" i="6"/>
  <c r="I4332" i="6"/>
  <c r="H4332" i="6"/>
  <c r="I4331" i="6"/>
  <c r="H4331" i="6"/>
  <c r="I4330" i="6"/>
  <c r="H4330" i="6"/>
  <c r="I4329" i="6"/>
  <c r="H4329" i="6"/>
  <c r="I4328" i="6"/>
  <c r="H4328" i="6"/>
  <c r="I4327" i="6"/>
  <c r="H4327" i="6"/>
  <c r="I4326" i="6"/>
  <c r="H4326" i="6"/>
  <c r="I4325" i="6"/>
  <c r="H4325" i="6"/>
  <c r="I4324" i="6"/>
  <c r="H4324" i="6"/>
  <c r="I4323" i="6"/>
  <c r="H4323" i="6"/>
  <c r="I4322" i="6"/>
  <c r="H4322" i="6"/>
  <c r="I4321" i="6"/>
  <c r="H4321" i="6"/>
  <c r="I4320" i="6"/>
  <c r="H4320" i="6"/>
  <c r="I4319" i="6"/>
  <c r="H4319" i="6"/>
  <c r="I4318" i="6"/>
  <c r="H4318" i="6"/>
  <c r="I4317" i="6"/>
  <c r="H4317" i="6"/>
  <c r="I4316" i="6"/>
  <c r="H4316" i="6"/>
  <c r="I4315" i="6"/>
  <c r="H4315" i="6"/>
  <c r="I4314" i="6"/>
  <c r="H4314" i="6"/>
  <c r="I4313" i="6"/>
  <c r="H4313" i="6"/>
  <c r="I4312" i="6"/>
  <c r="H4312" i="6"/>
  <c r="I4311" i="6"/>
  <c r="H4311" i="6"/>
  <c r="I4310" i="6"/>
  <c r="H4310" i="6"/>
  <c r="I4309" i="6"/>
  <c r="H4309" i="6"/>
  <c r="I4308" i="6"/>
  <c r="H4308" i="6"/>
  <c r="I4307" i="6"/>
  <c r="H4307" i="6"/>
  <c r="I4306" i="6"/>
  <c r="H4306" i="6"/>
  <c r="I4305" i="6"/>
  <c r="H4305" i="6"/>
  <c r="I4304" i="6"/>
  <c r="H4304" i="6"/>
  <c r="I4303" i="6"/>
  <c r="H4303" i="6"/>
  <c r="I4302" i="6"/>
  <c r="H4302" i="6"/>
  <c r="I4301" i="6"/>
  <c r="H4301" i="6"/>
  <c r="I4300" i="6"/>
  <c r="H4300" i="6"/>
  <c r="I4299" i="6"/>
  <c r="H4299" i="6"/>
  <c r="I4298" i="6"/>
  <c r="H4298" i="6"/>
  <c r="I4297" i="6"/>
  <c r="H4297" i="6"/>
  <c r="I4296" i="6"/>
  <c r="H4296" i="6"/>
  <c r="I4295" i="6"/>
  <c r="H4295" i="6"/>
  <c r="I4294" i="6"/>
  <c r="H4294" i="6"/>
  <c r="I4293" i="6"/>
  <c r="H4293" i="6"/>
  <c r="I4292" i="6"/>
  <c r="H4292" i="6"/>
  <c r="I4291" i="6"/>
  <c r="H4291" i="6"/>
  <c r="I4290" i="6"/>
  <c r="H4290" i="6"/>
  <c r="I4289" i="6"/>
  <c r="H4289" i="6"/>
  <c r="I4288" i="6"/>
  <c r="H4288" i="6"/>
  <c r="I4287" i="6"/>
  <c r="H4287" i="6"/>
  <c r="I4286" i="6"/>
  <c r="H4286" i="6"/>
  <c r="I4285" i="6"/>
  <c r="H4285" i="6"/>
  <c r="I4284" i="6"/>
  <c r="H4284" i="6"/>
  <c r="I4283" i="6"/>
  <c r="H4283" i="6"/>
  <c r="I4282" i="6"/>
  <c r="H4282" i="6"/>
  <c r="I4281" i="6"/>
  <c r="H4281" i="6"/>
  <c r="I4280" i="6"/>
  <c r="H4280" i="6"/>
  <c r="I4279" i="6"/>
  <c r="H4279" i="6"/>
  <c r="I4278" i="6"/>
  <c r="H4278" i="6"/>
  <c r="I4277" i="6"/>
  <c r="H4277" i="6"/>
  <c r="I4276" i="6"/>
  <c r="H4276" i="6"/>
  <c r="I4275" i="6"/>
  <c r="H4275" i="6"/>
  <c r="I4274" i="6"/>
  <c r="H4274" i="6"/>
  <c r="I4273" i="6"/>
  <c r="H4273" i="6"/>
  <c r="I4272" i="6"/>
  <c r="H4272" i="6"/>
  <c r="I4271" i="6"/>
  <c r="H4271" i="6"/>
  <c r="I4270" i="6"/>
  <c r="H4270" i="6"/>
  <c r="I4269" i="6"/>
  <c r="H4269" i="6"/>
  <c r="I4268" i="6"/>
  <c r="H4268" i="6"/>
  <c r="I4267" i="6"/>
  <c r="H4267" i="6"/>
  <c r="I4266" i="6"/>
  <c r="H4266" i="6"/>
  <c r="I4265" i="6"/>
  <c r="H4265" i="6"/>
  <c r="I4264" i="6"/>
  <c r="H4264" i="6"/>
  <c r="I4263" i="6"/>
  <c r="H4263" i="6"/>
  <c r="I4262" i="6"/>
  <c r="H4262" i="6"/>
  <c r="I4261" i="6"/>
  <c r="H4261" i="6"/>
  <c r="I4260" i="6"/>
  <c r="H4260" i="6"/>
  <c r="I4259" i="6"/>
  <c r="H4259" i="6"/>
  <c r="I4258" i="6"/>
  <c r="H4258" i="6"/>
  <c r="I4257" i="6"/>
  <c r="H4257" i="6"/>
  <c r="I4256" i="6"/>
  <c r="H4256" i="6"/>
  <c r="I4255" i="6"/>
  <c r="H4255" i="6"/>
  <c r="I4254" i="6"/>
  <c r="H4254" i="6"/>
  <c r="I4253" i="6"/>
  <c r="H4253" i="6"/>
  <c r="I4252" i="6"/>
  <c r="H4252" i="6"/>
  <c r="I4251" i="6"/>
  <c r="H4251" i="6"/>
  <c r="I4250" i="6"/>
  <c r="H4250" i="6"/>
  <c r="I4249" i="6"/>
  <c r="H4249" i="6"/>
  <c r="I4248" i="6"/>
  <c r="H4248" i="6"/>
  <c r="I4247" i="6"/>
  <c r="H4247" i="6"/>
  <c r="I4246" i="6"/>
  <c r="H4246" i="6"/>
  <c r="I4245" i="6"/>
  <c r="H4245" i="6"/>
  <c r="I4244" i="6"/>
  <c r="H4244" i="6"/>
  <c r="I4243" i="6"/>
  <c r="H4243" i="6"/>
  <c r="I4242" i="6"/>
  <c r="H4242" i="6"/>
  <c r="I4241" i="6"/>
  <c r="H4241" i="6"/>
  <c r="I4240" i="6"/>
  <c r="H4240" i="6"/>
  <c r="I4239" i="6"/>
  <c r="H4239" i="6"/>
  <c r="I4238" i="6"/>
  <c r="H4238" i="6"/>
  <c r="I4237" i="6"/>
  <c r="H4237" i="6"/>
  <c r="I4236" i="6"/>
  <c r="H4236" i="6"/>
  <c r="I4235" i="6"/>
  <c r="H4235" i="6"/>
  <c r="I4234" i="6"/>
  <c r="H4234" i="6"/>
  <c r="I4233" i="6"/>
  <c r="H4233" i="6"/>
  <c r="I4232" i="6"/>
  <c r="H4232" i="6"/>
  <c r="I4231" i="6"/>
  <c r="H4231" i="6"/>
  <c r="I4230" i="6"/>
  <c r="H4230" i="6"/>
  <c r="I4229" i="6"/>
  <c r="H4229" i="6"/>
  <c r="I4228" i="6"/>
  <c r="H4228" i="6"/>
  <c r="I4227" i="6"/>
  <c r="H4227" i="6"/>
  <c r="I4226" i="6"/>
  <c r="H4226" i="6"/>
  <c r="I4225" i="6"/>
  <c r="H4225" i="6"/>
  <c r="I4224" i="6"/>
  <c r="H4224" i="6"/>
  <c r="I4223" i="6"/>
  <c r="H4223" i="6"/>
  <c r="I4222" i="6"/>
  <c r="H4222" i="6"/>
  <c r="I4221" i="6"/>
  <c r="H4221" i="6"/>
  <c r="I4220" i="6"/>
  <c r="H4220" i="6"/>
  <c r="I4219" i="6"/>
  <c r="H4219" i="6"/>
  <c r="I4218" i="6"/>
  <c r="H4218" i="6"/>
  <c r="I4217" i="6"/>
  <c r="H4217" i="6"/>
  <c r="I4216" i="6"/>
  <c r="H4216" i="6"/>
  <c r="I4215" i="6"/>
  <c r="H4215" i="6"/>
  <c r="I4214" i="6"/>
  <c r="H4214" i="6"/>
  <c r="I4213" i="6"/>
  <c r="H4213" i="6"/>
  <c r="I4212" i="6"/>
  <c r="H4212" i="6"/>
  <c r="I4211" i="6"/>
  <c r="H4211" i="6"/>
  <c r="I4210" i="6"/>
  <c r="H4210" i="6"/>
  <c r="I4209" i="6"/>
  <c r="H4209" i="6"/>
  <c r="I4208" i="6"/>
  <c r="H4208" i="6"/>
  <c r="I4207" i="6"/>
  <c r="H4207" i="6"/>
  <c r="I4206" i="6"/>
  <c r="H4206" i="6"/>
  <c r="I4205" i="6"/>
  <c r="H4205" i="6"/>
  <c r="I4204" i="6"/>
  <c r="H4204" i="6"/>
  <c r="I4203" i="6"/>
  <c r="H4203" i="6"/>
  <c r="I4202" i="6"/>
  <c r="H4202" i="6"/>
  <c r="I4201" i="6"/>
  <c r="H4201" i="6"/>
  <c r="I4200" i="6"/>
  <c r="H4200" i="6"/>
  <c r="I4199" i="6"/>
  <c r="H4199" i="6"/>
  <c r="I4198" i="6"/>
  <c r="H4198" i="6"/>
  <c r="I4197" i="6"/>
  <c r="H4197" i="6"/>
  <c r="I4196" i="6"/>
  <c r="H4196" i="6"/>
  <c r="I4195" i="6"/>
  <c r="H4195" i="6"/>
  <c r="I4194" i="6"/>
  <c r="H4194" i="6"/>
  <c r="I4193" i="6"/>
  <c r="H4193" i="6"/>
  <c r="I4192" i="6"/>
  <c r="H4192" i="6"/>
  <c r="I4191" i="6"/>
  <c r="H4191" i="6"/>
  <c r="I4190" i="6"/>
  <c r="H4190" i="6"/>
  <c r="I4189" i="6"/>
  <c r="H4189" i="6"/>
  <c r="I4188" i="6"/>
  <c r="H4188" i="6"/>
  <c r="I4187" i="6"/>
  <c r="H4187" i="6"/>
  <c r="I4186" i="6"/>
  <c r="H4186" i="6"/>
  <c r="I4185" i="6"/>
  <c r="H4185" i="6"/>
  <c r="I4184" i="6"/>
  <c r="H4184" i="6"/>
  <c r="I4183" i="6"/>
  <c r="H4183" i="6"/>
  <c r="I4182" i="6"/>
  <c r="H4182" i="6"/>
  <c r="I4181" i="6"/>
  <c r="H4181" i="6"/>
  <c r="I4180" i="6"/>
  <c r="H4180" i="6"/>
  <c r="I4179" i="6"/>
  <c r="H4179" i="6"/>
  <c r="I4178" i="6"/>
  <c r="H4178" i="6"/>
  <c r="I4177" i="6"/>
  <c r="H4177" i="6"/>
  <c r="I4176" i="6"/>
  <c r="H4176" i="6"/>
  <c r="I4175" i="6"/>
  <c r="H4175" i="6"/>
  <c r="I4174" i="6"/>
  <c r="H4174" i="6"/>
  <c r="I4173" i="6"/>
  <c r="H4173" i="6"/>
  <c r="I4172" i="6"/>
  <c r="H4172" i="6"/>
  <c r="I4171" i="6"/>
  <c r="H4171" i="6"/>
  <c r="I4170" i="6"/>
  <c r="H4170" i="6"/>
  <c r="I4169" i="6"/>
  <c r="H4169" i="6"/>
  <c r="I4168" i="6"/>
  <c r="H4168" i="6"/>
  <c r="I4167" i="6"/>
  <c r="H4167" i="6"/>
  <c r="I4166" i="6"/>
  <c r="H4166" i="6"/>
  <c r="I4165" i="6"/>
  <c r="H4165" i="6"/>
  <c r="I4164" i="6"/>
  <c r="H4164" i="6"/>
  <c r="I4163" i="6"/>
  <c r="H4163" i="6"/>
  <c r="I4162" i="6"/>
  <c r="H4162" i="6"/>
  <c r="I4161" i="6"/>
  <c r="H4161" i="6"/>
  <c r="I4160" i="6"/>
  <c r="H4160" i="6"/>
  <c r="I4159" i="6"/>
  <c r="H4159" i="6"/>
  <c r="I4158" i="6"/>
  <c r="H4158" i="6"/>
  <c r="I4157" i="6"/>
  <c r="H4157" i="6"/>
  <c r="I4156" i="6"/>
  <c r="H4156" i="6"/>
  <c r="I4155" i="6"/>
  <c r="H4155" i="6"/>
  <c r="I4154" i="6"/>
  <c r="H4154" i="6"/>
  <c r="I4153" i="6"/>
  <c r="H4153" i="6"/>
  <c r="I4152" i="6"/>
  <c r="H4152" i="6"/>
  <c r="I4151" i="6"/>
  <c r="H4151" i="6"/>
  <c r="I4150" i="6"/>
  <c r="H4150" i="6"/>
  <c r="I4149" i="6"/>
  <c r="H4149" i="6"/>
  <c r="I4148" i="6"/>
  <c r="H4148" i="6"/>
  <c r="I4147" i="6"/>
  <c r="H4147" i="6"/>
  <c r="I4146" i="6"/>
  <c r="H4146" i="6"/>
  <c r="I4145" i="6"/>
  <c r="H4145" i="6"/>
  <c r="I4144" i="6"/>
  <c r="H4144" i="6"/>
  <c r="I4143" i="6"/>
  <c r="H4143" i="6"/>
  <c r="I4142" i="6"/>
  <c r="H4142" i="6"/>
  <c r="I4141" i="6"/>
  <c r="H4141" i="6"/>
  <c r="I4140" i="6"/>
  <c r="H4140" i="6"/>
  <c r="I4139" i="6"/>
  <c r="H4139" i="6"/>
  <c r="I4138" i="6"/>
  <c r="H4138" i="6"/>
  <c r="I4137" i="6"/>
  <c r="H4137" i="6"/>
  <c r="I4136" i="6"/>
  <c r="H4136" i="6"/>
  <c r="I4135" i="6"/>
  <c r="H4135" i="6"/>
  <c r="I4134" i="6"/>
  <c r="H4134" i="6"/>
  <c r="I4133" i="6"/>
  <c r="H4133" i="6"/>
  <c r="I4132" i="6"/>
  <c r="H4132" i="6"/>
  <c r="I4131" i="6"/>
  <c r="H4131" i="6"/>
  <c r="I4130" i="6"/>
  <c r="H4130" i="6"/>
  <c r="I4129" i="6"/>
  <c r="H4129" i="6"/>
  <c r="I4128" i="6"/>
  <c r="H4128" i="6"/>
  <c r="I4127" i="6"/>
  <c r="H4127" i="6"/>
  <c r="I4126" i="6"/>
  <c r="H4126" i="6"/>
  <c r="I4125" i="6"/>
  <c r="H4125" i="6"/>
  <c r="I4124" i="6"/>
  <c r="H4124" i="6"/>
  <c r="I4123" i="6"/>
  <c r="H4123" i="6"/>
  <c r="I4122" i="6"/>
  <c r="H4122" i="6"/>
  <c r="I4121" i="6"/>
  <c r="H4121" i="6"/>
  <c r="I4120" i="6"/>
  <c r="H4120" i="6"/>
  <c r="I4119" i="6"/>
  <c r="H4119" i="6"/>
  <c r="I4118" i="6"/>
  <c r="H4118" i="6"/>
  <c r="I4117" i="6"/>
  <c r="H4117" i="6"/>
  <c r="I4116" i="6"/>
  <c r="H4116" i="6"/>
  <c r="I4115" i="6"/>
  <c r="H4115" i="6"/>
  <c r="I4114" i="6"/>
  <c r="H4114" i="6"/>
  <c r="I4113" i="6"/>
  <c r="H4113" i="6"/>
  <c r="I4112" i="6"/>
  <c r="H4112" i="6"/>
  <c r="I4111" i="6"/>
  <c r="H4111" i="6"/>
  <c r="I4110" i="6"/>
  <c r="H4110" i="6"/>
  <c r="I4109" i="6"/>
  <c r="H4109" i="6"/>
  <c r="I4108" i="6"/>
  <c r="H4108" i="6"/>
  <c r="I4107" i="6"/>
  <c r="H4107" i="6"/>
  <c r="I4106" i="6"/>
  <c r="H4106" i="6"/>
  <c r="I4105" i="6"/>
  <c r="H4105" i="6"/>
  <c r="I4104" i="6"/>
  <c r="H4104" i="6"/>
  <c r="I4103" i="6"/>
  <c r="H4103" i="6"/>
  <c r="I4102" i="6"/>
  <c r="H4102" i="6"/>
  <c r="I4101" i="6"/>
  <c r="H4101" i="6"/>
  <c r="I4100" i="6"/>
  <c r="H4100" i="6"/>
  <c r="I4099" i="6"/>
  <c r="H4099" i="6"/>
  <c r="I4098" i="6"/>
  <c r="H4098" i="6"/>
  <c r="I4097" i="6"/>
  <c r="H4097" i="6"/>
  <c r="I4096" i="6"/>
  <c r="H4096" i="6"/>
  <c r="I4095" i="6"/>
  <c r="H4095" i="6"/>
  <c r="I4094" i="6"/>
  <c r="H4094" i="6"/>
  <c r="I4093" i="6"/>
  <c r="H4093" i="6"/>
  <c r="I4092" i="6"/>
  <c r="H4092" i="6"/>
  <c r="I4091" i="6"/>
  <c r="H4091" i="6"/>
  <c r="I4090" i="6"/>
  <c r="H4090" i="6"/>
  <c r="I4089" i="6"/>
  <c r="H4089" i="6"/>
  <c r="I4088" i="6"/>
  <c r="H4088" i="6"/>
  <c r="I4087" i="6"/>
  <c r="H4087" i="6"/>
  <c r="I4086" i="6"/>
  <c r="H4086" i="6"/>
  <c r="I4085" i="6"/>
  <c r="H4085" i="6"/>
  <c r="I4084" i="6"/>
  <c r="H4084" i="6"/>
  <c r="I4083" i="6"/>
  <c r="H4083" i="6"/>
  <c r="I4082" i="6"/>
  <c r="H4082" i="6"/>
  <c r="I4081" i="6"/>
  <c r="H4081" i="6"/>
  <c r="I4080" i="6"/>
  <c r="H4080" i="6"/>
  <c r="I4079" i="6"/>
  <c r="H4079" i="6"/>
  <c r="I4078" i="6"/>
  <c r="H4078" i="6"/>
  <c r="I4077" i="6"/>
  <c r="H4077" i="6"/>
  <c r="I4076" i="6"/>
  <c r="H4076" i="6"/>
  <c r="I4075" i="6"/>
  <c r="H4075" i="6"/>
  <c r="I4074" i="6"/>
  <c r="H4074" i="6"/>
  <c r="I4073" i="6"/>
  <c r="H4073" i="6"/>
  <c r="I4072" i="6"/>
  <c r="H4072" i="6"/>
  <c r="I4071" i="6"/>
  <c r="H4071" i="6"/>
  <c r="I4070" i="6"/>
  <c r="H4070" i="6"/>
  <c r="I4069" i="6"/>
  <c r="H4069" i="6"/>
  <c r="I4068" i="6"/>
  <c r="H4068" i="6"/>
  <c r="I4067" i="6"/>
  <c r="H4067" i="6"/>
  <c r="I4066" i="6"/>
  <c r="H4066" i="6"/>
  <c r="I4065" i="6"/>
  <c r="H4065" i="6"/>
  <c r="I4064" i="6"/>
  <c r="H4064" i="6"/>
  <c r="I4063" i="6"/>
  <c r="H4063" i="6"/>
  <c r="I4062" i="6"/>
  <c r="H4062" i="6"/>
  <c r="I4061" i="6"/>
  <c r="H4061" i="6"/>
  <c r="I4060" i="6"/>
  <c r="H4060" i="6"/>
  <c r="I4059" i="6"/>
  <c r="H4059" i="6"/>
  <c r="I4058" i="6"/>
  <c r="H4058" i="6"/>
  <c r="I4057" i="6"/>
  <c r="H4057" i="6"/>
  <c r="I4056" i="6"/>
  <c r="H4056" i="6"/>
  <c r="I4055" i="6"/>
  <c r="H4055" i="6"/>
  <c r="I4054" i="6"/>
  <c r="H4054" i="6"/>
  <c r="I4053" i="6"/>
  <c r="H4053" i="6"/>
  <c r="I4052" i="6"/>
  <c r="H4052" i="6"/>
  <c r="I4051" i="6"/>
  <c r="H4051" i="6"/>
  <c r="I4050" i="6"/>
  <c r="H4050" i="6"/>
  <c r="I4049" i="6"/>
  <c r="H4049" i="6"/>
  <c r="I4048" i="6"/>
  <c r="H4048" i="6"/>
  <c r="I4047" i="6"/>
  <c r="H4047" i="6"/>
  <c r="I4046" i="6"/>
  <c r="H4046" i="6"/>
  <c r="I4045" i="6"/>
  <c r="H4045" i="6"/>
  <c r="I4044" i="6"/>
  <c r="H4044" i="6"/>
  <c r="I4043" i="6"/>
  <c r="H4043" i="6"/>
  <c r="I4042" i="6"/>
  <c r="H4042" i="6"/>
  <c r="I4041" i="6"/>
  <c r="H4041" i="6"/>
  <c r="I4040" i="6"/>
  <c r="H4040" i="6"/>
  <c r="I4039" i="6"/>
  <c r="H4039" i="6"/>
  <c r="I4038" i="6"/>
  <c r="H4038" i="6"/>
  <c r="I4037" i="6"/>
  <c r="H4037" i="6"/>
  <c r="I4036" i="6"/>
  <c r="H4036" i="6"/>
  <c r="I4035" i="6"/>
  <c r="H4035" i="6"/>
  <c r="I4034" i="6"/>
  <c r="H4034" i="6"/>
  <c r="I4033" i="6"/>
  <c r="H4033" i="6"/>
  <c r="I4032" i="6"/>
  <c r="H4032" i="6"/>
  <c r="I4031" i="6"/>
  <c r="H4031" i="6"/>
  <c r="I4030" i="6"/>
  <c r="H4030" i="6"/>
  <c r="I4029" i="6"/>
  <c r="H4029" i="6"/>
  <c r="I4028" i="6"/>
  <c r="H4028" i="6"/>
  <c r="I4027" i="6"/>
  <c r="H4027" i="6"/>
  <c r="I4026" i="6"/>
  <c r="H4026" i="6"/>
  <c r="I4025" i="6"/>
  <c r="H4025" i="6"/>
  <c r="I4024" i="6"/>
  <c r="H4024" i="6"/>
  <c r="I4023" i="6"/>
  <c r="H4023" i="6"/>
  <c r="I4022" i="6"/>
  <c r="H4022" i="6"/>
  <c r="I4021" i="6"/>
  <c r="H4021" i="6"/>
  <c r="I4020" i="6"/>
  <c r="H4020" i="6"/>
  <c r="I4019" i="6"/>
  <c r="H4019" i="6"/>
  <c r="I4018" i="6"/>
  <c r="H4018" i="6"/>
  <c r="I4017" i="6"/>
  <c r="H4017" i="6"/>
  <c r="I4016" i="6"/>
  <c r="H4016" i="6"/>
  <c r="I4015" i="6"/>
  <c r="H4015" i="6"/>
  <c r="I4014" i="6"/>
  <c r="H4014" i="6"/>
  <c r="I4013" i="6"/>
  <c r="H4013" i="6"/>
  <c r="I4012" i="6"/>
  <c r="H4012" i="6"/>
  <c r="I4011" i="6"/>
  <c r="H4011" i="6"/>
  <c r="I4010" i="6"/>
  <c r="H4010" i="6"/>
  <c r="I4009" i="6"/>
  <c r="H4009" i="6"/>
  <c r="I4008" i="6"/>
  <c r="H4008" i="6"/>
  <c r="I4007" i="6"/>
  <c r="H4007" i="6"/>
  <c r="I4006" i="6"/>
  <c r="H4006" i="6"/>
  <c r="I4005" i="6"/>
  <c r="H4005" i="6"/>
  <c r="I4004" i="6"/>
  <c r="H4004" i="6"/>
  <c r="I4003" i="6"/>
  <c r="H4003" i="6"/>
  <c r="I4002" i="6"/>
  <c r="H4002" i="6"/>
  <c r="I4001" i="6"/>
  <c r="H4001" i="6"/>
  <c r="I4000" i="6"/>
  <c r="H4000" i="6"/>
  <c r="I3999" i="6"/>
  <c r="H3999" i="6"/>
  <c r="I3998" i="6"/>
  <c r="H3998" i="6"/>
  <c r="I3997" i="6"/>
  <c r="H3997" i="6"/>
  <c r="I3996" i="6"/>
  <c r="H3996" i="6"/>
  <c r="I3995" i="6"/>
  <c r="H3995" i="6"/>
  <c r="I3994" i="6"/>
  <c r="H3994" i="6"/>
  <c r="I3993" i="6"/>
  <c r="H3993" i="6"/>
  <c r="I3992" i="6"/>
  <c r="H3992" i="6"/>
  <c r="I3991" i="6"/>
  <c r="H3991" i="6"/>
  <c r="I3990" i="6"/>
  <c r="H3990" i="6"/>
  <c r="I3989" i="6"/>
  <c r="H3989" i="6"/>
  <c r="I3988" i="6"/>
  <c r="H3988" i="6"/>
  <c r="I3987" i="6"/>
  <c r="H3987" i="6"/>
  <c r="I3986" i="6"/>
  <c r="H3986" i="6"/>
  <c r="I3985" i="6"/>
  <c r="H3985" i="6"/>
  <c r="I3984" i="6"/>
  <c r="H3984" i="6"/>
  <c r="I3983" i="6"/>
  <c r="H3983" i="6"/>
  <c r="I3982" i="6"/>
  <c r="H3982" i="6"/>
  <c r="I3981" i="6"/>
  <c r="H3981" i="6"/>
  <c r="I3980" i="6"/>
  <c r="H3980" i="6"/>
  <c r="I3979" i="6"/>
  <c r="H3979" i="6"/>
  <c r="I3978" i="6"/>
  <c r="H3978" i="6"/>
  <c r="I3977" i="6"/>
  <c r="H3977" i="6"/>
  <c r="I3976" i="6"/>
  <c r="H3976" i="6"/>
  <c r="I3975" i="6"/>
  <c r="H3975" i="6"/>
  <c r="I3974" i="6"/>
  <c r="H3974" i="6"/>
  <c r="I3973" i="6"/>
  <c r="H3973" i="6"/>
  <c r="I3972" i="6"/>
  <c r="H3972" i="6"/>
  <c r="I3971" i="6"/>
  <c r="H3971" i="6"/>
  <c r="I3970" i="6"/>
  <c r="H3970" i="6"/>
  <c r="I3969" i="6"/>
  <c r="H3969" i="6"/>
  <c r="I3968" i="6"/>
  <c r="H3968" i="6"/>
  <c r="I3967" i="6"/>
  <c r="H3967" i="6"/>
  <c r="I3966" i="6"/>
  <c r="H3966" i="6"/>
  <c r="I3965" i="6"/>
  <c r="H3965" i="6"/>
  <c r="I3964" i="6"/>
  <c r="H3964" i="6"/>
  <c r="I3963" i="6"/>
  <c r="H3963" i="6"/>
  <c r="I3962" i="6"/>
  <c r="H3962" i="6"/>
  <c r="I3961" i="6"/>
  <c r="H3961" i="6"/>
  <c r="I3960" i="6"/>
  <c r="H3960" i="6"/>
  <c r="I3959" i="6"/>
  <c r="H3959" i="6"/>
  <c r="I3958" i="6"/>
  <c r="H3958" i="6"/>
  <c r="I3957" i="6"/>
  <c r="H3957" i="6"/>
  <c r="I3956" i="6"/>
  <c r="H3956" i="6"/>
  <c r="I3955" i="6"/>
  <c r="H3955" i="6"/>
  <c r="I3954" i="6"/>
  <c r="H3954" i="6"/>
  <c r="I3953" i="6"/>
  <c r="H3953" i="6"/>
  <c r="I3952" i="6"/>
  <c r="H3952" i="6"/>
  <c r="I3951" i="6"/>
  <c r="H3951" i="6"/>
  <c r="I3950" i="6"/>
  <c r="H3950" i="6"/>
  <c r="I3949" i="6"/>
  <c r="H3949" i="6"/>
  <c r="I3948" i="6"/>
  <c r="H3948" i="6"/>
  <c r="I3947" i="6"/>
  <c r="H3947" i="6"/>
  <c r="I3946" i="6"/>
  <c r="H3946" i="6"/>
  <c r="I3945" i="6"/>
  <c r="H3945" i="6"/>
  <c r="I3944" i="6"/>
  <c r="H3944" i="6"/>
  <c r="I3943" i="6"/>
  <c r="H3943" i="6"/>
  <c r="I3942" i="6"/>
  <c r="H3942" i="6"/>
  <c r="I3941" i="6"/>
  <c r="H3941" i="6"/>
  <c r="I3940" i="6"/>
  <c r="H3940" i="6"/>
  <c r="I3939" i="6"/>
  <c r="H3939" i="6"/>
  <c r="I3938" i="6"/>
  <c r="H3938" i="6"/>
  <c r="I3937" i="6"/>
  <c r="H3937" i="6"/>
  <c r="I3936" i="6"/>
  <c r="H3936" i="6"/>
  <c r="I3935" i="6"/>
  <c r="H3935" i="6"/>
  <c r="I3934" i="6"/>
  <c r="H3934" i="6"/>
  <c r="I3933" i="6"/>
  <c r="H3933" i="6"/>
  <c r="I3932" i="6"/>
  <c r="H3932" i="6"/>
  <c r="I3931" i="6"/>
  <c r="H3931" i="6"/>
  <c r="I3930" i="6"/>
  <c r="H3930" i="6"/>
  <c r="I3929" i="6"/>
  <c r="H3929" i="6"/>
  <c r="I3928" i="6"/>
  <c r="H3928" i="6"/>
  <c r="I3927" i="6"/>
  <c r="H3927" i="6"/>
  <c r="I3926" i="6"/>
  <c r="H3926" i="6"/>
  <c r="I3925" i="6"/>
  <c r="H3925" i="6"/>
  <c r="I3924" i="6"/>
  <c r="H3924" i="6"/>
  <c r="I3923" i="6"/>
  <c r="H3923" i="6"/>
  <c r="I3922" i="6"/>
  <c r="H3922" i="6"/>
  <c r="I3921" i="6"/>
  <c r="H3921" i="6"/>
  <c r="I3920" i="6"/>
  <c r="H3920" i="6"/>
  <c r="I3919" i="6"/>
  <c r="H3919" i="6"/>
  <c r="I3918" i="6"/>
  <c r="H3918" i="6"/>
  <c r="I3917" i="6"/>
  <c r="H3917" i="6"/>
  <c r="I3916" i="6"/>
  <c r="H3916" i="6"/>
  <c r="I3915" i="6"/>
  <c r="H3915" i="6"/>
  <c r="I3914" i="6"/>
  <c r="H3914" i="6"/>
  <c r="I3913" i="6"/>
  <c r="H3913" i="6"/>
  <c r="I3912" i="6"/>
  <c r="H3912" i="6"/>
  <c r="I3911" i="6"/>
  <c r="H3911" i="6"/>
  <c r="I3910" i="6"/>
  <c r="H3910" i="6"/>
  <c r="I3909" i="6"/>
  <c r="H3909" i="6"/>
  <c r="I3908" i="6"/>
  <c r="H3908" i="6"/>
  <c r="I3907" i="6"/>
  <c r="H3907" i="6"/>
  <c r="I3906" i="6"/>
  <c r="H3906" i="6"/>
  <c r="I3905" i="6"/>
  <c r="H3905" i="6"/>
  <c r="I3904" i="6"/>
  <c r="H3904" i="6"/>
  <c r="I3903" i="6"/>
  <c r="H3903" i="6"/>
  <c r="I3902" i="6"/>
  <c r="H3902" i="6"/>
  <c r="I3901" i="6"/>
  <c r="H3901" i="6"/>
  <c r="I3900" i="6"/>
  <c r="H3900" i="6"/>
  <c r="I3899" i="6"/>
  <c r="H3899" i="6"/>
  <c r="I3898" i="6"/>
  <c r="H3898" i="6"/>
  <c r="I3897" i="6"/>
  <c r="H3897" i="6"/>
  <c r="I3896" i="6"/>
  <c r="H3896" i="6"/>
  <c r="I3895" i="6"/>
  <c r="H3895" i="6"/>
  <c r="I3894" i="6"/>
  <c r="H3894" i="6"/>
  <c r="I3893" i="6"/>
  <c r="H3893" i="6"/>
  <c r="I3892" i="6"/>
  <c r="H3892" i="6"/>
  <c r="I3891" i="6"/>
  <c r="H3891" i="6"/>
  <c r="I3890" i="6"/>
  <c r="H3890" i="6"/>
  <c r="I3889" i="6"/>
  <c r="H3889" i="6"/>
  <c r="I3888" i="6"/>
  <c r="H3888" i="6"/>
  <c r="I3887" i="6"/>
  <c r="H3887" i="6"/>
  <c r="I3886" i="6"/>
  <c r="H3886" i="6"/>
  <c r="I3885" i="6"/>
  <c r="H3885" i="6"/>
  <c r="I3884" i="6"/>
  <c r="H3884" i="6"/>
  <c r="I3883" i="6"/>
  <c r="H3883" i="6"/>
  <c r="I3882" i="6"/>
  <c r="H3882" i="6"/>
  <c r="I3881" i="6"/>
  <c r="H3881" i="6"/>
  <c r="I3880" i="6"/>
  <c r="H3880" i="6"/>
  <c r="I3879" i="6"/>
  <c r="H3879" i="6"/>
  <c r="I3878" i="6"/>
  <c r="H3878" i="6"/>
  <c r="I3877" i="6"/>
  <c r="H3877" i="6"/>
  <c r="I3876" i="6"/>
  <c r="H3876" i="6"/>
  <c r="I3875" i="6"/>
  <c r="H3875" i="6"/>
  <c r="I3874" i="6"/>
  <c r="H3874" i="6"/>
  <c r="I3873" i="6"/>
  <c r="H3873" i="6"/>
  <c r="I3872" i="6"/>
  <c r="H3872" i="6"/>
  <c r="I3871" i="6"/>
  <c r="H3871" i="6"/>
  <c r="I3870" i="6"/>
  <c r="H3870" i="6"/>
  <c r="I3869" i="6"/>
  <c r="H3869" i="6"/>
  <c r="I3868" i="6"/>
  <c r="H3868" i="6"/>
  <c r="I3867" i="6"/>
  <c r="H3867" i="6"/>
  <c r="I3866" i="6"/>
  <c r="H3866" i="6"/>
  <c r="I3865" i="6"/>
  <c r="H3865" i="6"/>
  <c r="I3864" i="6"/>
  <c r="H3864" i="6"/>
  <c r="I3863" i="6"/>
  <c r="H3863" i="6"/>
  <c r="I3862" i="6"/>
  <c r="H3862" i="6"/>
  <c r="I3861" i="6"/>
  <c r="H3861" i="6"/>
  <c r="I3860" i="6"/>
  <c r="H3860" i="6"/>
  <c r="I3859" i="6"/>
  <c r="H3859" i="6"/>
  <c r="I3858" i="6"/>
  <c r="H3858" i="6"/>
  <c r="I3857" i="6"/>
  <c r="H3857" i="6"/>
  <c r="I3856" i="6"/>
  <c r="H3856" i="6"/>
  <c r="I3855" i="6"/>
  <c r="H3855" i="6"/>
  <c r="I3854" i="6"/>
  <c r="H3854" i="6"/>
  <c r="I3853" i="6"/>
  <c r="H3853" i="6"/>
  <c r="I3852" i="6"/>
  <c r="H3852" i="6"/>
  <c r="I3851" i="6"/>
  <c r="H3851" i="6"/>
  <c r="I3850" i="6"/>
  <c r="H3850" i="6"/>
  <c r="I3849" i="6"/>
  <c r="H3849" i="6"/>
  <c r="I3848" i="6"/>
  <c r="H3848" i="6"/>
  <c r="I3847" i="6"/>
  <c r="H3847" i="6"/>
  <c r="I3846" i="6"/>
  <c r="H3846" i="6"/>
  <c r="I3845" i="6"/>
  <c r="H3845" i="6"/>
  <c r="I3844" i="6"/>
  <c r="H3844" i="6"/>
  <c r="I3843" i="6"/>
  <c r="H3843" i="6"/>
  <c r="I3842" i="6"/>
  <c r="H3842" i="6"/>
  <c r="I3841" i="6"/>
  <c r="H3841" i="6"/>
  <c r="I3840" i="6"/>
  <c r="H3840" i="6"/>
  <c r="I3839" i="6"/>
  <c r="H3839" i="6"/>
  <c r="I3838" i="6"/>
  <c r="H3838" i="6"/>
  <c r="I3837" i="6"/>
  <c r="H3837" i="6"/>
  <c r="I3836" i="6"/>
  <c r="H3836" i="6"/>
  <c r="I3835" i="6"/>
  <c r="H3835" i="6"/>
  <c r="I3834" i="6"/>
  <c r="H3834" i="6"/>
  <c r="I3833" i="6"/>
  <c r="H3833" i="6"/>
  <c r="I3832" i="6"/>
  <c r="H3832" i="6"/>
  <c r="I3831" i="6"/>
  <c r="H3831" i="6"/>
  <c r="I3830" i="6"/>
  <c r="H3830" i="6"/>
  <c r="I3829" i="6"/>
  <c r="H3829" i="6"/>
  <c r="I3828" i="6"/>
  <c r="H3828" i="6"/>
  <c r="I3827" i="6"/>
  <c r="H3827" i="6"/>
  <c r="I3826" i="6"/>
  <c r="H3826" i="6"/>
  <c r="I3825" i="6"/>
  <c r="H3825" i="6"/>
  <c r="I3824" i="6"/>
  <c r="H3824" i="6"/>
  <c r="I3823" i="6"/>
  <c r="H3823" i="6"/>
  <c r="I3822" i="6"/>
  <c r="H3822" i="6"/>
  <c r="I3821" i="6"/>
  <c r="H3821" i="6"/>
  <c r="I3820" i="6"/>
  <c r="H3820" i="6"/>
  <c r="I3819" i="6"/>
  <c r="H3819" i="6"/>
  <c r="I3818" i="6"/>
  <c r="H3818" i="6"/>
  <c r="I3817" i="6"/>
  <c r="H3817" i="6"/>
  <c r="I3816" i="6"/>
  <c r="H3816" i="6"/>
  <c r="I3815" i="6"/>
  <c r="H3815" i="6"/>
  <c r="I3814" i="6"/>
  <c r="H3814" i="6"/>
  <c r="I3813" i="6"/>
  <c r="H3813" i="6"/>
  <c r="I3812" i="6"/>
  <c r="H3812" i="6"/>
  <c r="I3811" i="6"/>
  <c r="H3811" i="6"/>
  <c r="I3810" i="6"/>
  <c r="H3810" i="6"/>
  <c r="I3809" i="6"/>
  <c r="H3809" i="6"/>
  <c r="I3808" i="6"/>
  <c r="H3808" i="6"/>
  <c r="I3807" i="6"/>
  <c r="H3807" i="6"/>
  <c r="I3806" i="6"/>
  <c r="H3806" i="6"/>
  <c r="I3805" i="6"/>
  <c r="H3805" i="6"/>
  <c r="I3804" i="6"/>
  <c r="H3804" i="6"/>
  <c r="I3803" i="6"/>
  <c r="H3803" i="6"/>
  <c r="I3802" i="6"/>
  <c r="H3802" i="6"/>
  <c r="I3801" i="6"/>
  <c r="H3801" i="6"/>
  <c r="I3800" i="6"/>
  <c r="H3800" i="6"/>
  <c r="I3799" i="6"/>
  <c r="H3799" i="6"/>
  <c r="I3798" i="6"/>
  <c r="H3798" i="6"/>
  <c r="I3797" i="6"/>
  <c r="H3797" i="6"/>
  <c r="I3796" i="6"/>
  <c r="H3796" i="6"/>
  <c r="I3795" i="6"/>
  <c r="H3795" i="6"/>
  <c r="I3794" i="6"/>
  <c r="H3794" i="6"/>
  <c r="I3793" i="6"/>
  <c r="H3793" i="6"/>
  <c r="I3792" i="6"/>
  <c r="H3792" i="6"/>
  <c r="I3791" i="6"/>
  <c r="H3791" i="6"/>
  <c r="I3790" i="6"/>
  <c r="H3790" i="6"/>
  <c r="I3789" i="6"/>
  <c r="H3789" i="6"/>
  <c r="I3788" i="6"/>
  <c r="H3788" i="6"/>
  <c r="I3787" i="6"/>
  <c r="H3787" i="6"/>
  <c r="I3786" i="6"/>
  <c r="H3786" i="6"/>
  <c r="I3785" i="6"/>
  <c r="H3785" i="6"/>
  <c r="I3784" i="6"/>
  <c r="H3784" i="6"/>
  <c r="I3783" i="6"/>
  <c r="H3783" i="6"/>
  <c r="I3782" i="6"/>
  <c r="H3782" i="6"/>
  <c r="I3781" i="6"/>
  <c r="H3781" i="6"/>
  <c r="I3780" i="6"/>
  <c r="H3780" i="6"/>
  <c r="I3779" i="6"/>
  <c r="H3779" i="6"/>
  <c r="I3778" i="6"/>
  <c r="H3778" i="6"/>
  <c r="I3777" i="6"/>
  <c r="H3777" i="6"/>
  <c r="I3776" i="6"/>
  <c r="H3776" i="6"/>
  <c r="I3775" i="6"/>
  <c r="H3775" i="6"/>
  <c r="I3774" i="6"/>
  <c r="H3774" i="6"/>
  <c r="I3773" i="6"/>
  <c r="H3773" i="6"/>
  <c r="I3772" i="6"/>
  <c r="H3772" i="6"/>
  <c r="I3771" i="6"/>
  <c r="H3771" i="6"/>
  <c r="I3770" i="6"/>
  <c r="H3770" i="6"/>
  <c r="I3769" i="6"/>
  <c r="H3769" i="6"/>
  <c r="I3768" i="6"/>
  <c r="H3768" i="6"/>
  <c r="I3767" i="6"/>
  <c r="H3767" i="6"/>
  <c r="I3766" i="6"/>
  <c r="H3766" i="6"/>
  <c r="I3765" i="6"/>
  <c r="H3765" i="6"/>
  <c r="I3764" i="6"/>
  <c r="H3764" i="6"/>
  <c r="I3763" i="6"/>
  <c r="H3763" i="6"/>
  <c r="I3762" i="6"/>
  <c r="H3762" i="6"/>
  <c r="I3761" i="6"/>
  <c r="H3761" i="6"/>
  <c r="I3760" i="6"/>
  <c r="H3760" i="6"/>
  <c r="I3759" i="6"/>
  <c r="H3759" i="6"/>
  <c r="I3758" i="6"/>
  <c r="H3758" i="6"/>
  <c r="I3757" i="6"/>
  <c r="H3757" i="6"/>
  <c r="I3756" i="6"/>
  <c r="H3756" i="6"/>
  <c r="I3755" i="6"/>
  <c r="H3755" i="6"/>
  <c r="I3754" i="6"/>
  <c r="H3754" i="6"/>
  <c r="I3753" i="6"/>
  <c r="H3753" i="6"/>
  <c r="I3752" i="6"/>
  <c r="H3752" i="6"/>
  <c r="I3751" i="6"/>
  <c r="H3751" i="6"/>
  <c r="I3750" i="6"/>
  <c r="H3750" i="6"/>
  <c r="I3749" i="6"/>
  <c r="H3749" i="6"/>
  <c r="I3748" i="6"/>
  <c r="H3748" i="6"/>
  <c r="I3747" i="6"/>
  <c r="H3747" i="6"/>
  <c r="I3746" i="6"/>
  <c r="H3746" i="6"/>
  <c r="I3745" i="6"/>
  <c r="H3745" i="6"/>
  <c r="I3744" i="6"/>
  <c r="H3744" i="6"/>
  <c r="I3743" i="6"/>
  <c r="H3743" i="6"/>
  <c r="I3742" i="6"/>
  <c r="H3742" i="6"/>
  <c r="I3741" i="6"/>
  <c r="H3741" i="6"/>
  <c r="I3740" i="6"/>
  <c r="H3740" i="6"/>
  <c r="I3739" i="6"/>
  <c r="H3739" i="6"/>
  <c r="I3738" i="6"/>
  <c r="H3738" i="6"/>
  <c r="I3737" i="6"/>
  <c r="H3737" i="6"/>
  <c r="I3736" i="6"/>
  <c r="H3736" i="6"/>
  <c r="I3735" i="6"/>
  <c r="H3735" i="6"/>
  <c r="I3734" i="6"/>
  <c r="H3734" i="6"/>
  <c r="I3733" i="6"/>
  <c r="H3733" i="6"/>
  <c r="I3732" i="6"/>
  <c r="H3732" i="6"/>
  <c r="I3731" i="6"/>
  <c r="H3731" i="6"/>
  <c r="I3730" i="6"/>
  <c r="H3730" i="6"/>
  <c r="I3729" i="6"/>
  <c r="H3729" i="6"/>
  <c r="I3728" i="6"/>
  <c r="H3728" i="6"/>
  <c r="I3727" i="6"/>
  <c r="H3727" i="6"/>
  <c r="I3726" i="6"/>
  <c r="H3726" i="6"/>
  <c r="I3725" i="6"/>
  <c r="H3725" i="6"/>
  <c r="I3724" i="6"/>
  <c r="H3724" i="6"/>
  <c r="I3723" i="6"/>
  <c r="H3723" i="6"/>
  <c r="I3722" i="6"/>
  <c r="H3722" i="6"/>
  <c r="I3721" i="6"/>
  <c r="H3721" i="6"/>
  <c r="I3720" i="6"/>
  <c r="H3720" i="6"/>
  <c r="I3719" i="6"/>
  <c r="H3719" i="6"/>
  <c r="I3718" i="6"/>
  <c r="H3718" i="6"/>
  <c r="I3717" i="6"/>
  <c r="H3717" i="6"/>
  <c r="I3716" i="6"/>
  <c r="H3716" i="6"/>
  <c r="I3715" i="6"/>
  <c r="H3715" i="6"/>
  <c r="I3714" i="6"/>
  <c r="H3714" i="6"/>
  <c r="I3713" i="6"/>
  <c r="H3713" i="6"/>
  <c r="I3712" i="6"/>
  <c r="H3712" i="6"/>
  <c r="I3711" i="6"/>
  <c r="H3711" i="6"/>
  <c r="I3710" i="6"/>
  <c r="H3710" i="6"/>
  <c r="I3709" i="6"/>
  <c r="H3709" i="6"/>
  <c r="I3708" i="6"/>
  <c r="H3708" i="6"/>
  <c r="I3707" i="6"/>
  <c r="H3707" i="6"/>
  <c r="I3706" i="6"/>
  <c r="H3706" i="6"/>
  <c r="I3705" i="6"/>
  <c r="H3705" i="6"/>
  <c r="I3704" i="6"/>
  <c r="H3704" i="6"/>
  <c r="I3703" i="6"/>
  <c r="H3703" i="6"/>
  <c r="I3702" i="6"/>
  <c r="H3702" i="6"/>
  <c r="I3701" i="6"/>
  <c r="H3701" i="6"/>
  <c r="I3700" i="6"/>
  <c r="H3700" i="6"/>
  <c r="I3699" i="6"/>
  <c r="H3699" i="6"/>
  <c r="I3698" i="6"/>
  <c r="H3698" i="6"/>
  <c r="I3697" i="6"/>
  <c r="H3697" i="6"/>
  <c r="I3696" i="6"/>
  <c r="H3696" i="6"/>
  <c r="I3695" i="6"/>
  <c r="H3695" i="6"/>
  <c r="I3694" i="6"/>
  <c r="H3694" i="6"/>
  <c r="I3693" i="6"/>
  <c r="H3693" i="6"/>
  <c r="I3692" i="6"/>
  <c r="H3692" i="6"/>
  <c r="I3691" i="6"/>
  <c r="H3691" i="6"/>
  <c r="I3690" i="6"/>
  <c r="H3690" i="6"/>
  <c r="I3689" i="6"/>
  <c r="H3689" i="6"/>
  <c r="I3688" i="6"/>
  <c r="H3688" i="6"/>
  <c r="I3687" i="6"/>
  <c r="H3687" i="6"/>
  <c r="I3686" i="6"/>
  <c r="H3686" i="6"/>
  <c r="I3685" i="6"/>
  <c r="H3685" i="6"/>
  <c r="I3684" i="6"/>
  <c r="H3684" i="6"/>
  <c r="I3683" i="6"/>
  <c r="H3683" i="6"/>
  <c r="I3682" i="6"/>
  <c r="H3682" i="6"/>
  <c r="I3681" i="6"/>
  <c r="H3681" i="6"/>
  <c r="I3680" i="6"/>
  <c r="H3680" i="6"/>
  <c r="I3679" i="6"/>
  <c r="H3679" i="6"/>
  <c r="I3678" i="6"/>
  <c r="H3678" i="6"/>
  <c r="I3677" i="6"/>
  <c r="H3677" i="6"/>
  <c r="I3676" i="6"/>
  <c r="H3676" i="6"/>
  <c r="I3675" i="6"/>
  <c r="H3675" i="6"/>
  <c r="I3674" i="6"/>
  <c r="H3674" i="6"/>
  <c r="I3673" i="6"/>
  <c r="H3673" i="6"/>
  <c r="I3672" i="6"/>
  <c r="H3672" i="6"/>
  <c r="I3671" i="6"/>
  <c r="H3671" i="6"/>
  <c r="I3670" i="6"/>
  <c r="H3670" i="6"/>
  <c r="I3669" i="6"/>
  <c r="H3669" i="6"/>
  <c r="I3668" i="6"/>
  <c r="H3668" i="6"/>
  <c r="I3667" i="6"/>
  <c r="H3667" i="6"/>
  <c r="I3666" i="6"/>
  <c r="H3666" i="6"/>
  <c r="I3665" i="6"/>
  <c r="H3665" i="6"/>
  <c r="I3664" i="6"/>
  <c r="H3664" i="6"/>
  <c r="I3663" i="6"/>
  <c r="H3663" i="6"/>
  <c r="I3662" i="6"/>
  <c r="H3662" i="6"/>
  <c r="I3661" i="6"/>
  <c r="H3661" i="6"/>
  <c r="I3660" i="6"/>
  <c r="H3660" i="6"/>
  <c r="I3659" i="6"/>
  <c r="H3659" i="6"/>
  <c r="I3658" i="6"/>
  <c r="H3658" i="6"/>
  <c r="I3657" i="6"/>
  <c r="H3657" i="6"/>
  <c r="I3656" i="6"/>
  <c r="H3656" i="6"/>
  <c r="I3655" i="6"/>
  <c r="H3655" i="6"/>
  <c r="I3654" i="6"/>
  <c r="H3654" i="6"/>
  <c r="I3653" i="6"/>
  <c r="H3653" i="6"/>
  <c r="I3652" i="6"/>
  <c r="H3652" i="6"/>
  <c r="I3651" i="6"/>
  <c r="H3651" i="6"/>
  <c r="I3650" i="6"/>
  <c r="H3650" i="6"/>
  <c r="I3649" i="6"/>
  <c r="H3649" i="6"/>
  <c r="I3648" i="6"/>
  <c r="H3648" i="6"/>
  <c r="I3647" i="6"/>
  <c r="H3647" i="6"/>
  <c r="I3646" i="6"/>
  <c r="H3646" i="6"/>
  <c r="I3645" i="6"/>
  <c r="H3645" i="6"/>
  <c r="I3644" i="6"/>
  <c r="H3644" i="6"/>
  <c r="I3643" i="6"/>
  <c r="H3643" i="6"/>
  <c r="I3642" i="6"/>
  <c r="H3642" i="6"/>
  <c r="I3641" i="6"/>
  <c r="H3641" i="6"/>
  <c r="I3640" i="6"/>
  <c r="H3640" i="6"/>
  <c r="I3639" i="6"/>
  <c r="H3639" i="6"/>
  <c r="I3638" i="6"/>
  <c r="H3638" i="6"/>
  <c r="I3637" i="6"/>
  <c r="H3637" i="6"/>
  <c r="I3636" i="6"/>
  <c r="H3636" i="6"/>
  <c r="I3635" i="6"/>
  <c r="H3635" i="6"/>
  <c r="I3634" i="6"/>
  <c r="H3634" i="6"/>
  <c r="I3632" i="6"/>
  <c r="H3632" i="6"/>
  <c r="I3631" i="6"/>
  <c r="H3631" i="6"/>
  <c r="I3630" i="6"/>
  <c r="H3630" i="6"/>
  <c r="I3629" i="6"/>
  <c r="H3629" i="6"/>
  <c r="I3628" i="6"/>
  <c r="H3628" i="6"/>
  <c r="I3627" i="6"/>
  <c r="H3627" i="6"/>
  <c r="I3626" i="6"/>
  <c r="H3626" i="6"/>
  <c r="I3625" i="6"/>
  <c r="H3625" i="6"/>
  <c r="I3624" i="6"/>
  <c r="H3624" i="6"/>
  <c r="I3623" i="6"/>
  <c r="H3623" i="6"/>
  <c r="I3622" i="6"/>
  <c r="H3622" i="6"/>
  <c r="I3621" i="6"/>
  <c r="H3621" i="6"/>
  <c r="I3620" i="6"/>
  <c r="H3620" i="6"/>
  <c r="I3619" i="6"/>
  <c r="H3619" i="6"/>
  <c r="I3618" i="6"/>
  <c r="H3618" i="6"/>
  <c r="I3617" i="6"/>
  <c r="H3617" i="6"/>
  <c r="I3616" i="6"/>
  <c r="H3616" i="6"/>
  <c r="I3615" i="6"/>
  <c r="H3615" i="6"/>
  <c r="I3614" i="6"/>
  <c r="H3614" i="6"/>
  <c r="I3613" i="6"/>
  <c r="H3613" i="6"/>
  <c r="I3612" i="6"/>
  <c r="H3612" i="6"/>
  <c r="I3611" i="6"/>
  <c r="H3611" i="6"/>
  <c r="I3610" i="6"/>
  <c r="H3610" i="6"/>
  <c r="I3609" i="6"/>
  <c r="H3609" i="6"/>
  <c r="I3608" i="6"/>
  <c r="H3608" i="6"/>
  <c r="I3607" i="6"/>
  <c r="H3607" i="6"/>
  <c r="I3606" i="6"/>
  <c r="H3606" i="6"/>
  <c r="I3605" i="6"/>
  <c r="H3605" i="6"/>
  <c r="I3604" i="6"/>
  <c r="H3604" i="6"/>
  <c r="I3603" i="6"/>
  <c r="H3603" i="6"/>
  <c r="I3602" i="6"/>
  <c r="H3602" i="6"/>
  <c r="I3601" i="6"/>
  <c r="H3601" i="6"/>
  <c r="I3600" i="6"/>
  <c r="H3600" i="6"/>
  <c r="I3599" i="6"/>
  <c r="H3599" i="6"/>
  <c r="I3598" i="6"/>
  <c r="H3598" i="6"/>
  <c r="I3597" i="6"/>
  <c r="H3597" i="6"/>
  <c r="I3596" i="6"/>
  <c r="H3596" i="6"/>
  <c r="I3595" i="6"/>
  <c r="H3595" i="6"/>
  <c r="I3594" i="6"/>
  <c r="H3594" i="6"/>
  <c r="I3593" i="6"/>
  <c r="H3593" i="6"/>
  <c r="I3592" i="6"/>
  <c r="H3592" i="6"/>
  <c r="I3591" i="6"/>
  <c r="H3591" i="6"/>
  <c r="I3590" i="6"/>
  <c r="H3590" i="6"/>
  <c r="I3589" i="6"/>
  <c r="H3589" i="6"/>
  <c r="I3588" i="6"/>
  <c r="H3588" i="6"/>
  <c r="I3587" i="6"/>
  <c r="H3587" i="6"/>
  <c r="I3586" i="6"/>
  <c r="H3586" i="6"/>
  <c r="I3585" i="6"/>
  <c r="H3585" i="6"/>
  <c r="I3584" i="6"/>
  <c r="H3584" i="6"/>
  <c r="I3583" i="6"/>
  <c r="H3583" i="6"/>
  <c r="I3582" i="6"/>
  <c r="H3582" i="6"/>
  <c r="I3581" i="6"/>
  <c r="H3581" i="6"/>
  <c r="I3580" i="6"/>
  <c r="H3580" i="6"/>
  <c r="I3579" i="6"/>
  <c r="H3579" i="6"/>
  <c r="I3578" i="6"/>
  <c r="H3578" i="6"/>
  <c r="I3577" i="6"/>
  <c r="H3577" i="6"/>
  <c r="I3576" i="6"/>
  <c r="H3576" i="6"/>
  <c r="I3575" i="6"/>
  <c r="H3575" i="6"/>
  <c r="I3574" i="6"/>
  <c r="H3574" i="6"/>
  <c r="I3573" i="6"/>
  <c r="H3573" i="6"/>
  <c r="I3572" i="6"/>
  <c r="H3572" i="6"/>
  <c r="I3571" i="6"/>
  <c r="H3571" i="6"/>
  <c r="I3570" i="6"/>
  <c r="H3570" i="6"/>
  <c r="I3569" i="6"/>
  <c r="H3569" i="6"/>
  <c r="I3568" i="6"/>
  <c r="H3568" i="6"/>
  <c r="I3567" i="6"/>
  <c r="H3567" i="6"/>
  <c r="I3566" i="6"/>
  <c r="H3566" i="6"/>
  <c r="I3565" i="6"/>
  <c r="H3565" i="6"/>
  <c r="I3564" i="6"/>
  <c r="H3564" i="6"/>
  <c r="I3563" i="6"/>
  <c r="H3563" i="6"/>
  <c r="I3562" i="6"/>
  <c r="H3562" i="6"/>
  <c r="I3561" i="6"/>
  <c r="H3561" i="6"/>
  <c r="I3560" i="6"/>
  <c r="H3560" i="6"/>
  <c r="I3559" i="6"/>
  <c r="H3559" i="6"/>
  <c r="I3558" i="6"/>
  <c r="H3558" i="6"/>
  <c r="I3557" i="6"/>
  <c r="H3557" i="6"/>
  <c r="I3556" i="6"/>
  <c r="H3556" i="6"/>
  <c r="I3555" i="6"/>
  <c r="H3555" i="6"/>
  <c r="I3554" i="6"/>
  <c r="H3554" i="6"/>
  <c r="I3553" i="6"/>
  <c r="H3553" i="6"/>
  <c r="I3552" i="6"/>
  <c r="H3552" i="6"/>
  <c r="I3551" i="6"/>
  <c r="H3551" i="6"/>
  <c r="I3550" i="6"/>
  <c r="H3550" i="6"/>
  <c r="I3549" i="6"/>
  <c r="H3549" i="6"/>
  <c r="I3548" i="6"/>
  <c r="H3548" i="6"/>
  <c r="I3547" i="6"/>
  <c r="H3547" i="6"/>
  <c r="I3546" i="6"/>
  <c r="H3546" i="6"/>
  <c r="I3545" i="6"/>
  <c r="H3545" i="6"/>
  <c r="I3544" i="6"/>
  <c r="H3544" i="6"/>
  <c r="I3543" i="6"/>
  <c r="H3543" i="6"/>
  <c r="I3542" i="6"/>
  <c r="H3542" i="6"/>
  <c r="I3541" i="6"/>
  <c r="H3541" i="6"/>
  <c r="I3540" i="6"/>
  <c r="H3540" i="6"/>
  <c r="I3539" i="6"/>
  <c r="H3539" i="6"/>
  <c r="I3538" i="6"/>
  <c r="H3538" i="6"/>
  <c r="I3537" i="6"/>
  <c r="H3537" i="6"/>
  <c r="I3536" i="6"/>
  <c r="H3536" i="6"/>
  <c r="I3535" i="6"/>
  <c r="H3535" i="6"/>
  <c r="I3534" i="6"/>
  <c r="H3534" i="6"/>
  <c r="I3533" i="6"/>
  <c r="H3533" i="6"/>
  <c r="I3532" i="6"/>
  <c r="H3532" i="6"/>
  <c r="I3531" i="6"/>
  <c r="H3531" i="6"/>
  <c r="I3530" i="6"/>
  <c r="H3530" i="6"/>
  <c r="I3529" i="6"/>
  <c r="H3529" i="6"/>
  <c r="I3528" i="6"/>
  <c r="H3528" i="6"/>
  <c r="I3527" i="6"/>
  <c r="H3527" i="6"/>
  <c r="I3526" i="6"/>
  <c r="H3526" i="6"/>
  <c r="I3525" i="6"/>
  <c r="H3525" i="6"/>
  <c r="I3524" i="6"/>
  <c r="H3524" i="6"/>
  <c r="I3523" i="6"/>
  <c r="H3523" i="6"/>
  <c r="I3522" i="6"/>
  <c r="H3522" i="6"/>
  <c r="I3521" i="6"/>
  <c r="H3521" i="6"/>
  <c r="I3520" i="6"/>
  <c r="H3520" i="6"/>
  <c r="I3519" i="6"/>
  <c r="H3519" i="6"/>
  <c r="I3518" i="6"/>
  <c r="H3518" i="6"/>
  <c r="I3517" i="6"/>
  <c r="H3517" i="6"/>
  <c r="I3516" i="6"/>
  <c r="H3516" i="6"/>
  <c r="I3515" i="6"/>
  <c r="H3515" i="6"/>
  <c r="I3514" i="6"/>
  <c r="H3514" i="6"/>
  <c r="I3513" i="6"/>
  <c r="H3513" i="6"/>
  <c r="I3512" i="6"/>
  <c r="H3512" i="6"/>
  <c r="I3511" i="6"/>
  <c r="H3511" i="6"/>
  <c r="I3510" i="6"/>
  <c r="H3510" i="6"/>
  <c r="I3509" i="6"/>
  <c r="H3509" i="6"/>
  <c r="I3508" i="6"/>
  <c r="H3508" i="6"/>
  <c r="I3507" i="6"/>
  <c r="H3507" i="6"/>
  <c r="I3506" i="6"/>
  <c r="H3506" i="6"/>
  <c r="I3505" i="6"/>
  <c r="H3505" i="6"/>
  <c r="I3504" i="6"/>
  <c r="H3504" i="6"/>
  <c r="I3503" i="6"/>
  <c r="H3503" i="6"/>
  <c r="I3502" i="6"/>
  <c r="H3502" i="6"/>
  <c r="I3501" i="6"/>
  <c r="H3501" i="6"/>
  <c r="I3500" i="6"/>
  <c r="H3500" i="6"/>
  <c r="I3499" i="6"/>
  <c r="H3499" i="6"/>
  <c r="I3498" i="6"/>
  <c r="H3498" i="6"/>
  <c r="I3497" i="6"/>
  <c r="H3497" i="6"/>
  <c r="I3496" i="6"/>
  <c r="H3496" i="6"/>
  <c r="I3495" i="6"/>
  <c r="H3495" i="6"/>
  <c r="I3494" i="6"/>
  <c r="H3494" i="6"/>
  <c r="I3493" i="6"/>
  <c r="H3493" i="6"/>
  <c r="I3492" i="6"/>
  <c r="H3492" i="6"/>
  <c r="I3491" i="6"/>
  <c r="H3491" i="6"/>
  <c r="I3490" i="6"/>
  <c r="H3490" i="6"/>
  <c r="I3489" i="6"/>
  <c r="H3489" i="6"/>
  <c r="I3488" i="6"/>
  <c r="H3488" i="6"/>
  <c r="I3487" i="6"/>
  <c r="H3487" i="6"/>
  <c r="I3486" i="6"/>
  <c r="H3486" i="6"/>
  <c r="I3485" i="6"/>
  <c r="H3485" i="6"/>
  <c r="I3484" i="6"/>
  <c r="H3484" i="6"/>
  <c r="I3483" i="6"/>
  <c r="H3483" i="6"/>
  <c r="I3482" i="6"/>
  <c r="H3482" i="6"/>
  <c r="I3481" i="6"/>
  <c r="H3481" i="6"/>
  <c r="I3480" i="6"/>
  <c r="H3480" i="6"/>
  <c r="I3479" i="6"/>
  <c r="H3479" i="6"/>
  <c r="I3478" i="6"/>
  <c r="H3478" i="6"/>
  <c r="I3477" i="6"/>
  <c r="H3477" i="6"/>
  <c r="I3476" i="6"/>
  <c r="H3476" i="6"/>
  <c r="I3475" i="6"/>
  <c r="H3475" i="6"/>
  <c r="I3474" i="6"/>
  <c r="H3474" i="6"/>
  <c r="I3473" i="6"/>
  <c r="H3473" i="6"/>
  <c r="I3472" i="6"/>
  <c r="H3472" i="6"/>
  <c r="I3471" i="6"/>
  <c r="H3471" i="6"/>
  <c r="I3470" i="6"/>
  <c r="H3470" i="6"/>
  <c r="I3469" i="6"/>
  <c r="H3469" i="6"/>
  <c r="I3468" i="6"/>
  <c r="H3468" i="6"/>
  <c r="I3467" i="6"/>
  <c r="H3467" i="6"/>
  <c r="I3466" i="6"/>
  <c r="H3466" i="6"/>
  <c r="I3465" i="6"/>
  <c r="H3465" i="6"/>
  <c r="I3464" i="6"/>
  <c r="H3464" i="6"/>
  <c r="I3463" i="6"/>
  <c r="H3463" i="6"/>
  <c r="I3462" i="6"/>
  <c r="H3462" i="6"/>
  <c r="I3461" i="6"/>
  <c r="H3461" i="6"/>
  <c r="I3460" i="6"/>
  <c r="H3460" i="6"/>
  <c r="I3459" i="6"/>
  <c r="H3459" i="6"/>
  <c r="I3458" i="6"/>
  <c r="H3458" i="6"/>
  <c r="I3457" i="6"/>
  <c r="H3457" i="6"/>
  <c r="I3456" i="6"/>
  <c r="H3456" i="6"/>
  <c r="I3455" i="6"/>
  <c r="H3455" i="6"/>
  <c r="I3454" i="6"/>
  <c r="H3454" i="6"/>
  <c r="I3453" i="6"/>
  <c r="H3453" i="6"/>
  <c r="I3452" i="6"/>
  <c r="H3452" i="6"/>
  <c r="I3451" i="6"/>
  <c r="H3451" i="6"/>
  <c r="I3450" i="6"/>
  <c r="H3450" i="6"/>
  <c r="I3449" i="6"/>
  <c r="H3449" i="6"/>
  <c r="I3448" i="6"/>
  <c r="H3448" i="6"/>
  <c r="I3447" i="6"/>
  <c r="H3447" i="6"/>
  <c r="I3446" i="6"/>
  <c r="H3446" i="6"/>
  <c r="I3445" i="6"/>
  <c r="H3445" i="6"/>
  <c r="I3444" i="6"/>
  <c r="H3444" i="6"/>
  <c r="I3443" i="6"/>
  <c r="H3443" i="6"/>
  <c r="I3442" i="6"/>
  <c r="H3442" i="6"/>
  <c r="I3441" i="6"/>
  <c r="H3441" i="6"/>
  <c r="I3440" i="6"/>
  <c r="H3440" i="6"/>
  <c r="I3439" i="6"/>
  <c r="H3439" i="6"/>
  <c r="I3438" i="6"/>
  <c r="H3438" i="6"/>
  <c r="I3437" i="6"/>
  <c r="H3437" i="6"/>
  <c r="I3436" i="6"/>
  <c r="H3436" i="6"/>
  <c r="I3435" i="6"/>
  <c r="H3435" i="6"/>
  <c r="I3434" i="6"/>
  <c r="H3434" i="6"/>
  <c r="I3433" i="6"/>
  <c r="H3433" i="6"/>
  <c r="I3432" i="6"/>
  <c r="H3432" i="6"/>
  <c r="I3431" i="6"/>
  <c r="H3431" i="6"/>
  <c r="I3430" i="6"/>
  <c r="H3430" i="6"/>
  <c r="I3429" i="6"/>
  <c r="H3429" i="6"/>
  <c r="I3428" i="6"/>
  <c r="H3428" i="6"/>
  <c r="I3427" i="6"/>
  <c r="H3427" i="6"/>
  <c r="I3426" i="6"/>
  <c r="H3426" i="6"/>
  <c r="I3425" i="6"/>
  <c r="H3425" i="6"/>
  <c r="I3424" i="6"/>
  <c r="H3424" i="6"/>
  <c r="I3423" i="6"/>
  <c r="H3423" i="6"/>
  <c r="I3422" i="6"/>
  <c r="H3422" i="6"/>
  <c r="I3421" i="6"/>
  <c r="H3421" i="6"/>
  <c r="I3420" i="6"/>
  <c r="H3420" i="6"/>
  <c r="I3419" i="6"/>
  <c r="H3419" i="6"/>
  <c r="I3418" i="6"/>
  <c r="H3418" i="6"/>
  <c r="I3417" i="6"/>
  <c r="H3417" i="6"/>
  <c r="I3416" i="6"/>
  <c r="H3416" i="6"/>
  <c r="I3415" i="6"/>
  <c r="H3415" i="6"/>
  <c r="I3414" i="6"/>
  <c r="H3414" i="6"/>
  <c r="I3413" i="6"/>
  <c r="H3413" i="6"/>
  <c r="I3412" i="6"/>
  <c r="H3412" i="6"/>
  <c r="I3411" i="6"/>
  <c r="H3411" i="6"/>
  <c r="I3410" i="6"/>
  <c r="H3410" i="6"/>
  <c r="I3409" i="6"/>
  <c r="H3409" i="6"/>
  <c r="I3408" i="6"/>
  <c r="H3408" i="6"/>
  <c r="I3407" i="6"/>
  <c r="H3407" i="6"/>
  <c r="I3406" i="6"/>
  <c r="H3406" i="6"/>
  <c r="I3405" i="6"/>
  <c r="H3405" i="6"/>
  <c r="I3404" i="6"/>
  <c r="H3404" i="6"/>
  <c r="I3403" i="6"/>
  <c r="H3403" i="6"/>
  <c r="I3402" i="6"/>
  <c r="H3402" i="6"/>
  <c r="I3401" i="6"/>
  <c r="H3401" i="6"/>
  <c r="I3400" i="6"/>
  <c r="H3400" i="6"/>
  <c r="I3399" i="6"/>
  <c r="H3399" i="6"/>
  <c r="I3398" i="6"/>
  <c r="H3398" i="6"/>
  <c r="I3397" i="6"/>
  <c r="H3397" i="6"/>
  <c r="I3396" i="6"/>
  <c r="H3396" i="6"/>
  <c r="I3395" i="6"/>
  <c r="H3395" i="6"/>
  <c r="I3394" i="6"/>
  <c r="H3394" i="6"/>
  <c r="I3393" i="6"/>
  <c r="H3393" i="6"/>
  <c r="I3392" i="6"/>
  <c r="H3392" i="6"/>
  <c r="I3391" i="6"/>
  <c r="H3391" i="6"/>
  <c r="I3390" i="6"/>
  <c r="H3390" i="6"/>
  <c r="I3389" i="6"/>
  <c r="H3389" i="6"/>
  <c r="I3388" i="6"/>
  <c r="H3388" i="6"/>
  <c r="I3387" i="6"/>
  <c r="H3387" i="6"/>
  <c r="I3386" i="6"/>
  <c r="H3386" i="6"/>
  <c r="I3385" i="6"/>
  <c r="H3385" i="6"/>
  <c r="I3384" i="6"/>
  <c r="H3384" i="6"/>
  <c r="I3383" i="6"/>
  <c r="H3383" i="6"/>
  <c r="I3382" i="6"/>
  <c r="H3382" i="6"/>
  <c r="I3381" i="6"/>
  <c r="H3381" i="6"/>
  <c r="I3380" i="6"/>
  <c r="H3380" i="6"/>
  <c r="I3379" i="6"/>
  <c r="H3379" i="6"/>
  <c r="I3378" i="6"/>
  <c r="H3378" i="6"/>
  <c r="I3377" i="6"/>
  <c r="H3377" i="6"/>
  <c r="I3376" i="6"/>
  <c r="H3376" i="6"/>
  <c r="I3375" i="6"/>
  <c r="H3375" i="6"/>
  <c r="I3374" i="6"/>
  <c r="H3374" i="6"/>
  <c r="I3373" i="6"/>
  <c r="H3373" i="6"/>
  <c r="I3372" i="6"/>
  <c r="H3372" i="6"/>
  <c r="I3371" i="6"/>
  <c r="H3371" i="6"/>
  <c r="I3370" i="6"/>
  <c r="H3370" i="6"/>
  <c r="I3369" i="6"/>
  <c r="H3369" i="6"/>
  <c r="I3368" i="6"/>
  <c r="H3368" i="6"/>
  <c r="I3367" i="6"/>
  <c r="H3367" i="6"/>
  <c r="I3366" i="6"/>
  <c r="H3366" i="6"/>
  <c r="I3365" i="6"/>
  <c r="H3365" i="6"/>
  <c r="I3364" i="6"/>
  <c r="H3364" i="6"/>
  <c r="I3363" i="6"/>
  <c r="H3363" i="6"/>
  <c r="I3362" i="6"/>
  <c r="H3362" i="6"/>
  <c r="I3361" i="6"/>
  <c r="H3361" i="6"/>
  <c r="I3360" i="6"/>
  <c r="H3360" i="6"/>
  <c r="I3359" i="6"/>
  <c r="H3359" i="6"/>
  <c r="I3358" i="6"/>
  <c r="H3358" i="6"/>
  <c r="I3357" i="6"/>
  <c r="H3357" i="6"/>
  <c r="I3356" i="6"/>
  <c r="H3356" i="6"/>
  <c r="I3355" i="6"/>
  <c r="H3355" i="6"/>
  <c r="I3354" i="6"/>
  <c r="H3354" i="6"/>
  <c r="I3353" i="6"/>
  <c r="H3353" i="6"/>
  <c r="I3352" i="6"/>
  <c r="H3352" i="6"/>
  <c r="I3351" i="6"/>
  <c r="H3351" i="6"/>
  <c r="I3350" i="6"/>
  <c r="H3350" i="6"/>
  <c r="I3349" i="6"/>
  <c r="H3349" i="6"/>
  <c r="I3348" i="6"/>
  <c r="H3348" i="6"/>
  <c r="I3347" i="6"/>
  <c r="H3347" i="6"/>
  <c r="I3346" i="6"/>
  <c r="H3346" i="6"/>
  <c r="I3345" i="6"/>
  <c r="H3345" i="6"/>
  <c r="I3344" i="6"/>
  <c r="H3344" i="6"/>
  <c r="I3343" i="6"/>
  <c r="H3343" i="6"/>
  <c r="I3342" i="6"/>
  <c r="H3342" i="6"/>
  <c r="I3341" i="6"/>
  <c r="H3341" i="6"/>
  <c r="I3340" i="6"/>
  <c r="H3340" i="6"/>
  <c r="I3339" i="6"/>
  <c r="H3339" i="6"/>
  <c r="I3338" i="6"/>
  <c r="H3338" i="6"/>
  <c r="I3337" i="6"/>
  <c r="H3337" i="6"/>
  <c r="I3336" i="6"/>
  <c r="H3336" i="6"/>
  <c r="I3335" i="6"/>
  <c r="H3335" i="6"/>
  <c r="I3334" i="6"/>
  <c r="H3334" i="6"/>
  <c r="I3333" i="6"/>
  <c r="H3333" i="6"/>
  <c r="I3332" i="6"/>
  <c r="H3332" i="6"/>
  <c r="I3331" i="6"/>
  <c r="H3331" i="6"/>
  <c r="I3330" i="6"/>
  <c r="H3330" i="6"/>
  <c r="I3329" i="6"/>
  <c r="H3329" i="6"/>
  <c r="I3328" i="6"/>
  <c r="H3328" i="6"/>
  <c r="I3327" i="6"/>
  <c r="H3327" i="6"/>
  <c r="I3326" i="6"/>
  <c r="H3326" i="6"/>
  <c r="I3325" i="6"/>
  <c r="H3325" i="6"/>
  <c r="I3324" i="6"/>
  <c r="H3324" i="6"/>
  <c r="I3323" i="6"/>
  <c r="H3323" i="6"/>
  <c r="I3322" i="6"/>
  <c r="H3322" i="6"/>
  <c r="I3321" i="6"/>
  <c r="H3321" i="6"/>
  <c r="I3320" i="6"/>
  <c r="H3320" i="6"/>
  <c r="I3319" i="6"/>
  <c r="H3319" i="6"/>
  <c r="I3318" i="6"/>
  <c r="H3318" i="6"/>
  <c r="I3317" i="6"/>
  <c r="H3317" i="6"/>
  <c r="I3316" i="6"/>
  <c r="H3316" i="6"/>
  <c r="I3315" i="6"/>
  <c r="H3315" i="6"/>
  <c r="I3314" i="6"/>
  <c r="H3314" i="6"/>
  <c r="I3313" i="6"/>
  <c r="H3313" i="6"/>
  <c r="I3312" i="6"/>
  <c r="H3312" i="6"/>
  <c r="I3311" i="6"/>
  <c r="H3311" i="6"/>
  <c r="I3310" i="6"/>
  <c r="H3310" i="6"/>
  <c r="I3309" i="6"/>
  <c r="H3309" i="6"/>
  <c r="I3308" i="6"/>
  <c r="H3308" i="6"/>
  <c r="I3307" i="6"/>
  <c r="H3307" i="6"/>
  <c r="I3306" i="6"/>
  <c r="H3306" i="6"/>
  <c r="I3305" i="6"/>
  <c r="H3305" i="6"/>
  <c r="I3304" i="6"/>
  <c r="H3304" i="6"/>
  <c r="I3303" i="6"/>
  <c r="H3303" i="6"/>
  <c r="I3302" i="6"/>
  <c r="H3302" i="6"/>
  <c r="I3301" i="6"/>
  <c r="H3301" i="6"/>
  <c r="I3300" i="6"/>
  <c r="H3300" i="6"/>
  <c r="I3299" i="6"/>
  <c r="H3299" i="6"/>
  <c r="I3298" i="6"/>
  <c r="H3298" i="6"/>
  <c r="I3297" i="6"/>
  <c r="H3297" i="6"/>
  <c r="I3296" i="6"/>
  <c r="H3296" i="6"/>
  <c r="I3295" i="6"/>
  <c r="H3295" i="6"/>
  <c r="I3294" i="6"/>
  <c r="H3294" i="6"/>
  <c r="I3293" i="6"/>
  <c r="H3293" i="6"/>
  <c r="I3292" i="6"/>
  <c r="H3292" i="6"/>
  <c r="I3291" i="6"/>
  <c r="H3291" i="6"/>
  <c r="I3290" i="6"/>
  <c r="H3290" i="6"/>
  <c r="I3289" i="6"/>
  <c r="H3289" i="6"/>
  <c r="I3288" i="6"/>
  <c r="H3288" i="6"/>
  <c r="I3287" i="6"/>
  <c r="H3287" i="6"/>
  <c r="I3286" i="6"/>
  <c r="H3286" i="6"/>
  <c r="I3285" i="6"/>
  <c r="H3285" i="6"/>
  <c r="I3284" i="6"/>
  <c r="H3284" i="6"/>
  <c r="I3283" i="6"/>
  <c r="H3283" i="6"/>
  <c r="I3282" i="6"/>
  <c r="H3282" i="6"/>
  <c r="I3281" i="6"/>
  <c r="H3281" i="6"/>
  <c r="I3280" i="6"/>
  <c r="H3280" i="6"/>
  <c r="I3279" i="6"/>
  <c r="H3279" i="6"/>
  <c r="I3278" i="6"/>
  <c r="H3278" i="6"/>
  <c r="I3277" i="6"/>
  <c r="H3277" i="6"/>
  <c r="I3276" i="6"/>
  <c r="H3276" i="6"/>
  <c r="I3275" i="6"/>
  <c r="H3275" i="6"/>
  <c r="I3274" i="6"/>
  <c r="H3274" i="6"/>
  <c r="I3273" i="6"/>
  <c r="H3273" i="6"/>
  <c r="I3272" i="6"/>
  <c r="H3272" i="6"/>
  <c r="I3271" i="6"/>
  <c r="H3271" i="6"/>
  <c r="I3270" i="6"/>
  <c r="H3270" i="6"/>
  <c r="I3269" i="6"/>
  <c r="H3269" i="6"/>
  <c r="I3268" i="6"/>
  <c r="H3268" i="6"/>
  <c r="I3267" i="6"/>
  <c r="H3267" i="6"/>
  <c r="I3266" i="6"/>
  <c r="H3266" i="6"/>
  <c r="I3265" i="6"/>
  <c r="H3265" i="6"/>
  <c r="I3264" i="6"/>
  <c r="H3264" i="6"/>
  <c r="I3263" i="6"/>
  <c r="H3263" i="6"/>
  <c r="I3262" i="6"/>
  <c r="H3262" i="6"/>
  <c r="I3261" i="6"/>
  <c r="H3261" i="6"/>
  <c r="I3260" i="6"/>
  <c r="H3260" i="6"/>
  <c r="I3259" i="6"/>
  <c r="H3259" i="6"/>
  <c r="I3258" i="6"/>
  <c r="H3258" i="6"/>
  <c r="I3257" i="6"/>
  <c r="H3257" i="6"/>
  <c r="I3256" i="6"/>
  <c r="H3256" i="6"/>
  <c r="I3255" i="6"/>
  <c r="H3255" i="6"/>
  <c r="I3254" i="6"/>
  <c r="H3254" i="6"/>
  <c r="I3253" i="6"/>
  <c r="H3253" i="6"/>
  <c r="I3252" i="6"/>
  <c r="H3252" i="6"/>
  <c r="I3251" i="6"/>
  <c r="H3251" i="6"/>
  <c r="I3250" i="6"/>
  <c r="H3250" i="6"/>
  <c r="I3249" i="6"/>
  <c r="H3249" i="6"/>
  <c r="I3248" i="6"/>
  <c r="H3248" i="6"/>
  <c r="I3247" i="6"/>
  <c r="H3247" i="6"/>
  <c r="I3246" i="6"/>
  <c r="H3246" i="6"/>
  <c r="I3245" i="6"/>
  <c r="H3245" i="6"/>
  <c r="I3244" i="6"/>
  <c r="H3244" i="6"/>
  <c r="I3243" i="6"/>
  <c r="H3243" i="6"/>
  <c r="I3242" i="6"/>
  <c r="H3242" i="6"/>
  <c r="I3241" i="6"/>
  <c r="H3241" i="6"/>
  <c r="I3240" i="6"/>
  <c r="H3240" i="6"/>
  <c r="I3239" i="6"/>
  <c r="H3239" i="6"/>
  <c r="I3238" i="6"/>
  <c r="H3238" i="6"/>
  <c r="I3237" i="6"/>
  <c r="H3237" i="6"/>
  <c r="I3236" i="6"/>
  <c r="H3236" i="6"/>
  <c r="I3235" i="6"/>
  <c r="H3235" i="6"/>
  <c r="I3234" i="6"/>
  <c r="H3234" i="6"/>
  <c r="I3233" i="6"/>
  <c r="H3233" i="6"/>
  <c r="I3232" i="6"/>
  <c r="H3232" i="6"/>
  <c r="I3231" i="6"/>
  <c r="H3231" i="6"/>
  <c r="I3230" i="6"/>
  <c r="H3230" i="6"/>
  <c r="I3229" i="6"/>
  <c r="H3229" i="6"/>
  <c r="I3228" i="6"/>
  <c r="H3228" i="6"/>
  <c r="I3227" i="6"/>
  <c r="H3227" i="6"/>
  <c r="I3226" i="6"/>
  <c r="H3226" i="6"/>
  <c r="I3225" i="6"/>
  <c r="H3225" i="6"/>
  <c r="I3224" i="6"/>
  <c r="H3224" i="6"/>
  <c r="I3223" i="6"/>
  <c r="H3223" i="6"/>
  <c r="I3222" i="6"/>
  <c r="H3222" i="6"/>
  <c r="I3221" i="6"/>
  <c r="H3221" i="6"/>
  <c r="I3220" i="6"/>
  <c r="H3220" i="6"/>
  <c r="I3219" i="6"/>
  <c r="H3219" i="6"/>
  <c r="I3218" i="6"/>
  <c r="H3218" i="6"/>
  <c r="I3217" i="6"/>
  <c r="H3217" i="6"/>
  <c r="I3216" i="6"/>
  <c r="H3216" i="6"/>
  <c r="I3215" i="6"/>
  <c r="H3215" i="6"/>
  <c r="I3214" i="6"/>
  <c r="H3214" i="6"/>
  <c r="I3213" i="6"/>
  <c r="H3213" i="6"/>
  <c r="I3212" i="6"/>
  <c r="H3212" i="6"/>
  <c r="I3211" i="6"/>
  <c r="H3211" i="6"/>
  <c r="I3210" i="6"/>
  <c r="H3210" i="6"/>
  <c r="I3209" i="6"/>
  <c r="H3209" i="6"/>
  <c r="I3208" i="6"/>
  <c r="H3208" i="6"/>
  <c r="I3207" i="6"/>
  <c r="H3207" i="6"/>
  <c r="I3206" i="6"/>
  <c r="H3206" i="6"/>
  <c r="I3205" i="6"/>
  <c r="H3205" i="6"/>
  <c r="I3204" i="6"/>
  <c r="H3204" i="6"/>
  <c r="I3203" i="6"/>
  <c r="H3203" i="6"/>
  <c r="I3202" i="6"/>
  <c r="H3202" i="6"/>
  <c r="I3201" i="6"/>
  <c r="H3201" i="6"/>
  <c r="I3200" i="6"/>
  <c r="H3200" i="6"/>
  <c r="I3199" i="6"/>
  <c r="H3199" i="6"/>
  <c r="I3198" i="6"/>
  <c r="H3198" i="6"/>
  <c r="I3197" i="6"/>
  <c r="H3197" i="6"/>
  <c r="I3196" i="6"/>
  <c r="H3196" i="6"/>
  <c r="I3195" i="6"/>
  <c r="H3195" i="6"/>
  <c r="I3194" i="6"/>
  <c r="H3194" i="6"/>
  <c r="I3193" i="6"/>
  <c r="H3193" i="6"/>
  <c r="I3192" i="6"/>
  <c r="H3192" i="6"/>
  <c r="I3191" i="6"/>
  <c r="H3191" i="6"/>
  <c r="I3190" i="6"/>
  <c r="H3190" i="6"/>
  <c r="I3189" i="6"/>
  <c r="H3189" i="6"/>
  <c r="I3188" i="6"/>
  <c r="H3188" i="6"/>
  <c r="I3187" i="6"/>
  <c r="H3187" i="6"/>
  <c r="I3186" i="6"/>
  <c r="H3186" i="6"/>
  <c r="I3185" i="6"/>
  <c r="H3185" i="6"/>
  <c r="I3184" i="6"/>
  <c r="H3184" i="6"/>
  <c r="I3183" i="6"/>
  <c r="H3183" i="6"/>
  <c r="I3182" i="6"/>
  <c r="H3182" i="6"/>
  <c r="I3181" i="6"/>
  <c r="H3181" i="6"/>
  <c r="I3180" i="6"/>
  <c r="H3180" i="6"/>
  <c r="I3179" i="6"/>
  <c r="H3179" i="6"/>
  <c r="I3178" i="6"/>
  <c r="H3178" i="6"/>
  <c r="I3177" i="6"/>
  <c r="H3177" i="6"/>
  <c r="I3176" i="6"/>
  <c r="H3176" i="6"/>
  <c r="I3175" i="6"/>
  <c r="H3175" i="6"/>
  <c r="I3174" i="6"/>
  <c r="H3174" i="6"/>
  <c r="I3173" i="6"/>
  <c r="H3173" i="6"/>
  <c r="I3172" i="6"/>
  <c r="H3172" i="6"/>
  <c r="I3171" i="6"/>
  <c r="H3171" i="6"/>
  <c r="I3170" i="6"/>
  <c r="H3170" i="6"/>
  <c r="I3169" i="6"/>
  <c r="H3169" i="6"/>
  <c r="I3168" i="6"/>
  <c r="H3168" i="6"/>
  <c r="I3167" i="6"/>
  <c r="H3167" i="6"/>
  <c r="I3166" i="6"/>
  <c r="H3166" i="6"/>
  <c r="I3165" i="6"/>
  <c r="H3165" i="6"/>
  <c r="I3164" i="6"/>
  <c r="H3164" i="6"/>
  <c r="I3163" i="6"/>
  <c r="H3163" i="6"/>
  <c r="I3162" i="6"/>
  <c r="H3162" i="6"/>
  <c r="I3161" i="6"/>
  <c r="H3161" i="6"/>
  <c r="I3160" i="6"/>
  <c r="H3160" i="6"/>
  <c r="I3159" i="6"/>
  <c r="H3159" i="6"/>
  <c r="I3158" i="6"/>
  <c r="H3158" i="6"/>
  <c r="I3157" i="6"/>
  <c r="H3157" i="6"/>
  <c r="I3156" i="6"/>
  <c r="H3156" i="6"/>
  <c r="I3155" i="6"/>
  <c r="H3155" i="6"/>
  <c r="I3154" i="6"/>
  <c r="H3154" i="6"/>
  <c r="I3153" i="6"/>
  <c r="H3153" i="6"/>
  <c r="I3152" i="6"/>
  <c r="H3152" i="6"/>
  <c r="I3151" i="6"/>
  <c r="H3151" i="6"/>
  <c r="I3150" i="6"/>
  <c r="H3150" i="6"/>
  <c r="I3149" i="6"/>
  <c r="H3149" i="6"/>
  <c r="I3148" i="6"/>
  <c r="H3148" i="6"/>
  <c r="I3147" i="6"/>
  <c r="H3147" i="6"/>
  <c r="I3146" i="6"/>
  <c r="H3146" i="6"/>
  <c r="I3145" i="6"/>
  <c r="H3145" i="6"/>
  <c r="I3144" i="6"/>
  <c r="H3144" i="6"/>
  <c r="I3143" i="6"/>
  <c r="H3143" i="6"/>
  <c r="I3142" i="6"/>
  <c r="H3142" i="6"/>
  <c r="I3141" i="6"/>
  <c r="H3141" i="6"/>
  <c r="I3140" i="6"/>
  <c r="H3140" i="6"/>
  <c r="I3139" i="6"/>
  <c r="H3139" i="6"/>
  <c r="I3138" i="6"/>
  <c r="H3138" i="6"/>
  <c r="I3137" i="6"/>
  <c r="H3137" i="6"/>
  <c r="I3136" i="6"/>
  <c r="H3136" i="6"/>
  <c r="I3135" i="6"/>
  <c r="H3135" i="6"/>
  <c r="I3134" i="6"/>
  <c r="H3134" i="6"/>
  <c r="I3133" i="6"/>
  <c r="H3133" i="6"/>
  <c r="I3132" i="6"/>
  <c r="H3132" i="6"/>
  <c r="I3131" i="6"/>
  <c r="H3131" i="6"/>
  <c r="I3130" i="6"/>
  <c r="H3130" i="6"/>
  <c r="I3129" i="6"/>
  <c r="H3129" i="6"/>
  <c r="I3128" i="6"/>
  <c r="H3128" i="6"/>
  <c r="I3127" i="6"/>
  <c r="H3127" i="6"/>
  <c r="I3126" i="6"/>
  <c r="H3126" i="6"/>
  <c r="I3125" i="6"/>
  <c r="H3125" i="6"/>
  <c r="I3124" i="6"/>
  <c r="H3124" i="6"/>
  <c r="I3123" i="6"/>
  <c r="H3123" i="6"/>
  <c r="I3122" i="6"/>
  <c r="H3122" i="6"/>
  <c r="I3121" i="6"/>
  <c r="H3121" i="6"/>
  <c r="I3120" i="6"/>
  <c r="H3120" i="6"/>
  <c r="I3119" i="6"/>
  <c r="H3119" i="6"/>
  <c r="I3118" i="6"/>
  <c r="H3118" i="6"/>
  <c r="I3117" i="6"/>
  <c r="H3117" i="6"/>
  <c r="I3116" i="6"/>
  <c r="H3116" i="6"/>
  <c r="I3115" i="6"/>
  <c r="H3115" i="6"/>
  <c r="I3114" i="6"/>
  <c r="H3114" i="6"/>
  <c r="I3113" i="6"/>
  <c r="H3113" i="6"/>
  <c r="I3112" i="6"/>
  <c r="H3112" i="6"/>
  <c r="I3111" i="6"/>
  <c r="H3111" i="6"/>
  <c r="I3110" i="6"/>
  <c r="H3110" i="6"/>
  <c r="I3109" i="6"/>
  <c r="H3109" i="6"/>
  <c r="I3108" i="6"/>
  <c r="H3108" i="6"/>
  <c r="I3107" i="6"/>
  <c r="H3107" i="6"/>
  <c r="I3106" i="6"/>
  <c r="H3106" i="6"/>
  <c r="I3105" i="6"/>
  <c r="H3105" i="6"/>
  <c r="I3104" i="6"/>
  <c r="H3104" i="6"/>
  <c r="I3103" i="6"/>
  <c r="H3103" i="6"/>
  <c r="I3102" i="6"/>
  <c r="H3102" i="6"/>
  <c r="I3101" i="6"/>
  <c r="H3101" i="6"/>
  <c r="I3100" i="6"/>
  <c r="H3100" i="6"/>
  <c r="I3099" i="6"/>
  <c r="H3099" i="6"/>
  <c r="I3098" i="6"/>
  <c r="H3098" i="6"/>
  <c r="I3097" i="6"/>
  <c r="H3097" i="6"/>
  <c r="I3096" i="6"/>
  <c r="H3096" i="6"/>
  <c r="I3095" i="6"/>
  <c r="H3095" i="6"/>
  <c r="I3094" i="6"/>
  <c r="H3094" i="6"/>
  <c r="I3093" i="6"/>
  <c r="H3093" i="6"/>
  <c r="I3092" i="6"/>
  <c r="H3092" i="6"/>
  <c r="I3091" i="6"/>
  <c r="H3091" i="6"/>
  <c r="I3090" i="6"/>
  <c r="H3090" i="6"/>
  <c r="I3089" i="6"/>
  <c r="H3089" i="6"/>
  <c r="I3088" i="6"/>
  <c r="H3088" i="6"/>
  <c r="I3087" i="6"/>
  <c r="H3087" i="6"/>
  <c r="I3086" i="6"/>
  <c r="H3086" i="6"/>
  <c r="I3085" i="6"/>
  <c r="H3085" i="6"/>
  <c r="I3084" i="6"/>
  <c r="H3084" i="6"/>
  <c r="I3083" i="6"/>
  <c r="H3083" i="6"/>
  <c r="I3082" i="6"/>
  <c r="H3082" i="6"/>
  <c r="I3081" i="6"/>
  <c r="H3081" i="6"/>
  <c r="I3080" i="6"/>
  <c r="H3080" i="6"/>
  <c r="I3079" i="6"/>
  <c r="H3079" i="6"/>
  <c r="I3078" i="6"/>
  <c r="H3078" i="6"/>
  <c r="I3077" i="6"/>
  <c r="H3077" i="6"/>
  <c r="I3076" i="6"/>
  <c r="H3076" i="6"/>
  <c r="I3075" i="6"/>
  <c r="H3075" i="6"/>
  <c r="I3074" i="6"/>
  <c r="H3074" i="6"/>
  <c r="I3073" i="6"/>
  <c r="H3073" i="6"/>
  <c r="I3072" i="6"/>
  <c r="H3072" i="6"/>
  <c r="I3071" i="6"/>
  <c r="H3071" i="6"/>
  <c r="I3070" i="6"/>
  <c r="H3070" i="6"/>
  <c r="I3069" i="6"/>
  <c r="H3069" i="6"/>
  <c r="I3068" i="6"/>
  <c r="H3068" i="6"/>
  <c r="I3067" i="6"/>
  <c r="H3067" i="6"/>
  <c r="I3066" i="6"/>
  <c r="H3066" i="6"/>
  <c r="I3065" i="6"/>
  <c r="H3065" i="6"/>
  <c r="I3064" i="6"/>
  <c r="H3064" i="6"/>
  <c r="I3063" i="6"/>
  <c r="H3063" i="6"/>
  <c r="I3062" i="6"/>
  <c r="H3062" i="6"/>
  <c r="I3061" i="6"/>
  <c r="H3061" i="6"/>
  <c r="I3060" i="6"/>
  <c r="H3060" i="6"/>
  <c r="I3059" i="6"/>
  <c r="H3059" i="6"/>
  <c r="I3058" i="6"/>
  <c r="H3058" i="6"/>
  <c r="I3057" i="6"/>
  <c r="H3057" i="6"/>
  <c r="I3056" i="6"/>
  <c r="H3056" i="6"/>
  <c r="I3055" i="6"/>
  <c r="H3055" i="6"/>
  <c r="I3054" i="6"/>
  <c r="H3054" i="6"/>
  <c r="I3053" i="6"/>
  <c r="H3053" i="6"/>
  <c r="I3052" i="6"/>
  <c r="H3052" i="6"/>
  <c r="I3051" i="6"/>
  <c r="H3051" i="6"/>
  <c r="I3050" i="6"/>
  <c r="H3050" i="6"/>
  <c r="I3049" i="6"/>
  <c r="H3049" i="6"/>
  <c r="I3048" i="6"/>
  <c r="H3048" i="6"/>
  <c r="I3047" i="6"/>
  <c r="H3047" i="6"/>
  <c r="I3046" i="6"/>
  <c r="H3046" i="6"/>
  <c r="I3045" i="6"/>
  <c r="H3045" i="6"/>
  <c r="I3044" i="6"/>
  <c r="H3044" i="6"/>
  <c r="I3043" i="6"/>
  <c r="H3043" i="6"/>
  <c r="I3042" i="6"/>
  <c r="H3042" i="6"/>
  <c r="I3041" i="6"/>
  <c r="H3041" i="6"/>
  <c r="I3040" i="6"/>
  <c r="H3040" i="6"/>
  <c r="I3039" i="6"/>
  <c r="H3039" i="6"/>
  <c r="I3038" i="6"/>
  <c r="H3038" i="6"/>
  <c r="I3037" i="6"/>
  <c r="H3037" i="6"/>
  <c r="I3036" i="6"/>
  <c r="H3036" i="6"/>
  <c r="I3035" i="6"/>
  <c r="H3035" i="6"/>
  <c r="I3034" i="6"/>
  <c r="H3034" i="6"/>
  <c r="I3033" i="6"/>
  <c r="H3033" i="6"/>
  <c r="I3032" i="6"/>
  <c r="H3032" i="6"/>
  <c r="I3031" i="6"/>
  <c r="H3031" i="6"/>
  <c r="I3030" i="6"/>
  <c r="H3030" i="6"/>
  <c r="I3029" i="6"/>
  <c r="H3029" i="6"/>
  <c r="I3028" i="6"/>
  <c r="H3028" i="6"/>
  <c r="I3027" i="6"/>
  <c r="H3027" i="6"/>
  <c r="I3026" i="6"/>
  <c r="H3026" i="6"/>
  <c r="I3025" i="6"/>
  <c r="H3025" i="6"/>
  <c r="I3024" i="6"/>
  <c r="H3024" i="6"/>
  <c r="I3023" i="6"/>
  <c r="H3023" i="6"/>
  <c r="I3022" i="6"/>
  <c r="H3022" i="6"/>
  <c r="I3021" i="6"/>
  <c r="H3021" i="6"/>
  <c r="I3020" i="6"/>
  <c r="H3020" i="6"/>
  <c r="I3019" i="6"/>
  <c r="H3019" i="6"/>
  <c r="I3018" i="6"/>
  <c r="H3018" i="6"/>
  <c r="I3017" i="6"/>
  <c r="H3017" i="6"/>
  <c r="I3016" i="6"/>
  <c r="H3016" i="6"/>
  <c r="I3015" i="6"/>
  <c r="H3015" i="6"/>
  <c r="I3014" i="6"/>
  <c r="H3014" i="6"/>
  <c r="I3013" i="6"/>
  <c r="H3013" i="6"/>
  <c r="I3012" i="6"/>
  <c r="H3012" i="6"/>
  <c r="I3011" i="6"/>
  <c r="H3011" i="6"/>
  <c r="I3010" i="6"/>
  <c r="H3010" i="6"/>
  <c r="I3009" i="6"/>
  <c r="H3009" i="6"/>
  <c r="I3008" i="6"/>
  <c r="H3008" i="6"/>
  <c r="I3007" i="6"/>
  <c r="H3007" i="6"/>
  <c r="I3006" i="6"/>
  <c r="H3006" i="6"/>
  <c r="I3005" i="6"/>
  <c r="H3005" i="6"/>
  <c r="I3004" i="6"/>
  <c r="H3004" i="6"/>
  <c r="I3003" i="6"/>
  <c r="H3003" i="6"/>
  <c r="I3002" i="6"/>
  <c r="H3002" i="6"/>
  <c r="I3001" i="6"/>
  <c r="H3001" i="6"/>
  <c r="I3000" i="6"/>
  <c r="H3000" i="6"/>
  <c r="I2999" i="6"/>
  <c r="H2999" i="6"/>
  <c r="I2998" i="6"/>
  <c r="H2998" i="6"/>
  <c r="I2997" i="6"/>
  <c r="H2997" i="6"/>
  <c r="I2996" i="6"/>
  <c r="H2996" i="6"/>
  <c r="I2995" i="6"/>
  <c r="H2995" i="6"/>
  <c r="I2994" i="6"/>
  <c r="H2994" i="6"/>
  <c r="I2993" i="6"/>
  <c r="H2993" i="6"/>
  <c r="I2992" i="6"/>
  <c r="H2992" i="6"/>
  <c r="I2991" i="6"/>
  <c r="H2991" i="6"/>
  <c r="I2990" i="6"/>
  <c r="H2990" i="6"/>
  <c r="I2989" i="6"/>
  <c r="H2989" i="6"/>
  <c r="I2988" i="6"/>
  <c r="H2988" i="6"/>
  <c r="I2987" i="6"/>
  <c r="H2987" i="6"/>
  <c r="I2986" i="6"/>
  <c r="H2986" i="6"/>
  <c r="I2985" i="6"/>
  <c r="H2985" i="6"/>
  <c r="I2984" i="6"/>
  <c r="H2984" i="6"/>
  <c r="I2983" i="6"/>
  <c r="H2983" i="6"/>
  <c r="I2982" i="6"/>
  <c r="H2982" i="6"/>
  <c r="I2981" i="6"/>
  <c r="H2981" i="6"/>
  <c r="I2980" i="6"/>
  <c r="H2980" i="6"/>
  <c r="I2979" i="6"/>
  <c r="H2979" i="6"/>
  <c r="I2978" i="6"/>
  <c r="H2978" i="6"/>
  <c r="I2977" i="6"/>
  <c r="H2977" i="6"/>
  <c r="I2976" i="6"/>
  <c r="H2976" i="6"/>
  <c r="I2975" i="6"/>
  <c r="H2975" i="6"/>
  <c r="I2974" i="6"/>
  <c r="H2974" i="6"/>
  <c r="I2973" i="6"/>
  <c r="H2973" i="6"/>
  <c r="I2972" i="6"/>
  <c r="H2972" i="6"/>
  <c r="I2971" i="6"/>
  <c r="H2971" i="6"/>
  <c r="I2970" i="6"/>
  <c r="H2970" i="6"/>
  <c r="I2969" i="6"/>
  <c r="H2969" i="6"/>
  <c r="I2968" i="6"/>
  <c r="H2968" i="6"/>
  <c r="I2967" i="6"/>
  <c r="H2967" i="6"/>
  <c r="I2966" i="6"/>
  <c r="H2966" i="6"/>
  <c r="I2965" i="6"/>
  <c r="H2965" i="6"/>
  <c r="I2964" i="6"/>
  <c r="H2964" i="6"/>
  <c r="I2963" i="6"/>
  <c r="H2963" i="6"/>
  <c r="I2962" i="6"/>
  <c r="H2962" i="6"/>
  <c r="I2961" i="6"/>
  <c r="H2961" i="6"/>
  <c r="I2960" i="6"/>
  <c r="H2960" i="6"/>
  <c r="I2959" i="6"/>
  <c r="H2959" i="6"/>
  <c r="I2958" i="6"/>
  <c r="H2958" i="6"/>
  <c r="I2957" i="6"/>
  <c r="H2957" i="6"/>
  <c r="I2956" i="6"/>
  <c r="H2956" i="6"/>
  <c r="I2955" i="6"/>
  <c r="H2955" i="6"/>
  <c r="I2954" i="6"/>
  <c r="H2954" i="6"/>
  <c r="I2953" i="6"/>
  <c r="H2953" i="6"/>
  <c r="I2952" i="6"/>
  <c r="H2952" i="6"/>
  <c r="I2951" i="6"/>
  <c r="H2951" i="6"/>
  <c r="I2950" i="6"/>
  <c r="H2950" i="6"/>
  <c r="I2949" i="6"/>
  <c r="H2949" i="6"/>
  <c r="I2948" i="6"/>
  <c r="H2948" i="6"/>
  <c r="I2947" i="6"/>
  <c r="H2947" i="6"/>
  <c r="I2946" i="6"/>
  <c r="H2946" i="6"/>
  <c r="I2945" i="6"/>
  <c r="H2945" i="6"/>
  <c r="I2944" i="6"/>
  <c r="H2944" i="6"/>
  <c r="I2943" i="6"/>
  <c r="H2943" i="6"/>
  <c r="I2942" i="6"/>
  <c r="H2942" i="6"/>
  <c r="I2941" i="6"/>
  <c r="H2941" i="6"/>
  <c r="I2940" i="6"/>
  <c r="H2940" i="6"/>
  <c r="I2939" i="6"/>
  <c r="H2939" i="6"/>
  <c r="I2938" i="6"/>
  <c r="H2938" i="6"/>
  <c r="I2937" i="6"/>
  <c r="H2937" i="6"/>
  <c r="I2936" i="6"/>
  <c r="H2936" i="6"/>
  <c r="I2935" i="6"/>
  <c r="H2935" i="6"/>
  <c r="I2934" i="6"/>
  <c r="H2934" i="6"/>
  <c r="I2933" i="6"/>
  <c r="H2933" i="6"/>
  <c r="I2932" i="6"/>
  <c r="H2932" i="6"/>
  <c r="I2931" i="6"/>
  <c r="H2931" i="6"/>
  <c r="I2930" i="6"/>
  <c r="H2930" i="6"/>
  <c r="I2929" i="6"/>
  <c r="H2929" i="6"/>
  <c r="I2928" i="6"/>
  <c r="H2928" i="6"/>
  <c r="I2927" i="6"/>
  <c r="H2927" i="6"/>
  <c r="I2926" i="6"/>
  <c r="H2926" i="6"/>
  <c r="I2925" i="6"/>
  <c r="H2925" i="6"/>
  <c r="I2924" i="6"/>
  <c r="H2924" i="6"/>
  <c r="I2923" i="6"/>
  <c r="H2923" i="6"/>
  <c r="I2922" i="6"/>
  <c r="H2922" i="6"/>
  <c r="I2921" i="6"/>
  <c r="H2921" i="6"/>
  <c r="I2920" i="6"/>
  <c r="H2920" i="6"/>
  <c r="I2919" i="6"/>
  <c r="H2919" i="6"/>
  <c r="I2918" i="6"/>
  <c r="H2918" i="6"/>
  <c r="I2917" i="6"/>
  <c r="H2917" i="6"/>
  <c r="I2916" i="6"/>
  <c r="H2916" i="6"/>
  <c r="I2915" i="6"/>
  <c r="H2915" i="6"/>
  <c r="I2914" i="6"/>
  <c r="H2914" i="6"/>
  <c r="I2913" i="6"/>
  <c r="H2913" i="6"/>
  <c r="I2912" i="6"/>
  <c r="H2912" i="6"/>
  <c r="I2911" i="6"/>
  <c r="H2911" i="6"/>
  <c r="I2910" i="6"/>
  <c r="H2910" i="6"/>
  <c r="I2909" i="6"/>
  <c r="H2909" i="6"/>
  <c r="I2908" i="6"/>
  <c r="H2908" i="6"/>
  <c r="I2907" i="6"/>
  <c r="H2907" i="6"/>
  <c r="I2906" i="6"/>
  <c r="H2906" i="6"/>
  <c r="I2905" i="6"/>
  <c r="H2905" i="6"/>
  <c r="I2904" i="6"/>
  <c r="H2904" i="6"/>
  <c r="I2903" i="6"/>
  <c r="H2903" i="6"/>
  <c r="I2902" i="6"/>
  <c r="H2902" i="6"/>
  <c r="I2901" i="6"/>
  <c r="H2901" i="6"/>
  <c r="I2900" i="6"/>
  <c r="H2900" i="6"/>
  <c r="I2899" i="6"/>
  <c r="H2899" i="6"/>
  <c r="I2898" i="6"/>
  <c r="H2898" i="6"/>
  <c r="I2897" i="6"/>
  <c r="H2897" i="6"/>
  <c r="I2896" i="6"/>
  <c r="H2896" i="6"/>
  <c r="I2895" i="6"/>
  <c r="H2895" i="6"/>
  <c r="I2894" i="6"/>
  <c r="H2894" i="6"/>
  <c r="I2893" i="6"/>
  <c r="H2893" i="6"/>
  <c r="I2892" i="6"/>
  <c r="H2892" i="6"/>
  <c r="I2891" i="6"/>
  <c r="H2891" i="6"/>
  <c r="I2890" i="6"/>
  <c r="H2890" i="6"/>
  <c r="I2889" i="6"/>
  <c r="H2889" i="6"/>
  <c r="I2888" i="6"/>
  <c r="H2888" i="6"/>
  <c r="I2887" i="6"/>
  <c r="H2887" i="6"/>
  <c r="I2886" i="6"/>
  <c r="H2886" i="6"/>
  <c r="I2885" i="6"/>
  <c r="H2885" i="6"/>
  <c r="I2884" i="6"/>
  <c r="H2884" i="6"/>
  <c r="I2883" i="6"/>
  <c r="H2883" i="6"/>
  <c r="I2882" i="6"/>
  <c r="H2882" i="6"/>
  <c r="I2881" i="6"/>
  <c r="H2881" i="6"/>
  <c r="I2880" i="6"/>
  <c r="H2880" i="6"/>
  <c r="I2879" i="6"/>
  <c r="H2879" i="6"/>
  <c r="I2878" i="6"/>
  <c r="H2878" i="6"/>
  <c r="I2877" i="6"/>
  <c r="H2877" i="6"/>
  <c r="I2876" i="6"/>
  <c r="H2876" i="6"/>
  <c r="I2875" i="6"/>
  <c r="H2875" i="6"/>
  <c r="I2874" i="6"/>
  <c r="H2874" i="6"/>
  <c r="I2873" i="6"/>
  <c r="H2873" i="6"/>
  <c r="I2872" i="6"/>
  <c r="H2872" i="6"/>
  <c r="I2871" i="6"/>
  <c r="H2871" i="6"/>
  <c r="I2870" i="6"/>
  <c r="H2870" i="6"/>
  <c r="I2869" i="6"/>
  <c r="H2869" i="6"/>
  <c r="I2868" i="6"/>
  <c r="H2868" i="6"/>
  <c r="I2867" i="6"/>
  <c r="H2867" i="6"/>
  <c r="I2866" i="6"/>
  <c r="H2866" i="6"/>
  <c r="I2865" i="6"/>
  <c r="H2865" i="6"/>
  <c r="I2864" i="6"/>
  <c r="H2864" i="6"/>
  <c r="I2863" i="6"/>
  <c r="H2863" i="6"/>
  <c r="I2862" i="6"/>
  <c r="H2862" i="6"/>
  <c r="I2861" i="6"/>
  <c r="H2861" i="6"/>
  <c r="I2860" i="6"/>
  <c r="H2860" i="6"/>
  <c r="I2859" i="6"/>
  <c r="H2859" i="6"/>
  <c r="I2858" i="6"/>
  <c r="H2858" i="6"/>
  <c r="I2857" i="6"/>
  <c r="H2857" i="6"/>
  <c r="I2856" i="6"/>
  <c r="H2856" i="6"/>
  <c r="I2855" i="6"/>
  <c r="H2855" i="6"/>
  <c r="I2854" i="6"/>
  <c r="H2854" i="6"/>
  <c r="I2853" i="6"/>
  <c r="H2853" i="6"/>
  <c r="I2852" i="6"/>
  <c r="H2852" i="6"/>
  <c r="I2851" i="6"/>
  <c r="H2851" i="6"/>
  <c r="I2850" i="6"/>
  <c r="H2850" i="6"/>
  <c r="I2849" i="6"/>
  <c r="H2849" i="6"/>
  <c r="I2848" i="6"/>
  <c r="H2848" i="6"/>
  <c r="I2847" i="6"/>
  <c r="H2847" i="6"/>
  <c r="I2846" i="6"/>
  <c r="H2846" i="6"/>
  <c r="I2845" i="6"/>
  <c r="H2845" i="6"/>
  <c r="I2844" i="6"/>
  <c r="H2844" i="6"/>
  <c r="I2843" i="6"/>
  <c r="H2843" i="6"/>
  <c r="I2842" i="6"/>
  <c r="H2842" i="6"/>
  <c r="I2841" i="6"/>
  <c r="H2841" i="6"/>
  <c r="I2840" i="6"/>
  <c r="H2840" i="6"/>
  <c r="I2839" i="6"/>
  <c r="H2839" i="6"/>
  <c r="I2838" i="6"/>
  <c r="H2838" i="6"/>
  <c r="I2837" i="6"/>
  <c r="H2837" i="6"/>
  <c r="I2836" i="6"/>
  <c r="H2836" i="6"/>
  <c r="I2835" i="6"/>
  <c r="H2835" i="6"/>
  <c r="I2834" i="6"/>
  <c r="H2834" i="6"/>
  <c r="I2833" i="6"/>
  <c r="H2833" i="6"/>
  <c r="I2832" i="6"/>
  <c r="H2832" i="6"/>
  <c r="I2831" i="6"/>
  <c r="H2831" i="6"/>
  <c r="I2830" i="6"/>
  <c r="H2830" i="6"/>
  <c r="I2829" i="6"/>
  <c r="H2829" i="6"/>
  <c r="I2828" i="6"/>
  <c r="H2828" i="6"/>
  <c r="I2827" i="6"/>
  <c r="H2827" i="6"/>
  <c r="I2826" i="6"/>
  <c r="H2826" i="6"/>
  <c r="I2825" i="6"/>
  <c r="H2825" i="6"/>
  <c r="I2824" i="6"/>
  <c r="H2824" i="6"/>
  <c r="I2823" i="6"/>
  <c r="H2823" i="6"/>
  <c r="I2822" i="6"/>
  <c r="H2822" i="6"/>
  <c r="I2821" i="6"/>
  <c r="H2821" i="6"/>
  <c r="I2820" i="6"/>
  <c r="H2820" i="6"/>
  <c r="I2819" i="6"/>
  <c r="H2819" i="6"/>
  <c r="I2818" i="6"/>
  <c r="H2818" i="6"/>
  <c r="I2817" i="6"/>
  <c r="H2817" i="6"/>
  <c r="I2816" i="6"/>
  <c r="H2816" i="6"/>
  <c r="I2815" i="6"/>
  <c r="H2815" i="6"/>
  <c r="I2814" i="6"/>
  <c r="H2814" i="6"/>
  <c r="I2813" i="6"/>
  <c r="H2813" i="6"/>
  <c r="I2812" i="6"/>
  <c r="H2812" i="6"/>
  <c r="I2811" i="6"/>
  <c r="H2811" i="6"/>
  <c r="I2810" i="6"/>
  <c r="H2810" i="6"/>
  <c r="I2809" i="6"/>
  <c r="H2809" i="6"/>
  <c r="I2808" i="6"/>
  <c r="H2808" i="6"/>
  <c r="I2807" i="6"/>
  <c r="H2807" i="6"/>
  <c r="I2806" i="6"/>
  <c r="H2806" i="6"/>
  <c r="I2805" i="6"/>
  <c r="H2805" i="6"/>
  <c r="I2804" i="6"/>
  <c r="H2804" i="6"/>
  <c r="I2803" i="6"/>
  <c r="H2803" i="6"/>
  <c r="I2802" i="6"/>
  <c r="H2802" i="6"/>
  <c r="I2801" i="6"/>
  <c r="H2801" i="6"/>
  <c r="I2800" i="6"/>
  <c r="H2800" i="6"/>
  <c r="I2799" i="6"/>
  <c r="H2799" i="6"/>
  <c r="I2798" i="6"/>
  <c r="H2798" i="6"/>
  <c r="I2797" i="6"/>
  <c r="H2797" i="6"/>
  <c r="I2796" i="6"/>
  <c r="H2796" i="6"/>
  <c r="I2795" i="6"/>
  <c r="H2795" i="6"/>
  <c r="I2794" i="6"/>
  <c r="H2794" i="6"/>
  <c r="I2793" i="6"/>
  <c r="H2793" i="6"/>
  <c r="I2792" i="6"/>
  <c r="H2792" i="6"/>
  <c r="I2791" i="6"/>
  <c r="H2791" i="6"/>
  <c r="I2790" i="6"/>
  <c r="H2790" i="6"/>
  <c r="I2789" i="6"/>
  <c r="H2789" i="6"/>
  <c r="I2788" i="6"/>
  <c r="H2788" i="6"/>
  <c r="I2787" i="6"/>
  <c r="H2787" i="6"/>
  <c r="I2786" i="6"/>
  <c r="H2786" i="6"/>
  <c r="I2785" i="6"/>
  <c r="H2785" i="6"/>
  <c r="I2784" i="6"/>
  <c r="H2784" i="6"/>
  <c r="I2783" i="6"/>
  <c r="H2783" i="6"/>
  <c r="I2782" i="6"/>
  <c r="H2782" i="6"/>
  <c r="I2781" i="6"/>
  <c r="H2781" i="6"/>
  <c r="I2780" i="6"/>
  <c r="H2780" i="6"/>
  <c r="I2779" i="6"/>
  <c r="H2779" i="6"/>
  <c r="I2778" i="6"/>
  <c r="H2778" i="6"/>
  <c r="I2777" i="6"/>
  <c r="H2777" i="6"/>
  <c r="I2776" i="6"/>
  <c r="H2776" i="6"/>
  <c r="I2775" i="6"/>
  <c r="H2775" i="6"/>
  <c r="I2774" i="6"/>
  <c r="H2774" i="6"/>
  <c r="I2773" i="6"/>
  <c r="H2773" i="6"/>
  <c r="I2772" i="6"/>
  <c r="H2772" i="6"/>
  <c r="I2771" i="6"/>
  <c r="H2771" i="6"/>
  <c r="I2770" i="6"/>
  <c r="H2770" i="6"/>
  <c r="I2769" i="6"/>
  <c r="H2769" i="6"/>
  <c r="I2768" i="6"/>
  <c r="H2768" i="6"/>
  <c r="I2767" i="6"/>
  <c r="H2767" i="6"/>
  <c r="I2766" i="6"/>
  <c r="H2766" i="6"/>
  <c r="I2765" i="6"/>
  <c r="H2765" i="6"/>
  <c r="I2764" i="6"/>
  <c r="H2764" i="6"/>
  <c r="I2763" i="6"/>
  <c r="H2763" i="6"/>
  <c r="I2762" i="6"/>
  <c r="H2762" i="6"/>
  <c r="I2761" i="6"/>
  <c r="H2761" i="6"/>
  <c r="I2760" i="6"/>
  <c r="H2760" i="6"/>
  <c r="I2759" i="6"/>
  <c r="H2759" i="6"/>
  <c r="I2758" i="6"/>
  <c r="H2758" i="6"/>
  <c r="I2757" i="6"/>
  <c r="H2757" i="6"/>
  <c r="I2756" i="6"/>
  <c r="H2756" i="6"/>
  <c r="I2755" i="6"/>
  <c r="H2755" i="6"/>
  <c r="I2754" i="6"/>
  <c r="H2754" i="6"/>
  <c r="I2753" i="6"/>
  <c r="H2753" i="6"/>
  <c r="I2752" i="6"/>
  <c r="H2752" i="6"/>
  <c r="I2751" i="6"/>
  <c r="H2751" i="6"/>
  <c r="I2750" i="6"/>
  <c r="H2750" i="6"/>
  <c r="I2749" i="6"/>
  <c r="H2749" i="6"/>
  <c r="I2748" i="6"/>
  <c r="H2748" i="6"/>
  <c r="I2747" i="6"/>
  <c r="H2747" i="6"/>
  <c r="I2746" i="6"/>
  <c r="H2746" i="6"/>
  <c r="I2745" i="6"/>
  <c r="H2745" i="6"/>
  <c r="I2744" i="6"/>
  <c r="H2744" i="6"/>
  <c r="I2743" i="6"/>
  <c r="H2743" i="6"/>
  <c r="I2742" i="6"/>
  <c r="H2742" i="6"/>
  <c r="I2741" i="6"/>
  <c r="H2741" i="6"/>
  <c r="I2740" i="6"/>
  <c r="H2740" i="6"/>
  <c r="I2739" i="6"/>
  <c r="H2739" i="6"/>
  <c r="I2738" i="6"/>
  <c r="H2738" i="6"/>
  <c r="I2737" i="6"/>
  <c r="H2737" i="6"/>
  <c r="I2736" i="6"/>
  <c r="H2736" i="6"/>
  <c r="I2735" i="6"/>
  <c r="H2735" i="6"/>
  <c r="I2734" i="6"/>
  <c r="H2734" i="6"/>
  <c r="I2733" i="6"/>
  <c r="H2733" i="6"/>
  <c r="I2732" i="6"/>
  <c r="H2732" i="6"/>
  <c r="I2731" i="6"/>
  <c r="H2731" i="6"/>
  <c r="I2730" i="6"/>
  <c r="H2730" i="6"/>
  <c r="I2729" i="6"/>
  <c r="H2729" i="6"/>
  <c r="I2728" i="6"/>
  <c r="H2728" i="6"/>
  <c r="I2727" i="6"/>
  <c r="H2727" i="6"/>
  <c r="I2726" i="6"/>
  <c r="H2726" i="6"/>
  <c r="I2725" i="6"/>
  <c r="H2725" i="6"/>
  <c r="I2724" i="6"/>
  <c r="H2724" i="6"/>
  <c r="I2723" i="6"/>
  <c r="H2723" i="6"/>
  <c r="I2722" i="6"/>
  <c r="H2722" i="6"/>
  <c r="I2721" i="6"/>
  <c r="H2721" i="6"/>
  <c r="I2720" i="6"/>
  <c r="H2720" i="6"/>
  <c r="I2719" i="6"/>
  <c r="H2719" i="6"/>
  <c r="I2718" i="6"/>
  <c r="H2718" i="6"/>
  <c r="I2717" i="6"/>
  <c r="H2717" i="6"/>
  <c r="I2716" i="6"/>
  <c r="H2716" i="6"/>
  <c r="I2715" i="6"/>
  <c r="H2715" i="6"/>
  <c r="I2714" i="6"/>
  <c r="H2714" i="6"/>
  <c r="I2713" i="6"/>
  <c r="H2713" i="6"/>
  <c r="I2712" i="6"/>
  <c r="H2712" i="6"/>
  <c r="I2711" i="6"/>
  <c r="H2711" i="6"/>
  <c r="I2710" i="6"/>
  <c r="H2710" i="6"/>
  <c r="I2709" i="6"/>
  <c r="H2709" i="6"/>
  <c r="I2708" i="6"/>
  <c r="H2708" i="6"/>
  <c r="I2707" i="6"/>
  <c r="H2707" i="6"/>
  <c r="I2706" i="6"/>
  <c r="H2706" i="6"/>
  <c r="I2705" i="6"/>
  <c r="H2705" i="6"/>
  <c r="I2704" i="6"/>
  <c r="H2704" i="6"/>
  <c r="I2703" i="6"/>
  <c r="H2703" i="6"/>
  <c r="I2702" i="6"/>
  <c r="H2702" i="6"/>
  <c r="I2701" i="6"/>
  <c r="H2701" i="6"/>
  <c r="I2700" i="6"/>
  <c r="H2700" i="6"/>
  <c r="I2699" i="6"/>
  <c r="H2699" i="6"/>
  <c r="I2698" i="6"/>
  <c r="H2698" i="6"/>
  <c r="I2697" i="6"/>
  <c r="H2697" i="6"/>
  <c r="I2696" i="6"/>
  <c r="H2696" i="6"/>
  <c r="I2695" i="6"/>
  <c r="H2695" i="6"/>
  <c r="I2694" i="6"/>
  <c r="H2694" i="6"/>
  <c r="I2693" i="6"/>
  <c r="H2693" i="6"/>
  <c r="I2692" i="6"/>
  <c r="H2692" i="6"/>
  <c r="I2691" i="6"/>
  <c r="H2691" i="6"/>
  <c r="I2690" i="6"/>
  <c r="H2690" i="6"/>
  <c r="I2689" i="6"/>
  <c r="H2689" i="6"/>
  <c r="I2688" i="6"/>
  <c r="H2688" i="6"/>
  <c r="I2687" i="6"/>
  <c r="H2687" i="6"/>
  <c r="I2686" i="6"/>
  <c r="H2686" i="6"/>
  <c r="I2685" i="6"/>
  <c r="H2685" i="6"/>
  <c r="I2684" i="6"/>
  <c r="H2684" i="6"/>
  <c r="I2683" i="6"/>
  <c r="H2683" i="6"/>
  <c r="I2682" i="6"/>
  <c r="H2682" i="6"/>
  <c r="I2681" i="6"/>
  <c r="H2681" i="6"/>
  <c r="I2680" i="6"/>
  <c r="H2680" i="6"/>
  <c r="I2679" i="6"/>
  <c r="H2679" i="6"/>
  <c r="I2678" i="6"/>
  <c r="H2678" i="6"/>
  <c r="I2677" i="6"/>
  <c r="H2677" i="6"/>
  <c r="I2676" i="6"/>
  <c r="H2676" i="6"/>
  <c r="I2675" i="6"/>
  <c r="H2675" i="6"/>
  <c r="I2674" i="6"/>
  <c r="H2674" i="6"/>
  <c r="I2673" i="6"/>
  <c r="H2673" i="6"/>
  <c r="I2672" i="6"/>
  <c r="H2672" i="6"/>
  <c r="I2671" i="6"/>
  <c r="H2671" i="6"/>
  <c r="I2670" i="6"/>
  <c r="H2670" i="6"/>
  <c r="I2669" i="6"/>
  <c r="H2669" i="6"/>
  <c r="I2668" i="6"/>
  <c r="H2668" i="6"/>
  <c r="I2667" i="6"/>
  <c r="H2667" i="6"/>
  <c r="I2666" i="6"/>
  <c r="H2666" i="6"/>
  <c r="I2665" i="6"/>
  <c r="H2665" i="6"/>
  <c r="I2664" i="6"/>
  <c r="H2664" i="6"/>
  <c r="I2663" i="6"/>
  <c r="H2663" i="6"/>
  <c r="I2662" i="6"/>
  <c r="H2662" i="6"/>
  <c r="I2661" i="6"/>
  <c r="H2661" i="6"/>
  <c r="I2660" i="6"/>
  <c r="H2660" i="6"/>
  <c r="I2659" i="6"/>
  <c r="H2659" i="6"/>
  <c r="I2658" i="6"/>
  <c r="H2658" i="6"/>
  <c r="I2657" i="6"/>
  <c r="H2657" i="6"/>
  <c r="I2656" i="6"/>
  <c r="H2656" i="6"/>
  <c r="I2655" i="6"/>
  <c r="H2655" i="6"/>
  <c r="I2654" i="6"/>
  <c r="H2654" i="6"/>
  <c r="I2653" i="6"/>
  <c r="H2653" i="6"/>
  <c r="I2652" i="6"/>
  <c r="H2652" i="6"/>
  <c r="I2651" i="6"/>
  <c r="H2651" i="6"/>
  <c r="I2650" i="6"/>
  <c r="H2650" i="6"/>
  <c r="I2649" i="6"/>
  <c r="H2649" i="6"/>
  <c r="I2648" i="6"/>
  <c r="H2648" i="6"/>
  <c r="I2647" i="6"/>
  <c r="H2647" i="6"/>
  <c r="I2646" i="6"/>
  <c r="H2646" i="6"/>
  <c r="I2645" i="6"/>
  <c r="H2645" i="6"/>
  <c r="I2644" i="6"/>
  <c r="H2644" i="6"/>
  <c r="I2643" i="6"/>
  <c r="H2643" i="6"/>
  <c r="I2642" i="6"/>
  <c r="H2642" i="6"/>
  <c r="I2641" i="6"/>
  <c r="H2641" i="6"/>
  <c r="I2640" i="6"/>
  <c r="H2640" i="6"/>
  <c r="I2639" i="6"/>
  <c r="H2639" i="6"/>
  <c r="I2638" i="6"/>
  <c r="H2638" i="6"/>
  <c r="I2637" i="6"/>
  <c r="H2637" i="6"/>
  <c r="I2636" i="6"/>
  <c r="H2636" i="6"/>
  <c r="I2635" i="6"/>
  <c r="H2635" i="6"/>
  <c r="I2634" i="6"/>
  <c r="H2634" i="6"/>
  <c r="I2633" i="6"/>
  <c r="H2633" i="6"/>
  <c r="I2632" i="6"/>
  <c r="H2632" i="6"/>
  <c r="I2631" i="6"/>
  <c r="H2631" i="6"/>
  <c r="I2630" i="6"/>
  <c r="H2630" i="6"/>
  <c r="I2629" i="6"/>
  <c r="H2629" i="6"/>
  <c r="I2628" i="6"/>
  <c r="H2628" i="6"/>
  <c r="I2627" i="6"/>
  <c r="H2627" i="6"/>
  <c r="I2626" i="6"/>
  <c r="H2626" i="6"/>
  <c r="I2625" i="6"/>
  <c r="H2625" i="6"/>
  <c r="I2624" i="6"/>
  <c r="H2624" i="6"/>
  <c r="I2623" i="6"/>
  <c r="H2623" i="6"/>
  <c r="I2622" i="6"/>
  <c r="H2622" i="6"/>
  <c r="I2621" i="6"/>
  <c r="H2621" i="6"/>
  <c r="I2620" i="6"/>
  <c r="H2620" i="6"/>
  <c r="I2619" i="6"/>
  <c r="H2619" i="6"/>
  <c r="I2618" i="6"/>
  <c r="H2618" i="6"/>
  <c r="I2617" i="6"/>
  <c r="H2617" i="6"/>
  <c r="I2616" i="6"/>
  <c r="H2616" i="6"/>
  <c r="I2615" i="6"/>
  <c r="H2615" i="6"/>
  <c r="I2614" i="6"/>
  <c r="H2614" i="6"/>
  <c r="I2613" i="6"/>
  <c r="H2613" i="6"/>
  <c r="I2612" i="6"/>
  <c r="H2612" i="6"/>
  <c r="I2611" i="6"/>
  <c r="H2611" i="6"/>
  <c r="I2610" i="6"/>
  <c r="H2610" i="6"/>
  <c r="I2609" i="6"/>
  <c r="H2609" i="6"/>
  <c r="I2608" i="6"/>
  <c r="H2608" i="6"/>
  <c r="I2607" i="6"/>
  <c r="H2607" i="6"/>
  <c r="I2606" i="6"/>
  <c r="H2606" i="6"/>
  <c r="I2605" i="6"/>
  <c r="H2605" i="6"/>
  <c r="I2604" i="6"/>
  <c r="H2604" i="6"/>
  <c r="I2603" i="6"/>
  <c r="H2603" i="6"/>
  <c r="I2602" i="6"/>
  <c r="H2602" i="6"/>
  <c r="I2601" i="6"/>
  <c r="H2601" i="6"/>
  <c r="I2600" i="6"/>
  <c r="H2600" i="6"/>
  <c r="I2599" i="6"/>
  <c r="H2599" i="6"/>
  <c r="I2598" i="6"/>
  <c r="H2598" i="6"/>
  <c r="I2597" i="6"/>
  <c r="H2597" i="6"/>
  <c r="I2596" i="6"/>
  <c r="H2596" i="6"/>
  <c r="I2595" i="6"/>
  <c r="H2595" i="6"/>
  <c r="I2594" i="6"/>
  <c r="H2594" i="6"/>
  <c r="I2593" i="6"/>
  <c r="H2593" i="6"/>
  <c r="I2592" i="6"/>
  <c r="H2592" i="6"/>
  <c r="I2591" i="6"/>
  <c r="H2591" i="6"/>
  <c r="I2590" i="6"/>
  <c r="H2590" i="6"/>
  <c r="I2589" i="6"/>
  <c r="H2589" i="6"/>
  <c r="I2588" i="6"/>
  <c r="H2588" i="6"/>
  <c r="I2587" i="6"/>
  <c r="H2587" i="6"/>
  <c r="I2586" i="6"/>
  <c r="H2586" i="6"/>
  <c r="I2585" i="6"/>
  <c r="H2585" i="6"/>
  <c r="I2584" i="6"/>
  <c r="H2584" i="6"/>
  <c r="I2583" i="6"/>
  <c r="H2583" i="6"/>
  <c r="I2582" i="6"/>
  <c r="H2582" i="6"/>
  <c r="I2581" i="6"/>
  <c r="H2581" i="6"/>
  <c r="I2580" i="6"/>
  <c r="H2580" i="6"/>
  <c r="I2579" i="6"/>
  <c r="H2579" i="6"/>
  <c r="I2578" i="6"/>
  <c r="H2578" i="6"/>
  <c r="I2577" i="6"/>
  <c r="H2577" i="6"/>
  <c r="I2576" i="6"/>
  <c r="H2576" i="6"/>
  <c r="I2575" i="6"/>
  <c r="H2575" i="6"/>
  <c r="I2574" i="6"/>
  <c r="H2574" i="6"/>
  <c r="I2573" i="6"/>
  <c r="H2573" i="6"/>
  <c r="I2572" i="6"/>
  <c r="H2572" i="6"/>
  <c r="I2571" i="6"/>
  <c r="H2571" i="6"/>
  <c r="I2570" i="6"/>
  <c r="H2570" i="6"/>
  <c r="I2569" i="6"/>
  <c r="H2569" i="6"/>
  <c r="I2568" i="6"/>
  <c r="H2568" i="6"/>
  <c r="I2567" i="6"/>
  <c r="H2567" i="6"/>
  <c r="I2566" i="6"/>
  <c r="H2566" i="6"/>
  <c r="I2565" i="6"/>
  <c r="H2565" i="6"/>
  <c r="I2564" i="6"/>
  <c r="H2564" i="6"/>
  <c r="I2563" i="6"/>
  <c r="H2563" i="6"/>
  <c r="I2562" i="6"/>
  <c r="H2562" i="6"/>
  <c r="I2561" i="6"/>
  <c r="H2561" i="6"/>
  <c r="I2560" i="6"/>
  <c r="H2560" i="6"/>
  <c r="I2559" i="6"/>
  <c r="H2559" i="6"/>
  <c r="I2558" i="6"/>
  <c r="H2558" i="6"/>
  <c r="I2557" i="6"/>
  <c r="H2557" i="6"/>
  <c r="I2556" i="6"/>
  <c r="H2556" i="6"/>
  <c r="I2555" i="6"/>
  <c r="H2555" i="6"/>
  <c r="I2554" i="6"/>
  <c r="H2554" i="6"/>
  <c r="I2553" i="6"/>
  <c r="H2553" i="6"/>
  <c r="I2552" i="6"/>
  <c r="H2552" i="6"/>
  <c r="I2551" i="6"/>
  <c r="H2551" i="6"/>
  <c r="I2550" i="6"/>
  <c r="H2550" i="6"/>
  <c r="I2549" i="6"/>
  <c r="H2549" i="6"/>
  <c r="I2548" i="6"/>
  <c r="H2548" i="6"/>
  <c r="I2547" i="6"/>
  <c r="H2547" i="6"/>
  <c r="I2546" i="6"/>
  <c r="H2546" i="6"/>
  <c r="I2545" i="6"/>
  <c r="H2545" i="6"/>
  <c r="I2544" i="6"/>
  <c r="H2544" i="6"/>
  <c r="I2543" i="6"/>
  <c r="H2543" i="6"/>
  <c r="I2542" i="6"/>
  <c r="H2542" i="6"/>
  <c r="I2541" i="6"/>
  <c r="H2541" i="6"/>
  <c r="I2540" i="6"/>
  <c r="H2540" i="6"/>
  <c r="I2539" i="6"/>
  <c r="H2539" i="6"/>
  <c r="I2538" i="6"/>
  <c r="H2538" i="6"/>
  <c r="I2537" i="6"/>
  <c r="H2537" i="6"/>
  <c r="I2536" i="6"/>
  <c r="H2536" i="6"/>
  <c r="I2535" i="6"/>
  <c r="H2535" i="6"/>
  <c r="I2534" i="6"/>
  <c r="H2534" i="6"/>
  <c r="I2533" i="6"/>
  <c r="H2533" i="6"/>
  <c r="I2532" i="6"/>
  <c r="H2532" i="6"/>
  <c r="I2531" i="6"/>
  <c r="H2531" i="6"/>
  <c r="I2530" i="6"/>
  <c r="H2530" i="6"/>
  <c r="I2529" i="6"/>
  <c r="H2529" i="6"/>
  <c r="I2528" i="6"/>
  <c r="H2528" i="6"/>
  <c r="I2527" i="6"/>
  <c r="H2527" i="6"/>
  <c r="I2526" i="6"/>
  <c r="H2526" i="6"/>
  <c r="I2525" i="6"/>
  <c r="H2525" i="6"/>
  <c r="I2524" i="6"/>
  <c r="H2524" i="6"/>
  <c r="I2523" i="6"/>
  <c r="H2523" i="6"/>
  <c r="I2522" i="6"/>
  <c r="H2522" i="6"/>
  <c r="I2521" i="6"/>
  <c r="H2521" i="6"/>
  <c r="I2520" i="6"/>
  <c r="H2520" i="6"/>
  <c r="I2519" i="6"/>
  <c r="H2519" i="6"/>
  <c r="I2518" i="6"/>
  <c r="H2518" i="6"/>
  <c r="I2517" i="6"/>
  <c r="H2517" i="6"/>
  <c r="I2516" i="6"/>
  <c r="H2516" i="6"/>
  <c r="I2515" i="6"/>
  <c r="H2515" i="6"/>
  <c r="I2514" i="6"/>
  <c r="H2514" i="6"/>
  <c r="I2513" i="6"/>
  <c r="H2513" i="6"/>
  <c r="I2512" i="6"/>
  <c r="H2512" i="6"/>
  <c r="I2511" i="6"/>
  <c r="H2511" i="6"/>
  <c r="I2510" i="6"/>
  <c r="H2510" i="6"/>
  <c r="I2509" i="6"/>
  <c r="H2509" i="6"/>
  <c r="I2508" i="6"/>
  <c r="H2508" i="6"/>
  <c r="I2507" i="6"/>
  <c r="H2507" i="6"/>
  <c r="I2506" i="6"/>
  <c r="H2506" i="6"/>
  <c r="I2505" i="6"/>
  <c r="H2505" i="6"/>
  <c r="I2504" i="6"/>
  <c r="H2504" i="6"/>
  <c r="I2503" i="6"/>
  <c r="H2503" i="6"/>
  <c r="I2502" i="6"/>
  <c r="H2502" i="6"/>
  <c r="I2501" i="6"/>
  <c r="H2501" i="6"/>
  <c r="I2500" i="6"/>
  <c r="H2500" i="6"/>
  <c r="I2499" i="6"/>
  <c r="H2499" i="6"/>
  <c r="I2498" i="6"/>
  <c r="H2498" i="6"/>
  <c r="I2497" i="6"/>
  <c r="H2497" i="6"/>
  <c r="I2496" i="6"/>
  <c r="H2496" i="6"/>
  <c r="I2495" i="6"/>
  <c r="H2495" i="6"/>
  <c r="I2494" i="6"/>
  <c r="H2494" i="6"/>
  <c r="I2493" i="6"/>
  <c r="H2493" i="6"/>
  <c r="I2492" i="6"/>
  <c r="H2492" i="6"/>
  <c r="I2491" i="6"/>
  <c r="H2491" i="6"/>
  <c r="I2490" i="6"/>
  <c r="H2490" i="6"/>
  <c r="I2489" i="6"/>
  <c r="H2489" i="6"/>
  <c r="I2488" i="6"/>
  <c r="H2488" i="6"/>
  <c r="I2487" i="6"/>
  <c r="H2487" i="6"/>
  <c r="I2486" i="6"/>
  <c r="H2486" i="6"/>
  <c r="I2485" i="6"/>
  <c r="H2485" i="6"/>
  <c r="I2484" i="6"/>
  <c r="H2484" i="6"/>
  <c r="I2483" i="6"/>
  <c r="H2483" i="6"/>
  <c r="I2482" i="6"/>
  <c r="H2482" i="6"/>
  <c r="I2481" i="6"/>
  <c r="H2481" i="6"/>
  <c r="I2480" i="6"/>
  <c r="H2480" i="6"/>
  <c r="I2479" i="6"/>
  <c r="H2479" i="6"/>
  <c r="I2478" i="6"/>
  <c r="H2478" i="6"/>
  <c r="I2477" i="6"/>
  <c r="H2477" i="6"/>
  <c r="I2476" i="6"/>
  <c r="H2476" i="6"/>
  <c r="I2475" i="6"/>
  <c r="H2475" i="6"/>
  <c r="I2474" i="6"/>
  <c r="H2474" i="6"/>
  <c r="I2473" i="6"/>
  <c r="H2473" i="6"/>
  <c r="I2472" i="6"/>
  <c r="H2472" i="6"/>
  <c r="I2471" i="6"/>
  <c r="H2471" i="6"/>
  <c r="I2470" i="6"/>
  <c r="H2470" i="6"/>
  <c r="I2469" i="6"/>
  <c r="H2469" i="6"/>
  <c r="I2468" i="6"/>
  <c r="H2468" i="6"/>
  <c r="I2467" i="6"/>
  <c r="H2467" i="6"/>
  <c r="I2466" i="6"/>
  <c r="H2466" i="6"/>
  <c r="I2465" i="6"/>
  <c r="H2465" i="6"/>
  <c r="I2464" i="6"/>
  <c r="H2464" i="6"/>
  <c r="I2463" i="6"/>
  <c r="H2463" i="6"/>
  <c r="I2462" i="6"/>
  <c r="H2462" i="6"/>
  <c r="I2461" i="6"/>
  <c r="H2461" i="6"/>
  <c r="I2460" i="6"/>
  <c r="H2460" i="6"/>
  <c r="I2459" i="6"/>
  <c r="H2459" i="6"/>
  <c r="I2458" i="6"/>
  <c r="H2458" i="6"/>
  <c r="I2457" i="6"/>
  <c r="H2457" i="6"/>
  <c r="I2456" i="6"/>
  <c r="H2456" i="6"/>
  <c r="I2455" i="6"/>
  <c r="H2455" i="6"/>
  <c r="I2454" i="6"/>
  <c r="H2454" i="6"/>
  <c r="I2453" i="6"/>
  <c r="H2453" i="6"/>
  <c r="I2452" i="6"/>
  <c r="H2452" i="6"/>
  <c r="I2451" i="6"/>
  <c r="H2451" i="6"/>
  <c r="I2450" i="6"/>
  <c r="H2450" i="6"/>
  <c r="I2449" i="6"/>
  <c r="H2449" i="6"/>
  <c r="I2448" i="6"/>
  <c r="H2448" i="6"/>
  <c r="I2447" i="6"/>
  <c r="H2447" i="6"/>
  <c r="I2446" i="6"/>
  <c r="H2446" i="6"/>
  <c r="I2445" i="6"/>
  <c r="H2445" i="6"/>
  <c r="I2444" i="6"/>
  <c r="H2444" i="6"/>
  <c r="I2443" i="6"/>
  <c r="H2443" i="6"/>
  <c r="I2442" i="6"/>
  <c r="H2442" i="6"/>
  <c r="I2441" i="6"/>
  <c r="H2441" i="6"/>
  <c r="I2440" i="6"/>
  <c r="H2440" i="6"/>
  <c r="I2439" i="6"/>
  <c r="H2439" i="6"/>
  <c r="I2438" i="6"/>
  <c r="H2438" i="6"/>
  <c r="I2437" i="6"/>
  <c r="H2437" i="6"/>
  <c r="I2436" i="6"/>
  <c r="H2436" i="6"/>
  <c r="I2435" i="6"/>
  <c r="H2435" i="6"/>
  <c r="I2434" i="6"/>
  <c r="H2434" i="6"/>
  <c r="I2433" i="6"/>
  <c r="H2433" i="6"/>
  <c r="I2432" i="6"/>
  <c r="H2432" i="6"/>
  <c r="I2431" i="6"/>
  <c r="H2431" i="6"/>
  <c r="I2430" i="6"/>
  <c r="H2430" i="6"/>
  <c r="I2429" i="6"/>
  <c r="H2429" i="6"/>
  <c r="I2428" i="6"/>
  <c r="H2428" i="6"/>
  <c r="I2427" i="6"/>
  <c r="H2427" i="6"/>
  <c r="I2426" i="6"/>
  <c r="H2426" i="6"/>
  <c r="I2425" i="6"/>
  <c r="H2425" i="6"/>
  <c r="I2424" i="6"/>
  <c r="H2424" i="6"/>
  <c r="I2423" i="6"/>
  <c r="H2423" i="6"/>
  <c r="I2422" i="6"/>
  <c r="H2422" i="6"/>
  <c r="I2421" i="6"/>
  <c r="H2421" i="6"/>
  <c r="I2420" i="6"/>
  <c r="H2420" i="6"/>
  <c r="I2419" i="6"/>
  <c r="H2419" i="6"/>
  <c r="I2418" i="6"/>
  <c r="H2418" i="6"/>
  <c r="I2417" i="6"/>
  <c r="H2417" i="6"/>
  <c r="I2416" i="6"/>
  <c r="H2416" i="6"/>
  <c r="I2415" i="6"/>
  <c r="H2415" i="6"/>
  <c r="I2414" i="6"/>
  <c r="H2414" i="6"/>
  <c r="I2413" i="6"/>
  <c r="H2413" i="6"/>
  <c r="I2412" i="6"/>
  <c r="H2412" i="6"/>
  <c r="I2411" i="6"/>
  <c r="H2411" i="6"/>
  <c r="I2410" i="6"/>
  <c r="H2410" i="6"/>
  <c r="I2409" i="6"/>
  <c r="H2409" i="6"/>
  <c r="I2408" i="6"/>
  <c r="H2408" i="6"/>
  <c r="I2407" i="6"/>
  <c r="H2407" i="6"/>
  <c r="I2406" i="6"/>
  <c r="H2406" i="6"/>
  <c r="I2405" i="6"/>
  <c r="H2405" i="6"/>
  <c r="I2404" i="6"/>
  <c r="H2404" i="6"/>
  <c r="I2403" i="6"/>
  <c r="H2403" i="6"/>
  <c r="I2402" i="6"/>
  <c r="H2402" i="6"/>
  <c r="I2401" i="6"/>
  <c r="H2401" i="6"/>
  <c r="I2400" i="6"/>
  <c r="H2400" i="6"/>
  <c r="I2399" i="6"/>
  <c r="H2399" i="6"/>
  <c r="I2398" i="6"/>
  <c r="H2398" i="6"/>
  <c r="I2397" i="6"/>
  <c r="H2397" i="6"/>
  <c r="I2396" i="6"/>
  <c r="H2396" i="6"/>
  <c r="I2395" i="6"/>
  <c r="H2395" i="6"/>
  <c r="I2394" i="6"/>
  <c r="H2394" i="6"/>
  <c r="I2393" i="6"/>
  <c r="H2393" i="6"/>
  <c r="I2392" i="6"/>
  <c r="H2392" i="6"/>
  <c r="I2391" i="6"/>
  <c r="H2391" i="6"/>
  <c r="I2390" i="6"/>
  <c r="H2390" i="6"/>
  <c r="I2389" i="6"/>
  <c r="H2389" i="6"/>
  <c r="I2388" i="6"/>
  <c r="H2388" i="6"/>
  <c r="I2387" i="6"/>
  <c r="H2387" i="6"/>
  <c r="I2386" i="6"/>
  <c r="H2386" i="6"/>
  <c r="I2385" i="6"/>
  <c r="H2385" i="6"/>
  <c r="I2384" i="6"/>
  <c r="H2384" i="6"/>
  <c r="I2383" i="6"/>
  <c r="H2383" i="6"/>
  <c r="I2382" i="6"/>
  <c r="H2382" i="6"/>
  <c r="I2381" i="6"/>
  <c r="H2381" i="6"/>
  <c r="I2380" i="6"/>
  <c r="H2380" i="6"/>
  <c r="I2379" i="6"/>
  <c r="H2379" i="6"/>
  <c r="I2378" i="6"/>
  <c r="H2378" i="6"/>
  <c r="I2377" i="6"/>
  <c r="H2377" i="6"/>
  <c r="I2376" i="6"/>
  <c r="H2376" i="6"/>
  <c r="I2375" i="6"/>
  <c r="H2375" i="6"/>
  <c r="I2374" i="6"/>
  <c r="H2374" i="6"/>
  <c r="I2373" i="6"/>
  <c r="H2373" i="6"/>
  <c r="I2372" i="6"/>
  <c r="H2372" i="6"/>
  <c r="I2371" i="6"/>
  <c r="H2371" i="6"/>
  <c r="I2370" i="6"/>
  <c r="H2370" i="6"/>
  <c r="I2369" i="6"/>
  <c r="H2369" i="6"/>
  <c r="I2368" i="6"/>
  <c r="H2368" i="6"/>
  <c r="I2367" i="6"/>
  <c r="H2367" i="6"/>
  <c r="I2366" i="6"/>
  <c r="H2366" i="6"/>
  <c r="I2365" i="6"/>
  <c r="H2365" i="6"/>
  <c r="I2364" i="6"/>
  <c r="H2364" i="6"/>
  <c r="I2363" i="6"/>
  <c r="H2363" i="6"/>
  <c r="I2362" i="6"/>
  <c r="H2362" i="6"/>
  <c r="I2361" i="6"/>
  <c r="H2361" i="6"/>
  <c r="I2360" i="6"/>
  <c r="H2360" i="6"/>
  <c r="I2359" i="6"/>
  <c r="H2359" i="6"/>
  <c r="I2358" i="6"/>
  <c r="H2358" i="6"/>
  <c r="I2357" i="6"/>
  <c r="H2357" i="6"/>
  <c r="I2356" i="6"/>
  <c r="H2356" i="6"/>
  <c r="I2355" i="6"/>
  <c r="H2355" i="6"/>
  <c r="I2354" i="6"/>
  <c r="H2354" i="6"/>
  <c r="I2353" i="6"/>
  <c r="H2353" i="6"/>
  <c r="I2352" i="6"/>
  <c r="H2352" i="6"/>
  <c r="I2351" i="6"/>
  <c r="H2351" i="6"/>
  <c r="I2350" i="6"/>
  <c r="H2350" i="6"/>
  <c r="I2349" i="6"/>
  <c r="H2349" i="6"/>
  <c r="I2348" i="6"/>
  <c r="H2348" i="6"/>
  <c r="I2347" i="6"/>
  <c r="H2347" i="6"/>
  <c r="I2346" i="6"/>
  <c r="H2346" i="6"/>
  <c r="I2345" i="6"/>
  <c r="H2345" i="6"/>
  <c r="I2344" i="6"/>
  <c r="H2344" i="6"/>
  <c r="I2343" i="6"/>
  <c r="H2343" i="6"/>
  <c r="I2342" i="6"/>
  <c r="H2342" i="6"/>
  <c r="I2341" i="6"/>
  <c r="H2341" i="6"/>
  <c r="I2340" i="6"/>
  <c r="H2340" i="6"/>
  <c r="I2339" i="6"/>
  <c r="H2339" i="6"/>
  <c r="I2338" i="6"/>
  <c r="H2338" i="6"/>
  <c r="I2337" i="6"/>
  <c r="H2337" i="6"/>
  <c r="I2336" i="6"/>
  <c r="H2336" i="6"/>
  <c r="I2335" i="6"/>
  <c r="H2335" i="6"/>
  <c r="I2334" i="6"/>
  <c r="H2334" i="6"/>
  <c r="I2333" i="6"/>
  <c r="H2333" i="6"/>
  <c r="I2332" i="6"/>
  <c r="H2332" i="6"/>
  <c r="I2331" i="6"/>
  <c r="H2331" i="6"/>
  <c r="I2330" i="6"/>
  <c r="H2330" i="6"/>
  <c r="I2329" i="6"/>
  <c r="H2329" i="6"/>
  <c r="I2328" i="6"/>
  <c r="H2328" i="6"/>
  <c r="I2327" i="6"/>
  <c r="H2327" i="6"/>
  <c r="I2326" i="6"/>
  <c r="H2326" i="6"/>
  <c r="I2325" i="6"/>
  <c r="H2325" i="6"/>
  <c r="I2324" i="6"/>
  <c r="H2324" i="6"/>
  <c r="I2323" i="6"/>
  <c r="H2323" i="6"/>
  <c r="I2322" i="6"/>
  <c r="H2322" i="6"/>
  <c r="I2321" i="6"/>
  <c r="H2321" i="6"/>
  <c r="I2320" i="6"/>
  <c r="H2320" i="6"/>
  <c r="I2319" i="6"/>
  <c r="H2319" i="6"/>
  <c r="I2318" i="6"/>
  <c r="H2318" i="6"/>
  <c r="I2317" i="6"/>
  <c r="H2317" i="6"/>
  <c r="I2316" i="6"/>
  <c r="H2316" i="6"/>
  <c r="I2315" i="6"/>
  <c r="H2315" i="6"/>
  <c r="I2314" i="6"/>
  <c r="H2314" i="6"/>
  <c r="I2313" i="6"/>
  <c r="H2313" i="6"/>
  <c r="I2312" i="6"/>
  <c r="H2312" i="6"/>
  <c r="I2311" i="6"/>
  <c r="H2311" i="6"/>
  <c r="I2310" i="6"/>
  <c r="H2310" i="6"/>
  <c r="I2309" i="6"/>
  <c r="H2309" i="6"/>
  <c r="I2308" i="6"/>
  <c r="H2308" i="6"/>
  <c r="I2307" i="6"/>
  <c r="H2307" i="6"/>
  <c r="I2306" i="6"/>
  <c r="H2306" i="6"/>
  <c r="I2305" i="6"/>
  <c r="H2305" i="6"/>
  <c r="I2304" i="6"/>
  <c r="H2304" i="6"/>
  <c r="I2303" i="6"/>
  <c r="H2303" i="6"/>
  <c r="I2302" i="6"/>
  <c r="H2302" i="6"/>
  <c r="I2301" i="6"/>
  <c r="H2301" i="6"/>
  <c r="I2300" i="6"/>
  <c r="H2300" i="6"/>
  <c r="I2299" i="6"/>
  <c r="H2299" i="6"/>
  <c r="I2298" i="6"/>
  <c r="H2298" i="6"/>
  <c r="I2297" i="6"/>
  <c r="H2297" i="6"/>
  <c r="I2296" i="6"/>
  <c r="H2296" i="6"/>
  <c r="I2295" i="6"/>
  <c r="H2295" i="6"/>
  <c r="I2294" i="6"/>
  <c r="H2294" i="6"/>
  <c r="I2293" i="6"/>
  <c r="H2293" i="6"/>
  <c r="I2292" i="6"/>
  <c r="H2292" i="6"/>
  <c r="I2291" i="6"/>
  <c r="H2291" i="6"/>
  <c r="I2290" i="6"/>
  <c r="H2290" i="6"/>
  <c r="I2289" i="6"/>
  <c r="H2289" i="6"/>
  <c r="I2288" i="6"/>
  <c r="H2288" i="6"/>
  <c r="I2287" i="6"/>
  <c r="H2287" i="6"/>
  <c r="I2286" i="6"/>
  <c r="H2286" i="6"/>
  <c r="I2285" i="6"/>
  <c r="H2285" i="6"/>
  <c r="I2284" i="6"/>
  <c r="H2284" i="6"/>
  <c r="I2283" i="6"/>
  <c r="H2283" i="6"/>
  <c r="I2282" i="6"/>
  <c r="H2282" i="6"/>
  <c r="I2281" i="6"/>
  <c r="H2281" i="6"/>
  <c r="I2280" i="6"/>
  <c r="H2280" i="6"/>
  <c r="I2279" i="6"/>
  <c r="H2279" i="6"/>
  <c r="I2278" i="6"/>
  <c r="H2278" i="6"/>
  <c r="I2277" i="6"/>
  <c r="H2277" i="6"/>
  <c r="I2276" i="6"/>
  <c r="H2276" i="6"/>
  <c r="I2275" i="6"/>
  <c r="H2275" i="6"/>
  <c r="I2274" i="6"/>
  <c r="H2274" i="6"/>
  <c r="I2273" i="6"/>
  <c r="H2273" i="6"/>
  <c r="I2272" i="6"/>
  <c r="H2272" i="6"/>
  <c r="I2271" i="6"/>
  <c r="H2271" i="6"/>
  <c r="I2270" i="6"/>
  <c r="H2270" i="6"/>
  <c r="I2269" i="6"/>
  <c r="H2269" i="6"/>
  <c r="I2268" i="6"/>
  <c r="H2268" i="6"/>
  <c r="I2267" i="6"/>
  <c r="H2267" i="6"/>
  <c r="I2266" i="6"/>
  <c r="H2266" i="6"/>
  <c r="I2265" i="6"/>
  <c r="H2265" i="6"/>
  <c r="I2264" i="6"/>
  <c r="H2264" i="6"/>
  <c r="I2263" i="6"/>
  <c r="H2263" i="6"/>
  <c r="I2262" i="6"/>
  <c r="H2262" i="6"/>
  <c r="I2261" i="6"/>
  <c r="H2261" i="6"/>
  <c r="I2260" i="6"/>
  <c r="H2260" i="6"/>
  <c r="I2259" i="6"/>
  <c r="H2259" i="6"/>
  <c r="I2258" i="6"/>
  <c r="H2258" i="6"/>
  <c r="I2257" i="6"/>
  <c r="H2257" i="6"/>
  <c r="I2256" i="6"/>
  <c r="H2256" i="6"/>
  <c r="I2255" i="6"/>
  <c r="H2255" i="6"/>
  <c r="I2254" i="6"/>
  <c r="H2254" i="6"/>
  <c r="I2253" i="6"/>
  <c r="H2253" i="6"/>
  <c r="I2252" i="6"/>
  <c r="H2252" i="6"/>
  <c r="I2251" i="6"/>
  <c r="H2251" i="6"/>
  <c r="I2250" i="6"/>
  <c r="H2250" i="6"/>
  <c r="I2249" i="6"/>
  <c r="H2249" i="6"/>
  <c r="I2248" i="6"/>
  <c r="H2248" i="6"/>
  <c r="I2247" i="6"/>
  <c r="H2247" i="6"/>
  <c r="I2246" i="6"/>
  <c r="H2246" i="6"/>
  <c r="I2245" i="6"/>
  <c r="H2245" i="6"/>
  <c r="I2244" i="6"/>
  <c r="H2244" i="6"/>
  <c r="I2243" i="6"/>
  <c r="H2243" i="6"/>
  <c r="I2242" i="6"/>
  <c r="H2242" i="6"/>
  <c r="I2241" i="6"/>
  <c r="H2241" i="6"/>
  <c r="I2240" i="6"/>
  <c r="H2240" i="6"/>
  <c r="I2239" i="6"/>
  <c r="H2239" i="6"/>
  <c r="I2238" i="6"/>
  <c r="H2238" i="6"/>
  <c r="I2237" i="6"/>
  <c r="H2237" i="6"/>
  <c r="I2236" i="6"/>
  <c r="H2236" i="6"/>
  <c r="I2235" i="6"/>
  <c r="H2235" i="6"/>
  <c r="I2234" i="6"/>
  <c r="H2234" i="6"/>
  <c r="I2233" i="6"/>
  <c r="H2233" i="6"/>
  <c r="I2232" i="6"/>
  <c r="H2232" i="6"/>
  <c r="I2231" i="6"/>
  <c r="H2231" i="6"/>
  <c r="I2230" i="6"/>
  <c r="H2230" i="6"/>
  <c r="I2229" i="6"/>
  <c r="H2229" i="6"/>
  <c r="I2228" i="6"/>
  <c r="H2228" i="6"/>
  <c r="I2227" i="6"/>
  <c r="H2227" i="6"/>
  <c r="I2226" i="6"/>
  <c r="H2226" i="6"/>
  <c r="I2225" i="6"/>
  <c r="H2225" i="6"/>
  <c r="I2224" i="6"/>
  <c r="H2224" i="6"/>
  <c r="I2223" i="6"/>
  <c r="H2223" i="6"/>
  <c r="I2222" i="6"/>
  <c r="H2222" i="6"/>
  <c r="I2221" i="6"/>
  <c r="H2221" i="6"/>
  <c r="I2220" i="6"/>
  <c r="H2220" i="6"/>
  <c r="I2219" i="6"/>
  <c r="H2219" i="6"/>
  <c r="I2218" i="6"/>
  <c r="H2218" i="6"/>
  <c r="I2217" i="6"/>
  <c r="H2217" i="6"/>
  <c r="I2216" i="6"/>
  <c r="H2216" i="6"/>
  <c r="I2215" i="6"/>
  <c r="H2215" i="6"/>
  <c r="I2214" i="6"/>
  <c r="H2214" i="6"/>
  <c r="I2213" i="6"/>
  <c r="H2213" i="6"/>
  <c r="I2212" i="6"/>
  <c r="H2212" i="6"/>
  <c r="I2211" i="6"/>
  <c r="H2211" i="6"/>
  <c r="I2210" i="6"/>
  <c r="H2210" i="6"/>
  <c r="I2209" i="6"/>
  <c r="H2209" i="6"/>
  <c r="I2208" i="6"/>
  <c r="H2208" i="6"/>
  <c r="I2207" i="6"/>
  <c r="H2207" i="6"/>
  <c r="I2206" i="6"/>
  <c r="H2206" i="6"/>
  <c r="I2205" i="6"/>
  <c r="H2205" i="6"/>
  <c r="I2204" i="6"/>
  <c r="H2204" i="6"/>
  <c r="I2203" i="6"/>
  <c r="H2203" i="6"/>
  <c r="I2202" i="6"/>
  <c r="H2202" i="6"/>
  <c r="I2201" i="6"/>
  <c r="H2201" i="6"/>
  <c r="I2200" i="6"/>
  <c r="H2200" i="6"/>
  <c r="I2199" i="6"/>
  <c r="H2199" i="6"/>
  <c r="I2198" i="6"/>
  <c r="H2198" i="6"/>
  <c r="I2197" i="6"/>
  <c r="H2197" i="6"/>
  <c r="I2196" i="6"/>
  <c r="H2196" i="6"/>
  <c r="I2195" i="6"/>
  <c r="H2195" i="6"/>
  <c r="I2194" i="6"/>
  <c r="H2194" i="6"/>
  <c r="I2193" i="6"/>
  <c r="H2193" i="6"/>
  <c r="I2192" i="6"/>
  <c r="H2192" i="6"/>
  <c r="I2191" i="6"/>
  <c r="H2191" i="6"/>
  <c r="I2190" i="6"/>
  <c r="H2190" i="6"/>
  <c r="I2189" i="6"/>
  <c r="H2189" i="6"/>
  <c r="I2188" i="6"/>
  <c r="H2188" i="6"/>
  <c r="I2187" i="6"/>
  <c r="H2187" i="6"/>
  <c r="I2186" i="6"/>
  <c r="H2186" i="6"/>
  <c r="I2185" i="6"/>
  <c r="H2185" i="6"/>
  <c r="I2184" i="6"/>
  <c r="H2184" i="6"/>
  <c r="I2183" i="6"/>
  <c r="H2183" i="6"/>
  <c r="I2182" i="6"/>
  <c r="H2182" i="6"/>
  <c r="I2181" i="6"/>
  <c r="H2181" i="6"/>
  <c r="I2180" i="6"/>
  <c r="H2180" i="6"/>
  <c r="I2179" i="6"/>
  <c r="H2179" i="6"/>
  <c r="I2178" i="6"/>
  <c r="H2178" i="6"/>
  <c r="I2177" i="6"/>
  <c r="H2177" i="6"/>
  <c r="I2176" i="6"/>
  <c r="H2176" i="6"/>
  <c r="I2175" i="6"/>
  <c r="H2175" i="6"/>
  <c r="I2174" i="6"/>
  <c r="H2174" i="6"/>
  <c r="I2173" i="6"/>
  <c r="H2173" i="6"/>
  <c r="I2172" i="6"/>
  <c r="H2172" i="6"/>
  <c r="I2171" i="6"/>
  <c r="H2171" i="6"/>
  <c r="I2170" i="6"/>
  <c r="H2170" i="6"/>
  <c r="I2169" i="6"/>
  <c r="H2169" i="6"/>
  <c r="I2168" i="6"/>
  <c r="H2168" i="6"/>
  <c r="I2167" i="6"/>
  <c r="H2167" i="6"/>
  <c r="I2166" i="6"/>
  <c r="H2166" i="6"/>
  <c r="I2165" i="6"/>
  <c r="H2165" i="6"/>
  <c r="I2164" i="6"/>
  <c r="H2164" i="6"/>
  <c r="I2163" i="6"/>
  <c r="H2163" i="6"/>
  <c r="I2162" i="6"/>
  <c r="H2162" i="6"/>
  <c r="I2161" i="6"/>
  <c r="H2161" i="6"/>
  <c r="I2160" i="6"/>
  <c r="H2160" i="6"/>
  <c r="I2159" i="6"/>
  <c r="H2159" i="6"/>
  <c r="I2158" i="6"/>
  <c r="H2158" i="6"/>
  <c r="I2157" i="6"/>
  <c r="H2157" i="6"/>
  <c r="I2156" i="6"/>
  <c r="H2156" i="6"/>
  <c r="I2155" i="6"/>
  <c r="H2155" i="6"/>
  <c r="I2154" i="6"/>
  <c r="H2154" i="6"/>
  <c r="I2153" i="6"/>
  <c r="H2153" i="6"/>
  <c r="I2152" i="6"/>
  <c r="H2152" i="6"/>
  <c r="I2151" i="6"/>
  <c r="H2151" i="6"/>
  <c r="I2150" i="6"/>
  <c r="H2150" i="6"/>
  <c r="I2149" i="6"/>
  <c r="H2149" i="6"/>
  <c r="I2148" i="6"/>
  <c r="H2148" i="6"/>
  <c r="I2147" i="6"/>
  <c r="H2147" i="6"/>
  <c r="I2146" i="6"/>
  <c r="H2146" i="6"/>
  <c r="I2145" i="6"/>
  <c r="H2145" i="6"/>
  <c r="I2144" i="6"/>
  <c r="H2144" i="6"/>
  <c r="I2143" i="6"/>
  <c r="H2143" i="6"/>
  <c r="I2142" i="6"/>
  <c r="H2142" i="6"/>
  <c r="I2141" i="6"/>
  <c r="H2141" i="6"/>
  <c r="I2140" i="6"/>
  <c r="H2140" i="6"/>
  <c r="I2139" i="6"/>
  <c r="H2139" i="6"/>
  <c r="I2138" i="6"/>
  <c r="H2138" i="6"/>
  <c r="I2137" i="6"/>
  <c r="H2137" i="6"/>
  <c r="I2136" i="6"/>
  <c r="H2136" i="6"/>
  <c r="I2135" i="6"/>
  <c r="H2135" i="6"/>
  <c r="I2134" i="6"/>
  <c r="H2134" i="6"/>
  <c r="I2133" i="6"/>
  <c r="H2133" i="6"/>
  <c r="I2132" i="6"/>
  <c r="H2132" i="6"/>
  <c r="I2131" i="6"/>
  <c r="H2131" i="6"/>
  <c r="I2130" i="6"/>
  <c r="H2130" i="6"/>
  <c r="I2129" i="6"/>
  <c r="H2129" i="6"/>
  <c r="I2128" i="6"/>
  <c r="H2128" i="6"/>
  <c r="I2127" i="6"/>
  <c r="H2127" i="6"/>
  <c r="I2126" i="6"/>
  <c r="H2126" i="6"/>
  <c r="I2125" i="6"/>
  <c r="H2125" i="6"/>
  <c r="I2124" i="6"/>
  <c r="H2124" i="6"/>
  <c r="I2123" i="6"/>
  <c r="H2123" i="6"/>
  <c r="I2122" i="6"/>
  <c r="H2122" i="6"/>
  <c r="I2121" i="6"/>
  <c r="H2121" i="6"/>
  <c r="I2120" i="6"/>
  <c r="H2120" i="6"/>
  <c r="I2119" i="6"/>
  <c r="H2119" i="6"/>
  <c r="I2118" i="6"/>
  <c r="H2118" i="6"/>
  <c r="I2117" i="6"/>
  <c r="H2117" i="6"/>
  <c r="I2116" i="6"/>
  <c r="H2116" i="6"/>
  <c r="I2115" i="6"/>
  <c r="H2115" i="6"/>
  <c r="I2114" i="6"/>
  <c r="H2114" i="6"/>
  <c r="I2113" i="6"/>
  <c r="H2113" i="6"/>
  <c r="I2112" i="6"/>
  <c r="H2112" i="6"/>
  <c r="I2111" i="6"/>
  <c r="H2111" i="6"/>
  <c r="I2110" i="6"/>
  <c r="H2110" i="6"/>
  <c r="I2109" i="6"/>
  <c r="H2109" i="6"/>
  <c r="I2108" i="6"/>
  <c r="H2108" i="6"/>
  <c r="I2107" i="6"/>
  <c r="H2107" i="6"/>
  <c r="I2106" i="6"/>
  <c r="H2106" i="6"/>
  <c r="I2105" i="6"/>
  <c r="H2105" i="6"/>
  <c r="I2104" i="6"/>
  <c r="H2104" i="6"/>
  <c r="I2103" i="6"/>
  <c r="H2103" i="6"/>
  <c r="I2102" i="6"/>
  <c r="H2102" i="6"/>
  <c r="I2101" i="6"/>
  <c r="H2101" i="6"/>
  <c r="I2100" i="6"/>
  <c r="H2100" i="6"/>
  <c r="I2099" i="6"/>
  <c r="H2099" i="6"/>
  <c r="I2098" i="6"/>
  <c r="H2098" i="6"/>
  <c r="I2097" i="6"/>
  <c r="H2097" i="6"/>
  <c r="I2096" i="6"/>
  <c r="H2096" i="6"/>
  <c r="I2095" i="6"/>
  <c r="H2095" i="6"/>
  <c r="I2094" i="6"/>
  <c r="H2094" i="6"/>
  <c r="I2093" i="6"/>
  <c r="H2093" i="6"/>
  <c r="I2092" i="6"/>
  <c r="H2092" i="6"/>
  <c r="I2091" i="6"/>
  <c r="H2091" i="6"/>
  <c r="I2090" i="6"/>
  <c r="H2090" i="6"/>
  <c r="I2089" i="6"/>
  <c r="H2089" i="6"/>
  <c r="I2088" i="6"/>
  <c r="H2088" i="6"/>
  <c r="I2087" i="6"/>
  <c r="H2087" i="6"/>
  <c r="I2086" i="6"/>
  <c r="H2086" i="6"/>
  <c r="I2085" i="6"/>
  <c r="H2085" i="6"/>
  <c r="I2084" i="6"/>
  <c r="H2084" i="6"/>
  <c r="I2083" i="6"/>
  <c r="H2083" i="6"/>
  <c r="I2082" i="6"/>
  <c r="H2082" i="6"/>
  <c r="I2081" i="6"/>
  <c r="H2081" i="6"/>
  <c r="I2080" i="6"/>
  <c r="H2080" i="6"/>
  <c r="I2079" i="6"/>
  <c r="H2079" i="6"/>
  <c r="I2078" i="6"/>
  <c r="H2078" i="6"/>
  <c r="I2077" i="6"/>
  <c r="H2077" i="6"/>
  <c r="I2076" i="6"/>
  <c r="H2076" i="6"/>
  <c r="I2075" i="6"/>
  <c r="H2075" i="6"/>
  <c r="I2074" i="6"/>
  <c r="H2074" i="6"/>
  <c r="I2073" i="6"/>
  <c r="H2073" i="6"/>
  <c r="I2072" i="6"/>
  <c r="H2072" i="6"/>
  <c r="I2071" i="6"/>
  <c r="H2071" i="6"/>
  <c r="I2070" i="6"/>
  <c r="H2070" i="6"/>
  <c r="I2069" i="6"/>
  <c r="H2069" i="6"/>
  <c r="I2068" i="6"/>
  <c r="H2068" i="6"/>
  <c r="I2067" i="6"/>
  <c r="H2067" i="6"/>
  <c r="I2066" i="6"/>
  <c r="H2066" i="6"/>
  <c r="I2065" i="6"/>
  <c r="H2065" i="6"/>
  <c r="I2064" i="6"/>
  <c r="H2064" i="6"/>
  <c r="I2063" i="6"/>
  <c r="H2063" i="6"/>
  <c r="I2062" i="6"/>
  <c r="H2062" i="6"/>
  <c r="I2061" i="6"/>
  <c r="H2061" i="6"/>
  <c r="I2060" i="6"/>
  <c r="H2060" i="6"/>
  <c r="I2059" i="6"/>
  <c r="H2059" i="6"/>
  <c r="I2058" i="6"/>
  <c r="H2058" i="6"/>
  <c r="I2057" i="6"/>
  <c r="H2057" i="6"/>
  <c r="I2056" i="6"/>
  <c r="H2056" i="6"/>
  <c r="I2055" i="6"/>
  <c r="H2055" i="6"/>
  <c r="I2054" i="6"/>
  <c r="H2054" i="6"/>
  <c r="I2053" i="6"/>
  <c r="H2053" i="6"/>
  <c r="I2052" i="6"/>
  <c r="H2052" i="6"/>
  <c r="I2051" i="6"/>
  <c r="H2051" i="6"/>
  <c r="I2050" i="6"/>
  <c r="H2050" i="6"/>
  <c r="I2049" i="6"/>
  <c r="H2049" i="6"/>
  <c r="I2048" i="6"/>
  <c r="H2048" i="6"/>
  <c r="I2047" i="6"/>
  <c r="H2047" i="6"/>
  <c r="I2046" i="6"/>
  <c r="H2046" i="6"/>
  <c r="I2045" i="6"/>
  <c r="H2045" i="6"/>
  <c r="I2044" i="6"/>
  <c r="H2044" i="6"/>
  <c r="I2043" i="6"/>
  <c r="H2043" i="6"/>
  <c r="I2042" i="6"/>
  <c r="H2042" i="6"/>
  <c r="I2041" i="6"/>
  <c r="H2041" i="6"/>
  <c r="I2040" i="6"/>
  <c r="H2040" i="6"/>
  <c r="I2039" i="6"/>
  <c r="H2039" i="6"/>
  <c r="I2038" i="6"/>
  <c r="H2038" i="6"/>
  <c r="I2037" i="6"/>
  <c r="H2037" i="6"/>
  <c r="I2036" i="6"/>
  <c r="H2036" i="6"/>
  <c r="I2035" i="6"/>
  <c r="H2035" i="6"/>
  <c r="I2034" i="6"/>
  <c r="H2034" i="6"/>
  <c r="I2033" i="6"/>
  <c r="H2033" i="6"/>
  <c r="I2032" i="6"/>
  <c r="H2032" i="6"/>
  <c r="I2031" i="6"/>
  <c r="H2031" i="6"/>
  <c r="I2030" i="6"/>
  <c r="H2030" i="6"/>
  <c r="I2029" i="6"/>
  <c r="H2029" i="6"/>
  <c r="I2028" i="6"/>
  <c r="H2028" i="6"/>
  <c r="I2027" i="6"/>
  <c r="H2027" i="6"/>
  <c r="I2026" i="6"/>
  <c r="H2026" i="6"/>
  <c r="I2025" i="6"/>
  <c r="H2025" i="6"/>
  <c r="I2024" i="6"/>
  <c r="H2024" i="6"/>
  <c r="I2023" i="6"/>
  <c r="H2023" i="6"/>
  <c r="I2022" i="6"/>
  <c r="H2022" i="6"/>
  <c r="I2021" i="6"/>
  <c r="H2021" i="6"/>
  <c r="I2020" i="6"/>
  <c r="H2020" i="6"/>
  <c r="I2019" i="6"/>
  <c r="H2019" i="6"/>
  <c r="I2018" i="6"/>
  <c r="H2018" i="6"/>
  <c r="I2017" i="6"/>
  <c r="H2017" i="6"/>
  <c r="I2016" i="6"/>
  <c r="H2016" i="6"/>
  <c r="I2015" i="6"/>
  <c r="H2015" i="6"/>
  <c r="I2014" i="6"/>
  <c r="H2014" i="6"/>
  <c r="I2013" i="6"/>
  <c r="H2013" i="6"/>
  <c r="I2012" i="6"/>
  <c r="H2012" i="6"/>
  <c r="I2011" i="6"/>
  <c r="H2011" i="6"/>
  <c r="I2010" i="6"/>
  <c r="H2010" i="6"/>
  <c r="I2009" i="6"/>
  <c r="H2009" i="6"/>
  <c r="I2008" i="6"/>
  <c r="H2008" i="6"/>
  <c r="I2007" i="6"/>
  <c r="H2007" i="6"/>
  <c r="I2006" i="6"/>
  <c r="H2006" i="6"/>
  <c r="I2005" i="6"/>
  <c r="H2005" i="6"/>
  <c r="I2004" i="6"/>
  <c r="H2004" i="6"/>
  <c r="I2003" i="6"/>
  <c r="H2003" i="6"/>
  <c r="I2002" i="6"/>
  <c r="H2002" i="6"/>
  <c r="I2001" i="6"/>
  <c r="H2001" i="6"/>
  <c r="I2000" i="6"/>
  <c r="H2000" i="6"/>
  <c r="I1999" i="6"/>
  <c r="H1999" i="6"/>
  <c r="I1998" i="6"/>
  <c r="H1998" i="6"/>
  <c r="I1997" i="6"/>
  <c r="H1997" i="6"/>
  <c r="I1996" i="6"/>
  <c r="H1996" i="6"/>
  <c r="I1995" i="6"/>
  <c r="H1995" i="6"/>
  <c r="I1994" i="6"/>
  <c r="H1994" i="6"/>
  <c r="I1993" i="6"/>
  <c r="H1993" i="6"/>
  <c r="I1992" i="6"/>
  <c r="H1992" i="6"/>
  <c r="I1991" i="6"/>
  <c r="H1991" i="6"/>
  <c r="I1990" i="6"/>
  <c r="H1990" i="6"/>
  <c r="I1989" i="6"/>
  <c r="H1989" i="6"/>
  <c r="I1988" i="6"/>
  <c r="H1988" i="6"/>
  <c r="I1987" i="6"/>
  <c r="H1987" i="6"/>
  <c r="I1986" i="6"/>
  <c r="H1986" i="6"/>
  <c r="I1985" i="6"/>
  <c r="H1985" i="6"/>
  <c r="I1984" i="6"/>
  <c r="H1984" i="6"/>
  <c r="I1983" i="6"/>
  <c r="H1983" i="6"/>
  <c r="I1982" i="6"/>
  <c r="H1982" i="6"/>
  <c r="I1981" i="6"/>
  <c r="H1981" i="6"/>
  <c r="I1980" i="6"/>
  <c r="H1980" i="6"/>
  <c r="I1979" i="6"/>
  <c r="H1979" i="6"/>
  <c r="I1978" i="6"/>
  <c r="H1978" i="6"/>
  <c r="I1977" i="6"/>
  <c r="H1977" i="6"/>
  <c r="I1976" i="6"/>
  <c r="H1976" i="6"/>
  <c r="I1975" i="6"/>
  <c r="H1975" i="6"/>
  <c r="I1974" i="6"/>
  <c r="H1974" i="6"/>
  <c r="I1973" i="6"/>
  <c r="H1973" i="6"/>
  <c r="I1972" i="6"/>
  <c r="H1972" i="6"/>
  <c r="I1971" i="6"/>
  <c r="H1971" i="6"/>
  <c r="I1970" i="6"/>
  <c r="H1970" i="6"/>
  <c r="I1969" i="6"/>
  <c r="H1969" i="6"/>
  <c r="I1968" i="6"/>
  <c r="H1968" i="6"/>
  <c r="I1967" i="6"/>
  <c r="H1967" i="6"/>
  <c r="I1966" i="6"/>
  <c r="H1966" i="6"/>
  <c r="I1965" i="6"/>
  <c r="H1965" i="6"/>
  <c r="I1964" i="6"/>
  <c r="H1964" i="6"/>
  <c r="I1963" i="6"/>
  <c r="H1963" i="6"/>
  <c r="I1962" i="6"/>
  <c r="H1962" i="6"/>
  <c r="I1961" i="6"/>
  <c r="H1961" i="6"/>
  <c r="I1960" i="6"/>
  <c r="H1960" i="6"/>
  <c r="I1959" i="6"/>
  <c r="H1959" i="6"/>
  <c r="I1958" i="6"/>
  <c r="H1958" i="6"/>
  <c r="I1957" i="6"/>
  <c r="H1957" i="6"/>
  <c r="I1956" i="6"/>
  <c r="H1956" i="6"/>
  <c r="I1955" i="6"/>
  <c r="H1955" i="6"/>
  <c r="I1954" i="6"/>
  <c r="H1954" i="6"/>
  <c r="I1953" i="6"/>
  <c r="H1953" i="6"/>
  <c r="I1952" i="6"/>
  <c r="H1952" i="6"/>
  <c r="I1951" i="6"/>
  <c r="H1951" i="6"/>
  <c r="I1950" i="6"/>
  <c r="H1950" i="6"/>
  <c r="I1949" i="6"/>
  <c r="H1949" i="6"/>
  <c r="I1948" i="6"/>
  <c r="H1948" i="6"/>
  <c r="I1947" i="6"/>
  <c r="H1947" i="6"/>
  <c r="I1946" i="6"/>
  <c r="H1946" i="6"/>
  <c r="I1945" i="6"/>
  <c r="H1945" i="6"/>
  <c r="I1944" i="6"/>
  <c r="H1944" i="6"/>
  <c r="I1943" i="6"/>
  <c r="H1943" i="6"/>
  <c r="I1942" i="6"/>
  <c r="H1942" i="6"/>
  <c r="I1941" i="6"/>
  <c r="H1941" i="6"/>
  <c r="I1940" i="6"/>
  <c r="H1940" i="6"/>
  <c r="I1939" i="6"/>
  <c r="H1939" i="6"/>
  <c r="I1938" i="6"/>
  <c r="H1938" i="6"/>
  <c r="I1937" i="6"/>
  <c r="H1937" i="6"/>
  <c r="I1936" i="6"/>
  <c r="H1936" i="6"/>
  <c r="I1935" i="6"/>
  <c r="H1935" i="6"/>
  <c r="I1934" i="6"/>
  <c r="H1934" i="6"/>
  <c r="I1933" i="6"/>
  <c r="H1933" i="6"/>
  <c r="I1932" i="6"/>
  <c r="H1932" i="6"/>
  <c r="I1931" i="6"/>
  <c r="H1931" i="6"/>
  <c r="I1930" i="6"/>
  <c r="H1930" i="6"/>
  <c r="I1929" i="6"/>
  <c r="H1929" i="6"/>
  <c r="I1928" i="6"/>
  <c r="H1928" i="6"/>
  <c r="I1927" i="6"/>
  <c r="H1927" i="6"/>
  <c r="I1926" i="6"/>
  <c r="H1926" i="6"/>
  <c r="I1925" i="6"/>
  <c r="H1925" i="6"/>
  <c r="I1924" i="6"/>
  <c r="H1924" i="6"/>
  <c r="I1923" i="6"/>
  <c r="H1923" i="6"/>
  <c r="I1922" i="6"/>
  <c r="H1922" i="6"/>
  <c r="I1921" i="6"/>
  <c r="H1921" i="6"/>
  <c r="I1920" i="6"/>
  <c r="H1920" i="6"/>
  <c r="I1919" i="6"/>
  <c r="H1919" i="6"/>
  <c r="I1918" i="6"/>
  <c r="H1918" i="6"/>
  <c r="I1917" i="6"/>
  <c r="H1917" i="6"/>
  <c r="I1916" i="6"/>
  <c r="H1916" i="6"/>
  <c r="I1915" i="6"/>
  <c r="H1915" i="6"/>
  <c r="I1914" i="6"/>
  <c r="H1914" i="6"/>
  <c r="I1913" i="6"/>
  <c r="H1913" i="6"/>
  <c r="I1912" i="6"/>
  <c r="H1912" i="6"/>
  <c r="I1911" i="6"/>
  <c r="H1911" i="6"/>
  <c r="I1910" i="6"/>
  <c r="H1910" i="6"/>
  <c r="I1909" i="6"/>
  <c r="H1909" i="6"/>
  <c r="I1908" i="6"/>
  <c r="H1908" i="6"/>
  <c r="I1907" i="6"/>
  <c r="H1907" i="6"/>
  <c r="I1906" i="6"/>
  <c r="H1906" i="6"/>
  <c r="I1905" i="6"/>
  <c r="H1905" i="6"/>
  <c r="I1904" i="6"/>
  <c r="H1904" i="6"/>
  <c r="I1903" i="6"/>
  <c r="H1903" i="6"/>
  <c r="I1902" i="6"/>
  <c r="H1902" i="6"/>
  <c r="I1901" i="6"/>
  <c r="H1901" i="6"/>
  <c r="I1900" i="6"/>
  <c r="H1900" i="6"/>
  <c r="I1899" i="6"/>
  <c r="H1899" i="6"/>
  <c r="I1898" i="6"/>
  <c r="H1898" i="6"/>
  <c r="I1897" i="6"/>
  <c r="H1897" i="6"/>
  <c r="I1896" i="6"/>
  <c r="H1896" i="6"/>
  <c r="I1895" i="6"/>
  <c r="H1895" i="6"/>
  <c r="I1894" i="6"/>
  <c r="H1894" i="6"/>
  <c r="I1893" i="6"/>
  <c r="H1893" i="6"/>
  <c r="I1892" i="6"/>
  <c r="H1892" i="6"/>
  <c r="I1891" i="6"/>
  <c r="H1891" i="6"/>
  <c r="I1890" i="6"/>
  <c r="H1890" i="6"/>
  <c r="I1889" i="6"/>
  <c r="H1889" i="6"/>
  <c r="I1888" i="6"/>
  <c r="H1888" i="6"/>
  <c r="I1887" i="6"/>
  <c r="H1887" i="6"/>
  <c r="I1886" i="6"/>
  <c r="H1886" i="6"/>
  <c r="I1885" i="6"/>
  <c r="H1885" i="6"/>
  <c r="I1884" i="6"/>
  <c r="H1884" i="6"/>
  <c r="I1883" i="6"/>
  <c r="H1883" i="6"/>
  <c r="I1882" i="6"/>
  <c r="H1882" i="6"/>
  <c r="I1881" i="6"/>
  <c r="H1881" i="6"/>
  <c r="I1880" i="6"/>
  <c r="H1880" i="6"/>
  <c r="I1879" i="6"/>
  <c r="H1879" i="6"/>
  <c r="I1878" i="6"/>
  <c r="H1878" i="6"/>
  <c r="I1877" i="6"/>
  <c r="H1877" i="6"/>
  <c r="I1876" i="6"/>
  <c r="H1876" i="6"/>
  <c r="I1875" i="6"/>
  <c r="H1875" i="6"/>
  <c r="I1874" i="6"/>
  <c r="H1874" i="6"/>
  <c r="I1873" i="6"/>
  <c r="H1873" i="6"/>
  <c r="I1872" i="6"/>
  <c r="H1872" i="6"/>
  <c r="I1871" i="6"/>
  <c r="H1871" i="6"/>
  <c r="I1870" i="6"/>
  <c r="H1870" i="6"/>
  <c r="I1869" i="6"/>
  <c r="H1869" i="6"/>
  <c r="I1868" i="6"/>
  <c r="H1868" i="6"/>
  <c r="I1867" i="6"/>
  <c r="H1867" i="6"/>
  <c r="I1866" i="6"/>
  <c r="H1866" i="6"/>
  <c r="I1865" i="6"/>
  <c r="H1865" i="6"/>
  <c r="I1864" i="6"/>
  <c r="H1864" i="6"/>
  <c r="I1863" i="6"/>
  <c r="H1863" i="6"/>
  <c r="I1862" i="6"/>
  <c r="H1862" i="6"/>
  <c r="I1861" i="6"/>
  <c r="H1861" i="6"/>
  <c r="I1860" i="6"/>
  <c r="H1860" i="6"/>
  <c r="I1859" i="6"/>
  <c r="H1859" i="6"/>
  <c r="I1858" i="6"/>
  <c r="H1858" i="6"/>
  <c r="I1857" i="6"/>
  <c r="H1857" i="6"/>
  <c r="I1856" i="6"/>
  <c r="H1856" i="6"/>
  <c r="I1855" i="6"/>
  <c r="H1855" i="6"/>
  <c r="I1854" i="6"/>
  <c r="H1854" i="6"/>
  <c r="I1853" i="6"/>
  <c r="H1853" i="6"/>
  <c r="I1852" i="6"/>
  <c r="H1852" i="6"/>
  <c r="I1851" i="6"/>
  <c r="H1851" i="6"/>
  <c r="I1850" i="6"/>
  <c r="H1850" i="6"/>
  <c r="I1849" i="6"/>
  <c r="H1849" i="6"/>
  <c r="I1848" i="6"/>
  <c r="H1848" i="6"/>
  <c r="I1847" i="6"/>
  <c r="H1847" i="6"/>
  <c r="I1846" i="6"/>
  <c r="H1846" i="6"/>
  <c r="I1845" i="6"/>
  <c r="H1845" i="6"/>
  <c r="I1844" i="6"/>
  <c r="H1844" i="6"/>
  <c r="I1843" i="6"/>
  <c r="H1843" i="6"/>
  <c r="I1842" i="6"/>
  <c r="H1842" i="6"/>
  <c r="I1841" i="6"/>
  <c r="H1841" i="6"/>
  <c r="I1840" i="6"/>
  <c r="H1840" i="6"/>
  <c r="I1839" i="6"/>
  <c r="H1839" i="6"/>
  <c r="I1838" i="6"/>
  <c r="H1838" i="6"/>
  <c r="I1837" i="6"/>
  <c r="H1837" i="6"/>
  <c r="I1836" i="6"/>
  <c r="H1836" i="6"/>
  <c r="I1835" i="6"/>
  <c r="H1835" i="6"/>
  <c r="I1834" i="6"/>
  <c r="H1834" i="6"/>
  <c r="I1833" i="6"/>
  <c r="H1833" i="6"/>
  <c r="I1832" i="6"/>
  <c r="H1832" i="6"/>
  <c r="I1831" i="6"/>
  <c r="H1831" i="6"/>
  <c r="I1830" i="6"/>
  <c r="H1830" i="6"/>
  <c r="I1829" i="6"/>
  <c r="H1829" i="6"/>
  <c r="I1828" i="6"/>
  <c r="H1828" i="6"/>
  <c r="I1827" i="6"/>
  <c r="H1827" i="6"/>
  <c r="I1826" i="6"/>
  <c r="H1826" i="6"/>
  <c r="I1825" i="6"/>
  <c r="H1825" i="6"/>
  <c r="I1824" i="6"/>
  <c r="H1824" i="6"/>
  <c r="I1823" i="6"/>
  <c r="H1823" i="6"/>
  <c r="I1822" i="6"/>
  <c r="H1822" i="6"/>
  <c r="I1821" i="6"/>
  <c r="H1821" i="6"/>
  <c r="I1820" i="6"/>
  <c r="H1820" i="6"/>
  <c r="I1819" i="6"/>
  <c r="H1819" i="6"/>
  <c r="I1818" i="6"/>
  <c r="H1818" i="6"/>
  <c r="I1817" i="6"/>
  <c r="H1817" i="6"/>
  <c r="I1816" i="6"/>
  <c r="H1816" i="6"/>
  <c r="I1815" i="6"/>
  <c r="H1815" i="6"/>
  <c r="I1814" i="6"/>
  <c r="H1814" i="6"/>
  <c r="I1813" i="6"/>
  <c r="H1813" i="6"/>
  <c r="I1812" i="6"/>
  <c r="H1812" i="6"/>
  <c r="I1811" i="6"/>
  <c r="H1811" i="6"/>
  <c r="I1810" i="6"/>
  <c r="H1810" i="6"/>
  <c r="I1809" i="6"/>
  <c r="H1809" i="6"/>
  <c r="I1808" i="6"/>
  <c r="H1808" i="6"/>
  <c r="I1807" i="6"/>
  <c r="H1807" i="6"/>
  <c r="I1806" i="6"/>
  <c r="H1806" i="6"/>
  <c r="I1805" i="6"/>
  <c r="H1805" i="6"/>
  <c r="I1804" i="6"/>
  <c r="H1804" i="6"/>
  <c r="I1803" i="6"/>
  <c r="H1803" i="6"/>
  <c r="I1802" i="6"/>
  <c r="H1802" i="6"/>
  <c r="I1801" i="6"/>
  <c r="H1801" i="6"/>
  <c r="I1800" i="6"/>
  <c r="H1800" i="6"/>
  <c r="I1799" i="6"/>
  <c r="H1799" i="6"/>
  <c r="I1798" i="6"/>
  <c r="H1798" i="6"/>
  <c r="I1797" i="6"/>
  <c r="H1797" i="6"/>
  <c r="I1796" i="6"/>
  <c r="H1796" i="6"/>
  <c r="I1795" i="6"/>
  <c r="H1795" i="6"/>
  <c r="I1794" i="6"/>
  <c r="H1794" i="6"/>
  <c r="I1793" i="6"/>
  <c r="H1793" i="6"/>
  <c r="I1792" i="6"/>
  <c r="H1792" i="6"/>
  <c r="I1791" i="6"/>
  <c r="H1791" i="6"/>
  <c r="I1790" i="6"/>
  <c r="H1790" i="6"/>
  <c r="I1789" i="6"/>
  <c r="H1789" i="6"/>
  <c r="I1788" i="6"/>
  <c r="H1788" i="6"/>
  <c r="I1787" i="6"/>
  <c r="H1787" i="6"/>
  <c r="I1786" i="6"/>
  <c r="H1786" i="6"/>
  <c r="I1785" i="6"/>
  <c r="H1785" i="6"/>
  <c r="I1784" i="6"/>
  <c r="H1784" i="6"/>
  <c r="I1783" i="6"/>
  <c r="H1783" i="6"/>
  <c r="I1782" i="6"/>
  <c r="H1782" i="6"/>
  <c r="I1781" i="6"/>
  <c r="H1781" i="6"/>
  <c r="I1780" i="6"/>
  <c r="H1780" i="6"/>
  <c r="I1779" i="6"/>
  <c r="H1779" i="6"/>
  <c r="I1778" i="6"/>
  <c r="H1778" i="6"/>
  <c r="I1777" i="6"/>
  <c r="H1777" i="6"/>
  <c r="I1776" i="6"/>
  <c r="H1776" i="6"/>
  <c r="I1775" i="6"/>
  <c r="H1775" i="6"/>
  <c r="I1774" i="6"/>
  <c r="H1774" i="6"/>
  <c r="I1773" i="6"/>
  <c r="H1773" i="6"/>
  <c r="I1772" i="6"/>
  <c r="H1772" i="6"/>
  <c r="I1771" i="6"/>
  <c r="H1771" i="6"/>
  <c r="I1770" i="6"/>
  <c r="H1770" i="6"/>
  <c r="I1769" i="6"/>
  <c r="H1769" i="6"/>
  <c r="I1768" i="6"/>
  <c r="H1768" i="6"/>
  <c r="I1767" i="6"/>
  <c r="H1767" i="6"/>
  <c r="I1766" i="6"/>
  <c r="H1766" i="6"/>
  <c r="I1765" i="6"/>
  <c r="H1765" i="6"/>
  <c r="I1764" i="6"/>
  <c r="H1764" i="6"/>
  <c r="I1763" i="6"/>
  <c r="H1763" i="6"/>
  <c r="I1762" i="6"/>
  <c r="H1762" i="6"/>
  <c r="I1761" i="6"/>
  <c r="H1761" i="6"/>
  <c r="I1760" i="6"/>
  <c r="H1760" i="6"/>
  <c r="I1759" i="6"/>
  <c r="H1759" i="6"/>
  <c r="I1758" i="6"/>
  <c r="H1758" i="6"/>
  <c r="I1757" i="6"/>
  <c r="H1757" i="6"/>
  <c r="I1756" i="6"/>
  <c r="H1756" i="6"/>
  <c r="I1755" i="6"/>
  <c r="H1755" i="6"/>
  <c r="I1754" i="6"/>
  <c r="H1754" i="6"/>
  <c r="I1753" i="6"/>
  <c r="H1753" i="6"/>
  <c r="I1752" i="6"/>
  <c r="H1752" i="6"/>
  <c r="I1751" i="6"/>
  <c r="H1751" i="6"/>
  <c r="I1750" i="6"/>
  <c r="H1750" i="6"/>
  <c r="I1749" i="6"/>
  <c r="H1749" i="6"/>
  <c r="I1748" i="6"/>
  <c r="H1748" i="6"/>
  <c r="I1747" i="6"/>
  <c r="H1747" i="6"/>
  <c r="I1746" i="6"/>
  <c r="H1746" i="6"/>
  <c r="I1745" i="6"/>
  <c r="H1745" i="6"/>
  <c r="I1744" i="6"/>
  <c r="H1744" i="6"/>
  <c r="I1743" i="6"/>
  <c r="H1743" i="6"/>
  <c r="I1742" i="6"/>
  <c r="H1742" i="6"/>
  <c r="I1741" i="6"/>
  <c r="H1741" i="6"/>
  <c r="I1740" i="6"/>
  <c r="H1740" i="6"/>
  <c r="I1739" i="6"/>
  <c r="H1739" i="6"/>
  <c r="I1738" i="6"/>
  <c r="H1738" i="6"/>
  <c r="I1737" i="6"/>
  <c r="H1737" i="6"/>
  <c r="I1736" i="6"/>
  <c r="H1736" i="6"/>
  <c r="I1735" i="6"/>
  <c r="H1735" i="6"/>
  <c r="I1734" i="6"/>
  <c r="H1734" i="6"/>
  <c r="I1733" i="6"/>
  <c r="H1733" i="6"/>
  <c r="I1732" i="6"/>
  <c r="H1732" i="6"/>
  <c r="I1731" i="6"/>
  <c r="H1731" i="6"/>
  <c r="I1730" i="6"/>
  <c r="H1730" i="6"/>
  <c r="I1729" i="6"/>
  <c r="H1729" i="6"/>
  <c r="I1728" i="6"/>
  <c r="H1728" i="6"/>
  <c r="I1727" i="6"/>
  <c r="H1727" i="6"/>
  <c r="I1726" i="6"/>
  <c r="H1726" i="6"/>
  <c r="I1725" i="6"/>
  <c r="H1725" i="6"/>
  <c r="I1724" i="6"/>
  <c r="H1724" i="6"/>
  <c r="I1723" i="6"/>
  <c r="H1723" i="6"/>
  <c r="I1722" i="6"/>
  <c r="H1722" i="6"/>
  <c r="I1721" i="6"/>
  <c r="H1721" i="6"/>
  <c r="I1720" i="6"/>
  <c r="H1720" i="6"/>
  <c r="I1719" i="6"/>
  <c r="H1719" i="6"/>
  <c r="I1718" i="6"/>
  <c r="H1718" i="6"/>
  <c r="I1717" i="6"/>
  <c r="H1717" i="6"/>
  <c r="I1716" i="6"/>
  <c r="H1716" i="6"/>
  <c r="I1715" i="6"/>
  <c r="H1715" i="6"/>
  <c r="I1714" i="6"/>
  <c r="H1714" i="6"/>
  <c r="I1713" i="6"/>
  <c r="H1713" i="6"/>
  <c r="I1712" i="6"/>
  <c r="H1712" i="6"/>
  <c r="I1711" i="6"/>
  <c r="H1711" i="6"/>
  <c r="I1710" i="6"/>
  <c r="H1710" i="6"/>
  <c r="I1709" i="6"/>
  <c r="H1709" i="6"/>
  <c r="I1708" i="6"/>
  <c r="H1708" i="6"/>
  <c r="I1707" i="6"/>
  <c r="H1707" i="6"/>
  <c r="I1706" i="6"/>
  <c r="H1706" i="6"/>
  <c r="I1705" i="6"/>
  <c r="H1705" i="6"/>
  <c r="I1704" i="6"/>
  <c r="H1704" i="6"/>
  <c r="I1703" i="6"/>
  <c r="H1703" i="6"/>
  <c r="I1702" i="6"/>
  <c r="H1702" i="6"/>
  <c r="I1701" i="6"/>
  <c r="H1701" i="6"/>
  <c r="I1700" i="6"/>
  <c r="H1700" i="6"/>
  <c r="I1699" i="6"/>
  <c r="H1699" i="6"/>
  <c r="I1698" i="6"/>
  <c r="H1698" i="6"/>
  <c r="I1697" i="6"/>
  <c r="H1697" i="6"/>
  <c r="I1696" i="6"/>
  <c r="H1696" i="6"/>
  <c r="I1695" i="6"/>
  <c r="H1695" i="6"/>
  <c r="I1694" i="6"/>
  <c r="H1694" i="6"/>
  <c r="I1693" i="6"/>
  <c r="H1693" i="6"/>
  <c r="I1692" i="6"/>
  <c r="H1692" i="6"/>
  <c r="I1691" i="6"/>
  <c r="H1691" i="6"/>
  <c r="I1690" i="6"/>
  <c r="H1690" i="6"/>
  <c r="I1689" i="6"/>
  <c r="H1689" i="6"/>
  <c r="I1688" i="6"/>
  <c r="H1688" i="6"/>
  <c r="I1687" i="6"/>
  <c r="H1687" i="6"/>
  <c r="I1686" i="6"/>
  <c r="H1686" i="6"/>
  <c r="I1685" i="6"/>
  <c r="H1685" i="6"/>
  <c r="I1684" i="6"/>
  <c r="H1684" i="6"/>
  <c r="I1683" i="6"/>
  <c r="H1683" i="6"/>
  <c r="I1682" i="6"/>
  <c r="H1682" i="6"/>
  <c r="I1681" i="6"/>
  <c r="H1681" i="6"/>
  <c r="I1680" i="6"/>
  <c r="H1680" i="6"/>
  <c r="I1679" i="6"/>
  <c r="H1679" i="6"/>
  <c r="I1678" i="6"/>
  <c r="H1678" i="6"/>
  <c r="I1677" i="6"/>
  <c r="H1677" i="6"/>
  <c r="I1676" i="6"/>
  <c r="H1676" i="6"/>
  <c r="I1675" i="6"/>
  <c r="H1675" i="6"/>
  <c r="I1674" i="6"/>
  <c r="H1674" i="6"/>
  <c r="I1673" i="6"/>
  <c r="H1673" i="6"/>
  <c r="I1672" i="6"/>
  <c r="H1672" i="6"/>
  <c r="I1671" i="6"/>
  <c r="H1671" i="6"/>
  <c r="I1670" i="6"/>
  <c r="H1670" i="6"/>
  <c r="I1669" i="6"/>
  <c r="H1669" i="6"/>
  <c r="I1668" i="6"/>
  <c r="H1668" i="6"/>
  <c r="I1667" i="6"/>
  <c r="H1667" i="6"/>
  <c r="I1666" i="6"/>
  <c r="H1666" i="6"/>
  <c r="I1665" i="6"/>
  <c r="H1665" i="6"/>
  <c r="I1664" i="6"/>
  <c r="H1664" i="6"/>
  <c r="I1663" i="6"/>
  <c r="H1663" i="6"/>
  <c r="I1662" i="6"/>
  <c r="H1662" i="6"/>
  <c r="I1661" i="6"/>
  <c r="H1661" i="6"/>
  <c r="I1660" i="6"/>
  <c r="H1660" i="6"/>
  <c r="I1659" i="6"/>
  <c r="H1659" i="6"/>
  <c r="I1658" i="6"/>
  <c r="H1658" i="6"/>
  <c r="I1657" i="6"/>
  <c r="H1657" i="6"/>
  <c r="I1656" i="6"/>
  <c r="H1656" i="6"/>
  <c r="I1655" i="6"/>
  <c r="H1655" i="6"/>
  <c r="I1654" i="6"/>
  <c r="H1654" i="6"/>
  <c r="I1653" i="6"/>
  <c r="H1653" i="6"/>
  <c r="I1652" i="6"/>
  <c r="H1652" i="6"/>
  <c r="I1651" i="6"/>
  <c r="H1651" i="6"/>
  <c r="I1650" i="6"/>
  <c r="H1650" i="6"/>
  <c r="I1649" i="6"/>
  <c r="H1649" i="6"/>
  <c r="I1648" i="6"/>
  <c r="H1648" i="6"/>
  <c r="I1647" i="6"/>
  <c r="H1647" i="6"/>
  <c r="I1646" i="6"/>
  <c r="H1646" i="6"/>
  <c r="I1645" i="6"/>
  <c r="H1645" i="6"/>
  <c r="I1644" i="6"/>
  <c r="H1644" i="6"/>
  <c r="I1643" i="6"/>
  <c r="H1643" i="6"/>
  <c r="I1642" i="6"/>
  <c r="H1642" i="6"/>
  <c r="I1641" i="6"/>
  <c r="H1641" i="6"/>
  <c r="I1640" i="6"/>
  <c r="H1640" i="6"/>
  <c r="I1639" i="6"/>
  <c r="H1639" i="6"/>
  <c r="I1638" i="6"/>
  <c r="H1638" i="6"/>
  <c r="I1637" i="6"/>
  <c r="H1637" i="6"/>
  <c r="I1636" i="6"/>
  <c r="H1636" i="6"/>
  <c r="I1635" i="6"/>
  <c r="H1635" i="6"/>
  <c r="I1634" i="6"/>
  <c r="H1634" i="6"/>
  <c r="I1633" i="6"/>
  <c r="H1633" i="6"/>
  <c r="I1632" i="6"/>
  <c r="H1632" i="6"/>
  <c r="I1631" i="6"/>
  <c r="H1631" i="6"/>
  <c r="I1630" i="6"/>
  <c r="H1630" i="6"/>
  <c r="I1629" i="6"/>
  <c r="H1629" i="6"/>
  <c r="I1628" i="6"/>
  <c r="H1628" i="6"/>
  <c r="I1627" i="6"/>
  <c r="H1627" i="6"/>
  <c r="I1626" i="6"/>
  <c r="H1626" i="6"/>
  <c r="I1625" i="6"/>
  <c r="H1625" i="6"/>
  <c r="I1624" i="6"/>
  <c r="H1624" i="6"/>
  <c r="I1623" i="6"/>
  <c r="H1623" i="6"/>
  <c r="I1622" i="6"/>
  <c r="H1622" i="6"/>
  <c r="I1621" i="6"/>
  <c r="H1621" i="6"/>
  <c r="I1620" i="6"/>
  <c r="H1620" i="6"/>
  <c r="I1619" i="6"/>
  <c r="H1619" i="6"/>
  <c r="I1618" i="6"/>
  <c r="H1618" i="6"/>
  <c r="I1617" i="6"/>
  <c r="H1617" i="6"/>
  <c r="I1616" i="6"/>
  <c r="H1616" i="6"/>
  <c r="I1615" i="6"/>
  <c r="H1615" i="6"/>
  <c r="I1614" i="6"/>
  <c r="H1614" i="6"/>
  <c r="I1613" i="6"/>
  <c r="H1613" i="6"/>
  <c r="I1612" i="6"/>
  <c r="H1612" i="6"/>
  <c r="I1611" i="6"/>
  <c r="H1611" i="6"/>
  <c r="I1610" i="6"/>
  <c r="H1610" i="6"/>
  <c r="I1609" i="6"/>
  <c r="H1609" i="6"/>
  <c r="I1608" i="6"/>
  <c r="H1608" i="6"/>
  <c r="I1607" i="6"/>
  <c r="H1607" i="6"/>
  <c r="I1606" i="6"/>
  <c r="H1606" i="6"/>
  <c r="I1605" i="6"/>
  <c r="H1605" i="6"/>
  <c r="I1604" i="6"/>
  <c r="H1604" i="6"/>
  <c r="I1603" i="6"/>
  <c r="H1603" i="6"/>
  <c r="I1602" i="6"/>
  <c r="H1602" i="6"/>
  <c r="I1601" i="6"/>
  <c r="H1601" i="6"/>
  <c r="I1600" i="6"/>
  <c r="H1600" i="6"/>
  <c r="I1599" i="6"/>
  <c r="H1599" i="6"/>
  <c r="I1598" i="6"/>
  <c r="H1598" i="6"/>
  <c r="I1597" i="6"/>
  <c r="H1597" i="6"/>
  <c r="I1596" i="6"/>
  <c r="H1596" i="6"/>
  <c r="I1595" i="6"/>
  <c r="H1595" i="6"/>
  <c r="I1594" i="6"/>
  <c r="H1594" i="6"/>
  <c r="I1593" i="6"/>
  <c r="H1593" i="6"/>
  <c r="I1592" i="6"/>
  <c r="H1592" i="6"/>
  <c r="I1591" i="6"/>
  <c r="H1591" i="6"/>
  <c r="I1590" i="6"/>
  <c r="H1590" i="6"/>
  <c r="I1589" i="6"/>
  <c r="H1589" i="6"/>
  <c r="I1588" i="6"/>
  <c r="H1588" i="6"/>
  <c r="I1587" i="6"/>
  <c r="H1587" i="6"/>
  <c r="I1586" i="6"/>
  <c r="H1586" i="6"/>
  <c r="I1585" i="6"/>
  <c r="H1585" i="6"/>
  <c r="I1584" i="6"/>
  <c r="H1584" i="6"/>
  <c r="I1583" i="6"/>
  <c r="H1583" i="6"/>
  <c r="I1582" i="6"/>
  <c r="H1582" i="6"/>
  <c r="I1581" i="6"/>
  <c r="H1581" i="6"/>
  <c r="I1580" i="6"/>
  <c r="H1580" i="6"/>
  <c r="I1579" i="6"/>
  <c r="H1579" i="6"/>
  <c r="I1578" i="6"/>
  <c r="H1578" i="6"/>
  <c r="I1577" i="6"/>
  <c r="H1577" i="6"/>
  <c r="I1576" i="6"/>
  <c r="H1576" i="6"/>
  <c r="I1575" i="6"/>
  <c r="H1575" i="6"/>
  <c r="I1574" i="6"/>
  <c r="H1574" i="6"/>
  <c r="I1573" i="6"/>
  <c r="H1573" i="6"/>
  <c r="I1572" i="6"/>
  <c r="H1572" i="6"/>
  <c r="I1571" i="6"/>
  <c r="H1571" i="6"/>
  <c r="I1570" i="6"/>
  <c r="H1570" i="6"/>
  <c r="I1569" i="6"/>
  <c r="H1569" i="6"/>
  <c r="I1568" i="6"/>
  <c r="H1568" i="6"/>
  <c r="I1567" i="6"/>
  <c r="H1567" i="6"/>
  <c r="I1566" i="6"/>
  <c r="H1566" i="6"/>
  <c r="I1565" i="6"/>
  <c r="H1565" i="6"/>
  <c r="I1564" i="6"/>
  <c r="H1564" i="6"/>
  <c r="I1563" i="6"/>
  <c r="H1563" i="6"/>
  <c r="I1562" i="6"/>
  <c r="H1562" i="6"/>
  <c r="I1561" i="6"/>
  <c r="H1561" i="6"/>
  <c r="I1560" i="6"/>
  <c r="H1560" i="6"/>
  <c r="I1559" i="6"/>
  <c r="H1559" i="6"/>
  <c r="I1558" i="6"/>
  <c r="H1558" i="6"/>
  <c r="I1557" i="6"/>
  <c r="H1557" i="6"/>
  <c r="I1556" i="6"/>
  <c r="H1556" i="6"/>
  <c r="I1555" i="6"/>
  <c r="H1555" i="6"/>
  <c r="I1554" i="6"/>
  <c r="H1554" i="6"/>
  <c r="I1553" i="6"/>
  <c r="H1553" i="6"/>
  <c r="I1552" i="6"/>
  <c r="H1552" i="6"/>
  <c r="I1551" i="6"/>
  <c r="H1551" i="6"/>
  <c r="I1550" i="6"/>
  <c r="H1550" i="6"/>
  <c r="I1549" i="6"/>
  <c r="H1549" i="6"/>
  <c r="I1548" i="6"/>
  <c r="H1548" i="6"/>
  <c r="I1547" i="6"/>
  <c r="H1547" i="6"/>
  <c r="I1546" i="6"/>
  <c r="H1546" i="6"/>
  <c r="I1545" i="6"/>
  <c r="H1545" i="6"/>
  <c r="I1544" i="6"/>
  <c r="H1544" i="6"/>
  <c r="I1543" i="6"/>
  <c r="H1543" i="6"/>
  <c r="I1542" i="6"/>
  <c r="H1542" i="6"/>
  <c r="I1541" i="6"/>
  <c r="H1541" i="6"/>
  <c r="I1540" i="6"/>
  <c r="H1540" i="6"/>
  <c r="I1539" i="6"/>
  <c r="H1539" i="6"/>
  <c r="I1538" i="6"/>
  <c r="H1538" i="6"/>
  <c r="I1537" i="6"/>
  <c r="H1537" i="6"/>
  <c r="I1536" i="6"/>
  <c r="H1536" i="6"/>
  <c r="I1535" i="6"/>
  <c r="H1535" i="6"/>
  <c r="I1534" i="6"/>
  <c r="H1534" i="6"/>
  <c r="I1533" i="6"/>
  <c r="H1533" i="6"/>
  <c r="I1532" i="6"/>
  <c r="H1532" i="6"/>
  <c r="I1531" i="6"/>
  <c r="H1531" i="6"/>
  <c r="I1530" i="6"/>
  <c r="H1530" i="6"/>
  <c r="I1529" i="6"/>
  <c r="H1529" i="6"/>
  <c r="I1528" i="6"/>
  <c r="H1528" i="6"/>
  <c r="I1527" i="6"/>
  <c r="H1527" i="6"/>
  <c r="I1526" i="6"/>
  <c r="H1526" i="6"/>
  <c r="I1525" i="6"/>
  <c r="H1525" i="6"/>
  <c r="I1524" i="6"/>
  <c r="H1524" i="6"/>
  <c r="I1523" i="6"/>
  <c r="H1523" i="6"/>
  <c r="I1522" i="6"/>
  <c r="H1522" i="6"/>
  <c r="I1521" i="6"/>
  <c r="H1521" i="6"/>
  <c r="I1520" i="6"/>
  <c r="H1520" i="6"/>
  <c r="I1519" i="6"/>
  <c r="H1519" i="6"/>
  <c r="I1518" i="6"/>
  <c r="H1518" i="6"/>
  <c r="I1517" i="6"/>
  <c r="H1517" i="6"/>
  <c r="I1516" i="6"/>
  <c r="H1516" i="6"/>
  <c r="I1515" i="6"/>
  <c r="H1515" i="6"/>
  <c r="I1514" i="6"/>
  <c r="H1514" i="6"/>
  <c r="I1513" i="6"/>
  <c r="H1513" i="6"/>
  <c r="I1512" i="6"/>
  <c r="H1512" i="6"/>
  <c r="I1511" i="6"/>
  <c r="H1511" i="6"/>
  <c r="I1510" i="6"/>
  <c r="H1510" i="6"/>
  <c r="I1509" i="6"/>
  <c r="H1509" i="6"/>
  <c r="I1508" i="6"/>
  <c r="H1508" i="6"/>
  <c r="I1507" i="6"/>
  <c r="H1507" i="6"/>
  <c r="I1506" i="6"/>
  <c r="H1506" i="6"/>
  <c r="I1505" i="6"/>
  <c r="H1505" i="6"/>
  <c r="I1504" i="6"/>
  <c r="H1504" i="6"/>
  <c r="I1503" i="6"/>
  <c r="H1503" i="6"/>
  <c r="I1502" i="6"/>
  <c r="H1502" i="6"/>
  <c r="I1501" i="6"/>
  <c r="H1501" i="6"/>
  <c r="I1500" i="6"/>
  <c r="H1500" i="6"/>
  <c r="I1499" i="6"/>
  <c r="H1499" i="6"/>
  <c r="I1498" i="6"/>
  <c r="H1498" i="6"/>
  <c r="I1497" i="6"/>
  <c r="H1497" i="6"/>
  <c r="I1496" i="6"/>
  <c r="H1496" i="6"/>
  <c r="I1495" i="6"/>
  <c r="H1495" i="6"/>
  <c r="I1494" i="6"/>
  <c r="H1494" i="6"/>
  <c r="I1493" i="6"/>
  <c r="H1493" i="6"/>
  <c r="I1492" i="6"/>
  <c r="H1492" i="6"/>
  <c r="I1491" i="6"/>
  <c r="H1491" i="6"/>
  <c r="I1490" i="6"/>
  <c r="H1490" i="6"/>
  <c r="I1489" i="6"/>
  <c r="H1489" i="6"/>
  <c r="I1488" i="6"/>
  <c r="H1488" i="6"/>
  <c r="I1487" i="6"/>
  <c r="H1487" i="6"/>
  <c r="I1486" i="6"/>
  <c r="H1486" i="6"/>
  <c r="I1485" i="6"/>
  <c r="H1485" i="6"/>
  <c r="I1484" i="6"/>
  <c r="H1484" i="6"/>
  <c r="I1483" i="6"/>
  <c r="H1483" i="6"/>
  <c r="I1482" i="6"/>
  <c r="H1482" i="6"/>
  <c r="I1481" i="6"/>
  <c r="H1481" i="6"/>
  <c r="I1480" i="6"/>
  <c r="H1480" i="6"/>
  <c r="I1479" i="6"/>
  <c r="H1479" i="6"/>
  <c r="I1478" i="6"/>
  <c r="H1478" i="6"/>
  <c r="I1477" i="6"/>
  <c r="H1477" i="6"/>
  <c r="I1476" i="6"/>
  <c r="H1476" i="6"/>
  <c r="I1475" i="6"/>
  <c r="H1475" i="6"/>
  <c r="I1474" i="6"/>
  <c r="H1474" i="6"/>
  <c r="I1473" i="6"/>
  <c r="H1473" i="6"/>
  <c r="I1472" i="6"/>
  <c r="H1472" i="6"/>
  <c r="I1471" i="6"/>
  <c r="H1471" i="6"/>
  <c r="I1470" i="6"/>
  <c r="H1470" i="6"/>
  <c r="I1469" i="6"/>
  <c r="H1469" i="6"/>
  <c r="I1468" i="6"/>
  <c r="H1468" i="6"/>
  <c r="I1467" i="6"/>
  <c r="H1467" i="6"/>
  <c r="I1466" i="6"/>
  <c r="H1466" i="6"/>
  <c r="I1465" i="6"/>
  <c r="H1465" i="6"/>
  <c r="I1464" i="6"/>
  <c r="H1464" i="6"/>
  <c r="I1463" i="6"/>
  <c r="H1463" i="6"/>
  <c r="I1462" i="6"/>
  <c r="H1462" i="6"/>
  <c r="I1461" i="6"/>
  <c r="H1461" i="6"/>
  <c r="I1460" i="6"/>
  <c r="H1460" i="6"/>
  <c r="I1459" i="6"/>
  <c r="H1459" i="6"/>
  <c r="I1458" i="6"/>
  <c r="H1458" i="6"/>
  <c r="I1457" i="6"/>
  <c r="H1457" i="6"/>
  <c r="I1456" i="6"/>
  <c r="H1456" i="6"/>
  <c r="I1455" i="6"/>
  <c r="H1455" i="6"/>
  <c r="I1454" i="6"/>
  <c r="H1454" i="6"/>
  <c r="I1453" i="6"/>
  <c r="H1453" i="6"/>
  <c r="I1452" i="6"/>
  <c r="H1452" i="6"/>
  <c r="I1451" i="6"/>
  <c r="H1451" i="6"/>
  <c r="I1450" i="6"/>
  <c r="H1450" i="6"/>
  <c r="I1449" i="6"/>
  <c r="H1449" i="6"/>
  <c r="I1448" i="6"/>
  <c r="H1448" i="6"/>
  <c r="I1447" i="6"/>
  <c r="H1447" i="6"/>
  <c r="I1446" i="6"/>
  <c r="H1446" i="6"/>
  <c r="I1445" i="6"/>
  <c r="H1445" i="6"/>
  <c r="I1444" i="6"/>
  <c r="H1444" i="6"/>
  <c r="I1443" i="6"/>
  <c r="H1443" i="6"/>
  <c r="I1442" i="6"/>
  <c r="H1442" i="6"/>
  <c r="I1441" i="6"/>
  <c r="H1441" i="6"/>
  <c r="I1440" i="6"/>
  <c r="H1440" i="6"/>
  <c r="I1439" i="6"/>
  <c r="H1439" i="6"/>
  <c r="I1438" i="6"/>
  <c r="H1438" i="6"/>
  <c r="I1437" i="6"/>
  <c r="H1437" i="6"/>
  <c r="I1436" i="6"/>
  <c r="H1436" i="6"/>
  <c r="I1435" i="6"/>
  <c r="H1435" i="6"/>
  <c r="I1434" i="6"/>
  <c r="H1434" i="6"/>
  <c r="I1433" i="6"/>
  <c r="H1433" i="6"/>
  <c r="I1432" i="6"/>
  <c r="H1432" i="6"/>
  <c r="I1431" i="6"/>
  <c r="H1431" i="6"/>
  <c r="I1430" i="6"/>
  <c r="H1430" i="6"/>
  <c r="I1429" i="6"/>
  <c r="H1429" i="6"/>
  <c r="I1428" i="6"/>
  <c r="H1428" i="6"/>
  <c r="I1427" i="6"/>
  <c r="H1427" i="6"/>
  <c r="I1426" i="6"/>
  <c r="H1426" i="6"/>
  <c r="I1425" i="6"/>
  <c r="H1425" i="6"/>
  <c r="I1424" i="6"/>
  <c r="H1424" i="6"/>
  <c r="I1423" i="6"/>
  <c r="H1423" i="6"/>
  <c r="I1422" i="6"/>
  <c r="H1422" i="6"/>
  <c r="I1421" i="6"/>
  <c r="H1421" i="6"/>
  <c r="I1420" i="6"/>
  <c r="H1420" i="6"/>
  <c r="I1419" i="6"/>
  <c r="H1419" i="6"/>
  <c r="I1418" i="6"/>
  <c r="H1418" i="6"/>
  <c r="I1417" i="6"/>
  <c r="H1417" i="6"/>
  <c r="I1416" i="6"/>
  <c r="H1416" i="6"/>
  <c r="I1415" i="6"/>
  <c r="H1415" i="6"/>
  <c r="I1414" i="6"/>
  <c r="H1414" i="6"/>
  <c r="I1413" i="6"/>
  <c r="H1413" i="6"/>
  <c r="I1412" i="6"/>
  <c r="H1412" i="6"/>
  <c r="I1411" i="6"/>
  <c r="H1411" i="6"/>
  <c r="I1410" i="6"/>
  <c r="H1410" i="6"/>
  <c r="I1409" i="6"/>
  <c r="H1409" i="6"/>
  <c r="I1408" i="6"/>
  <c r="H1408" i="6"/>
  <c r="I1407" i="6"/>
  <c r="H1407" i="6"/>
  <c r="I1406" i="6"/>
  <c r="H1406" i="6"/>
  <c r="I1405" i="6"/>
  <c r="H1405" i="6"/>
  <c r="I1404" i="6"/>
  <c r="H1404" i="6"/>
  <c r="I1403" i="6"/>
  <c r="H1403" i="6"/>
  <c r="I1402" i="6"/>
  <c r="H1402" i="6"/>
  <c r="I1401" i="6"/>
  <c r="H1401" i="6"/>
  <c r="I1400" i="6"/>
  <c r="H1400" i="6"/>
  <c r="I1399" i="6"/>
  <c r="H1399" i="6"/>
  <c r="I1398" i="6"/>
  <c r="H1398" i="6"/>
  <c r="I1397" i="6"/>
  <c r="H1397" i="6"/>
  <c r="I1396" i="6"/>
  <c r="H1396" i="6"/>
  <c r="I1395" i="6"/>
  <c r="H1395" i="6"/>
  <c r="I1394" i="6"/>
  <c r="H1394" i="6"/>
  <c r="I1393" i="6"/>
  <c r="H1393" i="6"/>
  <c r="I1392" i="6"/>
  <c r="H1392" i="6"/>
  <c r="I1391" i="6"/>
  <c r="H1391" i="6"/>
  <c r="I1390" i="6"/>
  <c r="H1390" i="6"/>
  <c r="I1389" i="6"/>
  <c r="H1389" i="6"/>
  <c r="I1388" i="6"/>
  <c r="H1388" i="6"/>
  <c r="I1387" i="6"/>
  <c r="H1387" i="6"/>
  <c r="I1386" i="6"/>
  <c r="H1386" i="6"/>
  <c r="I1385" i="6"/>
  <c r="H1385" i="6"/>
  <c r="I1384" i="6"/>
  <c r="H1384" i="6"/>
  <c r="I1383" i="6"/>
  <c r="H1383" i="6"/>
  <c r="I1382" i="6"/>
  <c r="H1382" i="6"/>
  <c r="I1381" i="6"/>
  <c r="H1381" i="6"/>
  <c r="I1380" i="6"/>
  <c r="H1380" i="6"/>
  <c r="I1379" i="6"/>
  <c r="H1379" i="6"/>
  <c r="I1378" i="6"/>
  <c r="H1378" i="6"/>
  <c r="I1377" i="6"/>
  <c r="H1377" i="6"/>
  <c r="I1376" i="6"/>
  <c r="H1376" i="6"/>
  <c r="I1375" i="6"/>
  <c r="H1375" i="6"/>
  <c r="I1374" i="6"/>
  <c r="H1374" i="6"/>
  <c r="I1373" i="6"/>
  <c r="H1373" i="6"/>
  <c r="I1372" i="6"/>
  <c r="H1372" i="6"/>
  <c r="I1371" i="6"/>
  <c r="H1371" i="6"/>
  <c r="I1370" i="6"/>
  <c r="H1370" i="6"/>
  <c r="I1369" i="6"/>
  <c r="H1369" i="6"/>
  <c r="I1368" i="6"/>
  <c r="H1368" i="6"/>
  <c r="I1367" i="6"/>
  <c r="H1367" i="6"/>
  <c r="I1366" i="6"/>
  <c r="H1366" i="6"/>
  <c r="I1365" i="6"/>
  <c r="H1365" i="6"/>
  <c r="I1364" i="6"/>
  <c r="H1364" i="6"/>
  <c r="I1363" i="6"/>
  <c r="H1363" i="6"/>
  <c r="I1362" i="6"/>
  <c r="H1362" i="6"/>
  <c r="I1361" i="6"/>
  <c r="H1361" i="6"/>
  <c r="I1360" i="6"/>
  <c r="H1360" i="6"/>
  <c r="I1359" i="6"/>
  <c r="H1359" i="6"/>
  <c r="I1358" i="6"/>
  <c r="H1358" i="6"/>
  <c r="I1357" i="6"/>
  <c r="H1357" i="6"/>
  <c r="I1356" i="6"/>
  <c r="H1356" i="6"/>
  <c r="I1355" i="6"/>
  <c r="H1355" i="6"/>
  <c r="I1354" i="6"/>
  <c r="H1354" i="6"/>
  <c r="I1353" i="6"/>
  <c r="H1353" i="6"/>
  <c r="I1352" i="6"/>
  <c r="H1352" i="6"/>
  <c r="I1351" i="6"/>
  <c r="H1351" i="6"/>
  <c r="I1350" i="6"/>
  <c r="H1350" i="6"/>
  <c r="I1349" i="6"/>
  <c r="H1349" i="6"/>
  <c r="I1348" i="6"/>
  <c r="H1348" i="6"/>
  <c r="I1347" i="6"/>
  <c r="H1347" i="6"/>
  <c r="I1346" i="6"/>
  <c r="H1346" i="6"/>
  <c r="I1345" i="6"/>
  <c r="H1345" i="6"/>
  <c r="I1344" i="6"/>
  <c r="H1344" i="6"/>
  <c r="I1343" i="6"/>
  <c r="H1343" i="6"/>
  <c r="I1342" i="6"/>
  <c r="H1342" i="6"/>
  <c r="I1341" i="6"/>
  <c r="H1341" i="6"/>
  <c r="I1340" i="6"/>
  <c r="H1340" i="6"/>
  <c r="I1339" i="6"/>
  <c r="H1339" i="6"/>
  <c r="I1338" i="6"/>
  <c r="H1338" i="6"/>
  <c r="I1337" i="6"/>
  <c r="H1337" i="6"/>
  <c r="I1336" i="6"/>
  <c r="H1336" i="6"/>
  <c r="I1335" i="6"/>
  <c r="H1335" i="6"/>
  <c r="I1334" i="6"/>
  <c r="H1334" i="6"/>
  <c r="I1333" i="6"/>
  <c r="H1333" i="6"/>
  <c r="I1332" i="6"/>
  <c r="H1332" i="6"/>
  <c r="I1331" i="6"/>
  <c r="H1331" i="6"/>
  <c r="I1330" i="6"/>
  <c r="H1330" i="6"/>
  <c r="I1329" i="6"/>
  <c r="H1329" i="6"/>
  <c r="I1328" i="6"/>
  <c r="H1328" i="6"/>
  <c r="I1327" i="6"/>
  <c r="H1327" i="6"/>
  <c r="I1326" i="6"/>
  <c r="H1326" i="6"/>
  <c r="I1325" i="6"/>
  <c r="H1325" i="6"/>
  <c r="I1324" i="6"/>
  <c r="H1324" i="6"/>
  <c r="I1323" i="6"/>
  <c r="H1323" i="6"/>
  <c r="I1322" i="6"/>
  <c r="H1322" i="6"/>
  <c r="I1321" i="6"/>
  <c r="H1321" i="6"/>
  <c r="I1320" i="6"/>
  <c r="H1320" i="6"/>
  <c r="I1319" i="6"/>
  <c r="H1319" i="6"/>
  <c r="I1318" i="6"/>
  <c r="H1318" i="6"/>
  <c r="I1317" i="6"/>
  <c r="H1317" i="6"/>
  <c r="I1316" i="6"/>
  <c r="H1316" i="6"/>
  <c r="I1315" i="6"/>
  <c r="H1315" i="6"/>
  <c r="I1314" i="6"/>
  <c r="H1314" i="6"/>
  <c r="I1313" i="6"/>
  <c r="H1313" i="6"/>
  <c r="I1312" i="6"/>
  <c r="H1312" i="6"/>
  <c r="I1311" i="6"/>
  <c r="H1311" i="6"/>
  <c r="I1310" i="6"/>
  <c r="H1310" i="6"/>
  <c r="I1309" i="6"/>
  <c r="H1309" i="6"/>
  <c r="I1308" i="6"/>
  <c r="H1308" i="6"/>
  <c r="I1307" i="6"/>
  <c r="H1307" i="6"/>
  <c r="I1306" i="6"/>
  <c r="H1306" i="6"/>
  <c r="I1305" i="6"/>
  <c r="H1305" i="6"/>
  <c r="I1304" i="6"/>
  <c r="H1304" i="6"/>
  <c r="I1303" i="6"/>
  <c r="H1303" i="6"/>
  <c r="I1302" i="6"/>
  <c r="H1302" i="6"/>
  <c r="I1301" i="6"/>
  <c r="H1301" i="6"/>
  <c r="I1300" i="6"/>
  <c r="H1300" i="6"/>
  <c r="I1299" i="6"/>
  <c r="H1299" i="6"/>
  <c r="I1298" i="6"/>
  <c r="H1298" i="6"/>
  <c r="I1297" i="6"/>
  <c r="H1297" i="6"/>
  <c r="I1296" i="6"/>
  <c r="H1296" i="6"/>
  <c r="I1295" i="6"/>
  <c r="H1295" i="6"/>
  <c r="I1294" i="6"/>
  <c r="H1294" i="6"/>
  <c r="I1293" i="6"/>
  <c r="H1293" i="6"/>
  <c r="I1292" i="6"/>
  <c r="H1292" i="6"/>
  <c r="I1291" i="6"/>
  <c r="H1291" i="6"/>
  <c r="I1290" i="6"/>
  <c r="H1290" i="6"/>
  <c r="I1289" i="6"/>
  <c r="H1289" i="6"/>
  <c r="I1288" i="6"/>
  <c r="H1288" i="6"/>
  <c r="I1287" i="6"/>
  <c r="H1287" i="6"/>
  <c r="I1286" i="6"/>
  <c r="H1286" i="6"/>
  <c r="I1285" i="6"/>
  <c r="H1285" i="6"/>
  <c r="I1284" i="6"/>
  <c r="H1284" i="6"/>
  <c r="I1283" i="6"/>
  <c r="H1283" i="6"/>
  <c r="I1282" i="6"/>
  <c r="H1282" i="6"/>
  <c r="I1281" i="6"/>
  <c r="H1281" i="6"/>
  <c r="I1280" i="6"/>
  <c r="H1280" i="6"/>
  <c r="I1279" i="6"/>
  <c r="H1279" i="6"/>
  <c r="I1278" i="6"/>
  <c r="H1278" i="6"/>
  <c r="I1277" i="6"/>
  <c r="H1277" i="6"/>
  <c r="I1276" i="6"/>
  <c r="H1276" i="6"/>
  <c r="I1275" i="6"/>
  <c r="H1275" i="6"/>
  <c r="I1274" i="6"/>
  <c r="H1274" i="6"/>
  <c r="I1273" i="6"/>
  <c r="H1273" i="6"/>
  <c r="I1272" i="6"/>
  <c r="H1272" i="6"/>
  <c r="I1271" i="6"/>
  <c r="H1271" i="6"/>
  <c r="I1270" i="6"/>
  <c r="H1270" i="6"/>
  <c r="I1269" i="6"/>
  <c r="H1269" i="6"/>
  <c r="I1268" i="6"/>
  <c r="H1268" i="6"/>
  <c r="I1267" i="6"/>
  <c r="H1267" i="6"/>
  <c r="I1266" i="6"/>
  <c r="H1266" i="6"/>
  <c r="I1265" i="6"/>
  <c r="H1265" i="6"/>
  <c r="I1264" i="6"/>
  <c r="H1264" i="6"/>
  <c r="I1263" i="6"/>
  <c r="H1263" i="6"/>
  <c r="I1262" i="6"/>
  <c r="H1262" i="6"/>
  <c r="I1261" i="6"/>
  <c r="H1261" i="6"/>
  <c r="I1260" i="6"/>
  <c r="H1260" i="6"/>
  <c r="I1259" i="6"/>
  <c r="H1259" i="6"/>
  <c r="I1258" i="6"/>
  <c r="H1258" i="6"/>
  <c r="I1257" i="6"/>
  <c r="H1257" i="6"/>
  <c r="I1256" i="6"/>
  <c r="H1256" i="6"/>
  <c r="I1255" i="6"/>
  <c r="H1255" i="6"/>
  <c r="I1254" i="6"/>
  <c r="H1254" i="6"/>
  <c r="I1253" i="6"/>
  <c r="H1253" i="6"/>
  <c r="I1252" i="6"/>
  <c r="H1252" i="6"/>
  <c r="I1251" i="6"/>
  <c r="H1251" i="6"/>
  <c r="I1250" i="6"/>
  <c r="H1250" i="6"/>
  <c r="I1249" i="6"/>
  <c r="H1249" i="6"/>
  <c r="I1248" i="6"/>
  <c r="H1248" i="6"/>
  <c r="I1247" i="6"/>
  <c r="H1247" i="6"/>
  <c r="I1246" i="6"/>
  <c r="H1246" i="6"/>
  <c r="I1245" i="6"/>
  <c r="H1245" i="6"/>
  <c r="I1244" i="6"/>
  <c r="H1244" i="6"/>
  <c r="I1243" i="6"/>
  <c r="H1243" i="6"/>
  <c r="I1242" i="6"/>
  <c r="H1242" i="6"/>
  <c r="I1241" i="6"/>
  <c r="H1241" i="6"/>
  <c r="I1240" i="6"/>
  <c r="H1240" i="6"/>
  <c r="I1239" i="6"/>
  <c r="H1239" i="6"/>
  <c r="I1238" i="6"/>
  <c r="H1238" i="6"/>
  <c r="I1237" i="6"/>
  <c r="H1237" i="6"/>
  <c r="I1236" i="6"/>
  <c r="H1236" i="6"/>
  <c r="I1235" i="6"/>
  <c r="H1235" i="6"/>
  <c r="I1234" i="6"/>
  <c r="H1234" i="6"/>
  <c r="I1233" i="6"/>
  <c r="H1233" i="6"/>
  <c r="I1232" i="6"/>
  <c r="H1232" i="6"/>
  <c r="I1231" i="6"/>
  <c r="H1231" i="6"/>
  <c r="I1230" i="6"/>
  <c r="H1230" i="6"/>
  <c r="I1229" i="6"/>
  <c r="H1229" i="6"/>
  <c r="I1228" i="6"/>
  <c r="H1228" i="6"/>
  <c r="I1227" i="6"/>
  <c r="H1227" i="6"/>
  <c r="I1226" i="6"/>
  <c r="H1226" i="6"/>
  <c r="I1225" i="6"/>
  <c r="H1225" i="6"/>
  <c r="I1224" i="6"/>
  <c r="H1224" i="6"/>
  <c r="I1223" i="6"/>
  <c r="H1223" i="6"/>
  <c r="I1222" i="6"/>
  <c r="H1222" i="6"/>
  <c r="I1221" i="6"/>
  <c r="H1221" i="6"/>
  <c r="I1220" i="6"/>
  <c r="H1220" i="6"/>
  <c r="I1219" i="6"/>
  <c r="H1219" i="6"/>
  <c r="I1218" i="6"/>
  <c r="H1218" i="6"/>
  <c r="I1217" i="6"/>
  <c r="H1217" i="6"/>
  <c r="I1216" i="6"/>
  <c r="H1216" i="6"/>
  <c r="I1215" i="6"/>
  <c r="H1215" i="6"/>
  <c r="I1214" i="6"/>
  <c r="H1214" i="6"/>
  <c r="I1213" i="6"/>
  <c r="H1213" i="6"/>
  <c r="I1212" i="6"/>
  <c r="H1212" i="6"/>
  <c r="I1211" i="6"/>
  <c r="H1211" i="6"/>
  <c r="I1210" i="6"/>
  <c r="H1210" i="6"/>
  <c r="I1209" i="6"/>
  <c r="H1209" i="6"/>
  <c r="I1208" i="6"/>
  <c r="H1208" i="6"/>
  <c r="I1207" i="6"/>
  <c r="H1207" i="6"/>
  <c r="I1206" i="6"/>
  <c r="H1206" i="6"/>
  <c r="I1205" i="6"/>
  <c r="H1205" i="6"/>
  <c r="I1204" i="6"/>
  <c r="H1204" i="6"/>
  <c r="I1203" i="6"/>
  <c r="H1203" i="6"/>
  <c r="I1202" i="6"/>
  <c r="H1202" i="6"/>
  <c r="I1201" i="6"/>
  <c r="H1201" i="6"/>
  <c r="I1200" i="6"/>
  <c r="H1200" i="6"/>
  <c r="I1199" i="6"/>
  <c r="H1199" i="6"/>
  <c r="I1198" i="6"/>
  <c r="H1198" i="6"/>
  <c r="I1197" i="6"/>
  <c r="H1197" i="6"/>
  <c r="I1196" i="6"/>
  <c r="H1196" i="6"/>
  <c r="I1195" i="6"/>
  <c r="H1195" i="6"/>
  <c r="I1194" i="6"/>
  <c r="H1194" i="6"/>
  <c r="I1193" i="6"/>
  <c r="H1193" i="6"/>
  <c r="I1192" i="6"/>
  <c r="H1192" i="6"/>
  <c r="I1191" i="6"/>
  <c r="H1191" i="6"/>
  <c r="I1190" i="6"/>
  <c r="H1190" i="6"/>
  <c r="I1189" i="6"/>
  <c r="H1189" i="6"/>
  <c r="I1188" i="6"/>
  <c r="H1188" i="6"/>
  <c r="I1187" i="6"/>
  <c r="H1187" i="6"/>
  <c r="I1186" i="6"/>
  <c r="H1186" i="6"/>
  <c r="I1185" i="6"/>
  <c r="H1185" i="6"/>
  <c r="I1184" i="6"/>
  <c r="H1184" i="6"/>
  <c r="I1183" i="6"/>
  <c r="H1183" i="6"/>
  <c r="I1182" i="6"/>
  <c r="H1182" i="6"/>
  <c r="I1181" i="6"/>
  <c r="H1181" i="6"/>
  <c r="I1180" i="6"/>
  <c r="H1180" i="6"/>
  <c r="I1179" i="6"/>
  <c r="H1179" i="6"/>
  <c r="I1178" i="6"/>
  <c r="H1178" i="6"/>
  <c r="I1177" i="6"/>
  <c r="H1177" i="6"/>
  <c r="I1176" i="6"/>
  <c r="H1176" i="6"/>
  <c r="I1175" i="6"/>
  <c r="H1175" i="6"/>
  <c r="I1174" i="6"/>
  <c r="H1174" i="6"/>
  <c r="I1173" i="6"/>
  <c r="H1173" i="6"/>
  <c r="I1172" i="6"/>
  <c r="H1172" i="6"/>
  <c r="I1171" i="6"/>
  <c r="H1171" i="6"/>
  <c r="I1170" i="6"/>
  <c r="H1170" i="6"/>
  <c r="I1169" i="6"/>
  <c r="H1169" i="6"/>
  <c r="I1168" i="6"/>
  <c r="H1168" i="6"/>
  <c r="I1167" i="6"/>
  <c r="H1167" i="6"/>
  <c r="I1166" i="6"/>
  <c r="H1166" i="6"/>
  <c r="I1165" i="6"/>
  <c r="H1165" i="6"/>
  <c r="I1164" i="6"/>
  <c r="H1164" i="6"/>
  <c r="I1163" i="6"/>
  <c r="H1163" i="6"/>
  <c r="I1162" i="6"/>
  <c r="H1162" i="6"/>
  <c r="I1161" i="6"/>
  <c r="H1161" i="6"/>
  <c r="I1160" i="6"/>
  <c r="H1160" i="6"/>
  <c r="I1159" i="6"/>
  <c r="H1159" i="6"/>
  <c r="I1158" i="6"/>
  <c r="H1158" i="6"/>
  <c r="I1157" i="6"/>
  <c r="H1157" i="6"/>
  <c r="I1156" i="6"/>
  <c r="H1156" i="6"/>
  <c r="I1155" i="6"/>
  <c r="H1155" i="6"/>
  <c r="I1154" i="6"/>
  <c r="H1154" i="6"/>
  <c r="I1153" i="6"/>
  <c r="H1153" i="6"/>
  <c r="I1152" i="6"/>
  <c r="H1152" i="6"/>
  <c r="I1151" i="6"/>
  <c r="H1151" i="6"/>
  <c r="I1150" i="6"/>
  <c r="H1150" i="6"/>
  <c r="I1149" i="6"/>
  <c r="H1149" i="6"/>
  <c r="I1148" i="6"/>
  <c r="H1148" i="6"/>
  <c r="I1147" i="6"/>
  <c r="H1147" i="6"/>
  <c r="I1146" i="6"/>
  <c r="H1146" i="6"/>
  <c r="I1145" i="6"/>
  <c r="H1145" i="6"/>
  <c r="I1144" i="6"/>
  <c r="H1144" i="6"/>
  <c r="I1143" i="6"/>
  <c r="H1143" i="6"/>
  <c r="I1142" i="6"/>
  <c r="H1142" i="6"/>
  <c r="I1141" i="6"/>
  <c r="H1141" i="6"/>
  <c r="I1140" i="6"/>
  <c r="H1140" i="6"/>
  <c r="I1139" i="6"/>
  <c r="H1139" i="6"/>
  <c r="I1138" i="6"/>
  <c r="H1138" i="6"/>
  <c r="I1137" i="6"/>
  <c r="H1137" i="6"/>
  <c r="I1136" i="6"/>
  <c r="H1136" i="6"/>
  <c r="I1135" i="6"/>
  <c r="H1135" i="6"/>
  <c r="I1134" i="6"/>
  <c r="H1134" i="6"/>
  <c r="I1133" i="6"/>
  <c r="H1133" i="6"/>
  <c r="I1132" i="6"/>
  <c r="H1132" i="6"/>
  <c r="I1131" i="6"/>
  <c r="H1131" i="6"/>
  <c r="I1130" i="6"/>
  <c r="H1130" i="6"/>
  <c r="I1129" i="6"/>
  <c r="H1129" i="6"/>
  <c r="I1128" i="6"/>
  <c r="H1128" i="6"/>
  <c r="I1127" i="6"/>
  <c r="H1127" i="6"/>
  <c r="I1126" i="6"/>
  <c r="H1126" i="6"/>
  <c r="I1125" i="6"/>
  <c r="H1125" i="6"/>
  <c r="I1124" i="6"/>
  <c r="H1124" i="6"/>
  <c r="I1123" i="6"/>
  <c r="H1123" i="6"/>
  <c r="I1122" i="6"/>
  <c r="H1122" i="6"/>
  <c r="I1121" i="6"/>
  <c r="H1121" i="6"/>
  <c r="I1120" i="6"/>
  <c r="H1120" i="6"/>
  <c r="I1119" i="6"/>
  <c r="H1119" i="6"/>
  <c r="I1118" i="6"/>
  <c r="H1118" i="6"/>
  <c r="I1117" i="6"/>
  <c r="H1117" i="6"/>
  <c r="I1116" i="6"/>
  <c r="H1116" i="6"/>
  <c r="I1115" i="6"/>
  <c r="H1115" i="6"/>
  <c r="I1114" i="6"/>
  <c r="H1114" i="6"/>
  <c r="I1113" i="6"/>
  <c r="H1113" i="6"/>
  <c r="I1112" i="6"/>
  <c r="H1112" i="6"/>
  <c r="I1111" i="6"/>
  <c r="H1111" i="6"/>
  <c r="I1110" i="6"/>
  <c r="H1110" i="6"/>
  <c r="I1109" i="6"/>
  <c r="H1109" i="6"/>
  <c r="I1108" i="6"/>
  <c r="H1108" i="6"/>
  <c r="I1107" i="6"/>
  <c r="H1107" i="6"/>
  <c r="I1106" i="6"/>
  <c r="H1106" i="6"/>
  <c r="I1105" i="6"/>
  <c r="H1105" i="6"/>
  <c r="I1104" i="6"/>
  <c r="H1104" i="6"/>
  <c r="I1103" i="6"/>
  <c r="H1103" i="6"/>
  <c r="I1102" i="6"/>
  <c r="H1102" i="6"/>
  <c r="I1101" i="6"/>
  <c r="H1101" i="6"/>
  <c r="I1100" i="6"/>
  <c r="H1100" i="6"/>
  <c r="I1099" i="6"/>
  <c r="H1099" i="6"/>
  <c r="I1098" i="6"/>
  <c r="H1098" i="6"/>
  <c r="I1097" i="6"/>
  <c r="H1097" i="6"/>
  <c r="I1096" i="6"/>
  <c r="H1096" i="6"/>
  <c r="I1095" i="6"/>
  <c r="H1095" i="6"/>
  <c r="I1094" i="6"/>
  <c r="H1094" i="6"/>
  <c r="I1093" i="6"/>
  <c r="H1093" i="6"/>
  <c r="I1092" i="6"/>
  <c r="H1092" i="6"/>
  <c r="I1091" i="6"/>
  <c r="H1091" i="6"/>
  <c r="I1090" i="6"/>
  <c r="H1090" i="6"/>
  <c r="I1089" i="6"/>
  <c r="H1089" i="6"/>
  <c r="I1088" i="6"/>
  <c r="H1088" i="6"/>
  <c r="I1087" i="6"/>
  <c r="H1087" i="6"/>
  <c r="I1086" i="6"/>
  <c r="H1086" i="6"/>
  <c r="I1085" i="6"/>
  <c r="H1085" i="6"/>
  <c r="I1084" i="6"/>
  <c r="H1084" i="6"/>
  <c r="I1083" i="6"/>
  <c r="H1083" i="6"/>
  <c r="I1082" i="6"/>
  <c r="H1082" i="6"/>
  <c r="I1081" i="6"/>
  <c r="H1081" i="6"/>
  <c r="I1080" i="6"/>
  <c r="H1080" i="6"/>
  <c r="I1079" i="6"/>
  <c r="H1079" i="6"/>
  <c r="I1078" i="6"/>
  <c r="H1078" i="6"/>
  <c r="I1077" i="6"/>
  <c r="H1077" i="6"/>
  <c r="I1076" i="6"/>
  <c r="H1076" i="6"/>
  <c r="I1075" i="6"/>
  <c r="H1075" i="6"/>
  <c r="I1074" i="6"/>
  <c r="H1074" i="6"/>
  <c r="I1073" i="6"/>
  <c r="H1073" i="6"/>
  <c r="I1072" i="6"/>
  <c r="H1072" i="6"/>
  <c r="I1071" i="6"/>
  <c r="H1071" i="6"/>
  <c r="I1070" i="6"/>
  <c r="H1070" i="6"/>
  <c r="I1069" i="6"/>
  <c r="H1069" i="6"/>
  <c r="I1068" i="6"/>
  <c r="H1068" i="6"/>
  <c r="I1067" i="6"/>
  <c r="H1067" i="6"/>
  <c r="I1066" i="6"/>
  <c r="H1066" i="6"/>
  <c r="I1065" i="6"/>
  <c r="H1065" i="6"/>
  <c r="I1064" i="6"/>
  <c r="H1064" i="6"/>
  <c r="I1063" i="6"/>
  <c r="H1063" i="6"/>
  <c r="I1062" i="6"/>
  <c r="H1062" i="6"/>
  <c r="I1061" i="6"/>
  <c r="H1061" i="6"/>
  <c r="I1060" i="6"/>
  <c r="H1060" i="6"/>
  <c r="I1059" i="6"/>
  <c r="H1059" i="6"/>
  <c r="I1058" i="6"/>
  <c r="H1058" i="6"/>
  <c r="I1057" i="6"/>
  <c r="H1057" i="6"/>
  <c r="I1056" i="6"/>
  <c r="H1056" i="6"/>
  <c r="I1055" i="6"/>
  <c r="H1055" i="6"/>
  <c r="I1054" i="6"/>
  <c r="H1054" i="6"/>
  <c r="I1053" i="6"/>
  <c r="H1053" i="6"/>
  <c r="I1052" i="6"/>
  <c r="H1052" i="6"/>
  <c r="I1051" i="6"/>
  <c r="H1051" i="6"/>
  <c r="I1050" i="6"/>
  <c r="H1050" i="6"/>
  <c r="I1049" i="6"/>
  <c r="H1049" i="6"/>
  <c r="I1048" i="6"/>
  <c r="H1048" i="6"/>
  <c r="I1047" i="6"/>
  <c r="H1047" i="6"/>
  <c r="I1046" i="6"/>
  <c r="H1046" i="6"/>
  <c r="I1045" i="6"/>
  <c r="H1045" i="6"/>
  <c r="I1044" i="6"/>
  <c r="H1044" i="6"/>
  <c r="I1043" i="6"/>
  <c r="H1043" i="6"/>
  <c r="I1042" i="6"/>
  <c r="H1042" i="6"/>
  <c r="I1041" i="6"/>
  <c r="H1041" i="6"/>
  <c r="I1040" i="6"/>
  <c r="H1040" i="6"/>
  <c r="I1039" i="6"/>
  <c r="H1039" i="6"/>
  <c r="I1038" i="6"/>
  <c r="H1038" i="6"/>
  <c r="I1037" i="6"/>
  <c r="H1037" i="6"/>
  <c r="I1036" i="6"/>
  <c r="H1036" i="6"/>
  <c r="I1035" i="6"/>
  <c r="H1035" i="6"/>
  <c r="I1034" i="6"/>
  <c r="H1034" i="6"/>
  <c r="I1033" i="6"/>
  <c r="H1033" i="6"/>
  <c r="I1032" i="6"/>
  <c r="H1032" i="6"/>
  <c r="I1031" i="6"/>
  <c r="H1031" i="6"/>
  <c r="I1030" i="6"/>
  <c r="H1030" i="6"/>
  <c r="I1029" i="6"/>
  <c r="H1029" i="6"/>
  <c r="I1028" i="6"/>
  <c r="H1028" i="6"/>
  <c r="I1027" i="6"/>
  <c r="H1027" i="6"/>
  <c r="I1026" i="6"/>
  <c r="H1026" i="6"/>
  <c r="I1025" i="6"/>
  <c r="H1025" i="6"/>
  <c r="I1024" i="6"/>
  <c r="H1024" i="6"/>
  <c r="I1023" i="6"/>
  <c r="H1023" i="6"/>
  <c r="I1022" i="6"/>
  <c r="H1022" i="6"/>
  <c r="I1021" i="6"/>
  <c r="H1021" i="6"/>
  <c r="I1020" i="6"/>
  <c r="H1020" i="6"/>
  <c r="I1019" i="6"/>
  <c r="H1019" i="6"/>
  <c r="I1018" i="6"/>
  <c r="H1018" i="6"/>
  <c r="I1017" i="6"/>
  <c r="H1017" i="6"/>
  <c r="I1016" i="6"/>
  <c r="H1016" i="6"/>
  <c r="I1015" i="6"/>
  <c r="H1015" i="6"/>
  <c r="I1014" i="6"/>
  <c r="H1014" i="6"/>
  <c r="I1013" i="6"/>
  <c r="H1013" i="6"/>
  <c r="I1012" i="6"/>
  <c r="H1012" i="6"/>
  <c r="I1011" i="6"/>
  <c r="H1011" i="6"/>
  <c r="I1010" i="6"/>
  <c r="H1010" i="6"/>
  <c r="I1009" i="6"/>
  <c r="H1009" i="6"/>
  <c r="I1008" i="6"/>
  <c r="H1008" i="6"/>
  <c r="I1007" i="6"/>
  <c r="H1007" i="6"/>
  <c r="I1006" i="6"/>
  <c r="H1006" i="6"/>
  <c r="I1005" i="6"/>
  <c r="H1005" i="6"/>
  <c r="I1004" i="6"/>
  <c r="H1004" i="6"/>
  <c r="I1003" i="6"/>
  <c r="H1003" i="6"/>
  <c r="I1002" i="6"/>
  <c r="H1002" i="6"/>
  <c r="I1001" i="6"/>
  <c r="H1001" i="6"/>
  <c r="I1000" i="6"/>
  <c r="H1000" i="6"/>
  <c r="I999" i="6"/>
  <c r="H999" i="6"/>
  <c r="I998" i="6"/>
  <c r="H998" i="6"/>
  <c r="I997" i="6"/>
  <c r="H997" i="6"/>
  <c r="I996" i="6"/>
  <c r="H996" i="6"/>
  <c r="I995" i="6"/>
  <c r="H995" i="6"/>
  <c r="I994" i="6"/>
  <c r="H994" i="6"/>
  <c r="I993" i="6"/>
  <c r="H993" i="6"/>
  <c r="I992" i="6"/>
  <c r="H992" i="6"/>
  <c r="I991" i="6"/>
  <c r="H991" i="6"/>
  <c r="I990" i="6"/>
  <c r="H990" i="6"/>
  <c r="I989" i="6"/>
  <c r="H989" i="6"/>
  <c r="I988" i="6"/>
  <c r="H988" i="6"/>
  <c r="I987" i="6"/>
  <c r="H987" i="6"/>
  <c r="I986" i="6"/>
  <c r="H986" i="6"/>
  <c r="I985" i="6"/>
  <c r="H985" i="6"/>
  <c r="I984" i="6"/>
  <c r="H984" i="6"/>
  <c r="I983" i="6"/>
  <c r="H983" i="6"/>
  <c r="I982" i="6"/>
  <c r="H982" i="6"/>
  <c r="I981" i="6"/>
  <c r="H981" i="6"/>
  <c r="I980" i="6"/>
  <c r="H980" i="6"/>
  <c r="I979" i="6"/>
  <c r="H979" i="6"/>
  <c r="I978" i="6"/>
  <c r="H978" i="6"/>
  <c r="I977" i="6"/>
  <c r="H977" i="6"/>
  <c r="I976" i="6"/>
  <c r="H976" i="6"/>
  <c r="I975" i="6"/>
  <c r="H975" i="6"/>
  <c r="I974" i="6"/>
  <c r="H974" i="6"/>
  <c r="I973" i="6"/>
  <c r="H973" i="6"/>
  <c r="I972" i="6"/>
  <c r="H972" i="6"/>
  <c r="I971" i="6"/>
  <c r="H971" i="6"/>
  <c r="I970" i="6"/>
  <c r="H970" i="6"/>
  <c r="I969" i="6"/>
  <c r="H969" i="6"/>
  <c r="I968" i="6"/>
  <c r="H968" i="6"/>
  <c r="I967" i="6"/>
  <c r="H967" i="6"/>
  <c r="I966" i="6"/>
  <c r="H966" i="6"/>
  <c r="I965" i="6"/>
  <c r="H965" i="6"/>
  <c r="I964" i="6"/>
  <c r="H964" i="6"/>
  <c r="I963" i="6"/>
  <c r="H963" i="6"/>
  <c r="I962" i="6"/>
  <c r="H962" i="6"/>
  <c r="I961" i="6"/>
  <c r="H961" i="6"/>
  <c r="I960" i="6"/>
  <c r="H960" i="6"/>
  <c r="I959" i="6"/>
  <c r="H959" i="6"/>
  <c r="I958" i="6"/>
  <c r="H958" i="6"/>
  <c r="I957" i="6"/>
  <c r="H957" i="6"/>
  <c r="I956" i="6"/>
  <c r="H956" i="6"/>
  <c r="I955" i="6"/>
  <c r="H955" i="6"/>
  <c r="I954" i="6"/>
  <c r="H954" i="6"/>
  <c r="I953" i="6"/>
  <c r="H953" i="6"/>
  <c r="I952" i="6"/>
  <c r="H952" i="6"/>
  <c r="I951" i="6"/>
  <c r="H951" i="6"/>
  <c r="I950" i="6"/>
  <c r="H950" i="6"/>
  <c r="I949" i="6"/>
  <c r="H949" i="6"/>
  <c r="I948" i="6"/>
  <c r="H948" i="6"/>
  <c r="I947" i="6"/>
  <c r="H947" i="6"/>
  <c r="I946" i="6"/>
  <c r="H946" i="6"/>
  <c r="I945" i="6"/>
  <c r="H945" i="6"/>
  <c r="I944" i="6"/>
  <c r="H944" i="6"/>
  <c r="I943" i="6"/>
  <c r="H943" i="6"/>
  <c r="I942" i="6"/>
  <c r="H942" i="6"/>
  <c r="I941" i="6"/>
  <c r="H941" i="6"/>
  <c r="I940" i="6"/>
  <c r="H940" i="6"/>
  <c r="I939" i="6"/>
  <c r="H939" i="6"/>
  <c r="I938" i="6"/>
  <c r="H938" i="6"/>
  <c r="I937" i="6"/>
  <c r="H937" i="6"/>
  <c r="I936" i="6"/>
  <c r="H936" i="6"/>
  <c r="I935" i="6"/>
  <c r="H935" i="6"/>
  <c r="I934" i="6"/>
  <c r="H934" i="6"/>
  <c r="I933" i="6"/>
  <c r="H933" i="6"/>
  <c r="I932" i="6"/>
  <c r="H932" i="6"/>
  <c r="I931" i="6"/>
  <c r="H931" i="6"/>
  <c r="I930" i="6"/>
  <c r="H930" i="6"/>
  <c r="I929" i="6"/>
  <c r="H929" i="6"/>
  <c r="I928" i="6"/>
  <c r="H928" i="6"/>
  <c r="I927" i="6"/>
  <c r="H927" i="6"/>
  <c r="I926" i="6"/>
  <c r="H926" i="6"/>
  <c r="I925" i="6"/>
  <c r="H925" i="6"/>
  <c r="I924" i="6"/>
  <c r="H924" i="6"/>
  <c r="I923" i="6"/>
  <c r="H923" i="6"/>
  <c r="I922" i="6"/>
  <c r="H922" i="6"/>
  <c r="I921" i="6"/>
  <c r="H921" i="6"/>
  <c r="I920" i="6"/>
  <c r="H920" i="6"/>
  <c r="I919" i="6"/>
  <c r="H919" i="6"/>
  <c r="I918" i="6"/>
  <c r="H918" i="6"/>
  <c r="I917" i="6"/>
  <c r="H917" i="6"/>
  <c r="I916" i="6"/>
  <c r="H916" i="6"/>
  <c r="I915" i="6"/>
  <c r="H915" i="6"/>
  <c r="I914" i="6"/>
  <c r="H914" i="6"/>
  <c r="I913" i="6"/>
  <c r="H913" i="6"/>
  <c r="I912" i="6"/>
  <c r="H912" i="6"/>
  <c r="I911" i="6"/>
  <c r="H911" i="6"/>
  <c r="I910" i="6"/>
  <c r="H910" i="6"/>
  <c r="I909" i="6"/>
  <c r="H909" i="6"/>
  <c r="I908" i="6"/>
  <c r="H908" i="6"/>
  <c r="I907" i="6"/>
  <c r="H907" i="6"/>
  <c r="I906" i="6"/>
  <c r="H906" i="6"/>
  <c r="I905" i="6"/>
  <c r="H905" i="6"/>
  <c r="I904" i="6"/>
  <c r="H904" i="6"/>
  <c r="I903" i="6"/>
  <c r="H903" i="6"/>
  <c r="I902" i="6"/>
  <c r="H902" i="6"/>
  <c r="I901" i="6"/>
  <c r="H901" i="6"/>
  <c r="I900" i="6"/>
  <c r="H900" i="6"/>
  <c r="I899" i="6"/>
  <c r="H899" i="6"/>
  <c r="I898" i="6"/>
  <c r="H898" i="6"/>
  <c r="I897" i="6"/>
  <c r="H897" i="6"/>
  <c r="I896" i="6"/>
  <c r="H896" i="6"/>
  <c r="I895" i="6"/>
  <c r="H895" i="6"/>
  <c r="I894" i="6"/>
  <c r="H894" i="6"/>
  <c r="I893" i="6"/>
  <c r="H893" i="6"/>
  <c r="I892" i="6"/>
  <c r="H892" i="6"/>
  <c r="I891" i="6"/>
  <c r="H891" i="6"/>
  <c r="I890" i="6"/>
  <c r="H890" i="6"/>
  <c r="I889" i="6"/>
  <c r="H889" i="6"/>
  <c r="I888" i="6"/>
  <c r="H888" i="6"/>
  <c r="I887" i="6"/>
  <c r="H887" i="6"/>
  <c r="I886" i="6"/>
  <c r="H886" i="6"/>
  <c r="I885" i="6"/>
  <c r="H885" i="6"/>
  <c r="I884" i="6"/>
  <c r="H884" i="6"/>
  <c r="I883" i="6"/>
  <c r="H883" i="6"/>
  <c r="I882" i="6"/>
  <c r="H882" i="6"/>
  <c r="I881" i="6"/>
  <c r="H881" i="6"/>
  <c r="I880" i="6"/>
  <c r="H880" i="6"/>
  <c r="I879" i="6"/>
  <c r="H879" i="6"/>
  <c r="I878" i="6"/>
  <c r="H878" i="6"/>
  <c r="I877" i="6"/>
  <c r="H877" i="6"/>
  <c r="I876" i="6"/>
  <c r="H876" i="6"/>
  <c r="I875" i="6"/>
  <c r="H875" i="6"/>
  <c r="I874" i="6"/>
  <c r="H874" i="6"/>
  <c r="I873" i="6"/>
  <c r="H873" i="6"/>
  <c r="I872" i="6"/>
  <c r="H872" i="6"/>
  <c r="I871" i="6"/>
  <c r="H871" i="6"/>
  <c r="I870" i="6"/>
  <c r="H870" i="6"/>
  <c r="I869" i="6"/>
  <c r="H869" i="6"/>
  <c r="I868" i="6"/>
  <c r="H868" i="6"/>
  <c r="I867" i="6"/>
  <c r="H867" i="6"/>
  <c r="I866" i="6"/>
  <c r="H866" i="6"/>
  <c r="I865" i="6"/>
  <c r="H865" i="6"/>
  <c r="I864" i="6"/>
  <c r="H864" i="6"/>
  <c r="I863" i="6"/>
  <c r="H863" i="6"/>
  <c r="I862" i="6"/>
  <c r="H862" i="6"/>
  <c r="I861" i="6"/>
  <c r="H861" i="6"/>
  <c r="I860" i="6"/>
  <c r="H860" i="6"/>
  <c r="I859" i="6"/>
  <c r="H859" i="6"/>
  <c r="I858" i="6"/>
  <c r="H858" i="6"/>
  <c r="I857" i="6"/>
  <c r="H857" i="6"/>
  <c r="I856" i="6"/>
  <c r="H856" i="6"/>
  <c r="I855" i="6"/>
  <c r="H855" i="6"/>
  <c r="I854" i="6"/>
  <c r="H854" i="6"/>
  <c r="I853" i="6"/>
  <c r="H853" i="6"/>
  <c r="I852" i="6"/>
  <c r="H852" i="6"/>
  <c r="I851" i="6"/>
  <c r="H851" i="6"/>
  <c r="I850" i="6"/>
  <c r="H850" i="6"/>
  <c r="I849" i="6"/>
  <c r="H849" i="6"/>
  <c r="I848" i="6"/>
  <c r="H848" i="6"/>
  <c r="I847" i="6"/>
  <c r="H847" i="6"/>
  <c r="I846" i="6"/>
  <c r="H846" i="6"/>
  <c r="I845" i="6"/>
  <c r="H845" i="6"/>
  <c r="I844" i="6"/>
  <c r="H844" i="6"/>
  <c r="I843" i="6"/>
  <c r="H843" i="6"/>
  <c r="I842" i="6"/>
  <c r="H842" i="6"/>
  <c r="I841" i="6"/>
  <c r="H841" i="6"/>
  <c r="I840" i="6"/>
  <c r="H840" i="6"/>
  <c r="I839" i="6"/>
  <c r="H839" i="6"/>
  <c r="I838" i="6"/>
  <c r="H838" i="6"/>
  <c r="I837" i="6"/>
  <c r="H837" i="6"/>
  <c r="I836" i="6"/>
  <c r="H836" i="6"/>
  <c r="I835" i="6"/>
  <c r="H835" i="6"/>
  <c r="I834" i="6"/>
  <c r="H834" i="6"/>
  <c r="I833" i="6"/>
  <c r="H833" i="6"/>
  <c r="I832" i="6"/>
  <c r="H832" i="6"/>
  <c r="I831" i="6"/>
  <c r="H831" i="6"/>
  <c r="I830" i="6"/>
  <c r="H830" i="6"/>
  <c r="I829" i="6"/>
  <c r="H829" i="6"/>
  <c r="I828" i="6"/>
  <c r="H828" i="6"/>
  <c r="I827" i="6"/>
  <c r="H827" i="6"/>
  <c r="I826" i="6"/>
  <c r="H826" i="6"/>
  <c r="I825" i="6"/>
  <c r="H825" i="6"/>
  <c r="I824" i="6"/>
  <c r="H824" i="6"/>
  <c r="I823" i="6"/>
  <c r="H823" i="6"/>
  <c r="I822" i="6"/>
  <c r="H822" i="6"/>
  <c r="I821" i="6"/>
  <c r="H821" i="6"/>
  <c r="I820" i="6"/>
  <c r="H820" i="6"/>
  <c r="I819" i="6"/>
  <c r="H819" i="6"/>
  <c r="I818" i="6"/>
  <c r="H818" i="6"/>
  <c r="I817" i="6"/>
  <c r="H817" i="6"/>
  <c r="I816" i="6"/>
  <c r="H816" i="6"/>
  <c r="I815" i="6"/>
  <c r="H815" i="6"/>
  <c r="I814" i="6"/>
  <c r="H814" i="6"/>
  <c r="I813" i="6"/>
  <c r="H813" i="6"/>
  <c r="I812" i="6"/>
  <c r="H812" i="6"/>
  <c r="I811" i="6"/>
  <c r="H811" i="6"/>
  <c r="I810" i="6"/>
  <c r="H810" i="6"/>
  <c r="I809" i="6"/>
  <c r="H809" i="6"/>
  <c r="I808" i="6"/>
  <c r="H808" i="6"/>
  <c r="I807" i="6"/>
  <c r="H807" i="6"/>
  <c r="I806" i="6"/>
  <c r="H806" i="6"/>
  <c r="I805" i="6"/>
  <c r="H805" i="6"/>
  <c r="I804" i="6"/>
  <c r="H804" i="6"/>
  <c r="I803" i="6"/>
  <c r="H803" i="6"/>
  <c r="I802" i="6"/>
  <c r="H802" i="6"/>
  <c r="I801" i="6"/>
  <c r="H801" i="6"/>
  <c r="I800" i="6"/>
  <c r="H800" i="6"/>
  <c r="I799" i="6"/>
  <c r="H799" i="6"/>
  <c r="I798" i="6"/>
  <c r="H798" i="6"/>
  <c r="I797" i="6"/>
  <c r="H797" i="6"/>
  <c r="I796" i="6"/>
  <c r="H796" i="6"/>
  <c r="I795" i="6"/>
  <c r="H795" i="6"/>
  <c r="I794" i="6"/>
  <c r="H794" i="6"/>
  <c r="I793" i="6"/>
  <c r="H793" i="6"/>
  <c r="I792" i="6"/>
  <c r="H792" i="6"/>
  <c r="I791" i="6"/>
  <c r="H791" i="6"/>
  <c r="I790" i="6"/>
  <c r="H790" i="6"/>
  <c r="I789" i="6"/>
  <c r="H789" i="6"/>
  <c r="I788" i="6"/>
  <c r="H788" i="6"/>
  <c r="I787" i="6"/>
  <c r="H787" i="6"/>
  <c r="I786" i="6"/>
  <c r="H786" i="6"/>
  <c r="I785" i="6"/>
  <c r="H785" i="6"/>
  <c r="I784" i="6"/>
  <c r="H784" i="6"/>
  <c r="I783" i="6"/>
  <c r="H783" i="6"/>
  <c r="I782" i="6"/>
  <c r="H782" i="6"/>
  <c r="I781" i="6"/>
  <c r="H781" i="6"/>
  <c r="I780" i="6"/>
  <c r="H780" i="6"/>
  <c r="I779" i="6"/>
  <c r="H779" i="6"/>
  <c r="I778" i="6"/>
  <c r="H778" i="6"/>
  <c r="I777" i="6"/>
  <c r="H777" i="6"/>
  <c r="I776" i="6"/>
  <c r="H776" i="6"/>
  <c r="I775" i="6"/>
  <c r="H775" i="6"/>
  <c r="I774" i="6"/>
  <c r="H774" i="6"/>
  <c r="I773" i="6"/>
  <c r="H773" i="6"/>
  <c r="I772" i="6"/>
  <c r="H772" i="6"/>
  <c r="I771" i="6"/>
  <c r="H771" i="6"/>
  <c r="I770" i="6"/>
  <c r="H770" i="6"/>
  <c r="I769" i="6"/>
  <c r="H769" i="6"/>
  <c r="I768" i="6"/>
  <c r="H768" i="6"/>
  <c r="I767" i="6"/>
  <c r="H767" i="6"/>
  <c r="I766" i="6"/>
  <c r="H766" i="6"/>
  <c r="I765" i="6"/>
  <c r="H765" i="6"/>
  <c r="I764" i="6"/>
  <c r="H764" i="6"/>
  <c r="I763" i="6"/>
  <c r="H763" i="6"/>
  <c r="I762" i="6"/>
  <c r="H762" i="6"/>
  <c r="I761" i="6"/>
  <c r="H761" i="6"/>
  <c r="I760" i="6"/>
  <c r="H760" i="6"/>
  <c r="I759" i="6"/>
  <c r="H759" i="6"/>
  <c r="I758" i="6"/>
  <c r="H758" i="6"/>
  <c r="I757" i="6"/>
  <c r="H757" i="6"/>
  <c r="I756" i="6"/>
  <c r="H756" i="6"/>
  <c r="I755" i="6"/>
  <c r="H755" i="6"/>
  <c r="I754" i="6"/>
  <c r="H754" i="6"/>
  <c r="I753" i="6"/>
  <c r="H753" i="6"/>
  <c r="I752" i="6"/>
  <c r="H752" i="6"/>
  <c r="I751" i="6"/>
  <c r="H751" i="6"/>
  <c r="I750" i="6"/>
  <c r="H750" i="6"/>
  <c r="I749" i="6"/>
  <c r="H749" i="6"/>
  <c r="I748" i="6"/>
  <c r="H748" i="6"/>
  <c r="I747" i="6"/>
  <c r="H747" i="6"/>
  <c r="I746" i="6"/>
  <c r="H746" i="6"/>
  <c r="I745" i="6"/>
  <c r="H745" i="6"/>
  <c r="I744" i="6"/>
  <c r="H744" i="6"/>
  <c r="I743" i="6"/>
  <c r="H743" i="6"/>
  <c r="I742" i="6"/>
  <c r="H742" i="6"/>
  <c r="I741" i="6"/>
  <c r="H741" i="6"/>
  <c r="I740" i="6"/>
  <c r="H740" i="6"/>
  <c r="I739" i="6"/>
  <c r="H739" i="6"/>
  <c r="I738" i="6"/>
  <c r="H738" i="6"/>
  <c r="I737" i="6"/>
  <c r="H737" i="6"/>
  <c r="I736" i="6"/>
  <c r="H736" i="6"/>
  <c r="I735" i="6"/>
  <c r="H735" i="6"/>
  <c r="I734" i="6"/>
  <c r="H734" i="6"/>
  <c r="I733" i="6"/>
  <c r="H733" i="6"/>
  <c r="I732" i="6"/>
  <c r="H732" i="6"/>
  <c r="I731" i="6"/>
  <c r="H731" i="6"/>
  <c r="I730" i="6"/>
  <c r="H730" i="6"/>
  <c r="I729" i="6"/>
  <c r="H729" i="6"/>
  <c r="I728" i="6"/>
  <c r="H728" i="6"/>
  <c r="I727" i="6"/>
  <c r="H727" i="6"/>
  <c r="I726" i="6"/>
  <c r="H726" i="6"/>
  <c r="I725" i="6"/>
  <c r="H725" i="6"/>
  <c r="I724" i="6"/>
  <c r="H724" i="6"/>
  <c r="I723" i="6"/>
  <c r="H723" i="6"/>
  <c r="I722" i="6"/>
  <c r="H722" i="6"/>
  <c r="I721" i="6"/>
  <c r="H721" i="6"/>
  <c r="I720" i="6"/>
  <c r="H720" i="6"/>
  <c r="I719" i="6"/>
  <c r="H719" i="6"/>
  <c r="I718" i="6"/>
  <c r="H718" i="6"/>
  <c r="I717" i="6"/>
  <c r="H717" i="6"/>
  <c r="I716" i="6"/>
  <c r="H716" i="6"/>
  <c r="I715" i="6"/>
  <c r="H715" i="6"/>
  <c r="I714" i="6"/>
  <c r="H714" i="6"/>
  <c r="I713" i="6"/>
  <c r="H713" i="6"/>
  <c r="I712" i="6"/>
  <c r="H712" i="6"/>
  <c r="I711" i="6"/>
  <c r="H711" i="6"/>
  <c r="I710" i="6"/>
  <c r="H710" i="6"/>
  <c r="I709" i="6"/>
  <c r="H709" i="6"/>
  <c r="I708" i="6"/>
  <c r="H708" i="6"/>
  <c r="I707" i="6"/>
  <c r="H707" i="6"/>
  <c r="I706" i="6"/>
  <c r="H706" i="6"/>
  <c r="I705" i="6"/>
  <c r="H705" i="6"/>
  <c r="I704" i="6"/>
  <c r="H704" i="6"/>
  <c r="I703" i="6"/>
  <c r="H703" i="6"/>
  <c r="I702" i="6"/>
  <c r="H702" i="6"/>
  <c r="I701" i="6"/>
  <c r="H701" i="6"/>
  <c r="I700" i="6"/>
  <c r="H700" i="6"/>
  <c r="I699" i="6"/>
  <c r="H699" i="6"/>
  <c r="I698" i="6"/>
  <c r="H698" i="6"/>
  <c r="I697" i="6"/>
  <c r="H697" i="6"/>
  <c r="I696" i="6"/>
  <c r="H696" i="6"/>
  <c r="I695" i="6"/>
  <c r="H695" i="6"/>
  <c r="I694" i="6"/>
  <c r="H694" i="6"/>
  <c r="I693" i="6"/>
  <c r="H693" i="6"/>
  <c r="I692" i="6"/>
  <c r="H692" i="6"/>
  <c r="I691" i="6"/>
  <c r="H691" i="6"/>
  <c r="I690" i="6"/>
  <c r="H690" i="6"/>
  <c r="I689" i="6"/>
  <c r="H689" i="6"/>
  <c r="I688" i="6"/>
  <c r="H688" i="6"/>
  <c r="I687" i="6"/>
  <c r="H687" i="6"/>
  <c r="I686" i="6"/>
  <c r="H686" i="6"/>
  <c r="I685" i="6"/>
  <c r="H685" i="6"/>
  <c r="I684" i="6"/>
  <c r="H684" i="6"/>
  <c r="I683" i="6"/>
  <c r="H683" i="6"/>
  <c r="I682" i="6"/>
  <c r="H682" i="6"/>
  <c r="I681" i="6"/>
  <c r="H681" i="6"/>
  <c r="I680" i="6"/>
  <c r="H680" i="6"/>
  <c r="I679" i="6"/>
  <c r="H679" i="6"/>
  <c r="I678" i="6"/>
  <c r="H678" i="6"/>
  <c r="I677" i="6"/>
  <c r="H677" i="6"/>
  <c r="I676" i="6"/>
  <c r="H676" i="6"/>
  <c r="I675" i="6"/>
  <c r="H675" i="6"/>
  <c r="I674" i="6"/>
  <c r="H674" i="6"/>
  <c r="I673" i="6"/>
  <c r="H673" i="6"/>
  <c r="I672" i="6"/>
  <c r="H672" i="6"/>
  <c r="I671" i="6"/>
  <c r="H671" i="6"/>
  <c r="I670" i="6"/>
  <c r="H670" i="6"/>
  <c r="I669" i="6"/>
  <c r="H669" i="6"/>
  <c r="I668" i="6"/>
  <c r="H668" i="6"/>
  <c r="I667" i="6"/>
  <c r="H667" i="6"/>
  <c r="I666" i="6"/>
  <c r="H666" i="6"/>
  <c r="I665" i="6"/>
  <c r="H665" i="6"/>
  <c r="I664" i="6"/>
  <c r="H664" i="6"/>
  <c r="I663" i="6"/>
  <c r="H663" i="6"/>
  <c r="I662" i="6"/>
  <c r="H662" i="6"/>
  <c r="I661" i="6"/>
  <c r="H661" i="6"/>
  <c r="I660" i="6"/>
  <c r="H660" i="6"/>
  <c r="I659" i="6"/>
  <c r="H659" i="6"/>
  <c r="I658" i="6"/>
  <c r="H658" i="6"/>
  <c r="I657" i="6"/>
  <c r="H657" i="6"/>
  <c r="I656" i="6"/>
  <c r="H656" i="6"/>
  <c r="I655" i="6"/>
  <c r="H655" i="6"/>
  <c r="I654" i="6"/>
  <c r="H654" i="6"/>
  <c r="I653" i="6"/>
  <c r="H653" i="6"/>
  <c r="I652" i="6"/>
  <c r="H652" i="6"/>
  <c r="I651" i="6"/>
  <c r="H651" i="6"/>
  <c r="I650" i="6"/>
  <c r="H650" i="6"/>
  <c r="I649" i="6"/>
  <c r="H649" i="6"/>
  <c r="I648" i="6"/>
  <c r="H648" i="6"/>
  <c r="I647" i="6"/>
  <c r="H647" i="6"/>
  <c r="I646" i="6"/>
  <c r="H646" i="6"/>
  <c r="I645" i="6"/>
  <c r="H645" i="6"/>
  <c r="I644" i="6"/>
  <c r="H644" i="6"/>
  <c r="I643" i="6"/>
  <c r="H643" i="6"/>
  <c r="I642" i="6"/>
  <c r="H642" i="6"/>
  <c r="I641" i="6"/>
  <c r="H641" i="6"/>
  <c r="I640" i="6"/>
  <c r="H640" i="6"/>
  <c r="I639" i="6"/>
  <c r="H639" i="6"/>
  <c r="I638" i="6"/>
  <c r="H638" i="6"/>
  <c r="I637" i="6"/>
  <c r="H637" i="6"/>
  <c r="I636" i="6"/>
  <c r="H636" i="6"/>
  <c r="I635" i="6"/>
  <c r="H635" i="6"/>
  <c r="I634" i="6"/>
  <c r="H634" i="6"/>
  <c r="I633" i="6"/>
  <c r="H633" i="6"/>
  <c r="I632" i="6"/>
  <c r="H632" i="6"/>
  <c r="I631" i="6"/>
  <c r="H631" i="6"/>
  <c r="I630" i="6"/>
  <c r="H630" i="6"/>
  <c r="I629" i="6"/>
  <c r="H629" i="6"/>
  <c r="I628" i="6"/>
  <c r="H628" i="6"/>
  <c r="I627" i="6"/>
  <c r="H627" i="6"/>
  <c r="I626" i="6"/>
  <c r="H626" i="6"/>
  <c r="I625" i="6"/>
  <c r="H625" i="6"/>
  <c r="I624" i="6"/>
  <c r="H624" i="6"/>
  <c r="I623" i="6"/>
  <c r="H623" i="6"/>
  <c r="I622" i="6"/>
  <c r="H622" i="6"/>
  <c r="I621" i="6"/>
  <c r="H621" i="6"/>
  <c r="I620" i="6"/>
  <c r="H620" i="6"/>
  <c r="I619" i="6"/>
  <c r="H619" i="6"/>
  <c r="I618" i="6"/>
  <c r="H618" i="6"/>
  <c r="I617" i="6"/>
  <c r="H617" i="6"/>
  <c r="I616" i="6"/>
  <c r="H616" i="6"/>
  <c r="I615" i="6"/>
  <c r="H615" i="6"/>
  <c r="I614" i="6"/>
  <c r="H614" i="6"/>
  <c r="I613" i="6"/>
  <c r="H613" i="6"/>
  <c r="I612" i="6"/>
  <c r="H612" i="6"/>
  <c r="I611" i="6"/>
  <c r="H611" i="6"/>
  <c r="I610" i="6"/>
  <c r="H610" i="6"/>
  <c r="I609" i="6"/>
  <c r="H609" i="6"/>
  <c r="I608" i="6"/>
  <c r="H608" i="6"/>
  <c r="I607" i="6"/>
  <c r="H607" i="6"/>
  <c r="I606" i="6"/>
  <c r="H606" i="6"/>
  <c r="I605" i="6"/>
  <c r="H605" i="6"/>
  <c r="I604" i="6"/>
  <c r="H604" i="6"/>
  <c r="I603" i="6"/>
  <c r="H603" i="6"/>
  <c r="I602" i="6"/>
  <c r="H602" i="6"/>
  <c r="I601" i="6"/>
  <c r="H601" i="6"/>
  <c r="I600" i="6"/>
  <c r="H600" i="6"/>
  <c r="I599" i="6"/>
  <c r="H599" i="6"/>
  <c r="I598" i="6"/>
  <c r="H598" i="6"/>
  <c r="I597" i="6"/>
  <c r="H597" i="6"/>
  <c r="I596" i="6"/>
  <c r="H596" i="6"/>
  <c r="I595" i="6"/>
  <c r="H595" i="6"/>
  <c r="I594" i="6"/>
  <c r="H594" i="6"/>
  <c r="I593" i="6"/>
  <c r="H593" i="6"/>
  <c r="I592" i="6"/>
  <c r="H592" i="6"/>
  <c r="I591" i="6"/>
  <c r="H591" i="6"/>
  <c r="I590" i="6"/>
  <c r="H590" i="6"/>
  <c r="I589" i="6"/>
  <c r="H589" i="6"/>
  <c r="I588" i="6"/>
  <c r="H588" i="6"/>
  <c r="I587" i="6"/>
  <c r="H587" i="6"/>
  <c r="I586" i="6"/>
  <c r="H586" i="6"/>
  <c r="I585" i="6"/>
  <c r="H585" i="6"/>
  <c r="I584" i="6"/>
  <c r="H584" i="6"/>
  <c r="I583" i="6"/>
  <c r="H583" i="6"/>
  <c r="I582" i="6"/>
  <c r="H582" i="6"/>
  <c r="I581" i="6"/>
  <c r="H581" i="6"/>
  <c r="I580" i="6"/>
  <c r="H580" i="6"/>
  <c r="I579" i="6"/>
  <c r="H579" i="6"/>
  <c r="I578" i="6"/>
  <c r="H578" i="6"/>
  <c r="I577" i="6"/>
  <c r="H577" i="6"/>
  <c r="I576" i="6"/>
  <c r="H576" i="6"/>
  <c r="I575" i="6"/>
  <c r="H575" i="6"/>
  <c r="I574" i="6"/>
  <c r="H574" i="6"/>
  <c r="I573" i="6"/>
  <c r="H573" i="6"/>
  <c r="I572" i="6"/>
  <c r="H572" i="6"/>
  <c r="I571" i="6"/>
  <c r="H571" i="6"/>
  <c r="I570" i="6"/>
  <c r="H570" i="6"/>
  <c r="I569" i="6"/>
  <c r="H569" i="6"/>
  <c r="I568" i="6"/>
  <c r="H568" i="6"/>
  <c r="I567" i="6"/>
  <c r="H567" i="6"/>
  <c r="I566" i="6"/>
  <c r="H566" i="6"/>
  <c r="I565" i="6"/>
  <c r="H565" i="6"/>
  <c r="I564" i="6"/>
  <c r="H564" i="6"/>
  <c r="I563" i="6"/>
  <c r="H563" i="6"/>
  <c r="I562" i="6"/>
  <c r="H562" i="6"/>
  <c r="I561" i="6"/>
  <c r="H561" i="6"/>
  <c r="I560" i="6"/>
  <c r="H560" i="6"/>
  <c r="I559" i="6"/>
  <c r="H559" i="6"/>
  <c r="I558" i="6"/>
  <c r="H558" i="6"/>
  <c r="I557" i="6"/>
  <c r="H557" i="6"/>
  <c r="I556" i="6"/>
  <c r="H556" i="6"/>
  <c r="I555" i="6"/>
  <c r="H555" i="6"/>
  <c r="I554" i="6"/>
  <c r="H554" i="6"/>
  <c r="I553" i="6"/>
  <c r="H553" i="6"/>
  <c r="I552" i="6"/>
  <c r="H552" i="6"/>
  <c r="I551" i="6"/>
  <c r="H551" i="6"/>
  <c r="I550" i="6"/>
  <c r="H550" i="6"/>
  <c r="I549" i="6"/>
  <c r="H549" i="6"/>
  <c r="I548" i="6"/>
  <c r="H548" i="6"/>
  <c r="I547" i="6"/>
  <c r="H547" i="6"/>
  <c r="I546" i="6"/>
  <c r="H546" i="6"/>
  <c r="I545" i="6"/>
  <c r="H545" i="6"/>
  <c r="I544" i="6"/>
  <c r="H544" i="6"/>
  <c r="I543" i="6"/>
  <c r="H543" i="6"/>
  <c r="I542" i="6"/>
  <c r="H542" i="6"/>
  <c r="I541" i="6"/>
  <c r="H541" i="6"/>
  <c r="I540" i="6"/>
  <c r="H540" i="6"/>
  <c r="I539" i="6"/>
  <c r="H539" i="6"/>
  <c r="I538" i="6"/>
  <c r="H538" i="6"/>
  <c r="I537" i="6"/>
  <c r="H537" i="6"/>
  <c r="I536" i="6"/>
  <c r="H536" i="6"/>
  <c r="I535" i="6"/>
  <c r="H535" i="6"/>
  <c r="I534" i="6"/>
  <c r="H534" i="6"/>
  <c r="I533" i="6"/>
  <c r="H533" i="6"/>
  <c r="I532" i="6"/>
  <c r="H532" i="6"/>
  <c r="I531" i="6"/>
  <c r="H531" i="6"/>
  <c r="I530" i="6"/>
  <c r="H530" i="6"/>
  <c r="I529" i="6"/>
  <c r="H529" i="6"/>
  <c r="I528" i="6"/>
  <c r="H528" i="6"/>
  <c r="I527" i="6"/>
  <c r="H527" i="6"/>
  <c r="I526" i="6"/>
  <c r="H526" i="6"/>
  <c r="I525" i="6"/>
  <c r="H525" i="6"/>
  <c r="I524" i="6"/>
  <c r="H524" i="6"/>
  <c r="I523" i="6"/>
  <c r="H523" i="6"/>
  <c r="I522" i="6"/>
  <c r="H522" i="6"/>
  <c r="I521" i="6"/>
  <c r="H521" i="6"/>
  <c r="I520" i="6"/>
  <c r="H520" i="6"/>
  <c r="I519" i="6"/>
  <c r="H519" i="6"/>
  <c r="I518" i="6"/>
  <c r="H518" i="6"/>
  <c r="I517" i="6"/>
  <c r="H517" i="6"/>
  <c r="I516" i="6"/>
  <c r="H516" i="6"/>
  <c r="I515" i="6"/>
  <c r="H515" i="6"/>
  <c r="I514" i="6"/>
  <c r="H514" i="6"/>
  <c r="I513" i="6"/>
  <c r="H513" i="6"/>
  <c r="I512" i="6"/>
  <c r="H512" i="6"/>
  <c r="I511" i="6"/>
  <c r="H511" i="6"/>
  <c r="I510" i="6"/>
  <c r="H510" i="6"/>
  <c r="I509" i="6"/>
  <c r="H509" i="6"/>
  <c r="I508" i="6"/>
  <c r="H508" i="6"/>
  <c r="I507" i="6"/>
  <c r="H507" i="6"/>
  <c r="I506" i="6"/>
  <c r="H506" i="6"/>
  <c r="I505" i="6"/>
  <c r="H505" i="6"/>
  <c r="I504" i="6"/>
  <c r="H504" i="6"/>
  <c r="I503" i="6"/>
  <c r="H503" i="6"/>
  <c r="I502" i="6"/>
  <c r="H502" i="6"/>
  <c r="I501" i="6"/>
  <c r="H501" i="6"/>
  <c r="I500" i="6"/>
  <c r="H500" i="6"/>
  <c r="I499" i="6"/>
  <c r="H499" i="6"/>
  <c r="I498" i="6"/>
  <c r="H498" i="6"/>
  <c r="I497" i="6"/>
  <c r="H497" i="6"/>
  <c r="I496" i="6"/>
  <c r="H496" i="6"/>
  <c r="I495" i="6"/>
  <c r="H495" i="6"/>
  <c r="I494" i="6"/>
  <c r="H494" i="6"/>
  <c r="I493" i="6"/>
  <c r="H493" i="6"/>
  <c r="I492" i="6"/>
  <c r="H492" i="6"/>
  <c r="I491" i="6"/>
  <c r="H491" i="6"/>
  <c r="I490" i="6"/>
  <c r="H490" i="6"/>
  <c r="I489" i="6"/>
  <c r="H489" i="6"/>
  <c r="I488" i="6"/>
  <c r="H488" i="6"/>
  <c r="I487" i="6"/>
  <c r="H487" i="6"/>
  <c r="I486" i="6"/>
  <c r="H486" i="6"/>
  <c r="I485" i="6"/>
  <c r="H485" i="6"/>
  <c r="I484" i="6"/>
  <c r="H484" i="6"/>
  <c r="I483" i="6"/>
  <c r="H483" i="6"/>
  <c r="I482" i="6"/>
  <c r="H482" i="6"/>
  <c r="I481" i="6"/>
  <c r="H481" i="6"/>
  <c r="I480" i="6"/>
  <c r="H480" i="6"/>
  <c r="I479" i="6"/>
  <c r="H479" i="6"/>
  <c r="I478" i="6"/>
  <c r="H478" i="6"/>
  <c r="I477" i="6"/>
  <c r="H477" i="6"/>
  <c r="I476" i="6"/>
  <c r="H476" i="6"/>
  <c r="I475" i="6"/>
  <c r="H475" i="6"/>
  <c r="I474" i="6"/>
  <c r="H474" i="6"/>
  <c r="I473" i="6"/>
  <c r="H473" i="6"/>
  <c r="I472" i="6"/>
  <c r="H472" i="6"/>
  <c r="I471" i="6"/>
  <c r="H471" i="6"/>
  <c r="I470" i="6"/>
  <c r="H470" i="6"/>
  <c r="I469" i="6"/>
  <c r="H469" i="6"/>
  <c r="I468" i="6"/>
  <c r="H468" i="6"/>
  <c r="I467" i="6"/>
  <c r="H467" i="6"/>
  <c r="I466" i="6"/>
  <c r="H466" i="6"/>
  <c r="I465" i="6"/>
  <c r="H465" i="6"/>
  <c r="I464" i="6"/>
  <c r="H464" i="6"/>
  <c r="I463" i="6"/>
  <c r="H463" i="6"/>
  <c r="I462" i="6"/>
  <c r="H462" i="6"/>
  <c r="I461" i="6"/>
  <c r="H461" i="6"/>
  <c r="I460" i="6"/>
  <c r="H460" i="6"/>
  <c r="I459" i="6"/>
  <c r="H459" i="6"/>
  <c r="I458" i="6"/>
  <c r="H458" i="6"/>
  <c r="I457" i="6"/>
  <c r="H457" i="6"/>
  <c r="I456" i="6"/>
  <c r="H456" i="6"/>
  <c r="I455" i="6"/>
  <c r="H455" i="6"/>
  <c r="I454" i="6"/>
  <c r="H454" i="6"/>
  <c r="I453" i="6"/>
  <c r="H453" i="6"/>
  <c r="I452" i="6"/>
  <c r="H452" i="6"/>
  <c r="I451" i="6"/>
  <c r="H451" i="6"/>
  <c r="I450" i="6"/>
  <c r="H450" i="6"/>
  <c r="I449" i="6"/>
  <c r="H449" i="6"/>
  <c r="I448" i="6"/>
  <c r="H448" i="6"/>
  <c r="I447" i="6"/>
  <c r="H447" i="6"/>
  <c r="I446" i="6"/>
  <c r="H446" i="6"/>
  <c r="I445" i="6"/>
  <c r="H445" i="6"/>
  <c r="I444" i="6"/>
  <c r="H444" i="6"/>
  <c r="I443" i="6"/>
  <c r="H443" i="6"/>
  <c r="I442" i="6"/>
  <c r="H442" i="6"/>
  <c r="I441" i="6"/>
  <c r="H441" i="6"/>
  <c r="I440" i="6"/>
  <c r="H440" i="6"/>
  <c r="I439" i="6"/>
  <c r="H439" i="6"/>
  <c r="I438" i="6"/>
  <c r="H438" i="6"/>
  <c r="I437" i="6"/>
  <c r="H437" i="6"/>
  <c r="I436" i="6"/>
  <c r="H436" i="6"/>
  <c r="I435" i="6"/>
  <c r="H435" i="6"/>
  <c r="I434" i="6"/>
  <c r="H434" i="6"/>
  <c r="I433" i="6"/>
  <c r="H433" i="6"/>
  <c r="I432" i="6"/>
  <c r="H432" i="6"/>
  <c r="I431" i="6"/>
  <c r="H431" i="6"/>
  <c r="I430" i="6"/>
  <c r="H430" i="6"/>
  <c r="I429" i="6"/>
  <c r="H429" i="6"/>
  <c r="I428" i="6"/>
  <c r="H428" i="6"/>
  <c r="I427" i="6"/>
  <c r="H427" i="6"/>
  <c r="I426" i="6"/>
  <c r="H426" i="6"/>
  <c r="I425" i="6"/>
  <c r="H425" i="6"/>
  <c r="I424" i="6"/>
  <c r="H424" i="6"/>
  <c r="I423" i="6"/>
  <c r="H423" i="6"/>
  <c r="I422" i="6"/>
  <c r="H422" i="6"/>
  <c r="I421" i="6"/>
  <c r="H421" i="6"/>
  <c r="I420" i="6"/>
  <c r="H420" i="6"/>
  <c r="I419" i="6"/>
  <c r="H419" i="6"/>
  <c r="I418" i="6"/>
  <c r="H418" i="6"/>
  <c r="I417" i="6"/>
  <c r="H417" i="6"/>
  <c r="I416" i="6"/>
  <c r="H416" i="6"/>
  <c r="I415" i="6"/>
  <c r="H415" i="6"/>
  <c r="I414" i="6"/>
  <c r="H414" i="6"/>
  <c r="I413" i="6"/>
  <c r="H413" i="6"/>
  <c r="I412" i="6"/>
  <c r="H412" i="6"/>
  <c r="I411" i="6"/>
  <c r="H411" i="6"/>
  <c r="I410" i="6"/>
  <c r="H410" i="6"/>
  <c r="I409" i="6"/>
  <c r="H409" i="6"/>
  <c r="I408" i="6"/>
  <c r="H408" i="6"/>
  <c r="I407" i="6"/>
  <c r="H407" i="6"/>
  <c r="I406" i="6"/>
  <c r="H406" i="6"/>
  <c r="I405" i="6"/>
  <c r="H405" i="6"/>
  <c r="I404" i="6"/>
  <c r="H404" i="6"/>
  <c r="I403" i="6"/>
  <c r="H403" i="6"/>
  <c r="I402" i="6"/>
  <c r="H402" i="6"/>
  <c r="I401" i="6"/>
  <c r="H401" i="6"/>
  <c r="I400" i="6"/>
  <c r="H400" i="6"/>
  <c r="I399" i="6"/>
  <c r="H399" i="6"/>
  <c r="I398" i="6"/>
  <c r="H398" i="6"/>
  <c r="I397" i="6"/>
  <c r="H397" i="6"/>
  <c r="I396" i="6"/>
  <c r="H396" i="6"/>
  <c r="I395" i="6"/>
  <c r="H395" i="6"/>
  <c r="I394" i="6"/>
  <c r="H394" i="6"/>
  <c r="I393" i="6"/>
  <c r="H393" i="6"/>
  <c r="I392" i="6"/>
  <c r="H392" i="6"/>
  <c r="I391" i="6"/>
  <c r="H391" i="6"/>
  <c r="I390" i="6"/>
  <c r="H390" i="6"/>
  <c r="I389" i="6"/>
  <c r="H389" i="6"/>
  <c r="I388" i="6"/>
  <c r="H388" i="6"/>
  <c r="I387" i="6"/>
  <c r="H387" i="6"/>
  <c r="I386" i="6"/>
  <c r="H386" i="6"/>
  <c r="I385" i="6"/>
  <c r="H385" i="6"/>
  <c r="I384" i="6"/>
  <c r="H384" i="6"/>
  <c r="I383" i="6"/>
  <c r="H383" i="6"/>
  <c r="I382" i="6"/>
  <c r="H382" i="6"/>
  <c r="I381" i="6"/>
  <c r="H381" i="6"/>
  <c r="I380" i="6"/>
  <c r="H380" i="6"/>
  <c r="I379" i="6"/>
  <c r="H379" i="6"/>
  <c r="I378" i="6"/>
  <c r="H378" i="6"/>
  <c r="I377" i="6"/>
  <c r="H377" i="6"/>
  <c r="I376" i="6"/>
  <c r="H376" i="6"/>
  <c r="I375" i="6"/>
  <c r="H375" i="6"/>
  <c r="I374" i="6"/>
  <c r="H374" i="6"/>
  <c r="I373" i="6"/>
  <c r="H373" i="6"/>
  <c r="I372" i="6"/>
  <c r="H372" i="6"/>
  <c r="I371" i="6"/>
  <c r="H371" i="6"/>
  <c r="I370" i="6"/>
  <c r="H370" i="6"/>
  <c r="I369" i="6"/>
  <c r="H369" i="6"/>
  <c r="I368" i="6"/>
  <c r="H368" i="6"/>
  <c r="I367" i="6"/>
  <c r="H367" i="6"/>
  <c r="I366" i="6"/>
  <c r="H366" i="6"/>
  <c r="I365" i="6"/>
  <c r="H365" i="6"/>
  <c r="I364" i="6"/>
  <c r="H364" i="6"/>
  <c r="I363" i="6"/>
  <c r="H363" i="6"/>
  <c r="I362" i="6"/>
  <c r="H362" i="6"/>
  <c r="I361" i="6"/>
  <c r="H361" i="6"/>
  <c r="I360" i="6"/>
  <c r="H360" i="6"/>
  <c r="I359" i="6"/>
  <c r="H359" i="6"/>
  <c r="I358" i="6"/>
  <c r="H358" i="6"/>
  <c r="I357" i="6"/>
  <c r="H357" i="6"/>
  <c r="I356" i="6"/>
  <c r="H356" i="6"/>
  <c r="I355" i="6"/>
  <c r="H355" i="6"/>
  <c r="I354" i="6"/>
  <c r="H354" i="6"/>
  <c r="I353" i="6"/>
  <c r="H353" i="6"/>
  <c r="I352" i="6"/>
  <c r="H352" i="6"/>
  <c r="I351" i="6"/>
  <c r="H351" i="6"/>
  <c r="I350" i="6"/>
  <c r="H350" i="6"/>
  <c r="I349" i="6"/>
  <c r="H349" i="6"/>
  <c r="I348" i="6"/>
  <c r="H348" i="6"/>
  <c r="I347" i="6"/>
  <c r="H347" i="6"/>
  <c r="I346" i="6"/>
  <c r="H346" i="6"/>
  <c r="I345" i="6"/>
  <c r="H345" i="6"/>
  <c r="I344" i="6"/>
  <c r="H344" i="6"/>
  <c r="I343" i="6"/>
  <c r="H343" i="6"/>
  <c r="I342" i="6"/>
  <c r="H342" i="6"/>
  <c r="I341" i="6"/>
  <c r="H341" i="6"/>
  <c r="I340" i="6"/>
  <c r="H340" i="6"/>
  <c r="I339" i="6"/>
  <c r="H339" i="6"/>
  <c r="I338" i="6"/>
  <c r="H338" i="6"/>
  <c r="I337" i="6"/>
  <c r="H337" i="6"/>
  <c r="I336" i="6"/>
  <c r="H336" i="6"/>
  <c r="I335" i="6"/>
  <c r="H335" i="6"/>
  <c r="I334" i="6"/>
  <c r="H334" i="6"/>
  <c r="I333" i="6"/>
  <c r="H333" i="6"/>
  <c r="I332" i="6"/>
  <c r="H332" i="6"/>
  <c r="I331" i="6"/>
  <c r="H331" i="6"/>
  <c r="I330" i="6"/>
  <c r="H330" i="6"/>
  <c r="I329" i="6"/>
  <c r="H329" i="6"/>
  <c r="I328" i="6"/>
  <c r="H328" i="6"/>
  <c r="I327" i="6"/>
  <c r="H327" i="6"/>
  <c r="I326" i="6"/>
  <c r="H326" i="6"/>
  <c r="I325" i="6"/>
  <c r="H325" i="6"/>
  <c r="I324" i="6"/>
  <c r="H324" i="6"/>
  <c r="I323" i="6"/>
  <c r="H323" i="6"/>
  <c r="I322" i="6"/>
  <c r="H322" i="6"/>
  <c r="I321" i="6"/>
  <c r="H321" i="6"/>
  <c r="I320" i="6"/>
  <c r="H320" i="6"/>
  <c r="I319" i="6"/>
  <c r="H319" i="6"/>
  <c r="I318" i="6"/>
  <c r="H318" i="6"/>
  <c r="I317" i="6"/>
  <c r="H317" i="6"/>
  <c r="I316" i="6"/>
  <c r="H316" i="6"/>
  <c r="I315" i="6"/>
  <c r="H315" i="6"/>
  <c r="I314" i="6"/>
  <c r="H314" i="6"/>
  <c r="I313" i="6"/>
  <c r="H313" i="6"/>
  <c r="I312" i="6"/>
  <c r="H312" i="6"/>
  <c r="I311" i="6"/>
  <c r="H311" i="6"/>
  <c r="I310" i="6"/>
  <c r="H310" i="6"/>
  <c r="I309" i="6"/>
  <c r="H309" i="6"/>
  <c r="I308" i="6"/>
  <c r="H308" i="6"/>
  <c r="I307" i="6"/>
  <c r="H307" i="6"/>
  <c r="I306" i="6"/>
  <c r="H306" i="6"/>
  <c r="I305" i="6"/>
  <c r="H305" i="6"/>
  <c r="I304" i="6"/>
  <c r="H304" i="6"/>
  <c r="I303" i="6"/>
  <c r="H303" i="6"/>
  <c r="I302" i="6"/>
  <c r="H302" i="6"/>
  <c r="I301" i="6"/>
  <c r="H301" i="6"/>
  <c r="I300" i="6"/>
  <c r="H300" i="6"/>
  <c r="I299" i="6"/>
  <c r="H299" i="6"/>
  <c r="I298" i="6"/>
  <c r="H298" i="6"/>
  <c r="I297" i="6"/>
  <c r="H297" i="6"/>
  <c r="I296" i="6"/>
  <c r="H296" i="6"/>
  <c r="I295" i="6"/>
  <c r="H295" i="6"/>
  <c r="I294" i="6"/>
  <c r="H294" i="6"/>
  <c r="I293" i="6"/>
  <c r="H293" i="6"/>
  <c r="I292" i="6"/>
  <c r="H292" i="6"/>
  <c r="I291" i="6"/>
  <c r="H291" i="6"/>
  <c r="I290" i="6"/>
  <c r="H290" i="6"/>
  <c r="I289" i="6"/>
  <c r="H289" i="6"/>
  <c r="I288" i="6"/>
  <c r="H288" i="6"/>
  <c r="I287" i="6"/>
  <c r="H287" i="6"/>
  <c r="I286" i="6"/>
  <c r="H286" i="6"/>
  <c r="I285" i="6"/>
  <c r="H285" i="6"/>
  <c r="I284" i="6"/>
  <c r="H284" i="6"/>
  <c r="I283" i="6"/>
  <c r="H283" i="6"/>
  <c r="I282" i="6"/>
  <c r="H282" i="6"/>
  <c r="I281" i="6"/>
  <c r="H281" i="6"/>
  <c r="I280" i="6"/>
  <c r="H280" i="6"/>
  <c r="I279" i="6"/>
  <c r="H279" i="6"/>
  <c r="I278" i="6"/>
  <c r="H278" i="6"/>
  <c r="I277" i="6"/>
  <c r="H277" i="6"/>
  <c r="I276" i="6"/>
  <c r="H276" i="6"/>
  <c r="I275" i="6"/>
  <c r="H275" i="6"/>
  <c r="I274" i="6"/>
  <c r="H274" i="6"/>
  <c r="I273" i="6"/>
  <c r="H273" i="6"/>
  <c r="I272" i="6"/>
  <c r="H272" i="6"/>
  <c r="I271" i="6"/>
  <c r="H271" i="6"/>
  <c r="I270" i="6"/>
  <c r="H270" i="6"/>
  <c r="I269" i="6"/>
  <c r="H269" i="6"/>
  <c r="I268" i="6"/>
  <c r="H268" i="6"/>
  <c r="I267" i="6"/>
  <c r="H267" i="6"/>
  <c r="I266" i="6"/>
  <c r="H266" i="6"/>
  <c r="I265" i="6"/>
  <c r="H265" i="6"/>
  <c r="I264" i="6"/>
  <c r="H264" i="6"/>
  <c r="I263" i="6"/>
  <c r="H263" i="6"/>
  <c r="I262" i="6"/>
  <c r="H262" i="6"/>
  <c r="I261" i="6"/>
  <c r="H261" i="6"/>
  <c r="I260" i="6"/>
  <c r="H260" i="6"/>
  <c r="I259" i="6"/>
  <c r="H259" i="6"/>
  <c r="I258" i="6"/>
  <c r="H258" i="6"/>
  <c r="I257" i="6"/>
  <c r="H257" i="6"/>
  <c r="I256" i="6"/>
  <c r="H256" i="6"/>
  <c r="I255" i="6"/>
  <c r="H255" i="6"/>
  <c r="I254" i="6"/>
  <c r="H254" i="6"/>
  <c r="I253" i="6"/>
  <c r="H253" i="6"/>
  <c r="I252" i="6"/>
  <c r="H252" i="6"/>
  <c r="I251" i="6"/>
  <c r="H251" i="6"/>
  <c r="I250" i="6"/>
  <c r="H250" i="6"/>
  <c r="I249" i="6"/>
  <c r="H249" i="6"/>
  <c r="I248" i="6"/>
  <c r="H248" i="6"/>
  <c r="I247" i="6"/>
  <c r="H247" i="6"/>
  <c r="I246" i="6"/>
  <c r="H246" i="6"/>
  <c r="I245" i="6"/>
  <c r="H245" i="6"/>
  <c r="I244" i="6"/>
  <c r="H244" i="6"/>
  <c r="I243" i="6"/>
  <c r="H243" i="6"/>
  <c r="I242" i="6"/>
  <c r="H242" i="6"/>
  <c r="I241" i="6"/>
  <c r="H241" i="6"/>
  <c r="I240" i="6"/>
  <c r="H240" i="6"/>
  <c r="I239" i="6"/>
  <c r="H239" i="6"/>
  <c r="I238" i="6"/>
  <c r="H238" i="6"/>
  <c r="I237" i="6"/>
  <c r="H237" i="6"/>
  <c r="I236" i="6"/>
  <c r="H236" i="6"/>
  <c r="I235" i="6"/>
  <c r="H235" i="6"/>
  <c r="I234" i="6"/>
  <c r="H234" i="6"/>
  <c r="I233" i="6"/>
  <c r="H233" i="6"/>
  <c r="I232" i="6"/>
  <c r="H232" i="6"/>
  <c r="I231" i="6"/>
  <c r="H231" i="6"/>
  <c r="I230" i="6"/>
  <c r="H230" i="6"/>
  <c r="I229" i="6"/>
  <c r="H229" i="6"/>
  <c r="I228" i="6"/>
  <c r="H228" i="6"/>
  <c r="I227" i="6"/>
  <c r="H227" i="6"/>
  <c r="I226" i="6"/>
  <c r="H226" i="6"/>
  <c r="I225" i="6"/>
  <c r="H225" i="6"/>
  <c r="I224" i="6"/>
  <c r="H224" i="6"/>
  <c r="I223" i="6"/>
  <c r="H223" i="6"/>
  <c r="I222" i="6"/>
  <c r="H222" i="6"/>
  <c r="I221" i="6"/>
  <c r="H221" i="6"/>
  <c r="I220" i="6"/>
  <c r="H220" i="6"/>
  <c r="I219" i="6"/>
  <c r="H219" i="6"/>
  <c r="I218" i="6"/>
  <c r="H218" i="6"/>
  <c r="I217" i="6"/>
  <c r="H217" i="6"/>
  <c r="I216" i="6"/>
  <c r="H216" i="6"/>
  <c r="I215" i="6"/>
  <c r="H215" i="6"/>
  <c r="I214" i="6"/>
  <c r="H214" i="6"/>
  <c r="I213" i="6"/>
  <c r="H213" i="6"/>
  <c r="I212" i="6"/>
  <c r="H212" i="6"/>
  <c r="I211" i="6"/>
  <c r="H211" i="6"/>
  <c r="I210" i="6"/>
  <c r="H210" i="6"/>
  <c r="I209" i="6"/>
  <c r="H209" i="6"/>
  <c r="I208" i="6"/>
  <c r="H208" i="6"/>
  <c r="I207" i="6"/>
  <c r="H207" i="6"/>
  <c r="I206" i="6"/>
  <c r="H206" i="6"/>
  <c r="I205" i="6"/>
  <c r="H205" i="6"/>
  <c r="I204" i="6"/>
  <c r="H204" i="6"/>
  <c r="I203" i="6"/>
  <c r="H203" i="6"/>
  <c r="I202" i="6"/>
  <c r="H202" i="6"/>
  <c r="I201" i="6"/>
  <c r="H201" i="6"/>
  <c r="I200" i="6"/>
  <c r="H200" i="6"/>
  <c r="I199" i="6"/>
  <c r="H199" i="6"/>
  <c r="I198" i="6"/>
  <c r="H198" i="6"/>
  <c r="I197" i="6"/>
  <c r="H197" i="6"/>
  <c r="I196" i="6"/>
  <c r="H196" i="6"/>
  <c r="I195" i="6"/>
  <c r="H195" i="6"/>
  <c r="I194" i="6"/>
  <c r="H194" i="6"/>
  <c r="I193" i="6"/>
  <c r="H193" i="6"/>
  <c r="I192" i="6"/>
  <c r="H192" i="6"/>
  <c r="I191" i="6"/>
  <c r="H191" i="6"/>
  <c r="I190" i="6"/>
  <c r="H190" i="6"/>
  <c r="I189" i="6"/>
  <c r="H189" i="6"/>
  <c r="I188" i="6"/>
  <c r="H188" i="6"/>
  <c r="I187" i="6"/>
  <c r="H187" i="6"/>
  <c r="I186" i="6"/>
  <c r="H186" i="6"/>
  <c r="I185" i="6"/>
  <c r="H185" i="6"/>
  <c r="I184" i="6"/>
  <c r="H184" i="6"/>
  <c r="I183" i="6"/>
  <c r="H183" i="6"/>
  <c r="I182" i="6"/>
  <c r="H182" i="6"/>
  <c r="I181" i="6"/>
  <c r="H181" i="6"/>
  <c r="I180" i="6"/>
  <c r="H180" i="6"/>
  <c r="I179" i="6"/>
  <c r="H179" i="6"/>
  <c r="I178" i="6"/>
  <c r="H178" i="6"/>
  <c r="I177" i="6"/>
  <c r="H177" i="6"/>
  <c r="I176" i="6"/>
  <c r="H176" i="6"/>
  <c r="I175" i="6"/>
  <c r="H175" i="6"/>
  <c r="I174" i="6"/>
  <c r="H174" i="6"/>
  <c r="I173" i="6"/>
  <c r="H173" i="6"/>
  <c r="I172" i="6"/>
  <c r="H172" i="6"/>
  <c r="I171" i="6"/>
  <c r="H171" i="6"/>
  <c r="I170" i="6"/>
  <c r="H170" i="6"/>
  <c r="I169" i="6"/>
  <c r="H169" i="6"/>
  <c r="I168" i="6"/>
  <c r="H168" i="6"/>
  <c r="I167" i="6"/>
  <c r="H167" i="6"/>
  <c r="I166" i="6"/>
  <c r="H166" i="6"/>
  <c r="I165" i="6"/>
  <c r="H165" i="6"/>
  <c r="I164" i="6"/>
  <c r="H164" i="6"/>
  <c r="I163" i="6"/>
  <c r="H163" i="6"/>
  <c r="I162" i="6"/>
  <c r="H162" i="6"/>
  <c r="I161" i="6"/>
  <c r="H161" i="6"/>
  <c r="I160" i="6"/>
  <c r="H160" i="6"/>
  <c r="I159" i="6"/>
  <c r="H159" i="6"/>
  <c r="I158" i="6"/>
  <c r="H158" i="6"/>
  <c r="I157" i="6"/>
  <c r="H157" i="6"/>
  <c r="I156" i="6"/>
  <c r="H156" i="6"/>
  <c r="I155" i="6"/>
  <c r="H155" i="6"/>
  <c r="I154" i="6"/>
  <c r="H154" i="6"/>
  <c r="I153" i="6"/>
  <c r="H153" i="6"/>
  <c r="I152" i="6"/>
  <c r="H152" i="6"/>
  <c r="I151" i="6"/>
  <c r="H151" i="6"/>
  <c r="I150" i="6"/>
  <c r="H150" i="6"/>
  <c r="I149" i="6"/>
  <c r="H149" i="6"/>
  <c r="I148" i="6"/>
  <c r="H148" i="6"/>
  <c r="I147" i="6"/>
  <c r="H147" i="6"/>
  <c r="I146" i="6"/>
  <c r="H146" i="6"/>
  <c r="I145" i="6"/>
  <c r="H145" i="6"/>
  <c r="I144" i="6"/>
  <c r="H144" i="6"/>
  <c r="I143" i="6"/>
  <c r="H143" i="6"/>
  <c r="I142" i="6"/>
  <c r="H142" i="6"/>
  <c r="I141" i="6"/>
  <c r="H141" i="6"/>
  <c r="I140" i="6"/>
  <c r="H140" i="6"/>
  <c r="I139" i="6"/>
  <c r="H139" i="6"/>
  <c r="I138" i="6"/>
  <c r="H138" i="6"/>
  <c r="I137" i="6"/>
  <c r="H137" i="6"/>
  <c r="I136" i="6"/>
  <c r="H136" i="6"/>
  <c r="I135" i="6"/>
  <c r="H135" i="6"/>
  <c r="I134" i="6"/>
  <c r="H134" i="6"/>
  <c r="I133" i="6"/>
  <c r="H133" i="6"/>
  <c r="I132" i="6"/>
  <c r="H132" i="6"/>
  <c r="I131" i="6"/>
  <c r="H131" i="6"/>
  <c r="I130" i="6"/>
  <c r="H130" i="6"/>
  <c r="I129" i="6"/>
  <c r="H129" i="6"/>
  <c r="I128" i="6"/>
  <c r="H128" i="6"/>
  <c r="I127" i="6"/>
  <c r="H127" i="6"/>
  <c r="I126" i="6"/>
  <c r="H126" i="6"/>
  <c r="I125" i="6"/>
  <c r="H125" i="6"/>
  <c r="I124" i="6"/>
  <c r="H124" i="6"/>
  <c r="I123" i="6"/>
  <c r="H123" i="6"/>
  <c r="I122" i="6"/>
  <c r="H122" i="6"/>
  <c r="I121" i="6"/>
  <c r="H121" i="6"/>
  <c r="I120" i="6"/>
  <c r="H120" i="6"/>
  <c r="I119" i="6"/>
  <c r="H119" i="6"/>
  <c r="I118" i="6"/>
  <c r="H118" i="6"/>
  <c r="I117" i="6"/>
  <c r="H117" i="6"/>
  <c r="I116" i="6"/>
  <c r="H116" i="6"/>
  <c r="I115" i="6"/>
  <c r="H115" i="6"/>
  <c r="I114" i="6"/>
  <c r="H114" i="6"/>
  <c r="I113" i="6"/>
  <c r="H113" i="6"/>
  <c r="I112" i="6"/>
  <c r="H112" i="6"/>
  <c r="I111" i="6"/>
  <c r="H111" i="6"/>
  <c r="I110" i="6"/>
  <c r="H110" i="6"/>
  <c r="I109" i="6"/>
  <c r="H109" i="6"/>
  <c r="I108" i="6"/>
  <c r="H108" i="6"/>
  <c r="I107" i="6"/>
  <c r="H107" i="6"/>
  <c r="I106" i="6"/>
  <c r="H106" i="6"/>
  <c r="I105" i="6"/>
  <c r="H105" i="6"/>
  <c r="I104" i="6"/>
  <c r="H104" i="6"/>
  <c r="I103" i="6"/>
  <c r="H103" i="6"/>
  <c r="I102" i="6"/>
  <c r="H102" i="6"/>
  <c r="I101" i="6"/>
  <c r="H101" i="6"/>
  <c r="I100" i="6"/>
  <c r="H100" i="6"/>
  <c r="I99" i="6"/>
  <c r="H99" i="6"/>
  <c r="I98" i="6"/>
  <c r="H98" i="6"/>
  <c r="I97" i="6"/>
  <c r="H97" i="6"/>
  <c r="I96" i="6"/>
  <c r="H96" i="6"/>
  <c r="I95" i="6"/>
  <c r="H95" i="6"/>
  <c r="I94" i="6"/>
  <c r="H94" i="6"/>
  <c r="I93" i="6"/>
  <c r="H93" i="6"/>
  <c r="I92" i="6"/>
  <c r="H92" i="6"/>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I2" i="6"/>
  <c r="I15132" i="1"/>
  <c r="I15131" i="1"/>
  <c r="I15130" i="1"/>
  <c r="I15129" i="1"/>
  <c r="I15128" i="1"/>
  <c r="I15127" i="1"/>
  <c r="I15126" i="1"/>
  <c r="I15125" i="1"/>
  <c r="I15124" i="1"/>
  <c r="I15123" i="1"/>
  <c r="I15122" i="1"/>
  <c r="I15121" i="1"/>
  <c r="I15120" i="1"/>
  <c r="I15119" i="1"/>
  <c r="I15118" i="1"/>
  <c r="I15117" i="1"/>
  <c r="I15116" i="1"/>
  <c r="I15115" i="1"/>
  <c r="I15114" i="1"/>
  <c r="I15113" i="1"/>
  <c r="I15112" i="1"/>
  <c r="I15111" i="1"/>
  <c r="I15110" i="1"/>
  <c r="I15109" i="1"/>
  <c r="I15108" i="1"/>
  <c r="I15107" i="1"/>
  <c r="I15106" i="1"/>
  <c r="I15105" i="1"/>
  <c r="I15104" i="1"/>
  <c r="I15103" i="1"/>
  <c r="I15102" i="1"/>
  <c r="I15101" i="1"/>
  <c r="I15100" i="1"/>
  <c r="I15099" i="1"/>
  <c r="I15098" i="1"/>
  <c r="I15097" i="1"/>
  <c r="I15096" i="1"/>
  <c r="I15095" i="1"/>
  <c r="I15094" i="1"/>
  <c r="I15093" i="1"/>
  <c r="I15092" i="1"/>
  <c r="I15091" i="1"/>
  <c r="I15090" i="1"/>
  <c r="I15089" i="1"/>
  <c r="I15088" i="1"/>
  <c r="I15087" i="1"/>
  <c r="I15086" i="1"/>
  <c r="I15085" i="1"/>
  <c r="I15084" i="1"/>
  <c r="I15083" i="1"/>
  <c r="I15082" i="1"/>
  <c r="I15081" i="1"/>
  <c r="I15080" i="1"/>
  <c r="I15079" i="1"/>
  <c r="I15078" i="1"/>
  <c r="I15077" i="1"/>
  <c r="I15076" i="1"/>
  <c r="I15075" i="1"/>
  <c r="I15074" i="1"/>
  <c r="I15073" i="1"/>
  <c r="I15072" i="1"/>
  <c r="I15071" i="1"/>
  <c r="I15070" i="1"/>
  <c r="I15069" i="1"/>
  <c r="I15068" i="1"/>
  <c r="I15067" i="1"/>
  <c r="I15066" i="1"/>
  <c r="I15065" i="1"/>
  <c r="I15064" i="1"/>
  <c r="I15063" i="1"/>
  <c r="I15062" i="1"/>
  <c r="I15061" i="1"/>
  <c r="I15060" i="1"/>
  <c r="I15059" i="1"/>
  <c r="I15058" i="1"/>
  <c r="I15057" i="1"/>
  <c r="I15056" i="1"/>
  <c r="I15055" i="1"/>
  <c r="I15054" i="1"/>
  <c r="I15053" i="1"/>
  <c r="I15052" i="1"/>
  <c r="I15051" i="1"/>
  <c r="I15050" i="1"/>
  <c r="I15049" i="1"/>
  <c r="I15048" i="1"/>
  <c r="I15047" i="1"/>
  <c r="I15046" i="1"/>
  <c r="I15045" i="1"/>
  <c r="I15044" i="1"/>
  <c r="I15043" i="1"/>
  <c r="I15042" i="1"/>
  <c r="I15041" i="1"/>
  <c r="I15040" i="1"/>
  <c r="I15039" i="1"/>
  <c r="I15038" i="1"/>
  <c r="I15037" i="1"/>
  <c r="I15036" i="1"/>
  <c r="I15035" i="1"/>
  <c r="I15034" i="1"/>
  <c r="I15033" i="1"/>
  <c r="I15032" i="1"/>
  <c r="I15031" i="1"/>
  <c r="I15030" i="1"/>
  <c r="I15029" i="1"/>
  <c r="I15028" i="1"/>
  <c r="I15027" i="1"/>
  <c r="I15026" i="1"/>
  <c r="I15025" i="1"/>
  <c r="I15024" i="1"/>
  <c r="I15023" i="1"/>
  <c r="I15022" i="1"/>
  <c r="I15021" i="1"/>
  <c r="I15020" i="1"/>
  <c r="I15019" i="1"/>
  <c r="I15018" i="1"/>
  <c r="I15017" i="1"/>
  <c r="I15016" i="1"/>
  <c r="I15015" i="1"/>
  <c r="I15014" i="1"/>
  <c r="I15013" i="1"/>
  <c r="I15012" i="1"/>
  <c r="I15011" i="1"/>
  <c r="I15010" i="1"/>
  <c r="I15009" i="1"/>
  <c r="I15008" i="1"/>
  <c r="I15007" i="1"/>
  <c r="I15006" i="1"/>
  <c r="I15005" i="1"/>
  <c r="I15004" i="1"/>
  <c r="I15003" i="1"/>
  <c r="I15002" i="1"/>
  <c r="I15001" i="1"/>
  <c r="I15000" i="1"/>
  <c r="I14999" i="1"/>
  <c r="I14998" i="1"/>
  <c r="I14997" i="1"/>
  <c r="I14996" i="1"/>
  <c r="I14995" i="1"/>
  <c r="I14994" i="1"/>
  <c r="I14993" i="1"/>
  <c r="I14992" i="1"/>
  <c r="I14991" i="1"/>
  <c r="I14990" i="1"/>
  <c r="I14989" i="1"/>
  <c r="I14988" i="1"/>
  <c r="I14987" i="1"/>
  <c r="I14986" i="1"/>
  <c r="I14985" i="1"/>
  <c r="I14984" i="1"/>
  <c r="I14983" i="1"/>
  <c r="I14982" i="1"/>
  <c r="I14981" i="1"/>
  <c r="I14980" i="1"/>
  <c r="I14979" i="1"/>
  <c r="I14978" i="1"/>
  <c r="I14977" i="1"/>
  <c r="I14976" i="1"/>
  <c r="I14975" i="1"/>
  <c r="I14974" i="1"/>
  <c r="I14973" i="1"/>
  <c r="I14972" i="1"/>
  <c r="I14971" i="1"/>
  <c r="I14970" i="1"/>
  <c r="I14969" i="1"/>
  <c r="I14968" i="1"/>
  <c r="I14967" i="1"/>
  <c r="I14966" i="1"/>
  <c r="I14965" i="1"/>
  <c r="I14964" i="1"/>
  <c r="I14963" i="1"/>
  <c r="I14962" i="1"/>
  <c r="I14961" i="1"/>
  <c r="I14960" i="1"/>
  <c r="I14959" i="1"/>
  <c r="I14958" i="1"/>
  <c r="I14957" i="1"/>
  <c r="I14956" i="1"/>
  <c r="I14955" i="1"/>
  <c r="I14954" i="1"/>
  <c r="I14953" i="1"/>
  <c r="I14952" i="1"/>
  <c r="I14951" i="1"/>
  <c r="I14950" i="1"/>
  <c r="I14949" i="1"/>
  <c r="I14948" i="1"/>
  <c r="I14947" i="1"/>
  <c r="I14946" i="1"/>
  <c r="I14945" i="1"/>
  <c r="I14944" i="1"/>
  <c r="I14943" i="1"/>
  <c r="I14942" i="1"/>
  <c r="I14941" i="1"/>
  <c r="I14940" i="1"/>
  <c r="I14939" i="1"/>
  <c r="I14938" i="1"/>
  <c r="I14937" i="1"/>
  <c r="I14936" i="1"/>
  <c r="I14935" i="1"/>
  <c r="I14934" i="1"/>
  <c r="I14933" i="1"/>
  <c r="I14932" i="1"/>
  <c r="I14931" i="1"/>
  <c r="I14930" i="1"/>
  <c r="I14929" i="1"/>
  <c r="I14928" i="1"/>
  <c r="I14927" i="1"/>
  <c r="I14926" i="1"/>
  <c r="I14925" i="1"/>
  <c r="I14924" i="1"/>
  <c r="I14923" i="1"/>
  <c r="I14922" i="1"/>
  <c r="I14921" i="1"/>
  <c r="I14920" i="1"/>
  <c r="I14919" i="1"/>
  <c r="I14918" i="1"/>
  <c r="I14917" i="1"/>
  <c r="I14916" i="1"/>
  <c r="I14915" i="1"/>
  <c r="I14914" i="1"/>
  <c r="I14913" i="1"/>
  <c r="I14912" i="1"/>
  <c r="I14911" i="1"/>
  <c r="I14910" i="1"/>
  <c r="I14909" i="1"/>
  <c r="I14908" i="1"/>
  <c r="I14907" i="1"/>
  <c r="I14906" i="1"/>
  <c r="I14905" i="1"/>
  <c r="I14904" i="1"/>
  <c r="I14903" i="1"/>
  <c r="I14902" i="1"/>
  <c r="I14901" i="1"/>
  <c r="I14900" i="1"/>
  <c r="I14899" i="1"/>
  <c r="I14898" i="1"/>
  <c r="I14897" i="1"/>
  <c r="I14896" i="1"/>
  <c r="I14895" i="1"/>
  <c r="I14894" i="1"/>
  <c r="I14893" i="1"/>
  <c r="I14892" i="1"/>
  <c r="I14891" i="1"/>
  <c r="I14890" i="1"/>
  <c r="I14889" i="1"/>
  <c r="I14888" i="1"/>
  <c r="I14887" i="1"/>
  <c r="I14886" i="1"/>
  <c r="I14885" i="1"/>
  <c r="I14884" i="1"/>
  <c r="I14883" i="1"/>
  <c r="I14882" i="1"/>
  <c r="I14881" i="1"/>
  <c r="I14880" i="1"/>
  <c r="I14879" i="1"/>
  <c r="I14878" i="1"/>
  <c r="I14877" i="1"/>
  <c r="I14876" i="1"/>
  <c r="I14875" i="1"/>
  <c r="I14874" i="1"/>
  <c r="I14873" i="1"/>
  <c r="I14872" i="1"/>
  <c r="I14871" i="1"/>
  <c r="I14870" i="1"/>
  <c r="I14869" i="1"/>
  <c r="I14868" i="1"/>
  <c r="I14867" i="1"/>
  <c r="I14866" i="1"/>
  <c r="I14865" i="1"/>
  <c r="I14864" i="1"/>
  <c r="I14863" i="1"/>
  <c r="I14862" i="1"/>
  <c r="I14861" i="1"/>
  <c r="I14860" i="1"/>
  <c r="I14859" i="1"/>
  <c r="I14858" i="1"/>
  <c r="I14857" i="1"/>
  <c r="I14856" i="1"/>
  <c r="I14855" i="1"/>
  <c r="I14854" i="1"/>
  <c r="I14853" i="1"/>
  <c r="I14852" i="1"/>
  <c r="I14851" i="1"/>
  <c r="I14850" i="1"/>
  <c r="I14849" i="1"/>
  <c r="I14848" i="1"/>
  <c r="I14847" i="1"/>
  <c r="I14846" i="1"/>
  <c r="I14845" i="1"/>
  <c r="I14844" i="1"/>
  <c r="I14843" i="1"/>
  <c r="I14842" i="1"/>
  <c r="I14841" i="1"/>
  <c r="I14840" i="1"/>
  <c r="I14839" i="1"/>
  <c r="I14838" i="1"/>
  <c r="I14837" i="1"/>
  <c r="I14836" i="1"/>
  <c r="I14835" i="1"/>
  <c r="I14834" i="1"/>
  <c r="I14833" i="1"/>
  <c r="I14832" i="1"/>
  <c r="I14831" i="1"/>
  <c r="I14830" i="1"/>
  <c r="I14829" i="1"/>
  <c r="I14828" i="1"/>
  <c r="I14827" i="1"/>
  <c r="I14826" i="1"/>
  <c r="I14825" i="1"/>
  <c r="I14824" i="1"/>
  <c r="I14823" i="1"/>
  <c r="I14822" i="1"/>
  <c r="I14821" i="1"/>
  <c r="I14820" i="1"/>
  <c r="I14819" i="1"/>
  <c r="I14818" i="1"/>
  <c r="I14817" i="1"/>
  <c r="I14816" i="1"/>
  <c r="I14815" i="1"/>
  <c r="I14814" i="1"/>
  <c r="I14813" i="1"/>
  <c r="I14812" i="1"/>
  <c r="I14811" i="1"/>
  <c r="I14810" i="1"/>
  <c r="I14809" i="1"/>
  <c r="I14808" i="1"/>
  <c r="I14807" i="1"/>
  <c r="I14806" i="1"/>
  <c r="I14805" i="1"/>
  <c r="I14804" i="1"/>
  <c r="I14803" i="1"/>
  <c r="I14802" i="1"/>
  <c r="I14801" i="1"/>
  <c r="I14800" i="1"/>
  <c r="I14799" i="1"/>
  <c r="I14798" i="1"/>
  <c r="I14797" i="1"/>
  <c r="I14796" i="1"/>
  <c r="I14795" i="1"/>
  <c r="I14794" i="1"/>
  <c r="I14793" i="1"/>
  <c r="I14792" i="1"/>
  <c r="I14791" i="1"/>
  <c r="I14790" i="1"/>
  <c r="I14789" i="1"/>
  <c r="I14788" i="1"/>
  <c r="I14787" i="1"/>
  <c r="I14786" i="1"/>
  <c r="I14785" i="1"/>
  <c r="I14784" i="1"/>
  <c r="I14783" i="1"/>
  <c r="I14782" i="1"/>
  <c r="I14781" i="1"/>
  <c r="I14780" i="1"/>
  <c r="I14779" i="1"/>
  <c r="I14778" i="1"/>
  <c r="I14777" i="1"/>
  <c r="I14776" i="1"/>
  <c r="I14775" i="1"/>
  <c r="I14774" i="1"/>
  <c r="I14773" i="1"/>
  <c r="I14772" i="1"/>
  <c r="I14771" i="1"/>
  <c r="I14770" i="1"/>
  <c r="I14769" i="1"/>
  <c r="I14768" i="1"/>
  <c r="I14767" i="1"/>
  <c r="I14766" i="1"/>
  <c r="I14765" i="1"/>
  <c r="I14764" i="1"/>
  <c r="I14763" i="1"/>
  <c r="I14762" i="1"/>
  <c r="I14761" i="1"/>
  <c r="I14760" i="1"/>
  <c r="I14759" i="1"/>
  <c r="I14758" i="1"/>
  <c r="I14757" i="1"/>
  <c r="I14756" i="1"/>
  <c r="I14755" i="1"/>
  <c r="I14754" i="1"/>
  <c r="I14753" i="1"/>
  <c r="I14752" i="1"/>
  <c r="I14751" i="1"/>
  <c r="I14750" i="1"/>
  <c r="I14749" i="1"/>
  <c r="I14748" i="1"/>
  <c r="I14747" i="1"/>
  <c r="I14746" i="1"/>
  <c r="I14745" i="1"/>
  <c r="I14744" i="1"/>
  <c r="I14743" i="1"/>
  <c r="I14742" i="1"/>
  <c r="I14741" i="1"/>
  <c r="I14740" i="1"/>
  <c r="I14739" i="1"/>
  <c r="I14738" i="1"/>
  <c r="I14737" i="1"/>
  <c r="I14736" i="1"/>
  <c r="I14735" i="1"/>
  <c r="I14734" i="1"/>
  <c r="I14733" i="1"/>
  <c r="I14732" i="1"/>
  <c r="I14731" i="1"/>
  <c r="I14730" i="1"/>
  <c r="I14729" i="1"/>
  <c r="I14728" i="1"/>
  <c r="I14727" i="1"/>
  <c r="I14726" i="1"/>
  <c r="I14725" i="1"/>
  <c r="I14724" i="1"/>
  <c r="I14723" i="1"/>
  <c r="I14722" i="1"/>
  <c r="I14721" i="1"/>
  <c r="I14720" i="1"/>
  <c r="I14719" i="1"/>
  <c r="I14718" i="1"/>
  <c r="I14717" i="1"/>
  <c r="I14716" i="1"/>
  <c r="I14715" i="1"/>
  <c r="I14714" i="1"/>
  <c r="I14713" i="1"/>
  <c r="I14712" i="1"/>
  <c r="I14711" i="1"/>
  <c r="I14710" i="1"/>
  <c r="I14709" i="1"/>
  <c r="I14708" i="1"/>
  <c r="I14707" i="1"/>
  <c r="I14706" i="1"/>
  <c r="I14705" i="1"/>
  <c r="I14704" i="1"/>
  <c r="I14703" i="1"/>
  <c r="I14702" i="1"/>
  <c r="I14701" i="1"/>
  <c r="I14700" i="1"/>
  <c r="I14699" i="1"/>
  <c r="I14698" i="1"/>
  <c r="I14697" i="1"/>
  <c r="I14696" i="1"/>
  <c r="I14695" i="1"/>
  <c r="I14694" i="1"/>
  <c r="I14693" i="1"/>
  <c r="I14692" i="1"/>
  <c r="I14691" i="1"/>
  <c r="I14690" i="1"/>
  <c r="I14689" i="1"/>
  <c r="I14688" i="1"/>
  <c r="I14687" i="1"/>
  <c r="I14686" i="1"/>
  <c r="I14685" i="1"/>
  <c r="I14684" i="1"/>
  <c r="I14683" i="1"/>
  <c r="I14682" i="1"/>
  <c r="I14681" i="1"/>
  <c r="I14680" i="1"/>
  <c r="I14679" i="1"/>
  <c r="I14678" i="1"/>
  <c r="I14677" i="1"/>
  <c r="I14676" i="1"/>
  <c r="I14675" i="1"/>
  <c r="I14674" i="1"/>
  <c r="I14673" i="1"/>
  <c r="I14672" i="1"/>
  <c r="I14671" i="1"/>
  <c r="I14670" i="1"/>
  <c r="I14669" i="1"/>
  <c r="I14668" i="1"/>
  <c r="I14667" i="1"/>
  <c r="I14666" i="1"/>
  <c r="I14665" i="1"/>
  <c r="I14664" i="1"/>
  <c r="I14663" i="1"/>
  <c r="I14662" i="1"/>
  <c r="I14661" i="1"/>
  <c r="I14660" i="1"/>
  <c r="I14659" i="1"/>
  <c r="I14658" i="1"/>
  <c r="I14657" i="1"/>
  <c r="I14656" i="1"/>
  <c r="I14655" i="1"/>
  <c r="I14654" i="1"/>
  <c r="I14653" i="1"/>
  <c r="I14652" i="1"/>
  <c r="I14651" i="1"/>
  <c r="I14650" i="1"/>
  <c r="I14649" i="1"/>
  <c r="I14648" i="1"/>
  <c r="I14647" i="1"/>
  <c r="I14646" i="1"/>
  <c r="I14645" i="1"/>
  <c r="I14644" i="1"/>
  <c r="I14643" i="1"/>
  <c r="I14642" i="1"/>
  <c r="I14641" i="1"/>
  <c r="I14640" i="1"/>
  <c r="I14639" i="1"/>
  <c r="I14638" i="1"/>
  <c r="I14637" i="1"/>
  <c r="I14636" i="1"/>
  <c r="I14635" i="1"/>
  <c r="I14634" i="1"/>
  <c r="I14633" i="1"/>
  <c r="I14632" i="1"/>
  <c r="I14631" i="1"/>
  <c r="I14630" i="1"/>
  <c r="I14629" i="1"/>
  <c r="I14628" i="1"/>
  <c r="I14627" i="1"/>
  <c r="I14626" i="1"/>
  <c r="I14625" i="1"/>
  <c r="I14624" i="1"/>
  <c r="I14623" i="1"/>
  <c r="I14622" i="1"/>
  <c r="I14621" i="1"/>
  <c r="I14620" i="1"/>
  <c r="I14619" i="1"/>
  <c r="I14618" i="1"/>
  <c r="I14617" i="1"/>
  <c r="I14616" i="1"/>
  <c r="I14615" i="1"/>
  <c r="I14614" i="1"/>
  <c r="I14613" i="1"/>
  <c r="I14612" i="1"/>
  <c r="I14611" i="1"/>
  <c r="I14610" i="1"/>
  <c r="I14609" i="1"/>
  <c r="I14608" i="1"/>
  <c r="I14607" i="1"/>
  <c r="I14606" i="1"/>
  <c r="I14605" i="1"/>
  <c r="I14604" i="1"/>
  <c r="I14603" i="1"/>
  <c r="I14602" i="1"/>
  <c r="I14601" i="1"/>
  <c r="I14600" i="1"/>
  <c r="I14599" i="1"/>
  <c r="I14598" i="1"/>
  <c r="I14597" i="1"/>
  <c r="I14596" i="1"/>
  <c r="I14595" i="1"/>
  <c r="I14594" i="1"/>
  <c r="I14593" i="1"/>
  <c r="I14592" i="1"/>
  <c r="I14591" i="1"/>
  <c r="I14590" i="1"/>
  <c r="I14589" i="1"/>
  <c r="I14588" i="1"/>
  <c r="I14587" i="1"/>
  <c r="I14586" i="1"/>
  <c r="I14585" i="1"/>
  <c r="I14584" i="1"/>
  <c r="I14583" i="1"/>
  <c r="I14582" i="1"/>
  <c r="I14581" i="1"/>
  <c r="I14580" i="1"/>
  <c r="I14579" i="1"/>
  <c r="I14578" i="1"/>
  <c r="I14577" i="1"/>
  <c r="I14576" i="1"/>
  <c r="I14575" i="1"/>
  <c r="I14574" i="1"/>
  <c r="I14573" i="1"/>
  <c r="I14572" i="1"/>
  <c r="I14571" i="1"/>
  <c r="I14570" i="1"/>
  <c r="I14569" i="1"/>
  <c r="I14568" i="1"/>
  <c r="I14567" i="1"/>
  <c r="I14566" i="1"/>
  <c r="I14565" i="1"/>
  <c r="I14564" i="1"/>
  <c r="I14563" i="1"/>
  <c r="I14562" i="1"/>
  <c r="I14561" i="1"/>
  <c r="I14560" i="1"/>
  <c r="I14559" i="1"/>
  <c r="I14558" i="1"/>
  <c r="I14557" i="1"/>
  <c r="I14556" i="1"/>
  <c r="I14555" i="1"/>
  <c r="I14554" i="1"/>
  <c r="I14553" i="1"/>
  <c r="I14552" i="1"/>
  <c r="I14551" i="1"/>
  <c r="I14550" i="1"/>
  <c r="I14549" i="1"/>
  <c r="I14548" i="1"/>
  <c r="I14547" i="1"/>
  <c r="I14546" i="1"/>
  <c r="I14545" i="1"/>
  <c r="I14544" i="1"/>
  <c r="I14543" i="1"/>
  <c r="I14542" i="1"/>
  <c r="I14541" i="1"/>
  <c r="I14540" i="1"/>
  <c r="I14539" i="1"/>
  <c r="I14538" i="1"/>
  <c r="I14537" i="1"/>
  <c r="I14536" i="1"/>
  <c r="I14535" i="1"/>
  <c r="I14534" i="1"/>
  <c r="I14533" i="1"/>
  <c r="I14532" i="1"/>
  <c r="I14531" i="1"/>
  <c r="I14530" i="1"/>
  <c r="I14529" i="1"/>
  <c r="I14528" i="1"/>
  <c r="I14527" i="1"/>
  <c r="I14526" i="1"/>
  <c r="I14525" i="1"/>
  <c r="I14524" i="1"/>
  <c r="I14523" i="1"/>
  <c r="I14522" i="1"/>
  <c r="I14521" i="1"/>
  <c r="I14520" i="1"/>
  <c r="I14519" i="1"/>
  <c r="I14518" i="1"/>
  <c r="I14517" i="1"/>
  <c r="I14516" i="1"/>
  <c r="I14515" i="1"/>
  <c r="I14514" i="1"/>
  <c r="I14513" i="1"/>
  <c r="I14512" i="1"/>
  <c r="I14511" i="1"/>
  <c r="I14510" i="1"/>
  <c r="I14509" i="1"/>
  <c r="I14508" i="1"/>
  <c r="I14507" i="1"/>
  <c r="I14506" i="1"/>
  <c r="I14505" i="1"/>
  <c r="I14504" i="1"/>
  <c r="I14503" i="1"/>
  <c r="I14502" i="1"/>
  <c r="I14501" i="1"/>
  <c r="I14500" i="1"/>
  <c r="I14499" i="1"/>
  <c r="I14498" i="1"/>
  <c r="I14497" i="1"/>
  <c r="I14496" i="1"/>
  <c r="I14495" i="1"/>
  <c r="I14494" i="1"/>
  <c r="I14493" i="1"/>
  <c r="I14492" i="1"/>
  <c r="I14491" i="1"/>
  <c r="I14490" i="1"/>
  <c r="I14489" i="1"/>
  <c r="I14488" i="1"/>
  <c r="I14487" i="1"/>
  <c r="I14486" i="1"/>
  <c r="I14485" i="1"/>
  <c r="I14484" i="1"/>
  <c r="I14483" i="1"/>
  <c r="I14482" i="1"/>
  <c r="I14481" i="1"/>
  <c r="I14480" i="1"/>
  <c r="I14479" i="1"/>
  <c r="I14478" i="1"/>
  <c r="I14477" i="1"/>
  <c r="I14476" i="1"/>
  <c r="I14475" i="1"/>
  <c r="I14474" i="1"/>
  <c r="I14473" i="1"/>
  <c r="I14472" i="1"/>
  <c r="I14471" i="1"/>
  <c r="I14470" i="1"/>
  <c r="I14469" i="1"/>
  <c r="I14468" i="1"/>
  <c r="I14467" i="1"/>
  <c r="I14466" i="1"/>
  <c r="I14465" i="1"/>
  <c r="I14464" i="1"/>
  <c r="I14463" i="1"/>
  <c r="I14462" i="1"/>
  <c r="I14461" i="1"/>
  <c r="I14460" i="1"/>
  <c r="I14459" i="1"/>
  <c r="I14458" i="1"/>
  <c r="I14457" i="1"/>
  <c r="I14456" i="1"/>
  <c r="I14455" i="1"/>
  <c r="I14454" i="1"/>
  <c r="I14453" i="1"/>
  <c r="I14452" i="1"/>
  <c r="I14451" i="1"/>
  <c r="I14450" i="1"/>
  <c r="I14449" i="1"/>
  <c r="I14448" i="1"/>
  <c r="I14447" i="1"/>
  <c r="I14446" i="1"/>
  <c r="I14445" i="1"/>
  <c r="I14444" i="1"/>
  <c r="I14443" i="1"/>
  <c r="I14442" i="1"/>
  <c r="I14441" i="1"/>
  <c r="I14440" i="1"/>
  <c r="I14439" i="1"/>
  <c r="I14438" i="1"/>
  <c r="I14437" i="1"/>
  <c r="I14436" i="1"/>
  <c r="I14435" i="1"/>
  <c r="I14434" i="1"/>
  <c r="I14433" i="1"/>
  <c r="I14432" i="1"/>
  <c r="I14431" i="1"/>
  <c r="I14430" i="1"/>
  <c r="I14429" i="1"/>
  <c r="I14428" i="1"/>
  <c r="I14427" i="1"/>
  <c r="I14426" i="1"/>
  <c r="I14425" i="1"/>
  <c r="I14424" i="1"/>
  <c r="I14423" i="1"/>
  <c r="I14422" i="1"/>
  <c r="I14421" i="1"/>
  <c r="I14420" i="1"/>
  <c r="I14419" i="1"/>
  <c r="I14418" i="1"/>
  <c r="I14417" i="1"/>
  <c r="I14416" i="1"/>
  <c r="I14415" i="1"/>
  <c r="I14414" i="1"/>
  <c r="I14413" i="1"/>
  <c r="I14412" i="1"/>
  <c r="I14411" i="1"/>
  <c r="I14410" i="1"/>
  <c r="I14409" i="1"/>
  <c r="I14408" i="1"/>
  <c r="I14407" i="1"/>
  <c r="I14406" i="1"/>
  <c r="I14405" i="1"/>
  <c r="I14404" i="1"/>
  <c r="I14403" i="1"/>
  <c r="I14402" i="1"/>
  <c r="I14401" i="1"/>
  <c r="I14400" i="1"/>
  <c r="I14399" i="1"/>
  <c r="I14398" i="1"/>
  <c r="I14397" i="1"/>
  <c r="I14396" i="1"/>
  <c r="I14395" i="1"/>
  <c r="I14394" i="1"/>
  <c r="I14393" i="1"/>
  <c r="I14392" i="1"/>
  <c r="I14391" i="1"/>
  <c r="I14390" i="1"/>
  <c r="I14389" i="1"/>
  <c r="I14388" i="1"/>
  <c r="I14387" i="1"/>
  <c r="I14386" i="1"/>
  <c r="I14385" i="1"/>
  <c r="I14384" i="1"/>
  <c r="I14383" i="1"/>
  <c r="I14382" i="1"/>
  <c r="I14381" i="1"/>
  <c r="I14380" i="1"/>
  <c r="I14379" i="1"/>
  <c r="I14378" i="1"/>
  <c r="I14377" i="1"/>
  <c r="I14376" i="1"/>
  <c r="I14375" i="1"/>
  <c r="I14374" i="1"/>
  <c r="I14373" i="1"/>
  <c r="I14372" i="1"/>
  <c r="I14371" i="1"/>
  <c r="I14370" i="1"/>
  <c r="I14369" i="1"/>
  <c r="I14368" i="1"/>
  <c r="I14367" i="1"/>
  <c r="I14366" i="1"/>
  <c r="I14365" i="1"/>
  <c r="I14364" i="1"/>
  <c r="I14363" i="1"/>
  <c r="I14362" i="1"/>
  <c r="I14361" i="1"/>
  <c r="I14360" i="1"/>
  <c r="I14359" i="1"/>
  <c r="I14358" i="1"/>
  <c r="I14357" i="1"/>
  <c r="I14356" i="1"/>
  <c r="I14355" i="1"/>
  <c r="I14354" i="1"/>
  <c r="I14353" i="1"/>
  <c r="I14352" i="1"/>
  <c r="I14351" i="1"/>
  <c r="I14350" i="1"/>
  <c r="I14349" i="1"/>
  <c r="I14348" i="1"/>
  <c r="I14347" i="1"/>
  <c r="I14346" i="1"/>
  <c r="I14345" i="1"/>
  <c r="I14344" i="1"/>
  <c r="I14343" i="1"/>
  <c r="I14342" i="1"/>
  <c r="I14341" i="1"/>
  <c r="I14340" i="1"/>
  <c r="I14339" i="1"/>
  <c r="I14338" i="1"/>
  <c r="I14337" i="1"/>
  <c r="I14336" i="1"/>
  <c r="I14335" i="1"/>
  <c r="I14334" i="1"/>
  <c r="I14333" i="1"/>
  <c r="I14332" i="1"/>
  <c r="I14331" i="1"/>
  <c r="I14330" i="1"/>
  <c r="I14329" i="1"/>
  <c r="I14328" i="1"/>
  <c r="I14327" i="1"/>
  <c r="I14326" i="1"/>
  <c r="I14325" i="1"/>
  <c r="I14324" i="1"/>
  <c r="I14323" i="1"/>
  <c r="I14322" i="1"/>
  <c r="I14321" i="1"/>
  <c r="I14320" i="1"/>
  <c r="I14319" i="1"/>
  <c r="I14318" i="1"/>
  <c r="I14317" i="1"/>
  <c r="I14316" i="1"/>
  <c r="I14315" i="1"/>
  <c r="I14314" i="1"/>
  <c r="I14313" i="1"/>
  <c r="I14312" i="1"/>
  <c r="I14311" i="1"/>
  <c r="I14310" i="1"/>
  <c r="I14309" i="1"/>
  <c r="I14308" i="1"/>
  <c r="I14307" i="1"/>
  <c r="I14306" i="1"/>
  <c r="I14305" i="1"/>
  <c r="I14304" i="1"/>
  <c r="I14303" i="1"/>
  <c r="I14302" i="1"/>
  <c r="I14301" i="1"/>
  <c r="I14300" i="1"/>
  <c r="I14299" i="1"/>
  <c r="I14298" i="1"/>
  <c r="I14297" i="1"/>
  <c r="I14296" i="1"/>
  <c r="I14295" i="1"/>
  <c r="I14294" i="1"/>
  <c r="I14293" i="1"/>
  <c r="I14292" i="1"/>
  <c r="I14291" i="1"/>
  <c r="I14290" i="1"/>
  <c r="I14289" i="1"/>
  <c r="I14288" i="1"/>
  <c r="I14287" i="1"/>
  <c r="I14286" i="1"/>
  <c r="I14285" i="1"/>
  <c r="I14284" i="1"/>
  <c r="I14283" i="1"/>
  <c r="I14282" i="1"/>
  <c r="I14281" i="1"/>
  <c r="I14280" i="1"/>
  <c r="I14279" i="1"/>
  <c r="I14278" i="1"/>
  <c r="I14277" i="1"/>
  <c r="I14276" i="1"/>
  <c r="I14275" i="1"/>
  <c r="I14274" i="1"/>
  <c r="I14273" i="1"/>
  <c r="I14272" i="1"/>
  <c r="I14271" i="1"/>
  <c r="I14270" i="1"/>
  <c r="I14269" i="1"/>
  <c r="I14268" i="1"/>
  <c r="I14267" i="1"/>
  <c r="I14266" i="1"/>
  <c r="I14265" i="1"/>
  <c r="I14264" i="1"/>
  <c r="I14263" i="1"/>
  <c r="I14262" i="1"/>
  <c r="I14261" i="1"/>
  <c r="I14260" i="1"/>
  <c r="I14259" i="1"/>
  <c r="I14258" i="1"/>
  <c r="I14257" i="1"/>
  <c r="I14256" i="1"/>
  <c r="I14255" i="1"/>
  <c r="I14254" i="1"/>
  <c r="I14253" i="1"/>
  <c r="I14252" i="1"/>
  <c r="I14251" i="1"/>
  <c r="I14250" i="1"/>
  <c r="I14249" i="1"/>
  <c r="I14248" i="1"/>
  <c r="I14247" i="1"/>
  <c r="I14246" i="1"/>
  <c r="I14245" i="1"/>
  <c r="I14244" i="1"/>
  <c r="I14243" i="1"/>
  <c r="I14242" i="1"/>
  <c r="I14241" i="1"/>
  <c r="I14240" i="1"/>
  <c r="I14239" i="1"/>
  <c r="I14238" i="1"/>
  <c r="I14237" i="1"/>
  <c r="I14236" i="1"/>
  <c r="I14235" i="1"/>
  <c r="I14234" i="1"/>
  <c r="I14233" i="1"/>
  <c r="I14232" i="1"/>
  <c r="I14231" i="1"/>
  <c r="I14230" i="1"/>
  <c r="I14229" i="1"/>
  <c r="I14228" i="1"/>
  <c r="I14227" i="1"/>
  <c r="I14226" i="1"/>
  <c r="I14225" i="1"/>
  <c r="I14224" i="1"/>
  <c r="I14223" i="1"/>
  <c r="I14222" i="1"/>
  <c r="I14221" i="1"/>
  <c r="I14220" i="1"/>
  <c r="I14219" i="1"/>
  <c r="I14218" i="1"/>
  <c r="I14217" i="1"/>
  <c r="I14216" i="1"/>
  <c r="I14215" i="1"/>
  <c r="I14214" i="1"/>
  <c r="I14213" i="1"/>
  <c r="I14212" i="1"/>
  <c r="I14211" i="1"/>
  <c r="I14210" i="1"/>
  <c r="I14209" i="1"/>
  <c r="I14208" i="1"/>
  <c r="I14207" i="1"/>
  <c r="I14206" i="1"/>
  <c r="I14205" i="1"/>
  <c r="I14204" i="1"/>
  <c r="I14203" i="1"/>
  <c r="I14202" i="1"/>
  <c r="I14201" i="1"/>
  <c r="I14200" i="1"/>
  <c r="I14199" i="1"/>
  <c r="I14198" i="1"/>
  <c r="I14197" i="1"/>
  <c r="I14196" i="1"/>
  <c r="I14195" i="1"/>
  <c r="I14194" i="1"/>
  <c r="I14193" i="1"/>
  <c r="I14192" i="1"/>
  <c r="I14191" i="1"/>
  <c r="I14190" i="1"/>
  <c r="I14189" i="1"/>
  <c r="I14188" i="1"/>
  <c r="I14187" i="1"/>
  <c r="I14186" i="1"/>
  <c r="I14185" i="1"/>
  <c r="I14184" i="1"/>
  <c r="I14183" i="1"/>
  <c r="I14182" i="1"/>
  <c r="I14181" i="1"/>
  <c r="I14180" i="1"/>
  <c r="I14179" i="1"/>
  <c r="I14178" i="1"/>
  <c r="I14177" i="1"/>
  <c r="I14176" i="1"/>
  <c r="I14175" i="1"/>
  <c r="I14174" i="1"/>
  <c r="I14173" i="1"/>
  <c r="I14172" i="1"/>
  <c r="I14171" i="1"/>
  <c r="I14170" i="1"/>
  <c r="I14169" i="1"/>
  <c r="I14168" i="1"/>
  <c r="I14167" i="1"/>
  <c r="I14166" i="1"/>
  <c r="I14165" i="1"/>
  <c r="I14164" i="1"/>
  <c r="I14163" i="1"/>
  <c r="I14162" i="1"/>
  <c r="I14161" i="1"/>
  <c r="I14160" i="1"/>
  <c r="I14159" i="1"/>
  <c r="I14158" i="1"/>
  <c r="I14157" i="1"/>
  <c r="I14156" i="1"/>
  <c r="I14155" i="1"/>
  <c r="I14154" i="1"/>
  <c r="I14153" i="1"/>
  <c r="I14152" i="1"/>
  <c r="I14151" i="1"/>
  <c r="I14150" i="1"/>
  <c r="I14149" i="1"/>
  <c r="I14148" i="1"/>
  <c r="I14147" i="1"/>
  <c r="I14146" i="1"/>
  <c r="I14145" i="1"/>
  <c r="I14144" i="1"/>
  <c r="I14143" i="1"/>
  <c r="I14142" i="1"/>
  <c r="I14141" i="1"/>
  <c r="I14140" i="1"/>
  <c r="I14139" i="1"/>
  <c r="I14138" i="1"/>
  <c r="I14137" i="1"/>
  <c r="I14136" i="1"/>
  <c r="I14135" i="1"/>
  <c r="I14134" i="1"/>
  <c r="I14133" i="1"/>
  <c r="I14132" i="1"/>
  <c r="I14131" i="1"/>
  <c r="I14130" i="1"/>
  <c r="I14129" i="1"/>
  <c r="I14128" i="1"/>
  <c r="I14127" i="1"/>
  <c r="I14126" i="1"/>
  <c r="I14125" i="1"/>
  <c r="I14124" i="1"/>
  <c r="I14123" i="1"/>
  <c r="I14122" i="1"/>
  <c r="I14121" i="1"/>
  <c r="I14120" i="1"/>
  <c r="I14119" i="1"/>
  <c r="I14118" i="1"/>
  <c r="I14117" i="1"/>
  <c r="I14116" i="1"/>
  <c r="I14115" i="1"/>
  <c r="I14114" i="1"/>
  <c r="I14113" i="1"/>
  <c r="I14112" i="1"/>
  <c r="I14111" i="1"/>
  <c r="I14110" i="1"/>
  <c r="I14109" i="1"/>
  <c r="I14108" i="1"/>
  <c r="I14107" i="1"/>
  <c r="I14106" i="1"/>
  <c r="I14105" i="1"/>
  <c r="I14104" i="1"/>
  <c r="I14103" i="1"/>
  <c r="I14102" i="1"/>
  <c r="I14101" i="1"/>
  <c r="I14100" i="1"/>
  <c r="I14099" i="1"/>
  <c r="I14098" i="1"/>
  <c r="I14097" i="1"/>
  <c r="I14096" i="1"/>
  <c r="I14095" i="1"/>
  <c r="I14094" i="1"/>
  <c r="I14093" i="1"/>
  <c r="I14092" i="1"/>
  <c r="I14091" i="1"/>
  <c r="I14090" i="1"/>
  <c r="I14089" i="1"/>
  <c r="I14088" i="1"/>
  <c r="I14087" i="1"/>
  <c r="I14086" i="1"/>
  <c r="I14085" i="1"/>
  <c r="I14084" i="1"/>
  <c r="I14083" i="1"/>
  <c r="I14082" i="1"/>
  <c r="I14081" i="1"/>
  <c r="I14080" i="1"/>
  <c r="I14079" i="1"/>
  <c r="I14078" i="1"/>
  <c r="I14077" i="1"/>
  <c r="I14076" i="1"/>
  <c r="I14075" i="1"/>
  <c r="I14074" i="1"/>
  <c r="I14073" i="1"/>
  <c r="I14072" i="1"/>
  <c r="I14071" i="1"/>
  <c r="I14070" i="1"/>
  <c r="I14069" i="1"/>
  <c r="I14068" i="1"/>
  <c r="I14067" i="1"/>
  <c r="I14066" i="1"/>
  <c r="I14065" i="1"/>
  <c r="I14064" i="1"/>
  <c r="I14063" i="1"/>
  <c r="I14062" i="1"/>
  <c r="I14061" i="1"/>
  <c r="I14060" i="1"/>
  <c r="I14059" i="1"/>
  <c r="I14058" i="1"/>
  <c r="I14057" i="1"/>
  <c r="I14056" i="1"/>
  <c r="I14055" i="1"/>
  <c r="I14054" i="1"/>
  <c r="I14053" i="1"/>
  <c r="I14052" i="1"/>
  <c r="I14051" i="1"/>
  <c r="I14050" i="1"/>
  <c r="I14049" i="1"/>
  <c r="I14048" i="1"/>
  <c r="I14047" i="1"/>
  <c r="I14046" i="1"/>
  <c r="I14045" i="1"/>
  <c r="I14044" i="1"/>
  <c r="I14043" i="1"/>
  <c r="I14042" i="1"/>
  <c r="I14041" i="1"/>
  <c r="I14040" i="1"/>
  <c r="I14039" i="1"/>
  <c r="I14038" i="1"/>
  <c r="I14037" i="1"/>
  <c r="I14036" i="1"/>
  <c r="I14035" i="1"/>
  <c r="I14034" i="1"/>
  <c r="I14033" i="1"/>
  <c r="I14032" i="1"/>
  <c r="I14031" i="1"/>
  <c r="I14030" i="1"/>
  <c r="I14029" i="1"/>
  <c r="I14028" i="1"/>
  <c r="I14027" i="1"/>
  <c r="I14026" i="1"/>
  <c r="I14025" i="1"/>
  <c r="I14024" i="1"/>
  <c r="I14023" i="1"/>
  <c r="I14022" i="1"/>
  <c r="I14021" i="1"/>
  <c r="I14020" i="1"/>
  <c r="I14019" i="1"/>
  <c r="I14018" i="1"/>
  <c r="I14017" i="1"/>
  <c r="I14016" i="1"/>
  <c r="I14015" i="1"/>
  <c r="I14014" i="1"/>
  <c r="I14013" i="1"/>
  <c r="I14012" i="1"/>
  <c r="I14011" i="1"/>
  <c r="I14010" i="1"/>
  <c r="I14009" i="1"/>
  <c r="I14008" i="1"/>
  <c r="I14007" i="1"/>
  <c r="I14006" i="1"/>
  <c r="I14005" i="1"/>
  <c r="I14004" i="1"/>
  <c r="I14003" i="1"/>
  <c r="I14002" i="1"/>
  <c r="I14001" i="1"/>
  <c r="I14000" i="1"/>
  <c r="I13999" i="1"/>
  <c r="I13998" i="1"/>
  <c r="I13997" i="1"/>
  <c r="I13996" i="1"/>
  <c r="I13995" i="1"/>
  <c r="I13994" i="1"/>
  <c r="I13993" i="1"/>
  <c r="I13992" i="1"/>
  <c r="I13991" i="1"/>
  <c r="I13990" i="1"/>
  <c r="I13989" i="1"/>
  <c r="I13988" i="1"/>
  <c r="I13987" i="1"/>
  <c r="I13986" i="1"/>
  <c r="I13985" i="1"/>
  <c r="I13984" i="1"/>
  <c r="I13983" i="1"/>
  <c r="I13982" i="1"/>
  <c r="I13981" i="1"/>
  <c r="I13980" i="1"/>
  <c r="I13979" i="1"/>
  <c r="I13978" i="1"/>
  <c r="I13977" i="1"/>
  <c r="I13976" i="1"/>
  <c r="I13975" i="1"/>
  <c r="I13974" i="1"/>
  <c r="I13973" i="1"/>
  <c r="I13972" i="1"/>
  <c r="I13971" i="1"/>
  <c r="I13970" i="1"/>
  <c r="I13969" i="1"/>
  <c r="I13968" i="1"/>
  <c r="I13967" i="1"/>
  <c r="I13966" i="1"/>
  <c r="I13965" i="1"/>
  <c r="I13964" i="1"/>
  <c r="I13963" i="1"/>
  <c r="I13962" i="1"/>
  <c r="I13961" i="1"/>
  <c r="I13960" i="1"/>
  <c r="I13959" i="1"/>
  <c r="I13958" i="1"/>
  <c r="I13957" i="1"/>
  <c r="I13956" i="1"/>
  <c r="I13955" i="1"/>
  <c r="I13954" i="1"/>
  <c r="I13953" i="1"/>
  <c r="I13952" i="1"/>
  <c r="I13951" i="1"/>
  <c r="I13950" i="1"/>
  <c r="I13949" i="1"/>
  <c r="I13948" i="1"/>
  <c r="I13947" i="1"/>
  <c r="I13946" i="1"/>
  <c r="I13945" i="1"/>
  <c r="I13944" i="1"/>
  <c r="I13943" i="1"/>
  <c r="I13942" i="1"/>
  <c r="I13941" i="1"/>
  <c r="I13940" i="1"/>
  <c r="I13939" i="1"/>
  <c r="I13938" i="1"/>
  <c r="I13937" i="1"/>
  <c r="I13936" i="1"/>
  <c r="I13935" i="1"/>
  <c r="I13934" i="1"/>
  <c r="I13933" i="1"/>
  <c r="I13932" i="1"/>
  <c r="I13931" i="1"/>
  <c r="I13930" i="1"/>
  <c r="I13929" i="1"/>
  <c r="I13928" i="1"/>
  <c r="I13927" i="1"/>
  <c r="I13926" i="1"/>
  <c r="I13925" i="1"/>
  <c r="I13924" i="1"/>
  <c r="I13923" i="1"/>
  <c r="I13922" i="1"/>
  <c r="I13921" i="1"/>
  <c r="I13920" i="1"/>
  <c r="I13919" i="1"/>
  <c r="I13918" i="1"/>
  <c r="I13917" i="1"/>
  <c r="I13916" i="1"/>
  <c r="I13915" i="1"/>
  <c r="I13914" i="1"/>
  <c r="I13913" i="1"/>
  <c r="I13912" i="1"/>
  <c r="I13911" i="1"/>
  <c r="I13910" i="1"/>
  <c r="I13909" i="1"/>
  <c r="I13908" i="1"/>
  <c r="I13907" i="1"/>
  <c r="I13906" i="1"/>
  <c r="I13905" i="1"/>
  <c r="I13904" i="1"/>
  <c r="I13903" i="1"/>
  <c r="I13902" i="1"/>
  <c r="I13901" i="1"/>
  <c r="I13900" i="1"/>
  <c r="I13899" i="1"/>
  <c r="I13898" i="1"/>
  <c r="I13897" i="1"/>
  <c r="I13896" i="1"/>
  <c r="I13895" i="1"/>
  <c r="I13894" i="1"/>
  <c r="I13893" i="1"/>
  <c r="I13892" i="1"/>
  <c r="I13891" i="1"/>
  <c r="I13890" i="1"/>
  <c r="I13889" i="1"/>
  <c r="I13888" i="1"/>
  <c r="I13887" i="1"/>
  <c r="I13886" i="1"/>
  <c r="I13885" i="1"/>
  <c r="I13884" i="1"/>
  <c r="I13883" i="1"/>
  <c r="I13882" i="1"/>
  <c r="I13881" i="1"/>
  <c r="I13880" i="1"/>
  <c r="I13879" i="1"/>
  <c r="I13878" i="1"/>
  <c r="I13877" i="1"/>
  <c r="I13876" i="1"/>
  <c r="I13875" i="1"/>
  <c r="I13874" i="1"/>
  <c r="I13873" i="1"/>
  <c r="I13872" i="1"/>
  <c r="I13871" i="1"/>
  <c r="I13870" i="1"/>
  <c r="I13869" i="1"/>
  <c r="I13868" i="1"/>
  <c r="I13867" i="1"/>
  <c r="I13866" i="1"/>
  <c r="I13865" i="1"/>
  <c r="I13864" i="1"/>
  <c r="I13863" i="1"/>
  <c r="I13862" i="1"/>
  <c r="I13861" i="1"/>
  <c r="I13860" i="1"/>
  <c r="I13859" i="1"/>
  <c r="I13858" i="1"/>
  <c r="I13857" i="1"/>
  <c r="I13856" i="1"/>
  <c r="I13855" i="1"/>
  <c r="I13854" i="1"/>
  <c r="I13853" i="1"/>
  <c r="I13852" i="1"/>
  <c r="I13851" i="1"/>
  <c r="I13850" i="1"/>
  <c r="I13849" i="1"/>
  <c r="I13848" i="1"/>
  <c r="I13847" i="1"/>
  <c r="I13846" i="1"/>
  <c r="I13845" i="1"/>
  <c r="I13844" i="1"/>
  <c r="I13843" i="1"/>
  <c r="I13842" i="1"/>
  <c r="I13841" i="1"/>
  <c r="I13840" i="1"/>
  <c r="I13839" i="1"/>
  <c r="I13838" i="1"/>
  <c r="I13837" i="1"/>
  <c r="I13836" i="1"/>
  <c r="I13835" i="1"/>
  <c r="I13834" i="1"/>
  <c r="I13833" i="1"/>
  <c r="I13832" i="1"/>
  <c r="I13831" i="1"/>
  <c r="I13830" i="1"/>
  <c r="I13829" i="1"/>
  <c r="I13828" i="1"/>
  <c r="I13827" i="1"/>
  <c r="I13826" i="1"/>
  <c r="I13825" i="1"/>
  <c r="I13824" i="1"/>
  <c r="I13823" i="1"/>
  <c r="I13822" i="1"/>
  <c r="I13821" i="1"/>
  <c r="I13820" i="1"/>
  <c r="I13819" i="1"/>
  <c r="I13818" i="1"/>
  <c r="I13817" i="1"/>
  <c r="I13816" i="1"/>
  <c r="I13815" i="1"/>
  <c r="I13814" i="1"/>
  <c r="I13813" i="1"/>
  <c r="I13812" i="1"/>
  <c r="I13811" i="1"/>
  <c r="I13810" i="1"/>
  <c r="I13809" i="1"/>
  <c r="I13808" i="1"/>
  <c r="I13807" i="1"/>
  <c r="I13806" i="1"/>
  <c r="I13805" i="1"/>
  <c r="I13804" i="1"/>
  <c r="I13803" i="1"/>
  <c r="I13802" i="1"/>
  <c r="I13801" i="1"/>
  <c r="I13800" i="1"/>
  <c r="I13799" i="1"/>
  <c r="I13798" i="1"/>
  <c r="I13797" i="1"/>
  <c r="I13796" i="1"/>
  <c r="I13795" i="1"/>
  <c r="I13794" i="1"/>
  <c r="I13793" i="1"/>
  <c r="I13792" i="1"/>
  <c r="I13791" i="1"/>
  <c r="I13790" i="1"/>
  <c r="I13789" i="1"/>
  <c r="I13788" i="1"/>
  <c r="I13787" i="1"/>
  <c r="I13786" i="1"/>
  <c r="I13785" i="1"/>
  <c r="I13784" i="1"/>
  <c r="I13783" i="1"/>
  <c r="I13782" i="1"/>
  <c r="I13781" i="1"/>
  <c r="I13780" i="1"/>
  <c r="I13779" i="1"/>
  <c r="I13778" i="1"/>
  <c r="I13777" i="1"/>
  <c r="I13776" i="1"/>
  <c r="I13775" i="1"/>
  <c r="I13774" i="1"/>
  <c r="I13773" i="1"/>
  <c r="I13772" i="1"/>
  <c r="I13771" i="1"/>
  <c r="I13770" i="1"/>
  <c r="I13769" i="1"/>
  <c r="I13768" i="1"/>
  <c r="I13767" i="1"/>
  <c r="I13766" i="1"/>
  <c r="I13765" i="1"/>
  <c r="I13764" i="1"/>
  <c r="I13763" i="1"/>
  <c r="I13762" i="1"/>
  <c r="I13761" i="1"/>
  <c r="I13760" i="1"/>
  <c r="I13759" i="1"/>
  <c r="I13758" i="1"/>
  <c r="I13757" i="1"/>
  <c r="I13756" i="1"/>
  <c r="I13755" i="1"/>
  <c r="I13754" i="1"/>
  <c r="I13753" i="1"/>
  <c r="I13752" i="1"/>
  <c r="I13751" i="1"/>
  <c r="I13750" i="1"/>
  <c r="I13749" i="1"/>
  <c r="I13748" i="1"/>
  <c r="I13747" i="1"/>
  <c r="I13746" i="1"/>
  <c r="I13745" i="1"/>
  <c r="I13744" i="1"/>
  <c r="I13743" i="1"/>
  <c r="I13742" i="1"/>
  <c r="I13741" i="1"/>
  <c r="I13740" i="1"/>
  <c r="I13739" i="1"/>
  <c r="I13738" i="1"/>
  <c r="I13737" i="1"/>
  <c r="I13736" i="1"/>
  <c r="I13735" i="1"/>
  <c r="I13734" i="1"/>
  <c r="I13733" i="1"/>
  <c r="I13732" i="1"/>
  <c r="I13731" i="1"/>
  <c r="I13730" i="1"/>
  <c r="I13729" i="1"/>
  <c r="I13728" i="1"/>
  <c r="I13727" i="1"/>
  <c r="I13726" i="1"/>
  <c r="I13725" i="1"/>
  <c r="I13724" i="1"/>
  <c r="I13723" i="1"/>
  <c r="I13722" i="1"/>
  <c r="I13721" i="1"/>
  <c r="I13720" i="1"/>
  <c r="I13719" i="1"/>
  <c r="I13718" i="1"/>
  <c r="I13717" i="1"/>
  <c r="I13716" i="1"/>
  <c r="I13715" i="1"/>
  <c r="I13714" i="1"/>
  <c r="I13713" i="1"/>
  <c r="I13712" i="1"/>
  <c r="I13711" i="1"/>
  <c r="I13710" i="1"/>
  <c r="I13709" i="1"/>
  <c r="I13708" i="1"/>
  <c r="I13707" i="1"/>
  <c r="I13706" i="1"/>
  <c r="I13705" i="1"/>
  <c r="I13704" i="1"/>
  <c r="I13703" i="1"/>
  <c r="I13702" i="1"/>
  <c r="I13701" i="1"/>
  <c r="I13700" i="1"/>
  <c r="I13699" i="1"/>
  <c r="I13698" i="1"/>
  <c r="I13697" i="1"/>
  <c r="I13696" i="1"/>
  <c r="I13695" i="1"/>
  <c r="I13694" i="1"/>
  <c r="I13693" i="1"/>
  <c r="I13692" i="1"/>
  <c r="I13691" i="1"/>
  <c r="I13690" i="1"/>
  <c r="I13689" i="1"/>
  <c r="I13688" i="1"/>
  <c r="I13687" i="1"/>
  <c r="I13686" i="1"/>
  <c r="I13685" i="1"/>
  <c r="I13684" i="1"/>
  <c r="I13683" i="1"/>
  <c r="I13682" i="1"/>
  <c r="I13681" i="1"/>
  <c r="I13680" i="1"/>
  <c r="I13679" i="1"/>
  <c r="I13678" i="1"/>
  <c r="I13677" i="1"/>
  <c r="I13676" i="1"/>
  <c r="I13675" i="1"/>
  <c r="I13674" i="1"/>
  <c r="I13673" i="1"/>
  <c r="I13672" i="1"/>
  <c r="I13671" i="1"/>
  <c r="I13670" i="1"/>
  <c r="I13669" i="1"/>
  <c r="I13668" i="1"/>
  <c r="I13667" i="1"/>
  <c r="I13666" i="1"/>
  <c r="I13665" i="1"/>
  <c r="I13664" i="1"/>
  <c r="I13663" i="1"/>
  <c r="I13662" i="1"/>
  <c r="I13661" i="1"/>
  <c r="I13660" i="1"/>
  <c r="I13659" i="1"/>
  <c r="I13658" i="1"/>
  <c r="I13657" i="1"/>
  <c r="I13656" i="1"/>
  <c r="I13655" i="1"/>
  <c r="I13654" i="1"/>
  <c r="I13653" i="1"/>
  <c r="I13652" i="1"/>
  <c r="I13651" i="1"/>
  <c r="I13650" i="1"/>
  <c r="I13649" i="1"/>
  <c r="I13648" i="1"/>
  <c r="I13647" i="1"/>
  <c r="I13646" i="1"/>
  <c r="I13645" i="1"/>
  <c r="I13644" i="1"/>
  <c r="I13643" i="1"/>
  <c r="I13642" i="1"/>
  <c r="I13641" i="1"/>
  <c r="I13640" i="1"/>
  <c r="I13639" i="1"/>
  <c r="I13638" i="1"/>
  <c r="I13637" i="1"/>
  <c r="I13636" i="1"/>
  <c r="I13635" i="1"/>
  <c r="I13634" i="1"/>
  <c r="I13633" i="1"/>
  <c r="I13632" i="1"/>
  <c r="I13631" i="1"/>
  <c r="I13630" i="1"/>
  <c r="I13629" i="1"/>
  <c r="I13628" i="1"/>
  <c r="I13627" i="1"/>
  <c r="I13626" i="1"/>
  <c r="I13625" i="1"/>
  <c r="I13624" i="1"/>
  <c r="I13623" i="1"/>
  <c r="I13622" i="1"/>
  <c r="I13621" i="1"/>
  <c r="I13620" i="1"/>
  <c r="I13619" i="1"/>
  <c r="I13618" i="1"/>
  <c r="I13617" i="1"/>
  <c r="I13616" i="1"/>
  <c r="I13615" i="1"/>
  <c r="I13614" i="1"/>
  <c r="I13613" i="1"/>
  <c r="I13612" i="1"/>
  <c r="I13611" i="1"/>
  <c r="I13610" i="1"/>
  <c r="I13609" i="1"/>
  <c r="I13608" i="1"/>
  <c r="I13607" i="1"/>
  <c r="I13606" i="1"/>
  <c r="I13605" i="1"/>
  <c r="I13604" i="1"/>
  <c r="I13603" i="1"/>
  <c r="I13602" i="1"/>
  <c r="I13601" i="1"/>
  <c r="I13600" i="1"/>
  <c r="I13599" i="1"/>
  <c r="I13598" i="1"/>
  <c r="I13597" i="1"/>
  <c r="I13596" i="1"/>
  <c r="I13595" i="1"/>
  <c r="I13594" i="1"/>
  <c r="I13593" i="1"/>
  <c r="I13592" i="1"/>
  <c r="I13591" i="1"/>
  <c r="I13590" i="1"/>
  <c r="I13589" i="1"/>
  <c r="I13588" i="1"/>
  <c r="I13587" i="1"/>
  <c r="I13586" i="1"/>
  <c r="I13585" i="1"/>
  <c r="I13584" i="1"/>
  <c r="I13583" i="1"/>
  <c r="I13582" i="1"/>
  <c r="I13581" i="1"/>
  <c r="I13580" i="1"/>
  <c r="I13579" i="1"/>
  <c r="I13578" i="1"/>
  <c r="I13577" i="1"/>
  <c r="I13576" i="1"/>
  <c r="I13575" i="1"/>
  <c r="I13574" i="1"/>
  <c r="I13573" i="1"/>
  <c r="I13572" i="1"/>
  <c r="I13571" i="1"/>
  <c r="I13570" i="1"/>
  <c r="I13569" i="1"/>
  <c r="I13568" i="1"/>
  <c r="I13567" i="1"/>
  <c r="I13566" i="1"/>
  <c r="I13565" i="1"/>
  <c r="I13564" i="1"/>
  <c r="I13563" i="1"/>
  <c r="I13562" i="1"/>
  <c r="I13561" i="1"/>
  <c r="I13560" i="1"/>
  <c r="I13559" i="1"/>
  <c r="I13558" i="1"/>
  <c r="I13557" i="1"/>
  <c r="I13556" i="1"/>
  <c r="I13555" i="1"/>
  <c r="I13554" i="1"/>
  <c r="I13553" i="1"/>
  <c r="I13552" i="1"/>
  <c r="I13551" i="1"/>
  <c r="I13550" i="1"/>
  <c r="I13549" i="1"/>
  <c r="I13548" i="1"/>
  <c r="I13547" i="1"/>
  <c r="I13546" i="1"/>
  <c r="I13545" i="1"/>
  <c r="I13544" i="1"/>
  <c r="I13543" i="1"/>
  <c r="I13542" i="1"/>
  <c r="I13541" i="1"/>
  <c r="I13540" i="1"/>
  <c r="I13539" i="1"/>
  <c r="I13538" i="1"/>
  <c r="I13537" i="1"/>
  <c r="I13536" i="1"/>
  <c r="I13535" i="1"/>
  <c r="I13534" i="1"/>
  <c r="I13533" i="1"/>
  <c r="I13532" i="1"/>
  <c r="I13531" i="1"/>
  <c r="I13530" i="1"/>
  <c r="I13529" i="1"/>
  <c r="I13528" i="1"/>
  <c r="I13527" i="1"/>
  <c r="I13526" i="1"/>
  <c r="I13525" i="1"/>
  <c r="I13524" i="1"/>
  <c r="I13523" i="1"/>
  <c r="I13522" i="1"/>
  <c r="I13521" i="1"/>
  <c r="I13520" i="1"/>
  <c r="I13519" i="1"/>
  <c r="I13518" i="1"/>
  <c r="I13517" i="1"/>
  <c r="I13516" i="1"/>
  <c r="I13515" i="1"/>
  <c r="I13514" i="1"/>
  <c r="I13513" i="1"/>
  <c r="I13512" i="1"/>
  <c r="I13511" i="1"/>
  <c r="I13510" i="1"/>
  <c r="I13509" i="1"/>
  <c r="I13508" i="1"/>
  <c r="I13507" i="1"/>
  <c r="I13506" i="1"/>
  <c r="I13505" i="1"/>
  <c r="I13504" i="1"/>
  <c r="I13503" i="1"/>
  <c r="I13502" i="1"/>
  <c r="I13501" i="1"/>
  <c r="I13500" i="1"/>
  <c r="I13499" i="1"/>
  <c r="I13498" i="1"/>
  <c r="I13497" i="1"/>
  <c r="I13496" i="1"/>
  <c r="I13495" i="1"/>
  <c r="I13494" i="1"/>
  <c r="I13493" i="1"/>
  <c r="I13492" i="1"/>
  <c r="I13491" i="1"/>
  <c r="I13490" i="1"/>
  <c r="I13489" i="1"/>
  <c r="I13488" i="1"/>
  <c r="I13487" i="1"/>
  <c r="I13486" i="1"/>
  <c r="I13485" i="1"/>
  <c r="I13484" i="1"/>
  <c r="I13483" i="1"/>
  <c r="I13482" i="1"/>
  <c r="I13481" i="1"/>
  <c r="I13480" i="1"/>
  <c r="I13479" i="1"/>
  <c r="I13478" i="1"/>
  <c r="I13477" i="1"/>
  <c r="I13476" i="1"/>
  <c r="I13475" i="1"/>
  <c r="I13474" i="1"/>
  <c r="I13473" i="1"/>
  <c r="I13472" i="1"/>
  <c r="I13471" i="1"/>
  <c r="I13470" i="1"/>
  <c r="I13469" i="1"/>
  <c r="I13468" i="1"/>
  <c r="I13467" i="1"/>
  <c r="I13466" i="1"/>
  <c r="I13465" i="1"/>
  <c r="I13464" i="1"/>
  <c r="I13463" i="1"/>
  <c r="I13462" i="1"/>
  <c r="I13461" i="1"/>
  <c r="I13460" i="1"/>
  <c r="I13459" i="1"/>
  <c r="I13458" i="1"/>
  <c r="I13457" i="1"/>
  <c r="I13456" i="1"/>
  <c r="I13455" i="1"/>
  <c r="I13454" i="1"/>
  <c r="I13453" i="1"/>
  <c r="I13452" i="1"/>
  <c r="I13451" i="1"/>
  <c r="I13450" i="1"/>
  <c r="I13449" i="1"/>
  <c r="I13448" i="1"/>
  <c r="I13447" i="1"/>
  <c r="I13446" i="1"/>
  <c r="I13445" i="1"/>
  <c r="I13444" i="1"/>
  <c r="I13443" i="1"/>
  <c r="I13442" i="1"/>
  <c r="I13441" i="1"/>
  <c r="I13440" i="1"/>
  <c r="I13439" i="1"/>
  <c r="I13438" i="1"/>
  <c r="I13437" i="1"/>
  <c r="I13436" i="1"/>
  <c r="I13435" i="1"/>
  <c r="I13434" i="1"/>
  <c r="I13433" i="1"/>
  <c r="I13432" i="1"/>
  <c r="I13431" i="1"/>
  <c r="I13430" i="1"/>
  <c r="I13429" i="1"/>
  <c r="I13428" i="1"/>
  <c r="I13427" i="1"/>
  <c r="I13426" i="1"/>
  <c r="I13425" i="1"/>
  <c r="I13424" i="1"/>
  <c r="I13423" i="1"/>
  <c r="I13422" i="1"/>
  <c r="I13421" i="1"/>
  <c r="I13420" i="1"/>
  <c r="I13419" i="1"/>
  <c r="I13418" i="1"/>
  <c r="I13417" i="1"/>
  <c r="I13416" i="1"/>
  <c r="I13415" i="1"/>
  <c r="I13414" i="1"/>
  <c r="I13413" i="1"/>
  <c r="I13412" i="1"/>
  <c r="I13411" i="1"/>
  <c r="I13410" i="1"/>
  <c r="I13409" i="1"/>
  <c r="I13408" i="1"/>
  <c r="I13407" i="1"/>
  <c r="I13406" i="1"/>
  <c r="I13405" i="1"/>
  <c r="I13404" i="1"/>
  <c r="I13403" i="1"/>
  <c r="I13402" i="1"/>
  <c r="I13401" i="1"/>
  <c r="I13400" i="1"/>
  <c r="I13399" i="1"/>
  <c r="I13398" i="1"/>
  <c r="I13397" i="1"/>
  <c r="I13396" i="1"/>
  <c r="I13395" i="1"/>
  <c r="I13394" i="1"/>
  <c r="I13393" i="1"/>
  <c r="I13392" i="1"/>
  <c r="I13391" i="1"/>
  <c r="I13390" i="1"/>
  <c r="I13389" i="1"/>
  <c r="I13388" i="1"/>
  <c r="I13387" i="1"/>
  <c r="I13386" i="1"/>
  <c r="I13385" i="1"/>
  <c r="I13384" i="1"/>
  <c r="I13383" i="1"/>
  <c r="I13382" i="1"/>
  <c r="I13381" i="1"/>
  <c r="I13380" i="1"/>
  <c r="I13379" i="1"/>
  <c r="I13378" i="1"/>
  <c r="I13377" i="1"/>
  <c r="I13376" i="1"/>
  <c r="I13375" i="1"/>
  <c r="I13374" i="1"/>
  <c r="I13373" i="1"/>
  <c r="I13372" i="1"/>
  <c r="I13371" i="1"/>
  <c r="I13370" i="1"/>
  <c r="I13369" i="1"/>
  <c r="I13368" i="1"/>
  <c r="I13367" i="1"/>
  <c r="I13366" i="1"/>
  <c r="I13365" i="1"/>
  <c r="I13364" i="1"/>
  <c r="I13363" i="1"/>
  <c r="I13362" i="1"/>
  <c r="I13361" i="1"/>
  <c r="I13360" i="1"/>
  <c r="I13359" i="1"/>
  <c r="I13358" i="1"/>
  <c r="I13357" i="1"/>
  <c r="I13356" i="1"/>
  <c r="I13355" i="1"/>
  <c r="I13354" i="1"/>
  <c r="I13353" i="1"/>
  <c r="I13352" i="1"/>
  <c r="I13351" i="1"/>
  <c r="I13350" i="1"/>
  <c r="I13349" i="1"/>
  <c r="I13348" i="1"/>
  <c r="I13347" i="1"/>
  <c r="I13346" i="1"/>
  <c r="I13345" i="1"/>
  <c r="I13344" i="1"/>
  <c r="I13343" i="1"/>
  <c r="I13342" i="1"/>
  <c r="I13341" i="1"/>
  <c r="I13340" i="1"/>
  <c r="I13339" i="1"/>
  <c r="I13338" i="1"/>
  <c r="I13337" i="1"/>
  <c r="I13336" i="1"/>
  <c r="I13335" i="1"/>
  <c r="I13334" i="1"/>
  <c r="I13333" i="1"/>
  <c r="I13332" i="1"/>
  <c r="I13331" i="1"/>
  <c r="I13330" i="1"/>
  <c r="I13329" i="1"/>
  <c r="I13328" i="1"/>
  <c r="I13327" i="1"/>
  <c r="I13326" i="1"/>
  <c r="I13325" i="1"/>
  <c r="I13324" i="1"/>
  <c r="I13323" i="1"/>
  <c r="I13322" i="1"/>
  <c r="I13321" i="1"/>
  <c r="I13320" i="1"/>
  <c r="I13319" i="1"/>
  <c r="I13318" i="1"/>
  <c r="I13317" i="1"/>
  <c r="I13316" i="1"/>
  <c r="I13315" i="1"/>
  <c r="I13314" i="1"/>
  <c r="I13313" i="1"/>
  <c r="I13312" i="1"/>
  <c r="I13311" i="1"/>
  <c r="I13310" i="1"/>
  <c r="I13309" i="1"/>
  <c r="I13308" i="1"/>
  <c r="I13307" i="1"/>
  <c r="I13306" i="1"/>
  <c r="I13305" i="1"/>
  <c r="I13304" i="1"/>
  <c r="I13303" i="1"/>
  <c r="I13302" i="1"/>
  <c r="I13301" i="1"/>
  <c r="I13300" i="1"/>
  <c r="I13299" i="1"/>
  <c r="I13298" i="1"/>
  <c r="I13297" i="1"/>
  <c r="I13296" i="1"/>
  <c r="I13295" i="1"/>
  <c r="I13294" i="1"/>
  <c r="I13293" i="1"/>
  <c r="I13292" i="1"/>
  <c r="I13291" i="1"/>
  <c r="I13290" i="1"/>
  <c r="I13289" i="1"/>
  <c r="I13288" i="1"/>
  <c r="I13287" i="1"/>
  <c r="I13286" i="1"/>
  <c r="I13285" i="1"/>
  <c r="I13284" i="1"/>
  <c r="I13283" i="1"/>
  <c r="I13282" i="1"/>
  <c r="I13281" i="1"/>
  <c r="I13280" i="1"/>
  <c r="I13279" i="1"/>
  <c r="I13278" i="1"/>
  <c r="I13277" i="1"/>
  <c r="I13276" i="1"/>
  <c r="I13275" i="1"/>
  <c r="I13274" i="1"/>
  <c r="I13273" i="1"/>
  <c r="I13272" i="1"/>
  <c r="I13271" i="1"/>
  <c r="I13270" i="1"/>
  <c r="I13269" i="1"/>
  <c r="I13268" i="1"/>
  <c r="I13267" i="1"/>
  <c r="I13266" i="1"/>
  <c r="I13265" i="1"/>
  <c r="I13264" i="1"/>
  <c r="I13263" i="1"/>
  <c r="I13262" i="1"/>
  <c r="I13261" i="1"/>
  <c r="I13260" i="1"/>
  <c r="I13259" i="1"/>
  <c r="I13258" i="1"/>
  <c r="I13257" i="1"/>
  <c r="I13256" i="1"/>
  <c r="I13255" i="1"/>
  <c r="I13254" i="1"/>
  <c r="I13253" i="1"/>
  <c r="I13252" i="1"/>
  <c r="I13251" i="1"/>
  <c r="I13250" i="1"/>
  <c r="I13249" i="1"/>
  <c r="I13248" i="1"/>
  <c r="I13247" i="1"/>
  <c r="I13246" i="1"/>
  <c r="I13245" i="1"/>
  <c r="I13244" i="1"/>
  <c r="I13243" i="1"/>
  <c r="I13242" i="1"/>
  <c r="I13241" i="1"/>
  <c r="I13240" i="1"/>
  <c r="I13239" i="1"/>
  <c r="I13238" i="1"/>
  <c r="I13237" i="1"/>
  <c r="I13236" i="1"/>
  <c r="I13235" i="1"/>
  <c r="I13234" i="1"/>
  <c r="I13233" i="1"/>
  <c r="I13232" i="1"/>
  <c r="I13231" i="1"/>
  <c r="I13230" i="1"/>
  <c r="I13229" i="1"/>
  <c r="I13228" i="1"/>
  <c r="I13227" i="1"/>
  <c r="I13226" i="1"/>
  <c r="I13225" i="1"/>
  <c r="I13224" i="1"/>
  <c r="I13223" i="1"/>
  <c r="I13222" i="1"/>
  <c r="I13221" i="1"/>
  <c r="I13220" i="1"/>
  <c r="I13219" i="1"/>
  <c r="I13218" i="1"/>
  <c r="I13217" i="1"/>
  <c r="I13216" i="1"/>
  <c r="I13215" i="1"/>
  <c r="I13214" i="1"/>
  <c r="I13213" i="1"/>
  <c r="I13212" i="1"/>
  <c r="I13211" i="1"/>
  <c r="I13210" i="1"/>
  <c r="I13209" i="1"/>
  <c r="I13208" i="1"/>
  <c r="I13207" i="1"/>
  <c r="I13206" i="1"/>
  <c r="I13205" i="1"/>
  <c r="I13204" i="1"/>
  <c r="I13203" i="1"/>
  <c r="I13202" i="1"/>
  <c r="I13201" i="1"/>
  <c r="I13200" i="1"/>
  <c r="I13199" i="1"/>
  <c r="I13198" i="1"/>
  <c r="I13197" i="1"/>
  <c r="I13196" i="1"/>
  <c r="I13195" i="1"/>
  <c r="I13194" i="1"/>
  <c r="I13193" i="1"/>
  <c r="I13192" i="1"/>
  <c r="I13191" i="1"/>
  <c r="I13190" i="1"/>
  <c r="I13189" i="1"/>
  <c r="I13188" i="1"/>
  <c r="I13187" i="1"/>
  <c r="I13186" i="1"/>
  <c r="I13185" i="1"/>
  <c r="I13184" i="1"/>
  <c r="I13183" i="1"/>
  <c r="I13182" i="1"/>
  <c r="I13181" i="1"/>
  <c r="I13180" i="1"/>
  <c r="I13179" i="1"/>
  <c r="I13178" i="1"/>
  <c r="I13177" i="1"/>
  <c r="I13176" i="1"/>
  <c r="I13175" i="1"/>
  <c r="I13174" i="1"/>
  <c r="I13173" i="1"/>
  <c r="I13172" i="1"/>
  <c r="I13171" i="1"/>
  <c r="I13170" i="1"/>
  <c r="I13169" i="1"/>
  <c r="I13168" i="1"/>
  <c r="I13167" i="1"/>
  <c r="I13166" i="1"/>
  <c r="I13165" i="1"/>
  <c r="I13164" i="1"/>
  <c r="I13163" i="1"/>
  <c r="I13162" i="1"/>
  <c r="I13161" i="1"/>
  <c r="I13160" i="1"/>
  <c r="I13159" i="1"/>
  <c r="I13158" i="1"/>
  <c r="I13157" i="1"/>
  <c r="I13156" i="1"/>
  <c r="I13155" i="1"/>
  <c r="I13154" i="1"/>
  <c r="I13153" i="1"/>
  <c r="I13152" i="1"/>
  <c r="I13151" i="1"/>
  <c r="I13150" i="1"/>
  <c r="I13149" i="1"/>
  <c r="I13148" i="1"/>
  <c r="I13147" i="1"/>
  <c r="I13146" i="1"/>
  <c r="I13145" i="1"/>
  <c r="I13144" i="1"/>
  <c r="I13143" i="1"/>
  <c r="I13142" i="1"/>
  <c r="I13141" i="1"/>
  <c r="I13140" i="1"/>
  <c r="I13139" i="1"/>
  <c r="I13138" i="1"/>
  <c r="I13137" i="1"/>
  <c r="I13136" i="1"/>
  <c r="I13135" i="1"/>
  <c r="I13134" i="1"/>
  <c r="I13133" i="1"/>
  <c r="I13132" i="1"/>
  <c r="I13131" i="1"/>
  <c r="I13130" i="1"/>
  <c r="I13129" i="1"/>
  <c r="I13128" i="1"/>
  <c r="I13127" i="1"/>
  <c r="I13126" i="1"/>
  <c r="I13125" i="1"/>
  <c r="I13124" i="1"/>
  <c r="I13123" i="1"/>
  <c r="I13122" i="1"/>
  <c r="I13121" i="1"/>
  <c r="I13120" i="1"/>
  <c r="I13119" i="1"/>
  <c r="I13118" i="1"/>
  <c r="I13117" i="1"/>
  <c r="I13116" i="1"/>
  <c r="I13115" i="1"/>
  <c r="I13114" i="1"/>
  <c r="I13113" i="1"/>
  <c r="I13112" i="1"/>
  <c r="I13111" i="1"/>
  <c r="I13110" i="1"/>
  <c r="I13109" i="1"/>
  <c r="I13108" i="1"/>
  <c r="I13107" i="1"/>
  <c r="I13106" i="1"/>
  <c r="I13105" i="1"/>
  <c r="I13104" i="1"/>
  <c r="I13103" i="1"/>
  <c r="I13102" i="1"/>
  <c r="I13101" i="1"/>
  <c r="I13100" i="1"/>
  <c r="I13099" i="1"/>
  <c r="I13098" i="1"/>
  <c r="I13097" i="1"/>
  <c r="I13096" i="1"/>
  <c r="I13095" i="1"/>
  <c r="I13094" i="1"/>
  <c r="I13093" i="1"/>
  <c r="I13092" i="1"/>
  <c r="I13091" i="1"/>
  <c r="I13090" i="1"/>
  <c r="I13089" i="1"/>
  <c r="I13088" i="1"/>
  <c r="I13087" i="1"/>
  <c r="I13086" i="1"/>
  <c r="I13085" i="1"/>
  <c r="I13084" i="1"/>
  <c r="I13083" i="1"/>
  <c r="I13082" i="1"/>
  <c r="I13081" i="1"/>
  <c r="I13080" i="1"/>
  <c r="I13079" i="1"/>
  <c r="I13078" i="1"/>
  <c r="I13077" i="1"/>
  <c r="I13076" i="1"/>
  <c r="I13075" i="1"/>
  <c r="I13074" i="1"/>
  <c r="I13073" i="1"/>
  <c r="I13072" i="1"/>
  <c r="I13071" i="1"/>
  <c r="I13070" i="1"/>
  <c r="I13069" i="1"/>
  <c r="I13068" i="1"/>
  <c r="I13067" i="1"/>
  <c r="I13066" i="1"/>
  <c r="I13065" i="1"/>
  <c r="I13064" i="1"/>
  <c r="I13063" i="1"/>
  <c r="I13062" i="1"/>
  <c r="I13061" i="1"/>
  <c r="I13060" i="1"/>
  <c r="I13059" i="1"/>
  <c r="I13058" i="1"/>
  <c r="I13057" i="1"/>
  <c r="I13056" i="1"/>
  <c r="I13055" i="1"/>
  <c r="I13054" i="1"/>
  <c r="I13053" i="1"/>
  <c r="I13052" i="1"/>
  <c r="I13051" i="1"/>
  <c r="I13050" i="1"/>
  <c r="I13049" i="1"/>
  <c r="I13048" i="1"/>
  <c r="I13047" i="1"/>
  <c r="I13046" i="1"/>
  <c r="I13045" i="1"/>
  <c r="I13044" i="1"/>
  <c r="I13043" i="1"/>
  <c r="I13042" i="1"/>
  <c r="I13041" i="1"/>
  <c r="I13040" i="1"/>
  <c r="I13039" i="1"/>
  <c r="I13038" i="1"/>
  <c r="I13037" i="1"/>
  <c r="I13036" i="1"/>
  <c r="I13035" i="1"/>
  <c r="I13034" i="1"/>
  <c r="I13033" i="1"/>
  <c r="I13032" i="1"/>
  <c r="I13031" i="1"/>
  <c r="I13030" i="1"/>
  <c r="I13029" i="1"/>
  <c r="I13028" i="1"/>
  <c r="I13027" i="1"/>
  <c r="I13026" i="1"/>
  <c r="I13025" i="1"/>
  <c r="I13024" i="1"/>
  <c r="I13023" i="1"/>
  <c r="I13022" i="1"/>
  <c r="I13021" i="1"/>
  <c r="I13020" i="1"/>
  <c r="I13019" i="1"/>
  <c r="I13018" i="1"/>
  <c r="I13017" i="1"/>
  <c r="I13016" i="1"/>
  <c r="I13015" i="1"/>
  <c r="I13014" i="1"/>
  <c r="I13013" i="1"/>
  <c r="I13012" i="1"/>
  <c r="I13011" i="1"/>
  <c r="I13010" i="1"/>
  <c r="I13009" i="1"/>
  <c r="I13008" i="1"/>
  <c r="I13007" i="1"/>
  <c r="I13006" i="1"/>
  <c r="I13005" i="1"/>
  <c r="I13004" i="1"/>
  <c r="I13003" i="1"/>
  <c r="I13002" i="1"/>
  <c r="I13001" i="1"/>
  <c r="I13000" i="1"/>
  <c r="I12999" i="1"/>
  <c r="I12998" i="1"/>
  <c r="I12997" i="1"/>
  <c r="I12996" i="1"/>
  <c r="I12995" i="1"/>
  <c r="I12994" i="1"/>
  <c r="I12993" i="1"/>
  <c r="I12992" i="1"/>
  <c r="I12991" i="1"/>
  <c r="I12990" i="1"/>
  <c r="I12989" i="1"/>
  <c r="I12988" i="1"/>
  <c r="I12987" i="1"/>
  <c r="I12986" i="1"/>
  <c r="I12985" i="1"/>
  <c r="I12984" i="1"/>
  <c r="I12983" i="1"/>
  <c r="I12982" i="1"/>
  <c r="I12981" i="1"/>
  <c r="I12980" i="1"/>
  <c r="I12979" i="1"/>
  <c r="I12978" i="1"/>
  <c r="I12977" i="1"/>
  <c r="I12976" i="1"/>
  <c r="I12975" i="1"/>
  <c r="I12974" i="1"/>
  <c r="I12973" i="1"/>
  <c r="I12972" i="1"/>
  <c r="I12971" i="1"/>
  <c r="I12970" i="1"/>
  <c r="I12969" i="1"/>
  <c r="I12968" i="1"/>
  <c r="I12967" i="1"/>
  <c r="I12966" i="1"/>
  <c r="I12965" i="1"/>
  <c r="I12964" i="1"/>
  <c r="I12963" i="1"/>
  <c r="I12962" i="1"/>
  <c r="I12961" i="1"/>
  <c r="I12960" i="1"/>
  <c r="I12959" i="1"/>
  <c r="I12958" i="1"/>
  <c r="I12957" i="1"/>
  <c r="I12956" i="1"/>
  <c r="I12955" i="1"/>
  <c r="I12954" i="1"/>
  <c r="I12953" i="1"/>
  <c r="I12952" i="1"/>
  <c r="I12951" i="1"/>
  <c r="I12950" i="1"/>
  <c r="I12949" i="1"/>
  <c r="I12948" i="1"/>
  <c r="I12947" i="1"/>
  <c r="I12946" i="1"/>
  <c r="I12945" i="1"/>
  <c r="I12944" i="1"/>
  <c r="I12943" i="1"/>
  <c r="I12942" i="1"/>
  <c r="I12941" i="1"/>
  <c r="I12940" i="1"/>
  <c r="I12939" i="1"/>
  <c r="I12938" i="1"/>
  <c r="I12937" i="1"/>
  <c r="I12936" i="1"/>
  <c r="I12935" i="1"/>
  <c r="I12934" i="1"/>
  <c r="I12933" i="1"/>
  <c r="I12932" i="1"/>
  <c r="I12931" i="1"/>
  <c r="I12930" i="1"/>
  <c r="I12929" i="1"/>
  <c r="I12928" i="1"/>
  <c r="I12927" i="1"/>
  <c r="I12926" i="1"/>
  <c r="I12925" i="1"/>
  <c r="I12924" i="1"/>
  <c r="I12923" i="1"/>
  <c r="I12922" i="1"/>
  <c r="I12921" i="1"/>
  <c r="I12920" i="1"/>
  <c r="I12919" i="1"/>
  <c r="I12918" i="1"/>
  <c r="I12917" i="1"/>
  <c r="I12916" i="1"/>
  <c r="I12915" i="1"/>
  <c r="I12914" i="1"/>
  <c r="I12913" i="1"/>
  <c r="I12912" i="1"/>
  <c r="I12911" i="1"/>
  <c r="I12910" i="1"/>
  <c r="I12909" i="1"/>
  <c r="I12908" i="1"/>
  <c r="I12907" i="1"/>
  <c r="I12906" i="1"/>
  <c r="I12905" i="1"/>
  <c r="I12904" i="1"/>
  <c r="I12903" i="1"/>
  <c r="I12902" i="1"/>
  <c r="I12901" i="1"/>
  <c r="I12900" i="1"/>
  <c r="I12899" i="1"/>
  <c r="I12898" i="1"/>
  <c r="I12897" i="1"/>
  <c r="I12896" i="1"/>
  <c r="I12895" i="1"/>
  <c r="I12894" i="1"/>
  <c r="I12893" i="1"/>
  <c r="I12892" i="1"/>
  <c r="I12891" i="1"/>
  <c r="I12890" i="1"/>
  <c r="I12889" i="1"/>
  <c r="I12888" i="1"/>
  <c r="I12887" i="1"/>
  <c r="I12886" i="1"/>
  <c r="I12885" i="1"/>
  <c r="I12884" i="1"/>
  <c r="I12883" i="1"/>
  <c r="I12882" i="1"/>
  <c r="I12881" i="1"/>
  <c r="I12880" i="1"/>
  <c r="I12879" i="1"/>
  <c r="I12878" i="1"/>
  <c r="I12877" i="1"/>
  <c r="I12876" i="1"/>
  <c r="I12875" i="1"/>
  <c r="I12874" i="1"/>
  <c r="I12873" i="1"/>
  <c r="I12872" i="1"/>
  <c r="I12871" i="1"/>
  <c r="I12870" i="1"/>
  <c r="I12869" i="1"/>
  <c r="I12868" i="1"/>
  <c r="I12867" i="1"/>
  <c r="I12866" i="1"/>
  <c r="I12865" i="1"/>
  <c r="I12864" i="1"/>
  <c r="I12863" i="1"/>
  <c r="I12862" i="1"/>
  <c r="I12861" i="1"/>
  <c r="I12860" i="1"/>
  <c r="I12859" i="1"/>
  <c r="I12858" i="1"/>
  <c r="I12857" i="1"/>
  <c r="I12856" i="1"/>
  <c r="I12855" i="1"/>
  <c r="I12854" i="1"/>
  <c r="I12853" i="1"/>
  <c r="I12852" i="1"/>
  <c r="I12851" i="1"/>
  <c r="I12850" i="1"/>
  <c r="I12849" i="1"/>
  <c r="I12848" i="1"/>
  <c r="I12847" i="1"/>
  <c r="I12846" i="1"/>
  <c r="I12845" i="1"/>
  <c r="I12844" i="1"/>
  <c r="I12843" i="1"/>
  <c r="I12842" i="1"/>
  <c r="I12841" i="1"/>
  <c r="I12840" i="1"/>
  <c r="I12839" i="1"/>
  <c r="I12838" i="1"/>
  <c r="I12837" i="1"/>
  <c r="I12836" i="1"/>
  <c r="I12835" i="1"/>
  <c r="I12834" i="1"/>
  <c r="I12833" i="1"/>
  <c r="I12832" i="1"/>
  <c r="I12831" i="1"/>
  <c r="I12830" i="1"/>
  <c r="I12829" i="1"/>
  <c r="I12828" i="1"/>
  <c r="I12827" i="1"/>
  <c r="I12826" i="1"/>
  <c r="I12825" i="1"/>
  <c r="I12824" i="1"/>
  <c r="I12823" i="1"/>
  <c r="I12822" i="1"/>
  <c r="I12821" i="1"/>
  <c r="I12820" i="1"/>
  <c r="I12819" i="1"/>
  <c r="I12818" i="1"/>
  <c r="I12817" i="1"/>
  <c r="I12816" i="1"/>
  <c r="I12815" i="1"/>
  <c r="I12814" i="1"/>
  <c r="I12813" i="1"/>
  <c r="I12812" i="1"/>
  <c r="I12811" i="1"/>
  <c r="I12810" i="1"/>
  <c r="I12809" i="1"/>
  <c r="I12808" i="1"/>
  <c r="I12807" i="1"/>
  <c r="I12806" i="1"/>
  <c r="I12805" i="1"/>
  <c r="I12804" i="1"/>
  <c r="I12803" i="1"/>
  <c r="I12802" i="1"/>
  <c r="I12801" i="1"/>
  <c r="I12800" i="1"/>
  <c r="I12799" i="1"/>
  <c r="I12798" i="1"/>
  <c r="I12797" i="1"/>
  <c r="I12796" i="1"/>
  <c r="I12795" i="1"/>
  <c r="I12794" i="1"/>
  <c r="I12793" i="1"/>
  <c r="I12792" i="1"/>
  <c r="I12791" i="1"/>
  <c r="I12790" i="1"/>
  <c r="I12789" i="1"/>
  <c r="I12788" i="1"/>
  <c r="I12787" i="1"/>
  <c r="I12786" i="1"/>
  <c r="I12785" i="1"/>
  <c r="I12784" i="1"/>
  <c r="I12783" i="1"/>
  <c r="I12782" i="1"/>
  <c r="I12781" i="1"/>
  <c r="I12780" i="1"/>
  <c r="I12779" i="1"/>
  <c r="I12778" i="1"/>
  <c r="I12777" i="1"/>
  <c r="I12776" i="1"/>
  <c r="I12775" i="1"/>
  <c r="I12774" i="1"/>
  <c r="I12773" i="1"/>
  <c r="I12772" i="1"/>
  <c r="I12771" i="1"/>
  <c r="I12770" i="1"/>
  <c r="I12769" i="1"/>
  <c r="I12768" i="1"/>
  <c r="I12767" i="1"/>
  <c r="I12766" i="1"/>
  <c r="I12765" i="1"/>
  <c r="I12764" i="1"/>
  <c r="I12763" i="1"/>
  <c r="I12762" i="1"/>
  <c r="I12761" i="1"/>
  <c r="I12760" i="1"/>
  <c r="I12759" i="1"/>
  <c r="I12758" i="1"/>
  <c r="I12757" i="1"/>
  <c r="I12756" i="1"/>
  <c r="I12755" i="1"/>
  <c r="I12754" i="1"/>
  <c r="I12753" i="1"/>
  <c r="I12752" i="1"/>
  <c r="I12751" i="1"/>
  <c r="I12750" i="1"/>
  <c r="I12749" i="1"/>
  <c r="I12748" i="1"/>
  <c r="I12747" i="1"/>
  <c r="I12746" i="1"/>
  <c r="I12745" i="1"/>
  <c r="I12744" i="1"/>
  <c r="I12743" i="1"/>
  <c r="I12742" i="1"/>
  <c r="I12741" i="1"/>
  <c r="I12740" i="1"/>
  <c r="I12739" i="1"/>
  <c r="I12738" i="1"/>
  <c r="I12737" i="1"/>
  <c r="I12736" i="1"/>
  <c r="I12735" i="1"/>
  <c r="I12734" i="1"/>
  <c r="I12733" i="1"/>
  <c r="I12732" i="1"/>
  <c r="I12731" i="1"/>
  <c r="I12730" i="1"/>
  <c r="I12729" i="1"/>
  <c r="I12728" i="1"/>
  <c r="I12727" i="1"/>
  <c r="I12726" i="1"/>
  <c r="I12725" i="1"/>
  <c r="I12724" i="1"/>
  <c r="I12723" i="1"/>
  <c r="I12722" i="1"/>
  <c r="I12721" i="1"/>
  <c r="I12720" i="1"/>
  <c r="I12719" i="1"/>
  <c r="I12718" i="1"/>
  <c r="I12717" i="1"/>
  <c r="I12716" i="1"/>
  <c r="I12715" i="1"/>
  <c r="I12714" i="1"/>
  <c r="I12713" i="1"/>
  <c r="I12712" i="1"/>
  <c r="I12711" i="1"/>
  <c r="I12710" i="1"/>
  <c r="I12709" i="1"/>
  <c r="I12708" i="1"/>
  <c r="I12707" i="1"/>
  <c r="I12706" i="1"/>
  <c r="I12705" i="1"/>
  <c r="I12704" i="1"/>
  <c r="I12703" i="1"/>
  <c r="I12702" i="1"/>
  <c r="I12701" i="1"/>
  <c r="I12700" i="1"/>
  <c r="I12699" i="1"/>
  <c r="I12698" i="1"/>
  <c r="I12697" i="1"/>
  <c r="I12696" i="1"/>
  <c r="I12695" i="1"/>
  <c r="I12694" i="1"/>
  <c r="I12693" i="1"/>
  <c r="I12692" i="1"/>
  <c r="I12691" i="1"/>
  <c r="I12690" i="1"/>
  <c r="I12689" i="1"/>
  <c r="I12688" i="1"/>
  <c r="I12687" i="1"/>
  <c r="I12686" i="1"/>
  <c r="I12685" i="1"/>
  <c r="I12684" i="1"/>
  <c r="I12683" i="1"/>
  <c r="I12682" i="1"/>
  <c r="I12681" i="1"/>
  <c r="I12680" i="1"/>
  <c r="I12679" i="1"/>
  <c r="I12678" i="1"/>
  <c r="I12677" i="1"/>
  <c r="I12676" i="1"/>
  <c r="I12675" i="1"/>
  <c r="I12674" i="1"/>
  <c r="I12673" i="1"/>
  <c r="I12672" i="1"/>
  <c r="I12671" i="1"/>
  <c r="I12670" i="1"/>
  <c r="I12669" i="1"/>
  <c r="I12668" i="1"/>
  <c r="I12667" i="1"/>
  <c r="I12666" i="1"/>
  <c r="I12665" i="1"/>
  <c r="I12664" i="1"/>
  <c r="I12663" i="1"/>
  <c r="I12662" i="1"/>
  <c r="I12661" i="1"/>
  <c r="I12660" i="1"/>
  <c r="I12659" i="1"/>
  <c r="I12658" i="1"/>
  <c r="I12657" i="1"/>
  <c r="I12656" i="1"/>
  <c r="I12655" i="1"/>
  <c r="I12654" i="1"/>
  <c r="I12653" i="1"/>
  <c r="I12652" i="1"/>
  <c r="I12651" i="1"/>
  <c r="I12650" i="1"/>
  <c r="I12649" i="1"/>
  <c r="I12648" i="1"/>
  <c r="I12647" i="1"/>
  <c r="I12646" i="1"/>
  <c r="I12645" i="1"/>
  <c r="I12644" i="1"/>
  <c r="I12643" i="1"/>
  <c r="I12642" i="1"/>
  <c r="I12641" i="1"/>
  <c r="I12640" i="1"/>
  <c r="I12639" i="1"/>
  <c r="I12638" i="1"/>
  <c r="I12637" i="1"/>
  <c r="I12636" i="1"/>
  <c r="I12635" i="1"/>
  <c r="I12634" i="1"/>
  <c r="I12633" i="1"/>
  <c r="I12632" i="1"/>
  <c r="I12631" i="1"/>
  <c r="I12630" i="1"/>
  <c r="I12629" i="1"/>
  <c r="I12628" i="1"/>
  <c r="I12627" i="1"/>
  <c r="I12626" i="1"/>
  <c r="I12625" i="1"/>
  <c r="I12624" i="1"/>
  <c r="I12623" i="1"/>
  <c r="I12622" i="1"/>
  <c r="I12621" i="1"/>
  <c r="I12620" i="1"/>
  <c r="I12619" i="1"/>
  <c r="I12618" i="1"/>
  <c r="I12617" i="1"/>
  <c r="I12616" i="1"/>
  <c r="I12615" i="1"/>
  <c r="I12614" i="1"/>
  <c r="I12613" i="1"/>
  <c r="I12612" i="1"/>
  <c r="I12611" i="1"/>
  <c r="I12610" i="1"/>
  <c r="I12609" i="1"/>
  <c r="I12608" i="1"/>
  <c r="I12607" i="1"/>
  <c r="I12606" i="1"/>
  <c r="I12605" i="1"/>
  <c r="I12604" i="1"/>
  <c r="I12603" i="1"/>
  <c r="I12602" i="1"/>
  <c r="I12601" i="1"/>
  <c r="I12600" i="1"/>
  <c r="I12599" i="1"/>
  <c r="I12598" i="1"/>
  <c r="I12597" i="1"/>
  <c r="I12596" i="1"/>
  <c r="I12595" i="1"/>
  <c r="I12594" i="1"/>
  <c r="I12593" i="1"/>
  <c r="I12592" i="1"/>
  <c r="I12591" i="1"/>
  <c r="I12590" i="1"/>
  <c r="I12589" i="1"/>
  <c r="I12588" i="1"/>
  <c r="I12587" i="1"/>
  <c r="I12586" i="1"/>
  <c r="I12585" i="1"/>
  <c r="I12584" i="1"/>
  <c r="I12583" i="1"/>
  <c r="I12582" i="1"/>
  <c r="I12581" i="1"/>
  <c r="I12580" i="1"/>
  <c r="I12579" i="1"/>
  <c r="I12578" i="1"/>
  <c r="I12577" i="1"/>
  <c r="I12576" i="1"/>
  <c r="I12575" i="1"/>
  <c r="I12574" i="1"/>
  <c r="I12573" i="1"/>
  <c r="I12572" i="1"/>
  <c r="I12571" i="1"/>
  <c r="I12570" i="1"/>
  <c r="I12569" i="1"/>
  <c r="I12568" i="1"/>
  <c r="I12567" i="1"/>
  <c r="I12566" i="1"/>
  <c r="I12565" i="1"/>
  <c r="I12564" i="1"/>
  <c r="I12563" i="1"/>
  <c r="I12562" i="1"/>
  <c r="I12561" i="1"/>
  <c r="I12560" i="1"/>
  <c r="I12559" i="1"/>
  <c r="I12558" i="1"/>
  <c r="I12557" i="1"/>
  <c r="I12556" i="1"/>
  <c r="I12555" i="1"/>
  <c r="I12554" i="1"/>
  <c r="I12553" i="1"/>
  <c r="I12552" i="1"/>
  <c r="I12551" i="1"/>
  <c r="I12550" i="1"/>
  <c r="I12549" i="1"/>
  <c r="I12548" i="1"/>
  <c r="I12547" i="1"/>
  <c r="I12546" i="1"/>
  <c r="I12545" i="1"/>
  <c r="I12544" i="1"/>
  <c r="I12543" i="1"/>
  <c r="I12542" i="1"/>
  <c r="I12541" i="1"/>
  <c r="I12540" i="1"/>
  <c r="I12539" i="1"/>
  <c r="I12538" i="1"/>
  <c r="I12537" i="1"/>
  <c r="I12536" i="1"/>
  <c r="I12535" i="1"/>
  <c r="I12534" i="1"/>
  <c r="I12533" i="1"/>
  <c r="I12532" i="1"/>
  <c r="I12531" i="1"/>
  <c r="I12530" i="1"/>
  <c r="I12529" i="1"/>
  <c r="I12528" i="1"/>
  <c r="I12527" i="1"/>
  <c r="I12526" i="1"/>
  <c r="I12525" i="1"/>
  <c r="I12524" i="1"/>
  <c r="I12523" i="1"/>
  <c r="I12522" i="1"/>
  <c r="I12521" i="1"/>
  <c r="I12520" i="1"/>
  <c r="I12519" i="1"/>
  <c r="I12518" i="1"/>
  <c r="I12517" i="1"/>
  <c r="I12516" i="1"/>
  <c r="I12515" i="1"/>
  <c r="I12514" i="1"/>
  <c r="I12513" i="1"/>
  <c r="I12512" i="1"/>
  <c r="I12511" i="1"/>
  <c r="I12510" i="1"/>
  <c r="I12509" i="1"/>
  <c r="I12508" i="1"/>
  <c r="I12507" i="1"/>
  <c r="I12506" i="1"/>
  <c r="I12505" i="1"/>
  <c r="I12504" i="1"/>
  <c r="I12503" i="1"/>
  <c r="I12502" i="1"/>
  <c r="I12501" i="1"/>
  <c r="I12500" i="1"/>
  <c r="I12499" i="1"/>
  <c r="I12498" i="1"/>
  <c r="I12497" i="1"/>
  <c r="I12496" i="1"/>
  <c r="I12495" i="1"/>
  <c r="I12494" i="1"/>
  <c r="I12493" i="1"/>
  <c r="I12492" i="1"/>
  <c r="I12491" i="1"/>
  <c r="I12490" i="1"/>
  <c r="I12489" i="1"/>
  <c r="I12488" i="1"/>
  <c r="I12487" i="1"/>
  <c r="I12486" i="1"/>
  <c r="I12485" i="1"/>
  <c r="I12484" i="1"/>
  <c r="I12483" i="1"/>
  <c r="I12482" i="1"/>
  <c r="I12481" i="1"/>
  <c r="I12480" i="1"/>
  <c r="I12479" i="1"/>
  <c r="I12478" i="1"/>
  <c r="I12477" i="1"/>
  <c r="I12476" i="1"/>
  <c r="I12475" i="1"/>
  <c r="I12474" i="1"/>
  <c r="I12473" i="1"/>
  <c r="I12472" i="1"/>
  <c r="I12471" i="1"/>
  <c r="I12470" i="1"/>
  <c r="I12469" i="1"/>
  <c r="I12468" i="1"/>
  <c r="I12467" i="1"/>
  <c r="I12466" i="1"/>
  <c r="I12465" i="1"/>
  <c r="I12464" i="1"/>
  <c r="I12463" i="1"/>
  <c r="I12462" i="1"/>
  <c r="I12461" i="1"/>
  <c r="I12460" i="1"/>
  <c r="I12459" i="1"/>
  <c r="I12458" i="1"/>
  <c r="I12457" i="1"/>
  <c r="I12456" i="1"/>
  <c r="I12455" i="1"/>
  <c r="I12454" i="1"/>
  <c r="I12453" i="1"/>
  <c r="I12452" i="1"/>
  <c r="I12451" i="1"/>
  <c r="I12450" i="1"/>
  <c r="I12449" i="1"/>
  <c r="I12448" i="1"/>
  <c r="I12447" i="1"/>
  <c r="I12446" i="1"/>
  <c r="I12445" i="1"/>
  <c r="I12444" i="1"/>
  <c r="I12443" i="1"/>
  <c r="I12442" i="1"/>
  <c r="I12441" i="1"/>
  <c r="I12440" i="1"/>
  <c r="I12439" i="1"/>
  <c r="I12438" i="1"/>
  <c r="I12437" i="1"/>
  <c r="I12436" i="1"/>
  <c r="I12435" i="1"/>
  <c r="I12434" i="1"/>
  <c r="I12433" i="1"/>
  <c r="I12432" i="1"/>
  <c r="I12431" i="1"/>
  <c r="I12430" i="1"/>
  <c r="I12429" i="1"/>
  <c r="I12428" i="1"/>
  <c r="I12427" i="1"/>
  <c r="I12426" i="1"/>
  <c r="I12425" i="1"/>
  <c r="I12424" i="1"/>
  <c r="I12423" i="1"/>
  <c r="I12422" i="1"/>
  <c r="I12421" i="1"/>
  <c r="I12420" i="1"/>
  <c r="I12419" i="1"/>
  <c r="I12418" i="1"/>
  <c r="I12417" i="1"/>
  <c r="I12416" i="1"/>
  <c r="I12415" i="1"/>
  <c r="I12414" i="1"/>
  <c r="I12413" i="1"/>
  <c r="I12412" i="1"/>
  <c r="I12411" i="1"/>
  <c r="I12410" i="1"/>
  <c r="I12409" i="1"/>
  <c r="I12408" i="1"/>
  <c r="I12407" i="1"/>
  <c r="I12406" i="1"/>
  <c r="I12405" i="1"/>
  <c r="I12404" i="1"/>
  <c r="I12403" i="1"/>
  <c r="I12402" i="1"/>
  <c r="I12401" i="1"/>
  <c r="I12400" i="1"/>
  <c r="I12399" i="1"/>
  <c r="I12398" i="1"/>
  <c r="I12397" i="1"/>
  <c r="I12396" i="1"/>
  <c r="I12395" i="1"/>
  <c r="I12394" i="1"/>
  <c r="I12393" i="1"/>
  <c r="I12392" i="1"/>
  <c r="I12391" i="1"/>
  <c r="I12390" i="1"/>
  <c r="I12389" i="1"/>
  <c r="I12388" i="1"/>
  <c r="I12387" i="1"/>
  <c r="I12386" i="1"/>
  <c r="I12385" i="1"/>
  <c r="I12384" i="1"/>
  <c r="I12383" i="1"/>
  <c r="I12382" i="1"/>
  <c r="I12381" i="1"/>
  <c r="I12380" i="1"/>
  <c r="I12379" i="1"/>
  <c r="I12378" i="1"/>
  <c r="I12377" i="1"/>
  <c r="I12376" i="1"/>
  <c r="I12375" i="1"/>
  <c r="I12374" i="1"/>
  <c r="I12373" i="1"/>
  <c r="I12372" i="1"/>
  <c r="I12371" i="1"/>
  <c r="I12370" i="1"/>
  <c r="I12369" i="1"/>
  <c r="I12368" i="1"/>
  <c r="I12367" i="1"/>
  <c r="I12366" i="1"/>
  <c r="I12365" i="1"/>
  <c r="I12364" i="1"/>
  <c r="I12363" i="1"/>
  <c r="I12362" i="1"/>
  <c r="I12361" i="1"/>
  <c r="I12360" i="1"/>
  <c r="I12359" i="1"/>
  <c r="I12358" i="1"/>
  <c r="I12357" i="1"/>
  <c r="I12356" i="1"/>
  <c r="I12355" i="1"/>
  <c r="I12354" i="1"/>
  <c r="I12353" i="1"/>
  <c r="I12352" i="1"/>
  <c r="I12351" i="1"/>
  <c r="I12350" i="1"/>
  <c r="I12349" i="1"/>
  <c r="I12348" i="1"/>
  <c r="I12347" i="1"/>
  <c r="I12346" i="1"/>
  <c r="I12345" i="1"/>
  <c r="I12344" i="1"/>
  <c r="I12343" i="1"/>
  <c r="I12342" i="1"/>
  <c r="I12341" i="1"/>
  <c r="I12340" i="1"/>
  <c r="I12339" i="1"/>
  <c r="I12338" i="1"/>
  <c r="I12337" i="1"/>
  <c r="I12336" i="1"/>
  <c r="I12335" i="1"/>
  <c r="I12334" i="1"/>
  <c r="I12333" i="1"/>
  <c r="I12332" i="1"/>
  <c r="I12331" i="1"/>
  <c r="I12330" i="1"/>
  <c r="I12329" i="1"/>
  <c r="I12328" i="1"/>
  <c r="I12327" i="1"/>
  <c r="I12326" i="1"/>
  <c r="I12325" i="1"/>
  <c r="I12324" i="1"/>
  <c r="I12323" i="1"/>
  <c r="I12322" i="1"/>
  <c r="I12321" i="1"/>
  <c r="I12320" i="1"/>
  <c r="I12319" i="1"/>
  <c r="I12318" i="1"/>
  <c r="I12317" i="1"/>
  <c r="I12316" i="1"/>
  <c r="I12315" i="1"/>
  <c r="I12314" i="1"/>
  <c r="I12313" i="1"/>
  <c r="I12312" i="1"/>
  <c r="I12311" i="1"/>
  <c r="I12310" i="1"/>
  <c r="I12309" i="1"/>
  <c r="I12308" i="1"/>
  <c r="I12307" i="1"/>
  <c r="I12306" i="1"/>
  <c r="I12305" i="1"/>
  <c r="I12304" i="1"/>
  <c r="I12303" i="1"/>
  <c r="I12302" i="1"/>
  <c r="I12301" i="1"/>
  <c r="I12300" i="1"/>
  <c r="I12299" i="1"/>
  <c r="I12298" i="1"/>
  <c r="I12297" i="1"/>
  <c r="I12296" i="1"/>
  <c r="I12295" i="1"/>
  <c r="I12294" i="1"/>
  <c r="I12293" i="1"/>
  <c r="I12292" i="1"/>
  <c r="I12291" i="1"/>
  <c r="I12290" i="1"/>
  <c r="I12289" i="1"/>
  <c r="I12288" i="1"/>
  <c r="I12287" i="1"/>
  <c r="I12286" i="1"/>
  <c r="I12285" i="1"/>
  <c r="I12284" i="1"/>
  <c r="I12283" i="1"/>
  <c r="I12282" i="1"/>
  <c r="I12281" i="1"/>
  <c r="I12280" i="1"/>
  <c r="I12279" i="1"/>
  <c r="I12278" i="1"/>
  <c r="I12277" i="1"/>
  <c r="I12276" i="1"/>
  <c r="I12275" i="1"/>
  <c r="I12274" i="1"/>
  <c r="I12273" i="1"/>
  <c r="I12272" i="1"/>
  <c r="I12271" i="1"/>
  <c r="I12270" i="1"/>
  <c r="I12269" i="1"/>
  <c r="I12268" i="1"/>
  <c r="I12267" i="1"/>
  <c r="I12266" i="1"/>
  <c r="I12265" i="1"/>
  <c r="I12264" i="1"/>
  <c r="I12263" i="1"/>
  <c r="I12262" i="1"/>
  <c r="I12261" i="1"/>
  <c r="I12260" i="1"/>
  <c r="I12259" i="1"/>
  <c r="I12258" i="1"/>
  <c r="I12257" i="1"/>
  <c r="I12256" i="1"/>
  <c r="I12255" i="1"/>
  <c r="I12254" i="1"/>
  <c r="I12253" i="1"/>
  <c r="I12252" i="1"/>
  <c r="I12251" i="1"/>
  <c r="I12250" i="1"/>
  <c r="I12249" i="1"/>
  <c r="I12248" i="1"/>
  <c r="I12247" i="1"/>
  <c r="I12246" i="1"/>
  <c r="I12245" i="1"/>
  <c r="I12244" i="1"/>
  <c r="I12243" i="1"/>
  <c r="I12242" i="1"/>
  <c r="I12241" i="1"/>
  <c r="I12240" i="1"/>
  <c r="I12239" i="1"/>
  <c r="I12238" i="1"/>
  <c r="I12237" i="1"/>
  <c r="I12236" i="1"/>
  <c r="I12235" i="1"/>
  <c r="I12234" i="1"/>
  <c r="I12233" i="1"/>
  <c r="I12232" i="1"/>
  <c r="I12231" i="1"/>
  <c r="I12230" i="1"/>
  <c r="I12229" i="1"/>
  <c r="I12228" i="1"/>
  <c r="I12227" i="1"/>
  <c r="I12226" i="1"/>
  <c r="I12225" i="1"/>
  <c r="I12224" i="1"/>
  <c r="I12223" i="1"/>
  <c r="I12222" i="1"/>
  <c r="I12221" i="1"/>
  <c r="I12220" i="1"/>
  <c r="I12219" i="1"/>
  <c r="I12218" i="1"/>
  <c r="I12217" i="1"/>
  <c r="I12216" i="1"/>
  <c r="I12215" i="1"/>
  <c r="I12214" i="1"/>
  <c r="I12213" i="1"/>
  <c r="I12212" i="1"/>
  <c r="I12211" i="1"/>
  <c r="I12210" i="1"/>
  <c r="I12209" i="1"/>
  <c r="I12208" i="1"/>
  <c r="I12207" i="1"/>
  <c r="I12206" i="1"/>
  <c r="I12205" i="1"/>
  <c r="I12204" i="1"/>
  <c r="I12203" i="1"/>
  <c r="I12202" i="1"/>
  <c r="I12201" i="1"/>
  <c r="I12200" i="1"/>
  <c r="I12199" i="1"/>
  <c r="I12198" i="1"/>
  <c r="I12197" i="1"/>
  <c r="I12196" i="1"/>
  <c r="I12195" i="1"/>
  <c r="I12194" i="1"/>
  <c r="I12193" i="1"/>
  <c r="I12192" i="1"/>
  <c r="I12191" i="1"/>
  <c r="I12190" i="1"/>
  <c r="I12189" i="1"/>
  <c r="I12188" i="1"/>
  <c r="I12187" i="1"/>
  <c r="I12186" i="1"/>
  <c r="I12185" i="1"/>
  <c r="I12184" i="1"/>
  <c r="I12183" i="1"/>
  <c r="I12182" i="1"/>
  <c r="I12181" i="1"/>
  <c r="I12180" i="1"/>
  <c r="I12179" i="1"/>
  <c r="I12178" i="1"/>
  <c r="I12177" i="1"/>
  <c r="I12176" i="1"/>
  <c r="I12175" i="1"/>
  <c r="I12174" i="1"/>
  <c r="I12173" i="1"/>
  <c r="I12172" i="1"/>
  <c r="I12171" i="1"/>
  <c r="I12170" i="1"/>
  <c r="I12169" i="1"/>
  <c r="I12168" i="1"/>
  <c r="I12167" i="1"/>
  <c r="I12166" i="1"/>
  <c r="I12165" i="1"/>
  <c r="I12164" i="1"/>
  <c r="I12163" i="1"/>
  <c r="I12162" i="1"/>
  <c r="I12161" i="1"/>
  <c r="I12160" i="1"/>
  <c r="I12159" i="1"/>
  <c r="I12158" i="1"/>
  <c r="I12157" i="1"/>
  <c r="I12156" i="1"/>
  <c r="I12155" i="1"/>
  <c r="I12154" i="1"/>
  <c r="I12153" i="1"/>
  <c r="I12152" i="1"/>
  <c r="I12151" i="1"/>
  <c r="I12150" i="1"/>
  <c r="I12149" i="1"/>
  <c r="I12148" i="1"/>
  <c r="I12147" i="1"/>
  <c r="I12146" i="1"/>
  <c r="I12145" i="1"/>
  <c r="I12144" i="1"/>
  <c r="I12143" i="1"/>
  <c r="I12142" i="1"/>
  <c r="I12141" i="1"/>
  <c r="I12140" i="1"/>
  <c r="I12139" i="1"/>
  <c r="I12138" i="1"/>
  <c r="I12137" i="1"/>
  <c r="I12136" i="1"/>
  <c r="I12135" i="1"/>
  <c r="I12134" i="1"/>
  <c r="I12133" i="1"/>
  <c r="I12132" i="1"/>
  <c r="I12131" i="1"/>
  <c r="I12130" i="1"/>
  <c r="I12129" i="1"/>
  <c r="I12128" i="1"/>
  <c r="I12127" i="1"/>
  <c r="I12126" i="1"/>
  <c r="I12125" i="1"/>
  <c r="I12124" i="1"/>
  <c r="I12123" i="1"/>
  <c r="I12122" i="1"/>
  <c r="I12121" i="1"/>
  <c r="I12120" i="1"/>
  <c r="I12119" i="1"/>
  <c r="I12118" i="1"/>
  <c r="I12117" i="1"/>
  <c r="I12116" i="1"/>
  <c r="I12115" i="1"/>
  <c r="I12114" i="1"/>
  <c r="I12113" i="1"/>
  <c r="I12112" i="1"/>
  <c r="I12111" i="1"/>
  <c r="I12110" i="1"/>
  <c r="I12109" i="1"/>
  <c r="I12108" i="1"/>
  <c r="I12107" i="1"/>
  <c r="I12106" i="1"/>
  <c r="I12105" i="1"/>
  <c r="I12104" i="1"/>
  <c r="I12103" i="1"/>
  <c r="I12102" i="1"/>
  <c r="I12101" i="1"/>
  <c r="I12100" i="1"/>
  <c r="I12099" i="1"/>
  <c r="I12098" i="1"/>
  <c r="I12097" i="1"/>
  <c r="I12096" i="1"/>
  <c r="I12095" i="1"/>
  <c r="I12094" i="1"/>
  <c r="I12093" i="1"/>
  <c r="I12092" i="1"/>
  <c r="I12091" i="1"/>
  <c r="I12090" i="1"/>
  <c r="I12089" i="1"/>
  <c r="I12088" i="1"/>
  <c r="I12087" i="1"/>
  <c r="I12086" i="1"/>
  <c r="I12085" i="1"/>
  <c r="I12084" i="1"/>
  <c r="I12083" i="1"/>
  <c r="I12082" i="1"/>
  <c r="I12081" i="1"/>
  <c r="I12080" i="1"/>
  <c r="I12079" i="1"/>
  <c r="I12078" i="1"/>
  <c r="I12077" i="1"/>
  <c r="I12076" i="1"/>
  <c r="I12075" i="1"/>
  <c r="I12074" i="1"/>
  <c r="I12073" i="1"/>
  <c r="I12072" i="1"/>
  <c r="I12071" i="1"/>
  <c r="I12070" i="1"/>
  <c r="I12069" i="1"/>
  <c r="I12068" i="1"/>
  <c r="I12067" i="1"/>
  <c r="I12066" i="1"/>
  <c r="I12065" i="1"/>
  <c r="I12064" i="1"/>
  <c r="I12063" i="1"/>
  <c r="I12062" i="1"/>
  <c r="I12061" i="1"/>
  <c r="I12060" i="1"/>
  <c r="I12059" i="1"/>
  <c r="I12058" i="1"/>
  <c r="I12057" i="1"/>
  <c r="I12056" i="1"/>
  <c r="I12055" i="1"/>
  <c r="I12054" i="1"/>
  <c r="I12053" i="1"/>
  <c r="I12052" i="1"/>
  <c r="I12051" i="1"/>
  <c r="I12050" i="1"/>
  <c r="I12049" i="1"/>
  <c r="I12048" i="1"/>
  <c r="I12047" i="1"/>
  <c r="I12046" i="1"/>
  <c r="I12045" i="1"/>
  <c r="I12044" i="1"/>
  <c r="I12043" i="1"/>
  <c r="I12042" i="1"/>
  <c r="I12041" i="1"/>
  <c r="I12040" i="1"/>
  <c r="I12039" i="1"/>
  <c r="I12038" i="1"/>
  <c r="I12037" i="1"/>
  <c r="I12036" i="1"/>
  <c r="I12035" i="1"/>
  <c r="I12034" i="1"/>
  <c r="I12033" i="1"/>
  <c r="I12032" i="1"/>
  <c r="I12031" i="1"/>
  <c r="I12030" i="1"/>
  <c r="I12029" i="1"/>
  <c r="I12028" i="1"/>
  <c r="I12027" i="1"/>
  <c r="I12026" i="1"/>
  <c r="I12025" i="1"/>
  <c r="I12024" i="1"/>
  <c r="I12023" i="1"/>
  <c r="I12022" i="1"/>
  <c r="I12021" i="1"/>
  <c r="I12020" i="1"/>
  <c r="I12019" i="1"/>
  <c r="I12018" i="1"/>
  <c r="I12017" i="1"/>
  <c r="I12016" i="1"/>
  <c r="I12015" i="1"/>
  <c r="I12014" i="1"/>
  <c r="I12013" i="1"/>
  <c r="I12012" i="1"/>
  <c r="I12011" i="1"/>
  <c r="I12010" i="1"/>
  <c r="I12009" i="1"/>
  <c r="I12008" i="1"/>
  <c r="I12007" i="1"/>
  <c r="I12006" i="1"/>
  <c r="I12005" i="1"/>
  <c r="I12004" i="1"/>
  <c r="I12003" i="1"/>
  <c r="I12002" i="1"/>
  <c r="I12001" i="1"/>
  <c r="I12000" i="1"/>
  <c r="I11999" i="1"/>
  <c r="I11998" i="1"/>
  <c r="I11997" i="1"/>
  <c r="I11996" i="1"/>
  <c r="I11995" i="1"/>
  <c r="I11994" i="1"/>
  <c r="I11993" i="1"/>
  <c r="I11992" i="1"/>
  <c r="I11991" i="1"/>
  <c r="I11990" i="1"/>
  <c r="I11989" i="1"/>
  <c r="I11988" i="1"/>
  <c r="I11987" i="1"/>
  <c r="I11986" i="1"/>
  <c r="I11985" i="1"/>
  <c r="I11984" i="1"/>
  <c r="I11983" i="1"/>
  <c r="I11982" i="1"/>
  <c r="I11981" i="1"/>
  <c r="I11980" i="1"/>
  <c r="I11979" i="1"/>
  <c r="I11978" i="1"/>
  <c r="I11977" i="1"/>
  <c r="I11976" i="1"/>
  <c r="I11975" i="1"/>
  <c r="I11974" i="1"/>
  <c r="I11973" i="1"/>
  <c r="I11972" i="1"/>
  <c r="I11971" i="1"/>
  <c r="I11970" i="1"/>
  <c r="I11969" i="1"/>
  <c r="I11968" i="1"/>
  <c r="I11967" i="1"/>
  <c r="I11966" i="1"/>
  <c r="I11965" i="1"/>
  <c r="I11964" i="1"/>
  <c r="I11963" i="1"/>
  <c r="I11962" i="1"/>
  <c r="I11961" i="1"/>
  <c r="I11960" i="1"/>
  <c r="I11959" i="1"/>
  <c r="I11958" i="1"/>
  <c r="I11957" i="1"/>
  <c r="I11956" i="1"/>
  <c r="I11955" i="1"/>
  <c r="I11954" i="1"/>
  <c r="I11953" i="1"/>
  <c r="I11952" i="1"/>
  <c r="I11951" i="1"/>
  <c r="I11950" i="1"/>
  <c r="I11949" i="1"/>
  <c r="I11948" i="1"/>
  <c r="I11947" i="1"/>
  <c r="I11946" i="1"/>
  <c r="I11945" i="1"/>
  <c r="I11944" i="1"/>
  <c r="I11943" i="1"/>
  <c r="I11942" i="1"/>
  <c r="I11941" i="1"/>
  <c r="I11940" i="1"/>
  <c r="I11939" i="1"/>
  <c r="I11938" i="1"/>
  <c r="I11937" i="1"/>
  <c r="I11936" i="1"/>
  <c r="I11935" i="1"/>
  <c r="I11934" i="1"/>
  <c r="I11933" i="1"/>
  <c r="I11932" i="1"/>
  <c r="I11931" i="1"/>
  <c r="I11930" i="1"/>
  <c r="I11929" i="1"/>
  <c r="I11928" i="1"/>
  <c r="I11927" i="1"/>
  <c r="I11926" i="1"/>
  <c r="I11925" i="1"/>
  <c r="I11924" i="1"/>
  <c r="I11923" i="1"/>
  <c r="I11922" i="1"/>
  <c r="I11921" i="1"/>
  <c r="I11920" i="1"/>
  <c r="I11919" i="1"/>
  <c r="I11918" i="1"/>
  <c r="I11917" i="1"/>
  <c r="I11916" i="1"/>
  <c r="I11915" i="1"/>
  <c r="I11914" i="1"/>
  <c r="I11913" i="1"/>
  <c r="I11912" i="1"/>
  <c r="I11911" i="1"/>
  <c r="I11910" i="1"/>
  <c r="I11909" i="1"/>
  <c r="I11908" i="1"/>
  <c r="I11907" i="1"/>
  <c r="I11906" i="1"/>
  <c r="I11905" i="1"/>
  <c r="I11904" i="1"/>
  <c r="I11903" i="1"/>
  <c r="I11902" i="1"/>
  <c r="I11901" i="1"/>
  <c r="I11900" i="1"/>
  <c r="I11899" i="1"/>
  <c r="I11898" i="1"/>
  <c r="I11897" i="1"/>
  <c r="I11896" i="1"/>
  <c r="I11895" i="1"/>
  <c r="I11894" i="1"/>
  <c r="I11893" i="1"/>
  <c r="I11892" i="1"/>
  <c r="I11891" i="1"/>
  <c r="I11890" i="1"/>
  <c r="I11889" i="1"/>
  <c r="I11888" i="1"/>
  <c r="I11887" i="1"/>
  <c r="I11886" i="1"/>
  <c r="I11885" i="1"/>
  <c r="I11884" i="1"/>
  <c r="I11883" i="1"/>
  <c r="I11882" i="1"/>
  <c r="I11881" i="1"/>
  <c r="I11880" i="1"/>
  <c r="I11879" i="1"/>
  <c r="I11878" i="1"/>
  <c r="I11877" i="1"/>
  <c r="I11876" i="1"/>
  <c r="I11875" i="1"/>
  <c r="I11874" i="1"/>
  <c r="I11873" i="1"/>
  <c r="I11872" i="1"/>
  <c r="I11871" i="1"/>
  <c r="I11870" i="1"/>
  <c r="I11869" i="1"/>
  <c r="I11868" i="1"/>
  <c r="I11867" i="1"/>
  <c r="I11866" i="1"/>
  <c r="I11865" i="1"/>
  <c r="I11864" i="1"/>
  <c r="I11863" i="1"/>
  <c r="I11862" i="1"/>
  <c r="I11861" i="1"/>
  <c r="I11860" i="1"/>
  <c r="I11859" i="1"/>
  <c r="I11858" i="1"/>
  <c r="I11857" i="1"/>
  <c r="I11856" i="1"/>
  <c r="I11855" i="1"/>
  <c r="I11854" i="1"/>
  <c r="I11853" i="1"/>
  <c r="I11852" i="1"/>
  <c r="I11851" i="1"/>
  <c r="I11850" i="1"/>
  <c r="I11849" i="1"/>
  <c r="I11848" i="1"/>
  <c r="I11847" i="1"/>
  <c r="I11846" i="1"/>
  <c r="I11845" i="1"/>
  <c r="I11844" i="1"/>
  <c r="I11843" i="1"/>
  <c r="I11842" i="1"/>
  <c r="I11841" i="1"/>
  <c r="I11840" i="1"/>
  <c r="I11839" i="1"/>
  <c r="I11838" i="1"/>
  <c r="I11837" i="1"/>
  <c r="I11836" i="1"/>
  <c r="I11835" i="1"/>
  <c r="I11834" i="1"/>
  <c r="I11833" i="1"/>
  <c r="I11832" i="1"/>
  <c r="I11831" i="1"/>
  <c r="I11830" i="1"/>
  <c r="I11829" i="1"/>
  <c r="I11828" i="1"/>
  <c r="I11827" i="1"/>
  <c r="I11826" i="1"/>
  <c r="I11825" i="1"/>
  <c r="I11824" i="1"/>
  <c r="I11823" i="1"/>
  <c r="I11822" i="1"/>
  <c r="I11821" i="1"/>
  <c r="I11820" i="1"/>
  <c r="I11819" i="1"/>
  <c r="I11818" i="1"/>
  <c r="I11817" i="1"/>
  <c r="I11816" i="1"/>
  <c r="I11815" i="1"/>
  <c r="I11814" i="1"/>
  <c r="I11813" i="1"/>
  <c r="I11812" i="1"/>
  <c r="I11811" i="1"/>
  <c r="I11810" i="1"/>
  <c r="I11809" i="1"/>
  <c r="I11808" i="1"/>
  <c r="I11807" i="1"/>
  <c r="I11806" i="1"/>
  <c r="I11805" i="1"/>
  <c r="I11804" i="1"/>
  <c r="I11803" i="1"/>
  <c r="I11802" i="1"/>
  <c r="I11801" i="1"/>
  <c r="I11800" i="1"/>
  <c r="I11799" i="1"/>
  <c r="I11798" i="1"/>
  <c r="I11797" i="1"/>
  <c r="I11796" i="1"/>
  <c r="I11795" i="1"/>
  <c r="I11794" i="1"/>
  <c r="I11793" i="1"/>
  <c r="I11792" i="1"/>
  <c r="I11791" i="1"/>
  <c r="I11790" i="1"/>
  <c r="I11789" i="1"/>
  <c r="I11788" i="1"/>
  <c r="I11787" i="1"/>
  <c r="I11786" i="1"/>
  <c r="I11785" i="1"/>
  <c r="I11784" i="1"/>
  <c r="I11783" i="1"/>
  <c r="I11782" i="1"/>
  <c r="I11781" i="1"/>
  <c r="I11780" i="1"/>
  <c r="I11779" i="1"/>
  <c r="I11778" i="1"/>
  <c r="I11777" i="1"/>
  <c r="I11776" i="1"/>
  <c r="I11775" i="1"/>
  <c r="I11774" i="1"/>
  <c r="I11773" i="1"/>
  <c r="I11772" i="1"/>
  <c r="I11771" i="1"/>
  <c r="I11770" i="1"/>
  <c r="I11769" i="1"/>
  <c r="I11768" i="1"/>
  <c r="I11767" i="1"/>
  <c r="I11766" i="1"/>
  <c r="I11765" i="1"/>
  <c r="I11764" i="1"/>
  <c r="I11763" i="1"/>
  <c r="I11762" i="1"/>
  <c r="I11761" i="1"/>
  <c r="I11760" i="1"/>
  <c r="I11759" i="1"/>
  <c r="I11758" i="1"/>
  <c r="I11757" i="1"/>
  <c r="I11756" i="1"/>
  <c r="I11755" i="1"/>
  <c r="I11754" i="1"/>
  <c r="I11753" i="1"/>
  <c r="I11752" i="1"/>
  <c r="I11751" i="1"/>
  <c r="I11750" i="1"/>
  <c r="I11749" i="1"/>
  <c r="I11748" i="1"/>
  <c r="I11747" i="1"/>
  <c r="I11746" i="1"/>
  <c r="I11745" i="1"/>
  <c r="I11744" i="1"/>
  <c r="I11743" i="1"/>
  <c r="I11742" i="1"/>
  <c r="I11741" i="1"/>
  <c r="I11740" i="1"/>
  <c r="I11739" i="1"/>
  <c r="I11738" i="1"/>
  <c r="I11737" i="1"/>
  <c r="I11736" i="1"/>
  <c r="I11735" i="1"/>
  <c r="I11734" i="1"/>
  <c r="I11733" i="1"/>
  <c r="I11732" i="1"/>
  <c r="I11731" i="1"/>
  <c r="I11730" i="1"/>
  <c r="I11729" i="1"/>
  <c r="I11728" i="1"/>
  <c r="I11727" i="1"/>
  <c r="I11726" i="1"/>
  <c r="I11725" i="1"/>
  <c r="I11724" i="1"/>
  <c r="I11723" i="1"/>
  <c r="I11722" i="1"/>
  <c r="I11721" i="1"/>
  <c r="I11720" i="1"/>
  <c r="I11719" i="1"/>
  <c r="I11718" i="1"/>
  <c r="I11717" i="1"/>
  <c r="I11716" i="1"/>
  <c r="I11715" i="1"/>
  <c r="I11714" i="1"/>
  <c r="I11713" i="1"/>
  <c r="I11712" i="1"/>
  <c r="I11711" i="1"/>
  <c r="I11710" i="1"/>
  <c r="I11709" i="1"/>
  <c r="I11708" i="1"/>
  <c r="I11707" i="1"/>
  <c r="I11706" i="1"/>
  <c r="I11705" i="1"/>
  <c r="I11704" i="1"/>
  <c r="I11703" i="1"/>
  <c r="I11702" i="1"/>
  <c r="I11701" i="1"/>
  <c r="I11700" i="1"/>
  <c r="I11699" i="1"/>
  <c r="I11698" i="1"/>
  <c r="I11697" i="1"/>
  <c r="I11696" i="1"/>
  <c r="I11695" i="1"/>
  <c r="I11694" i="1"/>
  <c r="I11693" i="1"/>
  <c r="I11692" i="1"/>
  <c r="I11691" i="1"/>
  <c r="I11690" i="1"/>
  <c r="I11689" i="1"/>
  <c r="I11688" i="1"/>
  <c r="I11687" i="1"/>
  <c r="I11686" i="1"/>
  <c r="I11685" i="1"/>
  <c r="I11684" i="1"/>
  <c r="I11683" i="1"/>
  <c r="I11682" i="1"/>
  <c r="I11681" i="1"/>
  <c r="I11680" i="1"/>
  <c r="I11679" i="1"/>
  <c r="I11678" i="1"/>
  <c r="I11677" i="1"/>
  <c r="I11676" i="1"/>
  <c r="I11675" i="1"/>
  <c r="I11674" i="1"/>
  <c r="I11673" i="1"/>
  <c r="I11672" i="1"/>
  <c r="I11671" i="1"/>
  <c r="I11670" i="1"/>
  <c r="I11669" i="1"/>
  <c r="I11668" i="1"/>
  <c r="I11667" i="1"/>
  <c r="I11666" i="1"/>
  <c r="I11665" i="1"/>
  <c r="I11664" i="1"/>
  <c r="I11663" i="1"/>
  <c r="I11662" i="1"/>
  <c r="I11661" i="1"/>
  <c r="I11660" i="1"/>
  <c r="I11659" i="1"/>
  <c r="I11658" i="1"/>
  <c r="I11657" i="1"/>
  <c r="I11656" i="1"/>
  <c r="I11655" i="1"/>
  <c r="I11654" i="1"/>
  <c r="I11653" i="1"/>
  <c r="I11652" i="1"/>
  <c r="I11651" i="1"/>
  <c r="I11650" i="1"/>
  <c r="I11649" i="1"/>
  <c r="I11648" i="1"/>
  <c r="I11647" i="1"/>
  <c r="I11646" i="1"/>
  <c r="I11645" i="1"/>
  <c r="I11644" i="1"/>
  <c r="I11643" i="1"/>
  <c r="I11642" i="1"/>
  <c r="I11641" i="1"/>
  <c r="I11640" i="1"/>
  <c r="I11639" i="1"/>
  <c r="I11638" i="1"/>
  <c r="I11637" i="1"/>
  <c r="I11636" i="1"/>
  <c r="I11635" i="1"/>
  <c r="I11634" i="1"/>
  <c r="I11633" i="1"/>
  <c r="I11632" i="1"/>
  <c r="I11631" i="1"/>
  <c r="I11630" i="1"/>
  <c r="I11629" i="1"/>
  <c r="I11628" i="1"/>
  <c r="I11627" i="1"/>
  <c r="I11626" i="1"/>
  <c r="I11625" i="1"/>
  <c r="I11624" i="1"/>
  <c r="I11623" i="1"/>
  <c r="I11622" i="1"/>
  <c r="I11621" i="1"/>
  <c r="I11620" i="1"/>
  <c r="I11619" i="1"/>
  <c r="I11618" i="1"/>
  <c r="I11617" i="1"/>
  <c r="I11616" i="1"/>
  <c r="I11615" i="1"/>
  <c r="I11614" i="1"/>
  <c r="I11613" i="1"/>
  <c r="I11612" i="1"/>
  <c r="I11611" i="1"/>
  <c r="I11610" i="1"/>
  <c r="I11609" i="1"/>
  <c r="I11608" i="1"/>
  <c r="I11607" i="1"/>
  <c r="I11606" i="1"/>
  <c r="I11605" i="1"/>
  <c r="I11604" i="1"/>
  <c r="I11603" i="1"/>
  <c r="I11602" i="1"/>
  <c r="I11601" i="1"/>
  <c r="I11600" i="1"/>
  <c r="I11599" i="1"/>
  <c r="I11598" i="1"/>
  <c r="I11597" i="1"/>
  <c r="I11596" i="1"/>
  <c r="I11595" i="1"/>
  <c r="I11594" i="1"/>
  <c r="I11593" i="1"/>
  <c r="I11592" i="1"/>
  <c r="I11591" i="1"/>
  <c r="I11590" i="1"/>
  <c r="I11589" i="1"/>
  <c r="I11588" i="1"/>
  <c r="I11587" i="1"/>
  <c r="I11586" i="1"/>
  <c r="I11585" i="1"/>
  <c r="I11584" i="1"/>
  <c r="I11583" i="1"/>
  <c r="I11582" i="1"/>
  <c r="I11581" i="1"/>
  <c r="I11580" i="1"/>
  <c r="I11579" i="1"/>
  <c r="I11578" i="1"/>
  <c r="I11577" i="1"/>
  <c r="I11576" i="1"/>
  <c r="I11575" i="1"/>
  <c r="I11574" i="1"/>
  <c r="I11573" i="1"/>
  <c r="I11572" i="1"/>
  <c r="I11571" i="1"/>
  <c r="I11570" i="1"/>
  <c r="I11569" i="1"/>
  <c r="I11568" i="1"/>
  <c r="I11567" i="1"/>
  <c r="I11566" i="1"/>
  <c r="I11565" i="1"/>
  <c r="I11564" i="1"/>
  <c r="I11563" i="1"/>
  <c r="I11562" i="1"/>
  <c r="I11561" i="1"/>
  <c r="I11560" i="1"/>
  <c r="I11559" i="1"/>
  <c r="I11558" i="1"/>
  <c r="I11557" i="1"/>
  <c r="I11556" i="1"/>
  <c r="I11555" i="1"/>
  <c r="I11554" i="1"/>
  <c r="I11553" i="1"/>
  <c r="I11552" i="1"/>
  <c r="I11551" i="1"/>
  <c r="I11550" i="1"/>
  <c r="I11549" i="1"/>
  <c r="I11548" i="1"/>
  <c r="I11547" i="1"/>
  <c r="I11546" i="1"/>
  <c r="I11545" i="1"/>
  <c r="I11544" i="1"/>
  <c r="I11543" i="1"/>
  <c r="I11542" i="1"/>
  <c r="I11541" i="1"/>
  <c r="I11540" i="1"/>
  <c r="I11539" i="1"/>
  <c r="I11538" i="1"/>
  <c r="I11537" i="1"/>
  <c r="I11536" i="1"/>
  <c r="I11535" i="1"/>
  <c r="I11534" i="1"/>
  <c r="I11533" i="1"/>
  <c r="I11532" i="1"/>
  <c r="I11531" i="1"/>
  <c r="I11530" i="1"/>
  <c r="I11529" i="1"/>
  <c r="I11528" i="1"/>
  <c r="I11527" i="1"/>
  <c r="I11526" i="1"/>
  <c r="I11525" i="1"/>
  <c r="I11524" i="1"/>
  <c r="I11523" i="1"/>
  <c r="I11522" i="1"/>
  <c r="I11521" i="1"/>
  <c r="I11520" i="1"/>
  <c r="I11519" i="1"/>
  <c r="I11518" i="1"/>
  <c r="I11517" i="1"/>
  <c r="I11516" i="1"/>
  <c r="I11515" i="1"/>
  <c r="I11514" i="1"/>
  <c r="I11513" i="1"/>
  <c r="I11512" i="1"/>
  <c r="I11511" i="1"/>
  <c r="I11510" i="1"/>
  <c r="I11509" i="1"/>
  <c r="I11508" i="1"/>
  <c r="I11507" i="1"/>
  <c r="I11506" i="1"/>
  <c r="I11505" i="1"/>
  <c r="I11504" i="1"/>
  <c r="I11503" i="1"/>
  <c r="I11502" i="1"/>
  <c r="I11501" i="1"/>
  <c r="I11500" i="1"/>
  <c r="I11499" i="1"/>
  <c r="I11498" i="1"/>
  <c r="I11497" i="1"/>
  <c r="I11496" i="1"/>
  <c r="I11495" i="1"/>
  <c r="I11494" i="1"/>
  <c r="I11493" i="1"/>
  <c r="I11492" i="1"/>
  <c r="I11491" i="1"/>
  <c r="I11490" i="1"/>
  <c r="I11489" i="1"/>
  <c r="I11488" i="1"/>
  <c r="I11487" i="1"/>
  <c r="I11486" i="1"/>
  <c r="I11485" i="1"/>
  <c r="I11484" i="1"/>
  <c r="I11483" i="1"/>
  <c r="I11482" i="1"/>
  <c r="I11481" i="1"/>
  <c r="I11480" i="1"/>
  <c r="I11479" i="1"/>
  <c r="I11478" i="1"/>
  <c r="I11477" i="1"/>
  <c r="I11476" i="1"/>
  <c r="I11475" i="1"/>
  <c r="I11474" i="1"/>
  <c r="I11473" i="1"/>
  <c r="I11472" i="1"/>
  <c r="I11471" i="1"/>
  <c r="I11470" i="1"/>
  <c r="I11469" i="1"/>
  <c r="I11468" i="1"/>
  <c r="I11467" i="1"/>
  <c r="I11466" i="1"/>
  <c r="I11465" i="1"/>
  <c r="I11464" i="1"/>
  <c r="I11463" i="1"/>
  <c r="I11462" i="1"/>
  <c r="I11461" i="1"/>
  <c r="I11460" i="1"/>
  <c r="I11459" i="1"/>
  <c r="I11458" i="1"/>
  <c r="I11457" i="1"/>
  <c r="I11456" i="1"/>
  <c r="I11455" i="1"/>
  <c r="I11454" i="1"/>
  <c r="I11453" i="1"/>
  <c r="I11452" i="1"/>
  <c r="I11451" i="1"/>
  <c r="I11450" i="1"/>
  <c r="I11449" i="1"/>
  <c r="I11448" i="1"/>
  <c r="I11447" i="1"/>
  <c r="I11446" i="1"/>
  <c r="I11445" i="1"/>
  <c r="I11444" i="1"/>
  <c r="I11443" i="1"/>
  <c r="I11442" i="1"/>
  <c r="I11441" i="1"/>
  <c r="I11440" i="1"/>
  <c r="I11439" i="1"/>
  <c r="I11438" i="1"/>
  <c r="I11437" i="1"/>
  <c r="I11436" i="1"/>
  <c r="I11435" i="1"/>
  <c r="I11434" i="1"/>
  <c r="I11433" i="1"/>
  <c r="I11432" i="1"/>
  <c r="I11431" i="1"/>
  <c r="I11430" i="1"/>
  <c r="I11429" i="1"/>
  <c r="I11428" i="1"/>
  <c r="I11427" i="1"/>
  <c r="I11426" i="1"/>
  <c r="I11425" i="1"/>
  <c r="I11424" i="1"/>
  <c r="I11423" i="1"/>
  <c r="I11422" i="1"/>
  <c r="I11421" i="1"/>
  <c r="I11420" i="1"/>
  <c r="I11419" i="1"/>
  <c r="I11418" i="1"/>
  <c r="I11417" i="1"/>
  <c r="I11416" i="1"/>
  <c r="I11415" i="1"/>
  <c r="I11414" i="1"/>
  <c r="I11413" i="1"/>
  <c r="I11412" i="1"/>
  <c r="I11411" i="1"/>
  <c r="I11410" i="1"/>
  <c r="I11409" i="1"/>
  <c r="I11408" i="1"/>
  <c r="I11407" i="1"/>
  <c r="I11406" i="1"/>
  <c r="I11405" i="1"/>
  <c r="I11404" i="1"/>
  <c r="I11403" i="1"/>
  <c r="I11402" i="1"/>
  <c r="I11401" i="1"/>
  <c r="I11400" i="1"/>
  <c r="I11399" i="1"/>
  <c r="I11398" i="1"/>
  <c r="I11397" i="1"/>
  <c r="I11396" i="1"/>
  <c r="I11395" i="1"/>
  <c r="I11394" i="1"/>
  <c r="I11393" i="1"/>
  <c r="I11392" i="1"/>
  <c r="I11391" i="1"/>
  <c r="I11390" i="1"/>
  <c r="I11389" i="1"/>
  <c r="I11388" i="1"/>
  <c r="I11387" i="1"/>
  <c r="I11386" i="1"/>
  <c r="I11385" i="1"/>
  <c r="I11384" i="1"/>
  <c r="I11383" i="1"/>
  <c r="I11382" i="1"/>
  <c r="I11381" i="1"/>
  <c r="I11380" i="1"/>
  <c r="I11379" i="1"/>
  <c r="I11378" i="1"/>
  <c r="I11377" i="1"/>
  <c r="I11376" i="1"/>
  <c r="I11375" i="1"/>
  <c r="I11374" i="1"/>
  <c r="I11373" i="1"/>
  <c r="I11372" i="1"/>
  <c r="I11371" i="1"/>
  <c r="I11370" i="1"/>
  <c r="I11369" i="1"/>
  <c r="I11368" i="1"/>
  <c r="I11367" i="1"/>
  <c r="I11366" i="1"/>
  <c r="I11365" i="1"/>
  <c r="I11364" i="1"/>
  <c r="I11363" i="1"/>
  <c r="I11362" i="1"/>
  <c r="I11361" i="1"/>
  <c r="I11360" i="1"/>
  <c r="I11359" i="1"/>
  <c r="I11358" i="1"/>
  <c r="I11357" i="1"/>
  <c r="I11356" i="1"/>
  <c r="I11355" i="1"/>
  <c r="I11354" i="1"/>
  <c r="I11353" i="1"/>
  <c r="I11352" i="1"/>
  <c r="I11351" i="1"/>
  <c r="I11350" i="1"/>
  <c r="I11349" i="1"/>
  <c r="I11348" i="1"/>
  <c r="I11347" i="1"/>
  <c r="I11346" i="1"/>
  <c r="I11345" i="1"/>
  <c r="I11344" i="1"/>
  <c r="I11343" i="1"/>
  <c r="I11342" i="1"/>
  <c r="I11341" i="1"/>
  <c r="I11340" i="1"/>
  <c r="I11339" i="1"/>
  <c r="I11338" i="1"/>
  <c r="I11337" i="1"/>
  <c r="I11336" i="1"/>
  <c r="I11335" i="1"/>
  <c r="I11334" i="1"/>
  <c r="I11333" i="1"/>
  <c r="I11332" i="1"/>
  <c r="I11331" i="1"/>
  <c r="I11330" i="1"/>
  <c r="I11329" i="1"/>
  <c r="I11328" i="1"/>
  <c r="I11327" i="1"/>
  <c r="I11326" i="1"/>
  <c r="I11325" i="1"/>
  <c r="I11324" i="1"/>
  <c r="I11323" i="1"/>
  <c r="I11322" i="1"/>
  <c r="I11321" i="1"/>
  <c r="I11320" i="1"/>
  <c r="I11319" i="1"/>
  <c r="I11318" i="1"/>
  <c r="I11317" i="1"/>
  <c r="I11316" i="1"/>
  <c r="I11315" i="1"/>
  <c r="I11314" i="1"/>
  <c r="I11313" i="1"/>
  <c r="I11312" i="1"/>
  <c r="I11311" i="1"/>
  <c r="I11310" i="1"/>
  <c r="I11309" i="1"/>
  <c r="I11308" i="1"/>
  <c r="I11307" i="1"/>
  <c r="I11306" i="1"/>
  <c r="I11305" i="1"/>
  <c r="I11304" i="1"/>
  <c r="I11303" i="1"/>
  <c r="I11302" i="1"/>
  <c r="I11301" i="1"/>
  <c r="I11300" i="1"/>
  <c r="I11299" i="1"/>
  <c r="I11298" i="1"/>
  <c r="I11297" i="1"/>
  <c r="I11296" i="1"/>
  <c r="I11295" i="1"/>
  <c r="I11294" i="1"/>
  <c r="I11293" i="1"/>
  <c r="I11292" i="1"/>
  <c r="I11291" i="1"/>
  <c r="I11290" i="1"/>
  <c r="I11289" i="1"/>
  <c r="I11288" i="1"/>
  <c r="I11287" i="1"/>
  <c r="I11286" i="1"/>
  <c r="I11285" i="1"/>
  <c r="I11284" i="1"/>
  <c r="I11283" i="1"/>
  <c r="I11282" i="1"/>
  <c r="I11281" i="1"/>
  <c r="I11280" i="1"/>
  <c r="I11279" i="1"/>
  <c r="I11278" i="1"/>
  <c r="I11277" i="1"/>
  <c r="I11276" i="1"/>
  <c r="I11275" i="1"/>
  <c r="I11274" i="1"/>
  <c r="I11273" i="1"/>
  <c r="I11272" i="1"/>
  <c r="I11271" i="1"/>
  <c r="I11270" i="1"/>
  <c r="I11269" i="1"/>
  <c r="I11268" i="1"/>
  <c r="I11267" i="1"/>
  <c r="I11266" i="1"/>
  <c r="I11265" i="1"/>
  <c r="I11264" i="1"/>
  <c r="I11263" i="1"/>
  <c r="I11262" i="1"/>
  <c r="I11261" i="1"/>
  <c r="I11260" i="1"/>
  <c r="I11259" i="1"/>
  <c r="I11258" i="1"/>
  <c r="I11257" i="1"/>
  <c r="I11256" i="1"/>
  <c r="I11255" i="1"/>
  <c r="I11254" i="1"/>
  <c r="I11253" i="1"/>
  <c r="I11252" i="1"/>
  <c r="I11251" i="1"/>
  <c r="I11250" i="1"/>
  <c r="I11249" i="1"/>
  <c r="I11248" i="1"/>
  <c r="I11247" i="1"/>
  <c r="I11246" i="1"/>
  <c r="I11245" i="1"/>
  <c r="I11244" i="1"/>
  <c r="I11243" i="1"/>
  <c r="I11242" i="1"/>
  <c r="I11241" i="1"/>
  <c r="I11240" i="1"/>
  <c r="I11239" i="1"/>
  <c r="I11238" i="1"/>
  <c r="I11237" i="1"/>
  <c r="I11236" i="1"/>
  <c r="I11235" i="1"/>
  <c r="I11234" i="1"/>
  <c r="I11233" i="1"/>
  <c r="I11232" i="1"/>
  <c r="I11231" i="1"/>
  <c r="I11230" i="1"/>
  <c r="I11229" i="1"/>
  <c r="I11228" i="1"/>
  <c r="I11227" i="1"/>
  <c r="I11226" i="1"/>
  <c r="I11225" i="1"/>
  <c r="I11224" i="1"/>
  <c r="I11223" i="1"/>
  <c r="I11222" i="1"/>
  <c r="I11221" i="1"/>
  <c r="I11220" i="1"/>
  <c r="I11219" i="1"/>
  <c r="I11218" i="1"/>
  <c r="I11217" i="1"/>
  <c r="I11216" i="1"/>
  <c r="I11215" i="1"/>
  <c r="I11214" i="1"/>
  <c r="I11213" i="1"/>
  <c r="I11212" i="1"/>
  <c r="I11211" i="1"/>
  <c r="I11210" i="1"/>
  <c r="I11209" i="1"/>
  <c r="I11208" i="1"/>
  <c r="I11207" i="1"/>
  <c r="I11206" i="1"/>
  <c r="I11205" i="1"/>
  <c r="I11204" i="1"/>
  <c r="I11203" i="1"/>
  <c r="I11202" i="1"/>
  <c r="I11201" i="1"/>
  <c r="I11200" i="1"/>
  <c r="I11199" i="1"/>
  <c r="I11198" i="1"/>
  <c r="I11197" i="1"/>
  <c r="I11196" i="1"/>
  <c r="I11195" i="1"/>
  <c r="I11194" i="1"/>
  <c r="I11193" i="1"/>
  <c r="I11192" i="1"/>
  <c r="I11191" i="1"/>
  <c r="I11190" i="1"/>
  <c r="I11189" i="1"/>
  <c r="I11188" i="1"/>
  <c r="I11187" i="1"/>
  <c r="I11186" i="1"/>
  <c r="I11185" i="1"/>
  <c r="I11184" i="1"/>
  <c r="I11183" i="1"/>
  <c r="I11182" i="1"/>
  <c r="I11181" i="1"/>
  <c r="I11180" i="1"/>
  <c r="I11179" i="1"/>
  <c r="I11178" i="1"/>
  <c r="I11177" i="1"/>
  <c r="I11176" i="1"/>
  <c r="I11175" i="1"/>
  <c r="I11174" i="1"/>
  <c r="I11173" i="1"/>
  <c r="I11172" i="1"/>
  <c r="I11171" i="1"/>
  <c r="I11170" i="1"/>
  <c r="I11169" i="1"/>
  <c r="I11168" i="1"/>
  <c r="I11167" i="1"/>
  <c r="I11166" i="1"/>
  <c r="I11165" i="1"/>
  <c r="I11164" i="1"/>
  <c r="I11163" i="1"/>
  <c r="I11162" i="1"/>
  <c r="I11161" i="1"/>
  <c r="I11160" i="1"/>
  <c r="I11159" i="1"/>
  <c r="I11158" i="1"/>
  <c r="I11157" i="1"/>
  <c r="I11156" i="1"/>
  <c r="I11155" i="1"/>
  <c r="I11154" i="1"/>
  <c r="I11153" i="1"/>
  <c r="I11152" i="1"/>
  <c r="I11151" i="1"/>
  <c r="I11150" i="1"/>
  <c r="I11149" i="1"/>
  <c r="I11148" i="1"/>
  <c r="I11147" i="1"/>
  <c r="I11146" i="1"/>
  <c r="I11145" i="1"/>
  <c r="I11144" i="1"/>
  <c r="I11143" i="1"/>
  <c r="I11142" i="1"/>
  <c r="I11141" i="1"/>
  <c r="I11140" i="1"/>
  <c r="I11139" i="1"/>
  <c r="I11138" i="1"/>
  <c r="I11137" i="1"/>
  <c r="I11136" i="1"/>
  <c r="I11135" i="1"/>
  <c r="I11134" i="1"/>
  <c r="I11133" i="1"/>
  <c r="I11132" i="1"/>
  <c r="I11131" i="1"/>
  <c r="I11130" i="1"/>
  <c r="I11129" i="1"/>
  <c r="I11128" i="1"/>
  <c r="I11127" i="1"/>
  <c r="I11126" i="1"/>
  <c r="I11125" i="1"/>
  <c r="I11124" i="1"/>
  <c r="I11123" i="1"/>
  <c r="I11122" i="1"/>
  <c r="I11121" i="1"/>
  <c r="I11120" i="1"/>
  <c r="I11119" i="1"/>
  <c r="I11118" i="1"/>
  <c r="I11117" i="1"/>
  <c r="I11116" i="1"/>
  <c r="I11115" i="1"/>
  <c r="I11114" i="1"/>
  <c r="I11113" i="1"/>
  <c r="I11112" i="1"/>
  <c r="I11111" i="1"/>
  <c r="I11110" i="1"/>
  <c r="I11109" i="1"/>
  <c r="I11108" i="1"/>
  <c r="I11107" i="1"/>
  <c r="I11106" i="1"/>
  <c r="I11105" i="1"/>
  <c r="I11104" i="1"/>
  <c r="I11103" i="1"/>
  <c r="I11102" i="1"/>
  <c r="I11101" i="1"/>
  <c r="I11100" i="1"/>
  <c r="I11099" i="1"/>
  <c r="I11098" i="1"/>
  <c r="I11097" i="1"/>
  <c r="I11096" i="1"/>
  <c r="I11095" i="1"/>
  <c r="I11094" i="1"/>
  <c r="I11093" i="1"/>
  <c r="I11092" i="1"/>
  <c r="I11091" i="1"/>
  <c r="I11090" i="1"/>
  <c r="I11089" i="1"/>
  <c r="I11088" i="1"/>
  <c r="I11087" i="1"/>
  <c r="I11086" i="1"/>
  <c r="I11085" i="1"/>
  <c r="I11084" i="1"/>
  <c r="I11083" i="1"/>
  <c r="I11082" i="1"/>
  <c r="I11081" i="1"/>
  <c r="I11080" i="1"/>
  <c r="I11079" i="1"/>
  <c r="I11078" i="1"/>
  <c r="I11077" i="1"/>
  <c r="I11076" i="1"/>
  <c r="I11075" i="1"/>
  <c r="I11074" i="1"/>
  <c r="I11073" i="1"/>
  <c r="I11072" i="1"/>
  <c r="I11071" i="1"/>
  <c r="I11070" i="1"/>
  <c r="I11069" i="1"/>
  <c r="I11068" i="1"/>
  <c r="I11067" i="1"/>
  <c r="I11066" i="1"/>
  <c r="I11065" i="1"/>
  <c r="I11064" i="1"/>
  <c r="I11063" i="1"/>
  <c r="I11062" i="1"/>
  <c r="I11061" i="1"/>
  <c r="I11060" i="1"/>
  <c r="I11059" i="1"/>
  <c r="I11058" i="1"/>
  <c r="I11057" i="1"/>
  <c r="I11056" i="1"/>
  <c r="I11055" i="1"/>
  <c r="I11054" i="1"/>
  <c r="I11053" i="1"/>
  <c r="I11052" i="1"/>
  <c r="I11051" i="1"/>
  <c r="I11050" i="1"/>
  <c r="I11049" i="1"/>
  <c r="I11048" i="1"/>
  <c r="I11047" i="1"/>
  <c r="I11046" i="1"/>
  <c r="I11045" i="1"/>
  <c r="I11044" i="1"/>
  <c r="I11043" i="1"/>
  <c r="I11042" i="1"/>
  <c r="I11041" i="1"/>
  <c r="I11040" i="1"/>
  <c r="I11039" i="1"/>
  <c r="I11038" i="1"/>
  <c r="I11037" i="1"/>
  <c r="I11036" i="1"/>
  <c r="I11035" i="1"/>
  <c r="I11034" i="1"/>
  <c r="I11033" i="1"/>
  <c r="I11032" i="1"/>
  <c r="I11031" i="1"/>
  <c r="I11030" i="1"/>
  <c r="I11029" i="1"/>
  <c r="I11028" i="1"/>
  <c r="I11027" i="1"/>
  <c r="I11026" i="1"/>
  <c r="I11025" i="1"/>
  <c r="I11024" i="1"/>
  <c r="I11023" i="1"/>
  <c r="I11022" i="1"/>
  <c r="I11021" i="1"/>
  <c r="I11020" i="1"/>
  <c r="I11019" i="1"/>
  <c r="I11018" i="1"/>
  <c r="I11017" i="1"/>
  <c r="I11016" i="1"/>
  <c r="I11015" i="1"/>
  <c r="I11014" i="1"/>
  <c r="I11013" i="1"/>
  <c r="I11012" i="1"/>
  <c r="I11011" i="1"/>
  <c r="I11010" i="1"/>
  <c r="I11009" i="1"/>
  <c r="I11008" i="1"/>
  <c r="I11007" i="1"/>
  <c r="I11006" i="1"/>
  <c r="I11005" i="1"/>
  <c r="I11004" i="1"/>
  <c r="I11003" i="1"/>
  <c r="I11002" i="1"/>
  <c r="I11001" i="1"/>
  <c r="I11000" i="1"/>
  <c r="I10999" i="1"/>
  <c r="I10998" i="1"/>
  <c r="I10997" i="1"/>
  <c r="I10996" i="1"/>
  <c r="I10995" i="1"/>
  <c r="I10994" i="1"/>
  <c r="I10993" i="1"/>
  <c r="I10992" i="1"/>
  <c r="I10991" i="1"/>
  <c r="I10990" i="1"/>
  <c r="I10989" i="1"/>
  <c r="I10988" i="1"/>
  <c r="I10987" i="1"/>
  <c r="I10986" i="1"/>
  <c r="I10985" i="1"/>
  <c r="I10984" i="1"/>
  <c r="I10983" i="1"/>
  <c r="I10982" i="1"/>
  <c r="I10981" i="1"/>
  <c r="I10980" i="1"/>
  <c r="I10979" i="1"/>
  <c r="I10978" i="1"/>
  <c r="I10977" i="1"/>
  <c r="I10976" i="1"/>
  <c r="I10975" i="1"/>
  <c r="I10974" i="1"/>
  <c r="I10973" i="1"/>
  <c r="I10972" i="1"/>
  <c r="I10971" i="1"/>
  <c r="I10970" i="1"/>
  <c r="I10969" i="1"/>
  <c r="I10968" i="1"/>
  <c r="I10967" i="1"/>
  <c r="I10966" i="1"/>
  <c r="I10965" i="1"/>
  <c r="I10964" i="1"/>
  <c r="I10963" i="1"/>
  <c r="I10962" i="1"/>
  <c r="I10961" i="1"/>
  <c r="I10960" i="1"/>
  <c r="I10959" i="1"/>
  <c r="I10958" i="1"/>
  <c r="I10957" i="1"/>
  <c r="I10956" i="1"/>
  <c r="I10955" i="1"/>
  <c r="I10954" i="1"/>
  <c r="I10953" i="1"/>
  <c r="I10952" i="1"/>
  <c r="I10951" i="1"/>
  <c r="I10950" i="1"/>
  <c r="I10949" i="1"/>
  <c r="I10948" i="1"/>
  <c r="I10947" i="1"/>
  <c r="I10946" i="1"/>
  <c r="I10945" i="1"/>
  <c r="I10944" i="1"/>
  <c r="I10943" i="1"/>
  <c r="I10942" i="1"/>
  <c r="I10941" i="1"/>
  <c r="I10940" i="1"/>
  <c r="I10939" i="1"/>
  <c r="I10938" i="1"/>
  <c r="I10937" i="1"/>
  <c r="I10936" i="1"/>
  <c r="I10935" i="1"/>
  <c r="I10934" i="1"/>
  <c r="I10933" i="1"/>
  <c r="I10932" i="1"/>
  <c r="I10931" i="1"/>
  <c r="I10930" i="1"/>
  <c r="I10929" i="1"/>
  <c r="I10928" i="1"/>
  <c r="I10927" i="1"/>
  <c r="I10926" i="1"/>
  <c r="I10925" i="1"/>
  <c r="I10924" i="1"/>
  <c r="I10923" i="1"/>
  <c r="I10922" i="1"/>
  <c r="I10921" i="1"/>
  <c r="I10920" i="1"/>
  <c r="I10919" i="1"/>
  <c r="I10918" i="1"/>
  <c r="I10917" i="1"/>
  <c r="I10916" i="1"/>
  <c r="I10915" i="1"/>
  <c r="I10914" i="1"/>
  <c r="I10913" i="1"/>
  <c r="I10912" i="1"/>
  <c r="I10911" i="1"/>
  <c r="I10910" i="1"/>
  <c r="I10909" i="1"/>
  <c r="I10908" i="1"/>
  <c r="I10907" i="1"/>
  <c r="I10906" i="1"/>
  <c r="I10905" i="1"/>
  <c r="I10904" i="1"/>
  <c r="I10903" i="1"/>
  <c r="I10902" i="1"/>
  <c r="I10901" i="1"/>
  <c r="I10900" i="1"/>
  <c r="I10899" i="1"/>
  <c r="I10898" i="1"/>
  <c r="I10897" i="1"/>
  <c r="I10896" i="1"/>
  <c r="I10895" i="1"/>
  <c r="I10894" i="1"/>
  <c r="I10893" i="1"/>
  <c r="I10892" i="1"/>
  <c r="I10891" i="1"/>
  <c r="I10890" i="1"/>
  <c r="I10889" i="1"/>
  <c r="I10888" i="1"/>
  <c r="I10887" i="1"/>
  <c r="I10886" i="1"/>
  <c r="I10885" i="1"/>
  <c r="I10884" i="1"/>
  <c r="I10883" i="1"/>
  <c r="I10882" i="1"/>
  <c r="I10881" i="1"/>
  <c r="I10880" i="1"/>
  <c r="I10879" i="1"/>
  <c r="I10878" i="1"/>
  <c r="I10877" i="1"/>
  <c r="I10876" i="1"/>
  <c r="I10875" i="1"/>
  <c r="I10874" i="1"/>
  <c r="I10873" i="1"/>
  <c r="I10872" i="1"/>
  <c r="I10871" i="1"/>
  <c r="I10870" i="1"/>
  <c r="I10869" i="1"/>
  <c r="I10868" i="1"/>
  <c r="I10867" i="1"/>
  <c r="I10866" i="1"/>
  <c r="I10865" i="1"/>
  <c r="I10864" i="1"/>
  <c r="I10863" i="1"/>
  <c r="I10862" i="1"/>
  <c r="I10861" i="1"/>
  <c r="I10860" i="1"/>
  <c r="I10859" i="1"/>
  <c r="I10858" i="1"/>
  <c r="I10857" i="1"/>
  <c r="I10856" i="1"/>
  <c r="I10855" i="1"/>
  <c r="I10854" i="1"/>
  <c r="I10853" i="1"/>
  <c r="I10852" i="1"/>
  <c r="I10851" i="1"/>
  <c r="I10850" i="1"/>
  <c r="I10849" i="1"/>
  <c r="I10848" i="1"/>
  <c r="I10847" i="1"/>
  <c r="I10846" i="1"/>
  <c r="I10845" i="1"/>
  <c r="I10844" i="1"/>
  <c r="I10843" i="1"/>
  <c r="I10842" i="1"/>
  <c r="I10841" i="1"/>
  <c r="I10840" i="1"/>
  <c r="I10839" i="1"/>
  <c r="I10838" i="1"/>
  <c r="I10837" i="1"/>
  <c r="I10836" i="1"/>
  <c r="I10835" i="1"/>
  <c r="I10834" i="1"/>
  <c r="I10833" i="1"/>
  <c r="I10832" i="1"/>
  <c r="I10831" i="1"/>
  <c r="I10830" i="1"/>
  <c r="I10829" i="1"/>
  <c r="I10828" i="1"/>
  <c r="I10827" i="1"/>
  <c r="I10826" i="1"/>
  <c r="I10825" i="1"/>
  <c r="I10824" i="1"/>
  <c r="I10823" i="1"/>
  <c r="I10822" i="1"/>
  <c r="I10821" i="1"/>
  <c r="I10820" i="1"/>
  <c r="I10819" i="1"/>
  <c r="I10818" i="1"/>
  <c r="I10817" i="1"/>
  <c r="I10816" i="1"/>
  <c r="I10815" i="1"/>
  <c r="I10814" i="1"/>
  <c r="I10813" i="1"/>
  <c r="I10812" i="1"/>
  <c r="I10811" i="1"/>
  <c r="I10810" i="1"/>
  <c r="I10809" i="1"/>
  <c r="I10808" i="1"/>
  <c r="I10807" i="1"/>
  <c r="I10806" i="1"/>
  <c r="I10805" i="1"/>
  <c r="I10804" i="1"/>
  <c r="I10803" i="1"/>
  <c r="I10802" i="1"/>
  <c r="I10801" i="1"/>
  <c r="I10800" i="1"/>
  <c r="I10799" i="1"/>
  <c r="I10798" i="1"/>
  <c r="I10797" i="1"/>
  <c r="I10796" i="1"/>
  <c r="I10795" i="1"/>
  <c r="I10794" i="1"/>
  <c r="I10793" i="1"/>
  <c r="I10792" i="1"/>
  <c r="I10791" i="1"/>
  <c r="I10790" i="1"/>
  <c r="I10789" i="1"/>
  <c r="I10788" i="1"/>
  <c r="I10787" i="1"/>
  <c r="I10786" i="1"/>
  <c r="I10785" i="1"/>
  <c r="I10784" i="1"/>
  <c r="I10783" i="1"/>
  <c r="I10782" i="1"/>
  <c r="I10781" i="1"/>
  <c r="I10780" i="1"/>
  <c r="I10779" i="1"/>
  <c r="I10778" i="1"/>
  <c r="I10777" i="1"/>
  <c r="I10776" i="1"/>
  <c r="I10775" i="1"/>
  <c r="I10774" i="1"/>
  <c r="I10773" i="1"/>
  <c r="I10772" i="1"/>
  <c r="I10771" i="1"/>
  <c r="I10770" i="1"/>
  <c r="I10769" i="1"/>
  <c r="I10768" i="1"/>
  <c r="I10767" i="1"/>
  <c r="I10766" i="1"/>
  <c r="I10765" i="1"/>
  <c r="I10764" i="1"/>
  <c r="I10763" i="1"/>
  <c r="I10762" i="1"/>
  <c r="I10761" i="1"/>
  <c r="I10760" i="1"/>
  <c r="I10759" i="1"/>
  <c r="I10758" i="1"/>
  <c r="I10757" i="1"/>
  <c r="I10756" i="1"/>
  <c r="I10755" i="1"/>
  <c r="I10754" i="1"/>
  <c r="I10753" i="1"/>
  <c r="I10752" i="1"/>
  <c r="I10751" i="1"/>
  <c r="I10750" i="1"/>
  <c r="I10749" i="1"/>
  <c r="I10748" i="1"/>
  <c r="I10747" i="1"/>
  <c r="I10746" i="1"/>
  <c r="I10745" i="1"/>
  <c r="I10744" i="1"/>
  <c r="I10743" i="1"/>
  <c r="I10742" i="1"/>
  <c r="I10741" i="1"/>
  <c r="I10740" i="1"/>
  <c r="I10739" i="1"/>
  <c r="I10738" i="1"/>
  <c r="I10737" i="1"/>
  <c r="I10736" i="1"/>
  <c r="I10735" i="1"/>
  <c r="I10734" i="1"/>
  <c r="I10733" i="1"/>
  <c r="I10732" i="1"/>
  <c r="I10731" i="1"/>
  <c r="I10730" i="1"/>
  <c r="I10729" i="1"/>
  <c r="I10728" i="1"/>
  <c r="I10727" i="1"/>
  <c r="I10726" i="1"/>
  <c r="I10725" i="1"/>
  <c r="I10724" i="1"/>
  <c r="I10723" i="1"/>
  <c r="I10722" i="1"/>
  <c r="I10721" i="1"/>
  <c r="I10720" i="1"/>
  <c r="I10719" i="1"/>
  <c r="I10718" i="1"/>
  <c r="I10717" i="1"/>
  <c r="I10716" i="1"/>
  <c r="I10715" i="1"/>
  <c r="I10714" i="1"/>
  <c r="I10713" i="1"/>
  <c r="I10712" i="1"/>
  <c r="I10711" i="1"/>
  <c r="I10710" i="1"/>
  <c r="I10709" i="1"/>
  <c r="I10708" i="1"/>
  <c r="I10707" i="1"/>
  <c r="I10706" i="1"/>
  <c r="I10705" i="1"/>
  <c r="I10704" i="1"/>
  <c r="I10703" i="1"/>
  <c r="I10702" i="1"/>
  <c r="I10701" i="1"/>
  <c r="I10700" i="1"/>
  <c r="I10699" i="1"/>
  <c r="I10698" i="1"/>
  <c r="I10697" i="1"/>
  <c r="I10696" i="1"/>
  <c r="I10695" i="1"/>
  <c r="I10694" i="1"/>
  <c r="I10693" i="1"/>
  <c r="I10692" i="1"/>
  <c r="I10691" i="1"/>
  <c r="I10690" i="1"/>
  <c r="I10689" i="1"/>
  <c r="I10688" i="1"/>
  <c r="I10687" i="1"/>
  <c r="I10686" i="1"/>
  <c r="I10685" i="1"/>
  <c r="I10684" i="1"/>
  <c r="I10683" i="1"/>
  <c r="I10682" i="1"/>
  <c r="I10681" i="1"/>
  <c r="I10680" i="1"/>
  <c r="I10679" i="1"/>
  <c r="I10678" i="1"/>
  <c r="I10677" i="1"/>
  <c r="I10676" i="1"/>
  <c r="I10675" i="1"/>
  <c r="I10674" i="1"/>
  <c r="I10673" i="1"/>
  <c r="I10672" i="1"/>
  <c r="I10671" i="1"/>
  <c r="I10670" i="1"/>
  <c r="I10669" i="1"/>
  <c r="I10668" i="1"/>
  <c r="I10667" i="1"/>
  <c r="I10666" i="1"/>
  <c r="I10665" i="1"/>
  <c r="I10664" i="1"/>
  <c r="I10663" i="1"/>
  <c r="I10662" i="1"/>
  <c r="I10661" i="1"/>
  <c r="I10660" i="1"/>
  <c r="I10659" i="1"/>
  <c r="I10658" i="1"/>
  <c r="I10657" i="1"/>
  <c r="I10656" i="1"/>
  <c r="I10655" i="1"/>
  <c r="I10654" i="1"/>
  <c r="I10653" i="1"/>
  <c r="I10652" i="1"/>
  <c r="I10651" i="1"/>
  <c r="I10650" i="1"/>
  <c r="I10649" i="1"/>
  <c r="I10648" i="1"/>
  <c r="I10647" i="1"/>
  <c r="I10646" i="1"/>
  <c r="I10645" i="1"/>
  <c r="I10644" i="1"/>
  <c r="I10643" i="1"/>
  <c r="I10642" i="1"/>
  <c r="I10641" i="1"/>
  <c r="I10640" i="1"/>
  <c r="I10639" i="1"/>
  <c r="I10638" i="1"/>
  <c r="I10637" i="1"/>
  <c r="I10636" i="1"/>
  <c r="I10635" i="1"/>
  <c r="I10634" i="1"/>
  <c r="I10633" i="1"/>
  <c r="I10632" i="1"/>
  <c r="I10631" i="1"/>
  <c r="I10630" i="1"/>
  <c r="I10629" i="1"/>
  <c r="I10628" i="1"/>
  <c r="I10627" i="1"/>
  <c r="I10626" i="1"/>
  <c r="I10625" i="1"/>
  <c r="I10624" i="1"/>
  <c r="I10623" i="1"/>
  <c r="I10622" i="1"/>
  <c r="I10621" i="1"/>
  <c r="I10620" i="1"/>
  <c r="I10619" i="1"/>
  <c r="I10618" i="1"/>
  <c r="I10617" i="1"/>
  <c r="I10616" i="1"/>
  <c r="I10615" i="1"/>
  <c r="I10614" i="1"/>
  <c r="I10613" i="1"/>
  <c r="I10612" i="1"/>
  <c r="I10611" i="1"/>
  <c r="I10610" i="1"/>
  <c r="I10609" i="1"/>
  <c r="I10608" i="1"/>
  <c r="I10607" i="1"/>
  <c r="I10606" i="1"/>
  <c r="I10605" i="1"/>
  <c r="I10604" i="1"/>
  <c r="I10603" i="1"/>
  <c r="I10602" i="1"/>
  <c r="I10601" i="1"/>
  <c r="I10600" i="1"/>
  <c r="I10599" i="1"/>
  <c r="I10598" i="1"/>
  <c r="I10597" i="1"/>
  <c r="I10596" i="1"/>
  <c r="I10595" i="1"/>
  <c r="I10594" i="1"/>
  <c r="I10593" i="1"/>
  <c r="I10592" i="1"/>
  <c r="I10591" i="1"/>
  <c r="I10590" i="1"/>
  <c r="I10589" i="1"/>
  <c r="I10588" i="1"/>
  <c r="I10587" i="1"/>
  <c r="I10586" i="1"/>
  <c r="I10585" i="1"/>
  <c r="I10584" i="1"/>
  <c r="I10583" i="1"/>
  <c r="I10582" i="1"/>
  <c r="I10581" i="1"/>
  <c r="I10580" i="1"/>
  <c r="I10579" i="1"/>
  <c r="I10578" i="1"/>
  <c r="I10577" i="1"/>
  <c r="I10576" i="1"/>
  <c r="I10575" i="1"/>
  <c r="I10574" i="1"/>
  <c r="I10573" i="1"/>
  <c r="I10572" i="1"/>
  <c r="I10571" i="1"/>
  <c r="I10570" i="1"/>
  <c r="I10569" i="1"/>
  <c r="I10568" i="1"/>
  <c r="I10567" i="1"/>
  <c r="I10566" i="1"/>
  <c r="I10565" i="1"/>
  <c r="I10564" i="1"/>
  <c r="I10563" i="1"/>
  <c r="I10562" i="1"/>
  <c r="I10561" i="1"/>
  <c r="I10560" i="1"/>
  <c r="I10559" i="1"/>
  <c r="I10558" i="1"/>
  <c r="I10557" i="1"/>
  <c r="I10556" i="1"/>
  <c r="I10555" i="1"/>
  <c r="I10554" i="1"/>
  <c r="I10553" i="1"/>
  <c r="I10552" i="1"/>
  <c r="I10551" i="1"/>
  <c r="I10550" i="1"/>
  <c r="I10549" i="1"/>
  <c r="I10548" i="1"/>
  <c r="I10547" i="1"/>
  <c r="I10546" i="1"/>
  <c r="I10545" i="1"/>
  <c r="I10544" i="1"/>
  <c r="I10543" i="1"/>
  <c r="I10542" i="1"/>
  <c r="I10541" i="1"/>
  <c r="I10540" i="1"/>
  <c r="I10539" i="1"/>
  <c r="I10538" i="1"/>
  <c r="I10537" i="1"/>
  <c r="I10536" i="1"/>
  <c r="I10535" i="1"/>
  <c r="I10534" i="1"/>
  <c r="I10533" i="1"/>
  <c r="I10532" i="1"/>
  <c r="I10531" i="1"/>
  <c r="I10530" i="1"/>
  <c r="I10529" i="1"/>
  <c r="I10528" i="1"/>
  <c r="I10527" i="1"/>
  <c r="I10526" i="1"/>
  <c r="I10525" i="1"/>
  <c r="I10524" i="1"/>
  <c r="I10523" i="1"/>
  <c r="I10522" i="1"/>
  <c r="I10521" i="1"/>
  <c r="I10520" i="1"/>
  <c r="I10519" i="1"/>
  <c r="I10518" i="1"/>
  <c r="I10517" i="1"/>
  <c r="I10516" i="1"/>
  <c r="I10515" i="1"/>
  <c r="I10514" i="1"/>
  <c r="I10513" i="1"/>
  <c r="I10512" i="1"/>
  <c r="I10511" i="1"/>
  <c r="I10510" i="1"/>
  <c r="I10509" i="1"/>
  <c r="I10508" i="1"/>
  <c r="I10507" i="1"/>
  <c r="I10506" i="1"/>
  <c r="I10505" i="1"/>
  <c r="I10504" i="1"/>
  <c r="I10503" i="1"/>
  <c r="I10502" i="1"/>
  <c r="I10501" i="1"/>
  <c r="I10500" i="1"/>
  <c r="I10499" i="1"/>
  <c r="I10498" i="1"/>
  <c r="I10497" i="1"/>
  <c r="I10496" i="1"/>
  <c r="I10495" i="1"/>
  <c r="I10494" i="1"/>
  <c r="I10493" i="1"/>
  <c r="I10492" i="1"/>
  <c r="I10491" i="1"/>
  <c r="I10490" i="1"/>
  <c r="I10489" i="1"/>
  <c r="I10488" i="1"/>
  <c r="I10487" i="1"/>
  <c r="I10486" i="1"/>
  <c r="I10485" i="1"/>
  <c r="I10484" i="1"/>
  <c r="I10483" i="1"/>
  <c r="I10482" i="1"/>
  <c r="I10481" i="1"/>
  <c r="I10480" i="1"/>
  <c r="I10479" i="1"/>
  <c r="I10478" i="1"/>
  <c r="I10477" i="1"/>
  <c r="I10476" i="1"/>
  <c r="I10475" i="1"/>
  <c r="I10474" i="1"/>
  <c r="I10473" i="1"/>
  <c r="I10472" i="1"/>
  <c r="I10471" i="1"/>
  <c r="I10470" i="1"/>
  <c r="I10469" i="1"/>
  <c r="I10468" i="1"/>
  <c r="I10467" i="1"/>
  <c r="I10466" i="1"/>
  <c r="I10465" i="1"/>
  <c r="I10464" i="1"/>
  <c r="I10463" i="1"/>
  <c r="I10462" i="1"/>
  <c r="I10461" i="1"/>
  <c r="I10460" i="1"/>
  <c r="I10459" i="1"/>
  <c r="I10458" i="1"/>
  <c r="I10457" i="1"/>
  <c r="I10456" i="1"/>
  <c r="I10455" i="1"/>
  <c r="I10454" i="1"/>
  <c r="I10453" i="1"/>
  <c r="I10452" i="1"/>
  <c r="I10451" i="1"/>
  <c r="I10450" i="1"/>
  <c r="I10449" i="1"/>
  <c r="I10448" i="1"/>
  <c r="I10447" i="1"/>
  <c r="I10446" i="1"/>
  <c r="I10445" i="1"/>
  <c r="I10444" i="1"/>
  <c r="I10443" i="1"/>
  <c r="I10442" i="1"/>
  <c r="I10441" i="1"/>
  <c r="I10440" i="1"/>
  <c r="I10439" i="1"/>
  <c r="I10438" i="1"/>
  <c r="I10437" i="1"/>
  <c r="I10436" i="1"/>
  <c r="I10435" i="1"/>
  <c r="I10434" i="1"/>
  <c r="I10433" i="1"/>
  <c r="I10432" i="1"/>
  <c r="I10431" i="1"/>
  <c r="I10430" i="1"/>
  <c r="I10429" i="1"/>
  <c r="I10428" i="1"/>
  <c r="I10427" i="1"/>
  <c r="I10426" i="1"/>
  <c r="I10425" i="1"/>
  <c r="I10424" i="1"/>
  <c r="I10423" i="1"/>
  <c r="I10422" i="1"/>
  <c r="I10421" i="1"/>
  <c r="I10420" i="1"/>
  <c r="I10419" i="1"/>
  <c r="I10418" i="1"/>
  <c r="I10417" i="1"/>
  <c r="I10416" i="1"/>
  <c r="I10415" i="1"/>
  <c r="I10414" i="1"/>
  <c r="I10413" i="1"/>
  <c r="I10412" i="1"/>
  <c r="I10411" i="1"/>
  <c r="I10410" i="1"/>
  <c r="I10409" i="1"/>
  <c r="I10408" i="1"/>
  <c r="I10407" i="1"/>
  <c r="I10406" i="1"/>
  <c r="I10405" i="1"/>
  <c r="I10404" i="1"/>
  <c r="I10403" i="1"/>
  <c r="I10402" i="1"/>
  <c r="I10401" i="1"/>
  <c r="I10400" i="1"/>
  <c r="I10399" i="1"/>
  <c r="I10398" i="1"/>
  <c r="I10397" i="1"/>
  <c r="I10396" i="1"/>
  <c r="I10395" i="1"/>
  <c r="I10394" i="1"/>
  <c r="I10393" i="1"/>
  <c r="I10392" i="1"/>
  <c r="I10391" i="1"/>
  <c r="I10390" i="1"/>
  <c r="I10389" i="1"/>
  <c r="I10388" i="1"/>
  <c r="I10387" i="1"/>
  <c r="I10386" i="1"/>
  <c r="I10385" i="1"/>
  <c r="I10384" i="1"/>
  <c r="I10383" i="1"/>
  <c r="I10382" i="1"/>
  <c r="I10381" i="1"/>
  <c r="I10380" i="1"/>
  <c r="I10379" i="1"/>
  <c r="I10378" i="1"/>
  <c r="I10377" i="1"/>
  <c r="I10376" i="1"/>
  <c r="I10375" i="1"/>
  <c r="I10374" i="1"/>
  <c r="I10373" i="1"/>
  <c r="I10372" i="1"/>
  <c r="I10371" i="1"/>
  <c r="I10370" i="1"/>
  <c r="I10369" i="1"/>
  <c r="I10368" i="1"/>
  <c r="I10367" i="1"/>
  <c r="I10366" i="1"/>
  <c r="I10365" i="1"/>
  <c r="I10364" i="1"/>
  <c r="I10363" i="1"/>
  <c r="I10362" i="1"/>
  <c r="I10361" i="1"/>
  <c r="I10360" i="1"/>
  <c r="I10359" i="1"/>
  <c r="I10358" i="1"/>
  <c r="I10357" i="1"/>
  <c r="I10356" i="1"/>
  <c r="I10355" i="1"/>
  <c r="I10354" i="1"/>
  <c r="I10353" i="1"/>
  <c r="I10352" i="1"/>
  <c r="I10351" i="1"/>
  <c r="I10350" i="1"/>
  <c r="I10349" i="1"/>
  <c r="I10348" i="1"/>
  <c r="I10347" i="1"/>
  <c r="I10346" i="1"/>
  <c r="I10345" i="1"/>
  <c r="I10344" i="1"/>
  <c r="I10343" i="1"/>
  <c r="I10342" i="1"/>
  <c r="I10341" i="1"/>
  <c r="I10340" i="1"/>
  <c r="I10339" i="1"/>
  <c r="I10338" i="1"/>
  <c r="I10337" i="1"/>
  <c r="I10336" i="1"/>
  <c r="I10335" i="1"/>
  <c r="I10334" i="1"/>
  <c r="I10333" i="1"/>
  <c r="I10332" i="1"/>
  <c r="I10331" i="1"/>
  <c r="I10330" i="1"/>
  <c r="I10329" i="1"/>
  <c r="I10328" i="1"/>
  <c r="I10327" i="1"/>
  <c r="I10326" i="1"/>
  <c r="I10325" i="1"/>
  <c r="I10324" i="1"/>
  <c r="I10323" i="1"/>
  <c r="I10322" i="1"/>
  <c r="I10321" i="1"/>
  <c r="I10320" i="1"/>
  <c r="I10319" i="1"/>
  <c r="I10318" i="1"/>
  <c r="I10317" i="1"/>
  <c r="I10316" i="1"/>
  <c r="I10315" i="1"/>
  <c r="I10314" i="1"/>
  <c r="I10313" i="1"/>
  <c r="I10312" i="1"/>
  <c r="I10311" i="1"/>
  <c r="I10310" i="1"/>
  <c r="I10309" i="1"/>
  <c r="I10308" i="1"/>
  <c r="I10307" i="1"/>
  <c r="I10306" i="1"/>
  <c r="I10305" i="1"/>
  <c r="I10304" i="1"/>
  <c r="I10303" i="1"/>
  <c r="I10302" i="1"/>
  <c r="I10301" i="1"/>
  <c r="I10300" i="1"/>
  <c r="I10299" i="1"/>
  <c r="I10298" i="1"/>
  <c r="I10297" i="1"/>
  <c r="I10296" i="1"/>
  <c r="I10295" i="1"/>
  <c r="I10294" i="1"/>
  <c r="I10293" i="1"/>
  <c r="I10292" i="1"/>
  <c r="I10291" i="1"/>
  <c r="I10290" i="1"/>
  <c r="I10289" i="1"/>
  <c r="I10288" i="1"/>
  <c r="I10287" i="1"/>
  <c r="I10286" i="1"/>
  <c r="I10285" i="1"/>
  <c r="I10284" i="1"/>
  <c r="I10283" i="1"/>
  <c r="I10282" i="1"/>
  <c r="I10281" i="1"/>
  <c r="I10280" i="1"/>
  <c r="I10279" i="1"/>
  <c r="I10278" i="1"/>
  <c r="I10277" i="1"/>
  <c r="I10276" i="1"/>
  <c r="I10275" i="1"/>
  <c r="I10274" i="1"/>
  <c r="I10273" i="1"/>
  <c r="I10272" i="1"/>
  <c r="I10271" i="1"/>
  <c r="I10270" i="1"/>
  <c r="I10269" i="1"/>
  <c r="I10268" i="1"/>
  <c r="I10267" i="1"/>
  <c r="I10266" i="1"/>
  <c r="I10265" i="1"/>
  <c r="I10264" i="1"/>
  <c r="I10263" i="1"/>
  <c r="I10262" i="1"/>
  <c r="I10261" i="1"/>
  <c r="I10260" i="1"/>
  <c r="I10259" i="1"/>
  <c r="I10258" i="1"/>
  <c r="I10257" i="1"/>
  <c r="I10256" i="1"/>
  <c r="I10255" i="1"/>
  <c r="I10254" i="1"/>
  <c r="I10253" i="1"/>
  <c r="I10252" i="1"/>
  <c r="I10251" i="1"/>
  <c r="I10250" i="1"/>
  <c r="I10249" i="1"/>
  <c r="I10248" i="1"/>
  <c r="I10247" i="1"/>
  <c r="I10246" i="1"/>
  <c r="I10245" i="1"/>
  <c r="I10244" i="1"/>
  <c r="I10243" i="1"/>
  <c r="I10242" i="1"/>
  <c r="I10241" i="1"/>
  <c r="I10240" i="1"/>
  <c r="I10239" i="1"/>
  <c r="I10238" i="1"/>
  <c r="I10237" i="1"/>
  <c r="I10236" i="1"/>
  <c r="I10235" i="1"/>
  <c r="I10234" i="1"/>
  <c r="I10233" i="1"/>
  <c r="I10232" i="1"/>
  <c r="I10231" i="1"/>
  <c r="I10230" i="1"/>
  <c r="I10229" i="1"/>
  <c r="I10228" i="1"/>
  <c r="I10227" i="1"/>
  <c r="I10226" i="1"/>
  <c r="I10225" i="1"/>
  <c r="I10224" i="1"/>
  <c r="I10223" i="1"/>
  <c r="I10222" i="1"/>
  <c r="I10221" i="1"/>
  <c r="I10220" i="1"/>
  <c r="I10219" i="1"/>
  <c r="I10218" i="1"/>
  <c r="I10217" i="1"/>
  <c r="I10216" i="1"/>
  <c r="I10215" i="1"/>
  <c r="I10214" i="1"/>
  <c r="I10213" i="1"/>
  <c r="I10212" i="1"/>
  <c r="I10211" i="1"/>
  <c r="I10210" i="1"/>
  <c r="I10209" i="1"/>
  <c r="I10208" i="1"/>
  <c r="I10207" i="1"/>
  <c r="I10206" i="1"/>
  <c r="I10205" i="1"/>
  <c r="I10204" i="1"/>
  <c r="I10203" i="1"/>
  <c r="I10202" i="1"/>
  <c r="I10201" i="1"/>
  <c r="I10200" i="1"/>
  <c r="I10199" i="1"/>
  <c r="I10198" i="1"/>
  <c r="I10197" i="1"/>
  <c r="I10196" i="1"/>
  <c r="I10195" i="1"/>
  <c r="I10194" i="1"/>
  <c r="I10193" i="1"/>
  <c r="I10192" i="1"/>
  <c r="I10191" i="1"/>
  <c r="I10190" i="1"/>
  <c r="I10189" i="1"/>
  <c r="I10188" i="1"/>
  <c r="I10187" i="1"/>
  <c r="I10186" i="1"/>
  <c r="I10185" i="1"/>
  <c r="I10184" i="1"/>
  <c r="I10183" i="1"/>
  <c r="I10182" i="1"/>
  <c r="I10181" i="1"/>
  <c r="I10180" i="1"/>
  <c r="I10179" i="1"/>
  <c r="I10178" i="1"/>
  <c r="I10177" i="1"/>
  <c r="I10176" i="1"/>
  <c r="I10175" i="1"/>
  <c r="I10174" i="1"/>
  <c r="I10173" i="1"/>
  <c r="I10172" i="1"/>
  <c r="I10171" i="1"/>
  <c r="I10170" i="1"/>
  <c r="I10169" i="1"/>
  <c r="I10168" i="1"/>
  <c r="I10167" i="1"/>
  <c r="I10166" i="1"/>
  <c r="I10165" i="1"/>
  <c r="I10164" i="1"/>
  <c r="I10163" i="1"/>
  <c r="I10162" i="1"/>
  <c r="I10161" i="1"/>
  <c r="I10160" i="1"/>
  <c r="I10159" i="1"/>
  <c r="I10158" i="1"/>
  <c r="I10157" i="1"/>
  <c r="I10156" i="1"/>
  <c r="I10155" i="1"/>
  <c r="I10154" i="1"/>
  <c r="I10153" i="1"/>
  <c r="I10152" i="1"/>
  <c r="I10151" i="1"/>
  <c r="I10150" i="1"/>
  <c r="I10149" i="1"/>
  <c r="I10148" i="1"/>
  <c r="I10147" i="1"/>
  <c r="I10146" i="1"/>
  <c r="I10145" i="1"/>
  <c r="I10144" i="1"/>
  <c r="I10143" i="1"/>
  <c r="I10142" i="1"/>
  <c r="I10141" i="1"/>
  <c r="I10140" i="1"/>
  <c r="I10139" i="1"/>
  <c r="I10138" i="1"/>
  <c r="I10137" i="1"/>
  <c r="I10136" i="1"/>
  <c r="I10135" i="1"/>
  <c r="I10134" i="1"/>
  <c r="I10133" i="1"/>
  <c r="I10132" i="1"/>
  <c r="I10131" i="1"/>
  <c r="I10130" i="1"/>
  <c r="I10129" i="1"/>
  <c r="I10128" i="1"/>
  <c r="I10127" i="1"/>
  <c r="I10126" i="1"/>
  <c r="I10125" i="1"/>
  <c r="I10124" i="1"/>
  <c r="I10123" i="1"/>
  <c r="I10122" i="1"/>
  <c r="I10121" i="1"/>
  <c r="I10120" i="1"/>
  <c r="I10119" i="1"/>
  <c r="I10118" i="1"/>
  <c r="I10117" i="1"/>
  <c r="I10116" i="1"/>
  <c r="I10115" i="1"/>
  <c r="I10114" i="1"/>
  <c r="I10113" i="1"/>
  <c r="I10112" i="1"/>
  <c r="I10111" i="1"/>
  <c r="I10110" i="1"/>
  <c r="I10109" i="1"/>
  <c r="I10108" i="1"/>
  <c r="I10107" i="1"/>
  <c r="I10106" i="1"/>
  <c r="I10105" i="1"/>
  <c r="I10104" i="1"/>
  <c r="I10103" i="1"/>
  <c r="I10102" i="1"/>
  <c r="I10101" i="1"/>
  <c r="I10100" i="1"/>
  <c r="I10099" i="1"/>
  <c r="I10098" i="1"/>
  <c r="I10097" i="1"/>
  <c r="I10096" i="1"/>
  <c r="I10095" i="1"/>
  <c r="I10094" i="1"/>
  <c r="I10093" i="1"/>
  <c r="I10092" i="1"/>
  <c r="I10091" i="1"/>
  <c r="I10090" i="1"/>
  <c r="I10089" i="1"/>
  <c r="I10088" i="1"/>
  <c r="I10087" i="1"/>
  <c r="I10086" i="1"/>
  <c r="I10085" i="1"/>
  <c r="I10084" i="1"/>
  <c r="I10083" i="1"/>
  <c r="I10082" i="1"/>
  <c r="I10081" i="1"/>
  <c r="I10080" i="1"/>
  <c r="I10079" i="1"/>
  <c r="I10078" i="1"/>
  <c r="I10077" i="1"/>
  <c r="I10076" i="1"/>
  <c r="I10075" i="1"/>
  <c r="I10074" i="1"/>
  <c r="I10073" i="1"/>
  <c r="I10072" i="1"/>
  <c r="I10071" i="1"/>
  <c r="I10070" i="1"/>
  <c r="I10069" i="1"/>
  <c r="I10068" i="1"/>
  <c r="I10067" i="1"/>
  <c r="I10066" i="1"/>
  <c r="I10065" i="1"/>
  <c r="I10064" i="1"/>
  <c r="I10063" i="1"/>
  <c r="I10062" i="1"/>
  <c r="I10061" i="1"/>
  <c r="I10060" i="1"/>
  <c r="I10059" i="1"/>
  <c r="I10058" i="1"/>
  <c r="I10057" i="1"/>
  <c r="I10056" i="1"/>
  <c r="I10055" i="1"/>
  <c r="I10054" i="1"/>
  <c r="I10053" i="1"/>
  <c r="I10052" i="1"/>
  <c r="I10051" i="1"/>
  <c r="I10050" i="1"/>
  <c r="I10049" i="1"/>
  <c r="I10048" i="1"/>
  <c r="I10047" i="1"/>
  <c r="I10046" i="1"/>
  <c r="I10045" i="1"/>
  <c r="I10044" i="1"/>
  <c r="I10043" i="1"/>
  <c r="I10042" i="1"/>
  <c r="I10041" i="1"/>
  <c r="I10040" i="1"/>
  <c r="I10039" i="1"/>
  <c r="I10038" i="1"/>
  <c r="I10037" i="1"/>
  <c r="I10036" i="1"/>
  <c r="I10035" i="1"/>
  <c r="I10034" i="1"/>
  <c r="I10033" i="1"/>
  <c r="I10032" i="1"/>
  <c r="I10031" i="1"/>
  <c r="I10030" i="1"/>
  <c r="I10029" i="1"/>
  <c r="I10028" i="1"/>
  <c r="I10027" i="1"/>
  <c r="I10026" i="1"/>
  <c r="I10025" i="1"/>
  <c r="I10024" i="1"/>
  <c r="I10023" i="1"/>
  <c r="I10022" i="1"/>
  <c r="I10021" i="1"/>
  <c r="I10020" i="1"/>
  <c r="I10019" i="1"/>
  <c r="I10018" i="1"/>
  <c r="I10017" i="1"/>
  <c r="I10016" i="1"/>
  <c r="I10015" i="1"/>
  <c r="I10014" i="1"/>
  <c r="I10013" i="1"/>
  <c r="I10012" i="1"/>
  <c r="I10011" i="1"/>
  <c r="I10010" i="1"/>
  <c r="I10009" i="1"/>
  <c r="I10008" i="1"/>
  <c r="I10007" i="1"/>
  <c r="I10006" i="1"/>
  <c r="I10005" i="1"/>
  <c r="I10004" i="1"/>
  <c r="I10003" i="1"/>
  <c r="I10002" i="1"/>
  <c r="I10001" i="1"/>
  <c r="I10000" i="1"/>
  <c r="I9999" i="1"/>
  <c r="I9998" i="1"/>
  <c r="I9997" i="1"/>
  <c r="I9996" i="1"/>
  <c r="I9995" i="1"/>
  <c r="I9994" i="1"/>
  <c r="I9993" i="1"/>
  <c r="I9992" i="1"/>
  <c r="I9991" i="1"/>
  <c r="I9990" i="1"/>
  <c r="I9989" i="1"/>
  <c r="I9988" i="1"/>
  <c r="I9987" i="1"/>
  <c r="I9986" i="1"/>
  <c r="I9985" i="1"/>
  <c r="I9984" i="1"/>
  <c r="I9983" i="1"/>
  <c r="I9982" i="1"/>
  <c r="I9981" i="1"/>
  <c r="I9980" i="1"/>
  <c r="I9979" i="1"/>
  <c r="I9978" i="1"/>
  <c r="I9977" i="1"/>
  <c r="I9976" i="1"/>
  <c r="I9975" i="1"/>
  <c r="I9974" i="1"/>
  <c r="I9973" i="1"/>
  <c r="I9972" i="1"/>
  <c r="I9971" i="1"/>
  <c r="I9970" i="1"/>
  <c r="I9969" i="1"/>
  <c r="I9968" i="1"/>
  <c r="I9967" i="1"/>
  <c r="I9966" i="1"/>
  <c r="I9965" i="1"/>
  <c r="I9964" i="1"/>
  <c r="I9963" i="1"/>
  <c r="I9962" i="1"/>
  <c r="I9961" i="1"/>
  <c r="I9960" i="1"/>
  <c r="I9959" i="1"/>
  <c r="I9958" i="1"/>
  <c r="I9957" i="1"/>
  <c r="I9956" i="1"/>
  <c r="I9955" i="1"/>
  <c r="I9954" i="1"/>
  <c r="I9953" i="1"/>
  <c r="I9952" i="1"/>
  <c r="I9951" i="1"/>
  <c r="I9950" i="1"/>
  <c r="I9949" i="1"/>
  <c r="I9948" i="1"/>
  <c r="I9947" i="1"/>
  <c r="I9946" i="1"/>
  <c r="I9945" i="1"/>
  <c r="I9944" i="1"/>
  <c r="I9943" i="1"/>
  <c r="I9942" i="1"/>
  <c r="I9941" i="1"/>
  <c r="I9940" i="1"/>
  <c r="I9939" i="1"/>
  <c r="I9938" i="1"/>
  <c r="I9937" i="1"/>
  <c r="I9936" i="1"/>
  <c r="I9935" i="1"/>
  <c r="I9934" i="1"/>
  <c r="I9933" i="1"/>
  <c r="I9932" i="1"/>
  <c r="I9931" i="1"/>
  <c r="I9930" i="1"/>
  <c r="I9929" i="1"/>
  <c r="I9928" i="1"/>
  <c r="I9927" i="1"/>
  <c r="I9926" i="1"/>
  <c r="I9925" i="1"/>
  <c r="I9924" i="1"/>
  <c r="I9923" i="1"/>
  <c r="I9922" i="1"/>
  <c r="I9921" i="1"/>
  <c r="I9920" i="1"/>
  <c r="I9919" i="1"/>
  <c r="I9918" i="1"/>
  <c r="I9917" i="1"/>
  <c r="I9916" i="1"/>
  <c r="I9915" i="1"/>
  <c r="I9914" i="1"/>
  <c r="I9913" i="1"/>
  <c r="I9912" i="1"/>
  <c r="I9911" i="1"/>
  <c r="I9910" i="1"/>
  <c r="I9909" i="1"/>
  <c r="I9908" i="1"/>
  <c r="I9907" i="1"/>
  <c r="I9906" i="1"/>
  <c r="I9905" i="1"/>
  <c r="I9904" i="1"/>
  <c r="I9903" i="1"/>
  <c r="I9902" i="1"/>
  <c r="I9901" i="1"/>
  <c r="I9900" i="1"/>
  <c r="I9899" i="1"/>
  <c r="I9898" i="1"/>
  <c r="I9897" i="1"/>
  <c r="I9896" i="1"/>
  <c r="I9895" i="1"/>
  <c r="I9894" i="1"/>
  <c r="I9893" i="1"/>
  <c r="I9892" i="1"/>
  <c r="I9891" i="1"/>
  <c r="I9890" i="1"/>
  <c r="I9889" i="1"/>
  <c r="I9888" i="1"/>
  <c r="I9887" i="1"/>
  <c r="I9886" i="1"/>
  <c r="I9885" i="1"/>
  <c r="I9884" i="1"/>
  <c r="I9883" i="1"/>
  <c r="I9882" i="1"/>
  <c r="I9881" i="1"/>
  <c r="I9880" i="1"/>
  <c r="I9879" i="1"/>
  <c r="I9878" i="1"/>
  <c r="I9877" i="1"/>
  <c r="I9876" i="1"/>
  <c r="I9875" i="1"/>
  <c r="I9874" i="1"/>
  <c r="I9873" i="1"/>
  <c r="I9872" i="1"/>
  <c r="I9871" i="1"/>
  <c r="I9870" i="1"/>
  <c r="I9869" i="1"/>
  <c r="I9868" i="1"/>
  <c r="I9867" i="1"/>
  <c r="I9866" i="1"/>
  <c r="I9865" i="1"/>
  <c r="I9864" i="1"/>
  <c r="I9863" i="1"/>
  <c r="I9862" i="1"/>
  <c r="I9861" i="1"/>
  <c r="I9860" i="1"/>
  <c r="I9859" i="1"/>
  <c r="I9858" i="1"/>
  <c r="I9857" i="1"/>
  <c r="I9856" i="1"/>
  <c r="I9855" i="1"/>
  <c r="I9854" i="1"/>
  <c r="I9853" i="1"/>
  <c r="I9852" i="1"/>
  <c r="I9851" i="1"/>
  <c r="I9850" i="1"/>
  <c r="I9849" i="1"/>
  <c r="I9848" i="1"/>
  <c r="I9847" i="1"/>
  <c r="I9846" i="1"/>
  <c r="I9845" i="1"/>
  <c r="I9844" i="1"/>
  <c r="I9843" i="1"/>
  <c r="I9842" i="1"/>
  <c r="I9841" i="1"/>
  <c r="I9840" i="1"/>
  <c r="I9839" i="1"/>
  <c r="I9838" i="1"/>
  <c r="I9837" i="1"/>
  <c r="I9836" i="1"/>
  <c r="I9835" i="1"/>
  <c r="I9834" i="1"/>
  <c r="I9833" i="1"/>
  <c r="I9832" i="1"/>
  <c r="I9831" i="1"/>
  <c r="I9830" i="1"/>
  <c r="I9829" i="1"/>
  <c r="I9828" i="1"/>
  <c r="I9827" i="1"/>
  <c r="I9826" i="1"/>
  <c r="I9825" i="1"/>
  <c r="I9824" i="1"/>
  <c r="I9823" i="1"/>
  <c r="I9822" i="1"/>
  <c r="I9821" i="1"/>
  <c r="I9820" i="1"/>
  <c r="I9819" i="1"/>
  <c r="I9818" i="1"/>
  <c r="I9817" i="1"/>
  <c r="I9816" i="1"/>
  <c r="I9815" i="1"/>
  <c r="I9814" i="1"/>
  <c r="I9813" i="1"/>
  <c r="I9812" i="1"/>
  <c r="I9811" i="1"/>
  <c r="I9810" i="1"/>
  <c r="I9809" i="1"/>
  <c r="I9808" i="1"/>
  <c r="I9807" i="1"/>
  <c r="I9806" i="1"/>
  <c r="I9805" i="1"/>
  <c r="I9804" i="1"/>
  <c r="I9803" i="1"/>
  <c r="I9802" i="1"/>
  <c r="I9801" i="1"/>
  <c r="I9800" i="1"/>
  <c r="I9799" i="1"/>
  <c r="I9798" i="1"/>
  <c r="I9797" i="1"/>
  <c r="I9796" i="1"/>
  <c r="I9795" i="1"/>
  <c r="I9794" i="1"/>
  <c r="I9793" i="1"/>
  <c r="I9792" i="1"/>
  <c r="I9791" i="1"/>
  <c r="I9790" i="1"/>
  <c r="I9789" i="1"/>
  <c r="I9788" i="1"/>
  <c r="I9787" i="1"/>
  <c r="I9786" i="1"/>
  <c r="I9785" i="1"/>
  <c r="I9784" i="1"/>
  <c r="I9783" i="1"/>
  <c r="I9782" i="1"/>
  <c r="I9781" i="1"/>
  <c r="I9780" i="1"/>
  <c r="I9779" i="1"/>
  <c r="I9778" i="1"/>
  <c r="I9777" i="1"/>
  <c r="I9776" i="1"/>
  <c r="I9775" i="1"/>
  <c r="I9774" i="1"/>
  <c r="I9773" i="1"/>
  <c r="I9772" i="1"/>
  <c r="I9771" i="1"/>
  <c r="I9770" i="1"/>
  <c r="I9769" i="1"/>
  <c r="I9768" i="1"/>
  <c r="I9767" i="1"/>
  <c r="I9766" i="1"/>
  <c r="I9765" i="1"/>
  <c r="I9764" i="1"/>
  <c r="I9763" i="1"/>
  <c r="I9762" i="1"/>
  <c r="I9761" i="1"/>
  <c r="I9760" i="1"/>
  <c r="I9759" i="1"/>
  <c r="I9758" i="1"/>
  <c r="I9757" i="1"/>
  <c r="I9756" i="1"/>
  <c r="I9755" i="1"/>
  <c r="I9754" i="1"/>
  <c r="I9753" i="1"/>
  <c r="I9752" i="1"/>
  <c r="I9751" i="1"/>
  <c r="I9750" i="1"/>
  <c r="I9749" i="1"/>
  <c r="I9748" i="1"/>
  <c r="I9747" i="1"/>
  <c r="I9746" i="1"/>
  <c r="I9745" i="1"/>
  <c r="I9744" i="1"/>
  <c r="I9743" i="1"/>
  <c r="I9742" i="1"/>
  <c r="I9741" i="1"/>
  <c r="I9740" i="1"/>
  <c r="I9739" i="1"/>
  <c r="I9738" i="1"/>
  <c r="I9737" i="1"/>
  <c r="I9736" i="1"/>
  <c r="I9735" i="1"/>
  <c r="I9734" i="1"/>
  <c r="I9733" i="1"/>
  <c r="I9732" i="1"/>
  <c r="I9731" i="1"/>
  <c r="I9730" i="1"/>
  <c r="I9729" i="1"/>
  <c r="I9728" i="1"/>
  <c r="I9727" i="1"/>
  <c r="I9726" i="1"/>
  <c r="I9725" i="1"/>
  <c r="I9724" i="1"/>
  <c r="I9723" i="1"/>
  <c r="I9722" i="1"/>
  <c r="I9721" i="1"/>
  <c r="I9720" i="1"/>
  <c r="I9719" i="1"/>
  <c r="I9718" i="1"/>
  <c r="I9717" i="1"/>
  <c r="I9716" i="1"/>
  <c r="I9715" i="1"/>
  <c r="I9714" i="1"/>
  <c r="I9713" i="1"/>
  <c r="I9712" i="1"/>
  <c r="I9711" i="1"/>
  <c r="I9710" i="1"/>
  <c r="I9709" i="1"/>
  <c r="I9708" i="1"/>
  <c r="I9707" i="1"/>
  <c r="I9706" i="1"/>
  <c r="I9705" i="1"/>
  <c r="I9704" i="1"/>
  <c r="I9703" i="1"/>
  <c r="I9702" i="1"/>
  <c r="I9701" i="1"/>
  <c r="I9700" i="1"/>
  <c r="I9699" i="1"/>
  <c r="I9698" i="1"/>
  <c r="I9697" i="1"/>
  <c r="I9696" i="1"/>
  <c r="I9695" i="1"/>
  <c r="I9694" i="1"/>
  <c r="I9693" i="1"/>
  <c r="I9692" i="1"/>
  <c r="I9691" i="1"/>
  <c r="I9690" i="1"/>
  <c r="I9689" i="1"/>
  <c r="I9688" i="1"/>
  <c r="I9687" i="1"/>
  <c r="I9686" i="1"/>
  <c r="I9685" i="1"/>
  <c r="I9684" i="1"/>
  <c r="I9683" i="1"/>
  <c r="I9682" i="1"/>
  <c r="I9681" i="1"/>
  <c r="I9680" i="1"/>
  <c r="I9679" i="1"/>
  <c r="I9678" i="1"/>
  <c r="I9677" i="1"/>
  <c r="I9676" i="1"/>
  <c r="I9675" i="1"/>
  <c r="I9674" i="1"/>
  <c r="I9673" i="1"/>
  <c r="I9672" i="1"/>
  <c r="I9671" i="1"/>
  <c r="I9670" i="1"/>
  <c r="I9669" i="1"/>
  <c r="I9668" i="1"/>
  <c r="I9667" i="1"/>
  <c r="I9666" i="1"/>
  <c r="I9665" i="1"/>
  <c r="I9664" i="1"/>
  <c r="I9663" i="1"/>
  <c r="I9662" i="1"/>
  <c r="I9661" i="1"/>
  <c r="I9660" i="1"/>
  <c r="I9659" i="1"/>
  <c r="I9658" i="1"/>
  <c r="I9657" i="1"/>
  <c r="I9656" i="1"/>
  <c r="I9655" i="1"/>
  <c r="I9654" i="1"/>
  <c r="I9653" i="1"/>
  <c r="I9652" i="1"/>
  <c r="I9651" i="1"/>
  <c r="I9650" i="1"/>
  <c r="I9649" i="1"/>
  <c r="I9648" i="1"/>
  <c r="I9647" i="1"/>
  <c r="I9646" i="1"/>
  <c r="I9645" i="1"/>
  <c r="I9644" i="1"/>
  <c r="I9643" i="1"/>
  <c r="I9642" i="1"/>
  <c r="I9641" i="1"/>
  <c r="I9640" i="1"/>
  <c r="I9639" i="1"/>
  <c r="I9638" i="1"/>
  <c r="I9637" i="1"/>
  <c r="I9636" i="1"/>
  <c r="I9635" i="1"/>
  <c r="I9634" i="1"/>
  <c r="I9633" i="1"/>
  <c r="I9632" i="1"/>
  <c r="I9631" i="1"/>
  <c r="I9630" i="1"/>
  <c r="I9629" i="1"/>
  <c r="I9628" i="1"/>
  <c r="I9627" i="1"/>
  <c r="I9626" i="1"/>
  <c r="I9625" i="1"/>
  <c r="I9624" i="1"/>
  <c r="I9623" i="1"/>
  <c r="I9622" i="1"/>
  <c r="I9621" i="1"/>
  <c r="I9620" i="1"/>
  <c r="I9619" i="1"/>
  <c r="I9618" i="1"/>
  <c r="I9617" i="1"/>
  <c r="I9616" i="1"/>
  <c r="I9615" i="1"/>
  <c r="I9614" i="1"/>
  <c r="I9613" i="1"/>
  <c r="I9612" i="1"/>
  <c r="I9611" i="1"/>
  <c r="I9610" i="1"/>
  <c r="I9609" i="1"/>
  <c r="I9608" i="1"/>
  <c r="I9607" i="1"/>
  <c r="I9606" i="1"/>
  <c r="I9605" i="1"/>
  <c r="I9604" i="1"/>
  <c r="I9603" i="1"/>
  <c r="I9602" i="1"/>
  <c r="I9601" i="1"/>
  <c r="I9600" i="1"/>
  <c r="I9599" i="1"/>
  <c r="I9598" i="1"/>
  <c r="I9597" i="1"/>
  <c r="I9596" i="1"/>
  <c r="I9595" i="1"/>
  <c r="I9594" i="1"/>
  <c r="I9593" i="1"/>
  <c r="I9592" i="1"/>
  <c r="I9591" i="1"/>
  <c r="I9590" i="1"/>
  <c r="I9589" i="1"/>
  <c r="I9588" i="1"/>
  <c r="I9587" i="1"/>
  <c r="I9586" i="1"/>
  <c r="I9585" i="1"/>
  <c r="I9584" i="1"/>
  <c r="I9583" i="1"/>
  <c r="I9582" i="1"/>
  <c r="I9581" i="1"/>
  <c r="I9580" i="1"/>
  <c r="I9579" i="1"/>
  <c r="I9578" i="1"/>
  <c r="I9577" i="1"/>
  <c r="I9576" i="1"/>
  <c r="I9575" i="1"/>
  <c r="I9574" i="1"/>
  <c r="I9573" i="1"/>
  <c r="I9572" i="1"/>
  <c r="I9571" i="1"/>
  <c r="I9570" i="1"/>
  <c r="I9569" i="1"/>
  <c r="I9568" i="1"/>
  <c r="I9567" i="1"/>
  <c r="I9566" i="1"/>
  <c r="I9565" i="1"/>
  <c r="I9564" i="1"/>
  <c r="I9563" i="1"/>
  <c r="I9562" i="1"/>
  <c r="I9561" i="1"/>
  <c r="I9560" i="1"/>
  <c r="I9559" i="1"/>
  <c r="I9558" i="1"/>
  <c r="I9557" i="1"/>
  <c r="I9556" i="1"/>
  <c r="I9555" i="1"/>
  <c r="I9554" i="1"/>
  <c r="I9553" i="1"/>
  <c r="I9552" i="1"/>
  <c r="I9551" i="1"/>
  <c r="I9550" i="1"/>
  <c r="I9549" i="1"/>
  <c r="I9548" i="1"/>
  <c r="I9547" i="1"/>
  <c r="I9546" i="1"/>
  <c r="I9545" i="1"/>
  <c r="I9544" i="1"/>
  <c r="I9543" i="1"/>
  <c r="I9542" i="1"/>
  <c r="I9541" i="1"/>
  <c r="I9540" i="1"/>
  <c r="I9539" i="1"/>
  <c r="I9538" i="1"/>
  <c r="I9537" i="1"/>
  <c r="I9536" i="1"/>
  <c r="I9535" i="1"/>
  <c r="I9534" i="1"/>
  <c r="I9533" i="1"/>
  <c r="I9532" i="1"/>
  <c r="I9531" i="1"/>
  <c r="I9530" i="1"/>
  <c r="I9529" i="1"/>
  <c r="I9528" i="1"/>
  <c r="I9527" i="1"/>
  <c r="I9526" i="1"/>
  <c r="I9525" i="1"/>
  <c r="I9524" i="1"/>
  <c r="I9523" i="1"/>
  <c r="I9522" i="1"/>
  <c r="I9521" i="1"/>
  <c r="I9520" i="1"/>
  <c r="I9519" i="1"/>
  <c r="I9518" i="1"/>
  <c r="I9517" i="1"/>
  <c r="I9516" i="1"/>
  <c r="I9515" i="1"/>
  <c r="I9514" i="1"/>
  <c r="I9513" i="1"/>
  <c r="I9512" i="1"/>
  <c r="I9511" i="1"/>
  <c r="I9510" i="1"/>
  <c r="I9509" i="1"/>
  <c r="I9508" i="1"/>
  <c r="I9507" i="1"/>
  <c r="I9506" i="1"/>
  <c r="I9505" i="1"/>
  <c r="I9504" i="1"/>
  <c r="I9503" i="1"/>
  <c r="I9502" i="1"/>
  <c r="I9501" i="1"/>
  <c r="I9500" i="1"/>
  <c r="I9499" i="1"/>
  <c r="I9498" i="1"/>
  <c r="I9497" i="1"/>
  <c r="I9496" i="1"/>
  <c r="I9495" i="1"/>
  <c r="I9494" i="1"/>
  <c r="I9493" i="1"/>
  <c r="I9492" i="1"/>
  <c r="I9491" i="1"/>
  <c r="I9490" i="1"/>
  <c r="I9489" i="1"/>
  <c r="I9488" i="1"/>
  <c r="I9487" i="1"/>
  <c r="I9486" i="1"/>
  <c r="I9485" i="1"/>
  <c r="I9484" i="1"/>
  <c r="I9483" i="1"/>
  <c r="I9482" i="1"/>
  <c r="I9481" i="1"/>
  <c r="I9480" i="1"/>
  <c r="I9479" i="1"/>
  <c r="I9478" i="1"/>
  <c r="I9477" i="1"/>
  <c r="I9476" i="1"/>
  <c r="I9475" i="1"/>
  <c r="I9474" i="1"/>
  <c r="I9473" i="1"/>
  <c r="I9472" i="1"/>
  <c r="I9471" i="1"/>
  <c r="I9470" i="1"/>
  <c r="I9469" i="1"/>
  <c r="I9468" i="1"/>
  <c r="I9467" i="1"/>
  <c r="I9466" i="1"/>
  <c r="I9465" i="1"/>
  <c r="I9464" i="1"/>
  <c r="I9463" i="1"/>
  <c r="I9462" i="1"/>
  <c r="I9461" i="1"/>
  <c r="I9460" i="1"/>
  <c r="I9459" i="1"/>
  <c r="I9458" i="1"/>
  <c r="I9457" i="1"/>
  <c r="I9456" i="1"/>
  <c r="I9455" i="1"/>
  <c r="I9454" i="1"/>
  <c r="I9453" i="1"/>
  <c r="I9452" i="1"/>
  <c r="I9451" i="1"/>
  <c r="I9450" i="1"/>
  <c r="I9449" i="1"/>
  <c r="I9448" i="1"/>
  <c r="I9447" i="1"/>
  <c r="I9446" i="1"/>
  <c r="I9445" i="1"/>
  <c r="I9444" i="1"/>
  <c r="I9443" i="1"/>
  <c r="I9442" i="1"/>
  <c r="I9441" i="1"/>
  <c r="I9440" i="1"/>
  <c r="I9439" i="1"/>
  <c r="I9438" i="1"/>
  <c r="I9437" i="1"/>
  <c r="I9436" i="1"/>
  <c r="I9435" i="1"/>
  <c r="I9434" i="1"/>
  <c r="I9433" i="1"/>
  <c r="I9432" i="1"/>
  <c r="I9431" i="1"/>
  <c r="I9430" i="1"/>
  <c r="I9429" i="1"/>
  <c r="I9428" i="1"/>
  <c r="I9427" i="1"/>
  <c r="I9426" i="1"/>
  <c r="I9425" i="1"/>
  <c r="I9424" i="1"/>
  <c r="I9423" i="1"/>
  <c r="I9422" i="1"/>
  <c r="I9421" i="1"/>
  <c r="I9420" i="1"/>
  <c r="I9419" i="1"/>
  <c r="I9418" i="1"/>
  <c r="I9417" i="1"/>
  <c r="I9416" i="1"/>
  <c r="I9415" i="1"/>
  <c r="I9414" i="1"/>
  <c r="I9413" i="1"/>
  <c r="I9412" i="1"/>
  <c r="I9411" i="1"/>
  <c r="I9410" i="1"/>
  <c r="I9409" i="1"/>
  <c r="I9408" i="1"/>
  <c r="I9407" i="1"/>
  <c r="I9406" i="1"/>
  <c r="I9405" i="1"/>
  <c r="I9404" i="1"/>
  <c r="I9403" i="1"/>
  <c r="I9402" i="1"/>
  <c r="I9401" i="1"/>
  <c r="I9400" i="1"/>
  <c r="I9399" i="1"/>
  <c r="I9398" i="1"/>
  <c r="I9397" i="1"/>
  <c r="I9396" i="1"/>
  <c r="I9395" i="1"/>
  <c r="I9394" i="1"/>
  <c r="I9393" i="1"/>
  <c r="I9392" i="1"/>
  <c r="I9391" i="1"/>
  <c r="I9390" i="1"/>
  <c r="I9389" i="1"/>
  <c r="I9388" i="1"/>
  <c r="I9387" i="1"/>
  <c r="I9386" i="1"/>
  <c r="I9385" i="1"/>
  <c r="I9384" i="1"/>
  <c r="I9383" i="1"/>
  <c r="I9382" i="1"/>
  <c r="I9381" i="1"/>
  <c r="I9380" i="1"/>
  <c r="I9379" i="1"/>
  <c r="I9378" i="1"/>
  <c r="I9377" i="1"/>
  <c r="I9376" i="1"/>
  <c r="I9375" i="1"/>
  <c r="I9374" i="1"/>
  <c r="I9373" i="1"/>
  <c r="I9372" i="1"/>
  <c r="I9371" i="1"/>
  <c r="I9370" i="1"/>
  <c r="I9369" i="1"/>
  <c r="I9368" i="1"/>
  <c r="I9367" i="1"/>
  <c r="I9366" i="1"/>
  <c r="I9365" i="1"/>
  <c r="I9364" i="1"/>
  <c r="I9363" i="1"/>
  <c r="I9362" i="1"/>
  <c r="I9361" i="1"/>
  <c r="I9360" i="1"/>
  <c r="I9359" i="1"/>
  <c r="I9358" i="1"/>
  <c r="I9357" i="1"/>
  <c r="I9356" i="1"/>
  <c r="I9355" i="1"/>
  <c r="I9354" i="1"/>
  <c r="I9353" i="1"/>
  <c r="I9352" i="1"/>
  <c r="I9351" i="1"/>
  <c r="I9350" i="1"/>
  <c r="I9349" i="1"/>
  <c r="I9348" i="1"/>
  <c r="I9347" i="1"/>
  <c r="I9346" i="1"/>
  <c r="I9345" i="1"/>
  <c r="I9344" i="1"/>
  <c r="I9343" i="1"/>
  <c r="I9342" i="1"/>
  <c r="I9341" i="1"/>
  <c r="I9340" i="1"/>
  <c r="I9339" i="1"/>
  <c r="I9338" i="1"/>
  <c r="I9337" i="1"/>
  <c r="I9336" i="1"/>
  <c r="I9335" i="1"/>
  <c r="I9334" i="1"/>
  <c r="I9333" i="1"/>
  <c r="I9332" i="1"/>
  <c r="I9331" i="1"/>
  <c r="I9330" i="1"/>
  <c r="I9329" i="1"/>
  <c r="I9328" i="1"/>
  <c r="I9327" i="1"/>
  <c r="I9326" i="1"/>
  <c r="I9325" i="1"/>
  <c r="I9324" i="1"/>
  <c r="I9323" i="1"/>
  <c r="I9322" i="1"/>
  <c r="I9321" i="1"/>
  <c r="I9320" i="1"/>
  <c r="I9319" i="1"/>
  <c r="I9318" i="1"/>
  <c r="I9317" i="1"/>
  <c r="I9316" i="1"/>
  <c r="I9315" i="1"/>
  <c r="I9314" i="1"/>
  <c r="I9313" i="1"/>
  <c r="I9312" i="1"/>
  <c r="I9311" i="1"/>
  <c r="I9310" i="1"/>
  <c r="I9309" i="1"/>
  <c r="I9308" i="1"/>
  <c r="I9307" i="1"/>
  <c r="I9306" i="1"/>
  <c r="I9305" i="1"/>
  <c r="I9304" i="1"/>
  <c r="I9303" i="1"/>
  <c r="I9302" i="1"/>
  <c r="I9301" i="1"/>
  <c r="I9300" i="1"/>
  <c r="I9299" i="1"/>
  <c r="I9298" i="1"/>
  <c r="I9297" i="1"/>
  <c r="I9296" i="1"/>
  <c r="I9295" i="1"/>
  <c r="I9294" i="1"/>
  <c r="I9293" i="1"/>
  <c r="I9292" i="1"/>
  <c r="I9291" i="1"/>
  <c r="I9290" i="1"/>
  <c r="I9289" i="1"/>
  <c r="I9288" i="1"/>
  <c r="I9287" i="1"/>
  <c r="I9286" i="1"/>
  <c r="I9285" i="1"/>
  <c r="I9284" i="1"/>
  <c r="I9283" i="1"/>
  <c r="I9282" i="1"/>
  <c r="I9281" i="1"/>
  <c r="I9280" i="1"/>
  <c r="I9279" i="1"/>
  <c r="I9278" i="1"/>
  <c r="I9277" i="1"/>
  <c r="I9276" i="1"/>
  <c r="I9275" i="1"/>
  <c r="I9274" i="1"/>
  <c r="I9273" i="1"/>
  <c r="I9272" i="1"/>
  <c r="I9271" i="1"/>
  <c r="I9270" i="1"/>
  <c r="I9269" i="1"/>
  <c r="I9268" i="1"/>
  <c r="I9267" i="1"/>
  <c r="I9266" i="1"/>
  <c r="I9265" i="1"/>
  <c r="I9264" i="1"/>
  <c r="I9263" i="1"/>
  <c r="I9262" i="1"/>
  <c r="I9261" i="1"/>
  <c r="I9260" i="1"/>
  <c r="I9259" i="1"/>
  <c r="I9258" i="1"/>
  <c r="I9257" i="1"/>
  <c r="I9256" i="1"/>
  <c r="I9255" i="1"/>
  <c r="I9254" i="1"/>
  <c r="I9253" i="1"/>
  <c r="I9252" i="1"/>
  <c r="I9251" i="1"/>
  <c r="I9250" i="1"/>
  <c r="I9249" i="1"/>
  <c r="I9248" i="1"/>
  <c r="I9247" i="1"/>
  <c r="I9246" i="1"/>
  <c r="I9245" i="1"/>
  <c r="I9244" i="1"/>
  <c r="I9243" i="1"/>
  <c r="I9242" i="1"/>
  <c r="I9241" i="1"/>
  <c r="I9240" i="1"/>
  <c r="I9239" i="1"/>
  <c r="I9238" i="1"/>
  <c r="I9237" i="1"/>
  <c r="I9236" i="1"/>
  <c r="I9235" i="1"/>
  <c r="I9234" i="1"/>
  <c r="I9233" i="1"/>
  <c r="I9232" i="1"/>
  <c r="I9231" i="1"/>
  <c r="I9230" i="1"/>
  <c r="I9229" i="1"/>
  <c r="I9228" i="1"/>
  <c r="I9227" i="1"/>
  <c r="I9226" i="1"/>
  <c r="I9225" i="1"/>
  <c r="I9224" i="1"/>
  <c r="I9223" i="1"/>
  <c r="I9222" i="1"/>
  <c r="I9221" i="1"/>
  <c r="I9220" i="1"/>
  <c r="I9219" i="1"/>
  <c r="I9218" i="1"/>
  <c r="I9217" i="1"/>
  <c r="I9216" i="1"/>
  <c r="I9215" i="1"/>
  <c r="I9214" i="1"/>
  <c r="I9213" i="1"/>
  <c r="I9212" i="1"/>
  <c r="I9211" i="1"/>
  <c r="I9210" i="1"/>
  <c r="I9209" i="1"/>
  <c r="I9208" i="1"/>
  <c r="I9207" i="1"/>
  <c r="I9206" i="1"/>
  <c r="I9205" i="1"/>
  <c r="I9204" i="1"/>
  <c r="I9203" i="1"/>
  <c r="I9202" i="1"/>
  <c r="I9201" i="1"/>
  <c r="I9200" i="1"/>
  <c r="I9199" i="1"/>
  <c r="I9198" i="1"/>
  <c r="I9197" i="1"/>
  <c r="I9196" i="1"/>
  <c r="I9195" i="1"/>
  <c r="I9194" i="1"/>
  <c r="I9193" i="1"/>
  <c r="I9192" i="1"/>
  <c r="I9191" i="1"/>
  <c r="I9190" i="1"/>
  <c r="I9189" i="1"/>
  <c r="I9188" i="1"/>
  <c r="I9187" i="1"/>
  <c r="I9186" i="1"/>
  <c r="I9185" i="1"/>
  <c r="I9184" i="1"/>
  <c r="I9183" i="1"/>
  <c r="I9182" i="1"/>
  <c r="I9181" i="1"/>
  <c r="I9180" i="1"/>
  <c r="I9179" i="1"/>
  <c r="I9178" i="1"/>
  <c r="I9177" i="1"/>
  <c r="I9176" i="1"/>
  <c r="I9175" i="1"/>
  <c r="I9174" i="1"/>
  <c r="I9173" i="1"/>
  <c r="I9172" i="1"/>
  <c r="I9171" i="1"/>
  <c r="I9170" i="1"/>
  <c r="I9169" i="1"/>
  <c r="I9168" i="1"/>
  <c r="I9167" i="1"/>
  <c r="I9166" i="1"/>
  <c r="I9165" i="1"/>
  <c r="I9164" i="1"/>
  <c r="I9163" i="1"/>
  <c r="I9162" i="1"/>
  <c r="I9161" i="1"/>
  <c r="I9160" i="1"/>
  <c r="I9159" i="1"/>
  <c r="I9158" i="1"/>
  <c r="I9157" i="1"/>
  <c r="I9156" i="1"/>
  <c r="I9155" i="1"/>
  <c r="I9154" i="1"/>
  <c r="I9153" i="1"/>
  <c r="I9152" i="1"/>
  <c r="I9151" i="1"/>
  <c r="I9150" i="1"/>
  <c r="I9149" i="1"/>
  <c r="I9148" i="1"/>
  <c r="I9147" i="1"/>
  <c r="I9146" i="1"/>
  <c r="I9145" i="1"/>
  <c r="I9144" i="1"/>
  <c r="I9143" i="1"/>
  <c r="I9142" i="1"/>
  <c r="I9141" i="1"/>
  <c r="I9140" i="1"/>
  <c r="I9139" i="1"/>
  <c r="I9138" i="1"/>
  <c r="I9137" i="1"/>
  <c r="I9136" i="1"/>
  <c r="I9135" i="1"/>
  <c r="I9134" i="1"/>
  <c r="I9133" i="1"/>
  <c r="I9132" i="1"/>
  <c r="I9131" i="1"/>
  <c r="I9130" i="1"/>
  <c r="I9129" i="1"/>
  <c r="I9128" i="1"/>
  <c r="I9127" i="1"/>
  <c r="I9126" i="1"/>
  <c r="I9125" i="1"/>
  <c r="I9124" i="1"/>
  <c r="I9123" i="1"/>
  <c r="I9122" i="1"/>
  <c r="I9121" i="1"/>
  <c r="I9120" i="1"/>
  <c r="I9119" i="1"/>
  <c r="I9118" i="1"/>
  <c r="I9117" i="1"/>
  <c r="I9116" i="1"/>
  <c r="I9115" i="1"/>
  <c r="I9114" i="1"/>
  <c r="I9113" i="1"/>
  <c r="I9112" i="1"/>
  <c r="I9111" i="1"/>
  <c r="I9110" i="1"/>
  <c r="I9109" i="1"/>
  <c r="I9108" i="1"/>
  <c r="I9107" i="1"/>
  <c r="I9106" i="1"/>
  <c r="I9105" i="1"/>
  <c r="I9104" i="1"/>
  <c r="I9103" i="1"/>
  <c r="I9102" i="1"/>
  <c r="I9101" i="1"/>
  <c r="I9100" i="1"/>
  <c r="I9099" i="1"/>
  <c r="I9098" i="1"/>
  <c r="I9097" i="1"/>
  <c r="I9096" i="1"/>
  <c r="I9095" i="1"/>
  <c r="I9094" i="1"/>
  <c r="I9093" i="1"/>
  <c r="I9092" i="1"/>
  <c r="I9091" i="1"/>
  <c r="I9090" i="1"/>
  <c r="I9089" i="1"/>
  <c r="I9088" i="1"/>
  <c r="I9087" i="1"/>
  <c r="I9086" i="1"/>
  <c r="I9085" i="1"/>
  <c r="I9084" i="1"/>
  <c r="I9083" i="1"/>
  <c r="I9082" i="1"/>
  <c r="I9081" i="1"/>
  <c r="I9080" i="1"/>
  <c r="I9079" i="1"/>
  <c r="I9078" i="1"/>
  <c r="I9077" i="1"/>
  <c r="I9076" i="1"/>
  <c r="I9075" i="1"/>
  <c r="I9074" i="1"/>
  <c r="I9073" i="1"/>
  <c r="I9072" i="1"/>
  <c r="I9071" i="1"/>
  <c r="I9070" i="1"/>
  <c r="I9069" i="1"/>
  <c r="I9068" i="1"/>
  <c r="I9067" i="1"/>
  <c r="I9066" i="1"/>
  <c r="I9065" i="1"/>
  <c r="I9064" i="1"/>
  <c r="I9063" i="1"/>
  <c r="I9062" i="1"/>
  <c r="I9061" i="1"/>
  <c r="I9060" i="1"/>
  <c r="I9059" i="1"/>
  <c r="I9058" i="1"/>
  <c r="I9057" i="1"/>
  <c r="I9056" i="1"/>
  <c r="I9055" i="1"/>
  <c r="I9054" i="1"/>
  <c r="I9053" i="1"/>
  <c r="I9052" i="1"/>
  <c r="I9051" i="1"/>
  <c r="I9050" i="1"/>
  <c r="I9049" i="1"/>
  <c r="I9048" i="1"/>
  <c r="I9047" i="1"/>
  <c r="I9046" i="1"/>
  <c r="I9045" i="1"/>
  <c r="I9044" i="1"/>
  <c r="I9043" i="1"/>
  <c r="I9042" i="1"/>
  <c r="I9041" i="1"/>
  <c r="I9040" i="1"/>
  <c r="I9039" i="1"/>
  <c r="I9038" i="1"/>
  <c r="I9037" i="1"/>
  <c r="I9036" i="1"/>
  <c r="I9035" i="1"/>
  <c r="I9034" i="1"/>
  <c r="I9033" i="1"/>
  <c r="I9032" i="1"/>
  <c r="I9031" i="1"/>
  <c r="I9030" i="1"/>
  <c r="I9029" i="1"/>
  <c r="I9028" i="1"/>
  <c r="I9027" i="1"/>
  <c r="I9026" i="1"/>
  <c r="I9025" i="1"/>
  <c r="I9024" i="1"/>
  <c r="I9023" i="1"/>
  <c r="I9022" i="1"/>
  <c r="I9021" i="1"/>
  <c r="I9020" i="1"/>
  <c r="I9019" i="1"/>
  <c r="I9018" i="1"/>
  <c r="I9017" i="1"/>
  <c r="I9016" i="1"/>
  <c r="I9015" i="1"/>
  <c r="I9014" i="1"/>
  <c r="I9013" i="1"/>
  <c r="I9012" i="1"/>
  <c r="I9011" i="1"/>
  <c r="I9010" i="1"/>
  <c r="I9009" i="1"/>
  <c r="I9008" i="1"/>
  <c r="I9007" i="1"/>
  <c r="I9006" i="1"/>
  <c r="I9005" i="1"/>
  <c r="I9004" i="1"/>
  <c r="I9003" i="1"/>
  <c r="I9002" i="1"/>
  <c r="I9001" i="1"/>
  <c r="I9000" i="1"/>
  <c r="I8999" i="1"/>
  <c r="I8998" i="1"/>
  <c r="I8997" i="1"/>
  <c r="I8996" i="1"/>
  <c r="I8995" i="1"/>
  <c r="I8994" i="1"/>
  <c r="I8993" i="1"/>
  <c r="I8992" i="1"/>
  <c r="I8991" i="1"/>
  <c r="I8990" i="1"/>
  <c r="I8989" i="1"/>
  <c r="I8988" i="1"/>
  <c r="I8987" i="1"/>
  <c r="I8986" i="1"/>
  <c r="I8985" i="1"/>
  <c r="I8984" i="1"/>
  <c r="I8983" i="1"/>
  <c r="I8982" i="1"/>
  <c r="I8981" i="1"/>
  <c r="I8980" i="1"/>
  <c r="I8979" i="1"/>
  <c r="I8978" i="1"/>
  <c r="I8977" i="1"/>
  <c r="I8976" i="1"/>
  <c r="I8975" i="1"/>
  <c r="I8974" i="1"/>
  <c r="I8973" i="1"/>
  <c r="I8972" i="1"/>
  <c r="I8971" i="1"/>
  <c r="I8970" i="1"/>
  <c r="I8969" i="1"/>
  <c r="I8968" i="1"/>
  <c r="I8967" i="1"/>
  <c r="I8966" i="1"/>
  <c r="I8965" i="1"/>
  <c r="I8964" i="1"/>
  <c r="I8963" i="1"/>
  <c r="I8962" i="1"/>
  <c r="I8961" i="1"/>
  <c r="I8960" i="1"/>
  <c r="I8959" i="1"/>
  <c r="I8958" i="1"/>
  <c r="I8957" i="1"/>
  <c r="I8956" i="1"/>
  <c r="I8955" i="1"/>
  <c r="I8954" i="1"/>
  <c r="I8953" i="1"/>
  <c r="I8952" i="1"/>
  <c r="I8951" i="1"/>
  <c r="I8950" i="1"/>
  <c r="I8949" i="1"/>
  <c r="I8948" i="1"/>
  <c r="I8947" i="1"/>
  <c r="I8946" i="1"/>
  <c r="I8945" i="1"/>
  <c r="I8944" i="1"/>
  <c r="I8943" i="1"/>
  <c r="I8942" i="1"/>
  <c r="I8941" i="1"/>
  <c r="I8940" i="1"/>
  <c r="I8939" i="1"/>
  <c r="I8938" i="1"/>
  <c r="I8937" i="1"/>
  <c r="I8936" i="1"/>
  <c r="I8935" i="1"/>
  <c r="I8934" i="1"/>
  <c r="I8933" i="1"/>
  <c r="I8932" i="1"/>
  <c r="I8931" i="1"/>
  <c r="I8930" i="1"/>
  <c r="I8929" i="1"/>
  <c r="I8928" i="1"/>
  <c r="I8927" i="1"/>
  <c r="I8926" i="1"/>
  <c r="I8925" i="1"/>
  <c r="I8924" i="1"/>
  <c r="I8923" i="1"/>
  <c r="I8922" i="1"/>
  <c r="I8921" i="1"/>
  <c r="I8920" i="1"/>
  <c r="I8919" i="1"/>
  <c r="I8918" i="1"/>
  <c r="I8917" i="1"/>
  <c r="I8916" i="1"/>
  <c r="I8915" i="1"/>
  <c r="I8914" i="1"/>
  <c r="I8913" i="1"/>
  <c r="I8912" i="1"/>
  <c r="I8911" i="1"/>
  <c r="I8910" i="1"/>
  <c r="I8909" i="1"/>
  <c r="I8908" i="1"/>
  <c r="I8907" i="1"/>
  <c r="I8906" i="1"/>
  <c r="I8905" i="1"/>
  <c r="I8904" i="1"/>
  <c r="I8903" i="1"/>
  <c r="I8902" i="1"/>
  <c r="I8901" i="1"/>
  <c r="I8900" i="1"/>
  <c r="I8899" i="1"/>
  <c r="I8898" i="1"/>
  <c r="I8897" i="1"/>
  <c r="I8896" i="1"/>
  <c r="I8895" i="1"/>
  <c r="I8894" i="1"/>
  <c r="I8893" i="1"/>
  <c r="I8892" i="1"/>
  <c r="I8891" i="1"/>
  <c r="I8890" i="1"/>
  <c r="I8889" i="1"/>
  <c r="I8888" i="1"/>
  <c r="I8887" i="1"/>
  <c r="I8886" i="1"/>
  <c r="I8885" i="1"/>
  <c r="I8884" i="1"/>
  <c r="I8883" i="1"/>
  <c r="I8882" i="1"/>
  <c r="I8881" i="1"/>
  <c r="I8880" i="1"/>
  <c r="I8879" i="1"/>
  <c r="I8878" i="1"/>
  <c r="I8877" i="1"/>
  <c r="I8876" i="1"/>
  <c r="I8875" i="1"/>
  <c r="I8874" i="1"/>
  <c r="I8873" i="1"/>
  <c r="I8872" i="1"/>
  <c r="I8871" i="1"/>
  <c r="I8870" i="1"/>
  <c r="I8869" i="1"/>
  <c r="I8868" i="1"/>
  <c r="I8867" i="1"/>
  <c r="I8866" i="1"/>
  <c r="I8865" i="1"/>
  <c r="I8864" i="1"/>
  <c r="I8863" i="1"/>
  <c r="I8862" i="1"/>
  <c r="I8861" i="1"/>
  <c r="I8860" i="1"/>
  <c r="I8859" i="1"/>
  <c r="I8858" i="1"/>
  <c r="I8857" i="1"/>
  <c r="I8856" i="1"/>
  <c r="I8855" i="1"/>
  <c r="I8854" i="1"/>
  <c r="I8853" i="1"/>
  <c r="I8852" i="1"/>
  <c r="I8851" i="1"/>
  <c r="I8850" i="1"/>
  <c r="I8849" i="1"/>
  <c r="I8848" i="1"/>
  <c r="I8847" i="1"/>
  <c r="I8846" i="1"/>
  <c r="I8845" i="1"/>
  <c r="I8844" i="1"/>
  <c r="I8843" i="1"/>
  <c r="I8842" i="1"/>
  <c r="I8841" i="1"/>
  <c r="I8840" i="1"/>
  <c r="I8839" i="1"/>
  <c r="I8838" i="1"/>
  <c r="I8837" i="1"/>
  <c r="I8836" i="1"/>
  <c r="I8835" i="1"/>
  <c r="I8834" i="1"/>
  <c r="I8833" i="1"/>
  <c r="I8832" i="1"/>
  <c r="I8831" i="1"/>
  <c r="I8830" i="1"/>
  <c r="I8829" i="1"/>
  <c r="I8828" i="1"/>
  <c r="I8827" i="1"/>
  <c r="I8826" i="1"/>
  <c r="I8825" i="1"/>
  <c r="I8824" i="1"/>
  <c r="I8823" i="1"/>
  <c r="I8822" i="1"/>
  <c r="I8821" i="1"/>
  <c r="I8820" i="1"/>
  <c r="I8819" i="1"/>
  <c r="I8818" i="1"/>
  <c r="I8817" i="1"/>
  <c r="I8816" i="1"/>
  <c r="I8815" i="1"/>
  <c r="I8814" i="1"/>
  <c r="I8813" i="1"/>
  <c r="I8812" i="1"/>
  <c r="I8811" i="1"/>
  <c r="I8810" i="1"/>
  <c r="I8809" i="1"/>
  <c r="I8808" i="1"/>
  <c r="I8807" i="1"/>
  <c r="I8806" i="1"/>
  <c r="I8805" i="1"/>
  <c r="I8804" i="1"/>
  <c r="I8803" i="1"/>
  <c r="I8802" i="1"/>
  <c r="I8801" i="1"/>
  <c r="I8800" i="1"/>
  <c r="I8799" i="1"/>
  <c r="I8798" i="1"/>
  <c r="I8797" i="1"/>
  <c r="I8796" i="1"/>
  <c r="I8795" i="1"/>
  <c r="I8794" i="1"/>
  <c r="I8793" i="1"/>
  <c r="I8792" i="1"/>
  <c r="I8791" i="1"/>
  <c r="I8790" i="1"/>
  <c r="I8789" i="1"/>
  <c r="I8788" i="1"/>
  <c r="I8787" i="1"/>
  <c r="I8786" i="1"/>
  <c r="I8785" i="1"/>
  <c r="I8784" i="1"/>
  <c r="I8783" i="1"/>
  <c r="I8782" i="1"/>
  <c r="I8781" i="1"/>
  <c r="I8780" i="1"/>
  <c r="I8779" i="1"/>
  <c r="I8778" i="1"/>
  <c r="I8777" i="1"/>
  <c r="I8776" i="1"/>
  <c r="I8775" i="1"/>
  <c r="I8774" i="1"/>
  <c r="I8773" i="1"/>
  <c r="I8772" i="1"/>
  <c r="I8771" i="1"/>
  <c r="I8770" i="1"/>
  <c r="I8769" i="1"/>
  <c r="I8768" i="1"/>
  <c r="I8767" i="1"/>
  <c r="I8766" i="1"/>
  <c r="I8765" i="1"/>
  <c r="I8764" i="1"/>
  <c r="I8763" i="1"/>
  <c r="I8762" i="1"/>
  <c r="I8761" i="1"/>
  <c r="I8760" i="1"/>
  <c r="I8759" i="1"/>
  <c r="I8758" i="1"/>
  <c r="I8757" i="1"/>
  <c r="I8756" i="1"/>
  <c r="I8755" i="1"/>
  <c r="I8754" i="1"/>
  <c r="I8753" i="1"/>
  <c r="I8752" i="1"/>
  <c r="I8751" i="1"/>
  <c r="I8750" i="1"/>
  <c r="I8749" i="1"/>
  <c r="I8748" i="1"/>
  <c r="I8747" i="1"/>
  <c r="I8746" i="1"/>
  <c r="I8745" i="1"/>
  <c r="I8744" i="1"/>
  <c r="I8743" i="1"/>
  <c r="I8742" i="1"/>
  <c r="I8741" i="1"/>
  <c r="I8740" i="1"/>
  <c r="I8739" i="1"/>
  <c r="I8738" i="1"/>
  <c r="I8737" i="1"/>
  <c r="I8736" i="1"/>
  <c r="I8735" i="1"/>
  <c r="I8734" i="1"/>
  <c r="I8733" i="1"/>
  <c r="I8732" i="1"/>
  <c r="I8731" i="1"/>
  <c r="I8730" i="1"/>
  <c r="I8729" i="1"/>
  <c r="I8728" i="1"/>
  <c r="I8727" i="1"/>
  <c r="I8726" i="1"/>
  <c r="I8725" i="1"/>
  <c r="I8724" i="1"/>
  <c r="I8723" i="1"/>
  <c r="I8722" i="1"/>
  <c r="I8721" i="1"/>
  <c r="I8720" i="1"/>
  <c r="I8719" i="1"/>
  <c r="I8718" i="1"/>
  <c r="I8717" i="1"/>
  <c r="I8716" i="1"/>
  <c r="I8715" i="1"/>
  <c r="I8714" i="1"/>
  <c r="I8713" i="1"/>
  <c r="I8712" i="1"/>
  <c r="I8711" i="1"/>
  <c r="I8710" i="1"/>
  <c r="I8709" i="1"/>
  <c r="I8708" i="1"/>
  <c r="I8707" i="1"/>
  <c r="I8706" i="1"/>
  <c r="I8705" i="1"/>
  <c r="I8704" i="1"/>
  <c r="I8703" i="1"/>
  <c r="I8702" i="1"/>
  <c r="I8701" i="1"/>
  <c r="I8700" i="1"/>
  <c r="I8699" i="1"/>
  <c r="I8698" i="1"/>
  <c r="I8697" i="1"/>
  <c r="I8696" i="1"/>
  <c r="I8695" i="1"/>
  <c r="I8694" i="1"/>
  <c r="I8693" i="1"/>
  <c r="I8692" i="1"/>
  <c r="I8691" i="1"/>
  <c r="I8690" i="1"/>
  <c r="I8689" i="1"/>
  <c r="I8688" i="1"/>
  <c r="I8687" i="1"/>
  <c r="I8686" i="1"/>
  <c r="I8685" i="1"/>
  <c r="I8684" i="1"/>
  <c r="I8683" i="1"/>
  <c r="I8682" i="1"/>
  <c r="I8681" i="1"/>
  <c r="I8680" i="1"/>
  <c r="I8679" i="1"/>
  <c r="I8678" i="1"/>
  <c r="I8677" i="1"/>
  <c r="I8676" i="1"/>
  <c r="I8675" i="1"/>
  <c r="I8674" i="1"/>
  <c r="I8673" i="1"/>
  <c r="I8672" i="1"/>
  <c r="I8671" i="1"/>
  <c r="I8670" i="1"/>
  <c r="I8669" i="1"/>
  <c r="I8668" i="1"/>
  <c r="I8667" i="1"/>
  <c r="I8666" i="1"/>
  <c r="I8665" i="1"/>
  <c r="I8664" i="1"/>
  <c r="I8663" i="1"/>
  <c r="I8662" i="1"/>
  <c r="I8661" i="1"/>
  <c r="I8660" i="1"/>
  <c r="I8659" i="1"/>
  <c r="I8658" i="1"/>
  <c r="I8657" i="1"/>
  <c r="I8656" i="1"/>
  <c r="I8655" i="1"/>
  <c r="I8654" i="1"/>
  <c r="I8653" i="1"/>
  <c r="I8652" i="1"/>
  <c r="I8651" i="1"/>
  <c r="I8650" i="1"/>
  <c r="I8649" i="1"/>
  <c r="I8648" i="1"/>
  <c r="I8647" i="1"/>
  <c r="I8646" i="1"/>
  <c r="I8645" i="1"/>
  <c r="I8644" i="1"/>
  <c r="I8643" i="1"/>
  <c r="I8642" i="1"/>
  <c r="I8641" i="1"/>
  <c r="I8640" i="1"/>
  <c r="I8639" i="1"/>
  <c r="I8638" i="1"/>
  <c r="I8637" i="1"/>
  <c r="I8636" i="1"/>
  <c r="I8635" i="1"/>
  <c r="I8634" i="1"/>
  <c r="I8633" i="1"/>
  <c r="I8632" i="1"/>
  <c r="I8631" i="1"/>
  <c r="I8630" i="1"/>
  <c r="I8629" i="1"/>
  <c r="I8628" i="1"/>
  <c r="I8627" i="1"/>
  <c r="I8626" i="1"/>
  <c r="I8625" i="1"/>
  <c r="I8624" i="1"/>
  <c r="I8623" i="1"/>
  <c r="I8622" i="1"/>
  <c r="I8621" i="1"/>
  <c r="I8620" i="1"/>
  <c r="I8619" i="1"/>
  <c r="I8618" i="1"/>
  <c r="I8617" i="1"/>
  <c r="I8616" i="1"/>
  <c r="I8615" i="1"/>
  <c r="I8614" i="1"/>
  <c r="I8613" i="1"/>
  <c r="I8612" i="1"/>
  <c r="I8611" i="1"/>
  <c r="I8610" i="1"/>
  <c r="I8609" i="1"/>
  <c r="I8608" i="1"/>
  <c r="I8607" i="1"/>
  <c r="I8606" i="1"/>
  <c r="I8605" i="1"/>
  <c r="I8604" i="1"/>
  <c r="I8603" i="1"/>
  <c r="I8602" i="1"/>
  <c r="I8601" i="1"/>
  <c r="I8600" i="1"/>
  <c r="I8599" i="1"/>
  <c r="I8598" i="1"/>
  <c r="I8597" i="1"/>
  <c r="I8596" i="1"/>
  <c r="I8595" i="1"/>
  <c r="I8594" i="1"/>
  <c r="I8593" i="1"/>
  <c r="I8592" i="1"/>
  <c r="I8591" i="1"/>
  <c r="I8590" i="1"/>
  <c r="I8589" i="1"/>
  <c r="I8588" i="1"/>
  <c r="I8587" i="1"/>
  <c r="I8586" i="1"/>
  <c r="I8585" i="1"/>
  <c r="I8584" i="1"/>
  <c r="I8583" i="1"/>
  <c r="I8582" i="1"/>
  <c r="I8581" i="1"/>
  <c r="I8580" i="1"/>
  <c r="I8579" i="1"/>
  <c r="I8578" i="1"/>
  <c r="I8577" i="1"/>
  <c r="I8576" i="1"/>
  <c r="I8575" i="1"/>
  <c r="I8574" i="1"/>
  <c r="I8573" i="1"/>
  <c r="I8572" i="1"/>
  <c r="I8571" i="1"/>
  <c r="I8570" i="1"/>
  <c r="I8569" i="1"/>
  <c r="I8568" i="1"/>
  <c r="I8567" i="1"/>
  <c r="I8566" i="1"/>
  <c r="I8565" i="1"/>
  <c r="I8564" i="1"/>
  <c r="I8563" i="1"/>
  <c r="I8562" i="1"/>
  <c r="I8561" i="1"/>
  <c r="I8560" i="1"/>
  <c r="I8559" i="1"/>
  <c r="I8558" i="1"/>
  <c r="I8557" i="1"/>
  <c r="I8556" i="1"/>
  <c r="I8555" i="1"/>
  <c r="I8554" i="1"/>
  <c r="I8553" i="1"/>
  <c r="I8552" i="1"/>
  <c r="I8551" i="1"/>
  <c r="I8550" i="1"/>
  <c r="I8549" i="1"/>
  <c r="I8548" i="1"/>
  <c r="I8547" i="1"/>
  <c r="I8546" i="1"/>
  <c r="I8545" i="1"/>
  <c r="I8544" i="1"/>
  <c r="I8543" i="1"/>
  <c r="I8542" i="1"/>
  <c r="I8541" i="1"/>
  <c r="I8540" i="1"/>
  <c r="I8539" i="1"/>
  <c r="I8538" i="1"/>
  <c r="I8537" i="1"/>
  <c r="I8536" i="1"/>
  <c r="I8535" i="1"/>
  <c r="I8534" i="1"/>
  <c r="I8533" i="1"/>
  <c r="I8532" i="1"/>
  <c r="I8531" i="1"/>
  <c r="I8530" i="1"/>
  <c r="I8529" i="1"/>
  <c r="I8528" i="1"/>
  <c r="I8527" i="1"/>
  <c r="I8526" i="1"/>
  <c r="I8525" i="1"/>
  <c r="I8524" i="1"/>
  <c r="I8523" i="1"/>
  <c r="I8522" i="1"/>
  <c r="I8521" i="1"/>
  <c r="I8520" i="1"/>
  <c r="I8519" i="1"/>
  <c r="I8518" i="1"/>
  <c r="I8517" i="1"/>
  <c r="I8516" i="1"/>
  <c r="I8515" i="1"/>
  <c r="I8514" i="1"/>
  <c r="I8513" i="1"/>
  <c r="I8512" i="1"/>
  <c r="I8511" i="1"/>
  <c r="I8510" i="1"/>
  <c r="I8509" i="1"/>
  <c r="I8508" i="1"/>
  <c r="I8507" i="1"/>
  <c r="I8506" i="1"/>
  <c r="I8505" i="1"/>
  <c r="I8504" i="1"/>
  <c r="I8503" i="1"/>
  <c r="I8502" i="1"/>
  <c r="I8501" i="1"/>
  <c r="I8500" i="1"/>
  <c r="I8499" i="1"/>
  <c r="I8498" i="1"/>
  <c r="I8497" i="1"/>
  <c r="I8496" i="1"/>
  <c r="I8495" i="1"/>
  <c r="I8494" i="1"/>
  <c r="I8493" i="1"/>
  <c r="I8492" i="1"/>
  <c r="I8491" i="1"/>
  <c r="I8490" i="1"/>
  <c r="I8489" i="1"/>
  <c r="I8488" i="1"/>
  <c r="I8487" i="1"/>
  <c r="I8486" i="1"/>
  <c r="I8485" i="1"/>
  <c r="I8484" i="1"/>
  <c r="I8483" i="1"/>
  <c r="I8482" i="1"/>
  <c r="I8481" i="1"/>
  <c r="I8480" i="1"/>
  <c r="I8479" i="1"/>
  <c r="I8478" i="1"/>
  <c r="I8477" i="1"/>
  <c r="I8476" i="1"/>
  <c r="I8475" i="1"/>
  <c r="I8474" i="1"/>
  <c r="I8473" i="1"/>
  <c r="I8472" i="1"/>
  <c r="I8471" i="1"/>
  <c r="I8470" i="1"/>
  <c r="I8469" i="1"/>
  <c r="I8468" i="1"/>
  <c r="I8467" i="1"/>
  <c r="I8466" i="1"/>
  <c r="I8465" i="1"/>
  <c r="I8464" i="1"/>
  <c r="I8463" i="1"/>
  <c r="I8462" i="1"/>
  <c r="I8461" i="1"/>
  <c r="I8460" i="1"/>
  <c r="I8459" i="1"/>
  <c r="I8458" i="1"/>
  <c r="I8457" i="1"/>
  <c r="I8456" i="1"/>
  <c r="I8455" i="1"/>
  <c r="I8454" i="1"/>
  <c r="I8453" i="1"/>
  <c r="I8452" i="1"/>
  <c r="I8451" i="1"/>
  <c r="I8450" i="1"/>
  <c r="I8449" i="1"/>
  <c r="I8448" i="1"/>
  <c r="I8447" i="1"/>
  <c r="I8446" i="1"/>
  <c r="I8445" i="1"/>
  <c r="I8444" i="1"/>
  <c r="I8443" i="1"/>
  <c r="I8442" i="1"/>
  <c r="I8441" i="1"/>
  <c r="I8440" i="1"/>
  <c r="I8439" i="1"/>
  <c r="I8438" i="1"/>
  <c r="I8437" i="1"/>
  <c r="I8436" i="1"/>
  <c r="I8435" i="1"/>
  <c r="I8434" i="1"/>
  <c r="I8433" i="1"/>
  <c r="I8432" i="1"/>
  <c r="I8431" i="1"/>
  <c r="I8430" i="1"/>
  <c r="I8429" i="1"/>
  <c r="I8428" i="1"/>
  <c r="I8427" i="1"/>
  <c r="I8426" i="1"/>
  <c r="I8425" i="1"/>
  <c r="I8424" i="1"/>
  <c r="I8423" i="1"/>
  <c r="I8422" i="1"/>
  <c r="I8421" i="1"/>
  <c r="I8420" i="1"/>
  <c r="I8419" i="1"/>
  <c r="I8418" i="1"/>
  <c r="I8417" i="1"/>
  <c r="I8416" i="1"/>
  <c r="I8415" i="1"/>
  <c r="I8414" i="1"/>
  <c r="I8413" i="1"/>
  <c r="I8412" i="1"/>
  <c r="I8411" i="1"/>
  <c r="I8410" i="1"/>
  <c r="I8409" i="1"/>
  <c r="I8408" i="1"/>
  <c r="I8407" i="1"/>
  <c r="I8406" i="1"/>
  <c r="I8405" i="1"/>
  <c r="I8404" i="1"/>
  <c r="I8403" i="1"/>
  <c r="I8402" i="1"/>
  <c r="I8401" i="1"/>
  <c r="I8400" i="1"/>
  <c r="I8399" i="1"/>
  <c r="I8398" i="1"/>
  <c r="I8397" i="1"/>
  <c r="I8396" i="1"/>
  <c r="I8395" i="1"/>
  <c r="I8394" i="1"/>
  <c r="I8393" i="1"/>
  <c r="I8392" i="1"/>
  <c r="I8391" i="1"/>
  <c r="I8390" i="1"/>
  <c r="I8389" i="1"/>
  <c r="I8388" i="1"/>
  <c r="I8387" i="1"/>
  <c r="I8386" i="1"/>
  <c r="I8385" i="1"/>
  <c r="I8384" i="1"/>
  <c r="I8383" i="1"/>
  <c r="I8382" i="1"/>
  <c r="I8381" i="1"/>
  <c r="I8380" i="1"/>
  <c r="I8379" i="1"/>
  <c r="I8378" i="1"/>
  <c r="I8377" i="1"/>
  <c r="I8376" i="1"/>
  <c r="I8375" i="1"/>
  <c r="I8374" i="1"/>
  <c r="I8373" i="1"/>
  <c r="I8372" i="1"/>
  <c r="I8371" i="1"/>
  <c r="I8370" i="1"/>
  <c r="I8369" i="1"/>
  <c r="I8368" i="1"/>
  <c r="I8367" i="1"/>
  <c r="I8366" i="1"/>
  <c r="I8365" i="1"/>
  <c r="I8364" i="1"/>
  <c r="I8363" i="1"/>
  <c r="I8362" i="1"/>
  <c r="I8361" i="1"/>
  <c r="I8360" i="1"/>
  <c r="I8359" i="1"/>
  <c r="I8358" i="1"/>
  <c r="I8357" i="1"/>
  <c r="I8356" i="1"/>
  <c r="I8355" i="1"/>
  <c r="I8354" i="1"/>
  <c r="I8353" i="1"/>
  <c r="I8352" i="1"/>
  <c r="I8351" i="1"/>
  <c r="I8350" i="1"/>
  <c r="I8349" i="1"/>
  <c r="I8348" i="1"/>
  <c r="I8347" i="1"/>
  <c r="I8346" i="1"/>
  <c r="I8345" i="1"/>
  <c r="I8344" i="1"/>
  <c r="I8343" i="1"/>
  <c r="I8342" i="1"/>
  <c r="I8341" i="1"/>
  <c r="I8340" i="1"/>
  <c r="I8339" i="1"/>
  <c r="I8338" i="1"/>
  <c r="I8337" i="1"/>
  <c r="I8336" i="1"/>
  <c r="I8335" i="1"/>
  <c r="I8334" i="1"/>
  <c r="I8333" i="1"/>
  <c r="I8332" i="1"/>
  <c r="I8331" i="1"/>
  <c r="I8330" i="1"/>
  <c r="I8329" i="1"/>
  <c r="I8328" i="1"/>
  <c r="I8327" i="1"/>
  <c r="I8326" i="1"/>
  <c r="I8325" i="1"/>
  <c r="I8324" i="1"/>
  <c r="I8323" i="1"/>
  <c r="I8322" i="1"/>
  <c r="I8321" i="1"/>
  <c r="I8320" i="1"/>
  <c r="I8319" i="1"/>
  <c r="I8318" i="1"/>
  <c r="I8317" i="1"/>
  <c r="I8316" i="1"/>
  <c r="I8315" i="1"/>
  <c r="I8314" i="1"/>
  <c r="I8313" i="1"/>
  <c r="I8312" i="1"/>
  <c r="I8311" i="1"/>
  <c r="I8310" i="1"/>
  <c r="I8309" i="1"/>
  <c r="I8308" i="1"/>
  <c r="I8307" i="1"/>
  <c r="I8306" i="1"/>
  <c r="I8305" i="1"/>
  <c r="I8304" i="1"/>
  <c r="I8303" i="1"/>
  <c r="I8302" i="1"/>
  <c r="I8301" i="1"/>
  <c r="I8300" i="1"/>
  <c r="I8299" i="1"/>
  <c r="I8298" i="1"/>
  <c r="I8297" i="1"/>
  <c r="I8296" i="1"/>
  <c r="I8295" i="1"/>
  <c r="I8294" i="1"/>
  <c r="I8293" i="1"/>
  <c r="I8292" i="1"/>
  <c r="I8291" i="1"/>
  <c r="I8290" i="1"/>
  <c r="I8289" i="1"/>
  <c r="I8288" i="1"/>
  <c r="I8287" i="1"/>
  <c r="I8286" i="1"/>
  <c r="I8285" i="1"/>
  <c r="I8284" i="1"/>
  <c r="I8283" i="1"/>
  <c r="I8282" i="1"/>
  <c r="I8281" i="1"/>
  <c r="I8280" i="1"/>
  <c r="I8279" i="1"/>
  <c r="I8278" i="1"/>
  <c r="I8277" i="1"/>
  <c r="I8276" i="1"/>
  <c r="I8275" i="1"/>
  <c r="I8274" i="1"/>
  <c r="I8273" i="1"/>
  <c r="I8272" i="1"/>
  <c r="I8271" i="1"/>
  <c r="I8270" i="1"/>
  <c r="I8269" i="1"/>
  <c r="I8268" i="1"/>
  <c r="I8267" i="1"/>
  <c r="I8266" i="1"/>
  <c r="I8265" i="1"/>
  <c r="I8264" i="1"/>
  <c r="I8263" i="1"/>
  <c r="I8262" i="1"/>
  <c r="I8261" i="1"/>
  <c r="I8260" i="1"/>
  <c r="I8259" i="1"/>
  <c r="I8258" i="1"/>
  <c r="I8257" i="1"/>
  <c r="I8256" i="1"/>
  <c r="I8255" i="1"/>
  <c r="I8254" i="1"/>
  <c r="I8253" i="1"/>
  <c r="I8252" i="1"/>
  <c r="I8251" i="1"/>
  <c r="I8250" i="1"/>
  <c r="I8249" i="1"/>
  <c r="I8248" i="1"/>
  <c r="I8247" i="1"/>
  <c r="I8246" i="1"/>
  <c r="I8245" i="1"/>
  <c r="I8244" i="1"/>
  <c r="I8243" i="1"/>
  <c r="I8242" i="1"/>
  <c r="I8241" i="1"/>
  <c r="I8240" i="1"/>
  <c r="I8239" i="1"/>
  <c r="I8238" i="1"/>
  <c r="I8237" i="1"/>
  <c r="I8236" i="1"/>
  <c r="I8235" i="1"/>
  <c r="I8234" i="1"/>
  <c r="I8233" i="1"/>
  <c r="I8232" i="1"/>
  <c r="I8231" i="1"/>
  <c r="I8230" i="1"/>
  <c r="I8229" i="1"/>
  <c r="I8228" i="1"/>
  <c r="I8227" i="1"/>
  <c r="I8226" i="1"/>
  <c r="I8225" i="1"/>
  <c r="I8224" i="1"/>
  <c r="I8223" i="1"/>
  <c r="I8222" i="1"/>
  <c r="I8221" i="1"/>
  <c r="I8220" i="1"/>
  <c r="I8219" i="1"/>
  <c r="I8218" i="1"/>
  <c r="I8217" i="1"/>
  <c r="I8216" i="1"/>
  <c r="I8215" i="1"/>
  <c r="I8214" i="1"/>
  <c r="I8213" i="1"/>
  <c r="I8212" i="1"/>
  <c r="I8211" i="1"/>
  <c r="I8210" i="1"/>
  <c r="I8209" i="1"/>
  <c r="I8208" i="1"/>
  <c r="I8207" i="1"/>
  <c r="I8206" i="1"/>
  <c r="I8205" i="1"/>
  <c r="I8204" i="1"/>
  <c r="I8203" i="1"/>
  <c r="I8202" i="1"/>
  <c r="I8201" i="1"/>
  <c r="I8200" i="1"/>
  <c r="I8199" i="1"/>
  <c r="I8198" i="1"/>
  <c r="I8197" i="1"/>
  <c r="I8196" i="1"/>
  <c r="I8195" i="1"/>
  <c r="I8194" i="1"/>
  <c r="I8193" i="1"/>
  <c r="I8192" i="1"/>
  <c r="I8191" i="1"/>
  <c r="I8190" i="1"/>
  <c r="I8189" i="1"/>
  <c r="I8188" i="1"/>
  <c r="I8187" i="1"/>
  <c r="I8186" i="1"/>
  <c r="I8185" i="1"/>
  <c r="I8184" i="1"/>
  <c r="I8183" i="1"/>
  <c r="I8182" i="1"/>
  <c r="I8181" i="1"/>
  <c r="I8180" i="1"/>
  <c r="I8179" i="1"/>
  <c r="I8178" i="1"/>
  <c r="I8177" i="1"/>
  <c r="I8176" i="1"/>
  <c r="I8175" i="1"/>
  <c r="I8174" i="1"/>
  <c r="I8173" i="1"/>
  <c r="I8172" i="1"/>
  <c r="I8171" i="1"/>
  <c r="I8170" i="1"/>
  <c r="I8169" i="1"/>
  <c r="I8168" i="1"/>
  <c r="I8167" i="1"/>
  <c r="I8166" i="1"/>
  <c r="I8165" i="1"/>
  <c r="I8164" i="1"/>
  <c r="I8163" i="1"/>
  <c r="I8162" i="1"/>
  <c r="I8161" i="1"/>
  <c r="I8160" i="1"/>
  <c r="I8159" i="1"/>
  <c r="I8158" i="1"/>
  <c r="I8157" i="1"/>
  <c r="I8156" i="1"/>
  <c r="I8155" i="1"/>
  <c r="I8154" i="1"/>
  <c r="I8153" i="1"/>
  <c r="I8152" i="1"/>
  <c r="I8151" i="1"/>
  <c r="I8150" i="1"/>
  <c r="I8149" i="1"/>
  <c r="I8148" i="1"/>
  <c r="I8147" i="1"/>
  <c r="I8146" i="1"/>
  <c r="I8145" i="1"/>
  <c r="I8144" i="1"/>
  <c r="I8143" i="1"/>
  <c r="I8142" i="1"/>
  <c r="I8141" i="1"/>
  <c r="I8140" i="1"/>
  <c r="I8139" i="1"/>
  <c r="I8138" i="1"/>
  <c r="I8137" i="1"/>
  <c r="I8136" i="1"/>
  <c r="I8135" i="1"/>
  <c r="I8134" i="1"/>
  <c r="I8133" i="1"/>
  <c r="I8132" i="1"/>
  <c r="I8131" i="1"/>
  <c r="I8130" i="1"/>
  <c r="I8129" i="1"/>
  <c r="I8128" i="1"/>
  <c r="I8127" i="1"/>
  <c r="I8126" i="1"/>
  <c r="I8125" i="1"/>
  <c r="I8124" i="1"/>
  <c r="I8123" i="1"/>
  <c r="I8122" i="1"/>
  <c r="I8121" i="1"/>
  <c r="I8120" i="1"/>
  <c r="I8119" i="1"/>
  <c r="I8118" i="1"/>
  <c r="I8117" i="1"/>
  <c r="I8116" i="1"/>
  <c r="I8115" i="1"/>
  <c r="I8114" i="1"/>
  <c r="I8113" i="1"/>
  <c r="I8112" i="1"/>
  <c r="I8111" i="1"/>
  <c r="I8110" i="1"/>
  <c r="I8109" i="1"/>
  <c r="I8108" i="1"/>
  <c r="I8107" i="1"/>
  <c r="I8106" i="1"/>
  <c r="I8105" i="1"/>
  <c r="I8104" i="1"/>
  <c r="I8103" i="1"/>
  <c r="I8102" i="1"/>
  <c r="I8101" i="1"/>
  <c r="I8100" i="1"/>
  <c r="I8099" i="1"/>
  <c r="I8098" i="1"/>
  <c r="I8097" i="1"/>
  <c r="I8096" i="1"/>
  <c r="I8095" i="1"/>
  <c r="I8094" i="1"/>
  <c r="I8093" i="1"/>
  <c r="I8092" i="1"/>
  <c r="I8091" i="1"/>
  <c r="I8090" i="1"/>
  <c r="I8089" i="1"/>
  <c r="I8088" i="1"/>
  <c r="I8087" i="1"/>
  <c r="I8086" i="1"/>
  <c r="I8085" i="1"/>
  <c r="I8084" i="1"/>
  <c r="I8083" i="1"/>
  <c r="I8082" i="1"/>
  <c r="I8081" i="1"/>
  <c r="I8080" i="1"/>
  <c r="I8079" i="1"/>
  <c r="I8078" i="1"/>
  <c r="I8077" i="1"/>
  <c r="I8076" i="1"/>
  <c r="I8075" i="1"/>
  <c r="I8074" i="1"/>
  <c r="I8073" i="1"/>
  <c r="I8072" i="1"/>
  <c r="I8071" i="1"/>
  <c r="I8070" i="1"/>
  <c r="I8069" i="1"/>
  <c r="I8068" i="1"/>
  <c r="I8067" i="1"/>
  <c r="I8066" i="1"/>
  <c r="I8065" i="1"/>
  <c r="I8064" i="1"/>
  <c r="I8063" i="1"/>
  <c r="I8062" i="1"/>
  <c r="I8061" i="1"/>
  <c r="I8060" i="1"/>
  <c r="I8059" i="1"/>
  <c r="I8058" i="1"/>
  <c r="I8057" i="1"/>
  <c r="I8056" i="1"/>
  <c r="I8055" i="1"/>
  <c r="I8054" i="1"/>
  <c r="I8053" i="1"/>
  <c r="I8052" i="1"/>
  <c r="I8051" i="1"/>
  <c r="I8050" i="1"/>
  <c r="I8049" i="1"/>
  <c r="I8048" i="1"/>
  <c r="I8047" i="1"/>
  <c r="I8046" i="1"/>
  <c r="I8045" i="1"/>
  <c r="I8044" i="1"/>
  <c r="I8043" i="1"/>
  <c r="I8042" i="1"/>
  <c r="I8041" i="1"/>
  <c r="I8040" i="1"/>
  <c r="I8039" i="1"/>
  <c r="I8038" i="1"/>
  <c r="I8037" i="1"/>
  <c r="I8036" i="1"/>
  <c r="I8035" i="1"/>
  <c r="I8034" i="1"/>
  <c r="I8033" i="1"/>
  <c r="I8032" i="1"/>
  <c r="I8031" i="1"/>
  <c r="I8030" i="1"/>
  <c r="I8029" i="1"/>
  <c r="I8028" i="1"/>
  <c r="I8027" i="1"/>
  <c r="I8026" i="1"/>
  <c r="I8025" i="1"/>
  <c r="I8024" i="1"/>
  <c r="I8023" i="1"/>
  <c r="I8022" i="1"/>
  <c r="I8021" i="1"/>
  <c r="I8020" i="1"/>
  <c r="I8019" i="1"/>
  <c r="I8018" i="1"/>
  <c r="I8017" i="1"/>
  <c r="I8016" i="1"/>
  <c r="I8015" i="1"/>
  <c r="I8014" i="1"/>
  <c r="I8013" i="1"/>
  <c r="I8012" i="1"/>
  <c r="I8011" i="1"/>
  <c r="I8010" i="1"/>
  <c r="I8009" i="1"/>
  <c r="I8008" i="1"/>
  <c r="I8007" i="1"/>
  <c r="I8006" i="1"/>
  <c r="I8005" i="1"/>
  <c r="I8004" i="1"/>
  <c r="I8003" i="1"/>
  <c r="I8002" i="1"/>
  <c r="I8001" i="1"/>
  <c r="I8000" i="1"/>
  <c r="I7999" i="1"/>
  <c r="I7998" i="1"/>
  <c r="I7997" i="1"/>
  <c r="I7996" i="1"/>
  <c r="I7995" i="1"/>
  <c r="I7994" i="1"/>
  <c r="I7993" i="1"/>
  <c r="I7992" i="1"/>
  <c r="I7991" i="1"/>
  <c r="I7990" i="1"/>
  <c r="I7989" i="1"/>
  <c r="I7988" i="1"/>
  <c r="I7987" i="1"/>
  <c r="I7986" i="1"/>
  <c r="I7985" i="1"/>
  <c r="I7984" i="1"/>
  <c r="I7983" i="1"/>
  <c r="I7982" i="1"/>
  <c r="I7981" i="1"/>
  <c r="I7980" i="1"/>
  <c r="I7979" i="1"/>
  <c r="I7978" i="1"/>
  <c r="I7977" i="1"/>
  <c r="I7976" i="1"/>
  <c r="I7975" i="1"/>
  <c r="I7974" i="1"/>
  <c r="I7973" i="1"/>
  <c r="I7972" i="1"/>
  <c r="I7971" i="1"/>
  <c r="I7970" i="1"/>
  <c r="I7969" i="1"/>
  <c r="I7968" i="1"/>
  <c r="I7967" i="1"/>
  <c r="I7966" i="1"/>
  <c r="I7965" i="1"/>
  <c r="I7964" i="1"/>
  <c r="I7963" i="1"/>
  <c r="I7962" i="1"/>
  <c r="I7961" i="1"/>
  <c r="I7960" i="1"/>
  <c r="I7959" i="1"/>
  <c r="I7958" i="1"/>
  <c r="I7957" i="1"/>
  <c r="I7956" i="1"/>
  <c r="I7955" i="1"/>
  <c r="I7954" i="1"/>
  <c r="I7953" i="1"/>
  <c r="I7952" i="1"/>
  <c r="I7951" i="1"/>
  <c r="I7950" i="1"/>
  <c r="I7949" i="1"/>
  <c r="I7948" i="1"/>
  <c r="I7947" i="1"/>
  <c r="I7946" i="1"/>
  <c r="I7945" i="1"/>
  <c r="I7944" i="1"/>
  <c r="I7943" i="1"/>
  <c r="I7942" i="1"/>
  <c r="I7941" i="1"/>
  <c r="I7940" i="1"/>
  <c r="I7939" i="1"/>
  <c r="I7938" i="1"/>
  <c r="I7937" i="1"/>
  <c r="I7936" i="1"/>
  <c r="I7935" i="1"/>
  <c r="I7934" i="1"/>
  <c r="I7933" i="1"/>
  <c r="I7932" i="1"/>
  <c r="I7931" i="1"/>
  <c r="I7930" i="1"/>
  <c r="I7929" i="1"/>
  <c r="I7928" i="1"/>
  <c r="I7927" i="1"/>
  <c r="I7926" i="1"/>
  <c r="I7925" i="1"/>
  <c r="I7924" i="1"/>
  <c r="I7923" i="1"/>
  <c r="I7922" i="1"/>
  <c r="I7921" i="1"/>
  <c r="I7920" i="1"/>
  <c r="I7919" i="1"/>
  <c r="I7918" i="1"/>
  <c r="I7917" i="1"/>
  <c r="I7916" i="1"/>
  <c r="I7915" i="1"/>
  <c r="I7914" i="1"/>
  <c r="I7913" i="1"/>
  <c r="I7912" i="1"/>
  <c r="I7911" i="1"/>
  <c r="I7910" i="1"/>
  <c r="I7909" i="1"/>
  <c r="I7908" i="1"/>
  <c r="I7907" i="1"/>
  <c r="I7906" i="1"/>
  <c r="I7905" i="1"/>
  <c r="I7904" i="1"/>
  <c r="I7903" i="1"/>
  <c r="I7902" i="1"/>
  <c r="I7901" i="1"/>
  <c r="I7900" i="1"/>
  <c r="I7899" i="1"/>
  <c r="I7898" i="1"/>
  <c r="I7897" i="1"/>
  <c r="I7896" i="1"/>
  <c r="I7895" i="1"/>
  <c r="I7894" i="1"/>
  <c r="I7893" i="1"/>
  <c r="I7892" i="1"/>
  <c r="I7891" i="1"/>
  <c r="I7890" i="1"/>
  <c r="I7889" i="1"/>
  <c r="I7888" i="1"/>
  <c r="I7887" i="1"/>
  <c r="I7886" i="1"/>
  <c r="I7885" i="1"/>
  <c r="I7884" i="1"/>
  <c r="I7883" i="1"/>
  <c r="I7882" i="1"/>
  <c r="I7881" i="1"/>
  <c r="I7880" i="1"/>
  <c r="I7879" i="1"/>
  <c r="I7878" i="1"/>
  <c r="I7877" i="1"/>
  <c r="I7876" i="1"/>
  <c r="I7875" i="1"/>
  <c r="I7874" i="1"/>
  <c r="I7873" i="1"/>
  <c r="I7872" i="1"/>
  <c r="I7871" i="1"/>
  <c r="I7870" i="1"/>
  <c r="I7869" i="1"/>
  <c r="I7868" i="1"/>
  <c r="I7867" i="1"/>
  <c r="I7866" i="1"/>
  <c r="I7865" i="1"/>
  <c r="I7864" i="1"/>
  <c r="I7863" i="1"/>
  <c r="I7862" i="1"/>
  <c r="I7861" i="1"/>
  <c r="I7860" i="1"/>
  <c r="I7859" i="1"/>
  <c r="I7858" i="1"/>
  <c r="I7857" i="1"/>
  <c r="I7856" i="1"/>
  <c r="I7855" i="1"/>
  <c r="I7854" i="1"/>
  <c r="I7853" i="1"/>
  <c r="I7852" i="1"/>
  <c r="I7851" i="1"/>
  <c r="I7850" i="1"/>
  <c r="I7849" i="1"/>
  <c r="I7848" i="1"/>
  <c r="I7847" i="1"/>
  <c r="I7846" i="1"/>
  <c r="I7845" i="1"/>
  <c r="I7844" i="1"/>
  <c r="I7843" i="1"/>
  <c r="I7842" i="1"/>
  <c r="I7841" i="1"/>
  <c r="I7840" i="1"/>
  <c r="I7839" i="1"/>
  <c r="I7838" i="1"/>
  <c r="I7837" i="1"/>
  <c r="I7836" i="1"/>
  <c r="I7835" i="1"/>
  <c r="I7834" i="1"/>
  <c r="I7833" i="1"/>
  <c r="I7832" i="1"/>
  <c r="I7831" i="1"/>
  <c r="I7830" i="1"/>
  <c r="I7829" i="1"/>
  <c r="I7828" i="1"/>
  <c r="I7827" i="1"/>
  <c r="I7826" i="1"/>
  <c r="I7825" i="1"/>
  <c r="I7824" i="1"/>
  <c r="I7823" i="1"/>
  <c r="I7822" i="1"/>
  <c r="I7821" i="1"/>
  <c r="I7820" i="1"/>
  <c r="I7819" i="1"/>
  <c r="I7818" i="1"/>
  <c r="I7817" i="1"/>
  <c r="I7816" i="1"/>
  <c r="I7815" i="1"/>
  <c r="I7814" i="1"/>
  <c r="I7813" i="1"/>
  <c r="I7812" i="1"/>
  <c r="I7811" i="1"/>
  <c r="I7810" i="1"/>
  <c r="I7809" i="1"/>
  <c r="I7808" i="1"/>
  <c r="I7807" i="1"/>
  <c r="I7806" i="1"/>
  <c r="I7805" i="1"/>
  <c r="I7804" i="1"/>
  <c r="I7803" i="1"/>
  <c r="I7802" i="1"/>
  <c r="I7801" i="1"/>
  <c r="I7800" i="1"/>
  <c r="I7799" i="1"/>
  <c r="I7798" i="1"/>
  <c r="I7797" i="1"/>
  <c r="I7796" i="1"/>
  <c r="I7795" i="1"/>
  <c r="I7794" i="1"/>
  <c r="I7793" i="1"/>
  <c r="I7792" i="1"/>
  <c r="I7791" i="1"/>
  <c r="I7790" i="1"/>
  <c r="I7789" i="1"/>
  <c r="I7788" i="1"/>
  <c r="I7787" i="1"/>
  <c r="I7786" i="1"/>
  <c r="I7785" i="1"/>
  <c r="I7784" i="1"/>
  <c r="I7783" i="1"/>
  <c r="I7782" i="1"/>
  <c r="I7781" i="1"/>
  <c r="I7780" i="1"/>
  <c r="I7779" i="1"/>
  <c r="I7778" i="1"/>
  <c r="I7777" i="1"/>
  <c r="I7776" i="1"/>
  <c r="I7775" i="1"/>
  <c r="I7774" i="1"/>
  <c r="I7773" i="1"/>
  <c r="I7772" i="1"/>
  <c r="I7771" i="1"/>
  <c r="I7770" i="1"/>
  <c r="I7769" i="1"/>
  <c r="I7768" i="1"/>
  <c r="I7767" i="1"/>
  <c r="I7766" i="1"/>
  <c r="I7765" i="1"/>
  <c r="I7764" i="1"/>
  <c r="I7763" i="1"/>
  <c r="I7762" i="1"/>
  <c r="I7761" i="1"/>
  <c r="I7760" i="1"/>
  <c r="I7759" i="1"/>
  <c r="I7758" i="1"/>
  <c r="I7757" i="1"/>
  <c r="I7756" i="1"/>
  <c r="I7755" i="1"/>
  <c r="I7754" i="1"/>
  <c r="I7753" i="1"/>
  <c r="I7752" i="1"/>
  <c r="I7751" i="1"/>
  <c r="I7750" i="1"/>
  <c r="I7749" i="1"/>
  <c r="I7748" i="1"/>
  <c r="I7747" i="1"/>
  <c r="I7746" i="1"/>
  <c r="I7745" i="1"/>
  <c r="I7744" i="1"/>
  <c r="I7743" i="1"/>
  <c r="I7742" i="1"/>
  <c r="I7741" i="1"/>
  <c r="I7740" i="1"/>
  <c r="I7739" i="1"/>
  <c r="I7738" i="1"/>
  <c r="I7737" i="1"/>
  <c r="I7736" i="1"/>
  <c r="I7735" i="1"/>
  <c r="I7734" i="1"/>
  <c r="I7733" i="1"/>
  <c r="I7732" i="1"/>
  <c r="I7731" i="1"/>
  <c r="I7730" i="1"/>
  <c r="I7729" i="1"/>
  <c r="I7728" i="1"/>
  <c r="I7727" i="1"/>
  <c r="I7726" i="1"/>
  <c r="I7725" i="1"/>
  <c r="I7724" i="1"/>
  <c r="I7723" i="1"/>
  <c r="I7722" i="1"/>
  <c r="I7721" i="1"/>
  <c r="I7720" i="1"/>
  <c r="I7719" i="1"/>
  <c r="I7718" i="1"/>
  <c r="I7717" i="1"/>
  <c r="I7716" i="1"/>
  <c r="I7715" i="1"/>
  <c r="I7714" i="1"/>
  <c r="I7713" i="1"/>
  <c r="I7712" i="1"/>
  <c r="I7711" i="1"/>
  <c r="I7710" i="1"/>
  <c r="I7709" i="1"/>
  <c r="I7708" i="1"/>
  <c r="I7707" i="1"/>
  <c r="I7706" i="1"/>
  <c r="I7705" i="1"/>
  <c r="I7704" i="1"/>
  <c r="I7703" i="1"/>
  <c r="I7702" i="1"/>
  <c r="I7701" i="1"/>
  <c r="I7700" i="1"/>
  <c r="I7699" i="1"/>
  <c r="I7698" i="1"/>
  <c r="I7697" i="1"/>
  <c r="I7696" i="1"/>
  <c r="I7695" i="1"/>
  <c r="I7694" i="1"/>
  <c r="I7693" i="1"/>
  <c r="I7692" i="1"/>
  <c r="I7691" i="1"/>
  <c r="I7690" i="1"/>
  <c r="I7689" i="1"/>
  <c r="I7688" i="1"/>
  <c r="I7687" i="1"/>
  <c r="I7686" i="1"/>
  <c r="I7685" i="1"/>
  <c r="I7684" i="1"/>
  <c r="I7683" i="1"/>
  <c r="I7682" i="1"/>
  <c r="I7681" i="1"/>
  <c r="I7680" i="1"/>
  <c r="I7679" i="1"/>
  <c r="I7678" i="1"/>
  <c r="I7677" i="1"/>
  <c r="I7676" i="1"/>
  <c r="I7675" i="1"/>
  <c r="I7674" i="1"/>
  <c r="I7673" i="1"/>
  <c r="I7672" i="1"/>
  <c r="I7671" i="1"/>
  <c r="I7670" i="1"/>
  <c r="I7669" i="1"/>
  <c r="I7668" i="1"/>
  <c r="I7667" i="1"/>
  <c r="I7666" i="1"/>
  <c r="I7665" i="1"/>
  <c r="I7664" i="1"/>
  <c r="I7663" i="1"/>
  <c r="I7662" i="1"/>
  <c r="I7661" i="1"/>
  <c r="I7660" i="1"/>
  <c r="I7659" i="1"/>
  <c r="I7658" i="1"/>
  <c r="I7657" i="1"/>
  <c r="I7656" i="1"/>
  <c r="I7655" i="1"/>
  <c r="I7654" i="1"/>
  <c r="I7653" i="1"/>
  <c r="I7652" i="1"/>
  <c r="I7651" i="1"/>
  <c r="I7650" i="1"/>
  <c r="I7649" i="1"/>
  <c r="I7648" i="1"/>
  <c r="I7647" i="1"/>
  <c r="I7646" i="1"/>
  <c r="I7645" i="1"/>
  <c r="I7644" i="1"/>
  <c r="I7643" i="1"/>
  <c r="I7642" i="1"/>
  <c r="I7641" i="1"/>
  <c r="I7640" i="1"/>
  <c r="I7639" i="1"/>
  <c r="I7638" i="1"/>
  <c r="I7637" i="1"/>
  <c r="I7636" i="1"/>
  <c r="I7635" i="1"/>
  <c r="I7634" i="1"/>
  <c r="I7633" i="1"/>
  <c r="I7632" i="1"/>
  <c r="I7631" i="1"/>
  <c r="I7630" i="1"/>
  <c r="I7629" i="1"/>
  <c r="I7628" i="1"/>
  <c r="I7627" i="1"/>
  <c r="I7626" i="1"/>
  <c r="I7625" i="1"/>
  <c r="I7624" i="1"/>
  <c r="I7623" i="1"/>
  <c r="I7622" i="1"/>
  <c r="I7621" i="1"/>
  <c r="I7620" i="1"/>
  <c r="I7619" i="1"/>
  <c r="I7618" i="1"/>
  <c r="I7617" i="1"/>
  <c r="I7616" i="1"/>
  <c r="I7615" i="1"/>
  <c r="I7614" i="1"/>
  <c r="I7613" i="1"/>
  <c r="I7612" i="1"/>
  <c r="I7611" i="1"/>
  <c r="I7610" i="1"/>
  <c r="I7609" i="1"/>
  <c r="I7608" i="1"/>
  <c r="I7607" i="1"/>
  <c r="I7606" i="1"/>
  <c r="I7605" i="1"/>
  <c r="I7604" i="1"/>
  <c r="I7603" i="1"/>
  <c r="I7602" i="1"/>
  <c r="I7601" i="1"/>
  <c r="I7600" i="1"/>
  <c r="I7599" i="1"/>
  <c r="I7598" i="1"/>
  <c r="I7597" i="1"/>
  <c r="I7596" i="1"/>
  <c r="I7595" i="1"/>
  <c r="I7594" i="1"/>
  <c r="I7593" i="1"/>
  <c r="I7592" i="1"/>
  <c r="I7591" i="1"/>
  <c r="I7590" i="1"/>
  <c r="I7589" i="1"/>
  <c r="I7588" i="1"/>
  <c r="I7587" i="1"/>
  <c r="I7586" i="1"/>
  <c r="I7585" i="1"/>
  <c r="I7584" i="1"/>
  <c r="I7583" i="1"/>
  <c r="I7582" i="1"/>
  <c r="I7581" i="1"/>
  <c r="I7580" i="1"/>
  <c r="I7579" i="1"/>
  <c r="I7578" i="1"/>
  <c r="I7577" i="1"/>
  <c r="I7576" i="1"/>
  <c r="I7575" i="1"/>
  <c r="I7574" i="1"/>
  <c r="I7573" i="1"/>
  <c r="I7572" i="1"/>
  <c r="I7571" i="1"/>
  <c r="I7570" i="1"/>
  <c r="I7569" i="1"/>
  <c r="I7568" i="1"/>
  <c r="I7567" i="1"/>
  <c r="I7566" i="1"/>
  <c r="I7565" i="1"/>
  <c r="I7564" i="1"/>
  <c r="I7563" i="1"/>
  <c r="I7562" i="1"/>
  <c r="I7561" i="1"/>
  <c r="I7560" i="1"/>
  <c r="I7559" i="1"/>
  <c r="I7558" i="1"/>
  <c r="I7557" i="1"/>
  <c r="I7556" i="1"/>
  <c r="I7555" i="1"/>
  <c r="I7554" i="1"/>
  <c r="I7553" i="1"/>
  <c r="I7552" i="1"/>
  <c r="I7551" i="1"/>
  <c r="I7550" i="1"/>
  <c r="I7549" i="1"/>
  <c r="I7548" i="1"/>
  <c r="I7547" i="1"/>
  <c r="I7546" i="1"/>
  <c r="I7545" i="1"/>
  <c r="I7544" i="1"/>
  <c r="I7543" i="1"/>
  <c r="I7542" i="1"/>
  <c r="I7541" i="1"/>
  <c r="I7540" i="1"/>
  <c r="I7539" i="1"/>
  <c r="I7538" i="1"/>
  <c r="I7537" i="1"/>
  <c r="I7536" i="1"/>
  <c r="I7535" i="1"/>
  <c r="I7534" i="1"/>
  <c r="I7533" i="1"/>
  <c r="I7532" i="1"/>
  <c r="I7531" i="1"/>
  <c r="I7530" i="1"/>
  <c r="I7529" i="1"/>
  <c r="I7528" i="1"/>
  <c r="I7527" i="1"/>
  <c r="I7526" i="1"/>
  <c r="I7525" i="1"/>
  <c r="I7524" i="1"/>
  <c r="I7523" i="1"/>
  <c r="I7522" i="1"/>
  <c r="I7521" i="1"/>
  <c r="I7520" i="1"/>
  <c r="I7519" i="1"/>
  <c r="I7518" i="1"/>
  <c r="I7517" i="1"/>
  <c r="I7516" i="1"/>
  <c r="I7515" i="1"/>
  <c r="I7514" i="1"/>
  <c r="I7513" i="1"/>
  <c r="I7512" i="1"/>
  <c r="I7511" i="1"/>
  <c r="I7510" i="1"/>
  <c r="I7509" i="1"/>
  <c r="I7508" i="1"/>
  <c r="I7507" i="1"/>
  <c r="I7506" i="1"/>
  <c r="I7505" i="1"/>
  <c r="I7504" i="1"/>
  <c r="I7503" i="1"/>
  <c r="I7502" i="1"/>
  <c r="I7501" i="1"/>
  <c r="I7500" i="1"/>
  <c r="I7499" i="1"/>
  <c r="I7498" i="1"/>
  <c r="I7497" i="1"/>
  <c r="I7496" i="1"/>
  <c r="I7495" i="1"/>
  <c r="I7494" i="1"/>
  <c r="I7493" i="1"/>
  <c r="I7492" i="1"/>
  <c r="I7491" i="1"/>
  <c r="I7490" i="1"/>
  <c r="I7489" i="1"/>
  <c r="I7488" i="1"/>
  <c r="I7487" i="1"/>
  <c r="I7486" i="1"/>
  <c r="I7485" i="1"/>
  <c r="I7484" i="1"/>
  <c r="I7483" i="1"/>
  <c r="I7482" i="1"/>
  <c r="I7481" i="1"/>
  <c r="I7480" i="1"/>
  <c r="I7479" i="1"/>
  <c r="I7478" i="1"/>
  <c r="I7477" i="1"/>
  <c r="I7476" i="1"/>
  <c r="I7475" i="1"/>
  <c r="I7474" i="1"/>
  <c r="I7473" i="1"/>
  <c r="I7472" i="1"/>
  <c r="I7471" i="1"/>
  <c r="I7470" i="1"/>
  <c r="I7469" i="1"/>
  <c r="I7468" i="1"/>
  <c r="I7467" i="1"/>
  <c r="I7466" i="1"/>
  <c r="I7465" i="1"/>
  <c r="I7464" i="1"/>
  <c r="I7463" i="1"/>
  <c r="I7462" i="1"/>
  <c r="I7461" i="1"/>
  <c r="I7460" i="1"/>
  <c r="I7459" i="1"/>
  <c r="I7458" i="1"/>
  <c r="I7457" i="1"/>
  <c r="I7456" i="1"/>
  <c r="I7455" i="1"/>
  <c r="I7454" i="1"/>
  <c r="I7453" i="1"/>
  <c r="I7452" i="1"/>
  <c r="I7451" i="1"/>
  <c r="I7450" i="1"/>
  <c r="I7449" i="1"/>
  <c r="I7448" i="1"/>
  <c r="I7447" i="1"/>
  <c r="I7446" i="1"/>
  <c r="I7445" i="1"/>
  <c r="I7444" i="1"/>
  <c r="I7443" i="1"/>
  <c r="I7442" i="1"/>
  <c r="I7441" i="1"/>
  <c r="I7440" i="1"/>
  <c r="I7439" i="1"/>
  <c r="I7438" i="1"/>
  <c r="I7437" i="1"/>
  <c r="I7436" i="1"/>
  <c r="I7435" i="1"/>
  <c r="I7434" i="1"/>
  <c r="I7433" i="1"/>
  <c r="I7432" i="1"/>
  <c r="I7431" i="1"/>
  <c r="I7430" i="1"/>
  <c r="I7429" i="1"/>
  <c r="I7428" i="1"/>
  <c r="I7427" i="1"/>
  <c r="I7426" i="1"/>
  <c r="I7425" i="1"/>
  <c r="I7424" i="1"/>
  <c r="I7423" i="1"/>
  <c r="I7422" i="1"/>
  <c r="I7421" i="1"/>
  <c r="I7420" i="1"/>
  <c r="I7419" i="1"/>
  <c r="I7418" i="1"/>
  <c r="I7417" i="1"/>
  <c r="I7416" i="1"/>
  <c r="I7415" i="1"/>
  <c r="I7414" i="1"/>
  <c r="I7413" i="1"/>
  <c r="I7412" i="1"/>
  <c r="I7411" i="1"/>
  <c r="I7410" i="1"/>
  <c r="I7409" i="1"/>
  <c r="I7408" i="1"/>
  <c r="I7407" i="1"/>
  <c r="I7406" i="1"/>
  <c r="I7405" i="1"/>
  <c r="I7404" i="1"/>
  <c r="I7403" i="1"/>
  <c r="I7402" i="1"/>
  <c r="I7401" i="1"/>
  <c r="I7400" i="1"/>
  <c r="I7399" i="1"/>
  <c r="I7398" i="1"/>
  <c r="I7397" i="1"/>
  <c r="I7396" i="1"/>
  <c r="I7395" i="1"/>
  <c r="I7394" i="1"/>
  <c r="I7393" i="1"/>
  <c r="I7392" i="1"/>
  <c r="I7391" i="1"/>
  <c r="I7390" i="1"/>
  <c r="I7389" i="1"/>
  <c r="I7388" i="1"/>
  <c r="I7387" i="1"/>
  <c r="I7386" i="1"/>
  <c r="I7385" i="1"/>
  <c r="I7384" i="1"/>
  <c r="I7383" i="1"/>
  <c r="I7382" i="1"/>
  <c r="I7381" i="1"/>
  <c r="I7380" i="1"/>
  <c r="I7379" i="1"/>
  <c r="I7378" i="1"/>
  <c r="I7377" i="1"/>
  <c r="I7376" i="1"/>
  <c r="I7375" i="1"/>
  <c r="I7374" i="1"/>
  <c r="I7373" i="1"/>
  <c r="I7372" i="1"/>
  <c r="I7371" i="1"/>
  <c r="I7370" i="1"/>
  <c r="I7369" i="1"/>
  <c r="I7368" i="1"/>
  <c r="I7367" i="1"/>
  <c r="I7366" i="1"/>
  <c r="I7365" i="1"/>
  <c r="I7364" i="1"/>
  <c r="I7363" i="1"/>
  <c r="I7362" i="1"/>
  <c r="I7361" i="1"/>
  <c r="I7360" i="1"/>
  <c r="I7359" i="1"/>
  <c r="I7358" i="1"/>
  <c r="I7357" i="1"/>
  <c r="I7356" i="1"/>
  <c r="I7355" i="1"/>
  <c r="I7354" i="1"/>
  <c r="I7353" i="1"/>
  <c r="I7352" i="1"/>
  <c r="I7351" i="1"/>
  <c r="I7350" i="1"/>
  <c r="I7349" i="1"/>
  <c r="I7348" i="1"/>
  <c r="I7347" i="1"/>
  <c r="I7346" i="1"/>
  <c r="I7345" i="1"/>
  <c r="I7344" i="1"/>
  <c r="I7343" i="1"/>
  <c r="I7342" i="1"/>
  <c r="I7341" i="1"/>
  <c r="I7340" i="1"/>
  <c r="I7339" i="1"/>
  <c r="I7338" i="1"/>
  <c r="I7337" i="1"/>
  <c r="I7336" i="1"/>
  <c r="I7335" i="1"/>
  <c r="I7334" i="1"/>
  <c r="I7333" i="1"/>
  <c r="I7332" i="1"/>
  <c r="I7331" i="1"/>
  <c r="I7330" i="1"/>
  <c r="I7329" i="1"/>
  <c r="I7328" i="1"/>
  <c r="I7327" i="1"/>
  <c r="I7326" i="1"/>
  <c r="I7325" i="1"/>
  <c r="I7324" i="1"/>
  <c r="I7323" i="1"/>
  <c r="I7322" i="1"/>
  <c r="I7321" i="1"/>
  <c r="I7320" i="1"/>
  <c r="I7319" i="1"/>
  <c r="I7318" i="1"/>
  <c r="I7317" i="1"/>
  <c r="I7316" i="1"/>
  <c r="I7315" i="1"/>
  <c r="I7314" i="1"/>
  <c r="I7313" i="1"/>
  <c r="I7312" i="1"/>
  <c r="I7311" i="1"/>
  <c r="I7310" i="1"/>
  <c r="I7309" i="1"/>
  <c r="I7308" i="1"/>
  <c r="I7307" i="1"/>
  <c r="I7306" i="1"/>
  <c r="I7305" i="1"/>
  <c r="I7304" i="1"/>
  <c r="I7303" i="1"/>
  <c r="I7302" i="1"/>
  <c r="I7301" i="1"/>
  <c r="I7300" i="1"/>
  <c r="I7299" i="1"/>
  <c r="I7298" i="1"/>
  <c r="I7297" i="1"/>
  <c r="I7296" i="1"/>
  <c r="I7295" i="1"/>
  <c r="I7294" i="1"/>
  <c r="I7293" i="1"/>
  <c r="I7292" i="1"/>
  <c r="I7291" i="1"/>
  <c r="I7290" i="1"/>
  <c r="I7289" i="1"/>
  <c r="I7288" i="1"/>
  <c r="I7287" i="1"/>
  <c r="I7286" i="1"/>
  <c r="I7285" i="1"/>
  <c r="I7284" i="1"/>
  <c r="I7283" i="1"/>
  <c r="I7282" i="1"/>
  <c r="I7281" i="1"/>
  <c r="I7280" i="1"/>
  <c r="I7279" i="1"/>
  <c r="I7278" i="1"/>
  <c r="I7277" i="1"/>
  <c r="I7276" i="1"/>
  <c r="I7275" i="1"/>
  <c r="I7274" i="1"/>
  <c r="I7273" i="1"/>
  <c r="I7272" i="1"/>
  <c r="I7271" i="1"/>
  <c r="I7270" i="1"/>
  <c r="I7269" i="1"/>
  <c r="I7268" i="1"/>
  <c r="I7267" i="1"/>
  <c r="I7266" i="1"/>
  <c r="I7265" i="1"/>
  <c r="I7264" i="1"/>
  <c r="I7263" i="1"/>
  <c r="I7262" i="1"/>
  <c r="I7261" i="1"/>
  <c r="I7260" i="1"/>
  <c r="I7259" i="1"/>
  <c r="I7258" i="1"/>
  <c r="I7257" i="1"/>
  <c r="I7256" i="1"/>
  <c r="I7255" i="1"/>
  <c r="I7254" i="1"/>
  <c r="I7253" i="1"/>
  <c r="I7252" i="1"/>
  <c r="I7251" i="1"/>
  <c r="I7250" i="1"/>
  <c r="I7249" i="1"/>
  <c r="I7248" i="1"/>
  <c r="I7247" i="1"/>
  <c r="I7246" i="1"/>
  <c r="I7245" i="1"/>
  <c r="I7244" i="1"/>
  <c r="I7243" i="1"/>
  <c r="I7242" i="1"/>
  <c r="I7241" i="1"/>
  <c r="I7240" i="1"/>
  <c r="I7239" i="1"/>
  <c r="I7238" i="1"/>
  <c r="I7237" i="1"/>
  <c r="I7236" i="1"/>
  <c r="I7235" i="1"/>
  <c r="I7234" i="1"/>
  <c r="I7233" i="1"/>
  <c r="I7232" i="1"/>
  <c r="I7231" i="1"/>
  <c r="I7230" i="1"/>
  <c r="I7229" i="1"/>
  <c r="I7228" i="1"/>
  <c r="I7227" i="1"/>
  <c r="I7226" i="1"/>
  <c r="I7225" i="1"/>
  <c r="I7224" i="1"/>
  <c r="I7223" i="1"/>
  <c r="I7222" i="1"/>
  <c r="I7221" i="1"/>
  <c r="I7220" i="1"/>
  <c r="I7219" i="1"/>
  <c r="I7218" i="1"/>
  <c r="I7217" i="1"/>
  <c r="I7216" i="1"/>
  <c r="I7215" i="1"/>
  <c r="I7214" i="1"/>
  <c r="I7213" i="1"/>
  <c r="I7212" i="1"/>
  <c r="I7211" i="1"/>
  <c r="I7210" i="1"/>
  <c r="I7209" i="1"/>
  <c r="I7208" i="1"/>
  <c r="I7207" i="1"/>
  <c r="I7206" i="1"/>
  <c r="I7205" i="1"/>
  <c r="I7204" i="1"/>
  <c r="I7203" i="1"/>
  <c r="I7202" i="1"/>
  <c r="I7201" i="1"/>
  <c r="I7200" i="1"/>
  <c r="I7199" i="1"/>
  <c r="I7198" i="1"/>
  <c r="I7197" i="1"/>
  <c r="I7196" i="1"/>
  <c r="I7195" i="1"/>
  <c r="I7194" i="1"/>
  <c r="I7193" i="1"/>
  <c r="I7192" i="1"/>
  <c r="I7191" i="1"/>
  <c r="I7190" i="1"/>
  <c r="I7189" i="1"/>
  <c r="I7188" i="1"/>
  <c r="I7187" i="1"/>
  <c r="I7186" i="1"/>
  <c r="I7185" i="1"/>
  <c r="I7184" i="1"/>
  <c r="I7183" i="1"/>
  <c r="I7182" i="1"/>
  <c r="I7181" i="1"/>
  <c r="I7180" i="1"/>
  <c r="I7179" i="1"/>
  <c r="I7178" i="1"/>
  <c r="I7177" i="1"/>
  <c r="I7176" i="1"/>
  <c r="I7175" i="1"/>
  <c r="I7174" i="1"/>
  <c r="I7173" i="1"/>
  <c r="I7172" i="1"/>
  <c r="I7171" i="1"/>
  <c r="I7170" i="1"/>
  <c r="I7169" i="1"/>
  <c r="I7168" i="1"/>
  <c r="I7167" i="1"/>
  <c r="I7166" i="1"/>
  <c r="I7165" i="1"/>
  <c r="I7164" i="1"/>
  <c r="I7163" i="1"/>
  <c r="I7162" i="1"/>
  <c r="I7161" i="1"/>
  <c r="I7160" i="1"/>
  <c r="I7159" i="1"/>
  <c r="I7158" i="1"/>
  <c r="I7157" i="1"/>
  <c r="I7156" i="1"/>
  <c r="I7155" i="1"/>
  <c r="I7154" i="1"/>
  <c r="I7153" i="1"/>
  <c r="I7152" i="1"/>
  <c r="I7151" i="1"/>
  <c r="I7150" i="1"/>
  <c r="I7149" i="1"/>
  <c r="I7148" i="1"/>
  <c r="I7147" i="1"/>
  <c r="I7146" i="1"/>
  <c r="I7145" i="1"/>
  <c r="I7144" i="1"/>
  <c r="I7143" i="1"/>
  <c r="I7142" i="1"/>
  <c r="I7141" i="1"/>
  <c r="I7140" i="1"/>
  <c r="I7139" i="1"/>
  <c r="I7138" i="1"/>
  <c r="I7137" i="1"/>
  <c r="I7136" i="1"/>
  <c r="I7135" i="1"/>
  <c r="I7134" i="1"/>
  <c r="I7133" i="1"/>
  <c r="I7132" i="1"/>
  <c r="I7131" i="1"/>
  <c r="I7130" i="1"/>
  <c r="I7129" i="1"/>
  <c r="I7128" i="1"/>
  <c r="I7127" i="1"/>
  <c r="I7126" i="1"/>
  <c r="I7125" i="1"/>
  <c r="I7124" i="1"/>
  <c r="I7123" i="1"/>
  <c r="I7122" i="1"/>
  <c r="I7121" i="1"/>
  <c r="I7120" i="1"/>
  <c r="I7119" i="1"/>
  <c r="I7118" i="1"/>
  <c r="I7117" i="1"/>
  <c r="I7116" i="1"/>
  <c r="I7115" i="1"/>
  <c r="I7114" i="1"/>
  <c r="I7113" i="1"/>
  <c r="I7112" i="1"/>
  <c r="I7111" i="1"/>
  <c r="I7110" i="1"/>
  <c r="I7109" i="1"/>
  <c r="I7108" i="1"/>
  <c r="I7107" i="1"/>
  <c r="I7106" i="1"/>
  <c r="I7105" i="1"/>
  <c r="I7104" i="1"/>
  <c r="I7103" i="1"/>
  <c r="I7102" i="1"/>
  <c r="I7101" i="1"/>
  <c r="I7100" i="1"/>
  <c r="I7099" i="1"/>
  <c r="I7098" i="1"/>
  <c r="I7097" i="1"/>
  <c r="I7096" i="1"/>
  <c r="I7095" i="1"/>
  <c r="I7094" i="1"/>
  <c r="I7093" i="1"/>
  <c r="I7092" i="1"/>
  <c r="I7091" i="1"/>
  <c r="I7090" i="1"/>
  <c r="I7089" i="1"/>
  <c r="I7088" i="1"/>
  <c r="I7087" i="1"/>
  <c r="I7086" i="1"/>
  <c r="I7085" i="1"/>
  <c r="I7084" i="1"/>
  <c r="I7083" i="1"/>
  <c r="I7082" i="1"/>
  <c r="I7081" i="1"/>
  <c r="I7080" i="1"/>
  <c r="I7079" i="1"/>
  <c r="I7078" i="1"/>
  <c r="I7077" i="1"/>
  <c r="I7076" i="1"/>
  <c r="I7075" i="1"/>
  <c r="I7074" i="1"/>
  <c r="I7073" i="1"/>
  <c r="I7072" i="1"/>
  <c r="I7071" i="1"/>
  <c r="I7070" i="1"/>
  <c r="I7069" i="1"/>
  <c r="I7068" i="1"/>
  <c r="I7067" i="1"/>
  <c r="I7066" i="1"/>
  <c r="I7065" i="1"/>
  <c r="I7064" i="1"/>
  <c r="I7063" i="1"/>
  <c r="I7062" i="1"/>
  <c r="I7061" i="1"/>
  <c r="I7060" i="1"/>
  <c r="I7059" i="1"/>
  <c r="I7058" i="1"/>
  <c r="I7057" i="1"/>
  <c r="I7056" i="1"/>
  <c r="I7055" i="1"/>
  <c r="I7054" i="1"/>
  <c r="I7053" i="1"/>
  <c r="I7052" i="1"/>
  <c r="I7051" i="1"/>
  <c r="I7050" i="1"/>
  <c r="I7049" i="1"/>
  <c r="I7048" i="1"/>
  <c r="I7047" i="1"/>
  <c r="I7046" i="1"/>
  <c r="I7045" i="1"/>
  <c r="I7044" i="1"/>
  <c r="I7043" i="1"/>
  <c r="I7042" i="1"/>
  <c r="I7041" i="1"/>
  <c r="I7040" i="1"/>
  <c r="I7039" i="1"/>
  <c r="I7038" i="1"/>
  <c r="I7037" i="1"/>
  <c r="I7036" i="1"/>
  <c r="I7035" i="1"/>
  <c r="I7034" i="1"/>
  <c r="I7033" i="1"/>
  <c r="I7032" i="1"/>
  <c r="I7031" i="1"/>
  <c r="I7030" i="1"/>
  <c r="I7029" i="1"/>
  <c r="I7028" i="1"/>
  <c r="I7027" i="1"/>
  <c r="I7026" i="1"/>
  <c r="I7025" i="1"/>
  <c r="I7024" i="1"/>
  <c r="I7023" i="1"/>
  <c r="I7022" i="1"/>
  <c r="I7021" i="1"/>
  <c r="I7020" i="1"/>
  <c r="I7019" i="1"/>
  <c r="I7018" i="1"/>
  <c r="I7017" i="1"/>
  <c r="I7016" i="1"/>
  <c r="I7015" i="1"/>
  <c r="I7014" i="1"/>
  <c r="I7013" i="1"/>
  <c r="I7012" i="1"/>
  <c r="I7011" i="1"/>
  <c r="I7010" i="1"/>
  <c r="I7009" i="1"/>
  <c r="I7008" i="1"/>
  <c r="I7007" i="1"/>
  <c r="I7006" i="1"/>
  <c r="I7005" i="1"/>
  <c r="I7004" i="1"/>
  <c r="I7003" i="1"/>
  <c r="I7002" i="1"/>
  <c r="I7001" i="1"/>
  <c r="I7000" i="1"/>
  <c r="I6999" i="1"/>
  <c r="I6998" i="1"/>
  <c r="I6997" i="1"/>
  <c r="I6996" i="1"/>
  <c r="I6995" i="1"/>
  <c r="I6994" i="1"/>
  <c r="I6993" i="1"/>
  <c r="I6992" i="1"/>
  <c r="I6991" i="1"/>
  <c r="I6990" i="1"/>
  <c r="I6989" i="1"/>
  <c r="I6988" i="1"/>
  <c r="I6987" i="1"/>
  <c r="I6986" i="1"/>
  <c r="I6985" i="1"/>
  <c r="I6984" i="1"/>
  <c r="I6983" i="1"/>
  <c r="I6982" i="1"/>
  <c r="I6981" i="1"/>
  <c r="I6980" i="1"/>
  <c r="I6979" i="1"/>
  <c r="I6978" i="1"/>
  <c r="I6977" i="1"/>
  <c r="I6976" i="1"/>
  <c r="I6975" i="1"/>
  <c r="I6974" i="1"/>
  <c r="I6973" i="1"/>
  <c r="I6972" i="1"/>
  <c r="I6971" i="1"/>
  <c r="I6970" i="1"/>
  <c r="I6969" i="1"/>
  <c r="I6968" i="1"/>
  <c r="I6967" i="1"/>
  <c r="I6966" i="1"/>
  <c r="I6965" i="1"/>
  <c r="I6964" i="1"/>
  <c r="I6963" i="1"/>
  <c r="I6962" i="1"/>
  <c r="I6961" i="1"/>
  <c r="I6960" i="1"/>
  <c r="I6959" i="1"/>
  <c r="I6958" i="1"/>
  <c r="I6957" i="1"/>
  <c r="I6956" i="1"/>
  <c r="I6955" i="1"/>
  <c r="I6954" i="1"/>
  <c r="I6953" i="1"/>
  <c r="I6952" i="1"/>
  <c r="I6951" i="1"/>
  <c r="I6950" i="1"/>
  <c r="I6949" i="1"/>
  <c r="I6948" i="1"/>
  <c r="I6947" i="1"/>
  <c r="I6946" i="1"/>
  <c r="I6945" i="1"/>
  <c r="I6944" i="1"/>
  <c r="I6943" i="1"/>
  <c r="I6942" i="1"/>
  <c r="I6941" i="1"/>
  <c r="I6940" i="1"/>
  <c r="I6939" i="1"/>
  <c r="I6938" i="1"/>
  <c r="I6937" i="1"/>
  <c r="I6936" i="1"/>
  <c r="I6935" i="1"/>
  <c r="I6934" i="1"/>
  <c r="I6933" i="1"/>
  <c r="I6932" i="1"/>
  <c r="I6931" i="1"/>
  <c r="I6930" i="1"/>
  <c r="I6929" i="1"/>
  <c r="I6928" i="1"/>
  <c r="I6927" i="1"/>
  <c r="I6926" i="1"/>
  <c r="I6925" i="1"/>
  <c r="I6924" i="1"/>
  <c r="I6923" i="1"/>
  <c r="I6922" i="1"/>
  <c r="I6921" i="1"/>
  <c r="I6920" i="1"/>
  <c r="I6919" i="1"/>
  <c r="I6918" i="1"/>
  <c r="I6917" i="1"/>
  <c r="I6916" i="1"/>
  <c r="I6915" i="1"/>
  <c r="I6914" i="1"/>
  <c r="I6913" i="1"/>
  <c r="I6912" i="1"/>
  <c r="I6911" i="1"/>
  <c r="I6910" i="1"/>
  <c r="I6909" i="1"/>
  <c r="I6908" i="1"/>
  <c r="I6907" i="1"/>
  <c r="I6906" i="1"/>
  <c r="I6905" i="1"/>
  <c r="I6904" i="1"/>
  <c r="I6903" i="1"/>
  <c r="I6902" i="1"/>
  <c r="I6901" i="1"/>
  <c r="I6900" i="1"/>
  <c r="I6899" i="1"/>
  <c r="I6898" i="1"/>
  <c r="I6897" i="1"/>
  <c r="I6896" i="1"/>
  <c r="I6895" i="1"/>
  <c r="I6894" i="1"/>
  <c r="I6893" i="1"/>
  <c r="I6892" i="1"/>
  <c r="I6891" i="1"/>
  <c r="I6890" i="1"/>
  <c r="I6889" i="1"/>
  <c r="I6888" i="1"/>
  <c r="I6887" i="1"/>
  <c r="I6886" i="1"/>
  <c r="I6885" i="1"/>
  <c r="I6884" i="1"/>
  <c r="I6883" i="1"/>
  <c r="I6882" i="1"/>
  <c r="I6881" i="1"/>
  <c r="I6880" i="1"/>
  <c r="I6879" i="1"/>
  <c r="I6878" i="1"/>
  <c r="I6877" i="1"/>
  <c r="I6876" i="1"/>
  <c r="I6875" i="1"/>
  <c r="I6874" i="1"/>
  <c r="I6873" i="1"/>
  <c r="I6872" i="1"/>
  <c r="I6871" i="1"/>
  <c r="I6870" i="1"/>
  <c r="I6869" i="1"/>
  <c r="I6868" i="1"/>
  <c r="I6867" i="1"/>
  <c r="I6866" i="1"/>
  <c r="I6865" i="1"/>
  <c r="I6864" i="1"/>
  <c r="I6863" i="1"/>
  <c r="I6862" i="1"/>
  <c r="I6861" i="1"/>
  <c r="I6860" i="1"/>
  <c r="I6859" i="1"/>
  <c r="I6858" i="1"/>
  <c r="I6857" i="1"/>
  <c r="I6856" i="1"/>
  <c r="I6855" i="1"/>
  <c r="I6854" i="1"/>
  <c r="I6853" i="1"/>
  <c r="I6852" i="1"/>
  <c r="I6851" i="1"/>
  <c r="I6850" i="1"/>
  <c r="I6849" i="1"/>
  <c r="I6848" i="1"/>
  <c r="I6847" i="1"/>
  <c r="I6846" i="1"/>
  <c r="I6845" i="1"/>
  <c r="I6844" i="1"/>
  <c r="I6843" i="1"/>
  <c r="I6842" i="1"/>
  <c r="I6841" i="1"/>
  <c r="I6840" i="1"/>
  <c r="I6839" i="1"/>
  <c r="I6838" i="1"/>
  <c r="I6837" i="1"/>
  <c r="I6836" i="1"/>
  <c r="I6835" i="1"/>
  <c r="I6834" i="1"/>
  <c r="I6833" i="1"/>
  <c r="I6832" i="1"/>
  <c r="I6831" i="1"/>
  <c r="I6830" i="1"/>
  <c r="I6829" i="1"/>
  <c r="I6828" i="1"/>
  <c r="I6827" i="1"/>
  <c r="I6826" i="1"/>
  <c r="I6825" i="1"/>
  <c r="I6824" i="1"/>
  <c r="I6823" i="1"/>
  <c r="I6822" i="1"/>
  <c r="I6821" i="1"/>
  <c r="I6820" i="1"/>
  <c r="I6819" i="1"/>
  <c r="I6818" i="1"/>
  <c r="I6817" i="1"/>
  <c r="I6816" i="1"/>
  <c r="I6815" i="1"/>
  <c r="I6814" i="1"/>
  <c r="I6813" i="1"/>
  <c r="I6812" i="1"/>
  <c r="I6811" i="1"/>
  <c r="I6810" i="1"/>
  <c r="I6809" i="1"/>
  <c r="I6808" i="1"/>
  <c r="I6807" i="1"/>
  <c r="I6806" i="1"/>
  <c r="I6805" i="1"/>
  <c r="I6804" i="1"/>
  <c r="I6803" i="1"/>
  <c r="I6802" i="1"/>
  <c r="I6801" i="1"/>
  <c r="I6800" i="1"/>
  <c r="I6799" i="1"/>
  <c r="I6798" i="1"/>
  <c r="I6797" i="1"/>
  <c r="I6796" i="1"/>
  <c r="I6795" i="1"/>
  <c r="I6794" i="1"/>
  <c r="I6793" i="1"/>
  <c r="I6792" i="1"/>
  <c r="I6791" i="1"/>
  <c r="I6790" i="1"/>
  <c r="I6789" i="1"/>
  <c r="I6788" i="1"/>
  <c r="I6787" i="1"/>
  <c r="I6786" i="1"/>
  <c r="I6785" i="1"/>
  <c r="I6784" i="1"/>
  <c r="I6783" i="1"/>
  <c r="I6782" i="1"/>
  <c r="I6781" i="1"/>
  <c r="I6780" i="1"/>
  <c r="I6779" i="1"/>
  <c r="I6778" i="1"/>
  <c r="I6777" i="1"/>
  <c r="I6776" i="1"/>
  <c r="I6775" i="1"/>
  <c r="I6774" i="1"/>
  <c r="I6773" i="1"/>
  <c r="I6772" i="1"/>
  <c r="I6771" i="1"/>
  <c r="I6770" i="1"/>
  <c r="I6769" i="1"/>
  <c r="I6768" i="1"/>
  <c r="I6767" i="1"/>
  <c r="I6766" i="1"/>
  <c r="I6765" i="1"/>
  <c r="I6764" i="1"/>
  <c r="I6763" i="1"/>
  <c r="I6762" i="1"/>
  <c r="I6761" i="1"/>
  <c r="I6760" i="1"/>
  <c r="I6759" i="1"/>
  <c r="I6758" i="1"/>
  <c r="I6757" i="1"/>
  <c r="I6756" i="1"/>
  <c r="I6755" i="1"/>
  <c r="I6754" i="1"/>
  <c r="I6753" i="1"/>
  <c r="I6752" i="1"/>
  <c r="I6751" i="1"/>
  <c r="I6750" i="1"/>
  <c r="I6749" i="1"/>
  <c r="I6748" i="1"/>
  <c r="I6747" i="1"/>
  <c r="I6746" i="1"/>
  <c r="I6745" i="1"/>
  <c r="I6744" i="1"/>
  <c r="I6743" i="1"/>
  <c r="I6742" i="1"/>
  <c r="I6741" i="1"/>
  <c r="I6740" i="1"/>
  <c r="I6739" i="1"/>
  <c r="I6738" i="1"/>
  <c r="I6737" i="1"/>
  <c r="I6736" i="1"/>
  <c r="I6735" i="1"/>
  <c r="I6734" i="1"/>
  <c r="I6733" i="1"/>
  <c r="I6732" i="1"/>
  <c r="I6731" i="1"/>
  <c r="I6730" i="1"/>
  <c r="I6729" i="1"/>
  <c r="I6728" i="1"/>
  <c r="I6727" i="1"/>
  <c r="I6726" i="1"/>
  <c r="I6725" i="1"/>
  <c r="I6724" i="1"/>
  <c r="I6723" i="1"/>
  <c r="I6722" i="1"/>
  <c r="I6721" i="1"/>
  <c r="I6720" i="1"/>
  <c r="I6719" i="1"/>
  <c r="I6718" i="1"/>
  <c r="I6717" i="1"/>
  <c r="I6716" i="1"/>
  <c r="I6715" i="1"/>
  <c r="I6714" i="1"/>
  <c r="I6713" i="1"/>
  <c r="I6712" i="1"/>
  <c r="I6711" i="1"/>
  <c r="I6710" i="1"/>
  <c r="I6709" i="1"/>
  <c r="I6708" i="1"/>
  <c r="I6707" i="1"/>
  <c r="I6706" i="1"/>
  <c r="I6705" i="1"/>
  <c r="I6704" i="1"/>
  <c r="I6703" i="1"/>
  <c r="I6702" i="1"/>
  <c r="I6701" i="1"/>
  <c r="I6700" i="1"/>
  <c r="I6699" i="1"/>
  <c r="I6698" i="1"/>
  <c r="I6697" i="1"/>
  <c r="I6696" i="1"/>
  <c r="I6695" i="1"/>
  <c r="I6694" i="1"/>
  <c r="I6693" i="1"/>
  <c r="I6692" i="1"/>
  <c r="I6691" i="1"/>
  <c r="I6690" i="1"/>
  <c r="I6689" i="1"/>
  <c r="I6688" i="1"/>
  <c r="I6687" i="1"/>
  <c r="I6686" i="1"/>
  <c r="I6685" i="1"/>
  <c r="I6684" i="1"/>
  <c r="I6683" i="1"/>
  <c r="I6682" i="1"/>
  <c r="I6681" i="1"/>
  <c r="I6680" i="1"/>
  <c r="I6679" i="1"/>
  <c r="I6678" i="1"/>
  <c r="I6677" i="1"/>
  <c r="I6676" i="1"/>
  <c r="I6675" i="1"/>
  <c r="I6674" i="1"/>
  <c r="I6673" i="1"/>
  <c r="I6672" i="1"/>
  <c r="I6671" i="1"/>
  <c r="I6670" i="1"/>
  <c r="I6669" i="1"/>
  <c r="I6668" i="1"/>
  <c r="I6667" i="1"/>
  <c r="I6666" i="1"/>
  <c r="I6665" i="1"/>
  <c r="I6664" i="1"/>
  <c r="I6663" i="1"/>
  <c r="I6662" i="1"/>
  <c r="I6661" i="1"/>
  <c r="I6660" i="1"/>
  <c r="I6659" i="1"/>
  <c r="I6658" i="1"/>
  <c r="I6657" i="1"/>
  <c r="I6656" i="1"/>
  <c r="I6655" i="1"/>
  <c r="I6654" i="1"/>
  <c r="I6653" i="1"/>
  <c r="I6652" i="1"/>
  <c r="I6651" i="1"/>
  <c r="I6650" i="1"/>
  <c r="I6649" i="1"/>
  <c r="I6648" i="1"/>
  <c r="I6647" i="1"/>
  <c r="I6646" i="1"/>
  <c r="I6645" i="1"/>
  <c r="I6644" i="1"/>
  <c r="I6643" i="1"/>
  <c r="I6642" i="1"/>
  <c r="I6641" i="1"/>
  <c r="I6640" i="1"/>
  <c r="I6639" i="1"/>
  <c r="I6638" i="1"/>
  <c r="I6637" i="1"/>
  <c r="I6636" i="1"/>
  <c r="I6635" i="1"/>
  <c r="I6634" i="1"/>
  <c r="I6633" i="1"/>
  <c r="I6632" i="1"/>
  <c r="I6631" i="1"/>
  <c r="I6630" i="1"/>
  <c r="I6629" i="1"/>
  <c r="I6628" i="1"/>
  <c r="I6627" i="1"/>
  <c r="I6626" i="1"/>
  <c r="I6625" i="1"/>
  <c r="I6624" i="1"/>
  <c r="I6623" i="1"/>
  <c r="I6622" i="1"/>
  <c r="I6621" i="1"/>
  <c r="I6620" i="1"/>
  <c r="I6619" i="1"/>
  <c r="I6618" i="1"/>
  <c r="I6617" i="1"/>
  <c r="I6616" i="1"/>
  <c r="I6615" i="1"/>
  <c r="I6614" i="1"/>
  <c r="I6613" i="1"/>
  <c r="I6612" i="1"/>
  <c r="I6611" i="1"/>
  <c r="I6610" i="1"/>
  <c r="I6609" i="1"/>
  <c r="I6608" i="1"/>
  <c r="I6607" i="1"/>
  <c r="I6606" i="1"/>
  <c r="I6605" i="1"/>
  <c r="I6604" i="1"/>
  <c r="I6603" i="1"/>
  <c r="I6602" i="1"/>
  <c r="I6601" i="1"/>
  <c r="I6600" i="1"/>
  <c r="I6599" i="1"/>
  <c r="I6598" i="1"/>
  <c r="I6597" i="1"/>
  <c r="I6596" i="1"/>
  <c r="I6595" i="1"/>
  <c r="I6594" i="1"/>
  <c r="I6593" i="1"/>
  <c r="I6592" i="1"/>
  <c r="I6591" i="1"/>
  <c r="I6590" i="1"/>
  <c r="I6589" i="1"/>
  <c r="I6588" i="1"/>
  <c r="I6587" i="1"/>
  <c r="I6586" i="1"/>
  <c r="I6585" i="1"/>
  <c r="I6584" i="1"/>
  <c r="I6583" i="1"/>
  <c r="I6582" i="1"/>
  <c r="I6581" i="1"/>
  <c r="I6580" i="1"/>
  <c r="I6579" i="1"/>
  <c r="I6578" i="1"/>
  <c r="I6577" i="1"/>
  <c r="I6576" i="1"/>
  <c r="I6575" i="1"/>
  <c r="I6574" i="1"/>
  <c r="I6573" i="1"/>
  <c r="I6572" i="1"/>
  <c r="I6571" i="1"/>
  <c r="I6570" i="1"/>
  <c r="I6569" i="1"/>
  <c r="I6568" i="1"/>
  <c r="I6567" i="1"/>
  <c r="I6566" i="1"/>
  <c r="I6565" i="1"/>
  <c r="I6564" i="1"/>
  <c r="I6563" i="1"/>
  <c r="I6562" i="1"/>
  <c r="I6561" i="1"/>
  <c r="I6560" i="1"/>
  <c r="I6559" i="1"/>
  <c r="I6558" i="1"/>
  <c r="I6557" i="1"/>
  <c r="I6556" i="1"/>
  <c r="I6555" i="1"/>
  <c r="I6554" i="1"/>
  <c r="I6553" i="1"/>
  <c r="I6552" i="1"/>
  <c r="I6551" i="1"/>
  <c r="I6550" i="1"/>
  <c r="I6549" i="1"/>
  <c r="I6548" i="1"/>
  <c r="I6547" i="1"/>
  <c r="I6546" i="1"/>
  <c r="I6545" i="1"/>
  <c r="I6544" i="1"/>
  <c r="I6543" i="1"/>
  <c r="I6542" i="1"/>
  <c r="I6541" i="1"/>
  <c r="I6540" i="1"/>
  <c r="I6539" i="1"/>
  <c r="I6538" i="1"/>
  <c r="I6537" i="1"/>
  <c r="I6536" i="1"/>
  <c r="I6535" i="1"/>
  <c r="I6534" i="1"/>
  <c r="I6533" i="1"/>
  <c r="I6532" i="1"/>
  <c r="I6531" i="1"/>
  <c r="I6530" i="1"/>
  <c r="I6529" i="1"/>
  <c r="I6528" i="1"/>
  <c r="I6527" i="1"/>
  <c r="I6526" i="1"/>
  <c r="I6525" i="1"/>
  <c r="I6524" i="1"/>
  <c r="I6523" i="1"/>
  <c r="I6522" i="1"/>
  <c r="I6521" i="1"/>
  <c r="I6520" i="1"/>
  <c r="I6519" i="1"/>
  <c r="I6518" i="1"/>
  <c r="I6517" i="1"/>
  <c r="I6516" i="1"/>
  <c r="I6515" i="1"/>
  <c r="I6514" i="1"/>
  <c r="I6513" i="1"/>
  <c r="I6512" i="1"/>
  <c r="I6511" i="1"/>
  <c r="I6510" i="1"/>
  <c r="I6509" i="1"/>
  <c r="I6508" i="1"/>
  <c r="I6507" i="1"/>
  <c r="I6506" i="1"/>
  <c r="I6505" i="1"/>
  <c r="I6504" i="1"/>
  <c r="I6503" i="1"/>
  <c r="I6502" i="1"/>
  <c r="I6501" i="1"/>
  <c r="I6500" i="1"/>
  <c r="I6499" i="1"/>
  <c r="I6498" i="1"/>
  <c r="I6497" i="1"/>
  <c r="I6496" i="1"/>
  <c r="I6495" i="1"/>
  <c r="I6494" i="1"/>
  <c r="I6493" i="1"/>
  <c r="I6492" i="1"/>
  <c r="I6491" i="1"/>
  <c r="I6490" i="1"/>
  <c r="I6489" i="1"/>
  <c r="I6488" i="1"/>
  <c r="I6487" i="1"/>
  <c r="I6486" i="1"/>
  <c r="I6485" i="1"/>
  <c r="I6484" i="1"/>
  <c r="I6483" i="1"/>
  <c r="I6482" i="1"/>
  <c r="I6481" i="1"/>
  <c r="I6480" i="1"/>
  <c r="I6479" i="1"/>
  <c r="I6478" i="1"/>
  <c r="I6477" i="1"/>
  <c r="I6476" i="1"/>
  <c r="I6475" i="1"/>
  <c r="I6474" i="1"/>
  <c r="I6473" i="1"/>
  <c r="I6472" i="1"/>
  <c r="I6471" i="1"/>
  <c r="I6470" i="1"/>
  <c r="I6469" i="1"/>
  <c r="I6468" i="1"/>
  <c r="I6467" i="1"/>
  <c r="I6466" i="1"/>
  <c r="I6465" i="1"/>
  <c r="I6464" i="1"/>
  <c r="I6463" i="1"/>
  <c r="I6462" i="1"/>
  <c r="I6461" i="1"/>
  <c r="I6460" i="1"/>
  <c r="I6459" i="1"/>
  <c r="I6458" i="1"/>
  <c r="I6457" i="1"/>
  <c r="I6456" i="1"/>
  <c r="I6455" i="1"/>
  <c r="I6454" i="1"/>
  <c r="I6453" i="1"/>
  <c r="I6452" i="1"/>
  <c r="I6451" i="1"/>
  <c r="I6450" i="1"/>
  <c r="I6449" i="1"/>
  <c r="I6448" i="1"/>
  <c r="I6447" i="1"/>
  <c r="I6446" i="1"/>
  <c r="I6445" i="1"/>
  <c r="I6444" i="1"/>
  <c r="I6443" i="1"/>
  <c r="I6442" i="1"/>
  <c r="I6441" i="1"/>
  <c r="I6440" i="1"/>
  <c r="I6439" i="1"/>
  <c r="I6438" i="1"/>
  <c r="I6437" i="1"/>
  <c r="I6436" i="1"/>
  <c r="I6435" i="1"/>
  <c r="I6434" i="1"/>
  <c r="I6433" i="1"/>
  <c r="I6432" i="1"/>
  <c r="I6431" i="1"/>
  <c r="I6430" i="1"/>
  <c r="I6429" i="1"/>
  <c r="I6428" i="1"/>
  <c r="I6427" i="1"/>
  <c r="I6426" i="1"/>
  <c r="I6425" i="1"/>
  <c r="I6424" i="1"/>
  <c r="I6423" i="1"/>
  <c r="I6422" i="1"/>
  <c r="I6421" i="1"/>
  <c r="I6420" i="1"/>
  <c r="I6419" i="1"/>
  <c r="I6418" i="1"/>
  <c r="I6417" i="1"/>
  <c r="I6416" i="1"/>
  <c r="I6415" i="1"/>
  <c r="I6414" i="1"/>
  <c r="I6413" i="1"/>
  <c r="I6412" i="1"/>
  <c r="I6411" i="1"/>
  <c r="I6410" i="1"/>
  <c r="I6409" i="1"/>
  <c r="I6408" i="1"/>
  <c r="I6407" i="1"/>
  <c r="I6406" i="1"/>
  <c r="I6405" i="1"/>
  <c r="I6404" i="1"/>
  <c r="I6403" i="1"/>
  <c r="I6402" i="1"/>
  <c r="I6401" i="1"/>
  <c r="I6400" i="1"/>
  <c r="I6399" i="1"/>
  <c r="I6398" i="1"/>
  <c r="I6397" i="1"/>
  <c r="I6396" i="1"/>
  <c r="I6395" i="1"/>
  <c r="I6394" i="1"/>
  <c r="I6393" i="1"/>
  <c r="I6392" i="1"/>
  <c r="I6391" i="1"/>
  <c r="I6390" i="1"/>
  <c r="I6389" i="1"/>
  <c r="I6388" i="1"/>
  <c r="I6387" i="1"/>
  <c r="I6386" i="1"/>
  <c r="I6385" i="1"/>
  <c r="I6384" i="1"/>
  <c r="I6383" i="1"/>
  <c r="I6382" i="1"/>
  <c r="I6381" i="1"/>
  <c r="I6380" i="1"/>
  <c r="I6379" i="1"/>
  <c r="I6378" i="1"/>
  <c r="I6377" i="1"/>
  <c r="I6376" i="1"/>
  <c r="I6375" i="1"/>
  <c r="I6374" i="1"/>
  <c r="I6373" i="1"/>
  <c r="I6372" i="1"/>
  <c r="I6371" i="1"/>
  <c r="I6370" i="1"/>
  <c r="I6369" i="1"/>
  <c r="I6368" i="1"/>
  <c r="I6367" i="1"/>
  <c r="I6366" i="1"/>
  <c r="I6365" i="1"/>
  <c r="I6364" i="1"/>
  <c r="I6363" i="1"/>
  <c r="I6362" i="1"/>
  <c r="I6361" i="1"/>
  <c r="I6360" i="1"/>
  <c r="I6359" i="1"/>
  <c r="I6358" i="1"/>
  <c r="I6357" i="1"/>
  <c r="I6356" i="1"/>
  <c r="I6355" i="1"/>
  <c r="I6354" i="1"/>
  <c r="I6353" i="1"/>
  <c r="I6352" i="1"/>
  <c r="I6351" i="1"/>
  <c r="I6350" i="1"/>
  <c r="I6349" i="1"/>
  <c r="I6348" i="1"/>
  <c r="I6347" i="1"/>
  <c r="I6346" i="1"/>
  <c r="I6345" i="1"/>
  <c r="I6344" i="1"/>
  <c r="I6343" i="1"/>
  <c r="I6342" i="1"/>
  <c r="I6341" i="1"/>
  <c r="I6340" i="1"/>
  <c r="I6339" i="1"/>
  <c r="I6338" i="1"/>
  <c r="I6337" i="1"/>
  <c r="I6336" i="1"/>
  <c r="I6335" i="1"/>
  <c r="I6334" i="1"/>
  <c r="I6333" i="1"/>
  <c r="I6332" i="1"/>
  <c r="I6331" i="1"/>
  <c r="I6330" i="1"/>
  <c r="I6329" i="1"/>
  <c r="I6328" i="1"/>
  <c r="I6327" i="1"/>
  <c r="I6326" i="1"/>
  <c r="I6325" i="1"/>
  <c r="I6324" i="1"/>
  <c r="I6323" i="1"/>
  <c r="I6322" i="1"/>
  <c r="I6321" i="1"/>
  <c r="I6320" i="1"/>
  <c r="I6319" i="1"/>
  <c r="I6318" i="1"/>
  <c r="I6317" i="1"/>
  <c r="I6316" i="1"/>
  <c r="I6315" i="1"/>
  <c r="I6314" i="1"/>
  <c r="I6313" i="1"/>
  <c r="I6312" i="1"/>
  <c r="I6311" i="1"/>
  <c r="I6310" i="1"/>
  <c r="I6309" i="1"/>
  <c r="I6308" i="1"/>
  <c r="I6307" i="1"/>
  <c r="I6306" i="1"/>
  <c r="I6305" i="1"/>
  <c r="I6304" i="1"/>
  <c r="I6303" i="1"/>
  <c r="I6302" i="1"/>
  <c r="I6301" i="1"/>
  <c r="I6300" i="1"/>
  <c r="I6299" i="1"/>
  <c r="I6298" i="1"/>
  <c r="I6297" i="1"/>
  <c r="I6296" i="1"/>
  <c r="I6295" i="1"/>
  <c r="I6294" i="1"/>
  <c r="I6293" i="1"/>
  <c r="I6292" i="1"/>
  <c r="I6291" i="1"/>
  <c r="I6290" i="1"/>
  <c r="I6289" i="1"/>
  <c r="I6288" i="1"/>
  <c r="I6287" i="1"/>
  <c r="I6286" i="1"/>
  <c r="I6285" i="1"/>
  <c r="I6284" i="1"/>
  <c r="I6283" i="1"/>
  <c r="I6282" i="1"/>
  <c r="I6281" i="1"/>
  <c r="I6280" i="1"/>
  <c r="I6279" i="1"/>
  <c r="I6278" i="1"/>
  <c r="I6277" i="1"/>
  <c r="I6276" i="1"/>
  <c r="I6275" i="1"/>
  <c r="I6274" i="1"/>
  <c r="I6273" i="1"/>
  <c r="I6272" i="1"/>
  <c r="I6271" i="1"/>
  <c r="I6270" i="1"/>
  <c r="I6269" i="1"/>
  <c r="I6268" i="1"/>
  <c r="I6267" i="1"/>
  <c r="I6266" i="1"/>
  <c r="I6265" i="1"/>
  <c r="I6264" i="1"/>
  <c r="I6263" i="1"/>
  <c r="I6262" i="1"/>
  <c r="I6261" i="1"/>
  <c r="I6260" i="1"/>
  <c r="I6259" i="1"/>
  <c r="I6258" i="1"/>
  <c r="I6257" i="1"/>
  <c r="I6256" i="1"/>
  <c r="I6255" i="1"/>
  <c r="I6254" i="1"/>
  <c r="I6253" i="1"/>
  <c r="I6252" i="1"/>
  <c r="I6251" i="1"/>
  <c r="I6250" i="1"/>
  <c r="I6249" i="1"/>
  <c r="I6248" i="1"/>
  <c r="I6247" i="1"/>
  <c r="I6246" i="1"/>
  <c r="I6245" i="1"/>
  <c r="I6244" i="1"/>
  <c r="I6243" i="1"/>
  <c r="I6242" i="1"/>
  <c r="I6241" i="1"/>
  <c r="I6240" i="1"/>
  <c r="I6239" i="1"/>
  <c r="I6238" i="1"/>
  <c r="I6237" i="1"/>
  <c r="I6236" i="1"/>
  <c r="I6235" i="1"/>
  <c r="I6234" i="1"/>
  <c r="I6233" i="1"/>
  <c r="I6232" i="1"/>
  <c r="I6231" i="1"/>
  <c r="I6230" i="1"/>
  <c r="I6229" i="1"/>
  <c r="I6228" i="1"/>
  <c r="I6227" i="1"/>
  <c r="I6226" i="1"/>
  <c r="I6225" i="1"/>
  <c r="I6224" i="1"/>
  <c r="I6223" i="1"/>
  <c r="I6222" i="1"/>
  <c r="I6221" i="1"/>
  <c r="I6220" i="1"/>
  <c r="I6219" i="1"/>
  <c r="I6218" i="1"/>
  <c r="I6217" i="1"/>
  <c r="I6216" i="1"/>
  <c r="I6215" i="1"/>
  <c r="I6214" i="1"/>
  <c r="I6213" i="1"/>
  <c r="I6212" i="1"/>
  <c r="I6211" i="1"/>
  <c r="I6210" i="1"/>
  <c r="I6209" i="1"/>
  <c r="I6208" i="1"/>
  <c r="I6207" i="1"/>
  <c r="I6206" i="1"/>
  <c r="I6205" i="1"/>
  <c r="I6204" i="1"/>
  <c r="I6203" i="1"/>
  <c r="I6202" i="1"/>
  <c r="I6201" i="1"/>
  <c r="I6200" i="1"/>
  <c r="I6199" i="1"/>
  <c r="I6198" i="1"/>
  <c r="I6197" i="1"/>
  <c r="I6196" i="1"/>
  <c r="I6195" i="1"/>
  <c r="I6194" i="1"/>
  <c r="I6193" i="1"/>
  <c r="I6192" i="1"/>
  <c r="I6191" i="1"/>
  <c r="I6190" i="1"/>
  <c r="I6189" i="1"/>
  <c r="I6188" i="1"/>
  <c r="I6187" i="1"/>
  <c r="I6186" i="1"/>
  <c r="I6185" i="1"/>
  <c r="I6184" i="1"/>
  <c r="I6183" i="1"/>
  <c r="I6182" i="1"/>
  <c r="I6181" i="1"/>
  <c r="I6180" i="1"/>
  <c r="I6179" i="1"/>
  <c r="I6178" i="1"/>
  <c r="I6177" i="1"/>
  <c r="I6176" i="1"/>
  <c r="I6175" i="1"/>
  <c r="I6174" i="1"/>
  <c r="I6173" i="1"/>
  <c r="I6172" i="1"/>
  <c r="I6171" i="1"/>
  <c r="I6170" i="1"/>
  <c r="I6169" i="1"/>
  <c r="I6168" i="1"/>
  <c r="I6167" i="1"/>
  <c r="I6166" i="1"/>
  <c r="I6165" i="1"/>
  <c r="I6164" i="1"/>
  <c r="I6163" i="1"/>
  <c r="I6162" i="1"/>
  <c r="I6161" i="1"/>
  <c r="I6160" i="1"/>
  <c r="I6159" i="1"/>
  <c r="I6158" i="1"/>
  <c r="I6157" i="1"/>
  <c r="I6156" i="1"/>
  <c r="I6155" i="1"/>
  <c r="I6154" i="1"/>
  <c r="I6153" i="1"/>
  <c r="I6152" i="1"/>
  <c r="I6151" i="1"/>
  <c r="I6150" i="1"/>
  <c r="I6149" i="1"/>
  <c r="I6148" i="1"/>
  <c r="I6147" i="1"/>
  <c r="I6146" i="1"/>
  <c r="I6145" i="1"/>
  <c r="I6144" i="1"/>
  <c r="I6143" i="1"/>
  <c r="I6142" i="1"/>
  <c r="I6141" i="1"/>
  <c r="I6140" i="1"/>
  <c r="I6139" i="1"/>
  <c r="I6138" i="1"/>
  <c r="I6137" i="1"/>
  <c r="I6136" i="1"/>
  <c r="I6135" i="1"/>
  <c r="I6134" i="1"/>
  <c r="I6133" i="1"/>
  <c r="I6132" i="1"/>
  <c r="I6131" i="1"/>
  <c r="I6130" i="1"/>
  <c r="I6129" i="1"/>
  <c r="I6128" i="1"/>
  <c r="I6127" i="1"/>
  <c r="I6126" i="1"/>
  <c r="I6125" i="1"/>
  <c r="I6124" i="1"/>
  <c r="I6123" i="1"/>
  <c r="I6122" i="1"/>
  <c r="I6121" i="1"/>
  <c r="I6120" i="1"/>
  <c r="I6119" i="1"/>
  <c r="I6118" i="1"/>
  <c r="I6117" i="1"/>
  <c r="I6116" i="1"/>
  <c r="I6115" i="1"/>
  <c r="I6114" i="1"/>
  <c r="I6113" i="1"/>
  <c r="I6112" i="1"/>
  <c r="I6111" i="1"/>
  <c r="I6110" i="1"/>
  <c r="I6109" i="1"/>
  <c r="I6108" i="1"/>
  <c r="I6107" i="1"/>
  <c r="I6106" i="1"/>
  <c r="I6105" i="1"/>
  <c r="I6104" i="1"/>
  <c r="I6103" i="1"/>
  <c r="I6102" i="1"/>
  <c r="I6101" i="1"/>
  <c r="I6100" i="1"/>
  <c r="I6099" i="1"/>
  <c r="I6098" i="1"/>
  <c r="I6097" i="1"/>
  <c r="I6096" i="1"/>
  <c r="I6095" i="1"/>
  <c r="I6094" i="1"/>
  <c r="I6093" i="1"/>
  <c r="I6092" i="1"/>
  <c r="I6091" i="1"/>
  <c r="I6090" i="1"/>
  <c r="I6089" i="1"/>
  <c r="I6088" i="1"/>
  <c r="I6087" i="1"/>
  <c r="I6086" i="1"/>
  <c r="I6085" i="1"/>
  <c r="I6084" i="1"/>
  <c r="I6083" i="1"/>
  <c r="I6082" i="1"/>
  <c r="I6081" i="1"/>
  <c r="I6080" i="1"/>
  <c r="I6079" i="1"/>
  <c r="I6078" i="1"/>
  <c r="I6077" i="1"/>
  <c r="I6076" i="1"/>
  <c r="I6075" i="1"/>
  <c r="I6074" i="1"/>
  <c r="I6073" i="1"/>
  <c r="I6072" i="1"/>
  <c r="I6071" i="1"/>
  <c r="I6070" i="1"/>
  <c r="I6069" i="1"/>
  <c r="I6068" i="1"/>
  <c r="I6067" i="1"/>
  <c r="I6066" i="1"/>
  <c r="I6065" i="1"/>
  <c r="I6064" i="1"/>
  <c r="I6063" i="1"/>
  <c r="I6062" i="1"/>
  <c r="I6061" i="1"/>
  <c r="I6060" i="1"/>
  <c r="I6059" i="1"/>
  <c r="I6058" i="1"/>
  <c r="I6057" i="1"/>
  <c r="I6056" i="1"/>
  <c r="I6055" i="1"/>
  <c r="I6054" i="1"/>
  <c r="I6053" i="1"/>
  <c r="I6052" i="1"/>
  <c r="I6051" i="1"/>
  <c r="I6050" i="1"/>
  <c r="I6049" i="1"/>
  <c r="I6048" i="1"/>
  <c r="I6047" i="1"/>
  <c r="I6046" i="1"/>
  <c r="I6045" i="1"/>
  <c r="I6044" i="1"/>
  <c r="I6043" i="1"/>
  <c r="I6042" i="1"/>
  <c r="I6041" i="1"/>
  <c r="I6040" i="1"/>
  <c r="I6039" i="1"/>
  <c r="I6038" i="1"/>
  <c r="I6037" i="1"/>
  <c r="I6036" i="1"/>
  <c r="I6035" i="1"/>
  <c r="I6034" i="1"/>
  <c r="I6033" i="1"/>
  <c r="I6032" i="1"/>
  <c r="I6031" i="1"/>
  <c r="I6030" i="1"/>
  <c r="I6029" i="1"/>
  <c r="I6028" i="1"/>
  <c r="I6027" i="1"/>
  <c r="I6026" i="1"/>
  <c r="I6025" i="1"/>
  <c r="I6024" i="1"/>
  <c r="I6023" i="1"/>
  <c r="I6022" i="1"/>
  <c r="I6021" i="1"/>
  <c r="I6020" i="1"/>
  <c r="I6019" i="1"/>
  <c r="I6018" i="1"/>
  <c r="I6017" i="1"/>
  <c r="I6016" i="1"/>
  <c r="I6015" i="1"/>
  <c r="I6014" i="1"/>
  <c r="I6013" i="1"/>
  <c r="I6012" i="1"/>
  <c r="I6011" i="1"/>
  <c r="I6010" i="1"/>
  <c r="I6009" i="1"/>
  <c r="I6008" i="1"/>
  <c r="I6007" i="1"/>
  <c r="I6006" i="1"/>
  <c r="I6005" i="1"/>
  <c r="I6004" i="1"/>
  <c r="I6003" i="1"/>
  <c r="I6002" i="1"/>
  <c r="I6001" i="1"/>
  <c r="I6000" i="1"/>
  <c r="I5999" i="1"/>
  <c r="I5998" i="1"/>
  <c r="I5997" i="1"/>
  <c r="I5996" i="1"/>
  <c r="I5995" i="1"/>
  <c r="I5994" i="1"/>
  <c r="I5993" i="1"/>
  <c r="I5992" i="1"/>
  <c r="I5991" i="1"/>
  <c r="I5990" i="1"/>
  <c r="I5989" i="1"/>
  <c r="I5988" i="1"/>
  <c r="I5987" i="1"/>
  <c r="I5986" i="1"/>
  <c r="I5985" i="1"/>
  <c r="I5984" i="1"/>
  <c r="I5983" i="1"/>
  <c r="I5982" i="1"/>
  <c r="I5981" i="1"/>
  <c r="I5980" i="1"/>
  <c r="I5979" i="1"/>
  <c r="I5978" i="1"/>
  <c r="I5977" i="1"/>
  <c r="I5976" i="1"/>
  <c r="I5975" i="1"/>
  <c r="I5974" i="1"/>
  <c r="I5973" i="1"/>
  <c r="I5972" i="1"/>
  <c r="I5971" i="1"/>
  <c r="I5970" i="1"/>
  <c r="I5969" i="1"/>
  <c r="I5968" i="1"/>
  <c r="I5967" i="1"/>
  <c r="I5966" i="1"/>
  <c r="I5965" i="1"/>
  <c r="I5964" i="1"/>
  <c r="I5963" i="1"/>
  <c r="I5962" i="1"/>
  <c r="I5961" i="1"/>
  <c r="I5960" i="1"/>
  <c r="I5959" i="1"/>
  <c r="I5958" i="1"/>
  <c r="I5957" i="1"/>
  <c r="I5956" i="1"/>
  <c r="I5955" i="1"/>
  <c r="I5954" i="1"/>
  <c r="I5953" i="1"/>
  <c r="I5952" i="1"/>
  <c r="I5951" i="1"/>
  <c r="I5950" i="1"/>
  <c r="I5949" i="1"/>
  <c r="I5948" i="1"/>
  <c r="I5947" i="1"/>
  <c r="I5946" i="1"/>
  <c r="I5945" i="1"/>
  <c r="I5944" i="1"/>
  <c r="I5943" i="1"/>
  <c r="I5942" i="1"/>
  <c r="I5941" i="1"/>
  <c r="I5940" i="1"/>
  <c r="I5939" i="1"/>
  <c r="I5938" i="1"/>
  <c r="I5937" i="1"/>
  <c r="I5936" i="1"/>
  <c r="I5935" i="1"/>
  <c r="I5934" i="1"/>
  <c r="I5933" i="1"/>
  <c r="I5932" i="1"/>
  <c r="I5931" i="1"/>
  <c r="I5930" i="1"/>
  <c r="I5929" i="1"/>
  <c r="I5928" i="1"/>
  <c r="I5927" i="1"/>
  <c r="I5926" i="1"/>
  <c r="I5925" i="1"/>
  <c r="I5924" i="1"/>
  <c r="I5923" i="1"/>
  <c r="I5922" i="1"/>
  <c r="I5921" i="1"/>
  <c r="I5920" i="1"/>
  <c r="I5919" i="1"/>
  <c r="I5918" i="1"/>
  <c r="I5917" i="1"/>
  <c r="I5916" i="1"/>
  <c r="I5915" i="1"/>
  <c r="I5914" i="1"/>
  <c r="I5913" i="1"/>
  <c r="I5912" i="1"/>
  <c r="I5911" i="1"/>
  <c r="I5910" i="1"/>
  <c r="I5909" i="1"/>
  <c r="I5908" i="1"/>
  <c r="I5907" i="1"/>
  <c r="I5906" i="1"/>
  <c r="I5905" i="1"/>
  <c r="I5904" i="1"/>
  <c r="I5903" i="1"/>
  <c r="I5902" i="1"/>
  <c r="I5901" i="1"/>
  <c r="I5900" i="1"/>
  <c r="I5899" i="1"/>
  <c r="I5898" i="1"/>
  <c r="I5897" i="1"/>
  <c r="I5896" i="1"/>
  <c r="I5895" i="1"/>
  <c r="I5894" i="1"/>
  <c r="I5893" i="1"/>
  <c r="I5892" i="1"/>
  <c r="I5891" i="1"/>
  <c r="I5890" i="1"/>
  <c r="I5889" i="1"/>
  <c r="I5888" i="1"/>
  <c r="I5887" i="1"/>
  <c r="I5886" i="1"/>
  <c r="I5885" i="1"/>
  <c r="I5884" i="1"/>
  <c r="I5883" i="1"/>
  <c r="I5882" i="1"/>
  <c r="I5881" i="1"/>
  <c r="I5880" i="1"/>
  <c r="I5879" i="1"/>
  <c r="I5878" i="1"/>
  <c r="I5877" i="1"/>
  <c r="I5876" i="1"/>
  <c r="I5875" i="1"/>
  <c r="I5874" i="1"/>
  <c r="I5873" i="1"/>
  <c r="I5872" i="1"/>
  <c r="I5871" i="1"/>
  <c r="I5870" i="1"/>
  <c r="I5869" i="1"/>
  <c r="I5868" i="1"/>
  <c r="I5867" i="1"/>
  <c r="I5866" i="1"/>
  <c r="I5865" i="1"/>
  <c r="I5864" i="1"/>
  <c r="I5863" i="1"/>
  <c r="I5862" i="1"/>
  <c r="I5861" i="1"/>
  <c r="I5860" i="1"/>
  <c r="I5859" i="1"/>
  <c r="I5858" i="1"/>
  <c r="I5857" i="1"/>
  <c r="I5856" i="1"/>
  <c r="I5855" i="1"/>
  <c r="I5854" i="1"/>
  <c r="I5853" i="1"/>
  <c r="I5852" i="1"/>
  <c r="I5851" i="1"/>
  <c r="I5850" i="1"/>
  <c r="I5849" i="1"/>
  <c r="I5848" i="1"/>
  <c r="I5847" i="1"/>
  <c r="I5846" i="1"/>
  <c r="I5845" i="1"/>
  <c r="I5844" i="1"/>
  <c r="I5843" i="1"/>
  <c r="I5842" i="1"/>
  <c r="I5841" i="1"/>
  <c r="I5840" i="1"/>
  <c r="I5839" i="1"/>
  <c r="I5838" i="1"/>
  <c r="I5837" i="1"/>
  <c r="I5836" i="1"/>
  <c r="I5835" i="1"/>
  <c r="I5834" i="1"/>
  <c r="I5833" i="1"/>
  <c r="I5832" i="1"/>
  <c r="I5831" i="1"/>
  <c r="I5830" i="1"/>
  <c r="I5829" i="1"/>
  <c r="I5828" i="1"/>
  <c r="I5827" i="1"/>
  <c r="I5826" i="1"/>
  <c r="I5825" i="1"/>
  <c r="I5824" i="1"/>
  <c r="I5823" i="1"/>
  <c r="I5822" i="1"/>
  <c r="I5821" i="1"/>
  <c r="I5820" i="1"/>
  <c r="I5819" i="1"/>
  <c r="I5818" i="1"/>
  <c r="I5817" i="1"/>
  <c r="I5816" i="1"/>
  <c r="I5815" i="1"/>
  <c r="I5814" i="1"/>
  <c r="I5813" i="1"/>
  <c r="I5812" i="1"/>
  <c r="I5811" i="1"/>
  <c r="I5810" i="1"/>
  <c r="I5809" i="1"/>
  <c r="I5808" i="1"/>
  <c r="I5807" i="1"/>
  <c r="I5806" i="1"/>
  <c r="I5805" i="1"/>
  <c r="I5804" i="1"/>
  <c r="I5803" i="1"/>
  <c r="I5802" i="1"/>
  <c r="I5801" i="1"/>
  <c r="I5800" i="1"/>
  <c r="I5799" i="1"/>
  <c r="I5798" i="1"/>
  <c r="I5797" i="1"/>
  <c r="I5796" i="1"/>
  <c r="I5795" i="1"/>
  <c r="I5794" i="1"/>
  <c r="I5793" i="1"/>
  <c r="I5792" i="1"/>
  <c r="I5791" i="1"/>
  <c r="I5790" i="1"/>
  <c r="I5789" i="1"/>
  <c r="I5788" i="1"/>
  <c r="I5787" i="1"/>
  <c r="I5786" i="1"/>
  <c r="I5785" i="1"/>
  <c r="I5784" i="1"/>
  <c r="I5783" i="1"/>
  <c r="I5782" i="1"/>
  <c r="I5781" i="1"/>
  <c r="I5780" i="1"/>
  <c r="I5779" i="1"/>
  <c r="I5778" i="1"/>
  <c r="I5777" i="1"/>
  <c r="I5776" i="1"/>
  <c r="I5775" i="1"/>
  <c r="I5774" i="1"/>
  <c r="I5773" i="1"/>
  <c r="I5772" i="1"/>
  <c r="I5771" i="1"/>
  <c r="I5770" i="1"/>
  <c r="I5769" i="1"/>
  <c r="I5768" i="1"/>
  <c r="I5767" i="1"/>
  <c r="I5766" i="1"/>
  <c r="I5765" i="1"/>
  <c r="I5764" i="1"/>
  <c r="I5763" i="1"/>
  <c r="I5762" i="1"/>
  <c r="I5761" i="1"/>
  <c r="I5760" i="1"/>
  <c r="I5759" i="1"/>
  <c r="I5758" i="1"/>
  <c r="I5757" i="1"/>
  <c r="I5756" i="1"/>
  <c r="I5755" i="1"/>
  <c r="I5754" i="1"/>
  <c r="I5753" i="1"/>
  <c r="I5752" i="1"/>
  <c r="I5751" i="1"/>
  <c r="I5750" i="1"/>
  <c r="I5749" i="1"/>
  <c r="I5748" i="1"/>
  <c r="I5747" i="1"/>
  <c r="I5746" i="1"/>
  <c r="I5745" i="1"/>
  <c r="I5744" i="1"/>
  <c r="I5743" i="1"/>
  <c r="I5742" i="1"/>
  <c r="I5741" i="1"/>
  <c r="I5740" i="1"/>
  <c r="I5739" i="1"/>
  <c r="I5738" i="1"/>
  <c r="I5737" i="1"/>
  <c r="I5736" i="1"/>
  <c r="I5735" i="1"/>
  <c r="I5734" i="1"/>
  <c r="I5733" i="1"/>
  <c r="I5732" i="1"/>
  <c r="I5731" i="1"/>
  <c r="I5730" i="1"/>
  <c r="I5729" i="1"/>
  <c r="I5728" i="1"/>
  <c r="I5727" i="1"/>
  <c r="I5726" i="1"/>
  <c r="I5725" i="1"/>
  <c r="I5724" i="1"/>
  <c r="I5723" i="1"/>
  <c r="I5722" i="1"/>
  <c r="I5721" i="1"/>
  <c r="I5720" i="1"/>
  <c r="I5719" i="1"/>
  <c r="I5718" i="1"/>
  <c r="I5717" i="1"/>
  <c r="I5716" i="1"/>
  <c r="I5715" i="1"/>
  <c r="I5714" i="1"/>
  <c r="I5713" i="1"/>
  <c r="I5712" i="1"/>
  <c r="I5711" i="1"/>
  <c r="I5710" i="1"/>
  <c r="I5709" i="1"/>
  <c r="I5708" i="1"/>
  <c r="I5707" i="1"/>
  <c r="I5706" i="1"/>
  <c r="I5705" i="1"/>
  <c r="I5704" i="1"/>
  <c r="I5703" i="1"/>
  <c r="I5702" i="1"/>
  <c r="I5701" i="1"/>
  <c r="I5700" i="1"/>
  <c r="I5699" i="1"/>
  <c r="I5698" i="1"/>
  <c r="I5697" i="1"/>
  <c r="I5696" i="1"/>
  <c r="I5695" i="1"/>
  <c r="I5694" i="1"/>
  <c r="I5693" i="1"/>
  <c r="I5692" i="1"/>
  <c r="I5691" i="1"/>
  <c r="I5690" i="1"/>
  <c r="I5689" i="1"/>
  <c r="I5688" i="1"/>
  <c r="I5687" i="1"/>
  <c r="I5686" i="1"/>
  <c r="I5685" i="1"/>
  <c r="I5684" i="1"/>
  <c r="I5683" i="1"/>
  <c r="I5682" i="1"/>
  <c r="I5681" i="1"/>
  <c r="I5680" i="1"/>
  <c r="I5679" i="1"/>
  <c r="I5678" i="1"/>
  <c r="I5677" i="1"/>
  <c r="I5676" i="1"/>
  <c r="I5675" i="1"/>
  <c r="I5674" i="1"/>
  <c r="I5673" i="1"/>
  <c r="I5672" i="1"/>
  <c r="I5671" i="1"/>
  <c r="I5670" i="1"/>
  <c r="I5669" i="1"/>
  <c r="I5668" i="1"/>
  <c r="I5667" i="1"/>
  <c r="I5666" i="1"/>
  <c r="I5665" i="1"/>
  <c r="I5664" i="1"/>
  <c r="I5663" i="1"/>
  <c r="I5662" i="1"/>
  <c r="I5661" i="1"/>
  <c r="I5660" i="1"/>
  <c r="I5659" i="1"/>
  <c r="I5658" i="1"/>
  <c r="I5657" i="1"/>
  <c r="I5656" i="1"/>
  <c r="I5655" i="1"/>
  <c r="I5654" i="1"/>
  <c r="I5653" i="1"/>
  <c r="I5652" i="1"/>
  <c r="I5651" i="1"/>
  <c r="I5650" i="1"/>
  <c r="I5649" i="1"/>
  <c r="I5648" i="1"/>
  <c r="I5647" i="1"/>
  <c r="I5646" i="1"/>
  <c r="I5645" i="1"/>
  <c r="I5644" i="1"/>
  <c r="I5643" i="1"/>
  <c r="I5642" i="1"/>
  <c r="I5641" i="1"/>
  <c r="I5640" i="1"/>
  <c r="I5639" i="1"/>
  <c r="I5638" i="1"/>
  <c r="I5637" i="1"/>
  <c r="I5636" i="1"/>
  <c r="I5635" i="1"/>
  <c r="I5634" i="1"/>
  <c r="I5633" i="1"/>
  <c r="I5632" i="1"/>
  <c r="I5631" i="1"/>
  <c r="I5630" i="1"/>
  <c r="I5629" i="1"/>
  <c r="I5628" i="1"/>
  <c r="I5627" i="1"/>
  <c r="I5626" i="1"/>
  <c r="I5625" i="1"/>
  <c r="I5624" i="1"/>
  <c r="I5623" i="1"/>
  <c r="I5622" i="1"/>
  <c r="I5621" i="1"/>
  <c r="I5620" i="1"/>
  <c r="I5619" i="1"/>
  <c r="I5618" i="1"/>
  <c r="I5617" i="1"/>
  <c r="I5616" i="1"/>
  <c r="I5615" i="1"/>
  <c r="I5614" i="1"/>
  <c r="I5613" i="1"/>
  <c r="I5612" i="1"/>
  <c r="I5611" i="1"/>
  <c r="I5610" i="1"/>
  <c r="I5609" i="1"/>
  <c r="I5608" i="1"/>
  <c r="I5607" i="1"/>
  <c r="I5606" i="1"/>
  <c r="I5605" i="1"/>
  <c r="I5604" i="1"/>
  <c r="I5603" i="1"/>
  <c r="I5602" i="1"/>
  <c r="I5601" i="1"/>
  <c r="I5600" i="1"/>
  <c r="I5599" i="1"/>
  <c r="I5598" i="1"/>
  <c r="I5597" i="1"/>
  <c r="I5596" i="1"/>
  <c r="I5595" i="1"/>
  <c r="I5594" i="1"/>
  <c r="I5593" i="1"/>
  <c r="I5592" i="1"/>
  <c r="I5591" i="1"/>
  <c r="I5590" i="1"/>
  <c r="I5589" i="1"/>
  <c r="I5588" i="1"/>
  <c r="I5587" i="1"/>
  <c r="I5586" i="1"/>
  <c r="I5585" i="1"/>
  <c r="I5584" i="1"/>
  <c r="I5583" i="1"/>
  <c r="I5582" i="1"/>
  <c r="I5581" i="1"/>
  <c r="I5580" i="1"/>
  <c r="I5579" i="1"/>
  <c r="I5578" i="1"/>
  <c r="I5577" i="1"/>
  <c r="I5576" i="1"/>
  <c r="I5575" i="1"/>
  <c r="I5574" i="1"/>
  <c r="I5573" i="1"/>
  <c r="I5572" i="1"/>
  <c r="I5571" i="1"/>
  <c r="I5570" i="1"/>
  <c r="I5569" i="1"/>
  <c r="I5568" i="1"/>
  <c r="I5567" i="1"/>
  <c r="I5566" i="1"/>
  <c r="I5565" i="1"/>
  <c r="I5564" i="1"/>
  <c r="I5563" i="1"/>
  <c r="I5562" i="1"/>
  <c r="I5561" i="1"/>
  <c r="I5560" i="1"/>
  <c r="I5559" i="1"/>
  <c r="I5558" i="1"/>
  <c r="I5557" i="1"/>
  <c r="I5556" i="1"/>
  <c r="I5555" i="1"/>
  <c r="I5554" i="1"/>
  <c r="I5553" i="1"/>
  <c r="I5552" i="1"/>
  <c r="I5551" i="1"/>
  <c r="I5550" i="1"/>
  <c r="I5549" i="1"/>
  <c r="I5548" i="1"/>
  <c r="I5547" i="1"/>
  <c r="I5546" i="1"/>
  <c r="I5545" i="1"/>
  <c r="I5544" i="1"/>
  <c r="I5543" i="1"/>
  <c r="I5542" i="1"/>
  <c r="I5541" i="1"/>
  <c r="I5540" i="1"/>
  <c r="I5539" i="1"/>
  <c r="I5538" i="1"/>
  <c r="I5537" i="1"/>
  <c r="I5536" i="1"/>
  <c r="I5535" i="1"/>
  <c r="I5534" i="1"/>
  <c r="I5533" i="1"/>
  <c r="I5532" i="1"/>
  <c r="I5531" i="1"/>
  <c r="I5530" i="1"/>
  <c r="I5529" i="1"/>
  <c r="I5528" i="1"/>
  <c r="I5527" i="1"/>
  <c r="I5526" i="1"/>
  <c r="I5525" i="1"/>
  <c r="I5524" i="1"/>
  <c r="I5523" i="1"/>
  <c r="I5522" i="1"/>
  <c r="I5521" i="1"/>
  <c r="I5520" i="1"/>
  <c r="I5519" i="1"/>
  <c r="I5518" i="1"/>
  <c r="I5517" i="1"/>
  <c r="I5516" i="1"/>
  <c r="I5515" i="1"/>
  <c r="I5514" i="1"/>
  <c r="I5513" i="1"/>
  <c r="I5512" i="1"/>
  <c r="I5511" i="1"/>
  <c r="I5510" i="1"/>
  <c r="I5509" i="1"/>
  <c r="I5508" i="1"/>
  <c r="I5507" i="1"/>
  <c r="I5506" i="1"/>
  <c r="I5505" i="1"/>
  <c r="I5504" i="1"/>
  <c r="I5503" i="1"/>
  <c r="I5502" i="1"/>
  <c r="I5501" i="1"/>
  <c r="I5500" i="1"/>
  <c r="I5499" i="1"/>
  <c r="I5498" i="1"/>
  <c r="I5497" i="1"/>
  <c r="I5496" i="1"/>
  <c r="I5495" i="1"/>
  <c r="I5494" i="1"/>
  <c r="I5493" i="1"/>
  <c r="I5492" i="1"/>
  <c r="I5491" i="1"/>
  <c r="I5490" i="1"/>
  <c r="I5489" i="1"/>
  <c r="I5488" i="1"/>
  <c r="I5487" i="1"/>
  <c r="I5486" i="1"/>
  <c r="I5485" i="1"/>
  <c r="I5484" i="1"/>
  <c r="I5483" i="1"/>
  <c r="I5482" i="1"/>
  <c r="I5481" i="1"/>
  <c r="I5480" i="1"/>
  <c r="I5479" i="1"/>
  <c r="I5478" i="1"/>
  <c r="I5477" i="1"/>
  <c r="I5476" i="1"/>
  <c r="I5475" i="1"/>
  <c r="I5474" i="1"/>
  <c r="I5473" i="1"/>
  <c r="I5472" i="1"/>
  <c r="I5471" i="1"/>
  <c r="I5470" i="1"/>
  <c r="I5469" i="1"/>
  <c r="I5468" i="1"/>
  <c r="I5467" i="1"/>
  <c r="I5466" i="1"/>
  <c r="I5465" i="1"/>
  <c r="I5464" i="1"/>
  <c r="I5463" i="1"/>
  <c r="I5462" i="1"/>
  <c r="I5461" i="1"/>
  <c r="I5460" i="1"/>
  <c r="I5459" i="1"/>
  <c r="I5458" i="1"/>
  <c r="I5457" i="1"/>
  <c r="I5456" i="1"/>
  <c r="I5455" i="1"/>
  <c r="I5454" i="1"/>
  <c r="I5453" i="1"/>
  <c r="I5452" i="1"/>
  <c r="I5451" i="1"/>
  <c r="I5450" i="1"/>
  <c r="I5449" i="1"/>
  <c r="I5448" i="1"/>
  <c r="I5447" i="1"/>
  <c r="I5446" i="1"/>
  <c r="I5445" i="1"/>
  <c r="I5444" i="1"/>
  <c r="I5443" i="1"/>
  <c r="I5442" i="1"/>
  <c r="I5441" i="1"/>
  <c r="I5440" i="1"/>
  <c r="I5439" i="1"/>
  <c r="I5438" i="1"/>
  <c r="I5437" i="1"/>
  <c r="I5436" i="1"/>
  <c r="I5435" i="1"/>
  <c r="I5434" i="1"/>
  <c r="I5433" i="1"/>
  <c r="I5432" i="1"/>
  <c r="I5431" i="1"/>
  <c r="I5430" i="1"/>
  <c r="I5429" i="1"/>
  <c r="I5428" i="1"/>
  <c r="I5427" i="1"/>
  <c r="I5426" i="1"/>
  <c r="I5425" i="1"/>
  <c r="I5424" i="1"/>
  <c r="I5423" i="1"/>
  <c r="I5422" i="1"/>
  <c r="I5421" i="1"/>
  <c r="I5420" i="1"/>
  <c r="I5419" i="1"/>
  <c r="I5418" i="1"/>
  <c r="I5417" i="1"/>
  <c r="I5416" i="1"/>
  <c r="I5415" i="1"/>
  <c r="I5414" i="1"/>
  <c r="I5413" i="1"/>
  <c r="I5412" i="1"/>
  <c r="I5411" i="1"/>
  <c r="I5410" i="1"/>
  <c r="I5409" i="1"/>
  <c r="I5408" i="1"/>
  <c r="I5407" i="1"/>
  <c r="I5406" i="1"/>
  <c r="I5405" i="1"/>
  <c r="I5404" i="1"/>
  <c r="I5403" i="1"/>
  <c r="I5402" i="1"/>
  <c r="I5401" i="1"/>
  <c r="I5400" i="1"/>
  <c r="I5399" i="1"/>
  <c r="I5398" i="1"/>
  <c r="I5397" i="1"/>
  <c r="I5396" i="1"/>
  <c r="I5395" i="1"/>
  <c r="I5394" i="1"/>
  <c r="I5393" i="1"/>
  <c r="I5392" i="1"/>
  <c r="I5391" i="1"/>
  <c r="I5390" i="1"/>
  <c r="I5389" i="1"/>
  <c r="I5388" i="1"/>
  <c r="I5387" i="1"/>
  <c r="I5386" i="1"/>
  <c r="I5385" i="1"/>
  <c r="I5384" i="1"/>
  <c r="I5383" i="1"/>
  <c r="I5382" i="1"/>
  <c r="I5381" i="1"/>
  <c r="I5380" i="1"/>
  <c r="I5379" i="1"/>
  <c r="I5378" i="1"/>
  <c r="I5377" i="1"/>
  <c r="I5376" i="1"/>
  <c r="I5375" i="1"/>
  <c r="I5374" i="1"/>
  <c r="I5373" i="1"/>
  <c r="I5372" i="1"/>
  <c r="I5371" i="1"/>
  <c r="I5370" i="1"/>
  <c r="I5369" i="1"/>
  <c r="I5368" i="1"/>
  <c r="I5367" i="1"/>
  <c r="I5366" i="1"/>
  <c r="I5365" i="1"/>
  <c r="I5364" i="1"/>
  <c r="I5363" i="1"/>
  <c r="I5362" i="1"/>
  <c r="I5361" i="1"/>
  <c r="I5360" i="1"/>
  <c r="I5359" i="1"/>
  <c r="I5358" i="1"/>
  <c r="I5357" i="1"/>
  <c r="I5356" i="1"/>
  <c r="I5355" i="1"/>
  <c r="I5354" i="1"/>
  <c r="I5353" i="1"/>
  <c r="I5352" i="1"/>
  <c r="I5351" i="1"/>
  <c r="I5350" i="1"/>
  <c r="I5349" i="1"/>
  <c r="I5348" i="1"/>
  <c r="I5347" i="1"/>
  <c r="I5346" i="1"/>
  <c r="I5345" i="1"/>
  <c r="I5344" i="1"/>
  <c r="I5343" i="1"/>
  <c r="I5342" i="1"/>
  <c r="I5341" i="1"/>
  <c r="I5340" i="1"/>
  <c r="I5339" i="1"/>
  <c r="I5338" i="1"/>
  <c r="I5337" i="1"/>
  <c r="I5336" i="1"/>
  <c r="I5335" i="1"/>
  <c r="I5334" i="1"/>
  <c r="I5333" i="1"/>
  <c r="I5332" i="1"/>
  <c r="I5331" i="1"/>
  <c r="I5330" i="1"/>
  <c r="I5329" i="1"/>
  <c r="I5328" i="1"/>
  <c r="I5327" i="1"/>
  <c r="I5326" i="1"/>
  <c r="I5325" i="1"/>
  <c r="I5324" i="1"/>
  <c r="I5323" i="1"/>
  <c r="I5322" i="1"/>
  <c r="I5321" i="1"/>
  <c r="I5320" i="1"/>
  <c r="I5319" i="1"/>
  <c r="I5318" i="1"/>
  <c r="I5317" i="1"/>
  <c r="I5316" i="1"/>
  <c r="I5315" i="1"/>
  <c r="I5314" i="1"/>
  <c r="I5313" i="1"/>
  <c r="I5312" i="1"/>
  <c r="I5311" i="1"/>
  <c r="I5310" i="1"/>
  <c r="I5309" i="1"/>
  <c r="I5308" i="1"/>
  <c r="I5307" i="1"/>
  <c r="I5306" i="1"/>
  <c r="I5305" i="1"/>
  <c r="I5304" i="1"/>
  <c r="I5303" i="1"/>
  <c r="I5302" i="1"/>
  <c r="I5301" i="1"/>
  <c r="I5300" i="1"/>
  <c r="I5299" i="1"/>
  <c r="I5298" i="1"/>
  <c r="I5297" i="1"/>
  <c r="I5296" i="1"/>
  <c r="I5295" i="1"/>
  <c r="I5294" i="1"/>
  <c r="I5293" i="1"/>
  <c r="I5292" i="1"/>
  <c r="I5291" i="1"/>
  <c r="I5290" i="1"/>
  <c r="I5289" i="1"/>
  <c r="I5288" i="1"/>
  <c r="I5287" i="1"/>
  <c r="I5286" i="1"/>
  <c r="I5285" i="1"/>
  <c r="I5284" i="1"/>
  <c r="I5283" i="1"/>
  <c r="I5282" i="1"/>
  <c r="I5281" i="1"/>
  <c r="I5280" i="1"/>
  <c r="I5279" i="1"/>
  <c r="I5278" i="1"/>
  <c r="I5277" i="1"/>
  <c r="I5276" i="1"/>
  <c r="I5275" i="1"/>
  <c r="I5274" i="1"/>
  <c r="I5273" i="1"/>
  <c r="I5272" i="1"/>
  <c r="I5271" i="1"/>
  <c r="I5270" i="1"/>
  <c r="I5269" i="1"/>
  <c r="I5268" i="1"/>
  <c r="I5267" i="1"/>
  <c r="I5266" i="1"/>
  <c r="I5265" i="1"/>
  <c r="I5264" i="1"/>
  <c r="I5263" i="1"/>
  <c r="I5262" i="1"/>
  <c r="I5261" i="1"/>
  <c r="I5260" i="1"/>
  <c r="I5259" i="1"/>
  <c r="I5258" i="1"/>
  <c r="I5257" i="1"/>
  <c r="I5256" i="1"/>
  <c r="I5255" i="1"/>
  <c r="I5254" i="1"/>
  <c r="I5253" i="1"/>
  <c r="I5252" i="1"/>
  <c r="I5251" i="1"/>
  <c r="I5250" i="1"/>
  <c r="I5249" i="1"/>
  <c r="I5248" i="1"/>
  <c r="I5247" i="1"/>
  <c r="I5246" i="1"/>
  <c r="I5245" i="1"/>
  <c r="I5244" i="1"/>
  <c r="I5243" i="1"/>
  <c r="I5242" i="1"/>
  <c r="I5241" i="1"/>
  <c r="I5240" i="1"/>
  <c r="I5239" i="1"/>
  <c r="I5238" i="1"/>
  <c r="I5237" i="1"/>
  <c r="I5236" i="1"/>
  <c r="I5235" i="1"/>
  <c r="I5234" i="1"/>
  <c r="I5233" i="1"/>
  <c r="I5232" i="1"/>
  <c r="I5231" i="1"/>
  <c r="I5230" i="1"/>
  <c r="I5229" i="1"/>
  <c r="I5228" i="1"/>
  <c r="I5227" i="1"/>
  <c r="I5226" i="1"/>
  <c r="I5225" i="1"/>
  <c r="I5224" i="1"/>
  <c r="I5223" i="1"/>
  <c r="I5222" i="1"/>
  <c r="I5221" i="1"/>
  <c r="I5220" i="1"/>
  <c r="I5219" i="1"/>
  <c r="I5218" i="1"/>
  <c r="I5217" i="1"/>
  <c r="I5216" i="1"/>
  <c r="I5215" i="1"/>
  <c r="I5214" i="1"/>
  <c r="I5213" i="1"/>
  <c r="I5212" i="1"/>
  <c r="I5211" i="1"/>
  <c r="I5210" i="1"/>
  <c r="I5209" i="1"/>
  <c r="I5208" i="1"/>
  <c r="I5207" i="1"/>
  <c r="I5206" i="1"/>
  <c r="I5205" i="1"/>
  <c r="I5204" i="1"/>
  <c r="I5203" i="1"/>
  <c r="I5202" i="1"/>
  <c r="I5201" i="1"/>
  <c r="I5200" i="1"/>
  <c r="I5199" i="1"/>
  <c r="I5198" i="1"/>
  <c r="I5197" i="1"/>
  <c r="I5196" i="1"/>
  <c r="I5195" i="1"/>
  <c r="I5194" i="1"/>
  <c r="I5193" i="1"/>
  <c r="I5192" i="1"/>
  <c r="I5191" i="1"/>
  <c r="I5190" i="1"/>
  <c r="I5189" i="1"/>
  <c r="I5188" i="1"/>
  <c r="I5187" i="1"/>
  <c r="I5186" i="1"/>
  <c r="I5185" i="1"/>
  <c r="I5184" i="1"/>
  <c r="I5183" i="1"/>
  <c r="I5182" i="1"/>
  <c r="I5181" i="1"/>
  <c r="I5180" i="1"/>
  <c r="I5179" i="1"/>
  <c r="I5178" i="1"/>
  <c r="I5177" i="1"/>
  <c r="I5176" i="1"/>
  <c r="I5175" i="1"/>
  <c r="I5174" i="1"/>
  <c r="I5173" i="1"/>
  <c r="I5172" i="1"/>
  <c r="I5171" i="1"/>
  <c r="I5170" i="1"/>
  <c r="I5169" i="1"/>
  <c r="I5168" i="1"/>
  <c r="I5167" i="1"/>
  <c r="I5166" i="1"/>
  <c r="I5165" i="1"/>
  <c r="I5164" i="1"/>
  <c r="I5163" i="1"/>
  <c r="I5162" i="1"/>
  <c r="I5161" i="1"/>
  <c r="I5160" i="1"/>
  <c r="I5159" i="1"/>
  <c r="I5158" i="1"/>
  <c r="I5157" i="1"/>
  <c r="I5156" i="1"/>
  <c r="I5155" i="1"/>
  <c r="I5154" i="1"/>
  <c r="I5153" i="1"/>
  <c r="I5152" i="1"/>
  <c r="I5151" i="1"/>
  <c r="I5150" i="1"/>
  <c r="I5149" i="1"/>
  <c r="I5148" i="1"/>
  <c r="I5147" i="1"/>
  <c r="I5146" i="1"/>
  <c r="I5145" i="1"/>
  <c r="I5144" i="1"/>
  <c r="I5143" i="1"/>
  <c r="I5142" i="1"/>
  <c r="I5141" i="1"/>
  <c r="I5140" i="1"/>
  <c r="I5139" i="1"/>
  <c r="I5138" i="1"/>
  <c r="I5137" i="1"/>
  <c r="I5136" i="1"/>
  <c r="I5135" i="1"/>
  <c r="I5134" i="1"/>
  <c r="I5133" i="1"/>
  <c r="I5132" i="1"/>
  <c r="I5131" i="1"/>
  <c r="I5130" i="1"/>
  <c r="I5129" i="1"/>
  <c r="I5128" i="1"/>
  <c r="I5127" i="1"/>
  <c r="I5126" i="1"/>
  <c r="I5125" i="1"/>
  <c r="I5124" i="1"/>
  <c r="I5123" i="1"/>
  <c r="I5122" i="1"/>
  <c r="I5121" i="1"/>
  <c r="I5120" i="1"/>
  <c r="I5119" i="1"/>
  <c r="I5118" i="1"/>
  <c r="I5117" i="1"/>
  <c r="I5116" i="1"/>
  <c r="I5115" i="1"/>
  <c r="I5114" i="1"/>
  <c r="I5113" i="1"/>
  <c r="I5112" i="1"/>
  <c r="I5111" i="1"/>
  <c r="I5110" i="1"/>
  <c r="I5109" i="1"/>
  <c r="I5108" i="1"/>
  <c r="I5107" i="1"/>
  <c r="I5106" i="1"/>
  <c r="I5105" i="1"/>
  <c r="I5104" i="1"/>
  <c r="I5103" i="1"/>
  <c r="I5102" i="1"/>
  <c r="I5101" i="1"/>
  <c r="I5100" i="1"/>
  <c r="I5099" i="1"/>
  <c r="I5098" i="1"/>
  <c r="I5097" i="1"/>
  <c r="I5096" i="1"/>
  <c r="I5095" i="1"/>
  <c r="I5094" i="1"/>
  <c r="I5093" i="1"/>
  <c r="I5092" i="1"/>
  <c r="I5091" i="1"/>
  <c r="I5090" i="1"/>
  <c r="I5089" i="1"/>
  <c r="I5088" i="1"/>
  <c r="I5087" i="1"/>
  <c r="I5086" i="1"/>
  <c r="I5085" i="1"/>
  <c r="I5084" i="1"/>
  <c r="I5083" i="1"/>
  <c r="I5082" i="1"/>
  <c r="I5081" i="1"/>
  <c r="I5080" i="1"/>
  <c r="I5079" i="1"/>
  <c r="I5078" i="1"/>
  <c r="I5077" i="1"/>
  <c r="I5076" i="1"/>
  <c r="I5075" i="1"/>
  <c r="I5074" i="1"/>
  <c r="I5073" i="1"/>
  <c r="I5072" i="1"/>
  <c r="I5071" i="1"/>
  <c r="I5070" i="1"/>
  <c r="I5069" i="1"/>
  <c r="I5068" i="1"/>
  <c r="I5067" i="1"/>
  <c r="I5066" i="1"/>
  <c r="I5065" i="1"/>
  <c r="I5064" i="1"/>
  <c r="I5063" i="1"/>
  <c r="I5062" i="1"/>
  <c r="I5061" i="1"/>
  <c r="I5060" i="1"/>
  <c r="I5059" i="1"/>
  <c r="I5058" i="1"/>
  <c r="I5057" i="1"/>
  <c r="I5056" i="1"/>
  <c r="I5055" i="1"/>
  <c r="I5054" i="1"/>
  <c r="I5053" i="1"/>
  <c r="I5052" i="1"/>
  <c r="I5051" i="1"/>
  <c r="I5050" i="1"/>
  <c r="I5049" i="1"/>
  <c r="I5048" i="1"/>
  <c r="I5047" i="1"/>
  <c r="I5046" i="1"/>
  <c r="I5045" i="1"/>
  <c r="I5044" i="1"/>
  <c r="I5043" i="1"/>
  <c r="I5042" i="1"/>
  <c r="I5041" i="1"/>
  <c r="I5040" i="1"/>
  <c r="I5039" i="1"/>
  <c r="I5038" i="1"/>
  <c r="I5037" i="1"/>
  <c r="I5036" i="1"/>
  <c r="I5035" i="1"/>
  <c r="I5034" i="1"/>
  <c r="I5033" i="1"/>
  <c r="I5032" i="1"/>
  <c r="I5031" i="1"/>
  <c r="I5030" i="1"/>
  <c r="I5029" i="1"/>
  <c r="I5028" i="1"/>
  <c r="I5027" i="1"/>
  <c r="I5026" i="1"/>
  <c r="I5025" i="1"/>
  <c r="I5024" i="1"/>
  <c r="I5023" i="1"/>
  <c r="I5022" i="1"/>
  <c r="I5021" i="1"/>
  <c r="I5020" i="1"/>
  <c r="I5019" i="1"/>
  <c r="I5018" i="1"/>
  <c r="I5017" i="1"/>
  <c r="I5016" i="1"/>
  <c r="I5015" i="1"/>
  <c r="I5014" i="1"/>
  <c r="I5013" i="1"/>
  <c r="I5012" i="1"/>
  <c r="I5011" i="1"/>
  <c r="I5010" i="1"/>
  <c r="I5009" i="1"/>
  <c r="I5008" i="1"/>
  <c r="I5007" i="1"/>
  <c r="I5006" i="1"/>
  <c r="I5005" i="1"/>
  <c r="I5004" i="1"/>
  <c r="I5003" i="1"/>
  <c r="I5002" i="1"/>
  <c r="I5001" i="1"/>
  <c r="I5000" i="1"/>
  <c r="I4999" i="1"/>
  <c r="I4998" i="1"/>
  <c r="I4997" i="1"/>
  <c r="I4996" i="1"/>
  <c r="I4995" i="1"/>
  <c r="I4994" i="1"/>
  <c r="I4993" i="1"/>
  <c r="I4992" i="1"/>
  <c r="I4991" i="1"/>
  <c r="I4990" i="1"/>
  <c r="I4989" i="1"/>
  <c r="I4988" i="1"/>
  <c r="I4987" i="1"/>
  <c r="I4986" i="1"/>
  <c r="I4985" i="1"/>
  <c r="I4984" i="1"/>
  <c r="I4983" i="1"/>
  <c r="I4982" i="1"/>
  <c r="I4981" i="1"/>
  <c r="I4980" i="1"/>
  <c r="I4979" i="1"/>
  <c r="I4978" i="1"/>
  <c r="I4977" i="1"/>
  <c r="I4976" i="1"/>
  <c r="I4975" i="1"/>
  <c r="I4974" i="1"/>
  <c r="I4973" i="1"/>
  <c r="I4972" i="1"/>
  <c r="I4971" i="1"/>
  <c r="I4970" i="1"/>
  <c r="I4969" i="1"/>
  <c r="I4968" i="1"/>
  <c r="I4967" i="1"/>
  <c r="I4966" i="1"/>
  <c r="I4965" i="1"/>
  <c r="I4964" i="1"/>
  <c r="I4963" i="1"/>
  <c r="I4962" i="1"/>
  <c r="I4961" i="1"/>
  <c r="I4960" i="1"/>
  <c r="I4959" i="1"/>
  <c r="I4958" i="1"/>
  <c r="I4957" i="1"/>
  <c r="I4956" i="1"/>
  <c r="I4955" i="1"/>
  <c r="I4954" i="1"/>
  <c r="I4953" i="1"/>
  <c r="I4952" i="1"/>
  <c r="I4951" i="1"/>
  <c r="I4950" i="1"/>
  <c r="I4949" i="1"/>
  <c r="I4948" i="1"/>
  <c r="I4947" i="1"/>
  <c r="I4946" i="1"/>
  <c r="I4945" i="1"/>
  <c r="I4944" i="1"/>
  <c r="I4943" i="1"/>
  <c r="I4942" i="1"/>
  <c r="I4941" i="1"/>
  <c r="I4940" i="1"/>
  <c r="I4939" i="1"/>
  <c r="I4938" i="1"/>
  <c r="I4937" i="1"/>
  <c r="I4936" i="1"/>
  <c r="I4935" i="1"/>
  <c r="I4934" i="1"/>
  <c r="I4933" i="1"/>
  <c r="I4932" i="1"/>
  <c r="I4931" i="1"/>
  <c r="I4930" i="1"/>
  <c r="I4929" i="1"/>
  <c r="I4928" i="1"/>
  <c r="I4927" i="1"/>
  <c r="I4926" i="1"/>
  <c r="I4925" i="1"/>
  <c r="I4924" i="1"/>
  <c r="I4923" i="1"/>
  <c r="I4922" i="1"/>
  <c r="I4921" i="1"/>
  <c r="I4920" i="1"/>
  <c r="I4919" i="1"/>
  <c r="I4918" i="1"/>
  <c r="I4917" i="1"/>
  <c r="I4916" i="1"/>
  <c r="I4915" i="1"/>
  <c r="I4914" i="1"/>
  <c r="I4913" i="1"/>
  <c r="I4912" i="1"/>
  <c r="I4911" i="1"/>
  <c r="I4910" i="1"/>
  <c r="I4909" i="1"/>
  <c r="I4908" i="1"/>
  <c r="I4907" i="1"/>
  <c r="I4906" i="1"/>
  <c r="I4905" i="1"/>
  <c r="I4904" i="1"/>
  <c r="I4903" i="1"/>
  <c r="I4902" i="1"/>
  <c r="I4901" i="1"/>
  <c r="I4900" i="1"/>
  <c r="I4899" i="1"/>
  <c r="I4898" i="1"/>
  <c r="I4897" i="1"/>
  <c r="I4896" i="1"/>
  <c r="I4895" i="1"/>
  <c r="I4894" i="1"/>
  <c r="I4893" i="1"/>
  <c r="I4892" i="1"/>
  <c r="I4891" i="1"/>
  <c r="I4890" i="1"/>
  <c r="I4889" i="1"/>
  <c r="I4888" i="1"/>
  <c r="I4887" i="1"/>
  <c r="I4886" i="1"/>
  <c r="I4885" i="1"/>
  <c r="I4884" i="1"/>
  <c r="I4883" i="1"/>
  <c r="I4882" i="1"/>
  <c r="I4881" i="1"/>
  <c r="I4880" i="1"/>
  <c r="I4879" i="1"/>
  <c r="I4878" i="1"/>
  <c r="I4877" i="1"/>
  <c r="I4876" i="1"/>
  <c r="I4875" i="1"/>
  <c r="I4874" i="1"/>
  <c r="I4873" i="1"/>
  <c r="I4872" i="1"/>
  <c r="I4871" i="1"/>
  <c r="I4870" i="1"/>
  <c r="I4869" i="1"/>
  <c r="I4868" i="1"/>
  <c r="I4867" i="1"/>
  <c r="I4866" i="1"/>
  <c r="I4865" i="1"/>
  <c r="I4864" i="1"/>
  <c r="I4863" i="1"/>
  <c r="I4862" i="1"/>
  <c r="I4861" i="1"/>
  <c r="I4860" i="1"/>
  <c r="I4859" i="1"/>
  <c r="I4858" i="1"/>
  <c r="I4857" i="1"/>
  <c r="I4856" i="1"/>
  <c r="I4855" i="1"/>
  <c r="I4854" i="1"/>
  <c r="I4853" i="1"/>
  <c r="I4852" i="1"/>
  <c r="I4851" i="1"/>
  <c r="I4850" i="1"/>
  <c r="I4849" i="1"/>
  <c r="I4848" i="1"/>
  <c r="I4847" i="1"/>
  <c r="I4846" i="1"/>
  <c r="I4845" i="1"/>
  <c r="I4844" i="1"/>
  <c r="I4843" i="1"/>
  <c r="I4842" i="1"/>
  <c r="I4841" i="1"/>
  <c r="I4840" i="1"/>
  <c r="I4839" i="1"/>
  <c r="I4838" i="1"/>
  <c r="I4837" i="1"/>
  <c r="I4836" i="1"/>
  <c r="I4835" i="1"/>
  <c r="I4834" i="1"/>
  <c r="I4833" i="1"/>
  <c r="I4832" i="1"/>
  <c r="I4831" i="1"/>
  <c r="I4830" i="1"/>
  <c r="I4829" i="1"/>
  <c r="I4828" i="1"/>
  <c r="I4827" i="1"/>
  <c r="I4826" i="1"/>
  <c r="I4825" i="1"/>
  <c r="I4824" i="1"/>
  <c r="I4823" i="1"/>
  <c r="I4822" i="1"/>
  <c r="I4821" i="1"/>
  <c r="I4820" i="1"/>
  <c r="I4819" i="1"/>
  <c r="I4818" i="1"/>
  <c r="I4817" i="1"/>
  <c r="I4816" i="1"/>
  <c r="I4815" i="1"/>
  <c r="I4814" i="1"/>
  <c r="I4813" i="1"/>
  <c r="I4812" i="1"/>
  <c r="I4811" i="1"/>
  <c r="I4810" i="1"/>
  <c r="I4809" i="1"/>
  <c r="I4808" i="1"/>
  <c r="I4807" i="1"/>
  <c r="I4806" i="1"/>
  <c r="I4805" i="1"/>
  <c r="I4804" i="1"/>
  <c r="I4803" i="1"/>
  <c r="I4802" i="1"/>
  <c r="I4801" i="1"/>
  <c r="I4800" i="1"/>
  <c r="I4799" i="1"/>
  <c r="I4798" i="1"/>
  <c r="I4797" i="1"/>
  <c r="I4796" i="1"/>
  <c r="I4795" i="1"/>
  <c r="I4794" i="1"/>
  <c r="I4793" i="1"/>
  <c r="I4792" i="1"/>
  <c r="I4791" i="1"/>
  <c r="I4790" i="1"/>
  <c r="I4789" i="1"/>
  <c r="I4788" i="1"/>
  <c r="I4787" i="1"/>
  <c r="I4786" i="1"/>
  <c r="I4785" i="1"/>
  <c r="I4784" i="1"/>
  <c r="I4783" i="1"/>
  <c r="I4782" i="1"/>
  <c r="I4781" i="1"/>
  <c r="I4780" i="1"/>
  <c r="I4779" i="1"/>
  <c r="I4778" i="1"/>
  <c r="I4777" i="1"/>
  <c r="I4776" i="1"/>
  <c r="I4775" i="1"/>
  <c r="I4774" i="1"/>
  <c r="I4773" i="1"/>
  <c r="I4772" i="1"/>
  <c r="I4771" i="1"/>
  <c r="I4770" i="1"/>
  <c r="I4769" i="1"/>
  <c r="I4768" i="1"/>
  <c r="I4767" i="1"/>
  <c r="I4766" i="1"/>
  <c r="I4765" i="1"/>
  <c r="I4764" i="1"/>
  <c r="I4763" i="1"/>
  <c r="I4762" i="1"/>
  <c r="I4761" i="1"/>
  <c r="I4760" i="1"/>
  <c r="I4759" i="1"/>
  <c r="I4758" i="1"/>
  <c r="I4757" i="1"/>
  <c r="I4756" i="1"/>
  <c r="I4755" i="1"/>
  <c r="I4754" i="1"/>
  <c r="I4753" i="1"/>
  <c r="I4752" i="1"/>
  <c r="I4751" i="1"/>
  <c r="I4750" i="1"/>
  <c r="I4749" i="1"/>
  <c r="I4748" i="1"/>
  <c r="I4747" i="1"/>
  <c r="I4746" i="1"/>
  <c r="I4745" i="1"/>
  <c r="I4744" i="1"/>
  <c r="I4743" i="1"/>
  <c r="I4742" i="1"/>
  <c r="I4741" i="1"/>
  <c r="I4740" i="1"/>
  <c r="I4739" i="1"/>
  <c r="I4738" i="1"/>
  <c r="I4737" i="1"/>
  <c r="I4736" i="1"/>
  <c r="I4735" i="1"/>
  <c r="I4734" i="1"/>
  <c r="I4733" i="1"/>
  <c r="I4732" i="1"/>
  <c r="I4731" i="1"/>
  <c r="I4730" i="1"/>
  <c r="I4729" i="1"/>
  <c r="I4728" i="1"/>
  <c r="I4727" i="1"/>
  <c r="I4726" i="1"/>
  <c r="I4725" i="1"/>
  <c r="I4724" i="1"/>
  <c r="I4723" i="1"/>
  <c r="I4722" i="1"/>
  <c r="I4721" i="1"/>
  <c r="I4720" i="1"/>
  <c r="I4719" i="1"/>
  <c r="I4718" i="1"/>
  <c r="I4717" i="1"/>
  <c r="I4716" i="1"/>
  <c r="I4715" i="1"/>
  <c r="I4714" i="1"/>
  <c r="I4713" i="1"/>
  <c r="I4712" i="1"/>
  <c r="I4711" i="1"/>
  <c r="I4710" i="1"/>
  <c r="I4709" i="1"/>
  <c r="I4708" i="1"/>
  <c r="I4707" i="1"/>
  <c r="I4706" i="1"/>
  <c r="I4705" i="1"/>
  <c r="I4704" i="1"/>
  <c r="I4703" i="1"/>
  <c r="I4702" i="1"/>
  <c r="I4701" i="1"/>
  <c r="I4700" i="1"/>
  <c r="I4699" i="1"/>
  <c r="I4698" i="1"/>
  <c r="I4697" i="1"/>
  <c r="I4696" i="1"/>
  <c r="I4695" i="1"/>
  <c r="I4694" i="1"/>
  <c r="I4693" i="1"/>
  <c r="I4692" i="1"/>
  <c r="I4691" i="1"/>
  <c r="I4690" i="1"/>
  <c r="I4689" i="1"/>
  <c r="I4688" i="1"/>
  <c r="I4687" i="1"/>
  <c r="I4686" i="1"/>
  <c r="I4685" i="1"/>
  <c r="I4684" i="1"/>
  <c r="I4683" i="1"/>
  <c r="I4682" i="1"/>
  <c r="I4681" i="1"/>
  <c r="I4680" i="1"/>
  <c r="I4679" i="1"/>
  <c r="I4678" i="1"/>
  <c r="I4677" i="1"/>
  <c r="I4676" i="1"/>
  <c r="I4675" i="1"/>
  <c r="I4674" i="1"/>
  <c r="I4673" i="1"/>
  <c r="I4672" i="1"/>
  <c r="I4671" i="1"/>
  <c r="I4670" i="1"/>
  <c r="I4669" i="1"/>
  <c r="I4668" i="1"/>
  <c r="I4667" i="1"/>
  <c r="I4666" i="1"/>
  <c r="I4665" i="1"/>
  <c r="I4664" i="1"/>
  <c r="I4663" i="1"/>
  <c r="I4662" i="1"/>
  <c r="I4661" i="1"/>
  <c r="I4660" i="1"/>
  <c r="I4659" i="1"/>
  <c r="I4658" i="1"/>
  <c r="I4657" i="1"/>
  <c r="I4656" i="1"/>
  <c r="I4655" i="1"/>
  <c r="I4654" i="1"/>
  <c r="I4653" i="1"/>
  <c r="I4652" i="1"/>
  <c r="I4651" i="1"/>
  <c r="I4650" i="1"/>
  <c r="I4649" i="1"/>
  <c r="I4648" i="1"/>
  <c r="I4647" i="1"/>
  <c r="I4646" i="1"/>
  <c r="I4645" i="1"/>
  <c r="I4644" i="1"/>
  <c r="I4643" i="1"/>
  <c r="I4642" i="1"/>
  <c r="I4641" i="1"/>
  <c r="I4640" i="1"/>
  <c r="I4639" i="1"/>
  <c r="I4638" i="1"/>
  <c r="I4637" i="1"/>
  <c r="I4636" i="1"/>
  <c r="I4635" i="1"/>
  <c r="I4634" i="1"/>
  <c r="I4633" i="1"/>
  <c r="I4632" i="1"/>
  <c r="I4631" i="1"/>
  <c r="I4630" i="1"/>
  <c r="I4629" i="1"/>
  <c r="I4628" i="1"/>
  <c r="I4627" i="1"/>
  <c r="I4626" i="1"/>
  <c r="I4625" i="1"/>
  <c r="I4624" i="1"/>
  <c r="I4623" i="1"/>
  <c r="I4622" i="1"/>
  <c r="I4621" i="1"/>
  <c r="I4620" i="1"/>
  <c r="I4619" i="1"/>
  <c r="I4618" i="1"/>
  <c r="I4617" i="1"/>
  <c r="I4616" i="1"/>
  <c r="I4615" i="1"/>
  <c r="I4614" i="1"/>
  <c r="I4613" i="1"/>
  <c r="I4612" i="1"/>
  <c r="I4611" i="1"/>
  <c r="I4610" i="1"/>
  <c r="I4609" i="1"/>
  <c r="I4608" i="1"/>
  <c r="I4607" i="1"/>
  <c r="I4606" i="1"/>
  <c r="I4605" i="1"/>
  <c r="I4604" i="1"/>
  <c r="I4603" i="1"/>
  <c r="I4602" i="1"/>
  <c r="I4601" i="1"/>
  <c r="I4600" i="1"/>
  <c r="I4599" i="1"/>
  <c r="I4598" i="1"/>
  <c r="I4597" i="1"/>
  <c r="I4596" i="1"/>
  <c r="I4595" i="1"/>
  <c r="I4594" i="1"/>
  <c r="I4593" i="1"/>
  <c r="I4592" i="1"/>
  <c r="I4591" i="1"/>
  <c r="I4590" i="1"/>
  <c r="I4589" i="1"/>
  <c r="I4588" i="1"/>
  <c r="I4587" i="1"/>
  <c r="I4586" i="1"/>
  <c r="I4585" i="1"/>
  <c r="I4584" i="1"/>
  <c r="I4583" i="1"/>
  <c r="I4582" i="1"/>
  <c r="I4581" i="1"/>
  <c r="I4580" i="1"/>
  <c r="I4579" i="1"/>
  <c r="I4578" i="1"/>
  <c r="I4577" i="1"/>
  <c r="I4576" i="1"/>
  <c r="I4575" i="1"/>
  <c r="I4574" i="1"/>
  <c r="I4573" i="1"/>
  <c r="I4572" i="1"/>
  <c r="I4571" i="1"/>
  <c r="I4570" i="1"/>
  <c r="I4569" i="1"/>
  <c r="I4568" i="1"/>
  <c r="I4567" i="1"/>
  <c r="I4566" i="1"/>
  <c r="I4565" i="1"/>
  <c r="I4564" i="1"/>
  <c r="I4563" i="1"/>
  <c r="I4562" i="1"/>
  <c r="I4561" i="1"/>
  <c r="I4560" i="1"/>
  <c r="I4559" i="1"/>
  <c r="I4558" i="1"/>
  <c r="I4557" i="1"/>
  <c r="I4556" i="1"/>
  <c r="I4555" i="1"/>
  <c r="I4554" i="1"/>
  <c r="I4553" i="1"/>
  <c r="I4552" i="1"/>
  <c r="I4551" i="1"/>
  <c r="I4550" i="1"/>
  <c r="I4549" i="1"/>
  <c r="I4548" i="1"/>
  <c r="I4547" i="1"/>
  <c r="I4546" i="1"/>
  <c r="I4545" i="1"/>
  <c r="I4544" i="1"/>
  <c r="I4543" i="1"/>
  <c r="I4542" i="1"/>
  <c r="I4541" i="1"/>
  <c r="I4540" i="1"/>
  <c r="I4539" i="1"/>
  <c r="I4538" i="1"/>
  <c r="I4537" i="1"/>
  <c r="I4536" i="1"/>
  <c r="I4535" i="1"/>
  <c r="I4534" i="1"/>
  <c r="I4533" i="1"/>
  <c r="I4532" i="1"/>
  <c r="I4531" i="1"/>
  <c r="I4530" i="1"/>
  <c r="I4529" i="1"/>
  <c r="I4528" i="1"/>
  <c r="I4527" i="1"/>
  <c r="I4526" i="1"/>
  <c r="I4525" i="1"/>
  <c r="I4524" i="1"/>
  <c r="I4523" i="1"/>
  <c r="I4522" i="1"/>
  <c r="I4521" i="1"/>
  <c r="I4520" i="1"/>
  <c r="I4519" i="1"/>
  <c r="I4518" i="1"/>
  <c r="I4517" i="1"/>
  <c r="I4516" i="1"/>
  <c r="I4515" i="1"/>
  <c r="I4514" i="1"/>
  <c r="I4513" i="1"/>
  <c r="I4512" i="1"/>
  <c r="I4511" i="1"/>
  <c r="I4510" i="1"/>
  <c r="I4509" i="1"/>
  <c r="I4508" i="1"/>
  <c r="I4507" i="1"/>
  <c r="I4506" i="1"/>
  <c r="I4505" i="1"/>
  <c r="I4504" i="1"/>
  <c r="I4503" i="1"/>
  <c r="I4502" i="1"/>
  <c r="I4501" i="1"/>
  <c r="I4500" i="1"/>
  <c r="I4499" i="1"/>
  <c r="I4498" i="1"/>
  <c r="I4497" i="1"/>
  <c r="I4496" i="1"/>
  <c r="I4495" i="1"/>
  <c r="I4494" i="1"/>
  <c r="I4493" i="1"/>
  <c r="I4492" i="1"/>
  <c r="I4491" i="1"/>
  <c r="I4490" i="1"/>
  <c r="I4489" i="1"/>
  <c r="I4488" i="1"/>
  <c r="I4487" i="1"/>
  <c r="I4486" i="1"/>
  <c r="I4485" i="1"/>
  <c r="I4484" i="1"/>
  <c r="I4483" i="1"/>
  <c r="I4482" i="1"/>
  <c r="I4481" i="1"/>
  <c r="I4480" i="1"/>
  <c r="I4479" i="1"/>
  <c r="I4478" i="1"/>
  <c r="I4477" i="1"/>
  <c r="I4476" i="1"/>
  <c r="I4475" i="1"/>
  <c r="I4474" i="1"/>
  <c r="I4473" i="1"/>
  <c r="I4472" i="1"/>
  <c r="I4471" i="1"/>
  <c r="I4470" i="1"/>
  <c r="I4469" i="1"/>
  <c r="I4468" i="1"/>
  <c r="I4467" i="1"/>
  <c r="I4466" i="1"/>
  <c r="I4465" i="1"/>
  <c r="I4464" i="1"/>
  <c r="I4463" i="1"/>
  <c r="I4462" i="1"/>
  <c r="I4461" i="1"/>
  <c r="I4460" i="1"/>
  <c r="I4459" i="1"/>
  <c r="I4458" i="1"/>
  <c r="I4457" i="1"/>
  <c r="I4456" i="1"/>
  <c r="I4455" i="1"/>
  <c r="I4454" i="1"/>
  <c r="I4453" i="1"/>
  <c r="I4452" i="1"/>
  <c r="I4451" i="1"/>
  <c r="I4450" i="1"/>
  <c r="I4449" i="1"/>
  <c r="I4448" i="1"/>
  <c r="I4447" i="1"/>
  <c r="I4446" i="1"/>
  <c r="I4445" i="1"/>
  <c r="I4444" i="1"/>
  <c r="I4443" i="1"/>
  <c r="I4442" i="1"/>
  <c r="I4441" i="1"/>
  <c r="I4440" i="1"/>
  <c r="I4439" i="1"/>
  <c r="I4438" i="1"/>
  <c r="I4437" i="1"/>
  <c r="I4436" i="1"/>
  <c r="I4435" i="1"/>
  <c r="I4434" i="1"/>
  <c r="I4433" i="1"/>
  <c r="I4432" i="1"/>
  <c r="I4431" i="1"/>
  <c r="I4430" i="1"/>
  <c r="I4429" i="1"/>
  <c r="I4428" i="1"/>
  <c r="I4427" i="1"/>
  <c r="I4426" i="1"/>
  <c r="I4425" i="1"/>
  <c r="I4424" i="1"/>
  <c r="I4423" i="1"/>
  <c r="I4422" i="1"/>
  <c r="I4421" i="1"/>
  <c r="I4420" i="1"/>
  <c r="I4419" i="1"/>
  <c r="I4418" i="1"/>
  <c r="I4417" i="1"/>
  <c r="I4416" i="1"/>
  <c r="I4415" i="1"/>
  <c r="I4414" i="1"/>
  <c r="I4413" i="1"/>
  <c r="I4412" i="1"/>
  <c r="I4411" i="1"/>
  <c r="I4410" i="1"/>
  <c r="I4409" i="1"/>
  <c r="I4408" i="1"/>
  <c r="I4407" i="1"/>
  <c r="I4406" i="1"/>
  <c r="I4405" i="1"/>
  <c r="I4404" i="1"/>
  <c r="I4403" i="1"/>
  <c r="I4402" i="1"/>
  <c r="I4401" i="1"/>
  <c r="I4400" i="1"/>
  <c r="I4399" i="1"/>
  <c r="I4398" i="1"/>
  <c r="I4397" i="1"/>
  <c r="I4396" i="1"/>
  <c r="I4395" i="1"/>
  <c r="I4394" i="1"/>
  <c r="I4393" i="1"/>
  <c r="I4392" i="1"/>
  <c r="I4391" i="1"/>
  <c r="I4390" i="1"/>
  <c r="I4389" i="1"/>
  <c r="I4388" i="1"/>
  <c r="I4387" i="1"/>
  <c r="I4386" i="1"/>
  <c r="I4385" i="1"/>
  <c r="I4384" i="1"/>
  <c r="I4383" i="1"/>
  <c r="I4382" i="1"/>
  <c r="I4381" i="1"/>
  <c r="I4380" i="1"/>
  <c r="I4379" i="1"/>
  <c r="I4378" i="1"/>
  <c r="I4377" i="1"/>
  <c r="I4376" i="1"/>
  <c r="I4375" i="1"/>
  <c r="I4374" i="1"/>
  <c r="I4373" i="1"/>
  <c r="I4372" i="1"/>
  <c r="I4371" i="1"/>
  <c r="I4370" i="1"/>
  <c r="I4369" i="1"/>
  <c r="I4368" i="1"/>
  <c r="I4367" i="1"/>
  <c r="I4366" i="1"/>
  <c r="I4365" i="1"/>
  <c r="I4364" i="1"/>
  <c r="I4363" i="1"/>
  <c r="I4362" i="1"/>
  <c r="I4361" i="1"/>
  <c r="I4360" i="1"/>
  <c r="I4359" i="1"/>
  <c r="I4358" i="1"/>
  <c r="I4357" i="1"/>
  <c r="I4356" i="1"/>
  <c r="I4355" i="1"/>
  <c r="I4354" i="1"/>
  <c r="I4353" i="1"/>
  <c r="I4352" i="1"/>
  <c r="I4351" i="1"/>
  <c r="I4350" i="1"/>
  <c r="I4349" i="1"/>
  <c r="I4348" i="1"/>
  <c r="I4347" i="1"/>
  <c r="I4346" i="1"/>
  <c r="I4345" i="1"/>
  <c r="I4344" i="1"/>
  <c r="I4343" i="1"/>
  <c r="I4342" i="1"/>
  <c r="I4341" i="1"/>
  <c r="I4340" i="1"/>
  <c r="I4339" i="1"/>
  <c r="I4338" i="1"/>
  <c r="I4337" i="1"/>
  <c r="I4336" i="1"/>
  <c r="I4335" i="1"/>
  <c r="I4334" i="1"/>
  <c r="I4333" i="1"/>
  <c r="I4332" i="1"/>
  <c r="I4331" i="1"/>
  <c r="I4330" i="1"/>
  <c r="I4329" i="1"/>
  <c r="I4328" i="1"/>
  <c r="I4327" i="1"/>
  <c r="I4326" i="1"/>
  <c r="I4325" i="1"/>
  <c r="I4324" i="1"/>
  <c r="I4323" i="1"/>
  <c r="I4322" i="1"/>
  <c r="I4321" i="1"/>
  <c r="I4320" i="1"/>
  <c r="I4319" i="1"/>
  <c r="I4318" i="1"/>
  <c r="I4317" i="1"/>
  <c r="I4316" i="1"/>
  <c r="I4315" i="1"/>
  <c r="I4314" i="1"/>
  <c r="I4313" i="1"/>
  <c r="I4312" i="1"/>
  <c r="I4311" i="1"/>
  <c r="I4310" i="1"/>
  <c r="I4309" i="1"/>
  <c r="I4308" i="1"/>
  <c r="I4307" i="1"/>
  <c r="I4306" i="1"/>
  <c r="I4305" i="1"/>
  <c r="I4304" i="1"/>
  <c r="I4303" i="1"/>
  <c r="I4302" i="1"/>
  <c r="I4301" i="1"/>
  <c r="I4300" i="1"/>
  <c r="I4299" i="1"/>
  <c r="I4298" i="1"/>
  <c r="I4297" i="1"/>
  <c r="I4296" i="1"/>
  <c r="I4295" i="1"/>
  <c r="I4294" i="1"/>
  <c r="I4293" i="1"/>
  <c r="I4292" i="1"/>
  <c r="I4291" i="1"/>
  <c r="I4290" i="1"/>
  <c r="I4289" i="1"/>
  <c r="I4288" i="1"/>
  <c r="I4287" i="1"/>
  <c r="I4286" i="1"/>
  <c r="I4285" i="1"/>
  <c r="I4284" i="1"/>
  <c r="I4283" i="1"/>
  <c r="I4282" i="1"/>
  <c r="I4281" i="1"/>
  <c r="I4280" i="1"/>
  <c r="I4279" i="1"/>
  <c r="I4278" i="1"/>
  <c r="I4277" i="1"/>
  <c r="I4276" i="1"/>
  <c r="I4275" i="1"/>
  <c r="I4274" i="1"/>
  <c r="I4273" i="1"/>
  <c r="I4272" i="1"/>
  <c r="I4271" i="1"/>
  <c r="I4270" i="1"/>
  <c r="I4269" i="1"/>
  <c r="I4268" i="1"/>
  <c r="I4267" i="1"/>
  <c r="I4266" i="1"/>
  <c r="I4265" i="1"/>
  <c r="I4264" i="1"/>
  <c r="I4263" i="1"/>
  <c r="I4262" i="1"/>
  <c r="I4261" i="1"/>
  <c r="I4260" i="1"/>
  <c r="I4259" i="1"/>
  <c r="I4258" i="1"/>
  <c r="I4257" i="1"/>
  <c r="I4256" i="1"/>
  <c r="I4255" i="1"/>
  <c r="I4254" i="1"/>
  <c r="I4253" i="1"/>
  <c r="I4252" i="1"/>
  <c r="I4251" i="1"/>
  <c r="I4250" i="1"/>
  <c r="I4249" i="1"/>
  <c r="I4248" i="1"/>
  <c r="I4247" i="1"/>
  <c r="I4246" i="1"/>
  <c r="I4245" i="1"/>
  <c r="I4244" i="1"/>
  <c r="I4243" i="1"/>
  <c r="I4242" i="1"/>
  <c r="I4241" i="1"/>
  <c r="I4240" i="1"/>
  <c r="I4239" i="1"/>
  <c r="I4238" i="1"/>
  <c r="I4237" i="1"/>
  <c r="I4236" i="1"/>
  <c r="I4235" i="1"/>
  <c r="I4234" i="1"/>
  <c r="I4233" i="1"/>
  <c r="I4232" i="1"/>
  <c r="I4231" i="1"/>
  <c r="I4230" i="1"/>
  <c r="I4229" i="1"/>
  <c r="I4228" i="1"/>
  <c r="I4227" i="1"/>
  <c r="I4226" i="1"/>
  <c r="I4225" i="1"/>
  <c r="I4224" i="1"/>
  <c r="I4223" i="1"/>
  <c r="I4222" i="1"/>
  <c r="I4221" i="1"/>
  <c r="I4220" i="1"/>
  <c r="I4219" i="1"/>
  <c r="I4218" i="1"/>
  <c r="I4217" i="1"/>
  <c r="I4216" i="1"/>
  <c r="I4215" i="1"/>
  <c r="I4214" i="1"/>
  <c r="I4213" i="1"/>
  <c r="I4212" i="1"/>
  <c r="I4211" i="1"/>
  <c r="I4210" i="1"/>
  <c r="I4209" i="1"/>
  <c r="I4208" i="1"/>
  <c r="I4207" i="1"/>
  <c r="I4206" i="1"/>
  <c r="I4205" i="1"/>
  <c r="I4204" i="1"/>
  <c r="I4203" i="1"/>
  <c r="I4202" i="1"/>
  <c r="I4201" i="1"/>
  <c r="I4200" i="1"/>
  <c r="I4199" i="1"/>
  <c r="I4198" i="1"/>
  <c r="I4197" i="1"/>
  <c r="I4196" i="1"/>
  <c r="I4195" i="1"/>
  <c r="I4194" i="1"/>
  <c r="I4193" i="1"/>
  <c r="I4192" i="1"/>
  <c r="I4191" i="1"/>
  <c r="I4190" i="1"/>
  <c r="I4189" i="1"/>
  <c r="I4188" i="1"/>
  <c r="I4187" i="1"/>
  <c r="I4186" i="1"/>
  <c r="I4185" i="1"/>
  <c r="I4184" i="1"/>
  <c r="I4183" i="1"/>
  <c r="I4182" i="1"/>
  <c r="I4181" i="1"/>
  <c r="I4180" i="1"/>
  <c r="I4179" i="1"/>
  <c r="I4178" i="1"/>
  <c r="I4177" i="1"/>
  <c r="I4176" i="1"/>
  <c r="I4175" i="1"/>
  <c r="I4174" i="1"/>
  <c r="I4173" i="1"/>
  <c r="I4172" i="1"/>
  <c r="I4171" i="1"/>
  <c r="I4170" i="1"/>
  <c r="I4169" i="1"/>
  <c r="I4168" i="1"/>
  <c r="I4167" i="1"/>
  <c r="I4166" i="1"/>
  <c r="I4165" i="1"/>
  <c r="I4164" i="1"/>
  <c r="I4163" i="1"/>
  <c r="I4162" i="1"/>
  <c r="I4161" i="1"/>
  <c r="I4160" i="1"/>
  <c r="I4159" i="1"/>
  <c r="I4158" i="1"/>
  <c r="I4157" i="1"/>
  <c r="I4156" i="1"/>
  <c r="I4155" i="1"/>
  <c r="I4154" i="1"/>
  <c r="I4153" i="1"/>
  <c r="I4152" i="1"/>
  <c r="I4151" i="1"/>
  <c r="I4150" i="1"/>
  <c r="I4149" i="1"/>
  <c r="I4148" i="1"/>
  <c r="I4147" i="1"/>
  <c r="I4146" i="1"/>
  <c r="I4145" i="1"/>
  <c r="I4144" i="1"/>
  <c r="I4143" i="1"/>
  <c r="I4142" i="1"/>
  <c r="I4141" i="1"/>
  <c r="I4140" i="1"/>
  <c r="I4139" i="1"/>
  <c r="I4138" i="1"/>
  <c r="I4137" i="1"/>
  <c r="I4136" i="1"/>
  <c r="I4135" i="1"/>
  <c r="I4134" i="1"/>
  <c r="I4133" i="1"/>
  <c r="I4132" i="1"/>
  <c r="I4131" i="1"/>
  <c r="I4130" i="1"/>
  <c r="I4129" i="1"/>
  <c r="I4128" i="1"/>
  <c r="I4127" i="1"/>
  <c r="I4126" i="1"/>
  <c r="I4125" i="1"/>
  <c r="I4124" i="1"/>
  <c r="I4123" i="1"/>
  <c r="I4122" i="1"/>
  <c r="I4121" i="1"/>
  <c r="I4120" i="1"/>
  <c r="I4119" i="1"/>
  <c r="I4118" i="1"/>
  <c r="I4117" i="1"/>
  <c r="I4116" i="1"/>
  <c r="I4115" i="1"/>
  <c r="I4114" i="1"/>
  <c r="I4113" i="1"/>
  <c r="I4112" i="1"/>
  <c r="I4111" i="1"/>
  <c r="I4110" i="1"/>
  <c r="I4109" i="1"/>
  <c r="I4108" i="1"/>
  <c r="I4107" i="1"/>
  <c r="I4106" i="1"/>
  <c r="I4105" i="1"/>
  <c r="I4104" i="1"/>
  <c r="I4103" i="1"/>
  <c r="I4102" i="1"/>
  <c r="I4101" i="1"/>
  <c r="I4100" i="1"/>
  <c r="I4099" i="1"/>
  <c r="I4098" i="1"/>
  <c r="I4097" i="1"/>
  <c r="I4096" i="1"/>
  <c r="I4095" i="1"/>
  <c r="I4094" i="1"/>
  <c r="I4093" i="1"/>
  <c r="I4092" i="1"/>
  <c r="I4091" i="1"/>
  <c r="I4090" i="1"/>
  <c r="I4089" i="1"/>
  <c r="I4088" i="1"/>
  <c r="I4087" i="1"/>
  <c r="I4086" i="1"/>
  <c r="I4085" i="1"/>
  <c r="I4084" i="1"/>
  <c r="I4083" i="1"/>
  <c r="I4082" i="1"/>
  <c r="I4081" i="1"/>
  <c r="I4080" i="1"/>
  <c r="I4079" i="1"/>
  <c r="I4078" i="1"/>
  <c r="I4077" i="1"/>
  <c r="I4076" i="1"/>
  <c r="I4075" i="1"/>
  <c r="I4074" i="1"/>
  <c r="I4073" i="1"/>
  <c r="I4072" i="1"/>
  <c r="I4071" i="1"/>
  <c r="I4070" i="1"/>
  <c r="I4069" i="1"/>
  <c r="I4068" i="1"/>
  <c r="I4067" i="1"/>
  <c r="I4066" i="1"/>
  <c r="I4065" i="1"/>
  <c r="I4064" i="1"/>
  <c r="I4063" i="1"/>
  <c r="I4062" i="1"/>
  <c r="I4061" i="1"/>
  <c r="I4060" i="1"/>
  <c r="I4059" i="1"/>
  <c r="I4058" i="1"/>
  <c r="I4057" i="1"/>
  <c r="I4056" i="1"/>
  <c r="I4055" i="1"/>
  <c r="I4054" i="1"/>
  <c r="I4053" i="1"/>
  <c r="I4052" i="1"/>
  <c r="I4051" i="1"/>
  <c r="I4050" i="1"/>
  <c r="I4049" i="1"/>
  <c r="I4048" i="1"/>
  <c r="I4047" i="1"/>
  <c r="I4046" i="1"/>
  <c r="I4045" i="1"/>
  <c r="I4044" i="1"/>
  <c r="I4043" i="1"/>
  <c r="I4042" i="1"/>
  <c r="I4041" i="1"/>
  <c r="I4040" i="1"/>
  <c r="I4039" i="1"/>
  <c r="I4038" i="1"/>
  <c r="I4037" i="1"/>
  <c r="I4036" i="1"/>
  <c r="I4035" i="1"/>
  <c r="I4034" i="1"/>
  <c r="I4033" i="1"/>
  <c r="I4032" i="1"/>
  <c r="I4031" i="1"/>
  <c r="I4030" i="1"/>
  <c r="I4029" i="1"/>
  <c r="I4028" i="1"/>
  <c r="I4027" i="1"/>
  <c r="I4026" i="1"/>
  <c r="I4025" i="1"/>
  <c r="I4024" i="1"/>
  <c r="I4023" i="1"/>
  <c r="I4022" i="1"/>
  <c r="I4021" i="1"/>
  <c r="I4020" i="1"/>
  <c r="I4019" i="1"/>
  <c r="I4018" i="1"/>
  <c r="I4017" i="1"/>
  <c r="I4016" i="1"/>
  <c r="I4015" i="1"/>
  <c r="I4014" i="1"/>
  <c r="I4013" i="1"/>
  <c r="I4012" i="1"/>
  <c r="I4011" i="1"/>
  <c r="I4010" i="1"/>
  <c r="I4009" i="1"/>
  <c r="I4008" i="1"/>
  <c r="I4007" i="1"/>
  <c r="I4006" i="1"/>
  <c r="I4005" i="1"/>
  <c r="I4004" i="1"/>
  <c r="I4003" i="1"/>
  <c r="I4002" i="1"/>
  <c r="I4001" i="1"/>
  <c r="I4000" i="1"/>
  <c r="I3999" i="1"/>
  <c r="I3998" i="1"/>
  <c r="I3997" i="1"/>
  <c r="I3996" i="1"/>
  <c r="I3995" i="1"/>
  <c r="I3994" i="1"/>
  <c r="I3993" i="1"/>
  <c r="I3992" i="1"/>
  <c r="I3991" i="1"/>
  <c r="I3990" i="1"/>
  <c r="I3989" i="1"/>
  <c r="I3988" i="1"/>
  <c r="I3987" i="1"/>
  <c r="I3986" i="1"/>
  <c r="I3985" i="1"/>
  <c r="I3984" i="1"/>
  <c r="I3983" i="1"/>
  <c r="I3982" i="1"/>
  <c r="I3981" i="1"/>
  <c r="I3980" i="1"/>
  <c r="I3979" i="1"/>
  <c r="I3978" i="1"/>
  <c r="I3977" i="1"/>
  <c r="I3976" i="1"/>
  <c r="I3975" i="1"/>
  <c r="I3974" i="1"/>
  <c r="I3973" i="1"/>
  <c r="I3972" i="1"/>
  <c r="I3971" i="1"/>
  <c r="I3970" i="1"/>
  <c r="I3969" i="1"/>
  <c r="I3968" i="1"/>
  <c r="I3967" i="1"/>
  <c r="I3966" i="1"/>
  <c r="I3965" i="1"/>
  <c r="I3964" i="1"/>
  <c r="I3963" i="1"/>
  <c r="I3962" i="1"/>
  <c r="I3961" i="1"/>
  <c r="I3960" i="1"/>
  <c r="I3959" i="1"/>
  <c r="I3958" i="1"/>
  <c r="I3957" i="1"/>
  <c r="I3956" i="1"/>
  <c r="I3955" i="1"/>
  <c r="I3954" i="1"/>
  <c r="I3953" i="1"/>
  <c r="I3952" i="1"/>
  <c r="I3951" i="1"/>
  <c r="I3950" i="1"/>
  <c r="I3949" i="1"/>
  <c r="I3948" i="1"/>
  <c r="I3947" i="1"/>
  <c r="I3946" i="1"/>
  <c r="I3945" i="1"/>
  <c r="I3944" i="1"/>
  <c r="I3943" i="1"/>
  <c r="I3942" i="1"/>
  <c r="I3941" i="1"/>
  <c r="I3940" i="1"/>
  <c r="I3939" i="1"/>
  <c r="I3938" i="1"/>
  <c r="I3937" i="1"/>
  <c r="I3936" i="1"/>
  <c r="I3935" i="1"/>
  <c r="I3934" i="1"/>
  <c r="I3933" i="1"/>
  <c r="I3932" i="1"/>
  <c r="I3931" i="1"/>
  <c r="I3930" i="1"/>
  <c r="I3929" i="1"/>
  <c r="I3928" i="1"/>
  <c r="I3927" i="1"/>
  <c r="I3926" i="1"/>
  <c r="I3925" i="1"/>
  <c r="I3924" i="1"/>
  <c r="I3923" i="1"/>
  <c r="I3922" i="1"/>
  <c r="I3921" i="1"/>
  <c r="I3920" i="1"/>
  <c r="I3919" i="1"/>
  <c r="I3918" i="1"/>
  <c r="I3917" i="1"/>
  <c r="I3916" i="1"/>
  <c r="I3915" i="1"/>
  <c r="I3914" i="1"/>
  <c r="I3913" i="1"/>
  <c r="I3912" i="1"/>
  <c r="I3911" i="1"/>
  <c r="I3910" i="1"/>
  <c r="I3909" i="1"/>
  <c r="I3908" i="1"/>
  <c r="I3907" i="1"/>
  <c r="I3906" i="1"/>
  <c r="I3905" i="1"/>
  <c r="I3904" i="1"/>
  <c r="I3903" i="1"/>
  <c r="I3902" i="1"/>
  <c r="I3901" i="1"/>
  <c r="I3900" i="1"/>
  <c r="I3899" i="1"/>
  <c r="I3898" i="1"/>
  <c r="I3897" i="1"/>
  <c r="I3896" i="1"/>
  <c r="I3895" i="1"/>
  <c r="I3894" i="1"/>
  <c r="I3893" i="1"/>
  <c r="I3892" i="1"/>
  <c r="I3891" i="1"/>
  <c r="I3890" i="1"/>
  <c r="I3889" i="1"/>
  <c r="I3888" i="1"/>
  <c r="I3887" i="1"/>
  <c r="I3886" i="1"/>
  <c r="I3885" i="1"/>
  <c r="I3884" i="1"/>
  <c r="I3883" i="1"/>
  <c r="I3882" i="1"/>
  <c r="I3881" i="1"/>
  <c r="I3880" i="1"/>
  <c r="I3879" i="1"/>
  <c r="I3878" i="1"/>
  <c r="I3877" i="1"/>
  <c r="I3876" i="1"/>
  <c r="I3875" i="1"/>
  <c r="I3874" i="1"/>
  <c r="I3873" i="1"/>
  <c r="I3872" i="1"/>
  <c r="I3871" i="1"/>
  <c r="I3870" i="1"/>
  <c r="I3869" i="1"/>
  <c r="I3868" i="1"/>
  <c r="I3867" i="1"/>
  <c r="I3866" i="1"/>
  <c r="I3865" i="1"/>
  <c r="I3864" i="1"/>
  <c r="I3863" i="1"/>
  <c r="I3862" i="1"/>
  <c r="I3861" i="1"/>
  <c r="I3860" i="1"/>
  <c r="I3859" i="1"/>
  <c r="I3858" i="1"/>
  <c r="I3857" i="1"/>
  <c r="I3856" i="1"/>
  <c r="I3855" i="1"/>
  <c r="I3854" i="1"/>
  <c r="I3853" i="1"/>
  <c r="I3852" i="1"/>
  <c r="I3851" i="1"/>
  <c r="I3850" i="1"/>
  <c r="I3849" i="1"/>
  <c r="I3848" i="1"/>
  <c r="I3847" i="1"/>
  <c r="I3846" i="1"/>
  <c r="I3845" i="1"/>
  <c r="I3844" i="1"/>
  <c r="I3843" i="1"/>
  <c r="I3842" i="1"/>
  <c r="I3841" i="1"/>
  <c r="I3840" i="1"/>
  <c r="I3839" i="1"/>
  <c r="I3838" i="1"/>
  <c r="I3837" i="1"/>
  <c r="I3836" i="1"/>
  <c r="I3835" i="1"/>
  <c r="I3834" i="1"/>
  <c r="I3833" i="1"/>
  <c r="I3832" i="1"/>
  <c r="I3831" i="1"/>
  <c r="I3830" i="1"/>
  <c r="I3829" i="1"/>
  <c r="I3828" i="1"/>
  <c r="I3827" i="1"/>
  <c r="I3826" i="1"/>
  <c r="I3825" i="1"/>
  <c r="I3824" i="1"/>
  <c r="I3823" i="1"/>
  <c r="I3822" i="1"/>
  <c r="I3821" i="1"/>
  <c r="I3820" i="1"/>
  <c r="I3819" i="1"/>
  <c r="I3818" i="1"/>
  <c r="I3817" i="1"/>
  <c r="I3816" i="1"/>
  <c r="I3815" i="1"/>
  <c r="I3814" i="1"/>
  <c r="I3813" i="1"/>
  <c r="I3812" i="1"/>
  <c r="I3811" i="1"/>
  <c r="I3810" i="1"/>
  <c r="I3809" i="1"/>
  <c r="I3808" i="1"/>
  <c r="I3807" i="1"/>
  <c r="I3806" i="1"/>
  <c r="I3805" i="1"/>
  <c r="I3804" i="1"/>
  <c r="I3803" i="1"/>
  <c r="I3802" i="1"/>
  <c r="I3801" i="1"/>
  <c r="I3800" i="1"/>
  <c r="I3799" i="1"/>
  <c r="I3798" i="1"/>
  <c r="I3797" i="1"/>
  <c r="I3796" i="1"/>
  <c r="I3795" i="1"/>
  <c r="I3794" i="1"/>
  <c r="I3793" i="1"/>
  <c r="I3792" i="1"/>
  <c r="I3791" i="1"/>
  <c r="I3790" i="1"/>
  <c r="I3789" i="1"/>
  <c r="I3788" i="1"/>
  <c r="I3787" i="1"/>
  <c r="I3786" i="1"/>
  <c r="I3785" i="1"/>
  <c r="I3784" i="1"/>
  <c r="I3783" i="1"/>
  <c r="I3782" i="1"/>
  <c r="I3781" i="1"/>
  <c r="I3780" i="1"/>
  <c r="I3779" i="1"/>
  <c r="I3778" i="1"/>
  <c r="I3777" i="1"/>
  <c r="I3776" i="1"/>
  <c r="I3775" i="1"/>
  <c r="I3774" i="1"/>
  <c r="I3773" i="1"/>
  <c r="I3772" i="1"/>
  <c r="I3771" i="1"/>
  <c r="I3770" i="1"/>
  <c r="I3769" i="1"/>
  <c r="I3768" i="1"/>
  <c r="I3767" i="1"/>
  <c r="I3766" i="1"/>
  <c r="I3765" i="1"/>
  <c r="I3764" i="1"/>
  <c r="I3763" i="1"/>
  <c r="I3762" i="1"/>
  <c r="I3761" i="1"/>
  <c r="I3760" i="1"/>
  <c r="I3759" i="1"/>
  <c r="I3758" i="1"/>
  <c r="I3757" i="1"/>
  <c r="I3756" i="1"/>
  <c r="I3755" i="1"/>
  <c r="I3754" i="1"/>
  <c r="I3753" i="1"/>
  <c r="I3752" i="1"/>
  <c r="I3751" i="1"/>
  <c r="I3750" i="1"/>
  <c r="I3749" i="1"/>
  <c r="I3748" i="1"/>
  <c r="I3747" i="1"/>
  <c r="I3746" i="1"/>
  <c r="I3745" i="1"/>
  <c r="I3744" i="1"/>
  <c r="I3743" i="1"/>
  <c r="I3742" i="1"/>
  <c r="I3741" i="1"/>
  <c r="I3740" i="1"/>
  <c r="I3739" i="1"/>
  <c r="I3738" i="1"/>
  <c r="I3737" i="1"/>
  <c r="I3736" i="1"/>
  <c r="I3735" i="1"/>
  <c r="I3734" i="1"/>
  <c r="I3733" i="1"/>
  <c r="I3732" i="1"/>
  <c r="I3731" i="1"/>
  <c r="I3730" i="1"/>
  <c r="I3729" i="1"/>
  <c r="I3728" i="1"/>
  <c r="I3727" i="1"/>
  <c r="I3726" i="1"/>
  <c r="I3725" i="1"/>
  <c r="I3724" i="1"/>
  <c r="I3723" i="1"/>
  <c r="I3722" i="1"/>
  <c r="I3721" i="1"/>
  <c r="I3720" i="1"/>
  <c r="I3719" i="1"/>
  <c r="I3718" i="1"/>
  <c r="I3717" i="1"/>
  <c r="I3716" i="1"/>
  <c r="I3715" i="1"/>
  <c r="I3714" i="1"/>
  <c r="I3713" i="1"/>
  <c r="I3712" i="1"/>
  <c r="I3711" i="1"/>
  <c r="I3710" i="1"/>
  <c r="I3709" i="1"/>
  <c r="I3708" i="1"/>
  <c r="I3707" i="1"/>
  <c r="I3706" i="1"/>
  <c r="I3705" i="1"/>
  <c r="I3704" i="1"/>
  <c r="I3703" i="1"/>
  <c r="I3702" i="1"/>
  <c r="I3701" i="1"/>
  <c r="I3700" i="1"/>
  <c r="I3699" i="1"/>
  <c r="I3698" i="1"/>
  <c r="I3697" i="1"/>
  <c r="I3696" i="1"/>
  <c r="I3695" i="1"/>
  <c r="I3694" i="1"/>
  <c r="I3693" i="1"/>
  <c r="I3692" i="1"/>
  <c r="I3691" i="1"/>
  <c r="I3690" i="1"/>
  <c r="I3689" i="1"/>
  <c r="I3688" i="1"/>
  <c r="I3687" i="1"/>
  <c r="I3686" i="1"/>
  <c r="I3685" i="1"/>
  <c r="I3684" i="1"/>
  <c r="I3683" i="1"/>
  <c r="I3682" i="1"/>
  <c r="I3681" i="1"/>
  <c r="I3680" i="1"/>
  <c r="I3679" i="1"/>
  <c r="I3678" i="1"/>
  <c r="I3677" i="1"/>
  <c r="I3676" i="1"/>
  <c r="I3675" i="1"/>
  <c r="I3674" i="1"/>
  <c r="I3673" i="1"/>
  <c r="I3672" i="1"/>
  <c r="I3671" i="1"/>
  <c r="I3670" i="1"/>
  <c r="I3669" i="1"/>
  <c r="I3668" i="1"/>
  <c r="I3667" i="1"/>
  <c r="I3666" i="1"/>
  <c r="I3665" i="1"/>
  <c r="I3664" i="1"/>
  <c r="I3663" i="1"/>
  <c r="I3662" i="1"/>
  <c r="I3661" i="1"/>
  <c r="I3660" i="1"/>
  <c r="I3659" i="1"/>
  <c r="I3658" i="1"/>
  <c r="I3657" i="1"/>
  <c r="I3656" i="1"/>
  <c r="I3655" i="1"/>
  <c r="I3654" i="1"/>
  <c r="I3653" i="1"/>
  <c r="I3652" i="1"/>
  <c r="I3651" i="1"/>
  <c r="I3650" i="1"/>
  <c r="I3649" i="1"/>
  <c r="I3648" i="1"/>
  <c r="I3647" i="1"/>
  <c r="I3646" i="1"/>
  <c r="I3645" i="1"/>
  <c r="I3644" i="1"/>
  <c r="I3643" i="1"/>
  <c r="I3642" i="1"/>
  <c r="I3641" i="1"/>
  <c r="I3640" i="1"/>
  <c r="I3639" i="1"/>
  <c r="I3638" i="1"/>
  <c r="I3637" i="1"/>
  <c r="I3636" i="1"/>
  <c r="I3635" i="1"/>
  <c r="I3634" i="1"/>
  <c r="I3633" i="1"/>
  <c r="I3632" i="1"/>
  <c r="I3631" i="1"/>
  <c r="I3630" i="1"/>
  <c r="I3629" i="1"/>
  <c r="I3628" i="1"/>
  <c r="I3627" i="1"/>
  <c r="I3626" i="1"/>
  <c r="I3625" i="1"/>
  <c r="I3624" i="1"/>
  <c r="I3623" i="1"/>
  <c r="I3622" i="1"/>
  <c r="I3621" i="1"/>
  <c r="I3620" i="1"/>
  <c r="I3619" i="1"/>
  <c r="I3618" i="1"/>
  <c r="I3617" i="1"/>
  <c r="I3616" i="1"/>
  <c r="I3615" i="1"/>
  <c r="I3614" i="1"/>
  <c r="I3613" i="1"/>
  <c r="I3612" i="1"/>
  <c r="I3611" i="1"/>
  <c r="I3610" i="1"/>
  <c r="I3609" i="1"/>
  <c r="I3608" i="1"/>
  <c r="I3607" i="1"/>
  <c r="I3606" i="1"/>
  <c r="I3605" i="1"/>
  <c r="I3604" i="1"/>
  <c r="I3603" i="1"/>
  <c r="I3602" i="1"/>
  <c r="I3601" i="1"/>
  <c r="I3600" i="1"/>
  <c r="I3599" i="1"/>
  <c r="I3598" i="1"/>
  <c r="I3597" i="1"/>
  <c r="I3596" i="1"/>
  <c r="I3595" i="1"/>
  <c r="I3594" i="1"/>
  <c r="I3593" i="1"/>
  <c r="I3592" i="1"/>
  <c r="I3591" i="1"/>
  <c r="I3590" i="1"/>
  <c r="I3589" i="1"/>
  <c r="I3588" i="1"/>
  <c r="I3587" i="1"/>
  <c r="I3586" i="1"/>
  <c r="I3585" i="1"/>
  <c r="I3584" i="1"/>
  <c r="I3583" i="1"/>
  <c r="I3582" i="1"/>
  <c r="I3581" i="1"/>
  <c r="I3580" i="1"/>
  <c r="I3579" i="1"/>
  <c r="I3578" i="1"/>
  <c r="I3577" i="1"/>
  <c r="I3576" i="1"/>
  <c r="I3575" i="1"/>
  <c r="I3574" i="1"/>
  <c r="I3573" i="1"/>
  <c r="I3572" i="1"/>
  <c r="I3571" i="1"/>
  <c r="I3570" i="1"/>
  <c r="I3569" i="1"/>
  <c r="I3568" i="1"/>
  <c r="I3567" i="1"/>
  <c r="I3566" i="1"/>
  <c r="I3565" i="1"/>
  <c r="I3564" i="1"/>
  <c r="I3563" i="1"/>
  <c r="I3562" i="1"/>
  <c r="I3561" i="1"/>
  <c r="I3560" i="1"/>
  <c r="I3559" i="1"/>
  <c r="I3558" i="1"/>
  <c r="I3557" i="1"/>
  <c r="I3556" i="1"/>
  <c r="I3555" i="1"/>
  <c r="I3554" i="1"/>
  <c r="I3553" i="1"/>
  <c r="I3552" i="1"/>
  <c r="I3551" i="1"/>
  <c r="I3550" i="1"/>
  <c r="I3549" i="1"/>
  <c r="I3548" i="1"/>
  <c r="I3547" i="1"/>
  <c r="I3546" i="1"/>
  <c r="I3545" i="1"/>
  <c r="I3544" i="1"/>
  <c r="I3543" i="1"/>
  <c r="I3542" i="1"/>
  <c r="I3541" i="1"/>
  <c r="I3540" i="1"/>
  <c r="I3539" i="1"/>
  <c r="I3538" i="1"/>
  <c r="I3537" i="1"/>
  <c r="I3536" i="1"/>
  <c r="I3535" i="1"/>
  <c r="I3534" i="1"/>
  <c r="I3533" i="1"/>
  <c r="I3532" i="1"/>
  <c r="I3531" i="1"/>
  <c r="I3530" i="1"/>
  <c r="I3529" i="1"/>
  <c r="I3528" i="1"/>
  <c r="I3527" i="1"/>
  <c r="I3526" i="1"/>
  <c r="I3525" i="1"/>
  <c r="I3524" i="1"/>
  <c r="I3523" i="1"/>
  <c r="I3522" i="1"/>
  <c r="I3521" i="1"/>
  <c r="I3520" i="1"/>
  <c r="I3519" i="1"/>
  <c r="I3518" i="1"/>
  <c r="I3517" i="1"/>
  <c r="I3516" i="1"/>
  <c r="I3515" i="1"/>
  <c r="I3514" i="1"/>
  <c r="I3513" i="1"/>
  <c r="I3512" i="1"/>
  <c r="I3511" i="1"/>
  <c r="I3510" i="1"/>
  <c r="I3509" i="1"/>
  <c r="I3508" i="1"/>
  <c r="I3507" i="1"/>
  <c r="I3506" i="1"/>
  <c r="I3505" i="1"/>
  <c r="I3504" i="1"/>
  <c r="I3503" i="1"/>
  <c r="I3502" i="1"/>
  <c r="I3501" i="1"/>
  <c r="I3500" i="1"/>
  <c r="I3499" i="1"/>
  <c r="I3498" i="1"/>
  <c r="I3497" i="1"/>
  <c r="I3496" i="1"/>
  <c r="I3495" i="1"/>
  <c r="I3494" i="1"/>
  <c r="I3493" i="1"/>
  <c r="I3492" i="1"/>
  <c r="I3491" i="1"/>
  <c r="I3490" i="1"/>
  <c r="I3489" i="1"/>
  <c r="I3488" i="1"/>
  <c r="I3487" i="1"/>
  <c r="I3486" i="1"/>
  <c r="I3485" i="1"/>
  <c r="I3484" i="1"/>
  <c r="I3483" i="1"/>
  <c r="I3482" i="1"/>
  <c r="I3481" i="1"/>
  <c r="I3480" i="1"/>
  <c r="I3479" i="1"/>
  <c r="I3478" i="1"/>
  <c r="I3477" i="1"/>
  <c r="I3476" i="1"/>
  <c r="I3475" i="1"/>
  <c r="I3474" i="1"/>
  <c r="I3473" i="1"/>
  <c r="I3472" i="1"/>
  <c r="I3471" i="1"/>
  <c r="I3470" i="1"/>
  <c r="I3469" i="1"/>
  <c r="I3468" i="1"/>
  <c r="I3467" i="1"/>
  <c r="I3466" i="1"/>
  <c r="I3465" i="1"/>
  <c r="I3464" i="1"/>
  <c r="I3463" i="1"/>
  <c r="I3462" i="1"/>
  <c r="I3461" i="1"/>
  <c r="I3460" i="1"/>
  <c r="I3459" i="1"/>
  <c r="I3458" i="1"/>
  <c r="I3457" i="1"/>
  <c r="I3456" i="1"/>
  <c r="I3455" i="1"/>
  <c r="I3454" i="1"/>
  <c r="I3453" i="1"/>
  <c r="I3452" i="1"/>
  <c r="I3451" i="1"/>
  <c r="I3450" i="1"/>
  <c r="I3449" i="1"/>
  <c r="I3448" i="1"/>
  <c r="I3447" i="1"/>
  <c r="I3446" i="1"/>
  <c r="I3445" i="1"/>
  <c r="I3444" i="1"/>
  <c r="I3443" i="1"/>
  <c r="I3442" i="1"/>
  <c r="I3441" i="1"/>
  <c r="I3440" i="1"/>
  <c r="I3439" i="1"/>
  <c r="I3438" i="1"/>
  <c r="I3437" i="1"/>
  <c r="I3436" i="1"/>
  <c r="I3435" i="1"/>
  <c r="I3434" i="1"/>
  <c r="I3433" i="1"/>
  <c r="I3432" i="1"/>
  <c r="I3431" i="1"/>
  <c r="I3430" i="1"/>
  <c r="I3429" i="1"/>
  <c r="I3428" i="1"/>
  <c r="I3427" i="1"/>
  <c r="I3426" i="1"/>
  <c r="I3425" i="1"/>
  <c r="I3424" i="1"/>
  <c r="I3423" i="1"/>
  <c r="I3422" i="1"/>
  <c r="I3421" i="1"/>
  <c r="I3420" i="1"/>
  <c r="I3419" i="1"/>
  <c r="I3418" i="1"/>
  <c r="I3417" i="1"/>
  <c r="I3416" i="1"/>
  <c r="I3415" i="1"/>
  <c r="I3414" i="1"/>
  <c r="I3413" i="1"/>
  <c r="I3412" i="1"/>
  <c r="I3411" i="1"/>
  <c r="I3410" i="1"/>
  <c r="I3409" i="1"/>
  <c r="I3408" i="1"/>
  <c r="I3407" i="1"/>
  <c r="I3406" i="1"/>
  <c r="I3405" i="1"/>
  <c r="I3404" i="1"/>
  <c r="I3403" i="1"/>
  <c r="I3402" i="1"/>
  <c r="I3401" i="1"/>
  <c r="I3400" i="1"/>
  <c r="I3399" i="1"/>
  <c r="I3398" i="1"/>
  <c r="I3397" i="1"/>
  <c r="I3396" i="1"/>
  <c r="I3395" i="1"/>
  <c r="I3394" i="1"/>
  <c r="I3393" i="1"/>
  <c r="I3392" i="1"/>
  <c r="I3391" i="1"/>
  <c r="I3390" i="1"/>
  <c r="I3389" i="1"/>
  <c r="I3388" i="1"/>
  <c r="I3387" i="1"/>
  <c r="I3386" i="1"/>
  <c r="I3385" i="1"/>
  <c r="I3384" i="1"/>
  <c r="I3383" i="1"/>
  <c r="I3382" i="1"/>
  <c r="I3381" i="1"/>
  <c r="I3380" i="1"/>
  <c r="I3379" i="1"/>
  <c r="I3378" i="1"/>
  <c r="I3377" i="1"/>
  <c r="I3376" i="1"/>
  <c r="I3375" i="1"/>
  <c r="I3374" i="1"/>
  <c r="I3373" i="1"/>
  <c r="I3372" i="1"/>
  <c r="I3371" i="1"/>
  <c r="I3370" i="1"/>
  <c r="I3369" i="1"/>
  <c r="I3368" i="1"/>
  <c r="I3367" i="1"/>
  <c r="I3366" i="1"/>
  <c r="I3365" i="1"/>
  <c r="I3364" i="1"/>
  <c r="I3363" i="1"/>
  <c r="I3362" i="1"/>
  <c r="I3361" i="1"/>
  <c r="I3360" i="1"/>
  <c r="I3359" i="1"/>
  <c r="I3358" i="1"/>
  <c r="I3357" i="1"/>
  <c r="I3356" i="1"/>
  <c r="I3355" i="1"/>
  <c r="I3354" i="1"/>
  <c r="I3353" i="1"/>
  <c r="I3352" i="1"/>
  <c r="I3351" i="1"/>
  <c r="I3350" i="1"/>
  <c r="I3349" i="1"/>
  <c r="I3348" i="1"/>
  <c r="I3347" i="1"/>
  <c r="I3346" i="1"/>
  <c r="I3345" i="1"/>
  <c r="I3344" i="1"/>
  <c r="I3343" i="1"/>
  <c r="I3342" i="1"/>
  <c r="I3341" i="1"/>
  <c r="I3340" i="1"/>
  <c r="I3339" i="1"/>
  <c r="I3338" i="1"/>
  <c r="I3337" i="1"/>
  <c r="I3336" i="1"/>
  <c r="I3335" i="1"/>
  <c r="I3334" i="1"/>
  <c r="I3333" i="1"/>
  <c r="I3332" i="1"/>
  <c r="I3331" i="1"/>
  <c r="I3330" i="1"/>
  <c r="I3329" i="1"/>
  <c r="I3328" i="1"/>
  <c r="I3327" i="1"/>
  <c r="I3326" i="1"/>
  <c r="I3325" i="1"/>
  <c r="I3324" i="1"/>
  <c r="I3323" i="1"/>
  <c r="I3322" i="1"/>
  <c r="I3321" i="1"/>
  <c r="I3320" i="1"/>
  <c r="I3319" i="1"/>
  <c r="I3318" i="1"/>
  <c r="I3317" i="1"/>
  <c r="I3316" i="1"/>
  <c r="I3315" i="1"/>
  <c r="I3314" i="1"/>
  <c r="I3313" i="1"/>
  <c r="I3312" i="1"/>
  <c r="I3311" i="1"/>
  <c r="I3310" i="1"/>
  <c r="I3309" i="1"/>
  <c r="I3308" i="1"/>
  <c r="I3307" i="1"/>
  <c r="I3306" i="1"/>
  <c r="I3305" i="1"/>
  <c r="I3304" i="1"/>
  <c r="I3303" i="1"/>
  <c r="I3302" i="1"/>
  <c r="I3301" i="1"/>
  <c r="I3300" i="1"/>
  <c r="I3299" i="1"/>
  <c r="I3298" i="1"/>
  <c r="I3297" i="1"/>
  <c r="I3296" i="1"/>
  <c r="I3295" i="1"/>
  <c r="I3294" i="1"/>
  <c r="I3293" i="1"/>
  <c r="I3292" i="1"/>
  <c r="I3291" i="1"/>
  <c r="I3290" i="1"/>
  <c r="I3289" i="1"/>
  <c r="I3288" i="1"/>
  <c r="I3287" i="1"/>
  <c r="I3286" i="1"/>
  <c r="I3285" i="1"/>
  <c r="I3284" i="1"/>
  <c r="I3283" i="1"/>
  <c r="I3282" i="1"/>
  <c r="I3281" i="1"/>
  <c r="I3280" i="1"/>
  <c r="I3279" i="1"/>
  <c r="I3278" i="1"/>
  <c r="I3277" i="1"/>
  <c r="I3276" i="1"/>
  <c r="I3275" i="1"/>
  <c r="I3274" i="1"/>
  <c r="I3273" i="1"/>
  <c r="I3272" i="1"/>
  <c r="I3271" i="1"/>
  <c r="I3270" i="1"/>
  <c r="I3269" i="1"/>
  <c r="I3268" i="1"/>
  <c r="I3267" i="1"/>
  <c r="I3266" i="1"/>
  <c r="I3265" i="1"/>
  <c r="I3264" i="1"/>
  <c r="I3263" i="1"/>
  <c r="I3262" i="1"/>
  <c r="I3261" i="1"/>
  <c r="I3260" i="1"/>
  <c r="I3259" i="1"/>
  <c r="I3258" i="1"/>
  <c r="I3257" i="1"/>
  <c r="I3256" i="1"/>
  <c r="I3255" i="1"/>
  <c r="I3254" i="1"/>
  <c r="I3253" i="1"/>
  <c r="I3252" i="1"/>
  <c r="I3251" i="1"/>
  <c r="I3250" i="1"/>
  <c r="I3249" i="1"/>
  <c r="I3248" i="1"/>
  <c r="I3247" i="1"/>
  <c r="I3246" i="1"/>
  <c r="I3245" i="1"/>
  <c r="I3244" i="1"/>
  <c r="I3243" i="1"/>
  <c r="I3242" i="1"/>
  <c r="I3241" i="1"/>
  <c r="I3240" i="1"/>
  <c r="I3239" i="1"/>
  <c r="I3238" i="1"/>
  <c r="I3237" i="1"/>
  <c r="I3236" i="1"/>
  <c r="I3235" i="1"/>
  <c r="I3234" i="1"/>
  <c r="I3233" i="1"/>
  <c r="I3232" i="1"/>
  <c r="I3231" i="1"/>
  <c r="I3230" i="1"/>
  <c r="I3229" i="1"/>
  <c r="I3228" i="1"/>
  <c r="I3227" i="1"/>
  <c r="I3226" i="1"/>
  <c r="I3225" i="1"/>
  <c r="I3224" i="1"/>
  <c r="I3223" i="1"/>
  <c r="I3222" i="1"/>
  <c r="I3221" i="1"/>
  <c r="I3220" i="1"/>
  <c r="I3219" i="1"/>
  <c r="I3218" i="1"/>
  <c r="I3217" i="1"/>
  <c r="I3216" i="1"/>
  <c r="I3215" i="1"/>
  <c r="I3214" i="1"/>
  <c r="I3213" i="1"/>
  <c r="I3212" i="1"/>
  <c r="I3211" i="1"/>
  <c r="I3210" i="1"/>
  <c r="I3209" i="1"/>
  <c r="I3208" i="1"/>
  <c r="I3207" i="1"/>
  <c r="I3206" i="1"/>
  <c r="I3205" i="1"/>
  <c r="I3204" i="1"/>
  <c r="I3203" i="1"/>
  <c r="I3202" i="1"/>
  <c r="I3201" i="1"/>
  <c r="I3200" i="1"/>
  <c r="I3199" i="1"/>
  <c r="I3198" i="1"/>
  <c r="I3197" i="1"/>
  <c r="I3196" i="1"/>
  <c r="I3195" i="1"/>
  <c r="I3194" i="1"/>
  <c r="I3193" i="1"/>
  <c r="I3192" i="1"/>
  <c r="I3191" i="1"/>
  <c r="I3190" i="1"/>
  <c r="I3189" i="1"/>
  <c r="I3188" i="1"/>
  <c r="I3187" i="1"/>
  <c r="I3186" i="1"/>
  <c r="I3185" i="1"/>
  <c r="I3184" i="1"/>
  <c r="I3183" i="1"/>
  <c r="I3182" i="1"/>
  <c r="I3181" i="1"/>
  <c r="I3180" i="1"/>
  <c r="I3179" i="1"/>
  <c r="I3178" i="1"/>
  <c r="I3177" i="1"/>
  <c r="I3176" i="1"/>
  <c r="I3175" i="1"/>
  <c r="I3174" i="1"/>
  <c r="I3173" i="1"/>
  <c r="I3172" i="1"/>
  <c r="I3171" i="1"/>
  <c r="I3170" i="1"/>
  <c r="I3169" i="1"/>
  <c r="I3168" i="1"/>
  <c r="I3167" i="1"/>
  <c r="I3166" i="1"/>
  <c r="I3165" i="1"/>
  <c r="I3164" i="1"/>
  <c r="I3163" i="1"/>
  <c r="I3162" i="1"/>
  <c r="I3161" i="1"/>
  <c r="I3160" i="1"/>
  <c r="I3159" i="1"/>
  <c r="I3158" i="1"/>
  <c r="I3157" i="1"/>
  <c r="I3156" i="1"/>
  <c r="I3155" i="1"/>
  <c r="I3154" i="1"/>
  <c r="I3153" i="1"/>
  <c r="I3152" i="1"/>
  <c r="I3151" i="1"/>
  <c r="I3150" i="1"/>
  <c r="I3149" i="1"/>
  <c r="I3148" i="1"/>
  <c r="I3147" i="1"/>
  <c r="I3146" i="1"/>
  <c r="I3145" i="1"/>
  <c r="I3144" i="1"/>
  <c r="I3143" i="1"/>
  <c r="I3142" i="1"/>
  <c r="I3141" i="1"/>
  <c r="I3140" i="1"/>
  <c r="I3139" i="1"/>
  <c r="I3138" i="1"/>
  <c r="I3137" i="1"/>
  <c r="I3136" i="1"/>
  <c r="I3135" i="1"/>
  <c r="I3134" i="1"/>
  <c r="I3133" i="1"/>
  <c r="I3132" i="1"/>
  <c r="I3131" i="1"/>
  <c r="I3130" i="1"/>
  <c r="I3129" i="1"/>
  <c r="I3128" i="1"/>
  <c r="I3127" i="1"/>
  <c r="I3126" i="1"/>
  <c r="I3125" i="1"/>
  <c r="I3124" i="1"/>
  <c r="I3123" i="1"/>
  <c r="I3122" i="1"/>
  <c r="I3121" i="1"/>
  <c r="I3120" i="1"/>
  <c r="I3119" i="1"/>
  <c r="I3118" i="1"/>
  <c r="I3117" i="1"/>
  <c r="I3116" i="1"/>
  <c r="I3115" i="1"/>
  <c r="I3114" i="1"/>
  <c r="I3113" i="1"/>
  <c r="I3112" i="1"/>
  <c r="I3111" i="1"/>
  <c r="I3110" i="1"/>
  <c r="I3109" i="1"/>
  <c r="I3108" i="1"/>
  <c r="I3107" i="1"/>
  <c r="I3106" i="1"/>
  <c r="I3105" i="1"/>
  <c r="I3104" i="1"/>
  <c r="I3103" i="1"/>
  <c r="I3102" i="1"/>
  <c r="I3101" i="1"/>
  <c r="I3100" i="1"/>
  <c r="I3099" i="1"/>
  <c r="I3098" i="1"/>
  <c r="I3097" i="1"/>
  <c r="I3096" i="1"/>
  <c r="I3095" i="1"/>
  <c r="I3094" i="1"/>
  <c r="I3093" i="1"/>
  <c r="I3092" i="1"/>
  <c r="I3091" i="1"/>
  <c r="I3090" i="1"/>
  <c r="I3089" i="1"/>
  <c r="I3088" i="1"/>
  <c r="I3087" i="1"/>
  <c r="I3086" i="1"/>
  <c r="I3085" i="1"/>
  <c r="I3084" i="1"/>
  <c r="I3083" i="1"/>
  <c r="I3082" i="1"/>
  <c r="I3081" i="1"/>
  <c r="I3080" i="1"/>
  <c r="I3079" i="1"/>
  <c r="I3078" i="1"/>
  <c r="I3077" i="1"/>
  <c r="I3076" i="1"/>
  <c r="I3075" i="1"/>
  <c r="I3074" i="1"/>
  <c r="I3073" i="1"/>
  <c r="I3072" i="1"/>
  <c r="I3071" i="1"/>
  <c r="I3070" i="1"/>
  <c r="I3069" i="1"/>
  <c r="I3068" i="1"/>
  <c r="I3067" i="1"/>
  <c r="I3066" i="1"/>
  <c r="I3065" i="1"/>
  <c r="I3064" i="1"/>
  <c r="I3063" i="1"/>
  <c r="I3062" i="1"/>
  <c r="I3061" i="1"/>
  <c r="I3060" i="1"/>
  <c r="I3059" i="1"/>
  <c r="I3058" i="1"/>
  <c r="I3057" i="1"/>
  <c r="I3056" i="1"/>
  <c r="I3055" i="1"/>
  <c r="I3054" i="1"/>
  <c r="I3053" i="1"/>
  <c r="I3052" i="1"/>
  <c r="I3051" i="1"/>
  <c r="I3050" i="1"/>
  <c r="I3049" i="1"/>
  <c r="I3048" i="1"/>
  <c r="I3047" i="1"/>
  <c r="I3046" i="1"/>
  <c r="I3045" i="1"/>
  <c r="I3044" i="1"/>
  <c r="I3043" i="1"/>
  <c r="I3042" i="1"/>
  <c r="I3041" i="1"/>
  <c r="I3040" i="1"/>
  <c r="I3039" i="1"/>
  <c r="I3038" i="1"/>
  <c r="I3037" i="1"/>
  <c r="I3036" i="1"/>
  <c r="I3035" i="1"/>
  <c r="I3034" i="1"/>
  <c r="I3033" i="1"/>
  <c r="I3032" i="1"/>
  <c r="I3031" i="1"/>
  <c r="I3030" i="1"/>
  <c r="I3029" i="1"/>
  <c r="I3028" i="1"/>
  <c r="I3027" i="1"/>
  <c r="I3026" i="1"/>
  <c r="I3025" i="1"/>
  <c r="I3024" i="1"/>
  <c r="I3023" i="1"/>
  <c r="I3022" i="1"/>
  <c r="I3021" i="1"/>
  <c r="I3020" i="1"/>
  <c r="I3019" i="1"/>
  <c r="I3018" i="1"/>
  <c r="I3017" i="1"/>
  <c r="I3016" i="1"/>
  <c r="I3015" i="1"/>
  <c r="I3014" i="1"/>
  <c r="I3013" i="1"/>
  <c r="I3012" i="1"/>
  <c r="I3011" i="1"/>
  <c r="I3010" i="1"/>
  <c r="I3009" i="1"/>
  <c r="I3008" i="1"/>
  <c r="I3007" i="1"/>
  <c r="I3006" i="1"/>
  <c r="I3005" i="1"/>
  <c r="I3004" i="1"/>
  <c r="I3003" i="1"/>
  <c r="I3002" i="1"/>
  <c r="I3001" i="1"/>
  <c r="I3000" i="1"/>
  <c r="I2999" i="1"/>
  <c r="I2998" i="1"/>
  <c r="I2997" i="1"/>
  <c r="I2996" i="1"/>
  <c r="I2995" i="1"/>
  <c r="I2994" i="1"/>
  <c r="I2993" i="1"/>
  <c r="I2992" i="1"/>
  <c r="I2991" i="1"/>
  <c r="I2990" i="1"/>
  <c r="I2989" i="1"/>
  <c r="I2988" i="1"/>
  <c r="I2987" i="1"/>
  <c r="I2986" i="1"/>
  <c r="I2985" i="1"/>
  <c r="I2984" i="1"/>
  <c r="I2983" i="1"/>
  <c r="I2982" i="1"/>
  <c r="I2981" i="1"/>
  <c r="I2980" i="1"/>
  <c r="I2979" i="1"/>
  <c r="I2978" i="1"/>
  <c r="I2977" i="1"/>
  <c r="I2976" i="1"/>
  <c r="I2975" i="1"/>
  <c r="I2974" i="1"/>
  <c r="I2973" i="1"/>
  <c r="I2972" i="1"/>
  <c r="I2971" i="1"/>
  <c r="I2970" i="1"/>
  <c r="I2969" i="1"/>
  <c r="I2968" i="1"/>
  <c r="I2967" i="1"/>
  <c r="I2966" i="1"/>
  <c r="I2965" i="1"/>
  <c r="I2964" i="1"/>
  <c r="I2963" i="1"/>
  <c r="I2962" i="1"/>
  <c r="I2961" i="1"/>
  <c r="I2960" i="1"/>
  <c r="I2959" i="1"/>
  <c r="I2958" i="1"/>
  <c r="I2957" i="1"/>
  <c r="I2956" i="1"/>
  <c r="I2955" i="1"/>
  <c r="I2954" i="1"/>
  <c r="I2953" i="1"/>
  <c r="I2952" i="1"/>
  <c r="I2951" i="1"/>
  <c r="I2950" i="1"/>
  <c r="I2949" i="1"/>
  <c r="I2948" i="1"/>
  <c r="I2947" i="1"/>
  <c r="I2946" i="1"/>
  <c r="I2945" i="1"/>
  <c r="I2944" i="1"/>
  <c r="I2943" i="1"/>
  <c r="I2942" i="1"/>
  <c r="I2941" i="1"/>
  <c r="I2940" i="1"/>
  <c r="I2939" i="1"/>
  <c r="I2938" i="1"/>
  <c r="I2937" i="1"/>
  <c r="I2936" i="1"/>
  <c r="I2935" i="1"/>
  <c r="I2934" i="1"/>
  <c r="I2933" i="1"/>
  <c r="I2932" i="1"/>
  <c r="I2931" i="1"/>
  <c r="I2930" i="1"/>
  <c r="I2929" i="1"/>
  <c r="I2928" i="1"/>
  <c r="I2927" i="1"/>
  <c r="I2926" i="1"/>
  <c r="I2925" i="1"/>
  <c r="I2924" i="1"/>
  <c r="I2923" i="1"/>
  <c r="I2922" i="1"/>
  <c r="I2921" i="1"/>
  <c r="I2920" i="1"/>
  <c r="I2919" i="1"/>
  <c r="I2918" i="1"/>
  <c r="I2917" i="1"/>
  <c r="I2916" i="1"/>
  <c r="I2915" i="1"/>
  <c r="I2914" i="1"/>
  <c r="I2913" i="1"/>
  <c r="I2912" i="1"/>
  <c r="I2911" i="1"/>
  <c r="I2910" i="1"/>
  <c r="I2909" i="1"/>
  <c r="I2908" i="1"/>
  <c r="I2907" i="1"/>
  <c r="I2906" i="1"/>
  <c r="I2905" i="1"/>
  <c r="I2904" i="1"/>
  <c r="I2903" i="1"/>
  <c r="I2902" i="1"/>
  <c r="I2901" i="1"/>
  <c r="I2900" i="1"/>
  <c r="I2899" i="1"/>
  <c r="I2898" i="1"/>
  <c r="I2897" i="1"/>
  <c r="I2896" i="1"/>
  <c r="I2895" i="1"/>
  <c r="I2894" i="1"/>
  <c r="I2893" i="1"/>
  <c r="I2892" i="1"/>
  <c r="I2891" i="1"/>
  <c r="I2890" i="1"/>
  <c r="I2889" i="1"/>
  <c r="I2888" i="1"/>
  <c r="I2887" i="1"/>
  <c r="I2886" i="1"/>
  <c r="I2885" i="1"/>
  <c r="I2884" i="1"/>
  <c r="I2883" i="1"/>
  <c r="I2882" i="1"/>
  <c r="I2881" i="1"/>
  <c r="I2880" i="1"/>
  <c r="I2879" i="1"/>
  <c r="I2878" i="1"/>
  <c r="I2877" i="1"/>
  <c r="I2876" i="1"/>
  <c r="I2875" i="1"/>
  <c r="I2874" i="1"/>
  <c r="I2873" i="1"/>
  <c r="I2872" i="1"/>
  <c r="I2871" i="1"/>
  <c r="I2870" i="1"/>
  <c r="I2869" i="1"/>
  <c r="I2868" i="1"/>
  <c r="I2867" i="1"/>
  <c r="I2866" i="1"/>
  <c r="I2865" i="1"/>
  <c r="I2864" i="1"/>
  <c r="I2863" i="1"/>
  <c r="I2862" i="1"/>
  <c r="I2861" i="1"/>
  <c r="I2860" i="1"/>
  <c r="I2859" i="1"/>
  <c r="I2858" i="1"/>
  <c r="I2857" i="1"/>
  <c r="I2856" i="1"/>
  <c r="I2855" i="1"/>
  <c r="I2854" i="1"/>
  <c r="I2853" i="1"/>
  <c r="I2852" i="1"/>
  <c r="I2851" i="1"/>
  <c r="I2850" i="1"/>
  <c r="I2849" i="1"/>
  <c r="I2848" i="1"/>
  <c r="I2847" i="1"/>
  <c r="I2846" i="1"/>
  <c r="I2845" i="1"/>
  <c r="I2844" i="1"/>
  <c r="I2843" i="1"/>
  <c r="I2842" i="1"/>
  <c r="I2841" i="1"/>
  <c r="I2840" i="1"/>
  <c r="I2839" i="1"/>
  <c r="I2838" i="1"/>
  <c r="I2837" i="1"/>
  <c r="I2836" i="1"/>
  <c r="I2835" i="1"/>
  <c r="I2834" i="1"/>
  <c r="I2833" i="1"/>
  <c r="I2832" i="1"/>
  <c r="I2831" i="1"/>
  <c r="I2830" i="1"/>
  <c r="I2829" i="1"/>
  <c r="I2828" i="1"/>
  <c r="I2827" i="1"/>
  <c r="I2826" i="1"/>
  <c r="I2825" i="1"/>
  <c r="I2824" i="1"/>
  <c r="I2823" i="1"/>
  <c r="I2822" i="1"/>
  <c r="I2821" i="1"/>
  <c r="I2820" i="1"/>
  <c r="I2819" i="1"/>
  <c r="I2818" i="1"/>
  <c r="I2817" i="1"/>
  <c r="I2816" i="1"/>
  <c r="I2815" i="1"/>
  <c r="I2814" i="1"/>
  <c r="I2813" i="1"/>
  <c r="I2812" i="1"/>
  <c r="I2811" i="1"/>
  <c r="I2810" i="1"/>
  <c r="I2809" i="1"/>
  <c r="I2808" i="1"/>
  <c r="I2807" i="1"/>
  <c r="I2806" i="1"/>
  <c r="I2805" i="1"/>
  <c r="I2804" i="1"/>
  <c r="I2803" i="1"/>
  <c r="I2802" i="1"/>
  <c r="I2801" i="1"/>
  <c r="I2800" i="1"/>
  <c r="I2799" i="1"/>
  <c r="I2798" i="1"/>
  <c r="I2797" i="1"/>
  <c r="I2796" i="1"/>
  <c r="I2795" i="1"/>
  <c r="I2794" i="1"/>
  <c r="I2793" i="1"/>
  <c r="I2792" i="1"/>
  <c r="I2791" i="1"/>
  <c r="I2790" i="1"/>
  <c r="I2789" i="1"/>
  <c r="I2788" i="1"/>
  <c r="I2787" i="1"/>
  <c r="I2786" i="1"/>
  <c r="I2785" i="1"/>
  <c r="I2784" i="1"/>
  <c r="I2783" i="1"/>
  <c r="I2782" i="1"/>
  <c r="I2781" i="1"/>
  <c r="I2780" i="1"/>
  <c r="I2779" i="1"/>
  <c r="I2778" i="1"/>
  <c r="I2777" i="1"/>
  <c r="I2776" i="1"/>
  <c r="I2775" i="1"/>
  <c r="I2774" i="1"/>
  <c r="I2773" i="1"/>
  <c r="I2772" i="1"/>
  <c r="I2771" i="1"/>
  <c r="I2770" i="1"/>
  <c r="I2769" i="1"/>
  <c r="I2768" i="1"/>
  <c r="I2767" i="1"/>
  <c r="I2766" i="1"/>
  <c r="I2765" i="1"/>
  <c r="I2764" i="1"/>
  <c r="I2763" i="1"/>
  <c r="I2762" i="1"/>
  <c r="I2761" i="1"/>
  <c r="I2760" i="1"/>
  <c r="I2759" i="1"/>
  <c r="I2758" i="1"/>
  <c r="I2757" i="1"/>
  <c r="I2756" i="1"/>
  <c r="I2755" i="1"/>
  <c r="I2754" i="1"/>
  <c r="I2753" i="1"/>
  <c r="I2752" i="1"/>
  <c r="I2751" i="1"/>
  <c r="I2750" i="1"/>
  <c r="I2749" i="1"/>
  <c r="I2748" i="1"/>
  <c r="I2747" i="1"/>
  <c r="I2746" i="1"/>
  <c r="I2745" i="1"/>
  <c r="I2744" i="1"/>
  <c r="I2743" i="1"/>
  <c r="I2742" i="1"/>
  <c r="I2741" i="1"/>
  <c r="I2740" i="1"/>
  <c r="I2739" i="1"/>
  <c r="I2738" i="1"/>
  <c r="I2737" i="1"/>
  <c r="I2736" i="1"/>
  <c r="I2735" i="1"/>
  <c r="I2734" i="1"/>
  <c r="I2733" i="1"/>
  <c r="I2732" i="1"/>
  <c r="I2731" i="1"/>
  <c r="I2730" i="1"/>
  <c r="I2729" i="1"/>
  <c r="I2728" i="1"/>
  <c r="I2727" i="1"/>
  <c r="I2726" i="1"/>
  <c r="I2725" i="1"/>
  <c r="I2724" i="1"/>
  <c r="I2723" i="1"/>
  <c r="I2722" i="1"/>
  <c r="I2721" i="1"/>
  <c r="I2720" i="1"/>
  <c r="I2719" i="1"/>
  <c r="I2718" i="1"/>
  <c r="I2717" i="1"/>
  <c r="I2716" i="1"/>
  <c r="I2715" i="1"/>
  <c r="I2714" i="1"/>
  <c r="I2713" i="1"/>
  <c r="I2712" i="1"/>
  <c r="I2711" i="1"/>
  <c r="I2710" i="1"/>
  <c r="I2709" i="1"/>
  <c r="I2708" i="1"/>
  <c r="I2707" i="1"/>
  <c r="I2706" i="1"/>
  <c r="I2705" i="1"/>
  <c r="I2704" i="1"/>
  <c r="I2703" i="1"/>
  <c r="I2702" i="1"/>
  <c r="I2701" i="1"/>
  <c r="I2700" i="1"/>
  <c r="I2699" i="1"/>
  <c r="I2698" i="1"/>
  <c r="I2697" i="1"/>
  <c r="I2696" i="1"/>
  <c r="I2695" i="1"/>
  <c r="I2694" i="1"/>
  <c r="I2693" i="1"/>
  <c r="I2692" i="1"/>
  <c r="I2691" i="1"/>
  <c r="I2690" i="1"/>
  <c r="I2689" i="1"/>
  <c r="I2688" i="1"/>
  <c r="I2687" i="1"/>
  <c r="I2686" i="1"/>
  <c r="I2685" i="1"/>
  <c r="I2684" i="1"/>
  <c r="I2683" i="1"/>
  <c r="I2682" i="1"/>
  <c r="I2681" i="1"/>
  <c r="I2680" i="1"/>
  <c r="I2679" i="1"/>
  <c r="I2678" i="1"/>
  <c r="I2677" i="1"/>
  <c r="I2676" i="1"/>
  <c r="I2675" i="1"/>
  <c r="I2674" i="1"/>
  <c r="I2673" i="1"/>
  <c r="I2672" i="1"/>
  <c r="I2671" i="1"/>
  <c r="I2670" i="1"/>
  <c r="I2669" i="1"/>
  <c r="I2668" i="1"/>
  <c r="I2667" i="1"/>
  <c r="I2666" i="1"/>
  <c r="I2665" i="1"/>
  <c r="I2664" i="1"/>
  <c r="I2663" i="1"/>
  <c r="I2662" i="1"/>
  <c r="I2661" i="1"/>
  <c r="I2660" i="1"/>
  <c r="I2659" i="1"/>
  <c r="I2658" i="1"/>
  <c r="I2657" i="1"/>
  <c r="I2656" i="1"/>
  <c r="I2655" i="1"/>
  <c r="I2654" i="1"/>
  <c r="I2653" i="1"/>
  <c r="I2652" i="1"/>
  <c r="I2651" i="1"/>
  <c r="I2650" i="1"/>
  <c r="I2649" i="1"/>
  <c r="I2648" i="1"/>
  <c r="I2647" i="1"/>
  <c r="I2646" i="1"/>
  <c r="I2645" i="1"/>
  <c r="I2644" i="1"/>
  <c r="I2643" i="1"/>
  <c r="I2642" i="1"/>
  <c r="I2641" i="1"/>
  <c r="I2640" i="1"/>
  <c r="I2639" i="1"/>
  <c r="I2638" i="1"/>
  <c r="I2637" i="1"/>
  <c r="I2636" i="1"/>
  <c r="I2635" i="1"/>
  <c r="I2634" i="1"/>
  <c r="I2633" i="1"/>
  <c r="I2632" i="1"/>
  <c r="I2631" i="1"/>
  <c r="I2630" i="1"/>
  <c r="I2629" i="1"/>
  <c r="I2628" i="1"/>
  <c r="I2627" i="1"/>
  <c r="I2626" i="1"/>
  <c r="I2625" i="1"/>
  <c r="I2624" i="1"/>
  <c r="I2623" i="1"/>
  <c r="I2622" i="1"/>
  <c r="I2621" i="1"/>
  <c r="I2620" i="1"/>
  <c r="I2619" i="1"/>
  <c r="I2618" i="1"/>
  <c r="I2617" i="1"/>
  <c r="I2616" i="1"/>
  <c r="I2615" i="1"/>
  <c r="I2614" i="1"/>
  <c r="I2613" i="1"/>
  <c r="I2612" i="1"/>
  <c r="I2611" i="1"/>
  <c r="I2610" i="1"/>
  <c r="I2609" i="1"/>
  <c r="I2608" i="1"/>
  <c r="I2607" i="1"/>
  <c r="I2606" i="1"/>
  <c r="I2605" i="1"/>
  <c r="I2604" i="1"/>
  <c r="I2603" i="1"/>
  <c r="I2602" i="1"/>
  <c r="I2601" i="1"/>
  <c r="I2600" i="1"/>
  <c r="I2599" i="1"/>
  <c r="I2598" i="1"/>
  <c r="I2597" i="1"/>
  <c r="I2596" i="1"/>
  <c r="I2595" i="1"/>
  <c r="I2594" i="1"/>
  <c r="I2593" i="1"/>
  <c r="I2592" i="1"/>
  <c r="I2591" i="1"/>
  <c r="I2590" i="1"/>
  <c r="I2589" i="1"/>
  <c r="I2588" i="1"/>
  <c r="I2587" i="1"/>
  <c r="I2586" i="1"/>
  <c r="I2585" i="1"/>
  <c r="I2584" i="1"/>
  <c r="I2583" i="1"/>
  <c r="I2582" i="1"/>
  <c r="I2581" i="1"/>
  <c r="I2580" i="1"/>
  <c r="I2579" i="1"/>
  <c r="I2578" i="1"/>
  <c r="I2577" i="1"/>
  <c r="I2576" i="1"/>
  <c r="I2575" i="1"/>
  <c r="I2574" i="1"/>
  <c r="I2573" i="1"/>
  <c r="I2572" i="1"/>
  <c r="I2571" i="1"/>
  <c r="I2570" i="1"/>
  <c r="I2569" i="1"/>
  <c r="I2568" i="1"/>
  <c r="I2567" i="1"/>
  <c r="I2566" i="1"/>
  <c r="I2565" i="1"/>
  <c r="I2564" i="1"/>
  <c r="I2563" i="1"/>
  <c r="I2562" i="1"/>
  <c r="I2561" i="1"/>
  <c r="I2560" i="1"/>
  <c r="I2559" i="1"/>
  <c r="I2558" i="1"/>
  <c r="I2557" i="1"/>
  <c r="I2556" i="1"/>
  <c r="I2555" i="1"/>
  <c r="I2554" i="1"/>
  <c r="I2553" i="1"/>
  <c r="I2552" i="1"/>
  <c r="I2551" i="1"/>
  <c r="I2550" i="1"/>
  <c r="I2549" i="1"/>
  <c r="I2548" i="1"/>
  <c r="I2547" i="1"/>
  <c r="I2546" i="1"/>
  <c r="I2545" i="1"/>
  <c r="I2544" i="1"/>
  <c r="I2543" i="1"/>
  <c r="I2542" i="1"/>
  <c r="I2541" i="1"/>
  <c r="I2540" i="1"/>
  <c r="I2539" i="1"/>
  <c r="I2538" i="1"/>
  <c r="I2537" i="1"/>
  <c r="I2536" i="1"/>
  <c r="I2535" i="1"/>
  <c r="I2534" i="1"/>
  <c r="I2533" i="1"/>
  <c r="I2532" i="1"/>
  <c r="I2531" i="1"/>
  <c r="I2530" i="1"/>
  <c r="I2529" i="1"/>
  <c r="I2528" i="1"/>
  <c r="I2527" i="1"/>
  <c r="I2526" i="1"/>
  <c r="I2525" i="1"/>
  <c r="I2524" i="1"/>
  <c r="I2523" i="1"/>
  <c r="I2522" i="1"/>
  <c r="I2521" i="1"/>
  <c r="I2520" i="1"/>
  <c r="I2519" i="1"/>
  <c r="I2518" i="1"/>
  <c r="I2517" i="1"/>
  <c r="I2516" i="1"/>
  <c r="I2515" i="1"/>
  <c r="I2514" i="1"/>
  <c r="I2513" i="1"/>
  <c r="I2512" i="1"/>
  <c r="I2511" i="1"/>
  <c r="I2510" i="1"/>
  <c r="I2509" i="1"/>
  <c r="I2508" i="1"/>
  <c r="I2507" i="1"/>
  <c r="I2506" i="1"/>
  <c r="I2505" i="1"/>
  <c r="I2504" i="1"/>
  <c r="I2503" i="1"/>
  <c r="I2502" i="1"/>
  <c r="I2501" i="1"/>
  <c r="I2500" i="1"/>
  <c r="I2499" i="1"/>
  <c r="I2498" i="1"/>
  <c r="I2497" i="1"/>
  <c r="I2496" i="1"/>
  <c r="I2495" i="1"/>
  <c r="I2494" i="1"/>
  <c r="I2493" i="1"/>
  <c r="I2492" i="1"/>
  <c r="I2491" i="1"/>
  <c r="I2490" i="1"/>
  <c r="I2489" i="1"/>
  <c r="I2488" i="1"/>
  <c r="I2487" i="1"/>
  <c r="I2486" i="1"/>
  <c r="I2485" i="1"/>
  <c r="I2484" i="1"/>
  <c r="I2483" i="1"/>
  <c r="I2482" i="1"/>
  <c r="I2481" i="1"/>
  <c r="I2480" i="1"/>
  <c r="I2479" i="1"/>
  <c r="I2478" i="1"/>
  <c r="I2477" i="1"/>
  <c r="I2476" i="1"/>
  <c r="I2475" i="1"/>
  <c r="I2474" i="1"/>
  <c r="I2473" i="1"/>
  <c r="I2472" i="1"/>
  <c r="I2471" i="1"/>
  <c r="I2470" i="1"/>
  <c r="I2469" i="1"/>
  <c r="I2468" i="1"/>
  <c r="I2467" i="1"/>
  <c r="I2466" i="1"/>
  <c r="I2465" i="1"/>
  <c r="I2464" i="1"/>
  <c r="I2463" i="1"/>
  <c r="I2462" i="1"/>
  <c r="I2461" i="1"/>
  <c r="I2460" i="1"/>
  <c r="I2459" i="1"/>
  <c r="I2458" i="1"/>
  <c r="I2457" i="1"/>
  <c r="I2456" i="1"/>
  <c r="I2455" i="1"/>
  <c r="I2454" i="1"/>
  <c r="I2453" i="1"/>
  <c r="I2452" i="1"/>
  <c r="I2451" i="1"/>
  <c r="I2450" i="1"/>
  <c r="I2449" i="1"/>
  <c r="I2448" i="1"/>
  <c r="I2447" i="1"/>
  <c r="I2446" i="1"/>
  <c r="I2445" i="1"/>
  <c r="I2444" i="1"/>
  <c r="I2443" i="1"/>
  <c r="I2442" i="1"/>
  <c r="I2441" i="1"/>
  <c r="I2440" i="1"/>
  <c r="I2439" i="1"/>
  <c r="I2438" i="1"/>
  <c r="I2437" i="1"/>
  <c r="I2436" i="1"/>
  <c r="I2435" i="1"/>
  <c r="I2434" i="1"/>
  <c r="I2433" i="1"/>
  <c r="I2432" i="1"/>
  <c r="I2431" i="1"/>
  <c r="I2430" i="1"/>
  <c r="I2429" i="1"/>
  <c r="I2428" i="1"/>
  <c r="I2427" i="1"/>
  <c r="I2426" i="1"/>
  <c r="I2425" i="1"/>
  <c r="I2424" i="1"/>
  <c r="I2423" i="1"/>
  <c r="I2422" i="1"/>
  <c r="I2421" i="1"/>
  <c r="I2420" i="1"/>
  <c r="I2419" i="1"/>
  <c r="I2418" i="1"/>
  <c r="I2417" i="1"/>
  <c r="I2416" i="1"/>
  <c r="I2415" i="1"/>
  <c r="I2414" i="1"/>
  <c r="I2413" i="1"/>
  <c r="I2412" i="1"/>
  <c r="I2411" i="1"/>
  <c r="I2410" i="1"/>
  <c r="I2409" i="1"/>
  <c r="I2408" i="1"/>
  <c r="I2407" i="1"/>
  <c r="I2406" i="1"/>
  <c r="I2405" i="1"/>
  <c r="I2404" i="1"/>
  <c r="I2403" i="1"/>
  <c r="I2402" i="1"/>
  <c r="I2401" i="1"/>
  <c r="I2400" i="1"/>
  <c r="I2399" i="1"/>
  <c r="I2398" i="1"/>
  <c r="I2397" i="1"/>
  <c r="I2396" i="1"/>
  <c r="I2395" i="1"/>
  <c r="I2394" i="1"/>
  <c r="I2393" i="1"/>
  <c r="I2392" i="1"/>
  <c r="I2391" i="1"/>
  <c r="I2390" i="1"/>
  <c r="I2389" i="1"/>
  <c r="I2388" i="1"/>
  <c r="I2387" i="1"/>
  <c r="I2386" i="1"/>
  <c r="I2385" i="1"/>
  <c r="I2384" i="1"/>
  <c r="I2383" i="1"/>
  <c r="I2382" i="1"/>
  <c r="I2381" i="1"/>
  <c r="I2380" i="1"/>
  <c r="I2379" i="1"/>
  <c r="I2378" i="1"/>
  <c r="I2377" i="1"/>
  <c r="I2376" i="1"/>
  <c r="I2375" i="1"/>
  <c r="I2374" i="1"/>
  <c r="I2373" i="1"/>
  <c r="I2372" i="1"/>
  <c r="I2371" i="1"/>
  <c r="I2370" i="1"/>
  <c r="I2369" i="1"/>
  <c r="I2368" i="1"/>
  <c r="I2367" i="1"/>
  <c r="I2366" i="1"/>
  <c r="I2365" i="1"/>
  <c r="I2364" i="1"/>
  <c r="I2363" i="1"/>
  <c r="I2362" i="1"/>
  <c r="I2361" i="1"/>
  <c r="I2360" i="1"/>
  <c r="I2359" i="1"/>
  <c r="I2358" i="1"/>
  <c r="I2357" i="1"/>
  <c r="I2356" i="1"/>
  <c r="I2355" i="1"/>
  <c r="I2354" i="1"/>
  <c r="I2353" i="1"/>
  <c r="I2352" i="1"/>
  <c r="I2351" i="1"/>
  <c r="I2350" i="1"/>
  <c r="I2349" i="1"/>
  <c r="I2348" i="1"/>
  <c r="I2347" i="1"/>
  <c r="I2346" i="1"/>
  <c r="I2345" i="1"/>
  <c r="I2344" i="1"/>
  <c r="I2343" i="1"/>
  <c r="I2342" i="1"/>
  <c r="I2341" i="1"/>
  <c r="I2340" i="1"/>
  <c r="I2339" i="1"/>
  <c r="I2338" i="1"/>
  <c r="I2337" i="1"/>
  <c r="I2336" i="1"/>
  <c r="I2335" i="1"/>
  <c r="I2334" i="1"/>
  <c r="I2333" i="1"/>
  <c r="I2332" i="1"/>
  <c r="I2331" i="1"/>
  <c r="I2330" i="1"/>
  <c r="I2329" i="1"/>
  <c r="I2328" i="1"/>
  <c r="I2327" i="1"/>
  <c r="I2326" i="1"/>
  <c r="I2325" i="1"/>
  <c r="I2324" i="1"/>
  <c r="I2323" i="1"/>
  <c r="I2322" i="1"/>
  <c r="I2321" i="1"/>
  <c r="I2320" i="1"/>
  <c r="I2319" i="1"/>
  <c r="I2318" i="1"/>
  <c r="I2317" i="1"/>
  <c r="I2316" i="1"/>
  <c r="I2315" i="1"/>
  <c r="I2314" i="1"/>
  <c r="I2313" i="1"/>
  <c r="I2312" i="1"/>
  <c r="I2311" i="1"/>
  <c r="I2310" i="1"/>
  <c r="I2309" i="1"/>
  <c r="I2308" i="1"/>
  <c r="I2307" i="1"/>
  <c r="I2306" i="1"/>
  <c r="I2305" i="1"/>
  <c r="I2304" i="1"/>
  <c r="I2303" i="1"/>
  <c r="I2302" i="1"/>
  <c r="I2301" i="1"/>
  <c r="I2300" i="1"/>
  <c r="I2299" i="1"/>
  <c r="I2298" i="1"/>
  <c r="I2297" i="1"/>
  <c r="I2296" i="1"/>
  <c r="I2295" i="1"/>
  <c r="I2294" i="1"/>
  <c r="I2293" i="1"/>
  <c r="I2292" i="1"/>
  <c r="I2291" i="1"/>
  <c r="I2290" i="1"/>
  <c r="I2289" i="1"/>
  <c r="I2288" i="1"/>
  <c r="I2287" i="1"/>
  <c r="I2286" i="1"/>
  <c r="I2285" i="1"/>
  <c r="I2284" i="1"/>
  <c r="I2283" i="1"/>
  <c r="I2282" i="1"/>
  <c r="I2281" i="1"/>
  <c r="I2280" i="1"/>
  <c r="I2279" i="1"/>
  <c r="I2278" i="1"/>
  <c r="I2277" i="1"/>
  <c r="I2276" i="1"/>
  <c r="I2275" i="1"/>
  <c r="I2274" i="1"/>
  <c r="I2273" i="1"/>
  <c r="I2272" i="1"/>
  <c r="I2271" i="1"/>
  <c r="I2270" i="1"/>
  <c r="I2269" i="1"/>
  <c r="I2268" i="1"/>
  <c r="I2267" i="1"/>
  <c r="I2266" i="1"/>
  <c r="I2265" i="1"/>
  <c r="I2264" i="1"/>
  <c r="I2263" i="1"/>
  <c r="I2262" i="1"/>
  <c r="I2261" i="1"/>
  <c r="I2260" i="1"/>
  <c r="I2259" i="1"/>
  <c r="I2258" i="1"/>
  <c r="I2257" i="1"/>
  <c r="I2256" i="1"/>
  <c r="I2255" i="1"/>
  <c r="I2254" i="1"/>
  <c r="I2253" i="1"/>
  <c r="I2252" i="1"/>
  <c r="I2251" i="1"/>
  <c r="I2250" i="1"/>
  <c r="I2249" i="1"/>
  <c r="I2248" i="1"/>
  <c r="I2247" i="1"/>
  <c r="I2246" i="1"/>
  <c r="I2245" i="1"/>
  <c r="I2244" i="1"/>
  <c r="I2243" i="1"/>
  <c r="I2242" i="1"/>
  <c r="I2241" i="1"/>
  <c r="I2240" i="1"/>
  <c r="I2239" i="1"/>
  <c r="I2238" i="1"/>
  <c r="I2237" i="1"/>
  <c r="I2236" i="1"/>
  <c r="I2235" i="1"/>
  <c r="I2234" i="1"/>
  <c r="I2233" i="1"/>
  <c r="I2232" i="1"/>
  <c r="I2231" i="1"/>
  <c r="I2230" i="1"/>
  <c r="I2229" i="1"/>
  <c r="I2228" i="1"/>
  <c r="I2227" i="1"/>
  <c r="I2226" i="1"/>
  <c r="I2225" i="1"/>
  <c r="I2224" i="1"/>
  <c r="I2223" i="1"/>
  <c r="I2222" i="1"/>
  <c r="I2221" i="1"/>
  <c r="I2220" i="1"/>
  <c r="I2219" i="1"/>
  <c r="I2218" i="1"/>
  <c r="I2217" i="1"/>
  <c r="I2216" i="1"/>
  <c r="I2215" i="1"/>
  <c r="I2214" i="1"/>
  <c r="I2213" i="1"/>
  <c r="I2212" i="1"/>
  <c r="I2211" i="1"/>
  <c r="I2210" i="1"/>
  <c r="I2209" i="1"/>
  <c r="I2208" i="1"/>
  <c r="I2207" i="1"/>
  <c r="I2206" i="1"/>
  <c r="I2205" i="1"/>
  <c r="I2204" i="1"/>
  <c r="I2203" i="1"/>
  <c r="I2202" i="1"/>
  <c r="I2201" i="1"/>
  <c r="I2200" i="1"/>
  <c r="I2199" i="1"/>
  <c r="I2198" i="1"/>
  <c r="I2197" i="1"/>
  <c r="I2196" i="1"/>
  <c r="I2195" i="1"/>
  <c r="I2194" i="1"/>
  <c r="I2193" i="1"/>
  <c r="I2192" i="1"/>
  <c r="I2191" i="1"/>
  <c r="I2190" i="1"/>
  <c r="I2189" i="1"/>
  <c r="I2188" i="1"/>
  <c r="I2187" i="1"/>
  <c r="I2186" i="1"/>
  <c r="I2185" i="1"/>
  <c r="I2184" i="1"/>
  <c r="I2183" i="1"/>
  <c r="I2182" i="1"/>
  <c r="I2181" i="1"/>
  <c r="I2180" i="1"/>
  <c r="I2179" i="1"/>
  <c r="I2178" i="1"/>
  <c r="I2177" i="1"/>
  <c r="I2176" i="1"/>
  <c r="I2175" i="1"/>
  <c r="I2174" i="1"/>
  <c r="I2173" i="1"/>
  <c r="I2172" i="1"/>
  <c r="I2171" i="1"/>
  <c r="I2170" i="1"/>
  <c r="I2169" i="1"/>
  <c r="I2168" i="1"/>
  <c r="I2167" i="1"/>
  <c r="I2166" i="1"/>
  <c r="I2165" i="1"/>
  <c r="I2164" i="1"/>
  <c r="I2163" i="1"/>
  <c r="I2162" i="1"/>
  <c r="I2161" i="1"/>
  <c r="I2160" i="1"/>
  <c r="I2159" i="1"/>
  <c r="I2158" i="1"/>
  <c r="I2157" i="1"/>
  <c r="I2156" i="1"/>
  <c r="I2155" i="1"/>
  <c r="I2154" i="1"/>
  <c r="I2153" i="1"/>
  <c r="I2152" i="1"/>
  <c r="I2151" i="1"/>
  <c r="I2150" i="1"/>
  <c r="I2149" i="1"/>
  <c r="I2148" i="1"/>
  <c r="I2147" i="1"/>
  <c r="I2146" i="1"/>
  <c r="I2145" i="1"/>
  <c r="I2144" i="1"/>
  <c r="I2143" i="1"/>
  <c r="I2142" i="1"/>
  <c r="I2141" i="1"/>
  <c r="I2140" i="1"/>
  <c r="I2139" i="1"/>
  <c r="I2138" i="1"/>
  <c r="I2137" i="1"/>
  <c r="I2136" i="1"/>
  <c r="I2135" i="1"/>
  <c r="I2134" i="1"/>
  <c r="I2133" i="1"/>
  <c r="I2132" i="1"/>
  <c r="I2131" i="1"/>
  <c r="I2130" i="1"/>
  <c r="I2129" i="1"/>
  <c r="I2128" i="1"/>
  <c r="I2127" i="1"/>
  <c r="I2126" i="1"/>
  <c r="I2125" i="1"/>
  <c r="I2124" i="1"/>
  <c r="I2123" i="1"/>
  <c r="I2122" i="1"/>
  <c r="I2121" i="1"/>
  <c r="I2120" i="1"/>
  <c r="I2119" i="1"/>
  <c r="I2118" i="1"/>
  <c r="I2117" i="1"/>
  <c r="I2116" i="1"/>
  <c r="I2115" i="1"/>
  <c r="I2114" i="1"/>
  <c r="I2113" i="1"/>
  <c r="I2112" i="1"/>
  <c r="I2111" i="1"/>
  <c r="I2110" i="1"/>
  <c r="I2109" i="1"/>
  <c r="I2108" i="1"/>
  <c r="I2107" i="1"/>
  <c r="I2106" i="1"/>
  <c r="I2105" i="1"/>
  <c r="I2104" i="1"/>
  <c r="I2103" i="1"/>
  <c r="I2102" i="1"/>
  <c r="I2101" i="1"/>
  <c r="I2100" i="1"/>
  <c r="I2099" i="1"/>
  <c r="I2098" i="1"/>
  <c r="I2097" i="1"/>
  <c r="I2096" i="1"/>
  <c r="I2095" i="1"/>
  <c r="I2094" i="1"/>
  <c r="I2093" i="1"/>
  <c r="I2092" i="1"/>
  <c r="I2091" i="1"/>
  <c r="I2090" i="1"/>
  <c r="I2089" i="1"/>
  <c r="I2088" i="1"/>
  <c r="I2087" i="1"/>
  <c r="I2086" i="1"/>
  <c r="I2085" i="1"/>
  <c r="I2084" i="1"/>
  <c r="I2083" i="1"/>
  <c r="I2082" i="1"/>
  <c r="I2081" i="1"/>
  <c r="I2080" i="1"/>
  <c r="I2079" i="1"/>
  <c r="I2078" i="1"/>
  <c r="I2077" i="1"/>
  <c r="I2076" i="1"/>
  <c r="I2075" i="1"/>
  <c r="I2074" i="1"/>
  <c r="I2073" i="1"/>
  <c r="I2072" i="1"/>
  <c r="I2071" i="1"/>
  <c r="I2070" i="1"/>
  <c r="I2069" i="1"/>
  <c r="I2068" i="1"/>
  <c r="I2067" i="1"/>
  <c r="I2066" i="1"/>
  <c r="I2065" i="1"/>
  <c r="I2064" i="1"/>
  <c r="I2063" i="1"/>
  <c r="I2062" i="1"/>
  <c r="I2061" i="1"/>
  <c r="I2060" i="1"/>
  <c r="I2059" i="1"/>
  <c r="I2058" i="1"/>
  <c r="I2057" i="1"/>
  <c r="I2056" i="1"/>
  <c r="I2055" i="1"/>
  <c r="I2054" i="1"/>
  <c r="I2053" i="1"/>
  <c r="I2052" i="1"/>
  <c r="I2051" i="1"/>
  <c r="I2050" i="1"/>
  <c r="I2049" i="1"/>
  <c r="I2048" i="1"/>
  <c r="I2047" i="1"/>
  <c r="I2046" i="1"/>
  <c r="I2045" i="1"/>
  <c r="I2044" i="1"/>
  <c r="I2043" i="1"/>
  <c r="I2042" i="1"/>
  <c r="I2041" i="1"/>
  <c r="I2040" i="1"/>
  <c r="I2039" i="1"/>
  <c r="I2038" i="1"/>
  <c r="I2037" i="1"/>
  <c r="I2036" i="1"/>
  <c r="I2035" i="1"/>
  <c r="I2034" i="1"/>
  <c r="I2033" i="1"/>
  <c r="I2032" i="1"/>
  <c r="I2031" i="1"/>
  <c r="I2030" i="1"/>
  <c r="I2029" i="1"/>
  <c r="I2028" i="1"/>
  <c r="I2027" i="1"/>
  <c r="I2026" i="1"/>
  <c r="I2025" i="1"/>
  <c r="I2024" i="1"/>
  <c r="I2023" i="1"/>
  <c r="I2022" i="1"/>
  <c r="I2021" i="1"/>
  <c r="I2020" i="1"/>
  <c r="I2019" i="1"/>
  <c r="I2018" i="1"/>
  <c r="I2017" i="1"/>
  <c r="I2016" i="1"/>
  <c r="I2015" i="1"/>
  <c r="I2014" i="1"/>
  <c r="I2013" i="1"/>
  <c r="I2012" i="1"/>
  <c r="I2011" i="1"/>
  <c r="I2010" i="1"/>
  <c r="I2009" i="1"/>
  <c r="I2008" i="1"/>
  <c r="I2007" i="1"/>
  <c r="I2006" i="1"/>
  <c r="I2005" i="1"/>
  <c r="I2004" i="1"/>
  <c r="I2003" i="1"/>
  <c r="I2002" i="1"/>
  <c r="I2001" i="1"/>
  <c r="I2000" i="1"/>
  <c r="I1999" i="1"/>
  <c r="I1998" i="1"/>
  <c r="I1997" i="1"/>
  <c r="I1996" i="1"/>
  <c r="I1995" i="1"/>
  <c r="I1994" i="1"/>
  <c r="I1993" i="1"/>
  <c r="I1992" i="1"/>
  <c r="I1991" i="1"/>
  <c r="I1990" i="1"/>
  <c r="I1989" i="1"/>
  <c r="I1988" i="1"/>
  <c r="I1987" i="1"/>
  <c r="I1986" i="1"/>
  <c r="I1985" i="1"/>
  <c r="I1984" i="1"/>
  <c r="I1983" i="1"/>
  <c r="I1982" i="1"/>
  <c r="I1981" i="1"/>
  <c r="I1980" i="1"/>
  <c r="I1979" i="1"/>
  <c r="I1978" i="1"/>
  <c r="I1977" i="1"/>
  <c r="I1976" i="1"/>
  <c r="I1975" i="1"/>
  <c r="I1974" i="1"/>
  <c r="I1973" i="1"/>
  <c r="I1972" i="1"/>
  <c r="I1971" i="1"/>
  <c r="I1970" i="1"/>
  <c r="I1969" i="1"/>
  <c r="I1968" i="1"/>
  <c r="I1967" i="1"/>
  <c r="I1966" i="1"/>
  <c r="I1965" i="1"/>
  <c r="I1964" i="1"/>
  <c r="I1963" i="1"/>
  <c r="I1962" i="1"/>
  <c r="I1961" i="1"/>
  <c r="I1960" i="1"/>
  <c r="I1959" i="1"/>
  <c r="I1958" i="1"/>
  <c r="I1957" i="1"/>
  <c r="I1956" i="1"/>
  <c r="I1955" i="1"/>
  <c r="I1954" i="1"/>
  <c r="I1953" i="1"/>
  <c r="I1952" i="1"/>
  <c r="I1951" i="1"/>
  <c r="I1950" i="1"/>
  <c r="I1949" i="1"/>
  <c r="I1948" i="1"/>
  <c r="I1947" i="1"/>
  <c r="I1946" i="1"/>
  <c r="I1945" i="1"/>
  <c r="I1944" i="1"/>
  <c r="I1943" i="1"/>
  <c r="I1942" i="1"/>
  <c r="I1941" i="1"/>
  <c r="I1940" i="1"/>
  <c r="I1939" i="1"/>
  <c r="I1938" i="1"/>
  <c r="I1937" i="1"/>
  <c r="I1936" i="1"/>
  <c r="I1935" i="1"/>
  <c r="I1934" i="1"/>
  <c r="I1933" i="1"/>
  <c r="I1932" i="1"/>
  <c r="I1931" i="1"/>
  <c r="I1930" i="1"/>
  <c r="I1929" i="1"/>
  <c r="I1928" i="1"/>
  <c r="I1927" i="1"/>
  <c r="I1926" i="1"/>
  <c r="I1925" i="1"/>
  <c r="I1924" i="1"/>
  <c r="I1923" i="1"/>
  <c r="I1922" i="1"/>
  <c r="I1921" i="1"/>
  <c r="I1920" i="1"/>
  <c r="I1919" i="1"/>
  <c r="I1918" i="1"/>
  <c r="I1917" i="1"/>
  <c r="I1916" i="1"/>
  <c r="I1915" i="1"/>
  <c r="I1914" i="1"/>
  <c r="I1913" i="1"/>
  <c r="I1912" i="1"/>
  <c r="I1911" i="1"/>
  <c r="I1910" i="1"/>
  <c r="I1909" i="1"/>
  <c r="I1908" i="1"/>
  <c r="I1907" i="1"/>
  <c r="I1906" i="1"/>
  <c r="I1905" i="1"/>
  <c r="I1904" i="1"/>
  <c r="I1903" i="1"/>
  <c r="I1902" i="1"/>
  <c r="I1901" i="1"/>
  <c r="I1900" i="1"/>
  <c r="I1899" i="1"/>
  <c r="I1898" i="1"/>
  <c r="I1897" i="1"/>
  <c r="I1896" i="1"/>
  <c r="I1895" i="1"/>
  <c r="I1894" i="1"/>
  <c r="I1893" i="1"/>
  <c r="I1892" i="1"/>
  <c r="I1891" i="1"/>
  <c r="I1890" i="1"/>
  <c r="I1889" i="1"/>
  <c r="I1888" i="1"/>
  <c r="I1887" i="1"/>
  <c r="I1886" i="1"/>
  <c r="I1885" i="1"/>
  <c r="I1884" i="1"/>
  <c r="I1883" i="1"/>
  <c r="I1882" i="1"/>
  <c r="I1881" i="1"/>
  <c r="I1880" i="1"/>
  <c r="I1879" i="1"/>
  <c r="I1878" i="1"/>
  <c r="I1877" i="1"/>
  <c r="I1876" i="1"/>
  <c r="I1875" i="1"/>
  <c r="I1874" i="1"/>
  <c r="I1873" i="1"/>
  <c r="I1872" i="1"/>
  <c r="I1871" i="1"/>
  <c r="I1870" i="1"/>
  <c r="I1869" i="1"/>
  <c r="I1868" i="1"/>
  <c r="I1867" i="1"/>
  <c r="I1866" i="1"/>
  <c r="I1865" i="1"/>
  <c r="I1864" i="1"/>
  <c r="I1863" i="1"/>
  <c r="I1862" i="1"/>
  <c r="I1861" i="1"/>
  <c r="I1860" i="1"/>
  <c r="I1859" i="1"/>
  <c r="I1858" i="1"/>
  <c r="I1857" i="1"/>
  <c r="I1856" i="1"/>
  <c r="I1855" i="1"/>
  <c r="I1854" i="1"/>
  <c r="I1853" i="1"/>
  <c r="I1852" i="1"/>
  <c r="I1851" i="1"/>
  <c r="I1850" i="1"/>
  <c r="I1849" i="1"/>
  <c r="I1848" i="1"/>
  <c r="I1847" i="1"/>
  <c r="I1846" i="1"/>
  <c r="I1845" i="1"/>
  <c r="I1844" i="1"/>
  <c r="I1843" i="1"/>
  <c r="I1842" i="1"/>
  <c r="I1841" i="1"/>
  <c r="I1840" i="1"/>
  <c r="I1839" i="1"/>
  <c r="I1838" i="1"/>
  <c r="I1837" i="1"/>
  <c r="I1836" i="1"/>
  <c r="I1835" i="1"/>
  <c r="I1834" i="1"/>
  <c r="I1833" i="1"/>
  <c r="I1832" i="1"/>
  <c r="I1831" i="1"/>
  <c r="I1830" i="1"/>
  <c r="I1829" i="1"/>
  <c r="I1828" i="1"/>
  <c r="I1827" i="1"/>
  <c r="I1826" i="1"/>
  <c r="I1825" i="1"/>
  <c r="I1824" i="1"/>
  <c r="I1823" i="1"/>
  <c r="I1822" i="1"/>
  <c r="I1821" i="1"/>
  <c r="I1820" i="1"/>
  <c r="I1819" i="1"/>
  <c r="I1818" i="1"/>
  <c r="I1817" i="1"/>
  <c r="I1816" i="1"/>
  <c r="I1815" i="1"/>
  <c r="I1814" i="1"/>
  <c r="I1813" i="1"/>
  <c r="I1812" i="1"/>
  <c r="I1811" i="1"/>
  <c r="I1810" i="1"/>
  <c r="I1809" i="1"/>
  <c r="I1808" i="1"/>
  <c r="I1807" i="1"/>
  <c r="I1806" i="1"/>
  <c r="I1805" i="1"/>
  <c r="I1804" i="1"/>
  <c r="I1803" i="1"/>
  <c r="I1802" i="1"/>
  <c r="I1801" i="1"/>
  <c r="I1800" i="1"/>
  <c r="I1799" i="1"/>
  <c r="I1798" i="1"/>
  <c r="I1797" i="1"/>
  <c r="I1796" i="1"/>
  <c r="I1795" i="1"/>
  <c r="I1794" i="1"/>
  <c r="I1793" i="1"/>
  <c r="I1792" i="1"/>
  <c r="I1791" i="1"/>
  <c r="I1790" i="1"/>
  <c r="I1789" i="1"/>
  <c r="I1788" i="1"/>
  <c r="I1787" i="1"/>
  <c r="I1786" i="1"/>
  <c r="I1785" i="1"/>
  <c r="I1784" i="1"/>
  <c r="I1783" i="1"/>
  <c r="I1782" i="1"/>
  <c r="I1781" i="1"/>
  <c r="I1780" i="1"/>
  <c r="I1779" i="1"/>
  <c r="I1778" i="1"/>
  <c r="I1777" i="1"/>
  <c r="I1776" i="1"/>
  <c r="I1775" i="1"/>
  <c r="I1774" i="1"/>
  <c r="I1773" i="1"/>
  <c r="I1772" i="1"/>
  <c r="I1771" i="1"/>
  <c r="I1770" i="1"/>
  <c r="I1769" i="1"/>
  <c r="I1768" i="1"/>
  <c r="I1767" i="1"/>
  <c r="I1766" i="1"/>
  <c r="I1765" i="1"/>
  <c r="I1764" i="1"/>
  <c r="I1763" i="1"/>
  <c r="I1762" i="1"/>
  <c r="I1761" i="1"/>
  <c r="I1760" i="1"/>
  <c r="I1759" i="1"/>
  <c r="I1758" i="1"/>
  <c r="I1757" i="1"/>
  <c r="I1756" i="1"/>
  <c r="I1755" i="1"/>
  <c r="I1754" i="1"/>
  <c r="I1753" i="1"/>
  <c r="I1752" i="1"/>
  <c r="I1751" i="1"/>
  <c r="I1750" i="1"/>
  <c r="I1749" i="1"/>
  <c r="I1748" i="1"/>
  <c r="I1747" i="1"/>
  <c r="I1746" i="1"/>
  <c r="I1745" i="1"/>
  <c r="I1744" i="1"/>
  <c r="I1743" i="1"/>
  <c r="I1742" i="1"/>
  <c r="I1741" i="1"/>
  <c r="I1740" i="1"/>
  <c r="I1739" i="1"/>
  <c r="I1738" i="1"/>
  <c r="I1737" i="1"/>
  <c r="I1736" i="1"/>
  <c r="I1735" i="1"/>
  <c r="I1734" i="1"/>
  <c r="I1733" i="1"/>
  <c r="I1732" i="1"/>
  <c r="I1731" i="1"/>
  <c r="I1730" i="1"/>
  <c r="I1729" i="1"/>
  <c r="I1728" i="1"/>
  <c r="I1727" i="1"/>
  <c r="I1726" i="1"/>
  <c r="I1725" i="1"/>
  <c r="I1724" i="1"/>
  <c r="I1723" i="1"/>
  <c r="I1722" i="1"/>
  <c r="I1721" i="1"/>
  <c r="I1720" i="1"/>
  <c r="I1719" i="1"/>
  <c r="I1718" i="1"/>
  <c r="I1717" i="1"/>
  <c r="I1716" i="1"/>
  <c r="I1715" i="1"/>
  <c r="I1714" i="1"/>
  <c r="I1713" i="1"/>
  <c r="I1712" i="1"/>
  <c r="I1711" i="1"/>
  <c r="I1710" i="1"/>
  <c r="I1709" i="1"/>
  <c r="I1708" i="1"/>
  <c r="I1707" i="1"/>
  <c r="I1706" i="1"/>
  <c r="I1705" i="1"/>
  <c r="I1704" i="1"/>
  <c r="I1703" i="1"/>
  <c r="I1702" i="1"/>
  <c r="I1701" i="1"/>
  <c r="I1700" i="1"/>
  <c r="I1699" i="1"/>
  <c r="I1698" i="1"/>
  <c r="I1697" i="1"/>
  <c r="I1696" i="1"/>
  <c r="I1695" i="1"/>
  <c r="I1694" i="1"/>
  <c r="I1693" i="1"/>
  <c r="I1692" i="1"/>
  <c r="I1691" i="1"/>
  <c r="I1690" i="1"/>
  <c r="I1689" i="1"/>
  <c r="I1688" i="1"/>
  <c r="I1687" i="1"/>
  <c r="I1686" i="1"/>
  <c r="I1685" i="1"/>
  <c r="I1684" i="1"/>
  <c r="I1683" i="1"/>
  <c r="I1682" i="1"/>
  <c r="I1681" i="1"/>
  <c r="I1680" i="1"/>
  <c r="I1679" i="1"/>
  <c r="I1678" i="1"/>
  <c r="I1677" i="1"/>
  <c r="I1676" i="1"/>
  <c r="I1675" i="1"/>
  <c r="I1674" i="1"/>
  <c r="I1673" i="1"/>
  <c r="I1672" i="1"/>
  <c r="I1671" i="1"/>
  <c r="I1670" i="1"/>
  <c r="I1669" i="1"/>
  <c r="I1668" i="1"/>
  <c r="I1667" i="1"/>
  <c r="I1666" i="1"/>
  <c r="I1665" i="1"/>
  <c r="I1664" i="1"/>
  <c r="I1663" i="1"/>
  <c r="I1662" i="1"/>
  <c r="I1661" i="1"/>
  <c r="I1660" i="1"/>
  <c r="I1659" i="1"/>
  <c r="I1658" i="1"/>
  <c r="I1657" i="1"/>
  <c r="I1656" i="1"/>
  <c r="I1655" i="1"/>
  <c r="I1654" i="1"/>
  <c r="I1653" i="1"/>
  <c r="I1652" i="1"/>
  <c r="I1651" i="1"/>
  <c r="I1650" i="1"/>
  <c r="I1649" i="1"/>
  <c r="I1648" i="1"/>
  <c r="I1647" i="1"/>
  <c r="I1646" i="1"/>
  <c r="I1645" i="1"/>
  <c r="I1644" i="1"/>
  <c r="I1643" i="1"/>
  <c r="I1642" i="1"/>
  <c r="I1641" i="1"/>
  <c r="I1640" i="1"/>
  <c r="I1639" i="1"/>
  <c r="I1638" i="1"/>
  <c r="I1637" i="1"/>
  <c r="I1636" i="1"/>
  <c r="I1635" i="1"/>
  <c r="I1634" i="1"/>
  <c r="I1633" i="1"/>
  <c r="I1632" i="1"/>
  <c r="I1631" i="1"/>
  <c r="I1630" i="1"/>
  <c r="I1629" i="1"/>
  <c r="I1628" i="1"/>
  <c r="I1627" i="1"/>
  <c r="I1626" i="1"/>
  <c r="I1625" i="1"/>
  <c r="I1624" i="1"/>
  <c r="I1623" i="1"/>
  <c r="I1622" i="1"/>
  <c r="I1621" i="1"/>
  <c r="I1620" i="1"/>
  <c r="I1619" i="1"/>
  <c r="I1618" i="1"/>
  <c r="I1617" i="1"/>
  <c r="I1616" i="1"/>
  <c r="I1615" i="1"/>
  <c r="I1614" i="1"/>
  <c r="I1613" i="1"/>
  <c r="I1612" i="1"/>
  <c r="I1611" i="1"/>
  <c r="I1610" i="1"/>
  <c r="I1609" i="1"/>
  <c r="I1608" i="1"/>
  <c r="I1607" i="1"/>
  <c r="I1606" i="1"/>
  <c r="I1605" i="1"/>
  <c r="I1604" i="1"/>
  <c r="I1603" i="1"/>
  <c r="I1602" i="1"/>
  <c r="I1601" i="1"/>
  <c r="I1600" i="1"/>
  <c r="I1599" i="1"/>
  <c r="I1598" i="1"/>
  <c r="I1597" i="1"/>
  <c r="I1596" i="1"/>
  <c r="I1595" i="1"/>
  <c r="I1594" i="1"/>
  <c r="I1593" i="1"/>
  <c r="I1592" i="1"/>
  <c r="I1591" i="1"/>
  <c r="I1590" i="1"/>
  <c r="I1589" i="1"/>
  <c r="I1588" i="1"/>
  <c r="I1587" i="1"/>
  <c r="I1586" i="1"/>
  <c r="I1585" i="1"/>
  <c r="I1584" i="1"/>
  <c r="I1583" i="1"/>
  <c r="I1582" i="1"/>
  <c r="I1581" i="1"/>
  <c r="I1580" i="1"/>
  <c r="I1579" i="1"/>
  <c r="I1578" i="1"/>
  <c r="I1577" i="1"/>
  <c r="I1576" i="1"/>
  <c r="I1575" i="1"/>
  <c r="I1574" i="1"/>
  <c r="I1573" i="1"/>
  <c r="I1572" i="1"/>
  <c r="I1571" i="1"/>
  <c r="I1570" i="1"/>
  <c r="I1569" i="1"/>
  <c r="I1568" i="1"/>
  <c r="I1567" i="1"/>
  <c r="I1566" i="1"/>
  <c r="I1565" i="1"/>
  <c r="I1564" i="1"/>
  <c r="I1563" i="1"/>
  <c r="I1562" i="1"/>
  <c r="I1561" i="1"/>
  <c r="I1560" i="1"/>
  <c r="I1559" i="1"/>
  <c r="I1558" i="1"/>
  <c r="I1557" i="1"/>
  <c r="I1556" i="1"/>
  <c r="I1555" i="1"/>
  <c r="I1554" i="1"/>
  <c r="I1553" i="1"/>
  <c r="I1552" i="1"/>
  <c r="I1551" i="1"/>
  <c r="I1550" i="1"/>
  <c r="I1549" i="1"/>
  <c r="I1548" i="1"/>
  <c r="I1547" i="1"/>
  <c r="I1546" i="1"/>
  <c r="I1545" i="1"/>
  <c r="I1544" i="1"/>
  <c r="I1543" i="1"/>
  <c r="I1542" i="1"/>
  <c r="I1541" i="1"/>
  <c r="I1540" i="1"/>
  <c r="I1539" i="1"/>
  <c r="I1538" i="1"/>
  <c r="I1537" i="1"/>
  <c r="I1536" i="1"/>
  <c r="I1535" i="1"/>
  <c r="I1534" i="1"/>
  <c r="I1533" i="1"/>
  <c r="I1532" i="1"/>
  <c r="I1531" i="1"/>
  <c r="I1530" i="1"/>
  <c r="I1529" i="1"/>
  <c r="I1528" i="1"/>
  <c r="I1527" i="1"/>
  <c r="I1526" i="1"/>
  <c r="I1525" i="1"/>
  <c r="I1524" i="1"/>
  <c r="I1523" i="1"/>
  <c r="I1522" i="1"/>
  <c r="I1521" i="1"/>
  <c r="I1520" i="1"/>
  <c r="I1519" i="1"/>
  <c r="I1518" i="1"/>
  <c r="I1517" i="1"/>
  <c r="I1516" i="1"/>
  <c r="I1515" i="1"/>
  <c r="I1514" i="1"/>
  <c r="I1513" i="1"/>
  <c r="I1512" i="1"/>
  <c r="I1511" i="1"/>
  <c r="I1510" i="1"/>
  <c r="I1509" i="1"/>
  <c r="I1508" i="1"/>
  <c r="I1507" i="1"/>
  <c r="I1506" i="1"/>
  <c r="I1505" i="1"/>
  <c r="I1504" i="1"/>
  <c r="I1503" i="1"/>
  <c r="I1502" i="1"/>
  <c r="I1501" i="1"/>
  <c r="I1500" i="1"/>
  <c r="I1499" i="1"/>
  <c r="I1498" i="1"/>
  <c r="I1497" i="1"/>
  <c r="I1496" i="1"/>
  <c r="I1495" i="1"/>
  <c r="I1494" i="1"/>
  <c r="I1493" i="1"/>
  <c r="I1492" i="1"/>
  <c r="I1491" i="1"/>
  <c r="I1490" i="1"/>
  <c r="I1489" i="1"/>
  <c r="I1488" i="1"/>
  <c r="I1487" i="1"/>
  <c r="I1486" i="1"/>
  <c r="I1485" i="1"/>
  <c r="I1484" i="1"/>
  <c r="I1483" i="1"/>
  <c r="I1482" i="1"/>
  <c r="I1481" i="1"/>
  <c r="I1480" i="1"/>
  <c r="I1479" i="1"/>
  <c r="I1478" i="1"/>
  <c r="I1477" i="1"/>
  <c r="I1476" i="1"/>
  <c r="I1475" i="1"/>
  <c r="I1474" i="1"/>
  <c r="I1473" i="1"/>
  <c r="I1472" i="1"/>
  <c r="I1471" i="1"/>
  <c r="I1470" i="1"/>
  <c r="I1469" i="1"/>
  <c r="I1468" i="1"/>
  <c r="I1467" i="1"/>
  <c r="I1466" i="1"/>
  <c r="I1465" i="1"/>
  <c r="I1464" i="1"/>
  <c r="I1463" i="1"/>
  <c r="I1462" i="1"/>
  <c r="I1461" i="1"/>
  <c r="I1460" i="1"/>
  <c r="I1459" i="1"/>
  <c r="I1458" i="1"/>
  <c r="I1457" i="1"/>
  <c r="I1456" i="1"/>
  <c r="I1455" i="1"/>
  <c r="I1454" i="1"/>
  <c r="I1453" i="1"/>
  <c r="I1452" i="1"/>
  <c r="I1451" i="1"/>
  <c r="I1450" i="1"/>
  <c r="I1449" i="1"/>
  <c r="I1448" i="1"/>
  <c r="I1447" i="1"/>
  <c r="I1446" i="1"/>
  <c r="I1445" i="1"/>
  <c r="I1444" i="1"/>
  <c r="I1443" i="1"/>
  <c r="I1442" i="1"/>
  <c r="I1441" i="1"/>
  <c r="I1440" i="1"/>
  <c r="I1439" i="1"/>
  <c r="I1438" i="1"/>
  <c r="I1437" i="1"/>
  <c r="I1436" i="1"/>
  <c r="I1435" i="1"/>
  <c r="I1434" i="1"/>
  <c r="I1433" i="1"/>
  <c r="I143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I1408" i="1"/>
  <c r="I1407" i="1"/>
  <c r="I1406" i="1"/>
  <c r="I1405" i="1"/>
  <c r="I1404" i="1"/>
  <c r="I1403" i="1"/>
  <c r="I1402" i="1"/>
  <c r="I1401" i="1"/>
  <c r="I1400" i="1"/>
  <c r="I1399" i="1"/>
  <c r="I1398" i="1"/>
  <c r="I1397" i="1"/>
  <c r="I1396" i="1"/>
  <c r="I1395" i="1"/>
  <c r="I1394" i="1"/>
  <c r="I1393" i="1"/>
  <c r="I1392" i="1"/>
  <c r="I1391" i="1"/>
  <c r="I1390" i="1"/>
  <c r="I1389"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656" i="1"/>
  <c r="I655" i="1"/>
  <c r="I654" i="1"/>
  <c r="I653" i="1"/>
  <c r="I652" i="1"/>
  <c r="I651" i="1"/>
  <c r="I650" i="1"/>
  <c r="I649" i="1"/>
  <c r="I648" i="1"/>
  <c r="I647" i="1"/>
  <c r="I646" i="1"/>
  <c r="I645" i="1"/>
  <c r="I644" i="1"/>
  <c r="I643" i="1"/>
  <c r="I642" i="1"/>
  <c r="I641" i="1"/>
  <c r="I640" i="1"/>
  <c r="I639" i="1"/>
  <c r="I638" i="1"/>
  <c r="I637" i="1"/>
  <c r="I636" i="1"/>
  <c r="I635" i="1"/>
  <c r="I634" i="1"/>
  <c r="I633" i="1"/>
  <c r="I632" i="1"/>
  <c r="I631" i="1"/>
  <c r="I630" i="1"/>
  <c r="I629" i="1"/>
  <c r="I628" i="1"/>
  <c r="I627" i="1"/>
  <c r="I626" i="1"/>
  <c r="I625" i="1"/>
  <c r="I624" i="1"/>
  <c r="I623" i="1"/>
  <c r="I622" i="1"/>
  <c r="I621" i="1"/>
  <c r="I620" i="1"/>
  <c r="I619" i="1"/>
  <c r="I618" i="1"/>
  <c r="I617" i="1"/>
  <c r="I616" i="1"/>
  <c r="I615" i="1"/>
  <c r="I614" i="1"/>
  <c r="I613" i="1"/>
  <c r="I612" i="1"/>
  <c r="I611" i="1"/>
  <c r="I610" i="1"/>
  <c r="I609" i="1"/>
  <c r="I608" i="1"/>
  <c r="I607" i="1"/>
  <c r="I606" i="1"/>
  <c r="I605" i="1"/>
  <c r="I604" i="1"/>
  <c r="I603" i="1"/>
  <c r="I602" i="1"/>
  <c r="I601" i="1"/>
  <c r="I600" i="1"/>
  <c r="I599" i="1"/>
  <c r="I598" i="1"/>
  <c r="I597" i="1"/>
  <c r="I596" i="1"/>
  <c r="I595" i="1"/>
  <c r="I594" i="1"/>
  <c r="I593" i="1"/>
  <c r="I592" i="1"/>
  <c r="I591" i="1"/>
  <c r="I590" i="1"/>
  <c r="I589" i="1"/>
  <c r="I588" i="1"/>
  <c r="I587" i="1"/>
  <c r="I586" i="1"/>
  <c r="I585" i="1"/>
  <c r="I584" i="1"/>
  <c r="I583" i="1"/>
  <c r="I582" i="1"/>
  <c r="I581" i="1"/>
  <c r="I580" i="1"/>
  <c r="I579" i="1"/>
  <c r="I578" i="1"/>
  <c r="I577" i="1"/>
  <c r="I576" i="1"/>
  <c r="I575" i="1"/>
  <c r="I574" i="1"/>
  <c r="I573" i="1"/>
  <c r="I572" i="1"/>
  <c r="I571" i="1"/>
  <c r="I570" i="1"/>
  <c r="I569" i="1"/>
  <c r="I568" i="1"/>
  <c r="I567" i="1"/>
  <c r="I566" i="1"/>
  <c r="I565" i="1"/>
  <c r="I564" i="1"/>
  <c r="I563" i="1"/>
  <c r="I562" i="1"/>
  <c r="I561" i="1"/>
  <c r="I560" i="1"/>
  <c r="I559" i="1"/>
  <c r="I558" i="1"/>
  <c r="I557" i="1"/>
  <c r="I556" i="1"/>
  <c r="I555" i="1"/>
  <c r="I554" i="1"/>
  <c r="I553" i="1"/>
  <c r="I552" i="1"/>
  <c r="I551" i="1"/>
  <c r="I550" i="1"/>
  <c r="I549" i="1"/>
  <c r="I548" i="1"/>
  <c r="I547" i="1"/>
  <c r="I546" i="1"/>
  <c r="I545" i="1"/>
  <c r="I544" i="1"/>
  <c r="I543" i="1"/>
  <c r="I542" i="1"/>
  <c r="I541" i="1"/>
  <c r="I540" i="1"/>
  <c r="I539" i="1"/>
  <c r="I538" i="1"/>
  <c r="I537" i="1"/>
  <c r="I536" i="1"/>
  <c r="I535" i="1"/>
  <c r="I534" i="1"/>
  <c r="I533" i="1"/>
  <c r="I532" i="1"/>
  <c r="I531" i="1"/>
  <c r="I530" i="1"/>
  <c r="I529" i="1"/>
  <c r="I528" i="1"/>
  <c r="I527" i="1"/>
  <c r="I526" i="1"/>
  <c r="I525" i="1"/>
  <c r="I524" i="1"/>
  <c r="I523" i="1"/>
  <c r="I522" i="1"/>
  <c r="I521" i="1"/>
  <c r="I520" i="1"/>
  <c r="I519" i="1"/>
  <c r="I518" i="1"/>
  <c r="I517" i="1"/>
  <c r="I516" i="1"/>
  <c r="I515" i="1"/>
  <c r="I514" i="1"/>
  <c r="I513" i="1"/>
  <c r="I512" i="1"/>
  <c r="I511" i="1"/>
  <c r="I510" i="1"/>
  <c r="I509" i="1"/>
  <c r="I508" i="1"/>
  <c r="I507" i="1"/>
  <c r="I506" i="1"/>
  <c r="I505" i="1"/>
  <c r="I504" i="1"/>
  <c r="I503" i="1"/>
  <c r="I502" i="1"/>
  <c r="I501" i="1"/>
  <c r="I500" i="1"/>
  <c r="I499" i="1"/>
  <c r="I498" i="1"/>
  <c r="I497" i="1"/>
  <c r="I496" i="1"/>
  <c r="I495" i="1"/>
  <c r="I494" i="1"/>
  <c r="I493" i="1"/>
  <c r="I492" i="1"/>
  <c r="I491" i="1"/>
  <c r="I490" i="1"/>
  <c r="I489" i="1"/>
  <c r="I488" i="1"/>
  <c r="I487" i="1"/>
  <c r="I486" i="1"/>
  <c r="I485" i="1"/>
  <c r="I484" i="1"/>
  <c r="I483" i="1"/>
  <c r="I482" i="1"/>
  <c r="I481" i="1"/>
  <c r="I480" i="1"/>
  <c r="I479" i="1"/>
  <c r="I478" i="1"/>
  <c r="I477" i="1"/>
  <c r="I476" i="1"/>
  <c r="I475" i="1"/>
  <c r="I474" i="1"/>
  <c r="I473" i="1"/>
  <c r="I472" i="1"/>
  <c r="I471" i="1"/>
  <c r="I470" i="1"/>
  <c r="I469" i="1"/>
  <c r="I468" i="1"/>
  <c r="I467" i="1"/>
  <c r="I466" i="1"/>
  <c r="I465" i="1"/>
  <c r="I464" i="1"/>
  <c r="I463" i="1"/>
  <c r="I462" i="1"/>
  <c r="I461" i="1"/>
  <c r="I460" i="1"/>
  <c r="I459" i="1"/>
  <c r="I458" i="1"/>
  <c r="I457" i="1"/>
  <c r="I456" i="1"/>
  <c r="I455" i="1"/>
  <c r="I454" i="1"/>
  <c r="I453" i="1"/>
  <c r="I452" i="1"/>
  <c r="I451" i="1"/>
  <c r="I450" i="1"/>
  <c r="I449" i="1"/>
  <c r="I448" i="1"/>
  <c r="I447" i="1"/>
  <c r="I446" i="1"/>
  <c r="I445" i="1"/>
  <c r="I444" i="1"/>
  <c r="I443" i="1"/>
  <c r="I442" i="1"/>
  <c r="I441" i="1"/>
  <c r="I440" i="1"/>
  <c r="I439" i="1"/>
  <c r="I438" i="1"/>
  <c r="I437" i="1"/>
  <c r="I436" i="1"/>
  <c r="I435" i="1"/>
  <c r="I434" i="1"/>
  <c r="I433" i="1"/>
  <c r="I432" i="1"/>
  <c r="I431" i="1"/>
  <c r="I430" i="1"/>
  <c r="I429" i="1"/>
  <c r="I428" i="1"/>
  <c r="I427" i="1"/>
  <c r="I426" i="1"/>
  <c r="I425" i="1"/>
  <c r="I424" i="1"/>
  <c r="I423" i="1"/>
  <c r="I422" i="1"/>
  <c r="I421" i="1"/>
  <c r="I420" i="1"/>
  <c r="I419" i="1"/>
  <c r="I418" i="1"/>
  <c r="I417" i="1"/>
  <c r="I416" i="1"/>
  <c r="I415" i="1"/>
  <c r="I414" i="1"/>
  <c r="I413" i="1"/>
  <c r="I412" i="1"/>
  <c r="I411" i="1"/>
  <c r="I410" i="1"/>
  <c r="I409" i="1"/>
  <c r="I408" i="1"/>
  <c r="I407" i="1"/>
  <c r="I406" i="1"/>
  <c r="I405" i="1"/>
  <c r="I404" i="1"/>
  <c r="I403" i="1"/>
  <c r="I402" i="1"/>
  <c r="I401" i="1"/>
  <c r="I400" i="1"/>
  <c r="I399" i="1"/>
  <c r="I398" i="1"/>
  <c r="I397" i="1"/>
  <c r="I396" i="1"/>
  <c r="I395" i="1"/>
  <c r="I394" i="1"/>
  <c r="I393" i="1"/>
  <c r="I392" i="1"/>
  <c r="I391" i="1"/>
  <c r="I390" i="1"/>
  <c r="I389" i="1"/>
  <c r="I388" i="1"/>
  <c r="I387" i="1"/>
  <c r="I386" i="1"/>
  <c r="I385" i="1"/>
  <c r="I384" i="1"/>
  <c r="I383" i="1"/>
  <c r="I382" i="1"/>
  <c r="I381" i="1"/>
  <c r="I380" i="1"/>
  <c r="I379" i="1"/>
  <c r="I378" i="1"/>
  <c r="I377" i="1"/>
  <c r="I376" i="1"/>
  <c r="I375" i="1"/>
  <c r="I374" i="1"/>
  <c r="I373" i="1"/>
  <c r="I372" i="1"/>
  <c r="I371" i="1"/>
  <c r="I370" i="1"/>
  <c r="I369" i="1"/>
  <c r="I368" i="1"/>
  <c r="I367" i="1"/>
  <c r="I366" i="1"/>
  <c r="I365" i="1"/>
  <c r="I364" i="1"/>
  <c r="I363" i="1"/>
  <c r="I362" i="1"/>
  <c r="I361" i="1"/>
  <c r="I360" i="1"/>
  <c r="I359" i="1"/>
  <c r="I358" i="1"/>
  <c r="I357" i="1"/>
  <c r="I356" i="1"/>
  <c r="I355" i="1"/>
  <c r="I354" i="1"/>
  <c r="I353" i="1"/>
  <c r="I352" i="1"/>
  <c r="I351" i="1"/>
  <c r="I350" i="1"/>
  <c r="I349" i="1"/>
  <c r="I348" i="1"/>
  <c r="I347" i="1"/>
  <c r="I346" i="1"/>
  <c r="I345" i="1"/>
  <c r="I344" i="1"/>
  <c r="I343" i="1"/>
  <c r="I342" i="1"/>
  <c r="I341" i="1"/>
  <c r="I340" i="1"/>
  <c r="I339" i="1"/>
  <c r="I338" i="1"/>
  <c r="I337" i="1"/>
  <c r="I336" i="1"/>
  <c r="I335" i="1"/>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94" i="1"/>
  <c r="I293" i="1"/>
  <c r="I292" i="1"/>
  <c r="I291" i="1"/>
  <c r="I290" i="1"/>
  <c r="I289" i="1"/>
  <c r="I288" i="1"/>
  <c r="I287" i="1"/>
  <c r="I286" i="1"/>
  <c r="I285" i="1"/>
  <c r="I284" i="1"/>
  <c r="I283" i="1"/>
  <c r="I282" i="1"/>
  <c r="I281" i="1"/>
  <c r="I280" i="1"/>
  <c r="I279" i="1"/>
  <c r="I278" i="1"/>
  <c r="I277" i="1"/>
  <c r="I276" i="1"/>
  <c r="I275" i="1"/>
  <c r="I274" i="1"/>
  <c r="I273" i="1"/>
  <c r="I272" i="1"/>
  <c r="I271" i="1"/>
  <c r="I270" i="1"/>
  <c r="I269" i="1"/>
  <c r="I268" i="1"/>
  <c r="I267" i="1"/>
  <c r="I266" i="1"/>
  <c r="I265" i="1"/>
  <c r="I264" i="1"/>
  <c r="I263" i="1"/>
  <c r="I262" i="1"/>
  <c r="I261" i="1"/>
  <c r="I260" i="1"/>
  <c r="I259" i="1"/>
  <c r="I258" i="1"/>
  <c r="I257" i="1"/>
  <c r="I256" i="1"/>
  <c r="I255" i="1"/>
  <c r="I254" i="1"/>
  <c r="I253" i="1"/>
  <c r="I252" i="1"/>
  <c r="I251" i="1"/>
  <c r="I250" i="1"/>
  <c r="I249" i="1"/>
  <c r="I248" i="1"/>
  <c r="I247" i="1"/>
  <c r="I246" i="1"/>
  <c r="I245" i="1"/>
  <c r="I244" i="1"/>
  <c r="I243" i="1"/>
  <c r="I242" i="1"/>
  <c r="I241" i="1"/>
  <c r="I240" i="1"/>
  <c r="I239" i="1"/>
  <c r="I238" i="1"/>
  <c r="I237" i="1"/>
  <c r="I236" i="1"/>
  <c r="I235" i="1"/>
  <c r="I234" i="1"/>
  <c r="I233" i="1"/>
  <c r="I232" i="1"/>
  <c r="I231" i="1"/>
  <c r="I230" i="1"/>
  <c r="I229" i="1"/>
  <c r="I228" i="1"/>
  <c r="I227" i="1"/>
  <c r="I226" i="1"/>
  <c r="I225" i="1"/>
  <c r="I224" i="1"/>
  <c r="I223" i="1"/>
  <c r="I222" i="1"/>
  <c r="I221" i="1"/>
  <c r="I220" i="1"/>
  <c r="I219" i="1"/>
  <c r="I218" i="1"/>
  <c r="I217" i="1"/>
  <c r="I216" i="1"/>
  <c r="I215" i="1"/>
  <c r="I214" i="1"/>
  <c r="I213" i="1"/>
  <c r="I212" i="1"/>
  <c r="I211" i="1"/>
  <c r="I210" i="1"/>
  <c r="I209" i="1"/>
  <c r="I208" i="1"/>
  <c r="I207" i="1"/>
  <c r="I206" i="1"/>
  <c r="I205" i="1"/>
  <c r="I204" i="1"/>
  <c r="I203" i="1"/>
  <c r="I202" i="1"/>
  <c r="I201" i="1"/>
  <c r="I200" i="1"/>
  <c r="I199" i="1"/>
  <c r="I198" i="1"/>
  <c r="I197" i="1"/>
  <c r="I196" i="1"/>
  <c r="I195" i="1"/>
  <c r="I194"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B60" i="8"/>
  <c r="A60" i="8"/>
  <c r="C58" i="8"/>
  <c r="C31" i="8"/>
  <c r="C29" i="8"/>
  <c r="B27" i="8"/>
  <c r="B30" i="8"/>
  <c r="C27" i="8"/>
  <c r="C30" i="8"/>
  <c r="B29" i="8"/>
  <c r="C28" i="8"/>
  <c r="B28" i="8"/>
  <c r="B31" i="8"/>
  <c r="D27" i="8" l="1"/>
  <c r="D28" i="8"/>
  <c r="D29" i="8"/>
  <c r="D30" i="8"/>
  <c r="D31" i="8"/>
  <c r="I3633" i="6" l="1"/>
  <c r="K3633" i="6"/>
  <c r="H363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AFEE3E7-94E1-4C1D-BA98-B10D5325A77D}" keepAlive="1" name="Query - Table133" description="Connection to the 'Table133' query in the workbook." type="5" refreshedVersion="8" background="1" saveData="1">
    <dbPr connection="Provider=Microsoft.Mashup.OleDb.1;Data Source=$Workbook$;Location=Table133;Extended Properties=&quot;&quot;" command="SELECT * FROM [Table133]"/>
  </connection>
</connections>
</file>

<file path=xl/sharedStrings.xml><?xml version="1.0" encoding="utf-8"?>
<sst xmlns="http://schemas.openxmlformats.org/spreadsheetml/2006/main" count="105935" uniqueCount="4240">
  <si>
    <t>Using pivot table, analyse the attached data</t>
  </si>
  <si>
    <t>1.  Determine top 5 best selling Product group in each year</t>
  </si>
  <si>
    <t>ALL REPORTS MUST BE DONE USING MICROSOFT EXCEL DASHBOARD</t>
  </si>
  <si>
    <t>Use slicers as appropriate</t>
  </si>
  <si>
    <t>Year</t>
  </si>
  <si>
    <t>Type</t>
  </si>
  <si>
    <t>Product group</t>
  </si>
  <si>
    <t>Producer</t>
  </si>
  <si>
    <t>Code</t>
  </si>
  <si>
    <t>Volume</t>
  </si>
  <si>
    <t>Cost per unit</t>
  </si>
  <si>
    <t>Price per unit</t>
  </si>
  <si>
    <t>Revenue</t>
  </si>
  <si>
    <t>Convenience stores</t>
  </si>
  <si>
    <t>Meat</t>
  </si>
  <si>
    <t>Lieken</t>
  </si>
  <si>
    <t>|13/12/38|</t>
  </si>
  <si>
    <t>|13/13/98|</t>
  </si>
  <si>
    <t>|13/13/99|</t>
  </si>
  <si>
    <t>Coffee</t>
  </si>
  <si>
    <t>|13/01/01|</t>
  </si>
  <si>
    <t>|13/01/01a|</t>
  </si>
  <si>
    <t>|13/01/02|</t>
  </si>
  <si>
    <t>|13/01/03|</t>
  </si>
  <si>
    <t>|13/01/04|</t>
  </si>
  <si>
    <t>|13/01/05|</t>
  </si>
  <si>
    <t>|13/01/06|</t>
  </si>
  <si>
    <t>|13/01/07|</t>
  </si>
  <si>
    <t>|13/01/30|</t>
  </si>
  <si>
    <t>|13/11/01|</t>
  </si>
  <si>
    <t>|13/11/01a|</t>
  </si>
  <si>
    <t>|13/11/02|</t>
  </si>
  <si>
    <t>|13/11/03|</t>
  </si>
  <si>
    <t>|13/11/04|</t>
  </si>
  <si>
    <t>|13/12/01|</t>
  </si>
  <si>
    <t>|13/12/02|</t>
  </si>
  <si>
    <t>|13/12/03|</t>
  </si>
  <si>
    <t>|13/12/04|</t>
  </si>
  <si>
    <t>|13/12/05|</t>
  </si>
  <si>
    <t>|13/12/06|</t>
  </si>
  <si>
    <t>|13/12/07|</t>
  </si>
  <si>
    <t>|13/12/08|</t>
  </si>
  <si>
    <t>|13/12/09|</t>
  </si>
  <si>
    <t>|13/12/10|</t>
  </si>
  <si>
    <t>|13/12/11|</t>
  </si>
  <si>
    <t>|13/12/12|</t>
  </si>
  <si>
    <t>|13/12/13|</t>
  </si>
  <si>
    <t>|13/12/14|</t>
  </si>
  <si>
    <t>|13/12/15|</t>
  </si>
  <si>
    <t>|13/12/16|</t>
  </si>
  <si>
    <t>|13/12/17|</t>
  </si>
  <si>
    <t>|13/12/18|</t>
  </si>
  <si>
    <t>|13/12/19|</t>
  </si>
  <si>
    <t>|13/12/20|</t>
  </si>
  <si>
    <t>|13/12/21|</t>
  </si>
  <si>
    <t>|13/12/22|</t>
  </si>
  <si>
    <t>|13/12/23|</t>
  </si>
  <si>
    <t>|13/12/24|</t>
  </si>
  <si>
    <t>|13/12/25|</t>
  </si>
  <si>
    <t>|13/12/26|</t>
  </si>
  <si>
    <t>|13/12/27|</t>
  </si>
  <si>
    <t>|13/12/28|</t>
  </si>
  <si>
    <t>|13/12/29|</t>
  </si>
  <si>
    <t>|13/12/30|</t>
  </si>
  <si>
    <t>|13/12/31|</t>
  </si>
  <si>
    <t>|13/12/32|</t>
  </si>
  <si>
    <t>|13/12/33|</t>
  </si>
  <si>
    <t>|13/12/34|</t>
  </si>
  <si>
    <t>|13/12/35|</t>
  </si>
  <si>
    <t>|13/12/36|</t>
  </si>
  <si>
    <t>|13/12/37|</t>
  </si>
  <si>
    <t>|13/12/39|</t>
  </si>
  <si>
    <t>|13/12/40|</t>
  </si>
  <si>
    <t>|13/12/41|</t>
  </si>
  <si>
    <t>|13/12/42|</t>
  </si>
  <si>
    <t>|13/12/43|</t>
  </si>
  <si>
    <t>|13/12/44|</t>
  </si>
  <si>
    <t>|13/12/45|</t>
  </si>
  <si>
    <t>|13/12/46|</t>
  </si>
  <si>
    <t>|13/12/47|</t>
  </si>
  <si>
    <t>|13/12/48|</t>
  </si>
  <si>
    <t>|13/12/49|</t>
  </si>
  <si>
    <t>|13/12/51|</t>
  </si>
  <si>
    <t>|13/12/52|</t>
  </si>
  <si>
    <t>|13/12/53|</t>
  </si>
  <si>
    <t>|13/12/54|</t>
  </si>
  <si>
    <t>|13/12/55|</t>
  </si>
  <si>
    <t>|13/12/56|</t>
  </si>
  <si>
    <t>|13/12/57|</t>
  </si>
  <si>
    <t>|13/12/58|</t>
  </si>
  <si>
    <t>|13/12/59|</t>
  </si>
  <si>
    <t>|13/12/60|</t>
  </si>
  <si>
    <t>|13/12/61|</t>
  </si>
  <si>
    <t>|13/12/62|</t>
  </si>
  <si>
    <t>|13/12/63|</t>
  </si>
  <si>
    <t>|13/12/64|</t>
  </si>
  <si>
    <t>|13/12/65|</t>
  </si>
  <si>
    <t>|13/12/66|</t>
  </si>
  <si>
    <t>|13/12/67|</t>
  </si>
  <si>
    <t>|13/12/68|</t>
  </si>
  <si>
    <t>|13/12/69|</t>
  </si>
  <si>
    <t>|13/12/70|</t>
  </si>
  <si>
    <t>|13/12/71|</t>
  </si>
  <si>
    <t>|13/12/72|</t>
  </si>
  <si>
    <t>|13/12/73|</t>
  </si>
  <si>
    <t>|13/12/74|</t>
  </si>
  <si>
    <t>|13/12/75|</t>
  </si>
  <si>
    <t>|13/12/76|</t>
  </si>
  <si>
    <t>|13/12/77|</t>
  </si>
  <si>
    <t>|13/12/78|</t>
  </si>
  <si>
    <t>|13/12/79|</t>
  </si>
  <si>
    <t>|13/12/80|</t>
  </si>
  <si>
    <t>|13/12/81|</t>
  </si>
  <si>
    <t>|13/12/82|</t>
  </si>
  <si>
    <t>|13/12/83|</t>
  </si>
  <si>
    <t>|13/12/84|</t>
  </si>
  <si>
    <t>|13/12/85|</t>
  </si>
  <si>
    <t>|13/12/86|</t>
  </si>
  <si>
    <t>|13/12/88|</t>
  </si>
  <si>
    <t>|13/12/89|</t>
  </si>
  <si>
    <t>|13/12/90|</t>
  </si>
  <si>
    <t>|13/12/91|</t>
  </si>
  <si>
    <t>|13/12/92|</t>
  </si>
  <si>
    <t>|13/12/93|</t>
  </si>
  <si>
    <t>|13/12/94|</t>
  </si>
  <si>
    <t>|13/12/95|</t>
  </si>
  <si>
    <t>|13/12/96|</t>
  </si>
  <si>
    <t>|13/12/97|</t>
  </si>
  <si>
    <t>|13/12/98|</t>
  </si>
  <si>
    <t>|13/12/99|</t>
  </si>
  <si>
    <t>|13/13/23|</t>
  </si>
  <si>
    <t>|13/13/25|</t>
  </si>
  <si>
    <t>|13/13/26|</t>
  </si>
  <si>
    <t>|13/13/27|</t>
  </si>
  <si>
    <t>|13/13/28|</t>
  </si>
  <si>
    <t>|13/13/29|</t>
  </si>
  <si>
    <t>|13/13/30|</t>
  </si>
  <si>
    <t>|13/13/31|</t>
  </si>
  <si>
    <t>|13/13/32|</t>
  </si>
  <si>
    <t>|13/13/33|</t>
  </si>
  <si>
    <t>|13/13/34|</t>
  </si>
  <si>
    <t>|13/13/35|</t>
  </si>
  <si>
    <t>|13/13/36|</t>
  </si>
  <si>
    <t>|13/13/37|</t>
  </si>
  <si>
    <t>|13/13/38|</t>
  </si>
  <si>
    <t>|13/13/39|</t>
  </si>
  <si>
    <t>|13/13/40|</t>
  </si>
  <si>
    <t>|13/13/41|</t>
  </si>
  <si>
    <t>|13/99/01|</t>
  </si>
  <si>
    <t>|13/99/02|</t>
  </si>
  <si>
    <t>|13/99/03|</t>
  </si>
  <si>
    <t>|13/99/04|</t>
  </si>
  <si>
    <t>|13/99/05|</t>
  </si>
  <si>
    <t>|13/99/06|</t>
  </si>
  <si>
    <t>|13/99/07|</t>
  </si>
  <si>
    <t>|13/99/08|</t>
  </si>
  <si>
    <t>|13/99/09|</t>
  </si>
  <si>
    <t>|13/99/10|</t>
  </si>
  <si>
    <t>|13/99/11|</t>
  </si>
  <si>
    <t>|13/99/14|</t>
  </si>
  <si>
    <t>|13/99/15|</t>
  </si>
  <si>
    <t>|13/99/16|</t>
  </si>
  <si>
    <t>|13/99/17|</t>
  </si>
  <si>
    <t>|13/99/51|</t>
  </si>
  <si>
    <t>Beverages</t>
  </si>
  <si>
    <t>|13/05/01|</t>
  </si>
  <si>
    <t>|13/05/02|</t>
  </si>
  <si>
    <t>|13/05/04|</t>
  </si>
  <si>
    <t>Cosmetics</t>
  </si>
  <si>
    <t>|13/12/87|</t>
  </si>
  <si>
    <t>|13/13/01|</t>
  </si>
  <si>
    <t>|13/13/02|</t>
  </si>
  <si>
    <t>|13/13/03|</t>
  </si>
  <si>
    <t>|13/13/04|</t>
  </si>
  <si>
    <t>|13/13/05|</t>
  </si>
  <si>
    <t>|13/13/06|</t>
  </si>
  <si>
    <t>|13/13/07|</t>
  </si>
  <si>
    <t>|13/13/08|</t>
  </si>
  <si>
    <t>|13/13/09|</t>
  </si>
  <si>
    <t>|13/13/10|</t>
  </si>
  <si>
    <t>|13/13/11|</t>
  </si>
  <si>
    <t>|13/13/12|</t>
  </si>
  <si>
    <t>|13/13/13|</t>
  </si>
  <si>
    <t>|13/13/14|</t>
  </si>
  <si>
    <t>|13/13/15|</t>
  </si>
  <si>
    <t>|13/13/16|</t>
  </si>
  <si>
    <t>|13/13/17|</t>
  </si>
  <si>
    <t>|13/13/18|</t>
  </si>
  <si>
    <t>|13/13/20|</t>
  </si>
  <si>
    <t>|13/13/21|</t>
  </si>
  <si>
    <t>|13/13/22|</t>
  </si>
  <si>
    <t>|13/13/24|</t>
  </si>
  <si>
    <t>|13/13/44|</t>
  </si>
  <si>
    <t>|13/99/13|</t>
  </si>
  <si>
    <t>Beiersdorf</t>
  </si>
  <si>
    <t>|39/01/01|</t>
  </si>
  <si>
    <t>|39/01/02|</t>
  </si>
  <si>
    <t>|39/01/03|</t>
  </si>
  <si>
    <t>|39/01/04|</t>
  </si>
  <si>
    <t>|39/01/05|</t>
  </si>
  <si>
    <t>|39/01/06|</t>
  </si>
  <si>
    <t>|39/01/07|</t>
  </si>
  <si>
    <t>|39/01/30|</t>
  </si>
  <si>
    <t>Famous Grousse</t>
  </si>
  <si>
    <t>|26/01/01|</t>
  </si>
  <si>
    <t>|26/01/02|</t>
  </si>
  <si>
    <t>|26/01/03|</t>
  </si>
  <si>
    <t>Ferrero</t>
  </si>
  <si>
    <t>|48/01/41|</t>
  </si>
  <si>
    <t>Sweets</t>
  </si>
  <si>
    <t>|48/01/01|</t>
  </si>
  <si>
    <t>|48/01/02|</t>
  </si>
  <si>
    <t>|48/01/03|</t>
  </si>
  <si>
    <t>|48/01/04|</t>
  </si>
  <si>
    <t>|48/01/05|</t>
  </si>
  <si>
    <t>|48/01/06|</t>
  </si>
  <si>
    <t>|48/01/07|</t>
  </si>
  <si>
    <t>|48/01/08|</t>
  </si>
  <si>
    <t>|48/01/09|</t>
  </si>
  <si>
    <t>|48/01/10|</t>
  </si>
  <si>
    <t>|48/01/11|</t>
  </si>
  <si>
    <t>|48/01/12|</t>
  </si>
  <si>
    <t>|48/01/13|</t>
  </si>
  <si>
    <t>|48/01/14|</t>
  </si>
  <si>
    <t>|48/01/15|</t>
  </si>
  <si>
    <t>|48/01/16|</t>
  </si>
  <si>
    <t>|48/01/17|</t>
  </si>
  <si>
    <t>|48/01/18|</t>
  </si>
  <si>
    <t>|48/01/19|</t>
  </si>
  <si>
    <t>|48/01/20|</t>
  </si>
  <si>
    <t>|48/01/21|</t>
  </si>
  <si>
    <t>|48/01/22|</t>
  </si>
  <si>
    <t>|48/01/23|</t>
  </si>
  <si>
    <t>|48/01/24|</t>
  </si>
  <si>
    <t>|48/01/25|</t>
  </si>
  <si>
    <t>|48/01/26|</t>
  </si>
  <si>
    <t>|48/01/27|</t>
  </si>
  <si>
    <t>|48/01/28|</t>
  </si>
  <si>
    <t>|48/01/29|</t>
  </si>
  <si>
    <t>|48/01/30|</t>
  </si>
  <si>
    <t>|48/01/31|</t>
  </si>
  <si>
    <t>|48/01/32|</t>
  </si>
  <si>
    <t>|48/01/33|</t>
  </si>
  <si>
    <t>|48/01/34|</t>
  </si>
  <si>
    <t>|48/01/35|</t>
  </si>
  <si>
    <t>|48/01/36|</t>
  </si>
  <si>
    <t>|48/01/37|</t>
  </si>
  <si>
    <t>|48/01/38|</t>
  </si>
  <si>
    <t>|48/01/39|</t>
  </si>
  <si>
    <t>|48/01/40|</t>
  </si>
  <si>
    <t>|48/01/42|</t>
  </si>
  <si>
    <t>|48/01/43|</t>
  </si>
  <si>
    <t>|48/01/44|</t>
  </si>
  <si>
    <t>|48/01/45|</t>
  </si>
  <si>
    <t>|48/01/46|</t>
  </si>
  <si>
    <t>|48/01/47|</t>
  </si>
  <si>
    <t>|48/01/48|</t>
  </si>
  <si>
    <t>|48/01/49|</t>
  </si>
  <si>
    <t>|48/01/50|</t>
  </si>
  <si>
    <t>|48/01/51|</t>
  </si>
  <si>
    <t>|48/01/52|</t>
  </si>
  <si>
    <t>|48/01/53|</t>
  </si>
  <si>
    <t>|48/01/54|</t>
  </si>
  <si>
    <t>|48/01/55|</t>
  </si>
  <si>
    <t>|48/01/56|</t>
  </si>
  <si>
    <t>|48/01/57|</t>
  </si>
  <si>
    <t>|48/01/58|</t>
  </si>
  <si>
    <t>|48/01/59|</t>
  </si>
  <si>
    <t>|48/01/60|</t>
  </si>
  <si>
    <t>|48/01/61|</t>
  </si>
  <si>
    <t>Ice cream</t>
  </si>
  <si>
    <t>Cioccolatti Italiani</t>
  </si>
  <si>
    <t>|63/03/08|</t>
  </si>
  <si>
    <t>|63/03/09|</t>
  </si>
  <si>
    <t>|63/03/10|</t>
  </si>
  <si>
    <t>|63/03/11|</t>
  </si>
  <si>
    <t>|63/03/12|</t>
  </si>
  <si>
    <t>Mindi</t>
  </si>
  <si>
    <t>|79/01/48|</t>
  </si>
  <si>
    <t>|79/01/49|</t>
  </si>
  <si>
    <t>|79/01/79|</t>
  </si>
  <si>
    <t>Fresh salads</t>
  </si>
  <si>
    <t>Spani</t>
  </si>
  <si>
    <t>|99/01/05|</t>
  </si>
  <si>
    <t>|99/01/06|</t>
  </si>
  <si>
    <t>Grom</t>
  </si>
  <si>
    <t>|09/04/11|</t>
  </si>
  <si>
    <t>|09/04/12|</t>
  </si>
  <si>
    <t>|09/04/13|</t>
  </si>
  <si>
    <t>|09/04/14|</t>
  </si>
  <si>
    <t>|09/04/15|</t>
  </si>
  <si>
    <t>Rivareno</t>
  </si>
  <si>
    <t>|99/06/01|</t>
  </si>
  <si>
    <t>L'angolo vicino</t>
  </si>
  <si>
    <t>|06/04/01|</t>
  </si>
  <si>
    <t>|06/04/03|</t>
  </si>
  <si>
    <t>|06/04/11|</t>
  </si>
  <si>
    <t>|06/04/12|</t>
  </si>
  <si>
    <t>|06/04/13|</t>
  </si>
  <si>
    <t>|06/04/20|</t>
  </si>
  <si>
    <t>Sadand</t>
  </si>
  <si>
    <t>|07/07/01|</t>
  </si>
  <si>
    <t>|07/07/02|</t>
  </si>
  <si>
    <t>|07/07/03|</t>
  </si>
  <si>
    <t>|07/07/04|</t>
  </si>
  <si>
    <t>|07/07/05|</t>
  </si>
  <si>
    <t>|07/07/06|</t>
  </si>
  <si>
    <t>|07/07/07|</t>
  </si>
  <si>
    <t>|07/07/08|</t>
  </si>
  <si>
    <t>|07/07/09|</t>
  </si>
  <si>
    <t>|07/07/10|</t>
  </si>
  <si>
    <t>Heineken</t>
  </si>
  <si>
    <t>|33/01/01|</t>
  </si>
  <si>
    <t>|33/01/02|</t>
  </si>
  <si>
    <t>|33/01/03|</t>
  </si>
  <si>
    <t>|33/01/04|</t>
  </si>
  <si>
    <t>|33/01/05|</t>
  </si>
  <si>
    <t>|33/01/06|</t>
  </si>
  <si>
    <t>|33/01/07|</t>
  </si>
  <si>
    <t>|33/01/08|</t>
  </si>
  <si>
    <t>|33/01/09|</t>
  </si>
  <si>
    <t>|33/01/10|</t>
  </si>
  <si>
    <t>|33/01/11|</t>
  </si>
  <si>
    <t>|33/01/12|</t>
  </si>
  <si>
    <t>|33/01/13|</t>
  </si>
  <si>
    <t>|33/01/14|</t>
  </si>
  <si>
    <t>|33/01/15|</t>
  </si>
  <si>
    <t>|33/01/16|</t>
  </si>
  <si>
    <t>|33/01/17|</t>
  </si>
  <si>
    <t>|33/01/18|</t>
  </si>
  <si>
    <t>|33/01/19|</t>
  </si>
  <si>
    <t>|33/01/20|</t>
  </si>
  <si>
    <t>|33/01/21|</t>
  </si>
  <si>
    <t>|33/01/22|</t>
  </si>
  <si>
    <t>|33/01/23|</t>
  </si>
  <si>
    <t>|33/01/24|</t>
  </si>
  <si>
    <t>|33/01/25|</t>
  </si>
  <si>
    <t>|33/01/26|</t>
  </si>
  <si>
    <t>|33/01/30|</t>
  </si>
  <si>
    <t>|33/01/31|</t>
  </si>
  <si>
    <t>|33/01/32|</t>
  </si>
  <si>
    <t>|33/01/33|</t>
  </si>
  <si>
    <t>|33/01/40|</t>
  </si>
  <si>
    <t>|33/01/41|</t>
  </si>
  <si>
    <t>|33/01/42|</t>
  </si>
  <si>
    <t>|33/01/43|</t>
  </si>
  <si>
    <t>|33/01/44|</t>
  </si>
  <si>
    <t>|33/01/45|</t>
  </si>
  <si>
    <t>|33/01/46|</t>
  </si>
  <si>
    <t>|33/01/47|</t>
  </si>
  <si>
    <t>|33/01/48|</t>
  </si>
  <si>
    <t>|33/01/49|</t>
  </si>
  <si>
    <t>|33/01/50|</t>
  </si>
  <si>
    <t>|33/01/51|</t>
  </si>
  <si>
    <t>|33/01/52|</t>
  </si>
  <si>
    <t>|33/01/60|</t>
  </si>
  <si>
    <t>|33/01/61|</t>
  </si>
  <si>
    <t>|33/01/62|</t>
  </si>
  <si>
    <t>|33/01/63|</t>
  </si>
  <si>
    <t>|33/01/64|</t>
  </si>
  <si>
    <t>|33/10/01|</t>
  </si>
  <si>
    <t>|33/99/91|</t>
  </si>
  <si>
    <t>|33/99/92|</t>
  </si>
  <si>
    <t>|33/99/93|</t>
  </si>
  <si>
    <t>|33/99/94|</t>
  </si>
  <si>
    <t>|33/99/95|</t>
  </si>
  <si>
    <t>|33/99/96|</t>
  </si>
  <si>
    <t>|33/99/98|</t>
  </si>
  <si>
    <t>|33/99/99|</t>
  </si>
  <si>
    <t>Tuborg</t>
  </si>
  <si>
    <t>|33/99/97|</t>
  </si>
  <si>
    <t>|97/01/01|</t>
  </si>
  <si>
    <t>|97/01/02|</t>
  </si>
  <si>
    <t>|97/01/03|</t>
  </si>
  <si>
    <t>|97/02/01|</t>
  </si>
  <si>
    <t>|97/02/02|</t>
  </si>
  <si>
    <t>|97/02/03|</t>
  </si>
  <si>
    <t>|97/02/05|</t>
  </si>
  <si>
    <t>Optima</t>
  </si>
  <si>
    <t>|64/01/01|</t>
  </si>
  <si>
    <t>|64/01/02|</t>
  </si>
  <si>
    <t>|64/02/01|</t>
  </si>
  <si>
    <t>|64/02/02|</t>
  </si>
  <si>
    <t>|64/02/03|</t>
  </si>
  <si>
    <t>|64/02/04|</t>
  </si>
  <si>
    <t>|64/02/05|</t>
  </si>
  <si>
    <t>Genco</t>
  </si>
  <si>
    <t>|20/10/02|</t>
  </si>
  <si>
    <t>|20/10/03|</t>
  </si>
  <si>
    <t>|20/10/04|</t>
  </si>
  <si>
    <t>|20/10/05|</t>
  </si>
  <si>
    <t>|20/10/06|</t>
  </si>
  <si>
    <t>|20/10/07|</t>
  </si>
  <si>
    <t>|20/10/08|</t>
  </si>
  <si>
    <t>|20/10/09|</t>
  </si>
  <si>
    <t>|20/10/10|</t>
  </si>
  <si>
    <t>|20/10/11|</t>
  </si>
  <si>
    <t>|20/10/12|</t>
  </si>
  <si>
    <t>|20/13/01|</t>
  </si>
  <si>
    <t>|20/13/02|</t>
  </si>
  <si>
    <t>|20/13/03|</t>
  </si>
  <si>
    <t>|20/13/04|</t>
  </si>
  <si>
    <t>|20/13/05|</t>
  </si>
  <si>
    <t>|20/13/06|</t>
  </si>
  <si>
    <t>|20/13/07|</t>
  </si>
  <si>
    <t>|20/13/08|</t>
  </si>
  <si>
    <t>|20/13/09|</t>
  </si>
  <si>
    <t>|20/13/10|</t>
  </si>
  <si>
    <t>|20/13/11|</t>
  </si>
  <si>
    <t>|20/13/12|</t>
  </si>
  <si>
    <t>|20/13/13|</t>
  </si>
  <si>
    <t>|20/13/14|</t>
  </si>
  <si>
    <t>|20/13/15|</t>
  </si>
  <si>
    <t>|20/13/16|</t>
  </si>
  <si>
    <t>|20/13/17|</t>
  </si>
  <si>
    <t>|20/13/18|</t>
  </si>
  <si>
    <t>|20/13/19|</t>
  </si>
  <si>
    <t>|20/13/20|</t>
  </si>
  <si>
    <t>|20/13/21|</t>
  </si>
  <si>
    <t>|20/13/22|</t>
  </si>
  <si>
    <t>|20/13/23|</t>
  </si>
  <si>
    <t>|20/13/24|</t>
  </si>
  <si>
    <t>|20/13/28|</t>
  </si>
  <si>
    <t>|20/13/29|</t>
  </si>
  <si>
    <t>|20/13/30|</t>
  </si>
  <si>
    <t>|20/13/31|</t>
  </si>
  <si>
    <t>|20/13/32|</t>
  </si>
  <si>
    <t>|20/13/33|</t>
  </si>
  <si>
    <t>|20/13/34|</t>
  </si>
  <si>
    <t>|20/13/35|</t>
  </si>
  <si>
    <t>|20/13/36|</t>
  </si>
  <si>
    <t>|20/13/37|</t>
  </si>
  <si>
    <t>|20/13/38|</t>
  </si>
  <si>
    <t>|20/13/39|</t>
  </si>
  <si>
    <t>|20/13/40|</t>
  </si>
  <si>
    <t>|20/13/42|</t>
  </si>
  <si>
    <t>|20/13/43|</t>
  </si>
  <si>
    <t>|20/13/44|</t>
  </si>
  <si>
    <t>|20/13/45|</t>
  </si>
  <si>
    <t>|20/13/46|</t>
  </si>
  <si>
    <t>|20/13/47|</t>
  </si>
  <si>
    <t>|20/13/48|</t>
  </si>
  <si>
    <t>|20/13/49*|</t>
  </si>
  <si>
    <t>|20/14/01|</t>
  </si>
  <si>
    <t>|20/14/02|</t>
  </si>
  <si>
    <t>|20/14/03|</t>
  </si>
  <si>
    <t>|20/14/04|</t>
  </si>
  <si>
    <t>|20/14/05|</t>
  </si>
  <si>
    <t>|20/14/06|</t>
  </si>
  <si>
    <t>|20/14/08|</t>
  </si>
  <si>
    <t>|20/17/01|</t>
  </si>
  <si>
    <t>|20/17/02|</t>
  </si>
  <si>
    <t>|20/17/03|</t>
  </si>
  <si>
    <t>|20/99/91|</t>
  </si>
  <si>
    <t>Brembo</t>
  </si>
  <si>
    <t>|46/01/01|</t>
  </si>
  <si>
    <t>|46/01/02|</t>
  </si>
  <si>
    <t>|46/01/03|</t>
  </si>
  <si>
    <t>|46/01/04|</t>
  </si>
  <si>
    <t>|46/01/05|</t>
  </si>
  <si>
    <t>|46/01/06|</t>
  </si>
  <si>
    <t>|46/01/07|</t>
  </si>
  <si>
    <t>|46/01/08|</t>
  </si>
  <si>
    <t>|46/01/09|</t>
  </si>
  <si>
    <t>|46/01/10|</t>
  </si>
  <si>
    <t>|46/01/11|</t>
  </si>
  <si>
    <t>|46/01/12|</t>
  </si>
  <si>
    <t>|46/01/13|</t>
  </si>
  <si>
    <t>|46/01/14|</t>
  </si>
  <si>
    <t>|46/01/20|</t>
  </si>
  <si>
    <t>Illy</t>
  </si>
  <si>
    <t>|80/01/01|</t>
  </si>
  <si>
    <t>|80/01/02|</t>
  </si>
  <si>
    <t>|80/01/03|</t>
  </si>
  <si>
    <t>|80/01/04|</t>
  </si>
  <si>
    <t>|80/01/05|</t>
  </si>
  <si>
    <t>|80/01/06|</t>
  </si>
  <si>
    <t>|80/01/07|</t>
  </si>
  <si>
    <t>|80/01/08|</t>
  </si>
  <si>
    <t>|80/01/09|</t>
  </si>
  <si>
    <t>|80/01/10|</t>
  </si>
  <si>
    <t>|80/01/11|</t>
  </si>
  <si>
    <t>|80/01/12|</t>
  </si>
  <si>
    <t>|80/01/13|</t>
  </si>
  <si>
    <t>|80/01/14|</t>
  </si>
  <si>
    <t>|80/01/15|</t>
  </si>
  <si>
    <t>|80/01/16|</t>
  </si>
  <si>
    <t>|80/01/17|</t>
  </si>
  <si>
    <t>|80/01/18|</t>
  </si>
  <si>
    <t>|80/01/19|</t>
  </si>
  <si>
    <t>|80/01/20|</t>
  </si>
  <si>
    <t>|80/01/21|</t>
  </si>
  <si>
    <t>|80/01/22|</t>
  </si>
  <si>
    <t>|80/01/23|</t>
  </si>
  <si>
    <t>|80/01/24|</t>
  </si>
  <si>
    <t>|80/01/25|</t>
  </si>
  <si>
    <t>|80/01/26|</t>
  </si>
  <si>
    <t>|80/01/27|</t>
  </si>
  <si>
    <t>|80/01/28|</t>
  </si>
  <si>
    <t>|80/01/29|</t>
  </si>
  <si>
    <t>|80/01/30|</t>
  </si>
  <si>
    <t>|80/01/31|</t>
  </si>
  <si>
    <t>|80/01/32|</t>
  </si>
  <si>
    <t>|80/01/33|</t>
  </si>
  <si>
    <t>|80/01/34|</t>
  </si>
  <si>
    <t>|80/01/35|</t>
  </si>
  <si>
    <t>|80/01/36|</t>
  </si>
  <si>
    <t>|80/01/37|</t>
  </si>
  <si>
    <t>|80/01/38|</t>
  </si>
  <si>
    <t>Kraus</t>
  </si>
  <si>
    <t>|126/01/01|</t>
  </si>
  <si>
    <t>|126/01/02|</t>
  </si>
  <si>
    <t>|126/01/03|</t>
  </si>
  <si>
    <t>|126/01/04|</t>
  </si>
  <si>
    <t>|126/01/05|</t>
  </si>
  <si>
    <t>|126/01/06|</t>
  </si>
  <si>
    <t>|126/01/07|</t>
  </si>
  <si>
    <t>|126/01/08|</t>
  </si>
  <si>
    <t>|126/02/01|</t>
  </si>
  <si>
    <t>|126/02/02|</t>
  </si>
  <si>
    <t>|126/02/03|</t>
  </si>
  <si>
    <t>|126/02/04|</t>
  </si>
  <si>
    <t>|126/02/05|</t>
  </si>
  <si>
    <t>|126/02/06|</t>
  </si>
  <si>
    <t>|126/02/07|</t>
  </si>
  <si>
    <t>|126/02/08|</t>
  </si>
  <si>
    <t>|126/02/09|</t>
  </si>
  <si>
    <t>|126/02/10|</t>
  </si>
  <si>
    <t>|126/02/11|</t>
  </si>
  <si>
    <t>|126/02/12|</t>
  </si>
  <si>
    <t>|126/02/13|</t>
  </si>
  <si>
    <t>|126/02/14|</t>
  </si>
  <si>
    <t>|126/03/01|</t>
  </si>
  <si>
    <t>|126/03/02|</t>
  </si>
  <si>
    <t>|126/03/03|</t>
  </si>
  <si>
    <t>|126/03/04|</t>
  </si>
  <si>
    <t>|126/03/05|</t>
  </si>
  <si>
    <t>Fast&amp;Easy</t>
  </si>
  <si>
    <t>|125/02/01|</t>
  </si>
  <si>
    <t>|125/02/04|</t>
  </si>
  <si>
    <t>|125/02/06|</t>
  </si>
  <si>
    <t>|125/02/07|</t>
  </si>
  <si>
    <t>|125/02/08|</t>
  </si>
  <si>
    <t>|125/04/01|</t>
  </si>
  <si>
    <t>|125/04/16|</t>
  </si>
  <si>
    <t>|125/04/17|</t>
  </si>
  <si>
    <t>|125/05/02|</t>
  </si>
  <si>
    <t>|125/05/03|</t>
  </si>
  <si>
    <t>|125/05/04|</t>
  </si>
  <si>
    <t>|125/05/06|</t>
  </si>
  <si>
    <t>|125/05/07|</t>
  </si>
  <si>
    <t>|125/05/08|</t>
  </si>
  <si>
    <t>|125/05/09|</t>
  </si>
  <si>
    <t>|125/05/15|</t>
  </si>
  <si>
    <t>|125/05/17|</t>
  </si>
  <si>
    <t>|125/05/18|</t>
  </si>
  <si>
    <t>|125/05/20|</t>
  </si>
  <si>
    <t>|125/05/22|</t>
  </si>
  <si>
    <t>|125/05/23|</t>
  </si>
  <si>
    <t>Ice Allstars</t>
  </si>
  <si>
    <t>|10/01/01|</t>
  </si>
  <si>
    <t>|10/01/02|</t>
  </si>
  <si>
    <t>|10/01/03|</t>
  </si>
  <si>
    <t>|10/01/04|</t>
  </si>
  <si>
    <t>|10/01/05|</t>
  </si>
  <si>
    <t>|10/01/06|</t>
  </si>
  <si>
    <t>|10/01/07|</t>
  </si>
  <si>
    <t>|10/01/08|</t>
  </si>
  <si>
    <t>|10/01/09|</t>
  </si>
  <si>
    <t>Doleo</t>
  </si>
  <si>
    <t>|113/01/01|</t>
  </si>
  <si>
    <t>|113/01/04|</t>
  </si>
  <si>
    <t>|113/01/05|</t>
  </si>
  <si>
    <t>|113/01/09|</t>
  </si>
  <si>
    <t>|113/01/23|</t>
  </si>
  <si>
    <t>|113/01/30|</t>
  </si>
  <si>
    <t>|113/01/33|</t>
  </si>
  <si>
    <t>|113/01/34|</t>
  </si>
  <si>
    <t>|113/01/36|</t>
  </si>
  <si>
    <t>|113/01/59|</t>
  </si>
  <si>
    <t>|113/01/76|</t>
  </si>
  <si>
    <t>Real ice</t>
  </si>
  <si>
    <t>|112/01/01|</t>
  </si>
  <si>
    <t>|112/01/02|</t>
  </si>
  <si>
    <t>|112/01/03|</t>
  </si>
  <si>
    <t>|112/01/05|</t>
  </si>
  <si>
    <t>L'Oreal</t>
  </si>
  <si>
    <t>|116/01/01|</t>
  </si>
  <si>
    <t>|116/01/02|</t>
  </si>
  <si>
    <t>|116/01/03|</t>
  </si>
  <si>
    <t>|116/01/04|</t>
  </si>
  <si>
    <t>Green stars</t>
  </si>
  <si>
    <t>|62/10/01|</t>
  </si>
  <si>
    <t>|62/11/15|</t>
  </si>
  <si>
    <t>|82/01/03|</t>
  </si>
  <si>
    <t>|82/01/04|</t>
  </si>
  <si>
    <t>|82/01/05|</t>
  </si>
  <si>
    <t>|82/01/06|</t>
  </si>
  <si>
    <t>|82/01/07|</t>
  </si>
  <si>
    <t>|82/01/08|</t>
  </si>
  <si>
    <t>|82/01/09|</t>
  </si>
  <si>
    <t>|82/01/11|</t>
  </si>
  <si>
    <t>|82/01/12|</t>
  </si>
  <si>
    <t>|82/01/13|</t>
  </si>
  <si>
    <t>|82/01/16|</t>
  </si>
  <si>
    <t>|82/01/17|</t>
  </si>
  <si>
    <t>|82/01/18|</t>
  </si>
  <si>
    <t>|82/01/19|</t>
  </si>
  <si>
    <t>|82/01/20|</t>
  </si>
  <si>
    <t>|82/01/21|</t>
  </si>
  <si>
    <t>|82/01/22|</t>
  </si>
  <si>
    <t>|82/01/23|</t>
  </si>
  <si>
    <t>|82/01/24|</t>
  </si>
  <si>
    <t>|82/01/25|</t>
  </si>
  <si>
    <t>|82/01/26|</t>
  </si>
  <si>
    <t>|82/01/27|</t>
  </si>
  <si>
    <t>|82/01/28|</t>
  </si>
  <si>
    <t>|82/01/29|</t>
  </si>
  <si>
    <t>|82/01/30|</t>
  </si>
  <si>
    <t>|82/01/31|</t>
  </si>
  <si>
    <t>|82/01/32|</t>
  </si>
  <si>
    <t>|82/01/33|</t>
  </si>
  <si>
    <t>|82/01/34|</t>
  </si>
  <si>
    <t>|82/01/35|</t>
  </si>
  <si>
    <t>|82/01/36|</t>
  </si>
  <si>
    <t>|82/01/37|</t>
  </si>
  <si>
    <t>|82/01/38|</t>
  </si>
  <si>
    <t>|82/01/39|</t>
  </si>
  <si>
    <t>|82/01/40|</t>
  </si>
  <si>
    <t>|82/01/41|</t>
  </si>
  <si>
    <t>|82/01/42|</t>
  </si>
  <si>
    <t>|82/01/43|</t>
  </si>
  <si>
    <t>|82/01/44|</t>
  </si>
  <si>
    <t>|82/01/45|</t>
  </si>
  <si>
    <t>|82/01/46|</t>
  </si>
  <si>
    <t>|82/01/47|</t>
  </si>
  <si>
    <t>|82/01/48|</t>
  </si>
  <si>
    <t>|82/01/49|</t>
  </si>
  <si>
    <t>|82/01/50|</t>
  </si>
  <si>
    <t>|82/01/51|</t>
  </si>
  <si>
    <t>|82/01/52|</t>
  </si>
  <si>
    <t>|82/01/53|</t>
  </si>
  <si>
    <t>|82/01/54|</t>
  </si>
  <si>
    <t>|82/01/55|</t>
  </si>
  <si>
    <t>|82/01/57|</t>
  </si>
  <si>
    <t>|82/02/01|</t>
  </si>
  <si>
    <t>|82/02/02|</t>
  </si>
  <si>
    <t>|82/02/03|</t>
  </si>
  <si>
    <t>|82/02/05|</t>
  </si>
  <si>
    <t>|82/02/06|</t>
  </si>
  <si>
    <t>|82/03/01|</t>
  </si>
  <si>
    <t>Bonduelle</t>
  </si>
  <si>
    <t>|26/04/18|</t>
  </si>
  <si>
    <t>|62/01/01|</t>
  </si>
  <si>
    <t>|62/01/02|</t>
  </si>
  <si>
    <t>|62/01/03|</t>
  </si>
  <si>
    <t>|62/01/04|</t>
  </si>
  <si>
    <t>|62/01/05|</t>
  </si>
  <si>
    <t>|62/01/06|</t>
  </si>
  <si>
    <t>|62/01/07|</t>
  </si>
  <si>
    <t>|62/01/08|</t>
  </si>
  <si>
    <t>|62/01/09|</t>
  </si>
  <si>
    <t>|62/01/10|</t>
  </si>
  <si>
    <t>|62/01/11|</t>
  </si>
  <si>
    <t>|62/01/12|</t>
  </si>
  <si>
    <t>|62/01/13|</t>
  </si>
  <si>
    <t>|62/01/14|</t>
  </si>
  <si>
    <t>|62/01/15|</t>
  </si>
  <si>
    <t>|62/01/16|</t>
  </si>
  <si>
    <t>|62/01/17|</t>
  </si>
  <si>
    <t>|62/01/18|</t>
  </si>
  <si>
    <t>|62/01/19|</t>
  </si>
  <si>
    <t>|62/01/20|</t>
  </si>
  <si>
    <t>|62/01/21|</t>
  </si>
  <si>
    <t>|62/01/22|</t>
  </si>
  <si>
    <t>|62/01/23|</t>
  </si>
  <si>
    <t>|62/01/24|</t>
  </si>
  <si>
    <t>|62/01/25|</t>
  </si>
  <si>
    <t>|62/01/26|</t>
  </si>
  <si>
    <t>|62/01/27|</t>
  </si>
  <si>
    <t>|62/01/28|</t>
  </si>
  <si>
    <t>|62/01/29|</t>
  </si>
  <si>
    <t>|62/01/30|</t>
  </si>
  <si>
    <t>|62/01/31|</t>
  </si>
  <si>
    <t>|62/01/32|</t>
  </si>
  <si>
    <t>|62/01/33|</t>
  </si>
  <si>
    <t>|62/01/34|</t>
  </si>
  <si>
    <t>|62/01/35|</t>
  </si>
  <si>
    <t>|62/01/36|</t>
  </si>
  <si>
    <t>|62/01/37|</t>
  </si>
  <si>
    <t>|62/01/38|</t>
  </si>
  <si>
    <t>|62/01/39|</t>
  </si>
  <si>
    <t>|62/01/40|</t>
  </si>
  <si>
    <t>|62/01/41|</t>
  </si>
  <si>
    <t>|62/01/42|</t>
  </si>
  <si>
    <t>|62/01/43|</t>
  </si>
  <si>
    <t>|62/01/44|</t>
  </si>
  <si>
    <t>|62/01/45|</t>
  </si>
  <si>
    <t>|62/01/46|</t>
  </si>
  <si>
    <t>|62/01/99|</t>
  </si>
  <si>
    <t>|62/02/01|</t>
  </si>
  <si>
    <t>|62/02/02|</t>
  </si>
  <si>
    <t>|62/02/03|</t>
  </si>
  <si>
    <t>|62/02/04|</t>
  </si>
  <si>
    <t>|62/02/05|</t>
  </si>
  <si>
    <t>|62/02/06|</t>
  </si>
  <si>
    <t>|62/02/07|</t>
  </si>
  <si>
    <t>|62/02/08|</t>
  </si>
  <si>
    <t>|62/02/09|</t>
  </si>
  <si>
    <t>|62/02/10|</t>
  </si>
  <si>
    <t>|62/02/11|</t>
  </si>
  <si>
    <t>|62/02/13|</t>
  </si>
  <si>
    <t>|62/02/14|</t>
  </si>
  <si>
    <t>|62/02/15|</t>
  </si>
  <si>
    <t>|62/03/01|</t>
  </si>
  <si>
    <t>|62/03/02|</t>
  </si>
  <si>
    <t>|62/03/03|</t>
  </si>
  <si>
    <t>|62/03/04|</t>
  </si>
  <si>
    <t>|62/03/05|</t>
  </si>
  <si>
    <t>|62/03/06|</t>
  </si>
  <si>
    <t>|62/03/07|</t>
  </si>
  <si>
    <t>|62/03/08|</t>
  </si>
  <si>
    <t>|62/03/09|</t>
  </si>
  <si>
    <t>|62/03/10|</t>
  </si>
  <si>
    <t>|62/03/11|</t>
  </si>
  <si>
    <t>|62/03/12|</t>
  </si>
  <si>
    <t>|62/03/13|</t>
  </si>
  <si>
    <t>|62/03/14|</t>
  </si>
  <si>
    <t>|62/03/15|</t>
  </si>
  <si>
    <t>|62/03/16|</t>
  </si>
  <si>
    <t>|62/03/17|</t>
  </si>
  <si>
    <t>|62/03/18|</t>
  </si>
  <si>
    <t>|62/03/19|</t>
  </si>
  <si>
    <t>|62/03/20|</t>
  </si>
  <si>
    <t>|62/03/21|</t>
  </si>
  <si>
    <t>|62/03/22|</t>
  </si>
  <si>
    <t>|62/03/23|</t>
  </si>
  <si>
    <t>|62/03/24|</t>
  </si>
  <si>
    <t>|62/03/25|</t>
  </si>
  <si>
    <t>|62/03/26|</t>
  </si>
  <si>
    <t>|62/03/27|</t>
  </si>
  <si>
    <t>|62/03/28|</t>
  </si>
  <si>
    <t>|62/03/29|</t>
  </si>
  <si>
    <t>|62/03/30|</t>
  </si>
  <si>
    <t>|62/03/31|</t>
  </si>
  <si>
    <t>|62/03/32|</t>
  </si>
  <si>
    <t>|62/03/33|</t>
  </si>
  <si>
    <t>|62/03/34|</t>
  </si>
  <si>
    <t>|62/03/35|</t>
  </si>
  <si>
    <t>|62/03/36|</t>
  </si>
  <si>
    <t>|62/03/37|</t>
  </si>
  <si>
    <t>|62/03/38|</t>
  </si>
  <si>
    <t>|62/03/39|</t>
  </si>
  <si>
    <t>|62/03/40|</t>
  </si>
  <si>
    <t>|62/03/41|</t>
  </si>
  <si>
    <t>|62/03/42|</t>
  </si>
  <si>
    <t>|62/03/43|</t>
  </si>
  <si>
    <t>|62/03/44|</t>
  </si>
  <si>
    <t>|62/03/45|</t>
  </si>
  <si>
    <t>|62/03/46|</t>
  </si>
  <si>
    <t>|62/03/47|</t>
  </si>
  <si>
    <t>|62/03/48|</t>
  </si>
  <si>
    <t>|62/03/49|</t>
  </si>
  <si>
    <t>|62/03/50|</t>
  </si>
  <si>
    <t>|62/03/51|</t>
  </si>
  <si>
    <t>|62/03/52|</t>
  </si>
  <si>
    <t>|62/03/53|</t>
  </si>
  <si>
    <t>|62/03/54|</t>
  </si>
  <si>
    <t>|62/03/55|</t>
  </si>
  <si>
    <t>|62/03/56|</t>
  </si>
  <si>
    <t>|62/03/57|</t>
  </si>
  <si>
    <t>|62/03/58|</t>
  </si>
  <si>
    <t>|62/03/59|</t>
  </si>
  <si>
    <t>|62/03/60|</t>
  </si>
  <si>
    <t>|62/03/61|</t>
  </si>
  <si>
    <t>|62/03/62|</t>
  </si>
  <si>
    <t>|62/03/63|</t>
  </si>
  <si>
    <t>|62/03/64|</t>
  </si>
  <si>
    <t>|62/03/66|</t>
  </si>
  <si>
    <t>|62/03/68|</t>
  </si>
  <si>
    <t>|62/03/69|</t>
  </si>
  <si>
    <t>|62/03/72|</t>
  </si>
  <si>
    <t>|62/03/73|</t>
  </si>
  <si>
    <t>|62/03/74|</t>
  </si>
  <si>
    <t>|62/03/75|</t>
  </si>
  <si>
    <t>|62/03/76|</t>
  </si>
  <si>
    <t>|62/03/77|</t>
  </si>
  <si>
    <t>|62/03/78|</t>
  </si>
  <si>
    <t>|62/03/79|</t>
  </si>
  <si>
    <t>|62/04/01|</t>
  </si>
  <si>
    <t>|62/04/02|</t>
  </si>
  <si>
    <t>|62/04/03|</t>
  </si>
  <si>
    <t>|62/04/04|</t>
  </si>
  <si>
    <t>|62/04/05|</t>
  </si>
  <si>
    <t>|62/04/06|</t>
  </si>
  <si>
    <t>|62/04/07|</t>
  </si>
  <si>
    <t>|62/04/08|</t>
  </si>
  <si>
    <t>|62/04/09|</t>
  </si>
  <si>
    <t>|62/04/10|</t>
  </si>
  <si>
    <t>|62/04/11|</t>
  </si>
  <si>
    <t>|62/04/13|</t>
  </si>
  <si>
    <t>|62/04/14|</t>
  </si>
  <si>
    <t>|62/04/15|</t>
  </si>
  <si>
    <t>|62/04/16|</t>
  </si>
  <si>
    <t>|62/04/17|</t>
  </si>
  <si>
    <t>|62/04/18|</t>
  </si>
  <si>
    <t>|62/04/19|</t>
  </si>
  <si>
    <t>|62/04/20|</t>
  </si>
  <si>
    <t>|62/04/21|</t>
  </si>
  <si>
    <t>|62/04/23|</t>
  </si>
  <si>
    <t>|62/04/25|</t>
  </si>
  <si>
    <t>|62/04/26|</t>
  </si>
  <si>
    <t>|62/04/27|</t>
  </si>
  <si>
    <t>|62/05/01|</t>
  </si>
  <si>
    <t>|62/05/02|</t>
  </si>
  <si>
    <t>|62/05/03|</t>
  </si>
  <si>
    <t>|62/05/04|</t>
  </si>
  <si>
    <t>|62/05/05|</t>
  </si>
  <si>
    <t>|62/05/06|</t>
  </si>
  <si>
    <t>|62/09/01|</t>
  </si>
  <si>
    <t>Veet</t>
  </si>
  <si>
    <t>|55/01/01|</t>
  </si>
  <si>
    <t>|55/01/02|</t>
  </si>
  <si>
    <t>|55/01/03|</t>
  </si>
  <si>
    <t>|55/01/04|</t>
  </si>
  <si>
    <t>|55/01/05|</t>
  </si>
  <si>
    <t>|55/01/06|</t>
  </si>
  <si>
    <t>|55/01/07|</t>
  </si>
  <si>
    <t>|55/01/08|</t>
  </si>
  <si>
    <t>|55/01/09|</t>
  </si>
  <si>
    <t>|55/01/10|</t>
  </si>
  <si>
    <t>|55/01/11|</t>
  </si>
  <si>
    <t>|55/01/12|</t>
  </si>
  <si>
    <t>|55/01/13|</t>
  </si>
  <si>
    <t>|55/01/14|</t>
  </si>
  <si>
    <t>|55/01/15|</t>
  </si>
  <si>
    <t>|55/01/16|</t>
  </si>
  <si>
    <t>|55/01/17|</t>
  </si>
  <si>
    <t>|55/01/18|</t>
  </si>
  <si>
    <t>|55/01/19|</t>
  </si>
  <si>
    <t>|55/01/20|</t>
  </si>
  <si>
    <t>|55/01/21|</t>
  </si>
  <si>
    <t>|55/01/22|</t>
  </si>
  <si>
    <t>|55/01/23|</t>
  </si>
  <si>
    <t>|55/01/24|</t>
  </si>
  <si>
    <t>|55/01/25|</t>
  </si>
  <si>
    <t>|55/01/26|</t>
  </si>
  <si>
    <t>|55/01/27|</t>
  </si>
  <si>
    <t>|55/01/28|</t>
  </si>
  <si>
    <t>|55/01/29|</t>
  </si>
  <si>
    <t>|55/01/30|</t>
  </si>
  <si>
    <t>|55/01/31|</t>
  </si>
  <si>
    <t>|55/01/32|</t>
  </si>
  <si>
    <t>|55/01/33|</t>
  </si>
  <si>
    <t>|55/01/34|</t>
  </si>
  <si>
    <t>|55/01/35|</t>
  </si>
  <si>
    <t>|55/01/36|</t>
  </si>
  <si>
    <t>|55/01/37|</t>
  </si>
  <si>
    <t>|55/01/38|</t>
  </si>
  <si>
    <t>|55/01/39|</t>
  </si>
  <si>
    <t>|55/01/40|</t>
  </si>
  <si>
    <t>|55/01/41|</t>
  </si>
  <si>
    <t>|55/01/42|</t>
  </si>
  <si>
    <t>|55/01/43|</t>
  </si>
  <si>
    <t>|55/01/44|</t>
  </si>
  <si>
    <t>|55/01/45|</t>
  </si>
  <si>
    <t>|55/01/46|</t>
  </si>
  <si>
    <t>|55/01/47|</t>
  </si>
  <si>
    <t>|55/01/48|</t>
  </si>
  <si>
    <t>|55/01/60|</t>
  </si>
  <si>
    <t>|55/01/61|</t>
  </si>
  <si>
    <t>|55/01/62|</t>
  </si>
  <si>
    <t>|55/01/63|</t>
  </si>
  <si>
    <t>|55/01/64|</t>
  </si>
  <si>
    <t>North Cascade</t>
  </si>
  <si>
    <t>|45/08/01|</t>
  </si>
  <si>
    <t>|45/30/01|</t>
  </si>
  <si>
    <t>|45/50/01|</t>
  </si>
  <si>
    <t>|45/50/02|</t>
  </si>
  <si>
    <t>|45/50/03|</t>
  </si>
  <si>
    <t>|45/50/04|</t>
  </si>
  <si>
    <t>|45/50/05|</t>
  </si>
  <si>
    <t>|45/50/06|</t>
  </si>
  <si>
    <t>|45/50/07|</t>
  </si>
  <si>
    <t>|45/50/08|</t>
  </si>
  <si>
    <t>|45/50/09|</t>
  </si>
  <si>
    <t>|45/50/10|</t>
  </si>
  <si>
    <t>|45/50/11|</t>
  </si>
  <si>
    <t>|45/50/12|</t>
  </si>
  <si>
    <t>|45/50/13|</t>
  </si>
  <si>
    <t>|45/50/14|</t>
  </si>
  <si>
    <t>|45/50/15|</t>
  </si>
  <si>
    <t>|45/50/16|</t>
  </si>
  <si>
    <t>|45/50/17|</t>
  </si>
  <si>
    <t>|45/50/19|</t>
  </si>
  <si>
    <t>|45/50/20|</t>
  </si>
  <si>
    <t>|45/50/21|</t>
  </si>
  <si>
    <t>|45/50/22|</t>
  </si>
  <si>
    <t>|45/50/23|</t>
  </si>
  <si>
    <t>|45/50/24|</t>
  </si>
  <si>
    <t>|45/50/25|</t>
  </si>
  <si>
    <t>|45/50/26|</t>
  </si>
  <si>
    <t>|45/50/27|</t>
  </si>
  <si>
    <t>|45/50/28|</t>
  </si>
  <si>
    <t>|45/50/29|</t>
  </si>
  <si>
    <t>|45/50/30|</t>
  </si>
  <si>
    <t>|45/50/31|</t>
  </si>
  <si>
    <t>|45/50/32|</t>
  </si>
  <si>
    <t>|45/50/33|</t>
  </si>
  <si>
    <t>|45/50/34|</t>
  </si>
  <si>
    <t>|45/50/35|</t>
  </si>
  <si>
    <t>|45/50/36|</t>
  </si>
  <si>
    <t>|45/50/37|</t>
  </si>
  <si>
    <t>|45/50/38|</t>
  </si>
  <si>
    <t>|45/50/39|</t>
  </si>
  <si>
    <t>|45/50/40|</t>
  </si>
  <si>
    <t>|45/50/40a|</t>
  </si>
  <si>
    <t>|45/50/40b|</t>
  </si>
  <si>
    <t>|45/50/40c|</t>
  </si>
  <si>
    <t>|45/50/40d|</t>
  </si>
  <si>
    <t>|45/50/41|</t>
  </si>
  <si>
    <t>|45/50/42|</t>
  </si>
  <si>
    <t>|45/50/98|</t>
  </si>
  <si>
    <t>|45/50/99|</t>
  </si>
  <si>
    <t>Alcohol</t>
  </si>
  <si>
    <t>|45/01/01|</t>
  </si>
  <si>
    <t>|45/01/02|</t>
  </si>
  <si>
    <t>|45/01/03|</t>
  </si>
  <si>
    <t>|45/01/04|</t>
  </si>
  <si>
    <t>|45/01/05|</t>
  </si>
  <si>
    <t>|45/01/11|</t>
  </si>
  <si>
    <t>|45/01/12|</t>
  </si>
  <si>
    <t>|45/01/13|</t>
  </si>
  <si>
    <t>|45/01/14|</t>
  </si>
  <si>
    <t>|45/01/15|</t>
  </si>
  <si>
    <t>|45/01/16|</t>
  </si>
  <si>
    <t>|45/01/20|</t>
  </si>
  <si>
    <t>|45/01/21|</t>
  </si>
  <si>
    <t>|45/01/22|</t>
  </si>
  <si>
    <t>|45/02/01|</t>
  </si>
  <si>
    <t>|45/02/02|</t>
  </si>
  <si>
    <t>|45/02/03|</t>
  </si>
  <si>
    <t>|45/02/04|</t>
  </si>
  <si>
    <t>|45/02/05|</t>
  </si>
  <si>
    <t>|45/02/11|</t>
  </si>
  <si>
    <t>|45/02/12|</t>
  </si>
  <si>
    <t>|45/02/13|</t>
  </si>
  <si>
    <t>|45/02/21|</t>
  </si>
  <si>
    <t>|45/02/22|</t>
  </si>
  <si>
    <t>|45/02/23|</t>
  </si>
  <si>
    <t>|45/02/31|</t>
  </si>
  <si>
    <t>|45/03/01|</t>
  </si>
  <si>
    <t>|45/03/03|</t>
  </si>
  <si>
    <t>|45/03/04|</t>
  </si>
  <si>
    <t>|45/03/05|</t>
  </si>
  <si>
    <t>|45/04/01|</t>
  </si>
  <si>
    <t>|45/04/02|</t>
  </si>
  <si>
    <t>|45/04/03|</t>
  </si>
  <si>
    <t>|45/04/04|</t>
  </si>
  <si>
    <t>|45/04/08|</t>
  </si>
  <si>
    <t>|45/04/09|</t>
  </si>
  <si>
    <t>|45/04/10|</t>
  </si>
  <si>
    <t>|45/04/11|</t>
  </si>
  <si>
    <t>|45/04/12|</t>
  </si>
  <si>
    <t>|45/04/13|</t>
  </si>
  <si>
    <t>|45/04/14|</t>
  </si>
  <si>
    <t>|45/04/21|</t>
  </si>
  <si>
    <t>|45/04/22|</t>
  </si>
  <si>
    <t>|45/04/23|</t>
  </si>
  <si>
    <t>|45/04/31|</t>
  </si>
  <si>
    <t>|45/04/32|</t>
  </si>
  <si>
    <t>|45/04/33|</t>
  </si>
  <si>
    <t>|45/05/01|</t>
  </si>
  <si>
    <t>|45/05/02|</t>
  </si>
  <si>
    <t>|45/05/03|</t>
  </si>
  <si>
    <t>|45/05/04|</t>
  </si>
  <si>
    <t>|45/05/05|</t>
  </si>
  <si>
    <t>|45/05/06|</t>
  </si>
  <si>
    <t>|45/05/07|</t>
  </si>
  <si>
    <t>|45/06/01|</t>
  </si>
  <si>
    <t>|45/06/03|</t>
  </si>
  <si>
    <t>|45/06/04|</t>
  </si>
  <si>
    <t>|45/06/05|</t>
  </si>
  <si>
    <t>|45/07/01|</t>
  </si>
  <si>
    <t>|45/07/02|</t>
  </si>
  <si>
    <t>|45/07/03|</t>
  </si>
  <si>
    <t>|45/07/04|</t>
  </si>
  <si>
    <t>|45/07/05|</t>
  </si>
  <si>
    <t>|45/07/06|</t>
  </si>
  <si>
    <t>|45/07/07|</t>
  </si>
  <si>
    <t>|45/07/08|</t>
  </si>
  <si>
    <t>|45/07/09|</t>
  </si>
  <si>
    <t>|45/07/10|</t>
  </si>
  <si>
    <t>|45/20/01|</t>
  </si>
  <si>
    <t>|45/20/02|</t>
  </si>
  <si>
    <t>|45/20/03|</t>
  </si>
  <si>
    <t>|45/20/04|</t>
  </si>
  <si>
    <t>|45/20/05|</t>
  </si>
  <si>
    <t>|45/20/06|</t>
  </si>
  <si>
    <t>|45/20/07|</t>
  </si>
  <si>
    <t>|45/20/08|</t>
  </si>
  <si>
    <t>|45/20/09|</t>
  </si>
  <si>
    <t>|45/20/10|</t>
  </si>
  <si>
    <t>|45/20/11|</t>
  </si>
  <si>
    <t>|45/20/12|</t>
  </si>
  <si>
    <t>|45/20/13|</t>
  </si>
  <si>
    <t>|45/20/14|</t>
  </si>
  <si>
    <t>|45/20/15|</t>
  </si>
  <si>
    <t>|45/20/16|</t>
  </si>
  <si>
    <t>|45/20/17|</t>
  </si>
  <si>
    <t>|45/20/18|</t>
  </si>
  <si>
    <t>|45/20/19|</t>
  </si>
  <si>
    <t>|45/20/20|</t>
  </si>
  <si>
    <t>|45/20/21|</t>
  </si>
  <si>
    <t>|45/20/22|</t>
  </si>
  <si>
    <t>|45/20/23|</t>
  </si>
  <si>
    <t>|45/20/24|</t>
  </si>
  <si>
    <t>|45/20/25|</t>
  </si>
  <si>
    <t>|45/20/26|</t>
  </si>
  <si>
    <t>|45/20/27|</t>
  </si>
  <si>
    <t>|45/20/28|</t>
  </si>
  <si>
    <t>|45/20/29|</t>
  </si>
  <si>
    <t>|45/20/30|</t>
  </si>
  <si>
    <t>|45/20/31|</t>
  </si>
  <si>
    <t>|45/20/32|</t>
  </si>
  <si>
    <t>|45/20/33|</t>
  </si>
  <si>
    <t>|45/20/34|</t>
  </si>
  <si>
    <t>|45/20/36|</t>
  </si>
  <si>
    <t>|45/20/37|</t>
  </si>
  <si>
    <t>|45/20/38|</t>
  </si>
  <si>
    <t>|45/20/39|</t>
  </si>
  <si>
    <t>|45/20/40|</t>
  </si>
  <si>
    <t>|45/20/41|</t>
  </si>
  <si>
    <t>|45/20/42|</t>
  </si>
  <si>
    <t>|45/20/43|</t>
  </si>
  <si>
    <t>|45/20/45|</t>
  </si>
  <si>
    <t>|45/20/46|</t>
  </si>
  <si>
    <t>|45/20/47|</t>
  </si>
  <si>
    <t>|45/20/48|</t>
  </si>
  <si>
    <t>|45/20/49|</t>
  </si>
  <si>
    <t>|45/20/50|</t>
  </si>
  <si>
    <t>|45/20/51|</t>
  </si>
  <si>
    <t>|45/20/52|</t>
  </si>
  <si>
    <t>|45/20/53|</t>
  </si>
  <si>
    <t>|45/20/54|</t>
  </si>
  <si>
    <t>|45/20/55|</t>
  </si>
  <si>
    <t>|45/20/56|</t>
  </si>
  <si>
    <t>|45/20/57|</t>
  </si>
  <si>
    <t>|45/20/58|</t>
  </si>
  <si>
    <t>|45/20/59|</t>
  </si>
  <si>
    <t>|45/20/60|</t>
  </si>
  <si>
    <t>|45/20/61|</t>
  </si>
  <si>
    <t>|45/20/62|</t>
  </si>
  <si>
    <t>|45/20/63|</t>
  </si>
  <si>
    <t>|45/20/64|</t>
  </si>
  <si>
    <t>|45/20/65|</t>
  </si>
  <si>
    <t>|45/20/66|</t>
  </si>
  <si>
    <t>|45/20/67|</t>
  </si>
  <si>
    <t>|45/20/68|</t>
  </si>
  <si>
    <t>|45/20/69|</t>
  </si>
  <si>
    <t>|45/50/49|</t>
  </si>
  <si>
    <t>Earthbound</t>
  </si>
  <si>
    <t>|99/04/01|</t>
  </si>
  <si>
    <t>|99/04/02|</t>
  </si>
  <si>
    <t>|99/04/03|</t>
  </si>
  <si>
    <t>|99/04/04|</t>
  </si>
  <si>
    <t>|99/04/07|</t>
  </si>
  <si>
    <t>|99/04/08|</t>
  </si>
  <si>
    <t>|99/04/09|</t>
  </si>
  <si>
    <t>Green lamb</t>
  </si>
  <si>
    <t>|70/00/00|</t>
  </si>
  <si>
    <t>|70/00/01|</t>
  </si>
  <si>
    <t>|70/00/02|</t>
  </si>
  <si>
    <t>|70/00/03|</t>
  </si>
  <si>
    <t>|70/00/04|</t>
  </si>
  <si>
    <t>|70/00/05|</t>
  </si>
  <si>
    <t>|70/00/06|</t>
  </si>
  <si>
    <t>|70/00/07|</t>
  </si>
  <si>
    <t>|70/00/08|</t>
  </si>
  <si>
    <t>|70/00/09|</t>
  </si>
  <si>
    <t>|70/00/11|</t>
  </si>
  <si>
    <t>|70/00/12|</t>
  </si>
  <si>
    <t>|70/00/13|</t>
  </si>
  <si>
    <t>|70/00/14|</t>
  </si>
  <si>
    <t>|70/00/15|</t>
  </si>
  <si>
    <t>|70/00/16|</t>
  </si>
  <si>
    <t>|70/00/17|</t>
  </si>
  <si>
    <t>|70/00/18|</t>
  </si>
  <si>
    <t>|70/00/19|</t>
  </si>
  <si>
    <t>|70/00/20|</t>
  </si>
  <si>
    <t>|70/01/01|</t>
  </si>
  <si>
    <t>|70/01/04|</t>
  </si>
  <si>
    <t>|70/01/05|</t>
  </si>
  <si>
    <t>|70/01/12|</t>
  </si>
  <si>
    <t>|70/01/13|</t>
  </si>
  <si>
    <t>|70/01/14|</t>
  </si>
  <si>
    <t>|70/02/01|</t>
  </si>
  <si>
    <t>|70/02/02|</t>
  </si>
  <si>
    <t>|70/02/03|</t>
  </si>
  <si>
    <t>|70/02/04|</t>
  </si>
  <si>
    <t>|70/02/05|</t>
  </si>
  <si>
    <t>|70/02/06|</t>
  </si>
  <si>
    <t>|70/02/07|</t>
  </si>
  <si>
    <t>|70/02/08|</t>
  </si>
  <si>
    <t>|70/02/09|</t>
  </si>
  <si>
    <t>|70/02/10|</t>
  </si>
  <si>
    <t>|70/03/01|</t>
  </si>
  <si>
    <t>|70/03/02|</t>
  </si>
  <si>
    <t>|70/03/03|</t>
  </si>
  <si>
    <t>|70/03/04|</t>
  </si>
  <si>
    <t>|70/03/05|</t>
  </si>
  <si>
    <t>|70/03/06|</t>
  </si>
  <si>
    <t>|70/03/07|</t>
  </si>
  <si>
    <t>|70/03/08|</t>
  </si>
  <si>
    <t>|70/03/09|</t>
  </si>
  <si>
    <t>|70/03/10|</t>
  </si>
  <si>
    <t>|70/03/11|</t>
  </si>
  <si>
    <t>|70/03/12|</t>
  </si>
  <si>
    <t>|70/03/17|</t>
  </si>
  <si>
    <t>|70/04/18|</t>
  </si>
  <si>
    <t>Red Bull</t>
  </si>
  <si>
    <t>|42/01/01|</t>
  </si>
  <si>
    <t>|42/01/02|</t>
  </si>
  <si>
    <t>|42/01/03|</t>
  </si>
  <si>
    <t>|42/01/04|</t>
  </si>
  <si>
    <t>|42/01/05|</t>
  </si>
  <si>
    <t>San Pellegrino</t>
  </si>
  <si>
    <t>|21/00/01|</t>
  </si>
  <si>
    <t>|21/00/02|</t>
  </si>
  <si>
    <t>|21/00/03|</t>
  </si>
  <si>
    <t>|21/00/04|</t>
  </si>
  <si>
    <t>|21/00/11|</t>
  </si>
  <si>
    <t>|21/00/12|</t>
  </si>
  <si>
    <t>|21/00/13|</t>
  </si>
  <si>
    <t>|21/00/14|</t>
  </si>
  <si>
    <t>|21/00/15|</t>
  </si>
  <si>
    <t>|21/00/16|</t>
  </si>
  <si>
    <t>|21/00/17|</t>
  </si>
  <si>
    <t>|21/00/18|</t>
  </si>
  <si>
    <t>|21/00/19|</t>
  </si>
  <si>
    <t>|21/00/20|</t>
  </si>
  <si>
    <t>|21/00/30|</t>
  </si>
  <si>
    <t>|21/00/31|</t>
  </si>
  <si>
    <t>|21/00/32|</t>
  </si>
  <si>
    <t>|21/00/33|</t>
  </si>
  <si>
    <t>|21/00/34|</t>
  </si>
  <si>
    <t>|21/00/40|</t>
  </si>
  <si>
    <t>|21/00/50|</t>
  </si>
  <si>
    <t>|21/00/51|</t>
  </si>
  <si>
    <t>|21/00/52|</t>
  </si>
  <si>
    <t>|21/00/53|</t>
  </si>
  <si>
    <t>|21/00/54|</t>
  </si>
  <si>
    <t>|21/00/55|</t>
  </si>
  <si>
    <t>|21/00/60|</t>
  </si>
  <si>
    <t>|21/00/61|</t>
  </si>
  <si>
    <t>|21/00/62|</t>
  </si>
  <si>
    <t>|21/00/63|</t>
  </si>
  <si>
    <t>|21/00/64|</t>
  </si>
  <si>
    <t>|21/00/65|</t>
  </si>
  <si>
    <t>|21/00/71|</t>
  </si>
  <si>
    <t>|21/00/72|</t>
  </si>
  <si>
    <t>|21/00/73|</t>
  </si>
  <si>
    <t>|21/00/74|</t>
  </si>
  <si>
    <t>|21/00/81|</t>
  </si>
  <si>
    <t>|21/00/82|</t>
  </si>
  <si>
    <t>|21/00/83|</t>
  </si>
  <si>
    <t>|21/00/84|</t>
  </si>
  <si>
    <t>|21/00/85|</t>
  </si>
  <si>
    <t>|21/00/86|</t>
  </si>
  <si>
    <t>|21/00/87|</t>
  </si>
  <si>
    <t>|21/00/88|</t>
  </si>
  <si>
    <t>|21/00/89|</t>
  </si>
  <si>
    <t>|21/00/90|</t>
  </si>
  <si>
    <t>|21/00/91|</t>
  </si>
  <si>
    <t>|21/00/92|</t>
  </si>
  <si>
    <t>|21/00/93|</t>
  </si>
  <si>
    <t>|21/00/94|</t>
  </si>
  <si>
    <t>|21/00/95|</t>
  </si>
  <si>
    <t>|21/00/96|</t>
  </si>
  <si>
    <t>|21/01/01|</t>
  </si>
  <si>
    <t>|21/01/02|</t>
  </si>
  <si>
    <t>|21/01/03|</t>
  </si>
  <si>
    <t>|21/01/04|</t>
  </si>
  <si>
    <t>|21/01/05|</t>
  </si>
  <si>
    <t>|21/01/06|</t>
  </si>
  <si>
    <t>|21/01/07|</t>
  </si>
  <si>
    <t>|21/01/08|</t>
  </si>
  <si>
    <t>|21/01/09|</t>
  </si>
  <si>
    <t>|21/01/10|</t>
  </si>
  <si>
    <t>|21/01/11|</t>
  </si>
  <si>
    <t>|21/01/12|</t>
  </si>
  <si>
    <t>|21/01/13|</t>
  </si>
  <si>
    <t>|21/01/14|</t>
  </si>
  <si>
    <t>|21/01/15|</t>
  </si>
  <si>
    <t>|21/01/16|</t>
  </si>
  <si>
    <t>|21/01/17|</t>
  </si>
  <si>
    <t>|21/01/18|</t>
  </si>
  <si>
    <t>|21/01/19|</t>
  </si>
  <si>
    <t>|21/01/20|</t>
  </si>
  <si>
    <t>|21/01/21|</t>
  </si>
  <si>
    <t>|21/01/22|</t>
  </si>
  <si>
    <t>|21/01/23|</t>
  </si>
  <si>
    <t>|21/01/24|</t>
  </si>
  <si>
    <t>|21/01/25|</t>
  </si>
  <si>
    <t>|21/01/26|</t>
  </si>
  <si>
    <t>|21/01/27|</t>
  </si>
  <si>
    <t>|21/01/28|</t>
  </si>
  <si>
    <t>|21/01/29|</t>
  </si>
  <si>
    <t>|21/01/30|</t>
  </si>
  <si>
    <t>|21/01/31|</t>
  </si>
  <si>
    <t>|21/01/32|</t>
  </si>
  <si>
    <t>|21/01/33|</t>
  </si>
  <si>
    <t>|21/01/34|</t>
  </si>
  <si>
    <t>|21/01/35|</t>
  </si>
  <si>
    <t>|21/01/36|</t>
  </si>
  <si>
    <t>|21/01/37|</t>
  </si>
  <si>
    <t>|21/01/38|</t>
  </si>
  <si>
    <t>|21/01/39|</t>
  </si>
  <si>
    <t>|21/01/40|</t>
  </si>
  <si>
    <t>|21/01/41|</t>
  </si>
  <si>
    <t>|21/01/42|</t>
  </si>
  <si>
    <t>|21/01/43|</t>
  </si>
  <si>
    <t>|21/01/44|</t>
  </si>
  <si>
    <t>|21/01/45|</t>
  </si>
  <si>
    <t>|21/01/46|</t>
  </si>
  <si>
    <t>|21/01/47|</t>
  </si>
  <si>
    <t>|21/01/48|</t>
  </si>
  <si>
    <t>|21/01/49|</t>
  </si>
  <si>
    <t>|21/01/50|</t>
  </si>
  <si>
    <t>|21/01/51|</t>
  </si>
  <si>
    <t>|21/01/52|</t>
  </si>
  <si>
    <t>|21/01/53|</t>
  </si>
  <si>
    <t>|21/01/54|</t>
  </si>
  <si>
    <t>|21/01/55|</t>
  </si>
  <si>
    <t>|21/01/56|</t>
  </si>
  <si>
    <t>|21/01/57|</t>
  </si>
  <si>
    <t>|21/01/58|</t>
  </si>
  <si>
    <t>|21/01/59|</t>
  </si>
  <si>
    <t>|21/01/60|</t>
  </si>
  <si>
    <t>|21/01/61|</t>
  </si>
  <si>
    <t>|21/01/62|</t>
  </si>
  <si>
    <t>|21/01/63|</t>
  </si>
  <si>
    <t>|21/01/64|</t>
  </si>
  <si>
    <t>|21/01/65|</t>
  </si>
  <si>
    <t>|21/01/66|</t>
  </si>
  <si>
    <t>|21/01/67|</t>
  </si>
  <si>
    <t>|21/01/68|</t>
  </si>
  <si>
    <t>|21/01/69|</t>
  </si>
  <si>
    <t>|21/01/70|</t>
  </si>
  <si>
    <t>|21/01/71|</t>
  </si>
  <si>
    <t>|21/01/72|</t>
  </si>
  <si>
    <t>|21/01/73|</t>
  </si>
  <si>
    <t>|21/01/74|</t>
  </si>
  <si>
    <t>|21/01/75|</t>
  </si>
  <si>
    <t>|21/01/76|</t>
  </si>
  <si>
    <t>|21/01/77|</t>
  </si>
  <si>
    <t>|21/01/78|</t>
  </si>
  <si>
    <t>|21/01/79|</t>
  </si>
  <si>
    <t>|21/01/80|</t>
  </si>
  <si>
    <t>|21/01/81|</t>
  </si>
  <si>
    <t>|21/01/82|</t>
  </si>
  <si>
    <t>|21/01/83|</t>
  </si>
  <si>
    <t>|21/01/84|</t>
  </si>
  <si>
    <t>|21/01/85|</t>
  </si>
  <si>
    <t>|21/01/86|</t>
  </si>
  <si>
    <t>|21/01/87|</t>
  </si>
  <si>
    <t>|21/01/90|</t>
  </si>
  <si>
    <t>|21/01/91|</t>
  </si>
  <si>
    <t>|21/10/01|</t>
  </si>
  <si>
    <t>|21/10/10|</t>
  </si>
  <si>
    <t>|21/10/11|</t>
  </si>
  <si>
    <t>|21/10/12|</t>
  </si>
  <si>
    <t>|21/10/13|</t>
  </si>
  <si>
    <t>|21/10/14|</t>
  </si>
  <si>
    <t>|21/10/15|</t>
  </si>
  <si>
    <t>|21/10/16|</t>
  </si>
  <si>
    <t>|21/10/17|</t>
  </si>
  <si>
    <t>|21/10/18|</t>
  </si>
  <si>
    <t>|21/10/19|</t>
  </si>
  <si>
    <t>|21/10/20|</t>
  </si>
  <si>
    <t>|21/10/21|</t>
  </si>
  <si>
    <t>|21/10/22|</t>
  </si>
  <si>
    <t>|21/11/01|</t>
  </si>
  <si>
    <t>|21/11/02|</t>
  </si>
  <si>
    <t>|21/11/03|</t>
  </si>
  <si>
    <t>|21/11/04|</t>
  </si>
  <si>
    <t>|21/11/05|</t>
  </si>
  <si>
    <t>|21/11/06|</t>
  </si>
  <si>
    <t>|21/11/07|</t>
  </si>
  <si>
    <t>|21/11/08|</t>
  </si>
  <si>
    <t>|21/11/09|</t>
  </si>
  <si>
    <t>|21/11/10|</t>
  </si>
  <si>
    <t>|21/11/11|</t>
  </si>
  <si>
    <t>|21/11/13|</t>
  </si>
  <si>
    <t>|21/11/15|</t>
  </si>
  <si>
    <t>Greener salads</t>
  </si>
  <si>
    <t>|131/01/01|</t>
  </si>
  <si>
    <t>|131/01/07|</t>
  </si>
  <si>
    <t>|131/01/14|</t>
  </si>
  <si>
    <t>|131/01/15|</t>
  </si>
  <si>
    <t>|131/01/16|</t>
  </si>
  <si>
    <t>|131/01/17|</t>
  </si>
  <si>
    <t>|131/01/20|</t>
  </si>
  <si>
    <t>|131/01/21|</t>
  </si>
  <si>
    <t>|131/01/24|</t>
  </si>
  <si>
    <t>|131/01/27|</t>
  </si>
  <si>
    <t>|131/01/28|</t>
  </si>
  <si>
    <t>|131/01/29|</t>
  </si>
  <si>
    <t>|131/01/30|</t>
  </si>
  <si>
    <t>|131/01/31|</t>
  </si>
  <si>
    <t>|131/01/34|</t>
  </si>
  <si>
    <t>|131/01/35|</t>
  </si>
  <si>
    <t>|131/01/36|</t>
  </si>
  <si>
    <t>|131/01/37|</t>
  </si>
  <si>
    <t>|131/01/54|</t>
  </si>
  <si>
    <t>|131/01/55|</t>
  </si>
  <si>
    <t>|131/01/57|</t>
  </si>
  <si>
    <t>|131/01/58|</t>
  </si>
  <si>
    <t>|131/01/62|</t>
  </si>
  <si>
    <t>|131/01/63|</t>
  </si>
  <si>
    <t>|131/01/69|</t>
  </si>
  <si>
    <t>|131/01/70|</t>
  </si>
  <si>
    <t>|131/01/72|</t>
  </si>
  <si>
    <t>|131/01/73|</t>
  </si>
  <si>
    <t>|131/01/76|</t>
  </si>
  <si>
    <t>|131/01/80|</t>
  </si>
  <si>
    <t>|131/02/36|</t>
  </si>
  <si>
    <t>San Benedetto</t>
  </si>
  <si>
    <t>|49/01/01|</t>
  </si>
  <si>
    <t>|49/01/02|</t>
  </si>
  <si>
    <t>|49/01/03|</t>
  </si>
  <si>
    <t>|49/01/04|</t>
  </si>
  <si>
    <t>|49/01/05|</t>
  </si>
  <si>
    <t>|49/01/06|</t>
  </si>
  <si>
    <t>|49/01/07|</t>
  </si>
  <si>
    <t>|49/01/08|</t>
  </si>
  <si>
    <t>|49/01/09|</t>
  </si>
  <si>
    <t>|49/01/10|</t>
  </si>
  <si>
    <t>|49/01/11|</t>
  </si>
  <si>
    <t>|49/01/12|</t>
  </si>
  <si>
    <t>|49/01/13|</t>
  </si>
  <si>
    <t>Campari</t>
  </si>
  <si>
    <t>|118/01/01|</t>
  </si>
  <si>
    <t>|118/01/02|</t>
  </si>
  <si>
    <t>|118/01/03|</t>
  </si>
  <si>
    <t>Lavazza</t>
  </si>
  <si>
    <t>|34/01/01|</t>
  </si>
  <si>
    <t>|34/01/02|</t>
  </si>
  <si>
    <t>|34/01/03|</t>
  </si>
  <si>
    <t>|34/01/10|</t>
  </si>
  <si>
    <t>|34/01/11|</t>
  </si>
  <si>
    <t>|34/01/12|</t>
  </si>
  <si>
    <t>Homecare products</t>
  </si>
  <si>
    <t>Garofalo</t>
  </si>
  <si>
    <t>|110/00/20|</t>
  </si>
  <si>
    <t>|110/00/21|</t>
  </si>
  <si>
    <t>J&amp;J</t>
  </si>
  <si>
    <t>|23/23/00|</t>
  </si>
  <si>
    <t>|23/23/01|</t>
  </si>
  <si>
    <t>|23/23/02|</t>
  </si>
  <si>
    <t>|23/23/03|</t>
  </si>
  <si>
    <t>|23/23/04|</t>
  </si>
  <si>
    <t>|23/23/05|</t>
  </si>
  <si>
    <t>|23/23/06|</t>
  </si>
  <si>
    <t>|23/23/07|</t>
  </si>
  <si>
    <t>|23/23/08|</t>
  </si>
  <si>
    <t>|23/23/09|</t>
  </si>
  <si>
    <t>|23/23/10|</t>
  </si>
  <si>
    <t>|23/23/100|</t>
  </si>
  <si>
    <t>|23/23/101|</t>
  </si>
  <si>
    <t>|23/23/103|</t>
  </si>
  <si>
    <t>|23/23/11|</t>
  </si>
  <si>
    <t>|23/23/12|</t>
  </si>
  <si>
    <t>|23/23/13|</t>
  </si>
  <si>
    <t>|23/23/14|</t>
  </si>
  <si>
    <t>|23/23/15|</t>
  </si>
  <si>
    <t>|23/23/16|</t>
  </si>
  <si>
    <t>|23/23/17|</t>
  </si>
  <si>
    <t>|23/23/18|</t>
  </si>
  <si>
    <t>|23/23/19|</t>
  </si>
  <si>
    <t>|23/23/20|</t>
  </si>
  <si>
    <t>|23/23/21|</t>
  </si>
  <si>
    <t>|23/23/22|</t>
  </si>
  <si>
    <t>|23/23/23|</t>
  </si>
  <si>
    <t>|23/23/24|</t>
  </si>
  <si>
    <t>|23/23/25|</t>
  </si>
  <si>
    <t>|23/23/26|</t>
  </si>
  <si>
    <t>|23/23/27|</t>
  </si>
  <si>
    <t>|23/23/28|</t>
  </si>
  <si>
    <t>|23/23/29|</t>
  </si>
  <si>
    <t>|23/23/30|</t>
  </si>
  <si>
    <t>|23/23/31|</t>
  </si>
  <si>
    <t>|23/23/32|</t>
  </si>
  <si>
    <t>|23/23/33|</t>
  </si>
  <si>
    <t>|23/23/34|</t>
  </si>
  <si>
    <t>|23/23/35|</t>
  </si>
  <si>
    <t>|23/23/36|</t>
  </si>
  <si>
    <t>|23/23/37|</t>
  </si>
  <si>
    <t>|23/23/38|</t>
  </si>
  <si>
    <t>|23/23/39|</t>
  </si>
  <si>
    <t>|23/23/40|</t>
  </si>
  <si>
    <t>|23/23/41|</t>
  </si>
  <si>
    <t>|23/23/42|</t>
  </si>
  <si>
    <t>|23/23/43|</t>
  </si>
  <si>
    <t>|23/23/44|</t>
  </si>
  <si>
    <t>|23/23/45|</t>
  </si>
  <si>
    <t>|23/23/46|</t>
  </si>
  <si>
    <t>|23/23/47|</t>
  </si>
  <si>
    <t>|23/23/48|</t>
  </si>
  <si>
    <t>|23/23/49|</t>
  </si>
  <si>
    <t>|23/23/50|</t>
  </si>
  <si>
    <t>|23/23/51|</t>
  </si>
  <si>
    <t>|23/23/53|</t>
  </si>
  <si>
    <t>|23/23/56|</t>
  </si>
  <si>
    <t>|23/23/62|</t>
  </si>
  <si>
    <t>|23/23/63|</t>
  </si>
  <si>
    <t>|23/23/64|</t>
  </si>
  <si>
    <t>|23/23/65|</t>
  </si>
  <si>
    <t>|23/23/68|</t>
  </si>
  <si>
    <t>|23/23/69|</t>
  </si>
  <si>
    <t>|23/23/71|</t>
  </si>
  <si>
    <t>|23/23/72|</t>
  </si>
  <si>
    <t>|23/23/76|</t>
  </si>
  <si>
    <t>|23/23/77|</t>
  </si>
  <si>
    <t>|23/23/78|</t>
  </si>
  <si>
    <t>|23/23/79|</t>
  </si>
  <si>
    <t>|23/23/80|</t>
  </si>
  <si>
    <t>|23/23/81|</t>
  </si>
  <si>
    <t>|23/23/82|</t>
  </si>
  <si>
    <t>|23/23/83|</t>
  </si>
  <si>
    <t>|23/23/84|</t>
  </si>
  <si>
    <t>|23/23/98|</t>
  </si>
  <si>
    <t>|23/23/99|</t>
  </si>
  <si>
    <t>H&amp;I</t>
  </si>
  <si>
    <t>|13/01/11|</t>
  </si>
  <si>
    <t>|13/01/12|</t>
  </si>
  <si>
    <t>|13/01/13|</t>
  </si>
  <si>
    <t>|13/01/14|</t>
  </si>
  <si>
    <t>|13/01/20|</t>
  </si>
  <si>
    <t>|13/02/01|</t>
  </si>
  <si>
    <t>|13/02/02|</t>
  </si>
  <si>
    <t>|13/02/03|</t>
  </si>
  <si>
    <t>|13/02/04|</t>
  </si>
  <si>
    <t>|13/02/10|</t>
  </si>
  <si>
    <t>|13/99/50|</t>
  </si>
  <si>
    <t>|13/99/52|</t>
  </si>
  <si>
    <t>|13/01/21|</t>
  </si>
  <si>
    <t>|13/01/22|</t>
  </si>
  <si>
    <t>|13/01/23|</t>
  </si>
  <si>
    <t>|13/01/24|</t>
  </si>
  <si>
    <t>|13/01/25|</t>
  </si>
  <si>
    <t>|13/01/26|</t>
  </si>
  <si>
    <t>|13/01/27|</t>
  </si>
  <si>
    <t>|13/01/28|</t>
  </si>
  <si>
    <t>|13/01/80|</t>
  </si>
  <si>
    <t>|13/01/81|</t>
  </si>
  <si>
    <t>|13/01/82|</t>
  </si>
  <si>
    <t>|13/01/83|</t>
  </si>
  <si>
    <t>|13/01/84|</t>
  </si>
  <si>
    <t>|13/01/85|</t>
  </si>
  <si>
    <t>|13/02/05|</t>
  </si>
  <si>
    <t>|13/02/06|</t>
  </si>
  <si>
    <t>|13/02/07|</t>
  </si>
  <si>
    <t>|13/02/08|</t>
  </si>
  <si>
    <t>|13/02/09|</t>
  </si>
  <si>
    <t>|13/99/53|</t>
  </si>
  <si>
    <t>Unilever</t>
  </si>
  <si>
    <t>|77/01/01|</t>
  </si>
  <si>
    <t>|77/01/02|</t>
  </si>
  <si>
    <t>|77/01/03|</t>
  </si>
  <si>
    <t>|77/01/04|</t>
  </si>
  <si>
    <t>|77/01/05|</t>
  </si>
  <si>
    <t>|77/01/06|</t>
  </si>
  <si>
    <t>|77/01/07|</t>
  </si>
  <si>
    <t>|77/01/08|</t>
  </si>
  <si>
    <t>M&amp;M</t>
  </si>
  <si>
    <t>|84/02/02|</t>
  </si>
  <si>
    <t>|84/02/03|</t>
  </si>
  <si>
    <t>|84/01/01|</t>
  </si>
  <si>
    <t>|84/01/02|</t>
  </si>
  <si>
    <t>|84/01/03|</t>
  </si>
  <si>
    <t>|84/01/04|</t>
  </si>
  <si>
    <t>|84/01/05|</t>
  </si>
  <si>
    <t>|84/01/06|</t>
  </si>
  <si>
    <t>|84/02/01|</t>
  </si>
  <si>
    <t>Gelati italiani</t>
  </si>
  <si>
    <t>|63/00/00|</t>
  </si>
  <si>
    <t>|63/01/30|</t>
  </si>
  <si>
    <t>|63/01/01**|</t>
  </si>
  <si>
    <t>|63/01/02|</t>
  </si>
  <si>
    <t>|63/01/03|</t>
  </si>
  <si>
    <t>|63/01/04|</t>
  </si>
  <si>
    <t>|63/01/05|</t>
  </si>
  <si>
    <t>|63/01/06|</t>
  </si>
  <si>
    <t>|63/01/07|</t>
  </si>
  <si>
    <t>|63/01/08|</t>
  </si>
  <si>
    <t>|63/01/09|</t>
  </si>
  <si>
    <t>|63/01/10|</t>
  </si>
  <si>
    <t>|63/01/11|</t>
  </si>
  <si>
    <t>|63/01/12|</t>
  </si>
  <si>
    <t>|63/01/13|</t>
  </si>
  <si>
    <t>|63/01/14|</t>
  </si>
  <si>
    <t>|63/01/15|</t>
  </si>
  <si>
    <t>|63/01/16|</t>
  </si>
  <si>
    <t>|63/01/17|</t>
  </si>
  <si>
    <t>|63/01/18|</t>
  </si>
  <si>
    <t>|63/01/19|</t>
  </si>
  <si>
    <t>|63/01/20|</t>
  </si>
  <si>
    <t>|63/01/20a|</t>
  </si>
  <si>
    <t>|63/01/31|</t>
  </si>
  <si>
    <t>|63/05/12|</t>
  </si>
  <si>
    <t>|63/05/15|</t>
  </si>
  <si>
    <t>|63/07/01|</t>
  </si>
  <si>
    <t>|63/07/02|</t>
  </si>
  <si>
    <t>|63/07/03|</t>
  </si>
  <si>
    <t>|63/02/05|</t>
  </si>
  <si>
    <t>|63/02/06|</t>
  </si>
  <si>
    <t>|63/02/07|</t>
  </si>
  <si>
    <t>|63/02/08|</t>
  </si>
  <si>
    <t>|63/04/10|</t>
  </si>
  <si>
    <t>|63/04/11|</t>
  </si>
  <si>
    <t>|63/04/12|</t>
  </si>
  <si>
    <t>|63/04/13|</t>
  </si>
  <si>
    <t>|63/04/14|</t>
  </si>
  <si>
    <t>|63/05/13|</t>
  </si>
  <si>
    <t>|63/05/14|</t>
  </si>
  <si>
    <t>|63/05/16|</t>
  </si>
  <si>
    <t>|63/06/01|</t>
  </si>
  <si>
    <t>|63/06/02|</t>
  </si>
  <si>
    <t>|63/06/03|</t>
  </si>
  <si>
    <t>|63/06/04|</t>
  </si>
  <si>
    <t>|63/08/01|</t>
  </si>
  <si>
    <t>|63/08/02|</t>
  </si>
  <si>
    <t>|63/09/01|</t>
  </si>
  <si>
    <t>|63/09/02|</t>
  </si>
  <si>
    <t>|63/09/03|</t>
  </si>
  <si>
    <t>|63/09/04|</t>
  </si>
  <si>
    <t>|63/10/01|</t>
  </si>
  <si>
    <t>Maybelline</t>
  </si>
  <si>
    <t>|31/01/01|</t>
  </si>
  <si>
    <t>|31/01/02|</t>
  </si>
  <si>
    <t>|31/01/03|</t>
  </si>
  <si>
    <t>|31/01/04|</t>
  </si>
  <si>
    <t>|31/01/05|</t>
  </si>
  <si>
    <t>|31/01/06|</t>
  </si>
  <si>
    <t>|31/01/07|</t>
  </si>
  <si>
    <t>|31/01/08|</t>
  </si>
  <si>
    <t>|31/01/09|</t>
  </si>
  <si>
    <t>|31/01/10|</t>
  </si>
  <si>
    <t>|31/01/11|</t>
  </si>
  <si>
    <t>|31/01/12|</t>
  </si>
  <si>
    <t>|31/01/13|</t>
  </si>
  <si>
    <t>|31/01/14|</t>
  </si>
  <si>
    <t>|31/01/15|</t>
  </si>
  <si>
    <t>|31/01/16|</t>
  </si>
  <si>
    <t>|31/01/17|</t>
  </si>
  <si>
    <t>|31/01/18|</t>
  </si>
  <si>
    <t>|31/01/20|</t>
  </si>
  <si>
    <t>|31/01/21|</t>
  </si>
  <si>
    <t>|31/01/22|</t>
  </si>
  <si>
    <t>|31/01/23|</t>
  </si>
  <si>
    <t>|31/01/24|</t>
  </si>
  <si>
    <t>|31/01/30|</t>
  </si>
  <si>
    <t>|31/01/31|</t>
  </si>
  <si>
    <t>|31/01/32|</t>
  </si>
  <si>
    <t>|31/01/33|</t>
  </si>
  <si>
    <t>|31/01/34|</t>
  </si>
  <si>
    <t>|31/01/35|</t>
  </si>
  <si>
    <t>|31/01/36|</t>
  </si>
  <si>
    <t>|31/01/37|</t>
  </si>
  <si>
    <t>|31/01/38|</t>
  </si>
  <si>
    <t>|31/01/39|</t>
  </si>
  <si>
    <t>|31/01/40|</t>
  </si>
  <si>
    <t>|31/01/41|</t>
  </si>
  <si>
    <t>|31/02/01|</t>
  </si>
  <si>
    <t>|31/02/02|</t>
  </si>
  <si>
    <t>|31/02/03|</t>
  </si>
  <si>
    <t>|31/02/04|</t>
  </si>
  <si>
    <t>Delicatessen</t>
  </si>
  <si>
    <t>Bavarian specialties</t>
  </si>
  <si>
    <t>|86/01/01|</t>
  </si>
  <si>
    <t>|86/01/02|</t>
  </si>
  <si>
    <t>|86/01/03|</t>
  </si>
  <si>
    <t>|86/01/04|</t>
  </si>
  <si>
    <t>|86/01/05|</t>
  </si>
  <si>
    <t>|86/01/06|</t>
  </si>
  <si>
    <t>|86/01/21|</t>
  </si>
  <si>
    <t>|86/01/22|</t>
  </si>
  <si>
    <t>|86/01/23|</t>
  </si>
  <si>
    <t>|86/01/31|</t>
  </si>
  <si>
    <t>|86/01/32|</t>
  </si>
  <si>
    <t>|86/01/33|</t>
  </si>
  <si>
    <t>|86/01/34|</t>
  </si>
  <si>
    <t>|86/01/35|</t>
  </si>
  <si>
    <t>|86/01/41|</t>
  </si>
  <si>
    <t>|86/01/42|</t>
  </si>
  <si>
    <t>|86/01/43|</t>
  </si>
  <si>
    <t>|86/01/44|</t>
  </si>
  <si>
    <t>|86/01/45|</t>
  </si>
  <si>
    <t>|86/01/51|</t>
  </si>
  <si>
    <t>|86/01/52|</t>
  </si>
  <si>
    <t>|86/01/53|</t>
  </si>
  <si>
    <t>|86/01/54|</t>
  </si>
  <si>
    <t>|86/01/55|</t>
  </si>
  <si>
    <t>|86/01/56|</t>
  </si>
  <si>
    <t>|86/01/57|</t>
  </si>
  <si>
    <t>|86/01/58|</t>
  </si>
  <si>
    <t>|86/01/59|</t>
  </si>
  <si>
    <t>|86/01/60|</t>
  </si>
  <si>
    <t>|86/01/70|</t>
  </si>
  <si>
    <t>|86/01/71|</t>
  </si>
  <si>
    <t>Ortalli</t>
  </si>
  <si>
    <t>|92/02/02|</t>
  </si>
  <si>
    <t>|93/01/01|</t>
  </si>
  <si>
    <t>|93/01/02|</t>
  </si>
  <si>
    <t>|93/01/03|</t>
  </si>
  <si>
    <t>|93/01/04|</t>
  </si>
  <si>
    <t>|93/01/05|</t>
  </si>
  <si>
    <t>|93/01/06|</t>
  </si>
  <si>
    <t>|93/01/07|</t>
  </si>
  <si>
    <t>|93/01/08|</t>
  </si>
  <si>
    <t>|93/01/09|</t>
  </si>
  <si>
    <t>|93/01/10|</t>
  </si>
  <si>
    <t>|93/01/11|</t>
  </si>
  <si>
    <t>|93/02/01|</t>
  </si>
  <si>
    <t>The food world</t>
  </si>
  <si>
    <t>|90/00/01|</t>
  </si>
  <si>
    <t>|90/00/02|</t>
  </si>
  <si>
    <t>|90/00/03|</t>
  </si>
  <si>
    <t>|90/00/04|</t>
  </si>
  <si>
    <t>|90/00/05|</t>
  </si>
  <si>
    <t>|90/00/06|</t>
  </si>
  <si>
    <t>|90/00/07|</t>
  </si>
  <si>
    <t>|90/00/08|</t>
  </si>
  <si>
    <t>|90/00/09|</t>
  </si>
  <si>
    <t>|90/00/10|</t>
  </si>
  <si>
    <t>|90/00/11|</t>
  </si>
  <si>
    <t>|90/00/12|</t>
  </si>
  <si>
    <t>|90/00/13|</t>
  </si>
  <si>
    <t>|90/01/01|</t>
  </si>
  <si>
    <t>|90/01/02|</t>
  </si>
  <si>
    <t>|90/01/03|</t>
  </si>
  <si>
    <t>|90/01/04|</t>
  </si>
  <si>
    <t>|90/01/05|</t>
  </si>
  <si>
    <t>|90/01/06|</t>
  </si>
  <si>
    <t>|90/01/07|</t>
  </si>
  <si>
    <t>|90/01/08|</t>
  </si>
  <si>
    <t>|90/01/09|</t>
  </si>
  <si>
    <t>|90/01/10|</t>
  </si>
  <si>
    <t>|90/01/11|</t>
  </si>
  <si>
    <t>|90/01/12|</t>
  </si>
  <si>
    <t>|90/01/13|</t>
  </si>
  <si>
    <t>|90/01/14|</t>
  </si>
  <si>
    <t>|90/01/15|</t>
  </si>
  <si>
    <t>|90/01/16|</t>
  </si>
  <si>
    <t>|90/01/17|</t>
  </si>
  <si>
    <t>|90/01/18|</t>
  </si>
  <si>
    <t>|90/02/01|</t>
  </si>
  <si>
    <t>|90/02/02|</t>
  </si>
  <si>
    <t>|90/02/03|</t>
  </si>
  <si>
    <t>|90/02/04|</t>
  </si>
  <si>
    <t>|90/02/05|</t>
  </si>
  <si>
    <t>Delta</t>
  </si>
  <si>
    <t>|04/00/01|</t>
  </si>
  <si>
    <t>|04/00/02|</t>
  </si>
  <si>
    <t>|04/00/03|</t>
  </si>
  <si>
    <t>|04/00/04|</t>
  </si>
  <si>
    <t>|04/00/05|</t>
  </si>
  <si>
    <t>|04/04/01|</t>
  </si>
  <si>
    <t>|04/04/02|</t>
  </si>
  <si>
    <t>|04/04/03|</t>
  </si>
  <si>
    <t>|04/04/04|</t>
  </si>
  <si>
    <t>|04/04/05|</t>
  </si>
  <si>
    <t>|04/04/06|</t>
  </si>
  <si>
    <t>|04/04/07|</t>
  </si>
  <si>
    <t>|04/04/08|</t>
  </si>
  <si>
    <t>|04/04/09|</t>
  </si>
  <si>
    <t>|04/04/10|</t>
  </si>
  <si>
    <t>|04/04/11|</t>
  </si>
  <si>
    <t>|04/04/12|</t>
  </si>
  <si>
    <t>|04/04/13|</t>
  </si>
  <si>
    <t>|04/04/14|</t>
  </si>
  <si>
    <t>|04/04/15|</t>
  </si>
  <si>
    <t>|04/04/16|</t>
  </si>
  <si>
    <t>|04/04/17|</t>
  </si>
  <si>
    <t>|04/04/18|</t>
  </si>
  <si>
    <t>|04/04/19|</t>
  </si>
  <si>
    <t>|04/04/20|</t>
  </si>
  <si>
    <t>|04/04/21|</t>
  </si>
  <si>
    <t>|04/04/22|</t>
  </si>
  <si>
    <t>|04/04/23|</t>
  </si>
  <si>
    <t>|04/04/24|</t>
  </si>
  <si>
    <t>|04/04/25|</t>
  </si>
  <si>
    <t>|04/04/26|</t>
  </si>
  <si>
    <t>|04/04/27|</t>
  </si>
  <si>
    <t>|04/04/28|</t>
  </si>
  <si>
    <t>|04/04/29|</t>
  </si>
  <si>
    <t>|04/04/30|</t>
  </si>
  <si>
    <t>|04/04/31|</t>
  </si>
  <si>
    <t>|04/04/32|</t>
  </si>
  <si>
    <t>|04/04/33|</t>
  </si>
  <si>
    <t>|04/04/34|</t>
  </si>
  <si>
    <t>|04/04/35|</t>
  </si>
  <si>
    <t>|04/04/36|</t>
  </si>
  <si>
    <t>|04/04/37|</t>
  </si>
  <si>
    <t>|04/04/38|</t>
  </si>
  <si>
    <t>|04/04/39|</t>
  </si>
  <si>
    <t>|04/04/40|</t>
  </si>
  <si>
    <t>|04/04/41|</t>
  </si>
  <si>
    <t>|04/04/42|</t>
  </si>
  <si>
    <t>|04/04/43|</t>
  </si>
  <si>
    <t>|04/04/44|</t>
  </si>
  <si>
    <t>|04/04/45|</t>
  </si>
  <si>
    <t>|04/04/46|</t>
  </si>
  <si>
    <t>|04/04/47|</t>
  </si>
  <si>
    <t>|04/04/48|</t>
  </si>
  <si>
    <t>|04/04/49|</t>
  </si>
  <si>
    <t>|04/04/50|</t>
  </si>
  <si>
    <t>|04/04/51|</t>
  </si>
  <si>
    <t>|04/04/52|</t>
  </si>
  <si>
    <t>|04/04/53|</t>
  </si>
  <si>
    <t>|04/04/54|</t>
  </si>
  <si>
    <t>|04/04/55|</t>
  </si>
  <si>
    <t>|04/04/56|</t>
  </si>
  <si>
    <t>|04/04/57|</t>
  </si>
  <si>
    <t>|04/04/58|</t>
  </si>
  <si>
    <t>|04/04/59|</t>
  </si>
  <si>
    <t>|04/04/60|</t>
  </si>
  <si>
    <t>|04/04/61|</t>
  </si>
  <si>
    <t>|04/04/62|</t>
  </si>
  <si>
    <t>|04/04/63|</t>
  </si>
  <si>
    <t>|04/04/64|</t>
  </si>
  <si>
    <t>|04/04/65|</t>
  </si>
  <si>
    <t>|04/04/66|</t>
  </si>
  <si>
    <t>|04/04/67|</t>
  </si>
  <si>
    <t>|04/04/68|</t>
  </si>
  <si>
    <t>|04/04/69|</t>
  </si>
  <si>
    <t>|04/04/70|</t>
  </si>
  <si>
    <t>|04/04/71|</t>
  </si>
  <si>
    <t>|04/04/72|</t>
  </si>
  <si>
    <t>|04/04/73|</t>
  </si>
  <si>
    <t>|04/04/74|</t>
  </si>
  <si>
    <t>|04/04/75|</t>
  </si>
  <si>
    <t>|04/04/76|</t>
  </si>
  <si>
    <t>|04/04/77|</t>
  </si>
  <si>
    <t>|04/04/78|</t>
  </si>
  <si>
    <t>|04/04/79|</t>
  </si>
  <si>
    <t>|04/04/80|</t>
  </si>
  <si>
    <t>|04/04/81|</t>
  </si>
  <si>
    <t>|04/04/82|</t>
  </si>
  <si>
    <t>|04/04/83|</t>
  </si>
  <si>
    <t>|04/04/84|</t>
  </si>
  <si>
    <t>|04/04/85|</t>
  </si>
  <si>
    <t>|04/04/86|</t>
  </si>
  <si>
    <t>|04/04/87|</t>
  </si>
  <si>
    <t>|04/04/88|</t>
  </si>
  <si>
    <t>|04/04/89|</t>
  </si>
  <si>
    <t>|04/04/90|</t>
  </si>
  <si>
    <t>|04/04/91|</t>
  </si>
  <si>
    <t>|04/04/92|</t>
  </si>
  <si>
    <t>|04/04/93|</t>
  </si>
  <si>
    <t>|04/04/94|</t>
  </si>
  <si>
    <t>|04/04/95|</t>
  </si>
  <si>
    <t>|04/04/96|</t>
  </si>
  <si>
    <t>|04/04/97|</t>
  </si>
  <si>
    <t>|04/04/98|</t>
  </si>
  <si>
    <t>|04/04/99|</t>
  </si>
  <si>
    <t>|04/05/01|</t>
  </si>
  <si>
    <t>|04/05/02|</t>
  </si>
  <si>
    <t>|04/05/03|</t>
  </si>
  <si>
    <t>|04/05/04|</t>
  </si>
  <si>
    <t>|04/05/05|</t>
  </si>
  <si>
    <t>|04/05/06|</t>
  </si>
  <si>
    <t>|04/05/07|</t>
  </si>
  <si>
    <t>|04/05/08|</t>
  </si>
  <si>
    <t>|04/05/09|</t>
  </si>
  <si>
    <t>|04/05/10|</t>
  </si>
  <si>
    <t>|04/05/11|</t>
  </si>
  <si>
    <t>|04/05/12|</t>
  </si>
  <si>
    <t>|04/05/13|</t>
  </si>
  <si>
    <t>|04/05/14|</t>
  </si>
  <si>
    <t>|04/05/15|</t>
  </si>
  <si>
    <t>|04/05/16|</t>
  </si>
  <si>
    <t>|04/06/01|</t>
  </si>
  <si>
    <t>|04/06/02|</t>
  </si>
  <si>
    <t>|04/06/04|</t>
  </si>
  <si>
    <t>|08/04/03|</t>
  </si>
  <si>
    <t>|08/04/05|</t>
  </si>
  <si>
    <t>|08/04/06|</t>
  </si>
  <si>
    <t>Suchard</t>
  </si>
  <si>
    <t>|99/03/01|</t>
  </si>
  <si>
    <t>|99/03/02|</t>
  </si>
  <si>
    <t>|99/03/03|</t>
  </si>
  <si>
    <t>|99/03/04|</t>
  </si>
  <si>
    <t>|99/03/05|</t>
  </si>
  <si>
    <t>|99/03/06|</t>
  </si>
  <si>
    <t>|99/03/07|</t>
  </si>
  <si>
    <t>|99/03/08|</t>
  </si>
  <si>
    <t>|99/03/09|</t>
  </si>
  <si>
    <t>Creamy treat</t>
  </si>
  <si>
    <t>|60/01/01|</t>
  </si>
  <si>
    <t>|60/01/02|</t>
  </si>
  <si>
    <t>|60/01/03|</t>
  </si>
  <si>
    <t>|60/01/04|</t>
  </si>
  <si>
    <t>|60/01/05|</t>
  </si>
  <si>
    <t>|60/01/06|</t>
  </si>
  <si>
    <t>Kimbo</t>
  </si>
  <si>
    <t>|30/01/01|</t>
  </si>
  <si>
    <t>|30/01/02|</t>
  </si>
  <si>
    <t>|30/01/03|</t>
  </si>
  <si>
    <t>|30/01/04|</t>
  </si>
  <si>
    <t>|30/01/05|</t>
  </si>
  <si>
    <t>|30/01/06|</t>
  </si>
  <si>
    <t>|30/01/07|</t>
  </si>
  <si>
    <t>|30/01/08|</t>
  </si>
  <si>
    <t>|30/01/09|</t>
  </si>
  <si>
    <t>|30/01/10|</t>
  </si>
  <si>
    <t>|30/01/11|</t>
  </si>
  <si>
    <t>|30/01/12|</t>
  </si>
  <si>
    <t>|30/01/13|</t>
  </si>
  <si>
    <t>|30/01/14|</t>
  </si>
  <si>
    <t>|30/01/15|</t>
  </si>
  <si>
    <t>|30/01/16|</t>
  </si>
  <si>
    <t>|30/01/17|</t>
  </si>
  <si>
    <t>|30/01/18|</t>
  </si>
  <si>
    <t>|30/01/19|</t>
  </si>
  <si>
    <t>Corn flakes</t>
  </si>
  <si>
    <t>Chocopops</t>
  </si>
  <si>
    <t>|94/00/01|</t>
  </si>
  <si>
    <t>|94/00/02|</t>
  </si>
  <si>
    <t>|94/00/03|</t>
  </si>
  <si>
    <t>|94/00/04|</t>
  </si>
  <si>
    <t>|94/00/05|</t>
  </si>
  <si>
    <t>|94/00/06|</t>
  </si>
  <si>
    <t>|94/00/07|</t>
  </si>
  <si>
    <t>|94/00/08|</t>
  </si>
  <si>
    <t>|94/00/09|</t>
  </si>
  <si>
    <t>|94/00/10|</t>
  </si>
  <si>
    <t>|94/00/11|</t>
  </si>
  <si>
    <t>|94/00/12|</t>
  </si>
  <si>
    <t>|94/00/13|</t>
  </si>
  <si>
    <t>|94/00/14|</t>
  </si>
  <si>
    <t>|94/00/15|</t>
  </si>
  <si>
    <t>|94/00/16|</t>
  </si>
  <si>
    <t>|94/00/17|</t>
  </si>
  <si>
    <t>|94/00/18|</t>
  </si>
  <si>
    <t>|94/00/19|</t>
  </si>
  <si>
    <t>|94/00/20|</t>
  </si>
  <si>
    <t>|94/00/30|</t>
  </si>
  <si>
    <t>|94/00/31|</t>
  </si>
  <si>
    <t>|94/00/32|</t>
  </si>
  <si>
    <t>|94/00/50|</t>
  </si>
  <si>
    <t>|94/00/51|</t>
  </si>
  <si>
    <t>|94/00/52|</t>
  </si>
  <si>
    <t>|94/00/53|</t>
  </si>
  <si>
    <t>|94/01/00|</t>
  </si>
  <si>
    <t>|94/01/01|</t>
  </si>
  <si>
    <t>|94/01/02|</t>
  </si>
  <si>
    <t>|94/02/01|</t>
  </si>
  <si>
    <t>|94/02/02|</t>
  </si>
  <si>
    <t>|94/02/04|</t>
  </si>
  <si>
    <t>|94/02/07|</t>
  </si>
  <si>
    <t>|94/03/01|</t>
  </si>
  <si>
    <t>|94/03/02|</t>
  </si>
  <si>
    <t>|94/03/03|</t>
  </si>
  <si>
    <t>|94/03/04|</t>
  </si>
  <si>
    <t>|94/03/05|</t>
  </si>
  <si>
    <t>|94/03/06|</t>
  </si>
  <si>
    <t>|94/03/07|</t>
  </si>
  <si>
    <t>|94/03/08|</t>
  </si>
  <si>
    <t>|94/03/09|</t>
  </si>
  <si>
    <t>|94/03/10|</t>
  </si>
  <si>
    <t>|94/03/11|</t>
  </si>
  <si>
    <t>|94/03/12|</t>
  </si>
  <si>
    <t>|94/03/14|</t>
  </si>
  <si>
    <t>|94/03/15|</t>
  </si>
  <si>
    <t>|94/03/16|</t>
  </si>
  <si>
    <t>|94/03/17|</t>
  </si>
  <si>
    <t>|94/03/18|</t>
  </si>
  <si>
    <t>|94/04/01|</t>
  </si>
  <si>
    <t>|94/04/02|</t>
  </si>
  <si>
    <t>|94/04/03|</t>
  </si>
  <si>
    <t>|94/04/05|</t>
  </si>
  <si>
    <t>|94/04/06|</t>
  </si>
  <si>
    <t>|94/04/07|</t>
  </si>
  <si>
    <t>|94/04/08|</t>
  </si>
  <si>
    <t>|94/04/09|</t>
  </si>
  <si>
    <t>|94/05/01|</t>
  </si>
  <si>
    <t>|94/05/02|</t>
  </si>
  <si>
    <t>|94/05/03|</t>
  </si>
  <si>
    <t>|94/05/08|</t>
  </si>
  <si>
    <t>|94/05/09|</t>
  </si>
  <si>
    <t>|94/05/10|</t>
  </si>
  <si>
    <t>|94/05/11|</t>
  </si>
  <si>
    <t>|94/05/12|</t>
  </si>
  <si>
    <t>|94/06/01|</t>
  </si>
  <si>
    <t>|94/06/02|</t>
  </si>
  <si>
    <t>|94/06/03|</t>
  </si>
  <si>
    <t>Chocowaff</t>
  </si>
  <si>
    <t>|96/01/01|</t>
  </si>
  <si>
    <t>|96/01/02|</t>
  </si>
  <si>
    <t>|96/01/03|</t>
  </si>
  <si>
    <t>|96/01/04|</t>
  </si>
  <si>
    <t>|96/01/05|</t>
  </si>
  <si>
    <t>|96/01/06a|</t>
  </si>
  <si>
    <t>|96/01/07a|</t>
  </si>
  <si>
    <t>|96/01/08|</t>
  </si>
  <si>
    <t>|96/01/09|</t>
  </si>
  <si>
    <t>|96/01/10|</t>
  </si>
  <si>
    <t>|96/01/11|</t>
  </si>
  <si>
    <t>|96/01/12|</t>
  </si>
  <si>
    <t>Dr Pepper</t>
  </si>
  <si>
    <t>|03/01/01|</t>
  </si>
  <si>
    <t>|03/01/02|</t>
  </si>
  <si>
    <t>Pausa Caffe'</t>
  </si>
  <si>
    <t>|12/12/00|</t>
  </si>
  <si>
    <t>|12/12/01|</t>
  </si>
  <si>
    <t>|12/12/02|</t>
  </si>
  <si>
    <t>|12/12/03|</t>
  </si>
  <si>
    <t>|12/12/04|</t>
  </si>
  <si>
    <t>|12/12/06|</t>
  </si>
  <si>
    <t>|12/12/07|</t>
  </si>
  <si>
    <t>|12/12/105|</t>
  </si>
  <si>
    <t>|12/12/107|</t>
  </si>
  <si>
    <t>|12/12/108|</t>
  </si>
  <si>
    <t>|12/12/110|</t>
  </si>
  <si>
    <t>|12/12/112|</t>
  </si>
  <si>
    <t>|12/12/113|</t>
  </si>
  <si>
    <t>|12/12/13|</t>
  </si>
  <si>
    <t>|12/12/18|</t>
  </si>
  <si>
    <t>|12/12/27|</t>
  </si>
  <si>
    <t>|12/12/36|</t>
  </si>
  <si>
    <t>|12/12/43|</t>
  </si>
  <si>
    <t>|12/12/45|</t>
  </si>
  <si>
    <t>|12/12/47|</t>
  </si>
  <si>
    <t>|12/12/50|</t>
  </si>
  <si>
    <t>|12/12/51|</t>
  </si>
  <si>
    <t>|12/12/53|</t>
  </si>
  <si>
    <t>|12/12/586|</t>
  </si>
  <si>
    <t>|12/12/62|</t>
  </si>
  <si>
    <t>|12/12/67|</t>
  </si>
  <si>
    <t>|12/12/68|</t>
  </si>
  <si>
    <t>|12/12/69|</t>
  </si>
  <si>
    <t>|12/12/71|</t>
  </si>
  <si>
    <t>|12/12/73|</t>
  </si>
  <si>
    <t>|12/12/74|</t>
  </si>
  <si>
    <t>|12/12/75|</t>
  </si>
  <si>
    <t>|12/12/76|</t>
  </si>
  <si>
    <t>|12/12/77|</t>
  </si>
  <si>
    <t>|12/12/78|</t>
  </si>
  <si>
    <t>|12/12/81|</t>
  </si>
  <si>
    <t>|12/12/83|</t>
  </si>
  <si>
    <t>|12/12/86|</t>
  </si>
  <si>
    <t>|12/12/86B|</t>
  </si>
  <si>
    <t>|12/12/876|</t>
  </si>
  <si>
    <t>|12/12/91|</t>
  </si>
  <si>
    <t>|12/12/93|</t>
  </si>
  <si>
    <t>|12/12/95|</t>
  </si>
  <si>
    <t>|12/12/96|</t>
  </si>
  <si>
    <t>|12/12/97|</t>
  </si>
  <si>
    <t>|12/12/98|</t>
  </si>
  <si>
    <t>|12/12/99|</t>
  </si>
  <si>
    <t>|12/12/C 86|</t>
  </si>
  <si>
    <t>|12/12/S|</t>
  </si>
  <si>
    <t>Caffe Italiano</t>
  </si>
  <si>
    <t>|15/15/01|</t>
  </si>
  <si>
    <t>|15/15/02|</t>
  </si>
  <si>
    <t>|15/15/03|</t>
  </si>
  <si>
    <t>|15/15/04|</t>
  </si>
  <si>
    <t>|15/15/05|</t>
  </si>
  <si>
    <t>|15/15/06|</t>
  </si>
  <si>
    <t>|15/15/07|</t>
  </si>
  <si>
    <t>|15/15/08|</t>
  </si>
  <si>
    <t>|15/15/09|</t>
  </si>
  <si>
    <t>|15/15/10|</t>
  </si>
  <si>
    <t>|15/15/11|</t>
  </si>
  <si>
    <t>|15/15/12|</t>
  </si>
  <si>
    <t>|15/15/13|</t>
  </si>
  <si>
    <t>|15/15/14|</t>
  </si>
  <si>
    <t>|15/15/15|</t>
  </si>
  <si>
    <t>|15/15/16|</t>
  </si>
  <si>
    <t>|15/15/17|</t>
  </si>
  <si>
    <t>|15/15/18|</t>
  </si>
  <si>
    <t>|15/15/19|</t>
  </si>
  <si>
    <t>|15/15/20|</t>
  </si>
  <si>
    <t>|15/15/21|</t>
  </si>
  <si>
    <t>|15/15/22|</t>
  </si>
  <si>
    <t>|15/15/23|</t>
  </si>
  <si>
    <t>|15/15/24|</t>
  </si>
  <si>
    <t>|15/15/25|</t>
  </si>
  <si>
    <t>|15/15/26|</t>
  </si>
  <si>
    <t>|15/15/27|</t>
  </si>
  <si>
    <t>|15/15/28|</t>
  </si>
  <si>
    <t>|15/15/29|</t>
  </si>
  <si>
    <t>|15/15/30|</t>
  </si>
  <si>
    <t>|15/15/31|</t>
  </si>
  <si>
    <t>|15/15/32|</t>
  </si>
  <si>
    <t>|15/15/40|</t>
  </si>
  <si>
    <t>|15/15/41|</t>
  </si>
  <si>
    <t>|15/15/42|</t>
  </si>
  <si>
    <t>|15/15/43|</t>
  </si>
  <si>
    <t>|15/15/44|</t>
  </si>
  <si>
    <t>|15/15/45|</t>
  </si>
  <si>
    <t>|15/15/46|</t>
  </si>
  <si>
    <t>|15/15/47|</t>
  </si>
  <si>
    <t>|15/15/48|</t>
  </si>
  <si>
    <t>|15/15/49|</t>
  </si>
  <si>
    <t>|15/15/60|</t>
  </si>
  <si>
    <t>|15/15/61|</t>
  </si>
  <si>
    <t>|15/15/62|</t>
  </si>
  <si>
    <t>|15/15/63|</t>
  </si>
  <si>
    <t>|15/15/64|</t>
  </si>
  <si>
    <t>|15/15/65|</t>
  </si>
  <si>
    <t>|15/15/66|</t>
  </si>
  <si>
    <t>|15/15/67|</t>
  </si>
  <si>
    <t>|15/16/01|</t>
  </si>
  <si>
    <t>|15/16/02|</t>
  </si>
  <si>
    <t>|15/16/03|</t>
  </si>
  <si>
    <t>|15/16/04|</t>
  </si>
  <si>
    <t>|15/16/05|</t>
  </si>
  <si>
    <t>|15/16/06|</t>
  </si>
  <si>
    <t>|15/16/07|</t>
  </si>
  <si>
    <t>|15/16/08|</t>
  </si>
  <si>
    <t>|15/16/09|</t>
  </si>
  <si>
    <t>|15/16/09a|</t>
  </si>
  <si>
    <t>|15/16/10|</t>
  </si>
  <si>
    <t>|15/16/11|</t>
  </si>
  <si>
    <t>Dole</t>
  </si>
  <si>
    <t>|17/01/01|</t>
  </si>
  <si>
    <t>|17/01/02|</t>
  </si>
  <si>
    <t>|17/01/03|</t>
  </si>
  <si>
    <t>|17/01/04|</t>
  </si>
  <si>
    <t>|17/01/05|</t>
  </si>
  <si>
    <t>|17/01/06|</t>
  </si>
  <si>
    <t>|17/01/07|</t>
  </si>
  <si>
    <t>|17/01/08|</t>
  </si>
  <si>
    <t>|17/01/09|</t>
  </si>
  <si>
    <t>|17/01/10|</t>
  </si>
  <si>
    <t>|17/01/11|</t>
  </si>
  <si>
    <t>|17/01/13|</t>
  </si>
  <si>
    <t>|17/01/14|</t>
  </si>
  <si>
    <t>|17/01/15|</t>
  </si>
  <si>
    <t>|17/01/20|</t>
  </si>
  <si>
    <t>Kimberley Clark</t>
  </si>
  <si>
    <t>|61/01/01|</t>
  </si>
  <si>
    <t>|61/01/02|</t>
  </si>
  <si>
    <t>|61/01/03|</t>
  </si>
  <si>
    <t>|61/01/04|</t>
  </si>
  <si>
    <t>|61/01/05|</t>
  </si>
  <si>
    <t>|61/01/06|</t>
  </si>
  <si>
    <t>|61/01/07|</t>
  </si>
  <si>
    <t>|61/01/08|</t>
  </si>
  <si>
    <t>|61/01/09|</t>
  </si>
  <si>
    <t>|61/01/10|</t>
  </si>
  <si>
    <t>|61/01/11|</t>
  </si>
  <si>
    <t>|61/01/12|</t>
  </si>
  <si>
    <t>|61/01/13|</t>
  </si>
  <si>
    <t>|61/01/14|</t>
  </si>
  <si>
    <t>|61/01/15|</t>
  </si>
  <si>
    <t>|61/01/16|</t>
  </si>
  <si>
    <t>|61/01/17|</t>
  </si>
  <si>
    <t>|61/01/18|</t>
  </si>
  <si>
    <t>|61/01/19|</t>
  </si>
  <si>
    <t>|61/01/20|</t>
  </si>
  <si>
    <t>|61/01/21|</t>
  </si>
  <si>
    <t>|61/01/22|</t>
  </si>
  <si>
    <t>|61/01/23|</t>
  </si>
  <si>
    <t>|61/01/24|</t>
  </si>
  <si>
    <t>|61/01/25|</t>
  </si>
  <si>
    <t>|61/01/26|</t>
  </si>
  <si>
    <t>|61/01/27|</t>
  </si>
  <si>
    <t>|61/01/28|</t>
  </si>
  <si>
    <t>|61/01/29|</t>
  </si>
  <si>
    <t>|61/01/30|</t>
  </si>
  <si>
    <t>|61/01/31|</t>
  </si>
  <si>
    <t>|61/01/32|</t>
  </si>
  <si>
    <t>|61/01/33|</t>
  </si>
  <si>
    <t>|61/01/34|</t>
  </si>
  <si>
    <t>|61/01/35|</t>
  </si>
  <si>
    <t>|61/01/36|</t>
  </si>
  <si>
    <t>|61/01/37|</t>
  </si>
  <si>
    <t>|61/01/38|</t>
  </si>
  <si>
    <t>|61/01/39|</t>
  </si>
  <si>
    <t>|61/01/40|</t>
  </si>
  <si>
    <t>|61/01/41|</t>
  </si>
  <si>
    <t>|61/01/42|</t>
  </si>
  <si>
    <t>|61/01/43|</t>
  </si>
  <si>
    <t>|61/01/44|</t>
  </si>
  <si>
    <t>|61/01/45|</t>
  </si>
  <si>
    <t>|61/01/46|</t>
  </si>
  <si>
    <t>|61/01/47|</t>
  </si>
  <si>
    <t>|61/01/48|</t>
  </si>
  <si>
    <t>|61/01/49|</t>
  </si>
  <si>
    <t>|61/01/50|</t>
  </si>
  <si>
    <t>|61/01/51|</t>
  </si>
  <si>
    <t>|61/01/52|</t>
  </si>
  <si>
    <t>|61/01/53|</t>
  </si>
  <si>
    <t>|61/01/54|</t>
  </si>
  <si>
    <t>|61/01/55|</t>
  </si>
  <si>
    <t>|61/01/56|</t>
  </si>
  <si>
    <t>|61/01/57|</t>
  </si>
  <si>
    <t>|61/01/58|</t>
  </si>
  <si>
    <t>|61/01/59|</t>
  </si>
  <si>
    <t>|61/01/60|</t>
  </si>
  <si>
    <t>|61/01/61|</t>
  </si>
  <si>
    <t>|61/01/62|</t>
  </si>
  <si>
    <t>|61/01/63|</t>
  </si>
  <si>
    <t>|61/01/64|</t>
  </si>
  <si>
    <t>|61/01/65|</t>
  </si>
  <si>
    <t>|61/01/66|</t>
  </si>
  <si>
    <t>|61/01/67|</t>
  </si>
  <si>
    <t>|61/01/68|</t>
  </si>
  <si>
    <t>|61/01/69|</t>
  </si>
  <si>
    <t>|61/01/70|</t>
  </si>
  <si>
    <t>|61/01/71|</t>
  </si>
  <si>
    <t>|61/01/72*|</t>
  </si>
  <si>
    <t>Salvadori</t>
  </si>
  <si>
    <t>|26/02/01|</t>
  </si>
  <si>
    <t>|26/02/02|</t>
  </si>
  <si>
    <t>|26/02/03|</t>
  </si>
  <si>
    <t>|26/02/04|</t>
  </si>
  <si>
    <t>|26/02/05|</t>
  </si>
  <si>
    <t>|26/02/06|</t>
  </si>
  <si>
    <t>|26/02/07|</t>
  </si>
  <si>
    <t>|26/02/08|</t>
  </si>
  <si>
    <t>|26/02/09|</t>
  </si>
  <si>
    <t>|26/02/10|</t>
  </si>
  <si>
    <t>|26/02/11|</t>
  </si>
  <si>
    <t>|26/02/12|</t>
  </si>
  <si>
    <t>|26/02/13|</t>
  </si>
  <si>
    <t>|26/02/14|</t>
  </si>
  <si>
    <t>|26/02/15|</t>
  </si>
  <si>
    <t>|26/02/16|</t>
  </si>
  <si>
    <t>|26/02/17|</t>
  </si>
  <si>
    <t>|26/02/18|</t>
  </si>
  <si>
    <t>|26/02/19|</t>
  </si>
  <si>
    <t>|26/02/20|</t>
  </si>
  <si>
    <t>|26/02/21|</t>
  </si>
  <si>
    <t>|26/02/22|</t>
  </si>
  <si>
    <t>|26/02/23|</t>
  </si>
  <si>
    <t>|26/02/24|</t>
  </si>
  <si>
    <t>|26/02/25|</t>
  </si>
  <si>
    <t>|26/02/26|</t>
  </si>
  <si>
    <t>|26/02/27|</t>
  </si>
  <si>
    <t>|26/02/28|</t>
  </si>
  <si>
    <t>|26/02/29|</t>
  </si>
  <si>
    <t>|26/02/30|</t>
  </si>
  <si>
    <t>|26/02/31|</t>
  </si>
  <si>
    <t>|26/02/32|</t>
  </si>
  <si>
    <t>|26/02/33|</t>
  </si>
  <si>
    <t>|26/02/50|</t>
  </si>
  <si>
    <t>|26/02/51|</t>
  </si>
  <si>
    <t>|26/02/52|</t>
  </si>
  <si>
    <t>|26/02/53|</t>
  </si>
  <si>
    <t>|26/02/54|</t>
  </si>
  <si>
    <t>|26/02/55|</t>
  </si>
  <si>
    <t>|26/02/56|</t>
  </si>
  <si>
    <t>|26/02/57|</t>
  </si>
  <si>
    <t>|26/02/58|</t>
  </si>
  <si>
    <t>|26/02/59|</t>
  </si>
  <si>
    <t>|26/02/60|</t>
  </si>
  <si>
    <t>|26/02/61|</t>
  </si>
  <si>
    <t>|26/02/62|</t>
  </si>
  <si>
    <t>|26/02/63|</t>
  </si>
  <si>
    <t>|26/02/64|</t>
  </si>
  <si>
    <t>|26/02/65|</t>
  </si>
  <si>
    <t>|26/02/66|</t>
  </si>
  <si>
    <t>|26/02/67|</t>
  </si>
  <si>
    <t>|26/02/70|</t>
  </si>
  <si>
    <t>|26/02/71|</t>
  </si>
  <si>
    <t>|26/02/72|</t>
  </si>
  <si>
    <t>|26/02/73|</t>
  </si>
  <si>
    <t>|26/02/74|</t>
  </si>
  <si>
    <t>|26/02/75|</t>
  </si>
  <si>
    <t>|26/02/98|</t>
  </si>
  <si>
    <t>|26/02/99|</t>
  </si>
  <si>
    <t>|26/03/01|</t>
  </si>
  <si>
    <t>|26/03/02|</t>
  </si>
  <si>
    <t>|26/03/03|</t>
  </si>
  <si>
    <t>|26/03/04|</t>
  </si>
  <si>
    <t>|26/03/05|</t>
  </si>
  <si>
    <t>|26/99/91|</t>
  </si>
  <si>
    <t>|26/99/92|</t>
  </si>
  <si>
    <t>|26/99/93|</t>
  </si>
  <si>
    <t>|26/99/94|</t>
  </si>
  <si>
    <t>|26/99/95|</t>
  </si>
  <si>
    <t>|26/99/96|</t>
  </si>
  <si>
    <t>|26/99/97|</t>
  </si>
  <si>
    <t>|73/01/01|</t>
  </si>
  <si>
    <t>Momo figli</t>
  </si>
  <si>
    <t>|67/01/01|</t>
  </si>
  <si>
    <t>|67/01/02|</t>
  </si>
  <si>
    <t>|67/01/03|</t>
  </si>
  <si>
    <t>|67/01/04|</t>
  </si>
  <si>
    <t>|67/01/05|</t>
  </si>
  <si>
    <t>|67/01/06|</t>
  </si>
  <si>
    <t>|67/01/07|</t>
  </si>
  <si>
    <t>|67/01/08|</t>
  </si>
  <si>
    <t>|67/01/09|</t>
  </si>
  <si>
    <t>Serwis</t>
  </si>
  <si>
    <t>|99/02/01|</t>
  </si>
  <si>
    <t>|99/02/02|</t>
  </si>
  <si>
    <t>|99/02/03|</t>
  </si>
  <si>
    <t>St.Dalfour</t>
  </si>
  <si>
    <t>|24/28/01|</t>
  </si>
  <si>
    <t>|24/28/02|</t>
  </si>
  <si>
    <t>|24/28/03|</t>
  </si>
  <si>
    <t>|24/28/04|</t>
  </si>
  <si>
    <t>|24/28/05|</t>
  </si>
  <si>
    <t>|24/28/06|</t>
  </si>
  <si>
    <t>|24/28/07|</t>
  </si>
  <si>
    <t>|120/01/13|</t>
  </si>
  <si>
    <t>|24/01/01|</t>
  </si>
  <si>
    <t>|24/01/02|</t>
  </si>
  <si>
    <t>|24/01/03|</t>
  </si>
  <si>
    <t>|24/01/04|</t>
  </si>
  <si>
    <t>|24/01/05|</t>
  </si>
  <si>
    <t>|24/01/06|</t>
  </si>
  <si>
    <t>|24/01/07|</t>
  </si>
  <si>
    <t>|24/01/08|</t>
  </si>
  <si>
    <t>|24/01/09|</t>
  </si>
  <si>
    <t>|24/01/30|</t>
  </si>
  <si>
    <t>|24/01/31|</t>
  </si>
  <si>
    <t>|24/01/32|</t>
  </si>
  <si>
    <t>|24/01/33|</t>
  </si>
  <si>
    <t>|24/01/34|</t>
  </si>
  <si>
    <t>|24/01/35|</t>
  </si>
  <si>
    <t>|24/01/36|</t>
  </si>
  <si>
    <t>|24/01/37|</t>
  </si>
  <si>
    <t>|24/01/38|</t>
  </si>
  <si>
    <t>|24/24/01|</t>
  </si>
  <si>
    <t>|24/24/02|</t>
  </si>
  <si>
    <t>|24/24/03|</t>
  </si>
  <si>
    <t>|24/24/04|</t>
  </si>
  <si>
    <t>|24/24/05|</t>
  </si>
  <si>
    <t>|24/24/06|</t>
  </si>
  <si>
    <t>|24/24/07|</t>
  </si>
  <si>
    <t>|24/24/08|</t>
  </si>
  <si>
    <t>|24/24/09|</t>
  </si>
  <si>
    <t>|24/24/10|</t>
  </si>
  <si>
    <t>|24/24/11|</t>
  </si>
  <si>
    <t>|24/24/12|</t>
  </si>
  <si>
    <t>|24/24/13|</t>
  </si>
  <si>
    <t>|24/24/14|</t>
  </si>
  <si>
    <t>|24/24/15|</t>
  </si>
  <si>
    <t>|24/24/16|</t>
  </si>
  <si>
    <t>|24/24/17|</t>
  </si>
  <si>
    <t>|24/24/18|</t>
  </si>
  <si>
    <t>|24/24/19|</t>
  </si>
  <si>
    <t>|24/24/31|</t>
  </si>
  <si>
    <t>|24/24/32|</t>
  </si>
  <si>
    <t>|24/24/33|</t>
  </si>
  <si>
    <t>|24/24/34|</t>
  </si>
  <si>
    <t>|24/24/35|</t>
  </si>
  <si>
    <t>|24/24/36|</t>
  </si>
  <si>
    <t>|24/24/37|</t>
  </si>
  <si>
    <t>|24/24/38|</t>
  </si>
  <si>
    <t>|24/24/39|</t>
  </si>
  <si>
    <t>|24/24/40|</t>
  </si>
  <si>
    <t>|24/24/41|</t>
  </si>
  <si>
    <t>|24/24/42|</t>
  </si>
  <si>
    <t>|24/24/43|</t>
  </si>
  <si>
    <t>|24/24/44|</t>
  </si>
  <si>
    <t>|24/24/45|</t>
  </si>
  <si>
    <t>|24/24/50|</t>
  </si>
  <si>
    <t>|24/25/01|</t>
  </si>
  <si>
    <t>|24/25/02|</t>
  </si>
  <si>
    <t>|24/26/01|</t>
  </si>
  <si>
    <t>|24/26/02|</t>
  </si>
  <si>
    <t>|24/26/03|</t>
  </si>
  <si>
    <t>|24/26/04|</t>
  </si>
  <si>
    <t>|24/27/01|</t>
  </si>
  <si>
    <t>|24/27/02|</t>
  </si>
  <si>
    <t>|24/27/03|</t>
  </si>
  <si>
    <t>P&amp;G</t>
  </si>
  <si>
    <t>|128/01/01|</t>
  </si>
  <si>
    <t>|128/01/02|</t>
  </si>
  <si>
    <t>|128/01/03|</t>
  </si>
  <si>
    <t>|128/01/04|</t>
  </si>
  <si>
    <t>KBG</t>
  </si>
  <si>
    <t>|117/02/01|</t>
  </si>
  <si>
    <t>|117/02/02|</t>
  </si>
  <si>
    <t>|117/02/03|</t>
  </si>
  <si>
    <t>|117/02/04|</t>
  </si>
  <si>
    <t>|117/02/05|</t>
  </si>
  <si>
    <t>|117/02/06|</t>
  </si>
  <si>
    <t>|117/02/07|</t>
  </si>
  <si>
    <t>|117/02/08|</t>
  </si>
  <si>
    <t>|117/02/12|</t>
  </si>
  <si>
    <t>|117/02/14|</t>
  </si>
  <si>
    <t>|117/01/01|</t>
  </si>
  <si>
    <t>|117/01/02|</t>
  </si>
  <si>
    <t>|117/01/03|</t>
  </si>
  <si>
    <t>|117/01/04|</t>
  </si>
  <si>
    <t>|117/01/05|</t>
  </si>
  <si>
    <t>|117/01/06|</t>
  </si>
  <si>
    <t>|117/01/07|</t>
  </si>
  <si>
    <t>|117/01/08|</t>
  </si>
  <si>
    <t>|117/01/09|</t>
  </si>
  <si>
    <t>|117/01/10|</t>
  </si>
  <si>
    <t>|117/01/11|</t>
  </si>
  <si>
    <t>|117/01/12|</t>
  </si>
  <si>
    <t>|117/01/13|</t>
  </si>
  <si>
    <t>|117/01/14|</t>
  </si>
  <si>
    <t>|117/01/15|</t>
  </si>
  <si>
    <t>|117/01/16|</t>
  </si>
  <si>
    <t>|117/01/17|</t>
  </si>
  <si>
    <t>|117/01/18|</t>
  </si>
  <si>
    <t>|117/01/19|</t>
  </si>
  <si>
    <t>Cherry dreams</t>
  </si>
  <si>
    <t>|47/01/01|</t>
  </si>
  <si>
    <t>|47/01/02|</t>
  </si>
  <si>
    <t>|47/01/03|</t>
  </si>
  <si>
    <t>|47/01/04|</t>
  </si>
  <si>
    <t>|47/01/05|</t>
  </si>
  <si>
    <t>|47/01/06|</t>
  </si>
  <si>
    <t>|47/01/07|</t>
  </si>
  <si>
    <t>|47/01/08|</t>
  </si>
  <si>
    <t>|47/01/09|</t>
  </si>
  <si>
    <t>|47/01/10|</t>
  </si>
  <si>
    <t>|47/01/11|</t>
  </si>
  <si>
    <t>|47/01/12|</t>
  </si>
  <si>
    <t>C&amp;C vegetables</t>
  </si>
  <si>
    <t>|114/01/01|</t>
  </si>
  <si>
    <t>|114/01/02|</t>
  </si>
  <si>
    <t>|114/01/03|</t>
  </si>
  <si>
    <t>|114/01/04|</t>
  </si>
  <si>
    <t>|114/01/05|</t>
  </si>
  <si>
    <t>|114/01/06|</t>
  </si>
  <si>
    <t>|114/01/07|</t>
  </si>
  <si>
    <t>|114/01/08|</t>
  </si>
  <si>
    <t>|114/01/09|</t>
  </si>
  <si>
    <t>|114/01/10|</t>
  </si>
  <si>
    <t>|114/01/11|</t>
  </si>
  <si>
    <t>|114/01/12|</t>
  </si>
  <si>
    <t>|114/01/13|</t>
  </si>
  <si>
    <t>|114/01/14|</t>
  </si>
  <si>
    <t>|114/01/15|</t>
  </si>
  <si>
    <t>|114/01/16|</t>
  </si>
  <si>
    <t>|114/01/17|</t>
  </si>
  <si>
    <t>|114/01/18|</t>
  </si>
  <si>
    <t>|114/01/19|</t>
  </si>
  <si>
    <t>|114/01/20|</t>
  </si>
  <si>
    <t>|114/01/21|</t>
  </si>
  <si>
    <t>Gelati e altro</t>
  </si>
  <si>
    <t>|05/00/01|</t>
  </si>
  <si>
    <t>|05/04/01|</t>
  </si>
  <si>
    <t>|05/04/02|</t>
  </si>
  <si>
    <t>|05/04/03|</t>
  </si>
  <si>
    <t>|05/04/04|</t>
  </si>
  <si>
    <t>|05/04/05|</t>
  </si>
  <si>
    <t>|05/04/06|</t>
  </si>
  <si>
    <t>|05/04/07|</t>
  </si>
  <si>
    <t>|05/04/08|</t>
  </si>
  <si>
    <t>|05/04/09|</t>
  </si>
  <si>
    <t>|05/04/10|</t>
  </si>
  <si>
    <t>|05/04/11|</t>
  </si>
  <si>
    <t>|05/04/12|</t>
  </si>
  <si>
    <t>Valtaro</t>
  </si>
  <si>
    <t>|41/01/01|</t>
  </si>
  <si>
    <t>Buonissimi</t>
  </si>
  <si>
    <t>|53/01/00|</t>
  </si>
  <si>
    <t>|53/01/01|</t>
  </si>
  <si>
    <t>|53/01/02|</t>
  </si>
  <si>
    <t>|53/01/03|</t>
  </si>
  <si>
    <t>|53/01/04|</t>
  </si>
  <si>
    <t>|53/01/05|</t>
  </si>
  <si>
    <t>|53/01/06|</t>
  </si>
  <si>
    <t>|53/01/07|</t>
  </si>
  <si>
    <t>|53/01/08|</t>
  </si>
  <si>
    <t>|53/01/09|</t>
  </si>
  <si>
    <t>|53/01/10|</t>
  </si>
  <si>
    <t>|53/01/11|</t>
  </si>
  <si>
    <t>|53/01/12|</t>
  </si>
  <si>
    <t>|53/01/13|</t>
  </si>
  <si>
    <t>|53/01/14|</t>
  </si>
  <si>
    <t>|53/01/15|</t>
  </si>
  <si>
    <t>|53/01/16|</t>
  </si>
  <si>
    <t>|53/01/17|</t>
  </si>
  <si>
    <t>|53/01/18|</t>
  </si>
  <si>
    <t>|53/01/19|</t>
  </si>
  <si>
    <t>|53/01/20|</t>
  </si>
  <si>
    <t>|53/01/21|</t>
  </si>
  <si>
    <t>|53/01/22|</t>
  </si>
  <si>
    <t>|53/01/23|</t>
  </si>
  <si>
    <t>|53/01/24|</t>
  </si>
  <si>
    <t>|53/01/25|</t>
  </si>
  <si>
    <t>|53/01/26|</t>
  </si>
  <si>
    <t>|53/01/27|</t>
  </si>
  <si>
    <t>|53/01/28|</t>
  </si>
  <si>
    <t>|53/01/29|</t>
  </si>
  <si>
    <t>|53/01/30|</t>
  </si>
  <si>
    <t>|53/01/31|</t>
  </si>
  <si>
    <t>|53/01/32|</t>
  </si>
  <si>
    <t>|53/01/33|</t>
  </si>
  <si>
    <t>|53/01/34|</t>
  </si>
  <si>
    <t>|53/01/35|</t>
  </si>
  <si>
    <t>|53/01/36|</t>
  </si>
  <si>
    <t>|53/01/37|</t>
  </si>
  <si>
    <t>|53/01/38|</t>
  </si>
  <si>
    <t>|53/02/01|</t>
  </si>
  <si>
    <t>|53/02/02|</t>
  </si>
  <si>
    <t>|53/02/03|</t>
  </si>
  <si>
    <t>|53/02/04|</t>
  </si>
  <si>
    <t>|53/02/05|</t>
  </si>
  <si>
    <t>|53/02/06|</t>
  </si>
  <si>
    <t>|53/02/07|</t>
  </si>
  <si>
    <t>|53/02/08|</t>
  </si>
  <si>
    <t>|53/02/09|</t>
  </si>
  <si>
    <t>|53/02/10|</t>
  </si>
  <si>
    <t>|53/02/11|</t>
  </si>
  <si>
    <t>|53/02/12|</t>
  </si>
  <si>
    <t>|53/02/13|</t>
  </si>
  <si>
    <t>|53/02/14|</t>
  </si>
  <si>
    <t>|53/02/15|</t>
  </si>
  <si>
    <t>|53/02/16|</t>
  </si>
  <si>
    <t>|53/02/17|</t>
  </si>
  <si>
    <t>|53/03/01|</t>
  </si>
  <si>
    <t>|53/03/02|</t>
  </si>
  <si>
    <t>|53/03/03|</t>
  </si>
  <si>
    <t>Hypermarkets</t>
  </si>
  <si>
    <t>Sauces</t>
  </si>
  <si>
    <t>Barilla</t>
  </si>
  <si>
    <t>|56/01/01|</t>
  </si>
  <si>
    <t>|56/01/02|</t>
  </si>
  <si>
    <t>|56/01/03|</t>
  </si>
  <si>
    <t>|56/01/04|</t>
  </si>
  <si>
    <t>|56/01/05|</t>
  </si>
  <si>
    <t>|56/01/06|</t>
  </si>
  <si>
    <t>|56/01/07|</t>
  </si>
  <si>
    <t>|56/01/08|</t>
  </si>
  <si>
    <t>|56/01/09|</t>
  </si>
  <si>
    <t>|56/01/10|</t>
  </si>
  <si>
    <t>|56/01/11|</t>
  </si>
  <si>
    <t>|56/01/12|</t>
  </si>
  <si>
    <t>|56/01/13|</t>
  </si>
  <si>
    <t>|56/01/14|</t>
  </si>
  <si>
    <t>|56/01/15|</t>
  </si>
  <si>
    <t>|56/01/16|</t>
  </si>
  <si>
    <t>|56/01/17|</t>
  </si>
  <si>
    <t>|56/01/18|</t>
  </si>
  <si>
    <t>|56/01/19|</t>
  </si>
  <si>
    <t>|56/01/20|</t>
  </si>
  <si>
    <t>|56/01/21|</t>
  </si>
  <si>
    <t>|56/01/22|</t>
  </si>
  <si>
    <t>|56/01/23|</t>
  </si>
  <si>
    <t>|56/01/24|</t>
  </si>
  <si>
    <t>|56/01/25|</t>
  </si>
  <si>
    <t>|56/01/26|</t>
  </si>
  <si>
    <t>|56/01/27|</t>
  </si>
  <si>
    <t>|56/01/28|</t>
  </si>
  <si>
    <t>|56/01/29|</t>
  </si>
  <si>
    <t>|56/01/30|</t>
  </si>
  <si>
    <t>|56/01/31|</t>
  </si>
  <si>
    <t>|56/01/32|</t>
  </si>
  <si>
    <t>|56/01/33|</t>
  </si>
  <si>
    <t>|56/01/34|</t>
  </si>
  <si>
    <t>|56/01/35|</t>
  </si>
  <si>
    <t>|56/01/36|</t>
  </si>
  <si>
    <t>|56/01/37|</t>
  </si>
  <si>
    <t>|56/01/38|</t>
  </si>
  <si>
    <t>|56/01/39|</t>
  </si>
  <si>
    <t>|56/01/40|</t>
  </si>
  <si>
    <t>|56/01/41|</t>
  </si>
  <si>
    <t>|56/01/42|</t>
  </si>
  <si>
    <t>|56/01/43|</t>
  </si>
  <si>
    <t>|56/01/44|</t>
  </si>
  <si>
    <t>|56/01/45|</t>
  </si>
  <si>
    <t>|56/01/46|</t>
  </si>
  <si>
    <t>|56/01/47|</t>
  </si>
  <si>
    <t>|56/01/48|</t>
  </si>
  <si>
    <t>|56/01/49|</t>
  </si>
  <si>
    <t>|56/01/50|</t>
  </si>
  <si>
    <t>|56/01/51|</t>
  </si>
  <si>
    <t>|56/01/52|</t>
  </si>
  <si>
    <t>|56/01/53|</t>
  </si>
  <si>
    <t>|56/01/54|</t>
  </si>
  <si>
    <t>|56/01/55|</t>
  </si>
  <si>
    <t>|56/01/56|</t>
  </si>
  <si>
    <t>|56/01/57|</t>
  </si>
  <si>
    <t>Own label</t>
  </si>
  <si>
    <t>|132/01/02|</t>
  </si>
  <si>
    <t>Cheese products</t>
  </si>
  <si>
    <t>Danone</t>
  </si>
  <si>
    <t>|68/01/01|</t>
  </si>
  <si>
    <t>|68/01/02|</t>
  </si>
  <si>
    <t>|68/01/03|</t>
  </si>
  <si>
    <t>|68/01/04|</t>
  </si>
  <si>
    <t>|68/01/05|</t>
  </si>
  <si>
    <t>|68/01/06|</t>
  </si>
  <si>
    <t>|68/01/07|</t>
  </si>
  <si>
    <t>|68/01/08|</t>
  </si>
  <si>
    <t>|68/01/09|</t>
  </si>
  <si>
    <t>|68/01/10|</t>
  </si>
  <si>
    <t>|68/01/11|</t>
  </si>
  <si>
    <t>|68/01/12|</t>
  </si>
  <si>
    <t>|68/01/13|</t>
  </si>
  <si>
    <t>|68/01/14|</t>
  </si>
  <si>
    <t>|68/01/15|</t>
  </si>
  <si>
    <t>|68/01/16|</t>
  </si>
  <si>
    <t>|68/01/17|</t>
  </si>
  <si>
    <t>Cirio</t>
  </si>
  <si>
    <t>|71/01/01|</t>
  </si>
  <si>
    <t>|71/01/02|</t>
  </si>
  <si>
    <t>|71/01/03|</t>
  </si>
  <si>
    <t>|71/01/04|</t>
  </si>
  <si>
    <t>|71/01/05|</t>
  </si>
  <si>
    <t>|71/01/06|</t>
  </si>
  <si>
    <t>|71/01/07|</t>
  </si>
  <si>
    <t>|71/01/08|</t>
  </si>
  <si>
    <t>|71/01/09|</t>
  </si>
  <si>
    <t>|71/01/10|</t>
  </si>
  <si>
    <t>|71/01/11|</t>
  </si>
  <si>
    <t>|71/02/01|</t>
  </si>
  <si>
    <t>|71/02/02|</t>
  </si>
  <si>
    <t>|71/02/03|</t>
  </si>
  <si>
    <t>Bread products</t>
  </si>
  <si>
    <t>Lieken Bread</t>
  </si>
  <si>
    <t>|27/01/01|</t>
  </si>
  <si>
    <t>|27/01/02|</t>
  </si>
  <si>
    <t>|27/01/03|</t>
  </si>
  <si>
    <t>|27/01/04|</t>
  </si>
  <si>
    <t>|27/01/10|</t>
  </si>
  <si>
    <t>|27/01/11|</t>
  </si>
  <si>
    <t>|27/01/12|</t>
  </si>
  <si>
    <t>|27/01/13|</t>
  </si>
  <si>
    <t>|27/01/20|</t>
  </si>
  <si>
    <t>|27/01/21|</t>
  </si>
  <si>
    <t>|27/01/22|</t>
  </si>
  <si>
    <t>|27/01/23|</t>
  </si>
  <si>
    <t>Atkins</t>
  </si>
  <si>
    <t>|80/00/05|</t>
  </si>
  <si>
    <t>|88/00/00|</t>
  </si>
  <si>
    <t>|88/00/01|</t>
  </si>
  <si>
    <t>|88/00/02|</t>
  </si>
  <si>
    <t>|88/00/03|</t>
  </si>
  <si>
    <t>|88/00/04|</t>
  </si>
  <si>
    <t>|88/00/05|</t>
  </si>
  <si>
    <t>|88/00/06|</t>
  </si>
  <si>
    <t>|88/00/07|</t>
  </si>
  <si>
    <t>|88/00/08|</t>
  </si>
  <si>
    <t>|88/00/09|</t>
  </si>
  <si>
    <t>|88/00/10|</t>
  </si>
  <si>
    <t>|88/00/11|</t>
  </si>
  <si>
    <t>|88/00/12|</t>
  </si>
  <si>
    <t>|88/00/13|</t>
  </si>
  <si>
    <t>|88/00/14|</t>
  </si>
  <si>
    <t>|88/00/15|</t>
  </si>
  <si>
    <t>|88/00/16|</t>
  </si>
  <si>
    <t>|88/00/17|</t>
  </si>
  <si>
    <t>|88/00/18|</t>
  </si>
  <si>
    <t>|88/00/19|</t>
  </si>
  <si>
    <t>|88/00/20|</t>
  </si>
  <si>
    <t>|88/00/21|</t>
  </si>
  <si>
    <t>|88/00/22|</t>
  </si>
  <si>
    <t>|88/00/23|</t>
  </si>
  <si>
    <t>|88/00/24|</t>
  </si>
  <si>
    <t>|88/00/25|</t>
  </si>
  <si>
    <t>|88/00/26|</t>
  </si>
  <si>
    <t>|88/00/27|</t>
  </si>
  <si>
    <t>|88/00/28|</t>
  </si>
  <si>
    <t>|88/00/29|</t>
  </si>
  <si>
    <t>|88/00/30|</t>
  </si>
  <si>
    <t>|88/00/31|</t>
  </si>
  <si>
    <t>|88/00/32|</t>
  </si>
  <si>
    <t>|88/00/33|</t>
  </si>
  <si>
    <t>|88/00/34|</t>
  </si>
  <si>
    <t>|88/00/35|</t>
  </si>
  <si>
    <t>|88/00/36|</t>
  </si>
  <si>
    <t>|88/00/37|</t>
  </si>
  <si>
    <t>|88/00/38|</t>
  </si>
  <si>
    <t>|88/00/39|</t>
  </si>
  <si>
    <t>|88/00/40|</t>
  </si>
  <si>
    <t>|88/00/41|</t>
  </si>
  <si>
    <t>|88/00/42|</t>
  </si>
  <si>
    <t>|88/00/43|</t>
  </si>
  <si>
    <t>|88/00/44|</t>
  </si>
  <si>
    <t>|88/00/46|</t>
  </si>
  <si>
    <t>|88/00/47|</t>
  </si>
  <si>
    <t>|88/00/48|</t>
  </si>
  <si>
    <t>|88/00/49|</t>
  </si>
  <si>
    <t>|88/00/50|</t>
  </si>
  <si>
    <t>|88/00/51|</t>
  </si>
  <si>
    <t>|88/00/52|</t>
  </si>
  <si>
    <t>|88/00/53|</t>
  </si>
  <si>
    <t>|88/00/54|</t>
  </si>
  <si>
    <t>|88/00/55|</t>
  </si>
  <si>
    <t>|88/00/56|</t>
  </si>
  <si>
    <t>|88/00/57|</t>
  </si>
  <si>
    <t>|88/00/58|</t>
  </si>
  <si>
    <t>|88/00/59|</t>
  </si>
  <si>
    <t>|88/00/60|</t>
  </si>
  <si>
    <t>|88/00/61|</t>
  </si>
  <si>
    <t>|88/00/62|</t>
  </si>
  <si>
    <t>|88/00/64|</t>
  </si>
  <si>
    <t>|88/00/65|</t>
  </si>
  <si>
    <t>|88/00/67|</t>
  </si>
  <si>
    <t>|88/00/68|</t>
  </si>
  <si>
    <t>|88/00/69|</t>
  </si>
  <si>
    <t>|88/00/70|</t>
  </si>
  <si>
    <t>|88/00/71|</t>
  </si>
  <si>
    <t>|88/00/72|</t>
  </si>
  <si>
    <t>Spicers</t>
  </si>
  <si>
    <t>|127/01/01|</t>
  </si>
  <si>
    <t>|127/01/02|</t>
  </si>
  <si>
    <t>|127/01/03|</t>
  </si>
  <si>
    <t>Parmareggio</t>
  </si>
  <si>
    <t>|101/01/00|</t>
  </si>
  <si>
    <t>|101/01/01|</t>
  </si>
  <si>
    <t>|101/01/02|</t>
  </si>
  <si>
    <t>|101/01/03|</t>
  </si>
  <si>
    <t>|101/01/04|</t>
  </si>
  <si>
    <t>|101/01/05|</t>
  </si>
  <si>
    <t>|101/01/06|</t>
  </si>
  <si>
    <t>|101/01/07|</t>
  </si>
  <si>
    <t>|101/01/08|</t>
  </si>
  <si>
    <t>|101/01/09|</t>
  </si>
  <si>
    <t>|101/01/10|</t>
  </si>
  <si>
    <t>Rana</t>
  </si>
  <si>
    <t>|29/02/01|</t>
  </si>
  <si>
    <t>|29/02/02|</t>
  </si>
  <si>
    <t>|29/02/03|</t>
  </si>
  <si>
    <t>|29/02/04|</t>
  </si>
  <si>
    <t>|29/02/05|</t>
  </si>
  <si>
    <t>|29/02/06|</t>
  </si>
  <si>
    <t>|29/02/07|</t>
  </si>
  <si>
    <t>|29/02/08|</t>
  </si>
  <si>
    <t>|29/02/09|</t>
  </si>
  <si>
    <t>|29/02/10|</t>
  </si>
  <si>
    <t>|29/02/11|</t>
  </si>
  <si>
    <t>|29/02/12|</t>
  </si>
  <si>
    <t>|29/02/13|</t>
  </si>
  <si>
    <t>|29/02/14|</t>
  </si>
  <si>
    <t>|29/02/15|</t>
  </si>
  <si>
    <t>|29/02/16|</t>
  </si>
  <si>
    <t>|29/02/17|</t>
  </si>
  <si>
    <t>|29/02/18|</t>
  </si>
  <si>
    <t>|29/02/19|</t>
  </si>
  <si>
    <t>|29/02/20|</t>
  </si>
  <si>
    <t>|29/02/21|</t>
  </si>
  <si>
    <t>|29/02/22|</t>
  </si>
  <si>
    <t>|29/02/23|</t>
  </si>
  <si>
    <t>|29/02/24|</t>
  </si>
  <si>
    <t>|29/02/25|</t>
  </si>
  <si>
    <t>|29/02/26|</t>
  </si>
  <si>
    <t>|29/02/27|</t>
  </si>
  <si>
    <t>|29/02/30|</t>
  </si>
  <si>
    <t>|29/02/31|</t>
  </si>
  <si>
    <t>|29/02/32|</t>
  </si>
  <si>
    <t>|29/02/33|</t>
  </si>
  <si>
    <t>|29/02/34|</t>
  </si>
  <si>
    <t>|29/02/35|</t>
  </si>
  <si>
    <t>|29/02/36|</t>
  </si>
  <si>
    <t>|29/02/40|</t>
  </si>
  <si>
    <t>|29/02/41|</t>
  </si>
  <si>
    <t>Real quality</t>
  </si>
  <si>
    <t>|132/01/01|</t>
  </si>
  <si>
    <t>Lactalis</t>
  </si>
  <si>
    <t>|54/01/01|</t>
  </si>
  <si>
    <t>|54/01/02|</t>
  </si>
  <si>
    <t>|54/01/03|</t>
  </si>
  <si>
    <t>|54/01/04|</t>
  </si>
  <si>
    <t>|54/01/05|</t>
  </si>
  <si>
    <t>|54/01/06|</t>
  </si>
  <si>
    <t>|54/01/07|</t>
  </si>
  <si>
    <t>|54/01/08|</t>
  </si>
  <si>
    <t>|54/01/09|</t>
  </si>
  <si>
    <t>|54/01/10|</t>
  </si>
  <si>
    <t>|54/01/11|</t>
  </si>
  <si>
    <t>|54/01/12|</t>
  </si>
  <si>
    <t>|54/01/13|</t>
  </si>
  <si>
    <t>|54/01/14|</t>
  </si>
  <si>
    <t>|54/01/15|</t>
  </si>
  <si>
    <t>|54/01/16|</t>
  </si>
  <si>
    <t>|54/01/17|</t>
  </si>
  <si>
    <t>|54/01/18|</t>
  </si>
  <si>
    <t>|54/01/19|</t>
  </si>
  <si>
    <t>|54/01/20|</t>
  </si>
  <si>
    <t>|54/01/21|</t>
  </si>
  <si>
    <t>|54/01/22|</t>
  </si>
  <si>
    <t>|54/01/23|</t>
  </si>
  <si>
    <t>|54/01/24|</t>
  </si>
  <si>
    <t>|54/01/25|</t>
  </si>
  <si>
    <t>|54/01/26|</t>
  </si>
  <si>
    <t>|54/01/27|</t>
  </si>
  <si>
    <t>|54/01/28|</t>
  </si>
  <si>
    <t>|54/01/29|</t>
  </si>
  <si>
    <t>|54/01/30|</t>
  </si>
  <si>
    <t>|54/01/31|</t>
  </si>
  <si>
    <t>|54/01/32|</t>
  </si>
  <si>
    <t>|54/01/33|</t>
  </si>
  <si>
    <t>|54/01/34|</t>
  </si>
  <si>
    <t>|54/01/35|</t>
  </si>
  <si>
    <t>|54/01/36|</t>
  </si>
  <si>
    <t>|54/01/37|</t>
  </si>
  <si>
    <t>|54/01/90|</t>
  </si>
  <si>
    <t>Bella's</t>
  </si>
  <si>
    <t>|35/01/01|</t>
  </si>
  <si>
    <t>|35/01/02|</t>
  </si>
  <si>
    <t>|35/01/03|</t>
  </si>
  <si>
    <t>|35/01/04|</t>
  </si>
  <si>
    <t>|35/01/05|</t>
  </si>
  <si>
    <t>|35/01/06|</t>
  </si>
  <si>
    <t>|35/01/07|</t>
  </si>
  <si>
    <t>|35/01/08|</t>
  </si>
  <si>
    <t>|35/01/09|</t>
  </si>
  <si>
    <t>|35/01/10|</t>
  </si>
  <si>
    <t>|35/01/11|</t>
  </si>
  <si>
    <t>|35/01/12|</t>
  </si>
  <si>
    <t>|35/01/13|</t>
  </si>
  <si>
    <t>|35/01/14|</t>
  </si>
  <si>
    <t>|35/01/20|</t>
  </si>
  <si>
    <t>|35/01/21|</t>
  </si>
  <si>
    <t>|35/01/22|</t>
  </si>
  <si>
    <t>|35/01/23|</t>
  </si>
  <si>
    <t>|35/01/24|</t>
  </si>
  <si>
    <t>|35/01/31|</t>
  </si>
  <si>
    <t>|35/01/32|</t>
  </si>
  <si>
    <t>|35/01/33|</t>
  </si>
  <si>
    <t>|35/01/34|</t>
  </si>
  <si>
    <t>|35/01/35|</t>
  </si>
  <si>
    <t>|35/01/40|</t>
  </si>
  <si>
    <t>|35/01/41|</t>
  </si>
  <si>
    <t>|35/01/42|</t>
  </si>
  <si>
    <t>|35/01/50|</t>
  </si>
  <si>
    <t>|35/01/51|</t>
  </si>
  <si>
    <t>|35/01/52|</t>
  </si>
  <si>
    <t>|35/01/53|</t>
  </si>
  <si>
    <t>|35/01/54|</t>
  </si>
  <si>
    <t>|35/01/60|</t>
  </si>
  <si>
    <t>|35/01/61|</t>
  </si>
  <si>
    <t>|35/01/62|</t>
  </si>
  <si>
    <t>|35/01/63|</t>
  </si>
  <si>
    <t>|35/01/70|</t>
  </si>
  <si>
    <t>|35/01/71|</t>
  </si>
  <si>
    <t>|35/01/72|</t>
  </si>
  <si>
    <t>|35/01/73|</t>
  </si>
  <si>
    <t>|35/01/74|</t>
  </si>
  <si>
    <t>|35/01/75|</t>
  </si>
  <si>
    <t>|35/01/76|</t>
  </si>
  <si>
    <t>|35/01/80|</t>
  </si>
  <si>
    <t>|35/01/81|</t>
  </si>
  <si>
    <t>|35/01/82|</t>
  </si>
  <si>
    <t>|35/01/83|</t>
  </si>
  <si>
    <t>|35/01/84|</t>
  </si>
  <si>
    <t>|35/01/85|</t>
  </si>
  <si>
    <t>|35/01/86|</t>
  </si>
  <si>
    <t>|35/01/87|</t>
  </si>
  <si>
    <t>|35/01/88|</t>
  </si>
  <si>
    <t>|35/01/89|</t>
  </si>
  <si>
    <t>|35/01/90|</t>
  </si>
  <si>
    <t>|35/01/90a|</t>
  </si>
  <si>
    <t>|35/01/91|</t>
  </si>
  <si>
    <t>|35/01/91a|</t>
  </si>
  <si>
    <t>|35/01/92|</t>
  </si>
  <si>
    <t>|35/01/92a|</t>
  </si>
  <si>
    <t>|35/01/93|</t>
  </si>
  <si>
    <t>|35/01/93a|</t>
  </si>
  <si>
    <t>|35/01/94|</t>
  </si>
  <si>
    <t>Supermarkets</t>
  </si>
  <si>
    <t>|106/02/07|</t>
  </si>
  <si>
    <t>Vegetables</t>
  </si>
  <si>
    <t>|79/01/01|</t>
  </si>
  <si>
    <t>|79/01/02|</t>
  </si>
  <si>
    <t>|79/01/03|</t>
  </si>
  <si>
    <t>|79/01/04|</t>
  </si>
  <si>
    <t>|79/01/05|</t>
  </si>
  <si>
    <t>|79/01/06|</t>
  </si>
  <si>
    <t>|79/01/07|</t>
  </si>
  <si>
    <t>|79/01/08|</t>
  </si>
  <si>
    <t>|79/01/09|</t>
  </si>
  <si>
    <t>|79/01/10|</t>
  </si>
  <si>
    <t>|79/01/100|</t>
  </si>
  <si>
    <t>|79/01/102|</t>
  </si>
  <si>
    <t>|79/01/103|</t>
  </si>
  <si>
    <t>|79/01/104|</t>
  </si>
  <si>
    <t>|79/01/105|</t>
  </si>
  <si>
    <t>|79/01/106|</t>
  </si>
  <si>
    <t>|79/01/107|</t>
  </si>
  <si>
    <t>|79/01/108|</t>
  </si>
  <si>
    <t>|79/01/109|</t>
  </si>
  <si>
    <t>|79/01/11|</t>
  </si>
  <si>
    <t>|79/01/110|</t>
  </si>
  <si>
    <t>|79/01/111|</t>
  </si>
  <si>
    <t>|79/01/112|</t>
  </si>
  <si>
    <t>|79/01/113|</t>
  </si>
  <si>
    <t>|79/01/114|</t>
  </si>
  <si>
    <t>|79/01/115|</t>
  </si>
  <si>
    <t>|79/01/116|</t>
  </si>
  <si>
    <t>|79/01/117|</t>
  </si>
  <si>
    <t>|79/01/118|</t>
  </si>
  <si>
    <t>|79/01/119|</t>
  </si>
  <si>
    <t>|79/01/12|</t>
  </si>
  <si>
    <t>|79/01/120|</t>
  </si>
  <si>
    <t>|79/01/13|</t>
  </si>
  <si>
    <t>|79/01/14|</t>
  </si>
  <si>
    <t>|79/01/15|</t>
  </si>
  <si>
    <t>|79/01/16|</t>
  </si>
  <si>
    <t>|79/01/17|</t>
  </si>
  <si>
    <t>|79/01/18|</t>
  </si>
  <si>
    <t>|79/01/19|</t>
  </si>
  <si>
    <t>|79/01/20|</t>
  </si>
  <si>
    <t>|79/01/21|</t>
  </si>
  <si>
    <t>|79/01/22|</t>
  </si>
  <si>
    <t>|79/01/23|</t>
  </si>
  <si>
    <t>|79/01/24|</t>
  </si>
  <si>
    <t>|79/01/25|</t>
  </si>
  <si>
    <t>|79/01/26|</t>
  </si>
  <si>
    <t>|79/01/27|</t>
  </si>
  <si>
    <t>|79/01/28|</t>
  </si>
  <si>
    <t>|79/01/29|</t>
  </si>
  <si>
    <t>|79/01/30|</t>
  </si>
  <si>
    <t>|79/01/31|</t>
  </si>
  <si>
    <t>|79/01/32|</t>
  </si>
  <si>
    <t>|79/01/33|</t>
  </si>
  <si>
    <t>|79/01/34|</t>
  </si>
  <si>
    <t>|79/01/35|</t>
  </si>
  <si>
    <t>|79/01/36|</t>
  </si>
  <si>
    <t>|79/01/37|</t>
  </si>
  <si>
    <t>|79/01/38|</t>
  </si>
  <si>
    <t>|79/01/39|</t>
  </si>
  <si>
    <t>|79/01/40|</t>
  </si>
  <si>
    <t>|79/01/41|</t>
  </si>
  <si>
    <t>|79/01/42|</t>
  </si>
  <si>
    <t>|79/01/43|</t>
  </si>
  <si>
    <t>|79/01/44|</t>
  </si>
  <si>
    <t>|79/01/45|</t>
  </si>
  <si>
    <t>|79/01/46|</t>
  </si>
  <si>
    <t>|79/01/47|</t>
  </si>
  <si>
    <t>|79/01/50|</t>
  </si>
  <si>
    <t>|79/01/51|</t>
  </si>
  <si>
    <t>|79/01/52|</t>
  </si>
  <si>
    <t>|79/01/53|</t>
  </si>
  <si>
    <t>|79/01/54|</t>
  </si>
  <si>
    <t>|79/01/55|</t>
  </si>
  <si>
    <t>|79/01/56|</t>
  </si>
  <si>
    <t>|79/01/57|</t>
  </si>
  <si>
    <t>|79/01/58|</t>
  </si>
  <si>
    <t>|79/01/59|</t>
  </si>
  <si>
    <t>|79/01/60|</t>
  </si>
  <si>
    <t>|79/01/61|</t>
  </si>
  <si>
    <t>|79/01/62|</t>
  </si>
  <si>
    <t>|79/01/63|</t>
  </si>
  <si>
    <t>|79/01/64|</t>
  </si>
  <si>
    <t>|79/01/65|</t>
  </si>
  <si>
    <t>|79/01/66|</t>
  </si>
  <si>
    <t>|79/01/67|</t>
  </si>
  <si>
    <t>|79/01/68|</t>
  </si>
  <si>
    <t>|79/01/69|</t>
  </si>
  <si>
    <t>|79/01/70|</t>
  </si>
  <si>
    <t>|79/01/71|</t>
  </si>
  <si>
    <t>|79/01/72|</t>
  </si>
  <si>
    <t>|79/01/73|</t>
  </si>
  <si>
    <t>|79/01/74|</t>
  </si>
  <si>
    <t>|79/01/75|</t>
  </si>
  <si>
    <t>|79/01/76|</t>
  </si>
  <si>
    <t>|79/01/77|</t>
  </si>
  <si>
    <t>|79/01/78|</t>
  </si>
  <si>
    <t>|79/01/80|</t>
  </si>
  <si>
    <t>|79/01/81|</t>
  </si>
  <si>
    <t>|79/01/82|</t>
  </si>
  <si>
    <t>|79/01/83|</t>
  </si>
  <si>
    <t>|79/01/84|</t>
  </si>
  <si>
    <t>|79/01/85|</t>
  </si>
  <si>
    <t>|79/01/86|</t>
  </si>
  <si>
    <t>|79/01/87|</t>
  </si>
  <si>
    <t>|79/01/88|</t>
  </si>
  <si>
    <t>|79/01/89|</t>
  </si>
  <si>
    <t>|79/01/90|</t>
  </si>
  <si>
    <t>|79/01/91|</t>
  </si>
  <si>
    <t>|79/01/92|</t>
  </si>
  <si>
    <t>|79/01/93|</t>
  </si>
  <si>
    <t>|79/01/94|</t>
  </si>
  <si>
    <t>|79/01/95|</t>
  </si>
  <si>
    <t>|79/01/96|</t>
  </si>
  <si>
    <t>|79/01/97|</t>
  </si>
  <si>
    <t>|79/01/98|</t>
  </si>
  <si>
    <t>|79/02/01|</t>
  </si>
  <si>
    <t>|79/02/02|</t>
  </si>
  <si>
    <t>|79/02/03|</t>
  </si>
  <si>
    <t>|79/02/04|</t>
  </si>
  <si>
    <t>|79/02/05|</t>
  </si>
  <si>
    <t>|79/02/06|</t>
  </si>
  <si>
    <t>|79/02/07|</t>
  </si>
  <si>
    <t>Star foods</t>
  </si>
  <si>
    <t>|108/01/01|</t>
  </si>
  <si>
    <t>|108/01/02|</t>
  </si>
  <si>
    <t>|108/01/03|</t>
  </si>
  <si>
    <t>|108/01/04|</t>
  </si>
  <si>
    <t>|108/01/05|</t>
  </si>
  <si>
    <t>|108/01/06|</t>
  </si>
  <si>
    <t>|108/01/07|</t>
  </si>
  <si>
    <t>|108/01/08|</t>
  </si>
  <si>
    <t>|108/01/09|</t>
  </si>
  <si>
    <t>|108/01/10|</t>
  </si>
  <si>
    <t>Kronos</t>
  </si>
  <si>
    <t>|87/00/01|</t>
  </si>
  <si>
    <t>|87/00/02|</t>
  </si>
  <si>
    <t>|87/00/03|</t>
  </si>
  <si>
    <t>|87/00/04|</t>
  </si>
  <si>
    <t>|87/00/05|</t>
  </si>
  <si>
    <t>|87/00/06|</t>
  </si>
  <si>
    <t>|87/00/07|</t>
  </si>
  <si>
    <t>|87/00/08|</t>
  </si>
  <si>
    <t>|87/00/09|</t>
  </si>
  <si>
    <t>|87/00/10|</t>
  </si>
  <si>
    <t>|87/00/20|</t>
  </si>
  <si>
    <t>|87/00/21|</t>
  </si>
  <si>
    <t>|87/00/22|</t>
  </si>
  <si>
    <t>|87/00/23|</t>
  </si>
  <si>
    <t>|87/00/24|</t>
  </si>
  <si>
    <t>Corosina</t>
  </si>
  <si>
    <t>|115/01/01|</t>
  </si>
  <si>
    <t>|115/01/03|</t>
  </si>
  <si>
    <t>|115/01/04|</t>
  </si>
  <si>
    <t>|115/01/05|</t>
  </si>
  <si>
    <t>|115/01/06|</t>
  </si>
  <si>
    <t>|115/01/07|</t>
  </si>
  <si>
    <t>|115/01/08|</t>
  </si>
  <si>
    <t>|115/01/09|</t>
  </si>
  <si>
    <t>|115/01/10|</t>
  </si>
  <si>
    <t>|115/01/11|</t>
  </si>
  <si>
    <t>|115/01/12|</t>
  </si>
  <si>
    <t>|115/01/13|</t>
  </si>
  <si>
    <t>|115/01/14|</t>
  </si>
  <si>
    <t>|115/01/15|</t>
  </si>
  <si>
    <t>Surgital</t>
  </si>
  <si>
    <t>|03/01/03|</t>
  </si>
  <si>
    <t>|03/01/04|</t>
  </si>
  <si>
    <t>|03/01/05|</t>
  </si>
  <si>
    <t>|03/01/06|</t>
  </si>
  <si>
    <t>|03/01/07|</t>
  </si>
  <si>
    <t>|03/01/08|</t>
  </si>
  <si>
    <t>|03/01/09|</t>
  </si>
  <si>
    <t>|03/01/10|</t>
  </si>
  <si>
    <t>|03/01/11|</t>
  </si>
  <si>
    <t>|03/01/12|</t>
  </si>
  <si>
    <t>|03/01/13|</t>
  </si>
  <si>
    <t>|03/01/14|</t>
  </si>
  <si>
    <t>|03/01/15|</t>
  </si>
  <si>
    <t>|03/01/16|</t>
  </si>
  <si>
    <t>|03/01/17|</t>
  </si>
  <si>
    <t>|03/01/18|</t>
  </si>
  <si>
    <t>|03/01/19|</t>
  </si>
  <si>
    <t>|03/01/20|</t>
  </si>
  <si>
    <t>|03/01/21|</t>
  </si>
  <si>
    <t>|03/01/22|</t>
  </si>
  <si>
    <t>|03/01/23|</t>
  </si>
  <si>
    <t>|03/01/24|</t>
  </si>
  <si>
    <t>|03/01/25|</t>
  </si>
  <si>
    <t>|03/01/26|</t>
  </si>
  <si>
    <t>|03/01/27|</t>
  </si>
  <si>
    <t>|03/01/28|</t>
  </si>
  <si>
    <t>|03/01/29|</t>
  </si>
  <si>
    <t>|03/01/30|</t>
  </si>
  <si>
    <t>|03/01/31|</t>
  </si>
  <si>
    <t>|03/01/32|</t>
  </si>
  <si>
    <t>|03/01/33|</t>
  </si>
  <si>
    <t>|03/01/34|</t>
  </si>
  <si>
    <t>|03/01/35|</t>
  </si>
  <si>
    <t>|03/01/36|</t>
  </si>
  <si>
    <t>|03/01/37|</t>
  </si>
  <si>
    <t>|03/01/38|</t>
  </si>
  <si>
    <t>|03/01/39|</t>
  </si>
  <si>
    <t>|03/01/40|</t>
  </si>
  <si>
    <t>|03/01/41|</t>
  </si>
  <si>
    <t>|03/01/43|</t>
  </si>
  <si>
    <t>|03/01/44|</t>
  </si>
  <si>
    <t>|03/01/45|</t>
  </si>
  <si>
    <t>|03/01/46|</t>
  </si>
  <si>
    <t>|03/01/47|</t>
  </si>
  <si>
    <t>|03/01/48|</t>
  </si>
  <si>
    <t>|03/01/49|</t>
  </si>
  <si>
    <t>|03/01/50|</t>
  </si>
  <si>
    <t>|03/01/51|</t>
  </si>
  <si>
    <t>|03/01/52|</t>
  </si>
  <si>
    <t>|03/01/53|</t>
  </si>
  <si>
    <t>|03/01/54|</t>
  </si>
  <si>
    <t>|03/01/55|</t>
  </si>
  <si>
    <t>|03/01/56|</t>
  </si>
  <si>
    <t>|03/01/57|</t>
  </si>
  <si>
    <t>|03/01/58|</t>
  </si>
  <si>
    <t>|03/01/59|</t>
  </si>
  <si>
    <t>|03/01/60|</t>
  </si>
  <si>
    <t>|03/01/62|</t>
  </si>
  <si>
    <t>|03/01/63|</t>
  </si>
  <si>
    <t>|03/01/64|</t>
  </si>
  <si>
    <t>|03/01/65|</t>
  </si>
  <si>
    <t>|03/01/66|</t>
  </si>
  <si>
    <t>|03/01/67|</t>
  </si>
  <si>
    <t>|03/01/69|</t>
  </si>
  <si>
    <t>|03/01/70|</t>
  </si>
  <si>
    <t>|03/01/71|</t>
  </si>
  <si>
    <t>|03/01/72|</t>
  </si>
  <si>
    <t>|03/01/73|</t>
  </si>
  <si>
    <t>|03/02/01|</t>
  </si>
  <si>
    <t>|03/02/02|</t>
  </si>
  <si>
    <t>|03/02/03|</t>
  </si>
  <si>
    <t>|03/02/04|</t>
  </si>
  <si>
    <t>|03/02/05|</t>
  </si>
  <si>
    <t>Aqua</t>
  </si>
  <si>
    <t>|38/01/01|</t>
  </si>
  <si>
    <t>|38/01/02|</t>
  </si>
  <si>
    <t>|38/01/03|</t>
  </si>
  <si>
    <t>|38/01/04|</t>
  </si>
  <si>
    <t>|38/01/05|</t>
  </si>
  <si>
    <t>|38/01/06|</t>
  </si>
  <si>
    <t>|38/01/07|</t>
  </si>
  <si>
    <t>|38/01/08|</t>
  </si>
  <si>
    <t>|38/01/09|</t>
  </si>
  <si>
    <t>Cibo italiano</t>
  </si>
  <si>
    <t>|59/01/01|</t>
  </si>
  <si>
    <t>|59/01/02|</t>
  </si>
  <si>
    <t>|59/01/03|</t>
  </si>
  <si>
    <t>|59/01/04|</t>
  </si>
  <si>
    <t>|59/01/05|</t>
  </si>
  <si>
    <t>|59/01/06|</t>
  </si>
  <si>
    <t>|59/01/07|</t>
  </si>
  <si>
    <t>|59/01/08|</t>
  </si>
  <si>
    <t>|59/01/09|</t>
  </si>
  <si>
    <t>|59/01/10|</t>
  </si>
  <si>
    <t>|59/01/11|</t>
  </si>
  <si>
    <t>|59/01/12|</t>
  </si>
  <si>
    <t>|59/01/13|</t>
  </si>
  <si>
    <t>|59/01/14|</t>
  </si>
  <si>
    <t>|59/01/15|</t>
  </si>
  <si>
    <t>|59/01/16|</t>
  </si>
  <si>
    <t>|59/01/17|</t>
  </si>
  <si>
    <t>|59/01/18|</t>
  </si>
  <si>
    <t>|59/01/19|</t>
  </si>
  <si>
    <t>|59/01/20|</t>
  </si>
  <si>
    <t>|59/01/21|</t>
  </si>
  <si>
    <t>|59/01/22|</t>
  </si>
  <si>
    <t>|59/01/23|</t>
  </si>
  <si>
    <t>|59/01/24|</t>
  </si>
  <si>
    <t>|59/01/25|</t>
  </si>
  <si>
    <t>|59/01/26|</t>
  </si>
  <si>
    <t>|59/01/27|</t>
  </si>
  <si>
    <t>|59/01/28|</t>
  </si>
  <si>
    <t>|59/01/29|</t>
  </si>
  <si>
    <t>|59/01/30|</t>
  </si>
  <si>
    <t>|59/01/31|</t>
  </si>
  <si>
    <t>|59/01/32|</t>
  </si>
  <si>
    <t>|59/01/33|</t>
  </si>
  <si>
    <t>|59/01/34|</t>
  </si>
  <si>
    <t>|59/01/35|</t>
  </si>
  <si>
    <t>|59/01/36|</t>
  </si>
  <si>
    <t>|59/01/37|</t>
  </si>
  <si>
    <t>|59/01/38|</t>
  </si>
  <si>
    <t>|59/01/39|</t>
  </si>
  <si>
    <t>|59/01/40|</t>
  </si>
  <si>
    <t>|59/01/41|</t>
  </si>
  <si>
    <t>|59/01/42|</t>
  </si>
  <si>
    <t>|59/01/43|</t>
  </si>
  <si>
    <t>|59/01/44|</t>
  </si>
  <si>
    <t>|59/01/45|</t>
  </si>
  <si>
    <t>|59/01/46|</t>
  </si>
  <si>
    <t>|59/01/47|</t>
  </si>
  <si>
    <t>|59/01/48|</t>
  </si>
  <si>
    <t>|59/01/49|</t>
  </si>
  <si>
    <t>|59/01/50|</t>
  </si>
  <si>
    <t>|59/01/51|</t>
  </si>
  <si>
    <t>|59/01/52|</t>
  </si>
  <si>
    <t>|59/01/53|</t>
  </si>
  <si>
    <t>|59/01/54|</t>
  </si>
  <si>
    <t>|59/01/55|</t>
  </si>
  <si>
    <t>|59/01/56|</t>
  </si>
  <si>
    <t>|59/01/57|</t>
  </si>
  <si>
    <t>|59/01/58|</t>
  </si>
  <si>
    <t>|59/01/59|</t>
  </si>
  <si>
    <t>|59/01/60|</t>
  </si>
  <si>
    <t>|59/01/61|</t>
  </si>
  <si>
    <t>|59/01/62|</t>
  </si>
  <si>
    <t>|59/01/63|</t>
  </si>
  <si>
    <t>|59/01/64|</t>
  </si>
  <si>
    <t>|59/01/65|</t>
  </si>
  <si>
    <t>|59/01/66|</t>
  </si>
  <si>
    <t>|59/01/67|</t>
  </si>
  <si>
    <t>|59/01/68|</t>
  </si>
  <si>
    <t>|59/01/69|</t>
  </si>
  <si>
    <t>|59/02/01|</t>
  </si>
  <si>
    <t>|59/02/02|</t>
  </si>
  <si>
    <t>|59/02/03|</t>
  </si>
  <si>
    <t>|59/02/04|</t>
  </si>
  <si>
    <t>|59/02/05|</t>
  </si>
  <si>
    <t>|59/02/06|</t>
  </si>
  <si>
    <t>|59/02/07|</t>
  </si>
  <si>
    <t>|59/02/08|</t>
  </si>
  <si>
    <t>|59/02/09|</t>
  </si>
  <si>
    <t>|59/02/10|</t>
  </si>
  <si>
    <t>|59/02/11|</t>
  </si>
  <si>
    <t>|59/02/12|</t>
  </si>
  <si>
    <t>|59/02/13|</t>
  </si>
  <si>
    <t>|59/02/14|</t>
  </si>
  <si>
    <t>|59/02/15|</t>
  </si>
  <si>
    <t>|59/02/16|</t>
  </si>
  <si>
    <t>|59/02/17|</t>
  </si>
  <si>
    <t>|59/02/18|</t>
  </si>
  <si>
    <t>|59/02/19|</t>
  </si>
  <si>
    <t>|59/02/20|</t>
  </si>
  <si>
    <t>|59/02/21|</t>
  </si>
  <si>
    <t>|59/02/22|</t>
  </si>
  <si>
    <t>|59/02/23|</t>
  </si>
  <si>
    <t>|59/02/24|</t>
  </si>
  <si>
    <t>|59/02/25|</t>
  </si>
  <si>
    <t>|59/02/26|</t>
  </si>
  <si>
    <t>|59/02/27|</t>
  </si>
  <si>
    <t>|59/02/28|</t>
  </si>
  <si>
    <t>|59/02/29|</t>
  </si>
  <si>
    <t>|59/02/30|</t>
  </si>
  <si>
    <t>|59/03/01|</t>
  </si>
  <si>
    <t>|59/03/02|</t>
  </si>
  <si>
    <t>|59/03/03|</t>
  </si>
  <si>
    <t>|59/03/04|</t>
  </si>
  <si>
    <t>|59/03/05|</t>
  </si>
  <si>
    <t>|59/03/06|</t>
  </si>
  <si>
    <t>|59/03/07|</t>
  </si>
  <si>
    <t>|59/03/08|</t>
  </si>
  <si>
    <t>Haribo</t>
  </si>
  <si>
    <t>|121/01/01|</t>
  </si>
  <si>
    <t>|121/01/02|</t>
  </si>
  <si>
    <t>|121/01/03|</t>
  </si>
  <si>
    <t>|121/01/04|</t>
  </si>
  <si>
    <t>|121/01/05|</t>
  </si>
  <si>
    <t>|121/01/06|</t>
  </si>
  <si>
    <t>|121/01/07|</t>
  </si>
  <si>
    <t>|121/01/08|</t>
  </si>
  <si>
    <t>|121/01/09|</t>
  </si>
  <si>
    <t>|121/01/10|</t>
  </si>
  <si>
    <t>|121/01/11|</t>
  </si>
  <si>
    <t>Lindt</t>
  </si>
  <si>
    <t>|74/01/01|</t>
  </si>
  <si>
    <t>|74/01/02|</t>
  </si>
  <si>
    <t>|74/01/03|</t>
  </si>
  <si>
    <t>|74/01/04|</t>
  </si>
  <si>
    <t>|74/01/05|</t>
  </si>
  <si>
    <t>|74/01/06|</t>
  </si>
  <si>
    <t>|74/02/01|</t>
  </si>
  <si>
    <t>|74/02/02|</t>
  </si>
  <si>
    <t>|74/02/03|</t>
  </si>
  <si>
    <t>|74/02/04|</t>
  </si>
  <si>
    <t>|74/02/05|</t>
  </si>
  <si>
    <t>|74/02/06|</t>
  </si>
  <si>
    <t>|74/02/07|</t>
  </si>
  <si>
    <t>|74/02/08|</t>
  </si>
  <si>
    <t>|74/02/09|</t>
  </si>
  <si>
    <t>|74/02/10|</t>
  </si>
  <si>
    <t>|74/02/11|</t>
  </si>
  <si>
    <t>|74/02/12|</t>
  </si>
  <si>
    <t>|74/03/01|</t>
  </si>
  <si>
    <t>|74/03/02|</t>
  </si>
  <si>
    <t>|74/03/03|</t>
  </si>
  <si>
    <t>|74/03/04|</t>
  </si>
  <si>
    <t>|74/04/01|</t>
  </si>
  <si>
    <t>|74/05/01|</t>
  </si>
  <si>
    <t>|74/05/02|</t>
  </si>
  <si>
    <t>|74/06/00|</t>
  </si>
  <si>
    <t>|74/06/01|</t>
  </si>
  <si>
    <t>|74/06/02|</t>
  </si>
  <si>
    <t>|74/06/03|</t>
  </si>
  <si>
    <t>|74/06/04|</t>
  </si>
  <si>
    <t>|74/06/05|</t>
  </si>
  <si>
    <t>|74/06/06|</t>
  </si>
  <si>
    <t>|74/06/07|</t>
  </si>
  <si>
    <t>|74/06/08|</t>
  </si>
  <si>
    <t>|74/06/09|</t>
  </si>
  <si>
    <t>|74/06/10|</t>
  </si>
  <si>
    <t>|74/06/11|</t>
  </si>
  <si>
    <t>|74/06/12|</t>
  </si>
  <si>
    <t>Maxi Fresh</t>
  </si>
  <si>
    <t>|81/01/01|</t>
  </si>
  <si>
    <t>|81/01/02|</t>
  </si>
  <si>
    <t>|81/01/03|</t>
  </si>
  <si>
    <t>|81/01/04|</t>
  </si>
  <si>
    <t>|81/01/05|</t>
  </si>
  <si>
    <t>|81/01/06|</t>
  </si>
  <si>
    <t>|81/01/07|</t>
  </si>
  <si>
    <t>|81/01/08|</t>
  </si>
  <si>
    <t>|81/01/09|</t>
  </si>
  <si>
    <t>|81/01/10|</t>
  </si>
  <si>
    <t>|81/01/11|</t>
  </si>
  <si>
    <t>|81/01/12|</t>
  </si>
  <si>
    <t>|81/01/13|</t>
  </si>
  <si>
    <t>|81/01/14|</t>
  </si>
  <si>
    <t>|81/01/15|</t>
  </si>
  <si>
    <t>|81/01/16|</t>
  </si>
  <si>
    <t>|81/01/17|</t>
  </si>
  <si>
    <t>|81/01/18|</t>
  </si>
  <si>
    <t>|81/01/19|</t>
  </si>
  <si>
    <t>|81/01/20|</t>
  </si>
  <si>
    <t>|81/01/21|</t>
  </si>
  <si>
    <t>|81/01/22|</t>
  </si>
  <si>
    <t>|81/01/23|</t>
  </si>
  <si>
    <t>|81/01/24|</t>
  </si>
  <si>
    <t>|81/01/25|</t>
  </si>
  <si>
    <t>|81/01/26|</t>
  </si>
  <si>
    <t>|81/01/27|</t>
  </si>
  <si>
    <t>|81/01/28|</t>
  </si>
  <si>
    <t>|81/01/29|</t>
  </si>
  <si>
    <t>|81/01/30|</t>
  </si>
  <si>
    <t>|81/01/31|</t>
  </si>
  <si>
    <t>|81/01/32|</t>
  </si>
  <si>
    <t>|81/01/33|</t>
  </si>
  <si>
    <t>|81/01/34|</t>
  </si>
  <si>
    <t>|81/01/35|</t>
  </si>
  <si>
    <t>|81/01/36|</t>
  </si>
  <si>
    <t>|81/01/37|</t>
  </si>
  <si>
    <t>|81/01/38|</t>
  </si>
  <si>
    <t>|81/01/39|</t>
  </si>
  <si>
    <t>|81/01/40|</t>
  </si>
  <si>
    <t>|81/01/41|</t>
  </si>
  <si>
    <t>|81/01/42|</t>
  </si>
  <si>
    <t>|81/01/43|</t>
  </si>
  <si>
    <t>|81/01/44|</t>
  </si>
  <si>
    <t>|81/01/45|</t>
  </si>
  <si>
    <t>|81/01/46|</t>
  </si>
  <si>
    <t>|81/01/47|</t>
  </si>
  <si>
    <t>|81/01/48|</t>
  </si>
  <si>
    <t>|81/01/49|</t>
  </si>
  <si>
    <t>|81/01/80|</t>
  </si>
  <si>
    <t>|81/01/81|</t>
  </si>
  <si>
    <t>|81/01/82|</t>
  </si>
  <si>
    <t>|81/01/83|</t>
  </si>
  <si>
    <t>|81/01/84|</t>
  </si>
  <si>
    <t>|81/01/85|</t>
  </si>
  <si>
    <t>|81/02/01|</t>
  </si>
  <si>
    <t>|81/02/02|</t>
  </si>
  <si>
    <t>|81/02/03|</t>
  </si>
  <si>
    <t>|81/02/04|</t>
  </si>
  <si>
    <t>|81/02/05|</t>
  </si>
  <si>
    <t>|81/02/07|</t>
  </si>
  <si>
    <t>Wild West</t>
  </si>
  <si>
    <t>|30/02/00|</t>
  </si>
  <si>
    <t>|30/02/01|</t>
  </si>
  <si>
    <t>|30/02/02|</t>
  </si>
  <si>
    <t>|30/02/03|</t>
  </si>
  <si>
    <t>|30/02/04|</t>
  </si>
  <si>
    <t>|30/02/05|</t>
  </si>
  <si>
    <t>|30/02/06|</t>
  </si>
  <si>
    <t>|30/02/07|</t>
  </si>
  <si>
    <t>|30/02/09|</t>
  </si>
  <si>
    <t>|30/02/89|</t>
  </si>
  <si>
    <t>|30/02/90|</t>
  </si>
  <si>
    <t>|30/02/91|</t>
  </si>
  <si>
    <t>|30/02/99|</t>
  </si>
  <si>
    <t>|30/03/01|</t>
  </si>
  <si>
    <t>|30/03/02|</t>
  </si>
  <si>
    <t>|30/03/03|</t>
  </si>
  <si>
    <t>|30/03/05|</t>
  </si>
  <si>
    <t>|30/03/06|</t>
  </si>
  <si>
    <t>|30/03/07|</t>
  </si>
  <si>
    <t>|30/03/08|</t>
  </si>
  <si>
    <t>|30/04/01|</t>
  </si>
  <si>
    <t>|30/04/02|</t>
  </si>
  <si>
    <t>|30/05/01|</t>
  </si>
  <si>
    <t>|30/05/02|</t>
  </si>
  <si>
    <t>|30/05/03|</t>
  </si>
  <si>
    <t>|30/05/04|</t>
  </si>
  <si>
    <t>|30/05/06|</t>
  </si>
  <si>
    <t>|30/05/07|</t>
  </si>
  <si>
    <t>|30/06/01|</t>
  </si>
  <si>
    <t>|30/06/02|</t>
  </si>
  <si>
    <t>Capy</t>
  </si>
  <si>
    <t>|98/01/01|</t>
  </si>
  <si>
    <t>Palmera</t>
  </si>
  <si>
    <t>|91/00/01|</t>
  </si>
  <si>
    <t>|91/00/02|</t>
  </si>
  <si>
    <t>|91/00/03|</t>
  </si>
  <si>
    <t>|91/00/04|</t>
  </si>
  <si>
    <t>|91/00/05|</t>
  </si>
  <si>
    <t>|91/00/06|</t>
  </si>
  <si>
    <t>|91/00/07|</t>
  </si>
  <si>
    <t>|91/00/08|</t>
  </si>
  <si>
    <t>|91/00/09|</t>
  </si>
  <si>
    <t>|91/00/10|</t>
  </si>
  <si>
    <t>|91/00/11|</t>
  </si>
  <si>
    <t>|91/00/12|</t>
  </si>
  <si>
    <t>|91/00/13|</t>
  </si>
  <si>
    <t>|91/00/14|</t>
  </si>
  <si>
    <t>|91/00/15|</t>
  </si>
  <si>
    <t>|91/00/16|</t>
  </si>
  <si>
    <t>|91/00/17|</t>
  </si>
  <si>
    <t>|91/00/18|</t>
  </si>
  <si>
    <t>|91/00/19|</t>
  </si>
  <si>
    <t>|91/00/20|</t>
  </si>
  <si>
    <t>President</t>
  </si>
  <si>
    <t>|32/01/01|</t>
  </si>
  <si>
    <t>|32/01/02|</t>
  </si>
  <si>
    <t>|32/01/03|</t>
  </si>
  <si>
    <t>|32/01/04|</t>
  </si>
  <si>
    <t>|32/01/05|</t>
  </si>
  <si>
    <t>|32/01/06|</t>
  </si>
  <si>
    <t>|32/01/07|</t>
  </si>
  <si>
    <t>|32/01/08|</t>
  </si>
  <si>
    <t>|32/01/09|</t>
  </si>
  <si>
    <t>|32/01/10|</t>
  </si>
  <si>
    <t>|32/01/11|</t>
  </si>
  <si>
    <t>|32/01/12|</t>
  </si>
  <si>
    <t>|32/01/13|</t>
  </si>
  <si>
    <t>|32/01/14|</t>
  </si>
  <si>
    <t>|32/01/15|</t>
  </si>
  <si>
    <t>|32/01/16|</t>
  </si>
  <si>
    <t>|32/01/17|</t>
  </si>
  <si>
    <t>|32/01/18|</t>
  </si>
  <si>
    <t>|32/01/19|</t>
  </si>
  <si>
    <t>|32/01/20|</t>
  </si>
  <si>
    <t>|32/01/21|</t>
  </si>
  <si>
    <t>|32/01/22|</t>
  </si>
  <si>
    <t>|32/02/01|</t>
  </si>
  <si>
    <t>Hassett</t>
  </si>
  <si>
    <t>|130/01/01|</t>
  </si>
  <si>
    <t>|130/01/02|</t>
  </si>
  <si>
    <t>|130/01/03|</t>
  </si>
  <si>
    <t>|130/01/04|</t>
  </si>
  <si>
    <t>Southeastern windmill</t>
  </si>
  <si>
    <t>|44/01/10|</t>
  </si>
  <si>
    <t>|44/01/11|</t>
  </si>
  <si>
    <t>|44/01/12|</t>
  </si>
  <si>
    <t>|44/01/13|</t>
  </si>
  <si>
    <t>|44/01/14|</t>
  </si>
  <si>
    <t>|44/01/15|</t>
  </si>
  <si>
    <t>|44/01/16|</t>
  </si>
  <si>
    <t>|44/01/17|</t>
  </si>
  <si>
    <t>|44/01/18|</t>
  </si>
  <si>
    <t>|44/02/01|</t>
  </si>
  <si>
    <t>|44/02/02|</t>
  </si>
  <si>
    <t>|44/02/03|</t>
  </si>
  <si>
    <t>|44/02/04|</t>
  </si>
  <si>
    <t>|44/02/05|</t>
  </si>
  <si>
    <t>|44/02/06|</t>
  </si>
  <si>
    <t>|44/02/07|</t>
  </si>
  <si>
    <t>|44/02/08|</t>
  </si>
  <si>
    <t>|44/02/09|</t>
  </si>
  <si>
    <t>De Cecco</t>
  </si>
  <si>
    <t>|22/22/01|</t>
  </si>
  <si>
    <t>|22/22/02|</t>
  </si>
  <si>
    <t>|22/22/03|</t>
  </si>
  <si>
    <t>|22/22/04|</t>
  </si>
  <si>
    <t>|22/22/05|</t>
  </si>
  <si>
    <t>|22/22/06|</t>
  </si>
  <si>
    <t>|22/22/07|</t>
  </si>
  <si>
    <t>|22/22/08|</t>
  </si>
  <si>
    <t>|22/22/09|</t>
  </si>
  <si>
    <t>|22/22/10|</t>
  </si>
  <si>
    <t>|22/22/11|</t>
  </si>
  <si>
    <t>|22/22/12|</t>
  </si>
  <si>
    <t>|22/22/13|</t>
  </si>
  <si>
    <t>|22/22/14|</t>
  </si>
  <si>
    <t>|22/22/15|</t>
  </si>
  <si>
    <t>|22/22/16|</t>
  </si>
  <si>
    <t>|22/22/17|</t>
  </si>
  <si>
    <t>|22/22/18|</t>
  </si>
  <si>
    <t>|22/22/19|</t>
  </si>
  <si>
    <t>|22/22/20|</t>
  </si>
  <si>
    <t>|22/22/21|</t>
  </si>
  <si>
    <t>|22/22/22|</t>
  </si>
  <si>
    <t>|22/22/23|</t>
  </si>
  <si>
    <t>|22/22/24|</t>
  </si>
  <si>
    <t>|22/22/25|</t>
  </si>
  <si>
    <t>|22/22/26|</t>
  </si>
  <si>
    <t>|22/22/27|</t>
  </si>
  <si>
    <t>|22/22/28|</t>
  </si>
  <si>
    <t>|22/22/29|</t>
  </si>
  <si>
    <t>|22/22/30|</t>
  </si>
  <si>
    <t>|22/22/31|</t>
  </si>
  <si>
    <t>|22/22/32|</t>
  </si>
  <si>
    <t>|22/22/33|</t>
  </si>
  <si>
    <t>|22/22/34|</t>
  </si>
  <si>
    <t>|22/22/35|</t>
  </si>
  <si>
    <t>|22/22/36|</t>
  </si>
  <si>
    <t>|22/22/37|</t>
  </si>
  <si>
    <t>|22/22/38|</t>
  </si>
  <si>
    <t>|22/22/39|</t>
  </si>
  <si>
    <t>|22/22/40|</t>
  </si>
  <si>
    <t>|22/22/41|</t>
  </si>
  <si>
    <t>|22/22/42|</t>
  </si>
  <si>
    <t>|22/22/43|</t>
  </si>
  <si>
    <t>|22/22/44|</t>
  </si>
  <si>
    <t>|22/22/45|</t>
  </si>
  <si>
    <t>|22/22/46|</t>
  </si>
  <si>
    <t>|22/22/47|</t>
  </si>
  <si>
    <t>|22/22/48|</t>
  </si>
  <si>
    <t>|22/22/49|</t>
  </si>
  <si>
    <t>|22/22/50|</t>
  </si>
  <si>
    <t>|22/22/51|</t>
  </si>
  <si>
    <t>|22/22/52|</t>
  </si>
  <si>
    <t>|22/22/53|</t>
  </si>
  <si>
    <t>|22/22/54|</t>
  </si>
  <si>
    <t>|22/22/55|</t>
  </si>
  <si>
    <t>|22/22/56|</t>
  </si>
  <si>
    <t>|22/22/57|</t>
  </si>
  <si>
    <t>|22/22/61|</t>
  </si>
  <si>
    <t>|22/22/62|</t>
  </si>
  <si>
    <t>|22/22/63|</t>
  </si>
  <si>
    <t>|22/22/64|</t>
  </si>
  <si>
    <t>|22/22/65|</t>
  </si>
  <si>
    <t>|22/22/66|</t>
  </si>
  <si>
    <t>|22/22/67|</t>
  </si>
  <si>
    <t>|22/22/68|</t>
  </si>
  <si>
    <t>|22/22/69|</t>
  </si>
  <si>
    <t>|22/22/70|</t>
  </si>
  <si>
    <t>|110/00/00|</t>
  </si>
  <si>
    <t>|110/00/01|</t>
  </si>
  <si>
    <t>|110/00/02|</t>
  </si>
  <si>
    <t>|110/00/03|</t>
  </si>
  <si>
    <t>|110/00/04|</t>
  </si>
  <si>
    <t>|110/00/05|</t>
  </si>
  <si>
    <t>|110/00/06|</t>
  </si>
  <si>
    <t>|110/00/07|</t>
  </si>
  <si>
    <t>|110/00/08|</t>
  </si>
  <si>
    <t>|110/00/09|</t>
  </si>
  <si>
    <t>|110/00/10|</t>
  </si>
  <si>
    <t>|110/00/11|</t>
  </si>
  <si>
    <t>|110/00/13|</t>
  </si>
  <si>
    <t>|110/00/14|</t>
  </si>
  <si>
    <t>|110/00/15|</t>
  </si>
  <si>
    <t>|110/00/17|</t>
  </si>
  <si>
    <t>|110/00/18|</t>
  </si>
  <si>
    <t>|110/00/19|</t>
  </si>
  <si>
    <t>|75/01/01|</t>
  </si>
  <si>
    <t>|75/01/02|</t>
  </si>
  <si>
    <t>|75/01/03|</t>
  </si>
  <si>
    <t>|75/01/04|</t>
  </si>
  <si>
    <t>|75/01/05|</t>
  </si>
  <si>
    <t>|75/01/06|</t>
  </si>
  <si>
    <t>|75/01/07|</t>
  </si>
  <si>
    <t>|75/01/08|</t>
  </si>
  <si>
    <t>|75/01/09|</t>
  </si>
  <si>
    <t>|75/01/10|</t>
  </si>
  <si>
    <t>|75/01/11|</t>
  </si>
  <si>
    <t>|75/01/12|</t>
  </si>
  <si>
    <t>Nestle'</t>
  </si>
  <si>
    <t>|65/01/01|</t>
  </si>
  <si>
    <t>|65/01/02|</t>
  </si>
  <si>
    <t>|65/01/03|</t>
  </si>
  <si>
    <t>|65/01/04|</t>
  </si>
  <si>
    <t>|65/01/05|</t>
  </si>
  <si>
    <t>|65/01/06|</t>
  </si>
  <si>
    <t>|65/01/07|</t>
  </si>
  <si>
    <t>|65/01/08|</t>
  </si>
  <si>
    <t>|65/01/09|</t>
  </si>
  <si>
    <t>|65/01/10|</t>
  </si>
  <si>
    <t>|65/01/11|</t>
  </si>
  <si>
    <t>|65/02/01|</t>
  </si>
  <si>
    <t>Corny</t>
  </si>
  <si>
    <t>|109/01/01|</t>
  </si>
  <si>
    <t>|109/01/02|</t>
  </si>
  <si>
    <t>|109/01/03|</t>
  </si>
  <si>
    <t>|109/01/04|</t>
  </si>
  <si>
    <t>|109/01/05|</t>
  </si>
  <si>
    <t>Grekomila</t>
  </si>
  <si>
    <t>|85/01/01|</t>
  </si>
  <si>
    <t>|85/01/02|</t>
  </si>
  <si>
    <t>|85/01/03|</t>
  </si>
  <si>
    <t>|85/01/04|</t>
  </si>
  <si>
    <t>|85/01/05|</t>
  </si>
  <si>
    <t>|85/01/06|</t>
  </si>
  <si>
    <t>|85/01/07|</t>
  </si>
  <si>
    <t>|85/01/08|</t>
  </si>
  <si>
    <t>|85/01/09|</t>
  </si>
  <si>
    <t>|85/01/10|</t>
  </si>
  <si>
    <t>|85/01/11|</t>
  </si>
  <si>
    <t>|85/01/12|</t>
  </si>
  <si>
    <t>|85/01/13|</t>
  </si>
  <si>
    <t>|85/01/14|</t>
  </si>
  <si>
    <t>|85/01/15|</t>
  </si>
  <si>
    <t>|85/01/16|</t>
  </si>
  <si>
    <t>|85/02/01|</t>
  </si>
  <si>
    <t>|85/02/02|</t>
  </si>
  <si>
    <t>|85/03/01|</t>
  </si>
  <si>
    <t>|85/03/02|</t>
  </si>
  <si>
    <t>|85/03/03|</t>
  </si>
  <si>
    <t>|85/03/04|</t>
  </si>
  <si>
    <t>|85/03/05|</t>
  </si>
  <si>
    <t>|85/03/06|</t>
  </si>
  <si>
    <t>|85/03/07|</t>
  </si>
  <si>
    <t>|85/03/08|</t>
  </si>
  <si>
    <t>|85/03/09|</t>
  </si>
  <si>
    <t>|85/03/10|</t>
  </si>
  <si>
    <t>|85/03/11|</t>
  </si>
  <si>
    <t>|85/03/12|</t>
  </si>
  <si>
    <t>|85/03/13|</t>
  </si>
  <si>
    <t>|85/03/14|</t>
  </si>
  <si>
    <t>|85/03/15|</t>
  </si>
  <si>
    <t>|85/04/01|</t>
  </si>
  <si>
    <t>|85/04/02|</t>
  </si>
  <si>
    <t>|85/04/03|</t>
  </si>
  <si>
    <t>|85/04/04|</t>
  </si>
  <si>
    <t>|85/04/05|</t>
  </si>
  <si>
    <t>|85/04/06|</t>
  </si>
  <si>
    <t>|85/04/07|</t>
  </si>
  <si>
    <t>|85/04/08|</t>
  </si>
  <si>
    <t>|85/04/09|</t>
  </si>
  <si>
    <t>|85/04/10|</t>
  </si>
  <si>
    <t>|85/04/11|</t>
  </si>
  <si>
    <t>|85/04/12|</t>
  </si>
  <si>
    <t>|85/04/13|</t>
  </si>
  <si>
    <t>|85/04/14|</t>
  </si>
  <si>
    <t>|85/04/15|</t>
  </si>
  <si>
    <t>|85/04/16|</t>
  </si>
  <si>
    <t>|85/04/17|</t>
  </si>
  <si>
    <t>|85/04/18|</t>
  </si>
  <si>
    <t>|85/05/01|</t>
  </si>
  <si>
    <t>|85/05/02|</t>
  </si>
  <si>
    <t>|85/05/03|</t>
  </si>
  <si>
    <t>|85/05/04|</t>
  </si>
  <si>
    <t>|85/06/01|</t>
  </si>
  <si>
    <t>|85/06/02|</t>
  </si>
  <si>
    <t>|85/06/03|</t>
  </si>
  <si>
    <t>|85/06/04|</t>
  </si>
  <si>
    <t>|85/06/05|</t>
  </si>
  <si>
    <t>|85/06/06|</t>
  </si>
  <si>
    <t>|85/06/07|</t>
  </si>
  <si>
    <t>|85/07/01|</t>
  </si>
  <si>
    <t>Cif</t>
  </si>
  <si>
    <t>|111/00/00|</t>
  </si>
  <si>
    <t>|111/00/01|</t>
  </si>
  <si>
    <t>|111/00/02|</t>
  </si>
  <si>
    <t>|111/00/03|</t>
  </si>
  <si>
    <t>Mars</t>
  </si>
  <si>
    <t>|66/01/01|</t>
  </si>
  <si>
    <t>|66/01/02|</t>
  </si>
  <si>
    <t>|66/01/03|</t>
  </si>
  <si>
    <t>|66/01/04|</t>
  </si>
  <si>
    <t>|66/01/05|</t>
  </si>
  <si>
    <t>|66/01/06|</t>
  </si>
  <si>
    <t>|66/02/01|</t>
  </si>
  <si>
    <t>|66/02/02|</t>
  </si>
  <si>
    <t>Ulker</t>
  </si>
  <si>
    <t>|96/00/01|</t>
  </si>
  <si>
    <t>|96/00/02|</t>
  </si>
  <si>
    <t>|96/00/03|</t>
  </si>
  <si>
    <t>|96/00/04|</t>
  </si>
  <si>
    <t>|96/00/05|</t>
  </si>
  <si>
    <t>|96/00/06|</t>
  </si>
  <si>
    <t>|96/00/07|</t>
  </si>
  <si>
    <t>|96/00/08|</t>
  </si>
  <si>
    <t>|96/00/09|</t>
  </si>
  <si>
    <t>WC Net</t>
  </si>
  <si>
    <t>|52/01/01|</t>
  </si>
  <si>
    <t>|52/01/02|</t>
  </si>
  <si>
    <t>|52/01/03|</t>
  </si>
  <si>
    <t>|52/01/03a|</t>
  </si>
  <si>
    <t>|52/01/03b|</t>
  </si>
  <si>
    <t>|52/01/03c|</t>
  </si>
  <si>
    <t>|52/01/03e|</t>
  </si>
  <si>
    <t>|52/01/03f|</t>
  </si>
  <si>
    <t>|52/01/03g|</t>
  </si>
  <si>
    <t>|52/01/03h|</t>
  </si>
  <si>
    <t>|52/01/03i|</t>
  </si>
  <si>
    <t>|52/01/03j|</t>
  </si>
  <si>
    <t>|52/01/03m|</t>
  </si>
  <si>
    <t>|52/01/03n|</t>
  </si>
  <si>
    <t>|52/01/03v|</t>
  </si>
  <si>
    <t>|52/01/10|</t>
  </si>
  <si>
    <t>|52/01/11|</t>
  </si>
  <si>
    <t>Mondelez</t>
  </si>
  <si>
    <t>|123/01/01|</t>
  </si>
  <si>
    <t>|123/01/02|</t>
  </si>
  <si>
    <t>|123/01/03|</t>
  </si>
  <si>
    <t>|123/01/05|</t>
  </si>
  <si>
    <t>|123/01/06|</t>
  </si>
  <si>
    <t>Sephora</t>
  </si>
  <si>
    <t>|01/01/01|</t>
  </si>
  <si>
    <t>|01/01/02|</t>
  </si>
  <si>
    <t>|01/01/04|</t>
  </si>
  <si>
    <t>|01/01/05|</t>
  </si>
  <si>
    <t>|01/01/06|</t>
  </si>
  <si>
    <t>|01/01/08|</t>
  </si>
  <si>
    <t>|01/01/10|</t>
  </si>
  <si>
    <t>|01/01/11|</t>
  </si>
  <si>
    <t>|01/01/12|</t>
  </si>
  <si>
    <t>|01/01/13|</t>
  </si>
  <si>
    <t>|01/01/15|</t>
  </si>
  <si>
    <t>|01/01/17|</t>
  </si>
  <si>
    <t>|01/01/18|</t>
  </si>
  <si>
    <t>|01/01/19|</t>
  </si>
  <si>
    <t>|01/01/20|</t>
  </si>
  <si>
    <t>|01/01/21|</t>
  </si>
  <si>
    <t>|01/01/23|</t>
  </si>
  <si>
    <t>|01/01/24|</t>
  </si>
  <si>
    <t>|01/01/25|</t>
  </si>
  <si>
    <t>|01/01/26|</t>
  </si>
  <si>
    <t>|01/01/30|</t>
  </si>
  <si>
    <t>|01/01/31|</t>
  </si>
  <si>
    <t>|01/01/32|</t>
  </si>
  <si>
    <t>|01/01/33|</t>
  </si>
  <si>
    <t>|01/01/34|</t>
  </si>
  <si>
    <t>|01/01/35|</t>
  </si>
  <si>
    <t>|01/01/36|</t>
  </si>
  <si>
    <t>|01/01/37|</t>
  </si>
  <si>
    <t>|01/01/38|</t>
  </si>
  <si>
    <t>|01/01/39|</t>
  </si>
  <si>
    <t>|01/01/40|</t>
  </si>
  <si>
    <t>|01/01/41|</t>
  </si>
  <si>
    <t>|01/01/42|</t>
  </si>
  <si>
    <t>Jacobs</t>
  </si>
  <si>
    <t>|11/01/01|</t>
  </si>
  <si>
    <t>|11/02/01|</t>
  </si>
  <si>
    <t>Sapori di Siena</t>
  </si>
  <si>
    <t>|76/01/01|</t>
  </si>
  <si>
    <t>|76/01/02|</t>
  </si>
  <si>
    <t>|76/01/03|</t>
  </si>
  <si>
    <t>|76/01/04|</t>
  </si>
  <si>
    <t>|76/01/05a|</t>
  </si>
  <si>
    <t>|76/01/06a|</t>
  </si>
  <si>
    <t>TIP</t>
  </si>
  <si>
    <t>|26/01/04|</t>
  </si>
  <si>
    <t>Monzuro</t>
  </si>
  <si>
    <t>|102/01/01|</t>
  </si>
  <si>
    <t>|102/01/02|</t>
  </si>
  <si>
    <t>|102/01/03|</t>
  </si>
  <si>
    <t>|102/01/04|</t>
  </si>
  <si>
    <t>|102/01/05|</t>
  </si>
  <si>
    <t>|102/01/06|</t>
  </si>
  <si>
    <t>|102/01/07|</t>
  </si>
  <si>
    <t>|102/01/08|</t>
  </si>
  <si>
    <t>|13/13/43|</t>
  </si>
  <si>
    <t>|13/99/18|</t>
  </si>
  <si>
    <t>|13/99/19|</t>
  </si>
  <si>
    <t>|13/99/20|</t>
  </si>
  <si>
    <t>|13/99/21|</t>
  </si>
  <si>
    <t>|13/99/22|</t>
  </si>
  <si>
    <t>|13/99/23|</t>
  </si>
  <si>
    <t>|13/99/28|</t>
  </si>
  <si>
    <t>Taylor farms</t>
  </si>
  <si>
    <t>|28/02/01|</t>
  </si>
  <si>
    <t>|28/02/02|</t>
  </si>
  <si>
    <t>|28/02/03|</t>
  </si>
  <si>
    <t>|28/02/04|</t>
  </si>
  <si>
    <t>|28/02/05|</t>
  </si>
  <si>
    <t>|28/02/06|</t>
  </si>
  <si>
    <t>|28/02/07|</t>
  </si>
  <si>
    <t>|48/01/62|</t>
  </si>
  <si>
    <t>|99/01/10|</t>
  </si>
  <si>
    <t>|99/01/11|</t>
  </si>
  <si>
    <t>|99/06/02|</t>
  </si>
  <si>
    <t>|07/07/12|</t>
  </si>
  <si>
    <t>|33/01/65|</t>
  </si>
  <si>
    <t>|33/01/66|</t>
  </si>
  <si>
    <t>|20/13/49a|</t>
  </si>
  <si>
    <t>|20/13/49|</t>
  </si>
  <si>
    <t>|20/13/50|</t>
  </si>
  <si>
    <t>|20/13/51|</t>
  </si>
  <si>
    <t>|20/13/52|</t>
  </si>
  <si>
    <t>|20/13/53|</t>
  </si>
  <si>
    <t>|20/13/54|</t>
  </si>
  <si>
    <t>|20/13/55|</t>
  </si>
  <si>
    <t>|20/13/56|</t>
  </si>
  <si>
    <t>|20/13/57|</t>
  </si>
  <si>
    <t>|20/13/58|</t>
  </si>
  <si>
    <t>|20/13/79|</t>
  </si>
  <si>
    <t>|20/13/80|</t>
  </si>
  <si>
    <t>|20/13/59|</t>
  </si>
  <si>
    <t>|20/13/60|</t>
  </si>
  <si>
    <t>|20/13/61|</t>
  </si>
  <si>
    <t>|20/14/09|</t>
  </si>
  <si>
    <t>|80/01/40|</t>
  </si>
  <si>
    <t>|126/01/09|</t>
  </si>
  <si>
    <t>|82/02/23|</t>
  </si>
  <si>
    <t>|82/02/24|</t>
  </si>
  <si>
    <t>|125/05/28|</t>
  </si>
  <si>
    <t>|125/05/32|</t>
  </si>
  <si>
    <t>|125/05/37|</t>
  </si>
  <si>
    <t>|125/05/42|</t>
  </si>
  <si>
    <t>|125/05/50|</t>
  </si>
  <si>
    <t>|125/05/58|</t>
  </si>
  <si>
    <t>|125/05/59|</t>
  </si>
  <si>
    <t>|10/01/12|</t>
  </si>
  <si>
    <t>|113/01/31|</t>
  </si>
  <si>
    <t>Turgsbro</t>
  </si>
  <si>
    <t>|26/99/99|</t>
  </si>
  <si>
    <t>|62/03/82|</t>
  </si>
  <si>
    <t>|62/05/08|</t>
  </si>
  <si>
    <t>|45/04/88|</t>
  </si>
  <si>
    <t>|45/20/70|</t>
  </si>
  <si>
    <t>|45/20/71|</t>
  </si>
  <si>
    <t>|45/20/72|</t>
  </si>
  <si>
    <t>|45/20/73|</t>
  </si>
  <si>
    <t>|45/20/74|</t>
  </si>
  <si>
    <t>|45/20/75|</t>
  </si>
  <si>
    <t>|45/20/76|</t>
  </si>
  <si>
    <t>|45/20/77|</t>
  </si>
  <si>
    <t>|45/20/78|</t>
  </si>
  <si>
    <t>|45/20/79|</t>
  </si>
  <si>
    <t>|45/20/80|</t>
  </si>
  <si>
    <t>|45/20/81|</t>
  </si>
  <si>
    <t>|45/20/82|</t>
  </si>
  <si>
    <t>|45/01/101|</t>
  </si>
  <si>
    <t>|45/01/102|</t>
  </si>
  <si>
    <t>|45/01/103|</t>
  </si>
  <si>
    <t>|45/02/101|</t>
  </si>
  <si>
    <t>|45/02/102|</t>
  </si>
  <si>
    <t>|45/02/103|</t>
  </si>
  <si>
    <t>|45/03/101|</t>
  </si>
  <si>
    <t>|45/04/101|</t>
  </si>
  <si>
    <t>|45/04/102|</t>
  </si>
  <si>
    <t>|45/04/103|</t>
  </si>
  <si>
    <t>|45/06/101|</t>
  </si>
  <si>
    <t>|45/06/103|</t>
  </si>
  <si>
    <t>|45/07/108|</t>
  </si>
  <si>
    <t>|45/07/110|</t>
  </si>
  <si>
    <t>|45/20/101|</t>
  </si>
  <si>
    <t>|45/20/102|</t>
  </si>
  <si>
    <t>|45/20/103|</t>
  </si>
  <si>
    <t>|45/04/881|</t>
  </si>
  <si>
    <t>|99/04/05|</t>
  </si>
  <si>
    <t>|99/05/58|</t>
  </si>
  <si>
    <t>|99/05/67|</t>
  </si>
  <si>
    <t>|99/05/102|</t>
  </si>
  <si>
    <t>|125/02/02|</t>
  </si>
  <si>
    <t>|70/04/19|</t>
  </si>
  <si>
    <t>|21/11/12|</t>
  </si>
  <si>
    <t>|21/11/14|</t>
  </si>
  <si>
    <t>|21/11/16|</t>
  </si>
  <si>
    <t>|131/01/60|</t>
  </si>
  <si>
    <t>|131/01/64|</t>
  </si>
  <si>
    <t>|131/01/93|</t>
  </si>
  <si>
    <t>|131/01/103|</t>
  </si>
  <si>
    <t>|131/01/111|</t>
  </si>
  <si>
    <t>|131/01/105|</t>
  </si>
  <si>
    <t>|131/01/135|</t>
  </si>
  <si>
    <t>|128/01/130|</t>
  </si>
  <si>
    <t>|128/01/131|</t>
  </si>
  <si>
    <t>|131/02/06|</t>
  </si>
  <si>
    <t>|131/02/09|</t>
  </si>
  <si>
    <t>|131/02/17|</t>
  </si>
  <si>
    <t>|131/02/28|</t>
  </si>
  <si>
    <t>|131/02/41|</t>
  </si>
  <si>
    <t>|131/02/39|</t>
  </si>
  <si>
    <t>|131/02/40|</t>
  </si>
  <si>
    <t>Pepsi</t>
  </si>
  <si>
    <t>|23/23/85|</t>
  </si>
  <si>
    <t>MM</t>
  </si>
  <si>
    <t>|05/01/17|</t>
  </si>
  <si>
    <t>|31/01/42|</t>
  </si>
  <si>
    <t>|86/01/80|</t>
  </si>
  <si>
    <t>|86/01/81|</t>
  </si>
  <si>
    <t>|86/01/82|</t>
  </si>
  <si>
    <t>Freshco</t>
  </si>
  <si>
    <t>|99/05/18|</t>
  </si>
  <si>
    <t>|99/05/10|</t>
  </si>
  <si>
    <t>|99/05/21|</t>
  </si>
  <si>
    <t>|99/05/22|</t>
  </si>
  <si>
    <t>|99/05/23|</t>
  </si>
  <si>
    <t>|99/05/24|</t>
  </si>
  <si>
    <t>|99/05/26|</t>
  </si>
  <si>
    <t>|99/05/28|</t>
  </si>
  <si>
    <t>|99/05/43|</t>
  </si>
  <si>
    <t>|99/05/135|</t>
  </si>
  <si>
    <t>|99/05/48|</t>
  </si>
  <si>
    <t>|99/05/49|</t>
  </si>
  <si>
    <t>|99/05/50|</t>
  </si>
  <si>
    <t>|99/05/52|</t>
  </si>
  <si>
    <t>|99/05/53|</t>
  </si>
  <si>
    <t>|99/05/54|</t>
  </si>
  <si>
    <t>|99/05/57|</t>
  </si>
  <si>
    <t>|99/05/60|</t>
  </si>
  <si>
    <t>|99/05/62|</t>
  </si>
  <si>
    <t>|99/05/68|</t>
  </si>
  <si>
    <t>|99/05/70|</t>
  </si>
  <si>
    <t>|99/05/93|</t>
  </si>
  <si>
    <t>|99/05/94|</t>
  </si>
  <si>
    <t>|99/05/98|</t>
  </si>
  <si>
    <t>|99/05/106|</t>
  </si>
  <si>
    <t>|99/05/107|</t>
  </si>
  <si>
    <t>|99/05/124|</t>
  </si>
  <si>
    <t>|99/05/133|</t>
  </si>
  <si>
    <t>|99/05/136|</t>
  </si>
  <si>
    <t>|99/05/139|</t>
  </si>
  <si>
    <t>|99/05/140|</t>
  </si>
  <si>
    <t>|99/05/141|</t>
  </si>
  <si>
    <t>|128/02/01|</t>
  </si>
  <si>
    <t>|128/02/02|</t>
  </si>
  <si>
    <t>|128/03/01|</t>
  </si>
  <si>
    <t>|128/03/02|</t>
  </si>
  <si>
    <t>|128/03/03|</t>
  </si>
  <si>
    <t>|94/01/03|</t>
  </si>
  <si>
    <t>|94/01/04|</t>
  </si>
  <si>
    <t>|94/05/13|</t>
  </si>
  <si>
    <t>|94/05/14|</t>
  </si>
  <si>
    <t>|94/05/15|</t>
  </si>
  <si>
    <t>|94/05/16|</t>
  </si>
  <si>
    <t>|94/05/17|</t>
  </si>
  <si>
    <t>|94/04/101|</t>
  </si>
  <si>
    <t>|94/04/102|</t>
  </si>
  <si>
    <t>|94/04/103|</t>
  </si>
  <si>
    <t>|94/04/104|</t>
  </si>
  <si>
    <t>|94/04/105|</t>
  </si>
  <si>
    <t>|15/15/69|</t>
  </si>
  <si>
    <t>|17/01/16|</t>
  </si>
  <si>
    <t>|17/01/17|</t>
  </si>
  <si>
    <t>|17/01/19|</t>
  </si>
  <si>
    <t>|17/01/18|</t>
  </si>
  <si>
    <t>|17/01/16s|</t>
  </si>
  <si>
    <t>|17/01/17s|</t>
  </si>
  <si>
    <t>|17/01/18s|</t>
  </si>
  <si>
    <t>|61/01/75|</t>
  </si>
  <si>
    <t>|61/01/76|</t>
  </si>
  <si>
    <t>|61/01/77|</t>
  </si>
  <si>
    <t>|26/99/103|</t>
  </si>
  <si>
    <t>|99/02/04|</t>
  </si>
  <si>
    <t>|99/02/08|</t>
  </si>
  <si>
    <t>|127/02/01|</t>
  </si>
  <si>
    <t>|53/02/25|</t>
  </si>
  <si>
    <t>|71/02/04|</t>
  </si>
  <si>
    <t>|88/00/73|</t>
  </si>
  <si>
    <t>|88/00/74|</t>
  </si>
  <si>
    <t>|88/00/75|</t>
  </si>
  <si>
    <t>|88/00/76|</t>
  </si>
  <si>
    <t>|88/00/77|</t>
  </si>
  <si>
    <t>|88/00/78|</t>
  </si>
  <si>
    <t>|88/00/79|</t>
  </si>
  <si>
    <t>|101/01/11|</t>
  </si>
  <si>
    <t>|29/02/38|</t>
  </si>
  <si>
    <t>|29/02/39|</t>
  </si>
  <si>
    <t>|29/02/42|</t>
  </si>
  <si>
    <t>|54/01/38|</t>
  </si>
  <si>
    <t>|54/01/41|</t>
  </si>
  <si>
    <t>|54/01/42|</t>
  </si>
  <si>
    <t>|54/01/43|</t>
  </si>
  <si>
    <t>|54/01/44|</t>
  </si>
  <si>
    <t>Heinz</t>
  </si>
  <si>
    <t>|79/02/08|</t>
  </si>
  <si>
    <t>|79/02/09|</t>
  </si>
  <si>
    <t>|79/02/10|</t>
  </si>
  <si>
    <t>|79/02/11|</t>
  </si>
  <si>
    <t>|79/02/12|</t>
  </si>
  <si>
    <t>|79/02/13|</t>
  </si>
  <si>
    <t>|79/02/15|</t>
  </si>
  <si>
    <t>|03/01/75|</t>
  </si>
  <si>
    <t>|03/01/76|</t>
  </si>
  <si>
    <t>|03/02/06|</t>
  </si>
  <si>
    <t>|03/02/07|</t>
  </si>
  <si>
    <t>|03/02/08|</t>
  </si>
  <si>
    <t>|03/02/09|</t>
  </si>
  <si>
    <t>|03/02/10|</t>
  </si>
  <si>
    <t>|03/02/11|</t>
  </si>
  <si>
    <t>|03/02/12|</t>
  </si>
  <si>
    <t>|03/02/13|</t>
  </si>
  <si>
    <t>|03/02/14|</t>
  </si>
  <si>
    <t>|03/02/15|</t>
  </si>
  <si>
    <t>|03/02/16|</t>
  </si>
  <si>
    <t>|03/02/17|</t>
  </si>
  <si>
    <t>|13/99/30|</t>
  </si>
  <si>
    <t>|13/99/31|</t>
  </si>
  <si>
    <t>|13/99/32|</t>
  </si>
  <si>
    <t>|13/99/33|</t>
  </si>
  <si>
    <t>|13/99/34|</t>
  </si>
  <si>
    <t>|48/01/99|</t>
  </si>
  <si>
    <t>|48/01/100|</t>
  </si>
  <si>
    <t>|48/01/101|</t>
  </si>
  <si>
    <t>Bayer</t>
  </si>
  <si>
    <t>|141/01/01|</t>
  </si>
  <si>
    <t>|141/01/02|</t>
  </si>
  <si>
    <t>|141/01/03|</t>
  </si>
  <si>
    <t>|141/01/04|</t>
  </si>
  <si>
    <t>|99/06/10|</t>
  </si>
  <si>
    <t>|99/06/11|</t>
  </si>
  <si>
    <t>|20/13/78|</t>
  </si>
  <si>
    <t>|20/13/91|</t>
  </si>
  <si>
    <t>|20/13/98|</t>
  </si>
  <si>
    <t>|20/13/99|</t>
  </si>
  <si>
    <t>|20/13/100|</t>
  </si>
  <si>
    <t>|20/13/101|</t>
  </si>
  <si>
    <t>|20/13/102|</t>
  </si>
  <si>
    <t>|20/17/05|</t>
  </si>
  <si>
    <t>|80/01/41|</t>
  </si>
  <si>
    <t>|80/01/42|</t>
  </si>
  <si>
    <t>|80/01/43|</t>
  </si>
  <si>
    <t>|80/01/45|</t>
  </si>
  <si>
    <t>Malizia</t>
  </si>
  <si>
    <t>|01/02/01|</t>
  </si>
  <si>
    <t>|01/02/02|</t>
  </si>
  <si>
    <t>|01/02/03|</t>
  </si>
  <si>
    <t>|01/02/04|</t>
  </si>
  <si>
    <t>|01/02/05|</t>
  </si>
  <si>
    <t>|10/01/21|</t>
  </si>
  <si>
    <t>|10/01/22|</t>
  </si>
  <si>
    <t>|10/01/23|</t>
  </si>
  <si>
    <t>|10/01/24|</t>
  </si>
  <si>
    <t>|112/01/20|</t>
  </si>
  <si>
    <t>|112/01/21|</t>
  </si>
  <si>
    <t>|112/01/22|</t>
  </si>
  <si>
    <t>|45/04/41|</t>
  </si>
  <si>
    <t>|45/04/90|</t>
  </si>
  <si>
    <t>|45/04/91|</t>
  </si>
  <si>
    <t>|45/04/92|</t>
  </si>
  <si>
    <t>|45/04/93|</t>
  </si>
  <si>
    <t>|45/04/94|</t>
  </si>
  <si>
    <t>|45/04/95|</t>
  </si>
  <si>
    <t>|45/04/99|</t>
  </si>
  <si>
    <t>|45/21/01|</t>
  </si>
  <si>
    <t>|45/21/40|</t>
  </si>
  <si>
    <t>|50/01/01|</t>
  </si>
  <si>
    <t>|50/01/03|</t>
  </si>
  <si>
    <t>|50/01/05|</t>
  </si>
  <si>
    <t>|50/01/06|</t>
  </si>
  <si>
    <t>|50/01/07|</t>
  </si>
  <si>
    <t>|50/01/08|</t>
  </si>
  <si>
    <t>|45/01/104|</t>
  </si>
  <si>
    <t>|45/03/103|</t>
  </si>
  <si>
    <t>|45/03/104|</t>
  </si>
  <si>
    <t>|45/04/112|</t>
  </si>
  <si>
    <t>|45/20/901|</t>
  </si>
  <si>
    <t>|45/20/911|</t>
  </si>
  <si>
    <t>|45/20/921|</t>
  </si>
  <si>
    <t>|45/20/931|</t>
  </si>
  <si>
    <t>|45/20/932|</t>
  </si>
  <si>
    <t>|45/20/933|</t>
  </si>
  <si>
    <t>|45/20/934|</t>
  </si>
  <si>
    <t>|45/20/941|</t>
  </si>
  <si>
    <t>|45/20/950|</t>
  </si>
  <si>
    <t>|45/20/951|</t>
  </si>
  <si>
    <t>|45/20/952|</t>
  </si>
  <si>
    <t>|45/20/953|</t>
  </si>
  <si>
    <t>|45/20/954|</t>
  </si>
  <si>
    <t>|45/20/955|</t>
  </si>
  <si>
    <t>|45/20/956|</t>
  </si>
  <si>
    <t>|45/20/957|</t>
  </si>
  <si>
    <t>|45/20/958|</t>
  </si>
  <si>
    <t>|99/04/06|</t>
  </si>
  <si>
    <t>|125/05/92|</t>
  </si>
  <si>
    <t>|125/06/01|</t>
  </si>
  <si>
    <t>|125/06/03|</t>
  </si>
  <si>
    <t>Fresh express</t>
  </si>
  <si>
    <t>|52/00/00|</t>
  </si>
  <si>
    <t>|52/00/01|</t>
  </si>
  <si>
    <t>|52/00/02|</t>
  </si>
  <si>
    <t>|52/00/09|</t>
  </si>
  <si>
    <t>|52/00/10|</t>
  </si>
  <si>
    <t>|52/00/13|</t>
  </si>
  <si>
    <t>|52/00/14|</t>
  </si>
  <si>
    <t>|52/00/15|</t>
  </si>
  <si>
    <t>|52/00/16|</t>
  </si>
  <si>
    <t>|52/00/17|</t>
  </si>
  <si>
    <t>|52/00/18|</t>
  </si>
  <si>
    <t>|52/00/19|</t>
  </si>
  <si>
    <t>|52/00/21|</t>
  </si>
  <si>
    <t>|52/00/22|</t>
  </si>
  <si>
    <t>|52/00/23|</t>
  </si>
  <si>
    <t>|52/00/24|</t>
  </si>
  <si>
    <t>|52/00/25|</t>
  </si>
  <si>
    <t>|52/00/27|</t>
  </si>
  <si>
    <t>|52/00/28|</t>
  </si>
  <si>
    <t>|52/00/29|</t>
  </si>
  <si>
    <t>|52/00/30|</t>
  </si>
  <si>
    <t>|52/00/31|</t>
  </si>
  <si>
    <t>|52/00/33|</t>
  </si>
  <si>
    <t>|52/00/34|</t>
  </si>
  <si>
    <t>|52/00/35|</t>
  </si>
  <si>
    <t>|52/00/48|</t>
  </si>
  <si>
    <t>|52/00/51|</t>
  </si>
  <si>
    <t>|52/00/52|</t>
  </si>
  <si>
    <t>|52/00/53|</t>
  </si>
  <si>
    <t>|52/00/60|</t>
  </si>
  <si>
    <t>|52/00/61|</t>
  </si>
  <si>
    <t>|52/00/62|</t>
  </si>
  <si>
    <t>|52/00/63|</t>
  </si>
  <si>
    <t>|52/00/64|</t>
  </si>
  <si>
    <t>|52/00/65|</t>
  </si>
  <si>
    <t>|52/00/80|</t>
  </si>
  <si>
    <t>|52/00/81|</t>
  </si>
  <si>
    <t>|52/00/82|</t>
  </si>
  <si>
    <t>|52/00/83|</t>
  </si>
  <si>
    <t>|52/00/85|</t>
  </si>
  <si>
    <t>|52/00/88|</t>
  </si>
  <si>
    <t>|52/00/89|</t>
  </si>
  <si>
    <t>|52/00/90|</t>
  </si>
  <si>
    <t>|52/00/91|</t>
  </si>
  <si>
    <t>|52/00/92|</t>
  </si>
  <si>
    <t>|52/00/93|</t>
  </si>
  <si>
    <t>|52/00/94|</t>
  </si>
  <si>
    <t>|52/00/95|</t>
  </si>
  <si>
    <t>|131/01/46|</t>
  </si>
  <si>
    <t>|131/01/87|</t>
  </si>
  <si>
    <t>|131/01/97|</t>
  </si>
  <si>
    <t>|131/01/130|</t>
  </si>
  <si>
    <t>|128/01/132|</t>
  </si>
  <si>
    <t>|131/02/03|</t>
  </si>
  <si>
    <t>|131/02/16|</t>
  </si>
  <si>
    <t>|131/02/22|</t>
  </si>
  <si>
    <t>|131/02/24|</t>
  </si>
  <si>
    <t>|131/02/57|</t>
  </si>
  <si>
    <t>Plain Vanilla</t>
  </si>
  <si>
    <t>|99/08/05|</t>
  </si>
  <si>
    <t>|99/08/06|</t>
  </si>
  <si>
    <t>|99/08/15|</t>
  </si>
  <si>
    <t>|99/08/16|</t>
  </si>
  <si>
    <t>|99/08/17|</t>
  </si>
  <si>
    <t>|99/08/20|</t>
  </si>
  <si>
    <t>|99/08/23|</t>
  </si>
  <si>
    <t>|99/08/24|</t>
  </si>
  <si>
    <t>|99/08/28|</t>
  </si>
  <si>
    <t>Pit bull</t>
  </si>
  <si>
    <t>|21/04/01|</t>
  </si>
  <si>
    <t>|21/04/02|</t>
  </si>
  <si>
    <t>|21/04/03|</t>
  </si>
  <si>
    <t>|21/04/04|</t>
  </si>
  <si>
    <t>|21/04/05|</t>
  </si>
  <si>
    <t>|23/23/102|</t>
  </si>
  <si>
    <t>|23/23/105|</t>
  </si>
  <si>
    <t>|23/23/106|</t>
  </si>
  <si>
    <t>|23/23/107|</t>
  </si>
  <si>
    <t>|23/23/108|</t>
  </si>
  <si>
    <t>|13/02/15|</t>
  </si>
  <si>
    <t>|13/02/16|</t>
  </si>
  <si>
    <t>|13/02/17|</t>
  </si>
  <si>
    <t>|13/02/18|</t>
  </si>
  <si>
    <t>|13/02/19|</t>
  </si>
  <si>
    <t>|13/02/20|</t>
  </si>
  <si>
    <t>|13/02/21|</t>
  </si>
  <si>
    <t>|77/01/09|</t>
  </si>
  <si>
    <t>|77/01/10|</t>
  </si>
  <si>
    <t>|84/02/22|</t>
  </si>
  <si>
    <t>|84/02/23|</t>
  </si>
  <si>
    <t>|99/05/02|</t>
  </si>
  <si>
    <t>|99/05/04|</t>
  </si>
  <si>
    <t>|99/05/05|</t>
  </si>
  <si>
    <t>|99/05/09|</t>
  </si>
  <si>
    <t>|99/05/16|</t>
  </si>
  <si>
    <t>|99/05/17|</t>
  </si>
  <si>
    <t>|99/05/20|</t>
  </si>
  <si>
    <t>|99/05/27|</t>
  </si>
  <si>
    <t>|99/05/30|</t>
  </si>
  <si>
    <t>|99/05/31|</t>
  </si>
  <si>
    <t>|99/05/44|</t>
  </si>
  <si>
    <t>|99/05/113|</t>
  </si>
  <si>
    <t>|99/05/125|</t>
  </si>
  <si>
    <t>|99/05/130|</t>
  </si>
  <si>
    <t>|99/05/137|</t>
  </si>
  <si>
    <t>|99/05/138|</t>
  </si>
  <si>
    <t>|99/05/146|</t>
  </si>
  <si>
    <t>|99/05/152|</t>
  </si>
  <si>
    <t>|99/05/159|</t>
  </si>
  <si>
    <t>|99/05/160|</t>
  </si>
  <si>
    <t>|99/05/164|</t>
  </si>
  <si>
    <t>|08/04/04|</t>
  </si>
  <si>
    <t>|08/04/08|</t>
  </si>
  <si>
    <t>|08/04/10|</t>
  </si>
  <si>
    <t>|08/04/20|</t>
  </si>
  <si>
    <t>Milky</t>
  </si>
  <si>
    <t>|05/05/05|</t>
  </si>
  <si>
    <t>|128/03/04|</t>
  </si>
  <si>
    <t>|94/05/21|</t>
  </si>
  <si>
    <t>|94/04/106|</t>
  </si>
  <si>
    <t>|94/04/107|</t>
  </si>
  <si>
    <t>|94/04/108|</t>
  </si>
  <si>
    <t>|94/04/109|</t>
  </si>
  <si>
    <t>|94/04/110|</t>
  </si>
  <si>
    <t>|94/04/111|</t>
  </si>
  <si>
    <t>|94/04/114|</t>
  </si>
  <si>
    <t>|94/04/115|</t>
  </si>
  <si>
    <t>|26/02/76|</t>
  </si>
  <si>
    <t>|26/02/77|</t>
  </si>
  <si>
    <t>|26/02/78|</t>
  </si>
  <si>
    <t>|26/02/79|</t>
  </si>
  <si>
    <t>|26/02/80|</t>
  </si>
  <si>
    <t>|26/02/81|</t>
  </si>
  <si>
    <t>|26/02/82|</t>
  </si>
  <si>
    <t>|24/24/48|</t>
  </si>
  <si>
    <t>|24/24/49|</t>
  </si>
  <si>
    <t>|24/24/51|</t>
  </si>
  <si>
    <t>|128/01/05|</t>
  </si>
  <si>
    <t>|128/01/06|</t>
  </si>
  <si>
    <t>|128/01/07|</t>
  </si>
  <si>
    <t>|128/01/08|</t>
  </si>
  <si>
    <t>|128/01/09|</t>
  </si>
  <si>
    <t>|128/01/10|</t>
  </si>
  <si>
    <t>|128/01/11|</t>
  </si>
  <si>
    <t>|128/01/12|</t>
  </si>
  <si>
    <t>Gelati veri</t>
  </si>
  <si>
    <t>|92/00/01|</t>
  </si>
  <si>
    <t>|92/00/02|</t>
  </si>
  <si>
    <t>|92/00/03|</t>
  </si>
  <si>
    <t>|92/00/04|</t>
  </si>
  <si>
    <t>|92/00/05|</t>
  </si>
  <si>
    <t>|92/00/06|</t>
  </si>
  <si>
    <t>|92/00/07|</t>
  </si>
  <si>
    <t>|92/00/08|</t>
  </si>
  <si>
    <t>|92/00/09|</t>
  </si>
  <si>
    <t>|92/00/10|</t>
  </si>
  <si>
    <t>|92/00/11|</t>
  </si>
  <si>
    <t>|92/02/01|</t>
  </si>
  <si>
    <t>|92/03/01|</t>
  </si>
  <si>
    <t>Green Farm</t>
  </si>
  <si>
    <t>|01/03/01|</t>
  </si>
  <si>
    <t>|01/03/02|</t>
  </si>
  <si>
    <t>|01/03/04|</t>
  </si>
  <si>
    <t>|01/03/05|</t>
  </si>
  <si>
    <t>|01/03/07|</t>
  </si>
  <si>
    <t>|01/03/08|</t>
  </si>
  <si>
    <t>|01/03/09|</t>
  </si>
  <si>
    <t>|01/03/10|</t>
  </si>
  <si>
    <t>|01/03/12|</t>
  </si>
  <si>
    <t>|01/03/14|</t>
  </si>
  <si>
    <t>|01/03/15|</t>
  </si>
  <si>
    <t>|01/03/16|</t>
  </si>
  <si>
    <t>|01/03/17|</t>
  </si>
  <si>
    <t>|01/03/18|</t>
  </si>
  <si>
    <t>|01/03/19|</t>
  </si>
  <si>
    <t>|01/03/21|</t>
  </si>
  <si>
    <t>|01/03/22|</t>
  </si>
  <si>
    <t>|01/03/23|</t>
  </si>
  <si>
    <t>|114/01/23|</t>
  </si>
  <si>
    <t>|114/01/24|</t>
  </si>
  <si>
    <t>|05/04/13|</t>
  </si>
  <si>
    <t>|53/01/41|</t>
  </si>
  <si>
    <t>|56/02/01|</t>
  </si>
  <si>
    <t>|56/02/02|</t>
  </si>
  <si>
    <t>Grana Padano</t>
  </si>
  <si>
    <t>|15/01/01|</t>
  </si>
  <si>
    <t>|15/01/02|</t>
  </si>
  <si>
    <t>Olympus</t>
  </si>
  <si>
    <t>|133/01/01|</t>
  </si>
  <si>
    <t>|133/01/02|</t>
  </si>
  <si>
    <t>|133/01/03|</t>
  </si>
  <si>
    <t>|71/01/12|</t>
  </si>
  <si>
    <t>|71/01/13|</t>
  </si>
  <si>
    <t>|71/01/14|</t>
  </si>
  <si>
    <t>|71/01/15|</t>
  </si>
  <si>
    <t>|71/01/16|</t>
  </si>
  <si>
    <t>|71/01/17|</t>
  </si>
  <si>
    <t>|71/01/18|</t>
  </si>
  <si>
    <t>|71/01/19|</t>
  </si>
  <si>
    <t>|27/01/26|</t>
  </si>
  <si>
    <t>|27/01/27|</t>
  </si>
  <si>
    <t>|27/01/28|</t>
  </si>
  <si>
    <t>|27/01/29|</t>
  </si>
  <si>
    <t>|27/01/30|</t>
  </si>
  <si>
    <t>|27/01/31|</t>
  </si>
  <si>
    <t>|27/01/32|</t>
  </si>
  <si>
    <t>|27/01/33|</t>
  </si>
  <si>
    <t>|27/01/50|</t>
  </si>
  <si>
    <t>|27/01/51|</t>
  </si>
  <si>
    <t>|27/01/52|</t>
  </si>
  <si>
    <t>|127/01/04|</t>
  </si>
  <si>
    <t>|29/02/43|</t>
  </si>
  <si>
    <t>|29/02/50|</t>
  </si>
  <si>
    <t>|29/02/51|</t>
  </si>
  <si>
    <t>|29/02/52|</t>
  </si>
  <si>
    <t>|29/02/53|</t>
  </si>
  <si>
    <t>|29/02/54|</t>
  </si>
  <si>
    <t>|29/02/55|</t>
  </si>
  <si>
    <t>|29/02/56|</t>
  </si>
  <si>
    <t>|29/02/57|</t>
  </si>
  <si>
    <t>|29/02/58|</t>
  </si>
  <si>
    <t>|29/02/59|</t>
  </si>
  <si>
    <t>|29/02/60|</t>
  </si>
  <si>
    <t>|29/02/61|</t>
  </si>
  <si>
    <t>|29/02/62|</t>
  </si>
  <si>
    <t>|29/02/63|</t>
  </si>
  <si>
    <t>|54/01/45|</t>
  </si>
  <si>
    <t>|54/01/46|</t>
  </si>
  <si>
    <t>|54/01/47|</t>
  </si>
  <si>
    <t>|54/01/48|</t>
  </si>
  <si>
    <t>|54/01/49|</t>
  </si>
  <si>
    <t>|54/01/50|</t>
  </si>
  <si>
    <t>|54/01/52|</t>
  </si>
  <si>
    <t>|79/01/122|</t>
  </si>
  <si>
    <t>|79/01/123|</t>
  </si>
  <si>
    <t>|79/01/124|</t>
  </si>
  <si>
    <t>|79/01/125|</t>
  </si>
  <si>
    <t>|79/01/126|</t>
  </si>
  <si>
    <t>|79/01/127|</t>
  </si>
  <si>
    <t>|79/01/128|</t>
  </si>
  <si>
    <t>|79/01/129|</t>
  </si>
  <si>
    <t>|79/01/130|</t>
  </si>
  <si>
    <t>|79/01/186|</t>
  </si>
  <si>
    <t>|79/01/187|</t>
  </si>
  <si>
    <t>|79/01/188|</t>
  </si>
  <si>
    <t>|79/01/189|</t>
  </si>
  <si>
    <t>|79/01/199|</t>
  </si>
  <si>
    <t>|79/02/20|</t>
  </si>
  <si>
    <t>|79/02/50|</t>
  </si>
  <si>
    <t>|79/02/51|</t>
  </si>
  <si>
    <t>|79/02/52|</t>
  </si>
  <si>
    <t>|79/02/54|</t>
  </si>
  <si>
    <t>|87/00/11|</t>
  </si>
  <si>
    <t>|115/01/30|</t>
  </si>
  <si>
    <t>|115/01/31|</t>
  </si>
  <si>
    <t>|03/01/68|</t>
  </si>
  <si>
    <t>|03/02/77|</t>
  </si>
  <si>
    <t>|03/02/78|</t>
  </si>
  <si>
    <t>|03/02/79|</t>
  </si>
  <si>
    <t>|03/02/80|</t>
  </si>
  <si>
    <t>|03/02/81|</t>
  </si>
  <si>
    <t>|03/02/82|</t>
  </si>
  <si>
    <t>2.  Determine top 5 best selling Product group from 2011 to 2014</t>
  </si>
  <si>
    <t>3.  Best Selling outlet or store from 2011 to 2014</t>
  </si>
  <si>
    <t>4.  Determine Top 10 best producer from 2011 to 2014</t>
  </si>
  <si>
    <t>5.  List atleast 5 insights you can draw from your analysis</t>
  </si>
  <si>
    <t>6  Give desirable recommendation(s)</t>
  </si>
  <si>
    <t>6  Use simple SQL script to design a simple database with the data set provided</t>
  </si>
  <si>
    <t>Question 1</t>
  </si>
  <si>
    <t>Row Labels</t>
  </si>
  <si>
    <t>Grand Total</t>
  </si>
  <si>
    <t>Sum of Revenue</t>
  </si>
  <si>
    <t>Profit</t>
  </si>
  <si>
    <t>Column Labels</t>
  </si>
  <si>
    <t>Sum of Profit</t>
  </si>
  <si>
    <t>INSIGHT</t>
  </si>
  <si>
    <t>Recommendation</t>
  </si>
  <si>
    <t>CREATE DATABASE case_study;</t>
  </si>
  <si>
    <t>USE case_study;</t>
  </si>
  <si>
    <t xml:space="preserve"> CREATE TABLE case_study.Revenue(
    Year INT,
    Type VARCHAR(50),
    Product_Group VARCHAR(50),
    Producer VARCHAR(50),
    Code VARCHAR(20),
    Volume DECIMAL(10,2),
    Cost_Per_Unit DECIMAL(10,2),
    Price_Per_Unit DECIMAL(10,2),
    Revenue DECIMAL(12,2)
);</t>
  </si>
  <si>
    <t>INSERT INTO case_study.Revenue(</t>
  </si>
  <si>
    <t xml:space="preserve">    Year,</t>
  </si>
  <si>
    <t xml:space="preserve">    Type,</t>
  </si>
  <si>
    <t xml:space="preserve">    Product_Group,</t>
  </si>
  <si>
    <t xml:space="preserve">    Producer ,</t>
  </si>
  <si>
    <t xml:space="preserve">    Code,</t>
  </si>
  <si>
    <t xml:space="preserve">    Volume ,</t>
  </si>
  <si>
    <t xml:space="preserve">    Cost_Per_Unit,</t>
  </si>
  <si>
    <t xml:space="preserve">    Price_Per_Unit,</t>
  </si>
  <si>
    <t xml:space="preserve">    Revenue </t>
  </si>
  <si>
    <t>)</t>
  </si>
  <si>
    <t>VALUES</t>
  </si>
  <si>
    <t>(2011,'Convenience stores','Meat','Lieken','|13/12/38|',420,6.0,8.4,3542),</t>
  </si>
  <si>
    <t>(2011,'Convenience stores','Meat','Lieken','|13/13/98|',480,6.1,7.4,3558),</t>
  </si>
  <si>
    <t>(2011,'Convenience stores','Meat','Lieken','|13/13/99|',528,5.4,7.6, 4020),</t>
  </si>
  <si>
    <t>(2011,'Convenience stores','Coffee','Lieken','|13/01/01|',483,60.74,0.96,4643),</t>
  </si>
  <si>
    <t>(2011,'Convenience stores','Coffee','Lieken','|13/01/01a|',5928,0.95,0.99,5869),</t>
  </si>
  <si>
    <t>(2011,'Convenience stores','Coffee','Lieken','|13/01/02|',5712,0.89,0.97,5541);</t>
  </si>
  <si>
    <t>Profit Margin (%)</t>
  </si>
  <si>
    <t>Product</t>
  </si>
  <si>
    <t>2011 Revenue</t>
  </si>
  <si>
    <t>2014 Revenue</t>
  </si>
  <si>
    <t>Growth %</t>
  </si>
  <si>
    <t>Ice ream</t>
  </si>
  <si>
    <t>Coffee generated  the highest revenue consistently across the period(2011-2014),making it the stringest perforing product category</t>
  </si>
  <si>
    <t>Producers should analyze product with low or negative margins to optimize pricing strategies and control production costs.</t>
  </si>
  <si>
    <t>Producers should add a review mechanisms to their products in other to understand consumer preferences and improve produt quality,ultimately increasing profitability</t>
  </si>
  <si>
    <t>Among all the outlet ,convenience stores had the highest profit driven by ease of access and faster product turnover.</t>
  </si>
  <si>
    <t>The average profit margine across producers was approximately  is 26.58%,  indicating stable overall profitability.</t>
  </si>
  <si>
    <t>Most producers showed a gradual upward revenue trend from 2011 -2014 with 2014 recording the highest growth.</t>
  </si>
  <si>
    <t>North Cascade experienced the most significant revenue growth,emerging as the key growth driver among producers.</t>
  </si>
  <si>
    <t>Producers should prioritize high-performing product categories such as coffee, to sustain and expand revenue growth.</t>
  </si>
  <si>
    <t>Bussiness should strength partnership with convenience stores,as they generate strong profitability and customer accessibility.</t>
  </si>
  <si>
    <t>Average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</si>
</sst>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 #,##0_-;_-* &quot;-&quot;??_-;_-@_-"/>
    <numFmt numFmtId="165" formatCode="0.0"/>
    <numFmt numFmtId="166" formatCode="[$USD]\ #,##0.00"/>
    <numFmt numFmtId="167" formatCode="&quot;$&quot;#,##0.00"/>
    <numFmt numFmtId="168" formatCode="0.0%"/>
    <numFmt numFmtId="169" formatCode="&quot;$&quot;#,##0.0,,&quot;M&quot;"/>
  </numFmts>
  <fonts count="12" x14ac:knownFonts="1">
    <font>
      <sz val="11"/>
      <color theme="1"/>
      <name val="Aptos Narrow"/>
      <family val="2"/>
      <scheme val="minor"/>
    </font>
    <font>
      <sz val="11"/>
      <color theme="1"/>
      <name val="Aptos Narrow"/>
      <family val="2"/>
      <scheme val="minor"/>
    </font>
    <font>
      <sz val="14"/>
      <color theme="1"/>
      <name val="Arial Black"/>
      <family val="2"/>
    </font>
    <font>
      <sz val="9"/>
      <color theme="1"/>
      <name val="Arial"/>
      <family val="2"/>
    </font>
    <font>
      <sz val="11"/>
      <color theme="1"/>
      <name val="Arial Black"/>
      <family val="2"/>
    </font>
    <font>
      <sz val="9"/>
      <color theme="1"/>
      <name val="Arial Black"/>
      <family val="2"/>
    </font>
    <font>
      <b/>
      <sz val="12"/>
      <color rgb="FF002060"/>
      <name val="Arial"/>
      <family val="2"/>
    </font>
    <font>
      <b/>
      <sz val="9"/>
      <color rgb="FF002060"/>
      <name val="Arial"/>
      <family val="2"/>
    </font>
    <font>
      <sz val="9"/>
      <color theme="3"/>
      <name val="Arial"/>
      <family val="2"/>
    </font>
    <font>
      <sz val="8"/>
      <name val="Aptos Narrow"/>
      <family val="2"/>
      <scheme val="minor"/>
    </font>
    <font>
      <sz val="11"/>
      <color rgb="FF222B35"/>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rgb="FF222B35"/>
        <bgColor indexed="64"/>
      </patternFill>
    </fill>
  </fills>
  <borders count="2">
    <border>
      <left/>
      <right/>
      <top/>
      <bottom/>
      <diagonal/>
    </border>
    <border>
      <left/>
      <right/>
      <top/>
      <bottom style="medium">
        <color rgb="FF002060"/>
      </bottom>
      <diagonal/>
    </border>
  </borders>
  <cellStyleXfs count="2">
    <xf numFmtId="0" fontId="0" fillId="0" borderId="0"/>
    <xf numFmtId="43" fontId="1" fillId="0" borderId="0" applyFont="0" applyFill="0" applyBorder="0" applyAlignment="0" applyProtection="0"/>
  </cellStyleXfs>
  <cellXfs count="38">
    <xf numFmtId="0" fontId="0" fillId="0" borderId="0" xfId="0"/>
    <xf numFmtId="0" fontId="3" fillId="2" borderId="0" xfId="0" applyFont="1" applyFill="1"/>
    <xf numFmtId="164" fontId="3" fillId="2" borderId="0" xfId="1" applyNumberFormat="1" applyFont="1" applyFill="1"/>
    <xf numFmtId="0" fontId="4" fillId="0" borderId="0" xfId="0" applyFont="1"/>
    <xf numFmtId="0" fontId="7" fillId="2" borderId="1" xfId="0" applyFont="1" applyFill="1" applyBorder="1"/>
    <xf numFmtId="164" fontId="8" fillId="2" borderId="0" xfId="1" applyNumberFormat="1" applyFont="1" applyFill="1"/>
    <xf numFmtId="0" fontId="3" fillId="2" borderId="0" xfId="0" applyFont="1" applyFill="1" applyAlignment="1">
      <alignment horizontal="left"/>
    </xf>
    <xf numFmtId="165" fontId="3" fillId="2" borderId="0" xfId="0" applyNumberFormat="1" applyFont="1" applyFill="1"/>
    <xf numFmtId="2" fontId="3" fillId="2" borderId="0" xfId="0" applyNumberFormat="1" applyFont="1" applyFill="1"/>
    <xf numFmtId="166" fontId="3" fillId="2" borderId="0" xfId="0" applyNumberFormat="1" applyFont="1" applyFill="1"/>
    <xf numFmtId="0" fontId="0" fillId="0" borderId="0" xfId="0" pivotButton="1"/>
    <xf numFmtId="0" fontId="0" fillId="0" borderId="0" xfId="0" applyAlignment="1">
      <alignment horizontal="left"/>
    </xf>
    <xf numFmtId="2" fontId="7" fillId="2" borderId="1" xfId="0" applyNumberFormat="1" applyFont="1" applyFill="1" applyBorder="1"/>
    <xf numFmtId="1" fontId="7" fillId="2" borderId="1" xfId="0" applyNumberFormat="1" applyFont="1" applyFill="1" applyBorder="1"/>
    <xf numFmtId="1" fontId="3" fillId="2" borderId="0" xfId="0" applyNumberFormat="1" applyFont="1" applyFill="1" applyAlignment="1">
      <alignment horizontal="left"/>
    </xf>
    <xf numFmtId="1" fontId="3" fillId="2" borderId="0" xfId="0" applyNumberFormat="1" applyFont="1" applyFill="1"/>
    <xf numFmtId="49" fontId="7" fillId="2" borderId="1" xfId="0" applyNumberFormat="1" applyFont="1" applyFill="1" applyBorder="1"/>
    <xf numFmtId="49" fontId="3" fillId="2" borderId="0" xfId="0" applyNumberFormat="1" applyFont="1" applyFill="1"/>
    <xf numFmtId="167" fontId="7" fillId="2" borderId="1" xfId="0" applyNumberFormat="1" applyFont="1" applyFill="1" applyBorder="1"/>
    <xf numFmtId="167" fontId="3" fillId="2" borderId="0" xfId="0" applyNumberFormat="1" applyFont="1" applyFill="1"/>
    <xf numFmtId="0" fontId="7" fillId="2" borderId="0" xfId="0" applyFont="1" applyFill="1"/>
    <xf numFmtId="167" fontId="7" fillId="2" borderId="0" xfId="0" applyNumberFormat="1" applyFont="1" applyFill="1"/>
    <xf numFmtId="0" fontId="10" fillId="3" borderId="0" xfId="0" applyFont="1" applyFill="1"/>
    <xf numFmtId="167" fontId="0" fillId="0" borderId="0" xfId="0" applyNumberFormat="1"/>
    <xf numFmtId="0" fontId="0" fillId="0" borderId="0" xfId="0" applyAlignment="1">
      <alignment vertical="center" wrapText="1"/>
    </xf>
    <xf numFmtId="168" fontId="0" fillId="0" borderId="0" xfId="0" applyNumberFormat="1"/>
    <xf numFmtId="1" fontId="0" fillId="0" borderId="0" xfId="0" applyNumberFormat="1"/>
    <xf numFmtId="169" fontId="0" fillId="0" borderId="0" xfId="0" applyNumberFormat="1"/>
    <xf numFmtId="0" fontId="11" fillId="0" borderId="0" xfId="0" applyFont="1" applyAlignment="1">
      <alignment horizontal="center" wrapText="1"/>
    </xf>
    <xf numFmtId="0" fontId="0" fillId="0" borderId="0" xfId="0" applyAlignment="1">
      <alignment wrapText="1"/>
    </xf>
    <xf numFmtId="0" fontId="0" fillId="0" borderId="0" xfId="0" applyAlignment="1">
      <alignment horizontal="left" wrapText="1"/>
    </xf>
    <xf numFmtId="0" fontId="4" fillId="0" borderId="0" xfId="0" applyFont="1" applyAlignment="1">
      <alignment horizontal="left"/>
    </xf>
    <xf numFmtId="0" fontId="2" fillId="2" borderId="0" xfId="0" applyFont="1" applyFill="1" applyAlignment="1">
      <alignment horizontal="center"/>
    </xf>
    <xf numFmtId="0" fontId="4" fillId="2" borderId="0" xfId="0" applyFont="1" applyFill="1" applyAlignment="1">
      <alignment horizontal="left"/>
    </xf>
    <xf numFmtId="0" fontId="5" fillId="2" borderId="0" xfId="0" applyFont="1" applyFill="1" applyAlignment="1">
      <alignment horizontal="left"/>
    </xf>
    <xf numFmtId="0" fontId="6" fillId="2" borderId="0" xfId="0" applyFont="1" applyFill="1" applyAlignment="1">
      <alignment horizontal="left"/>
    </xf>
    <xf numFmtId="0" fontId="0" fillId="0" borderId="0" xfId="0" applyNumberFormat="1"/>
    <xf numFmtId="10" fontId="0" fillId="0" borderId="0" xfId="0" applyNumberFormat="1"/>
  </cellXfs>
  <cellStyles count="2">
    <cellStyle name="Comma" xfId="1" builtinId="3"/>
    <cellStyle name="Normal" xfId="0" builtinId="0"/>
  </cellStyles>
  <dxfs count="24">
    <dxf>
      <numFmt numFmtId="169" formatCode="&quot;$&quot;#,##0.0,,&quot;M&quot;"/>
    </dxf>
    <dxf>
      <numFmt numFmtId="169" formatCode="&quot;$&quot;#,##0.0,,&quot;M&quot;"/>
    </dxf>
    <dxf>
      <font>
        <b val="0"/>
        <i val="0"/>
        <strike val="0"/>
        <condense val="0"/>
        <extend val="0"/>
        <outline val="0"/>
        <shadow val="0"/>
        <u val="none"/>
        <vertAlign val="baseline"/>
        <sz val="9"/>
        <color theme="1"/>
        <name val="Arial"/>
        <scheme val="none"/>
      </font>
      <numFmt numFmtId="165" formatCode="0.0"/>
      <fill>
        <patternFill patternType="solid">
          <fgColor indexed="64"/>
          <bgColor theme="0"/>
        </patternFill>
      </fill>
    </dxf>
    <dxf>
      <font>
        <b val="0"/>
        <i val="0"/>
        <strike val="0"/>
        <condense val="0"/>
        <extend val="0"/>
        <outline val="0"/>
        <shadow val="0"/>
        <u val="none"/>
        <vertAlign val="baseline"/>
        <sz val="9"/>
        <color theme="1"/>
        <name val="Arial"/>
        <family val="2"/>
        <scheme val="none"/>
      </font>
      <numFmt numFmtId="167" formatCode="&quot;$&quot;#,##0.00"/>
      <fill>
        <patternFill patternType="solid">
          <fgColor indexed="64"/>
          <bgColor theme="0"/>
        </patternFill>
      </fill>
    </dxf>
    <dxf>
      <font>
        <b val="0"/>
        <i val="0"/>
        <strike val="0"/>
        <condense val="0"/>
        <extend val="0"/>
        <outline val="0"/>
        <shadow val="0"/>
        <u val="none"/>
        <vertAlign val="baseline"/>
        <sz val="9"/>
        <color theme="1"/>
        <name val="Arial"/>
        <family val="2"/>
        <scheme val="none"/>
      </font>
      <numFmt numFmtId="167" formatCode="&quot;$&quot;#,##0.00"/>
      <fill>
        <patternFill patternType="solid">
          <fgColor indexed="64"/>
          <bgColor theme="0"/>
        </patternFill>
      </fill>
    </dxf>
    <dxf>
      <font>
        <b val="0"/>
        <i val="0"/>
        <strike val="0"/>
        <condense val="0"/>
        <extend val="0"/>
        <outline val="0"/>
        <shadow val="0"/>
        <u val="none"/>
        <vertAlign val="baseline"/>
        <sz val="9"/>
        <color theme="1"/>
        <name val="Arial"/>
        <scheme val="none"/>
      </font>
      <numFmt numFmtId="167" formatCode="&quot;$&quot;#,##0.00"/>
      <fill>
        <patternFill patternType="solid">
          <fgColor indexed="64"/>
          <bgColor theme="0"/>
        </patternFill>
      </fill>
    </dxf>
    <dxf>
      <font>
        <b val="0"/>
        <i val="0"/>
        <strike val="0"/>
        <condense val="0"/>
        <extend val="0"/>
        <outline val="0"/>
        <shadow val="0"/>
        <u val="none"/>
        <vertAlign val="baseline"/>
        <sz val="9"/>
        <color theme="1"/>
        <name val="Arial"/>
        <scheme val="none"/>
      </font>
      <fill>
        <patternFill patternType="solid">
          <fgColor indexed="64"/>
          <bgColor theme="0"/>
        </patternFill>
      </fill>
    </dxf>
    <dxf>
      <font>
        <b val="0"/>
        <i val="0"/>
        <strike val="0"/>
        <condense val="0"/>
        <extend val="0"/>
        <outline val="0"/>
        <shadow val="0"/>
        <u val="none"/>
        <vertAlign val="baseline"/>
        <sz val="9"/>
        <color theme="1"/>
        <name val="Arial"/>
        <scheme val="none"/>
      </font>
      <numFmt numFmtId="30" formatCode="@"/>
      <fill>
        <patternFill patternType="solid">
          <fgColor indexed="64"/>
          <bgColor theme="0"/>
        </patternFill>
      </fill>
    </dxf>
    <dxf>
      <font>
        <b val="0"/>
        <i val="0"/>
        <strike val="0"/>
        <condense val="0"/>
        <extend val="0"/>
        <outline val="0"/>
        <shadow val="0"/>
        <u val="none"/>
        <vertAlign val="baseline"/>
        <sz val="9"/>
        <color theme="1"/>
        <name val="Arial"/>
        <scheme val="none"/>
      </font>
      <numFmt numFmtId="30" formatCode="@"/>
      <fill>
        <patternFill patternType="solid">
          <fgColor indexed="64"/>
          <bgColor theme="0"/>
        </patternFill>
      </fill>
    </dxf>
    <dxf>
      <font>
        <b val="0"/>
        <i val="0"/>
        <strike val="0"/>
        <condense val="0"/>
        <extend val="0"/>
        <outline val="0"/>
        <shadow val="0"/>
        <u val="none"/>
        <vertAlign val="baseline"/>
        <sz val="9"/>
        <color theme="1"/>
        <name val="Arial"/>
        <scheme val="none"/>
      </font>
      <numFmt numFmtId="30" formatCode="@"/>
      <fill>
        <patternFill patternType="solid">
          <fgColor indexed="64"/>
          <bgColor theme="0"/>
        </patternFill>
      </fill>
    </dxf>
    <dxf>
      <font>
        <b val="0"/>
        <i val="0"/>
        <strike val="0"/>
        <condense val="0"/>
        <extend val="0"/>
        <outline val="0"/>
        <shadow val="0"/>
        <u val="none"/>
        <vertAlign val="baseline"/>
        <sz val="9"/>
        <color theme="1"/>
        <name val="Arial"/>
        <scheme val="none"/>
      </font>
      <numFmt numFmtId="1" formatCode="0"/>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Arial"/>
        <scheme val="none"/>
      </font>
      <fill>
        <patternFill patternType="solid">
          <fgColor indexed="64"/>
          <bgColor theme="0"/>
        </patternFill>
      </fill>
    </dxf>
    <dxf>
      <font>
        <b/>
        <i val="0"/>
        <strike val="0"/>
        <condense val="0"/>
        <extend val="0"/>
        <outline val="0"/>
        <shadow val="0"/>
        <u val="none"/>
        <vertAlign val="baseline"/>
        <sz val="9"/>
        <color rgb="FF002060"/>
        <name val="Arial"/>
        <scheme val="none"/>
      </font>
      <fill>
        <patternFill patternType="solid">
          <fgColor indexed="64"/>
          <bgColor theme="0"/>
        </patternFill>
      </fill>
    </dxf>
    <dxf>
      <font>
        <b val="0"/>
        <i val="0"/>
        <strike val="0"/>
        <condense val="0"/>
        <extend val="0"/>
        <outline val="0"/>
        <shadow val="0"/>
        <u val="none"/>
        <vertAlign val="baseline"/>
        <sz val="9"/>
        <color theme="1"/>
        <name val="Arial"/>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9"/>
        <color theme="1"/>
        <name val="Arial"/>
        <scheme val="none"/>
      </font>
      <fill>
        <patternFill patternType="solid">
          <fgColor indexed="64"/>
          <bgColor theme="0"/>
        </patternFill>
      </fill>
    </dxf>
    <dxf>
      <font>
        <b val="0"/>
        <i val="0"/>
        <strike val="0"/>
        <condense val="0"/>
        <extend val="0"/>
        <outline val="0"/>
        <shadow val="0"/>
        <u val="none"/>
        <vertAlign val="baseline"/>
        <sz val="9"/>
        <color theme="1"/>
        <name val="Arial"/>
        <scheme val="none"/>
      </font>
      <fill>
        <patternFill patternType="solid">
          <fgColor indexed="64"/>
          <bgColor theme="0"/>
        </patternFill>
      </fill>
    </dxf>
    <dxf>
      <font>
        <b val="0"/>
        <i val="0"/>
        <strike val="0"/>
        <condense val="0"/>
        <extend val="0"/>
        <outline val="0"/>
        <shadow val="0"/>
        <u val="none"/>
        <vertAlign val="baseline"/>
        <sz val="9"/>
        <color theme="1"/>
        <name val="Arial"/>
        <scheme val="none"/>
      </font>
      <fill>
        <patternFill patternType="solid">
          <fgColor indexed="64"/>
          <bgColor theme="0"/>
        </patternFill>
      </fill>
    </dxf>
    <dxf>
      <font>
        <b val="0"/>
        <i val="0"/>
        <strike val="0"/>
        <condense val="0"/>
        <extend val="0"/>
        <outline val="0"/>
        <shadow val="0"/>
        <u val="none"/>
        <vertAlign val="baseline"/>
        <sz val="9"/>
        <color theme="1"/>
        <name val="Arial"/>
        <scheme val="none"/>
      </font>
      <fill>
        <patternFill patternType="solid">
          <fgColor indexed="64"/>
          <bgColor theme="0"/>
        </patternFill>
      </fill>
    </dxf>
    <dxf>
      <font>
        <b val="0"/>
        <i val="0"/>
        <strike val="0"/>
        <condense val="0"/>
        <extend val="0"/>
        <outline val="0"/>
        <shadow val="0"/>
        <u val="none"/>
        <vertAlign val="baseline"/>
        <sz val="9"/>
        <color theme="1"/>
        <name val="Arial"/>
        <scheme val="none"/>
      </font>
      <fill>
        <patternFill patternType="solid">
          <fgColor indexed="64"/>
          <bgColor theme="0"/>
        </patternFill>
      </fill>
    </dxf>
    <dxf>
      <font>
        <b val="0"/>
        <i val="0"/>
        <strike val="0"/>
        <condense val="0"/>
        <extend val="0"/>
        <outline val="0"/>
        <shadow val="0"/>
        <u val="none"/>
        <vertAlign val="baseline"/>
        <sz val="9"/>
        <color theme="1"/>
        <name val="Arial"/>
        <scheme val="none"/>
      </font>
      <fill>
        <patternFill patternType="solid">
          <fgColor indexed="64"/>
          <bgColor theme="0"/>
        </patternFill>
      </fill>
    </dxf>
    <dxf>
      <font>
        <b val="0"/>
        <i val="0"/>
        <strike val="0"/>
        <condense val="0"/>
        <extend val="0"/>
        <outline val="0"/>
        <shadow val="0"/>
        <u val="none"/>
        <vertAlign val="baseline"/>
        <sz val="9"/>
        <color theme="1"/>
        <name val="Arial"/>
        <scheme val="none"/>
      </font>
      <numFmt numFmtId="166" formatCode="[$USD]\ #,##0.00"/>
      <fill>
        <patternFill patternType="solid">
          <fgColor indexed="64"/>
          <bgColor theme="0"/>
        </patternFill>
      </fill>
    </dxf>
    <dxf>
      <font>
        <b val="0"/>
        <i val="0"/>
        <strike val="0"/>
        <condense val="0"/>
        <extend val="0"/>
        <outline val="0"/>
        <shadow val="0"/>
        <u val="none"/>
        <vertAlign val="baseline"/>
        <sz val="9"/>
        <color theme="1"/>
        <name val="Arial"/>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Arial"/>
        <scheme val="none"/>
      </font>
      <fill>
        <patternFill patternType="solid">
          <fgColor indexed="64"/>
          <bgColor theme="0"/>
        </patternFill>
      </fill>
    </dxf>
    <dxf>
      <font>
        <b/>
        <i val="0"/>
        <strike val="0"/>
        <condense val="0"/>
        <extend val="0"/>
        <outline val="0"/>
        <shadow val="0"/>
        <u val="none"/>
        <vertAlign val="baseline"/>
        <sz val="9"/>
        <color rgb="FF002060"/>
        <name val="Arial"/>
        <scheme val="none"/>
      </font>
      <fill>
        <patternFill patternType="solid">
          <fgColor indexed="64"/>
          <bgColor theme="0"/>
        </patternFill>
      </fill>
    </dxf>
  </dxfs>
  <tableStyles count="0" defaultTableStyle="TableStyleMedium2" defaultPivotStyle="PivotStyleLight16"/>
  <colors>
    <mruColors>
      <color rgb="FFDE6810"/>
      <color rgb="FF9DBFD9"/>
      <color rgb="FF2EC4B6"/>
      <color rgb="FF1F5A99"/>
      <color rgb="FF2F7FBF"/>
      <color rgb="FF5FA8D3"/>
      <color rgb="FF8EC1E8"/>
      <color rgb="FF1F6AA5"/>
      <color rgb="FF163B5C"/>
      <color rgb="FF222B3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[Revenue_Performance_Analysis.xlsx.xlsx]Pivot Analysis!PivotTable1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chemeClr val="accent2">
                    <a:lumMod val="20000"/>
                    <a:lumOff val="80000"/>
                  </a:schemeClr>
                </a:solidFill>
                <a:latin typeface="Times New Roman" panose="02020603050405020304" pitchFamily="18" charset="0"/>
                <a:cs typeface="Times New Roman" panose="02020603050405020304" pitchFamily="18" charset="0"/>
              </a:rPr>
              <a:t>5</a:t>
            </a:r>
            <a:r>
              <a:rPr lang="en-US" baseline="0">
                <a:solidFill>
                  <a:schemeClr val="accent2">
                    <a:lumMod val="20000"/>
                    <a:lumOff val="80000"/>
                  </a:schemeClr>
                </a:solidFill>
                <a:latin typeface="Times New Roman" panose="02020603050405020304" pitchFamily="18" charset="0"/>
                <a:cs typeface="Times New Roman" panose="02020603050405020304" pitchFamily="18" charset="0"/>
              </a:rPr>
              <a:t> TOP PRODUCT GROUP</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Analysis'!$A$4:$A$9</c:f>
              <c:strCache>
                <c:ptCount val="5"/>
                <c:pt idx="0">
                  <c:v>Alcohol</c:v>
                </c:pt>
                <c:pt idx="1">
                  <c:v>Coffee</c:v>
                </c:pt>
                <c:pt idx="2">
                  <c:v>Cosmetics</c:v>
                </c:pt>
                <c:pt idx="3">
                  <c:v>Fresh salads</c:v>
                </c:pt>
                <c:pt idx="4">
                  <c:v>Ice cream</c:v>
                </c:pt>
              </c:strCache>
            </c:strRef>
          </c:cat>
          <c:val>
            <c:numRef>
              <c:f>'Pivot Analysis'!$B$4:$B$9</c:f>
              <c:numCache>
                <c:formatCode>General</c:formatCode>
                <c:ptCount val="5"/>
                <c:pt idx="0">
                  <c:v>7896468</c:v>
                </c:pt>
                <c:pt idx="1">
                  <c:v>10755363.840000004</c:v>
                </c:pt>
                <c:pt idx="2">
                  <c:v>3213736.2000000095</c:v>
                </c:pt>
                <c:pt idx="3">
                  <c:v>9001181.1599999852</c:v>
                </c:pt>
                <c:pt idx="4">
                  <c:v>8700867.0000000112</c:v>
                </c:pt>
              </c:numCache>
            </c:numRef>
          </c:val>
          <c:extLst>
            <c:ext xmlns:c16="http://schemas.microsoft.com/office/drawing/2014/chart" uri="{C3380CC4-5D6E-409C-BE32-E72D297353CC}">
              <c16:uniqueId val="{00000000-FD80-4702-B7B6-CC744316DF0D}"/>
            </c:ext>
          </c:extLst>
        </c:ser>
        <c:dLbls>
          <c:showLegendKey val="0"/>
          <c:showVal val="0"/>
          <c:showCatName val="0"/>
          <c:showSerName val="0"/>
          <c:showPercent val="0"/>
          <c:showBubbleSize val="0"/>
        </c:dLbls>
        <c:gapWidth val="100"/>
        <c:overlap val="-24"/>
        <c:axId val="1109456024"/>
        <c:axId val="1109455664"/>
      </c:barChart>
      <c:catAx>
        <c:axId val="11094560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9455664"/>
        <c:crosses val="autoZero"/>
        <c:auto val="1"/>
        <c:lblAlgn val="ctr"/>
        <c:lblOffset val="100"/>
        <c:noMultiLvlLbl val="0"/>
      </c:catAx>
      <c:valAx>
        <c:axId val="1109455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9456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[Revenue_Performance_Analysis.xlsx.xlsx]Pivot Analysis!PivotTable6</c:name>
    <c:fmtId val="2"/>
  </c:pivotSource>
  <c:chart>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Analysis'!$B$69</c:f>
              <c:strCache>
                <c:ptCount val="1"/>
                <c:pt idx="0">
                  <c:v>Sum of Revenue</c:v>
                </c:pt>
              </c:strCache>
            </c:strRef>
          </c:tx>
          <c:spPr>
            <a:solidFill>
              <a:schemeClr val="tx2">
                <a:lumMod val="75000"/>
                <a:lumOff val="25000"/>
              </a:schemeClr>
            </a:solidFill>
            <a:ln>
              <a:noFill/>
            </a:ln>
            <a:effectLst/>
          </c:spPr>
          <c:invertIfNegative val="0"/>
          <c:cat>
            <c:strRef>
              <c:f>'Pivot Analysis'!$A$70:$A$80</c:f>
              <c:strCache>
                <c:ptCount val="10"/>
                <c:pt idx="0">
                  <c:v>North Cascade</c:v>
                </c:pt>
                <c:pt idx="1">
                  <c:v>Lieken</c:v>
                </c:pt>
                <c:pt idx="2">
                  <c:v>Delta</c:v>
                </c:pt>
                <c:pt idx="3">
                  <c:v>Bonduelle</c:v>
                </c:pt>
                <c:pt idx="4">
                  <c:v>Caffe Italiano</c:v>
                </c:pt>
                <c:pt idx="5">
                  <c:v>Pausa Caffe'</c:v>
                </c:pt>
                <c:pt idx="6">
                  <c:v>Gelati italiani</c:v>
                </c:pt>
                <c:pt idx="7">
                  <c:v>Cibo italiano</c:v>
                </c:pt>
                <c:pt idx="8">
                  <c:v>Illy</c:v>
                </c:pt>
                <c:pt idx="9">
                  <c:v>Mindi</c:v>
                </c:pt>
              </c:strCache>
            </c:strRef>
          </c:cat>
          <c:val>
            <c:numRef>
              <c:f>'Pivot Analysis'!$B$70:$B$80</c:f>
              <c:numCache>
                <c:formatCode>"$"#,##0.00</c:formatCode>
                <c:ptCount val="10"/>
                <c:pt idx="0">
                  <c:v>8721060.2400000021</c:v>
                </c:pt>
                <c:pt idx="1">
                  <c:v>4808951.1600000039</c:v>
                </c:pt>
                <c:pt idx="2">
                  <c:v>3610521.9599999976</c:v>
                </c:pt>
                <c:pt idx="3">
                  <c:v>2228108.6400000011</c:v>
                </c:pt>
                <c:pt idx="4">
                  <c:v>1894367.9999999998</c:v>
                </c:pt>
                <c:pt idx="5">
                  <c:v>1470666.6</c:v>
                </c:pt>
                <c:pt idx="6">
                  <c:v>1467681.12</c:v>
                </c:pt>
                <c:pt idx="7">
                  <c:v>1391883</c:v>
                </c:pt>
                <c:pt idx="8">
                  <c:v>1196262.4799999997</c:v>
                </c:pt>
                <c:pt idx="9">
                  <c:v>889043.1599999998</c:v>
                </c:pt>
              </c:numCache>
            </c:numRef>
          </c:val>
          <c:extLst>
            <c:ext xmlns:c16="http://schemas.microsoft.com/office/drawing/2014/chart" uri="{C3380CC4-5D6E-409C-BE32-E72D297353CC}">
              <c16:uniqueId val="{00000000-3FA9-4488-8828-5C6809C0ABBC}"/>
            </c:ext>
          </c:extLst>
        </c:ser>
        <c:dLbls>
          <c:showLegendKey val="0"/>
          <c:showVal val="0"/>
          <c:showCatName val="0"/>
          <c:showSerName val="0"/>
          <c:showPercent val="0"/>
          <c:showBubbleSize val="0"/>
        </c:dLbls>
        <c:gapWidth val="60"/>
        <c:overlap val="-27"/>
        <c:axId val="553575928"/>
        <c:axId val="553577008"/>
      </c:barChart>
      <c:lineChart>
        <c:grouping val="standard"/>
        <c:varyColors val="0"/>
        <c:ser>
          <c:idx val="1"/>
          <c:order val="1"/>
          <c:tx>
            <c:strRef>
              <c:f>'Pivot Analysis'!$C$69</c:f>
              <c:strCache>
                <c:ptCount val="1"/>
                <c:pt idx="0">
                  <c:v>Profit Margin (%)</c:v>
                </c:pt>
              </c:strCache>
            </c:strRef>
          </c:tx>
          <c:spPr>
            <a:ln w="28575" cap="rnd">
              <a:solidFill>
                <a:schemeClr val="accent2">
                  <a:lumMod val="75000"/>
                </a:schemeClr>
              </a:solidFill>
              <a:round/>
            </a:ln>
            <a:effectLst/>
          </c:spPr>
          <c:marker>
            <c:symbol val="none"/>
          </c:marker>
          <c:cat>
            <c:strRef>
              <c:f>'Pivot Analysis'!$A$70:$A$80</c:f>
              <c:strCache>
                <c:ptCount val="10"/>
                <c:pt idx="0">
                  <c:v>North Cascade</c:v>
                </c:pt>
                <c:pt idx="1">
                  <c:v>Lieken</c:v>
                </c:pt>
                <c:pt idx="2">
                  <c:v>Delta</c:v>
                </c:pt>
                <c:pt idx="3">
                  <c:v>Bonduelle</c:v>
                </c:pt>
                <c:pt idx="4">
                  <c:v>Caffe Italiano</c:v>
                </c:pt>
                <c:pt idx="5">
                  <c:v>Pausa Caffe'</c:v>
                </c:pt>
                <c:pt idx="6">
                  <c:v>Gelati italiani</c:v>
                </c:pt>
                <c:pt idx="7">
                  <c:v>Cibo italiano</c:v>
                </c:pt>
                <c:pt idx="8">
                  <c:v>Illy</c:v>
                </c:pt>
                <c:pt idx="9">
                  <c:v>Mindi</c:v>
                </c:pt>
              </c:strCache>
            </c:strRef>
          </c:cat>
          <c:val>
            <c:numRef>
              <c:f>'Pivot Analysis'!$C$70:$C$80</c:f>
              <c:numCache>
                <c:formatCode>0.0%</c:formatCode>
                <c:ptCount val="10"/>
                <c:pt idx="0">
                  <c:v>0.30640040619648318</c:v>
                </c:pt>
                <c:pt idx="1">
                  <c:v>0.22201542175778713</c:v>
                </c:pt>
                <c:pt idx="2">
                  <c:v>0.27016719765360503</c:v>
                </c:pt>
                <c:pt idx="3">
                  <c:v>0.308466987498419</c:v>
                </c:pt>
                <c:pt idx="4">
                  <c:v>0.22160068159935145</c:v>
                </c:pt>
                <c:pt idx="5">
                  <c:v>0.21425312847928954</c:v>
                </c:pt>
                <c:pt idx="6">
                  <c:v>0.27661654460745522</c:v>
                </c:pt>
                <c:pt idx="7">
                  <c:v>0.30749575934184104</c:v>
                </c:pt>
                <c:pt idx="8">
                  <c:v>0.25360257056628577</c:v>
                </c:pt>
                <c:pt idx="9">
                  <c:v>0.28164265950822931</c:v>
                </c:pt>
              </c:numCache>
            </c:numRef>
          </c:val>
          <c:smooth val="0"/>
          <c:extLst>
            <c:ext xmlns:c16="http://schemas.microsoft.com/office/drawing/2014/chart" uri="{C3380CC4-5D6E-409C-BE32-E72D297353CC}">
              <c16:uniqueId val="{00000001-3FA9-4488-8828-5C6809C0ABBC}"/>
            </c:ext>
          </c:extLst>
        </c:ser>
        <c:dLbls>
          <c:showLegendKey val="0"/>
          <c:showVal val="0"/>
          <c:showCatName val="0"/>
          <c:showSerName val="0"/>
          <c:showPercent val="0"/>
          <c:showBubbleSize val="0"/>
        </c:dLbls>
        <c:marker val="1"/>
        <c:smooth val="0"/>
        <c:axId val="962550912"/>
        <c:axId val="962552712"/>
      </c:lineChart>
      <c:catAx>
        <c:axId val="553575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3577008"/>
        <c:crosses val="autoZero"/>
        <c:auto val="1"/>
        <c:lblAlgn val="ctr"/>
        <c:lblOffset val="100"/>
        <c:noMultiLvlLbl val="0"/>
      </c:catAx>
      <c:valAx>
        <c:axId val="553577008"/>
        <c:scaling>
          <c:orientation val="minMax"/>
        </c:scaling>
        <c:delete val="0"/>
        <c:axPos val="l"/>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3575928"/>
        <c:crosses val="autoZero"/>
        <c:crossBetween val="between"/>
      </c:valAx>
      <c:valAx>
        <c:axId val="962552712"/>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2550912"/>
        <c:crosses val="max"/>
        <c:crossBetween val="between"/>
      </c:valAx>
      <c:catAx>
        <c:axId val="962550912"/>
        <c:scaling>
          <c:orientation val="minMax"/>
        </c:scaling>
        <c:delete val="1"/>
        <c:axPos val="b"/>
        <c:numFmt formatCode="General" sourceLinked="1"/>
        <c:majorTickMark val="out"/>
        <c:minorTickMark val="none"/>
        <c:tickLblPos val="nextTo"/>
        <c:crossAx val="9625527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369203849518811"/>
          <c:y val="0.19949074074074077"/>
          <c:w val="0.76554636920384955"/>
          <c:h val="0.6153546952464275"/>
        </c:manualLayout>
      </c:layout>
      <c:barChart>
        <c:barDir val="col"/>
        <c:grouping val="clustered"/>
        <c:varyColors val="0"/>
        <c:ser>
          <c:idx val="0"/>
          <c:order val="0"/>
          <c:tx>
            <c:strRef>
              <c:f>'Pivot Analysis'!$B$26</c:f>
              <c:strCache>
                <c:ptCount val="1"/>
                <c:pt idx="0">
                  <c:v>2011 Revenue</c:v>
                </c:pt>
              </c:strCache>
            </c:strRef>
          </c:tx>
          <c:spPr>
            <a:solidFill>
              <a:schemeClr val="accent1"/>
            </a:solidFill>
            <a:ln>
              <a:noFill/>
            </a:ln>
            <a:effectLst/>
          </c:spPr>
          <c:invertIfNegative val="0"/>
          <c:cat>
            <c:strRef>
              <c:f>'Pivot Analysis'!$A$27:$A$31</c:f>
              <c:strCache>
                <c:ptCount val="5"/>
                <c:pt idx="0">
                  <c:v>Coffee</c:v>
                </c:pt>
                <c:pt idx="1">
                  <c:v>Fresh salads</c:v>
                </c:pt>
                <c:pt idx="2">
                  <c:v>Ice ream</c:v>
                </c:pt>
                <c:pt idx="3">
                  <c:v>Alcohol</c:v>
                </c:pt>
                <c:pt idx="4">
                  <c:v>Cosmetics</c:v>
                </c:pt>
              </c:strCache>
            </c:strRef>
          </c:cat>
          <c:val>
            <c:numRef>
              <c:f>'Pivot Analysis'!$B$27:$B$31</c:f>
              <c:numCache>
                <c:formatCode>General</c:formatCode>
                <c:ptCount val="5"/>
                <c:pt idx="0">
                  <c:v>2573463.2399999988</c:v>
                </c:pt>
                <c:pt idx="1">
                  <c:v>1945326.6000000003</c:v>
                </c:pt>
                <c:pt idx="2">
                  <c:v>2044540.6800000011</c:v>
                </c:pt>
                <c:pt idx="3">
                  <c:v>1465200</c:v>
                </c:pt>
                <c:pt idx="4">
                  <c:v>743748.96000000089</c:v>
                </c:pt>
              </c:numCache>
            </c:numRef>
          </c:val>
          <c:extLst>
            <c:ext xmlns:c16="http://schemas.microsoft.com/office/drawing/2014/chart" uri="{C3380CC4-5D6E-409C-BE32-E72D297353CC}">
              <c16:uniqueId val="{00000000-CEE9-4B84-8C61-51CDC86DEB03}"/>
            </c:ext>
          </c:extLst>
        </c:ser>
        <c:ser>
          <c:idx val="1"/>
          <c:order val="1"/>
          <c:tx>
            <c:strRef>
              <c:f>'Pivot Analysis'!$C$26</c:f>
              <c:strCache>
                <c:ptCount val="1"/>
                <c:pt idx="0">
                  <c:v>2014 Revenue</c:v>
                </c:pt>
              </c:strCache>
            </c:strRef>
          </c:tx>
          <c:spPr>
            <a:solidFill>
              <a:schemeClr val="accent2"/>
            </a:solidFill>
            <a:ln>
              <a:noFill/>
            </a:ln>
            <a:effectLst/>
          </c:spPr>
          <c:invertIfNegative val="0"/>
          <c:cat>
            <c:strRef>
              <c:f>'Pivot Analysis'!$A$27:$A$31</c:f>
              <c:strCache>
                <c:ptCount val="5"/>
                <c:pt idx="0">
                  <c:v>Coffee</c:v>
                </c:pt>
                <c:pt idx="1">
                  <c:v>Fresh salads</c:v>
                </c:pt>
                <c:pt idx="2">
                  <c:v>Ice ream</c:v>
                </c:pt>
                <c:pt idx="3">
                  <c:v>Alcohol</c:v>
                </c:pt>
                <c:pt idx="4">
                  <c:v>Cosmetics</c:v>
                </c:pt>
              </c:strCache>
            </c:strRef>
          </c:cat>
          <c:val>
            <c:numRef>
              <c:f>'Pivot Analysis'!$C$27:$C$31</c:f>
              <c:numCache>
                <c:formatCode>General</c:formatCode>
                <c:ptCount val="5"/>
                <c:pt idx="0">
                  <c:v>2845765.7999999966</c:v>
                </c:pt>
                <c:pt idx="1">
                  <c:v>2465481.1199999996</c:v>
                </c:pt>
                <c:pt idx="2">
                  <c:v>2348007.4799999986</c:v>
                </c:pt>
                <c:pt idx="3">
                  <c:v>1900440</c:v>
                </c:pt>
                <c:pt idx="4">
                  <c:v>852373.79999999865</c:v>
                </c:pt>
              </c:numCache>
            </c:numRef>
          </c:val>
          <c:extLst>
            <c:ext xmlns:c16="http://schemas.microsoft.com/office/drawing/2014/chart" uri="{C3380CC4-5D6E-409C-BE32-E72D297353CC}">
              <c16:uniqueId val="{00000001-CEE9-4B84-8C61-51CDC86DEB03}"/>
            </c:ext>
          </c:extLst>
        </c:ser>
        <c:dLbls>
          <c:showLegendKey val="0"/>
          <c:showVal val="0"/>
          <c:showCatName val="0"/>
          <c:showSerName val="0"/>
          <c:showPercent val="0"/>
          <c:showBubbleSize val="0"/>
        </c:dLbls>
        <c:gapWidth val="219"/>
        <c:overlap val="-27"/>
        <c:axId val="1044480784"/>
        <c:axId val="1044485464"/>
      </c:barChart>
      <c:lineChart>
        <c:grouping val="standard"/>
        <c:varyColors val="0"/>
        <c:ser>
          <c:idx val="2"/>
          <c:order val="2"/>
          <c:tx>
            <c:strRef>
              <c:f>'Pivot Analysis'!$D$26</c:f>
              <c:strCache>
                <c:ptCount val="1"/>
                <c:pt idx="0">
                  <c:v>Growth %</c:v>
                </c:pt>
              </c:strCache>
            </c:strRef>
          </c:tx>
          <c:spPr>
            <a:ln w="28575" cap="rnd">
              <a:solidFill>
                <a:schemeClr val="accent3"/>
              </a:solidFill>
              <a:round/>
            </a:ln>
            <a:effectLst/>
          </c:spPr>
          <c:marker>
            <c:symbol val="none"/>
          </c:marker>
          <c:cat>
            <c:strRef>
              <c:f>'Pivot Analysis'!$A$27:$A$31</c:f>
              <c:strCache>
                <c:ptCount val="5"/>
                <c:pt idx="0">
                  <c:v>Coffee</c:v>
                </c:pt>
                <c:pt idx="1">
                  <c:v>Fresh salads</c:v>
                </c:pt>
                <c:pt idx="2">
                  <c:v>Ice ream</c:v>
                </c:pt>
                <c:pt idx="3">
                  <c:v>Alcohol</c:v>
                </c:pt>
                <c:pt idx="4">
                  <c:v>Cosmetics</c:v>
                </c:pt>
              </c:strCache>
            </c:strRef>
          </c:cat>
          <c:val>
            <c:numRef>
              <c:f>'Pivot Analysis'!$D$27:$D$31</c:f>
              <c:numCache>
                <c:formatCode>0.0%</c:formatCode>
                <c:ptCount val="5"/>
                <c:pt idx="0">
                  <c:v>0.10581171542205431</c:v>
                </c:pt>
                <c:pt idx="1">
                  <c:v>0.26738673084509268</c:v>
                </c:pt>
                <c:pt idx="2">
                  <c:v>0.14842786106852973</c:v>
                </c:pt>
                <c:pt idx="3">
                  <c:v>0.29705159705159706</c:v>
                </c:pt>
                <c:pt idx="4">
                  <c:v>0.1460504092671237</c:v>
                </c:pt>
              </c:numCache>
            </c:numRef>
          </c:val>
          <c:smooth val="0"/>
          <c:extLst>
            <c:ext xmlns:c16="http://schemas.microsoft.com/office/drawing/2014/chart" uri="{C3380CC4-5D6E-409C-BE32-E72D297353CC}">
              <c16:uniqueId val="{00000002-CEE9-4B84-8C61-51CDC86DEB03}"/>
            </c:ext>
          </c:extLst>
        </c:ser>
        <c:dLbls>
          <c:showLegendKey val="0"/>
          <c:showVal val="0"/>
          <c:showCatName val="0"/>
          <c:showSerName val="0"/>
          <c:showPercent val="0"/>
          <c:showBubbleSize val="0"/>
        </c:dLbls>
        <c:marker val="1"/>
        <c:smooth val="0"/>
        <c:axId val="1044490864"/>
        <c:axId val="1044481504"/>
      </c:lineChart>
      <c:catAx>
        <c:axId val="1044480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4485464"/>
        <c:crosses val="autoZero"/>
        <c:auto val="1"/>
        <c:lblAlgn val="ctr"/>
        <c:lblOffset val="100"/>
        <c:noMultiLvlLbl val="0"/>
      </c:catAx>
      <c:valAx>
        <c:axId val="1044485464"/>
        <c:scaling>
          <c:orientation val="minMax"/>
        </c:scaling>
        <c:delete val="0"/>
        <c:axPos val="l"/>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4480784"/>
        <c:crosses val="autoZero"/>
        <c:crossBetween val="between"/>
        <c:dispUnits>
          <c:builtInUnit val="millions"/>
        </c:dispUnits>
      </c:valAx>
      <c:valAx>
        <c:axId val="1044481504"/>
        <c:scaling>
          <c:orientation val="minMax"/>
        </c:scaling>
        <c:delete val="0"/>
        <c:axPos val="r"/>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4490864"/>
        <c:crosses val="max"/>
        <c:crossBetween val="between"/>
      </c:valAx>
      <c:catAx>
        <c:axId val="1044490864"/>
        <c:scaling>
          <c:orientation val="minMax"/>
        </c:scaling>
        <c:delete val="1"/>
        <c:axPos val="b"/>
        <c:numFmt formatCode="General" sourceLinked="1"/>
        <c:majorTickMark val="none"/>
        <c:minorTickMark val="none"/>
        <c:tickLblPos val="nextTo"/>
        <c:crossAx val="104448150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[Revenue_Performance_Analysis.xlsx.xlsx]Pivot Analysis!PivotTable8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Analysis'!$B$15:$B$16</c:f>
              <c:strCache>
                <c:ptCount val="1"/>
                <c:pt idx="0">
                  <c:v>2011</c:v>
                </c:pt>
              </c:strCache>
            </c:strRef>
          </c:tx>
          <c:spPr>
            <a:solidFill>
              <a:schemeClr val="accent1"/>
            </a:solidFill>
            <a:ln>
              <a:noFill/>
            </a:ln>
            <a:effectLst/>
          </c:spPr>
          <c:invertIfNegative val="0"/>
          <c:cat>
            <c:strRef>
              <c:f>'Pivot Analysis'!$A$17:$A$21</c:f>
              <c:strCache>
                <c:ptCount val="5"/>
                <c:pt idx="0">
                  <c:v>Coffee</c:v>
                </c:pt>
                <c:pt idx="1">
                  <c:v>Ice cream</c:v>
                </c:pt>
                <c:pt idx="2">
                  <c:v>Fresh salads</c:v>
                </c:pt>
                <c:pt idx="3">
                  <c:v>Alcohol</c:v>
                </c:pt>
                <c:pt idx="4">
                  <c:v>Cosmetics</c:v>
                </c:pt>
              </c:strCache>
            </c:strRef>
          </c:cat>
          <c:val>
            <c:numRef>
              <c:f>'Pivot Analysis'!$B$17:$B$21</c:f>
              <c:numCache>
                <c:formatCode>General</c:formatCode>
                <c:ptCount val="5"/>
                <c:pt idx="0">
                  <c:v>2573463.2399999988</c:v>
                </c:pt>
                <c:pt idx="1">
                  <c:v>2044540.6800000011</c:v>
                </c:pt>
                <c:pt idx="2">
                  <c:v>1945326.6000000003</c:v>
                </c:pt>
                <c:pt idx="3">
                  <c:v>1465200</c:v>
                </c:pt>
                <c:pt idx="4">
                  <c:v>743748.96000000089</c:v>
                </c:pt>
              </c:numCache>
            </c:numRef>
          </c:val>
          <c:extLst>
            <c:ext xmlns:c16="http://schemas.microsoft.com/office/drawing/2014/chart" uri="{C3380CC4-5D6E-409C-BE32-E72D297353CC}">
              <c16:uniqueId val="{00000000-B825-41DA-A2F8-E9113B014687}"/>
            </c:ext>
          </c:extLst>
        </c:ser>
        <c:ser>
          <c:idx val="1"/>
          <c:order val="1"/>
          <c:tx>
            <c:strRef>
              <c:f>'Pivot Analysis'!$C$15:$C$16</c:f>
              <c:strCache>
                <c:ptCount val="1"/>
                <c:pt idx="0">
                  <c:v>2012</c:v>
                </c:pt>
              </c:strCache>
            </c:strRef>
          </c:tx>
          <c:spPr>
            <a:solidFill>
              <a:schemeClr val="accent2"/>
            </a:solidFill>
            <a:ln>
              <a:noFill/>
            </a:ln>
            <a:effectLst/>
          </c:spPr>
          <c:invertIfNegative val="0"/>
          <c:cat>
            <c:strRef>
              <c:f>'Pivot Analysis'!$A$17:$A$21</c:f>
              <c:strCache>
                <c:ptCount val="5"/>
                <c:pt idx="0">
                  <c:v>Coffee</c:v>
                </c:pt>
                <c:pt idx="1">
                  <c:v>Ice cream</c:v>
                </c:pt>
                <c:pt idx="2">
                  <c:v>Fresh salads</c:v>
                </c:pt>
                <c:pt idx="3">
                  <c:v>Alcohol</c:v>
                </c:pt>
                <c:pt idx="4">
                  <c:v>Cosmetics</c:v>
                </c:pt>
              </c:strCache>
            </c:strRef>
          </c:cat>
          <c:val>
            <c:numRef>
              <c:f>'Pivot Analysis'!$C$17:$C$21</c:f>
              <c:numCache>
                <c:formatCode>General</c:formatCode>
                <c:ptCount val="5"/>
                <c:pt idx="0">
                  <c:v>2653725.2400000002</c:v>
                </c:pt>
                <c:pt idx="1">
                  <c:v>2106513.3600000003</c:v>
                </c:pt>
                <c:pt idx="2">
                  <c:v>2175855.4800000018</c:v>
                </c:pt>
                <c:pt idx="3">
                  <c:v>2048688</c:v>
                </c:pt>
                <c:pt idx="4">
                  <c:v>754901.28000000026</c:v>
                </c:pt>
              </c:numCache>
            </c:numRef>
          </c:val>
          <c:extLst>
            <c:ext xmlns:c16="http://schemas.microsoft.com/office/drawing/2014/chart" uri="{C3380CC4-5D6E-409C-BE32-E72D297353CC}">
              <c16:uniqueId val="{00000005-B825-41DA-A2F8-E9113B014687}"/>
            </c:ext>
          </c:extLst>
        </c:ser>
        <c:ser>
          <c:idx val="2"/>
          <c:order val="2"/>
          <c:tx>
            <c:strRef>
              <c:f>'Pivot Analysis'!$D$15:$D$16</c:f>
              <c:strCache>
                <c:ptCount val="1"/>
                <c:pt idx="0">
                  <c:v>2013</c:v>
                </c:pt>
              </c:strCache>
            </c:strRef>
          </c:tx>
          <c:spPr>
            <a:solidFill>
              <a:schemeClr val="accent3"/>
            </a:solidFill>
            <a:ln>
              <a:noFill/>
            </a:ln>
            <a:effectLst/>
          </c:spPr>
          <c:invertIfNegative val="0"/>
          <c:cat>
            <c:strRef>
              <c:f>'Pivot Analysis'!$A$17:$A$21</c:f>
              <c:strCache>
                <c:ptCount val="5"/>
                <c:pt idx="0">
                  <c:v>Coffee</c:v>
                </c:pt>
                <c:pt idx="1">
                  <c:v>Ice cream</c:v>
                </c:pt>
                <c:pt idx="2">
                  <c:v>Fresh salads</c:v>
                </c:pt>
                <c:pt idx="3">
                  <c:v>Alcohol</c:v>
                </c:pt>
                <c:pt idx="4">
                  <c:v>Cosmetics</c:v>
                </c:pt>
              </c:strCache>
            </c:strRef>
          </c:cat>
          <c:val>
            <c:numRef>
              <c:f>'Pivot Analysis'!$D$17:$D$21</c:f>
              <c:numCache>
                <c:formatCode>General</c:formatCode>
                <c:ptCount val="5"/>
                <c:pt idx="0">
                  <c:v>2682409.5599999973</c:v>
                </c:pt>
                <c:pt idx="1">
                  <c:v>2201805.4799999991</c:v>
                </c:pt>
                <c:pt idx="2">
                  <c:v>2414517.9600000023</c:v>
                </c:pt>
                <c:pt idx="3">
                  <c:v>2482140</c:v>
                </c:pt>
                <c:pt idx="4">
                  <c:v>862712.16000000085</c:v>
                </c:pt>
              </c:numCache>
            </c:numRef>
          </c:val>
          <c:extLst>
            <c:ext xmlns:c16="http://schemas.microsoft.com/office/drawing/2014/chart" uri="{C3380CC4-5D6E-409C-BE32-E72D297353CC}">
              <c16:uniqueId val="{00000006-B825-41DA-A2F8-E9113B014687}"/>
            </c:ext>
          </c:extLst>
        </c:ser>
        <c:ser>
          <c:idx val="3"/>
          <c:order val="3"/>
          <c:tx>
            <c:strRef>
              <c:f>'Pivot Analysis'!$E$15:$E$16</c:f>
              <c:strCache>
                <c:ptCount val="1"/>
                <c:pt idx="0">
                  <c:v>2014</c:v>
                </c:pt>
              </c:strCache>
            </c:strRef>
          </c:tx>
          <c:spPr>
            <a:solidFill>
              <a:schemeClr val="accent4"/>
            </a:solidFill>
            <a:ln>
              <a:noFill/>
            </a:ln>
            <a:effectLst/>
          </c:spPr>
          <c:invertIfNegative val="0"/>
          <c:cat>
            <c:strRef>
              <c:f>'Pivot Analysis'!$A$17:$A$21</c:f>
              <c:strCache>
                <c:ptCount val="5"/>
                <c:pt idx="0">
                  <c:v>Coffee</c:v>
                </c:pt>
                <c:pt idx="1">
                  <c:v>Ice cream</c:v>
                </c:pt>
                <c:pt idx="2">
                  <c:v>Fresh salads</c:v>
                </c:pt>
                <c:pt idx="3">
                  <c:v>Alcohol</c:v>
                </c:pt>
                <c:pt idx="4">
                  <c:v>Cosmetics</c:v>
                </c:pt>
              </c:strCache>
            </c:strRef>
          </c:cat>
          <c:val>
            <c:numRef>
              <c:f>'Pivot Analysis'!$E$17:$E$21</c:f>
              <c:numCache>
                <c:formatCode>General</c:formatCode>
                <c:ptCount val="5"/>
                <c:pt idx="0">
                  <c:v>2845765.7999999966</c:v>
                </c:pt>
                <c:pt idx="1">
                  <c:v>2348007.4799999986</c:v>
                </c:pt>
                <c:pt idx="2">
                  <c:v>2465481.1199999996</c:v>
                </c:pt>
                <c:pt idx="3">
                  <c:v>1900440</c:v>
                </c:pt>
                <c:pt idx="4">
                  <c:v>852373.79999999865</c:v>
                </c:pt>
              </c:numCache>
            </c:numRef>
          </c:val>
          <c:extLst>
            <c:ext xmlns:c16="http://schemas.microsoft.com/office/drawing/2014/chart" uri="{C3380CC4-5D6E-409C-BE32-E72D297353CC}">
              <c16:uniqueId val="{00000007-B825-41DA-A2F8-E9113B014687}"/>
            </c:ext>
          </c:extLst>
        </c:ser>
        <c:dLbls>
          <c:showLegendKey val="0"/>
          <c:showVal val="0"/>
          <c:showCatName val="0"/>
          <c:showSerName val="0"/>
          <c:showPercent val="0"/>
          <c:showBubbleSize val="0"/>
        </c:dLbls>
        <c:gapWidth val="219"/>
        <c:overlap val="-27"/>
        <c:axId val="545054448"/>
        <c:axId val="545054808"/>
      </c:barChart>
      <c:catAx>
        <c:axId val="545054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054808"/>
        <c:crosses val="autoZero"/>
        <c:auto val="1"/>
        <c:lblAlgn val="ctr"/>
        <c:lblOffset val="100"/>
        <c:noMultiLvlLbl val="0"/>
      </c:catAx>
      <c:valAx>
        <c:axId val="545054808"/>
        <c:scaling>
          <c:orientation val="minMax"/>
        </c:scaling>
        <c:delete val="0"/>
        <c:axPos val="l"/>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054448"/>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[Revenue_Performance_Analysis.xlsx.xlsx]Pivot Analysis!PivotTable10</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417446348618173E-2"/>
          <c:y val="0.13095238095238096"/>
          <c:w val="0.95858255365138179"/>
          <c:h val="0.86904761904761907"/>
        </c:manualLayout>
      </c:layout>
      <c:barChart>
        <c:barDir val="bar"/>
        <c:grouping val="clustered"/>
        <c:varyColors val="0"/>
        <c:ser>
          <c:idx val="0"/>
          <c:order val="0"/>
          <c:tx>
            <c:strRef>
              <c:f>'Pivot Analysis'!$B$42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Analysis'!$A$43:$A$46</c:f>
              <c:strCache>
                <c:ptCount val="3"/>
                <c:pt idx="0">
                  <c:v>Convenience stores</c:v>
                </c:pt>
                <c:pt idx="1">
                  <c:v>Hypermarkets</c:v>
                </c:pt>
                <c:pt idx="2">
                  <c:v>Supermarkets</c:v>
                </c:pt>
              </c:strCache>
            </c:strRef>
          </c:cat>
          <c:val>
            <c:numRef>
              <c:f>'Pivot Analysis'!$B$43:$B$46</c:f>
              <c:numCache>
                <c:formatCode>"$"#,##0.0,,"M"</c:formatCode>
                <c:ptCount val="3"/>
                <c:pt idx="0">
                  <c:v>47138643.12000002</c:v>
                </c:pt>
                <c:pt idx="1">
                  <c:v>1637173.44</c:v>
                </c:pt>
                <c:pt idx="2">
                  <c:v>1656924.7200000014</c:v>
                </c:pt>
              </c:numCache>
            </c:numRef>
          </c:val>
          <c:extLst>
            <c:ext xmlns:c16="http://schemas.microsoft.com/office/drawing/2014/chart" uri="{C3380CC4-5D6E-409C-BE32-E72D297353CC}">
              <c16:uniqueId val="{00000000-05BE-4944-AB08-F499D2C11E61}"/>
            </c:ext>
          </c:extLst>
        </c:ser>
        <c:dLbls>
          <c:dLblPos val="outEnd"/>
          <c:showLegendKey val="0"/>
          <c:showVal val="1"/>
          <c:showCatName val="0"/>
          <c:showSerName val="0"/>
          <c:showPercent val="0"/>
          <c:showBubbleSize val="0"/>
        </c:dLbls>
        <c:gapWidth val="182"/>
        <c:axId val="858348944"/>
        <c:axId val="858348584"/>
      </c:barChart>
      <c:catAx>
        <c:axId val="858348944"/>
        <c:scaling>
          <c:orientation val="minMax"/>
        </c:scaling>
        <c:delete val="1"/>
        <c:axPos val="l"/>
        <c:numFmt formatCode="General" sourceLinked="1"/>
        <c:majorTickMark val="none"/>
        <c:minorTickMark val="none"/>
        <c:tickLblPos val="nextTo"/>
        <c:crossAx val="858348584"/>
        <c:crosses val="autoZero"/>
        <c:auto val="1"/>
        <c:lblAlgn val="ctr"/>
        <c:lblOffset val="100"/>
        <c:noMultiLvlLbl val="0"/>
      </c:catAx>
      <c:valAx>
        <c:axId val="858348584"/>
        <c:scaling>
          <c:orientation val="minMax"/>
        </c:scaling>
        <c:delete val="1"/>
        <c:axPos val="b"/>
        <c:numFmt formatCode="&quot;$&quot;#,##0.0,,&quot;M&quot;" sourceLinked="1"/>
        <c:majorTickMark val="none"/>
        <c:minorTickMark val="none"/>
        <c:tickLblPos val="nextTo"/>
        <c:crossAx val="858348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[Revenue_Performance_Analysis.xlsx.xlsx]Pivot Analysis!PivotTable6</c:name>
    <c:fmtId val="4"/>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F5A99"/>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solidFill>
              <a:srgbClr val="DE6810"/>
            </a:soli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Analysis'!$B$69</c:f>
              <c:strCache>
                <c:ptCount val="1"/>
                <c:pt idx="0">
                  <c:v>Sum of Revenue</c:v>
                </c:pt>
              </c:strCache>
            </c:strRef>
          </c:tx>
          <c:spPr>
            <a:solidFill>
              <a:srgbClr val="1F5A99"/>
            </a:solidFill>
            <a:ln>
              <a:noFill/>
            </a:ln>
            <a:effectLst>
              <a:outerShdw blurRad="57150" dist="19050" dir="5400000" algn="ctr" rotWithShape="0">
                <a:srgbClr val="000000">
                  <a:alpha val="63000"/>
                </a:srgbClr>
              </a:outerShdw>
            </a:effectLst>
          </c:spPr>
          <c:invertIfNegative val="0"/>
          <c:cat>
            <c:strRef>
              <c:f>'Pivot Analysis'!$A$70:$A$80</c:f>
              <c:strCache>
                <c:ptCount val="10"/>
                <c:pt idx="0">
                  <c:v>North Cascade</c:v>
                </c:pt>
                <c:pt idx="1">
                  <c:v>Lieken</c:v>
                </c:pt>
                <c:pt idx="2">
                  <c:v>Delta</c:v>
                </c:pt>
                <c:pt idx="3">
                  <c:v>Bonduelle</c:v>
                </c:pt>
                <c:pt idx="4">
                  <c:v>Caffe Italiano</c:v>
                </c:pt>
                <c:pt idx="5">
                  <c:v>Pausa Caffe'</c:v>
                </c:pt>
                <c:pt idx="6">
                  <c:v>Gelati italiani</c:v>
                </c:pt>
                <c:pt idx="7">
                  <c:v>Cibo italiano</c:v>
                </c:pt>
                <c:pt idx="8">
                  <c:v>Illy</c:v>
                </c:pt>
                <c:pt idx="9">
                  <c:v>Mindi</c:v>
                </c:pt>
              </c:strCache>
            </c:strRef>
          </c:cat>
          <c:val>
            <c:numRef>
              <c:f>'Pivot Analysis'!$B$70:$B$80</c:f>
              <c:numCache>
                <c:formatCode>"$"#,##0.00</c:formatCode>
                <c:ptCount val="10"/>
                <c:pt idx="0">
                  <c:v>8721060.2400000021</c:v>
                </c:pt>
                <c:pt idx="1">
                  <c:v>4808951.1600000039</c:v>
                </c:pt>
                <c:pt idx="2">
                  <c:v>3610521.9599999976</c:v>
                </c:pt>
                <c:pt idx="3">
                  <c:v>2228108.6400000011</c:v>
                </c:pt>
                <c:pt idx="4">
                  <c:v>1894367.9999999998</c:v>
                </c:pt>
                <c:pt idx="5">
                  <c:v>1470666.6</c:v>
                </c:pt>
                <c:pt idx="6">
                  <c:v>1467681.12</c:v>
                </c:pt>
                <c:pt idx="7">
                  <c:v>1391883</c:v>
                </c:pt>
                <c:pt idx="8">
                  <c:v>1196262.4799999997</c:v>
                </c:pt>
                <c:pt idx="9">
                  <c:v>889043.1599999998</c:v>
                </c:pt>
              </c:numCache>
            </c:numRef>
          </c:val>
          <c:extLst>
            <c:ext xmlns:c16="http://schemas.microsoft.com/office/drawing/2014/chart" uri="{C3380CC4-5D6E-409C-BE32-E72D297353CC}">
              <c16:uniqueId val="{00000000-B6E2-437E-BEB1-987462D2ABED}"/>
            </c:ext>
          </c:extLst>
        </c:ser>
        <c:dLbls>
          <c:showLegendKey val="0"/>
          <c:showVal val="0"/>
          <c:showCatName val="0"/>
          <c:showSerName val="0"/>
          <c:showPercent val="0"/>
          <c:showBubbleSize val="0"/>
        </c:dLbls>
        <c:gapWidth val="60"/>
        <c:overlap val="-27"/>
        <c:axId val="553575928"/>
        <c:axId val="553577008"/>
      </c:barChart>
      <c:lineChart>
        <c:grouping val="standard"/>
        <c:varyColors val="0"/>
        <c:ser>
          <c:idx val="1"/>
          <c:order val="1"/>
          <c:tx>
            <c:strRef>
              <c:f>'Pivot Analysis'!$C$69</c:f>
              <c:strCache>
                <c:ptCount val="1"/>
                <c:pt idx="0">
                  <c:v>Profit Margin (%)</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solidFill>
                <a:srgbClr val="DE6810"/>
              </a:solidFill>
              <a:ln w="9525">
                <a:solidFill>
                  <a:schemeClr val="accent2"/>
                </a:solidFill>
                <a:round/>
              </a:ln>
              <a:effectLst>
                <a:outerShdw blurRad="57150" dist="19050" dir="5400000" algn="ctr" rotWithShape="0">
                  <a:srgbClr val="000000">
                    <a:alpha val="63000"/>
                  </a:srgbClr>
                </a:outerShdw>
              </a:effectLst>
            </c:spPr>
          </c:marker>
          <c:cat>
            <c:strRef>
              <c:f>'Pivot Analysis'!$A$70:$A$80</c:f>
              <c:strCache>
                <c:ptCount val="10"/>
                <c:pt idx="0">
                  <c:v>North Cascade</c:v>
                </c:pt>
                <c:pt idx="1">
                  <c:v>Lieken</c:v>
                </c:pt>
                <c:pt idx="2">
                  <c:v>Delta</c:v>
                </c:pt>
                <c:pt idx="3">
                  <c:v>Bonduelle</c:v>
                </c:pt>
                <c:pt idx="4">
                  <c:v>Caffe Italiano</c:v>
                </c:pt>
                <c:pt idx="5">
                  <c:v>Pausa Caffe'</c:v>
                </c:pt>
                <c:pt idx="6">
                  <c:v>Gelati italiani</c:v>
                </c:pt>
                <c:pt idx="7">
                  <c:v>Cibo italiano</c:v>
                </c:pt>
                <c:pt idx="8">
                  <c:v>Illy</c:v>
                </c:pt>
                <c:pt idx="9">
                  <c:v>Mindi</c:v>
                </c:pt>
              </c:strCache>
            </c:strRef>
          </c:cat>
          <c:val>
            <c:numRef>
              <c:f>'Pivot Analysis'!$C$70:$C$80</c:f>
              <c:numCache>
                <c:formatCode>0.0%</c:formatCode>
                <c:ptCount val="10"/>
                <c:pt idx="0">
                  <c:v>0.30640040619648318</c:v>
                </c:pt>
                <c:pt idx="1">
                  <c:v>0.22201542175778713</c:v>
                </c:pt>
                <c:pt idx="2">
                  <c:v>0.27016719765360503</c:v>
                </c:pt>
                <c:pt idx="3">
                  <c:v>0.308466987498419</c:v>
                </c:pt>
                <c:pt idx="4">
                  <c:v>0.22160068159935145</c:v>
                </c:pt>
                <c:pt idx="5">
                  <c:v>0.21425312847928954</c:v>
                </c:pt>
                <c:pt idx="6">
                  <c:v>0.27661654460745522</c:v>
                </c:pt>
                <c:pt idx="7">
                  <c:v>0.30749575934184104</c:v>
                </c:pt>
                <c:pt idx="8">
                  <c:v>0.25360257056628577</c:v>
                </c:pt>
                <c:pt idx="9">
                  <c:v>0.28164265950822931</c:v>
                </c:pt>
              </c:numCache>
            </c:numRef>
          </c:val>
          <c:smooth val="0"/>
          <c:extLst>
            <c:ext xmlns:c16="http://schemas.microsoft.com/office/drawing/2014/chart" uri="{C3380CC4-5D6E-409C-BE32-E72D297353CC}">
              <c16:uniqueId val="{00000001-B6E2-437E-BEB1-987462D2ABED}"/>
            </c:ext>
          </c:extLst>
        </c:ser>
        <c:dLbls>
          <c:showLegendKey val="0"/>
          <c:showVal val="0"/>
          <c:showCatName val="0"/>
          <c:showSerName val="0"/>
          <c:showPercent val="0"/>
          <c:showBubbleSize val="0"/>
        </c:dLbls>
        <c:marker val="1"/>
        <c:smooth val="0"/>
        <c:axId val="962550912"/>
        <c:axId val="962552712"/>
      </c:lineChart>
      <c:catAx>
        <c:axId val="5535759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53577008"/>
        <c:crosses val="autoZero"/>
        <c:auto val="1"/>
        <c:lblAlgn val="ctr"/>
        <c:lblOffset val="100"/>
        <c:noMultiLvlLbl val="0"/>
      </c:catAx>
      <c:valAx>
        <c:axId val="553577008"/>
        <c:scaling>
          <c:orientation val="minMax"/>
        </c:scaling>
        <c:delete val="0"/>
        <c:axPos val="l"/>
        <c:numFmt formatCode="&quot;$&quot;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53575928"/>
        <c:crosses val="autoZero"/>
        <c:crossBetween val="between"/>
      </c:valAx>
      <c:valAx>
        <c:axId val="962552712"/>
        <c:scaling>
          <c:orientation val="minMax"/>
        </c:scaling>
        <c:delete val="0"/>
        <c:axPos val="r"/>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62550912"/>
        <c:crosses val="max"/>
        <c:crossBetween val="between"/>
      </c:valAx>
      <c:catAx>
        <c:axId val="962550912"/>
        <c:scaling>
          <c:orientation val="minMax"/>
        </c:scaling>
        <c:delete val="1"/>
        <c:axPos val="b"/>
        <c:numFmt formatCode="General" sourceLinked="1"/>
        <c:majorTickMark val="none"/>
        <c:minorTickMark val="none"/>
        <c:tickLblPos val="nextTo"/>
        <c:crossAx val="96255271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4369203849518811"/>
          <c:y val="0.19949074074074077"/>
          <c:w val="0.76554636920384955"/>
          <c:h val="0.6153546952464275"/>
        </c:manualLayout>
      </c:layout>
      <c:barChart>
        <c:barDir val="col"/>
        <c:grouping val="clustered"/>
        <c:varyColors val="0"/>
        <c:ser>
          <c:idx val="0"/>
          <c:order val="0"/>
          <c:tx>
            <c:v>2011 Revenue</c:v>
          </c:tx>
          <c:spPr>
            <a:solidFill>
              <a:srgbClr val="8EC1E8"/>
            </a:solidFill>
            <a:ln>
              <a:noFill/>
            </a:ln>
            <a:effectLst>
              <a:outerShdw blurRad="57150" dist="19050" dir="5400000" algn="ctr" rotWithShape="0">
                <a:srgbClr val="000000">
                  <a:alpha val="63000"/>
                </a:srgbClr>
              </a:outerShdw>
            </a:effectLst>
          </c:spPr>
          <c:invertIfNegative val="0"/>
          <c:cat>
            <c:numLit>
              <c:formatCode>General</c:formatCode>
              <c:ptCount val="5"/>
              <c:pt idx="0">
                <c:v>1</c:v>
              </c:pt>
              <c:pt idx="1">
                <c:v>2</c:v>
              </c:pt>
              <c:pt idx="2">
                <c:v>3</c:v>
              </c:pt>
              <c:pt idx="3">
                <c:v>4</c:v>
              </c:pt>
              <c:pt idx="4">
                <c:v>5</c:v>
              </c:pt>
            </c:numLit>
          </c:cat>
          <c:val>
            <c:numLit>
              <c:formatCode>General</c:formatCode>
              <c:ptCount val="5"/>
              <c:pt idx="0">
                <c:v>2573463.2399999988</c:v>
              </c:pt>
              <c:pt idx="1">
                <c:v>1945326.6000000003</c:v>
              </c:pt>
              <c:pt idx="2">
                <c:v>2044540.6800000011</c:v>
              </c:pt>
              <c:pt idx="3">
                <c:v>1465200</c:v>
              </c:pt>
              <c:pt idx="4">
                <c:v>743748.96000000089</c:v>
              </c:pt>
            </c:numLit>
          </c:val>
          <c:extLst>
            <c:ext xmlns:c16="http://schemas.microsoft.com/office/drawing/2014/chart" uri="{C3380CC4-5D6E-409C-BE32-E72D297353CC}">
              <c16:uniqueId val="{00000000-126F-4CCE-8DA6-6C8CEB2453C8}"/>
            </c:ext>
          </c:extLst>
        </c:ser>
        <c:ser>
          <c:idx val="1"/>
          <c:order val="1"/>
          <c:tx>
            <c:v>2014 Revenue</c:v>
          </c:tx>
          <c:spPr>
            <a:solidFill>
              <a:srgbClr val="1F5A99"/>
            </a:solidFill>
            <a:ln>
              <a:noFill/>
            </a:ln>
            <a:effectLst>
              <a:outerShdw blurRad="57150" dist="19050" dir="5400000" algn="ctr" rotWithShape="0">
                <a:srgbClr val="000000">
                  <a:alpha val="63000"/>
                </a:srgbClr>
              </a:outerShdw>
            </a:effectLst>
          </c:spPr>
          <c:invertIfNegative val="0"/>
          <c:cat>
            <c:numLit>
              <c:formatCode>General</c:formatCode>
              <c:ptCount val="5"/>
              <c:pt idx="0">
                <c:v>1</c:v>
              </c:pt>
              <c:pt idx="1">
                <c:v>2</c:v>
              </c:pt>
              <c:pt idx="2">
                <c:v>3</c:v>
              </c:pt>
              <c:pt idx="3">
                <c:v>4</c:v>
              </c:pt>
              <c:pt idx="4">
                <c:v>5</c:v>
              </c:pt>
            </c:numLit>
          </c:cat>
          <c:val>
            <c:numLit>
              <c:formatCode>General</c:formatCode>
              <c:ptCount val="5"/>
              <c:pt idx="0">
                <c:v>2845765.7999999966</c:v>
              </c:pt>
              <c:pt idx="1">
                <c:v>2465481.1199999996</c:v>
              </c:pt>
              <c:pt idx="2">
                <c:v>2348007.4799999986</c:v>
              </c:pt>
              <c:pt idx="3">
                <c:v>1900440</c:v>
              </c:pt>
              <c:pt idx="4">
                <c:v>852373.79999999865</c:v>
              </c:pt>
            </c:numLit>
          </c:val>
          <c:extLst>
            <c:ext xmlns:c16="http://schemas.microsoft.com/office/drawing/2014/chart" uri="{C3380CC4-5D6E-409C-BE32-E72D297353CC}">
              <c16:uniqueId val="{00000001-126F-4CCE-8DA6-6C8CEB2453C8}"/>
            </c:ext>
          </c:extLst>
        </c:ser>
        <c:dLbls>
          <c:showLegendKey val="0"/>
          <c:showVal val="0"/>
          <c:showCatName val="0"/>
          <c:showSerName val="0"/>
          <c:showPercent val="0"/>
          <c:showBubbleSize val="0"/>
        </c:dLbls>
        <c:gapWidth val="219"/>
        <c:overlap val="-27"/>
        <c:axId val="1044480784"/>
        <c:axId val="1044485464"/>
      </c:barChart>
      <c:lineChart>
        <c:grouping val="standard"/>
        <c:varyColors val="0"/>
        <c:ser>
          <c:idx val="2"/>
          <c:order val="2"/>
          <c:tx>
            <c:v>Growth %</c:v>
          </c:tx>
          <c:spPr>
            <a:ln w="34925" cap="flat">
              <a:solidFill>
                <a:srgbClr val="DE6810"/>
              </a:solidFill>
              <a:round/>
            </a:ln>
            <a:effectLst>
              <a:outerShdw blurRad="57150" dist="19050" dir="5400000" algn="ctr" rotWithShape="0">
                <a:srgbClr val="000000">
                  <a:alpha val="63000"/>
                </a:srgbClr>
              </a:outerShdw>
            </a:effectLst>
          </c:spPr>
          <c:marker>
            <c:symbol val="square"/>
            <c:size val="6"/>
            <c:spPr>
              <a:solidFill>
                <a:srgbClr val="DE6810"/>
              </a:solidFill>
              <a:ln w="9525">
                <a:solidFill>
                  <a:srgbClr val="DE6810"/>
                </a:solidFill>
                <a:round/>
              </a:ln>
              <a:effectLst>
                <a:outerShdw blurRad="57150" dist="19050" dir="5400000" algn="ctr" rotWithShape="0">
                  <a:srgbClr val="000000">
                    <a:alpha val="63000"/>
                  </a:srgbClr>
                </a:outerShdw>
              </a:effectLst>
            </c:spPr>
          </c:marker>
          <c:cat>
            <c:numLit>
              <c:formatCode>General</c:formatCode>
              <c:ptCount val="5"/>
              <c:pt idx="0">
                <c:v>1</c:v>
              </c:pt>
              <c:pt idx="1">
                <c:v>2</c:v>
              </c:pt>
              <c:pt idx="2">
                <c:v>3</c:v>
              </c:pt>
              <c:pt idx="3">
                <c:v>4</c:v>
              </c:pt>
              <c:pt idx="4">
                <c:v>5</c:v>
              </c:pt>
            </c:numLit>
          </c:cat>
          <c:val>
            <c:numLit>
              <c:formatCode>General</c:formatCode>
              <c:ptCount val="5"/>
              <c:pt idx="0">
                <c:v>0.10581171542205431</c:v>
              </c:pt>
              <c:pt idx="1">
                <c:v>0.26738673084509268</c:v>
              </c:pt>
              <c:pt idx="2">
                <c:v>0.14842786106852973</c:v>
              </c:pt>
              <c:pt idx="3">
                <c:v>0.29705159705159706</c:v>
              </c:pt>
              <c:pt idx="4">
                <c:v>0.1460504092671237</c:v>
              </c:pt>
            </c:numLit>
          </c:val>
          <c:smooth val="0"/>
          <c:extLst>
            <c:ext xmlns:c16="http://schemas.microsoft.com/office/drawing/2014/chart" uri="{C3380CC4-5D6E-409C-BE32-E72D297353CC}">
              <c16:uniqueId val="{00000002-126F-4CCE-8DA6-6C8CEB2453C8}"/>
            </c:ext>
          </c:extLst>
        </c:ser>
        <c:dLbls>
          <c:showLegendKey val="0"/>
          <c:showVal val="0"/>
          <c:showCatName val="0"/>
          <c:showSerName val="0"/>
          <c:showPercent val="0"/>
          <c:showBubbleSize val="0"/>
        </c:dLbls>
        <c:marker val="1"/>
        <c:smooth val="0"/>
        <c:axId val="1044490864"/>
        <c:axId val="1044481504"/>
      </c:lineChart>
      <c:catAx>
        <c:axId val="1044480784"/>
        <c:scaling>
          <c:orientation val="minMax"/>
        </c:scaling>
        <c:delete val="1"/>
        <c:axPos val="b"/>
        <c:numFmt formatCode="General" sourceLinked="1"/>
        <c:majorTickMark val="none"/>
        <c:minorTickMark val="none"/>
        <c:tickLblPos val="nextTo"/>
        <c:crossAx val="1044485464"/>
        <c:crosses val="autoZero"/>
        <c:auto val="1"/>
        <c:lblAlgn val="ctr"/>
        <c:lblOffset val="100"/>
        <c:noMultiLvlLbl val="0"/>
      </c:catAx>
      <c:valAx>
        <c:axId val="1044485464"/>
        <c:scaling>
          <c:orientation val="minMax"/>
        </c:scaling>
        <c:delete val="0"/>
        <c:axPos val="l"/>
        <c:numFmt formatCode="&quot;$&quot;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44480784"/>
        <c:crosses val="autoZero"/>
        <c:crossBetween val="between"/>
      </c:valAx>
      <c:valAx>
        <c:axId val="1044481504"/>
        <c:scaling>
          <c:orientation val="minMax"/>
        </c:scaling>
        <c:delete val="0"/>
        <c:axPos val="r"/>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44490864"/>
        <c:crosses val="max"/>
        <c:crossBetween val="between"/>
      </c:valAx>
      <c:catAx>
        <c:axId val="1044490864"/>
        <c:scaling>
          <c:orientation val="minMax"/>
        </c:scaling>
        <c:delete val="1"/>
        <c:axPos val="b"/>
        <c:numFmt formatCode="General" sourceLinked="1"/>
        <c:majorTickMark val="none"/>
        <c:minorTickMark val="none"/>
        <c:tickLblPos val="nextTo"/>
        <c:crossAx val="1044481504"/>
        <c:crosses val="autoZero"/>
        <c:auto val="1"/>
        <c:lblAlgn val="ctr"/>
        <c:lblOffset val="100"/>
        <c:noMultiLvlLbl val="0"/>
      </c:catAx>
      <c:spPr>
        <a:noFill/>
        <a:ln>
          <a:noFill/>
        </a:ln>
        <a:effectLst/>
      </c:spPr>
    </c:plotArea>
    <c:legend>
      <c:legendPos val="b"/>
      <c:layout>
        <c:manualLayout>
          <c:xMode val="edge"/>
          <c:yMode val="edge"/>
          <c:x val="5.9187006056375918E-2"/>
          <c:y val="0.83067292120399838"/>
          <c:w val="0.87793254375059071"/>
          <c:h val="0.155142681632880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a:noFill/>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[Revenue_Performance_Analysis.xlsx.xlsx]Pivot Analysis!PivotTable8</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8EC1E8"/>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DE681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1F5A99"/>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38782964657896"/>
          <c:y val="9.2409240924092403E-2"/>
          <c:w val="0.62361392649808012"/>
          <c:h val="0.58483459369558999"/>
        </c:manualLayout>
      </c:layout>
      <c:barChart>
        <c:barDir val="col"/>
        <c:grouping val="clustered"/>
        <c:varyColors val="0"/>
        <c:ser>
          <c:idx val="0"/>
          <c:order val="0"/>
          <c:tx>
            <c:strRef>
              <c:f>'Pivot Analysis'!$B$15:$B$16</c:f>
              <c:strCache>
                <c:ptCount val="1"/>
                <c:pt idx="0">
                  <c:v>2011</c:v>
                </c:pt>
              </c:strCache>
            </c:strRef>
          </c:tx>
          <c:spPr>
            <a:solidFill>
              <a:srgbClr val="8EC1E8"/>
            </a:solidFill>
            <a:ln>
              <a:noFill/>
            </a:ln>
            <a:effectLst>
              <a:outerShdw blurRad="57150" dist="19050" dir="5400000" algn="ctr" rotWithShape="0">
                <a:srgbClr val="000000">
                  <a:alpha val="63000"/>
                </a:srgbClr>
              </a:outerShdw>
            </a:effectLst>
          </c:spPr>
          <c:invertIfNegative val="0"/>
          <c:cat>
            <c:strRef>
              <c:f>'Pivot Analysis'!$A$17:$A$21</c:f>
              <c:strCache>
                <c:ptCount val="5"/>
                <c:pt idx="0">
                  <c:v>Coffee</c:v>
                </c:pt>
                <c:pt idx="1">
                  <c:v>Ice cream</c:v>
                </c:pt>
                <c:pt idx="2">
                  <c:v>Fresh salads</c:v>
                </c:pt>
                <c:pt idx="3">
                  <c:v>Alcohol</c:v>
                </c:pt>
                <c:pt idx="4">
                  <c:v>Cosmetics</c:v>
                </c:pt>
              </c:strCache>
            </c:strRef>
          </c:cat>
          <c:val>
            <c:numRef>
              <c:f>'Pivot Analysis'!$B$17:$B$21</c:f>
              <c:numCache>
                <c:formatCode>General</c:formatCode>
                <c:ptCount val="5"/>
                <c:pt idx="0">
                  <c:v>2573463.2399999988</c:v>
                </c:pt>
                <c:pt idx="1">
                  <c:v>2044540.6800000011</c:v>
                </c:pt>
                <c:pt idx="2">
                  <c:v>1945326.6000000003</c:v>
                </c:pt>
                <c:pt idx="3">
                  <c:v>1465200</c:v>
                </c:pt>
                <c:pt idx="4">
                  <c:v>743748.96000000089</c:v>
                </c:pt>
              </c:numCache>
            </c:numRef>
          </c:val>
          <c:extLst>
            <c:ext xmlns:c16="http://schemas.microsoft.com/office/drawing/2014/chart" uri="{C3380CC4-5D6E-409C-BE32-E72D297353CC}">
              <c16:uniqueId val="{00000000-3F77-455E-A132-128846872322}"/>
            </c:ext>
          </c:extLst>
        </c:ser>
        <c:ser>
          <c:idx val="1"/>
          <c:order val="1"/>
          <c:tx>
            <c:strRef>
              <c:f>'Pivot Analysis'!$C$15:$C$16</c:f>
              <c:strCache>
                <c:ptCount val="1"/>
                <c:pt idx="0">
                  <c:v>2012</c:v>
                </c:pt>
              </c:strCache>
            </c:strRef>
          </c:tx>
          <c:spPr>
            <a:solidFill>
              <a:srgbClr val="DE6810"/>
            </a:solidFill>
            <a:ln>
              <a:noFill/>
            </a:ln>
            <a:effectLst>
              <a:outerShdw blurRad="57150" dist="19050" dir="5400000" algn="ctr" rotWithShape="0">
                <a:srgbClr val="000000">
                  <a:alpha val="63000"/>
                </a:srgbClr>
              </a:outerShdw>
            </a:effectLst>
          </c:spPr>
          <c:invertIfNegative val="0"/>
          <c:cat>
            <c:strRef>
              <c:f>'Pivot Analysis'!$A$17:$A$21</c:f>
              <c:strCache>
                <c:ptCount val="5"/>
                <c:pt idx="0">
                  <c:v>Coffee</c:v>
                </c:pt>
                <c:pt idx="1">
                  <c:v>Ice cream</c:v>
                </c:pt>
                <c:pt idx="2">
                  <c:v>Fresh salads</c:v>
                </c:pt>
                <c:pt idx="3">
                  <c:v>Alcohol</c:v>
                </c:pt>
                <c:pt idx="4">
                  <c:v>Cosmetics</c:v>
                </c:pt>
              </c:strCache>
            </c:strRef>
          </c:cat>
          <c:val>
            <c:numRef>
              <c:f>'Pivot Analysis'!$C$17:$C$21</c:f>
              <c:numCache>
                <c:formatCode>General</c:formatCode>
                <c:ptCount val="5"/>
                <c:pt idx="0">
                  <c:v>2653725.2400000002</c:v>
                </c:pt>
                <c:pt idx="1">
                  <c:v>2106513.3600000003</c:v>
                </c:pt>
                <c:pt idx="2">
                  <c:v>2175855.4800000018</c:v>
                </c:pt>
                <c:pt idx="3">
                  <c:v>2048688</c:v>
                </c:pt>
                <c:pt idx="4">
                  <c:v>754901.28000000026</c:v>
                </c:pt>
              </c:numCache>
            </c:numRef>
          </c:val>
          <c:extLst>
            <c:ext xmlns:c16="http://schemas.microsoft.com/office/drawing/2014/chart" uri="{C3380CC4-5D6E-409C-BE32-E72D297353CC}">
              <c16:uniqueId val="{00000005-3F77-455E-A132-128846872322}"/>
            </c:ext>
          </c:extLst>
        </c:ser>
        <c:ser>
          <c:idx val="2"/>
          <c:order val="2"/>
          <c:tx>
            <c:strRef>
              <c:f>'Pivot Analysis'!$D$15:$D$16</c:f>
              <c:strCache>
                <c:ptCount val="1"/>
                <c:pt idx="0">
                  <c:v>2013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Analysis'!$A$17:$A$21</c:f>
              <c:strCache>
                <c:ptCount val="5"/>
                <c:pt idx="0">
                  <c:v>Coffee</c:v>
                </c:pt>
                <c:pt idx="1">
                  <c:v>Ice cream</c:v>
                </c:pt>
                <c:pt idx="2">
                  <c:v>Fresh salads</c:v>
                </c:pt>
                <c:pt idx="3">
                  <c:v>Alcohol</c:v>
                </c:pt>
                <c:pt idx="4">
                  <c:v>Cosmetics</c:v>
                </c:pt>
              </c:strCache>
            </c:strRef>
          </c:cat>
          <c:val>
            <c:numRef>
              <c:f>'Pivot Analysis'!$D$17:$D$21</c:f>
              <c:numCache>
                <c:formatCode>General</c:formatCode>
                <c:ptCount val="5"/>
                <c:pt idx="0">
                  <c:v>2682409.5599999973</c:v>
                </c:pt>
                <c:pt idx="1">
                  <c:v>2201805.4799999991</c:v>
                </c:pt>
                <c:pt idx="2">
                  <c:v>2414517.9600000023</c:v>
                </c:pt>
                <c:pt idx="3">
                  <c:v>2482140</c:v>
                </c:pt>
                <c:pt idx="4">
                  <c:v>862712.16000000085</c:v>
                </c:pt>
              </c:numCache>
            </c:numRef>
          </c:val>
          <c:extLst>
            <c:ext xmlns:c16="http://schemas.microsoft.com/office/drawing/2014/chart" uri="{C3380CC4-5D6E-409C-BE32-E72D297353CC}">
              <c16:uniqueId val="{00000006-3F77-455E-A132-128846872322}"/>
            </c:ext>
          </c:extLst>
        </c:ser>
        <c:ser>
          <c:idx val="3"/>
          <c:order val="3"/>
          <c:tx>
            <c:strRef>
              <c:f>'Pivot Analysis'!$E$15:$E$16</c:f>
              <c:strCache>
                <c:ptCount val="1"/>
                <c:pt idx="0">
                  <c:v>2014</c:v>
                </c:pt>
              </c:strCache>
            </c:strRef>
          </c:tx>
          <c:spPr>
            <a:solidFill>
              <a:srgbClr val="1F5A99"/>
            </a:solidFill>
            <a:ln>
              <a:noFill/>
            </a:ln>
            <a:effectLst>
              <a:outerShdw blurRad="57150" dist="19050" dir="5400000" algn="ctr" rotWithShape="0">
                <a:srgbClr val="000000">
                  <a:alpha val="63000"/>
                </a:srgbClr>
              </a:outerShdw>
            </a:effectLst>
          </c:spPr>
          <c:invertIfNegative val="0"/>
          <c:cat>
            <c:strRef>
              <c:f>'Pivot Analysis'!$A$17:$A$21</c:f>
              <c:strCache>
                <c:ptCount val="5"/>
                <c:pt idx="0">
                  <c:v>Coffee</c:v>
                </c:pt>
                <c:pt idx="1">
                  <c:v>Ice cream</c:v>
                </c:pt>
                <c:pt idx="2">
                  <c:v>Fresh salads</c:v>
                </c:pt>
                <c:pt idx="3">
                  <c:v>Alcohol</c:v>
                </c:pt>
                <c:pt idx="4">
                  <c:v>Cosmetics</c:v>
                </c:pt>
              </c:strCache>
            </c:strRef>
          </c:cat>
          <c:val>
            <c:numRef>
              <c:f>'Pivot Analysis'!$E$17:$E$21</c:f>
              <c:numCache>
                <c:formatCode>General</c:formatCode>
                <c:ptCount val="5"/>
                <c:pt idx="0">
                  <c:v>2845765.7999999966</c:v>
                </c:pt>
                <c:pt idx="1">
                  <c:v>2348007.4799999986</c:v>
                </c:pt>
                <c:pt idx="2">
                  <c:v>2465481.1199999996</c:v>
                </c:pt>
                <c:pt idx="3">
                  <c:v>1900440</c:v>
                </c:pt>
                <c:pt idx="4">
                  <c:v>852373.79999999865</c:v>
                </c:pt>
              </c:numCache>
            </c:numRef>
          </c:val>
          <c:extLst>
            <c:ext xmlns:c16="http://schemas.microsoft.com/office/drawing/2014/chart" uri="{C3380CC4-5D6E-409C-BE32-E72D297353CC}">
              <c16:uniqueId val="{00000007-3F77-455E-A132-128846872322}"/>
            </c:ext>
          </c:extLst>
        </c:ser>
        <c:dLbls>
          <c:showLegendKey val="0"/>
          <c:showVal val="0"/>
          <c:showCatName val="0"/>
          <c:showSerName val="0"/>
          <c:showPercent val="0"/>
          <c:showBubbleSize val="0"/>
        </c:dLbls>
        <c:gapWidth val="100"/>
        <c:overlap val="-24"/>
        <c:axId val="545054448"/>
        <c:axId val="545054808"/>
      </c:barChart>
      <c:catAx>
        <c:axId val="5450544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45054808"/>
        <c:crosses val="autoZero"/>
        <c:auto val="1"/>
        <c:lblAlgn val="ctr"/>
        <c:lblOffset val="100"/>
        <c:noMultiLvlLbl val="0"/>
      </c:catAx>
      <c:valAx>
        <c:axId val="545054808"/>
        <c:scaling>
          <c:orientation val="minMax"/>
        </c:scaling>
        <c:delete val="0"/>
        <c:axPos val="l"/>
        <c:numFmt formatCode="&quot;$&quot;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4505444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[Revenue_Performance_Analysis.xlsx.xlsx]Pivot Analysis!PivotTable10</c:name>
    <c:fmtId val="6"/>
  </c:pivotSource>
  <c:chart>
    <c:autoTitleDeleted val="1"/>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EC4B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EC4B6"/>
          </a:solidFill>
          <a:ln>
            <a:noFill/>
          </a:ln>
          <a:effectLst>
            <a:outerShdw blurRad="57150" dist="19050" dir="5400000" algn="ctr" rotWithShape="0">
              <a:srgbClr val="000000">
                <a:alpha val="63000"/>
              </a:srgbClr>
            </a:outerShdw>
          </a:effectLst>
        </c:spPr>
        <c:dLbl>
          <c:idx val="0"/>
          <c:layout>
            <c:manualLayout>
              <c:x val="-7.5294117647059053E-2"/>
              <c:y val="-1.2283498524320797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DBFD9"/>
          </a:solidFill>
          <a:ln>
            <a:noFill/>
          </a:ln>
          <a:effectLst>
            <a:outerShdw blurRad="57150" dist="19050" dir="5400000" algn="ctr" rotWithShape="0">
              <a:srgbClr val="000000">
                <a:alpha val="63000"/>
              </a:srgbClr>
            </a:outerShdw>
          </a:effectLst>
        </c:spPr>
      </c:pivotFmt>
      <c:pivotFmt>
        <c:idx val="5"/>
        <c:spPr>
          <a:solidFill>
            <a:srgbClr val="9DBFD9"/>
          </a:soli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1396646595646129"/>
          <c:y val="0.1041517297774964"/>
          <c:w val="0.75152373012197005"/>
          <c:h val="0.86904761904761907"/>
        </c:manualLayout>
      </c:layout>
      <c:barChart>
        <c:barDir val="bar"/>
        <c:grouping val="clustered"/>
        <c:varyColors val="0"/>
        <c:ser>
          <c:idx val="0"/>
          <c:order val="0"/>
          <c:tx>
            <c:strRef>
              <c:f>'Pivot Analysis'!$B$42</c:f>
              <c:strCache>
                <c:ptCount val="1"/>
                <c:pt idx="0">
                  <c:v>Total</c:v>
                </c:pt>
              </c:strCache>
            </c:strRef>
          </c:tx>
          <c:spPr>
            <a:solidFill>
              <a:srgbClr val="2EC4B6"/>
            </a:solidFill>
            <a:ln>
              <a:noFill/>
            </a:ln>
            <a:effectLst>
              <a:outerShdw blurRad="57150" dist="19050" dir="5400000" algn="ctr" rotWithShape="0">
                <a:srgbClr val="000000">
                  <a:alpha val="63000"/>
                </a:srgbClr>
              </a:outerShdw>
            </a:effectLst>
          </c:spPr>
          <c:invertIfNegative val="0"/>
          <c:dPt>
            <c:idx val="0"/>
            <c:invertIfNegative val="0"/>
            <c:bubble3D val="0"/>
            <c:spPr>
              <a:solidFill>
                <a:srgbClr val="2EC4B6"/>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452-4A71-865D-57A5DFBD34C7}"/>
              </c:ext>
            </c:extLst>
          </c:dPt>
          <c:dPt>
            <c:idx val="1"/>
            <c:invertIfNegative val="0"/>
            <c:bubble3D val="0"/>
            <c:spPr>
              <a:solidFill>
                <a:srgbClr val="9DBFD9"/>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452-4A71-865D-57A5DFBD34C7}"/>
              </c:ext>
            </c:extLst>
          </c:dPt>
          <c:dPt>
            <c:idx val="2"/>
            <c:invertIfNegative val="0"/>
            <c:bubble3D val="0"/>
            <c:spPr>
              <a:solidFill>
                <a:srgbClr val="9DBFD9"/>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D452-4A71-865D-57A5DFBD34C7}"/>
              </c:ext>
            </c:extLst>
          </c:dPt>
          <c:dLbls>
            <c:dLbl>
              <c:idx val="0"/>
              <c:layout>
                <c:manualLayout>
                  <c:x val="-7.5294117647059053E-2"/>
                  <c:y val="-1.2283498524320797E-1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452-4A71-865D-57A5DFBD34C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Analysis'!$A$43:$A$46</c:f>
              <c:strCache>
                <c:ptCount val="3"/>
                <c:pt idx="0">
                  <c:v>Convenience stores</c:v>
                </c:pt>
                <c:pt idx="1">
                  <c:v>Hypermarkets</c:v>
                </c:pt>
                <c:pt idx="2">
                  <c:v>Supermarkets</c:v>
                </c:pt>
              </c:strCache>
            </c:strRef>
          </c:cat>
          <c:val>
            <c:numRef>
              <c:f>'Pivot Analysis'!$B$43:$B$46</c:f>
              <c:numCache>
                <c:formatCode>"$"#,##0.0,,"M"</c:formatCode>
                <c:ptCount val="3"/>
                <c:pt idx="0">
                  <c:v>47138643.12000002</c:v>
                </c:pt>
                <c:pt idx="1">
                  <c:v>1637173.44</c:v>
                </c:pt>
                <c:pt idx="2">
                  <c:v>1656924.7200000014</c:v>
                </c:pt>
              </c:numCache>
            </c:numRef>
          </c:val>
          <c:extLst>
            <c:ext xmlns:c16="http://schemas.microsoft.com/office/drawing/2014/chart" uri="{C3380CC4-5D6E-409C-BE32-E72D297353CC}">
              <c16:uniqueId val="{00000000-D452-4A71-865D-57A5DFBD34C7}"/>
            </c:ext>
          </c:extLst>
        </c:ser>
        <c:dLbls>
          <c:dLblPos val="outEnd"/>
          <c:showLegendKey val="0"/>
          <c:showVal val="1"/>
          <c:showCatName val="0"/>
          <c:showSerName val="0"/>
          <c:showPercent val="0"/>
          <c:showBubbleSize val="0"/>
        </c:dLbls>
        <c:gapWidth val="113"/>
        <c:overlap val="-22"/>
        <c:axId val="858348944"/>
        <c:axId val="858348584"/>
      </c:barChart>
      <c:catAx>
        <c:axId val="858348944"/>
        <c:scaling>
          <c:orientation val="minMax"/>
        </c:scaling>
        <c:delete val="0"/>
        <c:axPos val="l"/>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58348584"/>
        <c:crosses val="autoZero"/>
        <c:auto val="1"/>
        <c:lblAlgn val="ctr"/>
        <c:lblOffset val="100"/>
        <c:noMultiLvlLbl val="0"/>
      </c:catAx>
      <c:valAx>
        <c:axId val="858348584"/>
        <c:scaling>
          <c:orientation val="minMax"/>
        </c:scaling>
        <c:delete val="1"/>
        <c:axPos val="b"/>
        <c:numFmt formatCode="&quot;$&quot;#,##0.0,,&quot;M&quot;" sourceLinked="1"/>
        <c:majorTickMark val="out"/>
        <c:minorTickMark val="none"/>
        <c:tickLblPos val="nextTo"/>
        <c:crossAx val="858348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7</xdr:col>
      <xdr:colOff>638175</xdr:colOff>
      <xdr:row>1</xdr:row>
      <xdr:rowOff>42862</xdr:rowOff>
    </xdr:from>
    <xdr:to>
      <xdr:col>11</xdr:col>
      <xdr:colOff>676275</xdr:colOff>
      <xdr:row>11</xdr:row>
      <xdr:rowOff>0</xdr:rowOff>
    </xdr:to>
    <xdr:graphicFrame macro="">
      <xdr:nvGraphicFramePr>
        <xdr:cNvPr id="11" name="Chart 10">
          <a:extLst>
            <a:ext uri="{FF2B5EF4-FFF2-40B4-BE49-F238E27FC236}">
              <a16:creationId xmlns:a16="http://schemas.microsoft.com/office/drawing/2014/main" id="{12F58C84-8393-0741-1695-C452979330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742949</xdr:colOff>
      <xdr:row>67</xdr:row>
      <xdr:rowOff>28574</xdr:rowOff>
    </xdr:from>
    <xdr:to>
      <xdr:col>8</xdr:col>
      <xdr:colOff>95249</xdr:colOff>
      <xdr:row>80</xdr:row>
      <xdr:rowOff>95249</xdr:rowOff>
    </xdr:to>
    <xdr:graphicFrame macro="">
      <xdr:nvGraphicFramePr>
        <xdr:cNvPr id="4" name="Chart 3">
          <a:extLst>
            <a:ext uri="{FF2B5EF4-FFF2-40B4-BE49-F238E27FC236}">
              <a16:creationId xmlns:a16="http://schemas.microsoft.com/office/drawing/2014/main" id="{D634B23C-1BEF-48D8-2D52-B6DCCDC7F9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152400</xdr:colOff>
      <xdr:row>67</xdr:row>
      <xdr:rowOff>152400</xdr:rowOff>
    </xdr:from>
    <xdr:to>
      <xdr:col>10</xdr:col>
      <xdr:colOff>66675</xdr:colOff>
      <xdr:row>76</xdr:row>
      <xdr:rowOff>28575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71C12D29-D1B5-CD8B-86E6-2A9FC7B96CD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8315325" y="9296400"/>
              <a:ext cx="1828800" cy="1590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38099</xdr:colOff>
      <xdr:row>24</xdr:row>
      <xdr:rowOff>19050</xdr:rowOff>
    </xdr:from>
    <xdr:to>
      <xdr:col>9</xdr:col>
      <xdr:colOff>152400</xdr:colOff>
      <xdr:row>36</xdr:row>
      <xdr:rowOff>57150</xdr:rowOff>
    </xdr:to>
    <xdr:graphicFrame macro="">
      <xdr:nvGraphicFramePr>
        <xdr:cNvPr id="3" name="Chart 2">
          <a:extLst>
            <a:ext uri="{FF2B5EF4-FFF2-40B4-BE49-F238E27FC236}">
              <a16:creationId xmlns:a16="http://schemas.microsoft.com/office/drawing/2014/main" id="{D9DC5D7F-193C-9FEE-7071-2E33119D30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238125</xdr:colOff>
      <xdr:row>10</xdr:row>
      <xdr:rowOff>123825</xdr:rowOff>
    </xdr:from>
    <xdr:to>
      <xdr:col>8</xdr:col>
      <xdr:colOff>600074</xdr:colOff>
      <xdr:row>21</xdr:row>
      <xdr:rowOff>133350</xdr:rowOff>
    </xdr:to>
    <xdr:graphicFrame macro="">
      <xdr:nvGraphicFramePr>
        <xdr:cNvPr id="9" name="Chart 8">
          <a:extLst>
            <a:ext uri="{FF2B5EF4-FFF2-40B4-BE49-F238E27FC236}">
              <a16:creationId xmlns:a16="http://schemas.microsoft.com/office/drawing/2014/main" id="{D16B06BC-73E0-4605-E488-DDC40BE6DC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xdr:col>
      <xdr:colOff>390525</xdr:colOff>
      <xdr:row>40</xdr:row>
      <xdr:rowOff>57150</xdr:rowOff>
    </xdr:from>
    <xdr:to>
      <xdr:col>5</xdr:col>
      <xdr:colOff>9525</xdr:colOff>
      <xdr:row>47</xdr:row>
      <xdr:rowOff>19050</xdr:rowOff>
    </xdr:to>
    <mc:AlternateContent xmlns:mc="http://schemas.openxmlformats.org/markup-compatibility/2006" xmlns:a14="http://schemas.microsoft.com/office/drawing/2010/main">
      <mc:Choice Requires="a14">
        <xdr:graphicFrame macro="">
          <xdr:nvGraphicFramePr>
            <xdr:cNvPr id="14" name="Type">
              <a:extLst>
                <a:ext uri="{FF2B5EF4-FFF2-40B4-BE49-F238E27FC236}">
                  <a16:creationId xmlns:a16="http://schemas.microsoft.com/office/drawing/2014/main" id="{A2171E17-EAD2-DBB1-6736-FB89E3FD78AA}"/>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390775" y="7677150"/>
              <a:ext cx="1819275" cy="1295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161924</xdr:colOff>
      <xdr:row>37</xdr:row>
      <xdr:rowOff>142875</xdr:rowOff>
    </xdr:from>
    <xdr:to>
      <xdr:col>9</xdr:col>
      <xdr:colOff>314324</xdr:colOff>
      <xdr:row>48</xdr:row>
      <xdr:rowOff>133350</xdr:rowOff>
    </xdr:to>
    <xdr:graphicFrame macro="">
      <xdr:nvGraphicFramePr>
        <xdr:cNvPr id="15" name="Chart 14">
          <a:extLst>
            <a:ext uri="{FF2B5EF4-FFF2-40B4-BE49-F238E27FC236}">
              <a16:creationId xmlns:a16="http://schemas.microsoft.com/office/drawing/2014/main" id="{DDA466A0-26E0-24E0-E494-E3D64673EE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66675</xdr:colOff>
      <xdr:row>0</xdr:row>
      <xdr:rowOff>85725</xdr:rowOff>
    </xdr:from>
    <xdr:to>
      <xdr:col>9</xdr:col>
      <xdr:colOff>466725</xdr:colOff>
      <xdr:row>4</xdr:row>
      <xdr:rowOff>180974</xdr:rowOff>
    </xdr:to>
    <xdr:sp macro="" textlink="">
      <xdr:nvSpPr>
        <xdr:cNvPr id="2" name="Rectangle: Rounded Corners 1">
          <a:extLst>
            <a:ext uri="{FF2B5EF4-FFF2-40B4-BE49-F238E27FC236}">
              <a16:creationId xmlns:a16="http://schemas.microsoft.com/office/drawing/2014/main" id="{9CE1791E-B62C-C532-0D46-6828973C5386}"/>
            </a:ext>
          </a:extLst>
        </xdr:cNvPr>
        <xdr:cNvSpPr/>
      </xdr:nvSpPr>
      <xdr:spPr>
        <a:xfrm>
          <a:off x="66675" y="85725"/>
          <a:ext cx="5886450" cy="857249"/>
        </a:xfrm>
        <a:prstGeom prst="roundRect">
          <a:avLst>
            <a:gd name="adj" fmla="val 20000"/>
          </a:avLst>
        </a:prstGeom>
        <a:solidFill>
          <a:srgbClr val="163B5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800">
              <a:solidFill>
                <a:schemeClr val="bg1"/>
              </a:solidFill>
              <a:latin typeface="Times New Roman" panose="02020603050405020304" pitchFamily="18" charset="0"/>
              <a:cs typeface="Times New Roman" panose="02020603050405020304" pitchFamily="18" charset="0"/>
            </a:rPr>
            <a:t>REVENUE PREFORMANCE</a:t>
          </a:r>
          <a:r>
            <a:rPr lang="en-US" sz="1800" baseline="0">
              <a:solidFill>
                <a:schemeClr val="bg1"/>
              </a:solidFill>
              <a:latin typeface="Times New Roman" panose="02020603050405020304" pitchFamily="18" charset="0"/>
              <a:cs typeface="Times New Roman" panose="02020603050405020304" pitchFamily="18" charset="0"/>
            </a:rPr>
            <a:t> DASHBOARD</a:t>
          </a:r>
        </a:p>
        <a:p>
          <a:pPr algn="l"/>
          <a:r>
            <a:rPr lang="en-US" sz="1400" baseline="0">
              <a:solidFill>
                <a:schemeClr val="accent1">
                  <a:lumMod val="60000"/>
                  <a:lumOff val="40000"/>
                </a:schemeClr>
              </a:solidFill>
              <a:latin typeface="Times New Roman" panose="02020603050405020304" pitchFamily="18" charset="0"/>
              <a:cs typeface="Times New Roman" panose="02020603050405020304" pitchFamily="18" charset="0"/>
            </a:rPr>
            <a:t>2011-2014 | Retails Sales Analysis</a:t>
          </a:r>
        </a:p>
      </xdr:txBody>
    </xdr:sp>
    <xdr:clientData/>
  </xdr:twoCellAnchor>
  <xdr:twoCellAnchor>
    <xdr:from>
      <xdr:col>0</xdr:col>
      <xdr:colOff>85724</xdr:colOff>
      <xdr:row>5</xdr:row>
      <xdr:rowOff>138112</xdr:rowOff>
    </xdr:from>
    <xdr:to>
      <xdr:col>3</xdr:col>
      <xdr:colOff>168020</xdr:colOff>
      <xdr:row>9</xdr:row>
      <xdr:rowOff>135064</xdr:rowOff>
    </xdr:to>
    <xdr:sp macro="" textlink="'Pivot Analysis'!B60">
      <xdr:nvSpPr>
        <xdr:cNvPr id="3" name="Rectangle: Rounded Corners 2" descr="R">
          <a:extLst>
            <a:ext uri="{FF2B5EF4-FFF2-40B4-BE49-F238E27FC236}">
              <a16:creationId xmlns:a16="http://schemas.microsoft.com/office/drawing/2014/main" id="{760B67AF-77D9-C25D-8456-D44B768D249F}"/>
            </a:ext>
          </a:extLst>
        </xdr:cNvPr>
        <xdr:cNvSpPr/>
      </xdr:nvSpPr>
      <xdr:spPr>
        <a:xfrm>
          <a:off x="85724" y="1090612"/>
          <a:ext cx="1911096" cy="758952"/>
        </a:xfrm>
        <a:prstGeom prst="roundRect">
          <a:avLst>
            <a:gd name="adj" fmla="val 5417"/>
          </a:avLst>
        </a:prstGeom>
        <a:solidFill>
          <a:srgbClr val="1F6AA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numCol="1" rtlCol="0" anchor="ctr" anchorCtr="0"/>
        <a:lstStyle/>
        <a:p>
          <a:pPr algn="ctr"/>
          <a:fld id="{803C4909-540D-4CF3-BD6E-558513CA809D}" type="TxLink">
            <a:rPr lang="en-US" sz="1800" b="0" i="0" u="none" strike="noStrike">
              <a:solidFill>
                <a:schemeClr val="bg1"/>
              </a:solidFill>
              <a:latin typeface="Times New Roman" panose="02020603050405020304" pitchFamily="18" charset="0"/>
              <a:cs typeface="Times New Roman" panose="02020603050405020304" pitchFamily="18" charset="0"/>
            </a:rPr>
            <a:t>$50.4M</a:t>
          </a:fld>
          <a:endParaRPr lang="en-US" sz="1800" b="0" i="0" u="none" strike="noStrike">
            <a:solidFill>
              <a:schemeClr val="bg1"/>
            </a:solidFill>
            <a:latin typeface="Times New Roman" panose="02020603050405020304" pitchFamily="18" charset="0"/>
            <a:cs typeface="Times New Roman" panose="02020603050405020304" pitchFamily="18" charset="0"/>
          </a:endParaRPr>
        </a:p>
        <a:p>
          <a:pPr algn="ctr"/>
          <a:r>
            <a:rPr lang="en-US" sz="1800" b="0" i="0" u="none" strike="noStrike">
              <a:solidFill>
                <a:schemeClr val="bg1"/>
              </a:solidFill>
              <a:latin typeface="Times New Roman" panose="02020603050405020304" pitchFamily="18" charset="0"/>
              <a:cs typeface="Times New Roman" panose="02020603050405020304" pitchFamily="18" charset="0"/>
            </a:rPr>
            <a:t>Total</a:t>
          </a:r>
          <a:r>
            <a:rPr lang="en-US" sz="1800" b="0" i="0" u="none" strike="noStrike" baseline="0">
              <a:solidFill>
                <a:schemeClr val="bg1"/>
              </a:solidFill>
              <a:latin typeface="Times New Roman" panose="02020603050405020304" pitchFamily="18" charset="0"/>
              <a:cs typeface="Times New Roman" panose="02020603050405020304" pitchFamily="18" charset="0"/>
            </a:rPr>
            <a:t> Revenue</a:t>
          </a:r>
          <a:endParaRPr lang="en-US" sz="1800">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85725</xdr:colOff>
      <xdr:row>10</xdr:row>
      <xdr:rowOff>57149</xdr:rowOff>
    </xdr:from>
    <xdr:to>
      <xdr:col>6</xdr:col>
      <xdr:colOff>590550</xdr:colOff>
      <xdr:row>22</xdr:row>
      <xdr:rowOff>1</xdr:rowOff>
    </xdr:to>
    <xdr:sp macro="" textlink="">
      <xdr:nvSpPr>
        <xdr:cNvPr id="4" name="Rectangle: Rounded Corners 3">
          <a:extLst>
            <a:ext uri="{FF2B5EF4-FFF2-40B4-BE49-F238E27FC236}">
              <a16:creationId xmlns:a16="http://schemas.microsoft.com/office/drawing/2014/main" id="{90E3B9B9-EBC7-8D04-AF0D-30433C64240E}"/>
            </a:ext>
          </a:extLst>
        </xdr:cNvPr>
        <xdr:cNvSpPr/>
      </xdr:nvSpPr>
      <xdr:spPr>
        <a:xfrm>
          <a:off x="85725" y="1962149"/>
          <a:ext cx="4162425" cy="2228852"/>
        </a:xfrm>
        <a:prstGeom prst="roundRect">
          <a:avLst>
            <a:gd name="adj" fmla="val 2991"/>
          </a:avLst>
        </a:prstGeom>
        <a:solidFill>
          <a:srgbClr val="163B5C"/>
        </a:solidFill>
        <a:effectLst/>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ctr"/>
          <a:r>
            <a:rPr lang="en-US" sz="1100">
              <a:solidFill>
                <a:schemeClr val="bg1"/>
              </a:solidFill>
            </a:rPr>
            <a:t>TOP 10</a:t>
          </a:r>
          <a:r>
            <a:rPr lang="en-US" sz="1100" baseline="0">
              <a:solidFill>
                <a:schemeClr val="bg1"/>
              </a:solidFill>
            </a:rPr>
            <a:t> PRODUCER  (REVENUE VS PROFIT MARGIN)</a:t>
          </a:r>
          <a:endParaRPr lang="en-US" sz="1100">
            <a:solidFill>
              <a:schemeClr val="bg1"/>
            </a:solidFill>
          </a:endParaRPr>
        </a:p>
      </xdr:txBody>
    </xdr:sp>
    <xdr:clientData/>
  </xdr:twoCellAnchor>
  <xdr:twoCellAnchor>
    <xdr:from>
      <xdr:col>15</xdr:col>
      <xdr:colOff>371475</xdr:colOff>
      <xdr:row>0</xdr:row>
      <xdr:rowOff>114300</xdr:rowOff>
    </xdr:from>
    <xdr:to>
      <xdr:col>20</xdr:col>
      <xdr:colOff>314324</xdr:colOff>
      <xdr:row>10</xdr:row>
      <xdr:rowOff>19050</xdr:rowOff>
    </xdr:to>
    <xdr:sp macro="" textlink="">
      <xdr:nvSpPr>
        <xdr:cNvPr id="7" name="Rectangle: Rounded Corners 6">
          <a:extLst>
            <a:ext uri="{FF2B5EF4-FFF2-40B4-BE49-F238E27FC236}">
              <a16:creationId xmlns:a16="http://schemas.microsoft.com/office/drawing/2014/main" id="{CFE43CAE-CFC0-0CF3-6450-3EDBA55CB34C}"/>
            </a:ext>
          </a:extLst>
        </xdr:cNvPr>
        <xdr:cNvSpPr/>
      </xdr:nvSpPr>
      <xdr:spPr>
        <a:xfrm>
          <a:off x="9515475" y="114300"/>
          <a:ext cx="2990849" cy="1809750"/>
        </a:xfrm>
        <a:prstGeom prst="roundRect">
          <a:avLst>
            <a:gd name="adj" fmla="val 6364"/>
          </a:avLst>
        </a:prstGeom>
        <a:solidFill>
          <a:srgbClr val="163B5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chemeClr val="bg1"/>
              </a:solidFill>
            </a:rPr>
            <a:t>SLICERS</a:t>
          </a:r>
        </a:p>
      </xdr:txBody>
    </xdr:sp>
    <xdr:clientData/>
  </xdr:twoCellAnchor>
  <xdr:twoCellAnchor>
    <xdr:from>
      <xdr:col>3</xdr:col>
      <xdr:colOff>209548</xdr:colOff>
      <xdr:row>5</xdr:row>
      <xdr:rowOff>136588</xdr:rowOff>
    </xdr:from>
    <xdr:to>
      <xdr:col>6</xdr:col>
      <xdr:colOff>291844</xdr:colOff>
      <xdr:row>9</xdr:row>
      <xdr:rowOff>136588</xdr:rowOff>
    </xdr:to>
    <xdr:sp macro="" textlink="'Pivot Analysis'!A60">
      <xdr:nvSpPr>
        <xdr:cNvPr id="8" name="Rectangle: Rounded Corners 7">
          <a:extLst>
            <a:ext uri="{FF2B5EF4-FFF2-40B4-BE49-F238E27FC236}">
              <a16:creationId xmlns:a16="http://schemas.microsoft.com/office/drawing/2014/main" id="{8A33100A-909B-CA8C-7995-D2D592D20E3D}"/>
            </a:ext>
          </a:extLst>
        </xdr:cNvPr>
        <xdr:cNvSpPr/>
      </xdr:nvSpPr>
      <xdr:spPr>
        <a:xfrm>
          <a:off x="2038348" y="1089088"/>
          <a:ext cx="1911096" cy="762000"/>
        </a:xfrm>
        <a:prstGeom prst="roundRect">
          <a:avLst>
            <a:gd name="adj" fmla="val 5000"/>
          </a:avLst>
        </a:prstGeom>
        <a:solidFill>
          <a:srgbClr val="1F6AA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99FB2BD-B480-4070-9965-7A869EC8E8EB}" type="TxLink">
            <a:rPr lang="en-US" sz="1800" b="0" i="0" u="none" strike="noStrike">
              <a:solidFill>
                <a:schemeClr val="bg1"/>
              </a:solidFill>
              <a:latin typeface="Times New Roman" panose="02020603050405020304" pitchFamily="18" charset="0"/>
              <a:cs typeface="Times New Roman" panose="02020603050405020304" pitchFamily="18" charset="0"/>
            </a:rPr>
            <a:t>$13.4M</a:t>
          </a:fld>
          <a:endParaRPr lang="en-US" sz="1800" b="0" i="0" u="none" strike="noStrike">
            <a:solidFill>
              <a:schemeClr val="bg1"/>
            </a:solidFill>
            <a:latin typeface="Times New Roman" panose="02020603050405020304" pitchFamily="18" charset="0"/>
            <a:cs typeface="Times New Roman" panose="02020603050405020304" pitchFamily="18" charset="0"/>
          </a:endParaRPr>
        </a:p>
        <a:p>
          <a:pPr algn="ctr"/>
          <a:r>
            <a:rPr lang="en-US" sz="1800" b="0" i="0" u="none" strike="noStrike">
              <a:solidFill>
                <a:schemeClr val="bg1"/>
              </a:solidFill>
              <a:latin typeface="Times New Roman" panose="02020603050405020304" pitchFamily="18" charset="0"/>
              <a:cs typeface="Times New Roman" panose="02020603050405020304" pitchFamily="18" charset="0"/>
            </a:rPr>
            <a:t>Total Profit</a:t>
          </a:r>
          <a:endParaRPr lang="en-US" sz="1800">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9</xdr:col>
      <xdr:colOff>485775</xdr:colOff>
      <xdr:row>0</xdr:row>
      <xdr:rowOff>66675</xdr:rowOff>
    </xdr:from>
    <xdr:to>
      <xdr:col>15</xdr:col>
      <xdr:colOff>314325</xdr:colOff>
      <xdr:row>10</xdr:row>
      <xdr:rowOff>0</xdr:rowOff>
    </xdr:to>
    <xdr:sp macro="" textlink="">
      <xdr:nvSpPr>
        <xdr:cNvPr id="9" name="Rectangle: Rounded Corners 8">
          <a:extLst>
            <a:ext uri="{FF2B5EF4-FFF2-40B4-BE49-F238E27FC236}">
              <a16:creationId xmlns:a16="http://schemas.microsoft.com/office/drawing/2014/main" id="{30BFD97E-FCAE-59D9-AF5C-D0228FD1A0F6}"/>
            </a:ext>
          </a:extLst>
        </xdr:cNvPr>
        <xdr:cNvSpPr/>
      </xdr:nvSpPr>
      <xdr:spPr>
        <a:xfrm>
          <a:off x="5972175" y="66675"/>
          <a:ext cx="3486150" cy="1838325"/>
        </a:xfrm>
        <a:prstGeom prst="roundRect">
          <a:avLst>
            <a:gd name="adj" fmla="val 5011"/>
          </a:avLst>
        </a:prstGeom>
        <a:solidFill>
          <a:srgbClr val="163B5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chemeClr val="bg1"/>
              </a:solidFill>
            </a:rPr>
            <a:t> 5</a:t>
          </a:r>
          <a:r>
            <a:rPr lang="en-US" sz="1100" baseline="0">
              <a:solidFill>
                <a:schemeClr val="bg1"/>
              </a:solidFill>
            </a:rPr>
            <a:t> TOP PRODUCT GROWTH &amp; REVENUE COMPARISION</a:t>
          </a:r>
          <a:endParaRPr lang="en-US" sz="1100">
            <a:solidFill>
              <a:schemeClr val="bg1"/>
            </a:solidFill>
          </a:endParaRPr>
        </a:p>
      </xdr:txBody>
    </xdr:sp>
    <xdr:clientData/>
  </xdr:twoCellAnchor>
  <xdr:twoCellAnchor>
    <xdr:from>
      <xdr:col>6</xdr:col>
      <xdr:colOff>342898</xdr:colOff>
      <xdr:row>5</xdr:row>
      <xdr:rowOff>157162</xdr:rowOff>
    </xdr:from>
    <xdr:to>
      <xdr:col>9</xdr:col>
      <xdr:colOff>428625</xdr:colOff>
      <xdr:row>9</xdr:row>
      <xdr:rowOff>154114</xdr:rowOff>
    </xdr:to>
    <xdr:sp macro="" textlink="'Pivot Analysis'!C58">
      <xdr:nvSpPr>
        <xdr:cNvPr id="10" name="Rectangle: Rounded Corners 9">
          <a:extLst>
            <a:ext uri="{FF2B5EF4-FFF2-40B4-BE49-F238E27FC236}">
              <a16:creationId xmlns:a16="http://schemas.microsoft.com/office/drawing/2014/main" id="{46E4B907-114E-1EC6-C958-A6F2DF0C3C7C}"/>
            </a:ext>
          </a:extLst>
        </xdr:cNvPr>
        <xdr:cNvSpPr/>
      </xdr:nvSpPr>
      <xdr:spPr>
        <a:xfrm>
          <a:off x="4000498" y="1109662"/>
          <a:ext cx="1914527" cy="758952"/>
        </a:xfrm>
        <a:prstGeom prst="roundRect">
          <a:avLst>
            <a:gd name="adj" fmla="val 4848"/>
          </a:avLst>
        </a:prstGeom>
        <a:solidFill>
          <a:srgbClr val="1F6AA5"/>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ctr"/>
        <a:lstStyle/>
        <a:p>
          <a:pPr algn="ctr"/>
          <a:fld id="{6E25C9E7-B36A-4E7D-B7B0-EAF25D55587E}" type="TxLink">
            <a:rPr lang="en-US" sz="1800" b="0" i="0" u="none" strike="noStrike">
              <a:solidFill>
                <a:schemeClr val="bg1"/>
              </a:solidFill>
              <a:latin typeface="Times New Roman" panose="02020603050405020304" pitchFamily="18" charset="0"/>
              <a:cs typeface="Times New Roman" panose="02020603050405020304" pitchFamily="18" charset="0"/>
            </a:rPr>
            <a:t>26.58%</a:t>
          </a:fld>
          <a:endParaRPr lang="en-US" sz="1800" b="0" i="0" u="none" strike="noStrike">
            <a:solidFill>
              <a:schemeClr val="bg1"/>
            </a:solidFill>
            <a:latin typeface="Times New Roman" panose="02020603050405020304" pitchFamily="18" charset="0"/>
            <a:cs typeface="Times New Roman" panose="02020603050405020304" pitchFamily="18" charset="0"/>
          </a:endParaRPr>
        </a:p>
        <a:p>
          <a:pPr algn="ctr"/>
          <a:r>
            <a:rPr lang="en-US" sz="1800" b="0" i="0" u="none" strike="noStrike">
              <a:solidFill>
                <a:schemeClr val="bg1"/>
              </a:solidFill>
              <a:latin typeface="Times New Roman" panose="02020603050405020304" pitchFamily="18" charset="0"/>
              <a:cs typeface="Times New Roman" panose="02020603050405020304" pitchFamily="18" charset="0"/>
            </a:rPr>
            <a:t>Profit Margin</a:t>
          </a:r>
        </a:p>
      </xdr:txBody>
    </xdr:sp>
    <xdr:clientData/>
  </xdr:twoCellAnchor>
  <xdr:oneCellAnchor>
    <xdr:from>
      <xdr:col>5</xdr:col>
      <xdr:colOff>438150</xdr:colOff>
      <xdr:row>11</xdr:row>
      <xdr:rowOff>38100</xdr:rowOff>
    </xdr:from>
    <xdr:ext cx="184731" cy="264560"/>
    <xdr:sp macro="" textlink="">
      <xdr:nvSpPr>
        <xdr:cNvPr id="12" name="TextBox 11">
          <a:extLst>
            <a:ext uri="{FF2B5EF4-FFF2-40B4-BE49-F238E27FC236}">
              <a16:creationId xmlns:a16="http://schemas.microsoft.com/office/drawing/2014/main" id="{479AC424-FFA8-81AF-E044-1AA70E1E4CFA}"/>
            </a:ext>
          </a:extLst>
        </xdr:cNvPr>
        <xdr:cNvSpPr txBox="1"/>
      </xdr:nvSpPr>
      <xdr:spPr>
        <a:xfrm>
          <a:off x="4972050" y="21336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13</xdr:col>
      <xdr:colOff>447675</xdr:colOff>
      <xdr:row>10</xdr:row>
      <xdr:rowOff>76201</xdr:rowOff>
    </xdr:from>
    <xdr:to>
      <xdr:col>20</xdr:col>
      <xdr:colOff>352425</xdr:colOff>
      <xdr:row>22</xdr:row>
      <xdr:rowOff>19051</xdr:rowOff>
    </xdr:to>
    <xdr:sp macro="" textlink="">
      <xdr:nvSpPr>
        <xdr:cNvPr id="14" name="Rectangle: Rounded Corners 13">
          <a:extLst>
            <a:ext uri="{FF2B5EF4-FFF2-40B4-BE49-F238E27FC236}">
              <a16:creationId xmlns:a16="http://schemas.microsoft.com/office/drawing/2014/main" id="{328C46D4-A083-493C-6FDD-11F60112F87A}"/>
            </a:ext>
          </a:extLst>
        </xdr:cNvPr>
        <xdr:cNvSpPr/>
      </xdr:nvSpPr>
      <xdr:spPr>
        <a:xfrm>
          <a:off x="8372475" y="1981201"/>
          <a:ext cx="4171950" cy="2228850"/>
        </a:xfrm>
        <a:prstGeom prst="roundRect">
          <a:avLst>
            <a:gd name="adj" fmla="val 6029"/>
          </a:avLst>
        </a:prstGeom>
        <a:solidFill>
          <a:srgbClr val="163B5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chemeClr val="bg1"/>
              </a:solidFill>
            </a:rPr>
            <a:t> BEST SELLING STORE</a:t>
          </a:r>
        </a:p>
      </xdr:txBody>
    </xdr:sp>
    <xdr:clientData/>
  </xdr:twoCellAnchor>
  <xdr:twoCellAnchor>
    <xdr:from>
      <xdr:col>0</xdr:col>
      <xdr:colOff>85726</xdr:colOff>
      <xdr:row>10</xdr:row>
      <xdr:rowOff>57149</xdr:rowOff>
    </xdr:from>
    <xdr:to>
      <xdr:col>6</xdr:col>
      <xdr:colOff>438150</xdr:colOff>
      <xdr:row>21</xdr:row>
      <xdr:rowOff>152400</xdr:rowOff>
    </xdr:to>
    <xdr:graphicFrame macro="">
      <xdr:nvGraphicFramePr>
        <xdr:cNvPr id="15" name="Chart 14">
          <a:extLst>
            <a:ext uri="{FF2B5EF4-FFF2-40B4-BE49-F238E27FC236}">
              <a16:creationId xmlns:a16="http://schemas.microsoft.com/office/drawing/2014/main" id="{174D81DE-5644-42B8-9C86-E4A4A9746F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28575</xdr:colOff>
      <xdr:row>10</xdr:row>
      <xdr:rowOff>66675</xdr:rowOff>
    </xdr:from>
    <xdr:to>
      <xdr:col>13</xdr:col>
      <xdr:colOff>409575</xdr:colOff>
      <xdr:row>22</xdr:row>
      <xdr:rowOff>19050</xdr:rowOff>
    </xdr:to>
    <xdr:sp macro="" textlink="">
      <xdr:nvSpPr>
        <xdr:cNvPr id="5" name="Rectangle: Rounded Corners 4">
          <a:extLst>
            <a:ext uri="{FF2B5EF4-FFF2-40B4-BE49-F238E27FC236}">
              <a16:creationId xmlns:a16="http://schemas.microsoft.com/office/drawing/2014/main" id="{2A2C8313-F037-4A92-82FD-9780FD6F06BF}"/>
            </a:ext>
          </a:extLst>
        </xdr:cNvPr>
        <xdr:cNvSpPr/>
      </xdr:nvSpPr>
      <xdr:spPr>
        <a:xfrm>
          <a:off x="4295775" y="1971675"/>
          <a:ext cx="4038600" cy="2238375"/>
        </a:xfrm>
        <a:prstGeom prst="roundRect">
          <a:avLst>
            <a:gd name="adj" fmla="val 3425"/>
          </a:avLst>
        </a:prstGeom>
        <a:solidFill>
          <a:srgbClr val="163B5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solidFill>
                <a:schemeClr val="bg1"/>
              </a:solidFill>
            </a:rPr>
            <a:t> </a:t>
          </a:r>
          <a:r>
            <a:rPr lang="en-US" sz="1100" baseline="0">
              <a:solidFill>
                <a:schemeClr val="bg1"/>
              </a:solidFill>
            </a:rPr>
            <a:t>TOP PERFORMING PRODUCT  GROUPS</a:t>
          </a:r>
          <a:endParaRPr lang="en-US" sz="1100">
            <a:solidFill>
              <a:schemeClr val="bg1"/>
            </a:solidFill>
          </a:endParaRPr>
        </a:p>
      </xdr:txBody>
    </xdr:sp>
    <xdr:clientData/>
  </xdr:twoCellAnchor>
  <xdr:twoCellAnchor>
    <xdr:from>
      <xdr:col>9</xdr:col>
      <xdr:colOff>523874</xdr:colOff>
      <xdr:row>0</xdr:row>
      <xdr:rowOff>104775</xdr:rowOff>
    </xdr:from>
    <xdr:to>
      <xdr:col>15</xdr:col>
      <xdr:colOff>304799</xdr:colOff>
      <xdr:row>9</xdr:row>
      <xdr:rowOff>180975</xdr:rowOff>
    </xdr:to>
    <xdr:graphicFrame macro="">
      <xdr:nvGraphicFramePr>
        <xdr:cNvPr id="17" name="Chart 16">
          <a:extLst>
            <a:ext uri="{FF2B5EF4-FFF2-40B4-BE49-F238E27FC236}">
              <a16:creationId xmlns:a16="http://schemas.microsoft.com/office/drawing/2014/main" id="{7A6FEE55-9435-493C-A074-80E60ABF4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85725</xdr:colOff>
      <xdr:row>11</xdr:row>
      <xdr:rowOff>47625</xdr:rowOff>
    </xdr:from>
    <xdr:to>
      <xdr:col>13</xdr:col>
      <xdr:colOff>352425</xdr:colOff>
      <xdr:row>21</xdr:row>
      <xdr:rowOff>152400</xdr:rowOff>
    </xdr:to>
    <xdr:graphicFrame macro="">
      <xdr:nvGraphicFramePr>
        <xdr:cNvPr id="20" name="Chart 19">
          <a:extLst>
            <a:ext uri="{FF2B5EF4-FFF2-40B4-BE49-F238E27FC236}">
              <a16:creationId xmlns:a16="http://schemas.microsoft.com/office/drawing/2014/main" id="{9F5CB825-2FB0-42CB-AA6D-C5921B31D0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419100</xdr:colOff>
      <xdr:row>1</xdr:row>
      <xdr:rowOff>152401</xdr:rowOff>
    </xdr:from>
    <xdr:to>
      <xdr:col>18</xdr:col>
      <xdr:colOff>114299</xdr:colOff>
      <xdr:row>9</xdr:row>
      <xdr:rowOff>161925</xdr:rowOff>
    </xdr:to>
    <mc:AlternateContent xmlns:mc="http://schemas.openxmlformats.org/markup-compatibility/2006" xmlns:a14="http://schemas.microsoft.com/office/drawing/2010/main">
      <mc:Choice Requires="a14">
        <xdr:graphicFrame macro="">
          <xdr:nvGraphicFramePr>
            <xdr:cNvPr id="23" name="Type 1">
              <a:extLst>
                <a:ext uri="{FF2B5EF4-FFF2-40B4-BE49-F238E27FC236}">
                  <a16:creationId xmlns:a16="http://schemas.microsoft.com/office/drawing/2014/main" id="{53BF84B5-E738-42CC-8759-51D3AC1EEB3A}"/>
                </a:ext>
              </a:extLst>
            </xdr:cNvPr>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9563100" y="342901"/>
              <a:ext cx="1523999" cy="15335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190500</xdr:colOff>
      <xdr:row>1</xdr:row>
      <xdr:rowOff>152400</xdr:rowOff>
    </xdr:from>
    <xdr:to>
      <xdr:col>20</xdr:col>
      <xdr:colOff>247650</xdr:colOff>
      <xdr:row>9</xdr:row>
      <xdr:rowOff>171450</xdr:rowOff>
    </xdr:to>
    <mc:AlternateContent xmlns:mc="http://schemas.openxmlformats.org/markup-compatibility/2006" xmlns:a14="http://schemas.microsoft.com/office/drawing/2010/main">
      <mc:Choice Requires="a14">
        <xdr:graphicFrame macro="">
          <xdr:nvGraphicFramePr>
            <xdr:cNvPr id="24" name="Year 1">
              <a:extLst>
                <a:ext uri="{FF2B5EF4-FFF2-40B4-BE49-F238E27FC236}">
                  <a16:creationId xmlns:a16="http://schemas.microsoft.com/office/drawing/2014/main" id="{98CC7409-A6D3-4AD8-BE0F-C1DADC17966D}"/>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163300" y="342900"/>
              <a:ext cx="1276350" cy="1543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542925</xdr:colOff>
      <xdr:row>11</xdr:row>
      <xdr:rowOff>142875</xdr:rowOff>
    </xdr:from>
    <xdr:to>
      <xdr:col>20</xdr:col>
      <xdr:colOff>295276</xdr:colOff>
      <xdr:row>21</xdr:row>
      <xdr:rowOff>180975</xdr:rowOff>
    </xdr:to>
    <xdr:graphicFrame macro="">
      <xdr:nvGraphicFramePr>
        <xdr:cNvPr id="25" name="Chart 24">
          <a:extLst>
            <a:ext uri="{FF2B5EF4-FFF2-40B4-BE49-F238E27FC236}">
              <a16:creationId xmlns:a16="http://schemas.microsoft.com/office/drawing/2014/main" id="{FE8CB106-0D3D-4D29-8B2C-E090CAA175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SHIBA" refreshedDate="46063.610885648151" missingItemsLimit="0" createdVersion="8" refreshedVersion="8" minRefreshableVersion="3" recordCount="15119" xr:uid="{7022E616-8940-4CD9-924D-589B8E0CBD8F}">
  <cacheSource type="worksheet">
    <worksheetSource ref="A1:I1048576" sheet="Cleaned Data"/>
  </cacheSource>
  <cacheFields count="9">
    <cacheField name="Year" numFmtId="1">
      <sharedItems containsString="0" containsBlank="1" containsNumber="1" containsInteger="1" minValue="2011" maxValue="2014"/>
    </cacheField>
    <cacheField name="Type" numFmtId="49">
      <sharedItems containsBlank="1"/>
    </cacheField>
    <cacheField name="Product group" numFmtId="49">
      <sharedItems containsBlank="1" count="16">
        <s v="Meat"/>
        <s v="Coffee"/>
        <s v="Beverages"/>
        <s v="Cosmetics"/>
        <s v="Sweets"/>
        <s v="Ice cream"/>
        <s v="Fresh salads"/>
        <s v="Alcohol"/>
        <s v="Homecare products"/>
        <s v="Delicatessen"/>
        <s v="Corn flakes"/>
        <s v="Sauces"/>
        <s v="Cheese products"/>
        <s v="Bread products"/>
        <s v="Vegetables"/>
        <m/>
      </sharedItems>
    </cacheField>
    <cacheField name="Producer" numFmtId="49">
      <sharedItems containsBlank="1"/>
    </cacheField>
    <cacheField name="Volume" numFmtId="0">
      <sharedItems containsString="0" containsBlank="1" containsNumber="1" containsInteger="1" minValue="48" maxValue="9600"/>
    </cacheField>
    <cacheField name="Cost per unit" numFmtId="167">
      <sharedItems containsString="0" containsBlank="1" containsNumber="1" minValue="0.4" maxValue="6.666666666666667"/>
    </cacheField>
    <cacheField name="Price per unit" numFmtId="167">
      <sharedItems containsString="0" containsBlank="1" containsNumber="1" minValue="0.9" maxValue="8.67"/>
    </cacheField>
    <cacheField name="Revenue" numFmtId="167">
      <sharedItems containsString="0" containsBlank="1" containsNumber="1" minValue="57.599999999999994" maxValue="15036"/>
    </cacheField>
    <cacheField name="Profit" numFmtId="0">
      <sharedItems containsString="0" containsBlank="1" containsNumber="1" minValue="-2465.639999999999" maxValue="7131.8399999999992"/>
    </cacheField>
  </cacheFields>
  <extLst>
    <ext xmlns:x14="http://schemas.microsoft.com/office/spreadsheetml/2009/9/main" uri="{725AE2AE-9491-48be-B2B4-4EB974FC3084}">
      <x14:pivotCacheDefinition pivotCacheId="153506101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SHIBA" refreshedDate="46063.610887499999" createdVersion="8" refreshedVersion="8" minRefreshableVersion="3" recordCount="15118" xr:uid="{9DA990E2-1AED-4043-957F-709A1174A3B4}">
  <cacheSource type="worksheet">
    <worksheetSource name="Table133"/>
  </cacheSource>
  <cacheFields count="10">
    <cacheField name="Year" numFmtId="1">
      <sharedItems containsSemiMixedTypes="0" containsString="0" containsNumber="1" containsInteger="1" minValue="2011" maxValue="2014" count="4">
        <n v="2011"/>
        <n v="2012"/>
        <n v="2014"/>
        <n v="2013"/>
      </sharedItems>
    </cacheField>
    <cacheField name="Type" numFmtId="49">
      <sharedItems count="3">
        <s v="Convenience stores"/>
        <s v="Hypermarkets"/>
        <s v="Supermarkets"/>
      </sharedItems>
    </cacheField>
    <cacheField name="Product group" numFmtId="49">
      <sharedItems count="15">
        <s v="Meat"/>
        <s v="Coffee"/>
        <s v="Beverages"/>
        <s v="Cosmetics"/>
        <s v="Sweets"/>
        <s v="Ice cream"/>
        <s v="Fresh salads"/>
        <s v="Alcohol"/>
        <s v="Homecare products"/>
        <s v="Delicatessen"/>
        <s v="Corn flakes"/>
        <s v="Sauces"/>
        <s v="Cheese products"/>
        <s v="Bread products"/>
        <s v="Vegetables"/>
      </sharedItems>
    </cacheField>
    <cacheField name="Producer" numFmtId="49">
      <sharedItems count="124">
        <s v="Lieken"/>
        <s v="Beiersdorf"/>
        <s v="Famous Grousse"/>
        <s v="Ferrero"/>
        <s v="Cioccolatti Italiani"/>
        <s v="Mindi"/>
        <s v="Spani"/>
        <s v="Grom"/>
        <s v="Rivareno"/>
        <s v="L'angolo vicino"/>
        <s v="Sadand"/>
        <s v="Heineken"/>
        <s v="Tuborg"/>
        <s v="Optima"/>
        <s v="Genco"/>
        <s v="Brembo"/>
        <s v="Illy"/>
        <s v="Kraus"/>
        <s v="Fast&amp;Easy"/>
        <s v="Ice Allstars"/>
        <s v="Doleo"/>
        <s v="Real ice"/>
        <s v="L'Oreal"/>
        <s v="Green stars"/>
        <s v="Bonduelle"/>
        <s v="Veet"/>
        <s v="North Cascade"/>
        <s v="Earthbound"/>
        <s v="Green lamb"/>
        <s v="Red Bull"/>
        <s v="San Pellegrino"/>
        <s v="Greener salads"/>
        <s v="San Benedetto"/>
        <s v="Campari"/>
        <s v="Lavazza"/>
        <s v="Garofalo"/>
        <s v="J&amp;J"/>
        <s v="H&amp;I"/>
        <s v="Unilever"/>
        <s v="M&amp;M"/>
        <s v="Gelati italiani"/>
        <s v="Maybelline"/>
        <s v="Bavarian specialties"/>
        <s v="Ortalli"/>
        <s v="The food world"/>
        <s v="Delta"/>
        <s v="Suchard"/>
        <s v="Creamy treat"/>
        <s v="Kimbo"/>
        <s v="Chocopops"/>
        <s v="Chocowaff"/>
        <s v="Dr Pepper"/>
        <s v="Pausa Caffe'"/>
        <s v="Caffe Italiano"/>
        <s v="Dole"/>
        <s v="Kimberley Clark"/>
        <s v="Salvadori"/>
        <s v="Momo figli"/>
        <s v="Serwis"/>
        <s v="St.Dalfour"/>
        <s v="P&amp;G"/>
        <s v="KBG"/>
        <s v="Cherry dreams"/>
        <s v="C&amp;C vegetables"/>
        <s v="Gelati e altro"/>
        <s v="Valtaro"/>
        <s v="Buonissimi"/>
        <s v="Barilla"/>
        <s v="Own label"/>
        <s v="Danone"/>
        <s v="Cirio"/>
        <s v="Lieken Bread"/>
        <s v="Atkins"/>
        <s v="Spicers"/>
        <s v="Parmareggio"/>
        <s v="Rana"/>
        <s v="Real quality"/>
        <s v="Lactalis"/>
        <s v="Bella's"/>
        <s v="Star foods"/>
        <s v="Kronos"/>
        <s v="Corosina"/>
        <s v="Surgital"/>
        <s v="Aqua"/>
        <s v="Cibo italiano"/>
        <s v="Haribo"/>
        <s v="Lindt"/>
        <s v="Maxi Fresh"/>
        <s v="Wild West"/>
        <s v="Capy"/>
        <s v="Palmera"/>
        <s v="President"/>
        <s v="Hassett"/>
        <s v="Southeastern windmill"/>
        <s v="De Cecco"/>
        <s v="Nestle'"/>
        <s v="Corny"/>
        <s v="Grekomila"/>
        <s v="Cif"/>
        <s v="Mars"/>
        <s v="Ulker"/>
        <s v="WC Net"/>
        <s v="Mondelez"/>
        <s v="Sephora"/>
        <s v="Jacobs"/>
        <s v="Sapori di Siena"/>
        <s v="TIP"/>
        <s v="Monzuro"/>
        <s v="Taylor farms"/>
        <s v="Turgsbro"/>
        <s v="Pepsi"/>
        <s v="MM"/>
        <s v="Freshco"/>
        <s v="Heinz"/>
        <s v="Bayer"/>
        <s v="Malizia"/>
        <s v="Fresh express"/>
        <s v="Plain Vanilla"/>
        <s v="Pit bull"/>
        <s v="Milky"/>
        <s v="Gelati veri"/>
        <s v="Green Farm"/>
        <s v="Grana Padano"/>
        <s v="Olympus"/>
      </sharedItems>
    </cacheField>
    <cacheField name="Volume" numFmtId="0">
      <sharedItems containsSemiMixedTypes="0" containsString="0" containsNumber="1" containsInteger="1" minValue="48" maxValue="9600"/>
    </cacheField>
    <cacheField name="Cost per unit" numFmtId="167">
      <sharedItems containsSemiMixedTypes="0" containsString="0" containsNumber="1" minValue="0.4" maxValue="6.666666666666667"/>
    </cacheField>
    <cacheField name="Price per unit" numFmtId="167">
      <sharedItems containsSemiMixedTypes="0" containsString="0" containsNumber="1" minValue="0.9" maxValue="8.67"/>
    </cacheField>
    <cacheField name="Revenue" numFmtId="167">
      <sharedItems containsSemiMixedTypes="0" containsString="0" containsNumber="1" minValue="57.599999999999994" maxValue="15036"/>
    </cacheField>
    <cacheField name="Profit" numFmtId="165">
      <sharedItems containsSemiMixedTypes="0" containsString="0" containsNumber="1" minValue="-2465.639999999999" maxValue="7131.8399999999992"/>
    </cacheField>
    <cacheField name="Profit Margin" numFmtId="0" formula="Profit/Revenue" databaseField="0"/>
  </cacheFields>
  <extLst>
    <ext xmlns:x14="http://schemas.microsoft.com/office/spreadsheetml/2009/9/main" uri="{725AE2AE-9491-48be-B2B4-4EB974FC3084}">
      <x14:pivotCacheDefinition pivotCacheId="13642910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119">
  <r>
    <n v="2011"/>
    <s v="Convenience stores"/>
    <x v="0"/>
    <s v="Lieken"/>
    <n v="420"/>
    <n v="6.02"/>
    <n v="8.43"/>
    <n v="3540.6"/>
    <n v="1012.2"/>
  </r>
  <r>
    <n v="2011"/>
    <s v="Convenience stores"/>
    <x v="0"/>
    <s v="Lieken"/>
    <n v="480"/>
    <n v="6.14"/>
    <n v="7.41"/>
    <n v="3556.8"/>
    <n v="609.60000000000025"/>
  </r>
  <r>
    <n v="2011"/>
    <s v="Convenience stores"/>
    <x v="0"/>
    <s v="Lieken"/>
    <n v="528"/>
    <n v="5.3733333333333331"/>
    <n v="7.61"/>
    <n v="4018.0800000000004"/>
    <n v="1180.9600000000003"/>
  </r>
  <r>
    <n v="2011"/>
    <s v="Convenience stores"/>
    <x v="1"/>
    <s v="Lieken"/>
    <n v="4836"/>
    <n v="0.74"/>
    <n v="0.96"/>
    <n v="4642.5599999999995"/>
    <n v="1063.9199999999998"/>
  </r>
  <r>
    <n v="2011"/>
    <s v="Convenience stores"/>
    <x v="1"/>
    <s v="Lieken"/>
    <n v="5928"/>
    <n v="0.95"/>
    <n v="0.99"/>
    <n v="5868.72"/>
    <n v="237.1200000000002"/>
  </r>
  <r>
    <n v="2011"/>
    <s v="Convenience stores"/>
    <x v="1"/>
    <s v="Lieken"/>
    <n v="5712"/>
    <n v="0.89"/>
    <n v="0.97"/>
    <n v="5540.6399999999994"/>
    <n v="456.95999999999975"/>
  </r>
  <r>
    <n v="2011"/>
    <s v="Convenience stores"/>
    <x v="1"/>
    <s v="Lieken"/>
    <n v="4872"/>
    <n v="0.62"/>
    <n v="0.9"/>
    <n v="4384.8"/>
    <n v="1364.16"/>
  </r>
  <r>
    <n v="2011"/>
    <s v="Convenience stores"/>
    <x v="1"/>
    <s v="Lieken"/>
    <n v="6228"/>
    <n v="0.65"/>
    <n v="1.07"/>
    <n v="6663.96"/>
    <n v="2615.7600000000002"/>
  </r>
  <r>
    <n v="2011"/>
    <s v="Convenience stores"/>
    <x v="1"/>
    <s v="Lieken"/>
    <n v="9588"/>
    <n v="0.92"/>
    <n v="1.01"/>
    <n v="9683.8799999999992"/>
    <n v="862.91999999999973"/>
  </r>
  <r>
    <n v="2011"/>
    <s v="Convenience stores"/>
    <x v="1"/>
    <s v="Lieken"/>
    <n v="7836"/>
    <n v="1.19"/>
    <n v="0.96"/>
    <n v="7522.5599999999995"/>
    <n v="-1802.28"/>
  </r>
  <r>
    <n v="2011"/>
    <s v="Convenience stores"/>
    <x v="1"/>
    <s v="Lieken"/>
    <n v="7560"/>
    <n v="1.02"/>
    <n v="1.0900000000000001"/>
    <n v="8240.4000000000015"/>
    <n v="529.2000000000005"/>
  </r>
  <r>
    <n v="2011"/>
    <s v="Convenience stores"/>
    <x v="1"/>
    <s v="Lieken"/>
    <n v="8556"/>
    <n v="0.99"/>
    <n v="1.1000000000000001"/>
    <n v="9411.6"/>
    <n v="941.16000000000088"/>
  </r>
  <r>
    <n v="2011"/>
    <s v="Convenience stores"/>
    <x v="1"/>
    <s v="Lieken"/>
    <n v="9024"/>
    <n v="0.51"/>
    <n v="1.1499999999999999"/>
    <n v="10377.599999999999"/>
    <n v="5775.3599999999988"/>
  </r>
  <r>
    <n v="2011"/>
    <s v="Convenience stores"/>
    <x v="1"/>
    <s v="Lieken"/>
    <n v="7260"/>
    <n v="1.04"/>
    <n v="0.98"/>
    <n v="7114.8"/>
    <n v="-435.60000000000036"/>
  </r>
  <r>
    <n v="2011"/>
    <s v="Convenience stores"/>
    <x v="1"/>
    <s v="Lieken"/>
    <n v="9456"/>
    <n v="0.85"/>
    <n v="1.17"/>
    <n v="11063.519999999999"/>
    <n v="3025.9199999999996"/>
  </r>
  <r>
    <n v="2011"/>
    <s v="Convenience stores"/>
    <x v="1"/>
    <s v="Lieken"/>
    <n v="7488"/>
    <n v="1.19"/>
    <n v="0.91"/>
    <n v="6814.08"/>
    <n v="-2096.6399999999994"/>
  </r>
  <r>
    <n v="2011"/>
    <s v="Convenience stores"/>
    <x v="1"/>
    <s v="Lieken"/>
    <n v="7176"/>
    <n v="0.56000000000000005"/>
    <n v="1.1299999999999999"/>
    <n v="8108.8799999999992"/>
    <n v="4090.3199999999988"/>
  </r>
  <r>
    <n v="2011"/>
    <s v="Convenience stores"/>
    <x v="1"/>
    <s v="Lieken"/>
    <n v="7140"/>
    <n v="0.72"/>
    <n v="0.91"/>
    <n v="6497.4000000000005"/>
    <n v="1356.6000000000004"/>
  </r>
  <r>
    <n v="2011"/>
    <s v="Convenience stores"/>
    <x v="1"/>
    <s v="Lieken"/>
    <n v="6996"/>
    <n v="1.2"/>
    <n v="0.94"/>
    <n v="6576.24"/>
    <n v="-1818.96"/>
  </r>
  <r>
    <n v="2011"/>
    <s v="Convenience stores"/>
    <x v="1"/>
    <s v="Lieken"/>
    <n v="4836"/>
    <n v="1.18"/>
    <n v="0.96"/>
    <n v="4642.5599999999995"/>
    <n v="-1063.9199999999998"/>
  </r>
  <r>
    <n v="2011"/>
    <s v="Convenience stores"/>
    <x v="1"/>
    <s v="Lieken"/>
    <n v="8868"/>
    <n v="0.5"/>
    <n v="1.01"/>
    <n v="8956.68"/>
    <n v="4522.68"/>
  </r>
  <r>
    <n v="2011"/>
    <s v="Convenience stores"/>
    <x v="1"/>
    <s v="Lieken"/>
    <n v="5424"/>
    <n v="0.82"/>
    <n v="1.1100000000000001"/>
    <n v="6020.64"/>
    <n v="1572.9600000000007"/>
  </r>
  <r>
    <n v="2011"/>
    <s v="Convenience stores"/>
    <x v="1"/>
    <s v="Lieken"/>
    <n v="6864"/>
    <n v="0.86"/>
    <n v="0.95"/>
    <n v="6520.7999999999993"/>
    <n v="617.75999999999976"/>
  </r>
  <r>
    <n v="2011"/>
    <s v="Convenience stores"/>
    <x v="1"/>
    <s v="Lieken"/>
    <n v="8784"/>
    <n v="1.05"/>
    <n v="0.99"/>
    <n v="8696.16"/>
    <n v="-527.04000000000042"/>
  </r>
  <r>
    <n v="2011"/>
    <s v="Convenience stores"/>
    <x v="1"/>
    <s v="Lieken"/>
    <n v="6780"/>
    <n v="0.55000000000000004"/>
    <n v="1.02"/>
    <n v="6915.6"/>
    <n v="3186.6"/>
  </r>
  <r>
    <n v="2011"/>
    <s v="Convenience stores"/>
    <x v="1"/>
    <s v="Lieken"/>
    <n v="5292"/>
    <n v="0.51"/>
    <n v="1.1299999999999999"/>
    <n v="5979.9599999999991"/>
    <n v="3281.0399999999995"/>
  </r>
  <r>
    <n v="2011"/>
    <s v="Convenience stores"/>
    <x v="1"/>
    <s v="Lieken"/>
    <n v="6768"/>
    <n v="1.1200000000000001"/>
    <n v="0.94"/>
    <n v="6361.92"/>
    <n v="-1218.2400000000011"/>
  </r>
  <r>
    <n v="2011"/>
    <s v="Convenience stores"/>
    <x v="1"/>
    <s v="Lieken"/>
    <n v="5940"/>
    <n v="0.84"/>
    <n v="1.18"/>
    <n v="7009.2"/>
    <n v="2019.6"/>
  </r>
  <r>
    <n v="2011"/>
    <s v="Convenience stores"/>
    <x v="1"/>
    <s v="Lieken"/>
    <n v="4932"/>
    <n v="0.48"/>
    <n v="1.1499999999999999"/>
    <n v="5671.7999999999993"/>
    <n v="3304.4399999999996"/>
  </r>
  <r>
    <n v="2011"/>
    <s v="Convenience stores"/>
    <x v="1"/>
    <s v="Lieken"/>
    <n v="9084"/>
    <n v="0.44"/>
    <n v="0.9"/>
    <n v="8175.6"/>
    <n v="4178.6400000000003"/>
  </r>
  <r>
    <n v="2011"/>
    <s v="Convenience stores"/>
    <x v="1"/>
    <s v="Lieken"/>
    <n v="5580"/>
    <n v="0.63"/>
    <n v="1"/>
    <n v="5580"/>
    <n v="2064.6"/>
  </r>
  <r>
    <n v="2011"/>
    <s v="Convenience stores"/>
    <x v="1"/>
    <s v="Lieken"/>
    <n v="5460"/>
    <n v="0.71"/>
    <n v="0.95"/>
    <n v="5187"/>
    <n v="1310.3999999999999"/>
  </r>
  <r>
    <n v="2011"/>
    <s v="Convenience stores"/>
    <x v="1"/>
    <s v="Lieken"/>
    <n v="6480"/>
    <n v="0.53"/>
    <n v="1.1399999999999999"/>
    <n v="7387.2"/>
    <n v="3952.7999999999993"/>
  </r>
  <r>
    <n v="2011"/>
    <s v="Convenience stores"/>
    <x v="1"/>
    <s v="Lieken"/>
    <n v="6660"/>
    <n v="0.74"/>
    <n v="1.08"/>
    <n v="7192.8"/>
    <n v="2264.4000000000005"/>
  </r>
  <r>
    <n v="2011"/>
    <s v="Convenience stores"/>
    <x v="1"/>
    <s v="Lieken"/>
    <n v="7332"/>
    <n v="0.78"/>
    <n v="1.2"/>
    <n v="8798.4"/>
    <n v="3079.4399999999996"/>
  </r>
  <r>
    <n v="2011"/>
    <s v="Convenience stores"/>
    <x v="1"/>
    <s v="Lieken"/>
    <n v="6480"/>
    <n v="0.68"/>
    <n v="1.07"/>
    <n v="6933.6"/>
    <n v="2527.2000000000003"/>
  </r>
  <r>
    <n v="2011"/>
    <s v="Convenience stores"/>
    <x v="1"/>
    <s v="Lieken"/>
    <n v="7908"/>
    <n v="0.46"/>
    <n v="0.99"/>
    <n v="7828.92"/>
    <n v="4191.24"/>
  </r>
  <r>
    <n v="2011"/>
    <s v="Convenience stores"/>
    <x v="1"/>
    <s v="Lieken"/>
    <n v="9348"/>
    <n v="0.5"/>
    <n v="0.98"/>
    <n v="9161.0399999999991"/>
    <n v="4487.04"/>
  </r>
  <r>
    <n v="2011"/>
    <s v="Convenience stores"/>
    <x v="1"/>
    <s v="Lieken"/>
    <n v="4992"/>
    <n v="0.64"/>
    <n v="0.98"/>
    <n v="4892.16"/>
    <n v="1697.2799999999997"/>
  </r>
  <r>
    <n v="2011"/>
    <s v="Convenience stores"/>
    <x v="1"/>
    <s v="Lieken"/>
    <n v="7956"/>
    <n v="0.88"/>
    <n v="0.94"/>
    <n v="7478.6399999999994"/>
    <n v="477.35999999999956"/>
  </r>
  <r>
    <n v="2011"/>
    <s v="Convenience stores"/>
    <x v="1"/>
    <s v="Lieken"/>
    <n v="6348"/>
    <n v="0.56000000000000005"/>
    <n v="1.1599999999999999"/>
    <n v="7363.6799999999994"/>
    <n v="3808.7999999999993"/>
  </r>
  <r>
    <n v="2011"/>
    <s v="Convenience stores"/>
    <x v="1"/>
    <s v="Lieken"/>
    <n v="6456"/>
    <n v="0.67"/>
    <n v="1.19"/>
    <n v="7682.6399999999994"/>
    <n v="3357.1199999999994"/>
  </r>
  <r>
    <n v="2011"/>
    <s v="Convenience stores"/>
    <x v="1"/>
    <s v="Lieken"/>
    <n v="9288"/>
    <n v="1.17"/>
    <n v="1.1200000000000001"/>
    <n v="10402.560000000001"/>
    <n v="-464.39999999999833"/>
  </r>
  <r>
    <n v="2011"/>
    <s v="Convenience stores"/>
    <x v="1"/>
    <s v="Lieken"/>
    <n v="5352"/>
    <n v="0.51"/>
    <n v="1.2"/>
    <n v="6422.4"/>
    <n v="3692.8799999999997"/>
  </r>
  <r>
    <n v="2011"/>
    <s v="Convenience stores"/>
    <x v="1"/>
    <s v="Lieken"/>
    <n v="4836"/>
    <n v="0.77"/>
    <n v="1"/>
    <n v="4836"/>
    <n v="1112.28"/>
  </r>
  <r>
    <n v="2011"/>
    <s v="Convenience stores"/>
    <x v="1"/>
    <s v="Lieken"/>
    <n v="9384"/>
    <n v="1.05"/>
    <n v="1.1299999999999999"/>
    <n v="10603.919999999998"/>
    <n v="750.71999999999855"/>
  </r>
  <r>
    <n v="2011"/>
    <s v="Convenience stores"/>
    <x v="1"/>
    <s v="Lieken"/>
    <n v="9264"/>
    <n v="1.1299999999999999"/>
    <n v="0.99"/>
    <n v="9171.36"/>
    <n v="-1296.9599999999991"/>
  </r>
  <r>
    <n v="2011"/>
    <s v="Convenience stores"/>
    <x v="1"/>
    <s v="Lieken"/>
    <n v="9204"/>
    <n v="1.02"/>
    <n v="1.1100000000000001"/>
    <n v="10216.44"/>
    <n v="828.3600000000007"/>
  </r>
  <r>
    <n v="2011"/>
    <s v="Convenience stores"/>
    <x v="1"/>
    <s v="Lieken"/>
    <n v="6396"/>
    <n v="0.44"/>
    <n v="1.05"/>
    <n v="6715.8"/>
    <n v="3901.5600000000004"/>
  </r>
  <r>
    <n v="2011"/>
    <s v="Convenience stores"/>
    <x v="1"/>
    <s v="Lieken"/>
    <n v="6396"/>
    <n v="0.59"/>
    <n v="1.0900000000000001"/>
    <n v="6971.64"/>
    <n v="3198.0000000000009"/>
  </r>
  <r>
    <n v="2011"/>
    <s v="Convenience stores"/>
    <x v="1"/>
    <s v="Lieken"/>
    <n v="7116"/>
    <n v="0.42"/>
    <n v="1.1200000000000001"/>
    <n v="7969.920000000001"/>
    <n v="4981.2000000000016"/>
  </r>
  <r>
    <n v="2011"/>
    <s v="Convenience stores"/>
    <x v="1"/>
    <s v="Lieken"/>
    <n v="8616"/>
    <n v="0.78"/>
    <n v="0.95"/>
    <n v="8185.2"/>
    <n v="1464.7199999999993"/>
  </r>
  <r>
    <n v="2011"/>
    <s v="Convenience stores"/>
    <x v="1"/>
    <s v="Lieken"/>
    <n v="6768"/>
    <n v="0.9"/>
    <n v="1.08"/>
    <n v="7309.4400000000005"/>
    <n v="1218.2400000000002"/>
  </r>
  <r>
    <n v="2011"/>
    <s v="Convenience stores"/>
    <x v="1"/>
    <s v="Lieken"/>
    <n v="9552"/>
    <n v="1.03"/>
    <n v="1.18"/>
    <n v="11271.359999999999"/>
    <n v="1432.799999999999"/>
  </r>
  <r>
    <n v="2011"/>
    <s v="Convenience stores"/>
    <x v="1"/>
    <s v="Lieken"/>
    <n v="6612"/>
    <n v="0.63"/>
    <n v="1.1200000000000001"/>
    <n v="7405.4400000000005"/>
    <n v="3239.8800000000006"/>
  </r>
  <r>
    <n v="2011"/>
    <s v="Convenience stores"/>
    <x v="1"/>
    <s v="Lieken"/>
    <n v="7056"/>
    <n v="0.8"/>
    <n v="1.06"/>
    <n v="7479.3600000000006"/>
    <n v="1834.5600000000002"/>
  </r>
  <r>
    <n v="2011"/>
    <s v="Convenience stores"/>
    <x v="1"/>
    <s v="Lieken"/>
    <n v="6108"/>
    <n v="1.17"/>
    <n v="0.99"/>
    <n v="6046.92"/>
    <n v="-1099.4399999999996"/>
  </r>
  <r>
    <n v="2011"/>
    <s v="Convenience stores"/>
    <x v="1"/>
    <s v="Lieken"/>
    <n v="7152"/>
    <n v="0.93"/>
    <n v="1.18"/>
    <n v="8439.3599999999988"/>
    <n v="1787.9999999999993"/>
  </r>
  <r>
    <n v="2011"/>
    <s v="Convenience stores"/>
    <x v="1"/>
    <s v="Lieken"/>
    <n v="8988"/>
    <n v="1.1200000000000001"/>
    <n v="1.01"/>
    <n v="9077.8799999999992"/>
    <n v="-988.68000000000086"/>
  </r>
  <r>
    <n v="2011"/>
    <s v="Convenience stores"/>
    <x v="1"/>
    <s v="Lieken"/>
    <n v="6588"/>
    <n v="1.1000000000000001"/>
    <n v="1.1299999999999999"/>
    <n v="7444.44"/>
    <n v="197.63999999999871"/>
  </r>
  <r>
    <n v="2011"/>
    <s v="Convenience stores"/>
    <x v="1"/>
    <s v="Lieken"/>
    <n v="8280"/>
    <n v="0.85"/>
    <n v="1.03"/>
    <n v="8528.4"/>
    <n v="1490.4000000000003"/>
  </r>
  <r>
    <n v="2011"/>
    <s v="Convenience stores"/>
    <x v="1"/>
    <s v="Lieken"/>
    <n v="7104"/>
    <n v="0.77"/>
    <n v="1.05"/>
    <n v="7459.2000000000007"/>
    <n v="1989.1200000000001"/>
  </r>
  <r>
    <n v="2011"/>
    <s v="Convenience stores"/>
    <x v="1"/>
    <s v="Lieken"/>
    <n v="7920"/>
    <n v="0.46"/>
    <n v="1.07"/>
    <n v="8474.4"/>
    <n v="4831.2000000000007"/>
  </r>
  <r>
    <n v="2011"/>
    <s v="Convenience stores"/>
    <x v="1"/>
    <s v="Lieken"/>
    <n v="9492"/>
    <n v="1.06"/>
    <n v="0.92"/>
    <n v="8732.6400000000012"/>
    <n v="-1328.88"/>
  </r>
  <r>
    <n v="2011"/>
    <s v="Convenience stores"/>
    <x v="1"/>
    <s v="Lieken"/>
    <n v="9288"/>
    <n v="1.19"/>
    <n v="1.18"/>
    <n v="10959.84"/>
    <n v="-92.880000000000081"/>
  </r>
  <r>
    <n v="2011"/>
    <s v="Convenience stores"/>
    <x v="1"/>
    <s v="Lieken"/>
    <n v="6660"/>
    <n v="1.1499999999999999"/>
    <n v="1"/>
    <n v="6660"/>
    <n v="-998.99999999999943"/>
  </r>
  <r>
    <n v="2011"/>
    <s v="Convenience stores"/>
    <x v="1"/>
    <s v="Lieken"/>
    <n v="6372"/>
    <n v="0.51"/>
    <n v="1.1200000000000001"/>
    <n v="7136.64"/>
    <n v="3886.9200000000005"/>
  </r>
  <r>
    <n v="2011"/>
    <s v="Convenience stores"/>
    <x v="1"/>
    <s v="Lieken"/>
    <n v="5508"/>
    <n v="1.17"/>
    <n v="1.19"/>
    <n v="6554.5199999999995"/>
    <n v="110.1600000000001"/>
  </r>
  <r>
    <n v="2011"/>
    <s v="Convenience stores"/>
    <x v="1"/>
    <s v="Lieken"/>
    <n v="5916"/>
    <n v="0.96"/>
    <n v="1.05"/>
    <n v="6211.8"/>
    <n v="532.44000000000051"/>
  </r>
  <r>
    <n v="2011"/>
    <s v="Convenience stores"/>
    <x v="1"/>
    <s v="Lieken"/>
    <n v="6228"/>
    <n v="0.85"/>
    <n v="1.03"/>
    <n v="6414.84"/>
    <n v="1121.0400000000002"/>
  </r>
  <r>
    <n v="2011"/>
    <s v="Convenience stores"/>
    <x v="1"/>
    <s v="Lieken"/>
    <n v="9564"/>
    <n v="0.67"/>
    <n v="1.1000000000000001"/>
    <n v="10520.400000000001"/>
    <n v="4112.5200000000004"/>
  </r>
  <r>
    <n v="2011"/>
    <s v="Convenience stores"/>
    <x v="1"/>
    <s v="Lieken"/>
    <n v="9264"/>
    <n v="0.78"/>
    <n v="1.1299999999999999"/>
    <n v="10468.32"/>
    <n v="3242.3999999999987"/>
  </r>
  <r>
    <n v="2011"/>
    <s v="Convenience stores"/>
    <x v="1"/>
    <s v="Lieken"/>
    <n v="8280"/>
    <n v="0.48"/>
    <n v="0.99"/>
    <n v="8197.2000000000007"/>
    <n v="4222.8"/>
  </r>
  <r>
    <n v="2011"/>
    <s v="Convenience stores"/>
    <x v="1"/>
    <s v="Lieken"/>
    <n v="5172"/>
    <n v="0.61"/>
    <n v="1.05"/>
    <n v="5430.6"/>
    <n v="2275.6800000000003"/>
  </r>
  <r>
    <n v="2011"/>
    <s v="Convenience stores"/>
    <x v="1"/>
    <s v="Lieken"/>
    <n v="6180"/>
    <n v="0.55000000000000004"/>
    <n v="1.04"/>
    <n v="6427.2"/>
    <n v="3028.2"/>
  </r>
  <r>
    <n v="2011"/>
    <s v="Convenience stores"/>
    <x v="1"/>
    <s v="Lieken"/>
    <n v="6072"/>
    <n v="0.93"/>
    <n v="1.1599999999999999"/>
    <n v="7043.5199999999995"/>
    <n v="1396.5599999999993"/>
  </r>
  <r>
    <n v="2011"/>
    <s v="Convenience stores"/>
    <x v="1"/>
    <s v="Lieken"/>
    <n v="6744"/>
    <n v="1.1299999999999999"/>
    <n v="1.03"/>
    <n v="6946.3200000000006"/>
    <n v="-674.39999999999907"/>
  </r>
  <r>
    <n v="2011"/>
    <s v="Convenience stores"/>
    <x v="1"/>
    <s v="Lieken"/>
    <n v="6540"/>
    <n v="0.74"/>
    <n v="1.1299999999999999"/>
    <n v="7390.1999999999989"/>
    <n v="2550.5999999999995"/>
  </r>
  <r>
    <n v="2011"/>
    <s v="Convenience stores"/>
    <x v="1"/>
    <s v="Lieken"/>
    <n v="6468"/>
    <n v="0.48"/>
    <n v="1.1299999999999999"/>
    <n v="7308.8399999999992"/>
    <n v="4204.2"/>
  </r>
  <r>
    <n v="2011"/>
    <s v="Convenience stores"/>
    <x v="1"/>
    <s v="Lieken"/>
    <n v="4824"/>
    <n v="0.57999999999999996"/>
    <n v="0.99"/>
    <n v="4775.76"/>
    <n v="1977.8400000000001"/>
  </r>
  <r>
    <n v="2011"/>
    <s v="Convenience stores"/>
    <x v="1"/>
    <s v="Lieken"/>
    <n v="5772"/>
    <n v="0.93"/>
    <n v="1.07"/>
    <n v="6176.04"/>
    <n v="808.08"/>
  </r>
  <r>
    <n v="2011"/>
    <s v="Convenience stores"/>
    <x v="1"/>
    <s v="Lieken"/>
    <n v="8340"/>
    <n v="0.82"/>
    <n v="1.01"/>
    <n v="8423.4"/>
    <n v="1584.6000000000006"/>
  </r>
  <r>
    <n v="2011"/>
    <s v="Convenience stores"/>
    <x v="1"/>
    <s v="Lieken"/>
    <n v="7932"/>
    <n v="0.9"/>
    <n v="0.9"/>
    <n v="7138.8"/>
    <n v="0"/>
  </r>
  <r>
    <n v="2011"/>
    <s v="Convenience stores"/>
    <x v="1"/>
    <s v="Lieken"/>
    <n v="7992"/>
    <n v="0.75"/>
    <n v="1.19"/>
    <n v="9510.48"/>
    <n v="3516.4799999999996"/>
  </r>
  <r>
    <n v="2011"/>
    <s v="Convenience stores"/>
    <x v="1"/>
    <s v="Lieken"/>
    <n v="8316"/>
    <n v="0.97"/>
    <n v="1.1499999999999999"/>
    <n v="9563.4"/>
    <n v="1496.8799999999994"/>
  </r>
  <r>
    <n v="2011"/>
    <s v="Convenience stores"/>
    <x v="1"/>
    <s v="Lieken"/>
    <n v="7332"/>
    <n v="0.92"/>
    <n v="1.1399999999999999"/>
    <n v="8358.48"/>
    <n v="1613.0399999999991"/>
  </r>
  <r>
    <n v="2011"/>
    <s v="Convenience stores"/>
    <x v="1"/>
    <s v="Lieken"/>
    <n v="9348"/>
    <n v="1.0900000000000001"/>
    <n v="0.95"/>
    <n v="8880.6"/>
    <n v="-1308.7200000000012"/>
  </r>
  <r>
    <n v="2011"/>
    <s v="Convenience stores"/>
    <x v="1"/>
    <s v="Lieken"/>
    <n v="6288"/>
    <n v="0.52"/>
    <n v="1.1399999999999999"/>
    <n v="7168.32"/>
    <n v="3898.5599999999995"/>
  </r>
  <r>
    <n v="2011"/>
    <s v="Convenience stores"/>
    <x v="1"/>
    <s v="Lieken"/>
    <n v="6360"/>
    <n v="0.76"/>
    <n v="0.91"/>
    <n v="5787.6"/>
    <n v="954.00000000000011"/>
  </r>
  <r>
    <n v="2011"/>
    <s v="Convenience stores"/>
    <x v="1"/>
    <s v="Lieken"/>
    <n v="9492"/>
    <n v="0.49"/>
    <n v="1.18"/>
    <n v="11200.56"/>
    <n v="6549.48"/>
  </r>
  <r>
    <n v="2011"/>
    <s v="Convenience stores"/>
    <x v="1"/>
    <s v="Lieken"/>
    <n v="7488"/>
    <n v="0.52"/>
    <n v="0.95"/>
    <n v="7113.5999999999995"/>
    <n v="3219.8399999999997"/>
  </r>
  <r>
    <n v="2011"/>
    <s v="Convenience stores"/>
    <x v="1"/>
    <s v="Lieken"/>
    <n v="9264"/>
    <n v="0.95"/>
    <n v="1.1599999999999999"/>
    <n v="10746.24"/>
    <n v="1945.4399999999996"/>
  </r>
  <r>
    <n v="2011"/>
    <s v="Convenience stores"/>
    <x v="1"/>
    <s v="Lieken"/>
    <n v="8220"/>
    <n v="0.74"/>
    <n v="1.01"/>
    <n v="8302.2000000000007"/>
    <n v="2219.4"/>
  </r>
  <r>
    <n v="2011"/>
    <s v="Convenience stores"/>
    <x v="1"/>
    <s v="Lieken"/>
    <n v="9156"/>
    <n v="1.03"/>
    <n v="1.02"/>
    <n v="9339.1200000000008"/>
    <n v="-91.560000000000088"/>
  </r>
  <r>
    <n v="2011"/>
    <s v="Convenience stores"/>
    <x v="1"/>
    <s v="Lieken"/>
    <n v="9144"/>
    <n v="0.59"/>
    <n v="1.02"/>
    <n v="9326.880000000001"/>
    <n v="3931.9200000000005"/>
  </r>
  <r>
    <n v="2011"/>
    <s v="Convenience stores"/>
    <x v="1"/>
    <s v="Lieken"/>
    <n v="5724"/>
    <n v="0.93"/>
    <n v="0.93"/>
    <n v="5323.3200000000006"/>
    <n v="0"/>
  </r>
  <r>
    <n v="2011"/>
    <s v="Convenience stores"/>
    <x v="1"/>
    <s v="Lieken"/>
    <n v="9120"/>
    <n v="1.0900000000000001"/>
    <n v="1.1000000000000001"/>
    <n v="10032"/>
    <n v="91.200000000000074"/>
  </r>
  <r>
    <n v="2011"/>
    <s v="Convenience stores"/>
    <x v="1"/>
    <s v="Lieken"/>
    <n v="6096"/>
    <n v="0.42"/>
    <n v="1.2"/>
    <n v="7315.2"/>
    <n v="4754.88"/>
  </r>
  <r>
    <n v="2011"/>
    <s v="Convenience stores"/>
    <x v="1"/>
    <s v="Lieken"/>
    <n v="5340"/>
    <n v="1.07"/>
    <n v="1.1399999999999999"/>
    <n v="6087.5999999999995"/>
    <n v="373.79999999999916"/>
  </r>
  <r>
    <n v="2011"/>
    <s v="Convenience stores"/>
    <x v="1"/>
    <s v="Lieken"/>
    <n v="7152"/>
    <n v="0.59"/>
    <n v="0.99"/>
    <n v="7080.48"/>
    <n v="2860.8"/>
  </r>
  <r>
    <n v="2011"/>
    <s v="Convenience stores"/>
    <x v="1"/>
    <s v="Lieken"/>
    <n v="7224"/>
    <n v="0.76"/>
    <n v="0.98"/>
    <n v="7079.5199999999995"/>
    <n v="1589.2799999999997"/>
  </r>
  <r>
    <n v="2011"/>
    <s v="Convenience stores"/>
    <x v="1"/>
    <s v="Lieken"/>
    <n v="5640"/>
    <n v="1.07"/>
    <n v="1.04"/>
    <n v="5865.6"/>
    <n v="-169.20000000000016"/>
  </r>
  <r>
    <n v="2011"/>
    <s v="Convenience stores"/>
    <x v="1"/>
    <s v="Lieken"/>
    <n v="9144"/>
    <n v="0.86"/>
    <n v="1.02"/>
    <n v="9326.880000000001"/>
    <n v="1463.0400000000002"/>
  </r>
  <r>
    <n v="2011"/>
    <s v="Convenience stores"/>
    <x v="1"/>
    <s v="Lieken"/>
    <n v="7188"/>
    <n v="0.74"/>
    <n v="0.97"/>
    <n v="6972.36"/>
    <n v="1653.2399999999998"/>
  </r>
  <r>
    <n v="2011"/>
    <s v="Convenience stores"/>
    <x v="1"/>
    <s v="Lieken"/>
    <n v="7200"/>
    <n v="0.62"/>
    <n v="1"/>
    <n v="7200"/>
    <n v="2736"/>
  </r>
  <r>
    <n v="2011"/>
    <s v="Convenience stores"/>
    <x v="1"/>
    <s v="Lieken"/>
    <n v="8208"/>
    <n v="1.0900000000000001"/>
    <n v="1.18"/>
    <n v="9685.4399999999987"/>
    <n v="738.71999999999889"/>
  </r>
  <r>
    <n v="2011"/>
    <s v="Convenience stores"/>
    <x v="1"/>
    <s v="Lieken"/>
    <n v="7812"/>
    <n v="0.95"/>
    <n v="0.98"/>
    <n v="7655.76"/>
    <n v="234.36000000000021"/>
  </r>
  <r>
    <n v="2011"/>
    <s v="Convenience stores"/>
    <x v="1"/>
    <s v="Lieken"/>
    <n v="9516"/>
    <n v="0.51"/>
    <n v="0.94"/>
    <n v="8945.0399999999991"/>
    <n v="4091.8799999999992"/>
  </r>
  <r>
    <n v="2011"/>
    <s v="Convenience stores"/>
    <x v="1"/>
    <s v="Lieken"/>
    <n v="6060"/>
    <n v="0.52"/>
    <n v="0.92"/>
    <n v="5575.2"/>
    <n v="2424"/>
  </r>
  <r>
    <n v="2011"/>
    <s v="Convenience stores"/>
    <x v="1"/>
    <s v="Lieken"/>
    <n v="5472"/>
    <n v="0.43"/>
    <n v="0.98"/>
    <n v="5362.5599999999995"/>
    <n v="3009.6000000000004"/>
  </r>
  <r>
    <n v="2011"/>
    <s v="Convenience stores"/>
    <x v="1"/>
    <s v="Lieken"/>
    <n v="8376"/>
    <n v="1.17"/>
    <n v="1.18"/>
    <n v="9883.68"/>
    <n v="83.760000000000076"/>
  </r>
  <r>
    <n v="2011"/>
    <s v="Convenience stores"/>
    <x v="1"/>
    <s v="Lieken"/>
    <n v="5796"/>
    <n v="0.44"/>
    <n v="1.05"/>
    <n v="6085.8"/>
    <n v="3535.5600000000004"/>
  </r>
  <r>
    <n v="2011"/>
    <s v="Convenience stores"/>
    <x v="1"/>
    <s v="Lieken"/>
    <n v="7320"/>
    <n v="0.52"/>
    <n v="1.05"/>
    <n v="7686"/>
    <n v="3879.6000000000004"/>
  </r>
  <r>
    <n v="2011"/>
    <s v="Convenience stores"/>
    <x v="1"/>
    <s v="Lieken"/>
    <n v="9576"/>
    <n v="0.46"/>
    <n v="0.96"/>
    <n v="9192.9599999999991"/>
    <n v="4787.9999999999991"/>
  </r>
  <r>
    <n v="2011"/>
    <s v="Convenience stores"/>
    <x v="1"/>
    <s v="Lieken"/>
    <n v="8688"/>
    <n v="1.1599999999999999"/>
    <n v="0.99"/>
    <n v="8601.1200000000008"/>
    <n v="-1476.9599999999994"/>
  </r>
  <r>
    <n v="2011"/>
    <s v="Convenience stores"/>
    <x v="1"/>
    <s v="Lieken"/>
    <n v="4920"/>
    <n v="0.96"/>
    <n v="0.93"/>
    <n v="4575.6000000000004"/>
    <n v="-147.5999999999996"/>
  </r>
  <r>
    <n v="2011"/>
    <s v="Convenience stores"/>
    <x v="1"/>
    <s v="Lieken"/>
    <n v="6072"/>
    <n v="1.08"/>
    <n v="0.95"/>
    <n v="5768.4"/>
    <n v="-789.3600000000007"/>
  </r>
  <r>
    <n v="2011"/>
    <s v="Convenience stores"/>
    <x v="1"/>
    <s v="Lieken"/>
    <n v="5460"/>
    <n v="1.07"/>
    <n v="0.91"/>
    <n v="4968.6000000000004"/>
    <n v="-873.60000000000014"/>
  </r>
  <r>
    <n v="2011"/>
    <s v="Convenience stores"/>
    <x v="1"/>
    <s v="Lieken"/>
    <n v="5268"/>
    <n v="0.4"/>
    <n v="1.06"/>
    <n v="5584.08"/>
    <n v="3476.88"/>
  </r>
  <r>
    <n v="2011"/>
    <s v="Convenience stores"/>
    <x v="1"/>
    <s v="Lieken"/>
    <n v="7164"/>
    <n v="0.72"/>
    <n v="1.1599999999999999"/>
    <n v="8310.24"/>
    <n v="3152.1599999999994"/>
  </r>
  <r>
    <n v="2011"/>
    <s v="Convenience stores"/>
    <x v="1"/>
    <s v="Lieken"/>
    <n v="7020"/>
    <n v="0.98"/>
    <n v="0.96"/>
    <n v="6739.2"/>
    <n v="-140.40000000000012"/>
  </r>
  <r>
    <n v="2011"/>
    <s v="Convenience stores"/>
    <x v="1"/>
    <s v="Lieken"/>
    <n v="8028"/>
    <n v="1.17"/>
    <n v="1.1599999999999999"/>
    <n v="9312.48"/>
    <n v="-80.280000000000072"/>
  </r>
  <r>
    <n v="2011"/>
    <s v="Convenience stores"/>
    <x v="1"/>
    <s v="Lieken"/>
    <n v="7680"/>
    <n v="0.44"/>
    <n v="1.07"/>
    <n v="8217.6"/>
    <n v="4838.4000000000005"/>
  </r>
  <r>
    <n v="2011"/>
    <s v="Convenience stores"/>
    <x v="1"/>
    <s v="Lieken"/>
    <n v="8916"/>
    <n v="1.1299999999999999"/>
    <n v="0.94"/>
    <n v="8381.0399999999991"/>
    <n v="-1694.0399999999995"/>
  </r>
  <r>
    <n v="2011"/>
    <s v="Convenience stores"/>
    <x v="1"/>
    <s v="Lieken"/>
    <n v="7392"/>
    <n v="0.66"/>
    <n v="1.1399999999999999"/>
    <n v="8426.8799999999992"/>
    <n v="3548.1599999999989"/>
  </r>
  <r>
    <n v="2011"/>
    <s v="Convenience stores"/>
    <x v="1"/>
    <s v="Lieken"/>
    <n v="8472"/>
    <n v="1.04"/>
    <n v="1"/>
    <n v="8472"/>
    <n v="-338.88000000000028"/>
  </r>
  <r>
    <n v="2011"/>
    <s v="Convenience stores"/>
    <x v="1"/>
    <s v="Lieken"/>
    <n v="6852"/>
    <n v="1.02"/>
    <n v="1.1100000000000001"/>
    <n v="7605.72"/>
    <n v="616.68000000000052"/>
  </r>
  <r>
    <n v="2011"/>
    <s v="Convenience stores"/>
    <x v="1"/>
    <s v="Lieken"/>
    <n v="5724"/>
    <n v="1.01"/>
    <n v="1.1499999999999999"/>
    <n v="6582.5999999999995"/>
    <n v="801.35999999999945"/>
  </r>
  <r>
    <n v="2011"/>
    <s v="Convenience stores"/>
    <x v="1"/>
    <s v="Lieken"/>
    <n v="8100"/>
    <n v="0.43"/>
    <n v="0.95"/>
    <n v="7695"/>
    <n v="4212"/>
  </r>
  <r>
    <n v="2011"/>
    <s v="Convenience stores"/>
    <x v="1"/>
    <s v="Lieken"/>
    <n v="6936"/>
    <n v="0.44"/>
    <n v="1.19"/>
    <n v="8253.84"/>
    <n v="5202"/>
  </r>
  <r>
    <n v="2011"/>
    <s v="Convenience stores"/>
    <x v="1"/>
    <s v="Lieken"/>
    <n v="5964"/>
    <n v="0.99"/>
    <n v="0.95"/>
    <n v="5665.8"/>
    <n v="-238.5600000000002"/>
  </r>
  <r>
    <n v="2011"/>
    <s v="Convenience stores"/>
    <x v="1"/>
    <s v="Lieken"/>
    <n v="5808"/>
    <n v="1.0900000000000001"/>
    <n v="1.17"/>
    <n v="6795.36"/>
    <n v="464.63999999999913"/>
  </r>
  <r>
    <n v="2011"/>
    <s v="Convenience stores"/>
    <x v="1"/>
    <s v="Lieken"/>
    <n v="5844"/>
    <n v="0.87"/>
    <n v="0.9"/>
    <n v="5259.6"/>
    <n v="175.32000000000016"/>
  </r>
  <r>
    <n v="2011"/>
    <s v="Convenience stores"/>
    <x v="1"/>
    <s v="Lieken"/>
    <n v="5292"/>
    <n v="0.74"/>
    <n v="0.94"/>
    <n v="4974.4799999999996"/>
    <n v="1058.3999999999999"/>
  </r>
  <r>
    <n v="2011"/>
    <s v="Convenience stores"/>
    <x v="1"/>
    <s v="Lieken"/>
    <n v="6228"/>
    <n v="1.1599999999999999"/>
    <n v="0.92"/>
    <n v="5729.76"/>
    <n v="-1494.7199999999993"/>
  </r>
  <r>
    <n v="2011"/>
    <s v="Convenience stores"/>
    <x v="1"/>
    <s v="Lieken"/>
    <n v="7944"/>
    <n v="0.86"/>
    <n v="1.04"/>
    <n v="8261.76"/>
    <n v="1429.9200000000003"/>
  </r>
  <r>
    <n v="2011"/>
    <s v="Convenience stores"/>
    <x v="1"/>
    <s v="Lieken"/>
    <n v="4944"/>
    <n v="1.07"/>
    <n v="0.99"/>
    <n v="4894.5600000000004"/>
    <n v="-395.52000000000032"/>
  </r>
  <r>
    <n v="2011"/>
    <s v="Convenience stores"/>
    <x v="1"/>
    <s v="Lieken"/>
    <n v="5028"/>
    <n v="0.84"/>
    <n v="1.1299999999999999"/>
    <n v="5681.6399999999994"/>
    <n v="1458.1199999999997"/>
  </r>
  <r>
    <n v="2011"/>
    <s v="Convenience stores"/>
    <x v="1"/>
    <s v="Lieken"/>
    <n v="8076"/>
    <n v="1.02"/>
    <n v="1.17"/>
    <n v="9448.92"/>
    <n v="1211.3999999999992"/>
  </r>
  <r>
    <n v="2011"/>
    <s v="Convenience stores"/>
    <x v="1"/>
    <s v="Lieken"/>
    <n v="7248"/>
    <n v="1.04"/>
    <n v="1.07"/>
    <n v="7755.3600000000006"/>
    <n v="217.4400000000002"/>
  </r>
  <r>
    <n v="2011"/>
    <s v="Convenience stores"/>
    <x v="1"/>
    <s v="Lieken"/>
    <n v="6720"/>
    <n v="0.98"/>
    <n v="0.99"/>
    <n v="6652.8"/>
    <n v="67.20000000000006"/>
  </r>
  <r>
    <n v="2011"/>
    <s v="Convenience stores"/>
    <x v="1"/>
    <s v="Lieken"/>
    <n v="9156"/>
    <n v="0.56000000000000005"/>
    <n v="1.1100000000000001"/>
    <n v="10163.160000000002"/>
    <n v="5035.8"/>
  </r>
  <r>
    <n v="2011"/>
    <s v="Convenience stores"/>
    <x v="1"/>
    <s v="Lieken"/>
    <n v="7932"/>
    <n v="1.17"/>
    <n v="1.05"/>
    <n v="8328.6"/>
    <n v="-951.83999999999912"/>
  </r>
  <r>
    <n v="2011"/>
    <s v="Convenience stores"/>
    <x v="1"/>
    <s v="Lieken"/>
    <n v="5448"/>
    <n v="0.71"/>
    <n v="0.9"/>
    <n v="4903.2"/>
    <n v="1035.1200000000003"/>
  </r>
  <r>
    <n v="2011"/>
    <s v="Convenience stores"/>
    <x v="1"/>
    <s v="Lieken"/>
    <n v="5412"/>
    <n v="0.64"/>
    <n v="1.1100000000000001"/>
    <n v="6007.3200000000006"/>
    <n v="2543.6400000000003"/>
  </r>
  <r>
    <n v="2011"/>
    <s v="Convenience stores"/>
    <x v="1"/>
    <s v="Lieken"/>
    <n v="7956"/>
    <n v="1.17"/>
    <n v="1.19"/>
    <n v="9467.64"/>
    <n v="159.12000000000015"/>
  </r>
  <r>
    <n v="2011"/>
    <s v="Convenience stores"/>
    <x v="1"/>
    <s v="Lieken"/>
    <n v="5772"/>
    <n v="0.55000000000000004"/>
    <n v="1.1299999999999999"/>
    <n v="6522.36"/>
    <n v="3347.7599999999993"/>
  </r>
  <r>
    <n v="2011"/>
    <s v="Convenience stores"/>
    <x v="2"/>
    <s v="Lieken"/>
    <n v="96"/>
    <n v="1.1399999999999999"/>
    <n v="1.23"/>
    <n v="118.08"/>
    <n v="8.6400000000000077"/>
  </r>
  <r>
    <n v="2011"/>
    <s v="Convenience stores"/>
    <x v="2"/>
    <s v="Lieken"/>
    <n v="144"/>
    <n v="1.08"/>
    <n v="1.26"/>
    <n v="181.44"/>
    <n v="25.919999999999991"/>
  </r>
  <r>
    <n v="2011"/>
    <s v="Convenience stores"/>
    <x v="2"/>
    <s v="Lieken"/>
    <n v="72"/>
    <n v="1.1599999999999999"/>
    <n v="1.23"/>
    <n v="88.56"/>
    <n v="5.0400000000000045"/>
  </r>
  <r>
    <n v="2011"/>
    <s v="Convenience stores"/>
    <x v="3"/>
    <s v="Lieken"/>
    <n v="336"/>
    <n v="4.17"/>
    <n v="5.0199999999999996"/>
    <n v="1686.7199999999998"/>
    <n v="285.59999999999991"/>
  </r>
  <r>
    <n v="2011"/>
    <s v="Convenience stores"/>
    <x v="3"/>
    <s v="Lieken"/>
    <n v="468"/>
    <n v="4.8600000000000003"/>
    <n v="5.4"/>
    <n v="2527.2000000000003"/>
    <n v="252.72000000000003"/>
  </r>
  <r>
    <n v="2011"/>
    <s v="Convenience stores"/>
    <x v="3"/>
    <s v="Lieken"/>
    <n v="396"/>
    <n v="4.42"/>
    <n v="5.2"/>
    <n v="2059.2000000000003"/>
    <n v="308.88000000000011"/>
  </r>
  <r>
    <n v="2011"/>
    <s v="Convenience stores"/>
    <x v="3"/>
    <s v="Lieken"/>
    <n v="264"/>
    <n v="4.0999999999999996"/>
    <n v="5.1100000000000003"/>
    <n v="1349.0400000000002"/>
    <n v="266.64000000000016"/>
  </r>
  <r>
    <n v="2011"/>
    <s v="Convenience stores"/>
    <x v="3"/>
    <s v="Lieken"/>
    <n v="648"/>
    <n v="4.46"/>
    <n v="5.22"/>
    <n v="3382.56"/>
    <n v="492.47999999999985"/>
  </r>
  <r>
    <n v="2011"/>
    <s v="Convenience stores"/>
    <x v="3"/>
    <s v="Lieken"/>
    <n v="444"/>
    <n v="4.03"/>
    <n v="5.35"/>
    <n v="2375.3999999999996"/>
    <n v="586.0799999999997"/>
  </r>
  <r>
    <n v="2011"/>
    <s v="Convenience stores"/>
    <x v="3"/>
    <s v="Lieken"/>
    <n v="336"/>
    <n v="4.09"/>
    <n v="5.25"/>
    <n v="1764"/>
    <n v="389.76000000000005"/>
  </r>
  <r>
    <n v="2011"/>
    <s v="Convenience stores"/>
    <x v="3"/>
    <s v="Lieken"/>
    <n v="696"/>
    <n v="4.21"/>
    <n v="5.01"/>
    <n v="3486.96"/>
    <n v="556.79999999999984"/>
  </r>
  <r>
    <n v="2011"/>
    <s v="Convenience stores"/>
    <x v="3"/>
    <s v="Lieken"/>
    <n v="456"/>
    <n v="4.07"/>
    <n v="5.09"/>
    <n v="2321.04"/>
    <n v="465.11999999999978"/>
  </r>
  <r>
    <n v="2011"/>
    <s v="Convenience stores"/>
    <x v="3"/>
    <s v="Lieken"/>
    <n v="696"/>
    <n v="4.1100000000000003"/>
    <n v="5.2"/>
    <n v="3619.2000000000003"/>
    <n v="758.63999999999987"/>
  </r>
  <r>
    <n v="2011"/>
    <s v="Convenience stores"/>
    <x v="3"/>
    <s v="Lieken"/>
    <n v="444"/>
    <n v="4.22"/>
    <n v="5.0999999999999996"/>
    <n v="2264.3999999999996"/>
    <n v="390.71999999999997"/>
  </r>
  <r>
    <n v="2011"/>
    <s v="Convenience stores"/>
    <x v="3"/>
    <s v="Lieken"/>
    <n v="252"/>
    <n v="4.78"/>
    <n v="5.0599999999999996"/>
    <n v="1275.1199999999999"/>
    <n v="70.559999999999832"/>
  </r>
  <r>
    <n v="2011"/>
    <s v="Convenience stores"/>
    <x v="3"/>
    <s v="Lieken"/>
    <n v="600"/>
    <n v="4.34"/>
    <n v="5.03"/>
    <n v="3018"/>
    <n v="414.00000000000023"/>
  </r>
  <r>
    <n v="2011"/>
    <s v="Convenience stores"/>
    <x v="3"/>
    <s v="Lieken"/>
    <n v="456"/>
    <n v="4.4800000000000004"/>
    <n v="5.34"/>
    <n v="2435.04"/>
    <n v="392.15999999999974"/>
  </r>
  <r>
    <n v="2011"/>
    <s v="Convenience stores"/>
    <x v="3"/>
    <s v="Lieken"/>
    <n v="336"/>
    <n v="4.26"/>
    <n v="5.21"/>
    <n v="1750.56"/>
    <n v="319.20000000000005"/>
  </r>
  <r>
    <n v="2011"/>
    <s v="Convenience stores"/>
    <x v="3"/>
    <s v="Lieken"/>
    <n v="612"/>
    <n v="4.63"/>
    <n v="5.2"/>
    <n v="3182.4"/>
    <n v="348.84000000000015"/>
  </r>
  <r>
    <n v="2011"/>
    <s v="Convenience stores"/>
    <x v="3"/>
    <s v="Lieken"/>
    <n v="660"/>
    <n v="4.4000000000000004"/>
    <n v="5.37"/>
    <n v="3544.2000000000003"/>
    <n v="640.19999999999982"/>
  </r>
  <r>
    <n v="2011"/>
    <s v="Convenience stores"/>
    <x v="3"/>
    <s v="Lieken"/>
    <n v="348"/>
    <n v="4.72"/>
    <n v="5.14"/>
    <n v="1788.7199999999998"/>
    <n v="146.15999999999997"/>
  </r>
  <r>
    <n v="2011"/>
    <s v="Convenience stores"/>
    <x v="3"/>
    <s v="Lieken"/>
    <n v="372"/>
    <n v="4.25"/>
    <n v="5.3"/>
    <n v="1971.6"/>
    <n v="390.59999999999991"/>
  </r>
  <r>
    <n v="2011"/>
    <s v="Convenience stores"/>
    <x v="3"/>
    <s v="Lieken"/>
    <n v="636"/>
    <n v="4.76"/>
    <n v="5.3"/>
    <n v="3370.7999999999997"/>
    <n v="343.44"/>
  </r>
  <r>
    <n v="2011"/>
    <s v="Convenience stores"/>
    <x v="3"/>
    <s v="Lieken"/>
    <n v="636"/>
    <n v="4.1399999999999997"/>
    <n v="5.37"/>
    <n v="3415.32"/>
    <n v="782.28000000000031"/>
  </r>
  <r>
    <n v="2011"/>
    <s v="Convenience stores"/>
    <x v="3"/>
    <s v="Lieken"/>
    <n v="300"/>
    <n v="4.7300000000000004"/>
    <n v="5.37"/>
    <n v="1611"/>
    <n v="191.99999999999991"/>
  </r>
  <r>
    <n v="2011"/>
    <s v="Convenience stores"/>
    <x v="3"/>
    <s v="Lieken"/>
    <n v="276"/>
    <n v="4.3499999999999996"/>
    <n v="5.03"/>
    <n v="1388.28"/>
    <n v="187.68000000000018"/>
  </r>
  <r>
    <n v="2011"/>
    <s v="Convenience stores"/>
    <x v="3"/>
    <s v="Lieken"/>
    <n v="420"/>
    <n v="4.09"/>
    <n v="5.1100000000000003"/>
    <n v="2146.2000000000003"/>
    <n v="428.4000000000002"/>
  </r>
  <r>
    <n v="2011"/>
    <s v="Convenience stores"/>
    <x v="3"/>
    <s v="Lieken"/>
    <n v="456"/>
    <n v="4"/>
    <n v="5.16"/>
    <n v="2352.96"/>
    <n v="528.96"/>
  </r>
  <r>
    <n v="2011"/>
    <s v="Convenience stores"/>
    <x v="3"/>
    <s v="Beiersdorf"/>
    <n v="456"/>
    <n v="4.5599999999999996"/>
    <n v="5.12"/>
    <n v="2334.7200000000003"/>
    <n v="255.36000000000024"/>
  </r>
  <r>
    <n v="2011"/>
    <s v="Convenience stores"/>
    <x v="3"/>
    <s v="Beiersdorf"/>
    <n v="492"/>
    <n v="4.79"/>
    <n v="5.4"/>
    <n v="2656.8"/>
    <n v="300.12000000000018"/>
  </r>
  <r>
    <n v="2011"/>
    <s v="Convenience stores"/>
    <x v="3"/>
    <s v="Beiersdorf"/>
    <n v="336"/>
    <n v="4.75"/>
    <n v="5.2"/>
    <n v="1747.2"/>
    <n v="151.20000000000005"/>
  </r>
  <r>
    <n v="2011"/>
    <s v="Convenience stores"/>
    <x v="3"/>
    <s v="Beiersdorf"/>
    <n v="612"/>
    <n v="4.8499999999999996"/>
    <n v="5.38"/>
    <n v="3292.56"/>
    <n v="324.36000000000013"/>
  </r>
  <r>
    <n v="2011"/>
    <s v="Convenience stores"/>
    <x v="3"/>
    <s v="Beiersdorf"/>
    <n v="552"/>
    <n v="4.6100000000000003"/>
    <n v="5.19"/>
    <n v="2864.88"/>
    <n v="320.16000000000003"/>
  </r>
  <r>
    <n v="2011"/>
    <s v="Convenience stores"/>
    <x v="3"/>
    <s v="Beiersdorf"/>
    <n v="516"/>
    <n v="4.5199999999999996"/>
    <n v="5.13"/>
    <n v="2647.08"/>
    <n v="314.76000000000016"/>
  </r>
  <r>
    <n v="2011"/>
    <s v="Convenience stores"/>
    <x v="3"/>
    <s v="Beiersdorf"/>
    <n v="408"/>
    <n v="4.22"/>
    <n v="5.17"/>
    <n v="2109.36"/>
    <n v="387.60000000000008"/>
  </r>
  <r>
    <n v="2011"/>
    <s v="Convenience stores"/>
    <x v="3"/>
    <s v="Beiersdorf"/>
    <n v="708"/>
    <n v="4.8899999999999997"/>
    <n v="5.4"/>
    <n v="3823.2000000000003"/>
    <n v="361.0800000000005"/>
  </r>
  <r>
    <n v="2011"/>
    <s v="Convenience stores"/>
    <x v="2"/>
    <s v="Famous Grousse"/>
    <n v="144"/>
    <n v="1.1399999999999999"/>
    <n v="1.38"/>
    <n v="198.71999999999997"/>
    <n v="34.56"/>
  </r>
  <r>
    <n v="2011"/>
    <s v="Convenience stores"/>
    <x v="2"/>
    <s v="Famous Grousse"/>
    <n v="156"/>
    <n v="1.1299999999999999"/>
    <n v="1.35"/>
    <n v="210.60000000000002"/>
    <n v="34.320000000000029"/>
  </r>
  <r>
    <n v="2011"/>
    <s v="Convenience stores"/>
    <x v="2"/>
    <s v="Famous Grousse"/>
    <n v="108"/>
    <n v="1.19"/>
    <n v="1.23"/>
    <n v="132.84"/>
    <n v="4.3200000000000038"/>
  </r>
  <r>
    <n v="2011"/>
    <s v="Convenience stores"/>
    <x v="0"/>
    <s v="Ferrero"/>
    <n v="480"/>
    <n v="5.3533333333333335"/>
    <n v="8.5500000000000007"/>
    <n v="4104"/>
    <n v="1534.4000000000003"/>
  </r>
  <r>
    <n v="2011"/>
    <s v="Convenience stores"/>
    <x v="4"/>
    <s v="Ferrero"/>
    <n v="1224"/>
    <n v="1.2"/>
    <n v="1.79"/>
    <n v="2190.96"/>
    <n v="722.16000000000008"/>
  </r>
  <r>
    <n v="2011"/>
    <s v="Convenience stores"/>
    <x v="4"/>
    <s v="Ferrero"/>
    <n v="888"/>
    <n v="1.41"/>
    <n v="1.79"/>
    <n v="1589.52"/>
    <n v="337.44000000000011"/>
  </r>
  <r>
    <n v="2011"/>
    <s v="Convenience stores"/>
    <x v="4"/>
    <s v="Ferrero"/>
    <n v="912"/>
    <n v="1.1499999999999999"/>
    <n v="1.6"/>
    <n v="1459.2"/>
    <n v="410.40000000000015"/>
  </r>
  <r>
    <n v="2011"/>
    <s v="Convenience stores"/>
    <x v="4"/>
    <s v="Ferrero"/>
    <n v="888"/>
    <n v="1.1499999999999999"/>
    <n v="1.79"/>
    <n v="1589.52"/>
    <n v="568.32000000000016"/>
  </r>
  <r>
    <n v="2011"/>
    <s v="Convenience stores"/>
    <x v="4"/>
    <s v="Ferrero"/>
    <n v="852"/>
    <n v="1.1599999999999999"/>
    <n v="1.75"/>
    <n v="1491"/>
    <n v="502.68000000000006"/>
  </r>
  <r>
    <n v="2011"/>
    <s v="Convenience stores"/>
    <x v="4"/>
    <s v="Ferrero"/>
    <n v="792"/>
    <n v="1.41"/>
    <n v="1.72"/>
    <n v="1362.24"/>
    <n v="245.52000000000004"/>
  </r>
  <r>
    <n v="2011"/>
    <s v="Convenience stores"/>
    <x v="4"/>
    <s v="Ferrero"/>
    <n v="744"/>
    <n v="1.46"/>
    <n v="1.79"/>
    <n v="1331.76"/>
    <n v="245.52000000000004"/>
  </r>
  <r>
    <n v="2011"/>
    <s v="Convenience stores"/>
    <x v="4"/>
    <s v="Ferrero"/>
    <n v="1128"/>
    <n v="1.22"/>
    <n v="1.69"/>
    <n v="1906.32"/>
    <n v="530.16"/>
  </r>
  <r>
    <n v="2011"/>
    <s v="Convenience stores"/>
    <x v="4"/>
    <s v="Ferrero"/>
    <n v="624"/>
    <n v="1.44"/>
    <n v="1.67"/>
    <n v="1042.08"/>
    <n v="143.51999999999998"/>
  </r>
  <r>
    <n v="2011"/>
    <s v="Convenience stores"/>
    <x v="4"/>
    <s v="Ferrero"/>
    <n v="1140"/>
    <n v="1.18"/>
    <n v="1.66"/>
    <n v="1892.3999999999999"/>
    <n v="547.19999999999993"/>
  </r>
  <r>
    <n v="2011"/>
    <s v="Convenience stores"/>
    <x v="4"/>
    <s v="Ferrero"/>
    <n v="876"/>
    <n v="1.1499999999999999"/>
    <n v="1.69"/>
    <n v="1480.44"/>
    <n v="473.04"/>
  </r>
  <r>
    <n v="2011"/>
    <s v="Convenience stores"/>
    <x v="4"/>
    <s v="Ferrero"/>
    <n v="924"/>
    <n v="1.36"/>
    <n v="1.63"/>
    <n v="1506.12"/>
    <n v="249.47999999999982"/>
  </r>
  <r>
    <n v="2011"/>
    <s v="Convenience stores"/>
    <x v="4"/>
    <s v="Ferrero"/>
    <n v="792"/>
    <n v="1.37"/>
    <n v="1.87"/>
    <n v="1481.0400000000002"/>
    <n v="396"/>
  </r>
  <r>
    <n v="2011"/>
    <s v="Convenience stores"/>
    <x v="4"/>
    <s v="Ferrero"/>
    <n v="900"/>
    <n v="1.22"/>
    <n v="1.69"/>
    <n v="1521"/>
    <n v="423"/>
  </r>
  <r>
    <n v="2011"/>
    <s v="Convenience stores"/>
    <x v="4"/>
    <s v="Ferrero"/>
    <n v="816"/>
    <n v="1.39"/>
    <n v="1.65"/>
    <n v="1346.3999999999999"/>
    <n v="212.16"/>
  </r>
  <r>
    <n v="2011"/>
    <s v="Convenience stores"/>
    <x v="4"/>
    <s v="Ferrero"/>
    <n v="624"/>
    <n v="1.49"/>
    <n v="1.73"/>
    <n v="1079.52"/>
    <n v="149.76"/>
  </r>
  <r>
    <n v="2011"/>
    <s v="Convenience stores"/>
    <x v="4"/>
    <s v="Ferrero"/>
    <n v="1272"/>
    <n v="1.42"/>
    <n v="1.76"/>
    <n v="2238.7199999999998"/>
    <n v="432.48000000000008"/>
  </r>
  <r>
    <n v="2011"/>
    <s v="Convenience stores"/>
    <x v="4"/>
    <s v="Ferrero"/>
    <n v="624"/>
    <n v="1.46"/>
    <n v="1.82"/>
    <n v="1135.68"/>
    <n v="224.64000000000007"/>
  </r>
  <r>
    <n v="2011"/>
    <s v="Convenience stores"/>
    <x v="4"/>
    <s v="Ferrero"/>
    <n v="780"/>
    <n v="1.29"/>
    <n v="1.75"/>
    <n v="1365"/>
    <n v="358.79999999999995"/>
  </r>
  <r>
    <n v="2011"/>
    <s v="Convenience stores"/>
    <x v="4"/>
    <s v="Ferrero"/>
    <n v="1020"/>
    <n v="1.27"/>
    <n v="1.8"/>
    <n v="1836"/>
    <n v="540.6"/>
  </r>
  <r>
    <n v="2011"/>
    <s v="Convenience stores"/>
    <x v="4"/>
    <s v="Ferrero"/>
    <n v="912"/>
    <n v="1.48"/>
    <n v="1.9"/>
    <n v="1732.8"/>
    <n v="383.03999999999996"/>
  </r>
  <r>
    <n v="2011"/>
    <s v="Convenience stores"/>
    <x v="4"/>
    <s v="Ferrero"/>
    <n v="912"/>
    <n v="1.4"/>
    <n v="1.68"/>
    <n v="1532.1599999999999"/>
    <n v="255.36"/>
  </r>
  <r>
    <n v="2011"/>
    <s v="Convenience stores"/>
    <x v="4"/>
    <s v="Ferrero"/>
    <n v="1212"/>
    <n v="1.5"/>
    <n v="1.63"/>
    <n v="1975.56"/>
    <n v="157.55999999999986"/>
  </r>
  <r>
    <n v="2011"/>
    <s v="Convenience stores"/>
    <x v="4"/>
    <s v="Ferrero"/>
    <n v="1212"/>
    <n v="1.32"/>
    <n v="1.81"/>
    <n v="2193.7200000000003"/>
    <n v="593.88"/>
  </r>
  <r>
    <n v="2011"/>
    <s v="Convenience stores"/>
    <x v="4"/>
    <s v="Ferrero"/>
    <n v="1104"/>
    <n v="1.24"/>
    <n v="1.73"/>
    <n v="1909.92"/>
    <n v="540.96"/>
  </r>
  <r>
    <n v="2011"/>
    <s v="Convenience stores"/>
    <x v="4"/>
    <s v="Ferrero"/>
    <n v="684"/>
    <n v="1.1599999999999999"/>
    <n v="1.71"/>
    <n v="1169.6399999999999"/>
    <n v="376.20000000000005"/>
  </r>
  <r>
    <n v="2011"/>
    <s v="Convenience stores"/>
    <x v="4"/>
    <s v="Ferrero"/>
    <n v="864"/>
    <n v="1.23"/>
    <n v="1.6"/>
    <n v="1382.4"/>
    <n v="319.68000000000006"/>
  </r>
  <r>
    <n v="2011"/>
    <s v="Convenience stores"/>
    <x v="4"/>
    <s v="Ferrero"/>
    <n v="696"/>
    <n v="1.48"/>
    <n v="1.69"/>
    <n v="1176.24"/>
    <n v="146.15999999999997"/>
  </r>
  <r>
    <n v="2011"/>
    <s v="Convenience stores"/>
    <x v="4"/>
    <s v="Ferrero"/>
    <n v="1308"/>
    <n v="1.5"/>
    <n v="1.63"/>
    <n v="2132.04"/>
    <n v="170.03999999999985"/>
  </r>
  <r>
    <n v="2011"/>
    <s v="Convenience stores"/>
    <x v="4"/>
    <s v="Ferrero"/>
    <n v="672"/>
    <n v="1.1299999999999999"/>
    <n v="1.89"/>
    <n v="1270.08"/>
    <n v="510.72"/>
  </r>
  <r>
    <n v="2011"/>
    <s v="Convenience stores"/>
    <x v="4"/>
    <s v="Ferrero"/>
    <n v="684"/>
    <n v="1.24"/>
    <n v="1.82"/>
    <n v="1244.8800000000001"/>
    <n v="396.72"/>
  </r>
  <r>
    <n v="2011"/>
    <s v="Convenience stores"/>
    <x v="4"/>
    <s v="Ferrero"/>
    <n v="972"/>
    <n v="1.38"/>
    <n v="1.89"/>
    <n v="1837.08"/>
    <n v="495.72"/>
  </r>
  <r>
    <n v="2011"/>
    <s v="Convenience stores"/>
    <x v="4"/>
    <s v="Ferrero"/>
    <n v="1044"/>
    <n v="1.45"/>
    <n v="1.77"/>
    <n v="1847.88"/>
    <n v="334.08000000000004"/>
  </r>
  <r>
    <n v="2011"/>
    <s v="Convenience stores"/>
    <x v="4"/>
    <s v="Ferrero"/>
    <n v="780"/>
    <n v="1.46"/>
    <n v="1.74"/>
    <n v="1357.2"/>
    <n v="218.40000000000003"/>
  </r>
  <r>
    <n v="2011"/>
    <s v="Convenience stores"/>
    <x v="4"/>
    <s v="Ferrero"/>
    <n v="732"/>
    <n v="1.28"/>
    <n v="1.81"/>
    <n v="1324.92"/>
    <n v="387.96000000000004"/>
  </r>
  <r>
    <n v="2011"/>
    <s v="Convenience stores"/>
    <x v="4"/>
    <s v="Ferrero"/>
    <n v="804"/>
    <n v="1.48"/>
    <n v="1.81"/>
    <n v="1455.24"/>
    <n v="265.32000000000005"/>
  </r>
  <r>
    <n v="2011"/>
    <s v="Convenience stores"/>
    <x v="4"/>
    <s v="Ferrero"/>
    <n v="1128"/>
    <n v="1.29"/>
    <n v="1.88"/>
    <n v="2120.64"/>
    <n v="665.51999999999987"/>
  </r>
  <r>
    <n v="2011"/>
    <s v="Convenience stores"/>
    <x v="4"/>
    <s v="Ferrero"/>
    <n v="1116"/>
    <n v="1.2"/>
    <n v="1.84"/>
    <n v="2053.44"/>
    <n v="714.24000000000012"/>
  </r>
  <r>
    <n v="2011"/>
    <s v="Convenience stores"/>
    <x v="4"/>
    <s v="Ferrero"/>
    <n v="1200"/>
    <n v="1.19"/>
    <n v="1.74"/>
    <n v="2088"/>
    <n v="660"/>
  </r>
  <r>
    <n v="2011"/>
    <s v="Convenience stores"/>
    <x v="4"/>
    <s v="Ferrero"/>
    <n v="1032"/>
    <n v="1.47"/>
    <n v="1.89"/>
    <n v="1950.4799999999998"/>
    <n v="433.43999999999994"/>
  </r>
  <r>
    <n v="2011"/>
    <s v="Convenience stores"/>
    <x v="4"/>
    <s v="Ferrero"/>
    <n v="756"/>
    <n v="1.21"/>
    <n v="1.6"/>
    <n v="1209.6000000000001"/>
    <n v="294.84000000000009"/>
  </r>
  <r>
    <n v="2011"/>
    <s v="Convenience stores"/>
    <x v="4"/>
    <s v="Ferrero"/>
    <n v="912"/>
    <n v="1.1299999999999999"/>
    <n v="1.71"/>
    <n v="1559.52"/>
    <n v="528.96"/>
  </r>
  <r>
    <n v="2011"/>
    <s v="Convenience stores"/>
    <x v="4"/>
    <s v="Ferrero"/>
    <n v="1140"/>
    <n v="1.35"/>
    <n v="1.62"/>
    <n v="1846.8000000000002"/>
    <n v="307.8"/>
  </r>
  <r>
    <n v="2011"/>
    <s v="Convenience stores"/>
    <x v="4"/>
    <s v="Ferrero"/>
    <n v="876"/>
    <n v="1.31"/>
    <n v="1.67"/>
    <n v="1462.9199999999998"/>
    <n v="315.3599999999999"/>
  </r>
  <r>
    <n v="2011"/>
    <s v="Convenience stores"/>
    <x v="4"/>
    <s v="Ferrero"/>
    <n v="1140"/>
    <n v="1.41"/>
    <n v="1.79"/>
    <n v="2040.6000000000001"/>
    <n v="433.20000000000016"/>
  </r>
  <r>
    <n v="2011"/>
    <s v="Convenience stores"/>
    <x v="4"/>
    <s v="Ferrero"/>
    <n v="924"/>
    <n v="1.39"/>
    <n v="1.64"/>
    <n v="1515.36"/>
    <n v="231"/>
  </r>
  <r>
    <n v="2011"/>
    <s v="Convenience stores"/>
    <x v="4"/>
    <s v="Ferrero"/>
    <n v="996"/>
    <n v="1.41"/>
    <n v="1.84"/>
    <n v="1832.64"/>
    <n v="428.28000000000014"/>
  </r>
  <r>
    <n v="2011"/>
    <s v="Convenience stores"/>
    <x v="4"/>
    <s v="Ferrero"/>
    <n v="1224"/>
    <n v="1.1599999999999999"/>
    <n v="1.79"/>
    <n v="2190.96"/>
    <n v="771.12000000000012"/>
  </r>
  <r>
    <n v="2011"/>
    <s v="Convenience stores"/>
    <x v="4"/>
    <s v="Ferrero"/>
    <n v="1296"/>
    <n v="1.18"/>
    <n v="1.76"/>
    <n v="2280.96"/>
    <n v="751.68000000000006"/>
  </r>
  <r>
    <n v="2011"/>
    <s v="Convenience stores"/>
    <x v="4"/>
    <s v="Ferrero"/>
    <n v="624"/>
    <n v="1.1200000000000001"/>
    <n v="1.79"/>
    <n v="1116.96"/>
    <n v="418.07999999999993"/>
  </r>
  <r>
    <n v="2011"/>
    <s v="Convenience stores"/>
    <x v="4"/>
    <s v="Ferrero"/>
    <n v="576"/>
    <n v="1.26"/>
    <n v="1.73"/>
    <n v="996.48"/>
    <n v="270.71999999999997"/>
  </r>
  <r>
    <n v="2011"/>
    <s v="Convenience stores"/>
    <x v="4"/>
    <s v="Ferrero"/>
    <n v="588"/>
    <n v="1.1599999999999999"/>
    <n v="1.6"/>
    <n v="940.80000000000007"/>
    <n v="258.72000000000008"/>
  </r>
  <r>
    <n v="2011"/>
    <s v="Convenience stores"/>
    <x v="4"/>
    <s v="Ferrero"/>
    <n v="804"/>
    <n v="1.32"/>
    <n v="1.68"/>
    <n v="1350.72"/>
    <n v="289.43999999999988"/>
  </r>
  <r>
    <n v="2011"/>
    <s v="Convenience stores"/>
    <x v="4"/>
    <s v="Ferrero"/>
    <n v="1248"/>
    <n v="1.17"/>
    <n v="1.86"/>
    <n v="2321.2800000000002"/>
    <n v="861.12000000000023"/>
  </r>
  <r>
    <n v="2011"/>
    <s v="Convenience stores"/>
    <x v="4"/>
    <s v="Ferrero"/>
    <n v="1212"/>
    <n v="1.4"/>
    <n v="1.79"/>
    <n v="2169.48"/>
    <n v="472.68000000000018"/>
  </r>
  <r>
    <n v="2011"/>
    <s v="Convenience stores"/>
    <x v="4"/>
    <s v="Ferrero"/>
    <n v="696"/>
    <n v="1.38"/>
    <n v="1.69"/>
    <n v="1176.24"/>
    <n v="215.76000000000005"/>
  </r>
  <r>
    <n v="2011"/>
    <s v="Convenience stores"/>
    <x v="4"/>
    <s v="Ferrero"/>
    <n v="576"/>
    <n v="1.1299999999999999"/>
    <n v="1.8"/>
    <n v="1036.8"/>
    <n v="385.92000000000007"/>
  </r>
  <r>
    <n v="2011"/>
    <s v="Convenience stores"/>
    <x v="4"/>
    <s v="Ferrero"/>
    <n v="732"/>
    <n v="1.29"/>
    <n v="1.88"/>
    <n v="1376.1599999999999"/>
    <n v="431.87999999999988"/>
  </r>
  <r>
    <n v="2011"/>
    <s v="Convenience stores"/>
    <x v="4"/>
    <s v="Ferrero"/>
    <n v="1152"/>
    <n v="1.24"/>
    <n v="1.74"/>
    <n v="2004.48"/>
    <n v="576"/>
  </r>
  <r>
    <n v="2011"/>
    <s v="Convenience stores"/>
    <x v="4"/>
    <s v="Ferrero"/>
    <n v="1272"/>
    <n v="1.39"/>
    <n v="1.6"/>
    <n v="2035.2"/>
    <n v="267.12000000000023"/>
  </r>
  <r>
    <n v="2011"/>
    <s v="Convenience stores"/>
    <x v="5"/>
    <s v="Cioccolatti Italiani"/>
    <n v="1908"/>
    <n v="2.4300000000000002"/>
    <n v="3.43"/>
    <n v="6544.4400000000005"/>
    <n v="1908"/>
  </r>
  <r>
    <n v="2011"/>
    <s v="Convenience stores"/>
    <x v="5"/>
    <s v="Cioccolatti Italiani"/>
    <n v="2220"/>
    <n v="2.5299999999999998"/>
    <n v="3.5"/>
    <n v="7770"/>
    <n v="2153.4000000000005"/>
  </r>
  <r>
    <n v="2011"/>
    <s v="Convenience stores"/>
    <x v="5"/>
    <s v="Cioccolatti Italiani"/>
    <n v="2112"/>
    <n v="2.88"/>
    <n v="3.58"/>
    <n v="7560.96"/>
    <n v="1478.4000000000003"/>
  </r>
  <r>
    <n v="2011"/>
    <s v="Convenience stores"/>
    <x v="5"/>
    <s v="Cioccolatti Italiani"/>
    <n v="2736"/>
    <n v="2.35"/>
    <n v="3.94"/>
    <n v="10779.84"/>
    <n v="4350.24"/>
  </r>
  <r>
    <n v="2011"/>
    <s v="Convenience stores"/>
    <x v="5"/>
    <s v="Cioccolatti Italiani"/>
    <n v="1428"/>
    <n v="2.68"/>
    <n v="3.68"/>
    <n v="5255.04"/>
    <n v="1428"/>
  </r>
  <r>
    <n v="2011"/>
    <s v="Convenience stores"/>
    <x v="0"/>
    <s v="Mindi"/>
    <n v="456"/>
    <n v="6.6466666666666665"/>
    <n v="7.57"/>
    <n v="3451.92"/>
    <n v="421.04000000000019"/>
  </r>
  <r>
    <n v="2011"/>
    <s v="Convenience stores"/>
    <x v="0"/>
    <s v="Mindi"/>
    <n v="564"/>
    <n v="6.4266666666666667"/>
    <n v="7.4"/>
    <n v="4173.6000000000004"/>
    <n v="548.96000000000015"/>
  </r>
  <r>
    <n v="2011"/>
    <s v="Convenience stores"/>
    <x v="0"/>
    <s v="Mindi"/>
    <n v="468"/>
    <n v="5.8666666666666663"/>
    <n v="8.41"/>
    <n v="3935.88"/>
    <n v="1190.2800000000002"/>
  </r>
  <r>
    <n v="2011"/>
    <s v="Convenience stores"/>
    <x v="6"/>
    <s v="Spani"/>
    <n v="780"/>
    <n v="2.73"/>
    <n v="3.49"/>
    <n v="2722.2000000000003"/>
    <n v="592.80000000000018"/>
  </r>
  <r>
    <n v="2011"/>
    <s v="Convenience stores"/>
    <x v="6"/>
    <s v="Spani"/>
    <n v="912"/>
    <n v="2.06"/>
    <n v="3.35"/>
    <n v="3055.2000000000003"/>
    <n v="1176.48"/>
  </r>
  <r>
    <n v="2011"/>
    <s v="Convenience stores"/>
    <x v="5"/>
    <s v="Grom"/>
    <n v="1656"/>
    <n v="2.63"/>
    <n v="3.48"/>
    <n v="5762.88"/>
    <n v="1407.6000000000001"/>
  </r>
  <r>
    <n v="2011"/>
    <s v="Convenience stores"/>
    <x v="5"/>
    <s v="Grom"/>
    <n v="1344"/>
    <n v="2.36"/>
    <n v="4"/>
    <n v="5376"/>
    <n v="2204.1600000000003"/>
  </r>
  <r>
    <n v="2011"/>
    <s v="Convenience stores"/>
    <x v="5"/>
    <s v="Grom"/>
    <n v="1752"/>
    <n v="2.89"/>
    <n v="3.77"/>
    <n v="6605.04"/>
    <n v="1541.7599999999998"/>
  </r>
  <r>
    <n v="2011"/>
    <s v="Convenience stores"/>
    <x v="5"/>
    <s v="Grom"/>
    <n v="2388"/>
    <n v="2.5299999999999998"/>
    <n v="3.56"/>
    <n v="8501.2800000000007"/>
    <n v="2459.6400000000008"/>
  </r>
  <r>
    <n v="2011"/>
    <s v="Convenience stores"/>
    <x v="5"/>
    <s v="Grom"/>
    <n v="2628"/>
    <n v="2.66"/>
    <n v="3.98"/>
    <n v="10459.44"/>
    <n v="3468.9599999999996"/>
  </r>
  <r>
    <n v="2011"/>
    <s v="Convenience stores"/>
    <x v="5"/>
    <s v="Rivareno"/>
    <n v="2064"/>
    <n v="2.78"/>
    <n v="3.62"/>
    <n v="7471.68"/>
    <n v="1733.7600000000007"/>
  </r>
  <r>
    <n v="2011"/>
    <s v="Convenience stores"/>
    <x v="5"/>
    <s v="L'angolo vicino"/>
    <n v="1752"/>
    <n v="2.96"/>
    <n v="3.97"/>
    <n v="6955.4400000000005"/>
    <n v="1769.5200000000004"/>
  </r>
  <r>
    <n v="2011"/>
    <s v="Convenience stores"/>
    <x v="5"/>
    <s v="L'angolo vicino"/>
    <n v="1260"/>
    <n v="2.57"/>
    <n v="3.69"/>
    <n v="4649.3999999999996"/>
    <n v="1411.2"/>
  </r>
  <r>
    <n v="2011"/>
    <s v="Convenience stores"/>
    <x v="5"/>
    <s v="L'angolo vicino"/>
    <n v="1524"/>
    <n v="2.57"/>
    <n v="3.99"/>
    <n v="6080.76"/>
    <n v="2164.0800000000004"/>
  </r>
  <r>
    <n v="2011"/>
    <s v="Convenience stores"/>
    <x v="5"/>
    <s v="L'angolo vicino"/>
    <n v="1356"/>
    <n v="2.62"/>
    <n v="3.93"/>
    <n v="5329.08"/>
    <n v="1776.3600000000001"/>
  </r>
  <r>
    <n v="2011"/>
    <s v="Convenience stores"/>
    <x v="5"/>
    <s v="L'angolo vicino"/>
    <n v="2220"/>
    <n v="2.2999999999999998"/>
    <n v="3.91"/>
    <n v="8680.2000000000007"/>
    <n v="3574.2000000000007"/>
  </r>
  <r>
    <n v="2011"/>
    <s v="Convenience stores"/>
    <x v="5"/>
    <s v="L'angolo vicino"/>
    <n v="1224"/>
    <n v="2.63"/>
    <n v="3.77"/>
    <n v="4614.4800000000005"/>
    <n v="1395.3600000000001"/>
  </r>
  <r>
    <n v="2011"/>
    <s v="Convenience stores"/>
    <x v="5"/>
    <s v="Sadand"/>
    <n v="1968"/>
    <n v="2.3199999999999998"/>
    <n v="3.62"/>
    <n v="7124.16"/>
    <n v="2558.4000000000005"/>
  </r>
  <r>
    <n v="2011"/>
    <s v="Convenience stores"/>
    <x v="5"/>
    <s v="Sadand"/>
    <n v="1980"/>
    <n v="2.65"/>
    <n v="3.44"/>
    <n v="6811.2"/>
    <n v="1564.2"/>
  </r>
  <r>
    <n v="2011"/>
    <s v="Convenience stores"/>
    <x v="5"/>
    <s v="Sadand"/>
    <n v="1596"/>
    <n v="2.52"/>
    <n v="4"/>
    <n v="6384"/>
    <n v="2362.08"/>
  </r>
  <r>
    <n v="2011"/>
    <s v="Convenience stores"/>
    <x v="5"/>
    <s v="Sadand"/>
    <n v="1644"/>
    <n v="3"/>
    <n v="3.5"/>
    <n v="5754"/>
    <n v="822"/>
  </r>
  <r>
    <n v="2011"/>
    <s v="Convenience stores"/>
    <x v="5"/>
    <s v="Sadand"/>
    <n v="1524"/>
    <n v="2.33"/>
    <n v="3.94"/>
    <n v="6004.5599999999995"/>
    <n v="2453.64"/>
  </r>
  <r>
    <n v="2011"/>
    <s v="Convenience stores"/>
    <x v="5"/>
    <s v="Sadand"/>
    <n v="2664"/>
    <n v="2.61"/>
    <n v="3.98"/>
    <n v="10602.72"/>
    <n v="3649.6800000000003"/>
  </r>
  <r>
    <n v="2011"/>
    <s v="Convenience stores"/>
    <x v="5"/>
    <s v="Sadand"/>
    <n v="2412"/>
    <n v="2.56"/>
    <n v="3.89"/>
    <n v="9382.68"/>
    <n v="3207.96"/>
  </r>
  <r>
    <n v="2011"/>
    <s v="Convenience stores"/>
    <x v="5"/>
    <s v="Sadand"/>
    <n v="1584"/>
    <n v="2.69"/>
    <n v="3.67"/>
    <n v="5813.28"/>
    <n v="1552.32"/>
  </r>
  <r>
    <n v="2011"/>
    <s v="Convenience stores"/>
    <x v="5"/>
    <s v="Sadand"/>
    <n v="1692"/>
    <n v="3"/>
    <n v="3.79"/>
    <n v="6412.68"/>
    <n v="1336.68"/>
  </r>
  <r>
    <n v="2011"/>
    <s v="Convenience stores"/>
    <x v="5"/>
    <s v="Sadand"/>
    <n v="1404"/>
    <n v="2.34"/>
    <n v="3.72"/>
    <n v="5222.88"/>
    <n v="1937.5200000000004"/>
  </r>
  <r>
    <n v="2011"/>
    <s v="Convenience stores"/>
    <x v="2"/>
    <s v="Heineken"/>
    <n v="108"/>
    <n v="1.2"/>
    <n v="1.37"/>
    <n v="147.96"/>
    <n v="18.360000000000017"/>
  </r>
  <r>
    <n v="2011"/>
    <s v="Convenience stores"/>
    <x v="2"/>
    <s v="Heineken"/>
    <n v="144"/>
    <n v="1.05"/>
    <n v="1.26"/>
    <n v="181.44"/>
    <n v="30.239999999999995"/>
  </r>
  <r>
    <n v="2011"/>
    <s v="Convenience stores"/>
    <x v="2"/>
    <s v="Heineken"/>
    <n v="96"/>
    <n v="1.19"/>
    <n v="1.38"/>
    <n v="132.47999999999999"/>
    <n v="18.239999999999995"/>
  </r>
  <r>
    <n v="2011"/>
    <s v="Convenience stores"/>
    <x v="2"/>
    <s v="Heineken"/>
    <n v="96"/>
    <n v="1.05"/>
    <n v="1.29"/>
    <n v="123.84"/>
    <n v="23.04"/>
  </r>
  <r>
    <n v="2011"/>
    <s v="Convenience stores"/>
    <x v="2"/>
    <s v="Heineken"/>
    <n v="108"/>
    <n v="1.1299999999999999"/>
    <n v="1.29"/>
    <n v="139.32"/>
    <n v="17.280000000000015"/>
  </r>
  <r>
    <n v="2011"/>
    <s v="Convenience stores"/>
    <x v="2"/>
    <s v="Heineken"/>
    <n v="108"/>
    <n v="1.18"/>
    <n v="1.32"/>
    <n v="142.56"/>
    <n v="15.120000000000013"/>
  </r>
  <r>
    <n v="2011"/>
    <s v="Convenience stores"/>
    <x v="2"/>
    <s v="Heineken"/>
    <n v="120"/>
    <n v="1.08"/>
    <n v="1.23"/>
    <n v="147.6"/>
    <n v="17.999999999999989"/>
  </r>
  <r>
    <n v="2011"/>
    <s v="Convenience stores"/>
    <x v="2"/>
    <s v="Heineken"/>
    <n v="120"/>
    <n v="1.04"/>
    <n v="1.35"/>
    <n v="162"/>
    <n v="37.200000000000003"/>
  </r>
  <r>
    <n v="2011"/>
    <s v="Convenience stores"/>
    <x v="2"/>
    <s v="Heineken"/>
    <n v="72"/>
    <n v="1.0900000000000001"/>
    <n v="1.3"/>
    <n v="93.600000000000009"/>
    <n v="15.119999999999997"/>
  </r>
  <r>
    <n v="2011"/>
    <s v="Convenience stores"/>
    <x v="2"/>
    <s v="Heineken"/>
    <n v="60"/>
    <n v="1.1499999999999999"/>
    <n v="1.36"/>
    <n v="81.600000000000009"/>
    <n v="12.600000000000012"/>
  </r>
  <r>
    <n v="2011"/>
    <s v="Convenience stores"/>
    <x v="2"/>
    <s v="Heineken"/>
    <n v="48"/>
    <n v="1.1599999999999999"/>
    <n v="1.2"/>
    <n v="57.599999999999994"/>
    <n v="1.9200000000000017"/>
  </r>
  <r>
    <n v="2011"/>
    <s v="Convenience stores"/>
    <x v="2"/>
    <s v="Heineken"/>
    <n v="84"/>
    <n v="1.03"/>
    <n v="1.26"/>
    <n v="105.84"/>
    <n v="19.32"/>
  </r>
  <r>
    <n v="2011"/>
    <s v="Convenience stores"/>
    <x v="2"/>
    <s v="Heineken"/>
    <n v="84"/>
    <n v="1.0900000000000001"/>
    <n v="1.3"/>
    <n v="109.2"/>
    <n v="17.639999999999997"/>
  </r>
  <r>
    <n v="2011"/>
    <s v="Convenience stores"/>
    <x v="2"/>
    <s v="Heineken"/>
    <n v="120"/>
    <n v="1.19"/>
    <n v="1.21"/>
    <n v="145.19999999999999"/>
    <n v="2.4000000000000021"/>
  </r>
  <r>
    <n v="2011"/>
    <s v="Convenience stores"/>
    <x v="2"/>
    <s v="Heineken"/>
    <n v="48"/>
    <n v="1.01"/>
    <n v="1.22"/>
    <n v="58.56"/>
    <n v="10.079999999999998"/>
  </r>
  <r>
    <n v="2011"/>
    <s v="Convenience stores"/>
    <x v="2"/>
    <s v="Heineken"/>
    <n v="168"/>
    <n v="1.1100000000000001"/>
    <n v="1.33"/>
    <n v="223.44"/>
    <n v="36.959999999999994"/>
  </r>
  <r>
    <n v="2011"/>
    <s v="Convenience stores"/>
    <x v="2"/>
    <s v="Heineken"/>
    <n v="144"/>
    <n v="1"/>
    <n v="1.34"/>
    <n v="192.96"/>
    <n v="48.960000000000008"/>
  </r>
  <r>
    <n v="2011"/>
    <s v="Convenience stores"/>
    <x v="2"/>
    <s v="Heineken"/>
    <n v="144"/>
    <n v="1.19"/>
    <n v="1.34"/>
    <n v="192.96"/>
    <n v="21.600000000000019"/>
  </r>
  <r>
    <n v="2011"/>
    <s v="Convenience stores"/>
    <x v="2"/>
    <s v="Heineken"/>
    <n v="156"/>
    <n v="1.0900000000000001"/>
    <n v="1.31"/>
    <n v="204.36"/>
    <n v="34.319999999999993"/>
  </r>
  <r>
    <n v="2011"/>
    <s v="Convenience stores"/>
    <x v="2"/>
    <s v="Heineken"/>
    <n v="120"/>
    <n v="1"/>
    <n v="1.27"/>
    <n v="152.4"/>
    <n v="32.400000000000006"/>
  </r>
  <r>
    <n v="2011"/>
    <s v="Convenience stores"/>
    <x v="2"/>
    <s v="Heineken"/>
    <n v="108"/>
    <n v="1.1000000000000001"/>
    <n v="1.33"/>
    <n v="143.64000000000001"/>
    <n v="24.839999999999996"/>
  </r>
  <r>
    <n v="2011"/>
    <s v="Convenience stores"/>
    <x v="2"/>
    <s v="Heineken"/>
    <n v="108"/>
    <n v="1.1499999999999999"/>
    <n v="1.37"/>
    <n v="147.96"/>
    <n v="23.760000000000019"/>
  </r>
  <r>
    <n v="2011"/>
    <s v="Convenience stores"/>
    <x v="2"/>
    <s v="Heineken"/>
    <n v="108"/>
    <n v="1.0900000000000001"/>
    <n v="1.37"/>
    <n v="147.96"/>
    <n v="30.240000000000002"/>
  </r>
  <r>
    <n v="2011"/>
    <s v="Convenience stores"/>
    <x v="2"/>
    <s v="Heineken"/>
    <n v="168"/>
    <n v="1.0900000000000001"/>
    <n v="1.23"/>
    <n v="206.64"/>
    <n v="23.519999999999982"/>
  </r>
  <r>
    <n v="2011"/>
    <s v="Convenience stores"/>
    <x v="2"/>
    <s v="Heineken"/>
    <n v="144"/>
    <n v="1.05"/>
    <n v="1.3"/>
    <n v="187.20000000000002"/>
    <n v="36"/>
  </r>
  <r>
    <n v="2011"/>
    <s v="Convenience stores"/>
    <x v="2"/>
    <s v="Heineken"/>
    <n v="108"/>
    <n v="1.1599999999999999"/>
    <n v="1.3"/>
    <n v="140.4"/>
    <n v="15.120000000000013"/>
  </r>
  <r>
    <n v="2011"/>
    <s v="Convenience stores"/>
    <x v="2"/>
    <s v="Heineken"/>
    <n v="168"/>
    <n v="1.19"/>
    <n v="1.28"/>
    <n v="215.04"/>
    <n v="15.120000000000013"/>
  </r>
  <r>
    <n v="2011"/>
    <s v="Convenience stores"/>
    <x v="2"/>
    <s v="Heineken"/>
    <n v="132"/>
    <n v="1.08"/>
    <n v="1.4"/>
    <n v="184.79999999999998"/>
    <n v="42.239999999999981"/>
  </r>
  <r>
    <n v="2011"/>
    <s v="Convenience stores"/>
    <x v="2"/>
    <s v="Heineken"/>
    <n v="132"/>
    <n v="1.17"/>
    <n v="1.23"/>
    <n v="162.35999999999999"/>
    <n v="7.920000000000007"/>
  </r>
  <r>
    <n v="2011"/>
    <s v="Convenience stores"/>
    <x v="2"/>
    <s v="Heineken"/>
    <n v="132"/>
    <n v="1.0900000000000001"/>
    <n v="1.21"/>
    <n v="159.72"/>
    <n v="15.839999999999986"/>
  </r>
  <r>
    <n v="2011"/>
    <s v="Convenience stores"/>
    <x v="2"/>
    <s v="Heineken"/>
    <n v="48"/>
    <n v="1.1499999999999999"/>
    <n v="1.36"/>
    <n v="65.28"/>
    <n v="10.080000000000009"/>
  </r>
  <r>
    <n v="2011"/>
    <s v="Convenience stores"/>
    <x v="2"/>
    <s v="Heineken"/>
    <n v="96"/>
    <n v="1.02"/>
    <n v="1.32"/>
    <n v="126.72"/>
    <n v="28.800000000000004"/>
  </r>
  <r>
    <n v="2011"/>
    <s v="Convenience stores"/>
    <x v="2"/>
    <s v="Heineken"/>
    <n v="156"/>
    <n v="1.18"/>
    <n v="1.23"/>
    <n v="191.88"/>
    <n v="7.8000000000000069"/>
  </r>
  <r>
    <n v="2011"/>
    <s v="Convenience stores"/>
    <x v="2"/>
    <s v="Heineken"/>
    <n v="108"/>
    <n v="1.17"/>
    <n v="1.25"/>
    <n v="135"/>
    <n v="8.6400000000000077"/>
  </r>
  <r>
    <n v="2011"/>
    <s v="Convenience stores"/>
    <x v="2"/>
    <s v="Heineken"/>
    <n v="108"/>
    <n v="1.1399999999999999"/>
    <n v="1.3"/>
    <n v="140.4"/>
    <n v="17.280000000000015"/>
  </r>
  <r>
    <n v="2011"/>
    <s v="Convenience stores"/>
    <x v="2"/>
    <s v="Heineken"/>
    <n v="132"/>
    <n v="1.01"/>
    <n v="1.27"/>
    <n v="167.64000000000001"/>
    <n v="34.32"/>
  </r>
  <r>
    <n v="2011"/>
    <s v="Convenience stores"/>
    <x v="2"/>
    <s v="Heineken"/>
    <n v="48"/>
    <n v="1.05"/>
    <n v="1.25"/>
    <n v="60"/>
    <n v="9.5999999999999979"/>
  </r>
  <r>
    <n v="2011"/>
    <s v="Convenience stores"/>
    <x v="2"/>
    <s v="Heineken"/>
    <n v="60"/>
    <n v="1.06"/>
    <n v="1.27"/>
    <n v="76.2"/>
    <n v="12.599999999999998"/>
  </r>
  <r>
    <n v="2011"/>
    <s v="Convenience stores"/>
    <x v="2"/>
    <s v="Heineken"/>
    <n v="48"/>
    <n v="1.1499999999999999"/>
    <n v="1.36"/>
    <n v="65.28"/>
    <n v="10.080000000000009"/>
  </r>
  <r>
    <n v="2011"/>
    <s v="Convenience stores"/>
    <x v="2"/>
    <s v="Heineken"/>
    <n v="144"/>
    <n v="1"/>
    <n v="1.36"/>
    <n v="195.84"/>
    <n v="51.840000000000018"/>
  </r>
  <r>
    <n v="2011"/>
    <s v="Convenience stores"/>
    <x v="2"/>
    <s v="Heineken"/>
    <n v="96"/>
    <n v="1.07"/>
    <n v="1.38"/>
    <n v="132.47999999999999"/>
    <n v="29.759999999999984"/>
  </r>
  <r>
    <n v="2011"/>
    <s v="Convenience stores"/>
    <x v="2"/>
    <s v="Heineken"/>
    <n v="168"/>
    <n v="1.18"/>
    <n v="1.23"/>
    <n v="206.64"/>
    <n v="8.4000000000000075"/>
  </r>
  <r>
    <n v="2011"/>
    <s v="Convenience stores"/>
    <x v="2"/>
    <s v="Heineken"/>
    <n v="60"/>
    <n v="1.1100000000000001"/>
    <n v="1.2"/>
    <n v="72"/>
    <n v="5.3999999999999915"/>
  </r>
  <r>
    <n v="2011"/>
    <s v="Convenience stores"/>
    <x v="2"/>
    <s v="Heineken"/>
    <n v="48"/>
    <n v="1.08"/>
    <n v="1.27"/>
    <n v="60.96"/>
    <n v="9.1199999999999974"/>
  </r>
  <r>
    <n v="2011"/>
    <s v="Convenience stores"/>
    <x v="2"/>
    <s v="Heineken"/>
    <n v="120"/>
    <n v="1.08"/>
    <n v="1.25"/>
    <n v="150"/>
    <n v="20.399999999999991"/>
  </r>
  <r>
    <n v="2011"/>
    <s v="Convenience stores"/>
    <x v="2"/>
    <s v="Heineken"/>
    <n v="48"/>
    <n v="1.1399999999999999"/>
    <n v="1.35"/>
    <n v="64.800000000000011"/>
    <n v="10.080000000000009"/>
  </r>
  <r>
    <n v="2011"/>
    <s v="Convenience stores"/>
    <x v="2"/>
    <s v="Heineken"/>
    <n v="60"/>
    <n v="1.1299999999999999"/>
    <n v="1.37"/>
    <n v="82.2"/>
    <n v="14.400000000000013"/>
  </r>
  <r>
    <n v="2011"/>
    <s v="Convenience stores"/>
    <x v="2"/>
    <s v="Heineken"/>
    <n v="156"/>
    <n v="1.06"/>
    <n v="1.21"/>
    <n v="188.76"/>
    <n v="23.399999999999984"/>
  </r>
  <r>
    <n v="2011"/>
    <s v="Convenience stores"/>
    <x v="2"/>
    <s v="Heineken"/>
    <n v="168"/>
    <n v="1.18"/>
    <n v="1.39"/>
    <n v="233.51999999999998"/>
    <n v="35.279999999999994"/>
  </r>
  <r>
    <n v="2011"/>
    <s v="Convenience stores"/>
    <x v="2"/>
    <s v="Heineken"/>
    <n v="132"/>
    <n v="1.1299999999999999"/>
    <n v="1.39"/>
    <n v="183.48"/>
    <n v="34.32"/>
  </r>
  <r>
    <n v="2011"/>
    <s v="Convenience stores"/>
    <x v="2"/>
    <s v="Heineken"/>
    <n v="60"/>
    <n v="1.04"/>
    <n v="1.28"/>
    <n v="76.8"/>
    <n v="14.399999999999999"/>
  </r>
  <r>
    <n v="2011"/>
    <s v="Convenience stores"/>
    <x v="2"/>
    <s v="Heineken"/>
    <n v="96"/>
    <n v="1.1200000000000001"/>
    <n v="1.32"/>
    <n v="126.72"/>
    <n v="19.199999999999996"/>
  </r>
  <r>
    <n v="2011"/>
    <s v="Convenience stores"/>
    <x v="2"/>
    <s v="Heineken"/>
    <n v="120"/>
    <n v="1.18"/>
    <n v="1.36"/>
    <n v="163.20000000000002"/>
    <n v="21.600000000000019"/>
  </r>
  <r>
    <n v="2011"/>
    <s v="Convenience stores"/>
    <x v="2"/>
    <s v="Heineken"/>
    <n v="96"/>
    <n v="1.03"/>
    <n v="1.21"/>
    <n v="116.16"/>
    <n v="17.279999999999994"/>
  </r>
  <r>
    <n v="2011"/>
    <s v="Convenience stores"/>
    <x v="2"/>
    <s v="Heineken"/>
    <n v="120"/>
    <n v="1.1000000000000001"/>
    <n v="1.34"/>
    <n v="160.80000000000001"/>
    <n v="28.799999999999997"/>
  </r>
  <r>
    <n v="2011"/>
    <s v="Convenience stores"/>
    <x v="2"/>
    <s v="Heineken"/>
    <n v="168"/>
    <n v="1.05"/>
    <n v="1.36"/>
    <n v="228.48000000000002"/>
    <n v="52.080000000000013"/>
  </r>
  <r>
    <n v="2011"/>
    <s v="Convenience stores"/>
    <x v="2"/>
    <s v="Heineken"/>
    <n v="84"/>
    <n v="1.1599999999999999"/>
    <n v="1.26"/>
    <n v="105.84"/>
    <n v="8.4000000000000075"/>
  </r>
  <r>
    <n v="2011"/>
    <s v="Convenience stores"/>
    <x v="2"/>
    <s v="Tuborg"/>
    <n v="60"/>
    <n v="1.0900000000000001"/>
    <n v="1.33"/>
    <n v="79.800000000000011"/>
    <n v="14.399999999999999"/>
  </r>
  <r>
    <n v="2011"/>
    <s v="Convenience stores"/>
    <x v="2"/>
    <s v="Tuborg"/>
    <n v="72"/>
    <n v="1"/>
    <n v="1.22"/>
    <n v="87.84"/>
    <n v="15.839999999999998"/>
  </r>
  <r>
    <n v="2011"/>
    <s v="Convenience stores"/>
    <x v="2"/>
    <s v="Tuborg"/>
    <n v="96"/>
    <n v="1.0900000000000001"/>
    <n v="1.31"/>
    <n v="125.76"/>
    <n v="21.119999999999997"/>
  </r>
  <r>
    <n v="2011"/>
    <s v="Convenience stores"/>
    <x v="2"/>
    <s v="Tuborg"/>
    <n v="96"/>
    <n v="1.19"/>
    <n v="1.26"/>
    <n v="120.96000000000001"/>
    <n v="6.720000000000006"/>
  </r>
  <r>
    <n v="2011"/>
    <s v="Convenience stores"/>
    <x v="2"/>
    <s v="Tuborg"/>
    <n v="60"/>
    <n v="1.07"/>
    <n v="1.23"/>
    <n v="73.8"/>
    <n v="9.5999999999999943"/>
  </r>
  <r>
    <n v="2011"/>
    <s v="Convenience stores"/>
    <x v="2"/>
    <s v="Tuborg"/>
    <n v="84"/>
    <n v="1.08"/>
    <n v="1.25"/>
    <n v="105"/>
    <n v="14.279999999999994"/>
  </r>
  <r>
    <n v="2011"/>
    <s v="Convenience stores"/>
    <x v="2"/>
    <s v="Tuborg"/>
    <n v="156"/>
    <n v="1.01"/>
    <n v="1.32"/>
    <n v="205.92000000000002"/>
    <n v="48.360000000000007"/>
  </r>
  <r>
    <n v="2011"/>
    <s v="Convenience stores"/>
    <x v="2"/>
    <s v="Tuborg"/>
    <n v="72"/>
    <n v="1.1499999999999999"/>
    <n v="1.29"/>
    <n v="92.88"/>
    <n v="10.080000000000009"/>
  </r>
  <r>
    <n v="2011"/>
    <s v="Convenience stores"/>
    <x v="5"/>
    <s v="Optima"/>
    <n v="2256"/>
    <n v="2.4900000000000002"/>
    <n v="3.85"/>
    <n v="8685.6"/>
    <n v="3068.16"/>
  </r>
  <r>
    <n v="2011"/>
    <s v="Convenience stores"/>
    <x v="5"/>
    <s v="Optima"/>
    <n v="2088"/>
    <n v="2.99"/>
    <n v="3.62"/>
    <n v="7558.56"/>
    <n v="1315.4399999999998"/>
  </r>
  <r>
    <n v="2011"/>
    <s v="Convenience stores"/>
    <x v="5"/>
    <s v="Optima"/>
    <n v="1584"/>
    <n v="2.97"/>
    <n v="3.39"/>
    <n v="5369.76"/>
    <n v="665.27999999999986"/>
  </r>
  <r>
    <n v="2011"/>
    <s v="Convenience stores"/>
    <x v="5"/>
    <s v="Optima"/>
    <n v="2088"/>
    <n v="2.8"/>
    <n v="3.35"/>
    <n v="6994.8"/>
    <n v="1148.4000000000005"/>
  </r>
  <r>
    <n v="2011"/>
    <s v="Convenience stores"/>
    <x v="5"/>
    <s v="Optima"/>
    <n v="2664"/>
    <n v="2.76"/>
    <n v="3.51"/>
    <n v="9350.64"/>
    <n v="1998"/>
  </r>
  <r>
    <n v="2011"/>
    <s v="Convenience stores"/>
    <x v="5"/>
    <s v="Optima"/>
    <n v="2712"/>
    <n v="2.77"/>
    <n v="3.51"/>
    <n v="9519.119999999999"/>
    <n v="2006.8799999999994"/>
  </r>
  <r>
    <n v="2011"/>
    <s v="Convenience stores"/>
    <x v="5"/>
    <s v="Optima"/>
    <n v="1896"/>
    <n v="2.61"/>
    <n v="3.67"/>
    <n v="6958.32"/>
    <n v="2009.76"/>
  </r>
  <r>
    <n v="2011"/>
    <s v="Convenience stores"/>
    <x v="3"/>
    <s v="Genco"/>
    <n v="588"/>
    <n v="4.63"/>
    <n v="5.12"/>
    <n v="3010.56"/>
    <n v="288.12000000000012"/>
  </r>
  <r>
    <n v="2011"/>
    <s v="Convenience stores"/>
    <x v="3"/>
    <s v="Genco"/>
    <n v="348"/>
    <n v="4.6500000000000004"/>
    <n v="5.28"/>
    <n v="1837.44"/>
    <n v="219.23999999999995"/>
  </r>
  <r>
    <n v="2011"/>
    <s v="Convenience stores"/>
    <x v="3"/>
    <s v="Genco"/>
    <n v="408"/>
    <n v="4.8899999999999997"/>
    <n v="5.01"/>
    <n v="2044.08"/>
    <n v="48.960000000000043"/>
  </r>
  <r>
    <n v="2011"/>
    <s v="Convenience stores"/>
    <x v="3"/>
    <s v="Genco"/>
    <n v="276"/>
    <n v="4.82"/>
    <n v="5.05"/>
    <n v="1393.8"/>
    <n v="63.479999999999876"/>
  </r>
  <r>
    <n v="2011"/>
    <s v="Convenience stores"/>
    <x v="3"/>
    <s v="Genco"/>
    <n v="624"/>
    <n v="4.37"/>
    <n v="5.09"/>
    <n v="3176.16"/>
    <n v="449.27999999999986"/>
  </r>
  <r>
    <n v="2011"/>
    <s v="Convenience stores"/>
    <x v="3"/>
    <s v="Genco"/>
    <n v="720"/>
    <n v="4.63"/>
    <n v="5.25"/>
    <n v="3780"/>
    <n v="446.40000000000009"/>
  </r>
  <r>
    <n v="2011"/>
    <s v="Convenience stores"/>
    <x v="3"/>
    <s v="Genco"/>
    <n v="492"/>
    <n v="4.9000000000000004"/>
    <n v="5.09"/>
    <n v="2504.2799999999997"/>
    <n v="93.479999999999762"/>
  </r>
  <r>
    <n v="2011"/>
    <s v="Convenience stores"/>
    <x v="3"/>
    <s v="Genco"/>
    <n v="504"/>
    <n v="4.43"/>
    <n v="5.29"/>
    <n v="2666.16"/>
    <n v="433.44000000000017"/>
  </r>
  <r>
    <n v="2011"/>
    <s v="Convenience stores"/>
    <x v="3"/>
    <s v="Genco"/>
    <n v="492"/>
    <n v="4.49"/>
    <n v="5.34"/>
    <n v="2627.2799999999997"/>
    <n v="418.19999999999982"/>
  </r>
  <r>
    <n v="2011"/>
    <s v="Convenience stores"/>
    <x v="3"/>
    <s v="Genco"/>
    <n v="456"/>
    <n v="4.87"/>
    <n v="5.15"/>
    <n v="2348.4"/>
    <n v="127.68000000000012"/>
  </r>
  <r>
    <n v="2011"/>
    <s v="Convenience stores"/>
    <x v="3"/>
    <s v="Genco"/>
    <n v="624"/>
    <n v="4.58"/>
    <n v="5.4"/>
    <n v="3369.6000000000004"/>
    <n v="511.68000000000018"/>
  </r>
  <r>
    <n v="2011"/>
    <s v="Convenience stores"/>
    <x v="3"/>
    <s v="Genco"/>
    <n v="648"/>
    <n v="4.28"/>
    <n v="5.13"/>
    <n v="3324.24"/>
    <n v="550.79999999999973"/>
  </r>
  <r>
    <n v="2011"/>
    <s v="Convenience stores"/>
    <x v="3"/>
    <s v="Genco"/>
    <n v="276"/>
    <n v="4.09"/>
    <n v="5.16"/>
    <n v="1424.16"/>
    <n v="295.32000000000005"/>
  </r>
  <r>
    <n v="2011"/>
    <s v="Convenience stores"/>
    <x v="3"/>
    <s v="Genco"/>
    <n v="684"/>
    <n v="4.8600000000000003"/>
    <n v="5.22"/>
    <n v="3570.48"/>
    <n v="246.23999999999961"/>
  </r>
  <r>
    <n v="2011"/>
    <s v="Convenience stores"/>
    <x v="3"/>
    <s v="Genco"/>
    <n v="612"/>
    <n v="4.3899999999999997"/>
    <n v="5.4"/>
    <n v="3304.8"/>
    <n v="618.12000000000046"/>
  </r>
  <r>
    <n v="2011"/>
    <s v="Convenience stores"/>
    <x v="3"/>
    <s v="Genco"/>
    <n v="312"/>
    <n v="4.79"/>
    <n v="5.19"/>
    <n v="1619.2800000000002"/>
    <n v="124.80000000000011"/>
  </r>
  <r>
    <n v="2011"/>
    <s v="Convenience stores"/>
    <x v="3"/>
    <s v="Genco"/>
    <n v="252"/>
    <n v="4.05"/>
    <n v="5.22"/>
    <n v="1315.4399999999998"/>
    <n v="294.83999999999997"/>
  </r>
  <r>
    <n v="2011"/>
    <s v="Convenience stores"/>
    <x v="3"/>
    <s v="Genco"/>
    <n v="600"/>
    <n v="4.55"/>
    <n v="5.33"/>
    <n v="3198"/>
    <n v="468.00000000000017"/>
  </r>
  <r>
    <n v="2011"/>
    <s v="Convenience stores"/>
    <x v="3"/>
    <s v="Genco"/>
    <n v="360"/>
    <n v="4.0199999999999996"/>
    <n v="5.34"/>
    <n v="1922.3999999999999"/>
    <n v="475.2000000000001"/>
  </r>
  <r>
    <n v="2011"/>
    <s v="Convenience stores"/>
    <x v="3"/>
    <s v="Genco"/>
    <n v="420"/>
    <n v="4.66"/>
    <n v="5.37"/>
    <n v="2255.4"/>
    <n v="298.2"/>
  </r>
  <r>
    <n v="2011"/>
    <s v="Convenience stores"/>
    <x v="3"/>
    <s v="Genco"/>
    <n v="276"/>
    <n v="4.4800000000000004"/>
    <n v="5.38"/>
    <n v="1484.8799999999999"/>
    <n v="248.39999999999986"/>
  </r>
  <r>
    <n v="2011"/>
    <s v="Convenience stores"/>
    <x v="3"/>
    <s v="Genco"/>
    <n v="456"/>
    <n v="4.3499999999999996"/>
    <n v="5.19"/>
    <n v="2366.6400000000003"/>
    <n v="383.04000000000036"/>
  </r>
  <r>
    <n v="2011"/>
    <s v="Convenience stores"/>
    <x v="3"/>
    <s v="Genco"/>
    <n v="408"/>
    <n v="4.6100000000000003"/>
    <n v="5.2"/>
    <n v="2121.6"/>
    <n v="240.71999999999994"/>
  </r>
  <r>
    <n v="2011"/>
    <s v="Convenience stores"/>
    <x v="3"/>
    <s v="Genco"/>
    <n v="444"/>
    <n v="4.21"/>
    <n v="5.0199999999999996"/>
    <n v="2228.8799999999997"/>
    <n v="359.63999999999982"/>
  </r>
  <r>
    <n v="2011"/>
    <s v="Convenience stores"/>
    <x v="3"/>
    <s v="Genco"/>
    <n v="540"/>
    <n v="4.75"/>
    <n v="5.18"/>
    <n v="2797.2"/>
    <n v="232.19999999999985"/>
  </r>
  <r>
    <n v="2011"/>
    <s v="Convenience stores"/>
    <x v="3"/>
    <s v="Genco"/>
    <n v="252"/>
    <n v="4.3"/>
    <n v="5.08"/>
    <n v="1280.1600000000001"/>
    <n v="196.56000000000006"/>
  </r>
  <r>
    <n v="2011"/>
    <s v="Convenience stores"/>
    <x v="3"/>
    <s v="Genco"/>
    <n v="276"/>
    <n v="4.84"/>
    <n v="5.27"/>
    <n v="1454.52"/>
    <n v="118.67999999999992"/>
  </r>
  <r>
    <n v="2011"/>
    <s v="Convenience stores"/>
    <x v="3"/>
    <s v="Genco"/>
    <n v="468"/>
    <n v="4.4400000000000004"/>
    <n v="5.36"/>
    <n v="2508.48"/>
    <n v="430.55999999999995"/>
  </r>
  <r>
    <n v="2011"/>
    <s v="Convenience stores"/>
    <x v="3"/>
    <s v="Genco"/>
    <n v="408"/>
    <n v="4.8099999999999996"/>
    <n v="5.1100000000000003"/>
    <n v="2084.88"/>
    <n v="122.40000000000029"/>
  </r>
  <r>
    <n v="2011"/>
    <s v="Convenience stores"/>
    <x v="3"/>
    <s v="Genco"/>
    <n v="360"/>
    <n v="4.88"/>
    <n v="5.0599999999999996"/>
    <n v="1821.6"/>
    <n v="64.799999999999898"/>
  </r>
  <r>
    <n v="2011"/>
    <s v="Convenience stores"/>
    <x v="3"/>
    <s v="Genco"/>
    <n v="276"/>
    <n v="4.2300000000000004"/>
    <n v="5.22"/>
    <n v="1440.72"/>
    <n v="273.23999999999984"/>
  </r>
  <r>
    <n v="2011"/>
    <s v="Convenience stores"/>
    <x v="3"/>
    <s v="Genco"/>
    <n v="720"/>
    <n v="4.6500000000000004"/>
    <n v="5.0599999999999996"/>
    <n v="3643.2"/>
    <n v="295.19999999999948"/>
  </r>
  <r>
    <n v="2011"/>
    <s v="Convenience stores"/>
    <x v="3"/>
    <s v="Genco"/>
    <n v="600"/>
    <n v="4.5"/>
    <n v="5.15"/>
    <n v="3090"/>
    <n v="390.00000000000023"/>
  </r>
  <r>
    <n v="2011"/>
    <s v="Convenience stores"/>
    <x v="3"/>
    <s v="Genco"/>
    <n v="336"/>
    <n v="4.66"/>
    <n v="5.27"/>
    <n v="1770.7199999999998"/>
    <n v="204.95999999999981"/>
  </r>
  <r>
    <n v="2011"/>
    <s v="Convenience stores"/>
    <x v="3"/>
    <s v="Genco"/>
    <n v="384"/>
    <n v="4.01"/>
    <n v="5.22"/>
    <n v="2004.48"/>
    <n v="464.64"/>
  </r>
  <r>
    <n v="2011"/>
    <s v="Convenience stores"/>
    <x v="3"/>
    <s v="Genco"/>
    <n v="348"/>
    <n v="4.24"/>
    <n v="5.16"/>
    <n v="1795.68"/>
    <n v="320.15999999999997"/>
  </r>
  <r>
    <n v="2011"/>
    <s v="Convenience stores"/>
    <x v="3"/>
    <s v="Genco"/>
    <n v="564"/>
    <n v="4.6399999999999997"/>
    <n v="5.31"/>
    <n v="2994.8399999999997"/>
    <n v="377.87999999999994"/>
  </r>
  <r>
    <n v="2011"/>
    <s v="Convenience stores"/>
    <x v="3"/>
    <s v="Genco"/>
    <n v="348"/>
    <n v="4.47"/>
    <n v="5.4"/>
    <n v="1879.2"/>
    <n v="323.64000000000021"/>
  </r>
  <r>
    <n v="2011"/>
    <s v="Convenience stores"/>
    <x v="3"/>
    <s v="Genco"/>
    <n v="408"/>
    <n v="4.2699999999999996"/>
    <n v="5.16"/>
    <n v="2105.2800000000002"/>
    <n v="363.12000000000023"/>
  </r>
  <r>
    <n v="2011"/>
    <s v="Convenience stores"/>
    <x v="3"/>
    <s v="Genco"/>
    <n v="648"/>
    <n v="4.53"/>
    <n v="5.04"/>
    <n v="3265.92"/>
    <n v="330.47999999999985"/>
  </r>
  <r>
    <n v="2011"/>
    <s v="Convenience stores"/>
    <x v="3"/>
    <s v="Genco"/>
    <n v="312"/>
    <n v="4.3"/>
    <n v="5.1100000000000003"/>
    <n v="1594.3200000000002"/>
    <n v="252.72000000000014"/>
  </r>
  <r>
    <n v="2011"/>
    <s v="Convenience stores"/>
    <x v="3"/>
    <s v="Genco"/>
    <n v="264"/>
    <n v="4.46"/>
    <n v="5.01"/>
    <n v="1322.6399999999999"/>
    <n v="145.19999999999996"/>
  </r>
  <r>
    <n v="2011"/>
    <s v="Convenience stores"/>
    <x v="3"/>
    <s v="Genco"/>
    <n v="240"/>
    <n v="4.2699999999999996"/>
    <n v="5.21"/>
    <n v="1250.4000000000001"/>
    <n v="225.60000000000008"/>
  </r>
  <r>
    <n v="2011"/>
    <s v="Convenience stores"/>
    <x v="3"/>
    <s v="Genco"/>
    <n v="516"/>
    <n v="4.99"/>
    <n v="5.22"/>
    <n v="2693.52"/>
    <n v="118.67999999999977"/>
  </r>
  <r>
    <n v="2011"/>
    <s v="Convenience stores"/>
    <x v="3"/>
    <s v="Genco"/>
    <n v="468"/>
    <n v="4.25"/>
    <n v="5.05"/>
    <n v="2363.4"/>
    <n v="374.39999999999992"/>
  </r>
  <r>
    <n v="2011"/>
    <s v="Convenience stores"/>
    <x v="3"/>
    <s v="Genco"/>
    <n v="372"/>
    <n v="4.3"/>
    <n v="5.0199999999999996"/>
    <n v="1867.4399999999998"/>
    <n v="267.83999999999992"/>
  </r>
  <r>
    <n v="2011"/>
    <s v="Convenience stores"/>
    <x v="3"/>
    <s v="Genco"/>
    <n v="708"/>
    <n v="4.18"/>
    <n v="5.2"/>
    <n v="3681.6"/>
    <n v="722.16000000000031"/>
  </r>
  <r>
    <n v="2011"/>
    <s v="Convenience stores"/>
    <x v="3"/>
    <s v="Genco"/>
    <n v="684"/>
    <n v="4.4400000000000004"/>
    <n v="5.14"/>
    <n v="3515.7599999999998"/>
    <n v="478.7999999999995"/>
  </r>
  <r>
    <n v="2011"/>
    <s v="Convenience stores"/>
    <x v="3"/>
    <s v="Genco"/>
    <n v="660"/>
    <n v="4.47"/>
    <n v="5.33"/>
    <n v="3517.8"/>
    <n v="567.60000000000025"/>
  </r>
  <r>
    <n v="2011"/>
    <s v="Convenience stores"/>
    <x v="3"/>
    <s v="Genco"/>
    <n v="336"/>
    <n v="4.4000000000000004"/>
    <n v="5.33"/>
    <n v="1790.88"/>
    <n v="312.4799999999999"/>
  </r>
  <r>
    <n v="2011"/>
    <s v="Convenience stores"/>
    <x v="3"/>
    <s v="Genco"/>
    <n v="456"/>
    <n v="4.2699999999999996"/>
    <n v="5.01"/>
    <n v="2284.56"/>
    <n v="337.44000000000011"/>
  </r>
  <r>
    <n v="2011"/>
    <s v="Convenience stores"/>
    <x v="3"/>
    <s v="Genco"/>
    <n v="300"/>
    <n v="4.26"/>
    <n v="5.33"/>
    <n v="1599"/>
    <n v="321.00000000000011"/>
  </r>
  <r>
    <n v="2011"/>
    <s v="Convenience stores"/>
    <x v="3"/>
    <s v="Genco"/>
    <n v="312"/>
    <n v="4.43"/>
    <n v="5.3"/>
    <n v="1653.6"/>
    <n v="271.44000000000005"/>
  </r>
  <r>
    <n v="2011"/>
    <s v="Convenience stores"/>
    <x v="3"/>
    <s v="Genco"/>
    <n v="552"/>
    <n v="4"/>
    <n v="5.01"/>
    <n v="2765.52"/>
    <n v="557.51999999999987"/>
  </r>
  <r>
    <n v="2011"/>
    <s v="Convenience stores"/>
    <x v="3"/>
    <s v="Genco"/>
    <n v="612"/>
    <n v="4.91"/>
    <n v="5.33"/>
    <n v="3261.96"/>
    <n v="257.03999999999996"/>
  </r>
  <r>
    <n v="2011"/>
    <s v="Convenience stores"/>
    <x v="3"/>
    <s v="Genco"/>
    <n v="696"/>
    <n v="4.0199999999999996"/>
    <n v="5.35"/>
    <n v="3723.6"/>
    <n v="925.68000000000006"/>
  </r>
  <r>
    <n v="2011"/>
    <s v="Convenience stores"/>
    <x v="2"/>
    <s v="Genco"/>
    <n v="132"/>
    <n v="1.1000000000000001"/>
    <n v="1.31"/>
    <n v="172.92000000000002"/>
    <n v="27.719999999999995"/>
  </r>
  <r>
    <n v="2011"/>
    <s v="Convenience stores"/>
    <x v="2"/>
    <s v="Genco"/>
    <n v="120"/>
    <n v="1.1399999999999999"/>
    <n v="1.22"/>
    <n v="146.4"/>
    <n v="9.6000000000000085"/>
  </r>
  <r>
    <n v="2011"/>
    <s v="Convenience stores"/>
    <x v="2"/>
    <s v="Genco"/>
    <n v="48"/>
    <n v="1.19"/>
    <n v="1.4"/>
    <n v="67.199999999999989"/>
    <n v="10.079999999999998"/>
  </r>
  <r>
    <n v="2011"/>
    <s v="Convenience stores"/>
    <x v="2"/>
    <s v="Genco"/>
    <n v="108"/>
    <n v="1.19"/>
    <n v="1.33"/>
    <n v="143.64000000000001"/>
    <n v="15.120000000000013"/>
  </r>
  <r>
    <n v="2011"/>
    <s v="Convenience stores"/>
    <x v="2"/>
    <s v="Genco"/>
    <n v="144"/>
    <n v="1.1399999999999999"/>
    <n v="1.31"/>
    <n v="188.64000000000001"/>
    <n v="24.480000000000022"/>
  </r>
  <r>
    <n v="2011"/>
    <s v="Convenience stores"/>
    <x v="2"/>
    <s v="Genco"/>
    <n v="84"/>
    <n v="1"/>
    <n v="1.35"/>
    <n v="113.4"/>
    <n v="29.400000000000006"/>
  </r>
  <r>
    <n v="2011"/>
    <s v="Convenience stores"/>
    <x v="2"/>
    <s v="Genco"/>
    <n v="168"/>
    <n v="1"/>
    <n v="1.28"/>
    <n v="215.04"/>
    <n v="47.040000000000006"/>
  </r>
  <r>
    <n v="2011"/>
    <s v="Convenience stores"/>
    <x v="2"/>
    <s v="Genco"/>
    <n v="108"/>
    <n v="1.1399999999999999"/>
    <n v="1.38"/>
    <n v="149.04"/>
    <n v="25.919999999999998"/>
  </r>
  <r>
    <n v="2011"/>
    <s v="Convenience stores"/>
    <x v="2"/>
    <s v="Genco"/>
    <n v="168"/>
    <n v="1.04"/>
    <n v="1.25"/>
    <n v="210"/>
    <n v="35.279999999999994"/>
  </r>
  <r>
    <n v="2011"/>
    <s v="Convenience stores"/>
    <x v="2"/>
    <s v="Genco"/>
    <n v="72"/>
    <n v="1.18"/>
    <n v="1.33"/>
    <n v="95.76"/>
    <n v="10.80000000000001"/>
  </r>
  <r>
    <n v="2011"/>
    <s v="Convenience stores"/>
    <x v="2"/>
    <s v="Genco"/>
    <n v="168"/>
    <n v="1.2"/>
    <n v="1.23"/>
    <n v="206.64"/>
    <n v="5.0400000000000045"/>
  </r>
  <r>
    <n v="2011"/>
    <s v="Convenience stores"/>
    <x v="5"/>
    <s v="Brembo"/>
    <n v="2220"/>
    <n v="2.4"/>
    <n v="3.94"/>
    <n v="8746.7999999999993"/>
    <n v="3418.8"/>
  </r>
  <r>
    <n v="2011"/>
    <s v="Convenience stores"/>
    <x v="5"/>
    <s v="Brembo"/>
    <n v="1500"/>
    <n v="2.62"/>
    <n v="3.42"/>
    <n v="5130"/>
    <n v="1199.9999999999998"/>
  </r>
  <r>
    <n v="2011"/>
    <s v="Convenience stores"/>
    <x v="5"/>
    <s v="Brembo"/>
    <n v="2160"/>
    <n v="2.9"/>
    <n v="3.34"/>
    <n v="7214.4"/>
    <n v="950.39999999999986"/>
  </r>
  <r>
    <n v="2011"/>
    <s v="Convenience stores"/>
    <x v="5"/>
    <s v="Brembo"/>
    <n v="1644"/>
    <n v="2.58"/>
    <n v="3.57"/>
    <n v="5869.08"/>
    <n v="1627.5599999999997"/>
  </r>
  <r>
    <n v="2011"/>
    <s v="Convenience stores"/>
    <x v="5"/>
    <s v="Brembo"/>
    <n v="2616"/>
    <n v="2.92"/>
    <n v="3.93"/>
    <n v="10280.880000000001"/>
    <n v="2642.1600000000008"/>
  </r>
  <r>
    <n v="2011"/>
    <s v="Convenience stores"/>
    <x v="5"/>
    <s v="Brembo"/>
    <n v="2232"/>
    <n v="2.9"/>
    <n v="3.43"/>
    <n v="7655.76"/>
    <n v="1182.9600000000005"/>
  </r>
  <r>
    <n v="2011"/>
    <s v="Convenience stores"/>
    <x v="5"/>
    <s v="Brembo"/>
    <n v="2100"/>
    <n v="2.5"/>
    <n v="3.5"/>
    <n v="7350"/>
    <n v="2100"/>
  </r>
  <r>
    <n v="2011"/>
    <s v="Convenience stores"/>
    <x v="5"/>
    <s v="Brembo"/>
    <n v="1344"/>
    <n v="2.63"/>
    <n v="3.3"/>
    <n v="4435.2"/>
    <n v="900.4799999999999"/>
  </r>
  <r>
    <n v="2011"/>
    <s v="Convenience stores"/>
    <x v="5"/>
    <s v="Brembo"/>
    <n v="1344"/>
    <n v="2.83"/>
    <n v="3.99"/>
    <n v="5362.56"/>
    <n v="1559.0400000000002"/>
  </r>
  <r>
    <n v="2011"/>
    <s v="Convenience stores"/>
    <x v="5"/>
    <s v="Brembo"/>
    <n v="1248"/>
    <n v="2.95"/>
    <n v="3.6"/>
    <n v="4492.8"/>
    <n v="811.19999999999993"/>
  </r>
  <r>
    <n v="2011"/>
    <s v="Convenience stores"/>
    <x v="5"/>
    <s v="Brembo"/>
    <n v="2592"/>
    <n v="2.59"/>
    <n v="3.45"/>
    <n v="8942.4"/>
    <n v="2229.1200000000008"/>
  </r>
  <r>
    <n v="2011"/>
    <s v="Convenience stores"/>
    <x v="5"/>
    <s v="Brembo"/>
    <n v="1968"/>
    <n v="2.63"/>
    <n v="3.76"/>
    <n v="7399.6799999999994"/>
    <n v="2223.8399999999997"/>
  </r>
  <r>
    <n v="2011"/>
    <s v="Convenience stores"/>
    <x v="5"/>
    <s v="Brembo"/>
    <n v="2088"/>
    <n v="2.94"/>
    <n v="3.95"/>
    <n v="8247.6"/>
    <n v="2108.8800000000006"/>
  </r>
  <r>
    <n v="2011"/>
    <s v="Convenience stores"/>
    <x v="5"/>
    <s v="Brembo"/>
    <n v="2484"/>
    <n v="2.73"/>
    <n v="3.3"/>
    <n v="8197.1999999999989"/>
    <n v="1415.8799999999997"/>
  </r>
  <r>
    <n v="2011"/>
    <s v="Convenience stores"/>
    <x v="5"/>
    <s v="Brembo"/>
    <n v="2340"/>
    <n v="2.95"/>
    <n v="3.44"/>
    <n v="8049.5999999999995"/>
    <n v="1146.5999999999995"/>
  </r>
  <r>
    <n v="2011"/>
    <s v="Convenience stores"/>
    <x v="1"/>
    <s v="Illy"/>
    <n v="7896"/>
    <n v="0.61"/>
    <n v="0.94"/>
    <n v="7422.24"/>
    <n v="2605.6799999999998"/>
  </r>
  <r>
    <n v="2011"/>
    <s v="Convenience stores"/>
    <x v="1"/>
    <s v="Illy"/>
    <n v="9168"/>
    <n v="0.72"/>
    <n v="1.05"/>
    <n v="9626.4"/>
    <n v="3025.4400000000005"/>
  </r>
  <r>
    <n v="2011"/>
    <s v="Convenience stores"/>
    <x v="1"/>
    <s v="Illy"/>
    <n v="5712"/>
    <n v="0.48"/>
    <n v="0.95"/>
    <n v="5426.4"/>
    <n v="2684.64"/>
  </r>
  <r>
    <n v="2011"/>
    <s v="Convenience stores"/>
    <x v="1"/>
    <s v="Illy"/>
    <n v="5448"/>
    <n v="0.55000000000000004"/>
    <n v="1.18"/>
    <n v="6428.6399999999994"/>
    <n v="3432.2399999999993"/>
  </r>
  <r>
    <n v="2011"/>
    <s v="Convenience stores"/>
    <x v="1"/>
    <s v="Illy"/>
    <n v="8040"/>
    <n v="0.94"/>
    <n v="1"/>
    <n v="8040"/>
    <n v="482.40000000000043"/>
  </r>
  <r>
    <n v="2011"/>
    <s v="Convenience stores"/>
    <x v="1"/>
    <s v="Illy"/>
    <n v="6336"/>
    <n v="1.1499999999999999"/>
    <n v="1.1200000000000001"/>
    <n v="7096.3200000000006"/>
    <n v="-190.07999999999876"/>
  </r>
  <r>
    <n v="2011"/>
    <s v="Convenience stores"/>
    <x v="1"/>
    <s v="Illy"/>
    <n v="5508"/>
    <n v="1.2"/>
    <n v="0.94"/>
    <n v="5177.5199999999995"/>
    <n v="-1432.0800000000002"/>
  </r>
  <r>
    <n v="2011"/>
    <s v="Convenience stores"/>
    <x v="1"/>
    <s v="Illy"/>
    <n v="8772"/>
    <n v="0.69"/>
    <n v="1.1499999999999999"/>
    <n v="10087.799999999999"/>
    <n v="4035.12"/>
  </r>
  <r>
    <n v="2011"/>
    <s v="Convenience stores"/>
    <x v="1"/>
    <s v="Illy"/>
    <n v="4884"/>
    <n v="0.83"/>
    <n v="1.06"/>
    <n v="5177.04"/>
    <n v="1123.3200000000004"/>
  </r>
  <r>
    <n v="2011"/>
    <s v="Convenience stores"/>
    <x v="1"/>
    <s v="Illy"/>
    <n v="9312"/>
    <n v="0.69"/>
    <n v="0.94"/>
    <n v="8753.2799999999988"/>
    <n v="2328"/>
  </r>
  <r>
    <n v="2011"/>
    <s v="Convenience stores"/>
    <x v="1"/>
    <s v="Illy"/>
    <n v="5508"/>
    <n v="0.64"/>
    <n v="1.18"/>
    <n v="6499.44"/>
    <n v="2974.3199999999997"/>
  </r>
  <r>
    <n v="2011"/>
    <s v="Convenience stores"/>
    <x v="1"/>
    <s v="Illy"/>
    <n v="8784"/>
    <n v="0.47"/>
    <n v="0.92"/>
    <n v="8081.2800000000007"/>
    <n v="3952.8000000000006"/>
  </r>
  <r>
    <n v="2011"/>
    <s v="Convenience stores"/>
    <x v="1"/>
    <s v="Illy"/>
    <n v="6480"/>
    <n v="0.92"/>
    <n v="1.1299999999999999"/>
    <n v="7322.4"/>
    <n v="1360.799999999999"/>
  </r>
  <r>
    <n v="2011"/>
    <s v="Convenience stores"/>
    <x v="1"/>
    <s v="Illy"/>
    <n v="6348"/>
    <n v="0.55000000000000004"/>
    <n v="0.96"/>
    <n v="6094.08"/>
    <n v="2602.6799999999994"/>
  </r>
  <r>
    <n v="2011"/>
    <s v="Convenience stores"/>
    <x v="1"/>
    <s v="Illy"/>
    <n v="6528"/>
    <n v="0.54"/>
    <n v="0.94"/>
    <n v="6136.32"/>
    <n v="2611.1999999999994"/>
  </r>
  <r>
    <n v="2011"/>
    <s v="Convenience stores"/>
    <x v="1"/>
    <s v="Illy"/>
    <n v="5676"/>
    <n v="0.57999999999999996"/>
    <n v="0.95"/>
    <n v="5392.2"/>
    <n v="2100.12"/>
  </r>
  <r>
    <n v="2011"/>
    <s v="Convenience stores"/>
    <x v="1"/>
    <s v="Illy"/>
    <n v="5340"/>
    <n v="0.72"/>
    <n v="0.94"/>
    <n v="5019.5999999999995"/>
    <n v="1174.8"/>
  </r>
  <r>
    <n v="2011"/>
    <s v="Convenience stores"/>
    <x v="1"/>
    <s v="Illy"/>
    <n v="9540"/>
    <n v="0.81"/>
    <n v="1.2"/>
    <n v="11448"/>
    <n v="3720.599999999999"/>
  </r>
  <r>
    <n v="2011"/>
    <s v="Convenience stores"/>
    <x v="1"/>
    <s v="Illy"/>
    <n v="9180"/>
    <n v="0.44"/>
    <n v="1.1599999999999999"/>
    <n v="10648.8"/>
    <n v="6609.5999999999995"/>
  </r>
  <r>
    <n v="2011"/>
    <s v="Convenience stores"/>
    <x v="1"/>
    <s v="Illy"/>
    <n v="5340"/>
    <n v="0.87"/>
    <n v="1.1200000000000001"/>
    <n v="5980.8"/>
    <n v="1335.0000000000007"/>
  </r>
  <r>
    <n v="2011"/>
    <s v="Convenience stores"/>
    <x v="1"/>
    <s v="Illy"/>
    <n v="9444"/>
    <n v="1.1599999999999999"/>
    <n v="0.91"/>
    <n v="8594.0400000000009"/>
    <n v="-2360.9999999999991"/>
  </r>
  <r>
    <n v="2011"/>
    <s v="Convenience stores"/>
    <x v="1"/>
    <s v="Illy"/>
    <n v="5748"/>
    <n v="0.5"/>
    <n v="1"/>
    <n v="5748"/>
    <n v="2874"/>
  </r>
  <r>
    <n v="2011"/>
    <s v="Convenience stores"/>
    <x v="1"/>
    <s v="Illy"/>
    <n v="5880"/>
    <n v="0.57999999999999996"/>
    <n v="0.96"/>
    <n v="5644.8"/>
    <n v="2234.4"/>
  </r>
  <r>
    <n v="2011"/>
    <s v="Convenience stores"/>
    <x v="1"/>
    <s v="Illy"/>
    <n v="5520"/>
    <n v="0.8"/>
    <n v="0.91"/>
    <n v="5023.2"/>
    <n v="607.19999999999993"/>
  </r>
  <r>
    <n v="2011"/>
    <s v="Convenience stores"/>
    <x v="1"/>
    <s v="Illy"/>
    <n v="5796"/>
    <n v="0.95"/>
    <n v="1.1599999999999999"/>
    <n v="6723.36"/>
    <n v="1217.1599999999999"/>
  </r>
  <r>
    <n v="2011"/>
    <s v="Convenience stores"/>
    <x v="1"/>
    <s v="Illy"/>
    <n v="5652"/>
    <n v="1.18"/>
    <n v="0.9"/>
    <n v="5086.8"/>
    <n v="-1582.5599999999995"/>
  </r>
  <r>
    <n v="2011"/>
    <s v="Convenience stores"/>
    <x v="1"/>
    <s v="Illy"/>
    <n v="5460"/>
    <n v="0.86"/>
    <n v="0.93"/>
    <n v="5077.8"/>
    <n v="382.20000000000033"/>
  </r>
  <r>
    <n v="2011"/>
    <s v="Convenience stores"/>
    <x v="1"/>
    <s v="Illy"/>
    <n v="6180"/>
    <n v="0.42"/>
    <n v="0.95"/>
    <n v="5871"/>
    <n v="3275.4"/>
  </r>
  <r>
    <n v="2011"/>
    <s v="Convenience stores"/>
    <x v="1"/>
    <s v="Illy"/>
    <n v="9240"/>
    <n v="0.63"/>
    <n v="1.1100000000000001"/>
    <n v="10256.400000000001"/>
    <n v="4435.2000000000007"/>
  </r>
  <r>
    <n v="2011"/>
    <s v="Convenience stores"/>
    <x v="1"/>
    <s v="Illy"/>
    <n v="5952"/>
    <n v="0.73"/>
    <n v="1.1399999999999999"/>
    <n v="6785.28"/>
    <n v="2440.3199999999997"/>
  </r>
  <r>
    <n v="2011"/>
    <s v="Convenience stores"/>
    <x v="1"/>
    <s v="Illy"/>
    <n v="4980"/>
    <n v="1.1499999999999999"/>
    <n v="1.1100000000000001"/>
    <n v="5527.8"/>
    <n v="-199.19999999999908"/>
  </r>
  <r>
    <n v="2011"/>
    <s v="Convenience stores"/>
    <x v="1"/>
    <s v="Illy"/>
    <n v="5496"/>
    <n v="0.75"/>
    <n v="1.04"/>
    <n v="5715.84"/>
    <n v="1593.8400000000001"/>
  </r>
  <r>
    <n v="2011"/>
    <s v="Convenience stores"/>
    <x v="1"/>
    <s v="Illy"/>
    <n v="6624"/>
    <n v="0.75"/>
    <n v="1"/>
    <n v="6624"/>
    <n v="1656"/>
  </r>
  <r>
    <n v="2011"/>
    <s v="Convenience stores"/>
    <x v="1"/>
    <s v="Illy"/>
    <n v="5964"/>
    <n v="0.49"/>
    <n v="0.97"/>
    <n v="5785.08"/>
    <n v="2862.72"/>
  </r>
  <r>
    <n v="2011"/>
    <s v="Convenience stores"/>
    <x v="1"/>
    <s v="Illy"/>
    <n v="9036"/>
    <n v="0.66"/>
    <n v="0.98"/>
    <n v="8855.2800000000007"/>
    <n v="2891.5199999999995"/>
  </r>
  <r>
    <n v="2011"/>
    <s v="Convenience stores"/>
    <x v="1"/>
    <s v="Illy"/>
    <n v="5436"/>
    <n v="0.56999999999999995"/>
    <n v="1.1200000000000001"/>
    <n v="6088.3200000000006"/>
    <n v="2989.8000000000006"/>
  </r>
  <r>
    <n v="2011"/>
    <s v="Convenience stores"/>
    <x v="1"/>
    <s v="Illy"/>
    <n v="6648"/>
    <n v="0.72"/>
    <n v="1.18"/>
    <n v="7844.6399999999994"/>
    <n v="3058.08"/>
  </r>
  <r>
    <n v="2011"/>
    <s v="Convenience stores"/>
    <x v="1"/>
    <s v="Illy"/>
    <n v="5100"/>
    <n v="0.93"/>
    <n v="1"/>
    <n v="5100"/>
    <n v="356.99999999999977"/>
  </r>
  <r>
    <n v="2011"/>
    <s v="Convenience stores"/>
    <x v="6"/>
    <s v="Kraus"/>
    <n v="756"/>
    <n v="2.87"/>
    <n v="3.89"/>
    <n v="2940.84"/>
    <n v="771.12"/>
  </r>
  <r>
    <n v="2011"/>
    <s v="Convenience stores"/>
    <x v="6"/>
    <s v="Kraus"/>
    <n v="1080"/>
    <n v="2.27"/>
    <n v="3.96"/>
    <n v="4276.8"/>
    <n v="1825.2"/>
  </r>
  <r>
    <n v="2011"/>
    <s v="Convenience stores"/>
    <x v="6"/>
    <s v="Kraus"/>
    <n v="1176"/>
    <n v="2.96"/>
    <n v="3.85"/>
    <n v="4527.6000000000004"/>
    <n v="1046.6400000000001"/>
  </r>
  <r>
    <n v="2011"/>
    <s v="Convenience stores"/>
    <x v="6"/>
    <s v="Kraus"/>
    <n v="876"/>
    <n v="2.04"/>
    <n v="3.51"/>
    <n v="3074.7599999999998"/>
    <n v="1287.7199999999998"/>
  </r>
  <r>
    <n v="2011"/>
    <s v="Convenience stores"/>
    <x v="6"/>
    <s v="Kraus"/>
    <n v="708"/>
    <n v="2.5499999999999998"/>
    <n v="3.72"/>
    <n v="2633.76"/>
    <n v="828.36000000000024"/>
  </r>
  <r>
    <n v="2011"/>
    <s v="Convenience stores"/>
    <x v="6"/>
    <s v="Kraus"/>
    <n v="1128"/>
    <n v="2.25"/>
    <n v="3.73"/>
    <n v="4207.4399999999996"/>
    <n v="1669.44"/>
  </r>
  <r>
    <n v="2011"/>
    <s v="Convenience stores"/>
    <x v="6"/>
    <s v="Kraus"/>
    <n v="672"/>
    <n v="2.2599999999999998"/>
    <n v="3.79"/>
    <n v="2546.88"/>
    <n v="1028.1600000000001"/>
  </r>
  <r>
    <n v="2011"/>
    <s v="Convenience stores"/>
    <x v="6"/>
    <s v="Kraus"/>
    <n v="1032"/>
    <n v="2.5299999999999998"/>
    <n v="3.56"/>
    <n v="3673.92"/>
    <n v="1062.9600000000003"/>
  </r>
  <r>
    <n v="2011"/>
    <s v="Convenience stores"/>
    <x v="6"/>
    <s v="Kraus"/>
    <n v="756"/>
    <n v="2.1"/>
    <n v="3.93"/>
    <n v="2971.08"/>
    <n v="1383.48"/>
  </r>
  <r>
    <n v="2011"/>
    <s v="Convenience stores"/>
    <x v="6"/>
    <s v="Kraus"/>
    <n v="696"/>
    <n v="2.5299999999999998"/>
    <n v="3.47"/>
    <n v="2415.1200000000003"/>
    <n v="654.24000000000024"/>
  </r>
  <r>
    <n v="2011"/>
    <s v="Convenience stores"/>
    <x v="6"/>
    <s v="Kraus"/>
    <n v="756"/>
    <n v="2.85"/>
    <n v="3.47"/>
    <n v="2623.32"/>
    <n v="468.72000000000008"/>
  </r>
  <r>
    <n v="2011"/>
    <s v="Convenience stores"/>
    <x v="6"/>
    <s v="Kraus"/>
    <n v="828"/>
    <n v="2.66"/>
    <n v="3.22"/>
    <n v="2666.1600000000003"/>
    <n v="463.68000000000006"/>
  </r>
  <r>
    <n v="2011"/>
    <s v="Convenience stores"/>
    <x v="6"/>
    <s v="Kraus"/>
    <n v="816"/>
    <n v="2.0499999999999998"/>
    <n v="4"/>
    <n v="3264"/>
    <n v="1591.2"/>
  </r>
  <r>
    <n v="2011"/>
    <s v="Convenience stores"/>
    <x v="6"/>
    <s v="Kraus"/>
    <n v="1008"/>
    <n v="2.76"/>
    <n v="3.27"/>
    <n v="3296.16"/>
    <n v="514.08000000000027"/>
  </r>
  <r>
    <n v="2011"/>
    <s v="Convenience stores"/>
    <x v="6"/>
    <s v="Kraus"/>
    <n v="852"/>
    <n v="2.68"/>
    <n v="3.94"/>
    <n v="3356.88"/>
    <n v="1073.5199999999998"/>
  </r>
  <r>
    <n v="2011"/>
    <s v="Convenience stores"/>
    <x v="6"/>
    <s v="Kraus"/>
    <n v="780"/>
    <n v="2.85"/>
    <n v="3.99"/>
    <n v="3112.2000000000003"/>
    <n v="889.2"/>
  </r>
  <r>
    <n v="2011"/>
    <s v="Convenience stores"/>
    <x v="6"/>
    <s v="Kraus"/>
    <n v="600"/>
    <n v="2.0699999999999998"/>
    <n v="4"/>
    <n v="2400"/>
    <n v="1158"/>
  </r>
  <r>
    <n v="2011"/>
    <s v="Convenience stores"/>
    <x v="6"/>
    <s v="Kraus"/>
    <n v="732"/>
    <n v="2.2400000000000002"/>
    <n v="3.77"/>
    <n v="2759.64"/>
    <n v="1119.9599999999998"/>
  </r>
  <r>
    <n v="2011"/>
    <s v="Convenience stores"/>
    <x v="6"/>
    <s v="Kraus"/>
    <n v="936"/>
    <n v="2.4300000000000002"/>
    <n v="3.36"/>
    <n v="3144.96"/>
    <n v="870.47999999999979"/>
  </r>
  <r>
    <n v="2011"/>
    <s v="Convenience stores"/>
    <x v="6"/>
    <s v="Kraus"/>
    <n v="1080"/>
    <n v="2.52"/>
    <n v="3.5"/>
    <n v="3780"/>
    <n v="1058.4000000000001"/>
  </r>
  <r>
    <n v="2011"/>
    <s v="Convenience stores"/>
    <x v="6"/>
    <s v="Kraus"/>
    <n v="684"/>
    <n v="2.82"/>
    <n v="3.25"/>
    <n v="2223"/>
    <n v="294.12000000000012"/>
  </r>
  <r>
    <n v="2011"/>
    <s v="Convenience stores"/>
    <x v="6"/>
    <s v="Kraus"/>
    <n v="972"/>
    <n v="2.38"/>
    <n v="3.87"/>
    <n v="3761.6400000000003"/>
    <n v="1448.2800000000002"/>
  </r>
  <r>
    <n v="2011"/>
    <s v="Convenience stores"/>
    <x v="6"/>
    <s v="Kraus"/>
    <n v="1128"/>
    <n v="2"/>
    <n v="3.39"/>
    <n v="3823.92"/>
    <n v="1567.92"/>
  </r>
  <r>
    <n v="2011"/>
    <s v="Convenience stores"/>
    <x v="6"/>
    <s v="Kraus"/>
    <n v="804"/>
    <n v="2.69"/>
    <n v="3.61"/>
    <n v="2902.44"/>
    <n v="739.68"/>
  </r>
  <r>
    <n v="2011"/>
    <s v="Convenience stores"/>
    <x v="6"/>
    <s v="Kraus"/>
    <n v="1128"/>
    <n v="2.46"/>
    <n v="3.52"/>
    <n v="3970.56"/>
    <n v="1195.68"/>
  </r>
  <r>
    <n v="2011"/>
    <s v="Convenience stores"/>
    <x v="6"/>
    <s v="Kraus"/>
    <n v="816"/>
    <n v="2.25"/>
    <n v="3.55"/>
    <n v="2896.7999999999997"/>
    <n v="1060.8"/>
  </r>
  <r>
    <n v="2011"/>
    <s v="Convenience stores"/>
    <x v="6"/>
    <s v="Kraus"/>
    <n v="1056"/>
    <n v="2.25"/>
    <n v="3.87"/>
    <n v="4086.7200000000003"/>
    <n v="1710.72"/>
  </r>
  <r>
    <n v="2011"/>
    <s v="Convenience stores"/>
    <x v="6"/>
    <s v="Fast&amp;Easy"/>
    <n v="672"/>
    <n v="2.04"/>
    <n v="3.92"/>
    <n v="2634.24"/>
    <n v="1263.3599999999999"/>
  </r>
  <r>
    <n v="2011"/>
    <s v="Convenience stores"/>
    <x v="6"/>
    <s v="Fast&amp;Easy"/>
    <n v="984"/>
    <n v="2.31"/>
    <n v="3.38"/>
    <n v="3325.92"/>
    <n v="1052.8799999999999"/>
  </r>
  <r>
    <n v="2011"/>
    <s v="Convenience stores"/>
    <x v="6"/>
    <s v="Fast&amp;Easy"/>
    <n v="660"/>
    <n v="2.35"/>
    <n v="3.38"/>
    <n v="2230.7999999999997"/>
    <n v="679.79999999999984"/>
  </r>
  <r>
    <n v="2011"/>
    <s v="Convenience stores"/>
    <x v="6"/>
    <s v="Fast&amp;Easy"/>
    <n v="948"/>
    <n v="2.4"/>
    <n v="3.9"/>
    <n v="3697.2"/>
    <n v="1422"/>
  </r>
  <r>
    <n v="2011"/>
    <s v="Convenience stores"/>
    <x v="6"/>
    <s v="Fast&amp;Easy"/>
    <n v="984"/>
    <n v="2.59"/>
    <n v="3.28"/>
    <n v="3227.52"/>
    <n v="678.95999999999992"/>
  </r>
  <r>
    <n v="2011"/>
    <s v="Convenience stores"/>
    <x v="6"/>
    <s v="Fast&amp;Easy"/>
    <n v="1080"/>
    <n v="2.67"/>
    <n v="3.64"/>
    <n v="3931.2000000000003"/>
    <n v="1047.6000000000001"/>
  </r>
  <r>
    <n v="2011"/>
    <s v="Convenience stores"/>
    <x v="6"/>
    <s v="Fast&amp;Easy"/>
    <n v="948"/>
    <n v="2.02"/>
    <n v="3.21"/>
    <n v="3043.08"/>
    <n v="1128.1199999999999"/>
  </r>
  <r>
    <n v="2011"/>
    <s v="Convenience stores"/>
    <x v="6"/>
    <s v="Fast&amp;Easy"/>
    <n v="1104"/>
    <n v="2.85"/>
    <n v="3.43"/>
    <n v="3786.7200000000003"/>
    <n v="640.32000000000005"/>
  </r>
  <r>
    <n v="2011"/>
    <s v="Convenience stores"/>
    <x v="6"/>
    <s v="Fast&amp;Easy"/>
    <n v="756"/>
    <n v="2.97"/>
    <n v="3.81"/>
    <n v="2880.36"/>
    <n v="635.03999999999985"/>
  </r>
  <r>
    <n v="2011"/>
    <s v="Convenience stores"/>
    <x v="6"/>
    <s v="Fast&amp;Easy"/>
    <n v="624"/>
    <n v="2.0299999999999998"/>
    <n v="3.42"/>
    <n v="2134.08"/>
    <n v="867.36000000000013"/>
  </r>
  <r>
    <n v="2011"/>
    <s v="Convenience stores"/>
    <x v="6"/>
    <s v="Fast&amp;Easy"/>
    <n v="936"/>
    <n v="2.0699999999999998"/>
    <n v="3.45"/>
    <n v="3229.2000000000003"/>
    <n v="1291.6800000000003"/>
  </r>
  <r>
    <n v="2011"/>
    <s v="Convenience stores"/>
    <x v="6"/>
    <s v="Fast&amp;Easy"/>
    <n v="1068"/>
    <n v="2.42"/>
    <n v="3.25"/>
    <n v="3471"/>
    <n v="886.44"/>
  </r>
  <r>
    <n v="2011"/>
    <s v="Convenience stores"/>
    <x v="6"/>
    <s v="Fast&amp;Easy"/>
    <n v="840"/>
    <n v="2.96"/>
    <n v="3.5"/>
    <n v="2940"/>
    <n v="453.6"/>
  </r>
  <r>
    <n v="2011"/>
    <s v="Convenience stores"/>
    <x v="6"/>
    <s v="Fast&amp;Easy"/>
    <n v="960"/>
    <n v="2.74"/>
    <n v="3.39"/>
    <n v="3254.4"/>
    <n v="623.99999999999989"/>
  </r>
  <r>
    <n v="2011"/>
    <s v="Convenience stores"/>
    <x v="6"/>
    <s v="Fast&amp;Easy"/>
    <n v="744"/>
    <n v="2.41"/>
    <n v="3.24"/>
    <n v="2410.56"/>
    <n v="617.5200000000001"/>
  </r>
  <r>
    <n v="2011"/>
    <s v="Convenience stores"/>
    <x v="6"/>
    <s v="Fast&amp;Easy"/>
    <n v="1044"/>
    <n v="2.79"/>
    <n v="3.83"/>
    <n v="3998.52"/>
    <n v="1085.76"/>
  </r>
  <r>
    <n v="2011"/>
    <s v="Convenience stores"/>
    <x v="6"/>
    <s v="Fast&amp;Easy"/>
    <n v="1068"/>
    <n v="2.72"/>
    <n v="3.28"/>
    <n v="3503.04"/>
    <n v="598.07999999999959"/>
  </r>
  <r>
    <n v="2011"/>
    <s v="Convenience stores"/>
    <x v="6"/>
    <s v="Fast&amp;Easy"/>
    <n v="924"/>
    <n v="2.38"/>
    <n v="3.49"/>
    <n v="3224.76"/>
    <n v="1025.6400000000003"/>
  </r>
  <r>
    <n v="2011"/>
    <s v="Convenience stores"/>
    <x v="6"/>
    <s v="Fast&amp;Easy"/>
    <n v="936"/>
    <n v="2.8"/>
    <n v="3.8"/>
    <n v="3556.7999999999997"/>
    <n v="936"/>
  </r>
  <r>
    <n v="2011"/>
    <s v="Convenience stores"/>
    <x v="6"/>
    <s v="Fast&amp;Easy"/>
    <n v="1056"/>
    <n v="2.6"/>
    <n v="3.75"/>
    <n v="3960"/>
    <n v="1214.3999999999999"/>
  </r>
  <r>
    <n v="2011"/>
    <s v="Convenience stores"/>
    <x v="6"/>
    <s v="Fast&amp;Easy"/>
    <n v="948"/>
    <n v="2.59"/>
    <n v="3.83"/>
    <n v="3630.84"/>
    <n v="1175.5200000000002"/>
  </r>
  <r>
    <n v="2011"/>
    <s v="Convenience stores"/>
    <x v="5"/>
    <s v="Ice Allstars"/>
    <n v="2760"/>
    <n v="2.84"/>
    <n v="3.67"/>
    <n v="10129.199999999999"/>
    <n v="2290.8000000000002"/>
  </r>
  <r>
    <n v="2011"/>
    <s v="Convenience stores"/>
    <x v="5"/>
    <s v="Ice Allstars"/>
    <n v="1980"/>
    <n v="2.57"/>
    <n v="3.43"/>
    <n v="6791.4000000000005"/>
    <n v="1702.8000000000006"/>
  </r>
  <r>
    <n v="2011"/>
    <s v="Convenience stores"/>
    <x v="5"/>
    <s v="Ice Allstars"/>
    <n v="2664"/>
    <n v="2.64"/>
    <n v="3.41"/>
    <n v="9084.24"/>
    <n v="2051.2800000000002"/>
  </r>
  <r>
    <n v="2011"/>
    <s v="Convenience stores"/>
    <x v="5"/>
    <s v="Ice Allstars"/>
    <n v="2136"/>
    <n v="2.38"/>
    <n v="3.66"/>
    <n v="7817.76"/>
    <n v="2734.0800000000004"/>
  </r>
  <r>
    <n v="2011"/>
    <s v="Convenience stores"/>
    <x v="5"/>
    <s v="Ice Allstars"/>
    <n v="2592"/>
    <n v="2.67"/>
    <n v="3.47"/>
    <n v="8994.24"/>
    <n v="2073.6000000000008"/>
  </r>
  <r>
    <n v="2011"/>
    <s v="Convenience stores"/>
    <x v="5"/>
    <s v="Ice Allstars"/>
    <n v="2556"/>
    <n v="2.87"/>
    <n v="4"/>
    <n v="10224"/>
    <n v="2888.2799999999997"/>
  </r>
  <r>
    <n v="2011"/>
    <s v="Convenience stores"/>
    <x v="5"/>
    <s v="Ice Allstars"/>
    <n v="2616"/>
    <n v="2.89"/>
    <n v="3.85"/>
    <n v="10071.6"/>
    <n v="2511.36"/>
  </r>
  <r>
    <n v="2011"/>
    <s v="Convenience stores"/>
    <x v="5"/>
    <s v="Ice Allstars"/>
    <n v="2640"/>
    <n v="2.85"/>
    <n v="3.57"/>
    <n v="9424.7999999999993"/>
    <n v="1900.7999999999993"/>
  </r>
  <r>
    <n v="2011"/>
    <s v="Convenience stores"/>
    <x v="5"/>
    <s v="Ice Allstars"/>
    <n v="1428"/>
    <n v="2.42"/>
    <n v="3.52"/>
    <n v="5026.5600000000004"/>
    <n v="1570.8000000000002"/>
  </r>
  <r>
    <n v="2011"/>
    <s v="Convenience stores"/>
    <x v="6"/>
    <s v="Doleo"/>
    <n v="936"/>
    <n v="2.63"/>
    <n v="3.22"/>
    <n v="3013.92"/>
    <n v="552.24000000000024"/>
  </r>
  <r>
    <n v="2011"/>
    <s v="Convenience stores"/>
    <x v="6"/>
    <s v="Doleo"/>
    <n v="744"/>
    <n v="2.08"/>
    <n v="3.64"/>
    <n v="2708.1600000000003"/>
    <n v="1160.6400000000001"/>
  </r>
  <r>
    <n v="2011"/>
    <s v="Convenience stores"/>
    <x v="6"/>
    <s v="Doleo"/>
    <n v="1200"/>
    <n v="2.29"/>
    <n v="3.64"/>
    <n v="4368"/>
    <n v="1620"/>
  </r>
  <r>
    <n v="2011"/>
    <s v="Convenience stores"/>
    <x v="6"/>
    <s v="Doleo"/>
    <n v="672"/>
    <n v="2.63"/>
    <n v="3.71"/>
    <n v="2493.12"/>
    <n v="725.76"/>
  </r>
  <r>
    <n v="2011"/>
    <s v="Convenience stores"/>
    <x v="6"/>
    <s v="Doleo"/>
    <n v="996"/>
    <n v="2.15"/>
    <n v="3.91"/>
    <n v="3894.36"/>
    <n v="1752.9600000000003"/>
  </r>
  <r>
    <n v="2011"/>
    <s v="Convenience stores"/>
    <x v="6"/>
    <s v="Doleo"/>
    <n v="876"/>
    <n v="2.79"/>
    <n v="3.6"/>
    <n v="3153.6"/>
    <n v="709.56000000000006"/>
  </r>
  <r>
    <n v="2011"/>
    <s v="Convenience stores"/>
    <x v="6"/>
    <s v="Doleo"/>
    <n v="612"/>
    <n v="2.71"/>
    <n v="3.39"/>
    <n v="2074.6800000000003"/>
    <n v="416.16000000000008"/>
  </r>
  <r>
    <n v="2011"/>
    <s v="Convenience stores"/>
    <x v="6"/>
    <s v="Doleo"/>
    <n v="1104"/>
    <n v="2.65"/>
    <n v="3.55"/>
    <n v="3919.2"/>
    <n v="993.59999999999991"/>
  </r>
  <r>
    <n v="2011"/>
    <s v="Convenience stores"/>
    <x v="6"/>
    <s v="Doleo"/>
    <n v="624"/>
    <n v="2.2200000000000002"/>
    <n v="3.58"/>
    <n v="2233.92"/>
    <n v="848.63999999999987"/>
  </r>
  <r>
    <n v="2011"/>
    <s v="Convenience stores"/>
    <x v="6"/>
    <s v="Doleo"/>
    <n v="708"/>
    <n v="2.5499999999999998"/>
    <n v="3.41"/>
    <n v="2414.2800000000002"/>
    <n v="608.88000000000022"/>
  </r>
  <r>
    <n v="2011"/>
    <s v="Convenience stores"/>
    <x v="6"/>
    <s v="Doleo"/>
    <n v="924"/>
    <n v="2.48"/>
    <n v="3.47"/>
    <n v="3206.28"/>
    <n v="914.76000000000022"/>
  </r>
  <r>
    <n v="2011"/>
    <s v="Convenience stores"/>
    <x v="5"/>
    <s v="Real ice"/>
    <n v="1440"/>
    <n v="2.75"/>
    <n v="3.38"/>
    <n v="4867.2"/>
    <n v="907.19999999999982"/>
  </r>
  <r>
    <n v="2011"/>
    <s v="Convenience stores"/>
    <x v="5"/>
    <s v="Real ice"/>
    <n v="2124"/>
    <n v="2.89"/>
    <n v="3.94"/>
    <n v="8368.56"/>
    <n v="2230.1999999999998"/>
  </r>
  <r>
    <n v="2011"/>
    <s v="Convenience stores"/>
    <x v="5"/>
    <s v="Real ice"/>
    <n v="1812"/>
    <n v="2.5099999999999998"/>
    <n v="3.35"/>
    <n v="6070.2"/>
    <n v="1522.0800000000006"/>
  </r>
  <r>
    <n v="2011"/>
    <s v="Convenience stores"/>
    <x v="5"/>
    <s v="Real ice"/>
    <n v="1356"/>
    <n v="2.39"/>
    <n v="3.69"/>
    <n v="5003.6400000000003"/>
    <n v="1762.7999999999997"/>
  </r>
  <r>
    <n v="2011"/>
    <s v="Convenience stores"/>
    <x v="3"/>
    <s v="L'Oreal"/>
    <n v="708"/>
    <n v="4.51"/>
    <n v="5.32"/>
    <n v="3766.5600000000004"/>
    <n v="573.48000000000036"/>
  </r>
  <r>
    <n v="2011"/>
    <s v="Convenience stores"/>
    <x v="3"/>
    <s v="L'Oreal"/>
    <n v="288"/>
    <n v="4.57"/>
    <n v="5.36"/>
    <n v="1543.68"/>
    <n v="227.52"/>
  </r>
  <r>
    <n v="2011"/>
    <s v="Convenience stores"/>
    <x v="3"/>
    <s v="L'Oreal"/>
    <n v="636"/>
    <n v="4.7"/>
    <n v="5.19"/>
    <n v="3300.84"/>
    <n v="311.64000000000016"/>
  </r>
  <r>
    <n v="2011"/>
    <s v="Convenience stores"/>
    <x v="3"/>
    <s v="L'Oreal"/>
    <n v="240"/>
    <n v="4"/>
    <n v="5.18"/>
    <n v="1243.1999999999998"/>
    <n v="283.19999999999993"/>
  </r>
  <r>
    <n v="2011"/>
    <s v="Convenience stores"/>
    <x v="6"/>
    <s v="Green stars"/>
    <n v="672"/>
    <n v="2.12"/>
    <n v="3.91"/>
    <n v="2627.52"/>
    <n v="1202.8800000000001"/>
  </r>
  <r>
    <n v="2011"/>
    <s v="Convenience stores"/>
    <x v="6"/>
    <s v="Green stars"/>
    <n v="600"/>
    <n v="2.72"/>
    <n v="3.52"/>
    <n v="2112"/>
    <n v="479.99999999999989"/>
  </r>
  <r>
    <n v="2011"/>
    <s v="Convenience stores"/>
    <x v="6"/>
    <s v="Green stars"/>
    <n v="1080"/>
    <n v="2.44"/>
    <n v="3.55"/>
    <n v="3834"/>
    <n v="1198.8"/>
  </r>
  <r>
    <n v="2011"/>
    <s v="Convenience stores"/>
    <x v="6"/>
    <s v="Green stars"/>
    <n v="900"/>
    <n v="2.39"/>
    <n v="3.32"/>
    <n v="2988"/>
    <n v="836.99999999999977"/>
  </r>
  <r>
    <n v="2011"/>
    <s v="Convenience stores"/>
    <x v="6"/>
    <s v="Green stars"/>
    <n v="636"/>
    <n v="2.61"/>
    <n v="3.97"/>
    <n v="2524.92"/>
    <n v="864.96000000000015"/>
  </r>
  <r>
    <n v="2011"/>
    <s v="Convenience stores"/>
    <x v="6"/>
    <s v="Green stars"/>
    <n v="996"/>
    <n v="2.17"/>
    <n v="3.56"/>
    <n v="3545.76"/>
    <n v="1384.44"/>
  </r>
  <r>
    <n v="2011"/>
    <s v="Convenience stores"/>
    <x v="6"/>
    <s v="Green stars"/>
    <n v="1080"/>
    <n v="2.56"/>
    <n v="3.74"/>
    <n v="4039.2000000000003"/>
    <n v="1274.4000000000001"/>
  </r>
  <r>
    <n v="2011"/>
    <s v="Convenience stores"/>
    <x v="6"/>
    <s v="Green stars"/>
    <n v="804"/>
    <n v="2.14"/>
    <n v="3.29"/>
    <n v="2645.16"/>
    <n v="924.59999999999991"/>
  </r>
  <r>
    <n v="2011"/>
    <s v="Convenience stores"/>
    <x v="6"/>
    <s v="Green stars"/>
    <n v="828"/>
    <n v="2.42"/>
    <n v="3.84"/>
    <n v="3179.52"/>
    <n v="1175.76"/>
  </r>
  <r>
    <n v="2011"/>
    <s v="Convenience stores"/>
    <x v="6"/>
    <s v="Green stars"/>
    <n v="840"/>
    <n v="2.56"/>
    <n v="3.42"/>
    <n v="2872.7999999999997"/>
    <n v="722.39999999999986"/>
  </r>
  <r>
    <n v="2011"/>
    <s v="Convenience stores"/>
    <x v="6"/>
    <s v="Green stars"/>
    <n v="1200"/>
    <n v="2.44"/>
    <n v="3.75"/>
    <n v="4500"/>
    <n v="1572"/>
  </r>
  <r>
    <n v="2011"/>
    <s v="Convenience stores"/>
    <x v="6"/>
    <s v="Green stars"/>
    <n v="888"/>
    <n v="2.98"/>
    <n v="3.2"/>
    <n v="2841.6000000000004"/>
    <n v="195.36000000000018"/>
  </r>
  <r>
    <n v="2011"/>
    <s v="Convenience stores"/>
    <x v="6"/>
    <s v="Green stars"/>
    <n v="1056"/>
    <n v="2.77"/>
    <n v="3.72"/>
    <n v="3928.32"/>
    <n v="1003.2000000000002"/>
  </r>
  <r>
    <n v="2011"/>
    <s v="Convenience stores"/>
    <x v="6"/>
    <s v="Green stars"/>
    <n v="1008"/>
    <n v="2.2200000000000002"/>
    <n v="3.62"/>
    <n v="3648.96"/>
    <n v="1411.1999999999998"/>
  </r>
  <r>
    <n v="2011"/>
    <s v="Convenience stores"/>
    <x v="6"/>
    <s v="Green stars"/>
    <n v="888"/>
    <n v="2.5299999999999998"/>
    <n v="3.94"/>
    <n v="3498.72"/>
    <n v="1252.0800000000002"/>
  </r>
  <r>
    <n v="2011"/>
    <s v="Convenience stores"/>
    <x v="6"/>
    <s v="Green stars"/>
    <n v="1104"/>
    <n v="2.15"/>
    <n v="3.24"/>
    <n v="3576.96"/>
    <n v="1203.3600000000004"/>
  </r>
  <r>
    <n v="2011"/>
    <s v="Convenience stores"/>
    <x v="6"/>
    <s v="Green stars"/>
    <n v="1080"/>
    <n v="2.4700000000000002"/>
    <n v="3.96"/>
    <n v="4276.8"/>
    <n v="1609.1999999999998"/>
  </r>
  <r>
    <n v="2011"/>
    <s v="Convenience stores"/>
    <x v="6"/>
    <s v="Green stars"/>
    <n v="936"/>
    <n v="2.0299999999999998"/>
    <n v="3.92"/>
    <n v="3669.12"/>
    <n v="1769.0400000000002"/>
  </r>
  <r>
    <n v="2011"/>
    <s v="Convenience stores"/>
    <x v="6"/>
    <s v="Green stars"/>
    <n v="1104"/>
    <n v="2.65"/>
    <n v="3.56"/>
    <n v="3930.2400000000002"/>
    <n v="1004.6400000000001"/>
  </r>
  <r>
    <n v="2011"/>
    <s v="Convenience stores"/>
    <x v="6"/>
    <s v="Green stars"/>
    <n v="1176"/>
    <n v="2.86"/>
    <n v="3.64"/>
    <n v="4280.6400000000003"/>
    <n v="917.28000000000031"/>
  </r>
  <r>
    <n v="2011"/>
    <s v="Convenience stores"/>
    <x v="6"/>
    <s v="Green stars"/>
    <n v="1032"/>
    <n v="2.96"/>
    <n v="3.98"/>
    <n v="4107.3599999999997"/>
    <n v="1052.6400000000001"/>
  </r>
  <r>
    <n v="2011"/>
    <s v="Convenience stores"/>
    <x v="6"/>
    <s v="Green stars"/>
    <n v="924"/>
    <n v="2.29"/>
    <n v="3.33"/>
    <n v="3076.92"/>
    <n v="960.96"/>
  </r>
  <r>
    <n v="2011"/>
    <s v="Convenience stores"/>
    <x v="6"/>
    <s v="Green stars"/>
    <n v="1164"/>
    <n v="2.73"/>
    <n v="3.79"/>
    <n v="4411.5600000000004"/>
    <n v="1233.8400000000001"/>
  </r>
  <r>
    <n v="2011"/>
    <s v="Convenience stores"/>
    <x v="6"/>
    <s v="Green stars"/>
    <n v="1044"/>
    <n v="2.69"/>
    <n v="3.27"/>
    <n v="3413.88"/>
    <n v="605.5200000000001"/>
  </r>
  <r>
    <n v="2011"/>
    <s v="Convenience stores"/>
    <x v="6"/>
    <s v="Green stars"/>
    <n v="792"/>
    <n v="2.54"/>
    <n v="3.85"/>
    <n v="3049.2000000000003"/>
    <n v="1037.52"/>
  </r>
  <r>
    <n v="2011"/>
    <s v="Convenience stores"/>
    <x v="6"/>
    <s v="Green stars"/>
    <n v="1068"/>
    <n v="2.27"/>
    <n v="3.71"/>
    <n v="3962.2799999999997"/>
    <n v="1537.9199999999998"/>
  </r>
  <r>
    <n v="2011"/>
    <s v="Convenience stores"/>
    <x v="6"/>
    <s v="Green stars"/>
    <n v="1176"/>
    <n v="2.36"/>
    <n v="3.58"/>
    <n v="4210.08"/>
    <n v="1434.7200000000003"/>
  </r>
  <r>
    <n v="2011"/>
    <s v="Convenience stores"/>
    <x v="6"/>
    <s v="Green stars"/>
    <n v="1104"/>
    <n v="2.68"/>
    <n v="3.93"/>
    <n v="4338.72"/>
    <n v="1380"/>
  </r>
  <r>
    <n v="2011"/>
    <s v="Convenience stores"/>
    <x v="6"/>
    <s v="Green stars"/>
    <n v="1020"/>
    <n v="2.2599999999999998"/>
    <n v="3.98"/>
    <n v="4059.6"/>
    <n v="1754.4"/>
  </r>
  <r>
    <n v="2011"/>
    <s v="Convenience stores"/>
    <x v="6"/>
    <s v="Green stars"/>
    <n v="876"/>
    <n v="2.5"/>
    <n v="3.83"/>
    <n v="3355.08"/>
    <n v="1165.0800000000002"/>
  </r>
  <r>
    <n v="2011"/>
    <s v="Convenience stores"/>
    <x v="6"/>
    <s v="Green stars"/>
    <n v="1104"/>
    <n v="2.48"/>
    <n v="3.63"/>
    <n v="4007.52"/>
    <n v="1269.5999999999999"/>
  </r>
  <r>
    <n v="2011"/>
    <s v="Convenience stores"/>
    <x v="6"/>
    <s v="Green stars"/>
    <n v="792"/>
    <n v="2.69"/>
    <n v="3.62"/>
    <n v="2867.04"/>
    <n v="736.56000000000017"/>
  </r>
  <r>
    <n v="2011"/>
    <s v="Convenience stores"/>
    <x v="6"/>
    <s v="Green stars"/>
    <n v="1044"/>
    <n v="2.15"/>
    <n v="3.54"/>
    <n v="3695.76"/>
    <n v="1451.16"/>
  </r>
  <r>
    <n v="2011"/>
    <s v="Convenience stores"/>
    <x v="6"/>
    <s v="Green stars"/>
    <n v="780"/>
    <n v="2.0099999999999998"/>
    <n v="3.6"/>
    <n v="2808"/>
    <n v="1240.2000000000003"/>
  </r>
  <r>
    <n v="2011"/>
    <s v="Convenience stores"/>
    <x v="6"/>
    <s v="Green stars"/>
    <n v="732"/>
    <n v="2.15"/>
    <n v="3.43"/>
    <n v="2510.7600000000002"/>
    <n v="936.96000000000015"/>
  </r>
  <r>
    <n v="2011"/>
    <s v="Convenience stores"/>
    <x v="6"/>
    <s v="Green stars"/>
    <n v="804"/>
    <n v="2.06"/>
    <n v="3.25"/>
    <n v="2613"/>
    <n v="956.76"/>
  </r>
  <r>
    <n v="2011"/>
    <s v="Convenience stores"/>
    <x v="6"/>
    <s v="Green stars"/>
    <n v="936"/>
    <n v="2.33"/>
    <n v="3.43"/>
    <n v="3210.48"/>
    <n v="1029.6000000000001"/>
  </r>
  <r>
    <n v="2011"/>
    <s v="Convenience stores"/>
    <x v="6"/>
    <s v="Green stars"/>
    <n v="696"/>
    <n v="2.23"/>
    <n v="3.56"/>
    <n v="2477.7600000000002"/>
    <n v="925.68000000000006"/>
  </r>
  <r>
    <n v="2011"/>
    <s v="Convenience stores"/>
    <x v="6"/>
    <s v="Green stars"/>
    <n v="1092"/>
    <n v="2.17"/>
    <n v="3.29"/>
    <n v="3592.68"/>
    <n v="1223.0400000000002"/>
  </r>
  <r>
    <n v="2011"/>
    <s v="Convenience stores"/>
    <x v="6"/>
    <s v="Green stars"/>
    <n v="660"/>
    <n v="2.97"/>
    <n v="3.4"/>
    <n v="2244"/>
    <n v="283.79999999999984"/>
  </r>
  <r>
    <n v="2011"/>
    <s v="Convenience stores"/>
    <x v="6"/>
    <s v="Green stars"/>
    <n v="864"/>
    <n v="2.15"/>
    <n v="3.24"/>
    <n v="2799.36"/>
    <n v="941.76000000000022"/>
  </r>
  <r>
    <n v="2011"/>
    <s v="Convenience stores"/>
    <x v="6"/>
    <s v="Green stars"/>
    <n v="600"/>
    <n v="2.63"/>
    <n v="3.83"/>
    <n v="2298"/>
    <n v="720.00000000000011"/>
  </r>
  <r>
    <n v="2011"/>
    <s v="Convenience stores"/>
    <x v="6"/>
    <s v="Green stars"/>
    <n v="948"/>
    <n v="2.91"/>
    <n v="3.22"/>
    <n v="3052.5600000000004"/>
    <n v="293.88000000000005"/>
  </r>
  <r>
    <n v="2011"/>
    <s v="Convenience stores"/>
    <x v="6"/>
    <s v="Green stars"/>
    <n v="876"/>
    <n v="2.38"/>
    <n v="3.83"/>
    <n v="3355.08"/>
    <n v="1270.2"/>
  </r>
  <r>
    <n v="2011"/>
    <s v="Convenience stores"/>
    <x v="6"/>
    <s v="Green stars"/>
    <n v="660"/>
    <n v="2.99"/>
    <n v="3.98"/>
    <n v="2626.8"/>
    <n v="653.39999999999986"/>
  </r>
  <r>
    <n v="2011"/>
    <s v="Convenience stores"/>
    <x v="6"/>
    <s v="Green stars"/>
    <n v="684"/>
    <n v="2.79"/>
    <n v="3.22"/>
    <n v="2202.48"/>
    <n v="294.12000000000012"/>
  </r>
  <r>
    <n v="2011"/>
    <s v="Convenience stores"/>
    <x v="6"/>
    <s v="Green stars"/>
    <n v="600"/>
    <n v="2.19"/>
    <n v="3.53"/>
    <n v="2118"/>
    <n v="803.99999999999989"/>
  </r>
  <r>
    <n v="2011"/>
    <s v="Convenience stores"/>
    <x v="6"/>
    <s v="Green stars"/>
    <n v="1080"/>
    <n v="2.5"/>
    <n v="3.44"/>
    <n v="3715.2"/>
    <n v="1015.1999999999999"/>
  </r>
  <r>
    <n v="2011"/>
    <s v="Convenience stores"/>
    <x v="6"/>
    <s v="Green stars"/>
    <n v="924"/>
    <n v="2.92"/>
    <n v="3.96"/>
    <n v="3659.04"/>
    <n v="960.96"/>
  </r>
  <r>
    <n v="2011"/>
    <s v="Convenience stores"/>
    <x v="6"/>
    <s v="Green stars"/>
    <n v="1200"/>
    <n v="2.76"/>
    <n v="3.89"/>
    <n v="4668"/>
    <n v="1356.0000000000005"/>
  </r>
  <r>
    <n v="2011"/>
    <s v="Convenience stores"/>
    <x v="6"/>
    <s v="Green stars"/>
    <n v="888"/>
    <n v="2.2200000000000002"/>
    <n v="3.4"/>
    <n v="3019.2"/>
    <n v="1047.8399999999997"/>
  </r>
  <r>
    <n v="2011"/>
    <s v="Convenience stores"/>
    <x v="6"/>
    <s v="Green stars"/>
    <n v="1164"/>
    <n v="2.2599999999999998"/>
    <n v="3.45"/>
    <n v="4015.8"/>
    <n v="1385.1600000000005"/>
  </r>
  <r>
    <n v="2011"/>
    <s v="Convenience stores"/>
    <x v="6"/>
    <s v="Green stars"/>
    <n v="972"/>
    <n v="2.23"/>
    <n v="3.29"/>
    <n v="3197.88"/>
    <n v="1030.3200000000002"/>
  </r>
  <r>
    <n v="2011"/>
    <s v="Convenience stores"/>
    <x v="6"/>
    <s v="Green stars"/>
    <n v="1176"/>
    <n v="2.2400000000000002"/>
    <n v="3.7"/>
    <n v="4351.2"/>
    <n v="1716.96"/>
  </r>
  <r>
    <n v="2011"/>
    <s v="Convenience stores"/>
    <x v="6"/>
    <s v="Green stars"/>
    <n v="1140"/>
    <n v="2.29"/>
    <n v="3.41"/>
    <n v="3887.4"/>
    <n v="1276.8000000000002"/>
  </r>
  <r>
    <n v="2011"/>
    <s v="Convenience stores"/>
    <x v="6"/>
    <s v="Green stars"/>
    <n v="660"/>
    <n v="2.2000000000000002"/>
    <n v="3.81"/>
    <n v="2514.6"/>
    <n v="1062.5999999999999"/>
  </r>
  <r>
    <n v="2011"/>
    <s v="Convenience stores"/>
    <x v="6"/>
    <s v="Green stars"/>
    <n v="792"/>
    <n v="2.37"/>
    <n v="3.72"/>
    <n v="2946.2400000000002"/>
    <n v="1069.2"/>
  </r>
  <r>
    <n v="2011"/>
    <s v="Convenience stores"/>
    <x v="6"/>
    <s v="Green stars"/>
    <n v="768"/>
    <n v="2.1800000000000002"/>
    <n v="3.94"/>
    <n v="3025.92"/>
    <n v="1351.6799999999998"/>
  </r>
  <r>
    <n v="2011"/>
    <s v="Convenience stores"/>
    <x v="6"/>
    <s v="Green stars"/>
    <n v="744"/>
    <n v="2.75"/>
    <n v="3.63"/>
    <n v="2700.72"/>
    <n v="654.71999999999991"/>
  </r>
  <r>
    <n v="2011"/>
    <s v="Convenience stores"/>
    <x v="6"/>
    <s v="Bonduelle"/>
    <n v="648"/>
    <n v="2.99"/>
    <n v="3.33"/>
    <n v="2157.84"/>
    <n v="220.31999999999991"/>
  </r>
  <r>
    <n v="2011"/>
    <s v="Convenience stores"/>
    <x v="6"/>
    <s v="Bonduelle"/>
    <n v="780"/>
    <n v="2.36"/>
    <n v="3.77"/>
    <n v="2940.6"/>
    <n v="1099.8000000000002"/>
  </r>
  <r>
    <n v="2011"/>
    <s v="Convenience stores"/>
    <x v="6"/>
    <s v="Bonduelle"/>
    <n v="1080"/>
    <n v="2.83"/>
    <n v="3.59"/>
    <n v="3877.2"/>
    <n v="820.79999999999973"/>
  </r>
  <r>
    <n v="2011"/>
    <s v="Convenience stores"/>
    <x v="6"/>
    <s v="Bonduelle"/>
    <n v="1056"/>
    <n v="2.11"/>
    <n v="3.61"/>
    <n v="3812.16"/>
    <n v="1584"/>
  </r>
  <r>
    <n v="2011"/>
    <s v="Convenience stores"/>
    <x v="6"/>
    <s v="Bonduelle"/>
    <n v="624"/>
    <n v="2.86"/>
    <n v="3.36"/>
    <n v="2096.64"/>
    <n v="312"/>
  </r>
  <r>
    <n v="2011"/>
    <s v="Convenience stores"/>
    <x v="6"/>
    <s v="Bonduelle"/>
    <n v="1104"/>
    <n v="2.44"/>
    <n v="3.33"/>
    <n v="3676.32"/>
    <n v="982.56000000000017"/>
  </r>
  <r>
    <n v="2011"/>
    <s v="Convenience stores"/>
    <x v="6"/>
    <s v="Bonduelle"/>
    <n v="924"/>
    <n v="2.11"/>
    <n v="3.55"/>
    <n v="3280.2"/>
    <n v="1330.56"/>
  </r>
  <r>
    <n v="2011"/>
    <s v="Convenience stores"/>
    <x v="6"/>
    <s v="Bonduelle"/>
    <n v="900"/>
    <n v="2.5499999999999998"/>
    <n v="3.9"/>
    <n v="3510"/>
    <n v="1215"/>
  </r>
  <r>
    <n v="2011"/>
    <s v="Convenience stores"/>
    <x v="6"/>
    <s v="Bonduelle"/>
    <n v="1080"/>
    <n v="2.37"/>
    <n v="4"/>
    <n v="4320"/>
    <n v="1760.3999999999999"/>
  </r>
  <r>
    <n v="2011"/>
    <s v="Convenience stores"/>
    <x v="6"/>
    <s v="Bonduelle"/>
    <n v="684"/>
    <n v="2.85"/>
    <n v="3.5"/>
    <n v="2394"/>
    <n v="444.59999999999997"/>
  </r>
  <r>
    <n v="2011"/>
    <s v="Convenience stores"/>
    <x v="6"/>
    <s v="Bonduelle"/>
    <n v="972"/>
    <n v="2.46"/>
    <n v="3.43"/>
    <n v="3333.96"/>
    <n v="942.84000000000015"/>
  </r>
  <r>
    <n v="2011"/>
    <s v="Convenience stores"/>
    <x v="6"/>
    <s v="Bonduelle"/>
    <n v="1044"/>
    <n v="2.57"/>
    <n v="3.47"/>
    <n v="3622.6800000000003"/>
    <n v="939.60000000000036"/>
  </r>
  <r>
    <n v="2011"/>
    <s v="Convenience stores"/>
    <x v="6"/>
    <s v="Bonduelle"/>
    <n v="720"/>
    <n v="2.44"/>
    <n v="3.96"/>
    <n v="2851.2"/>
    <n v="1094.4000000000001"/>
  </r>
  <r>
    <n v="2011"/>
    <s v="Convenience stores"/>
    <x v="6"/>
    <s v="Bonduelle"/>
    <n v="1188"/>
    <n v="2.17"/>
    <n v="3.98"/>
    <n v="4728.24"/>
    <n v="2150.2800000000002"/>
  </r>
  <r>
    <n v="2011"/>
    <s v="Convenience stores"/>
    <x v="6"/>
    <s v="Bonduelle"/>
    <n v="1092"/>
    <n v="2.94"/>
    <n v="3.21"/>
    <n v="3505.32"/>
    <n v="294.84000000000003"/>
  </r>
  <r>
    <n v="2011"/>
    <s v="Convenience stores"/>
    <x v="6"/>
    <s v="Bonduelle"/>
    <n v="936"/>
    <n v="2.7"/>
    <n v="3.85"/>
    <n v="3603.6"/>
    <n v="1076.3999999999999"/>
  </r>
  <r>
    <n v="2011"/>
    <s v="Convenience stores"/>
    <x v="6"/>
    <s v="Bonduelle"/>
    <n v="1008"/>
    <n v="2.1"/>
    <n v="3.24"/>
    <n v="3265.92"/>
    <n v="1149.1200000000001"/>
  </r>
  <r>
    <n v="2011"/>
    <s v="Convenience stores"/>
    <x v="6"/>
    <s v="Bonduelle"/>
    <n v="708"/>
    <n v="2.5299999999999998"/>
    <n v="3.91"/>
    <n v="2768.28"/>
    <n v="977.04000000000019"/>
  </r>
  <r>
    <n v="2011"/>
    <s v="Convenience stores"/>
    <x v="6"/>
    <s v="Bonduelle"/>
    <n v="744"/>
    <n v="2.2000000000000002"/>
    <n v="3.29"/>
    <n v="2447.7600000000002"/>
    <n v="810.95999999999992"/>
  </r>
  <r>
    <n v="2011"/>
    <s v="Convenience stores"/>
    <x v="6"/>
    <s v="Bonduelle"/>
    <n v="1068"/>
    <n v="2.81"/>
    <n v="3.24"/>
    <n v="3460.32"/>
    <n v="459.24000000000018"/>
  </r>
  <r>
    <n v="2011"/>
    <s v="Convenience stores"/>
    <x v="6"/>
    <s v="Bonduelle"/>
    <n v="768"/>
    <n v="2.25"/>
    <n v="3.37"/>
    <n v="2588.16"/>
    <n v="860.16000000000008"/>
  </r>
  <r>
    <n v="2011"/>
    <s v="Convenience stores"/>
    <x v="6"/>
    <s v="Bonduelle"/>
    <n v="684"/>
    <n v="2.81"/>
    <n v="3.68"/>
    <n v="2517.12"/>
    <n v="595.08000000000004"/>
  </r>
  <r>
    <n v="2011"/>
    <s v="Convenience stores"/>
    <x v="6"/>
    <s v="Bonduelle"/>
    <n v="900"/>
    <n v="2.5"/>
    <n v="3.28"/>
    <n v="2952"/>
    <n v="701.99999999999977"/>
  </r>
  <r>
    <n v="2011"/>
    <s v="Convenience stores"/>
    <x v="6"/>
    <s v="Bonduelle"/>
    <n v="672"/>
    <n v="2.88"/>
    <n v="3.8"/>
    <n v="2553.6"/>
    <n v="618.24"/>
  </r>
  <r>
    <n v="2011"/>
    <s v="Convenience stores"/>
    <x v="6"/>
    <s v="Bonduelle"/>
    <n v="720"/>
    <n v="2.4900000000000002"/>
    <n v="3.49"/>
    <n v="2512.8000000000002"/>
    <n v="720"/>
  </r>
  <r>
    <n v="2011"/>
    <s v="Convenience stores"/>
    <x v="6"/>
    <s v="Bonduelle"/>
    <n v="696"/>
    <n v="2.94"/>
    <n v="3.83"/>
    <n v="2665.68"/>
    <n v="619.44000000000005"/>
  </r>
  <r>
    <n v="2011"/>
    <s v="Convenience stores"/>
    <x v="6"/>
    <s v="Bonduelle"/>
    <n v="768"/>
    <n v="2.4500000000000002"/>
    <n v="3.25"/>
    <n v="2496"/>
    <n v="614.39999999999986"/>
  </r>
  <r>
    <n v="2011"/>
    <s v="Convenience stores"/>
    <x v="6"/>
    <s v="Bonduelle"/>
    <n v="792"/>
    <n v="2.37"/>
    <n v="3.39"/>
    <n v="2684.88"/>
    <n v="807.84"/>
  </r>
  <r>
    <n v="2011"/>
    <s v="Convenience stores"/>
    <x v="6"/>
    <s v="Bonduelle"/>
    <n v="768"/>
    <n v="2.66"/>
    <n v="3.74"/>
    <n v="2872.32"/>
    <n v="829.44"/>
  </r>
  <r>
    <n v="2011"/>
    <s v="Convenience stores"/>
    <x v="6"/>
    <s v="Bonduelle"/>
    <n v="804"/>
    <n v="2.63"/>
    <n v="3.91"/>
    <n v="3143.6400000000003"/>
    <n v="1029.1200000000001"/>
  </r>
  <r>
    <n v="2011"/>
    <s v="Convenience stores"/>
    <x v="6"/>
    <s v="Bonduelle"/>
    <n v="1092"/>
    <n v="2.04"/>
    <n v="3.84"/>
    <n v="4193.28"/>
    <n v="1965.6"/>
  </r>
  <r>
    <n v="2011"/>
    <s v="Convenience stores"/>
    <x v="6"/>
    <s v="Bonduelle"/>
    <n v="1044"/>
    <n v="2.57"/>
    <n v="3.42"/>
    <n v="3570.48"/>
    <n v="887.40000000000009"/>
  </r>
  <r>
    <n v="2011"/>
    <s v="Convenience stores"/>
    <x v="6"/>
    <s v="Bonduelle"/>
    <n v="864"/>
    <n v="2.82"/>
    <n v="3.68"/>
    <n v="3179.52"/>
    <n v="743.0400000000003"/>
  </r>
  <r>
    <n v="2011"/>
    <s v="Convenience stores"/>
    <x v="6"/>
    <s v="Bonduelle"/>
    <n v="612"/>
    <n v="2.06"/>
    <n v="3.36"/>
    <n v="2056.3199999999997"/>
    <n v="795.59999999999991"/>
  </r>
  <r>
    <n v="2011"/>
    <s v="Convenience stores"/>
    <x v="6"/>
    <s v="Bonduelle"/>
    <n v="780"/>
    <n v="2.8"/>
    <n v="3.36"/>
    <n v="2620.7999999999997"/>
    <n v="436.80000000000007"/>
  </r>
  <r>
    <n v="2011"/>
    <s v="Convenience stores"/>
    <x v="6"/>
    <s v="Bonduelle"/>
    <n v="732"/>
    <n v="2.2000000000000002"/>
    <n v="3.65"/>
    <n v="2671.7999999999997"/>
    <n v="1061.3999999999999"/>
  </r>
  <r>
    <n v="2011"/>
    <s v="Convenience stores"/>
    <x v="6"/>
    <s v="Bonduelle"/>
    <n v="1032"/>
    <n v="2.38"/>
    <n v="3.52"/>
    <n v="3632.64"/>
    <n v="1176.48"/>
  </r>
  <r>
    <n v="2011"/>
    <s v="Convenience stores"/>
    <x v="6"/>
    <s v="Bonduelle"/>
    <n v="888"/>
    <n v="2.5299999999999998"/>
    <n v="3.31"/>
    <n v="2939.28"/>
    <n v="692.64000000000021"/>
  </r>
  <r>
    <n v="2011"/>
    <s v="Convenience stores"/>
    <x v="6"/>
    <s v="Bonduelle"/>
    <n v="720"/>
    <n v="2.39"/>
    <n v="3.51"/>
    <n v="2527.1999999999998"/>
    <n v="806.39999999999975"/>
  </r>
  <r>
    <n v="2011"/>
    <s v="Convenience stores"/>
    <x v="6"/>
    <s v="Bonduelle"/>
    <n v="648"/>
    <n v="2.33"/>
    <n v="3.3"/>
    <n v="2138.4"/>
    <n v="628.55999999999983"/>
  </r>
  <r>
    <n v="2011"/>
    <s v="Convenience stores"/>
    <x v="6"/>
    <s v="Bonduelle"/>
    <n v="768"/>
    <n v="2.75"/>
    <n v="3.4"/>
    <n v="2611.1999999999998"/>
    <n v="499.19999999999993"/>
  </r>
  <r>
    <n v="2011"/>
    <s v="Convenience stores"/>
    <x v="6"/>
    <s v="Bonduelle"/>
    <n v="864"/>
    <n v="2.65"/>
    <n v="3.34"/>
    <n v="2885.7599999999998"/>
    <n v="596.16"/>
  </r>
  <r>
    <n v="2011"/>
    <s v="Convenience stores"/>
    <x v="6"/>
    <s v="Bonduelle"/>
    <n v="1104"/>
    <n v="2.5099999999999998"/>
    <n v="3.4"/>
    <n v="3753.6"/>
    <n v="982.56000000000017"/>
  </r>
  <r>
    <n v="2011"/>
    <s v="Convenience stores"/>
    <x v="6"/>
    <s v="Bonduelle"/>
    <n v="972"/>
    <n v="2"/>
    <n v="3.86"/>
    <n v="3751.92"/>
    <n v="1807.9199999999998"/>
  </r>
  <r>
    <n v="2011"/>
    <s v="Convenience stores"/>
    <x v="6"/>
    <s v="Bonduelle"/>
    <n v="1032"/>
    <n v="2.85"/>
    <n v="3.92"/>
    <n v="4045.44"/>
    <n v="1104.2399999999998"/>
  </r>
  <r>
    <n v="2011"/>
    <s v="Convenience stores"/>
    <x v="6"/>
    <s v="Bonduelle"/>
    <n v="1104"/>
    <n v="2.06"/>
    <n v="3.63"/>
    <n v="4007.52"/>
    <n v="1733.2799999999997"/>
  </r>
  <r>
    <n v="2011"/>
    <s v="Convenience stores"/>
    <x v="6"/>
    <s v="Bonduelle"/>
    <n v="1080"/>
    <n v="2.85"/>
    <n v="3.55"/>
    <n v="3834"/>
    <n v="755.99999999999966"/>
  </r>
  <r>
    <n v="2011"/>
    <s v="Convenience stores"/>
    <x v="6"/>
    <s v="Bonduelle"/>
    <n v="1128"/>
    <n v="2.86"/>
    <n v="3.54"/>
    <n v="3993.12"/>
    <n v="767.04000000000019"/>
  </r>
  <r>
    <n v="2011"/>
    <s v="Convenience stores"/>
    <x v="6"/>
    <s v="Bonduelle"/>
    <n v="816"/>
    <n v="2.61"/>
    <n v="3.83"/>
    <n v="3125.28"/>
    <n v="995.52000000000021"/>
  </r>
  <r>
    <n v="2011"/>
    <s v="Convenience stores"/>
    <x v="6"/>
    <s v="Bonduelle"/>
    <n v="1164"/>
    <n v="2.69"/>
    <n v="3.41"/>
    <n v="3969.2400000000002"/>
    <n v="838.08000000000027"/>
  </r>
  <r>
    <n v="2011"/>
    <s v="Convenience stores"/>
    <x v="6"/>
    <s v="Bonduelle"/>
    <n v="960"/>
    <n v="2.84"/>
    <n v="3.77"/>
    <n v="3619.2"/>
    <n v="892.80000000000018"/>
  </r>
  <r>
    <n v="2011"/>
    <s v="Convenience stores"/>
    <x v="6"/>
    <s v="Bonduelle"/>
    <n v="1068"/>
    <n v="2.08"/>
    <n v="3.54"/>
    <n v="3780.7200000000003"/>
    <n v="1559.28"/>
  </r>
  <r>
    <n v="2011"/>
    <s v="Convenience stores"/>
    <x v="6"/>
    <s v="Bonduelle"/>
    <n v="1032"/>
    <n v="2.08"/>
    <n v="3.39"/>
    <n v="3498.48"/>
    <n v="1351.92"/>
  </r>
  <r>
    <n v="2011"/>
    <s v="Convenience stores"/>
    <x v="6"/>
    <s v="Bonduelle"/>
    <n v="600"/>
    <n v="2.4900000000000002"/>
    <n v="3.44"/>
    <n v="2064"/>
    <n v="569.99999999999989"/>
  </r>
  <r>
    <n v="2011"/>
    <s v="Convenience stores"/>
    <x v="6"/>
    <s v="Bonduelle"/>
    <n v="828"/>
    <n v="2.97"/>
    <n v="3.45"/>
    <n v="2856.6000000000004"/>
    <n v="397.44"/>
  </r>
  <r>
    <n v="2011"/>
    <s v="Convenience stores"/>
    <x v="6"/>
    <s v="Bonduelle"/>
    <n v="1068"/>
    <n v="2.46"/>
    <n v="3.34"/>
    <n v="3567.12"/>
    <n v="939.83999999999992"/>
  </r>
  <r>
    <n v="2011"/>
    <s v="Convenience stores"/>
    <x v="6"/>
    <s v="Bonduelle"/>
    <n v="984"/>
    <n v="2.29"/>
    <n v="3.37"/>
    <n v="3316.08"/>
    <n v="1062.72"/>
  </r>
  <r>
    <n v="2011"/>
    <s v="Convenience stores"/>
    <x v="6"/>
    <s v="Bonduelle"/>
    <n v="1080"/>
    <n v="2.54"/>
    <n v="3.48"/>
    <n v="3758.4"/>
    <n v="1015.1999999999999"/>
  </r>
  <r>
    <n v="2011"/>
    <s v="Convenience stores"/>
    <x v="6"/>
    <s v="Bonduelle"/>
    <n v="1176"/>
    <n v="2.72"/>
    <n v="3.88"/>
    <n v="4562.88"/>
    <n v="1364.1599999999996"/>
  </r>
  <r>
    <n v="2011"/>
    <s v="Convenience stores"/>
    <x v="6"/>
    <s v="Bonduelle"/>
    <n v="1152"/>
    <n v="2.42"/>
    <n v="3.69"/>
    <n v="4250.88"/>
    <n v="1463.04"/>
  </r>
  <r>
    <n v="2011"/>
    <s v="Convenience stores"/>
    <x v="6"/>
    <s v="Bonduelle"/>
    <n v="1176"/>
    <n v="2.87"/>
    <n v="3.5"/>
    <n v="4116"/>
    <n v="740.87999999999988"/>
  </r>
  <r>
    <n v="2011"/>
    <s v="Convenience stores"/>
    <x v="6"/>
    <s v="Bonduelle"/>
    <n v="648"/>
    <n v="2.35"/>
    <n v="3.2"/>
    <n v="2073.6"/>
    <n v="550.80000000000007"/>
  </r>
  <r>
    <n v="2011"/>
    <s v="Convenience stores"/>
    <x v="6"/>
    <s v="Bonduelle"/>
    <n v="984"/>
    <n v="2.34"/>
    <n v="3.48"/>
    <n v="3424.32"/>
    <n v="1121.7600000000002"/>
  </r>
  <r>
    <n v="2011"/>
    <s v="Convenience stores"/>
    <x v="6"/>
    <s v="Bonduelle"/>
    <n v="600"/>
    <n v="2.92"/>
    <n v="3.9"/>
    <n v="2340"/>
    <n v="588"/>
  </r>
  <r>
    <n v="2011"/>
    <s v="Convenience stores"/>
    <x v="6"/>
    <s v="Bonduelle"/>
    <n v="672"/>
    <n v="2.31"/>
    <n v="3.48"/>
    <n v="2338.56"/>
    <n v="786.24"/>
  </r>
  <r>
    <n v="2011"/>
    <s v="Convenience stores"/>
    <x v="6"/>
    <s v="Bonduelle"/>
    <n v="936"/>
    <n v="2.09"/>
    <n v="3.77"/>
    <n v="3528.72"/>
    <n v="1572.4800000000002"/>
  </r>
  <r>
    <n v="2011"/>
    <s v="Convenience stores"/>
    <x v="6"/>
    <s v="Bonduelle"/>
    <n v="1020"/>
    <n v="2.76"/>
    <n v="3.58"/>
    <n v="3651.6"/>
    <n v="836.40000000000032"/>
  </r>
  <r>
    <n v="2011"/>
    <s v="Convenience stores"/>
    <x v="6"/>
    <s v="Bonduelle"/>
    <n v="924"/>
    <n v="2.5499999999999998"/>
    <n v="3.57"/>
    <n v="3298.68"/>
    <n v="942.48"/>
  </r>
  <r>
    <n v="2011"/>
    <s v="Convenience stores"/>
    <x v="6"/>
    <s v="Bonduelle"/>
    <n v="1104"/>
    <n v="2.56"/>
    <n v="3.75"/>
    <n v="4140"/>
    <n v="1313.76"/>
  </r>
  <r>
    <n v="2011"/>
    <s v="Convenience stores"/>
    <x v="6"/>
    <s v="Bonduelle"/>
    <n v="636"/>
    <n v="2.14"/>
    <n v="3.77"/>
    <n v="2397.7199999999998"/>
    <n v="1036.6799999999998"/>
  </r>
  <r>
    <n v="2011"/>
    <s v="Convenience stores"/>
    <x v="6"/>
    <s v="Bonduelle"/>
    <n v="1104"/>
    <n v="2.85"/>
    <n v="3.23"/>
    <n v="3565.92"/>
    <n v="419.51999999999987"/>
  </r>
  <r>
    <n v="2011"/>
    <s v="Convenience stores"/>
    <x v="6"/>
    <s v="Bonduelle"/>
    <n v="684"/>
    <n v="2.37"/>
    <n v="3.95"/>
    <n v="2701.8"/>
    <n v="1080.72"/>
  </r>
  <r>
    <n v="2011"/>
    <s v="Convenience stores"/>
    <x v="6"/>
    <s v="Bonduelle"/>
    <n v="948"/>
    <n v="2.6"/>
    <n v="3.34"/>
    <n v="3166.3199999999997"/>
    <n v="701.51999999999975"/>
  </r>
  <r>
    <n v="2011"/>
    <s v="Convenience stores"/>
    <x v="6"/>
    <s v="Bonduelle"/>
    <n v="1200"/>
    <n v="2.56"/>
    <n v="3.86"/>
    <n v="4632"/>
    <n v="1559.9999999999998"/>
  </r>
  <r>
    <n v="2011"/>
    <s v="Convenience stores"/>
    <x v="6"/>
    <s v="Bonduelle"/>
    <n v="972"/>
    <n v="2.57"/>
    <n v="3.46"/>
    <n v="3363.12"/>
    <n v="865.08000000000015"/>
  </r>
  <r>
    <n v="2011"/>
    <s v="Convenience stores"/>
    <x v="6"/>
    <s v="Bonduelle"/>
    <n v="852"/>
    <n v="2.3199999999999998"/>
    <n v="3.42"/>
    <n v="2913.84"/>
    <n v="937.2"/>
  </r>
  <r>
    <n v="2011"/>
    <s v="Convenience stores"/>
    <x v="6"/>
    <s v="Bonduelle"/>
    <n v="1128"/>
    <n v="2.11"/>
    <n v="3.86"/>
    <n v="4354.08"/>
    <n v="1974"/>
  </r>
  <r>
    <n v="2011"/>
    <s v="Convenience stores"/>
    <x v="6"/>
    <s v="Bonduelle"/>
    <n v="732"/>
    <n v="2.6"/>
    <n v="3.91"/>
    <n v="2862.12"/>
    <n v="958.92000000000007"/>
  </r>
  <r>
    <n v="2011"/>
    <s v="Convenience stores"/>
    <x v="6"/>
    <s v="Bonduelle"/>
    <n v="876"/>
    <n v="2.46"/>
    <n v="3.94"/>
    <n v="3451.44"/>
    <n v="1296.48"/>
  </r>
  <r>
    <n v="2011"/>
    <s v="Convenience stores"/>
    <x v="6"/>
    <s v="Bonduelle"/>
    <n v="744"/>
    <n v="2.8"/>
    <n v="3.81"/>
    <n v="2834.64"/>
    <n v="751.44000000000017"/>
  </r>
  <r>
    <n v="2011"/>
    <s v="Convenience stores"/>
    <x v="6"/>
    <s v="Bonduelle"/>
    <n v="1092"/>
    <n v="2.82"/>
    <n v="3.21"/>
    <n v="3505.32"/>
    <n v="425.88000000000011"/>
  </r>
  <r>
    <n v="2011"/>
    <s v="Convenience stores"/>
    <x v="6"/>
    <s v="Bonduelle"/>
    <n v="1164"/>
    <n v="2.4300000000000002"/>
    <n v="3.52"/>
    <n v="4097.28"/>
    <n v="1268.7599999999998"/>
  </r>
  <r>
    <n v="2011"/>
    <s v="Convenience stores"/>
    <x v="6"/>
    <s v="Bonduelle"/>
    <n v="1200"/>
    <n v="2.86"/>
    <n v="4"/>
    <n v="4800"/>
    <n v="1368.0000000000002"/>
  </r>
  <r>
    <n v="2011"/>
    <s v="Convenience stores"/>
    <x v="6"/>
    <s v="Bonduelle"/>
    <n v="1044"/>
    <n v="2.17"/>
    <n v="3.72"/>
    <n v="3883.6800000000003"/>
    <n v="1618.2000000000003"/>
  </r>
  <r>
    <n v="2011"/>
    <s v="Convenience stores"/>
    <x v="6"/>
    <s v="Bonduelle"/>
    <n v="1188"/>
    <n v="2.99"/>
    <n v="3.34"/>
    <n v="3967.9199999999996"/>
    <n v="415.79999999999956"/>
  </r>
  <r>
    <n v="2011"/>
    <s v="Convenience stores"/>
    <x v="6"/>
    <s v="Bonduelle"/>
    <n v="1164"/>
    <n v="2.98"/>
    <n v="3.89"/>
    <n v="4527.96"/>
    <n v="1059.2400000000002"/>
  </r>
  <r>
    <n v="2011"/>
    <s v="Convenience stores"/>
    <x v="6"/>
    <s v="Bonduelle"/>
    <n v="1188"/>
    <n v="2"/>
    <n v="3.69"/>
    <n v="4383.72"/>
    <n v="2007.72"/>
  </r>
  <r>
    <n v="2011"/>
    <s v="Convenience stores"/>
    <x v="6"/>
    <s v="Bonduelle"/>
    <n v="840"/>
    <n v="2.77"/>
    <n v="3.99"/>
    <n v="3351.6000000000004"/>
    <n v="1024.8000000000002"/>
  </r>
  <r>
    <n v="2011"/>
    <s v="Convenience stores"/>
    <x v="6"/>
    <s v="Bonduelle"/>
    <n v="732"/>
    <n v="2.96"/>
    <n v="3.46"/>
    <n v="2532.7199999999998"/>
    <n v="366"/>
  </r>
  <r>
    <n v="2011"/>
    <s v="Convenience stores"/>
    <x v="6"/>
    <s v="Bonduelle"/>
    <n v="840"/>
    <n v="2.34"/>
    <n v="3.25"/>
    <n v="2730"/>
    <n v="764.40000000000009"/>
  </r>
  <r>
    <n v="2011"/>
    <s v="Convenience stores"/>
    <x v="6"/>
    <s v="Bonduelle"/>
    <n v="1152"/>
    <n v="2.4500000000000002"/>
    <n v="3.96"/>
    <n v="4561.92"/>
    <n v="1739.5199999999998"/>
  </r>
  <r>
    <n v="2011"/>
    <s v="Convenience stores"/>
    <x v="6"/>
    <s v="Bonduelle"/>
    <n v="984"/>
    <n v="2.66"/>
    <n v="3.28"/>
    <n v="3227.52"/>
    <n v="610.0799999999997"/>
  </r>
  <r>
    <n v="2011"/>
    <s v="Convenience stores"/>
    <x v="6"/>
    <s v="Bonduelle"/>
    <n v="864"/>
    <n v="2.2799999999999998"/>
    <n v="3.85"/>
    <n v="3326.4"/>
    <n v="1356.4800000000002"/>
  </r>
  <r>
    <n v="2011"/>
    <s v="Convenience stores"/>
    <x v="6"/>
    <s v="Bonduelle"/>
    <n v="852"/>
    <n v="2.0299999999999998"/>
    <n v="3.86"/>
    <n v="3288.72"/>
    <n v="1559.16"/>
  </r>
  <r>
    <n v="2011"/>
    <s v="Convenience stores"/>
    <x v="6"/>
    <s v="Bonduelle"/>
    <n v="1116"/>
    <n v="2.2799999999999998"/>
    <n v="3.76"/>
    <n v="4196.16"/>
    <n v="1651.68"/>
  </r>
  <r>
    <n v="2011"/>
    <s v="Convenience stores"/>
    <x v="6"/>
    <s v="Bonduelle"/>
    <n v="1080"/>
    <n v="2.02"/>
    <n v="3.59"/>
    <n v="3877.2"/>
    <n v="1695.6"/>
  </r>
  <r>
    <n v="2011"/>
    <s v="Convenience stores"/>
    <x v="6"/>
    <s v="Bonduelle"/>
    <n v="804"/>
    <n v="2.34"/>
    <n v="3.88"/>
    <n v="3119.52"/>
    <n v="1238.1600000000001"/>
  </r>
  <r>
    <n v="2011"/>
    <s v="Convenience stores"/>
    <x v="6"/>
    <s v="Bonduelle"/>
    <n v="660"/>
    <n v="2.59"/>
    <n v="3.97"/>
    <n v="2620.2000000000003"/>
    <n v="910.80000000000018"/>
  </r>
  <r>
    <n v="2011"/>
    <s v="Convenience stores"/>
    <x v="6"/>
    <s v="Bonduelle"/>
    <n v="1128"/>
    <n v="2.83"/>
    <n v="3.38"/>
    <n v="3812.64"/>
    <n v="620.39999999999975"/>
  </r>
  <r>
    <n v="2011"/>
    <s v="Convenience stores"/>
    <x v="6"/>
    <s v="Bonduelle"/>
    <n v="708"/>
    <n v="2.66"/>
    <n v="3.41"/>
    <n v="2414.2800000000002"/>
    <n v="531"/>
  </r>
  <r>
    <n v="2011"/>
    <s v="Convenience stores"/>
    <x v="6"/>
    <s v="Bonduelle"/>
    <n v="696"/>
    <n v="2.16"/>
    <n v="3.78"/>
    <n v="2630.8799999999997"/>
    <n v="1127.5199999999998"/>
  </r>
  <r>
    <n v="2011"/>
    <s v="Convenience stores"/>
    <x v="6"/>
    <s v="Bonduelle"/>
    <n v="672"/>
    <n v="2.91"/>
    <n v="3.27"/>
    <n v="2197.44"/>
    <n v="241.9199999999999"/>
  </r>
  <r>
    <n v="2011"/>
    <s v="Convenience stores"/>
    <x v="6"/>
    <s v="Bonduelle"/>
    <n v="636"/>
    <n v="2.27"/>
    <n v="3.68"/>
    <n v="2340.48"/>
    <n v="896.7600000000001"/>
  </r>
  <r>
    <n v="2011"/>
    <s v="Convenience stores"/>
    <x v="6"/>
    <s v="Bonduelle"/>
    <n v="1020"/>
    <n v="2.66"/>
    <n v="3.97"/>
    <n v="4049.4"/>
    <n v="1336.2"/>
  </r>
  <r>
    <n v="2011"/>
    <s v="Convenience stores"/>
    <x v="6"/>
    <s v="Bonduelle"/>
    <n v="1128"/>
    <n v="2.4"/>
    <n v="3.32"/>
    <n v="3744.96"/>
    <n v="1037.76"/>
  </r>
  <r>
    <n v="2011"/>
    <s v="Convenience stores"/>
    <x v="6"/>
    <s v="Bonduelle"/>
    <n v="1188"/>
    <n v="2.0099999999999998"/>
    <n v="3.89"/>
    <n v="4621.32"/>
    <n v="2233.4400000000005"/>
  </r>
  <r>
    <n v="2011"/>
    <s v="Convenience stores"/>
    <x v="6"/>
    <s v="Bonduelle"/>
    <n v="948"/>
    <n v="2.44"/>
    <n v="3.31"/>
    <n v="3137.88"/>
    <n v="824.7600000000001"/>
  </r>
  <r>
    <n v="2011"/>
    <s v="Convenience stores"/>
    <x v="6"/>
    <s v="Bonduelle"/>
    <n v="948"/>
    <n v="2.29"/>
    <n v="3.74"/>
    <n v="3545.52"/>
    <n v="1374.6000000000001"/>
  </r>
  <r>
    <n v="2011"/>
    <s v="Convenience stores"/>
    <x v="6"/>
    <s v="Bonduelle"/>
    <n v="624"/>
    <n v="2.67"/>
    <n v="3.51"/>
    <n v="2190.2399999999998"/>
    <n v="524.15999999999985"/>
  </r>
  <r>
    <n v="2011"/>
    <s v="Convenience stores"/>
    <x v="6"/>
    <s v="Bonduelle"/>
    <n v="1152"/>
    <n v="2.99"/>
    <n v="3.92"/>
    <n v="4515.84"/>
    <n v="1071.3599999999997"/>
  </r>
  <r>
    <n v="2011"/>
    <s v="Convenience stores"/>
    <x v="6"/>
    <s v="Bonduelle"/>
    <n v="1140"/>
    <n v="2.98"/>
    <n v="3.8"/>
    <n v="4332"/>
    <n v="934.79999999999984"/>
  </r>
  <r>
    <n v="2011"/>
    <s v="Convenience stores"/>
    <x v="6"/>
    <s v="Bonduelle"/>
    <n v="1152"/>
    <n v="2.89"/>
    <n v="3.98"/>
    <n v="4584.96"/>
    <n v="1255.6799999999998"/>
  </r>
  <r>
    <n v="2011"/>
    <s v="Convenience stores"/>
    <x v="6"/>
    <s v="Bonduelle"/>
    <n v="1152"/>
    <n v="2.42"/>
    <n v="3.77"/>
    <n v="4343.04"/>
    <n v="1555.2"/>
  </r>
  <r>
    <n v="2011"/>
    <s v="Convenience stores"/>
    <x v="6"/>
    <s v="Bonduelle"/>
    <n v="1104"/>
    <n v="2.68"/>
    <n v="3.29"/>
    <n v="3632.16"/>
    <n v="673.43999999999983"/>
  </r>
  <r>
    <n v="2011"/>
    <s v="Convenience stores"/>
    <x v="6"/>
    <s v="Bonduelle"/>
    <n v="1092"/>
    <n v="2.23"/>
    <n v="3.34"/>
    <n v="3647.2799999999997"/>
    <n v="1212.1199999999999"/>
  </r>
  <r>
    <n v="2011"/>
    <s v="Convenience stores"/>
    <x v="6"/>
    <s v="Bonduelle"/>
    <n v="816"/>
    <n v="2.73"/>
    <n v="3.81"/>
    <n v="3108.96"/>
    <n v="881.28000000000009"/>
  </r>
  <r>
    <n v="2011"/>
    <s v="Convenience stores"/>
    <x v="6"/>
    <s v="Bonduelle"/>
    <n v="612"/>
    <n v="2.1"/>
    <n v="3.53"/>
    <n v="2160.3599999999997"/>
    <n v="875.15999999999985"/>
  </r>
  <r>
    <n v="2011"/>
    <s v="Convenience stores"/>
    <x v="6"/>
    <s v="Bonduelle"/>
    <n v="792"/>
    <n v="2.91"/>
    <n v="3.77"/>
    <n v="2985.84"/>
    <n v="681.11999999999989"/>
  </r>
  <r>
    <n v="2011"/>
    <s v="Convenience stores"/>
    <x v="6"/>
    <s v="Bonduelle"/>
    <n v="816"/>
    <n v="2.35"/>
    <n v="3.93"/>
    <n v="3206.88"/>
    <n v="1289.28"/>
  </r>
  <r>
    <n v="2011"/>
    <s v="Convenience stores"/>
    <x v="6"/>
    <s v="Bonduelle"/>
    <n v="948"/>
    <n v="2.2200000000000002"/>
    <n v="3.75"/>
    <n v="3555"/>
    <n v="1450.4399999999998"/>
  </r>
  <r>
    <n v="2011"/>
    <s v="Convenience stores"/>
    <x v="6"/>
    <s v="Bonduelle"/>
    <n v="1068"/>
    <n v="2.58"/>
    <n v="3.86"/>
    <n v="4122.4799999999996"/>
    <n v="1367.0399999999997"/>
  </r>
  <r>
    <n v="2011"/>
    <s v="Convenience stores"/>
    <x v="6"/>
    <s v="Bonduelle"/>
    <n v="1152"/>
    <n v="2.2400000000000002"/>
    <n v="3.2"/>
    <n v="3686.4"/>
    <n v="1105.92"/>
  </r>
  <r>
    <n v="2011"/>
    <s v="Convenience stores"/>
    <x v="6"/>
    <s v="Bonduelle"/>
    <n v="972"/>
    <n v="2.4300000000000002"/>
    <n v="3.3"/>
    <n v="3207.6"/>
    <n v="845.63999999999965"/>
  </r>
  <r>
    <n v="2011"/>
    <s v="Convenience stores"/>
    <x v="6"/>
    <s v="Bonduelle"/>
    <n v="792"/>
    <n v="2.4700000000000002"/>
    <n v="3.35"/>
    <n v="2653.2000000000003"/>
    <n v="696.95999999999992"/>
  </r>
  <r>
    <n v="2011"/>
    <s v="Convenience stores"/>
    <x v="6"/>
    <s v="Bonduelle"/>
    <n v="1020"/>
    <n v="2.97"/>
    <n v="3.57"/>
    <n v="3641.3999999999996"/>
    <n v="611.99999999999966"/>
  </r>
  <r>
    <n v="2011"/>
    <s v="Convenience stores"/>
    <x v="6"/>
    <s v="Bonduelle"/>
    <n v="1080"/>
    <n v="2.34"/>
    <n v="3.4"/>
    <n v="3672"/>
    <n v="1144.8"/>
  </r>
  <r>
    <n v="2011"/>
    <s v="Convenience stores"/>
    <x v="6"/>
    <s v="Bonduelle"/>
    <n v="600"/>
    <n v="2.65"/>
    <n v="3.6"/>
    <n v="2160"/>
    <n v="570.00000000000011"/>
  </r>
  <r>
    <n v="2011"/>
    <s v="Convenience stores"/>
    <x v="6"/>
    <s v="Bonduelle"/>
    <n v="684"/>
    <n v="2.78"/>
    <n v="3.95"/>
    <n v="2701.8"/>
    <n v="800.2800000000002"/>
  </r>
  <r>
    <n v="2011"/>
    <s v="Convenience stores"/>
    <x v="6"/>
    <s v="Bonduelle"/>
    <n v="912"/>
    <n v="2.76"/>
    <n v="3.81"/>
    <n v="3474.7200000000003"/>
    <n v="957.60000000000025"/>
  </r>
  <r>
    <n v="2011"/>
    <s v="Convenience stores"/>
    <x v="6"/>
    <s v="Bonduelle"/>
    <n v="1008"/>
    <n v="2.66"/>
    <n v="3.22"/>
    <n v="3245.76"/>
    <n v="564.48"/>
  </r>
  <r>
    <n v="2011"/>
    <s v="Convenience stores"/>
    <x v="6"/>
    <s v="Bonduelle"/>
    <n v="672"/>
    <n v="2.0099999999999998"/>
    <n v="3.58"/>
    <n v="2405.7600000000002"/>
    <n v="1055.0400000000002"/>
  </r>
  <r>
    <n v="2011"/>
    <s v="Convenience stores"/>
    <x v="6"/>
    <s v="Bonduelle"/>
    <n v="636"/>
    <n v="2.38"/>
    <n v="3.8"/>
    <n v="2416.7999999999997"/>
    <n v="903.12"/>
  </r>
  <r>
    <n v="2011"/>
    <s v="Convenience stores"/>
    <x v="6"/>
    <s v="Bonduelle"/>
    <n v="1116"/>
    <n v="2.08"/>
    <n v="3.24"/>
    <n v="3615.84"/>
    <n v="1294.5600000000002"/>
  </r>
  <r>
    <n v="2011"/>
    <s v="Convenience stores"/>
    <x v="6"/>
    <s v="Bonduelle"/>
    <n v="1056"/>
    <n v="2.02"/>
    <n v="3.51"/>
    <n v="3706.56"/>
    <n v="1573.4399999999998"/>
  </r>
  <r>
    <n v="2011"/>
    <s v="Convenience stores"/>
    <x v="6"/>
    <s v="Bonduelle"/>
    <n v="936"/>
    <n v="2.5099999999999998"/>
    <n v="3.4"/>
    <n v="3182.4"/>
    <n v="833.04000000000008"/>
  </r>
  <r>
    <n v="2011"/>
    <s v="Convenience stores"/>
    <x v="6"/>
    <s v="Bonduelle"/>
    <n v="828"/>
    <n v="2.2000000000000002"/>
    <n v="3.83"/>
    <n v="3171.2400000000002"/>
    <n v="1349.6399999999999"/>
  </r>
  <r>
    <n v="2011"/>
    <s v="Convenience stores"/>
    <x v="6"/>
    <s v="Bonduelle"/>
    <n v="1032"/>
    <n v="2.12"/>
    <n v="3.69"/>
    <n v="3808.08"/>
    <n v="1620.2399999999998"/>
  </r>
  <r>
    <n v="2011"/>
    <s v="Convenience stores"/>
    <x v="6"/>
    <s v="Bonduelle"/>
    <n v="840"/>
    <n v="2.88"/>
    <n v="3.3"/>
    <n v="2772"/>
    <n v="352.79999999999995"/>
  </r>
  <r>
    <n v="2011"/>
    <s v="Convenience stores"/>
    <x v="6"/>
    <s v="Bonduelle"/>
    <n v="732"/>
    <n v="2.0699999999999998"/>
    <n v="3.9"/>
    <n v="2854.7999999999997"/>
    <n v="1339.56"/>
  </r>
  <r>
    <n v="2011"/>
    <s v="Convenience stores"/>
    <x v="6"/>
    <s v="Bonduelle"/>
    <n v="792"/>
    <n v="2.8"/>
    <n v="3.86"/>
    <n v="3057.12"/>
    <n v="839.5200000000001"/>
  </r>
  <r>
    <n v="2011"/>
    <s v="Convenience stores"/>
    <x v="6"/>
    <s v="Bonduelle"/>
    <n v="1140"/>
    <n v="2.81"/>
    <n v="3.45"/>
    <n v="3933"/>
    <n v="729.60000000000014"/>
  </r>
  <r>
    <n v="2011"/>
    <s v="Convenience stores"/>
    <x v="6"/>
    <s v="Bonduelle"/>
    <n v="636"/>
    <n v="2.25"/>
    <n v="3.4"/>
    <n v="2162.4"/>
    <n v="731.4"/>
  </r>
  <r>
    <n v="2011"/>
    <s v="Convenience stores"/>
    <x v="6"/>
    <s v="Bonduelle"/>
    <n v="888"/>
    <n v="2.44"/>
    <n v="3.52"/>
    <n v="3125.76"/>
    <n v="959.04000000000008"/>
  </r>
  <r>
    <n v="2011"/>
    <s v="Convenience stores"/>
    <x v="6"/>
    <s v="Bonduelle"/>
    <n v="780"/>
    <n v="2.48"/>
    <n v="3.26"/>
    <n v="2542.7999999999997"/>
    <n v="608.39999999999986"/>
  </r>
  <r>
    <n v="2011"/>
    <s v="Convenience stores"/>
    <x v="6"/>
    <s v="Bonduelle"/>
    <n v="624"/>
    <n v="2.83"/>
    <n v="3.62"/>
    <n v="2258.88"/>
    <n v="492.96000000000004"/>
  </r>
  <r>
    <n v="2011"/>
    <s v="Convenience stores"/>
    <x v="6"/>
    <s v="Bonduelle"/>
    <n v="624"/>
    <n v="2.8"/>
    <n v="3.4"/>
    <n v="2121.6"/>
    <n v="374.40000000000003"/>
  </r>
  <r>
    <n v="2011"/>
    <s v="Convenience stores"/>
    <x v="6"/>
    <s v="Bonduelle"/>
    <n v="1068"/>
    <n v="2.65"/>
    <n v="3.79"/>
    <n v="4047.7200000000003"/>
    <n v="1217.5200000000002"/>
  </r>
  <r>
    <n v="2011"/>
    <s v="Convenience stores"/>
    <x v="6"/>
    <s v="Bonduelle"/>
    <n v="924"/>
    <n v="2.96"/>
    <n v="3.61"/>
    <n v="3335.64"/>
    <n v="600.59999999999991"/>
  </r>
  <r>
    <n v="2011"/>
    <s v="Convenience stores"/>
    <x v="6"/>
    <s v="Bonduelle"/>
    <n v="1104"/>
    <n v="2.72"/>
    <n v="3.2"/>
    <n v="3532.8"/>
    <n v="529.91999999999996"/>
  </r>
  <r>
    <n v="2011"/>
    <s v="Convenience stores"/>
    <x v="6"/>
    <s v="Bonduelle"/>
    <n v="1128"/>
    <n v="2.21"/>
    <n v="3.27"/>
    <n v="3688.56"/>
    <n v="1195.68"/>
  </r>
  <r>
    <n v="2011"/>
    <s v="Convenience stores"/>
    <x v="6"/>
    <s v="Bonduelle"/>
    <n v="828"/>
    <n v="2.04"/>
    <n v="3.8"/>
    <n v="3146.3999999999996"/>
    <n v="1457.2799999999997"/>
  </r>
  <r>
    <n v="2011"/>
    <s v="Convenience stores"/>
    <x v="6"/>
    <s v="Bonduelle"/>
    <n v="840"/>
    <n v="2.96"/>
    <n v="3.74"/>
    <n v="3141.6000000000004"/>
    <n v="655.20000000000016"/>
  </r>
  <r>
    <n v="2011"/>
    <s v="Convenience stores"/>
    <x v="6"/>
    <s v="Bonduelle"/>
    <n v="816"/>
    <n v="2.6"/>
    <n v="3.71"/>
    <n v="3027.36"/>
    <n v="905.75999999999988"/>
  </r>
  <r>
    <n v="2011"/>
    <s v="Convenience stores"/>
    <x v="6"/>
    <s v="Bonduelle"/>
    <n v="1116"/>
    <n v="2.0699999999999998"/>
    <n v="3.96"/>
    <n v="4419.3599999999997"/>
    <n v="2109.2400000000002"/>
  </r>
  <r>
    <n v="2011"/>
    <s v="Convenience stores"/>
    <x v="6"/>
    <s v="Bonduelle"/>
    <n v="1032"/>
    <n v="2.15"/>
    <n v="3.92"/>
    <n v="4045.44"/>
    <n v="1826.64"/>
  </r>
  <r>
    <n v="2011"/>
    <s v="Convenience stores"/>
    <x v="6"/>
    <s v="Bonduelle"/>
    <n v="1188"/>
    <n v="2.16"/>
    <n v="3.48"/>
    <n v="4134.24"/>
    <n v="1568.1599999999999"/>
  </r>
  <r>
    <n v="2011"/>
    <s v="Convenience stores"/>
    <x v="6"/>
    <s v="Bonduelle"/>
    <n v="1116"/>
    <n v="2.25"/>
    <n v="3.24"/>
    <n v="3615.84"/>
    <n v="1104.8400000000001"/>
  </r>
  <r>
    <n v="2011"/>
    <s v="Convenience stores"/>
    <x v="6"/>
    <s v="Bonduelle"/>
    <n v="948"/>
    <n v="2.94"/>
    <n v="3.24"/>
    <n v="3071.52"/>
    <n v="284.40000000000026"/>
  </r>
  <r>
    <n v="2011"/>
    <s v="Convenience stores"/>
    <x v="6"/>
    <s v="Bonduelle"/>
    <n v="1032"/>
    <n v="2.93"/>
    <n v="3.44"/>
    <n v="3550.08"/>
    <n v="526.31999999999982"/>
  </r>
  <r>
    <n v="2011"/>
    <s v="Convenience stores"/>
    <x v="6"/>
    <s v="Bonduelle"/>
    <n v="840"/>
    <n v="2.84"/>
    <n v="3.59"/>
    <n v="3015.6"/>
    <n v="630"/>
  </r>
  <r>
    <n v="2011"/>
    <s v="Convenience stores"/>
    <x v="6"/>
    <s v="Bonduelle"/>
    <n v="1020"/>
    <n v="2.14"/>
    <n v="3.31"/>
    <n v="3376.2000000000003"/>
    <n v="1193.3999999999999"/>
  </r>
  <r>
    <n v="2011"/>
    <s v="Convenience stores"/>
    <x v="6"/>
    <s v="Bonduelle"/>
    <n v="972"/>
    <n v="2.83"/>
    <n v="3.23"/>
    <n v="3139.56"/>
    <n v="388.7999999999999"/>
  </r>
  <r>
    <n v="2011"/>
    <s v="Convenience stores"/>
    <x v="6"/>
    <s v="Bonduelle"/>
    <n v="792"/>
    <n v="2.99"/>
    <n v="3.8"/>
    <n v="3009.6"/>
    <n v="641.51999999999964"/>
  </r>
  <r>
    <n v="2011"/>
    <s v="Convenience stores"/>
    <x v="6"/>
    <s v="Bonduelle"/>
    <n v="1152"/>
    <n v="2.23"/>
    <n v="3.49"/>
    <n v="4020.4800000000005"/>
    <n v="1451.5200000000002"/>
  </r>
  <r>
    <n v="2011"/>
    <s v="Convenience stores"/>
    <x v="6"/>
    <s v="Bonduelle"/>
    <n v="1020"/>
    <n v="2.64"/>
    <n v="3.75"/>
    <n v="3825"/>
    <n v="1132.1999999999998"/>
  </r>
  <r>
    <n v="2011"/>
    <s v="Convenience stores"/>
    <x v="6"/>
    <s v="Bonduelle"/>
    <n v="840"/>
    <n v="2.85"/>
    <n v="3.27"/>
    <n v="2746.8"/>
    <n v="352.79999999999995"/>
  </r>
  <r>
    <n v="2011"/>
    <s v="Convenience stores"/>
    <x v="6"/>
    <s v="Bonduelle"/>
    <n v="1068"/>
    <n v="2.33"/>
    <n v="3.84"/>
    <n v="4101.12"/>
    <n v="1612.6799999999998"/>
  </r>
  <r>
    <n v="2011"/>
    <s v="Convenience stores"/>
    <x v="6"/>
    <s v="Bonduelle"/>
    <n v="744"/>
    <n v="2.4900000000000002"/>
    <n v="3.83"/>
    <n v="2849.52"/>
    <n v="996.95999999999992"/>
  </r>
  <r>
    <n v="2011"/>
    <s v="Convenience stores"/>
    <x v="3"/>
    <s v="Veet"/>
    <n v="708"/>
    <n v="4.1900000000000004"/>
    <n v="5.08"/>
    <n v="3596.64"/>
    <n v="630.11999999999978"/>
  </r>
  <r>
    <n v="2011"/>
    <s v="Convenience stores"/>
    <x v="3"/>
    <s v="Veet"/>
    <n v="588"/>
    <n v="4.78"/>
    <n v="5.38"/>
    <n v="3163.44"/>
    <n v="352.79999999999978"/>
  </r>
  <r>
    <n v="2011"/>
    <s v="Convenience stores"/>
    <x v="3"/>
    <s v="Veet"/>
    <n v="624"/>
    <n v="4.0599999999999996"/>
    <n v="5.12"/>
    <n v="3194.88"/>
    <n v="661.44000000000028"/>
  </r>
  <r>
    <n v="2011"/>
    <s v="Convenience stores"/>
    <x v="3"/>
    <s v="Veet"/>
    <n v="648"/>
    <n v="4.25"/>
    <n v="5.22"/>
    <n v="3382.56"/>
    <n v="628.55999999999983"/>
  </r>
  <r>
    <n v="2011"/>
    <s v="Convenience stores"/>
    <x v="3"/>
    <s v="Veet"/>
    <n v="432"/>
    <n v="4.13"/>
    <n v="5.36"/>
    <n v="2315.52"/>
    <n v="531.36000000000013"/>
  </r>
  <r>
    <n v="2011"/>
    <s v="Convenience stores"/>
    <x v="3"/>
    <s v="Veet"/>
    <n v="624"/>
    <n v="4.55"/>
    <n v="5.0599999999999996"/>
    <n v="3157.4399999999996"/>
    <n v="318.2399999999999"/>
  </r>
  <r>
    <n v="2011"/>
    <s v="Convenience stores"/>
    <x v="3"/>
    <s v="Veet"/>
    <n v="660"/>
    <n v="4.92"/>
    <n v="5.31"/>
    <n v="3504.6"/>
    <n v="257.39999999999981"/>
  </r>
  <r>
    <n v="2011"/>
    <s v="Convenience stores"/>
    <x v="3"/>
    <s v="Veet"/>
    <n v="672"/>
    <n v="4.03"/>
    <n v="5.33"/>
    <n v="3581.76"/>
    <n v="873.59999999999991"/>
  </r>
  <r>
    <n v="2011"/>
    <s v="Convenience stores"/>
    <x v="3"/>
    <s v="Veet"/>
    <n v="288"/>
    <n v="4.74"/>
    <n v="5.08"/>
    <n v="1463.04"/>
    <n v="97.919999999999959"/>
  </r>
  <r>
    <n v="2011"/>
    <s v="Convenience stores"/>
    <x v="3"/>
    <s v="Veet"/>
    <n v="444"/>
    <n v="4.45"/>
    <n v="5.27"/>
    <n v="2339.8799999999997"/>
    <n v="364.07999999999976"/>
  </r>
  <r>
    <n v="2011"/>
    <s v="Convenience stores"/>
    <x v="3"/>
    <s v="Veet"/>
    <n v="576"/>
    <n v="4.54"/>
    <n v="5.29"/>
    <n v="3047.04"/>
    <n v="432"/>
  </r>
  <r>
    <n v="2011"/>
    <s v="Convenience stores"/>
    <x v="3"/>
    <s v="Veet"/>
    <n v="576"/>
    <n v="4.91"/>
    <n v="5.32"/>
    <n v="3064.32"/>
    <n v="236.16000000000008"/>
  </r>
  <r>
    <n v="2011"/>
    <s v="Convenience stores"/>
    <x v="3"/>
    <s v="Veet"/>
    <n v="468"/>
    <n v="4.8099999999999996"/>
    <n v="5.18"/>
    <n v="2424.2399999999998"/>
    <n v="173.16000000000005"/>
  </r>
  <r>
    <n v="2011"/>
    <s v="Convenience stores"/>
    <x v="3"/>
    <s v="Veet"/>
    <n v="612"/>
    <n v="4.1100000000000003"/>
    <n v="5.08"/>
    <n v="3108.96"/>
    <n v="593.63999999999987"/>
  </r>
  <r>
    <n v="2011"/>
    <s v="Convenience stores"/>
    <x v="3"/>
    <s v="Veet"/>
    <n v="480"/>
    <n v="4.3499999999999996"/>
    <n v="5.34"/>
    <n v="2563.1999999999998"/>
    <n v="475.2000000000001"/>
  </r>
  <r>
    <n v="2011"/>
    <s v="Convenience stores"/>
    <x v="3"/>
    <s v="Veet"/>
    <n v="696"/>
    <n v="4.8499999999999996"/>
    <n v="5.18"/>
    <n v="3605.2799999999997"/>
    <n v="229.68000000000006"/>
  </r>
  <r>
    <n v="2011"/>
    <s v="Convenience stores"/>
    <x v="3"/>
    <s v="Veet"/>
    <n v="360"/>
    <n v="4.09"/>
    <n v="5.3"/>
    <n v="1908"/>
    <n v="435.59999999999997"/>
  </r>
  <r>
    <n v="2011"/>
    <s v="Convenience stores"/>
    <x v="3"/>
    <s v="Veet"/>
    <n v="684"/>
    <n v="4.6100000000000003"/>
    <n v="5.15"/>
    <n v="3522.6000000000004"/>
    <n v="369.36"/>
  </r>
  <r>
    <n v="2011"/>
    <s v="Convenience stores"/>
    <x v="3"/>
    <s v="Veet"/>
    <n v="660"/>
    <n v="4.12"/>
    <n v="5.18"/>
    <n v="3418.7999999999997"/>
    <n v="699.5999999999998"/>
  </r>
  <r>
    <n v="2011"/>
    <s v="Convenience stores"/>
    <x v="3"/>
    <s v="Veet"/>
    <n v="696"/>
    <n v="4.9000000000000004"/>
    <n v="5.0199999999999996"/>
    <n v="3493.9199999999996"/>
    <n v="83.519999999999456"/>
  </r>
  <r>
    <n v="2011"/>
    <s v="Convenience stores"/>
    <x v="3"/>
    <s v="Veet"/>
    <n v="372"/>
    <n v="4.5199999999999996"/>
    <n v="5.37"/>
    <n v="1997.64"/>
    <n v="316.20000000000022"/>
  </r>
  <r>
    <n v="2011"/>
    <s v="Convenience stores"/>
    <x v="3"/>
    <s v="Veet"/>
    <n v="408"/>
    <n v="4.4800000000000004"/>
    <n v="5.01"/>
    <n v="2044.08"/>
    <n v="216.23999999999972"/>
  </r>
  <r>
    <n v="2011"/>
    <s v="Convenience stores"/>
    <x v="3"/>
    <s v="Veet"/>
    <n v="324"/>
    <n v="4.76"/>
    <n v="5.22"/>
    <n v="1691.28"/>
    <n v="149.04"/>
  </r>
  <r>
    <n v="2011"/>
    <s v="Convenience stores"/>
    <x v="3"/>
    <s v="Veet"/>
    <n v="492"/>
    <n v="4.54"/>
    <n v="5.0599999999999996"/>
    <n v="2489.52"/>
    <n v="255.8399999999998"/>
  </r>
  <r>
    <n v="2011"/>
    <s v="Convenience stores"/>
    <x v="3"/>
    <s v="Veet"/>
    <n v="696"/>
    <n v="4.96"/>
    <n v="5.12"/>
    <n v="3563.52"/>
    <n v="111.3600000000001"/>
  </r>
  <r>
    <n v="2011"/>
    <s v="Convenience stores"/>
    <x v="3"/>
    <s v="Veet"/>
    <n v="636"/>
    <n v="4.72"/>
    <n v="5.24"/>
    <n v="3332.6400000000003"/>
    <n v="330.72000000000031"/>
  </r>
  <r>
    <n v="2011"/>
    <s v="Convenience stores"/>
    <x v="3"/>
    <s v="Veet"/>
    <n v="660"/>
    <n v="4.47"/>
    <n v="5.13"/>
    <n v="3385.7999999999997"/>
    <n v="435.60000000000008"/>
  </r>
  <r>
    <n v="2011"/>
    <s v="Convenience stores"/>
    <x v="3"/>
    <s v="Veet"/>
    <n v="420"/>
    <n v="4.37"/>
    <n v="5.34"/>
    <n v="2242.7999999999997"/>
    <n v="407.39999999999992"/>
  </r>
  <r>
    <n v="2011"/>
    <s v="Convenience stores"/>
    <x v="3"/>
    <s v="Veet"/>
    <n v="600"/>
    <n v="4.95"/>
    <n v="5.23"/>
    <n v="3138.0000000000005"/>
    <n v="168.00000000000014"/>
  </r>
  <r>
    <n v="2011"/>
    <s v="Convenience stores"/>
    <x v="3"/>
    <s v="Veet"/>
    <n v="264"/>
    <n v="4.9800000000000004"/>
    <n v="5.21"/>
    <n v="1375.44"/>
    <n v="60.719999999999878"/>
  </r>
  <r>
    <n v="2011"/>
    <s v="Convenience stores"/>
    <x v="3"/>
    <s v="Veet"/>
    <n v="300"/>
    <n v="4.67"/>
    <n v="5.29"/>
    <n v="1587"/>
    <n v="186.00000000000003"/>
  </r>
  <r>
    <n v="2011"/>
    <s v="Convenience stores"/>
    <x v="3"/>
    <s v="Veet"/>
    <n v="552"/>
    <n v="4.12"/>
    <n v="5.05"/>
    <n v="2787.6"/>
    <n v="513.3599999999999"/>
  </r>
  <r>
    <n v="2011"/>
    <s v="Convenience stores"/>
    <x v="3"/>
    <s v="Veet"/>
    <n v="264"/>
    <n v="4.2699999999999996"/>
    <n v="5.34"/>
    <n v="1409.76"/>
    <n v="282.48000000000008"/>
  </r>
  <r>
    <n v="2011"/>
    <s v="Convenience stores"/>
    <x v="3"/>
    <s v="Veet"/>
    <n v="384"/>
    <n v="4.18"/>
    <n v="5.39"/>
    <n v="2069.7599999999998"/>
    <n v="464.64"/>
  </r>
  <r>
    <n v="2011"/>
    <s v="Convenience stores"/>
    <x v="3"/>
    <s v="Veet"/>
    <n v="432"/>
    <n v="4.51"/>
    <n v="5.31"/>
    <n v="2293.9199999999996"/>
    <n v="345.59999999999991"/>
  </r>
  <r>
    <n v="2011"/>
    <s v="Convenience stores"/>
    <x v="3"/>
    <s v="Veet"/>
    <n v="348"/>
    <n v="4"/>
    <n v="5.08"/>
    <n v="1767.84"/>
    <n v="375.84000000000003"/>
  </r>
  <r>
    <n v="2011"/>
    <s v="Convenience stores"/>
    <x v="3"/>
    <s v="Veet"/>
    <n v="552"/>
    <n v="4.9800000000000004"/>
    <n v="5.03"/>
    <n v="2776.56"/>
    <n v="27.599999999999902"/>
  </r>
  <r>
    <n v="2011"/>
    <s v="Convenience stores"/>
    <x v="3"/>
    <s v="Veet"/>
    <n v="264"/>
    <n v="4.8899999999999997"/>
    <n v="5.39"/>
    <n v="1422.9599999999998"/>
    <n v="132"/>
  </r>
  <r>
    <n v="2011"/>
    <s v="Convenience stores"/>
    <x v="3"/>
    <s v="Veet"/>
    <n v="540"/>
    <n v="4.75"/>
    <n v="5.1100000000000003"/>
    <n v="2759.4"/>
    <n v="194.40000000000018"/>
  </r>
  <r>
    <n v="2011"/>
    <s v="Convenience stores"/>
    <x v="3"/>
    <s v="Veet"/>
    <n v="648"/>
    <n v="4.71"/>
    <n v="5.23"/>
    <n v="3389.0400000000004"/>
    <n v="336.96000000000032"/>
  </r>
  <r>
    <n v="2011"/>
    <s v="Convenience stores"/>
    <x v="3"/>
    <s v="Veet"/>
    <n v="336"/>
    <n v="4.82"/>
    <n v="5.16"/>
    <n v="1733.76"/>
    <n v="114.23999999999995"/>
  </r>
  <r>
    <n v="2011"/>
    <s v="Convenience stores"/>
    <x v="3"/>
    <s v="Veet"/>
    <n v="396"/>
    <n v="4.41"/>
    <n v="5.27"/>
    <n v="2086.9199999999996"/>
    <n v="340.55999999999977"/>
  </r>
  <r>
    <n v="2011"/>
    <s v="Convenience stores"/>
    <x v="3"/>
    <s v="Veet"/>
    <n v="456"/>
    <n v="4.01"/>
    <n v="5.36"/>
    <n v="2444.1600000000003"/>
    <n v="615.60000000000025"/>
  </r>
  <r>
    <n v="2011"/>
    <s v="Convenience stores"/>
    <x v="3"/>
    <s v="Veet"/>
    <n v="324"/>
    <n v="4.93"/>
    <n v="5.36"/>
    <n v="1736.64"/>
    <n v="139.32000000000019"/>
  </r>
  <r>
    <n v="2011"/>
    <s v="Convenience stores"/>
    <x v="3"/>
    <s v="Veet"/>
    <n v="432"/>
    <n v="4.1100000000000003"/>
    <n v="5.0999999999999996"/>
    <n v="2203.1999999999998"/>
    <n v="427.67999999999972"/>
  </r>
  <r>
    <n v="2011"/>
    <s v="Convenience stores"/>
    <x v="3"/>
    <s v="Veet"/>
    <n v="288"/>
    <n v="4.59"/>
    <n v="5.26"/>
    <n v="1514.8799999999999"/>
    <n v="192.95999999999998"/>
  </r>
  <r>
    <n v="2011"/>
    <s v="Convenience stores"/>
    <x v="3"/>
    <s v="Veet"/>
    <n v="684"/>
    <n v="4.38"/>
    <n v="5.28"/>
    <n v="3611.52"/>
    <n v="615.60000000000025"/>
  </r>
  <r>
    <n v="2011"/>
    <s v="Convenience stores"/>
    <x v="3"/>
    <s v="Veet"/>
    <n v="336"/>
    <n v="4.96"/>
    <n v="5.08"/>
    <n v="1706.88"/>
    <n v="40.320000000000036"/>
  </r>
  <r>
    <n v="2011"/>
    <s v="Convenience stores"/>
    <x v="3"/>
    <s v="Veet"/>
    <n v="312"/>
    <n v="4.3499999999999996"/>
    <n v="5.13"/>
    <n v="1600.56"/>
    <n v="243.36000000000007"/>
  </r>
  <r>
    <n v="2011"/>
    <s v="Convenience stores"/>
    <x v="3"/>
    <s v="Veet"/>
    <n v="684"/>
    <n v="4.8899999999999997"/>
    <n v="5.07"/>
    <n v="3467.88"/>
    <n v="123.12000000000042"/>
  </r>
  <r>
    <n v="2011"/>
    <s v="Convenience stores"/>
    <x v="3"/>
    <s v="Veet"/>
    <n v="408"/>
    <n v="4.37"/>
    <n v="5.18"/>
    <n v="2113.44"/>
    <n v="330.47999999999985"/>
  </r>
  <r>
    <n v="2011"/>
    <s v="Convenience stores"/>
    <x v="3"/>
    <s v="Veet"/>
    <n v="564"/>
    <n v="4.32"/>
    <n v="5.08"/>
    <n v="2865.12"/>
    <n v="428.63999999999987"/>
  </r>
  <r>
    <n v="2011"/>
    <s v="Convenience stores"/>
    <x v="3"/>
    <s v="Veet"/>
    <n v="480"/>
    <n v="4.57"/>
    <n v="5.25"/>
    <n v="2520"/>
    <n v="326.39999999999986"/>
  </r>
  <r>
    <n v="2011"/>
    <s v="Convenience stores"/>
    <x v="0"/>
    <s v="North Cascade"/>
    <n v="576"/>
    <n v="5.4266666666666667"/>
    <n v="7.89"/>
    <n v="4544.6399999999994"/>
    <n v="1418.8799999999997"/>
  </r>
  <r>
    <n v="2011"/>
    <s v="Convenience stores"/>
    <x v="0"/>
    <s v="North Cascade"/>
    <n v="432"/>
    <n v="6.26"/>
    <n v="7.69"/>
    <n v="3322.0800000000004"/>
    <n v="617.76000000000022"/>
  </r>
  <r>
    <n v="2011"/>
    <s v="Convenience stores"/>
    <x v="0"/>
    <s v="North Cascade"/>
    <n v="480"/>
    <n v="5.6933333333333334"/>
    <n v="7.81"/>
    <n v="3748.7999999999997"/>
    <n v="1015.9999999999998"/>
  </r>
  <r>
    <n v="2011"/>
    <s v="Convenience stores"/>
    <x v="0"/>
    <s v="North Cascade"/>
    <n v="612"/>
    <n v="5.7733333333333334"/>
    <n v="7.77"/>
    <n v="4755.24"/>
    <n v="1221.9599999999996"/>
  </r>
  <r>
    <n v="2011"/>
    <s v="Convenience stores"/>
    <x v="0"/>
    <s v="North Cascade"/>
    <n v="456"/>
    <n v="6.6333333333333337"/>
    <n v="7.55"/>
    <n v="3442.7999999999997"/>
    <n v="417.99999999999972"/>
  </r>
  <r>
    <n v="2011"/>
    <s v="Convenience stores"/>
    <x v="0"/>
    <s v="North Cascade"/>
    <n v="492"/>
    <n v="5.753333333333333"/>
    <n v="8.41"/>
    <n v="4137.72"/>
    <n v="1307.0800000000002"/>
  </r>
  <r>
    <n v="2011"/>
    <s v="Convenience stores"/>
    <x v="0"/>
    <s v="North Cascade"/>
    <n v="492"/>
    <n v="5.6133333333333333"/>
    <n v="8.26"/>
    <n v="4063.92"/>
    <n v="1302.1599999999999"/>
  </r>
  <r>
    <n v="2011"/>
    <s v="Convenience stores"/>
    <x v="0"/>
    <s v="North Cascade"/>
    <n v="504"/>
    <n v="6.54"/>
    <n v="8.09"/>
    <n v="4077.36"/>
    <n v="781.19999999999993"/>
  </r>
  <r>
    <n v="2011"/>
    <s v="Convenience stores"/>
    <x v="0"/>
    <s v="North Cascade"/>
    <n v="564"/>
    <n v="6.1733333333333329"/>
    <n v="7.45"/>
    <n v="4201.8"/>
    <n v="720.0400000000003"/>
  </r>
  <r>
    <n v="2011"/>
    <s v="Convenience stores"/>
    <x v="0"/>
    <s v="North Cascade"/>
    <n v="600"/>
    <n v="6.36"/>
    <n v="8.6"/>
    <n v="5160"/>
    <n v="1343.9999999999995"/>
  </r>
  <r>
    <n v="2011"/>
    <s v="Convenience stores"/>
    <x v="0"/>
    <s v="North Cascade"/>
    <n v="420"/>
    <n v="5.42"/>
    <n v="7.87"/>
    <n v="3305.4"/>
    <n v="1029"/>
  </r>
  <r>
    <n v="2011"/>
    <s v="Convenience stores"/>
    <x v="0"/>
    <s v="North Cascade"/>
    <n v="504"/>
    <n v="5.3733333333333331"/>
    <n v="8.0299999999999994"/>
    <n v="4047.12"/>
    <n v="1338.9599999999998"/>
  </r>
  <r>
    <n v="2011"/>
    <s v="Convenience stores"/>
    <x v="0"/>
    <s v="North Cascade"/>
    <n v="444"/>
    <n v="6.0066666666666668"/>
    <n v="8.59"/>
    <n v="3813.96"/>
    <n v="1146.9999999999998"/>
  </r>
  <r>
    <n v="2011"/>
    <s v="Convenience stores"/>
    <x v="0"/>
    <s v="North Cascade"/>
    <n v="636"/>
    <n v="6.5733333333333333"/>
    <n v="7.96"/>
    <n v="5062.5600000000004"/>
    <n v="881.92000000000007"/>
  </r>
  <r>
    <n v="2011"/>
    <s v="Convenience stores"/>
    <x v="0"/>
    <s v="North Cascade"/>
    <n v="408"/>
    <n v="5.9266666666666667"/>
    <n v="8.4700000000000006"/>
    <n v="3455.76"/>
    <n v="1037.6800000000003"/>
  </r>
  <r>
    <n v="2011"/>
    <s v="Convenience stores"/>
    <x v="0"/>
    <s v="North Cascade"/>
    <n v="588"/>
    <n v="6.4133333333333331"/>
    <n v="8.08"/>
    <n v="4751.04"/>
    <n v="980.00000000000023"/>
  </r>
  <r>
    <n v="2011"/>
    <s v="Convenience stores"/>
    <x v="0"/>
    <s v="North Cascade"/>
    <n v="480"/>
    <n v="6.0333333333333332"/>
    <n v="7.96"/>
    <n v="3820.8"/>
    <n v="924.80000000000007"/>
  </r>
  <r>
    <n v="2011"/>
    <s v="Convenience stores"/>
    <x v="0"/>
    <s v="North Cascade"/>
    <n v="600"/>
    <n v="6.34"/>
    <n v="7.44"/>
    <n v="4464"/>
    <n v="660.00000000000034"/>
  </r>
  <r>
    <n v="2011"/>
    <s v="Convenience stores"/>
    <x v="0"/>
    <s v="North Cascade"/>
    <n v="480"/>
    <n v="6.26"/>
    <n v="7.39"/>
    <n v="3547.2"/>
    <n v="542.4"/>
  </r>
  <r>
    <n v="2011"/>
    <s v="Convenience stores"/>
    <x v="0"/>
    <s v="North Cascade"/>
    <n v="444"/>
    <n v="5.6"/>
    <n v="8.33"/>
    <n v="3698.52"/>
    <n v="1212.1200000000001"/>
  </r>
  <r>
    <n v="2011"/>
    <s v="Convenience stores"/>
    <x v="0"/>
    <s v="North Cascade"/>
    <n v="432"/>
    <n v="5.76"/>
    <n v="8.3800000000000008"/>
    <n v="3620.1600000000003"/>
    <n v="1131.8400000000004"/>
  </r>
  <r>
    <n v="2011"/>
    <s v="Convenience stores"/>
    <x v="0"/>
    <s v="North Cascade"/>
    <n v="480"/>
    <n v="5.38"/>
    <n v="7.81"/>
    <n v="3748.7999999999997"/>
    <n v="1166.3999999999999"/>
  </r>
  <r>
    <n v="2011"/>
    <s v="Convenience stores"/>
    <x v="0"/>
    <s v="North Cascade"/>
    <n v="444"/>
    <n v="5.48"/>
    <n v="8.26"/>
    <n v="3667.44"/>
    <n v="1234.3199999999997"/>
  </r>
  <r>
    <n v="2011"/>
    <s v="Convenience stores"/>
    <x v="0"/>
    <s v="North Cascade"/>
    <n v="588"/>
    <n v="6.2333333333333334"/>
    <n v="8.67"/>
    <n v="5097.96"/>
    <n v="1432.76"/>
  </r>
  <r>
    <n v="2011"/>
    <s v="Convenience stores"/>
    <x v="0"/>
    <s v="North Cascade"/>
    <n v="432"/>
    <n v="5.2666666666666666"/>
    <n v="7.54"/>
    <n v="3257.28"/>
    <n v="982.08"/>
  </r>
  <r>
    <n v="2011"/>
    <s v="Convenience stores"/>
    <x v="0"/>
    <s v="North Cascade"/>
    <n v="408"/>
    <n v="5.5266666666666664"/>
    <n v="7.72"/>
    <n v="3149.7599999999998"/>
    <n v="894.88"/>
  </r>
  <r>
    <n v="2011"/>
    <s v="Convenience stores"/>
    <x v="0"/>
    <s v="North Cascade"/>
    <n v="600"/>
    <n v="5.333333333333333"/>
    <n v="7.91"/>
    <n v="4746"/>
    <n v="1546.0000000000002"/>
  </r>
  <r>
    <n v="2011"/>
    <s v="Convenience stores"/>
    <x v="0"/>
    <s v="North Cascade"/>
    <n v="600"/>
    <n v="6.3533333333333335"/>
    <n v="8.57"/>
    <n v="5142"/>
    <n v="1330"/>
  </r>
  <r>
    <n v="2011"/>
    <s v="Convenience stores"/>
    <x v="0"/>
    <s v="North Cascade"/>
    <n v="588"/>
    <n v="5.6333333333333337"/>
    <n v="7.56"/>
    <n v="4445.28"/>
    <n v="1132.8799999999994"/>
  </r>
  <r>
    <n v="2011"/>
    <s v="Convenience stores"/>
    <x v="0"/>
    <s v="North Cascade"/>
    <n v="480"/>
    <n v="5.833333333333333"/>
    <n v="7.6"/>
    <n v="3648"/>
    <n v="848"/>
  </r>
  <r>
    <n v="2011"/>
    <s v="Convenience stores"/>
    <x v="0"/>
    <s v="North Cascade"/>
    <n v="432"/>
    <n v="6.166666666666667"/>
    <n v="8.1999999999999993"/>
    <n v="3542.3999999999996"/>
    <n v="878.39999999999952"/>
  </r>
  <r>
    <n v="2011"/>
    <s v="Convenience stores"/>
    <x v="0"/>
    <s v="North Cascade"/>
    <n v="492"/>
    <n v="5.8733333333333331"/>
    <n v="8.2799999999999994"/>
    <n v="4073.7599999999998"/>
    <n v="1184.08"/>
  </r>
  <r>
    <n v="2011"/>
    <s v="Convenience stores"/>
    <x v="0"/>
    <s v="North Cascade"/>
    <n v="468"/>
    <n v="5.58"/>
    <n v="8.25"/>
    <n v="3861"/>
    <n v="1249.56"/>
  </r>
  <r>
    <n v="2011"/>
    <s v="Convenience stores"/>
    <x v="0"/>
    <s v="North Cascade"/>
    <n v="504"/>
    <n v="5.3266666666666671"/>
    <n v="7.91"/>
    <n v="3986.64"/>
    <n v="1301.9999999999998"/>
  </r>
  <r>
    <n v="2011"/>
    <s v="Convenience stores"/>
    <x v="0"/>
    <s v="North Cascade"/>
    <n v="468"/>
    <n v="5.4733333333333336"/>
    <n v="8.57"/>
    <n v="4010.76"/>
    <n v="1449.24"/>
  </r>
  <r>
    <n v="2011"/>
    <s v="Convenience stores"/>
    <x v="0"/>
    <s v="North Cascade"/>
    <n v="420"/>
    <n v="5.793333333333333"/>
    <n v="7.55"/>
    <n v="3171"/>
    <n v="737.80000000000007"/>
  </r>
  <r>
    <n v="2011"/>
    <s v="Convenience stores"/>
    <x v="0"/>
    <s v="North Cascade"/>
    <n v="444"/>
    <n v="6.3533333333333335"/>
    <n v="7.87"/>
    <n v="3494.28"/>
    <n v="673.4"/>
  </r>
  <r>
    <n v="2011"/>
    <s v="Convenience stores"/>
    <x v="0"/>
    <s v="North Cascade"/>
    <n v="444"/>
    <n v="5.54"/>
    <n v="8.48"/>
    <n v="3765.1200000000003"/>
    <n v="1305.3600000000001"/>
  </r>
  <r>
    <n v="2011"/>
    <s v="Convenience stores"/>
    <x v="0"/>
    <s v="North Cascade"/>
    <n v="624"/>
    <n v="5.4266666666666667"/>
    <n v="7.89"/>
    <n v="4923.3599999999997"/>
    <n v="1537.1199999999997"/>
  </r>
  <r>
    <n v="2011"/>
    <s v="Convenience stores"/>
    <x v="0"/>
    <s v="North Cascade"/>
    <n v="420"/>
    <n v="5.4733333333333336"/>
    <n v="7.91"/>
    <n v="3322.2000000000003"/>
    <n v="1023.4"/>
  </r>
  <r>
    <n v="2011"/>
    <s v="Convenience stores"/>
    <x v="0"/>
    <s v="North Cascade"/>
    <n v="492"/>
    <n v="5.7333333333333334"/>
    <n v="7.81"/>
    <n v="3842.52"/>
    <n v="1021.7199999999998"/>
  </r>
  <r>
    <n v="2011"/>
    <s v="Convenience stores"/>
    <x v="0"/>
    <s v="North Cascade"/>
    <n v="516"/>
    <n v="6.54"/>
    <n v="7.35"/>
    <n v="3792.6"/>
    <n v="417.95999999999981"/>
  </r>
  <r>
    <n v="2011"/>
    <s v="Convenience stores"/>
    <x v="0"/>
    <s v="North Cascade"/>
    <n v="492"/>
    <n v="5.2733333333333334"/>
    <n v="7.81"/>
    <n v="3842.52"/>
    <n v="1248.0399999999997"/>
  </r>
  <r>
    <n v="2011"/>
    <s v="Convenience stores"/>
    <x v="0"/>
    <s v="North Cascade"/>
    <n v="480"/>
    <n v="5.7666666666666666"/>
    <n v="8.02"/>
    <n v="3849.6"/>
    <n v="1081.5999999999999"/>
  </r>
  <r>
    <n v="2011"/>
    <s v="Convenience stores"/>
    <x v="0"/>
    <s v="North Cascade"/>
    <n v="564"/>
    <n v="6.2866666666666671"/>
    <n v="8.5"/>
    <n v="4794"/>
    <n v="1248.3199999999997"/>
  </r>
  <r>
    <n v="2011"/>
    <s v="Convenience stores"/>
    <x v="0"/>
    <s v="North Cascade"/>
    <n v="600"/>
    <n v="5.7333333333333334"/>
    <n v="7.65"/>
    <n v="4590"/>
    <n v="1150.0000000000002"/>
  </r>
  <r>
    <n v="2011"/>
    <s v="Convenience stores"/>
    <x v="0"/>
    <s v="North Cascade"/>
    <n v="612"/>
    <n v="5.6466666666666665"/>
    <n v="7.62"/>
    <n v="4663.4400000000005"/>
    <n v="1207.68"/>
  </r>
  <r>
    <n v="2011"/>
    <s v="Convenience stores"/>
    <x v="0"/>
    <s v="North Cascade"/>
    <n v="528"/>
    <n v="6.4333333333333336"/>
    <n v="8.15"/>
    <n v="4303.2"/>
    <n v="906.40000000000009"/>
  </r>
  <r>
    <n v="2011"/>
    <s v="Convenience stores"/>
    <x v="0"/>
    <s v="North Cascade"/>
    <n v="576"/>
    <n v="5.6733333333333329"/>
    <n v="7.97"/>
    <n v="4590.72"/>
    <n v="1322.88"/>
  </r>
  <r>
    <n v="2011"/>
    <s v="Convenience stores"/>
    <x v="7"/>
    <s v="North Cascade"/>
    <n v="1692"/>
    <n v="5"/>
    <n v="6"/>
    <n v="10152"/>
    <n v="1692"/>
  </r>
  <r>
    <n v="2011"/>
    <s v="Convenience stores"/>
    <x v="7"/>
    <s v="North Cascade"/>
    <n v="1512"/>
    <n v="4"/>
    <n v="6"/>
    <n v="9072"/>
    <n v="3024"/>
  </r>
  <r>
    <n v="2011"/>
    <s v="Convenience stores"/>
    <x v="7"/>
    <s v="North Cascade"/>
    <n v="1560"/>
    <n v="5"/>
    <n v="6"/>
    <n v="9360"/>
    <n v="1560"/>
  </r>
  <r>
    <n v="2011"/>
    <s v="Convenience stores"/>
    <x v="7"/>
    <s v="North Cascade"/>
    <n v="1512"/>
    <n v="4"/>
    <n v="7"/>
    <n v="10584"/>
    <n v="4536"/>
  </r>
  <r>
    <n v="2011"/>
    <s v="Convenience stores"/>
    <x v="7"/>
    <s v="North Cascade"/>
    <n v="1800"/>
    <n v="5"/>
    <n v="7"/>
    <n v="12600"/>
    <n v="3600"/>
  </r>
  <r>
    <n v="2011"/>
    <s v="Convenience stores"/>
    <x v="7"/>
    <s v="North Cascade"/>
    <n v="1788"/>
    <n v="5"/>
    <n v="6"/>
    <n v="10728"/>
    <n v="1788"/>
  </r>
  <r>
    <n v="2011"/>
    <s v="Convenience stores"/>
    <x v="7"/>
    <s v="North Cascade"/>
    <n v="1728"/>
    <n v="4"/>
    <n v="6"/>
    <n v="10368"/>
    <n v="3456"/>
  </r>
  <r>
    <n v="2011"/>
    <s v="Convenience stores"/>
    <x v="7"/>
    <s v="North Cascade"/>
    <n v="1644"/>
    <n v="5"/>
    <n v="6"/>
    <n v="9864"/>
    <n v="1644"/>
  </r>
  <r>
    <n v="2011"/>
    <s v="Convenience stores"/>
    <x v="7"/>
    <s v="North Cascade"/>
    <n v="1728"/>
    <n v="5"/>
    <n v="6"/>
    <n v="10368"/>
    <n v="1728"/>
  </r>
  <r>
    <n v="2011"/>
    <s v="Convenience stores"/>
    <x v="7"/>
    <s v="North Cascade"/>
    <n v="1524"/>
    <n v="5"/>
    <n v="6"/>
    <n v="9144"/>
    <n v="1524"/>
  </r>
  <r>
    <n v="2011"/>
    <s v="Convenience stores"/>
    <x v="7"/>
    <s v="North Cascade"/>
    <n v="1632"/>
    <n v="4"/>
    <n v="7"/>
    <n v="11424"/>
    <n v="4896"/>
  </r>
  <r>
    <n v="2011"/>
    <s v="Convenience stores"/>
    <x v="7"/>
    <s v="North Cascade"/>
    <n v="1680"/>
    <n v="5"/>
    <n v="6"/>
    <n v="10080"/>
    <n v="1680"/>
  </r>
  <r>
    <n v="2011"/>
    <s v="Convenience stores"/>
    <x v="7"/>
    <s v="North Cascade"/>
    <n v="1512"/>
    <n v="4"/>
    <n v="6"/>
    <n v="9072"/>
    <n v="3024"/>
  </r>
  <r>
    <n v="2011"/>
    <s v="Convenience stores"/>
    <x v="7"/>
    <s v="North Cascade"/>
    <n v="1788"/>
    <n v="5"/>
    <n v="7"/>
    <n v="12516"/>
    <n v="3576"/>
  </r>
  <r>
    <n v="2011"/>
    <s v="Convenience stores"/>
    <x v="7"/>
    <s v="North Cascade"/>
    <n v="1620"/>
    <n v="5"/>
    <n v="6"/>
    <n v="9720"/>
    <n v="1620"/>
  </r>
  <r>
    <n v="2011"/>
    <s v="Convenience stores"/>
    <x v="7"/>
    <s v="North Cascade"/>
    <n v="1512"/>
    <n v="4"/>
    <n v="6"/>
    <n v="9072"/>
    <n v="3024"/>
  </r>
  <r>
    <n v="2011"/>
    <s v="Convenience stores"/>
    <x v="7"/>
    <s v="North Cascade"/>
    <n v="1524"/>
    <n v="5"/>
    <n v="6"/>
    <n v="9144"/>
    <n v="1524"/>
  </r>
  <r>
    <n v="2011"/>
    <s v="Convenience stores"/>
    <x v="7"/>
    <s v="North Cascade"/>
    <n v="1632"/>
    <n v="4"/>
    <n v="6"/>
    <n v="9792"/>
    <n v="3264"/>
  </r>
  <r>
    <n v="2011"/>
    <s v="Convenience stores"/>
    <x v="7"/>
    <s v="North Cascade"/>
    <n v="1668"/>
    <n v="4"/>
    <n v="7"/>
    <n v="11676"/>
    <n v="5004"/>
  </r>
  <r>
    <n v="2011"/>
    <s v="Convenience stores"/>
    <x v="7"/>
    <s v="North Cascade"/>
    <n v="1584"/>
    <n v="4"/>
    <n v="6"/>
    <n v="9504"/>
    <n v="3168"/>
  </r>
  <r>
    <n v="2011"/>
    <s v="Convenience stores"/>
    <x v="7"/>
    <s v="North Cascade"/>
    <n v="1608"/>
    <n v="5"/>
    <n v="6"/>
    <n v="9648"/>
    <n v="1608"/>
  </r>
  <r>
    <n v="2011"/>
    <s v="Convenience stores"/>
    <x v="7"/>
    <s v="North Cascade"/>
    <n v="1536"/>
    <n v="5"/>
    <n v="6"/>
    <n v="9216"/>
    <n v="1536"/>
  </r>
  <r>
    <n v="2011"/>
    <s v="Convenience stores"/>
    <x v="7"/>
    <s v="North Cascade"/>
    <n v="1572"/>
    <n v="4"/>
    <n v="7"/>
    <n v="11004"/>
    <n v="4716"/>
  </r>
  <r>
    <n v="2011"/>
    <s v="Convenience stores"/>
    <x v="7"/>
    <s v="North Cascade"/>
    <n v="1800"/>
    <n v="4"/>
    <n v="6"/>
    <n v="10800"/>
    <n v="3600"/>
  </r>
  <r>
    <n v="2011"/>
    <s v="Convenience stores"/>
    <x v="7"/>
    <s v="North Cascade"/>
    <n v="1692"/>
    <n v="4"/>
    <n v="7"/>
    <n v="11844"/>
    <n v="5076"/>
  </r>
  <r>
    <n v="2011"/>
    <s v="Convenience stores"/>
    <x v="7"/>
    <s v="North Cascade"/>
    <n v="1500"/>
    <n v="4"/>
    <n v="6"/>
    <n v="9000"/>
    <n v="3000"/>
  </r>
  <r>
    <n v="2011"/>
    <s v="Convenience stores"/>
    <x v="7"/>
    <s v="North Cascade"/>
    <n v="1608"/>
    <n v="4"/>
    <n v="7"/>
    <n v="11256"/>
    <n v="4824"/>
  </r>
  <r>
    <n v="2011"/>
    <s v="Convenience stores"/>
    <x v="7"/>
    <s v="North Cascade"/>
    <n v="1728"/>
    <n v="4"/>
    <n v="7"/>
    <n v="12096"/>
    <n v="5184"/>
  </r>
  <r>
    <n v="2011"/>
    <s v="Convenience stores"/>
    <x v="7"/>
    <s v="North Cascade"/>
    <n v="1800"/>
    <n v="5"/>
    <n v="7"/>
    <n v="12600"/>
    <n v="3600"/>
  </r>
  <r>
    <n v="2011"/>
    <s v="Convenience stores"/>
    <x v="7"/>
    <s v="North Cascade"/>
    <n v="1500"/>
    <n v="4"/>
    <n v="6"/>
    <n v="9000"/>
    <n v="3000"/>
  </r>
  <r>
    <n v="2011"/>
    <s v="Convenience stores"/>
    <x v="7"/>
    <s v="North Cascade"/>
    <n v="1728"/>
    <n v="5"/>
    <n v="6"/>
    <n v="10368"/>
    <n v="1728"/>
  </r>
  <r>
    <n v="2011"/>
    <s v="Convenience stores"/>
    <x v="7"/>
    <s v="North Cascade"/>
    <n v="1596"/>
    <n v="5"/>
    <n v="7"/>
    <n v="11172"/>
    <n v="3192"/>
  </r>
  <r>
    <n v="2011"/>
    <s v="Convenience stores"/>
    <x v="7"/>
    <s v="North Cascade"/>
    <n v="1572"/>
    <n v="4"/>
    <n v="7"/>
    <n v="11004"/>
    <n v="4716"/>
  </r>
  <r>
    <n v="2011"/>
    <s v="Convenience stores"/>
    <x v="7"/>
    <s v="North Cascade"/>
    <n v="1608"/>
    <n v="5"/>
    <n v="6"/>
    <n v="9648"/>
    <n v="1608"/>
  </r>
  <r>
    <n v="2011"/>
    <s v="Convenience stores"/>
    <x v="7"/>
    <s v="North Cascade"/>
    <n v="1608"/>
    <n v="5"/>
    <n v="6"/>
    <n v="9648"/>
    <n v="1608"/>
  </r>
  <r>
    <n v="2011"/>
    <s v="Convenience stores"/>
    <x v="7"/>
    <s v="North Cascade"/>
    <n v="1596"/>
    <n v="5"/>
    <n v="6"/>
    <n v="9576"/>
    <n v="1596"/>
  </r>
  <r>
    <n v="2011"/>
    <s v="Convenience stores"/>
    <x v="7"/>
    <s v="North Cascade"/>
    <n v="1560"/>
    <n v="4"/>
    <n v="7"/>
    <n v="10920"/>
    <n v="4680"/>
  </r>
  <r>
    <n v="2011"/>
    <s v="Convenience stores"/>
    <x v="7"/>
    <s v="North Cascade"/>
    <n v="1668"/>
    <n v="4"/>
    <n v="7"/>
    <n v="11676"/>
    <n v="5004"/>
  </r>
  <r>
    <n v="2011"/>
    <s v="Convenience stores"/>
    <x v="7"/>
    <s v="North Cascade"/>
    <n v="1704"/>
    <n v="5"/>
    <n v="6"/>
    <n v="10224"/>
    <n v="1704"/>
  </r>
  <r>
    <n v="2011"/>
    <s v="Convenience stores"/>
    <x v="7"/>
    <s v="North Cascade"/>
    <n v="1584"/>
    <n v="4"/>
    <n v="7"/>
    <n v="11088"/>
    <n v="4752"/>
  </r>
  <r>
    <n v="2011"/>
    <s v="Convenience stores"/>
    <x v="7"/>
    <s v="North Cascade"/>
    <n v="1632"/>
    <n v="4"/>
    <n v="7"/>
    <n v="11424"/>
    <n v="4896"/>
  </r>
  <r>
    <n v="2011"/>
    <s v="Convenience stores"/>
    <x v="7"/>
    <s v="North Cascade"/>
    <n v="1704"/>
    <n v="4"/>
    <n v="6"/>
    <n v="10224"/>
    <n v="3408"/>
  </r>
  <r>
    <n v="2011"/>
    <s v="Convenience stores"/>
    <x v="7"/>
    <s v="North Cascade"/>
    <n v="1608"/>
    <n v="4"/>
    <n v="7"/>
    <n v="11256"/>
    <n v="4824"/>
  </r>
  <r>
    <n v="2011"/>
    <s v="Convenience stores"/>
    <x v="7"/>
    <s v="North Cascade"/>
    <n v="1656"/>
    <n v="4"/>
    <n v="7"/>
    <n v="11592"/>
    <n v="4968"/>
  </r>
  <r>
    <n v="2011"/>
    <s v="Convenience stores"/>
    <x v="7"/>
    <s v="North Cascade"/>
    <n v="1752"/>
    <n v="5"/>
    <n v="7"/>
    <n v="12264"/>
    <n v="3504"/>
  </r>
  <r>
    <n v="2011"/>
    <s v="Convenience stores"/>
    <x v="7"/>
    <s v="North Cascade"/>
    <n v="1632"/>
    <n v="4"/>
    <n v="7"/>
    <n v="11424"/>
    <n v="4896"/>
  </r>
  <r>
    <n v="2011"/>
    <s v="Convenience stores"/>
    <x v="7"/>
    <s v="North Cascade"/>
    <n v="1512"/>
    <n v="4"/>
    <n v="7"/>
    <n v="10584"/>
    <n v="4536"/>
  </r>
  <r>
    <n v="2011"/>
    <s v="Convenience stores"/>
    <x v="7"/>
    <s v="North Cascade"/>
    <n v="1524"/>
    <n v="5"/>
    <n v="7"/>
    <n v="10668"/>
    <n v="3048"/>
  </r>
  <r>
    <n v="2011"/>
    <s v="Convenience stores"/>
    <x v="7"/>
    <s v="North Cascade"/>
    <n v="1632"/>
    <n v="4"/>
    <n v="7"/>
    <n v="11424"/>
    <n v="4896"/>
  </r>
  <r>
    <n v="2011"/>
    <s v="Convenience stores"/>
    <x v="7"/>
    <s v="North Cascade"/>
    <n v="1560"/>
    <n v="4"/>
    <n v="7"/>
    <n v="10920"/>
    <n v="4680"/>
  </r>
  <r>
    <n v="2011"/>
    <s v="Convenience stores"/>
    <x v="7"/>
    <s v="North Cascade"/>
    <n v="1572"/>
    <n v="4"/>
    <n v="6"/>
    <n v="9432"/>
    <n v="3144"/>
  </r>
  <r>
    <n v="2011"/>
    <s v="Convenience stores"/>
    <x v="7"/>
    <s v="North Cascade"/>
    <n v="1656"/>
    <n v="5"/>
    <n v="7"/>
    <n v="11592"/>
    <n v="3312"/>
  </r>
  <r>
    <n v="2011"/>
    <s v="Convenience stores"/>
    <x v="7"/>
    <s v="North Cascade"/>
    <n v="1680"/>
    <n v="5"/>
    <n v="6"/>
    <n v="10080"/>
    <n v="1680"/>
  </r>
  <r>
    <n v="2011"/>
    <s v="Convenience stores"/>
    <x v="7"/>
    <s v="North Cascade"/>
    <n v="1716"/>
    <n v="4"/>
    <n v="7"/>
    <n v="12012"/>
    <n v="5148"/>
  </r>
  <r>
    <n v="2011"/>
    <s v="Convenience stores"/>
    <x v="7"/>
    <s v="North Cascade"/>
    <n v="1644"/>
    <n v="5"/>
    <n v="7"/>
    <n v="11508"/>
    <n v="3288"/>
  </r>
  <r>
    <n v="2011"/>
    <s v="Convenience stores"/>
    <x v="7"/>
    <s v="North Cascade"/>
    <n v="1800"/>
    <n v="4"/>
    <n v="6"/>
    <n v="10800"/>
    <n v="3600"/>
  </r>
  <r>
    <n v="2011"/>
    <s v="Convenience stores"/>
    <x v="7"/>
    <s v="North Cascade"/>
    <n v="1740"/>
    <n v="5"/>
    <n v="7"/>
    <n v="12180"/>
    <n v="3480"/>
  </r>
  <r>
    <n v="2011"/>
    <s v="Convenience stores"/>
    <x v="7"/>
    <s v="North Cascade"/>
    <n v="1596"/>
    <n v="4"/>
    <n v="6"/>
    <n v="9576"/>
    <n v="3192"/>
  </r>
  <r>
    <n v="2011"/>
    <s v="Convenience stores"/>
    <x v="7"/>
    <s v="North Cascade"/>
    <n v="1668"/>
    <n v="5"/>
    <n v="7"/>
    <n v="11676"/>
    <n v="3336"/>
  </r>
  <r>
    <n v="2011"/>
    <s v="Convenience stores"/>
    <x v="7"/>
    <s v="North Cascade"/>
    <n v="1572"/>
    <n v="5"/>
    <n v="7"/>
    <n v="11004"/>
    <n v="3144"/>
  </r>
  <r>
    <n v="2011"/>
    <s v="Convenience stores"/>
    <x v="7"/>
    <s v="North Cascade"/>
    <n v="1632"/>
    <n v="4"/>
    <n v="6"/>
    <n v="9792"/>
    <n v="3264"/>
  </r>
  <r>
    <n v="2011"/>
    <s v="Convenience stores"/>
    <x v="7"/>
    <s v="North Cascade"/>
    <n v="1596"/>
    <n v="5"/>
    <n v="6"/>
    <n v="9576"/>
    <n v="1596"/>
  </r>
  <r>
    <n v="2011"/>
    <s v="Convenience stores"/>
    <x v="7"/>
    <s v="North Cascade"/>
    <n v="1764"/>
    <n v="5"/>
    <n v="6"/>
    <n v="10584"/>
    <n v="1764"/>
  </r>
  <r>
    <n v="2011"/>
    <s v="Convenience stores"/>
    <x v="7"/>
    <s v="North Cascade"/>
    <n v="1512"/>
    <n v="5"/>
    <n v="7"/>
    <n v="10584"/>
    <n v="3024"/>
  </r>
  <r>
    <n v="2011"/>
    <s v="Convenience stores"/>
    <x v="7"/>
    <s v="North Cascade"/>
    <n v="1572"/>
    <n v="5"/>
    <n v="6"/>
    <n v="9432"/>
    <n v="1572"/>
  </r>
  <r>
    <n v="2011"/>
    <s v="Convenience stores"/>
    <x v="7"/>
    <s v="North Cascade"/>
    <n v="1776"/>
    <n v="4"/>
    <n v="6"/>
    <n v="10656"/>
    <n v="3552"/>
  </r>
  <r>
    <n v="2011"/>
    <s v="Convenience stores"/>
    <x v="7"/>
    <s v="North Cascade"/>
    <n v="1644"/>
    <n v="5"/>
    <n v="6"/>
    <n v="9864"/>
    <n v="1644"/>
  </r>
  <r>
    <n v="2011"/>
    <s v="Convenience stores"/>
    <x v="7"/>
    <s v="North Cascade"/>
    <n v="1512"/>
    <n v="4"/>
    <n v="7"/>
    <n v="10584"/>
    <n v="4536"/>
  </r>
  <r>
    <n v="2011"/>
    <s v="Convenience stores"/>
    <x v="7"/>
    <s v="North Cascade"/>
    <n v="1596"/>
    <n v="5"/>
    <n v="6"/>
    <n v="9576"/>
    <n v="1596"/>
  </r>
  <r>
    <n v="2011"/>
    <s v="Convenience stores"/>
    <x v="7"/>
    <s v="North Cascade"/>
    <n v="1608"/>
    <n v="5"/>
    <n v="6"/>
    <n v="9648"/>
    <n v="1608"/>
  </r>
  <r>
    <n v="2011"/>
    <s v="Convenience stores"/>
    <x v="7"/>
    <s v="North Cascade"/>
    <n v="1536"/>
    <n v="5"/>
    <n v="7"/>
    <n v="10752"/>
    <n v="3072"/>
  </r>
  <r>
    <n v="2011"/>
    <s v="Convenience stores"/>
    <x v="7"/>
    <s v="North Cascade"/>
    <n v="1548"/>
    <n v="5"/>
    <n v="7"/>
    <n v="10836"/>
    <n v="3096"/>
  </r>
  <r>
    <n v="2011"/>
    <s v="Convenience stores"/>
    <x v="7"/>
    <s v="North Cascade"/>
    <n v="1716"/>
    <n v="4"/>
    <n v="7"/>
    <n v="12012"/>
    <n v="5148"/>
  </r>
  <r>
    <n v="2011"/>
    <s v="Convenience stores"/>
    <x v="7"/>
    <s v="North Cascade"/>
    <n v="1512"/>
    <n v="4"/>
    <n v="7"/>
    <n v="10584"/>
    <n v="4536"/>
  </r>
  <r>
    <n v="2011"/>
    <s v="Convenience stores"/>
    <x v="7"/>
    <s v="North Cascade"/>
    <n v="1524"/>
    <n v="5"/>
    <n v="7"/>
    <n v="10668"/>
    <n v="3048"/>
  </r>
  <r>
    <n v="2011"/>
    <s v="Convenience stores"/>
    <x v="7"/>
    <s v="North Cascade"/>
    <n v="1704"/>
    <n v="5"/>
    <n v="7"/>
    <n v="11928"/>
    <n v="3408"/>
  </r>
  <r>
    <n v="2011"/>
    <s v="Convenience stores"/>
    <x v="7"/>
    <s v="North Cascade"/>
    <n v="1548"/>
    <n v="4"/>
    <n v="7"/>
    <n v="10836"/>
    <n v="4644"/>
  </r>
  <r>
    <n v="2011"/>
    <s v="Convenience stores"/>
    <x v="7"/>
    <s v="North Cascade"/>
    <n v="1644"/>
    <n v="4"/>
    <n v="6"/>
    <n v="9864"/>
    <n v="3288"/>
  </r>
  <r>
    <n v="2011"/>
    <s v="Convenience stores"/>
    <x v="7"/>
    <s v="North Cascade"/>
    <n v="1692"/>
    <n v="4"/>
    <n v="7"/>
    <n v="11844"/>
    <n v="5076"/>
  </r>
  <r>
    <n v="2011"/>
    <s v="Convenience stores"/>
    <x v="7"/>
    <s v="North Cascade"/>
    <n v="1716"/>
    <n v="4"/>
    <n v="7"/>
    <n v="12012"/>
    <n v="5148"/>
  </r>
  <r>
    <n v="2011"/>
    <s v="Convenience stores"/>
    <x v="7"/>
    <s v="North Cascade"/>
    <n v="1620"/>
    <n v="5"/>
    <n v="7"/>
    <n v="11340"/>
    <n v="3240"/>
  </r>
  <r>
    <n v="2011"/>
    <s v="Convenience stores"/>
    <x v="7"/>
    <s v="North Cascade"/>
    <n v="1668"/>
    <n v="4"/>
    <n v="7"/>
    <n v="11676"/>
    <n v="5004"/>
  </r>
  <r>
    <n v="2011"/>
    <s v="Convenience stores"/>
    <x v="7"/>
    <s v="North Cascade"/>
    <n v="1524"/>
    <n v="4"/>
    <n v="6"/>
    <n v="9144"/>
    <n v="3048"/>
  </r>
  <r>
    <n v="2011"/>
    <s v="Convenience stores"/>
    <x v="7"/>
    <s v="North Cascade"/>
    <n v="1644"/>
    <n v="5"/>
    <n v="6"/>
    <n v="9864"/>
    <n v="1644"/>
  </r>
  <r>
    <n v="2011"/>
    <s v="Convenience stores"/>
    <x v="7"/>
    <s v="North Cascade"/>
    <n v="1656"/>
    <n v="4"/>
    <n v="7"/>
    <n v="11592"/>
    <n v="4968"/>
  </r>
  <r>
    <n v="2011"/>
    <s v="Convenience stores"/>
    <x v="7"/>
    <s v="North Cascade"/>
    <n v="1716"/>
    <n v="4"/>
    <n v="7"/>
    <n v="12012"/>
    <n v="5148"/>
  </r>
  <r>
    <n v="2011"/>
    <s v="Convenience stores"/>
    <x v="7"/>
    <s v="North Cascade"/>
    <n v="1788"/>
    <n v="4"/>
    <n v="7"/>
    <n v="12516"/>
    <n v="5364"/>
  </r>
  <r>
    <n v="2011"/>
    <s v="Convenience stores"/>
    <x v="7"/>
    <s v="North Cascade"/>
    <n v="1620"/>
    <n v="5"/>
    <n v="7"/>
    <n v="11340"/>
    <n v="3240"/>
  </r>
  <r>
    <n v="2011"/>
    <s v="Convenience stores"/>
    <x v="7"/>
    <s v="North Cascade"/>
    <n v="1536"/>
    <n v="5"/>
    <n v="6"/>
    <n v="9216"/>
    <n v="1536"/>
  </r>
  <r>
    <n v="2011"/>
    <s v="Convenience stores"/>
    <x v="7"/>
    <s v="North Cascade"/>
    <n v="1740"/>
    <n v="5"/>
    <n v="7"/>
    <n v="12180"/>
    <n v="3480"/>
  </r>
  <r>
    <n v="2011"/>
    <s v="Convenience stores"/>
    <x v="7"/>
    <s v="North Cascade"/>
    <n v="1776"/>
    <n v="5"/>
    <n v="7"/>
    <n v="12432"/>
    <n v="3552"/>
  </r>
  <r>
    <n v="2011"/>
    <s v="Convenience stores"/>
    <x v="7"/>
    <s v="North Cascade"/>
    <n v="1716"/>
    <n v="5"/>
    <n v="7"/>
    <n v="12012"/>
    <n v="3432"/>
  </r>
  <r>
    <n v="2011"/>
    <s v="Convenience stores"/>
    <x v="7"/>
    <s v="North Cascade"/>
    <n v="1572"/>
    <n v="5"/>
    <n v="6"/>
    <n v="9432"/>
    <n v="1572"/>
  </r>
  <r>
    <n v="2011"/>
    <s v="Convenience stores"/>
    <x v="7"/>
    <s v="North Cascade"/>
    <n v="1560"/>
    <n v="5"/>
    <n v="7"/>
    <n v="10920"/>
    <n v="3120"/>
  </r>
  <r>
    <n v="2011"/>
    <s v="Convenience stores"/>
    <x v="7"/>
    <s v="North Cascade"/>
    <n v="1512"/>
    <n v="4"/>
    <n v="7"/>
    <n v="10584"/>
    <n v="4536"/>
  </r>
  <r>
    <n v="2011"/>
    <s v="Convenience stores"/>
    <x v="7"/>
    <s v="North Cascade"/>
    <n v="1512"/>
    <n v="4"/>
    <n v="7"/>
    <n v="10584"/>
    <n v="4536"/>
  </r>
  <r>
    <n v="2011"/>
    <s v="Convenience stores"/>
    <x v="7"/>
    <s v="North Cascade"/>
    <n v="1668"/>
    <n v="4"/>
    <n v="6"/>
    <n v="10008"/>
    <n v="3336"/>
  </r>
  <r>
    <n v="2011"/>
    <s v="Convenience stores"/>
    <x v="7"/>
    <s v="North Cascade"/>
    <n v="1776"/>
    <n v="5"/>
    <n v="6"/>
    <n v="10656"/>
    <n v="1776"/>
  </r>
  <r>
    <n v="2011"/>
    <s v="Convenience stores"/>
    <x v="7"/>
    <s v="North Cascade"/>
    <n v="1620"/>
    <n v="4"/>
    <n v="7"/>
    <n v="11340"/>
    <n v="4860"/>
  </r>
  <r>
    <n v="2011"/>
    <s v="Convenience stores"/>
    <x v="7"/>
    <s v="North Cascade"/>
    <n v="1788"/>
    <n v="4"/>
    <n v="7"/>
    <n v="12516"/>
    <n v="5364"/>
  </r>
  <r>
    <n v="2011"/>
    <s v="Convenience stores"/>
    <x v="7"/>
    <s v="North Cascade"/>
    <n v="1668"/>
    <n v="4"/>
    <n v="7"/>
    <n v="11676"/>
    <n v="5004"/>
  </r>
  <r>
    <n v="2011"/>
    <s v="Convenience stores"/>
    <x v="7"/>
    <s v="North Cascade"/>
    <n v="1692"/>
    <n v="5"/>
    <n v="7"/>
    <n v="11844"/>
    <n v="3384"/>
  </r>
  <r>
    <n v="2011"/>
    <s v="Convenience stores"/>
    <x v="7"/>
    <s v="North Cascade"/>
    <n v="1716"/>
    <n v="4"/>
    <n v="7"/>
    <n v="12012"/>
    <n v="5148"/>
  </r>
  <r>
    <n v="2011"/>
    <s v="Convenience stores"/>
    <x v="7"/>
    <s v="North Cascade"/>
    <n v="1512"/>
    <n v="5"/>
    <n v="6"/>
    <n v="9072"/>
    <n v="1512"/>
  </r>
  <r>
    <n v="2011"/>
    <s v="Convenience stores"/>
    <x v="7"/>
    <s v="North Cascade"/>
    <n v="1800"/>
    <n v="5"/>
    <n v="7"/>
    <n v="12600"/>
    <n v="3600"/>
  </r>
  <r>
    <n v="2011"/>
    <s v="Convenience stores"/>
    <x v="7"/>
    <s v="North Cascade"/>
    <n v="1752"/>
    <n v="4"/>
    <n v="7"/>
    <n v="12264"/>
    <n v="5256"/>
  </r>
  <r>
    <n v="2011"/>
    <s v="Convenience stores"/>
    <x v="7"/>
    <s v="North Cascade"/>
    <n v="1560"/>
    <n v="5"/>
    <n v="7"/>
    <n v="10920"/>
    <n v="3120"/>
  </r>
  <r>
    <n v="2011"/>
    <s v="Convenience stores"/>
    <x v="7"/>
    <s v="North Cascade"/>
    <n v="1524"/>
    <n v="4"/>
    <n v="7"/>
    <n v="10668"/>
    <n v="4572"/>
  </r>
  <r>
    <n v="2011"/>
    <s v="Convenience stores"/>
    <x v="7"/>
    <s v="North Cascade"/>
    <n v="1500"/>
    <n v="5"/>
    <n v="7"/>
    <n v="10500"/>
    <n v="3000"/>
  </r>
  <r>
    <n v="2011"/>
    <s v="Convenience stores"/>
    <x v="7"/>
    <s v="North Cascade"/>
    <n v="1716"/>
    <n v="4"/>
    <n v="7"/>
    <n v="12012"/>
    <n v="5148"/>
  </r>
  <r>
    <n v="2011"/>
    <s v="Convenience stores"/>
    <x v="7"/>
    <s v="North Cascade"/>
    <n v="1728"/>
    <n v="5"/>
    <n v="7"/>
    <n v="12096"/>
    <n v="3456"/>
  </r>
  <r>
    <n v="2011"/>
    <s v="Convenience stores"/>
    <x v="7"/>
    <s v="North Cascade"/>
    <n v="1632"/>
    <n v="5"/>
    <n v="6"/>
    <n v="9792"/>
    <n v="1632"/>
  </r>
  <r>
    <n v="2011"/>
    <s v="Convenience stores"/>
    <x v="7"/>
    <s v="North Cascade"/>
    <n v="1668"/>
    <n v="4"/>
    <n v="7"/>
    <n v="11676"/>
    <n v="5004"/>
  </r>
  <r>
    <n v="2011"/>
    <s v="Convenience stores"/>
    <x v="7"/>
    <s v="North Cascade"/>
    <n v="1524"/>
    <n v="4"/>
    <n v="7"/>
    <n v="10668"/>
    <n v="4572"/>
  </r>
  <r>
    <n v="2011"/>
    <s v="Convenience stores"/>
    <x v="7"/>
    <s v="North Cascade"/>
    <n v="1548"/>
    <n v="5"/>
    <n v="6"/>
    <n v="9288"/>
    <n v="1548"/>
  </r>
  <r>
    <n v="2011"/>
    <s v="Convenience stores"/>
    <x v="7"/>
    <s v="North Cascade"/>
    <n v="1560"/>
    <n v="4"/>
    <n v="7"/>
    <n v="10920"/>
    <n v="4680"/>
  </r>
  <r>
    <n v="2011"/>
    <s v="Convenience stores"/>
    <x v="7"/>
    <s v="North Cascade"/>
    <n v="1776"/>
    <n v="4"/>
    <n v="7"/>
    <n v="12432"/>
    <n v="5328"/>
  </r>
  <r>
    <n v="2011"/>
    <s v="Convenience stores"/>
    <x v="7"/>
    <s v="North Cascade"/>
    <n v="1500"/>
    <n v="5"/>
    <n v="6"/>
    <n v="9000"/>
    <n v="1500"/>
  </r>
  <r>
    <n v="2011"/>
    <s v="Convenience stores"/>
    <x v="7"/>
    <s v="North Cascade"/>
    <n v="1716"/>
    <n v="5"/>
    <n v="6"/>
    <n v="10296"/>
    <n v="1716"/>
  </r>
  <r>
    <n v="2011"/>
    <s v="Convenience stores"/>
    <x v="7"/>
    <s v="North Cascade"/>
    <n v="1512"/>
    <n v="5"/>
    <n v="6"/>
    <n v="9072"/>
    <n v="1512"/>
  </r>
  <r>
    <n v="2011"/>
    <s v="Convenience stores"/>
    <x v="7"/>
    <s v="North Cascade"/>
    <n v="1704"/>
    <n v="5"/>
    <n v="7"/>
    <n v="11928"/>
    <n v="3408"/>
  </r>
  <r>
    <n v="2011"/>
    <s v="Convenience stores"/>
    <x v="7"/>
    <s v="North Cascade"/>
    <n v="1512"/>
    <n v="4"/>
    <n v="7"/>
    <n v="10584"/>
    <n v="4536"/>
  </r>
  <r>
    <n v="2011"/>
    <s v="Convenience stores"/>
    <x v="7"/>
    <s v="North Cascade"/>
    <n v="1572"/>
    <n v="5"/>
    <n v="7"/>
    <n v="11004"/>
    <n v="3144"/>
  </r>
  <r>
    <n v="2011"/>
    <s v="Convenience stores"/>
    <x v="7"/>
    <s v="North Cascade"/>
    <n v="1788"/>
    <n v="5"/>
    <n v="6"/>
    <n v="10728"/>
    <n v="1788"/>
  </r>
  <r>
    <n v="2011"/>
    <s v="Convenience stores"/>
    <x v="7"/>
    <s v="North Cascade"/>
    <n v="1704"/>
    <n v="5"/>
    <n v="7"/>
    <n v="11928"/>
    <n v="3408"/>
  </r>
  <r>
    <n v="2011"/>
    <s v="Convenience stores"/>
    <x v="7"/>
    <s v="North Cascade"/>
    <n v="1788"/>
    <n v="4"/>
    <n v="6"/>
    <n v="10728"/>
    <n v="3576"/>
  </r>
  <r>
    <n v="2011"/>
    <s v="Convenience stores"/>
    <x v="7"/>
    <s v="North Cascade"/>
    <n v="1512"/>
    <n v="4"/>
    <n v="7"/>
    <n v="10584"/>
    <n v="4536"/>
  </r>
  <r>
    <n v="2011"/>
    <s v="Convenience stores"/>
    <x v="7"/>
    <s v="North Cascade"/>
    <n v="1740"/>
    <n v="4"/>
    <n v="6"/>
    <n v="10440"/>
    <n v="3480"/>
  </r>
  <r>
    <n v="2011"/>
    <s v="Convenience stores"/>
    <x v="7"/>
    <s v="North Cascade"/>
    <n v="1572"/>
    <n v="5"/>
    <n v="7"/>
    <n v="11004"/>
    <n v="3144"/>
  </r>
  <r>
    <n v="2011"/>
    <s v="Convenience stores"/>
    <x v="7"/>
    <s v="North Cascade"/>
    <n v="1752"/>
    <n v="5"/>
    <n v="7"/>
    <n v="12264"/>
    <n v="3504"/>
  </r>
  <r>
    <n v="2011"/>
    <s v="Convenience stores"/>
    <x v="7"/>
    <s v="North Cascade"/>
    <n v="1776"/>
    <n v="4"/>
    <n v="6"/>
    <n v="10656"/>
    <n v="3552"/>
  </r>
  <r>
    <n v="2011"/>
    <s v="Convenience stores"/>
    <x v="7"/>
    <s v="North Cascade"/>
    <n v="1680"/>
    <n v="5"/>
    <n v="7"/>
    <n v="11760"/>
    <n v="3360"/>
  </r>
  <r>
    <n v="2011"/>
    <s v="Convenience stores"/>
    <x v="7"/>
    <s v="North Cascade"/>
    <n v="1656"/>
    <n v="4"/>
    <n v="7"/>
    <n v="11592"/>
    <n v="4968"/>
  </r>
  <r>
    <n v="2011"/>
    <s v="Convenience stores"/>
    <x v="7"/>
    <s v="North Cascade"/>
    <n v="1584"/>
    <n v="4"/>
    <n v="7"/>
    <n v="11088"/>
    <n v="4752"/>
  </r>
  <r>
    <n v="2011"/>
    <s v="Convenience stores"/>
    <x v="7"/>
    <s v="North Cascade"/>
    <n v="1704"/>
    <n v="4"/>
    <n v="6"/>
    <n v="10224"/>
    <n v="3408"/>
  </r>
  <r>
    <n v="2011"/>
    <s v="Convenience stores"/>
    <x v="7"/>
    <s v="North Cascade"/>
    <n v="1536"/>
    <n v="4"/>
    <n v="6"/>
    <n v="9216"/>
    <n v="3072"/>
  </r>
  <r>
    <n v="2011"/>
    <s v="Convenience stores"/>
    <x v="6"/>
    <s v="Earthbound"/>
    <n v="1164"/>
    <n v="2.77"/>
    <n v="3.23"/>
    <n v="3759.72"/>
    <n v="535.43999999999994"/>
  </r>
  <r>
    <n v="2011"/>
    <s v="Convenience stores"/>
    <x v="6"/>
    <s v="Earthbound"/>
    <n v="1188"/>
    <n v="2.61"/>
    <n v="3.91"/>
    <n v="4645.08"/>
    <n v="1544.4000000000003"/>
  </r>
  <r>
    <n v="2011"/>
    <s v="Convenience stores"/>
    <x v="6"/>
    <s v="Earthbound"/>
    <n v="612"/>
    <n v="2.99"/>
    <n v="3.24"/>
    <n v="1982.88"/>
    <n v="153"/>
  </r>
  <r>
    <n v="2011"/>
    <s v="Convenience stores"/>
    <x v="6"/>
    <s v="Earthbound"/>
    <n v="912"/>
    <n v="2.3199999999999998"/>
    <n v="3.89"/>
    <n v="3547.6800000000003"/>
    <n v="1431.8400000000001"/>
  </r>
  <r>
    <n v="2011"/>
    <s v="Convenience stores"/>
    <x v="6"/>
    <s v="Earthbound"/>
    <n v="744"/>
    <n v="2.8"/>
    <n v="3.24"/>
    <n v="2410.56"/>
    <n v="327.3600000000003"/>
  </r>
  <r>
    <n v="2011"/>
    <s v="Convenience stores"/>
    <x v="6"/>
    <s v="Earthbound"/>
    <n v="1020"/>
    <n v="2.4500000000000002"/>
    <n v="3.22"/>
    <n v="3284.4"/>
    <n v="785.4"/>
  </r>
  <r>
    <n v="2011"/>
    <s v="Convenience stores"/>
    <x v="6"/>
    <s v="Earthbound"/>
    <n v="1056"/>
    <n v="2.13"/>
    <n v="3.94"/>
    <n v="4160.6400000000003"/>
    <n v="1911.3600000000001"/>
  </r>
  <r>
    <n v="2011"/>
    <s v="Convenience stores"/>
    <x v="0"/>
    <s v="Green lamb"/>
    <n v="588"/>
    <n v="5.7"/>
    <n v="8.23"/>
    <n v="4839.2400000000007"/>
    <n v="1487.64"/>
  </r>
  <r>
    <n v="2011"/>
    <s v="Convenience stores"/>
    <x v="0"/>
    <s v="Green lamb"/>
    <n v="456"/>
    <n v="6.12"/>
    <n v="8.6300000000000008"/>
    <n v="3935.28"/>
    <n v="1144.5600000000004"/>
  </r>
  <r>
    <n v="2011"/>
    <s v="Convenience stores"/>
    <x v="0"/>
    <s v="Green lamb"/>
    <n v="480"/>
    <n v="5.2666666666666666"/>
    <n v="7.36"/>
    <n v="3532.8"/>
    <n v="1004.8000000000002"/>
  </r>
  <r>
    <n v="2011"/>
    <s v="Convenience stores"/>
    <x v="0"/>
    <s v="Green lamb"/>
    <n v="504"/>
    <n v="5.2666666666666666"/>
    <n v="7.41"/>
    <n v="3734.64"/>
    <n v="1080.24"/>
  </r>
  <r>
    <n v="2011"/>
    <s v="Convenience stores"/>
    <x v="0"/>
    <s v="Green lamb"/>
    <n v="480"/>
    <n v="5.88"/>
    <n v="7.47"/>
    <n v="3585.6"/>
    <n v="763.19999999999993"/>
  </r>
  <r>
    <n v="2011"/>
    <s v="Convenience stores"/>
    <x v="0"/>
    <s v="Green lamb"/>
    <n v="564"/>
    <n v="6.3266666666666671"/>
    <n v="7.66"/>
    <n v="4320.24"/>
    <n v="751.99999999999989"/>
  </r>
  <r>
    <n v="2011"/>
    <s v="Convenience stores"/>
    <x v="0"/>
    <s v="Green lamb"/>
    <n v="600"/>
    <n v="5.4533333333333331"/>
    <n v="8.26"/>
    <n v="4956"/>
    <n v="1684"/>
  </r>
  <r>
    <n v="2011"/>
    <s v="Convenience stores"/>
    <x v="0"/>
    <s v="Green lamb"/>
    <n v="480"/>
    <n v="5.4133333333333331"/>
    <n v="7.74"/>
    <n v="3715.2000000000003"/>
    <n v="1116.8000000000002"/>
  </r>
  <r>
    <n v="2011"/>
    <s v="Convenience stores"/>
    <x v="0"/>
    <s v="Green lamb"/>
    <n v="552"/>
    <n v="5.9866666666666664"/>
    <n v="7.34"/>
    <n v="4051.68"/>
    <n v="747.04000000000008"/>
  </r>
  <r>
    <n v="2011"/>
    <s v="Convenience stores"/>
    <x v="0"/>
    <s v="Green lamb"/>
    <n v="468"/>
    <n v="5.86"/>
    <n v="7.58"/>
    <n v="3547.44"/>
    <n v="804.95999999999992"/>
  </r>
  <r>
    <n v="2011"/>
    <s v="Convenience stores"/>
    <x v="0"/>
    <s v="Green lamb"/>
    <n v="624"/>
    <n v="6.0333333333333332"/>
    <n v="8.2100000000000009"/>
    <n v="5123.0400000000009"/>
    <n v="1358.2400000000007"/>
  </r>
  <r>
    <n v="2011"/>
    <s v="Convenience stores"/>
    <x v="0"/>
    <s v="Green lamb"/>
    <n v="612"/>
    <n v="6.4333333333333336"/>
    <n v="8.1999999999999993"/>
    <n v="5018.3999999999996"/>
    <n v="1081.1999999999994"/>
  </r>
  <r>
    <n v="2011"/>
    <s v="Convenience stores"/>
    <x v="0"/>
    <s v="Green lamb"/>
    <n v="564"/>
    <n v="5.68"/>
    <n v="7.51"/>
    <n v="4235.6400000000003"/>
    <n v="1032.1200000000001"/>
  </r>
  <r>
    <n v="2011"/>
    <s v="Convenience stores"/>
    <x v="0"/>
    <s v="Green lamb"/>
    <n v="624"/>
    <n v="6.36"/>
    <n v="8.0299999999999994"/>
    <n v="5010.7199999999993"/>
    <n v="1042.0799999999995"/>
  </r>
  <r>
    <n v="2011"/>
    <s v="Convenience stores"/>
    <x v="0"/>
    <s v="Green lamb"/>
    <n v="408"/>
    <n v="6.5"/>
    <n v="8.6300000000000008"/>
    <n v="3521.0400000000004"/>
    <n v="869.0400000000003"/>
  </r>
  <r>
    <n v="2011"/>
    <s v="Convenience stores"/>
    <x v="0"/>
    <s v="Green lamb"/>
    <n v="468"/>
    <n v="6.6533333333333333"/>
    <n v="8.48"/>
    <n v="3968.6400000000003"/>
    <n v="854.88000000000022"/>
  </r>
  <r>
    <n v="2011"/>
    <s v="Convenience stores"/>
    <x v="0"/>
    <s v="Green lamb"/>
    <n v="408"/>
    <n v="6.3933333333333335"/>
    <n v="8.06"/>
    <n v="3288.48"/>
    <n v="680.00000000000011"/>
  </r>
  <r>
    <n v="2011"/>
    <s v="Convenience stores"/>
    <x v="0"/>
    <s v="Green lamb"/>
    <n v="492"/>
    <n v="6.0933333333333337"/>
    <n v="7.75"/>
    <n v="3813"/>
    <n v="815.07999999999981"/>
  </r>
  <r>
    <n v="2011"/>
    <s v="Convenience stores"/>
    <x v="0"/>
    <s v="Green lamb"/>
    <n v="516"/>
    <n v="5.8933333333333335"/>
    <n v="7.89"/>
    <n v="4071.24"/>
    <n v="1030.2799999999997"/>
  </r>
  <r>
    <n v="2011"/>
    <s v="Convenience stores"/>
    <x v="0"/>
    <s v="Green lamb"/>
    <n v="480"/>
    <n v="5.7333333333333334"/>
    <n v="8.1999999999999993"/>
    <n v="3935.9999999999995"/>
    <n v="1183.9999999999995"/>
  </r>
  <r>
    <n v="2011"/>
    <s v="Convenience stores"/>
    <x v="0"/>
    <s v="Green lamb"/>
    <n v="468"/>
    <n v="6.06"/>
    <n v="8.43"/>
    <n v="3945.24"/>
    <n v="1109.1600000000001"/>
  </r>
  <r>
    <n v="2011"/>
    <s v="Convenience stores"/>
    <x v="0"/>
    <s v="Green lamb"/>
    <n v="456"/>
    <n v="6.1"/>
    <n v="8.08"/>
    <n v="3684.48"/>
    <n v="902.88000000000022"/>
  </r>
  <r>
    <n v="2011"/>
    <s v="Convenience stores"/>
    <x v="0"/>
    <s v="Green lamb"/>
    <n v="420"/>
    <n v="5.7333333333333334"/>
    <n v="7.63"/>
    <n v="3204.6"/>
    <n v="796.59999999999991"/>
  </r>
  <r>
    <n v="2011"/>
    <s v="Convenience stores"/>
    <x v="0"/>
    <s v="Green lamb"/>
    <n v="600"/>
    <n v="6.24"/>
    <n v="8.34"/>
    <n v="5004"/>
    <n v="1259.9999999999998"/>
  </r>
  <r>
    <n v="2011"/>
    <s v="Convenience stores"/>
    <x v="0"/>
    <s v="Green lamb"/>
    <n v="576"/>
    <n v="5.7333333333333334"/>
    <n v="8.1300000000000008"/>
    <n v="4682.88"/>
    <n v="1380.4800000000005"/>
  </r>
  <r>
    <n v="2011"/>
    <s v="Convenience stores"/>
    <x v="0"/>
    <s v="Green lamb"/>
    <n v="636"/>
    <n v="6.4066666666666663"/>
    <n v="7.51"/>
    <n v="4776.3599999999997"/>
    <n v="701.72000000000014"/>
  </r>
  <r>
    <n v="2011"/>
    <s v="Convenience stores"/>
    <x v="0"/>
    <s v="Green lamb"/>
    <n v="456"/>
    <n v="5.7133333333333329"/>
    <n v="8.4700000000000006"/>
    <n v="3862.32"/>
    <n v="1257.0400000000004"/>
  </r>
  <r>
    <n v="2011"/>
    <s v="Convenience stores"/>
    <x v="0"/>
    <s v="Green lamb"/>
    <n v="600"/>
    <n v="6.6333333333333337"/>
    <n v="8.3699999999999992"/>
    <n v="5021.9999999999991"/>
    <n v="1041.9999999999993"/>
  </r>
  <r>
    <n v="2011"/>
    <s v="Convenience stores"/>
    <x v="0"/>
    <s v="Green lamb"/>
    <n v="444"/>
    <n v="5.9733333333333336"/>
    <n v="8.5500000000000007"/>
    <n v="3796.2000000000003"/>
    <n v="1144.0400000000002"/>
  </r>
  <r>
    <n v="2011"/>
    <s v="Convenience stores"/>
    <x v="0"/>
    <s v="Green lamb"/>
    <n v="552"/>
    <n v="5.4066666666666663"/>
    <n v="8.58"/>
    <n v="4736.16"/>
    <n v="1751.6800000000003"/>
  </r>
  <r>
    <n v="2011"/>
    <s v="Convenience stores"/>
    <x v="0"/>
    <s v="Green lamb"/>
    <n v="612"/>
    <n v="6.56"/>
    <n v="8.01"/>
    <n v="4902.12"/>
    <n v="887.40000000000009"/>
  </r>
  <r>
    <n v="2011"/>
    <s v="Convenience stores"/>
    <x v="0"/>
    <s v="Green lamb"/>
    <n v="552"/>
    <n v="6.44"/>
    <n v="8.67"/>
    <n v="4785.84"/>
    <n v="1230.9599999999998"/>
  </r>
  <r>
    <n v="2011"/>
    <s v="Convenience stores"/>
    <x v="0"/>
    <s v="Green lamb"/>
    <n v="624"/>
    <n v="6.6"/>
    <n v="7.49"/>
    <n v="4673.76"/>
    <n v="555.36000000000035"/>
  </r>
  <r>
    <n v="2011"/>
    <s v="Convenience stores"/>
    <x v="0"/>
    <s v="Green lamb"/>
    <n v="480"/>
    <n v="6.66"/>
    <n v="8.19"/>
    <n v="3931.2"/>
    <n v="734.39999999999964"/>
  </r>
  <r>
    <n v="2011"/>
    <s v="Convenience stores"/>
    <x v="0"/>
    <s v="Green lamb"/>
    <n v="588"/>
    <n v="5.7866666666666671"/>
    <n v="7.8"/>
    <n v="4586.3999999999996"/>
    <n v="1183.8399999999997"/>
  </r>
  <r>
    <n v="2011"/>
    <s v="Convenience stores"/>
    <x v="0"/>
    <s v="Green lamb"/>
    <n v="528"/>
    <n v="6.12"/>
    <n v="7.53"/>
    <n v="3975.84"/>
    <n v="744.48"/>
  </r>
  <r>
    <n v="2011"/>
    <s v="Convenience stores"/>
    <x v="0"/>
    <s v="Green lamb"/>
    <n v="636"/>
    <n v="5.5533333333333337"/>
    <n v="8.52"/>
    <n v="5418.7199999999993"/>
    <n v="1886.7999999999995"/>
  </r>
  <r>
    <n v="2011"/>
    <s v="Convenience stores"/>
    <x v="0"/>
    <s v="Green lamb"/>
    <n v="600"/>
    <n v="5.4733333333333336"/>
    <n v="8.56"/>
    <n v="5136"/>
    <n v="1852.0000000000002"/>
  </r>
  <r>
    <n v="2011"/>
    <s v="Convenience stores"/>
    <x v="0"/>
    <s v="Green lamb"/>
    <n v="576"/>
    <n v="6.4866666666666664"/>
    <n v="7.69"/>
    <n v="4429.4400000000005"/>
    <n v="693.12000000000035"/>
  </r>
  <r>
    <n v="2011"/>
    <s v="Convenience stores"/>
    <x v="0"/>
    <s v="Green lamb"/>
    <n v="588"/>
    <n v="5.78"/>
    <n v="8.34"/>
    <n v="4903.92"/>
    <n v="1505.2799999999997"/>
  </r>
  <r>
    <n v="2011"/>
    <s v="Convenience stores"/>
    <x v="0"/>
    <s v="Green lamb"/>
    <n v="636"/>
    <n v="5.833333333333333"/>
    <n v="8.1"/>
    <n v="5151.5999999999995"/>
    <n v="1441.6"/>
  </r>
  <r>
    <n v="2011"/>
    <s v="Convenience stores"/>
    <x v="0"/>
    <s v="Green lamb"/>
    <n v="612"/>
    <n v="6.1333333333333337"/>
    <n v="8.32"/>
    <n v="5091.84"/>
    <n v="1338.24"/>
  </r>
  <r>
    <n v="2011"/>
    <s v="Convenience stores"/>
    <x v="0"/>
    <s v="Green lamb"/>
    <n v="504"/>
    <n v="5.7866666666666671"/>
    <n v="7.98"/>
    <n v="4021.92"/>
    <n v="1105.44"/>
  </r>
  <r>
    <n v="2011"/>
    <s v="Convenience stores"/>
    <x v="0"/>
    <s v="Green lamb"/>
    <n v="468"/>
    <n v="6.1866666666666665"/>
    <n v="7.78"/>
    <n v="3641.04"/>
    <n v="745.68000000000018"/>
  </r>
  <r>
    <n v="2011"/>
    <s v="Convenience stores"/>
    <x v="0"/>
    <s v="Green lamb"/>
    <n v="624"/>
    <n v="6.0133333333333336"/>
    <n v="8.5399999999999991"/>
    <n v="5328.9599999999991"/>
    <n v="1576.6399999999992"/>
  </r>
  <r>
    <n v="2011"/>
    <s v="Convenience stores"/>
    <x v="0"/>
    <s v="Green lamb"/>
    <n v="588"/>
    <n v="5.833333333333333"/>
    <n v="7.85"/>
    <n v="4615.8"/>
    <n v="1185.8"/>
  </r>
  <r>
    <n v="2011"/>
    <s v="Convenience stores"/>
    <x v="0"/>
    <s v="Green lamb"/>
    <n v="504"/>
    <n v="6.5066666666666668"/>
    <n v="7.41"/>
    <n v="3734.64"/>
    <n v="455.28"/>
  </r>
  <r>
    <n v="2011"/>
    <s v="Convenience stores"/>
    <x v="0"/>
    <s v="Green lamb"/>
    <n v="444"/>
    <n v="6.0066666666666668"/>
    <n v="8.51"/>
    <n v="3778.44"/>
    <n v="1111.4799999999998"/>
  </r>
  <r>
    <n v="2011"/>
    <s v="Convenience stores"/>
    <x v="0"/>
    <s v="Green lamb"/>
    <n v="612"/>
    <n v="5.793333333333333"/>
    <n v="7.88"/>
    <n v="4822.5599999999995"/>
    <n v="1277.0400000000002"/>
  </r>
  <r>
    <n v="2011"/>
    <s v="Convenience stores"/>
    <x v="0"/>
    <s v="Green lamb"/>
    <n v="528"/>
    <n v="5.293333333333333"/>
    <n v="7.57"/>
    <n v="3996.96"/>
    <n v="1202.0800000000004"/>
  </r>
  <r>
    <n v="2011"/>
    <s v="Convenience stores"/>
    <x v="2"/>
    <s v="Red Bull"/>
    <n v="168"/>
    <n v="1.1000000000000001"/>
    <n v="1.32"/>
    <n v="221.76000000000002"/>
    <n v="36.959999999999994"/>
  </r>
  <r>
    <n v="2011"/>
    <s v="Convenience stores"/>
    <x v="2"/>
    <s v="Red Bull"/>
    <n v="108"/>
    <n v="1"/>
    <n v="1.23"/>
    <n v="132.84"/>
    <n v="24.839999999999996"/>
  </r>
  <r>
    <n v="2011"/>
    <s v="Convenience stores"/>
    <x v="2"/>
    <s v="Red Bull"/>
    <n v="156"/>
    <n v="1.0900000000000001"/>
    <n v="1.34"/>
    <n v="209.04000000000002"/>
    <n v="39"/>
  </r>
  <r>
    <n v="2011"/>
    <s v="Convenience stores"/>
    <x v="2"/>
    <s v="Red Bull"/>
    <n v="108"/>
    <n v="1.01"/>
    <n v="1.27"/>
    <n v="137.16"/>
    <n v="28.080000000000002"/>
  </r>
  <r>
    <n v="2011"/>
    <s v="Convenience stores"/>
    <x v="2"/>
    <s v="Red Bull"/>
    <n v="120"/>
    <n v="1.1499999999999999"/>
    <n v="1.27"/>
    <n v="152.4"/>
    <n v="14.400000000000013"/>
  </r>
  <r>
    <n v="2011"/>
    <s v="Convenience stores"/>
    <x v="2"/>
    <s v="San Pellegrino"/>
    <n v="120"/>
    <n v="1.2"/>
    <n v="1.34"/>
    <n v="160.80000000000001"/>
    <n v="16.800000000000015"/>
  </r>
  <r>
    <n v="2011"/>
    <s v="Convenience stores"/>
    <x v="2"/>
    <s v="San Pellegrino"/>
    <n v="120"/>
    <n v="1.1299999999999999"/>
    <n v="1.23"/>
    <n v="147.6"/>
    <n v="12.000000000000011"/>
  </r>
  <r>
    <n v="2011"/>
    <s v="Convenience stores"/>
    <x v="2"/>
    <s v="San Pellegrino"/>
    <n v="96"/>
    <n v="1.05"/>
    <n v="1.36"/>
    <n v="130.56"/>
    <n v="29.760000000000005"/>
  </r>
  <r>
    <n v="2011"/>
    <s v="Convenience stores"/>
    <x v="2"/>
    <s v="San Pellegrino"/>
    <n v="120"/>
    <n v="1.1200000000000001"/>
    <n v="1.36"/>
    <n v="163.20000000000002"/>
    <n v="28.799999999999997"/>
  </r>
  <r>
    <n v="2011"/>
    <s v="Convenience stores"/>
    <x v="2"/>
    <s v="San Pellegrino"/>
    <n v="72"/>
    <n v="1.18"/>
    <n v="1.37"/>
    <n v="98.640000000000015"/>
    <n v="13.680000000000012"/>
  </r>
  <r>
    <n v="2011"/>
    <s v="Convenience stores"/>
    <x v="2"/>
    <s v="San Pellegrino"/>
    <n v="168"/>
    <n v="1.1299999999999999"/>
    <n v="1.27"/>
    <n v="213.36"/>
    <n v="23.520000000000021"/>
  </r>
  <r>
    <n v="2011"/>
    <s v="Convenience stores"/>
    <x v="2"/>
    <s v="San Pellegrino"/>
    <n v="60"/>
    <n v="1.03"/>
    <n v="1.29"/>
    <n v="77.400000000000006"/>
    <n v="15.600000000000001"/>
  </r>
  <r>
    <n v="2011"/>
    <s v="Convenience stores"/>
    <x v="2"/>
    <s v="San Pellegrino"/>
    <n v="96"/>
    <n v="1.07"/>
    <n v="1.2"/>
    <n v="115.19999999999999"/>
    <n v="12.47999999999999"/>
  </r>
  <r>
    <n v="2011"/>
    <s v="Convenience stores"/>
    <x v="2"/>
    <s v="San Pellegrino"/>
    <n v="96"/>
    <n v="1.1599999999999999"/>
    <n v="1.23"/>
    <n v="118.08"/>
    <n v="6.720000000000006"/>
  </r>
  <r>
    <n v="2011"/>
    <s v="Convenience stores"/>
    <x v="2"/>
    <s v="San Pellegrino"/>
    <n v="48"/>
    <n v="1.1499999999999999"/>
    <n v="1.3"/>
    <n v="62.400000000000006"/>
    <n v="7.2000000000000064"/>
  </r>
  <r>
    <n v="2011"/>
    <s v="Convenience stores"/>
    <x v="2"/>
    <s v="San Pellegrino"/>
    <n v="144"/>
    <n v="1.18"/>
    <n v="1.34"/>
    <n v="192.96"/>
    <n v="23.04000000000002"/>
  </r>
  <r>
    <n v="2011"/>
    <s v="Convenience stores"/>
    <x v="2"/>
    <s v="San Pellegrino"/>
    <n v="72"/>
    <n v="1.02"/>
    <n v="1.27"/>
    <n v="91.44"/>
    <n v="18"/>
  </r>
  <r>
    <n v="2011"/>
    <s v="Convenience stores"/>
    <x v="2"/>
    <s v="San Pellegrino"/>
    <n v="72"/>
    <n v="1.1399999999999999"/>
    <n v="1.2"/>
    <n v="86.399999999999991"/>
    <n v="4.3200000000000038"/>
  </r>
  <r>
    <n v="2011"/>
    <s v="Convenience stores"/>
    <x v="2"/>
    <s v="San Pellegrino"/>
    <n v="132"/>
    <n v="1.1100000000000001"/>
    <n v="1.2"/>
    <n v="158.4"/>
    <n v="11.879999999999981"/>
  </r>
  <r>
    <n v="2011"/>
    <s v="Convenience stores"/>
    <x v="2"/>
    <s v="San Pellegrino"/>
    <n v="132"/>
    <n v="1.05"/>
    <n v="1.36"/>
    <n v="179.52"/>
    <n v="40.920000000000009"/>
  </r>
  <r>
    <n v="2011"/>
    <s v="Convenience stores"/>
    <x v="2"/>
    <s v="San Pellegrino"/>
    <n v="48"/>
    <n v="1.01"/>
    <n v="1.3"/>
    <n v="62.400000000000006"/>
    <n v="13.920000000000002"/>
  </r>
  <r>
    <n v="2011"/>
    <s v="Convenience stores"/>
    <x v="2"/>
    <s v="San Pellegrino"/>
    <n v="120"/>
    <n v="1.01"/>
    <n v="1.3"/>
    <n v="156"/>
    <n v="34.800000000000004"/>
  </r>
  <r>
    <n v="2011"/>
    <s v="Convenience stores"/>
    <x v="2"/>
    <s v="San Pellegrino"/>
    <n v="84"/>
    <n v="1.03"/>
    <n v="1.24"/>
    <n v="104.16"/>
    <n v="17.639999999999997"/>
  </r>
  <r>
    <n v="2011"/>
    <s v="Convenience stores"/>
    <x v="2"/>
    <s v="San Pellegrino"/>
    <n v="132"/>
    <n v="1.08"/>
    <n v="1.38"/>
    <n v="182.16"/>
    <n v="39.59999999999998"/>
  </r>
  <r>
    <n v="2011"/>
    <s v="Convenience stores"/>
    <x v="2"/>
    <s v="San Pellegrino"/>
    <n v="168"/>
    <n v="1.1100000000000001"/>
    <n v="1.24"/>
    <n v="208.32"/>
    <n v="21.839999999999982"/>
  </r>
  <r>
    <n v="2011"/>
    <s v="Convenience stores"/>
    <x v="2"/>
    <s v="San Pellegrino"/>
    <n v="108"/>
    <n v="1"/>
    <n v="1.36"/>
    <n v="146.88000000000002"/>
    <n v="38.88000000000001"/>
  </r>
  <r>
    <n v="2011"/>
    <s v="Convenience stores"/>
    <x v="2"/>
    <s v="San Pellegrino"/>
    <n v="120"/>
    <n v="1.04"/>
    <n v="1.2"/>
    <n v="144"/>
    <n v="19.199999999999989"/>
  </r>
  <r>
    <n v="2011"/>
    <s v="Convenience stores"/>
    <x v="2"/>
    <s v="San Pellegrino"/>
    <n v="144"/>
    <n v="1.06"/>
    <n v="1.2"/>
    <n v="172.79999999999998"/>
    <n v="20.159999999999986"/>
  </r>
  <r>
    <n v="2011"/>
    <s v="Convenience stores"/>
    <x v="2"/>
    <s v="San Pellegrino"/>
    <n v="72"/>
    <n v="1.17"/>
    <n v="1.37"/>
    <n v="98.640000000000015"/>
    <n v="14.400000000000013"/>
  </r>
  <r>
    <n v="2011"/>
    <s v="Convenience stores"/>
    <x v="2"/>
    <s v="San Pellegrino"/>
    <n v="156"/>
    <n v="1.03"/>
    <n v="1.36"/>
    <n v="212.16000000000003"/>
    <n v="51.480000000000011"/>
  </r>
  <r>
    <n v="2011"/>
    <s v="Convenience stores"/>
    <x v="2"/>
    <s v="San Pellegrino"/>
    <n v="144"/>
    <n v="1.1100000000000001"/>
    <n v="1.4"/>
    <n v="201.6"/>
    <n v="41.759999999999977"/>
  </r>
  <r>
    <n v="2011"/>
    <s v="Convenience stores"/>
    <x v="2"/>
    <s v="San Pellegrino"/>
    <n v="144"/>
    <n v="1.0900000000000001"/>
    <n v="1.4"/>
    <n v="201.6"/>
    <n v="44.639999999999972"/>
  </r>
  <r>
    <n v="2011"/>
    <s v="Convenience stores"/>
    <x v="2"/>
    <s v="San Pellegrino"/>
    <n v="156"/>
    <n v="1.0900000000000001"/>
    <n v="1.4"/>
    <n v="218.39999999999998"/>
    <n v="48.359999999999971"/>
  </r>
  <r>
    <n v="2011"/>
    <s v="Convenience stores"/>
    <x v="2"/>
    <s v="San Pellegrino"/>
    <n v="144"/>
    <n v="1.1200000000000001"/>
    <n v="1.2"/>
    <n v="172.79999999999998"/>
    <n v="11.519999999999978"/>
  </r>
  <r>
    <n v="2011"/>
    <s v="Convenience stores"/>
    <x v="2"/>
    <s v="San Pellegrino"/>
    <n v="108"/>
    <n v="1.1100000000000001"/>
    <n v="1.23"/>
    <n v="132.84"/>
    <n v="12.959999999999987"/>
  </r>
  <r>
    <n v="2011"/>
    <s v="Convenience stores"/>
    <x v="2"/>
    <s v="San Pellegrino"/>
    <n v="120"/>
    <n v="1.19"/>
    <n v="1.32"/>
    <n v="158.4"/>
    <n v="15.600000000000014"/>
  </r>
  <r>
    <n v="2011"/>
    <s v="Convenience stores"/>
    <x v="2"/>
    <s v="San Pellegrino"/>
    <n v="132"/>
    <n v="1.08"/>
    <n v="1.38"/>
    <n v="182.16"/>
    <n v="39.59999999999998"/>
  </r>
  <r>
    <n v="2011"/>
    <s v="Convenience stores"/>
    <x v="2"/>
    <s v="San Pellegrino"/>
    <n v="156"/>
    <n v="1.1399999999999999"/>
    <n v="1.31"/>
    <n v="204.36"/>
    <n v="26.520000000000024"/>
  </r>
  <r>
    <n v="2011"/>
    <s v="Convenience stores"/>
    <x v="2"/>
    <s v="San Pellegrino"/>
    <n v="144"/>
    <n v="1.07"/>
    <n v="1.32"/>
    <n v="190.08"/>
    <n v="36"/>
  </r>
  <r>
    <n v="2011"/>
    <s v="Convenience stores"/>
    <x v="2"/>
    <s v="San Pellegrino"/>
    <n v="108"/>
    <n v="1.17"/>
    <n v="1.29"/>
    <n v="139.32"/>
    <n v="12.960000000000012"/>
  </r>
  <r>
    <n v="2011"/>
    <s v="Convenience stores"/>
    <x v="2"/>
    <s v="San Pellegrino"/>
    <n v="168"/>
    <n v="1.03"/>
    <n v="1.27"/>
    <n v="213.36"/>
    <n v="40.32"/>
  </r>
  <r>
    <n v="2011"/>
    <s v="Convenience stores"/>
    <x v="2"/>
    <s v="San Pellegrino"/>
    <n v="72"/>
    <n v="1.1299999999999999"/>
    <n v="1.22"/>
    <n v="87.84"/>
    <n v="6.4800000000000058"/>
  </r>
  <r>
    <n v="2011"/>
    <s v="Convenience stores"/>
    <x v="2"/>
    <s v="San Pellegrino"/>
    <n v="48"/>
    <n v="1.1299999999999999"/>
    <n v="1.31"/>
    <n v="62.88"/>
    <n v="8.6400000000000077"/>
  </r>
  <r>
    <n v="2011"/>
    <s v="Convenience stores"/>
    <x v="2"/>
    <s v="San Pellegrino"/>
    <n v="108"/>
    <n v="1"/>
    <n v="1.36"/>
    <n v="146.88000000000002"/>
    <n v="38.88000000000001"/>
  </r>
  <r>
    <n v="2011"/>
    <s v="Convenience stores"/>
    <x v="2"/>
    <s v="San Pellegrino"/>
    <n v="156"/>
    <n v="1.1100000000000001"/>
    <n v="1.23"/>
    <n v="191.88"/>
    <n v="18.719999999999981"/>
  </r>
  <r>
    <n v="2011"/>
    <s v="Convenience stores"/>
    <x v="2"/>
    <s v="San Pellegrino"/>
    <n v="156"/>
    <n v="1.02"/>
    <n v="1.36"/>
    <n v="212.16000000000003"/>
    <n v="53.040000000000013"/>
  </r>
  <r>
    <n v="2011"/>
    <s v="Convenience stores"/>
    <x v="2"/>
    <s v="San Pellegrino"/>
    <n v="60"/>
    <n v="1.1000000000000001"/>
    <n v="1.32"/>
    <n v="79.2"/>
    <n v="13.2"/>
  </r>
  <r>
    <n v="2011"/>
    <s v="Convenience stores"/>
    <x v="2"/>
    <s v="San Pellegrino"/>
    <n v="60"/>
    <n v="1.1100000000000001"/>
    <n v="1.2"/>
    <n v="72"/>
    <n v="5.3999999999999915"/>
  </r>
  <r>
    <n v="2011"/>
    <s v="Convenience stores"/>
    <x v="2"/>
    <s v="San Pellegrino"/>
    <n v="168"/>
    <n v="1.03"/>
    <n v="1.27"/>
    <n v="213.36"/>
    <n v="40.32"/>
  </r>
  <r>
    <n v="2011"/>
    <s v="Convenience stores"/>
    <x v="2"/>
    <s v="San Pellegrino"/>
    <n v="120"/>
    <n v="1.0900000000000001"/>
    <n v="1.36"/>
    <n v="163.20000000000002"/>
    <n v="32.400000000000006"/>
  </r>
  <r>
    <n v="2011"/>
    <s v="Convenience stores"/>
    <x v="2"/>
    <s v="San Pellegrino"/>
    <n v="72"/>
    <n v="1.1200000000000001"/>
    <n v="1.26"/>
    <n v="90.72"/>
    <n v="10.079999999999993"/>
  </r>
  <r>
    <n v="2011"/>
    <s v="Convenience stores"/>
    <x v="2"/>
    <s v="San Pellegrino"/>
    <n v="132"/>
    <n v="1.03"/>
    <n v="1.33"/>
    <n v="175.56"/>
    <n v="39.600000000000009"/>
  </r>
  <r>
    <n v="2011"/>
    <s v="Convenience stores"/>
    <x v="2"/>
    <s v="San Pellegrino"/>
    <n v="168"/>
    <n v="1.1200000000000001"/>
    <n v="1.3"/>
    <n v="218.4"/>
    <n v="30.239999999999988"/>
  </r>
  <r>
    <n v="2011"/>
    <s v="Convenience stores"/>
    <x v="2"/>
    <s v="San Pellegrino"/>
    <n v="144"/>
    <n v="1.02"/>
    <n v="1.36"/>
    <n v="195.84"/>
    <n v="48.960000000000008"/>
  </r>
  <r>
    <n v="2011"/>
    <s v="Convenience stores"/>
    <x v="2"/>
    <s v="San Pellegrino"/>
    <n v="132"/>
    <n v="1.06"/>
    <n v="1.25"/>
    <n v="165"/>
    <n v="25.079999999999991"/>
  </r>
  <r>
    <n v="2011"/>
    <s v="Convenience stores"/>
    <x v="2"/>
    <s v="San Pellegrino"/>
    <n v="144"/>
    <n v="1.2"/>
    <n v="1.33"/>
    <n v="191.52"/>
    <n v="18.720000000000017"/>
  </r>
  <r>
    <n v="2011"/>
    <s v="Convenience stores"/>
    <x v="2"/>
    <s v="San Pellegrino"/>
    <n v="96"/>
    <n v="1.01"/>
    <n v="1.21"/>
    <n v="116.16"/>
    <n v="19.199999999999996"/>
  </r>
  <r>
    <n v="2011"/>
    <s v="Convenience stores"/>
    <x v="2"/>
    <s v="San Pellegrino"/>
    <n v="48"/>
    <n v="1.05"/>
    <n v="1.32"/>
    <n v="63.36"/>
    <n v="12.96"/>
  </r>
  <r>
    <n v="2011"/>
    <s v="Convenience stores"/>
    <x v="2"/>
    <s v="San Pellegrino"/>
    <n v="48"/>
    <n v="1.1499999999999999"/>
    <n v="1.4"/>
    <n v="67.199999999999989"/>
    <n v="12"/>
  </r>
  <r>
    <n v="2011"/>
    <s v="Convenience stores"/>
    <x v="2"/>
    <s v="San Pellegrino"/>
    <n v="120"/>
    <n v="1.07"/>
    <n v="1.38"/>
    <n v="165.6"/>
    <n v="37.199999999999982"/>
  </r>
  <r>
    <n v="2011"/>
    <s v="Convenience stores"/>
    <x v="2"/>
    <s v="San Pellegrino"/>
    <n v="120"/>
    <n v="1.1399999999999999"/>
    <n v="1.31"/>
    <n v="157.20000000000002"/>
    <n v="20.40000000000002"/>
  </r>
  <r>
    <n v="2011"/>
    <s v="Convenience stores"/>
    <x v="2"/>
    <s v="San Pellegrino"/>
    <n v="120"/>
    <n v="1.17"/>
    <n v="1.2"/>
    <n v="144"/>
    <n v="3.6000000000000032"/>
  </r>
  <r>
    <n v="2011"/>
    <s v="Convenience stores"/>
    <x v="2"/>
    <s v="San Pellegrino"/>
    <n v="132"/>
    <n v="1.1100000000000001"/>
    <n v="1.3"/>
    <n v="171.6"/>
    <n v="25.079999999999991"/>
  </r>
  <r>
    <n v="2011"/>
    <s v="Convenience stores"/>
    <x v="2"/>
    <s v="San Pellegrino"/>
    <n v="48"/>
    <n v="1.19"/>
    <n v="1.37"/>
    <n v="65.760000000000005"/>
    <n v="8.6400000000000077"/>
  </r>
  <r>
    <n v="2011"/>
    <s v="Convenience stores"/>
    <x v="2"/>
    <s v="San Pellegrino"/>
    <n v="84"/>
    <n v="1.2"/>
    <n v="1.4"/>
    <n v="117.6"/>
    <n v="16.799999999999997"/>
  </r>
  <r>
    <n v="2011"/>
    <s v="Convenience stores"/>
    <x v="2"/>
    <s v="San Pellegrino"/>
    <n v="168"/>
    <n v="1.06"/>
    <n v="1.22"/>
    <n v="204.96"/>
    <n v="26.879999999999988"/>
  </r>
  <r>
    <n v="2011"/>
    <s v="Convenience stores"/>
    <x v="2"/>
    <s v="San Pellegrino"/>
    <n v="60"/>
    <n v="1"/>
    <n v="1.3"/>
    <n v="78"/>
    <n v="18.000000000000004"/>
  </r>
  <r>
    <n v="2011"/>
    <s v="Convenience stores"/>
    <x v="2"/>
    <s v="San Pellegrino"/>
    <n v="156"/>
    <n v="1.1100000000000001"/>
    <n v="1.37"/>
    <n v="213.72000000000003"/>
    <n v="40.56"/>
  </r>
  <r>
    <n v="2011"/>
    <s v="Convenience stores"/>
    <x v="2"/>
    <s v="San Pellegrino"/>
    <n v="84"/>
    <n v="1.06"/>
    <n v="1.39"/>
    <n v="116.75999999999999"/>
    <n v="27.719999999999988"/>
  </r>
  <r>
    <n v="2011"/>
    <s v="Convenience stores"/>
    <x v="2"/>
    <s v="San Pellegrino"/>
    <n v="108"/>
    <n v="1.01"/>
    <n v="1.4"/>
    <n v="151.19999999999999"/>
    <n v="42.11999999999999"/>
  </r>
  <r>
    <n v="2011"/>
    <s v="Convenience stores"/>
    <x v="2"/>
    <s v="San Pellegrino"/>
    <n v="96"/>
    <n v="1.2"/>
    <n v="1.27"/>
    <n v="121.92"/>
    <n v="6.720000000000006"/>
  </r>
  <r>
    <n v="2011"/>
    <s v="Convenience stores"/>
    <x v="2"/>
    <s v="San Pellegrino"/>
    <n v="84"/>
    <n v="1.02"/>
    <n v="1.4"/>
    <n v="117.6"/>
    <n v="31.919999999999991"/>
  </r>
  <r>
    <n v="2011"/>
    <s v="Convenience stores"/>
    <x v="2"/>
    <s v="San Pellegrino"/>
    <n v="72"/>
    <n v="1.1599999999999999"/>
    <n v="1.35"/>
    <n v="97.2"/>
    <n v="13.680000000000012"/>
  </r>
  <r>
    <n v="2011"/>
    <s v="Convenience stores"/>
    <x v="2"/>
    <s v="San Pellegrino"/>
    <n v="60"/>
    <n v="1.05"/>
    <n v="1.28"/>
    <n v="76.8"/>
    <n v="13.799999999999999"/>
  </r>
  <r>
    <n v="2011"/>
    <s v="Convenience stores"/>
    <x v="2"/>
    <s v="San Pellegrino"/>
    <n v="60"/>
    <n v="1.1100000000000001"/>
    <n v="1.25"/>
    <n v="75"/>
    <n v="8.399999999999995"/>
  </r>
  <r>
    <n v="2011"/>
    <s v="Convenience stores"/>
    <x v="2"/>
    <s v="San Pellegrino"/>
    <n v="84"/>
    <n v="1.2"/>
    <n v="1.3"/>
    <n v="109.2"/>
    <n v="8.4000000000000075"/>
  </r>
  <r>
    <n v="2011"/>
    <s v="Convenience stores"/>
    <x v="2"/>
    <s v="San Pellegrino"/>
    <n v="144"/>
    <n v="1.1399999999999999"/>
    <n v="1.28"/>
    <n v="184.32"/>
    <n v="20.160000000000018"/>
  </r>
  <r>
    <n v="2011"/>
    <s v="Convenience stores"/>
    <x v="2"/>
    <s v="San Pellegrino"/>
    <n v="168"/>
    <n v="1.07"/>
    <n v="1.36"/>
    <n v="228.48000000000002"/>
    <n v="48.720000000000006"/>
  </r>
  <r>
    <n v="2011"/>
    <s v="Convenience stores"/>
    <x v="2"/>
    <s v="San Pellegrino"/>
    <n v="96"/>
    <n v="1.17"/>
    <n v="1.33"/>
    <n v="127.68"/>
    <n v="15.360000000000014"/>
  </r>
  <r>
    <n v="2011"/>
    <s v="Convenience stores"/>
    <x v="2"/>
    <s v="San Pellegrino"/>
    <n v="108"/>
    <n v="1.1299999999999999"/>
    <n v="1.28"/>
    <n v="138.24"/>
    <n v="16.200000000000014"/>
  </r>
  <r>
    <n v="2011"/>
    <s v="Convenience stores"/>
    <x v="2"/>
    <s v="San Pellegrino"/>
    <n v="168"/>
    <n v="1.03"/>
    <n v="1.24"/>
    <n v="208.32"/>
    <n v="35.279999999999994"/>
  </r>
  <r>
    <n v="2011"/>
    <s v="Convenience stores"/>
    <x v="2"/>
    <s v="San Pellegrino"/>
    <n v="156"/>
    <n v="1.08"/>
    <n v="1.26"/>
    <n v="196.56"/>
    <n v="28.079999999999991"/>
  </r>
  <r>
    <n v="2011"/>
    <s v="Convenience stores"/>
    <x v="2"/>
    <s v="San Pellegrino"/>
    <n v="144"/>
    <n v="1"/>
    <n v="1.26"/>
    <n v="181.44"/>
    <n v="37.44"/>
  </r>
  <r>
    <n v="2011"/>
    <s v="Convenience stores"/>
    <x v="2"/>
    <s v="San Pellegrino"/>
    <n v="144"/>
    <n v="1.1299999999999999"/>
    <n v="1.2"/>
    <n v="172.79999999999998"/>
    <n v="10.080000000000009"/>
  </r>
  <r>
    <n v="2011"/>
    <s v="Convenience stores"/>
    <x v="2"/>
    <s v="San Pellegrino"/>
    <n v="132"/>
    <n v="1.1000000000000001"/>
    <n v="1.39"/>
    <n v="183.48"/>
    <n v="38.279999999999973"/>
  </r>
  <r>
    <n v="2011"/>
    <s v="Convenience stores"/>
    <x v="2"/>
    <s v="San Pellegrino"/>
    <n v="144"/>
    <n v="1.1599999999999999"/>
    <n v="1.38"/>
    <n v="198.71999999999997"/>
    <n v="31.679999999999996"/>
  </r>
  <r>
    <n v="2011"/>
    <s v="Convenience stores"/>
    <x v="2"/>
    <s v="San Pellegrino"/>
    <n v="108"/>
    <n v="1.05"/>
    <n v="1.26"/>
    <n v="136.08000000000001"/>
    <n v="22.679999999999996"/>
  </r>
  <r>
    <n v="2011"/>
    <s v="Convenience stores"/>
    <x v="2"/>
    <s v="San Pellegrino"/>
    <n v="144"/>
    <n v="1.06"/>
    <n v="1.38"/>
    <n v="198.71999999999997"/>
    <n v="46.079999999999977"/>
  </r>
  <r>
    <n v="2011"/>
    <s v="Convenience stores"/>
    <x v="2"/>
    <s v="San Pellegrino"/>
    <n v="120"/>
    <n v="1.1100000000000001"/>
    <n v="1.27"/>
    <n v="152.4"/>
    <n v="19.199999999999989"/>
  </r>
  <r>
    <n v="2011"/>
    <s v="Convenience stores"/>
    <x v="2"/>
    <s v="San Pellegrino"/>
    <n v="96"/>
    <n v="1.08"/>
    <n v="1.23"/>
    <n v="118.08"/>
    <n v="14.399999999999991"/>
  </r>
  <r>
    <n v="2011"/>
    <s v="Convenience stores"/>
    <x v="2"/>
    <s v="San Pellegrino"/>
    <n v="72"/>
    <n v="1"/>
    <n v="1.21"/>
    <n v="87.12"/>
    <n v="15.119999999999997"/>
  </r>
  <r>
    <n v="2011"/>
    <s v="Convenience stores"/>
    <x v="2"/>
    <s v="San Pellegrino"/>
    <n v="156"/>
    <n v="1.0900000000000001"/>
    <n v="1.36"/>
    <n v="212.16000000000003"/>
    <n v="42.120000000000005"/>
  </r>
  <r>
    <n v="2011"/>
    <s v="Convenience stores"/>
    <x v="2"/>
    <s v="San Pellegrino"/>
    <n v="156"/>
    <n v="1.05"/>
    <n v="1.37"/>
    <n v="213.72000000000003"/>
    <n v="49.920000000000009"/>
  </r>
  <r>
    <n v="2011"/>
    <s v="Convenience stores"/>
    <x v="2"/>
    <s v="San Pellegrino"/>
    <n v="108"/>
    <n v="1.04"/>
    <n v="1.23"/>
    <n v="132.84"/>
    <n v="20.519999999999996"/>
  </r>
  <r>
    <n v="2011"/>
    <s v="Convenience stores"/>
    <x v="2"/>
    <s v="San Pellegrino"/>
    <n v="132"/>
    <n v="1.1000000000000001"/>
    <n v="1.4"/>
    <n v="184.79999999999998"/>
    <n v="39.59999999999998"/>
  </r>
  <r>
    <n v="2011"/>
    <s v="Convenience stores"/>
    <x v="2"/>
    <s v="San Pellegrino"/>
    <n v="144"/>
    <n v="1.02"/>
    <n v="1.24"/>
    <n v="178.56"/>
    <n v="31.679999999999996"/>
  </r>
  <r>
    <n v="2011"/>
    <s v="Convenience stores"/>
    <x v="2"/>
    <s v="San Pellegrino"/>
    <n v="156"/>
    <n v="1"/>
    <n v="1.38"/>
    <n v="215.27999999999997"/>
    <n v="59.279999999999987"/>
  </r>
  <r>
    <n v="2011"/>
    <s v="Convenience stores"/>
    <x v="2"/>
    <s v="San Pellegrino"/>
    <n v="84"/>
    <n v="1.01"/>
    <n v="1.2"/>
    <n v="100.8"/>
    <n v="15.959999999999996"/>
  </r>
  <r>
    <n v="2011"/>
    <s v="Convenience stores"/>
    <x v="2"/>
    <s v="San Pellegrino"/>
    <n v="144"/>
    <n v="1.1299999999999999"/>
    <n v="1.38"/>
    <n v="198.71999999999997"/>
    <n v="36"/>
  </r>
  <r>
    <n v="2011"/>
    <s v="Convenience stores"/>
    <x v="2"/>
    <s v="San Pellegrino"/>
    <n v="120"/>
    <n v="1.1100000000000001"/>
    <n v="1.38"/>
    <n v="165.6"/>
    <n v="32.399999999999977"/>
  </r>
  <r>
    <n v="2011"/>
    <s v="Convenience stores"/>
    <x v="2"/>
    <s v="San Pellegrino"/>
    <n v="48"/>
    <n v="1.04"/>
    <n v="1.23"/>
    <n v="59.04"/>
    <n v="9.1199999999999974"/>
  </r>
  <r>
    <n v="2011"/>
    <s v="Convenience stores"/>
    <x v="2"/>
    <s v="San Pellegrino"/>
    <n v="168"/>
    <n v="1.01"/>
    <n v="1.34"/>
    <n v="225.12"/>
    <n v="55.440000000000012"/>
  </r>
  <r>
    <n v="2011"/>
    <s v="Convenience stores"/>
    <x v="2"/>
    <s v="San Pellegrino"/>
    <n v="108"/>
    <n v="1.1399999999999999"/>
    <n v="1.32"/>
    <n v="142.56"/>
    <n v="19.440000000000019"/>
  </r>
  <r>
    <n v="2011"/>
    <s v="Convenience stores"/>
    <x v="2"/>
    <s v="San Pellegrino"/>
    <n v="48"/>
    <n v="1.0900000000000001"/>
    <n v="1.24"/>
    <n v="59.519999999999996"/>
    <n v="7.1999999999999957"/>
  </r>
  <r>
    <n v="2011"/>
    <s v="Convenience stores"/>
    <x v="2"/>
    <s v="San Pellegrino"/>
    <n v="168"/>
    <n v="1.02"/>
    <n v="1.32"/>
    <n v="221.76000000000002"/>
    <n v="50.400000000000006"/>
  </r>
  <r>
    <n v="2011"/>
    <s v="Convenience stores"/>
    <x v="2"/>
    <s v="San Pellegrino"/>
    <n v="72"/>
    <n v="1.2"/>
    <n v="1.22"/>
    <n v="87.84"/>
    <n v="1.4400000000000013"/>
  </r>
  <r>
    <n v="2011"/>
    <s v="Convenience stores"/>
    <x v="2"/>
    <s v="San Pellegrino"/>
    <n v="96"/>
    <n v="1.1299999999999999"/>
    <n v="1.2"/>
    <n v="115.19999999999999"/>
    <n v="6.720000000000006"/>
  </r>
  <r>
    <n v="2011"/>
    <s v="Convenience stores"/>
    <x v="2"/>
    <s v="San Pellegrino"/>
    <n v="84"/>
    <n v="1.08"/>
    <n v="1.22"/>
    <n v="102.48"/>
    <n v="11.759999999999991"/>
  </r>
  <r>
    <n v="2011"/>
    <s v="Convenience stores"/>
    <x v="2"/>
    <s v="San Pellegrino"/>
    <n v="168"/>
    <n v="1.18"/>
    <n v="1.21"/>
    <n v="203.28"/>
    <n v="5.0400000000000045"/>
  </r>
  <r>
    <n v="2011"/>
    <s v="Convenience stores"/>
    <x v="2"/>
    <s v="San Pellegrino"/>
    <n v="48"/>
    <n v="1.05"/>
    <n v="1.4"/>
    <n v="67.199999999999989"/>
    <n v="16.799999999999994"/>
  </r>
  <r>
    <n v="2011"/>
    <s v="Convenience stores"/>
    <x v="2"/>
    <s v="San Pellegrino"/>
    <n v="132"/>
    <n v="1.06"/>
    <n v="1.34"/>
    <n v="176.88000000000002"/>
    <n v="36.96"/>
  </r>
  <r>
    <n v="2011"/>
    <s v="Convenience stores"/>
    <x v="2"/>
    <s v="San Pellegrino"/>
    <n v="84"/>
    <n v="1.18"/>
    <n v="1.28"/>
    <n v="107.52"/>
    <n v="8.4000000000000075"/>
  </r>
  <r>
    <n v="2011"/>
    <s v="Convenience stores"/>
    <x v="2"/>
    <s v="San Pellegrino"/>
    <n v="48"/>
    <n v="1.08"/>
    <n v="1.33"/>
    <n v="63.84"/>
    <n v="12"/>
  </r>
  <r>
    <n v="2011"/>
    <s v="Convenience stores"/>
    <x v="2"/>
    <s v="San Pellegrino"/>
    <n v="168"/>
    <n v="1.18"/>
    <n v="1.29"/>
    <n v="216.72"/>
    <n v="18.480000000000018"/>
  </r>
  <r>
    <n v="2011"/>
    <s v="Convenience stores"/>
    <x v="2"/>
    <s v="San Pellegrino"/>
    <n v="96"/>
    <n v="1.19"/>
    <n v="1.36"/>
    <n v="130.56"/>
    <n v="16.320000000000014"/>
  </r>
  <r>
    <n v="2011"/>
    <s v="Convenience stores"/>
    <x v="2"/>
    <s v="San Pellegrino"/>
    <n v="84"/>
    <n v="1.06"/>
    <n v="1.38"/>
    <n v="115.91999999999999"/>
    <n v="26.879999999999988"/>
  </r>
  <r>
    <n v="2011"/>
    <s v="Convenience stores"/>
    <x v="2"/>
    <s v="San Pellegrino"/>
    <n v="60"/>
    <n v="1.05"/>
    <n v="1.32"/>
    <n v="79.2"/>
    <n v="16.200000000000003"/>
  </r>
  <r>
    <n v="2011"/>
    <s v="Convenience stores"/>
    <x v="2"/>
    <s v="San Pellegrino"/>
    <n v="168"/>
    <n v="1.03"/>
    <n v="1.33"/>
    <n v="223.44"/>
    <n v="50.400000000000006"/>
  </r>
  <r>
    <n v="2011"/>
    <s v="Convenience stores"/>
    <x v="2"/>
    <s v="San Pellegrino"/>
    <n v="132"/>
    <n v="1.01"/>
    <n v="1.35"/>
    <n v="178.20000000000002"/>
    <n v="44.88000000000001"/>
  </r>
  <r>
    <n v="2011"/>
    <s v="Convenience stores"/>
    <x v="2"/>
    <s v="San Pellegrino"/>
    <n v="60"/>
    <n v="1.0900000000000001"/>
    <n v="1.27"/>
    <n v="76.2"/>
    <n v="10.799999999999997"/>
  </r>
  <r>
    <n v="2011"/>
    <s v="Convenience stores"/>
    <x v="2"/>
    <s v="San Pellegrino"/>
    <n v="84"/>
    <n v="1.1599999999999999"/>
    <n v="1.32"/>
    <n v="110.88000000000001"/>
    <n v="13.440000000000012"/>
  </r>
  <r>
    <n v="2011"/>
    <s v="Convenience stores"/>
    <x v="2"/>
    <s v="San Pellegrino"/>
    <n v="60"/>
    <n v="1.18"/>
    <n v="1.2"/>
    <n v="72"/>
    <n v="1.2000000000000011"/>
  </r>
  <r>
    <n v="2011"/>
    <s v="Convenience stores"/>
    <x v="2"/>
    <s v="San Pellegrino"/>
    <n v="108"/>
    <n v="1.18"/>
    <n v="1.33"/>
    <n v="143.64000000000001"/>
    <n v="16.200000000000014"/>
  </r>
  <r>
    <n v="2011"/>
    <s v="Convenience stores"/>
    <x v="2"/>
    <s v="San Pellegrino"/>
    <n v="48"/>
    <n v="1.1100000000000001"/>
    <n v="1.28"/>
    <n v="61.44"/>
    <n v="8.1599999999999966"/>
  </r>
  <r>
    <n v="2011"/>
    <s v="Convenience stores"/>
    <x v="2"/>
    <s v="San Pellegrino"/>
    <n v="84"/>
    <n v="1.01"/>
    <n v="1.24"/>
    <n v="104.16"/>
    <n v="19.32"/>
  </r>
  <r>
    <n v="2011"/>
    <s v="Convenience stores"/>
    <x v="2"/>
    <s v="San Pellegrino"/>
    <n v="120"/>
    <n v="1.1200000000000001"/>
    <n v="1.4"/>
    <n v="168"/>
    <n v="33.59999999999998"/>
  </r>
  <r>
    <n v="2011"/>
    <s v="Convenience stores"/>
    <x v="2"/>
    <s v="San Pellegrino"/>
    <n v="120"/>
    <n v="1.2"/>
    <n v="1.21"/>
    <n v="145.19999999999999"/>
    <n v="1.2000000000000011"/>
  </r>
  <r>
    <n v="2011"/>
    <s v="Convenience stores"/>
    <x v="2"/>
    <s v="San Pellegrino"/>
    <n v="168"/>
    <n v="1.01"/>
    <n v="1.28"/>
    <n v="215.04"/>
    <n v="45.36"/>
  </r>
  <r>
    <n v="2011"/>
    <s v="Convenience stores"/>
    <x v="2"/>
    <s v="San Pellegrino"/>
    <n v="60"/>
    <n v="1.1200000000000001"/>
    <n v="1.28"/>
    <n v="76.8"/>
    <n v="9.5999999999999943"/>
  </r>
  <r>
    <n v="2011"/>
    <s v="Convenience stores"/>
    <x v="2"/>
    <s v="San Pellegrino"/>
    <n v="84"/>
    <n v="1.06"/>
    <n v="1.33"/>
    <n v="111.72"/>
    <n v="22.68"/>
  </r>
  <r>
    <n v="2011"/>
    <s v="Convenience stores"/>
    <x v="2"/>
    <s v="San Pellegrino"/>
    <n v="132"/>
    <n v="1.1499999999999999"/>
    <n v="1.26"/>
    <n v="166.32"/>
    <n v="14.520000000000014"/>
  </r>
  <r>
    <n v="2011"/>
    <s v="Convenience stores"/>
    <x v="2"/>
    <s v="San Pellegrino"/>
    <n v="72"/>
    <n v="1.06"/>
    <n v="1.37"/>
    <n v="98.640000000000015"/>
    <n v="22.320000000000004"/>
  </r>
  <r>
    <n v="2011"/>
    <s v="Convenience stores"/>
    <x v="2"/>
    <s v="San Pellegrino"/>
    <n v="60"/>
    <n v="1.08"/>
    <n v="1.36"/>
    <n v="81.600000000000009"/>
    <n v="16.8"/>
  </r>
  <r>
    <n v="2011"/>
    <s v="Convenience stores"/>
    <x v="2"/>
    <s v="San Pellegrino"/>
    <n v="156"/>
    <n v="1.19"/>
    <n v="1.32"/>
    <n v="205.92000000000002"/>
    <n v="20.280000000000019"/>
  </r>
  <r>
    <n v="2011"/>
    <s v="Convenience stores"/>
    <x v="2"/>
    <s v="San Pellegrino"/>
    <n v="108"/>
    <n v="1.1399999999999999"/>
    <n v="1.26"/>
    <n v="136.08000000000001"/>
    <n v="12.960000000000012"/>
  </r>
  <r>
    <n v="2011"/>
    <s v="Convenience stores"/>
    <x v="2"/>
    <s v="San Pellegrino"/>
    <n v="144"/>
    <n v="1.1399999999999999"/>
    <n v="1.34"/>
    <n v="192.96"/>
    <n v="28.800000000000026"/>
  </r>
  <r>
    <n v="2011"/>
    <s v="Convenience stores"/>
    <x v="2"/>
    <s v="San Pellegrino"/>
    <n v="72"/>
    <n v="1.07"/>
    <n v="1.29"/>
    <n v="92.88"/>
    <n v="15.839999999999998"/>
  </r>
  <r>
    <n v="2011"/>
    <s v="Convenience stores"/>
    <x v="2"/>
    <s v="San Pellegrino"/>
    <n v="48"/>
    <n v="1.18"/>
    <n v="1.32"/>
    <n v="63.36"/>
    <n v="6.720000000000006"/>
  </r>
  <r>
    <n v="2011"/>
    <s v="Convenience stores"/>
    <x v="2"/>
    <s v="San Pellegrino"/>
    <n v="60"/>
    <n v="1.1599999999999999"/>
    <n v="1.3"/>
    <n v="78"/>
    <n v="8.4000000000000075"/>
  </r>
  <r>
    <n v="2011"/>
    <s v="Convenience stores"/>
    <x v="2"/>
    <s v="San Pellegrino"/>
    <n v="96"/>
    <n v="1.07"/>
    <n v="1.2"/>
    <n v="115.19999999999999"/>
    <n v="12.47999999999999"/>
  </r>
  <r>
    <n v="2011"/>
    <s v="Convenience stores"/>
    <x v="2"/>
    <s v="San Pellegrino"/>
    <n v="72"/>
    <n v="1.07"/>
    <n v="1.39"/>
    <n v="100.08"/>
    <n v="23.039999999999988"/>
  </r>
  <r>
    <n v="2011"/>
    <s v="Convenience stores"/>
    <x v="2"/>
    <s v="San Pellegrino"/>
    <n v="156"/>
    <n v="1.03"/>
    <n v="1.28"/>
    <n v="199.68"/>
    <n v="39"/>
  </r>
  <r>
    <n v="2011"/>
    <s v="Convenience stores"/>
    <x v="2"/>
    <s v="San Pellegrino"/>
    <n v="132"/>
    <n v="1.05"/>
    <n v="1.21"/>
    <n v="159.72"/>
    <n v="21.11999999999999"/>
  </r>
  <r>
    <n v="2011"/>
    <s v="Convenience stores"/>
    <x v="2"/>
    <s v="San Pellegrino"/>
    <n v="72"/>
    <n v="1.1599999999999999"/>
    <n v="1.23"/>
    <n v="88.56"/>
    <n v="5.0400000000000045"/>
  </r>
  <r>
    <n v="2011"/>
    <s v="Convenience stores"/>
    <x v="2"/>
    <s v="San Pellegrino"/>
    <n v="84"/>
    <n v="1.1100000000000001"/>
    <n v="1.38"/>
    <n v="115.91999999999999"/>
    <n v="22.679999999999982"/>
  </r>
  <r>
    <n v="2011"/>
    <s v="Convenience stores"/>
    <x v="2"/>
    <s v="San Pellegrino"/>
    <n v="48"/>
    <n v="1.07"/>
    <n v="1.4"/>
    <n v="67.199999999999989"/>
    <n v="15.839999999999993"/>
  </r>
  <r>
    <n v="2011"/>
    <s v="Convenience stores"/>
    <x v="2"/>
    <s v="San Pellegrino"/>
    <n v="168"/>
    <n v="1.05"/>
    <n v="1.35"/>
    <n v="226.8"/>
    <n v="50.400000000000006"/>
  </r>
  <r>
    <n v="2011"/>
    <s v="Convenience stores"/>
    <x v="2"/>
    <s v="San Pellegrino"/>
    <n v="60"/>
    <n v="1.04"/>
    <n v="1.34"/>
    <n v="80.400000000000006"/>
    <n v="18.000000000000004"/>
  </r>
  <r>
    <n v="2011"/>
    <s v="Convenience stores"/>
    <x v="2"/>
    <s v="San Pellegrino"/>
    <n v="84"/>
    <n v="1.2"/>
    <n v="1.27"/>
    <n v="106.68"/>
    <n v="5.8800000000000052"/>
  </r>
  <r>
    <n v="2011"/>
    <s v="Convenience stores"/>
    <x v="2"/>
    <s v="San Pellegrino"/>
    <n v="72"/>
    <n v="1.03"/>
    <n v="1.35"/>
    <n v="97.2"/>
    <n v="23.040000000000006"/>
  </r>
  <r>
    <n v="2011"/>
    <s v="Convenience stores"/>
    <x v="2"/>
    <s v="San Pellegrino"/>
    <n v="108"/>
    <n v="1.07"/>
    <n v="1.39"/>
    <n v="150.11999999999998"/>
    <n v="34.559999999999981"/>
  </r>
  <r>
    <n v="2011"/>
    <s v="Convenience stores"/>
    <x v="2"/>
    <s v="San Pellegrino"/>
    <n v="144"/>
    <n v="1.1200000000000001"/>
    <n v="1.32"/>
    <n v="190.08"/>
    <n v="28.799999999999994"/>
  </r>
  <r>
    <n v="2011"/>
    <s v="Convenience stores"/>
    <x v="2"/>
    <s v="San Pellegrino"/>
    <n v="132"/>
    <n v="1.1299999999999999"/>
    <n v="1.29"/>
    <n v="170.28"/>
    <n v="21.120000000000019"/>
  </r>
  <r>
    <n v="2011"/>
    <s v="Convenience stores"/>
    <x v="2"/>
    <s v="San Pellegrino"/>
    <n v="84"/>
    <n v="1.06"/>
    <n v="1.23"/>
    <n v="103.32"/>
    <n v="14.279999999999994"/>
  </r>
  <r>
    <n v="2011"/>
    <s v="Convenience stores"/>
    <x v="2"/>
    <s v="San Pellegrino"/>
    <n v="168"/>
    <n v="1.05"/>
    <n v="1.37"/>
    <n v="230.16000000000003"/>
    <n v="53.760000000000012"/>
  </r>
  <r>
    <n v="2011"/>
    <s v="Convenience stores"/>
    <x v="2"/>
    <s v="San Pellegrino"/>
    <n v="96"/>
    <n v="1.1399999999999999"/>
    <n v="1.32"/>
    <n v="126.72"/>
    <n v="17.280000000000015"/>
  </r>
  <r>
    <n v="2011"/>
    <s v="Convenience stores"/>
    <x v="2"/>
    <s v="San Pellegrino"/>
    <n v="84"/>
    <n v="1.17"/>
    <n v="1.3"/>
    <n v="109.2"/>
    <n v="10.920000000000009"/>
  </r>
  <r>
    <n v="2011"/>
    <s v="Convenience stores"/>
    <x v="2"/>
    <s v="San Pellegrino"/>
    <n v="108"/>
    <n v="1.0900000000000001"/>
    <n v="1.3"/>
    <n v="140.4"/>
    <n v="22.679999999999996"/>
  </r>
  <r>
    <n v="2011"/>
    <s v="Convenience stores"/>
    <x v="2"/>
    <s v="San Pellegrino"/>
    <n v="108"/>
    <n v="1.1399999999999999"/>
    <n v="1.39"/>
    <n v="150.11999999999998"/>
    <n v="27"/>
  </r>
  <r>
    <n v="2011"/>
    <s v="Convenience stores"/>
    <x v="2"/>
    <s v="San Pellegrino"/>
    <n v="96"/>
    <n v="1.03"/>
    <n v="1.29"/>
    <n v="123.84"/>
    <n v="24.96"/>
  </r>
  <r>
    <n v="2011"/>
    <s v="Convenience stores"/>
    <x v="2"/>
    <s v="San Pellegrino"/>
    <n v="156"/>
    <n v="1.17"/>
    <n v="1.38"/>
    <n v="215.27999999999997"/>
    <n v="32.759999999999991"/>
  </r>
  <r>
    <n v="2011"/>
    <s v="Convenience stores"/>
    <x v="2"/>
    <s v="San Pellegrino"/>
    <n v="132"/>
    <n v="1.1599999999999999"/>
    <n v="1.4"/>
    <n v="184.79999999999998"/>
    <n v="31.68"/>
  </r>
  <r>
    <n v="2011"/>
    <s v="Convenience stores"/>
    <x v="2"/>
    <s v="San Pellegrino"/>
    <n v="60"/>
    <n v="1.1599999999999999"/>
    <n v="1.28"/>
    <n v="76.8"/>
    <n v="7.2000000000000064"/>
  </r>
  <r>
    <n v="2011"/>
    <s v="Convenience stores"/>
    <x v="2"/>
    <s v="San Pellegrino"/>
    <n v="144"/>
    <n v="1.1200000000000001"/>
    <n v="1.39"/>
    <n v="200.16"/>
    <n v="38.879999999999967"/>
  </r>
  <r>
    <n v="2011"/>
    <s v="Convenience stores"/>
    <x v="2"/>
    <s v="San Pellegrino"/>
    <n v="84"/>
    <n v="1.1200000000000001"/>
    <n v="1.2"/>
    <n v="100.8"/>
    <n v="6.7199999999999873"/>
  </r>
  <r>
    <n v="2011"/>
    <s v="Convenience stores"/>
    <x v="2"/>
    <s v="San Pellegrino"/>
    <n v="72"/>
    <n v="1.18"/>
    <n v="1.38"/>
    <n v="99.359999999999985"/>
    <n v="14.399999999999997"/>
  </r>
  <r>
    <n v="2011"/>
    <s v="Convenience stores"/>
    <x v="2"/>
    <s v="San Pellegrino"/>
    <n v="120"/>
    <n v="1.17"/>
    <n v="1.23"/>
    <n v="147.6"/>
    <n v="7.2000000000000064"/>
  </r>
  <r>
    <n v="2011"/>
    <s v="Convenience stores"/>
    <x v="2"/>
    <s v="San Pellegrino"/>
    <n v="84"/>
    <n v="1.1299999999999999"/>
    <n v="1.38"/>
    <n v="115.91999999999999"/>
    <n v="21"/>
  </r>
  <r>
    <n v="2011"/>
    <s v="Convenience stores"/>
    <x v="2"/>
    <s v="San Pellegrino"/>
    <n v="48"/>
    <n v="1.2"/>
    <n v="1.25"/>
    <n v="60"/>
    <n v="2.4000000000000021"/>
  </r>
  <r>
    <n v="2011"/>
    <s v="Convenience stores"/>
    <x v="2"/>
    <s v="San Pellegrino"/>
    <n v="60"/>
    <n v="1.01"/>
    <n v="1.33"/>
    <n v="79.800000000000011"/>
    <n v="19.200000000000003"/>
  </r>
  <r>
    <n v="2011"/>
    <s v="Convenience stores"/>
    <x v="2"/>
    <s v="San Pellegrino"/>
    <n v="156"/>
    <n v="1.01"/>
    <n v="1.21"/>
    <n v="188.76"/>
    <n v="31.199999999999992"/>
  </r>
  <r>
    <n v="2011"/>
    <s v="Convenience stores"/>
    <x v="2"/>
    <s v="San Pellegrino"/>
    <n v="96"/>
    <n v="1.03"/>
    <n v="1.38"/>
    <n v="132.47999999999999"/>
    <n v="33.599999999999987"/>
  </r>
  <r>
    <n v="2011"/>
    <s v="Convenience stores"/>
    <x v="2"/>
    <s v="San Pellegrino"/>
    <n v="144"/>
    <n v="1.02"/>
    <n v="1.29"/>
    <n v="185.76"/>
    <n v="38.880000000000003"/>
  </r>
  <r>
    <n v="2011"/>
    <s v="Convenience stores"/>
    <x v="6"/>
    <s v="Greener salads"/>
    <n v="1068"/>
    <n v="2.77"/>
    <n v="3.65"/>
    <n v="3898.2"/>
    <n v="939.83999999999992"/>
  </r>
  <r>
    <n v="2011"/>
    <s v="Convenience stores"/>
    <x v="6"/>
    <s v="Greener salads"/>
    <n v="996"/>
    <n v="2.52"/>
    <n v="3.3"/>
    <n v="3286.7999999999997"/>
    <n v="776.87999999999977"/>
  </r>
  <r>
    <n v="2011"/>
    <s v="Convenience stores"/>
    <x v="6"/>
    <s v="Greener salads"/>
    <n v="840"/>
    <n v="2.68"/>
    <n v="3.95"/>
    <n v="3318"/>
    <n v="1066.8"/>
  </r>
  <r>
    <n v="2011"/>
    <s v="Convenience stores"/>
    <x v="6"/>
    <s v="Greener salads"/>
    <n v="960"/>
    <n v="2.19"/>
    <n v="3.24"/>
    <n v="3110.4"/>
    <n v="1008.0000000000002"/>
  </r>
  <r>
    <n v="2011"/>
    <s v="Convenience stores"/>
    <x v="6"/>
    <s v="Greener salads"/>
    <n v="696"/>
    <n v="2.87"/>
    <n v="3.67"/>
    <n v="2554.3200000000002"/>
    <n v="556.79999999999984"/>
  </r>
  <r>
    <n v="2011"/>
    <s v="Convenience stores"/>
    <x v="6"/>
    <s v="Greener salads"/>
    <n v="720"/>
    <n v="2.0099999999999998"/>
    <n v="3.8"/>
    <n v="2736"/>
    <n v="1288.8"/>
  </r>
  <r>
    <n v="2011"/>
    <s v="Convenience stores"/>
    <x v="6"/>
    <s v="Greener salads"/>
    <n v="732"/>
    <n v="2.4500000000000002"/>
    <n v="3.91"/>
    <n v="2862.12"/>
    <n v="1068.72"/>
  </r>
  <r>
    <n v="2011"/>
    <s v="Convenience stores"/>
    <x v="6"/>
    <s v="Greener salads"/>
    <n v="696"/>
    <n v="2.94"/>
    <n v="3.67"/>
    <n v="2554.3200000000002"/>
    <n v="508.08"/>
  </r>
  <r>
    <n v="2011"/>
    <s v="Convenience stores"/>
    <x v="6"/>
    <s v="Greener salads"/>
    <n v="1092"/>
    <n v="2.48"/>
    <n v="3.27"/>
    <n v="3570.84"/>
    <n v="862.68000000000006"/>
  </r>
  <r>
    <n v="2011"/>
    <s v="Convenience stores"/>
    <x v="6"/>
    <s v="Greener salads"/>
    <n v="756"/>
    <n v="2.84"/>
    <n v="3.93"/>
    <n v="2971.08"/>
    <n v="824.04000000000019"/>
  </r>
  <r>
    <n v="2011"/>
    <s v="Convenience stores"/>
    <x v="6"/>
    <s v="Greener salads"/>
    <n v="900"/>
    <n v="2.0499999999999998"/>
    <n v="3.51"/>
    <n v="3159"/>
    <n v="1314"/>
  </r>
  <r>
    <n v="2011"/>
    <s v="Convenience stores"/>
    <x v="6"/>
    <s v="Greener salads"/>
    <n v="1080"/>
    <n v="2.96"/>
    <n v="3.63"/>
    <n v="3920.4"/>
    <n v="723.59999999999991"/>
  </r>
  <r>
    <n v="2011"/>
    <s v="Convenience stores"/>
    <x v="6"/>
    <s v="Greener salads"/>
    <n v="744"/>
    <n v="2.86"/>
    <n v="3.38"/>
    <n v="2514.7199999999998"/>
    <n v="386.88"/>
  </r>
  <r>
    <n v="2011"/>
    <s v="Convenience stores"/>
    <x v="6"/>
    <s v="Greener salads"/>
    <n v="1188"/>
    <n v="2.5"/>
    <n v="3.75"/>
    <n v="4455"/>
    <n v="1485"/>
  </r>
  <r>
    <n v="2011"/>
    <s v="Convenience stores"/>
    <x v="6"/>
    <s v="Greener salads"/>
    <n v="1140"/>
    <n v="2.81"/>
    <n v="3.73"/>
    <n v="4252.2"/>
    <n v="1048.8"/>
  </r>
  <r>
    <n v="2011"/>
    <s v="Convenience stores"/>
    <x v="6"/>
    <s v="Greener salads"/>
    <n v="924"/>
    <n v="2.2599999999999998"/>
    <n v="3.82"/>
    <n v="3529.68"/>
    <n v="1441.44"/>
  </r>
  <r>
    <n v="2011"/>
    <s v="Convenience stores"/>
    <x v="6"/>
    <s v="Greener salads"/>
    <n v="1056"/>
    <n v="2.08"/>
    <n v="3.78"/>
    <n v="3991.68"/>
    <n v="1795.1999999999998"/>
  </r>
  <r>
    <n v="2011"/>
    <s v="Convenience stores"/>
    <x v="6"/>
    <s v="Greener salads"/>
    <n v="624"/>
    <n v="2.97"/>
    <n v="3.59"/>
    <n v="2240.16"/>
    <n v="386.87999999999977"/>
  </r>
  <r>
    <n v="2011"/>
    <s v="Convenience stores"/>
    <x v="6"/>
    <s v="Greener salads"/>
    <n v="744"/>
    <n v="2.86"/>
    <n v="3.96"/>
    <n v="2946.24"/>
    <n v="818.40000000000009"/>
  </r>
  <r>
    <n v="2011"/>
    <s v="Convenience stores"/>
    <x v="6"/>
    <s v="Greener salads"/>
    <n v="1188"/>
    <n v="2.37"/>
    <n v="3.99"/>
    <n v="4740.12"/>
    <n v="1924.5600000000002"/>
  </r>
  <r>
    <n v="2011"/>
    <s v="Convenience stores"/>
    <x v="6"/>
    <s v="Greener salads"/>
    <n v="732"/>
    <n v="2.06"/>
    <n v="3.81"/>
    <n v="2788.92"/>
    <n v="1281"/>
  </r>
  <r>
    <n v="2011"/>
    <s v="Convenience stores"/>
    <x v="6"/>
    <s v="Greener salads"/>
    <n v="1068"/>
    <n v="2.41"/>
    <n v="3.44"/>
    <n v="3673.92"/>
    <n v="1100.0399999999997"/>
  </r>
  <r>
    <n v="2011"/>
    <s v="Convenience stores"/>
    <x v="6"/>
    <s v="Greener salads"/>
    <n v="1176"/>
    <n v="2.5"/>
    <n v="3.36"/>
    <n v="3951.3599999999997"/>
    <n v="1011.3599999999999"/>
  </r>
  <r>
    <n v="2011"/>
    <s v="Convenience stores"/>
    <x v="6"/>
    <s v="Greener salads"/>
    <n v="852"/>
    <n v="2.97"/>
    <n v="3.32"/>
    <n v="2828.64"/>
    <n v="298.1999999999997"/>
  </r>
  <r>
    <n v="2011"/>
    <s v="Convenience stores"/>
    <x v="6"/>
    <s v="Greener salads"/>
    <n v="924"/>
    <n v="2.42"/>
    <n v="3.28"/>
    <n v="3030.72"/>
    <n v="794.63999999999987"/>
  </r>
  <r>
    <n v="2011"/>
    <s v="Convenience stores"/>
    <x v="6"/>
    <s v="Greener salads"/>
    <n v="660"/>
    <n v="2.56"/>
    <n v="3.93"/>
    <n v="2593.8000000000002"/>
    <n v="904.2"/>
  </r>
  <r>
    <n v="2011"/>
    <s v="Convenience stores"/>
    <x v="6"/>
    <s v="Greener salads"/>
    <n v="1008"/>
    <n v="2.56"/>
    <n v="3.7"/>
    <n v="3729.6000000000004"/>
    <n v="1149.1200000000001"/>
  </r>
  <r>
    <n v="2011"/>
    <s v="Convenience stores"/>
    <x v="6"/>
    <s v="Greener salads"/>
    <n v="600"/>
    <n v="2.8"/>
    <n v="3.96"/>
    <n v="2376"/>
    <n v="696.00000000000011"/>
  </r>
  <r>
    <n v="2011"/>
    <s v="Convenience stores"/>
    <x v="6"/>
    <s v="Greener salads"/>
    <n v="852"/>
    <n v="2.04"/>
    <n v="3.93"/>
    <n v="3348.36"/>
    <n v="1610.2800000000002"/>
  </r>
  <r>
    <n v="2011"/>
    <s v="Convenience stores"/>
    <x v="6"/>
    <s v="Greener salads"/>
    <n v="1080"/>
    <n v="2.57"/>
    <n v="3.86"/>
    <n v="4168.8"/>
    <n v="1393.2"/>
  </r>
  <r>
    <n v="2011"/>
    <s v="Convenience stores"/>
    <x v="6"/>
    <s v="Greener salads"/>
    <n v="636"/>
    <n v="2.5"/>
    <n v="3.24"/>
    <n v="2060.6400000000003"/>
    <n v="470.64000000000016"/>
  </r>
  <r>
    <n v="2011"/>
    <s v="Convenience stores"/>
    <x v="2"/>
    <s v="San Benedetto"/>
    <n v="156"/>
    <n v="1.19"/>
    <n v="1.2"/>
    <n v="187.2"/>
    <n v="1.5600000000000014"/>
  </r>
  <r>
    <n v="2011"/>
    <s v="Convenience stores"/>
    <x v="2"/>
    <s v="San Benedetto"/>
    <n v="132"/>
    <n v="1.1100000000000001"/>
    <n v="1.28"/>
    <n v="168.96"/>
    <n v="22.439999999999991"/>
  </r>
  <r>
    <n v="2011"/>
    <s v="Convenience stores"/>
    <x v="2"/>
    <s v="San Benedetto"/>
    <n v="144"/>
    <n v="1.0900000000000001"/>
    <n v="1.34"/>
    <n v="192.96"/>
    <n v="36"/>
  </r>
  <r>
    <n v="2011"/>
    <s v="Convenience stores"/>
    <x v="2"/>
    <s v="San Benedetto"/>
    <n v="48"/>
    <n v="1.1399999999999999"/>
    <n v="1.35"/>
    <n v="64.800000000000011"/>
    <n v="10.080000000000009"/>
  </r>
  <r>
    <n v="2011"/>
    <s v="Convenience stores"/>
    <x v="2"/>
    <s v="San Benedetto"/>
    <n v="96"/>
    <n v="1.1599999999999999"/>
    <n v="1.3"/>
    <n v="124.80000000000001"/>
    <n v="13.440000000000012"/>
  </r>
  <r>
    <n v="2011"/>
    <s v="Convenience stores"/>
    <x v="2"/>
    <s v="San Benedetto"/>
    <n v="156"/>
    <n v="1.1000000000000001"/>
    <n v="1.32"/>
    <n v="205.92000000000002"/>
    <n v="34.319999999999993"/>
  </r>
  <r>
    <n v="2011"/>
    <s v="Convenience stores"/>
    <x v="2"/>
    <s v="San Benedetto"/>
    <n v="60"/>
    <n v="1.01"/>
    <n v="1.39"/>
    <n v="83.399999999999991"/>
    <n v="22.799999999999994"/>
  </r>
  <r>
    <n v="2011"/>
    <s v="Convenience stores"/>
    <x v="2"/>
    <s v="San Benedetto"/>
    <n v="60"/>
    <n v="1.2"/>
    <n v="1.35"/>
    <n v="81"/>
    <n v="9.0000000000000071"/>
  </r>
  <r>
    <n v="2011"/>
    <s v="Convenience stores"/>
    <x v="2"/>
    <s v="San Benedetto"/>
    <n v="84"/>
    <n v="1.1299999999999999"/>
    <n v="1.38"/>
    <n v="115.91999999999999"/>
    <n v="21"/>
  </r>
  <r>
    <n v="2011"/>
    <s v="Convenience stores"/>
    <x v="2"/>
    <s v="San Benedetto"/>
    <n v="168"/>
    <n v="1.18"/>
    <n v="1.36"/>
    <n v="228.48000000000002"/>
    <n v="30.240000000000027"/>
  </r>
  <r>
    <n v="2011"/>
    <s v="Convenience stores"/>
    <x v="2"/>
    <s v="San Benedetto"/>
    <n v="108"/>
    <n v="1.05"/>
    <n v="1.35"/>
    <n v="145.80000000000001"/>
    <n v="32.400000000000006"/>
  </r>
  <r>
    <n v="2011"/>
    <s v="Convenience stores"/>
    <x v="2"/>
    <s v="San Benedetto"/>
    <n v="60"/>
    <n v="1"/>
    <n v="1.38"/>
    <n v="82.8"/>
    <n v="22.799999999999994"/>
  </r>
  <r>
    <n v="2011"/>
    <s v="Convenience stores"/>
    <x v="2"/>
    <s v="San Benedetto"/>
    <n v="168"/>
    <n v="1.03"/>
    <n v="1.37"/>
    <n v="230.16000000000003"/>
    <n v="57.120000000000012"/>
  </r>
  <r>
    <n v="2011"/>
    <s v="Convenience stores"/>
    <x v="2"/>
    <s v="Campari"/>
    <n v="120"/>
    <n v="1.1499999999999999"/>
    <n v="1.36"/>
    <n v="163.20000000000002"/>
    <n v="25.200000000000024"/>
  </r>
  <r>
    <n v="2011"/>
    <s v="Convenience stores"/>
    <x v="2"/>
    <s v="Campari"/>
    <n v="72"/>
    <n v="1.07"/>
    <n v="1.31"/>
    <n v="94.320000000000007"/>
    <n v="17.28"/>
  </r>
  <r>
    <n v="2011"/>
    <s v="Convenience stores"/>
    <x v="2"/>
    <s v="Campari"/>
    <n v="120"/>
    <n v="1.19"/>
    <n v="1.4"/>
    <n v="168"/>
    <n v="25.199999999999996"/>
  </r>
  <r>
    <n v="2011"/>
    <s v="Convenience stores"/>
    <x v="1"/>
    <s v="Lavazza"/>
    <n v="8892"/>
    <n v="1"/>
    <n v="0.9"/>
    <n v="8002.8"/>
    <n v="-889.19999999999982"/>
  </r>
  <r>
    <n v="2011"/>
    <s v="Convenience stores"/>
    <x v="1"/>
    <s v="Lavazza"/>
    <n v="5148"/>
    <n v="0.79"/>
    <n v="1.1499999999999999"/>
    <n v="5920.2"/>
    <n v="1853.2799999999993"/>
  </r>
  <r>
    <n v="2011"/>
    <s v="Convenience stores"/>
    <x v="1"/>
    <s v="Lavazza"/>
    <n v="8616"/>
    <n v="0.51"/>
    <n v="1.1100000000000001"/>
    <n v="9563.76"/>
    <n v="5169.6000000000004"/>
  </r>
  <r>
    <n v="2011"/>
    <s v="Convenience stores"/>
    <x v="1"/>
    <s v="Lavazza"/>
    <n v="6372"/>
    <n v="1.1200000000000001"/>
    <n v="1.01"/>
    <n v="6435.72"/>
    <n v="-700.92000000000064"/>
  </r>
  <r>
    <n v="2011"/>
    <s v="Convenience stores"/>
    <x v="1"/>
    <s v="Lavazza"/>
    <n v="8124"/>
    <n v="0.98"/>
    <n v="0.91"/>
    <n v="7392.84"/>
    <n v="-568.67999999999961"/>
  </r>
  <r>
    <n v="2011"/>
    <s v="Convenience stores"/>
    <x v="1"/>
    <s v="Lavazza"/>
    <n v="7068"/>
    <n v="1.03"/>
    <n v="1.18"/>
    <n v="8340.24"/>
    <n v="1060.1999999999994"/>
  </r>
  <r>
    <n v="2011"/>
    <s v="Convenience stores"/>
    <x v="8"/>
    <s v="Garofalo"/>
    <n v="540"/>
    <n v="2.44"/>
    <n v="2.95"/>
    <n v="1593"/>
    <n v="275.40000000000015"/>
  </r>
  <r>
    <n v="2011"/>
    <s v="Convenience stores"/>
    <x v="8"/>
    <s v="Garofalo"/>
    <n v="1152"/>
    <n v="1.57"/>
    <n v="3.25"/>
    <n v="3744"/>
    <n v="1935.36"/>
  </r>
  <r>
    <n v="2011"/>
    <s v="Convenience stores"/>
    <x v="8"/>
    <s v="J&amp;J"/>
    <n v="1032"/>
    <n v="1.81"/>
    <n v="2.15"/>
    <n v="2218.7999999999997"/>
    <n v="350.87999999999988"/>
  </r>
  <r>
    <n v="2011"/>
    <s v="Convenience stores"/>
    <x v="8"/>
    <s v="J&amp;J"/>
    <n v="912"/>
    <n v="2.14"/>
    <n v="2.81"/>
    <n v="2562.7200000000003"/>
    <n v="611.04"/>
  </r>
  <r>
    <n v="2011"/>
    <s v="Convenience stores"/>
    <x v="8"/>
    <s v="J&amp;J"/>
    <n v="624"/>
    <n v="2.02"/>
    <n v="2.97"/>
    <n v="1853.2800000000002"/>
    <n v="592.80000000000007"/>
  </r>
  <r>
    <n v="2011"/>
    <s v="Convenience stores"/>
    <x v="8"/>
    <s v="J&amp;J"/>
    <n v="444"/>
    <n v="2.11"/>
    <n v="3.47"/>
    <n v="1540.68"/>
    <n v="603.84000000000015"/>
  </r>
  <r>
    <n v="2011"/>
    <s v="Convenience stores"/>
    <x v="8"/>
    <s v="J&amp;J"/>
    <n v="1152"/>
    <n v="1.49"/>
    <n v="2.14"/>
    <n v="2465.2800000000002"/>
    <n v="748.80000000000018"/>
  </r>
  <r>
    <n v="2011"/>
    <s v="Convenience stores"/>
    <x v="8"/>
    <s v="J&amp;J"/>
    <n v="612"/>
    <n v="1.46"/>
    <n v="3.3"/>
    <n v="2019.6"/>
    <n v="1126.08"/>
  </r>
  <r>
    <n v="2011"/>
    <s v="Convenience stores"/>
    <x v="8"/>
    <s v="J&amp;J"/>
    <n v="996"/>
    <n v="2.34"/>
    <n v="3.36"/>
    <n v="3346.56"/>
    <n v="1015.9200000000001"/>
  </r>
  <r>
    <n v="2011"/>
    <s v="Convenience stores"/>
    <x v="8"/>
    <s v="J&amp;J"/>
    <n v="792"/>
    <n v="1.5"/>
    <n v="2.17"/>
    <n v="1718.6399999999999"/>
    <n v="530.64"/>
  </r>
  <r>
    <n v="2011"/>
    <s v="Convenience stores"/>
    <x v="8"/>
    <s v="J&amp;J"/>
    <n v="480"/>
    <n v="1.63"/>
    <n v="2.23"/>
    <n v="1070.4000000000001"/>
    <n v="288.00000000000006"/>
  </r>
  <r>
    <n v="2011"/>
    <s v="Convenience stores"/>
    <x v="8"/>
    <s v="J&amp;J"/>
    <n v="1116"/>
    <n v="1.53"/>
    <n v="2.62"/>
    <n v="2923.92"/>
    <n v="1216.44"/>
  </r>
  <r>
    <n v="2011"/>
    <s v="Convenience stores"/>
    <x v="8"/>
    <s v="J&amp;J"/>
    <n v="384"/>
    <n v="1.77"/>
    <n v="2.44"/>
    <n v="936.96"/>
    <n v="257.27999999999997"/>
  </r>
  <r>
    <n v="2011"/>
    <s v="Convenience stores"/>
    <x v="8"/>
    <s v="J&amp;J"/>
    <n v="960"/>
    <n v="1.69"/>
    <n v="2.86"/>
    <n v="2745.6"/>
    <n v="1123.1999999999998"/>
  </r>
  <r>
    <n v="2011"/>
    <s v="Convenience stores"/>
    <x v="8"/>
    <s v="J&amp;J"/>
    <n v="540"/>
    <n v="2.4300000000000002"/>
    <n v="3.08"/>
    <n v="1663.2"/>
    <n v="350.99999999999994"/>
  </r>
  <r>
    <n v="2011"/>
    <s v="Convenience stores"/>
    <x v="8"/>
    <s v="J&amp;J"/>
    <n v="468"/>
    <n v="1.59"/>
    <n v="2.2999999999999998"/>
    <n v="1076.3999999999999"/>
    <n v="332.27999999999986"/>
  </r>
  <r>
    <n v="2011"/>
    <s v="Convenience stores"/>
    <x v="8"/>
    <s v="J&amp;J"/>
    <n v="384"/>
    <n v="2.17"/>
    <n v="2.85"/>
    <n v="1094.4000000000001"/>
    <n v="261.12000000000006"/>
  </r>
  <r>
    <n v="2011"/>
    <s v="Convenience stores"/>
    <x v="8"/>
    <s v="J&amp;J"/>
    <n v="792"/>
    <n v="1.78"/>
    <n v="3.36"/>
    <n v="2661.12"/>
    <n v="1251.3599999999999"/>
  </r>
  <r>
    <n v="2011"/>
    <s v="Convenience stores"/>
    <x v="8"/>
    <s v="J&amp;J"/>
    <n v="960"/>
    <n v="2.1"/>
    <n v="3.31"/>
    <n v="3177.6"/>
    <n v="1161.5999999999999"/>
  </r>
  <r>
    <n v="2011"/>
    <s v="Convenience stores"/>
    <x v="8"/>
    <s v="J&amp;J"/>
    <n v="396"/>
    <n v="1.28"/>
    <n v="3.33"/>
    <n v="1318.68"/>
    <n v="811.8"/>
  </r>
  <r>
    <n v="2011"/>
    <s v="Convenience stores"/>
    <x v="8"/>
    <s v="J&amp;J"/>
    <n v="636"/>
    <n v="2.15"/>
    <n v="2.15"/>
    <n v="1367.3999999999999"/>
    <n v="0"/>
  </r>
  <r>
    <n v="2011"/>
    <s v="Convenience stores"/>
    <x v="8"/>
    <s v="J&amp;J"/>
    <n v="696"/>
    <n v="1.39"/>
    <n v="2.4900000000000002"/>
    <n v="1733.0400000000002"/>
    <n v="765.60000000000025"/>
  </r>
  <r>
    <n v="2011"/>
    <s v="Convenience stores"/>
    <x v="8"/>
    <s v="J&amp;J"/>
    <n v="408"/>
    <n v="1.68"/>
    <n v="3.5"/>
    <n v="1428"/>
    <n v="742.56000000000006"/>
  </r>
  <r>
    <n v="2011"/>
    <s v="Convenience stores"/>
    <x v="8"/>
    <s v="J&amp;J"/>
    <n v="924"/>
    <n v="1.57"/>
    <n v="2.0299999999999998"/>
    <n v="1875.7199999999998"/>
    <n v="425.03999999999974"/>
  </r>
  <r>
    <n v="2011"/>
    <s v="Convenience stores"/>
    <x v="8"/>
    <s v="J&amp;J"/>
    <n v="1140"/>
    <n v="2.29"/>
    <n v="2.16"/>
    <n v="2462.4"/>
    <n v="-148.19999999999987"/>
  </r>
  <r>
    <n v="2011"/>
    <s v="Convenience stores"/>
    <x v="8"/>
    <s v="J&amp;J"/>
    <n v="564"/>
    <n v="1.74"/>
    <n v="3.11"/>
    <n v="1754.04"/>
    <n v="772.68"/>
  </r>
  <r>
    <n v="2011"/>
    <s v="Convenience stores"/>
    <x v="8"/>
    <s v="J&amp;J"/>
    <n v="840"/>
    <n v="2.2999999999999998"/>
    <n v="2.2400000000000002"/>
    <n v="1881.6000000000001"/>
    <n v="-50.399999999999672"/>
  </r>
  <r>
    <n v="2011"/>
    <s v="Convenience stores"/>
    <x v="8"/>
    <s v="J&amp;J"/>
    <n v="432"/>
    <n v="1.55"/>
    <n v="2.2599999999999998"/>
    <n v="976.31999999999994"/>
    <n v="306.71999999999991"/>
  </r>
  <r>
    <n v="2011"/>
    <s v="Convenience stores"/>
    <x v="8"/>
    <s v="J&amp;J"/>
    <n v="552"/>
    <n v="1.42"/>
    <n v="2.99"/>
    <n v="1650.48"/>
    <n v="866.6400000000001"/>
  </r>
  <r>
    <n v="2011"/>
    <s v="Convenience stores"/>
    <x v="8"/>
    <s v="J&amp;J"/>
    <n v="600"/>
    <n v="1.94"/>
    <n v="2.5499999999999998"/>
    <n v="1530"/>
    <n v="365.99999999999994"/>
  </r>
  <r>
    <n v="2011"/>
    <s v="Convenience stores"/>
    <x v="8"/>
    <s v="J&amp;J"/>
    <n v="864"/>
    <n v="1.29"/>
    <n v="2.0499999999999998"/>
    <n v="1771.1999999999998"/>
    <n v="656.63999999999987"/>
  </r>
  <r>
    <n v="2011"/>
    <s v="Convenience stores"/>
    <x v="8"/>
    <s v="J&amp;J"/>
    <n v="576"/>
    <n v="1.98"/>
    <n v="3.27"/>
    <n v="1883.52"/>
    <n v="743.04"/>
  </r>
  <r>
    <n v="2011"/>
    <s v="Convenience stores"/>
    <x v="8"/>
    <s v="J&amp;J"/>
    <n v="588"/>
    <n v="2.19"/>
    <n v="2.57"/>
    <n v="1511.1599999999999"/>
    <n v="223.43999999999994"/>
  </r>
  <r>
    <n v="2011"/>
    <s v="Convenience stores"/>
    <x v="8"/>
    <s v="J&amp;J"/>
    <n v="768"/>
    <n v="1.97"/>
    <n v="2.81"/>
    <n v="2158.08"/>
    <n v="645.12000000000012"/>
  </r>
  <r>
    <n v="2011"/>
    <s v="Convenience stores"/>
    <x v="8"/>
    <s v="J&amp;J"/>
    <n v="1152"/>
    <n v="1.48"/>
    <n v="3.15"/>
    <n v="3628.7999999999997"/>
    <n v="1923.84"/>
  </r>
  <r>
    <n v="2011"/>
    <s v="Convenience stores"/>
    <x v="8"/>
    <s v="J&amp;J"/>
    <n v="612"/>
    <n v="1.81"/>
    <n v="3.17"/>
    <n v="1940.04"/>
    <n v="832.31999999999994"/>
  </r>
  <r>
    <n v="2011"/>
    <s v="Convenience stores"/>
    <x v="8"/>
    <s v="J&amp;J"/>
    <n v="1044"/>
    <n v="1.85"/>
    <n v="3.31"/>
    <n v="3455.64"/>
    <n v="1524.24"/>
  </r>
  <r>
    <n v="2011"/>
    <s v="Convenience stores"/>
    <x v="8"/>
    <s v="J&amp;J"/>
    <n v="1008"/>
    <n v="1.82"/>
    <n v="2.41"/>
    <n v="2429.2800000000002"/>
    <n v="594.72"/>
  </r>
  <r>
    <n v="2011"/>
    <s v="Convenience stores"/>
    <x v="8"/>
    <s v="J&amp;J"/>
    <n v="360"/>
    <n v="1.66"/>
    <n v="3.11"/>
    <n v="1119.5999999999999"/>
    <n v="522"/>
  </r>
  <r>
    <n v="2011"/>
    <s v="Convenience stores"/>
    <x v="8"/>
    <s v="J&amp;J"/>
    <n v="708"/>
    <n v="1.46"/>
    <n v="2.56"/>
    <n v="1812.48"/>
    <n v="778.80000000000007"/>
  </r>
  <r>
    <n v="2011"/>
    <s v="Convenience stores"/>
    <x v="8"/>
    <s v="J&amp;J"/>
    <n v="624"/>
    <n v="2.15"/>
    <n v="3.47"/>
    <n v="2165.2800000000002"/>
    <n v="823.68000000000018"/>
  </r>
  <r>
    <n v="2011"/>
    <s v="Convenience stores"/>
    <x v="8"/>
    <s v="J&amp;J"/>
    <n v="396"/>
    <n v="2.12"/>
    <n v="3.03"/>
    <n v="1199.8799999999999"/>
    <n v="360.3599999999999"/>
  </r>
  <r>
    <n v="2011"/>
    <s v="Convenience stores"/>
    <x v="8"/>
    <s v="J&amp;J"/>
    <n v="720"/>
    <n v="1.74"/>
    <n v="3.33"/>
    <n v="2397.6"/>
    <n v="1144.8"/>
  </r>
  <r>
    <n v="2011"/>
    <s v="Convenience stores"/>
    <x v="8"/>
    <s v="J&amp;J"/>
    <n v="1080"/>
    <n v="2"/>
    <n v="2.4500000000000002"/>
    <n v="2646"/>
    <n v="486.00000000000017"/>
  </r>
  <r>
    <n v="2011"/>
    <s v="Convenience stores"/>
    <x v="8"/>
    <s v="J&amp;J"/>
    <n v="852"/>
    <n v="1.29"/>
    <n v="2.4300000000000002"/>
    <n v="2070.36"/>
    <n v="971.28000000000009"/>
  </r>
  <r>
    <n v="2011"/>
    <s v="Convenience stores"/>
    <x v="8"/>
    <s v="J&amp;J"/>
    <n v="1116"/>
    <n v="2"/>
    <n v="2.08"/>
    <n v="2321.2800000000002"/>
    <n v="89.280000000000086"/>
  </r>
  <r>
    <n v="2011"/>
    <s v="Convenience stores"/>
    <x v="8"/>
    <s v="J&amp;J"/>
    <n v="816"/>
    <n v="2.0499999999999998"/>
    <n v="2.12"/>
    <n v="1729.92"/>
    <n v="57.120000000000232"/>
  </r>
  <r>
    <n v="2011"/>
    <s v="Convenience stores"/>
    <x v="8"/>
    <s v="J&amp;J"/>
    <n v="1008"/>
    <n v="1.78"/>
    <n v="3.39"/>
    <n v="3417.1200000000003"/>
    <n v="1622.88"/>
  </r>
  <r>
    <n v="2011"/>
    <s v="Convenience stores"/>
    <x v="8"/>
    <s v="J&amp;J"/>
    <n v="420"/>
    <n v="2.1800000000000002"/>
    <n v="2.11"/>
    <n v="886.19999999999993"/>
    <n v="-29.400000000000119"/>
  </r>
  <r>
    <n v="2011"/>
    <s v="Convenience stores"/>
    <x v="8"/>
    <s v="J&amp;J"/>
    <n v="1128"/>
    <n v="1.2"/>
    <n v="3.27"/>
    <n v="3688.56"/>
    <n v="2334.9600000000005"/>
  </r>
  <r>
    <n v="2011"/>
    <s v="Convenience stores"/>
    <x v="8"/>
    <s v="J&amp;J"/>
    <n v="1140"/>
    <n v="2.41"/>
    <n v="2.27"/>
    <n v="2587.8000000000002"/>
    <n v="-159.60000000000014"/>
  </r>
  <r>
    <n v="2011"/>
    <s v="Convenience stores"/>
    <x v="8"/>
    <s v="J&amp;J"/>
    <n v="984"/>
    <n v="1.67"/>
    <n v="2.64"/>
    <n v="2597.7600000000002"/>
    <n v="954.48000000000025"/>
  </r>
  <r>
    <n v="2011"/>
    <s v="Convenience stores"/>
    <x v="8"/>
    <s v="J&amp;J"/>
    <n v="1104"/>
    <n v="1.69"/>
    <n v="3.37"/>
    <n v="3720.48"/>
    <n v="1854.7200000000003"/>
  </r>
  <r>
    <n v="2011"/>
    <s v="Convenience stores"/>
    <x v="8"/>
    <s v="J&amp;J"/>
    <n v="828"/>
    <n v="2.39"/>
    <n v="3.3"/>
    <n v="2732.3999999999996"/>
    <n v="753.47999999999979"/>
  </r>
  <r>
    <n v="2011"/>
    <s v="Convenience stores"/>
    <x v="8"/>
    <s v="J&amp;J"/>
    <n v="576"/>
    <n v="2.2200000000000002"/>
    <n v="3.18"/>
    <n v="1831.68"/>
    <n v="552.96"/>
  </r>
  <r>
    <n v="2011"/>
    <s v="Convenience stores"/>
    <x v="8"/>
    <s v="J&amp;J"/>
    <n v="1164"/>
    <n v="2.44"/>
    <n v="3.36"/>
    <n v="3911.04"/>
    <n v="1070.8799999999999"/>
  </r>
  <r>
    <n v="2011"/>
    <s v="Convenience stores"/>
    <x v="8"/>
    <s v="J&amp;J"/>
    <n v="1128"/>
    <n v="2.4"/>
    <n v="2.2599999999999998"/>
    <n v="2549.2799999999997"/>
    <n v="-157.92000000000013"/>
  </r>
  <r>
    <n v="2011"/>
    <s v="Convenience stores"/>
    <x v="8"/>
    <s v="J&amp;J"/>
    <n v="1068"/>
    <n v="1.53"/>
    <n v="2.41"/>
    <n v="2573.88"/>
    <n v="939.84000000000015"/>
  </r>
  <r>
    <n v="2011"/>
    <s v="Convenience stores"/>
    <x v="8"/>
    <s v="J&amp;J"/>
    <n v="792"/>
    <n v="1.74"/>
    <n v="2.95"/>
    <n v="2336.4"/>
    <n v="958.32000000000016"/>
  </r>
  <r>
    <n v="2011"/>
    <s v="Convenience stores"/>
    <x v="8"/>
    <s v="J&amp;J"/>
    <n v="1044"/>
    <n v="1.46"/>
    <n v="2.6"/>
    <n v="2714.4"/>
    <n v="1190.1600000000001"/>
  </r>
  <r>
    <n v="2011"/>
    <s v="Convenience stores"/>
    <x v="8"/>
    <s v="J&amp;J"/>
    <n v="600"/>
    <n v="1.73"/>
    <n v="2.0499999999999998"/>
    <n v="1230"/>
    <n v="191.99999999999991"/>
  </r>
  <r>
    <n v="2011"/>
    <s v="Convenience stores"/>
    <x v="8"/>
    <s v="J&amp;J"/>
    <n v="696"/>
    <n v="2.4300000000000002"/>
    <n v="2.52"/>
    <n v="1753.92"/>
    <n v="62.639999999999901"/>
  </r>
  <r>
    <n v="2011"/>
    <s v="Convenience stores"/>
    <x v="8"/>
    <s v="J&amp;J"/>
    <n v="372"/>
    <n v="1.61"/>
    <n v="2.2000000000000002"/>
    <n v="818.40000000000009"/>
    <n v="219.48000000000002"/>
  </r>
  <r>
    <n v="2011"/>
    <s v="Convenience stores"/>
    <x v="8"/>
    <s v="J&amp;J"/>
    <n v="768"/>
    <n v="1.88"/>
    <n v="2.56"/>
    <n v="1966.08"/>
    <n v="522.24000000000012"/>
  </r>
  <r>
    <n v="2011"/>
    <s v="Convenience stores"/>
    <x v="8"/>
    <s v="J&amp;J"/>
    <n v="780"/>
    <n v="1.85"/>
    <n v="2.98"/>
    <n v="2324.4"/>
    <n v="881.39999999999986"/>
  </r>
  <r>
    <n v="2011"/>
    <s v="Convenience stores"/>
    <x v="8"/>
    <s v="J&amp;J"/>
    <n v="576"/>
    <n v="1.96"/>
    <n v="2.91"/>
    <n v="1676.16"/>
    <n v="547.20000000000005"/>
  </r>
  <r>
    <n v="2011"/>
    <s v="Convenience stores"/>
    <x v="8"/>
    <s v="J&amp;J"/>
    <n v="528"/>
    <n v="1.86"/>
    <n v="2.99"/>
    <n v="1578.72"/>
    <n v="596.6400000000001"/>
  </r>
  <r>
    <n v="2011"/>
    <s v="Convenience stores"/>
    <x v="8"/>
    <s v="J&amp;J"/>
    <n v="1092"/>
    <n v="1.96"/>
    <n v="2.88"/>
    <n v="3144.96"/>
    <n v="1004.6399999999999"/>
  </r>
  <r>
    <n v="2011"/>
    <s v="Convenience stores"/>
    <x v="8"/>
    <s v="J&amp;J"/>
    <n v="1068"/>
    <n v="1.6"/>
    <n v="3.42"/>
    <n v="3652.56"/>
    <n v="1943.7599999999998"/>
  </r>
  <r>
    <n v="2011"/>
    <s v="Convenience stores"/>
    <x v="8"/>
    <s v="J&amp;J"/>
    <n v="1176"/>
    <n v="2.0299999999999998"/>
    <n v="3.48"/>
    <n v="4092.48"/>
    <n v="1705.2000000000003"/>
  </r>
  <r>
    <n v="2011"/>
    <s v="Convenience stores"/>
    <x v="8"/>
    <s v="J&amp;J"/>
    <n v="816"/>
    <n v="2.37"/>
    <n v="3.31"/>
    <n v="2700.96"/>
    <n v="767.04"/>
  </r>
  <r>
    <n v="2011"/>
    <s v="Convenience stores"/>
    <x v="8"/>
    <s v="J&amp;J"/>
    <n v="1044"/>
    <n v="1.78"/>
    <n v="2.52"/>
    <n v="2630.88"/>
    <n v="772.56"/>
  </r>
  <r>
    <n v="2011"/>
    <s v="Convenience stores"/>
    <x v="8"/>
    <s v="J&amp;J"/>
    <n v="972"/>
    <n v="1.38"/>
    <n v="2.38"/>
    <n v="2313.3599999999997"/>
    <n v="972"/>
  </r>
  <r>
    <n v="2011"/>
    <s v="Convenience stores"/>
    <x v="8"/>
    <s v="J&amp;J"/>
    <n v="492"/>
    <n v="2.14"/>
    <n v="3.41"/>
    <n v="1677.72"/>
    <n v="624.84"/>
  </r>
  <r>
    <n v="2011"/>
    <s v="Convenience stores"/>
    <x v="8"/>
    <s v="J&amp;J"/>
    <n v="972"/>
    <n v="1.92"/>
    <n v="2.0099999999999998"/>
    <n v="1953.7199999999998"/>
    <n v="87.479999999999862"/>
  </r>
  <r>
    <n v="2011"/>
    <s v="Convenience stores"/>
    <x v="8"/>
    <s v="J&amp;J"/>
    <n v="780"/>
    <n v="1.35"/>
    <n v="3.46"/>
    <n v="2698.8"/>
    <n v="1645.8"/>
  </r>
  <r>
    <n v="2011"/>
    <s v="Convenience stores"/>
    <x v="8"/>
    <s v="J&amp;J"/>
    <n v="1104"/>
    <n v="1.61"/>
    <n v="2.59"/>
    <n v="2859.3599999999997"/>
    <n v="1081.9199999999998"/>
  </r>
  <r>
    <n v="2011"/>
    <s v="Convenience stores"/>
    <x v="8"/>
    <s v="J&amp;J"/>
    <n v="936"/>
    <n v="2.04"/>
    <n v="3.26"/>
    <n v="3051.3599999999997"/>
    <n v="1141.9199999999998"/>
  </r>
  <r>
    <n v="2011"/>
    <s v="Convenience stores"/>
    <x v="1"/>
    <s v="H&amp;I"/>
    <n v="5928"/>
    <n v="0.44"/>
    <n v="0.95"/>
    <n v="5631.5999999999995"/>
    <n v="3023.28"/>
  </r>
  <r>
    <n v="2011"/>
    <s v="Convenience stores"/>
    <x v="1"/>
    <s v="H&amp;I"/>
    <n v="8232"/>
    <n v="0.52"/>
    <n v="0.93"/>
    <n v="7655.76"/>
    <n v="3375.1200000000003"/>
  </r>
  <r>
    <n v="2011"/>
    <s v="Convenience stores"/>
    <x v="1"/>
    <s v="H&amp;I"/>
    <n v="5088"/>
    <n v="0.77"/>
    <n v="1.04"/>
    <n v="5291.52"/>
    <n v="1373.76"/>
  </r>
  <r>
    <n v="2011"/>
    <s v="Convenience stores"/>
    <x v="1"/>
    <s v="H&amp;I"/>
    <n v="8916"/>
    <n v="1.19"/>
    <n v="0.94"/>
    <n v="8381.0399999999991"/>
    <n v="-2229"/>
  </r>
  <r>
    <n v="2011"/>
    <s v="Convenience stores"/>
    <x v="1"/>
    <s v="H&amp;I"/>
    <n v="4884"/>
    <n v="0.92"/>
    <n v="1.1100000000000001"/>
    <n v="5421.2400000000007"/>
    <n v="927.96000000000026"/>
  </r>
  <r>
    <n v="2011"/>
    <s v="Convenience stores"/>
    <x v="1"/>
    <s v="H&amp;I"/>
    <n v="6468"/>
    <n v="0.91"/>
    <n v="1.01"/>
    <n v="6532.68"/>
    <n v="646.79999999999984"/>
  </r>
  <r>
    <n v="2011"/>
    <s v="Convenience stores"/>
    <x v="1"/>
    <s v="H&amp;I"/>
    <n v="5160"/>
    <n v="1.05"/>
    <n v="0.95"/>
    <n v="4902"/>
    <n v="-516.00000000000045"/>
  </r>
  <r>
    <n v="2011"/>
    <s v="Convenience stores"/>
    <x v="1"/>
    <s v="H&amp;I"/>
    <n v="7560"/>
    <n v="0.64"/>
    <n v="0.96"/>
    <n v="7257.5999999999995"/>
    <n v="2419.1999999999998"/>
  </r>
  <r>
    <n v="2011"/>
    <s v="Convenience stores"/>
    <x v="1"/>
    <s v="H&amp;I"/>
    <n v="6132"/>
    <n v="0.86"/>
    <n v="1.1000000000000001"/>
    <n v="6745.2000000000007"/>
    <n v="1471.6800000000005"/>
  </r>
  <r>
    <n v="2011"/>
    <s v="Convenience stores"/>
    <x v="1"/>
    <s v="H&amp;I"/>
    <n v="7932"/>
    <n v="0.97"/>
    <n v="1"/>
    <n v="7932"/>
    <n v="237.96000000000021"/>
  </r>
  <r>
    <n v="2011"/>
    <s v="Convenience stores"/>
    <x v="1"/>
    <s v="H&amp;I"/>
    <n v="4812"/>
    <n v="0.62"/>
    <n v="0.94"/>
    <n v="4523.28"/>
    <n v="1539.8399999999997"/>
  </r>
  <r>
    <n v="2011"/>
    <s v="Convenience stores"/>
    <x v="1"/>
    <s v="H&amp;I"/>
    <n v="8124"/>
    <n v="0.48"/>
    <n v="1.05"/>
    <n v="8530.2000000000007"/>
    <n v="4630.68"/>
  </r>
  <r>
    <n v="2011"/>
    <s v="Convenience stores"/>
    <x v="4"/>
    <s v="H&amp;I"/>
    <n v="852"/>
    <n v="1.33"/>
    <n v="1.77"/>
    <n v="1508.04"/>
    <n v="374.87999999999994"/>
  </r>
  <r>
    <n v="2011"/>
    <s v="Convenience stores"/>
    <x v="4"/>
    <s v="H&amp;I"/>
    <n v="672"/>
    <n v="1.1299999999999999"/>
    <n v="1.88"/>
    <n v="1263.3599999999999"/>
    <n v="504"/>
  </r>
  <r>
    <n v="2011"/>
    <s v="Convenience stores"/>
    <x v="4"/>
    <s v="H&amp;I"/>
    <n v="1188"/>
    <n v="1.41"/>
    <n v="1.78"/>
    <n v="2114.64"/>
    <n v="439.56000000000012"/>
  </r>
  <r>
    <n v="2011"/>
    <s v="Convenience stores"/>
    <x v="4"/>
    <s v="H&amp;I"/>
    <n v="708"/>
    <n v="1.23"/>
    <n v="1.73"/>
    <n v="1224.8399999999999"/>
    <n v="354"/>
  </r>
  <r>
    <n v="2011"/>
    <s v="Convenience stores"/>
    <x v="4"/>
    <s v="H&amp;I"/>
    <n v="852"/>
    <n v="1.17"/>
    <n v="1.86"/>
    <n v="1584.72"/>
    <n v="587.88000000000011"/>
  </r>
  <r>
    <n v="2011"/>
    <s v="Convenience stores"/>
    <x v="4"/>
    <s v="H&amp;I"/>
    <n v="960"/>
    <n v="1.18"/>
    <n v="1.73"/>
    <n v="1660.8"/>
    <n v="528"/>
  </r>
  <r>
    <n v="2011"/>
    <s v="Convenience stores"/>
    <x v="4"/>
    <s v="H&amp;I"/>
    <n v="828"/>
    <n v="1.39"/>
    <n v="1.78"/>
    <n v="1473.84"/>
    <n v="322.92000000000013"/>
  </r>
  <r>
    <n v="2011"/>
    <s v="Convenience stores"/>
    <x v="4"/>
    <s v="H&amp;I"/>
    <n v="696"/>
    <n v="1.1599999999999999"/>
    <n v="1.68"/>
    <n v="1169.28"/>
    <n v="361.92"/>
  </r>
  <r>
    <n v="2011"/>
    <s v="Convenience stores"/>
    <x v="4"/>
    <s v="H&amp;I"/>
    <n v="1104"/>
    <n v="1.48"/>
    <n v="1.67"/>
    <n v="1843.6799999999998"/>
    <n v="209.75999999999993"/>
  </r>
  <r>
    <n v="2011"/>
    <s v="Convenience stores"/>
    <x v="4"/>
    <s v="H&amp;I"/>
    <n v="792"/>
    <n v="1.27"/>
    <n v="1.9"/>
    <n v="1504.8"/>
    <n v="498.95999999999992"/>
  </r>
  <r>
    <n v="2011"/>
    <s v="Convenience stores"/>
    <x v="4"/>
    <s v="H&amp;I"/>
    <n v="1308"/>
    <n v="1.5"/>
    <n v="1.89"/>
    <n v="2472.12"/>
    <n v="510.11999999999989"/>
  </r>
  <r>
    <n v="2011"/>
    <s v="Convenience stores"/>
    <x v="4"/>
    <s v="H&amp;I"/>
    <n v="972"/>
    <n v="1.41"/>
    <n v="1.76"/>
    <n v="1710.72"/>
    <n v="340.2000000000001"/>
  </r>
  <r>
    <n v="2011"/>
    <s v="Convenience stores"/>
    <x v="4"/>
    <s v="H&amp;I"/>
    <n v="1308"/>
    <n v="1.1200000000000001"/>
    <n v="1.82"/>
    <n v="2380.56"/>
    <n v="915.59999999999991"/>
  </r>
  <r>
    <n v="2011"/>
    <s v="Convenience stores"/>
    <x v="4"/>
    <s v="H&amp;I"/>
    <n v="696"/>
    <n v="1.28"/>
    <n v="1.85"/>
    <n v="1287.6000000000001"/>
    <n v="396.72"/>
  </r>
  <r>
    <n v="2011"/>
    <s v="Convenience stores"/>
    <x v="4"/>
    <s v="H&amp;I"/>
    <n v="948"/>
    <n v="1.1599999999999999"/>
    <n v="1.76"/>
    <n v="1668.48"/>
    <n v="568.80000000000007"/>
  </r>
  <r>
    <n v="2011"/>
    <s v="Convenience stores"/>
    <x v="4"/>
    <s v="H&amp;I"/>
    <n v="1248"/>
    <n v="1.34"/>
    <n v="1.82"/>
    <n v="2271.36"/>
    <n v="599.04"/>
  </r>
  <r>
    <n v="2011"/>
    <s v="Convenience stores"/>
    <x v="4"/>
    <s v="H&amp;I"/>
    <n v="756"/>
    <n v="1.1399999999999999"/>
    <n v="1.71"/>
    <n v="1292.76"/>
    <n v="430.92000000000007"/>
  </r>
  <r>
    <n v="2011"/>
    <s v="Convenience stores"/>
    <x v="4"/>
    <s v="H&amp;I"/>
    <n v="972"/>
    <n v="1.17"/>
    <n v="1.65"/>
    <n v="1603.8"/>
    <n v="466.56"/>
  </r>
  <r>
    <n v="2011"/>
    <s v="Convenience stores"/>
    <x v="4"/>
    <s v="H&amp;I"/>
    <n v="1308"/>
    <n v="1.45"/>
    <n v="1.82"/>
    <n v="2380.56"/>
    <n v="483.96000000000015"/>
  </r>
  <r>
    <n v="2011"/>
    <s v="Convenience stores"/>
    <x v="4"/>
    <s v="H&amp;I"/>
    <n v="1224"/>
    <n v="1.27"/>
    <n v="1.89"/>
    <n v="2313.3599999999997"/>
    <n v="758.87999999999988"/>
  </r>
  <r>
    <n v="2011"/>
    <s v="Convenience stores"/>
    <x v="8"/>
    <s v="Unilever"/>
    <n v="744"/>
    <n v="2.06"/>
    <n v="3.11"/>
    <n v="2313.8399999999997"/>
    <n v="781.19999999999982"/>
  </r>
  <r>
    <n v="2011"/>
    <s v="Convenience stores"/>
    <x v="8"/>
    <s v="Unilever"/>
    <n v="972"/>
    <n v="2.31"/>
    <n v="3.27"/>
    <n v="3178.44"/>
    <n v="933.12"/>
  </r>
  <r>
    <n v="2011"/>
    <s v="Convenience stores"/>
    <x v="8"/>
    <s v="Unilever"/>
    <n v="540"/>
    <n v="1.99"/>
    <n v="2.66"/>
    <n v="1436.4"/>
    <n v="361.80000000000007"/>
  </r>
  <r>
    <n v="2011"/>
    <s v="Convenience stores"/>
    <x v="8"/>
    <s v="Unilever"/>
    <n v="456"/>
    <n v="1.67"/>
    <n v="2.4700000000000002"/>
    <n v="1126.3200000000002"/>
    <n v="364.80000000000013"/>
  </r>
  <r>
    <n v="2011"/>
    <s v="Convenience stores"/>
    <x v="8"/>
    <s v="Unilever"/>
    <n v="684"/>
    <n v="1.26"/>
    <n v="3.24"/>
    <n v="2216.1600000000003"/>
    <n v="1354.3200000000002"/>
  </r>
  <r>
    <n v="2011"/>
    <s v="Convenience stores"/>
    <x v="8"/>
    <s v="Unilever"/>
    <n v="1116"/>
    <n v="1.72"/>
    <n v="2.66"/>
    <n v="2968.56"/>
    <n v="1049.0400000000002"/>
  </r>
  <r>
    <n v="2011"/>
    <s v="Convenience stores"/>
    <x v="8"/>
    <s v="Unilever"/>
    <n v="972"/>
    <n v="2.27"/>
    <n v="2.21"/>
    <n v="2148.12"/>
    <n v="-58.32000000000005"/>
  </r>
  <r>
    <n v="2011"/>
    <s v="Convenience stores"/>
    <x v="8"/>
    <s v="Unilever"/>
    <n v="708"/>
    <n v="2.2999999999999998"/>
    <n v="3.14"/>
    <n v="2223.12"/>
    <n v="594.72000000000025"/>
  </r>
  <r>
    <n v="2011"/>
    <s v="Convenience stores"/>
    <x v="0"/>
    <s v="M&amp;M"/>
    <n v="636"/>
    <n v="5.5733333333333333"/>
    <n v="7.4"/>
    <n v="4706.4000000000005"/>
    <n v="1161.7600000000002"/>
  </r>
  <r>
    <n v="2011"/>
    <s v="Convenience stores"/>
    <x v="0"/>
    <s v="M&amp;M"/>
    <n v="468"/>
    <n v="5.6533333333333333"/>
    <n v="8.2899999999999991"/>
    <n v="3879.72"/>
    <n v="1233.9599999999996"/>
  </r>
  <r>
    <n v="2011"/>
    <s v="Convenience stores"/>
    <x v="5"/>
    <s v="M&amp;M"/>
    <n v="1476"/>
    <n v="2.41"/>
    <n v="3.45"/>
    <n v="5092.2"/>
    <n v="1535.04"/>
  </r>
  <r>
    <n v="2011"/>
    <s v="Convenience stores"/>
    <x v="5"/>
    <s v="M&amp;M"/>
    <n v="2316"/>
    <n v="2.36"/>
    <n v="3.6"/>
    <n v="8337.6"/>
    <n v="2871.8400000000006"/>
  </r>
  <r>
    <n v="2011"/>
    <s v="Convenience stores"/>
    <x v="5"/>
    <s v="M&amp;M"/>
    <n v="1992"/>
    <n v="2.41"/>
    <n v="3.59"/>
    <n v="7151.28"/>
    <n v="2350.5599999999995"/>
  </r>
  <r>
    <n v="2011"/>
    <s v="Convenience stores"/>
    <x v="5"/>
    <s v="M&amp;M"/>
    <n v="2472"/>
    <n v="3"/>
    <n v="3.56"/>
    <n v="8800.32"/>
    <n v="1384.3200000000002"/>
  </r>
  <r>
    <n v="2011"/>
    <s v="Convenience stores"/>
    <x v="5"/>
    <s v="M&amp;M"/>
    <n v="2544"/>
    <n v="2.31"/>
    <n v="3.98"/>
    <n v="10125.120000000001"/>
    <n v="4248.4799999999996"/>
  </r>
  <r>
    <n v="2011"/>
    <s v="Convenience stores"/>
    <x v="5"/>
    <s v="M&amp;M"/>
    <n v="1812"/>
    <n v="2.44"/>
    <n v="3.54"/>
    <n v="6414.4800000000005"/>
    <n v="1993.2000000000003"/>
  </r>
  <r>
    <n v="2011"/>
    <s v="Convenience stores"/>
    <x v="5"/>
    <s v="M&amp;M"/>
    <n v="2016"/>
    <n v="3"/>
    <n v="3.5"/>
    <n v="7056"/>
    <n v="1008"/>
  </r>
  <r>
    <n v="2011"/>
    <s v="Convenience stores"/>
    <x v="0"/>
    <s v="Gelati italiani"/>
    <n v="624"/>
    <n v="5.5266666666666664"/>
    <n v="7.43"/>
    <n v="4636.32"/>
    <n v="1187.68"/>
  </r>
  <r>
    <n v="2011"/>
    <s v="Convenience stores"/>
    <x v="0"/>
    <s v="Gelati italiani"/>
    <n v="480"/>
    <n v="6.2"/>
    <n v="7.73"/>
    <n v="3710.4"/>
    <n v="734.40000000000009"/>
  </r>
  <r>
    <n v="2011"/>
    <s v="Convenience stores"/>
    <x v="5"/>
    <s v="Gelati italiani"/>
    <n v="1344"/>
    <n v="2.98"/>
    <n v="3.44"/>
    <n v="4623.3599999999997"/>
    <n v="618.24"/>
  </r>
  <r>
    <n v="2011"/>
    <s v="Convenience stores"/>
    <x v="5"/>
    <s v="Gelati italiani"/>
    <n v="1884"/>
    <n v="2.54"/>
    <n v="3.55"/>
    <n v="6688.2"/>
    <n v="1902.8399999999997"/>
  </r>
  <r>
    <n v="2011"/>
    <s v="Convenience stores"/>
    <x v="5"/>
    <s v="Gelati italiani"/>
    <n v="1812"/>
    <n v="2.38"/>
    <n v="3.77"/>
    <n v="6831.24"/>
    <n v="2518.6800000000003"/>
  </r>
  <r>
    <n v="2011"/>
    <s v="Convenience stores"/>
    <x v="5"/>
    <s v="Gelati italiani"/>
    <n v="2172"/>
    <n v="2.98"/>
    <n v="3.61"/>
    <n v="7840.92"/>
    <n v="1368.3599999999997"/>
  </r>
  <r>
    <n v="2011"/>
    <s v="Convenience stores"/>
    <x v="5"/>
    <s v="Gelati italiani"/>
    <n v="1332"/>
    <n v="2.68"/>
    <n v="3.92"/>
    <n v="5221.4399999999996"/>
    <n v="1651.6799999999996"/>
  </r>
  <r>
    <n v="2011"/>
    <s v="Convenience stores"/>
    <x v="5"/>
    <s v="Gelati italiani"/>
    <n v="2112"/>
    <n v="2.36"/>
    <n v="3.36"/>
    <n v="7096.32"/>
    <n v="2112"/>
  </r>
  <r>
    <n v="2011"/>
    <s v="Convenience stores"/>
    <x v="5"/>
    <s v="Gelati italiani"/>
    <n v="2496"/>
    <n v="2.52"/>
    <n v="3.56"/>
    <n v="8885.76"/>
    <n v="2595.84"/>
  </r>
  <r>
    <n v="2011"/>
    <s v="Convenience stores"/>
    <x v="5"/>
    <s v="Gelati italiani"/>
    <n v="1884"/>
    <n v="2.78"/>
    <n v="3.46"/>
    <n v="6518.64"/>
    <n v="1281.1200000000003"/>
  </r>
  <r>
    <n v="2011"/>
    <s v="Convenience stores"/>
    <x v="5"/>
    <s v="Gelati italiani"/>
    <n v="1740"/>
    <n v="2.39"/>
    <n v="3.6"/>
    <n v="6264"/>
    <n v="2105.4"/>
  </r>
  <r>
    <n v="2011"/>
    <s v="Convenience stores"/>
    <x v="5"/>
    <s v="Gelati italiani"/>
    <n v="2232"/>
    <n v="2.4300000000000002"/>
    <n v="3.99"/>
    <n v="8905.68"/>
    <n v="3481.92"/>
  </r>
  <r>
    <n v="2011"/>
    <s v="Convenience stores"/>
    <x v="5"/>
    <s v="Gelati italiani"/>
    <n v="2508"/>
    <n v="2.89"/>
    <n v="3.69"/>
    <n v="9254.52"/>
    <n v="2006.3999999999996"/>
  </r>
  <r>
    <n v="2011"/>
    <s v="Convenience stores"/>
    <x v="5"/>
    <s v="Gelati italiani"/>
    <n v="1320"/>
    <n v="2.64"/>
    <n v="3.85"/>
    <n v="5082"/>
    <n v="1597.2"/>
  </r>
  <r>
    <n v="2011"/>
    <s v="Convenience stores"/>
    <x v="5"/>
    <s v="Gelati italiani"/>
    <n v="2256"/>
    <n v="2.78"/>
    <n v="3.91"/>
    <n v="8820.9600000000009"/>
    <n v="2549.2800000000007"/>
  </r>
  <r>
    <n v="2011"/>
    <s v="Convenience stores"/>
    <x v="5"/>
    <s v="Gelati italiani"/>
    <n v="2208"/>
    <n v="2.63"/>
    <n v="3.38"/>
    <n v="7463.04"/>
    <n v="1656"/>
  </r>
  <r>
    <n v="2011"/>
    <s v="Convenience stores"/>
    <x v="5"/>
    <s v="Gelati italiani"/>
    <n v="1260"/>
    <n v="2.94"/>
    <n v="3.35"/>
    <n v="4221"/>
    <n v="516.60000000000014"/>
  </r>
  <r>
    <n v="2011"/>
    <s v="Convenience stores"/>
    <x v="5"/>
    <s v="Gelati italiani"/>
    <n v="2220"/>
    <n v="2.9"/>
    <n v="3.82"/>
    <n v="8480.4"/>
    <n v="2042.3999999999999"/>
  </r>
  <r>
    <n v="2011"/>
    <s v="Convenience stores"/>
    <x v="5"/>
    <s v="Gelati italiani"/>
    <n v="2724"/>
    <n v="2.4300000000000002"/>
    <n v="3.79"/>
    <n v="10323.960000000001"/>
    <n v="3704.64"/>
  </r>
  <r>
    <n v="2011"/>
    <s v="Convenience stores"/>
    <x v="5"/>
    <s v="Gelati italiani"/>
    <n v="1944"/>
    <n v="2.93"/>
    <n v="3.92"/>
    <n v="7620.48"/>
    <n v="1924.5599999999995"/>
  </r>
  <r>
    <n v="2011"/>
    <s v="Convenience stores"/>
    <x v="5"/>
    <s v="Gelati italiani"/>
    <n v="1464"/>
    <n v="2.42"/>
    <n v="3.87"/>
    <n v="5665.68"/>
    <n v="2122.8000000000002"/>
  </r>
  <r>
    <n v="2011"/>
    <s v="Convenience stores"/>
    <x v="5"/>
    <s v="Gelati italiani"/>
    <n v="1920"/>
    <n v="2.97"/>
    <n v="3.65"/>
    <n v="7008"/>
    <n v="1305.5999999999995"/>
  </r>
  <r>
    <n v="2011"/>
    <s v="Convenience stores"/>
    <x v="5"/>
    <s v="Gelati italiani"/>
    <n v="2496"/>
    <n v="2.79"/>
    <n v="3.52"/>
    <n v="8785.92"/>
    <n v="1822.08"/>
  </r>
  <r>
    <n v="2011"/>
    <s v="Convenience stores"/>
    <x v="5"/>
    <s v="Gelati italiani"/>
    <n v="1860"/>
    <n v="2.31"/>
    <n v="3.34"/>
    <n v="6212.4"/>
    <n v="1915.7999999999997"/>
  </r>
  <r>
    <n v="2011"/>
    <s v="Convenience stores"/>
    <x v="5"/>
    <s v="Gelati italiani"/>
    <n v="2352"/>
    <n v="2.86"/>
    <n v="3.89"/>
    <n v="9149.2800000000007"/>
    <n v="2422.5600000000004"/>
  </r>
  <r>
    <n v="2011"/>
    <s v="Convenience stores"/>
    <x v="5"/>
    <s v="Gelati italiani"/>
    <n v="2472"/>
    <n v="2.71"/>
    <n v="3.55"/>
    <n v="8775.6"/>
    <n v="2076.4799999999996"/>
  </r>
  <r>
    <n v="2011"/>
    <s v="Convenience stores"/>
    <x v="5"/>
    <s v="Gelati italiani"/>
    <n v="1944"/>
    <n v="2.89"/>
    <n v="3.47"/>
    <n v="6745.68"/>
    <n v="1127.5200000000002"/>
  </r>
  <r>
    <n v="2011"/>
    <s v="Convenience stores"/>
    <x v="5"/>
    <s v="Gelati italiani"/>
    <n v="2088"/>
    <n v="2.5099999999999998"/>
    <n v="3.49"/>
    <n v="7287.1200000000008"/>
    <n v="2046.2400000000009"/>
  </r>
  <r>
    <n v="2011"/>
    <s v="Convenience stores"/>
    <x v="5"/>
    <s v="Gelati italiani"/>
    <n v="1248"/>
    <n v="2.71"/>
    <n v="3.68"/>
    <n v="4592.6400000000003"/>
    <n v="1210.5600000000002"/>
  </r>
  <r>
    <n v="2011"/>
    <s v="Convenience stores"/>
    <x v="5"/>
    <s v="Gelati italiani"/>
    <n v="1668"/>
    <n v="2.35"/>
    <n v="3.78"/>
    <n v="6305.04"/>
    <n v="2385.2399999999993"/>
  </r>
  <r>
    <n v="2011"/>
    <s v="Convenience stores"/>
    <x v="5"/>
    <s v="Gelati italiani"/>
    <n v="1512"/>
    <n v="2.68"/>
    <n v="3.98"/>
    <n v="6017.76"/>
    <n v="1965.5999999999997"/>
  </r>
  <r>
    <n v="2011"/>
    <s v="Convenience stores"/>
    <x v="5"/>
    <s v="Gelati italiani"/>
    <n v="1656"/>
    <n v="2.5499999999999998"/>
    <n v="3.56"/>
    <n v="5895.36"/>
    <n v="1672.5600000000004"/>
  </r>
  <r>
    <n v="2011"/>
    <s v="Convenience stores"/>
    <x v="5"/>
    <s v="Gelati italiani"/>
    <n v="2160"/>
    <n v="2.6"/>
    <n v="3.8"/>
    <n v="8208"/>
    <n v="2591.9999999999995"/>
  </r>
  <r>
    <n v="2011"/>
    <s v="Convenience stores"/>
    <x v="5"/>
    <s v="Gelati italiani"/>
    <n v="2580"/>
    <n v="2.8"/>
    <n v="3.32"/>
    <n v="8565.6"/>
    <n v="1341.6000000000001"/>
  </r>
  <r>
    <n v="2011"/>
    <s v="Convenience stores"/>
    <x v="5"/>
    <s v="Gelati italiani"/>
    <n v="1452"/>
    <n v="2.3199999999999998"/>
    <n v="3.81"/>
    <n v="5532.12"/>
    <n v="2163.4800000000005"/>
  </r>
  <r>
    <n v="2011"/>
    <s v="Convenience stores"/>
    <x v="5"/>
    <s v="Gelati italiani"/>
    <n v="1212"/>
    <n v="2.37"/>
    <n v="3.78"/>
    <n v="4581.3599999999997"/>
    <n v="1708.9199999999996"/>
  </r>
  <r>
    <n v="2011"/>
    <s v="Convenience stores"/>
    <x v="5"/>
    <s v="Gelati italiani"/>
    <n v="1308"/>
    <n v="2.64"/>
    <n v="3.54"/>
    <n v="4630.32"/>
    <n v="1177.1999999999998"/>
  </r>
  <r>
    <n v="2011"/>
    <s v="Convenience stores"/>
    <x v="5"/>
    <s v="Gelati italiani"/>
    <n v="1788"/>
    <n v="2.96"/>
    <n v="3.53"/>
    <n v="6311.6399999999994"/>
    <n v="1019.1599999999997"/>
  </r>
  <r>
    <n v="2011"/>
    <s v="Convenience stores"/>
    <x v="5"/>
    <s v="Gelati italiani"/>
    <n v="2280"/>
    <n v="2.77"/>
    <n v="3.45"/>
    <n v="7866"/>
    <n v="1550.4000000000003"/>
  </r>
  <r>
    <n v="2011"/>
    <s v="Convenience stores"/>
    <x v="5"/>
    <s v="Gelati italiani"/>
    <n v="1260"/>
    <n v="2.82"/>
    <n v="3.35"/>
    <n v="4221"/>
    <n v="667.8000000000003"/>
  </r>
  <r>
    <n v="2011"/>
    <s v="Convenience stores"/>
    <x v="5"/>
    <s v="Gelati italiani"/>
    <n v="1872"/>
    <n v="2.97"/>
    <n v="3.94"/>
    <n v="7375.68"/>
    <n v="1815.8399999999995"/>
  </r>
  <r>
    <n v="2011"/>
    <s v="Convenience stores"/>
    <x v="5"/>
    <s v="Gelati italiani"/>
    <n v="2196"/>
    <n v="2.83"/>
    <n v="3.32"/>
    <n v="7290.7199999999993"/>
    <n v="1076.0399999999995"/>
  </r>
  <r>
    <n v="2011"/>
    <s v="Convenience stores"/>
    <x v="5"/>
    <s v="Gelati italiani"/>
    <n v="2760"/>
    <n v="2.5499999999999998"/>
    <n v="3.67"/>
    <n v="10129.199999999999"/>
    <n v="3091.2000000000003"/>
  </r>
  <r>
    <n v="2011"/>
    <s v="Convenience stores"/>
    <x v="5"/>
    <s v="Gelati italiani"/>
    <n v="2520"/>
    <n v="2.39"/>
    <n v="3.6"/>
    <n v="9072"/>
    <n v="3049.2"/>
  </r>
  <r>
    <n v="2011"/>
    <s v="Convenience stores"/>
    <x v="5"/>
    <s v="Gelati italiani"/>
    <n v="1668"/>
    <n v="2.88"/>
    <n v="3.33"/>
    <n v="5554.4400000000005"/>
    <n v="750.60000000000025"/>
  </r>
  <r>
    <n v="2011"/>
    <s v="Convenience stores"/>
    <x v="5"/>
    <s v="Gelati italiani"/>
    <n v="1872"/>
    <n v="2.86"/>
    <n v="3.76"/>
    <n v="7038.7199999999993"/>
    <n v="1684.7999999999997"/>
  </r>
  <r>
    <n v="2011"/>
    <s v="Convenience stores"/>
    <x v="5"/>
    <s v="Gelati italiani"/>
    <n v="1944"/>
    <n v="2.34"/>
    <n v="3.91"/>
    <n v="7601.04"/>
    <n v="3052.0800000000004"/>
  </r>
  <r>
    <n v="2011"/>
    <s v="Convenience stores"/>
    <x v="5"/>
    <s v="Gelati italiani"/>
    <n v="1740"/>
    <n v="2.72"/>
    <n v="3.46"/>
    <n v="6020.4"/>
    <n v="1287.5999999999997"/>
  </r>
  <r>
    <n v="2011"/>
    <s v="Convenience stores"/>
    <x v="5"/>
    <s v="Gelati italiani"/>
    <n v="1524"/>
    <n v="2.88"/>
    <n v="3.31"/>
    <n v="5044.4400000000005"/>
    <n v="655.32000000000028"/>
  </r>
  <r>
    <n v="2011"/>
    <s v="Convenience stores"/>
    <x v="5"/>
    <s v="Gelati italiani"/>
    <n v="1992"/>
    <n v="2.44"/>
    <n v="3.4"/>
    <n v="6772.8"/>
    <n v="1912.32"/>
  </r>
  <r>
    <n v="2011"/>
    <s v="Convenience stores"/>
    <x v="5"/>
    <s v="Gelati italiani"/>
    <n v="1608"/>
    <n v="2.75"/>
    <n v="3.41"/>
    <n v="5483.2800000000007"/>
    <n v="1061.2800000000002"/>
  </r>
  <r>
    <n v="2011"/>
    <s v="Convenience stores"/>
    <x v="5"/>
    <s v="Gelati italiani"/>
    <n v="1968"/>
    <n v="2.64"/>
    <n v="3.44"/>
    <n v="6769.92"/>
    <n v="1574.3999999999996"/>
  </r>
  <r>
    <n v="2011"/>
    <s v="Convenience stores"/>
    <x v="3"/>
    <s v="Maybelline"/>
    <n v="336"/>
    <n v="4.32"/>
    <n v="5.19"/>
    <n v="1743.8400000000001"/>
    <n v="292.32000000000005"/>
  </r>
  <r>
    <n v="2011"/>
    <s v="Convenience stores"/>
    <x v="3"/>
    <s v="Maybelline"/>
    <n v="408"/>
    <n v="4.04"/>
    <n v="5.01"/>
    <n v="2044.08"/>
    <n v="395.75999999999988"/>
  </r>
  <r>
    <n v="2011"/>
    <s v="Convenience stores"/>
    <x v="3"/>
    <s v="Maybelline"/>
    <n v="432"/>
    <n v="4.46"/>
    <n v="5.1100000000000003"/>
    <n v="2207.52"/>
    <n v="280.80000000000018"/>
  </r>
  <r>
    <n v="2011"/>
    <s v="Convenience stores"/>
    <x v="3"/>
    <s v="Maybelline"/>
    <n v="264"/>
    <n v="4.37"/>
    <n v="5.07"/>
    <n v="1338.48"/>
    <n v="184.80000000000004"/>
  </r>
  <r>
    <n v="2011"/>
    <s v="Convenience stores"/>
    <x v="3"/>
    <s v="Maybelline"/>
    <n v="360"/>
    <n v="5"/>
    <n v="5.31"/>
    <n v="1911.6"/>
    <n v="111.59999999999985"/>
  </r>
  <r>
    <n v="2011"/>
    <s v="Convenience stores"/>
    <x v="3"/>
    <s v="Maybelline"/>
    <n v="252"/>
    <n v="4.6500000000000004"/>
    <n v="5.09"/>
    <n v="1282.68"/>
    <n v="110.87999999999988"/>
  </r>
  <r>
    <n v="2011"/>
    <s v="Convenience stores"/>
    <x v="3"/>
    <s v="Maybelline"/>
    <n v="720"/>
    <n v="4.72"/>
    <n v="5.33"/>
    <n v="3837.6"/>
    <n v="439.20000000000022"/>
  </r>
  <r>
    <n v="2011"/>
    <s v="Convenience stores"/>
    <x v="3"/>
    <s v="Maybelline"/>
    <n v="432"/>
    <n v="4.3600000000000003"/>
    <n v="5.12"/>
    <n v="2211.84"/>
    <n v="328.31999999999994"/>
  </r>
  <r>
    <n v="2011"/>
    <s v="Convenience stores"/>
    <x v="3"/>
    <s v="Maybelline"/>
    <n v="432"/>
    <n v="4.0199999999999996"/>
    <n v="5.21"/>
    <n v="2250.7199999999998"/>
    <n v="514.08000000000015"/>
  </r>
  <r>
    <n v="2011"/>
    <s v="Convenience stores"/>
    <x v="3"/>
    <s v="Maybelline"/>
    <n v="408"/>
    <n v="4.34"/>
    <n v="5.25"/>
    <n v="2142"/>
    <n v="371.28000000000009"/>
  </r>
  <r>
    <n v="2011"/>
    <s v="Convenience stores"/>
    <x v="3"/>
    <s v="Maybelline"/>
    <n v="552"/>
    <n v="4.95"/>
    <n v="5.16"/>
    <n v="2848.32"/>
    <n v="115.91999999999999"/>
  </r>
  <r>
    <n v="2011"/>
    <s v="Convenience stores"/>
    <x v="3"/>
    <s v="Maybelline"/>
    <n v="408"/>
    <n v="4.5999999999999996"/>
    <n v="5.16"/>
    <n v="2105.2800000000002"/>
    <n v="228.48000000000019"/>
  </r>
  <r>
    <n v="2011"/>
    <s v="Convenience stores"/>
    <x v="3"/>
    <s v="Maybelline"/>
    <n v="600"/>
    <n v="4.46"/>
    <n v="5.12"/>
    <n v="3072"/>
    <n v="396.00000000000011"/>
  </r>
  <r>
    <n v="2011"/>
    <s v="Convenience stores"/>
    <x v="3"/>
    <s v="Maybelline"/>
    <n v="564"/>
    <n v="4.5999999999999996"/>
    <n v="5.31"/>
    <n v="2994.8399999999997"/>
    <n v="400.44"/>
  </r>
  <r>
    <n v="2011"/>
    <s v="Convenience stores"/>
    <x v="3"/>
    <s v="Maybelline"/>
    <n v="324"/>
    <n v="4.0999999999999996"/>
    <n v="5.15"/>
    <n v="1668.6000000000001"/>
    <n v="340.20000000000022"/>
  </r>
  <r>
    <n v="2011"/>
    <s v="Convenience stores"/>
    <x v="3"/>
    <s v="Maybelline"/>
    <n v="336"/>
    <n v="4.92"/>
    <n v="5.36"/>
    <n v="1800.96"/>
    <n v="147.84000000000015"/>
  </r>
  <r>
    <n v="2011"/>
    <s v="Convenience stores"/>
    <x v="3"/>
    <s v="Maybelline"/>
    <n v="456"/>
    <n v="4.07"/>
    <n v="5.09"/>
    <n v="2321.04"/>
    <n v="465.11999999999978"/>
  </r>
  <r>
    <n v="2011"/>
    <s v="Convenience stores"/>
    <x v="3"/>
    <s v="Maybelline"/>
    <n v="636"/>
    <n v="4.09"/>
    <n v="5.38"/>
    <n v="3421.68"/>
    <n v="820.44"/>
  </r>
  <r>
    <n v="2011"/>
    <s v="Convenience stores"/>
    <x v="3"/>
    <s v="Maybelline"/>
    <n v="600"/>
    <n v="4.59"/>
    <n v="5.38"/>
    <n v="3228"/>
    <n v="474"/>
  </r>
  <r>
    <n v="2011"/>
    <s v="Convenience stores"/>
    <x v="3"/>
    <s v="Maybelline"/>
    <n v="528"/>
    <n v="4.91"/>
    <n v="5.0599999999999996"/>
    <n v="2671.68"/>
    <n v="79.199999999999719"/>
  </r>
  <r>
    <n v="2011"/>
    <s v="Convenience stores"/>
    <x v="3"/>
    <s v="Maybelline"/>
    <n v="684"/>
    <n v="4.83"/>
    <n v="5.19"/>
    <n v="3549.9600000000005"/>
    <n v="246.24000000000021"/>
  </r>
  <r>
    <n v="2011"/>
    <s v="Convenience stores"/>
    <x v="3"/>
    <s v="Maybelline"/>
    <n v="240"/>
    <n v="4.12"/>
    <n v="5.01"/>
    <n v="1202.3999999999999"/>
    <n v="213.59999999999991"/>
  </r>
  <r>
    <n v="2011"/>
    <s v="Convenience stores"/>
    <x v="3"/>
    <s v="Maybelline"/>
    <n v="396"/>
    <n v="4.8"/>
    <n v="5.37"/>
    <n v="2126.52"/>
    <n v="225.72000000000011"/>
  </r>
  <r>
    <n v="2011"/>
    <s v="Convenience stores"/>
    <x v="3"/>
    <s v="Maybelline"/>
    <n v="492"/>
    <n v="4.26"/>
    <n v="5.23"/>
    <n v="2573.1600000000003"/>
    <n v="477.24000000000029"/>
  </r>
  <r>
    <n v="2011"/>
    <s v="Convenience stores"/>
    <x v="3"/>
    <s v="Maybelline"/>
    <n v="276"/>
    <n v="4.5199999999999996"/>
    <n v="5.16"/>
    <n v="1424.16"/>
    <n v="176.64000000000016"/>
  </r>
  <r>
    <n v="2011"/>
    <s v="Convenience stores"/>
    <x v="3"/>
    <s v="Maybelline"/>
    <n v="444"/>
    <n v="4.8"/>
    <n v="5.1100000000000003"/>
    <n v="2268.84"/>
    <n v="137.64000000000021"/>
  </r>
  <r>
    <n v="2011"/>
    <s v="Convenience stores"/>
    <x v="3"/>
    <s v="Maybelline"/>
    <n v="444"/>
    <n v="4.0199999999999996"/>
    <n v="5.04"/>
    <n v="2237.7600000000002"/>
    <n v="452.88000000000022"/>
  </r>
  <r>
    <n v="2011"/>
    <s v="Convenience stores"/>
    <x v="3"/>
    <s v="Maybelline"/>
    <n v="492"/>
    <n v="4.3499999999999996"/>
    <n v="5.33"/>
    <n v="2622.36"/>
    <n v="482.1600000000002"/>
  </r>
  <r>
    <n v="2011"/>
    <s v="Convenience stores"/>
    <x v="3"/>
    <s v="Maybelline"/>
    <n v="432"/>
    <n v="5"/>
    <n v="5.13"/>
    <n v="2216.16"/>
    <n v="56.159999999999954"/>
  </r>
  <r>
    <n v="2011"/>
    <s v="Convenience stores"/>
    <x v="3"/>
    <s v="Maybelline"/>
    <n v="480"/>
    <n v="4.25"/>
    <n v="5.4"/>
    <n v="2592"/>
    <n v="552.00000000000023"/>
  </r>
  <r>
    <n v="2011"/>
    <s v="Convenience stores"/>
    <x v="3"/>
    <s v="Maybelline"/>
    <n v="492"/>
    <n v="4.53"/>
    <n v="5.14"/>
    <n v="2528.8799999999997"/>
    <n v="300.11999999999972"/>
  </r>
  <r>
    <n v="2011"/>
    <s v="Convenience stores"/>
    <x v="3"/>
    <s v="Maybelline"/>
    <n v="612"/>
    <n v="4.87"/>
    <n v="5.22"/>
    <n v="3194.64"/>
    <n v="214.19999999999979"/>
  </r>
  <r>
    <n v="2011"/>
    <s v="Convenience stores"/>
    <x v="3"/>
    <s v="Maybelline"/>
    <n v="492"/>
    <n v="4.3"/>
    <n v="5.17"/>
    <n v="2543.64"/>
    <n v="428.04000000000008"/>
  </r>
  <r>
    <n v="2011"/>
    <s v="Convenience stores"/>
    <x v="3"/>
    <s v="Maybelline"/>
    <n v="384"/>
    <n v="4.25"/>
    <n v="5.31"/>
    <n v="2039.04"/>
    <n v="407.03999999999985"/>
  </r>
  <r>
    <n v="2011"/>
    <s v="Convenience stores"/>
    <x v="3"/>
    <s v="Maybelline"/>
    <n v="720"/>
    <n v="4.8099999999999996"/>
    <n v="5.2"/>
    <n v="3744"/>
    <n v="280.80000000000041"/>
  </r>
  <r>
    <n v="2011"/>
    <s v="Convenience stores"/>
    <x v="3"/>
    <s v="Maybelline"/>
    <n v="564"/>
    <n v="4.12"/>
    <n v="5.18"/>
    <n v="2921.52"/>
    <n v="597.8399999999998"/>
  </r>
  <r>
    <n v="2011"/>
    <s v="Convenience stores"/>
    <x v="3"/>
    <s v="Maybelline"/>
    <n v="312"/>
    <n v="4.29"/>
    <n v="5.09"/>
    <n v="1588.08"/>
    <n v="249.59999999999994"/>
  </r>
  <r>
    <n v="2011"/>
    <s v="Convenience stores"/>
    <x v="3"/>
    <s v="Maybelline"/>
    <n v="612"/>
    <n v="4.74"/>
    <n v="5.01"/>
    <n v="3066.12"/>
    <n v="165.23999999999972"/>
  </r>
  <r>
    <n v="2011"/>
    <s v="Convenience stores"/>
    <x v="3"/>
    <s v="Maybelline"/>
    <n v="624"/>
    <n v="4.1500000000000004"/>
    <n v="5.17"/>
    <n v="3226.08"/>
    <n v="636.47999999999979"/>
  </r>
  <r>
    <n v="2011"/>
    <s v="Convenience stores"/>
    <x v="9"/>
    <s v="Bavarian specialties"/>
    <n v="432"/>
    <n v="3.59"/>
    <n v="6.15"/>
    <n v="2656.8"/>
    <n v="1105.9200000000003"/>
  </r>
  <r>
    <n v="2011"/>
    <s v="Convenience stores"/>
    <x v="9"/>
    <s v="Bavarian specialties"/>
    <n v="420"/>
    <n v="4.92"/>
    <n v="6.72"/>
    <n v="2822.4"/>
    <n v="755.99999999999989"/>
  </r>
  <r>
    <n v="2011"/>
    <s v="Convenience stores"/>
    <x v="9"/>
    <s v="Bavarian specialties"/>
    <n v="372"/>
    <n v="3.37"/>
    <n v="6.37"/>
    <n v="2369.64"/>
    <n v="1116"/>
  </r>
  <r>
    <n v="2011"/>
    <s v="Convenience stores"/>
    <x v="9"/>
    <s v="Bavarian specialties"/>
    <n v="516"/>
    <n v="4.34"/>
    <n v="5.87"/>
    <n v="3028.92"/>
    <n v="789.48000000000013"/>
  </r>
  <r>
    <n v="2011"/>
    <s v="Convenience stores"/>
    <x v="9"/>
    <s v="Bavarian specialties"/>
    <n v="492"/>
    <n v="4.7"/>
    <n v="6.33"/>
    <n v="3114.36"/>
    <n v="801.95999999999992"/>
  </r>
  <r>
    <n v="2011"/>
    <s v="Convenience stores"/>
    <x v="9"/>
    <s v="Bavarian specialties"/>
    <n v="528"/>
    <n v="3.15"/>
    <n v="5.09"/>
    <n v="2687.52"/>
    <n v="1024.32"/>
  </r>
  <r>
    <n v="2011"/>
    <s v="Convenience stores"/>
    <x v="9"/>
    <s v="Bavarian specialties"/>
    <n v="372"/>
    <n v="3.52"/>
    <n v="6.5"/>
    <n v="2418"/>
    <n v="1108.56"/>
  </r>
  <r>
    <n v="2011"/>
    <s v="Convenience stores"/>
    <x v="9"/>
    <s v="Bavarian specialties"/>
    <n v="432"/>
    <n v="4.99"/>
    <n v="6.35"/>
    <n v="2743.2"/>
    <n v="587.51999999999975"/>
  </r>
  <r>
    <n v="2011"/>
    <s v="Convenience stores"/>
    <x v="9"/>
    <s v="Bavarian specialties"/>
    <n v="420"/>
    <n v="4.57"/>
    <n v="6.55"/>
    <n v="2751"/>
    <n v="831.5999999999998"/>
  </r>
  <r>
    <n v="2011"/>
    <s v="Convenience stores"/>
    <x v="9"/>
    <s v="Bavarian specialties"/>
    <n v="540"/>
    <n v="4.63"/>
    <n v="5.14"/>
    <n v="2775.6"/>
    <n v="275.39999999999986"/>
  </r>
  <r>
    <n v="2011"/>
    <s v="Convenience stores"/>
    <x v="9"/>
    <s v="Bavarian specialties"/>
    <n v="456"/>
    <n v="4.67"/>
    <n v="6.24"/>
    <n v="2845.44"/>
    <n v="715.92000000000007"/>
  </r>
  <r>
    <n v="2011"/>
    <s v="Convenience stores"/>
    <x v="9"/>
    <s v="Bavarian specialties"/>
    <n v="396"/>
    <n v="4.9800000000000004"/>
    <n v="6.04"/>
    <n v="2391.84"/>
    <n v="419.75999999999982"/>
  </r>
  <r>
    <n v="2011"/>
    <s v="Convenience stores"/>
    <x v="9"/>
    <s v="Bavarian specialties"/>
    <n v="444"/>
    <n v="3.21"/>
    <n v="5.14"/>
    <n v="2282.16"/>
    <n v="856.91999999999985"/>
  </r>
  <r>
    <n v="2011"/>
    <s v="Convenience stores"/>
    <x v="9"/>
    <s v="Bavarian specialties"/>
    <n v="456"/>
    <n v="3.07"/>
    <n v="6.99"/>
    <n v="3187.44"/>
    <n v="1787.5200000000002"/>
  </r>
  <r>
    <n v="2011"/>
    <s v="Convenience stores"/>
    <x v="9"/>
    <s v="Bavarian specialties"/>
    <n v="540"/>
    <n v="3.76"/>
    <n v="5.45"/>
    <n v="2943"/>
    <n v="912.60000000000025"/>
  </r>
  <r>
    <n v="2011"/>
    <s v="Convenience stores"/>
    <x v="9"/>
    <s v="Bavarian specialties"/>
    <n v="504"/>
    <n v="4.46"/>
    <n v="5.22"/>
    <n v="2630.8799999999997"/>
    <n v="383.03999999999991"/>
  </r>
  <r>
    <n v="2011"/>
    <s v="Convenience stores"/>
    <x v="9"/>
    <s v="Bavarian specialties"/>
    <n v="492"/>
    <n v="3.36"/>
    <n v="5.66"/>
    <n v="2784.7200000000003"/>
    <n v="1131.6000000000001"/>
  </r>
  <r>
    <n v="2011"/>
    <s v="Convenience stores"/>
    <x v="9"/>
    <s v="Bavarian specialties"/>
    <n v="480"/>
    <n v="3.44"/>
    <n v="5.72"/>
    <n v="2745.6"/>
    <n v="1094.3999999999999"/>
  </r>
  <r>
    <n v="2011"/>
    <s v="Convenience stores"/>
    <x v="9"/>
    <s v="Bavarian specialties"/>
    <n v="396"/>
    <n v="3.68"/>
    <n v="5.93"/>
    <n v="2348.2799999999997"/>
    <n v="890.99999999999977"/>
  </r>
  <r>
    <n v="2011"/>
    <s v="Convenience stores"/>
    <x v="9"/>
    <s v="Bavarian specialties"/>
    <n v="480"/>
    <n v="4.57"/>
    <n v="6.21"/>
    <n v="2980.8"/>
    <n v="787.19999999999982"/>
  </r>
  <r>
    <n v="2011"/>
    <s v="Convenience stores"/>
    <x v="9"/>
    <s v="Bavarian specialties"/>
    <n v="480"/>
    <n v="3.56"/>
    <n v="6.74"/>
    <n v="3235.2000000000003"/>
    <n v="1526.4"/>
  </r>
  <r>
    <n v="2011"/>
    <s v="Convenience stores"/>
    <x v="9"/>
    <s v="Bavarian specialties"/>
    <n v="456"/>
    <n v="4.2300000000000004"/>
    <n v="5.98"/>
    <n v="2726.88"/>
    <n v="798"/>
  </r>
  <r>
    <n v="2011"/>
    <s v="Convenience stores"/>
    <x v="9"/>
    <s v="Bavarian specialties"/>
    <n v="420"/>
    <n v="4.0599999999999996"/>
    <n v="5.46"/>
    <n v="2293.1999999999998"/>
    <n v="588.00000000000011"/>
  </r>
  <r>
    <n v="2011"/>
    <s v="Convenience stores"/>
    <x v="9"/>
    <s v="Bavarian specialties"/>
    <n v="420"/>
    <n v="3.04"/>
    <n v="6.89"/>
    <n v="2893.7999999999997"/>
    <n v="1616.9999999999998"/>
  </r>
  <r>
    <n v="2011"/>
    <s v="Convenience stores"/>
    <x v="9"/>
    <s v="Bavarian specialties"/>
    <n v="480"/>
    <n v="4.59"/>
    <n v="6.4"/>
    <n v="3072"/>
    <n v="868.80000000000018"/>
  </r>
  <r>
    <n v="2011"/>
    <s v="Convenience stores"/>
    <x v="9"/>
    <s v="Bavarian specialties"/>
    <n v="468"/>
    <n v="3.83"/>
    <n v="6.33"/>
    <n v="2962.44"/>
    <n v="1170"/>
  </r>
  <r>
    <n v="2011"/>
    <s v="Convenience stores"/>
    <x v="9"/>
    <s v="Bavarian specialties"/>
    <n v="372"/>
    <n v="3.93"/>
    <n v="5.44"/>
    <n v="2023.68"/>
    <n v="561.72000000000014"/>
  </r>
  <r>
    <n v="2011"/>
    <s v="Convenience stores"/>
    <x v="9"/>
    <s v="Bavarian specialties"/>
    <n v="432"/>
    <n v="3.5"/>
    <n v="6.29"/>
    <n v="2717.28"/>
    <n v="1205.28"/>
  </r>
  <r>
    <n v="2011"/>
    <s v="Convenience stores"/>
    <x v="9"/>
    <s v="Bavarian specialties"/>
    <n v="456"/>
    <n v="4.49"/>
    <n v="5.17"/>
    <n v="2357.52"/>
    <n v="310.07999999999987"/>
  </r>
  <r>
    <n v="2011"/>
    <s v="Convenience stores"/>
    <x v="9"/>
    <s v="Bavarian specialties"/>
    <n v="360"/>
    <n v="3.02"/>
    <n v="6.46"/>
    <n v="2325.6"/>
    <n v="1238.4000000000001"/>
  </r>
  <r>
    <n v="2011"/>
    <s v="Convenience stores"/>
    <x v="9"/>
    <s v="Bavarian specialties"/>
    <n v="420"/>
    <n v="3.37"/>
    <n v="6.77"/>
    <n v="2843.3999999999996"/>
    <n v="1427.9999999999998"/>
  </r>
  <r>
    <n v="2011"/>
    <s v="Convenience stores"/>
    <x v="2"/>
    <s v="Ortalli"/>
    <n v="96"/>
    <n v="1.1399999999999999"/>
    <n v="1.34"/>
    <n v="128.64000000000001"/>
    <n v="19.200000000000017"/>
  </r>
  <r>
    <n v="2011"/>
    <s v="Convenience stores"/>
    <x v="2"/>
    <s v="Ortalli"/>
    <n v="96"/>
    <n v="1.18"/>
    <n v="1.39"/>
    <n v="133.44"/>
    <n v="20.159999999999997"/>
  </r>
  <r>
    <n v="2011"/>
    <s v="Convenience stores"/>
    <x v="2"/>
    <s v="Ortalli"/>
    <n v="96"/>
    <n v="1.05"/>
    <n v="1.39"/>
    <n v="133.44"/>
    <n v="32.639999999999986"/>
  </r>
  <r>
    <n v="2011"/>
    <s v="Convenience stores"/>
    <x v="2"/>
    <s v="Ortalli"/>
    <n v="84"/>
    <n v="1.02"/>
    <n v="1.31"/>
    <n v="110.04"/>
    <n v="24.360000000000003"/>
  </r>
  <r>
    <n v="2011"/>
    <s v="Convenience stores"/>
    <x v="2"/>
    <s v="Ortalli"/>
    <n v="120"/>
    <n v="1"/>
    <n v="1.23"/>
    <n v="147.6"/>
    <n v="27.599999999999998"/>
  </r>
  <r>
    <n v="2011"/>
    <s v="Convenience stores"/>
    <x v="2"/>
    <s v="Ortalli"/>
    <n v="144"/>
    <n v="1.1100000000000001"/>
    <n v="1.38"/>
    <n v="198.71999999999997"/>
    <n v="38.879999999999967"/>
  </r>
  <r>
    <n v="2011"/>
    <s v="Convenience stores"/>
    <x v="2"/>
    <s v="Ortalli"/>
    <n v="48"/>
    <n v="1"/>
    <n v="1.23"/>
    <n v="59.04"/>
    <n v="11.04"/>
  </r>
  <r>
    <n v="2011"/>
    <s v="Convenience stores"/>
    <x v="2"/>
    <s v="Ortalli"/>
    <n v="108"/>
    <n v="1.05"/>
    <n v="1.33"/>
    <n v="143.64000000000001"/>
    <n v="30.240000000000002"/>
  </r>
  <r>
    <n v="2011"/>
    <s v="Convenience stores"/>
    <x v="2"/>
    <s v="Ortalli"/>
    <n v="72"/>
    <n v="1.1399999999999999"/>
    <n v="1.37"/>
    <n v="98.640000000000015"/>
    <n v="16.560000000000016"/>
  </r>
  <r>
    <n v="2011"/>
    <s v="Convenience stores"/>
    <x v="2"/>
    <s v="Ortalli"/>
    <n v="72"/>
    <n v="1.1299999999999999"/>
    <n v="1.23"/>
    <n v="88.56"/>
    <n v="7.2000000000000064"/>
  </r>
  <r>
    <n v="2011"/>
    <s v="Convenience stores"/>
    <x v="2"/>
    <s v="Ortalli"/>
    <n v="168"/>
    <n v="1.1599999999999999"/>
    <n v="1.3"/>
    <n v="218.4"/>
    <n v="23.520000000000021"/>
  </r>
  <r>
    <n v="2011"/>
    <s v="Convenience stores"/>
    <x v="2"/>
    <s v="Ortalli"/>
    <n v="84"/>
    <n v="1.1599999999999999"/>
    <n v="1.24"/>
    <n v="104.16"/>
    <n v="6.720000000000006"/>
  </r>
  <r>
    <n v="2011"/>
    <s v="Convenience stores"/>
    <x v="2"/>
    <s v="Ortalli"/>
    <n v="132"/>
    <n v="1.01"/>
    <n v="1.2"/>
    <n v="158.4"/>
    <n v="25.079999999999991"/>
  </r>
  <r>
    <n v="2011"/>
    <s v="Convenience stores"/>
    <x v="9"/>
    <s v="The food world"/>
    <n v="384"/>
    <n v="4.8"/>
    <n v="5.56"/>
    <n v="2135.04"/>
    <n v="291.83999999999992"/>
  </r>
  <r>
    <n v="2011"/>
    <s v="Convenience stores"/>
    <x v="9"/>
    <s v="The food world"/>
    <n v="420"/>
    <n v="3.84"/>
    <n v="6.5"/>
    <n v="2730"/>
    <n v="1117.2"/>
  </r>
  <r>
    <n v="2011"/>
    <s v="Convenience stores"/>
    <x v="9"/>
    <s v="The food world"/>
    <n v="480"/>
    <n v="3.36"/>
    <n v="5.22"/>
    <n v="2505.6"/>
    <n v="892.8"/>
  </r>
  <r>
    <n v="2011"/>
    <s v="Convenience stores"/>
    <x v="9"/>
    <s v="The food world"/>
    <n v="432"/>
    <n v="3.88"/>
    <n v="5.4"/>
    <n v="2332.8000000000002"/>
    <n v="656.64000000000021"/>
  </r>
  <r>
    <n v="2011"/>
    <s v="Convenience stores"/>
    <x v="9"/>
    <s v="The food world"/>
    <n v="432"/>
    <n v="3.11"/>
    <n v="5.3"/>
    <n v="2289.6"/>
    <n v="946.07999999999993"/>
  </r>
  <r>
    <n v="2011"/>
    <s v="Convenience stores"/>
    <x v="9"/>
    <s v="The food world"/>
    <n v="444"/>
    <n v="4.1900000000000004"/>
    <n v="5.0999999999999996"/>
    <n v="2264.3999999999996"/>
    <n v="404.03999999999968"/>
  </r>
  <r>
    <n v="2011"/>
    <s v="Convenience stores"/>
    <x v="9"/>
    <s v="The food world"/>
    <n v="492"/>
    <n v="3.43"/>
    <n v="6.38"/>
    <n v="3138.96"/>
    <n v="1451.3999999999999"/>
  </r>
  <r>
    <n v="2011"/>
    <s v="Convenience stores"/>
    <x v="9"/>
    <s v="The food world"/>
    <n v="432"/>
    <n v="4.47"/>
    <n v="5.32"/>
    <n v="2298.2400000000002"/>
    <n v="367.20000000000022"/>
  </r>
  <r>
    <n v="2011"/>
    <s v="Convenience stores"/>
    <x v="9"/>
    <s v="The food world"/>
    <n v="456"/>
    <n v="4.74"/>
    <n v="6.59"/>
    <n v="3005.04"/>
    <n v="843.5999999999998"/>
  </r>
  <r>
    <n v="2011"/>
    <s v="Convenience stores"/>
    <x v="9"/>
    <s v="The food world"/>
    <n v="492"/>
    <n v="3.12"/>
    <n v="6.03"/>
    <n v="2966.76"/>
    <n v="1431.72"/>
  </r>
  <r>
    <n v="2011"/>
    <s v="Convenience stores"/>
    <x v="9"/>
    <s v="The food world"/>
    <n v="528"/>
    <n v="3.37"/>
    <n v="6.77"/>
    <n v="3574.56"/>
    <n v="1795.1999999999998"/>
  </r>
  <r>
    <n v="2011"/>
    <s v="Convenience stores"/>
    <x v="9"/>
    <s v="The food world"/>
    <n v="516"/>
    <n v="4.95"/>
    <n v="5.78"/>
    <n v="2982.48"/>
    <n v="428.28000000000003"/>
  </r>
  <r>
    <n v="2011"/>
    <s v="Convenience stores"/>
    <x v="9"/>
    <s v="The food world"/>
    <n v="504"/>
    <n v="3.53"/>
    <n v="6.83"/>
    <n v="3442.32"/>
    <n v="1663.2"/>
  </r>
  <r>
    <n v="2011"/>
    <s v="Convenience stores"/>
    <x v="9"/>
    <s v="The food world"/>
    <n v="360"/>
    <n v="3.64"/>
    <n v="5.2"/>
    <n v="1872"/>
    <n v="561.6"/>
  </r>
  <r>
    <n v="2011"/>
    <s v="Convenience stores"/>
    <x v="9"/>
    <s v="The food world"/>
    <n v="444"/>
    <n v="3.65"/>
    <n v="5.69"/>
    <n v="2526.36"/>
    <n v="905.76000000000022"/>
  </r>
  <r>
    <n v="2011"/>
    <s v="Convenience stores"/>
    <x v="9"/>
    <s v="The food world"/>
    <n v="528"/>
    <n v="3.43"/>
    <n v="5.51"/>
    <n v="2909.2799999999997"/>
    <n v="1098.2399999999998"/>
  </r>
  <r>
    <n v="2011"/>
    <s v="Convenience stores"/>
    <x v="9"/>
    <s v="The food world"/>
    <n v="528"/>
    <n v="3.12"/>
    <n v="5.55"/>
    <n v="2930.4"/>
    <n v="1283.04"/>
  </r>
  <r>
    <n v="2011"/>
    <s v="Convenience stores"/>
    <x v="9"/>
    <s v="The food world"/>
    <n v="408"/>
    <n v="4.58"/>
    <n v="6.87"/>
    <n v="2802.96"/>
    <n v="934.32"/>
  </r>
  <r>
    <n v="2011"/>
    <s v="Convenience stores"/>
    <x v="9"/>
    <s v="The food world"/>
    <n v="408"/>
    <n v="4.18"/>
    <n v="5.01"/>
    <n v="2044.08"/>
    <n v="338.64000000000004"/>
  </r>
  <r>
    <n v="2011"/>
    <s v="Convenience stores"/>
    <x v="9"/>
    <s v="The food world"/>
    <n v="516"/>
    <n v="3.34"/>
    <n v="5.6"/>
    <n v="2889.6"/>
    <n v="1166.1599999999999"/>
  </r>
  <r>
    <n v="2011"/>
    <s v="Convenience stores"/>
    <x v="9"/>
    <s v="The food world"/>
    <n v="360"/>
    <n v="3.46"/>
    <n v="6.55"/>
    <n v="2358"/>
    <n v="1112.3999999999999"/>
  </r>
  <r>
    <n v="2011"/>
    <s v="Convenience stores"/>
    <x v="9"/>
    <s v="The food world"/>
    <n v="360"/>
    <n v="3.45"/>
    <n v="6.34"/>
    <n v="2282.4"/>
    <n v="1040.3999999999999"/>
  </r>
  <r>
    <n v="2011"/>
    <s v="Convenience stores"/>
    <x v="9"/>
    <s v="The food world"/>
    <n v="480"/>
    <n v="3.35"/>
    <n v="5.31"/>
    <n v="2548.7999999999997"/>
    <n v="940.79999999999973"/>
  </r>
  <r>
    <n v="2011"/>
    <s v="Convenience stores"/>
    <x v="9"/>
    <s v="The food world"/>
    <n v="480"/>
    <n v="3.26"/>
    <n v="5.58"/>
    <n v="2678.4"/>
    <n v="1113.6000000000001"/>
  </r>
  <r>
    <n v="2011"/>
    <s v="Convenience stores"/>
    <x v="9"/>
    <s v="The food world"/>
    <n v="408"/>
    <n v="4.68"/>
    <n v="6.65"/>
    <n v="2713.2000000000003"/>
    <n v="803.76000000000022"/>
  </r>
  <r>
    <n v="2011"/>
    <s v="Convenience stores"/>
    <x v="9"/>
    <s v="The food world"/>
    <n v="528"/>
    <n v="4.25"/>
    <n v="6.49"/>
    <n v="3426.7200000000003"/>
    <n v="1182.72"/>
  </r>
  <r>
    <n v="2011"/>
    <s v="Convenience stores"/>
    <x v="9"/>
    <s v="The food world"/>
    <n v="504"/>
    <n v="3.62"/>
    <n v="6.92"/>
    <n v="3487.68"/>
    <n v="1663.1999999999998"/>
  </r>
  <r>
    <n v="2011"/>
    <s v="Convenience stores"/>
    <x v="9"/>
    <s v="The food world"/>
    <n v="516"/>
    <n v="3.36"/>
    <n v="6.5"/>
    <n v="3354"/>
    <n v="1620.24"/>
  </r>
  <r>
    <n v="2011"/>
    <s v="Convenience stores"/>
    <x v="9"/>
    <s v="The food world"/>
    <n v="372"/>
    <n v="4.82"/>
    <n v="5.82"/>
    <n v="2165.04"/>
    <n v="372"/>
  </r>
  <r>
    <n v="2011"/>
    <s v="Convenience stores"/>
    <x v="9"/>
    <s v="The food world"/>
    <n v="444"/>
    <n v="3.29"/>
    <n v="7"/>
    <n v="3108"/>
    <n v="1647.24"/>
  </r>
  <r>
    <n v="2011"/>
    <s v="Convenience stores"/>
    <x v="9"/>
    <s v="The food world"/>
    <n v="468"/>
    <n v="3.33"/>
    <n v="6.95"/>
    <n v="3252.6"/>
    <n v="1694.16"/>
  </r>
  <r>
    <n v="2011"/>
    <s v="Convenience stores"/>
    <x v="9"/>
    <s v="The food world"/>
    <n v="408"/>
    <n v="4.47"/>
    <n v="6.74"/>
    <n v="2749.92"/>
    <n v="926.1600000000002"/>
  </r>
  <r>
    <n v="2011"/>
    <s v="Convenience stores"/>
    <x v="9"/>
    <s v="The food world"/>
    <n v="456"/>
    <n v="3.36"/>
    <n v="6.67"/>
    <n v="3041.52"/>
    <n v="1509.3600000000001"/>
  </r>
  <r>
    <n v="2011"/>
    <s v="Convenience stores"/>
    <x v="9"/>
    <s v="The food world"/>
    <n v="456"/>
    <n v="4.9400000000000004"/>
    <n v="5.24"/>
    <n v="2389.44"/>
    <n v="136.79999999999993"/>
  </r>
  <r>
    <n v="2011"/>
    <s v="Convenience stores"/>
    <x v="9"/>
    <s v="The food world"/>
    <n v="444"/>
    <n v="3.51"/>
    <n v="5.45"/>
    <n v="2419.8000000000002"/>
    <n v="861.36000000000013"/>
  </r>
  <r>
    <n v="2011"/>
    <s v="Convenience stores"/>
    <x v="9"/>
    <s v="The food world"/>
    <n v="504"/>
    <n v="3.12"/>
    <n v="5.91"/>
    <n v="2978.64"/>
    <n v="1406.16"/>
  </r>
  <r>
    <n v="2011"/>
    <s v="Convenience stores"/>
    <x v="0"/>
    <s v="Delta"/>
    <n v="540"/>
    <n v="5.8933333333333335"/>
    <n v="8.58"/>
    <n v="4633.2"/>
    <n v="1450.8"/>
  </r>
  <r>
    <n v="2011"/>
    <s v="Convenience stores"/>
    <x v="0"/>
    <s v="Delta"/>
    <n v="492"/>
    <n v="6.5533333333333337"/>
    <n v="8.43"/>
    <n v="4147.5599999999995"/>
    <n v="923.31999999999971"/>
  </r>
  <r>
    <n v="2011"/>
    <s v="Convenience stores"/>
    <x v="0"/>
    <s v="Delta"/>
    <n v="636"/>
    <n v="5.54"/>
    <n v="7.51"/>
    <n v="4776.3599999999997"/>
    <n v="1252.9199999999998"/>
  </r>
  <r>
    <n v="2011"/>
    <s v="Convenience stores"/>
    <x v="0"/>
    <s v="Delta"/>
    <n v="564"/>
    <n v="6.04"/>
    <n v="8.41"/>
    <n v="4743.24"/>
    <n v="1336.68"/>
  </r>
  <r>
    <n v="2011"/>
    <s v="Convenience stores"/>
    <x v="0"/>
    <s v="Delta"/>
    <n v="420"/>
    <n v="5.36"/>
    <n v="8.1300000000000008"/>
    <n v="3414.6000000000004"/>
    <n v="1163.4000000000001"/>
  </r>
  <r>
    <n v="2011"/>
    <s v="Convenience stores"/>
    <x v="5"/>
    <s v="Delta"/>
    <n v="2712"/>
    <n v="2.92"/>
    <n v="3.46"/>
    <n v="9383.52"/>
    <n v="1464.48"/>
  </r>
  <r>
    <n v="2011"/>
    <s v="Convenience stores"/>
    <x v="5"/>
    <s v="Delta"/>
    <n v="1308"/>
    <n v="2.33"/>
    <n v="3.52"/>
    <n v="4604.16"/>
    <n v="1556.52"/>
  </r>
  <r>
    <n v="2011"/>
    <s v="Convenience stores"/>
    <x v="5"/>
    <s v="Delta"/>
    <n v="1848"/>
    <n v="2.72"/>
    <n v="3.44"/>
    <n v="6357.12"/>
    <n v="1330.5599999999995"/>
  </r>
  <r>
    <n v="2011"/>
    <s v="Convenience stores"/>
    <x v="5"/>
    <s v="Delta"/>
    <n v="1356"/>
    <n v="2.6"/>
    <n v="3.48"/>
    <n v="4718.88"/>
    <n v="1193.2799999999997"/>
  </r>
  <r>
    <n v="2011"/>
    <s v="Convenience stores"/>
    <x v="5"/>
    <s v="Delta"/>
    <n v="2256"/>
    <n v="2.5099999999999998"/>
    <n v="3.97"/>
    <n v="8956.32"/>
    <n v="3293.7600000000011"/>
  </r>
  <r>
    <n v="2011"/>
    <s v="Convenience stores"/>
    <x v="5"/>
    <s v="Delta"/>
    <n v="1740"/>
    <n v="2.35"/>
    <n v="3.48"/>
    <n v="6055.2"/>
    <n v="1966.1999999999998"/>
  </r>
  <r>
    <n v="2011"/>
    <s v="Convenience stores"/>
    <x v="5"/>
    <s v="Delta"/>
    <n v="2304"/>
    <n v="2.66"/>
    <n v="3.41"/>
    <n v="7856.64"/>
    <n v="1728"/>
  </r>
  <r>
    <n v="2011"/>
    <s v="Convenience stores"/>
    <x v="5"/>
    <s v="Delta"/>
    <n v="2232"/>
    <n v="2.7"/>
    <n v="3.49"/>
    <n v="7789.68"/>
    <n v="1763.28"/>
  </r>
  <r>
    <n v="2011"/>
    <s v="Convenience stores"/>
    <x v="5"/>
    <s v="Delta"/>
    <n v="2268"/>
    <n v="2.8"/>
    <n v="3.52"/>
    <n v="7983.36"/>
    <n v="1632.9600000000005"/>
  </r>
  <r>
    <n v="2011"/>
    <s v="Convenience stores"/>
    <x v="5"/>
    <s v="Delta"/>
    <n v="2040"/>
    <n v="2.59"/>
    <n v="3.99"/>
    <n v="8139.6"/>
    <n v="2856.0000000000009"/>
  </r>
  <r>
    <n v="2011"/>
    <s v="Convenience stores"/>
    <x v="5"/>
    <s v="Delta"/>
    <n v="2508"/>
    <n v="2.93"/>
    <n v="3.35"/>
    <n v="8401.8000000000011"/>
    <n v="1053.3599999999999"/>
  </r>
  <r>
    <n v="2011"/>
    <s v="Convenience stores"/>
    <x v="5"/>
    <s v="Delta"/>
    <n v="2100"/>
    <n v="2.98"/>
    <n v="3.41"/>
    <n v="7161"/>
    <n v="903.00000000000034"/>
  </r>
  <r>
    <n v="2011"/>
    <s v="Convenience stores"/>
    <x v="5"/>
    <s v="Delta"/>
    <n v="1692"/>
    <n v="2.66"/>
    <n v="3.87"/>
    <n v="6548.04"/>
    <n v="2047.32"/>
  </r>
  <r>
    <n v="2011"/>
    <s v="Convenience stores"/>
    <x v="5"/>
    <s v="Delta"/>
    <n v="2400"/>
    <n v="2.62"/>
    <n v="3.93"/>
    <n v="9432"/>
    <n v="3144"/>
  </r>
  <r>
    <n v="2011"/>
    <s v="Convenience stores"/>
    <x v="5"/>
    <s v="Delta"/>
    <n v="1284"/>
    <n v="2.63"/>
    <n v="3.51"/>
    <n v="4506.84"/>
    <n v="1129.9199999999998"/>
  </r>
  <r>
    <n v="2011"/>
    <s v="Convenience stores"/>
    <x v="5"/>
    <s v="Delta"/>
    <n v="2064"/>
    <n v="2.82"/>
    <n v="3.95"/>
    <n v="8152.8"/>
    <n v="2332.3200000000006"/>
  </r>
  <r>
    <n v="2011"/>
    <s v="Convenience stores"/>
    <x v="5"/>
    <s v="Delta"/>
    <n v="2604"/>
    <n v="2.62"/>
    <n v="3.95"/>
    <n v="10285.800000000001"/>
    <n v="3463.32"/>
  </r>
  <r>
    <n v="2011"/>
    <s v="Convenience stores"/>
    <x v="5"/>
    <s v="Delta"/>
    <n v="2592"/>
    <n v="2.8"/>
    <n v="3.66"/>
    <n v="9486.7200000000012"/>
    <n v="2229.1200000000008"/>
  </r>
  <r>
    <n v="2011"/>
    <s v="Convenience stores"/>
    <x v="5"/>
    <s v="Delta"/>
    <n v="1440"/>
    <n v="2.35"/>
    <n v="3.61"/>
    <n v="5198.3999999999996"/>
    <n v="1814.3999999999996"/>
  </r>
  <r>
    <n v="2011"/>
    <s v="Convenience stores"/>
    <x v="5"/>
    <s v="Delta"/>
    <n v="1632"/>
    <n v="2.9"/>
    <n v="3.58"/>
    <n v="5842.56"/>
    <n v="1109.7600000000002"/>
  </r>
  <r>
    <n v="2011"/>
    <s v="Convenience stores"/>
    <x v="5"/>
    <s v="Delta"/>
    <n v="1272"/>
    <n v="2.34"/>
    <n v="3.87"/>
    <n v="4922.6400000000003"/>
    <n v="1946.1600000000003"/>
  </r>
  <r>
    <n v="2011"/>
    <s v="Convenience stores"/>
    <x v="5"/>
    <s v="Delta"/>
    <n v="1428"/>
    <n v="2.79"/>
    <n v="3.35"/>
    <n v="4783.8"/>
    <n v="799.68000000000006"/>
  </r>
  <r>
    <n v="2011"/>
    <s v="Convenience stores"/>
    <x v="5"/>
    <s v="Delta"/>
    <n v="1500"/>
    <n v="2.63"/>
    <n v="3.69"/>
    <n v="5535"/>
    <n v="1590"/>
  </r>
  <r>
    <n v="2011"/>
    <s v="Convenience stores"/>
    <x v="5"/>
    <s v="Delta"/>
    <n v="1560"/>
    <n v="2.79"/>
    <n v="3.35"/>
    <n v="5226"/>
    <n v="873.60000000000014"/>
  </r>
  <r>
    <n v="2011"/>
    <s v="Convenience stores"/>
    <x v="5"/>
    <s v="Delta"/>
    <n v="1812"/>
    <n v="2.36"/>
    <n v="3.46"/>
    <n v="6269.5199999999995"/>
    <n v="1993.2000000000003"/>
  </r>
  <r>
    <n v="2011"/>
    <s v="Convenience stores"/>
    <x v="5"/>
    <s v="Delta"/>
    <n v="2040"/>
    <n v="2.4300000000000002"/>
    <n v="3.44"/>
    <n v="7017.5999999999995"/>
    <n v="2060.3999999999996"/>
  </r>
  <r>
    <n v="2011"/>
    <s v="Convenience stores"/>
    <x v="5"/>
    <s v="Delta"/>
    <n v="1752"/>
    <n v="2.4"/>
    <n v="3.78"/>
    <n v="6622.5599999999995"/>
    <n v="2417.7599999999998"/>
  </r>
  <r>
    <n v="2011"/>
    <s v="Convenience stores"/>
    <x v="5"/>
    <s v="Delta"/>
    <n v="2304"/>
    <n v="2.42"/>
    <n v="3.36"/>
    <n v="7741.44"/>
    <n v="2165.7599999999998"/>
  </r>
  <r>
    <n v="2011"/>
    <s v="Convenience stores"/>
    <x v="5"/>
    <s v="Delta"/>
    <n v="1776"/>
    <n v="2.2999999999999998"/>
    <n v="3.34"/>
    <n v="5931.84"/>
    <n v="1847.04"/>
  </r>
  <r>
    <n v="2011"/>
    <s v="Convenience stores"/>
    <x v="5"/>
    <s v="Delta"/>
    <n v="1224"/>
    <n v="2.38"/>
    <n v="3.69"/>
    <n v="4516.5599999999995"/>
    <n v="1603.44"/>
  </r>
  <r>
    <n v="2011"/>
    <s v="Convenience stores"/>
    <x v="5"/>
    <s v="Delta"/>
    <n v="2736"/>
    <n v="2.8"/>
    <n v="3.52"/>
    <n v="9630.7199999999993"/>
    <n v="1969.9200000000005"/>
  </r>
  <r>
    <n v="2011"/>
    <s v="Convenience stores"/>
    <x v="5"/>
    <s v="Delta"/>
    <n v="1860"/>
    <n v="2.57"/>
    <n v="3.84"/>
    <n v="7142.4"/>
    <n v="2362.1999999999998"/>
  </r>
  <r>
    <n v="2011"/>
    <s v="Convenience stores"/>
    <x v="5"/>
    <s v="Delta"/>
    <n v="1428"/>
    <n v="2.33"/>
    <n v="3.73"/>
    <n v="5326.44"/>
    <n v="1999.1999999999998"/>
  </r>
  <r>
    <n v="2011"/>
    <s v="Convenience stores"/>
    <x v="5"/>
    <s v="Delta"/>
    <n v="1272"/>
    <n v="2.58"/>
    <n v="3.75"/>
    <n v="4770"/>
    <n v="1488.24"/>
  </r>
  <r>
    <n v="2011"/>
    <s v="Convenience stores"/>
    <x v="5"/>
    <s v="Delta"/>
    <n v="2112"/>
    <n v="2.8"/>
    <n v="3.82"/>
    <n v="8067.8399999999992"/>
    <n v="2154.2400000000002"/>
  </r>
  <r>
    <n v="2011"/>
    <s v="Convenience stores"/>
    <x v="5"/>
    <s v="Delta"/>
    <n v="1368"/>
    <n v="2.35"/>
    <n v="3.76"/>
    <n v="5143.6799999999994"/>
    <n v="1928.8799999999997"/>
  </r>
  <r>
    <n v="2011"/>
    <s v="Convenience stores"/>
    <x v="5"/>
    <s v="Delta"/>
    <n v="1764"/>
    <n v="2.44"/>
    <n v="3.77"/>
    <n v="6650.28"/>
    <n v="2346.1200000000003"/>
  </r>
  <r>
    <n v="2011"/>
    <s v="Convenience stores"/>
    <x v="5"/>
    <s v="Delta"/>
    <n v="2016"/>
    <n v="2.31"/>
    <n v="3.45"/>
    <n v="6955.2000000000007"/>
    <n v="2298.2400000000002"/>
  </r>
  <r>
    <n v="2011"/>
    <s v="Convenience stores"/>
    <x v="5"/>
    <s v="Delta"/>
    <n v="2364"/>
    <n v="2.79"/>
    <n v="3.41"/>
    <n v="8061.2400000000007"/>
    <n v="1465.6800000000003"/>
  </r>
  <r>
    <n v="2011"/>
    <s v="Convenience stores"/>
    <x v="5"/>
    <s v="Delta"/>
    <n v="2064"/>
    <n v="2.8"/>
    <n v="3.56"/>
    <n v="7347.84"/>
    <n v="1568.6400000000006"/>
  </r>
  <r>
    <n v="2011"/>
    <s v="Convenience stores"/>
    <x v="5"/>
    <s v="Delta"/>
    <n v="1284"/>
    <n v="2.38"/>
    <n v="3.76"/>
    <n v="4827.84"/>
    <n v="1771.9199999999998"/>
  </r>
  <r>
    <n v="2011"/>
    <s v="Convenience stores"/>
    <x v="5"/>
    <s v="Delta"/>
    <n v="1716"/>
    <n v="2.42"/>
    <n v="3.49"/>
    <n v="5988.84"/>
    <n v="1836.1200000000006"/>
  </r>
  <r>
    <n v="2011"/>
    <s v="Convenience stores"/>
    <x v="5"/>
    <s v="Delta"/>
    <n v="2040"/>
    <n v="2.72"/>
    <n v="3.55"/>
    <n v="7242"/>
    <n v="1693.1999999999991"/>
  </r>
  <r>
    <n v="2011"/>
    <s v="Convenience stores"/>
    <x v="5"/>
    <s v="Delta"/>
    <n v="2148"/>
    <n v="2.3199999999999998"/>
    <n v="3.93"/>
    <n v="8441.6400000000012"/>
    <n v="3458.2800000000007"/>
  </r>
  <r>
    <n v="2011"/>
    <s v="Convenience stores"/>
    <x v="5"/>
    <s v="Delta"/>
    <n v="1224"/>
    <n v="2.73"/>
    <n v="3.4"/>
    <n v="4161.5999999999995"/>
    <n v="820.07999999999993"/>
  </r>
  <r>
    <n v="2011"/>
    <s v="Convenience stores"/>
    <x v="5"/>
    <s v="Delta"/>
    <n v="2256"/>
    <n v="2.9"/>
    <n v="3.89"/>
    <n v="8775.84"/>
    <n v="2233.4400000000005"/>
  </r>
  <r>
    <n v="2011"/>
    <s v="Convenience stores"/>
    <x v="5"/>
    <s v="Delta"/>
    <n v="2436"/>
    <n v="2.2999999999999998"/>
    <n v="3.34"/>
    <n v="8136.24"/>
    <n v="2533.44"/>
  </r>
  <r>
    <n v="2011"/>
    <s v="Convenience stores"/>
    <x v="5"/>
    <s v="Delta"/>
    <n v="1284"/>
    <n v="2.84"/>
    <n v="3.92"/>
    <n v="5033.28"/>
    <n v="1386.72"/>
  </r>
  <r>
    <n v="2011"/>
    <s v="Convenience stores"/>
    <x v="5"/>
    <s v="Delta"/>
    <n v="1752"/>
    <n v="2.52"/>
    <n v="3.33"/>
    <n v="5834.16"/>
    <n v="1419.1200000000001"/>
  </r>
  <r>
    <n v="2011"/>
    <s v="Convenience stores"/>
    <x v="5"/>
    <s v="Delta"/>
    <n v="1524"/>
    <n v="2.7"/>
    <n v="3.91"/>
    <n v="5958.84"/>
    <n v="1844.04"/>
  </r>
  <r>
    <n v="2011"/>
    <s v="Convenience stores"/>
    <x v="5"/>
    <s v="Delta"/>
    <n v="2712"/>
    <n v="2.5099999999999998"/>
    <n v="3.72"/>
    <n v="10088.640000000001"/>
    <n v="3281.5200000000009"/>
  </r>
  <r>
    <n v="2011"/>
    <s v="Convenience stores"/>
    <x v="5"/>
    <s v="Delta"/>
    <n v="1272"/>
    <n v="2.42"/>
    <n v="3.63"/>
    <n v="4617.3599999999997"/>
    <n v="1539.12"/>
  </r>
  <r>
    <n v="2011"/>
    <s v="Convenience stores"/>
    <x v="5"/>
    <s v="Delta"/>
    <n v="2040"/>
    <n v="2.73"/>
    <n v="3.87"/>
    <n v="7894.8"/>
    <n v="2325.6000000000004"/>
  </r>
  <r>
    <n v="2011"/>
    <s v="Convenience stores"/>
    <x v="5"/>
    <s v="Delta"/>
    <n v="1776"/>
    <n v="2.62"/>
    <n v="3.3"/>
    <n v="5860.7999999999993"/>
    <n v="1207.6799999999994"/>
  </r>
  <r>
    <n v="2011"/>
    <s v="Convenience stores"/>
    <x v="5"/>
    <s v="Delta"/>
    <n v="1428"/>
    <n v="3"/>
    <n v="3.62"/>
    <n v="5169.3600000000006"/>
    <n v="885.36000000000013"/>
  </r>
  <r>
    <n v="2011"/>
    <s v="Convenience stores"/>
    <x v="5"/>
    <s v="Delta"/>
    <n v="2616"/>
    <n v="2.67"/>
    <n v="3.33"/>
    <n v="8711.2800000000007"/>
    <n v="1726.5600000000004"/>
  </r>
  <r>
    <n v="2011"/>
    <s v="Convenience stores"/>
    <x v="5"/>
    <s v="Delta"/>
    <n v="1932"/>
    <n v="2.52"/>
    <n v="3.41"/>
    <n v="6588.12"/>
    <n v="1719.4800000000002"/>
  </r>
  <r>
    <n v="2011"/>
    <s v="Convenience stores"/>
    <x v="5"/>
    <s v="Delta"/>
    <n v="1872"/>
    <n v="2.97"/>
    <n v="3.72"/>
    <n v="6963.84"/>
    <n v="1404"/>
  </r>
  <r>
    <n v="2011"/>
    <s v="Convenience stores"/>
    <x v="5"/>
    <s v="Delta"/>
    <n v="1548"/>
    <n v="2.41"/>
    <n v="3.46"/>
    <n v="5356.08"/>
    <n v="1625.3999999999996"/>
  </r>
  <r>
    <n v="2011"/>
    <s v="Convenience stores"/>
    <x v="5"/>
    <s v="Delta"/>
    <n v="2580"/>
    <n v="2.98"/>
    <n v="3.93"/>
    <n v="10139.4"/>
    <n v="2451.0000000000005"/>
  </r>
  <r>
    <n v="2011"/>
    <s v="Convenience stores"/>
    <x v="5"/>
    <s v="Delta"/>
    <n v="1308"/>
    <n v="2.61"/>
    <n v="3.45"/>
    <n v="4512.6000000000004"/>
    <n v="1098.7200000000005"/>
  </r>
  <r>
    <n v="2011"/>
    <s v="Convenience stores"/>
    <x v="5"/>
    <s v="Delta"/>
    <n v="2244"/>
    <n v="2.83"/>
    <n v="3.96"/>
    <n v="8886.24"/>
    <n v="2535.7199999999998"/>
  </r>
  <r>
    <n v="2011"/>
    <s v="Convenience stores"/>
    <x v="5"/>
    <s v="Delta"/>
    <n v="1332"/>
    <n v="2.4"/>
    <n v="3.33"/>
    <n v="4435.5600000000004"/>
    <n v="1238.7600000000002"/>
  </r>
  <r>
    <n v="2011"/>
    <s v="Convenience stores"/>
    <x v="5"/>
    <s v="Delta"/>
    <n v="2568"/>
    <n v="2.83"/>
    <n v="3.44"/>
    <n v="8833.92"/>
    <n v="1566.4799999999998"/>
  </r>
  <r>
    <n v="2011"/>
    <s v="Convenience stores"/>
    <x v="5"/>
    <s v="Delta"/>
    <n v="2184"/>
    <n v="2.87"/>
    <n v="3.72"/>
    <n v="8124.4800000000005"/>
    <n v="1856.4"/>
  </r>
  <r>
    <n v="2011"/>
    <s v="Convenience stores"/>
    <x v="5"/>
    <s v="Delta"/>
    <n v="2436"/>
    <n v="2.95"/>
    <n v="3.97"/>
    <n v="9670.92"/>
    <n v="2484.7200000000003"/>
  </r>
  <r>
    <n v="2011"/>
    <s v="Convenience stores"/>
    <x v="5"/>
    <s v="Delta"/>
    <n v="1548"/>
    <n v="2.92"/>
    <n v="3.53"/>
    <n v="5464.44"/>
    <n v="944.27999999999986"/>
  </r>
  <r>
    <n v="2011"/>
    <s v="Convenience stores"/>
    <x v="5"/>
    <s v="Delta"/>
    <n v="1608"/>
    <n v="2.89"/>
    <n v="3.55"/>
    <n v="5708.4"/>
    <n v="1061.2799999999995"/>
  </r>
  <r>
    <n v="2011"/>
    <s v="Convenience stores"/>
    <x v="5"/>
    <s v="Delta"/>
    <n v="2748"/>
    <n v="2.4500000000000002"/>
    <n v="3.47"/>
    <n v="9535.5600000000013"/>
    <n v="2802.96"/>
  </r>
  <r>
    <n v="2011"/>
    <s v="Convenience stores"/>
    <x v="5"/>
    <s v="Delta"/>
    <n v="2484"/>
    <n v="2.37"/>
    <n v="3.55"/>
    <n v="8818.1999999999989"/>
    <n v="2931.1199999999994"/>
  </r>
  <r>
    <n v="2011"/>
    <s v="Convenience stores"/>
    <x v="5"/>
    <s v="Delta"/>
    <n v="1716"/>
    <n v="2.3199999999999998"/>
    <n v="3.53"/>
    <n v="6057.48"/>
    <n v="2076.36"/>
  </r>
  <r>
    <n v="2011"/>
    <s v="Convenience stores"/>
    <x v="5"/>
    <s v="Delta"/>
    <n v="2400"/>
    <n v="2.85"/>
    <n v="3.77"/>
    <n v="9048"/>
    <n v="2208"/>
  </r>
  <r>
    <n v="2011"/>
    <s v="Convenience stores"/>
    <x v="5"/>
    <s v="Delta"/>
    <n v="2256"/>
    <n v="2.82"/>
    <n v="3.81"/>
    <n v="8595.36"/>
    <n v="2233.4400000000005"/>
  </r>
  <r>
    <n v="2011"/>
    <s v="Convenience stores"/>
    <x v="5"/>
    <s v="Delta"/>
    <n v="1848"/>
    <n v="2.99"/>
    <n v="3.74"/>
    <n v="6911.52"/>
    <n v="1386"/>
  </r>
  <r>
    <n v="2011"/>
    <s v="Convenience stores"/>
    <x v="5"/>
    <s v="Delta"/>
    <n v="2592"/>
    <n v="2.4700000000000002"/>
    <n v="3.39"/>
    <n v="8786.880000000001"/>
    <n v="2384.64"/>
  </r>
  <r>
    <n v="2011"/>
    <s v="Convenience stores"/>
    <x v="5"/>
    <s v="Delta"/>
    <n v="2124"/>
    <n v="2.82"/>
    <n v="3.38"/>
    <n v="7179.12"/>
    <n v="1189.44"/>
  </r>
  <r>
    <n v="2011"/>
    <s v="Convenience stores"/>
    <x v="5"/>
    <s v="Delta"/>
    <n v="1428"/>
    <n v="2.4700000000000002"/>
    <n v="3.63"/>
    <n v="5183.6399999999994"/>
    <n v="1656.4799999999996"/>
  </r>
  <r>
    <n v="2011"/>
    <s v="Convenience stores"/>
    <x v="5"/>
    <s v="Delta"/>
    <n v="2568"/>
    <n v="2.67"/>
    <n v="3.96"/>
    <n v="10169.280000000001"/>
    <n v="3312.7200000000003"/>
  </r>
  <r>
    <n v="2011"/>
    <s v="Convenience stores"/>
    <x v="5"/>
    <s v="Delta"/>
    <n v="2328"/>
    <n v="2.67"/>
    <n v="3.49"/>
    <n v="8124.72"/>
    <n v="1908.9600000000007"/>
  </r>
  <r>
    <n v="2011"/>
    <s v="Convenience stores"/>
    <x v="5"/>
    <s v="Delta"/>
    <n v="1764"/>
    <n v="2.68"/>
    <n v="3.89"/>
    <n v="6861.96"/>
    <n v="2134.44"/>
  </r>
  <r>
    <n v="2011"/>
    <s v="Convenience stores"/>
    <x v="5"/>
    <s v="Delta"/>
    <n v="2076"/>
    <n v="2.83"/>
    <n v="3.39"/>
    <n v="7037.64"/>
    <n v="1162.5600000000002"/>
  </r>
  <r>
    <n v="2011"/>
    <s v="Convenience stores"/>
    <x v="5"/>
    <s v="Delta"/>
    <n v="2652"/>
    <n v="2.37"/>
    <n v="3.92"/>
    <n v="10395.84"/>
    <n v="4110.5999999999995"/>
  </r>
  <r>
    <n v="2011"/>
    <s v="Convenience stores"/>
    <x v="5"/>
    <s v="Delta"/>
    <n v="1416"/>
    <n v="2.38"/>
    <n v="3.68"/>
    <n v="5210.88"/>
    <n v="1840.8000000000004"/>
  </r>
  <r>
    <n v="2011"/>
    <s v="Convenience stores"/>
    <x v="5"/>
    <s v="Delta"/>
    <n v="2400"/>
    <n v="2.57"/>
    <n v="3.85"/>
    <n v="9240"/>
    <n v="3072.0000000000005"/>
  </r>
  <r>
    <n v="2011"/>
    <s v="Convenience stores"/>
    <x v="5"/>
    <s v="Delta"/>
    <n v="2196"/>
    <n v="2.94"/>
    <n v="3.99"/>
    <n v="8762.0400000000009"/>
    <n v="2305.8000000000006"/>
  </r>
  <r>
    <n v="2011"/>
    <s v="Convenience stores"/>
    <x v="5"/>
    <s v="Delta"/>
    <n v="2640"/>
    <n v="2.33"/>
    <n v="3.81"/>
    <n v="10058.4"/>
    <n v="3907.2"/>
  </r>
  <r>
    <n v="2011"/>
    <s v="Convenience stores"/>
    <x v="5"/>
    <s v="Delta"/>
    <n v="2136"/>
    <n v="2.64"/>
    <n v="3.58"/>
    <n v="7646.88"/>
    <n v="2007.84"/>
  </r>
  <r>
    <n v="2011"/>
    <s v="Convenience stores"/>
    <x v="5"/>
    <s v="Delta"/>
    <n v="2568"/>
    <n v="2.79"/>
    <n v="3.31"/>
    <n v="8500.08"/>
    <n v="1335.3600000000001"/>
  </r>
  <r>
    <n v="2011"/>
    <s v="Convenience stores"/>
    <x v="5"/>
    <s v="Delta"/>
    <n v="1872"/>
    <n v="2.65"/>
    <n v="3.86"/>
    <n v="7225.92"/>
    <n v="2265.12"/>
  </r>
  <r>
    <n v="2011"/>
    <s v="Convenience stores"/>
    <x v="5"/>
    <s v="Delta"/>
    <n v="1224"/>
    <n v="2.65"/>
    <n v="3.57"/>
    <n v="4369.6799999999994"/>
    <n v="1126.08"/>
  </r>
  <r>
    <n v="2011"/>
    <s v="Convenience stores"/>
    <x v="5"/>
    <s v="Delta"/>
    <n v="1764"/>
    <n v="2.83"/>
    <n v="3.86"/>
    <n v="6809.04"/>
    <n v="1816.9199999999996"/>
  </r>
  <r>
    <n v="2011"/>
    <s v="Convenience stores"/>
    <x v="5"/>
    <s v="Delta"/>
    <n v="1476"/>
    <n v="2.58"/>
    <n v="3.31"/>
    <n v="4885.5600000000004"/>
    <n v="1077.48"/>
  </r>
  <r>
    <n v="2011"/>
    <s v="Convenience stores"/>
    <x v="5"/>
    <s v="Delta"/>
    <n v="1308"/>
    <n v="2.8"/>
    <n v="3.98"/>
    <n v="5205.84"/>
    <n v="1543.4400000000003"/>
  </r>
  <r>
    <n v="2011"/>
    <s v="Convenience stores"/>
    <x v="5"/>
    <s v="Delta"/>
    <n v="1728"/>
    <n v="2.38"/>
    <n v="3.96"/>
    <n v="6842.88"/>
    <n v="2730.2400000000002"/>
  </r>
  <r>
    <n v="2011"/>
    <s v="Convenience stores"/>
    <x v="5"/>
    <s v="Delta"/>
    <n v="1368"/>
    <n v="2.4"/>
    <n v="3.41"/>
    <n v="4664.88"/>
    <n v="1381.6800000000003"/>
  </r>
  <r>
    <n v="2011"/>
    <s v="Convenience stores"/>
    <x v="5"/>
    <s v="Delta"/>
    <n v="2172"/>
    <n v="2.67"/>
    <n v="3.54"/>
    <n v="7688.88"/>
    <n v="1889.6400000000003"/>
  </r>
  <r>
    <n v="2011"/>
    <s v="Convenience stores"/>
    <x v="5"/>
    <s v="Delta"/>
    <n v="2016"/>
    <n v="2.86"/>
    <n v="3.84"/>
    <n v="7741.44"/>
    <n v="1975.68"/>
  </r>
  <r>
    <n v="2011"/>
    <s v="Convenience stores"/>
    <x v="5"/>
    <s v="Delta"/>
    <n v="1356"/>
    <n v="2.88"/>
    <n v="3.59"/>
    <n v="4868.04"/>
    <n v="962.76"/>
  </r>
  <r>
    <n v="2011"/>
    <s v="Convenience stores"/>
    <x v="5"/>
    <s v="Delta"/>
    <n v="2340"/>
    <n v="2.69"/>
    <n v="3.46"/>
    <n v="8096.4"/>
    <n v="1801.8"/>
  </r>
  <r>
    <n v="2011"/>
    <s v="Convenience stores"/>
    <x v="5"/>
    <s v="Delta"/>
    <n v="1872"/>
    <n v="2.94"/>
    <n v="3.57"/>
    <n v="6683.04"/>
    <n v="1179.3599999999999"/>
  </r>
  <r>
    <n v="2011"/>
    <s v="Convenience stores"/>
    <x v="5"/>
    <s v="Delta"/>
    <n v="2232"/>
    <n v="2.39"/>
    <n v="3.58"/>
    <n v="7990.56"/>
    <n v="2656.08"/>
  </r>
  <r>
    <n v="2011"/>
    <s v="Convenience stores"/>
    <x v="5"/>
    <s v="Delta"/>
    <n v="1476"/>
    <n v="2.88"/>
    <n v="3.53"/>
    <n v="5210.28"/>
    <n v="959.39999999999986"/>
  </r>
  <r>
    <n v="2011"/>
    <s v="Convenience stores"/>
    <x v="5"/>
    <s v="Delta"/>
    <n v="2196"/>
    <n v="2.37"/>
    <n v="3.87"/>
    <n v="8498.52"/>
    <n v="3294"/>
  </r>
  <r>
    <n v="2011"/>
    <s v="Convenience stores"/>
    <x v="5"/>
    <s v="Delta"/>
    <n v="1740"/>
    <n v="2.81"/>
    <n v="3.95"/>
    <n v="6873"/>
    <n v="1983.6000000000001"/>
  </r>
  <r>
    <n v="2011"/>
    <s v="Convenience stores"/>
    <x v="5"/>
    <s v="Delta"/>
    <n v="2388"/>
    <n v="2.46"/>
    <n v="3.38"/>
    <n v="8071.44"/>
    <n v="2196.96"/>
  </r>
  <r>
    <n v="2011"/>
    <s v="Convenience stores"/>
    <x v="5"/>
    <s v="Delta"/>
    <n v="2136"/>
    <n v="2.41"/>
    <n v="3.71"/>
    <n v="7924.5599999999995"/>
    <n v="2776.7999999999997"/>
  </r>
  <r>
    <n v="2011"/>
    <s v="Convenience stores"/>
    <x v="5"/>
    <s v="Delta"/>
    <n v="2700"/>
    <n v="2.97"/>
    <n v="3.3"/>
    <n v="8910"/>
    <n v="890.99999999999898"/>
  </r>
  <r>
    <n v="2011"/>
    <s v="Convenience stores"/>
    <x v="5"/>
    <s v="Delta"/>
    <n v="1488"/>
    <n v="2.9"/>
    <n v="3.53"/>
    <n v="5252.6399999999994"/>
    <n v="937.43999999999983"/>
  </r>
  <r>
    <n v="2011"/>
    <s v="Convenience stores"/>
    <x v="5"/>
    <s v="Delta"/>
    <n v="1632"/>
    <n v="2.75"/>
    <n v="3.53"/>
    <n v="5760.96"/>
    <n v="1272.9599999999996"/>
  </r>
  <r>
    <n v="2011"/>
    <s v="Convenience stores"/>
    <x v="5"/>
    <s v="Delta"/>
    <n v="1620"/>
    <n v="2.94"/>
    <n v="3.7"/>
    <n v="5994"/>
    <n v="1231.2000000000003"/>
  </r>
  <r>
    <n v="2011"/>
    <s v="Convenience stores"/>
    <x v="5"/>
    <s v="Delta"/>
    <n v="1452"/>
    <n v="2.4"/>
    <n v="3.94"/>
    <n v="5720.88"/>
    <n v="2236.08"/>
  </r>
  <r>
    <n v="2011"/>
    <s v="Convenience stores"/>
    <x v="5"/>
    <s v="Delta"/>
    <n v="1788"/>
    <n v="2.4500000000000002"/>
    <n v="3.44"/>
    <n v="6150.72"/>
    <n v="1770.1199999999997"/>
  </r>
  <r>
    <n v="2011"/>
    <s v="Convenience stores"/>
    <x v="5"/>
    <s v="Delta"/>
    <n v="1524"/>
    <n v="2.96"/>
    <n v="3.7"/>
    <n v="5638.8"/>
    <n v="1127.7600000000002"/>
  </r>
  <r>
    <n v="2011"/>
    <s v="Convenience stores"/>
    <x v="5"/>
    <s v="Delta"/>
    <n v="1560"/>
    <n v="2.71"/>
    <n v="3.58"/>
    <n v="5584.8"/>
    <n v="1357.2000000000003"/>
  </r>
  <r>
    <n v="2011"/>
    <s v="Convenience stores"/>
    <x v="5"/>
    <s v="Delta"/>
    <n v="2304"/>
    <n v="2.8"/>
    <n v="3.71"/>
    <n v="8547.84"/>
    <n v="2096.6400000000003"/>
  </r>
  <r>
    <n v="2011"/>
    <s v="Convenience stores"/>
    <x v="5"/>
    <s v="Delta"/>
    <n v="1272"/>
    <n v="2.66"/>
    <n v="3.31"/>
    <n v="4210.32"/>
    <n v="826.79999999999984"/>
  </r>
  <r>
    <n v="2011"/>
    <s v="Convenience stores"/>
    <x v="5"/>
    <s v="Delta"/>
    <n v="1248"/>
    <n v="2.71"/>
    <n v="3.64"/>
    <n v="4542.72"/>
    <n v="1160.6400000000001"/>
  </r>
  <r>
    <n v="2011"/>
    <s v="Convenience stores"/>
    <x v="5"/>
    <s v="Delta"/>
    <n v="2544"/>
    <n v="2.59"/>
    <n v="3.89"/>
    <n v="9896.16"/>
    <n v="3307.2000000000007"/>
  </r>
  <r>
    <n v="2011"/>
    <s v="Convenience stores"/>
    <x v="5"/>
    <s v="Delta"/>
    <n v="1932"/>
    <n v="2.59"/>
    <n v="3.89"/>
    <n v="7515.4800000000005"/>
    <n v="2511.6000000000004"/>
  </r>
  <r>
    <n v="2011"/>
    <s v="Convenience stores"/>
    <x v="5"/>
    <s v="Delta"/>
    <n v="1704"/>
    <n v="2.58"/>
    <n v="3.31"/>
    <n v="5640.24"/>
    <n v="1243.92"/>
  </r>
  <r>
    <n v="2011"/>
    <s v="Convenience stores"/>
    <x v="5"/>
    <s v="Delta"/>
    <n v="2688"/>
    <n v="2.93"/>
    <n v="3.7"/>
    <n v="9945.6"/>
    <n v="2069.7600000000002"/>
  </r>
  <r>
    <n v="2011"/>
    <s v="Convenience stores"/>
    <x v="4"/>
    <s v="Suchard"/>
    <n v="1164"/>
    <n v="1.31"/>
    <n v="1.87"/>
    <n v="2176.6800000000003"/>
    <n v="651.84"/>
  </r>
  <r>
    <n v="2011"/>
    <s v="Convenience stores"/>
    <x v="4"/>
    <s v="Suchard"/>
    <n v="852"/>
    <n v="1.1399999999999999"/>
    <n v="1.72"/>
    <n v="1465.44"/>
    <n v="494.16000000000008"/>
  </r>
  <r>
    <n v="2011"/>
    <s v="Convenience stores"/>
    <x v="4"/>
    <s v="Suchard"/>
    <n v="1032"/>
    <n v="1.44"/>
    <n v="1.64"/>
    <n v="1692.4799999999998"/>
    <n v="206.39999999999995"/>
  </r>
  <r>
    <n v="2011"/>
    <s v="Convenience stores"/>
    <x v="4"/>
    <s v="Suchard"/>
    <n v="780"/>
    <n v="1.32"/>
    <n v="1.79"/>
    <n v="1396.2"/>
    <n v="366.59999999999997"/>
  </r>
  <r>
    <n v="2011"/>
    <s v="Convenience stores"/>
    <x v="4"/>
    <s v="Suchard"/>
    <n v="1224"/>
    <n v="1.48"/>
    <n v="1.78"/>
    <n v="2178.7200000000003"/>
    <n v="367.20000000000005"/>
  </r>
  <r>
    <n v="2011"/>
    <s v="Convenience stores"/>
    <x v="4"/>
    <s v="Suchard"/>
    <n v="600"/>
    <n v="1.36"/>
    <n v="1.74"/>
    <n v="1044"/>
    <n v="227.99999999999994"/>
  </r>
  <r>
    <n v="2011"/>
    <s v="Convenience stores"/>
    <x v="4"/>
    <s v="Suchard"/>
    <n v="1176"/>
    <n v="1.4"/>
    <n v="1.8"/>
    <n v="2116.8000000000002"/>
    <n v="470.40000000000015"/>
  </r>
  <r>
    <n v="2011"/>
    <s v="Convenience stores"/>
    <x v="4"/>
    <s v="Suchard"/>
    <n v="1068"/>
    <n v="1.49"/>
    <n v="1.65"/>
    <n v="1762.1999999999998"/>
    <n v="170.87999999999991"/>
  </r>
  <r>
    <n v="2011"/>
    <s v="Convenience stores"/>
    <x v="4"/>
    <s v="Suchard"/>
    <n v="1176"/>
    <n v="1.35"/>
    <n v="1.76"/>
    <n v="2069.7600000000002"/>
    <n v="482.15999999999991"/>
  </r>
  <r>
    <n v="2011"/>
    <s v="Convenience stores"/>
    <x v="5"/>
    <s v="Creamy treat"/>
    <n v="2292"/>
    <n v="2.64"/>
    <n v="3.86"/>
    <n v="8847.119999999999"/>
    <n v="2796.2399999999993"/>
  </r>
  <r>
    <n v="2011"/>
    <s v="Convenience stores"/>
    <x v="5"/>
    <s v="Creamy treat"/>
    <n v="1404"/>
    <n v="2.68"/>
    <n v="3.43"/>
    <n v="4815.72"/>
    <n v="1053"/>
  </r>
  <r>
    <n v="2011"/>
    <s v="Convenience stores"/>
    <x v="5"/>
    <s v="Creamy treat"/>
    <n v="1344"/>
    <n v="2.75"/>
    <n v="3.48"/>
    <n v="4677.12"/>
    <n v="981.12"/>
  </r>
  <r>
    <n v="2011"/>
    <s v="Convenience stores"/>
    <x v="5"/>
    <s v="Creamy treat"/>
    <n v="1896"/>
    <n v="2.5099999999999998"/>
    <n v="3.42"/>
    <n v="6484.32"/>
    <n v="1725.3600000000004"/>
  </r>
  <r>
    <n v="2011"/>
    <s v="Convenience stores"/>
    <x v="5"/>
    <s v="Creamy treat"/>
    <n v="1332"/>
    <n v="2.99"/>
    <n v="3.31"/>
    <n v="4408.92"/>
    <n v="426.23999999999978"/>
  </r>
  <r>
    <n v="2011"/>
    <s v="Convenience stores"/>
    <x v="5"/>
    <s v="Creamy treat"/>
    <n v="1560"/>
    <n v="2.86"/>
    <n v="3.73"/>
    <n v="5818.8"/>
    <n v="1357.2000000000003"/>
  </r>
  <r>
    <n v="2011"/>
    <s v="Convenience stores"/>
    <x v="1"/>
    <s v="Kimbo"/>
    <n v="9108"/>
    <n v="0.52"/>
    <n v="1.02"/>
    <n v="9290.16"/>
    <n v="4554"/>
  </r>
  <r>
    <n v="2011"/>
    <s v="Convenience stores"/>
    <x v="1"/>
    <s v="Kimbo"/>
    <n v="6120"/>
    <n v="1.1299999999999999"/>
    <n v="1.06"/>
    <n v="6487.2000000000007"/>
    <n v="-428.39999999999901"/>
  </r>
  <r>
    <n v="2011"/>
    <s v="Convenience stores"/>
    <x v="1"/>
    <s v="Kimbo"/>
    <n v="8436"/>
    <n v="0.78"/>
    <n v="1.04"/>
    <n v="8773.44"/>
    <n v="2193.36"/>
  </r>
  <r>
    <n v="2011"/>
    <s v="Convenience stores"/>
    <x v="1"/>
    <s v="Kimbo"/>
    <n v="6228"/>
    <n v="0.52"/>
    <n v="1.1000000000000001"/>
    <n v="6850.8"/>
    <n v="3612.2400000000002"/>
  </r>
  <r>
    <n v="2011"/>
    <s v="Convenience stores"/>
    <x v="1"/>
    <s v="Kimbo"/>
    <n v="8880"/>
    <n v="0.93"/>
    <n v="1.01"/>
    <n v="8968.7999999999993"/>
    <n v="710.39999999999964"/>
  </r>
  <r>
    <n v="2011"/>
    <s v="Convenience stores"/>
    <x v="1"/>
    <s v="Kimbo"/>
    <n v="7188"/>
    <n v="0.52"/>
    <n v="0.96"/>
    <n v="6900.48"/>
    <n v="3162.72"/>
  </r>
  <r>
    <n v="2011"/>
    <s v="Convenience stores"/>
    <x v="1"/>
    <s v="Kimbo"/>
    <n v="5772"/>
    <n v="0.68"/>
    <n v="0.98"/>
    <n v="5656.5599999999995"/>
    <n v="1731.5999999999997"/>
  </r>
  <r>
    <n v="2011"/>
    <s v="Convenience stores"/>
    <x v="1"/>
    <s v="Kimbo"/>
    <n v="6372"/>
    <n v="1.1200000000000001"/>
    <n v="0.9"/>
    <n v="5734.8"/>
    <n v="-1401.8400000000006"/>
  </r>
  <r>
    <n v="2011"/>
    <s v="Convenience stores"/>
    <x v="1"/>
    <s v="Kimbo"/>
    <n v="6540"/>
    <n v="1.05"/>
    <n v="1.01"/>
    <n v="6605.4"/>
    <n v="-261.60000000000025"/>
  </r>
  <r>
    <n v="2011"/>
    <s v="Convenience stores"/>
    <x v="1"/>
    <s v="Kimbo"/>
    <n v="5028"/>
    <n v="1.1399999999999999"/>
    <n v="1.04"/>
    <n v="5229.12"/>
    <n v="-502.79999999999933"/>
  </r>
  <r>
    <n v="2011"/>
    <s v="Convenience stores"/>
    <x v="1"/>
    <s v="Kimbo"/>
    <n v="6840"/>
    <n v="1.19"/>
    <n v="1.1399999999999999"/>
    <n v="7797.5999999999995"/>
    <n v="-342.00000000000028"/>
  </r>
  <r>
    <n v="2011"/>
    <s v="Convenience stores"/>
    <x v="1"/>
    <s v="Kimbo"/>
    <n v="8160"/>
    <n v="0.94"/>
    <n v="1.1299999999999999"/>
    <n v="9220.7999999999993"/>
    <n v="1550.3999999999996"/>
  </r>
  <r>
    <n v="2011"/>
    <s v="Convenience stores"/>
    <x v="1"/>
    <s v="Kimbo"/>
    <n v="7608"/>
    <n v="0.51"/>
    <n v="1.19"/>
    <n v="9053.52"/>
    <n v="5173.4399999999996"/>
  </r>
  <r>
    <n v="2011"/>
    <s v="Convenience stores"/>
    <x v="1"/>
    <s v="Kimbo"/>
    <n v="7992"/>
    <n v="0.51"/>
    <n v="1.02"/>
    <n v="8151.84"/>
    <n v="4075.92"/>
  </r>
  <r>
    <n v="2011"/>
    <s v="Convenience stores"/>
    <x v="1"/>
    <s v="Kimbo"/>
    <n v="8916"/>
    <n v="0.52"/>
    <n v="1.1200000000000001"/>
    <n v="9985.92"/>
    <n v="5349.6"/>
  </r>
  <r>
    <n v="2011"/>
    <s v="Convenience stores"/>
    <x v="1"/>
    <s v="Kimbo"/>
    <n v="5136"/>
    <n v="0.84"/>
    <n v="0.93"/>
    <n v="4776.4800000000005"/>
    <n v="462.24000000000041"/>
  </r>
  <r>
    <n v="2011"/>
    <s v="Convenience stores"/>
    <x v="1"/>
    <s v="Kimbo"/>
    <n v="5232"/>
    <n v="0.46"/>
    <n v="1.1200000000000001"/>
    <n v="5859.84"/>
    <n v="3453.1200000000008"/>
  </r>
  <r>
    <n v="2011"/>
    <s v="Convenience stores"/>
    <x v="1"/>
    <s v="Kimbo"/>
    <n v="6576"/>
    <n v="0.94"/>
    <n v="0.96"/>
    <n v="6312.96"/>
    <n v="131.52000000000012"/>
  </r>
  <r>
    <n v="2011"/>
    <s v="Convenience stores"/>
    <x v="1"/>
    <s v="Kimbo"/>
    <n v="6684"/>
    <n v="0.68"/>
    <n v="1.1299999999999999"/>
    <n v="7552.9199999999992"/>
    <n v="3007.7999999999988"/>
  </r>
  <r>
    <n v="2011"/>
    <s v="Convenience stores"/>
    <x v="10"/>
    <s v="Chocopops"/>
    <n v="264"/>
    <n v="1.45"/>
    <n v="1.7"/>
    <n v="448.8"/>
    <n v="66"/>
  </r>
  <r>
    <n v="2011"/>
    <s v="Convenience stores"/>
    <x v="10"/>
    <s v="Chocopops"/>
    <n v="624"/>
    <n v="1.59"/>
    <n v="1.72"/>
    <n v="1073.28"/>
    <n v="81.119999999999933"/>
  </r>
  <r>
    <n v="2011"/>
    <s v="Convenience stores"/>
    <x v="10"/>
    <s v="Chocopops"/>
    <n v="300"/>
    <n v="1.49"/>
    <n v="1.79"/>
    <n v="537"/>
    <n v="90.000000000000014"/>
  </r>
  <r>
    <n v="2011"/>
    <s v="Convenience stores"/>
    <x v="10"/>
    <s v="Chocopops"/>
    <n v="516"/>
    <n v="1.44"/>
    <n v="1.75"/>
    <n v="903"/>
    <n v="159.96000000000004"/>
  </r>
  <r>
    <n v="2011"/>
    <s v="Convenience stores"/>
    <x v="10"/>
    <s v="Chocopops"/>
    <n v="588"/>
    <n v="1.51"/>
    <n v="1.9"/>
    <n v="1117.2"/>
    <n v="229.31999999999994"/>
  </r>
  <r>
    <n v="2011"/>
    <s v="Convenience stores"/>
    <x v="10"/>
    <s v="Chocopops"/>
    <n v="612"/>
    <n v="1.47"/>
    <n v="1.9"/>
    <n v="1162.8"/>
    <n v="263.15999999999997"/>
  </r>
  <r>
    <n v="2011"/>
    <s v="Convenience stores"/>
    <x v="10"/>
    <s v="Chocopops"/>
    <n v="516"/>
    <n v="1.49"/>
    <n v="1.73"/>
    <n v="892.68"/>
    <n v="123.83999999999999"/>
  </r>
  <r>
    <n v="2011"/>
    <s v="Convenience stores"/>
    <x v="10"/>
    <s v="Chocopops"/>
    <n v="408"/>
    <n v="1.56"/>
    <n v="1.8"/>
    <n v="734.4"/>
    <n v="97.92"/>
  </r>
  <r>
    <n v="2011"/>
    <s v="Convenience stores"/>
    <x v="10"/>
    <s v="Chocopops"/>
    <n v="264"/>
    <n v="1.42"/>
    <n v="1.86"/>
    <n v="491.04"/>
    <n v="116.16000000000004"/>
  </r>
  <r>
    <n v="2011"/>
    <s v="Convenience stores"/>
    <x v="10"/>
    <s v="Chocopops"/>
    <n v="708"/>
    <n v="1.48"/>
    <n v="1.71"/>
    <n v="1210.68"/>
    <n v="162.83999999999997"/>
  </r>
  <r>
    <n v="2011"/>
    <s v="Convenience stores"/>
    <x v="10"/>
    <s v="Chocopops"/>
    <n v="240"/>
    <n v="1.48"/>
    <n v="1.83"/>
    <n v="439.20000000000005"/>
    <n v="84.000000000000028"/>
  </r>
  <r>
    <n v="2011"/>
    <s v="Convenience stores"/>
    <x v="10"/>
    <s v="Chocopops"/>
    <n v="420"/>
    <n v="1.53"/>
    <n v="1.79"/>
    <n v="751.80000000000007"/>
    <n v="109.2"/>
  </r>
  <r>
    <n v="2011"/>
    <s v="Convenience stores"/>
    <x v="10"/>
    <s v="Chocopops"/>
    <n v="684"/>
    <n v="1.48"/>
    <n v="1.86"/>
    <n v="1272.24"/>
    <n v="259.92000000000007"/>
  </r>
  <r>
    <n v="2011"/>
    <s v="Convenience stores"/>
    <x v="10"/>
    <s v="Chocopops"/>
    <n v="336"/>
    <n v="1.53"/>
    <n v="1.75"/>
    <n v="588"/>
    <n v="73.919999999999987"/>
  </r>
  <r>
    <n v="2011"/>
    <s v="Convenience stores"/>
    <x v="10"/>
    <s v="Chocopops"/>
    <n v="324"/>
    <n v="1.51"/>
    <n v="1.83"/>
    <n v="592.92000000000007"/>
    <n v="103.68000000000002"/>
  </r>
  <r>
    <n v="2011"/>
    <s v="Convenience stores"/>
    <x v="10"/>
    <s v="Chocopops"/>
    <n v="444"/>
    <n v="1.52"/>
    <n v="1.81"/>
    <n v="803.64"/>
    <n v="128.76000000000002"/>
  </r>
  <r>
    <n v="2011"/>
    <s v="Convenience stores"/>
    <x v="10"/>
    <s v="Chocopops"/>
    <n v="324"/>
    <n v="1.4"/>
    <n v="1.79"/>
    <n v="579.96"/>
    <n v="126.36000000000004"/>
  </r>
  <r>
    <n v="2011"/>
    <s v="Convenience stores"/>
    <x v="10"/>
    <s v="Chocopops"/>
    <n v="552"/>
    <n v="1.41"/>
    <n v="1.83"/>
    <n v="1010.1600000000001"/>
    <n v="231.84000000000009"/>
  </r>
  <r>
    <n v="2011"/>
    <s v="Convenience stores"/>
    <x v="10"/>
    <s v="Chocopops"/>
    <n v="552"/>
    <n v="1.49"/>
    <n v="1.82"/>
    <n v="1004.64"/>
    <n v="182.16000000000003"/>
  </r>
  <r>
    <n v="2011"/>
    <s v="Convenience stores"/>
    <x v="10"/>
    <s v="Chocopops"/>
    <n v="672"/>
    <n v="1.48"/>
    <n v="1.83"/>
    <n v="1229.76"/>
    <n v="235.20000000000005"/>
  </r>
  <r>
    <n v="2011"/>
    <s v="Convenience stores"/>
    <x v="10"/>
    <s v="Chocopops"/>
    <n v="480"/>
    <n v="1.49"/>
    <n v="1.76"/>
    <n v="844.8"/>
    <n v="129.60000000000002"/>
  </r>
  <r>
    <n v="2011"/>
    <s v="Convenience stores"/>
    <x v="10"/>
    <s v="Chocopops"/>
    <n v="252"/>
    <n v="1.41"/>
    <n v="1.77"/>
    <n v="446.04"/>
    <n v="90.720000000000027"/>
  </r>
  <r>
    <n v="2011"/>
    <s v="Convenience stores"/>
    <x v="10"/>
    <s v="Chocopops"/>
    <n v="612"/>
    <n v="1.55"/>
    <n v="1.88"/>
    <n v="1150.56"/>
    <n v="201.95999999999989"/>
  </r>
  <r>
    <n v="2011"/>
    <s v="Convenience stores"/>
    <x v="10"/>
    <s v="Chocopops"/>
    <n v="468"/>
    <n v="1.49"/>
    <n v="1.79"/>
    <n v="837.72"/>
    <n v="140.40000000000003"/>
  </r>
  <r>
    <n v="2011"/>
    <s v="Convenience stores"/>
    <x v="10"/>
    <s v="Chocopops"/>
    <n v="348"/>
    <n v="1.41"/>
    <n v="1.79"/>
    <n v="622.91999999999996"/>
    <n v="132.24000000000004"/>
  </r>
  <r>
    <n v="2011"/>
    <s v="Convenience stores"/>
    <x v="10"/>
    <s v="Chocopops"/>
    <n v="420"/>
    <n v="1.58"/>
    <n v="1.7"/>
    <n v="714"/>
    <n v="50.399999999999949"/>
  </r>
  <r>
    <n v="2011"/>
    <s v="Convenience stores"/>
    <x v="10"/>
    <s v="Chocopops"/>
    <n v="264"/>
    <n v="1.58"/>
    <n v="1.87"/>
    <n v="493.68"/>
    <n v="76.56"/>
  </r>
  <r>
    <n v="2011"/>
    <s v="Convenience stores"/>
    <x v="10"/>
    <s v="Chocopops"/>
    <n v="720"/>
    <n v="1.4"/>
    <n v="1.81"/>
    <n v="1303.2"/>
    <n v="295.2000000000001"/>
  </r>
  <r>
    <n v="2011"/>
    <s v="Convenience stores"/>
    <x v="10"/>
    <s v="Chocopops"/>
    <n v="276"/>
    <n v="1.49"/>
    <n v="1.75"/>
    <n v="483"/>
    <n v="71.760000000000005"/>
  </r>
  <r>
    <n v="2011"/>
    <s v="Convenience stores"/>
    <x v="10"/>
    <s v="Chocopops"/>
    <n v="420"/>
    <n v="1.48"/>
    <n v="1.8"/>
    <n v="756"/>
    <n v="134.40000000000003"/>
  </r>
  <r>
    <n v="2011"/>
    <s v="Convenience stores"/>
    <x v="10"/>
    <s v="Chocopops"/>
    <n v="600"/>
    <n v="1.56"/>
    <n v="1.85"/>
    <n v="1110"/>
    <n v="174.00000000000003"/>
  </r>
  <r>
    <n v="2011"/>
    <s v="Convenience stores"/>
    <x v="10"/>
    <s v="Chocopops"/>
    <n v="720"/>
    <n v="1.46"/>
    <n v="1.9"/>
    <n v="1368"/>
    <n v="316.79999999999995"/>
  </r>
  <r>
    <n v="2011"/>
    <s v="Convenience stores"/>
    <x v="10"/>
    <s v="Chocopops"/>
    <n v="612"/>
    <n v="1.44"/>
    <n v="1.76"/>
    <n v="1077.1200000000001"/>
    <n v="195.84000000000003"/>
  </r>
  <r>
    <n v="2011"/>
    <s v="Convenience stores"/>
    <x v="10"/>
    <s v="Chocopops"/>
    <n v="276"/>
    <n v="1.51"/>
    <n v="1.85"/>
    <n v="510.6"/>
    <n v="93.840000000000018"/>
  </r>
  <r>
    <n v="2011"/>
    <s v="Convenience stores"/>
    <x v="10"/>
    <s v="Chocopops"/>
    <n v="720"/>
    <n v="1.4"/>
    <n v="1.86"/>
    <n v="1339.2"/>
    <n v="331.20000000000016"/>
  </r>
  <r>
    <n v="2011"/>
    <s v="Convenience stores"/>
    <x v="10"/>
    <s v="Chocopops"/>
    <n v="444"/>
    <n v="1.49"/>
    <n v="1.9"/>
    <n v="843.59999999999991"/>
    <n v="182.03999999999996"/>
  </r>
  <r>
    <n v="2011"/>
    <s v="Convenience stores"/>
    <x v="10"/>
    <s v="Chocopops"/>
    <n v="624"/>
    <n v="1.52"/>
    <n v="1.78"/>
    <n v="1110.72"/>
    <n v="162.24"/>
  </r>
  <r>
    <n v="2011"/>
    <s v="Convenience stores"/>
    <x v="10"/>
    <s v="Chocopops"/>
    <n v="504"/>
    <n v="1.41"/>
    <n v="1.87"/>
    <n v="942.48"/>
    <n v="231.84000000000009"/>
  </r>
  <r>
    <n v="2011"/>
    <s v="Convenience stores"/>
    <x v="10"/>
    <s v="Chocopops"/>
    <n v="576"/>
    <n v="1.43"/>
    <n v="1.88"/>
    <n v="1082.8799999999999"/>
    <n v="259.2"/>
  </r>
  <r>
    <n v="2011"/>
    <s v="Convenience stores"/>
    <x v="10"/>
    <s v="Chocopops"/>
    <n v="696"/>
    <n v="1.56"/>
    <n v="1.84"/>
    <n v="1280.6400000000001"/>
    <n v="194.88000000000002"/>
  </r>
  <r>
    <n v="2011"/>
    <s v="Convenience stores"/>
    <x v="10"/>
    <s v="Chocopops"/>
    <n v="312"/>
    <n v="1.52"/>
    <n v="1.71"/>
    <n v="533.52"/>
    <n v="59.279999999999987"/>
  </r>
  <r>
    <n v="2011"/>
    <s v="Convenience stores"/>
    <x v="10"/>
    <s v="Chocopops"/>
    <n v="612"/>
    <n v="1.41"/>
    <n v="1.81"/>
    <n v="1107.72"/>
    <n v="244.80000000000007"/>
  </r>
  <r>
    <n v="2011"/>
    <s v="Convenience stores"/>
    <x v="10"/>
    <s v="Chocopops"/>
    <n v="720"/>
    <n v="1.53"/>
    <n v="1.7"/>
    <n v="1224"/>
    <n v="122.39999999999995"/>
  </r>
  <r>
    <n v="2011"/>
    <s v="Convenience stores"/>
    <x v="10"/>
    <s v="Chocopops"/>
    <n v="252"/>
    <n v="1.4"/>
    <n v="1.89"/>
    <n v="476.28"/>
    <n v="123.48"/>
  </r>
  <r>
    <n v="2011"/>
    <s v="Convenience stores"/>
    <x v="10"/>
    <s v="Chocopops"/>
    <n v="492"/>
    <n v="1.51"/>
    <n v="1.76"/>
    <n v="865.92"/>
    <n v="123"/>
  </r>
  <r>
    <n v="2011"/>
    <s v="Convenience stores"/>
    <x v="10"/>
    <s v="Chocopops"/>
    <n v="456"/>
    <n v="1.53"/>
    <n v="1.76"/>
    <n v="802.56000000000006"/>
    <n v="104.88"/>
  </r>
  <r>
    <n v="2011"/>
    <s v="Convenience stores"/>
    <x v="10"/>
    <s v="Chocopops"/>
    <n v="636"/>
    <n v="1.46"/>
    <n v="1.88"/>
    <n v="1195.6799999999998"/>
    <n v="267.11999999999995"/>
  </r>
  <r>
    <n v="2011"/>
    <s v="Convenience stores"/>
    <x v="10"/>
    <s v="Chocopops"/>
    <n v="384"/>
    <n v="1.59"/>
    <n v="1.78"/>
    <n v="683.52"/>
    <n v="72.95999999999998"/>
  </r>
  <r>
    <n v="2011"/>
    <s v="Convenience stores"/>
    <x v="10"/>
    <s v="Chocopops"/>
    <n v="468"/>
    <n v="1.42"/>
    <n v="1.89"/>
    <n v="884.52"/>
    <n v="219.95999999999998"/>
  </r>
  <r>
    <n v="2011"/>
    <s v="Convenience stores"/>
    <x v="10"/>
    <s v="Chocopops"/>
    <n v="528"/>
    <n v="1.49"/>
    <n v="1.75"/>
    <n v="924"/>
    <n v="137.28"/>
  </r>
  <r>
    <n v="2011"/>
    <s v="Convenience stores"/>
    <x v="10"/>
    <s v="Chocopops"/>
    <n v="252"/>
    <n v="1.56"/>
    <n v="1.79"/>
    <n v="451.08"/>
    <n v="57.959999999999994"/>
  </r>
  <r>
    <n v="2011"/>
    <s v="Convenience stores"/>
    <x v="10"/>
    <s v="Chocopops"/>
    <n v="444"/>
    <n v="1.46"/>
    <n v="1.74"/>
    <n v="772.56"/>
    <n v="124.32000000000001"/>
  </r>
  <r>
    <n v="2011"/>
    <s v="Convenience stores"/>
    <x v="10"/>
    <s v="Chocopops"/>
    <n v="240"/>
    <n v="1.46"/>
    <n v="1.84"/>
    <n v="441.6"/>
    <n v="91.200000000000031"/>
  </r>
  <r>
    <n v="2011"/>
    <s v="Convenience stores"/>
    <x v="10"/>
    <s v="Chocopops"/>
    <n v="480"/>
    <n v="1.58"/>
    <n v="1.85"/>
    <n v="888"/>
    <n v="129.60000000000002"/>
  </r>
  <r>
    <n v="2011"/>
    <s v="Convenience stores"/>
    <x v="10"/>
    <s v="Chocopops"/>
    <n v="396"/>
    <n v="1.41"/>
    <n v="1.71"/>
    <n v="677.16"/>
    <n v="118.80000000000001"/>
  </r>
  <r>
    <n v="2011"/>
    <s v="Convenience stores"/>
    <x v="10"/>
    <s v="Chocopops"/>
    <n v="372"/>
    <n v="1.57"/>
    <n v="1.78"/>
    <n v="662.16"/>
    <n v="78.11999999999999"/>
  </r>
  <r>
    <n v="2011"/>
    <s v="Convenience stores"/>
    <x v="10"/>
    <s v="Chocopops"/>
    <n v="396"/>
    <n v="1.52"/>
    <n v="1.76"/>
    <n v="696.96"/>
    <n v="95.039999999999992"/>
  </r>
  <r>
    <n v="2011"/>
    <s v="Convenience stores"/>
    <x v="10"/>
    <s v="Chocopops"/>
    <n v="552"/>
    <n v="1.45"/>
    <n v="1.72"/>
    <n v="949.43999999999994"/>
    <n v="149.04000000000002"/>
  </r>
  <r>
    <n v="2011"/>
    <s v="Convenience stores"/>
    <x v="10"/>
    <s v="Chocopops"/>
    <n v="612"/>
    <n v="1.58"/>
    <n v="1.88"/>
    <n v="1150.56"/>
    <n v="183.59999999999988"/>
  </r>
  <r>
    <n v="2011"/>
    <s v="Convenience stores"/>
    <x v="10"/>
    <s v="Chocopops"/>
    <n v="276"/>
    <n v="1.57"/>
    <n v="1.83"/>
    <n v="505.08000000000004"/>
    <n v="71.760000000000005"/>
  </r>
  <r>
    <n v="2011"/>
    <s v="Convenience stores"/>
    <x v="10"/>
    <s v="Chocopops"/>
    <n v="264"/>
    <n v="1.42"/>
    <n v="1.74"/>
    <n v="459.36"/>
    <n v="84.480000000000018"/>
  </r>
  <r>
    <n v="2011"/>
    <s v="Convenience stores"/>
    <x v="10"/>
    <s v="Chocopops"/>
    <n v="660"/>
    <n v="1.56"/>
    <n v="1.86"/>
    <n v="1227.6000000000001"/>
    <n v="198.00000000000003"/>
  </r>
  <r>
    <n v="2011"/>
    <s v="Convenience stores"/>
    <x v="10"/>
    <s v="Chocopops"/>
    <n v="300"/>
    <n v="1.48"/>
    <n v="1.84"/>
    <n v="552"/>
    <n v="108.00000000000003"/>
  </r>
  <r>
    <n v="2011"/>
    <s v="Convenience stores"/>
    <x v="10"/>
    <s v="Chocopops"/>
    <n v="492"/>
    <n v="1.59"/>
    <n v="1.85"/>
    <n v="910.2"/>
    <n v="127.92"/>
  </r>
  <r>
    <n v="2011"/>
    <s v="Convenience stores"/>
    <x v="10"/>
    <s v="Chocopops"/>
    <n v="588"/>
    <n v="1.52"/>
    <n v="1.72"/>
    <n v="1011.36"/>
    <n v="117.59999999999998"/>
  </r>
  <r>
    <n v="2011"/>
    <s v="Convenience stores"/>
    <x v="10"/>
    <s v="Chocopops"/>
    <n v="588"/>
    <n v="1.41"/>
    <n v="1.78"/>
    <n v="1046.6400000000001"/>
    <n v="217.56000000000006"/>
  </r>
  <r>
    <n v="2011"/>
    <s v="Convenience stores"/>
    <x v="10"/>
    <s v="Chocopops"/>
    <n v="648"/>
    <n v="1.46"/>
    <n v="1.72"/>
    <n v="1114.56"/>
    <n v="168.48000000000002"/>
  </r>
  <r>
    <n v="2011"/>
    <s v="Convenience stores"/>
    <x v="10"/>
    <s v="Chocopops"/>
    <n v="384"/>
    <n v="1.53"/>
    <n v="1.79"/>
    <n v="687.36"/>
    <n v="99.84"/>
  </r>
  <r>
    <n v="2011"/>
    <s v="Convenience stores"/>
    <x v="10"/>
    <s v="Chocopops"/>
    <n v="708"/>
    <n v="1.48"/>
    <n v="1.76"/>
    <n v="1246.08"/>
    <n v="198.24"/>
  </r>
  <r>
    <n v="2011"/>
    <s v="Convenience stores"/>
    <x v="10"/>
    <s v="Chocopops"/>
    <n v="564"/>
    <n v="1.6"/>
    <n v="1.85"/>
    <n v="1043.4000000000001"/>
    <n v="141"/>
  </r>
  <r>
    <n v="2011"/>
    <s v="Convenience stores"/>
    <x v="4"/>
    <s v="Chocowaff"/>
    <n v="756"/>
    <n v="1.45"/>
    <n v="1.7"/>
    <n v="1285.2"/>
    <n v="189"/>
  </r>
  <r>
    <n v="2011"/>
    <s v="Convenience stores"/>
    <x v="4"/>
    <s v="Chocowaff"/>
    <n v="720"/>
    <n v="1.46"/>
    <n v="1.64"/>
    <n v="1180.8"/>
    <n v="129.59999999999997"/>
  </r>
  <r>
    <n v="2011"/>
    <s v="Convenience stores"/>
    <x v="4"/>
    <s v="Chocowaff"/>
    <n v="636"/>
    <n v="1.3"/>
    <n v="1.76"/>
    <n v="1119.3599999999999"/>
    <n v="292.56"/>
  </r>
  <r>
    <n v="2011"/>
    <s v="Convenience stores"/>
    <x v="4"/>
    <s v="Chocowaff"/>
    <n v="648"/>
    <n v="1.1599999999999999"/>
    <n v="1.77"/>
    <n v="1146.96"/>
    <n v="395.28000000000009"/>
  </r>
  <r>
    <n v="2011"/>
    <s v="Convenience stores"/>
    <x v="4"/>
    <s v="Chocowaff"/>
    <n v="768"/>
    <n v="1.17"/>
    <n v="1.75"/>
    <n v="1344"/>
    <n v="445.44000000000005"/>
  </r>
  <r>
    <n v="2011"/>
    <s v="Convenience stores"/>
    <x v="4"/>
    <s v="Chocowaff"/>
    <n v="900"/>
    <n v="1.1000000000000001"/>
    <n v="1.84"/>
    <n v="1656"/>
    <n v="666"/>
  </r>
  <r>
    <n v="2011"/>
    <s v="Convenience stores"/>
    <x v="4"/>
    <s v="Chocowaff"/>
    <n v="888"/>
    <n v="1.27"/>
    <n v="1.89"/>
    <n v="1678.32"/>
    <n v="550.55999999999995"/>
  </r>
  <r>
    <n v="2011"/>
    <s v="Convenience stores"/>
    <x v="4"/>
    <s v="Chocowaff"/>
    <n v="888"/>
    <n v="1.35"/>
    <n v="1.64"/>
    <n v="1456.32"/>
    <n v="257.51999999999981"/>
  </r>
  <r>
    <n v="2011"/>
    <s v="Convenience stores"/>
    <x v="4"/>
    <s v="Chocowaff"/>
    <n v="1152"/>
    <n v="1.21"/>
    <n v="1.74"/>
    <n v="2004.48"/>
    <n v="610.56000000000006"/>
  </r>
  <r>
    <n v="2011"/>
    <s v="Convenience stores"/>
    <x v="4"/>
    <s v="Chocowaff"/>
    <n v="732"/>
    <n v="1.24"/>
    <n v="1.64"/>
    <n v="1200.48"/>
    <n v="292.79999999999995"/>
  </r>
  <r>
    <n v="2011"/>
    <s v="Convenience stores"/>
    <x v="4"/>
    <s v="Chocowaff"/>
    <n v="1128"/>
    <n v="1.36"/>
    <n v="1.7"/>
    <n v="1917.6"/>
    <n v="383.51999999999987"/>
  </r>
  <r>
    <n v="2011"/>
    <s v="Convenience stores"/>
    <x v="4"/>
    <s v="Chocowaff"/>
    <n v="1308"/>
    <n v="1.43"/>
    <n v="1.65"/>
    <n v="2158.1999999999998"/>
    <n v="287.76"/>
  </r>
  <r>
    <n v="2011"/>
    <s v="Convenience stores"/>
    <x v="2"/>
    <s v="Dr Pepper"/>
    <n v="120"/>
    <n v="1.18"/>
    <n v="1.32"/>
    <n v="158.4"/>
    <n v="16.800000000000015"/>
  </r>
  <r>
    <n v="2011"/>
    <s v="Convenience stores"/>
    <x v="2"/>
    <s v="Dr Pepper"/>
    <n v="60"/>
    <n v="1.19"/>
    <n v="1.27"/>
    <n v="76.2"/>
    <n v="4.8000000000000043"/>
  </r>
  <r>
    <n v="2011"/>
    <s v="Convenience stores"/>
    <x v="1"/>
    <s v="Pausa Caffe'"/>
    <n v="8088"/>
    <n v="0.98"/>
    <n v="1.01"/>
    <n v="8168.88"/>
    <n v="242.64000000000021"/>
  </r>
  <r>
    <n v="2011"/>
    <s v="Convenience stores"/>
    <x v="1"/>
    <s v="Pausa Caffe'"/>
    <n v="8388"/>
    <n v="0.88"/>
    <n v="0.93"/>
    <n v="7800.84"/>
    <n v="419.40000000000038"/>
  </r>
  <r>
    <n v="2011"/>
    <s v="Convenience stores"/>
    <x v="1"/>
    <s v="Pausa Caffe'"/>
    <n v="6300"/>
    <n v="0.81"/>
    <n v="1.1299999999999999"/>
    <n v="7118.9999999999991"/>
    <n v="2015.9999999999991"/>
  </r>
  <r>
    <n v="2011"/>
    <s v="Convenience stores"/>
    <x v="1"/>
    <s v="Pausa Caffe'"/>
    <n v="9240"/>
    <n v="0.53"/>
    <n v="1.18"/>
    <n v="10903.199999999999"/>
    <n v="6005.9999999999991"/>
  </r>
  <r>
    <n v="2011"/>
    <s v="Convenience stores"/>
    <x v="1"/>
    <s v="Pausa Caffe'"/>
    <n v="5616"/>
    <n v="0.82"/>
    <n v="1.06"/>
    <n v="5952.96"/>
    <n v="1347.8400000000006"/>
  </r>
  <r>
    <n v="2011"/>
    <s v="Convenience stores"/>
    <x v="1"/>
    <s v="Pausa Caffe'"/>
    <n v="5736"/>
    <n v="0.79"/>
    <n v="1.1499999999999999"/>
    <n v="6596.4"/>
    <n v="2064.9599999999991"/>
  </r>
  <r>
    <n v="2011"/>
    <s v="Convenience stores"/>
    <x v="1"/>
    <s v="Pausa Caffe'"/>
    <n v="8196"/>
    <n v="0.84"/>
    <n v="0.94"/>
    <n v="7704.24"/>
    <n v="819.5999999999998"/>
  </r>
  <r>
    <n v="2011"/>
    <s v="Convenience stores"/>
    <x v="1"/>
    <s v="Pausa Caffe'"/>
    <n v="5148"/>
    <n v="0.44"/>
    <n v="1.03"/>
    <n v="5302.4400000000005"/>
    <n v="3037.3200000000006"/>
  </r>
  <r>
    <n v="2011"/>
    <s v="Convenience stores"/>
    <x v="1"/>
    <s v="Pausa Caffe'"/>
    <n v="9396"/>
    <n v="0.76"/>
    <n v="1.04"/>
    <n v="9771.84"/>
    <n v="2630.88"/>
  </r>
  <r>
    <n v="2011"/>
    <s v="Convenience stores"/>
    <x v="1"/>
    <s v="Pausa Caffe'"/>
    <n v="6696"/>
    <n v="0.98"/>
    <n v="1.1200000000000001"/>
    <n v="7499.52"/>
    <n v="937.44000000000085"/>
  </r>
  <r>
    <n v="2011"/>
    <s v="Convenience stores"/>
    <x v="1"/>
    <s v="Pausa Caffe'"/>
    <n v="5784"/>
    <n v="0.6"/>
    <n v="1.1299999999999999"/>
    <n v="6535.9199999999992"/>
    <n v="3065.5199999999995"/>
  </r>
  <r>
    <n v="2011"/>
    <s v="Convenience stores"/>
    <x v="1"/>
    <s v="Pausa Caffe'"/>
    <n v="6060"/>
    <n v="0.67"/>
    <n v="1.01"/>
    <n v="6120.6"/>
    <n v="2060.3999999999996"/>
  </r>
  <r>
    <n v="2011"/>
    <s v="Convenience stores"/>
    <x v="1"/>
    <s v="Pausa Caffe'"/>
    <n v="7512"/>
    <n v="1.0900000000000001"/>
    <n v="1.18"/>
    <n v="8864.16"/>
    <n v="676.0799999999989"/>
  </r>
  <r>
    <n v="2011"/>
    <s v="Convenience stores"/>
    <x v="1"/>
    <s v="Pausa Caffe'"/>
    <n v="8472"/>
    <n v="0.99"/>
    <n v="1.1000000000000001"/>
    <n v="9319.2000000000007"/>
    <n v="931.92000000000087"/>
  </r>
  <r>
    <n v="2011"/>
    <s v="Convenience stores"/>
    <x v="1"/>
    <s v="Pausa Caffe'"/>
    <n v="6228"/>
    <n v="0.99"/>
    <n v="1.07"/>
    <n v="6663.96"/>
    <n v="498.24000000000046"/>
  </r>
  <r>
    <n v="2011"/>
    <s v="Convenience stores"/>
    <x v="1"/>
    <s v="Pausa Caffe'"/>
    <n v="7944"/>
    <n v="0.62"/>
    <n v="1.05"/>
    <n v="8341.2000000000007"/>
    <n v="3415.9200000000005"/>
  </r>
  <r>
    <n v="2011"/>
    <s v="Convenience stores"/>
    <x v="1"/>
    <s v="Pausa Caffe'"/>
    <n v="7956"/>
    <n v="0.82"/>
    <n v="1.1499999999999999"/>
    <n v="9149.4"/>
    <n v="2625.4799999999996"/>
  </r>
  <r>
    <n v="2011"/>
    <s v="Convenience stores"/>
    <x v="1"/>
    <s v="Pausa Caffe'"/>
    <n v="6036"/>
    <n v="0.76"/>
    <n v="1.1399999999999999"/>
    <n v="6881.0399999999991"/>
    <n v="2293.6799999999994"/>
  </r>
  <r>
    <n v="2011"/>
    <s v="Convenience stores"/>
    <x v="1"/>
    <s v="Pausa Caffe'"/>
    <n v="8532"/>
    <n v="0.54"/>
    <n v="1.0900000000000001"/>
    <n v="9299.880000000001"/>
    <n v="4692.6000000000004"/>
  </r>
  <r>
    <n v="2011"/>
    <s v="Convenience stores"/>
    <x v="1"/>
    <s v="Pausa Caffe'"/>
    <n v="7296"/>
    <n v="0.61"/>
    <n v="1.04"/>
    <n v="7587.84"/>
    <n v="3137.28"/>
  </r>
  <r>
    <n v="2011"/>
    <s v="Convenience stores"/>
    <x v="1"/>
    <s v="Pausa Caffe'"/>
    <n v="8712"/>
    <n v="0.89"/>
    <n v="1.07"/>
    <n v="9321.84"/>
    <n v="1568.1600000000005"/>
  </r>
  <r>
    <n v="2011"/>
    <s v="Convenience stores"/>
    <x v="1"/>
    <s v="Pausa Caffe'"/>
    <n v="7644"/>
    <n v="0.79"/>
    <n v="1.04"/>
    <n v="7949.76"/>
    <n v="1911"/>
  </r>
  <r>
    <n v="2011"/>
    <s v="Convenience stores"/>
    <x v="1"/>
    <s v="Pausa Caffe'"/>
    <n v="8268"/>
    <n v="1.03"/>
    <n v="1.2"/>
    <n v="9921.6"/>
    <n v="1405.5599999999995"/>
  </r>
  <r>
    <n v="2011"/>
    <s v="Convenience stores"/>
    <x v="1"/>
    <s v="Pausa Caffe'"/>
    <n v="7824"/>
    <n v="0.63"/>
    <n v="1.1599999999999999"/>
    <n v="9075.84"/>
    <n v="4146.7199999999993"/>
  </r>
  <r>
    <n v="2011"/>
    <s v="Convenience stores"/>
    <x v="1"/>
    <s v="Pausa Caffe'"/>
    <n v="7908"/>
    <n v="0.47"/>
    <n v="0.9"/>
    <n v="7117.2"/>
    <n v="3400.4400000000005"/>
  </r>
  <r>
    <n v="2011"/>
    <s v="Convenience stores"/>
    <x v="1"/>
    <s v="Pausa Caffe'"/>
    <n v="6072"/>
    <n v="0.91"/>
    <n v="1.1299999999999999"/>
    <n v="6861.36"/>
    <n v="1335.8399999999992"/>
  </r>
  <r>
    <n v="2011"/>
    <s v="Convenience stores"/>
    <x v="1"/>
    <s v="Pausa Caffe'"/>
    <n v="9048"/>
    <n v="1.0900000000000001"/>
    <n v="1.01"/>
    <n v="9138.48"/>
    <n v="-723.8400000000006"/>
  </r>
  <r>
    <n v="2011"/>
    <s v="Convenience stores"/>
    <x v="1"/>
    <s v="Pausa Caffe'"/>
    <n v="5280"/>
    <n v="0.59"/>
    <n v="1.0900000000000001"/>
    <n v="5755.2000000000007"/>
    <n v="2640.0000000000005"/>
  </r>
  <r>
    <n v="2011"/>
    <s v="Convenience stores"/>
    <x v="1"/>
    <s v="Pausa Caffe'"/>
    <n v="7284"/>
    <n v="0.52"/>
    <n v="1.07"/>
    <n v="7793.88"/>
    <n v="4006.2000000000003"/>
  </r>
  <r>
    <n v="2011"/>
    <s v="Convenience stores"/>
    <x v="1"/>
    <s v="Pausa Caffe'"/>
    <n v="5460"/>
    <n v="0.5"/>
    <n v="0.92"/>
    <n v="5023.2"/>
    <n v="2293.2000000000003"/>
  </r>
  <r>
    <n v="2011"/>
    <s v="Convenience stores"/>
    <x v="1"/>
    <s v="Pausa Caffe'"/>
    <n v="9144"/>
    <n v="1.2"/>
    <n v="0.99"/>
    <n v="9052.56"/>
    <n v="-1920.2399999999998"/>
  </r>
  <r>
    <n v="2011"/>
    <s v="Convenience stores"/>
    <x v="1"/>
    <s v="Pausa Caffe'"/>
    <n v="9336"/>
    <n v="0.7"/>
    <n v="1.0900000000000001"/>
    <n v="10176.240000000002"/>
    <n v="3641.0400000000013"/>
  </r>
  <r>
    <n v="2011"/>
    <s v="Convenience stores"/>
    <x v="1"/>
    <s v="Pausa Caffe'"/>
    <n v="7332"/>
    <n v="0.83"/>
    <n v="1.06"/>
    <n v="7771.92"/>
    <n v="1686.3600000000006"/>
  </r>
  <r>
    <n v="2011"/>
    <s v="Convenience stores"/>
    <x v="1"/>
    <s v="Pausa Caffe'"/>
    <n v="8388"/>
    <n v="1.06"/>
    <n v="0.96"/>
    <n v="8052.48"/>
    <n v="-838.80000000000075"/>
  </r>
  <r>
    <n v="2011"/>
    <s v="Convenience stores"/>
    <x v="1"/>
    <s v="Pausa Caffe'"/>
    <n v="8748"/>
    <n v="0.68"/>
    <n v="1.1399999999999999"/>
    <n v="9972.7199999999993"/>
    <n v="4024.0799999999986"/>
  </r>
  <r>
    <n v="2011"/>
    <s v="Convenience stores"/>
    <x v="1"/>
    <s v="Pausa Caffe'"/>
    <n v="7992"/>
    <n v="0.69"/>
    <n v="1.07"/>
    <n v="8551.44"/>
    <n v="3036.9600000000009"/>
  </r>
  <r>
    <n v="2011"/>
    <s v="Convenience stores"/>
    <x v="1"/>
    <s v="Pausa Caffe'"/>
    <n v="9552"/>
    <n v="0.78"/>
    <n v="1.1100000000000001"/>
    <n v="10602.720000000001"/>
    <n v="3152.1600000000008"/>
  </r>
  <r>
    <n v="2011"/>
    <s v="Convenience stores"/>
    <x v="1"/>
    <s v="Pausa Caffe'"/>
    <n v="7392"/>
    <n v="0.86"/>
    <n v="1.1100000000000001"/>
    <n v="8205.1200000000008"/>
    <n v="1848.0000000000009"/>
  </r>
  <r>
    <n v="2011"/>
    <s v="Convenience stores"/>
    <x v="1"/>
    <s v="Pausa Caffe'"/>
    <n v="4860"/>
    <n v="0.86"/>
    <n v="1.1000000000000001"/>
    <n v="5346"/>
    <n v="1166.4000000000005"/>
  </r>
  <r>
    <n v="2011"/>
    <s v="Convenience stores"/>
    <x v="1"/>
    <s v="Pausa Caffe'"/>
    <n v="4992"/>
    <n v="0.81"/>
    <n v="1.1399999999999999"/>
    <n v="5690.8799999999992"/>
    <n v="1647.3599999999992"/>
  </r>
  <r>
    <n v="2011"/>
    <s v="Convenience stores"/>
    <x v="1"/>
    <s v="Pausa Caffe'"/>
    <n v="9096"/>
    <n v="0.47"/>
    <n v="1.17"/>
    <n v="10642.32"/>
    <n v="6367.2"/>
  </r>
  <r>
    <n v="2011"/>
    <s v="Convenience stores"/>
    <x v="1"/>
    <s v="Pausa Caffe'"/>
    <n v="6912"/>
    <n v="0.46"/>
    <n v="1.17"/>
    <n v="8087.0399999999991"/>
    <n v="4907.5199999999995"/>
  </r>
  <r>
    <n v="2011"/>
    <s v="Convenience stores"/>
    <x v="1"/>
    <s v="Pausa Caffe'"/>
    <n v="6348"/>
    <n v="0.9"/>
    <n v="1.07"/>
    <n v="6792.3600000000006"/>
    <n v="1079.1600000000003"/>
  </r>
  <r>
    <n v="2011"/>
    <s v="Convenience stores"/>
    <x v="1"/>
    <s v="Pausa Caffe'"/>
    <n v="6840"/>
    <n v="0.98"/>
    <n v="1.19"/>
    <n v="8139.5999999999995"/>
    <n v="1436.3999999999999"/>
  </r>
  <r>
    <n v="2011"/>
    <s v="Convenience stores"/>
    <x v="1"/>
    <s v="Pausa Caffe'"/>
    <n v="8652"/>
    <n v="0.72"/>
    <n v="0.98"/>
    <n v="8478.9599999999991"/>
    <n v="2249.52"/>
  </r>
  <r>
    <n v="2011"/>
    <s v="Convenience stores"/>
    <x v="1"/>
    <s v="Pausa Caffe'"/>
    <n v="6312"/>
    <n v="1.04"/>
    <n v="1.02"/>
    <n v="6438.24"/>
    <n v="-126.24000000000011"/>
  </r>
  <r>
    <n v="2011"/>
    <s v="Convenience stores"/>
    <x v="1"/>
    <s v="Pausa Caffe'"/>
    <n v="6936"/>
    <n v="1.2"/>
    <n v="1.1399999999999999"/>
    <n v="7907.0399999999991"/>
    <n v="-416.16000000000037"/>
  </r>
  <r>
    <n v="2011"/>
    <s v="Convenience stores"/>
    <x v="1"/>
    <s v="Pausa Caffe'"/>
    <n v="5340"/>
    <n v="0.91"/>
    <n v="0.99"/>
    <n v="5286.6"/>
    <n v="427.19999999999976"/>
  </r>
  <r>
    <n v="2011"/>
    <s v="Convenience stores"/>
    <x v="1"/>
    <s v="Pausa Caffe'"/>
    <n v="5736"/>
    <n v="1.02"/>
    <n v="1"/>
    <n v="5736"/>
    <n v="-114.7200000000001"/>
  </r>
  <r>
    <n v="2011"/>
    <s v="Convenience stores"/>
    <x v="1"/>
    <s v="Caffe Italiano"/>
    <n v="7332"/>
    <n v="0.96"/>
    <n v="1.2"/>
    <n v="8798.4"/>
    <n v="1759.6799999999998"/>
  </r>
  <r>
    <n v="2011"/>
    <s v="Convenience stores"/>
    <x v="1"/>
    <s v="Caffe Italiano"/>
    <n v="8520"/>
    <n v="0.71"/>
    <n v="1.07"/>
    <n v="9116.4"/>
    <n v="3067.2000000000007"/>
  </r>
  <r>
    <n v="2011"/>
    <s v="Convenience stores"/>
    <x v="1"/>
    <s v="Caffe Italiano"/>
    <n v="6504"/>
    <n v="1.2"/>
    <n v="1.1000000000000001"/>
    <n v="7154.4000000000005"/>
    <n v="-650.39999999999918"/>
  </r>
  <r>
    <n v="2011"/>
    <s v="Convenience stores"/>
    <x v="1"/>
    <s v="Caffe Italiano"/>
    <n v="8184"/>
    <n v="1.1599999999999999"/>
    <n v="1.19"/>
    <n v="9738.9599999999991"/>
    <n v="245.52000000000021"/>
  </r>
  <r>
    <n v="2011"/>
    <s v="Convenience stores"/>
    <x v="1"/>
    <s v="Caffe Italiano"/>
    <n v="7308"/>
    <n v="0.44"/>
    <n v="0.93"/>
    <n v="6796.4400000000005"/>
    <n v="3580.9200000000005"/>
  </r>
  <r>
    <n v="2011"/>
    <s v="Convenience stores"/>
    <x v="1"/>
    <s v="Caffe Italiano"/>
    <n v="8088"/>
    <n v="0.57999999999999996"/>
    <n v="0.97"/>
    <n v="7845.36"/>
    <n v="3154.32"/>
  </r>
  <r>
    <n v="2011"/>
    <s v="Convenience stores"/>
    <x v="1"/>
    <s v="Caffe Italiano"/>
    <n v="8496"/>
    <n v="0.71"/>
    <n v="0.93"/>
    <n v="7901.2800000000007"/>
    <n v="1869.1200000000008"/>
  </r>
  <r>
    <n v="2011"/>
    <s v="Convenience stores"/>
    <x v="1"/>
    <s v="Caffe Italiano"/>
    <n v="9456"/>
    <n v="0.72"/>
    <n v="1.1599999999999999"/>
    <n v="10968.96"/>
    <n v="4160.6399999999994"/>
  </r>
  <r>
    <n v="2011"/>
    <s v="Convenience stores"/>
    <x v="1"/>
    <s v="Caffe Italiano"/>
    <n v="5952"/>
    <n v="1.17"/>
    <n v="1.18"/>
    <n v="7023.36"/>
    <n v="59.520000000000053"/>
  </r>
  <r>
    <n v="2011"/>
    <s v="Convenience stores"/>
    <x v="1"/>
    <s v="Caffe Italiano"/>
    <n v="8472"/>
    <n v="0.62"/>
    <n v="0.97"/>
    <n v="8217.84"/>
    <n v="2965.2"/>
  </r>
  <r>
    <n v="2011"/>
    <s v="Convenience stores"/>
    <x v="1"/>
    <s v="Caffe Italiano"/>
    <n v="6132"/>
    <n v="0.72"/>
    <n v="1.1399999999999999"/>
    <n v="6990.48"/>
    <n v="2575.4399999999996"/>
  </r>
  <r>
    <n v="2011"/>
    <s v="Convenience stores"/>
    <x v="1"/>
    <s v="Caffe Italiano"/>
    <n v="7416"/>
    <n v="1.17"/>
    <n v="1.1000000000000001"/>
    <n v="8157.6"/>
    <n v="-519.11999999999887"/>
  </r>
  <r>
    <n v="2011"/>
    <s v="Convenience stores"/>
    <x v="1"/>
    <s v="Caffe Italiano"/>
    <n v="5784"/>
    <n v="1.01"/>
    <n v="1.1100000000000001"/>
    <n v="6420.2400000000007"/>
    <n v="578.40000000000055"/>
  </r>
  <r>
    <n v="2011"/>
    <s v="Convenience stores"/>
    <x v="1"/>
    <s v="Caffe Italiano"/>
    <n v="5712"/>
    <n v="0.82"/>
    <n v="0.96"/>
    <n v="5483.5199999999995"/>
    <n v="799.68000000000006"/>
  </r>
  <r>
    <n v="2011"/>
    <s v="Convenience stores"/>
    <x v="1"/>
    <s v="Caffe Italiano"/>
    <n v="9384"/>
    <n v="0.4"/>
    <n v="1.1599999999999999"/>
    <n v="10885.439999999999"/>
    <n v="7131.8399999999992"/>
  </r>
  <r>
    <n v="2011"/>
    <s v="Convenience stores"/>
    <x v="1"/>
    <s v="Caffe Italiano"/>
    <n v="6528"/>
    <n v="0.43"/>
    <n v="1.1499999999999999"/>
    <n v="7507.2"/>
    <n v="4700.16"/>
  </r>
  <r>
    <n v="2011"/>
    <s v="Convenience stores"/>
    <x v="1"/>
    <s v="Caffe Italiano"/>
    <n v="7056"/>
    <n v="0.69"/>
    <n v="1.1200000000000001"/>
    <n v="7902.7200000000012"/>
    <n v="3034.0800000000013"/>
  </r>
  <r>
    <n v="2011"/>
    <s v="Convenience stores"/>
    <x v="1"/>
    <s v="Caffe Italiano"/>
    <n v="9216"/>
    <n v="0.8"/>
    <n v="1"/>
    <n v="9216"/>
    <n v="1843.1999999999996"/>
  </r>
  <r>
    <n v="2011"/>
    <s v="Convenience stores"/>
    <x v="1"/>
    <s v="Caffe Italiano"/>
    <n v="5580"/>
    <n v="0.81"/>
    <n v="1.01"/>
    <n v="5635.8"/>
    <n v="1115.9999999999998"/>
  </r>
  <r>
    <n v="2011"/>
    <s v="Convenience stores"/>
    <x v="1"/>
    <s v="Caffe Italiano"/>
    <n v="5604"/>
    <n v="0.94"/>
    <n v="1.17"/>
    <n v="6556.6799999999994"/>
    <n v="1288.9199999999998"/>
  </r>
  <r>
    <n v="2011"/>
    <s v="Convenience stores"/>
    <x v="1"/>
    <s v="Caffe Italiano"/>
    <n v="7716"/>
    <n v="1.01"/>
    <n v="1.19"/>
    <n v="9182.0399999999991"/>
    <n v="1388.8799999999994"/>
  </r>
  <r>
    <n v="2011"/>
    <s v="Convenience stores"/>
    <x v="1"/>
    <s v="Caffe Italiano"/>
    <n v="6756"/>
    <n v="0.56000000000000005"/>
    <n v="1.1100000000000001"/>
    <n v="7499.1600000000008"/>
    <n v="3715.8"/>
  </r>
  <r>
    <n v="2011"/>
    <s v="Convenience stores"/>
    <x v="1"/>
    <s v="Caffe Italiano"/>
    <n v="9360"/>
    <n v="0.62"/>
    <n v="1.0900000000000001"/>
    <n v="10202.400000000001"/>
    <n v="4399.2000000000007"/>
  </r>
  <r>
    <n v="2011"/>
    <s v="Convenience stores"/>
    <x v="1"/>
    <s v="Caffe Italiano"/>
    <n v="5496"/>
    <n v="1.1299999999999999"/>
    <n v="1.05"/>
    <n v="5770.8"/>
    <n v="-439.67999999999915"/>
  </r>
  <r>
    <n v="2011"/>
    <s v="Convenience stores"/>
    <x v="1"/>
    <s v="Caffe Italiano"/>
    <n v="6816"/>
    <n v="1.01"/>
    <n v="1.07"/>
    <n v="7293.1200000000008"/>
    <n v="408.96000000000038"/>
  </r>
  <r>
    <n v="2011"/>
    <s v="Convenience stores"/>
    <x v="1"/>
    <s v="Caffe Italiano"/>
    <n v="5424"/>
    <n v="0.73"/>
    <n v="0.96"/>
    <n v="5207.04"/>
    <n v="1247.52"/>
  </r>
  <r>
    <n v="2011"/>
    <s v="Convenience stores"/>
    <x v="1"/>
    <s v="Caffe Italiano"/>
    <n v="7164"/>
    <n v="0.94"/>
    <n v="1.08"/>
    <n v="7737.1200000000008"/>
    <n v="1002.9600000000009"/>
  </r>
  <r>
    <n v="2011"/>
    <s v="Convenience stores"/>
    <x v="1"/>
    <s v="Caffe Italiano"/>
    <n v="9540"/>
    <n v="0.95"/>
    <n v="1.1200000000000001"/>
    <n v="10684.800000000001"/>
    <n v="1621.8000000000015"/>
  </r>
  <r>
    <n v="2011"/>
    <s v="Convenience stores"/>
    <x v="1"/>
    <s v="Caffe Italiano"/>
    <n v="7704"/>
    <n v="0.91"/>
    <n v="0.93"/>
    <n v="7164.72"/>
    <n v="154.08000000000013"/>
  </r>
  <r>
    <n v="2011"/>
    <s v="Convenience stores"/>
    <x v="1"/>
    <s v="Caffe Italiano"/>
    <n v="9444"/>
    <n v="1.17"/>
    <n v="1.17"/>
    <n v="11049.48"/>
    <n v="0"/>
  </r>
  <r>
    <n v="2011"/>
    <s v="Convenience stores"/>
    <x v="1"/>
    <s v="Caffe Italiano"/>
    <n v="5172"/>
    <n v="0.96"/>
    <n v="1.1399999999999999"/>
    <n v="5896.08"/>
    <n v="930.9599999999997"/>
  </r>
  <r>
    <n v="2011"/>
    <s v="Convenience stores"/>
    <x v="1"/>
    <s v="Caffe Italiano"/>
    <n v="9276"/>
    <n v="1.1000000000000001"/>
    <n v="1.17"/>
    <n v="10852.92"/>
    <n v="649.31999999999857"/>
  </r>
  <r>
    <n v="2011"/>
    <s v="Convenience stores"/>
    <x v="1"/>
    <s v="Caffe Italiano"/>
    <n v="8004"/>
    <n v="0.89"/>
    <n v="0.97"/>
    <n v="7763.88"/>
    <n v="640.31999999999971"/>
  </r>
  <r>
    <n v="2011"/>
    <s v="Convenience stores"/>
    <x v="1"/>
    <s v="Caffe Italiano"/>
    <n v="7608"/>
    <n v="1.18"/>
    <n v="1.07"/>
    <n v="8140.56"/>
    <n v="-836.87999999999909"/>
  </r>
  <r>
    <n v="2011"/>
    <s v="Convenience stores"/>
    <x v="1"/>
    <s v="Caffe Italiano"/>
    <n v="7536"/>
    <n v="0.7"/>
    <n v="1"/>
    <n v="7536"/>
    <n v="2260.8000000000002"/>
  </r>
  <r>
    <n v="2011"/>
    <s v="Convenience stores"/>
    <x v="1"/>
    <s v="Caffe Italiano"/>
    <n v="6240"/>
    <n v="1.03"/>
    <n v="1.02"/>
    <n v="6364.8"/>
    <n v="-62.400000000000055"/>
  </r>
  <r>
    <n v="2011"/>
    <s v="Convenience stores"/>
    <x v="1"/>
    <s v="Caffe Italiano"/>
    <n v="8448"/>
    <n v="1.1100000000000001"/>
    <n v="1.04"/>
    <n v="8785.92"/>
    <n v="-591.36000000000058"/>
  </r>
  <r>
    <n v="2011"/>
    <s v="Convenience stores"/>
    <x v="1"/>
    <s v="Caffe Italiano"/>
    <n v="6900"/>
    <n v="1.03"/>
    <n v="1.04"/>
    <n v="7176"/>
    <n v="69.000000000000057"/>
  </r>
  <r>
    <n v="2011"/>
    <s v="Convenience stores"/>
    <x v="1"/>
    <s v="Caffe Italiano"/>
    <n v="9024"/>
    <n v="0.44"/>
    <n v="0.93"/>
    <n v="8392.32"/>
    <n v="4421.76"/>
  </r>
  <r>
    <n v="2011"/>
    <s v="Convenience stores"/>
    <x v="1"/>
    <s v="Caffe Italiano"/>
    <n v="7608"/>
    <n v="1.0900000000000001"/>
    <n v="1.1000000000000001"/>
    <n v="8368.8000000000011"/>
    <n v="76.080000000000069"/>
  </r>
  <r>
    <n v="2011"/>
    <s v="Convenience stores"/>
    <x v="1"/>
    <s v="Caffe Italiano"/>
    <n v="7260"/>
    <n v="0.67"/>
    <n v="1.19"/>
    <n v="8639.4"/>
    <n v="3775.1999999999994"/>
  </r>
  <r>
    <n v="2011"/>
    <s v="Convenience stores"/>
    <x v="1"/>
    <s v="Caffe Italiano"/>
    <n v="7560"/>
    <n v="0.74"/>
    <n v="1.1000000000000001"/>
    <n v="8316"/>
    <n v="2721.6000000000008"/>
  </r>
  <r>
    <n v="2011"/>
    <s v="Convenience stores"/>
    <x v="1"/>
    <s v="Caffe Italiano"/>
    <n v="4860"/>
    <n v="0.83"/>
    <n v="1.03"/>
    <n v="5005.8"/>
    <n v="972.00000000000034"/>
  </r>
  <r>
    <n v="2011"/>
    <s v="Convenience stores"/>
    <x v="1"/>
    <s v="Caffe Italiano"/>
    <n v="6540"/>
    <n v="1.02"/>
    <n v="1.05"/>
    <n v="6867"/>
    <n v="196.20000000000019"/>
  </r>
  <r>
    <n v="2011"/>
    <s v="Convenience stores"/>
    <x v="1"/>
    <s v="Caffe Italiano"/>
    <n v="6168"/>
    <n v="0.99"/>
    <n v="1.07"/>
    <n v="6599.76"/>
    <n v="493.44000000000045"/>
  </r>
  <r>
    <n v="2011"/>
    <s v="Convenience stores"/>
    <x v="1"/>
    <s v="Caffe Italiano"/>
    <n v="5412"/>
    <n v="0.54"/>
    <n v="0.95"/>
    <n v="5141.3999999999996"/>
    <n v="2218.9199999999996"/>
  </r>
  <r>
    <n v="2011"/>
    <s v="Convenience stores"/>
    <x v="1"/>
    <s v="Caffe Italiano"/>
    <n v="9600"/>
    <n v="0.59"/>
    <n v="1.1299999999999999"/>
    <n v="10847.999999999998"/>
    <n v="5183.9999999999991"/>
  </r>
  <r>
    <n v="2011"/>
    <s v="Convenience stores"/>
    <x v="1"/>
    <s v="Caffe Italiano"/>
    <n v="4992"/>
    <n v="1.07"/>
    <n v="0.94"/>
    <n v="4692.4799999999996"/>
    <n v="-648.9600000000006"/>
  </r>
  <r>
    <n v="2011"/>
    <s v="Convenience stores"/>
    <x v="1"/>
    <s v="Caffe Italiano"/>
    <n v="7284"/>
    <n v="0.5"/>
    <n v="1"/>
    <n v="7284"/>
    <n v="3642"/>
  </r>
  <r>
    <n v="2011"/>
    <s v="Convenience stores"/>
    <x v="1"/>
    <s v="Caffe Italiano"/>
    <n v="9564"/>
    <n v="1.2"/>
    <n v="1.1000000000000001"/>
    <n v="10520.400000000001"/>
    <n v="-956.39999999999873"/>
  </r>
  <r>
    <n v="2011"/>
    <s v="Convenience stores"/>
    <x v="1"/>
    <s v="Caffe Italiano"/>
    <n v="7032"/>
    <n v="0.71"/>
    <n v="1.05"/>
    <n v="7383.6"/>
    <n v="2390.8800000000006"/>
  </r>
  <r>
    <n v="2011"/>
    <s v="Convenience stores"/>
    <x v="1"/>
    <s v="Caffe Italiano"/>
    <n v="9564"/>
    <n v="1.1399999999999999"/>
    <n v="1.17"/>
    <n v="11189.88"/>
    <n v="286.92000000000024"/>
  </r>
  <r>
    <n v="2011"/>
    <s v="Convenience stores"/>
    <x v="1"/>
    <s v="Caffe Italiano"/>
    <n v="6624"/>
    <n v="0.71"/>
    <n v="0.94"/>
    <n v="6226.5599999999995"/>
    <n v="1523.52"/>
  </r>
  <r>
    <n v="2011"/>
    <s v="Convenience stores"/>
    <x v="1"/>
    <s v="Caffe Italiano"/>
    <n v="7704"/>
    <n v="0.54"/>
    <n v="1.1399999999999999"/>
    <n v="8782.56"/>
    <n v="4622.3999999999987"/>
  </r>
  <r>
    <n v="2011"/>
    <s v="Convenience stores"/>
    <x v="1"/>
    <s v="Caffe Italiano"/>
    <n v="5076"/>
    <n v="0.6"/>
    <n v="1.2"/>
    <n v="6091.2"/>
    <n v="3045.6"/>
  </r>
  <r>
    <n v="2011"/>
    <s v="Convenience stores"/>
    <x v="1"/>
    <s v="Caffe Italiano"/>
    <n v="7224"/>
    <n v="0.82"/>
    <n v="1.1299999999999999"/>
    <n v="8163.119999999999"/>
    <n v="2239.4399999999996"/>
  </r>
  <r>
    <n v="2011"/>
    <s v="Convenience stores"/>
    <x v="1"/>
    <s v="Caffe Italiano"/>
    <n v="8136"/>
    <n v="0.8"/>
    <n v="1"/>
    <n v="8136"/>
    <n v="1627.1999999999996"/>
  </r>
  <r>
    <n v="2011"/>
    <s v="Convenience stores"/>
    <x v="1"/>
    <s v="Caffe Italiano"/>
    <n v="4812"/>
    <n v="0.86"/>
    <n v="1.07"/>
    <n v="5148.84"/>
    <n v="1010.5200000000003"/>
  </r>
  <r>
    <n v="2011"/>
    <s v="Convenience stores"/>
    <x v="1"/>
    <s v="Caffe Italiano"/>
    <n v="7200"/>
    <n v="0.71"/>
    <n v="1.08"/>
    <n v="7776.0000000000009"/>
    <n v="2664.0000000000009"/>
  </r>
  <r>
    <n v="2011"/>
    <s v="Convenience stores"/>
    <x v="1"/>
    <s v="Caffe Italiano"/>
    <n v="4968"/>
    <n v="1.1399999999999999"/>
    <n v="1.1299999999999999"/>
    <n v="5613.8399999999992"/>
    <n v="-49.680000000000042"/>
  </r>
  <r>
    <n v="2011"/>
    <s v="Convenience stores"/>
    <x v="1"/>
    <s v="Caffe Italiano"/>
    <n v="5196"/>
    <n v="0.89"/>
    <n v="1.06"/>
    <n v="5507.76"/>
    <n v="883.32000000000016"/>
  </r>
  <r>
    <n v="2011"/>
    <s v="Convenience stores"/>
    <x v="1"/>
    <s v="Caffe Italiano"/>
    <n v="7560"/>
    <n v="0.45"/>
    <n v="1.1599999999999999"/>
    <n v="8769.5999999999985"/>
    <n v="5367.5999999999995"/>
  </r>
  <r>
    <n v="2011"/>
    <s v="Convenience stores"/>
    <x v="4"/>
    <s v="Dole"/>
    <n v="1236"/>
    <n v="1.49"/>
    <n v="1.86"/>
    <n v="2298.96"/>
    <n v="457.32000000000011"/>
  </r>
  <r>
    <n v="2011"/>
    <s v="Convenience stores"/>
    <x v="4"/>
    <s v="Dole"/>
    <n v="1008"/>
    <n v="1.46"/>
    <n v="1.69"/>
    <n v="1703.52"/>
    <n v="231.83999999999997"/>
  </r>
  <r>
    <n v="2011"/>
    <s v="Convenience stores"/>
    <x v="4"/>
    <s v="Dole"/>
    <n v="1008"/>
    <n v="1.18"/>
    <n v="1.88"/>
    <n v="1895.04"/>
    <n v="705.59999999999991"/>
  </r>
  <r>
    <n v="2011"/>
    <s v="Convenience stores"/>
    <x v="4"/>
    <s v="Dole"/>
    <n v="1068"/>
    <n v="1.33"/>
    <n v="1.87"/>
    <n v="1997.16"/>
    <n v="576.72"/>
  </r>
  <r>
    <n v="2011"/>
    <s v="Convenience stores"/>
    <x v="4"/>
    <s v="Dole"/>
    <n v="1068"/>
    <n v="1.1399999999999999"/>
    <n v="1.88"/>
    <n v="2007.84"/>
    <n v="790.31999999999994"/>
  </r>
  <r>
    <n v="2011"/>
    <s v="Convenience stores"/>
    <x v="4"/>
    <s v="Dole"/>
    <n v="936"/>
    <n v="1.36"/>
    <n v="1.78"/>
    <n v="1666.08"/>
    <n v="393.11999999999995"/>
  </r>
  <r>
    <n v="2011"/>
    <s v="Convenience stores"/>
    <x v="4"/>
    <s v="Dole"/>
    <n v="672"/>
    <n v="1.1200000000000001"/>
    <n v="1.88"/>
    <n v="1263.3599999999999"/>
    <n v="510.71999999999986"/>
  </r>
  <r>
    <n v="2011"/>
    <s v="Convenience stores"/>
    <x v="4"/>
    <s v="Dole"/>
    <n v="828"/>
    <n v="1.48"/>
    <n v="1.72"/>
    <n v="1424.16"/>
    <n v="198.72"/>
  </r>
  <r>
    <n v="2011"/>
    <s v="Convenience stores"/>
    <x v="4"/>
    <s v="Dole"/>
    <n v="624"/>
    <n v="1.31"/>
    <n v="1.89"/>
    <n v="1179.3599999999999"/>
    <n v="361.9199999999999"/>
  </r>
  <r>
    <n v="2011"/>
    <s v="Convenience stores"/>
    <x v="4"/>
    <s v="Dole"/>
    <n v="924"/>
    <n v="1.49"/>
    <n v="1.76"/>
    <n v="1626.24"/>
    <n v="249.48000000000002"/>
  </r>
  <r>
    <n v="2011"/>
    <s v="Convenience stores"/>
    <x v="4"/>
    <s v="Dole"/>
    <n v="720"/>
    <n v="1.31"/>
    <n v="1.64"/>
    <n v="1180.8"/>
    <n v="237.59999999999988"/>
  </r>
  <r>
    <n v="2011"/>
    <s v="Convenience stores"/>
    <x v="4"/>
    <s v="Dole"/>
    <n v="960"/>
    <n v="1.29"/>
    <n v="1.87"/>
    <n v="1795.2"/>
    <n v="556.80000000000007"/>
  </r>
  <r>
    <n v="2011"/>
    <s v="Convenience stores"/>
    <x v="4"/>
    <s v="Dole"/>
    <n v="696"/>
    <n v="1.46"/>
    <n v="1.64"/>
    <n v="1141.4399999999998"/>
    <n v="125.27999999999996"/>
  </r>
  <r>
    <n v="2011"/>
    <s v="Convenience stores"/>
    <x v="4"/>
    <s v="Dole"/>
    <n v="852"/>
    <n v="1.4"/>
    <n v="1.67"/>
    <n v="1422.84"/>
    <n v="230.04000000000002"/>
  </r>
  <r>
    <n v="2011"/>
    <s v="Convenience stores"/>
    <x v="4"/>
    <s v="Dole"/>
    <n v="924"/>
    <n v="1.5"/>
    <n v="1.62"/>
    <n v="1496.88"/>
    <n v="110.88000000000009"/>
  </r>
  <r>
    <n v="2011"/>
    <s v="Convenience stores"/>
    <x v="3"/>
    <s v="Kimberley Clark"/>
    <n v="696"/>
    <n v="4.57"/>
    <n v="5.0199999999999996"/>
    <n v="3493.9199999999996"/>
    <n v="313.19999999999948"/>
  </r>
  <r>
    <n v="2011"/>
    <s v="Convenience stores"/>
    <x v="3"/>
    <s v="Kimberley Clark"/>
    <n v="720"/>
    <n v="4.26"/>
    <n v="5.29"/>
    <n v="3808.8"/>
    <n v="741.60000000000014"/>
  </r>
  <r>
    <n v="2011"/>
    <s v="Convenience stores"/>
    <x v="3"/>
    <s v="Kimberley Clark"/>
    <n v="372"/>
    <n v="4.82"/>
    <n v="5.3"/>
    <n v="1971.6"/>
    <n v="178.55999999999983"/>
  </r>
  <r>
    <n v="2011"/>
    <s v="Convenience stores"/>
    <x v="3"/>
    <s v="Kimberley Clark"/>
    <n v="240"/>
    <n v="4.45"/>
    <n v="5.0199999999999996"/>
    <n v="1204.8"/>
    <n v="136.79999999999984"/>
  </r>
  <r>
    <n v="2011"/>
    <s v="Convenience stores"/>
    <x v="3"/>
    <s v="Kimberley Clark"/>
    <n v="252"/>
    <n v="4.08"/>
    <n v="5.27"/>
    <n v="1328.04"/>
    <n v="299.87999999999988"/>
  </r>
  <r>
    <n v="2011"/>
    <s v="Convenience stores"/>
    <x v="3"/>
    <s v="Kimberley Clark"/>
    <n v="252"/>
    <n v="4.79"/>
    <n v="5.16"/>
    <n v="1300.32"/>
    <n v="93.240000000000023"/>
  </r>
  <r>
    <n v="2011"/>
    <s v="Convenience stores"/>
    <x v="3"/>
    <s v="Kimberley Clark"/>
    <n v="456"/>
    <n v="4.25"/>
    <n v="5.03"/>
    <n v="2293.6800000000003"/>
    <n v="355.68000000000012"/>
  </r>
  <r>
    <n v="2011"/>
    <s v="Convenience stores"/>
    <x v="3"/>
    <s v="Kimberley Clark"/>
    <n v="468"/>
    <n v="4.8600000000000003"/>
    <n v="5.0599999999999996"/>
    <n v="2368.08"/>
    <n v="93.599999999999667"/>
  </r>
  <r>
    <n v="2011"/>
    <s v="Convenience stores"/>
    <x v="3"/>
    <s v="Kimberley Clark"/>
    <n v="408"/>
    <n v="4.43"/>
    <n v="5.34"/>
    <n v="2178.7199999999998"/>
    <n v="371.28000000000009"/>
  </r>
  <r>
    <n v="2011"/>
    <s v="Convenience stores"/>
    <x v="3"/>
    <s v="Kimberley Clark"/>
    <n v="720"/>
    <n v="4.71"/>
    <n v="5.15"/>
    <n v="3708.0000000000005"/>
    <n v="316.8000000000003"/>
  </r>
  <r>
    <n v="2011"/>
    <s v="Convenience stores"/>
    <x v="3"/>
    <s v="Kimberley Clark"/>
    <n v="636"/>
    <n v="4.0199999999999996"/>
    <n v="5.2"/>
    <n v="3307.2000000000003"/>
    <n v="750.48000000000036"/>
  </r>
  <r>
    <n v="2011"/>
    <s v="Convenience stores"/>
    <x v="3"/>
    <s v="Kimberley Clark"/>
    <n v="504"/>
    <n v="4.79"/>
    <n v="5.3"/>
    <n v="2671.2"/>
    <n v="257.03999999999991"/>
  </r>
  <r>
    <n v="2011"/>
    <s v="Convenience stores"/>
    <x v="3"/>
    <s v="Kimberley Clark"/>
    <n v="600"/>
    <n v="4.97"/>
    <n v="5.18"/>
    <n v="3108"/>
    <n v="125.99999999999997"/>
  </r>
  <r>
    <n v="2011"/>
    <s v="Convenience stores"/>
    <x v="3"/>
    <s v="Kimberley Clark"/>
    <n v="312"/>
    <n v="4.96"/>
    <n v="5.16"/>
    <n v="1609.92"/>
    <n v="62.400000000000055"/>
  </r>
  <r>
    <n v="2011"/>
    <s v="Convenience stores"/>
    <x v="3"/>
    <s v="Kimberley Clark"/>
    <n v="600"/>
    <n v="4.79"/>
    <n v="5.15"/>
    <n v="3090"/>
    <n v="216.0000000000002"/>
  </r>
  <r>
    <n v="2011"/>
    <s v="Convenience stores"/>
    <x v="3"/>
    <s v="Kimberley Clark"/>
    <n v="696"/>
    <n v="4.8"/>
    <n v="5.35"/>
    <n v="3723.6"/>
    <n v="382.7999999999999"/>
  </r>
  <r>
    <n v="2011"/>
    <s v="Convenience stores"/>
    <x v="3"/>
    <s v="Kimberley Clark"/>
    <n v="540"/>
    <n v="4.32"/>
    <n v="5.16"/>
    <n v="2786.4"/>
    <n v="453.59999999999991"/>
  </r>
  <r>
    <n v="2011"/>
    <s v="Convenience stores"/>
    <x v="3"/>
    <s v="Kimberley Clark"/>
    <n v="672"/>
    <n v="4.28"/>
    <n v="5.25"/>
    <n v="3528"/>
    <n v="651.8399999999998"/>
  </r>
  <r>
    <n v="2011"/>
    <s v="Convenience stores"/>
    <x v="3"/>
    <s v="Kimberley Clark"/>
    <n v="624"/>
    <n v="4.87"/>
    <n v="5.37"/>
    <n v="3350.88"/>
    <n v="312"/>
  </r>
  <r>
    <n v="2011"/>
    <s v="Convenience stores"/>
    <x v="3"/>
    <s v="Kimberley Clark"/>
    <n v="528"/>
    <n v="4.9000000000000004"/>
    <n v="5.18"/>
    <n v="2735.04"/>
    <n v="147.83999999999966"/>
  </r>
  <r>
    <n v="2011"/>
    <s v="Convenience stores"/>
    <x v="3"/>
    <s v="Kimberley Clark"/>
    <n v="276"/>
    <n v="4.82"/>
    <n v="5.04"/>
    <n v="1391.04"/>
    <n v="60.719999999999928"/>
  </r>
  <r>
    <n v="2011"/>
    <s v="Convenience stores"/>
    <x v="3"/>
    <s v="Kimberley Clark"/>
    <n v="528"/>
    <n v="4.57"/>
    <n v="5.07"/>
    <n v="2676.96"/>
    <n v="264"/>
  </r>
  <r>
    <n v="2011"/>
    <s v="Convenience stores"/>
    <x v="3"/>
    <s v="Kimberley Clark"/>
    <n v="240"/>
    <n v="4.7699999999999996"/>
    <n v="5"/>
    <n v="1200"/>
    <n v="55.200000000000102"/>
  </r>
  <r>
    <n v="2011"/>
    <s v="Convenience stores"/>
    <x v="3"/>
    <s v="Kimberley Clark"/>
    <n v="300"/>
    <n v="4"/>
    <n v="5"/>
    <n v="1500"/>
    <n v="300"/>
  </r>
  <r>
    <n v="2011"/>
    <s v="Convenience stores"/>
    <x v="3"/>
    <s v="Kimberley Clark"/>
    <n v="408"/>
    <n v="4.5599999999999996"/>
    <n v="5.33"/>
    <n v="2174.64"/>
    <n v="314.1600000000002"/>
  </r>
  <r>
    <n v="2011"/>
    <s v="Convenience stores"/>
    <x v="3"/>
    <s v="Kimberley Clark"/>
    <n v="648"/>
    <n v="4.88"/>
    <n v="5.2"/>
    <n v="3369.6"/>
    <n v="207.36000000000018"/>
  </r>
  <r>
    <n v="2011"/>
    <s v="Convenience stores"/>
    <x v="3"/>
    <s v="Kimberley Clark"/>
    <n v="408"/>
    <n v="4.3499999999999996"/>
    <n v="5.31"/>
    <n v="2166.48"/>
    <n v="391.68"/>
  </r>
  <r>
    <n v="2011"/>
    <s v="Convenience stores"/>
    <x v="3"/>
    <s v="Kimberley Clark"/>
    <n v="648"/>
    <n v="4.24"/>
    <n v="5.28"/>
    <n v="3421.44"/>
    <n v="673.92000000000007"/>
  </r>
  <r>
    <n v="2011"/>
    <s v="Convenience stores"/>
    <x v="3"/>
    <s v="Kimberley Clark"/>
    <n v="456"/>
    <n v="4.3099999999999996"/>
    <n v="5.18"/>
    <n v="2362.08"/>
    <n v="396.72"/>
  </r>
  <r>
    <n v="2011"/>
    <s v="Convenience stores"/>
    <x v="3"/>
    <s v="Kimberley Clark"/>
    <n v="372"/>
    <n v="4.6900000000000004"/>
    <n v="5.04"/>
    <n v="1874.88"/>
    <n v="130.19999999999987"/>
  </r>
  <r>
    <n v="2011"/>
    <s v="Convenience stores"/>
    <x v="3"/>
    <s v="Kimberley Clark"/>
    <n v="372"/>
    <n v="4.09"/>
    <n v="5.1100000000000003"/>
    <n v="1900.92"/>
    <n v="379.44000000000017"/>
  </r>
  <r>
    <n v="2011"/>
    <s v="Convenience stores"/>
    <x v="3"/>
    <s v="Kimberley Clark"/>
    <n v="636"/>
    <n v="4.93"/>
    <n v="5.0599999999999996"/>
    <n v="3218.16"/>
    <n v="82.679999999999936"/>
  </r>
  <r>
    <n v="2011"/>
    <s v="Convenience stores"/>
    <x v="3"/>
    <s v="Kimberley Clark"/>
    <n v="588"/>
    <n v="4.72"/>
    <n v="5"/>
    <n v="2940"/>
    <n v="164.64000000000016"/>
  </r>
  <r>
    <n v="2011"/>
    <s v="Convenience stores"/>
    <x v="3"/>
    <s v="Kimberley Clark"/>
    <n v="672"/>
    <n v="4.9000000000000004"/>
    <n v="5.29"/>
    <n v="3554.88"/>
    <n v="262.07999999999981"/>
  </r>
  <r>
    <n v="2011"/>
    <s v="Convenience stores"/>
    <x v="3"/>
    <s v="Kimberley Clark"/>
    <n v="612"/>
    <n v="4.9800000000000004"/>
    <n v="5.3"/>
    <n v="3243.6"/>
    <n v="195.83999999999963"/>
  </r>
  <r>
    <n v="2011"/>
    <s v="Convenience stores"/>
    <x v="3"/>
    <s v="Kimberley Clark"/>
    <n v="624"/>
    <n v="4.55"/>
    <n v="5.35"/>
    <n v="3338.3999999999996"/>
    <n v="499.19999999999987"/>
  </r>
  <r>
    <n v="2011"/>
    <s v="Convenience stores"/>
    <x v="3"/>
    <s v="Kimberley Clark"/>
    <n v="264"/>
    <n v="4.01"/>
    <n v="5.26"/>
    <n v="1388.6399999999999"/>
    <n v="330"/>
  </r>
  <r>
    <n v="2011"/>
    <s v="Convenience stores"/>
    <x v="3"/>
    <s v="Kimberley Clark"/>
    <n v="600"/>
    <n v="4.95"/>
    <n v="5.16"/>
    <n v="3096"/>
    <n v="125.99999999999997"/>
  </r>
  <r>
    <n v="2011"/>
    <s v="Convenience stores"/>
    <x v="3"/>
    <s v="Kimberley Clark"/>
    <n v="372"/>
    <n v="4.1900000000000004"/>
    <n v="5.4"/>
    <n v="2008.8000000000002"/>
    <n v="450.12"/>
  </r>
  <r>
    <n v="2011"/>
    <s v="Convenience stores"/>
    <x v="3"/>
    <s v="Kimberley Clark"/>
    <n v="648"/>
    <n v="4.99"/>
    <n v="5.08"/>
    <n v="3291.84"/>
    <n v="58.319999999999908"/>
  </r>
  <r>
    <n v="2011"/>
    <s v="Convenience stores"/>
    <x v="3"/>
    <s v="Kimberley Clark"/>
    <n v="624"/>
    <n v="4.1900000000000004"/>
    <n v="5.13"/>
    <n v="3201.12"/>
    <n v="586.55999999999972"/>
  </r>
  <r>
    <n v="2011"/>
    <s v="Convenience stores"/>
    <x v="3"/>
    <s v="Kimberley Clark"/>
    <n v="396"/>
    <n v="4.07"/>
    <n v="5.12"/>
    <n v="2027.52"/>
    <n v="415.79999999999995"/>
  </r>
  <r>
    <n v="2011"/>
    <s v="Convenience stores"/>
    <x v="3"/>
    <s v="Kimberley Clark"/>
    <n v="396"/>
    <n v="4.25"/>
    <n v="5.0199999999999996"/>
    <n v="1987.9199999999998"/>
    <n v="304.91999999999985"/>
  </r>
  <r>
    <n v="2011"/>
    <s v="Convenience stores"/>
    <x v="3"/>
    <s v="Kimberley Clark"/>
    <n v="384"/>
    <n v="4.59"/>
    <n v="5.05"/>
    <n v="1939.1999999999998"/>
    <n v="176.64"/>
  </r>
  <r>
    <n v="2011"/>
    <s v="Convenience stores"/>
    <x v="3"/>
    <s v="Kimberley Clark"/>
    <n v="492"/>
    <n v="4.28"/>
    <n v="5.09"/>
    <n v="2504.2799999999997"/>
    <n v="398.51999999999981"/>
  </r>
  <r>
    <n v="2011"/>
    <s v="Convenience stores"/>
    <x v="3"/>
    <s v="Kimberley Clark"/>
    <n v="504"/>
    <n v="4.93"/>
    <n v="5.0999999999999996"/>
    <n v="2570.3999999999996"/>
    <n v="85.679999999999964"/>
  </r>
  <r>
    <n v="2011"/>
    <s v="Convenience stores"/>
    <x v="3"/>
    <s v="Kimberley Clark"/>
    <n v="360"/>
    <n v="4.58"/>
    <n v="5.26"/>
    <n v="1893.6"/>
    <n v="244.7999999999999"/>
  </r>
  <r>
    <n v="2011"/>
    <s v="Convenience stores"/>
    <x v="3"/>
    <s v="Kimberley Clark"/>
    <n v="672"/>
    <n v="4.2"/>
    <n v="5.39"/>
    <n v="3622.08"/>
    <n v="799.67999999999961"/>
  </r>
  <r>
    <n v="2011"/>
    <s v="Convenience stores"/>
    <x v="3"/>
    <s v="Kimberley Clark"/>
    <n v="684"/>
    <n v="4.79"/>
    <n v="5.13"/>
    <n v="3508.92"/>
    <n v="232.55999999999989"/>
  </r>
  <r>
    <n v="2011"/>
    <s v="Convenience stores"/>
    <x v="3"/>
    <s v="Kimberley Clark"/>
    <n v="576"/>
    <n v="4.0199999999999996"/>
    <n v="5.15"/>
    <n v="2966.4"/>
    <n v="650.88000000000045"/>
  </r>
  <r>
    <n v="2011"/>
    <s v="Convenience stores"/>
    <x v="3"/>
    <s v="Kimberley Clark"/>
    <n v="528"/>
    <n v="4.96"/>
    <n v="5"/>
    <n v="2640"/>
    <n v="21.120000000000019"/>
  </r>
  <r>
    <n v="2011"/>
    <s v="Convenience stores"/>
    <x v="3"/>
    <s v="Kimberley Clark"/>
    <n v="648"/>
    <n v="4.78"/>
    <n v="5.23"/>
    <n v="3389.0400000000004"/>
    <n v="291.60000000000014"/>
  </r>
  <r>
    <n v="2011"/>
    <s v="Convenience stores"/>
    <x v="3"/>
    <s v="Kimberley Clark"/>
    <n v="432"/>
    <n v="4.72"/>
    <n v="5.18"/>
    <n v="2237.7599999999998"/>
    <n v="198.71999999999997"/>
  </r>
  <r>
    <n v="2011"/>
    <s v="Convenience stores"/>
    <x v="3"/>
    <s v="Kimberley Clark"/>
    <n v="660"/>
    <n v="4.72"/>
    <n v="5.22"/>
    <n v="3445.2"/>
    <n v="330"/>
  </r>
  <r>
    <n v="2011"/>
    <s v="Convenience stores"/>
    <x v="3"/>
    <s v="Kimberley Clark"/>
    <n v="432"/>
    <n v="4.93"/>
    <n v="5.31"/>
    <n v="2293.9199999999996"/>
    <n v="164.15999999999997"/>
  </r>
  <r>
    <n v="2011"/>
    <s v="Convenience stores"/>
    <x v="3"/>
    <s v="Kimberley Clark"/>
    <n v="336"/>
    <n v="4.28"/>
    <n v="5.0999999999999996"/>
    <n v="1713.6"/>
    <n v="275.51999999999981"/>
  </r>
  <r>
    <n v="2011"/>
    <s v="Convenience stores"/>
    <x v="3"/>
    <s v="Kimberley Clark"/>
    <n v="396"/>
    <n v="4.7300000000000004"/>
    <n v="5.08"/>
    <n v="2011.68"/>
    <n v="138.59999999999985"/>
  </r>
  <r>
    <n v="2011"/>
    <s v="Convenience stores"/>
    <x v="3"/>
    <s v="Kimberley Clark"/>
    <n v="552"/>
    <n v="4.12"/>
    <n v="5.33"/>
    <n v="2942.16"/>
    <n v="667.92"/>
  </r>
  <r>
    <n v="2011"/>
    <s v="Convenience stores"/>
    <x v="3"/>
    <s v="Kimberley Clark"/>
    <n v="408"/>
    <n v="4.09"/>
    <n v="5.33"/>
    <n v="2174.64"/>
    <n v="505.92000000000007"/>
  </r>
  <r>
    <n v="2011"/>
    <s v="Convenience stores"/>
    <x v="3"/>
    <s v="Kimberley Clark"/>
    <n v="564"/>
    <n v="5"/>
    <n v="5.22"/>
    <n v="2944.08"/>
    <n v="124.07999999999986"/>
  </r>
  <r>
    <n v="2011"/>
    <s v="Convenience stores"/>
    <x v="3"/>
    <s v="Kimberley Clark"/>
    <n v="456"/>
    <n v="4.5599999999999996"/>
    <n v="5.26"/>
    <n v="2398.56"/>
    <n v="319.2000000000001"/>
  </r>
  <r>
    <n v="2011"/>
    <s v="Convenience stores"/>
    <x v="3"/>
    <s v="Kimberley Clark"/>
    <n v="360"/>
    <n v="4.66"/>
    <n v="5.24"/>
    <n v="1886.4"/>
    <n v="208.8"/>
  </r>
  <r>
    <n v="2011"/>
    <s v="Convenience stores"/>
    <x v="3"/>
    <s v="Kimberley Clark"/>
    <n v="720"/>
    <n v="4.18"/>
    <n v="5.14"/>
    <n v="3700.7999999999997"/>
    <n v="691.19999999999993"/>
  </r>
  <r>
    <n v="2011"/>
    <s v="Convenience stores"/>
    <x v="3"/>
    <s v="Kimberley Clark"/>
    <n v="600"/>
    <n v="4.6900000000000004"/>
    <n v="5.13"/>
    <n v="3078"/>
    <n v="263.99999999999972"/>
  </r>
  <r>
    <n v="2011"/>
    <s v="Convenience stores"/>
    <x v="3"/>
    <s v="Kimberley Clark"/>
    <n v="264"/>
    <n v="4.37"/>
    <n v="5.27"/>
    <n v="1391.28"/>
    <n v="237.59999999999985"/>
  </r>
  <r>
    <n v="2011"/>
    <s v="Convenience stores"/>
    <x v="3"/>
    <s v="Kimberley Clark"/>
    <n v="564"/>
    <n v="4.92"/>
    <n v="5.33"/>
    <n v="3006.12"/>
    <n v="231.24000000000007"/>
  </r>
  <r>
    <n v="2011"/>
    <s v="Convenience stores"/>
    <x v="3"/>
    <s v="Kimberley Clark"/>
    <n v="720"/>
    <n v="4.54"/>
    <n v="5.05"/>
    <n v="3636"/>
    <n v="367.19999999999982"/>
  </r>
  <r>
    <n v="2011"/>
    <s v="Convenience stores"/>
    <x v="3"/>
    <s v="Kimberley Clark"/>
    <n v="444"/>
    <n v="4.91"/>
    <n v="5.33"/>
    <n v="2366.52"/>
    <n v="186.47999999999996"/>
  </r>
  <r>
    <n v="2011"/>
    <s v="Convenience stores"/>
    <x v="3"/>
    <s v="Kimberley Clark"/>
    <n v="636"/>
    <n v="4.18"/>
    <n v="5.21"/>
    <n v="3313.56"/>
    <n v="655.08000000000015"/>
  </r>
  <r>
    <n v="2011"/>
    <s v="Convenience stores"/>
    <x v="3"/>
    <s v="Kimberley Clark"/>
    <n v="456"/>
    <n v="4.29"/>
    <n v="5.1100000000000003"/>
    <n v="2330.1600000000003"/>
    <n v="373.92000000000013"/>
  </r>
  <r>
    <n v="2011"/>
    <s v="Convenience stores"/>
    <x v="3"/>
    <s v="Kimberley Clark"/>
    <n v="540"/>
    <n v="4.55"/>
    <n v="5.36"/>
    <n v="2894.4"/>
    <n v="437.40000000000026"/>
  </r>
  <r>
    <n v="2011"/>
    <s v="Convenience stores"/>
    <x v="3"/>
    <s v="Kimberley Clark"/>
    <n v="672"/>
    <n v="4.33"/>
    <n v="5.12"/>
    <n v="3440.64"/>
    <n v="530.88"/>
  </r>
  <r>
    <n v="2011"/>
    <s v="Convenience stores"/>
    <x v="2"/>
    <s v="Salvadori"/>
    <n v="144"/>
    <n v="1.1599999999999999"/>
    <n v="1.31"/>
    <n v="188.64000000000001"/>
    <n v="21.600000000000019"/>
  </r>
  <r>
    <n v="2011"/>
    <s v="Convenience stores"/>
    <x v="2"/>
    <s v="Salvadori"/>
    <n v="84"/>
    <n v="1.1499999999999999"/>
    <n v="1.21"/>
    <n v="101.64"/>
    <n v="5.0400000000000045"/>
  </r>
  <r>
    <n v="2011"/>
    <s v="Convenience stores"/>
    <x v="2"/>
    <s v="Salvadori"/>
    <n v="96"/>
    <n v="1"/>
    <n v="1.21"/>
    <n v="116.16"/>
    <n v="20.159999999999997"/>
  </r>
  <r>
    <n v="2011"/>
    <s v="Convenience stores"/>
    <x v="2"/>
    <s v="Salvadori"/>
    <n v="156"/>
    <n v="1.01"/>
    <n v="1.4"/>
    <n v="218.39999999999998"/>
    <n v="60.839999999999982"/>
  </r>
  <r>
    <n v="2011"/>
    <s v="Convenience stores"/>
    <x v="2"/>
    <s v="Salvadori"/>
    <n v="96"/>
    <n v="1.1100000000000001"/>
    <n v="1.38"/>
    <n v="132.47999999999999"/>
    <n v="25.91999999999998"/>
  </r>
  <r>
    <n v="2011"/>
    <s v="Convenience stores"/>
    <x v="2"/>
    <s v="Salvadori"/>
    <n v="168"/>
    <n v="1.1599999999999999"/>
    <n v="1.29"/>
    <n v="216.72"/>
    <n v="21.840000000000018"/>
  </r>
  <r>
    <n v="2011"/>
    <s v="Convenience stores"/>
    <x v="2"/>
    <s v="Salvadori"/>
    <n v="96"/>
    <n v="1.1100000000000001"/>
    <n v="1.31"/>
    <n v="125.76"/>
    <n v="19.199999999999996"/>
  </r>
  <r>
    <n v="2011"/>
    <s v="Convenience stores"/>
    <x v="2"/>
    <s v="Salvadori"/>
    <n v="96"/>
    <n v="1.2"/>
    <n v="1.4"/>
    <n v="134.39999999999998"/>
    <n v="19.199999999999996"/>
  </r>
  <r>
    <n v="2011"/>
    <s v="Convenience stores"/>
    <x v="2"/>
    <s v="Salvadori"/>
    <n v="108"/>
    <n v="1.06"/>
    <n v="1.25"/>
    <n v="135"/>
    <n v="20.519999999999996"/>
  </r>
  <r>
    <n v="2011"/>
    <s v="Convenience stores"/>
    <x v="2"/>
    <s v="Salvadori"/>
    <n v="72"/>
    <n v="1.19"/>
    <n v="1.2"/>
    <n v="86.399999999999991"/>
    <n v="0.72000000000000064"/>
  </r>
  <r>
    <n v="2011"/>
    <s v="Convenience stores"/>
    <x v="2"/>
    <s v="Salvadori"/>
    <n v="84"/>
    <n v="1"/>
    <n v="1.29"/>
    <n v="108.36"/>
    <n v="24.360000000000003"/>
  </r>
  <r>
    <n v="2011"/>
    <s v="Convenience stores"/>
    <x v="2"/>
    <s v="Salvadori"/>
    <n v="48"/>
    <n v="1"/>
    <n v="1.4"/>
    <n v="67.199999999999989"/>
    <n v="19.199999999999996"/>
  </r>
  <r>
    <n v="2011"/>
    <s v="Convenience stores"/>
    <x v="2"/>
    <s v="Salvadori"/>
    <n v="144"/>
    <n v="1.08"/>
    <n v="1.21"/>
    <n v="174.24"/>
    <n v="18.719999999999985"/>
  </r>
  <r>
    <n v="2011"/>
    <s v="Convenience stores"/>
    <x v="2"/>
    <s v="Salvadori"/>
    <n v="120"/>
    <n v="1.1200000000000001"/>
    <n v="1.26"/>
    <n v="151.19999999999999"/>
    <n v="16.79999999999999"/>
  </r>
  <r>
    <n v="2011"/>
    <s v="Convenience stores"/>
    <x v="2"/>
    <s v="Salvadori"/>
    <n v="168"/>
    <n v="1.01"/>
    <n v="1.3"/>
    <n v="218.4"/>
    <n v="48.720000000000006"/>
  </r>
  <r>
    <n v="2011"/>
    <s v="Convenience stores"/>
    <x v="2"/>
    <s v="Salvadori"/>
    <n v="48"/>
    <n v="1.1499999999999999"/>
    <n v="1.27"/>
    <n v="60.96"/>
    <n v="5.7600000000000051"/>
  </r>
  <r>
    <n v="2011"/>
    <s v="Convenience stores"/>
    <x v="2"/>
    <s v="Salvadori"/>
    <n v="144"/>
    <n v="1.06"/>
    <n v="1.21"/>
    <n v="174.24"/>
    <n v="21.599999999999987"/>
  </r>
  <r>
    <n v="2011"/>
    <s v="Convenience stores"/>
    <x v="2"/>
    <s v="Salvadori"/>
    <n v="96"/>
    <n v="1.1100000000000001"/>
    <n v="1.27"/>
    <n v="121.92"/>
    <n v="15.359999999999992"/>
  </r>
  <r>
    <n v="2011"/>
    <s v="Convenience stores"/>
    <x v="2"/>
    <s v="Salvadori"/>
    <n v="132"/>
    <n v="1.18"/>
    <n v="1.26"/>
    <n v="166.32"/>
    <n v="10.560000000000009"/>
  </r>
  <r>
    <n v="2011"/>
    <s v="Convenience stores"/>
    <x v="2"/>
    <s v="Salvadori"/>
    <n v="84"/>
    <n v="1.03"/>
    <n v="1.33"/>
    <n v="111.72"/>
    <n v="25.200000000000003"/>
  </r>
  <r>
    <n v="2011"/>
    <s v="Convenience stores"/>
    <x v="2"/>
    <s v="Salvadori"/>
    <n v="168"/>
    <n v="1.1499999999999999"/>
    <n v="1.39"/>
    <n v="233.51999999999998"/>
    <n v="40.32"/>
  </r>
  <r>
    <n v="2011"/>
    <s v="Convenience stores"/>
    <x v="2"/>
    <s v="Salvadori"/>
    <n v="168"/>
    <n v="1.1000000000000001"/>
    <n v="1.27"/>
    <n v="213.36"/>
    <n v="28.559999999999988"/>
  </r>
  <r>
    <n v="2011"/>
    <s v="Convenience stores"/>
    <x v="2"/>
    <s v="Salvadori"/>
    <n v="84"/>
    <n v="1.1200000000000001"/>
    <n v="1.34"/>
    <n v="112.56"/>
    <n v="18.479999999999997"/>
  </r>
  <r>
    <n v="2011"/>
    <s v="Convenience stores"/>
    <x v="2"/>
    <s v="Salvadori"/>
    <n v="144"/>
    <n v="1.1599999999999999"/>
    <n v="1.23"/>
    <n v="177.12"/>
    <n v="10.080000000000009"/>
  </r>
  <r>
    <n v="2011"/>
    <s v="Convenience stores"/>
    <x v="2"/>
    <s v="Salvadori"/>
    <n v="168"/>
    <n v="1"/>
    <n v="1.36"/>
    <n v="228.48000000000002"/>
    <n v="60.480000000000018"/>
  </r>
  <r>
    <n v="2011"/>
    <s v="Convenience stores"/>
    <x v="2"/>
    <s v="Salvadori"/>
    <n v="144"/>
    <n v="1.18"/>
    <n v="1.37"/>
    <n v="197.28000000000003"/>
    <n v="27.360000000000024"/>
  </r>
  <r>
    <n v="2011"/>
    <s v="Convenience stores"/>
    <x v="2"/>
    <s v="Salvadori"/>
    <n v="168"/>
    <n v="1.03"/>
    <n v="1.24"/>
    <n v="208.32"/>
    <n v="35.279999999999994"/>
  </r>
  <r>
    <n v="2011"/>
    <s v="Convenience stores"/>
    <x v="2"/>
    <s v="Salvadori"/>
    <n v="84"/>
    <n v="1.1100000000000001"/>
    <n v="1.2"/>
    <n v="100.8"/>
    <n v="7.5599999999999881"/>
  </r>
  <r>
    <n v="2011"/>
    <s v="Convenience stores"/>
    <x v="2"/>
    <s v="Salvadori"/>
    <n v="96"/>
    <n v="1.04"/>
    <n v="1.4"/>
    <n v="134.39999999999998"/>
    <n v="34.559999999999988"/>
  </r>
  <r>
    <n v="2011"/>
    <s v="Convenience stores"/>
    <x v="2"/>
    <s v="Salvadori"/>
    <n v="96"/>
    <n v="1.08"/>
    <n v="1.21"/>
    <n v="116.16"/>
    <n v="12.47999999999999"/>
  </r>
  <r>
    <n v="2011"/>
    <s v="Convenience stores"/>
    <x v="2"/>
    <s v="Salvadori"/>
    <n v="168"/>
    <n v="1.1399999999999999"/>
    <n v="1.29"/>
    <n v="216.72"/>
    <n v="25.200000000000024"/>
  </r>
  <r>
    <n v="2011"/>
    <s v="Convenience stores"/>
    <x v="2"/>
    <s v="Salvadori"/>
    <n v="96"/>
    <n v="1.06"/>
    <n v="1.23"/>
    <n v="118.08"/>
    <n v="16.319999999999993"/>
  </r>
  <r>
    <n v="2011"/>
    <s v="Convenience stores"/>
    <x v="2"/>
    <s v="Salvadori"/>
    <n v="60"/>
    <n v="1.1399999999999999"/>
    <n v="1.26"/>
    <n v="75.599999999999994"/>
    <n v="7.2000000000000064"/>
  </r>
  <r>
    <n v="2011"/>
    <s v="Convenience stores"/>
    <x v="2"/>
    <s v="Salvadori"/>
    <n v="156"/>
    <n v="1.19"/>
    <n v="1.27"/>
    <n v="198.12"/>
    <n v="12.480000000000011"/>
  </r>
  <r>
    <n v="2011"/>
    <s v="Convenience stores"/>
    <x v="2"/>
    <s v="Salvadori"/>
    <n v="108"/>
    <n v="1.02"/>
    <n v="1.27"/>
    <n v="137.16"/>
    <n v="27"/>
  </r>
  <r>
    <n v="2011"/>
    <s v="Convenience stores"/>
    <x v="2"/>
    <s v="Salvadori"/>
    <n v="60"/>
    <n v="1.2"/>
    <n v="1.2"/>
    <n v="72"/>
    <n v="0"/>
  </r>
  <r>
    <n v="2011"/>
    <s v="Convenience stores"/>
    <x v="2"/>
    <s v="Salvadori"/>
    <n v="120"/>
    <n v="1.0900000000000001"/>
    <n v="1.34"/>
    <n v="160.80000000000001"/>
    <n v="30"/>
  </r>
  <r>
    <n v="2011"/>
    <s v="Convenience stores"/>
    <x v="2"/>
    <s v="Salvadori"/>
    <n v="48"/>
    <n v="1.1000000000000001"/>
    <n v="1.27"/>
    <n v="60.96"/>
    <n v="8.1599999999999966"/>
  </r>
  <r>
    <n v="2011"/>
    <s v="Convenience stores"/>
    <x v="2"/>
    <s v="Salvadori"/>
    <n v="96"/>
    <n v="1.2"/>
    <n v="1.22"/>
    <n v="117.12"/>
    <n v="1.9200000000000017"/>
  </r>
  <r>
    <n v="2011"/>
    <s v="Convenience stores"/>
    <x v="2"/>
    <s v="Salvadori"/>
    <n v="96"/>
    <n v="1.01"/>
    <n v="1.28"/>
    <n v="122.88"/>
    <n v="25.92"/>
  </r>
  <r>
    <n v="2011"/>
    <s v="Convenience stores"/>
    <x v="2"/>
    <s v="Salvadori"/>
    <n v="120"/>
    <n v="1.06"/>
    <n v="1.26"/>
    <n v="151.19999999999999"/>
    <n v="23.999999999999993"/>
  </r>
  <r>
    <n v="2011"/>
    <s v="Convenience stores"/>
    <x v="2"/>
    <s v="Salvadori"/>
    <n v="156"/>
    <n v="1.1599999999999999"/>
    <n v="1.26"/>
    <n v="196.56"/>
    <n v="15.600000000000014"/>
  </r>
  <r>
    <n v="2011"/>
    <s v="Convenience stores"/>
    <x v="2"/>
    <s v="Salvadori"/>
    <n v="96"/>
    <n v="1.1499999999999999"/>
    <n v="1.25"/>
    <n v="120"/>
    <n v="9.6000000000000085"/>
  </r>
  <r>
    <n v="2011"/>
    <s v="Convenience stores"/>
    <x v="2"/>
    <s v="Salvadori"/>
    <n v="120"/>
    <n v="1"/>
    <n v="1.29"/>
    <n v="154.80000000000001"/>
    <n v="34.800000000000004"/>
  </r>
  <r>
    <n v="2011"/>
    <s v="Convenience stores"/>
    <x v="2"/>
    <s v="Salvadori"/>
    <n v="60"/>
    <n v="1.2"/>
    <n v="1.32"/>
    <n v="79.2"/>
    <n v="7.2000000000000064"/>
  </r>
  <r>
    <n v="2011"/>
    <s v="Convenience stores"/>
    <x v="2"/>
    <s v="Salvadori"/>
    <n v="48"/>
    <n v="1"/>
    <n v="1.36"/>
    <n v="65.28"/>
    <n v="17.280000000000005"/>
  </r>
  <r>
    <n v="2011"/>
    <s v="Convenience stores"/>
    <x v="2"/>
    <s v="Salvadori"/>
    <n v="108"/>
    <n v="1.06"/>
    <n v="1.31"/>
    <n v="141.48000000000002"/>
    <n v="27"/>
  </r>
  <r>
    <n v="2011"/>
    <s v="Convenience stores"/>
    <x v="2"/>
    <s v="Salvadori"/>
    <n v="108"/>
    <n v="1.1000000000000001"/>
    <n v="1.21"/>
    <n v="130.68"/>
    <n v="11.879999999999987"/>
  </r>
  <r>
    <n v="2011"/>
    <s v="Convenience stores"/>
    <x v="2"/>
    <s v="Salvadori"/>
    <n v="48"/>
    <n v="1.04"/>
    <n v="1.38"/>
    <n v="66.239999999999995"/>
    <n v="16.319999999999993"/>
  </r>
  <r>
    <n v="2011"/>
    <s v="Convenience stores"/>
    <x v="2"/>
    <s v="Salvadori"/>
    <n v="60"/>
    <n v="1.1399999999999999"/>
    <n v="1.38"/>
    <n v="82.8"/>
    <n v="14.399999999999999"/>
  </r>
  <r>
    <n v="2011"/>
    <s v="Convenience stores"/>
    <x v="2"/>
    <s v="Salvadori"/>
    <n v="156"/>
    <n v="1.1499999999999999"/>
    <n v="1.26"/>
    <n v="196.56"/>
    <n v="17.160000000000014"/>
  </r>
  <r>
    <n v="2011"/>
    <s v="Convenience stores"/>
    <x v="2"/>
    <s v="Salvadori"/>
    <n v="84"/>
    <n v="1.1399999999999999"/>
    <n v="1.21"/>
    <n v="101.64"/>
    <n v="5.8800000000000052"/>
  </r>
  <r>
    <n v="2011"/>
    <s v="Convenience stores"/>
    <x v="2"/>
    <s v="Salvadori"/>
    <n v="72"/>
    <n v="1.0900000000000001"/>
    <n v="1.28"/>
    <n v="92.16"/>
    <n v="13.679999999999996"/>
  </r>
  <r>
    <n v="2011"/>
    <s v="Convenience stores"/>
    <x v="2"/>
    <s v="Salvadori"/>
    <n v="132"/>
    <n v="1.1299999999999999"/>
    <n v="1.3"/>
    <n v="171.6"/>
    <n v="22.440000000000019"/>
  </r>
  <r>
    <n v="2011"/>
    <s v="Convenience stores"/>
    <x v="2"/>
    <s v="Salvadori"/>
    <n v="144"/>
    <n v="1.1100000000000001"/>
    <n v="1.4"/>
    <n v="201.6"/>
    <n v="41.759999999999977"/>
  </r>
  <r>
    <n v="2011"/>
    <s v="Convenience stores"/>
    <x v="2"/>
    <s v="Salvadori"/>
    <n v="156"/>
    <n v="1.1399999999999999"/>
    <n v="1.23"/>
    <n v="191.88"/>
    <n v="14.040000000000013"/>
  </r>
  <r>
    <n v="2011"/>
    <s v="Convenience stores"/>
    <x v="2"/>
    <s v="Salvadori"/>
    <n v="168"/>
    <n v="1.02"/>
    <n v="1.29"/>
    <n v="216.72"/>
    <n v="45.36"/>
  </r>
  <r>
    <n v="2011"/>
    <s v="Convenience stores"/>
    <x v="2"/>
    <s v="Salvadori"/>
    <n v="156"/>
    <n v="1.19"/>
    <n v="1.23"/>
    <n v="191.88"/>
    <n v="6.2400000000000055"/>
  </r>
  <r>
    <n v="2011"/>
    <s v="Convenience stores"/>
    <x v="2"/>
    <s v="Salvadori"/>
    <n v="108"/>
    <n v="1.04"/>
    <n v="1.36"/>
    <n v="146.88000000000002"/>
    <n v="34.560000000000009"/>
  </r>
  <r>
    <n v="2011"/>
    <s v="Convenience stores"/>
    <x v="2"/>
    <s v="Salvadori"/>
    <n v="168"/>
    <n v="1.2"/>
    <n v="1.26"/>
    <n v="211.68"/>
    <n v="10.080000000000009"/>
  </r>
  <r>
    <n v="2011"/>
    <s v="Convenience stores"/>
    <x v="2"/>
    <s v="Salvadori"/>
    <n v="84"/>
    <n v="1.07"/>
    <n v="1.22"/>
    <n v="102.48"/>
    <n v="12.599999999999993"/>
  </r>
  <r>
    <n v="2011"/>
    <s v="Convenience stores"/>
    <x v="2"/>
    <s v="Salvadori"/>
    <n v="120"/>
    <n v="1.04"/>
    <n v="1.34"/>
    <n v="160.80000000000001"/>
    <n v="36.000000000000007"/>
  </r>
  <r>
    <n v="2011"/>
    <s v="Convenience stores"/>
    <x v="2"/>
    <s v="Salvadori"/>
    <n v="48"/>
    <n v="1.1499999999999999"/>
    <n v="1.28"/>
    <n v="61.44"/>
    <n v="6.2400000000000055"/>
  </r>
  <r>
    <n v="2011"/>
    <s v="Convenience stores"/>
    <x v="2"/>
    <s v="Salvadori"/>
    <n v="144"/>
    <n v="1.07"/>
    <n v="1.26"/>
    <n v="181.44"/>
    <n v="27.359999999999992"/>
  </r>
  <r>
    <n v="2011"/>
    <s v="Convenience stores"/>
    <x v="2"/>
    <s v="Salvadori"/>
    <n v="72"/>
    <n v="1.07"/>
    <n v="1.29"/>
    <n v="92.88"/>
    <n v="15.839999999999998"/>
  </r>
  <r>
    <n v="2011"/>
    <s v="Convenience stores"/>
    <x v="2"/>
    <s v="Salvadori"/>
    <n v="156"/>
    <n v="1.06"/>
    <n v="1.22"/>
    <n v="190.32"/>
    <n v="24.959999999999987"/>
  </r>
  <r>
    <n v="2011"/>
    <s v="Convenience stores"/>
    <x v="2"/>
    <s v="Salvadori"/>
    <n v="96"/>
    <n v="1.2"/>
    <n v="1.21"/>
    <n v="116.16"/>
    <n v="0.96000000000000085"/>
  </r>
  <r>
    <n v="2011"/>
    <s v="Convenience stores"/>
    <x v="2"/>
    <s v="Salvadori"/>
    <n v="132"/>
    <n v="1.02"/>
    <n v="1.24"/>
    <n v="163.68"/>
    <n v="29.039999999999996"/>
  </r>
  <r>
    <n v="2011"/>
    <s v="Convenience stores"/>
    <x v="2"/>
    <s v="Salvadori"/>
    <n v="108"/>
    <n v="1.1599999999999999"/>
    <n v="1.25"/>
    <n v="135"/>
    <n v="9.7200000000000095"/>
  </r>
  <r>
    <n v="2011"/>
    <s v="Convenience stores"/>
    <x v="2"/>
    <s v="Salvadori"/>
    <n v="60"/>
    <n v="1.17"/>
    <n v="1.26"/>
    <n v="75.599999999999994"/>
    <n v="5.4000000000000048"/>
  </r>
  <r>
    <n v="2011"/>
    <s v="Convenience stores"/>
    <x v="2"/>
    <s v="Salvadori"/>
    <n v="108"/>
    <n v="1.03"/>
    <n v="1.35"/>
    <n v="145.80000000000001"/>
    <n v="34.560000000000009"/>
  </r>
  <r>
    <n v="2011"/>
    <s v="Convenience stores"/>
    <x v="2"/>
    <s v="Salvadori"/>
    <n v="144"/>
    <n v="1.1100000000000001"/>
    <n v="1.28"/>
    <n v="184.32"/>
    <n v="24.47999999999999"/>
  </r>
  <r>
    <n v="2011"/>
    <s v="Convenience stores"/>
    <x v="5"/>
    <s v="Momo figli"/>
    <n v="2388"/>
    <n v="2.83"/>
    <n v="3.57"/>
    <n v="8525.16"/>
    <n v="1767.1199999999994"/>
  </r>
  <r>
    <n v="2011"/>
    <s v="Convenience stores"/>
    <x v="5"/>
    <s v="Momo figli"/>
    <n v="2688"/>
    <n v="2.78"/>
    <n v="3.72"/>
    <n v="9999.36"/>
    <n v="2526.7200000000012"/>
  </r>
  <r>
    <n v="2011"/>
    <s v="Convenience stores"/>
    <x v="5"/>
    <s v="Momo figli"/>
    <n v="1248"/>
    <n v="2.98"/>
    <n v="3.36"/>
    <n v="4193.28"/>
    <n v="474.2399999999999"/>
  </r>
  <r>
    <n v="2011"/>
    <s v="Convenience stores"/>
    <x v="5"/>
    <s v="Momo figli"/>
    <n v="2196"/>
    <n v="2.2999999999999998"/>
    <n v="3.64"/>
    <n v="7993.4400000000005"/>
    <n v="2942.6400000000008"/>
  </r>
  <r>
    <n v="2011"/>
    <s v="Convenience stores"/>
    <x v="5"/>
    <s v="Momo figli"/>
    <n v="1740"/>
    <n v="2.69"/>
    <n v="3.57"/>
    <n v="6211.7999999999993"/>
    <n v="1531.1999999999998"/>
  </r>
  <r>
    <n v="2011"/>
    <s v="Convenience stores"/>
    <x v="5"/>
    <s v="Momo figli"/>
    <n v="1212"/>
    <n v="2.52"/>
    <n v="3.84"/>
    <n v="4654.08"/>
    <n v="1599.84"/>
  </r>
  <r>
    <n v="2011"/>
    <s v="Convenience stores"/>
    <x v="5"/>
    <s v="Momo figli"/>
    <n v="2136"/>
    <n v="2.65"/>
    <n v="3.68"/>
    <n v="7860.4800000000005"/>
    <n v="2200.0800000000004"/>
  </r>
  <r>
    <n v="2011"/>
    <s v="Convenience stores"/>
    <x v="5"/>
    <s v="Momo figli"/>
    <n v="2460"/>
    <n v="2.69"/>
    <n v="3.47"/>
    <n v="8536.2000000000007"/>
    <n v="1918.8000000000006"/>
  </r>
  <r>
    <n v="2011"/>
    <s v="Convenience stores"/>
    <x v="5"/>
    <s v="Momo figli"/>
    <n v="2244"/>
    <n v="2.97"/>
    <n v="3.47"/>
    <n v="7786.68"/>
    <n v="1122"/>
  </r>
  <r>
    <n v="2011"/>
    <s v="Convenience stores"/>
    <x v="0"/>
    <s v="Serwis"/>
    <n v="624"/>
    <n v="6.6533333333333333"/>
    <n v="7.41"/>
    <n v="4623.84"/>
    <n v="472.16000000000008"/>
  </r>
  <r>
    <n v="2011"/>
    <s v="Convenience stores"/>
    <x v="0"/>
    <s v="Serwis"/>
    <n v="444"/>
    <n v="6.5"/>
    <n v="7.34"/>
    <n v="3258.96"/>
    <n v="372.95999999999992"/>
  </r>
  <r>
    <n v="2011"/>
    <s v="Convenience stores"/>
    <x v="0"/>
    <s v="Serwis"/>
    <n v="624"/>
    <n v="5.86"/>
    <n v="7.39"/>
    <n v="4611.3599999999997"/>
    <n v="954.71999999999957"/>
  </r>
  <r>
    <n v="2011"/>
    <s v="Convenience stores"/>
    <x v="3"/>
    <s v="St.Dalfour"/>
    <n v="276"/>
    <n v="4.83"/>
    <n v="5.4"/>
    <n v="1490.4"/>
    <n v="157.32000000000008"/>
  </r>
  <r>
    <n v="2011"/>
    <s v="Convenience stores"/>
    <x v="3"/>
    <s v="St.Dalfour"/>
    <n v="504"/>
    <n v="4.6500000000000004"/>
    <n v="5.1100000000000003"/>
    <n v="2575.44"/>
    <n v="231.83999999999997"/>
  </r>
  <r>
    <n v="2011"/>
    <s v="Convenience stores"/>
    <x v="3"/>
    <s v="St.Dalfour"/>
    <n v="672"/>
    <n v="4.6900000000000004"/>
    <n v="5.23"/>
    <n v="3514.5600000000004"/>
    <n v="362.88"/>
  </r>
  <r>
    <n v="2011"/>
    <s v="Convenience stores"/>
    <x v="3"/>
    <s v="St.Dalfour"/>
    <n v="492"/>
    <n v="4.4400000000000004"/>
    <n v="5.01"/>
    <n v="2464.92"/>
    <n v="280.43999999999971"/>
  </r>
  <r>
    <n v="2011"/>
    <s v="Convenience stores"/>
    <x v="3"/>
    <s v="St.Dalfour"/>
    <n v="660"/>
    <n v="4.3499999999999996"/>
    <n v="5.07"/>
    <n v="3346.2000000000003"/>
    <n v="475.20000000000044"/>
  </r>
  <r>
    <n v="2011"/>
    <s v="Convenience stores"/>
    <x v="3"/>
    <s v="St.Dalfour"/>
    <n v="612"/>
    <n v="4.88"/>
    <n v="5.2"/>
    <n v="3182.4"/>
    <n v="195.84000000000017"/>
  </r>
  <r>
    <n v="2011"/>
    <s v="Convenience stores"/>
    <x v="3"/>
    <s v="St.Dalfour"/>
    <n v="264"/>
    <n v="4.26"/>
    <n v="5.01"/>
    <n v="1322.6399999999999"/>
    <n v="198"/>
  </r>
  <r>
    <n v="2011"/>
    <s v="Convenience stores"/>
    <x v="9"/>
    <s v="St.Dalfour"/>
    <n v="528"/>
    <n v="4.74"/>
    <n v="6.4"/>
    <n v="3379.2000000000003"/>
    <n v="876.48"/>
  </r>
  <r>
    <n v="2011"/>
    <s v="Convenience stores"/>
    <x v="9"/>
    <s v="St.Dalfour"/>
    <n v="540"/>
    <n v="3.35"/>
    <n v="5.46"/>
    <n v="2948.4"/>
    <n v="1139.3999999999999"/>
  </r>
  <r>
    <n v="2011"/>
    <s v="Convenience stores"/>
    <x v="9"/>
    <s v="St.Dalfour"/>
    <n v="504"/>
    <n v="3.78"/>
    <n v="7"/>
    <n v="3528"/>
    <n v="1622.88"/>
  </r>
  <r>
    <n v="2011"/>
    <s v="Convenience stores"/>
    <x v="9"/>
    <s v="St.Dalfour"/>
    <n v="396"/>
    <n v="4.7699999999999996"/>
    <n v="5.25"/>
    <n v="2079"/>
    <n v="190.08000000000015"/>
  </r>
  <r>
    <n v="2011"/>
    <s v="Convenience stores"/>
    <x v="9"/>
    <s v="St.Dalfour"/>
    <n v="396"/>
    <n v="3.04"/>
    <n v="5.65"/>
    <n v="2237.4"/>
    <n v="1033.5600000000002"/>
  </r>
  <r>
    <n v="2011"/>
    <s v="Convenience stores"/>
    <x v="9"/>
    <s v="St.Dalfour"/>
    <n v="516"/>
    <n v="4.9000000000000004"/>
    <n v="6.75"/>
    <n v="3483"/>
    <n v="954.5999999999998"/>
  </r>
  <r>
    <n v="2011"/>
    <s v="Convenience stores"/>
    <x v="9"/>
    <s v="St.Dalfour"/>
    <n v="480"/>
    <n v="4.9800000000000004"/>
    <n v="5.44"/>
    <n v="2611.2000000000003"/>
    <n v="220.79999999999998"/>
  </r>
  <r>
    <n v="2011"/>
    <s v="Convenience stores"/>
    <x v="9"/>
    <s v="St.Dalfour"/>
    <n v="540"/>
    <n v="3.91"/>
    <n v="6.7"/>
    <n v="3618"/>
    <n v="1506.6"/>
  </r>
  <r>
    <n v="2011"/>
    <s v="Convenience stores"/>
    <x v="9"/>
    <s v="St.Dalfour"/>
    <n v="432"/>
    <n v="4.53"/>
    <n v="5.54"/>
    <n v="2393.2800000000002"/>
    <n v="436.31999999999994"/>
  </r>
  <r>
    <n v="2011"/>
    <s v="Convenience stores"/>
    <x v="9"/>
    <s v="St.Dalfour"/>
    <n v="480"/>
    <n v="3.24"/>
    <n v="6.42"/>
    <n v="3081.6"/>
    <n v="1526.3999999999999"/>
  </r>
  <r>
    <n v="2011"/>
    <s v="Convenience stores"/>
    <x v="9"/>
    <s v="St.Dalfour"/>
    <n v="456"/>
    <n v="4.0199999999999996"/>
    <n v="6.07"/>
    <n v="2767.92"/>
    <n v="934.8000000000003"/>
  </r>
  <r>
    <n v="2011"/>
    <s v="Convenience stores"/>
    <x v="9"/>
    <s v="St.Dalfour"/>
    <n v="468"/>
    <n v="3.12"/>
    <n v="5.0999999999999996"/>
    <n v="2386.7999999999997"/>
    <n v="926.63999999999976"/>
  </r>
  <r>
    <n v="2011"/>
    <s v="Convenience stores"/>
    <x v="9"/>
    <s v="St.Dalfour"/>
    <n v="516"/>
    <n v="4.75"/>
    <n v="5.15"/>
    <n v="2657.4"/>
    <n v="206.40000000000018"/>
  </r>
  <r>
    <n v="2011"/>
    <s v="Convenience stores"/>
    <x v="9"/>
    <s v="St.Dalfour"/>
    <n v="504"/>
    <n v="4.5"/>
    <n v="6.58"/>
    <n v="3316.32"/>
    <n v="1048.32"/>
  </r>
  <r>
    <n v="2011"/>
    <s v="Convenience stores"/>
    <x v="9"/>
    <s v="St.Dalfour"/>
    <n v="528"/>
    <n v="3.74"/>
    <n v="5.22"/>
    <n v="2756.16"/>
    <n v="781.43999999999971"/>
  </r>
  <r>
    <n v="2011"/>
    <s v="Convenience stores"/>
    <x v="9"/>
    <s v="St.Dalfour"/>
    <n v="516"/>
    <n v="3.73"/>
    <n v="6.7"/>
    <n v="3457.2000000000003"/>
    <n v="1532.5200000000002"/>
  </r>
  <r>
    <n v="2011"/>
    <s v="Convenience stores"/>
    <x v="9"/>
    <s v="St.Dalfour"/>
    <n v="444"/>
    <n v="4.3"/>
    <n v="6.45"/>
    <n v="2863.8"/>
    <n v="954.60000000000014"/>
  </r>
  <r>
    <n v="2011"/>
    <s v="Convenience stores"/>
    <x v="9"/>
    <s v="St.Dalfour"/>
    <n v="420"/>
    <n v="3.71"/>
    <n v="5.66"/>
    <n v="2377.2000000000003"/>
    <n v="819.00000000000011"/>
  </r>
  <r>
    <n v="2011"/>
    <s v="Convenience stores"/>
    <x v="9"/>
    <s v="St.Dalfour"/>
    <n v="360"/>
    <n v="4.59"/>
    <n v="6.82"/>
    <n v="2455.2000000000003"/>
    <n v="802.80000000000018"/>
  </r>
  <r>
    <n v="2011"/>
    <s v="Convenience stores"/>
    <x v="9"/>
    <s v="St.Dalfour"/>
    <n v="456"/>
    <n v="4.66"/>
    <n v="5.41"/>
    <n v="2466.96"/>
    <n v="342"/>
  </r>
  <r>
    <n v="2011"/>
    <s v="Convenience stores"/>
    <x v="9"/>
    <s v="St.Dalfour"/>
    <n v="456"/>
    <n v="4.3600000000000003"/>
    <n v="5.27"/>
    <n v="2403.12"/>
    <n v="414.95999999999964"/>
  </r>
  <r>
    <n v="2011"/>
    <s v="Convenience stores"/>
    <x v="9"/>
    <s v="St.Dalfour"/>
    <n v="372"/>
    <n v="4.3600000000000003"/>
    <n v="5.79"/>
    <n v="2153.88"/>
    <n v="531.95999999999992"/>
  </r>
  <r>
    <n v="2011"/>
    <s v="Convenience stores"/>
    <x v="9"/>
    <s v="St.Dalfour"/>
    <n v="540"/>
    <n v="3.28"/>
    <n v="5.66"/>
    <n v="3056.4"/>
    <n v="1285.2000000000003"/>
  </r>
  <r>
    <n v="2011"/>
    <s v="Convenience stores"/>
    <x v="9"/>
    <s v="St.Dalfour"/>
    <n v="504"/>
    <n v="3.76"/>
    <n v="6.62"/>
    <n v="3336.48"/>
    <n v="1441.44"/>
  </r>
  <r>
    <n v="2011"/>
    <s v="Convenience stores"/>
    <x v="9"/>
    <s v="St.Dalfour"/>
    <n v="528"/>
    <n v="4.68"/>
    <n v="6.07"/>
    <n v="3204.96"/>
    <n v="733.9200000000003"/>
  </r>
  <r>
    <n v="2011"/>
    <s v="Convenience stores"/>
    <x v="9"/>
    <s v="St.Dalfour"/>
    <n v="540"/>
    <n v="4.0599999999999996"/>
    <n v="5.3"/>
    <n v="2862"/>
    <n v="669.60000000000014"/>
  </r>
  <r>
    <n v="2011"/>
    <s v="Convenience stores"/>
    <x v="9"/>
    <s v="St.Dalfour"/>
    <n v="504"/>
    <n v="3.44"/>
    <n v="5.85"/>
    <n v="2948.3999999999996"/>
    <n v="1214.6399999999999"/>
  </r>
  <r>
    <n v="2011"/>
    <s v="Convenience stores"/>
    <x v="9"/>
    <s v="St.Dalfour"/>
    <n v="468"/>
    <n v="3.59"/>
    <n v="5.17"/>
    <n v="2419.56"/>
    <n v="739.44"/>
  </r>
  <r>
    <n v="2011"/>
    <s v="Convenience stores"/>
    <x v="9"/>
    <s v="St.Dalfour"/>
    <n v="408"/>
    <n v="4.67"/>
    <n v="6.18"/>
    <n v="2521.44"/>
    <n v="616.07999999999993"/>
  </r>
  <r>
    <n v="2011"/>
    <s v="Convenience stores"/>
    <x v="9"/>
    <s v="St.Dalfour"/>
    <n v="540"/>
    <n v="3.17"/>
    <n v="6.95"/>
    <n v="3753"/>
    <n v="2041.2"/>
  </r>
  <r>
    <n v="2011"/>
    <s v="Convenience stores"/>
    <x v="9"/>
    <s v="St.Dalfour"/>
    <n v="456"/>
    <n v="4.21"/>
    <n v="5.89"/>
    <n v="2685.8399999999997"/>
    <n v="766.07999999999993"/>
  </r>
  <r>
    <n v="2011"/>
    <s v="Convenience stores"/>
    <x v="9"/>
    <s v="St.Dalfour"/>
    <n v="384"/>
    <n v="4.59"/>
    <n v="6.32"/>
    <n v="2426.88"/>
    <n v="664.32000000000016"/>
  </r>
  <r>
    <n v="2011"/>
    <s v="Convenience stores"/>
    <x v="9"/>
    <s v="St.Dalfour"/>
    <n v="516"/>
    <n v="4.66"/>
    <n v="6.3"/>
    <n v="3250.7999999999997"/>
    <n v="846.23999999999978"/>
  </r>
  <r>
    <n v="2011"/>
    <s v="Convenience stores"/>
    <x v="9"/>
    <s v="St.Dalfour"/>
    <n v="396"/>
    <n v="3.28"/>
    <n v="5.78"/>
    <n v="2288.88"/>
    <n v="990.00000000000023"/>
  </r>
  <r>
    <n v="2011"/>
    <s v="Convenience stores"/>
    <x v="9"/>
    <s v="St.Dalfour"/>
    <n v="456"/>
    <n v="3.12"/>
    <n v="6.48"/>
    <n v="2954.88"/>
    <n v="1532.16"/>
  </r>
  <r>
    <n v="2011"/>
    <s v="Convenience stores"/>
    <x v="9"/>
    <s v="St.Dalfour"/>
    <n v="480"/>
    <n v="4.4000000000000004"/>
    <n v="5.97"/>
    <n v="2865.6"/>
    <n v="753.59999999999968"/>
  </r>
  <r>
    <n v="2011"/>
    <s v="Convenience stores"/>
    <x v="9"/>
    <s v="St.Dalfour"/>
    <n v="468"/>
    <n v="4.93"/>
    <n v="6.46"/>
    <n v="3023.28"/>
    <n v="716.04000000000008"/>
  </r>
  <r>
    <n v="2011"/>
    <s v="Convenience stores"/>
    <x v="9"/>
    <s v="St.Dalfour"/>
    <n v="492"/>
    <n v="4.26"/>
    <n v="6.68"/>
    <n v="3286.56"/>
    <n v="1190.6399999999999"/>
  </r>
  <r>
    <n v="2011"/>
    <s v="Convenience stores"/>
    <x v="9"/>
    <s v="St.Dalfour"/>
    <n v="360"/>
    <n v="5"/>
    <n v="6.15"/>
    <n v="2214"/>
    <n v="414.00000000000011"/>
  </r>
  <r>
    <n v="2011"/>
    <s v="Convenience stores"/>
    <x v="9"/>
    <s v="St.Dalfour"/>
    <n v="540"/>
    <n v="4.78"/>
    <n v="6"/>
    <n v="3240"/>
    <n v="658.79999999999984"/>
  </r>
  <r>
    <n v="2011"/>
    <s v="Convenience stores"/>
    <x v="9"/>
    <s v="St.Dalfour"/>
    <n v="444"/>
    <n v="3.7"/>
    <n v="5.6"/>
    <n v="2486.3999999999996"/>
    <n v="843.5999999999998"/>
  </r>
  <r>
    <n v="2011"/>
    <s v="Convenience stores"/>
    <x v="9"/>
    <s v="St.Dalfour"/>
    <n v="468"/>
    <n v="4.09"/>
    <n v="5.78"/>
    <n v="2705.04"/>
    <n v="790.92000000000019"/>
  </r>
  <r>
    <n v="2011"/>
    <s v="Convenience stores"/>
    <x v="9"/>
    <s v="St.Dalfour"/>
    <n v="528"/>
    <n v="3.87"/>
    <n v="6.11"/>
    <n v="3226.0800000000004"/>
    <n v="1182.72"/>
  </r>
  <r>
    <n v="2011"/>
    <s v="Convenience stores"/>
    <x v="9"/>
    <s v="St.Dalfour"/>
    <n v="372"/>
    <n v="4.08"/>
    <n v="6.86"/>
    <n v="2551.92"/>
    <n v="1034.1600000000001"/>
  </r>
  <r>
    <n v="2011"/>
    <s v="Convenience stores"/>
    <x v="9"/>
    <s v="St.Dalfour"/>
    <n v="492"/>
    <n v="3.41"/>
    <n v="5.88"/>
    <n v="2892.96"/>
    <n v="1215.2399999999998"/>
  </r>
  <r>
    <n v="2011"/>
    <s v="Convenience stores"/>
    <x v="9"/>
    <s v="St.Dalfour"/>
    <n v="468"/>
    <n v="3.62"/>
    <n v="6.71"/>
    <n v="3140.28"/>
    <n v="1446.12"/>
  </r>
  <r>
    <n v="2011"/>
    <s v="Convenience stores"/>
    <x v="9"/>
    <s v="St.Dalfour"/>
    <n v="372"/>
    <n v="3.48"/>
    <n v="5.91"/>
    <n v="2198.52"/>
    <n v="903.96"/>
  </r>
  <r>
    <n v="2011"/>
    <s v="Convenience stores"/>
    <x v="9"/>
    <s v="St.Dalfour"/>
    <n v="432"/>
    <n v="4.5599999999999996"/>
    <n v="5.25"/>
    <n v="2268"/>
    <n v="298.08000000000015"/>
  </r>
  <r>
    <n v="2011"/>
    <s v="Convenience stores"/>
    <x v="9"/>
    <s v="St.Dalfour"/>
    <n v="360"/>
    <n v="3.55"/>
    <n v="5.69"/>
    <n v="2048.4"/>
    <n v="770.4000000000002"/>
  </r>
  <r>
    <n v="2011"/>
    <s v="Convenience stores"/>
    <x v="9"/>
    <s v="St.Dalfour"/>
    <n v="516"/>
    <n v="3.52"/>
    <n v="6.24"/>
    <n v="3219.84"/>
    <n v="1403.5200000000002"/>
  </r>
  <r>
    <n v="2011"/>
    <s v="Convenience stores"/>
    <x v="9"/>
    <s v="St.Dalfour"/>
    <n v="384"/>
    <n v="3.68"/>
    <n v="6.57"/>
    <n v="2522.88"/>
    <n v="1109.76"/>
  </r>
  <r>
    <n v="2011"/>
    <s v="Convenience stores"/>
    <x v="9"/>
    <s v="St.Dalfour"/>
    <n v="504"/>
    <n v="3.18"/>
    <n v="6.55"/>
    <n v="3301.2"/>
    <n v="1698.4799999999998"/>
  </r>
  <r>
    <n v="2011"/>
    <s v="Convenience stores"/>
    <x v="9"/>
    <s v="St.Dalfour"/>
    <n v="372"/>
    <n v="3.96"/>
    <n v="6.07"/>
    <n v="2258.04"/>
    <n v="784.92000000000007"/>
  </r>
  <r>
    <n v="2011"/>
    <s v="Convenience stores"/>
    <x v="9"/>
    <s v="St.Dalfour"/>
    <n v="420"/>
    <n v="4.5199999999999996"/>
    <n v="5.46"/>
    <n v="2293.1999999999998"/>
    <n v="394.80000000000018"/>
  </r>
  <r>
    <n v="2011"/>
    <s v="Convenience stores"/>
    <x v="9"/>
    <s v="St.Dalfour"/>
    <n v="480"/>
    <n v="3.04"/>
    <n v="5.76"/>
    <n v="2764.7999999999997"/>
    <n v="1305.5999999999999"/>
  </r>
  <r>
    <n v="2011"/>
    <s v="Convenience stores"/>
    <x v="9"/>
    <s v="St.Dalfour"/>
    <n v="372"/>
    <n v="3.39"/>
    <n v="6.68"/>
    <n v="2484.96"/>
    <n v="1223.8799999999999"/>
  </r>
  <r>
    <n v="2011"/>
    <s v="Convenience stores"/>
    <x v="9"/>
    <s v="St.Dalfour"/>
    <n v="432"/>
    <n v="4.8899999999999997"/>
    <n v="5.62"/>
    <n v="2427.84"/>
    <n v="315.36000000000018"/>
  </r>
  <r>
    <n v="2011"/>
    <s v="Convenience stores"/>
    <x v="9"/>
    <s v="St.Dalfour"/>
    <n v="444"/>
    <n v="3.87"/>
    <n v="6.04"/>
    <n v="2681.76"/>
    <n v="963.48"/>
  </r>
  <r>
    <n v="2011"/>
    <s v="Convenience stores"/>
    <x v="9"/>
    <s v="St.Dalfour"/>
    <n v="360"/>
    <n v="4.28"/>
    <n v="6.59"/>
    <n v="2372.4"/>
    <n v="831.59999999999991"/>
  </r>
  <r>
    <n v="2011"/>
    <s v="Convenience stores"/>
    <x v="9"/>
    <s v="St.Dalfour"/>
    <n v="444"/>
    <n v="4.5199999999999996"/>
    <n v="5.03"/>
    <n v="2233.3200000000002"/>
    <n v="226.44000000000031"/>
  </r>
  <r>
    <n v="2011"/>
    <s v="Convenience stores"/>
    <x v="9"/>
    <s v="St.Dalfour"/>
    <n v="384"/>
    <n v="4.49"/>
    <n v="6.99"/>
    <n v="2684.16"/>
    <n v="960"/>
  </r>
  <r>
    <n v="2011"/>
    <s v="Convenience stores"/>
    <x v="9"/>
    <s v="St.Dalfour"/>
    <n v="456"/>
    <n v="4.17"/>
    <n v="5.0599999999999996"/>
    <n v="2307.3599999999997"/>
    <n v="405.83999999999986"/>
  </r>
  <r>
    <n v="2011"/>
    <s v="Convenience stores"/>
    <x v="9"/>
    <s v="St.Dalfour"/>
    <n v="408"/>
    <n v="4.29"/>
    <n v="6.11"/>
    <n v="2492.88"/>
    <n v="742.56000000000017"/>
  </r>
  <r>
    <n v="2011"/>
    <s v="Convenience stores"/>
    <x v="8"/>
    <s v="P&amp;G"/>
    <n v="852"/>
    <n v="1.56"/>
    <n v="2.09"/>
    <n v="1780.6799999999998"/>
    <n v="451.55999999999983"/>
  </r>
  <r>
    <n v="2011"/>
    <s v="Convenience stores"/>
    <x v="8"/>
    <s v="P&amp;G"/>
    <n v="1080"/>
    <n v="1.99"/>
    <n v="3.29"/>
    <n v="3553.2"/>
    <n v="1404"/>
  </r>
  <r>
    <n v="2011"/>
    <s v="Convenience stores"/>
    <x v="8"/>
    <s v="P&amp;G"/>
    <n v="744"/>
    <n v="1.68"/>
    <n v="3.42"/>
    <n v="2544.48"/>
    <n v="1294.56"/>
  </r>
  <r>
    <n v="2011"/>
    <s v="Convenience stores"/>
    <x v="8"/>
    <s v="P&amp;G"/>
    <n v="720"/>
    <n v="2.44"/>
    <n v="3.34"/>
    <n v="2404.7999999999997"/>
    <n v="647.99999999999989"/>
  </r>
  <r>
    <n v="2011"/>
    <s v="Convenience stores"/>
    <x v="0"/>
    <s v="KBG"/>
    <n v="552"/>
    <n v="5.746666666666667"/>
    <n v="7.53"/>
    <n v="4156.5600000000004"/>
    <n v="984.4"/>
  </r>
  <r>
    <n v="2011"/>
    <s v="Convenience stores"/>
    <x v="0"/>
    <s v="KBG"/>
    <n v="456"/>
    <n v="6.4733333333333336"/>
    <n v="8.2100000000000009"/>
    <n v="3743.76"/>
    <n v="791.9200000000003"/>
  </r>
  <r>
    <n v="2011"/>
    <s v="Convenience stores"/>
    <x v="0"/>
    <s v="KBG"/>
    <n v="480"/>
    <n v="5.6"/>
    <n v="7.94"/>
    <n v="3811.2000000000003"/>
    <n v="1123.2000000000003"/>
  </r>
  <r>
    <n v="2011"/>
    <s v="Convenience stores"/>
    <x v="0"/>
    <s v="KBG"/>
    <n v="456"/>
    <n v="5.9933333333333332"/>
    <n v="8.6300000000000008"/>
    <n v="3935.28"/>
    <n v="1202.3200000000004"/>
  </r>
  <r>
    <n v="2011"/>
    <s v="Convenience stores"/>
    <x v="0"/>
    <s v="KBG"/>
    <n v="480"/>
    <n v="6.4133333333333331"/>
    <n v="7.74"/>
    <n v="3715.2000000000003"/>
    <n v="636.80000000000018"/>
  </r>
  <r>
    <n v="2011"/>
    <s v="Convenience stores"/>
    <x v="0"/>
    <s v="KBG"/>
    <n v="588"/>
    <n v="5.72"/>
    <n v="7.97"/>
    <n v="4686.3599999999997"/>
    <n v="1323"/>
  </r>
  <r>
    <n v="2011"/>
    <s v="Convenience stores"/>
    <x v="0"/>
    <s v="KBG"/>
    <n v="444"/>
    <n v="6.54"/>
    <n v="8.61"/>
    <n v="3822.8399999999997"/>
    <n v="919.0799999999997"/>
  </r>
  <r>
    <n v="2011"/>
    <s v="Convenience stores"/>
    <x v="0"/>
    <s v="KBG"/>
    <n v="636"/>
    <n v="6.24"/>
    <n v="7.89"/>
    <n v="5018.04"/>
    <n v="1049.3999999999996"/>
  </r>
  <r>
    <n v="2011"/>
    <s v="Convenience stores"/>
    <x v="0"/>
    <s v="KBG"/>
    <n v="516"/>
    <n v="6.16"/>
    <n v="8.49"/>
    <n v="4380.84"/>
    <n v="1202.28"/>
  </r>
  <r>
    <n v="2011"/>
    <s v="Convenience stores"/>
    <x v="0"/>
    <s v="KBG"/>
    <n v="564"/>
    <n v="5.5333333333333332"/>
    <n v="7.39"/>
    <n v="4167.96"/>
    <n v="1047.1599999999999"/>
  </r>
  <r>
    <n v="2011"/>
    <s v="Convenience stores"/>
    <x v="6"/>
    <s v="KBG"/>
    <n v="1176"/>
    <n v="2.3199999999999998"/>
    <n v="3.33"/>
    <n v="3916.08"/>
    <n v="1187.7600000000002"/>
  </r>
  <r>
    <n v="2011"/>
    <s v="Convenience stores"/>
    <x v="6"/>
    <s v="KBG"/>
    <n v="1056"/>
    <n v="2.2200000000000002"/>
    <n v="3.58"/>
    <n v="3780.48"/>
    <n v="1436.1599999999999"/>
  </r>
  <r>
    <n v="2011"/>
    <s v="Convenience stores"/>
    <x v="6"/>
    <s v="KBG"/>
    <n v="816"/>
    <n v="2.4900000000000002"/>
    <n v="3.25"/>
    <n v="2652"/>
    <n v="620.15999999999985"/>
  </r>
  <r>
    <n v="2011"/>
    <s v="Convenience stores"/>
    <x v="6"/>
    <s v="KBG"/>
    <n v="1188"/>
    <n v="2.2999999999999998"/>
    <n v="3.35"/>
    <n v="3979.8"/>
    <n v="1247.4000000000003"/>
  </r>
  <r>
    <n v="2011"/>
    <s v="Convenience stores"/>
    <x v="6"/>
    <s v="KBG"/>
    <n v="768"/>
    <n v="2.81"/>
    <n v="3.3"/>
    <n v="2534.3999999999996"/>
    <n v="376.31999999999982"/>
  </r>
  <r>
    <n v="2011"/>
    <s v="Convenience stores"/>
    <x v="6"/>
    <s v="KBG"/>
    <n v="756"/>
    <n v="2.44"/>
    <n v="3.77"/>
    <n v="2850.12"/>
    <n v="1005.48"/>
  </r>
  <r>
    <n v="2011"/>
    <s v="Convenience stores"/>
    <x v="6"/>
    <s v="KBG"/>
    <n v="960"/>
    <n v="2.2799999999999998"/>
    <n v="3.46"/>
    <n v="3321.6"/>
    <n v="1132.8000000000002"/>
  </r>
  <r>
    <n v="2011"/>
    <s v="Convenience stores"/>
    <x v="6"/>
    <s v="KBG"/>
    <n v="780"/>
    <n v="2.68"/>
    <n v="3.57"/>
    <n v="2784.6"/>
    <n v="694.1999999999997"/>
  </r>
  <r>
    <n v="2011"/>
    <s v="Convenience stores"/>
    <x v="6"/>
    <s v="KBG"/>
    <n v="816"/>
    <n v="2.25"/>
    <n v="3.53"/>
    <n v="2880.48"/>
    <n v="1044.4799999999998"/>
  </r>
  <r>
    <n v="2011"/>
    <s v="Convenience stores"/>
    <x v="6"/>
    <s v="KBG"/>
    <n v="840"/>
    <n v="2.56"/>
    <n v="3.52"/>
    <n v="2956.8"/>
    <n v="806.4"/>
  </r>
  <r>
    <n v="2011"/>
    <s v="Convenience stores"/>
    <x v="6"/>
    <s v="KBG"/>
    <n v="924"/>
    <n v="2.73"/>
    <n v="3.38"/>
    <n v="3123.12"/>
    <n v="600.59999999999991"/>
  </r>
  <r>
    <n v="2011"/>
    <s v="Convenience stores"/>
    <x v="6"/>
    <s v="KBG"/>
    <n v="960"/>
    <n v="2.29"/>
    <n v="3.54"/>
    <n v="3398.4"/>
    <n v="1200"/>
  </r>
  <r>
    <n v="2011"/>
    <s v="Convenience stores"/>
    <x v="6"/>
    <s v="KBG"/>
    <n v="936"/>
    <n v="2.0099999999999998"/>
    <n v="3.37"/>
    <n v="3154.32"/>
    <n v="1272.9600000000003"/>
  </r>
  <r>
    <n v="2011"/>
    <s v="Convenience stores"/>
    <x v="6"/>
    <s v="KBG"/>
    <n v="948"/>
    <n v="2.61"/>
    <n v="3.44"/>
    <n v="3261.12"/>
    <n v="786.84"/>
  </r>
  <r>
    <n v="2011"/>
    <s v="Convenience stores"/>
    <x v="6"/>
    <s v="KBG"/>
    <n v="960"/>
    <n v="2.48"/>
    <n v="3.63"/>
    <n v="3484.7999999999997"/>
    <n v="1104"/>
  </r>
  <r>
    <n v="2011"/>
    <s v="Convenience stores"/>
    <x v="6"/>
    <s v="KBG"/>
    <n v="636"/>
    <n v="2.37"/>
    <n v="3.27"/>
    <n v="2079.7199999999998"/>
    <n v="572.4"/>
  </r>
  <r>
    <n v="2011"/>
    <s v="Convenience stores"/>
    <x v="6"/>
    <s v="KBG"/>
    <n v="732"/>
    <n v="2.54"/>
    <n v="3.4"/>
    <n v="2488.7999999999997"/>
    <n v="629.51999999999987"/>
  </r>
  <r>
    <n v="2011"/>
    <s v="Convenience stores"/>
    <x v="6"/>
    <s v="KBG"/>
    <n v="1008"/>
    <n v="2.14"/>
    <n v="3.8"/>
    <n v="3830.3999999999996"/>
    <n v="1673.2799999999997"/>
  </r>
  <r>
    <n v="2011"/>
    <s v="Convenience stores"/>
    <x v="6"/>
    <s v="KBG"/>
    <n v="648"/>
    <n v="2.62"/>
    <n v="3.3"/>
    <n v="2138.4"/>
    <n v="440.63999999999982"/>
  </r>
  <r>
    <n v="2011"/>
    <s v="Convenience stores"/>
    <x v="5"/>
    <s v="Cherry dreams"/>
    <n v="2112"/>
    <n v="2.86"/>
    <n v="3.77"/>
    <n v="7962.24"/>
    <n v="1921.9200000000003"/>
  </r>
  <r>
    <n v="2011"/>
    <s v="Convenience stores"/>
    <x v="5"/>
    <s v="Cherry dreams"/>
    <n v="2616"/>
    <n v="2.56"/>
    <n v="3.61"/>
    <n v="9443.76"/>
    <n v="2746.7999999999997"/>
  </r>
  <r>
    <n v="2011"/>
    <s v="Convenience stores"/>
    <x v="5"/>
    <s v="Cherry dreams"/>
    <n v="1548"/>
    <n v="2.87"/>
    <n v="3.65"/>
    <n v="5650.2"/>
    <n v="1207.4399999999996"/>
  </r>
  <r>
    <n v="2011"/>
    <s v="Convenience stores"/>
    <x v="5"/>
    <s v="Cherry dreams"/>
    <n v="1680"/>
    <n v="2.31"/>
    <n v="3.82"/>
    <n v="6417.5999999999995"/>
    <n v="2536.7999999999997"/>
  </r>
  <r>
    <n v="2011"/>
    <s v="Convenience stores"/>
    <x v="5"/>
    <s v="Cherry dreams"/>
    <n v="2316"/>
    <n v="2.5099999999999998"/>
    <n v="3.79"/>
    <n v="8777.64"/>
    <n v="2964.4800000000005"/>
  </r>
  <r>
    <n v="2011"/>
    <s v="Convenience stores"/>
    <x v="5"/>
    <s v="Cherry dreams"/>
    <n v="1572"/>
    <n v="2.33"/>
    <n v="3.38"/>
    <n v="5313.36"/>
    <n v="1650.5999999999997"/>
  </r>
  <r>
    <n v="2011"/>
    <s v="Convenience stores"/>
    <x v="5"/>
    <s v="Cherry dreams"/>
    <n v="2664"/>
    <n v="2.6"/>
    <n v="3.99"/>
    <n v="10629.36"/>
    <n v="3702.9600000000005"/>
  </r>
  <r>
    <n v="2011"/>
    <s v="Convenience stores"/>
    <x v="5"/>
    <s v="Cherry dreams"/>
    <n v="1368"/>
    <n v="2.99"/>
    <n v="3.93"/>
    <n v="5376.24"/>
    <n v="1285.9199999999998"/>
  </r>
  <r>
    <n v="2011"/>
    <s v="Convenience stores"/>
    <x v="5"/>
    <s v="Cherry dreams"/>
    <n v="1224"/>
    <n v="2.5299999999999998"/>
    <n v="3.53"/>
    <n v="4320.7199999999993"/>
    <n v="1224"/>
  </r>
  <r>
    <n v="2011"/>
    <s v="Convenience stores"/>
    <x v="5"/>
    <s v="Cherry dreams"/>
    <n v="2484"/>
    <n v="2.63"/>
    <n v="3.84"/>
    <n v="9538.56"/>
    <n v="3005.64"/>
  </r>
  <r>
    <n v="2011"/>
    <s v="Convenience stores"/>
    <x v="5"/>
    <s v="Cherry dreams"/>
    <n v="2628"/>
    <n v="2.81"/>
    <n v="3.69"/>
    <n v="9697.32"/>
    <n v="2312.64"/>
  </r>
  <r>
    <n v="2011"/>
    <s v="Convenience stores"/>
    <x v="5"/>
    <s v="Cherry dreams"/>
    <n v="2616"/>
    <n v="2.4900000000000002"/>
    <n v="3.83"/>
    <n v="10019.280000000001"/>
    <n v="3505.4399999999996"/>
  </r>
  <r>
    <n v="2011"/>
    <s v="Convenience stores"/>
    <x v="6"/>
    <s v="C&amp;C vegetables"/>
    <n v="1008"/>
    <n v="2.91"/>
    <n v="3.47"/>
    <n v="3497.76"/>
    <n v="564.48"/>
  </r>
  <r>
    <n v="2011"/>
    <s v="Convenience stores"/>
    <x v="6"/>
    <s v="C&amp;C vegetables"/>
    <n v="1140"/>
    <n v="2.94"/>
    <n v="3.54"/>
    <n v="4035.6"/>
    <n v="684.00000000000011"/>
  </r>
  <r>
    <n v="2011"/>
    <s v="Convenience stores"/>
    <x v="6"/>
    <s v="C&amp;C vegetables"/>
    <n v="636"/>
    <n v="2.65"/>
    <n v="3.73"/>
    <n v="2372.2800000000002"/>
    <n v="686.88"/>
  </r>
  <r>
    <n v="2011"/>
    <s v="Convenience stores"/>
    <x v="6"/>
    <s v="C&amp;C vegetables"/>
    <n v="996"/>
    <n v="2.04"/>
    <n v="3.45"/>
    <n v="3436.2000000000003"/>
    <n v="1404.3600000000001"/>
  </r>
  <r>
    <n v="2011"/>
    <s v="Convenience stores"/>
    <x v="6"/>
    <s v="C&amp;C vegetables"/>
    <n v="708"/>
    <n v="2.79"/>
    <n v="3.31"/>
    <n v="2343.48"/>
    <n v="368.16"/>
  </r>
  <r>
    <n v="2011"/>
    <s v="Convenience stores"/>
    <x v="6"/>
    <s v="C&amp;C vegetables"/>
    <n v="840"/>
    <n v="2.76"/>
    <n v="3.26"/>
    <n v="2738.3999999999996"/>
    <n v="420"/>
  </r>
  <r>
    <n v="2011"/>
    <s v="Convenience stores"/>
    <x v="6"/>
    <s v="C&amp;C vegetables"/>
    <n v="1140"/>
    <n v="2.64"/>
    <n v="3.5"/>
    <n v="3990"/>
    <n v="980.39999999999986"/>
  </r>
  <r>
    <n v="2011"/>
    <s v="Convenience stores"/>
    <x v="6"/>
    <s v="C&amp;C vegetables"/>
    <n v="972"/>
    <n v="2.4700000000000002"/>
    <n v="3.3"/>
    <n v="3207.6"/>
    <n v="806.75999999999965"/>
  </r>
  <r>
    <n v="2011"/>
    <s v="Convenience stores"/>
    <x v="6"/>
    <s v="C&amp;C vegetables"/>
    <n v="636"/>
    <n v="2.94"/>
    <n v="3.67"/>
    <n v="2334.12"/>
    <n v="464.28"/>
  </r>
  <r>
    <n v="2011"/>
    <s v="Convenience stores"/>
    <x v="6"/>
    <s v="C&amp;C vegetables"/>
    <n v="1152"/>
    <n v="2.77"/>
    <n v="3.36"/>
    <n v="3870.72"/>
    <n v="679.67999999999984"/>
  </r>
  <r>
    <n v="2011"/>
    <s v="Convenience stores"/>
    <x v="6"/>
    <s v="C&amp;C vegetables"/>
    <n v="876"/>
    <n v="2.17"/>
    <n v="3.8"/>
    <n v="3328.7999999999997"/>
    <n v="1427.8799999999999"/>
  </r>
  <r>
    <n v="2011"/>
    <s v="Convenience stores"/>
    <x v="6"/>
    <s v="C&amp;C vegetables"/>
    <n v="852"/>
    <n v="2.61"/>
    <n v="3.43"/>
    <n v="2922.36"/>
    <n v="698.64000000000021"/>
  </r>
  <r>
    <n v="2011"/>
    <s v="Convenience stores"/>
    <x v="6"/>
    <s v="C&amp;C vegetables"/>
    <n v="852"/>
    <n v="2.04"/>
    <n v="3.53"/>
    <n v="3007.56"/>
    <n v="1269.4799999999998"/>
  </r>
  <r>
    <n v="2011"/>
    <s v="Convenience stores"/>
    <x v="6"/>
    <s v="C&amp;C vegetables"/>
    <n v="996"/>
    <n v="2.2400000000000002"/>
    <n v="3.22"/>
    <n v="3207.1200000000003"/>
    <n v="976.07999999999993"/>
  </r>
  <r>
    <n v="2011"/>
    <s v="Convenience stores"/>
    <x v="6"/>
    <s v="C&amp;C vegetables"/>
    <n v="1200"/>
    <n v="2.79"/>
    <n v="3.22"/>
    <n v="3864.0000000000005"/>
    <n v="516.00000000000023"/>
  </r>
  <r>
    <n v="2011"/>
    <s v="Convenience stores"/>
    <x v="6"/>
    <s v="C&amp;C vegetables"/>
    <n v="696"/>
    <n v="2.91"/>
    <n v="3.59"/>
    <n v="2498.64"/>
    <n v="473.2799999999998"/>
  </r>
  <r>
    <n v="2011"/>
    <s v="Convenience stores"/>
    <x v="6"/>
    <s v="C&amp;C vegetables"/>
    <n v="864"/>
    <n v="2.8"/>
    <n v="3.49"/>
    <n v="3015.36"/>
    <n v="596.16000000000031"/>
  </r>
  <r>
    <n v="2011"/>
    <s v="Convenience stores"/>
    <x v="6"/>
    <s v="C&amp;C vegetables"/>
    <n v="1056"/>
    <n v="2.29"/>
    <n v="3.51"/>
    <n v="3706.56"/>
    <n v="1288.3199999999997"/>
  </r>
  <r>
    <n v="2011"/>
    <s v="Convenience stores"/>
    <x v="6"/>
    <s v="C&amp;C vegetables"/>
    <n v="1068"/>
    <n v="2.78"/>
    <n v="3.4"/>
    <n v="3631.2"/>
    <n v="662.16000000000008"/>
  </r>
  <r>
    <n v="2011"/>
    <s v="Convenience stores"/>
    <x v="6"/>
    <s v="C&amp;C vegetables"/>
    <n v="1116"/>
    <n v="2.33"/>
    <n v="3.88"/>
    <n v="4330.08"/>
    <n v="1729.7999999999997"/>
  </r>
  <r>
    <n v="2011"/>
    <s v="Convenience stores"/>
    <x v="6"/>
    <s v="C&amp;C vegetables"/>
    <n v="864"/>
    <n v="2.92"/>
    <n v="3.37"/>
    <n v="2911.6800000000003"/>
    <n v="388.80000000000018"/>
  </r>
  <r>
    <n v="2011"/>
    <s v="Convenience stores"/>
    <x v="0"/>
    <s v="Gelati e altro"/>
    <n v="600"/>
    <n v="6.3733333333333331"/>
    <n v="7.41"/>
    <n v="4446"/>
    <n v="622.00000000000023"/>
  </r>
  <r>
    <n v="2011"/>
    <s v="Convenience stores"/>
    <x v="5"/>
    <s v="Gelati e altro"/>
    <n v="2532"/>
    <n v="2.59"/>
    <n v="3.62"/>
    <n v="9165.84"/>
    <n v="2607.9600000000005"/>
  </r>
  <r>
    <n v="2011"/>
    <s v="Convenience stores"/>
    <x v="5"/>
    <s v="Gelati e altro"/>
    <n v="2580"/>
    <n v="2.99"/>
    <n v="3.37"/>
    <n v="8694.6"/>
    <n v="980.39999999999975"/>
  </r>
  <r>
    <n v="2011"/>
    <s v="Convenience stores"/>
    <x v="5"/>
    <s v="Gelati e altro"/>
    <n v="1608"/>
    <n v="2.58"/>
    <n v="3.75"/>
    <n v="6030"/>
    <n v="1881.36"/>
  </r>
  <r>
    <n v="2011"/>
    <s v="Convenience stores"/>
    <x v="5"/>
    <s v="Gelati e altro"/>
    <n v="2760"/>
    <n v="2.3199999999999998"/>
    <n v="3.39"/>
    <n v="9356.4"/>
    <n v="2953.2000000000007"/>
  </r>
  <r>
    <n v="2011"/>
    <s v="Convenience stores"/>
    <x v="5"/>
    <s v="Gelati e altro"/>
    <n v="2304"/>
    <n v="2.4300000000000002"/>
    <n v="3.53"/>
    <n v="8133.12"/>
    <n v="2534.3999999999992"/>
  </r>
  <r>
    <n v="2011"/>
    <s v="Convenience stores"/>
    <x v="5"/>
    <s v="Gelati e altro"/>
    <n v="1452"/>
    <n v="2.87"/>
    <n v="3.8"/>
    <n v="5517.5999999999995"/>
    <n v="1350.3599999999997"/>
  </r>
  <r>
    <n v="2011"/>
    <s v="Convenience stores"/>
    <x v="5"/>
    <s v="Gelati e altro"/>
    <n v="1428"/>
    <n v="2.64"/>
    <n v="3.31"/>
    <n v="4726.68"/>
    <n v="956.75999999999988"/>
  </r>
  <r>
    <n v="2011"/>
    <s v="Convenience stores"/>
    <x v="5"/>
    <s v="Gelati e altro"/>
    <n v="1272"/>
    <n v="2.59"/>
    <n v="3.39"/>
    <n v="4312.08"/>
    <n v="1017.6000000000004"/>
  </r>
  <r>
    <n v="2011"/>
    <s v="Convenience stores"/>
    <x v="5"/>
    <s v="Gelati e altro"/>
    <n v="1572"/>
    <n v="2.57"/>
    <n v="3.73"/>
    <n v="5863.56"/>
    <n v="1823.5200000000002"/>
  </r>
  <r>
    <n v="2011"/>
    <s v="Convenience stores"/>
    <x v="5"/>
    <s v="Gelati e altro"/>
    <n v="2424"/>
    <n v="2.84"/>
    <n v="3.9"/>
    <n v="9453.6"/>
    <n v="2569.44"/>
  </r>
  <r>
    <n v="2011"/>
    <s v="Convenience stores"/>
    <x v="5"/>
    <s v="Gelati e altro"/>
    <n v="1500"/>
    <n v="2.63"/>
    <n v="3.38"/>
    <n v="5070"/>
    <n v="1125"/>
  </r>
  <r>
    <n v="2011"/>
    <s v="Convenience stores"/>
    <x v="5"/>
    <s v="Gelati e altro"/>
    <n v="2256"/>
    <n v="2.93"/>
    <n v="3.96"/>
    <n v="8933.76"/>
    <n v="2323.6799999999994"/>
  </r>
  <r>
    <n v="2011"/>
    <s v="Convenience stores"/>
    <x v="3"/>
    <s v="Valtaro"/>
    <n v="324"/>
    <n v="4.37"/>
    <n v="5.38"/>
    <n v="1743.12"/>
    <n v="327.23999999999995"/>
  </r>
  <r>
    <n v="2011"/>
    <s v="Convenience stores"/>
    <x v="4"/>
    <s v="Buonissimi"/>
    <n v="588"/>
    <n v="1.2"/>
    <n v="1.79"/>
    <n v="1052.52"/>
    <n v="346.92000000000007"/>
  </r>
  <r>
    <n v="2011"/>
    <s v="Convenience stores"/>
    <x v="4"/>
    <s v="Buonissimi"/>
    <n v="648"/>
    <n v="1.1399999999999999"/>
    <n v="1.68"/>
    <n v="1088.6399999999999"/>
    <n v="349.92"/>
  </r>
  <r>
    <n v="2011"/>
    <s v="Convenience stores"/>
    <x v="4"/>
    <s v="Buonissimi"/>
    <n v="792"/>
    <n v="1.2"/>
    <n v="1.82"/>
    <n v="1441.44"/>
    <n v="491.04000000000008"/>
  </r>
  <r>
    <n v="2011"/>
    <s v="Convenience stores"/>
    <x v="4"/>
    <s v="Buonissimi"/>
    <n v="888"/>
    <n v="1.34"/>
    <n v="1.86"/>
    <n v="1651.68"/>
    <n v="461.76"/>
  </r>
  <r>
    <n v="2011"/>
    <s v="Convenience stores"/>
    <x v="4"/>
    <s v="Buonissimi"/>
    <n v="744"/>
    <n v="1.46"/>
    <n v="1.74"/>
    <n v="1294.56"/>
    <n v="208.32000000000002"/>
  </r>
  <r>
    <n v="2011"/>
    <s v="Convenience stores"/>
    <x v="4"/>
    <s v="Buonissimi"/>
    <n v="1020"/>
    <n v="1.5"/>
    <n v="1.84"/>
    <n v="1876.8000000000002"/>
    <n v="346.80000000000007"/>
  </r>
  <r>
    <n v="2011"/>
    <s v="Convenience stores"/>
    <x v="4"/>
    <s v="Buonissimi"/>
    <n v="792"/>
    <n v="1.42"/>
    <n v="1.73"/>
    <n v="1370.16"/>
    <n v="245.52000000000004"/>
  </r>
  <r>
    <n v="2011"/>
    <s v="Convenience stores"/>
    <x v="4"/>
    <s v="Buonissimi"/>
    <n v="1128"/>
    <n v="1.43"/>
    <n v="1.8"/>
    <n v="2030.4"/>
    <n v="417.36000000000013"/>
  </r>
  <r>
    <n v="2011"/>
    <s v="Convenience stores"/>
    <x v="4"/>
    <s v="Buonissimi"/>
    <n v="1188"/>
    <n v="1.44"/>
    <n v="1.86"/>
    <n v="2209.6800000000003"/>
    <n v="498.96000000000021"/>
  </r>
  <r>
    <n v="2011"/>
    <s v="Convenience stores"/>
    <x v="4"/>
    <s v="Buonissimi"/>
    <n v="624"/>
    <n v="1.17"/>
    <n v="1.75"/>
    <n v="1092"/>
    <n v="361.92000000000007"/>
  </r>
  <r>
    <n v="2011"/>
    <s v="Convenience stores"/>
    <x v="4"/>
    <s v="Buonissimi"/>
    <n v="1080"/>
    <n v="1.1599999999999999"/>
    <n v="1.78"/>
    <n v="1922.4"/>
    <n v="669.60000000000014"/>
  </r>
  <r>
    <n v="2011"/>
    <s v="Convenience stores"/>
    <x v="4"/>
    <s v="Buonissimi"/>
    <n v="1200"/>
    <n v="1.1599999999999999"/>
    <n v="1.75"/>
    <n v="2100"/>
    <n v="708.00000000000011"/>
  </r>
  <r>
    <n v="2011"/>
    <s v="Convenience stores"/>
    <x v="4"/>
    <s v="Buonissimi"/>
    <n v="912"/>
    <n v="1.22"/>
    <n v="1.77"/>
    <n v="1614.24"/>
    <n v="501.6"/>
  </r>
  <r>
    <n v="2011"/>
    <s v="Convenience stores"/>
    <x v="4"/>
    <s v="Buonissimi"/>
    <n v="900"/>
    <n v="1.46"/>
    <n v="1.73"/>
    <n v="1557"/>
    <n v="243.00000000000003"/>
  </r>
  <r>
    <n v="2011"/>
    <s v="Convenience stores"/>
    <x v="4"/>
    <s v="Buonissimi"/>
    <n v="576"/>
    <n v="1.33"/>
    <n v="1.63"/>
    <n v="938.87999999999988"/>
    <n v="172.7999999999999"/>
  </r>
  <r>
    <n v="2011"/>
    <s v="Convenience stores"/>
    <x v="4"/>
    <s v="Buonissimi"/>
    <n v="1296"/>
    <n v="1.46"/>
    <n v="1.84"/>
    <n v="2384.6400000000003"/>
    <n v="492.48000000000013"/>
  </r>
  <r>
    <n v="2011"/>
    <s v="Convenience stores"/>
    <x v="4"/>
    <s v="Buonissimi"/>
    <n v="924"/>
    <n v="1.3"/>
    <n v="1.86"/>
    <n v="1718.64"/>
    <n v="517.44000000000005"/>
  </r>
  <r>
    <n v="2011"/>
    <s v="Convenience stores"/>
    <x v="4"/>
    <s v="Buonissimi"/>
    <n v="612"/>
    <n v="1.5"/>
    <n v="1.84"/>
    <n v="1126.0800000000002"/>
    <n v="208.08000000000004"/>
  </r>
  <r>
    <n v="2011"/>
    <s v="Convenience stores"/>
    <x v="4"/>
    <s v="Buonissimi"/>
    <n v="1164"/>
    <n v="1.48"/>
    <n v="1.72"/>
    <n v="2002.08"/>
    <n v="279.36"/>
  </r>
  <r>
    <n v="2011"/>
    <s v="Convenience stores"/>
    <x v="4"/>
    <s v="Buonissimi"/>
    <n v="840"/>
    <n v="1.39"/>
    <n v="1.75"/>
    <n v="1470"/>
    <n v="302.40000000000009"/>
  </r>
  <r>
    <n v="2011"/>
    <s v="Convenience stores"/>
    <x v="4"/>
    <s v="Buonissimi"/>
    <n v="1152"/>
    <n v="1.17"/>
    <n v="1.67"/>
    <n v="1923.84"/>
    <n v="576"/>
  </r>
  <r>
    <n v="2011"/>
    <s v="Convenience stores"/>
    <x v="4"/>
    <s v="Buonissimi"/>
    <n v="660"/>
    <n v="1.33"/>
    <n v="1.62"/>
    <n v="1069.2"/>
    <n v="191.40000000000003"/>
  </r>
  <r>
    <n v="2011"/>
    <s v="Convenience stores"/>
    <x v="4"/>
    <s v="Buonissimi"/>
    <n v="720"/>
    <n v="1.17"/>
    <n v="1.85"/>
    <n v="1332"/>
    <n v="489.60000000000014"/>
  </r>
  <r>
    <n v="2011"/>
    <s v="Convenience stores"/>
    <x v="4"/>
    <s v="Buonissimi"/>
    <n v="588"/>
    <n v="1.41"/>
    <n v="1.71"/>
    <n v="1005.48"/>
    <n v="176.40000000000003"/>
  </r>
  <r>
    <n v="2011"/>
    <s v="Convenience stores"/>
    <x v="4"/>
    <s v="Buonissimi"/>
    <n v="900"/>
    <n v="1.36"/>
    <n v="1.89"/>
    <n v="1701"/>
    <n v="476.99999999999983"/>
  </r>
  <r>
    <n v="2011"/>
    <s v="Convenience stores"/>
    <x v="4"/>
    <s v="Buonissimi"/>
    <n v="780"/>
    <n v="1.17"/>
    <n v="1.77"/>
    <n v="1380.6"/>
    <n v="468.00000000000006"/>
  </r>
  <r>
    <n v="2011"/>
    <s v="Convenience stores"/>
    <x v="4"/>
    <s v="Buonissimi"/>
    <n v="984"/>
    <n v="1.49"/>
    <n v="1.67"/>
    <n v="1643.28"/>
    <n v="177.11999999999995"/>
  </r>
  <r>
    <n v="2011"/>
    <s v="Convenience stores"/>
    <x v="4"/>
    <s v="Buonissimi"/>
    <n v="624"/>
    <n v="1.44"/>
    <n v="1.76"/>
    <n v="1098.24"/>
    <n v="199.68000000000004"/>
  </r>
  <r>
    <n v="2011"/>
    <s v="Convenience stores"/>
    <x v="4"/>
    <s v="Buonissimi"/>
    <n v="684"/>
    <n v="1.33"/>
    <n v="1.89"/>
    <n v="1292.76"/>
    <n v="383.03999999999991"/>
  </r>
  <r>
    <n v="2011"/>
    <s v="Convenience stores"/>
    <x v="4"/>
    <s v="Buonissimi"/>
    <n v="1128"/>
    <n v="1.29"/>
    <n v="1.6"/>
    <n v="1804.8000000000002"/>
    <n v="349.68000000000006"/>
  </r>
  <r>
    <n v="2011"/>
    <s v="Convenience stores"/>
    <x v="4"/>
    <s v="Buonissimi"/>
    <n v="1224"/>
    <n v="1.39"/>
    <n v="1.61"/>
    <n v="1970.64"/>
    <n v="269.28000000000026"/>
  </r>
  <r>
    <n v="2011"/>
    <s v="Convenience stores"/>
    <x v="4"/>
    <s v="Buonissimi"/>
    <n v="828"/>
    <n v="1.23"/>
    <n v="1.79"/>
    <n v="1482.1200000000001"/>
    <n v="463.68000000000006"/>
  </r>
  <r>
    <n v="2011"/>
    <s v="Convenience stores"/>
    <x v="4"/>
    <s v="Buonissimi"/>
    <n v="996"/>
    <n v="1.5"/>
    <n v="1.79"/>
    <n v="1782.8400000000001"/>
    <n v="288.84000000000003"/>
  </r>
  <r>
    <n v="2011"/>
    <s v="Convenience stores"/>
    <x v="4"/>
    <s v="Buonissimi"/>
    <n v="588"/>
    <n v="1.1299999999999999"/>
    <n v="1.89"/>
    <n v="1111.32"/>
    <n v="446.88"/>
  </r>
  <r>
    <n v="2011"/>
    <s v="Convenience stores"/>
    <x v="4"/>
    <s v="Buonissimi"/>
    <n v="660"/>
    <n v="1.21"/>
    <n v="1.75"/>
    <n v="1155"/>
    <n v="356.40000000000003"/>
  </r>
  <r>
    <n v="2011"/>
    <s v="Convenience stores"/>
    <x v="4"/>
    <s v="Buonissimi"/>
    <n v="660"/>
    <n v="1.22"/>
    <n v="1.86"/>
    <n v="1227.6000000000001"/>
    <n v="422.40000000000009"/>
  </r>
  <r>
    <n v="2011"/>
    <s v="Convenience stores"/>
    <x v="4"/>
    <s v="Buonissimi"/>
    <n v="1044"/>
    <n v="1.32"/>
    <n v="1.6"/>
    <n v="1670.4"/>
    <n v="292.32000000000005"/>
  </r>
  <r>
    <n v="2011"/>
    <s v="Convenience stores"/>
    <x v="4"/>
    <s v="Buonissimi"/>
    <n v="924"/>
    <n v="1.28"/>
    <n v="1.89"/>
    <n v="1746.36"/>
    <n v="563.63999999999987"/>
  </r>
  <r>
    <n v="2011"/>
    <s v="Convenience stores"/>
    <x v="4"/>
    <s v="Buonissimi"/>
    <n v="1308"/>
    <n v="1.17"/>
    <n v="1.9"/>
    <n v="2485.1999999999998"/>
    <n v="954.84"/>
  </r>
  <r>
    <n v="2011"/>
    <s v="Convenience stores"/>
    <x v="4"/>
    <s v="Buonissimi"/>
    <n v="1284"/>
    <n v="1.29"/>
    <n v="1.61"/>
    <n v="2067.2400000000002"/>
    <n v="410.88000000000005"/>
  </r>
  <r>
    <n v="2011"/>
    <s v="Convenience stores"/>
    <x v="4"/>
    <s v="Buonissimi"/>
    <n v="744"/>
    <n v="1.47"/>
    <n v="1.89"/>
    <n v="1406.1599999999999"/>
    <n v="312.47999999999996"/>
  </r>
  <r>
    <n v="2011"/>
    <s v="Convenience stores"/>
    <x v="4"/>
    <s v="Buonissimi"/>
    <n v="744"/>
    <n v="1.44"/>
    <n v="1.81"/>
    <n v="1346.64"/>
    <n v="275.28000000000009"/>
  </r>
  <r>
    <n v="2011"/>
    <s v="Convenience stores"/>
    <x v="4"/>
    <s v="Buonissimi"/>
    <n v="792"/>
    <n v="1.28"/>
    <n v="1.78"/>
    <n v="1409.76"/>
    <n v="396"/>
  </r>
  <r>
    <n v="2011"/>
    <s v="Convenience stores"/>
    <x v="4"/>
    <s v="Buonissimi"/>
    <n v="588"/>
    <n v="1.23"/>
    <n v="1.7"/>
    <n v="999.6"/>
    <n v="276.35999999999996"/>
  </r>
  <r>
    <n v="2011"/>
    <s v="Convenience stores"/>
    <x v="4"/>
    <s v="Buonissimi"/>
    <n v="756"/>
    <n v="1.25"/>
    <n v="1.72"/>
    <n v="1300.32"/>
    <n v="355.32"/>
  </r>
  <r>
    <n v="2011"/>
    <s v="Convenience stores"/>
    <x v="4"/>
    <s v="Buonissimi"/>
    <n v="708"/>
    <n v="1.46"/>
    <n v="1.71"/>
    <n v="1210.68"/>
    <n v="177"/>
  </r>
  <r>
    <n v="2011"/>
    <s v="Convenience stores"/>
    <x v="4"/>
    <s v="Buonissimi"/>
    <n v="996"/>
    <n v="1.22"/>
    <n v="1.87"/>
    <n v="1862.5200000000002"/>
    <n v="647.40000000000009"/>
  </r>
  <r>
    <n v="2011"/>
    <s v="Convenience stores"/>
    <x v="4"/>
    <s v="Buonissimi"/>
    <n v="948"/>
    <n v="1.43"/>
    <n v="1.72"/>
    <n v="1630.56"/>
    <n v="274.92"/>
  </r>
  <r>
    <n v="2011"/>
    <s v="Convenience stores"/>
    <x v="4"/>
    <s v="Buonissimi"/>
    <n v="1248"/>
    <n v="1.43"/>
    <n v="1.6"/>
    <n v="1996.8000000000002"/>
    <n v="212.1600000000002"/>
  </r>
  <r>
    <n v="2011"/>
    <s v="Convenience stores"/>
    <x v="4"/>
    <s v="Buonissimi"/>
    <n v="624"/>
    <n v="1.39"/>
    <n v="1.84"/>
    <n v="1148.1600000000001"/>
    <n v="280.80000000000013"/>
  </r>
  <r>
    <n v="2011"/>
    <s v="Convenience stores"/>
    <x v="4"/>
    <s v="Buonissimi"/>
    <n v="1176"/>
    <n v="1.45"/>
    <n v="1.71"/>
    <n v="2010.96"/>
    <n v="305.76"/>
  </r>
  <r>
    <n v="2011"/>
    <s v="Convenience stores"/>
    <x v="4"/>
    <s v="Buonissimi"/>
    <n v="948"/>
    <n v="1.1200000000000001"/>
    <n v="1.71"/>
    <n v="1621.08"/>
    <n v="559.31999999999982"/>
  </r>
  <r>
    <n v="2011"/>
    <s v="Convenience stores"/>
    <x v="4"/>
    <s v="Buonissimi"/>
    <n v="1248"/>
    <n v="1.47"/>
    <n v="1.88"/>
    <n v="2346.2399999999998"/>
    <n v="511.67999999999989"/>
  </r>
  <r>
    <n v="2011"/>
    <s v="Convenience stores"/>
    <x v="4"/>
    <s v="Buonissimi"/>
    <n v="1260"/>
    <n v="1.1499999999999999"/>
    <n v="1.71"/>
    <n v="2154.6"/>
    <n v="705.6"/>
  </r>
  <r>
    <n v="2011"/>
    <s v="Convenience stores"/>
    <x v="4"/>
    <s v="Buonissimi"/>
    <n v="1068"/>
    <n v="1.37"/>
    <n v="1.79"/>
    <n v="1911.72"/>
    <n v="448.55999999999995"/>
  </r>
  <r>
    <n v="2011"/>
    <s v="Convenience stores"/>
    <x v="4"/>
    <s v="Buonissimi"/>
    <n v="1152"/>
    <n v="1.27"/>
    <n v="1.69"/>
    <n v="1946.8799999999999"/>
    <n v="483.83999999999992"/>
  </r>
  <r>
    <n v="2011"/>
    <s v="Convenience stores"/>
    <x v="4"/>
    <s v="Buonissimi"/>
    <n v="1284"/>
    <n v="1.25"/>
    <n v="1.65"/>
    <n v="2118.6"/>
    <n v="513.59999999999991"/>
  </r>
  <r>
    <n v="2011"/>
    <s v="Convenience stores"/>
    <x v="4"/>
    <s v="Buonissimi"/>
    <n v="1080"/>
    <n v="1.28"/>
    <n v="1.78"/>
    <n v="1922.4"/>
    <n v="540"/>
  </r>
  <r>
    <n v="2011"/>
    <s v="Convenience stores"/>
    <x v="4"/>
    <s v="Buonissimi"/>
    <n v="936"/>
    <n v="1.19"/>
    <n v="1.83"/>
    <n v="1712.88"/>
    <n v="599.04000000000008"/>
  </r>
  <r>
    <n v="2011"/>
    <s v="Hypermarkets"/>
    <x v="11"/>
    <s v="Barilla"/>
    <n v="156"/>
    <n v="2.7266666666666666"/>
    <n v="2.97"/>
    <n v="463.32000000000005"/>
    <n v="37.960000000000043"/>
  </r>
  <r>
    <n v="2011"/>
    <s v="Hypermarkets"/>
    <x v="11"/>
    <s v="Barilla"/>
    <n v="156"/>
    <n v="2.8"/>
    <n v="2.9"/>
    <n v="452.4"/>
    <n v="15.600000000000014"/>
  </r>
  <r>
    <n v="2011"/>
    <s v="Hypermarkets"/>
    <x v="11"/>
    <s v="Barilla"/>
    <n v="180"/>
    <n v="2.5666666666666669"/>
    <n v="2.98"/>
    <n v="536.4"/>
    <n v="74.399999999999963"/>
  </r>
  <r>
    <n v="2011"/>
    <s v="Hypermarkets"/>
    <x v="11"/>
    <s v="Barilla"/>
    <n v="180"/>
    <n v="2.6133333333333333"/>
    <n v="2.93"/>
    <n v="527.4"/>
    <n v="57.000000000000036"/>
  </r>
  <r>
    <n v="2011"/>
    <s v="Hypermarkets"/>
    <x v="11"/>
    <s v="Barilla"/>
    <n v="180"/>
    <n v="2.44"/>
    <n v="2.91"/>
    <n v="523.80000000000007"/>
    <n v="84.600000000000037"/>
  </r>
  <r>
    <n v="2011"/>
    <s v="Hypermarkets"/>
    <x v="11"/>
    <s v="Barilla"/>
    <n v="144"/>
    <n v="2.46"/>
    <n v="2.92"/>
    <n v="420.48"/>
    <n v="66.239999999999995"/>
  </r>
  <r>
    <n v="2011"/>
    <s v="Hypermarkets"/>
    <x v="11"/>
    <s v="Barilla"/>
    <n v="132"/>
    <n v="2.56"/>
    <n v="2.9"/>
    <n v="382.8"/>
    <n v="44.879999999999981"/>
  </r>
  <r>
    <n v="2011"/>
    <s v="Hypermarkets"/>
    <x v="11"/>
    <s v="Barilla"/>
    <n v="156"/>
    <n v="2.6133333333333333"/>
    <n v="2.94"/>
    <n v="458.64"/>
    <n v="50.96"/>
  </r>
  <r>
    <n v="2011"/>
    <s v="Hypermarkets"/>
    <x v="11"/>
    <s v="Barilla"/>
    <n v="144"/>
    <n v="2.44"/>
    <n v="2.91"/>
    <n v="419.04"/>
    <n v="67.680000000000035"/>
  </r>
  <r>
    <n v="2011"/>
    <s v="Hypermarkets"/>
    <x v="11"/>
    <s v="Barilla"/>
    <n v="168"/>
    <n v="2.6933333333333334"/>
    <n v="2.87"/>
    <n v="482.16"/>
    <n v="29.680000000000014"/>
  </r>
  <r>
    <n v="2011"/>
    <s v="Hypermarkets"/>
    <x v="11"/>
    <s v="Barilla"/>
    <n v="144"/>
    <n v="2.5333333333333332"/>
    <n v="2.9"/>
    <n v="417.59999999999997"/>
    <n v="52.800000000000004"/>
  </r>
  <r>
    <n v="2011"/>
    <s v="Hypermarkets"/>
    <x v="11"/>
    <s v="Barilla"/>
    <n v="120"/>
    <n v="2.3466666666666667"/>
    <n v="2.92"/>
    <n v="350.4"/>
    <n v="68.799999999999983"/>
  </r>
  <r>
    <n v="2011"/>
    <s v="Hypermarkets"/>
    <x v="11"/>
    <s v="Barilla"/>
    <n v="156"/>
    <n v="2.6666666666666665"/>
    <n v="2.9"/>
    <n v="452.4"/>
    <n v="36.400000000000006"/>
  </r>
  <r>
    <n v="2011"/>
    <s v="Hypermarkets"/>
    <x v="11"/>
    <s v="Barilla"/>
    <n v="168"/>
    <n v="2.7866666666666666"/>
    <n v="2.97"/>
    <n v="498.96000000000004"/>
    <n v="30.80000000000004"/>
  </r>
  <r>
    <n v="2011"/>
    <s v="Hypermarkets"/>
    <x v="11"/>
    <s v="Barilla"/>
    <n v="120"/>
    <n v="2.52"/>
    <n v="2.91"/>
    <n v="349.20000000000005"/>
    <n v="46.800000000000011"/>
  </r>
  <r>
    <n v="2011"/>
    <s v="Hypermarkets"/>
    <x v="11"/>
    <s v="Barilla"/>
    <n v="180"/>
    <n v="2.7266666666666666"/>
    <n v="2.93"/>
    <n v="527.4"/>
    <n v="36.600000000000044"/>
  </r>
  <r>
    <n v="2011"/>
    <s v="Hypermarkets"/>
    <x v="11"/>
    <s v="Barilla"/>
    <n v="180"/>
    <n v="2.3666666666666667"/>
    <n v="2.89"/>
    <n v="520.20000000000005"/>
    <n v="94.200000000000017"/>
  </r>
  <r>
    <n v="2011"/>
    <s v="Hypermarkets"/>
    <x v="11"/>
    <s v="Barilla"/>
    <n v="132"/>
    <n v="2.2666666666666666"/>
    <n v="2.94"/>
    <n v="388.08"/>
    <n v="88.88"/>
  </r>
  <r>
    <n v="2011"/>
    <s v="Hypermarkets"/>
    <x v="11"/>
    <s v="Barilla"/>
    <n v="132"/>
    <n v="2.3866666666666667"/>
    <n v="2.91"/>
    <n v="384.12"/>
    <n v="69.080000000000013"/>
  </r>
  <r>
    <n v="2011"/>
    <s v="Hypermarkets"/>
    <x v="11"/>
    <s v="Barilla"/>
    <n v="144"/>
    <n v="2.5866666666666664"/>
    <n v="2.95"/>
    <n v="424.8"/>
    <n v="52.320000000000057"/>
  </r>
  <r>
    <n v="2011"/>
    <s v="Hypermarkets"/>
    <x v="11"/>
    <s v="Barilla"/>
    <n v="132"/>
    <n v="2.7666666666666666"/>
    <n v="2.97"/>
    <n v="392.04"/>
    <n v="26.840000000000032"/>
  </r>
  <r>
    <n v="2011"/>
    <s v="Hypermarkets"/>
    <x v="11"/>
    <s v="Barilla"/>
    <n v="156"/>
    <n v="2.34"/>
    <n v="2.89"/>
    <n v="450.84000000000003"/>
    <n v="85.80000000000004"/>
  </r>
  <r>
    <n v="2011"/>
    <s v="Hypermarkets"/>
    <x v="11"/>
    <s v="Barilla"/>
    <n v="120"/>
    <n v="2.3533333333333335"/>
    <n v="2.91"/>
    <n v="349.20000000000005"/>
    <n v="66.8"/>
  </r>
  <r>
    <n v="2011"/>
    <s v="Hypermarkets"/>
    <x v="11"/>
    <s v="Barilla"/>
    <n v="144"/>
    <n v="2.68"/>
    <n v="2.9"/>
    <n v="417.59999999999997"/>
    <n v="31.679999999999964"/>
  </r>
  <r>
    <n v="2011"/>
    <s v="Hypermarkets"/>
    <x v="11"/>
    <s v="Barilla"/>
    <n v="120"/>
    <n v="2.3333333333333335"/>
    <n v="2.89"/>
    <n v="346.8"/>
    <n v="66.8"/>
  </r>
  <r>
    <n v="2011"/>
    <s v="Hypermarkets"/>
    <x v="11"/>
    <s v="Barilla"/>
    <n v="168"/>
    <n v="2.3666666666666667"/>
    <n v="2.97"/>
    <n v="498.96000000000004"/>
    <n v="101.36000000000003"/>
  </r>
  <r>
    <n v="2011"/>
    <s v="Hypermarkets"/>
    <x v="11"/>
    <s v="Barilla"/>
    <n v="144"/>
    <n v="2.7666666666666666"/>
    <n v="2.87"/>
    <n v="413.28000000000003"/>
    <n v="14.880000000000024"/>
  </r>
  <r>
    <n v="2011"/>
    <s v="Hypermarkets"/>
    <x v="11"/>
    <s v="Barilla"/>
    <n v="180"/>
    <n v="2.7066666666666666"/>
    <n v="3"/>
    <n v="540"/>
    <n v="52.800000000000018"/>
  </r>
  <r>
    <n v="2011"/>
    <s v="Hypermarkets"/>
    <x v="11"/>
    <s v="Barilla"/>
    <n v="144"/>
    <n v="2.6933333333333334"/>
    <n v="2.98"/>
    <n v="429.12"/>
    <n v="41.279999999999994"/>
  </r>
  <r>
    <n v="2011"/>
    <s v="Hypermarkets"/>
    <x v="11"/>
    <s v="Barilla"/>
    <n v="180"/>
    <n v="2.6466666666666665"/>
    <n v="2.96"/>
    <n v="532.79999999999995"/>
    <n v="56.40000000000002"/>
  </r>
  <r>
    <n v="2011"/>
    <s v="Hypermarkets"/>
    <x v="11"/>
    <s v="Barilla"/>
    <n v="168"/>
    <n v="2.62"/>
    <n v="2.93"/>
    <n v="492.24"/>
    <n v="52.080000000000013"/>
  </r>
  <r>
    <n v="2011"/>
    <s v="Hypermarkets"/>
    <x v="11"/>
    <s v="Barilla"/>
    <n v="156"/>
    <n v="2.3933333333333335"/>
    <n v="2.93"/>
    <n v="457.08000000000004"/>
    <n v="83.72"/>
  </r>
  <r>
    <n v="2011"/>
    <s v="Hypermarkets"/>
    <x v="11"/>
    <s v="Barilla"/>
    <n v="168"/>
    <n v="2.3133333333333335"/>
    <n v="2.9"/>
    <n v="487.2"/>
    <n v="98.55999999999996"/>
  </r>
  <r>
    <n v="2011"/>
    <s v="Hypermarkets"/>
    <x v="11"/>
    <s v="Barilla"/>
    <n v="156"/>
    <n v="2.2733333333333334"/>
    <n v="2.96"/>
    <n v="461.76"/>
    <n v="107.11999999999998"/>
  </r>
  <r>
    <n v="2011"/>
    <s v="Hypermarkets"/>
    <x v="11"/>
    <s v="Barilla"/>
    <n v="168"/>
    <n v="2.3333333333333335"/>
    <n v="2.89"/>
    <n v="485.52000000000004"/>
    <n v="93.52"/>
  </r>
  <r>
    <n v="2011"/>
    <s v="Hypermarkets"/>
    <x v="11"/>
    <s v="Barilla"/>
    <n v="132"/>
    <n v="2.3866666666666667"/>
    <n v="2.99"/>
    <n v="394.68"/>
    <n v="79.640000000000015"/>
  </r>
  <r>
    <n v="2011"/>
    <s v="Hypermarkets"/>
    <x v="11"/>
    <s v="Barilla"/>
    <n v="168"/>
    <n v="2.7733333333333334"/>
    <n v="2.99"/>
    <n v="502.32000000000005"/>
    <n v="36.40000000000002"/>
  </r>
  <r>
    <n v="2011"/>
    <s v="Hypermarkets"/>
    <x v="11"/>
    <s v="Barilla"/>
    <n v="156"/>
    <n v="2.36"/>
    <n v="2.99"/>
    <n v="466.44000000000005"/>
    <n v="98.280000000000058"/>
  </r>
  <r>
    <n v="2011"/>
    <s v="Hypermarkets"/>
    <x v="11"/>
    <s v="Barilla"/>
    <n v="168"/>
    <n v="2.46"/>
    <n v="2.99"/>
    <n v="502.32000000000005"/>
    <n v="89.040000000000049"/>
  </r>
  <r>
    <n v="2011"/>
    <s v="Hypermarkets"/>
    <x v="11"/>
    <s v="Barilla"/>
    <n v="132"/>
    <n v="2.72"/>
    <n v="2.92"/>
    <n v="385.44"/>
    <n v="26.399999999999963"/>
  </r>
  <r>
    <n v="2011"/>
    <s v="Hypermarkets"/>
    <x v="11"/>
    <s v="Barilla"/>
    <n v="156"/>
    <n v="2.3733333333333335"/>
    <n v="2.99"/>
    <n v="466.44000000000005"/>
    <n v="96.2"/>
  </r>
  <r>
    <n v="2011"/>
    <s v="Hypermarkets"/>
    <x v="11"/>
    <s v="Barilla"/>
    <n v="168"/>
    <n v="2.48"/>
    <n v="2.95"/>
    <n v="495.6"/>
    <n v="78.960000000000036"/>
  </r>
  <r>
    <n v="2011"/>
    <s v="Hypermarkets"/>
    <x v="11"/>
    <s v="Barilla"/>
    <n v="144"/>
    <n v="2.7866666666666666"/>
    <n v="2.94"/>
    <n v="423.36"/>
    <n v="22.08"/>
  </r>
  <r>
    <n v="2011"/>
    <s v="Hypermarkets"/>
    <x v="11"/>
    <s v="Barilla"/>
    <n v="156"/>
    <n v="2.5866666666666664"/>
    <n v="2.9"/>
    <n v="452.4"/>
    <n v="48.880000000000024"/>
  </r>
  <r>
    <n v="2011"/>
    <s v="Hypermarkets"/>
    <x v="11"/>
    <s v="Barilla"/>
    <n v="156"/>
    <n v="2.3466666666666667"/>
    <n v="2.87"/>
    <n v="447.72"/>
    <n v="81.640000000000015"/>
  </r>
  <r>
    <n v="2011"/>
    <s v="Hypermarkets"/>
    <x v="11"/>
    <s v="Barilla"/>
    <n v="168"/>
    <n v="2.6066666666666665"/>
    <n v="2.91"/>
    <n v="488.88"/>
    <n v="50.960000000000058"/>
  </r>
  <r>
    <n v="2011"/>
    <s v="Hypermarkets"/>
    <x v="11"/>
    <s v="Barilla"/>
    <n v="144"/>
    <n v="2.62"/>
    <n v="2.95"/>
    <n v="424.8"/>
    <n v="47.52000000000001"/>
  </r>
  <r>
    <n v="2011"/>
    <s v="Hypermarkets"/>
    <x v="11"/>
    <s v="Barilla"/>
    <n v="120"/>
    <n v="2.3199999999999998"/>
    <n v="2.91"/>
    <n v="349.20000000000005"/>
    <n v="70.80000000000004"/>
  </r>
  <r>
    <n v="2011"/>
    <s v="Hypermarkets"/>
    <x v="11"/>
    <s v="Barilla"/>
    <n v="120"/>
    <n v="2.4066666666666667"/>
    <n v="2.89"/>
    <n v="346.8"/>
    <n v="58.000000000000007"/>
  </r>
  <r>
    <n v="2011"/>
    <s v="Hypermarkets"/>
    <x v="11"/>
    <s v="Barilla"/>
    <n v="168"/>
    <n v="2.7866666666666666"/>
    <n v="2.91"/>
    <n v="488.88"/>
    <n v="20.720000000000031"/>
  </r>
  <r>
    <n v="2011"/>
    <s v="Hypermarkets"/>
    <x v="11"/>
    <s v="Barilla"/>
    <n v="132"/>
    <n v="2.46"/>
    <n v="2.93"/>
    <n v="386.76000000000005"/>
    <n v="62.040000000000028"/>
  </r>
  <r>
    <n v="2011"/>
    <s v="Hypermarkets"/>
    <x v="11"/>
    <s v="Barilla"/>
    <n v="168"/>
    <n v="2.5733333333333333"/>
    <n v="2.88"/>
    <n v="483.84"/>
    <n v="51.519999999999996"/>
  </r>
  <r>
    <n v="2011"/>
    <s v="Hypermarkets"/>
    <x v="11"/>
    <s v="Barilla"/>
    <n v="180"/>
    <n v="2.62"/>
    <n v="2.95"/>
    <n v="531"/>
    <n v="59.400000000000013"/>
  </r>
  <r>
    <n v="2011"/>
    <s v="Hypermarkets"/>
    <x v="11"/>
    <s v="Barilla"/>
    <n v="168"/>
    <n v="2.46"/>
    <n v="2.95"/>
    <n v="495.6"/>
    <n v="82.320000000000036"/>
  </r>
  <r>
    <n v="2011"/>
    <s v="Hypermarkets"/>
    <x v="11"/>
    <s v="Barilla"/>
    <n v="156"/>
    <n v="2.6066666666666665"/>
    <n v="2.97"/>
    <n v="463.32000000000005"/>
    <n v="56.680000000000064"/>
  </r>
  <r>
    <n v="2011"/>
    <s v="Hypermarkets"/>
    <x v="11"/>
    <s v="Barilla"/>
    <n v="156"/>
    <n v="2.5666666666666669"/>
    <n v="2.91"/>
    <n v="453.96000000000004"/>
    <n v="53.559999999999988"/>
  </r>
  <r>
    <n v="2011"/>
    <s v="Hypermarkets"/>
    <x v="11"/>
    <s v="Barilla"/>
    <n v="132"/>
    <n v="2.6933333333333334"/>
    <n v="3"/>
    <n v="396"/>
    <n v="40.479999999999997"/>
  </r>
  <r>
    <n v="2011"/>
    <s v="Hypermarkets"/>
    <x v="11"/>
    <s v="Own label"/>
    <n v="156"/>
    <n v="2.52"/>
    <n v="2.95"/>
    <n v="460.20000000000005"/>
    <n v="67.080000000000027"/>
  </r>
  <r>
    <n v="2011"/>
    <s v="Hypermarkets"/>
    <x v="12"/>
    <s v="Danone"/>
    <n v="132"/>
    <n v="2.6"/>
    <n v="3.23"/>
    <n v="426.36"/>
    <n v="83.159999999999982"/>
  </r>
  <r>
    <n v="2011"/>
    <s v="Hypermarkets"/>
    <x v="12"/>
    <s v="Danone"/>
    <n v="576"/>
    <n v="2.76"/>
    <n v="3.33"/>
    <n v="1918.08"/>
    <n v="328.32000000000016"/>
  </r>
  <r>
    <n v="2011"/>
    <s v="Hypermarkets"/>
    <x v="12"/>
    <s v="Danone"/>
    <n v="204"/>
    <n v="2.2799999999999998"/>
    <n v="3.43"/>
    <n v="699.72"/>
    <n v="234.60000000000008"/>
  </r>
  <r>
    <n v="2011"/>
    <s v="Hypermarkets"/>
    <x v="12"/>
    <s v="Danone"/>
    <n v="312"/>
    <n v="2.2799999999999998"/>
    <n v="3.09"/>
    <n v="964.07999999999993"/>
    <n v="252.72000000000003"/>
  </r>
  <r>
    <n v="2011"/>
    <s v="Hypermarkets"/>
    <x v="12"/>
    <s v="Danone"/>
    <n v="396"/>
    <n v="2.72"/>
    <n v="3.7"/>
    <n v="1465.2"/>
    <n v="388.08"/>
  </r>
  <r>
    <n v="2011"/>
    <s v="Hypermarkets"/>
    <x v="12"/>
    <s v="Danone"/>
    <n v="300"/>
    <n v="2.48"/>
    <n v="3.31"/>
    <n v="993"/>
    <n v="249.00000000000003"/>
  </r>
  <r>
    <n v="2011"/>
    <s v="Hypermarkets"/>
    <x v="12"/>
    <s v="Danone"/>
    <n v="144"/>
    <n v="2.4500000000000002"/>
    <n v="3.15"/>
    <n v="453.59999999999997"/>
    <n v="100.79999999999995"/>
  </r>
  <r>
    <n v="2011"/>
    <s v="Hypermarkets"/>
    <x v="12"/>
    <s v="Danone"/>
    <n v="204"/>
    <n v="2.54"/>
    <n v="3.29"/>
    <n v="671.16"/>
    <n v="153"/>
  </r>
  <r>
    <n v="2011"/>
    <s v="Hypermarkets"/>
    <x v="12"/>
    <s v="Danone"/>
    <n v="468"/>
    <n v="2.3199999999999998"/>
    <n v="3.02"/>
    <n v="1413.36"/>
    <n v="327.60000000000008"/>
  </r>
  <r>
    <n v="2011"/>
    <s v="Hypermarkets"/>
    <x v="12"/>
    <s v="Danone"/>
    <n v="240"/>
    <n v="2.52"/>
    <n v="3.36"/>
    <n v="806.4"/>
    <n v="201.59999999999997"/>
  </r>
  <r>
    <n v="2011"/>
    <s v="Hypermarkets"/>
    <x v="12"/>
    <s v="Danone"/>
    <n v="516"/>
    <n v="2.25"/>
    <n v="3.22"/>
    <n v="1661.5200000000002"/>
    <n v="500.5200000000001"/>
  </r>
  <r>
    <n v="2011"/>
    <s v="Hypermarkets"/>
    <x v="12"/>
    <s v="Danone"/>
    <n v="432"/>
    <n v="2.2000000000000002"/>
    <n v="3.13"/>
    <n v="1352.1599999999999"/>
    <n v="401.75999999999988"/>
  </r>
  <r>
    <n v="2011"/>
    <s v="Hypermarkets"/>
    <x v="12"/>
    <s v="Danone"/>
    <n v="528"/>
    <n v="2.46"/>
    <n v="3.02"/>
    <n v="1594.56"/>
    <n v="295.68"/>
  </r>
  <r>
    <n v="2011"/>
    <s v="Hypermarkets"/>
    <x v="12"/>
    <s v="Danone"/>
    <n v="564"/>
    <n v="2.64"/>
    <n v="3"/>
    <n v="1692"/>
    <n v="203.03999999999994"/>
  </r>
  <r>
    <n v="2011"/>
    <s v="Hypermarkets"/>
    <x v="12"/>
    <s v="Danone"/>
    <n v="408"/>
    <n v="2.3199999999999998"/>
    <n v="3.55"/>
    <n v="1448.3999999999999"/>
    <n v="501.84"/>
  </r>
  <r>
    <n v="2011"/>
    <s v="Hypermarkets"/>
    <x v="12"/>
    <s v="Danone"/>
    <n v="480"/>
    <n v="2.59"/>
    <n v="3.06"/>
    <n v="1468.8"/>
    <n v="225.60000000000008"/>
  </r>
  <r>
    <n v="2011"/>
    <s v="Hypermarkets"/>
    <x v="12"/>
    <s v="Danone"/>
    <n v="564"/>
    <n v="2.36"/>
    <n v="3.63"/>
    <n v="2047.32"/>
    <n v="716.28"/>
  </r>
  <r>
    <n v="2011"/>
    <s v="Hypermarkets"/>
    <x v="11"/>
    <s v="Cirio"/>
    <n v="132"/>
    <n v="2.66"/>
    <n v="2.97"/>
    <n v="392.04"/>
    <n v="40.920000000000009"/>
  </r>
  <r>
    <n v="2011"/>
    <s v="Hypermarkets"/>
    <x v="11"/>
    <s v="Cirio"/>
    <n v="120"/>
    <n v="2.3933333333333335"/>
    <n v="2.95"/>
    <n v="354"/>
    <n v="66.8"/>
  </r>
  <r>
    <n v="2011"/>
    <s v="Hypermarkets"/>
    <x v="11"/>
    <s v="Cirio"/>
    <n v="120"/>
    <n v="2.2733333333333334"/>
    <n v="2.87"/>
    <n v="344.40000000000003"/>
    <n v="71.599999999999994"/>
  </r>
  <r>
    <n v="2011"/>
    <s v="Hypermarkets"/>
    <x v="11"/>
    <s v="Cirio"/>
    <n v="132"/>
    <n v="2.2733333333333334"/>
    <n v="2.9"/>
    <n v="382.8"/>
    <n v="82.71999999999997"/>
  </r>
  <r>
    <n v="2011"/>
    <s v="Hypermarkets"/>
    <x v="11"/>
    <s v="Cirio"/>
    <n v="168"/>
    <n v="2.68"/>
    <n v="2.94"/>
    <n v="493.92"/>
    <n v="43.679999999999964"/>
  </r>
  <r>
    <n v="2011"/>
    <s v="Hypermarkets"/>
    <x v="11"/>
    <s v="Cirio"/>
    <n v="180"/>
    <n v="2.2733333333333334"/>
    <n v="2.93"/>
    <n v="527.4"/>
    <n v="118.20000000000002"/>
  </r>
  <r>
    <n v="2011"/>
    <s v="Hypermarkets"/>
    <x v="11"/>
    <s v="Cirio"/>
    <n v="120"/>
    <n v="2.7933333333333334"/>
    <n v="2.92"/>
    <n v="350.4"/>
    <n v="15.199999999999978"/>
  </r>
  <r>
    <n v="2011"/>
    <s v="Hypermarkets"/>
    <x v="11"/>
    <s v="Cirio"/>
    <n v="132"/>
    <n v="2.6666666666666665"/>
    <n v="2.92"/>
    <n v="385.44"/>
    <n v="33.440000000000012"/>
  </r>
  <r>
    <n v="2011"/>
    <s v="Hypermarkets"/>
    <x v="11"/>
    <s v="Cirio"/>
    <n v="180"/>
    <n v="2.5133333333333332"/>
    <n v="2.97"/>
    <n v="534.6"/>
    <n v="82.20000000000006"/>
  </r>
  <r>
    <n v="2011"/>
    <s v="Hypermarkets"/>
    <x v="11"/>
    <s v="Cirio"/>
    <n v="168"/>
    <n v="2.66"/>
    <n v="2.87"/>
    <n v="482.16"/>
    <n v="35.279999999999994"/>
  </r>
  <r>
    <n v="2011"/>
    <s v="Hypermarkets"/>
    <x v="11"/>
    <s v="Cirio"/>
    <n v="132"/>
    <n v="2.38"/>
    <n v="2.89"/>
    <n v="381.48"/>
    <n v="67.320000000000036"/>
  </r>
  <r>
    <n v="2011"/>
    <s v="Hypermarkets"/>
    <x v="11"/>
    <s v="Cirio"/>
    <n v="120"/>
    <n v="2.3066666666666666"/>
    <n v="2.91"/>
    <n v="349.20000000000005"/>
    <n v="72.40000000000002"/>
  </r>
  <r>
    <n v="2011"/>
    <s v="Hypermarkets"/>
    <x v="11"/>
    <s v="Cirio"/>
    <n v="156"/>
    <n v="2.3933333333333335"/>
    <n v="2.99"/>
    <n v="466.44000000000005"/>
    <n v="93.08"/>
  </r>
  <r>
    <n v="2011"/>
    <s v="Hypermarkets"/>
    <x v="11"/>
    <s v="Cirio"/>
    <n v="132"/>
    <n v="2.62"/>
    <n v="2.97"/>
    <n v="392.04"/>
    <n v="46.20000000000001"/>
  </r>
  <r>
    <n v="2011"/>
    <s v="Hypermarkets"/>
    <x v="13"/>
    <s v="Lieken Bread"/>
    <n v="1560"/>
    <n v="0.85"/>
    <n v="0.93"/>
    <n v="1450.8000000000002"/>
    <n v="124.80000000000011"/>
  </r>
  <r>
    <n v="2011"/>
    <s v="Hypermarkets"/>
    <x v="13"/>
    <s v="Lieken Bread"/>
    <n v="2040"/>
    <n v="0.88"/>
    <n v="0.95"/>
    <n v="1938"/>
    <n v="142.7999999999999"/>
  </r>
  <r>
    <n v="2011"/>
    <s v="Hypermarkets"/>
    <x v="13"/>
    <s v="Lieken Bread"/>
    <n v="1908"/>
    <n v="0.79"/>
    <n v="0.97"/>
    <n v="1850.76"/>
    <n v="343.43999999999988"/>
  </r>
  <r>
    <n v="2011"/>
    <s v="Hypermarkets"/>
    <x v="13"/>
    <s v="Lieken Bread"/>
    <n v="1920"/>
    <n v="0.73"/>
    <n v="0.94"/>
    <n v="1804.8"/>
    <n v="403.19999999999993"/>
  </r>
  <r>
    <n v="2011"/>
    <s v="Hypermarkets"/>
    <x v="13"/>
    <s v="Lieken Bread"/>
    <n v="1812"/>
    <n v="0.86"/>
    <n v="0.92"/>
    <n v="1667.04"/>
    <n v="108.7200000000001"/>
  </r>
  <r>
    <n v="2011"/>
    <s v="Hypermarkets"/>
    <x v="13"/>
    <s v="Lieken Bread"/>
    <n v="2340"/>
    <n v="0.81"/>
    <n v="0.99"/>
    <n v="2316.6"/>
    <n v="421.19999999999987"/>
  </r>
  <r>
    <n v="2011"/>
    <s v="Hypermarkets"/>
    <x v="13"/>
    <s v="Lieken Bread"/>
    <n v="1440"/>
    <n v="0.87"/>
    <n v="0.97"/>
    <n v="1396.8"/>
    <n v="143.99999999999997"/>
  </r>
  <r>
    <n v="2011"/>
    <s v="Hypermarkets"/>
    <x v="13"/>
    <s v="Lieken Bread"/>
    <n v="2376"/>
    <n v="0.8"/>
    <n v="0.94"/>
    <n v="2233.44"/>
    <n v="332.63999999999976"/>
  </r>
  <r>
    <n v="2011"/>
    <s v="Hypermarkets"/>
    <x v="13"/>
    <s v="Lieken Bread"/>
    <n v="2088"/>
    <n v="0.71"/>
    <n v="0.96"/>
    <n v="2004.48"/>
    <n v="522"/>
  </r>
  <r>
    <n v="2011"/>
    <s v="Hypermarkets"/>
    <x v="13"/>
    <s v="Lieken Bread"/>
    <n v="1992"/>
    <n v="0.76"/>
    <n v="0.99"/>
    <n v="1972.08"/>
    <n v="458.15999999999997"/>
  </r>
  <r>
    <n v="2011"/>
    <s v="Hypermarkets"/>
    <x v="13"/>
    <s v="Lieken Bread"/>
    <n v="1332"/>
    <n v="0.87"/>
    <n v="0.96"/>
    <n v="1278.72"/>
    <n v="119.87999999999995"/>
  </r>
  <r>
    <n v="2011"/>
    <s v="Hypermarkets"/>
    <x v="13"/>
    <s v="Lieken Bread"/>
    <n v="1704"/>
    <n v="0.79"/>
    <n v="0.9"/>
    <n v="1533.6000000000001"/>
    <n v="187.43999999999997"/>
  </r>
  <r>
    <n v="2011"/>
    <s v="Hypermarkets"/>
    <x v="11"/>
    <s v="Atkins"/>
    <n v="168"/>
    <n v="2.5666666666666669"/>
    <n v="2.89"/>
    <n v="485.52000000000004"/>
    <n v="54.319999999999986"/>
  </r>
  <r>
    <n v="2011"/>
    <s v="Hypermarkets"/>
    <x v="11"/>
    <s v="Atkins"/>
    <n v="144"/>
    <n v="2.54"/>
    <n v="2.95"/>
    <n v="424.8"/>
    <n v="59.04000000000002"/>
  </r>
  <r>
    <n v="2011"/>
    <s v="Hypermarkets"/>
    <x v="11"/>
    <s v="Atkins"/>
    <n v="132"/>
    <n v="2.7466666666666666"/>
    <n v="2.89"/>
    <n v="381.48"/>
    <n v="18.920000000000027"/>
  </r>
  <r>
    <n v="2011"/>
    <s v="Hypermarkets"/>
    <x v="11"/>
    <s v="Atkins"/>
    <n v="180"/>
    <n v="2.7666666666666666"/>
    <n v="2.94"/>
    <n v="529.20000000000005"/>
    <n v="31.200000000000003"/>
  </r>
  <r>
    <n v="2011"/>
    <s v="Hypermarkets"/>
    <x v="11"/>
    <s v="Atkins"/>
    <n v="132"/>
    <n v="2.2733333333333334"/>
    <n v="2.99"/>
    <n v="394.68"/>
    <n v="94.600000000000023"/>
  </r>
  <r>
    <n v="2011"/>
    <s v="Hypermarkets"/>
    <x v="11"/>
    <s v="Atkins"/>
    <n v="168"/>
    <n v="2.3266666666666667"/>
    <n v="2.95"/>
    <n v="495.6"/>
    <n v="104.72000000000003"/>
  </r>
  <r>
    <n v="2011"/>
    <s v="Hypermarkets"/>
    <x v="11"/>
    <s v="Atkins"/>
    <n v="144"/>
    <n v="2.5466666666666669"/>
    <n v="2.93"/>
    <n v="421.92"/>
    <n v="55.199999999999996"/>
  </r>
  <r>
    <n v="2011"/>
    <s v="Hypermarkets"/>
    <x v="11"/>
    <s v="Atkins"/>
    <n v="156"/>
    <n v="2.4466666666666668"/>
    <n v="2.89"/>
    <n v="450.84000000000003"/>
    <n v="69.16"/>
  </r>
  <r>
    <n v="2011"/>
    <s v="Hypermarkets"/>
    <x v="11"/>
    <s v="Atkins"/>
    <n v="168"/>
    <n v="2.42"/>
    <n v="2.96"/>
    <n v="497.28"/>
    <n v="90.72"/>
  </r>
  <r>
    <n v="2011"/>
    <s v="Hypermarkets"/>
    <x v="11"/>
    <s v="Atkins"/>
    <n v="156"/>
    <n v="2.5333333333333332"/>
    <n v="2.89"/>
    <n v="450.84000000000003"/>
    <n v="55.640000000000036"/>
  </r>
  <r>
    <n v="2011"/>
    <s v="Hypermarkets"/>
    <x v="11"/>
    <s v="Atkins"/>
    <n v="132"/>
    <n v="2.7133333333333334"/>
    <n v="2.88"/>
    <n v="380.15999999999997"/>
    <n v="21.999999999999979"/>
  </r>
  <r>
    <n v="2011"/>
    <s v="Hypermarkets"/>
    <x v="11"/>
    <s v="Atkins"/>
    <n v="120"/>
    <n v="2.4866666666666668"/>
    <n v="2.95"/>
    <n v="354"/>
    <n v="55.600000000000009"/>
  </r>
  <r>
    <n v="2011"/>
    <s v="Hypermarkets"/>
    <x v="11"/>
    <s v="Atkins"/>
    <n v="168"/>
    <n v="2.7733333333333334"/>
    <n v="2.97"/>
    <n v="498.96000000000004"/>
    <n v="33.04000000000002"/>
  </r>
  <r>
    <n v="2011"/>
    <s v="Hypermarkets"/>
    <x v="11"/>
    <s v="Atkins"/>
    <n v="168"/>
    <n v="2.3066666666666666"/>
    <n v="2.95"/>
    <n v="495.6"/>
    <n v="108.08000000000004"/>
  </r>
  <r>
    <n v="2011"/>
    <s v="Hypermarkets"/>
    <x v="11"/>
    <s v="Atkins"/>
    <n v="144"/>
    <n v="2.3066666666666666"/>
    <n v="2.95"/>
    <n v="424.8"/>
    <n v="92.640000000000029"/>
  </r>
  <r>
    <n v="2011"/>
    <s v="Hypermarkets"/>
    <x v="11"/>
    <s v="Atkins"/>
    <n v="180"/>
    <n v="2.34"/>
    <n v="2.99"/>
    <n v="538.20000000000005"/>
    <n v="117.00000000000006"/>
  </r>
  <r>
    <n v="2011"/>
    <s v="Hypermarkets"/>
    <x v="11"/>
    <s v="Atkins"/>
    <n v="132"/>
    <n v="2.6733333333333333"/>
    <n v="2.97"/>
    <n v="392.04"/>
    <n v="39.160000000000025"/>
  </r>
  <r>
    <n v="2011"/>
    <s v="Hypermarkets"/>
    <x v="11"/>
    <s v="Atkins"/>
    <n v="132"/>
    <n v="2.4"/>
    <n v="2.97"/>
    <n v="392.04"/>
    <n v="75.240000000000038"/>
  </r>
  <r>
    <n v="2011"/>
    <s v="Hypermarkets"/>
    <x v="11"/>
    <s v="Atkins"/>
    <n v="144"/>
    <n v="2.3266666666666667"/>
    <n v="2.91"/>
    <n v="419.04"/>
    <n v="84.000000000000028"/>
  </r>
  <r>
    <n v="2011"/>
    <s v="Hypermarkets"/>
    <x v="11"/>
    <s v="Atkins"/>
    <n v="168"/>
    <n v="2.56"/>
    <n v="2.94"/>
    <n v="493.92"/>
    <n v="63.839999999999982"/>
  </r>
  <r>
    <n v="2011"/>
    <s v="Hypermarkets"/>
    <x v="11"/>
    <s v="Atkins"/>
    <n v="144"/>
    <n v="2.2666666666666666"/>
    <n v="2.93"/>
    <n v="421.92"/>
    <n v="95.520000000000039"/>
  </r>
  <r>
    <n v="2011"/>
    <s v="Hypermarkets"/>
    <x v="11"/>
    <s v="Atkins"/>
    <n v="180"/>
    <n v="2.46"/>
    <n v="2.93"/>
    <n v="527.4"/>
    <n v="84.600000000000037"/>
  </r>
  <r>
    <n v="2011"/>
    <s v="Hypermarkets"/>
    <x v="11"/>
    <s v="Atkins"/>
    <n v="168"/>
    <n v="2.64"/>
    <n v="2.93"/>
    <n v="492.24"/>
    <n v="48.720000000000006"/>
  </r>
  <r>
    <n v="2011"/>
    <s v="Hypermarkets"/>
    <x v="11"/>
    <s v="Atkins"/>
    <n v="180"/>
    <n v="2.5066666666666668"/>
    <n v="2.91"/>
    <n v="523.80000000000007"/>
    <n v="72.599999999999994"/>
  </r>
  <r>
    <n v="2011"/>
    <s v="Hypermarkets"/>
    <x v="11"/>
    <s v="Atkins"/>
    <n v="168"/>
    <n v="2.5"/>
    <n v="2.9"/>
    <n v="487.2"/>
    <n v="67.199999999999989"/>
  </r>
  <r>
    <n v="2011"/>
    <s v="Hypermarkets"/>
    <x v="11"/>
    <s v="Atkins"/>
    <n v="144"/>
    <n v="2.7533333333333334"/>
    <n v="2.97"/>
    <n v="427.68"/>
    <n v="31.200000000000017"/>
  </r>
  <r>
    <n v="2011"/>
    <s v="Hypermarkets"/>
    <x v="11"/>
    <s v="Atkins"/>
    <n v="132"/>
    <n v="2.2933333333333334"/>
    <n v="2.92"/>
    <n v="385.44"/>
    <n v="82.71999999999997"/>
  </r>
  <r>
    <n v="2011"/>
    <s v="Hypermarkets"/>
    <x v="11"/>
    <s v="Atkins"/>
    <n v="120"/>
    <n v="2.5"/>
    <n v="2.87"/>
    <n v="344.40000000000003"/>
    <n v="44.400000000000013"/>
  </r>
  <r>
    <n v="2011"/>
    <s v="Hypermarkets"/>
    <x v="11"/>
    <s v="Atkins"/>
    <n v="132"/>
    <n v="2.4333333333333331"/>
    <n v="2.95"/>
    <n v="389.40000000000003"/>
    <n v="68.200000000000045"/>
  </r>
  <r>
    <n v="2011"/>
    <s v="Hypermarkets"/>
    <x v="11"/>
    <s v="Atkins"/>
    <n v="120"/>
    <n v="2.42"/>
    <n v="2.89"/>
    <n v="346.8"/>
    <n v="56.40000000000002"/>
  </r>
  <r>
    <n v="2011"/>
    <s v="Hypermarkets"/>
    <x v="11"/>
    <s v="Atkins"/>
    <n v="132"/>
    <n v="2.6866666666666665"/>
    <n v="2.98"/>
    <n v="393.36"/>
    <n v="38.720000000000013"/>
  </r>
  <r>
    <n v="2011"/>
    <s v="Hypermarkets"/>
    <x v="11"/>
    <s v="Atkins"/>
    <n v="156"/>
    <n v="2.64"/>
    <n v="2.87"/>
    <n v="447.72"/>
    <n v="35.879999999999995"/>
  </r>
  <r>
    <n v="2011"/>
    <s v="Hypermarkets"/>
    <x v="11"/>
    <s v="Atkins"/>
    <n v="120"/>
    <n v="2.3933333333333335"/>
    <n v="2.98"/>
    <n v="357.6"/>
    <n v="70.399999999999977"/>
  </r>
  <r>
    <n v="2011"/>
    <s v="Hypermarkets"/>
    <x v="11"/>
    <s v="Atkins"/>
    <n v="144"/>
    <n v="2.7"/>
    <n v="2.95"/>
    <n v="424.8"/>
    <n v="36"/>
  </r>
  <r>
    <n v="2011"/>
    <s v="Hypermarkets"/>
    <x v="11"/>
    <s v="Atkins"/>
    <n v="120"/>
    <n v="2.38"/>
    <n v="2.96"/>
    <n v="355.2"/>
    <n v="69.600000000000009"/>
  </r>
  <r>
    <n v="2011"/>
    <s v="Hypermarkets"/>
    <x v="11"/>
    <s v="Atkins"/>
    <n v="120"/>
    <n v="2.6266666666666665"/>
    <n v="2.91"/>
    <n v="349.20000000000005"/>
    <n v="34.000000000000043"/>
  </r>
  <r>
    <n v="2011"/>
    <s v="Hypermarkets"/>
    <x v="11"/>
    <s v="Atkins"/>
    <n v="132"/>
    <n v="2.3666666666666667"/>
    <n v="2.95"/>
    <n v="389.40000000000003"/>
    <n v="77.000000000000014"/>
  </r>
  <r>
    <n v="2011"/>
    <s v="Hypermarkets"/>
    <x v="11"/>
    <s v="Atkins"/>
    <n v="156"/>
    <n v="2.3733333333333335"/>
    <n v="2.9"/>
    <n v="452.4"/>
    <n v="82.159999999999954"/>
  </r>
  <r>
    <n v="2011"/>
    <s v="Hypermarkets"/>
    <x v="11"/>
    <s v="Atkins"/>
    <n v="156"/>
    <n v="2.6133333333333333"/>
    <n v="2.98"/>
    <n v="464.88"/>
    <n v="57.2"/>
  </r>
  <r>
    <n v="2011"/>
    <s v="Hypermarkets"/>
    <x v="11"/>
    <s v="Atkins"/>
    <n v="156"/>
    <n v="2.5066666666666668"/>
    <n v="3"/>
    <n v="468"/>
    <n v="76.95999999999998"/>
  </r>
  <r>
    <n v="2011"/>
    <s v="Hypermarkets"/>
    <x v="11"/>
    <s v="Atkins"/>
    <n v="168"/>
    <n v="2.4133333333333336"/>
    <n v="2.89"/>
    <n v="485.52000000000004"/>
    <n v="80.079999999999984"/>
  </r>
  <r>
    <n v="2011"/>
    <s v="Hypermarkets"/>
    <x v="11"/>
    <s v="Atkins"/>
    <n v="144"/>
    <n v="2.6933333333333334"/>
    <n v="2.87"/>
    <n v="413.28000000000003"/>
    <n v="25.440000000000012"/>
  </r>
  <r>
    <n v="2011"/>
    <s v="Hypermarkets"/>
    <x v="11"/>
    <s v="Atkins"/>
    <n v="156"/>
    <n v="2.2733333333333334"/>
    <n v="2.97"/>
    <n v="463.32000000000005"/>
    <n v="108.68000000000002"/>
  </r>
  <r>
    <n v="2011"/>
    <s v="Hypermarkets"/>
    <x v="11"/>
    <s v="Atkins"/>
    <n v="180"/>
    <n v="2.58"/>
    <n v="2.94"/>
    <n v="529.20000000000005"/>
    <n v="64.799999999999983"/>
  </r>
  <r>
    <n v="2011"/>
    <s v="Hypermarkets"/>
    <x v="11"/>
    <s v="Atkins"/>
    <n v="156"/>
    <n v="2.5733333333333333"/>
    <n v="2.96"/>
    <n v="461.76"/>
    <n v="60.320000000000007"/>
  </r>
  <r>
    <n v="2011"/>
    <s v="Hypermarkets"/>
    <x v="11"/>
    <s v="Atkins"/>
    <n v="144"/>
    <n v="2.3266666666666667"/>
    <n v="2.87"/>
    <n v="413.28000000000003"/>
    <n v="78.240000000000009"/>
  </r>
  <r>
    <n v="2011"/>
    <s v="Hypermarkets"/>
    <x v="11"/>
    <s v="Atkins"/>
    <n v="132"/>
    <n v="2.5266666666666668"/>
    <n v="2.91"/>
    <n v="384.12"/>
    <n v="50.599999999999994"/>
  </r>
  <r>
    <n v="2011"/>
    <s v="Hypermarkets"/>
    <x v="11"/>
    <s v="Atkins"/>
    <n v="168"/>
    <n v="2.4133333333333336"/>
    <n v="3"/>
    <n v="504"/>
    <n v="98.55999999999996"/>
  </r>
  <r>
    <n v="2011"/>
    <s v="Hypermarkets"/>
    <x v="11"/>
    <s v="Atkins"/>
    <n v="180"/>
    <n v="2.58"/>
    <n v="2.97"/>
    <n v="534.6"/>
    <n v="70.200000000000017"/>
  </r>
  <r>
    <n v="2011"/>
    <s v="Hypermarkets"/>
    <x v="11"/>
    <s v="Atkins"/>
    <n v="168"/>
    <n v="2.7466666666666666"/>
    <n v="2.99"/>
    <n v="502.32000000000005"/>
    <n v="40.880000000000052"/>
  </r>
  <r>
    <n v="2011"/>
    <s v="Hypermarkets"/>
    <x v="11"/>
    <s v="Atkins"/>
    <n v="180"/>
    <n v="2.5133333333333332"/>
    <n v="2.9"/>
    <n v="522"/>
    <n v="69.600000000000009"/>
  </r>
  <r>
    <n v="2011"/>
    <s v="Hypermarkets"/>
    <x v="11"/>
    <s v="Atkins"/>
    <n v="132"/>
    <n v="2.6133333333333333"/>
    <n v="2.95"/>
    <n v="389.40000000000003"/>
    <n v="44.440000000000026"/>
  </r>
  <r>
    <n v="2011"/>
    <s v="Hypermarkets"/>
    <x v="11"/>
    <s v="Atkins"/>
    <n v="144"/>
    <n v="2.5733333333333333"/>
    <n v="2.99"/>
    <n v="430.56000000000006"/>
    <n v="60.000000000000043"/>
  </r>
  <r>
    <n v="2011"/>
    <s v="Hypermarkets"/>
    <x v="11"/>
    <s v="Atkins"/>
    <n v="144"/>
    <n v="2.3066666666666666"/>
    <n v="2.87"/>
    <n v="413.28000000000003"/>
    <n v="81.120000000000019"/>
  </r>
  <r>
    <n v="2011"/>
    <s v="Hypermarkets"/>
    <x v="11"/>
    <s v="Atkins"/>
    <n v="132"/>
    <n v="2.5133333333333332"/>
    <n v="2.9"/>
    <n v="382.8"/>
    <n v="51.040000000000006"/>
  </r>
  <r>
    <n v="2011"/>
    <s v="Hypermarkets"/>
    <x v="11"/>
    <s v="Atkins"/>
    <n v="180"/>
    <n v="2.4933333333333332"/>
    <n v="2.99"/>
    <n v="538.20000000000005"/>
    <n v="89.400000000000063"/>
  </r>
  <r>
    <n v="2011"/>
    <s v="Hypermarkets"/>
    <x v="11"/>
    <s v="Atkins"/>
    <n v="168"/>
    <n v="2.5266666666666668"/>
    <n v="2.97"/>
    <n v="498.96000000000004"/>
    <n v="74.48"/>
  </r>
  <r>
    <n v="2011"/>
    <s v="Hypermarkets"/>
    <x v="11"/>
    <s v="Atkins"/>
    <n v="144"/>
    <n v="2.5466666666666669"/>
    <n v="2.93"/>
    <n v="421.92"/>
    <n v="55.199999999999996"/>
  </r>
  <r>
    <n v="2011"/>
    <s v="Hypermarkets"/>
    <x v="11"/>
    <s v="Atkins"/>
    <n v="180"/>
    <n v="2.6266666666666665"/>
    <n v="2.95"/>
    <n v="531"/>
    <n v="58.200000000000067"/>
  </r>
  <r>
    <n v="2011"/>
    <s v="Hypermarkets"/>
    <x v="11"/>
    <s v="Atkins"/>
    <n v="168"/>
    <n v="2.68"/>
    <n v="2.88"/>
    <n v="483.84"/>
    <n v="33.599999999999952"/>
  </r>
  <r>
    <n v="2011"/>
    <s v="Hypermarkets"/>
    <x v="11"/>
    <s v="Atkins"/>
    <n v="180"/>
    <n v="2.6066666666666665"/>
    <n v="2.93"/>
    <n v="527.4"/>
    <n v="58.200000000000067"/>
  </r>
  <r>
    <n v="2011"/>
    <s v="Hypermarkets"/>
    <x v="11"/>
    <s v="Atkins"/>
    <n v="120"/>
    <n v="2.6733333333333333"/>
    <n v="2.89"/>
    <n v="346.8"/>
    <n v="26.000000000000014"/>
  </r>
  <r>
    <n v="2011"/>
    <s v="Hypermarkets"/>
    <x v="11"/>
    <s v="Atkins"/>
    <n v="144"/>
    <n v="2.6"/>
    <n v="2.93"/>
    <n v="421.92"/>
    <n v="47.52000000000001"/>
  </r>
  <r>
    <n v="2011"/>
    <s v="Hypermarkets"/>
    <x v="11"/>
    <s v="Atkins"/>
    <n v="120"/>
    <n v="2.6066666666666665"/>
    <n v="2.9"/>
    <n v="348"/>
    <n v="35.200000000000017"/>
  </r>
  <r>
    <n v="2011"/>
    <s v="Hypermarkets"/>
    <x v="11"/>
    <s v="Atkins"/>
    <n v="156"/>
    <n v="2.5866666666666664"/>
    <n v="2.88"/>
    <n v="449.28"/>
    <n v="45.760000000000019"/>
  </r>
  <r>
    <n v="2011"/>
    <s v="Hypermarkets"/>
    <x v="11"/>
    <s v="Atkins"/>
    <n v="168"/>
    <n v="2.4666666666666668"/>
    <n v="2.95"/>
    <n v="495.6"/>
    <n v="81.200000000000017"/>
  </r>
  <r>
    <n v="2011"/>
    <s v="Hypermarkets"/>
    <x v="11"/>
    <s v="Atkins"/>
    <n v="156"/>
    <n v="2.5733333333333333"/>
    <n v="2.95"/>
    <n v="460.20000000000005"/>
    <n v="58.760000000000041"/>
  </r>
  <r>
    <n v="2011"/>
    <s v="Hypermarkets"/>
    <x v="11"/>
    <s v="Atkins"/>
    <n v="168"/>
    <n v="2.5"/>
    <n v="3"/>
    <n v="504"/>
    <n v="84"/>
  </r>
  <r>
    <n v="2011"/>
    <s v="Hypermarkets"/>
    <x v="11"/>
    <s v="Atkins"/>
    <n v="156"/>
    <n v="2.58"/>
    <n v="2.97"/>
    <n v="463.32000000000005"/>
    <n v="60.840000000000018"/>
  </r>
  <r>
    <n v="2011"/>
    <s v="Hypermarkets"/>
    <x v="11"/>
    <s v="Atkins"/>
    <n v="120"/>
    <n v="2.34"/>
    <n v="2.89"/>
    <n v="346.8"/>
    <n v="66.000000000000028"/>
  </r>
  <r>
    <n v="2011"/>
    <s v="Hypermarkets"/>
    <x v="11"/>
    <s v="Atkins"/>
    <n v="120"/>
    <n v="2.4133333333333336"/>
    <n v="2.9"/>
    <n v="348"/>
    <n v="58.399999999999963"/>
  </r>
  <r>
    <n v="2011"/>
    <s v="Hypermarkets"/>
    <x v="11"/>
    <s v="Spicers"/>
    <n v="132"/>
    <n v="2.4133333333333336"/>
    <n v="2.96"/>
    <n v="390.71999999999997"/>
    <n v="72.159999999999968"/>
  </r>
  <r>
    <n v="2011"/>
    <s v="Hypermarkets"/>
    <x v="11"/>
    <s v="Spicers"/>
    <n v="132"/>
    <n v="2.78"/>
    <n v="2.88"/>
    <n v="380.15999999999997"/>
    <n v="13.200000000000012"/>
  </r>
  <r>
    <n v="2011"/>
    <s v="Hypermarkets"/>
    <x v="11"/>
    <s v="Spicers"/>
    <n v="144"/>
    <n v="2.46"/>
    <n v="2.95"/>
    <n v="424.8"/>
    <n v="70.560000000000031"/>
  </r>
  <r>
    <n v="2011"/>
    <s v="Hypermarkets"/>
    <x v="11"/>
    <s v="Parmareggio"/>
    <n v="180"/>
    <n v="2.6666666666666665"/>
    <n v="2.9"/>
    <n v="522"/>
    <n v="42.000000000000014"/>
  </r>
  <r>
    <n v="2011"/>
    <s v="Hypermarkets"/>
    <x v="11"/>
    <s v="Parmareggio"/>
    <n v="120"/>
    <n v="2.4866666666666668"/>
    <n v="2.93"/>
    <n v="351.6"/>
    <n v="53.2"/>
  </r>
  <r>
    <n v="2011"/>
    <s v="Hypermarkets"/>
    <x v="11"/>
    <s v="Parmareggio"/>
    <n v="132"/>
    <n v="2.52"/>
    <n v="2.91"/>
    <n v="384.12"/>
    <n v="51.480000000000018"/>
  </r>
  <r>
    <n v="2011"/>
    <s v="Hypermarkets"/>
    <x v="11"/>
    <s v="Parmareggio"/>
    <n v="156"/>
    <n v="2.4666666666666668"/>
    <n v="2.88"/>
    <n v="449.28"/>
    <n v="64.479999999999961"/>
  </r>
  <r>
    <n v="2011"/>
    <s v="Hypermarkets"/>
    <x v="11"/>
    <s v="Parmareggio"/>
    <n v="168"/>
    <n v="2.3066666666666666"/>
    <n v="2.96"/>
    <n v="497.28"/>
    <n v="109.75999999999999"/>
  </r>
  <r>
    <n v="2011"/>
    <s v="Hypermarkets"/>
    <x v="11"/>
    <s v="Parmareggio"/>
    <n v="156"/>
    <n v="2.7333333333333334"/>
    <n v="2.97"/>
    <n v="463.32000000000005"/>
    <n v="36.920000000000023"/>
  </r>
  <r>
    <n v="2011"/>
    <s v="Hypermarkets"/>
    <x v="11"/>
    <s v="Parmareggio"/>
    <n v="120"/>
    <n v="2.74"/>
    <n v="2.9"/>
    <n v="348"/>
    <n v="19.199999999999964"/>
  </r>
  <r>
    <n v="2011"/>
    <s v="Hypermarkets"/>
    <x v="11"/>
    <s v="Parmareggio"/>
    <n v="144"/>
    <n v="2.58"/>
    <n v="2.89"/>
    <n v="416.16"/>
    <n v="44.640000000000008"/>
  </r>
  <r>
    <n v="2011"/>
    <s v="Hypermarkets"/>
    <x v="11"/>
    <s v="Parmareggio"/>
    <n v="156"/>
    <n v="2.34"/>
    <n v="2.99"/>
    <n v="466.44000000000005"/>
    <n v="101.40000000000006"/>
  </r>
  <r>
    <n v="2011"/>
    <s v="Hypermarkets"/>
    <x v="11"/>
    <s v="Parmareggio"/>
    <n v="180"/>
    <n v="2.4066666666666667"/>
    <n v="2.98"/>
    <n v="536.4"/>
    <n v="103.19999999999999"/>
  </r>
  <r>
    <n v="2011"/>
    <s v="Hypermarkets"/>
    <x v="11"/>
    <s v="Parmareggio"/>
    <n v="180"/>
    <n v="2.38"/>
    <n v="2.96"/>
    <n v="532.79999999999995"/>
    <n v="104.4"/>
  </r>
  <r>
    <n v="2011"/>
    <s v="Hypermarkets"/>
    <x v="13"/>
    <s v="Rana"/>
    <n v="2016"/>
    <n v="0.89"/>
    <n v="0.99"/>
    <n v="1995.84"/>
    <n v="201.59999999999997"/>
  </r>
  <r>
    <n v="2011"/>
    <s v="Hypermarkets"/>
    <x v="13"/>
    <s v="Rana"/>
    <n v="1284"/>
    <n v="0.73"/>
    <n v="0.96"/>
    <n v="1232.6399999999999"/>
    <n v="295.32"/>
  </r>
  <r>
    <n v="2011"/>
    <s v="Hypermarkets"/>
    <x v="13"/>
    <s v="Rana"/>
    <n v="1992"/>
    <n v="0.81"/>
    <n v="0.91"/>
    <n v="1812.72"/>
    <n v="199.19999999999996"/>
  </r>
  <r>
    <n v="2011"/>
    <s v="Hypermarkets"/>
    <x v="13"/>
    <s v="Rana"/>
    <n v="2232"/>
    <n v="0.72"/>
    <n v="0.95"/>
    <n v="2120.4"/>
    <n v="513.36"/>
  </r>
  <r>
    <n v="2011"/>
    <s v="Hypermarkets"/>
    <x v="13"/>
    <s v="Rana"/>
    <n v="1548"/>
    <n v="0.74"/>
    <n v="0.93"/>
    <n v="1439.64"/>
    <n v="294.12000000000006"/>
  </r>
  <r>
    <n v="2011"/>
    <s v="Hypermarkets"/>
    <x v="13"/>
    <s v="Rana"/>
    <n v="1812"/>
    <n v="0.7"/>
    <n v="0.98"/>
    <n v="1775.76"/>
    <n v="507.36000000000007"/>
  </r>
  <r>
    <n v="2011"/>
    <s v="Hypermarkets"/>
    <x v="13"/>
    <s v="Rana"/>
    <n v="2160"/>
    <n v="0.82"/>
    <n v="0.96"/>
    <n v="2073.6"/>
    <n v="302.40000000000003"/>
  </r>
  <r>
    <n v="2011"/>
    <s v="Hypermarkets"/>
    <x v="13"/>
    <s v="Rana"/>
    <n v="1428"/>
    <n v="0.84"/>
    <n v="0.91"/>
    <n v="1299.48"/>
    <n v="99.960000000000093"/>
  </r>
  <r>
    <n v="2011"/>
    <s v="Hypermarkets"/>
    <x v="13"/>
    <s v="Rana"/>
    <n v="1284"/>
    <n v="0.7"/>
    <n v="0.99"/>
    <n v="1271.1600000000001"/>
    <n v="372.36000000000007"/>
  </r>
  <r>
    <n v="2011"/>
    <s v="Hypermarkets"/>
    <x v="13"/>
    <s v="Rana"/>
    <n v="1848"/>
    <n v="0.84"/>
    <n v="1"/>
    <n v="1848"/>
    <n v="295.68000000000006"/>
  </r>
  <r>
    <n v="2011"/>
    <s v="Hypermarkets"/>
    <x v="13"/>
    <s v="Rana"/>
    <n v="2052"/>
    <n v="0.79"/>
    <n v="0.98"/>
    <n v="2010.96"/>
    <n v="389.87999999999988"/>
  </r>
  <r>
    <n v="2011"/>
    <s v="Hypermarkets"/>
    <x v="13"/>
    <s v="Rana"/>
    <n v="1344"/>
    <n v="0.89"/>
    <n v="0.92"/>
    <n v="1236.48"/>
    <n v="40.320000000000036"/>
  </r>
  <r>
    <n v="2011"/>
    <s v="Hypermarkets"/>
    <x v="13"/>
    <s v="Rana"/>
    <n v="1824"/>
    <n v="0.76"/>
    <n v="0.98"/>
    <n v="1787.52"/>
    <n v="401.28"/>
  </r>
  <r>
    <n v="2011"/>
    <s v="Hypermarkets"/>
    <x v="13"/>
    <s v="Rana"/>
    <n v="1800"/>
    <n v="0.85"/>
    <n v="0.91"/>
    <n v="1638"/>
    <n v="108.0000000000001"/>
  </r>
  <r>
    <n v="2011"/>
    <s v="Hypermarkets"/>
    <x v="13"/>
    <s v="Rana"/>
    <n v="2004"/>
    <n v="0.7"/>
    <n v="0.9"/>
    <n v="1803.6000000000001"/>
    <n v="400.80000000000013"/>
  </r>
  <r>
    <n v="2011"/>
    <s v="Hypermarkets"/>
    <x v="13"/>
    <s v="Rana"/>
    <n v="1500"/>
    <n v="0.83"/>
    <n v="0.93"/>
    <n v="1395"/>
    <n v="150.00000000000014"/>
  </r>
  <r>
    <n v="2011"/>
    <s v="Hypermarkets"/>
    <x v="13"/>
    <s v="Rana"/>
    <n v="1656"/>
    <n v="0.83"/>
    <n v="1"/>
    <n v="1656"/>
    <n v="281.52000000000004"/>
  </r>
  <r>
    <n v="2011"/>
    <s v="Hypermarkets"/>
    <x v="13"/>
    <s v="Rana"/>
    <n v="2016"/>
    <n v="0.81"/>
    <n v="1"/>
    <n v="2016"/>
    <n v="383.03999999999991"/>
  </r>
  <r>
    <n v="2011"/>
    <s v="Hypermarkets"/>
    <x v="13"/>
    <s v="Rana"/>
    <n v="1404"/>
    <n v="0.84"/>
    <n v="0.92"/>
    <n v="1291.68"/>
    <n v="112.32000000000011"/>
  </r>
  <r>
    <n v="2011"/>
    <s v="Hypermarkets"/>
    <x v="13"/>
    <s v="Rana"/>
    <n v="2268"/>
    <n v="0.77"/>
    <n v="0.95"/>
    <n v="2154.6"/>
    <n v="408.23999999999984"/>
  </r>
  <r>
    <n v="2011"/>
    <s v="Hypermarkets"/>
    <x v="13"/>
    <s v="Rana"/>
    <n v="2232"/>
    <n v="0.82"/>
    <n v="0.94"/>
    <n v="2098.08"/>
    <n v="267.83999999999997"/>
  </r>
  <r>
    <n v="2011"/>
    <s v="Hypermarkets"/>
    <x v="13"/>
    <s v="Rana"/>
    <n v="2184"/>
    <n v="0.88"/>
    <n v="0.99"/>
    <n v="2162.16"/>
    <n v="240.23999999999998"/>
  </r>
  <r>
    <n v="2011"/>
    <s v="Hypermarkets"/>
    <x v="13"/>
    <s v="Rana"/>
    <n v="2268"/>
    <n v="0.88"/>
    <n v="0.95"/>
    <n v="2154.6"/>
    <n v="158.75999999999988"/>
  </r>
  <r>
    <n v="2011"/>
    <s v="Hypermarkets"/>
    <x v="13"/>
    <s v="Rana"/>
    <n v="1524"/>
    <n v="0.71"/>
    <n v="0.94"/>
    <n v="1432.56"/>
    <n v="350.52"/>
  </r>
  <r>
    <n v="2011"/>
    <s v="Hypermarkets"/>
    <x v="13"/>
    <s v="Rana"/>
    <n v="1728"/>
    <n v="0.9"/>
    <n v="0.98"/>
    <n v="1693.44"/>
    <n v="138.23999999999992"/>
  </r>
  <r>
    <n v="2011"/>
    <s v="Hypermarkets"/>
    <x v="13"/>
    <s v="Rana"/>
    <n v="1224"/>
    <n v="0.72"/>
    <n v="0.9"/>
    <n v="1101.6000000000001"/>
    <n v="220.32000000000005"/>
  </r>
  <r>
    <n v="2011"/>
    <s v="Hypermarkets"/>
    <x v="13"/>
    <s v="Rana"/>
    <n v="1944"/>
    <n v="0.89"/>
    <n v="1"/>
    <n v="1944"/>
    <n v="213.83999999999997"/>
  </r>
  <r>
    <n v="2011"/>
    <s v="Hypermarkets"/>
    <x v="13"/>
    <s v="Rana"/>
    <n v="1404"/>
    <n v="0.83"/>
    <n v="0.96"/>
    <n v="1347.84"/>
    <n v="182.52"/>
  </r>
  <r>
    <n v="2011"/>
    <s v="Hypermarkets"/>
    <x v="13"/>
    <s v="Rana"/>
    <n v="2052"/>
    <n v="0.7"/>
    <n v="1"/>
    <n v="2052"/>
    <n v="615.60000000000014"/>
  </r>
  <r>
    <n v="2011"/>
    <s v="Hypermarkets"/>
    <x v="13"/>
    <s v="Rana"/>
    <n v="1368"/>
    <n v="0.75"/>
    <n v="0.99"/>
    <n v="1354.32"/>
    <n v="328.32"/>
  </r>
  <r>
    <n v="2011"/>
    <s v="Hypermarkets"/>
    <x v="13"/>
    <s v="Rana"/>
    <n v="2232"/>
    <n v="0.82"/>
    <n v="1"/>
    <n v="2232"/>
    <n v="401.7600000000001"/>
  </r>
  <r>
    <n v="2011"/>
    <s v="Hypermarkets"/>
    <x v="13"/>
    <s v="Rana"/>
    <n v="2328"/>
    <n v="0.8"/>
    <n v="0.98"/>
    <n v="2281.44"/>
    <n v="419.03999999999985"/>
  </r>
  <r>
    <n v="2011"/>
    <s v="Hypermarkets"/>
    <x v="13"/>
    <s v="Rana"/>
    <n v="2028"/>
    <n v="0.82"/>
    <n v="0.99"/>
    <n v="2007.72"/>
    <n v="344.7600000000001"/>
  </r>
  <r>
    <n v="2011"/>
    <s v="Hypermarkets"/>
    <x v="13"/>
    <s v="Rana"/>
    <n v="1704"/>
    <n v="0.86"/>
    <n v="0.9"/>
    <n v="1533.6000000000001"/>
    <n v="68.160000000000053"/>
  </r>
  <r>
    <n v="2011"/>
    <s v="Hypermarkets"/>
    <x v="13"/>
    <s v="Rana"/>
    <n v="1668"/>
    <n v="0.8"/>
    <n v="0.94"/>
    <n v="1567.9199999999998"/>
    <n v="233.51999999999984"/>
  </r>
  <r>
    <n v="2011"/>
    <s v="Hypermarkets"/>
    <x v="13"/>
    <s v="Rana"/>
    <n v="1932"/>
    <n v="0.7"/>
    <n v="0.92"/>
    <n v="1777.44"/>
    <n v="425.04000000000019"/>
  </r>
  <r>
    <n v="2011"/>
    <s v="Hypermarkets"/>
    <x v="11"/>
    <s v="Real quality"/>
    <n v="168"/>
    <n v="2.3866666666666667"/>
    <n v="2.9"/>
    <n v="487.2"/>
    <n v="86.239999999999981"/>
  </r>
  <r>
    <n v="2011"/>
    <s v="Hypermarkets"/>
    <x v="12"/>
    <s v="Lactalis"/>
    <n v="552"/>
    <n v="2.12"/>
    <n v="3.74"/>
    <n v="2064.48"/>
    <n v="894.24"/>
  </r>
  <r>
    <n v="2011"/>
    <s v="Hypermarkets"/>
    <x v="12"/>
    <s v="Lactalis"/>
    <n v="156"/>
    <n v="2.34"/>
    <n v="3.02"/>
    <n v="471.12"/>
    <n v="106.08000000000003"/>
  </r>
  <r>
    <n v="2011"/>
    <s v="Hypermarkets"/>
    <x v="12"/>
    <s v="Lactalis"/>
    <n v="444"/>
    <n v="2.38"/>
    <n v="3.04"/>
    <n v="1349.76"/>
    <n v="293.04000000000008"/>
  </r>
  <r>
    <n v="2011"/>
    <s v="Hypermarkets"/>
    <x v="12"/>
    <s v="Lactalis"/>
    <n v="384"/>
    <n v="2.46"/>
    <n v="3.72"/>
    <n v="1428.48"/>
    <n v="483.84000000000009"/>
  </r>
  <r>
    <n v="2011"/>
    <s v="Hypermarkets"/>
    <x v="12"/>
    <s v="Lactalis"/>
    <n v="228"/>
    <n v="2.4500000000000002"/>
    <n v="3.05"/>
    <n v="695.4"/>
    <n v="136.79999999999993"/>
  </r>
  <r>
    <n v="2011"/>
    <s v="Hypermarkets"/>
    <x v="12"/>
    <s v="Lactalis"/>
    <n v="336"/>
    <n v="2.3199999999999998"/>
    <n v="3.04"/>
    <n v="1021.44"/>
    <n v="241.92000000000007"/>
  </r>
  <r>
    <n v="2011"/>
    <s v="Hypermarkets"/>
    <x v="12"/>
    <s v="Lactalis"/>
    <n v="300"/>
    <n v="2.61"/>
    <n v="3.5"/>
    <n v="1050"/>
    <n v="267.00000000000006"/>
  </r>
  <r>
    <n v="2011"/>
    <s v="Hypermarkets"/>
    <x v="12"/>
    <s v="Lactalis"/>
    <n v="156"/>
    <n v="2.71"/>
    <n v="3.42"/>
    <n v="533.52"/>
    <n v="110.75999999999999"/>
  </r>
  <r>
    <n v="2011"/>
    <s v="Hypermarkets"/>
    <x v="12"/>
    <s v="Lactalis"/>
    <n v="588"/>
    <n v="2.69"/>
    <n v="3.41"/>
    <n v="2005.0800000000002"/>
    <n v="423.36000000000013"/>
  </r>
  <r>
    <n v="2011"/>
    <s v="Hypermarkets"/>
    <x v="12"/>
    <s v="Lactalis"/>
    <n v="576"/>
    <n v="2.71"/>
    <n v="3.14"/>
    <n v="1808.64"/>
    <n v="247.68000000000009"/>
  </r>
  <r>
    <n v="2011"/>
    <s v="Hypermarkets"/>
    <x v="12"/>
    <s v="Lactalis"/>
    <n v="156"/>
    <n v="2.66"/>
    <n v="3.47"/>
    <n v="541.32000000000005"/>
    <n v="126.36000000000001"/>
  </r>
  <r>
    <n v="2011"/>
    <s v="Hypermarkets"/>
    <x v="12"/>
    <s v="Lactalis"/>
    <n v="564"/>
    <n v="2.04"/>
    <n v="3.66"/>
    <n v="2064.2400000000002"/>
    <n v="913.68000000000006"/>
  </r>
  <r>
    <n v="2011"/>
    <s v="Hypermarkets"/>
    <x v="12"/>
    <s v="Lactalis"/>
    <n v="312"/>
    <n v="2.63"/>
    <n v="3.19"/>
    <n v="995.28"/>
    <n v="174.72000000000003"/>
  </r>
  <r>
    <n v="2011"/>
    <s v="Hypermarkets"/>
    <x v="12"/>
    <s v="Lactalis"/>
    <n v="240"/>
    <n v="2.21"/>
    <n v="3.1"/>
    <n v="744"/>
    <n v="213.60000000000002"/>
  </r>
  <r>
    <n v="2011"/>
    <s v="Hypermarkets"/>
    <x v="12"/>
    <s v="Lactalis"/>
    <n v="480"/>
    <n v="2.0099999999999998"/>
    <n v="3.64"/>
    <n v="1747.2"/>
    <n v="782.4000000000002"/>
  </r>
  <r>
    <n v="2011"/>
    <s v="Hypermarkets"/>
    <x v="12"/>
    <s v="Lactalis"/>
    <n v="192"/>
    <n v="2.79"/>
    <n v="3.11"/>
    <n v="597.12"/>
    <n v="61.439999999999969"/>
  </r>
  <r>
    <n v="2011"/>
    <s v="Hypermarkets"/>
    <x v="12"/>
    <s v="Lactalis"/>
    <n v="300"/>
    <n v="2.19"/>
    <n v="3.51"/>
    <n v="1053"/>
    <n v="395.99999999999994"/>
  </r>
  <r>
    <n v="2011"/>
    <s v="Hypermarkets"/>
    <x v="12"/>
    <s v="Lactalis"/>
    <n v="348"/>
    <n v="2.4900000000000002"/>
    <n v="3.7"/>
    <n v="1287.6000000000001"/>
    <n v="421.08"/>
  </r>
  <r>
    <n v="2011"/>
    <s v="Hypermarkets"/>
    <x v="12"/>
    <s v="Lactalis"/>
    <n v="384"/>
    <n v="2.13"/>
    <n v="3.48"/>
    <n v="1336.32"/>
    <n v="518.40000000000009"/>
  </r>
  <r>
    <n v="2011"/>
    <s v="Hypermarkets"/>
    <x v="12"/>
    <s v="Lactalis"/>
    <n v="216"/>
    <n v="2.1"/>
    <n v="3.21"/>
    <n v="693.36"/>
    <n v="239.75999999999996"/>
  </r>
  <r>
    <n v="2011"/>
    <s v="Hypermarkets"/>
    <x v="12"/>
    <s v="Lactalis"/>
    <n v="516"/>
    <n v="2"/>
    <n v="3.67"/>
    <n v="1893.72"/>
    <n v="861.71999999999991"/>
  </r>
  <r>
    <n v="2011"/>
    <s v="Hypermarkets"/>
    <x v="12"/>
    <s v="Lactalis"/>
    <n v="600"/>
    <n v="2.08"/>
    <n v="3"/>
    <n v="1800"/>
    <n v="552"/>
  </r>
  <r>
    <n v="2011"/>
    <s v="Hypermarkets"/>
    <x v="12"/>
    <s v="Lactalis"/>
    <n v="180"/>
    <n v="2.71"/>
    <n v="3.11"/>
    <n v="559.79999999999995"/>
    <n v="71.999999999999986"/>
  </r>
  <r>
    <n v="2011"/>
    <s v="Hypermarkets"/>
    <x v="12"/>
    <s v="Lactalis"/>
    <n v="420"/>
    <n v="2.1800000000000002"/>
    <n v="3.33"/>
    <n v="1398.6000000000001"/>
    <n v="482.99999999999994"/>
  </r>
  <r>
    <n v="2011"/>
    <s v="Hypermarkets"/>
    <x v="12"/>
    <s v="Lactalis"/>
    <n v="432"/>
    <n v="2.77"/>
    <n v="3.74"/>
    <n v="1615.68"/>
    <n v="419.04000000000008"/>
  </r>
  <r>
    <n v="2011"/>
    <s v="Hypermarkets"/>
    <x v="12"/>
    <s v="Lactalis"/>
    <n v="516"/>
    <n v="2.8"/>
    <n v="3.19"/>
    <n v="1646.04"/>
    <n v="201.24000000000007"/>
  </r>
  <r>
    <n v="2011"/>
    <s v="Hypermarkets"/>
    <x v="12"/>
    <s v="Lactalis"/>
    <n v="600"/>
    <n v="2.4"/>
    <n v="3.05"/>
    <n v="1830"/>
    <n v="389.99999999999994"/>
  </r>
  <r>
    <n v="2011"/>
    <s v="Hypermarkets"/>
    <x v="12"/>
    <s v="Lactalis"/>
    <n v="180"/>
    <n v="2.34"/>
    <n v="3.52"/>
    <n v="633.6"/>
    <n v="212.40000000000003"/>
  </r>
  <r>
    <n v="2011"/>
    <s v="Hypermarkets"/>
    <x v="12"/>
    <s v="Lactalis"/>
    <n v="492"/>
    <n v="2.39"/>
    <n v="3.38"/>
    <n v="1662.96"/>
    <n v="487.07999999999987"/>
  </r>
  <r>
    <n v="2011"/>
    <s v="Hypermarkets"/>
    <x v="12"/>
    <s v="Lactalis"/>
    <n v="300"/>
    <n v="2.41"/>
    <n v="3.23"/>
    <n v="969"/>
    <n v="245.99999999999994"/>
  </r>
  <r>
    <n v="2011"/>
    <s v="Hypermarkets"/>
    <x v="12"/>
    <s v="Lactalis"/>
    <n v="276"/>
    <n v="2"/>
    <n v="3.78"/>
    <n v="1043.28"/>
    <n v="491.28"/>
  </r>
  <r>
    <n v="2011"/>
    <s v="Hypermarkets"/>
    <x v="12"/>
    <s v="Lactalis"/>
    <n v="588"/>
    <n v="2.8"/>
    <n v="3.7"/>
    <n v="2175.6"/>
    <n v="529.20000000000016"/>
  </r>
  <r>
    <n v="2011"/>
    <s v="Hypermarkets"/>
    <x v="12"/>
    <s v="Lactalis"/>
    <n v="336"/>
    <n v="2.1"/>
    <n v="3.18"/>
    <n v="1068.48"/>
    <n v="362.88"/>
  </r>
  <r>
    <n v="2011"/>
    <s v="Hypermarkets"/>
    <x v="12"/>
    <s v="Lactalis"/>
    <n v="252"/>
    <n v="2.65"/>
    <n v="3.1"/>
    <n v="781.2"/>
    <n v="113.40000000000005"/>
  </r>
  <r>
    <n v="2011"/>
    <s v="Hypermarkets"/>
    <x v="12"/>
    <s v="Lactalis"/>
    <n v="396"/>
    <n v="2.25"/>
    <n v="3.7"/>
    <n v="1465.2"/>
    <n v="574.20000000000005"/>
  </r>
  <r>
    <n v="2011"/>
    <s v="Hypermarkets"/>
    <x v="12"/>
    <s v="Lactalis"/>
    <n v="456"/>
    <n v="2.2799999999999998"/>
    <n v="3.66"/>
    <n v="1668.96"/>
    <n v="629.2800000000002"/>
  </r>
  <r>
    <n v="2011"/>
    <s v="Hypermarkets"/>
    <x v="12"/>
    <s v="Lactalis"/>
    <n v="216"/>
    <n v="2.19"/>
    <n v="3.63"/>
    <n v="784.07999999999993"/>
    <n v="311.03999999999996"/>
  </r>
  <r>
    <n v="2011"/>
    <s v="Hypermarkets"/>
    <x v="12"/>
    <s v="Lactalis"/>
    <n v="120"/>
    <n v="2.79"/>
    <n v="3.6"/>
    <n v="432"/>
    <n v="97.2"/>
  </r>
  <r>
    <n v="2011"/>
    <s v="Hypermarkets"/>
    <x v="11"/>
    <s v="Bella's"/>
    <n v="132"/>
    <n v="2.7"/>
    <n v="2.99"/>
    <n v="394.68"/>
    <n v="38.28"/>
  </r>
  <r>
    <n v="2011"/>
    <s v="Hypermarkets"/>
    <x v="11"/>
    <s v="Bella's"/>
    <n v="156"/>
    <n v="2.38"/>
    <n v="2.95"/>
    <n v="460.20000000000005"/>
    <n v="88.920000000000044"/>
  </r>
  <r>
    <n v="2011"/>
    <s v="Hypermarkets"/>
    <x v="11"/>
    <s v="Bella's"/>
    <n v="132"/>
    <n v="2.6066666666666665"/>
    <n v="2.88"/>
    <n v="380.15999999999997"/>
    <n v="36.080000000000013"/>
  </r>
  <r>
    <n v="2011"/>
    <s v="Hypermarkets"/>
    <x v="11"/>
    <s v="Bella's"/>
    <n v="144"/>
    <n v="2.3533333333333335"/>
    <n v="2.97"/>
    <n v="427.68"/>
    <n v="88.800000000000011"/>
  </r>
  <r>
    <n v="2011"/>
    <s v="Hypermarkets"/>
    <x v="11"/>
    <s v="Bella's"/>
    <n v="156"/>
    <n v="2.5266666666666668"/>
    <n v="2.95"/>
    <n v="460.20000000000005"/>
    <n v="66.040000000000006"/>
  </r>
  <r>
    <n v="2011"/>
    <s v="Hypermarkets"/>
    <x v="11"/>
    <s v="Bella's"/>
    <n v="144"/>
    <n v="2.4466666666666668"/>
    <n v="2.99"/>
    <n v="430.56000000000006"/>
    <n v="78.240000000000009"/>
  </r>
  <r>
    <n v="2011"/>
    <s v="Hypermarkets"/>
    <x v="11"/>
    <s v="Bella's"/>
    <n v="144"/>
    <n v="2.2733333333333334"/>
    <n v="2.91"/>
    <n v="419.04"/>
    <n v="91.68"/>
  </r>
  <r>
    <n v="2011"/>
    <s v="Hypermarkets"/>
    <x v="11"/>
    <s v="Bella's"/>
    <n v="168"/>
    <n v="2.56"/>
    <n v="2.93"/>
    <n v="492.24"/>
    <n v="62.160000000000018"/>
  </r>
  <r>
    <n v="2011"/>
    <s v="Hypermarkets"/>
    <x v="11"/>
    <s v="Bella's"/>
    <n v="132"/>
    <n v="2.2866666666666666"/>
    <n v="2.93"/>
    <n v="386.76000000000005"/>
    <n v="84.92000000000003"/>
  </r>
  <r>
    <n v="2011"/>
    <s v="Hypermarkets"/>
    <x v="11"/>
    <s v="Bella's"/>
    <n v="144"/>
    <n v="2.4933333333333332"/>
    <n v="2.93"/>
    <n v="421.92"/>
    <n v="62.880000000000045"/>
  </r>
  <r>
    <n v="2011"/>
    <s v="Hypermarkets"/>
    <x v="11"/>
    <s v="Bella's"/>
    <n v="156"/>
    <n v="2.4666666666666668"/>
    <n v="2.99"/>
    <n v="466.44000000000005"/>
    <n v="81.640000000000015"/>
  </r>
  <r>
    <n v="2011"/>
    <s v="Hypermarkets"/>
    <x v="11"/>
    <s v="Bella's"/>
    <n v="144"/>
    <n v="2.2733333333333334"/>
    <n v="2.87"/>
    <n v="413.28000000000003"/>
    <n v="85.92"/>
  </r>
  <r>
    <n v="2011"/>
    <s v="Hypermarkets"/>
    <x v="11"/>
    <s v="Bella's"/>
    <n v="120"/>
    <n v="2.66"/>
    <n v="2.93"/>
    <n v="351.6"/>
    <n v="32.400000000000006"/>
  </r>
  <r>
    <n v="2011"/>
    <s v="Hypermarkets"/>
    <x v="11"/>
    <s v="Bella's"/>
    <n v="156"/>
    <n v="2.3199999999999998"/>
    <n v="2.89"/>
    <n v="450.84000000000003"/>
    <n v="88.920000000000044"/>
  </r>
  <r>
    <n v="2011"/>
    <s v="Hypermarkets"/>
    <x v="11"/>
    <s v="Bella's"/>
    <n v="120"/>
    <n v="2.7533333333333334"/>
    <n v="2.87"/>
    <n v="344.40000000000003"/>
    <n v="14.000000000000004"/>
  </r>
  <r>
    <n v="2011"/>
    <s v="Hypermarkets"/>
    <x v="11"/>
    <s v="Bella's"/>
    <n v="120"/>
    <n v="2.4666666666666668"/>
    <n v="2.92"/>
    <n v="350.4"/>
    <n v="54.399999999999977"/>
  </r>
  <r>
    <n v="2011"/>
    <s v="Hypermarkets"/>
    <x v="11"/>
    <s v="Bella's"/>
    <n v="144"/>
    <n v="2.4666666666666668"/>
    <n v="2.89"/>
    <n v="416.16"/>
    <n v="60.96"/>
  </r>
  <r>
    <n v="2011"/>
    <s v="Hypermarkets"/>
    <x v="11"/>
    <s v="Bella's"/>
    <n v="180"/>
    <n v="2.3266666666666667"/>
    <n v="2.89"/>
    <n v="520.20000000000005"/>
    <n v="101.40000000000002"/>
  </r>
  <r>
    <n v="2011"/>
    <s v="Hypermarkets"/>
    <x v="11"/>
    <s v="Bella's"/>
    <n v="144"/>
    <n v="2.6866666666666665"/>
    <n v="2.91"/>
    <n v="419.04"/>
    <n v="32.160000000000039"/>
  </r>
  <r>
    <n v="2011"/>
    <s v="Hypermarkets"/>
    <x v="11"/>
    <s v="Bella's"/>
    <n v="180"/>
    <n v="2.46"/>
    <n v="2.9"/>
    <n v="522"/>
    <n v="79.199999999999989"/>
  </r>
  <r>
    <n v="2011"/>
    <s v="Hypermarkets"/>
    <x v="11"/>
    <s v="Bella's"/>
    <n v="156"/>
    <n v="2.6066666666666665"/>
    <n v="2.87"/>
    <n v="447.72"/>
    <n v="41.080000000000048"/>
  </r>
  <r>
    <n v="2011"/>
    <s v="Hypermarkets"/>
    <x v="11"/>
    <s v="Bella's"/>
    <n v="180"/>
    <n v="2.42"/>
    <n v="2.93"/>
    <n v="527.4"/>
    <n v="91.80000000000004"/>
  </r>
  <r>
    <n v="2011"/>
    <s v="Hypermarkets"/>
    <x v="11"/>
    <s v="Bella's"/>
    <n v="156"/>
    <n v="2.2999999999999998"/>
    <n v="2.87"/>
    <n v="447.72"/>
    <n v="88.920000000000044"/>
  </r>
  <r>
    <n v="2011"/>
    <s v="Hypermarkets"/>
    <x v="11"/>
    <s v="Bella's"/>
    <n v="168"/>
    <n v="2.7666666666666666"/>
    <n v="2.87"/>
    <n v="482.16"/>
    <n v="17.360000000000028"/>
  </r>
  <r>
    <n v="2011"/>
    <s v="Hypermarkets"/>
    <x v="11"/>
    <s v="Bella's"/>
    <n v="120"/>
    <n v="2.7733333333333334"/>
    <n v="2.99"/>
    <n v="358.8"/>
    <n v="26.000000000000014"/>
  </r>
  <r>
    <n v="2011"/>
    <s v="Hypermarkets"/>
    <x v="11"/>
    <s v="Bella's"/>
    <n v="120"/>
    <n v="2.4333333333333331"/>
    <n v="2.95"/>
    <n v="354"/>
    <n v="62.000000000000043"/>
  </r>
  <r>
    <n v="2011"/>
    <s v="Hypermarkets"/>
    <x v="11"/>
    <s v="Bella's"/>
    <n v="144"/>
    <n v="2.7066666666666666"/>
    <n v="2.92"/>
    <n v="420.48"/>
    <n v="30.720000000000006"/>
  </r>
  <r>
    <n v="2011"/>
    <s v="Hypermarkets"/>
    <x v="11"/>
    <s v="Bella's"/>
    <n v="144"/>
    <n v="2.3466666666666667"/>
    <n v="2.96"/>
    <n v="426.24"/>
    <n v="88.32"/>
  </r>
  <r>
    <n v="2011"/>
    <s v="Hypermarkets"/>
    <x v="11"/>
    <s v="Bella's"/>
    <n v="156"/>
    <n v="2.2666666666666666"/>
    <n v="3"/>
    <n v="468"/>
    <n v="114.4"/>
  </r>
  <r>
    <n v="2011"/>
    <s v="Hypermarkets"/>
    <x v="11"/>
    <s v="Bella's"/>
    <n v="168"/>
    <n v="2.4333333333333331"/>
    <n v="2.91"/>
    <n v="488.88"/>
    <n v="80.080000000000055"/>
  </r>
  <r>
    <n v="2011"/>
    <s v="Hypermarkets"/>
    <x v="11"/>
    <s v="Bella's"/>
    <n v="156"/>
    <n v="2.2733333333333334"/>
    <n v="2.89"/>
    <n v="450.84000000000003"/>
    <n v="96.2"/>
  </r>
  <r>
    <n v="2011"/>
    <s v="Hypermarkets"/>
    <x v="11"/>
    <s v="Bella's"/>
    <n v="180"/>
    <n v="2.62"/>
    <n v="2.89"/>
    <n v="520.20000000000005"/>
    <n v="48.6"/>
  </r>
  <r>
    <n v="2011"/>
    <s v="Hypermarkets"/>
    <x v="11"/>
    <s v="Bella's"/>
    <n v="132"/>
    <n v="2.78"/>
    <n v="2.93"/>
    <n v="386.76000000000005"/>
    <n v="19.800000000000047"/>
  </r>
  <r>
    <n v="2011"/>
    <s v="Hypermarkets"/>
    <x v="11"/>
    <s v="Bella's"/>
    <n v="168"/>
    <n v="2.7333333333333334"/>
    <n v="2.89"/>
    <n v="485.52000000000004"/>
    <n v="26.320000000000011"/>
  </r>
  <r>
    <n v="2011"/>
    <s v="Hypermarkets"/>
    <x v="11"/>
    <s v="Bella's"/>
    <n v="156"/>
    <n v="2.3266666666666667"/>
    <n v="2.91"/>
    <n v="453.96000000000004"/>
    <n v="91.000000000000028"/>
  </r>
  <r>
    <n v="2011"/>
    <s v="Hypermarkets"/>
    <x v="11"/>
    <s v="Bella's"/>
    <n v="144"/>
    <n v="2.52"/>
    <n v="2.91"/>
    <n v="419.04"/>
    <n v="56.160000000000018"/>
  </r>
  <r>
    <n v="2011"/>
    <s v="Hypermarkets"/>
    <x v="11"/>
    <s v="Bella's"/>
    <n v="120"/>
    <n v="2.7733333333333334"/>
    <n v="2.97"/>
    <n v="356.40000000000003"/>
    <n v="23.600000000000012"/>
  </r>
  <r>
    <n v="2011"/>
    <s v="Hypermarkets"/>
    <x v="11"/>
    <s v="Bella's"/>
    <n v="144"/>
    <n v="2.4266666666666667"/>
    <n v="2.94"/>
    <n v="423.36"/>
    <n v="73.919999999999987"/>
  </r>
  <r>
    <n v="2011"/>
    <s v="Hypermarkets"/>
    <x v="11"/>
    <s v="Bella's"/>
    <n v="132"/>
    <n v="2.6933333333333334"/>
    <n v="2.99"/>
    <n v="394.68"/>
    <n v="39.160000000000025"/>
  </r>
  <r>
    <n v="2011"/>
    <s v="Hypermarkets"/>
    <x v="11"/>
    <s v="Bella's"/>
    <n v="156"/>
    <n v="2.4733333333333332"/>
    <n v="2.99"/>
    <n v="466.44000000000005"/>
    <n v="80.600000000000065"/>
  </r>
  <r>
    <n v="2011"/>
    <s v="Hypermarkets"/>
    <x v="11"/>
    <s v="Bella's"/>
    <n v="180"/>
    <n v="2.7866666666666666"/>
    <n v="2.93"/>
    <n v="527.4"/>
    <n v="25.800000000000036"/>
  </r>
  <r>
    <n v="2011"/>
    <s v="Hypermarkets"/>
    <x v="11"/>
    <s v="Bella's"/>
    <n v="132"/>
    <n v="2.36"/>
    <n v="2.9"/>
    <n v="382.8"/>
    <n v="71.28"/>
  </r>
  <r>
    <n v="2011"/>
    <s v="Hypermarkets"/>
    <x v="11"/>
    <s v="Bella's"/>
    <n v="144"/>
    <n v="2.7533333333333334"/>
    <n v="2.94"/>
    <n v="423.36"/>
    <n v="26.879999999999981"/>
  </r>
  <r>
    <n v="2011"/>
    <s v="Hypermarkets"/>
    <x v="11"/>
    <s v="Bella's"/>
    <n v="156"/>
    <n v="2.64"/>
    <n v="2.93"/>
    <n v="457.08000000000004"/>
    <n v="45.240000000000009"/>
  </r>
  <r>
    <n v="2011"/>
    <s v="Hypermarkets"/>
    <x v="11"/>
    <s v="Bella's"/>
    <n v="180"/>
    <n v="2.52"/>
    <n v="2.97"/>
    <n v="534.6"/>
    <n v="81.000000000000028"/>
  </r>
  <r>
    <n v="2011"/>
    <s v="Hypermarkets"/>
    <x v="11"/>
    <s v="Bella's"/>
    <n v="144"/>
    <n v="2.7266666666666666"/>
    <n v="2.98"/>
    <n v="429.12"/>
    <n v="36.480000000000011"/>
  </r>
  <r>
    <n v="2011"/>
    <s v="Hypermarkets"/>
    <x v="11"/>
    <s v="Bella's"/>
    <n v="156"/>
    <n v="2.42"/>
    <n v="2.89"/>
    <n v="450.84000000000003"/>
    <n v="73.320000000000036"/>
  </r>
  <r>
    <n v="2011"/>
    <s v="Hypermarkets"/>
    <x v="11"/>
    <s v="Bella's"/>
    <n v="144"/>
    <n v="2.3533333333333335"/>
    <n v="2.91"/>
    <n v="419.04"/>
    <n v="80.16"/>
  </r>
  <r>
    <n v="2011"/>
    <s v="Hypermarkets"/>
    <x v="11"/>
    <s v="Bella's"/>
    <n v="132"/>
    <n v="2.4866666666666668"/>
    <n v="2.95"/>
    <n v="389.40000000000003"/>
    <n v="61.160000000000004"/>
  </r>
  <r>
    <n v="2011"/>
    <s v="Hypermarkets"/>
    <x v="11"/>
    <s v="Bella's"/>
    <n v="180"/>
    <n v="2.4866666666666668"/>
    <n v="2.89"/>
    <n v="520.20000000000005"/>
    <n v="72.599999999999994"/>
  </r>
  <r>
    <n v="2011"/>
    <s v="Hypermarkets"/>
    <x v="11"/>
    <s v="Bella's"/>
    <n v="120"/>
    <n v="2.6266666666666665"/>
    <n v="2.92"/>
    <n v="350.4"/>
    <n v="35.200000000000017"/>
  </r>
  <r>
    <n v="2011"/>
    <s v="Hypermarkets"/>
    <x v="11"/>
    <s v="Bella's"/>
    <n v="180"/>
    <n v="2.66"/>
    <n v="2.89"/>
    <n v="520.20000000000005"/>
    <n v="41.4"/>
  </r>
  <r>
    <n v="2011"/>
    <s v="Hypermarkets"/>
    <x v="11"/>
    <s v="Bella's"/>
    <n v="168"/>
    <n v="2.58"/>
    <n v="2.96"/>
    <n v="497.28"/>
    <n v="63.839999999999982"/>
  </r>
  <r>
    <n v="2011"/>
    <s v="Hypermarkets"/>
    <x v="11"/>
    <s v="Bella's"/>
    <n v="132"/>
    <n v="2.54"/>
    <n v="2.91"/>
    <n v="384.12"/>
    <n v="48.840000000000018"/>
  </r>
  <r>
    <n v="2011"/>
    <s v="Hypermarkets"/>
    <x v="11"/>
    <s v="Bella's"/>
    <n v="156"/>
    <n v="2.4266666666666667"/>
    <n v="2.91"/>
    <n v="453.96000000000004"/>
    <n v="75.400000000000006"/>
  </r>
  <r>
    <n v="2011"/>
    <s v="Hypermarkets"/>
    <x v="11"/>
    <s v="Bella's"/>
    <n v="144"/>
    <n v="2.7066666666666666"/>
    <n v="2.93"/>
    <n v="421.92"/>
    <n v="32.160000000000039"/>
  </r>
  <r>
    <n v="2011"/>
    <s v="Hypermarkets"/>
    <x v="11"/>
    <s v="Bella's"/>
    <n v="156"/>
    <n v="2.44"/>
    <n v="2.9"/>
    <n v="452.4"/>
    <n v="71.759999999999991"/>
  </r>
  <r>
    <n v="2011"/>
    <s v="Hypermarkets"/>
    <x v="11"/>
    <s v="Bella's"/>
    <n v="168"/>
    <n v="2.46"/>
    <n v="2.99"/>
    <n v="502.32000000000005"/>
    <n v="89.040000000000049"/>
  </r>
  <r>
    <n v="2011"/>
    <s v="Hypermarkets"/>
    <x v="11"/>
    <s v="Bella's"/>
    <n v="144"/>
    <n v="2.2933333333333334"/>
    <n v="2.97"/>
    <n v="427.68"/>
    <n v="97.440000000000012"/>
  </r>
  <r>
    <n v="2011"/>
    <s v="Hypermarkets"/>
    <x v="11"/>
    <s v="Bella's"/>
    <n v="132"/>
    <n v="2.7"/>
    <n v="2.95"/>
    <n v="389.40000000000003"/>
    <n v="33"/>
  </r>
  <r>
    <n v="2011"/>
    <s v="Hypermarkets"/>
    <x v="11"/>
    <s v="Bella's"/>
    <n v="168"/>
    <n v="2.3533333333333335"/>
    <n v="2.87"/>
    <n v="482.16"/>
    <n v="86.799999999999983"/>
  </r>
  <r>
    <n v="2011"/>
    <s v="Hypermarkets"/>
    <x v="11"/>
    <s v="Bella's"/>
    <n v="144"/>
    <n v="2.7066666666666666"/>
    <n v="2.93"/>
    <n v="421.92"/>
    <n v="32.160000000000039"/>
  </r>
  <r>
    <n v="2011"/>
    <s v="Supermarkets"/>
    <x v="0"/>
    <s v="Mindi"/>
    <n v="552"/>
    <n v="6.4533333333333331"/>
    <n v="7.96"/>
    <n v="4393.92"/>
    <n v="831.68000000000006"/>
  </r>
  <r>
    <n v="2011"/>
    <s v="Supermarkets"/>
    <x v="14"/>
    <s v="Mindi"/>
    <n v="1356"/>
    <n v="0.65"/>
    <n v="0.95"/>
    <n v="1288.2"/>
    <n v="406.7999999999999"/>
  </r>
  <r>
    <n v="2011"/>
    <s v="Supermarkets"/>
    <x v="14"/>
    <s v="Mindi"/>
    <n v="1572"/>
    <n v="0.75"/>
    <n v="0.96"/>
    <n v="1509.12"/>
    <n v="330.11999999999995"/>
  </r>
  <r>
    <n v="2011"/>
    <s v="Supermarkets"/>
    <x v="14"/>
    <s v="Mindi"/>
    <n v="1416"/>
    <n v="0.81"/>
    <n v="0.93"/>
    <n v="1316.88"/>
    <n v="169.92"/>
  </r>
  <r>
    <n v="2011"/>
    <s v="Supermarkets"/>
    <x v="14"/>
    <s v="Mindi"/>
    <n v="1308"/>
    <n v="0.79"/>
    <n v="1.01"/>
    <n v="1321.08"/>
    <n v="287.76"/>
  </r>
  <r>
    <n v="2011"/>
    <s v="Supermarkets"/>
    <x v="14"/>
    <s v="Mindi"/>
    <n v="1200"/>
    <n v="0.73"/>
    <n v="0.97"/>
    <n v="1164"/>
    <n v="288"/>
  </r>
  <r>
    <n v="2011"/>
    <s v="Supermarkets"/>
    <x v="14"/>
    <s v="Mindi"/>
    <n v="1656"/>
    <n v="0.89"/>
    <n v="1.1100000000000001"/>
    <n v="1838.16"/>
    <n v="364.32000000000016"/>
  </r>
  <r>
    <n v="2011"/>
    <s v="Supermarkets"/>
    <x v="14"/>
    <s v="Mindi"/>
    <n v="1428"/>
    <n v="0.82"/>
    <n v="1.01"/>
    <n v="1442.28"/>
    <n v="271.32000000000011"/>
  </r>
  <r>
    <n v="2011"/>
    <s v="Supermarkets"/>
    <x v="14"/>
    <s v="Mindi"/>
    <n v="1500"/>
    <n v="0.6"/>
    <n v="0.97"/>
    <n v="1455"/>
    <n v="555"/>
  </r>
  <r>
    <n v="2011"/>
    <s v="Supermarkets"/>
    <x v="14"/>
    <s v="Mindi"/>
    <n v="1272"/>
    <n v="0.88"/>
    <n v="1.03"/>
    <n v="1310.1600000000001"/>
    <n v="190.80000000000004"/>
  </r>
  <r>
    <n v="2011"/>
    <s v="Supermarkets"/>
    <x v="14"/>
    <s v="Mindi"/>
    <n v="1392"/>
    <n v="0.72"/>
    <n v="0.91"/>
    <n v="1266.72"/>
    <n v="264.48000000000008"/>
  </r>
  <r>
    <n v="2011"/>
    <s v="Supermarkets"/>
    <x v="14"/>
    <s v="Mindi"/>
    <n v="1464"/>
    <n v="0.67"/>
    <n v="0.97"/>
    <n v="1420.08"/>
    <n v="439.19999999999987"/>
  </r>
  <r>
    <n v="2011"/>
    <s v="Supermarkets"/>
    <x v="14"/>
    <s v="Mindi"/>
    <n v="1308"/>
    <n v="0.88"/>
    <n v="1.2"/>
    <n v="1569.6"/>
    <n v="418.55999999999995"/>
  </r>
  <r>
    <n v="2011"/>
    <s v="Supermarkets"/>
    <x v="14"/>
    <s v="Mindi"/>
    <n v="1320"/>
    <n v="0.6"/>
    <n v="1.17"/>
    <n v="1544.3999999999999"/>
    <n v="752.4"/>
  </r>
  <r>
    <n v="2011"/>
    <s v="Supermarkets"/>
    <x v="14"/>
    <s v="Mindi"/>
    <n v="1392"/>
    <n v="0.77"/>
    <n v="0.93"/>
    <n v="1294.5600000000002"/>
    <n v="222.72000000000006"/>
  </r>
  <r>
    <n v="2011"/>
    <s v="Supermarkets"/>
    <x v="14"/>
    <s v="Mindi"/>
    <n v="1560"/>
    <n v="0.81"/>
    <n v="0.94"/>
    <n v="1466.3999999999999"/>
    <n v="202.79999999999984"/>
  </r>
  <r>
    <n v="2011"/>
    <s v="Supermarkets"/>
    <x v="14"/>
    <s v="Mindi"/>
    <n v="1560"/>
    <n v="0.69"/>
    <n v="0.94"/>
    <n v="1466.3999999999999"/>
    <n v="390"/>
  </r>
  <r>
    <n v="2011"/>
    <s v="Supermarkets"/>
    <x v="14"/>
    <s v="Mindi"/>
    <n v="1464"/>
    <n v="0.79"/>
    <n v="1.0900000000000001"/>
    <n v="1595.7600000000002"/>
    <n v="439.20000000000005"/>
  </r>
  <r>
    <n v="2011"/>
    <s v="Supermarkets"/>
    <x v="14"/>
    <s v="Mindi"/>
    <n v="1488"/>
    <n v="0.83"/>
    <n v="1.06"/>
    <n v="1577.28"/>
    <n v="342.24000000000012"/>
  </r>
  <r>
    <n v="2011"/>
    <s v="Supermarkets"/>
    <x v="14"/>
    <s v="Mindi"/>
    <n v="1392"/>
    <n v="0.79"/>
    <n v="1.1299999999999999"/>
    <n v="1572.9599999999998"/>
    <n v="473.2799999999998"/>
  </r>
  <r>
    <n v="2011"/>
    <s v="Supermarkets"/>
    <x v="14"/>
    <s v="Mindi"/>
    <n v="1632"/>
    <n v="0.83"/>
    <n v="1.1100000000000001"/>
    <n v="1811.5200000000002"/>
    <n v="456.96000000000021"/>
  </r>
  <r>
    <n v="2011"/>
    <s v="Supermarkets"/>
    <x v="14"/>
    <s v="Mindi"/>
    <n v="1404"/>
    <n v="0.67"/>
    <n v="1.1200000000000001"/>
    <n v="1572.4800000000002"/>
    <n v="631.80000000000007"/>
  </r>
  <r>
    <n v="2011"/>
    <s v="Supermarkets"/>
    <x v="14"/>
    <s v="Mindi"/>
    <n v="1440"/>
    <n v="0.84"/>
    <n v="1.07"/>
    <n v="1540.8000000000002"/>
    <n v="331.20000000000016"/>
  </r>
  <r>
    <n v="2011"/>
    <s v="Supermarkets"/>
    <x v="14"/>
    <s v="Mindi"/>
    <n v="1236"/>
    <n v="0.72"/>
    <n v="1.17"/>
    <n v="1446.12"/>
    <n v="556.19999999999993"/>
  </r>
  <r>
    <n v="2011"/>
    <s v="Supermarkets"/>
    <x v="14"/>
    <s v="Mindi"/>
    <n v="1428"/>
    <n v="0.85"/>
    <n v="1.1200000000000001"/>
    <n v="1599.3600000000001"/>
    <n v="385.56000000000017"/>
  </r>
  <r>
    <n v="2011"/>
    <s v="Supermarkets"/>
    <x v="14"/>
    <s v="Mindi"/>
    <n v="1224"/>
    <n v="0.87"/>
    <n v="1.1599999999999999"/>
    <n v="1419.84"/>
    <n v="354.95999999999992"/>
  </r>
  <r>
    <n v="2011"/>
    <s v="Supermarkets"/>
    <x v="14"/>
    <s v="Mindi"/>
    <n v="1224"/>
    <n v="0.8"/>
    <n v="0.93"/>
    <n v="1138.3200000000002"/>
    <n v="159.12"/>
  </r>
  <r>
    <n v="2011"/>
    <s v="Supermarkets"/>
    <x v="14"/>
    <s v="Mindi"/>
    <n v="1320"/>
    <n v="0.82"/>
    <n v="0.96"/>
    <n v="1267.2"/>
    <n v="184.8"/>
  </r>
  <r>
    <n v="2011"/>
    <s v="Supermarkets"/>
    <x v="14"/>
    <s v="Mindi"/>
    <n v="1224"/>
    <n v="0.76"/>
    <n v="0.92"/>
    <n v="1126.0800000000002"/>
    <n v="195.84000000000003"/>
  </r>
  <r>
    <n v="2011"/>
    <s v="Supermarkets"/>
    <x v="14"/>
    <s v="Mindi"/>
    <n v="1596"/>
    <n v="0.69"/>
    <n v="1.17"/>
    <n v="1867.32"/>
    <n v="766.07999999999993"/>
  </r>
  <r>
    <n v="2011"/>
    <s v="Supermarkets"/>
    <x v="14"/>
    <s v="Mindi"/>
    <n v="1548"/>
    <n v="0.85"/>
    <n v="1.1399999999999999"/>
    <n v="1764.7199999999998"/>
    <n v="448.9199999999999"/>
  </r>
  <r>
    <n v="2011"/>
    <s v="Supermarkets"/>
    <x v="14"/>
    <s v="Mindi"/>
    <n v="1416"/>
    <n v="0.82"/>
    <n v="1.18"/>
    <n v="1670.8799999999999"/>
    <n v="509.76"/>
  </r>
  <r>
    <n v="2011"/>
    <s v="Supermarkets"/>
    <x v="14"/>
    <s v="Mindi"/>
    <n v="1416"/>
    <n v="0.7"/>
    <n v="0.92"/>
    <n v="1302.72"/>
    <n v="311.5200000000001"/>
  </r>
  <r>
    <n v="2011"/>
    <s v="Supermarkets"/>
    <x v="14"/>
    <s v="Mindi"/>
    <n v="1608"/>
    <n v="0.62"/>
    <n v="0.98"/>
    <n v="1575.84"/>
    <n v="578.88"/>
  </r>
  <r>
    <n v="2011"/>
    <s v="Supermarkets"/>
    <x v="14"/>
    <s v="Mindi"/>
    <n v="1212"/>
    <n v="0.81"/>
    <n v="1"/>
    <n v="1212"/>
    <n v="230.27999999999994"/>
  </r>
  <r>
    <n v="2011"/>
    <s v="Supermarkets"/>
    <x v="14"/>
    <s v="Mindi"/>
    <n v="1452"/>
    <n v="0.8"/>
    <n v="0.93"/>
    <n v="1350.3600000000001"/>
    <n v="188.76000000000002"/>
  </r>
  <r>
    <n v="2011"/>
    <s v="Supermarkets"/>
    <x v="14"/>
    <s v="Mindi"/>
    <n v="1572"/>
    <n v="0.77"/>
    <n v="1.04"/>
    <n v="1634.88"/>
    <n v="424.44000000000005"/>
  </r>
  <r>
    <n v="2011"/>
    <s v="Supermarkets"/>
    <x v="14"/>
    <s v="Mindi"/>
    <n v="1200"/>
    <n v="0.84"/>
    <n v="1.1100000000000001"/>
    <n v="1332.0000000000002"/>
    <n v="324.00000000000017"/>
  </r>
  <r>
    <n v="2011"/>
    <s v="Supermarkets"/>
    <x v="14"/>
    <s v="Mindi"/>
    <n v="1428"/>
    <n v="0.75"/>
    <n v="1.18"/>
    <n v="1685.04"/>
    <n v="614.04"/>
  </r>
  <r>
    <n v="2011"/>
    <s v="Supermarkets"/>
    <x v="14"/>
    <s v="Mindi"/>
    <n v="1224"/>
    <n v="0.86"/>
    <n v="1.17"/>
    <n v="1432.08"/>
    <n v="379.43999999999994"/>
  </r>
  <r>
    <n v="2011"/>
    <s v="Supermarkets"/>
    <x v="14"/>
    <s v="Mindi"/>
    <n v="1236"/>
    <n v="0.67"/>
    <n v="1"/>
    <n v="1236"/>
    <n v="407.87999999999994"/>
  </r>
  <r>
    <n v="2011"/>
    <s v="Supermarkets"/>
    <x v="14"/>
    <s v="Mindi"/>
    <n v="1500"/>
    <n v="0.61"/>
    <n v="0.95"/>
    <n v="1425"/>
    <n v="509.99999999999994"/>
  </r>
  <r>
    <n v="2011"/>
    <s v="Supermarkets"/>
    <x v="14"/>
    <s v="Mindi"/>
    <n v="1512"/>
    <n v="0.68"/>
    <n v="0.95"/>
    <n v="1436.3999999999999"/>
    <n v="408.23999999999984"/>
  </r>
  <r>
    <n v="2011"/>
    <s v="Supermarkets"/>
    <x v="14"/>
    <s v="Mindi"/>
    <n v="1368"/>
    <n v="0.86"/>
    <n v="1.18"/>
    <n v="1614.24"/>
    <n v="437.75999999999993"/>
  </r>
  <r>
    <n v="2011"/>
    <s v="Supermarkets"/>
    <x v="14"/>
    <s v="Mindi"/>
    <n v="1452"/>
    <n v="0.65"/>
    <n v="1.19"/>
    <n v="1727.8799999999999"/>
    <n v="784.07999999999993"/>
  </r>
  <r>
    <n v="2011"/>
    <s v="Supermarkets"/>
    <x v="14"/>
    <s v="Mindi"/>
    <n v="1488"/>
    <n v="0.83"/>
    <n v="1.1299999999999999"/>
    <n v="1681.4399999999998"/>
    <n v="446.39999999999992"/>
  </r>
  <r>
    <n v="2011"/>
    <s v="Supermarkets"/>
    <x v="14"/>
    <s v="Mindi"/>
    <n v="1272"/>
    <n v="0.67"/>
    <n v="1.03"/>
    <n v="1310.1600000000001"/>
    <n v="457.91999999999996"/>
  </r>
  <r>
    <n v="2011"/>
    <s v="Supermarkets"/>
    <x v="14"/>
    <s v="Mindi"/>
    <n v="1428"/>
    <n v="0.67"/>
    <n v="0.94"/>
    <n v="1342.32"/>
    <n v="385.55999999999989"/>
  </r>
  <r>
    <n v="2011"/>
    <s v="Supermarkets"/>
    <x v="14"/>
    <s v="Mindi"/>
    <n v="1620"/>
    <n v="0.73"/>
    <n v="1"/>
    <n v="1620"/>
    <n v="437.40000000000003"/>
  </r>
  <r>
    <n v="2011"/>
    <s v="Supermarkets"/>
    <x v="14"/>
    <s v="Mindi"/>
    <n v="1200"/>
    <n v="0.62"/>
    <n v="1.04"/>
    <n v="1248"/>
    <n v="504.00000000000006"/>
  </r>
  <r>
    <n v="2011"/>
    <s v="Supermarkets"/>
    <x v="14"/>
    <s v="Mindi"/>
    <n v="1344"/>
    <n v="0.62"/>
    <n v="1.04"/>
    <n v="1397.76"/>
    <n v="564.48"/>
  </r>
  <r>
    <n v="2011"/>
    <s v="Supermarkets"/>
    <x v="14"/>
    <s v="Mindi"/>
    <n v="1260"/>
    <n v="0.77"/>
    <n v="1.0900000000000001"/>
    <n v="1373.4"/>
    <n v="403.2000000000001"/>
  </r>
  <r>
    <n v="2011"/>
    <s v="Supermarkets"/>
    <x v="14"/>
    <s v="Mindi"/>
    <n v="1644"/>
    <n v="0.76"/>
    <n v="1.07"/>
    <n v="1759.0800000000002"/>
    <n v="509.6400000000001"/>
  </r>
  <r>
    <n v="2011"/>
    <s v="Supermarkets"/>
    <x v="14"/>
    <s v="Mindi"/>
    <n v="1464"/>
    <n v="0.72"/>
    <n v="0.99"/>
    <n v="1449.36"/>
    <n v="395.28000000000003"/>
  </r>
  <r>
    <n v="2011"/>
    <s v="Supermarkets"/>
    <x v="14"/>
    <s v="Mindi"/>
    <n v="1632"/>
    <n v="0.78"/>
    <n v="1"/>
    <n v="1632"/>
    <n v="359.03999999999996"/>
  </r>
  <r>
    <n v="2011"/>
    <s v="Supermarkets"/>
    <x v="14"/>
    <s v="Mindi"/>
    <n v="1512"/>
    <n v="0.62"/>
    <n v="1.1399999999999999"/>
    <n v="1723.6799999999998"/>
    <n v="786.2399999999999"/>
  </r>
  <r>
    <n v="2011"/>
    <s v="Supermarkets"/>
    <x v="14"/>
    <s v="Mindi"/>
    <n v="1404"/>
    <n v="0.85"/>
    <n v="1.2"/>
    <n v="1684.8"/>
    <n v="491.4"/>
  </r>
  <r>
    <n v="2011"/>
    <s v="Supermarkets"/>
    <x v="14"/>
    <s v="Mindi"/>
    <n v="1404"/>
    <n v="0.78"/>
    <n v="1.05"/>
    <n v="1474.2"/>
    <n v="379.08000000000004"/>
  </r>
  <r>
    <n v="2011"/>
    <s v="Supermarkets"/>
    <x v="14"/>
    <s v="Mindi"/>
    <n v="1572"/>
    <n v="0.71"/>
    <n v="1.1299999999999999"/>
    <n v="1776.36"/>
    <n v="660.2399999999999"/>
  </r>
  <r>
    <n v="2011"/>
    <s v="Supermarkets"/>
    <x v="14"/>
    <s v="Mindi"/>
    <n v="1416"/>
    <n v="0.72"/>
    <n v="0.92"/>
    <n v="1302.72"/>
    <n v="283.2000000000001"/>
  </r>
  <r>
    <n v="2011"/>
    <s v="Supermarkets"/>
    <x v="14"/>
    <s v="Mindi"/>
    <n v="1572"/>
    <n v="0.71"/>
    <n v="0.93"/>
    <n v="1461.96"/>
    <n v="345.84000000000015"/>
  </r>
  <r>
    <n v="2011"/>
    <s v="Supermarkets"/>
    <x v="14"/>
    <s v="Mindi"/>
    <n v="1236"/>
    <n v="0.75"/>
    <n v="0.91"/>
    <n v="1124.76"/>
    <n v="197.76000000000005"/>
  </r>
  <r>
    <n v="2011"/>
    <s v="Supermarkets"/>
    <x v="14"/>
    <s v="Mindi"/>
    <n v="1668"/>
    <n v="0.82"/>
    <n v="0.92"/>
    <n v="1534.5600000000002"/>
    <n v="166.80000000000015"/>
  </r>
  <r>
    <n v="2011"/>
    <s v="Supermarkets"/>
    <x v="14"/>
    <s v="Mindi"/>
    <n v="1572"/>
    <n v="0.65"/>
    <n v="1.05"/>
    <n v="1650.6000000000001"/>
    <n v="628.80000000000007"/>
  </r>
  <r>
    <n v="2011"/>
    <s v="Supermarkets"/>
    <x v="14"/>
    <s v="Mindi"/>
    <n v="1464"/>
    <n v="0.71"/>
    <n v="1.05"/>
    <n v="1537.2"/>
    <n v="497.7600000000001"/>
  </r>
  <r>
    <n v="2011"/>
    <s v="Supermarkets"/>
    <x v="14"/>
    <s v="Mindi"/>
    <n v="1428"/>
    <n v="0.61"/>
    <n v="1.06"/>
    <n v="1513.68"/>
    <n v="642.60000000000014"/>
  </r>
  <r>
    <n v="2011"/>
    <s v="Supermarkets"/>
    <x v="14"/>
    <s v="Mindi"/>
    <n v="1596"/>
    <n v="0.73"/>
    <n v="0.99"/>
    <n v="1580.04"/>
    <n v="414.96000000000004"/>
  </r>
  <r>
    <n v="2011"/>
    <s v="Supermarkets"/>
    <x v="14"/>
    <s v="Mindi"/>
    <n v="1632"/>
    <n v="0.6"/>
    <n v="0.92"/>
    <n v="1501.44"/>
    <n v="522.24000000000012"/>
  </r>
  <r>
    <n v="2011"/>
    <s v="Supermarkets"/>
    <x v="14"/>
    <s v="Mindi"/>
    <n v="1632"/>
    <n v="0.81"/>
    <n v="1.1000000000000001"/>
    <n v="1795.2"/>
    <n v="473.28000000000009"/>
  </r>
  <r>
    <n v="2011"/>
    <s v="Supermarkets"/>
    <x v="14"/>
    <s v="Mindi"/>
    <n v="1344"/>
    <n v="0.7"/>
    <n v="1.2"/>
    <n v="1612.8"/>
    <n v="672"/>
  </r>
  <r>
    <n v="2011"/>
    <s v="Supermarkets"/>
    <x v="14"/>
    <s v="Mindi"/>
    <n v="1272"/>
    <n v="0.85"/>
    <n v="1.2"/>
    <n v="1526.3999999999999"/>
    <n v="445.2"/>
  </r>
  <r>
    <n v="2011"/>
    <s v="Supermarkets"/>
    <x v="14"/>
    <s v="Mindi"/>
    <n v="1476"/>
    <n v="0.84"/>
    <n v="0.99"/>
    <n v="1461.24"/>
    <n v="221.40000000000003"/>
  </r>
  <r>
    <n v="2011"/>
    <s v="Supermarkets"/>
    <x v="14"/>
    <s v="Mindi"/>
    <n v="1296"/>
    <n v="0.75"/>
    <n v="0.96"/>
    <n v="1244.1599999999999"/>
    <n v="272.15999999999997"/>
  </r>
  <r>
    <n v="2011"/>
    <s v="Supermarkets"/>
    <x v="14"/>
    <s v="Mindi"/>
    <n v="1404"/>
    <n v="0.77"/>
    <n v="0.96"/>
    <n v="1347.84"/>
    <n v="266.75999999999993"/>
  </r>
  <r>
    <n v="2011"/>
    <s v="Supermarkets"/>
    <x v="14"/>
    <s v="Mindi"/>
    <n v="1392"/>
    <n v="0.83"/>
    <n v="1.1599999999999999"/>
    <n v="1614.7199999999998"/>
    <n v="459.35999999999996"/>
  </r>
  <r>
    <n v="2011"/>
    <s v="Supermarkets"/>
    <x v="14"/>
    <s v="Mindi"/>
    <n v="1548"/>
    <n v="0.76"/>
    <n v="1.02"/>
    <n v="1578.96"/>
    <n v="402.48"/>
  </r>
  <r>
    <n v="2011"/>
    <s v="Supermarkets"/>
    <x v="14"/>
    <s v="Mindi"/>
    <n v="1644"/>
    <n v="0.69"/>
    <n v="0.96"/>
    <n v="1578.24"/>
    <n v="443.88000000000005"/>
  </r>
  <r>
    <n v="2011"/>
    <s v="Supermarkets"/>
    <x v="14"/>
    <s v="Mindi"/>
    <n v="1236"/>
    <n v="0.86"/>
    <n v="1.1299999999999999"/>
    <n v="1396.6799999999998"/>
    <n v="333.71999999999986"/>
  </r>
  <r>
    <n v="2011"/>
    <s v="Supermarkets"/>
    <x v="14"/>
    <s v="Mindi"/>
    <n v="1212"/>
    <n v="0.81"/>
    <n v="1.1200000000000001"/>
    <n v="1357.44"/>
    <n v="375.72000000000008"/>
  </r>
  <r>
    <n v="2011"/>
    <s v="Supermarkets"/>
    <x v="14"/>
    <s v="Mindi"/>
    <n v="1632"/>
    <n v="0.86"/>
    <n v="1.18"/>
    <n v="1925.76"/>
    <n v="522.2399999999999"/>
  </r>
  <r>
    <n v="2011"/>
    <s v="Supermarkets"/>
    <x v="14"/>
    <s v="Mindi"/>
    <n v="1464"/>
    <n v="0.61"/>
    <n v="1.18"/>
    <n v="1727.52"/>
    <n v="834.4799999999999"/>
  </r>
  <r>
    <n v="2011"/>
    <s v="Supermarkets"/>
    <x v="14"/>
    <s v="Mindi"/>
    <n v="1512"/>
    <n v="0.89"/>
    <n v="1.1399999999999999"/>
    <n v="1723.6799999999998"/>
    <n v="377.99999999999983"/>
  </r>
  <r>
    <n v="2011"/>
    <s v="Supermarkets"/>
    <x v="14"/>
    <s v="Mindi"/>
    <n v="1272"/>
    <n v="0.63"/>
    <n v="0.99"/>
    <n v="1259.28"/>
    <n v="457.91999999999996"/>
  </r>
  <r>
    <n v="2011"/>
    <s v="Supermarkets"/>
    <x v="14"/>
    <s v="Mindi"/>
    <n v="1536"/>
    <n v="0.73"/>
    <n v="0.98"/>
    <n v="1505.28"/>
    <n v="384"/>
  </r>
  <r>
    <n v="2011"/>
    <s v="Supermarkets"/>
    <x v="14"/>
    <s v="Mindi"/>
    <n v="1632"/>
    <n v="0.73"/>
    <n v="1.1000000000000001"/>
    <n v="1795.2"/>
    <n v="603.84000000000015"/>
  </r>
  <r>
    <n v="2011"/>
    <s v="Supermarkets"/>
    <x v="14"/>
    <s v="Mindi"/>
    <n v="1488"/>
    <n v="0.9"/>
    <n v="1.1299999999999999"/>
    <n v="1681.4399999999998"/>
    <n v="342.23999999999978"/>
  </r>
  <r>
    <n v="2011"/>
    <s v="Supermarkets"/>
    <x v="14"/>
    <s v="Mindi"/>
    <n v="1632"/>
    <n v="0.9"/>
    <n v="0.99"/>
    <n v="1615.68"/>
    <n v="146.87999999999994"/>
  </r>
  <r>
    <n v="2011"/>
    <s v="Supermarkets"/>
    <x v="14"/>
    <s v="Mindi"/>
    <n v="1548"/>
    <n v="0.61"/>
    <n v="1.01"/>
    <n v="1563.48"/>
    <n v="619.20000000000005"/>
  </r>
  <r>
    <n v="2011"/>
    <s v="Supermarkets"/>
    <x v="14"/>
    <s v="Mindi"/>
    <n v="1248"/>
    <n v="0.69"/>
    <n v="0.95"/>
    <n v="1185.5999999999999"/>
    <n v="324.48"/>
  </r>
  <r>
    <n v="2011"/>
    <s v="Supermarkets"/>
    <x v="14"/>
    <s v="Mindi"/>
    <n v="1572"/>
    <n v="0.66"/>
    <n v="1.17"/>
    <n v="1839.2399999999998"/>
    <n v="801.7199999999998"/>
  </r>
  <r>
    <n v="2011"/>
    <s v="Supermarkets"/>
    <x v="14"/>
    <s v="Mindi"/>
    <n v="1668"/>
    <n v="0.79"/>
    <n v="1.1299999999999999"/>
    <n v="1884.84"/>
    <n v="567.11999999999978"/>
  </r>
  <r>
    <n v="2011"/>
    <s v="Supermarkets"/>
    <x v="14"/>
    <s v="Mindi"/>
    <n v="1356"/>
    <n v="0.77"/>
    <n v="1.1499999999999999"/>
    <n v="1559.3999999999999"/>
    <n v="515.27999999999986"/>
  </r>
  <r>
    <n v="2011"/>
    <s v="Supermarkets"/>
    <x v="14"/>
    <s v="Mindi"/>
    <n v="1668"/>
    <n v="0.75"/>
    <n v="1.19"/>
    <n v="1984.9199999999998"/>
    <n v="733.92"/>
  </r>
  <r>
    <n v="2011"/>
    <s v="Supermarkets"/>
    <x v="14"/>
    <s v="Mindi"/>
    <n v="1524"/>
    <n v="0.89"/>
    <n v="0.94"/>
    <n v="1432.56"/>
    <n v="76.199999999999903"/>
  </r>
  <r>
    <n v="2011"/>
    <s v="Supermarkets"/>
    <x v="14"/>
    <s v="Mindi"/>
    <n v="1620"/>
    <n v="0.68"/>
    <n v="0.97"/>
    <n v="1571.3999999999999"/>
    <n v="469.7999999999999"/>
  </r>
  <r>
    <n v="2011"/>
    <s v="Supermarkets"/>
    <x v="14"/>
    <s v="Mindi"/>
    <n v="1500"/>
    <n v="0.83"/>
    <n v="1.1000000000000001"/>
    <n v="1650.0000000000002"/>
    <n v="405.00000000000017"/>
  </r>
  <r>
    <n v="2011"/>
    <s v="Supermarkets"/>
    <x v="14"/>
    <s v="Mindi"/>
    <n v="1248"/>
    <n v="0.66"/>
    <n v="1.07"/>
    <n v="1335.3600000000001"/>
    <n v="511.68000000000006"/>
  </r>
  <r>
    <n v="2011"/>
    <s v="Supermarkets"/>
    <x v="14"/>
    <s v="Mindi"/>
    <n v="1320"/>
    <n v="0.81"/>
    <n v="1.1499999999999999"/>
    <n v="1517.9999999999998"/>
    <n v="448.79999999999984"/>
  </r>
  <r>
    <n v="2011"/>
    <s v="Supermarkets"/>
    <x v="14"/>
    <s v="Mindi"/>
    <n v="1404"/>
    <n v="0.62"/>
    <n v="1.19"/>
    <n v="1670.76"/>
    <n v="800.28"/>
  </r>
  <r>
    <n v="2011"/>
    <s v="Supermarkets"/>
    <x v="14"/>
    <s v="Mindi"/>
    <n v="1416"/>
    <n v="0.9"/>
    <n v="1.1000000000000001"/>
    <n v="1557.6000000000001"/>
    <n v="283.2000000000001"/>
  </r>
  <r>
    <n v="2011"/>
    <s v="Supermarkets"/>
    <x v="14"/>
    <s v="Mindi"/>
    <n v="1320"/>
    <n v="0.61"/>
    <n v="1.07"/>
    <n v="1412.4"/>
    <n v="607.20000000000005"/>
  </r>
  <r>
    <n v="2011"/>
    <s v="Supermarkets"/>
    <x v="14"/>
    <s v="Mindi"/>
    <n v="1344"/>
    <n v="0.9"/>
    <n v="1.19"/>
    <n v="1599.36"/>
    <n v="389.75999999999988"/>
  </r>
  <r>
    <n v="2011"/>
    <s v="Supermarkets"/>
    <x v="14"/>
    <s v="Mindi"/>
    <n v="1524"/>
    <n v="0.65"/>
    <n v="1.08"/>
    <n v="1645.92"/>
    <n v="655.32000000000005"/>
  </r>
  <r>
    <n v="2011"/>
    <s v="Supermarkets"/>
    <x v="14"/>
    <s v="Mindi"/>
    <n v="1440"/>
    <n v="0.72"/>
    <n v="0.91"/>
    <n v="1310.4000000000001"/>
    <n v="273.60000000000008"/>
  </r>
  <r>
    <n v="2011"/>
    <s v="Supermarkets"/>
    <x v="14"/>
    <s v="Mindi"/>
    <n v="1296"/>
    <n v="0.72"/>
    <n v="1.08"/>
    <n v="1399.68"/>
    <n v="466.56000000000012"/>
  </r>
  <r>
    <n v="2011"/>
    <s v="Supermarkets"/>
    <x v="14"/>
    <s v="Mindi"/>
    <n v="1440"/>
    <n v="0.74"/>
    <n v="0.91"/>
    <n v="1310.4000000000001"/>
    <n v="244.80000000000007"/>
  </r>
  <r>
    <n v="2011"/>
    <s v="Supermarkets"/>
    <x v="14"/>
    <s v="Mindi"/>
    <n v="1296"/>
    <n v="0.63"/>
    <n v="1.18"/>
    <n v="1529.28"/>
    <n v="712.8"/>
  </r>
  <r>
    <n v="2011"/>
    <s v="Supermarkets"/>
    <x v="14"/>
    <s v="Mindi"/>
    <n v="1644"/>
    <n v="0.74"/>
    <n v="1.02"/>
    <n v="1676.88"/>
    <n v="460.32000000000005"/>
  </r>
  <r>
    <n v="2011"/>
    <s v="Supermarkets"/>
    <x v="14"/>
    <s v="Mindi"/>
    <n v="1284"/>
    <n v="0.84"/>
    <n v="0.96"/>
    <n v="1232.6399999999999"/>
    <n v="154.07999999999998"/>
  </r>
  <r>
    <n v="2011"/>
    <s v="Supermarkets"/>
    <x v="14"/>
    <s v="Mindi"/>
    <n v="1440"/>
    <n v="0.85"/>
    <n v="0.97"/>
    <n v="1396.8"/>
    <n v="172.79999999999998"/>
  </r>
  <r>
    <n v="2011"/>
    <s v="Supermarkets"/>
    <x v="14"/>
    <s v="Mindi"/>
    <n v="1332"/>
    <n v="0.67"/>
    <n v="1.01"/>
    <n v="1345.32"/>
    <n v="452.87999999999994"/>
  </r>
  <r>
    <n v="2011"/>
    <s v="Supermarkets"/>
    <x v="14"/>
    <s v="Mindi"/>
    <n v="1248"/>
    <n v="0.7"/>
    <n v="1.18"/>
    <n v="1472.6399999999999"/>
    <n v="599.04"/>
  </r>
  <r>
    <n v="2011"/>
    <s v="Supermarkets"/>
    <x v="14"/>
    <s v="Mindi"/>
    <n v="1548"/>
    <n v="0.72"/>
    <n v="1.1100000000000001"/>
    <n v="1718.2800000000002"/>
    <n v="603.72000000000014"/>
  </r>
  <r>
    <n v="2011"/>
    <s v="Supermarkets"/>
    <x v="14"/>
    <s v="Mindi"/>
    <n v="1452"/>
    <n v="0.9"/>
    <n v="1.03"/>
    <n v="1495.56"/>
    <n v="188.76000000000002"/>
  </r>
  <r>
    <n v="2011"/>
    <s v="Supermarkets"/>
    <x v="14"/>
    <s v="Mindi"/>
    <n v="1464"/>
    <n v="0.9"/>
    <n v="1.07"/>
    <n v="1566.48"/>
    <n v="248.88000000000005"/>
  </r>
  <r>
    <n v="2011"/>
    <s v="Supermarkets"/>
    <x v="14"/>
    <s v="Mindi"/>
    <n v="1668"/>
    <n v="0.67"/>
    <n v="1.02"/>
    <n v="1701.3600000000001"/>
    <n v="583.79999999999995"/>
  </r>
  <r>
    <n v="2011"/>
    <s v="Supermarkets"/>
    <x v="14"/>
    <s v="Mindi"/>
    <n v="1620"/>
    <n v="0.72"/>
    <n v="0.94"/>
    <n v="1522.8"/>
    <n v="356.4"/>
  </r>
  <r>
    <n v="2011"/>
    <s v="Supermarkets"/>
    <x v="14"/>
    <s v="Mindi"/>
    <n v="1548"/>
    <n v="0.9"/>
    <n v="1.1299999999999999"/>
    <n v="1749.2399999999998"/>
    <n v="356.03999999999979"/>
  </r>
  <r>
    <n v="2011"/>
    <s v="Supermarkets"/>
    <x v="14"/>
    <s v="Mindi"/>
    <n v="1212"/>
    <n v="0.63"/>
    <n v="1.01"/>
    <n v="1224.1200000000001"/>
    <n v="460.56"/>
  </r>
  <r>
    <n v="2011"/>
    <s v="Supermarkets"/>
    <x v="14"/>
    <s v="Mindi"/>
    <n v="1476"/>
    <n v="0.72"/>
    <n v="1.1299999999999999"/>
    <n v="1667.8799999999999"/>
    <n v="605.15999999999985"/>
  </r>
  <r>
    <n v="2011"/>
    <s v="Supermarkets"/>
    <x v="14"/>
    <s v="Mindi"/>
    <n v="1452"/>
    <n v="0.74"/>
    <n v="1.1100000000000001"/>
    <n v="1611.7200000000003"/>
    <n v="537.24000000000012"/>
  </r>
  <r>
    <n v="2011"/>
    <s v="Supermarkets"/>
    <x v="14"/>
    <s v="Mindi"/>
    <n v="1308"/>
    <n v="0.62"/>
    <n v="1.04"/>
    <n v="1360.32"/>
    <n v="549.36"/>
  </r>
  <r>
    <n v="2011"/>
    <s v="Supermarkets"/>
    <x v="14"/>
    <s v="Mindi"/>
    <n v="1380"/>
    <n v="0.89"/>
    <n v="0.98"/>
    <n v="1352.3999999999999"/>
    <n v="124.19999999999996"/>
  </r>
  <r>
    <n v="2011"/>
    <s v="Supermarkets"/>
    <x v="14"/>
    <s v="Star foods"/>
    <n v="1464"/>
    <n v="0.73"/>
    <n v="1.17"/>
    <n v="1712.8799999999999"/>
    <n v="644.16"/>
  </r>
  <r>
    <n v="2011"/>
    <s v="Supermarkets"/>
    <x v="14"/>
    <s v="Star foods"/>
    <n v="1284"/>
    <n v="0.61"/>
    <n v="1.1599999999999999"/>
    <n v="1489.4399999999998"/>
    <n v="706.19999999999993"/>
  </r>
  <r>
    <n v="2011"/>
    <s v="Supermarkets"/>
    <x v="14"/>
    <s v="Star foods"/>
    <n v="1332"/>
    <n v="0.62"/>
    <n v="1.07"/>
    <n v="1425.24"/>
    <n v="599.40000000000009"/>
  </r>
  <r>
    <n v="2011"/>
    <s v="Supermarkets"/>
    <x v="14"/>
    <s v="Star foods"/>
    <n v="1596"/>
    <n v="0.83"/>
    <n v="0.95"/>
    <n v="1516.1999999999998"/>
    <n v="191.51999999999998"/>
  </r>
  <r>
    <n v="2011"/>
    <s v="Supermarkets"/>
    <x v="14"/>
    <s v="Star foods"/>
    <n v="1236"/>
    <n v="0.66"/>
    <n v="1.04"/>
    <n v="1285.44"/>
    <n v="469.68"/>
  </r>
  <r>
    <n v="2011"/>
    <s v="Supermarkets"/>
    <x v="14"/>
    <s v="Star foods"/>
    <n v="1644"/>
    <n v="0.9"/>
    <n v="0.91"/>
    <n v="1496.04"/>
    <n v="16.440000000000015"/>
  </r>
  <r>
    <n v="2011"/>
    <s v="Supermarkets"/>
    <x v="14"/>
    <s v="Star foods"/>
    <n v="1416"/>
    <n v="0.76"/>
    <n v="0.94"/>
    <n v="1331.04"/>
    <n v="254.87999999999991"/>
  </r>
  <r>
    <n v="2011"/>
    <s v="Supermarkets"/>
    <x v="14"/>
    <s v="Star foods"/>
    <n v="1656"/>
    <n v="0.61"/>
    <n v="1.19"/>
    <n v="1970.6399999999999"/>
    <n v="960.4799999999999"/>
  </r>
  <r>
    <n v="2011"/>
    <s v="Supermarkets"/>
    <x v="14"/>
    <s v="Star foods"/>
    <n v="1524"/>
    <n v="0.79"/>
    <n v="1.1000000000000001"/>
    <n v="1676.4"/>
    <n v="472.44000000000005"/>
  </r>
  <r>
    <n v="2011"/>
    <s v="Supermarkets"/>
    <x v="14"/>
    <s v="Star foods"/>
    <n v="1668"/>
    <n v="0.69"/>
    <n v="1.17"/>
    <n v="1951.56"/>
    <n v="800.64"/>
  </r>
  <r>
    <n v="2011"/>
    <s v="Supermarkets"/>
    <x v="14"/>
    <s v="Kronos"/>
    <n v="1224"/>
    <n v="0.74"/>
    <n v="1.02"/>
    <n v="1248.48"/>
    <n v="342.72"/>
  </r>
  <r>
    <n v="2011"/>
    <s v="Supermarkets"/>
    <x v="14"/>
    <s v="Kronos"/>
    <n v="1620"/>
    <n v="0.84"/>
    <n v="1.1100000000000001"/>
    <n v="1798.2"/>
    <n v="437.4000000000002"/>
  </r>
  <r>
    <n v="2011"/>
    <s v="Supermarkets"/>
    <x v="14"/>
    <s v="Kronos"/>
    <n v="1560"/>
    <n v="0.67"/>
    <n v="1.1200000000000001"/>
    <n v="1747.2000000000003"/>
    <n v="702.00000000000011"/>
  </r>
  <r>
    <n v="2011"/>
    <s v="Supermarkets"/>
    <x v="14"/>
    <s v="Kronos"/>
    <n v="1500"/>
    <n v="0.83"/>
    <n v="0.93"/>
    <n v="1395"/>
    <n v="150.00000000000014"/>
  </r>
  <r>
    <n v="2011"/>
    <s v="Supermarkets"/>
    <x v="14"/>
    <s v="Kronos"/>
    <n v="1644"/>
    <n v="0.81"/>
    <n v="1.07"/>
    <n v="1759.0800000000002"/>
    <n v="427.44"/>
  </r>
  <r>
    <n v="2011"/>
    <s v="Supermarkets"/>
    <x v="14"/>
    <s v="Kronos"/>
    <n v="1392"/>
    <n v="0.69"/>
    <n v="1.19"/>
    <n v="1656.48"/>
    <n v="696"/>
  </r>
  <r>
    <n v="2011"/>
    <s v="Supermarkets"/>
    <x v="14"/>
    <s v="Kronos"/>
    <n v="1320"/>
    <n v="0.6"/>
    <n v="1.17"/>
    <n v="1544.3999999999999"/>
    <n v="752.4"/>
  </r>
  <r>
    <n v="2011"/>
    <s v="Supermarkets"/>
    <x v="14"/>
    <s v="Kronos"/>
    <n v="1668"/>
    <n v="0.71"/>
    <n v="0.96"/>
    <n v="1601.28"/>
    <n v="417"/>
  </r>
  <r>
    <n v="2011"/>
    <s v="Supermarkets"/>
    <x v="14"/>
    <s v="Kronos"/>
    <n v="1272"/>
    <n v="0.79"/>
    <n v="1.04"/>
    <n v="1322.88"/>
    <n v="318"/>
  </r>
  <r>
    <n v="2011"/>
    <s v="Supermarkets"/>
    <x v="14"/>
    <s v="Kronos"/>
    <n v="1572"/>
    <n v="0.65"/>
    <n v="0.99"/>
    <n v="1556.28"/>
    <n v="534.4799999999999"/>
  </r>
  <r>
    <n v="2011"/>
    <s v="Supermarkets"/>
    <x v="14"/>
    <s v="Kronos"/>
    <n v="1632"/>
    <n v="0.63"/>
    <n v="1.1299999999999999"/>
    <n v="1844.1599999999999"/>
    <n v="815.99999999999977"/>
  </r>
  <r>
    <n v="2011"/>
    <s v="Supermarkets"/>
    <x v="14"/>
    <s v="Kronos"/>
    <n v="1344"/>
    <n v="0.76"/>
    <n v="1.18"/>
    <n v="1585.9199999999998"/>
    <n v="564.4799999999999"/>
  </r>
  <r>
    <n v="2011"/>
    <s v="Supermarkets"/>
    <x v="14"/>
    <s v="Kronos"/>
    <n v="1608"/>
    <n v="0.84"/>
    <n v="1.04"/>
    <n v="1672.3200000000002"/>
    <n v="321.60000000000008"/>
  </r>
  <r>
    <n v="2011"/>
    <s v="Supermarkets"/>
    <x v="14"/>
    <s v="Kronos"/>
    <n v="1632"/>
    <n v="0.82"/>
    <n v="0.91"/>
    <n v="1485.1200000000001"/>
    <n v="146.88000000000014"/>
  </r>
  <r>
    <n v="2011"/>
    <s v="Supermarkets"/>
    <x v="14"/>
    <s v="Kronos"/>
    <n v="1644"/>
    <n v="0.68"/>
    <n v="0.99"/>
    <n v="1627.56"/>
    <n v="509.63999999999993"/>
  </r>
  <r>
    <n v="2011"/>
    <s v="Supermarkets"/>
    <x v="14"/>
    <s v="Corosina"/>
    <n v="1416"/>
    <n v="0.65"/>
    <n v="0.96"/>
    <n v="1359.36"/>
    <n v="438.95999999999992"/>
  </r>
  <r>
    <n v="2011"/>
    <s v="Supermarkets"/>
    <x v="14"/>
    <s v="Corosina"/>
    <n v="1584"/>
    <n v="0.79"/>
    <n v="0.92"/>
    <n v="1457.28"/>
    <n v="205.92000000000002"/>
  </r>
  <r>
    <n v="2011"/>
    <s v="Supermarkets"/>
    <x v="14"/>
    <s v="Corosina"/>
    <n v="1236"/>
    <n v="0.83"/>
    <n v="1.1299999999999999"/>
    <n v="1396.6799999999998"/>
    <n v="370.7999999999999"/>
  </r>
  <r>
    <n v="2011"/>
    <s v="Supermarkets"/>
    <x v="14"/>
    <s v="Corosina"/>
    <n v="1440"/>
    <n v="0.78"/>
    <n v="0.98"/>
    <n v="1411.2"/>
    <n v="287.99999999999994"/>
  </r>
  <r>
    <n v="2011"/>
    <s v="Supermarkets"/>
    <x v="14"/>
    <s v="Corosina"/>
    <n v="1380"/>
    <n v="0.71"/>
    <n v="1.03"/>
    <n v="1421.4"/>
    <n v="441.60000000000008"/>
  </r>
  <r>
    <n v="2011"/>
    <s v="Supermarkets"/>
    <x v="14"/>
    <s v="Corosina"/>
    <n v="1476"/>
    <n v="0.71"/>
    <n v="1.06"/>
    <n v="1564.5600000000002"/>
    <n v="516.60000000000014"/>
  </r>
  <r>
    <n v="2011"/>
    <s v="Supermarkets"/>
    <x v="14"/>
    <s v="Corosina"/>
    <n v="1308"/>
    <n v="0.72"/>
    <n v="0.99"/>
    <n v="1294.92"/>
    <n v="353.16"/>
  </r>
  <r>
    <n v="2011"/>
    <s v="Supermarkets"/>
    <x v="14"/>
    <s v="Corosina"/>
    <n v="1392"/>
    <n v="0.63"/>
    <n v="1.18"/>
    <n v="1642.56"/>
    <n v="765.59999999999991"/>
  </r>
  <r>
    <n v="2011"/>
    <s v="Supermarkets"/>
    <x v="14"/>
    <s v="Corosina"/>
    <n v="1380"/>
    <n v="0.73"/>
    <n v="1.18"/>
    <n v="1628.3999999999999"/>
    <n v="620.99999999999989"/>
  </r>
  <r>
    <n v="2011"/>
    <s v="Supermarkets"/>
    <x v="14"/>
    <s v="Corosina"/>
    <n v="1464"/>
    <n v="0.71"/>
    <n v="1.1299999999999999"/>
    <n v="1654.32"/>
    <n v="614.87999999999988"/>
  </r>
  <r>
    <n v="2011"/>
    <s v="Supermarkets"/>
    <x v="14"/>
    <s v="Corosina"/>
    <n v="1428"/>
    <n v="0.76"/>
    <n v="0.95"/>
    <n v="1356.6"/>
    <n v="271.31999999999994"/>
  </r>
  <r>
    <n v="2011"/>
    <s v="Supermarkets"/>
    <x v="14"/>
    <s v="Corosina"/>
    <n v="1668"/>
    <n v="0.72"/>
    <n v="0.94"/>
    <n v="1567.9199999999998"/>
    <n v="366.96"/>
  </r>
  <r>
    <n v="2011"/>
    <s v="Supermarkets"/>
    <x v="14"/>
    <s v="Corosina"/>
    <n v="1272"/>
    <n v="0.85"/>
    <n v="1.1100000000000001"/>
    <n v="1411.92"/>
    <n v="330.72000000000014"/>
  </r>
  <r>
    <n v="2011"/>
    <s v="Supermarkets"/>
    <x v="14"/>
    <s v="Corosina"/>
    <n v="1512"/>
    <n v="0.76"/>
    <n v="0.99"/>
    <n v="1496.8799999999999"/>
    <n v="347.76"/>
  </r>
  <r>
    <n v="2011"/>
    <s v="Supermarkets"/>
    <x v="14"/>
    <s v="Surgital"/>
    <n v="1608"/>
    <n v="0.73"/>
    <n v="1.05"/>
    <n v="1688.4"/>
    <n v="514.56000000000006"/>
  </r>
  <r>
    <n v="2011"/>
    <s v="Supermarkets"/>
    <x v="14"/>
    <s v="Surgital"/>
    <n v="1224"/>
    <n v="0.68"/>
    <n v="1.01"/>
    <n v="1236.24"/>
    <n v="403.91999999999996"/>
  </r>
  <r>
    <n v="2011"/>
    <s v="Supermarkets"/>
    <x v="14"/>
    <s v="Surgital"/>
    <n v="1320"/>
    <n v="0.69"/>
    <n v="0.91"/>
    <n v="1201.2"/>
    <n v="290.40000000000009"/>
  </r>
  <r>
    <n v="2011"/>
    <s v="Supermarkets"/>
    <x v="14"/>
    <s v="Surgital"/>
    <n v="1284"/>
    <n v="0.88"/>
    <n v="1.1100000000000001"/>
    <n v="1425.2400000000002"/>
    <n v="295.32000000000011"/>
  </r>
  <r>
    <n v="2011"/>
    <s v="Supermarkets"/>
    <x v="14"/>
    <s v="Surgital"/>
    <n v="1212"/>
    <n v="0.68"/>
    <n v="0.94"/>
    <n v="1139.28"/>
    <n v="315.11999999999989"/>
  </r>
  <r>
    <n v="2011"/>
    <s v="Supermarkets"/>
    <x v="14"/>
    <s v="Surgital"/>
    <n v="1464"/>
    <n v="0.72"/>
    <n v="1.17"/>
    <n v="1712.8799999999999"/>
    <n v="658.8"/>
  </r>
  <r>
    <n v="2011"/>
    <s v="Supermarkets"/>
    <x v="14"/>
    <s v="Surgital"/>
    <n v="1308"/>
    <n v="0.65"/>
    <n v="1.02"/>
    <n v="1334.16"/>
    <n v="483.96"/>
  </r>
  <r>
    <n v="2011"/>
    <s v="Supermarkets"/>
    <x v="14"/>
    <s v="Surgital"/>
    <n v="1332"/>
    <n v="0.78"/>
    <n v="1.1599999999999999"/>
    <n v="1545.12"/>
    <n v="506.15999999999985"/>
  </r>
  <r>
    <n v="2011"/>
    <s v="Supermarkets"/>
    <x v="14"/>
    <s v="Surgital"/>
    <n v="1428"/>
    <n v="0.7"/>
    <n v="0.99"/>
    <n v="1413.72"/>
    <n v="414.12000000000006"/>
  </r>
  <r>
    <n v="2011"/>
    <s v="Supermarkets"/>
    <x v="14"/>
    <s v="Surgital"/>
    <n v="1224"/>
    <n v="0.76"/>
    <n v="0.91"/>
    <n v="1113.8400000000001"/>
    <n v="183.60000000000002"/>
  </r>
  <r>
    <n v="2011"/>
    <s v="Supermarkets"/>
    <x v="14"/>
    <s v="Surgital"/>
    <n v="1464"/>
    <n v="0.9"/>
    <n v="1.04"/>
    <n v="1522.56"/>
    <n v="204.96"/>
  </r>
  <r>
    <n v="2011"/>
    <s v="Supermarkets"/>
    <x v="14"/>
    <s v="Surgital"/>
    <n v="1620"/>
    <n v="0.73"/>
    <n v="1.07"/>
    <n v="1733.4"/>
    <n v="550.80000000000018"/>
  </r>
  <r>
    <n v="2011"/>
    <s v="Supermarkets"/>
    <x v="14"/>
    <s v="Surgital"/>
    <n v="1524"/>
    <n v="0.6"/>
    <n v="1.1599999999999999"/>
    <n v="1767.84"/>
    <n v="853.43999999999994"/>
  </r>
  <r>
    <n v="2011"/>
    <s v="Supermarkets"/>
    <x v="14"/>
    <s v="Surgital"/>
    <n v="1212"/>
    <n v="0.77"/>
    <n v="0.95"/>
    <n v="1151.3999999999999"/>
    <n v="218.15999999999991"/>
  </r>
  <r>
    <n v="2011"/>
    <s v="Supermarkets"/>
    <x v="14"/>
    <s v="Surgital"/>
    <n v="1236"/>
    <n v="0.84"/>
    <n v="1.2"/>
    <n v="1483.2"/>
    <n v="444.96"/>
  </r>
  <r>
    <n v="2011"/>
    <s v="Supermarkets"/>
    <x v="14"/>
    <s v="Surgital"/>
    <n v="1272"/>
    <n v="0.68"/>
    <n v="1.1100000000000001"/>
    <n v="1411.92"/>
    <n v="546.96"/>
  </r>
  <r>
    <n v="2011"/>
    <s v="Supermarkets"/>
    <x v="14"/>
    <s v="Surgital"/>
    <n v="1536"/>
    <n v="0.89"/>
    <n v="0.99"/>
    <n v="1520.6399999999999"/>
    <n v="153.59999999999997"/>
  </r>
  <r>
    <n v="2011"/>
    <s v="Supermarkets"/>
    <x v="14"/>
    <s v="Surgital"/>
    <n v="1644"/>
    <n v="0.9"/>
    <n v="0.97"/>
    <n v="1594.68"/>
    <n v="115.07999999999991"/>
  </r>
  <r>
    <n v="2011"/>
    <s v="Supermarkets"/>
    <x v="14"/>
    <s v="Surgital"/>
    <n v="1248"/>
    <n v="0.7"/>
    <n v="1.1499999999999999"/>
    <n v="1435.1999999999998"/>
    <n v="561.59999999999991"/>
  </r>
  <r>
    <n v="2011"/>
    <s v="Supermarkets"/>
    <x v="14"/>
    <s v="Surgital"/>
    <n v="1452"/>
    <n v="0.71"/>
    <n v="1.18"/>
    <n v="1713.36"/>
    <n v="682.43999999999994"/>
  </r>
  <r>
    <n v="2011"/>
    <s v="Supermarkets"/>
    <x v="14"/>
    <s v="Surgital"/>
    <n v="1356"/>
    <n v="0.64"/>
    <n v="1.06"/>
    <n v="1437.3600000000001"/>
    <n v="569.5200000000001"/>
  </r>
  <r>
    <n v="2011"/>
    <s v="Supermarkets"/>
    <x v="14"/>
    <s v="Surgital"/>
    <n v="1368"/>
    <n v="0.67"/>
    <n v="1.1399999999999999"/>
    <n v="1559.5199999999998"/>
    <n v="642.95999999999981"/>
  </r>
  <r>
    <n v="2011"/>
    <s v="Supermarkets"/>
    <x v="14"/>
    <s v="Surgital"/>
    <n v="1368"/>
    <n v="0.81"/>
    <n v="1.07"/>
    <n v="1463.76"/>
    <n v="355.68"/>
  </r>
  <r>
    <n v="2011"/>
    <s v="Supermarkets"/>
    <x v="14"/>
    <s v="Surgital"/>
    <n v="1296"/>
    <n v="0.8"/>
    <n v="0.97"/>
    <n v="1257.1199999999999"/>
    <n v="220.31999999999991"/>
  </r>
  <r>
    <n v="2011"/>
    <s v="Supermarkets"/>
    <x v="14"/>
    <s v="Surgital"/>
    <n v="1212"/>
    <n v="0.71"/>
    <n v="0.96"/>
    <n v="1163.52"/>
    <n v="303"/>
  </r>
  <r>
    <n v="2011"/>
    <s v="Supermarkets"/>
    <x v="14"/>
    <s v="Surgital"/>
    <n v="1488"/>
    <n v="0.75"/>
    <n v="0.93"/>
    <n v="1383.8400000000001"/>
    <n v="267.84000000000009"/>
  </r>
  <r>
    <n v="2011"/>
    <s v="Supermarkets"/>
    <x v="14"/>
    <s v="Surgital"/>
    <n v="1248"/>
    <n v="0.75"/>
    <n v="1.1299999999999999"/>
    <n v="1410.2399999999998"/>
    <n v="474.2399999999999"/>
  </r>
  <r>
    <n v="2011"/>
    <s v="Supermarkets"/>
    <x v="14"/>
    <s v="Surgital"/>
    <n v="1392"/>
    <n v="0.74"/>
    <n v="1.02"/>
    <n v="1419.84"/>
    <n v="389.76000000000005"/>
  </r>
  <r>
    <n v="2011"/>
    <s v="Supermarkets"/>
    <x v="14"/>
    <s v="Surgital"/>
    <n v="1296"/>
    <n v="0.6"/>
    <n v="0.93"/>
    <n v="1205.28"/>
    <n v="427.68000000000006"/>
  </r>
  <r>
    <n v="2011"/>
    <s v="Supermarkets"/>
    <x v="14"/>
    <s v="Surgital"/>
    <n v="1584"/>
    <n v="0.8"/>
    <n v="1.1299999999999999"/>
    <n v="1789.9199999999998"/>
    <n v="522.7199999999998"/>
  </r>
  <r>
    <n v="2011"/>
    <s v="Supermarkets"/>
    <x v="14"/>
    <s v="Surgital"/>
    <n v="1512"/>
    <n v="0.8"/>
    <n v="1"/>
    <n v="1512"/>
    <n v="302.39999999999992"/>
  </r>
  <r>
    <n v="2011"/>
    <s v="Supermarkets"/>
    <x v="14"/>
    <s v="Surgital"/>
    <n v="1200"/>
    <n v="0.78"/>
    <n v="1.1399999999999999"/>
    <n v="1367.9999999999998"/>
    <n v="431.99999999999983"/>
  </r>
  <r>
    <n v="2011"/>
    <s v="Supermarkets"/>
    <x v="14"/>
    <s v="Surgital"/>
    <n v="1224"/>
    <n v="0.7"/>
    <n v="1.06"/>
    <n v="1297.44"/>
    <n v="440.6400000000001"/>
  </r>
  <r>
    <n v="2011"/>
    <s v="Supermarkets"/>
    <x v="14"/>
    <s v="Surgital"/>
    <n v="1524"/>
    <n v="0.89"/>
    <n v="1.1499999999999999"/>
    <n v="1752.6"/>
    <n v="396.23999999999984"/>
  </r>
  <r>
    <n v="2011"/>
    <s v="Supermarkets"/>
    <x v="14"/>
    <s v="Surgital"/>
    <n v="1212"/>
    <n v="0.67"/>
    <n v="1.1399999999999999"/>
    <n v="1381.6799999999998"/>
    <n v="569.63999999999987"/>
  </r>
  <r>
    <n v="2011"/>
    <s v="Supermarkets"/>
    <x v="14"/>
    <s v="Surgital"/>
    <n v="1536"/>
    <n v="0.68"/>
    <n v="0.92"/>
    <n v="1413.1200000000001"/>
    <n v="368.64"/>
  </r>
  <r>
    <n v="2011"/>
    <s v="Supermarkets"/>
    <x v="14"/>
    <s v="Surgital"/>
    <n v="1344"/>
    <n v="0.69"/>
    <n v="1.18"/>
    <n v="1585.9199999999998"/>
    <n v="658.56"/>
  </r>
  <r>
    <n v="2011"/>
    <s v="Supermarkets"/>
    <x v="14"/>
    <s v="Surgital"/>
    <n v="1344"/>
    <n v="0.76"/>
    <n v="1.19"/>
    <n v="1599.36"/>
    <n v="577.91999999999996"/>
  </r>
  <r>
    <n v="2011"/>
    <s v="Supermarkets"/>
    <x v="14"/>
    <s v="Surgital"/>
    <n v="1632"/>
    <n v="0.83"/>
    <n v="1.17"/>
    <n v="1909.4399999999998"/>
    <n v="554.88"/>
  </r>
  <r>
    <n v="2011"/>
    <s v="Supermarkets"/>
    <x v="14"/>
    <s v="Surgital"/>
    <n v="1212"/>
    <n v="0.85"/>
    <n v="1.18"/>
    <n v="1430.1599999999999"/>
    <n v="399.96"/>
  </r>
  <r>
    <n v="2011"/>
    <s v="Supermarkets"/>
    <x v="14"/>
    <s v="Surgital"/>
    <n v="1500"/>
    <n v="0.84"/>
    <n v="1.19"/>
    <n v="1785"/>
    <n v="525"/>
  </r>
  <r>
    <n v="2011"/>
    <s v="Supermarkets"/>
    <x v="14"/>
    <s v="Surgital"/>
    <n v="1416"/>
    <n v="0.76"/>
    <n v="1.06"/>
    <n v="1500.96"/>
    <n v="424.80000000000007"/>
  </r>
  <r>
    <n v="2011"/>
    <s v="Supermarkets"/>
    <x v="14"/>
    <s v="Surgital"/>
    <n v="1632"/>
    <n v="0.79"/>
    <n v="1.1499999999999999"/>
    <n v="1876.8"/>
    <n v="587.51999999999975"/>
  </r>
  <r>
    <n v="2011"/>
    <s v="Supermarkets"/>
    <x v="14"/>
    <s v="Surgital"/>
    <n v="1224"/>
    <n v="0.79"/>
    <n v="0.91"/>
    <n v="1113.8400000000001"/>
    <n v="146.88"/>
  </r>
  <r>
    <n v="2011"/>
    <s v="Supermarkets"/>
    <x v="14"/>
    <s v="Surgital"/>
    <n v="1584"/>
    <n v="0.82"/>
    <n v="1.1000000000000001"/>
    <n v="1742.4"/>
    <n v="443.52000000000021"/>
  </r>
  <r>
    <n v="2011"/>
    <s v="Supermarkets"/>
    <x v="14"/>
    <s v="Surgital"/>
    <n v="1572"/>
    <n v="0.77"/>
    <n v="1.19"/>
    <n v="1870.6799999999998"/>
    <n v="660.2399999999999"/>
  </r>
  <r>
    <n v="2011"/>
    <s v="Supermarkets"/>
    <x v="14"/>
    <s v="Surgital"/>
    <n v="1476"/>
    <n v="0.78"/>
    <n v="0.94"/>
    <n v="1387.4399999999998"/>
    <n v="236.15999999999988"/>
  </r>
  <r>
    <n v="2011"/>
    <s v="Supermarkets"/>
    <x v="14"/>
    <s v="Surgital"/>
    <n v="1620"/>
    <n v="0.64"/>
    <n v="1.1499999999999999"/>
    <n v="1862.9999999999998"/>
    <n v="826.19999999999982"/>
  </r>
  <r>
    <n v="2011"/>
    <s v="Supermarkets"/>
    <x v="14"/>
    <s v="Surgital"/>
    <n v="1572"/>
    <n v="0.74"/>
    <n v="0.94"/>
    <n v="1477.6799999999998"/>
    <n v="314.39999999999992"/>
  </r>
  <r>
    <n v="2011"/>
    <s v="Supermarkets"/>
    <x v="14"/>
    <s v="Surgital"/>
    <n v="1224"/>
    <n v="0.86"/>
    <n v="0.95"/>
    <n v="1162.8"/>
    <n v="110.15999999999997"/>
  </r>
  <r>
    <n v="2011"/>
    <s v="Supermarkets"/>
    <x v="14"/>
    <s v="Surgital"/>
    <n v="1668"/>
    <n v="0.78"/>
    <n v="1.1399999999999999"/>
    <n v="1901.5199999999998"/>
    <n v="600.47999999999979"/>
  </r>
  <r>
    <n v="2011"/>
    <s v="Supermarkets"/>
    <x v="14"/>
    <s v="Surgital"/>
    <n v="1344"/>
    <n v="0.78"/>
    <n v="1.0900000000000001"/>
    <n v="1464.96"/>
    <n v="416.6400000000001"/>
  </r>
  <r>
    <n v="2011"/>
    <s v="Supermarkets"/>
    <x v="14"/>
    <s v="Surgital"/>
    <n v="1656"/>
    <n v="0.72"/>
    <n v="1.1200000000000001"/>
    <n v="1854.7200000000003"/>
    <n v="662.4000000000002"/>
  </r>
  <r>
    <n v="2011"/>
    <s v="Supermarkets"/>
    <x v="14"/>
    <s v="Surgital"/>
    <n v="1224"/>
    <n v="0.82"/>
    <n v="1.1200000000000001"/>
    <n v="1370.88"/>
    <n v="367.20000000000022"/>
  </r>
  <r>
    <n v="2011"/>
    <s v="Supermarkets"/>
    <x v="14"/>
    <s v="Surgital"/>
    <n v="1224"/>
    <n v="0.82"/>
    <n v="1.1200000000000001"/>
    <n v="1370.88"/>
    <n v="367.20000000000022"/>
  </r>
  <r>
    <n v="2011"/>
    <s v="Supermarkets"/>
    <x v="14"/>
    <s v="Surgital"/>
    <n v="1416"/>
    <n v="0.61"/>
    <n v="1.18"/>
    <n v="1670.8799999999999"/>
    <n v="807.11999999999989"/>
  </r>
  <r>
    <n v="2011"/>
    <s v="Supermarkets"/>
    <x v="14"/>
    <s v="Surgital"/>
    <n v="1320"/>
    <n v="0.74"/>
    <n v="1.1000000000000001"/>
    <n v="1452.0000000000002"/>
    <n v="475.2000000000001"/>
  </r>
  <r>
    <n v="2011"/>
    <s v="Supermarkets"/>
    <x v="14"/>
    <s v="Surgital"/>
    <n v="1236"/>
    <n v="0.77"/>
    <n v="0.91"/>
    <n v="1124.76"/>
    <n v="173.04000000000002"/>
  </r>
  <r>
    <n v="2011"/>
    <s v="Supermarkets"/>
    <x v="14"/>
    <s v="Surgital"/>
    <n v="1356"/>
    <n v="0.83"/>
    <n v="0.97"/>
    <n v="1315.32"/>
    <n v="189.84000000000003"/>
  </r>
  <r>
    <n v="2011"/>
    <s v="Supermarkets"/>
    <x v="14"/>
    <s v="Surgital"/>
    <n v="1452"/>
    <n v="0.9"/>
    <n v="1.02"/>
    <n v="1481.04"/>
    <n v="174.23999999999998"/>
  </r>
  <r>
    <n v="2011"/>
    <s v="Supermarkets"/>
    <x v="14"/>
    <s v="Surgital"/>
    <n v="1464"/>
    <n v="0.73"/>
    <n v="1.19"/>
    <n v="1742.1599999999999"/>
    <n v="673.43999999999994"/>
  </r>
  <r>
    <n v="2011"/>
    <s v="Supermarkets"/>
    <x v="14"/>
    <s v="Surgital"/>
    <n v="1392"/>
    <n v="0.6"/>
    <n v="1.1100000000000001"/>
    <n v="1545.1200000000001"/>
    <n v="709.92000000000019"/>
  </r>
  <r>
    <n v="2011"/>
    <s v="Supermarkets"/>
    <x v="14"/>
    <s v="Surgital"/>
    <n v="1248"/>
    <n v="0.68"/>
    <n v="1.1599999999999999"/>
    <n v="1447.6799999999998"/>
    <n v="599.03999999999985"/>
  </r>
  <r>
    <n v="2011"/>
    <s v="Supermarkets"/>
    <x v="14"/>
    <s v="Surgital"/>
    <n v="1464"/>
    <n v="0.62"/>
    <n v="0.98"/>
    <n v="1434.72"/>
    <n v="527.04"/>
  </r>
  <r>
    <n v="2011"/>
    <s v="Supermarkets"/>
    <x v="14"/>
    <s v="Surgital"/>
    <n v="1536"/>
    <n v="0.76"/>
    <n v="1.1200000000000001"/>
    <n v="1720.3200000000002"/>
    <n v="552.96000000000015"/>
  </r>
  <r>
    <n v="2011"/>
    <s v="Supermarkets"/>
    <x v="14"/>
    <s v="Surgital"/>
    <n v="1284"/>
    <n v="0.69"/>
    <n v="0.97"/>
    <n v="1245.48"/>
    <n v="359.52000000000004"/>
  </r>
  <r>
    <n v="2011"/>
    <s v="Supermarkets"/>
    <x v="14"/>
    <s v="Surgital"/>
    <n v="1488"/>
    <n v="0.78"/>
    <n v="1.1299999999999999"/>
    <n v="1681.4399999999998"/>
    <n v="520.79999999999984"/>
  </r>
  <r>
    <n v="2011"/>
    <s v="Supermarkets"/>
    <x v="14"/>
    <s v="Surgital"/>
    <n v="1332"/>
    <n v="0.78"/>
    <n v="0.99"/>
    <n v="1318.68"/>
    <n v="279.71999999999997"/>
  </r>
  <r>
    <n v="2011"/>
    <s v="Supermarkets"/>
    <x v="14"/>
    <s v="Surgital"/>
    <n v="1320"/>
    <n v="0.62"/>
    <n v="1.18"/>
    <n v="1557.6"/>
    <n v="739.19999999999993"/>
  </r>
  <r>
    <n v="2011"/>
    <s v="Supermarkets"/>
    <x v="14"/>
    <s v="Surgital"/>
    <n v="1248"/>
    <n v="0.78"/>
    <n v="1.1200000000000001"/>
    <n v="1397.7600000000002"/>
    <n v="424.32000000000011"/>
  </r>
  <r>
    <n v="2011"/>
    <s v="Supermarkets"/>
    <x v="14"/>
    <s v="Surgital"/>
    <n v="1404"/>
    <n v="0.68"/>
    <n v="1.05"/>
    <n v="1474.2"/>
    <n v="519.48"/>
  </r>
  <r>
    <n v="2011"/>
    <s v="Supermarkets"/>
    <x v="14"/>
    <s v="Surgital"/>
    <n v="1248"/>
    <n v="0.63"/>
    <n v="0.96"/>
    <n v="1198.08"/>
    <n v="411.84"/>
  </r>
  <r>
    <n v="2011"/>
    <s v="Supermarkets"/>
    <x v="14"/>
    <s v="Surgital"/>
    <n v="1404"/>
    <n v="0.66"/>
    <n v="0.97"/>
    <n v="1361.8799999999999"/>
    <n v="435.2399999999999"/>
  </r>
  <r>
    <n v="2011"/>
    <s v="Convenience stores"/>
    <x v="9"/>
    <s v="Aqua"/>
    <n v="384"/>
    <n v="3.58"/>
    <n v="6.31"/>
    <n v="2423.04"/>
    <n v="1048.3199999999997"/>
  </r>
  <r>
    <n v="2011"/>
    <s v="Convenience stores"/>
    <x v="9"/>
    <s v="Aqua"/>
    <n v="528"/>
    <n v="4.49"/>
    <n v="5.21"/>
    <n v="2750.88"/>
    <n v="380.15999999999985"/>
  </r>
  <r>
    <n v="2011"/>
    <s v="Convenience stores"/>
    <x v="9"/>
    <s v="Aqua"/>
    <n v="444"/>
    <n v="3.38"/>
    <n v="5.74"/>
    <n v="2548.56"/>
    <n v="1047.8400000000001"/>
  </r>
  <r>
    <n v="2011"/>
    <s v="Convenience stores"/>
    <x v="9"/>
    <s v="Aqua"/>
    <n v="396"/>
    <n v="4.88"/>
    <n v="6.89"/>
    <n v="2728.44"/>
    <n v="795.95999999999992"/>
  </r>
  <r>
    <n v="2011"/>
    <s v="Convenience stores"/>
    <x v="9"/>
    <s v="Aqua"/>
    <n v="408"/>
    <n v="4.17"/>
    <n v="5.27"/>
    <n v="2150.16"/>
    <n v="448.79999999999984"/>
  </r>
  <r>
    <n v="2011"/>
    <s v="Convenience stores"/>
    <x v="9"/>
    <s v="Aqua"/>
    <n v="408"/>
    <n v="3.17"/>
    <n v="5.24"/>
    <n v="2137.92"/>
    <n v="844.56000000000017"/>
  </r>
  <r>
    <n v="2011"/>
    <s v="Convenience stores"/>
    <x v="9"/>
    <s v="Aqua"/>
    <n v="540"/>
    <n v="4.8600000000000003"/>
    <n v="6.74"/>
    <n v="3639.6"/>
    <n v="1015.1999999999999"/>
  </r>
  <r>
    <n v="2011"/>
    <s v="Convenience stores"/>
    <x v="9"/>
    <s v="Aqua"/>
    <n v="384"/>
    <n v="4.68"/>
    <n v="6.55"/>
    <n v="2515.1999999999998"/>
    <n v="718.08"/>
  </r>
  <r>
    <n v="2011"/>
    <s v="Convenience stores"/>
    <x v="9"/>
    <s v="Aqua"/>
    <n v="492"/>
    <n v="3.26"/>
    <n v="5.88"/>
    <n v="2892.96"/>
    <n v="1289.04"/>
  </r>
  <r>
    <n v="2011"/>
    <s v="Convenience stores"/>
    <x v="6"/>
    <s v="Cibo italiano"/>
    <n v="1152"/>
    <n v="2.9"/>
    <n v="3.69"/>
    <n v="4250.88"/>
    <n v="910.08"/>
  </r>
  <r>
    <n v="2011"/>
    <s v="Convenience stores"/>
    <x v="6"/>
    <s v="Cibo italiano"/>
    <n v="672"/>
    <n v="2.08"/>
    <n v="3.28"/>
    <n v="2204.16"/>
    <n v="806.39999999999986"/>
  </r>
  <r>
    <n v="2011"/>
    <s v="Convenience stores"/>
    <x v="6"/>
    <s v="Cibo italiano"/>
    <n v="792"/>
    <n v="2.96"/>
    <n v="3.53"/>
    <n v="2795.7599999999998"/>
    <n v="451.43999999999988"/>
  </r>
  <r>
    <n v="2011"/>
    <s v="Convenience stores"/>
    <x v="6"/>
    <s v="Cibo italiano"/>
    <n v="972"/>
    <n v="2.69"/>
    <n v="3.85"/>
    <n v="3742.2000000000003"/>
    <n v="1127.5200000000002"/>
  </r>
  <r>
    <n v="2011"/>
    <s v="Convenience stores"/>
    <x v="6"/>
    <s v="Cibo italiano"/>
    <n v="768"/>
    <n v="2.88"/>
    <n v="3.63"/>
    <n v="2787.84"/>
    <n v="576"/>
  </r>
  <r>
    <n v="2011"/>
    <s v="Convenience stores"/>
    <x v="6"/>
    <s v="Cibo italiano"/>
    <n v="960"/>
    <n v="2.65"/>
    <n v="3.31"/>
    <n v="3177.6"/>
    <n v="633.60000000000014"/>
  </r>
  <r>
    <n v="2011"/>
    <s v="Convenience stores"/>
    <x v="6"/>
    <s v="Cibo italiano"/>
    <n v="900"/>
    <n v="2.2400000000000002"/>
    <n v="3.85"/>
    <n v="3465"/>
    <n v="1449"/>
  </r>
  <r>
    <n v="2011"/>
    <s v="Convenience stores"/>
    <x v="6"/>
    <s v="Cibo italiano"/>
    <n v="1164"/>
    <n v="2.02"/>
    <n v="3.21"/>
    <n v="3736.44"/>
    <n v="1385.1599999999999"/>
  </r>
  <r>
    <n v="2011"/>
    <s v="Convenience stores"/>
    <x v="6"/>
    <s v="Cibo italiano"/>
    <n v="816"/>
    <n v="2.27"/>
    <n v="3.88"/>
    <n v="3166.08"/>
    <n v="1313.76"/>
  </r>
  <r>
    <n v="2011"/>
    <s v="Convenience stores"/>
    <x v="6"/>
    <s v="Cibo italiano"/>
    <n v="660"/>
    <n v="2.57"/>
    <n v="3.66"/>
    <n v="2415.6"/>
    <n v="719.4000000000002"/>
  </r>
  <r>
    <n v="2011"/>
    <s v="Convenience stores"/>
    <x v="6"/>
    <s v="Cibo italiano"/>
    <n v="852"/>
    <n v="2.21"/>
    <n v="3.43"/>
    <n v="2922.36"/>
    <n v="1039.44"/>
  </r>
  <r>
    <n v="2011"/>
    <s v="Convenience stores"/>
    <x v="6"/>
    <s v="Cibo italiano"/>
    <n v="1080"/>
    <n v="2.5099999999999998"/>
    <n v="3.63"/>
    <n v="3920.4"/>
    <n v="1209.6000000000001"/>
  </r>
  <r>
    <n v="2011"/>
    <s v="Convenience stores"/>
    <x v="6"/>
    <s v="Cibo italiano"/>
    <n v="828"/>
    <n v="2.0299999999999998"/>
    <n v="3.52"/>
    <n v="2914.56"/>
    <n v="1233.7200000000003"/>
  </r>
  <r>
    <n v="2011"/>
    <s v="Convenience stores"/>
    <x v="6"/>
    <s v="Cibo italiano"/>
    <n v="1056"/>
    <n v="2.65"/>
    <n v="3.2"/>
    <n v="3379.2000000000003"/>
    <n v="580.8000000000003"/>
  </r>
  <r>
    <n v="2011"/>
    <s v="Convenience stores"/>
    <x v="6"/>
    <s v="Cibo italiano"/>
    <n v="840"/>
    <n v="2.0499999999999998"/>
    <n v="3.73"/>
    <n v="3133.2"/>
    <n v="1411.2"/>
  </r>
  <r>
    <n v="2011"/>
    <s v="Convenience stores"/>
    <x v="6"/>
    <s v="Cibo italiano"/>
    <n v="696"/>
    <n v="2.2599999999999998"/>
    <n v="3.86"/>
    <n v="2686.56"/>
    <n v="1113.6000000000001"/>
  </r>
  <r>
    <n v="2011"/>
    <s v="Convenience stores"/>
    <x v="6"/>
    <s v="Cibo italiano"/>
    <n v="768"/>
    <n v="2.06"/>
    <n v="3.5"/>
    <n v="2688"/>
    <n v="1105.92"/>
  </r>
  <r>
    <n v="2011"/>
    <s v="Convenience stores"/>
    <x v="6"/>
    <s v="Cibo italiano"/>
    <n v="888"/>
    <n v="2.0499999999999998"/>
    <n v="3.32"/>
    <n v="2948.16"/>
    <n v="1127.76"/>
  </r>
  <r>
    <n v="2011"/>
    <s v="Convenience stores"/>
    <x v="6"/>
    <s v="Cibo italiano"/>
    <n v="684"/>
    <n v="2.97"/>
    <n v="3.82"/>
    <n v="2612.88"/>
    <n v="581.39999999999975"/>
  </r>
  <r>
    <n v="2011"/>
    <s v="Convenience stores"/>
    <x v="6"/>
    <s v="Cibo italiano"/>
    <n v="864"/>
    <n v="2.0099999999999998"/>
    <n v="3.2"/>
    <n v="2764.8"/>
    <n v="1028.1600000000003"/>
  </r>
  <r>
    <n v="2011"/>
    <s v="Convenience stores"/>
    <x v="6"/>
    <s v="Cibo italiano"/>
    <n v="684"/>
    <n v="2.92"/>
    <n v="3.78"/>
    <n v="2585.52"/>
    <n v="588.2399999999999"/>
  </r>
  <r>
    <n v="2011"/>
    <s v="Convenience stores"/>
    <x v="6"/>
    <s v="Cibo italiano"/>
    <n v="1092"/>
    <n v="2.96"/>
    <n v="3.23"/>
    <n v="3527.16"/>
    <n v="294.84000000000003"/>
  </r>
  <r>
    <n v="2011"/>
    <s v="Convenience stores"/>
    <x v="6"/>
    <s v="Cibo italiano"/>
    <n v="876"/>
    <n v="2.91"/>
    <n v="3.98"/>
    <n v="3486.48"/>
    <n v="937.31999999999982"/>
  </r>
  <r>
    <n v="2011"/>
    <s v="Convenience stores"/>
    <x v="6"/>
    <s v="Cibo italiano"/>
    <n v="912"/>
    <n v="2.1"/>
    <n v="3.99"/>
    <n v="3638.88"/>
    <n v="1723.68"/>
  </r>
  <r>
    <n v="2011"/>
    <s v="Convenience stores"/>
    <x v="6"/>
    <s v="Cibo italiano"/>
    <n v="600"/>
    <n v="2.3199999999999998"/>
    <n v="3.67"/>
    <n v="2202"/>
    <n v="810"/>
  </r>
  <r>
    <n v="2011"/>
    <s v="Convenience stores"/>
    <x v="6"/>
    <s v="Cibo italiano"/>
    <n v="900"/>
    <n v="2.66"/>
    <n v="3.55"/>
    <n v="3195"/>
    <n v="800.99999999999966"/>
  </r>
  <r>
    <n v="2011"/>
    <s v="Convenience stores"/>
    <x v="6"/>
    <s v="Cibo italiano"/>
    <n v="1044"/>
    <n v="2.7"/>
    <n v="3.81"/>
    <n v="3977.64"/>
    <n v="1158.8399999999999"/>
  </r>
  <r>
    <n v="2011"/>
    <s v="Convenience stores"/>
    <x v="6"/>
    <s v="Cibo italiano"/>
    <n v="1116"/>
    <n v="2.36"/>
    <n v="3.36"/>
    <n v="3749.7599999999998"/>
    <n v="1116"/>
  </r>
  <r>
    <n v="2011"/>
    <s v="Convenience stores"/>
    <x v="6"/>
    <s v="Cibo italiano"/>
    <n v="1140"/>
    <n v="2.78"/>
    <n v="3.38"/>
    <n v="3853.2"/>
    <n v="684.00000000000011"/>
  </r>
  <r>
    <n v="2011"/>
    <s v="Convenience stores"/>
    <x v="6"/>
    <s v="Cibo italiano"/>
    <n v="744"/>
    <n v="2.16"/>
    <n v="3.31"/>
    <n v="2462.64"/>
    <n v="855.59999999999991"/>
  </r>
  <r>
    <n v="2011"/>
    <s v="Convenience stores"/>
    <x v="6"/>
    <s v="Cibo italiano"/>
    <n v="852"/>
    <n v="2.0299999999999998"/>
    <n v="3.5"/>
    <n v="2982"/>
    <n v="1252.44"/>
  </r>
  <r>
    <n v="2011"/>
    <s v="Convenience stores"/>
    <x v="6"/>
    <s v="Cibo italiano"/>
    <n v="744"/>
    <n v="2.94"/>
    <n v="3.45"/>
    <n v="2566.8000000000002"/>
    <n v="379.44000000000017"/>
  </r>
  <r>
    <n v="2011"/>
    <s v="Convenience stores"/>
    <x v="6"/>
    <s v="Cibo italiano"/>
    <n v="756"/>
    <n v="2.39"/>
    <n v="3.28"/>
    <n v="2479.6799999999998"/>
    <n v="672.8399999999998"/>
  </r>
  <r>
    <n v="2011"/>
    <s v="Convenience stores"/>
    <x v="6"/>
    <s v="Cibo italiano"/>
    <n v="672"/>
    <n v="2.5299999999999998"/>
    <n v="3.67"/>
    <n v="2466.2399999999998"/>
    <n v="766.08"/>
  </r>
  <r>
    <n v="2011"/>
    <s v="Convenience stores"/>
    <x v="6"/>
    <s v="Cibo italiano"/>
    <n v="852"/>
    <n v="2.15"/>
    <n v="3.56"/>
    <n v="3033.12"/>
    <n v="1201.3200000000002"/>
  </r>
  <r>
    <n v="2011"/>
    <s v="Convenience stores"/>
    <x v="6"/>
    <s v="Cibo italiano"/>
    <n v="828"/>
    <n v="2.2200000000000002"/>
    <n v="3.3"/>
    <n v="2732.3999999999996"/>
    <n v="894.23999999999967"/>
  </r>
  <r>
    <n v="2011"/>
    <s v="Convenience stores"/>
    <x v="6"/>
    <s v="Cibo italiano"/>
    <n v="912"/>
    <n v="2.2599999999999998"/>
    <n v="3.77"/>
    <n v="3438.2400000000002"/>
    <n v="1377.1200000000001"/>
  </r>
  <r>
    <n v="2011"/>
    <s v="Convenience stores"/>
    <x v="6"/>
    <s v="Cibo italiano"/>
    <n v="1104"/>
    <n v="2.1"/>
    <n v="3.33"/>
    <n v="3676.32"/>
    <n v="1357.92"/>
  </r>
  <r>
    <n v="2011"/>
    <s v="Convenience stores"/>
    <x v="6"/>
    <s v="Cibo italiano"/>
    <n v="1128"/>
    <n v="2.88"/>
    <n v="3.36"/>
    <n v="3790.08"/>
    <n v="541.43999999999994"/>
  </r>
  <r>
    <n v="2011"/>
    <s v="Convenience stores"/>
    <x v="6"/>
    <s v="Cibo italiano"/>
    <n v="600"/>
    <n v="2.94"/>
    <n v="3.69"/>
    <n v="2214"/>
    <n v="450"/>
  </r>
  <r>
    <n v="2011"/>
    <s v="Convenience stores"/>
    <x v="6"/>
    <s v="Cibo italiano"/>
    <n v="660"/>
    <n v="2.06"/>
    <n v="3.87"/>
    <n v="2554.2000000000003"/>
    <n v="1194.6000000000001"/>
  </r>
  <r>
    <n v="2011"/>
    <s v="Convenience stores"/>
    <x v="6"/>
    <s v="Cibo italiano"/>
    <n v="948"/>
    <n v="2.56"/>
    <n v="3.93"/>
    <n v="3725.6400000000003"/>
    <n v="1298.76"/>
  </r>
  <r>
    <n v="2011"/>
    <s v="Convenience stores"/>
    <x v="6"/>
    <s v="Cibo italiano"/>
    <n v="1200"/>
    <n v="2.04"/>
    <n v="3.65"/>
    <n v="4380"/>
    <n v="1931.9999999999998"/>
  </r>
  <r>
    <n v="2011"/>
    <s v="Convenience stores"/>
    <x v="6"/>
    <s v="Cibo italiano"/>
    <n v="708"/>
    <n v="2.92"/>
    <n v="3.8"/>
    <n v="2690.4"/>
    <n v="623.04"/>
  </r>
  <r>
    <n v="2011"/>
    <s v="Convenience stores"/>
    <x v="6"/>
    <s v="Cibo italiano"/>
    <n v="708"/>
    <n v="2.29"/>
    <n v="3.43"/>
    <n v="2428.44"/>
    <n v="807.12000000000012"/>
  </r>
  <r>
    <n v="2011"/>
    <s v="Convenience stores"/>
    <x v="6"/>
    <s v="Cibo italiano"/>
    <n v="1080"/>
    <n v="2.62"/>
    <n v="3.95"/>
    <n v="4266"/>
    <n v="1436.4"/>
  </r>
  <r>
    <n v="2011"/>
    <s v="Convenience stores"/>
    <x v="6"/>
    <s v="Cibo italiano"/>
    <n v="1032"/>
    <n v="2.75"/>
    <n v="3.54"/>
    <n v="3653.28"/>
    <n v="815.28000000000009"/>
  </r>
  <r>
    <n v="2011"/>
    <s v="Convenience stores"/>
    <x v="6"/>
    <s v="Cibo italiano"/>
    <n v="996"/>
    <n v="2.17"/>
    <n v="3.83"/>
    <n v="3814.6800000000003"/>
    <n v="1653.3600000000001"/>
  </r>
  <r>
    <n v="2011"/>
    <s v="Convenience stores"/>
    <x v="6"/>
    <s v="Cibo italiano"/>
    <n v="984"/>
    <n v="2.95"/>
    <n v="3.49"/>
    <n v="3434.1600000000003"/>
    <n v="531.36"/>
  </r>
  <r>
    <n v="2011"/>
    <s v="Convenience stores"/>
    <x v="6"/>
    <s v="Cibo italiano"/>
    <n v="936"/>
    <n v="2.2799999999999998"/>
    <n v="3.47"/>
    <n v="3247.92"/>
    <n v="1113.8400000000004"/>
  </r>
  <r>
    <n v="2011"/>
    <s v="Convenience stores"/>
    <x v="6"/>
    <s v="Cibo italiano"/>
    <n v="672"/>
    <n v="2.41"/>
    <n v="3.36"/>
    <n v="2257.92"/>
    <n v="638.39999999999986"/>
  </r>
  <r>
    <n v="2011"/>
    <s v="Convenience stores"/>
    <x v="6"/>
    <s v="Cibo italiano"/>
    <n v="1092"/>
    <n v="2.09"/>
    <n v="3.44"/>
    <n v="3756.48"/>
    <n v="1474.2"/>
  </r>
  <r>
    <n v="2011"/>
    <s v="Convenience stores"/>
    <x v="6"/>
    <s v="Cibo italiano"/>
    <n v="828"/>
    <n v="2.61"/>
    <n v="3.64"/>
    <n v="3013.92"/>
    <n v="852.84000000000026"/>
  </r>
  <r>
    <n v="2011"/>
    <s v="Convenience stores"/>
    <x v="6"/>
    <s v="Cibo italiano"/>
    <n v="624"/>
    <n v="2.31"/>
    <n v="3.65"/>
    <n v="2277.6"/>
    <n v="836.15999999999985"/>
  </r>
  <r>
    <n v="2011"/>
    <s v="Convenience stores"/>
    <x v="6"/>
    <s v="Cibo italiano"/>
    <n v="888"/>
    <n v="2.98"/>
    <n v="3.72"/>
    <n v="3303.36"/>
    <n v="657.12000000000023"/>
  </r>
  <r>
    <n v="2011"/>
    <s v="Convenience stores"/>
    <x v="6"/>
    <s v="Cibo italiano"/>
    <n v="1116"/>
    <n v="2.83"/>
    <n v="3.37"/>
    <n v="3760.92"/>
    <n v="602.64"/>
  </r>
  <r>
    <n v="2011"/>
    <s v="Convenience stores"/>
    <x v="6"/>
    <s v="Cibo italiano"/>
    <n v="1056"/>
    <n v="2.66"/>
    <n v="3.93"/>
    <n v="4150.08"/>
    <n v="1341.1200000000001"/>
  </r>
  <r>
    <n v="2011"/>
    <s v="Convenience stores"/>
    <x v="6"/>
    <s v="Cibo italiano"/>
    <n v="1164"/>
    <n v="2.42"/>
    <n v="3.31"/>
    <n v="3852.84"/>
    <n v="1035.96"/>
  </r>
  <r>
    <n v="2011"/>
    <s v="Convenience stores"/>
    <x v="6"/>
    <s v="Cibo italiano"/>
    <n v="1128"/>
    <n v="2.2400000000000002"/>
    <n v="3.93"/>
    <n v="4433.04"/>
    <n v="1906.32"/>
  </r>
  <r>
    <n v="2011"/>
    <s v="Convenience stores"/>
    <x v="6"/>
    <s v="Cibo italiano"/>
    <n v="636"/>
    <n v="2.4900000000000002"/>
    <n v="3.53"/>
    <n v="2245.08"/>
    <n v="661.43999999999971"/>
  </r>
  <r>
    <n v="2011"/>
    <s v="Convenience stores"/>
    <x v="6"/>
    <s v="Cibo italiano"/>
    <n v="1008"/>
    <n v="2.1800000000000002"/>
    <n v="3.85"/>
    <n v="3880.8"/>
    <n v="1683.36"/>
  </r>
  <r>
    <n v="2011"/>
    <s v="Convenience stores"/>
    <x v="6"/>
    <s v="Cibo italiano"/>
    <n v="780"/>
    <n v="2.27"/>
    <n v="3.48"/>
    <n v="2714.4"/>
    <n v="943.8"/>
  </r>
  <r>
    <n v="2011"/>
    <s v="Convenience stores"/>
    <x v="6"/>
    <s v="Cibo italiano"/>
    <n v="864"/>
    <n v="2.82"/>
    <n v="3.33"/>
    <n v="2877.12"/>
    <n v="440.64000000000021"/>
  </r>
  <r>
    <n v="2011"/>
    <s v="Convenience stores"/>
    <x v="6"/>
    <s v="Cibo italiano"/>
    <n v="780"/>
    <n v="2.56"/>
    <n v="3.77"/>
    <n v="2940.6"/>
    <n v="943.8"/>
  </r>
  <r>
    <n v="2011"/>
    <s v="Convenience stores"/>
    <x v="6"/>
    <s v="Cibo italiano"/>
    <n v="1008"/>
    <n v="2.99"/>
    <n v="3.81"/>
    <n v="3840.48"/>
    <n v="826.55999999999983"/>
  </r>
  <r>
    <n v="2011"/>
    <s v="Convenience stores"/>
    <x v="6"/>
    <s v="Cibo italiano"/>
    <n v="876"/>
    <n v="2.84"/>
    <n v="4"/>
    <n v="3504"/>
    <n v="1016.1600000000001"/>
  </r>
  <r>
    <n v="2011"/>
    <s v="Convenience stores"/>
    <x v="6"/>
    <s v="Cibo italiano"/>
    <n v="780"/>
    <n v="2.14"/>
    <n v="3.31"/>
    <n v="2581.8000000000002"/>
    <n v="912.59999999999991"/>
  </r>
  <r>
    <n v="2011"/>
    <s v="Convenience stores"/>
    <x v="6"/>
    <s v="Cibo italiano"/>
    <n v="1008"/>
    <n v="2.09"/>
    <n v="3.98"/>
    <n v="4011.84"/>
    <n v="1905.1200000000001"/>
  </r>
  <r>
    <n v="2011"/>
    <s v="Convenience stores"/>
    <x v="6"/>
    <s v="Cibo italiano"/>
    <n v="708"/>
    <n v="2.5299999999999998"/>
    <n v="3.32"/>
    <n v="2350.56"/>
    <n v="559.32000000000005"/>
  </r>
  <r>
    <n v="2011"/>
    <s v="Convenience stores"/>
    <x v="6"/>
    <s v="Cibo italiano"/>
    <n v="816"/>
    <n v="2.6"/>
    <n v="3.84"/>
    <n v="3133.44"/>
    <n v="1011.8399999999998"/>
  </r>
  <r>
    <n v="2011"/>
    <s v="Convenience stores"/>
    <x v="6"/>
    <s v="Cibo italiano"/>
    <n v="972"/>
    <n v="2.0499999999999998"/>
    <n v="3.52"/>
    <n v="3421.44"/>
    <n v="1428.8400000000001"/>
  </r>
  <r>
    <n v="2011"/>
    <s v="Convenience stores"/>
    <x v="6"/>
    <s v="Cibo italiano"/>
    <n v="852"/>
    <n v="2.77"/>
    <n v="3.37"/>
    <n v="2871.2400000000002"/>
    <n v="511.2000000000001"/>
  </r>
  <r>
    <n v="2011"/>
    <s v="Convenience stores"/>
    <x v="6"/>
    <s v="Cibo italiano"/>
    <n v="840"/>
    <n v="2.72"/>
    <n v="3.95"/>
    <n v="3318"/>
    <n v="1033.2"/>
  </r>
  <r>
    <n v="2011"/>
    <s v="Convenience stores"/>
    <x v="6"/>
    <s v="Cibo italiano"/>
    <n v="1056"/>
    <n v="2.85"/>
    <n v="3.96"/>
    <n v="4181.76"/>
    <n v="1172.1599999999999"/>
  </r>
  <r>
    <n v="2011"/>
    <s v="Convenience stores"/>
    <x v="6"/>
    <s v="Cibo italiano"/>
    <n v="792"/>
    <n v="2.23"/>
    <n v="3.82"/>
    <n v="3025.44"/>
    <n v="1259.28"/>
  </r>
  <r>
    <n v="2011"/>
    <s v="Convenience stores"/>
    <x v="6"/>
    <s v="Cibo italiano"/>
    <n v="1188"/>
    <n v="2.4300000000000002"/>
    <n v="3.39"/>
    <n v="4027.32"/>
    <n v="1140.48"/>
  </r>
  <r>
    <n v="2011"/>
    <s v="Convenience stores"/>
    <x v="6"/>
    <s v="Cibo italiano"/>
    <n v="1068"/>
    <n v="2.33"/>
    <n v="3.88"/>
    <n v="4143.84"/>
    <n v="1655.3999999999999"/>
  </r>
  <r>
    <n v="2011"/>
    <s v="Convenience stores"/>
    <x v="6"/>
    <s v="Cibo italiano"/>
    <n v="624"/>
    <n v="2.56"/>
    <n v="3.45"/>
    <n v="2152.8000000000002"/>
    <n v="555.36000000000013"/>
  </r>
  <r>
    <n v="2011"/>
    <s v="Convenience stores"/>
    <x v="6"/>
    <s v="Cibo italiano"/>
    <n v="1164"/>
    <n v="2.64"/>
    <n v="3.22"/>
    <n v="3748.0800000000004"/>
    <n v="675.12000000000012"/>
  </r>
  <r>
    <n v="2011"/>
    <s v="Convenience stores"/>
    <x v="6"/>
    <s v="Cibo italiano"/>
    <n v="984"/>
    <n v="2.61"/>
    <n v="3.84"/>
    <n v="3778.56"/>
    <n v="1210.32"/>
  </r>
  <r>
    <n v="2011"/>
    <s v="Convenience stores"/>
    <x v="6"/>
    <s v="Cibo italiano"/>
    <n v="1152"/>
    <n v="2.5099999999999998"/>
    <n v="3.49"/>
    <n v="4020.4800000000005"/>
    <n v="1128.9600000000005"/>
  </r>
  <r>
    <n v="2011"/>
    <s v="Convenience stores"/>
    <x v="6"/>
    <s v="Cibo italiano"/>
    <n v="900"/>
    <n v="2.23"/>
    <n v="3.53"/>
    <n v="3177"/>
    <n v="1169.9999999999998"/>
  </r>
  <r>
    <n v="2011"/>
    <s v="Convenience stores"/>
    <x v="6"/>
    <s v="Cibo italiano"/>
    <n v="768"/>
    <n v="2.84"/>
    <n v="3.45"/>
    <n v="2649.6000000000004"/>
    <n v="468.48000000000025"/>
  </r>
  <r>
    <n v="2011"/>
    <s v="Convenience stores"/>
    <x v="6"/>
    <s v="Cibo italiano"/>
    <n v="984"/>
    <n v="2.2400000000000002"/>
    <n v="3.46"/>
    <n v="3404.64"/>
    <n v="1200.4799999999998"/>
  </r>
  <r>
    <n v="2011"/>
    <s v="Convenience stores"/>
    <x v="6"/>
    <s v="Cibo italiano"/>
    <n v="852"/>
    <n v="2.09"/>
    <n v="4"/>
    <n v="3408"/>
    <n v="1627.3200000000002"/>
  </r>
  <r>
    <n v="2011"/>
    <s v="Convenience stores"/>
    <x v="6"/>
    <s v="Cibo italiano"/>
    <n v="1092"/>
    <n v="2.65"/>
    <n v="3.34"/>
    <n v="3647.2799999999997"/>
    <n v="753.4799999999999"/>
  </r>
  <r>
    <n v="2011"/>
    <s v="Convenience stores"/>
    <x v="6"/>
    <s v="Cibo italiano"/>
    <n v="1092"/>
    <n v="2.62"/>
    <n v="3.26"/>
    <n v="3559.9199999999996"/>
    <n v="698.87999999999965"/>
  </r>
  <r>
    <n v="2011"/>
    <s v="Convenience stores"/>
    <x v="6"/>
    <s v="Cibo italiano"/>
    <n v="708"/>
    <n v="2.02"/>
    <n v="3.89"/>
    <n v="2754.12"/>
    <n v="1323.96"/>
  </r>
  <r>
    <n v="2011"/>
    <s v="Convenience stores"/>
    <x v="6"/>
    <s v="Cibo italiano"/>
    <n v="996"/>
    <n v="2.66"/>
    <n v="3.5"/>
    <n v="3486"/>
    <n v="836.63999999999987"/>
  </r>
  <r>
    <n v="2011"/>
    <s v="Convenience stores"/>
    <x v="6"/>
    <s v="Cibo italiano"/>
    <n v="732"/>
    <n v="2.57"/>
    <n v="3.47"/>
    <n v="2540.04"/>
    <n v="658.8000000000003"/>
  </r>
  <r>
    <n v="2011"/>
    <s v="Convenience stores"/>
    <x v="6"/>
    <s v="Cibo italiano"/>
    <n v="1188"/>
    <n v="2.2400000000000002"/>
    <n v="3.58"/>
    <n v="4253.04"/>
    <n v="1591.9199999999998"/>
  </r>
  <r>
    <n v="2011"/>
    <s v="Convenience stores"/>
    <x v="6"/>
    <s v="Cibo italiano"/>
    <n v="936"/>
    <n v="2.67"/>
    <n v="3.31"/>
    <n v="3098.16"/>
    <n v="599.04000000000008"/>
  </r>
  <r>
    <n v="2011"/>
    <s v="Convenience stores"/>
    <x v="6"/>
    <s v="Cibo italiano"/>
    <n v="996"/>
    <n v="2.34"/>
    <n v="3.87"/>
    <n v="3854.52"/>
    <n v="1523.8800000000003"/>
  </r>
  <r>
    <n v="2011"/>
    <s v="Convenience stores"/>
    <x v="6"/>
    <s v="Cibo italiano"/>
    <n v="1164"/>
    <n v="2.98"/>
    <n v="3.2"/>
    <n v="3724.8"/>
    <n v="256.08000000000021"/>
  </r>
  <r>
    <n v="2011"/>
    <s v="Convenience stores"/>
    <x v="6"/>
    <s v="Cibo italiano"/>
    <n v="756"/>
    <n v="2.95"/>
    <n v="3.95"/>
    <n v="2986.2000000000003"/>
    <n v="756"/>
  </r>
  <r>
    <n v="2011"/>
    <s v="Convenience stores"/>
    <x v="6"/>
    <s v="Cibo italiano"/>
    <n v="816"/>
    <n v="2.0699999999999998"/>
    <n v="3.33"/>
    <n v="2717.28"/>
    <n v="1028.1600000000001"/>
  </r>
  <r>
    <n v="2011"/>
    <s v="Convenience stores"/>
    <x v="6"/>
    <s v="Cibo italiano"/>
    <n v="1128"/>
    <n v="2.42"/>
    <n v="3.7"/>
    <n v="4173.6000000000004"/>
    <n v="1443.8400000000004"/>
  </r>
  <r>
    <n v="2011"/>
    <s v="Convenience stores"/>
    <x v="6"/>
    <s v="Cibo italiano"/>
    <n v="600"/>
    <n v="2.19"/>
    <n v="3.34"/>
    <n v="2004"/>
    <n v="690"/>
  </r>
  <r>
    <n v="2011"/>
    <s v="Convenience stores"/>
    <x v="6"/>
    <s v="Cibo italiano"/>
    <n v="984"/>
    <n v="2.17"/>
    <n v="3.37"/>
    <n v="3316.08"/>
    <n v="1180.8000000000002"/>
  </r>
  <r>
    <n v="2011"/>
    <s v="Convenience stores"/>
    <x v="6"/>
    <s v="Cibo italiano"/>
    <n v="1152"/>
    <n v="2.1"/>
    <n v="3.47"/>
    <n v="3997.44"/>
    <n v="1578.2400000000002"/>
  </r>
  <r>
    <n v="2011"/>
    <s v="Convenience stores"/>
    <x v="6"/>
    <s v="Cibo italiano"/>
    <n v="696"/>
    <n v="2.2599999999999998"/>
    <n v="3.89"/>
    <n v="2707.44"/>
    <n v="1134.4800000000002"/>
  </r>
  <r>
    <n v="2011"/>
    <s v="Convenience stores"/>
    <x v="6"/>
    <s v="Cibo italiano"/>
    <n v="756"/>
    <n v="2.37"/>
    <n v="3.4"/>
    <n v="2570.4"/>
    <n v="778.67999999999984"/>
  </r>
  <r>
    <n v="2011"/>
    <s v="Convenience stores"/>
    <x v="6"/>
    <s v="Cibo italiano"/>
    <n v="756"/>
    <n v="2.4500000000000002"/>
    <n v="3.45"/>
    <n v="2608.2000000000003"/>
    <n v="756"/>
  </r>
  <r>
    <n v="2011"/>
    <s v="Convenience stores"/>
    <x v="6"/>
    <s v="Cibo italiano"/>
    <n v="1068"/>
    <n v="2.82"/>
    <n v="3.87"/>
    <n v="4133.16"/>
    <n v="1121.4000000000003"/>
  </r>
  <r>
    <n v="2011"/>
    <s v="Convenience stores"/>
    <x v="6"/>
    <s v="Cibo italiano"/>
    <n v="1020"/>
    <n v="2.76"/>
    <n v="3.87"/>
    <n v="3947.4"/>
    <n v="1132.2000000000003"/>
  </r>
  <r>
    <n v="2011"/>
    <s v="Convenience stores"/>
    <x v="6"/>
    <s v="Cibo italiano"/>
    <n v="600"/>
    <n v="2.2599999999999998"/>
    <n v="3.34"/>
    <n v="2004"/>
    <n v="648"/>
  </r>
  <r>
    <n v="2011"/>
    <s v="Convenience stores"/>
    <x v="6"/>
    <s v="Cibo italiano"/>
    <n v="1176"/>
    <n v="2.0699999999999998"/>
    <n v="3.82"/>
    <n v="4492.32"/>
    <n v="2058"/>
  </r>
  <r>
    <n v="2011"/>
    <s v="Convenience stores"/>
    <x v="4"/>
    <s v="Haribo"/>
    <n v="636"/>
    <n v="1.18"/>
    <n v="1.78"/>
    <n v="1132.08"/>
    <n v="381.60000000000008"/>
  </r>
  <r>
    <n v="2011"/>
    <s v="Convenience stores"/>
    <x v="4"/>
    <s v="Haribo"/>
    <n v="1032"/>
    <n v="1.21"/>
    <n v="1.87"/>
    <n v="1929.8400000000001"/>
    <n v="681.12000000000012"/>
  </r>
  <r>
    <n v="2011"/>
    <s v="Convenience stores"/>
    <x v="4"/>
    <s v="Haribo"/>
    <n v="1080"/>
    <n v="1.2"/>
    <n v="1.81"/>
    <n v="1954.8"/>
    <n v="658.80000000000007"/>
  </r>
  <r>
    <n v="2011"/>
    <s v="Convenience stores"/>
    <x v="4"/>
    <s v="Haribo"/>
    <n v="588"/>
    <n v="1.37"/>
    <n v="1.63"/>
    <n v="958.43999999999994"/>
    <n v="152.87999999999988"/>
  </r>
  <r>
    <n v="2011"/>
    <s v="Convenience stores"/>
    <x v="4"/>
    <s v="Haribo"/>
    <n v="672"/>
    <n v="1.46"/>
    <n v="1.71"/>
    <n v="1149.1199999999999"/>
    <n v="168"/>
  </r>
  <r>
    <n v="2011"/>
    <s v="Convenience stores"/>
    <x v="4"/>
    <s v="Haribo"/>
    <n v="960"/>
    <n v="1.28"/>
    <n v="1.61"/>
    <n v="1545.6000000000001"/>
    <n v="316.80000000000007"/>
  </r>
  <r>
    <n v="2011"/>
    <s v="Convenience stores"/>
    <x v="4"/>
    <s v="Haribo"/>
    <n v="972"/>
    <n v="1.43"/>
    <n v="1.86"/>
    <n v="1807.92"/>
    <n v="417.96000000000015"/>
  </r>
  <r>
    <n v="2011"/>
    <s v="Convenience stores"/>
    <x v="4"/>
    <s v="Haribo"/>
    <n v="732"/>
    <n v="1.18"/>
    <n v="1.86"/>
    <n v="1361.52"/>
    <n v="497.7600000000001"/>
  </r>
  <r>
    <n v="2011"/>
    <s v="Convenience stores"/>
    <x v="4"/>
    <s v="Haribo"/>
    <n v="840"/>
    <n v="1.4"/>
    <n v="1.65"/>
    <n v="1386"/>
    <n v="210"/>
  </r>
  <r>
    <n v="2011"/>
    <s v="Convenience stores"/>
    <x v="4"/>
    <s v="Haribo"/>
    <n v="684"/>
    <n v="1.34"/>
    <n v="1.85"/>
    <n v="1265.4000000000001"/>
    <n v="348.84000000000003"/>
  </r>
  <r>
    <n v="2011"/>
    <s v="Convenience stores"/>
    <x v="4"/>
    <s v="Haribo"/>
    <n v="1308"/>
    <n v="1.3"/>
    <n v="1.83"/>
    <n v="2393.64"/>
    <n v="693.24"/>
  </r>
  <r>
    <n v="2011"/>
    <s v="Convenience stores"/>
    <x v="4"/>
    <s v="Lindt"/>
    <n v="660"/>
    <n v="1.28"/>
    <n v="1.6"/>
    <n v="1056"/>
    <n v="211.20000000000005"/>
  </r>
  <r>
    <n v="2011"/>
    <s v="Convenience stores"/>
    <x v="4"/>
    <s v="Lindt"/>
    <n v="768"/>
    <n v="1.5"/>
    <n v="1.83"/>
    <n v="1405.44"/>
    <n v="253.44000000000005"/>
  </r>
  <r>
    <n v="2011"/>
    <s v="Convenience stores"/>
    <x v="4"/>
    <s v="Lindt"/>
    <n v="828"/>
    <n v="1.22"/>
    <n v="1.86"/>
    <n v="1540.0800000000002"/>
    <n v="529.92000000000007"/>
  </r>
  <r>
    <n v="2011"/>
    <s v="Convenience stores"/>
    <x v="4"/>
    <s v="Lindt"/>
    <n v="1200"/>
    <n v="1.48"/>
    <n v="1.67"/>
    <n v="2004"/>
    <n v="227.99999999999994"/>
  </r>
  <r>
    <n v="2011"/>
    <s v="Convenience stores"/>
    <x v="4"/>
    <s v="Lindt"/>
    <n v="660"/>
    <n v="1.18"/>
    <n v="1.81"/>
    <n v="1194.6000000000001"/>
    <n v="415.80000000000007"/>
  </r>
  <r>
    <n v="2011"/>
    <s v="Convenience stores"/>
    <x v="4"/>
    <s v="Lindt"/>
    <n v="1020"/>
    <n v="1.24"/>
    <n v="1.88"/>
    <n v="1917.6"/>
    <n v="652.79999999999995"/>
  </r>
  <r>
    <n v="2011"/>
    <s v="Convenience stores"/>
    <x v="4"/>
    <s v="Lindt"/>
    <n v="1164"/>
    <n v="1.4"/>
    <n v="1.71"/>
    <n v="1990.44"/>
    <n v="360.84000000000009"/>
  </r>
  <r>
    <n v="2011"/>
    <s v="Convenience stores"/>
    <x v="4"/>
    <s v="Lindt"/>
    <n v="816"/>
    <n v="1.47"/>
    <n v="1.9"/>
    <n v="1550.3999999999999"/>
    <n v="350.87999999999994"/>
  </r>
  <r>
    <n v="2011"/>
    <s v="Convenience stores"/>
    <x v="4"/>
    <s v="Lindt"/>
    <n v="1224"/>
    <n v="1.1499999999999999"/>
    <n v="1.63"/>
    <n v="1995.12"/>
    <n v="587.52"/>
  </r>
  <r>
    <n v="2011"/>
    <s v="Convenience stores"/>
    <x v="4"/>
    <s v="Lindt"/>
    <n v="1308"/>
    <n v="1.1599999999999999"/>
    <n v="1.62"/>
    <n v="2118.96"/>
    <n v="601.68000000000029"/>
  </r>
  <r>
    <n v="2011"/>
    <s v="Convenience stores"/>
    <x v="4"/>
    <s v="Lindt"/>
    <n v="1284"/>
    <n v="1.39"/>
    <n v="1.73"/>
    <n v="2221.3200000000002"/>
    <n v="436.56000000000012"/>
  </r>
  <r>
    <n v="2011"/>
    <s v="Convenience stores"/>
    <x v="4"/>
    <s v="Lindt"/>
    <n v="816"/>
    <n v="1.33"/>
    <n v="1.63"/>
    <n v="1330.08"/>
    <n v="244.79999999999984"/>
  </r>
  <r>
    <n v="2011"/>
    <s v="Convenience stores"/>
    <x v="4"/>
    <s v="Lindt"/>
    <n v="852"/>
    <n v="1.21"/>
    <n v="1.73"/>
    <n v="1473.96"/>
    <n v="443.04"/>
  </r>
  <r>
    <n v="2011"/>
    <s v="Convenience stores"/>
    <x v="4"/>
    <s v="Lindt"/>
    <n v="1104"/>
    <n v="1.1200000000000001"/>
    <n v="1.75"/>
    <n v="1932"/>
    <n v="695.51999999999987"/>
  </r>
  <r>
    <n v="2011"/>
    <s v="Convenience stores"/>
    <x v="4"/>
    <s v="Lindt"/>
    <n v="1140"/>
    <n v="1.19"/>
    <n v="1.83"/>
    <n v="2086.2000000000003"/>
    <n v="729.60000000000014"/>
  </r>
  <r>
    <n v="2011"/>
    <s v="Convenience stores"/>
    <x v="4"/>
    <s v="Lindt"/>
    <n v="708"/>
    <n v="1.35"/>
    <n v="1.7"/>
    <n v="1203.5999999999999"/>
    <n v="247.7999999999999"/>
  </r>
  <r>
    <n v="2011"/>
    <s v="Convenience stores"/>
    <x v="4"/>
    <s v="Lindt"/>
    <n v="900"/>
    <n v="1.29"/>
    <n v="1.81"/>
    <n v="1629"/>
    <n v="468"/>
  </r>
  <r>
    <n v="2011"/>
    <s v="Convenience stores"/>
    <x v="4"/>
    <s v="Lindt"/>
    <n v="1212"/>
    <n v="1.49"/>
    <n v="1.77"/>
    <n v="2145.2400000000002"/>
    <n v="339.36"/>
  </r>
  <r>
    <n v="2011"/>
    <s v="Convenience stores"/>
    <x v="4"/>
    <s v="Lindt"/>
    <n v="756"/>
    <n v="1.32"/>
    <n v="1.6"/>
    <n v="1209.6000000000001"/>
    <n v="211.68"/>
  </r>
  <r>
    <n v="2011"/>
    <s v="Convenience stores"/>
    <x v="4"/>
    <s v="Lindt"/>
    <n v="1140"/>
    <n v="1.22"/>
    <n v="1.8"/>
    <n v="2052"/>
    <n v="661.2"/>
  </r>
  <r>
    <n v="2011"/>
    <s v="Convenience stores"/>
    <x v="4"/>
    <s v="Lindt"/>
    <n v="804"/>
    <n v="1.34"/>
    <n v="1.63"/>
    <n v="1310.52"/>
    <n v="233.15999999999985"/>
  </r>
  <r>
    <n v="2011"/>
    <s v="Convenience stores"/>
    <x v="4"/>
    <s v="Lindt"/>
    <n v="756"/>
    <n v="1.26"/>
    <n v="1.62"/>
    <n v="1224.72"/>
    <n v="272.16000000000008"/>
  </r>
  <r>
    <n v="2011"/>
    <s v="Convenience stores"/>
    <x v="4"/>
    <s v="Lindt"/>
    <n v="1296"/>
    <n v="1.18"/>
    <n v="1.63"/>
    <n v="2112.48"/>
    <n v="583.19999999999993"/>
  </r>
  <r>
    <n v="2011"/>
    <s v="Convenience stores"/>
    <x v="4"/>
    <s v="Lindt"/>
    <n v="660"/>
    <n v="1.42"/>
    <n v="1.63"/>
    <n v="1075.8"/>
    <n v="138.59999999999997"/>
  </r>
  <r>
    <n v="2011"/>
    <s v="Convenience stores"/>
    <x v="4"/>
    <s v="Lindt"/>
    <n v="900"/>
    <n v="1.45"/>
    <n v="1.73"/>
    <n v="1557"/>
    <n v="252.00000000000003"/>
  </r>
  <r>
    <n v="2011"/>
    <s v="Convenience stores"/>
    <x v="4"/>
    <s v="Lindt"/>
    <n v="1308"/>
    <n v="1.1200000000000001"/>
    <n v="1.76"/>
    <n v="2302.08"/>
    <n v="837.11999999999989"/>
  </r>
  <r>
    <n v="2011"/>
    <s v="Convenience stores"/>
    <x v="4"/>
    <s v="Lindt"/>
    <n v="1152"/>
    <n v="1.49"/>
    <n v="1.75"/>
    <n v="2016"/>
    <n v="299.52"/>
  </r>
  <r>
    <n v="2011"/>
    <s v="Convenience stores"/>
    <x v="4"/>
    <s v="Lindt"/>
    <n v="1008"/>
    <n v="1.46"/>
    <n v="1.83"/>
    <n v="1844.64"/>
    <n v="372.96000000000009"/>
  </r>
  <r>
    <n v="2011"/>
    <s v="Convenience stores"/>
    <x v="4"/>
    <s v="Lindt"/>
    <n v="960"/>
    <n v="1.24"/>
    <n v="1.79"/>
    <n v="1718.4"/>
    <n v="528"/>
  </r>
  <r>
    <n v="2011"/>
    <s v="Convenience stores"/>
    <x v="4"/>
    <s v="Lindt"/>
    <n v="684"/>
    <n v="1.44"/>
    <n v="1.68"/>
    <n v="1149.1199999999999"/>
    <n v="164.16"/>
  </r>
  <r>
    <n v="2011"/>
    <s v="Convenience stores"/>
    <x v="4"/>
    <s v="Lindt"/>
    <n v="828"/>
    <n v="1.43"/>
    <n v="1.85"/>
    <n v="1531.8000000000002"/>
    <n v="347.7600000000001"/>
  </r>
  <r>
    <n v="2011"/>
    <s v="Convenience stores"/>
    <x v="4"/>
    <s v="Lindt"/>
    <n v="1164"/>
    <n v="1.49"/>
    <n v="1.63"/>
    <n v="1897.32"/>
    <n v="162.95999999999989"/>
  </r>
  <r>
    <n v="2011"/>
    <s v="Convenience stores"/>
    <x v="4"/>
    <s v="Lindt"/>
    <n v="948"/>
    <n v="1.31"/>
    <n v="1.62"/>
    <n v="1535.76"/>
    <n v="293.88000000000005"/>
  </r>
  <r>
    <n v="2011"/>
    <s v="Convenience stores"/>
    <x v="4"/>
    <s v="Lindt"/>
    <n v="804"/>
    <n v="1.1200000000000001"/>
    <n v="1.9"/>
    <n v="1527.6"/>
    <n v="627.11999999999989"/>
  </r>
  <r>
    <n v="2011"/>
    <s v="Convenience stores"/>
    <x v="4"/>
    <s v="Lindt"/>
    <n v="804"/>
    <n v="1.24"/>
    <n v="1.7"/>
    <n v="1366.8"/>
    <n v="369.84"/>
  </r>
  <r>
    <n v="2011"/>
    <s v="Convenience stores"/>
    <x v="4"/>
    <s v="Lindt"/>
    <n v="948"/>
    <n v="1.22"/>
    <n v="1.83"/>
    <n v="1734.8400000000001"/>
    <n v="578.28000000000009"/>
  </r>
  <r>
    <n v="2011"/>
    <s v="Convenience stores"/>
    <x v="4"/>
    <s v="Lindt"/>
    <n v="1200"/>
    <n v="1.1399999999999999"/>
    <n v="1.83"/>
    <n v="2196"/>
    <n v="828.00000000000023"/>
  </r>
  <r>
    <n v="2011"/>
    <s v="Convenience stores"/>
    <x v="4"/>
    <s v="Lindt"/>
    <n v="576"/>
    <n v="1.37"/>
    <n v="1.65"/>
    <n v="950.4"/>
    <n v="161.27999999999989"/>
  </r>
  <r>
    <n v="2011"/>
    <s v="Convenience stores"/>
    <x v="6"/>
    <s v="Maxi Fresh"/>
    <n v="612"/>
    <n v="2.16"/>
    <n v="3.63"/>
    <n v="2221.56"/>
    <n v="899.63999999999987"/>
  </r>
  <r>
    <n v="2011"/>
    <s v="Convenience stores"/>
    <x v="6"/>
    <s v="Maxi Fresh"/>
    <n v="840"/>
    <n v="2.27"/>
    <n v="3.37"/>
    <n v="2830.8"/>
    <n v="924.00000000000011"/>
  </r>
  <r>
    <n v="2011"/>
    <s v="Convenience stores"/>
    <x v="6"/>
    <s v="Maxi Fresh"/>
    <n v="672"/>
    <n v="2.5099999999999998"/>
    <n v="3.3"/>
    <n v="2217.6"/>
    <n v="530.88"/>
  </r>
  <r>
    <n v="2011"/>
    <s v="Convenience stores"/>
    <x v="6"/>
    <s v="Maxi Fresh"/>
    <n v="1068"/>
    <n v="2.2999999999999998"/>
    <n v="3.23"/>
    <n v="3449.64"/>
    <n v="993.24000000000012"/>
  </r>
  <r>
    <n v="2011"/>
    <s v="Convenience stores"/>
    <x v="6"/>
    <s v="Maxi Fresh"/>
    <n v="720"/>
    <n v="2.4300000000000002"/>
    <n v="3.2"/>
    <n v="2304"/>
    <n v="554.4"/>
  </r>
  <r>
    <n v="2011"/>
    <s v="Convenience stores"/>
    <x v="6"/>
    <s v="Maxi Fresh"/>
    <n v="1104"/>
    <n v="2.17"/>
    <n v="3.58"/>
    <n v="3952.32"/>
    <n v="1556.64"/>
  </r>
  <r>
    <n v="2011"/>
    <s v="Convenience stores"/>
    <x v="6"/>
    <s v="Maxi Fresh"/>
    <n v="720"/>
    <n v="2.71"/>
    <n v="3.95"/>
    <n v="2844"/>
    <n v="892.80000000000018"/>
  </r>
  <r>
    <n v="2011"/>
    <s v="Convenience stores"/>
    <x v="6"/>
    <s v="Maxi Fresh"/>
    <n v="828"/>
    <n v="2.5299999999999998"/>
    <n v="3.97"/>
    <n v="3287.1600000000003"/>
    <n v="1192.3200000000004"/>
  </r>
  <r>
    <n v="2011"/>
    <s v="Convenience stores"/>
    <x v="6"/>
    <s v="Maxi Fresh"/>
    <n v="948"/>
    <n v="2"/>
    <n v="3.99"/>
    <n v="3782.52"/>
    <n v="1886.5200000000002"/>
  </r>
  <r>
    <n v="2011"/>
    <s v="Convenience stores"/>
    <x v="6"/>
    <s v="Maxi Fresh"/>
    <n v="600"/>
    <n v="2.61"/>
    <n v="3.39"/>
    <n v="2034"/>
    <n v="468.00000000000017"/>
  </r>
  <r>
    <n v="2011"/>
    <s v="Convenience stores"/>
    <x v="6"/>
    <s v="Maxi Fresh"/>
    <n v="660"/>
    <n v="2.62"/>
    <n v="3.95"/>
    <n v="2607"/>
    <n v="877.80000000000007"/>
  </r>
  <r>
    <n v="2011"/>
    <s v="Convenience stores"/>
    <x v="6"/>
    <s v="Maxi Fresh"/>
    <n v="636"/>
    <n v="2.77"/>
    <n v="3.22"/>
    <n v="2047.92"/>
    <n v="286.2000000000001"/>
  </r>
  <r>
    <n v="2011"/>
    <s v="Convenience stores"/>
    <x v="6"/>
    <s v="Maxi Fresh"/>
    <n v="900"/>
    <n v="2.04"/>
    <n v="3.21"/>
    <n v="2889"/>
    <n v="1053"/>
  </r>
  <r>
    <n v="2011"/>
    <s v="Convenience stores"/>
    <x v="6"/>
    <s v="Maxi Fresh"/>
    <n v="900"/>
    <n v="2.34"/>
    <n v="3.3"/>
    <n v="2970"/>
    <n v="864"/>
  </r>
  <r>
    <n v="2011"/>
    <s v="Convenience stores"/>
    <x v="6"/>
    <s v="Maxi Fresh"/>
    <n v="852"/>
    <n v="2.4"/>
    <n v="3.93"/>
    <n v="3348.36"/>
    <n v="1303.5600000000002"/>
  </r>
  <r>
    <n v="2011"/>
    <s v="Convenience stores"/>
    <x v="6"/>
    <s v="Maxi Fresh"/>
    <n v="732"/>
    <n v="2.25"/>
    <n v="3.76"/>
    <n v="2752.3199999999997"/>
    <n v="1105.32"/>
  </r>
  <r>
    <n v="2011"/>
    <s v="Convenience stores"/>
    <x v="6"/>
    <s v="Maxi Fresh"/>
    <n v="1140"/>
    <n v="2.59"/>
    <n v="3.91"/>
    <n v="4457.4000000000005"/>
    <n v="1504.8000000000004"/>
  </r>
  <r>
    <n v="2011"/>
    <s v="Convenience stores"/>
    <x v="6"/>
    <s v="Maxi Fresh"/>
    <n v="996"/>
    <n v="2.4900000000000002"/>
    <n v="3.64"/>
    <n v="3625.44"/>
    <n v="1145.3999999999999"/>
  </r>
  <r>
    <n v="2011"/>
    <s v="Convenience stores"/>
    <x v="6"/>
    <s v="Maxi Fresh"/>
    <n v="900"/>
    <n v="2.64"/>
    <n v="3.22"/>
    <n v="2898"/>
    <n v="522.00000000000011"/>
  </r>
  <r>
    <n v="2011"/>
    <s v="Convenience stores"/>
    <x v="6"/>
    <s v="Maxi Fresh"/>
    <n v="1032"/>
    <n v="2.41"/>
    <n v="3.85"/>
    <n v="3973.2000000000003"/>
    <n v="1486.08"/>
  </r>
  <r>
    <n v="2011"/>
    <s v="Convenience stores"/>
    <x v="6"/>
    <s v="Maxi Fresh"/>
    <n v="708"/>
    <n v="2.83"/>
    <n v="3.52"/>
    <n v="2492.16"/>
    <n v="488.52"/>
  </r>
  <r>
    <n v="2011"/>
    <s v="Convenience stores"/>
    <x v="6"/>
    <s v="Maxi Fresh"/>
    <n v="684"/>
    <n v="2.21"/>
    <n v="3.8"/>
    <n v="2599.1999999999998"/>
    <n v="1087.56"/>
  </r>
  <r>
    <n v="2011"/>
    <s v="Convenience stores"/>
    <x v="6"/>
    <s v="Maxi Fresh"/>
    <n v="1200"/>
    <n v="2.37"/>
    <n v="3.83"/>
    <n v="4596"/>
    <n v="1752"/>
  </r>
  <r>
    <n v="2011"/>
    <s v="Convenience stores"/>
    <x v="6"/>
    <s v="Maxi Fresh"/>
    <n v="684"/>
    <n v="2.75"/>
    <n v="3.53"/>
    <n v="2414.52"/>
    <n v="533.51999999999987"/>
  </r>
  <r>
    <n v="2011"/>
    <s v="Convenience stores"/>
    <x v="6"/>
    <s v="Maxi Fresh"/>
    <n v="744"/>
    <n v="2.19"/>
    <n v="3.66"/>
    <n v="2723.04"/>
    <n v="1093.68"/>
  </r>
  <r>
    <n v="2011"/>
    <s v="Convenience stores"/>
    <x v="6"/>
    <s v="Maxi Fresh"/>
    <n v="648"/>
    <n v="2.94"/>
    <n v="3.71"/>
    <n v="2404.08"/>
    <n v="498.96000000000004"/>
  </r>
  <r>
    <n v="2011"/>
    <s v="Convenience stores"/>
    <x v="6"/>
    <s v="Maxi Fresh"/>
    <n v="648"/>
    <n v="2.68"/>
    <n v="3.77"/>
    <n v="2442.96"/>
    <n v="706.31999999999994"/>
  </r>
  <r>
    <n v="2011"/>
    <s v="Convenience stores"/>
    <x v="6"/>
    <s v="Maxi Fresh"/>
    <n v="612"/>
    <n v="2.4900000000000002"/>
    <n v="3.61"/>
    <n v="2209.3199999999997"/>
    <n v="685.43999999999983"/>
  </r>
  <r>
    <n v="2011"/>
    <s v="Convenience stores"/>
    <x v="6"/>
    <s v="Maxi Fresh"/>
    <n v="1200"/>
    <n v="2.56"/>
    <n v="3.62"/>
    <n v="4344"/>
    <n v="1272"/>
  </r>
  <r>
    <n v="2011"/>
    <s v="Convenience stores"/>
    <x v="6"/>
    <s v="Maxi Fresh"/>
    <n v="672"/>
    <n v="2.15"/>
    <n v="3.69"/>
    <n v="2479.6799999999998"/>
    <n v="1034.8800000000001"/>
  </r>
  <r>
    <n v="2011"/>
    <s v="Convenience stores"/>
    <x v="6"/>
    <s v="Maxi Fresh"/>
    <n v="984"/>
    <n v="2.85"/>
    <n v="3.89"/>
    <n v="3827.76"/>
    <n v="1023.36"/>
  </r>
  <r>
    <n v="2011"/>
    <s v="Convenience stores"/>
    <x v="6"/>
    <s v="Maxi Fresh"/>
    <n v="996"/>
    <n v="2.64"/>
    <n v="3.24"/>
    <n v="3227.0400000000004"/>
    <n v="597.60000000000014"/>
  </r>
  <r>
    <n v="2011"/>
    <s v="Convenience stores"/>
    <x v="6"/>
    <s v="Maxi Fresh"/>
    <n v="1008"/>
    <n v="2.27"/>
    <n v="3.73"/>
    <n v="3759.84"/>
    <n v="1471.68"/>
  </r>
  <r>
    <n v="2011"/>
    <s v="Convenience stores"/>
    <x v="6"/>
    <s v="Maxi Fresh"/>
    <n v="720"/>
    <n v="2.68"/>
    <n v="3.75"/>
    <n v="2700"/>
    <n v="770.39999999999986"/>
  </r>
  <r>
    <n v="2011"/>
    <s v="Convenience stores"/>
    <x v="6"/>
    <s v="Maxi Fresh"/>
    <n v="636"/>
    <n v="2.23"/>
    <n v="3.65"/>
    <n v="2321.4"/>
    <n v="903.12"/>
  </r>
  <r>
    <n v="2011"/>
    <s v="Convenience stores"/>
    <x v="6"/>
    <s v="Maxi Fresh"/>
    <n v="792"/>
    <n v="2.4900000000000002"/>
    <n v="3.91"/>
    <n v="3096.7200000000003"/>
    <n v="1124.6399999999999"/>
  </r>
  <r>
    <n v="2011"/>
    <s v="Convenience stores"/>
    <x v="6"/>
    <s v="Maxi Fresh"/>
    <n v="744"/>
    <n v="2.39"/>
    <n v="3.96"/>
    <n v="2946.24"/>
    <n v="1168.08"/>
  </r>
  <r>
    <n v="2011"/>
    <s v="Convenience stores"/>
    <x v="6"/>
    <s v="Maxi Fresh"/>
    <n v="1008"/>
    <n v="2.23"/>
    <n v="3.87"/>
    <n v="3900.96"/>
    <n v="1653.1200000000001"/>
  </r>
  <r>
    <n v="2011"/>
    <s v="Convenience stores"/>
    <x v="6"/>
    <s v="Maxi Fresh"/>
    <n v="684"/>
    <n v="2.15"/>
    <n v="3.28"/>
    <n v="2243.52"/>
    <n v="772.92"/>
  </r>
  <r>
    <n v="2011"/>
    <s v="Convenience stores"/>
    <x v="6"/>
    <s v="Maxi Fresh"/>
    <n v="744"/>
    <n v="2.21"/>
    <n v="3.91"/>
    <n v="2909.04"/>
    <n v="1264.8000000000002"/>
  </r>
  <r>
    <n v="2011"/>
    <s v="Convenience stores"/>
    <x v="6"/>
    <s v="Maxi Fresh"/>
    <n v="876"/>
    <n v="2.59"/>
    <n v="3.5"/>
    <n v="3066"/>
    <n v="797.16000000000008"/>
  </r>
  <r>
    <n v="2011"/>
    <s v="Convenience stores"/>
    <x v="6"/>
    <s v="Maxi Fresh"/>
    <n v="732"/>
    <n v="2.4500000000000002"/>
    <n v="3.66"/>
    <n v="2679.12"/>
    <n v="885.72"/>
  </r>
  <r>
    <n v="2011"/>
    <s v="Convenience stores"/>
    <x v="6"/>
    <s v="Maxi Fresh"/>
    <n v="1104"/>
    <n v="2.74"/>
    <n v="3.69"/>
    <n v="4073.7599999999998"/>
    <n v="1048.7999999999997"/>
  </r>
  <r>
    <n v="2011"/>
    <s v="Convenience stores"/>
    <x v="6"/>
    <s v="Maxi Fresh"/>
    <n v="960"/>
    <n v="2.4"/>
    <n v="3.8"/>
    <n v="3648"/>
    <n v="1344"/>
  </r>
  <r>
    <n v="2011"/>
    <s v="Convenience stores"/>
    <x v="6"/>
    <s v="Maxi Fresh"/>
    <n v="696"/>
    <n v="2.2999999999999998"/>
    <n v="3.88"/>
    <n v="2700.48"/>
    <n v="1099.68"/>
  </r>
  <r>
    <n v="2011"/>
    <s v="Convenience stores"/>
    <x v="6"/>
    <s v="Maxi Fresh"/>
    <n v="660"/>
    <n v="2.23"/>
    <n v="3.81"/>
    <n v="2514.6"/>
    <n v="1042.8"/>
  </r>
  <r>
    <n v="2011"/>
    <s v="Convenience stores"/>
    <x v="6"/>
    <s v="Maxi Fresh"/>
    <n v="1200"/>
    <n v="2.08"/>
    <n v="3.5"/>
    <n v="4200"/>
    <n v="1704"/>
  </r>
  <r>
    <n v="2011"/>
    <s v="Convenience stores"/>
    <x v="6"/>
    <s v="Maxi Fresh"/>
    <n v="1044"/>
    <n v="2.48"/>
    <n v="3.73"/>
    <n v="3894.12"/>
    <n v="1305"/>
  </r>
  <r>
    <n v="2011"/>
    <s v="Convenience stores"/>
    <x v="6"/>
    <s v="Maxi Fresh"/>
    <n v="648"/>
    <n v="2.62"/>
    <n v="3.98"/>
    <n v="2579.04"/>
    <n v="881.28"/>
  </r>
  <r>
    <n v="2011"/>
    <s v="Convenience stores"/>
    <x v="6"/>
    <s v="Maxi Fresh"/>
    <n v="876"/>
    <n v="2.42"/>
    <n v="3.64"/>
    <n v="3188.6400000000003"/>
    <n v="1068.7200000000003"/>
  </r>
  <r>
    <n v="2011"/>
    <s v="Convenience stores"/>
    <x v="6"/>
    <s v="Maxi Fresh"/>
    <n v="972"/>
    <n v="2.78"/>
    <n v="3.77"/>
    <n v="3664.44"/>
    <n v="962.2800000000002"/>
  </r>
  <r>
    <n v="2011"/>
    <s v="Convenience stores"/>
    <x v="6"/>
    <s v="Maxi Fresh"/>
    <n v="1176"/>
    <n v="2.1"/>
    <n v="3.22"/>
    <n v="3786.7200000000003"/>
    <n v="1317.1200000000001"/>
  </r>
  <r>
    <n v="2011"/>
    <s v="Convenience stores"/>
    <x v="6"/>
    <s v="Maxi Fresh"/>
    <n v="684"/>
    <n v="2.36"/>
    <n v="3.34"/>
    <n v="2284.56"/>
    <n v="670.31999999999994"/>
  </r>
  <r>
    <n v="2011"/>
    <s v="Convenience stores"/>
    <x v="6"/>
    <s v="Maxi Fresh"/>
    <n v="852"/>
    <n v="2.2000000000000002"/>
    <n v="3.41"/>
    <n v="2905.32"/>
    <n v="1030.92"/>
  </r>
  <r>
    <n v="2011"/>
    <s v="Convenience stores"/>
    <x v="6"/>
    <s v="Maxi Fresh"/>
    <n v="1152"/>
    <n v="2.12"/>
    <n v="3.44"/>
    <n v="3962.88"/>
    <n v="1520.6399999999999"/>
  </r>
  <r>
    <n v="2011"/>
    <s v="Convenience stores"/>
    <x v="6"/>
    <s v="Maxi Fresh"/>
    <n v="900"/>
    <n v="2.27"/>
    <n v="3.2"/>
    <n v="2880"/>
    <n v="837.00000000000011"/>
  </r>
  <r>
    <n v="2011"/>
    <s v="Convenience stores"/>
    <x v="6"/>
    <s v="Maxi Fresh"/>
    <n v="936"/>
    <n v="2.97"/>
    <n v="3.71"/>
    <n v="3472.56"/>
    <n v="692.63999999999976"/>
  </r>
  <r>
    <n v="2011"/>
    <s v="Convenience stores"/>
    <x v="6"/>
    <s v="Maxi Fresh"/>
    <n v="732"/>
    <n v="2.99"/>
    <n v="3.81"/>
    <n v="2788.92"/>
    <n v="600.2399999999999"/>
  </r>
  <r>
    <n v="2011"/>
    <s v="Convenience stores"/>
    <x v="6"/>
    <s v="Maxi Fresh"/>
    <n v="912"/>
    <n v="2.84"/>
    <n v="3.55"/>
    <n v="3237.6"/>
    <n v="647.52"/>
  </r>
  <r>
    <n v="2011"/>
    <s v="Convenience stores"/>
    <x v="6"/>
    <s v="Maxi Fresh"/>
    <n v="1104"/>
    <n v="2.12"/>
    <n v="3.5"/>
    <n v="3864"/>
    <n v="1523.52"/>
  </r>
  <r>
    <n v="2011"/>
    <s v="Convenience stores"/>
    <x v="6"/>
    <s v="Maxi Fresh"/>
    <n v="1056"/>
    <n v="2.98"/>
    <n v="3.6"/>
    <n v="3801.6"/>
    <n v="654.72000000000014"/>
  </r>
  <r>
    <n v="2011"/>
    <s v="Convenience stores"/>
    <x v="9"/>
    <s v="Wild West"/>
    <n v="516"/>
    <n v="4.1399999999999997"/>
    <n v="6.68"/>
    <n v="3446.8799999999997"/>
    <n v="1310.6400000000001"/>
  </r>
  <r>
    <n v="2011"/>
    <s v="Convenience stores"/>
    <x v="9"/>
    <s v="Wild West"/>
    <n v="516"/>
    <n v="3.06"/>
    <n v="5.07"/>
    <n v="2616.1200000000003"/>
    <n v="1037.1600000000001"/>
  </r>
  <r>
    <n v="2011"/>
    <s v="Convenience stores"/>
    <x v="9"/>
    <s v="Wild West"/>
    <n v="384"/>
    <n v="4.0599999999999996"/>
    <n v="6.06"/>
    <n v="2327.04"/>
    <n v="768"/>
  </r>
  <r>
    <n v="2011"/>
    <s v="Convenience stores"/>
    <x v="9"/>
    <s v="Wild West"/>
    <n v="528"/>
    <n v="4.55"/>
    <n v="6.84"/>
    <n v="3611.52"/>
    <n v="1209.1200000000001"/>
  </r>
  <r>
    <n v="2011"/>
    <s v="Convenience stores"/>
    <x v="9"/>
    <s v="Wild West"/>
    <n v="408"/>
    <n v="3.23"/>
    <n v="6.26"/>
    <n v="2554.08"/>
    <n v="1236.24"/>
  </r>
  <r>
    <n v="2011"/>
    <s v="Convenience stores"/>
    <x v="9"/>
    <s v="Wild West"/>
    <n v="420"/>
    <n v="4.7699999999999996"/>
    <n v="5.23"/>
    <n v="2196.6000000000004"/>
    <n v="193.20000000000036"/>
  </r>
  <r>
    <n v="2011"/>
    <s v="Convenience stores"/>
    <x v="9"/>
    <s v="Wild West"/>
    <n v="492"/>
    <n v="3.84"/>
    <n v="5.25"/>
    <n v="2583"/>
    <n v="693.72"/>
  </r>
  <r>
    <n v="2011"/>
    <s v="Convenience stores"/>
    <x v="9"/>
    <s v="Wild West"/>
    <n v="516"/>
    <n v="3.86"/>
    <n v="6.8"/>
    <n v="3508.7999999999997"/>
    <n v="1517.04"/>
  </r>
  <r>
    <n v="2011"/>
    <s v="Convenience stores"/>
    <x v="9"/>
    <s v="Wild West"/>
    <n v="468"/>
    <n v="3.14"/>
    <n v="5.37"/>
    <n v="2513.16"/>
    <n v="1043.6400000000001"/>
  </r>
  <r>
    <n v="2011"/>
    <s v="Convenience stores"/>
    <x v="9"/>
    <s v="Wild West"/>
    <n v="360"/>
    <n v="3.92"/>
    <n v="6.99"/>
    <n v="2516.4"/>
    <n v="1105.2"/>
  </r>
  <r>
    <n v="2011"/>
    <s v="Convenience stores"/>
    <x v="9"/>
    <s v="Wild West"/>
    <n v="444"/>
    <n v="4.08"/>
    <n v="6.22"/>
    <n v="2761.68"/>
    <n v="950.15999999999985"/>
  </r>
  <r>
    <n v="2011"/>
    <s v="Convenience stores"/>
    <x v="9"/>
    <s v="Wild West"/>
    <n v="492"/>
    <n v="3.34"/>
    <n v="5.16"/>
    <n v="2538.7200000000003"/>
    <n v="895.44000000000017"/>
  </r>
  <r>
    <n v="2011"/>
    <s v="Convenience stores"/>
    <x v="9"/>
    <s v="Wild West"/>
    <n v="504"/>
    <n v="3.24"/>
    <n v="5.74"/>
    <n v="2892.96"/>
    <n v="1260"/>
  </r>
  <r>
    <n v="2011"/>
    <s v="Convenience stores"/>
    <x v="9"/>
    <s v="Wild West"/>
    <n v="480"/>
    <n v="3.52"/>
    <n v="5.99"/>
    <n v="2875.2000000000003"/>
    <n v="1185.6000000000001"/>
  </r>
  <r>
    <n v="2011"/>
    <s v="Convenience stores"/>
    <x v="9"/>
    <s v="Wild West"/>
    <n v="420"/>
    <n v="4.49"/>
    <n v="5.0199999999999996"/>
    <n v="2108.3999999999996"/>
    <n v="222.59999999999974"/>
  </r>
  <r>
    <n v="2011"/>
    <s v="Convenience stores"/>
    <x v="9"/>
    <s v="Wild West"/>
    <n v="360"/>
    <n v="4.75"/>
    <n v="6.67"/>
    <n v="2401.1999999999998"/>
    <n v="691.19999999999993"/>
  </r>
  <r>
    <n v="2011"/>
    <s v="Convenience stores"/>
    <x v="9"/>
    <s v="Wild West"/>
    <n v="456"/>
    <n v="3.79"/>
    <n v="5.21"/>
    <n v="2375.7599999999998"/>
    <n v="647.52"/>
  </r>
  <r>
    <n v="2011"/>
    <s v="Convenience stores"/>
    <x v="9"/>
    <s v="Wild West"/>
    <n v="372"/>
    <n v="4.5599999999999996"/>
    <n v="6.19"/>
    <n v="2302.6800000000003"/>
    <n v="606.36000000000024"/>
  </r>
  <r>
    <n v="2011"/>
    <s v="Convenience stores"/>
    <x v="9"/>
    <s v="Wild West"/>
    <n v="444"/>
    <n v="3.01"/>
    <n v="6.85"/>
    <n v="3041.3999999999996"/>
    <n v="1704.96"/>
  </r>
  <r>
    <n v="2011"/>
    <s v="Convenience stores"/>
    <x v="9"/>
    <s v="Wild West"/>
    <n v="444"/>
    <n v="4.29"/>
    <n v="5.41"/>
    <n v="2402.04"/>
    <n v="497.28000000000003"/>
  </r>
  <r>
    <n v="2011"/>
    <s v="Convenience stores"/>
    <x v="9"/>
    <s v="Wild West"/>
    <n v="504"/>
    <n v="4.63"/>
    <n v="5.36"/>
    <n v="2701.44"/>
    <n v="367.92000000000019"/>
  </r>
  <r>
    <n v="2011"/>
    <s v="Convenience stores"/>
    <x v="9"/>
    <s v="Wild West"/>
    <n v="504"/>
    <n v="3.7"/>
    <n v="5.24"/>
    <n v="2640.96"/>
    <n v="776.16"/>
  </r>
  <r>
    <n v="2011"/>
    <s v="Convenience stores"/>
    <x v="9"/>
    <s v="Wild West"/>
    <n v="504"/>
    <n v="3.63"/>
    <n v="6.35"/>
    <n v="3200.3999999999996"/>
    <n v="1370.8799999999999"/>
  </r>
  <r>
    <n v="2011"/>
    <s v="Convenience stores"/>
    <x v="9"/>
    <s v="Wild West"/>
    <n v="408"/>
    <n v="4.26"/>
    <n v="5.56"/>
    <n v="2268.48"/>
    <n v="530.4"/>
  </r>
  <r>
    <n v="2011"/>
    <s v="Convenience stores"/>
    <x v="9"/>
    <s v="Wild West"/>
    <n v="384"/>
    <n v="3.83"/>
    <n v="6.36"/>
    <n v="2442.2400000000002"/>
    <n v="971.5200000000001"/>
  </r>
  <r>
    <n v="2011"/>
    <s v="Convenience stores"/>
    <x v="9"/>
    <s v="Wild West"/>
    <n v="444"/>
    <n v="4.82"/>
    <n v="6.65"/>
    <n v="2952.6000000000004"/>
    <n v="812.52"/>
  </r>
  <r>
    <n v="2011"/>
    <s v="Convenience stores"/>
    <x v="9"/>
    <s v="Wild West"/>
    <n v="480"/>
    <n v="4.45"/>
    <n v="6.46"/>
    <n v="3100.8"/>
    <n v="964.8"/>
  </r>
  <r>
    <n v="2011"/>
    <s v="Convenience stores"/>
    <x v="9"/>
    <s v="Wild West"/>
    <n v="456"/>
    <n v="3.46"/>
    <n v="6.27"/>
    <n v="2859.12"/>
    <n v="1281.3599999999999"/>
  </r>
  <r>
    <n v="2011"/>
    <s v="Convenience stores"/>
    <x v="9"/>
    <s v="Wild West"/>
    <n v="408"/>
    <n v="4.3600000000000003"/>
    <n v="6.59"/>
    <n v="2688.72"/>
    <n v="909.8399999999998"/>
  </r>
  <r>
    <n v="2011"/>
    <s v="Convenience stores"/>
    <x v="9"/>
    <s v="Wild West"/>
    <n v="480"/>
    <n v="4.32"/>
    <n v="6.77"/>
    <n v="3249.6"/>
    <n v="1175.9999999999995"/>
  </r>
  <r>
    <n v="2011"/>
    <s v="Convenience stores"/>
    <x v="2"/>
    <s v="Capy"/>
    <n v="96"/>
    <n v="1.2"/>
    <n v="1.37"/>
    <n v="131.52000000000001"/>
    <n v="16.320000000000014"/>
  </r>
  <r>
    <n v="2011"/>
    <s v="Convenience stores"/>
    <x v="9"/>
    <s v="Palmera"/>
    <n v="468"/>
    <n v="4.08"/>
    <n v="5.83"/>
    <n v="2728.44"/>
    <n v="819"/>
  </r>
  <r>
    <n v="2011"/>
    <s v="Convenience stores"/>
    <x v="9"/>
    <s v="Palmera"/>
    <n v="504"/>
    <n v="3.06"/>
    <n v="5.41"/>
    <n v="2726.64"/>
    <n v="1184.4000000000001"/>
  </r>
  <r>
    <n v="2011"/>
    <s v="Convenience stores"/>
    <x v="9"/>
    <s v="Palmera"/>
    <n v="444"/>
    <n v="3.18"/>
    <n v="5.56"/>
    <n v="2468.64"/>
    <n v="1056.7199999999998"/>
  </r>
  <r>
    <n v="2011"/>
    <s v="Convenience stores"/>
    <x v="9"/>
    <s v="Palmera"/>
    <n v="384"/>
    <n v="3.24"/>
    <n v="5.77"/>
    <n v="2215.6799999999998"/>
    <n v="971.51999999999975"/>
  </r>
  <r>
    <n v="2011"/>
    <s v="Convenience stores"/>
    <x v="9"/>
    <s v="Palmera"/>
    <n v="468"/>
    <n v="3.47"/>
    <n v="5.12"/>
    <n v="2396.16"/>
    <n v="772.19999999999993"/>
  </r>
  <r>
    <n v="2011"/>
    <s v="Convenience stores"/>
    <x v="9"/>
    <s v="Palmera"/>
    <n v="384"/>
    <n v="3.64"/>
    <n v="5.87"/>
    <n v="2254.08"/>
    <n v="856.31999999999994"/>
  </r>
  <r>
    <n v="2011"/>
    <s v="Convenience stores"/>
    <x v="9"/>
    <s v="Palmera"/>
    <n v="384"/>
    <n v="3.59"/>
    <n v="6.88"/>
    <n v="2641.92"/>
    <n v="1263.3600000000001"/>
  </r>
  <r>
    <n v="2011"/>
    <s v="Convenience stores"/>
    <x v="9"/>
    <s v="Palmera"/>
    <n v="528"/>
    <n v="3.8"/>
    <n v="6.41"/>
    <n v="3384.48"/>
    <n v="1378.0800000000002"/>
  </r>
  <r>
    <n v="2011"/>
    <s v="Convenience stores"/>
    <x v="9"/>
    <s v="Palmera"/>
    <n v="492"/>
    <n v="4.08"/>
    <n v="6.02"/>
    <n v="2961.8399999999997"/>
    <n v="954.47999999999979"/>
  </r>
  <r>
    <n v="2011"/>
    <s v="Convenience stores"/>
    <x v="9"/>
    <s v="Palmera"/>
    <n v="516"/>
    <n v="4.5999999999999996"/>
    <n v="6.06"/>
    <n v="3126.9599999999996"/>
    <n v="753.36"/>
  </r>
  <r>
    <n v="2011"/>
    <s v="Convenience stores"/>
    <x v="9"/>
    <s v="Palmera"/>
    <n v="384"/>
    <n v="4.2300000000000004"/>
    <n v="5.53"/>
    <n v="2123.52"/>
    <n v="499.19999999999993"/>
  </r>
  <r>
    <n v="2011"/>
    <s v="Convenience stores"/>
    <x v="9"/>
    <s v="Palmera"/>
    <n v="432"/>
    <n v="3.67"/>
    <n v="5.45"/>
    <n v="2354.4"/>
    <n v="768.96000000000015"/>
  </r>
  <r>
    <n v="2011"/>
    <s v="Convenience stores"/>
    <x v="9"/>
    <s v="Palmera"/>
    <n v="492"/>
    <n v="3.41"/>
    <n v="5.15"/>
    <n v="2533.8000000000002"/>
    <n v="856.08000000000015"/>
  </r>
  <r>
    <n v="2011"/>
    <s v="Convenience stores"/>
    <x v="9"/>
    <s v="Palmera"/>
    <n v="468"/>
    <n v="4.99"/>
    <n v="5.21"/>
    <n v="2438.2800000000002"/>
    <n v="102.95999999999988"/>
  </r>
  <r>
    <n v="2011"/>
    <s v="Convenience stores"/>
    <x v="9"/>
    <s v="Palmera"/>
    <n v="396"/>
    <n v="4.84"/>
    <n v="5.39"/>
    <n v="2134.44"/>
    <n v="217.79999999999993"/>
  </r>
  <r>
    <n v="2011"/>
    <s v="Convenience stores"/>
    <x v="9"/>
    <s v="Palmera"/>
    <n v="408"/>
    <n v="3.74"/>
    <n v="6.58"/>
    <n v="2684.64"/>
    <n v="1158.72"/>
  </r>
  <r>
    <n v="2011"/>
    <s v="Convenience stores"/>
    <x v="9"/>
    <s v="Palmera"/>
    <n v="540"/>
    <n v="4.58"/>
    <n v="6.75"/>
    <n v="3645"/>
    <n v="1171.8"/>
  </r>
  <r>
    <n v="2011"/>
    <s v="Convenience stores"/>
    <x v="9"/>
    <s v="Palmera"/>
    <n v="528"/>
    <n v="4.28"/>
    <n v="6.93"/>
    <n v="3659.04"/>
    <n v="1399.1999999999998"/>
  </r>
  <r>
    <n v="2011"/>
    <s v="Convenience stores"/>
    <x v="9"/>
    <s v="Palmera"/>
    <n v="408"/>
    <n v="4.46"/>
    <n v="5.73"/>
    <n v="2337.84"/>
    <n v="518.1600000000002"/>
  </r>
  <r>
    <n v="2011"/>
    <s v="Convenience stores"/>
    <x v="9"/>
    <s v="Palmera"/>
    <n v="360"/>
    <n v="3.51"/>
    <n v="5.21"/>
    <n v="1875.6"/>
    <n v="612.00000000000011"/>
  </r>
  <r>
    <n v="2011"/>
    <s v="Hypermarkets"/>
    <x v="12"/>
    <s v="President"/>
    <n v="336"/>
    <n v="2.35"/>
    <n v="3.19"/>
    <n v="1071.8399999999999"/>
    <n v="282.23999999999995"/>
  </r>
  <r>
    <n v="2011"/>
    <s v="Hypermarkets"/>
    <x v="12"/>
    <s v="President"/>
    <n v="252"/>
    <n v="2.21"/>
    <n v="3.71"/>
    <n v="934.92"/>
    <n v="378"/>
  </r>
  <r>
    <n v="2011"/>
    <s v="Hypermarkets"/>
    <x v="12"/>
    <s v="President"/>
    <n v="240"/>
    <n v="2.73"/>
    <n v="3.57"/>
    <n v="856.8"/>
    <n v="201.59999999999997"/>
  </r>
  <r>
    <n v="2011"/>
    <s v="Hypermarkets"/>
    <x v="12"/>
    <s v="President"/>
    <n v="564"/>
    <n v="2.0099999999999998"/>
    <n v="3.57"/>
    <n v="2013.48"/>
    <n v="879.84"/>
  </r>
  <r>
    <n v="2011"/>
    <s v="Hypermarkets"/>
    <x v="12"/>
    <s v="President"/>
    <n v="264"/>
    <n v="2.4900000000000002"/>
    <n v="3.1"/>
    <n v="818.4"/>
    <n v="161.03999999999996"/>
  </r>
  <r>
    <n v="2011"/>
    <s v="Hypermarkets"/>
    <x v="12"/>
    <s v="President"/>
    <n v="240"/>
    <n v="2.2799999999999998"/>
    <n v="3.05"/>
    <n v="732"/>
    <n v="184.8"/>
  </r>
  <r>
    <n v="2011"/>
    <s v="Hypermarkets"/>
    <x v="12"/>
    <s v="President"/>
    <n v="588"/>
    <n v="2.11"/>
    <n v="3.65"/>
    <n v="2146.1999999999998"/>
    <n v="905.52"/>
  </r>
  <r>
    <n v="2011"/>
    <s v="Hypermarkets"/>
    <x v="12"/>
    <s v="President"/>
    <n v="336"/>
    <n v="2.12"/>
    <n v="3.05"/>
    <n v="1024.8"/>
    <n v="312.4799999999999"/>
  </r>
  <r>
    <n v="2011"/>
    <s v="Hypermarkets"/>
    <x v="12"/>
    <s v="President"/>
    <n v="420"/>
    <n v="2.17"/>
    <n v="3.57"/>
    <n v="1499.3999999999999"/>
    <n v="588"/>
  </r>
  <r>
    <n v="2011"/>
    <s v="Hypermarkets"/>
    <x v="12"/>
    <s v="President"/>
    <n v="228"/>
    <n v="2.42"/>
    <n v="3.13"/>
    <n v="713.64"/>
    <n v="161.88"/>
  </r>
  <r>
    <n v="2011"/>
    <s v="Hypermarkets"/>
    <x v="12"/>
    <s v="President"/>
    <n v="504"/>
    <n v="2.4900000000000002"/>
    <n v="3"/>
    <n v="1512"/>
    <n v="257.03999999999991"/>
  </r>
  <r>
    <n v="2011"/>
    <s v="Hypermarkets"/>
    <x v="12"/>
    <s v="President"/>
    <n v="504"/>
    <n v="2.41"/>
    <n v="3.75"/>
    <n v="1890"/>
    <n v="675.3599999999999"/>
  </r>
  <r>
    <n v="2011"/>
    <s v="Hypermarkets"/>
    <x v="12"/>
    <s v="President"/>
    <n v="492"/>
    <n v="2.15"/>
    <n v="3.41"/>
    <n v="1677.72"/>
    <n v="619.92000000000007"/>
  </r>
  <r>
    <n v="2011"/>
    <s v="Hypermarkets"/>
    <x v="12"/>
    <s v="President"/>
    <n v="528"/>
    <n v="2.0499999999999998"/>
    <n v="3.43"/>
    <n v="1811.0400000000002"/>
    <n v="728.64000000000021"/>
  </r>
  <r>
    <n v="2011"/>
    <s v="Hypermarkets"/>
    <x v="12"/>
    <s v="President"/>
    <n v="588"/>
    <n v="2.4900000000000002"/>
    <n v="3.79"/>
    <n v="2228.52"/>
    <n v="764.39999999999986"/>
  </r>
  <r>
    <n v="2011"/>
    <s v="Hypermarkets"/>
    <x v="12"/>
    <s v="President"/>
    <n v="336"/>
    <n v="2"/>
    <n v="3.4"/>
    <n v="1142.3999999999999"/>
    <n v="470.4"/>
  </r>
  <r>
    <n v="2011"/>
    <s v="Hypermarkets"/>
    <x v="12"/>
    <s v="President"/>
    <n v="420"/>
    <n v="2.2799999999999998"/>
    <n v="3.76"/>
    <n v="1579.1999999999998"/>
    <n v="621.6"/>
  </r>
  <r>
    <n v="2011"/>
    <s v="Hypermarkets"/>
    <x v="12"/>
    <s v="President"/>
    <n v="564"/>
    <n v="2.1800000000000002"/>
    <n v="3.04"/>
    <n v="1714.56"/>
    <n v="485.03999999999991"/>
  </r>
  <r>
    <n v="2011"/>
    <s v="Hypermarkets"/>
    <x v="12"/>
    <s v="President"/>
    <n v="444"/>
    <n v="2.63"/>
    <n v="3.36"/>
    <n v="1491.84"/>
    <n v="324.12"/>
  </r>
  <r>
    <n v="2011"/>
    <s v="Hypermarkets"/>
    <x v="12"/>
    <s v="President"/>
    <n v="564"/>
    <n v="2.65"/>
    <n v="3.72"/>
    <n v="2098.08"/>
    <n v="603.48000000000013"/>
  </r>
  <r>
    <n v="2011"/>
    <s v="Hypermarkets"/>
    <x v="12"/>
    <s v="President"/>
    <n v="120"/>
    <n v="2.17"/>
    <n v="3.33"/>
    <n v="399.6"/>
    <n v="139.20000000000002"/>
  </r>
  <r>
    <n v="2011"/>
    <s v="Hypermarkets"/>
    <x v="12"/>
    <s v="President"/>
    <n v="252"/>
    <n v="2.68"/>
    <n v="3.03"/>
    <n v="763.56"/>
    <n v="88.199999999999903"/>
  </r>
  <r>
    <n v="2011"/>
    <s v="Hypermarkets"/>
    <x v="12"/>
    <s v="President"/>
    <n v="384"/>
    <n v="2.2599999999999998"/>
    <n v="3.07"/>
    <n v="1178.8799999999999"/>
    <n v="311.04000000000002"/>
  </r>
  <r>
    <n v="2011"/>
    <s v="Hypermarkets"/>
    <x v="13"/>
    <s v="Hassett"/>
    <n v="2172"/>
    <n v="0.7"/>
    <n v="0.95"/>
    <n v="2063.4"/>
    <n v="543"/>
  </r>
  <r>
    <n v="2011"/>
    <s v="Hypermarkets"/>
    <x v="13"/>
    <s v="Hassett"/>
    <n v="1752"/>
    <n v="0.87"/>
    <n v="0.98"/>
    <n v="1716.96"/>
    <n v="192.71999999999997"/>
  </r>
  <r>
    <n v="2011"/>
    <s v="Hypermarkets"/>
    <x v="13"/>
    <s v="Hassett"/>
    <n v="1260"/>
    <n v="0.81"/>
    <n v="0.98"/>
    <n v="1234.8"/>
    <n v="214.1999999999999"/>
  </r>
  <r>
    <n v="2011"/>
    <s v="Hypermarkets"/>
    <x v="13"/>
    <s v="Hassett"/>
    <n v="1752"/>
    <n v="0.85"/>
    <n v="0.96"/>
    <n v="1681.9199999999998"/>
    <n v="192.71999999999997"/>
  </r>
  <r>
    <n v="2011"/>
    <s v="Hypermarkets"/>
    <x v="13"/>
    <s v="Southeastern windmill"/>
    <n v="1224"/>
    <n v="0.83"/>
    <n v="0.9"/>
    <n v="1101.6000000000001"/>
    <n v="85.680000000000078"/>
  </r>
  <r>
    <n v="2011"/>
    <s v="Hypermarkets"/>
    <x v="13"/>
    <s v="Southeastern windmill"/>
    <n v="1344"/>
    <n v="0.81"/>
    <n v="0.97"/>
    <n v="1303.68"/>
    <n v="215.03999999999991"/>
  </r>
  <r>
    <n v="2011"/>
    <s v="Hypermarkets"/>
    <x v="13"/>
    <s v="Southeastern windmill"/>
    <n v="2100"/>
    <n v="0.73"/>
    <n v="0.94"/>
    <n v="1974"/>
    <n v="440.99999999999994"/>
  </r>
  <r>
    <n v="2011"/>
    <s v="Hypermarkets"/>
    <x v="13"/>
    <s v="Southeastern windmill"/>
    <n v="1584"/>
    <n v="0.83"/>
    <n v="0.93"/>
    <n v="1473.1200000000001"/>
    <n v="158.40000000000015"/>
  </r>
  <r>
    <n v="2011"/>
    <s v="Hypermarkets"/>
    <x v="13"/>
    <s v="Southeastern windmill"/>
    <n v="1620"/>
    <n v="0.87"/>
    <n v="0.93"/>
    <n v="1506.6000000000001"/>
    <n v="97.200000000000088"/>
  </r>
  <r>
    <n v="2011"/>
    <s v="Hypermarkets"/>
    <x v="13"/>
    <s v="Southeastern windmill"/>
    <n v="1320"/>
    <n v="0.78"/>
    <n v="0.93"/>
    <n v="1227.6000000000001"/>
    <n v="198.00000000000003"/>
  </r>
  <r>
    <n v="2011"/>
    <s v="Hypermarkets"/>
    <x v="13"/>
    <s v="Southeastern windmill"/>
    <n v="1632"/>
    <n v="0.9"/>
    <n v="1"/>
    <n v="1632"/>
    <n v="163.19999999999996"/>
  </r>
  <r>
    <n v="2011"/>
    <s v="Hypermarkets"/>
    <x v="13"/>
    <s v="Southeastern windmill"/>
    <n v="2292"/>
    <n v="0.78"/>
    <n v="0.94"/>
    <n v="2154.48"/>
    <n v="366.7199999999998"/>
  </r>
  <r>
    <n v="2011"/>
    <s v="Hypermarkets"/>
    <x v="13"/>
    <s v="Southeastern windmill"/>
    <n v="1644"/>
    <n v="0.77"/>
    <n v="0.98"/>
    <n v="1611.12"/>
    <n v="345.23999999999995"/>
  </r>
  <r>
    <n v="2011"/>
    <s v="Hypermarkets"/>
    <x v="13"/>
    <s v="Southeastern windmill"/>
    <n v="1428"/>
    <n v="0.88"/>
    <n v="0.92"/>
    <n v="1313.76"/>
    <n v="57.120000000000047"/>
  </r>
  <r>
    <n v="2011"/>
    <s v="Hypermarkets"/>
    <x v="13"/>
    <s v="Southeastern windmill"/>
    <n v="1572"/>
    <n v="0.81"/>
    <n v="0.98"/>
    <n v="1540.56"/>
    <n v="267.2399999999999"/>
  </r>
  <r>
    <n v="2011"/>
    <s v="Hypermarkets"/>
    <x v="13"/>
    <s v="Southeastern windmill"/>
    <n v="2304"/>
    <n v="0.83"/>
    <n v="0.93"/>
    <n v="2142.7200000000003"/>
    <n v="230.4000000000002"/>
  </r>
  <r>
    <n v="2011"/>
    <s v="Hypermarkets"/>
    <x v="13"/>
    <s v="Southeastern windmill"/>
    <n v="1704"/>
    <n v="0.85"/>
    <n v="0.98"/>
    <n v="1669.92"/>
    <n v="221.52"/>
  </r>
  <r>
    <n v="2011"/>
    <s v="Hypermarkets"/>
    <x v="13"/>
    <s v="Southeastern windmill"/>
    <n v="2208"/>
    <n v="0.77"/>
    <n v="0.96"/>
    <n v="2119.6799999999998"/>
    <n v="419.51999999999987"/>
  </r>
  <r>
    <n v="2011"/>
    <s v="Hypermarkets"/>
    <x v="13"/>
    <s v="Southeastern windmill"/>
    <n v="1584"/>
    <n v="0.75"/>
    <n v="0.9"/>
    <n v="1425.6000000000001"/>
    <n v="237.60000000000002"/>
  </r>
  <r>
    <n v="2011"/>
    <s v="Hypermarkets"/>
    <x v="13"/>
    <s v="Southeastern windmill"/>
    <n v="1872"/>
    <n v="0.75"/>
    <n v="0.99"/>
    <n v="1853.28"/>
    <n v="449.28"/>
  </r>
  <r>
    <n v="2011"/>
    <s v="Hypermarkets"/>
    <x v="13"/>
    <s v="Southeastern windmill"/>
    <n v="1500"/>
    <n v="0.83"/>
    <n v="1"/>
    <n v="1500"/>
    <n v="255.00000000000006"/>
  </r>
  <r>
    <n v="2011"/>
    <s v="Hypermarkets"/>
    <x v="13"/>
    <s v="Southeastern windmill"/>
    <n v="2028"/>
    <n v="0.74"/>
    <n v="0.92"/>
    <n v="1865.76"/>
    <n v="365.04000000000008"/>
  </r>
  <r>
    <n v="2011"/>
    <s v="Hypermarkets"/>
    <x v="11"/>
    <s v="De Cecco"/>
    <n v="132"/>
    <n v="2.5466666666666669"/>
    <n v="2.98"/>
    <n v="393.36"/>
    <n v="57.199999999999974"/>
  </r>
  <r>
    <n v="2011"/>
    <s v="Hypermarkets"/>
    <x v="11"/>
    <s v="De Cecco"/>
    <n v="132"/>
    <n v="2.3866666666666667"/>
    <n v="2.97"/>
    <n v="392.04"/>
    <n v="77.000000000000014"/>
  </r>
  <r>
    <n v="2011"/>
    <s v="Hypermarkets"/>
    <x v="11"/>
    <s v="De Cecco"/>
    <n v="120"/>
    <n v="2.5733333333333333"/>
    <n v="2.91"/>
    <n v="349.20000000000005"/>
    <n v="40.400000000000027"/>
  </r>
  <r>
    <n v="2011"/>
    <s v="Hypermarkets"/>
    <x v="11"/>
    <s v="De Cecco"/>
    <n v="180"/>
    <n v="2.5466666666666669"/>
    <n v="2.97"/>
    <n v="534.6"/>
    <n v="76.2"/>
  </r>
  <r>
    <n v="2011"/>
    <s v="Hypermarkets"/>
    <x v="11"/>
    <s v="De Cecco"/>
    <n v="144"/>
    <n v="2.3933333333333335"/>
    <n v="2.98"/>
    <n v="429.12"/>
    <n v="84.479999999999961"/>
  </r>
  <r>
    <n v="2011"/>
    <s v="Hypermarkets"/>
    <x v="11"/>
    <s v="De Cecco"/>
    <n v="156"/>
    <n v="2.3199999999999998"/>
    <n v="2.94"/>
    <n v="458.64"/>
    <n v="96.720000000000013"/>
  </r>
  <r>
    <n v="2011"/>
    <s v="Hypermarkets"/>
    <x v="11"/>
    <s v="De Cecco"/>
    <n v="144"/>
    <n v="2.36"/>
    <n v="2.87"/>
    <n v="413.28000000000003"/>
    <n v="73.440000000000026"/>
  </r>
  <r>
    <n v="2011"/>
    <s v="Hypermarkets"/>
    <x v="11"/>
    <s v="De Cecco"/>
    <n v="180"/>
    <n v="2.7466666666666666"/>
    <n v="2.89"/>
    <n v="520.20000000000005"/>
    <n v="25.800000000000036"/>
  </r>
  <r>
    <n v="2011"/>
    <s v="Hypermarkets"/>
    <x v="11"/>
    <s v="De Cecco"/>
    <n v="144"/>
    <n v="2.6066666666666665"/>
    <n v="2.87"/>
    <n v="413.28000000000003"/>
    <n v="37.920000000000044"/>
  </r>
  <r>
    <n v="2011"/>
    <s v="Hypermarkets"/>
    <x v="11"/>
    <s v="De Cecco"/>
    <n v="156"/>
    <n v="2.6533333333333333"/>
    <n v="2.98"/>
    <n v="464.88"/>
    <n v="50.96"/>
  </r>
  <r>
    <n v="2011"/>
    <s v="Hypermarkets"/>
    <x v="11"/>
    <s v="De Cecco"/>
    <n v="120"/>
    <n v="2.6933333333333334"/>
    <n v="2.91"/>
    <n v="349.20000000000005"/>
    <n v="26.000000000000014"/>
  </r>
  <r>
    <n v="2011"/>
    <s v="Hypermarkets"/>
    <x v="11"/>
    <s v="De Cecco"/>
    <n v="168"/>
    <n v="2.2933333333333334"/>
    <n v="2.87"/>
    <n v="482.16"/>
    <n v="96.88"/>
  </r>
  <r>
    <n v="2011"/>
    <s v="Hypermarkets"/>
    <x v="11"/>
    <s v="De Cecco"/>
    <n v="132"/>
    <n v="2.5333333333333332"/>
    <n v="2.88"/>
    <n v="380.15999999999997"/>
    <n v="45.760000000000005"/>
  </r>
  <r>
    <n v="2011"/>
    <s v="Hypermarkets"/>
    <x v="11"/>
    <s v="De Cecco"/>
    <n v="180"/>
    <n v="2.54"/>
    <n v="2.96"/>
    <n v="532.79999999999995"/>
    <n v="75.599999999999994"/>
  </r>
  <r>
    <n v="2011"/>
    <s v="Hypermarkets"/>
    <x v="11"/>
    <s v="De Cecco"/>
    <n v="120"/>
    <n v="2.5666666666666669"/>
    <n v="2.92"/>
    <n v="350.4"/>
    <n v="42.399999999999963"/>
  </r>
  <r>
    <n v="2011"/>
    <s v="Hypermarkets"/>
    <x v="11"/>
    <s v="De Cecco"/>
    <n v="132"/>
    <n v="2.38"/>
    <n v="2.9"/>
    <n v="382.8"/>
    <n v="68.64"/>
  </r>
  <r>
    <n v="2011"/>
    <s v="Hypermarkets"/>
    <x v="11"/>
    <s v="De Cecco"/>
    <n v="132"/>
    <n v="2.4066666666666667"/>
    <n v="2.91"/>
    <n v="384.12"/>
    <n v="66.440000000000012"/>
  </r>
  <r>
    <n v="2011"/>
    <s v="Hypermarkets"/>
    <x v="11"/>
    <s v="De Cecco"/>
    <n v="132"/>
    <n v="2.5933333333333333"/>
    <n v="2.87"/>
    <n v="378.84000000000003"/>
    <n v="36.520000000000024"/>
  </r>
  <r>
    <n v="2011"/>
    <s v="Hypermarkets"/>
    <x v="11"/>
    <s v="De Cecco"/>
    <n v="144"/>
    <n v="2.7666666666666666"/>
    <n v="2.89"/>
    <n v="416.16"/>
    <n v="17.760000000000026"/>
  </r>
  <r>
    <n v="2011"/>
    <s v="Hypermarkets"/>
    <x v="11"/>
    <s v="De Cecco"/>
    <n v="156"/>
    <n v="2.6933333333333334"/>
    <n v="2.97"/>
    <n v="463.32000000000005"/>
    <n v="43.160000000000025"/>
  </r>
  <r>
    <n v="2011"/>
    <s v="Hypermarkets"/>
    <x v="11"/>
    <s v="De Cecco"/>
    <n v="168"/>
    <n v="2.74"/>
    <n v="2.95"/>
    <n v="495.6"/>
    <n v="35.279999999999994"/>
  </r>
  <r>
    <n v="2011"/>
    <s v="Hypermarkets"/>
    <x v="11"/>
    <s v="De Cecco"/>
    <n v="120"/>
    <n v="2.7266666666666666"/>
    <n v="2.99"/>
    <n v="358.8"/>
    <n v="31.600000000000037"/>
  </r>
  <r>
    <n v="2011"/>
    <s v="Hypermarkets"/>
    <x v="11"/>
    <s v="De Cecco"/>
    <n v="120"/>
    <n v="2.3733333333333335"/>
    <n v="2.99"/>
    <n v="358.8"/>
    <n v="74"/>
  </r>
  <r>
    <n v="2011"/>
    <s v="Hypermarkets"/>
    <x v="11"/>
    <s v="De Cecco"/>
    <n v="156"/>
    <n v="2.3133333333333335"/>
    <n v="2.96"/>
    <n v="461.76"/>
    <n v="100.87999999999997"/>
  </r>
  <r>
    <n v="2011"/>
    <s v="Hypermarkets"/>
    <x v="11"/>
    <s v="De Cecco"/>
    <n v="156"/>
    <n v="2.6466666666666665"/>
    <n v="2.99"/>
    <n v="466.44000000000005"/>
    <n v="53.560000000000059"/>
  </r>
  <r>
    <n v="2011"/>
    <s v="Hypermarkets"/>
    <x v="11"/>
    <s v="De Cecco"/>
    <n v="144"/>
    <n v="2.4"/>
    <n v="2.98"/>
    <n v="429.12"/>
    <n v="83.52000000000001"/>
  </r>
  <r>
    <n v="2011"/>
    <s v="Hypermarkets"/>
    <x v="11"/>
    <s v="De Cecco"/>
    <n v="132"/>
    <n v="2.5133333333333332"/>
    <n v="2.97"/>
    <n v="392.04"/>
    <n v="60.280000000000044"/>
  </r>
  <r>
    <n v="2011"/>
    <s v="Hypermarkets"/>
    <x v="11"/>
    <s v="De Cecco"/>
    <n v="168"/>
    <n v="2.74"/>
    <n v="2.89"/>
    <n v="485.52000000000004"/>
    <n v="25.199999999999985"/>
  </r>
  <r>
    <n v="2011"/>
    <s v="Hypermarkets"/>
    <x v="11"/>
    <s v="De Cecco"/>
    <n v="168"/>
    <n v="2.5133333333333332"/>
    <n v="3"/>
    <n v="504"/>
    <n v="81.760000000000019"/>
  </r>
  <r>
    <n v="2011"/>
    <s v="Hypermarkets"/>
    <x v="11"/>
    <s v="De Cecco"/>
    <n v="180"/>
    <n v="2.62"/>
    <n v="2.99"/>
    <n v="538.20000000000005"/>
    <n v="66.600000000000023"/>
  </r>
  <r>
    <n v="2011"/>
    <s v="Hypermarkets"/>
    <x v="11"/>
    <s v="De Cecco"/>
    <n v="132"/>
    <n v="2.7866666666666666"/>
    <n v="2.89"/>
    <n v="381.48"/>
    <n v="13.640000000000022"/>
  </r>
  <r>
    <n v="2011"/>
    <s v="Hypermarkets"/>
    <x v="11"/>
    <s v="De Cecco"/>
    <n v="156"/>
    <n v="2.5933333333333333"/>
    <n v="2.95"/>
    <n v="460.20000000000005"/>
    <n v="55.640000000000036"/>
  </r>
  <r>
    <n v="2011"/>
    <s v="Hypermarkets"/>
    <x v="11"/>
    <s v="De Cecco"/>
    <n v="156"/>
    <n v="2.6933333333333334"/>
    <n v="2.98"/>
    <n v="464.88"/>
    <n v="44.719999999999992"/>
  </r>
  <r>
    <n v="2011"/>
    <s v="Hypermarkets"/>
    <x v="11"/>
    <s v="De Cecco"/>
    <n v="144"/>
    <n v="2.44"/>
    <n v="2.88"/>
    <n v="414.71999999999997"/>
    <n v="63.359999999999992"/>
  </r>
  <r>
    <n v="2011"/>
    <s v="Hypermarkets"/>
    <x v="11"/>
    <s v="De Cecco"/>
    <n v="120"/>
    <n v="2.2933333333333334"/>
    <n v="3"/>
    <n v="360"/>
    <n v="84.799999999999983"/>
  </r>
  <r>
    <n v="2011"/>
    <s v="Hypermarkets"/>
    <x v="11"/>
    <s v="De Cecco"/>
    <n v="180"/>
    <n v="2.6533333333333333"/>
    <n v="2.94"/>
    <n v="529.20000000000005"/>
    <n v="51.599999999999994"/>
  </r>
  <r>
    <n v="2011"/>
    <s v="Hypermarkets"/>
    <x v="11"/>
    <s v="De Cecco"/>
    <n v="120"/>
    <n v="2.5533333333333332"/>
    <n v="2.87"/>
    <n v="344.40000000000003"/>
    <n v="38.000000000000028"/>
  </r>
  <r>
    <n v="2011"/>
    <s v="Hypermarkets"/>
    <x v="11"/>
    <s v="De Cecco"/>
    <n v="120"/>
    <n v="2.78"/>
    <n v="2.87"/>
    <n v="344.40000000000003"/>
    <n v="10.800000000000036"/>
  </r>
  <r>
    <n v="2011"/>
    <s v="Hypermarkets"/>
    <x v="11"/>
    <s v="De Cecco"/>
    <n v="156"/>
    <n v="2.56"/>
    <n v="2.87"/>
    <n v="447.72"/>
    <n v="48.360000000000007"/>
  </r>
  <r>
    <n v="2011"/>
    <s v="Hypermarkets"/>
    <x v="11"/>
    <s v="De Cecco"/>
    <n v="156"/>
    <n v="2.6066666666666665"/>
    <n v="2.99"/>
    <n v="466.44000000000005"/>
    <n v="59.800000000000068"/>
  </r>
  <r>
    <n v="2011"/>
    <s v="Hypermarkets"/>
    <x v="11"/>
    <s v="De Cecco"/>
    <n v="132"/>
    <n v="2.5733333333333333"/>
    <n v="2.88"/>
    <n v="380.15999999999997"/>
    <n v="40.479999999999997"/>
  </r>
  <r>
    <n v="2011"/>
    <s v="Hypermarkets"/>
    <x v="11"/>
    <s v="De Cecco"/>
    <n v="168"/>
    <n v="2.5466666666666669"/>
    <n v="3"/>
    <n v="504"/>
    <n v="76.159999999999968"/>
  </r>
  <r>
    <n v="2011"/>
    <s v="Hypermarkets"/>
    <x v="11"/>
    <s v="De Cecco"/>
    <n v="120"/>
    <n v="2.5"/>
    <n v="2.9"/>
    <n v="348"/>
    <n v="47.999999999999986"/>
  </r>
  <r>
    <n v="2011"/>
    <s v="Hypermarkets"/>
    <x v="11"/>
    <s v="De Cecco"/>
    <n v="132"/>
    <n v="2.5266666666666668"/>
    <n v="2.95"/>
    <n v="389.40000000000003"/>
    <n v="55.88"/>
  </r>
  <r>
    <n v="2011"/>
    <s v="Hypermarkets"/>
    <x v="11"/>
    <s v="De Cecco"/>
    <n v="132"/>
    <n v="2.66"/>
    <n v="2.93"/>
    <n v="386.76000000000005"/>
    <n v="35.64"/>
  </r>
  <r>
    <n v="2011"/>
    <s v="Hypermarkets"/>
    <x v="11"/>
    <s v="De Cecco"/>
    <n v="120"/>
    <n v="2.3199999999999998"/>
    <n v="2.88"/>
    <n v="345.59999999999997"/>
    <n v="67.2"/>
  </r>
  <r>
    <n v="2011"/>
    <s v="Hypermarkets"/>
    <x v="11"/>
    <s v="De Cecco"/>
    <n v="120"/>
    <n v="2.7"/>
    <n v="2.99"/>
    <n v="358.8"/>
    <n v="34.800000000000004"/>
  </r>
  <r>
    <n v="2011"/>
    <s v="Hypermarkets"/>
    <x v="11"/>
    <s v="De Cecco"/>
    <n v="132"/>
    <n v="2.6333333333333333"/>
    <n v="2.89"/>
    <n v="381.48"/>
    <n v="33.880000000000024"/>
  </r>
  <r>
    <n v="2011"/>
    <s v="Hypermarkets"/>
    <x v="11"/>
    <s v="De Cecco"/>
    <n v="168"/>
    <n v="2.4266666666666667"/>
    <n v="2.91"/>
    <n v="488.88"/>
    <n v="81.200000000000017"/>
  </r>
  <r>
    <n v="2011"/>
    <s v="Hypermarkets"/>
    <x v="11"/>
    <s v="De Cecco"/>
    <n v="120"/>
    <n v="2.7466666666666666"/>
    <n v="2.91"/>
    <n v="349.20000000000005"/>
    <n v="19.600000000000026"/>
  </r>
  <r>
    <n v="2011"/>
    <s v="Hypermarkets"/>
    <x v="11"/>
    <s v="De Cecco"/>
    <n v="144"/>
    <n v="2.2999999999999998"/>
    <n v="2.93"/>
    <n v="421.92"/>
    <n v="90.720000000000056"/>
  </r>
  <r>
    <n v="2011"/>
    <s v="Hypermarkets"/>
    <x v="11"/>
    <s v="De Cecco"/>
    <n v="144"/>
    <n v="2.36"/>
    <n v="2.96"/>
    <n v="426.24"/>
    <n v="86.4"/>
  </r>
  <r>
    <n v="2011"/>
    <s v="Hypermarkets"/>
    <x v="11"/>
    <s v="De Cecco"/>
    <n v="180"/>
    <n v="2.3933333333333335"/>
    <n v="2.88"/>
    <n v="518.4"/>
    <n v="87.599999999999937"/>
  </r>
  <r>
    <n v="2011"/>
    <s v="Hypermarkets"/>
    <x v="11"/>
    <s v="De Cecco"/>
    <n v="156"/>
    <n v="2.2799999999999998"/>
    <n v="2.97"/>
    <n v="463.32000000000005"/>
    <n v="107.64000000000006"/>
  </r>
  <r>
    <n v="2011"/>
    <s v="Hypermarkets"/>
    <x v="11"/>
    <s v="De Cecco"/>
    <n v="144"/>
    <n v="2.4666666666666668"/>
    <n v="2.87"/>
    <n v="413.28000000000003"/>
    <n v="58.08"/>
  </r>
  <r>
    <n v="2011"/>
    <s v="Hypermarkets"/>
    <x v="11"/>
    <s v="De Cecco"/>
    <n v="180"/>
    <n v="2.6266666666666665"/>
    <n v="2.92"/>
    <n v="525.6"/>
    <n v="52.800000000000018"/>
  </r>
  <r>
    <n v="2011"/>
    <s v="Hypermarkets"/>
    <x v="11"/>
    <s v="De Cecco"/>
    <n v="120"/>
    <n v="2.4533333333333331"/>
    <n v="2.97"/>
    <n v="356.40000000000003"/>
    <n v="62.000000000000043"/>
  </r>
  <r>
    <n v="2011"/>
    <s v="Hypermarkets"/>
    <x v="11"/>
    <s v="De Cecco"/>
    <n v="156"/>
    <n v="2.8"/>
    <n v="2.97"/>
    <n v="463.32000000000005"/>
    <n v="26.52000000000006"/>
  </r>
  <r>
    <n v="2011"/>
    <s v="Hypermarkets"/>
    <x v="11"/>
    <s v="De Cecco"/>
    <n v="132"/>
    <n v="2.3133333333333335"/>
    <n v="2.97"/>
    <n v="392.04"/>
    <n v="86.68"/>
  </r>
  <r>
    <n v="2011"/>
    <s v="Hypermarkets"/>
    <x v="11"/>
    <s v="De Cecco"/>
    <n v="156"/>
    <n v="2.54"/>
    <n v="2.9"/>
    <n v="452.4"/>
    <n v="56.159999999999982"/>
  </r>
  <r>
    <n v="2011"/>
    <s v="Hypermarkets"/>
    <x v="11"/>
    <s v="De Cecco"/>
    <n v="132"/>
    <n v="2.6933333333333334"/>
    <n v="2.95"/>
    <n v="389.40000000000003"/>
    <n v="33.880000000000024"/>
  </r>
  <r>
    <n v="2011"/>
    <s v="Hypermarkets"/>
    <x v="11"/>
    <s v="De Cecco"/>
    <n v="168"/>
    <n v="2.6133333333333333"/>
    <n v="2.89"/>
    <n v="485.52000000000004"/>
    <n v="46.480000000000032"/>
  </r>
  <r>
    <n v="2011"/>
    <s v="Hypermarkets"/>
    <x v="11"/>
    <s v="De Cecco"/>
    <n v="132"/>
    <n v="2.3533333333333335"/>
    <n v="2.99"/>
    <n v="394.68"/>
    <n v="84.04"/>
  </r>
  <r>
    <n v="2011"/>
    <s v="Hypermarkets"/>
    <x v="11"/>
    <s v="De Cecco"/>
    <n v="132"/>
    <n v="2.3266666666666667"/>
    <n v="2.98"/>
    <n v="393.36"/>
    <n v="86.24"/>
  </r>
  <r>
    <n v="2011"/>
    <s v="Hypermarkets"/>
    <x v="11"/>
    <s v="De Cecco"/>
    <n v="120"/>
    <n v="2.5733333333333333"/>
    <n v="2.93"/>
    <n v="351.6"/>
    <n v="42.800000000000026"/>
  </r>
  <r>
    <n v="2011"/>
    <s v="Hypermarkets"/>
    <x v="11"/>
    <s v="De Cecco"/>
    <n v="132"/>
    <n v="2.5066666666666668"/>
    <n v="2.95"/>
    <n v="389.40000000000003"/>
    <n v="58.52"/>
  </r>
  <r>
    <n v="2011"/>
    <s v="Hypermarkets"/>
    <x v="11"/>
    <s v="De Cecco"/>
    <n v="120"/>
    <n v="2.4733333333333332"/>
    <n v="2.95"/>
    <n v="354"/>
    <n v="57.200000000000045"/>
  </r>
  <r>
    <n v="2011"/>
    <s v="Hypermarkets"/>
    <x v="12"/>
    <s v="Garofalo"/>
    <n v="468"/>
    <n v="2.14"/>
    <n v="3.18"/>
    <n v="1488.24"/>
    <n v="486.72"/>
  </r>
  <r>
    <n v="2011"/>
    <s v="Hypermarkets"/>
    <x v="12"/>
    <s v="Garofalo"/>
    <n v="492"/>
    <n v="2.39"/>
    <n v="3.2"/>
    <n v="1574.4"/>
    <n v="398.52000000000004"/>
  </r>
  <r>
    <n v="2011"/>
    <s v="Hypermarkets"/>
    <x v="12"/>
    <s v="Garofalo"/>
    <n v="324"/>
    <n v="2.5499999999999998"/>
    <n v="3.27"/>
    <n v="1059.48"/>
    <n v="233.28000000000006"/>
  </r>
  <r>
    <n v="2011"/>
    <s v="Hypermarkets"/>
    <x v="12"/>
    <s v="Garofalo"/>
    <n v="600"/>
    <n v="2.75"/>
    <n v="3.64"/>
    <n v="2184"/>
    <n v="534.00000000000011"/>
  </r>
  <r>
    <n v="2011"/>
    <s v="Hypermarkets"/>
    <x v="12"/>
    <s v="Garofalo"/>
    <n v="396"/>
    <n v="2.72"/>
    <n v="3.43"/>
    <n v="1358.28"/>
    <n v="281.15999999999997"/>
  </r>
  <r>
    <n v="2011"/>
    <s v="Hypermarkets"/>
    <x v="12"/>
    <s v="Garofalo"/>
    <n v="336"/>
    <n v="2.54"/>
    <n v="3.01"/>
    <n v="1011.3599999999999"/>
    <n v="157.9199999999999"/>
  </r>
  <r>
    <n v="2011"/>
    <s v="Hypermarkets"/>
    <x v="12"/>
    <s v="Garofalo"/>
    <n v="120"/>
    <n v="2.48"/>
    <n v="3.13"/>
    <n v="375.59999999999997"/>
    <n v="77.999999999999986"/>
  </r>
  <r>
    <n v="2011"/>
    <s v="Hypermarkets"/>
    <x v="12"/>
    <s v="Garofalo"/>
    <n v="456"/>
    <n v="2.2200000000000002"/>
    <n v="3.43"/>
    <n v="1564.0800000000002"/>
    <n v="551.76"/>
  </r>
  <r>
    <n v="2011"/>
    <s v="Hypermarkets"/>
    <x v="12"/>
    <s v="Garofalo"/>
    <n v="576"/>
    <n v="2.0299999999999998"/>
    <n v="3.48"/>
    <n v="2004.48"/>
    <n v="835.2"/>
  </r>
  <r>
    <n v="2011"/>
    <s v="Hypermarkets"/>
    <x v="12"/>
    <s v="Garofalo"/>
    <n v="288"/>
    <n v="2.0699999999999998"/>
    <n v="3.02"/>
    <n v="869.76"/>
    <n v="273.60000000000002"/>
  </r>
  <r>
    <n v="2011"/>
    <s v="Hypermarkets"/>
    <x v="12"/>
    <s v="Garofalo"/>
    <n v="456"/>
    <n v="2.11"/>
    <n v="3.01"/>
    <n v="1372.56"/>
    <n v="410.4"/>
  </r>
  <r>
    <n v="2011"/>
    <s v="Hypermarkets"/>
    <x v="12"/>
    <s v="Garofalo"/>
    <n v="204"/>
    <n v="2.6"/>
    <n v="3.48"/>
    <n v="709.92"/>
    <n v="179.51999999999998"/>
  </r>
  <r>
    <n v="2011"/>
    <s v="Hypermarkets"/>
    <x v="12"/>
    <s v="Garofalo"/>
    <n v="432"/>
    <n v="2.25"/>
    <n v="3"/>
    <n v="1296"/>
    <n v="324"/>
  </r>
  <r>
    <n v="2011"/>
    <s v="Hypermarkets"/>
    <x v="12"/>
    <s v="Garofalo"/>
    <n v="600"/>
    <n v="2.7"/>
    <n v="3.16"/>
    <n v="1896"/>
    <n v="276"/>
  </r>
  <r>
    <n v="2011"/>
    <s v="Hypermarkets"/>
    <x v="12"/>
    <s v="Garofalo"/>
    <n v="144"/>
    <n v="2.54"/>
    <n v="3.11"/>
    <n v="447.84"/>
    <n v="82.079999999999984"/>
  </r>
  <r>
    <n v="2011"/>
    <s v="Hypermarkets"/>
    <x v="12"/>
    <s v="Garofalo"/>
    <n v="516"/>
    <n v="2.14"/>
    <n v="3.02"/>
    <n v="1558.32"/>
    <n v="454.07999999999993"/>
  </r>
  <r>
    <n v="2011"/>
    <s v="Hypermarkets"/>
    <x v="12"/>
    <s v="Garofalo"/>
    <n v="516"/>
    <n v="2.13"/>
    <n v="3.52"/>
    <n v="1816.32"/>
    <n v="717.24"/>
  </r>
  <r>
    <n v="2011"/>
    <s v="Hypermarkets"/>
    <x v="12"/>
    <s v="Garofalo"/>
    <n v="540"/>
    <n v="2.0699999999999998"/>
    <n v="3.2"/>
    <n v="1728"/>
    <n v="610.20000000000016"/>
  </r>
  <r>
    <n v="2011"/>
    <s v="Hypermarkets"/>
    <x v="12"/>
    <s v="President"/>
    <n v="492"/>
    <n v="2.39"/>
    <n v="3.43"/>
    <n v="1687.5600000000002"/>
    <n v="511.68"/>
  </r>
  <r>
    <n v="2011"/>
    <s v="Hypermarkets"/>
    <x v="12"/>
    <s v="President"/>
    <n v="276"/>
    <n v="2.4500000000000002"/>
    <n v="3.43"/>
    <n v="946.68000000000006"/>
    <n v="270.48"/>
  </r>
  <r>
    <n v="2011"/>
    <s v="Hypermarkets"/>
    <x v="12"/>
    <s v="President"/>
    <n v="168"/>
    <n v="2.74"/>
    <n v="3.39"/>
    <n v="569.52"/>
    <n v="109.19999999999999"/>
  </r>
  <r>
    <n v="2011"/>
    <s v="Hypermarkets"/>
    <x v="12"/>
    <s v="President"/>
    <n v="168"/>
    <n v="2.08"/>
    <n v="3.12"/>
    <n v="524.16"/>
    <n v="174.72"/>
  </r>
  <r>
    <n v="2011"/>
    <s v="Hypermarkets"/>
    <x v="12"/>
    <s v="President"/>
    <n v="312"/>
    <n v="2.77"/>
    <n v="3.53"/>
    <n v="1101.3599999999999"/>
    <n v="237.11999999999995"/>
  </r>
  <r>
    <n v="2011"/>
    <s v="Hypermarkets"/>
    <x v="12"/>
    <s v="President"/>
    <n v="540"/>
    <n v="2.77"/>
    <n v="3.37"/>
    <n v="1819.8"/>
    <n v="324.00000000000006"/>
  </r>
  <r>
    <n v="2011"/>
    <s v="Hypermarkets"/>
    <x v="12"/>
    <s v="President"/>
    <n v="228"/>
    <n v="2.31"/>
    <n v="3.42"/>
    <n v="779.76"/>
    <n v="253.07999999999998"/>
  </r>
  <r>
    <n v="2011"/>
    <s v="Hypermarkets"/>
    <x v="12"/>
    <s v="President"/>
    <n v="408"/>
    <n v="2.4700000000000002"/>
    <n v="3.01"/>
    <n v="1228.08"/>
    <n v="220.31999999999982"/>
  </r>
  <r>
    <n v="2011"/>
    <s v="Hypermarkets"/>
    <x v="12"/>
    <s v="President"/>
    <n v="252"/>
    <n v="2.16"/>
    <n v="3.16"/>
    <n v="796.32"/>
    <n v="252"/>
  </r>
  <r>
    <n v="2011"/>
    <s v="Hypermarkets"/>
    <x v="12"/>
    <s v="President"/>
    <n v="216"/>
    <n v="2.76"/>
    <n v="3.32"/>
    <n v="717.12"/>
    <n v="120.96000000000001"/>
  </r>
  <r>
    <n v="2011"/>
    <s v="Hypermarkets"/>
    <x v="12"/>
    <s v="President"/>
    <n v="396"/>
    <n v="2.7"/>
    <n v="3.34"/>
    <n v="1322.6399999999999"/>
    <n v="253.43999999999988"/>
  </r>
  <r>
    <n v="2011"/>
    <s v="Hypermarkets"/>
    <x v="12"/>
    <s v="President"/>
    <n v="312"/>
    <n v="2.4500000000000002"/>
    <n v="3.11"/>
    <n v="970.31999999999994"/>
    <n v="205.9199999999999"/>
  </r>
  <r>
    <n v="2011"/>
    <s v="Convenience stores"/>
    <x v="1"/>
    <s v="Nestle'"/>
    <n v="6048"/>
    <n v="0.82"/>
    <n v="1.1000000000000001"/>
    <n v="6652.8"/>
    <n v="1693.4400000000007"/>
  </r>
  <r>
    <n v="2011"/>
    <s v="Convenience stores"/>
    <x v="1"/>
    <s v="Nestle'"/>
    <n v="7080"/>
    <n v="1.0900000000000001"/>
    <n v="1.1599999999999999"/>
    <n v="8212.7999999999993"/>
    <n v="495.59999999999889"/>
  </r>
  <r>
    <n v="2011"/>
    <s v="Convenience stores"/>
    <x v="1"/>
    <s v="Nestle'"/>
    <n v="6072"/>
    <n v="0.55000000000000004"/>
    <n v="1.19"/>
    <n v="7225.6799999999994"/>
    <n v="3886.0799999999995"/>
  </r>
  <r>
    <n v="2011"/>
    <s v="Convenience stores"/>
    <x v="1"/>
    <s v="Nestle'"/>
    <n v="5892"/>
    <n v="0.67"/>
    <n v="0.93"/>
    <n v="5479.56"/>
    <n v="1531.92"/>
  </r>
  <r>
    <n v="2011"/>
    <s v="Convenience stores"/>
    <x v="1"/>
    <s v="Nestle'"/>
    <n v="8388"/>
    <n v="1.1200000000000001"/>
    <n v="1.01"/>
    <n v="8471.8799999999992"/>
    <n v="-922.68000000000086"/>
  </r>
  <r>
    <n v="2011"/>
    <s v="Convenience stores"/>
    <x v="1"/>
    <s v="Nestle'"/>
    <n v="9084"/>
    <n v="0.77"/>
    <n v="1.0900000000000001"/>
    <n v="9901.5600000000013"/>
    <n v="2906.8800000000006"/>
  </r>
  <r>
    <n v="2011"/>
    <s v="Convenience stores"/>
    <x v="1"/>
    <s v="Nestle'"/>
    <n v="8508"/>
    <n v="0.98"/>
    <n v="1.1499999999999999"/>
    <n v="9784.1999999999989"/>
    <n v="1446.3599999999994"/>
  </r>
  <r>
    <n v="2011"/>
    <s v="Convenience stores"/>
    <x v="1"/>
    <s v="Nestle'"/>
    <n v="5412"/>
    <n v="1.01"/>
    <n v="1.08"/>
    <n v="5844.96"/>
    <n v="378.84000000000032"/>
  </r>
  <r>
    <n v="2011"/>
    <s v="Convenience stores"/>
    <x v="1"/>
    <s v="Nestle'"/>
    <n v="8976"/>
    <n v="0.56000000000000005"/>
    <n v="1.02"/>
    <n v="9155.52"/>
    <n v="4128.96"/>
  </r>
  <r>
    <n v="2011"/>
    <s v="Convenience stores"/>
    <x v="1"/>
    <s v="Nestle'"/>
    <n v="4896"/>
    <n v="0.76"/>
    <n v="1.06"/>
    <n v="5189.76"/>
    <n v="1468.8000000000002"/>
  </r>
  <r>
    <n v="2011"/>
    <s v="Convenience stores"/>
    <x v="1"/>
    <s v="Nestle'"/>
    <n v="8280"/>
    <n v="0.41"/>
    <n v="1.06"/>
    <n v="8776.8000000000011"/>
    <n v="5382.0000000000009"/>
  </r>
  <r>
    <n v="2011"/>
    <s v="Convenience stores"/>
    <x v="2"/>
    <s v="Nestle'"/>
    <n v="156"/>
    <n v="1.1000000000000001"/>
    <n v="1.21"/>
    <n v="188.76"/>
    <n v="17.159999999999982"/>
  </r>
  <r>
    <n v="2011"/>
    <s v="Convenience stores"/>
    <x v="4"/>
    <s v="Corny"/>
    <n v="588"/>
    <n v="1.25"/>
    <n v="1.87"/>
    <n v="1099.5600000000002"/>
    <n v="364.56000000000006"/>
  </r>
  <r>
    <n v="2011"/>
    <s v="Convenience stores"/>
    <x v="4"/>
    <s v="Corny"/>
    <n v="684"/>
    <n v="1.1599999999999999"/>
    <n v="1.9"/>
    <n v="1299.5999999999999"/>
    <n v="506.15999999999997"/>
  </r>
  <r>
    <n v="2011"/>
    <s v="Convenience stores"/>
    <x v="4"/>
    <s v="Corny"/>
    <n v="888"/>
    <n v="1.1499999999999999"/>
    <n v="1.84"/>
    <n v="1633.92"/>
    <n v="612.72000000000014"/>
  </r>
  <r>
    <n v="2011"/>
    <s v="Convenience stores"/>
    <x v="4"/>
    <s v="Corny"/>
    <n v="900"/>
    <n v="1.41"/>
    <n v="1.83"/>
    <n v="1647"/>
    <n v="378.00000000000011"/>
  </r>
  <r>
    <n v="2011"/>
    <s v="Convenience stores"/>
    <x v="4"/>
    <s v="Corny"/>
    <n v="816"/>
    <n v="1.4"/>
    <n v="1.74"/>
    <n v="1419.84"/>
    <n v="277.44000000000005"/>
  </r>
  <r>
    <n v="2011"/>
    <s v="Convenience stores"/>
    <x v="6"/>
    <s v="Grekomila"/>
    <n v="624"/>
    <n v="2.74"/>
    <n v="3.69"/>
    <n v="2302.56"/>
    <n v="592.79999999999984"/>
  </r>
  <r>
    <n v="2011"/>
    <s v="Convenience stores"/>
    <x v="6"/>
    <s v="Grekomila"/>
    <n v="600"/>
    <n v="2.21"/>
    <n v="3.77"/>
    <n v="2262"/>
    <n v="936"/>
  </r>
  <r>
    <n v="2011"/>
    <s v="Convenience stores"/>
    <x v="6"/>
    <s v="Grekomila"/>
    <n v="1008"/>
    <n v="2.08"/>
    <n v="3.56"/>
    <n v="3588.48"/>
    <n v="1491.84"/>
  </r>
  <r>
    <n v="2011"/>
    <s v="Convenience stores"/>
    <x v="6"/>
    <s v="Grekomila"/>
    <n v="840"/>
    <n v="2.81"/>
    <n v="3.38"/>
    <n v="2839.2"/>
    <n v="478.79999999999984"/>
  </r>
  <r>
    <n v="2011"/>
    <s v="Convenience stores"/>
    <x v="6"/>
    <s v="Grekomila"/>
    <n v="600"/>
    <n v="2.78"/>
    <n v="3.3"/>
    <n v="1980"/>
    <n v="312"/>
  </r>
  <r>
    <n v="2011"/>
    <s v="Convenience stores"/>
    <x v="6"/>
    <s v="Grekomila"/>
    <n v="780"/>
    <n v="2.81"/>
    <n v="3.93"/>
    <n v="3065.4"/>
    <n v="873.60000000000014"/>
  </r>
  <r>
    <n v="2011"/>
    <s v="Convenience stores"/>
    <x v="6"/>
    <s v="Grekomila"/>
    <n v="972"/>
    <n v="2.65"/>
    <n v="3.92"/>
    <n v="3810.24"/>
    <n v="1234.44"/>
  </r>
  <r>
    <n v="2011"/>
    <s v="Convenience stores"/>
    <x v="6"/>
    <s v="Grekomila"/>
    <n v="1032"/>
    <n v="2.87"/>
    <n v="3.86"/>
    <n v="3983.52"/>
    <n v="1021.6799999999997"/>
  </r>
  <r>
    <n v="2011"/>
    <s v="Convenience stores"/>
    <x v="6"/>
    <s v="Grekomila"/>
    <n v="1152"/>
    <n v="2.77"/>
    <n v="3.8"/>
    <n v="4377.5999999999995"/>
    <n v="1186.5599999999997"/>
  </r>
  <r>
    <n v="2011"/>
    <s v="Convenience stores"/>
    <x v="6"/>
    <s v="Grekomila"/>
    <n v="1164"/>
    <n v="2.17"/>
    <n v="3.46"/>
    <n v="4027.44"/>
    <n v="1501.56"/>
  </r>
  <r>
    <n v="2011"/>
    <s v="Convenience stores"/>
    <x v="6"/>
    <s v="Grekomila"/>
    <n v="1116"/>
    <n v="2.08"/>
    <n v="3.69"/>
    <n v="4118.04"/>
    <n v="1796.7599999999998"/>
  </r>
  <r>
    <n v="2011"/>
    <s v="Convenience stores"/>
    <x v="6"/>
    <s v="Grekomila"/>
    <n v="624"/>
    <n v="2.1"/>
    <n v="3.3"/>
    <n v="2059.1999999999998"/>
    <n v="748.79999999999984"/>
  </r>
  <r>
    <n v="2011"/>
    <s v="Convenience stores"/>
    <x v="6"/>
    <s v="Grekomila"/>
    <n v="984"/>
    <n v="2.36"/>
    <n v="3.71"/>
    <n v="3650.64"/>
    <n v="1328.4"/>
  </r>
  <r>
    <n v="2011"/>
    <s v="Convenience stores"/>
    <x v="6"/>
    <s v="Grekomila"/>
    <n v="840"/>
    <n v="2.56"/>
    <n v="3.69"/>
    <n v="3099.6"/>
    <n v="949.19999999999993"/>
  </r>
  <r>
    <n v="2011"/>
    <s v="Convenience stores"/>
    <x v="6"/>
    <s v="Grekomila"/>
    <n v="1116"/>
    <n v="2.36"/>
    <n v="3.84"/>
    <n v="4285.4399999999996"/>
    <n v="1651.68"/>
  </r>
  <r>
    <n v="2011"/>
    <s v="Convenience stores"/>
    <x v="6"/>
    <s v="Grekomila"/>
    <n v="768"/>
    <n v="2.85"/>
    <n v="3.32"/>
    <n v="2549.7599999999998"/>
    <n v="360.95999999999981"/>
  </r>
  <r>
    <n v="2011"/>
    <s v="Convenience stores"/>
    <x v="6"/>
    <s v="Grekomila"/>
    <n v="816"/>
    <n v="2.76"/>
    <n v="3.86"/>
    <n v="3149.7599999999998"/>
    <n v="897.6"/>
  </r>
  <r>
    <n v="2011"/>
    <s v="Convenience stores"/>
    <x v="6"/>
    <s v="Grekomila"/>
    <n v="744"/>
    <n v="2"/>
    <n v="3.4"/>
    <n v="2529.6"/>
    <n v="1041.5999999999999"/>
  </r>
  <r>
    <n v="2011"/>
    <s v="Convenience stores"/>
    <x v="6"/>
    <s v="Grekomila"/>
    <n v="744"/>
    <n v="2.66"/>
    <n v="3.72"/>
    <n v="2767.6800000000003"/>
    <n v="788.64"/>
  </r>
  <r>
    <n v="2011"/>
    <s v="Convenience stores"/>
    <x v="6"/>
    <s v="Grekomila"/>
    <n v="1092"/>
    <n v="2.75"/>
    <n v="3.28"/>
    <n v="3581.7599999999998"/>
    <n v="578.75999999999976"/>
  </r>
  <r>
    <n v="2011"/>
    <s v="Convenience stores"/>
    <x v="6"/>
    <s v="Grekomila"/>
    <n v="1020"/>
    <n v="2.98"/>
    <n v="3.56"/>
    <n v="3631.2000000000003"/>
    <n v="591.6"/>
  </r>
  <r>
    <n v="2011"/>
    <s v="Convenience stores"/>
    <x v="6"/>
    <s v="Grekomila"/>
    <n v="1200"/>
    <n v="2.5299999999999998"/>
    <n v="3.7"/>
    <n v="4440"/>
    <n v="1404.0000000000005"/>
  </r>
  <r>
    <n v="2011"/>
    <s v="Convenience stores"/>
    <x v="6"/>
    <s v="Grekomila"/>
    <n v="912"/>
    <n v="2.89"/>
    <n v="3.41"/>
    <n v="3109.92"/>
    <n v="474.24"/>
  </r>
  <r>
    <n v="2011"/>
    <s v="Convenience stores"/>
    <x v="6"/>
    <s v="Grekomila"/>
    <n v="1020"/>
    <n v="2.15"/>
    <n v="3.76"/>
    <n v="3835.2"/>
    <n v="1642.1999999999998"/>
  </r>
  <r>
    <n v="2011"/>
    <s v="Convenience stores"/>
    <x v="6"/>
    <s v="Grekomila"/>
    <n v="948"/>
    <n v="2.41"/>
    <n v="3.41"/>
    <n v="3232.6800000000003"/>
    <n v="948"/>
  </r>
  <r>
    <n v="2011"/>
    <s v="Convenience stores"/>
    <x v="6"/>
    <s v="Grekomila"/>
    <n v="744"/>
    <n v="3"/>
    <n v="3.2"/>
    <n v="2380.8000000000002"/>
    <n v="148.80000000000013"/>
  </r>
  <r>
    <n v="2011"/>
    <s v="Convenience stores"/>
    <x v="6"/>
    <s v="Grekomila"/>
    <n v="924"/>
    <n v="2.29"/>
    <n v="3.54"/>
    <n v="3270.96"/>
    <n v="1155"/>
  </r>
  <r>
    <n v="2011"/>
    <s v="Convenience stores"/>
    <x v="6"/>
    <s v="Grekomila"/>
    <n v="840"/>
    <n v="2.08"/>
    <n v="3.82"/>
    <n v="3208.7999999999997"/>
    <n v="1461.6"/>
  </r>
  <r>
    <n v="2011"/>
    <s v="Convenience stores"/>
    <x v="6"/>
    <s v="Grekomila"/>
    <n v="1020"/>
    <n v="2.38"/>
    <n v="3.49"/>
    <n v="3559.8"/>
    <n v="1132.2000000000003"/>
  </r>
  <r>
    <n v="2011"/>
    <s v="Convenience stores"/>
    <x v="6"/>
    <s v="Grekomila"/>
    <n v="708"/>
    <n v="2.86"/>
    <n v="3.37"/>
    <n v="2385.96"/>
    <n v="361.08000000000015"/>
  </r>
  <r>
    <n v="2011"/>
    <s v="Convenience stores"/>
    <x v="6"/>
    <s v="Grekomila"/>
    <n v="1188"/>
    <n v="2.82"/>
    <n v="3.48"/>
    <n v="4134.24"/>
    <n v="784.08000000000015"/>
  </r>
  <r>
    <n v="2011"/>
    <s v="Convenience stores"/>
    <x v="6"/>
    <s v="Grekomila"/>
    <n v="1140"/>
    <n v="2.4700000000000002"/>
    <n v="3.96"/>
    <n v="4514.3999999999996"/>
    <n v="1698.5999999999997"/>
  </r>
  <r>
    <n v="2011"/>
    <s v="Convenience stores"/>
    <x v="6"/>
    <s v="Grekomila"/>
    <n v="768"/>
    <n v="2.88"/>
    <n v="3.92"/>
    <n v="3010.56"/>
    <n v="798.72"/>
  </r>
  <r>
    <n v="2011"/>
    <s v="Convenience stores"/>
    <x v="6"/>
    <s v="Grekomila"/>
    <n v="1164"/>
    <n v="2.97"/>
    <n v="3.36"/>
    <n v="3911.04"/>
    <n v="453.95999999999964"/>
  </r>
  <r>
    <n v="2011"/>
    <s v="Convenience stores"/>
    <x v="6"/>
    <s v="Grekomila"/>
    <n v="1032"/>
    <n v="2.69"/>
    <n v="3.43"/>
    <n v="3539.76"/>
    <n v="763.68000000000018"/>
  </r>
  <r>
    <n v="2011"/>
    <s v="Convenience stores"/>
    <x v="6"/>
    <s v="Grekomila"/>
    <n v="1140"/>
    <n v="2.16"/>
    <n v="3.84"/>
    <n v="4377.5999999999995"/>
    <n v="1915.1999999999996"/>
  </r>
  <r>
    <n v="2011"/>
    <s v="Convenience stores"/>
    <x v="6"/>
    <s v="Grekomila"/>
    <n v="1020"/>
    <n v="2.7"/>
    <n v="3.99"/>
    <n v="4069.8"/>
    <n v="1315.8"/>
  </r>
  <r>
    <n v="2011"/>
    <s v="Convenience stores"/>
    <x v="6"/>
    <s v="Grekomila"/>
    <n v="1164"/>
    <n v="2.56"/>
    <n v="3.67"/>
    <n v="4271.88"/>
    <n v="1292.04"/>
  </r>
  <r>
    <n v="2011"/>
    <s v="Convenience stores"/>
    <x v="6"/>
    <s v="Grekomila"/>
    <n v="1104"/>
    <n v="2.0499999999999998"/>
    <n v="3.26"/>
    <n v="3599.04"/>
    <n v="1335.84"/>
  </r>
  <r>
    <n v="2011"/>
    <s v="Convenience stores"/>
    <x v="6"/>
    <s v="Grekomila"/>
    <n v="708"/>
    <n v="2.96"/>
    <n v="3.76"/>
    <n v="2662.08"/>
    <n v="566.39999999999986"/>
  </r>
  <r>
    <n v="2011"/>
    <s v="Convenience stores"/>
    <x v="6"/>
    <s v="Grekomila"/>
    <n v="744"/>
    <n v="2.76"/>
    <n v="3.47"/>
    <n v="2581.6800000000003"/>
    <n v="528.24000000000035"/>
  </r>
  <r>
    <n v="2011"/>
    <s v="Convenience stores"/>
    <x v="6"/>
    <s v="Grekomila"/>
    <n v="1128"/>
    <n v="2.33"/>
    <n v="3.8"/>
    <n v="4286.3999999999996"/>
    <n v="1658.1599999999996"/>
  </r>
  <r>
    <n v="2011"/>
    <s v="Convenience stores"/>
    <x v="6"/>
    <s v="Grekomila"/>
    <n v="1104"/>
    <n v="2.67"/>
    <n v="3.21"/>
    <n v="3543.84"/>
    <n v="596.16000000000008"/>
  </r>
  <r>
    <n v="2011"/>
    <s v="Convenience stores"/>
    <x v="6"/>
    <s v="Grekomila"/>
    <n v="1188"/>
    <n v="2.7"/>
    <n v="3.53"/>
    <n v="4193.6399999999994"/>
    <n v="986.03999999999951"/>
  </r>
  <r>
    <n v="2011"/>
    <s v="Convenience stores"/>
    <x v="6"/>
    <s v="Grekomila"/>
    <n v="852"/>
    <n v="2.91"/>
    <n v="3.47"/>
    <n v="2956.44"/>
    <n v="477.12000000000006"/>
  </r>
  <r>
    <n v="2011"/>
    <s v="Convenience stores"/>
    <x v="6"/>
    <s v="Grekomila"/>
    <n v="1128"/>
    <n v="2.57"/>
    <n v="3.82"/>
    <n v="4308.96"/>
    <n v="1410"/>
  </r>
  <r>
    <n v="2011"/>
    <s v="Convenience stores"/>
    <x v="6"/>
    <s v="Grekomila"/>
    <n v="720"/>
    <n v="2.93"/>
    <n v="3.49"/>
    <n v="2512.8000000000002"/>
    <n v="403.20000000000005"/>
  </r>
  <r>
    <n v="2011"/>
    <s v="Convenience stores"/>
    <x v="6"/>
    <s v="Grekomila"/>
    <n v="744"/>
    <n v="2.2999999999999998"/>
    <n v="3.5"/>
    <n v="2604"/>
    <n v="892.80000000000018"/>
  </r>
  <r>
    <n v="2011"/>
    <s v="Convenience stores"/>
    <x v="6"/>
    <s v="Grekomila"/>
    <n v="1104"/>
    <n v="2.54"/>
    <n v="3.35"/>
    <n v="3698.4"/>
    <n v="894.24"/>
  </r>
  <r>
    <n v="2011"/>
    <s v="Convenience stores"/>
    <x v="6"/>
    <s v="Grekomila"/>
    <n v="600"/>
    <n v="2.48"/>
    <n v="3.37"/>
    <n v="2022"/>
    <n v="534.00000000000011"/>
  </r>
  <r>
    <n v="2011"/>
    <s v="Convenience stores"/>
    <x v="6"/>
    <s v="Grekomila"/>
    <n v="780"/>
    <n v="2.56"/>
    <n v="3.49"/>
    <n v="2722.2000000000003"/>
    <n v="725.40000000000009"/>
  </r>
  <r>
    <n v="2011"/>
    <s v="Convenience stores"/>
    <x v="6"/>
    <s v="Grekomila"/>
    <n v="744"/>
    <n v="2.37"/>
    <n v="3.79"/>
    <n v="2819.76"/>
    <n v="1056.48"/>
  </r>
  <r>
    <n v="2011"/>
    <s v="Convenience stores"/>
    <x v="6"/>
    <s v="Grekomila"/>
    <n v="852"/>
    <n v="2.36"/>
    <n v="3.32"/>
    <n v="2828.64"/>
    <n v="817.92"/>
  </r>
  <r>
    <n v="2011"/>
    <s v="Convenience stores"/>
    <x v="6"/>
    <s v="Grekomila"/>
    <n v="900"/>
    <n v="2.21"/>
    <n v="3.24"/>
    <n v="2916"/>
    <n v="927.00000000000023"/>
  </r>
  <r>
    <n v="2011"/>
    <s v="Convenience stores"/>
    <x v="6"/>
    <s v="Grekomila"/>
    <n v="1104"/>
    <n v="2.5499999999999998"/>
    <n v="3.83"/>
    <n v="4228.32"/>
    <n v="1413.1200000000003"/>
  </r>
  <r>
    <n v="2011"/>
    <s v="Convenience stores"/>
    <x v="6"/>
    <s v="Grekomila"/>
    <n v="1092"/>
    <n v="2.88"/>
    <n v="3.39"/>
    <n v="3701.88"/>
    <n v="556.9200000000003"/>
  </r>
  <r>
    <n v="2011"/>
    <s v="Convenience stores"/>
    <x v="6"/>
    <s v="Grekomila"/>
    <n v="1092"/>
    <n v="2.19"/>
    <n v="4"/>
    <n v="4368"/>
    <n v="1976.52"/>
  </r>
  <r>
    <n v="2011"/>
    <s v="Convenience stores"/>
    <x v="6"/>
    <s v="Grekomila"/>
    <n v="744"/>
    <n v="2.2999999999999998"/>
    <n v="3.86"/>
    <n v="2871.8399999999997"/>
    <n v="1160.6400000000001"/>
  </r>
  <r>
    <n v="2011"/>
    <s v="Convenience stores"/>
    <x v="6"/>
    <s v="Grekomila"/>
    <n v="600"/>
    <n v="2.89"/>
    <n v="3.82"/>
    <n v="2292"/>
    <n v="557.99999999999977"/>
  </r>
  <r>
    <n v="2011"/>
    <s v="Convenience stores"/>
    <x v="6"/>
    <s v="Grekomila"/>
    <n v="852"/>
    <n v="2.0699999999999998"/>
    <n v="3.81"/>
    <n v="3246.12"/>
    <n v="1482.4800000000002"/>
  </r>
  <r>
    <n v="2011"/>
    <s v="Convenience stores"/>
    <x v="6"/>
    <s v="Grekomila"/>
    <n v="960"/>
    <n v="2.2000000000000002"/>
    <n v="3.54"/>
    <n v="3398.4"/>
    <n v="1286.3999999999999"/>
  </r>
  <r>
    <n v="2011"/>
    <s v="Convenience stores"/>
    <x v="6"/>
    <s v="Grekomila"/>
    <n v="1104"/>
    <n v="2.09"/>
    <n v="3.46"/>
    <n v="3819.84"/>
    <n v="1512.48"/>
  </r>
  <r>
    <n v="2011"/>
    <s v="Convenience stores"/>
    <x v="6"/>
    <s v="Grekomila"/>
    <n v="912"/>
    <n v="2.65"/>
    <n v="3.42"/>
    <n v="3119.04"/>
    <n v="702.24"/>
  </r>
  <r>
    <n v="2011"/>
    <s v="Convenience stores"/>
    <x v="8"/>
    <s v="Cif"/>
    <n v="672"/>
    <n v="2.19"/>
    <n v="2.67"/>
    <n v="1794.24"/>
    <n v="322.56"/>
  </r>
  <r>
    <n v="2011"/>
    <s v="Convenience stores"/>
    <x v="8"/>
    <s v="Cif"/>
    <n v="1092"/>
    <n v="2.0699999999999998"/>
    <n v="2.1"/>
    <n v="2293.2000000000003"/>
    <n v="32.760000000000275"/>
  </r>
  <r>
    <n v="2011"/>
    <s v="Convenience stores"/>
    <x v="8"/>
    <s v="Cif"/>
    <n v="576"/>
    <n v="2.23"/>
    <n v="2.72"/>
    <n v="1566.72"/>
    <n v="282.24000000000012"/>
  </r>
  <r>
    <n v="2011"/>
    <s v="Convenience stores"/>
    <x v="8"/>
    <s v="Cif"/>
    <n v="732"/>
    <n v="2.06"/>
    <n v="3.4"/>
    <n v="2488.7999999999997"/>
    <n v="980.87999999999988"/>
  </r>
  <r>
    <n v="2011"/>
    <s v="Convenience stores"/>
    <x v="5"/>
    <s v="Mars"/>
    <n v="1656"/>
    <n v="2.44"/>
    <n v="3.95"/>
    <n v="6541.2000000000007"/>
    <n v="2500.5600000000004"/>
  </r>
  <r>
    <n v="2011"/>
    <s v="Convenience stores"/>
    <x v="5"/>
    <s v="Mars"/>
    <n v="2208"/>
    <n v="2.76"/>
    <n v="3.83"/>
    <n v="8456.64"/>
    <n v="2362.5600000000004"/>
  </r>
  <r>
    <n v="2011"/>
    <s v="Convenience stores"/>
    <x v="5"/>
    <s v="Mars"/>
    <n v="2640"/>
    <n v="2.35"/>
    <n v="3.51"/>
    <n v="9266.4"/>
    <n v="3062.3999999999992"/>
  </r>
  <r>
    <n v="2011"/>
    <s v="Convenience stores"/>
    <x v="5"/>
    <s v="Mars"/>
    <n v="2652"/>
    <n v="2.5099999999999998"/>
    <n v="3.66"/>
    <n v="9706.32"/>
    <n v="3049.8000000000011"/>
  </r>
  <r>
    <n v="2011"/>
    <s v="Convenience stores"/>
    <x v="5"/>
    <s v="Mars"/>
    <n v="2460"/>
    <n v="2.98"/>
    <n v="3.68"/>
    <n v="9052.8000000000011"/>
    <n v="1722.0000000000005"/>
  </r>
  <r>
    <n v="2011"/>
    <s v="Convenience stores"/>
    <x v="5"/>
    <s v="Mars"/>
    <n v="2520"/>
    <n v="2.54"/>
    <n v="3.77"/>
    <n v="9500.4"/>
    <n v="3099.6"/>
  </r>
  <r>
    <n v="2011"/>
    <s v="Convenience stores"/>
    <x v="5"/>
    <s v="Mars"/>
    <n v="2760"/>
    <n v="2.71"/>
    <n v="3.36"/>
    <n v="9273.6"/>
    <n v="1793.9999999999998"/>
  </r>
  <r>
    <n v="2011"/>
    <s v="Convenience stores"/>
    <x v="5"/>
    <s v="Mars"/>
    <n v="1560"/>
    <n v="2.42"/>
    <n v="3.38"/>
    <n v="5272.8"/>
    <n v="1497.6"/>
  </r>
  <r>
    <n v="2011"/>
    <s v="Convenience stores"/>
    <x v="4"/>
    <s v="Ulker"/>
    <n v="612"/>
    <n v="1.1100000000000001"/>
    <n v="1.8"/>
    <n v="1101.6000000000001"/>
    <n v="422.28"/>
  </r>
  <r>
    <n v="2011"/>
    <s v="Convenience stores"/>
    <x v="4"/>
    <s v="Ulker"/>
    <n v="864"/>
    <n v="1.3"/>
    <n v="1.84"/>
    <n v="1589.76"/>
    <n v="466.56000000000006"/>
  </r>
  <r>
    <n v="2011"/>
    <s v="Convenience stores"/>
    <x v="4"/>
    <s v="Ulker"/>
    <n v="1152"/>
    <n v="1.33"/>
    <n v="1.89"/>
    <n v="2177.2799999999997"/>
    <n v="645.11999999999978"/>
  </r>
  <r>
    <n v="2011"/>
    <s v="Convenience stores"/>
    <x v="4"/>
    <s v="Ulker"/>
    <n v="624"/>
    <n v="1.29"/>
    <n v="1.83"/>
    <n v="1141.92"/>
    <n v="336.96000000000004"/>
  </r>
  <r>
    <n v="2011"/>
    <s v="Convenience stores"/>
    <x v="4"/>
    <s v="Ulker"/>
    <n v="732"/>
    <n v="1.23"/>
    <n v="1.86"/>
    <n v="1361.52"/>
    <n v="461.16000000000008"/>
  </r>
  <r>
    <n v="2011"/>
    <s v="Convenience stores"/>
    <x v="4"/>
    <s v="Ulker"/>
    <n v="912"/>
    <n v="1.22"/>
    <n v="1.62"/>
    <n v="1477.44"/>
    <n v="364.80000000000013"/>
  </r>
  <r>
    <n v="2011"/>
    <s v="Convenience stores"/>
    <x v="4"/>
    <s v="Ulker"/>
    <n v="1176"/>
    <n v="1.35"/>
    <n v="1.65"/>
    <n v="1940.3999999999999"/>
    <n v="352.79999999999978"/>
  </r>
  <r>
    <n v="2011"/>
    <s v="Convenience stores"/>
    <x v="4"/>
    <s v="Ulker"/>
    <n v="1080"/>
    <n v="1.28"/>
    <n v="1.72"/>
    <n v="1857.6"/>
    <n v="475.19999999999993"/>
  </r>
  <r>
    <n v="2011"/>
    <s v="Convenience stores"/>
    <x v="4"/>
    <s v="Ulker"/>
    <n v="876"/>
    <n v="1.36"/>
    <n v="1.71"/>
    <n v="1497.96"/>
    <n v="306.59999999999991"/>
  </r>
  <r>
    <n v="2011"/>
    <s v="Convenience stores"/>
    <x v="8"/>
    <s v="WC Net"/>
    <n v="1056"/>
    <n v="1.64"/>
    <n v="3.01"/>
    <n v="3178.56"/>
    <n v="1446.7199999999998"/>
  </r>
  <r>
    <n v="2011"/>
    <s v="Convenience stores"/>
    <x v="8"/>
    <s v="WC Net"/>
    <n v="852"/>
    <n v="2.04"/>
    <n v="2.2000000000000002"/>
    <n v="1874.4"/>
    <n v="136.32000000000011"/>
  </r>
  <r>
    <n v="2011"/>
    <s v="Convenience stores"/>
    <x v="8"/>
    <s v="WC Net"/>
    <n v="444"/>
    <n v="1.56"/>
    <n v="2.54"/>
    <n v="1127.76"/>
    <n v="435.12"/>
  </r>
  <r>
    <n v="2011"/>
    <s v="Convenience stores"/>
    <x v="8"/>
    <s v="WC Net"/>
    <n v="564"/>
    <n v="2.33"/>
    <n v="2.46"/>
    <n v="1387.44"/>
    <n v="73.319999999999936"/>
  </r>
  <r>
    <n v="2011"/>
    <s v="Convenience stores"/>
    <x v="8"/>
    <s v="WC Net"/>
    <n v="732"/>
    <n v="2.25"/>
    <n v="3.05"/>
    <n v="2232.6"/>
    <n v="585.59999999999991"/>
  </r>
  <r>
    <n v="2011"/>
    <s v="Convenience stores"/>
    <x v="8"/>
    <s v="WC Net"/>
    <n v="804"/>
    <n v="2.06"/>
    <n v="2.57"/>
    <n v="2066.2799999999997"/>
    <n v="410.03999999999985"/>
  </r>
  <r>
    <n v="2011"/>
    <s v="Convenience stores"/>
    <x v="8"/>
    <s v="WC Net"/>
    <n v="684"/>
    <n v="1.32"/>
    <n v="2.3199999999999998"/>
    <n v="1586.8799999999999"/>
    <n v="683.99999999999989"/>
  </r>
  <r>
    <n v="2011"/>
    <s v="Convenience stores"/>
    <x v="8"/>
    <s v="WC Net"/>
    <n v="792"/>
    <n v="2.25"/>
    <n v="2.83"/>
    <n v="2241.36"/>
    <n v="459.36000000000007"/>
  </r>
  <r>
    <n v="2011"/>
    <s v="Convenience stores"/>
    <x v="8"/>
    <s v="WC Net"/>
    <n v="756"/>
    <n v="1.83"/>
    <n v="3.21"/>
    <n v="2426.7599999999998"/>
    <n v="1043.28"/>
  </r>
  <r>
    <n v="2011"/>
    <s v="Convenience stores"/>
    <x v="8"/>
    <s v="WC Net"/>
    <n v="792"/>
    <n v="2.15"/>
    <n v="3.06"/>
    <n v="2423.52"/>
    <n v="720.72000000000014"/>
  </r>
  <r>
    <n v="2011"/>
    <s v="Convenience stores"/>
    <x v="8"/>
    <s v="WC Net"/>
    <n v="540"/>
    <n v="2.09"/>
    <n v="2.21"/>
    <n v="1193.4000000000001"/>
    <n v="64.800000000000054"/>
  </r>
  <r>
    <n v="2011"/>
    <s v="Convenience stores"/>
    <x v="8"/>
    <s v="WC Net"/>
    <n v="588"/>
    <n v="1.36"/>
    <n v="2.7"/>
    <n v="1587.6000000000001"/>
    <n v="787.92000000000007"/>
  </r>
  <r>
    <n v="2011"/>
    <s v="Convenience stores"/>
    <x v="8"/>
    <s v="WC Net"/>
    <n v="924"/>
    <n v="1.58"/>
    <n v="2.1800000000000002"/>
    <n v="2014.3200000000002"/>
    <n v="554.40000000000009"/>
  </r>
  <r>
    <n v="2011"/>
    <s v="Convenience stores"/>
    <x v="8"/>
    <s v="WC Net"/>
    <n v="1020"/>
    <n v="1.4"/>
    <n v="2.08"/>
    <n v="2121.6"/>
    <n v="693.60000000000014"/>
  </r>
  <r>
    <n v="2011"/>
    <s v="Convenience stores"/>
    <x v="8"/>
    <s v="WC Net"/>
    <n v="1044"/>
    <n v="1.93"/>
    <n v="2.63"/>
    <n v="2745.72"/>
    <n v="730.8"/>
  </r>
  <r>
    <n v="2011"/>
    <s v="Convenience stores"/>
    <x v="8"/>
    <s v="WC Net"/>
    <n v="660"/>
    <n v="1.52"/>
    <n v="2.0699999999999998"/>
    <n v="1366.1999999999998"/>
    <n v="362.99999999999989"/>
  </r>
  <r>
    <n v="2011"/>
    <s v="Convenience stores"/>
    <x v="8"/>
    <s v="WC Net"/>
    <n v="1200"/>
    <n v="1.29"/>
    <n v="2.97"/>
    <n v="3564.0000000000005"/>
    <n v="2016.0000000000002"/>
  </r>
  <r>
    <n v="2011"/>
    <s v="Convenience stores"/>
    <x v="4"/>
    <s v="Mondelez"/>
    <n v="1008"/>
    <n v="1.24"/>
    <n v="1.89"/>
    <n v="1905.12"/>
    <n v="655.19999999999993"/>
  </r>
  <r>
    <n v="2011"/>
    <s v="Convenience stores"/>
    <x v="4"/>
    <s v="Mondelez"/>
    <n v="648"/>
    <n v="1.3"/>
    <n v="1.87"/>
    <n v="1211.76"/>
    <n v="369.36"/>
  </r>
  <r>
    <n v="2011"/>
    <s v="Convenience stores"/>
    <x v="4"/>
    <s v="Mondelez"/>
    <n v="1248"/>
    <n v="1.1499999999999999"/>
    <n v="1.64"/>
    <n v="2046.7199999999998"/>
    <n v="611.52"/>
  </r>
  <r>
    <n v="2011"/>
    <s v="Convenience stores"/>
    <x v="4"/>
    <s v="Mondelez"/>
    <n v="1296"/>
    <n v="1.22"/>
    <n v="1.7"/>
    <n v="2203.1999999999998"/>
    <n v="622.07999999999993"/>
  </r>
  <r>
    <n v="2011"/>
    <s v="Convenience stores"/>
    <x v="4"/>
    <s v="Mondelez"/>
    <n v="576"/>
    <n v="1.43"/>
    <n v="1.78"/>
    <n v="1025.28"/>
    <n v="201.60000000000005"/>
  </r>
  <r>
    <n v="2011"/>
    <s v="Convenience stores"/>
    <x v="3"/>
    <s v="Sephora"/>
    <n v="528"/>
    <n v="4"/>
    <n v="5.24"/>
    <n v="2766.7200000000003"/>
    <n v="654.72000000000014"/>
  </r>
  <r>
    <n v="2011"/>
    <s v="Convenience stores"/>
    <x v="3"/>
    <s v="Sephora"/>
    <n v="384"/>
    <n v="4.45"/>
    <n v="5.05"/>
    <n v="1939.1999999999998"/>
    <n v="230.39999999999986"/>
  </r>
  <r>
    <n v="2011"/>
    <s v="Convenience stores"/>
    <x v="3"/>
    <s v="Sephora"/>
    <n v="324"/>
    <n v="4.8899999999999997"/>
    <n v="5.24"/>
    <n v="1697.76"/>
    <n v="113.40000000000018"/>
  </r>
  <r>
    <n v="2011"/>
    <s v="Convenience stores"/>
    <x v="3"/>
    <s v="Sephora"/>
    <n v="408"/>
    <n v="4.5"/>
    <n v="5.39"/>
    <n v="2199.12"/>
    <n v="363.11999999999989"/>
  </r>
  <r>
    <n v="2011"/>
    <s v="Convenience stores"/>
    <x v="3"/>
    <s v="Sephora"/>
    <n v="420"/>
    <n v="4.6900000000000004"/>
    <n v="5.04"/>
    <n v="2116.8000000000002"/>
    <n v="146.99999999999986"/>
  </r>
  <r>
    <n v="2011"/>
    <s v="Convenience stores"/>
    <x v="3"/>
    <s v="Sephora"/>
    <n v="408"/>
    <n v="4.8"/>
    <n v="5.16"/>
    <n v="2105.2800000000002"/>
    <n v="146.88000000000014"/>
  </r>
  <r>
    <n v="2011"/>
    <s v="Convenience stores"/>
    <x v="3"/>
    <s v="Sephora"/>
    <n v="540"/>
    <n v="4.9800000000000004"/>
    <n v="5.22"/>
    <n v="2818.7999999999997"/>
    <n v="129.59999999999962"/>
  </r>
  <r>
    <n v="2011"/>
    <s v="Convenience stores"/>
    <x v="3"/>
    <s v="Sephora"/>
    <n v="480"/>
    <n v="4.9800000000000004"/>
    <n v="5.33"/>
    <n v="2558.4"/>
    <n v="167.99999999999983"/>
  </r>
  <r>
    <n v="2011"/>
    <s v="Convenience stores"/>
    <x v="3"/>
    <s v="Sephora"/>
    <n v="456"/>
    <n v="4.92"/>
    <n v="5"/>
    <n v="2280"/>
    <n v="36.480000000000032"/>
  </r>
  <r>
    <n v="2011"/>
    <s v="Convenience stores"/>
    <x v="3"/>
    <s v="Sephora"/>
    <n v="468"/>
    <n v="4.5599999999999996"/>
    <n v="5.26"/>
    <n v="2461.6799999999998"/>
    <n v="327.60000000000008"/>
  </r>
  <r>
    <n v="2011"/>
    <s v="Convenience stores"/>
    <x v="3"/>
    <s v="Sephora"/>
    <n v="516"/>
    <n v="4.43"/>
    <n v="5.14"/>
    <n v="2652.24"/>
    <n v="366.35999999999996"/>
  </r>
  <r>
    <n v="2011"/>
    <s v="Convenience stores"/>
    <x v="3"/>
    <s v="Sephora"/>
    <n v="696"/>
    <n v="4.57"/>
    <n v="5.1100000000000003"/>
    <n v="3556.5600000000004"/>
    <n v="375.84000000000003"/>
  </r>
  <r>
    <n v="2011"/>
    <s v="Convenience stores"/>
    <x v="3"/>
    <s v="Sephora"/>
    <n v="612"/>
    <n v="4.12"/>
    <n v="5.2"/>
    <n v="3182.4"/>
    <n v="660.96"/>
  </r>
  <r>
    <n v="2011"/>
    <s v="Convenience stores"/>
    <x v="3"/>
    <s v="Sephora"/>
    <n v="396"/>
    <n v="4.43"/>
    <n v="5.27"/>
    <n v="2086.9199999999996"/>
    <n v="332.63999999999993"/>
  </r>
  <r>
    <n v="2011"/>
    <s v="Convenience stores"/>
    <x v="3"/>
    <s v="Sephora"/>
    <n v="324"/>
    <n v="4.2699999999999996"/>
    <n v="5.01"/>
    <n v="1623.24"/>
    <n v="239.76000000000008"/>
  </r>
  <r>
    <n v="2011"/>
    <s v="Convenience stores"/>
    <x v="3"/>
    <s v="Sephora"/>
    <n v="288"/>
    <n v="4.6900000000000004"/>
    <n v="5.24"/>
    <n v="1509.1200000000001"/>
    <n v="158.39999999999995"/>
  </r>
  <r>
    <n v="2011"/>
    <s v="Convenience stores"/>
    <x v="3"/>
    <s v="Sephora"/>
    <n v="360"/>
    <n v="4.26"/>
    <n v="5.37"/>
    <n v="1933.2"/>
    <n v="399.60000000000014"/>
  </r>
  <r>
    <n v="2011"/>
    <s v="Convenience stores"/>
    <x v="3"/>
    <s v="Sephora"/>
    <n v="336"/>
    <n v="4.67"/>
    <n v="5.24"/>
    <n v="1760.64"/>
    <n v="191.5200000000001"/>
  </r>
  <r>
    <n v="2011"/>
    <s v="Convenience stores"/>
    <x v="3"/>
    <s v="Sephora"/>
    <n v="660"/>
    <n v="4.6900000000000004"/>
    <n v="5.2"/>
    <n v="3432"/>
    <n v="336.59999999999985"/>
  </r>
  <r>
    <n v="2011"/>
    <s v="Convenience stores"/>
    <x v="3"/>
    <s v="Sephora"/>
    <n v="444"/>
    <n v="4.66"/>
    <n v="5.32"/>
    <n v="2362.08"/>
    <n v="293.04000000000008"/>
  </r>
  <r>
    <n v="2011"/>
    <s v="Convenience stores"/>
    <x v="3"/>
    <s v="Sephora"/>
    <n v="612"/>
    <n v="4.01"/>
    <n v="5.16"/>
    <n v="3157.92"/>
    <n v="703.80000000000018"/>
  </r>
  <r>
    <n v="2011"/>
    <s v="Convenience stores"/>
    <x v="3"/>
    <s v="Sephora"/>
    <n v="252"/>
    <n v="4.26"/>
    <n v="5.12"/>
    <n v="1290.24"/>
    <n v="216.72000000000008"/>
  </r>
  <r>
    <n v="2011"/>
    <s v="Convenience stores"/>
    <x v="3"/>
    <s v="Sephora"/>
    <n v="552"/>
    <n v="4.4800000000000004"/>
    <n v="5.1100000000000003"/>
    <n v="2820.7200000000003"/>
    <n v="347.75999999999993"/>
  </r>
  <r>
    <n v="2011"/>
    <s v="Convenience stores"/>
    <x v="3"/>
    <s v="Sephora"/>
    <n v="444"/>
    <n v="4.45"/>
    <n v="5.39"/>
    <n v="2393.16"/>
    <n v="417.35999999999979"/>
  </r>
  <r>
    <n v="2011"/>
    <s v="Convenience stores"/>
    <x v="3"/>
    <s v="Sephora"/>
    <n v="252"/>
    <n v="4.07"/>
    <n v="5.0999999999999996"/>
    <n v="1285.1999999999998"/>
    <n v="259.55999999999983"/>
  </r>
  <r>
    <n v="2011"/>
    <s v="Convenience stores"/>
    <x v="3"/>
    <s v="Sephora"/>
    <n v="420"/>
    <n v="4.84"/>
    <n v="5.36"/>
    <n v="2251.2000000000003"/>
    <n v="218.4000000000002"/>
  </r>
  <r>
    <n v="2011"/>
    <s v="Convenience stores"/>
    <x v="3"/>
    <s v="Sephora"/>
    <n v="444"/>
    <n v="4.07"/>
    <n v="5.0199999999999996"/>
    <n v="2228.8799999999997"/>
    <n v="421.79999999999967"/>
  </r>
  <r>
    <n v="2011"/>
    <s v="Convenience stores"/>
    <x v="3"/>
    <s v="Sephora"/>
    <n v="480"/>
    <n v="4.41"/>
    <n v="5.2"/>
    <n v="2496"/>
    <n v="379.20000000000005"/>
  </r>
  <r>
    <n v="2011"/>
    <s v="Convenience stores"/>
    <x v="3"/>
    <s v="Sephora"/>
    <n v="300"/>
    <n v="4.2699999999999996"/>
    <n v="5.01"/>
    <n v="1503"/>
    <n v="222.00000000000006"/>
  </r>
  <r>
    <n v="2011"/>
    <s v="Convenience stores"/>
    <x v="3"/>
    <s v="Sephora"/>
    <n v="348"/>
    <n v="4.54"/>
    <n v="5.27"/>
    <n v="1833.9599999999998"/>
    <n v="254.03999999999985"/>
  </r>
  <r>
    <n v="2011"/>
    <s v="Convenience stores"/>
    <x v="3"/>
    <s v="Sephora"/>
    <n v="624"/>
    <n v="4.45"/>
    <n v="5.28"/>
    <n v="3294.7200000000003"/>
    <n v="517.92000000000007"/>
  </r>
  <r>
    <n v="2011"/>
    <s v="Convenience stores"/>
    <x v="3"/>
    <s v="Sephora"/>
    <n v="576"/>
    <n v="4.12"/>
    <n v="5.14"/>
    <n v="2960.64"/>
    <n v="587.51999999999975"/>
  </r>
  <r>
    <n v="2011"/>
    <s v="Convenience stores"/>
    <x v="3"/>
    <s v="Sephora"/>
    <n v="660"/>
    <n v="4.47"/>
    <n v="5.34"/>
    <n v="3524.4"/>
    <n v="574.20000000000005"/>
  </r>
  <r>
    <n v="2011"/>
    <s v="Convenience stores"/>
    <x v="1"/>
    <s v="Jacobs"/>
    <n v="7188"/>
    <n v="1.08"/>
    <n v="1.04"/>
    <n v="7475.52"/>
    <n v="-287.52000000000027"/>
  </r>
  <r>
    <n v="2011"/>
    <s v="Convenience stores"/>
    <x v="1"/>
    <s v="Jacobs"/>
    <n v="8016"/>
    <n v="0.65"/>
    <n v="1.1100000000000001"/>
    <n v="8897.76"/>
    <n v="3687.3600000000006"/>
  </r>
  <r>
    <n v="2011"/>
    <s v="Convenience stores"/>
    <x v="4"/>
    <s v="Sapori di Siena"/>
    <n v="1212"/>
    <n v="1.42"/>
    <n v="1.86"/>
    <n v="2254.3200000000002"/>
    <n v="533.2800000000002"/>
  </r>
  <r>
    <n v="2011"/>
    <s v="Convenience stores"/>
    <x v="4"/>
    <s v="Sapori di Siena"/>
    <n v="1176"/>
    <n v="1.31"/>
    <n v="1.77"/>
    <n v="2081.52"/>
    <n v="540.95999999999992"/>
  </r>
  <r>
    <n v="2011"/>
    <s v="Convenience stores"/>
    <x v="4"/>
    <s v="Sapori di Siena"/>
    <n v="1068"/>
    <n v="1.42"/>
    <n v="1.74"/>
    <n v="1858.32"/>
    <n v="341.76000000000005"/>
  </r>
  <r>
    <n v="2011"/>
    <s v="Convenience stores"/>
    <x v="4"/>
    <s v="Sapori di Siena"/>
    <n v="648"/>
    <n v="1.4"/>
    <n v="1.62"/>
    <n v="1049.76"/>
    <n v="142.56000000000012"/>
  </r>
  <r>
    <n v="2011"/>
    <s v="Convenience stores"/>
    <x v="4"/>
    <s v="Sapori di Siena"/>
    <n v="852"/>
    <n v="1.32"/>
    <n v="1.84"/>
    <n v="1567.68"/>
    <n v="443.04"/>
  </r>
  <r>
    <n v="2011"/>
    <s v="Convenience stores"/>
    <x v="4"/>
    <s v="Sapori di Siena"/>
    <n v="720"/>
    <n v="1.34"/>
    <n v="1.86"/>
    <n v="1339.2"/>
    <n v="374.40000000000003"/>
  </r>
  <r>
    <n v="2011"/>
    <s v="Convenience stores"/>
    <x v="2"/>
    <s v="TIP"/>
    <n v="156"/>
    <n v="1.1100000000000001"/>
    <n v="1.27"/>
    <n v="198.12"/>
    <n v="24.959999999999987"/>
  </r>
  <r>
    <n v="2011"/>
    <s v="Supermarkets"/>
    <x v="14"/>
    <s v="Monzuro"/>
    <n v="1320"/>
    <n v="0.68"/>
    <n v="1.1499999999999999"/>
    <n v="1517.9999999999998"/>
    <n v="620.39999999999986"/>
  </r>
  <r>
    <n v="2011"/>
    <s v="Supermarkets"/>
    <x v="14"/>
    <s v="Monzuro"/>
    <n v="1272"/>
    <n v="0.9"/>
    <n v="1.1200000000000001"/>
    <n v="1424.64"/>
    <n v="279.84000000000009"/>
  </r>
  <r>
    <n v="2011"/>
    <s v="Supermarkets"/>
    <x v="14"/>
    <s v="Monzuro"/>
    <n v="1620"/>
    <n v="0.66"/>
    <n v="1.19"/>
    <n v="1927.8"/>
    <n v="858.59999999999991"/>
  </r>
  <r>
    <n v="2011"/>
    <s v="Supermarkets"/>
    <x v="14"/>
    <s v="Monzuro"/>
    <n v="1368"/>
    <n v="0.85"/>
    <n v="1.01"/>
    <n v="1381.68"/>
    <n v="218.88000000000005"/>
  </r>
  <r>
    <n v="2011"/>
    <s v="Supermarkets"/>
    <x v="14"/>
    <s v="Monzuro"/>
    <n v="1368"/>
    <n v="0.79"/>
    <n v="1.17"/>
    <n v="1600.56"/>
    <n v="519.8399999999998"/>
  </r>
  <r>
    <n v="2011"/>
    <s v="Supermarkets"/>
    <x v="14"/>
    <s v="Monzuro"/>
    <n v="1368"/>
    <n v="0.8"/>
    <n v="1.05"/>
    <n v="1436.4"/>
    <n v="342"/>
  </r>
  <r>
    <n v="2011"/>
    <s v="Supermarkets"/>
    <x v="14"/>
    <s v="Monzuro"/>
    <n v="1356"/>
    <n v="0.9"/>
    <n v="0.93"/>
    <n v="1261.0800000000002"/>
    <n v="40.680000000000035"/>
  </r>
  <r>
    <n v="2011"/>
    <s v="Supermarkets"/>
    <x v="14"/>
    <s v="Monzuro"/>
    <n v="1416"/>
    <n v="0.83"/>
    <n v="1.2"/>
    <n v="1699.2"/>
    <n v="523.91999999999996"/>
  </r>
  <r>
    <n v="2012"/>
    <s v="Convenience stores"/>
    <x v="0"/>
    <s v="Lieken"/>
    <n v="636"/>
    <n v="6.206666666666667"/>
    <n v="7.55"/>
    <n v="4801.8"/>
    <n v="854.35999999999967"/>
  </r>
  <r>
    <n v="2012"/>
    <s v="Convenience stores"/>
    <x v="0"/>
    <s v="Lieken"/>
    <n v="588"/>
    <n v="5.5933333333333337"/>
    <n v="7.95"/>
    <n v="4674.6000000000004"/>
    <n v="1385.7199999999998"/>
  </r>
  <r>
    <n v="2012"/>
    <s v="Convenience stores"/>
    <x v="0"/>
    <s v="Lieken"/>
    <n v="420"/>
    <n v="6.5266666666666664"/>
    <n v="7.55"/>
    <n v="3171"/>
    <n v="429.80000000000007"/>
  </r>
  <r>
    <n v="2012"/>
    <s v="Convenience stores"/>
    <x v="1"/>
    <s v="Lieken"/>
    <n v="8304"/>
    <n v="0.7"/>
    <n v="1.05"/>
    <n v="8719.2000000000007"/>
    <n v="2906.4000000000005"/>
  </r>
  <r>
    <n v="2012"/>
    <s v="Convenience stores"/>
    <x v="1"/>
    <s v="Lieken"/>
    <n v="6732"/>
    <n v="0.52"/>
    <n v="1.19"/>
    <n v="8011.08"/>
    <n v="4510.4399999999996"/>
  </r>
  <r>
    <n v="2012"/>
    <s v="Convenience stores"/>
    <x v="1"/>
    <s v="Lieken"/>
    <n v="9504"/>
    <n v="1.03"/>
    <n v="0.94"/>
    <n v="8933.76"/>
    <n v="-855.36000000000081"/>
  </r>
  <r>
    <n v="2012"/>
    <s v="Convenience stores"/>
    <x v="1"/>
    <s v="Lieken"/>
    <n v="5496"/>
    <n v="1.1000000000000001"/>
    <n v="1.05"/>
    <n v="5770.8"/>
    <n v="-274.80000000000024"/>
  </r>
  <r>
    <n v="2012"/>
    <s v="Convenience stores"/>
    <x v="1"/>
    <s v="Lieken"/>
    <n v="8916"/>
    <n v="0.74"/>
    <n v="0.91"/>
    <n v="8113.56"/>
    <n v="1515.7200000000003"/>
  </r>
  <r>
    <n v="2012"/>
    <s v="Convenience stores"/>
    <x v="1"/>
    <s v="Lieken"/>
    <n v="7260"/>
    <n v="0.73"/>
    <n v="1.05"/>
    <n v="7623"/>
    <n v="2323.2000000000003"/>
  </r>
  <r>
    <n v="2012"/>
    <s v="Convenience stores"/>
    <x v="1"/>
    <s v="Lieken"/>
    <n v="8604"/>
    <n v="0.46"/>
    <n v="1.0900000000000001"/>
    <n v="9378.36"/>
    <n v="5420.5200000000013"/>
  </r>
  <r>
    <n v="2012"/>
    <s v="Convenience stores"/>
    <x v="1"/>
    <s v="Lieken"/>
    <n v="5964"/>
    <n v="0.55000000000000004"/>
    <n v="1.1499999999999999"/>
    <n v="6858.5999999999995"/>
    <n v="3578.3999999999992"/>
  </r>
  <r>
    <n v="2012"/>
    <s v="Convenience stores"/>
    <x v="1"/>
    <s v="Lieken"/>
    <n v="8340"/>
    <n v="0.79"/>
    <n v="1.1200000000000001"/>
    <n v="9340.8000000000011"/>
    <n v="2752.2000000000007"/>
  </r>
  <r>
    <n v="2012"/>
    <s v="Convenience stores"/>
    <x v="1"/>
    <s v="Lieken"/>
    <n v="7956"/>
    <n v="0.82"/>
    <n v="1.1200000000000001"/>
    <n v="8910.7200000000012"/>
    <n v="2386.8000000000011"/>
  </r>
  <r>
    <n v="2012"/>
    <s v="Convenience stores"/>
    <x v="1"/>
    <s v="Lieken"/>
    <n v="8256"/>
    <n v="0.83"/>
    <n v="1.1200000000000001"/>
    <n v="9246.7200000000012"/>
    <n v="2394.2400000000011"/>
  </r>
  <r>
    <n v="2012"/>
    <s v="Convenience stores"/>
    <x v="1"/>
    <s v="Lieken"/>
    <n v="8484"/>
    <n v="0.92"/>
    <n v="0.96"/>
    <n v="8144.6399999999994"/>
    <n v="339.35999999999933"/>
  </r>
  <r>
    <n v="2012"/>
    <s v="Convenience stores"/>
    <x v="1"/>
    <s v="Lieken"/>
    <n v="8064"/>
    <n v="1.1299999999999999"/>
    <n v="0.97"/>
    <n v="7822.08"/>
    <n v="-1290.2399999999993"/>
  </r>
  <r>
    <n v="2012"/>
    <s v="Convenience stores"/>
    <x v="1"/>
    <s v="Lieken"/>
    <n v="5556"/>
    <n v="1.2"/>
    <n v="0.98"/>
    <n v="5444.88"/>
    <n v="-1222.32"/>
  </r>
  <r>
    <n v="2012"/>
    <s v="Convenience stores"/>
    <x v="1"/>
    <s v="Lieken"/>
    <n v="5208"/>
    <n v="0.88"/>
    <n v="1.04"/>
    <n v="5416.3200000000006"/>
    <n v="833.2800000000002"/>
  </r>
  <r>
    <n v="2012"/>
    <s v="Convenience stores"/>
    <x v="1"/>
    <s v="Lieken"/>
    <n v="6552"/>
    <n v="0.65"/>
    <n v="1.18"/>
    <n v="7731.36"/>
    <n v="3472.5599999999995"/>
  </r>
  <r>
    <n v="2012"/>
    <s v="Convenience stores"/>
    <x v="1"/>
    <s v="Lieken"/>
    <n v="8760"/>
    <n v="0.7"/>
    <n v="0.97"/>
    <n v="8497.1999999999989"/>
    <n v="2365.2000000000003"/>
  </r>
  <r>
    <n v="2012"/>
    <s v="Convenience stores"/>
    <x v="1"/>
    <s v="Lieken"/>
    <n v="5748"/>
    <n v="1.07"/>
    <n v="1.1200000000000001"/>
    <n v="6437.76"/>
    <n v="287.40000000000026"/>
  </r>
  <r>
    <n v="2012"/>
    <s v="Convenience stores"/>
    <x v="1"/>
    <s v="Lieken"/>
    <n v="7860"/>
    <n v="1.1399999999999999"/>
    <n v="1.0900000000000001"/>
    <n v="8567.4000000000015"/>
    <n v="-392.99999999999858"/>
  </r>
  <r>
    <n v="2012"/>
    <s v="Convenience stores"/>
    <x v="1"/>
    <s v="Lieken"/>
    <n v="7248"/>
    <n v="0.52"/>
    <n v="1.18"/>
    <n v="8552.64"/>
    <n v="4783.6799999999994"/>
  </r>
  <r>
    <n v="2012"/>
    <s v="Convenience stores"/>
    <x v="1"/>
    <s v="Lieken"/>
    <n v="7272"/>
    <n v="0.97"/>
    <n v="0.92"/>
    <n v="6690.2400000000007"/>
    <n v="-363.59999999999951"/>
  </r>
  <r>
    <n v="2012"/>
    <s v="Convenience stores"/>
    <x v="1"/>
    <s v="Lieken"/>
    <n v="9396"/>
    <n v="0.92"/>
    <n v="0.92"/>
    <n v="8644.32"/>
    <n v="0"/>
  </r>
  <r>
    <n v="2012"/>
    <s v="Convenience stores"/>
    <x v="1"/>
    <s v="Lieken"/>
    <n v="7776"/>
    <n v="0.97"/>
    <n v="0.91"/>
    <n v="7076.16"/>
    <n v="-466.55999999999955"/>
  </r>
  <r>
    <n v="2012"/>
    <s v="Convenience stores"/>
    <x v="1"/>
    <s v="Lieken"/>
    <n v="8184"/>
    <n v="1.2"/>
    <n v="1.17"/>
    <n v="9575.2799999999988"/>
    <n v="-245.52000000000021"/>
  </r>
  <r>
    <n v="2012"/>
    <s v="Convenience stores"/>
    <x v="1"/>
    <s v="Lieken"/>
    <n v="6900"/>
    <n v="0.41"/>
    <n v="1.1299999999999999"/>
    <n v="7796.9999999999991"/>
    <n v="4968"/>
  </r>
  <r>
    <n v="2012"/>
    <s v="Convenience stores"/>
    <x v="1"/>
    <s v="Lieken"/>
    <n v="7752"/>
    <n v="0.45"/>
    <n v="1.0900000000000001"/>
    <n v="8449.68"/>
    <n v="4961.2800000000007"/>
  </r>
  <r>
    <n v="2012"/>
    <s v="Convenience stores"/>
    <x v="1"/>
    <s v="Lieken"/>
    <n v="6864"/>
    <n v="1.04"/>
    <n v="1.1599999999999999"/>
    <n v="7962.24"/>
    <n v="823.67999999999915"/>
  </r>
  <r>
    <n v="2012"/>
    <s v="Convenience stores"/>
    <x v="1"/>
    <s v="Lieken"/>
    <n v="9012"/>
    <n v="0.95"/>
    <n v="0.98"/>
    <n v="8831.76"/>
    <n v="270.36000000000024"/>
  </r>
  <r>
    <n v="2012"/>
    <s v="Convenience stores"/>
    <x v="1"/>
    <s v="Lieken"/>
    <n v="8328"/>
    <n v="0.94"/>
    <n v="1.03"/>
    <n v="8577.84"/>
    <n v="749.52000000000066"/>
  </r>
  <r>
    <n v="2012"/>
    <s v="Convenience stores"/>
    <x v="1"/>
    <s v="Lieken"/>
    <n v="6816"/>
    <n v="0.99"/>
    <n v="0.97"/>
    <n v="6611.5199999999995"/>
    <n v="-136.32000000000011"/>
  </r>
  <r>
    <n v="2012"/>
    <s v="Convenience stores"/>
    <x v="1"/>
    <s v="Lieken"/>
    <n v="8688"/>
    <n v="0.66"/>
    <n v="1.1100000000000001"/>
    <n v="9643.68"/>
    <n v="3909.6000000000004"/>
  </r>
  <r>
    <n v="2012"/>
    <s v="Convenience stores"/>
    <x v="1"/>
    <s v="Lieken"/>
    <n v="8928"/>
    <n v="0.4"/>
    <n v="0.94"/>
    <n v="8392.32"/>
    <n v="4821.119999999999"/>
  </r>
  <r>
    <n v="2012"/>
    <s v="Convenience stores"/>
    <x v="1"/>
    <s v="Lieken"/>
    <n v="8736"/>
    <n v="0.54"/>
    <n v="1.1399999999999999"/>
    <n v="9959.0399999999991"/>
    <n v="5241.5999999999985"/>
  </r>
  <r>
    <n v="2012"/>
    <s v="Convenience stores"/>
    <x v="1"/>
    <s v="Lieken"/>
    <n v="7488"/>
    <n v="0.96"/>
    <n v="1.18"/>
    <n v="8835.84"/>
    <n v="1647.36"/>
  </r>
  <r>
    <n v="2012"/>
    <s v="Convenience stores"/>
    <x v="1"/>
    <s v="Lieken"/>
    <n v="8484"/>
    <n v="0.68"/>
    <n v="0.95"/>
    <n v="8059.7999999999993"/>
    <n v="2290.6799999999994"/>
  </r>
  <r>
    <n v="2012"/>
    <s v="Convenience stores"/>
    <x v="1"/>
    <s v="Lieken"/>
    <n v="5892"/>
    <n v="0.72"/>
    <n v="1.07"/>
    <n v="6304.4400000000005"/>
    <n v="2062.2000000000007"/>
  </r>
  <r>
    <n v="2012"/>
    <s v="Convenience stores"/>
    <x v="1"/>
    <s v="Lieken"/>
    <n v="5352"/>
    <n v="0.92"/>
    <n v="1.0900000000000001"/>
    <n v="5833.68"/>
    <n v="909.84000000000026"/>
  </r>
  <r>
    <n v="2012"/>
    <s v="Convenience stores"/>
    <x v="1"/>
    <s v="Lieken"/>
    <n v="7536"/>
    <n v="0.85"/>
    <n v="1.08"/>
    <n v="8138.88"/>
    <n v="1733.2800000000007"/>
  </r>
  <r>
    <n v="2012"/>
    <s v="Convenience stores"/>
    <x v="1"/>
    <s v="Lieken"/>
    <n v="5424"/>
    <n v="0.68"/>
    <n v="1.1399999999999999"/>
    <n v="6183.36"/>
    <n v="2495.0399999999991"/>
  </r>
  <r>
    <n v="2012"/>
    <s v="Convenience stores"/>
    <x v="1"/>
    <s v="Lieken"/>
    <n v="9324"/>
    <n v="0.54"/>
    <n v="1.01"/>
    <n v="9417.24"/>
    <n v="4382.28"/>
  </r>
  <r>
    <n v="2012"/>
    <s v="Convenience stores"/>
    <x v="1"/>
    <s v="Lieken"/>
    <n v="7116"/>
    <n v="0.68"/>
    <n v="1.1100000000000001"/>
    <n v="7898.7600000000011"/>
    <n v="3059.8800000000006"/>
  </r>
  <r>
    <n v="2012"/>
    <s v="Convenience stores"/>
    <x v="1"/>
    <s v="Lieken"/>
    <n v="7032"/>
    <n v="0.42"/>
    <n v="1.1399999999999999"/>
    <n v="8016.48"/>
    <n v="5063.04"/>
  </r>
  <r>
    <n v="2012"/>
    <s v="Convenience stores"/>
    <x v="1"/>
    <s v="Lieken"/>
    <n v="6936"/>
    <n v="1.17"/>
    <n v="1.1100000000000001"/>
    <n v="7698.9600000000009"/>
    <n v="-416.15999999999883"/>
  </r>
  <r>
    <n v="2012"/>
    <s v="Convenience stores"/>
    <x v="1"/>
    <s v="Lieken"/>
    <n v="5364"/>
    <n v="1.1100000000000001"/>
    <n v="1.05"/>
    <n v="5632.2"/>
    <n v="-321.84000000000026"/>
  </r>
  <r>
    <n v="2012"/>
    <s v="Convenience stores"/>
    <x v="1"/>
    <s v="Lieken"/>
    <n v="7464"/>
    <n v="0.51"/>
    <n v="1.06"/>
    <n v="7911.84"/>
    <n v="4105.2000000000007"/>
  </r>
  <r>
    <n v="2012"/>
    <s v="Convenience stores"/>
    <x v="1"/>
    <s v="Lieken"/>
    <n v="8376"/>
    <n v="0.63"/>
    <n v="1.01"/>
    <n v="8459.76"/>
    <n v="3182.88"/>
  </r>
  <r>
    <n v="2012"/>
    <s v="Convenience stores"/>
    <x v="1"/>
    <s v="Lieken"/>
    <n v="8712"/>
    <n v="0.86"/>
    <n v="1.1399999999999999"/>
    <n v="9931.6799999999985"/>
    <n v="2439.3599999999992"/>
  </r>
  <r>
    <n v="2012"/>
    <s v="Convenience stores"/>
    <x v="1"/>
    <s v="Lieken"/>
    <n v="6648"/>
    <n v="1.04"/>
    <n v="1.1000000000000001"/>
    <n v="7312.8"/>
    <n v="398.88000000000034"/>
  </r>
  <r>
    <n v="2012"/>
    <s v="Convenience stores"/>
    <x v="1"/>
    <s v="Lieken"/>
    <n v="8304"/>
    <n v="1"/>
    <n v="0.96"/>
    <n v="7971.84"/>
    <n v="-332.16000000000031"/>
  </r>
  <r>
    <n v="2012"/>
    <s v="Convenience stores"/>
    <x v="1"/>
    <s v="Lieken"/>
    <n v="8760"/>
    <n v="0.79"/>
    <n v="1.17"/>
    <n v="10249.199999999999"/>
    <n v="3328.7999999999993"/>
  </r>
  <r>
    <n v="2012"/>
    <s v="Convenience stores"/>
    <x v="1"/>
    <s v="Lieken"/>
    <n v="6864"/>
    <n v="0.62"/>
    <n v="1.0900000000000001"/>
    <n v="7481.76"/>
    <n v="3226.0800000000004"/>
  </r>
  <r>
    <n v="2012"/>
    <s v="Convenience stores"/>
    <x v="1"/>
    <s v="Lieken"/>
    <n v="8736"/>
    <n v="0.57999999999999996"/>
    <n v="1.19"/>
    <n v="10395.84"/>
    <n v="5328.96"/>
  </r>
  <r>
    <n v="2012"/>
    <s v="Convenience stores"/>
    <x v="1"/>
    <s v="Lieken"/>
    <n v="8736"/>
    <n v="0.75"/>
    <n v="0.91"/>
    <n v="7949.76"/>
    <n v="1397.7600000000002"/>
  </r>
  <r>
    <n v="2012"/>
    <s v="Convenience stores"/>
    <x v="1"/>
    <s v="Lieken"/>
    <n v="7596"/>
    <n v="1.2"/>
    <n v="1.19"/>
    <n v="9039.24"/>
    <n v="-75.960000000000065"/>
  </r>
  <r>
    <n v="2012"/>
    <s v="Convenience stores"/>
    <x v="1"/>
    <s v="Lieken"/>
    <n v="5904"/>
    <n v="0.41"/>
    <n v="1.1399999999999999"/>
    <n v="6730.5599999999995"/>
    <n v="4309.92"/>
  </r>
  <r>
    <n v="2012"/>
    <s v="Convenience stores"/>
    <x v="1"/>
    <s v="Lieken"/>
    <n v="5844"/>
    <n v="0.94"/>
    <n v="1.1100000000000001"/>
    <n v="6486.84"/>
    <n v="993.48000000000093"/>
  </r>
  <r>
    <n v="2012"/>
    <s v="Convenience stores"/>
    <x v="1"/>
    <s v="Lieken"/>
    <n v="8952"/>
    <n v="0.56999999999999995"/>
    <n v="0.94"/>
    <n v="8414.8799999999992"/>
    <n v="3312.24"/>
  </r>
  <r>
    <n v="2012"/>
    <s v="Convenience stores"/>
    <x v="1"/>
    <s v="Lieken"/>
    <n v="7728"/>
    <n v="1.2"/>
    <n v="1.1200000000000001"/>
    <n v="8655.36"/>
    <n v="-618.23999999999887"/>
  </r>
  <r>
    <n v="2012"/>
    <s v="Convenience stores"/>
    <x v="1"/>
    <s v="Lieken"/>
    <n v="8316"/>
    <n v="0.5"/>
    <n v="1.04"/>
    <n v="8648.64"/>
    <n v="4490.6400000000003"/>
  </r>
  <r>
    <n v="2012"/>
    <s v="Convenience stores"/>
    <x v="1"/>
    <s v="Lieken"/>
    <n v="7920"/>
    <n v="1.1000000000000001"/>
    <n v="0.92"/>
    <n v="7286.4000000000005"/>
    <n v="-1425.6000000000004"/>
  </r>
  <r>
    <n v="2012"/>
    <s v="Convenience stores"/>
    <x v="1"/>
    <s v="Lieken"/>
    <n v="7308"/>
    <n v="0.48"/>
    <n v="0.99"/>
    <n v="7234.92"/>
    <n v="3727.08"/>
  </r>
  <r>
    <n v="2012"/>
    <s v="Convenience stores"/>
    <x v="1"/>
    <s v="Lieken"/>
    <n v="8592"/>
    <n v="0.93"/>
    <n v="1.1599999999999999"/>
    <n v="9966.7199999999993"/>
    <n v="1976.1599999999989"/>
  </r>
  <r>
    <n v="2012"/>
    <s v="Convenience stores"/>
    <x v="1"/>
    <s v="Lieken"/>
    <n v="5724"/>
    <n v="0.53"/>
    <n v="1.03"/>
    <n v="5895.72"/>
    <n v="2862"/>
  </r>
  <r>
    <n v="2012"/>
    <s v="Convenience stores"/>
    <x v="1"/>
    <s v="Lieken"/>
    <n v="6384"/>
    <n v="0.62"/>
    <n v="1.1599999999999999"/>
    <n v="7405.44"/>
    <n v="3447.3599999999997"/>
  </r>
  <r>
    <n v="2012"/>
    <s v="Convenience stores"/>
    <x v="1"/>
    <s v="Lieken"/>
    <n v="6156"/>
    <n v="0.59"/>
    <n v="1.17"/>
    <n v="7202.5199999999995"/>
    <n v="3570.4799999999996"/>
  </r>
  <r>
    <n v="2012"/>
    <s v="Convenience stores"/>
    <x v="1"/>
    <s v="Lieken"/>
    <n v="8568"/>
    <n v="1.02"/>
    <n v="0.93"/>
    <n v="7968.2400000000007"/>
    <n v="-771.11999999999978"/>
  </r>
  <r>
    <n v="2012"/>
    <s v="Convenience stores"/>
    <x v="1"/>
    <s v="Lieken"/>
    <n v="6336"/>
    <n v="0.94"/>
    <n v="1.04"/>
    <n v="6589.4400000000005"/>
    <n v="633.60000000000059"/>
  </r>
  <r>
    <n v="2012"/>
    <s v="Convenience stores"/>
    <x v="1"/>
    <s v="Lieken"/>
    <n v="4992"/>
    <n v="0.51"/>
    <n v="1.1100000000000001"/>
    <n v="5541.1200000000008"/>
    <n v="2995.2000000000003"/>
  </r>
  <r>
    <n v="2012"/>
    <s v="Convenience stores"/>
    <x v="1"/>
    <s v="Lieken"/>
    <n v="5436"/>
    <n v="0.9"/>
    <n v="0.96"/>
    <n v="5218.5599999999995"/>
    <n v="326.15999999999968"/>
  </r>
  <r>
    <n v="2012"/>
    <s v="Convenience stores"/>
    <x v="1"/>
    <s v="Lieken"/>
    <n v="8088"/>
    <n v="1.01"/>
    <n v="1.04"/>
    <n v="8411.52"/>
    <n v="242.64000000000021"/>
  </r>
  <r>
    <n v="2012"/>
    <s v="Convenience stores"/>
    <x v="1"/>
    <s v="Lieken"/>
    <n v="5064"/>
    <n v="0.47"/>
    <n v="1.1599999999999999"/>
    <n v="5874.24"/>
    <n v="3494.16"/>
  </r>
  <r>
    <n v="2012"/>
    <s v="Convenience stores"/>
    <x v="1"/>
    <s v="Lieken"/>
    <n v="9588"/>
    <n v="1.17"/>
    <n v="1.06"/>
    <n v="10163.280000000001"/>
    <n v="-1054.6799999999987"/>
  </r>
  <r>
    <n v="2012"/>
    <s v="Convenience stores"/>
    <x v="1"/>
    <s v="Lieken"/>
    <n v="5628"/>
    <n v="0.88"/>
    <n v="1.1100000000000001"/>
    <n v="6247.0800000000008"/>
    <n v="1294.4400000000005"/>
  </r>
  <r>
    <n v="2012"/>
    <s v="Convenience stores"/>
    <x v="1"/>
    <s v="Lieken"/>
    <n v="6804"/>
    <n v="0.46"/>
    <n v="1.04"/>
    <n v="7076.16"/>
    <n v="3946.3200000000006"/>
  </r>
  <r>
    <n v="2012"/>
    <s v="Convenience stores"/>
    <x v="1"/>
    <s v="Lieken"/>
    <n v="9120"/>
    <n v="0.87"/>
    <n v="1.03"/>
    <n v="9393.6"/>
    <n v="1459.2000000000003"/>
  </r>
  <r>
    <n v="2012"/>
    <s v="Convenience stores"/>
    <x v="1"/>
    <s v="Lieken"/>
    <n v="6840"/>
    <n v="0.82"/>
    <n v="0.92"/>
    <n v="6292.8"/>
    <n v="684.00000000000057"/>
  </r>
  <r>
    <n v="2012"/>
    <s v="Convenience stores"/>
    <x v="1"/>
    <s v="Lieken"/>
    <n v="5232"/>
    <n v="1.0900000000000001"/>
    <n v="1"/>
    <n v="5232"/>
    <n v="-470.88000000000039"/>
  </r>
  <r>
    <n v="2012"/>
    <s v="Convenience stores"/>
    <x v="1"/>
    <s v="Lieken"/>
    <n v="6312"/>
    <n v="0.85"/>
    <n v="1.1100000000000001"/>
    <n v="7006.3200000000006"/>
    <n v="1641.1200000000008"/>
  </r>
  <r>
    <n v="2012"/>
    <s v="Convenience stores"/>
    <x v="1"/>
    <s v="Lieken"/>
    <n v="8280"/>
    <n v="0.42"/>
    <n v="1"/>
    <n v="8280"/>
    <n v="4802.4000000000005"/>
  </r>
  <r>
    <n v="2012"/>
    <s v="Convenience stores"/>
    <x v="1"/>
    <s v="Lieken"/>
    <n v="6540"/>
    <n v="0.6"/>
    <n v="1.1399999999999999"/>
    <n v="7455.5999999999995"/>
    <n v="3531.5999999999995"/>
  </r>
  <r>
    <n v="2012"/>
    <s v="Convenience stores"/>
    <x v="1"/>
    <s v="Lieken"/>
    <n v="6660"/>
    <n v="1.08"/>
    <n v="1.1299999999999999"/>
    <n v="7525.7999999999993"/>
    <n v="332.99999999999881"/>
  </r>
  <r>
    <n v="2012"/>
    <s v="Convenience stores"/>
    <x v="1"/>
    <s v="Lieken"/>
    <n v="7620"/>
    <n v="0.95"/>
    <n v="0.92"/>
    <n v="7010.4000000000005"/>
    <n v="-228.59999999999937"/>
  </r>
  <r>
    <n v="2012"/>
    <s v="Convenience stores"/>
    <x v="1"/>
    <s v="Lieken"/>
    <n v="7020"/>
    <n v="0.55000000000000004"/>
    <n v="1.17"/>
    <n v="8213.4"/>
    <n v="4352.3999999999996"/>
  </r>
  <r>
    <n v="2012"/>
    <s v="Convenience stores"/>
    <x v="1"/>
    <s v="Lieken"/>
    <n v="5700"/>
    <n v="0.65"/>
    <n v="0.98"/>
    <n v="5586"/>
    <n v="1880.9999999999998"/>
  </r>
  <r>
    <n v="2012"/>
    <s v="Convenience stores"/>
    <x v="1"/>
    <s v="Lieken"/>
    <n v="9204"/>
    <n v="0.64"/>
    <n v="1.1499999999999999"/>
    <n v="10584.599999999999"/>
    <n v="4694.0399999999991"/>
  </r>
  <r>
    <n v="2012"/>
    <s v="Convenience stores"/>
    <x v="1"/>
    <s v="Lieken"/>
    <n v="6108"/>
    <n v="0.65"/>
    <n v="1.04"/>
    <n v="6352.3200000000006"/>
    <n v="2382.12"/>
  </r>
  <r>
    <n v="2012"/>
    <s v="Convenience stores"/>
    <x v="1"/>
    <s v="Lieken"/>
    <n v="7764"/>
    <n v="0.74"/>
    <n v="0.92"/>
    <n v="7142.88"/>
    <n v="1397.5200000000004"/>
  </r>
  <r>
    <n v="2012"/>
    <s v="Convenience stores"/>
    <x v="1"/>
    <s v="Lieken"/>
    <n v="8508"/>
    <n v="0.9"/>
    <n v="1.1000000000000001"/>
    <n v="9358.8000000000011"/>
    <n v="1701.6000000000006"/>
  </r>
  <r>
    <n v="2012"/>
    <s v="Convenience stores"/>
    <x v="1"/>
    <s v="Lieken"/>
    <n v="9096"/>
    <n v="0.96"/>
    <n v="1.03"/>
    <n v="9368.880000000001"/>
    <n v="636.7200000000006"/>
  </r>
  <r>
    <n v="2012"/>
    <s v="Convenience stores"/>
    <x v="1"/>
    <s v="Lieken"/>
    <n v="6096"/>
    <n v="0.62"/>
    <n v="0.9"/>
    <n v="5486.4000000000005"/>
    <n v="1706.88"/>
  </r>
  <r>
    <n v="2012"/>
    <s v="Convenience stores"/>
    <x v="1"/>
    <s v="Lieken"/>
    <n v="6492"/>
    <n v="0.61"/>
    <n v="1.17"/>
    <n v="7595.6399999999994"/>
    <n v="3635.5199999999995"/>
  </r>
  <r>
    <n v="2012"/>
    <s v="Convenience stores"/>
    <x v="1"/>
    <s v="Lieken"/>
    <n v="6768"/>
    <n v="0.53"/>
    <n v="1.17"/>
    <n v="7918.5599999999995"/>
    <n v="4331.5199999999995"/>
  </r>
  <r>
    <n v="2012"/>
    <s v="Convenience stores"/>
    <x v="1"/>
    <s v="Lieken"/>
    <n v="8952"/>
    <n v="1.06"/>
    <n v="1.19"/>
    <n v="10652.88"/>
    <n v="1163.7599999999991"/>
  </r>
  <r>
    <n v="2012"/>
    <s v="Convenience stores"/>
    <x v="1"/>
    <s v="Lieken"/>
    <n v="6744"/>
    <n v="0.56999999999999995"/>
    <n v="1"/>
    <n v="6744"/>
    <n v="2899.9200000000005"/>
  </r>
  <r>
    <n v="2012"/>
    <s v="Convenience stores"/>
    <x v="1"/>
    <s v="Lieken"/>
    <n v="8916"/>
    <n v="1.1499999999999999"/>
    <n v="1.1299999999999999"/>
    <n v="10075.08"/>
    <n v="-178.32000000000016"/>
  </r>
  <r>
    <n v="2012"/>
    <s v="Convenience stores"/>
    <x v="1"/>
    <s v="Lieken"/>
    <n v="8088"/>
    <n v="0.5"/>
    <n v="1.17"/>
    <n v="9462.9599999999991"/>
    <n v="5418.9599999999991"/>
  </r>
  <r>
    <n v="2012"/>
    <s v="Convenience stores"/>
    <x v="1"/>
    <s v="Lieken"/>
    <n v="5004"/>
    <n v="0.65"/>
    <n v="1.07"/>
    <n v="5354.2800000000007"/>
    <n v="2101.6800000000003"/>
  </r>
  <r>
    <n v="2012"/>
    <s v="Convenience stores"/>
    <x v="1"/>
    <s v="Lieken"/>
    <n v="5724"/>
    <n v="0.55000000000000004"/>
    <n v="0.94"/>
    <n v="5380.5599999999995"/>
    <n v="2232.3599999999992"/>
  </r>
  <r>
    <n v="2012"/>
    <s v="Convenience stores"/>
    <x v="1"/>
    <s v="Lieken"/>
    <n v="5940"/>
    <n v="0.69"/>
    <n v="1.08"/>
    <n v="6415.2000000000007"/>
    <n v="2316.6000000000008"/>
  </r>
  <r>
    <n v="2012"/>
    <s v="Convenience stores"/>
    <x v="1"/>
    <s v="Lieken"/>
    <n v="4884"/>
    <n v="0.4"/>
    <n v="1.04"/>
    <n v="5079.3600000000006"/>
    <n v="3125.76"/>
  </r>
  <r>
    <n v="2012"/>
    <s v="Convenience stores"/>
    <x v="1"/>
    <s v="Lieken"/>
    <n v="8436"/>
    <n v="1.1499999999999999"/>
    <n v="1.07"/>
    <n v="9026.52"/>
    <n v="-674.87999999999874"/>
  </r>
  <r>
    <n v="2012"/>
    <s v="Convenience stores"/>
    <x v="1"/>
    <s v="Lieken"/>
    <n v="5208"/>
    <n v="0.86"/>
    <n v="1.01"/>
    <n v="5260.08"/>
    <n v="781.20000000000016"/>
  </r>
  <r>
    <n v="2012"/>
    <s v="Convenience stores"/>
    <x v="1"/>
    <s v="Lieken"/>
    <n v="6540"/>
    <n v="0.7"/>
    <n v="1.08"/>
    <n v="7063.2000000000007"/>
    <n v="2485.2000000000007"/>
  </r>
  <r>
    <n v="2012"/>
    <s v="Convenience stores"/>
    <x v="1"/>
    <s v="Lieken"/>
    <n v="9252"/>
    <n v="1.1000000000000001"/>
    <n v="1.04"/>
    <n v="9622.08"/>
    <n v="-555.12000000000046"/>
  </r>
  <r>
    <n v="2012"/>
    <s v="Convenience stores"/>
    <x v="1"/>
    <s v="Lieken"/>
    <n v="6024"/>
    <n v="1.1000000000000001"/>
    <n v="1.17"/>
    <n v="7048.08"/>
    <n v="421.67999999999904"/>
  </r>
  <r>
    <n v="2012"/>
    <s v="Convenience stores"/>
    <x v="1"/>
    <s v="Lieken"/>
    <n v="7740"/>
    <n v="1.06"/>
    <n v="1.17"/>
    <n v="9055.7999999999993"/>
    <n v="851.39999999999907"/>
  </r>
  <r>
    <n v="2012"/>
    <s v="Convenience stores"/>
    <x v="1"/>
    <s v="Lieken"/>
    <n v="8820"/>
    <n v="0.72"/>
    <n v="1.04"/>
    <n v="9172.8000000000011"/>
    <n v="2822.4000000000005"/>
  </r>
  <r>
    <n v="2012"/>
    <s v="Convenience stores"/>
    <x v="1"/>
    <s v="Lieken"/>
    <n v="6288"/>
    <n v="0.48"/>
    <n v="1.01"/>
    <n v="6350.88"/>
    <n v="3332.6400000000003"/>
  </r>
  <r>
    <n v="2012"/>
    <s v="Convenience stores"/>
    <x v="1"/>
    <s v="Lieken"/>
    <n v="6768"/>
    <n v="1.2"/>
    <n v="1.03"/>
    <n v="6971.04"/>
    <n v="-1150.5599999999995"/>
  </r>
  <r>
    <n v="2012"/>
    <s v="Convenience stores"/>
    <x v="1"/>
    <s v="Lieken"/>
    <n v="6948"/>
    <n v="0.86"/>
    <n v="1.18"/>
    <n v="8198.64"/>
    <n v="2223.3599999999997"/>
  </r>
  <r>
    <n v="2012"/>
    <s v="Convenience stores"/>
    <x v="1"/>
    <s v="Lieken"/>
    <n v="5304"/>
    <n v="0.72"/>
    <n v="1.19"/>
    <n v="6311.7599999999993"/>
    <n v="2492.8799999999997"/>
  </r>
  <r>
    <n v="2012"/>
    <s v="Convenience stores"/>
    <x v="1"/>
    <s v="Lieken"/>
    <n v="6288"/>
    <n v="0.55000000000000004"/>
    <n v="1"/>
    <n v="6288"/>
    <n v="2829.6"/>
  </r>
  <r>
    <n v="2012"/>
    <s v="Convenience stores"/>
    <x v="1"/>
    <s v="Lieken"/>
    <n v="5916"/>
    <n v="0.7"/>
    <n v="1.01"/>
    <n v="5975.16"/>
    <n v="1833.9600000000003"/>
  </r>
  <r>
    <n v="2012"/>
    <s v="Convenience stores"/>
    <x v="1"/>
    <s v="Lieken"/>
    <n v="7020"/>
    <n v="0.72"/>
    <n v="1.05"/>
    <n v="7371"/>
    <n v="2316.6000000000004"/>
  </r>
  <r>
    <n v="2012"/>
    <s v="Convenience stores"/>
    <x v="1"/>
    <s v="Lieken"/>
    <n v="6444"/>
    <n v="1.18"/>
    <n v="1.02"/>
    <n v="6572.88"/>
    <n v="-1031.0399999999995"/>
  </r>
  <r>
    <n v="2012"/>
    <s v="Convenience stores"/>
    <x v="1"/>
    <s v="Lieken"/>
    <n v="5100"/>
    <n v="0.73"/>
    <n v="1.02"/>
    <n v="5202"/>
    <n v="1479.0000000000002"/>
  </r>
  <r>
    <n v="2012"/>
    <s v="Convenience stores"/>
    <x v="1"/>
    <s v="Lieken"/>
    <n v="6324"/>
    <n v="0.51"/>
    <n v="1.17"/>
    <n v="7399.08"/>
    <n v="4173.8399999999992"/>
  </r>
  <r>
    <n v="2012"/>
    <s v="Convenience stores"/>
    <x v="1"/>
    <s v="Lieken"/>
    <n v="8952"/>
    <n v="0.91"/>
    <n v="0.99"/>
    <n v="8862.48"/>
    <n v="716.15999999999963"/>
  </r>
  <r>
    <n v="2012"/>
    <s v="Convenience stores"/>
    <x v="1"/>
    <s v="Lieken"/>
    <n v="9252"/>
    <n v="0.65"/>
    <n v="1.17"/>
    <n v="10824.84"/>
    <n v="4811.0399999999991"/>
  </r>
  <r>
    <n v="2012"/>
    <s v="Convenience stores"/>
    <x v="1"/>
    <s v="Lieken"/>
    <n v="8016"/>
    <n v="0.71"/>
    <n v="1.02"/>
    <n v="8176.32"/>
    <n v="2484.9600000000005"/>
  </r>
  <r>
    <n v="2012"/>
    <s v="Convenience stores"/>
    <x v="1"/>
    <s v="Lieken"/>
    <n v="9036"/>
    <n v="0.82"/>
    <n v="0.96"/>
    <n v="8674.56"/>
    <n v="1265.0400000000002"/>
  </r>
  <r>
    <n v="2012"/>
    <s v="Convenience stores"/>
    <x v="1"/>
    <s v="Lieken"/>
    <n v="6288"/>
    <n v="0.81"/>
    <n v="0.99"/>
    <n v="6225.12"/>
    <n v="1131.8399999999997"/>
  </r>
  <r>
    <n v="2012"/>
    <s v="Convenience stores"/>
    <x v="1"/>
    <s v="Lieken"/>
    <n v="8808"/>
    <n v="1.1200000000000001"/>
    <n v="0.94"/>
    <n v="8279.52"/>
    <n v="-1585.4400000000014"/>
  </r>
  <r>
    <n v="2012"/>
    <s v="Convenience stores"/>
    <x v="1"/>
    <s v="Lieken"/>
    <n v="5532"/>
    <n v="0.68"/>
    <n v="1.06"/>
    <n v="5863.92"/>
    <n v="2102.16"/>
  </r>
  <r>
    <n v="2012"/>
    <s v="Convenience stores"/>
    <x v="1"/>
    <s v="Lieken"/>
    <n v="6588"/>
    <n v="1.1299999999999999"/>
    <n v="1.18"/>
    <n v="7773.8399999999992"/>
    <n v="329.40000000000032"/>
  </r>
  <r>
    <n v="2012"/>
    <s v="Convenience stores"/>
    <x v="1"/>
    <s v="Lieken"/>
    <n v="5460"/>
    <n v="0.66"/>
    <n v="1.01"/>
    <n v="5514.6"/>
    <n v="1910.9999999999998"/>
  </r>
  <r>
    <n v="2012"/>
    <s v="Convenience stores"/>
    <x v="1"/>
    <s v="Lieken"/>
    <n v="7812"/>
    <n v="0.49"/>
    <n v="0.91"/>
    <n v="7108.92"/>
    <n v="3281.0400000000004"/>
  </r>
  <r>
    <n v="2012"/>
    <s v="Convenience stores"/>
    <x v="1"/>
    <s v="Lieken"/>
    <n v="4896"/>
    <n v="1.1100000000000001"/>
    <n v="1.01"/>
    <n v="4944.96"/>
    <n v="-489.60000000000042"/>
  </r>
  <r>
    <n v="2012"/>
    <s v="Convenience stores"/>
    <x v="1"/>
    <s v="Lieken"/>
    <n v="6252"/>
    <n v="1.08"/>
    <n v="0.95"/>
    <n v="5939.4"/>
    <n v="-812.76000000000067"/>
  </r>
  <r>
    <n v="2012"/>
    <s v="Convenience stores"/>
    <x v="1"/>
    <s v="Lieken"/>
    <n v="8136"/>
    <n v="0.6"/>
    <n v="0.99"/>
    <n v="8054.64"/>
    <n v="3173.04"/>
  </r>
  <r>
    <n v="2012"/>
    <s v="Convenience stores"/>
    <x v="1"/>
    <s v="Lieken"/>
    <n v="5988"/>
    <n v="0.89"/>
    <n v="1.05"/>
    <n v="6287.4000000000005"/>
    <n v="958.08000000000015"/>
  </r>
  <r>
    <n v="2012"/>
    <s v="Convenience stores"/>
    <x v="1"/>
    <s v="Lieken"/>
    <n v="5280"/>
    <n v="1.19"/>
    <n v="1.03"/>
    <n v="5438.4000000000005"/>
    <n v="-844.79999999999961"/>
  </r>
  <r>
    <n v="2012"/>
    <s v="Convenience stores"/>
    <x v="1"/>
    <s v="Lieken"/>
    <n v="7020"/>
    <n v="0.59"/>
    <n v="1.01"/>
    <n v="7090.2"/>
    <n v="2948.4"/>
  </r>
  <r>
    <n v="2012"/>
    <s v="Convenience stores"/>
    <x v="1"/>
    <s v="Lieken"/>
    <n v="5640"/>
    <n v="0.81"/>
    <n v="0.96"/>
    <n v="5414.4"/>
    <n v="845.99999999999955"/>
  </r>
  <r>
    <n v="2012"/>
    <s v="Convenience stores"/>
    <x v="1"/>
    <s v="Lieken"/>
    <n v="5544"/>
    <n v="0.47"/>
    <n v="0.93"/>
    <n v="5155.92"/>
    <n v="2550.2400000000002"/>
  </r>
  <r>
    <n v="2012"/>
    <s v="Convenience stores"/>
    <x v="1"/>
    <s v="Lieken"/>
    <n v="5052"/>
    <n v="0.61"/>
    <n v="0.98"/>
    <n v="4950.96"/>
    <n v="1869.24"/>
  </r>
  <r>
    <n v="2012"/>
    <s v="Convenience stores"/>
    <x v="1"/>
    <s v="Lieken"/>
    <n v="7884"/>
    <n v="0.93"/>
    <n v="0.96"/>
    <n v="7568.6399999999994"/>
    <n v="236.51999999999933"/>
  </r>
  <r>
    <n v="2012"/>
    <s v="Convenience stores"/>
    <x v="1"/>
    <s v="Lieken"/>
    <n v="7992"/>
    <n v="1.2"/>
    <n v="1.07"/>
    <n v="8551.44"/>
    <n v="-1038.9599999999991"/>
  </r>
  <r>
    <n v="2012"/>
    <s v="Convenience stores"/>
    <x v="1"/>
    <s v="Lieken"/>
    <n v="4896"/>
    <n v="0.9"/>
    <n v="0.9"/>
    <n v="4406.4000000000005"/>
    <n v="0"/>
  </r>
  <r>
    <n v="2012"/>
    <s v="Convenience stores"/>
    <x v="1"/>
    <s v="Lieken"/>
    <n v="5292"/>
    <n v="0.43"/>
    <n v="1.06"/>
    <n v="5609.52"/>
    <n v="3333.9600000000005"/>
  </r>
  <r>
    <n v="2012"/>
    <s v="Convenience stores"/>
    <x v="1"/>
    <s v="Lieken"/>
    <n v="9300"/>
    <n v="1.1100000000000001"/>
    <n v="0.95"/>
    <n v="8835"/>
    <n v="-1488.0000000000014"/>
  </r>
  <r>
    <n v="2012"/>
    <s v="Convenience stores"/>
    <x v="1"/>
    <s v="Lieken"/>
    <n v="7296"/>
    <n v="1.17"/>
    <n v="0.93"/>
    <n v="6785.2800000000007"/>
    <n v="-1751.0399999999991"/>
  </r>
  <r>
    <n v="2012"/>
    <s v="Convenience stores"/>
    <x v="1"/>
    <s v="Lieken"/>
    <n v="8364"/>
    <n v="0.86"/>
    <n v="1.1200000000000001"/>
    <n v="9367.68"/>
    <n v="2174.6400000000008"/>
  </r>
  <r>
    <n v="2012"/>
    <s v="Convenience stores"/>
    <x v="1"/>
    <s v="Lieken"/>
    <n v="8232"/>
    <n v="1.2"/>
    <n v="1.03"/>
    <n v="8478.9600000000009"/>
    <n v="-1399.4399999999994"/>
  </r>
  <r>
    <n v="2012"/>
    <s v="Convenience stores"/>
    <x v="1"/>
    <s v="Lieken"/>
    <n v="5868"/>
    <n v="1.1399999999999999"/>
    <n v="0.97"/>
    <n v="5691.96"/>
    <n v="-997.5599999999996"/>
  </r>
  <r>
    <n v="2012"/>
    <s v="Convenience stores"/>
    <x v="1"/>
    <s v="Lieken"/>
    <n v="7020"/>
    <n v="0.51"/>
    <n v="1.1100000000000001"/>
    <n v="7792.2000000000007"/>
    <n v="4212.0000000000009"/>
  </r>
  <r>
    <n v="2012"/>
    <s v="Convenience stores"/>
    <x v="1"/>
    <s v="Lieken"/>
    <n v="7608"/>
    <n v="0.77"/>
    <n v="0.9"/>
    <n v="6847.2"/>
    <n v="989.04000000000008"/>
  </r>
  <r>
    <n v="2012"/>
    <s v="Convenience stores"/>
    <x v="1"/>
    <s v="Lieken"/>
    <n v="7704"/>
    <n v="1.07"/>
    <n v="0.91"/>
    <n v="7010.64"/>
    <n v="-1232.6400000000003"/>
  </r>
  <r>
    <n v="2012"/>
    <s v="Convenience stores"/>
    <x v="1"/>
    <s v="Lieken"/>
    <n v="5316"/>
    <n v="0.62"/>
    <n v="1.03"/>
    <n v="5475.4800000000005"/>
    <n v="2179.56"/>
  </r>
  <r>
    <n v="2012"/>
    <s v="Convenience stores"/>
    <x v="2"/>
    <s v="Lieken"/>
    <n v="72"/>
    <n v="1.1100000000000001"/>
    <n v="1.23"/>
    <n v="88.56"/>
    <n v="8.6399999999999917"/>
  </r>
  <r>
    <n v="2012"/>
    <s v="Convenience stores"/>
    <x v="2"/>
    <s v="Lieken"/>
    <n v="816"/>
    <n v="1.1599999999999999"/>
    <n v="1.24"/>
    <n v="1011.84"/>
    <n v="65.280000000000058"/>
  </r>
  <r>
    <n v="2012"/>
    <s v="Convenience stores"/>
    <x v="2"/>
    <s v="Lieken"/>
    <n v="132"/>
    <n v="1.2"/>
    <n v="1.37"/>
    <n v="180.84"/>
    <n v="22.440000000000019"/>
  </r>
  <r>
    <n v="2012"/>
    <s v="Convenience stores"/>
    <x v="3"/>
    <s v="Lieken"/>
    <n v="540"/>
    <n v="4.95"/>
    <n v="5.21"/>
    <n v="2813.4"/>
    <n v="140.39999999999989"/>
  </r>
  <r>
    <n v="2012"/>
    <s v="Convenience stores"/>
    <x v="3"/>
    <s v="Lieken"/>
    <n v="432"/>
    <n v="4.99"/>
    <n v="5.18"/>
    <n v="2237.7599999999998"/>
    <n v="82.079999999999785"/>
  </r>
  <r>
    <n v="2012"/>
    <s v="Convenience stores"/>
    <x v="3"/>
    <s v="Lieken"/>
    <n v="312"/>
    <n v="4.1500000000000004"/>
    <n v="5.12"/>
    <n v="1597.44"/>
    <n v="302.63999999999993"/>
  </r>
  <r>
    <n v="2012"/>
    <s v="Convenience stores"/>
    <x v="3"/>
    <s v="Lieken"/>
    <n v="624"/>
    <n v="4.92"/>
    <n v="5.24"/>
    <n v="3269.76"/>
    <n v="199.68000000000018"/>
  </r>
  <r>
    <n v="2012"/>
    <s v="Convenience stores"/>
    <x v="3"/>
    <s v="Lieken"/>
    <n v="672"/>
    <n v="4.03"/>
    <n v="5.1100000000000003"/>
    <n v="3433.92"/>
    <n v="725.76"/>
  </r>
  <r>
    <n v="2012"/>
    <s v="Convenience stores"/>
    <x v="3"/>
    <s v="Lieken"/>
    <n v="492"/>
    <n v="4.9800000000000004"/>
    <n v="5.13"/>
    <n v="2523.96"/>
    <n v="73.799999999999741"/>
  </r>
  <r>
    <n v="2012"/>
    <s v="Convenience stores"/>
    <x v="3"/>
    <s v="Lieken"/>
    <n v="684"/>
    <n v="4.3"/>
    <n v="5.14"/>
    <n v="3515.7599999999998"/>
    <n v="574.55999999999995"/>
  </r>
  <r>
    <n v="2012"/>
    <s v="Convenience stores"/>
    <x v="3"/>
    <s v="Lieken"/>
    <n v="264"/>
    <n v="4.01"/>
    <n v="5.36"/>
    <n v="1415.0400000000002"/>
    <n v="356.40000000000015"/>
  </r>
  <r>
    <n v="2012"/>
    <s v="Convenience stores"/>
    <x v="3"/>
    <s v="Lieken"/>
    <n v="372"/>
    <n v="4.95"/>
    <n v="5.26"/>
    <n v="1956.72"/>
    <n v="115.31999999999985"/>
  </r>
  <r>
    <n v="2012"/>
    <s v="Convenience stores"/>
    <x v="3"/>
    <s v="Lieken"/>
    <n v="456"/>
    <n v="4.72"/>
    <n v="5.25"/>
    <n v="2394"/>
    <n v="241.68000000000012"/>
  </r>
  <r>
    <n v="2012"/>
    <s v="Convenience stores"/>
    <x v="3"/>
    <s v="Lieken"/>
    <n v="564"/>
    <n v="4.25"/>
    <n v="5.35"/>
    <n v="3017.3999999999996"/>
    <n v="620.39999999999975"/>
  </r>
  <r>
    <n v="2012"/>
    <s v="Convenience stores"/>
    <x v="3"/>
    <s v="Lieken"/>
    <n v="312"/>
    <n v="4.5"/>
    <n v="5.31"/>
    <n v="1656.7199999999998"/>
    <n v="252.71999999999989"/>
  </r>
  <r>
    <n v="2012"/>
    <s v="Convenience stores"/>
    <x v="3"/>
    <s v="Lieken"/>
    <n v="384"/>
    <n v="4.68"/>
    <n v="5.05"/>
    <n v="1939.1999999999998"/>
    <n v="142.08000000000004"/>
  </r>
  <r>
    <n v="2012"/>
    <s v="Convenience stores"/>
    <x v="3"/>
    <s v="Lieken"/>
    <n v="564"/>
    <n v="4.47"/>
    <n v="5.15"/>
    <n v="2904.6000000000004"/>
    <n v="383.52000000000032"/>
  </r>
  <r>
    <n v="2012"/>
    <s v="Convenience stores"/>
    <x v="3"/>
    <s v="Lieken"/>
    <n v="252"/>
    <n v="4.8600000000000003"/>
    <n v="5.1100000000000003"/>
    <n v="1287.72"/>
    <n v="63"/>
  </r>
  <r>
    <n v="2012"/>
    <s v="Convenience stores"/>
    <x v="3"/>
    <s v="Lieken"/>
    <n v="504"/>
    <n v="4.66"/>
    <n v="5.3"/>
    <n v="2671.2"/>
    <n v="322.55999999999983"/>
  </r>
  <r>
    <n v="2012"/>
    <s v="Convenience stores"/>
    <x v="3"/>
    <s v="Lieken"/>
    <n v="324"/>
    <n v="4.3"/>
    <n v="5.13"/>
    <n v="1662.12"/>
    <n v="268.92"/>
  </r>
  <r>
    <n v="2012"/>
    <s v="Convenience stores"/>
    <x v="3"/>
    <s v="Lieken"/>
    <n v="552"/>
    <n v="4.78"/>
    <n v="5.38"/>
    <n v="2969.7599999999998"/>
    <n v="331.19999999999982"/>
  </r>
  <r>
    <n v="2012"/>
    <s v="Convenience stores"/>
    <x v="3"/>
    <s v="Lieken"/>
    <n v="444"/>
    <n v="4.42"/>
    <n v="5.19"/>
    <n v="2304.36"/>
    <n v="341.88000000000022"/>
  </r>
  <r>
    <n v="2012"/>
    <s v="Convenience stores"/>
    <x v="3"/>
    <s v="Lieken"/>
    <n v="708"/>
    <n v="4.1399999999999997"/>
    <n v="5.13"/>
    <n v="3632.04"/>
    <n v="700.92000000000019"/>
  </r>
  <r>
    <n v="2012"/>
    <s v="Convenience stores"/>
    <x v="3"/>
    <s v="Lieken"/>
    <n v="504"/>
    <n v="4.97"/>
    <n v="5.29"/>
    <n v="2666.16"/>
    <n v="161.28000000000014"/>
  </r>
  <r>
    <n v="2012"/>
    <s v="Convenience stores"/>
    <x v="3"/>
    <s v="Lieken"/>
    <n v="468"/>
    <n v="4.54"/>
    <n v="5.34"/>
    <n v="2499.12"/>
    <n v="374.39999999999992"/>
  </r>
  <r>
    <n v="2012"/>
    <s v="Convenience stores"/>
    <x v="3"/>
    <s v="Lieken"/>
    <n v="252"/>
    <n v="4"/>
    <n v="5.33"/>
    <n v="1343.16"/>
    <n v="335.16"/>
  </r>
  <r>
    <n v="2012"/>
    <s v="Convenience stores"/>
    <x v="3"/>
    <s v="Lieken"/>
    <n v="648"/>
    <n v="4.4000000000000004"/>
    <n v="5.0599999999999996"/>
    <n v="3278.8799999999997"/>
    <n v="427.6799999999995"/>
  </r>
  <r>
    <n v="2012"/>
    <s v="Convenience stores"/>
    <x v="3"/>
    <s v="Lieken"/>
    <n v="432"/>
    <n v="4.92"/>
    <n v="5.05"/>
    <n v="2181.6"/>
    <n v="56.159999999999954"/>
  </r>
  <r>
    <n v="2012"/>
    <s v="Convenience stores"/>
    <x v="3"/>
    <s v="Lieken"/>
    <n v="444"/>
    <n v="4.6399999999999997"/>
    <n v="5.37"/>
    <n v="2384.2800000000002"/>
    <n v="324.12000000000018"/>
  </r>
  <r>
    <n v="2012"/>
    <s v="Convenience stores"/>
    <x v="3"/>
    <s v="Lieken"/>
    <n v="576"/>
    <n v="4.88"/>
    <n v="5.38"/>
    <n v="3098.88"/>
    <n v="288"/>
  </r>
  <r>
    <n v="2012"/>
    <s v="Convenience stores"/>
    <x v="3"/>
    <s v="Lieken"/>
    <n v="408"/>
    <n v="4.43"/>
    <n v="5.03"/>
    <n v="2052.2400000000002"/>
    <n v="244.80000000000021"/>
  </r>
  <r>
    <n v="2012"/>
    <s v="Convenience stores"/>
    <x v="6"/>
    <s v="Taylor farms"/>
    <n v="768"/>
    <n v="2.5499999999999998"/>
    <n v="3.87"/>
    <n v="2972.16"/>
    <n v="1013.7600000000002"/>
  </r>
  <r>
    <n v="2012"/>
    <s v="Convenience stores"/>
    <x v="6"/>
    <s v="Taylor farms"/>
    <n v="768"/>
    <n v="2.4900000000000002"/>
    <n v="3.8"/>
    <n v="2918.3999999999996"/>
    <n v="1006.0799999999997"/>
  </r>
  <r>
    <n v="2012"/>
    <s v="Convenience stores"/>
    <x v="6"/>
    <s v="Taylor farms"/>
    <n v="864"/>
    <n v="2.7"/>
    <n v="3.62"/>
    <n v="3127.6800000000003"/>
    <n v="794.87999999999988"/>
  </r>
  <r>
    <n v="2012"/>
    <s v="Convenience stores"/>
    <x v="6"/>
    <s v="Taylor farms"/>
    <n v="804"/>
    <n v="2.99"/>
    <n v="3.7"/>
    <n v="2974.8"/>
    <n v="570.83999999999992"/>
  </r>
  <r>
    <n v="2012"/>
    <s v="Convenience stores"/>
    <x v="6"/>
    <s v="Taylor farms"/>
    <n v="1176"/>
    <n v="2.64"/>
    <n v="3.33"/>
    <n v="3916.08"/>
    <n v="811.43999999999994"/>
  </r>
  <r>
    <n v="2012"/>
    <s v="Convenience stores"/>
    <x v="6"/>
    <s v="Taylor farms"/>
    <n v="960"/>
    <n v="2.92"/>
    <n v="3.84"/>
    <n v="3686.3999999999996"/>
    <n v="883.19999999999993"/>
  </r>
  <r>
    <n v="2012"/>
    <s v="Convenience stores"/>
    <x v="6"/>
    <s v="Taylor farms"/>
    <n v="612"/>
    <n v="2.59"/>
    <n v="3.46"/>
    <n v="2117.52"/>
    <n v="532.44000000000005"/>
  </r>
  <r>
    <n v="2012"/>
    <s v="Convenience stores"/>
    <x v="3"/>
    <s v="Beiersdorf"/>
    <n v="264"/>
    <n v="4.49"/>
    <n v="5.19"/>
    <n v="1370.16"/>
    <n v="184.80000000000004"/>
  </r>
  <r>
    <n v="2012"/>
    <s v="Convenience stores"/>
    <x v="3"/>
    <s v="Beiersdorf"/>
    <n v="528"/>
    <n v="4.68"/>
    <n v="5.09"/>
    <n v="2687.52"/>
    <n v="216.48000000000008"/>
  </r>
  <r>
    <n v="2012"/>
    <s v="Convenience stores"/>
    <x v="3"/>
    <s v="Beiersdorf"/>
    <n v="504"/>
    <n v="4.1399999999999997"/>
    <n v="5.35"/>
    <n v="2696.3999999999996"/>
    <n v="609.84"/>
  </r>
  <r>
    <n v="2012"/>
    <s v="Convenience stores"/>
    <x v="3"/>
    <s v="Beiersdorf"/>
    <n v="648"/>
    <n v="4.05"/>
    <n v="5.2"/>
    <n v="3369.6"/>
    <n v="745.20000000000027"/>
  </r>
  <r>
    <n v="2012"/>
    <s v="Convenience stores"/>
    <x v="3"/>
    <s v="Beiersdorf"/>
    <n v="432"/>
    <n v="4.93"/>
    <n v="5.36"/>
    <n v="2315.52"/>
    <n v="185.76000000000028"/>
  </r>
  <r>
    <n v="2012"/>
    <s v="Convenience stores"/>
    <x v="3"/>
    <s v="Beiersdorf"/>
    <n v="360"/>
    <n v="4.58"/>
    <n v="5.24"/>
    <n v="1886.4"/>
    <n v="237.60000000000005"/>
  </r>
  <r>
    <n v="2012"/>
    <s v="Convenience stores"/>
    <x v="3"/>
    <s v="Beiersdorf"/>
    <n v="576"/>
    <n v="4.5"/>
    <n v="5.4"/>
    <n v="3110.4"/>
    <n v="518.4000000000002"/>
  </r>
  <r>
    <n v="2012"/>
    <s v="Convenience stores"/>
    <x v="3"/>
    <s v="Beiersdorf"/>
    <n v="588"/>
    <n v="4.21"/>
    <n v="5.0199999999999996"/>
    <n v="2951.7599999999998"/>
    <n v="476.27999999999975"/>
  </r>
  <r>
    <n v="2012"/>
    <s v="Convenience stores"/>
    <x v="2"/>
    <s v="Famous Grousse"/>
    <n v="96"/>
    <n v="1.04"/>
    <n v="1.3"/>
    <n v="124.80000000000001"/>
    <n v="24.96"/>
  </r>
  <r>
    <n v="2012"/>
    <s v="Convenience stores"/>
    <x v="2"/>
    <s v="Famous Grousse"/>
    <n v="132"/>
    <n v="1.07"/>
    <n v="1.36"/>
    <n v="179.52"/>
    <n v="38.28"/>
  </r>
  <r>
    <n v="2012"/>
    <s v="Convenience stores"/>
    <x v="2"/>
    <s v="Famous Grousse"/>
    <n v="168"/>
    <n v="1.0900000000000001"/>
    <n v="1.3"/>
    <n v="218.4"/>
    <n v="35.279999999999994"/>
  </r>
  <r>
    <n v="2012"/>
    <s v="Convenience stores"/>
    <x v="0"/>
    <s v="Ferrero"/>
    <n v="480"/>
    <n v="5.8666666666666663"/>
    <n v="7.62"/>
    <n v="3657.6"/>
    <n v="841.60000000000025"/>
  </r>
  <r>
    <n v="2012"/>
    <s v="Convenience stores"/>
    <x v="4"/>
    <s v="Ferrero"/>
    <n v="816"/>
    <n v="1.23"/>
    <n v="1.66"/>
    <n v="1354.56"/>
    <n v="350.87999999999994"/>
  </r>
  <r>
    <n v="2012"/>
    <s v="Convenience stores"/>
    <x v="4"/>
    <s v="Ferrero"/>
    <n v="1008"/>
    <n v="1.28"/>
    <n v="1.61"/>
    <n v="1622.88"/>
    <n v="332.6400000000001"/>
  </r>
  <r>
    <n v="2012"/>
    <s v="Convenience stores"/>
    <x v="4"/>
    <s v="Ferrero"/>
    <n v="672"/>
    <n v="1.4"/>
    <n v="1.79"/>
    <n v="1202.8800000000001"/>
    <n v="262.0800000000001"/>
  </r>
  <r>
    <n v="2012"/>
    <s v="Convenience stores"/>
    <x v="4"/>
    <s v="Ferrero"/>
    <n v="864"/>
    <n v="1.17"/>
    <n v="1.65"/>
    <n v="1425.6"/>
    <n v="414.71999999999997"/>
  </r>
  <r>
    <n v="2012"/>
    <s v="Convenience stores"/>
    <x v="4"/>
    <s v="Ferrero"/>
    <n v="912"/>
    <n v="1.45"/>
    <n v="1.71"/>
    <n v="1559.52"/>
    <n v="237.12"/>
  </r>
  <r>
    <n v="2012"/>
    <s v="Convenience stores"/>
    <x v="4"/>
    <s v="Ferrero"/>
    <n v="1212"/>
    <n v="1.28"/>
    <n v="1.84"/>
    <n v="2230.08"/>
    <n v="678.72"/>
  </r>
  <r>
    <n v="2012"/>
    <s v="Convenience stores"/>
    <x v="4"/>
    <s v="Ferrero"/>
    <n v="576"/>
    <n v="1.38"/>
    <n v="1.73"/>
    <n v="996.48"/>
    <n v="201.60000000000005"/>
  </r>
  <r>
    <n v="2012"/>
    <s v="Convenience stores"/>
    <x v="4"/>
    <s v="Ferrero"/>
    <n v="696"/>
    <n v="1.37"/>
    <n v="1.79"/>
    <n v="1245.8399999999999"/>
    <n v="292.31999999999994"/>
  </r>
  <r>
    <n v="2012"/>
    <s v="Convenience stores"/>
    <x v="4"/>
    <s v="Ferrero"/>
    <n v="900"/>
    <n v="1.41"/>
    <n v="1.61"/>
    <n v="1449"/>
    <n v="180.00000000000017"/>
  </r>
  <r>
    <n v="2012"/>
    <s v="Convenience stores"/>
    <x v="4"/>
    <s v="Ferrero"/>
    <n v="984"/>
    <n v="1.43"/>
    <n v="1.76"/>
    <n v="1731.84"/>
    <n v="324.72000000000008"/>
  </r>
  <r>
    <n v="2012"/>
    <s v="Convenience stores"/>
    <x v="4"/>
    <s v="Ferrero"/>
    <n v="960"/>
    <n v="1.1499999999999999"/>
    <n v="1.63"/>
    <n v="1564.8"/>
    <n v="460.79999999999995"/>
  </r>
  <r>
    <n v="2012"/>
    <s v="Convenience stores"/>
    <x v="4"/>
    <s v="Ferrero"/>
    <n v="636"/>
    <n v="1.1100000000000001"/>
    <n v="1.85"/>
    <n v="1176.6000000000001"/>
    <n v="470.64"/>
  </r>
  <r>
    <n v="2012"/>
    <s v="Convenience stores"/>
    <x v="4"/>
    <s v="Ferrero"/>
    <n v="948"/>
    <n v="1.48"/>
    <n v="1.82"/>
    <n v="1725.3600000000001"/>
    <n v="322.32000000000005"/>
  </r>
  <r>
    <n v="2012"/>
    <s v="Convenience stores"/>
    <x v="4"/>
    <s v="Ferrero"/>
    <n v="1248"/>
    <n v="1.42"/>
    <n v="1.78"/>
    <n v="2221.44"/>
    <n v="449.28000000000014"/>
  </r>
  <r>
    <n v="2012"/>
    <s v="Convenience stores"/>
    <x v="4"/>
    <s v="Ferrero"/>
    <n v="816"/>
    <n v="1.1200000000000001"/>
    <n v="1.77"/>
    <n v="1444.32"/>
    <n v="530.4"/>
  </r>
  <r>
    <n v="2012"/>
    <s v="Convenience stores"/>
    <x v="4"/>
    <s v="Ferrero"/>
    <n v="804"/>
    <n v="1.27"/>
    <n v="1.7"/>
    <n v="1366.8"/>
    <n v="345.71999999999997"/>
  </r>
  <r>
    <n v="2012"/>
    <s v="Convenience stores"/>
    <x v="4"/>
    <s v="Ferrero"/>
    <n v="1008"/>
    <n v="1.25"/>
    <n v="1.76"/>
    <n v="1774.08"/>
    <n v="514.08000000000004"/>
  </r>
  <r>
    <n v="2012"/>
    <s v="Convenience stores"/>
    <x v="4"/>
    <s v="Ferrero"/>
    <n v="972"/>
    <n v="1.43"/>
    <n v="1.74"/>
    <n v="1691.28"/>
    <n v="301.32000000000005"/>
  </r>
  <r>
    <n v="2012"/>
    <s v="Convenience stores"/>
    <x v="4"/>
    <s v="Ferrero"/>
    <n v="1140"/>
    <n v="1.27"/>
    <n v="1.71"/>
    <n v="1949.3999999999999"/>
    <n v="501.59999999999997"/>
  </r>
  <r>
    <n v="2012"/>
    <s v="Convenience stores"/>
    <x v="4"/>
    <s v="Ferrero"/>
    <n v="804"/>
    <n v="1.24"/>
    <n v="1.64"/>
    <n v="1318.56"/>
    <n v="321.59999999999991"/>
  </r>
  <r>
    <n v="2012"/>
    <s v="Convenience stores"/>
    <x v="4"/>
    <s v="Ferrero"/>
    <n v="984"/>
    <n v="1.36"/>
    <n v="1.75"/>
    <n v="1722"/>
    <n v="383.75999999999988"/>
  </r>
  <r>
    <n v="2012"/>
    <s v="Convenience stores"/>
    <x v="4"/>
    <s v="Ferrero"/>
    <n v="780"/>
    <n v="1.48"/>
    <n v="1.84"/>
    <n v="1435.2"/>
    <n v="280.80000000000007"/>
  </r>
  <r>
    <n v="2012"/>
    <s v="Convenience stores"/>
    <x v="4"/>
    <s v="Ferrero"/>
    <n v="672"/>
    <n v="1.36"/>
    <n v="1.8"/>
    <n v="1209.6000000000001"/>
    <n v="295.67999999999995"/>
  </r>
  <r>
    <n v="2012"/>
    <s v="Convenience stores"/>
    <x v="4"/>
    <s v="Ferrero"/>
    <n v="684"/>
    <n v="1.1599999999999999"/>
    <n v="1.77"/>
    <n v="1210.68"/>
    <n v="417.24000000000007"/>
  </r>
  <r>
    <n v="2012"/>
    <s v="Convenience stores"/>
    <x v="4"/>
    <s v="Ferrero"/>
    <n v="1140"/>
    <n v="1.1599999999999999"/>
    <n v="1.69"/>
    <n v="1926.6"/>
    <n v="604.20000000000005"/>
  </r>
  <r>
    <n v="2012"/>
    <s v="Convenience stores"/>
    <x v="4"/>
    <s v="Ferrero"/>
    <n v="984"/>
    <n v="1.36"/>
    <n v="1.74"/>
    <n v="1712.16"/>
    <n v="373.9199999999999"/>
  </r>
  <r>
    <n v="2012"/>
    <s v="Convenience stores"/>
    <x v="4"/>
    <s v="Ferrero"/>
    <n v="900"/>
    <n v="1.34"/>
    <n v="1.87"/>
    <n v="1683"/>
    <n v="477"/>
  </r>
  <r>
    <n v="2012"/>
    <s v="Convenience stores"/>
    <x v="4"/>
    <s v="Ferrero"/>
    <n v="1140"/>
    <n v="1.36"/>
    <n v="1.78"/>
    <n v="2029.2"/>
    <n v="478.7999999999999"/>
  </r>
  <r>
    <n v="2012"/>
    <s v="Convenience stores"/>
    <x v="4"/>
    <s v="Ferrero"/>
    <n v="684"/>
    <n v="1.34"/>
    <n v="1.6"/>
    <n v="1094.4000000000001"/>
    <n v="177.84"/>
  </r>
  <r>
    <n v="2012"/>
    <s v="Convenience stores"/>
    <x v="4"/>
    <s v="Ferrero"/>
    <n v="1008"/>
    <n v="1.36"/>
    <n v="1.65"/>
    <n v="1663.1999999999998"/>
    <n v="292.31999999999982"/>
  </r>
  <r>
    <n v="2012"/>
    <s v="Convenience stores"/>
    <x v="4"/>
    <s v="Ferrero"/>
    <n v="1032"/>
    <n v="1.31"/>
    <n v="1.89"/>
    <n v="1950.4799999999998"/>
    <n v="598.55999999999983"/>
  </r>
  <r>
    <n v="2012"/>
    <s v="Convenience stores"/>
    <x v="4"/>
    <s v="Ferrero"/>
    <n v="660"/>
    <n v="1.3"/>
    <n v="1.83"/>
    <n v="1207.8"/>
    <n v="349.8"/>
  </r>
  <r>
    <n v="2012"/>
    <s v="Convenience stores"/>
    <x v="4"/>
    <s v="Ferrero"/>
    <n v="996"/>
    <n v="1.47"/>
    <n v="1.74"/>
    <n v="1733.04"/>
    <n v="268.92"/>
  </r>
  <r>
    <n v="2012"/>
    <s v="Convenience stores"/>
    <x v="4"/>
    <s v="Ferrero"/>
    <n v="972"/>
    <n v="1.5"/>
    <n v="1.85"/>
    <n v="1798.2"/>
    <n v="340.2000000000001"/>
  </r>
  <r>
    <n v="2012"/>
    <s v="Convenience stores"/>
    <x v="4"/>
    <s v="Ferrero"/>
    <n v="1092"/>
    <n v="1.37"/>
    <n v="1.72"/>
    <n v="1878.24"/>
    <n v="382.19999999999987"/>
  </r>
  <r>
    <n v="2012"/>
    <s v="Convenience stores"/>
    <x v="4"/>
    <s v="Ferrero"/>
    <n v="708"/>
    <n v="1.17"/>
    <n v="1.82"/>
    <n v="1288.56"/>
    <n v="460.2000000000001"/>
  </r>
  <r>
    <n v="2012"/>
    <s v="Convenience stores"/>
    <x v="4"/>
    <s v="Ferrero"/>
    <n v="768"/>
    <n v="1.2"/>
    <n v="1.82"/>
    <n v="1397.76"/>
    <n v="476.16000000000008"/>
  </r>
  <r>
    <n v="2012"/>
    <s v="Convenience stores"/>
    <x v="4"/>
    <s v="Ferrero"/>
    <n v="996"/>
    <n v="1.27"/>
    <n v="1.61"/>
    <n v="1603.5600000000002"/>
    <n v="338.6400000000001"/>
  </r>
  <r>
    <n v="2012"/>
    <s v="Convenience stores"/>
    <x v="4"/>
    <s v="Ferrero"/>
    <n v="960"/>
    <n v="1.49"/>
    <n v="1.64"/>
    <n v="1574.3999999999999"/>
    <n v="143.99999999999991"/>
  </r>
  <r>
    <n v="2012"/>
    <s v="Convenience stores"/>
    <x v="4"/>
    <s v="Ferrero"/>
    <n v="1008"/>
    <n v="1.4"/>
    <n v="1.76"/>
    <n v="1774.08"/>
    <n v="362.88000000000011"/>
  </r>
  <r>
    <n v="2012"/>
    <s v="Convenience stores"/>
    <x v="4"/>
    <s v="Ferrero"/>
    <n v="1092"/>
    <n v="1.1200000000000001"/>
    <n v="1.65"/>
    <n v="1801.8"/>
    <n v="578.75999999999976"/>
  </r>
  <r>
    <n v="2012"/>
    <s v="Convenience stores"/>
    <x v="4"/>
    <s v="Ferrero"/>
    <n v="1188"/>
    <n v="1.5"/>
    <n v="1.7"/>
    <n v="2019.6"/>
    <n v="237.59999999999994"/>
  </r>
  <r>
    <n v="2012"/>
    <s v="Convenience stores"/>
    <x v="4"/>
    <s v="Ferrero"/>
    <n v="612"/>
    <n v="1.1100000000000001"/>
    <n v="1.78"/>
    <n v="1089.3600000000001"/>
    <n v="410.03999999999996"/>
  </r>
  <r>
    <n v="2012"/>
    <s v="Convenience stores"/>
    <x v="4"/>
    <s v="Ferrero"/>
    <n v="936"/>
    <n v="1.22"/>
    <n v="1.78"/>
    <n v="1666.08"/>
    <n v="524.16000000000008"/>
  </r>
  <r>
    <n v="2012"/>
    <s v="Convenience stores"/>
    <x v="4"/>
    <s v="Ferrero"/>
    <n v="912"/>
    <n v="1.21"/>
    <n v="1.8"/>
    <n v="1641.6000000000001"/>
    <n v="538.08000000000004"/>
  </r>
  <r>
    <n v="2012"/>
    <s v="Convenience stores"/>
    <x v="4"/>
    <s v="Ferrero"/>
    <n v="972"/>
    <n v="1.25"/>
    <n v="1.86"/>
    <n v="1807.92"/>
    <n v="592.92000000000007"/>
  </r>
  <r>
    <n v="2012"/>
    <s v="Convenience stores"/>
    <x v="4"/>
    <s v="Ferrero"/>
    <n v="876"/>
    <n v="1.21"/>
    <n v="1.62"/>
    <n v="1419.1200000000001"/>
    <n v="359.16000000000014"/>
  </r>
  <r>
    <n v="2012"/>
    <s v="Convenience stores"/>
    <x v="4"/>
    <s v="Ferrero"/>
    <n v="1152"/>
    <n v="1.27"/>
    <n v="1.78"/>
    <n v="2050.56"/>
    <n v="587.52"/>
  </r>
  <r>
    <n v="2012"/>
    <s v="Convenience stores"/>
    <x v="4"/>
    <s v="Ferrero"/>
    <n v="936"/>
    <n v="1.48"/>
    <n v="1.89"/>
    <n v="1769.04"/>
    <n v="383.75999999999993"/>
  </r>
  <r>
    <n v="2012"/>
    <s v="Convenience stores"/>
    <x v="4"/>
    <s v="Ferrero"/>
    <n v="1092"/>
    <n v="1.47"/>
    <n v="1.73"/>
    <n v="1889.16"/>
    <n v="283.92"/>
  </r>
  <r>
    <n v="2012"/>
    <s v="Convenience stores"/>
    <x v="4"/>
    <s v="Ferrero"/>
    <n v="1320"/>
    <n v="1.38"/>
    <n v="1.69"/>
    <n v="2230.7999999999997"/>
    <n v="409.20000000000005"/>
  </r>
  <r>
    <n v="2012"/>
    <s v="Convenience stores"/>
    <x v="4"/>
    <s v="Ferrero"/>
    <n v="696"/>
    <n v="1.49"/>
    <n v="1.67"/>
    <n v="1162.32"/>
    <n v="125.27999999999996"/>
  </r>
  <r>
    <n v="2012"/>
    <s v="Convenience stores"/>
    <x v="4"/>
    <s v="Ferrero"/>
    <n v="1068"/>
    <n v="1.35"/>
    <n v="1.82"/>
    <n v="1943.76"/>
    <n v="501.96"/>
  </r>
  <r>
    <n v="2012"/>
    <s v="Convenience stores"/>
    <x v="4"/>
    <s v="Ferrero"/>
    <n v="684"/>
    <n v="1.5"/>
    <n v="1.85"/>
    <n v="1265.4000000000001"/>
    <n v="239.40000000000006"/>
  </r>
  <r>
    <n v="2012"/>
    <s v="Convenience stores"/>
    <x v="4"/>
    <s v="Ferrero"/>
    <n v="900"/>
    <n v="1.17"/>
    <n v="1.84"/>
    <n v="1656"/>
    <n v="603.00000000000011"/>
  </r>
  <r>
    <n v="2012"/>
    <s v="Convenience stores"/>
    <x v="4"/>
    <s v="Ferrero"/>
    <n v="864"/>
    <n v="1.1299999999999999"/>
    <n v="1.89"/>
    <n v="1632.9599999999998"/>
    <n v="656.64"/>
  </r>
  <r>
    <n v="2012"/>
    <s v="Convenience stores"/>
    <x v="4"/>
    <s v="Ferrero"/>
    <n v="1032"/>
    <n v="1.22"/>
    <n v="1.89"/>
    <n v="1950.4799999999998"/>
    <n v="691.43999999999994"/>
  </r>
  <r>
    <n v="2012"/>
    <s v="Convenience stores"/>
    <x v="4"/>
    <s v="Ferrero"/>
    <n v="1080"/>
    <n v="1.49"/>
    <n v="1.66"/>
    <n v="1792.8"/>
    <n v="183.59999999999991"/>
  </r>
  <r>
    <n v="2012"/>
    <s v="Convenience stores"/>
    <x v="4"/>
    <s v="Ferrero"/>
    <n v="1176"/>
    <n v="1.2"/>
    <n v="1.74"/>
    <n v="2046.24"/>
    <n v="635.04000000000008"/>
  </r>
  <r>
    <n v="2012"/>
    <s v="Convenience stores"/>
    <x v="4"/>
    <s v="Ferrero"/>
    <n v="1020"/>
    <n v="1.42"/>
    <n v="1.73"/>
    <n v="1764.6"/>
    <n v="316.20000000000005"/>
  </r>
  <r>
    <n v="2012"/>
    <s v="Convenience stores"/>
    <x v="4"/>
    <s v="Ferrero"/>
    <n v="1164"/>
    <n v="1.2"/>
    <n v="1.7"/>
    <n v="1978.8"/>
    <n v="582"/>
  </r>
  <r>
    <n v="2012"/>
    <s v="Convenience stores"/>
    <x v="5"/>
    <s v="Cioccolatti Italiani"/>
    <n v="1224"/>
    <n v="2.48"/>
    <n v="3.43"/>
    <n v="4198.3200000000006"/>
    <n v="1162.8000000000002"/>
  </r>
  <r>
    <n v="2012"/>
    <s v="Convenience stores"/>
    <x v="5"/>
    <s v="Cioccolatti Italiani"/>
    <n v="1296"/>
    <n v="2.56"/>
    <n v="3.8"/>
    <n v="4924.8"/>
    <n v="1607.0399999999997"/>
  </r>
  <r>
    <n v="2012"/>
    <s v="Convenience stores"/>
    <x v="5"/>
    <s v="Cioccolatti Italiani"/>
    <n v="1296"/>
    <n v="2.83"/>
    <n v="3.37"/>
    <n v="4367.5200000000004"/>
    <n v="699.84"/>
  </r>
  <r>
    <n v="2012"/>
    <s v="Convenience stores"/>
    <x v="5"/>
    <s v="Cioccolatti Italiani"/>
    <n v="1464"/>
    <n v="2.91"/>
    <n v="3.81"/>
    <n v="5577.84"/>
    <n v="1317.6"/>
  </r>
  <r>
    <n v="2012"/>
    <s v="Convenience stores"/>
    <x v="5"/>
    <s v="Cioccolatti Italiani"/>
    <n v="2124"/>
    <n v="2.86"/>
    <n v="3.87"/>
    <n v="8219.880000000001"/>
    <n v="2145.2400000000007"/>
  </r>
  <r>
    <n v="2012"/>
    <s v="Convenience stores"/>
    <x v="0"/>
    <s v="Mindi"/>
    <n v="444"/>
    <n v="5.6133333333333333"/>
    <n v="8.0399999999999991"/>
    <n v="3569.7599999999998"/>
    <n v="1077.4399999999996"/>
  </r>
  <r>
    <n v="2012"/>
    <s v="Convenience stores"/>
    <x v="0"/>
    <s v="Mindi"/>
    <n v="420"/>
    <n v="6.4866666666666664"/>
    <n v="8.4700000000000006"/>
    <n v="3557.4"/>
    <n v="833.00000000000045"/>
  </r>
  <r>
    <n v="2012"/>
    <s v="Convenience stores"/>
    <x v="0"/>
    <s v="Mindi"/>
    <n v="612"/>
    <n v="6.3466666666666667"/>
    <n v="7.73"/>
    <n v="4730.76"/>
    <n v="846.60000000000025"/>
  </r>
  <r>
    <n v="2012"/>
    <s v="Convenience stores"/>
    <x v="6"/>
    <s v="Spani"/>
    <n v="984"/>
    <n v="2.5"/>
    <n v="3.79"/>
    <n v="3729.36"/>
    <n v="1269.3600000000001"/>
  </r>
  <r>
    <n v="2012"/>
    <s v="Convenience stores"/>
    <x v="6"/>
    <s v="Spani"/>
    <n v="1092"/>
    <n v="2.4700000000000002"/>
    <n v="3.4"/>
    <n v="3712.7999999999997"/>
    <n v="1015.5599999999997"/>
  </r>
  <r>
    <n v="2012"/>
    <s v="Convenience stores"/>
    <x v="6"/>
    <s v="Spani"/>
    <n v="672"/>
    <n v="2.4500000000000002"/>
    <n v="3.31"/>
    <n v="2224.3200000000002"/>
    <n v="577.91999999999996"/>
  </r>
  <r>
    <n v="2012"/>
    <s v="Convenience stores"/>
    <x v="6"/>
    <s v="Spani"/>
    <n v="960"/>
    <n v="2.94"/>
    <n v="3.32"/>
    <n v="3187.2"/>
    <n v="364.7999999999999"/>
  </r>
  <r>
    <n v="2012"/>
    <s v="Convenience stores"/>
    <x v="5"/>
    <s v="Grom"/>
    <n v="2616"/>
    <n v="2.93"/>
    <n v="3.67"/>
    <n v="9600.7199999999993"/>
    <n v="1935.8399999999995"/>
  </r>
  <r>
    <n v="2012"/>
    <s v="Convenience stores"/>
    <x v="5"/>
    <s v="Grom"/>
    <n v="2160"/>
    <n v="2.3199999999999998"/>
    <n v="3.35"/>
    <n v="7236"/>
    <n v="2224.8000000000006"/>
  </r>
  <r>
    <n v="2012"/>
    <s v="Convenience stores"/>
    <x v="5"/>
    <s v="Grom"/>
    <n v="1344"/>
    <n v="2.95"/>
    <n v="3.7"/>
    <n v="4972.8"/>
    <n v="1008"/>
  </r>
  <r>
    <n v="2012"/>
    <s v="Convenience stores"/>
    <x v="5"/>
    <s v="Grom"/>
    <n v="1536"/>
    <n v="2.84"/>
    <n v="3.63"/>
    <n v="5575.68"/>
    <n v="1213.44"/>
  </r>
  <r>
    <n v="2012"/>
    <s v="Convenience stores"/>
    <x v="5"/>
    <s v="Grom"/>
    <n v="2220"/>
    <n v="2.59"/>
    <n v="3.6"/>
    <n v="7992"/>
    <n v="2242.2000000000007"/>
  </r>
  <r>
    <n v="2012"/>
    <s v="Convenience stores"/>
    <x v="5"/>
    <s v="Rivareno"/>
    <n v="2136"/>
    <n v="2.88"/>
    <n v="3.89"/>
    <n v="8309.0400000000009"/>
    <n v="2157.3600000000006"/>
  </r>
  <r>
    <n v="2012"/>
    <s v="Convenience stores"/>
    <x v="5"/>
    <s v="Rivareno"/>
    <n v="2028"/>
    <n v="2.83"/>
    <n v="3.72"/>
    <n v="7544.1600000000008"/>
    <n v="1804.9200000000003"/>
  </r>
  <r>
    <n v="2012"/>
    <s v="Convenience stores"/>
    <x v="5"/>
    <s v="L'angolo vicino"/>
    <n v="2028"/>
    <n v="2.75"/>
    <n v="3.47"/>
    <n v="7037.1600000000008"/>
    <n v="1460.1600000000003"/>
  </r>
  <r>
    <n v="2012"/>
    <s v="Convenience stores"/>
    <x v="5"/>
    <s v="L'angolo vicino"/>
    <n v="2580"/>
    <n v="2.4"/>
    <n v="3.47"/>
    <n v="8952.6"/>
    <n v="2760.6000000000008"/>
  </r>
  <r>
    <n v="2012"/>
    <s v="Convenience stores"/>
    <x v="5"/>
    <s v="L'angolo vicino"/>
    <n v="1812"/>
    <n v="2.54"/>
    <n v="3.77"/>
    <n v="6831.24"/>
    <n v="2228.7599999999998"/>
  </r>
  <r>
    <n v="2012"/>
    <s v="Convenience stores"/>
    <x v="5"/>
    <s v="L'angolo vicino"/>
    <n v="2724"/>
    <n v="2.5499999999999998"/>
    <n v="3.67"/>
    <n v="9997.08"/>
    <n v="3050.88"/>
  </r>
  <r>
    <n v="2012"/>
    <s v="Convenience stores"/>
    <x v="5"/>
    <s v="L'angolo vicino"/>
    <n v="2568"/>
    <n v="2.81"/>
    <n v="3.8"/>
    <n v="9758.4"/>
    <n v="2542.3199999999993"/>
  </r>
  <r>
    <n v="2012"/>
    <s v="Convenience stores"/>
    <x v="5"/>
    <s v="L'angolo vicino"/>
    <n v="1452"/>
    <n v="2.4700000000000002"/>
    <n v="3.9"/>
    <n v="5662.8"/>
    <n v="2076.3599999999997"/>
  </r>
  <r>
    <n v="2012"/>
    <s v="Convenience stores"/>
    <x v="5"/>
    <s v="Sadand"/>
    <n v="1656"/>
    <n v="2.37"/>
    <n v="3.42"/>
    <n v="5663.5199999999995"/>
    <n v="1738.7999999999997"/>
  </r>
  <r>
    <n v="2012"/>
    <s v="Convenience stores"/>
    <x v="5"/>
    <s v="Sadand"/>
    <n v="2508"/>
    <n v="2.79"/>
    <n v="3.81"/>
    <n v="9555.48"/>
    <n v="2558.16"/>
  </r>
  <r>
    <n v="2012"/>
    <s v="Convenience stores"/>
    <x v="5"/>
    <s v="Sadand"/>
    <n v="2328"/>
    <n v="2.93"/>
    <n v="3.53"/>
    <n v="8217.84"/>
    <n v="1396.7999999999993"/>
  </r>
  <r>
    <n v="2012"/>
    <s v="Convenience stores"/>
    <x v="5"/>
    <s v="Sadand"/>
    <n v="2172"/>
    <n v="2.9"/>
    <n v="3.93"/>
    <n v="8535.9600000000009"/>
    <n v="2237.1600000000008"/>
  </r>
  <r>
    <n v="2012"/>
    <s v="Convenience stores"/>
    <x v="5"/>
    <s v="Sadand"/>
    <n v="2400"/>
    <n v="2.57"/>
    <n v="3.39"/>
    <n v="8136"/>
    <n v="1968.0000000000007"/>
  </r>
  <r>
    <n v="2012"/>
    <s v="Convenience stores"/>
    <x v="5"/>
    <s v="Sadand"/>
    <n v="1308"/>
    <n v="2.79"/>
    <n v="3.79"/>
    <n v="4957.32"/>
    <n v="1308"/>
  </r>
  <r>
    <n v="2012"/>
    <s v="Convenience stores"/>
    <x v="5"/>
    <s v="Sadand"/>
    <n v="2520"/>
    <n v="2.5499999999999998"/>
    <n v="3.78"/>
    <n v="9525.6"/>
    <n v="3099.6"/>
  </r>
  <r>
    <n v="2012"/>
    <s v="Convenience stores"/>
    <x v="5"/>
    <s v="Sadand"/>
    <n v="2628"/>
    <n v="2.83"/>
    <n v="3.43"/>
    <n v="9014.0400000000009"/>
    <n v="1576.8000000000002"/>
  </r>
  <r>
    <n v="2012"/>
    <s v="Convenience stores"/>
    <x v="5"/>
    <s v="Sadand"/>
    <n v="1272"/>
    <n v="2.39"/>
    <n v="3.32"/>
    <n v="4223.04"/>
    <n v="1182.9599999999996"/>
  </r>
  <r>
    <n v="2012"/>
    <s v="Convenience stores"/>
    <x v="5"/>
    <s v="Sadand"/>
    <n v="2700"/>
    <n v="2.68"/>
    <n v="3.37"/>
    <n v="9099"/>
    <n v="1862.9999999999998"/>
  </r>
  <r>
    <n v="2012"/>
    <s v="Convenience stores"/>
    <x v="5"/>
    <s v="Sadand"/>
    <n v="2220"/>
    <n v="2.38"/>
    <n v="3.8"/>
    <n v="8436"/>
    <n v="3152.3999999999996"/>
  </r>
  <r>
    <n v="2012"/>
    <s v="Convenience stores"/>
    <x v="2"/>
    <s v="Heineken"/>
    <n v="60"/>
    <n v="1.1100000000000001"/>
    <n v="1.33"/>
    <n v="79.800000000000011"/>
    <n v="13.2"/>
  </r>
  <r>
    <n v="2012"/>
    <s v="Convenience stores"/>
    <x v="2"/>
    <s v="Heineken"/>
    <n v="60"/>
    <n v="1.1299999999999999"/>
    <n v="1.33"/>
    <n v="79.800000000000011"/>
    <n v="12.000000000000011"/>
  </r>
  <r>
    <n v="2012"/>
    <s v="Convenience stores"/>
    <x v="2"/>
    <s v="Heineken"/>
    <n v="60"/>
    <n v="1.1000000000000001"/>
    <n v="1.26"/>
    <n v="75.599999999999994"/>
    <n v="9.5999999999999943"/>
  </r>
  <r>
    <n v="2012"/>
    <s v="Convenience stores"/>
    <x v="2"/>
    <s v="Heineken"/>
    <n v="84"/>
    <n v="1.2"/>
    <n v="1.29"/>
    <n v="108.36"/>
    <n v="7.5600000000000067"/>
  </r>
  <r>
    <n v="2012"/>
    <s v="Convenience stores"/>
    <x v="2"/>
    <s v="Heineken"/>
    <n v="156"/>
    <n v="1.19"/>
    <n v="1.22"/>
    <n v="190.32"/>
    <n v="4.6800000000000042"/>
  </r>
  <r>
    <n v="2012"/>
    <s v="Convenience stores"/>
    <x v="2"/>
    <s v="Heineken"/>
    <n v="84"/>
    <n v="1.06"/>
    <n v="1.25"/>
    <n v="105"/>
    <n v="15.959999999999996"/>
  </r>
  <r>
    <n v="2012"/>
    <s v="Convenience stores"/>
    <x v="2"/>
    <s v="Heineken"/>
    <n v="144"/>
    <n v="1.08"/>
    <n v="1.3"/>
    <n v="187.20000000000002"/>
    <n v="31.679999999999996"/>
  </r>
  <r>
    <n v="2012"/>
    <s v="Convenience stores"/>
    <x v="2"/>
    <s v="Heineken"/>
    <n v="204"/>
    <n v="1.1100000000000001"/>
    <n v="1.22"/>
    <n v="248.88"/>
    <n v="22.439999999999976"/>
  </r>
  <r>
    <n v="2012"/>
    <s v="Convenience stores"/>
    <x v="2"/>
    <s v="Heineken"/>
    <n v="144"/>
    <n v="1.17"/>
    <n v="1.22"/>
    <n v="175.68"/>
    <n v="7.2000000000000064"/>
  </r>
  <r>
    <n v="2012"/>
    <s v="Convenience stores"/>
    <x v="2"/>
    <s v="Heineken"/>
    <n v="132"/>
    <n v="1.17"/>
    <n v="1.24"/>
    <n v="163.68"/>
    <n v="9.2400000000000091"/>
  </r>
  <r>
    <n v="2012"/>
    <s v="Convenience stores"/>
    <x v="2"/>
    <s v="Heineken"/>
    <n v="192"/>
    <n v="1.18"/>
    <n v="1.34"/>
    <n v="257.28000000000003"/>
    <n v="30.720000000000027"/>
  </r>
  <r>
    <n v="2012"/>
    <s v="Convenience stores"/>
    <x v="2"/>
    <s v="Heineken"/>
    <n v="144"/>
    <n v="1.02"/>
    <n v="1.38"/>
    <n v="198.71999999999997"/>
    <n v="51.839999999999982"/>
  </r>
  <r>
    <n v="2012"/>
    <s v="Convenience stores"/>
    <x v="2"/>
    <s v="Heineken"/>
    <n v="204"/>
    <n v="1.18"/>
    <n v="1.35"/>
    <n v="275.40000000000003"/>
    <n v="34.680000000000028"/>
  </r>
  <r>
    <n v="2012"/>
    <s v="Convenience stores"/>
    <x v="2"/>
    <s v="Heineken"/>
    <n v="108"/>
    <n v="1.07"/>
    <n v="1.37"/>
    <n v="147.96"/>
    <n v="32.400000000000006"/>
  </r>
  <r>
    <n v="2012"/>
    <s v="Convenience stores"/>
    <x v="2"/>
    <s v="Heineken"/>
    <n v="144"/>
    <n v="1.02"/>
    <n v="1.2"/>
    <n v="172.79999999999998"/>
    <n v="25.919999999999991"/>
  </r>
  <r>
    <n v="2012"/>
    <s v="Convenience stores"/>
    <x v="2"/>
    <s v="Heineken"/>
    <n v="84"/>
    <n v="1.07"/>
    <n v="1.31"/>
    <n v="110.04"/>
    <n v="20.16"/>
  </r>
  <r>
    <n v="2012"/>
    <s v="Convenience stores"/>
    <x v="2"/>
    <s v="Heineken"/>
    <n v="108"/>
    <n v="1"/>
    <n v="1.2"/>
    <n v="129.6"/>
    <n v="21.599999999999994"/>
  </r>
  <r>
    <n v="2012"/>
    <s v="Convenience stores"/>
    <x v="2"/>
    <s v="Heineken"/>
    <n v="144"/>
    <n v="1.1299999999999999"/>
    <n v="1.33"/>
    <n v="191.52"/>
    <n v="28.800000000000026"/>
  </r>
  <r>
    <n v="2012"/>
    <s v="Convenience stores"/>
    <x v="2"/>
    <s v="Heineken"/>
    <n v="120"/>
    <n v="1.03"/>
    <n v="1.23"/>
    <n v="147.6"/>
    <n v="23.999999999999993"/>
  </r>
  <r>
    <n v="2012"/>
    <s v="Convenience stores"/>
    <x v="2"/>
    <s v="Heineken"/>
    <n v="144"/>
    <n v="1.01"/>
    <n v="1.31"/>
    <n v="188.64000000000001"/>
    <n v="43.2"/>
  </r>
  <r>
    <n v="2012"/>
    <s v="Convenience stores"/>
    <x v="2"/>
    <s v="Heineken"/>
    <n v="144"/>
    <n v="1.2"/>
    <n v="1.31"/>
    <n v="188.64000000000001"/>
    <n v="15.840000000000014"/>
  </r>
  <r>
    <n v="2012"/>
    <s v="Convenience stores"/>
    <x v="2"/>
    <s v="Heineken"/>
    <n v="132"/>
    <n v="1.18"/>
    <n v="1.32"/>
    <n v="174.24"/>
    <n v="18.480000000000018"/>
  </r>
  <r>
    <n v="2012"/>
    <s v="Convenience stores"/>
    <x v="2"/>
    <s v="Heineken"/>
    <n v="180"/>
    <n v="1.1100000000000001"/>
    <n v="1.2"/>
    <n v="216"/>
    <n v="16.199999999999974"/>
  </r>
  <r>
    <n v="2012"/>
    <s v="Convenience stores"/>
    <x v="2"/>
    <s v="Heineken"/>
    <n v="60"/>
    <n v="1.19"/>
    <n v="1.38"/>
    <n v="82.8"/>
    <n v="11.399999999999997"/>
  </r>
  <r>
    <n v="2012"/>
    <s v="Convenience stores"/>
    <x v="2"/>
    <s v="Heineken"/>
    <n v="192"/>
    <n v="1.1499999999999999"/>
    <n v="1.27"/>
    <n v="243.84"/>
    <n v="23.04000000000002"/>
  </r>
  <r>
    <n v="2012"/>
    <s v="Convenience stores"/>
    <x v="2"/>
    <s v="Heineken"/>
    <n v="180"/>
    <n v="1.0900000000000001"/>
    <n v="1.24"/>
    <n v="223.2"/>
    <n v="26.999999999999986"/>
  </r>
  <r>
    <n v="2012"/>
    <s v="Convenience stores"/>
    <x v="2"/>
    <s v="Heineken"/>
    <n v="144"/>
    <n v="1.01"/>
    <n v="1.4"/>
    <n v="201.6"/>
    <n v="56.159999999999982"/>
  </r>
  <r>
    <n v="2012"/>
    <s v="Convenience stores"/>
    <x v="2"/>
    <s v="Heineken"/>
    <n v="84"/>
    <n v="1.03"/>
    <n v="1.23"/>
    <n v="103.32"/>
    <n v="16.799999999999997"/>
  </r>
  <r>
    <n v="2012"/>
    <s v="Convenience stores"/>
    <x v="2"/>
    <s v="Heineken"/>
    <n v="108"/>
    <n v="1.19"/>
    <n v="1.31"/>
    <n v="141.48000000000002"/>
    <n v="12.960000000000012"/>
  </r>
  <r>
    <n v="2012"/>
    <s v="Convenience stores"/>
    <x v="2"/>
    <s v="Heineken"/>
    <n v="144"/>
    <n v="1"/>
    <n v="1.25"/>
    <n v="180"/>
    <n v="36"/>
  </r>
  <r>
    <n v="2012"/>
    <s v="Convenience stores"/>
    <x v="2"/>
    <s v="Heineken"/>
    <n v="120"/>
    <n v="1.07"/>
    <n v="1.25"/>
    <n v="150"/>
    <n v="21.599999999999994"/>
  </r>
  <r>
    <n v="2012"/>
    <s v="Convenience stores"/>
    <x v="2"/>
    <s v="Heineken"/>
    <n v="84"/>
    <n v="1.1499999999999999"/>
    <n v="1.22"/>
    <n v="102.48"/>
    <n v="5.8800000000000052"/>
  </r>
  <r>
    <n v="2012"/>
    <s v="Convenience stores"/>
    <x v="2"/>
    <s v="Heineken"/>
    <n v="132"/>
    <n v="1.01"/>
    <n v="1.37"/>
    <n v="180.84"/>
    <n v="47.52000000000001"/>
  </r>
  <r>
    <n v="2012"/>
    <s v="Convenience stores"/>
    <x v="2"/>
    <s v="Heineken"/>
    <n v="132"/>
    <n v="1.04"/>
    <n v="1.28"/>
    <n v="168.96"/>
    <n v="31.68"/>
  </r>
  <r>
    <n v="2012"/>
    <s v="Convenience stores"/>
    <x v="2"/>
    <s v="Heineken"/>
    <n v="168"/>
    <n v="1.03"/>
    <n v="1.22"/>
    <n v="204.96"/>
    <n v="31.919999999999991"/>
  </r>
  <r>
    <n v="2012"/>
    <s v="Convenience stores"/>
    <x v="2"/>
    <s v="Heineken"/>
    <n v="144"/>
    <n v="1.1599999999999999"/>
    <n v="1.21"/>
    <n v="174.24"/>
    <n v="7.2000000000000064"/>
  </r>
  <r>
    <n v="2012"/>
    <s v="Convenience stores"/>
    <x v="2"/>
    <s v="Heineken"/>
    <n v="72"/>
    <n v="1.1599999999999999"/>
    <n v="1.36"/>
    <n v="97.92"/>
    <n v="14.400000000000013"/>
  </r>
  <r>
    <n v="2012"/>
    <s v="Convenience stores"/>
    <x v="2"/>
    <s v="Heineken"/>
    <n v="120"/>
    <n v="1.1399999999999999"/>
    <n v="1.29"/>
    <n v="154.80000000000001"/>
    <n v="18.000000000000014"/>
  </r>
  <r>
    <n v="2012"/>
    <s v="Convenience stores"/>
    <x v="2"/>
    <s v="Heineken"/>
    <n v="180"/>
    <n v="1.05"/>
    <n v="1.21"/>
    <n v="217.79999999999998"/>
    <n v="28.799999999999986"/>
  </r>
  <r>
    <n v="2012"/>
    <s v="Convenience stores"/>
    <x v="2"/>
    <s v="Heineken"/>
    <n v="108"/>
    <n v="1.0900000000000001"/>
    <n v="1.27"/>
    <n v="137.16"/>
    <n v="19.439999999999994"/>
  </r>
  <r>
    <n v="2012"/>
    <s v="Convenience stores"/>
    <x v="2"/>
    <s v="Heineken"/>
    <n v="204"/>
    <n v="1.2"/>
    <n v="1.27"/>
    <n v="259.08"/>
    <n v="14.280000000000012"/>
  </r>
  <r>
    <n v="2012"/>
    <s v="Convenience stores"/>
    <x v="2"/>
    <s v="Heineken"/>
    <n v="84"/>
    <n v="1.08"/>
    <n v="1.25"/>
    <n v="105"/>
    <n v="14.279999999999994"/>
  </r>
  <r>
    <n v="2012"/>
    <s v="Convenience stores"/>
    <x v="2"/>
    <s v="Heineken"/>
    <n v="72"/>
    <n v="1.02"/>
    <n v="1.32"/>
    <n v="95.04"/>
    <n v="21.6"/>
  </r>
  <r>
    <n v="2012"/>
    <s v="Convenience stores"/>
    <x v="2"/>
    <s v="Heineken"/>
    <n v="108"/>
    <n v="1"/>
    <n v="1.39"/>
    <n v="150.11999999999998"/>
    <n v="42.11999999999999"/>
  </r>
  <r>
    <n v="2012"/>
    <s v="Convenience stores"/>
    <x v="2"/>
    <s v="Heineken"/>
    <n v="144"/>
    <n v="1.17"/>
    <n v="1.36"/>
    <n v="195.84"/>
    <n v="27.360000000000024"/>
  </r>
  <r>
    <n v="2012"/>
    <s v="Convenience stores"/>
    <x v="2"/>
    <s v="Heineken"/>
    <n v="108"/>
    <n v="1.02"/>
    <n v="1.2"/>
    <n v="129.6"/>
    <n v="19.439999999999994"/>
  </r>
  <r>
    <n v="2012"/>
    <s v="Convenience stores"/>
    <x v="2"/>
    <s v="Heineken"/>
    <n v="192"/>
    <n v="1"/>
    <n v="1.22"/>
    <n v="234.24"/>
    <n v="42.239999999999995"/>
  </r>
  <r>
    <n v="2012"/>
    <s v="Convenience stores"/>
    <x v="2"/>
    <s v="Heineken"/>
    <n v="108"/>
    <n v="1.06"/>
    <n v="1.25"/>
    <n v="135"/>
    <n v="20.519999999999996"/>
  </r>
  <r>
    <n v="2012"/>
    <s v="Convenience stores"/>
    <x v="2"/>
    <s v="Heineken"/>
    <n v="204"/>
    <n v="1.02"/>
    <n v="1.28"/>
    <n v="261.12"/>
    <n v="53.04"/>
  </r>
  <r>
    <n v="2012"/>
    <s v="Convenience stores"/>
    <x v="2"/>
    <s v="Heineken"/>
    <n v="156"/>
    <n v="1.18"/>
    <n v="1.39"/>
    <n v="216.83999999999997"/>
    <n v="32.759999999999991"/>
  </r>
  <r>
    <n v="2012"/>
    <s v="Convenience stores"/>
    <x v="2"/>
    <s v="Heineken"/>
    <n v="120"/>
    <n v="1.01"/>
    <n v="1.36"/>
    <n v="163.20000000000002"/>
    <n v="42.000000000000014"/>
  </r>
  <r>
    <n v="2012"/>
    <s v="Convenience stores"/>
    <x v="2"/>
    <s v="Heineken"/>
    <n v="156"/>
    <n v="1.19"/>
    <n v="1.26"/>
    <n v="196.56"/>
    <n v="10.920000000000009"/>
  </r>
  <r>
    <n v="2012"/>
    <s v="Convenience stores"/>
    <x v="2"/>
    <s v="Heineken"/>
    <n v="168"/>
    <n v="1.18"/>
    <n v="1.28"/>
    <n v="215.04"/>
    <n v="16.800000000000015"/>
  </r>
  <r>
    <n v="2012"/>
    <s v="Convenience stores"/>
    <x v="2"/>
    <s v="Heineken"/>
    <n v="108"/>
    <n v="1.01"/>
    <n v="1.33"/>
    <n v="143.64000000000001"/>
    <n v="34.560000000000009"/>
  </r>
  <r>
    <n v="2012"/>
    <s v="Convenience stores"/>
    <x v="2"/>
    <s v="Heineken"/>
    <n v="156"/>
    <n v="1.01"/>
    <n v="1.32"/>
    <n v="205.92000000000002"/>
    <n v="48.360000000000007"/>
  </r>
  <r>
    <n v="2012"/>
    <s v="Convenience stores"/>
    <x v="2"/>
    <s v="Heineken"/>
    <n v="108"/>
    <n v="1.07"/>
    <n v="1.23"/>
    <n v="132.84"/>
    <n v="17.27999999999999"/>
  </r>
  <r>
    <n v="2012"/>
    <s v="Convenience stores"/>
    <x v="2"/>
    <s v="Heineken"/>
    <n v="144"/>
    <n v="1.07"/>
    <n v="1.36"/>
    <n v="195.84"/>
    <n v="41.760000000000005"/>
  </r>
  <r>
    <n v="2012"/>
    <s v="Convenience stores"/>
    <x v="2"/>
    <s v="Heineken"/>
    <n v="180"/>
    <n v="1.18"/>
    <n v="1.29"/>
    <n v="232.20000000000002"/>
    <n v="19.800000000000018"/>
  </r>
  <r>
    <n v="2012"/>
    <s v="Convenience stores"/>
    <x v="2"/>
    <s v="Heineken"/>
    <n v="132"/>
    <n v="1.1000000000000001"/>
    <n v="1.33"/>
    <n v="175.56"/>
    <n v="30.36"/>
  </r>
  <r>
    <n v="2012"/>
    <s v="Convenience stores"/>
    <x v="2"/>
    <s v="Tuborg"/>
    <n v="168"/>
    <n v="1.1599999999999999"/>
    <n v="1.34"/>
    <n v="225.12"/>
    <n v="30.240000000000027"/>
  </r>
  <r>
    <n v="2012"/>
    <s v="Convenience stores"/>
    <x v="2"/>
    <s v="Tuborg"/>
    <n v="84"/>
    <n v="1.03"/>
    <n v="1.3"/>
    <n v="109.2"/>
    <n v="22.68"/>
  </r>
  <r>
    <n v="2012"/>
    <s v="Convenience stores"/>
    <x v="2"/>
    <s v="Tuborg"/>
    <n v="96"/>
    <n v="1.08"/>
    <n v="1.26"/>
    <n v="120.96000000000001"/>
    <n v="17.279999999999994"/>
  </r>
  <r>
    <n v="2012"/>
    <s v="Convenience stores"/>
    <x v="2"/>
    <s v="Tuborg"/>
    <n v="72"/>
    <n v="1.1000000000000001"/>
    <n v="1.31"/>
    <n v="94.320000000000007"/>
    <n v="15.119999999999997"/>
  </r>
  <r>
    <n v="2012"/>
    <s v="Convenience stores"/>
    <x v="2"/>
    <s v="Tuborg"/>
    <n v="84"/>
    <n v="1.17"/>
    <n v="1.2"/>
    <n v="100.8"/>
    <n v="2.5200000000000022"/>
  </r>
  <r>
    <n v="2012"/>
    <s v="Convenience stores"/>
    <x v="2"/>
    <s v="Tuborg"/>
    <n v="60"/>
    <n v="1.19"/>
    <n v="1.33"/>
    <n v="79.800000000000011"/>
    <n v="8.4000000000000075"/>
  </r>
  <r>
    <n v="2012"/>
    <s v="Convenience stores"/>
    <x v="2"/>
    <s v="Tuborg"/>
    <n v="156"/>
    <n v="1"/>
    <n v="1.39"/>
    <n v="216.83999999999997"/>
    <n v="60.839999999999982"/>
  </r>
  <r>
    <n v="2012"/>
    <s v="Convenience stores"/>
    <x v="2"/>
    <s v="Tuborg"/>
    <n v="96"/>
    <n v="1.1399999999999999"/>
    <n v="1.33"/>
    <n v="127.68"/>
    <n v="18.240000000000016"/>
  </r>
  <r>
    <n v="2012"/>
    <s v="Convenience stores"/>
    <x v="5"/>
    <s v="Optima"/>
    <n v="2112"/>
    <n v="2.73"/>
    <n v="3.85"/>
    <n v="8131.2"/>
    <n v="2365.44"/>
  </r>
  <r>
    <n v="2012"/>
    <s v="Convenience stores"/>
    <x v="5"/>
    <s v="Optima"/>
    <n v="2736"/>
    <n v="2.59"/>
    <n v="3.57"/>
    <n v="9767.52"/>
    <n v="2681.2799999999997"/>
  </r>
  <r>
    <n v="2012"/>
    <s v="Convenience stores"/>
    <x v="5"/>
    <s v="Optima"/>
    <n v="1524"/>
    <n v="2.52"/>
    <n v="3.55"/>
    <n v="5410.2"/>
    <n v="1569.7199999999998"/>
  </r>
  <r>
    <n v="2012"/>
    <s v="Convenience stores"/>
    <x v="5"/>
    <s v="Optima"/>
    <n v="2652"/>
    <n v="2.41"/>
    <n v="3.86"/>
    <n v="10236.719999999999"/>
    <n v="3845.3999999999992"/>
  </r>
  <r>
    <n v="2012"/>
    <s v="Convenience stores"/>
    <x v="5"/>
    <s v="Optima"/>
    <n v="2304"/>
    <n v="2.82"/>
    <n v="3.88"/>
    <n v="8939.52"/>
    <n v="2442.2400000000002"/>
  </r>
  <r>
    <n v="2012"/>
    <s v="Convenience stores"/>
    <x v="5"/>
    <s v="Optima"/>
    <n v="2052"/>
    <n v="2.92"/>
    <n v="3.97"/>
    <n v="8146.4400000000005"/>
    <n v="2154.6000000000004"/>
  </r>
  <r>
    <n v="2012"/>
    <s v="Convenience stores"/>
    <x v="5"/>
    <s v="Optima"/>
    <n v="1404"/>
    <n v="2.63"/>
    <n v="3.32"/>
    <n v="4661.28"/>
    <n v="968.75999999999988"/>
  </r>
  <r>
    <n v="2012"/>
    <s v="Convenience stores"/>
    <x v="3"/>
    <s v="Genco"/>
    <n v="288"/>
    <n v="4.8600000000000003"/>
    <n v="5.35"/>
    <n v="1540.8"/>
    <n v="141.11999999999981"/>
  </r>
  <r>
    <n v="2012"/>
    <s v="Convenience stores"/>
    <x v="3"/>
    <s v="Genco"/>
    <n v="336"/>
    <n v="4.2300000000000004"/>
    <n v="5.19"/>
    <n v="1743.8400000000001"/>
    <n v="322.56"/>
  </r>
  <r>
    <n v="2012"/>
    <s v="Convenience stores"/>
    <x v="3"/>
    <s v="Genco"/>
    <n v="600"/>
    <n v="4.03"/>
    <n v="5.13"/>
    <n v="3078"/>
    <n v="659.99999999999977"/>
  </r>
  <r>
    <n v="2012"/>
    <s v="Convenience stores"/>
    <x v="3"/>
    <s v="Genco"/>
    <n v="516"/>
    <n v="4.5"/>
    <n v="5.39"/>
    <n v="2781.24"/>
    <n v="459.23999999999984"/>
  </r>
  <r>
    <n v="2012"/>
    <s v="Convenience stores"/>
    <x v="3"/>
    <s v="Genco"/>
    <n v="612"/>
    <n v="4.71"/>
    <n v="5.31"/>
    <n v="3249.72"/>
    <n v="367.19999999999976"/>
  </r>
  <r>
    <n v="2012"/>
    <s v="Convenience stores"/>
    <x v="3"/>
    <s v="Genco"/>
    <n v="408"/>
    <n v="4.0199999999999996"/>
    <n v="5.24"/>
    <n v="2137.92"/>
    <n v="497.76000000000028"/>
  </r>
  <r>
    <n v="2012"/>
    <s v="Convenience stores"/>
    <x v="3"/>
    <s v="Genco"/>
    <n v="312"/>
    <n v="4.37"/>
    <n v="5.03"/>
    <n v="1569.3600000000001"/>
    <n v="205.92000000000004"/>
  </r>
  <r>
    <n v="2012"/>
    <s v="Convenience stores"/>
    <x v="3"/>
    <s v="Genco"/>
    <n v="360"/>
    <n v="4.8099999999999996"/>
    <n v="5.18"/>
    <n v="1864.8"/>
    <n v="133.20000000000005"/>
  </r>
  <r>
    <n v="2012"/>
    <s v="Convenience stores"/>
    <x v="3"/>
    <s v="Genco"/>
    <n v="240"/>
    <n v="4.51"/>
    <n v="5.27"/>
    <n v="1264.8"/>
    <n v="182.39999999999995"/>
  </r>
  <r>
    <n v="2012"/>
    <s v="Convenience stores"/>
    <x v="3"/>
    <s v="Genco"/>
    <n v="540"/>
    <n v="4.0999999999999996"/>
    <n v="5.33"/>
    <n v="2878.2"/>
    <n v="664.20000000000027"/>
  </r>
  <r>
    <n v="2012"/>
    <s v="Convenience stores"/>
    <x v="3"/>
    <s v="Genco"/>
    <n v="336"/>
    <n v="4.79"/>
    <n v="5.16"/>
    <n v="1733.76"/>
    <n v="124.32000000000004"/>
  </r>
  <r>
    <n v="2012"/>
    <s v="Convenience stores"/>
    <x v="3"/>
    <s v="Genco"/>
    <n v="564"/>
    <n v="4.25"/>
    <n v="5.0599999999999996"/>
    <n v="2853.8399999999997"/>
    <n v="456.8399999999998"/>
  </r>
  <r>
    <n v="2012"/>
    <s v="Convenience stores"/>
    <x v="3"/>
    <s v="Genco"/>
    <n v="480"/>
    <n v="4.99"/>
    <n v="5.23"/>
    <n v="2510.4"/>
    <n v="115.2000000000001"/>
  </r>
  <r>
    <n v="2012"/>
    <s v="Convenience stores"/>
    <x v="3"/>
    <s v="Genco"/>
    <n v="324"/>
    <n v="4.3"/>
    <n v="5.17"/>
    <n v="1675.08"/>
    <n v="281.88000000000005"/>
  </r>
  <r>
    <n v="2012"/>
    <s v="Convenience stores"/>
    <x v="3"/>
    <s v="Genco"/>
    <n v="696"/>
    <n v="4.18"/>
    <n v="5.01"/>
    <n v="3486.96"/>
    <n v="577.68000000000006"/>
  </r>
  <r>
    <n v="2012"/>
    <s v="Convenience stores"/>
    <x v="3"/>
    <s v="Genco"/>
    <n v="576"/>
    <n v="4.01"/>
    <n v="5.09"/>
    <n v="2931.84"/>
    <n v="622.08000000000004"/>
  </r>
  <r>
    <n v="2012"/>
    <s v="Convenience stores"/>
    <x v="3"/>
    <s v="Genco"/>
    <n v="516"/>
    <n v="4.55"/>
    <n v="5.05"/>
    <n v="2605.7999999999997"/>
    <n v="258"/>
  </r>
  <r>
    <n v="2012"/>
    <s v="Convenience stores"/>
    <x v="3"/>
    <s v="Genco"/>
    <n v="396"/>
    <n v="4.25"/>
    <n v="5.19"/>
    <n v="2055.2400000000002"/>
    <n v="372.24000000000018"/>
  </r>
  <r>
    <n v="2012"/>
    <s v="Convenience stores"/>
    <x v="3"/>
    <s v="Genco"/>
    <n v="708"/>
    <n v="4.32"/>
    <n v="5.01"/>
    <n v="3547.08"/>
    <n v="488.51999999999964"/>
  </r>
  <r>
    <n v="2012"/>
    <s v="Convenience stores"/>
    <x v="3"/>
    <s v="Genco"/>
    <n v="348"/>
    <n v="4.33"/>
    <n v="5.3"/>
    <n v="1844.3999999999999"/>
    <n v="337.55999999999989"/>
  </r>
  <r>
    <n v="2012"/>
    <s v="Convenience stores"/>
    <x v="3"/>
    <s v="Genco"/>
    <n v="684"/>
    <n v="4.5999999999999996"/>
    <n v="5.01"/>
    <n v="3426.8399999999997"/>
    <n v="280.44000000000011"/>
  </r>
  <r>
    <n v="2012"/>
    <s v="Convenience stores"/>
    <x v="3"/>
    <s v="Genco"/>
    <n v="324"/>
    <n v="4.33"/>
    <n v="5.35"/>
    <n v="1733.3999999999999"/>
    <n v="330.47999999999985"/>
  </r>
  <r>
    <n v="2012"/>
    <s v="Convenience stores"/>
    <x v="3"/>
    <s v="Genco"/>
    <n v="432"/>
    <n v="4.47"/>
    <n v="5.07"/>
    <n v="2190.2400000000002"/>
    <n v="259.20000000000022"/>
  </r>
  <r>
    <n v="2012"/>
    <s v="Convenience stores"/>
    <x v="3"/>
    <s v="Genco"/>
    <n v="516"/>
    <n v="4.82"/>
    <n v="5.34"/>
    <n v="2755.44"/>
    <n v="268.31999999999977"/>
  </r>
  <r>
    <n v="2012"/>
    <s v="Convenience stores"/>
    <x v="3"/>
    <s v="Genco"/>
    <n v="564"/>
    <n v="4.16"/>
    <n v="5.17"/>
    <n v="2915.88"/>
    <n v="569.63999999999987"/>
  </r>
  <r>
    <n v="2012"/>
    <s v="Convenience stores"/>
    <x v="3"/>
    <s v="Genco"/>
    <n v="444"/>
    <n v="4.1100000000000003"/>
    <n v="5.14"/>
    <n v="2282.16"/>
    <n v="457.31999999999971"/>
  </r>
  <r>
    <n v="2012"/>
    <s v="Convenience stores"/>
    <x v="3"/>
    <s v="Genco"/>
    <n v="492"/>
    <n v="4.83"/>
    <n v="5.38"/>
    <n v="2646.96"/>
    <n v="270.59999999999991"/>
  </r>
  <r>
    <n v="2012"/>
    <s v="Convenience stores"/>
    <x v="3"/>
    <s v="Genco"/>
    <n v="504"/>
    <n v="4"/>
    <n v="5.04"/>
    <n v="2540.16"/>
    <n v="524.16"/>
  </r>
  <r>
    <n v="2012"/>
    <s v="Convenience stores"/>
    <x v="3"/>
    <s v="Genco"/>
    <n v="348"/>
    <n v="4.32"/>
    <n v="5.15"/>
    <n v="1792.2"/>
    <n v="288.84000000000003"/>
  </r>
  <r>
    <n v="2012"/>
    <s v="Convenience stores"/>
    <x v="3"/>
    <s v="Genco"/>
    <n v="468"/>
    <n v="4.84"/>
    <n v="5.22"/>
    <n v="2442.96"/>
    <n v="177.83999999999995"/>
  </r>
  <r>
    <n v="2012"/>
    <s v="Convenience stores"/>
    <x v="3"/>
    <s v="Genco"/>
    <n v="516"/>
    <n v="4.84"/>
    <n v="5.35"/>
    <n v="2760.6"/>
    <n v="263.15999999999991"/>
  </r>
  <r>
    <n v="2012"/>
    <s v="Convenience stores"/>
    <x v="3"/>
    <s v="Genco"/>
    <n v="264"/>
    <n v="4.04"/>
    <n v="5.33"/>
    <n v="1407.1200000000001"/>
    <n v="340.56"/>
  </r>
  <r>
    <n v="2012"/>
    <s v="Convenience stores"/>
    <x v="3"/>
    <s v="Genco"/>
    <n v="492"/>
    <n v="4.09"/>
    <n v="5.18"/>
    <n v="2548.56"/>
    <n v="536.28"/>
  </r>
  <r>
    <n v="2012"/>
    <s v="Convenience stores"/>
    <x v="3"/>
    <s v="Genco"/>
    <n v="672"/>
    <n v="4.25"/>
    <n v="5.39"/>
    <n v="3622.08"/>
    <n v="766.07999999999981"/>
  </r>
  <r>
    <n v="2012"/>
    <s v="Convenience stores"/>
    <x v="3"/>
    <s v="Genco"/>
    <n v="480"/>
    <n v="4.58"/>
    <n v="5.0999999999999996"/>
    <n v="2448"/>
    <n v="249.5999999999998"/>
  </r>
  <r>
    <n v="2012"/>
    <s v="Convenience stores"/>
    <x v="3"/>
    <s v="Genco"/>
    <n v="540"/>
    <n v="4.83"/>
    <n v="5.0199999999999996"/>
    <n v="2710.7999999999997"/>
    <n v="102.59999999999974"/>
  </r>
  <r>
    <n v="2012"/>
    <s v="Convenience stores"/>
    <x v="3"/>
    <s v="Genco"/>
    <n v="336"/>
    <n v="4.62"/>
    <n v="5.09"/>
    <n v="1710.24"/>
    <n v="157.9199999999999"/>
  </r>
  <r>
    <n v="2012"/>
    <s v="Convenience stores"/>
    <x v="3"/>
    <s v="Genco"/>
    <n v="468"/>
    <n v="4.79"/>
    <n v="5.0999999999999996"/>
    <n v="2386.7999999999997"/>
    <n v="145.07999999999981"/>
  </r>
  <r>
    <n v="2012"/>
    <s v="Convenience stores"/>
    <x v="3"/>
    <s v="Genco"/>
    <n v="696"/>
    <n v="4.0599999999999996"/>
    <n v="5.29"/>
    <n v="3681.84"/>
    <n v="856.08000000000027"/>
  </r>
  <r>
    <n v="2012"/>
    <s v="Convenience stores"/>
    <x v="3"/>
    <s v="Genco"/>
    <n v="312"/>
    <n v="4.49"/>
    <n v="5.27"/>
    <n v="1644.2399999999998"/>
    <n v="243.35999999999979"/>
  </r>
  <r>
    <n v="2012"/>
    <s v="Convenience stores"/>
    <x v="3"/>
    <s v="Genco"/>
    <n v="540"/>
    <n v="4.7"/>
    <n v="5.16"/>
    <n v="2786.4"/>
    <n v="248.39999999999998"/>
  </r>
  <r>
    <n v="2012"/>
    <s v="Convenience stores"/>
    <x v="3"/>
    <s v="Genco"/>
    <n v="708"/>
    <n v="4.8499999999999996"/>
    <n v="5.19"/>
    <n v="3674.5200000000004"/>
    <n v="240.72000000000054"/>
  </r>
  <r>
    <n v="2012"/>
    <s v="Convenience stores"/>
    <x v="3"/>
    <s v="Genco"/>
    <n v="396"/>
    <n v="4.17"/>
    <n v="5.31"/>
    <n v="2102.7599999999998"/>
    <n v="451.43999999999988"/>
  </r>
  <r>
    <n v="2012"/>
    <s v="Convenience stores"/>
    <x v="3"/>
    <s v="Genco"/>
    <n v="504"/>
    <n v="4.62"/>
    <n v="5.24"/>
    <n v="2640.96"/>
    <n v="312.48000000000008"/>
  </r>
  <r>
    <n v="2012"/>
    <s v="Convenience stores"/>
    <x v="3"/>
    <s v="Genco"/>
    <n v="684"/>
    <n v="4.6900000000000004"/>
    <n v="5.0999999999999996"/>
    <n v="3488.3999999999996"/>
    <n v="280.43999999999949"/>
  </r>
  <r>
    <n v="2012"/>
    <s v="Convenience stores"/>
    <x v="3"/>
    <s v="Genco"/>
    <n v="300"/>
    <n v="4.8099999999999996"/>
    <n v="5"/>
    <n v="1500"/>
    <n v="57.000000000000114"/>
  </r>
  <r>
    <n v="2012"/>
    <s v="Convenience stores"/>
    <x v="3"/>
    <s v="Genco"/>
    <n v="240"/>
    <n v="4.0999999999999996"/>
    <n v="5.24"/>
    <n v="1257.6000000000001"/>
    <n v="273.60000000000014"/>
  </r>
  <r>
    <n v="2012"/>
    <s v="Convenience stores"/>
    <x v="3"/>
    <s v="Genco"/>
    <n v="360"/>
    <n v="4.04"/>
    <n v="5.03"/>
    <n v="1810.8000000000002"/>
    <n v="356.40000000000009"/>
  </r>
  <r>
    <n v="2012"/>
    <s v="Convenience stores"/>
    <x v="3"/>
    <s v="Genco"/>
    <n v="396"/>
    <n v="4.22"/>
    <n v="5.16"/>
    <n v="2043.3600000000001"/>
    <n v="372.24000000000018"/>
  </r>
  <r>
    <n v="2012"/>
    <s v="Convenience stores"/>
    <x v="3"/>
    <s v="Genco"/>
    <n v="648"/>
    <n v="4.04"/>
    <n v="5.21"/>
    <n v="3376.08"/>
    <n v="758.16"/>
  </r>
  <r>
    <n v="2012"/>
    <s v="Convenience stores"/>
    <x v="3"/>
    <s v="Genco"/>
    <n v="312"/>
    <n v="4.5599999999999996"/>
    <n v="5.25"/>
    <n v="1638"/>
    <n v="215.28000000000011"/>
  </r>
  <r>
    <n v="2012"/>
    <s v="Convenience stores"/>
    <x v="3"/>
    <s v="Genco"/>
    <n v="504"/>
    <n v="4.63"/>
    <n v="5.04"/>
    <n v="2540.16"/>
    <n v="206.64000000000007"/>
  </r>
  <r>
    <n v="2012"/>
    <s v="Convenience stores"/>
    <x v="3"/>
    <s v="Genco"/>
    <n v="420"/>
    <n v="4.26"/>
    <n v="5.29"/>
    <n v="2221.8000000000002"/>
    <n v="432.60000000000008"/>
  </r>
  <r>
    <n v="2012"/>
    <s v="Convenience stores"/>
    <x v="3"/>
    <s v="Genco"/>
    <n v="612"/>
    <n v="4.9800000000000004"/>
    <n v="5.03"/>
    <n v="3078.36"/>
    <n v="30.599999999999891"/>
  </r>
  <r>
    <n v="2012"/>
    <s v="Convenience stores"/>
    <x v="3"/>
    <s v="Genco"/>
    <n v="444"/>
    <n v="4.4400000000000004"/>
    <n v="5.33"/>
    <n v="2366.52"/>
    <n v="395.15999999999985"/>
  </r>
  <r>
    <n v="2012"/>
    <s v="Convenience stores"/>
    <x v="3"/>
    <s v="Genco"/>
    <n v="492"/>
    <n v="4.08"/>
    <n v="5.4"/>
    <n v="2656.8"/>
    <n v="649.44000000000017"/>
  </r>
  <r>
    <n v="2012"/>
    <s v="Convenience stores"/>
    <x v="3"/>
    <s v="Genco"/>
    <n v="648"/>
    <n v="4.4400000000000004"/>
    <n v="5.21"/>
    <n v="3376.08"/>
    <n v="498.9599999999997"/>
  </r>
  <r>
    <n v="2012"/>
    <s v="Convenience stores"/>
    <x v="3"/>
    <s v="Genco"/>
    <n v="264"/>
    <n v="4.01"/>
    <n v="5.14"/>
    <n v="1356.9599999999998"/>
    <n v="298.32"/>
  </r>
  <r>
    <n v="2012"/>
    <s v="Convenience stores"/>
    <x v="3"/>
    <s v="Genco"/>
    <n v="684"/>
    <n v="4.79"/>
    <n v="5.18"/>
    <n v="3543.12"/>
    <n v="266.75999999999976"/>
  </r>
  <r>
    <n v="2012"/>
    <s v="Convenience stores"/>
    <x v="3"/>
    <s v="Genco"/>
    <n v="276"/>
    <n v="4.68"/>
    <n v="5.25"/>
    <n v="1449"/>
    <n v="157.32000000000008"/>
  </r>
  <r>
    <n v="2012"/>
    <s v="Convenience stores"/>
    <x v="3"/>
    <s v="Genco"/>
    <n v="348"/>
    <n v="4.5999999999999996"/>
    <n v="5.13"/>
    <n v="1785.24"/>
    <n v="184.44000000000008"/>
  </r>
  <r>
    <n v="2012"/>
    <s v="Convenience stores"/>
    <x v="3"/>
    <s v="Genco"/>
    <n v="396"/>
    <n v="4.1100000000000003"/>
    <n v="5.28"/>
    <n v="2090.88"/>
    <n v="463.32"/>
  </r>
  <r>
    <n v="2012"/>
    <s v="Convenience stores"/>
    <x v="3"/>
    <s v="Genco"/>
    <n v="672"/>
    <n v="4.4000000000000004"/>
    <n v="5.17"/>
    <n v="3474.24"/>
    <n v="517.43999999999971"/>
  </r>
  <r>
    <n v="2012"/>
    <s v="Convenience stores"/>
    <x v="3"/>
    <s v="Genco"/>
    <n v="396"/>
    <n v="4.91"/>
    <n v="5.0999999999999996"/>
    <n v="2019.6"/>
    <n v="75.23999999999981"/>
  </r>
  <r>
    <n v="2012"/>
    <s v="Convenience stores"/>
    <x v="3"/>
    <s v="Genco"/>
    <n v="576"/>
    <n v="4.04"/>
    <n v="5.35"/>
    <n v="3081.6"/>
    <n v="754.55999999999972"/>
  </r>
  <r>
    <n v="2012"/>
    <s v="Convenience stores"/>
    <x v="3"/>
    <s v="Genco"/>
    <n v="576"/>
    <n v="4.91"/>
    <n v="5.0999999999999996"/>
    <n v="2937.6"/>
    <n v="109.43999999999971"/>
  </r>
  <r>
    <n v="2012"/>
    <s v="Convenience stores"/>
    <x v="3"/>
    <s v="Genco"/>
    <n v="528"/>
    <n v="4.88"/>
    <n v="5.04"/>
    <n v="2661.12"/>
    <n v="84.480000000000075"/>
  </r>
  <r>
    <n v="2012"/>
    <s v="Convenience stores"/>
    <x v="3"/>
    <s v="Genco"/>
    <n v="372"/>
    <n v="4.63"/>
    <n v="5.3"/>
    <n v="1971.6"/>
    <n v="249.23999999999998"/>
  </r>
  <r>
    <n v="2012"/>
    <s v="Convenience stores"/>
    <x v="3"/>
    <s v="Genco"/>
    <n v="384"/>
    <n v="5"/>
    <n v="5.13"/>
    <n v="1969.92"/>
    <n v="49.919999999999959"/>
  </r>
  <r>
    <n v="2012"/>
    <s v="Convenience stores"/>
    <x v="3"/>
    <s v="Genco"/>
    <n v="276"/>
    <n v="4.51"/>
    <n v="5.04"/>
    <n v="1391.04"/>
    <n v="146.28000000000006"/>
  </r>
  <r>
    <n v="2012"/>
    <s v="Convenience stores"/>
    <x v="2"/>
    <s v="Genco"/>
    <n v="216"/>
    <n v="1.08"/>
    <n v="1.35"/>
    <n v="291.60000000000002"/>
    <n v="58.320000000000007"/>
  </r>
  <r>
    <n v="2012"/>
    <s v="Convenience stores"/>
    <x v="2"/>
    <s v="Genco"/>
    <n v="144"/>
    <n v="1.1499999999999999"/>
    <n v="1.26"/>
    <n v="181.44"/>
    <n v="15.840000000000014"/>
  </r>
  <r>
    <n v="2012"/>
    <s v="Convenience stores"/>
    <x v="2"/>
    <s v="Genco"/>
    <n v="204"/>
    <n v="1.19"/>
    <n v="1.32"/>
    <n v="269.28000000000003"/>
    <n v="26.520000000000024"/>
  </r>
  <r>
    <n v="2012"/>
    <s v="Convenience stores"/>
    <x v="2"/>
    <s v="Genco"/>
    <n v="204"/>
    <n v="1.08"/>
    <n v="1.21"/>
    <n v="246.84"/>
    <n v="26.519999999999978"/>
  </r>
  <r>
    <n v="2012"/>
    <s v="Convenience stores"/>
    <x v="2"/>
    <s v="Genco"/>
    <n v="84"/>
    <n v="1.19"/>
    <n v="1.24"/>
    <n v="104.16"/>
    <n v="4.2000000000000037"/>
  </r>
  <r>
    <n v="2012"/>
    <s v="Convenience stores"/>
    <x v="2"/>
    <s v="Genco"/>
    <n v="204"/>
    <n v="1.2"/>
    <n v="1.34"/>
    <n v="273.36"/>
    <n v="28.560000000000024"/>
  </r>
  <r>
    <n v="2012"/>
    <s v="Convenience stores"/>
    <x v="2"/>
    <s v="Genco"/>
    <n v="156"/>
    <n v="1.02"/>
    <n v="1.37"/>
    <n v="213.72000000000003"/>
    <n v="54.600000000000016"/>
  </r>
  <r>
    <n v="2012"/>
    <s v="Convenience stores"/>
    <x v="2"/>
    <s v="Genco"/>
    <n v="108"/>
    <n v="1.1100000000000001"/>
    <n v="1.26"/>
    <n v="136.08000000000001"/>
    <n v="16.199999999999989"/>
  </r>
  <r>
    <n v="2012"/>
    <s v="Convenience stores"/>
    <x v="2"/>
    <s v="Genco"/>
    <n v="144"/>
    <n v="1.05"/>
    <n v="1.4"/>
    <n v="201.6"/>
    <n v="50.399999999999977"/>
  </r>
  <r>
    <n v="2012"/>
    <s v="Convenience stores"/>
    <x v="2"/>
    <s v="Genco"/>
    <n v="204"/>
    <n v="1.1000000000000001"/>
    <n v="1.22"/>
    <n v="248.88"/>
    <n v="24.479999999999976"/>
  </r>
  <r>
    <n v="2012"/>
    <s v="Convenience stores"/>
    <x v="2"/>
    <s v="Genco"/>
    <n v="96"/>
    <n v="1.17"/>
    <n v="1.35"/>
    <n v="129.60000000000002"/>
    <n v="17.280000000000015"/>
  </r>
  <r>
    <n v="2012"/>
    <s v="Convenience stores"/>
    <x v="2"/>
    <s v="Genco"/>
    <n v="96"/>
    <n v="1.18"/>
    <n v="1.3"/>
    <n v="124.80000000000001"/>
    <n v="11.52000000000001"/>
  </r>
  <r>
    <n v="2012"/>
    <s v="Convenience stores"/>
    <x v="2"/>
    <s v="Genco"/>
    <n v="72"/>
    <n v="1.1599999999999999"/>
    <n v="1.21"/>
    <n v="87.12"/>
    <n v="3.6000000000000032"/>
  </r>
  <r>
    <n v="2012"/>
    <s v="Convenience stores"/>
    <x v="5"/>
    <s v="Brembo"/>
    <n v="2496"/>
    <n v="2.7"/>
    <n v="3.73"/>
    <n v="9310.08"/>
    <n v="2570.8799999999997"/>
  </r>
  <r>
    <n v="2012"/>
    <s v="Convenience stores"/>
    <x v="5"/>
    <s v="Brembo"/>
    <n v="2004"/>
    <n v="2.59"/>
    <n v="3.77"/>
    <n v="7555.08"/>
    <n v="2364.7200000000003"/>
  </r>
  <r>
    <n v="2012"/>
    <s v="Convenience stores"/>
    <x v="5"/>
    <s v="Brembo"/>
    <n v="2136"/>
    <n v="2.71"/>
    <n v="3.42"/>
    <n v="7305.12"/>
    <n v="1516.56"/>
  </r>
  <r>
    <n v="2012"/>
    <s v="Convenience stores"/>
    <x v="5"/>
    <s v="Brembo"/>
    <n v="1404"/>
    <n v="2.95"/>
    <n v="3.59"/>
    <n v="5040.3599999999997"/>
    <n v="898.5599999999996"/>
  </r>
  <r>
    <n v="2012"/>
    <s v="Convenience stores"/>
    <x v="5"/>
    <s v="Brembo"/>
    <n v="2496"/>
    <n v="2.75"/>
    <n v="3.61"/>
    <n v="9010.56"/>
    <n v="2146.5599999999995"/>
  </r>
  <r>
    <n v="2012"/>
    <s v="Convenience stores"/>
    <x v="5"/>
    <s v="Brembo"/>
    <n v="1968"/>
    <n v="2.8"/>
    <n v="3.38"/>
    <n v="6651.84"/>
    <n v="1141.44"/>
  </r>
  <r>
    <n v="2012"/>
    <s v="Convenience stores"/>
    <x v="5"/>
    <s v="Brembo"/>
    <n v="2160"/>
    <n v="2.52"/>
    <n v="3.8"/>
    <n v="8208"/>
    <n v="2764.7999999999997"/>
  </r>
  <r>
    <n v="2012"/>
    <s v="Convenience stores"/>
    <x v="5"/>
    <s v="Brembo"/>
    <n v="2172"/>
    <n v="2.81"/>
    <n v="3.65"/>
    <n v="7927.8"/>
    <n v="1824.4799999999998"/>
  </r>
  <r>
    <n v="2012"/>
    <s v="Convenience stores"/>
    <x v="5"/>
    <s v="Brembo"/>
    <n v="2292"/>
    <n v="2.67"/>
    <n v="3.62"/>
    <n v="8297.0400000000009"/>
    <n v="2177.4000000000005"/>
  </r>
  <r>
    <n v="2012"/>
    <s v="Convenience stores"/>
    <x v="5"/>
    <s v="Brembo"/>
    <n v="2460"/>
    <n v="2.86"/>
    <n v="3.43"/>
    <n v="8437.8000000000011"/>
    <n v="1402.2000000000007"/>
  </r>
  <r>
    <n v="2012"/>
    <s v="Convenience stores"/>
    <x v="5"/>
    <s v="Brembo"/>
    <n v="2124"/>
    <n v="2.37"/>
    <n v="3.69"/>
    <n v="7837.5599999999995"/>
    <n v="2803.68"/>
  </r>
  <r>
    <n v="2012"/>
    <s v="Convenience stores"/>
    <x v="5"/>
    <s v="Brembo"/>
    <n v="2736"/>
    <n v="2.56"/>
    <n v="3.69"/>
    <n v="10095.84"/>
    <n v="3091.68"/>
  </r>
  <r>
    <n v="2012"/>
    <s v="Convenience stores"/>
    <x v="5"/>
    <s v="Brembo"/>
    <n v="1704"/>
    <n v="2.6"/>
    <n v="3.74"/>
    <n v="6372.96"/>
    <n v="1942.5600000000002"/>
  </r>
  <r>
    <n v="2012"/>
    <s v="Convenience stores"/>
    <x v="5"/>
    <s v="Brembo"/>
    <n v="1260"/>
    <n v="2.34"/>
    <n v="3.97"/>
    <n v="5002.2"/>
    <n v="2053.8000000000006"/>
  </r>
  <r>
    <n v="2012"/>
    <s v="Convenience stores"/>
    <x v="5"/>
    <s v="Brembo"/>
    <n v="1680"/>
    <n v="2.81"/>
    <n v="3.85"/>
    <n v="6468"/>
    <n v="1747.2"/>
  </r>
  <r>
    <n v="2012"/>
    <s v="Convenience stores"/>
    <x v="1"/>
    <s v="Illy"/>
    <n v="9324"/>
    <n v="0.63"/>
    <n v="1.1200000000000001"/>
    <n v="10442.880000000001"/>
    <n v="4568.7600000000011"/>
  </r>
  <r>
    <n v="2012"/>
    <s v="Convenience stores"/>
    <x v="1"/>
    <s v="Illy"/>
    <n v="8784"/>
    <n v="1.2"/>
    <n v="1.1399999999999999"/>
    <n v="10013.759999999998"/>
    <n v="-527.04000000000042"/>
  </r>
  <r>
    <n v="2012"/>
    <s v="Convenience stores"/>
    <x v="1"/>
    <s v="Illy"/>
    <n v="6264"/>
    <n v="0.6"/>
    <n v="1.04"/>
    <n v="6514.56"/>
    <n v="2756.1600000000003"/>
  </r>
  <r>
    <n v="2012"/>
    <s v="Convenience stores"/>
    <x v="1"/>
    <s v="Illy"/>
    <n v="8628"/>
    <n v="0.92"/>
    <n v="1"/>
    <n v="8628"/>
    <n v="690.23999999999967"/>
  </r>
  <r>
    <n v="2012"/>
    <s v="Convenience stores"/>
    <x v="1"/>
    <s v="Illy"/>
    <n v="5004"/>
    <n v="1.0900000000000001"/>
    <n v="1.2"/>
    <n v="6004.8"/>
    <n v="550.43999999999937"/>
  </r>
  <r>
    <n v="2012"/>
    <s v="Convenience stores"/>
    <x v="1"/>
    <s v="Illy"/>
    <n v="7608"/>
    <n v="0.46"/>
    <n v="0.91"/>
    <n v="6923.2800000000007"/>
    <n v="3423.6"/>
  </r>
  <r>
    <n v="2012"/>
    <s v="Convenience stores"/>
    <x v="1"/>
    <s v="Illy"/>
    <n v="6876"/>
    <n v="0.72"/>
    <n v="1.01"/>
    <n v="6944.76"/>
    <n v="1994.0400000000002"/>
  </r>
  <r>
    <n v="2012"/>
    <s v="Convenience stores"/>
    <x v="1"/>
    <s v="Illy"/>
    <n v="6732"/>
    <n v="0.77"/>
    <n v="1.06"/>
    <n v="7135.92"/>
    <n v="1952.2800000000002"/>
  </r>
  <r>
    <n v="2012"/>
    <s v="Convenience stores"/>
    <x v="1"/>
    <s v="Illy"/>
    <n v="9528"/>
    <n v="0.98"/>
    <n v="1.1499999999999999"/>
    <n v="10957.199999999999"/>
    <n v="1619.7599999999993"/>
  </r>
  <r>
    <n v="2012"/>
    <s v="Convenience stores"/>
    <x v="1"/>
    <s v="Illy"/>
    <n v="7008"/>
    <n v="0.98"/>
    <n v="1.05"/>
    <n v="7358.4000000000005"/>
    <n v="490.56000000000046"/>
  </r>
  <r>
    <n v="2012"/>
    <s v="Convenience stores"/>
    <x v="1"/>
    <s v="Illy"/>
    <n v="5856"/>
    <n v="1.1100000000000001"/>
    <n v="1.02"/>
    <n v="5973.12"/>
    <n v="-527.04000000000042"/>
  </r>
  <r>
    <n v="2012"/>
    <s v="Convenience stores"/>
    <x v="1"/>
    <s v="Illy"/>
    <n v="5136"/>
    <n v="1.03"/>
    <n v="0.96"/>
    <n v="4930.5599999999995"/>
    <n v="-359.52000000000032"/>
  </r>
  <r>
    <n v="2012"/>
    <s v="Convenience stores"/>
    <x v="1"/>
    <s v="Illy"/>
    <n v="6468"/>
    <n v="0.85"/>
    <n v="1.19"/>
    <n v="7696.92"/>
    <n v="2199.12"/>
  </r>
  <r>
    <n v="2012"/>
    <s v="Convenience stores"/>
    <x v="1"/>
    <s v="Illy"/>
    <n v="6204"/>
    <n v="1.1299999999999999"/>
    <n v="0.94"/>
    <n v="5831.7599999999993"/>
    <n v="-1178.7599999999998"/>
  </r>
  <r>
    <n v="2012"/>
    <s v="Convenience stores"/>
    <x v="1"/>
    <s v="Illy"/>
    <n v="5904"/>
    <n v="1.08"/>
    <n v="1.06"/>
    <n v="6258.2400000000007"/>
    <n v="-118.0800000000001"/>
  </r>
  <r>
    <n v="2012"/>
    <s v="Convenience stores"/>
    <x v="1"/>
    <s v="Illy"/>
    <n v="9204"/>
    <n v="0.76"/>
    <n v="1.03"/>
    <n v="9480.1200000000008"/>
    <n v="2485.0800000000004"/>
  </r>
  <r>
    <n v="2012"/>
    <s v="Convenience stores"/>
    <x v="1"/>
    <s v="Illy"/>
    <n v="7908"/>
    <n v="0.61"/>
    <n v="0.97"/>
    <n v="7670.76"/>
    <n v="2846.88"/>
  </r>
  <r>
    <n v="2012"/>
    <s v="Convenience stores"/>
    <x v="1"/>
    <s v="Illy"/>
    <n v="8604"/>
    <n v="0.64"/>
    <n v="1.2"/>
    <n v="10324.799999999999"/>
    <n v="4818.24"/>
  </r>
  <r>
    <n v="2012"/>
    <s v="Convenience stores"/>
    <x v="1"/>
    <s v="Illy"/>
    <n v="6180"/>
    <n v="0.77"/>
    <n v="1.07"/>
    <n v="6612.6"/>
    <n v="1854.0000000000002"/>
  </r>
  <r>
    <n v="2012"/>
    <s v="Convenience stores"/>
    <x v="1"/>
    <s v="Illy"/>
    <n v="7968"/>
    <n v="0.8"/>
    <n v="0.92"/>
    <n v="7330.56"/>
    <n v="956.16"/>
  </r>
  <r>
    <n v="2012"/>
    <s v="Convenience stores"/>
    <x v="1"/>
    <s v="Illy"/>
    <n v="7500"/>
    <n v="0.94"/>
    <n v="1.02"/>
    <n v="7650"/>
    <n v="600.00000000000057"/>
  </r>
  <r>
    <n v="2012"/>
    <s v="Convenience stores"/>
    <x v="1"/>
    <s v="Illy"/>
    <n v="6024"/>
    <n v="1.04"/>
    <n v="0.99"/>
    <n v="5963.76"/>
    <n v="-301.20000000000027"/>
  </r>
  <r>
    <n v="2012"/>
    <s v="Convenience stores"/>
    <x v="1"/>
    <s v="Illy"/>
    <n v="6948"/>
    <n v="0.79"/>
    <n v="0.92"/>
    <n v="6392.16"/>
    <n v="903.24"/>
  </r>
  <r>
    <n v="2012"/>
    <s v="Convenience stores"/>
    <x v="1"/>
    <s v="Illy"/>
    <n v="7944"/>
    <n v="0.83"/>
    <n v="1.2"/>
    <n v="9532.7999999999993"/>
    <n v="2939.2799999999997"/>
  </r>
  <r>
    <n v="2012"/>
    <s v="Convenience stores"/>
    <x v="1"/>
    <s v="Illy"/>
    <n v="6324"/>
    <n v="0.53"/>
    <n v="0.9"/>
    <n v="5691.6"/>
    <n v="2339.88"/>
  </r>
  <r>
    <n v="2012"/>
    <s v="Convenience stores"/>
    <x v="1"/>
    <s v="Illy"/>
    <n v="6612"/>
    <n v="1.07"/>
    <n v="1.03"/>
    <n v="6810.3600000000006"/>
    <n v="-264.48000000000025"/>
  </r>
  <r>
    <n v="2012"/>
    <s v="Convenience stores"/>
    <x v="1"/>
    <s v="Illy"/>
    <n v="5376"/>
    <n v="1.07"/>
    <n v="1.04"/>
    <n v="5591.04"/>
    <n v="-161.28000000000014"/>
  </r>
  <r>
    <n v="2012"/>
    <s v="Convenience stores"/>
    <x v="1"/>
    <s v="Illy"/>
    <n v="5592"/>
    <n v="0.42"/>
    <n v="1.07"/>
    <n v="5983.4400000000005"/>
    <n v="3634.8000000000006"/>
  </r>
  <r>
    <n v="2012"/>
    <s v="Convenience stores"/>
    <x v="1"/>
    <s v="Illy"/>
    <n v="6204"/>
    <n v="1.1299999999999999"/>
    <n v="0.99"/>
    <n v="6141.96"/>
    <n v="-868.55999999999938"/>
  </r>
  <r>
    <n v="2012"/>
    <s v="Convenience stores"/>
    <x v="1"/>
    <s v="Illy"/>
    <n v="7128"/>
    <n v="0.51"/>
    <n v="0.92"/>
    <n v="6557.76"/>
    <n v="2922.48"/>
  </r>
  <r>
    <n v="2012"/>
    <s v="Convenience stores"/>
    <x v="1"/>
    <s v="Illy"/>
    <n v="5076"/>
    <n v="0.49"/>
    <n v="1.05"/>
    <n v="5329.8"/>
    <n v="2842.5600000000004"/>
  </r>
  <r>
    <n v="2012"/>
    <s v="Convenience stores"/>
    <x v="1"/>
    <s v="Illy"/>
    <n v="7872"/>
    <n v="0.61"/>
    <n v="1.1200000000000001"/>
    <n v="8816.6400000000012"/>
    <n v="4014.7200000000012"/>
  </r>
  <r>
    <n v="2012"/>
    <s v="Convenience stores"/>
    <x v="1"/>
    <s v="Illy"/>
    <n v="7140"/>
    <n v="0.93"/>
    <n v="1.19"/>
    <n v="8496.6"/>
    <n v="1856.3999999999992"/>
  </r>
  <r>
    <n v="2012"/>
    <s v="Convenience stores"/>
    <x v="1"/>
    <s v="Illy"/>
    <n v="8988"/>
    <n v="1.1599999999999999"/>
    <n v="0.95"/>
    <n v="8538.6"/>
    <n v="-1887.4799999999998"/>
  </r>
  <r>
    <n v="2012"/>
    <s v="Convenience stores"/>
    <x v="1"/>
    <s v="Illy"/>
    <n v="8652"/>
    <n v="0.68"/>
    <n v="1.1299999999999999"/>
    <n v="9776.7599999999984"/>
    <n v="3893.3999999999987"/>
  </r>
  <r>
    <n v="2012"/>
    <s v="Convenience stores"/>
    <x v="1"/>
    <s v="Illy"/>
    <n v="6312"/>
    <n v="0.82"/>
    <n v="0.91"/>
    <n v="5743.92"/>
    <n v="568.0800000000005"/>
  </r>
  <r>
    <n v="2012"/>
    <s v="Convenience stores"/>
    <x v="1"/>
    <s v="Illy"/>
    <n v="6552"/>
    <n v="0.91"/>
    <n v="1.1000000000000001"/>
    <n v="7207.2000000000007"/>
    <n v="1244.8800000000003"/>
  </r>
  <r>
    <n v="2012"/>
    <s v="Convenience stores"/>
    <x v="1"/>
    <s v="Illy"/>
    <n v="5304"/>
    <n v="0.8"/>
    <n v="0.93"/>
    <n v="4932.72"/>
    <n v="689.52"/>
  </r>
  <r>
    <n v="2012"/>
    <s v="Convenience stores"/>
    <x v="1"/>
    <s v="Illy"/>
    <n v="8952"/>
    <n v="0.52"/>
    <n v="1.06"/>
    <n v="9489.1200000000008"/>
    <n v="4834.08"/>
  </r>
  <r>
    <n v="2012"/>
    <s v="Convenience stores"/>
    <x v="6"/>
    <s v="Kraus"/>
    <n v="1164"/>
    <n v="2.17"/>
    <n v="3.76"/>
    <n v="4376.6399999999994"/>
    <n v="1850.7599999999998"/>
  </r>
  <r>
    <n v="2012"/>
    <s v="Convenience stores"/>
    <x v="6"/>
    <s v="Kraus"/>
    <n v="684"/>
    <n v="2.89"/>
    <n v="3.41"/>
    <n v="2332.44"/>
    <n v="355.68"/>
  </r>
  <r>
    <n v="2012"/>
    <s v="Convenience stores"/>
    <x v="6"/>
    <s v="Kraus"/>
    <n v="1068"/>
    <n v="2.63"/>
    <n v="3.69"/>
    <n v="3940.92"/>
    <n v="1132.0800000000002"/>
  </r>
  <r>
    <n v="2012"/>
    <s v="Convenience stores"/>
    <x v="6"/>
    <s v="Kraus"/>
    <n v="972"/>
    <n v="2.66"/>
    <n v="3.2"/>
    <n v="3110.4"/>
    <n v="524.88"/>
  </r>
  <r>
    <n v="2012"/>
    <s v="Convenience stores"/>
    <x v="6"/>
    <s v="Kraus"/>
    <n v="924"/>
    <n v="2.0699999999999998"/>
    <n v="3.53"/>
    <n v="3261.72"/>
    <n v="1349.04"/>
  </r>
  <r>
    <n v="2012"/>
    <s v="Convenience stores"/>
    <x v="6"/>
    <s v="Kraus"/>
    <n v="684"/>
    <n v="2.06"/>
    <n v="3.88"/>
    <n v="2653.92"/>
    <n v="1244.8799999999999"/>
  </r>
  <r>
    <n v="2012"/>
    <s v="Convenience stores"/>
    <x v="6"/>
    <s v="Kraus"/>
    <n v="780"/>
    <n v="2.5"/>
    <n v="3.36"/>
    <n v="2620.7999999999997"/>
    <n v="670.8"/>
  </r>
  <r>
    <n v="2012"/>
    <s v="Convenience stores"/>
    <x v="6"/>
    <s v="Kraus"/>
    <n v="996"/>
    <n v="2.19"/>
    <n v="3.31"/>
    <n v="3296.76"/>
    <n v="1115.5200000000002"/>
  </r>
  <r>
    <n v="2012"/>
    <s v="Convenience stores"/>
    <x v="6"/>
    <s v="Kraus"/>
    <n v="1116"/>
    <n v="2.0499999999999998"/>
    <n v="3.31"/>
    <n v="3693.96"/>
    <n v="1406.1600000000003"/>
  </r>
  <r>
    <n v="2012"/>
    <s v="Convenience stores"/>
    <x v="6"/>
    <s v="Kraus"/>
    <n v="1032"/>
    <n v="2.42"/>
    <n v="3.63"/>
    <n v="3746.16"/>
    <n v="1248.72"/>
  </r>
  <r>
    <n v="2012"/>
    <s v="Convenience stores"/>
    <x v="6"/>
    <s v="Kraus"/>
    <n v="1152"/>
    <n v="2.38"/>
    <n v="3.66"/>
    <n v="4216.32"/>
    <n v="1474.5600000000004"/>
  </r>
  <r>
    <n v="2012"/>
    <s v="Convenience stores"/>
    <x v="6"/>
    <s v="Kraus"/>
    <n v="768"/>
    <n v="2.11"/>
    <n v="3.97"/>
    <n v="3048.96"/>
    <n v="1428.4800000000002"/>
  </r>
  <r>
    <n v="2012"/>
    <s v="Convenience stores"/>
    <x v="6"/>
    <s v="Kraus"/>
    <n v="624"/>
    <n v="2.5099999999999998"/>
    <n v="4"/>
    <n v="2496"/>
    <n v="929.7600000000001"/>
  </r>
  <r>
    <n v="2012"/>
    <s v="Convenience stores"/>
    <x v="6"/>
    <s v="Kraus"/>
    <n v="636"/>
    <n v="3"/>
    <n v="3.92"/>
    <n v="2493.12"/>
    <n v="585.12"/>
  </r>
  <r>
    <n v="2012"/>
    <s v="Convenience stores"/>
    <x v="6"/>
    <s v="Kraus"/>
    <n v="1068"/>
    <n v="2.95"/>
    <n v="3.51"/>
    <n v="3748.68"/>
    <n v="598.07999999999959"/>
  </r>
  <r>
    <n v="2012"/>
    <s v="Convenience stores"/>
    <x v="6"/>
    <s v="Kraus"/>
    <n v="864"/>
    <n v="3"/>
    <n v="3.77"/>
    <n v="3257.28"/>
    <n v="665.28"/>
  </r>
  <r>
    <n v="2012"/>
    <s v="Convenience stores"/>
    <x v="6"/>
    <s v="Kraus"/>
    <n v="612"/>
    <n v="2.85"/>
    <n v="3.89"/>
    <n v="2380.6800000000003"/>
    <n v="636.48"/>
  </r>
  <r>
    <n v="2012"/>
    <s v="Convenience stores"/>
    <x v="6"/>
    <s v="Kraus"/>
    <n v="816"/>
    <n v="2.8"/>
    <n v="4"/>
    <n v="3264"/>
    <n v="979.20000000000016"/>
  </r>
  <r>
    <n v="2012"/>
    <s v="Convenience stores"/>
    <x v="6"/>
    <s v="Kraus"/>
    <n v="1020"/>
    <n v="2.89"/>
    <n v="3.58"/>
    <n v="3651.6"/>
    <n v="703.8"/>
  </r>
  <r>
    <n v="2012"/>
    <s v="Convenience stores"/>
    <x v="6"/>
    <s v="Kraus"/>
    <n v="756"/>
    <n v="2.25"/>
    <n v="3.29"/>
    <n v="2487.2400000000002"/>
    <n v="786.24"/>
  </r>
  <r>
    <n v="2012"/>
    <s v="Convenience stores"/>
    <x v="6"/>
    <s v="Kraus"/>
    <n v="996"/>
    <n v="2.4900000000000002"/>
    <n v="3.41"/>
    <n v="3396.36"/>
    <n v="916.31999999999994"/>
  </r>
  <r>
    <n v="2012"/>
    <s v="Convenience stores"/>
    <x v="6"/>
    <s v="Kraus"/>
    <n v="756"/>
    <n v="2.44"/>
    <n v="3.68"/>
    <n v="2782.08"/>
    <n v="937.44000000000017"/>
  </r>
  <r>
    <n v="2012"/>
    <s v="Convenience stores"/>
    <x v="6"/>
    <s v="Kraus"/>
    <n v="780"/>
    <n v="2.8"/>
    <n v="3.47"/>
    <n v="2706.6000000000004"/>
    <n v="522.60000000000025"/>
  </r>
  <r>
    <n v="2012"/>
    <s v="Convenience stores"/>
    <x v="6"/>
    <s v="Kraus"/>
    <n v="876"/>
    <n v="2.4"/>
    <n v="3.55"/>
    <n v="3109.7999999999997"/>
    <n v="1007.4"/>
  </r>
  <r>
    <n v="2012"/>
    <s v="Convenience stores"/>
    <x v="6"/>
    <s v="Kraus"/>
    <n v="768"/>
    <n v="2.78"/>
    <n v="3.35"/>
    <n v="2572.8000000000002"/>
    <n v="437.76000000000022"/>
  </r>
  <r>
    <n v="2012"/>
    <s v="Convenience stores"/>
    <x v="6"/>
    <s v="Kraus"/>
    <n v="624"/>
    <n v="2.95"/>
    <n v="3.46"/>
    <n v="2159.04"/>
    <n v="318.2399999999999"/>
  </r>
  <r>
    <n v="2012"/>
    <s v="Convenience stores"/>
    <x v="6"/>
    <s v="Kraus"/>
    <n v="756"/>
    <n v="2.85"/>
    <n v="3.33"/>
    <n v="2517.48"/>
    <n v="362.88"/>
  </r>
  <r>
    <n v="2012"/>
    <s v="Convenience stores"/>
    <x v="6"/>
    <s v="Kraus"/>
    <n v="864"/>
    <n v="2.75"/>
    <n v="3.79"/>
    <n v="3274.56"/>
    <n v="898.56000000000006"/>
  </r>
  <r>
    <n v="2012"/>
    <s v="Convenience stores"/>
    <x v="6"/>
    <s v="Fast&amp;Easy"/>
    <n v="732"/>
    <n v="2.58"/>
    <n v="3.7"/>
    <n v="2708.4"/>
    <n v="819.84"/>
  </r>
  <r>
    <n v="2012"/>
    <s v="Convenience stores"/>
    <x v="6"/>
    <s v="Fast&amp;Easy"/>
    <n v="924"/>
    <n v="2.57"/>
    <n v="3.67"/>
    <n v="3391.08"/>
    <n v="1016.4000000000001"/>
  </r>
  <r>
    <n v="2012"/>
    <s v="Convenience stores"/>
    <x v="6"/>
    <s v="Fast&amp;Easy"/>
    <n v="636"/>
    <n v="2.0499999999999998"/>
    <n v="3.87"/>
    <n v="2461.3200000000002"/>
    <n v="1157.5200000000002"/>
  </r>
  <r>
    <n v="2012"/>
    <s v="Convenience stores"/>
    <x v="6"/>
    <s v="Fast&amp;Easy"/>
    <n v="984"/>
    <n v="2.11"/>
    <n v="3.54"/>
    <n v="3483.36"/>
    <n v="1407.1200000000001"/>
  </r>
  <r>
    <n v="2012"/>
    <s v="Convenience stores"/>
    <x v="6"/>
    <s v="Fast&amp;Easy"/>
    <n v="1188"/>
    <n v="2.58"/>
    <n v="3.2"/>
    <n v="3801.6000000000004"/>
    <n v="736.56000000000017"/>
  </r>
  <r>
    <n v="2012"/>
    <s v="Convenience stores"/>
    <x v="6"/>
    <s v="Fast&amp;Easy"/>
    <n v="972"/>
    <n v="2.93"/>
    <n v="3.89"/>
    <n v="3781.08"/>
    <n v="933.12"/>
  </r>
  <r>
    <n v="2012"/>
    <s v="Convenience stores"/>
    <x v="6"/>
    <s v="Fast&amp;Easy"/>
    <n v="1032"/>
    <n v="2.88"/>
    <n v="3.8"/>
    <n v="3921.6"/>
    <n v="949.43999999999994"/>
  </r>
  <r>
    <n v="2012"/>
    <s v="Convenience stores"/>
    <x v="6"/>
    <s v="Fast&amp;Easy"/>
    <n v="996"/>
    <n v="2.97"/>
    <n v="3.86"/>
    <n v="3844.56"/>
    <n v="886.43999999999971"/>
  </r>
  <r>
    <n v="2012"/>
    <s v="Convenience stores"/>
    <x v="6"/>
    <s v="Fast&amp;Easy"/>
    <n v="624"/>
    <n v="2.88"/>
    <n v="3.3"/>
    <n v="2059.1999999999998"/>
    <n v="262.07999999999993"/>
  </r>
  <r>
    <n v="2012"/>
    <s v="Convenience stores"/>
    <x v="6"/>
    <s v="Fast&amp;Easy"/>
    <n v="780"/>
    <n v="2.41"/>
    <n v="3.46"/>
    <n v="2698.8"/>
    <n v="818.99999999999989"/>
  </r>
  <r>
    <n v="2012"/>
    <s v="Convenience stores"/>
    <x v="6"/>
    <s v="Fast&amp;Easy"/>
    <n v="1152"/>
    <n v="2.48"/>
    <n v="3.24"/>
    <n v="3732.4800000000005"/>
    <n v="875.52000000000021"/>
  </r>
  <r>
    <n v="2012"/>
    <s v="Convenience stores"/>
    <x v="6"/>
    <s v="Fast&amp;Easy"/>
    <n v="1176"/>
    <n v="2.0699999999999998"/>
    <n v="3.58"/>
    <n v="4210.08"/>
    <n v="1775.7600000000002"/>
  </r>
  <r>
    <n v="2012"/>
    <s v="Convenience stores"/>
    <x v="6"/>
    <s v="Fast&amp;Easy"/>
    <n v="1080"/>
    <n v="2.0499999999999998"/>
    <n v="3.56"/>
    <n v="3844.8"/>
    <n v="1630.8000000000002"/>
  </r>
  <r>
    <n v="2012"/>
    <s v="Convenience stores"/>
    <x v="6"/>
    <s v="Fast&amp;Easy"/>
    <n v="648"/>
    <n v="2.77"/>
    <n v="3.49"/>
    <n v="2261.52"/>
    <n v="466.56000000000012"/>
  </r>
  <r>
    <n v="2012"/>
    <s v="Convenience stores"/>
    <x v="6"/>
    <s v="Fast&amp;Easy"/>
    <n v="876"/>
    <n v="2.95"/>
    <n v="3.39"/>
    <n v="2969.6400000000003"/>
    <n v="385.43999999999994"/>
  </r>
  <r>
    <n v="2012"/>
    <s v="Convenience stores"/>
    <x v="6"/>
    <s v="Fast&amp;Easy"/>
    <n v="960"/>
    <n v="2.16"/>
    <n v="3.35"/>
    <n v="3216"/>
    <n v="1142.3999999999999"/>
  </r>
  <r>
    <n v="2012"/>
    <s v="Convenience stores"/>
    <x v="6"/>
    <s v="Fast&amp;Easy"/>
    <n v="768"/>
    <n v="2.46"/>
    <n v="3.21"/>
    <n v="2465.2799999999997"/>
    <n v="576"/>
  </r>
  <r>
    <n v="2012"/>
    <s v="Convenience stores"/>
    <x v="6"/>
    <s v="Fast&amp;Easy"/>
    <n v="1128"/>
    <n v="2.81"/>
    <n v="3.6"/>
    <n v="4060.8"/>
    <n v="891.12"/>
  </r>
  <r>
    <n v="2012"/>
    <s v="Convenience stores"/>
    <x v="6"/>
    <s v="Fast&amp;Easy"/>
    <n v="1020"/>
    <n v="2.3199999999999998"/>
    <n v="3.53"/>
    <n v="3600.6"/>
    <n v="1234.2"/>
  </r>
  <r>
    <n v="2012"/>
    <s v="Convenience stores"/>
    <x v="6"/>
    <s v="Fast&amp;Easy"/>
    <n v="1116"/>
    <n v="2.99"/>
    <n v="3.51"/>
    <n v="3917.16"/>
    <n v="580.31999999999948"/>
  </r>
  <r>
    <n v="2012"/>
    <s v="Convenience stores"/>
    <x v="6"/>
    <s v="Fast&amp;Easy"/>
    <n v="804"/>
    <n v="2.57"/>
    <n v="3.67"/>
    <n v="2950.68"/>
    <n v="884.40000000000009"/>
  </r>
  <r>
    <n v="2012"/>
    <s v="Convenience stores"/>
    <x v="6"/>
    <s v="Fast&amp;Easy"/>
    <n v="840"/>
    <n v="2.63"/>
    <n v="3.41"/>
    <n v="2864.4"/>
    <n v="655.20000000000016"/>
  </r>
  <r>
    <n v="2012"/>
    <s v="Convenience stores"/>
    <x v="6"/>
    <s v="Fast&amp;Easy"/>
    <n v="816"/>
    <n v="2.48"/>
    <n v="3.9"/>
    <n v="3182.4"/>
    <n v="1158.72"/>
  </r>
  <r>
    <n v="2012"/>
    <s v="Convenience stores"/>
    <x v="6"/>
    <s v="Fast&amp;Easy"/>
    <n v="900"/>
    <n v="2.5299999999999998"/>
    <n v="3.34"/>
    <n v="3006"/>
    <n v="729"/>
  </r>
  <r>
    <n v="2012"/>
    <s v="Convenience stores"/>
    <x v="6"/>
    <s v="Fast&amp;Easy"/>
    <n v="888"/>
    <n v="2.19"/>
    <n v="3.73"/>
    <n v="3312.24"/>
    <n v="1367.52"/>
  </r>
  <r>
    <n v="2012"/>
    <s v="Convenience stores"/>
    <x v="6"/>
    <s v="Fast&amp;Easy"/>
    <n v="792"/>
    <n v="2.69"/>
    <n v="3.69"/>
    <n v="2922.48"/>
    <n v="792"/>
  </r>
  <r>
    <n v="2012"/>
    <s v="Convenience stores"/>
    <x v="6"/>
    <s v="Fast&amp;Easy"/>
    <n v="792"/>
    <n v="2.71"/>
    <n v="3.92"/>
    <n v="3104.64"/>
    <n v="958.31999999999994"/>
  </r>
  <r>
    <n v="2012"/>
    <s v="Convenience stores"/>
    <x v="6"/>
    <s v="Fast&amp;Easy"/>
    <n v="864"/>
    <n v="2.64"/>
    <n v="3.78"/>
    <n v="3265.9199999999996"/>
    <n v="984.9599999999997"/>
  </r>
  <r>
    <n v="2012"/>
    <s v="Convenience stores"/>
    <x v="6"/>
    <s v="Fast&amp;Easy"/>
    <n v="828"/>
    <n v="2.61"/>
    <n v="3.6"/>
    <n v="2980.8"/>
    <n v="819.72000000000014"/>
  </r>
  <r>
    <n v="2012"/>
    <s v="Convenience stores"/>
    <x v="6"/>
    <s v="Fast&amp;Easy"/>
    <n v="840"/>
    <n v="2.37"/>
    <n v="3.78"/>
    <n v="3175.2"/>
    <n v="1184.3999999999996"/>
  </r>
  <r>
    <n v="2012"/>
    <s v="Convenience stores"/>
    <x v="5"/>
    <s v="Ice Allstars"/>
    <n v="2400"/>
    <n v="2.9"/>
    <n v="3.87"/>
    <n v="9288"/>
    <n v="2328.0000000000005"/>
  </r>
  <r>
    <n v="2012"/>
    <s v="Convenience stores"/>
    <x v="5"/>
    <s v="Ice Allstars"/>
    <n v="2484"/>
    <n v="2.4900000000000002"/>
    <n v="3.81"/>
    <n v="9464.0400000000009"/>
    <n v="3278.8799999999997"/>
  </r>
  <r>
    <n v="2012"/>
    <s v="Convenience stores"/>
    <x v="5"/>
    <s v="Ice Allstars"/>
    <n v="1452"/>
    <n v="2.64"/>
    <n v="3.49"/>
    <n v="5067.4800000000005"/>
    <n v="1234.2"/>
  </r>
  <r>
    <n v="2012"/>
    <s v="Convenience stores"/>
    <x v="5"/>
    <s v="Ice Allstars"/>
    <n v="1416"/>
    <n v="2.8"/>
    <n v="3.57"/>
    <n v="5055.12"/>
    <n v="1090.32"/>
  </r>
  <r>
    <n v="2012"/>
    <s v="Convenience stores"/>
    <x v="5"/>
    <s v="Ice Allstars"/>
    <n v="2376"/>
    <n v="2.67"/>
    <n v="3.47"/>
    <n v="8244.7200000000012"/>
    <n v="1900.8000000000006"/>
  </r>
  <r>
    <n v="2012"/>
    <s v="Convenience stores"/>
    <x v="5"/>
    <s v="Ice Allstars"/>
    <n v="2712"/>
    <n v="2.74"/>
    <n v="3.95"/>
    <n v="10712.4"/>
    <n v="3281.52"/>
  </r>
  <r>
    <n v="2012"/>
    <s v="Convenience stores"/>
    <x v="5"/>
    <s v="Ice Allstars"/>
    <n v="2436"/>
    <n v="2.5499999999999998"/>
    <n v="3.43"/>
    <n v="8355.48"/>
    <n v="2143.6800000000007"/>
  </r>
  <r>
    <n v="2012"/>
    <s v="Convenience stores"/>
    <x v="5"/>
    <s v="Ice Allstars"/>
    <n v="1332"/>
    <n v="2.48"/>
    <n v="3.67"/>
    <n v="4888.4399999999996"/>
    <n v="1585.08"/>
  </r>
  <r>
    <n v="2012"/>
    <s v="Convenience stores"/>
    <x v="5"/>
    <s v="Ice Allstars"/>
    <n v="1644"/>
    <n v="2.2999999999999998"/>
    <n v="3.89"/>
    <n v="6395.16"/>
    <n v="2613.9600000000005"/>
  </r>
  <r>
    <n v="2012"/>
    <s v="Convenience stores"/>
    <x v="5"/>
    <s v="Ice Allstars"/>
    <n v="1836"/>
    <n v="2.6"/>
    <n v="3.94"/>
    <n v="7233.84"/>
    <n v="2460.2399999999998"/>
  </r>
  <r>
    <n v="2012"/>
    <s v="Convenience stores"/>
    <x v="6"/>
    <s v="Doleo"/>
    <n v="1044"/>
    <n v="2.62"/>
    <n v="3.22"/>
    <n v="3361.6800000000003"/>
    <n v="626.40000000000009"/>
  </r>
  <r>
    <n v="2012"/>
    <s v="Convenience stores"/>
    <x v="6"/>
    <s v="Doleo"/>
    <n v="696"/>
    <n v="2.02"/>
    <n v="3.74"/>
    <n v="2603.04"/>
    <n v="1197.1200000000001"/>
  </r>
  <r>
    <n v="2012"/>
    <s v="Convenience stores"/>
    <x v="6"/>
    <s v="Doleo"/>
    <n v="744"/>
    <n v="2.41"/>
    <n v="3.84"/>
    <n v="2856.96"/>
    <n v="1063.9199999999998"/>
  </r>
  <r>
    <n v="2012"/>
    <s v="Convenience stores"/>
    <x v="6"/>
    <s v="Doleo"/>
    <n v="696"/>
    <n v="2.61"/>
    <n v="3.72"/>
    <n v="2589.1200000000003"/>
    <n v="772.56000000000017"/>
  </r>
  <r>
    <n v="2012"/>
    <s v="Convenience stores"/>
    <x v="6"/>
    <s v="Doleo"/>
    <n v="1140"/>
    <n v="2.2999999999999998"/>
    <n v="3.4"/>
    <n v="3876"/>
    <n v="1254"/>
  </r>
  <r>
    <n v="2012"/>
    <s v="Convenience stores"/>
    <x v="6"/>
    <s v="Doleo"/>
    <n v="912"/>
    <n v="2.96"/>
    <n v="3.72"/>
    <n v="3392.6400000000003"/>
    <n v="693.12000000000023"/>
  </r>
  <r>
    <n v="2012"/>
    <s v="Convenience stores"/>
    <x v="6"/>
    <s v="Doleo"/>
    <n v="1140"/>
    <n v="2.58"/>
    <n v="3.87"/>
    <n v="4411.8"/>
    <n v="1470.6000000000001"/>
  </r>
  <r>
    <n v="2012"/>
    <s v="Convenience stores"/>
    <x v="6"/>
    <s v="Doleo"/>
    <n v="708"/>
    <n v="2.8"/>
    <n v="3.68"/>
    <n v="2605.44"/>
    <n v="623.04000000000019"/>
  </r>
  <r>
    <n v="2012"/>
    <s v="Convenience stores"/>
    <x v="6"/>
    <s v="Doleo"/>
    <n v="1176"/>
    <n v="2.23"/>
    <n v="3.5"/>
    <n v="4116"/>
    <n v="1493.52"/>
  </r>
  <r>
    <n v="2012"/>
    <s v="Convenience stores"/>
    <x v="6"/>
    <s v="Doleo"/>
    <n v="912"/>
    <n v="2.69"/>
    <n v="3.4"/>
    <n v="3100.7999999999997"/>
    <n v="647.52"/>
  </r>
  <r>
    <n v="2012"/>
    <s v="Convenience stores"/>
    <x v="6"/>
    <s v="Doleo"/>
    <n v="1152"/>
    <n v="2.8"/>
    <n v="3.51"/>
    <n v="4043.5199999999995"/>
    <n v="817.92"/>
  </r>
  <r>
    <n v="2012"/>
    <s v="Convenience stores"/>
    <x v="6"/>
    <s v="Doleo"/>
    <n v="672"/>
    <n v="2.2400000000000002"/>
    <n v="3.26"/>
    <n v="2190.7199999999998"/>
    <n v="685.43999999999971"/>
  </r>
  <r>
    <n v="2012"/>
    <s v="Convenience stores"/>
    <x v="5"/>
    <s v="Real ice"/>
    <n v="1848"/>
    <n v="2.31"/>
    <n v="3.49"/>
    <n v="6449.52"/>
    <n v="2180.6400000000003"/>
  </r>
  <r>
    <n v="2012"/>
    <s v="Convenience stores"/>
    <x v="5"/>
    <s v="Real ice"/>
    <n v="1308"/>
    <n v="2.81"/>
    <n v="3.92"/>
    <n v="5127.3599999999997"/>
    <n v="1451.8799999999999"/>
  </r>
  <r>
    <n v="2012"/>
    <s v="Convenience stores"/>
    <x v="5"/>
    <s v="Real ice"/>
    <n v="2640"/>
    <n v="2.4500000000000002"/>
    <n v="3.36"/>
    <n v="8870.4"/>
    <n v="2402.3999999999992"/>
  </r>
  <r>
    <n v="2012"/>
    <s v="Convenience stores"/>
    <x v="5"/>
    <s v="Real ice"/>
    <n v="2400"/>
    <n v="2.73"/>
    <n v="3.32"/>
    <n v="7968"/>
    <n v="1415.9999999999995"/>
  </r>
  <r>
    <n v="2012"/>
    <s v="Convenience stores"/>
    <x v="3"/>
    <s v="L'Oreal"/>
    <n v="408"/>
    <n v="4.72"/>
    <n v="5.32"/>
    <n v="2170.56"/>
    <n v="244.80000000000021"/>
  </r>
  <r>
    <n v="2012"/>
    <s v="Convenience stores"/>
    <x v="3"/>
    <s v="L'Oreal"/>
    <n v="660"/>
    <n v="4.42"/>
    <n v="5.07"/>
    <n v="3346.2000000000003"/>
    <n v="429.00000000000023"/>
  </r>
  <r>
    <n v="2012"/>
    <s v="Convenience stores"/>
    <x v="3"/>
    <s v="L'Oreal"/>
    <n v="300"/>
    <n v="4.17"/>
    <n v="5.24"/>
    <n v="1572"/>
    <n v="321.00000000000011"/>
  </r>
  <r>
    <n v="2012"/>
    <s v="Convenience stores"/>
    <x v="3"/>
    <s v="L'Oreal"/>
    <n v="432"/>
    <n v="4.3600000000000003"/>
    <n v="5.04"/>
    <n v="2177.2800000000002"/>
    <n v="293.75999999999988"/>
  </r>
  <r>
    <n v="2012"/>
    <s v="Convenience stores"/>
    <x v="6"/>
    <s v="Green stars"/>
    <n v="648"/>
    <n v="2.79"/>
    <n v="3.59"/>
    <n v="2326.3199999999997"/>
    <n v="518.39999999999986"/>
  </r>
  <r>
    <n v="2012"/>
    <s v="Convenience stores"/>
    <x v="6"/>
    <s v="Green stars"/>
    <n v="1044"/>
    <n v="2.2999999999999998"/>
    <n v="3.68"/>
    <n v="3841.92"/>
    <n v="1440.7200000000003"/>
  </r>
  <r>
    <n v="2012"/>
    <s v="Convenience stores"/>
    <x v="6"/>
    <s v="Green stars"/>
    <n v="696"/>
    <n v="2.5499999999999998"/>
    <n v="3.43"/>
    <n v="2387.2800000000002"/>
    <n v="612.48000000000025"/>
  </r>
  <r>
    <n v="2012"/>
    <s v="Convenience stores"/>
    <x v="6"/>
    <s v="Green stars"/>
    <n v="624"/>
    <n v="2.82"/>
    <n v="3.95"/>
    <n v="2464.8000000000002"/>
    <n v="705.12000000000023"/>
  </r>
  <r>
    <n v="2012"/>
    <s v="Convenience stores"/>
    <x v="6"/>
    <s v="Green stars"/>
    <n v="1020"/>
    <n v="2.38"/>
    <n v="3.8"/>
    <n v="3876"/>
    <n v="1448.3999999999999"/>
  </r>
  <r>
    <n v="2012"/>
    <s v="Convenience stores"/>
    <x v="6"/>
    <s v="Green stars"/>
    <n v="960"/>
    <n v="2.46"/>
    <n v="3.45"/>
    <n v="3312"/>
    <n v="950.4000000000002"/>
  </r>
  <r>
    <n v="2012"/>
    <s v="Convenience stores"/>
    <x v="6"/>
    <s v="Green stars"/>
    <n v="1200"/>
    <n v="2.57"/>
    <n v="3.83"/>
    <n v="4596"/>
    <n v="1512.0000000000002"/>
  </r>
  <r>
    <n v="2012"/>
    <s v="Convenience stores"/>
    <x v="6"/>
    <s v="Green stars"/>
    <n v="852"/>
    <n v="2.98"/>
    <n v="3.75"/>
    <n v="3195"/>
    <n v="656.04"/>
  </r>
  <r>
    <n v="2012"/>
    <s v="Convenience stores"/>
    <x v="6"/>
    <s v="Green stars"/>
    <n v="660"/>
    <n v="2.5099999999999998"/>
    <n v="3.32"/>
    <n v="2191.1999999999998"/>
    <n v="534.6"/>
  </r>
  <r>
    <n v="2012"/>
    <s v="Convenience stores"/>
    <x v="6"/>
    <s v="Green stars"/>
    <n v="1068"/>
    <n v="2.44"/>
    <n v="3.4"/>
    <n v="3631.2"/>
    <n v="1025.28"/>
  </r>
  <r>
    <n v="2012"/>
    <s v="Convenience stores"/>
    <x v="6"/>
    <s v="Green stars"/>
    <n v="1176"/>
    <n v="2.35"/>
    <n v="3.53"/>
    <n v="4151.28"/>
    <n v="1387.6799999999996"/>
  </r>
  <r>
    <n v="2012"/>
    <s v="Convenience stores"/>
    <x v="6"/>
    <s v="Green stars"/>
    <n v="1164"/>
    <n v="2.78"/>
    <n v="3.6"/>
    <n v="4190.4000000000005"/>
    <n v="954.48000000000036"/>
  </r>
  <r>
    <n v="2012"/>
    <s v="Convenience stores"/>
    <x v="6"/>
    <s v="Green stars"/>
    <n v="648"/>
    <n v="2.4700000000000002"/>
    <n v="3.4"/>
    <n v="2203.1999999999998"/>
    <n v="602.63999999999987"/>
  </r>
  <r>
    <n v="2012"/>
    <s v="Convenience stores"/>
    <x v="6"/>
    <s v="Green stars"/>
    <n v="912"/>
    <n v="2.1800000000000002"/>
    <n v="3.36"/>
    <n v="3064.3199999999997"/>
    <n v="1076.1599999999999"/>
  </r>
  <r>
    <n v="2012"/>
    <s v="Convenience stores"/>
    <x v="6"/>
    <s v="Green stars"/>
    <n v="1008"/>
    <n v="2.84"/>
    <n v="3.2"/>
    <n v="3225.6000000000004"/>
    <n v="362.88000000000034"/>
  </r>
  <r>
    <n v="2012"/>
    <s v="Convenience stores"/>
    <x v="6"/>
    <s v="Green stars"/>
    <n v="600"/>
    <n v="2.5499999999999998"/>
    <n v="3.7"/>
    <n v="2220"/>
    <n v="690.00000000000023"/>
  </r>
  <r>
    <n v="2012"/>
    <s v="Convenience stores"/>
    <x v="6"/>
    <s v="Green stars"/>
    <n v="792"/>
    <n v="2.59"/>
    <n v="3.88"/>
    <n v="3072.96"/>
    <n v="1021.6800000000001"/>
  </r>
  <r>
    <n v="2012"/>
    <s v="Convenience stores"/>
    <x v="6"/>
    <s v="Green stars"/>
    <n v="1140"/>
    <n v="2.95"/>
    <n v="3.41"/>
    <n v="3887.4"/>
    <n v="524.4"/>
  </r>
  <r>
    <n v="2012"/>
    <s v="Convenience stores"/>
    <x v="6"/>
    <s v="Green stars"/>
    <n v="660"/>
    <n v="2.67"/>
    <n v="3.98"/>
    <n v="2626.8"/>
    <n v="864.6"/>
  </r>
  <r>
    <n v="2012"/>
    <s v="Convenience stores"/>
    <x v="6"/>
    <s v="Green stars"/>
    <n v="744"/>
    <n v="2.2799999999999998"/>
    <n v="3.22"/>
    <n v="2395.6800000000003"/>
    <n v="699.36000000000024"/>
  </r>
  <r>
    <n v="2012"/>
    <s v="Convenience stores"/>
    <x v="6"/>
    <s v="Green stars"/>
    <n v="624"/>
    <n v="2.44"/>
    <n v="3.24"/>
    <n v="2021.7600000000002"/>
    <n v="499.20000000000016"/>
  </r>
  <r>
    <n v="2012"/>
    <s v="Convenience stores"/>
    <x v="6"/>
    <s v="Green stars"/>
    <n v="660"/>
    <n v="2.0299999999999998"/>
    <n v="3.7"/>
    <n v="2442"/>
    <n v="1102.2000000000003"/>
  </r>
  <r>
    <n v="2012"/>
    <s v="Convenience stores"/>
    <x v="6"/>
    <s v="Green stars"/>
    <n v="804"/>
    <n v="2.38"/>
    <n v="3.66"/>
    <n v="2942.6400000000003"/>
    <n v="1029.1200000000001"/>
  </r>
  <r>
    <n v="2012"/>
    <s v="Convenience stores"/>
    <x v="6"/>
    <s v="Green stars"/>
    <n v="864"/>
    <n v="2.46"/>
    <n v="3.84"/>
    <n v="3317.7599999999998"/>
    <n v="1192.32"/>
  </r>
  <r>
    <n v="2012"/>
    <s v="Convenience stores"/>
    <x v="6"/>
    <s v="Green stars"/>
    <n v="960"/>
    <n v="2.81"/>
    <n v="3.66"/>
    <n v="3513.6000000000004"/>
    <n v="816.00000000000011"/>
  </r>
  <r>
    <n v="2012"/>
    <s v="Convenience stores"/>
    <x v="6"/>
    <s v="Green stars"/>
    <n v="624"/>
    <n v="2.83"/>
    <n v="3.25"/>
    <n v="2028"/>
    <n v="262.07999999999993"/>
  </r>
  <r>
    <n v="2012"/>
    <s v="Convenience stores"/>
    <x v="6"/>
    <s v="Green stars"/>
    <n v="876"/>
    <n v="2.33"/>
    <n v="3.83"/>
    <n v="3355.08"/>
    <n v="1314"/>
  </r>
  <r>
    <n v="2012"/>
    <s v="Convenience stores"/>
    <x v="6"/>
    <s v="Green stars"/>
    <n v="1140"/>
    <n v="2.76"/>
    <n v="3.78"/>
    <n v="4309.2"/>
    <n v="1162.8"/>
  </r>
  <r>
    <n v="2012"/>
    <s v="Convenience stores"/>
    <x v="6"/>
    <s v="Green stars"/>
    <n v="864"/>
    <n v="2.54"/>
    <n v="3.33"/>
    <n v="2877.12"/>
    <n v="682.56000000000006"/>
  </r>
  <r>
    <n v="2012"/>
    <s v="Convenience stores"/>
    <x v="6"/>
    <s v="Green stars"/>
    <n v="1068"/>
    <n v="2.42"/>
    <n v="3.4"/>
    <n v="3631.2"/>
    <n v="1046.6399999999999"/>
  </r>
  <r>
    <n v="2012"/>
    <s v="Convenience stores"/>
    <x v="6"/>
    <s v="Green stars"/>
    <n v="780"/>
    <n v="2.4900000000000002"/>
    <n v="3.35"/>
    <n v="2613"/>
    <n v="670.8"/>
  </r>
  <r>
    <n v="2012"/>
    <s v="Convenience stores"/>
    <x v="6"/>
    <s v="Green stars"/>
    <n v="708"/>
    <n v="2.06"/>
    <n v="3.55"/>
    <n v="2513.4"/>
    <n v="1054.9199999999998"/>
  </r>
  <r>
    <n v="2012"/>
    <s v="Convenience stores"/>
    <x v="6"/>
    <s v="Green stars"/>
    <n v="960"/>
    <n v="2.17"/>
    <n v="3.36"/>
    <n v="3225.6"/>
    <n v="1142.3999999999999"/>
  </r>
  <r>
    <n v="2012"/>
    <s v="Convenience stores"/>
    <x v="6"/>
    <s v="Green stars"/>
    <n v="1164"/>
    <n v="2.0499999999999998"/>
    <n v="3.22"/>
    <n v="3748.0800000000004"/>
    <n v="1361.8800000000003"/>
  </r>
  <r>
    <n v="2012"/>
    <s v="Convenience stores"/>
    <x v="6"/>
    <s v="Green stars"/>
    <n v="972"/>
    <n v="2.5099999999999998"/>
    <n v="3.87"/>
    <n v="3761.6400000000003"/>
    <n v="1321.9200000000003"/>
  </r>
  <r>
    <n v="2012"/>
    <s v="Convenience stores"/>
    <x v="6"/>
    <s v="Green stars"/>
    <n v="960"/>
    <n v="2.74"/>
    <n v="3.88"/>
    <n v="3724.7999999999997"/>
    <n v="1094.3999999999996"/>
  </r>
  <r>
    <n v="2012"/>
    <s v="Convenience stores"/>
    <x v="6"/>
    <s v="Green stars"/>
    <n v="684"/>
    <n v="2.56"/>
    <n v="3.32"/>
    <n v="2270.88"/>
    <n v="519.8399999999998"/>
  </r>
  <r>
    <n v="2012"/>
    <s v="Convenience stores"/>
    <x v="6"/>
    <s v="Green stars"/>
    <n v="684"/>
    <n v="2.04"/>
    <n v="3.77"/>
    <n v="2578.6799999999998"/>
    <n v="1183.32"/>
  </r>
  <r>
    <n v="2012"/>
    <s v="Convenience stores"/>
    <x v="6"/>
    <s v="Green stars"/>
    <n v="636"/>
    <n v="2.46"/>
    <n v="3.9"/>
    <n v="2480.4"/>
    <n v="915.83999999999992"/>
  </r>
  <r>
    <n v="2012"/>
    <s v="Convenience stores"/>
    <x v="6"/>
    <s v="Green stars"/>
    <n v="1164"/>
    <n v="2.37"/>
    <n v="3.61"/>
    <n v="4202.04"/>
    <n v="1443.3599999999997"/>
  </r>
  <r>
    <n v="2012"/>
    <s v="Convenience stores"/>
    <x v="6"/>
    <s v="Green stars"/>
    <n v="612"/>
    <n v="2.37"/>
    <n v="3.84"/>
    <n v="2350.08"/>
    <n v="899.63999999999987"/>
  </r>
  <r>
    <n v="2012"/>
    <s v="Convenience stores"/>
    <x v="6"/>
    <s v="Green stars"/>
    <n v="1104"/>
    <n v="2.13"/>
    <n v="3.48"/>
    <n v="3841.92"/>
    <n v="1490.4"/>
  </r>
  <r>
    <n v="2012"/>
    <s v="Convenience stores"/>
    <x v="6"/>
    <s v="Green stars"/>
    <n v="1152"/>
    <n v="2.02"/>
    <n v="3.9"/>
    <n v="4492.8"/>
    <n v="2165.7599999999998"/>
  </r>
  <r>
    <n v="2012"/>
    <s v="Convenience stores"/>
    <x v="6"/>
    <s v="Green stars"/>
    <n v="1008"/>
    <n v="2.27"/>
    <n v="3.82"/>
    <n v="3850.56"/>
    <n v="1562.3999999999999"/>
  </r>
  <r>
    <n v="2012"/>
    <s v="Convenience stores"/>
    <x v="6"/>
    <s v="Green stars"/>
    <n v="996"/>
    <n v="2.67"/>
    <n v="3.76"/>
    <n v="3744.9599999999996"/>
    <n v="1085.6399999999999"/>
  </r>
  <r>
    <n v="2012"/>
    <s v="Convenience stores"/>
    <x v="6"/>
    <s v="Green stars"/>
    <n v="744"/>
    <n v="2.87"/>
    <n v="3.36"/>
    <n v="2499.8399999999997"/>
    <n v="364.55999999999983"/>
  </r>
  <r>
    <n v="2012"/>
    <s v="Convenience stores"/>
    <x v="6"/>
    <s v="Green stars"/>
    <n v="996"/>
    <n v="2.64"/>
    <n v="3.34"/>
    <n v="3326.64"/>
    <n v="697.1999999999997"/>
  </r>
  <r>
    <n v="2012"/>
    <s v="Convenience stores"/>
    <x v="6"/>
    <s v="Green stars"/>
    <n v="612"/>
    <n v="2.39"/>
    <n v="3.29"/>
    <n v="2013.48"/>
    <n v="550.79999999999995"/>
  </r>
  <r>
    <n v="2012"/>
    <s v="Convenience stores"/>
    <x v="6"/>
    <s v="Green stars"/>
    <n v="876"/>
    <n v="2.2999999999999998"/>
    <n v="3.58"/>
    <n v="3136.08"/>
    <n v="1121.2800000000002"/>
  </r>
  <r>
    <n v="2012"/>
    <s v="Convenience stores"/>
    <x v="6"/>
    <s v="Green stars"/>
    <n v="1188"/>
    <n v="2.1800000000000002"/>
    <n v="3.2"/>
    <n v="3801.6000000000004"/>
    <n v="1211.76"/>
  </r>
  <r>
    <n v="2012"/>
    <s v="Convenience stores"/>
    <x v="6"/>
    <s v="Green stars"/>
    <n v="1032"/>
    <n v="2.1800000000000002"/>
    <n v="3.83"/>
    <n v="3952.56"/>
    <n v="1702.8"/>
  </r>
  <r>
    <n v="2012"/>
    <s v="Convenience stores"/>
    <x v="6"/>
    <s v="Green stars"/>
    <n v="624"/>
    <n v="2.73"/>
    <n v="3.64"/>
    <n v="2271.36"/>
    <n v="567.84000000000015"/>
  </r>
  <r>
    <n v="2012"/>
    <s v="Convenience stores"/>
    <x v="6"/>
    <s v="Green stars"/>
    <n v="936"/>
    <n v="2.39"/>
    <n v="3.48"/>
    <n v="3257.28"/>
    <n v="1020.2399999999999"/>
  </r>
  <r>
    <n v="2012"/>
    <s v="Convenience stores"/>
    <x v="6"/>
    <s v="Green stars"/>
    <n v="864"/>
    <n v="2.69"/>
    <n v="3.7"/>
    <n v="3196.8"/>
    <n v="872.64000000000021"/>
  </r>
  <r>
    <n v="2012"/>
    <s v="Convenience stores"/>
    <x v="6"/>
    <s v="Green stars"/>
    <n v="660"/>
    <n v="2.11"/>
    <n v="3.67"/>
    <n v="2422.1999999999998"/>
    <n v="1029.6000000000001"/>
  </r>
  <r>
    <n v="2012"/>
    <s v="Convenience stores"/>
    <x v="6"/>
    <s v="Green stars"/>
    <n v="816"/>
    <n v="2.83"/>
    <n v="3.87"/>
    <n v="3157.92"/>
    <n v="848.64"/>
  </r>
  <r>
    <n v="2012"/>
    <s v="Convenience stores"/>
    <x v="6"/>
    <s v="Green stars"/>
    <n v="1116"/>
    <n v="2.34"/>
    <n v="3.5"/>
    <n v="3906"/>
    <n v="1294.5600000000002"/>
  </r>
  <r>
    <n v="2012"/>
    <s v="Convenience stores"/>
    <x v="6"/>
    <s v="Green stars"/>
    <n v="1164"/>
    <n v="2.69"/>
    <n v="3.8"/>
    <n v="4423.2"/>
    <n v="1292.04"/>
  </r>
  <r>
    <n v="2012"/>
    <s v="Convenience stores"/>
    <x v="6"/>
    <s v="Green stars"/>
    <n v="804"/>
    <n v="2.0299999999999998"/>
    <n v="3.92"/>
    <n v="3151.68"/>
    <n v="1519.5600000000002"/>
  </r>
  <r>
    <n v="2012"/>
    <s v="Convenience stores"/>
    <x v="2"/>
    <s v="Turgsbro"/>
    <n v="192"/>
    <n v="1.08"/>
    <n v="1.33"/>
    <n v="255.36"/>
    <n v="48"/>
  </r>
  <r>
    <n v="2012"/>
    <s v="Convenience stores"/>
    <x v="6"/>
    <s v="Bonduelle"/>
    <n v="948"/>
    <n v="2.77"/>
    <n v="3.98"/>
    <n v="3773.04"/>
    <n v="1147.08"/>
  </r>
  <r>
    <n v="2012"/>
    <s v="Convenience stores"/>
    <x v="6"/>
    <s v="Bonduelle"/>
    <n v="984"/>
    <n v="2.2400000000000002"/>
    <n v="3.8"/>
    <n v="3739.2"/>
    <n v="1535.0399999999995"/>
  </r>
  <r>
    <n v="2012"/>
    <s v="Convenience stores"/>
    <x v="6"/>
    <s v="Bonduelle"/>
    <n v="684"/>
    <n v="2.54"/>
    <n v="3.63"/>
    <n v="2482.92"/>
    <n v="745.56"/>
  </r>
  <r>
    <n v="2012"/>
    <s v="Convenience stores"/>
    <x v="6"/>
    <s v="Bonduelle"/>
    <n v="1080"/>
    <n v="2.08"/>
    <n v="3.67"/>
    <n v="3963.6"/>
    <n v="1717.1999999999998"/>
  </r>
  <r>
    <n v="2012"/>
    <s v="Convenience stores"/>
    <x v="6"/>
    <s v="Bonduelle"/>
    <n v="600"/>
    <n v="2.37"/>
    <n v="3.88"/>
    <n v="2328"/>
    <n v="905.99999999999989"/>
  </r>
  <r>
    <n v="2012"/>
    <s v="Convenience stores"/>
    <x v="6"/>
    <s v="Bonduelle"/>
    <n v="1068"/>
    <n v="2.62"/>
    <n v="3.96"/>
    <n v="4229.28"/>
    <n v="1431.12"/>
  </r>
  <r>
    <n v="2012"/>
    <s v="Convenience stores"/>
    <x v="6"/>
    <s v="Bonduelle"/>
    <n v="888"/>
    <n v="2.82"/>
    <n v="3.42"/>
    <n v="3036.96"/>
    <n v="532.80000000000007"/>
  </r>
  <r>
    <n v="2012"/>
    <s v="Convenience stores"/>
    <x v="6"/>
    <s v="Bonduelle"/>
    <n v="1128"/>
    <n v="2.83"/>
    <n v="3.25"/>
    <n v="3666"/>
    <n v="473.75999999999993"/>
  </r>
  <r>
    <n v="2012"/>
    <s v="Convenience stores"/>
    <x v="6"/>
    <s v="Bonduelle"/>
    <n v="888"/>
    <n v="2.83"/>
    <n v="3.29"/>
    <n v="2921.52"/>
    <n v="408.47999999999996"/>
  </r>
  <r>
    <n v="2012"/>
    <s v="Convenience stores"/>
    <x v="6"/>
    <s v="Bonduelle"/>
    <n v="684"/>
    <n v="2.87"/>
    <n v="3.75"/>
    <n v="2565"/>
    <n v="601.91999999999996"/>
  </r>
  <r>
    <n v="2012"/>
    <s v="Convenience stores"/>
    <x v="6"/>
    <s v="Bonduelle"/>
    <n v="612"/>
    <n v="2.4300000000000002"/>
    <n v="3.75"/>
    <n v="2295"/>
    <n v="807.83999999999992"/>
  </r>
  <r>
    <n v="2012"/>
    <s v="Convenience stores"/>
    <x v="6"/>
    <s v="Bonduelle"/>
    <n v="1068"/>
    <n v="2.25"/>
    <n v="3.63"/>
    <n v="3876.8399999999997"/>
    <n v="1473.84"/>
  </r>
  <r>
    <n v="2012"/>
    <s v="Convenience stores"/>
    <x v="6"/>
    <s v="Bonduelle"/>
    <n v="1128"/>
    <n v="2.78"/>
    <n v="3.2"/>
    <n v="3609.6000000000004"/>
    <n v="473.76000000000045"/>
  </r>
  <r>
    <n v="2012"/>
    <s v="Convenience stores"/>
    <x v="6"/>
    <s v="Bonduelle"/>
    <n v="624"/>
    <n v="2.42"/>
    <n v="3.31"/>
    <n v="2065.44"/>
    <n v="555.36000000000013"/>
  </r>
  <r>
    <n v="2012"/>
    <s v="Convenience stores"/>
    <x v="6"/>
    <s v="Bonduelle"/>
    <n v="852"/>
    <n v="2.1800000000000002"/>
    <n v="3.35"/>
    <n v="2854.2000000000003"/>
    <n v="996.83999999999992"/>
  </r>
  <r>
    <n v="2012"/>
    <s v="Convenience stores"/>
    <x v="6"/>
    <s v="Bonduelle"/>
    <n v="948"/>
    <n v="2.4700000000000002"/>
    <n v="3.91"/>
    <n v="3706.6800000000003"/>
    <n v="1365.12"/>
  </r>
  <r>
    <n v="2012"/>
    <s v="Convenience stores"/>
    <x v="6"/>
    <s v="Bonduelle"/>
    <n v="1032"/>
    <n v="2.38"/>
    <n v="3.96"/>
    <n v="4086.72"/>
    <n v="1630.5600000000002"/>
  </r>
  <r>
    <n v="2012"/>
    <s v="Convenience stores"/>
    <x v="6"/>
    <s v="Bonduelle"/>
    <n v="888"/>
    <n v="2.69"/>
    <n v="3.76"/>
    <n v="3338.8799999999997"/>
    <n v="950.15999999999985"/>
  </r>
  <r>
    <n v="2012"/>
    <s v="Convenience stores"/>
    <x v="6"/>
    <s v="Bonduelle"/>
    <n v="1092"/>
    <n v="2.8"/>
    <n v="3.71"/>
    <n v="4051.32"/>
    <n v="993.72000000000014"/>
  </r>
  <r>
    <n v="2012"/>
    <s v="Convenience stores"/>
    <x v="6"/>
    <s v="Bonduelle"/>
    <n v="1104"/>
    <n v="2.38"/>
    <n v="3.21"/>
    <n v="3543.84"/>
    <n v="916.32"/>
  </r>
  <r>
    <n v="2012"/>
    <s v="Convenience stores"/>
    <x v="6"/>
    <s v="Bonduelle"/>
    <n v="936"/>
    <n v="2.02"/>
    <n v="3.61"/>
    <n v="3378.96"/>
    <n v="1488.2399999999998"/>
  </r>
  <r>
    <n v="2012"/>
    <s v="Convenience stores"/>
    <x v="6"/>
    <s v="Bonduelle"/>
    <n v="864"/>
    <n v="2.4500000000000002"/>
    <n v="3.81"/>
    <n v="3291.84"/>
    <n v="1175.04"/>
  </r>
  <r>
    <n v="2012"/>
    <s v="Convenience stores"/>
    <x v="6"/>
    <s v="Bonduelle"/>
    <n v="1056"/>
    <n v="2.68"/>
    <n v="3.32"/>
    <n v="3505.9199999999996"/>
    <n v="675.83999999999969"/>
  </r>
  <r>
    <n v="2012"/>
    <s v="Convenience stores"/>
    <x v="6"/>
    <s v="Bonduelle"/>
    <n v="1044"/>
    <n v="2.15"/>
    <n v="3.97"/>
    <n v="4144.68"/>
    <n v="1900.0800000000004"/>
  </r>
  <r>
    <n v="2012"/>
    <s v="Convenience stores"/>
    <x v="6"/>
    <s v="Bonduelle"/>
    <n v="708"/>
    <n v="2.37"/>
    <n v="3.41"/>
    <n v="2414.2800000000002"/>
    <n v="736.32"/>
  </r>
  <r>
    <n v="2012"/>
    <s v="Convenience stores"/>
    <x v="6"/>
    <s v="Bonduelle"/>
    <n v="696"/>
    <n v="2.19"/>
    <n v="3.28"/>
    <n v="2282.8799999999997"/>
    <n v="758.63999999999987"/>
  </r>
  <r>
    <n v="2012"/>
    <s v="Convenience stores"/>
    <x v="6"/>
    <s v="Bonduelle"/>
    <n v="828"/>
    <n v="2.38"/>
    <n v="3.43"/>
    <n v="2840.04"/>
    <n v="869.4000000000002"/>
  </r>
  <r>
    <n v="2012"/>
    <s v="Convenience stores"/>
    <x v="6"/>
    <s v="Bonduelle"/>
    <n v="672"/>
    <n v="2.97"/>
    <n v="3.27"/>
    <n v="2197.44"/>
    <n v="201.59999999999988"/>
  </r>
  <r>
    <n v="2012"/>
    <s v="Convenience stores"/>
    <x v="6"/>
    <s v="Bonduelle"/>
    <n v="1068"/>
    <n v="2.99"/>
    <n v="3.39"/>
    <n v="3620.52"/>
    <n v="427.19999999999993"/>
  </r>
  <r>
    <n v="2012"/>
    <s v="Convenience stores"/>
    <x v="6"/>
    <s v="Bonduelle"/>
    <n v="1188"/>
    <n v="2.09"/>
    <n v="3.45"/>
    <n v="4098.6000000000004"/>
    <n v="1615.6800000000003"/>
  </r>
  <r>
    <n v="2012"/>
    <s v="Convenience stores"/>
    <x v="6"/>
    <s v="Bonduelle"/>
    <n v="672"/>
    <n v="2.0099999999999998"/>
    <n v="3.71"/>
    <n v="2493.12"/>
    <n v="1142.4000000000001"/>
  </r>
  <r>
    <n v="2012"/>
    <s v="Convenience stores"/>
    <x v="6"/>
    <s v="Bonduelle"/>
    <n v="1140"/>
    <n v="2.82"/>
    <n v="3.24"/>
    <n v="3693.6000000000004"/>
    <n v="478.80000000000041"/>
  </r>
  <r>
    <n v="2012"/>
    <s v="Convenience stores"/>
    <x v="6"/>
    <s v="Bonduelle"/>
    <n v="876"/>
    <n v="2.23"/>
    <n v="3.61"/>
    <n v="3162.3599999999997"/>
    <n v="1208.8799999999999"/>
  </r>
  <r>
    <n v="2012"/>
    <s v="Convenience stores"/>
    <x v="6"/>
    <s v="Bonduelle"/>
    <n v="864"/>
    <n v="2.68"/>
    <n v="3.97"/>
    <n v="3430.0800000000004"/>
    <n v="1114.56"/>
  </r>
  <r>
    <n v="2012"/>
    <s v="Convenience stores"/>
    <x v="6"/>
    <s v="Bonduelle"/>
    <n v="1200"/>
    <n v="2.57"/>
    <n v="3.41"/>
    <n v="4092"/>
    <n v="1008.0000000000003"/>
  </r>
  <r>
    <n v="2012"/>
    <s v="Convenience stores"/>
    <x v="6"/>
    <s v="Bonduelle"/>
    <n v="1056"/>
    <n v="2.4500000000000002"/>
    <n v="3.35"/>
    <n v="3537.6"/>
    <n v="950.39999999999986"/>
  </r>
  <r>
    <n v="2012"/>
    <s v="Convenience stores"/>
    <x v="6"/>
    <s v="Bonduelle"/>
    <n v="636"/>
    <n v="2.71"/>
    <n v="3.35"/>
    <n v="2130.6"/>
    <n v="407.04000000000008"/>
  </r>
  <r>
    <n v="2012"/>
    <s v="Convenience stores"/>
    <x v="6"/>
    <s v="Bonduelle"/>
    <n v="1164"/>
    <n v="2.66"/>
    <n v="3.2"/>
    <n v="3724.8"/>
    <n v="628.56000000000006"/>
  </r>
  <r>
    <n v="2012"/>
    <s v="Convenience stores"/>
    <x v="6"/>
    <s v="Bonduelle"/>
    <n v="960"/>
    <n v="2.58"/>
    <n v="3.88"/>
    <n v="3724.7999999999997"/>
    <n v="1247.9999999999998"/>
  </r>
  <r>
    <n v="2012"/>
    <s v="Convenience stores"/>
    <x v="6"/>
    <s v="Bonduelle"/>
    <n v="696"/>
    <n v="3"/>
    <n v="3.8"/>
    <n v="2644.7999999999997"/>
    <n v="556.79999999999984"/>
  </r>
  <r>
    <n v="2012"/>
    <s v="Convenience stores"/>
    <x v="6"/>
    <s v="Bonduelle"/>
    <n v="984"/>
    <n v="2.15"/>
    <n v="3.96"/>
    <n v="3896.64"/>
    <n v="1781.04"/>
  </r>
  <r>
    <n v="2012"/>
    <s v="Convenience stores"/>
    <x v="6"/>
    <s v="Bonduelle"/>
    <n v="1068"/>
    <n v="2.14"/>
    <n v="3.39"/>
    <n v="3620.52"/>
    <n v="1335"/>
  </r>
  <r>
    <n v="2012"/>
    <s v="Convenience stores"/>
    <x v="6"/>
    <s v="Bonduelle"/>
    <n v="600"/>
    <n v="2.93"/>
    <n v="3.67"/>
    <n v="2202"/>
    <n v="443.99999999999989"/>
  </r>
  <r>
    <n v="2012"/>
    <s v="Convenience stores"/>
    <x v="6"/>
    <s v="Bonduelle"/>
    <n v="1176"/>
    <n v="2.71"/>
    <n v="3.57"/>
    <n v="4198.32"/>
    <n v="1011.3599999999999"/>
  </r>
  <r>
    <n v="2012"/>
    <s v="Convenience stores"/>
    <x v="6"/>
    <s v="Bonduelle"/>
    <n v="600"/>
    <n v="2.29"/>
    <n v="3.83"/>
    <n v="2298"/>
    <n v="924"/>
  </r>
  <r>
    <n v="2012"/>
    <s v="Convenience stores"/>
    <x v="6"/>
    <s v="Bonduelle"/>
    <n v="888"/>
    <n v="2.7"/>
    <n v="3.81"/>
    <n v="3383.28"/>
    <n v="985.67999999999984"/>
  </r>
  <r>
    <n v="2012"/>
    <s v="Convenience stores"/>
    <x v="6"/>
    <s v="Bonduelle"/>
    <n v="888"/>
    <n v="2.38"/>
    <n v="3.95"/>
    <n v="3507.6000000000004"/>
    <n v="1394.1600000000003"/>
  </r>
  <r>
    <n v="2012"/>
    <s v="Convenience stores"/>
    <x v="6"/>
    <s v="Bonduelle"/>
    <n v="732"/>
    <n v="2.14"/>
    <n v="3.99"/>
    <n v="2920.6800000000003"/>
    <n v="1354.2"/>
  </r>
  <r>
    <n v="2012"/>
    <s v="Convenience stores"/>
    <x v="6"/>
    <s v="Bonduelle"/>
    <n v="792"/>
    <n v="2.13"/>
    <n v="3.64"/>
    <n v="2882.88"/>
    <n v="1195.92"/>
  </r>
  <r>
    <n v="2012"/>
    <s v="Convenience stores"/>
    <x v="6"/>
    <s v="Bonduelle"/>
    <n v="912"/>
    <n v="2.2599999999999998"/>
    <n v="3.7"/>
    <n v="3374.4"/>
    <n v="1313.2800000000004"/>
  </r>
  <r>
    <n v="2012"/>
    <s v="Convenience stores"/>
    <x v="6"/>
    <s v="Bonduelle"/>
    <n v="1080"/>
    <n v="2.5499999999999998"/>
    <n v="3.83"/>
    <n v="4136.3999999999996"/>
    <n v="1382.4000000000003"/>
  </r>
  <r>
    <n v="2012"/>
    <s v="Convenience stores"/>
    <x v="6"/>
    <s v="Bonduelle"/>
    <n v="1176"/>
    <n v="2.27"/>
    <n v="3.75"/>
    <n v="4410"/>
    <n v="1740.48"/>
  </r>
  <r>
    <n v="2012"/>
    <s v="Convenience stores"/>
    <x v="6"/>
    <s v="Bonduelle"/>
    <n v="804"/>
    <n v="2.0299999999999998"/>
    <n v="3.66"/>
    <n v="2942.6400000000003"/>
    <n v="1310.5200000000002"/>
  </r>
  <r>
    <n v="2012"/>
    <s v="Convenience stores"/>
    <x v="6"/>
    <s v="Bonduelle"/>
    <n v="780"/>
    <n v="2.2799999999999998"/>
    <n v="3.56"/>
    <n v="2776.8"/>
    <n v="998.4000000000002"/>
  </r>
  <r>
    <n v="2012"/>
    <s v="Convenience stores"/>
    <x v="6"/>
    <s v="Bonduelle"/>
    <n v="888"/>
    <n v="2.0299999999999998"/>
    <n v="3.52"/>
    <n v="3125.76"/>
    <n v="1323.1200000000001"/>
  </r>
  <r>
    <n v="2012"/>
    <s v="Convenience stores"/>
    <x v="6"/>
    <s v="Bonduelle"/>
    <n v="756"/>
    <n v="2.09"/>
    <n v="3.76"/>
    <n v="2842.56"/>
    <n v="1262.52"/>
  </r>
  <r>
    <n v="2012"/>
    <s v="Convenience stores"/>
    <x v="6"/>
    <s v="Bonduelle"/>
    <n v="1128"/>
    <n v="2.39"/>
    <n v="3.57"/>
    <n v="4026.96"/>
    <n v="1331.0399999999997"/>
  </r>
  <r>
    <n v="2012"/>
    <s v="Convenience stores"/>
    <x v="6"/>
    <s v="Bonduelle"/>
    <n v="1080"/>
    <n v="2.16"/>
    <n v="3.95"/>
    <n v="4266"/>
    <n v="1933.2"/>
  </r>
  <r>
    <n v="2012"/>
    <s v="Convenience stores"/>
    <x v="6"/>
    <s v="Bonduelle"/>
    <n v="792"/>
    <n v="2.6"/>
    <n v="3.87"/>
    <n v="3065.04"/>
    <n v="1005.84"/>
  </r>
  <r>
    <n v="2012"/>
    <s v="Convenience stores"/>
    <x v="6"/>
    <s v="Bonduelle"/>
    <n v="888"/>
    <n v="2.77"/>
    <n v="3.55"/>
    <n v="3152.3999999999996"/>
    <n v="692.63999999999987"/>
  </r>
  <r>
    <n v="2012"/>
    <s v="Convenience stores"/>
    <x v="6"/>
    <s v="Bonduelle"/>
    <n v="732"/>
    <n v="2.06"/>
    <n v="3.84"/>
    <n v="2810.88"/>
    <n v="1302.9599999999998"/>
  </r>
  <r>
    <n v="2012"/>
    <s v="Convenience stores"/>
    <x v="6"/>
    <s v="Bonduelle"/>
    <n v="1200"/>
    <n v="2.33"/>
    <n v="3.98"/>
    <n v="4776"/>
    <n v="1980"/>
  </r>
  <r>
    <n v="2012"/>
    <s v="Convenience stores"/>
    <x v="6"/>
    <s v="Bonduelle"/>
    <n v="876"/>
    <n v="2.98"/>
    <n v="3.92"/>
    <n v="3433.92"/>
    <n v="823.43999999999994"/>
  </r>
  <r>
    <n v="2012"/>
    <s v="Convenience stores"/>
    <x v="6"/>
    <s v="Bonduelle"/>
    <n v="816"/>
    <n v="2.83"/>
    <n v="3.22"/>
    <n v="2627.52"/>
    <n v="318.24000000000012"/>
  </r>
  <r>
    <n v="2012"/>
    <s v="Convenience stores"/>
    <x v="6"/>
    <s v="Bonduelle"/>
    <n v="828"/>
    <n v="2.2999999999999998"/>
    <n v="3.87"/>
    <n v="3204.36"/>
    <n v="1299.9600000000003"/>
  </r>
  <r>
    <n v="2012"/>
    <s v="Convenience stores"/>
    <x v="6"/>
    <s v="Bonduelle"/>
    <n v="624"/>
    <n v="2.4"/>
    <n v="3.82"/>
    <n v="2383.6799999999998"/>
    <n v="886.07999999999993"/>
  </r>
  <r>
    <n v="2012"/>
    <s v="Convenience stores"/>
    <x v="6"/>
    <s v="Bonduelle"/>
    <n v="660"/>
    <n v="2.39"/>
    <n v="3.32"/>
    <n v="2191.1999999999998"/>
    <n v="613.79999999999984"/>
  </r>
  <r>
    <n v="2012"/>
    <s v="Convenience stores"/>
    <x v="6"/>
    <s v="Bonduelle"/>
    <n v="1008"/>
    <n v="2.82"/>
    <n v="3.98"/>
    <n v="4011.84"/>
    <n v="1169.2800000000002"/>
  </r>
  <r>
    <n v="2012"/>
    <s v="Convenience stores"/>
    <x v="6"/>
    <s v="Bonduelle"/>
    <n v="660"/>
    <n v="2.35"/>
    <n v="3.67"/>
    <n v="2422.1999999999998"/>
    <n v="871.19999999999993"/>
  </r>
  <r>
    <n v="2012"/>
    <s v="Convenience stores"/>
    <x v="6"/>
    <s v="Bonduelle"/>
    <n v="864"/>
    <n v="2.4300000000000002"/>
    <n v="3.72"/>
    <n v="3214.0800000000004"/>
    <n v="1114.56"/>
  </r>
  <r>
    <n v="2012"/>
    <s v="Convenience stores"/>
    <x v="6"/>
    <s v="Bonduelle"/>
    <n v="1116"/>
    <n v="2.91"/>
    <n v="3.23"/>
    <n v="3604.68"/>
    <n v="357.11999999999983"/>
  </r>
  <r>
    <n v="2012"/>
    <s v="Convenience stores"/>
    <x v="6"/>
    <s v="Bonduelle"/>
    <n v="1128"/>
    <n v="2.42"/>
    <n v="3.96"/>
    <n v="4466.88"/>
    <n v="1737.1200000000001"/>
  </r>
  <r>
    <n v="2012"/>
    <s v="Convenience stores"/>
    <x v="6"/>
    <s v="Bonduelle"/>
    <n v="948"/>
    <n v="2.93"/>
    <n v="3.91"/>
    <n v="3706.6800000000003"/>
    <n v="929.04"/>
  </r>
  <r>
    <n v="2012"/>
    <s v="Convenience stores"/>
    <x v="6"/>
    <s v="Bonduelle"/>
    <n v="1104"/>
    <n v="2.2000000000000002"/>
    <n v="3.65"/>
    <n v="4029.6"/>
    <n v="1600.7999999999997"/>
  </r>
  <r>
    <n v="2012"/>
    <s v="Convenience stores"/>
    <x v="6"/>
    <s v="Bonduelle"/>
    <n v="1176"/>
    <n v="2.36"/>
    <n v="3.64"/>
    <n v="4280.6400000000003"/>
    <n v="1505.2800000000002"/>
  </r>
  <r>
    <n v="2012"/>
    <s v="Convenience stores"/>
    <x v="6"/>
    <s v="Bonduelle"/>
    <n v="972"/>
    <n v="2.3199999999999998"/>
    <n v="3.95"/>
    <n v="3839.4"/>
    <n v="1584.3600000000004"/>
  </r>
  <r>
    <n v="2012"/>
    <s v="Convenience stores"/>
    <x v="6"/>
    <s v="Bonduelle"/>
    <n v="960"/>
    <n v="2.5"/>
    <n v="3.78"/>
    <n v="3628.7999999999997"/>
    <n v="1228.7999999999997"/>
  </r>
  <r>
    <n v="2012"/>
    <s v="Convenience stores"/>
    <x v="6"/>
    <s v="Bonduelle"/>
    <n v="972"/>
    <n v="2.87"/>
    <n v="3.96"/>
    <n v="3849.12"/>
    <n v="1059.4799999999998"/>
  </r>
  <r>
    <n v="2012"/>
    <s v="Convenience stores"/>
    <x v="6"/>
    <s v="Bonduelle"/>
    <n v="720"/>
    <n v="2.12"/>
    <n v="3.82"/>
    <n v="2750.4"/>
    <n v="1223.9999999999998"/>
  </r>
  <r>
    <n v="2012"/>
    <s v="Convenience stores"/>
    <x v="6"/>
    <s v="Bonduelle"/>
    <n v="684"/>
    <n v="2.4900000000000002"/>
    <n v="3.47"/>
    <n v="2373.48"/>
    <n v="670.31999999999994"/>
  </r>
  <r>
    <n v="2012"/>
    <s v="Convenience stores"/>
    <x v="6"/>
    <s v="Bonduelle"/>
    <n v="768"/>
    <n v="2.0299999999999998"/>
    <n v="3.77"/>
    <n v="2895.36"/>
    <n v="1336.3200000000002"/>
  </r>
  <r>
    <n v="2012"/>
    <s v="Convenience stores"/>
    <x v="6"/>
    <s v="Bonduelle"/>
    <n v="1020"/>
    <n v="2.83"/>
    <n v="3.77"/>
    <n v="3845.4"/>
    <n v="958.8"/>
  </r>
  <r>
    <n v="2012"/>
    <s v="Convenience stores"/>
    <x v="6"/>
    <s v="Bonduelle"/>
    <n v="924"/>
    <n v="2.91"/>
    <n v="3.65"/>
    <n v="3372.6"/>
    <n v="683.75999999999976"/>
  </r>
  <r>
    <n v="2012"/>
    <s v="Convenience stores"/>
    <x v="6"/>
    <s v="Bonduelle"/>
    <n v="1140"/>
    <n v="2.11"/>
    <n v="3.73"/>
    <n v="4252.2"/>
    <n v="1846.8000000000002"/>
  </r>
  <r>
    <n v="2012"/>
    <s v="Convenience stores"/>
    <x v="6"/>
    <s v="Bonduelle"/>
    <n v="1032"/>
    <n v="2.56"/>
    <n v="3.93"/>
    <n v="4055.76"/>
    <n v="1413.8400000000001"/>
  </r>
  <r>
    <n v="2012"/>
    <s v="Convenience stores"/>
    <x v="6"/>
    <s v="Bonduelle"/>
    <n v="936"/>
    <n v="2.94"/>
    <n v="3.45"/>
    <n v="3229.2000000000003"/>
    <n v="477.36000000000024"/>
  </r>
  <r>
    <n v="2012"/>
    <s v="Convenience stores"/>
    <x v="6"/>
    <s v="Bonduelle"/>
    <n v="612"/>
    <n v="2.98"/>
    <n v="3.57"/>
    <n v="2184.8399999999997"/>
    <n v="361.07999999999993"/>
  </r>
  <r>
    <n v="2012"/>
    <s v="Convenience stores"/>
    <x v="6"/>
    <s v="Bonduelle"/>
    <n v="792"/>
    <n v="2.5"/>
    <n v="3.71"/>
    <n v="2938.32"/>
    <n v="958.31999999999994"/>
  </r>
  <r>
    <n v="2012"/>
    <s v="Convenience stores"/>
    <x v="6"/>
    <s v="Bonduelle"/>
    <n v="792"/>
    <n v="2.4500000000000002"/>
    <n v="4"/>
    <n v="3168"/>
    <n v="1227.5999999999999"/>
  </r>
  <r>
    <n v="2012"/>
    <s v="Convenience stores"/>
    <x v="6"/>
    <s v="Bonduelle"/>
    <n v="816"/>
    <n v="2.42"/>
    <n v="3.9"/>
    <n v="3182.4"/>
    <n v="1207.68"/>
  </r>
  <r>
    <n v="2012"/>
    <s v="Convenience stores"/>
    <x v="6"/>
    <s v="Bonduelle"/>
    <n v="804"/>
    <n v="2.75"/>
    <n v="3.34"/>
    <n v="2685.3599999999997"/>
    <n v="474.3599999999999"/>
  </r>
  <r>
    <n v="2012"/>
    <s v="Convenience stores"/>
    <x v="6"/>
    <s v="Bonduelle"/>
    <n v="1104"/>
    <n v="2.08"/>
    <n v="3.22"/>
    <n v="3554.88"/>
    <n v="1258.5600000000002"/>
  </r>
  <r>
    <n v="2012"/>
    <s v="Convenience stores"/>
    <x v="6"/>
    <s v="Bonduelle"/>
    <n v="816"/>
    <n v="2.72"/>
    <n v="3.24"/>
    <n v="2643.84"/>
    <n v="424.32"/>
  </r>
  <r>
    <n v="2012"/>
    <s v="Convenience stores"/>
    <x v="6"/>
    <s v="Bonduelle"/>
    <n v="840"/>
    <n v="2.4900000000000002"/>
    <n v="3.25"/>
    <n v="2730"/>
    <n v="638.39999999999986"/>
  </r>
  <r>
    <n v="2012"/>
    <s v="Convenience stores"/>
    <x v="6"/>
    <s v="Bonduelle"/>
    <n v="1080"/>
    <n v="2.21"/>
    <n v="3.57"/>
    <n v="3855.6"/>
    <n v="1468.8"/>
  </r>
  <r>
    <n v="2012"/>
    <s v="Convenience stores"/>
    <x v="6"/>
    <s v="Bonduelle"/>
    <n v="1116"/>
    <n v="2.86"/>
    <n v="3.85"/>
    <n v="4296.6000000000004"/>
    <n v="1104.8400000000001"/>
  </r>
  <r>
    <n v="2012"/>
    <s v="Convenience stores"/>
    <x v="6"/>
    <s v="Bonduelle"/>
    <n v="840"/>
    <n v="2.66"/>
    <n v="3.26"/>
    <n v="2738.3999999999996"/>
    <n v="503.99999999999972"/>
  </r>
  <r>
    <n v="2012"/>
    <s v="Convenience stores"/>
    <x v="6"/>
    <s v="Bonduelle"/>
    <n v="1140"/>
    <n v="2.5299999999999998"/>
    <n v="3.62"/>
    <n v="4126.8"/>
    <n v="1242.6000000000004"/>
  </r>
  <r>
    <n v="2012"/>
    <s v="Convenience stores"/>
    <x v="6"/>
    <s v="Bonduelle"/>
    <n v="1044"/>
    <n v="2.99"/>
    <n v="3.23"/>
    <n v="3372.12"/>
    <n v="250.55999999999975"/>
  </r>
  <r>
    <n v="2012"/>
    <s v="Convenience stores"/>
    <x v="6"/>
    <s v="Bonduelle"/>
    <n v="600"/>
    <n v="2.9"/>
    <n v="3.63"/>
    <n v="2178"/>
    <n v="438"/>
  </r>
  <r>
    <n v="2012"/>
    <s v="Convenience stores"/>
    <x v="6"/>
    <s v="Bonduelle"/>
    <n v="1020"/>
    <n v="2.27"/>
    <n v="3.61"/>
    <n v="3682.2"/>
    <n v="1366.8"/>
  </r>
  <r>
    <n v="2012"/>
    <s v="Convenience stores"/>
    <x v="6"/>
    <s v="Bonduelle"/>
    <n v="1032"/>
    <n v="2.25"/>
    <n v="3.8"/>
    <n v="3921.6"/>
    <n v="1599.6"/>
  </r>
  <r>
    <n v="2012"/>
    <s v="Convenience stores"/>
    <x v="6"/>
    <s v="Bonduelle"/>
    <n v="1080"/>
    <n v="2.77"/>
    <n v="3.91"/>
    <n v="4222.8"/>
    <n v="1231.2"/>
  </r>
  <r>
    <n v="2012"/>
    <s v="Convenience stores"/>
    <x v="6"/>
    <s v="Bonduelle"/>
    <n v="1044"/>
    <n v="2.2000000000000002"/>
    <n v="3.59"/>
    <n v="3747.96"/>
    <n v="1451.1599999999996"/>
  </r>
  <r>
    <n v="2012"/>
    <s v="Convenience stores"/>
    <x v="6"/>
    <s v="Bonduelle"/>
    <n v="1008"/>
    <n v="2.34"/>
    <n v="3.55"/>
    <n v="3578.3999999999996"/>
    <n v="1219.68"/>
  </r>
  <r>
    <n v="2012"/>
    <s v="Convenience stores"/>
    <x v="6"/>
    <s v="Bonduelle"/>
    <n v="828"/>
    <n v="2.1"/>
    <n v="3.84"/>
    <n v="3179.52"/>
    <n v="1440.7199999999998"/>
  </r>
  <r>
    <n v="2012"/>
    <s v="Convenience stores"/>
    <x v="6"/>
    <s v="Bonduelle"/>
    <n v="996"/>
    <n v="2.2400000000000002"/>
    <n v="3.5"/>
    <n v="3486"/>
    <n v="1254.9599999999998"/>
  </r>
  <r>
    <n v="2012"/>
    <s v="Convenience stores"/>
    <x v="6"/>
    <s v="Bonduelle"/>
    <n v="624"/>
    <n v="2.86"/>
    <n v="3.39"/>
    <n v="2115.36"/>
    <n v="330.72000000000014"/>
  </r>
  <r>
    <n v="2012"/>
    <s v="Convenience stores"/>
    <x v="6"/>
    <s v="Bonduelle"/>
    <n v="888"/>
    <n v="2.2000000000000002"/>
    <n v="3.48"/>
    <n v="3090.24"/>
    <n v="1136.6399999999999"/>
  </r>
  <r>
    <n v="2012"/>
    <s v="Convenience stores"/>
    <x v="6"/>
    <s v="Bonduelle"/>
    <n v="696"/>
    <n v="2.29"/>
    <n v="3.25"/>
    <n v="2262"/>
    <n v="668.16"/>
  </r>
  <r>
    <n v="2012"/>
    <s v="Convenience stores"/>
    <x v="6"/>
    <s v="Bonduelle"/>
    <n v="936"/>
    <n v="2.89"/>
    <n v="3.78"/>
    <n v="3538.08"/>
    <n v="833.03999999999974"/>
  </r>
  <r>
    <n v="2012"/>
    <s v="Convenience stores"/>
    <x v="6"/>
    <s v="Bonduelle"/>
    <n v="624"/>
    <n v="2.94"/>
    <n v="3.99"/>
    <n v="2489.7600000000002"/>
    <n v="655.20000000000016"/>
  </r>
  <r>
    <n v="2012"/>
    <s v="Convenience stores"/>
    <x v="6"/>
    <s v="Bonduelle"/>
    <n v="624"/>
    <n v="2.87"/>
    <n v="3.72"/>
    <n v="2321.2800000000002"/>
    <n v="530.40000000000009"/>
  </r>
  <r>
    <n v="2012"/>
    <s v="Convenience stores"/>
    <x v="6"/>
    <s v="Bonduelle"/>
    <n v="1032"/>
    <n v="2.62"/>
    <n v="3.83"/>
    <n v="3952.56"/>
    <n v="1248.72"/>
  </r>
  <r>
    <n v="2012"/>
    <s v="Convenience stores"/>
    <x v="6"/>
    <s v="Bonduelle"/>
    <n v="1092"/>
    <n v="2.44"/>
    <n v="3.66"/>
    <n v="3996.7200000000003"/>
    <n v="1332.2400000000002"/>
  </r>
  <r>
    <n v="2012"/>
    <s v="Convenience stores"/>
    <x v="6"/>
    <s v="Bonduelle"/>
    <n v="1044"/>
    <n v="2.38"/>
    <n v="3.62"/>
    <n v="3779.28"/>
    <n v="1294.5600000000002"/>
  </r>
  <r>
    <n v="2012"/>
    <s v="Convenience stores"/>
    <x v="6"/>
    <s v="Bonduelle"/>
    <n v="660"/>
    <n v="2.72"/>
    <n v="3.89"/>
    <n v="2567.4"/>
    <n v="772.19999999999993"/>
  </r>
  <r>
    <n v="2012"/>
    <s v="Convenience stores"/>
    <x v="6"/>
    <s v="Bonduelle"/>
    <n v="732"/>
    <n v="2.99"/>
    <n v="3.47"/>
    <n v="2540.04"/>
    <n v="351.36"/>
  </r>
  <r>
    <n v="2012"/>
    <s v="Convenience stores"/>
    <x v="6"/>
    <s v="Bonduelle"/>
    <n v="948"/>
    <n v="2.94"/>
    <n v="3.49"/>
    <n v="3308.52"/>
    <n v="521.4000000000002"/>
  </r>
  <r>
    <n v="2012"/>
    <s v="Convenience stores"/>
    <x v="6"/>
    <s v="Bonduelle"/>
    <n v="1068"/>
    <n v="2.71"/>
    <n v="3.89"/>
    <n v="4154.5200000000004"/>
    <n v="1260.2400000000002"/>
  </r>
  <r>
    <n v="2012"/>
    <s v="Convenience stores"/>
    <x v="6"/>
    <s v="Bonduelle"/>
    <n v="1092"/>
    <n v="2.69"/>
    <n v="3.6"/>
    <n v="3931.2000000000003"/>
    <n v="993.72000000000014"/>
  </r>
  <r>
    <n v="2012"/>
    <s v="Convenience stores"/>
    <x v="6"/>
    <s v="Bonduelle"/>
    <n v="876"/>
    <n v="2.2200000000000002"/>
    <n v="3.31"/>
    <n v="2899.56"/>
    <n v="954.83999999999992"/>
  </r>
  <r>
    <n v="2012"/>
    <s v="Convenience stores"/>
    <x v="6"/>
    <s v="Bonduelle"/>
    <n v="792"/>
    <n v="2.34"/>
    <n v="3.67"/>
    <n v="2906.64"/>
    <n v="1053.3600000000001"/>
  </r>
  <r>
    <n v="2012"/>
    <s v="Convenience stores"/>
    <x v="6"/>
    <s v="Bonduelle"/>
    <n v="624"/>
    <n v="2.97"/>
    <n v="3.67"/>
    <n v="2290.08"/>
    <n v="436.79999999999984"/>
  </r>
  <r>
    <n v="2012"/>
    <s v="Convenience stores"/>
    <x v="6"/>
    <s v="Bonduelle"/>
    <n v="1080"/>
    <n v="2.1800000000000002"/>
    <n v="3.71"/>
    <n v="4006.8"/>
    <n v="1652.3999999999999"/>
  </r>
  <r>
    <n v="2012"/>
    <s v="Convenience stores"/>
    <x v="6"/>
    <s v="Bonduelle"/>
    <n v="1200"/>
    <n v="2.95"/>
    <n v="3.56"/>
    <n v="4272"/>
    <n v="731.99999999999989"/>
  </r>
  <r>
    <n v="2012"/>
    <s v="Convenience stores"/>
    <x v="6"/>
    <s v="Bonduelle"/>
    <n v="1116"/>
    <n v="2.85"/>
    <n v="3.76"/>
    <n v="4196.16"/>
    <n v="1015.5599999999997"/>
  </r>
  <r>
    <n v="2012"/>
    <s v="Convenience stores"/>
    <x v="6"/>
    <s v="Bonduelle"/>
    <n v="768"/>
    <n v="2.76"/>
    <n v="3.52"/>
    <n v="2703.36"/>
    <n v="583.68000000000018"/>
  </r>
  <r>
    <n v="2012"/>
    <s v="Convenience stores"/>
    <x v="6"/>
    <s v="Bonduelle"/>
    <n v="1080"/>
    <n v="2.46"/>
    <n v="3.84"/>
    <n v="4147.2"/>
    <n v="1490.3999999999999"/>
  </r>
  <r>
    <n v="2012"/>
    <s v="Convenience stores"/>
    <x v="6"/>
    <s v="Bonduelle"/>
    <n v="816"/>
    <n v="2.56"/>
    <n v="3.73"/>
    <n v="3043.68"/>
    <n v="954.71999999999991"/>
  </r>
  <r>
    <n v="2012"/>
    <s v="Convenience stores"/>
    <x v="6"/>
    <s v="Bonduelle"/>
    <n v="732"/>
    <n v="2.2999999999999998"/>
    <n v="3.64"/>
    <n v="2664.48"/>
    <n v="980.88000000000022"/>
  </r>
  <r>
    <n v="2012"/>
    <s v="Convenience stores"/>
    <x v="6"/>
    <s v="Bonduelle"/>
    <n v="876"/>
    <n v="2.2400000000000002"/>
    <n v="3.22"/>
    <n v="2820.7200000000003"/>
    <n v="858.48"/>
  </r>
  <r>
    <n v="2012"/>
    <s v="Convenience stores"/>
    <x v="6"/>
    <s v="Bonduelle"/>
    <n v="1152"/>
    <n v="2.16"/>
    <n v="3.98"/>
    <n v="4584.96"/>
    <n v="2096.64"/>
  </r>
  <r>
    <n v="2012"/>
    <s v="Convenience stores"/>
    <x v="6"/>
    <s v="Bonduelle"/>
    <n v="864"/>
    <n v="2.96"/>
    <n v="3.86"/>
    <n v="3335.04"/>
    <n v="777.59999999999991"/>
  </r>
  <r>
    <n v="2012"/>
    <s v="Convenience stores"/>
    <x v="6"/>
    <s v="Bonduelle"/>
    <n v="924"/>
    <n v="2.82"/>
    <n v="3.24"/>
    <n v="2993.76"/>
    <n v="388.08000000000033"/>
  </r>
  <r>
    <n v="2012"/>
    <s v="Convenience stores"/>
    <x v="6"/>
    <s v="Bonduelle"/>
    <n v="636"/>
    <n v="2.11"/>
    <n v="3.49"/>
    <n v="2219.6400000000003"/>
    <n v="877.68000000000018"/>
  </r>
  <r>
    <n v="2012"/>
    <s v="Convenience stores"/>
    <x v="6"/>
    <s v="Bonduelle"/>
    <n v="792"/>
    <n v="2.44"/>
    <n v="3.43"/>
    <n v="2716.56"/>
    <n v="784.08000000000015"/>
  </r>
  <r>
    <n v="2012"/>
    <s v="Convenience stores"/>
    <x v="6"/>
    <s v="Bonduelle"/>
    <n v="1056"/>
    <n v="2.21"/>
    <n v="3.25"/>
    <n v="3432"/>
    <n v="1098.24"/>
  </r>
  <r>
    <n v="2012"/>
    <s v="Convenience stores"/>
    <x v="6"/>
    <s v="Bonduelle"/>
    <n v="1068"/>
    <n v="2.95"/>
    <n v="3.96"/>
    <n v="4229.28"/>
    <n v="1078.6799999999998"/>
  </r>
  <r>
    <n v="2012"/>
    <s v="Convenience stores"/>
    <x v="6"/>
    <s v="Bonduelle"/>
    <n v="816"/>
    <n v="2.12"/>
    <n v="3.77"/>
    <n v="3076.32"/>
    <n v="1346.3999999999999"/>
  </r>
  <r>
    <n v="2012"/>
    <s v="Convenience stores"/>
    <x v="6"/>
    <s v="Bonduelle"/>
    <n v="1020"/>
    <n v="2.5099999999999998"/>
    <n v="3.65"/>
    <n v="3723"/>
    <n v="1162.8000000000002"/>
  </r>
  <r>
    <n v="2012"/>
    <s v="Convenience stores"/>
    <x v="6"/>
    <s v="Bonduelle"/>
    <n v="1200"/>
    <n v="2.44"/>
    <n v="3.48"/>
    <n v="4176"/>
    <n v="1248"/>
  </r>
  <r>
    <n v="2012"/>
    <s v="Convenience stores"/>
    <x v="6"/>
    <s v="Bonduelle"/>
    <n v="1200"/>
    <n v="2.0299999999999998"/>
    <n v="3.69"/>
    <n v="4428"/>
    <n v="1992.0000000000002"/>
  </r>
  <r>
    <n v="2012"/>
    <s v="Convenience stores"/>
    <x v="6"/>
    <s v="Bonduelle"/>
    <n v="1044"/>
    <n v="2.73"/>
    <n v="3.3"/>
    <n v="3445.2"/>
    <n v="595.07999999999981"/>
  </r>
  <r>
    <n v="2012"/>
    <s v="Convenience stores"/>
    <x v="6"/>
    <s v="Bonduelle"/>
    <n v="708"/>
    <n v="2.3199999999999998"/>
    <n v="3.79"/>
    <n v="2683.32"/>
    <n v="1040.7600000000002"/>
  </r>
  <r>
    <n v="2012"/>
    <s v="Convenience stores"/>
    <x v="6"/>
    <s v="Bonduelle"/>
    <n v="1128"/>
    <n v="2.44"/>
    <n v="3.57"/>
    <n v="4026.96"/>
    <n v="1274.6399999999999"/>
  </r>
  <r>
    <n v="2012"/>
    <s v="Convenience stores"/>
    <x v="6"/>
    <s v="Bonduelle"/>
    <n v="600"/>
    <n v="2.2999999999999998"/>
    <n v="3.56"/>
    <n v="2136"/>
    <n v="756.00000000000011"/>
  </r>
  <r>
    <n v="2012"/>
    <s v="Convenience stores"/>
    <x v="6"/>
    <s v="Bonduelle"/>
    <n v="900"/>
    <n v="2.5099999999999998"/>
    <n v="3.79"/>
    <n v="3411"/>
    <n v="1152.0000000000002"/>
  </r>
  <r>
    <n v="2012"/>
    <s v="Convenience stores"/>
    <x v="6"/>
    <s v="Bonduelle"/>
    <n v="1032"/>
    <n v="2.68"/>
    <n v="3.32"/>
    <n v="3426.24"/>
    <n v="660.47999999999968"/>
  </r>
  <r>
    <n v="2012"/>
    <s v="Convenience stores"/>
    <x v="6"/>
    <s v="Bonduelle"/>
    <n v="1020"/>
    <n v="2.04"/>
    <n v="3.66"/>
    <n v="3733.2000000000003"/>
    <n v="1652.4"/>
  </r>
  <r>
    <n v="2012"/>
    <s v="Convenience stores"/>
    <x v="6"/>
    <s v="Bonduelle"/>
    <n v="600"/>
    <n v="2.88"/>
    <n v="3.37"/>
    <n v="2022"/>
    <n v="294.00000000000011"/>
  </r>
  <r>
    <n v="2012"/>
    <s v="Convenience stores"/>
    <x v="6"/>
    <s v="Bonduelle"/>
    <n v="1128"/>
    <n v="2.14"/>
    <n v="3.77"/>
    <n v="4252.5600000000004"/>
    <n v="1838.6399999999999"/>
  </r>
  <r>
    <n v="2012"/>
    <s v="Convenience stores"/>
    <x v="6"/>
    <s v="Bonduelle"/>
    <n v="708"/>
    <n v="2.91"/>
    <n v="3.99"/>
    <n v="2824.92"/>
    <n v="764.6400000000001"/>
  </r>
  <r>
    <n v="2012"/>
    <s v="Convenience stores"/>
    <x v="6"/>
    <s v="Bonduelle"/>
    <n v="1008"/>
    <n v="2.31"/>
    <n v="3.76"/>
    <n v="3790.08"/>
    <n v="1461.5999999999997"/>
  </r>
  <r>
    <n v="2012"/>
    <s v="Convenience stores"/>
    <x v="6"/>
    <s v="Bonduelle"/>
    <n v="1092"/>
    <n v="2.0299999999999998"/>
    <n v="3.27"/>
    <n v="3570.84"/>
    <n v="1354.0800000000002"/>
  </r>
  <r>
    <n v="2012"/>
    <s v="Convenience stores"/>
    <x v="6"/>
    <s v="Bonduelle"/>
    <n v="732"/>
    <n v="2.94"/>
    <n v="3.77"/>
    <n v="2759.64"/>
    <n v="607.56000000000006"/>
  </r>
  <r>
    <n v="2012"/>
    <s v="Convenience stores"/>
    <x v="6"/>
    <s v="Bonduelle"/>
    <n v="1128"/>
    <n v="2.31"/>
    <n v="3.48"/>
    <n v="3925.44"/>
    <n v="1319.76"/>
  </r>
  <r>
    <n v="2012"/>
    <s v="Convenience stores"/>
    <x v="6"/>
    <s v="Bonduelle"/>
    <n v="756"/>
    <n v="2.74"/>
    <n v="3.71"/>
    <n v="2804.7599999999998"/>
    <n v="733.31999999999982"/>
  </r>
  <r>
    <n v="2012"/>
    <s v="Convenience stores"/>
    <x v="6"/>
    <s v="Bonduelle"/>
    <n v="612"/>
    <n v="2.68"/>
    <n v="3.39"/>
    <n v="2074.6800000000003"/>
    <n v="434.52"/>
  </r>
  <r>
    <n v="2012"/>
    <s v="Convenience stores"/>
    <x v="6"/>
    <s v="Bonduelle"/>
    <n v="1128"/>
    <n v="2.5"/>
    <n v="3.51"/>
    <n v="3959.2799999999997"/>
    <n v="1139.2799999999997"/>
  </r>
  <r>
    <n v="2012"/>
    <s v="Convenience stores"/>
    <x v="6"/>
    <s v="Bonduelle"/>
    <n v="1044"/>
    <n v="2.1"/>
    <n v="3.29"/>
    <n v="3434.76"/>
    <n v="1242.3599999999999"/>
  </r>
  <r>
    <n v="2012"/>
    <s v="Convenience stores"/>
    <x v="6"/>
    <s v="Bonduelle"/>
    <n v="1032"/>
    <n v="2.94"/>
    <n v="3.99"/>
    <n v="4117.68"/>
    <n v="1083.6000000000004"/>
  </r>
  <r>
    <n v="2012"/>
    <s v="Convenience stores"/>
    <x v="6"/>
    <s v="Bonduelle"/>
    <n v="1068"/>
    <n v="2.7"/>
    <n v="3.73"/>
    <n v="3983.64"/>
    <n v="1100.0399999999997"/>
  </r>
  <r>
    <n v="2012"/>
    <s v="Convenience stores"/>
    <x v="6"/>
    <s v="Bonduelle"/>
    <n v="1044"/>
    <n v="2.06"/>
    <n v="3.83"/>
    <n v="3998.52"/>
    <n v="1847.88"/>
  </r>
  <r>
    <n v="2012"/>
    <s v="Convenience stores"/>
    <x v="6"/>
    <s v="Bonduelle"/>
    <n v="792"/>
    <n v="2.0699999999999998"/>
    <n v="3.67"/>
    <n v="2906.64"/>
    <n v="1267.2"/>
  </r>
  <r>
    <n v="2012"/>
    <s v="Convenience stores"/>
    <x v="6"/>
    <s v="Bonduelle"/>
    <n v="1056"/>
    <n v="2.57"/>
    <n v="3.97"/>
    <n v="4192.3200000000006"/>
    <n v="1478.4000000000003"/>
  </r>
  <r>
    <n v="2012"/>
    <s v="Convenience stores"/>
    <x v="6"/>
    <s v="Bonduelle"/>
    <n v="792"/>
    <n v="2.41"/>
    <n v="3.82"/>
    <n v="3025.44"/>
    <n v="1116.7199999999998"/>
  </r>
  <r>
    <n v="2012"/>
    <s v="Convenience stores"/>
    <x v="6"/>
    <s v="Bonduelle"/>
    <n v="828"/>
    <n v="2.08"/>
    <n v="3.22"/>
    <n v="2666.1600000000003"/>
    <n v="943.92000000000007"/>
  </r>
  <r>
    <n v="2012"/>
    <s v="Convenience stores"/>
    <x v="6"/>
    <s v="Bonduelle"/>
    <n v="936"/>
    <n v="2.34"/>
    <n v="3.29"/>
    <n v="3079.44"/>
    <n v="889.20000000000016"/>
  </r>
  <r>
    <n v="2012"/>
    <s v="Convenience stores"/>
    <x v="6"/>
    <s v="Bonduelle"/>
    <n v="1056"/>
    <n v="2.5"/>
    <n v="3.41"/>
    <n v="3600.96"/>
    <n v="960.96000000000015"/>
  </r>
  <r>
    <n v="2012"/>
    <s v="Convenience stores"/>
    <x v="3"/>
    <s v="Veet"/>
    <n v="588"/>
    <n v="4.16"/>
    <n v="5.31"/>
    <n v="3122.2799999999997"/>
    <n v="676.1999999999997"/>
  </r>
  <r>
    <n v="2012"/>
    <s v="Convenience stores"/>
    <x v="3"/>
    <s v="Veet"/>
    <n v="432"/>
    <n v="4.1399999999999997"/>
    <n v="5.32"/>
    <n v="2298.2400000000002"/>
    <n v="509.76000000000028"/>
  </r>
  <r>
    <n v="2012"/>
    <s v="Convenience stores"/>
    <x v="3"/>
    <s v="Veet"/>
    <n v="684"/>
    <n v="4.88"/>
    <n v="5.24"/>
    <n v="3584.1600000000003"/>
    <n v="246.24000000000021"/>
  </r>
  <r>
    <n v="2012"/>
    <s v="Convenience stores"/>
    <x v="3"/>
    <s v="Veet"/>
    <n v="396"/>
    <n v="4.72"/>
    <n v="5.04"/>
    <n v="1995.84"/>
    <n v="126.72000000000011"/>
  </r>
  <r>
    <n v="2012"/>
    <s v="Convenience stores"/>
    <x v="3"/>
    <s v="Veet"/>
    <n v="456"/>
    <n v="4.0999999999999996"/>
    <n v="5.0199999999999996"/>
    <n v="2289.12"/>
    <n v="419.52"/>
  </r>
  <r>
    <n v="2012"/>
    <s v="Convenience stores"/>
    <x v="3"/>
    <s v="Veet"/>
    <n v="336"/>
    <n v="4.9400000000000004"/>
    <n v="5.28"/>
    <n v="1774.0800000000002"/>
    <n v="114.23999999999995"/>
  </r>
  <r>
    <n v="2012"/>
    <s v="Convenience stores"/>
    <x v="3"/>
    <s v="Veet"/>
    <n v="636"/>
    <n v="4.1399999999999997"/>
    <n v="5.27"/>
    <n v="3351.72"/>
    <n v="718.68"/>
  </r>
  <r>
    <n v="2012"/>
    <s v="Convenience stores"/>
    <x v="3"/>
    <s v="Veet"/>
    <n v="552"/>
    <n v="4.54"/>
    <n v="5.33"/>
    <n v="2942.16"/>
    <n v="436.08000000000004"/>
  </r>
  <r>
    <n v="2012"/>
    <s v="Convenience stores"/>
    <x v="3"/>
    <s v="Veet"/>
    <n v="348"/>
    <n v="4.8099999999999996"/>
    <n v="5.13"/>
    <n v="1785.24"/>
    <n v="111.3600000000001"/>
  </r>
  <r>
    <n v="2012"/>
    <s v="Convenience stores"/>
    <x v="3"/>
    <s v="Veet"/>
    <n v="528"/>
    <n v="4.05"/>
    <n v="5.25"/>
    <n v="2772"/>
    <n v="633.60000000000014"/>
  </r>
  <r>
    <n v="2012"/>
    <s v="Convenience stores"/>
    <x v="3"/>
    <s v="Veet"/>
    <n v="288"/>
    <n v="4.1500000000000004"/>
    <n v="5.04"/>
    <n v="1451.52"/>
    <n v="256.31999999999994"/>
  </r>
  <r>
    <n v="2012"/>
    <s v="Convenience stores"/>
    <x v="3"/>
    <s v="Veet"/>
    <n v="504"/>
    <n v="4.25"/>
    <n v="5.1100000000000003"/>
    <n v="2575.44"/>
    <n v="433.44000000000017"/>
  </r>
  <r>
    <n v="2012"/>
    <s v="Convenience stores"/>
    <x v="3"/>
    <s v="Veet"/>
    <n v="660"/>
    <n v="4.55"/>
    <n v="5.05"/>
    <n v="3333"/>
    <n v="330"/>
  </r>
  <r>
    <n v="2012"/>
    <s v="Convenience stores"/>
    <x v="3"/>
    <s v="Veet"/>
    <n v="300"/>
    <n v="4.0999999999999996"/>
    <n v="5.21"/>
    <n v="1563"/>
    <n v="333.00000000000011"/>
  </r>
  <r>
    <n v="2012"/>
    <s v="Convenience stores"/>
    <x v="3"/>
    <s v="Veet"/>
    <n v="384"/>
    <n v="4.5199999999999996"/>
    <n v="5.0999999999999996"/>
    <n v="1958.3999999999999"/>
    <n v="222.72000000000003"/>
  </r>
  <r>
    <n v="2012"/>
    <s v="Convenience stores"/>
    <x v="3"/>
    <s v="Veet"/>
    <n v="360"/>
    <n v="4.2300000000000004"/>
    <n v="5.05"/>
    <n v="1818"/>
    <n v="295.19999999999976"/>
  </r>
  <r>
    <n v="2012"/>
    <s v="Convenience stores"/>
    <x v="3"/>
    <s v="Veet"/>
    <n v="288"/>
    <n v="4.42"/>
    <n v="5.08"/>
    <n v="1463.04"/>
    <n v="190.08000000000004"/>
  </r>
  <r>
    <n v="2012"/>
    <s v="Convenience stores"/>
    <x v="3"/>
    <s v="Veet"/>
    <n v="504"/>
    <n v="4.62"/>
    <n v="5.21"/>
    <n v="2625.84"/>
    <n v="297.3599999999999"/>
  </r>
  <r>
    <n v="2012"/>
    <s v="Convenience stores"/>
    <x v="3"/>
    <s v="Veet"/>
    <n v="264"/>
    <n v="4.47"/>
    <n v="5.23"/>
    <n v="1380.72"/>
    <n v="200.64000000000019"/>
  </r>
  <r>
    <n v="2012"/>
    <s v="Convenience stores"/>
    <x v="3"/>
    <s v="Veet"/>
    <n v="408"/>
    <n v="4.32"/>
    <n v="5.38"/>
    <n v="2195.04"/>
    <n v="432.47999999999985"/>
  </r>
  <r>
    <n v="2012"/>
    <s v="Convenience stores"/>
    <x v="3"/>
    <s v="Veet"/>
    <n v="456"/>
    <n v="4.6100000000000003"/>
    <n v="5.13"/>
    <n v="2339.2799999999997"/>
    <n v="237.11999999999981"/>
  </r>
  <r>
    <n v="2012"/>
    <s v="Convenience stores"/>
    <x v="3"/>
    <s v="Veet"/>
    <n v="240"/>
    <n v="4.6399999999999997"/>
    <n v="5.15"/>
    <n v="1236"/>
    <n v="122.40000000000016"/>
  </r>
  <r>
    <n v="2012"/>
    <s v="Convenience stores"/>
    <x v="3"/>
    <s v="Veet"/>
    <n v="324"/>
    <n v="4.3099999999999996"/>
    <n v="5.05"/>
    <n v="1636.2"/>
    <n v="239.76000000000008"/>
  </r>
  <r>
    <n v="2012"/>
    <s v="Convenience stores"/>
    <x v="3"/>
    <s v="Veet"/>
    <n v="240"/>
    <n v="4.8099999999999996"/>
    <n v="5.2"/>
    <n v="1248"/>
    <n v="93.600000000000136"/>
  </r>
  <r>
    <n v="2012"/>
    <s v="Convenience stores"/>
    <x v="3"/>
    <s v="Veet"/>
    <n v="540"/>
    <n v="4.1500000000000004"/>
    <n v="5.19"/>
    <n v="2802.6000000000004"/>
    <n v="561.6"/>
  </r>
  <r>
    <n v="2012"/>
    <s v="Convenience stores"/>
    <x v="3"/>
    <s v="Veet"/>
    <n v="480"/>
    <n v="4.25"/>
    <n v="5.21"/>
    <n v="2500.8000000000002"/>
    <n v="460.79999999999995"/>
  </r>
  <r>
    <n v="2012"/>
    <s v="Convenience stores"/>
    <x v="3"/>
    <s v="Veet"/>
    <n v="360"/>
    <n v="4.87"/>
    <n v="5.37"/>
    <n v="1933.2"/>
    <n v="180"/>
  </r>
  <r>
    <n v="2012"/>
    <s v="Convenience stores"/>
    <x v="3"/>
    <s v="Veet"/>
    <n v="384"/>
    <n v="4.8099999999999996"/>
    <n v="5.35"/>
    <n v="2054.3999999999996"/>
    <n v="207.36"/>
  </r>
  <r>
    <n v="2012"/>
    <s v="Convenience stores"/>
    <x v="3"/>
    <s v="Veet"/>
    <n v="648"/>
    <n v="4.67"/>
    <n v="5.0599999999999996"/>
    <n v="3278.8799999999997"/>
    <n v="252.7199999999998"/>
  </r>
  <r>
    <n v="2012"/>
    <s v="Convenience stores"/>
    <x v="3"/>
    <s v="Veet"/>
    <n v="276"/>
    <n v="4.87"/>
    <n v="5.1100000000000003"/>
    <n v="1410.3600000000001"/>
    <n v="66.240000000000066"/>
  </r>
  <r>
    <n v="2012"/>
    <s v="Convenience stores"/>
    <x v="3"/>
    <s v="Veet"/>
    <n v="564"/>
    <n v="4.1399999999999997"/>
    <n v="5.31"/>
    <n v="2994.8399999999997"/>
    <n v="659.88"/>
  </r>
  <r>
    <n v="2012"/>
    <s v="Convenience stores"/>
    <x v="3"/>
    <s v="Veet"/>
    <n v="300"/>
    <n v="4.51"/>
    <n v="5.08"/>
    <n v="1524"/>
    <n v="171.00000000000009"/>
  </r>
  <r>
    <n v="2012"/>
    <s v="Convenience stores"/>
    <x v="3"/>
    <s v="Veet"/>
    <n v="492"/>
    <n v="4.1900000000000004"/>
    <n v="5.24"/>
    <n v="2578.08"/>
    <n v="516.59999999999991"/>
  </r>
  <r>
    <n v="2012"/>
    <s v="Convenience stores"/>
    <x v="3"/>
    <s v="Veet"/>
    <n v="612"/>
    <n v="4.24"/>
    <n v="5.21"/>
    <n v="3188.52"/>
    <n v="593.63999999999987"/>
  </r>
  <r>
    <n v="2012"/>
    <s v="Convenience stores"/>
    <x v="3"/>
    <s v="Veet"/>
    <n v="516"/>
    <n v="4.37"/>
    <n v="5.32"/>
    <n v="2745.1200000000003"/>
    <n v="490.2000000000001"/>
  </r>
  <r>
    <n v="2012"/>
    <s v="Convenience stores"/>
    <x v="3"/>
    <s v="Veet"/>
    <n v="492"/>
    <n v="4.67"/>
    <n v="5.29"/>
    <n v="2602.6799999999998"/>
    <n v="305.04000000000008"/>
  </r>
  <r>
    <n v="2012"/>
    <s v="Convenience stores"/>
    <x v="3"/>
    <s v="Veet"/>
    <n v="432"/>
    <n v="4.01"/>
    <n v="5.18"/>
    <n v="2237.7599999999998"/>
    <n v="505.43999999999994"/>
  </r>
  <r>
    <n v="2012"/>
    <s v="Convenience stores"/>
    <x v="3"/>
    <s v="Veet"/>
    <n v="528"/>
    <n v="4.1100000000000003"/>
    <n v="5.34"/>
    <n v="2819.52"/>
    <n v="649.43999999999971"/>
  </r>
  <r>
    <n v="2012"/>
    <s v="Convenience stores"/>
    <x v="3"/>
    <s v="Veet"/>
    <n v="624"/>
    <n v="4.6399999999999997"/>
    <n v="5.0199999999999996"/>
    <n v="3132.4799999999996"/>
    <n v="237.11999999999995"/>
  </r>
  <r>
    <n v="2012"/>
    <s v="Convenience stores"/>
    <x v="3"/>
    <s v="Veet"/>
    <n v="372"/>
    <n v="4.87"/>
    <n v="5.19"/>
    <n v="1930.68"/>
    <n v="119.04000000000011"/>
  </r>
  <r>
    <n v="2012"/>
    <s v="Convenience stores"/>
    <x v="3"/>
    <s v="Veet"/>
    <n v="372"/>
    <n v="4.3"/>
    <n v="5.12"/>
    <n v="1904.64"/>
    <n v="305.04000000000008"/>
  </r>
  <r>
    <n v="2012"/>
    <s v="Convenience stores"/>
    <x v="3"/>
    <s v="Veet"/>
    <n v="348"/>
    <n v="4.8499999999999996"/>
    <n v="5.09"/>
    <n v="1771.32"/>
    <n v="83.520000000000067"/>
  </r>
  <r>
    <n v="2012"/>
    <s v="Convenience stores"/>
    <x v="3"/>
    <s v="Veet"/>
    <n v="288"/>
    <n v="4.8600000000000003"/>
    <n v="5.24"/>
    <n v="1509.1200000000001"/>
    <n v="109.43999999999997"/>
  </r>
  <r>
    <n v="2012"/>
    <s v="Convenience stores"/>
    <x v="3"/>
    <s v="Veet"/>
    <n v="516"/>
    <n v="4.5199999999999996"/>
    <n v="5.26"/>
    <n v="2714.16"/>
    <n v="381.84000000000009"/>
  </r>
  <r>
    <n v="2012"/>
    <s v="Convenience stores"/>
    <x v="3"/>
    <s v="Veet"/>
    <n v="720"/>
    <n v="4.82"/>
    <n v="5.23"/>
    <n v="3765.6000000000004"/>
    <n v="295.2000000000001"/>
  </r>
  <r>
    <n v="2012"/>
    <s v="Convenience stores"/>
    <x v="3"/>
    <s v="Veet"/>
    <n v="564"/>
    <n v="4.38"/>
    <n v="5.23"/>
    <n v="2949.7200000000003"/>
    <n v="479.40000000000032"/>
  </r>
  <r>
    <n v="2012"/>
    <s v="Convenience stores"/>
    <x v="3"/>
    <s v="Veet"/>
    <n v="684"/>
    <n v="4.76"/>
    <n v="5"/>
    <n v="3420"/>
    <n v="164.16000000000014"/>
  </r>
  <r>
    <n v="2012"/>
    <s v="Convenience stores"/>
    <x v="3"/>
    <s v="Veet"/>
    <n v="492"/>
    <n v="4.28"/>
    <n v="5.09"/>
    <n v="2504.2799999999997"/>
    <n v="398.51999999999981"/>
  </r>
  <r>
    <n v="2012"/>
    <s v="Convenience stores"/>
    <x v="3"/>
    <s v="Veet"/>
    <n v="312"/>
    <n v="4.1100000000000003"/>
    <n v="5.36"/>
    <n v="1672.3200000000002"/>
    <n v="390"/>
  </r>
  <r>
    <n v="2012"/>
    <s v="Convenience stores"/>
    <x v="3"/>
    <s v="Veet"/>
    <n v="324"/>
    <n v="4.7300000000000004"/>
    <n v="5.04"/>
    <n v="1632.96"/>
    <n v="100.43999999999987"/>
  </r>
  <r>
    <n v="2012"/>
    <s v="Convenience stores"/>
    <x v="3"/>
    <s v="Veet"/>
    <n v="372"/>
    <n v="4.53"/>
    <n v="5.19"/>
    <n v="1930.68"/>
    <n v="245.52000000000004"/>
  </r>
  <r>
    <n v="2012"/>
    <s v="Convenience stores"/>
    <x v="3"/>
    <s v="Veet"/>
    <n v="288"/>
    <n v="4.3499999999999996"/>
    <n v="5.16"/>
    <n v="1486.08"/>
    <n v="233.28000000000014"/>
  </r>
  <r>
    <n v="2012"/>
    <s v="Convenience stores"/>
    <x v="3"/>
    <s v="Veet"/>
    <n v="360"/>
    <n v="4.75"/>
    <n v="5.21"/>
    <n v="1875.6"/>
    <n v="165.6"/>
  </r>
  <r>
    <n v="2012"/>
    <s v="Convenience stores"/>
    <x v="0"/>
    <s v="North Cascade"/>
    <n v="468"/>
    <n v="6.293333333333333"/>
    <n v="7.97"/>
    <n v="3729.96"/>
    <n v="784.68000000000006"/>
  </r>
  <r>
    <n v="2012"/>
    <s v="Convenience stores"/>
    <x v="0"/>
    <s v="North Cascade"/>
    <n v="516"/>
    <n v="6.64"/>
    <n v="7.63"/>
    <n v="3937.08"/>
    <n v="510.84000000000009"/>
  </r>
  <r>
    <n v="2012"/>
    <s v="Convenience stores"/>
    <x v="0"/>
    <s v="North Cascade"/>
    <n v="600"/>
    <n v="5.4533333333333331"/>
    <n v="7.85"/>
    <n v="4710"/>
    <n v="1438"/>
  </r>
  <r>
    <n v="2012"/>
    <s v="Convenience stores"/>
    <x v="0"/>
    <s v="North Cascade"/>
    <n v="492"/>
    <n v="5.58"/>
    <n v="8.6"/>
    <n v="4231.2"/>
    <n v="1485.8399999999997"/>
  </r>
  <r>
    <n v="2012"/>
    <s v="Convenience stores"/>
    <x v="0"/>
    <s v="North Cascade"/>
    <n v="504"/>
    <n v="5.3933333333333335"/>
    <n v="8.43"/>
    <n v="4248.72"/>
    <n v="1530.4799999999998"/>
  </r>
  <r>
    <n v="2012"/>
    <s v="Convenience stores"/>
    <x v="0"/>
    <s v="North Cascade"/>
    <n v="564"/>
    <n v="6.46"/>
    <n v="8.2899999999999991"/>
    <n v="4675.5599999999995"/>
    <n v="1032.1199999999994"/>
  </r>
  <r>
    <n v="2012"/>
    <s v="Convenience stores"/>
    <x v="0"/>
    <s v="North Cascade"/>
    <n v="468"/>
    <n v="6.54"/>
    <n v="8.5"/>
    <n v="3978"/>
    <n v="917.28"/>
  </r>
  <r>
    <n v="2012"/>
    <s v="Convenience stores"/>
    <x v="0"/>
    <s v="North Cascade"/>
    <n v="624"/>
    <n v="5.4"/>
    <n v="8.25"/>
    <n v="5148"/>
    <n v="1778.3999999999999"/>
  </r>
  <r>
    <n v="2012"/>
    <s v="Convenience stores"/>
    <x v="0"/>
    <s v="North Cascade"/>
    <n v="624"/>
    <n v="5.6066666666666665"/>
    <n v="8.02"/>
    <n v="5004.4799999999996"/>
    <n v="1505.9199999999998"/>
  </r>
  <r>
    <n v="2012"/>
    <s v="Convenience stores"/>
    <x v="0"/>
    <s v="North Cascade"/>
    <n v="624"/>
    <n v="6.4533333333333331"/>
    <n v="7.89"/>
    <n v="4923.3599999999997"/>
    <n v="896.4799999999999"/>
  </r>
  <r>
    <n v="2012"/>
    <s v="Convenience stores"/>
    <x v="0"/>
    <s v="North Cascade"/>
    <n v="408"/>
    <n v="5.9066666666666663"/>
    <n v="8.4499999999999993"/>
    <n v="3447.6"/>
    <n v="1037.6799999999998"/>
  </r>
  <r>
    <n v="2012"/>
    <s v="Convenience stores"/>
    <x v="0"/>
    <s v="North Cascade"/>
    <n v="564"/>
    <n v="5.44"/>
    <n v="7.92"/>
    <n v="4466.88"/>
    <n v="1398.7199999999998"/>
  </r>
  <r>
    <n v="2012"/>
    <s v="Convenience stores"/>
    <x v="0"/>
    <s v="North Cascade"/>
    <n v="528"/>
    <n v="5.9066666666666663"/>
    <n v="7.57"/>
    <n v="3996.96"/>
    <n v="878.24000000000035"/>
  </r>
  <r>
    <n v="2012"/>
    <s v="Convenience stores"/>
    <x v="0"/>
    <s v="North Cascade"/>
    <n v="456"/>
    <n v="6.3066666666666666"/>
    <n v="7.63"/>
    <n v="3479.2799999999997"/>
    <n v="603.43999999999994"/>
  </r>
  <r>
    <n v="2012"/>
    <s v="Convenience stores"/>
    <x v="0"/>
    <s v="North Cascade"/>
    <n v="516"/>
    <n v="5.2733333333333334"/>
    <n v="7.89"/>
    <n v="4071.24"/>
    <n v="1350.1999999999998"/>
  </r>
  <r>
    <n v="2012"/>
    <s v="Convenience stores"/>
    <x v="0"/>
    <s v="North Cascade"/>
    <n v="492"/>
    <n v="5.54"/>
    <n v="8.52"/>
    <n v="4191.84"/>
    <n v="1466.1599999999999"/>
  </r>
  <r>
    <n v="2012"/>
    <s v="Convenience stores"/>
    <x v="0"/>
    <s v="North Cascade"/>
    <n v="432"/>
    <n v="6.0266666666666664"/>
    <n v="8.61"/>
    <n v="3719.5199999999995"/>
    <n v="1115.9999999999998"/>
  </r>
  <r>
    <n v="2012"/>
    <s v="Convenience stores"/>
    <x v="0"/>
    <s v="North Cascade"/>
    <n v="456"/>
    <n v="5.4533333333333331"/>
    <n v="7.7"/>
    <n v="3511.2000000000003"/>
    <n v="1024.4800000000002"/>
  </r>
  <r>
    <n v="2012"/>
    <s v="Convenience stores"/>
    <x v="0"/>
    <s v="North Cascade"/>
    <n v="588"/>
    <n v="6.4266666666666667"/>
    <n v="8.41"/>
    <n v="4945.08"/>
    <n v="1166.2"/>
  </r>
  <r>
    <n v="2012"/>
    <s v="Convenience stores"/>
    <x v="0"/>
    <s v="North Cascade"/>
    <n v="420"/>
    <n v="5.8266666666666671"/>
    <n v="8.39"/>
    <n v="3523.8"/>
    <n v="1076.6000000000001"/>
  </r>
  <r>
    <n v="2012"/>
    <s v="Convenience stores"/>
    <x v="0"/>
    <s v="North Cascade"/>
    <n v="636"/>
    <n v="5.6466666666666665"/>
    <n v="8.41"/>
    <n v="5348.76"/>
    <n v="1757.4800000000002"/>
  </r>
  <r>
    <n v="2012"/>
    <s v="Convenience stores"/>
    <x v="0"/>
    <s v="North Cascade"/>
    <n v="492"/>
    <n v="5.793333333333333"/>
    <n v="8.31"/>
    <n v="4088.5200000000004"/>
    <n v="1238.2000000000005"/>
  </r>
  <r>
    <n v="2012"/>
    <s v="Convenience stores"/>
    <x v="0"/>
    <s v="North Cascade"/>
    <n v="456"/>
    <n v="5.4866666666666664"/>
    <n v="7.74"/>
    <n v="3529.44"/>
    <n v="1027.5200000000002"/>
  </r>
  <r>
    <n v="2012"/>
    <s v="Convenience stores"/>
    <x v="0"/>
    <s v="North Cascade"/>
    <n v="468"/>
    <n v="6.2266666666666666"/>
    <n v="7.43"/>
    <n v="3477.24"/>
    <n v="563.15999999999985"/>
  </r>
  <r>
    <n v="2012"/>
    <s v="Convenience stores"/>
    <x v="0"/>
    <s v="North Cascade"/>
    <n v="540"/>
    <n v="5.88"/>
    <n v="7.52"/>
    <n v="4060.7999999999997"/>
    <n v="885.5999999999998"/>
  </r>
  <r>
    <n v="2012"/>
    <s v="Convenience stores"/>
    <x v="0"/>
    <s v="North Cascade"/>
    <n v="564"/>
    <n v="5.6933333333333334"/>
    <n v="8.31"/>
    <n v="4686.84"/>
    <n v="1475.8000000000002"/>
  </r>
  <r>
    <n v="2012"/>
    <s v="Convenience stores"/>
    <x v="0"/>
    <s v="North Cascade"/>
    <n v="432"/>
    <n v="6.5466666666666669"/>
    <n v="7.73"/>
    <n v="3339.36"/>
    <n v="511.2000000000001"/>
  </r>
  <r>
    <n v="2012"/>
    <s v="Convenience stores"/>
    <x v="0"/>
    <s v="North Cascade"/>
    <n v="420"/>
    <n v="5.8266666666666671"/>
    <n v="8.59"/>
    <n v="3607.7999999999997"/>
    <n v="1160.5999999999997"/>
  </r>
  <r>
    <n v="2012"/>
    <s v="Convenience stores"/>
    <x v="0"/>
    <s v="North Cascade"/>
    <n v="408"/>
    <n v="6"/>
    <n v="8.4700000000000006"/>
    <n v="3455.76"/>
    <n v="1007.7600000000002"/>
  </r>
  <r>
    <n v="2012"/>
    <s v="Convenience stores"/>
    <x v="0"/>
    <s v="North Cascade"/>
    <n v="588"/>
    <n v="6.2866666666666671"/>
    <n v="8.4600000000000009"/>
    <n v="4974.4800000000005"/>
    <n v="1277.9200000000003"/>
  </r>
  <r>
    <n v="2012"/>
    <s v="Convenience stores"/>
    <x v="0"/>
    <s v="North Cascade"/>
    <n v="552"/>
    <n v="5.7666666666666666"/>
    <n v="8.61"/>
    <n v="4752.7199999999993"/>
    <n v="1569.5199999999998"/>
  </r>
  <r>
    <n v="2012"/>
    <s v="Convenience stores"/>
    <x v="0"/>
    <s v="North Cascade"/>
    <n v="576"/>
    <n v="5.4533333333333331"/>
    <n v="7.68"/>
    <n v="4423.68"/>
    <n v="1282.56"/>
  </r>
  <r>
    <n v="2012"/>
    <s v="Convenience stores"/>
    <x v="0"/>
    <s v="North Cascade"/>
    <n v="408"/>
    <n v="6.4866666666666664"/>
    <n v="8.09"/>
    <n v="3300.72"/>
    <n v="654.16000000000008"/>
  </r>
  <r>
    <n v="2012"/>
    <s v="Convenience stores"/>
    <x v="0"/>
    <s v="North Cascade"/>
    <n v="420"/>
    <n v="5.9466666666666663"/>
    <n v="8.64"/>
    <n v="3628.8"/>
    <n v="1131.2000000000003"/>
  </r>
  <r>
    <n v="2012"/>
    <s v="Convenience stores"/>
    <x v="0"/>
    <s v="North Cascade"/>
    <n v="636"/>
    <n v="5.32"/>
    <n v="8.27"/>
    <n v="5259.7199999999993"/>
    <n v="1876.1999999999996"/>
  </r>
  <r>
    <n v="2012"/>
    <s v="Convenience stores"/>
    <x v="0"/>
    <s v="North Cascade"/>
    <n v="480"/>
    <n v="6.5333333333333332"/>
    <n v="7.97"/>
    <n v="3825.6"/>
    <n v="689.59999999999991"/>
  </r>
  <r>
    <n v="2012"/>
    <s v="Convenience stores"/>
    <x v="0"/>
    <s v="North Cascade"/>
    <n v="468"/>
    <n v="5.2733333333333334"/>
    <n v="8.5"/>
    <n v="3978"/>
    <n v="1510.08"/>
  </r>
  <r>
    <n v="2012"/>
    <s v="Convenience stores"/>
    <x v="0"/>
    <s v="North Cascade"/>
    <n v="456"/>
    <n v="5.82"/>
    <n v="7.5"/>
    <n v="3420"/>
    <n v="766.07999999999993"/>
  </r>
  <r>
    <n v="2012"/>
    <s v="Convenience stores"/>
    <x v="0"/>
    <s v="North Cascade"/>
    <n v="456"/>
    <n v="5.3733333333333331"/>
    <n v="7.47"/>
    <n v="3406.3199999999997"/>
    <n v="956.08"/>
  </r>
  <r>
    <n v="2012"/>
    <s v="Convenience stores"/>
    <x v="0"/>
    <s v="North Cascade"/>
    <n v="576"/>
    <n v="6.48"/>
    <n v="8.07"/>
    <n v="4648.32"/>
    <n v="915.83999999999992"/>
  </r>
  <r>
    <n v="2012"/>
    <s v="Convenience stores"/>
    <x v="0"/>
    <s v="North Cascade"/>
    <n v="456"/>
    <n v="6.3533333333333335"/>
    <n v="8.19"/>
    <n v="3734.64"/>
    <n v="837.51999999999975"/>
  </r>
  <r>
    <n v="2012"/>
    <s v="Convenience stores"/>
    <x v="0"/>
    <s v="North Cascade"/>
    <n v="492"/>
    <n v="5.333333333333333"/>
    <n v="8.24"/>
    <n v="4054.08"/>
    <n v="1430.0800000000002"/>
  </r>
  <r>
    <n v="2012"/>
    <s v="Convenience stores"/>
    <x v="0"/>
    <s v="North Cascade"/>
    <n v="564"/>
    <n v="6.206666666666667"/>
    <n v="8.5299999999999994"/>
    <n v="4810.92"/>
    <n v="1310.3599999999994"/>
  </r>
  <r>
    <n v="2012"/>
    <s v="Convenience stores"/>
    <x v="0"/>
    <s v="North Cascade"/>
    <n v="612"/>
    <n v="6.5"/>
    <n v="8.1300000000000008"/>
    <n v="4975.5600000000004"/>
    <n v="997.56000000000051"/>
  </r>
  <r>
    <n v="2012"/>
    <s v="Convenience stores"/>
    <x v="0"/>
    <s v="North Cascade"/>
    <n v="576"/>
    <n v="5.706666666666667"/>
    <n v="7.36"/>
    <n v="4239.3600000000006"/>
    <n v="952.31999999999994"/>
  </r>
  <r>
    <n v="2012"/>
    <s v="Convenience stores"/>
    <x v="0"/>
    <s v="North Cascade"/>
    <n v="612"/>
    <n v="6.5066666666666668"/>
    <n v="7.39"/>
    <n v="4522.6799999999994"/>
    <n v="540.59999999999968"/>
  </r>
  <r>
    <n v="2012"/>
    <s v="Convenience stores"/>
    <x v="0"/>
    <s v="North Cascade"/>
    <n v="576"/>
    <n v="5.72"/>
    <n v="7.55"/>
    <n v="4348.8"/>
    <n v="1054.08"/>
  </r>
  <r>
    <n v="2012"/>
    <s v="Convenience stores"/>
    <x v="0"/>
    <s v="North Cascade"/>
    <n v="456"/>
    <n v="5.78"/>
    <n v="7.45"/>
    <n v="3397.2000000000003"/>
    <n v="761.52"/>
  </r>
  <r>
    <n v="2012"/>
    <s v="Convenience stores"/>
    <x v="0"/>
    <s v="North Cascade"/>
    <n v="636"/>
    <n v="5.28"/>
    <n v="8.67"/>
    <n v="5514.12"/>
    <n v="2156.04"/>
  </r>
  <r>
    <n v="2012"/>
    <s v="Convenience stores"/>
    <x v="7"/>
    <s v="North Cascade"/>
    <n v="1860"/>
    <n v="5"/>
    <n v="7"/>
    <n v="13020"/>
    <n v="3720"/>
  </r>
  <r>
    <n v="2012"/>
    <s v="Convenience stores"/>
    <x v="7"/>
    <s v="North Cascade"/>
    <n v="1836"/>
    <n v="4"/>
    <n v="7"/>
    <n v="12852"/>
    <n v="5508"/>
  </r>
  <r>
    <n v="2012"/>
    <s v="Convenience stores"/>
    <x v="7"/>
    <s v="North Cascade"/>
    <n v="1824"/>
    <n v="5"/>
    <n v="6"/>
    <n v="10944"/>
    <n v="1824"/>
  </r>
  <r>
    <n v="2012"/>
    <s v="Convenience stores"/>
    <x v="7"/>
    <s v="North Cascade"/>
    <n v="1764"/>
    <n v="4"/>
    <n v="7"/>
    <n v="12348"/>
    <n v="5292"/>
  </r>
  <r>
    <n v="2012"/>
    <s v="Convenience stores"/>
    <x v="7"/>
    <s v="North Cascade"/>
    <n v="1740"/>
    <n v="4"/>
    <n v="6"/>
    <n v="10440"/>
    <n v="3480"/>
  </r>
  <r>
    <n v="2012"/>
    <s v="Convenience stores"/>
    <x v="7"/>
    <s v="North Cascade"/>
    <n v="1836"/>
    <n v="4"/>
    <n v="6"/>
    <n v="11016"/>
    <n v="3672"/>
  </r>
  <r>
    <n v="2012"/>
    <s v="Convenience stores"/>
    <x v="7"/>
    <s v="North Cascade"/>
    <n v="1848"/>
    <n v="5"/>
    <n v="7"/>
    <n v="12936"/>
    <n v="3696"/>
  </r>
  <r>
    <n v="2012"/>
    <s v="Convenience stores"/>
    <x v="7"/>
    <s v="North Cascade"/>
    <n v="1956"/>
    <n v="5"/>
    <n v="7"/>
    <n v="13692"/>
    <n v="3912"/>
  </r>
  <r>
    <n v="2012"/>
    <s v="Convenience stores"/>
    <x v="7"/>
    <s v="North Cascade"/>
    <n v="1776"/>
    <n v="4"/>
    <n v="6"/>
    <n v="10656"/>
    <n v="3552"/>
  </r>
  <r>
    <n v="2012"/>
    <s v="Convenience stores"/>
    <x v="7"/>
    <s v="North Cascade"/>
    <n v="1740"/>
    <n v="5"/>
    <n v="6"/>
    <n v="10440"/>
    <n v="1740"/>
  </r>
  <r>
    <n v="2012"/>
    <s v="Convenience stores"/>
    <x v="7"/>
    <s v="North Cascade"/>
    <n v="1980"/>
    <n v="5"/>
    <n v="6"/>
    <n v="11880"/>
    <n v="1980"/>
  </r>
  <r>
    <n v="2012"/>
    <s v="Convenience stores"/>
    <x v="7"/>
    <s v="North Cascade"/>
    <n v="2004"/>
    <n v="5"/>
    <n v="7"/>
    <n v="14028"/>
    <n v="4008"/>
  </r>
  <r>
    <n v="2012"/>
    <s v="Convenience stores"/>
    <x v="7"/>
    <s v="North Cascade"/>
    <n v="1932"/>
    <n v="5"/>
    <n v="7"/>
    <n v="13524"/>
    <n v="3864"/>
  </r>
  <r>
    <n v="2012"/>
    <s v="Convenience stores"/>
    <x v="7"/>
    <s v="North Cascade"/>
    <n v="1800"/>
    <n v="5"/>
    <n v="7"/>
    <n v="12600"/>
    <n v="3600"/>
  </r>
  <r>
    <n v="2012"/>
    <s v="Convenience stores"/>
    <x v="7"/>
    <s v="North Cascade"/>
    <n v="1956"/>
    <n v="4"/>
    <n v="7"/>
    <n v="13692"/>
    <n v="5868"/>
  </r>
  <r>
    <n v="2012"/>
    <s v="Convenience stores"/>
    <x v="7"/>
    <s v="North Cascade"/>
    <n v="1824"/>
    <n v="5"/>
    <n v="7"/>
    <n v="12768"/>
    <n v="3648"/>
  </r>
  <r>
    <n v="2012"/>
    <s v="Convenience stores"/>
    <x v="7"/>
    <s v="North Cascade"/>
    <n v="1764"/>
    <n v="4"/>
    <n v="6"/>
    <n v="10584"/>
    <n v="3528"/>
  </r>
  <r>
    <n v="2012"/>
    <s v="Convenience stores"/>
    <x v="7"/>
    <s v="North Cascade"/>
    <n v="1776"/>
    <n v="4"/>
    <n v="6"/>
    <n v="10656"/>
    <n v="3552"/>
  </r>
  <r>
    <n v="2012"/>
    <s v="Convenience stores"/>
    <x v="7"/>
    <s v="North Cascade"/>
    <n v="1824"/>
    <n v="4"/>
    <n v="7"/>
    <n v="12768"/>
    <n v="5472"/>
  </r>
  <r>
    <n v="2012"/>
    <s v="Convenience stores"/>
    <x v="7"/>
    <s v="North Cascade"/>
    <n v="1920"/>
    <n v="4"/>
    <n v="6"/>
    <n v="11520"/>
    <n v="3840"/>
  </r>
  <r>
    <n v="2012"/>
    <s v="Convenience stores"/>
    <x v="7"/>
    <s v="North Cascade"/>
    <n v="1932"/>
    <n v="4"/>
    <n v="6"/>
    <n v="11592"/>
    <n v="3864"/>
  </r>
  <r>
    <n v="2012"/>
    <s v="Convenience stores"/>
    <x v="7"/>
    <s v="North Cascade"/>
    <n v="1980"/>
    <n v="5"/>
    <n v="7"/>
    <n v="13860"/>
    <n v="3960"/>
  </r>
  <r>
    <n v="2012"/>
    <s v="Convenience stores"/>
    <x v="7"/>
    <s v="North Cascade"/>
    <n v="2028"/>
    <n v="5"/>
    <n v="6"/>
    <n v="12168"/>
    <n v="2028"/>
  </r>
  <r>
    <n v="2012"/>
    <s v="Convenience stores"/>
    <x v="7"/>
    <s v="North Cascade"/>
    <n v="1776"/>
    <n v="4"/>
    <n v="6"/>
    <n v="10656"/>
    <n v="3552"/>
  </r>
  <r>
    <n v="2012"/>
    <s v="Convenience stores"/>
    <x v="7"/>
    <s v="North Cascade"/>
    <n v="1812"/>
    <n v="5"/>
    <n v="6"/>
    <n v="10872"/>
    <n v="1812"/>
  </r>
  <r>
    <n v="2012"/>
    <s v="Convenience stores"/>
    <x v="7"/>
    <s v="North Cascade"/>
    <n v="1920"/>
    <n v="4"/>
    <n v="6"/>
    <n v="11520"/>
    <n v="3840"/>
  </r>
  <r>
    <n v="2012"/>
    <s v="Convenience stores"/>
    <x v="7"/>
    <s v="North Cascade"/>
    <n v="1932"/>
    <n v="4"/>
    <n v="6"/>
    <n v="11592"/>
    <n v="3864"/>
  </r>
  <r>
    <n v="2012"/>
    <s v="Convenience stores"/>
    <x v="7"/>
    <s v="North Cascade"/>
    <n v="1764"/>
    <n v="5"/>
    <n v="7"/>
    <n v="12348"/>
    <n v="3528"/>
  </r>
  <r>
    <n v="2012"/>
    <s v="Convenience stores"/>
    <x v="7"/>
    <s v="North Cascade"/>
    <n v="2004"/>
    <n v="5"/>
    <n v="6"/>
    <n v="12024"/>
    <n v="2004"/>
  </r>
  <r>
    <n v="2012"/>
    <s v="Convenience stores"/>
    <x v="7"/>
    <s v="North Cascade"/>
    <n v="1836"/>
    <n v="4"/>
    <n v="7"/>
    <n v="12852"/>
    <n v="5508"/>
  </r>
  <r>
    <n v="2012"/>
    <s v="Convenience stores"/>
    <x v="7"/>
    <s v="North Cascade"/>
    <n v="1776"/>
    <n v="4"/>
    <n v="6"/>
    <n v="10656"/>
    <n v="3552"/>
  </r>
  <r>
    <n v="2012"/>
    <s v="Convenience stores"/>
    <x v="7"/>
    <s v="North Cascade"/>
    <n v="1872"/>
    <n v="5"/>
    <n v="6"/>
    <n v="11232"/>
    <n v="1872"/>
  </r>
  <r>
    <n v="2012"/>
    <s v="Convenience stores"/>
    <x v="7"/>
    <s v="North Cascade"/>
    <n v="1812"/>
    <n v="5"/>
    <n v="7"/>
    <n v="12684"/>
    <n v="3624"/>
  </r>
  <r>
    <n v="2012"/>
    <s v="Convenience stores"/>
    <x v="7"/>
    <s v="North Cascade"/>
    <n v="1872"/>
    <n v="4"/>
    <n v="7"/>
    <n v="13104"/>
    <n v="5616"/>
  </r>
  <r>
    <n v="2012"/>
    <s v="Convenience stores"/>
    <x v="7"/>
    <s v="North Cascade"/>
    <n v="1836"/>
    <n v="5"/>
    <n v="7"/>
    <n v="12852"/>
    <n v="3672"/>
  </r>
  <r>
    <n v="2012"/>
    <s v="Convenience stores"/>
    <x v="7"/>
    <s v="North Cascade"/>
    <n v="1860"/>
    <n v="4"/>
    <n v="6"/>
    <n v="11160"/>
    <n v="3720"/>
  </r>
  <r>
    <n v="2012"/>
    <s v="Convenience stores"/>
    <x v="7"/>
    <s v="North Cascade"/>
    <n v="1776"/>
    <n v="4"/>
    <n v="6"/>
    <n v="10656"/>
    <n v="3552"/>
  </r>
  <r>
    <n v="2012"/>
    <s v="Convenience stores"/>
    <x v="7"/>
    <s v="North Cascade"/>
    <n v="2016"/>
    <n v="5"/>
    <n v="6"/>
    <n v="12096"/>
    <n v="2016"/>
  </r>
  <r>
    <n v="2012"/>
    <s v="Convenience stores"/>
    <x v="7"/>
    <s v="North Cascade"/>
    <n v="1752"/>
    <n v="4"/>
    <n v="7"/>
    <n v="12264"/>
    <n v="5256"/>
  </r>
  <r>
    <n v="2012"/>
    <s v="Convenience stores"/>
    <x v="7"/>
    <s v="North Cascade"/>
    <n v="1812"/>
    <n v="4"/>
    <n v="6"/>
    <n v="10872"/>
    <n v="3624"/>
  </r>
  <r>
    <n v="2012"/>
    <s v="Convenience stores"/>
    <x v="7"/>
    <s v="North Cascade"/>
    <n v="1896"/>
    <n v="5"/>
    <n v="7"/>
    <n v="13272"/>
    <n v="3792"/>
  </r>
  <r>
    <n v="2012"/>
    <s v="Convenience stores"/>
    <x v="7"/>
    <s v="North Cascade"/>
    <n v="1812"/>
    <n v="4"/>
    <n v="6"/>
    <n v="10872"/>
    <n v="3624"/>
  </r>
  <r>
    <n v="2012"/>
    <s v="Convenience stores"/>
    <x v="7"/>
    <s v="North Cascade"/>
    <n v="1800"/>
    <n v="4"/>
    <n v="6"/>
    <n v="10800"/>
    <n v="3600"/>
  </r>
  <r>
    <n v="2012"/>
    <s v="Convenience stores"/>
    <x v="7"/>
    <s v="North Cascade"/>
    <n v="1776"/>
    <n v="4"/>
    <n v="6"/>
    <n v="10656"/>
    <n v="3552"/>
  </r>
  <r>
    <n v="2012"/>
    <s v="Convenience stores"/>
    <x v="7"/>
    <s v="North Cascade"/>
    <n v="1788"/>
    <n v="5"/>
    <n v="6"/>
    <n v="10728"/>
    <n v="1788"/>
  </r>
  <r>
    <n v="2012"/>
    <s v="Convenience stores"/>
    <x v="7"/>
    <s v="North Cascade"/>
    <n v="2004"/>
    <n v="4"/>
    <n v="6"/>
    <n v="12024"/>
    <n v="4008"/>
  </r>
  <r>
    <n v="2012"/>
    <s v="Convenience stores"/>
    <x v="7"/>
    <s v="North Cascade"/>
    <n v="1872"/>
    <n v="5"/>
    <n v="6"/>
    <n v="11232"/>
    <n v="1872"/>
  </r>
  <r>
    <n v="2012"/>
    <s v="Convenience stores"/>
    <x v="7"/>
    <s v="North Cascade"/>
    <n v="2028"/>
    <n v="5"/>
    <n v="7"/>
    <n v="14196"/>
    <n v="4056"/>
  </r>
  <r>
    <n v="2012"/>
    <s v="Convenience stores"/>
    <x v="7"/>
    <s v="North Cascade"/>
    <n v="1908"/>
    <n v="5"/>
    <n v="7"/>
    <n v="13356"/>
    <n v="3816"/>
  </r>
  <r>
    <n v="2012"/>
    <s v="Convenience stores"/>
    <x v="7"/>
    <s v="North Cascade"/>
    <n v="2004"/>
    <n v="5"/>
    <n v="6"/>
    <n v="12024"/>
    <n v="2004"/>
  </r>
  <r>
    <n v="2012"/>
    <s v="Convenience stores"/>
    <x v="7"/>
    <s v="North Cascade"/>
    <n v="1836"/>
    <n v="4"/>
    <n v="7"/>
    <n v="12852"/>
    <n v="5508"/>
  </r>
  <r>
    <n v="2012"/>
    <s v="Convenience stores"/>
    <x v="7"/>
    <s v="North Cascade"/>
    <n v="1800"/>
    <n v="5"/>
    <n v="7"/>
    <n v="12600"/>
    <n v="3600"/>
  </r>
  <r>
    <n v="2012"/>
    <s v="Convenience stores"/>
    <x v="7"/>
    <s v="North Cascade"/>
    <n v="1812"/>
    <n v="5"/>
    <n v="7"/>
    <n v="12684"/>
    <n v="3624"/>
  </r>
  <r>
    <n v="2012"/>
    <s v="Convenience stores"/>
    <x v="7"/>
    <s v="North Cascade"/>
    <n v="2004"/>
    <n v="5"/>
    <n v="7"/>
    <n v="14028"/>
    <n v="4008"/>
  </r>
  <r>
    <n v="2012"/>
    <s v="Convenience stores"/>
    <x v="7"/>
    <s v="North Cascade"/>
    <n v="1992"/>
    <n v="4"/>
    <n v="6"/>
    <n v="11952"/>
    <n v="3984"/>
  </r>
  <r>
    <n v="2012"/>
    <s v="Convenience stores"/>
    <x v="7"/>
    <s v="North Cascade"/>
    <n v="1776"/>
    <n v="5"/>
    <n v="6"/>
    <n v="10656"/>
    <n v="1776"/>
  </r>
  <r>
    <n v="2012"/>
    <s v="Convenience stores"/>
    <x v="7"/>
    <s v="North Cascade"/>
    <n v="1872"/>
    <n v="5"/>
    <n v="7"/>
    <n v="13104"/>
    <n v="3744"/>
  </r>
  <r>
    <n v="2012"/>
    <s v="Convenience stores"/>
    <x v="7"/>
    <s v="North Cascade"/>
    <n v="1932"/>
    <n v="5"/>
    <n v="6"/>
    <n v="11592"/>
    <n v="1932"/>
  </r>
  <r>
    <n v="2012"/>
    <s v="Convenience stores"/>
    <x v="7"/>
    <s v="North Cascade"/>
    <n v="2004"/>
    <n v="5"/>
    <n v="6"/>
    <n v="12024"/>
    <n v="2004"/>
  </r>
  <r>
    <n v="2012"/>
    <s v="Convenience stores"/>
    <x v="7"/>
    <s v="North Cascade"/>
    <n v="2016"/>
    <n v="4"/>
    <n v="7"/>
    <n v="14112"/>
    <n v="6048"/>
  </r>
  <r>
    <n v="2012"/>
    <s v="Convenience stores"/>
    <x v="7"/>
    <s v="North Cascade"/>
    <n v="1752"/>
    <n v="5"/>
    <n v="7"/>
    <n v="12264"/>
    <n v="3504"/>
  </r>
  <r>
    <n v="2012"/>
    <s v="Convenience stores"/>
    <x v="7"/>
    <s v="North Cascade"/>
    <n v="1896"/>
    <n v="4"/>
    <n v="7"/>
    <n v="13272"/>
    <n v="5688"/>
  </r>
  <r>
    <n v="2012"/>
    <s v="Convenience stores"/>
    <x v="7"/>
    <s v="North Cascade"/>
    <n v="1992"/>
    <n v="4"/>
    <n v="7"/>
    <n v="13944"/>
    <n v="5976"/>
  </r>
  <r>
    <n v="2012"/>
    <s v="Convenience stores"/>
    <x v="7"/>
    <s v="North Cascade"/>
    <n v="2040"/>
    <n v="4"/>
    <n v="6"/>
    <n v="12240"/>
    <n v="4080"/>
  </r>
  <r>
    <n v="2012"/>
    <s v="Convenience stores"/>
    <x v="7"/>
    <s v="North Cascade"/>
    <n v="1884"/>
    <n v="5"/>
    <n v="6"/>
    <n v="11304"/>
    <n v="1884"/>
  </r>
  <r>
    <n v="2012"/>
    <s v="Convenience stores"/>
    <x v="7"/>
    <s v="North Cascade"/>
    <n v="1980"/>
    <n v="5"/>
    <n v="7"/>
    <n v="13860"/>
    <n v="3960"/>
  </r>
  <r>
    <n v="2012"/>
    <s v="Convenience stores"/>
    <x v="7"/>
    <s v="North Cascade"/>
    <n v="1980"/>
    <n v="4"/>
    <n v="7"/>
    <n v="13860"/>
    <n v="5940"/>
  </r>
  <r>
    <n v="2012"/>
    <s v="Convenience stores"/>
    <x v="7"/>
    <s v="North Cascade"/>
    <n v="1824"/>
    <n v="4"/>
    <n v="6"/>
    <n v="10944"/>
    <n v="3648"/>
  </r>
  <r>
    <n v="2012"/>
    <s v="Convenience stores"/>
    <x v="7"/>
    <s v="North Cascade"/>
    <n v="2016"/>
    <n v="5"/>
    <n v="7"/>
    <n v="14112"/>
    <n v="4032"/>
  </r>
  <r>
    <n v="2012"/>
    <s v="Convenience stores"/>
    <x v="7"/>
    <s v="North Cascade"/>
    <n v="1956"/>
    <n v="4"/>
    <n v="7"/>
    <n v="13692"/>
    <n v="5868"/>
  </r>
  <r>
    <n v="2012"/>
    <s v="Convenience stores"/>
    <x v="7"/>
    <s v="North Cascade"/>
    <n v="1812"/>
    <n v="5"/>
    <n v="7"/>
    <n v="12684"/>
    <n v="3624"/>
  </r>
  <r>
    <n v="2012"/>
    <s v="Convenience stores"/>
    <x v="7"/>
    <s v="North Cascade"/>
    <n v="1800"/>
    <n v="4"/>
    <n v="7"/>
    <n v="12600"/>
    <n v="5400"/>
  </r>
  <r>
    <n v="2012"/>
    <s v="Convenience stores"/>
    <x v="7"/>
    <s v="North Cascade"/>
    <n v="1980"/>
    <n v="5"/>
    <n v="6"/>
    <n v="11880"/>
    <n v="1980"/>
  </r>
  <r>
    <n v="2012"/>
    <s v="Convenience stores"/>
    <x v="7"/>
    <s v="North Cascade"/>
    <n v="1776"/>
    <n v="5"/>
    <n v="6"/>
    <n v="10656"/>
    <n v="1776"/>
  </r>
  <r>
    <n v="2012"/>
    <s v="Convenience stores"/>
    <x v="7"/>
    <s v="North Cascade"/>
    <n v="1764"/>
    <n v="4"/>
    <n v="6"/>
    <n v="10584"/>
    <n v="3528"/>
  </r>
  <r>
    <n v="2012"/>
    <s v="Convenience stores"/>
    <x v="7"/>
    <s v="North Cascade"/>
    <n v="1992"/>
    <n v="5"/>
    <n v="6"/>
    <n v="11952"/>
    <n v="1992"/>
  </r>
  <r>
    <n v="2012"/>
    <s v="Convenience stores"/>
    <x v="7"/>
    <s v="North Cascade"/>
    <n v="1740"/>
    <n v="5"/>
    <n v="7"/>
    <n v="12180"/>
    <n v="3480"/>
  </r>
  <r>
    <n v="2012"/>
    <s v="Convenience stores"/>
    <x v="7"/>
    <s v="North Cascade"/>
    <n v="1884"/>
    <n v="5"/>
    <n v="6"/>
    <n v="11304"/>
    <n v="1884"/>
  </r>
  <r>
    <n v="2012"/>
    <s v="Convenience stores"/>
    <x v="7"/>
    <s v="North Cascade"/>
    <n v="2040"/>
    <n v="5"/>
    <n v="6"/>
    <n v="12240"/>
    <n v="2040"/>
  </r>
  <r>
    <n v="2012"/>
    <s v="Convenience stores"/>
    <x v="7"/>
    <s v="North Cascade"/>
    <n v="1908"/>
    <n v="4"/>
    <n v="7"/>
    <n v="13356"/>
    <n v="5724"/>
  </r>
  <r>
    <n v="2012"/>
    <s v="Convenience stores"/>
    <x v="7"/>
    <s v="North Cascade"/>
    <n v="1812"/>
    <n v="5"/>
    <n v="6"/>
    <n v="10872"/>
    <n v="1812"/>
  </r>
  <r>
    <n v="2012"/>
    <s v="Convenience stores"/>
    <x v="7"/>
    <s v="North Cascade"/>
    <n v="1812"/>
    <n v="5"/>
    <n v="7"/>
    <n v="12684"/>
    <n v="3624"/>
  </r>
  <r>
    <n v="2012"/>
    <s v="Convenience stores"/>
    <x v="7"/>
    <s v="North Cascade"/>
    <n v="1836"/>
    <n v="4"/>
    <n v="7"/>
    <n v="12852"/>
    <n v="5508"/>
  </r>
  <r>
    <n v="2012"/>
    <s v="Convenience stores"/>
    <x v="7"/>
    <s v="North Cascade"/>
    <n v="2040"/>
    <n v="4"/>
    <n v="6"/>
    <n v="12240"/>
    <n v="4080"/>
  </r>
  <r>
    <n v="2012"/>
    <s v="Convenience stores"/>
    <x v="7"/>
    <s v="North Cascade"/>
    <n v="1956"/>
    <n v="5"/>
    <n v="7"/>
    <n v="13692"/>
    <n v="3912"/>
  </r>
  <r>
    <n v="2012"/>
    <s v="Convenience stores"/>
    <x v="7"/>
    <s v="North Cascade"/>
    <n v="1848"/>
    <n v="4"/>
    <n v="7"/>
    <n v="12936"/>
    <n v="5544"/>
  </r>
  <r>
    <n v="2012"/>
    <s v="Convenience stores"/>
    <x v="7"/>
    <s v="North Cascade"/>
    <n v="1944"/>
    <n v="5"/>
    <n v="7"/>
    <n v="13608"/>
    <n v="3888"/>
  </r>
  <r>
    <n v="2012"/>
    <s v="Convenience stores"/>
    <x v="7"/>
    <s v="North Cascade"/>
    <n v="1872"/>
    <n v="5"/>
    <n v="7"/>
    <n v="13104"/>
    <n v="3744"/>
  </r>
  <r>
    <n v="2012"/>
    <s v="Convenience stores"/>
    <x v="7"/>
    <s v="North Cascade"/>
    <n v="1740"/>
    <n v="4"/>
    <n v="6"/>
    <n v="10440"/>
    <n v="3480"/>
  </r>
  <r>
    <n v="2012"/>
    <s v="Convenience stores"/>
    <x v="7"/>
    <s v="North Cascade"/>
    <n v="1932"/>
    <n v="4"/>
    <n v="6"/>
    <n v="11592"/>
    <n v="3864"/>
  </r>
  <r>
    <n v="2012"/>
    <s v="Convenience stores"/>
    <x v="7"/>
    <s v="North Cascade"/>
    <n v="1752"/>
    <n v="5"/>
    <n v="6"/>
    <n v="10512"/>
    <n v="1752"/>
  </r>
  <r>
    <n v="2012"/>
    <s v="Convenience stores"/>
    <x v="7"/>
    <s v="North Cascade"/>
    <n v="1920"/>
    <n v="5"/>
    <n v="6"/>
    <n v="11520"/>
    <n v="1920"/>
  </r>
  <r>
    <n v="2012"/>
    <s v="Convenience stores"/>
    <x v="7"/>
    <s v="North Cascade"/>
    <n v="1752"/>
    <n v="4"/>
    <n v="7"/>
    <n v="12264"/>
    <n v="5256"/>
  </r>
  <r>
    <n v="2012"/>
    <s v="Convenience stores"/>
    <x v="7"/>
    <s v="North Cascade"/>
    <n v="2004"/>
    <n v="5"/>
    <n v="6"/>
    <n v="12024"/>
    <n v="2004"/>
  </r>
  <r>
    <n v="2012"/>
    <s v="Convenience stores"/>
    <x v="7"/>
    <s v="North Cascade"/>
    <n v="1980"/>
    <n v="4"/>
    <n v="6"/>
    <n v="11880"/>
    <n v="3960"/>
  </r>
  <r>
    <n v="2012"/>
    <s v="Convenience stores"/>
    <x v="7"/>
    <s v="North Cascade"/>
    <n v="1848"/>
    <n v="5"/>
    <n v="7"/>
    <n v="12936"/>
    <n v="3696"/>
  </r>
  <r>
    <n v="2012"/>
    <s v="Convenience stores"/>
    <x v="7"/>
    <s v="North Cascade"/>
    <n v="1956"/>
    <n v="4"/>
    <n v="7"/>
    <n v="13692"/>
    <n v="5868"/>
  </r>
  <r>
    <n v="2012"/>
    <s v="Convenience stores"/>
    <x v="7"/>
    <s v="North Cascade"/>
    <n v="1764"/>
    <n v="4"/>
    <n v="7"/>
    <n v="12348"/>
    <n v="5292"/>
  </r>
  <r>
    <n v="2012"/>
    <s v="Convenience stores"/>
    <x v="7"/>
    <s v="North Cascade"/>
    <n v="1812"/>
    <n v="4"/>
    <n v="6"/>
    <n v="10872"/>
    <n v="3624"/>
  </r>
  <r>
    <n v="2012"/>
    <s v="Convenience stores"/>
    <x v="7"/>
    <s v="North Cascade"/>
    <n v="1932"/>
    <n v="5"/>
    <n v="6"/>
    <n v="11592"/>
    <n v="1932"/>
  </r>
  <r>
    <n v="2012"/>
    <s v="Convenience stores"/>
    <x v="7"/>
    <s v="North Cascade"/>
    <n v="1872"/>
    <n v="5"/>
    <n v="6"/>
    <n v="11232"/>
    <n v="1872"/>
  </r>
  <r>
    <n v="2012"/>
    <s v="Convenience stores"/>
    <x v="7"/>
    <s v="North Cascade"/>
    <n v="1992"/>
    <n v="4"/>
    <n v="6"/>
    <n v="11952"/>
    <n v="3984"/>
  </r>
  <r>
    <n v="2012"/>
    <s v="Convenience stores"/>
    <x v="7"/>
    <s v="North Cascade"/>
    <n v="1764"/>
    <n v="5"/>
    <n v="7"/>
    <n v="12348"/>
    <n v="3528"/>
  </r>
  <r>
    <n v="2012"/>
    <s v="Convenience stores"/>
    <x v="7"/>
    <s v="North Cascade"/>
    <n v="2004"/>
    <n v="5"/>
    <n v="7"/>
    <n v="14028"/>
    <n v="4008"/>
  </r>
  <r>
    <n v="2012"/>
    <s v="Convenience stores"/>
    <x v="7"/>
    <s v="North Cascade"/>
    <n v="1968"/>
    <n v="4"/>
    <n v="6"/>
    <n v="11808"/>
    <n v="3936"/>
  </r>
  <r>
    <n v="2012"/>
    <s v="Convenience stores"/>
    <x v="7"/>
    <s v="North Cascade"/>
    <n v="2028"/>
    <n v="5"/>
    <n v="6"/>
    <n v="12168"/>
    <n v="2028"/>
  </r>
  <r>
    <n v="2012"/>
    <s v="Convenience stores"/>
    <x v="7"/>
    <s v="North Cascade"/>
    <n v="1980"/>
    <n v="4"/>
    <n v="6"/>
    <n v="11880"/>
    <n v="3960"/>
  </r>
  <r>
    <n v="2012"/>
    <s v="Convenience stores"/>
    <x v="7"/>
    <s v="North Cascade"/>
    <n v="1848"/>
    <n v="4"/>
    <n v="7"/>
    <n v="12936"/>
    <n v="5544"/>
  </r>
  <r>
    <n v="2012"/>
    <s v="Convenience stores"/>
    <x v="7"/>
    <s v="North Cascade"/>
    <n v="1800"/>
    <n v="5"/>
    <n v="6"/>
    <n v="10800"/>
    <n v="1800"/>
  </r>
  <r>
    <n v="2012"/>
    <s v="Convenience stores"/>
    <x v="7"/>
    <s v="North Cascade"/>
    <n v="1992"/>
    <n v="5"/>
    <n v="7"/>
    <n v="13944"/>
    <n v="3984"/>
  </r>
  <r>
    <n v="2012"/>
    <s v="Convenience stores"/>
    <x v="7"/>
    <s v="North Cascade"/>
    <n v="2004"/>
    <n v="5"/>
    <n v="7"/>
    <n v="14028"/>
    <n v="4008"/>
  </r>
  <r>
    <n v="2012"/>
    <s v="Convenience stores"/>
    <x v="7"/>
    <s v="North Cascade"/>
    <n v="1932"/>
    <n v="4"/>
    <n v="7"/>
    <n v="13524"/>
    <n v="5796"/>
  </r>
  <r>
    <n v="2012"/>
    <s v="Convenience stores"/>
    <x v="7"/>
    <s v="North Cascade"/>
    <n v="1920"/>
    <n v="4"/>
    <n v="6"/>
    <n v="11520"/>
    <n v="3840"/>
  </r>
  <r>
    <n v="2012"/>
    <s v="Convenience stores"/>
    <x v="7"/>
    <s v="North Cascade"/>
    <n v="1836"/>
    <n v="4"/>
    <n v="6"/>
    <n v="11016"/>
    <n v="3672"/>
  </r>
  <r>
    <n v="2012"/>
    <s v="Convenience stores"/>
    <x v="7"/>
    <s v="North Cascade"/>
    <n v="1908"/>
    <n v="4"/>
    <n v="7"/>
    <n v="13356"/>
    <n v="5724"/>
  </r>
  <r>
    <n v="2012"/>
    <s v="Convenience stores"/>
    <x v="7"/>
    <s v="North Cascade"/>
    <n v="1824"/>
    <n v="5"/>
    <n v="6"/>
    <n v="10944"/>
    <n v="1824"/>
  </r>
  <r>
    <n v="2012"/>
    <s v="Convenience stores"/>
    <x v="7"/>
    <s v="North Cascade"/>
    <n v="2004"/>
    <n v="5"/>
    <n v="6"/>
    <n v="12024"/>
    <n v="2004"/>
  </r>
  <r>
    <n v="2012"/>
    <s v="Convenience stores"/>
    <x v="7"/>
    <s v="North Cascade"/>
    <n v="1896"/>
    <n v="5"/>
    <n v="7"/>
    <n v="13272"/>
    <n v="3792"/>
  </r>
  <r>
    <n v="2012"/>
    <s v="Convenience stores"/>
    <x v="7"/>
    <s v="North Cascade"/>
    <n v="1824"/>
    <n v="5"/>
    <n v="7"/>
    <n v="12768"/>
    <n v="3648"/>
  </r>
  <r>
    <n v="2012"/>
    <s v="Convenience stores"/>
    <x v="7"/>
    <s v="North Cascade"/>
    <n v="1776"/>
    <n v="5"/>
    <n v="6"/>
    <n v="10656"/>
    <n v="1776"/>
  </r>
  <r>
    <n v="2012"/>
    <s v="Convenience stores"/>
    <x v="7"/>
    <s v="North Cascade"/>
    <n v="1752"/>
    <n v="5"/>
    <n v="6"/>
    <n v="10512"/>
    <n v="1752"/>
  </r>
  <r>
    <n v="2012"/>
    <s v="Convenience stores"/>
    <x v="7"/>
    <s v="North Cascade"/>
    <n v="1860"/>
    <n v="5"/>
    <n v="6"/>
    <n v="11160"/>
    <n v="1860"/>
  </r>
  <r>
    <n v="2012"/>
    <s v="Convenience stores"/>
    <x v="7"/>
    <s v="North Cascade"/>
    <n v="1812"/>
    <n v="4"/>
    <n v="7"/>
    <n v="12684"/>
    <n v="5436"/>
  </r>
  <r>
    <n v="2012"/>
    <s v="Convenience stores"/>
    <x v="7"/>
    <s v="North Cascade"/>
    <n v="1824"/>
    <n v="4"/>
    <n v="6"/>
    <n v="10944"/>
    <n v="3648"/>
  </r>
  <r>
    <n v="2012"/>
    <s v="Convenience stores"/>
    <x v="7"/>
    <s v="North Cascade"/>
    <n v="1776"/>
    <n v="5"/>
    <n v="7"/>
    <n v="12432"/>
    <n v="3552"/>
  </r>
  <r>
    <n v="2012"/>
    <s v="Convenience stores"/>
    <x v="7"/>
    <s v="North Cascade"/>
    <n v="1980"/>
    <n v="5"/>
    <n v="7"/>
    <n v="13860"/>
    <n v="3960"/>
  </r>
  <r>
    <n v="2012"/>
    <s v="Convenience stores"/>
    <x v="7"/>
    <s v="North Cascade"/>
    <n v="1956"/>
    <n v="5"/>
    <n v="7"/>
    <n v="13692"/>
    <n v="3912"/>
  </r>
  <r>
    <n v="2012"/>
    <s v="Convenience stores"/>
    <x v="7"/>
    <s v="North Cascade"/>
    <n v="1764"/>
    <n v="4"/>
    <n v="7"/>
    <n v="12348"/>
    <n v="5292"/>
  </r>
  <r>
    <n v="2012"/>
    <s v="Convenience stores"/>
    <x v="7"/>
    <s v="North Cascade"/>
    <n v="1812"/>
    <n v="4"/>
    <n v="7"/>
    <n v="12684"/>
    <n v="5436"/>
  </r>
  <r>
    <n v="2012"/>
    <s v="Convenience stores"/>
    <x v="7"/>
    <s v="North Cascade"/>
    <n v="1884"/>
    <n v="5"/>
    <n v="7"/>
    <n v="13188"/>
    <n v="3768"/>
  </r>
  <r>
    <n v="2012"/>
    <s v="Convenience stores"/>
    <x v="7"/>
    <s v="North Cascade"/>
    <n v="1836"/>
    <n v="5"/>
    <n v="7"/>
    <n v="12852"/>
    <n v="3672"/>
  </r>
  <r>
    <n v="2012"/>
    <s v="Convenience stores"/>
    <x v="7"/>
    <s v="North Cascade"/>
    <n v="1872"/>
    <n v="5"/>
    <n v="6"/>
    <n v="11232"/>
    <n v="1872"/>
  </r>
  <r>
    <n v="2012"/>
    <s v="Convenience stores"/>
    <x v="7"/>
    <s v="North Cascade"/>
    <n v="2016"/>
    <n v="5"/>
    <n v="6"/>
    <n v="12096"/>
    <n v="2016"/>
  </r>
  <r>
    <n v="2012"/>
    <s v="Convenience stores"/>
    <x v="7"/>
    <s v="North Cascade"/>
    <n v="1836"/>
    <n v="4"/>
    <n v="6"/>
    <n v="11016"/>
    <n v="3672"/>
  </r>
  <r>
    <n v="2012"/>
    <s v="Convenience stores"/>
    <x v="7"/>
    <s v="North Cascade"/>
    <n v="1992"/>
    <n v="5"/>
    <n v="7"/>
    <n v="13944"/>
    <n v="3984"/>
  </r>
  <r>
    <n v="2012"/>
    <s v="Convenience stores"/>
    <x v="7"/>
    <s v="North Cascade"/>
    <n v="2004"/>
    <n v="4"/>
    <n v="7"/>
    <n v="14028"/>
    <n v="6012"/>
  </r>
  <r>
    <n v="2012"/>
    <s v="Convenience stores"/>
    <x v="7"/>
    <s v="North Cascade"/>
    <n v="1788"/>
    <n v="4"/>
    <n v="7"/>
    <n v="12516"/>
    <n v="5364"/>
  </r>
  <r>
    <n v="2012"/>
    <s v="Convenience stores"/>
    <x v="7"/>
    <s v="North Cascade"/>
    <n v="1848"/>
    <n v="5"/>
    <n v="7"/>
    <n v="12936"/>
    <n v="3696"/>
  </r>
  <r>
    <n v="2012"/>
    <s v="Convenience stores"/>
    <x v="7"/>
    <s v="North Cascade"/>
    <n v="1860"/>
    <n v="4"/>
    <n v="6"/>
    <n v="11160"/>
    <n v="3720"/>
  </r>
  <r>
    <n v="2012"/>
    <s v="Convenience stores"/>
    <x v="7"/>
    <s v="North Cascade"/>
    <n v="1752"/>
    <n v="4"/>
    <n v="6"/>
    <n v="10512"/>
    <n v="3504"/>
  </r>
  <r>
    <n v="2012"/>
    <s v="Convenience stores"/>
    <x v="7"/>
    <s v="North Cascade"/>
    <n v="1764"/>
    <n v="4"/>
    <n v="6"/>
    <n v="10584"/>
    <n v="3528"/>
  </r>
  <r>
    <n v="2012"/>
    <s v="Convenience stores"/>
    <x v="7"/>
    <s v="North Cascade"/>
    <n v="1812"/>
    <n v="4"/>
    <n v="7"/>
    <n v="12684"/>
    <n v="5436"/>
  </r>
  <r>
    <n v="2012"/>
    <s v="Convenience stores"/>
    <x v="7"/>
    <s v="North Cascade"/>
    <n v="1932"/>
    <n v="5"/>
    <n v="7"/>
    <n v="13524"/>
    <n v="3864"/>
  </r>
  <r>
    <n v="2012"/>
    <s v="Convenience stores"/>
    <x v="7"/>
    <s v="North Cascade"/>
    <n v="2040"/>
    <n v="4"/>
    <n v="6"/>
    <n v="12240"/>
    <n v="4080"/>
  </r>
  <r>
    <n v="2012"/>
    <s v="Convenience stores"/>
    <x v="7"/>
    <s v="North Cascade"/>
    <n v="1824"/>
    <n v="5"/>
    <n v="6"/>
    <n v="10944"/>
    <n v="1824"/>
  </r>
  <r>
    <n v="2012"/>
    <s v="Convenience stores"/>
    <x v="7"/>
    <s v="North Cascade"/>
    <n v="2040"/>
    <n v="4"/>
    <n v="6"/>
    <n v="12240"/>
    <n v="4080"/>
  </r>
  <r>
    <n v="2012"/>
    <s v="Convenience stores"/>
    <x v="7"/>
    <s v="North Cascade"/>
    <n v="1824"/>
    <n v="4"/>
    <n v="6"/>
    <n v="10944"/>
    <n v="3648"/>
  </r>
  <r>
    <n v="2012"/>
    <s v="Convenience stores"/>
    <x v="7"/>
    <s v="North Cascade"/>
    <n v="1752"/>
    <n v="5"/>
    <n v="7"/>
    <n v="12264"/>
    <n v="3504"/>
  </r>
  <r>
    <n v="2012"/>
    <s v="Convenience stores"/>
    <x v="7"/>
    <s v="North Cascade"/>
    <n v="1836"/>
    <n v="4"/>
    <n v="7"/>
    <n v="12852"/>
    <n v="5508"/>
  </r>
  <r>
    <n v="2012"/>
    <s v="Convenience stores"/>
    <x v="7"/>
    <s v="North Cascade"/>
    <n v="1776"/>
    <n v="5"/>
    <n v="7"/>
    <n v="12432"/>
    <n v="3552"/>
  </r>
  <r>
    <n v="2012"/>
    <s v="Convenience stores"/>
    <x v="7"/>
    <s v="North Cascade"/>
    <n v="1848"/>
    <n v="5"/>
    <n v="6"/>
    <n v="11088"/>
    <n v="1848"/>
  </r>
  <r>
    <n v="2012"/>
    <s v="Convenience stores"/>
    <x v="7"/>
    <s v="North Cascade"/>
    <n v="1944"/>
    <n v="5"/>
    <n v="6"/>
    <n v="11664"/>
    <n v="1944"/>
  </r>
  <r>
    <n v="2012"/>
    <s v="Convenience stores"/>
    <x v="7"/>
    <s v="North Cascade"/>
    <n v="2004"/>
    <n v="5"/>
    <n v="7"/>
    <n v="14028"/>
    <n v="4008"/>
  </r>
  <r>
    <n v="2012"/>
    <s v="Convenience stores"/>
    <x v="7"/>
    <s v="North Cascade"/>
    <n v="1956"/>
    <n v="5"/>
    <n v="7"/>
    <n v="13692"/>
    <n v="3912"/>
  </r>
  <r>
    <n v="2012"/>
    <s v="Convenience stores"/>
    <x v="7"/>
    <s v="North Cascade"/>
    <n v="1776"/>
    <n v="5"/>
    <n v="6"/>
    <n v="10656"/>
    <n v="1776"/>
  </r>
  <r>
    <n v="2012"/>
    <s v="Convenience stores"/>
    <x v="7"/>
    <s v="North Cascade"/>
    <n v="1992"/>
    <n v="5"/>
    <n v="6"/>
    <n v="11952"/>
    <n v="1992"/>
  </r>
  <r>
    <n v="2012"/>
    <s v="Convenience stores"/>
    <x v="7"/>
    <s v="North Cascade"/>
    <n v="1824"/>
    <n v="4"/>
    <n v="7"/>
    <n v="12768"/>
    <n v="5472"/>
  </r>
  <r>
    <n v="2012"/>
    <s v="Convenience stores"/>
    <x v="7"/>
    <s v="North Cascade"/>
    <n v="1824"/>
    <n v="5"/>
    <n v="6"/>
    <n v="10944"/>
    <n v="1824"/>
  </r>
  <r>
    <n v="2012"/>
    <s v="Convenience stores"/>
    <x v="7"/>
    <s v="North Cascade"/>
    <n v="1800"/>
    <n v="5"/>
    <n v="6"/>
    <n v="10800"/>
    <n v="1800"/>
  </r>
  <r>
    <n v="2012"/>
    <s v="Convenience stores"/>
    <x v="7"/>
    <s v="North Cascade"/>
    <n v="1944"/>
    <n v="4"/>
    <n v="7"/>
    <n v="13608"/>
    <n v="5832"/>
  </r>
  <r>
    <n v="2012"/>
    <s v="Convenience stores"/>
    <x v="7"/>
    <s v="North Cascade"/>
    <n v="1848"/>
    <n v="5"/>
    <n v="6"/>
    <n v="11088"/>
    <n v="1848"/>
  </r>
  <r>
    <n v="2012"/>
    <s v="Convenience stores"/>
    <x v="7"/>
    <s v="North Cascade"/>
    <n v="1908"/>
    <n v="5"/>
    <n v="7"/>
    <n v="13356"/>
    <n v="3816"/>
  </r>
  <r>
    <n v="2012"/>
    <s v="Convenience stores"/>
    <x v="7"/>
    <s v="North Cascade"/>
    <n v="1860"/>
    <n v="4"/>
    <n v="6"/>
    <n v="11160"/>
    <n v="3720"/>
  </r>
  <r>
    <n v="2012"/>
    <s v="Convenience stores"/>
    <x v="7"/>
    <s v="North Cascade"/>
    <n v="1824"/>
    <n v="4"/>
    <n v="6"/>
    <n v="10944"/>
    <n v="3648"/>
  </r>
  <r>
    <n v="2012"/>
    <s v="Convenience stores"/>
    <x v="7"/>
    <s v="North Cascade"/>
    <n v="1896"/>
    <n v="4"/>
    <n v="7"/>
    <n v="13272"/>
    <n v="5688"/>
  </r>
  <r>
    <n v="2012"/>
    <s v="Convenience stores"/>
    <x v="7"/>
    <s v="North Cascade"/>
    <n v="1908"/>
    <n v="4"/>
    <n v="7"/>
    <n v="13356"/>
    <n v="5724"/>
  </r>
  <r>
    <n v="2012"/>
    <s v="Convenience stores"/>
    <x v="7"/>
    <s v="North Cascade"/>
    <n v="1932"/>
    <n v="4"/>
    <n v="7"/>
    <n v="13524"/>
    <n v="5796"/>
  </r>
  <r>
    <n v="2012"/>
    <s v="Convenience stores"/>
    <x v="7"/>
    <s v="North Cascade"/>
    <n v="1884"/>
    <n v="4"/>
    <n v="6"/>
    <n v="11304"/>
    <n v="3768"/>
  </r>
  <r>
    <n v="2012"/>
    <s v="Convenience stores"/>
    <x v="6"/>
    <s v="Earthbound"/>
    <n v="1056"/>
    <n v="2.79"/>
    <n v="3.53"/>
    <n v="3727.68"/>
    <n v="781.43999999999971"/>
  </r>
  <r>
    <n v="2012"/>
    <s v="Convenience stores"/>
    <x v="6"/>
    <s v="Earthbound"/>
    <n v="948"/>
    <n v="2.76"/>
    <n v="3.74"/>
    <n v="3545.52"/>
    <n v="929.04000000000042"/>
  </r>
  <r>
    <n v="2012"/>
    <s v="Convenience stores"/>
    <x v="6"/>
    <s v="Earthbound"/>
    <n v="636"/>
    <n v="2.66"/>
    <n v="3.42"/>
    <n v="2175.12"/>
    <n v="483.35999999999984"/>
  </r>
  <r>
    <n v="2012"/>
    <s v="Convenience stores"/>
    <x v="6"/>
    <s v="Earthbound"/>
    <n v="696"/>
    <n v="2.2000000000000002"/>
    <n v="3.64"/>
    <n v="2533.44"/>
    <n v="1002.24"/>
  </r>
  <r>
    <n v="2012"/>
    <s v="Convenience stores"/>
    <x v="6"/>
    <s v="Earthbound"/>
    <n v="1152"/>
    <n v="2.2400000000000002"/>
    <n v="3.91"/>
    <n v="4504.32"/>
    <n v="1923.84"/>
  </r>
  <r>
    <n v="2012"/>
    <s v="Convenience stores"/>
    <x v="6"/>
    <s v="Earthbound"/>
    <n v="636"/>
    <n v="2.21"/>
    <n v="3.86"/>
    <n v="2454.96"/>
    <n v="1049.3999999999999"/>
  </r>
  <r>
    <n v="2012"/>
    <s v="Convenience stores"/>
    <x v="6"/>
    <s v="Earthbound"/>
    <n v="1116"/>
    <n v="2.56"/>
    <n v="3.41"/>
    <n v="3805.56"/>
    <n v="948.60000000000014"/>
  </r>
  <r>
    <n v="2012"/>
    <s v="Convenience stores"/>
    <x v="6"/>
    <s v="Earthbound"/>
    <n v="768"/>
    <n v="2.56"/>
    <n v="3.56"/>
    <n v="2734.08"/>
    <n v="768"/>
  </r>
  <r>
    <n v="2012"/>
    <s v="Convenience stores"/>
    <x v="6"/>
    <s v="Earthbound"/>
    <n v="624"/>
    <n v="2.37"/>
    <n v="3.59"/>
    <n v="2240.16"/>
    <n v="761.27999999999986"/>
  </r>
  <r>
    <n v="2012"/>
    <s v="Convenience stores"/>
    <x v="6"/>
    <s v="Earthbound"/>
    <n v="1020"/>
    <n v="2.85"/>
    <n v="3.6"/>
    <n v="3672"/>
    <n v="765"/>
  </r>
  <r>
    <n v="2012"/>
    <s v="Convenience stores"/>
    <x v="6"/>
    <s v="Earthbound"/>
    <n v="936"/>
    <n v="2.98"/>
    <n v="3.89"/>
    <n v="3641.04"/>
    <n v="851.7600000000001"/>
  </r>
  <r>
    <n v="2012"/>
    <s v="Convenience stores"/>
    <x v="6"/>
    <s v="Earthbound"/>
    <n v="1128"/>
    <n v="2.35"/>
    <n v="3.43"/>
    <n v="3869.04"/>
    <n v="1218.24"/>
  </r>
  <r>
    <n v="2012"/>
    <s v="Convenience stores"/>
    <x v="0"/>
    <s v="Green lamb"/>
    <n v="624"/>
    <n v="5.7"/>
    <n v="7.36"/>
    <n v="4592.6400000000003"/>
    <n v="1035.8400000000001"/>
  </r>
  <r>
    <n v="2012"/>
    <s v="Convenience stores"/>
    <x v="0"/>
    <s v="Green lamb"/>
    <n v="564"/>
    <n v="5.64"/>
    <n v="8.5299999999999994"/>
    <n v="4810.92"/>
    <n v="1629.9599999999998"/>
  </r>
  <r>
    <n v="2012"/>
    <s v="Convenience stores"/>
    <x v="0"/>
    <s v="Green lamb"/>
    <n v="576"/>
    <n v="6.0466666666666669"/>
    <n v="8.2899999999999991"/>
    <n v="4775.0399999999991"/>
    <n v="1292.1599999999994"/>
  </r>
  <r>
    <n v="2012"/>
    <s v="Convenience stores"/>
    <x v="0"/>
    <s v="Green lamb"/>
    <n v="492"/>
    <n v="6.1133333333333333"/>
    <n v="8.23"/>
    <n v="4049.1600000000003"/>
    <n v="1041.4000000000003"/>
  </r>
  <r>
    <n v="2012"/>
    <s v="Convenience stores"/>
    <x v="0"/>
    <s v="Green lamb"/>
    <n v="468"/>
    <n v="5.6533333333333333"/>
    <n v="7.92"/>
    <n v="3706.56"/>
    <n v="1060.8"/>
  </r>
  <r>
    <n v="2012"/>
    <s v="Convenience stores"/>
    <x v="0"/>
    <s v="Green lamb"/>
    <n v="540"/>
    <n v="5.5066666666666668"/>
    <n v="8.02"/>
    <n v="4330.8"/>
    <n v="1357.1999999999996"/>
  </r>
  <r>
    <n v="2012"/>
    <s v="Convenience stores"/>
    <x v="0"/>
    <s v="Green lamb"/>
    <n v="444"/>
    <n v="6.18"/>
    <n v="7.95"/>
    <n v="3529.8"/>
    <n v="785.88000000000022"/>
  </r>
  <r>
    <n v="2012"/>
    <s v="Convenience stores"/>
    <x v="0"/>
    <s v="Green lamb"/>
    <n v="624"/>
    <n v="6.3133333333333335"/>
    <n v="8.61"/>
    <n v="5372.6399999999994"/>
    <n v="1433.1199999999997"/>
  </r>
  <r>
    <n v="2012"/>
    <s v="Convenience stores"/>
    <x v="0"/>
    <s v="Green lamb"/>
    <n v="636"/>
    <n v="5.42"/>
    <n v="7.99"/>
    <n v="5081.6400000000003"/>
    <n v="1634.5200000000002"/>
  </r>
  <r>
    <n v="2012"/>
    <s v="Convenience stores"/>
    <x v="0"/>
    <s v="Green lamb"/>
    <n v="588"/>
    <n v="5.52"/>
    <n v="8.4600000000000009"/>
    <n v="4974.4800000000005"/>
    <n v="1728.7200000000007"/>
  </r>
  <r>
    <n v="2012"/>
    <s v="Convenience stores"/>
    <x v="0"/>
    <s v="Green lamb"/>
    <n v="468"/>
    <n v="6.12"/>
    <n v="7.99"/>
    <n v="3739.32"/>
    <n v="875.16000000000008"/>
  </r>
  <r>
    <n v="2012"/>
    <s v="Convenience stores"/>
    <x v="0"/>
    <s v="Green lamb"/>
    <n v="588"/>
    <n v="5.5"/>
    <n v="7.52"/>
    <n v="4421.7599999999993"/>
    <n v="1187.7599999999998"/>
  </r>
  <r>
    <n v="2012"/>
    <s v="Convenience stores"/>
    <x v="0"/>
    <s v="Green lamb"/>
    <n v="636"/>
    <n v="6.6"/>
    <n v="8.43"/>
    <n v="5361.48"/>
    <n v="1163.8800000000001"/>
  </r>
  <r>
    <n v="2012"/>
    <s v="Convenience stores"/>
    <x v="0"/>
    <s v="Green lamb"/>
    <n v="552"/>
    <n v="6.0133333333333336"/>
    <n v="8.19"/>
    <n v="4520.88"/>
    <n v="1201.5199999999995"/>
  </r>
  <r>
    <n v="2012"/>
    <s v="Convenience stores"/>
    <x v="0"/>
    <s v="Green lamb"/>
    <n v="408"/>
    <n v="6.4533333333333331"/>
    <n v="7.54"/>
    <n v="3076.32"/>
    <n v="443.36000000000007"/>
  </r>
  <r>
    <n v="2012"/>
    <s v="Convenience stores"/>
    <x v="0"/>
    <s v="Green lamb"/>
    <n v="444"/>
    <n v="5.793333333333333"/>
    <n v="8.3000000000000007"/>
    <n v="3685.2000000000003"/>
    <n v="1112.9600000000005"/>
  </r>
  <r>
    <n v="2012"/>
    <s v="Convenience stores"/>
    <x v="0"/>
    <s v="Green lamb"/>
    <n v="540"/>
    <n v="6.1733333333333329"/>
    <n v="8.59"/>
    <n v="4638.6000000000004"/>
    <n v="1305.0000000000002"/>
  </r>
  <r>
    <n v="2012"/>
    <s v="Convenience stores"/>
    <x v="0"/>
    <s v="Green lamb"/>
    <n v="576"/>
    <n v="6.6533333333333333"/>
    <n v="7.46"/>
    <n v="4296.96"/>
    <n v="464.64"/>
  </r>
  <r>
    <n v="2012"/>
    <s v="Convenience stores"/>
    <x v="0"/>
    <s v="Green lamb"/>
    <n v="516"/>
    <n v="6.2333333333333334"/>
    <n v="7.65"/>
    <n v="3947.4"/>
    <n v="731.00000000000011"/>
  </r>
  <r>
    <n v="2012"/>
    <s v="Convenience stores"/>
    <x v="0"/>
    <s v="Green lamb"/>
    <n v="444"/>
    <n v="6.52"/>
    <n v="8.2100000000000009"/>
    <n v="3645.2400000000002"/>
    <n v="750.36000000000058"/>
  </r>
  <r>
    <n v="2012"/>
    <s v="Convenience stores"/>
    <x v="0"/>
    <s v="Green lamb"/>
    <n v="456"/>
    <n v="5.5933333333333337"/>
    <n v="8.31"/>
    <n v="3789.36"/>
    <n v="1238.8"/>
  </r>
  <r>
    <n v="2012"/>
    <s v="Convenience stores"/>
    <x v="0"/>
    <s v="Green lamb"/>
    <n v="612"/>
    <n v="5.5933333333333337"/>
    <n v="7.5"/>
    <n v="4590"/>
    <n v="1166.8799999999997"/>
  </r>
  <r>
    <n v="2012"/>
    <s v="Convenience stores"/>
    <x v="0"/>
    <s v="Green lamb"/>
    <n v="420"/>
    <n v="5.3733333333333331"/>
    <n v="8.1300000000000008"/>
    <n v="3414.6000000000004"/>
    <n v="1157.8000000000004"/>
  </r>
  <r>
    <n v="2012"/>
    <s v="Convenience stores"/>
    <x v="0"/>
    <s v="Green lamb"/>
    <n v="432"/>
    <n v="5.706666666666667"/>
    <n v="7.65"/>
    <n v="3304.8"/>
    <n v="839.52"/>
  </r>
  <r>
    <n v="2012"/>
    <s v="Convenience stores"/>
    <x v="0"/>
    <s v="Green lamb"/>
    <n v="480"/>
    <n v="5.58"/>
    <n v="7.36"/>
    <n v="3532.8"/>
    <n v="854.40000000000009"/>
  </r>
  <r>
    <n v="2012"/>
    <s v="Convenience stores"/>
    <x v="0"/>
    <s v="Green lamb"/>
    <n v="492"/>
    <n v="6.3533333333333335"/>
    <n v="8.15"/>
    <n v="4009.8"/>
    <n v="883.96"/>
  </r>
  <r>
    <n v="2012"/>
    <s v="Convenience stores"/>
    <x v="0"/>
    <s v="Green lamb"/>
    <n v="528"/>
    <n v="6.66"/>
    <n v="8.15"/>
    <n v="4303.2"/>
    <n v="786.72000000000014"/>
  </r>
  <r>
    <n v="2012"/>
    <s v="Convenience stores"/>
    <x v="0"/>
    <s v="Green lamb"/>
    <n v="480"/>
    <n v="6.08"/>
    <n v="8.43"/>
    <n v="4046.3999999999996"/>
    <n v="1127.9999999999998"/>
  </r>
  <r>
    <n v="2012"/>
    <s v="Convenience stores"/>
    <x v="0"/>
    <s v="Green lamb"/>
    <n v="456"/>
    <n v="6.66"/>
    <n v="8.09"/>
    <n v="3689.04"/>
    <n v="652.07999999999993"/>
  </r>
  <r>
    <n v="2012"/>
    <s v="Convenience stores"/>
    <x v="0"/>
    <s v="Green lamb"/>
    <n v="468"/>
    <n v="5.7266666666666666"/>
    <n v="7.89"/>
    <n v="3692.52"/>
    <n v="1012.4399999999999"/>
  </r>
  <r>
    <n v="2012"/>
    <s v="Convenience stores"/>
    <x v="0"/>
    <s v="Green lamb"/>
    <n v="612"/>
    <n v="6.3266666666666671"/>
    <n v="7.7"/>
    <n v="4712.4000000000005"/>
    <n v="840.47999999999979"/>
  </r>
  <r>
    <n v="2012"/>
    <s v="Convenience stores"/>
    <x v="0"/>
    <s v="Green lamb"/>
    <n v="552"/>
    <n v="6.0733333333333333"/>
    <n v="8.5299999999999994"/>
    <n v="4708.5599999999995"/>
    <n v="1356.0799999999997"/>
  </r>
  <r>
    <n v="2012"/>
    <s v="Convenience stores"/>
    <x v="0"/>
    <s v="Green lamb"/>
    <n v="456"/>
    <n v="5.8733333333333331"/>
    <n v="8.6300000000000008"/>
    <n v="3935.28"/>
    <n v="1257.0400000000004"/>
  </r>
  <r>
    <n v="2012"/>
    <s v="Convenience stores"/>
    <x v="0"/>
    <s v="Green lamb"/>
    <n v="468"/>
    <n v="6.333333333333333"/>
    <n v="7.84"/>
    <n v="3669.12"/>
    <n v="705.12000000000012"/>
  </r>
  <r>
    <n v="2012"/>
    <s v="Convenience stores"/>
    <x v="0"/>
    <s v="Green lamb"/>
    <n v="456"/>
    <n v="5.44"/>
    <n v="8.51"/>
    <n v="3880.56"/>
    <n v="1399.9199999999996"/>
  </r>
  <r>
    <n v="2012"/>
    <s v="Convenience stores"/>
    <x v="0"/>
    <s v="Green lamb"/>
    <n v="480"/>
    <n v="6.56"/>
    <n v="7.33"/>
    <n v="3518.4"/>
    <n v="369.60000000000025"/>
  </r>
  <r>
    <n v="2012"/>
    <s v="Convenience stores"/>
    <x v="0"/>
    <s v="Green lamb"/>
    <n v="420"/>
    <n v="5.4066666666666663"/>
    <n v="8.19"/>
    <n v="3439.7999999999997"/>
    <n v="1169"/>
  </r>
  <r>
    <n v="2012"/>
    <s v="Convenience stores"/>
    <x v="0"/>
    <s v="Green lamb"/>
    <n v="480"/>
    <n v="5.3"/>
    <n v="8.49"/>
    <n v="4075.2000000000003"/>
    <n v="1531.2000000000003"/>
  </r>
  <r>
    <n v="2012"/>
    <s v="Convenience stores"/>
    <x v="0"/>
    <s v="Green lamb"/>
    <n v="552"/>
    <n v="6.206666666666667"/>
    <n v="8.39"/>
    <n v="4631.2800000000007"/>
    <n v="1205.2"/>
  </r>
  <r>
    <n v="2012"/>
    <s v="Convenience stores"/>
    <x v="0"/>
    <s v="Green lamb"/>
    <n v="588"/>
    <n v="6.1866666666666665"/>
    <n v="8.3000000000000007"/>
    <n v="4880.4000000000005"/>
    <n v="1242.6400000000006"/>
  </r>
  <r>
    <n v="2012"/>
    <s v="Convenience stores"/>
    <x v="0"/>
    <s v="Green lamb"/>
    <n v="444"/>
    <n v="6.3"/>
    <n v="7.39"/>
    <n v="3281.16"/>
    <n v="483.95999999999992"/>
  </r>
  <r>
    <n v="2012"/>
    <s v="Convenience stores"/>
    <x v="0"/>
    <s v="Green lamb"/>
    <n v="528"/>
    <n v="6.62"/>
    <n v="8.4"/>
    <n v="4435.2"/>
    <n v="939.84000000000015"/>
  </r>
  <r>
    <n v="2012"/>
    <s v="Convenience stores"/>
    <x v="0"/>
    <s v="Green lamb"/>
    <n v="456"/>
    <n v="5.4666666666666668"/>
    <n v="8.19"/>
    <n v="3734.64"/>
    <n v="1241.8399999999997"/>
  </r>
  <r>
    <n v="2012"/>
    <s v="Convenience stores"/>
    <x v="0"/>
    <s v="Green lamb"/>
    <n v="480"/>
    <n v="6.66"/>
    <n v="8.5500000000000007"/>
    <n v="4104"/>
    <n v="907.20000000000027"/>
  </r>
  <r>
    <n v="2012"/>
    <s v="Convenience stores"/>
    <x v="0"/>
    <s v="Green lamb"/>
    <n v="540"/>
    <n v="5.94"/>
    <n v="8"/>
    <n v="4320"/>
    <n v="1112.3999999999999"/>
  </r>
  <r>
    <n v="2012"/>
    <s v="Convenience stores"/>
    <x v="0"/>
    <s v="Green lamb"/>
    <n v="480"/>
    <n v="5.746666666666667"/>
    <n v="8.43"/>
    <n v="4046.3999999999996"/>
    <n v="1287.9999999999998"/>
  </r>
  <r>
    <n v="2012"/>
    <s v="Convenience stores"/>
    <x v="0"/>
    <s v="Green lamb"/>
    <n v="468"/>
    <n v="6.4733333333333336"/>
    <n v="7.4"/>
    <n v="3463.2000000000003"/>
    <n v="433.68000000000006"/>
  </r>
  <r>
    <n v="2012"/>
    <s v="Convenience stores"/>
    <x v="0"/>
    <s v="Green lamb"/>
    <n v="636"/>
    <n v="6.4333333333333336"/>
    <n v="7.82"/>
    <n v="4973.5200000000004"/>
    <n v="881.92000000000007"/>
  </r>
  <r>
    <n v="2012"/>
    <s v="Convenience stores"/>
    <x v="0"/>
    <s v="Green lamb"/>
    <n v="624"/>
    <n v="5.6533333333333333"/>
    <n v="8.64"/>
    <n v="5391.3600000000006"/>
    <n v="1863.6800000000003"/>
  </r>
  <r>
    <n v="2012"/>
    <s v="Convenience stores"/>
    <x v="0"/>
    <s v="Green lamb"/>
    <n v="612"/>
    <n v="5.5133333333333336"/>
    <n v="8.6300000000000008"/>
    <n v="5281.56"/>
    <n v="1907.4000000000003"/>
  </r>
  <r>
    <n v="2012"/>
    <s v="Convenience stores"/>
    <x v="0"/>
    <s v="Green lamb"/>
    <n v="432"/>
    <n v="5.9133333333333331"/>
    <n v="8.4499999999999993"/>
    <n v="3650.3999999999996"/>
    <n v="1095.8399999999997"/>
  </r>
  <r>
    <n v="2012"/>
    <s v="Convenience stores"/>
    <x v="2"/>
    <s v="Red Bull"/>
    <n v="96"/>
    <n v="1.18"/>
    <n v="1.35"/>
    <n v="129.60000000000002"/>
    <n v="16.320000000000014"/>
  </r>
  <r>
    <n v="2012"/>
    <s v="Convenience stores"/>
    <x v="2"/>
    <s v="Red Bull"/>
    <n v="204"/>
    <n v="1"/>
    <n v="1.34"/>
    <n v="273.36"/>
    <n v="69.360000000000014"/>
  </r>
  <r>
    <n v="2012"/>
    <s v="Convenience stores"/>
    <x v="2"/>
    <s v="Red Bull"/>
    <n v="156"/>
    <n v="1.1499999999999999"/>
    <n v="1.28"/>
    <n v="199.68"/>
    <n v="20.280000000000019"/>
  </r>
  <r>
    <n v="2012"/>
    <s v="Convenience stores"/>
    <x v="2"/>
    <s v="Red Bull"/>
    <n v="192"/>
    <n v="1.06"/>
    <n v="1.29"/>
    <n v="247.68"/>
    <n v="44.16"/>
  </r>
  <r>
    <n v="2012"/>
    <s v="Convenience stores"/>
    <x v="2"/>
    <s v="Red Bull"/>
    <n v="192"/>
    <n v="1.0900000000000001"/>
    <n v="1.24"/>
    <n v="238.07999999999998"/>
    <n v="28.799999999999983"/>
  </r>
  <r>
    <n v="2012"/>
    <s v="Convenience stores"/>
    <x v="2"/>
    <s v="San Pellegrino"/>
    <n v="108"/>
    <n v="1.08"/>
    <n v="1.21"/>
    <n v="130.68"/>
    <n v="14.039999999999988"/>
  </r>
  <r>
    <n v="2012"/>
    <s v="Convenience stores"/>
    <x v="2"/>
    <s v="San Pellegrino"/>
    <n v="192"/>
    <n v="1.06"/>
    <n v="1.28"/>
    <n v="245.76"/>
    <n v="42.239999999999995"/>
  </r>
  <r>
    <n v="2012"/>
    <s v="Convenience stores"/>
    <x v="2"/>
    <s v="San Pellegrino"/>
    <n v="144"/>
    <n v="1.04"/>
    <n v="1.29"/>
    <n v="185.76"/>
    <n v="36"/>
  </r>
  <r>
    <n v="2012"/>
    <s v="Convenience stores"/>
    <x v="2"/>
    <s v="San Pellegrino"/>
    <n v="60"/>
    <n v="1"/>
    <n v="1.26"/>
    <n v="75.599999999999994"/>
    <n v="15.600000000000001"/>
  </r>
  <r>
    <n v="2012"/>
    <s v="Convenience stores"/>
    <x v="2"/>
    <s v="San Pellegrino"/>
    <n v="120"/>
    <n v="1.1200000000000001"/>
    <n v="1.27"/>
    <n v="152.4"/>
    <n v="17.999999999999989"/>
  </r>
  <r>
    <n v="2012"/>
    <s v="Convenience stores"/>
    <x v="2"/>
    <s v="San Pellegrino"/>
    <n v="60"/>
    <n v="1.05"/>
    <n v="1.27"/>
    <n v="76.2"/>
    <n v="13.2"/>
  </r>
  <r>
    <n v="2012"/>
    <s v="Convenience stores"/>
    <x v="2"/>
    <s v="San Pellegrino"/>
    <n v="108"/>
    <n v="1.1499999999999999"/>
    <n v="1.39"/>
    <n v="150.11999999999998"/>
    <n v="25.919999999999998"/>
  </r>
  <r>
    <n v="2012"/>
    <s v="Convenience stores"/>
    <x v="2"/>
    <s v="San Pellegrino"/>
    <n v="204"/>
    <n v="1"/>
    <n v="1.27"/>
    <n v="259.08"/>
    <n v="55.080000000000005"/>
  </r>
  <r>
    <n v="2012"/>
    <s v="Convenience stores"/>
    <x v="2"/>
    <s v="San Pellegrino"/>
    <n v="84"/>
    <n v="1.18"/>
    <n v="1.36"/>
    <n v="114.24000000000001"/>
    <n v="15.120000000000013"/>
  </r>
  <r>
    <n v="2012"/>
    <s v="Convenience stores"/>
    <x v="2"/>
    <s v="San Pellegrino"/>
    <n v="120"/>
    <n v="1.01"/>
    <n v="1.29"/>
    <n v="154.80000000000001"/>
    <n v="33.6"/>
  </r>
  <r>
    <n v="2012"/>
    <s v="Convenience stores"/>
    <x v="2"/>
    <s v="San Pellegrino"/>
    <n v="72"/>
    <n v="1.1200000000000001"/>
    <n v="1.27"/>
    <n v="91.44"/>
    <n v="10.799999999999994"/>
  </r>
  <r>
    <n v="2012"/>
    <s v="Convenience stores"/>
    <x v="2"/>
    <s v="San Pellegrino"/>
    <n v="108"/>
    <n v="1.1299999999999999"/>
    <n v="1.33"/>
    <n v="143.64000000000001"/>
    <n v="21.600000000000019"/>
  </r>
  <r>
    <n v="2012"/>
    <s v="Convenience stores"/>
    <x v="2"/>
    <s v="San Pellegrino"/>
    <n v="84"/>
    <n v="1.17"/>
    <n v="1.36"/>
    <n v="114.24000000000001"/>
    <n v="15.960000000000015"/>
  </r>
  <r>
    <n v="2012"/>
    <s v="Convenience stores"/>
    <x v="2"/>
    <s v="San Pellegrino"/>
    <n v="156"/>
    <n v="1.1000000000000001"/>
    <n v="1.26"/>
    <n v="196.56"/>
    <n v="24.959999999999987"/>
  </r>
  <r>
    <n v="2012"/>
    <s v="Convenience stores"/>
    <x v="2"/>
    <s v="San Pellegrino"/>
    <n v="168"/>
    <n v="1.19"/>
    <n v="1.38"/>
    <n v="231.83999999999997"/>
    <n v="31.919999999999991"/>
  </r>
  <r>
    <n v="2012"/>
    <s v="Convenience stores"/>
    <x v="2"/>
    <s v="San Pellegrino"/>
    <n v="108"/>
    <n v="1.1200000000000001"/>
    <n v="1.31"/>
    <n v="141.48000000000002"/>
    <n v="20.519999999999996"/>
  </r>
  <r>
    <n v="2012"/>
    <s v="Convenience stores"/>
    <x v="2"/>
    <s v="San Pellegrino"/>
    <n v="168"/>
    <n v="1.04"/>
    <n v="1.37"/>
    <n v="230.16000000000003"/>
    <n v="55.440000000000012"/>
  </r>
  <r>
    <n v="2012"/>
    <s v="Convenience stores"/>
    <x v="2"/>
    <s v="San Pellegrino"/>
    <n v="108"/>
    <n v="1.1000000000000001"/>
    <n v="1.3"/>
    <n v="140.4"/>
    <n v="21.599999999999994"/>
  </r>
  <r>
    <n v="2012"/>
    <s v="Convenience stores"/>
    <x v="2"/>
    <s v="San Pellegrino"/>
    <n v="192"/>
    <n v="1.1299999999999999"/>
    <n v="1.33"/>
    <n v="255.36"/>
    <n v="38.400000000000034"/>
  </r>
  <r>
    <n v="2012"/>
    <s v="Convenience stores"/>
    <x v="2"/>
    <s v="San Pellegrino"/>
    <n v="60"/>
    <n v="1.02"/>
    <n v="1.37"/>
    <n v="82.2"/>
    <n v="21.000000000000007"/>
  </r>
  <r>
    <n v="2012"/>
    <s v="Convenience stores"/>
    <x v="2"/>
    <s v="San Pellegrino"/>
    <n v="192"/>
    <n v="1.1499999999999999"/>
    <n v="1.36"/>
    <n v="261.12"/>
    <n v="40.320000000000036"/>
  </r>
  <r>
    <n v="2012"/>
    <s v="Convenience stores"/>
    <x v="2"/>
    <s v="San Pellegrino"/>
    <n v="120"/>
    <n v="1.1599999999999999"/>
    <n v="1.2"/>
    <n v="144"/>
    <n v="4.8000000000000043"/>
  </r>
  <r>
    <n v="2012"/>
    <s v="Convenience stores"/>
    <x v="2"/>
    <s v="San Pellegrino"/>
    <n v="72"/>
    <n v="1.1599999999999999"/>
    <n v="1.33"/>
    <n v="95.76"/>
    <n v="12.240000000000011"/>
  </r>
  <r>
    <n v="2012"/>
    <s v="Convenience stores"/>
    <x v="2"/>
    <s v="San Pellegrino"/>
    <n v="180"/>
    <n v="1.18"/>
    <n v="1.36"/>
    <n v="244.8"/>
    <n v="32.400000000000027"/>
  </r>
  <r>
    <n v="2012"/>
    <s v="Convenience stores"/>
    <x v="2"/>
    <s v="San Pellegrino"/>
    <n v="144"/>
    <n v="1.05"/>
    <n v="1.36"/>
    <n v="195.84"/>
    <n v="44.640000000000008"/>
  </r>
  <r>
    <n v="2012"/>
    <s v="Convenience stores"/>
    <x v="2"/>
    <s v="San Pellegrino"/>
    <n v="108"/>
    <n v="1.06"/>
    <n v="1.25"/>
    <n v="135"/>
    <n v="20.519999999999996"/>
  </r>
  <r>
    <n v="2012"/>
    <s v="Convenience stores"/>
    <x v="2"/>
    <s v="San Pellegrino"/>
    <n v="120"/>
    <n v="1.2"/>
    <n v="1.37"/>
    <n v="164.4"/>
    <n v="20.40000000000002"/>
  </r>
  <r>
    <n v="2012"/>
    <s v="Convenience stores"/>
    <x v="2"/>
    <s v="San Pellegrino"/>
    <n v="120"/>
    <n v="1.05"/>
    <n v="1.3"/>
    <n v="156"/>
    <n v="30"/>
  </r>
  <r>
    <n v="2012"/>
    <s v="Convenience stores"/>
    <x v="2"/>
    <s v="San Pellegrino"/>
    <n v="108"/>
    <n v="1.08"/>
    <n v="1.33"/>
    <n v="143.64000000000001"/>
    <n v="27"/>
  </r>
  <r>
    <n v="2012"/>
    <s v="Convenience stores"/>
    <x v="2"/>
    <s v="San Pellegrino"/>
    <n v="168"/>
    <n v="1.07"/>
    <n v="1.37"/>
    <n v="230.16000000000003"/>
    <n v="50.400000000000006"/>
  </r>
  <r>
    <n v="2012"/>
    <s v="Convenience stores"/>
    <x v="2"/>
    <s v="San Pellegrino"/>
    <n v="156"/>
    <n v="1.1000000000000001"/>
    <n v="1.36"/>
    <n v="212.16000000000003"/>
    <n v="40.56"/>
  </r>
  <r>
    <n v="2012"/>
    <s v="Convenience stores"/>
    <x v="2"/>
    <s v="San Pellegrino"/>
    <n v="108"/>
    <n v="1.18"/>
    <n v="1.24"/>
    <n v="133.91999999999999"/>
    <n v="6.4800000000000058"/>
  </r>
  <r>
    <n v="2012"/>
    <s v="Convenience stores"/>
    <x v="2"/>
    <s v="San Pellegrino"/>
    <n v="192"/>
    <n v="1.2"/>
    <n v="1.4"/>
    <n v="268.79999999999995"/>
    <n v="38.399999999999991"/>
  </r>
  <r>
    <n v="2012"/>
    <s v="Convenience stores"/>
    <x v="2"/>
    <s v="San Pellegrino"/>
    <n v="108"/>
    <n v="1.07"/>
    <n v="1.36"/>
    <n v="146.88000000000002"/>
    <n v="31.320000000000004"/>
  </r>
  <r>
    <n v="2012"/>
    <s v="Convenience stores"/>
    <x v="2"/>
    <s v="San Pellegrino"/>
    <n v="132"/>
    <n v="1.03"/>
    <n v="1.28"/>
    <n v="168.96"/>
    <n v="33"/>
  </r>
  <r>
    <n v="2012"/>
    <s v="Convenience stores"/>
    <x v="2"/>
    <s v="San Pellegrino"/>
    <n v="192"/>
    <n v="1"/>
    <n v="1.32"/>
    <n v="253.44"/>
    <n v="61.440000000000012"/>
  </r>
  <r>
    <n v="2012"/>
    <s v="Convenience stores"/>
    <x v="2"/>
    <s v="San Pellegrino"/>
    <n v="120"/>
    <n v="1.07"/>
    <n v="1.39"/>
    <n v="166.79999999999998"/>
    <n v="38.399999999999977"/>
  </r>
  <r>
    <n v="2012"/>
    <s v="Convenience stores"/>
    <x v="2"/>
    <s v="San Pellegrino"/>
    <n v="60"/>
    <n v="1.1100000000000001"/>
    <n v="1.27"/>
    <n v="76.2"/>
    <n v="9.5999999999999943"/>
  </r>
  <r>
    <n v="2012"/>
    <s v="Convenience stores"/>
    <x v="2"/>
    <s v="San Pellegrino"/>
    <n v="132"/>
    <n v="1.02"/>
    <n v="1.2"/>
    <n v="158.4"/>
    <n v="23.759999999999991"/>
  </r>
  <r>
    <n v="2012"/>
    <s v="Convenience stores"/>
    <x v="2"/>
    <s v="San Pellegrino"/>
    <n v="180"/>
    <n v="1.1200000000000001"/>
    <n v="1.37"/>
    <n v="246.60000000000002"/>
    <n v="45"/>
  </r>
  <r>
    <n v="2012"/>
    <s v="Convenience stores"/>
    <x v="2"/>
    <s v="San Pellegrino"/>
    <n v="96"/>
    <n v="1.06"/>
    <n v="1.27"/>
    <n v="121.92"/>
    <n v="20.159999999999997"/>
  </r>
  <r>
    <n v="2012"/>
    <s v="Convenience stores"/>
    <x v="2"/>
    <s v="San Pellegrino"/>
    <n v="72"/>
    <n v="1.17"/>
    <n v="1.39"/>
    <n v="100.08"/>
    <n v="15.839999999999998"/>
  </r>
  <r>
    <n v="2012"/>
    <s v="Convenience stores"/>
    <x v="2"/>
    <s v="San Pellegrino"/>
    <n v="132"/>
    <n v="1.1399999999999999"/>
    <n v="1.4"/>
    <n v="184.79999999999998"/>
    <n v="34.32"/>
  </r>
  <r>
    <n v="2012"/>
    <s v="Convenience stores"/>
    <x v="2"/>
    <s v="San Pellegrino"/>
    <n v="132"/>
    <n v="1.05"/>
    <n v="1.36"/>
    <n v="179.52"/>
    <n v="40.920000000000009"/>
  </r>
  <r>
    <n v="2012"/>
    <s v="Convenience stores"/>
    <x v="2"/>
    <s v="San Pellegrino"/>
    <n v="204"/>
    <n v="1.1399999999999999"/>
    <n v="1.36"/>
    <n v="277.44"/>
    <n v="44.880000000000038"/>
  </r>
  <r>
    <n v="2012"/>
    <s v="Convenience stores"/>
    <x v="2"/>
    <s v="San Pellegrino"/>
    <n v="72"/>
    <n v="1.0900000000000001"/>
    <n v="1.21"/>
    <n v="87.12"/>
    <n v="8.6399999999999917"/>
  </r>
  <r>
    <n v="2012"/>
    <s v="Convenience stores"/>
    <x v="2"/>
    <s v="San Pellegrino"/>
    <n v="216"/>
    <n v="1.1000000000000001"/>
    <n v="1.28"/>
    <n v="276.48"/>
    <n v="38.879999999999988"/>
  </r>
  <r>
    <n v="2012"/>
    <s v="Convenience stores"/>
    <x v="2"/>
    <s v="San Pellegrino"/>
    <n v="60"/>
    <n v="1.1499999999999999"/>
    <n v="1.35"/>
    <n v="81"/>
    <n v="12.000000000000011"/>
  </r>
  <r>
    <n v="2012"/>
    <s v="Convenience stores"/>
    <x v="2"/>
    <s v="San Pellegrino"/>
    <n v="72"/>
    <n v="1.17"/>
    <n v="1.23"/>
    <n v="88.56"/>
    <n v="4.3200000000000038"/>
  </r>
  <r>
    <n v="2012"/>
    <s v="Convenience stores"/>
    <x v="2"/>
    <s v="San Pellegrino"/>
    <n v="204"/>
    <n v="1.18"/>
    <n v="1.29"/>
    <n v="263.16000000000003"/>
    <n v="22.440000000000019"/>
  </r>
  <r>
    <n v="2012"/>
    <s v="Convenience stores"/>
    <x v="2"/>
    <s v="San Pellegrino"/>
    <n v="216"/>
    <n v="1.03"/>
    <n v="1.25"/>
    <n v="270"/>
    <n v="47.519999999999996"/>
  </r>
  <r>
    <n v="2012"/>
    <s v="Convenience stores"/>
    <x v="2"/>
    <s v="San Pellegrino"/>
    <n v="72"/>
    <n v="1.1200000000000001"/>
    <n v="1.3"/>
    <n v="93.600000000000009"/>
    <n v="12.959999999999996"/>
  </r>
  <r>
    <n v="2012"/>
    <s v="Convenience stores"/>
    <x v="2"/>
    <s v="San Pellegrino"/>
    <n v="168"/>
    <n v="1.19"/>
    <n v="1.29"/>
    <n v="216.72"/>
    <n v="16.800000000000015"/>
  </r>
  <r>
    <n v="2012"/>
    <s v="Convenience stores"/>
    <x v="2"/>
    <s v="San Pellegrino"/>
    <n v="144"/>
    <n v="1.1299999999999999"/>
    <n v="1.4"/>
    <n v="201.6"/>
    <n v="38.880000000000003"/>
  </r>
  <r>
    <n v="2012"/>
    <s v="Convenience stores"/>
    <x v="2"/>
    <s v="San Pellegrino"/>
    <n v="108"/>
    <n v="1.06"/>
    <n v="1.29"/>
    <n v="139.32"/>
    <n v="24.839999999999996"/>
  </r>
  <r>
    <n v="2012"/>
    <s v="Convenience stores"/>
    <x v="2"/>
    <s v="San Pellegrino"/>
    <n v="96"/>
    <n v="1.1200000000000001"/>
    <n v="1.34"/>
    <n v="128.64000000000001"/>
    <n v="21.119999999999997"/>
  </r>
  <r>
    <n v="2012"/>
    <s v="Convenience stores"/>
    <x v="2"/>
    <s v="San Pellegrino"/>
    <n v="156"/>
    <n v="1.1399999999999999"/>
    <n v="1.26"/>
    <n v="196.56"/>
    <n v="18.720000000000017"/>
  </r>
  <r>
    <n v="2012"/>
    <s v="Convenience stores"/>
    <x v="2"/>
    <s v="San Pellegrino"/>
    <n v="180"/>
    <n v="1.03"/>
    <n v="1.35"/>
    <n v="243.00000000000003"/>
    <n v="57.600000000000009"/>
  </r>
  <r>
    <n v="2012"/>
    <s v="Convenience stores"/>
    <x v="2"/>
    <s v="San Pellegrino"/>
    <n v="72"/>
    <n v="1.04"/>
    <n v="1.26"/>
    <n v="90.72"/>
    <n v="15.839999999999998"/>
  </r>
  <r>
    <n v="2012"/>
    <s v="Convenience stores"/>
    <x v="2"/>
    <s v="San Pellegrino"/>
    <n v="84"/>
    <n v="1.06"/>
    <n v="1.22"/>
    <n v="102.48"/>
    <n v="13.439999999999994"/>
  </r>
  <r>
    <n v="2012"/>
    <s v="Convenience stores"/>
    <x v="2"/>
    <s v="San Pellegrino"/>
    <n v="120"/>
    <n v="1.1499999999999999"/>
    <n v="1.31"/>
    <n v="157.20000000000002"/>
    <n v="19.200000000000017"/>
  </r>
  <r>
    <n v="2012"/>
    <s v="Convenience stores"/>
    <x v="2"/>
    <s v="San Pellegrino"/>
    <n v="96"/>
    <n v="1.17"/>
    <n v="1.28"/>
    <n v="122.88"/>
    <n v="10.560000000000009"/>
  </r>
  <r>
    <n v="2012"/>
    <s v="Convenience stores"/>
    <x v="2"/>
    <s v="San Pellegrino"/>
    <n v="132"/>
    <n v="1.18"/>
    <n v="1.31"/>
    <n v="172.92000000000002"/>
    <n v="17.160000000000014"/>
  </r>
  <r>
    <n v="2012"/>
    <s v="Convenience stores"/>
    <x v="2"/>
    <s v="San Pellegrino"/>
    <n v="120"/>
    <n v="1.1299999999999999"/>
    <n v="1.39"/>
    <n v="166.79999999999998"/>
    <n v="31.200000000000003"/>
  </r>
  <r>
    <n v="2012"/>
    <s v="Convenience stores"/>
    <x v="2"/>
    <s v="San Pellegrino"/>
    <n v="84"/>
    <n v="1.1000000000000001"/>
    <n v="1.26"/>
    <n v="105.84"/>
    <n v="13.439999999999994"/>
  </r>
  <r>
    <n v="2012"/>
    <s v="Convenience stores"/>
    <x v="2"/>
    <s v="San Pellegrino"/>
    <n v="144"/>
    <n v="1.1200000000000001"/>
    <n v="1.36"/>
    <n v="195.84"/>
    <n v="34.56"/>
  </r>
  <r>
    <n v="2012"/>
    <s v="Convenience stores"/>
    <x v="2"/>
    <s v="San Pellegrino"/>
    <n v="108"/>
    <n v="1.05"/>
    <n v="1.24"/>
    <n v="133.91999999999999"/>
    <n v="20.519999999999996"/>
  </r>
  <r>
    <n v="2012"/>
    <s v="Convenience stores"/>
    <x v="2"/>
    <s v="San Pellegrino"/>
    <n v="144"/>
    <n v="1.05"/>
    <n v="1.28"/>
    <n v="184.32"/>
    <n v="33.119999999999997"/>
  </r>
  <r>
    <n v="2012"/>
    <s v="Convenience stores"/>
    <x v="2"/>
    <s v="San Pellegrino"/>
    <n v="156"/>
    <n v="1.17"/>
    <n v="1.38"/>
    <n v="215.27999999999997"/>
    <n v="32.759999999999991"/>
  </r>
  <r>
    <n v="2012"/>
    <s v="Convenience stores"/>
    <x v="2"/>
    <s v="San Pellegrino"/>
    <n v="84"/>
    <n v="1.08"/>
    <n v="1.22"/>
    <n v="102.48"/>
    <n v="11.759999999999991"/>
  </r>
  <r>
    <n v="2012"/>
    <s v="Convenience stores"/>
    <x v="2"/>
    <s v="San Pellegrino"/>
    <n v="144"/>
    <n v="1.05"/>
    <n v="1.31"/>
    <n v="188.64000000000001"/>
    <n v="37.44"/>
  </r>
  <r>
    <n v="2012"/>
    <s v="Convenience stores"/>
    <x v="2"/>
    <s v="San Pellegrino"/>
    <n v="108"/>
    <n v="1.0900000000000001"/>
    <n v="1.3"/>
    <n v="140.4"/>
    <n v="22.679999999999996"/>
  </r>
  <r>
    <n v="2012"/>
    <s v="Convenience stores"/>
    <x v="2"/>
    <s v="San Pellegrino"/>
    <n v="156"/>
    <n v="1.1200000000000001"/>
    <n v="1.3"/>
    <n v="202.8"/>
    <n v="28.079999999999991"/>
  </r>
  <r>
    <n v="2012"/>
    <s v="Convenience stores"/>
    <x v="2"/>
    <s v="San Pellegrino"/>
    <n v="60"/>
    <n v="1.1200000000000001"/>
    <n v="1.35"/>
    <n v="81"/>
    <n v="13.799999999999999"/>
  </r>
  <r>
    <n v="2012"/>
    <s v="Convenience stores"/>
    <x v="2"/>
    <s v="San Pellegrino"/>
    <n v="96"/>
    <n v="1.05"/>
    <n v="1.28"/>
    <n v="122.88"/>
    <n v="22.08"/>
  </r>
  <r>
    <n v="2012"/>
    <s v="Convenience stores"/>
    <x v="2"/>
    <s v="San Pellegrino"/>
    <n v="192"/>
    <n v="1.0900000000000001"/>
    <n v="1.4"/>
    <n v="268.79999999999995"/>
    <n v="59.519999999999968"/>
  </r>
  <r>
    <n v="2012"/>
    <s v="Convenience stores"/>
    <x v="2"/>
    <s v="San Pellegrino"/>
    <n v="216"/>
    <n v="1.18"/>
    <n v="1.33"/>
    <n v="287.28000000000003"/>
    <n v="32.400000000000027"/>
  </r>
  <r>
    <n v="2012"/>
    <s v="Convenience stores"/>
    <x v="2"/>
    <s v="San Pellegrino"/>
    <n v="144"/>
    <n v="1.02"/>
    <n v="1.32"/>
    <n v="190.08"/>
    <n v="43.2"/>
  </r>
  <r>
    <n v="2012"/>
    <s v="Convenience stores"/>
    <x v="2"/>
    <s v="San Pellegrino"/>
    <n v="204"/>
    <n v="1.1000000000000001"/>
    <n v="1.2"/>
    <n v="244.79999999999998"/>
    <n v="20.399999999999974"/>
  </r>
  <r>
    <n v="2012"/>
    <s v="Convenience stores"/>
    <x v="2"/>
    <s v="San Pellegrino"/>
    <n v="168"/>
    <n v="1.04"/>
    <n v="1.36"/>
    <n v="228.48000000000002"/>
    <n v="53.760000000000012"/>
  </r>
  <r>
    <n v="2012"/>
    <s v="Convenience stores"/>
    <x v="2"/>
    <s v="San Pellegrino"/>
    <n v="84"/>
    <n v="1.1599999999999999"/>
    <n v="1.4"/>
    <n v="117.6"/>
    <n v="20.16"/>
  </r>
  <r>
    <n v="2012"/>
    <s v="Convenience stores"/>
    <x v="2"/>
    <s v="San Pellegrino"/>
    <n v="192"/>
    <n v="1.17"/>
    <n v="1.27"/>
    <n v="243.84"/>
    <n v="19.200000000000017"/>
  </r>
  <r>
    <n v="2012"/>
    <s v="Convenience stores"/>
    <x v="2"/>
    <s v="San Pellegrino"/>
    <n v="216"/>
    <n v="1.1200000000000001"/>
    <n v="1.39"/>
    <n v="300.23999999999995"/>
    <n v="58.319999999999958"/>
  </r>
  <r>
    <n v="2012"/>
    <s v="Convenience stores"/>
    <x v="2"/>
    <s v="San Pellegrino"/>
    <n v="192"/>
    <n v="1.05"/>
    <n v="1.27"/>
    <n v="243.84"/>
    <n v="42.239999999999995"/>
  </r>
  <r>
    <n v="2012"/>
    <s v="Convenience stores"/>
    <x v="2"/>
    <s v="San Pellegrino"/>
    <n v="108"/>
    <n v="1.01"/>
    <n v="1.34"/>
    <n v="144.72"/>
    <n v="35.640000000000008"/>
  </r>
  <r>
    <n v="2012"/>
    <s v="Convenience stores"/>
    <x v="2"/>
    <s v="San Pellegrino"/>
    <n v="60"/>
    <n v="1.02"/>
    <n v="1.24"/>
    <n v="74.400000000000006"/>
    <n v="13.2"/>
  </r>
  <r>
    <n v="2012"/>
    <s v="Convenience stores"/>
    <x v="2"/>
    <s v="San Pellegrino"/>
    <n v="84"/>
    <n v="1.1399999999999999"/>
    <n v="1.31"/>
    <n v="110.04"/>
    <n v="14.280000000000012"/>
  </r>
  <r>
    <n v="2012"/>
    <s v="Convenience stores"/>
    <x v="2"/>
    <s v="San Pellegrino"/>
    <n v="108"/>
    <n v="1.2"/>
    <n v="1.28"/>
    <n v="138.24"/>
    <n v="8.6400000000000077"/>
  </r>
  <r>
    <n v="2012"/>
    <s v="Convenience stores"/>
    <x v="2"/>
    <s v="San Pellegrino"/>
    <n v="72"/>
    <n v="1.18"/>
    <n v="1.39"/>
    <n v="100.08"/>
    <n v="15.119999999999997"/>
  </r>
  <r>
    <n v="2012"/>
    <s v="Convenience stores"/>
    <x v="2"/>
    <s v="San Pellegrino"/>
    <n v="120"/>
    <n v="1.03"/>
    <n v="1.35"/>
    <n v="162"/>
    <n v="38.400000000000006"/>
  </r>
  <r>
    <n v="2012"/>
    <s v="Convenience stores"/>
    <x v="2"/>
    <s v="San Pellegrino"/>
    <n v="72"/>
    <n v="1.1399999999999999"/>
    <n v="1.36"/>
    <n v="97.92"/>
    <n v="15.840000000000014"/>
  </r>
  <r>
    <n v="2012"/>
    <s v="Convenience stores"/>
    <x v="2"/>
    <s v="San Pellegrino"/>
    <n v="60"/>
    <n v="1"/>
    <n v="1.29"/>
    <n v="77.400000000000006"/>
    <n v="17.400000000000002"/>
  </r>
  <r>
    <n v="2012"/>
    <s v="Convenience stores"/>
    <x v="2"/>
    <s v="San Pellegrino"/>
    <n v="120"/>
    <n v="1.1399999999999999"/>
    <n v="1.38"/>
    <n v="165.6"/>
    <n v="28.799999999999997"/>
  </r>
  <r>
    <n v="2012"/>
    <s v="Convenience stores"/>
    <x v="2"/>
    <s v="San Pellegrino"/>
    <n v="96"/>
    <n v="1.02"/>
    <n v="1.29"/>
    <n v="123.84"/>
    <n v="25.92"/>
  </r>
  <r>
    <n v="2012"/>
    <s v="Convenience stores"/>
    <x v="2"/>
    <s v="San Pellegrino"/>
    <n v="96"/>
    <n v="1.1499999999999999"/>
    <n v="1.29"/>
    <n v="123.84"/>
    <n v="13.440000000000012"/>
  </r>
  <r>
    <n v="2012"/>
    <s v="Convenience stores"/>
    <x v="2"/>
    <s v="San Pellegrino"/>
    <n v="72"/>
    <n v="1.1599999999999999"/>
    <n v="1.25"/>
    <n v="90"/>
    <n v="6.4800000000000058"/>
  </r>
  <r>
    <n v="2012"/>
    <s v="Convenience stores"/>
    <x v="2"/>
    <s v="San Pellegrino"/>
    <n v="156"/>
    <n v="1.02"/>
    <n v="1.36"/>
    <n v="212.16000000000003"/>
    <n v="53.040000000000013"/>
  </r>
  <r>
    <n v="2012"/>
    <s v="Convenience stores"/>
    <x v="2"/>
    <s v="San Pellegrino"/>
    <n v="192"/>
    <n v="1.07"/>
    <n v="1.4"/>
    <n v="268.79999999999995"/>
    <n v="63.359999999999971"/>
  </r>
  <r>
    <n v="2012"/>
    <s v="Convenience stores"/>
    <x v="2"/>
    <s v="San Pellegrino"/>
    <n v="216"/>
    <n v="1.1399999999999999"/>
    <n v="1.28"/>
    <n v="276.48"/>
    <n v="30.240000000000027"/>
  </r>
  <r>
    <n v="2012"/>
    <s v="Convenience stores"/>
    <x v="2"/>
    <s v="San Pellegrino"/>
    <n v="180"/>
    <n v="1.06"/>
    <n v="1.25"/>
    <n v="225"/>
    <n v="34.199999999999989"/>
  </r>
  <r>
    <n v="2012"/>
    <s v="Convenience stores"/>
    <x v="2"/>
    <s v="San Pellegrino"/>
    <n v="108"/>
    <n v="1.1299999999999999"/>
    <n v="1.2"/>
    <n v="129.6"/>
    <n v="7.5600000000000067"/>
  </r>
  <r>
    <n v="2012"/>
    <s v="Convenience stores"/>
    <x v="2"/>
    <s v="San Pellegrino"/>
    <n v="72"/>
    <n v="1.03"/>
    <n v="1.4"/>
    <n v="100.8"/>
    <n v="26.639999999999993"/>
  </r>
  <r>
    <n v="2012"/>
    <s v="Convenience stores"/>
    <x v="2"/>
    <s v="San Pellegrino"/>
    <n v="96"/>
    <n v="1.1299999999999999"/>
    <n v="1.24"/>
    <n v="119.03999999999999"/>
    <n v="10.560000000000009"/>
  </r>
  <r>
    <n v="2012"/>
    <s v="Convenience stores"/>
    <x v="2"/>
    <s v="San Pellegrino"/>
    <n v="120"/>
    <n v="1.18"/>
    <n v="1.37"/>
    <n v="164.4"/>
    <n v="22.800000000000018"/>
  </r>
  <r>
    <n v="2012"/>
    <s v="Convenience stores"/>
    <x v="2"/>
    <s v="San Pellegrino"/>
    <n v="60"/>
    <n v="1.17"/>
    <n v="1.38"/>
    <n v="82.8"/>
    <n v="12.599999999999998"/>
  </r>
  <r>
    <n v="2012"/>
    <s v="Convenience stores"/>
    <x v="2"/>
    <s v="San Pellegrino"/>
    <n v="168"/>
    <n v="1.02"/>
    <n v="1.23"/>
    <n v="206.64"/>
    <n v="35.279999999999994"/>
  </r>
  <r>
    <n v="2012"/>
    <s v="Convenience stores"/>
    <x v="2"/>
    <s v="San Pellegrino"/>
    <n v="132"/>
    <n v="1.18"/>
    <n v="1.34"/>
    <n v="176.88000000000002"/>
    <n v="21.120000000000019"/>
  </r>
  <r>
    <n v="2012"/>
    <s v="Convenience stores"/>
    <x v="2"/>
    <s v="San Pellegrino"/>
    <n v="156"/>
    <n v="1.06"/>
    <n v="1.36"/>
    <n v="212.16000000000003"/>
    <n v="46.800000000000004"/>
  </r>
  <r>
    <n v="2012"/>
    <s v="Convenience stores"/>
    <x v="2"/>
    <s v="San Pellegrino"/>
    <n v="144"/>
    <n v="1.02"/>
    <n v="1.31"/>
    <n v="188.64000000000001"/>
    <n v="41.760000000000005"/>
  </r>
  <r>
    <n v="2012"/>
    <s v="Convenience stores"/>
    <x v="2"/>
    <s v="San Pellegrino"/>
    <n v="204"/>
    <n v="1.04"/>
    <n v="1.35"/>
    <n v="275.40000000000003"/>
    <n v="63.240000000000009"/>
  </r>
  <r>
    <n v="2012"/>
    <s v="Convenience stores"/>
    <x v="2"/>
    <s v="San Pellegrino"/>
    <n v="204"/>
    <n v="1.1100000000000001"/>
    <n v="1.21"/>
    <n v="246.84"/>
    <n v="20.399999999999974"/>
  </r>
  <r>
    <n v="2012"/>
    <s v="Convenience stores"/>
    <x v="2"/>
    <s v="San Pellegrino"/>
    <n v="192"/>
    <n v="1.1299999999999999"/>
    <n v="1.29"/>
    <n v="247.68"/>
    <n v="30.720000000000027"/>
  </r>
  <r>
    <n v="2012"/>
    <s v="Convenience stores"/>
    <x v="2"/>
    <s v="San Pellegrino"/>
    <n v="132"/>
    <n v="1.05"/>
    <n v="1.28"/>
    <n v="168.96"/>
    <n v="30.36"/>
  </r>
  <r>
    <n v="2012"/>
    <s v="Convenience stores"/>
    <x v="2"/>
    <s v="San Pellegrino"/>
    <n v="168"/>
    <n v="1.1200000000000001"/>
    <n v="1.21"/>
    <n v="203.28"/>
    <n v="15.119999999999976"/>
  </r>
  <r>
    <n v="2012"/>
    <s v="Convenience stores"/>
    <x v="2"/>
    <s v="San Pellegrino"/>
    <n v="156"/>
    <n v="1.2"/>
    <n v="1.38"/>
    <n v="215.27999999999997"/>
    <n v="28.079999999999991"/>
  </r>
  <r>
    <n v="2012"/>
    <s v="Convenience stores"/>
    <x v="2"/>
    <s v="San Pellegrino"/>
    <n v="204"/>
    <n v="1"/>
    <n v="1.32"/>
    <n v="269.28000000000003"/>
    <n v="65.280000000000015"/>
  </r>
  <r>
    <n v="2012"/>
    <s v="Convenience stores"/>
    <x v="2"/>
    <s v="San Pellegrino"/>
    <n v="204"/>
    <n v="1.18"/>
    <n v="1.21"/>
    <n v="246.84"/>
    <n v="6.1200000000000054"/>
  </r>
  <r>
    <n v="2012"/>
    <s v="Convenience stores"/>
    <x v="2"/>
    <s v="San Pellegrino"/>
    <n v="132"/>
    <n v="1"/>
    <n v="1.29"/>
    <n v="170.28"/>
    <n v="38.28"/>
  </r>
  <r>
    <n v="2012"/>
    <s v="Convenience stores"/>
    <x v="2"/>
    <s v="San Pellegrino"/>
    <n v="180"/>
    <n v="1.05"/>
    <n v="1.21"/>
    <n v="217.79999999999998"/>
    <n v="28.799999999999986"/>
  </r>
  <r>
    <n v="2012"/>
    <s v="Convenience stores"/>
    <x v="2"/>
    <s v="San Pellegrino"/>
    <n v="72"/>
    <n v="1"/>
    <n v="1.3"/>
    <n v="93.600000000000009"/>
    <n v="21.6"/>
  </r>
  <r>
    <n v="2012"/>
    <s v="Convenience stores"/>
    <x v="2"/>
    <s v="San Pellegrino"/>
    <n v="72"/>
    <n v="1.0900000000000001"/>
    <n v="1.39"/>
    <n v="100.08"/>
    <n v="21.599999999999987"/>
  </r>
  <r>
    <n v="2012"/>
    <s v="Convenience stores"/>
    <x v="2"/>
    <s v="San Pellegrino"/>
    <n v="96"/>
    <n v="1.1200000000000001"/>
    <n v="1.24"/>
    <n v="119.03999999999999"/>
    <n v="11.519999999999989"/>
  </r>
  <r>
    <n v="2012"/>
    <s v="Convenience stores"/>
    <x v="2"/>
    <s v="San Pellegrino"/>
    <n v="180"/>
    <n v="1.1399999999999999"/>
    <n v="1.39"/>
    <n v="250.2"/>
    <n v="45"/>
  </r>
  <r>
    <n v="2012"/>
    <s v="Convenience stores"/>
    <x v="2"/>
    <s v="San Pellegrino"/>
    <n v="132"/>
    <n v="1.1399999999999999"/>
    <n v="1.29"/>
    <n v="170.28"/>
    <n v="19.800000000000018"/>
  </r>
  <r>
    <n v="2012"/>
    <s v="Convenience stores"/>
    <x v="2"/>
    <s v="San Pellegrino"/>
    <n v="96"/>
    <n v="1.1200000000000001"/>
    <n v="1.25"/>
    <n v="120"/>
    <n v="12.47999999999999"/>
  </r>
  <r>
    <n v="2012"/>
    <s v="Convenience stores"/>
    <x v="2"/>
    <s v="San Pellegrino"/>
    <n v="60"/>
    <n v="1.1399999999999999"/>
    <n v="1.21"/>
    <n v="72.599999999999994"/>
    <n v="4.2000000000000037"/>
  </r>
  <r>
    <n v="2012"/>
    <s v="Convenience stores"/>
    <x v="2"/>
    <s v="San Pellegrino"/>
    <n v="144"/>
    <n v="1.04"/>
    <n v="1.33"/>
    <n v="191.52"/>
    <n v="41.760000000000005"/>
  </r>
  <r>
    <n v="2012"/>
    <s v="Convenience stores"/>
    <x v="2"/>
    <s v="San Pellegrino"/>
    <n v="96"/>
    <n v="1.19"/>
    <n v="1.21"/>
    <n v="116.16"/>
    <n v="1.9200000000000017"/>
  </r>
  <r>
    <n v="2012"/>
    <s v="Convenience stores"/>
    <x v="2"/>
    <s v="San Pellegrino"/>
    <n v="180"/>
    <n v="1.17"/>
    <n v="1.31"/>
    <n v="235.8"/>
    <n v="25.200000000000024"/>
  </r>
  <r>
    <n v="2012"/>
    <s v="Convenience stores"/>
    <x v="2"/>
    <s v="San Pellegrino"/>
    <n v="168"/>
    <n v="1.1200000000000001"/>
    <n v="1.22"/>
    <n v="204.96"/>
    <n v="16.799999999999976"/>
  </r>
  <r>
    <n v="2012"/>
    <s v="Convenience stores"/>
    <x v="2"/>
    <s v="San Pellegrino"/>
    <n v="96"/>
    <n v="1.06"/>
    <n v="1.26"/>
    <n v="120.96000000000001"/>
    <n v="19.199999999999996"/>
  </r>
  <r>
    <n v="2012"/>
    <s v="Convenience stores"/>
    <x v="2"/>
    <s v="San Pellegrino"/>
    <n v="216"/>
    <n v="1.0900000000000001"/>
    <n v="1.31"/>
    <n v="282.96000000000004"/>
    <n v="47.519999999999996"/>
  </r>
  <r>
    <n v="2012"/>
    <s v="Convenience stores"/>
    <x v="2"/>
    <s v="San Pellegrino"/>
    <n v="132"/>
    <n v="1.05"/>
    <n v="1.33"/>
    <n v="175.56"/>
    <n v="36.96"/>
  </r>
  <r>
    <n v="2012"/>
    <s v="Convenience stores"/>
    <x v="2"/>
    <s v="San Pellegrino"/>
    <n v="156"/>
    <n v="1.19"/>
    <n v="1.29"/>
    <n v="201.24"/>
    <n v="15.600000000000014"/>
  </r>
  <r>
    <n v="2012"/>
    <s v="Convenience stores"/>
    <x v="2"/>
    <s v="San Pellegrino"/>
    <n v="60"/>
    <n v="1.1399999999999999"/>
    <n v="1.39"/>
    <n v="83.399999999999991"/>
    <n v="15"/>
  </r>
  <r>
    <n v="2012"/>
    <s v="Convenience stores"/>
    <x v="2"/>
    <s v="San Pellegrino"/>
    <n v="132"/>
    <n v="1.04"/>
    <n v="1.22"/>
    <n v="161.04"/>
    <n v="23.759999999999991"/>
  </r>
  <r>
    <n v="2012"/>
    <s v="Convenience stores"/>
    <x v="2"/>
    <s v="San Pellegrino"/>
    <n v="204"/>
    <n v="1.1200000000000001"/>
    <n v="1.31"/>
    <n v="267.24"/>
    <n v="38.759999999999991"/>
  </r>
  <r>
    <n v="2012"/>
    <s v="Convenience stores"/>
    <x v="2"/>
    <s v="San Pellegrino"/>
    <n v="204"/>
    <n v="1.07"/>
    <n v="1.22"/>
    <n v="248.88"/>
    <n v="30.59999999999998"/>
  </r>
  <r>
    <n v="2012"/>
    <s v="Convenience stores"/>
    <x v="2"/>
    <s v="San Pellegrino"/>
    <n v="120"/>
    <n v="1.1399999999999999"/>
    <n v="1.39"/>
    <n v="166.79999999999998"/>
    <n v="30"/>
  </r>
  <r>
    <n v="2012"/>
    <s v="Convenience stores"/>
    <x v="2"/>
    <s v="San Pellegrino"/>
    <n v="180"/>
    <n v="1.19"/>
    <n v="1.37"/>
    <n v="246.60000000000002"/>
    <n v="32.400000000000027"/>
  </r>
  <r>
    <n v="2012"/>
    <s v="Convenience stores"/>
    <x v="2"/>
    <s v="San Pellegrino"/>
    <n v="60"/>
    <n v="1.1399999999999999"/>
    <n v="1.34"/>
    <n v="80.400000000000006"/>
    <n v="12.000000000000011"/>
  </r>
  <r>
    <n v="2012"/>
    <s v="Convenience stores"/>
    <x v="2"/>
    <s v="San Pellegrino"/>
    <n v="144"/>
    <n v="1.1299999999999999"/>
    <n v="1.38"/>
    <n v="198.71999999999997"/>
    <n v="36"/>
  </r>
  <r>
    <n v="2012"/>
    <s v="Convenience stores"/>
    <x v="2"/>
    <s v="San Pellegrino"/>
    <n v="216"/>
    <n v="1.01"/>
    <n v="1.4"/>
    <n v="302.39999999999998"/>
    <n v="84.239999999999981"/>
  </r>
  <r>
    <n v="2012"/>
    <s v="Convenience stores"/>
    <x v="2"/>
    <s v="San Pellegrino"/>
    <n v="144"/>
    <n v="1"/>
    <n v="1.27"/>
    <n v="182.88"/>
    <n v="38.880000000000003"/>
  </r>
  <r>
    <n v="2012"/>
    <s v="Convenience stores"/>
    <x v="2"/>
    <s v="San Pellegrino"/>
    <n v="60"/>
    <n v="1.1599999999999999"/>
    <n v="1.31"/>
    <n v="78.600000000000009"/>
    <n v="9.0000000000000071"/>
  </r>
  <r>
    <n v="2012"/>
    <s v="Convenience stores"/>
    <x v="2"/>
    <s v="San Pellegrino"/>
    <n v="108"/>
    <n v="1.06"/>
    <n v="1.27"/>
    <n v="137.16"/>
    <n v="22.679999999999996"/>
  </r>
  <r>
    <n v="2012"/>
    <s v="Convenience stores"/>
    <x v="2"/>
    <s v="San Pellegrino"/>
    <n v="216"/>
    <n v="1.05"/>
    <n v="1.4"/>
    <n v="302.39999999999998"/>
    <n v="75.599999999999966"/>
  </r>
  <r>
    <n v="2012"/>
    <s v="Convenience stores"/>
    <x v="2"/>
    <s v="San Pellegrino"/>
    <n v="132"/>
    <n v="1.1000000000000001"/>
    <n v="1.26"/>
    <n v="166.32"/>
    <n v="21.11999999999999"/>
  </r>
  <r>
    <n v="2012"/>
    <s v="Convenience stores"/>
    <x v="2"/>
    <s v="San Pellegrino"/>
    <n v="60"/>
    <n v="1.17"/>
    <n v="1.29"/>
    <n v="77.400000000000006"/>
    <n v="7.2000000000000064"/>
  </r>
  <r>
    <n v="2012"/>
    <s v="Convenience stores"/>
    <x v="2"/>
    <s v="San Pellegrino"/>
    <n v="132"/>
    <n v="1.07"/>
    <n v="1.38"/>
    <n v="182.16"/>
    <n v="40.91999999999998"/>
  </r>
  <r>
    <n v="2012"/>
    <s v="Convenience stores"/>
    <x v="2"/>
    <s v="San Pellegrino"/>
    <n v="216"/>
    <n v="1.08"/>
    <n v="1.34"/>
    <n v="289.44"/>
    <n v="56.160000000000004"/>
  </r>
  <r>
    <n v="2012"/>
    <s v="Convenience stores"/>
    <x v="2"/>
    <s v="San Pellegrino"/>
    <n v="84"/>
    <n v="1.04"/>
    <n v="1.24"/>
    <n v="104.16"/>
    <n v="16.799999999999997"/>
  </r>
  <r>
    <n v="2012"/>
    <s v="Convenience stores"/>
    <x v="2"/>
    <s v="San Pellegrino"/>
    <n v="156"/>
    <n v="1.04"/>
    <n v="1.25"/>
    <n v="195"/>
    <n v="32.759999999999991"/>
  </r>
  <r>
    <n v="2012"/>
    <s v="Convenience stores"/>
    <x v="2"/>
    <s v="San Pellegrino"/>
    <n v="204"/>
    <n v="1.18"/>
    <n v="1.23"/>
    <n v="250.92"/>
    <n v="10.20000000000001"/>
  </r>
  <r>
    <n v="2012"/>
    <s v="Convenience stores"/>
    <x v="2"/>
    <s v="San Pellegrino"/>
    <n v="144"/>
    <n v="1.1200000000000001"/>
    <n v="1.29"/>
    <n v="185.76"/>
    <n v="24.47999999999999"/>
  </r>
  <r>
    <n v="2012"/>
    <s v="Convenience stores"/>
    <x v="2"/>
    <s v="San Pellegrino"/>
    <n v="168"/>
    <n v="1.19"/>
    <n v="1.23"/>
    <n v="206.64"/>
    <n v="6.720000000000006"/>
  </r>
  <r>
    <n v="2012"/>
    <s v="Convenience stores"/>
    <x v="2"/>
    <s v="San Pellegrino"/>
    <n v="132"/>
    <n v="1.01"/>
    <n v="1.24"/>
    <n v="163.68"/>
    <n v="30.36"/>
  </r>
  <r>
    <n v="2012"/>
    <s v="Convenience stores"/>
    <x v="2"/>
    <s v="San Pellegrino"/>
    <n v="108"/>
    <n v="1.1000000000000001"/>
    <n v="1.29"/>
    <n v="139.32"/>
    <n v="20.519999999999996"/>
  </r>
  <r>
    <n v="2012"/>
    <s v="Convenience stores"/>
    <x v="2"/>
    <s v="San Pellegrino"/>
    <n v="108"/>
    <n v="1.0900000000000001"/>
    <n v="1.26"/>
    <n v="136.08000000000001"/>
    <n v="18.359999999999992"/>
  </r>
  <r>
    <n v="2012"/>
    <s v="Convenience stores"/>
    <x v="2"/>
    <s v="San Pellegrino"/>
    <n v="60"/>
    <n v="1.0900000000000001"/>
    <n v="1.32"/>
    <n v="79.2"/>
    <n v="13.799999999999999"/>
  </r>
  <r>
    <n v="2012"/>
    <s v="Convenience stores"/>
    <x v="2"/>
    <s v="San Pellegrino"/>
    <n v="132"/>
    <n v="1.03"/>
    <n v="1.29"/>
    <n v="170.28"/>
    <n v="34.32"/>
  </r>
  <r>
    <n v="2012"/>
    <s v="Convenience stores"/>
    <x v="2"/>
    <s v="San Pellegrino"/>
    <n v="216"/>
    <n v="1.01"/>
    <n v="1.39"/>
    <n v="300.23999999999995"/>
    <n v="82.079999999999984"/>
  </r>
  <r>
    <n v="2012"/>
    <s v="Convenience stores"/>
    <x v="2"/>
    <s v="San Pellegrino"/>
    <n v="132"/>
    <n v="1.07"/>
    <n v="1.37"/>
    <n v="180.84"/>
    <n v="39.600000000000009"/>
  </r>
  <r>
    <n v="2012"/>
    <s v="Convenience stores"/>
    <x v="2"/>
    <s v="San Pellegrino"/>
    <n v="192"/>
    <n v="1.1200000000000001"/>
    <n v="1.29"/>
    <n v="247.68"/>
    <n v="32.639999999999986"/>
  </r>
  <r>
    <n v="2012"/>
    <s v="Convenience stores"/>
    <x v="2"/>
    <s v="San Pellegrino"/>
    <n v="192"/>
    <n v="1.17"/>
    <n v="1.39"/>
    <n v="266.88"/>
    <n v="42.239999999999995"/>
  </r>
  <r>
    <n v="2012"/>
    <s v="Convenience stores"/>
    <x v="2"/>
    <s v="San Pellegrino"/>
    <n v="60"/>
    <n v="1.1100000000000001"/>
    <n v="1.26"/>
    <n v="75.599999999999994"/>
    <n v="8.9999999999999947"/>
  </r>
  <r>
    <n v="2012"/>
    <s v="Convenience stores"/>
    <x v="2"/>
    <s v="San Pellegrino"/>
    <n v="192"/>
    <n v="1.04"/>
    <n v="1.36"/>
    <n v="261.12"/>
    <n v="61.440000000000012"/>
  </r>
  <r>
    <n v="2012"/>
    <s v="Convenience stores"/>
    <x v="2"/>
    <s v="San Pellegrino"/>
    <n v="204"/>
    <n v="1.1599999999999999"/>
    <n v="1.39"/>
    <n v="283.56"/>
    <n v="46.919999999999995"/>
  </r>
  <r>
    <n v="2012"/>
    <s v="Convenience stores"/>
    <x v="2"/>
    <s v="San Pellegrino"/>
    <n v="156"/>
    <n v="1.1599999999999999"/>
    <n v="1.34"/>
    <n v="209.04000000000002"/>
    <n v="28.080000000000027"/>
  </r>
  <r>
    <n v="2012"/>
    <s v="Convenience stores"/>
    <x v="2"/>
    <s v="San Pellegrino"/>
    <n v="72"/>
    <n v="1.17"/>
    <n v="1.25"/>
    <n v="90"/>
    <n v="5.7600000000000051"/>
  </r>
  <r>
    <n v="2012"/>
    <s v="Convenience stores"/>
    <x v="2"/>
    <s v="San Pellegrino"/>
    <n v="120"/>
    <n v="1.1499999999999999"/>
    <n v="1.23"/>
    <n v="147.6"/>
    <n v="9.6000000000000085"/>
  </r>
  <r>
    <n v="2012"/>
    <s v="Convenience stores"/>
    <x v="6"/>
    <s v="Greener salads"/>
    <n v="1068"/>
    <n v="2.87"/>
    <n v="3.26"/>
    <n v="3481.68"/>
    <n v="416.51999999999964"/>
  </r>
  <r>
    <n v="2012"/>
    <s v="Convenience stores"/>
    <x v="6"/>
    <s v="Greener salads"/>
    <n v="972"/>
    <n v="2.66"/>
    <n v="3.54"/>
    <n v="3440.88"/>
    <n v="855.3599999999999"/>
  </r>
  <r>
    <n v="2012"/>
    <s v="Convenience stores"/>
    <x v="6"/>
    <s v="Greener salads"/>
    <n v="888"/>
    <n v="2.85"/>
    <n v="3.79"/>
    <n v="3365.52"/>
    <n v="834.71999999999991"/>
  </r>
  <r>
    <n v="2012"/>
    <s v="Convenience stores"/>
    <x v="6"/>
    <s v="Greener salads"/>
    <n v="744"/>
    <n v="2.25"/>
    <n v="3.59"/>
    <n v="2670.96"/>
    <n v="996.95999999999992"/>
  </r>
  <r>
    <n v="2012"/>
    <s v="Convenience stores"/>
    <x v="6"/>
    <s v="Greener salads"/>
    <n v="1008"/>
    <n v="2.14"/>
    <n v="3.83"/>
    <n v="3860.64"/>
    <n v="1703.52"/>
  </r>
  <r>
    <n v="2012"/>
    <s v="Convenience stores"/>
    <x v="6"/>
    <s v="Greener salads"/>
    <n v="972"/>
    <n v="2.44"/>
    <n v="3.75"/>
    <n v="3645"/>
    <n v="1273.3200000000002"/>
  </r>
  <r>
    <n v="2012"/>
    <s v="Convenience stores"/>
    <x v="6"/>
    <s v="Greener salads"/>
    <n v="876"/>
    <n v="2.64"/>
    <n v="4"/>
    <n v="3504"/>
    <n v="1191.3599999999999"/>
  </r>
  <r>
    <n v="2012"/>
    <s v="Convenience stores"/>
    <x v="6"/>
    <s v="Greener salads"/>
    <n v="852"/>
    <n v="2.2000000000000002"/>
    <n v="3.89"/>
    <n v="3314.28"/>
    <n v="1439.8799999999999"/>
  </r>
  <r>
    <n v="2012"/>
    <s v="Convenience stores"/>
    <x v="6"/>
    <s v="Greener salads"/>
    <n v="708"/>
    <n v="2.02"/>
    <n v="3.53"/>
    <n v="2499.2399999999998"/>
    <n v="1069.08"/>
  </r>
  <r>
    <n v="2012"/>
    <s v="Convenience stores"/>
    <x v="6"/>
    <s v="Greener salads"/>
    <n v="972"/>
    <n v="2.2200000000000002"/>
    <n v="3.4"/>
    <n v="3304.7999999999997"/>
    <n v="1146.9599999999998"/>
  </r>
  <r>
    <n v="2012"/>
    <s v="Convenience stores"/>
    <x v="6"/>
    <s v="Greener salads"/>
    <n v="1104"/>
    <n v="2.2000000000000002"/>
    <n v="3.92"/>
    <n v="4327.68"/>
    <n v="1898.8799999999997"/>
  </r>
  <r>
    <n v="2012"/>
    <s v="Convenience stores"/>
    <x v="6"/>
    <s v="Greener salads"/>
    <n v="1176"/>
    <n v="2.2400000000000002"/>
    <n v="3.28"/>
    <n v="3857.2799999999997"/>
    <n v="1223.0399999999995"/>
  </r>
  <r>
    <n v="2012"/>
    <s v="Convenience stores"/>
    <x v="6"/>
    <s v="Greener salads"/>
    <n v="1032"/>
    <n v="2.0299999999999998"/>
    <n v="3.94"/>
    <n v="4066.08"/>
    <n v="1971.1200000000001"/>
  </r>
  <r>
    <n v="2012"/>
    <s v="Convenience stores"/>
    <x v="6"/>
    <s v="Greener salads"/>
    <n v="876"/>
    <n v="2.0099999999999998"/>
    <n v="3.85"/>
    <n v="3372.6"/>
    <n v="1611.8400000000004"/>
  </r>
  <r>
    <n v="2012"/>
    <s v="Convenience stores"/>
    <x v="6"/>
    <s v="Greener salads"/>
    <n v="732"/>
    <n v="2.2200000000000002"/>
    <n v="3.65"/>
    <n v="2671.7999999999997"/>
    <n v="1046.7599999999998"/>
  </r>
  <r>
    <n v="2012"/>
    <s v="Convenience stores"/>
    <x v="6"/>
    <s v="Greener salads"/>
    <n v="660"/>
    <n v="2.5"/>
    <n v="3.82"/>
    <n v="2521.1999999999998"/>
    <n v="871.19999999999993"/>
  </r>
  <r>
    <n v="2012"/>
    <s v="Convenience stores"/>
    <x v="6"/>
    <s v="Greener salads"/>
    <n v="1092"/>
    <n v="2.93"/>
    <n v="3.79"/>
    <n v="4138.68"/>
    <n v="939.11999999999989"/>
  </r>
  <r>
    <n v="2012"/>
    <s v="Convenience stores"/>
    <x v="6"/>
    <s v="Greener salads"/>
    <n v="948"/>
    <n v="2.29"/>
    <n v="3.6"/>
    <n v="3412.8"/>
    <n v="1241.8800000000001"/>
  </r>
  <r>
    <n v="2012"/>
    <s v="Convenience stores"/>
    <x v="6"/>
    <s v="Greener salads"/>
    <n v="1116"/>
    <n v="2.62"/>
    <n v="3.54"/>
    <n v="3950.64"/>
    <n v="1026.72"/>
  </r>
  <r>
    <n v="2012"/>
    <s v="Convenience stores"/>
    <x v="6"/>
    <s v="Greener salads"/>
    <n v="936"/>
    <n v="2.35"/>
    <n v="3.94"/>
    <n v="3687.84"/>
    <n v="1488.2399999999998"/>
  </r>
  <r>
    <n v="2012"/>
    <s v="Convenience stores"/>
    <x v="6"/>
    <s v="Greener salads"/>
    <n v="612"/>
    <n v="2.75"/>
    <n v="3.92"/>
    <n v="2399.04"/>
    <n v="716.04"/>
  </r>
  <r>
    <n v="2012"/>
    <s v="Convenience stores"/>
    <x v="6"/>
    <s v="Greener salads"/>
    <n v="1128"/>
    <n v="2.08"/>
    <n v="3.77"/>
    <n v="4252.5600000000004"/>
    <n v="1906.32"/>
  </r>
  <r>
    <n v="2012"/>
    <s v="Convenience stores"/>
    <x v="6"/>
    <s v="Greener salads"/>
    <n v="1056"/>
    <n v="2.5299999999999998"/>
    <n v="3.65"/>
    <n v="3854.4"/>
    <n v="1182.72"/>
  </r>
  <r>
    <n v="2012"/>
    <s v="Convenience stores"/>
    <x v="6"/>
    <s v="Greener salads"/>
    <n v="1032"/>
    <n v="2.2599999999999998"/>
    <n v="3.72"/>
    <n v="3839.0400000000004"/>
    <n v="1506.7200000000005"/>
  </r>
  <r>
    <n v="2012"/>
    <s v="Convenience stores"/>
    <x v="6"/>
    <s v="Greener salads"/>
    <n v="1188"/>
    <n v="2.97"/>
    <n v="3.62"/>
    <n v="4300.5600000000004"/>
    <n v="772.19999999999993"/>
  </r>
  <r>
    <n v="2012"/>
    <s v="Convenience stores"/>
    <x v="6"/>
    <s v="Greener salads"/>
    <n v="972"/>
    <n v="2.46"/>
    <n v="3.3"/>
    <n v="3207.6"/>
    <n v="816.4799999999999"/>
  </r>
  <r>
    <n v="2012"/>
    <s v="Convenience stores"/>
    <x v="6"/>
    <s v="Greener salads"/>
    <n v="1092"/>
    <n v="2.97"/>
    <n v="3.66"/>
    <n v="3996.7200000000003"/>
    <n v="753.4799999999999"/>
  </r>
  <r>
    <n v="2012"/>
    <s v="Convenience stores"/>
    <x v="6"/>
    <s v="Greener salads"/>
    <n v="1200"/>
    <n v="2.9"/>
    <n v="3.72"/>
    <n v="4464"/>
    <n v="984.00000000000034"/>
  </r>
  <r>
    <n v="2012"/>
    <s v="Convenience stores"/>
    <x v="6"/>
    <s v="Greener salads"/>
    <n v="708"/>
    <n v="2.44"/>
    <n v="3.7"/>
    <n v="2619.6"/>
    <n v="892.08000000000015"/>
  </r>
  <r>
    <n v="2012"/>
    <s v="Convenience stores"/>
    <x v="6"/>
    <s v="Greener salads"/>
    <n v="924"/>
    <n v="2.1800000000000002"/>
    <n v="3.67"/>
    <n v="3391.08"/>
    <n v="1376.7599999999998"/>
  </r>
  <r>
    <n v="2012"/>
    <s v="Convenience stores"/>
    <x v="6"/>
    <s v="Greener salads"/>
    <n v="696"/>
    <n v="2.82"/>
    <n v="3.48"/>
    <n v="2422.08"/>
    <n v="459.36000000000013"/>
  </r>
  <r>
    <n v="2012"/>
    <s v="Convenience stores"/>
    <x v="6"/>
    <s v="Greener salads"/>
    <n v="1092"/>
    <n v="2.06"/>
    <n v="3.3"/>
    <n v="3603.6"/>
    <n v="1354.0799999999997"/>
  </r>
  <r>
    <n v="2012"/>
    <s v="Convenience stores"/>
    <x v="6"/>
    <s v="Greener salads"/>
    <n v="636"/>
    <n v="2.37"/>
    <n v="3.74"/>
    <n v="2378.6400000000003"/>
    <n v="871.32"/>
  </r>
  <r>
    <n v="2012"/>
    <s v="Convenience stores"/>
    <x v="6"/>
    <s v="Greener salads"/>
    <n v="924"/>
    <n v="2.73"/>
    <n v="3.48"/>
    <n v="3215.52"/>
    <n v="693"/>
  </r>
  <r>
    <n v="2012"/>
    <s v="Convenience stores"/>
    <x v="6"/>
    <s v="Greener salads"/>
    <n v="828"/>
    <n v="2.68"/>
    <n v="3.89"/>
    <n v="3220.92"/>
    <n v="1001.88"/>
  </r>
  <r>
    <n v="2012"/>
    <s v="Convenience stores"/>
    <x v="6"/>
    <s v="Greener salads"/>
    <n v="636"/>
    <n v="2.38"/>
    <n v="3.76"/>
    <n v="2391.3599999999997"/>
    <n v="877.68"/>
  </r>
  <r>
    <n v="2012"/>
    <s v="Convenience stores"/>
    <x v="6"/>
    <s v="Greener salads"/>
    <n v="672"/>
    <n v="2.78"/>
    <n v="3.46"/>
    <n v="2325.12"/>
    <n v="456.96000000000009"/>
  </r>
  <r>
    <n v="2012"/>
    <s v="Convenience stores"/>
    <x v="6"/>
    <s v="Greener salads"/>
    <n v="1044"/>
    <n v="2.4700000000000002"/>
    <n v="3.4"/>
    <n v="3549.6"/>
    <n v="970.91999999999973"/>
  </r>
  <r>
    <n v="2012"/>
    <s v="Convenience stores"/>
    <x v="6"/>
    <s v="Greener salads"/>
    <n v="672"/>
    <n v="2.99"/>
    <n v="3.76"/>
    <n v="2526.7199999999998"/>
    <n v="517.43999999999971"/>
  </r>
  <r>
    <n v="2012"/>
    <s v="Convenience stores"/>
    <x v="6"/>
    <s v="Greener salads"/>
    <n v="960"/>
    <n v="2.93"/>
    <n v="3.59"/>
    <n v="3446.3999999999996"/>
    <n v="633.59999999999968"/>
  </r>
  <r>
    <n v="2012"/>
    <s v="Convenience stores"/>
    <x v="6"/>
    <s v="Greener salads"/>
    <n v="840"/>
    <n v="2.75"/>
    <n v="3.57"/>
    <n v="2998.7999999999997"/>
    <n v="688.79999999999984"/>
  </r>
  <r>
    <n v="2012"/>
    <s v="Convenience stores"/>
    <x v="6"/>
    <s v="Greener salads"/>
    <n v="972"/>
    <n v="2.13"/>
    <n v="3.54"/>
    <n v="3440.88"/>
    <n v="1370.5200000000002"/>
  </r>
  <r>
    <n v="2012"/>
    <s v="Convenience stores"/>
    <x v="6"/>
    <s v="Greener salads"/>
    <n v="1056"/>
    <n v="2.12"/>
    <n v="3.32"/>
    <n v="3505.9199999999996"/>
    <n v="1267.1999999999998"/>
  </r>
  <r>
    <n v="2012"/>
    <s v="Convenience stores"/>
    <x v="6"/>
    <s v="Greener salads"/>
    <n v="756"/>
    <n v="2.85"/>
    <n v="3.87"/>
    <n v="2925.7200000000003"/>
    <n v="771.12"/>
  </r>
  <r>
    <n v="2012"/>
    <s v="Convenience stores"/>
    <x v="6"/>
    <s v="Greener salads"/>
    <n v="1032"/>
    <n v="2.72"/>
    <n v="3.6"/>
    <n v="3715.2000000000003"/>
    <n v="908.15999999999985"/>
  </r>
  <r>
    <n v="2012"/>
    <s v="Convenience stores"/>
    <x v="6"/>
    <s v="Greener salads"/>
    <n v="672"/>
    <n v="2.83"/>
    <n v="3.8"/>
    <n v="2553.6"/>
    <n v="651.8399999999998"/>
  </r>
  <r>
    <n v="2012"/>
    <s v="Convenience stores"/>
    <x v="6"/>
    <s v="Greener salads"/>
    <n v="1164"/>
    <n v="2.31"/>
    <n v="3.85"/>
    <n v="4481.4000000000005"/>
    <n v="1792.56"/>
  </r>
  <r>
    <n v="2012"/>
    <s v="Convenience stores"/>
    <x v="2"/>
    <s v="Pepsi"/>
    <n v="120"/>
    <n v="1.17"/>
    <n v="1.26"/>
    <n v="151.19999999999999"/>
    <n v="10.80000000000001"/>
  </r>
  <r>
    <n v="2012"/>
    <s v="Convenience stores"/>
    <x v="2"/>
    <s v="San Benedetto"/>
    <n v="168"/>
    <n v="1.1399999999999999"/>
    <n v="1.4"/>
    <n v="235.2"/>
    <n v="43.68"/>
  </r>
  <r>
    <n v="2012"/>
    <s v="Convenience stores"/>
    <x v="2"/>
    <s v="San Benedetto"/>
    <n v="84"/>
    <n v="1.18"/>
    <n v="1.39"/>
    <n v="116.75999999999999"/>
    <n v="17.639999999999997"/>
  </r>
  <r>
    <n v="2012"/>
    <s v="Convenience stores"/>
    <x v="2"/>
    <s v="San Benedetto"/>
    <n v="84"/>
    <n v="1.18"/>
    <n v="1.32"/>
    <n v="110.88000000000001"/>
    <n v="11.76000000000001"/>
  </r>
  <r>
    <n v="2012"/>
    <s v="Convenience stores"/>
    <x v="2"/>
    <s v="San Benedetto"/>
    <n v="84"/>
    <n v="1.05"/>
    <n v="1.39"/>
    <n v="116.75999999999999"/>
    <n v="28.559999999999988"/>
  </r>
  <r>
    <n v="2012"/>
    <s v="Convenience stores"/>
    <x v="2"/>
    <s v="San Benedetto"/>
    <n v="168"/>
    <n v="1.08"/>
    <n v="1.3"/>
    <n v="218.4"/>
    <n v="36.959999999999994"/>
  </r>
  <r>
    <n v="2012"/>
    <s v="Convenience stores"/>
    <x v="2"/>
    <s v="San Benedetto"/>
    <n v="60"/>
    <n v="1.17"/>
    <n v="1.4"/>
    <n v="84"/>
    <n v="13.799999999999999"/>
  </r>
  <r>
    <n v="2012"/>
    <s v="Convenience stores"/>
    <x v="2"/>
    <s v="San Benedetto"/>
    <n v="132"/>
    <n v="1.1200000000000001"/>
    <n v="1.4"/>
    <n v="184.79999999999998"/>
    <n v="36.959999999999972"/>
  </r>
  <r>
    <n v="2012"/>
    <s v="Convenience stores"/>
    <x v="2"/>
    <s v="San Benedetto"/>
    <n v="132"/>
    <n v="1.1399999999999999"/>
    <n v="1.24"/>
    <n v="163.68"/>
    <n v="13.200000000000012"/>
  </r>
  <r>
    <n v="2012"/>
    <s v="Convenience stores"/>
    <x v="2"/>
    <s v="Pepsi"/>
    <n v="108"/>
    <n v="1.02"/>
    <n v="1.32"/>
    <n v="142.56"/>
    <n v="32.400000000000006"/>
  </r>
  <r>
    <n v="2012"/>
    <s v="Convenience stores"/>
    <x v="2"/>
    <s v="San Benedetto"/>
    <n v="216"/>
    <n v="1.1499999999999999"/>
    <n v="1.21"/>
    <n v="261.36"/>
    <n v="12.960000000000012"/>
  </r>
  <r>
    <n v="2012"/>
    <s v="Convenience stores"/>
    <x v="2"/>
    <s v="San Benedetto"/>
    <n v="180"/>
    <n v="1.05"/>
    <n v="1.35"/>
    <n v="243.00000000000003"/>
    <n v="54.000000000000007"/>
  </r>
  <r>
    <n v="2012"/>
    <s v="Convenience stores"/>
    <x v="2"/>
    <s v="San Benedetto"/>
    <n v="72"/>
    <n v="1.1399999999999999"/>
    <n v="1.31"/>
    <n v="94.320000000000007"/>
    <n v="12.240000000000011"/>
  </r>
  <r>
    <n v="2012"/>
    <s v="Convenience stores"/>
    <x v="2"/>
    <s v="Campari"/>
    <n v="84"/>
    <n v="1.0900000000000001"/>
    <n v="1.38"/>
    <n v="115.91999999999999"/>
    <n v="24.359999999999985"/>
  </r>
  <r>
    <n v="2012"/>
    <s v="Convenience stores"/>
    <x v="2"/>
    <s v="Campari"/>
    <n v="204"/>
    <n v="1.1200000000000001"/>
    <n v="1.23"/>
    <n v="250.92"/>
    <n v="22.439999999999976"/>
  </r>
  <r>
    <n v="2012"/>
    <s v="Convenience stores"/>
    <x v="2"/>
    <s v="Campari"/>
    <n v="108"/>
    <n v="1.0900000000000001"/>
    <n v="1.33"/>
    <n v="143.64000000000001"/>
    <n v="25.919999999999998"/>
  </r>
  <r>
    <n v="2012"/>
    <s v="Convenience stores"/>
    <x v="1"/>
    <s v="Lavazza"/>
    <n v="6588"/>
    <n v="1.08"/>
    <n v="0.96"/>
    <n v="6324.48"/>
    <n v="-790.56000000000074"/>
  </r>
  <r>
    <n v="2012"/>
    <s v="Convenience stores"/>
    <x v="1"/>
    <s v="Lavazza"/>
    <n v="7884"/>
    <n v="0.45"/>
    <n v="1.04"/>
    <n v="8199.36"/>
    <n v="4651.5600000000004"/>
  </r>
  <r>
    <n v="2012"/>
    <s v="Convenience stores"/>
    <x v="1"/>
    <s v="Lavazza"/>
    <n v="5196"/>
    <n v="0.51"/>
    <n v="1.1399999999999999"/>
    <n v="5923.44"/>
    <n v="3273.4799999999996"/>
  </r>
  <r>
    <n v="2012"/>
    <s v="Convenience stores"/>
    <x v="1"/>
    <s v="Lavazza"/>
    <n v="4800"/>
    <n v="0.49"/>
    <n v="1.19"/>
    <n v="5712"/>
    <n v="3360"/>
  </r>
  <r>
    <n v="2012"/>
    <s v="Convenience stores"/>
    <x v="1"/>
    <s v="Lavazza"/>
    <n v="5952"/>
    <n v="0.72"/>
    <n v="1.1200000000000001"/>
    <n v="6666.2400000000007"/>
    <n v="2380.8000000000006"/>
  </r>
  <r>
    <n v="2012"/>
    <s v="Convenience stores"/>
    <x v="1"/>
    <s v="Lavazza"/>
    <n v="8664"/>
    <n v="1.01"/>
    <n v="1.03"/>
    <n v="8923.92"/>
    <n v="173.28000000000014"/>
  </r>
  <r>
    <n v="2012"/>
    <s v="Convenience stores"/>
    <x v="8"/>
    <s v="Garofalo"/>
    <n v="708"/>
    <n v="1.82"/>
    <n v="2.85"/>
    <n v="2017.8"/>
    <n v="729.24"/>
  </r>
  <r>
    <n v="2012"/>
    <s v="Convenience stores"/>
    <x v="8"/>
    <s v="Garofalo"/>
    <n v="912"/>
    <n v="1.39"/>
    <n v="3.01"/>
    <n v="2745.12"/>
    <n v="1477.4399999999998"/>
  </r>
  <r>
    <n v="2012"/>
    <s v="Convenience stores"/>
    <x v="8"/>
    <s v="J&amp;J"/>
    <n v="996"/>
    <n v="2.08"/>
    <n v="3.38"/>
    <n v="3366.48"/>
    <n v="1294.7999999999997"/>
  </r>
  <r>
    <n v="2012"/>
    <s v="Convenience stores"/>
    <x v="8"/>
    <s v="J&amp;J"/>
    <n v="480"/>
    <n v="1.65"/>
    <n v="2.88"/>
    <n v="1382.3999999999999"/>
    <n v="590.4"/>
  </r>
  <r>
    <n v="2012"/>
    <s v="Convenience stores"/>
    <x v="8"/>
    <s v="J&amp;J"/>
    <n v="828"/>
    <n v="1.23"/>
    <n v="3.21"/>
    <n v="2657.88"/>
    <n v="1639.44"/>
  </r>
  <r>
    <n v="2012"/>
    <s v="Convenience stores"/>
    <x v="8"/>
    <s v="J&amp;J"/>
    <n v="1080"/>
    <n v="1.78"/>
    <n v="2.02"/>
    <n v="2181.6"/>
    <n v="259.2"/>
  </r>
  <r>
    <n v="2012"/>
    <s v="Convenience stores"/>
    <x v="8"/>
    <s v="J&amp;J"/>
    <n v="1152"/>
    <n v="2.48"/>
    <n v="3.1"/>
    <n v="3571.2000000000003"/>
    <n v="714.24000000000012"/>
  </r>
  <r>
    <n v="2012"/>
    <s v="Convenience stores"/>
    <x v="8"/>
    <s v="J&amp;J"/>
    <n v="744"/>
    <n v="1.91"/>
    <n v="2.84"/>
    <n v="2112.96"/>
    <n v="691.92"/>
  </r>
  <r>
    <n v="2012"/>
    <s v="Convenience stores"/>
    <x v="8"/>
    <s v="J&amp;J"/>
    <n v="756"/>
    <n v="1.41"/>
    <n v="2.84"/>
    <n v="2147.04"/>
    <n v="1081.08"/>
  </r>
  <r>
    <n v="2012"/>
    <s v="Convenience stores"/>
    <x v="8"/>
    <s v="J&amp;J"/>
    <n v="384"/>
    <n v="2.5"/>
    <n v="3.41"/>
    <n v="1309.44"/>
    <n v="349.44000000000005"/>
  </r>
  <r>
    <n v="2012"/>
    <s v="Convenience stores"/>
    <x v="8"/>
    <s v="J&amp;J"/>
    <n v="876"/>
    <n v="2.09"/>
    <n v="2.25"/>
    <n v="1971"/>
    <n v="140.16000000000014"/>
  </r>
  <r>
    <n v="2012"/>
    <s v="Convenience stores"/>
    <x v="8"/>
    <s v="J&amp;J"/>
    <n v="900"/>
    <n v="1.26"/>
    <n v="3"/>
    <n v="2700"/>
    <n v="1566"/>
  </r>
  <r>
    <n v="2012"/>
    <s v="Convenience stores"/>
    <x v="8"/>
    <s v="J&amp;J"/>
    <n v="384"/>
    <n v="1.54"/>
    <n v="2.69"/>
    <n v="1032.96"/>
    <n v="441.59999999999997"/>
  </r>
  <r>
    <n v="2012"/>
    <s v="Convenience stores"/>
    <x v="8"/>
    <s v="J&amp;J"/>
    <n v="1068"/>
    <n v="1.35"/>
    <n v="2.4900000000000002"/>
    <n v="2659.32"/>
    <n v="1217.5200000000002"/>
  </r>
  <r>
    <n v="2012"/>
    <s v="Convenience stores"/>
    <x v="8"/>
    <s v="J&amp;J"/>
    <n v="936"/>
    <n v="2.0699999999999998"/>
    <n v="3.23"/>
    <n v="3023.28"/>
    <n v="1085.7600000000002"/>
  </r>
  <r>
    <n v="2012"/>
    <s v="Convenience stores"/>
    <x v="8"/>
    <s v="J&amp;J"/>
    <n v="576"/>
    <n v="1.72"/>
    <n v="3.32"/>
    <n v="1912.32"/>
    <n v="921.59999999999991"/>
  </r>
  <r>
    <n v="2012"/>
    <s v="Convenience stores"/>
    <x v="8"/>
    <s v="J&amp;J"/>
    <n v="1092"/>
    <n v="1.5"/>
    <n v="3.3"/>
    <n v="3603.6"/>
    <n v="1965.6"/>
  </r>
  <r>
    <n v="2012"/>
    <s v="Convenience stores"/>
    <x v="8"/>
    <s v="J&amp;J"/>
    <n v="1164"/>
    <n v="2.4500000000000002"/>
    <n v="2.89"/>
    <n v="3363.96"/>
    <n v="512.16"/>
  </r>
  <r>
    <n v="2012"/>
    <s v="Convenience stores"/>
    <x v="8"/>
    <s v="J&amp;J"/>
    <n v="840"/>
    <n v="1.81"/>
    <n v="3.11"/>
    <n v="2612.4"/>
    <n v="1091.9999999999998"/>
  </r>
  <r>
    <n v="2012"/>
    <s v="Convenience stores"/>
    <x v="8"/>
    <s v="J&amp;J"/>
    <n v="1128"/>
    <n v="1.87"/>
    <n v="2.5499999999999998"/>
    <n v="2876.3999999999996"/>
    <n v="767.03999999999974"/>
  </r>
  <r>
    <n v="2012"/>
    <s v="Convenience stores"/>
    <x v="8"/>
    <s v="J&amp;J"/>
    <n v="720"/>
    <n v="1.45"/>
    <n v="3.3"/>
    <n v="2376"/>
    <n v="1332"/>
  </r>
  <r>
    <n v="2012"/>
    <s v="Convenience stores"/>
    <x v="8"/>
    <s v="J&amp;J"/>
    <n v="936"/>
    <n v="2.21"/>
    <n v="2.19"/>
    <n v="2049.84"/>
    <n v="-18.720000000000017"/>
  </r>
  <r>
    <n v="2012"/>
    <s v="Convenience stores"/>
    <x v="8"/>
    <s v="J&amp;J"/>
    <n v="1164"/>
    <n v="1.74"/>
    <n v="2.56"/>
    <n v="2979.84"/>
    <n v="954.48"/>
  </r>
  <r>
    <n v="2012"/>
    <s v="Convenience stores"/>
    <x v="8"/>
    <s v="J&amp;J"/>
    <n v="792"/>
    <n v="1.99"/>
    <n v="2.21"/>
    <n v="1750.32"/>
    <n v="174.23999999999998"/>
  </r>
  <r>
    <n v="2012"/>
    <s v="Convenience stores"/>
    <x v="8"/>
    <s v="J&amp;J"/>
    <n v="816"/>
    <n v="1.4"/>
    <n v="2.23"/>
    <n v="1819.68"/>
    <n v="677.28000000000009"/>
  </r>
  <r>
    <n v="2012"/>
    <s v="Convenience stores"/>
    <x v="8"/>
    <s v="J&amp;J"/>
    <n v="720"/>
    <n v="2.3199999999999998"/>
    <n v="2.62"/>
    <n v="1886.4"/>
    <n v="216.0000000000002"/>
  </r>
  <r>
    <n v="2012"/>
    <s v="Convenience stores"/>
    <x v="8"/>
    <s v="J&amp;J"/>
    <n v="444"/>
    <n v="2.1800000000000002"/>
    <n v="3.09"/>
    <n v="1371.96"/>
    <n v="404.03999999999985"/>
  </r>
  <r>
    <n v="2012"/>
    <s v="Convenience stores"/>
    <x v="8"/>
    <s v="J&amp;J"/>
    <n v="396"/>
    <n v="1.45"/>
    <n v="3.44"/>
    <n v="1362.24"/>
    <n v="788.04"/>
  </r>
  <r>
    <n v="2012"/>
    <s v="Convenience stores"/>
    <x v="8"/>
    <s v="J&amp;J"/>
    <n v="408"/>
    <n v="1.93"/>
    <n v="2.6"/>
    <n v="1060.8"/>
    <n v="273.36000000000007"/>
  </r>
  <r>
    <n v="2012"/>
    <s v="Convenience stores"/>
    <x v="8"/>
    <s v="J&amp;J"/>
    <n v="480"/>
    <n v="2.4"/>
    <n v="3.44"/>
    <n v="1651.2"/>
    <n v="499.20000000000005"/>
  </r>
  <r>
    <n v="2012"/>
    <s v="Convenience stores"/>
    <x v="8"/>
    <s v="J&amp;J"/>
    <n v="696"/>
    <n v="1.27"/>
    <n v="3.28"/>
    <n v="2282.8799999999997"/>
    <n v="1398.9599999999998"/>
  </r>
  <r>
    <n v="2012"/>
    <s v="Convenience stores"/>
    <x v="8"/>
    <s v="J&amp;J"/>
    <n v="960"/>
    <n v="1.37"/>
    <n v="3.2"/>
    <n v="3072"/>
    <n v="1756.8000000000002"/>
  </r>
  <r>
    <n v="2012"/>
    <s v="Convenience stores"/>
    <x v="8"/>
    <s v="J&amp;J"/>
    <n v="1176"/>
    <n v="1.34"/>
    <n v="3.02"/>
    <n v="3551.52"/>
    <n v="1975.6799999999998"/>
  </r>
  <r>
    <n v="2012"/>
    <s v="Convenience stores"/>
    <x v="8"/>
    <s v="J&amp;J"/>
    <n v="1128"/>
    <n v="1.95"/>
    <n v="2.89"/>
    <n v="3259.92"/>
    <n v="1060.3200000000002"/>
  </r>
  <r>
    <n v="2012"/>
    <s v="Convenience stores"/>
    <x v="8"/>
    <s v="J&amp;J"/>
    <n v="396"/>
    <n v="2.19"/>
    <n v="3.43"/>
    <n v="1358.28"/>
    <n v="491.04000000000008"/>
  </r>
  <r>
    <n v="2012"/>
    <s v="Convenience stores"/>
    <x v="8"/>
    <s v="J&amp;J"/>
    <n v="420"/>
    <n v="2.0699999999999998"/>
    <n v="2.27"/>
    <n v="953.4"/>
    <n v="84.000000000000071"/>
  </r>
  <r>
    <n v="2012"/>
    <s v="Convenience stores"/>
    <x v="8"/>
    <s v="J&amp;J"/>
    <n v="636"/>
    <n v="2.33"/>
    <n v="3.1"/>
    <n v="1971.6000000000001"/>
    <n v="489.72"/>
  </r>
  <r>
    <n v="2012"/>
    <s v="Convenience stores"/>
    <x v="8"/>
    <s v="J&amp;J"/>
    <n v="900"/>
    <n v="2.17"/>
    <n v="2.23"/>
    <n v="2007"/>
    <n v="54.00000000000005"/>
  </r>
  <r>
    <n v="2012"/>
    <s v="Convenience stores"/>
    <x v="8"/>
    <s v="J&amp;J"/>
    <n v="936"/>
    <n v="1.64"/>
    <n v="3.27"/>
    <n v="3060.72"/>
    <n v="1525.68"/>
  </r>
  <r>
    <n v="2012"/>
    <s v="Convenience stores"/>
    <x v="8"/>
    <s v="J&amp;J"/>
    <n v="756"/>
    <n v="1.49"/>
    <n v="2.59"/>
    <n v="1958.04"/>
    <n v="831.59999999999991"/>
  </r>
  <r>
    <n v="2012"/>
    <s v="Convenience stores"/>
    <x v="8"/>
    <s v="J&amp;J"/>
    <n v="708"/>
    <n v="1.74"/>
    <n v="3.35"/>
    <n v="2371.8000000000002"/>
    <n v="1139.8800000000001"/>
  </r>
  <r>
    <n v="2012"/>
    <s v="Convenience stores"/>
    <x v="8"/>
    <s v="J&amp;J"/>
    <n v="1176"/>
    <n v="2.17"/>
    <n v="2.58"/>
    <n v="3034.08"/>
    <n v="482.1600000000002"/>
  </r>
  <r>
    <n v="2012"/>
    <s v="Convenience stores"/>
    <x v="8"/>
    <s v="J&amp;J"/>
    <n v="1080"/>
    <n v="1.93"/>
    <n v="3.21"/>
    <n v="3466.8"/>
    <n v="1382.4"/>
  </r>
  <r>
    <n v="2012"/>
    <s v="Convenience stores"/>
    <x v="8"/>
    <s v="J&amp;J"/>
    <n v="1164"/>
    <n v="1.84"/>
    <n v="2.82"/>
    <n v="3282.48"/>
    <n v="1140.7199999999998"/>
  </r>
  <r>
    <n v="2012"/>
    <s v="Convenience stores"/>
    <x v="8"/>
    <s v="J&amp;J"/>
    <n v="768"/>
    <n v="1.79"/>
    <n v="3.47"/>
    <n v="2664.96"/>
    <n v="1290.2400000000002"/>
  </r>
  <r>
    <n v="2012"/>
    <s v="Convenience stores"/>
    <x v="8"/>
    <s v="J&amp;J"/>
    <n v="708"/>
    <n v="2.25"/>
    <n v="3.04"/>
    <n v="2152.3200000000002"/>
    <n v="559.32000000000005"/>
  </r>
  <r>
    <n v="2012"/>
    <s v="Convenience stores"/>
    <x v="8"/>
    <s v="J&amp;J"/>
    <n v="564"/>
    <n v="1.41"/>
    <n v="2.19"/>
    <n v="1235.1600000000001"/>
    <n v="439.92"/>
  </r>
  <r>
    <n v="2012"/>
    <s v="Convenience stores"/>
    <x v="8"/>
    <s v="J&amp;J"/>
    <n v="840"/>
    <n v="1.69"/>
    <n v="2.25"/>
    <n v="1890"/>
    <n v="470.40000000000003"/>
  </r>
  <r>
    <n v="2012"/>
    <s v="Convenience stores"/>
    <x v="8"/>
    <s v="J&amp;J"/>
    <n v="948"/>
    <n v="2.16"/>
    <n v="3.31"/>
    <n v="3137.88"/>
    <n v="1090.1999999999998"/>
  </r>
  <r>
    <n v="2012"/>
    <s v="Convenience stores"/>
    <x v="8"/>
    <s v="J&amp;J"/>
    <n v="816"/>
    <n v="1.25"/>
    <n v="2.4300000000000002"/>
    <n v="1982.88"/>
    <n v="962.88000000000011"/>
  </r>
  <r>
    <n v="2012"/>
    <s v="Convenience stores"/>
    <x v="8"/>
    <s v="J&amp;J"/>
    <n v="444"/>
    <n v="1.58"/>
    <n v="2.29"/>
    <n v="1016.76"/>
    <n v="315.24"/>
  </r>
  <r>
    <n v="2012"/>
    <s v="Convenience stores"/>
    <x v="8"/>
    <s v="J&amp;J"/>
    <n v="684"/>
    <n v="1.35"/>
    <n v="3.27"/>
    <n v="2236.6799999999998"/>
    <n v="1313.28"/>
  </r>
  <r>
    <n v="2012"/>
    <s v="Convenience stores"/>
    <x v="8"/>
    <s v="J&amp;J"/>
    <n v="1056"/>
    <n v="2.44"/>
    <n v="2.89"/>
    <n v="3051.84"/>
    <n v="475.20000000000016"/>
  </r>
  <r>
    <n v="2012"/>
    <s v="Convenience stores"/>
    <x v="8"/>
    <s v="J&amp;J"/>
    <n v="1128"/>
    <n v="1.49"/>
    <n v="2.48"/>
    <n v="2797.44"/>
    <n v="1116.72"/>
  </r>
  <r>
    <n v="2012"/>
    <s v="Convenience stores"/>
    <x v="8"/>
    <s v="J&amp;J"/>
    <n v="1188"/>
    <n v="2.2799999999999998"/>
    <n v="2.33"/>
    <n v="2768.04"/>
    <n v="59.400000000000318"/>
  </r>
  <r>
    <n v="2012"/>
    <s v="Convenience stores"/>
    <x v="8"/>
    <s v="J&amp;J"/>
    <n v="552"/>
    <n v="1.59"/>
    <n v="2.46"/>
    <n v="1357.92"/>
    <n v="480.23999999999995"/>
  </r>
  <r>
    <n v="2012"/>
    <s v="Convenience stores"/>
    <x v="8"/>
    <s v="J&amp;J"/>
    <n v="1140"/>
    <n v="1.91"/>
    <n v="2.69"/>
    <n v="3066.6"/>
    <n v="889.2"/>
  </r>
  <r>
    <n v="2012"/>
    <s v="Convenience stores"/>
    <x v="8"/>
    <s v="J&amp;J"/>
    <n v="732"/>
    <n v="2.39"/>
    <n v="2.35"/>
    <n v="1720.2"/>
    <n v="-29.280000000000026"/>
  </r>
  <r>
    <n v="2012"/>
    <s v="Convenience stores"/>
    <x v="8"/>
    <s v="J&amp;J"/>
    <n v="1044"/>
    <n v="1.89"/>
    <n v="2.78"/>
    <n v="2902.3199999999997"/>
    <n v="929.15999999999985"/>
  </r>
  <r>
    <n v="2012"/>
    <s v="Convenience stores"/>
    <x v="8"/>
    <s v="J&amp;J"/>
    <n v="1080"/>
    <n v="1.33"/>
    <n v="2.86"/>
    <n v="3088.7999999999997"/>
    <n v="1652.3999999999999"/>
  </r>
  <r>
    <n v="2012"/>
    <s v="Convenience stores"/>
    <x v="8"/>
    <s v="J&amp;J"/>
    <n v="564"/>
    <n v="1.34"/>
    <n v="3.45"/>
    <n v="1945.8000000000002"/>
    <n v="1190.0400000000002"/>
  </r>
  <r>
    <n v="2012"/>
    <s v="Convenience stores"/>
    <x v="8"/>
    <s v="J&amp;J"/>
    <n v="1176"/>
    <n v="1.66"/>
    <n v="3.44"/>
    <n v="4045.44"/>
    <n v="2093.2800000000002"/>
  </r>
  <r>
    <n v="2012"/>
    <s v="Convenience stores"/>
    <x v="8"/>
    <s v="J&amp;J"/>
    <n v="1032"/>
    <n v="1.44"/>
    <n v="2.37"/>
    <n v="2445.84"/>
    <n v="959.76000000000022"/>
  </r>
  <r>
    <n v="2012"/>
    <s v="Convenience stores"/>
    <x v="8"/>
    <s v="J&amp;J"/>
    <n v="936"/>
    <n v="1.74"/>
    <n v="2.2400000000000002"/>
    <n v="2096.6400000000003"/>
    <n v="468.00000000000023"/>
  </r>
  <r>
    <n v="2012"/>
    <s v="Convenience stores"/>
    <x v="8"/>
    <s v="J&amp;J"/>
    <n v="936"/>
    <n v="2.13"/>
    <n v="2.61"/>
    <n v="2442.96"/>
    <n v="449.28"/>
  </r>
  <r>
    <n v="2012"/>
    <s v="Convenience stores"/>
    <x v="8"/>
    <s v="J&amp;J"/>
    <n v="588"/>
    <n v="1.67"/>
    <n v="2.7"/>
    <n v="1587.6000000000001"/>
    <n v="605.6400000000001"/>
  </r>
  <r>
    <n v="2012"/>
    <s v="Convenience stores"/>
    <x v="8"/>
    <s v="J&amp;J"/>
    <n v="516"/>
    <n v="1.82"/>
    <n v="3.46"/>
    <n v="1785.36"/>
    <n v="846.2399999999999"/>
  </r>
  <r>
    <n v="2012"/>
    <s v="Convenience stores"/>
    <x v="8"/>
    <s v="J&amp;J"/>
    <n v="1128"/>
    <n v="1.51"/>
    <n v="2.78"/>
    <n v="3135.8399999999997"/>
    <n v="1432.5599999999997"/>
  </r>
  <r>
    <n v="2012"/>
    <s v="Convenience stores"/>
    <x v="8"/>
    <s v="J&amp;J"/>
    <n v="564"/>
    <n v="1.63"/>
    <n v="2.66"/>
    <n v="1500.24"/>
    <n v="580.92000000000019"/>
  </r>
  <r>
    <n v="2012"/>
    <s v="Convenience stores"/>
    <x v="8"/>
    <s v="J&amp;J"/>
    <n v="1044"/>
    <n v="2.0299999999999998"/>
    <n v="2.57"/>
    <n v="2683.08"/>
    <n v="563.76"/>
  </r>
  <r>
    <n v="2012"/>
    <s v="Convenience stores"/>
    <x v="8"/>
    <s v="J&amp;J"/>
    <n v="624"/>
    <n v="2.41"/>
    <n v="2.4700000000000002"/>
    <n v="1541.2800000000002"/>
    <n v="37.440000000000033"/>
  </r>
  <r>
    <n v="2012"/>
    <s v="Convenience stores"/>
    <x v="8"/>
    <s v="J&amp;J"/>
    <n v="1092"/>
    <n v="1.73"/>
    <n v="2.98"/>
    <n v="3254.16"/>
    <n v="1365"/>
  </r>
  <r>
    <n v="2012"/>
    <s v="Convenience stores"/>
    <x v="8"/>
    <s v="J&amp;J"/>
    <n v="1068"/>
    <n v="1.65"/>
    <n v="2.64"/>
    <n v="2819.52"/>
    <n v="1057.3200000000002"/>
  </r>
  <r>
    <n v="2012"/>
    <s v="Convenience stores"/>
    <x v="8"/>
    <s v="J&amp;J"/>
    <n v="660"/>
    <n v="2.34"/>
    <n v="3.01"/>
    <n v="1986.6"/>
    <n v="442.19999999999993"/>
  </r>
  <r>
    <n v="2012"/>
    <s v="Convenience stores"/>
    <x v="8"/>
    <s v="J&amp;J"/>
    <n v="636"/>
    <n v="1.53"/>
    <n v="2.2400000000000002"/>
    <n v="1424.64"/>
    <n v="451.56000000000012"/>
  </r>
  <r>
    <n v="2012"/>
    <s v="Convenience stores"/>
    <x v="8"/>
    <s v="J&amp;J"/>
    <n v="996"/>
    <n v="2.1800000000000002"/>
    <n v="2.42"/>
    <n v="2410.3199999999997"/>
    <n v="239.03999999999976"/>
  </r>
  <r>
    <n v="2012"/>
    <s v="Convenience stores"/>
    <x v="8"/>
    <s v="J&amp;J"/>
    <n v="1128"/>
    <n v="2.27"/>
    <n v="3.39"/>
    <n v="3823.92"/>
    <n v="1263.3600000000001"/>
  </r>
  <r>
    <n v="2012"/>
    <s v="Convenience stores"/>
    <x v="8"/>
    <s v="J&amp;J"/>
    <n v="504"/>
    <n v="2.5"/>
    <n v="2.6"/>
    <n v="1310.4000000000001"/>
    <n v="50.400000000000048"/>
  </r>
  <r>
    <n v="2012"/>
    <s v="Convenience stores"/>
    <x v="8"/>
    <s v="J&amp;J"/>
    <n v="756"/>
    <n v="1.94"/>
    <n v="3.14"/>
    <n v="2373.84"/>
    <n v="907.20000000000016"/>
  </r>
  <r>
    <n v="2012"/>
    <s v="Convenience stores"/>
    <x v="1"/>
    <s v="H&amp;I"/>
    <n v="7008"/>
    <n v="0.42"/>
    <n v="1.08"/>
    <n v="7568.64"/>
    <n v="4625.2800000000007"/>
  </r>
  <r>
    <n v="2012"/>
    <s v="Convenience stores"/>
    <x v="1"/>
    <s v="H&amp;I"/>
    <n v="6996"/>
    <n v="0.56000000000000005"/>
    <n v="1"/>
    <n v="6996"/>
    <n v="3078.24"/>
  </r>
  <r>
    <n v="2012"/>
    <s v="Convenience stores"/>
    <x v="1"/>
    <s v="H&amp;I"/>
    <n v="8016"/>
    <n v="0.42"/>
    <n v="0.96"/>
    <n v="7695.36"/>
    <n v="4328.6400000000003"/>
  </r>
  <r>
    <n v="2012"/>
    <s v="Convenience stores"/>
    <x v="1"/>
    <s v="H&amp;I"/>
    <n v="7668"/>
    <n v="1.2"/>
    <n v="0.96"/>
    <n v="7361.28"/>
    <n v="-1840.32"/>
  </r>
  <r>
    <n v="2012"/>
    <s v="Convenience stores"/>
    <x v="1"/>
    <s v="H&amp;I"/>
    <n v="7548"/>
    <n v="0.94"/>
    <n v="1.1399999999999999"/>
    <n v="8604.7199999999993"/>
    <n v="1509.5999999999997"/>
  </r>
  <r>
    <n v="2012"/>
    <s v="Convenience stores"/>
    <x v="1"/>
    <s v="H&amp;I"/>
    <n v="5604"/>
    <n v="0.82"/>
    <n v="1.04"/>
    <n v="5828.16"/>
    <n v="1232.8800000000006"/>
  </r>
  <r>
    <n v="2012"/>
    <s v="Convenience stores"/>
    <x v="1"/>
    <s v="H&amp;I"/>
    <n v="8928"/>
    <n v="1.07"/>
    <n v="1.18"/>
    <n v="10535.039999999999"/>
    <n v="982.0799999999989"/>
  </r>
  <r>
    <n v="2012"/>
    <s v="Convenience stores"/>
    <x v="1"/>
    <s v="H&amp;I"/>
    <n v="6456"/>
    <n v="0.73"/>
    <n v="1.0900000000000001"/>
    <n v="7037.0400000000009"/>
    <n v="2324.1600000000008"/>
  </r>
  <r>
    <n v="2012"/>
    <s v="Convenience stores"/>
    <x v="1"/>
    <s v="H&amp;I"/>
    <n v="4992"/>
    <n v="1.17"/>
    <n v="1.1100000000000001"/>
    <n v="5541.1200000000008"/>
    <n v="-299.51999999999919"/>
  </r>
  <r>
    <n v="2012"/>
    <s v="Convenience stores"/>
    <x v="1"/>
    <s v="H&amp;I"/>
    <n v="5364"/>
    <n v="1.05"/>
    <n v="1.0900000000000001"/>
    <n v="5846.76"/>
    <n v="214.5600000000002"/>
  </r>
  <r>
    <n v="2012"/>
    <s v="Convenience stores"/>
    <x v="1"/>
    <s v="H&amp;I"/>
    <n v="8280"/>
    <n v="1.1299999999999999"/>
    <n v="1.01"/>
    <n v="8362.7999999999993"/>
    <n v="-993.599999999999"/>
  </r>
  <r>
    <n v="2012"/>
    <s v="Convenience stores"/>
    <x v="1"/>
    <s v="H&amp;I"/>
    <n v="8316"/>
    <n v="0.88"/>
    <n v="1.03"/>
    <n v="8565.48"/>
    <n v="1247.4000000000001"/>
  </r>
  <r>
    <n v="2012"/>
    <s v="Convenience stores"/>
    <x v="4"/>
    <s v="H&amp;I"/>
    <n v="900"/>
    <n v="1.24"/>
    <n v="1.67"/>
    <n v="1503"/>
    <n v="386.99999999999994"/>
  </r>
  <r>
    <n v="2012"/>
    <s v="Convenience stores"/>
    <x v="4"/>
    <s v="H&amp;I"/>
    <n v="816"/>
    <n v="1.5"/>
    <n v="1.76"/>
    <n v="1436.16"/>
    <n v="212.16"/>
  </r>
  <r>
    <n v="2012"/>
    <s v="Convenience stores"/>
    <x v="4"/>
    <s v="H&amp;I"/>
    <n v="672"/>
    <n v="1.2"/>
    <n v="1.66"/>
    <n v="1115.52"/>
    <n v="309.12"/>
  </r>
  <r>
    <n v="2012"/>
    <s v="Convenience stores"/>
    <x v="4"/>
    <s v="H&amp;I"/>
    <n v="612"/>
    <n v="1.29"/>
    <n v="1.75"/>
    <n v="1071"/>
    <n v="281.52"/>
  </r>
  <r>
    <n v="2012"/>
    <s v="Convenience stores"/>
    <x v="4"/>
    <s v="H&amp;I"/>
    <n v="948"/>
    <n v="1.4"/>
    <n v="1.73"/>
    <n v="1640.04"/>
    <n v="312.84000000000009"/>
  </r>
  <r>
    <n v="2012"/>
    <s v="Convenience stores"/>
    <x v="4"/>
    <s v="H&amp;I"/>
    <n v="1044"/>
    <n v="1.18"/>
    <n v="1.74"/>
    <n v="1816.56"/>
    <n v="584.6400000000001"/>
  </r>
  <r>
    <n v="2012"/>
    <s v="Convenience stores"/>
    <x v="4"/>
    <s v="H&amp;I"/>
    <n v="1032"/>
    <n v="1.46"/>
    <n v="1.72"/>
    <n v="1775.04"/>
    <n v="268.32"/>
  </r>
  <r>
    <n v="2012"/>
    <s v="Convenience stores"/>
    <x v="4"/>
    <s v="H&amp;I"/>
    <n v="1200"/>
    <n v="1.29"/>
    <n v="1.79"/>
    <n v="2148"/>
    <n v="600"/>
  </r>
  <r>
    <n v="2012"/>
    <s v="Convenience stores"/>
    <x v="4"/>
    <s v="H&amp;I"/>
    <n v="660"/>
    <n v="1.3"/>
    <n v="1.75"/>
    <n v="1155"/>
    <n v="296.99999999999994"/>
  </r>
  <r>
    <n v="2012"/>
    <s v="Convenience stores"/>
    <x v="4"/>
    <s v="H&amp;I"/>
    <n v="1092"/>
    <n v="1.2"/>
    <n v="1.61"/>
    <n v="1758.1200000000001"/>
    <n v="447.72000000000014"/>
  </r>
  <r>
    <n v="2012"/>
    <s v="Convenience stores"/>
    <x v="4"/>
    <s v="H&amp;I"/>
    <n v="624"/>
    <n v="1.43"/>
    <n v="1.89"/>
    <n v="1179.3599999999999"/>
    <n v="287.03999999999996"/>
  </r>
  <r>
    <n v="2012"/>
    <s v="Convenience stores"/>
    <x v="4"/>
    <s v="H&amp;I"/>
    <n v="1104"/>
    <n v="1.42"/>
    <n v="1.66"/>
    <n v="1832.6399999999999"/>
    <n v="264.95999999999998"/>
  </r>
  <r>
    <n v="2012"/>
    <s v="Convenience stores"/>
    <x v="4"/>
    <s v="H&amp;I"/>
    <n v="936"/>
    <n v="1.24"/>
    <n v="1.71"/>
    <n v="1600.56"/>
    <n v="439.91999999999996"/>
  </r>
  <r>
    <n v="2012"/>
    <s v="Convenience stores"/>
    <x v="4"/>
    <s v="H&amp;I"/>
    <n v="1248"/>
    <n v="1.4"/>
    <n v="1.65"/>
    <n v="2059.1999999999998"/>
    <n v="312"/>
  </r>
  <r>
    <n v="2012"/>
    <s v="Convenience stores"/>
    <x v="4"/>
    <s v="H&amp;I"/>
    <n v="852"/>
    <n v="1.32"/>
    <n v="1.65"/>
    <n v="1405.8"/>
    <n v="281.15999999999985"/>
  </r>
  <r>
    <n v="2012"/>
    <s v="Convenience stores"/>
    <x v="4"/>
    <s v="H&amp;I"/>
    <n v="636"/>
    <n v="1.47"/>
    <n v="1.78"/>
    <n v="1132.08"/>
    <n v="197.16000000000003"/>
  </r>
  <r>
    <n v="2012"/>
    <s v="Convenience stores"/>
    <x v="4"/>
    <s v="H&amp;I"/>
    <n v="804"/>
    <n v="1.31"/>
    <n v="1.83"/>
    <n v="1471.3200000000002"/>
    <n v="418.08000000000004"/>
  </r>
  <r>
    <n v="2012"/>
    <s v="Convenience stores"/>
    <x v="4"/>
    <s v="H&amp;I"/>
    <n v="636"/>
    <n v="1.1599999999999999"/>
    <n v="1.63"/>
    <n v="1036.6799999999998"/>
    <n v="298.91999999999996"/>
  </r>
  <r>
    <n v="2012"/>
    <s v="Convenience stores"/>
    <x v="4"/>
    <s v="H&amp;I"/>
    <n v="1032"/>
    <n v="1.36"/>
    <n v="1.82"/>
    <n v="1878.24"/>
    <n v="474.71999999999997"/>
  </r>
  <r>
    <n v="2012"/>
    <s v="Convenience stores"/>
    <x v="4"/>
    <s v="H&amp;I"/>
    <n v="828"/>
    <n v="1.48"/>
    <n v="1.67"/>
    <n v="1382.76"/>
    <n v="157.31999999999996"/>
  </r>
  <r>
    <n v="2012"/>
    <s v="Convenience stores"/>
    <x v="6"/>
    <s v="MM"/>
    <n v="912"/>
    <n v="2.72"/>
    <n v="3.81"/>
    <n v="3474.7200000000003"/>
    <n v="994.07999999999993"/>
  </r>
  <r>
    <n v="2012"/>
    <s v="Convenience stores"/>
    <x v="8"/>
    <s v="Unilever"/>
    <n v="744"/>
    <n v="1.96"/>
    <n v="2.19"/>
    <n v="1629.36"/>
    <n v="171.11999999999998"/>
  </r>
  <r>
    <n v="2012"/>
    <s v="Convenience stores"/>
    <x v="8"/>
    <s v="Unilever"/>
    <n v="732"/>
    <n v="1.78"/>
    <n v="2.67"/>
    <n v="1954.44"/>
    <n v="651.4799999999999"/>
  </r>
  <r>
    <n v="2012"/>
    <s v="Convenience stores"/>
    <x v="8"/>
    <s v="Unilever"/>
    <n v="1020"/>
    <n v="1.81"/>
    <n v="2.84"/>
    <n v="2896.7999999999997"/>
    <n v="1050.5999999999999"/>
  </r>
  <r>
    <n v="2012"/>
    <s v="Convenience stores"/>
    <x v="8"/>
    <s v="Unilever"/>
    <n v="600"/>
    <n v="1.23"/>
    <n v="2.39"/>
    <n v="1434"/>
    <n v="696.00000000000011"/>
  </r>
  <r>
    <n v="2012"/>
    <s v="Convenience stores"/>
    <x v="8"/>
    <s v="Unilever"/>
    <n v="948"/>
    <n v="2.0499999999999998"/>
    <n v="2.11"/>
    <n v="2000.28"/>
    <n v="56.880000000000052"/>
  </r>
  <r>
    <n v="2012"/>
    <s v="Convenience stores"/>
    <x v="8"/>
    <s v="Unilever"/>
    <n v="720"/>
    <n v="1.23"/>
    <n v="2.38"/>
    <n v="1713.6"/>
    <n v="827.99999999999989"/>
  </r>
  <r>
    <n v="2012"/>
    <s v="Convenience stores"/>
    <x v="8"/>
    <s v="Unilever"/>
    <n v="1092"/>
    <n v="1.76"/>
    <n v="2.61"/>
    <n v="2850.12"/>
    <n v="928.19999999999982"/>
  </r>
  <r>
    <n v="2012"/>
    <s v="Convenience stores"/>
    <x v="8"/>
    <s v="Unilever"/>
    <n v="360"/>
    <n v="1.62"/>
    <n v="2.79"/>
    <n v="1004.4"/>
    <n v="421.2"/>
  </r>
  <r>
    <n v="2012"/>
    <s v="Convenience stores"/>
    <x v="0"/>
    <s v="M&amp;M"/>
    <n v="432"/>
    <n v="6.62"/>
    <n v="7.55"/>
    <n v="3261.6"/>
    <n v="401.75999999999988"/>
  </r>
  <r>
    <n v="2012"/>
    <s v="Convenience stores"/>
    <x v="0"/>
    <s v="M&amp;M"/>
    <n v="492"/>
    <n v="6.4733333333333336"/>
    <n v="7.65"/>
    <n v="3763.8"/>
    <n v="578.92000000000007"/>
  </r>
  <r>
    <n v="2012"/>
    <s v="Convenience stores"/>
    <x v="5"/>
    <s v="M&amp;M"/>
    <n v="1356"/>
    <n v="2.63"/>
    <n v="3.4"/>
    <n v="4610.3999999999996"/>
    <n v="1044.1200000000001"/>
  </r>
  <r>
    <n v="2012"/>
    <s v="Convenience stores"/>
    <x v="5"/>
    <s v="M&amp;M"/>
    <n v="2160"/>
    <n v="2.31"/>
    <n v="3.57"/>
    <n v="7711.2"/>
    <n v="2721.5999999999995"/>
  </r>
  <r>
    <n v="2012"/>
    <s v="Convenience stores"/>
    <x v="5"/>
    <s v="M&amp;M"/>
    <n v="2292"/>
    <n v="2.34"/>
    <n v="3.8"/>
    <n v="8709.6"/>
    <n v="3346.3199999999997"/>
  </r>
  <r>
    <n v="2012"/>
    <s v="Convenience stores"/>
    <x v="5"/>
    <s v="M&amp;M"/>
    <n v="1512"/>
    <n v="2.37"/>
    <n v="3.94"/>
    <n v="5957.28"/>
    <n v="2373.8399999999997"/>
  </r>
  <r>
    <n v="2012"/>
    <s v="Convenience stores"/>
    <x v="5"/>
    <s v="M&amp;M"/>
    <n v="2340"/>
    <n v="2.59"/>
    <n v="3.86"/>
    <n v="9032.4"/>
    <n v="2971.8"/>
  </r>
  <r>
    <n v="2012"/>
    <s v="Convenience stores"/>
    <x v="5"/>
    <s v="M&amp;M"/>
    <n v="1452"/>
    <n v="2.9"/>
    <n v="3.95"/>
    <n v="5735.4000000000005"/>
    <n v="1524.6000000000004"/>
  </r>
  <r>
    <n v="2012"/>
    <s v="Convenience stores"/>
    <x v="5"/>
    <s v="M&amp;M"/>
    <n v="1752"/>
    <n v="2.68"/>
    <n v="3.63"/>
    <n v="6359.76"/>
    <n v="1664.3999999999996"/>
  </r>
  <r>
    <n v="2012"/>
    <s v="Convenience stores"/>
    <x v="0"/>
    <s v="Gelati italiani"/>
    <n v="516"/>
    <n v="6.6466666666666665"/>
    <n v="8.18"/>
    <n v="4220.88"/>
    <n v="791.19999999999993"/>
  </r>
  <r>
    <n v="2012"/>
    <s v="Convenience stores"/>
    <x v="0"/>
    <s v="Gelati italiani"/>
    <n v="468"/>
    <n v="5.4333333333333336"/>
    <n v="8.08"/>
    <n v="3781.44"/>
    <n v="1238.6399999999999"/>
  </r>
  <r>
    <n v="2012"/>
    <s v="Convenience stores"/>
    <x v="5"/>
    <s v="Gelati italiani"/>
    <n v="2688"/>
    <n v="2.37"/>
    <n v="3.9"/>
    <n v="10483.199999999999"/>
    <n v="4112.6399999999994"/>
  </r>
  <r>
    <n v="2012"/>
    <s v="Convenience stores"/>
    <x v="5"/>
    <s v="Gelati italiani"/>
    <n v="1368"/>
    <n v="2.36"/>
    <n v="3.97"/>
    <n v="5430.96"/>
    <n v="2202.4800000000005"/>
  </r>
  <r>
    <n v="2012"/>
    <s v="Convenience stores"/>
    <x v="5"/>
    <s v="Gelati italiani"/>
    <n v="2040"/>
    <n v="2.89"/>
    <n v="3.67"/>
    <n v="7486.8"/>
    <n v="1591.1999999999996"/>
  </r>
  <r>
    <n v="2012"/>
    <s v="Convenience stores"/>
    <x v="5"/>
    <s v="Gelati italiani"/>
    <n v="1920"/>
    <n v="2.5499999999999998"/>
    <n v="3.92"/>
    <n v="7526.4"/>
    <n v="2630.4"/>
  </r>
  <r>
    <n v="2012"/>
    <s v="Convenience stores"/>
    <x v="5"/>
    <s v="Gelati italiani"/>
    <n v="1260"/>
    <n v="2.75"/>
    <n v="3.35"/>
    <n v="4221"/>
    <n v="756.00000000000011"/>
  </r>
  <r>
    <n v="2012"/>
    <s v="Convenience stores"/>
    <x v="5"/>
    <s v="Gelati italiani"/>
    <n v="2640"/>
    <n v="2.41"/>
    <n v="3.32"/>
    <n v="8764.7999999999993"/>
    <n v="2402.3999999999992"/>
  </r>
  <r>
    <n v="2012"/>
    <s v="Convenience stores"/>
    <x v="5"/>
    <s v="Gelati italiani"/>
    <n v="2112"/>
    <n v="2.72"/>
    <n v="3.49"/>
    <n v="7370.88"/>
    <n v="1626.24"/>
  </r>
  <r>
    <n v="2012"/>
    <s v="Convenience stores"/>
    <x v="5"/>
    <s v="Gelati italiani"/>
    <n v="1224"/>
    <n v="2.59"/>
    <n v="3.88"/>
    <n v="4749.12"/>
    <n v="1578.96"/>
  </r>
  <r>
    <n v="2012"/>
    <s v="Convenience stores"/>
    <x v="5"/>
    <s v="Gelati italiani"/>
    <n v="1764"/>
    <n v="2.4500000000000002"/>
    <n v="3.83"/>
    <n v="6756.12"/>
    <n v="2434.3199999999997"/>
  </r>
  <r>
    <n v="2012"/>
    <s v="Convenience stores"/>
    <x v="5"/>
    <s v="Gelati italiani"/>
    <n v="1560"/>
    <n v="2.4900000000000002"/>
    <n v="3.85"/>
    <n v="6006"/>
    <n v="2121.6"/>
  </r>
  <r>
    <n v="2012"/>
    <s v="Convenience stores"/>
    <x v="5"/>
    <s v="Gelati italiani"/>
    <n v="2628"/>
    <n v="2.89"/>
    <n v="3.62"/>
    <n v="9513.36"/>
    <n v="1918.44"/>
  </r>
  <r>
    <n v="2012"/>
    <s v="Convenience stores"/>
    <x v="5"/>
    <s v="Gelati italiani"/>
    <n v="1596"/>
    <n v="2.87"/>
    <n v="3.55"/>
    <n v="5665.7999999999993"/>
    <n v="1085.2799999999995"/>
  </r>
  <r>
    <n v="2012"/>
    <s v="Convenience stores"/>
    <x v="5"/>
    <s v="Gelati italiani"/>
    <n v="1608"/>
    <n v="2.82"/>
    <n v="3.77"/>
    <n v="6062.16"/>
    <n v="1527.6000000000004"/>
  </r>
  <r>
    <n v="2012"/>
    <s v="Convenience stores"/>
    <x v="5"/>
    <s v="Gelati italiani"/>
    <n v="1212"/>
    <n v="2.58"/>
    <n v="3.47"/>
    <n v="4205.6400000000003"/>
    <n v="1078.68"/>
  </r>
  <r>
    <n v="2012"/>
    <s v="Convenience stores"/>
    <x v="5"/>
    <s v="Gelati italiani"/>
    <n v="1632"/>
    <n v="2.3199999999999998"/>
    <n v="3.82"/>
    <n v="6234.24"/>
    <n v="2448"/>
  </r>
  <r>
    <n v="2012"/>
    <s v="Convenience stores"/>
    <x v="5"/>
    <s v="Gelati italiani"/>
    <n v="2424"/>
    <n v="2.4300000000000002"/>
    <n v="3.96"/>
    <n v="9599.0399999999991"/>
    <n v="3708.7199999999993"/>
  </r>
  <r>
    <n v="2012"/>
    <s v="Convenience stores"/>
    <x v="5"/>
    <s v="Gelati italiani"/>
    <n v="1836"/>
    <n v="2.92"/>
    <n v="3.57"/>
    <n v="6554.5199999999995"/>
    <n v="1193.3999999999999"/>
  </r>
  <r>
    <n v="2012"/>
    <s v="Convenience stores"/>
    <x v="5"/>
    <s v="Gelati italiani"/>
    <n v="2364"/>
    <n v="2.5499999999999998"/>
    <n v="3.55"/>
    <n v="8392.1999999999989"/>
    <n v="2364"/>
  </r>
  <r>
    <n v="2012"/>
    <s v="Convenience stores"/>
    <x v="5"/>
    <s v="Gelati italiani"/>
    <n v="2220"/>
    <n v="2.93"/>
    <n v="3.65"/>
    <n v="8103"/>
    <n v="1598.3999999999994"/>
  </r>
  <r>
    <n v="2012"/>
    <s v="Convenience stores"/>
    <x v="5"/>
    <s v="Gelati italiani"/>
    <n v="2400"/>
    <n v="2.58"/>
    <n v="3.74"/>
    <n v="8976"/>
    <n v="2784.0000000000005"/>
  </r>
  <r>
    <n v="2012"/>
    <s v="Convenience stores"/>
    <x v="5"/>
    <s v="Gelati italiani"/>
    <n v="1224"/>
    <n v="2.87"/>
    <n v="3.97"/>
    <n v="4859.2800000000007"/>
    <n v="1346.4"/>
  </r>
  <r>
    <n v="2012"/>
    <s v="Convenience stores"/>
    <x v="5"/>
    <s v="Gelati italiani"/>
    <n v="1236"/>
    <n v="2.94"/>
    <n v="3.81"/>
    <n v="4709.16"/>
    <n v="1075.3200000000002"/>
  </r>
  <r>
    <n v="2012"/>
    <s v="Convenience stores"/>
    <x v="5"/>
    <s v="Gelati italiani"/>
    <n v="2688"/>
    <n v="2.98"/>
    <n v="3.77"/>
    <n v="10133.76"/>
    <n v="2123.52"/>
  </r>
  <r>
    <n v="2012"/>
    <s v="Convenience stores"/>
    <x v="5"/>
    <s v="Gelati italiani"/>
    <n v="1740"/>
    <n v="2.87"/>
    <n v="3.48"/>
    <n v="6055.2"/>
    <n v="1061.3999999999999"/>
  </r>
  <r>
    <n v="2012"/>
    <s v="Convenience stores"/>
    <x v="5"/>
    <s v="Gelati italiani"/>
    <n v="1788"/>
    <n v="2.63"/>
    <n v="3.49"/>
    <n v="6240.1200000000008"/>
    <n v="1537.6800000000005"/>
  </r>
  <r>
    <n v="2012"/>
    <s v="Convenience stores"/>
    <x v="5"/>
    <s v="Gelati italiani"/>
    <n v="2184"/>
    <n v="2.4500000000000002"/>
    <n v="3.38"/>
    <n v="7381.92"/>
    <n v="2031.1199999999994"/>
  </r>
  <r>
    <n v="2012"/>
    <s v="Convenience stores"/>
    <x v="5"/>
    <s v="Gelati italiani"/>
    <n v="1668"/>
    <n v="2.69"/>
    <n v="3.95"/>
    <n v="6588.6"/>
    <n v="2101.6800000000003"/>
  </r>
  <r>
    <n v="2012"/>
    <s v="Convenience stores"/>
    <x v="5"/>
    <s v="Gelati italiani"/>
    <n v="1680"/>
    <n v="2.87"/>
    <n v="3.33"/>
    <n v="5594.4000000000005"/>
    <n v="772.8"/>
  </r>
  <r>
    <n v="2012"/>
    <s v="Convenience stores"/>
    <x v="5"/>
    <s v="Gelati italiani"/>
    <n v="1764"/>
    <n v="2.5"/>
    <n v="3.61"/>
    <n v="6368.04"/>
    <n v="1958.0399999999997"/>
  </r>
  <r>
    <n v="2012"/>
    <s v="Convenience stores"/>
    <x v="5"/>
    <s v="Gelati italiani"/>
    <n v="2472"/>
    <n v="2.58"/>
    <n v="3.51"/>
    <n v="8676.7199999999993"/>
    <n v="2298.9599999999991"/>
  </r>
  <r>
    <n v="2012"/>
    <s v="Convenience stores"/>
    <x v="5"/>
    <s v="Gelati italiani"/>
    <n v="1332"/>
    <n v="2.4500000000000002"/>
    <n v="3.3"/>
    <n v="4395.5999999999995"/>
    <n v="1132.1999999999996"/>
  </r>
  <r>
    <n v="2012"/>
    <s v="Convenience stores"/>
    <x v="5"/>
    <s v="Gelati italiani"/>
    <n v="2568"/>
    <n v="2.97"/>
    <n v="3.98"/>
    <n v="10220.64"/>
    <n v="2593.6799999999994"/>
  </r>
  <r>
    <n v="2012"/>
    <s v="Convenience stores"/>
    <x v="5"/>
    <s v="Gelati italiani"/>
    <n v="2100"/>
    <n v="2.97"/>
    <n v="3.99"/>
    <n v="8379"/>
    <n v="2142"/>
  </r>
  <r>
    <n v="2012"/>
    <s v="Convenience stores"/>
    <x v="5"/>
    <s v="Gelati italiani"/>
    <n v="2388"/>
    <n v="2.54"/>
    <n v="3.46"/>
    <n v="8262.48"/>
    <n v="2196.96"/>
  </r>
  <r>
    <n v="2012"/>
    <s v="Convenience stores"/>
    <x v="5"/>
    <s v="Gelati italiani"/>
    <n v="2532"/>
    <n v="2.41"/>
    <n v="3.81"/>
    <n v="9646.92"/>
    <n v="3544.7999999999997"/>
  </r>
  <r>
    <n v="2012"/>
    <s v="Convenience stores"/>
    <x v="5"/>
    <s v="Gelati italiani"/>
    <n v="1524"/>
    <n v="2.9"/>
    <n v="3.61"/>
    <n v="5501.6399999999994"/>
    <n v="1082.04"/>
  </r>
  <r>
    <n v="2012"/>
    <s v="Convenience stores"/>
    <x v="5"/>
    <s v="Gelati italiani"/>
    <n v="2412"/>
    <n v="2.88"/>
    <n v="3.88"/>
    <n v="9358.56"/>
    <n v="2412"/>
  </r>
  <r>
    <n v="2012"/>
    <s v="Convenience stores"/>
    <x v="5"/>
    <s v="Gelati italiani"/>
    <n v="2292"/>
    <n v="2.87"/>
    <n v="3.67"/>
    <n v="8411.64"/>
    <n v="1833.5999999999997"/>
  </r>
  <r>
    <n v="2012"/>
    <s v="Convenience stores"/>
    <x v="5"/>
    <s v="Gelati italiani"/>
    <n v="1560"/>
    <n v="2.6"/>
    <n v="3.53"/>
    <n v="5506.7999999999993"/>
    <n v="1450.7999999999995"/>
  </r>
  <r>
    <n v="2012"/>
    <s v="Convenience stores"/>
    <x v="5"/>
    <s v="Gelati italiani"/>
    <n v="2652"/>
    <n v="2.37"/>
    <n v="3.37"/>
    <n v="8937.24"/>
    <n v="2652"/>
  </r>
  <r>
    <n v="2012"/>
    <s v="Convenience stores"/>
    <x v="5"/>
    <s v="Gelati italiani"/>
    <n v="2400"/>
    <n v="2.82"/>
    <n v="3.87"/>
    <n v="9288"/>
    <n v="2520.0000000000005"/>
  </r>
  <r>
    <n v="2012"/>
    <s v="Convenience stores"/>
    <x v="5"/>
    <s v="Gelati italiani"/>
    <n v="2628"/>
    <n v="2.66"/>
    <n v="3.88"/>
    <n v="10196.64"/>
    <n v="3206.1599999999994"/>
  </r>
  <r>
    <n v="2012"/>
    <s v="Convenience stores"/>
    <x v="5"/>
    <s v="Gelati italiani"/>
    <n v="1260"/>
    <n v="2.68"/>
    <n v="3.8"/>
    <n v="4788"/>
    <n v="1411.1999999999996"/>
  </r>
  <r>
    <n v="2012"/>
    <s v="Convenience stores"/>
    <x v="5"/>
    <s v="Gelati italiani"/>
    <n v="2412"/>
    <n v="2.92"/>
    <n v="3.31"/>
    <n v="7983.72"/>
    <n v="940.68000000000029"/>
  </r>
  <r>
    <n v="2012"/>
    <s v="Convenience stores"/>
    <x v="5"/>
    <s v="Gelati italiani"/>
    <n v="1824"/>
    <n v="2.41"/>
    <n v="3.36"/>
    <n v="6128.6399999999994"/>
    <n v="1732.7999999999995"/>
  </r>
  <r>
    <n v="2012"/>
    <s v="Convenience stores"/>
    <x v="5"/>
    <s v="Gelati italiani"/>
    <n v="2064"/>
    <n v="2.5499999999999998"/>
    <n v="3.95"/>
    <n v="8152.8"/>
    <n v="2889.6000000000008"/>
  </r>
  <r>
    <n v="2012"/>
    <s v="Convenience stores"/>
    <x v="5"/>
    <s v="Gelati italiani"/>
    <n v="1308"/>
    <n v="2.78"/>
    <n v="3.5"/>
    <n v="4578"/>
    <n v="941.76000000000022"/>
  </r>
  <r>
    <n v="2012"/>
    <s v="Convenience stores"/>
    <x v="5"/>
    <s v="Gelati italiani"/>
    <n v="1896"/>
    <n v="2.34"/>
    <n v="3.97"/>
    <n v="7527.1200000000008"/>
    <n v="3090.4800000000005"/>
  </r>
  <r>
    <n v="2012"/>
    <s v="Convenience stores"/>
    <x v="5"/>
    <s v="Gelati italiani"/>
    <n v="1848"/>
    <n v="2.83"/>
    <n v="3.67"/>
    <n v="6782.16"/>
    <n v="1552.3199999999997"/>
  </r>
  <r>
    <n v="2012"/>
    <s v="Convenience stores"/>
    <x v="5"/>
    <s v="Gelati italiani"/>
    <n v="1920"/>
    <n v="2.33"/>
    <n v="3.58"/>
    <n v="6873.6"/>
    <n v="2400"/>
  </r>
  <r>
    <n v="2012"/>
    <s v="Convenience stores"/>
    <x v="3"/>
    <s v="Maybelline"/>
    <n v="312"/>
    <n v="4.38"/>
    <n v="5.33"/>
    <n v="1662.96"/>
    <n v="296.40000000000003"/>
  </r>
  <r>
    <n v="2012"/>
    <s v="Convenience stores"/>
    <x v="3"/>
    <s v="Maybelline"/>
    <n v="612"/>
    <n v="5"/>
    <n v="5.33"/>
    <n v="3261.96"/>
    <n v="201.96000000000004"/>
  </r>
  <r>
    <n v="2012"/>
    <s v="Convenience stores"/>
    <x v="3"/>
    <s v="Maybelline"/>
    <n v="600"/>
    <n v="4.8"/>
    <n v="5"/>
    <n v="3000"/>
    <n v="120.00000000000011"/>
  </r>
  <r>
    <n v="2012"/>
    <s v="Convenience stores"/>
    <x v="3"/>
    <s v="Maybelline"/>
    <n v="504"/>
    <n v="4.8"/>
    <n v="5.08"/>
    <n v="2560.3200000000002"/>
    <n v="141.12000000000012"/>
  </r>
  <r>
    <n v="2012"/>
    <s v="Convenience stores"/>
    <x v="3"/>
    <s v="Maybelline"/>
    <n v="480"/>
    <n v="4.43"/>
    <n v="5"/>
    <n v="2400"/>
    <n v="273.60000000000014"/>
  </r>
  <r>
    <n v="2012"/>
    <s v="Convenience stores"/>
    <x v="3"/>
    <s v="Maybelline"/>
    <n v="396"/>
    <n v="4.7"/>
    <n v="5.34"/>
    <n v="2114.64"/>
    <n v="253.43999999999988"/>
  </r>
  <r>
    <n v="2012"/>
    <s v="Convenience stores"/>
    <x v="3"/>
    <s v="Maybelline"/>
    <n v="240"/>
    <n v="4.3"/>
    <n v="5.13"/>
    <n v="1231.2"/>
    <n v="199.20000000000002"/>
  </r>
  <r>
    <n v="2012"/>
    <s v="Convenience stores"/>
    <x v="3"/>
    <s v="Maybelline"/>
    <n v="420"/>
    <n v="4.28"/>
    <n v="5.3"/>
    <n v="2226"/>
    <n v="428.39999999999981"/>
  </r>
  <r>
    <n v="2012"/>
    <s v="Convenience stores"/>
    <x v="3"/>
    <s v="Maybelline"/>
    <n v="276"/>
    <n v="4.74"/>
    <n v="5.28"/>
    <n v="1457.28"/>
    <n v="149.04000000000002"/>
  </r>
  <r>
    <n v="2012"/>
    <s v="Convenience stores"/>
    <x v="3"/>
    <s v="Maybelline"/>
    <n v="684"/>
    <n v="4.22"/>
    <n v="5.4"/>
    <n v="3693.6000000000004"/>
    <n v="807.12000000000046"/>
  </r>
  <r>
    <n v="2012"/>
    <s v="Convenience stores"/>
    <x v="3"/>
    <s v="Maybelline"/>
    <n v="252"/>
    <n v="4.1900000000000004"/>
    <n v="5.24"/>
    <n v="1320.48"/>
    <n v="264.59999999999997"/>
  </r>
  <r>
    <n v="2012"/>
    <s v="Convenience stores"/>
    <x v="3"/>
    <s v="Maybelline"/>
    <n v="672"/>
    <n v="4.71"/>
    <n v="5.32"/>
    <n v="3575.04"/>
    <n v="409.92000000000019"/>
  </r>
  <r>
    <n v="2012"/>
    <s v="Convenience stores"/>
    <x v="3"/>
    <s v="Maybelline"/>
    <n v="384"/>
    <n v="4.92"/>
    <n v="5.3"/>
    <n v="2035.1999999999998"/>
    <n v="145.91999999999996"/>
  </r>
  <r>
    <n v="2012"/>
    <s v="Convenience stores"/>
    <x v="3"/>
    <s v="Maybelline"/>
    <n v="312"/>
    <n v="4.01"/>
    <n v="5.33"/>
    <n v="1662.96"/>
    <n v="411.84000000000009"/>
  </r>
  <r>
    <n v="2012"/>
    <s v="Convenience stores"/>
    <x v="3"/>
    <s v="Maybelline"/>
    <n v="648"/>
    <n v="4.6500000000000004"/>
    <n v="5.36"/>
    <n v="3473.28"/>
    <n v="460.08"/>
  </r>
  <r>
    <n v="2012"/>
    <s v="Convenience stores"/>
    <x v="3"/>
    <s v="Maybelline"/>
    <n v="240"/>
    <n v="4.9400000000000004"/>
    <n v="5.3"/>
    <n v="1272"/>
    <n v="86.399999999999864"/>
  </r>
  <r>
    <n v="2012"/>
    <s v="Convenience stores"/>
    <x v="3"/>
    <s v="Maybelline"/>
    <n v="492"/>
    <n v="4.5599999999999996"/>
    <n v="5.19"/>
    <n v="2553.48"/>
    <n v="309.96000000000038"/>
  </r>
  <r>
    <n v="2012"/>
    <s v="Convenience stores"/>
    <x v="3"/>
    <s v="Maybelline"/>
    <n v="264"/>
    <n v="4.74"/>
    <n v="5.35"/>
    <n v="1412.3999999999999"/>
    <n v="161.03999999999985"/>
  </r>
  <r>
    <n v="2012"/>
    <s v="Convenience stores"/>
    <x v="3"/>
    <s v="Maybelline"/>
    <n v="300"/>
    <n v="4.93"/>
    <n v="5.14"/>
    <n v="1542"/>
    <n v="62.999999999999986"/>
  </r>
  <r>
    <n v="2012"/>
    <s v="Convenience stores"/>
    <x v="3"/>
    <s v="Maybelline"/>
    <n v="264"/>
    <n v="4.51"/>
    <n v="5.21"/>
    <n v="1375.44"/>
    <n v="184.80000000000004"/>
  </r>
  <r>
    <n v="2012"/>
    <s v="Convenience stores"/>
    <x v="3"/>
    <s v="Maybelline"/>
    <n v="636"/>
    <n v="4.88"/>
    <n v="5.23"/>
    <n v="3326.28"/>
    <n v="222.60000000000034"/>
  </r>
  <r>
    <n v="2012"/>
    <s v="Convenience stores"/>
    <x v="3"/>
    <s v="Maybelline"/>
    <n v="480"/>
    <n v="4.2300000000000004"/>
    <n v="5.21"/>
    <n v="2500.8000000000002"/>
    <n v="470.39999999999975"/>
  </r>
  <r>
    <n v="2012"/>
    <s v="Convenience stores"/>
    <x v="3"/>
    <s v="Maybelline"/>
    <n v="588"/>
    <n v="4.43"/>
    <n v="5.38"/>
    <n v="3163.44"/>
    <n v="558.60000000000014"/>
  </r>
  <r>
    <n v="2012"/>
    <s v="Convenience stores"/>
    <x v="3"/>
    <s v="Maybelline"/>
    <n v="408"/>
    <n v="4.33"/>
    <n v="5.31"/>
    <n v="2166.48"/>
    <n v="399.8399999999998"/>
  </r>
  <r>
    <n v="2012"/>
    <s v="Convenience stores"/>
    <x v="3"/>
    <s v="Maybelline"/>
    <n v="708"/>
    <n v="4.1100000000000003"/>
    <n v="5.05"/>
    <n v="3575.4"/>
    <n v="665.51999999999964"/>
  </r>
  <r>
    <n v="2012"/>
    <s v="Convenience stores"/>
    <x v="3"/>
    <s v="Maybelline"/>
    <n v="408"/>
    <n v="4.7300000000000004"/>
    <n v="5.37"/>
    <n v="2190.96"/>
    <n v="261.11999999999989"/>
  </r>
  <r>
    <n v="2012"/>
    <s v="Convenience stores"/>
    <x v="3"/>
    <s v="Maybelline"/>
    <n v="324"/>
    <n v="4.01"/>
    <n v="5.1100000000000003"/>
    <n v="1655.64"/>
    <n v="356.40000000000015"/>
  </r>
  <r>
    <n v="2012"/>
    <s v="Convenience stores"/>
    <x v="3"/>
    <s v="Maybelline"/>
    <n v="516"/>
    <n v="4.4000000000000004"/>
    <n v="5.04"/>
    <n v="2600.64"/>
    <n v="330.23999999999984"/>
  </r>
  <r>
    <n v="2012"/>
    <s v="Convenience stores"/>
    <x v="3"/>
    <s v="Maybelline"/>
    <n v="540"/>
    <n v="4.24"/>
    <n v="5.35"/>
    <n v="2889"/>
    <n v="599.39999999999964"/>
  </r>
  <r>
    <n v="2012"/>
    <s v="Convenience stores"/>
    <x v="3"/>
    <s v="Maybelline"/>
    <n v="300"/>
    <n v="4.9400000000000004"/>
    <n v="5.2"/>
    <n v="1560"/>
    <n v="77.999999999999943"/>
  </r>
  <r>
    <n v="2012"/>
    <s v="Convenience stores"/>
    <x v="3"/>
    <s v="Maybelline"/>
    <n v="408"/>
    <n v="4.25"/>
    <n v="5"/>
    <n v="2040"/>
    <n v="306"/>
  </r>
  <r>
    <n v="2012"/>
    <s v="Convenience stores"/>
    <x v="3"/>
    <s v="Maybelline"/>
    <n v="300"/>
    <n v="4.0599999999999996"/>
    <n v="5.35"/>
    <n v="1605"/>
    <n v="387"/>
  </r>
  <r>
    <n v="2012"/>
    <s v="Convenience stores"/>
    <x v="3"/>
    <s v="Maybelline"/>
    <n v="336"/>
    <n v="4.8600000000000003"/>
    <n v="5.36"/>
    <n v="1800.96"/>
    <n v="168"/>
  </r>
  <r>
    <n v="2012"/>
    <s v="Convenience stores"/>
    <x v="3"/>
    <s v="Maybelline"/>
    <n v="360"/>
    <n v="4.4400000000000004"/>
    <n v="5.23"/>
    <n v="1882.8000000000002"/>
    <n v="284.40000000000003"/>
  </r>
  <r>
    <n v="2012"/>
    <s v="Convenience stores"/>
    <x v="3"/>
    <s v="Maybelline"/>
    <n v="516"/>
    <n v="4.72"/>
    <n v="5.2"/>
    <n v="2683.2000000000003"/>
    <n v="247.68000000000023"/>
  </r>
  <r>
    <n v="2012"/>
    <s v="Convenience stores"/>
    <x v="3"/>
    <s v="Maybelline"/>
    <n v="300"/>
    <n v="4.46"/>
    <n v="5.23"/>
    <n v="1569.0000000000002"/>
    <n v="231.00000000000014"/>
  </r>
  <r>
    <n v="2012"/>
    <s v="Convenience stores"/>
    <x v="3"/>
    <s v="Maybelline"/>
    <n v="684"/>
    <n v="4.6399999999999997"/>
    <n v="5.1100000000000003"/>
    <n v="3495.2400000000002"/>
    <n v="321.48000000000042"/>
  </r>
  <r>
    <n v="2012"/>
    <s v="Convenience stores"/>
    <x v="3"/>
    <s v="Maybelline"/>
    <n v="300"/>
    <n v="4.93"/>
    <n v="5.12"/>
    <n v="1536"/>
    <n v="57.000000000000114"/>
  </r>
  <r>
    <n v="2012"/>
    <s v="Convenience stores"/>
    <x v="3"/>
    <s v="Maybelline"/>
    <n v="480"/>
    <n v="4.9000000000000004"/>
    <n v="5.4"/>
    <n v="2592"/>
    <n v="240"/>
  </r>
  <r>
    <n v="2012"/>
    <s v="Convenience stores"/>
    <x v="3"/>
    <s v="Maybelline"/>
    <n v="720"/>
    <n v="4.84"/>
    <n v="5.25"/>
    <n v="3780"/>
    <n v="295.2000000000001"/>
  </r>
  <r>
    <n v="2012"/>
    <s v="Convenience stores"/>
    <x v="9"/>
    <s v="Bavarian specialties"/>
    <n v="516"/>
    <n v="3.64"/>
    <n v="6.76"/>
    <n v="3488.16"/>
    <n v="1609.9199999999998"/>
  </r>
  <r>
    <n v="2012"/>
    <s v="Convenience stores"/>
    <x v="9"/>
    <s v="Bavarian specialties"/>
    <n v="468"/>
    <n v="4.75"/>
    <n v="5.93"/>
    <n v="2775.24"/>
    <n v="552.2399999999999"/>
  </r>
  <r>
    <n v="2012"/>
    <s v="Convenience stores"/>
    <x v="9"/>
    <s v="Bavarian specialties"/>
    <n v="384"/>
    <n v="4.13"/>
    <n v="5.46"/>
    <n v="2096.64"/>
    <n v="510.72"/>
  </r>
  <r>
    <n v="2012"/>
    <s v="Convenience stores"/>
    <x v="9"/>
    <s v="Bavarian specialties"/>
    <n v="504"/>
    <n v="3.68"/>
    <n v="6.82"/>
    <n v="3437.28"/>
    <n v="1582.5600000000002"/>
  </r>
  <r>
    <n v="2012"/>
    <s v="Convenience stores"/>
    <x v="9"/>
    <s v="Bavarian specialties"/>
    <n v="432"/>
    <n v="4.2300000000000004"/>
    <n v="5.53"/>
    <n v="2388.96"/>
    <n v="561.59999999999991"/>
  </r>
  <r>
    <n v="2012"/>
    <s v="Convenience stores"/>
    <x v="9"/>
    <s v="Bavarian specialties"/>
    <n v="408"/>
    <n v="4.5999999999999996"/>
    <n v="5.15"/>
    <n v="2101.2000000000003"/>
    <n v="224.40000000000029"/>
  </r>
  <r>
    <n v="2012"/>
    <s v="Convenience stores"/>
    <x v="9"/>
    <s v="Bavarian specialties"/>
    <n v="396"/>
    <n v="3.08"/>
    <n v="6.51"/>
    <n v="2577.96"/>
    <n v="1358.28"/>
  </r>
  <r>
    <n v="2012"/>
    <s v="Convenience stores"/>
    <x v="9"/>
    <s v="Bavarian specialties"/>
    <n v="396"/>
    <n v="4.57"/>
    <n v="6.53"/>
    <n v="2585.88"/>
    <n v="776.16"/>
  </r>
  <r>
    <n v="2012"/>
    <s v="Convenience stores"/>
    <x v="9"/>
    <s v="Bavarian specialties"/>
    <n v="408"/>
    <n v="3.85"/>
    <n v="6.09"/>
    <n v="2484.7199999999998"/>
    <n v="913.92"/>
  </r>
  <r>
    <n v="2012"/>
    <s v="Convenience stores"/>
    <x v="9"/>
    <s v="Bavarian specialties"/>
    <n v="396"/>
    <n v="3.51"/>
    <n v="6.85"/>
    <n v="2712.6"/>
    <n v="1322.6399999999999"/>
  </r>
  <r>
    <n v="2012"/>
    <s v="Convenience stores"/>
    <x v="9"/>
    <s v="Bavarian specialties"/>
    <n v="372"/>
    <n v="3.19"/>
    <n v="6.13"/>
    <n v="2280.36"/>
    <n v="1093.68"/>
  </r>
  <r>
    <n v="2012"/>
    <s v="Convenience stores"/>
    <x v="9"/>
    <s v="Bavarian specialties"/>
    <n v="384"/>
    <n v="3.68"/>
    <n v="5.05"/>
    <n v="1939.1999999999998"/>
    <n v="526.07999999999993"/>
  </r>
  <r>
    <n v="2012"/>
    <s v="Convenience stores"/>
    <x v="9"/>
    <s v="Bavarian specialties"/>
    <n v="492"/>
    <n v="3.85"/>
    <n v="5.17"/>
    <n v="2543.64"/>
    <n v="649.43999999999994"/>
  </r>
  <r>
    <n v="2012"/>
    <s v="Convenience stores"/>
    <x v="9"/>
    <s v="Bavarian specialties"/>
    <n v="384"/>
    <n v="4.05"/>
    <n v="5.0199999999999996"/>
    <n v="1927.6799999999998"/>
    <n v="372.4799999999999"/>
  </r>
  <r>
    <n v="2012"/>
    <s v="Convenience stores"/>
    <x v="9"/>
    <s v="Bavarian specialties"/>
    <n v="384"/>
    <n v="4.7699999999999996"/>
    <n v="6.91"/>
    <n v="2653.44"/>
    <n v="821.76000000000022"/>
  </r>
  <r>
    <n v="2012"/>
    <s v="Convenience stores"/>
    <x v="9"/>
    <s v="Bavarian specialties"/>
    <n v="384"/>
    <n v="4.4000000000000004"/>
    <n v="6.25"/>
    <n v="2400"/>
    <n v="710.39999999999986"/>
  </r>
  <r>
    <n v="2012"/>
    <s v="Convenience stores"/>
    <x v="9"/>
    <s v="Bavarian specialties"/>
    <n v="384"/>
    <n v="4.13"/>
    <n v="6.48"/>
    <n v="2488.3200000000002"/>
    <n v="902.4000000000002"/>
  </r>
  <r>
    <n v="2012"/>
    <s v="Convenience stores"/>
    <x v="9"/>
    <s v="Bavarian specialties"/>
    <n v="408"/>
    <n v="3.74"/>
    <n v="6.04"/>
    <n v="2464.3200000000002"/>
    <n v="938.4"/>
  </r>
  <r>
    <n v="2012"/>
    <s v="Convenience stores"/>
    <x v="9"/>
    <s v="Bavarian specialties"/>
    <n v="516"/>
    <n v="4.43"/>
    <n v="6.5"/>
    <n v="3354"/>
    <n v="1068.1200000000001"/>
  </r>
  <r>
    <n v="2012"/>
    <s v="Convenience stores"/>
    <x v="9"/>
    <s v="Bavarian specialties"/>
    <n v="504"/>
    <n v="3.1"/>
    <n v="6.18"/>
    <n v="3114.72"/>
    <n v="1552.3199999999997"/>
  </r>
  <r>
    <n v="2012"/>
    <s v="Convenience stores"/>
    <x v="9"/>
    <s v="Bavarian specialties"/>
    <n v="360"/>
    <n v="4.74"/>
    <n v="6.98"/>
    <n v="2512.8000000000002"/>
    <n v="806.40000000000009"/>
  </r>
  <r>
    <n v="2012"/>
    <s v="Convenience stores"/>
    <x v="9"/>
    <s v="Bavarian specialties"/>
    <n v="396"/>
    <n v="3.66"/>
    <n v="6.12"/>
    <n v="2423.52"/>
    <n v="974.16"/>
  </r>
  <r>
    <n v="2012"/>
    <s v="Convenience stores"/>
    <x v="9"/>
    <s v="Bavarian specialties"/>
    <n v="432"/>
    <n v="3.3"/>
    <n v="6.11"/>
    <n v="2639.52"/>
    <n v="1213.9200000000003"/>
  </r>
  <r>
    <n v="2012"/>
    <s v="Convenience stores"/>
    <x v="9"/>
    <s v="Bavarian specialties"/>
    <n v="408"/>
    <n v="3.46"/>
    <n v="5.53"/>
    <n v="2256.2400000000002"/>
    <n v="844.56000000000017"/>
  </r>
  <r>
    <n v="2012"/>
    <s v="Convenience stores"/>
    <x v="9"/>
    <s v="Bavarian specialties"/>
    <n v="360"/>
    <n v="4.5"/>
    <n v="5.8"/>
    <n v="2088"/>
    <n v="467.99999999999994"/>
  </r>
  <r>
    <n v="2012"/>
    <s v="Convenience stores"/>
    <x v="9"/>
    <s v="Bavarian specialties"/>
    <n v="528"/>
    <n v="3.37"/>
    <n v="5.8"/>
    <n v="3062.4"/>
    <n v="1283.04"/>
  </r>
  <r>
    <n v="2012"/>
    <s v="Convenience stores"/>
    <x v="9"/>
    <s v="Bavarian specialties"/>
    <n v="516"/>
    <n v="4.47"/>
    <n v="5.94"/>
    <n v="3065.0400000000004"/>
    <n v="758.52000000000032"/>
  </r>
  <r>
    <n v="2012"/>
    <s v="Convenience stores"/>
    <x v="9"/>
    <s v="Bavarian specialties"/>
    <n v="408"/>
    <n v="4.93"/>
    <n v="5.55"/>
    <n v="2264.4"/>
    <n v="252.96000000000004"/>
  </r>
  <r>
    <n v="2012"/>
    <s v="Convenience stores"/>
    <x v="9"/>
    <s v="Bavarian specialties"/>
    <n v="396"/>
    <n v="3.36"/>
    <n v="5.82"/>
    <n v="2304.7200000000003"/>
    <n v="974.1600000000002"/>
  </r>
  <r>
    <n v="2012"/>
    <s v="Convenience stores"/>
    <x v="9"/>
    <s v="Bavarian specialties"/>
    <n v="432"/>
    <n v="4.5999999999999996"/>
    <n v="6.69"/>
    <n v="2890.0800000000004"/>
    <n v="902.88000000000034"/>
  </r>
  <r>
    <n v="2012"/>
    <s v="Convenience stores"/>
    <x v="9"/>
    <s v="Bavarian specialties"/>
    <n v="528"/>
    <n v="4.55"/>
    <n v="5.0999999999999996"/>
    <n v="2692.7999999999997"/>
    <n v="290.39999999999992"/>
  </r>
  <r>
    <n v="2012"/>
    <s v="Convenience stores"/>
    <x v="9"/>
    <s v="Bavarian specialties"/>
    <n v="420"/>
    <n v="3.23"/>
    <n v="5.77"/>
    <n v="2423.3999999999996"/>
    <n v="1066.7999999999997"/>
  </r>
  <r>
    <n v="2012"/>
    <s v="Convenience stores"/>
    <x v="9"/>
    <s v="Bavarian specialties"/>
    <n v="396"/>
    <n v="3"/>
    <n v="6.49"/>
    <n v="2570.04"/>
    <n v="1382.0400000000002"/>
  </r>
  <r>
    <n v="2012"/>
    <s v="Convenience stores"/>
    <x v="9"/>
    <s v="Bavarian specialties"/>
    <n v="444"/>
    <n v="4.6100000000000003"/>
    <n v="5.28"/>
    <n v="2344.3200000000002"/>
    <n v="297.47999999999996"/>
  </r>
  <r>
    <n v="2012"/>
    <s v="Convenience stores"/>
    <x v="6"/>
    <s v="Freshco"/>
    <n v="696"/>
    <n v="2.79"/>
    <n v="3.51"/>
    <n v="2442.96"/>
    <n v="501.11999999999983"/>
  </r>
  <r>
    <n v="2012"/>
    <s v="Convenience stores"/>
    <x v="6"/>
    <s v="Freshco"/>
    <n v="1176"/>
    <n v="2.21"/>
    <n v="3.2"/>
    <n v="3763.2000000000003"/>
    <n v="1164.2400000000002"/>
  </r>
  <r>
    <n v="2012"/>
    <s v="Convenience stores"/>
    <x v="6"/>
    <s v="Freshco"/>
    <n v="672"/>
    <n v="2.82"/>
    <n v="3.38"/>
    <n v="2271.36"/>
    <n v="376.32000000000005"/>
  </r>
  <r>
    <n v="2012"/>
    <s v="Convenience stores"/>
    <x v="6"/>
    <s v="Freshco"/>
    <n v="612"/>
    <n v="2.82"/>
    <n v="3.69"/>
    <n v="2258.2799999999997"/>
    <n v="532.44000000000005"/>
  </r>
  <r>
    <n v="2012"/>
    <s v="Convenience stores"/>
    <x v="6"/>
    <s v="Freshco"/>
    <n v="1080"/>
    <n v="2.76"/>
    <n v="3.22"/>
    <n v="3477.6000000000004"/>
    <n v="496.80000000000047"/>
  </r>
  <r>
    <n v="2012"/>
    <s v="Convenience stores"/>
    <x v="6"/>
    <s v="Freshco"/>
    <n v="960"/>
    <n v="2.4500000000000002"/>
    <n v="3.3"/>
    <n v="3168"/>
    <n v="815.99999999999966"/>
  </r>
  <r>
    <n v="2012"/>
    <s v="Convenience stores"/>
    <x v="6"/>
    <s v="Freshco"/>
    <n v="840"/>
    <n v="2.99"/>
    <n v="3.88"/>
    <n v="3259.2"/>
    <n v="747.59999999999968"/>
  </r>
  <r>
    <n v="2012"/>
    <s v="Convenience stores"/>
    <x v="6"/>
    <s v="Freshco"/>
    <n v="672"/>
    <n v="2.27"/>
    <n v="3.99"/>
    <n v="2681.28"/>
    <n v="1155.8400000000001"/>
  </r>
  <r>
    <n v="2012"/>
    <s v="Convenience stores"/>
    <x v="6"/>
    <s v="Freshco"/>
    <n v="888"/>
    <n v="2.82"/>
    <n v="3.42"/>
    <n v="3036.96"/>
    <n v="532.80000000000007"/>
  </r>
  <r>
    <n v="2012"/>
    <s v="Convenience stores"/>
    <x v="6"/>
    <s v="Freshco"/>
    <n v="1008"/>
    <n v="2.65"/>
    <n v="3.56"/>
    <n v="3588.48"/>
    <n v="917.2800000000002"/>
  </r>
  <r>
    <n v="2012"/>
    <s v="Convenience stores"/>
    <x v="6"/>
    <s v="Freshco"/>
    <n v="768"/>
    <n v="2.1"/>
    <n v="3.91"/>
    <n v="3002.88"/>
    <n v="1390.08"/>
  </r>
  <r>
    <n v="2012"/>
    <s v="Convenience stores"/>
    <x v="6"/>
    <s v="Freshco"/>
    <n v="672"/>
    <n v="2.09"/>
    <n v="3.93"/>
    <n v="2640.96"/>
    <n v="1236.4800000000002"/>
  </r>
  <r>
    <n v="2012"/>
    <s v="Convenience stores"/>
    <x v="6"/>
    <s v="Freshco"/>
    <n v="1104"/>
    <n v="2.19"/>
    <n v="3.56"/>
    <n v="3930.2400000000002"/>
    <n v="1512.48"/>
  </r>
  <r>
    <n v="2012"/>
    <s v="Convenience stores"/>
    <x v="6"/>
    <s v="Freshco"/>
    <n v="1008"/>
    <n v="2"/>
    <n v="3.66"/>
    <n v="3689.28"/>
    <n v="1673.2800000000002"/>
  </r>
  <r>
    <n v="2012"/>
    <s v="Convenience stores"/>
    <x v="6"/>
    <s v="Freshco"/>
    <n v="732"/>
    <n v="2.68"/>
    <n v="3.98"/>
    <n v="2913.36"/>
    <n v="951.59999999999991"/>
  </r>
  <r>
    <n v="2012"/>
    <s v="Convenience stores"/>
    <x v="6"/>
    <s v="Freshco"/>
    <n v="1176"/>
    <n v="2.6"/>
    <n v="3.44"/>
    <n v="4045.44"/>
    <n v="987.8399999999998"/>
  </r>
  <r>
    <n v="2012"/>
    <s v="Convenience stores"/>
    <x v="6"/>
    <s v="Freshco"/>
    <n v="1116"/>
    <n v="2.91"/>
    <n v="3.52"/>
    <n v="3928.32"/>
    <n v="680.75999999999988"/>
  </r>
  <r>
    <n v="2012"/>
    <s v="Convenience stores"/>
    <x v="6"/>
    <s v="Freshco"/>
    <n v="648"/>
    <n v="2.36"/>
    <n v="3.5"/>
    <n v="2268"/>
    <n v="738.72"/>
  </r>
  <r>
    <n v="2012"/>
    <s v="Convenience stores"/>
    <x v="6"/>
    <s v="Freshco"/>
    <n v="948"/>
    <n v="2.98"/>
    <n v="3.87"/>
    <n v="3668.76"/>
    <n v="843.72000000000014"/>
  </r>
  <r>
    <n v="2012"/>
    <s v="Convenience stores"/>
    <x v="6"/>
    <s v="Freshco"/>
    <n v="612"/>
    <n v="2.69"/>
    <n v="3.43"/>
    <n v="2099.1600000000003"/>
    <n v="452.88000000000011"/>
  </r>
  <r>
    <n v="2012"/>
    <s v="Convenience stores"/>
    <x v="6"/>
    <s v="Freshco"/>
    <n v="840"/>
    <n v="2.88"/>
    <n v="3.63"/>
    <n v="3049.2"/>
    <n v="630"/>
  </r>
  <r>
    <n v="2012"/>
    <s v="Convenience stores"/>
    <x v="6"/>
    <s v="Freshco"/>
    <n v="1080"/>
    <n v="2.66"/>
    <n v="3.89"/>
    <n v="4201.2"/>
    <n v="1328.4"/>
  </r>
  <r>
    <n v="2012"/>
    <s v="Convenience stores"/>
    <x v="6"/>
    <s v="Freshco"/>
    <n v="1080"/>
    <n v="2.68"/>
    <n v="3.7"/>
    <n v="3996"/>
    <n v="1101.5999999999999"/>
  </r>
  <r>
    <n v="2012"/>
    <s v="Convenience stores"/>
    <x v="6"/>
    <s v="Freshco"/>
    <n v="1092"/>
    <n v="2.3199999999999998"/>
    <n v="3.38"/>
    <n v="3690.96"/>
    <n v="1157.52"/>
  </r>
  <r>
    <n v="2012"/>
    <s v="Convenience stores"/>
    <x v="6"/>
    <s v="Freshco"/>
    <n v="1044"/>
    <n v="2.5"/>
    <n v="3.66"/>
    <n v="3821.04"/>
    <n v="1211.0400000000002"/>
  </r>
  <r>
    <n v="2012"/>
    <s v="Convenience stores"/>
    <x v="6"/>
    <s v="Freshco"/>
    <n v="960"/>
    <n v="2.66"/>
    <n v="3.95"/>
    <n v="3792"/>
    <n v="1238.4000000000001"/>
  </r>
  <r>
    <n v="2012"/>
    <s v="Convenience stores"/>
    <x v="6"/>
    <s v="Freshco"/>
    <n v="972"/>
    <n v="2.39"/>
    <n v="3.93"/>
    <n v="3819.96"/>
    <n v="1496.88"/>
  </r>
  <r>
    <n v="2012"/>
    <s v="Convenience stores"/>
    <x v="6"/>
    <s v="Freshco"/>
    <n v="840"/>
    <n v="2.74"/>
    <n v="3.3"/>
    <n v="2772"/>
    <n v="470.39999999999969"/>
  </r>
  <r>
    <n v="2012"/>
    <s v="Convenience stores"/>
    <x v="6"/>
    <s v="Freshco"/>
    <n v="1008"/>
    <n v="2.35"/>
    <n v="3.87"/>
    <n v="3900.96"/>
    <n v="1532.16"/>
  </r>
  <r>
    <n v="2012"/>
    <s v="Convenience stores"/>
    <x v="6"/>
    <s v="Freshco"/>
    <n v="672"/>
    <n v="2.4900000000000002"/>
    <n v="3.84"/>
    <n v="2580.48"/>
    <n v="907.19999999999982"/>
  </r>
  <r>
    <n v="2012"/>
    <s v="Convenience stores"/>
    <x v="6"/>
    <s v="Freshco"/>
    <n v="960"/>
    <n v="2.63"/>
    <n v="3.64"/>
    <n v="3494.4"/>
    <n v="969.60000000000025"/>
  </r>
  <r>
    <n v="2012"/>
    <s v="Convenience stores"/>
    <x v="6"/>
    <s v="Freshco"/>
    <n v="1152"/>
    <n v="2.77"/>
    <n v="3.77"/>
    <n v="4343.04"/>
    <n v="1152"/>
  </r>
  <r>
    <n v="2012"/>
    <s v="Convenience stores"/>
    <x v="2"/>
    <s v="Ortalli"/>
    <n v="96"/>
    <n v="1"/>
    <n v="1.21"/>
    <n v="116.16"/>
    <n v="20.159999999999997"/>
  </r>
  <r>
    <n v="2012"/>
    <s v="Convenience stores"/>
    <x v="2"/>
    <s v="Ortalli"/>
    <n v="72"/>
    <n v="1.1499999999999999"/>
    <n v="1.29"/>
    <n v="92.88"/>
    <n v="10.080000000000009"/>
  </r>
  <r>
    <n v="2012"/>
    <s v="Convenience stores"/>
    <x v="2"/>
    <s v="Ortalli"/>
    <n v="144"/>
    <n v="1.03"/>
    <n v="1.34"/>
    <n v="192.96"/>
    <n v="44.640000000000008"/>
  </r>
  <r>
    <n v="2012"/>
    <s v="Convenience stores"/>
    <x v="2"/>
    <s v="Ortalli"/>
    <n v="204"/>
    <n v="1.07"/>
    <n v="1.22"/>
    <n v="248.88"/>
    <n v="30.59999999999998"/>
  </r>
  <r>
    <n v="2012"/>
    <s v="Convenience stores"/>
    <x v="2"/>
    <s v="Ortalli"/>
    <n v="192"/>
    <n v="1"/>
    <n v="1.2"/>
    <n v="230.39999999999998"/>
    <n v="38.399999999999991"/>
  </r>
  <r>
    <n v="2012"/>
    <s v="Convenience stores"/>
    <x v="2"/>
    <s v="Ortalli"/>
    <n v="72"/>
    <n v="1.2"/>
    <n v="1.24"/>
    <n v="89.28"/>
    <n v="2.8800000000000026"/>
  </r>
  <r>
    <n v="2012"/>
    <s v="Convenience stores"/>
    <x v="2"/>
    <s v="Ortalli"/>
    <n v="96"/>
    <n v="1.1399999999999999"/>
    <n v="1.26"/>
    <n v="120.96000000000001"/>
    <n v="11.52000000000001"/>
  </r>
  <r>
    <n v="2012"/>
    <s v="Convenience stores"/>
    <x v="2"/>
    <s v="Ortalli"/>
    <n v="180"/>
    <n v="1.07"/>
    <n v="1.34"/>
    <n v="241.20000000000002"/>
    <n v="48.6"/>
  </r>
  <r>
    <n v="2012"/>
    <s v="Convenience stores"/>
    <x v="2"/>
    <s v="Ortalli"/>
    <n v="168"/>
    <n v="1.06"/>
    <n v="1.33"/>
    <n v="223.44"/>
    <n v="45.36"/>
  </r>
  <r>
    <n v="2012"/>
    <s v="Convenience stores"/>
    <x v="2"/>
    <s v="Ortalli"/>
    <n v="84"/>
    <n v="1.1599999999999999"/>
    <n v="1.32"/>
    <n v="110.88000000000001"/>
    <n v="13.440000000000012"/>
  </r>
  <r>
    <n v="2012"/>
    <s v="Convenience stores"/>
    <x v="2"/>
    <s v="Ortalli"/>
    <n v="180"/>
    <n v="1.1299999999999999"/>
    <n v="1.33"/>
    <n v="239.4"/>
    <n v="36.000000000000028"/>
  </r>
  <r>
    <n v="2012"/>
    <s v="Convenience stores"/>
    <x v="2"/>
    <s v="Ortalli"/>
    <n v="72"/>
    <n v="1.1499999999999999"/>
    <n v="1.33"/>
    <n v="95.76"/>
    <n v="12.960000000000012"/>
  </r>
  <r>
    <n v="2012"/>
    <s v="Convenience stores"/>
    <x v="2"/>
    <s v="Ortalli"/>
    <n v="96"/>
    <n v="1.05"/>
    <n v="1.25"/>
    <n v="120"/>
    <n v="19.199999999999996"/>
  </r>
  <r>
    <n v="2012"/>
    <s v="Convenience stores"/>
    <x v="9"/>
    <s v="The food world"/>
    <n v="444"/>
    <n v="3.08"/>
    <n v="5.9"/>
    <n v="2619.6000000000004"/>
    <n v="1252.0800000000002"/>
  </r>
  <r>
    <n v="2012"/>
    <s v="Convenience stores"/>
    <x v="9"/>
    <s v="The food world"/>
    <n v="360"/>
    <n v="3.96"/>
    <n v="5.13"/>
    <n v="1846.8"/>
    <n v="421.2"/>
  </r>
  <r>
    <n v="2012"/>
    <s v="Convenience stores"/>
    <x v="9"/>
    <s v="The food world"/>
    <n v="396"/>
    <n v="3.02"/>
    <n v="6.08"/>
    <n v="2407.6799999999998"/>
    <n v="1211.76"/>
  </r>
  <r>
    <n v="2012"/>
    <s v="Convenience stores"/>
    <x v="9"/>
    <s v="The food world"/>
    <n v="516"/>
    <n v="3.81"/>
    <n v="5.95"/>
    <n v="3070.2000000000003"/>
    <n v="1104.24"/>
  </r>
  <r>
    <n v="2012"/>
    <s v="Convenience stores"/>
    <x v="9"/>
    <s v="The food world"/>
    <n v="456"/>
    <n v="3.83"/>
    <n v="6.81"/>
    <n v="3105.3599999999997"/>
    <n v="1358.8799999999999"/>
  </r>
  <r>
    <n v="2012"/>
    <s v="Convenience stores"/>
    <x v="9"/>
    <s v="The food world"/>
    <n v="468"/>
    <n v="3.29"/>
    <n v="5.05"/>
    <n v="2363.4"/>
    <n v="823.68"/>
  </r>
  <r>
    <n v="2012"/>
    <s v="Convenience stores"/>
    <x v="9"/>
    <s v="The food world"/>
    <n v="492"/>
    <n v="4.5999999999999996"/>
    <n v="5.45"/>
    <n v="2681.4"/>
    <n v="418.20000000000027"/>
  </r>
  <r>
    <n v="2012"/>
    <s v="Convenience stores"/>
    <x v="9"/>
    <s v="The food world"/>
    <n v="528"/>
    <n v="4"/>
    <n v="6.01"/>
    <n v="3173.2799999999997"/>
    <n v="1061.28"/>
  </r>
  <r>
    <n v="2012"/>
    <s v="Convenience stores"/>
    <x v="9"/>
    <s v="The food world"/>
    <n v="492"/>
    <n v="4.03"/>
    <n v="5.79"/>
    <n v="2848.68"/>
    <n v="865.91999999999985"/>
  </r>
  <r>
    <n v="2012"/>
    <s v="Convenience stores"/>
    <x v="9"/>
    <s v="The food world"/>
    <n v="480"/>
    <n v="3.07"/>
    <n v="6.69"/>
    <n v="3211.2000000000003"/>
    <n v="1737.6000000000004"/>
  </r>
  <r>
    <n v="2012"/>
    <s v="Convenience stores"/>
    <x v="9"/>
    <s v="The food world"/>
    <n v="480"/>
    <n v="4.66"/>
    <n v="6.67"/>
    <n v="3201.6"/>
    <n v="964.8"/>
  </r>
  <r>
    <n v="2012"/>
    <s v="Convenience stores"/>
    <x v="9"/>
    <s v="The food world"/>
    <n v="384"/>
    <n v="3.86"/>
    <n v="5.53"/>
    <n v="2123.52"/>
    <n v="641.2800000000002"/>
  </r>
  <r>
    <n v="2012"/>
    <s v="Convenience stores"/>
    <x v="9"/>
    <s v="The food world"/>
    <n v="444"/>
    <n v="4.6100000000000003"/>
    <n v="5.9"/>
    <n v="2619.6000000000004"/>
    <n v="572.76"/>
  </r>
  <r>
    <n v="2012"/>
    <s v="Convenience stores"/>
    <x v="9"/>
    <s v="The food world"/>
    <n v="492"/>
    <n v="3.03"/>
    <n v="6.66"/>
    <n v="3276.7200000000003"/>
    <n v="1785.9600000000003"/>
  </r>
  <r>
    <n v="2012"/>
    <s v="Convenience stores"/>
    <x v="9"/>
    <s v="The food world"/>
    <n v="504"/>
    <n v="4.6399999999999997"/>
    <n v="6.21"/>
    <n v="3129.84"/>
    <n v="791.2800000000002"/>
  </r>
  <r>
    <n v="2012"/>
    <s v="Convenience stores"/>
    <x v="9"/>
    <s v="The food world"/>
    <n v="444"/>
    <n v="3.06"/>
    <n v="6.35"/>
    <n v="2819.3999999999996"/>
    <n v="1460.7599999999998"/>
  </r>
  <r>
    <n v="2012"/>
    <s v="Convenience stores"/>
    <x v="9"/>
    <s v="The food world"/>
    <n v="420"/>
    <n v="3.68"/>
    <n v="5.1100000000000003"/>
    <n v="2146.2000000000003"/>
    <n v="600.6"/>
  </r>
  <r>
    <n v="2012"/>
    <s v="Convenience stores"/>
    <x v="9"/>
    <s v="The food world"/>
    <n v="468"/>
    <n v="3.31"/>
    <n v="5.46"/>
    <n v="2555.2800000000002"/>
    <n v="1006.1999999999999"/>
  </r>
  <r>
    <n v="2012"/>
    <s v="Convenience stores"/>
    <x v="9"/>
    <s v="The food world"/>
    <n v="372"/>
    <n v="3.14"/>
    <n v="6.55"/>
    <n v="2436.6"/>
    <n v="1268.52"/>
  </r>
  <r>
    <n v="2012"/>
    <s v="Convenience stores"/>
    <x v="9"/>
    <s v="The food world"/>
    <n v="528"/>
    <n v="3.38"/>
    <n v="5.79"/>
    <n v="3057.12"/>
    <n v="1272.48"/>
  </r>
  <r>
    <n v="2012"/>
    <s v="Convenience stores"/>
    <x v="9"/>
    <s v="The food world"/>
    <n v="372"/>
    <n v="4.4000000000000004"/>
    <n v="6.85"/>
    <n v="2548.1999999999998"/>
    <n v="911.39999999999975"/>
  </r>
  <r>
    <n v="2012"/>
    <s v="Convenience stores"/>
    <x v="9"/>
    <s v="The food world"/>
    <n v="456"/>
    <n v="3.15"/>
    <n v="6.19"/>
    <n v="2822.6400000000003"/>
    <n v="1386.2400000000002"/>
  </r>
  <r>
    <n v="2012"/>
    <s v="Convenience stores"/>
    <x v="9"/>
    <s v="The food world"/>
    <n v="444"/>
    <n v="3.84"/>
    <n v="5.32"/>
    <n v="2362.08"/>
    <n v="657.12000000000023"/>
  </r>
  <r>
    <n v="2012"/>
    <s v="Convenience stores"/>
    <x v="9"/>
    <s v="The food world"/>
    <n v="468"/>
    <n v="3.76"/>
    <n v="6.46"/>
    <n v="3023.28"/>
    <n v="1263.6000000000001"/>
  </r>
  <r>
    <n v="2012"/>
    <s v="Convenience stores"/>
    <x v="9"/>
    <s v="The food world"/>
    <n v="480"/>
    <n v="3.38"/>
    <n v="6.25"/>
    <n v="3000"/>
    <n v="1377.6000000000001"/>
  </r>
  <r>
    <n v="2012"/>
    <s v="Convenience stores"/>
    <x v="9"/>
    <s v="The food world"/>
    <n v="384"/>
    <n v="4.46"/>
    <n v="6.29"/>
    <n v="2415.36"/>
    <n v="702.72"/>
  </r>
  <r>
    <n v="2012"/>
    <s v="Convenience stores"/>
    <x v="9"/>
    <s v="The food world"/>
    <n v="432"/>
    <n v="4.87"/>
    <n v="5.26"/>
    <n v="2272.3199999999997"/>
    <n v="168.47999999999985"/>
  </r>
  <r>
    <n v="2012"/>
    <s v="Convenience stores"/>
    <x v="9"/>
    <s v="The food world"/>
    <n v="468"/>
    <n v="3.11"/>
    <n v="5.53"/>
    <n v="2588.04"/>
    <n v="1132.5600000000002"/>
  </r>
  <r>
    <n v="2012"/>
    <s v="Convenience stores"/>
    <x v="9"/>
    <s v="The food world"/>
    <n v="372"/>
    <n v="3.99"/>
    <n v="5.29"/>
    <n v="1967.88"/>
    <n v="483.59999999999991"/>
  </r>
  <r>
    <n v="2012"/>
    <s v="Convenience stores"/>
    <x v="9"/>
    <s v="The food world"/>
    <n v="504"/>
    <n v="4.08"/>
    <n v="5.29"/>
    <n v="2666.16"/>
    <n v="609.84"/>
  </r>
  <r>
    <n v="2012"/>
    <s v="Convenience stores"/>
    <x v="9"/>
    <s v="The food world"/>
    <n v="468"/>
    <n v="3.72"/>
    <n v="6.31"/>
    <n v="2953.08"/>
    <n v="1212.1199999999997"/>
  </r>
  <r>
    <n v="2012"/>
    <s v="Convenience stores"/>
    <x v="9"/>
    <s v="The food world"/>
    <n v="420"/>
    <n v="3.36"/>
    <n v="5.56"/>
    <n v="2335.1999999999998"/>
    <n v="923.99999999999989"/>
  </r>
  <r>
    <n v="2012"/>
    <s v="Convenience stores"/>
    <x v="9"/>
    <s v="The food world"/>
    <n v="360"/>
    <n v="3.49"/>
    <n v="5.1100000000000003"/>
    <n v="1839.6000000000001"/>
    <n v="583.20000000000005"/>
  </r>
  <r>
    <n v="2012"/>
    <s v="Convenience stores"/>
    <x v="9"/>
    <s v="The food world"/>
    <n v="492"/>
    <n v="3.53"/>
    <n v="5.93"/>
    <n v="2917.56"/>
    <n v="1180.8"/>
  </r>
  <r>
    <n v="2012"/>
    <s v="Convenience stores"/>
    <x v="9"/>
    <s v="The food world"/>
    <n v="372"/>
    <n v="3.74"/>
    <n v="6.24"/>
    <n v="2321.2800000000002"/>
    <n v="930"/>
  </r>
  <r>
    <n v="2012"/>
    <s v="Convenience stores"/>
    <x v="9"/>
    <s v="The food world"/>
    <n v="516"/>
    <n v="3.32"/>
    <n v="5.66"/>
    <n v="2920.56"/>
    <n v="1207.44"/>
  </r>
  <r>
    <n v="2012"/>
    <s v="Convenience stores"/>
    <x v="0"/>
    <s v="Delta"/>
    <n v="576"/>
    <n v="6.0266666666666664"/>
    <n v="8.43"/>
    <n v="4855.68"/>
    <n v="1384.32"/>
  </r>
  <r>
    <n v="2012"/>
    <s v="Convenience stores"/>
    <x v="0"/>
    <s v="Delta"/>
    <n v="600"/>
    <n v="6.1"/>
    <n v="8.4700000000000006"/>
    <n v="5082"/>
    <n v="1422.0000000000007"/>
  </r>
  <r>
    <n v="2012"/>
    <s v="Convenience stores"/>
    <x v="0"/>
    <s v="Delta"/>
    <n v="588"/>
    <n v="6.5333333333333332"/>
    <n v="7.71"/>
    <n v="4533.4799999999996"/>
    <n v="691.88"/>
  </r>
  <r>
    <n v="2012"/>
    <s v="Convenience stores"/>
    <x v="0"/>
    <s v="Delta"/>
    <n v="612"/>
    <n v="5.6"/>
    <n v="7.9"/>
    <n v="4834.8"/>
    <n v="1407.6000000000004"/>
  </r>
  <r>
    <n v="2012"/>
    <s v="Convenience stores"/>
    <x v="0"/>
    <s v="Delta"/>
    <n v="600"/>
    <n v="5.4666666666666668"/>
    <n v="7.51"/>
    <n v="4506"/>
    <n v="1225.9999999999998"/>
  </r>
  <r>
    <n v="2012"/>
    <s v="Convenience stores"/>
    <x v="5"/>
    <s v="Delta"/>
    <n v="1392"/>
    <n v="2.77"/>
    <n v="3.78"/>
    <n v="5261.7599999999993"/>
    <n v="1405.9199999999996"/>
  </r>
  <r>
    <n v="2012"/>
    <s v="Convenience stores"/>
    <x v="5"/>
    <s v="Delta"/>
    <n v="1908"/>
    <n v="2.89"/>
    <n v="3.6"/>
    <n v="6868.8"/>
    <n v="1354.6799999999998"/>
  </r>
  <r>
    <n v="2012"/>
    <s v="Convenience stores"/>
    <x v="5"/>
    <s v="Delta"/>
    <n v="1224"/>
    <n v="2.93"/>
    <n v="3.68"/>
    <n v="4504.3200000000006"/>
    <n v="918"/>
  </r>
  <r>
    <n v="2012"/>
    <s v="Convenience stores"/>
    <x v="5"/>
    <s v="Delta"/>
    <n v="2724"/>
    <n v="2.59"/>
    <n v="3.94"/>
    <n v="10732.56"/>
    <n v="3677.4"/>
  </r>
  <r>
    <n v="2012"/>
    <s v="Convenience stores"/>
    <x v="5"/>
    <s v="Delta"/>
    <n v="1284"/>
    <n v="2.33"/>
    <n v="3.33"/>
    <n v="4275.72"/>
    <n v="1284"/>
  </r>
  <r>
    <n v="2012"/>
    <s v="Convenience stores"/>
    <x v="5"/>
    <s v="Delta"/>
    <n v="1368"/>
    <n v="2.73"/>
    <n v="3.56"/>
    <n v="4870.08"/>
    <n v="1135.44"/>
  </r>
  <r>
    <n v="2012"/>
    <s v="Convenience stores"/>
    <x v="5"/>
    <s v="Delta"/>
    <n v="1416"/>
    <n v="2.76"/>
    <n v="3.64"/>
    <n v="5154.24"/>
    <n v="1246.0800000000004"/>
  </r>
  <r>
    <n v="2012"/>
    <s v="Convenience stores"/>
    <x v="5"/>
    <s v="Delta"/>
    <n v="1644"/>
    <n v="2.75"/>
    <n v="3.62"/>
    <n v="5951.28"/>
    <n v="1430.2800000000002"/>
  </r>
  <r>
    <n v="2012"/>
    <s v="Convenience stores"/>
    <x v="5"/>
    <s v="Delta"/>
    <n v="2220"/>
    <n v="2.65"/>
    <n v="3.37"/>
    <n v="7481.4000000000005"/>
    <n v="1598.4000000000005"/>
  </r>
  <r>
    <n v="2012"/>
    <s v="Convenience stores"/>
    <x v="5"/>
    <s v="Delta"/>
    <n v="1272"/>
    <n v="2.92"/>
    <n v="3.98"/>
    <n v="5062.5600000000004"/>
    <n v="1348.3200000000002"/>
  </r>
  <r>
    <n v="2012"/>
    <s v="Convenience stores"/>
    <x v="5"/>
    <s v="Delta"/>
    <n v="2664"/>
    <n v="2.3199999999999998"/>
    <n v="3.79"/>
    <n v="10096.56"/>
    <n v="3916.0800000000004"/>
  </r>
  <r>
    <n v="2012"/>
    <s v="Convenience stores"/>
    <x v="5"/>
    <s v="Delta"/>
    <n v="2172"/>
    <n v="2.88"/>
    <n v="3.82"/>
    <n v="8297.0399999999991"/>
    <n v="2041.6799999999998"/>
  </r>
  <r>
    <n v="2012"/>
    <s v="Convenience stores"/>
    <x v="5"/>
    <s v="Delta"/>
    <n v="1956"/>
    <n v="2.73"/>
    <n v="3.6"/>
    <n v="7041.6"/>
    <n v="1701.7200000000003"/>
  </r>
  <r>
    <n v="2012"/>
    <s v="Convenience stores"/>
    <x v="5"/>
    <s v="Delta"/>
    <n v="2316"/>
    <n v="2.63"/>
    <n v="3.3"/>
    <n v="7642.7999999999993"/>
    <n v="1551.7199999999998"/>
  </r>
  <r>
    <n v="2012"/>
    <s v="Convenience stores"/>
    <x v="5"/>
    <s v="Delta"/>
    <n v="1716"/>
    <n v="2.56"/>
    <n v="3.97"/>
    <n v="6812.52"/>
    <n v="2419.5600000000004"/>
  </r>
  <r>
    <n v="2012"/>
    <s v="Convenience stores"/>
    <x v="5"/>
    <s v="Delta"/>
    <n v="2748"/>
    <n v="2.59"/>
    <n v="3.38"/>
    <n v="9288.24"/>
    <n v="2170.92"/>
  </r>
  <r>
    <n v="2012"/>
    <s v="Convenience stores"/>
    <x v="5"/>
    <s v="Delta"/>
    <n v="1956"/>
    <n v="2.4300000000000002"/>
    <n v="3.65"/>
    <n v="7139.4"/>
    <n v="2386.3199999999997"/>
  </r>
  <r>
    <n v="2012"/>
    <s v="Convenience stores"/>
    <x v="5"/>
    <s v="Delta"/>
    <n v="2340"/>
    <n v="2.91"/>
    <n v="3.49"/>
    <n v="8166.6"/>
    <n v="1357.2000000000003"/>
  </r>
  <r>
    <n v="2012"/>
    <s v="Convenience stores"/>
    <x v="5"/>
    <s v="Delta"/>
    <n v="2220"/>
    <n v="2.5"/>
    <n v="3.59"/>
    <n v="7969.7999999999993"/>
    <n v="2419.7999999999997"/>
  </r>
  <r>
    <n v="2012"/>
    <s v="Convenience stores"/>
    <x v="5"/>
    <s v="Delta"/>
    <n v="1464"/>
    <n v="2.94"/>
    <n v="3.57"/>
    <n v="5226.4799999999996"/>
    <n v="922.31999999999982"/>
  </r>
  <r>
    <n v="2012"/>
    <s v="Convenience stores"/>
    <x v="5"/>
    <s v="Delta"/>
    <n v="1956"/>
    <n v="2.95"/>
    <n v="3.72"/>
    <n v="7276.3200000000006"/>
    <n v="1506.1200000000001"/>
  </r>
  <r>
    <n v="2012"/>
    <s v="Convenience stores"/>
    <x v="5"/>
    <s v="Delta"/>
    <n v="1356"/>
    <n v="2.83"/>
    <n v="3.76"/>
    <n v="5098.5599999999995"/>
    <n v="1261.0799999999997"/>
  </r>
  <r>
    <n v="2012"/>
    <s v="Convenience stores"/>
    <x v="5"/>
    <s v="Delta"/>
    <n v="2328"/>
    <n v="2.95"/>
    <n v="3.53"/>
    <n v="8217.84"/>
    <n v="1350.2399999999991"/>
  </r>
  <r>
    <n v="2012"/>
    <s v="Convenience stores"/>
    <x v="5"/>
    <s v="Delta"/>
    <n v="2604"/>
    <n v="2.59"/>
    <n v="3.91"/>
    <n v="10181.640000000001"/>
    <n v="3437.2800000000007"/>
  </r>
  <r>
    <n v="2012"/>
    <s v="Convenience stores"/>
    <x v="5"/>
    <s v="Delta"/>
    <n v="1992"/>
    <n v="2.89"/>
    <n v="3.54"/>
    <n v="7051.68"/>
    <n v="1294.7999999999997"/>
  </r>
  <r>
    <n v="2012"/>
    <s v="Convenience stores"/>
    <x v="5"/>
    <s v="Delta"/>
    <n v="1272"/>
    <n v="2.85"/>
    <n v="3.96"/>
    <n v="5037.12"/>
    <n v="1411.9199999999998"/>
  </r>
  <r>
    <n v="2012"/>
    <s v="Convenience stores"/>
    <x v="5"/>
    <s v="Delta"/>
    <n v="1968"/>
    <n v="2.4500000000000002"/>
    <n v="3.31"/>
    <n v="6514.08"/>
    <n v="1692.4799999999998"/>
  </r>
  <r>
    <n v="2012"/>
    <s v="Convenience stores"/>
    <x v="5"/>
    <s v="Delta"/>
    <n v="2700"/>
    <n v="2.76"/>
    <n v="3.56"/>
    <n v="9612"/>
    <n v="2160.0000000000009"/>
  </r>
  <r>
    <n v="2012"/>
    <s v="Convenience stores"/>
    <x v="5"/>
    <s v="Delta"/>
    <n v="1500"/>
    <n v="2.33"/>
    <n v="3.89"/>
    <n v="5835"/>
    <n v="2340"/>
  </r>
  <r>
    <n v="2012"/>
    <s v="Convenience stores"/>
    <x v="5"/>
    <s v="Delta"/>
    <n v="1248"/>
    <n v="2.9"/>
    <n v="3.83"/>
    <n v="4779.84"/>
    <n v="1160.6400000000001"/>
  </r>
  <r>
    <n v="2012"/>
    <s v="Convenience stores"/>
    <x v="5"/>
    <s v="Delta"/>
    <n v="2232"/>
    <n v="2.95"/>
    <n v="3.91"/>
    <n v="8727.1200000000008"/>
    <n v="2142.7199999999998"/>
  </r>
  <r>
    <n v="2012"/>
    <s v="Convenience stores"/>
    <x v="5"/>
    <s v="Delta"/>
    <n v="1368"/>
    <n v="2.73"/>
    <n v="3.75"/>
    <n v="5130"/>
    <n v="1395.3600000000001"/>
  </r>
  <r>
    <n v="2012"/>
    <s v="Convenience stores"/>
    <x v="5"/>
    <s v="Delta"/>
    <n v="2028"/>
    <n v="2.5499999999999998"/>
    <n v="3.68"/>
    <n v="7463.04"/>
    <n v="2291.6400000000008"/>
  </r>
  <r>
    <n v="2012"/>
    <s v="Convenience stores"/>
    <x v="5"/>
    <s v="Delta"/>
    <n v="2268"/>
    <n v="2.88"/>
    <n v="3.71"/>
    <n v="8414.2800000000007"/>
    <n v="1882.44"/>
  </r>
  <r>
    <n v="2012"/>
    <s v="Convenience stores"/>
    <x v="5"/>
    <s v="Delta"/>
    <n v="1476"/>
    <n v="3"/>
    <n v="3.83"/>
    <n v="5653.08"/>
    <n v="1225.0800000000002"/>
  </r>
  <r>
    <n v="2012"/>
    <s v="Convenience stores"/>
    <x v="5"/>
    <s v="Delta"/>
    <n v="1608"/>
    <n v="2.67"/>
    <n v="3.75"/>
    <n v="6030"/>
    <n v="1736.64"/>
  </r>
  <r>
    <n v="2012"/>
    <s v="Convenience stores"/>
    <x v="5"/>
    <s v="Delta"/>
    <n v="1668"/>
    <n v="2.3199999999999998"/>
    <n v="3.42"/>
    <n v="5704.5599999999995"/>
    <n v="1834.8000000000002"/>
  </r>
  <r>
    <n v="2012"/>
    <s v="Convenience stores"/>
    <x v="5"/>
    <s v="Delta"/>
    <n v="2640"/>
    <n v="2.85"/>
    <n v="3.57"/>
    <n v="9424.7999999999993"/>
    <n v="1900.7999999999993"/>
  </r>
  <r>
    <n v="2012"/>
    <s v="Convenience stores"/>
    <x v="5"/>
    <s v="Delta"/>
    <n v="1356"/>
    <n v="2.4900000000000002"/>
    <n v="3.69"/>
    <n v="5003.6400000000003"/>
    <n v="1627.1999999999996"/>
  </r>
  <r>
    <n v="2012"/>
    <s v="Convenience stores"/>
    <x v="5"/>
    <s v="Delta"/>
    <n v="2712"/>
    <n v="2.4300000000000002"/>
    <n v="3.59"/>
    <n v="9736.08"/>
    <n v="3145.9199999999992"/>
  </r>
  <r>
    <n v="2012"/>
    <s v="Convenience stores"/>
    <x v="5"/>
    <s v="Delta"/>
    <n v="1212"/>
    <n v="2.99"/>
    <n v="3.82"/>
    <n v="4629.84"/>
    <n v="1005.9599999999996"/>
  </r>
  <r>
    <n v="2012"/>
    <s v="Convenience stores"/>
    <x v="5"/>
    <s v="Delta"/>
    <n v="2700"/>
    <n v="2.64"/>
    <n v="3.93"/>
    <n v="10611"/>
    <n v="3483"/>
  </r>
  <r>
    <n v="2012"/>
    <s v="Convenience stores"/>
    <x v="5"/>
    <s v="Delta"/>
    <n v="1740"/>
    <n v="2.54"/>
    <n v="3.78"/>
    <n v="6577.2"/>
    <n v="2157.5999999999995"/>
  </r>
  <r>
    <n v="2012"/>
    <s v="Convenience stores"/>
    <x v="5"/>
    <s v="Delta"/>
    <n v="2124"/>
    <n v="2.76"/>
    <n v="3.89"/>
    <n v="8262.36"/>
    <n v="2400.1200000000008"/>
  </r>
  <r>
    <n v="2012"/>
    <s v="Convenience stores"/>
    <x v="5"/>
    <s v="Delta"/>
    <n v="1260"/>
    <n v="2.64"/>
    <n v="3.75"/>
    <n v="4725"/>
    <n v="1398.6"/>
  </r>
  <r>
    <n v="2012"/>
    <s v="Convenience stores"/>
    <x v="5"/>
    <s v="Delta"/>
    <n v="1680"/>
    <n v="2.78"/>
    <n v="3.98"/>
    <n v="6686.4"/>
    <n v="2016.0000000000002"/>
  </r>
  <r>
    <n v="2012"/>
    <s v="Convenience stores"/>
    <x v="5"/>
    <s v="Delta"/>
    <n v="1224"/>
    <n v="2.9"/>
    <n v="3.53"/>
    <n v="4320.7199999999993"/>
    <n v="771.11999999999989"/>
  </r>
  <r>
    <n v="2012"/>
    <s v="Convenience stores"/>
    <x v="5"/>
    <s v="Delta"/>
    <n v="1248"/>
    <n v="2.94"/>
    <n v="3.42"/>
    <n v="4268.16"/>
    <n v="599.04"/>
  </r>
  <r>
    <n v="2012"/>
    <s v="Convenience stores"/>
    <x v="5"/>
    <s v="Delta"/>
    <n v="1728"/>
    <n v="2.5499999999999998"/>
    <n v="3.61"/>
    <n v="6238.08"/>
    <n v="1831.68"/>
  </r>
  <r>
    <n v="2012"/>
    <s v="Convenience stores"/>
    <x v="5"/>
    <s v="Delta"/>
    <n v="1428"/>
    <n v="2.4700000000000002"/>
    <n v="3.9"/>
    <n v="5569.2"/>
    <n v="2042.0399999999995"/>
  </r>
  <r>
    <n v="2012"/>
    <s v="Convenience stores"/>
    <x v="5"/>
    <s v="Delta"/>
    <n v="1728"/>
    <n v="2.72"/>
    <n v="3.36"/>
    <n v="5806.08"/>
    <n v="1105.9199999999994"/>
  </r>
  <r>
    <n v="2012"/>
    <s v="Convenience stores"/>
    <x v="5"/>
    <s v="Delta"/>
    <n v="2508"/>
    <n v="2.95"/>
    <n v="3.4"/>
    <n v="8527.1999999999989"/>
    <n v="1128.5999999999992"/>
  </r>
  <r>
    <n v="2012"/>
    <s v="Convenience stores"/>
    <x v="5"/>
    <s v="Delta"/>
    <n v="1788"/>
    <n v="2.68"/>
    <n v="3.73"/>
    <n v="6669.24"/>
    <n v="1877.3999999999996"/>
  </r>
  <r>
    <n v="2012"/>
    <s v="Convenience stores"/>
    <x v="5"/>
    <s v="Delta"/>
    <n v="2112"/>
    <n v="2.85"/>
    <n v="3.62"/>
    <n v="7645.4400000000005"/>
    <n v="1626.24"/>
  </r>
  <r>
    <n v="2012"/>
    <s v="Convenience stores"/>
    <x v="5"/>
    <s v="Delta"/>
    <n v="2244"/>
    <n v="2.36"/>
    <n v="4"/>
    <n v="8976"/>
    <n v="3680.1600000000003"/>
  </r>
  <r>
    <n v="2012"/>
    <s v="Convenience stores"/>
    <x v="5"/>
    <s v="Delta"/>
    <n v="2016"/>
    <n v="2.56"/>
    <n v="3.51"/>
    <n v="7076.16"/>
    <n v="1915.1999999999994"/>
  </r>
  <r>
    <n v="2012"/>
    <s v="Convenience stores"/>
    <x v="5"/>
    <s v="Delta"/>
    <n v="2736"/>
    <n v="2.86"/>
    <n v="3.49"/>
    <n v="9548.6400000000012"/>
    <n v="1723.680000000001"/>
  </r>
  <r>
    <n v="2012"/>
    <s v="Convenience stores"/>
    <x v="5"/>
    <s v="Delta"/>
    <n v="2304"/>
    <n v="2.94"/>
    <n v="3.78"/>
    <n v="8709.119999999999"/>
    <n v="1935.3599999999997"/>
  </r>
  <r>
    <n v="2012"/>
    <s v="Convenience stores"/>
    <x v="5"/>
    <s v="Delta"/>
    <n v="1944"/>
    <n v="2.85"/>
    <n v="3.7"/>
    <n v="7192.8"/>
    <n v="1652.4"/>
  </r>
  <r>
    <n v="2012"/>
    <s v="Convenience stores"/>
    <x v="5"/>
    <s v="Delta"/>
    <n v="2292"/>
    <n v="2.35"/>
    <n v="3.37"/>
    <n v="7724.04"/>
    <n v="2337.84"/>
  </r>
  <r>
    <n v="2012"/>
    <s v="Convenience stores"/>
    <x v="5"/>
    <s v="Delta"/>
    <n v="2112"/>
    <n v="2.88"/>
    <n v="3.42"/>
    <n v="7223.04"/>
    <n v="1140.48"/>
  </r>
  <r>
    <n v="2012"/>
    <s v="Convenience stores"/>
    <x v="5"/>
    <s v="Delta"/>
    <n v="1344"/>
    <n v="2.59"/>
    <n v="3.59"/>
    <n v="4824.96"/>
    <n v="1344"/>
  </r>
  <r>
    <n v="2012"/>
    <s v="Convenience stores"/>
    <x v="5"/>
    <s v="Delta"/>
    <n v="2052"/>
    <n v="2.65"/>
    <n v="3.44"/>
    <n v="7058.88"/>
    <n v="1621.0800000000002"/>
  </r>
  <r>
    <n v="2012"/>
    <s v="Convenience stores"/>
    <x v="5"/>
    <s v="Delta"/>
    <n v="2016"/>
    <n v="2.77"/>
    <n v="3.77"/>
    <n v="7600.32"/>
    <n v="2016"/>
  </r>
  <r>
    <n v="2012"/>
    <s v="Convenience stores"/>
    <x v="5"/>
    <s v="Delta"/>
    <n v="2424"/>
    <n v="2.42"/>
    <n v="3.4"/>
    <n v="8241.6"/>
    <n v="2375.52"/>
  </r>
  <r>
    <n v="2012"/>
    <s v="Convenience stores"/>
    <x v="5"/>
    <s v="Delta"/>
    <n v="2028"/>
    <n v="2.41"/>
    <n v="3.42"/>
    <n v="6935.76"/>
    <n v="2048.2799999999997"/>
  </r>
  <r>
    <n v="2012"/>
    <s v="Convenience stores"/>
    <x v="5"/>
    <s v="Delta"/>
    <n v="2700"/>
    <n v="2.98"/>
    <n v="3.9"/>
    <n v="10530"/>
    <n v="2484"/>
  </r>
  <r>
    <n v="2012"/>
    <s v="Convenience stores"/>
    <x v="5"/>
    <s v="Delta"/>
    <n v="1272"/>
    <n v="2.5"/>
    <n v="3.92"/>
    <n v="4986.24"/>
    <n v="1806.24"/>
  </r>
  <r>
    <n v="2012"/>
    <s v="Convenience stores"/>
    <x v="5"/>
    <s v="Delta"/>
    <n v="2556"/>
    <n v="2.98"/>
    <n v="3.94"/>
    <n v="10070.64"/>
    <n v="2453.7599999999998"/>
  </r>
  <r>
    <n v="2012"/>
    <s v="Convenience stores"/>
    <x v="5"/>
    <s v="Delta"/>
    <n v="2376"/>
    <n v="2.84"/>
    <n v="3.92"/>
    <n v="9313.92"/>
    <n v="2566.0800000000004"/>
  </r>
  <r>
    <n v="2012"/>
    <s v="Convenience stores"/>
    <x v="5"/>
    <s v="Delta"/>
    <n v="2280"/>
    <n v="2.2999999999999998"/>
    <n v="3.92"/>
    <n v="8937.6"/>
    <n v="3693.6000000000004"/>
  </r>
  <r>
    <n v="2012"/>
    <s v="Convenience stores"/>
    <x v="5"/>
    <s v="Delta"/>
    <n v="1920"/>
    <n v="2.5099999999999998"/>
    <n v="3.95"/>
    <n v="7584"/>
    <n v="2764.8000000000006"/>
  </r>
  <r>
    <n v="2012"/>
    <s v="Convenience stores"/>
    <x v="5"/>
    <s v="Delta"/>
    <n v="1572"/>
    <n v="2.4300000000000002"/>
    <n v="3.79"/>
    <n v="5957.88"/>
    <n v="2137.9199999999996"/>
  </r>
  <r>
    <n v="2012"/>
    <s v="Convenience stores"/>
    <x v="5"/>
    <s v="Delta"/>
    <n v="2388"/>
    <n v="2.93"/>
    <n v="3.98"/>
    <n v="9504.24"/>
    <n v="2507.3999999999996"/>
  </r>
  <r>
    <n v="2012"/>
    <s v="Convenience stores"/>
    <x v="5"/>
    <s v="Delta"/>
    <n v="1572"/>
    <n v="2.63"/>
    <n v="3.45"/>
    <n v="5423.4000000000005"/>
    <n v="1289.0400000000004"/>
  </r>
  <r>
    <n v="2012"/>
    <s v="Convenience stores"/>
    <x v="5"/>
    <s v="Delta"/>
    <n v="2388"/>
    <n v="2.48"/>
    <n v="3.41"/>
    <n v="8143.08"/>
    <n v="2220.8400000000006"/>
  </r>
  <r>
    <n v="2012"/>
    <s v="Convenience stores"/>
    <x v="5"/>
    <s v="Delta"/>
    <n v="2556"/>
    <n v="2.68"/>
    <n v="3.83"/>
    <n v="9789.48"/>
    <n v="2939.3999999999996"/>
  </r>
  <r>
    <n v="2012"/>
    <s v="Convenience stores"/>
    <x v="5"/>
    <s v="Delta"/>
    <n v="1956"/>
    <n v="2.9"/>
    <n v="3.53"/>
    <n v="6904.6799999999994"/>
    <n v="1232.2799999999997"/>
  </r>
  <r>
    <n v="2012"/>
    <s v="Convenience stores"/>
    <x v="5"/>
    <s v="Delta"/>
    <n v="1824"/>
    <n v="2.44"/>
    <n v="3.7"/>
    <n v="6748.8"/>
    <n v="2298.2400000000002"/>
  </r>
  <r>
    <n v="2012"/>
    <s v="Convenience stores"/>
    <x v="5"/>
    <s v="Delta"/>
    <n v="1812"/>
    <n v="2.56"/>
    <n v="3.35"/>
    <n v="6070.2"/>
    <n v="1431.48"/>
  </r>
  <r>
    <n v="2012"/>
    <s v="Convenience stores"/>
    <x v="5"/>
    <s v="Delta"/>
    <n v="2184"/>
    <n v="2.63"/>
    <n v="3.64"/>
    <n v="7949.76"/>
    <n v="2205.8400000000006"/>
  </r>
  <r>
    <n v="2012"/>
    <s v="Convenience stores"/>
    <x v="5"/>
    <s v="Delta"/>
    <n v="1428"/>
    <n v="2.62"/>
    <n v="3.44"/>
    <n v="4912.32"/>
    <n v="1170.9599999999998"/>
  </r>
  <r>
    <n v="2012"/>
    <s v="Convenience stores"/>
    <x v="5"/>
    <s v="Delta"/>
    <n v="2424"/>
    <n v="2.89"/>
    <n v="3.79"/>
    <n v="9186.9600000000009"/>
    <n v="2181.6"/>
  </r>
  <r>
    <n v="2012"/>
    <s v="Convenience stores"/>
    <x v="5"/>
    <s v="Delta"/>
    <n v="2304"/>
    <n v="2.39"/>
    <n v="3.78"/>
    <n v="8709.119999999999"/>
    <n v="3202.5599999999995"/>
  </r>
  <r>
    <n v="2012"/>
    <s v="Convenience stores"/>
    <x v="5"/>
    <s v="Delta"/>
    <n v="1284"/>
    <n v="2.4"/>
    <n v="3.89"/>
    <n v="4994.76"/>
    <n v="1913.1600000000003"/>
  </r>
  <r>
    <n v="2012"/>
    <s v="Convenience stores"/>
    <x v="5"/>
    <s v="Delta"/>
    <n v="1944"/>
    <n v="2.56"/>
    <n v="3.81"/>
    <n v="7406.64"/>
    <n v="2430"/>
  </r>
  <r>
    <n v="2012"/>
    <s v="Convenience stores"/>
    <x v="5"/>
    <s v="Delta"/>
    <n v="2220"/>
    <n v="2.63"/>
    <n v="3.75"/>
    <n v="8325"/>
    <n v="2486.4"/>
  </r>
  <r>
    <n v="2012"/>
    <s v="Convenience stores"/>
    <x v="5"/>
    <s v="Delta"/>
    <n v="2688"/>
    <n v="2.94"/>
    <n v="3.51"/>
    <n v="9434.8799999999992"/>
    <n v="1532.1599999999996"/>
  </r>
  <r>
    <n v="2012"/>
    <s v="Convenience stores"/>
    <x v="5"/>
    <s v="Delta"/>
    <n v="1212"/>
    <n v="2.4700000000000002"/>
    <n v="3.84"/>
    <n v="4654.08"/>
    <n v="1660.4399999999996"/>
  </r>
  <r>
    <n v="2012"/>
    <s v="Convenience stores"/>
    <x v="5"/>
    <s v="Delta"/>
    <n v="1848"/>
    <n v="2.5"/>
    <n v="3.3"/>
    <n v="6098.4"/>
    <n v="1478.3999999999996"/>
  </r>
  <r>
    <n v="2012"/>
    <s v="Convenience stores"/>
    <x v="5"/>
    <s v="Delta"/>
    <n v="2652"/>
    <n v="2.5299999999999998"/>
    <n v="3.95"/>
    <n v="10475.4"/>
    <n v="3765.8400000000011"/>
  </r>
  <r>
    <n v="2012"/>
    <s v="Convenience stores"/>
    <x v="5"/>
    <s v="Delta"/>
    <n v="1284"/>
    <n v="2.98"/>
    <n v="3.46"/>
    <n v="4442.6400000000003"/>
    <n v="616.31999999999994"/>
  </r>
  <r>
    <n v="2012"/>
    <s v="Convenience stores"/>
    <x v="5"/>
    <s v="Delta"/>
    <n v="1920"/>
    <n v="2.46"/>
    <n v="3.4"/>
    <n v="6528"/>
    <n v="1804.8"/>
  </r>
  <r>
    <n v="2012"/>
    <s v="Convenience stores"/>
    <x v="5"/>
    <s v="Delta"/>
    <n v="2136"/>
    <n v="2.75"/>
    <n v="3.37"/>
    <n v="7198.3200000000006"/>
    <n v="1324.3200000000002"/>
  </r>
  <r>
    <n v="2012"/>
    <s v="Convenience stores"/>
    <x v="5"/>
    <s v="Delta"/>
    <n v="2676"/>
    <n v="2.64"/>
    <n v="3.4"/>
    <n v="9098.4"/>
    <n v="2033.7599999999995"/>
  </r>
  <r>
    <n v="2012"/>
    <s v="Convenience stores"/>
    <x v="5"/>
    <s v="Delta"/>
    <n v="1800"/>
    <n v="2.5299999999999998"/>
    <n v="3.8"/>
    <n v="6840"/>
    <n v="2286"/>
  </r>
  <r>
    <n v="2012"/>
    <s v="Convenience stores"/>
    <x v="5"/>
    <s v="Delta"/>
    <n v="2196"/>
    <n v="2.97"/>
    <n v="3.44"/>
    <n v="7554.24"/>
    <n v="1032.1199999999994"/>
  </r>
  <r>
    <n v="2012"/>
    <s v="Convenience stores"/>
    <x v="5"/>
    <s v="Delta"/>
    <n v="1908"/>
    <n v="2.34"/>
    <n v="3.96"/>
    <n v="7555.68"/>
    <n v="3090.96"/>
  </r>
  <r>
    <n v="2012"/>
    <s v="Convenience stores"/>
    <x v="5"/>
    <s v="Delta"/>
    <n v="1692"/>
    <n v="2.54"/>
    <n v="3.97"/>
    <n v="6717.2400000000007"/>
    <n v="2419.5600000000004"/>
  </r>
  <r>
    <n v="2012"/>
    <s v="Convenience stores"/>
    <x v="5"/>
    <s v="Delta"/>
    <n v="2748"/>
    <n v="2.63"/>
    <n v="3.71"/>
    <n v="10195.08"/>
    <n v="2967.84"/>
  </r>
  <r>
    <n v="2012"/>
    <s v="Convenience stores"/>
    <x v="5"/>
    <s v="Delta"/>
    <n v="1464"/>
    <n v="2.58"/>
    <n v="3.36"/>
    <n v="4919.04"/>
    <n v="1141.9199999999996"/>
  </r>
  <r>
    <n v="2012"/>
    <s v="Convenience stores"/>
    <x v="5"/>
    <s v="Delta"/>
    <n v="1260"/>
    <n v="2.76"/>
    <n v="3.69"/>
    <n v="4649.3999999999996"/>
    <n v="1171.8000000000002"/>
  </r>
  <r>
    <n v="2012"/>
    <s v="Convenience stores"/>
    <x v="5"/>
    <s v="Delta"/>
    <n v="1680"/>
    <n v="2.86"/>
    <n v="3.93"/>
    <n v="6602.4000000000005"/>
    <n v="1797.6000000000004"/>
  </r>
  <r>
    <n v="2012"/>
    <s v="Convenience stores"/>
    <x v="5"/>
    <s v="Delta"/>
    <n v="2172"/>
    <n v="2.97"/>
    <n v="3.47"/>
    <n v="7536.84"/>
    <n v="1086"/>
  </r>
  <r>
    <n v="2012"/>
    <s v="Convenience stores"/>
    <x v="5"/>
    <s v="Delta"/>
    <n v="2436"/>
    <n v="2.87"/>
    <n v="3.74"/>
    <n v="9110.6400000000012"/>
    <n v="2119.3200000000002"/>
  </r>
  <r>
    <n v="2012"/>
    <s v="Convenience stores"/>
    <x v="5"/>
    <s v="Delta"/>
    <n v="2628"/>
    <n v="2.5299999999999998"/>
    <n v="3.45"/>
    <n v="9066.6"/>
    <n v="2417.7600000000011"/>
  </r>
  <r>
    <n v="2012"/>
    <s v="Convenience stores"/>
    <x v="5"/>
    <s v="Delta"/>
    <n v="2484"/>
    <n v="2.36"/>
    <n v="3.47"/>
    <n v="8619.4800000000014"/>
    <n v="2757.2400000000007"/>
  </r>
  <r>
    <n v="2012"/>
    <s v="Convenience stores"/>
    <x v="5"/>
    <s v="Delta"/>
    <n v="2484"/>
    <n v="2.56"/>
    <n v="3.75"/>
    <n v="9315"/>
    <n v="2955.96"/>
  </r>
  <r>
    <n v="2012"/>
    <s v="Convenience stores"/>
    <x v="5"/>
    <s v="Delta"/>
    <n v="2016"/>
    <n v="2.69"/>
    <n v="3.39"/>
    <n v="6834.2400000000007"/>
    <n v="1411.2000000000003"/>
  </r>
  <r>
    <n v="2012"/>
    <s v="Convenience stores"/>
    <x v="5"/>
    <s v="Delta"/>
    <n v="1896"/>
    <n v="2.57"/>
    <n v="3.93"/>
    <n v="7451.2800000000007"/>
    <n v="2578.5600000000004"/>
  </r>
  <r>
    <n v="2012"/>
    <s v="Convenience stores"/>
    <x v="5"/>
    <s v="Delta"/>
    <n v="2280"/>
    <n v="2.37"/>
    <n v="3.59"/>
    <n v="8185.2"/>
    <n v="2781.5999999999995"/>
  </r>
  <r>
    <n v="2012"/>
    <s v="Convenience stores"/>
    <x v="5"/>
    <s v="Delta"/>
    <n v="1932"/>
    <n v="2.74"/>
    <n v="3.66"/>
    <n v="7071.12"/>
    <n v="1777.4399999999998"/>
  </r>
  <r>
    <n v="2012"/>
    <s v="Convenience stores"/>
    <x v="5"/>
    <s v="Delta"/>
    <n v="1716"/>
    <n v="2.44"/>
    <n v="3.36"/>
    <n v="5765.76"/>
    <n v="1578.7199999999998"/>
  </r>
  <r>
    <n v="2012"/>
    <s v="Convenience stores"/>
    <x v="5"/>
    <s v="Delta"/>
    <n v="2316"/>
    <n v="2.61"/>
    <n v="3.61"/>
    <n v="8360.76"/>
    <n v="2316"/>
  </r>
  <r>
    <n v="2012"/>
    <s v="Convenience stores"/>
    <x v="5"/>
    <s v="Delta"/>
    <n v="1656"/>
    <n v="2.66"/>
    <n v="3.98"/>
    <n v="6590.88"/>
    <n v="2185.9199999999996"/>
  </r>
  <r>
    <n v="2012"/>
    <s v="Convenience stores"/>
    <x v="5"/>
    <s v="Delta"/>
    <n v="1740"/>
    <n v="2.93"/>
    <n v="3.49"/>
    <n v="6072.6"/>
    <n v="974.40000000000009"/>
  </r>
  <r>
    <n v="2012"/>
    <s v="Convenience stores"/>
    <x v="5"/>
    <s v="Delta"/>
    <n v="2040"/>
    <n v="2.83"/>
    <n v="3.74"/>
    <n v="7629.6"/>
    <n v="1856.4000000000003"/>
  </r>
  <r>
    <n v="2012"/>
    <s v="Convenience stores"/>
    <x v="5"/>
    <s v="Delta"/>
    <n v="1380"/>
    <n v="2.3199999999999998"/>
    <n v="3.44"/>
    <n v="4747.2"/>
    <n v="1545.6000000000001"/>
  </r>
  <r>
    <n v="2012"/>
    <s v="Convenience stores"/>
    <x v="5"/>
    <s v="Delta"/>
    <n v="1884"/>
    <n v="2.72"/>
    <n v="3.91"/>
    <n v="7366.4400000000005"/>
    <n v="2241.96"/>
  </r>
  <r>
    <n v="2012"/>
    <s v="Convenience stores"/>
    <x v="5"/>
    <s v="Delta"/>
    <n v="1932"/>
    <n v="2.84"/>
    <n v="3.73"/>
    <n v="7206.36"/>
    <n v="1719.4800000000002"/>
  </r>
  <r>
    <n v="2012"/>
    <s v="Convenience stores"/>
    <x v="5"/>
    <s v="Delta"/>
    <n v="1788"/>
    <n v="2.85"/>
    <n v="3.71"/>
    <n v="6633.48"/>
    <n v="1537.6799999999998"/>
  </r>
  <r>
    <n v="2012"/>
    <s v="Convenience stores"/>
    <x v="4"/>
    <s v="Suchard"/>
    <n v="1320"/>
    <n v="1.35"/>
    <n v="1.85"/>
    <n v="2442"/>
    <n v="660"/>
  </r>
  <r>
    <n v="2012"/>
    <s v="Convenience stores"/>
    <x v="4"/>
    <s v="Suchard"/>
    <n v="828"/>
    <n v="1.43"/>
    <n v="1.78"/>
    <n v="1473.84"/>
    <n v="289.80000000000007"/>
  </r>
  <r>
    <n v="2012"/>
    <s v="Convenience stores"/>
    <x v="4"/>
    <s v="Suchard"/>
    <n v="876"/>
    <n v="1.1000000000000001"/>
    <n v="1.85"/>
    <n v="1620.6000000000001"/>
    <n v="657"/>
  </r>
  <r>
    <n v="2012"/>
    <s v="Convenience stores"/>
    <x v="4"/>
    <s v="Suchard"/>
    <n v="828"/>
    <n v="1.45"/>
    <n v="1.61"/>
    <n v="1333.0800000000002"/>
    <n v="132.48000000000013"/>
  </r>
  <r>
    <n v="2012"/>
    <s v="Convenience stores"/>
    <x v="4"/>
    <s v="Suchard"/>
    <n v="1140"/>
    <n v="1.45"/>
    <n v="1.64"/>
    <n v="1869.6"/>
    <n v="216.59999999999994"/>
  </r>
  <r>
    <n v="2012"/>
    <s v="Convenience stores"/>
    <x v="4"/>
    <s v="Suchard"/>
    <n v="1116"/>
    <n v="1.1399999999999999"/>
    <n v="1.89"/>
    <n v="2109.2399999999998"/>
    <n v="837"/>
  </r>
  <r>
    <n v="2012"/>
    <s v="Convenience stores"/>
    <x v="4"/>
    <s v="Suchard"/>
    <n v="672"/>
    <n v="1.39"/>
    <n v="1.6"/>
    <n v="1075.2"/>
    <n v="141.12000000000012"/>
  </r>
  <r>
    <n v="2012"/>
    <s v="Convenience stores"/>
    <x v="4"/>
    <s v="Suchard"/>
    <n v="996"/>
    <n v="1.31"/>
    <n v="1.76"/>
    <n v="1752.96"/>
    <n v="448.19999999999993"/>
  </r>
  <r>
    <n v="2012"/>
    <s v="Convenience stores"/>
    <x v="4"/>
    <s v="Suchard"/>
    <n v="624"/>
    <n v="1.45"/>
    <n v="1.62"/>
    <n v="1010.8800000000001"/>
    <n v="106.0800000000001"/>
  </r>
  <r>
    <n v="2012"/>
    <s v="Convenience stores"/>
    <x v="4"/>
    <s v="Suchard"/>
    <n v="684"/>
    <n v="1.24"/>
    <n v="1.71"/>
    <n v="1169.6399999999999"/>
    <n v="321.47999999999996"/>
  </r>
  <r>
    <n v="2012"/>
    <s v="Convenience stores"/>
    <x v="4"/>
    <s v="Suchard"/>
    <n v="756"/>
    <n v="1.1100000000000001"/>
    <n v="1.84"/>
    <n v="1391.04"/>
    <n v="551.88"/>
  </r>
  <r>
    <n v="2012"/>
    <s v="Convenience stores"/>
    <x v="4"/>
    <s v="Suchard"/>
    <n v="1284"/>
    <n v="1.33"/>
    <n v="1.62"/>
    <n v="2080.08"/>
    <n v="372.36000000000007"/>
  </r>
  <r>
    <n v="2012"/>
    <s v="Convenience stores"/>
    <x v="4"/>
    <s v="Suchard"/>
    <n v="948"/>
    <n v="1.5"/>
    <n v="1.81"/>
    <n v="1715.88"/>
    <n v="293.88000000000005"/>
  </r>
  <r>
    <n v="2012"/>
    <s v="Convenience stores"/>
    <x v="4"/>
    <s v="Suchard"/>
    <n v="1248"/>
    <n v="1.22"/>
    <n v="1.74"/>
    <n v="2171.52"/>
    <n v="648.96"/>
  </r>
  <r>
    <n v="2012"/>
    <s v="Convenience stores"/>
    <x v="5"/>
    <s v="Creamy treat"/>
    <n v="2460"/>
    <n v="2.73"/>
    <n v="3.33"/>
    <n v="8191.8"/>
    <n v="1476.0000000000002"/>
  </r>
  <r>
    <n v="2012"/>
    <s v="Convenience stores"/>
    <x v="5"/>
    <s v="Creamy treat"/>
    <n v="1992"/>
    <n v="2.63"/>
    <n v="3.81"/>
    <n v="7589.52"/>
    <n v="2350.5600000000004"/>
  </r>
  <r>
    <n v="2012"/>
    <s v="Convenience stores"/>
    <x v="5"/>
    <s v="Creamy treat"/>
    <n v="1800"/>
    <n v="2.37"/>
    <n v="3.7"/>
    <n v="6660"/>
    <n v="2394"/>
  </r>
  <r>
    <n v="2012"/>
    <s v="Convenience stores"/>
    <x v="5"/>
    <s v="Creamy treat"/>
    <n v="1752"/>
    <n v="2.99"/>
    <n v="3.55"/>
    <n v="6219.5999999999995"/>
    <n v="981.11999999999932"/>
  </r>
  <r>
    <n v="2012"/>
    <s v="Convenience stores"/>
    <x v="5"/>
    <s v="Creamy treat"/>
    <n v="1272"/>
    <n v="2.64"/>
    <n v="3.94"/>
    <n v="5011.68"/>
    <n v="1653.5999999999997"/>
  </r>
  <r>
    <n v="2012"/>
    <s v="Convenience stores"/>
    <x v="5"/>
    <s v="Creamy treat"/>
    <n v="1368"/>
    <n v="2.4300000000000002"/>
    <n v="3.45"/>
    <n v="4719.6000000000004"/>
    <n v="1395.3600000000001"/>
  </r>
  <r>
    <n v="2012"/>
    <s v="Convenience stores"/>
    <x v="1"/>
    <s v="Kimbo"/>
    <n v="6504"/>
    <n v="0.55000000000000004"/>
    <n v="1.1399999999999999"/>
    <n v="7414.5599999999995"/>
    <n v="3837.3599999999992"/>
  </r>
  <r>
    <n v="2012"/>
    <s v="Convenience stores"/>
    <x v="1"/>
    <s v="Kimbo"/>
    <n v="6216"/>
    <n v="1.1499999999999999"/>
    <n v="1.1499999999999999"/>
    <n v="7148.4"/>
    <n v="0"/>
  </r>
  <r>
    <n v="2012"/>
    <s v="Convenience stores"/>
    <x v="1"/>
    <s v="Kimbo"/>
    <n v="8940"/>
    <n v="0.49"/>
    <n v="1.19"/>
    <n v="10638.6"/>
    <n v="6258"/>
  </r>
  <r>
    <n v="2012"/>
    <s v="Convenience stores"/>
    <x v="1"/>
    <s v="Kimbo"/>
    <n v="6600"/>
    <n v="0.45"/>
    <n v="1.04"/>
    <n v="6864"/>
    <n v="3894.0000000000005"/>
  </r>
  <r>
    <n v="2012"/>
    <s v="Convenience stores"/>
    <x v="1"/>
    <s v="Kimbo"/>
    <n v="5124"/>
    <n v="0.74"/>
    <n v="1.07"/>
    <n v="5482.68"/>
    <n v="1690.9200000000003"/>
  </r>
  <r>
    <n v="2012"/>
    <s v="Convenience stores"/>
    <x v="1"/>
    <s v="Kimbo"/>
    <n v="7512"/>
    <n v="0.9"/>
    <n v="1.1000000000000001"/>
    <n v="8263.2000000000007"/>
    <n v="1502.4000000000005"/>
  </r>
  <r>
    <n v="2012"/>
    <s v="Convenience stores"/>
    <x v="1"/>
    <s v="Kimbo"/>
    <n v="6960"/>
    <n v="0.61"/>
    <n v="0.97"/>
    <n v="6751.2"/>
    <n v="2505.6"/>
  </r>
  <r>
    <n v="2012"/>
    <s v="Convenience stores"/>
    <x v="1"/>
    <s v="Kimbo"/>
    <n v="7392"/>
    <n v="0.6"/>
    <n v="1.1499999999999999"/>
    <n v="8500.7999999999993"/>
    <n v="4065.5999999999995"/>
  </r>
  <r>
    <n v="2012"/>
    <s v="Convenience stores"/>
    <x v="1"/>
    <s v="Kimbo"/>
    <n v="8724"/>
    <n v="0.74"/>
    <n v="1.2"/>
    <n v="10468.799999999999"/>
    <n v="4013.0399999999995"/>
  </r>
  <r>
    <n v="2012"/>
    <s v="Convenience stores"/>
    <x v="1"/>
    <s v="Kimbo"/>
    <n v="7092"/>
    <n v="0.84"/>
    <n v="1.05"/>
    <n v="7446.6"/>
    <n v="1489.3200000000006"/>
  </r>
  <r>
    <n v="2012"/>
    <s v="Convenience stores"/>
    <x v="1"/>
    <s v="Kimbo"/>
    <n v="7440"/>
    <n v="1.03"/>
    <n v="1.1200000000000001"/>
    <n v="8332.8000000000011"/>
    <n v="669.60000000000059"/>
  </r>
  <r>
    <n v="2012"/>
    <s v="Convenience stores"/>
    <x v="1"/>
    <s v="Kimbo"/>
    <n v="7224"/>
    <n v="0.76"/>
    <n v="0.92"/>
    <n v="6646.08"/>
    <n v="1155.8400000000001"/>
  </r>
  <r>
    <n v="2012"/>
    <s v="Convenience stores"/>
    <x v="1"/>
    <s v="Kimbo"/>
    <n v="6168"/>
    <n v="1.1299999999999999"/>
    <n v="0.98"/>
    <n v="6044.64"/>
    <n v="-925.19999999999948"/>
  </r>
  <r>
    <n v="2012"/>
    <s v="Convenience stores"/>
    <x v="1"/>
    <s v="Kimbo"/>
    <n v="5376"/>
    <n v="1.1000000000000001"/>
    <n v="1.0900000000000001"/>
    <n v="5859.84"/>
    <n v="-53.760000000000048"/>
  </r>
  <r>
    <n v="2012"/>
    <s v="Convenience stores"/>
    <x v="1"/>
    <s v="Kimbo"/>
    <n v="9456"/>
    <n v="0.62"/>
    <n v="0.93"/>
    <n v="8794.08"/>
    <n v="2931.3600000000006"/>
  </r>
  <r>
    <n v="2012"/>
    <s v="Convenience stores"/>
    <x v="1"/>
    <s v="Kimbo"/>
    <n v="7584"/>
    <n v="0.53"/>
    <n v="1.06"/>
    <n v="8039.04"/>
    <n v="4019.52"/>
  </r>
  <r>
    <n v="2012"/>
    <s v="Convenience stores"/>
    <x v="1"/>
    <s v="Kimbo"/>
    <n v="5904"/>
    <n v="1.18"/>
    <n v="1.1599999999999999"/>
    <n v="6848.6399999999994"/>
    <n v="-118.0800000000001"/>
  </r>
  <r>
    <n v="2012"/>
    <s v="Convenience stores"/>
    <x v="1"/>
    <s v="Kimbo"/>
    <n v="9552"/>
    <n v="1.05"/>
    <n v="1.1100000000000001"/>
    <n v="10602.720000000001"/>
    <n v="573.12000000000046"/>
  </r>
  <r>
    <n v="2012"/>
    <s v="Convenience stores"/>
    <x v="1"/>
    <s v="Kimbo"/>
    <n v="8556"/>
    <n v="0.94"/>
    <n v="1.04"/>
    <n v="8898.24"/>
    <n v="855.6000000000007"/>
  </r>
  <r>
    <n v="2012"/>
    <s v="Convenience stores"/>
    <x v="10"/>
    <s v="Chocopops"/>
    <n v="276"/>
    <n v="1.52"/>
    <n v="1.88"/>
    <n v="518.88"/>
    <n v="99.359999999999971"/>
  </r>
  <r>
    <n v="2012"/>
    <s v="Convenience stores"/>
    <x v="10"/>
    <s v="Chocopops"/>
    <n v="456"/>
    <n v="1.51"/>
    <n v="1.72"/>
    <n v="784.31999999999994"/>
    <n v="95.759999999999991"/>
  </r>
  <r>
    <n v="2012"/>
    <s v="Convenience stores"/>
    <x v="10"/>
    <s v="Chocopops"/>
    <n v="648"/>
    <n v="1.4"/>
    <n v="1.78"/>
    <n v="1153.44"/>
    <n v="246.24000000000007"/>
  </r>
  <r>
    <n v="2012"/>
    <s v="Convenience stores"/>
    <x v="10"/>
    <s v="Chocopops"/>
    <n v="504"/>
    <n v="1.43"/>
    <n v="1.72"/>
    <n v="866.88"/>
    <n v="146.16000000000003"/>
  </r>
  <r>
    <n v="2012"/>
    <s v="Convenience stores"/>
    <x v="10"/>
    <s v="Chocopops"/>
    <n v="372"/>
    <n v="1.48"/>
    <n v="1.77"/>
    <n v="658.44"/>
    <n v="107.88000000000001"/>
  </r>
  <r>
    <n v="2012"/>
    <s v="Convenience stores"/>
    <x v="10"/>
    <s v="Chocopops"/>
    <n v="300"/>
    <n v="1.41"/>
    <n v="1.85"/>
    <n v="555"/>
    <n v="132.00000000000006"/>
  </r>
  <r>
    <n v="2012"/>
    <s v="Convenience stores"/>
    <x v="10"/>
    <s v="Chocopops"/>
    <n v="276"/>
    <n v="1.6"/>
    <n v="1.81"/>
    <n v="499.56"/>
    <n v="57.959999999999994"/>
  </r>
  <r>
    <n v="2012"/>
    <s v="Convenience stores"/>
    <x v="10"/>
    <s v="Chocopops"/>
    <n v="552"/>
    <n v="1.56"/>
    <n v="1.76"/>
    <n v="971.52"/>
    <n v="110.39999999999998"/>
  </r>
  <r>
    <n v="2012"/>
    <s v="Convenience stores"/>
    <x v="10"/>
    <s v="Chocopops"/>
    <n v="348"/>
    <n v="1.49"/>
    <n v="1.71"/>
    <n v="595.08000000000004"/>
    <n v="76.559999999999988"/>
  </r>
  <r>
    <n v="2012"/>
    <s v="Convenience stores"/>
    <x v="10"/>
    <s v="Chocopops"/>
    <n v="396"/>
    <n v="1.59"/>
    <n v="1.7"/>
    <n v="673.19999999999993"/>
    <n v="43.559999999999953"/>
  </r>
  <r>
    <n v="2012"/>
    <s v="Convenience stores"/>
    <x v="10"/>
    <s v="Chocopops"/>
    <n v="480"/>
    <n v="1.42"/>
    <n v="1.81"/>
    <n v="868.80000000000007"/>
    <n v="187.20000000000005"/>
  </r>
  <r>
    <n v="2012"/>
    <s v="Convenience stores"/>
    <x v="10"/>
    <s v="Chocopops"/>
    <n v="336"/>
    <n v="1.51"/>
    <n v="1.71"/>
    <n v="574.55999999999995"/>
    <n v="67.199999999999989"/>
  </r>
  <r>
    <n v="2012"/>
    <s v="Convenience stores"/>
    <x v="10"/>
    <s v="Chocopops"/>
    <n v="276"/>
    <n v="1.46"/>
    <n v="1.7"/>
    <n v="469.2"/>
    <n v="66.239999999999995"/>
  </r>
  <r>
    <n v="2012"/>
    <s v="Convenience stores"/>
    <x v="10"/>
    <s v="Chocopops"/>
    <n v="324"/>
    <n v="1.57"/>
    <n v="1.8"/>
    <n v="583.20000000000005"/>
    <n v="74.52"/>
  </r>
  <r>
    <n v="2012"/>
    <s v="Convenience stores"/>
    <x v="10"/>
    <s v="Chocopops"/>
    <n v="624"/>
    <n v="1.58"/>
    <n v="1.84"/>
    <n v="1148.1600000000001"/>
    <n v="162.24"/>
  </r>
  <r>
    <n v="2012"/>
    <s v="Convenience stores"/>
    <x v="10"/>
    <s v="Chocopops"/>
    <n v="576"/>
    <n v="1.42"/>
    <n v="1.85"/>
    <n v="1065.6000000000001"/>
    <n v="247.68000000000009"/>
  </r>
  <r>
    <n v="2012"/>
    <s v="Convenience stores"/>
    <x v="10"/>
    <s v="Chocopops"/>
    <n v="540"/>
    <n v="1.53"/>
    <n v="1.77"/>
    <n v="955.8"/>
    <n v="129.6"/>
  </r>
  <r>
    <n v="2012"/>
    <s v="Convenience stores"/>
    <x v="10"/>
    <s v="Chocopops"/>
    <n v="612"/>
    <n v="1.55"/>
    <n v="1.86"/>
    <n v="1138.3200000000002"/>
    <n v="189.72000000000003"/>
  </r>
  <r>
    <n v="2012"/>
    <s v="Convenience stores"/>
    <x v="10"/>
    <s v="Chocopops"/>
    <n v="492"/>
    <n v="1.52"/>
    <n v="1.72"/>
    <n v="846.24"/>
    <n v="98.399999999999977"/>
  </r>
  <r>
    <n v="2012"/>
    <s v="Convenience stores"/>
    <x v="10"/>
    <s v="Chocopops"/>
    <n v="276"/>
    <n v="1.59"/>
    <n v="1.71"/>
    <n v="471.96"/>
    <n v="33.119999999999969"/>
  </r>
  <r>
    <n v="2012"/>
    <s v="Convenience stores"/>
    <x v="10"/>
    <s v="Chocopops"/>
    <n v="672"/>
    <n v="1.53"/>
    <n v="1.76"/>
    <n v="1182.72"/>
    <n v="154.56"/>
  </r>
  <r>
    <n v="2012"/>
    <s v="Convenience stores"/>
    <x v="10"/>
    <s v="Chocopops"/>
    <n v="396"/>
    <n v="1.43"/>
    <n v="1.8"/>
    <n v="712.80000000000007"/>
    <n v="146.52000000000004"/>
  </r>
  <r>
    <n v="2012"/>
    <s v="Convenience stores"/>
    <x v="10"/>
    <s v="Chocopops"/>
    <n v="600"/>
    <n v="1.47"/>
    <n v="1.76"/>
    <n v="1056"/>
    <n v="174.00000000000003"/>
  </r>
  <r>
    <n v="2012"/>
    <s v="Convenience stores"/>
    <x v="10"/>
    <s v="Chocopops"/>
    <n v="276"/>
    <n v="1.5"/>
    <n v="1.75"/>
    <n v="483"/>
    <n v="69"/>
  </r>
  <r>
    <n v="2012"/>
    <s v="Convenience stores"/>
    <x v="10"/>
    <s v="Chocopops"/>
    <n v="480"/>
    <n v="1.59"/>
    <n v="1.79"/>
    <n v="859.2"/>
    <n v="95.999999999999972"/>
  </r>
  <r>
    <n v="2012"/>
    <s v="Convenience stores"/>
    <x v="10"/>
    <s v="Chocopops"/>
    <n v="624"/>
    <n v="1.49"/>
    <n v="1.78"/>
    <n v="1110.72"/>
    <n v="180.96000000000004"/>
  </r>
  <r>
    <n v="2012"/>
    <s v="Convenience stores"/>
    <x v="10"/>
    <s v="Chocopops"/>
    <n v="300"/>
    <n v="1.49"/>
    <n v="1.78"/>
    <n v="534"/>
    <n v="87.000000000000014"/>
  </r>
  <r>
    <n v="2012"/>
    <s v="Convenience stores"/>
    <x v="10"/>
    <s v="Chocopops"/>
    <n v="552"/>
    <n v="1.5"/>
    <n v="1.87"/>
    <n v="1032.24"/>
    <n v="204.24000000000007"/>
  </r>
  <r>
    <n v="2012"/>
    <s v="Convenience stores"/>
    <x v="10"/>
    <s v="Chocopops"/>
    <n v="444"/>
    <n v="1.51"/>
    <n v="1.74"/>
    <n v="772.56"/>
    <n v="102.11999999999999"/>
  </r>
  <r>
    <n v="2012"/>
    <s v="Convenience stores"/>
    <x v="10"/>
    <s v="Chocopops"/>
    <n v="408"/>
    <n v="1.54"/>
    <n v="1.86"/>
    <n v="758.88"/>
    <n v="130.56000000000003"/>
  </r>
  <r>
    <n v="2012"/>
    <s v="Convenience stores"/>
    <x v="10"/>
    <s v="Chocopops"/>
    <n v="720"/>
    <n v="1.46"/>
    <n v="1.9"/>
    <n v="1368"/>
    <n v="316.79999999999995"/>
  </r>
  <r>
    <n v="2012"/>
    <s v="Convenience stores"/>
    <x v="10"/>
    <s v="Chocopops"/>
    <n v="492"/>
    <n v="1.58"/>
    <n v="1.88"/>
    <n v="924.95999999999992"/>
    <n v="147.59999999999991"/>
  </r>
  <r>
    <n v="2012"/>
    <s v="Convenience stores"/>
    <x v="10"/>
    <s v="Chocopops"/>
    <n v="600"/>
    <n v="1.53"/>
    <n v="1.88"/>
    <n v="1128"/>
    <n v="209.99999999999991"/>
  </r>
  <r>
    <n v="2012"/>
    <s v="Convenience stores"/>
    <x v="10"/>
    <s v="Chocopops"/>
    <n v="684"/>
    <n v="1.5"/>
    <n v="1.8"/>
    <n v="1231.2"/>
    <n v="205.20000000000002"/>
  </r>
  <r>
    <n v="2012"/>
    <s v="Convenience stores"/>
    <x v="10"/>
    <s v="Chocopops"/>
    <n v="384"/>
    <n v="1.41"/>
    <n v="1.71"/>
    <n v="656.64"/>
    <n v="115.20000000000002"/>
  </r>
  <r>
    <n v="2012"/>
    <s v="Convenience stores"/>
    <x v="10"/>
    <s v="Chocopops"/>
    <n v="408"/>
    <n v="1.49"/>
    <n v="1.87"/>
    <n v="762.96"/>
    <n v="155.04000000000005"/>
  </r>
  <r>
    <n v="2012"/>
    <s v="Convenience stores"/>
    <x v="10"/>
    <s v="Chocopops"/>
    <n v="600"/>
    <n v="1.52"/>
    <n v="1.74"/>
    <n v="1044"/>
    <n v="131.99999999999997"/>
  </r>
  <r>
    <n v="2012"/>
    <s v="Convenience stores"/>
    <x v="10"/>
    <s v="Chocopops"/>
    <n v="240"/>
    <n v="1.52"/>
    <n v="1.7"/>
    <n v="408"/>
    <n v="43.199999999999989"/>
  </r>
  <r>
    <n v="2012"/>
    <s v="Convenience stores"/>
    <x v="10"/>
    <s v="Chocopops"/>
    <n v="432"/>
    <n v="1.45"/>
    <n v="1.87"/>
    <n v="807.84"/>
    <n v="181.44000000000005"/>
  </r>
  <r>
    <n v="2012"/>
    <s v="Convenience stores"/>
    <x v="10"/>
    <s v="Chocopops"/>
    <n v="516"/>
    <n v="1.42"/>
    <n v="1.78"/>
    <n v="918.48"/>
    <n v="185.76000000000005"/>
  </r>
  <r>
    <n v="2012"/>
    <s v="Convenience stores"/>
    <x v="10"/>
    <s v="Chocopops"/>
    <n v="420"/>
    <n v="1.52"/>
    <n v="1.89"/>
    <n v="793.8"/>
    <n v="155.39999999999995"/>
  </r>
  <r>
    <n v="2012"/>
    <s v="Convenience stores"/>
    <x v="10"/>
    <s v="Chocopops"/>
    <n v="720"/>
    <n v="1.58"/>
    <n v="1.82"/>
    <n v="1310.4000000000001"/>
    <n v="172.79999999999998"/>
  </r>
  <r>
    <n v="2012"/>
    <s v="Convenience stores"/>
    <x v="10"/>
    <s v="Chocopops"/>
    <n v="360"/>
    <n v="1.59"/>
    <n v="1.79"/>
    <n v="644.4"/>
    <n v="71.999999999999986"/>
  </r>
  <r>
    <n v="2012"/>
    <s v="Convenience stores"/>
    <x v="10"/>
    <s v="Chocopops"/>
    <n v="396"/>
    <n v="1.41"/>
    <n v="1.81"/>
    <n v="716.76"/>
    <n v="158.40000000000006"/>
  </r>
  <r>
    <n v="2012"/>
    <s v="Convenience stores"/>
    <x v="10"/>
    <s v="Chocopops"/>
    <n v="684"/>
    <n v="1.48"/>
    <n v="1.82"/>
    <n v="1244.8800000000001"/>
    <n v="232.56000000000006"/>
  </r>
  <r>
    <n v="2012"/>
    <s v="Convenience stores"/>
    <x v="10"/>
    <s v="Chocopops"/>
    <n v="252"/>
    <n v="1.57"/>
    <n v="1.87"/>
    <n v="471.24"/>
    <n v="75.600000000000009"/>
  </r>
  <r>
    <n v="2012"/>
    <s v="Convenience stores"/>
    <x v="10"/>
    <s v="Chocopops"/>
    <n v="240"/>
    <n v="1.59"/>
    <n v="1.77"/>
    <n v="424.8"/>
    <n v="43.199999999999989"/>
  </r>
  <r>
    <n v="2012"/>
    <s v="Convenience stores"/>
    <x v="10"/>
    <s v="Chocopops"/>
    <n v="504"/>
    <n v="1.53"/>
    <n v="1.76"/>
    <n v="887.04"/>
    <n v="115.91999999999999"/>
  </r>
  <r>
    <n v="2012"/>
    <s v="Convenience stores"/>
    <x v="10"/>
    <s v="Chocopops"/>
    <n v="576"/>
    <n v="1.53"/>
    <n v="1.86"/>
    <n v="1071.3600000000001"/>
    <n v="190.08000000000004"/>
  </r>
  <r>
    <n v="2012"/>
    <s v="Convenience stores"/>
    <x v="10"/>
    <s v="Chocopops"/>
    <n v="552"/>
    <n v="1.53"/>
    <n v="1.84"/>
    <n v="1015.6800000000001"/>
    <n v="171.12000000000003"/>
  </r>
  <r>
    <n v="2012"/>
    <s v="Convenience stores"/>
    <x v="10"/>
    <s v="Chocopops"/>
    <n v="384"/>
    <n v="1.48"/>
    <n v="1.87"/>
    <n v="718.08"/>
    <n v="149.76000000000005"/>
  </r>
  <r>
    <n v="2012"/>
    <s v="Convenience stores"/>
    <x v="10"/>
    <s v="Chocopops"/>
    <n v="396"/>
    <n v="1.48"/>
    <n v="1.71"/>
    <n v="677.16"/>
    <n v="91.08"/>
  </r>
  <r>
    <n v="2012"/>
    <s v="Convenience stores"/>
    <x v="10"/>
    <s v="Chocopops"/>
    <n v="276"/>
    <n v="1.41"/>
    <n v="1.86"/>
    <n v="513.36"/>
    <n v="124.20000000000005"/>
  </r>
  <r>
    <n v="2012"/>
    <s v="Convenience stores"/>
    <x v="10"/>
    <s v="Chocopops"/>
    <n v="660"/>
    <n v="1.48"/>
    <n v="1.89"/>
    <n v="1247.3999999999999"/>
    <n v="270.59999999999997"/>
  </r>
  <r>
    <n v="2012"/>
    <s v="Convenience stores"/>
    <x v="10"/>
    <s v="Chocopops"/>
    <n v="336"/>
    <n v="1.51"/>
    <n v="1.79"/>
    <n v="601.44000000000005"/>
    <n v="94.080000000000013"/>
  </r>
  <r>
    <n v="2012"/>
    <s v="Convenience stores"/>
    <x v="10"/>
    <s v="Chocopops"/>
    <n v="552"/>
    <n v="1.53"/>
    <n v="1.79"/>
    <n v="988.08"/>
    <n v="143.52000000000001"/>
  </r>
  <r>
    <n v="2012"/>
    <s v="Convenience stores"/>
    <x v="10"/>
    <s v="Chocopops"/>
    <n v="432"/>
    <n v="1.48"/>
    <n v="1.81"/>
    <n v="781.92000000000007"/>
    <n v="142.56000000000003"/>
  </r>
  <r>
    <n v="2012"/>
    <s v="Convenience stores"/>
    <x v="10"/>
    <s v="Chocopops"/>
    <n v="360"/>
    <n v="1.44"/>
    <n v="1.76"/>
    <n v="633.6"/>
    <n v="115.20000000000002"/>
  </r>
  <r>
    <n v="2012"/>
    <s v="Convenience stores"/>
    <x v="10"/>
    <s v="Chocopops"/>
    <n v="396"/>
    <n v="1.41"/>
    <n v="1.75"/>
    <n v="693"/>
    <n v="134.64000000000004"/>
  </r>
  <r>
    <n v="2012"/>
    <s v="Convenience stores"/>
    <x v="10"/>
    <s v="Chocopops"/>
    <n v="720"/>
    <n v="1.55"/>
    <n v="1.7"/>
    <n v="1224"/>
    <n v="107.99999999999994"/>
  </r>
  <r>
    <n v="2012"/>
    <s v="Convenience stores"/>
    <x v="10"/>
    <s v="Chocopops"/>
    <n v="720"/>
    <n v="1.6"/>
    <n v="1.82"/>
    <n v="1310.4000000000001"/>
    <n v="158.39999999999998"/>
  </r>
  <r>
    <n v="2012"/>
    <s v="Convenience stores"/>
    <x v="10"/>
    <s v="Chocopops"/>
    <n v="660"/>
    <n v="1.42"/>
    <n v="1.81"/>
    <n v="1194.6000000000001"/>
    <n v="257.40000000000009"/>
  </r>
  <r>
    <n v="2012"/>
    <s v="Convenience stores"/>
    <x v="10"/>
    <s v="Chocopops"/>
    <n v="504"/>
    <n v="1.47"/>
    <n v="1.9"/>
    <n v="957.59999999999991"/>
    <n v="216.71999999999997"/>
  </r>
  <r>
    <n v="2012"/>
    <s v="Convenience stores"/>
    <x v="10"/>
    <s v="Chocopops"/>
    <n v="696"/>
    <n v="1.6"/>
    <n v="1.7"/>
    <n v="1183.2"/>
    <n v="69.599999999999909"/>
  </r>
  <r>
    <n v="2012"/>
    <s v="Convenience stores"/>
    <x v="10"/>
    <s v="Chocopops"/>
    <n v="696"/>
    <n v="1.55"/>
    <n v="1.87"/>
    <n v="1301.52"/>
    <n v="222.72000000000006"/>
  </r>
  <r>
    <n v="2012"/>
    <s v="Convenience stores"/>
    <x v="10"/>
    <s v="Chocopops"/>
    <n v="336"/>
    <n v="1.48"/>
    <n v="1.86"/>
    <n v="624.96"/>
    <n v="127.68000000000004"/>
  </r>
  <r>
    <n v="2012"/>
    <s v="Convenience stores"/>
    <x v="10"/>
    <s v="Chocopops"/>
    <n v="660"/>
    <n v="1.56"/>
    <n v="1.75"/>
    <n v="1155"/>
    <n v="125.39999999999996"/>
  </r>
  <r>
    <n v="2012"/>
    <s v="Convenience stores"/>
    <x v="10"/>
    <s v="Chocopops"/>
    <n v="660"/>
    <n v="1.44"/>
    <n v="1.82"/>
    <n v="1201.2"/>
    <n v="250.80000000000007"/>
  </r>
  <r>
    <n v="2012"/>
    <s v="Convenience stores"/>
    <x v="10"/>
    <s v="Chocopops"/>
    <n v="612"/>
    <n v="1.44"/>
    <n v="1.85"/>
    <n v="1132.2"/>
    <n v="250.92000000000007"/>
  </r>
  <r>
    <n v="2012"/>
    <s v="Convenience stores"/>
    <x v="10"/>
    <s v="Chocopops"/>
    <n v="636"/>
    <n v="1.59"/>
    <n v="1.88"/>
    <n v="1195.6799999999998"/>
    <n v="184.43999999999988"/>
  </r>
  <r>
    <n v="2012"/>
    <s v="Convenience stores"/>
    <x v="10"/>
    <s v="Chocopops"/>
    <n v="324"/>
    <n v="1.51"/>
    <n v="1.74"/>
    <n v="563.76"/>
    <n v="74.52"/>
  </r>
  <r>
    <n v="2012"/>
    <s v="Convenience stores"/>
    <x v="10"/>
    <s v="Chocopops"/>
    <n v="660"/>
    <n v="1.41"/>
    <n v="1.82"/>
    <n v="1201.2"/>
    <n v="270.60000000000008"/>
  </r>
  <r>
    <n v="2012"/>
    <s v="Convenience stores"/>
    <x v="10"/>
    <s v="Chocopops"/>
    <n v="720"/>
    <n v="1.49"/>
    <n v="1.82"/>
    <n v="1310.4000000000001"/>
    <n v="237.60000000000005"/>
  </r>
  <r>
    <n v="2012"/>
    <s v="Convenience stores"/>
    <x v="10"/>
    <s v="Chocopops"/>
    <n v="264"/>
    <n v="1.45"/>
    <n v="1.73"/>
    <n v="456.71999999999997"/>
    <n v="73.92"/>
  </r>
  <r>
    <n v="2012"/>
    <s v="Convenience stores"/>
    <x v="10"/>
    <s v="Chocopops"/>
    <n v="492"/>
    <n v="1.41"/>
    <n v="1.74"/>
    <n v="856.08"/>
    <n v="162.36000000000004"/>
  </r>
  <r>
    <n v="2012"/>
    <s v="Convenience stores"/>
    <x v="10"/>
    <s v="Chocopops"/>
    <n v="312"/>
    <n v="1.49"/>
    <n v="1.75"/>
    <n v="546"/>
    <n v="81.12"/>
  </r>
  <r>
    <n v="2012"/>
    <s v="Convenience stores"/>
    <x v="10"/>
    <s v="Chocopops"/>
    <n v="648"/>
    <n v="1.4"/>
    <n v="1.89"/>
    <n v="1224.72"/>
    <n v="317.52"/>
  </r>
  <r>
    <n v="2012"/>
    <s v="Convenience stores"/>
    <x v="10"/>
    <s v="Chocopops"/>
    <n v="420"/>
    <n v="1.54"/>
    <n v="1.77"/>
    <n v="743.4"/>
    <n v="96.6"/>
  </r>
  <r>
    <n v="2012"/>
    <s v="Convenience stores"/>
    <x v="10"/>
    <s v="Chocopops"/>
    <n v="300"/>
    <n v="1.51"/>
    <n v="1.88"/>
    <n v="564"/>
    <n v="110.99999999999997"/>
  </r>
  <r>
    <n v="2012"/>
    <s v="Convenience stores"/>
    <x v="10"/>
    <s v="Chocopops"/>
    <n v="564"/>
    <n v="1.56"/>
    <n v="1.75"/>
    <n v="987"/>
    <n v="107.15999999999997"/>
  </r>
  <r>
    <n v="2012"/>
    <s v="Convenience stores"/>
    <x v="10"/>
    <s v="Chocopops"/>
    <n v="684"/>
    <n v="1.6"/>
    <n v="1.81"/>
    <n v="1238.04"/>
    <n v="143.63999999999999"/>
  </r>
  <r>
    <n v="2012"/>
    <s v="Convenience stores"/>
    <x v="10"/>
    <s v="Chocopops"/>
    <n v="276"/>
    <n v="1.49"/>
    <n v="1.83"/>
    <n v="505.08000000000004"/>
    <n v="93.840000000000018"/>
  </r>
  <r>
    <n v="2012"/>
    <s v="Convenience stores"/>
    <x v="4"/>
    <s v="Chocowaff"/>
    <n v="1188"/>
    <n v="1.3"/>
    <n v="1.74"/>
    <n v="2067.12"/>
    <n v="522.71999999999991"/>
  </r>
  <r>
    <n v="2012"/>
    <s v="Convenience stores"/>
    <x v="4"/>
    <s v="Chocowaff"/>
    <n v="876"/>
    <n v="1.1399999999999999"/>
    <n v="1.84"/>
    <n v="1611.8400000000001"/>
    <n v="613.20000000000016"/>
  </r>
  <r>
    <n v="2012"/>
    <s v="Convenience stores"/>
    <x v="4"/>
    <s v="Chocowaff"/>
    <n v="1020"/>
    <n v="1.33"/>
    <n v="1.87"/>
    <n v="1907.4"/>
    <n v="550.80000000000007"/>
  </r>
  <r>
    <n v="2012"/>
    <s v="Convenience stores"/>
    <x v="4"/>
    <s v="Chocowaff"/>
    <n v="768"/>
    <n v="1.2"/>
    <n v="1.79"/>
    <n v="1374.72"/>
    <n v="453.12000000000006"/>
  </r>
  <r>
    <n v="2012"/>
    <s v="Convenience stores"/>
    <x v="4"/>
    <s v="Chocowaff"/>
    <n v="864"/>
    <n v="1.29"/>
    <n v="1.64"/>
    <n v="1416.9599999999998"/>
    <n v="302.39999999999986"/>
  </r>
  <r>
    <n v="2012"/>
    <s v="Convenience stores"/>
    <x v="4"/>
    <s v="Chocowaff"/>
    <n v="864"/>
    <n v="1.41"/>
    <n v="1.88"/>
    <n v="1624.32"/>
    <n v="406.08"/>
  </r>
  <r>
    <n v="2012"/>
    <s v="Convenience stores"/>
    <x v="4"/>
    <s v="Chocowaff"/>
    <n v="588"/>
    <n v="1.25"/>
    <n v="1.86"/>
    <n v="1093.68"/>
    <n v="358.68000000000006"/>
  </r>
  <r>
    <n v="2012"/>
    <s v="Convenience stores"/>
    <x v="4"/>
    <s v="Chocowaff"/>
    <n v="780"/>
    <n v="1.22"/>
    <n v="1.79"/>
    <n v="1396.2"/>
    <n v="444.6"/>
  </r>
  <r>
    <n v="2012"/>
    <s v="Convenience stores"/>
    <x v="4"/>
    <s v="Chocowaff"/>
    <n v="1308"/>
    <n v="1.34"/>
    <n v="1.61"/>
    <n v="2105.88"/>
    <n v="353.16"/>
  </r>
  <r>
    <n v="2012"/>
    <s v="Convenience stores"/>
    <x v="4"/>
    <s v="Chocowaff"/>
    <n v="1176"/>
    <n v="1.18"/>
    <n v="1.73"/>
    <n v="2034.48"/>
    <n v="646.80000000000007"/>
  </r>
  <r>
    <n v="2012"/>
    <s v="Convenience stores"/>
    <x v="4"/>
    <s v="Chocowaff"/>
    <n v="1104"/>
    <n v="1.25"/>
    <n v="1.61"/>
    <n v="1777.44"/>
    <n v="397.44000000000011"/>
  </r>
  <r>
    <n v="2012"/>
    <s v="Convenience stores"/>
    <x v="4"/>
    <s v="Chocowaff"/>
    <n v="984"/>
    <n v="1.4"/>
    <n v="1.74"/>
    <n v="1712.16"/>
    <n v="334.56000000000006"/>
  </r>
  <r>
    <n v="2012"/>
    <s v="Convenience stores"/>
    <x v="2"/>
    <s v="Dr Pepper"/>
    <n v="156"/>
    <n v="1.04"/>
    <n v="1.34"/>
    <n v="209.04000000000002"/>
    <n v="46.800000000000004"/>
  </r>
  <r>
    <n v="2012"/>
    <s v="Convenience stores"/>
    <x v="2"/>
    <s v="Dr Pepper"/>
    <n v="108"/>
    <n v="1.1399999999999999"/>
    <n v="1.31"/>
    <n v="141.48000000000002"/>
    <n v="18.360000000000017"/>
  </r>
  <r>
    <n v="2012"/>
    <s v="Convenience stores"/>
    <x v="1"/>
    <s v="Pausa Caffe'"/>
    <n v="8220"/>
    <n v="0.4"/>
    <n v="1.18"/>
    <n v="9699.6"/>
    <n v="6411.5999999999995"/>
  </r>
  <r>
    <n v="2012"/>
    <s v="Convenience stores"/>
    <x v="1"/>
    <s v="Pausa Caffe'"/>
    <n v="7512"/>
    <n v="0.95"/>
    <n v="1.19"/>
    <n v="8939.2799999999988"/>
    <n v="1802.8799999999999"/>
  </r>
  <r>
    <n v="2012"/>
    <s v="Convenience stores"/>
    <x v="1"/>
    <s v="Pausa Caffe'"/>
    <n v="6876"/>
    <n v="0.49"/>
    <n v="1.05"/>
    <n v="7219.8"/>
    <n v="3850.5600000000004"/>
  </r>
  <r>
    <n v="2012"/>
    <s v="Convenience stores"/>
    <x v="1"/>
    <s v="Pausa Caffe'"/>
    <n v="4908"/>
    <n v="0.62"/>
    <n v="1.0900000000000001"/>
    <n v="5349.72"/>
    <n v="2306.7600000000002"/>
  </r>
  <r>
    <n v="2012"/>
    <s v="Convenience stores"/>
    <x v="1"/>
    <s v="Pausa Caffe'"/>
    <n v="8292"/>
    <n v="0.97"/>
    <n v="1.2"/>
    <n v="9950.4"/>
    <n v="1907.1599999999999"/>
  </r>
  <r>
    <n v="2012"/>
    <s v="Convenience stores"/>
    <x v="1"/>
    <s v="Pausa Caffe'"/>
    <n v="8028"/>
    <n v="1.1100000000000001"/>
    <n v="1.07"/>
    <n v="8589.9600000000009"/>
    <n v="-321.12000000000029"/>
  </r>
  <r>
    <n v="2012"/>
    <s v="Convenience stores"/>
    <x v="1"/>
    <s v="Pausa Caffe'"/>
    <n v="6372"/>
    <n v="0.57999999999999996"/>
    <n v="1.06"/>
    <n v="6754.3200000000006"/>
    <n v="3058.5600000000004"/>
  </r>
  <r>
    <n v="2012"/>
    <s v="Convenience stores"/>
    <x v="1"/>
    <s v="Pausa Caffe'"/>
    <n v="7632"/>
    <n v="0.55000000000000004"/>
    <n v="1.1100000000000001"/>
    <n v="8471.52"/>
    <n v="4273.92"/>
  </r>
  <r>
    <n v="2012"/>
    <s v="Convenience stores"/>
    <x v="1"/>
    <s v="Pausa Caffe'"/>
    <n v="8820"/>
    <n v="0.57999999999999996"/>
    <n v="1.17"/>
    <n v="10319.4"/>
    <n v="5203.7999999999993"/>
  </r>
  <r>
    <n v="2012"/>
    <s v="Convenience stores"/>
    <x v="1"/>
    <s v="Pausa Caffe'"/>
    <n v="5256"/>
    <n v="0.83"/>
    <n v="1.18"/>
    <n v="6202.08"/>
    <n v="1839.6"/>
  </r>
  <r>
    <n v="2012"/>
    <s v="Convenience stores"/>
    <x v="1"/>
    <s v="Pausa Caffe'"/>
    <n v="8784"/>
    <n v="0.56000000000000005"/>
    <n v="1.1499999999999999"/>
    <n v="10101.599999999999"/>
    <n v="5182.5599999999986"/>
  </r>
  <r>
    <n v="2012"/>
    <s v="Convenience stores"/>
    <x v="1"/>
    <s v="Pausa Caffe'"/>
    <n v="9528"/>
    <n v="0.9"/>
    <n v="0.98"/>
    <n v="9337.44"/>
    <n v="762.23999999999967"/>
  </r>
  <r>
    <n v="2012"/>
    <s v="Convenience stores"/>
    <x v="1"/>
    <s v="Pausa Caffe'"/>
    <n v="5196"/>
    <n v="0.86"/>
    <n v="1.1399999999999999"/>
    <n v="5923.44"/>
    <n v="1454.8799999999997"/>
  </r>
  <r>
    <n v="2012"/>
    <s v="Convenience stores"/>
    <x v="1"/>
    <s v="Pausa Caffe'"/>
    <n v="6432"/>
    <n v="0.74"/>
    <n v="1.07"/>
    <n v="6882.2400000000007"/>
    <n v="2122.5600000000004"/>
  </r>
  <r>
    <n v="2012"/>
    <s v="Convenience stores"/>
    <x v="1"/>
    <s v="Pausa Caffe'"/>
    <n v="9108"/>
    <n v="1.01"/>
    <n v="0.99"/>
    <n v="9016.92"/>
    <n v="-182.16000000000017"/>
  </r>
  <r>
    <n v="2012"/>
    <s v="Convenience stores"/>
    <x v="1"/>
    <s v="Pausa Caffe'"/>
    <n v="6624"/>
    <n v="0.54"/>
    <n v="0.9"/>
    <n v="5961.6"/>
    <n v="2384.64"/>
  </r>
  <r>
    <n v="2012"/>
    <s v="Convenience stores"/>
    <x v="1"/>
    <s v="Pausa Caffe'"/>
    <n v="6288"/>
    <n v="0.92"/>
    <n v="1.18"/>
    <n v="7419.8399999999992"/>
    <n v="1634.8799999999994"/>
  </r>
  <r>
    <n v="2012"/>
    <s v="Convenience stores"/>
    <x v="1"/>
    <s v="Pausa Caffe'"/>
    <n v="9132"/>
    <n v="1.19"/>
    <n v="0.92"/>
    <n v="8401.44"/>
    <n v="-2465.639999999999"/>
  </r>
  <r>
    <n v="2012"/>
    <s v="Convenience stores"/>
    <x v="1"/>
    <s v="Pausa Caffe'"/>
    <n v="7728"/>
    <n v="0.81"/>
    <n v="0.93"/>
    <n v="7187.04"/>
    <n v="927.36"/>
  </r>
  <r>
    <n v="2012"/>
    <s v="Convenience stores"/>
    <x v="1"/>
    <s v="Pausa Caffe'"/>
    <n v="6792"/>
    <n v="0.95"/>
    <n v="1.17"/>
    <n v="7946.6399999999994"/>
    <n v="1494.2399999999998"/>
  </r>
  <r>
    <n v="2012"/>
    <s v="Convenience stores"/>
    <x v="1"/>
    <s v="Pausa Caffe'"/>
    <n v="5640"/>
    <n v="1.1299999999999999"/>
    <n v="0.94"/>
    <n v="5301.5999999999995"/>
    <n v="-1071.5999999999997"/>
  </r>
  <r>
    <n v="2012"/>
    <s v="Convenience stores"/>
    <x v="1"/>
    <s v="Pausa Caffe'"/>
    <n v="4992"/>
    <n v="1.1000000000000001"/>
    <n v="0.96"/>
    <n v="4792.32"/>
    <n v="-698.88000000000056"/>
  </r>
  <r>
    <n v="2012"/>
    <s v="Convenience stores"/>
    <x v="1"/>
    <s v="Pausa Caffe'"/>
    <n v="5376"/>
    <n v="0.7"/>
    <n v="1.19"/>
    <n v="6397.44"/>
    <n v="2634.24"/>
  </r>
  <r>
    <n v="2012"/>
    <s v="Convenience stores"/>
    <x v="1"/>
    <s v="Pausa Caffe'"/>
    <n v="5352"/>
    <n v="0.81"/>
    <n v="1.1200000000000001"/>
    <n v="5994.2400000000007"/>
    <n v="1659.1200000000003"/>
  </r>
  <r>
    <n v="2012"/>
    <s v="Convenience stores"/>
    <x v="1"/>
    <s v="Pausa Caffe'"/>
    <n v="8772"/>
    <n v="0.87"/>
    <n v="1.18"/>
    <n v="10350.959999999999"/>
    <n v="2719.3199999999997"/>
  </r>
  <r>
    <n v="2012"/>
    <s v="Convenience stores"/>
    <x v="1"/>
    <s v="Pausa Caffe'"/>
    <n v="5316"/>
    <n v="0.62"/>
    <n v="0.9"/>
    <n v="4784.4000000000005"/>
    <n v="1488.4800000000002"/>
  </r>
  <r>
    <n v="2012"/>
    <s v="Convenience stores"/>
    <x v="1"/>
    <s v="Pausa Caffe'"/>
    <n v="8124"/>
    <n v="0.91"/>
    <n v="1.1599999999999999"/>
    <n v="9423.84"/>
    <n v="2030.9999999999991"/>
  </r>
  <r>
    <n v="2012"/>
    <s v="Convenience stores"/>
    <x v="1"/>
    <s v="Pausa Caffe'"/>
    <n v="5880"/>
    <n v="0.41"/>
    <n v="1.05"/>
    <n v="6174"/>
    <n v="3763.2000000000007"/>
  </r>
  <r>
    <n v="2012"/>
    <s v="Convenience stores"/>
    <x v="1"/>
    <s v="Pausa Caffe'"/>
    <n v="5580"/>
    <n v="0.53"/>
    <n v="0.94"/>
    <n v="5245.2"/>
    <n v="2287.7999999999997"/>
  </r>
  <r>
    <n v="2012"/>
    <s v="Convenience stores"/>
    <x v="1"/>
    <s v="Pausa Caffe'"/>
    <n v="7092"/>
    <n v="0.64"/>
    <n v="0.94"/>
    <n v="6666.48"/>
    <n v="2127.5999999999995"/>
  </r>
  <r>
    <n v="2012"/>
    <s v="Convenience stores"/>
    <x v="1"/>
    <s v="Pausa Caffe'"/>
    <n v="7560"/>
    <n v="1.01"/>
    <n v="0.99"/>
    <n v="7484.4"/>
    <n v="-151.20000000000013"/>
  </r>
  <r>
    <n v="2012"/>
    <s v="Convenience stores"/>
    <x v="1"/>
    <s v="Pausa Caffe'"/>
    <n v="8844"/>
    <n v="1.1100000000000001"/>
    <n v="1.1499999999999999"/>
    <n v="10170.599999999999"/>
    <n v="353.75999999999834"/>
  </r>
  <r>
    <n v="2012"/>
    <s v="Convenience stores"/>
    <x v="1"/>
    <s v="Pausa Caffe'"/>
    <n v="9480"/>
    <n v="1.03"/>
    <n v="0.97"/>
    <n v="9195.6"/>
    <n v="-568.80000000000052"/>
  </r>
  <r>
    <n v="2012"/>
    <s v="Convenience stores"/>
    <x v="1"/>
    <s v="Pausa Caffe'"/>
    <n v="6756"/>
    <n v="1.2"/>
    <n v="1.05"/>
    <n v="7093.8"/>
    <n v="-1013.3999999999994"/>
  </r>
  <r>
    <n v="2012"/>
    <s v="Convenience stores"/>
    <x v="1"/>
    <s v="Pausa Caffe'"/>
    <n v="8988"/>
    <n v="0.9"/>
    <n v="1.06"/>
    <n v="9527.2800000000007"/>
    <n v="1438.0800000000004"/>
  </r>
  <r>
    <n v="2012"/>
    <s v="Convenience stores"/>
    <x v="1"/>
    <s v="Pausa Caffe'"/>
    <n v="7740"/>
    <n v="0.92"/>
    <n v="0.93"/>
    <n v="7198.2000000000007"/>
    <n v="77.400000000000063"/>
  </r>
  <r>
    <n v="2012"/>
    <s v="Convenience stores"/>
    <x v="1"/>
    <s v="Pausa Caffe'"/>
    <n v="6900"/>
    <n v="1.07"/>
    <n v="0.99"/>
    <n v="6831"/>
    <n v="-552.00000000000045"/>
  </r>
  <r>
    <n v="2012"/>
    <s v="Convenience stores"/>
    <x v="1"/>
    <s v="Pausa Caffe'"/>
    <n v="8388"/>
    <n v="0.83"/>
    <n v="1.1299999999999999"/>
    <n v="9478.4399999999987"/>
    <n v="2516.3999999999996"/>
  </r>
  <r>
    <n v="2012"/>
    <s v="Convenience stores"/>
    <x v="1"/>
    <s v="Pausa Caffe'"/>
    <n v="6264"/>
    <n v="1.1000000000000001"/>
    <n v="1.17"/>
    <n v="7328.8799999999992"/>
    <n v="438.479999999999"/>
  </r>
  <r>
    <n v="2012"/>
    <s v="Convenience stores"/>
    <x v="1"/>
    <s v="Pausa Caffe'"/>
    <n v="8940"/>
    <n v="1.1200000000000001"/>
    <n v="1.1200000000000001"/>
    <n v="10012.800000000001"/>
    <n v="0"/>
  </r>
  <r>
    <n v="2012"/>
    <s v="Convenience stores"/>
    <x v="1"/>
    <s v="Pausa Caffe'"/>
    <n v="5736"/>
    <n v="1.03"/>
    <n v="0.9"/>
    <n v="5162.4000000000005"/>
    <n v="-745.68000000000006"/>
  </r>
  <r>
    <n v="2012"/>
    <s v="Convenience stores"/>
    <x v="1"/>
    <s v="Pausa Caffe'"/>
    <n v="5028"/>
    <n v="0.79"/>
    <n v="1.05"/>
    <n v="5279.4000000000005"/>
    <n v="1307.28"/>
  </r>
  <r>
    <n v="2012"/>
    <s v="Convenience stores"/>
    <x v="1"/>
    <s v="Pausa Caffe'"/>
    <n v="8952"/>
    <n v="0.71"/>
    <n v="1.1399999999999999"/>
    <n v="10205.279999999999"/>
    <n v="3849.3599999999992"/>
  </r>
  <r>
    <n v="2012"/>
    <s v="Convenience stores"/>
    <x v="1"/>
    <s v="Pausa Caffe'"/>
    <n v="7704"/>
    <n v="0.86"/>
    <n v="1.1200000000000001"/>
    <n v="8628.4800000000014"/>
    <n v="2003.0400000000009"/>
  </r>
  <r>
    <n v="2012"/>
    <s v="Convenience stores"/>
    <x v="1"/>
    <s v="Pausa Caffe'"/>
    <n v="7152"/>
    <n v="0.47"/>
    <n v="0.93"/>
    <n v="6651.3600000000006"/>
    <n v="3289.9200000000005"/>
  </r>
  <r>
    <n v="2012"/>
    <s v="Convenience stores"/>
    <x v="1"/>
    <s v="Pausa Caffe'"/>
    <n v="6432"/>
    <n v="0.52"/>
    <n v="0.95"/>
    <n v="6110.4"/>
    <n v="2765.7599999999998"/>
  </r>
  <r>
    <n v="2012"/>
    <s v="Convenience stores"/>
    <x v="1"/>
    <s v="Pausa Caffe'"/>
    <n v="9468"/>
    <n v="0.54"/>
    <n v="1.19"/>
    <n v="11266.92"/>
    <n v="6154.1999999999989"/>
  </r>
  <r>
    <n v="2012"/>
    <s v="Convenience stores"/>
    <x v="1"/>
    <s v="Pausa Caffe'"/>
    <n v="5400"/>
    <n v="0.98"/>
    <n v="1.1599999999999999"/>
    <n v="6264"/>
    <n v="971.99999999999966"/>
  </r>
  <r>
    <n v="2012"/>
    <s v="Convenience stores"/>
    <x v="1"/>
    <s v="Pausa Caffe'"/>
    <n v="5304"/>
    <n v="1.17"/>
    <n v="1.18"/>
    <n v="6258.7199999999993"/>
    <n v="53.040000000000049"/>
  </r>
  <r>
    <n v="2012"/>
    <s v="Convenience stores"/>
    <x v="1"/>
    <s v="Caffe Italiano"/>
    <n v="7932"/>
    <n v="0.56000000000000005"/>
    <n v="1.03"/>
    <n v="8169.96"/>
    <n v="3728.04"/>
  </r>
  <r>
    <n v="2012"/>
    <s v="Convenience stores"/>
    <x v="1"/>
    <s v="Caffe Italiano"/>
    <n v="9300"/>
    <n v="0.62"/>
    <n v="1.2"/>
    <n v="11160"/>
    <n v="5394"/>
  </r>
  <r>
    <n v="2012"/>
    <s v="Convenience stores"/>
    <x v="1"/>
    <s v="Caffe Italiano"/>
    <n v="9000"/>
    <n v="0.94"/>
    <n v="1.19"/>
    <n v="10710"/>
    <n v="2250"/>
  </r>
  <r>
    <n v="2012"/>
    <s v="Convenience stores"/>
    <x v="1"/>
    <s v="Caffe Italiano"/>
    <n v="5232"/>
    <n v="0.63"/>
    <n v="1.1000000000000001"/>
    <n v="5755.2000000000007"/>
    <n v="2459.0400000000004"/>
  </r>
  <r>
    <n v="2012"/>
    <s v="Convenience stores"/>
    <x v="1"/>
    <s v="Caffe Italiano"/>
    <n v="9252"/>
    <n v="0.68"/>
    <n v="0.99"/>
    <n v="9159.48"/>
    <n v="2868.1199999999994"/>
  </r>
  <r>
    <n v="2012"/>
    <s v="Convenience stores"/>
    <x v="1"/>
    <s v="Caffe Italiano"/>
    <n v="6348"/>
    <n v="1.1499999999999999"/>
    <n v="1.1299999999999999"/>
    <n v="7173.2399999999989"/>
    <n v="-126.96000000000011"/>
  </r>
  <r>
    <n v="2012"/>
    <s v="Convenience stores"/>
    <x v="1"/>
    <s v="Caffe Italiano"/>
    <n v="6192"/>
    <n v="0.62"/>
    <n v="1.1000000000000001"/>
    <n v="6811.2000000000007"/>
    <n v="2972.1600000000008"/>
  </r>
  <r>
    <n v="2012"/>
    <s v="Convenience stores"/>
    <x v="1"/>
    <s v="Caffe Italiano"/>
    <n v="6612"/>
    <n v="0.62"/>
    <n v="1.04"/>
    <n v="6876.4800000000005"/>
    <n v="2777.0400000000004"/>
  </r>
  <r>
    <n v="2012"/>
    <s v="Convenience stores"/>
    <x v="1"/>
    <s v="Caffe Italiano"/>
    <n v="8880"/>
    <n v="1.1299999999999999"/>
    <n v="1.1599999999999999"/>
    <n v="10300.799999999999"/>
    <n v="266.40000000000026"/>
  </r>
  <r>
    <n v="2012"/>
    <s v="Convenience stores"/>
    <x v="1"/>
    <s v="Caffe Italiano"/>
    <n v="5880"/>
    <n v="1.1399999999999999"/>
    <n v="1.07"/>
    <n v="6291.6"/>
    <n v="-411.59999999999906"/>
  </r>
  <r>
    <n v="2012"/>
    <s v="Convenience stores"/>
    <x v="1"/>
    <s v="Caffe Italiano"/>
    <n v="7092"/>
    <n v="0.57999999999999996"/>
    <n v="0.91"/>
    <n v="6453.72"/>
    <n v="2340.3600000000006"/>
  </r>
  <r>
    <n v="2012"/>
    <s v="Convenience stores"/>
    <x v="1"/>
    <s v="Caffe Italiano"/>
    <n v="9492"/>
    <n v="0.43"/>
    <n v="1.0900000000000001"/>
    <n v="10346.280000000001"/>
    <n v="6264.7200000000012"/>
  </r>
  <r>
    <n v="2012"/>
    <s v="Convenience stores"/>
    <x v="1"/>
    <s v="Caffe Italiano"/>
    <n v="7260"/>
    <n v="0.46"/>
    <n v="1.08"/>
    <n v="7840.8"/>
    <n v="4501.2000000000007"/>
  </r>
  <r>
    <n v="2012"/>
    <s v="Convenience stores"/>
    <x v="1"/>
    <s v="Caffe Italiano"/>
    <n v="7812"/>
    <n v="0.8"/>
    <n v="0.98"/>
    <n v="7655.76"/>
    <n v="1406.1599999999996"/>
  </r>
  <r>
    <n v="2012"/>
    <s v="Convenience stores"/>
    <x v="1"/>
    <s v="Caffe Italiano"/>
    <n v="8220"/>
    <n v="0.71"/>
    <n v="1.17"/>
    <n v="9617.4"/>
    <n v="3781.2"/>
  </r>
  <r>
    <n v="2012"/>
    <s v="Convenience stores"/>
    <x v="1"/>
    <s v="Caffe Italiano"/>
    <n v="9096"/>
    <n v="0.7"/>
    <n v="1.02"/>
    <n v="9277.92"/>
    <n v="2910.7200000000007"/>
  </r>
  <r>
    <n v="2012"/>
    <s v="Convenience stores"/>
    <x v="1"/>
    <s v="Caffe Italiano"/>
    <n v="7560"/>
    <n v="0.76"/>
    <n v="0.91"/>
    <n v="6879.6"/>
    <n v="1134.0000000000002"/>
  </r>
  <r>
    <n v="2012"/>
    <s v="Convenience stores"/>
    <x v="1"/>
    <s v="Caffe Italiano"/>
    <n v="6720"/>
    <n v="0.68"/>
    <n v="1.1299999999999999"/>
    <n v="7593.5999999999995"/>
    <n v="3023.9999999999991"/>
  </r>
  <r>
    <n v="2012"/>
    <s v="Convenience stores"/>
    <x v="1"/>
    <s v="Caffe Italiano"/>
    <n v="8016"/>
    <n v="0.92"/>
    <n v="1.02"/>
    <n v="8176.32"/>
    <n v="801.5999999999998"/>
  </r>
  <r>
    <n v="2012"/>
    <s v="Convenience stores"/>
    <x v="1"/>
    <s v="Caffe Italiano"/>
    <n v="9252"/>
    <n v="0.92"/>
    <n v="1.2"/>
    <n v="11102.4"/>
    <n v="2590.559999999999"/>
  </r>
  <r>
    <n v="2012"/>
    <s v="Convenience stores"/>
    <x v="1"/>
    <s v="Caffe Italiano"/>
    <n v="5016"/>
    <n v="0.9"/>
    <n v="1.0900000000000001"/>
    <n v="5467.4400000000005"/>
    <n v="953.0400000000003"/>
  </r>
  <r>
    <n v="2012"/>
    <s v="Convenience stores"/>
    <x v="1"/>
    <s v="Caffe Italiano"/>
    <n v="9168"/>
    <n v="0.79"/>
    <n v="1.03"/>
    <n v="9443.0400000000009"/>
    <n v="2200.3199999999997"/>
  </r>
  <r>
    <n v="2012"/>
    <s v="Convenience stores"/>
    <x v="1"/>
    <s v="Caffe Italiano"/>
    <n v="5220"/>
    <n v="0.64"/>
    <n v="1.19"/>
    <n v="6211.7999999999993"/>
    <n v="2870.9999999999995"/>
  </r>
  <r>
    <n v="2012"/>
    <s v="Convenience stores"/>
    <x v="1"/>
    <s v="Caffe Italiano"/>
    <n v="9012"/>
    <n v="0.7"/>
    <n v="0.95"/>
    <n v="8561.4"/>
    <n v="2253"/>
  </r>
  <r>
    <n v="2012"/>
    <s v="Convenience stores"/>
    <x v="1"/>
    <s v="Caffe Italiano"/>
    <n v="6192"/>
    <n v="1.19"/>
    <n v="1.1599999999999999"/>
    <n v="7182.7199999999993"/>
    <n v="-185.76000000000016"/>
  </r>
  <r>
    <n v="2012"/>
    <s v="Convenience stores"/>
    <x v="1"/>
    <s v="Caffe Italiano"/>
    <n v="6636"/>
    <n v="0.43"/>
    <n v="0.92"/>
    <n v="6105.12"/>
    <n v="3251.6400000000003"/>
  </r>
  <r>
    <n v="2012"/>
    <s v="Convenience stores"/>
    <x v="1"/>
    <s v="Caffe Italiano"/>
    <n v="8676"/>
    <n v="0.69"/>
    <n v="1.0900000000000001"/>
    <n v="9456.84"/>
    <n v="3470.400000000001"/>
  </r>
  <r>
    <n v="2012"/>
    <s v="Convenience stores"/>
    <x v="1"/>
    <s v="Caffe Italiano"/>
    <n v="7476"/>
    <n v="1.03"/>
    <n v="1.0900000000000001"/>
    <n v="8148.84"/>
    <n v="448.5600000000004"/>
  </r>
  <r>
    <n v="2012"/>
    <s v="Convenience stores"/>
    <x v="1"/>
    <s v="Caffe Italiano"/>
    <n v="5688"/>
    <n v="0.91"/>
    <n v="0.92"/>
    <n v="5232.96"/>
    <n v="56.880000000000052"/>
  </r>
  <r>
    <n v="2012"/>
    <s v="Convenience stores"/>
    <x v="1"/>
    <s v="Caffe Italiano"/>
    <n v="6504"/>
    <n v="0.82"/>
    <n v="0.93"/>
    <n v="6048.72"/>
    <n v="715.44000000000062"/>
  </r>
  <r>
    <n v="2012"/>
    <s v="Convenience stores"/>
    <x v="1"/>
    <s v="Caffe Italiano"/>
    <n v="7164"/>
    <n v="0.45"/>
    <n v="1.19"/>
    <n v="8525.16"/>
    <n v="5301.36"/>
  </r>
  <r>
    <n v="2012"/>
    <s v="Convenience stores"/>
    <x v="1"/>
    <s v="Caffe Italiano"/>
    <n v="5772"/>
    <n v="1.07"/>
    <n v="1.07"/>
    <n v="6176.04"/>
    <n v="0"/>
  </r>
  <r>
    <n v="2012"/>
    <s v="Convenience stores"/>
    <x v="1"/>
    <s v="Caffe Italiano"/>
    <n v="7224"/>
    <n v="0.43"/>
    <n v="1.17"/>
    <n v="8452.08"/>
    <n v="5345.76"/>
  </r>
  <r>
    <n v="2012"/>
    <s v="Convenience stores"/>
    <x v="1"/>
    <s v="Caffe Italiano"/>
    <n v="6684"/>
    <n v="0.43"/>
    <n v="0.99"/>
    <n v="6617.16"/>
    <n v="3743.0400000000004"/>
  </r>
  <r>
    <n v="2012"/>
    <s v="Convenience stores"/>
    <x v="1"/>
    <s v="Caffe Italiano"/>
    <n v="4956"/>
    <n v="0.73"/>
    <n v="1.01"/>
    <n v="5005.5600000000004"/>
    <n v="1387.68"/>
  </r>
  <r>
    <n v="2012"/>
    <s v="Convenience stores"/>
    <x v="1"/>
    <s v="Caffe Italiano"/>
    <n v="9516"/>
    <n v="0.89"/>
    <n v="0.93"/>
    <n v="8849.880000000001"/>
    <n v="380.64000000000033"/>
  </r>
  <r>
    <n v="2012"/>
    <s v="Convenience stores"/>
    <x v="1"/>
    <s v="Caffe Italiano"/>
    <n v="6768"/>
    <n v="0.92"/>
    <n v="1.1100000000000001"/>
    <n v="7512.4800000000005"/>
    <n v="1285.9200000000003"/>
  </r>
  <r>
    <n v="2012"/>
    <s v="Convenience stores"/>
    <x v="1"/>
    <s v="Caffe Italiano"/>
    <n v="8316"/>
    <n v="0.98"/>
    <n v="0.93"/>
    <n v="7733.88"/>
    <n v="-415.79999999999944"/>
  </r>
  <r>
    <n v="2012"/>
    <s v="Convenience stores"/>
    <x v="1"/>
    <s v="Caffe Italiano"/>
    <n v="8772"/>
    <n v="1.04"/>
    <n v="0.92"/>
    <n v="8070.2400000000007"/>
    <n v="-1052.6399999999999"/>
  </r>
  <r>
    <n v="2012"/>
    <s v="Convenience stores"/>
    <x v="1"/>
    <s v="Caffe Italiano"/>
    <n v="5136"/>
    <n v="0.52"/>
    <n v="1.04"/>
    <n v="5341.4400000000005"/>
    <n v="2670.7200000000003"/>
  </r>
  <r>
    <n v="2012"/>
    <s v="Convenience stores"/>
    <x v="1"/>
    <s v="Caffe Italiano"/>
    <n v="5568"/>
    <n v="1.1499999999999999"/>
    <n v="1.08"/>
    <n v="6013.4400000000005"/>
    <n v="-389.75999999999908"/>
  </r>
  <r>
    <n v="2012"/>
    <s v="Convenience stores"/>
    <x v="1"/>
    <s v="Caffe Italiano"/>
    <n v="6624"/>
    <n v="0.54"/>
    <n v="1.0900000000000001"/>
    <n v="7220.1600000000008"/>
    <n v="3643.2000000000003"/>
  </r>
  <r>
    <n v="2012"/>
    <s v="Convenience stores"/>
    <x v="1"/>
    <s v="Caffe Italiano"/>
    <n v="6660"/>
    <n v="0.64"/>
    <n v="0.98"/>
    <n v="6526.8"/>
    <n v="2264.3999999999996"/>
  </r>
  <r>
    <n v="2012"/>
    <s v="Convenience stores"/>
    <x v="1"/>
    <s v="Caffe Italiano"/>
    <n v="8880"/>
    <n v="1.17"/>
    <n v="0.91"/>
    <n v="8080.8"/>
    <n v="-2308.7999999999993"/>
  </r>
  <r>
    <n v="2012"/>
    <s v="Convenience stores"/>
    <x v="1"/>
    <s v="Caffe Italiano"/>
    <n v="7020"/>
    <n v="1.06"/>
    <n v="1.0900000000000001"/>
    <n v="7651.8"/>
    <n v="210.60000000000019"/>
  </r>
  <r>
    <n v="2012"/>
    <s v="Convenience stores"/>
    <x v="1"/>
    <s v="Caffe Italiano"/>
    <n v="7752"/>
    <n v="1.07"/>
    <n v="1.06"/>
    <n v="8217.1200000000008"/>
    <n v="-77.520000000000067"/>
  </r>
  <r>
    <n v="2012"/>
    <s v="Convenience stores"/>
    <x v="1"/>
    <s v="Caffe Italiano"/>
    <n v="8004"/>
    <n v="1.1200000000000001"/>
    <n v="1.03"/>
    <n v="8244.1200000000008"/>
    <n v="-720.3600000000007"/>
  </r>
  <r>
    <n v="2012"/>
    <s v="Convenience stores"/>
    <x v="1"/>
    <s v="Caffe Italiano"/>
    <n v="4992"/>
    <n v="0.42"/>
    <n v="0.98"/>
    <n v="4892.16"/>
    <n v="2795.5200000000004"/>
  </r>
  <r>
    <n v="2012"/>
    <s v="Convenience stores"/>
    <x v="1"/>
    <s v="Caffe Italiano"/>
    <n v="5640"/>
    <n v="1.19"/>
    <n v="1.18"/>
    <n v="6655.2"/>
    <n v="-56.400000000000048"/>
  </r>
  <r>
    <n v="2012"/>
    <s v="Convenience stores"/>
    <x v="1"/>
    <s v="Caffe Italiano"/>
    <n v="5364"/>
    <n v="0.88"/>
    <n v="1.01"/>
    <n v="5417.64"/>
    <n v="697.32"/>
  </r>
  <r>
    <n v="2012"/>
    <s v="Convenience stores"/>
    <x v="1"/>
    <s v="Caffe Italiano"/>
    <n v="9492"/>
    <n v="0.41"/>
    <n v="1.0900000000000001"/>
    <n v="10346.280000000001"/>
    <n v="6454.5600000000013"/>
  </r>
  <r>
    <n v="2012"/>
    <s v="Convenience stores"/>
    <x v="1"/>
    <s v="Caffe Italiano"/>
    <n v="5484"/>
    <n v="0.45"/>
    <n v="1.19"/>
    <n v="6525.96"/>
    <n v="4058.16"/>
  </r>
  <r>
    <n v="2012"/>
    <s v="Convenience stores"/>
    <x v="1"/>
    <s v="Caffe Italiano"/>
    <n v="5916"/>
    <n v="1.05"/>
    <n v="1"/>
    <n v="5916"/>
    <n v="-295.80000000000024"/>
  </r>
  <r>
    <n v="2012"/>
    <s v="Convenience stores"/>
    <x v="1"/>
    <s v="Caffe Italiano"/>
    <n v="7692"/>
    <n v="0.88"/>
    <n v="1.17"/>
    <n v="8999.64"/>
    <n v="2230.6799999999994"/>
  </r>
  <r>
    <n v="2012"/>
    <s v="Convenience stores"/>
    <x v="1"/>
    <s v="Caffe Italiano"/>
    <n v="4968"/>
    <n v="0.92"/>
    <n v="1.02"/>
    <n v="5067.3599999999997"/>
    <n v="496.7999999999999"/>
  </r>
  <r>
    <n v="2012"/>
    <s v="Convenience stores"/>
    <x v="1"/>
    <s v="Caffe Italiano"/>
    <n v="8748"/>
    <n v="0.5"/>
    <n v="1.08"/>
    <n v="9447.84"/>
    <n v="5073.8400000000011"/>
  </r>
  <r>
    <n v="2012"/>
    <s v="Convenience stores"/>
    <x v="1"/>
    <s v="Caffe Italiano"/>
    <n v="6708"/>
    <n v="0.53"/>
    <n v="1.1100000000000001"/>
    <n v="7445.880000000001"/>
    <n v="3890.6400000000003"/>
  </r>
  <r>
    <n v="2012"/>
    <s v="Convenience stores"/>
    <x v="1"/>
    <s v="Caffe Italiano"/>
    <n v="8448"/>
    <n v="0.53"/>
    <n v="1.05"/>
    <n v="8870.4"/>
    <n v="4392.96"/>
  </r>
  <r>
    <n v="2012"/>
    <s v="Convenience stores"/>
    <x v="1"/>
    <s v="Caffe Italiano"/>
    <n v="4932"/>
    <n v="0.47"/>
    <n v="0.97"/>
    <n v="4784.04"/>
    <n v="2466"/>
  </r>
  <r>
    <n v="2012"/>
    <s v="Convenience stores"/>
    <x v="1"/>
    <s v="Caffe Italiano"/>
    <n v="9528"/>
    <n v="0.79"/>
    <n v="1.1200000000000001"/>
    <n v="10671.36"/>
    <n v="3144.2400000000007"/>
  </r>
  <r>
    <n v="2012"/>
    <s v="Convenience stores"/>
    <x v="1"/>
    <s v="Caffe Italiano"/>
    <n v="6516"/>
    <n v="1.05"/>
    <n v="1.1599999999999999"/>
    <n v="7558.5599999999995"/>
    <n v="716.7599999999992"/>
  </r>
  <r>
    <n v="2012"/>
    <s v="Convenience stores"/>
    <x v="1"/>
    <s v="Caffe Italiano"/>
    <n v="5664"/>
    <n v="0.7"/>
    <n v="1.18"/>
    <n v="6683.5199999999995"/>
    <n v="2718.72"/>
  </r>
  <r>
    <n v="2012"/>
    <s v="Convenience stores"/>
    <x v="1"/>
    <s v="Caffe Italiano"/>
    <n v="8808"/>
    <n v="0.55000000000000004"/>
    <n v="1.1000000000000001"/>
    <n v="9688.8000000000011"/>
    <n v="4844.4000000000005"/>
  </r>
  <r>
    <n v="2012"/>
    <s v="Convenience stores"/>
    <x v="4"/>
    <s v="Dole"/>
    <n v="1284"/>
    <n v="1.22"/>
    <n v="1.69"/>
    <n v="2169.96"/>
    <n v="603.48"/>
  </r>
  <r>
    <n v="2012"/>
    <s v="Convenience stores"/>
    <x v="4"/>
    <s v="Dole"/>
    <n v="780"/>
    <n v="1.2"/>
    <n v="1.62"/>
    <n v="1263.6000000000001"/>
    <n v="327.60000000000014"/>
  </r>
  <r>
    <n v="2012"/>
    <s v="Convenience stores"/>
    <x v="4"/>
    <s v="Dole"/>
    <n v="732"/>
    <n v="1.29"/>
    <n v="1.6"/>
    <n v="1171.2"/>
    <n v="226.92000000000004"/>
  </r>
  <r>
    <n v="2012"/>
    <s v="Convenience stores"/>
    <x v="4"/>
    <s v="Dole"/>
    <n v="1092"/>
    <n v="1.28"/>
    <n v="1.87"/>
    <n v="2042.0400000000002"/>
    <n v="644.28000000000009"/>
  </r>
  <r>
    <n v="2012"/>
    <s v="Convenience stores"/>
    <x v="4"/>
    <s v="Dole"/>
    <n v="648"/>
    <n v="1.28"/>
    <n v="1.78"/>
    <n v="1153.44"/>
    <n v="324"/>
  </r>
  <r>
    <n v="2012"/>
    <s v="Convenience stores"/>
    <x v="4"/>
    <s v="Dole"/>
    <n v="1152"/>
    <n v="1.21"/>
    <n v="1.68"/>
    <n v="1935.36"/>
    <n v="541.43999999999994"/>
  </r>
  <r>
    <n v="2012"/>
    <s v="Convenience stores"/>
    <x v="4"/>
    <s v="Dole"/>
    <n v="948"/>
    <n v="1.4"/>
    <n v="1.83"/>
    <n v="1734.8400000000001"/>
    <n v="407.64000000000016"/>
  </r>
  <r>
    <n v="2012"/>
    <s v="Convenience stores"/>
    <x v="4"/>
    <s v="Dole"/>
    <n v="804"/>
    <n v="1.45"/>
    <n v="1.68"/>
    <n v="1350.72"/>
    <n v="184.92"/>
  </r>
  <r>
    <n v="2012"/>
    <s v="Convenience stores"/>
    <x v="4"/>
    <s v="Dole"/>
    <n v="1224"/>
    <n v="1.35"/>
    <n v="1.63"/>
    <n v="1995.12"/>
    <n v="342.71999999999974"/>
  </r>
  <r>
    <n v="2012"/>
    <s v="Convenience stores"/>
    <x v="4"/>
    <s v="Dole"/>
    <n v="984"/>
    <n v="1.37"/>
    <n v="1.6"/>
    <n v="1574.4"/>
    <n v="226.32"/>
  </r>
  <r>
    <n v="2012"/>
    <s v="Convenience stores"/>
    <x v="4"/>
    <s v="Dole"/>
    <n v="576"/>
    <n v="1.39"/>
    <n v="1.62"/>
    <n v="933.12000000000012"/>
    <n v="132.48000000000013"/>
  </r>
  <r>
    <n v="2012"/>
    <s v="Convenience stores"/>
    <x v="4"/>
    <s v="Dole"/>
    <n v="1320"/>
    <n v="1.48"/>
    <n v="1.61"/>
    <n v="2125.2000000000003"/>
    <n v="171.60000000000016"/>
  </r>
  <r>
    <n v="2012"/>
    <s v="Convenience stores"/>
    <x v="4"/>
    <s v="Dole"/>
    <n v="744"/>
    <n v="1.37"/>
    <n v="1.6"/>
    <n v="1190.4000000000001"/>
    <n v="171.11999999999998"/>
  </r>
  <r>
    <n v="2012"/>
    <s v="Convenience stores"/>
    <x v="4"/>
    <s v="Dole"/>
    <n v="708"/>
    <n v="1.1399999999999999"/>
    <n v="1.79"/>
    <n v="1267.32"/>
    <n v="460.2000000000001"/>
  </r>
  <r>
    <n v="2012"/>
    <s v="Convenience stores"/>
    <x v="9"/>
    <s v="Dole"/>
    <n v="516"/>
    <n v="4.21"/>
    <n v="5.7"/>
    <n v="2941.2000000000003"/>
    <n v="768.84000000000015"/>
  </r>
  <r>
    <n v="2012"/>
    <s v="Convenience stores"/>
    <x v="9"/>
    <s v="Dole"/>
    <n v="384"/>
    <n v="4"/>
    <n v="6.48"/>
    <n v="2488.3200000000002"/>
    <n v="952.32000000000016"/>
  </r>
  <r>
    <n v="2012"/>
    <s v="Convenience stores"/>
    <x v="9"/>
    <s v="Dole"/>
    <n v="408"/>
    <n v="4.4000000000000004"/>
    <n v="5.41"/>
    <n v="2207.2800000000002"/>
    <n v="412.07999999999993"/>
  </r>
  <r>
    <n v="2012"/>
    <s v="Convenience stores"/>
    <x v="9"/>
    <s v="Dole"/>
    <n v="384"/>
    <n v="3.92"/>
    <n v="5.0999999999999996"/>
    <n v="1958.3999999999999"/>
    <n v="453.11999999999989"/>
  </r>
  <r>
    <n v="2012"/>
    <s v="Convenience stores"/>
    <x v="9"/>
    <s v="Dole"/>
    <n v="468"/>
    <n v="3.77"/>
    <n v="5.67"/>
    <n v="2653.56"/>
    <n v="889.19999999999993"/>
  </r>
  <r>
    <n v="2012"/>
    <s v="Convenience stores"/>
    <x v="9"/>
    <s v="Dole"/>
    <n v="504"/>
    <n v="4.84"/>
    <n v="5.46"/>
    <n v="2751.84"/>
    <n v="312.48000000000008"/>
  </r>
  <r>
    <n v="2012"/>
    <s v="Convenience stores"/>
    <x v="9"/>
    <s v="Dole"/>
    <n v="372"/>
    <n v="4"/>
    <n v="5.95"/>
    <n v="2213.4"/>
    <n v="725.40000000000009"/>
  </r>
  <r>
    <n v="2012"/>
    <s v="Convenience stores"/>
    <x v="4"/>
    <s v="Dole"/>
    <n v="1032"/>
    <n v="1.36"/>
    <n v="1.64"/>
    <n v="1692.4799999999998"/>
    <n v="288.95999999999981"/>
  </r>
  <r>
    <n v="2012"/>
    <s v="Convenience stores"/>
    <x v="3"/>
    <s v="Kimberley Clark"/>
    <n v="336"/>
    <n v="4.6900000000000004"/>
    <n v="5.12"/>
    <n v="1720.32"/>
    <n v="144.4799999999999"/>
  </r>
  <r>
    <n v="2012"/>
    <s v="Convenience stores"/>
    <x v="3"/>
    <s v="Kimberley Clark"/>
    <n v="336"/>
    <n v="4.05"/>
    <n v="5.26"/>
    <n v="1767.36"/>
    <n v="406.56"/>
  </r>
  <r>
    <n v="2012"/>
    <s v="Convenience stores"/>
    <x v="3"/>
    <s v="Kimberley Clark"/>
    <n v="624"/>
    <n v="4.0999999999999996"/>
    <n v="5.05"/>
    <n v="3151.2"/>
    <n v="592.80000000000007"/>
  </r>
  <r>
    <n v="2012"/>
    <s v="Convenience stores"/>
    <x v="3"/>
    <s v="Kimberley Clark"/>
    <n v="324"/>
    <n v="4.7300000000000004"/>
    <n v="5.38"/>
    <n v="1743.12"/>
    <n v="210.59999999999982"/>
  </r>
  <r>
    <n v="2012"/>
    <s v="Convenience stores"/>
    <x v="3"/>
    <s v="Kimberley Clark"/>
    <n v="528"/>
    <n v="5"/>
    <n v="5.26"/>
    <n v="2777.2799999999997"/>
    <n v="137.27999999999989"/>
  </r>
  <r>
    <n v="2012"/>
    <s v="Convenience stores"/>
    <x v="3"/>
    <s v="Kimberley Clark"/>
    <n v="276"/>
    <n v="4.29"/>
    <n v="5.39"/>
    <n v="1487.6399999999999"/>
    <n v="303.59999999999991"/>
  </r>
  <r>
    <n v="2012"/>
    <s v="Convenience stores"/>
    <x v="3"/>
    <s v="Kimberley Clark"/>
    <n v="336"/>
    <n v="4.17"/>
    <n v="5.28"/>
    <n v="1774.0800000000002"/>
    <n v="372.96000000000009"/>
  </r>
  <r>
    <n v="2012"/>
    <s v="Convenience stores"/>
    <x v="3"/>
    <s v="Kimberley Clark"/>
    <n v="384"/>
    <n v="4.18"/>
    <n v="5.21"/>
    <n v="2000.6399999999999"/>
    <n v="395.5200000000001"/>
  </r>
  <r>
    <n v="2012"/>
    <s v="Convenience stores"/>
    <x v="3"/>
    <s v="Kimberley Clark"/>
    <n v="684"/>
    <n v="4.67"/>
    <n v="5.28"/>
    <n v="3611.52"/>
    <n v="417.24000000000024"/>
  </r>
  <r>
    <n v="2012"/>
    <s v="Convenience stores"/>
    <x v="3"/>
    <s v="Kimberley Clark"/>
    <n v="720"/>
    <n v="4.78"/>
    <n v="5.05"/>
    <n v="3636"/>
    <n v="194.39999999999969"/>
  </r>
  <r>
    <n v="2012"/>
    <s v="Convenience stores"/>
    <x v="3"/>
    <s v="Kimberley Clark"/>
    <n v="432"/>
    <n v="4.79"/>
    <n v="5.05"/>
    <n v="2181.6"/>
    <n v="112.31999999999991"/>
  </r>
  <r>
    <n v="2012"/>
    <s v="Convenience stores"/>
    <x v="3"/>
    <s v="Kimberley Clark"/>
    <n v="276"/>
    <n v="4.82"/>
    <n v="5.28"/>
    <n v="1457.28"/>
    <n v="126.96"/>
  </r>
  <r>
    <n v="2012"/>
    <s v="Convenience stores"/>
    <x v="3"/>
    <s v="Kimberley Clark"/>
    <n v="252"/>
    <n v="4.9000000000000004"/>
    <n v="5"/>
    <n v="1260"/>
    <n v="25.19999999999991"/>
  </r>
  <r>
    <n v="2012"/>
    <s v="Convenience stores"/>
    <x v="3"/>
    <s v="Kimberley Clark"/>
    <n v="276"/>
    <n v="4.47"/>
    <n v="5.25"/>
    <n v="1449"/>
    <n v="215.28000000000006"/>
  </r>
  <r>
    <n v="2012"/>
    <s v="Convenience stores"/>
    <x v="3"/>
    <s v="Kimberley Clark"/>
    <n v="312"/>
    <n v="4.24"/>
    <n v="5.32"/>
    <n v="1659.8400000000001"/>
    <n v="336.96000000000004"/>
  </r>
  <r>
    <n v="2012"/>
    <s v="Convenience stores"/>
    <x v="3"/>
    <s v="Kimberley Clark"/>
    <n v="384"/>
    <n v="4.88"/>
    <n v="5.31"/>
    <n v="2039.04"/>
    <n v="165.11999999999989"/>
  </r>
  <r>
    <n v="2012"/>
    <s v="Convenience stores"/>
    <x v="3"/>
    <s v="Kimberley Clark"/>
    <n v="372"/>
    <n v="4.9000000000000004"/>
    <n v="5.23"/>
    <n v="1945.5600000000002"/>
    <n v="122.76000000000002"/>
  </r>
  <r>
    <n v="2012"/>
    <s v="Convenience stores"/>
    <x v="3"/>
    <s v="Kimberley Clark"/>
    <n v="324"/>
    <n v="4.6399999999999997"/>
    <n v="5.35"/>
    <n v="1733.3999999999999"/>
    <n v="230.04"/>
  </r>
  <r>
    <n v="2012"/>
    <s v="Convenience stores"/>
    <x v="3"/>
    <s v="Kimberley Clark"/>
    <n v="552"/>
    <n v="4.68"/>
    <n v="5.1100000000000003"/>
    <n v="2820.7200000000003"/>
    <n v="237.36000000000033"/>
  </r>
  <r>
    <n v="2012"/>
    <s v="Convenience stores"/>
    <x v="3"/>
    <s v="Kimberley Clark"/>
    <n v="720"/>
    <n v="4.9400000000000004"/>
    <n v="5.15"/>
    <n v="3708.0000000000005"/>
    <n v="151.19999999999999"/>
  </r>
  <r>
    <n v="2012"/>
    <s v="Convenience stores"/>
    <x v="3"/>
    <s v="Kimberley Clark"/>
    <n v="300"/>
    <n v="4.1900000000000004"/>
    <n v="5.3"/>
    <n v="1590"/>
    <n v="332.99999999999983"/>
  </r>
  <r>
    <n v="2012"/>
    <s v="Convenience stores"/>
    <x v="3"/>
    <s v="Kimberley Clark"/>
    <n v="432"/>
    <n v="4.83"/>
    <n v="5.14"/>
    <n v="2220.48"/>
    <n v="133.91999999999985"/>
  </r>
  <r>
    <n v="2012"/>
    <s v="Convenience stores"/>
    <x v="3"/>
    <s v="Kimberley Clark"/>
    <n v="336"/>
    <n v="4.66"/>
    <n v="5.13"/>
    <n v="1723.68"/>
    <n v="157.9199999999999"/>
  </r>
  <r>
    <n v="2012"/>
    <s v="Convenience stores"/>
    <x v="3"/>
    <s v="Kimberley Clark"/>
    <n v="552"/>
    <n v="4.32"/>
    <n v="5.38"/>
    <n v="2969.7599999999998"/>
    <n v="585.11999999999978"/>
  </r>
  <r>
    <n v="2012"/>
    <s v="Convenience stores"/>
    <x v="3"/>
    <s v="Kimberley Clark"/>
    <n v="612"/>
    <n v="4.53"/>
    <n v="5.3"/>
    <n v="3243.6"/>
    <n v="471.23999999999972"/>
  </r>
  <r>
    <n v="2012"/>
    <s v="Convenience stores"/>
    <x v="3"/>
    <s v="Kimberley Clark"/>
    <n v="264"/>
    <n v="4.16"/>
    <n v="5.29"/>
    <n v="1396.56"/>
    <n v="298.32"/>
  </r>
  <r>
    <n v="2012"/>
    <s v="Convenience stores"/>
    <x v="3"/>
    <s v="Kimberley Clark"/>
    <n v="432"/>
    <n v="4.83"/>
    <n v="5.08"/>
    <n v="2194.56"/>
    <n v="108"/>
  </r>
  <r>
    <n v="2012"/>
    <s v="Convenience stores"/>
    <x v="3"/>
    <s v="Kimberley Clark"/>
    <n v="624"/>
    <n v="4.0599999999999996"/>
    <n v="5"/>
    <n v="3120"/>
    <n v="586.56000000000029"/>
  </r>
  <r>
    <n v="2012"/>
    <s v="Convenience stores"/>
    <x v="3"/>
    <s v="Kimberley Clark"/>
    <n v="288"/>
    <n v="4.93"/>
    <n v="5.3"/>
    <n v="1526.3999999999999"/>
    <n v="106.56000000000003"/>
  </r>
  <r>
    <n v="2012"/>
    <s v="Convenience stores"/>
    <x v="3"/>
    <s v="Kimberley Clark"/>
    <n v="636"/>
    <n v="4.53"/>
    <n v="5.01"/>
    <n v="3186.3599999999997"/>
    <n v="305.27999999999969"/>
  </r>
  <r>
    <n v="2012"/>
    <s v="Convenience stores"/>
    <x v="3"/>
    <s v="Kimberley Clark"/>
    <n v="420"/>
    <n v="4.42"/>
    <n v="5.21"/>
    <n v="2188.1999999999998"/>
    <n v="331.8"/>
  </r>
  <r>
    <n v="2012"/>
    <s v="Convenience stores"/>
    <x v="3"/>
    <s v="Kimberley Clark"/>
    <n v="528"/>
    <n v="4.97"/>
    <n v="5.19"/>
    <n v="2740.32"/>
    <n v="116.16000000000034"/>
  </r>
  <r>
    <n v="2012"/>
    <s v="Convenience stores"/>
    <x v="3"/>
    <s v="Kimberley Clark"/>
    <n v="420"/>
    <n v="4.34"/>
    <n v="5.4"/>
    <n v="2268"/>
    <n v="445.20000000000022"/>
  </r>
  <r>
    <n v="2012"/>
    <s v="Convenience stores"/>
    <x v="3"/>
    <s v="Kimberley Clark"/>
    <n v="252"/>
    <n v="4.41"/>
    <n v="5.33"/>
    <n v="1343.16"/>
    <n v="231.83999999999997"/>
  </r>
  <r>
    <n v="2012"/>
    <s v="Convenience stores"/>
    <x v="3"/>
    <s v="Kimberley Clark"/>
    <n v="672"/>
    <n v="4.3899999999999997"/>
    <n v="5.03"/>
    <n v="3380.1600000000003"/>
    <n v="430.08000000000038"/>
  </r>
  <r>
    <n v="2012"/>
    <s v="Convenience stores"/>
    <x v="3"/>
    <s v="Kimberley Clark"/>
    <n v="396"/>
    <n v="4.82"/>
    <n v="5.14"/>
    <n v="2035.4399999999998"/>
    <n v="126.71999999999976"/>
  </r>
  <r>
    <n v="2012"/>
    <s v="Convenience stores"/>
    <x v="3"/>
    <s v="Kimberley Clark"/>
    <n v="420"/>
    <n v="4.45"/>
    <n v="5.0999999999999996"/>
    <n v="2142"/>
    <n v="272.99999999999977"/>
  </r>
  <r>
    <n v="2012"/>
    <s v="Convenience stores"/>
    <x v="3"/>
    <s v="Kimberley Clark"/>
    <n v="276"/>
    <n v="4.63"/>
    <n v="5.1100000000000003"/>
    <n v="1410.3600000000001"/>
    <n v="132.48000000000013"/>
  </r>
  <r>
    <n v="2012"/>
    <s v="Convenience stores"/>
    <x v="3"/>
    <s v="Kimberley Clark"/>
    <n v="456"/>
    <n v="4.07"/>
    <n v="5.37"/>
    <n v="2448.7200000000003"/>
    <n v="592.79999999999995"/>
  </r>
  <r>
    <n v="2012"/>
    <s v="Convenience stores"/>
    <x v="3"/>
    <s v="Kimberley Clark"/>
    <n v="372"/>
    <n v="4.13"/>
    <n v="5.08"/>
    <n v="1889.76"/>
    <n v="353.40000000000009"/>
  </r>
  <r>
    <n v="2012"/>
    <s v="Convenience stores"/>
    <x v="3"/>
    <s v="Kimberley Clark"/>
    <n v="264"/>
    <n v="4.5199999999999996"/>
    <n v="5.01"/>
    <n v="1322.6399999999999"/>
    <n v="129.36000000000007"/>
  </r>
  <r>
    <n v="2012"/>
    <s v="Convenience stores"/>
    <x v="3"/>
    <s v="Kimberley Clark"/>
    <n v="612"/>
    <n v="4.43"/>
    <n v="5.31"/>
    <n v="3249.72"/>
    <n v="538.55999999999995"/>
  </r>
  <r>
    <n v="2012"/>
    <s v="Convenience stores"/>
    <x v="3"/>
    <s v="Kimberley Clark"/>
    <n v="708"/>
    <n v="4.7"/>
    <n v="5.1100000000000003"/>
    <n v="3617.88"/>
    <n v="290.28000000000009"/>
  </r>
  <r>
    <n v="2012"/>
    <s v="Convenience stores"/>
    <x v="3"/>
    <s v="Kimberley Clark"/>
    <n v="516"/>
    <n v="4.55"/>
    <n v="5.4"/>
    <n v="2786.4"/>
    <n v="438.60000000000025"/>
  </r>
  <r>
    <n v="2012"/>
    <s v="Convenience stores"/>
    <x v="3"/>
    <s v="Kimberley Clark"/>
    <n v="648"/>
    <n v="4.28"/>
    <n v="5.14"/>
    <n v="3330.72"/>
    <n v="557.27999999999963"/>
  </r>
  <r>
    <n v="2012"/>
    <s v="Convenience stores"/>
    <x v="3"/>
    <s v="Kimberley Clark"/>
    <n v="396"/>
    <n v="4.88"/>
    <n v="5.36"/>
    <n v="2122.56"/>
    <n v="190.08000000000015"/>
  </r>
  <r>
    <n v="2012"/>
    <s v="Convenience stores"/>
    <x v="3"/>
    <s v="Kimberley Clark"/>
    <n v="708"/>
    <n v="4.0599999999999996"/>
    <n v="5.32"/>
    <n v="3766.5600000000004"/>
    <n v="892.0800000000005"/>
  </r>
  <r>
    <n v="2012"/>
    <s v="Convenience stores"/>
    <x v="3"/>
    <s v="Kimberley Clark"/>
    <n v="504"/>
    <n v="4.9800000000000004"/>
    <n v="5.37"/>
    <n v="2706.48"/>
    <n v="196.55999999999983"/>
  </r>
  <r>
    <n v="2012"/>
    <s v="Convenience stores"/>
    <x v="3"/>
    <s v="Kimberley Clark"/>
    <n v="552"/>
    <n v="4.99"/>
    <n v="5.03"/>
    <n v="2776.56"/>
    <n v="22.08000000000002"/>
  </r>
  <r>
    <n v="2012"/>
    <s v="Convenience stores"/>
    <x v="3"/>
    <s v="Kimberley Clark"/>
    <n v="264"/>
    <n v="4.0199999999999996"/>
    <n v="5.0999999999999996"/>
    <n v="1346.3999999999999"/>
    <n v="285.12"/>
  </r>
  <r>
    <n v="2012"/>
    <s v="Convenience stores"/>
    <x v="3"/>
    <s v="Kimberley Clark"/>
    <n v="276"/>
    <n v="4.32"/>
    <n v="5.25"/>
    <n v="1449"/>
    <n v="256.67999999999995"/>
  </r>
  <r>
    <n v="2012"/>
    <s v="Convenience stores"/>
    <x v="3"/>
    <s v="Kimberley Clark"/>
    <n v="504"/>
    <n v="4.24"/>
    <n v="5.25"/>
    <n v="2646"/>
    <n v="509.03999999999991"/>
  </r>
  <r>
    <n v="2012"/>
    <s v="Convenience stores"/>
    <x v="3"/>
    <s v="Kimberley Clark"/>
    <n v="516"/>
    <n v="4.34"/>
    <n v="5.26"/>
    <n v="2714.16"/>
    <n v="474.71999999999997"/>
  </r>
  <r>
    <n v="2012"/>
    <s v="Convenience stores"/>
    <x v="3"/>
    <s v="Kimberley Clark"/>
    <n v="372"/>
    <n v="4.4400000000000004"/>
    <n v="5.31"/>
    <n v="1975.32"/>
    <n v="323.6399999999997"/>
  </r>
  <r>
    <n v="2012"/>
    <s v="Convenience stores"/>
    <x v="3"/>
    <s v="Kimberley Clark"/>
    <n v="636"/>
    <n v="4.95"/>
    <n v="5.27"/>
    <n v="3351.72"/>
    <n v="203.51999999999961"/>
  </r>
  <r>
    <n v="2012"/>
    <s v="Convenience stores"/>
    <x v="3"/>
    <s v="Kimberley Clark"/>
    <n v="480"/>
    <n v="4.71"/>
    <n v="5.21"/>
    <n v="2500.8000000000002"/>
    <n v="240"/>
  </r>
  <r>
    <n v="2012"/>
    <s v="Convenience stores"/>
    <x v="3"/>
    <s v="Kimberley Clark"/>
    <n v="492"/>
    <n v="4.08"/>
    <n v="5.38"/>
    <n v="2646.96"/>
    <n v="639.59999999999991"/>
  </r>
  <r>
    <n v="2012"/>
    <s v="Convenience stores"/>
    <x v="3"/>
    <s v="Kimberley Clark"/>
    <n v="516"/>
    <n v="4.25"/>
    <n v="5.05"/>
    <n v="2605.7999999999997"/>
    <n v="412.7999999999999"/>
  </r>
  <r>
    <n v="2012"/>
    <s v="Convenience stores"/>
    <x v="3"/>
    <s v="Kimberley Clark"/>
    <n v="432"/>
    <n v="4.07"/>
    <n v="5.34"/>
    <n v="2306.88"/>
    <n v="548.63999999999987"/>
  </r>
  <r>
    <n v="2012"/>
    <s v="Convenience stores"/>
    <x v="3"/>
    <s v="Kimberley Clark"/>
    <n v="336"/>
    <n v="4.21"/>
    <n v="5.29"/>
    <n v="1777.44"/>
    <n v="362.88"/>
  </r>
  <r>
    <n v="2012"/>
    <s v="Convenience stores"/>
    <x v="3"/>
    <s v="Kimberley Clark"/>
    <n v="360"/>
    <n v="4.74"/>
    <n v="5.17"/>
    <n v="1861.2"/>
    <n v="154.7999999999999"/>
  </r>
  <r>
    <n v="2012"/>
    <s v="Convenience stores"/>
    <x v="3"/>
    <s v="Kimberley Clark"/>
    <n v="336"/>
    <n v="4.1399999999999997"/>
    <n v="5.19"/>
    <n v="1743.8400000000001"/>
    <n v="352.80000000000024"/>
  </r>
  <r>
    <n v="2012"/>
    <s v="Convenience stores"/>
    <x v="3"/>
    <s v="Kimberley Clark"/>
    <n v="348"/>
    <n v="4.17"/>
    <n v="5.35"/>
    <n v="1861.8"/>
    <n v="410.63999999999987"/>
  </r>
  <r>
    <n v="2012"/>
    <s v="Convenience stores"/>
    <x v="3"/>
    <s v="Kimberley Clark"/>
    <n v="540"/>
    <n v="4.6500000000000004"/>
    <n v="5.28"/>
    <n v="2851.2000000000003"/>
    <n v="340.19999999999993"/>
  </r>
  <r>
    <n v="2012"/>
    <s v="Convenience stores"/>
    <x v="3"/>
    <s v="Kimberley Clark"/>
    <n v="672"/>
    <n v="4.13"/>
    <n v="5.01"/>
    <n v="3366.72"/>
    <n v="591.3599999999999"/>
  </r>
  <r>
    <n v="2012"/>
    <s v="Convenience stores"/>
    <x v="3"/>
    <s v="Kimberley Clark"/>
    <n v="492"/>
    <n v="4.6399999999999997"/>
    <n v="5.28"/>
    <n v="2597.7600000000002"/>
    <n v="314.88000000000028"/>
  </r>
  <r>
    <n v="2012"/>
    <s v="Convenience stores"/>
    <x v="3"/>
    <s v="Kimberley Clark"/>
    <n v="324"/>
    <n v="4.16"/>
    <n v="5.35"/>
    <n v="1733.3999999999999"/>
    <n v="385.55999999999983"/>
  </r>
  <r>
    <n v="2012"/>
    <s v="Convenience stores"/>
    <x v="3"/>
    <s v="Kimberley Clark"/>
    <n v="264"/>
    <n v="4.1900000000000004"/>
    <n v="5.29"/>
    <n v="1396.56"/>
    <n v="290.39999999999992"/>
  </r>
  <r>
    <n v="2012"/>
    <s v="Convenience stores"/>
    <x v="3"/>
    <s v="Kimberley Clark"/>
    <n v="384"/>
    <n v="4.09"/>
    <n v="5.0599999999999996"/>
    <n v="1943.04"/>
    <n v="372.4799999999999"/>
  </r>
  <r>
    <n v="2012"/>
    <s v="Convenience stores"/>
    <x v="3"/>
    <s v="Kimberley Clark"/>
    <n v="288"/>
    <n v="4.79"/>
    <n v="5.3"/>
    <n v="1526.3999999999999"/>
    <n v="146.87999999999994"/>
  </r>
  <r>
    <n v="2012"/>
    <s v="Convenience stores"/>
    <x v="3"/>
    <s v="Kimberley Clark"/>
    <n v="432"/>
    <n v="4.99"/>
    <n v="5.31"/>
    <n v="2293.9199999999996"/>
    <n v="138.23999999999972"/>
  </r>
  <r>
    <n v="2012"/>
    <s v="Convenience stores"/>
    <x v="3"/>
    <s v="Kimberley Clark"/>
    <n v="312"/>
    <n v="4.3"/>
    <n v="5.25"/>
    <n v="1638"/>
    <n v="296.40000000000003"/>
  </r>
  <r>
    <n v="2012"/>
    <s v="Convenience stores"/>
    <x v="3"/>
    <s v="Kimberley Clark"/>
    <n v="276"/>
    <n v="4.96"/>
    <n v="5.03"/>
    <n v="1388.28"/>
    <n v="19.320000000000078"/>
  </r>
  <r>
    <n v="2012"/>
    <s v="Convenience stores"/>
    <x v="3"/>
    <s v="Kimberley Clark"/>
    <n v="480"/>
    <n v="4.6100000000000003"/>
    <n v="5.3"/>
    <n v="2544"/>
    <n v="331.19999999999976"/>
  </r>
  <r>
    <n v="2012"/>
    <s v="Convenience stores"/>
    <x v="3"/>
    <s v="Kimberley Clark"/>
    <n v="648"/>
    <n v="4.51"/>
    <n v="5.29"/>
    <n v="3427.92"/>
    <n v="505.44000000000017"/>
  </r>
  <r>
    <n v="2012"/>
    <s v="Convenience stores"/>
    <x v="2"/>
    <s v="Salvadori"/>
    <n v="108"/>
    <n v="1.2"/>
    <n v="1.37"/>
    <n v="147.96"/>
    <n v="18.360000000000017"/>
  </r>
  <r>
    <n v="2012"/>
    <s v="Convenience stores"/>
    <x v="2"/>
    <s v="Salvadori"/>
    <n v="120"/>
    <n v="1.1000000000000001"/>
    <n v="1.2"/>
    <n v="144"/>
    <n v="11.999999999999984"/>
  </r>
  <r>
    <n v="2012"/>
    <s v="Convenience stores"/>
    <x v="2"/>
    <s v="Salvadori"/>
    <n v="132"/>
    <n v="1.18"/>
    <n v="1.28"/>
    <n v="168.96"/>
    <n v="13.200000000000012"/>
  </r>
  <r>
    <n v="2012"/>
    <s v="Convenience stores"/>
    <x v="2"/>
    <s v="Salvadori"/>
    <n v="216"/>
    <n v="1.19"/>
    <n v="1.22"/>
    <n v="263.52"/>
    <n v="6.4800000000000058"/>
  </r>
  <r>
    <n v="2012"/>
    <s v="Convenience stores"/>
    <x v="2"/>
    <s v="Salvadori"/>
    <n v="180"/>
    <n v="1.04"/>
    <n v="1.35"/>
    <n v="243.00000000000003"/>
    <n v="55.800000000000011"/>
  </r>
  <r>
    <n v="2012"/>
    <s v="Convenience stores"/>
    <x v="2"/>
    <s v="Salvadori"/>
    <n v="156"/>
    <n v="1.1499999999999999"/>
    <n v="1.29"/>
    <n v="201.24"/>
    <n v="21.840000000000018"/>
  </r>
  <r>
    <n v="2012"/>
    <s v="Convenience stores"/>
    <x v="2"/>
    <s v="Salvadori"/>
    <n v="156"/>
    <n v="1.17"/>
    <n v="1.4"/>
    <n v="218.39999999999998"/>
    <n v="35.879999999999995"/>
  </r>
  <r>
    <n v="2012"/>
    <s v="Convenience stores"/>
    <x v="2"/>
    <s v="Salvadori"/>
    <n v="204"/>
    <n v="1.01"/>
    <n v="1.21"/>
    <n v="246.84"/>
    <n v="40.79999999999999"/>
  </r>
  <r>
    <n v="2012"/>
    <s v="Convenience stores"/>
    <x v="2"/>
    <s v="Salvadori"/>
    <n v="192"/>
    <n v="1.03"/>
    <n v="1.28"/>
    <n v="245.76"/>
    <n v="48"/>
  </r>
  <r>
    <n v="2012"/>
    <s v="Convenience stores"/>
    <x v="2"/>
    <s v="Salvadori"/>
    <n v="84"/>
    <n v="1.18"/>
    <n v="1.25"/>
    <n v="105"/>
    <n v="5.8800000000000052"/>
  </r>
  <r>
    <n v="2012"/>
    <s v="Convenience stores"/>
    <x v="2"/>
    <s v="Salvadori"/>
    <n v="216"/>
    <n v="1.1299999999999999"/>
    <n v="1.32"/>
    <n v="285.12"/>
    <n v="41.040000000000035"/>
  </r>
  <r>
    <n v="2012"/>
    <s v="Convenience stores"/>
    <x v="2"/>
    <s v="Salvadori"/>
    <n v="180"/>
    <n v="1.03"/>
    <n v="1.23"/>
    <n v="221.4"/>
    <n v="35.999999999999993"/>
  </r>
  <r>
    <n v="2012"/>
    <s v="Convenience stores"/>
    <x v="2"/>
    <s v="Salvadori"/>
    <n v="84"/>
    <n v="1.18"/>
    <n v="1.23"/>
    <n v="103.32"/>
    <n v="4.2000000000000037"/>
  </r>
  <r>
    <n v="2012"/>
    <s v="Convenience stores"/>
    <x v="2"/>
    <s v="Salvadori"/>
    <n v="60"/>
    <n v="1.1299999999999999"/>
    <n v="1.36"/>
    <n v="81.600000000000009"/>
    <n v="13.800000000000011"/>
  </r>
  <r>
    <n v="2012"/>
    <s v="Convenience stores"/>
    <x v="2"/>
    <s v="Salvadori"/>
    <n v="84"/>
    <n v="1.07"/>
    <n v="1.37"/>
    <n v="115.08000000000001"/>
    <n v="25.200000000000003"/>
  </r>
  <r>
    <n v="2012"/>
    <s v="Convenience stores"/>
    <x v="2"/>
    <s v="Salvadori"/>
    <n v="144"/>
    <n v="1.08"/>
    <n v="1.4"/>
    <n v="201.6"/>
    <n v="46.079999999999977"/>
  </r>
  <r>
    <n v="2012"/>
    <s v="Convenience stores"/>
    <x v="2"/>
    <s v="Salvadori"/>
    <n v="144"/>
    <n v="1.06"/>
    <n v="1.25"/>
    <n v="180"/>
    <n v="27.359999999999992"/>
  </r>
  <r>
    <n v="2012"/>
    <s v="Convenience stores"/>
    <x v="2"/>
    <s v="Salvadori"/>
    <n v="180"/>
    <n v="1.19"/>
    <n v="1.38"/>
    <n v="248.39999999999998"/>
    <n v="34.199999999999989"/>
  </r>
  <r>
    <n v="2012"/>
    <s v="Convenience stores"/>
    <x v="2"/>
    <s v="Salvadori"/>
    <n v="180"/>
    <n v="1.02"/>
    <n v="1.29"/>
    <n v="232.20000000000002"/>
    <n v="48.6"/>
  </r>
  <r>
    <n v="2012"/>
    <s v="Convenience stores"/>
    <x v="2"/>
    <s v="Salvadori"/>
    <n v="204"/>
    <n v="1.05"/>
    <n v="1.28"/>
    <n v="261.12"/>
    <n v="46.919999999999995"/>
  </r>
  <r>
    <n v="2012"/>
    <s v="Convenience stores"/>
    <x v="2"/>
    <s v="Salvadori"/>
    <n v="120"/>
    <n v="1.1399999999999999"/>
    <n v="1.22"/>
    <n v="146.4"/>
    <n v="9.6000000000000085"/>
  </r>
  <r>
    <n v="2012"/>
    <s v="Convenience stores"/>
    <x v="2"/>
    <s v="Salvadori"/>
    <n v="108"/>
    <n v="1.1200000000000001"/>
    <n v="1.22"/>
    <n v="131.76"/>
    <n v="10.799999999999986"/>
  </r>
  <r>
    <n v="2012"/>
    <s v="Convenience stores"/>
    <x v="2"/>
    <s v="Salvadori"/>
    <n v="168"/>
    <n v="1.1100000000000001"/>
    <n v="1.33"/>
    <n v="223.44"/>
    <n v="36.959999999999994"/>
  </r>
  <r>
    <n v="2012"/>
    <s v="Convenience stores"/>
    <x v="2"/>
    <s v="Salvadori"/>
    <n v="216"/>
    <n v="1.0900000000000001"/>
    <n v="1.38"/>
    <n v="298.08"/>
    <n v="62.639999999999958"/>
  </r>
  <r>
    <n v="2012"/>
    <s v="Convenience stores"/>
    <x v="2"/>
    <s v="Salvadori"/>
    <n v="96"/>
    <n v="1.08"/>
    <n v="1.33"/>
    <n v="127.68"/>
    <n v="24"/>
  </r>
  <r>
    <n v="2012"/>
    <s v="Convenience stores"/>
    <x v="2"/>
    <s v="Salvadori"/>
    <n v="144"/>
    <n v="1.07"/>
    <n v="1.25"/>
    <n v="180"/>
    <n v="25.919999999999991"/>
  </r>
  <r>
    <n v="2012"/>
    <s v="Convenience stores"/>
    <x v="2"/>
    <s v="Salvadori"/>
    <n v="144"/>
    <n v="1.19"/>
    <n v="1.2"/>
    <n v="172.79999999999998"/>
    <n v="1.4400000000000013"/>
  </r>
  <r>
    <n v="2012"/>
    <s v="Convenience stores"/>
    <x v="2"/>
    <s v="Salvadori"/>
    <n v="132"/>
    <n v="1.1499999999999999"/>
    <n v="1.26"/>
    <n v="166.32"/>
    <n v="14.520000000000014"/>
  </r>
  <r>
    <n v="2012"/>
    <s v="Convenience stores"/>
    <x v="2"/>
    <s v="Salvadori"/>
    <n v="108"/>
    <n v="1.18"/>
    <n v="1.25"/>
    <n v="135"/>
    <n v="7.5600000000000067"/>
  </r>
  <r>
    <n v="2012"/>
    <s v="Convenience stores"/>
    <x v="2"/>
    <s v="Salvadori"/>
    <n v="96"/>
    <n v="1.1200000000000001"/>
    <n v="1.21"/>
    <n v="116.16"/>
    <n v="8.6399999999999864"/>
  </r>
  <r>
    <n v="2012"/>
    <s v="Convenience stores"/>
    <x v="2"/>
    <s v="Salvadori"/>
    <n v="144"/>
    <n v="1.1599999999999999"/>
    <n v="1.36"/>
    <n v="195.84"/>
    <n v="28.800000000000026"/>
  </r>
  <r>
    <n v="2012"/>
    <s v="Convenience stores"/>
    <x v="2"/>
    <s v="Salvadori"/>
    <n v="180"/>
    <n v="1"/>
    <n v="1.32"/>
    <n v="237.60000000000002"/>
    <n v="57.600000000000009"/>
  </r>
  <r>
    <n v="2012"/>
    <s v="Convenience stores"/>
    <x v="2"/>
    <s v="Salvadori"/>
    <n v="84"/>
    <n v="1.06"/>
    <n v="1.39"/>
    <n v="116.75999999999999"/>
    <n v="27.719999999999988"/>
  </r>
  <r>
    <n v="2012"/>
    <s v="Convenience stores"/>
    <x v="2"/>
    <s v="Salvadori"/>
    <n v="132"/>
    <n v="1.19"/>
    <n v="1.22"/>
    <n v="161.04"/>
    <n v="3.9600000000000035"/>
  </r>
  <r>
    <n v="2012"/>
    <s v="Convenience stores"/>
    <x v="2"/>
    <s v="Salvadori"/>
    <n v="216"/>
    <n v="1.0900000000000001"/>
    <n v="1.25"/>
    <n v="270"/>
    <n v="34.559999999999981"/>
  </r>
  <r>
    <n v="2012"/>
    <s v="Convenience stores"/>
    <x v="2"/>
    <s v="Salvadori"/>
    <n v="192"/>
    <n v="1.1399999999999999"/>
    <n v="1.36"/>
    <n v="261.12"/>
    <n v="42.240000000000038"/>
  </r>
  <r>
    <n v="2012"/>
    <s v="Convenience stores"/>
    <x v="2"/>
    <s v="Salvadori"/>
    <n v="120"/>
    <n v="1.02"/>
    <n v="1.28"/>
    <n v="153.6"/>
    <n v="31.200000000000003"/>
  </r>
  <r>
    <n v="2012"/>
    <s v="Convenience stores"/>
    <x v="2"/>
    <s v="Salvadori"/>
    <n v="180"/>
    <n v="1"/>
    <n v="1.33"/>
    <n v="239.4"/>
    <n v="59.400000000000013"/>
  </r>
  <r>
    <n v="2012"/>
    <s v="Convenience stores"/>
    <x v="2"/>
    <s v="Salvadori"/>
    <n v="60"/>
    <n v="1.1499999999999999"/>
    <n v="1.21"/>
    <n v="72.599999999999994"/>
    <n v="3.6000000000000032"/>
  </r>
  <r>
    <n v="2012"/>
    <s v="Convenience stores"/>
    <x v="2"/>
    <s v="Salvadori"/>
    <n v="180"/>
    <n v="1.18"/>
    <n v="1.36"/>
    <n v="244.8"/>
    <n v="32.400000000000027"/>
  </r>
  <r>
    <n v="2012"/>
    <s v="Convenience stores"/>
    <x v="2"/>
    <s v="Salvadori"/>
    <n v="168"/>
    <n v="1.19"/>
    <n v="1.22"/>
    <n v="204.96"/>
    <n v="5.0400000000000045"/>
  </r>
  <r>
    <n v="2012"/>
    <s v="Convenience stores"/>
    <x v="2"/>
    <s v="Salvadori"/>
    <n v="204"/>
    <n v="1.02"/>
    <n v="1.33"/>
    <n v="271.32"/>
    <n v="63.240000000000009"/>
  </r>
  <r>
    <n v="2012"/>
    <s v="Convenience stores"/>
    <x v="2"/>
    <s v="Salvadori"/>
    <n v="216"/>
    <n v="1.08"/>
    <n v="1.2"/>
    <n v="259.2"/>
    <n v="25.919999999999973"/>
  </r>
  <r>
    <n v="2012"/>
    <s v="Convenience stores"/>
    <x v="2"/>
    <s v="Salvadori"/>
    <n v="168"/>
    <n v="1"/>
    <n v="1.24"/>
    <n v="208.32"/>
    <n v="40.32"/>
  </r>
  <r>
    <n v="2012"/>
    <s v="Convenience stores"/>
    <x v="2"/>
    <s v="Salvadori"/>
    <n v="60"/>
    <n v="1.19"/>
    <n v="1.25"/>
    <n v="75"/>
    <n v="3.6000000000000032"/>
  </r>
  <r>
    <n v="2012"/>
    <s v="Convenience stores"/>
    <x v="2"/>
    <s v="Salvadori"/>
    <n v="60"/>
    <n v="1.0900000000000001"/>
    <n v="1.28"/>
    <n v="76.8"/>
    <n v="11.399999999999997"/>
  </r>
  <r>
    <n v="2012"/>
    <s v="Convenience stores"/>
    <x v="2"/>
    <s v="Salvadori"/>
    <n v="72"/>
    <n v="1.05"/>
    <n v="1.36"/>
    <n v="97.92"/>
    <n v="22.320000000000004"/>
  </r>
  <r>
    <n v="2012"/>
    <s v="Convenience stores"/>
    <x v="2"/>
    <s v="Salvadori"/>
    <n v="96"/>
    <n v="1.07"/>
    <n v="1.24"/>
    <n v="119.03999999999999"/>
    <n v="16.319999999999993"/>
  </r>
  <r>
    <n v="2012"/>
    <s v="Convenience stores"/>
    <x v="2"/>
    <s v="Salvadori"/>
    <n v="216"/>
    <n v="1.17"/>
    <n v="1.28"/>
    <n v="276.48"/>
    <n v="23.760000000000019"/>
  </r>
  <r>
    <n v="2012"/>
    <s v="Convenience stores"/>
    <x v="2"/>
    <s v="Salvadori"/>
    <n v="120"/>
    <n v="1.07"/>
    <n v="1.33"/>
    <n v="159.60000000000002"/>
    <n v="31.200000000000003"/>
  </r>
  <r>
    <n v="2012"/>
    <s v="Convenience stores"/>
    <x v="2"/>
    <s v="Salvadori"/>
    <n v="96"/>
    <n v="1.01"/>
    <n v="1.22"/>
    <n v="117.12"/>
    <n v="20.159999999999997"/>
  </r>
  <r>
    <n v="2012"/>
    <s v="Convenience stores"/>
    <x v="2"/>
    <s v="Salvadori"/>
    <n v="84"/>
    <n v="1.1299999999999999"/>
    <n v="1.36"/>
    <n v="114.24000000000001"/>
    <n v="19.320000000000018"/>
  </r>
  <r>
    <n v="2012"/>
    <s v="Convenience stores"/>
    <x v="2"/>
    <s v="Salvadori"/>
    <n v="144"/>
    <n v="1.05"/>
    <n v="1.37"/>
    <n v="197.28000000000003"/>
    <n v="46.080000000000013"/>
  </r>
  <r>
    <n v="2012"/>
    <s v="Convenience stores"/>
    <x v="2"/>
    <s v="Salvadori"/>
    <n v="96"/>
    <n v="1.19"/>
    <n v="1.36"/>
    <n v="130.56"/>
    <n v="16.320000000000014"/>
  </r>
  <r>
    <n v="2012"/>
    <s v="Convenience stores"/>
    <x v="2"/>
    <s v="Salvadori"/>
    <n v="216"/>
    <n v="1.17"/>
    <n v="1.22"/>
    <n v="263.52"/>
    <n v="10.80000000000001"/>
  </r>
  <r>
    <n v="2012"/>
    <s v="Convenience stores"/>
    <x v="2"/>
    <s v="Salvadori"/>
    <n v="156"/>
    <n v="1.04"/>
    <n v="1.23"/>
    <n v="191.88"/>
    <n v="29.639999999999993"/>
  </r>
  <r>
    <n v="2012"/>
    <s v="Convenience stores"/>
    <x v="2"/>
    <s v="Salvadori"/>
    <n v="156"/>
    <n v="1.05"/>
    <n v="1.21"/>
    <n v="188.76"/>
    <n v="24.959999999999987"/>
  </r>
  <r>
    <n v="2012"/>
    <s v="Convenience stores"/>
    <x v="2"/>
    <s v="Salvadori"/>
    <n v="60"/>
    <n v="1.2"/>
    <n v="1.35"/>
    <n v="81"/>
    <n v="9.0000000000000071"/>
  </r>
  <r>
    <n v="2012"/>
    <s v="Convenience stores"/>
    <x v="2"/>
    <s v="Salvadori"/>
    <n v="120"/>
    <n v="1.1599999999999999"/>
    <n v="1.37"/>
    <n v="164.4"/>
    <n v="25.200000000000024"/>
  </r>
  <r>
    <n v="2012"/>
    <s v="Convenience stores"/>
    <x v="2"/>
    <s v="Salvadori"/>
    <n v="192"/>
    <n v="1.04"/>
    <n v="1.21"/>
    <n v="232.32"/>
    <n v="32.639999999999986"/>
  </r>
  <r>
    <n v="2012"/>
    <s v="Convenience stores"/>
    <x v="2"/>
    <s v="Salvadori"/>
    <n v="180"/>
    <n v="1.04"/>
    <n v="1.38"/>
    <n v="248.39999999999998"/>
    <n v="61.199999999999974"/>
  </r>
  <r>
    <n v="2012"/>
    <s v="Convenience stores"/>
    <x v="2"/>
    <s v="Salvadori"/>
    <n v="84"/>
    <n v="1"/>
    <n v="1.23"/>
    <n v="103.32"/>
    <n v="19.32"/>
  </r>
  <r>
    <n v="2012"/>
    <s v="Convenience stores"/>
    <x v="2"/>
    <s v="Salvadori"/>
    <n v="108"/>
    <n v="1.18"/>
    <n v="1.37"/>
    <n v="147.96"/>
    <n v="20.520000000000017"/>
  </r>
  <r>
    <n v="2012"/>
    <s v="Convenience stores"/>
    <x v="2"/>
    <s v="Salvadori"/>
    <n v="216"/>
    <n v="1"/>
    <n v="1.36"/>
    <n v="293.76000000000005"/>
    <n v="77.760000000000019"/>
  </r>
  <r>
    <n v="2012"/>
    <s v="Convenience stores"/>
    <x v="2"/>
    <s v="Salvadori"/>
    <n v="108"/>
    <n v="1.1200000000000001"/>
    <n v="1.28"/>
    <n v="138.24"/>
    <n v="17.27999999999999"/>
  </r>
  <r>
    <n v="2012"/>
    <s v="Convenience stores"/>
    <x v="2"/>
    <s v="Salvadori"/>
    <n v="132"/>
    <n v="1.1599999999999999"/>
    <n v="1.3"/>
    <n v="171.6"/>
    <n v="18.480000000000018"/>
  </r>
  <r>
    <n v="2012"/>
    <s v="Convenience stores"/>
    <x v="2"/>
    <s v="Salvadori"/>
    <n v="216"/>
    <n v="1"/>
    <n v="1.39"/>
    <n v="300.23999999999995"/>
    <n v="84.239999999999981"/>
  </r>
  <r>
    <n v="2012"/>
    <s v="Convenience stores"/>
    <x v="2"/>
    <s v="Salvadori"/>
    <n v="72"/>
    <n v="1.1299999999999999"/>
    <n v="1.37"/>
    <n v="98.640000000000015"/>
    <n v="17.280000000000015"/>
  </r>
  <r>
    <n v="2012"/>
    <s v="Convenience stores"/>
    <x v="2"/>
    <s v="Salvadori"/>
    <n v="60"/>
    <n v="1.0900000000000001"/>
    <n v="1.26"/>
    <n v="75.599999999999994"/>
    <n v="10.199999999999996"/>
  </r>
  <r>
    <n v="2012"/>
    <s v="Convenience stores"/>
    <x v="2"/>
    <s v="Salvadori"/>
    <n v="72"/>
    <n v="1.1599999999999999"/>
    <n v="1.36"/>
    <n v="97.92"/>
    <n v="14.400000000000013"/>
  </r>
  <r>
    <n v="2012"/>
    <s v="Convenience stores"/>
    <x v="2"/>
    <s v="Salvadori"/>
    <n v="192"/>
    <n v="1.04"/>
    <n v="1.31"/>
    <n v="251.52"/>
    <n v="51.84"/>
  </r>
  <r>
    <n v="2012"/>
    <s v="Convenience stores"/>
    <x v="2"/>
    <s v="Salvadori"/>
    <n v="216"/>
    <n v="1.06"/>
    <n v="1.32"/>
    <n v="285.12"/>
    <n v="56.160000000000004"/>
  </r>
  <r>
    <n v="2012"/>
    <s v="Convenience stores"/>
    <x v="2"/>
    <s v="Salvadori"/>
    <n v="84"/>
    <n v="1.2"/>
    <n v="1.23"/>
    <n v="103.32"/>
    <n v="2.5200000000000022"/>
  </r>
  <r>
    <n v="2012"/>
    <s v="Convenience stores"/>
    <x v="5"/>
    <s v="Momo figli"/>
    <n v="2352"/>
    <n v="2.59"/>
    <n v="3.49"/>
    <n v="8208.4800000000014"/>
    <n v="2116.8000000000006"/>
  </r>
  <r>
    <n v="2012"/>
    <s v="Convenience stores"/>
    <x v="5"/>
    <s v="Momo figli"/>
    <n v="1560"/>
    <n v="2.61"/>
    <n v="3.63"/>
    <n v="5662.8"/>
    <n v="1591.2"/>
  </r>
  <r>
    <n v="2012"/>
    <s v="Convenience stores"/>
    <x v="5"/>
    <s v="Momo figli"/>
    <n v="1476"/>
    <n v="2.6"/>
    <n v="3.6"/>
    <n v="5313.6"/>
    <n v="1476"/>
  </r>
  <r>
    <n v="2012"/>
    <s v="Convenience stores"/>
    <x v="5"/>
    <s v="Momo figli"/>
    <n v="1260"/>
    <n v="2.54"/>
    <n v="3.69"/>
    <n v="4649.3999999999996"/>
    <n v="1449"/>
  </r>
  <r>
    <n v="2012"/>
    <s v="Convenience stores"/>
    <x v="5"/>
    <s v="Momo figli"/>
    <n v="1692"/>
    <n v="2.5"/>
    <n v="3.36"/>
    <n v="5685.12"/>
    <n v="1455.12"/>
  </r>
  <r>
    <n v="2012"/>
    <s v="Convenience stores"/>
    <x v="5"/>
    <s v="Momo figli"/>
    <n v="2232"/>
    <n v="2.52"/>
    <n v="3.67"/>
    <n v="8191.44"/>
    <n v="2566.7999999999997"/>
  </r>
  <r>
    <n v="2012"/>
    <s v="Convenience stores"/>
    <x v="5"/>
    <s v="Momo figli"/>
    <n v="1236"/>
    <n v="2.84"/>
    <n v="3.5"/>
    <n v="4326"/>
    <n v="815.76000000000022"/>
  </r>
  <r>
    <n v="2012"/>
    <s v="Convenience stores"/>
    <x v="5"/>
    <s v="Momo figli"/>
    <n v="2508"/>
    <n v="2.5299999999999998"/>
    <n v="3.74"/>
    <n v="9379.92"/>
    <n v="3034.6800000000012"/>
  </r>
  <r>
    <n v="2012"/>
    <s v="Convenience stores"/>
    <x v="5"/>
    <s v="Momo figli"/>
    <n v="2376"/>
    <n v="2.5"/>
    <n v="3.75"/>
    <n v="8910"/>
    <n v="2970"/>
  </r>
  <r>
    <n v="2012"/>
    <s v="Convenience stores"/>
    <x v="0"/>
    <s v="Serwis"/>
    <n v="612"/>
    <n v="5.833333333333333"/>
    <n v="7.67"/>
    <n v="4694.04"/>
    <n v="1124.0400000000002"/>
  </r>
  <r>
    <n v="2012"/>
    <s v="Convenience stores"/>
    <x v="0"/>
    <s v="Serwis"/>
    <n v="528"/>
    <n v="5.746666666666667"/>
    <n v="8.6300000000000008"/>
    <n v="4556.6400000000003"/>
    <n v="1522.4000000000003"/>
  </r>
  <r>
    <n v="2012"/>
    <s v="Convenience stores"/>
    <x v="0"/>
    <s v="Serwis"/>
    <n v="528"/>
    <n v="6.44"/>
    <n v="7.36"/>
    <n v="3886.0800000000004"/>
    <n v="485.76"/>
  </r>
  <r>
    <n v="2012"/>
    <s v="Convenience stores"/>
    <x v="0"/>
    <s v="Serwis"/>
    <n v="480"/>
    <n v="5.8733333333333331"/>
    <n v="7.41"/>
    <n v="3556.8"/>
    <n v="737.60000000000014"/>
  </r>
  <r>
    <n v="2012"/>
    <s v="Convenience stores"/>
    <x v="0"/>
    <s v="Serwis"/>
    <n v="444"/>
    <n v="5.7866666666666671"/>
    <n v="7.94"/>
    <n v="3525.36"/>
    <n v="956.08"/>
  </r>
  <r>
    <n v="2012"/>
    <s v="Convenience stores"/>
    <x v="0"/>
    <s v="Serwis"/>
    <n v="480"/>
    <n v="5.6"/>
    <n v="8.5299999999999994"/>
    <n v="4094.3999999999996"/>
    <n v="1406.3999999999999"/>
  </r>
  <r>
    <n v="2012"/>
    <s v="Convenience stores"/>
    <x v="3"/>
    <s v="St.Dalfour"/>
    <n v="336"/>
    <n v="4.49"/>
    <n v="5.16"/>
    <n v="1733.76"/>
    <n v="225.11999999999998"/>
  </r>
  <r>
    <n v="2012"/>
    <s v="Convenience stores"/>
    <x v="3"/>
    <s v="St.Dalfour"/>
    <n v="456"/>
    <n v="4.99"/>
    <n v="5.2"/>
    <n v="2371.2000000000003"/>
    <n v="95.759999999999991"/>
  </r>
  <r>
    <n v="2012"/>
    <s v="Convenience stores"/>
    <x v="3"/>
    <s v="St.Dalfour"/>
    <n v="684"/>
    <n v="4.26"/>
    <n v="5.12"/>
    <n v="3502.08"/>
    <n v="588.24000000000024"/>
  </r>
  <r>
    <n v="2012"/>
    <s v="Convenience stores"/>
    <x v="3"/>
    <s v="St.Dalfour"/>
    <n v="396"/>
    <n v="4.1100000000000003"/>
    <n v="5.09"/>
    <n v="2015.6399999999999"/>
    <n v="388.07999999999981"/>
  </r>
  <r>
    <n v="2012"/>
    <s v="Convenience stores"/>
    <x v="3"/>
    <s v="St.Dalfour"/>
    <n v="720"/>
    <n v="4.32"/>
    <n v="5.36"/>
    <n v="3859.2000000000003"/>
    <n v="748.80000000000007"/>
  </r>
  <r>
    <n v="2012"/>
    <s v="Convenience stores"/>
    <x v="3"/>
    <s v="St.Dalfour"/>
    <n v="636"/>
    <n v="4.7"/>
    <n v="5.37"/>
    <n v="3415.32"/>
    <n v="426.11999999999995"/>
  </r>
  <r>
    <n v="2012"/>
    <s v="Convenience stores"/>
    <x v="3"/>
    <s v="St.Dalfour"/>
    <n v="312"/>
    <n v="4.92"/>
    <n v="5.33"/>
    <n v="1662.96"/>
    <n v="127.92000000000004"/>
  </r>
  <r>
    <n v="2012"/>
    <s v="Convenience stores"/>
    <x v="9"/>
    <s v="St.Dalfour"/>
    <n v="480"/>
    <n v="4.37"/>
    <n v="6.3"/>
    <n v="3024"/>
    <n v="926.39999999999986"/>
  </r>
  <r>
    <n v="2012"/>
    <s v="Convenience stores"/>
    <x v="9"/>
    <s v="St.Dalfour"/>
    <n v="408"/>
    <n v="3.51"/>
    <n v="5.86"/>
    <n v="2390.88"/>
    <n v="958.80000000000018"/>
  </r>
  <r>
    <n v="2012"/>
    <s v="Convenience stores"/>
    <x v="9"/>
    <s v="St.Dalfour"/>
    <n v="420"/>
    <n v="3.82"/>
    <n v="6.6"/>
    <n v="2772"/>
    <n v="1167.5999999999999"/>
  </r>
  <r>
    <n v="2012"/>
    <s v="Convenience stores"/>
    <x v="9"/>
    <s v="St.Dalfour"/>
    <n v="408"/>
    <n v="4.16"/>
    <n v="6.12"/>
    <n v="2496.96"/>
    <n v="799.68"/>
  </r>
  <r>
    <n v="2012"/>
    <s v="Convenience stores"/>
    <x v="9"/>
    <s v="St.Dalfour"/>
    <n v="384"/>
    <n v="3.93"/>
    <n v="6.7"/>
    <n v="2572.8000000000002"/>
    <n v="1063.68"/>
  </r>
  <r>
    <n v="2012"/>
    <s v="Convenience stores"/>
    <x v="9"/>
    <s v="St.Dalfour"/>
    <n v="384"/>
    <n v="4.6399999999999997"/>
    <n v="6.33"/>
    <n v="2430.7200000000003"/>
    <n v="648.96000000000015"/>
  </r>
  <r>
    <n v="2012"/>
    <s v="Convenience stores"/>
    <x v="9"/>
    <s v="St.Dalfour"/>
    <n v="396"/>
    <n v="3.13"/>
    <n v="6.91"/>
    <n v="2736.36"/>
    <n v="1496.88"/>
  </r>
  <r>
    <n v="2012"/>
    <s v="Convenience stores"/>
    <x v="9"/>
    <s v="St.Dalfour"/>
    <n v="432"/>
    <n v="4.1399999999999997"/>
    <n v="5.08"/>
    <n v="2194.56"/>
    <n v="406.08000000000015"/>
  </r>
  <r>
    <n v="2012"/>
    <s v="Convenience stores"/>
    <x v="9"/>
    <s v="St.Dalfour"/>
    <n v="384"/>
    <n v="3.32"/>
    <n v="5.35"/>
    <n v="2054.3999999999996"/>
    <n v="779.52"/>
  </r>
  <r>
    <n v="2012"/>
    <s v="Convenience stores"/>
    <x v="9"/>
    <s v="St.Dalfour"/>
    <n v="396"/>
    <n v="4.1100000000000003"/>
    <n v="6.14"/>
    <n v="2431.44"/>
    <n v="803.87999999999977"/>
  </r>
  <r>
    <n v="2012"/>
    <s v="Convenience stores"/>
    <x v="9"/>
    <s v="St.Dalfour"/>
    <n v="396"/>
    <n v="4.28"/>
    <n v="5.74"/>
    <n v="2273.04"/>
    <n v="578.16"/>
  </r>
  <r>
    <n v="2012"/>
    <s v="Convenience stores"/>
    <x v="9"/>
    <s v="St.Dalfour"/>
    <n v="432"/>
    <n v="3.58"/>
    <n v="5.24"/>
    <n v="2263.6800000000003"/>
    <n v="717.12000000000012"/>
  </r>
  <r>
    <n v="2012"/>
    <s v="Convenience stores"/>
    <x v="9"/>
    <s v="St.Dalfour"/>
    <n v="468"/>
    <n v="4.93"/>
    <n v="6.09"/>
    <n v="2850.12"/>
    <n v="542.88000000000011"/>
  </r>
  <r>
    <n v="2012"/>
    <s v="Convenience stores"/>
    <x v="9"/>
    <s v="St.Dalfour"/>
    <n v="384"/>
    <n v="3.81"/>
    <n v="5.23"/>
    <n v="2008.3200000000002"/>
    <n v="545.2800000000002"/>
  </r>
  <r>
    <n v="2012"/>
    <s v="Convenience stores"/>
    <x v="9"/>
    <s v="St.Dalfour"/>
    <n v="456"/>
    <n v="4.05"/>
    <n v="5.81"/>
    <n v="2649.3599999999997"/>
    <n v="802.56"/>
  </r>
  <r>
    <n v="2012"/>
    <s v="Convenience stores"/>
    <x v="9"/>
    <s v="St.Dalfour"/>
    <n v="456"/>
    <n v="4.5999999999999996"/>
    <n v="6.94"/>
    <n v="3164.6400000000003"/>
    <n v="1067.0400000000004"/>
  </r>
  <r>
    <n v="2012"/>
    <s v="Convenience stores"/>
    <x v="9"/>
    <s v="St.Dalfour"/>
    <n v="468"/>
    <n v="3.46"/>
    <n v="5.29"/>
    <n v="2475.7199999999998"/>
    <n v="856.44"/>
  </r>
  <r>
    <n v="2012"/>
    <s v="Convenience stores"/>
    <x v="9"/>
    <s v="St.Dalfour"/>
    <n v="372"/>
    <n v="3.71"/>
    <n v="6.78"/>
    <n v="2522.1600000000003"/>
    <n v="1142.0400000000002"/>
  </r>
  <r>
    <n v="2012"/>
    <s v="Convenience stores"/>
    <x v="9"/>
    <s v="St.Dalfour"/>
    <n v="444"/>
    <n v="4.51"/>
    <n v="6.27"/>
    <n v="2783.8799999999997"/>
    <n v="781.43999999999994"/>
  </r>
  <r>
    <n v="2012"/>
    <s v="Convenience stores"/>
    <x v="9"/>
    <s v="St.Dalfour"/>
    <n v="540"/>
    <n v="3.84"/>
    <n v="6.17"/>
    <n v="3331.8"/>
    <n v="1258.2"/>
  </r>
  <r>
    <n v="2012"/>
    <s v="Convenience stores"/>
    <x v="9"/>
    <s v="St.Dalfour"/>
    <n v="432"/>
    <n v="4.46"/>
    <n v="6.52"/>
    <n v="2816.64"/>
    <n v="889.91999999999985"/>
  </r>
  <r>
    <n v="2012"/>
    <s v="Convenience stores"/>
    <x v="9"/>
    <s v="St.Dalfour"/>
    <n v="516"/>
    <n v="3.37"/>
    <n v="6.36"/>
    <n v="3281.76"/>
    <n v="1542.8400000000001"/>
  </r>
  <r>
    <n v="2012"/>
    <s v="Convenience stores"/>
    <x v="9"/>
    <s v="St.Dalfour"/>
    <n v="504"/>
    <n v="4.13"/>
    <n v="6.27"/>
    <n v="3160.08"/>
    <n v="1078.56"/>
  </r>
  <r>
    <n v="2012"/>
    <s v="Convenience stores"/>
    <x v="9"/>
    <s v="St.Dalfour"/>
    <n v="516"/>
    <n v="4.2"/>
    <n v="6.43"/>
    <n v="3317.8799999999997"/>
    <n v="1150.6799999999998"/>
  </r>
  <r>
    <n v="2012"/>
    <s v="Convenience stores"/>
    <x v="9"/>
    <s v="St.Dalfour"/>
    <n v="408"/>
    <n v="4.96"/>
    <n v="5.29"/>
    <n v="2158.3200000000002"/>
    <n v="134.64000000000004"/>
  </r>
  <r>
    <n v="2012"/>
    <s v="Convenience stores"/>
    <x v="9"/>
    <s v="St.Dalfour"/>
    <n v="480"/>
    <n v="4.72"/>
    <n v="5.0199999999999996"/>
    <n v="2409.6"/>
    <n v="143.99999999999991"/>
  </r>
  <r>
    <n v="2012"/>
    <s v="Convenience stores"/>
    <x v="9"/>
    <s v="St.Dalfour"/>
    <n v="372"/>
    <n v="4.7"/>
    <n v="6.2"/>
    <n v="2306.4"/>
    <n v="558"/>
  </r>
  <r>
    <n v="2012"/>
    <s v="Convenience stores"/>
    <x v="9"/>
    <s v="St.Dalfour"/>
    <n v="480"/>
    <n v="3.71"/>
    <n v="5.07"/>
    <n v="2433.6000000000004"/>
    <n v="652.80000000000018"/>
  </r>
  <r>
    <n v="2012"/>
    <s v="Convenience stores"/>
    <x v="9"/>
    <s v="St.Dalfour"/>
    <n v="504"/>
    <n v="3.22"/>
    <n v="5.2"/>
    <n v="2620.8000000000002"/>
    <n v="997.92"/>
  </r>
  <r>
    <n v="2012"/>
    <s v="Convenience stores"/>
    <x v="9"/>
    <s v="St.Dalfour"/>
    <n v="372"/>
    <n v="3.87"/>
    <n v="5.74"/>
    <n v="2135.2800000000002"/>
    <n v="695.64"/>
  </r>
  <r>
    <n v="2012"/>
    <s v="Convenience stores"/>
    <x v="9"/>
    <s v="St.Dalfour"/>
    <n v="480"/>
    <n v="3.68"/>
    <n v="5.42"/>
    <n v="2601.6"/>
    <n v="835.19999999999993"/>
  </r>
  <r>
    <n v="2012"/>
    <s v="Convenience stores"/>
    <x v="9"/>
    <s v="St.Dalfour"/>
    <n v="456"/>
    <n v="3.17"/>
    <n v="6.45"/>
    <n v="2941.2000000000003"/>
    <n v="1495.68"/>
  </r>
  <r>
    <n v="2012"/>
    <s v="Convenience stores"/>
    <x v="9"/>
    <s v="St.Dalfour"/>
    <n v="396"/>
    <n v="3.12"/>
    <n v="5.28"/>
    <n v="2090.88"/>
    <n v="855.36"/>
  </r>
  <r>
    <n v="2012"/>
    <s v="Convenience stores"/>
    <x v="9"/>
    <s v="St.Dalfour"/>
    <n v="420"/>
    <n v="3.58"/>
    <n v="6.72"/>
    <n v="2822.4"/>
    <n v="1318.8"/>
  </r>
  <r>
    <n v="2012"/>
    <s v="Convenience stores"/>
    <x v="9"/>
    <s v="St.Dalfour"/>
    <n v="468"/>
    <n v="4.18"/>
    <n v="6.56"/>
    <n v="3070.08"/>
    <n v="1113.8399999999999"/>
  </r>
  <r>
    <n v="2012"/>
    <s v="Convenience stores"/>
    <x v="9"/>
    <s v="St.Dalfour"/>
    <n v="444"/>
    <n v="4.8499999999999996"/>
    <n v="5.47"/>
    <n v="2428.6799999999998"/>
    <n v="275.28000000000003"/>
  </r>
  <r>
    <n v="2012"/>
    <s v="Convenience stores"/>
    <x v="9"/>
    <s v="St.Dalfour"/>
    <n v="384"/>
    <n v="4.34"/>
    <n v="5.82"/>
    <n v="2234.88"/>
    <n v="568.32000000000016"/>
  </r>
  <r>
    <n v="2012"/>
    <s v="Convenience stores"/>
    <x v="9"/>
    <s v="St.Dalfour"/>
    <n v="468"/>
    <n v="4.5999999999999996"/>
    <n v="6.82"/>
    <n v="3191.76"/>
    <n v="1038.9600000000003"/>
  </r>
  <r>
    <n v="2012"/>
    <s v="Convenience stores"/>
    <x v="9"/>
    <s v="St.Dalfour"/>
    <n v="372"/>
    <n v="3.89"/>
    <n v="5.87"/>
    <n v="2183.64"/>
    <n v="736.56"/>
  </r>
  <r>
    <n v="2012"/>
    <s v="Convenience stores"/>
    <x v="9"/>
    <s v="St.Dalfour"/>
    <n v="360"/>
    <n v="3.31"/>
    <n v="6.18"/>
    <n v="2224.7999999999997"/>
    <n v="1033.1999999999998"/>
  </r>
  <r>
    <n v="2012"/>
    <s v="Convenience stores"/>
    <x v="9"/>
    <s v="St.Dalfour"/>
    <n v="384"/>
    <n v="4"/>
    <n v="6.68"/>
    <n v="2565.12"/>
    <n v="1029.1199999999999"/>
  </r>
  <r>
    <n v="2012"/>
    <s v="Convenience stores"/>
    <x v="9"/>
    <s v="St.Dalfour"/>
    <n v="516"/>
    <n v="4.49"/>
    <n v="6.51"/>
    <n v="3359.16"/>
    <n v="1042.3199999999997"/>
  </r>
  <r>
    <n v="2012"/>
    <s v="Convenience stores"/>
    <x v="9"/>
    <s v="St.Dalfour"/>
    <n v="360"/>
    <n v="3.27"/>
    <n v="5.03"/>
    <n v="1810.8000000000002"/>
    <n v="633.60000000000014"/>
  </r>
  <r>
    <n v="2012"/>
    <s v="Convenience stores"/>
    <x v="9"/>
    <s v="St.Dalfour"/>
    <n v="516"/>
    <n v="3.08"/>
    <n v="6.19"/>
    <n v="3194.0400000000004"/>
    <n v="1604.7600000000002"/>
  </r>
  <r>
    <n v="2012"/>
    <s v="Convenience stores"/>
    <x v="9"/>
    <s v="St.Dalfour"/>
    <n v="384"/>
    <n v="3.9"/>
    <n v="6.11"/>
    <n v="2346.2400000000002"/>
    <n v="848.6400000000001"/>
  </r>
  <r>
    <n v="2012"/>
    <s v="Convenience stores"/>
    <x v="9"/>
    <s v="St.Dalfour"/>
    <n v="468"/>
    <n v="4.1100000000000003"/>
    <n v="5.18"/>
    <n v="2424.2399999999998"/>
    <n v="500.75999999999971"/>
  </r>
  <r>
    <n v="2012"/>
    <s v="Convenience stores"/>
    <x v="9"/>
    <s v="St.Dalfour"/>
    <n v="432"/>
    <n v="3.34"/>
    <n v="6.48"/>
    <n v="2799.36"/>
    <n v="1356.4800000000002"/>
  </r>
  <r>
    <n v="2012"/>
    <s v="Convenience stores"/>
    <x v="9"/>
    <s v="St.Dalfour"/>
    <n v="504"/>
    <n v="4.66"/>
    <n v="6.19"/>
    <n v="3119.76"/>
    <n v="771.12000000000012"/>
  </r>
  <r>
    <n v="2012"/>
    <s v="Convenience stores"/>
    <x v="9"/>
    <s v="St.Dalfour"/>
    <n v="492"/>
    <n v="4.6900000000000004"/>
    <n v="6.31"/>
    <n v="3104.52"/>
    <n v="797.03999999999962"/>
  </r>
  <r>
    <n v="2012"/>
    <s v="Convenience stores"/>
    <x v="9"/>
    <s v="St.Dalfour"/>
    <n v="468"/>
    <n v="3.04"/>
    <n v="5.04"/>
    <n v="2358.7199999999998"/>
    <n v="936"/>
  </r>
  <r>
    <n v="2012"/>
    <s v="Convenience stores"/>
    <x v="9"/>
    <s v="St.Dalfour"/>
    <n v="516"/>
    <n v="4.93"/>
    <n v="5.0599999999999996"/>
    <n v="2610.9599999999996"/>
    <n v="67.079999999999941"/>
  </r>
  <r>
    <n v="2012"/>
    <s v="Convenience stores"/>
    <x v="9"/>
    <s v="St.Dalfour"/>
    <n v="396"/>
    <n v="3.45"/>
    <n v="5.48"/>
    <n v="2170.0800000000004"/>
    <n v="803.88000000000011"/>
  </r>
  <r>
    <n v="2012"/>
    <s v="Convenience stores"/>
    <x v="9"/>
    <s v="St.Dalfour"/>
    <n v="408"/>
    <n v="4.75"/>
    <n v="5.97"/>
    <n v="2435.7599999999998"/>
    <n v="497.75999999999988"/>
  </r>
  <r>
    <n v="2012"/>
    <s v="Convenience stores"/>
    <x v="9"/>
    <s v="St.Dalfour"/>
    <n v="504"/>
    <n v="3.53"/>
    <n v="5.68"/>
    <n v="2862.72"/>
    <n v="1083.5999999999999"/>
  </r>
  <r>
    <n v="2012"/>
    <s v="Convenience stores"/>
    <x v="9"/>
    <s v="St.Dalfour"/>
    <n v="384"/>
    <n v="4.88"/>
    <n v="5.34"/>
    <n v="2050.56"/>
    <n v="176.64"/>
  </r>
  <r>
    <n v="2012"/>
    <s v="Convenience stores"/>
    <x v="9"/>
    <s v="St.Dalfour"/>
    <n v="540"/>
    <n v="3.52"/>
    <n v="6.62"/>
    <n v="3574.8"/>
    <n v="1674"/>
  </r>
  <r>
    <n v="2012"/>
    <s v="Convenience stores"/>
    <x v="9"/>
    <s v="St.Dalfour"/>
    <n v="444"/>
    <n v="4.97"/>
    <n v="6.46"/>
    <n v="2868.24"/>
    <n v="661.56000000000006"/>
  </r>
  <r>
    <n v="2012"/>
    <s v="Convenience stores"/>
    <x v="9"/>
    <s v="St.Dalfour"/>
    <n v="372"/>
    <n v="4.67"/>
    <n v="5.44"/>
    <n v="2023.68"/>
    <n v="286.44000000000017"/>
  </r>
  <r>
    <n v="2012"/>
    <s v="Convenience stores"/>
    <x v="9"/>
    <s v="St.Dalfour"/>
    <n v="360"/>
    <n v="4.6900000000000004"/>
    <n v="6.55"/>
    <n v="2358"/>
    <n v="669.5999999999998"/>
  </r>
  <r>
    <n v="2012"/>
    <s v="Convenience stores"/>
    <x v="9"/>
    <s v="St.Dalfour"/>
    <n v="504"/>
    <n v="3.71"/>
    <n v="5.17"/>
    <n v="2605.6799999999998"/>
    <n v="735.84"/>
  </r>
  <r>
    <n v="2012"/>
    <s v="Convenience stores"/>
    <x v="9"/>
    <s v="St.Dalfour"/>
    <n v="408"/>
    <n v="3.04"/>
    <n v="5.99"/>
    <n v="2443.92"/>
    <n v="1203.6000000000001"/>
  </r>
  <r>
    <n v="2012"/>
    <s v="Convenience stores"/>
    <x v="9"/>
    <s v="St.Dalfour"/>
    <n v="372"/>
    <n v="3.53"/>
    <n v="5.22"/>
    <n v="1941.84"/>
    <n v="628.67999999999995"/>
  </r>
  <r>
    <n v="2012"/>
    <s v="Convenience stores"/>
    <x v="9"/>
    <s v="St.Dalfour"/>
    <n v="480"/>
    <n v="3.81"/>
    <n v="5.41"/>
    <n v="2596.8000000000002"/>
    <n v="768"/>
  </r>
  <r>
    <n v="2012"/>
    <s v="Convenience stores"/>
    <x v="8"/>
    <s v="P&amp;G"/>
    <n v="480"/>
    <n v="1.3"/>
    <n v="2.48"/>
    <n v="1190.4000000000001"/>
    <n v="566.4"/>
  </r>
  <r>
    <n v="2012"/>
    <s v="Convenience stores"/>
    <x v="8"/>
    <s v="P&amp;G"/>
    <n v="1068"/>
    <n v="2.44"/>
    <n v="3.11"/>
    <n v="3321.48"/>
    <n v="715.56"/>
  </r>
  <r>
    <n v="2012"/>
    <s v="Convenience stores"/>
    <x v="8"/>
    <s v="P&amp;G"/>
    <n v="768"/>
    <n v="1.76"/>
    <n v="3.32"/>
    <n v="2549.7599999999998"/>
    <n v="1198.08"/>
  </r>
  <r>
    <n v="2012"/>
    <s v="Convenience stores"/>
    <x v="8"/>
    <s v="P&amp;G"/>
    <n v="900"/>
    <n v="1.3"/>
    <n v="2.0099999999999998"/>
    <n v="1808.9999999999998"/>
    <n v="638.99999999999977"/>
  </r>
  <r>
    <n v="2012"/>
    <s v="Convenience stores"/>
    <x v="0"/>
    <s v="KBG"/>
    <n v="456"/>
    <n v="6.1"/>
    <n v="8.4700000000000006"/>
    <n v="3862.32"/>
    <n v="1080.7200000000005"/>
  </r>
  <r>
    <n v="2012"/>
    <s v="Convenience stores"/>
    <x v="0"/>
    <s v="KBG"/>
    <n v="516"/>
    <n v="6.1533333333333333"/>
    <n v="7.79"/>
    <n v="4019.64"/>
    <n v="844.52"/>
  </r>
  <r>
    <n v="2012"/>
    <s v="Convenience stores"/>
    <x v="0"/>
    <s v="KBG"/>
    <n v="576"/>
    <n v="6.1866666666666665"/>
    <n v="7.33"/>
    <n v="4222.08"/>
    <n v="658.56000000000017"/>
  </r>
  <r>
    <n v="2012"/>
    <s v="Convenience stores"/>
    <x v="0"/>
    <s v="KBG"/>
    <n v="612"/>
    <n v="5.2666666666666666"/>
    <n v="7.35"/>
    <n v="4498.2"/>
    <n v="1274.9999999999998"/>
  </r>
  <r>
    <n v="2012"/>
    <s v="Convenience stores"/>
    <x v="0"/>
    <s v="KBG"/>
    <n v="612"/>
    <n v="6.64"/>
    <n v="8.61"/>
    <n v="5269.32"/>
    <n v="1205.6399999999999"/>
  </r>
  <r>
    <n v="2012"/>
    <s v="Convenience stores"/>
    <x v="0"/>
    <s v="KBG"/>
    <n v="588"/>
    <n v="6.5266666666666664"/>
    <n v="8.08"/>
    <n v="4751.04"/>
    <n v="913.36000000000024"/>
  </r>
  <r>
    <n v="2012"/>
    <s v="Convenience stores"/>
    <x v="0"/>
    <s v="KBG"/>
    <n v="444"/>
    <n v="5.3866666666666667"/>
    <n v="7.36"/>
    <n v="3267.84"/>
    <n v="876.16000000000008"/>
  </r>
  <r>
    <n v="2012"/>
    <s v="Convenience stores"/>
    <x v="0"/>
    <s v="KBG"/>
    <n v="492"/>
    <n v="6.34"/>
    <n v="8.5299999999999994"/>
    <n v="4196.7599999999993"/>
    <n v="1077.4799999999998"/>
  </r>
  <r>
    <n v="2012"/>
    <s v="Convenience stores"/>
    <x v="0"/>
    <s v="KBG"/>
    <n v="504"/>
    <n v="5.52"/>
    <n v="8.25"/>
    <n v="4158"/>
    <n v="1375.9200000000003"/>
  </r>
  <r>
    <n v="2012"/>
    <s v="Convenience stores"/>
    <x v="0"/>
    <s v="KBG"/>
    <n v="504"/>
    <n v="5.293333333333333"/>
    <n v="7.85"/>
    <n v="3956.3999999999996"/>
    <n v="1288.56"/>
  </r>
  <r>
    <n v="2012"/>
    <s v="Convenience stores"/>
    <x v="6"/>
    <s v="KBG"/>
    <n v="852"/>
    <n v="2.65"/>
    <n v="3.81"/>
    <n v="3246.12"/>
    <n v="988.32000000000016"/>
  </r>
  <r>
    <n v="2012"/>
    <s v="Convenience stores"/>
    <x v="6"/>
    <s v="KBG"/>
    <n v="792"/>
    <n v="2.82"/>
    <n v="3.29"/>
    <n v="2605.6799999999998"/>
    <n v="372.24000000000018"/>
  </r>
  <r>
    <n v="2012"/>
    <s v="Convenience stores"/>
    <x v="6"/>
    <s v="KBG"/>
    <n v="684"/>
    <n v="2.84"/>
    <n v="3.86"/>
    <n v="2640.24"/>
    <n v="697.68000000000006"/>
  </r>
  <r>
    <n v="2012"/>
    <s v="Convenience stores"/>
    <x v="6"/>
    <s v="KBG"/>
    <n v="852"/>
    <n v="2.56"/>
    <n v="3.86"/>
    <n v="3288.72"/>
    <n v="1107.5999999999999"/>
  </r>
  <r>
    <n v="2012"/>
    <s v="Convenience stores"/>
    <x v="6"/>
    <s v="KBG"/>
    <n v="1200"/>
    <n v="2.4900000000000002"/>
    <n v="3.81"/>
    <n v="4572"/>
    <n v="1583.9999999999998"/>
  </r>
  <r>
    <n v="2012"/>
    <s v="Convenience stores"/>
    <x v="6"/>
    <s v="KBG"/>
    <n v="624"/>
    <n v="2.08"/>
    <n v="3.71"/>
    <n v="2315.04"/>
    <n v="1017.1199999999999"/>
  </r>
  <r>
    <n v="2012"/>
    <s v="Convenience stores"/>
    <x v="6"/>
    <s v="KBG"/>
    <n v="1020"/>
    <n v="2.87"/>
    <n v="3.62"/>
    <n v="3692.4"/>
    <n v="765"/>
  </r>
  <r>
    <n v="2012"/>
    <s v="Convenience stores"/>
    <x v="6"/>
    <s v="KBG"/>
    <n v="768"/>
    <n v="2.0699999999999998"/>
    <n v="3.62"/>
    <n v="2780.16"/>
    <n v="1190.4000000000001"/>
  </r>
  <r>
    <n v="2012"/>
    <s v="Convenience stores"/>
    <x v="6"/>
    <s v="KBG"/>
    <n v="660"/>
    <n v="2.4500000000000002"/>
    <n v="3.77"/>
    <n v="2488.1999999999998"/>
    <n v="871.19999999999993"/>
  </r>
  <r>
    <n v="2012"/>
    <s v="Convenience stores"/>
    <x v="6"/>
    <s v="KBG"/>
    <n v="624"/>
    <n v="2.19"/>
    <n v="3.48"/>
    <n v="2171.52"/>
    <n v="804.96"/>
  </r>
  <r>
    <n v="2012"/>
    <s v="Convenience stores"/>
    <x v="6"/>
    <s v="KBG"/>
    <n v="744"/>
    <n v="2.29"/>
    <n v="3.5"/>
    <n v="2604"/>
    <n v="900.24"/>
  </r>
  <r>
    <n v="2012"/>
    <s v="Convenience stores"/>
    <x v="6"/>
    <s v="KBG"/>
    <n v="1200"/>
    <n v="2.1"/>
    <n v="3.22"/>
    <n v="3864.0000000000005"/>
    <n v="1344.0000000000002"/>
  </r>
  <r>
    <n v="2012"/>
    <s v="Convenience stores"/>
    <x v="6"/>
    <s v="KBG"/>
    <n v="1140"/>
    <n v="2.94"/>
    <n v="3.56"/>
    <n v="4058.4"/>
    <n v="706.80000000000007"/>
  </r>
  <r>
    <n v="2012"/>
    <s v="Convenience stores"/>
    <x v="6"/>
    <s v="KBG"/>
    <n v="888"/>
    <n v="2.5499999999999998"/>
    <n v="3.44"/>
    <n v="3054.72"/>
    <n v="790.32000000000016"/>
  </r>
  <r>
    <n v="2012"/>
    <s v="Convenience stores"/>
    <x v="6"/>
    <s v="KBG"/>
    <n v="696"/>
    <n v="2.5499999999999998"/>
    <n v="3.65"/>
    <n v="2540.4"/>
    <n v="765.6"/>
  </r>
  <r>
    <n v="2012"/>
    <s v="Convenience stores"/>
    <x v="6"/>
    <s v="KBG"/>
    <n v="1188"/>
    <n v="2.2400000000000002"/>
    <n v="3.88"/>
    <n v="4609.4399999999996"/>
    <n v="1948.3199999999997"/>
  </r>
  <r>
    <n v="2012"/>
    <s v="Convenience stores"/>
    <x v="6"/>
    <s v="KBG"/>
    <n v="888"/>
    <n v="2.75"/>
    <n v="3.52"/>
    <n v="3125.76"/>
    <n v="683.76"/>
  </r>
  <r>
    <n v="2012"/>
    <s v="Convenience stores"/>
    <x v="6"/>
    <s v="KBG"/>
    <n v="684"/>
    <n v="2.12"/>
    <n v="3.33"/>
    <n v="2277.7200000000003"/>
    <n v="827.64"/>
  </r>
  <r>
    <n v="2012"/>
    <s v="Convenience stores"/>
    <x v="6"/>
    <s v="KBG"/>
    <n v="936"/>
    <n v="2.4900000000000002"/>
    <n v="3.63"/>
    <n v="3397.68"/>
    <n v="1067.0399999999997"/>
  </r>
  <r>
    <n v="2012"/>
    <s v="Convenience stores"/>
    <x v="5"/>
    <s v="Cherry dreams"/>
    <n v="2520"/>
    <n v="2.42"/>
    <n v="3.61"/>
    <n v="9097.1999999999989"/>
    <n v="2998.7999999999997"/>
  </r>
  <r>
    <n v="2012"/>
    <s v="Convenience stores"/>
    <x v="5"/>
    <s v="Cherry dreams"/>
    <n v="2616"/>
    <n v="2.31"/>
    <n v="3.63"/>
    <n v="9496.08"/>
    <n v="3453.1199999999994"/>
  </r>
  <r>
    <n v="2012"/>
    <s v="Convenience stores"/>
    <x v="5"/>
    <s v="Cherry dreams"/>
    <n v="2268"/>
    <n v="2.83"/>
    <n v="3.94"/>
    <n v="8935.92"/>
    <n v="2517.4799999999996"/>
  </r>
  <r>
    <n v="2012"/>
    <s v="Convenience stores"/>
    <x v="5"/>
    <s v="Cherry dreams"/>
    <n v="1644"/>
    <n v="2.96"/>
    <n v="3.6"/>
    <n v="5918.4000000000005"/>
    <n v="1052.1600000000003"/>
  </r>
  <r>
    <n v="2012"/>
    <s v="Convenience stores"/>
    <x v="5"/>
    <s v="Cherry dreams"/>
    <n v="2268"/>
    <n v="2.95"/>
    <n v="3.64"/>
    <n v="8255.52"/>
    <n v="1564.9199999999998"/>
  </r>
  <r>
    <n v="2012"/>
    <s v="Convenience stores"/>
    <x v="5"/>
    <s v="Cherry dreams"/>
    <n v="2016"/>
    <n v="2.73"/>
    <n v="3.62"/>
    <n v="7297.92"/>
    <n v="1794.2400000000002"/>
  </r>
  <r>
    <n v="2012"/>
    <s v="Convenience stores"/>
    <x v="5"/>
    <s v="Cherry dreams"/>
    <n v="2136"/>
    <n v="2.5299999999999998"/>
    <n v="3.93"/>
    <n v="8394.48"/>
    <n v="2990.4000000000005"/>
  </r>
  <r>
    <n v="2012"/>
    <s v="Convenience stores"/>
    <x v="5"/>
    <s v="Cherry dreams"/>
    <n v="2640"/>
    <n v="2.36"/>
    <n v="3.7"/>
    <n v="9768"/>
    <n v="3537.6000000000008"/>
  </r>
  <r>
    <n v="2012"/>
    <s v="Convenience stores"/>
    <x v="5"/>
    <s v="Cherry dreams"/>
    <n v="1572"/>
    <n v="2.39"/>
    <n v="3.93"/>
    <n v="6177.96"/>
    <n v="2420.88"/>
  </r>
  <r>
    <n v="2012"/>
    <s v="Convenience stores"/>
    <x v="5"/>
    <s v="Cherry dreams"/>
    <n v="1320"/>
    <n v="2.4700000000000002"/>
    <n v="3.69"/>
    <n v="4870.8"/>
    <n v="1610.3999999999996"/>
  </r>
  <r>
    <n v="2012"/>
    <s v="Convenience stores"/>
    <x v="5"/>
    <s v="Cherry dreams"/>
    <n v="2304"/>
    <n v="2.62"/>
    <n v="3.53"/>
    <n v="8133.12"/>
    <n v="2096.6399999999994"/>
  </r>
  <r>
    <n v="2012"/>
    <s v="Convenience stores"/>
    <x v="5"/>
    <s v="Cherry dreams"/>
    <n v="2544"/>
    <n v="2.41"/>
    <n v="3.91"/>
    <n v="9947.0400000000009"/>
    <n v="3816"/>
  </r>
  <r>
    <n v="2012"/>
    <s v="Convenience stores"/>
    <x v="6"/>
    <s v="C&amp;C vegetables"/>
    <n v="1008"/>
    <n v="2.93"/>
    <n v="3.2"/>
    <n v="3225.6000000000004"/>
    <n v="272.16000000000003"/>
  </r>
  <r>
    <n v="2012"/>
    <s v="Convenience stores"/>
    <x v="6"/>
    <s v="C&amp;C vegetables"/>
    <n v="876"/>
    <n v="2.57"/>
    <n v="3.43"/>
    <n v="3004.6800000000003"/>
    <n v="753.36000000000024"/>
  </r>
  <r>
    <n v="2012"/>
    <s v="Convenience stores"/>
    <x v="6"/>
    <s v="C&amp;C vegetables"/>
    <n v="1164"/>
    <n v="2.93"/>
    <n v="3.86"/>
    <n v="4493.04"/>
    <n v="1082.5199999999998"/>
  </r>
  <r>
    <n v="2012"/>
    <s v="Convenience stores"/>
    <x v="6"/>
    <s v="C&amp;C vegetables"/>
    <n v="684"/>
    <n v="2.1"/>
    <n v="3.45"/>
    <n v="2359.8000000000002"/>
    <n v="923.40000000000009"/>
  </r>
  <r>
    <n v="2012"/>
    <s v="Convenience stores"/>
    <x v="6"/>
    <s v="C&amp;C vegetables"/>
    <n v="744"/>
    <n v="2.08"/>
    <n v="3.67"/>
    <n v="2730.48"/>
    <n v="1182.9599999999998"/>
  </r>
  <r>
    <n v="2012"/>
    <s v="Convenience stores"/>
    <x v="6"/>
    <s v="C&amp;C vegetables"/>
    <n v="960"/>
    <n v="2.68"/>
    <n v="3.73"/>
    <n v="3580.8"/>
    <n v="1007.9999999999998"/>
  </r>
  <r>
    <n v="2012"/>
    <s v="Convenience stores"/>
    <x v="6"/>
    <s v="C&amp;C vegetables"/>
    <n v="1152"/>
    <n v="2.78"/>
    <n v="3.66"/>
    <n v="4216.32"/>
    <n v="1013.7600000000004"/>
  </r>
  <r>
    <n v="2012"/>
    <s v="Convenience stores"/>
    <x v="6"/>
    <s v="C&amp;C vegetables"/>
    <n v="804"/>
    <n v="2.39"/>
    <n v="3.31"/>
    <n v="2661.2400000000002"/>
    <n v="739.68"/>
  </r>
  <r>
    <n v="2012"/>
    <s v="Convenience stores"/>
    <x v="6"/>
    <s v="C&amp;C vegetables"/>
    <n v="636"/>
    <n v="2.2799999999999998"/>
    <n v="3.53"/>
    <n v="2245.08"/>
    <n v="795"/>
  </r>
  <r>
    <n v="2012"/>
    <s v="Convenience stores"/>
    <x v="6"/>
    <s v="C&amp;C vegetables"/>
    <n v="756"/>
    <n v="2.82"/>
    <n v="3.54"/>
    <n v="2676.2400000000002"/>
    <n v="544.32000000000016"/>
  </r>
  <r>
    <n v="2012"/>
    <s v="Convenience stores"/>
    <x v="6"/>
    <s v="C&amp;C vegetables"/>
    <n v="948"/>
    <n v="2.86"/>
    <n v="3.47"/>
    <n v="3289.5600000000004"/>
    <n v="578.28000000000031"/>
  </r>
  <r>
    <n v="2012"/>
    <s v="Convenience stores"/>
    <x v="6"/>
    <s v="C&amp;C vegetables"/>
    <n v="720"/>
    <n v="2.41"/>
    <n v="3.33"/>
    <n v="2397.6"/>
    <n v="662.4"/>
  </r>
  <r>
    <n v="2012"/>
    <s v="Convenience stores"/>
    <x v="6"/>
    <s v="C&amp;C vegetables"/>
    <n v="1020"/>
    <n v="2.39"/>
    <n v="3.39"/>
    <n v="3457.8"/>
    <n v="1020"/>
  </r>
  <r>
    <n v="2012"/>
    <s v="Convenience stores"/>
    <x v="6"/>
    <s v="C&amp;C vegetables"/>
    <n v="768"/>
    <n v="2.19"/>
    <n v="3.85"/>
    <n v="2956.8"/>
    <n v="1274.8800000000001"/>
  </r>
  <r>
    <n v="2012"/>
    <s v="Convenience stores"/>
    <x v="6"/>
    <s v="C&amp;C vegetables"/>
    <n v="600"/>
    <n v="2.09"/>
    <n v="3.49"/>
    <n v="2094"/>
    <n v="840.00000000000023"/>
  </r>
  <r>
    <n v="2012"/>
    <s v="Convenience stores"/>
    <x v="6"/>
    <s v="C&amp;C vegetables"/>
    <n v="900"/>
    <n v="2.86"/>
    <n v="3.75"/>
    <n v="3375"/>
    <n v="801.00000000000011"/>
  </r>
  <r>
    <n v="2012"/>
    <s v="Convenience stores"/>
    <x v="6"/>
    <s v="C&amp;C vegetables"/>
    <n v="828"/>
    <n v="2.37"/>
    <n v="3.24"/>
    <n v="2682.7200000000003"/>
    <n v="720.36000000000013"/>
  </r>
  <r>
    <n v="2012"/>
    <s v="Convenience stores"/>
    <x v="6"/>
    <s v="C&amp;C vegetables"/>
    <n v="756"/>
    <n v="3"/>
    <n v="3.49"/>
    <n v="2638.44"/>
    <n v="370.44000000000017"/>
  </r>
  <r>
    <n v="2012"/>
    <s v="Convenience stores"/>
    <x v="6"/>
    <s v="C&amp;C vegetables"/>
    <n v="1092"/>
    <n v="2.89"/>
    <n v="3.74"/>
    <n v="4084.0800000000004"/>
    <n v="928.2"/>
  </r>
  <r>
    <n v="2012"/>
    <s v="Convenience stores"/>
    <x v="6"/>
    <s v="C&amp;C vegetables"/>
    <n v="696"/>
    <n v="2.68"/>
    <n v="3.73"/>
    <n v="2596.08"/>
    <n v="730.79999999999984"/>
  </r>
  <r>
    <n v="2012"/>
    <s v="Convenience stores"/>
    <x v="6"/>
    <s v="C&amp;C vegetables"/>
    <n v="960"/>
    <n v="2.19"/>
    <n v="3.68"/>
    <n v="3532.8"/>
    <n v="1430.4"/>
  </r>
  <r>
    <n v="2012"/>
    <s v="Convenience stores"/>
    <x v="0"/>
    <s v="Gelati e altro"/>
    <n v="432"/>
    <n v="5.3933333333333335"/>
    <n v="7.47"/>
    <n v="3227.04"/>
    <n v="897.11999999999978"/>
  </r>
  <r>
    <n v="2012"/>
    <s v="Convenience stores"/>
    <x v="5"/>
    <s v="Gelati e altro"/>
    <n v="2004"/>
    <n v="2.71"/>
    <n v="3.63"/>
    <n v="7274.5199999999995"/>
    <n v="1843.6799999999998"/>
  </r>
  <r>
    <n v="2012"/>
    <s v="Convenience stores"/>
    <x v="5"/>
    <s v="Gelati e altro"/>
    <n v="2352"/>
    <n v="2.95"/>
    <n v="3.34"/>
    <n v="7855.6799999999994"/>
    <n v="917.27999999999929"/>
  </r>
  <r>
    <n v="2012"/>
    <s v="Convenience stores"/>
    <x v="5"/>
    <s v="Gelati e altro"/>
    <n v="1992"/>
    <n v="2.67"/>
    <n v="3.83"/>
    <n v="7629.3600000000006"/>
    <n v="2310.7200000000003"/>
  </r>
  <r>
    <n v="2012"/>
    <s v="Convenience stores"/>
    <x v="5"/>
    <s v="Gelati e altro"/>
    <n v="2664"/>
    <n v="2.59"/>
    <n v="3.61"/>
    <n v="9617.0399999999991"/>
    <n v="2717.28"/>
  </r>
  <r>
    <n v="2012"/>
    <s v="Convenience stores"/>
    <x v="5"/>
    <s v="Gelati e altro"/>
    <n v="2652"/>
    <n v="2.2999999999999998"/>
    <n v="3.76"/>
    <n v="9971.5199999999986"/>
    <n v="3871.92"/>
  </r>
  <r>
    <n v="2012"/>
    <s v="Convenience stores"/>
    <x v="5"/>
    <s v="Gelati e altro"/>
    <n v="1884"/>
    <n v="2.4300000000000002"/>
    <n v="3.49"/>
    <n v="6575.1600000000008"/>
    <n v="1997.0400000000002"/>
  </r>
  <r>
    <n v="2012"/>
    <s v="Convenience stores"/>
    <x v="5"/>
    <s v="Gelati e altro"/>
    <n v="1572"/>
    <n v="2.4700000000000002"/>
    <n v="3.52"/>
    <n v="5533.44"/>
    <n v="1650.5999999999997"/>
  </r>
  <r>
    <n v="2012"/>
    <s v="Convenience stores"/>
    <x v="5"/>
    <s v="Gelati e altro"/>
    <n v="1512"/>
    <n v="2.59"/>
    <n v="3.89"/>
    <n v="5881.68"/>
    <n v="1965.6000000000004"/>
  </r>
  <r>
    <n v="2012"/>
    <s v="Convenience stores"/>
    <x v="5"/>
    <s v="Gelati e altro"/>
    <n v="1944"/>
    <n v="2.4"/>
    <n v="3.56"/>
    <n v="6920.64"/>
    <n v="2255.0400000000004"/>
  </r>
  <r>
    <n v="2012"/>
    <s v="Convenience stores"/>
    <x v="5"/>
    <s v="Gelati e altro"/>
    <n v="2412"/>
    <n v="2.87"/>
    <n v="3.65"/>
    <n v="8803.7999999999993"/>
    <n v="1881.3599999999994"/>
  </r>
  <r>
    <n v="2012"/>
    <s v="Convenience stores"/>
    <x v="5"/>
    <s v="Gelati e altro"/>
    <n v="1428"/>
    <n v="2.78"/>
    <n v="3.33"/>
    <n v="4755.24"/>
    <n v="785.40000000000043"/>
  </r>
  <r>
    <n v="2012"/>
    <s v="Convenience stores"/>
    <x v="5"/>
    <s v="Gelati e altro"/>
    <n v="2160"/>
    <n v="2.86"/>
    <n v="3.6"/>
    <n v="7776"/>
    <n v="1598.4000000000005"/>
  </r>
  <r>
    <n v="2012"/>
    <s v="Convenience stores"/>
    <x v="3"/>
    <s v="Valtaro"/>
    <n v="600"/>
    <n v="4.74"/>
    <n v="5.4"/>
    <n v="3240"/>
    <n v="396.00000000000011"/>
  </r>
  <r>
    <n v="2012"/>
    <s v="Convenience stores"/>
    <x v="4"/>
    <s v="Buonissimi"/>
    <n v="660"/>
    <n v="1.23"/>
    <n v="1.8"/>
    <n v="1188"/>
    <n v="376.20000000000005"/>
  </r>
  <r>
    <n v="2012"/>
    <s v="Convenience stores"/>
    <x v="4"/>
    <s v="Buonissimi"/>
    <n v="1284"/>
    <n v="1.23"/>
    <n v="1.89"/>
    <n v="2426.7599999999998"/>
    <n v="847.43999999999994"/>
  </r>
  <r>
    <n v="2012"/>
    <s v="Convenience stores"/>
    <x v="4"/>
    <s v="Buonissimi"/>
    <n v="840"/>
    <n v="1.21"/>
    <n v="1.6"/>
    <n v="1344"/>
    <n v="327.60000000000008"/>
  </r>
  <r>
    <n v="2012"/>
    <s v="Convenience stores"/>
    <x v="4"/>
    <s v="Buonissimi"/>
    <n v="1200"/>
    <n v="1.4"/>
    <n v="1.74"/>
    <n v="2088"/>
    <n v="408.00000000000011"/>
  </r>
  <r>
    <n v="2012"/>
    <s v="Convenience stores"/>
    <x v="4"/>
    <s v="Buonissimi"/>
    <n v="804"/>
    <n v="1.1499999999999999"/>
    <n v="1.64"/>
    <n v="1318.56"/>
    <n v="393.96"/>
  </r>
  <r>
    <n v="2012"/>
    <s v="Convenience stores"/>
    <x v="4"/>
    <s v="Buonissimi"/>
    <n v="1248"/>
    <n v="1.1000000000000001"/>
    <n v="1.72"/>
    <n v="2146.56"/>
    <n v="773.75999999999988"/>
  </r>
  <r>
    <n v="2012"/>
    <s v="Convenience stores"/>
    <x v="4"/>
    <s v="Buonissimi"/>
    <n v="600"/>
    <n v="1.27"/>
    <n v="1.82"/>
    <n v="1092"/>
    <n v="330"/>
  </r>
  <r>
    <n v="2012"/>
    <s v="Convenience stores"/>
    <x v="4"/>
    <s v="Buonissimi"/>
    <n v="636"/>
    <n v="1.1000000000000001"/>
    <n v="1.86"/>
    <n v="1182.96"/>
    <n v="483.36"/>
  </r>
  <r>
    <n v="2012"/>
    <s v="Convenience stores"/>
    <x v="4"/>
    <s v="Buonissimi"/>
    <n v="888"/>
    <n v="1.17"/>
    <n v="1.61"/>
    <n v="1429.68"/>
    <n v="390.72000000000014"/>
  </r>
  <r>
    <n v="2012"/>
    <s v="Convenience stores"/>
    <x v="4"/>
    <s v="Buonissimi"/>
    <n v="1236"/>
    <n v="1.36"/>
    <n v="1.82"/>
    <n v="2249.52"/>
    <n v="568.55999999999995"/>
  </r>
  <r>
    <n v="2012"/>
    <s v="Convenience stores"/>
    <x v="4"/>
    <s v="Buonissimi"/>
    <n v="756"/>
    <n v="1.2"/>
    <n v="1.81"/>
    <n v="1368.3600000000001"/>
    <n v="461.16000000000008"/>
  </r>
  <r>
    <n v="2012"/>
    <s v="Convenience stores"/>
    <x v="4"/>
    <s v="Buonissimi"/>
    <n v="780"/>
    <n v="1.33"/>
    <n v="1.9"/>
    <n v="1482"/>
    <n v="444.59999999999985"/>
  </r>
  <r>
    <n v="2012"/>
    <s v="Convenience stores"/>
    <x v="4"/>
    <s v="Buonissimi"/>
    <n v="1308"/>
    <n v="1.33"/>
    <n v="1.89"/>
    <n v="2472.12"/>
    <n v="732.47999999999979"/>
  </r>
  <r>
    <n v="2012"/>
    <s v="Convenience stores"/>
    <x v="4"/>
    <s v="Buonissimi"/>
    <n v="1056"/>
    <n v="1.19"/>
    <n v="1.86"/>
    <n v="1964.16"/>
    <n v="707.52000000000021"/>
  </r>
  <r>
    <n v="2012"/>
    <s v="Convenience stores"/>
    <x v="4"/>
    <s v="Buonissimi"/>
    <n v="1200"/>
    <n v="1.1100000000000001"/>
    <n v="1.86"/>
    <n v="2232"/>
    <n v="900"/>
  </r>
  <r>
    <n v="2012"/>
    <s v="Convenience stores"/>
    <x v="4"/>
    <s v="Buonissimi"/>
    <n v="1056"/>
    <n v="1.33"/>
    <n v="1.68"/>
    <n v="1774.08"/>
    <n v="369.59999999999985"/>
  </r>
  <r>
    <n v="2012"/>
    <s v="Convenience stores"/>
    <x v="4"/>
    <s v="Buonissimi"/>
    <n v="948"/>
    <n v="1.47"/>
    <n v="1.63"/>
    <n v="1545.24"/>
    <n v="151.67999999999992"/>
  </r>
  <r>
    <n v="2012"/>
    <s v="Convenience stores"/>
    <x v="4"/>
    <s v="Buonissimi"/>
    <n v="660"/>
    <n v="1.25"/>
    <n v="1.74"/>
    <n v="1148.4000000000001"/>
    <n v="323.39999999999998"/>
  </r>
  <r>
    <n v="2012"/>
    <s v="Convenience stores"/>
    <x v="4"/>
    <s v="Buonissimi"/>
    <n v="1116"/>
    <n v="1.27"/>
    <n v="1.62"/>
    <n v="1807.92"/>
    <n v="390.60000000000008"/>
  </r>
  <r>
    <n v="2012"/>
    <s v="Convenience stores"/>
    <x v="4"/>
    <s v="Buonissimi"/>
    <n v="1116"/>
    <n v="1.2"/>
    <n v="1.84"/>
    <n v="2053.44"/>
    <n v="714.24000000000012"/>
  </r>
  <r>
    <n v="2012"/>
    <s v="Convenience stores"/>
    <x v="4"/>
    <s v="Buonissimi"/>
    <n v="648"/>
    <n v="1.24"/>
    <n v="1.9"/>
    <n v="1231.2"/>
    <n v="427.67999999999995"/>
  </r>
  <r>
    <n v="2012"/>
    <s v="Convenience stores"/>
    <x v="4"/>
    <s v="Buonissimi"/>
    <n v="1152"/>
    <n v="1.24"/>
    <n v="1.71"/>
    <n v="1969.92"/>
    <n v="541.43999999999994"/>
  </r>
  <r>
    <n v="2012"/>
    <s v="Convenience stores"/>
    <x v="4"/>
    <s v="Buonissimi"/>
    <n v="660"/>
    <n v="1.29"/>
    <n v="1.82"/>
    <n v="1201.2"/>
    <n v="349.8"/>
  </r>
  <r>
    <n v="2012"/>
    <s v="Convenience stores"/>
    <x v="4"/>
    <s v="Buonissimi"/>
    <n v="1092"/>
    <n v="1.38"/>
    <n v="1.82"/>
    <n v="1987.44"/>
    <n v="480.48000000000019"/>
  </r>
  <r>
    <n v="2012"/>
    <s v="Convenience stores"/>
    <x v="4"/>
    <s v="Buonissimi"/>
    <n v="1308"/>
    <n v="1.26"/>
    <n v="1.85"/>
    <n v="2419.8000000000002"/>
    <n v="771.72000000000014"/>
  </r>
  <r>
    <n v="2012"/>
    <s v="Convenience stores"/>
    <x v="4"/>
    <s v="Buonissimi"/>
    <n v="936"/>
    <n v="1.1399999999999999"/>
    <n v="1.64"/>
    <n v="1535.04"/>
    <n v="468"/>
  </r>
  <r>
    <n v="2012"/>
    <s v="Convenience stores"/>
    <x v="4"/>
    <s v="Buonissimi"/>
    <n v="780"/>
    <n v="1.2"/>
    <n v="1.9"/>
    <n v="1482"/>
    <n v="546"/>
  </r>
  <r>
    <n v="2012"/>
    <s v="Convenience stores"/>
    <x v="4"/>
    <s v="Buonissimi"/>
    <n v="972"/>
    <n v="1.1599999999999999"/>
    <n v="1.68"/>
    <n v="1632.96"/>
    <n v="505.44"/>
  </r>
  <r>
    <n v="2012"/>
    <s v="Convenience stores"/>
    <x v="4"/>
    <s v="Buonissimi"/>
    <n v="708"/>
    <n v="1.4"/>
    <n v="1.67"/>
    <n v="1182.3599999999999"/>
    <n v="191.16000000000003"/>
  </r>
  <r>
    <n v="2012"/>
    <s v="Convenience stores"/>
    <x v="4"/>
    <s v="Buonissimi"/>
    <n v="996"/>
    <n v="1.27"/>
    <n v="1.88"/>
    <n v="1872.4799999999998"/>
    <n v="607.55999999999983"/>
  </r>
  <r>
    <n v="2012"/>
    <s v="Convenience stores"/>
    <x v="4"/>
    <s v="Buonissimi"/>
    <n v="1140"/>
    <n v="1.19"/>
    <n v="1.9"/>
    <n v="2166"/>
    <n v="809.4"/>
  </r>
  <r>
    <n v="2012"/>
    <s v="Convenience stores"/>
    <x v="4"/>
    <s v="Buonissimi"/>
    <n v="936"/>
    <n v="1.49"/>
    <n v="1.73"/>
    <n v="1619.28"/>
    <n v="224.64"/>
  </r>
  <r>
    <n v="2012"/>
    <s v="Convenience stores"/>
    <x v="4"/>
    <s v="Buonissimi"/>
    <n v="1308"/>
    <n v="1.29"/>
    <n v="1.88"/>
    <n v="2459.04"/>
    <n v="771.7199999999998"/>
  </r>
  <r>
    <n v="2012"/>
    <s v="Convenience stores"/>
    <x v="4"/>
    <s v="Buonissimi"/>
    <n v="804"/>
    <n v="1.1599999999999999"/>
    <n v="1.64"/>
    <n v="1318.56"/>
    <n v="385.91999999999996"/>
  </r>
  <r>
    <n v="2012"/>
    <s v="Convenience stores"/>
    <x v="4"/>
    <s v="Buonissimi"/>
    <n v="1236"/>
    <n v="1.34"/>
    <n v="1.77"/>
    <n v="2187.7199999999998"/>
    <n v="531.4799999999999"/>
  </r>
  <r>
    <n v="2012"/>
    <s v="Convenience stores"/>
    <x v="4"/>
    <s v="Buonissimi"/>
    <n v="1152"/>
    <n v="1.43"/>
    <n v="1.83"/>
    <n v="2108.16"/>
    <n v="460.80000000000018"/>
  </r>
  <r>
    <n v="2012"/>
    <s v="Convenience stores"/>
    <x v="4"/>
    <s v="Buonissimi"/>
    <n v="1104"/>
    <n v="1.4"/>
    <n v="1.85"/>
    <n v="2042.4"/>
    <n v="496.80000000000018"/>
  </r>
  <r>
    <n v="2012"/>
    <s v="Convenience stores"/>
    <x v="4"/>
    <s v="Buonissimi"/>
    <n v="576"/>
    <n v="1.19"/>
    <n v="1.74"/>
    <n v="1002.24"/>
    <n v="316.8"/>
  </r>
  <r>
    <n v="2012"/>
    <s v="Convenience stores"/>
    <x v="4"/>
    <s v="Buonissimi"/>
    <n v="1296"/>
    <n v="1.22"/>
    <n v="1.83"/>
    <n v="2371.6800000000003"/>
    <n v="790.56000000000017"/>
  </r>
  <r>
    <n v="2012"/>
    <s v="Convenience stores"/>
    <x v="4"/>
    <s v="Buonissimi"/>
    <n v="1284"/>
    <n v="1.22"/>
    <n v="1.68"/>
    <n v="2157.12"/>
    <n v="590.64"/>
  </r>
  <r>
    <n v="2012"/>
    <s v="Convenience stores"/>
    <x v="4"/>
    <s v="Buonissimi"/>
    <n v="888"/>
    <n v="1.44"/>
    <n v="1.69"/>
    <n v="1500.72"/>
    <n v="222"/>
  </r>
  <r>
    <n v="2012"/>
    <s v="Convenience stores"/>
    <x v="4"/>
    <s v="Buonissimi"/>
    <n v="792"/>
    <n v="1.28"/>
    <n v="1.72"/>
    <n v="1362.24"/>
    <n v="348.47999999999996"/>
  </r>
  <r>
    <n v="2012"/>
    <s v="Convenience stores"/>
    <x v="4"/>
    <s v="Buonissimi"/>
    <n v="936"/>
    <n v="1.45"/>
    <n v="1.9"/>
    <n v="1778.3999999999999"/>
    <n v="421.19999999999993"/>
  </r>
  <r>
    <n v="2012"/>
    <s v="Convenience stores"/>
    <x v="4"/>
    <s v="Buonissimi"/>
    <n v="924"/>
    <n v="1.46"/>
    <n v="1.83"/>
    <n v="1690.92"/>
    <n v="341.88000000000011"/>
  </r>
  <r>
    <n v="2012"/>
    <s v="Convenience stores"/>
    <x v="4"/>
    <s v="Buonissimi"/>
    <n v="1140"/>
    <n v="1.1100000000000001"/>
    <n v="1.82"/>
    <n v="2074.8000000000002"/>
    <n v="809.4"/>
  </r>
  <r>
    <n v="2012"/>
    <s v="Convenience stores"/>
    <x v="4"/>
    <s v="Buonissimi"/>
    <n v="900"/>
    <n v="1.37"/>
    <n v="1.89"/>
    <n v="1701"/>
    <n v="467.99999999999983"/>
  </r>
  <r>
    <n v="2012"/>
    <s v="Convenience stores"/>
    <x v="4"/>
    <s v="Buonissimi"/>
    <n v="828"/>
    <n v="1.39"/>
    <n v="1.83"/>
    <n v="1515.24"/>
    <n v="364.32000000000016"/>
  </r>
  <r>
    <n v="2012"/>
    <s v="Convenience stores"/>
    <x v="4"/>
    <s v="Buonissimi"/>
    <n v="720"/>
    <n v="1.21"/>
    <n v="1.85"/>
    <n v="1332"/>
    <n v="460.80000000000007"/>
  </r>
  <r>
    <n v="2012"/>
    <s v="Convenience stores"/>
    <x v="4"/>
    <s v="Buonissimi"/>
    <n v="1092"/>
    <n v="1.47"/>
    <n v="1.75"/>
    <n v="1911"/>
    <n v="305.76000000000005"/>
  </r>
  <r>
    <n v="2012"/>
    <s v="Convenience stores"/>
    <x v="4"/>
    <s v="Buonissimi"/>
    <n v="792"/>
    <n v="1.37"/>
    <n v="1.73"/>
    <n v="1370.16"/>
    <n v="285.11999999999989"/>
  </r>
  <r>
    <n v="2012"/>
    <s v="Convenience stores"/>
    <x v="4"/>
    <s v="Buonissimi"/>
    <n v="1188"/>
    <n v="1.1100000000000001"/>
    <n v="1.62"/>
    <n v="1924.5600000000002"/>
    <n v="605.88"/>
  </r>
  <r>
    <n v="2012"/>
    <s v="Convenience stores"/>
    <x v="4"/>
    <s v="Buonissimi"/>
    <n v="924"/>
    <n v="1.1399999999999999"/>
    <n v="1.62"/>
    <n v="1496.88"/>
    <n v="443.52000000000021"/>
  </r>
  <r>
    <n v="2012"/>
    <s v="Convenience stores"/>
    <x v="4"/>
    <s v="Buonissimi"/>
    <n v="996"/>
    <n v="1.48"/>
    <n v="1.67"/>
    <n v="1663.32"/>
    <n v="189.23999999999995"/>
  </r>
  <r>
    <n v="2012"/>
    <s v="Convenience stores"/>
    <x v="4"/>
    <s v="Buonissimi"/>
    <n v="720"/>
    <n v="1.22"/>
    <n v="1.61"/>
    <n v="1159.2"/>
    <n v="280.80000000000007"/>
  </r>
  <r>
    <n v="2012"/>
    <s v="Convenience stores"/>
    <x v="4"/>
    <s v="Buonissimi"/>
    <n v="744"/>
    <n v="1.2"/>
    <n v="1.88"/>
    <n v="1398.72"/>
    <n v="505.91999999999996"/>
  </r>
  <r>
    <n v="2012"/>
    <s v="Convenience stores"/>
    <x v="4"/>
    <s v="Buonissimi"/>
    <n v="576"/>
    <n v="1.39"/>
    <n v="1.67"/>
    <n v="961.92"/>
    <n v="161.28000000000003"/>
  </r>
  <r>
    <n v="2012"/>
    <s v="Convenience stores"/>
    <x v="4"/>
    <s v="Buonissimi"/>
    <n v="672"/>
    <n v="1.34"/>
    <n v="1.67"/>
    <n v="1122.24"/>
    <n v="221.75999999999991"/>
  </r>
  <r>
    <n v="2012"/>
    <s v="Convenience stores"/>
    <x v="4"/>
    <s v="Buonissimi"/>
    <n v="948"/>
    <n v="1.1000000000000001"/>
    <n v="1.83"/>
    <n v="1734.8400000000001"/>
    <n v="692.04"/>
  </r>
  <r>
    <n v="2012"/>
    <s v="Convenience stores"/>
    <x v="4"/>
    <s v="Buonissimi"/>
    <n v="636"/>
    <n v="1.22"/>
    <n v="1.79"/>
    <n v="1138.44"/>
    <n v="362.52000000000004"/>
  </r>
  <r>
    <n v="2012"/>
    <s v="Convenience stores"/>
    <x v="4"/>
    <s v="Buonissimi"/>
    <n v="576"/>
    <n v="1.24"/>
    <n v="1.88"/>
    <n v="1082.8799999999999"/>
    <n v="368.63999999999993"/>
  </r>
  <r>
    <n v="2012"/>
    <s v="Hypermarkets"/>
    <x v="11"/>
    <s v="Barilla"/>
    <n v="132"/>
    <n v="2.66"/>
    <n v="3"/>
    <n v="396"/>
    <n v="44.879999999999981"/>
  </r>
  <r>
    <n v="2012"/>
    <s v="Hypermarkets"/>
    <x v="11"/>
    <s v="Barilla"/>
    <n v="156"/>
    <n v="2.7666666666666666"/>
    <n v="2.9"/>
    <n v="452.4"/>
    <n v="20.799999999999997"/>
  </r>
  <r>
    <n v="2012"/>
    <s v="Hypermarkets"/>
    <x v="11"/>
    <s v="Barilla"/>
    <n v="144"/>
    <n v="2.7733333333333334"/>
    <n v="2.95"/>
    <n v="424.8"/>
    <n v="25.440000000000012"/>
  </r>
  <r>
    <n v="2012"/>
    <s v="Hypermarkets"/>
    <x v="11"/>
    <s v="Barilla"/>
    <n v="156"/>
    <n v="2.4133333333333336"/>
    <n v="2.99"/>
    <n v="466.44000000000005"/>
    <n v="89.96"/>
  </r>
  <r>
    <n v="2012"/>
    <s v="Hypermarkets"/>
    <x v="11"/>
    <s v="Barilla"/>
    <n v="180"/>
    <n v="2.6733333333333333"/>
    <n v="3"/>
    <n v="540"/>
    <n v="58.8"/>
  </r>
  <r>
    <n v="2012"/>
    <s v="Hypermarkets"/>
    <x v="11"/>
    <s v="Barilla"/>
    <n v="120"/>
    <n v="2.7666666666666666"/>
    <n v="2.95"/>
    <n v="354"/>
    <n v="22.000000000000028"/>
  </r>
  <r>
    <n v="2012"/>
    <s v="Hypermarkets"/>
    <x v="11"/>
    <s v="Barilla"/>
    <n v="156"/>
    <n v="2.4533333333333331"/>
    <n v="3"/>
    <n v="468"/>
    <n v="85.28000000000003"/>
  </r>
  <r>
    <n v="2012"/>
    <s v="Hypermarkets"/>
    <x v="11"/>
    <s v="Barilla"/>
    <n v="132"/>
    <n v="2.3466666666666667"/>
    <n v="2.89"/>
    <n v="381.48"/>
    <n v="71.720000000000013"/>
  </r>
  <r>
    <n v="2012"/>
    <s v="Hypermarkets"/>
    <x v="11"/>
    <s v="Barilla"/>
    <n v="156"/>
    <n v="2.6733333333333333"/>
    <n v="2.89"/>
    <n v="450.84000000000003"/>
    <n v="33.800000000000018"/>
  </r>
  <r>
    <n v="2012"/>
    <s v="Hypermarkets"/>
    <x v="11"/>
    <s v="Barilla"/>
    <n v="120"/>
    <n v="2.5133333333333332"/>
    <n v="2.96"/>
    <n v="355.2"/>
    <n v="53.600000000000009"/>
  </r>
  <r>
    <n v="2012"/>
    <s v="Hypermarkets"/>
    <x v="11"/>
    <s v="Barilla"/>
    <n v="180"/>
    <n v="2.2933333333333334"/>
    <n v="2.99"/>
    <n v="538.20000000000005"/>
    <n v="125.40000000000002"/>
  </r>
  <r>
    <n v="2012"/>
    <s v="Hypermarkets"/>
    <x v="11"/>
    <s v="Barilla"/>
    <n v="168"/>
    <n v="2.4133333333333336"/>
    <n v="2.87"/>
    <n v="482.16"/>
    <n v="76.719999999999985"/>
  </r>
  <r>
    <n v="2012"/>
    <s v="Hypermarkets"/>
    <x v="11"/>
    <s v="Barilla"/>
    <n v="132"/>
    <n v="2.56"/>
    <n v="2.98"/>
    <n v="393.36"/>
    <n v="55.439999999999991"/>
  </r>
  <r>
    <n v="2012"/>
    <s v="Hypermarkets"/>
    <x v="11"/>
    <s v="Barilla"/>
    <n v="120"/>
    <n v="2.2733333333333334"/>
    <n v="2.88"/>
    <n v="345.59999999999997"/>
    <n v="72.799999999999983"/>
  </r>
  <r>
    <n v="2012"/>
    <s v="Hypermarkets"/>
    <x v="11"/>
    <s v="Barilla"/>
    <n v="156"/>
    <n v="2.3199999999999998"/>
    <n v="2.88"/>
    <n v="449.28"/>
    <n v="87.360000000000014"/>
  </r>
  <r>
    <n v="2012"/>
    <s v="Hypermarkets"/>
    <x v="11"/>
    <s v="Barilla"/>
    <n v="120"/>
    <n v="2.2733333333333334"/>
    <n v="2.93"/>
    <n v="351.6"/>
    <n v="78.800000000000011"/>
  </r>
  <r>
    <n v="2012"/>
    <s v="Hypermarkets"/>
    <x v="11"/>
    <s v="Barilla"/>
    <n v="120"/>
    <n v="2.4"/>
    <n v="2.99"/>
    <n v="358.8"/>
    <n v="70.80000000000004"/>
  </r>
  <r>
    <n v="2012"/>
    <s v="Hypermarkets"/>
    <x v="11"/>
    <s v="Barilla"/>
    <n v="156"/>
    <n v="2.4333333333333331"/>
    <n v="2.96"/>
    <n v="461.76"/>
    <n v="82.160000000000025"/>
  </r>
  <r>
    <n v="2012"/>
    <s v="Hypermarkets"/>
    <x v="11"/>
    <s v="Barilla"/>
    <n v="168"/>
    <n v="2.7066666666666666"/>
    <n v="2.97"/>
    <n v="498.96000000000004"/>
    <n v="44.240000000000052"/>
  </r>
  <r>
    <n v="2012"/>
    <s v="Hypermarkets"/>
    <x v="11"/>
    <s v="Barilla"/>
    <n v="144"/>
    <n v="2.4666666666666668"/>
    <n v="2.87"/>
    <n v="413.28000000000003"/>
    <n v="58.08"/>
  </r>
  <r>
    <n v="2012"/>
    <s v="Hypermarkets"/>
    <x v="11"/>
    <s v="Barilla"/>
    <n v="144"/>
    <n v="2.4066666666666667"/>
    <n v="2.99"/>
    <n v="430.56000000000006"/>
    <n v="84.000000000000028"/>
  </r>
  <r>
    <n v="2012"/>
    <s v="Hypermarkets"/>
    <x v="11"/>
    <s v="Barilla"/>
    <n v="156"/>
    <n v="2.2866666666666666"/>
    <n v="2.89"/>
    <n v="450.84000000000003"/>
    <n v="94.120000000000033"/>
  </r>
  <r>
    <n v="2012"/>
    <s v="Hypermarkets"/>
    <x v="11"/>
    <s v="Barilla"/>
    <n v="120"/>
    <n v="2.6"/>
    <n v="2.87"/>
    <n v="344.40000000000003"/>
    <n v="32.400000000000006"/>
  </r>
  <r>
    <n v="2012"/>
    <s v="Hypermarkets"/>
    <x v="11"/>
    <s v="Barilla"/>
    <n v="144"/>
    <n v="2.68"/>
    <n v="2.93"/>
    <n v="421.92"/>
    <n v="36"/>
  </r>
  <r>
    <n v="2012"/>
    <s v="Hypermarkets"/>
    <x v="11"/>
    <s v="Barilla"/>
    <n v="180"/>
    <n v="2.4733333333333332"/>
    <n v="2.91"/>
    <n v="523.80000000000007"/>
    <n v="78.600000000000051"/>
  </r>
  <r>
    <n v="2012"/>
    <s v="Hypermarkets"/>
    <x v="11"/>
    <s v="Barilla"/>
    <n v="156"/>
    <n v="2.3066666666666666"/>
    <n v="2.89"/>
    <n v="450.84000000000003"/>
    <n v="91.000000000000028"/>
  </r>
  <r>
    <n v="2012"/>
    <s v="Hypermarkets"/>
    <x v="11"/>
    <s v="Barilla"/>
    <n v="156"/>
    <n v="2.5266666666666668"/>
    <n v="2.99"/>
    <n v="466.44000000000005"/>
    <n v="72.28"/>
  </r>
  <r>
    <n v="2012"/>
    <s v="Hypermarkets"/>
    <x v="11"/>
    <s v="Barilla"/>
    <n v="132"/>
    <n v="2.7666666666666666"/>
    <n v="2.99"/>
    <n v="394.68"/>
    <n v="29.480000000000036"/>
  </r>
  <r>
    <n v="2012"/>
    <s v="Hypermarkets"/>
    <x v="11"/>
    <s v="Barilla"/>
    <n v="156"/>
    <n v="2.7733333333333334"/>
    <n v="2.98"/>
    <n v="464.88"/>
    <n v="32.239999999999981"/>
  </r>
  <r>
    <n v="2012"/>
    <s v="Hypermarkets"/>
    <x v="11"/>
    <s v="Barilla"/>
    <n v="144"/>
    <n v="2.34"/>
    <n v="2.94"/>
    <n v="423.36"/>
    <n v="86.4"/>
  </r>
  <r>
    <n v="2012"/>
    <s v="Hypermarkets"/>
    <x v="11"/>
    <s v="Barilla"/>
    <n v="168"/>
    <n v="2.6666666666666665"/>
    <n v="2.99"/>
    <n v="502.32000000000005"/>
    <n v="54.320000000000064"/>
  </r>
  <r>
    <n v="2012"/>
    <s v="Hypermarkets"/>
    <x v="11"/>
    <s v="Barilla"/>
    <n v="144"/>
    <n v="2.64"/>
    <n v="2.95"/>
    <n v="424.8"/>
    <n v="44.640000000000008"/>
  </r>
  <r>
    <n v="2012"/>
    <s v="Hypermarkets"/>
    <x v="11"/>
    <s v="Barilla"/>
    <n v="132"/>
    <n v="2.4866666666666668"/>
    <n v="2.97"/>
    <n v="392.04"/>
    <n v="63.800000000000011"/>
  </r>
  <r>
    <n v="2012"/>
    <s v="Hypermarkets"/>
    <x v="11"/>
    <s v="Barilla"/>
    <n v="156"/>
    <n v="2.6866666666666665"/>
    <n v="2.93"/>
    <n v="457.08000000000004"/>
    <n v="37.960000000000043"/>
  </r>
  <r>
    <n v="2012"/>
    <s v="Hypermarkets"/>
    <x v="11"/>
    <s v="Barilla"/>
    <n v="144"/>
    <n v="2.7133333333333334"/>
    <n v="2.96"/>
    <n v="426.24"/>
    <n v="35.519999999999989"/>
  </r>
  <r>
    <n v="2012"/>
    <s v="Hypermarkets"/>
    <x v="11"/>
    <s v="Barilla"/>
    <n v="144"/>
    <n v="2.6533333333333333"/>
    <n v="2.92"/>
    <n v="420.48"/>
    <n v="38.399999999999991"/>
  </r>
  <r>
    <n v="2012"/>
    <s v="Hypermarkets"/>
    <x v="11"/>
    <s v="Barilla"/>
    <n v="180"/>
    <n v="2.66"/>
    <n v="2.96"/>
    <n v="532.79999999999995"/>
    <n v="53.999999999999972"/>
  </r>
  <r>
    <n v="2012"/>
    <s v="Hypermarkets"/>
    <x v="11"/>
    <s v="Barilla"/>
    <n v="132"/>
    <n v="2.3199999999999998"/>
    <n v="2.88"/>
    <n v="380.15999999999997"/>
    <n v="73.92"/>
  </r>
  <r>
    <n v="2012"/>
    <s v="Hypermarkets"/>
    <x v="11"/>
    <s v="Barilla"/>
    <n v="144"/>
    <n v="2.3466666666666667"/>
    <n v="2.9"/>
    <n v="417.59999999999997"/>
    <n v="79.679999999999978"/>
  </r>
  <r>
    <n v="2012"/>
    <s v="Hypermarkets"/>
    <x v="11"/>
    <s v="Barilla"/>
    <n v="156"/>
    <n v="2.8"/>
    <n v="2.91"/>
    <n v="453.96000000000004"/>
    <n v="17.16000000000005"/>
  </r>
  <r>
    <n v="2012"/>
    <s v="Hypermarkets"/>
    <x v="11"/>
    <s v="Barilla"/>
    <n v="144"/>
    <n v="2.3733333333333335"/>
    <n v="2.91"/>
    <n v="419.04"/>
    <n v="77.28"/>
  </r>
  <r>
    <n v="2012"/>
    <s v="Hypermarkets"/>
    <x v="11"/>
    <s v="Barilla"/>
    <n v="144"/>
    <n v="2.64"/>
    <n v="2.87"/>
    <n v="413.28000000000003"/>
    <n v="33.119999999999997"/>
  </r>
  <r>
    <n v="2012"/>
    <s v="Hypermarkets"/>
    <x v="11"/>
    <s v="Barilla"/>
    <n v="168"/>
    <n v="2.3933333333333335"/>
    <n v="2.98"/>
    <n v="500.64"/>
    <n v="98.55999999999996"/>
  </r>
  <r>
    <n v="2012"/>
    <s v="Hypermarkets"/>
    <x v="11"/>
    <s v="Barilla"/>
    <n v="120"/>
    <n v="2.3199999999999998"/>
    <n v="2.96"/>
    <n v="355.2"/>
    <n v="76.800000000000011"/>
  </r>
  <r>
    <n v="2012"/>
    <s v="Hypermarkets"/>
    <x v="11"/>
    <s v="Barilla"/>
    <n v="180"/>
    <n v="2.7066666666666666"/>
    <n v="2.87"/>
    <n v="516.6"/>
    <n v="29.400000000000041"/>
  </r>
  <r>
    <n v="2012"/>
    <s v="Hypermarkets"/>
    <x v="11"/>
    <s v="Barilla"/>
    <n v="144"/>
    <n v="2.5466666666666669"/>
    <n v="2.93"/>
    <n v="421.92"/>
    <n v="55.199999999999996"/>
  </r>
  <r>
    <n v="2012"/>
    <s v="Hypermarkets"/>
    <x v="11"/>
    <s v="Barilla"/>
    <n v="180"/>
    <n v="2.6533333333333333"/>
    <n v="2.97"/>
    <n v="534.6"/>
    <n v="57.000000000000036"/>
  </r>
  <r>
    <n v="2012"/>
    <s v="Hypermarkets"/>
    <x v="11"/>
    <s v="Barilla"/>
    <n v="132"/>
    <n v="2.8"/>
    <n v="2.93"/>
    <n v="386.76000000000005"/>
    <n v="17.160000000000046"/>
  </r>
  <r>
    <n v="2012"/>
    <s v="Hypermarkets"/>
    <x v="11"/>
    <s v="Barilla"/>
    <n v="120"/>
    <n v="2.2799999999999998"/>
    <n v="2.96"/>
    <n v="355.2"/>
    <n v="81.600000000000023"/>
  </r>
  <r>
    <n v="2012"/>
    <s v="Hypermarkets"/>
    <x v="11"/>
    <s v="Barilla"/>
    <n v="144"/>
    <n v="2.7933333333333334"/>
    <n v="2.94"/>
    <n v="423.36"/>
    <n v="21.119999999999976"/>
  </r>
  <r>
    <n v="2012"/>
    <s v="Hypermarkets"/>
    <x v="11"/>
    <s v="Barilla"/>
    <n v="144"/>
    <n v="2.5066666666666668"/>
    <n v="2.99"/>
    <n v="430.56000000000006"/>
    <n v="69.600000000000009"/>
  </r>
  <r>
    <n v="2012"/>
    <s v="Hypermarkets"/>
    <x v="11"/>
    <s v="Barilla"/>
    <n v="144"/>
    <n v="2.34"/>
    <n v="2.94"/>
    <n v="423.36"/>
    <n v="86.4"/>
  </r>
  <r>
    <n v="2012"/>
    <s v="Hypermarkets"/>
    <x v="11"/>
    <s v="Barilla"/>
    <n v="120"/>
    <n v="2.44"/>
    <n v="2.95"/>
    <n v="354"/>
    <n v="61.200000000000031"/>
  </r>
  <r>
    <n v="2012"/>
    <s v="Hypermarkets"/>
    <x v="11"/>
    <s v="Barilla"/>
    <n v="144"/>
    <n v="2.4133333333333336"/>
    <n v="2.95"/>
    <n v="424.8"/>
    <n v="77.28"/>
  </r>
  <r>
    <n v="2012"/>
    <s v="Hypermarkets"/>
    <x v="11"/>
    <s v="Barilla"/>
    <n v="168"/>
    <n v="2.76"/>
    <n v="2.99"/>
    <n v="502.32000000000005"/>
    <n v="38.640000000000072"/>
  </r>
  <r>
    <n v="2012"/>
    <s v="Hypermarkets"/>
    <x v="11"/>
    <s v="Barilla"/>
    <n v="132"/>
    <n v="2.56"/>
    <n v="2.99"/>
    <n v="394.68"/>
    <n v="56.760000000000019"/>
  </r>
  <r>
    <n v="2012"/>
    <s v="Hypermarkets"/>
    <x v="11"/>
    <s v="Barilla"/>
    <n v="132"/>
    <n v="2.4733333333333332"/>
    <n v="2.87"/>
    <n v="378.84000000000003"/>
    <n v="52.360000000000035"/>
  </r>
  <r>
    <n v="2012"/>
    <s v="Hypermarkets"/>
    <x v="11"/>
    <s v="Own label"/>
    <n v="156"/>
    <n v="2.2733333333333334"/>
    <n v="2.93"/>
    <n v="457.08000000000004"/>
    <n v="102.44000000000001"/>
  </r>
  <r>
    <n v="2012"/>
    <s v="Hypermarkets"/>
    <x v="12"/>
    <s v="Danone"/>
    <n v="564"/>
    <n v="2.5"/>
    <n v="3.04"/>
    <n v="1714.56"/>
    <n v="304.56"/>
  </r>
  <r>
    <n v="2012"/>
    <s v="Hypermarkets"/>
    <x v="12"/>
    <s v="Danone"/>
    <n v="528"/>
    <n v="2.5499999999999998"/>
    <n v="3.53"/>
    <n v="1863.84"/>
    <n v="517.43999999999994"/>
  </r>
  <r>
    <n v="2012"/>
    <s v="Hypermarkets"/>
    <x v="12"/>
    <s v="Danone"/>
    <n v="600"/>
    <n v="2.69"/>
    <n v="3.61"/>
    <n v="2166"/>
    <n v="552"/>
  </r>
  <r>
    <n v="2012"/>
    <s v="Hypermarkets"/>
    <x v="12"/>
    <s v="Danone"/>
    <n v="348"/>
    <n v="2.0299999999999998"/>
    <n v="3.24"/>
    <n v="1127.52"/>
    <n v="421.08000000000015"/>
  </r>
  <r>
    <n v="2012"/>
    <s v="Hypermarkets"/>
    <x v="12"/>
    <s v="Danone"/>
    <n v="120"/>
    <n v="2.15"/>
    <n v="3.46"/>
    <n v="415.2"/>
    <n v="157.20000000000002"/>
  </r>
  <r>
    <n v="2012"/>
    <s v="Hypermarkets"/>
    <x v="12"/>
    <s v="Danone"/>
    <n v="348"/>
    <n v="2.08"/>
    <n v="3.64"/>
    <n v="1266.72"/>
    <n v="542.88"/>
  </r>
  <r>
    <n v="2012"/>
    <s v="Hypermarkets"/>
    <x v="12"/>
    <s v="Danone"/>
    <n v="552"/>
    <n v="2.2200000000000002"/>
    <n v="3.23"/>
    <n v="1782.96"/>
    <n v="557.51999999999987"/>
  </r>
  <r>
    <n v="2012"/>
    <s v="Hypermarkets"/>
    <x v="12"/>
    <s v="Danone"/>
    <n v="360"/>
    <n v="2.79"/>
    <n v="3.26"/>
    <n v="1173.5999999999999"/>
    <n v="169.1999999999999"/>
  </r>
  <r>
    <n v="2012"/>
    <s v="Hypermarkets"/>
    <x v="12"/>
    <s v="Danone"/>
    <n v="528"/>
    <n v="2.78"/>
    <n v="3.54"/>
    <n v="1869.1200000000001"/>
    <n v="401.28000000000014"/>
  </r>
  <r>
    <n v="2012"/>
    <s v="Hypermarkets"/>
    <x v="12"/>
    <s v="Danone"/>
    <n v="276"/>
    <n v="2.69"/>
    <n v="3.73"/>
    <n v="1029.48"/>
    <n v="287.04000000000002"/>
  </r>
  <r>
    <n v="2012"/>
    <s v="Hypermarkets"/>
    <x v="12"/>
    <s v="Danone"/>
    <n v="132"/>
    <n v="2.0299999999999998"/>
    <n v="3.15"/>
    <n v="415.8"/>
    <n v="147.84"/>
  </r>
  <r>
    <n v="2012"/>
    <s v="Hypermarkets"/>
    <x v="12"/>
    <s v="Danone"/>
    <n v="300"/>
    <n v="2.14"/>
    <n v="3.36"/>
    <n v="1008"/>
    <n v="365.99999999999994"/>
  </r>
  <r>
    <n v="2012"/>
    <s v="Hypermarkets"/>
    <x v="12"/>
    <s v="Danone"/>
    <n v="324"/>
    <n v="2.65"/>
    <n v="3.35"/>
    <n v="1085.4000000000001"/>
    <n v="226.80000000000007"/>
  </r>
  <r>
    <n v="2012"/>
    <s v="Hypermarkets"/>
    <x v="12"/>
    <s v="Danone"/>
    <n v="408"/>
    <n v="2.77"/>
    <n v="3.2"/>
    <n v="1305.6000000000001"/>
    <n v="175.44000000000005"/>
  </r>
  <r>
    <n v="2012"/>
    <s v="Hypermarkets"/>
    <x v="12"/>
    <s v="Danone"/>
    <n v="144"/>
    <n v="2.38"/>
    <n v="3.79"/>
    <n v="545.76"/>
    <n v="203.04000000000002"/>
  </r>
  <r>
    <n v="2012"/>
    <s v="Hypermarkets"/>
    <x v="12"/>
    <s v="Danone"/>
    <n v="240"/>
    <n v="2.2799999999999998"/>
    <n v="3.22"/>
    <n v="772.80000000000007"/>
    <n v="225.60000000000008"/>
  </r>
  <r>
    <n v="2012"/>
    <s v="Hypermarkets"/>
    <x v="12"/>
    <s v="Danone"/>
    <n v="204"/>
    <n v="2.58"/>
    <n v="3.03"/>
    <n v="618.12"/>
    <n v="91.79999999999994"/>
  </r>
  <r>
    <n v="2012"/>
    <s v="Hypermarkets"/>
    <x v="11"/>
    <s v="Cirio"/>
    <n v="120"/>
    <n v="2.7533333333333334"/>
    <n v="2.97"/>
    <n v="356.40000000000003"/>
    <n v="26.000000000000014"/>
  </r>
  <r>
    <n v="2012"/>
    <s v="Hypermarkets"/>
    <x v="11"/>
    <s v="Cirio"/>
    <n v="156"/>
    <n v="2.66"/>
    <n v="2.93"/>
    <n v="457.08000000000004"/>
    <n v="42.120000000000005"/>
  </r>
  <r>
    <n v="2012"/>
    <s v="Hypermarkets"/>
    <x v="11"/>
    <s v="Cirio"/>
    <n v="132"/>
    <n v="2.3266666666666667"/>
    <n v="2.99"/>
    <n v="394.68"/>
    <n v="87.560000000000031"/>
  </r>
  <r>
    <n v="2012"/>
    <s v="Hypermarkets"/>
    <x v="11"/>
    <s v="Cirio"/>
    <n v="144"/>
    <n v="2.64"/>
    <n v="2.99"/>
    <n v="430.56000000000006"/>
    <n v="50.400000000000013"/>
  </r>
  <r>
    <n v="2012"/>
    <s v="Hypermarkets"/>
    <x v="11"/>
    <s v="Cirio"/>
    <n v="144"/>
    <n v="2.7466666666666666"/>
    <n v="2.91"/>
    <n v="419.04"/>
    <n v="23.520000000000032"/>
  </r>
  <r>
    <n v="2012"/>
    <s v="Hypermarkets"/>
    <x v="11"/>
    <s v="Cirio"/>
    <n v="180"/>
    <n v="2.6266666666666665"/>
    <n v="2.95"/>
    <n v="531"/>
    <n v="58.200000000000067"/>
  </r>
  <r>
    <n v="2012"/>
    <s v="Hypermarkets"/>
    <x v="11"/>
    <s v="Cirio"/>
    <n v="180"/>
    <n v="2.72"/>
    <n v="2.93"/>
    <n v="527.4"/>
    <n v="37.799999999999997"/>
  </r>
  <r>
    <n v="2012"/>
    <s v="Hypermarkets"/>
    <x v="11"/>
    <s v="Cirio"/>
    <n v="120"/>
    <n v="2.6133333333333333"/>
    <n v="2.99"/>
    <n v="358.8"/>
    <n v="45.200000000000031"/>
  </r>
  <r>
    <n v="2012"/>
    <s v="Hypermarkets"/>
    <x v="11"/>
    <s v="Cirio"/>
    <n v="144"/>
    <n v="2.76"/>
    <n v="2.9"/>
    <n v="417.59999999999997"/>
    <n v="20.160000000000018"/>
  </r>
  <r>
    <n v="2012"/>
    <s v="Hypermarkets"/>
    <x v="11"/>
    <s v="Cirio"/>
    <n v="156"/>
    <n v="2.5066666666666668"/>
    <n v="2.97"/>
    <n v="463.32000000000005"/>
    <n v="72.28"/>
  </r>
  <r>
    <n v="2012"/>
    <s v="Hypermarkets"/>
    <x v="11"/>
    <s v="Cirio"/>
    <n v="168"/>
    <n v="2.56"/>
    <n v="2.99"/>
    <n v="502.32000000000005"/>
    <n v="72.240000000000023"/>
  </r>
  <r>
    <n v="2012"/>
    <s v="Hypermarkets"/>
    <x v="11"/>
    <s v="Cirio"/>
    <n v="132"/>
    <n v="2.6933333333333334"/>
    <n v="2.95"/>
    <n v="389.40000000000003"/>
    <n v="33.880000000000024"/>
  </r>
  <r>
    <n v="2012"/>
    <s v="Hypermarkets"/>
    <x v="11"/>
    <s v="Cirio"/>
    <n v="156"/>
    <n v="2.42"/>
    <n v="2.87"/>
    <n v="447.72"/>
    <n v="70.200000000000031"/>
  </r>
  <r>
    <n v="2012"/>
    <s v="Hypermarkets"/>
    <x v="11"/>
    <s v="Cirio"/>
    <n v="120"/>
    <n v="2.58"/>
    <n v="2.99"/>
    <n v="358.8"/>
    <n v="49.200000000000017"/>
  </r>
  <r>
    <n v="2012"/>
    <s v="Hypermarkets"/>
    <x v="11"/>
    <s v="Cirio"/>
    <n v="120"/>
    <n v="2.2933333333333334"/>
    <n v="2.95"/>
    <n v="354"/>
    <n v="78.800000000000011"/>
  </r>
  <r>
    <n v="2012"/>
    <s v="Hypermarkets"/>
    <x v="13"/>
    <s v="Lieken Bread"/>
    <n v="1416"/>
    <n v="0.71"/>
    <n v="0.94"/>
    <n v="1331.04"/>
    <n v="325.67999999999995"/>
  </r>
  <r>
    <n v="2012"/>
    <s v="Hypermarkets"/>
    <x v="13"/>
    <s v="Lieken Bread"/>
    <n v="2256"/>
    <n v="0.84"/>
    <n v="0.95"/>
    <n v="2143.1999999999998"/>
    <n v="248.15999999999997"/>
  </r>
  <r>
    <n v="2012"/>
    <s v="Hypermarkets"/>
    <x v="13"/>
    <s v="Lieken Bread"/>
    <n v="1740"/>
    <n v="0.85"/>
    <n v="0.95"/>
    <n v="1653"/>
    <n v="173.99999999999997"/>
  </r>
  <r>
    <n v="2012"/>
    <s v="Hypermarkets"/>
    <x v="13"/>
    <s v="Lieken Bread"/>
    <n v="1296"/>
    <n v="0.82"/>
    <n v="0.9"/>
    <n v="1166.4000000000001"/>
    <n v="103.68000000000009"/>
  </r>
  <r>
    <n v="2012"/>
    <s v="Hypermarkets"/>
    <x v="13"/>
    <s v="Lieken Bread"/>
    <n v="1644"/>
    <n v="0.74"/>
    <n v="0.95"/>
    <n v="1561.8"/>
    <n v="345.23999999999995"/>
  </r>
  <r>
    <n v="2012"/>
    <s v="Hypermarkets"/>
    <x v="13"/>
    <s v="Lieken Bread"/>
    <n v="1272"/>
    <n v="0.83"/>
    <n v="0.93"/>
    <n v="1182.96"/>
    <n v="127.20000000000012"/>
  </r>
  <r>
    <n v="2012"/>
    <s v="Hypermarkets"/>
    <x v="13"/>
    <s v="Lieken Bread"/>
    <n v="2148"/>
    <n v="0.7"/>
    <n v="0.96"/>
    <n v="2062.08"/>
    <n v="558.48"/>
  </r>
  <r>
    <n v="2012"/>
    <s v="Hypermarkets"/>
    <x v="13"/>
    <s v="Lieken Bread"/>
    <n v="1368"/>
    <n v="0.82"/>
    <n v="0.94"/>
    <n v="1285.9199999999998"/>
    <n v="164.16"/>
  </r>
  <r>
    <n v="2012"/>
    <s v="Hypermarkets"/>
    <x v="13"/>
    <s v="Lieken Bread"/>
    <n v="1980"/>
    <n v="0.8"/>
    <n v="0.98"/>
    <n v="1940.3999999999999"/>
    <n v="356.39999999999986"/>
  </r>
  <r>
    <n v="2012"/>
    <s v="Hypermarkets"/>
    <x v="13"/>
    <s v="Lieken Bread"/>
    <n v="1560"/>
    <n v="0.86"/>
    <n v="0.96"/>
    <n v="1497.6"/>
    <n v="155.99999999999997"/>
  </r>
  <r>
    <n v="2012"/>
    <s v="Hypermarkets"/>
    <x v="13"/>
    <s v="Lieken Bread"/>
    <n v="1404"/>
    <n v="0.81"/>
    <n v="0.96"/>
    <n v="1347.84"/>
    <n v="210.59999999999988"/>
  </r>
  <r>
    <n v="2012"/>
    <s v="Hypermarkets"/>
    <x v="13"/>
    <s v="Lieken Bread"/>
    <n v="2304"/>
    <n v="0.84"/>
    <n v="0.95"/>
    <n v="2188.7999999999997"/>
    <n v="253.43999999999997"/>
  </r>
  <r>
    <n v="2012"/>
    <s v="Hypermarkets"/>
    <x v="11"/>
    <s v="Atkins"/>
    <n v="168"/>
    <n v="2.64"/>
    <n v="2.99"/>
    <n v="502.32000000000005"/>
    <n v="58.800000000000011"/>
  </r>
  <r>
    <n v="2012"/>
    <s v="Hypermarkets"/>
    <x v="11"/>
    <s v="Atkins"/>
    <n v="120"/>
    <n v="2.2799999999999998"/>
    <n v="2.91"/>
    <n v="349.20000000000005"/>
    <n v="75.600000000000037"/>
  </r>
  <r>
    <n v="2012"/>
    <s v="Hypermarkets"/>
    <x v="11"/>
    <s v="Atkins"/>
    <n v="156"/>
    <n v="2.6"/>
    <n v="2.97"/>
    <n v="463.32000000000005"/>
    <n v="57.720000000000013"/>
  </r>
  <r>
    <n v="2012"/>
    <s v="Hypermarkets"/>
    <x v="11"/>
    <s v="Atkins"/>
    <n v="180"/>
    <n v="2.76"/>
    <n v="2.93"/>
    <n v="527.4"/>
    <n v="30.600000000000065"/>
  </r>
  <r>
    <n v="2012"/>
    <s v="Hypermarkets"/>
    <x v="11"/>
    <s v="Atkins"/>
    <n v="120"/>
    <n v="2.42"/>
    <n v="2.95"/>
    <n v="354"/>
    <n v="63.60000000000003"/>
  </r>
  <r>
    <n v="2012"/>
    <s v="Hypermarkets"/>
    <x v="11"/>
    <s v="Atkins"/>
    <n v="156"/>
    <n v="2.4466666666666668"/>
    <n v="2.87"/>
    <n v="447.72"/>
    <n v="66.040000000000006"/>
  </r>
  <r>
    <n v="2012"/>
    <s v="Hypermarkets"/>
    <x v="11"/>
    <s v="Atkins"/>
    <n v="120"/>
    <n v="2.2999999999999998"/>
    <n v="2.94"/>
    <n v="352.8"/>
    <n v="76.800000000000011"/>
  </r>
  <r>
    <n v="2012"/>
    <s v="Hypermarkets"/>
    <x v="11"/>
    <s v="Atkins"/>
    <n v="132"/>
    <n v="2.4666666666666668"/>
    <n v="2.9"/>
    <n v="382.8"/>
    <n v="57.199999999999974"/>
  </r>
  <r>
    <n v="2012"/>
    <s v="Hypermarkets"/>
    <x v="11"/>
    <s v="Atkins"/>
    <n v="168"/>
    <n v="2.6866666666666665"/>
    <n v="2.97"/>
    <n v="498.96000000000004"/>
    <n v="47.600000000000051"/>
  </r>
  <r>
    <n v="2012"/>
    <s v="Hypermarkets"/>
    <x v="11"/>
    <s v="Atkins"/>
    <n v="144"/>
    <n v="2.58"/>
    <n v="3"/>
    <n v="432"/>
    <n v="60.47999999999999"/>
  </r>
  <r>
    <n v="2012"/>
    <s v="Hypermarkets"/>
    <x v="11"/>
    <s v="Atkins"/>
    <n v="180"/>
    <n v="2.3133333333333335"/>
    <n v="2.98"/>
    <n v="536.4"/>
    <n v="119.99999999999997"/>
  </r>
  <r>
    <n v="2012"/>
    <s v="Hypermarkets"/>
    <x v="11"/>
    <s v="Atkins"/>
    <n v="180"/>
    <n v="2.6666666666666665"/>
    <n v="2.95"/>
    <n v="531"/>
    <n v="51.000000000000057"/>
  </r>
  <r>
    <n v="2012"/>
    <s v="Hypermarkets"/>
    <x v="11"/>
    <s v="Atkins"/>
    <n v="132"/>
    <n v="2.7333333333333334"/>
    <n v="2.99"/>
    <n v="394.68"/>
    <n v="33.880000000000024"/>
  </r>
  <r>
    <n v="2012"/>
    <s v="Hypermarkets"/>
    <x v="11"/>
    <s v="Atkins"/>
    <n v="132"/>
    <n v="2.7733333333333334"/>
    <n v="2.94"/>
    <n v="388.08"/>
    <n v="21.999999999999979"/>
  </r>
  <r>
    <n v="2012"/>
    <s v="Hypermarkets"/>
    <x v="11"/>
    <s v="Atkins"/>
    <n v="168"/>
    <n v="2.6133333333333333"/>
    <n v="2.89"/>
    <n v="485.52000000000004"/>
    <n v="46.480000000000032"/>
  </r>
  <r>
    <n v="2012"/>
    <s v="Hypermarkets"/>
    <x v="11"/>
    <s v="Atkins"/>
    <n v="156"/>
    <n v="2.4933333333333332"/>
    <n v="2.89"/>
    <n v="450.84000000000003"/>
    <n v="61.880000000000045"/>
  </r>
  <r>
    <n v="2012"/>
    <s v="Hypermarkets"/>
    <x v="11"/>
    <s v="Atkins"/>
    <n v="180"/>
    <n v="2.6933333333333334"/>
    <n v="2.99"/>
    <n v="538.20000000000005"/>
    <n v="53.400000000000034"/>
  </r>
  <r>
    <n v="2012"/>
    <s v="Hypermarkets"/>
    <x v="11"/>
    <s v="Atkins"/>
    <n v="144"/>
    <n v="2.62"/>
    <n v="2.95"/>
    <n v="424.8"/>
    <n v="47.52000000000001"/>
  </r>
  <r>
    <n v="2012"/>
    <s v="Hypermarkets"/>
    <x v="11"/>
    <s v="Atkins"/>
    <n v="168"/>
    <n v="2.3866666666666667"/>
    <n v="2.87"/>
    <n v="482.16"/>
    <n v="81.200000000000017"/>
  </r>
  <r>
    <n v="2012"/>
    <s v="Hypermarkets"/>
    <x v="11"/>
    <s v="Atkins"/>
    <n v="168"/>
    <n v="2.4733333333333332"/>
    <n v="2.92"/>
    <n v="490.56"/>
    <n v="75.04000000000002"/>
  </r>
  <r>
    <n v="2012"/>
    <s v="Hypermarkets"/>
    <x v="11"/>
    <s v="Atkins"/>
    <n v="168"/>
    <n v="2.3266666666666667"/>
    <n v="2.92"/>
    <n v="490.56"/>
    <n v="99.679999999999993"/>
  </r>
  <r>
    <n v="2012"/>
    <s v="Hypermarkets"/>
    <x v="11"/>
    <s v="Atkins"/>
    <n v="132"/>
    <n v="2.7933333333333334"/>
    <n v="2.94"/>
    <n v="388.08"/>
    <n v="19.359999999999978"/>
  </r>
  <r>
    <n v="2012"/>
    <s v="Hypermarkets"/>
    <x v="11"/>
    <s v="Atkins"/>
    <n v="144"/>
    <n v="2.3066666666666666"/>
    <n v="2.96"/>
    <n v="426.24"/>
    <n v="94.08"/>
  </r>
  <r>
    <n v="2012"/>
    <s v="Hypermarkets"/>
    <x v="11"/>
    <s v="Atkins"/>
    <n v="156"/>
    <n v="2.6"/>
    <n v="2.93"/>
    <n v="457.08000000000004"/>
    <n v="51.480000000000011"/>
  </r>
  <r>
    <n v="2012"/>
    <s v="Hypermarkets"/>
    <x v="11"/>
    <s v="Atkins"/>
    <n v="132"/>
    <n v="2.3866666666666667"/>
    <n v="2.87"/>
    <n v="378.84000000000003"/>
    <n v="63.800000000000011"/>
  </r>
  <r>
    <n v="2012"/>
    <s v="Hypermarkets"/>
    <x v="11"/>
    <s v="Atkins"/>
    <n v="144"/>
    <n v="2.44"/>
    <n v="2.97"/>
    <n v="427.68"/>
    <n v="76.320000000000036"/>
  </r>
  <r>
    <n v="2012"/>
    <s v="Hypermarkets"/>
    <x v="11"/>
    <s v="Atkins"/>
    <n v="120"/>
    <n v="2.3133333333333335"/>
    <n v="2.93"/>
    <n v="351.6"/>
    <n v="74"/>
  </r>
  <r>
    <n v="2012"/>
    <s v="Hypermarkets"/>
    <x v="11"/>
    <s v="Atkins"/>
    <n v="144"/>
    <n v="2.3199999999999998"/>
    <n v="2.88"/>
    <n v="414.71999999999997"/>
    <n v="80.640000000000015"/>
  </r>
  <r>
    <n v="2012"/>
    <s v="Hypermarkets"/>
    <x v="11"/>
    <s v="Atkins"/>
    <n v="180"/>
    <n v="2.7466666666666666"/>
    <n v="2.98"/>
    <n v="536.4"/>
    <n v="42.000000000000014"/>
  </r>
  <r>
    <n v="2012"/>
    <s v="Hypermarkets"/>
    <x v="11"/>
    <s v="Atkins"/>
    <n v="180"/>
    <n v="2.6933333333333334"/>
    <n v="2.91"/>
    <n v="523.80000000000007"/>
    <n v="39.000000000000021"/>
  </r>
  <r>
    <n v="2012"/>
    <s v="Hypermarkets"/>
    <x v="11"/>
    <s v="Atkins"/>
    <n v="144"/>
    <n v="2.3266666666666667"/>
    <n v="3"/>
    <n v="432"/>
    <n v="96.960000000000008"/>
  </r>
  <r>
    <n v="2012"/>
    <s v="Hypermarkets"/>
    <x v="11"/>
    <s v="Atkins"/>
    <n v="120"/>
    <n v="2.5733333333333333"/>
    <n v="2.89"/>
    <n v="346.8"/>
    <n v="38.000000000000028"/>
  </r>
  <r>
    <n v="2012"/>
    <s v="Hypermarkets"/>
    <x v="11"/>
    <s v="Atkins"/>
    <n v="156"/>
    <n v="2.3133333333333335"/>
    <n v="3"/>
    <n v="468"/>
    <n v="107.11999999999998"/>
  </r>
  <r>
    <n v="2012"/>
    <s v="Hypermarkets"/>
    <x v="11"/>
    <s v="Atkins"/>
    <n v="168"/>
    <n v="2.5466666666666669"/>
    <n v="2.98"/>
    <n v="500.64"/>
    <n v="72.799999999999969"/>
  </r>
  <r>
    <n v="2012"/>
    <s v="Hypermarkets"/>
    <x v="11"/>
    <s v="Atkins"/>
    <n v="132"/>
    <n v="2.5733333333333333"/>
    <n v="2.88"/>
    <n v="380.15999999999997"/>
    <n v="40.479999999999997"/>
  </r>
  <r>
    <n v="2012"/>
    <s v="Hypermarkets"/>
    <x v="11"/>
    <s v="Atkins"/>
    <n v="120"/>
    <n v="2.7933333333333334"/>
    <n v="2.96"/>
    <n v="355.2"/>
    <n v="19.999999999999982"/>
  </r>
  <r>
    <n v="2012"/>
    <s v="Hypermarkets"/>
    <x v="11"/>
    <s v="Atkins"/>
    <n v="168"/>
    <n v="2.7266666666666666"/>
    <n v="2.92"/>
    <n v="490.56"/>
    <n v="32.480000000000004"/>
  </r>
  <r>
    <n v="2012"/>
    <s v="Hypermarkets"/>
    <x v="11"/>
    <s v="Atkins"/>
    <n v="156"/>
    <n v="2.6"/>
    <n v="2.89"/>
    <n v="450.84000000000003"/>
    <n v="45.240000000000009"/>
  </r>
  <r>
    <n v="2012"/>
    <s v="Hypermarkets"/>
    <x v="11"/>
    <s v="Atkins"/>
    <n v="156"/>
    <n v="2.2666666666666666"/>
    <n v="2.9"/>
    <n v="452.4"/>
    <n v="98.8"/>
  </r>
  <r>
    <n v="2012"/>
    <s v="Hypermarkets"/>
    <x v="11"/>
    <s v="Atkins"/>
    <n v="132"/>
    <n v="2.5266666666666668"/>
    <n v="2.97"/>
    <n v="392.04"/>
    <n v="58.52"/>
  </r>
  <r>
    <n v="2012"/>
    <s v="Hypermarkets"/>
    <x v="11"/>
    <s v="Atkins"/>
    <n v="168"/>
    <n v="2.62"/>
    <n v="2.91"/>
    <n v="488.88"/>
    <n v="48.720000000000006"/>
  </r>
  <r>
    <n v="2012"/>
    <s v="Hypermarkets"/>
    <x v="11"/>
    <s v="Atkins"/>
    <n v="156"/>
    <n v="2.5266666666666668"/>
    <n v="2.97"/>
    <n v="463.32000000000005"/>
    <n v="69.16"/>
  </r>
  <r>
    <n v="2012"/>
    <s v="Hypermarkets"/>
    <x v="11"/>
    <s v="Atkins"/>
    <n v="156"/>
    <n v="2.2666666666666666"/>
    <n v="2.93"/>
    <n v="457.08000000000004"/>
    <n v="103.48000000000003"/>
  </r>
  <r>
    <n v="2012"/>
    <s v="Hypermarkets"/>
    <x v="11"/>
    <s v="Atkins"/>
    <n v="144"/>
    <n v="2.3466666666666667"/>
    <n v="3"/>
    <n v="432"/>
    <n v="94.08"/>
  </r>
  <r>
    <n v="2012"/>
    <s v="Hypermarkets"/>
    <x v="11"/>
    <s v="Atkins"/>
    <n v="168"/>
    <n v="2.3133333333333335"/>
    <n v="2.89"/>
    <n v="485.52000000000004"/>
    <n v="96.88"/>
  </r>
  <r>
    <n v="2012"/>
    <s v="Hypermarkets"/>
    <x v="11"/>
    <s v="Atkins"/>
    <n v="156"/>
    <n v="2.5533333333333332"/>
    <n v="2.99"/>
    <n v="466.44000000000005"/>
    <n v="68.120000000000047"/>
  </r>
  <r>
    <n v="2012"/>
    <s v="Hypermarkets"/>
    <x v="11"/>
    <s v="Atkins"/>
    <n v="144"/>
    <n v="2.4266666666666667"/>
    <n v="2.95"/>
    <n v="424.8"/>
    <n v="75.360000000000014"/>
  </r>
  <r>
    <n v="2012"/>
    <s v="Hypermarkets"/>
    <x v="11"/>
    <s v="Atkins"/>
    <n v="132"/>
    <n v="2.6466666666666665"/>
    <n v="2.96"/>
    <n v="390.71999999999997"/>
    <n v="41.360000000000014"/>
  </r>
  <r>
    <n v="2012"/>
    <s v="Hypermarkets"/>
    <x v="11"/>
    <s v="Atkins"/>
    <n v="120"/>
    <n v="2.6866666666666665"/>
    <n v="2.97"/>
    <n v="356.40000000000003"/>
    <n v="34.000000000000043"/>
  </r>
  <r>
    <n v="2012"/>
    <s v="Hypermarkets"/>
    <x v="11"/>
    <s v="Atkins"/>
    <n v="120"/>
    <n v="2.62"/>
    <n v="2.91"/>
    <n v="349.20000000000005"/>
    <n v="34.800000000000004"/>
  </r>
  <r>
    <n v="2012"/>
    <s v="Hypermarkets"/>
    <x v="11"/>
    <s v="Atkins"/>
    <n v="144"/>
    <n v="2.6266666666666665"/>
    <n v="2.96"/>
    <n v="426.24"/>
    <n v="48.000000000000021"/>
  </r>
  <r>
    <n v="2012"/>
    <s v="Hypermarkets"/>
    <x v="11"/>
    <s v="Atkins"/>
    <n v="132"/>
    <n v="2.4666666666666668"/>
    <n v="2.87"/>
    <n v="378.84000000000003"/>
    <n v="53.239999999999995"/>
  </r>
  <r>
    <n v="2012"/>
    <s v="Hypermarkets"/>
    <x v="11"/>
    <s v="Atkins"/>
    <n v="132"/>
    <n v="2.5666666666666669"/>
    <n v="2.93"/>
    <n v="386.76000000000005"/>
    <n v="47.959999999999994"/>
  </r>
  <r>
    <n v="2012"/>
    <s v="Hypermarkets"/>
    <x v="11"/>
    <s v="Atkins"/>
    <n v="168"/>
    <n v="2.5466666666666669"/>
    <n v="2.95"/>
    <n v="495.6"/>
    <n v="67.759999999999991"/>
  </r>
  <r>
    <n v="2012"/>
    <s v="Hypermarkets"/>
    <x v="11"/>
    <s v="Atkins"/>
    <n v="120"/>
    <n v="2.7466666666666666"/>
    <n v="2.95"/>
    <n v="354"/>
    <n v="24.400000000000031"/>
  </r>
  <r>
    <n v="2012"/>
    <s v="Hypermarkets"/>
    <x v="11"/>
    <s v="Atkins"/>
    <n v="120"/>
    <n v="2.7666666666666666"/>
    <n v="2.95"/>
    <n v="354"/>
    <n v="22.000000000000028"/>
  </r>
  <r>
    <n v="2012"/>
    <s v="Hypermarkets"/>
    <x v="11"/>
    <s v="Atkins"/>
    <n v="120"/>
    <n v="2.4866666666666668"/>
    <n v="2.97"/>
    <n v="356.40000000000003"/>
    <n v="58.000000000000007"/>
  </r>
  <r>
    <n v="2012"/>
    <s v="Hypermarkets"/>
    <x v="11"/>
    <s v="Atkins"/>
    <n v="168"/>
    <n v="2.56"/>
    <n v="2.97"/>
    <n v="498.96000000000004"/>
    <n v="68.880000000000024"/>
  </r>
  <r>
    <n v="2012"/>
    <s v="Hypermarkets"/>
    <x v="11"/>
    <s v="Atkins"/>
    <n v="144"/>
    <n v="2.58"/>
    <n v="2.93"/>
    <n v="421.92"/>
    <n v="50.400000000000013"/>
  </r>
  <r>
    <n v="2012"/>
    <s v="Hypermarkets"/>
    <x v="11"/>
    <s v="Atkins"/>
    <n v="144"/>
    <n v="2.5266666666666668"/>
    <n v="2.95"/>
    <n v="424.8"/>
    <n v="60.96"/>
  </r>
  <r>
    <n v="2012"/>
    <s v="Hypermarkets"/>
    <x v="11"/>
    <s v="Atkins"/>
    <n v="180"/>
    <n v="2.7266666666666666"/>
    <n v="2.91"/>
    <n v="523.80000000000007"/>
    <n v="33.000000000000043"/>
  </r>
  <r>
    <n v="2012"/>
    <s v="Hypermarkets"/>
    <x v="11"/>
    <s v="Atkins"/>
    <n v="132"/>
    <n v="2.66"/>
    <n v="2.94"/>
    <n v="388.08"/>
    <n v="36.959999999999972"/>
  </r>
  <r>
    <n v="2012"/>
    <s v="Hypermarkets"/>
    <x v="11"/>
    <s v="Atkins"/>
    <n v="120"/>
    <n v="2.6066666666666665"/>
    <n v="2.87"/>
    <n v="344.40000000000003"/>
    <n v="31.600000000000037"/>
  </r>
  <r>
    <n v="2012"/>
    <s v="Hypermarkets"/>
    <x v="11"/>
    <s v="Atkins"/>
    <n v="120"/>
    <n v="2.7066666666666666"/>
    <n v="2.87"/>
    <n v="344.40000000000003"/>
    <n v="19.600000000000026"/>
  </r>
  <r>
    <n v="2012"/>
    <s v="Hypermarkets"/>
    <x v="11"/>
    <s v="Atkins"/>
    <n v="144"/>
    <n v="2.5533333333333332"/>
    <n v="2.95"/>
    <n v="424.8"/>
    <n v="57.12000000000004"/>
  </r>
  <r>
    <n v="2012"/>
    <s v="Hypermarkets"/>
    <x v="11"/>
    <s v="Atkins"/>
    <n v="120"/>
    <n v="2.6333333333333333"/>
    <n v="2.99"/>
    <n v="358.8"/>
    <n v="42.800000000000026"/>
  </r>
  <r>
    <n v="2012"/>
    <s v="Hypermarkets"/>
    <x v="11"/>
    <s v="Atkins"/>
    <n v="168"/>
    <n v="2.4666666666666668"/>
    <n v="2.89"/>
    <n v="485.52000000000004"/>
    <n v="71.12"/>
  </r>
  <r>
    <n v="2012"/>
    <s v="Hypermarkets"/>
    <x v="11"/>
    <s v="Atkins"/>
    <n v="156"/>
    <n v="2.6"/>
    <n v="2.93"/>
    <n v="457.08000000000004"/>
    <n v="51.480000000000011"/>
  </r>
  <r>
    <n v="2012"/>
    <s v="Hypermarkets"/>
    <x v="11"/>
    <s v="Atkins"/>
    <n v="168"/>
    <n v="2.7"/>
    <n v="2.95"/>
    <n v="495.6"/>
    <n v="42"/>
  </r>
  <r>
    <n v="2012"/>
    <s v="Hypermarkets"/>
    <x v="11"/>
    <s v="Atkins"/>
    <n v="168"/>
    <n v="2.64"/>
    <n v="2.87"/>
    <n v="482.16"/>
    <n v="38.64"/>
  </r>
  <r>
    <n v="2012"/>
    <s v="Hypermarkets"/>
    <x v="11"/>
    <s v="Atkins"/>
    <n v="144"/>
    <n v="2.7133333333333334"/>
    <n v="2.97"/>
    <n v="427.68"/>
    <n v="36.960000000000022"/>
  </r>
  <r>
    <n v="2012"/>
    <s v="Hypermarkets"/>
    <x v="11"/>
    <s v="Atkins"/>
    <n v="144"/>
    <n v="2.2666666666666666"/>
    <n v="2.95"/>
    <n v="424.8"/>
    <n v="98.400000000000034"/>
  </r>
  <r>
    <n v="2012"/>
    <s v="Hypermarkets"/>
    <x v="11"/>
    <s v="Atkins"/>
    <n v="144"/>
    <n v="2.4333333333333331"/>
    <n v="2.89"/>
    <n v="416.16"/>
    <n v="65.760000000000048"/>
  </r>
  <r>
    <n v="2012"/>
    <s v="Hypermarkets"/>
    <x v="11"/>
    <s v="Atkins"/>
    <n v="168"/>
    <n v="2.5866666666666664"/>
    <n v="2.95"/>
    <n v="495.6"/>
    <n v="61.040000000000063"/>
  </r>
  <r>
    <n v="2012"/>
    <s v="Hypermarkets"/>
    <x v="11"/>
    <s v="Atkins"/>
    <n v="168"/>
    <n v="2.7666666666666666"/>
    <n v="2.97"/>
    <n v="498.96000000000004"/>
    <n v="34.160000000000039"/>
  </r>
  <r>
    <n v="2012"/>
    <s v="Hypermarkets"/>
    <x v="11"/>
    <s v="Atkins"/>
    <n v="144"/>
    <n v="2.7066666666666666"/>
    <n v="2.93"/>
    <n v="421.92"/>
    <n v="32.160000000000039"/>
  </r>
  <r>
    <n v="2012"/>
    <s v="Hypermarkets"/>
    <x v="11"/>
    <s v="Atkins"/>
    <n v="144"/>
    <n v="2.62"/>
    <n v="2.91"/>
    <n v="419.04"/>
    <n v="41.760000000000005"/>
  </r>
  <r>
    <n v="2012"/>
    <s v="Hypermarkets"/>
    <x v="11"/>
    <s v="Atkins"/>
    <n v="156"/>
    <n v="2.6133333333333333"/>
    <n v="2.87"/>
    <n v="447.72"/>
    <n v="40.04000000000002"/>
  </r>
  <r>
    <n v="2012"/>
    <s v="Hypermarkets"/>
    <x v="11"/>
    <s v="Spicers"/>
    <n v="156"/>
    <n v="2.2799999999999998"/>
    <n v="2.98"/>
    <n v="464.88"/>
    <n v="109.20000000000003"/>
  </r>
  <r>
    <n v="2012"/>
    <s v="Hypermarkets"/>
    <x v="11"/>
    <s v="Spicers"/>
    <n v="144"/>
    <n v="2.74"/>
    <n v="2.9"/>
    <n v="417.59999999999997"/>
    <n v="23.039999999999957"/>
  </r>
  <r>
    <n v="2012"/>
    <s v="Hypermarkets"/>
    <x v="11"/>
    <s v="Spicers"/>
    <n v="180"/>
    <n v="2.3533333333333335"/>
    <n v="2.91"/>
    <n v="523.80000000000007"/>
    <n v="100.19999999999999"/>
  </r>
  <r>
    <n v="2012"/>
    <s v="Hypermarkets"/>
    <x v="11"/>
    <s v="Parmareggio"/>
    <n v="156"/>
    <n v="2.64"/>
    <n v="2.96"/>
    <n v="461.76"/>
    <n v="49.919999999999973"/>
  </r>
  <r>
    <n v="2012"/>
    <s v="Hypermarkets"/>
    <x v="11"/>
    <s v="Parmareggio"/>
    <n v="120"/>
    <n v="2.3066666666666666"/>
    <n v="2.95"/>
    <n v="354"/>
    <n v="77.200000000000017"/>
  </r>
  <r>
    <n v="2012"/>
    <s v="Hypermarkets"/>
    <x v="11"/>
    <s v="Parmareggio"/>
    <n v="132"/>
    <n v="2.5"/>
    <n v="2.94"/>
    <n v="388.08"/>
    <n v="58.079999999999991"/>
  </r>
  <r>
    <n v="2012"/>
    <s v="Hypermarkets"/>
    <x v="11"/>
    <s v="Parmareggio"/>
    <n v="180"/>
    <n v="2.4066666666666667"/>
    <n v="2.88"/>
    <n v="518.4"/>
    <n v="85.199999999999974"/>
  </r>
  <r>
    <n v="2012"/>
    <s v="Hypermarkets"/>
    <x v="11"/>
    <s v="Parmareggio"/>
    <n v="144"/>
    <n v="2.3066666666666666"/>
    <n v="2.87"/>
    <n v="413.28000000000003"/>
    <n v="81.120000000000019"/>
  </r>
  <r>
    <n v="2012"/>
    <s v="Hypermarkets"/>
    <x v="11"/>
    <s v="Parmareggio"/>
    <n v="120"/>
    <n v="2.4866666666666668"/>
    <n v="2.98"/>
    <n v="357.6"/>
    <n v="59.199999999999982"/>
  </r>
  <r>
    <n v="2012"/>
    <s v="Hypermarkets"/>
    <x v="11"/>
    <s v="Parmareggio"/>
    <n v="168"/>
    <n v="2.6733333333333333"/>
    <n v="2.92"/>
    <n v="490.56"/>
    <n v="41.439999999999984"/>
  </r>
  <r>
    <n v="2012"/>
    <s v="Hypermarkets"/>
    <x v="11"/>
    <s v="Parmareggio"/>
    <n v="144"/>
    <n v="2.3733333333333335"/>
    <n v="2.87"/>
    <n v="413.28000000000003"/>
    <n v="71.519999999999982"/>
  </r>
  <r>
    <n v="2012"/>
    <s v="Hypermarkets"/>
    <x v="11"/>
    <s v="Parmareggio"/>
    <n v="120"/>
    <n v="2.6333333333333333"/>
    <n v="2.87"/>
    <n v="344.40000000000003"/>
    <n v="28.400000000000016"/>
  </r>
  <r>
    <n v="2012"/>
    <s v="Hypermarkets"/>
    <x v="11"/>
    <s v="Parmareggio"/>
    <n v="144"/>
    <n v="2.5"/>
    <n v="2.9"/>
    <n v="417.59999999999997"/>
    <n v="57.599999999999987"/>
  </r>
  <r>
    <n v="2012"/>
    <s v="Hypermarkets"/>
    <x v="11"/>
    <s v="Parmareggio"/>
    <n v="168"/>
    <n v="2.7933333333333334"/>
    <n v="3"/>
    <n v="504"/>
    <n v="34.719999999999985"/>
  </r>
  <r>
    <n v="2012"/>
    <s v="Hypermarkets"/>
    <x v="11"/>
    <s v="Parmareggio"/>
    <n v="168"/>
    <n v="2.7733333333333334"/>
    <n v="2.91"/>
    <n v="488.88"/>
    <n v="22.960000000000008"/>
  </r>
  <r>
    <n v="2012"/>
    <s v="Hypermarkets"/>
    <x v="13"/>
    <s v="Rana"/>
    <n v="1368"/>
    <n v="0.73"/>
    <n v="0.99"/>
    <n v="1354.32"/>
    <n v="355.68"/>
  </r>
  <r>
    <n v="2012"/>
    <s v="Hypermarkets"/>
    <x v="13"/>
    <s v="Rana"/>
    <n v="2184"/>
    <n v="0.7"/>
    <n v="0.93"/>
    <n v="2031.1200000000001"/>
    <n v="502.32000000000022"/>
  </r>
  <r>
    <n v="2012"/>
    <s v="Hypermarkets"/>
    <x v="13"/>
    <s v="Rana"/>
    <n v="1332"/>
    <n v="0.7"/>
    <n v="0.99"/>
    <n v="1318.68"/>
    <n v="386.28000000000003"/>
  </r>
  <r>
    <n v="2012"/>
    <s v="Hypermarkets"/>
    <x v="13"/>
    <s v="Rana"/>
    <n v="2292"/>
    <n v="0.83"/>
    <n v="0.98"/>
    <n v="2246.16"/>
    <n v="343.80000000000007"/>
  </r>
  <r>
    <n v="2012"/>
    <s v="Hypermarkets"/>
    <x v="13"/>
    <s v="Rana"/>
    <n v="2256"/>
    <n v="0.86"/>
    <n v="0.94"/>
    <n v="2120.64"/>
    <n v="180.4799999999999"/>
  </r>
  <r>
    <n v="2012"/>
    <s v="Hypermarkets"/>
    <x v="13"/>
    <s v="Rana"/>
    <n v="1824"/>
    <n v="0.72"/>
    <n v="0.93"/>
    <n v="1696.3200000000002"/>
    <n v="383.04000000000013"/>
  </r>
  <r>
    <n v="2012"/>
    <s v="Hypermarkets"/>
    <x v="13"/>
    <s v="Rana"/>
    <n v="2304"/>
    <n v="0.77"/>
    <n v="1"/>
    <n v="2304"/>
    <n v="529.91999999999996"/>
  </r>
  <r>
    <n v="2012"/>
    <s v="Hypermarkets"/>
    <x v="13"/>
    <s v="Rana"/>
    <n v="1776"/>
    <n v="0.72"/>
    <n v="1"/>
    <n v="1776"/>
    <n v="497.28000000000003"/>
  </r>
  <r>
    <n v="2012"/>
    <s v="Hypermarkets"/>
    <x v="13"/>
    <s v="Rana"/>
    <n v="2076"/>
    <n v="0.81"/>
    <n v="0.92"/>
    <n v="1909.92"/>
    <n v="228.35999999999999"/>
  </r>
  <r>
    <n v="2012"/>
    <s v="Hypermarkets"/>
    <x v="13"/>
    <s v="Rana"/>
    <n v="2064"/>
    <n v="0.88"/>
    <n v="1"/>
    <n v="2064"/>
    <n v="247.67999999999998"/>
  </r>
  <r>
    <n v="2012"/>
    <s v="Hypermarkets"/>
    <x v="13"/>
    <s v="Rana"/>
    <n v="1260"/>
    <n v="0.81"/>
    <n v="0.99"/>
    <n v="1247.4000000000001"/>
    <n v="226.79999999999993"/>
  </r>
  <r>
    <n v="2012"/>
    <s v="Hypermarkets"/>
    <x v="13"/>
    <s v="Rana"/>
    <n v="1572"/>
    <n v="0.77"/>
    <n v="0.9"/>
    <n v="1414.8"/>
    <n v="204.36"/>
  </r>
  <r>
    <n v="2012"/>
    <s v="Hypermarkets"/>
    <x v="13"/>
    <s v="Rana"/>
    <n v="1740"/>
    <n v="0.79"/>
    <n v="0.96"/>
    <n v="1670.3999999999999"/>
    <n v="295.7999999999999"/>
  </r>
  <r>
    <n v="2012"/>
    <s v="Hypermarkets"/>
    <x v="13"/>
    <s v="Rana"/>
    <n v="2184"/>
    <n v="0.84"/>
    <n v="0.94"/>
    <n v="2052.96"/>
    <n v="218.39999999999995"/>
  </r>
  <r>
    <n v="2012"/>
    <s v="Hypermarkets"/>
    <x v="13"/>
    <s v="Rana"/>
    <n v="2316"/>
    <n v="0.78"/>
    <n v="0.9"/>
    <n v="2084.4"/>
    <n v="277.92"/>
  </r>
  <r>
    <n v="2012"/>
    <s v="Hypermarkets"/>
    <x v="13"/>
    <s v="Rana"/>
    <n v="1428"/>
    <n v="0.9"/>
    <n v="0.91"/>
    <n v="1299.48"/>
    <n v="14.280000000000012"/>
  </r>
  <r>
    <n v="2012"/>
    <s v="Hypermarkets"/>
    <x v="13"/>
    <s v="Rana"/>
    <n v="1992"/>
    <n v="0.75"/>
    <n v="1"/>
    <n v="1992"/>
    <n v="498"/>
  </r>
  <r>
    <n v="2012"/>
    <s v="Hypermarkets"/>
    <x v="13"/>
    <s v="Rana"/>
    <n v="1656"/>
    <n v="0.89"/>
    <n v="0.91"/>
    <n v="1506.96"/>
    <n v="33.120000000000033"/>
  </r>
  <r>
    <n v="2012"/>
    <s v="Hypermarkets"/>
    <x v="13"/>
    <s v="Rana"/>
    <n v="2232"/>
    <n v="0.83"/>
    <n v="0.92"/>
    <n v="2053.44"/>
    <n v="200.88000000000017"/>
  </r>
  <r>
    <n v="2012"/>
    <s v="Hypermarkets"/>
    <x v="13"/>
    <s v="Rana"/>
    <n v="1524"/>
    <n v="0.75"/>
    <n v="1"/>
    <n v="1524"/>
    <n v="381"/>
  </r>
  <r>
    <n v="2012"/>
    <s v="Hypermarkets"/>
    <x v="13"/>
    <s v="Rana"/>
    <n v="1380"/>
    <n v="0.73"/>
    <n v="0.97"/>
    <n v="1338.6"/>
    <n v="331.2"/>
  </r>
  <r>
    <n v="2012"/>
    <s v="Hypermarkets"/>
    <x v="13"/>
    <s v="Rana"/>
    <n v="1956"/>
    <n v="0.78"/>
    <n v="0.9"/>
    <n v="1760.4"/>
    <n v="234.72"/>
  </r>
  <r>
    <n v="2012"/>
    <s v="Hypermarkets"/>
    <x v="13"/>
    <s v="Rana"/>
    <n v="2388"/>
    <n v="0.73"/>
    <n v="0.92"/>
    <n v="2196.96"/>
    <n v="453.72000000000014"/>
  </r>
  <r>
    <n v="2012"/>
    <s v="Hypermarkets"/>
    <x v="13"/>
    <s v="Rana"/>
    <n v="1344"/>
    <n v="0.76"/>
    <n v="0.99"/>
    <n v="1330.56"/>
    <n v="309.12"/>
  </r>
  <r>
    <n v="2012"/>
    <s v="Hypermarkets"/>
    <x v="13"/>
    <s v="Rana"/>
    <n v="1404"/>
    <n v="0.81"/>
    <n v="0.92"/>
    <n v="1291.68"/>
    <n v="154.43999999999997"/>
  </r>
  <r>
    <n v="2012"/>
    <s v="Hypermarkets"/>
    <x v="13"/>
    <s v="Rana"/>
    <n v="1920"/>
    <n v="0.72"/>
    <n v="0.93"/>
    <n v="1785.6000000000001"/>
    <n v="403.20000000000016"/>
  </r>
  <r>
    <n v="2012"/>
    <s v="Hypermarkets"/>
    <x v="13"/>
    <s v="Rana"/>
    <n v="1680"/>
    <n v="0.79"/>
    <n v="0.92"/>
    <n v="1545.6000000000001"/>
    <n v="218.4"/>
  </r>
  <r>
    <n v="2012"/>
    <s v="Hypermarkets"/>
    <x v="13"/>
    <s v="Rana"/>
    <n v="1428"/>
    <n v="0.77"/>
    <n v="0.9"/>
    <n v="1285.2"/>
    <n v="185.64000000000001"/>
  </r>
  <r>
    <n v="2012"/>
    <s v="Hypermarkets"/>
    <x v="13"/>
    <s v="Rana"/>
    <n v="1212"/>
    <n v="0.81"/>
    <n v="0.91"/>
    <n v="1102.92"/>
    <n v="121.19999999999997"/>
  </r>
  <r>
    <n v="2012"/>
    <s v="Hypermarkets"/>
    <x v="13"/>
    <s v="Rana"/>
    <n v="2052"/>
    <n v="0.85"/>
    <n v="1"/>
    <n v="2052"/>
    <n v="307.80000000000007"/>
  </r>
  <r>
    <n v="2012"/>
    <s v="Hypermarkets"/>
    <x v="13"/>
    <s v="Rana"/>
    <n v="2376"/>
    <n v="0.89"/>
    <n v="0.95"/>
    <n v="2257.1999999999998"/>
    <n v="142.55999999999986"/>
  </r>
  <r>
    <n v="2012"/>
    <s v="Hypermarkets"/>
    <x v="13"/>
    <s v="Rana"/>
    <n v="2196"/>
    <n v="0.86"/>
    <n v="0.91"/>
    <n v="1998.3600000000001"/>
    <n v="109.8000000000001"/>
  </r>
  <r>
    <n v="2012"/>
    <s v="Hypermarkets"/>
    <x v="13"/>
    <s v="Rana"/>
    <n v="1620"/>
    <n v="0.72"/>
    <n v="0.97"/>
    <n v="1571.3999999999999"/>
    <n v="405"/>
  </r>
  <r>
    <n v="2012"/>
    <s v="Hypermarkets"/>
    <x v="13"/>
    <s v="Rana"/>
    <n v="1368"/>
    <n v="0.87"/>
    <n v="0.99"/>
    <n v="1354.32"/>
    <n v="164.16"/>
  </r>
  <r>
    <n v="2012"/>
    <s v="Hypermarkets"/>
    <x v="13"/>
    <s v="Rana"/>
    <n v="1728"/>
    <n v="0.86"/>
    <n v="1"/>
    <n v="1728"/>
    <n v="241.92000000000002"/>
  </r>
  <r>
    <n v="2012"/>
    <s v="Hypermarkets"/>
    <x v="13"/>
    <s v="Rana"/>
    <n v="1752"/>
    <n v="0.82"/>
    <n v="0.91"/>
    <n v="1594.3200000000002"/>
    <n v="157.68000000000015"/>
  </r>
  <r>
    <n v="2012"/>
    <s v="Hypermarkets"/>
    <x v="13"/>
    <s v="Rana"/>
    <n v="1824"/>
    <n v="0.81"/>
    <n v="0.94"/>
    <n v="1714.56"/>
    <n v="237.11999999999981"/>
  </r>
  <r>
    <n v="2012"/>
    <s v="Hypermarkets"/>
    <x v="13"/>
    <s v="Rana"/>
    <n v="1788"/>
    <n v="0.73"/>
    <n v="0.93"/>
    <n v="1662.8400000000001"/>
    <n v="357.60000000000014"/>
  </r>
  <r>
    <n v="2012"/>
    <s v="Hypermarkets"/>
    <x v="13"/>
    <s v="Rana"/>
    <n v="2016"/>
    <n v="0.87"/>
    <n v="0.96"/>
    <n v="1935.36"/>
    <n v="181.43999999999994"/>
  </r>
  <r>
    <n v="2012"/>
    <s v="Hypermarkets"/>
    <x v="11"/>
    <s v="Real quality"/>
    <n v="132"/>
    <n v="2.5333333333333332"/>
    <n v="2.93"/>
    <n v="386.76000000000005"/>
    <n v="52.360000000000035"/>
  </r>
  <r>
    <n v="2012"/>
    <s v="Hypermarkets"/>
    <x v="12"/>
    <s v="Lactalis"/>
    <n v="576"/>
    <n v="2.5299999999999998"/>
    <n v="3.34"/>
    <n v="1923.84"/>
    <n v="466.56000000000006"/>
  </r>
  <r>
    <n v="2012"/>
    <s v="Hypermarkets"/>
    <x v="12"/>
    <s v="Lactalis"/>
    <n v="168"/>
    <n v="2.5299999999999998"/>
    <n v="3.34"/>
    <n v="561.12"/>
    <n v="136.08000000000001"/>
  </r>
  <r>
    <n v="2012"/>
    <s v="Hypermarkets"/>
    <x v="12"/>
    <s v="Lactalis"/>
    <n v="504"/>
    <n v="2.8"/>
    <n v="3.14"/>
    <n v="1582.5600000000002"/>
    <n v="171.36000000000016"/>
  </r>
  <r>
    <n v="2012"/>
    <s v="Hypermarkets"/>
    <x v="12"/>
    <s v="Lactalis"/>
    <n v="348"/>
    <n v="2.42"/>
    <n v="3.74"/>
    <n v="1301.52"/>
    <n v="459.36000000000013"/>
  </r>
  <r>
    <n v="2012"/>
    <s v="Hypermarkets"/>
    <x v="12"/>
    <s v="Lactalis"/>
    <n v="372"/>
    <n v="2.17"/>
    <n v="3.76"/>
    <n v="1398.72"/>
    <n v="591.4799999999999"/>
  </r>
  <r>
    <n v="2012"/>
    <s v="Hypermarkets"/>
    <x v="12"/>
    <s v="Lactalis"/>
    <n v="120"/>
    <n v="2"/>
    <n v="3.26"/>
    <n v="391.2"/>
    <n v="151.19999999999999"/>
  </r>
  <r>
    <n v="2012"/>
    <s v="Hypermarkets"/>
    <x v="12"/>
    <s v="Lactalis"/>
    <n v="480"/>
    <n v="2.11"/>
    <n v="3.66"/>
    <n v="1756.8000000000002"/>
    <n v="744.00000000000011"/>
  </r>
  <r>
    <n v="2012"/>
    <s v="Hypermarkets"/>
    <x v="12"/>
    <s v="Lactalis"/>
    <n v="216"/>
    <n v="2.41"/>
    <n v="3.48"/>
    <n v="751.68"/>
    <n v="231.11999999999998"/>
  </r>
  <r>
    <n v="2012"/>
    <s v="Hypermarkets"/>
    <x v="12"/>
    <s v="Lactalis"/>
    <n v="240"/>
    <n v="2.5499999999999998"/>
    <n v="3.27"/>
    <n v="784.8"/>
    <n v="172.80000000000004"/>
  </r>
  <r>
    <n v="2012"/>
    <s v="Hypermarkets"/>
    <x v="12"/>
    <s v="Lactalis"/>
    <n v="420"/>
    <n v="2.25"/>
    <n v="3.43"/>
    <n v="1440.6000000000001"/>
    <n v="495.60000000000008"/>
  </r>
  <r>
    <n v="2012"/>
    <s v="Hypermarkets"/>
    <x v="12"/>
    <s v="Lactalis"/>
    <n v="540"/>
    <n v="2.2200000000000002"/>
    <n v="3.74"/>
    <n v="2019.6000000000001"/>
    <n v="820.8"/>
  </r>
  <r>
    <n v="2012"/>
    <s v="Hypermarkets"/>
    <x v="12"/>
    <s v="Lactalis"/>
    <n v="228"/>
    <n v="2.78"/>
    <n v="3.04"/>
    <n v="693.12"/>
    <n v="59.280000000000051"/>
  </r>
  <r>
    <n v="2012"/>
    <s v="Hypermarkets"/>
    <x v="12"/>
    <s v="Lactalis"/>
    <n v="264"/>
    <n v="2.65"/>
    <n v="3.47"/>
    <n v="916.08"/>
    <n v="216.48000000000008"/>
  </r>
  <r>
    <n v="2012"/>
    <s v="Hypermarkets"/>
    <x v="12"/>
    <s v="Lactalis"/>
    <n v="552"/>
    <n v="2.1"/>
    <n v="3.68"/>
    <n v="2031.3600000000001"/>
    <n v="872.16000000000008"/>
  </r>
  <r>
    <n v="2012"/>
    <s v="Hypermarkets"/>
    <x v="12"/>
    <s v="Lactalis"/>
    <n v="528"/>
    <n v="2.38"/>
    <n v="3.28"/>
    <n v="1731.84"/>
    <n v="475.19999999999993"/>
  </r>
  <r>
    <n v="2012"/>
    <s v="Hypermarkets"/>
    <x v="12"/>
    <s v="Lactalis"/>
    <n v="312"/>
    <n v="2.2200000000000002"/>
    <n v="3.62"/>
    <n v="1129.44"/>
    <n v="436.79999999999995"/>
  </r>
  <r>
    <n v="2012"/>
    <s v="Hypermarkets"/>
    <x v="12"/>
    <s v="Lactalis"/>
    <n v="540"/>
    <n v="2.2999999999999998"/>
    <n v="3.04"/>
    <n v="1641.6"/>
    <n v="399.60000000000014"/>
  </r>
  <r>
    <n v="2012"/>
    <s v="Hypermarkets"/>
    <x v="12"/>
    <s v="Lactalis"/>
    <n v="216"/>
    <n v="2.1800000000000002"/>
    <n v="3.69"/>
    <n v="797.04"/>
    <n v="326.15999999999997"/>
  </r>
  <r>
    <n v="2012"/>
    <s v="Hypermarkets"/>
    <x v="12"/>
    <s v="Lactalis"/>
    <n v="420"/>
    <n v="2.77"/>
    <n v="3.28"/>
    <n v="1377.6"/>
    <n v="214.1999999999999"/>
  </r>
  <r>
    <n v="2012"/>
    <s v="Hypermarkets"/>
    <x v="12"/>
    <s v="Lactalis"/>
    <n v="600"/>
    <n v="2.2400000000000002"/>
    <n v="3.03"/>
    <n v="1817.9999999999998"/>
    <n v="473.99999999999977"/>
  </r>
  <r>
    <n v="2012"/>
    <s v="Hypermarkets"/>
    <x v="12"/>
    <s v="Lactalis"/>
    <n v="576"/>
    <n v="2.37"/>
    <n v="3.1"/>
    <n v="1785.6000000000001"/>
    <n v="420.48"/>
  </r>
  <r>
    <n v="2012"/>
    <s v="Hypermarkets"/>
    <x v="12"/>
    <s v="Lactalis"/>
    <n v="516"/>
    <n v="2.31"/>
    <n v="3.11"/>
    <n v="1604.76"/>
    <n v="412.7999999999999"/>
  </r>
  <r>
    <n v="2012"/>
    <s v="Hypermarkets"/>
    <x v="12"/>
    <s v="Lactalis"/>
    <n v="300"/>
    <n v="2.66"/>
    <n v="3.2"/>
    <n v="960"/>
    <n v="162"/>
  </r>
  <r>
    <n v="2012"/>
    <s v="Hypermarkets"/>
    <x v="12"/>
    <s v="Lactalis"/>
    <n v="300"/>
    <n v="2.23"/>
    <n v="3.12"/>
    <n v="936"/>
    <n v="267.00000000000006"/>
  </r>
  <r>
    <n v="2012"/>
    <s v="Hypermarkets"/>
    <x v="12"/>
    <s v="Lactalis"/>
    <n v="420"/>
    <n v="2.21"/>
    <n v="3.58"/>
    <n v="1503.6000000000001"/>
    <n v="575.40000000000009"/>
  </r>
  <r>
    <n v="2012"/>
    <s v="Hypermarkets"/>
    <x v="12"/>
    <s v="Lactalis"/>
    <n v="576"/>
    <n v="2.3199999999999998"/>
    <n v="3.58"/>
    <n v="2062.08"/>
    <n v="725.7600000000001"/>
  </r>
  <r>
    <n v="2012"/>
    <s v="Hypermarkets"/>
    <x v="12"/>
    <s v="Lactalis"/>
    <n v="204"/>
    <n v="2.0699999999999998"/>
    <n v="3.68"/>
    <n v="750.72"/>
    <n v="328.44000000000005"/>
  </r>
  <r>
    <n v="2012"/>
    <s v="Hypermarkets"/>
    <x v="12"/>
    <s v="Lactalis"/>
    <n v="192"/>
    <n v="2.5299999999999998"/>
    <n v="3.51"/>
    <n v="673.92"/>
    <n v="188.16"/>
  </r>
  <r>
    <n v="2012"/>
    <s v="Hypermarkets"/>
    <x v="12"/>
    <s v="Lactalis"/>
    <n v="516"/>
    <n v="2.58"/>
    <n v="3.18"/>
    <n v="1640.88"/>
    <n v="309.60000000000002"/>
  </r>
  <r>
    <n v="2012"/>
    <s v="Hypermarkets"/>
    <x v="12"/>
    <s v="Lactalis"/>
    <n v="432"/>
    <n v="2.2400000000000002"/>
    <n v="3.23"/>
    <n v="1395.36"/>
    <n v="427.67999999999989"/>
  </r>
  <r>
    <n v="2012"/>
    <s v="Hypermarkets"/>
    <x v="12"/>
    <s v="Lactalis"/>
    <n v="240"/>
    <n v="2.46"/>
    <n v="3.35"/>
    <n v="804"/>
    <n v="213.60000000000002"/>
  </r>
  <r>
    <n v="2012"/>
    <s v="Hypermarkets"/>
    <x v="12"/>
    <s v="Lactalis"/>
    <n v="384"/>
    <n v="2.68"/>
    <n v="3.23"/>
    <n v="1240.32"/>
    <n v="211.19999999999993"/>
  </r>
  <r>
    <n v="2012"/>
    <s v="Hypermarkets"/>
    <x v="12"/>
    <s v="Lactalis"/>
    <n v="384"/>
    <n v="2.2200000000000002"/>
    <n v="3.16"/>
    <n v="1213.44"/>
    <n v="360.96"/>
  </r>
  <r>
    <n v="2012"/>
    <s v="Hypermarkets"/>
    <x v="12"/>
    <s v="Lactalis"/>
    <n v="324"/>
    <n v="2.2799999999999998"/>
    <n v="3.59"/>
    <n v="1163.1599999999999"/>
    <n v="424.44"/>
  </r>
  <r>
    <n v="2012"/>
    <s v="Hypermarkets"/>
    <x v="12"/>
    <s v="Lactalis"/>
    <n v="252"/>
    <n v="2.0499999999999998"/>
    <n v="3.24"/>
    <n v="816.48"/>
    <n v="299.88000000000011"/>
  </r>
  <r>
    <n v="2012"/>
    <s v="Hypermarkets"/>
    <x v="12"/>
    <s v="Lactalis"/>
    <n v="276"/>
    <n v="2.8"/>
    <n v="3.15"/>
    <n v="869.4"/>
    <n v="96.600000000000023"/>
  </r>
  <r>
    <n v="2012"/>
    <s v="Hypermarkets"/>
    <x v="12"/>
    <s v="Lactalis"/>
    <n v="156"/>
    <n v="2.1800000000000002"/>
    <n v="3.19"/>
    <n v="497.64"/>
    <n v="157.55999999999997"/>
  </r>
  <r>
    <n v="2012"/>
    <s v="Hypermarkets"/>
    <x v="11"/>
    <s v="Lactalis"/>
    <n v="156"/>
    <n v="2.3533333333333335"/>
    <n v="2.87"/>
    <n v="447.72"/>
    <n v="80.599999999999994"/>
  </r>
  <r>
    <n v="2012"/>
    <s v="Hypermarkets"/>
    <x v="11"/>
    <s v="Lactalis"/>
    <n v="180"/>
    <n v="2.46"/>
    <n v="2.97"/>
    <n v="534.6"/>
    <n v="91.80000000000004"/>
  </r>
  <r>
    <n v="2012"/>
    <s v="Hypermarkets"/>
    <x v="11"/>
    <s v="Lactalis"/>
    <n v="180"/>
    <n v="2.46"/>
    <n v="2.96"/>
    <n v="532.79999999999995"/>
    <n v="90"/>
  </r>
  <r>
    <n v="2012"/>
    <s v="Hypermarkets"/>
    <x v="11"/>
    <s v="Lactalis"/>
    <n v="120"/>
    <n v="2.5866666666666664"/>
    <n v="2.89"/>
    <n v="346.8"/>
    <n v="36.400000000000041"/>
  </r>
  <r>
    <n v="2012"/>
    <s v="Hypermarkets"/>
    <x v="11"/>
    <s v="Lactalis"/>
    <n v="156"/>
    <n v="2.3066666666666666"/>
    <n v="2.99"/>
    <n v="466.44000000000005"/>
    <n v="106.60000000000004"/>
  </r>
  <r>
    <n v="2012"/>
    <s v="Hypermarkets"/>
    <x v="12"/>
    <s v="Lactalis"/>
    <n v="528"/>
    <n v="2.5299999999999998"/>
    <n v="3.51"/>
    <n v="1853.28"/>
    <n v="517.43999999999994"/>
  </r>
  <r>
    <n v="2012"/>
    <s v="Hypermarkets"/>
    <x v="11"/>
    <s v="Bella's"/>
    <n v="180"/>
    <n v="2.3666666666666667"/>
    <n v="2.89"/>
    <n v="520.20000000000005"/>
    <n v="94.200000000000017"/>
  </r>
  <r>
    <n v="2012"/>
    <s v="Hypermarkets"/>
    <x v="11"/>
    <s v="Bella's"/>
    <n v="168"/>
    <n v="2.56"/>
    <n v="2.97"/>
    <n v="498.96000000000004"/>
    <n v="68.880000000000024"/>
  </r>
  <r>
    <n v="2012"/>
    <s v="Hypermarkets"/>
    <x v="11"/>
    <s v="Bella's"/>
    <n v="144"/>
    <n v="2.34"/>
    <n v="2.93"/>
    <n v="421.92"/>
    <n v="84.960000000000036"/>
  </r>
  <r>
    <n v="2012"/>
    <s v="Hypermarkets"/>
    <x v="11"/>
    <s v="Bella's"/>
    <n v="168"/>
    <n v="2.4133333333333336"/>
    <n v="2.95"/>
    <n v="495.6"/>
    <n v="90.16"/>
  </r>
  <r>
    <n v="2012"/>
    <s v="Hypermarkets"/>
    <x v="11"/>
    <s v="Bella's"/>
    <n v="144"/>
    <n v="2.36"/>
    <n v="2.92"/>
    <n v="420.48"/>
    <n v="80.640000000000015"/>
  </r>
  <r>
    <n v="2012"/>
    <s v="Hypermarkets"/>
    <x v="11"/>
    <s v="Bella's"/>
    <n v="144"/>
    <n v="2.6"/>
    <n v="2.93"/>
    <n v="421.92"/>
    <n v="47.52000000000001"/>
  </r>
  <r>
    <n v="2012"/>
    <s v="Hypermarkets"/>
    <x v="11"/>
    <s v="Bella's"/>
    <n v="120"/>
    <n v="2.3733333333333335"/>
    <n v="3"/>
    <n v="360"/>
    <n v="75.199999999999974"/>
  </r>
  <r>
    <n v="2012"/>
    <s v="Hypermarkets"/>
    <x v="11"/>
    <s v="Bella's"/>
    <n v="168"/>
    <n v="2.2933333333333334"/>
    <n v="2.89"/>
    <n v="485.52000000000004"/>
    <n v="100.24000000000001"/>
  </r>
  <r>
    <n v="2012"/>
    <s v="Hypermarkets"/>
    <x v="11"/>
    <s v="Bella's"/>
    <n v="156"/>
    <n v="2.6466666666666665"/>
    <n v="2.87"/>
    <n v="447.72"/>
    <n v="34.840000000000046"/>
  </r>
  <r>
    <n v="2012"/>
    <s v="Hypermarkets"/>
    <x v="11"/>
    <s v="Bella's"/>
    <n v="156"/>
    <n v="2.5133333333333332"/>
    <n v="2.99"/>
    <n v="466.44000000000005"/>
    <n v="74.360000000000056"/>
  </r>
  <r>
    <n v="2012"/>
    <s v="Hypermarkets"/>
    <x v="11"/>
    <s v="Bella's"/>
    <n v="132"/>
    <n v="2.72"/>
    <n v="2.99"/>
    <n v="394.68"/>
    <n v="35.64"/>
  </r>
  <r>
    <n v="2012"/>
    <s v="Hypermarkets"/>
    <x v="11"/>
    <s v="Bella's"/>
    <n v="180"/>
    <n v="2.6933333333333334"/>
    <n v="2.95"/>
    <n v="531"/>
    <n v="46.200000000000031"/>
  </r>
  <r>
    <n v="2012"/>
    <s v="Hypermarkets"/>
    <x v="11"/>
    <s v="Bella's"/>
    <n v="156"/>
    <n v="2.3933333333333335"/>
    <n v="2.99"/>
    <n v="466.44000000000005"/>
    <n v="93.08"/>
  </r>
  <r>
    <n v="2012"/>
    <s v="Hypermarkets"/>
    <x v="11"/>
    <s v="Bella's"/>
    <n v="120"/>
    <n v="2.2999999999999998"/>
    <n v="2.96"/>
    <n v="355.2"/>
    <n v="79.200000000000017"/>
  </r>
  <r>
    <n v="2012"/>
    <s v="Hypermarkets"/>
    <x v="11"/>
    <s v="Bella's"/>
    <n v="168"/>
    <n v="2.4666666666666668"/>
    <n v="2.97"/>
    <n v="498.96000000000004"/>
    <n v="84.560000000000016"/>
  </r>
  <r>
    <n v="2012"/>
    <s v="Hypermarkets"/>
    <x v="11"/>
    <s v="Bella's"/>
    <n v="180"/>
    <n v="2.2866666666666666"/>
    <n v="2.89"/>
    <n v="520.20000000000005"/>
    <n v="108.60000000000002"/>
  </r>
  <r>
    <n v="2012"/>
    <s v="Hypermarkets"/>
    <x v="11"/>
    <s v="Bella's"/>
    <n v="156"/>
    <n v="2.2666666666666666"/>
    <n v="2.91"/>
    <n v="453.96000000000004"/>
    <n v="100.36000000000003"/>
  </r>
  <r>
    <n v="2012"/>
    <s v="Hypermarkets"/>
    <x v="11"/>
    <s v="Bella's"/>
    <n v="144"/>
    <n v="2.42"/>
    <n v="2.89"/>
    <n v="416.16"/>
    <n v="67.680000000000035"/>
  </r>
  <r>
    <n v="2012"/>
    <s v="Hypermarkets"/>
    <x v="11"/>
    <s v="Bella's"/>
    <n v="132"/>
    <n v="2.56"/>
    <n v="2.89"/>
    <n v="381.48"/>
    <n v="43.560000000000009"/>
  </r>
  <r>
    <n v="2012"/>
    <s v="Hypermarkets"/>
    <x v="11"/>
    <s v="Bella's"/>
    <n v="120"/>
    <n v="2.5"/>
    <n v="2.97"/>
    <n v="356.40000000000003"/>
    <n v="56.40000000000002"/>
  </r>
  <r>
    <n v="2012"/>
    <s v="Hypermarkets"/>
    <x v="11"/>
    <s v="Bella's"/>
    <n v="180"/>
    <n v="2.3866666666666667"/>
    <n v="2.92"/>
    <n v="525.6"/>
    <n v="95.999999999999972"/>
  </r>
  <r>
    <n v="2012"/>
    <s v="Hypermarkets"/>
    <x v="11"/>
    <s v="Bella's"/>
    <n v="132"/>
    <n v="2.76"/>
    <n v="2.87"/>
    <n v="378.84000000000003"/>
    <n v="14.520000000000042"/>
  </r>
  <r>
    <n v="2012"/>
    <s v="Hypermarkets"/>
    <x v="11"/>
    <s v="Bella's"/>
    <n v="144"/>
    <n v="2.4266666666666667"/>
    <n v="2.94"/>
    <n v="423.36"/>
    <n v="73.919999999999987"/>
  </r>
  <r>
    <n v="2012"/>
    <s v="Hypermarkets"/>
    <x v="11"/>
    <s v="Bella's"/>
    <n v="180"/>
    <n v="2.3666666666666667"/>
    <n v="2.96"/>
    <n v="532.79999999999995"/>
    <n v="106.79999999999998"/>
  </r>
  <r>
    <n v="2012"/>
    <s v="Hypermarkets"/>
    <x v="11"/>
    <s v="Heinz"/>
    <n v="144"/>
    <n v="2.54"/>
    <n v="2.94"/>
    <n v="423.36"/>
    <n v="57.599999999999987"/>
  </r>
  <r>
    <n v="2012"/>
    <s v="Hypermarkets"/>
    <x v="11"/>
    <s v="Heinz"/>
    <n v="132"/>
    <n v="2.6933333333333334"/>
    <n v="3"/>
    <n v="396"/>
    <n v="40.479999999999997"/>
  </r>
  <r>
    <n v="2012"/>
    <s v="Hypermarkets"/>
    <x v="11"/>
    <s v="Heinz"/>
    <n v="168"/>
    <n v="2.5266666666666668"/>
    <n v="2.87"/>
    <n v="482.16"/>
    <n v="57.679999999999993"/>
  </r>
  <r>
    <n v="2012"/>
    <s v="Hypermarkets"/>
    <x v="11"/>
    <s v="Bella's"/>
    <n v="132"/>
    <n v="2.64"/>
    <n v="2.92"/>
    <n v="385.44"/>
    <n v="36.959999999999972"/>
  </r>
  <r>
    <n v="2012"/>
    <s v="Hypermarkets"/>
    <x v="11"/>
    <s v="Bella's"/>
    <n v="168"/>
    <n v="2.8"/>
    <n v="2.98"/>
    <n v="500.64"/>
    <n v="30.240000000000027"/>
  </r>
  <r>
    <n v="2012"/>
    <s v="Hypermarkets"/>
    <x v="11"/>
    <s v="Bella's"/>
    <n v="120"/>
    <n v="2.3533333333333335"/>
    <n v="2.98"/>
    <n v="357.6"/>
    <n v="75.199999999999974"/>
  </r>
  <r>
    <n v="2012"/>
    <s v="Hypermarkets"/>
    <x v="11"/>
    <s v="Bella's"/>
    <n v="132"/>
    <n v="2.68"/>
    <n v="2.93"/>
    <n v="386.76000000000005"/>
    <n v="33"/>
  </r>
  <r>
    <n v="2012"/>
    <s v="Hypermarkets"/>
    <x v="11"/>
    <s v="Bella's"/>
    <n v="168"/>
    <n v="2.68"/>
    <n v="2.92"/>
    <n v="490.56"/>
    <n v="40.319999999999965"/>
  </r>
  <r>
    <n v="2012"/>
    <s v="Hypermarkets"/>
    <x v="11"/>
    <s v="Bella's"/>
    <n v="180"/>
    <n v="2.42"/>
    <n v="3"/>
    <n v="540"/>
    <n v="104.4"/>
  </r>
  <r>
    <n v="2012"/>
    <s v="Hypermarkets"/>
    <x v="11"/>
    <s v="Bella's"/>
    <n v="144"/>
    <n v="2.5333333333333332"/>
    <n v="2.87"/>
    <n v="413.28000000000003"/>
    <n v="48.480000000000032"/>
  </r>
  <r>
    <n v="2012"/>
    <s v="Hypermarkets"/>
    <x v="11"/>
    <s v="Bella's"/>
    <n v="156"/>
    <n v="2.7066666666666666"/>
    <n v="2.93"/>
    <n v="457.08000000000004"/>
    <n v="34.840000000000046"/>
  </r>
  <r>
    <n v="2012"/>
    <s v="Hypermarkets"/>
    <x v="11"/>
    <s v="Bella's"/>
    <n v="120"/>
    <n v="2.4"/>
    <n v="2.93"/>
    <n v="351.6"/>
    <n v="63.60000000000003"/>
  </r>
  <r>
    <n v="2012"/>
    <s v="Hypermarkets"/>
    <x v="11"/>
    <s v="Bella's"/>
    <n v="132"/>
    <n v="2.5733333333333333"/>
    <n v="2.88"/>
    <n v="380.15999999999997"/>
    <n v="40.479999999999997"/>
  </r>
  <r>
    <n v="2012"/>
    <s v="Hypermarkets"/>
    <x v="11"/>
    <s v="Bella's"/>
    <n v="132"/>
    <n v="2.6333333333333333"/>
    <n v="2.99"/>
    <n v="394.68"/>
    <n v="47.080000000000034"/>
  </r>
  <r>
    <n v="2012"/>
    <s v="Hypermarkets"/>
    <x v="11"/>
    <s v="Bella's"/>
    <n v="156"/>
    <n v="2.4466666666666668"/>
    <n v="2.97"/>
    <n v="463.32000000000005"/>
    <n v="81.640000000000015"/>
  </r>
  <r>
    <n v="2012"/>
    <s v="Hypermarkets"/>
    <x v="11"/>
    <s v="Bella's"/>
    <n v="168"/>
    <n v="2.7066666666666666"/>
    <n v="2.87"/>
    <n v="482.16"/>
    <n v="27.440000000000037"/>
  </r>
  <r>
    <n v="2012"/>
    <s v="Hypermarkets"/>
    <x v="11"/>
    <s v="Bella's"/>
    <n v="168"/>
    <n v="2.7266666666666666"/>
    <n v="2.95"/>
    <n v="495.6"/>
    <n v="37.520000000000046"/>
  </r>
  <r>
    <n v="2012"/>
    <s v="Hypermarkets"/>
    <x v="11"/>
    <s v="Bella's"/>
    <n v="144"/>
    <n v="2.6"/>
    <n v="2.94"/>
    <n v="423.36"/>
    <n v="48.95999999999998"/>
  </r>
  <r>
    <n v="2012"/>
    <s v="Hypermarkets"/>
    <x v="11"/>
    <s v="Bella's"/>
    <n v="168"/>
    <n v="2.3533333333333335"/>
    <n v="2.88"/>
    <n v="483.84"/>
    <n v="88.479999999999961"/>
  </r>
  <r>
    <n v="2012"/>
    <s v="Hypermarkets"/>
    <x v="11"/>
    <s v="Bella's"/>
    <n v="168"/>
    <n v="2.52"/>
    <n v="2.91"/>
    <n v="488.88"/>
    <n v="65.520000000000024"/>
  </r>
  <r>
    <n v="2012"/>
    <s v="Hypermarkets"/>
    <x v="11"/>
    <s v="Bella's"/>
    <n v="132"/>
    <n v="2.7866666666666666"/>
    <n v="2.97"/>
    <n v="392.04"/>
    <n v="24.200000000000031"/>
  </r>
  <r>
    <n v="2012"/>
    <s v="Hypermarkets"/>
    <x v="11"/>
    <s v="Bella's"/>
    <n v="168"/>
    <n v="2.2799999999999998"/>
    <n v="2.96"/>
    <n v="497.28"/>
    <n v="114.24000000000002"/>
  </r>
  <r>
    <n v="2012"/>
    <s v="Hypermarkets"/>
    <x v="11"/>
    <s v="Bella's"/>
    <n v="156"/>
    <n v="2.6866666666666665"/>
    <n v="2.94"/>
    <n v="458.64"/>
    <n v="39.52000000000001"/>
  </r>
  <r>
    <n v="2012"/>
    <s v="Hypermarkets"/>
    <x v="11"/>
    <s v="Bella's"/>
    <n v="156"/>
    <n v="2.3066666666666666"/>
    <n v="2.94"/>
    <n v="458.64"/>
    <n v="98.8"/>
  </r>
  <r>
    <n v="2012"/>
    <s v="Hypermarkets"/>
    <x v="11"/>
    <s v="Bella's"/>
    <n v="144"/>
    <n v="2.4066666666666667"/>
    <n v="3"/>
    <n v="432"/>
    <n v="85.44"/>
  </r>
  <r>
    <n v="2012"/>
    <s v="Hypermarkets"/>
    <x v="11"/>
    <s v="Bella's"/>
    <n v="168"/>
    <n v="2.2999999999999998"/>
    <n v="2.96"/>
    <n v="497.28"/>
    <n v="110.88000000000002"/>
  </r>
  <r>
    <n v="2012"/>
    <s v="Hypermarkets"/>
    <x v="11"/>
    <s v="Bella's"/>
    <n v="120"/>
    <n v="2.3266666666666667"/>
    <n v="2.87"/>
    <n v="344.40000000000003"/>
    <n v="65.200000000000017"/>
  </r>
  <r>
    <n v="2012"/>
    <s v="Hypermarkets"/>
    <x v="11"/>
    <s v="Heinz"/>
    <n v="180"/>
    <n v="2.7933333333333334"/>
    <n v="2.94"/>
    <n v="529.20000000000005"/>
    <n v="26.39999999999997"/>
  </r>
  <r>
    <n v="2012"/>
    <s v="Hypermarkets"/>
    <x v="11"/>
    <s v="Heinz"/>
    <n v="120"/>
    <n v="2.2666666666666666"/>
    <n v="2.97"/>
    <n v="356.40000000000003"/>
    <n v="84.400000000000034"/>
  </r>
  <r>
    <n v="2012"/>
    <s v="Hypermarkets"/>
    <x v="11"/>
    <s v="Bella's"/>
    <n v="144"/>
    <n v="2.66"/>
    <n v="2.95"/>
    <n v="424.8"/>
    <n v="41.760000000000005"/>
  </r>
  <r>
    <n v="2012"/>
    <s v="Hypermarkets"/>
    <x v="11"/>
    <s v="Bella's"/>
    <n v="168"/>
    <n v="2.6266666666666665"/>
    <n v="2.94"/>
    <n v="493.92"/>
    <n v="52.640000000000022"/>
  </r>
  <r>
    <n v="2012"/>
    <s v="Hypermarkets"/>
    <x v="11"/>
    <s v="Bella's"/>
    <n v="156"/>
    <n v="2.78"/>
    <n v="2.98"/>
    <n v="464.88"/>
    <n v="31.200000000000028"/>
  </r>
  <r>
    <n v="2012"/>
    <s v="Hypermarkets"/>
    <x v="11"/>
    <s v="Bella's"/>
    <n v="132"/>
    <n v="2.58"/>
    <n v="2.87"/>
    <n v="378.84000000000003"/>
    <n v="38.28"/>
  </r>
  <r>
    <n v="2012"/>
    <s v="Hypermarkets"/>
    <x v="11"/>
    <s v="Bella's"/>
    <n v="120"/>
    <n v="2.6866666666666665"/>
    <n v="2.91"/>
    <n v="349.20000000000005"/>
    <n v="26.800000000000033"/>
  </r>
  <r>
    <n v="2012"/>
    <s v="Hypermarkets"/>
    <x v="11"/>
    <s v="Bella's"/>
    <n v="120"/>
    <n v="2.5466666666666669"/>
    <n v="2.93"/>
    <n v="351.6"/>
    <n v="46"/>
  </r>
  <r>
    <n v="2012"/>
    <s v="Hypermarkets"/>
    <x v="11"/>
    <s v="Bella's"/>
    <n v="156"/>
    <n v="2.52"/>
    <n v="2.99"/>
    <n v="466.44000000000005"/>
    <n v="73.320000000000036"/>
  </r>
  <r>
    <n v="2012"/>
    <s v="Hypermarkets"/>
    <x v="11"/>
    <s v="Bella's"/>
    <n v="144"/>
    <n v="2.3266666666666667"/>
    <n v="2.91"/>
    <n v="419.04"/>
    <n v="84.000000000000028"/>
  </r>
  <r>
    <n v="2012"/>
    <s v="Hypermarkets"/>
    <x v="11"/>
    <s v="Bella's"/>
    <n v="144"/>
    <n v="2.6466666666666665"/>
    <n v="2.9"/>
    <n v="417.59999999999997"/>
    <n v="36.480000000000011"/>
  </r>
  <r>
    <n v="2012"/>
    <s v="Supermarkets"/>
    <x v="0"/>
    <s v="Mindi"/>
    <n v="612"/>
    <n v="5.2666666666666666"/>
    <n v="8.36"/>
    <n v="5116.32"/>
    <n v="1893.1199999999997"/>
  </r>
  <r>
    <n v="2012"/>
    <s v="Supermarkets"/>
    <x v="14"/>
    <s v="Mindi"/>
    <n v="1440"/>
    <n v="0.61"/>
    <n v="0.98"/>
    <n v="1411.2"/>
    <n v="532.79999999999995"/>
  </r>
  <r>
    <n v="2012"/>
    <s v="Supermarkets"/>
    <x v="14"/>
    <s v="Mindi"/>
    <n v="1644"/>
    <n v="0.83"/>
    <n v="1.1599999999999999"/>
    <n v="1907.04"/>
    <n v="542.52"/>
  </r>
  <r>
    <n v="2012"/>
    <s v="Supermarkets"/>
    <x v="14"/>
    <s v="Mindi"/>
    <n v="1212"/>
    <n v="0.82"/>
    <n v="1.08"/>
    <n v="1308.96"/>
    <n v="315.12000000000012"/>
  </r>
  <r>
    <n v="2012"/>
    <s v="Supermarkets"/>
    <x v="14"/>
    <s v="Mindi"/>
    <n v="1248"/>
    <n v="0.79"/>
    <n v="1.03"/>
    <n v="1285.44"/>
    <n v="299.52"/>
  </r>
  <r>
    <n v="2012"/>
    <s v="Supermarkets"/>
    <x v="14"/>
    <s v="Mindi"/>
    <n v="1440"/>
    <n v="0.8"/>
    <n v="1"/>
    <n v="1440"/>
    <n v="287.99999999999994"/>
  </r>
  <r>
    <n v="2012"/>
    <s v="Supermarkets"/>
    <x v="14"/>
    <s v="Mindi"/>
    <n v="1272"/>
    <n v="0.68"/>
    <n v="0.97"/>
    <n v="1233.8399999999999"/>
    <n v="368.87999999999988"/>
  </r>
  <r>
    <n v="2012"/>
    <s v="Supermarkets"/>
    <x v="14"/>
    <s v="Mindi"/>
    <n v="1332"/>
    <n v="0.8"/>
    <n v="1.07"/>
    <n v="1425.24"/>
    <n v="359.64000000000004"/>
  </r>
  <r>
    <n v="2012"/>
    <s v="Supermarkets"/>
    <x v="14"/>
    <s v="Mindi"/>
    <n v="1512"/>
    <n v="0.79"/>
    <n v="0.98"/>
    <n v="1481.76"/>
    <n v="287.27999999999992"/>
  </r>
  <r>
    <n v="2012"/>
    <s v="Supermarkets"/>
    <x v="14"/>
    <s v="Mindi"/>
    <n v="1500"/>
    <n v="0.61"/>
    <n v="1.07"/>
    <n v="1605"/>
    <n v="690.00000000000011"/>
  </r>
  <r>
    <n v="2012"/>
    <s v="Supermarkets"/>
    <x v="14"/>
    <s v="Mindi"/>
    <n v="1584"/>
    <n v="0.77"/>
    <n v="0.94"/>
    <n v="1488.9599999999998"/>
    <n v="269.27999999999986"/>
  </r>
  <r>
    <n v="2012"/>
    <s v="Supermarkets"/>
    <x v="14"/>
    <s v="Mindi"/>
    <n v="1572"/>
    <n v="0.71"/>
    <n v="1.1399999999999999"/>
    <n v="1792.08"/>
    <n v="675.95999999999992"/>
  </r>
  <r>
    <n v="2012"/>
    <s v="Supermarkets"/>
    <x v="14"/>
    <s v="Mindi"/>
    <n v="1284"/>
    <n v="0.66"/>
    <n v="1.18"/>
    <n v="1515.12"/>
    <n v="667.67999999999984"/>
  </r>
  <r>
    <n v="2012"/>
    <s v="Supermarkets"/>
    <x v="14"/>
    <s v="Mindi"/>
    <n v="1644"/>
    <n v="0.81"/>
    <n v="1.0900000000000001"/>
    <n v="1791.96"/>
    <n v="460.32000000000005"/>
  </r>
  <r>
    <n v="2012"/>
    <s v="Supermarkets"/>
    <x v="14"/>
    <s v="Mindi"/>
    <n v="1644"/>
    <n v="0.85"/>
    <n v="1.07"/>
    <n v="1759.0800000000002"/>
    <n v="361.68000000000012"/>
  </r>
  <r>
    <n v="2012"/>
    <s v="Supermarkets"/>
    <x v="14"/>
    <s v="Mindi"/>
    <n v="1596"/>
    <n v="0.81"/>
    <n v="1.05"/>
    <n v="1675.8000000000002"/>
    <n v="383.03999999999996"/>
  </r>
  <r>
    <n v="2012"/>
    <s v="Supermarkets"/>
    <x v="14"/>
    <s v="Mindi"/>
    <n v="1356"/>
    <n v="0.66"/>
    <n v="1.17"/>
    <n v="1586.52"/>
    <n v="691.55999999999983"/>
  </r>
  <r>
    <n v="2012"/>
    <s v="Supermarkets"/>
    <x v="14"/>
    <s v="Mindi"/>
    <n v="1620"/>
    <n v="0.6"/>
    <n v="0.91"/>
    <n v="1474.2"/>
    <n v="502.2000000000001"/>
  </r>
  <r>
    <n v="2012"/>
    <s v="Supermarkets"/>
    <x v="14"/>
    <s v="Mindi"/>
    <n v="1500"/>
    <n v="0.73"/>
    <n v="0.95"/>
    <n v="1425"/>
    <n v="329.99999999999994"/>
  </r>
  <r>
    <n v="2012"/>
    <s v="Supermarkets"/>
    <x v="14"/>
    <s v="Mindi"/>
    <n v="1500"/>
    <n v="0.69"/>
    <n v="0.93"/>
    <n v="1395"/>
    <n v="360.00000000000017"/>
  </r>
  <r>
    <n v="2012"/>
    <s v="Supermarkets"/>
    <x v="14"/>
    <s v="Mindi"/>
    <n v="1476"/>
    <n v="0.6"/>
    <n v="0.93"/>
    <n v="1372.68"/>
    <n v="487.0800000000001"/>
  </r>
  <r>
    <n v="2012"/>
    <s v="Supermarkets"/>
    <x v="14"/>
    <s v="Mindi"/>
    <n v="1332"/>
    <n v="0.68"/>
    <n v="0.99"/>
    <n v="1318.68"/>
    <n v="412.9199999999999"/>
  </r>
  <r>
    <n v="2012"/>
    <s v="Supermarkets"/>
    <x v="14"/>
    <s v="Mindi"/>
    <n v="1560"/>
    <n v="0.78"/>
    <n v="1.06"/>
    <n v="1653.6000000000001"/>
    <n v="436.80000000000007"/>
  </r>
  <r>
    <n v="2012"/>
    <s v="Supermarkets"/>
    <x v="14"/>
    <s v="Mindi"/>
    <n v="1308"/>
    <n v="0.84"/>
    <n v="0.95"/>
    <n v="1242.5999999999999"/>
    <n v="143.88"/>
  </r>
  <r>
    <n v="2012"/>
    <s v="Supermarkets"/>
    <x v="14"/>
    <s v="Mindi"/>
    <n v="1536"/>
    <n v="0.78"/>
    <n v="1.01"/>
    <n v="1551.3600000000001"/>
    <n v="353.28"/>
  </r>
  <r>
    <n v="2012"/>
    <s v="Supermarkets"/>
    <x v="14"/>
    <s v="Mindi"/>
    <n v="1512"/>
    <n v="0.66"/>
    <n v="1.2"/>
    <n v="1814.3999999999999"/>
    <n v="816.4799999999999"/>
  </r>
  <r>
    <n v="2012"/>
    <s v="Supermarkets"/>
    <x v="14"/>
    <s v="Mindi"/>
    <n v="1620"/>
    <n v="0.67"/>
    <n v="1.07"/>
    <n v="1733.4"/>
    <n v="648"/>
  </r>
  <r>
    <n v="2012"/>
    <s v="Supermarkets"/>
    <x v="14"/>
    <s v="Mindi"/>
    <n v="1392"/>
    <n v="0.85"/>
    <n v="1.06"/>
    <n v="1475.52"/>
    <n v="292.32000000000011"/>
  </r>
  <r>
    <n v="2012"/>
    <s v="Supermarkets"/>
    <x v="14"/>
    <s v="Mindi"/>
    <n v="1644"/>
    <n v="0.79"/>
    <n v="1.02"/>
    <n v="1676.88"/>
    <n v="378.11999999999995"/>
  </r>
  <r>
    <n v="2012"/>
    <s v="Supermarkets"/>
    <x v="14"/>
    <s v="Mindi"/>
    <n v="1404"/>
    <n v="0.71"/>
    <n v="1.03"/>
    <n v="1446.1200000000001"/>
    <n v="449.28000000000009"/>
  </r>
  <r>
    <n v="2012"/>
    <s v="Supermarkets"/>
    <x v="14"/>
    <s v="Mindi"/>
    <n v="1332"/>
    <n v="0.65"/>
    <n v="1.1599999999999999"/>
    <n v="1545.12"/>
    <n v="679.31999999999982"/>
  </r>
  <r>
    <n v="2012"/>
    <s v="Supermarkets"/>
    <x v="14"/>
    <s v="Mindi"/>
    <n v="1248"/>
    <n v="0.61"/>
    <n v="0.98"/>
    <n v="1223.04"/>
    <n v="461.76"/>
  </r>
  <r>
    <n v="2012"/>
    <s v="Supermarkets"/>
    <x v="14"/>
    <s v="Mindi"/>
    <n v="1404"/>
    <n v="0.84"/>
    <n v="1.05"/>
    <n v="1474.2"/>
    <n v="294.84000000000009"/>
  </r>
  <r>
    <n v="2012"/>
    <s v="Supermarkets"/>
    <x v="14"/>
    <s v="Mindi"/>
    <n v="1668"/>
    <n v="0.79"/>
    <n v="1.01"/>
    <n v="1684.68"/>
    <n v="366.96"/>
  </r>
  <r>
    <n v="2012"/>
    <s v="Supermarkets"/>
    <x v="14"/>
    <s v="Mindi"/>
    <n v="1524"/>
    <n v="0.83"/>
    <n v="1.06"/>
    <n v="1615.44"/>
    <n v="350.52000000000015"/>
  </r>
  <r>
    <n v="2012"/>
    <s v="Supermarkets"/>
    <x v="14"/>
    <s v="Mindi"/>
    <n v="1416"/>
    <n v="0.8"/>
    <n v="1.06"/>
    <n v="1500.96"/>
    <n v="368.16"/>
  </r>
  <r>
    <n v="2012"/>
    <s v="Supermarkets"/>
    <x v="14"/>
    <s v="Mindi"/>
    <n v="1512"/>
    <n v="0.8"/>
    <n v="0.97"/>
    <n v="1466.6399999999999"/>
    <n v="257.03999999999991"/>
  </r>
  <r>
    <n v="2012"/>
    <s v="Supermarkets"/>
    <x v="14"/>
    <s v="Mindi"/>
    <n v="1560"/>
    <n v="0.81"/>
    <n v="1.1000000000000001"/>
    <n v="1716.0000000000002"/>
    <n v="452.40000000000003"/>
  </r>
  <r>
    <n v="2012"/>
    <s v="Supermarkets"/>
    <x v="14"/>
    <s v="Mindi"/>
    <n v="1536"/>
    <n v="0.62"/>
    <n v="0.91"/>
    <n v="1397.76"/>
    <n v="445.44000000000005"/>
  </r>
  <r>
    <n v="2012"/>
    <s v="Supermarkets"/>
    <x v="14"/>
    <s v="Mindi"/>
    <n v="1200"/>
    <n v="0.82"/>
    <n v="1.2"/>
    <n v="1440"/>
    <n v="456"/>
  </r>
  <r>
    <n v="2012"/>
    <s v="Supermarkets"/>
    <x v="14"/>
    <s v="Mindi"/>
    <n v="1500"/>
    <n v="0.65"/>
    <n v="1.1499999999999999"/>
    <n v="1724.9999999999998"/>
    <n v="749.99999999999989"/>
  </r>
  <r>
    <n v="2012"/>
    <s v="Supermarkets"/>
    <x v="14"/>
    <s v="Mindi"/>
    <n v="1656"/>
    <n v="0.75"/>
    <n v="1.1000000000000001"/>
    <n v="1821.6000000000001"/>
    <n v="579.60000000000014"/>
  </r>
  <r>
    <n v="2012"/>
    <s v="Supermarkets"/>
    <x v="14"/>
    <s v="Mindi"/>
    <n v="1488"/>
    <n v="0.76"/>
    <n v="0.93"/>
    <n v="1383.8400000000001"/>
    <n v="252.96000000000006"/>
  </r>
  <r>
    <n v="2012"/>
    <s v="Supermarkets"/>
    <x v="14"/>
    <s v="Mindi"/>
    <n v="1416"/>
    <n v="0.89"/>
    <n v="1.01"/>
    <n v="1430.16"/>
    <n v="169.92"/>
  </r>
  <r>
    <n v="2012"/>
    <s v="Supermarkets"/>
    <x v="14"/>
    <s v="Mindi"/>
    <n v="1236"/>
    <n v="0.75"/>
    <n v="1"/>
    <n v="1236"/>
    <n v="309"/>
  </r>
  <r>
    <n v="2012"/>
    <s v="Supermarkets"/>
    <x v="14"/>
    <s v="Mindi"/>
    <n v="1212"/>
    <n v="0.88"/>
    <n v="0.93"/>
    <n v="1127.1600000000001"/>
    <n v="60.600000000000051"/>
  </r>
  <r>
    <n v="2012"/>
    <s v="Supermarkets"/>
    <x v="14"/>
    <s v="Mindi"/>
    <n v="1224"/>
    <n v="0.67"/>
    <n v="1.1499999999999999"/>
    <n v="1407.6"/>
    <n v="587.51999999999987"/>
  </r>
  <r>
    <n v="2012"/>
    <s v="Supermarkets"/>
    <x v="14"/>
    <s v="Mindi"/>
    <n v="1404"/>
    <n v="0.81"/>
    <n v="1.1499999999999999"/>
    <n v="1614.6"/>
    <n v="477.35999999999979"/>
  </r>
  <r>
    <n v="2012"/>
    <s v="Supermarkets"/>
    <x v="14"/>
    <s v="Mindi"/>
    <n v="1440"/>
    <n v="0.86"/>
    <n v="1.01"/>
    <n v="1454.4"/>
    <n v="216.00000000000003"/>
  </r>
  <r>
    <n v="2012"/>
    <s v="Supermarkets"/>
    <x v="14"/>
    <s v="Mindi"/>
    <n v="1596"/>
    <n v="0.63"/>
    <n v="0.98"/>
    <n v="1564.08"/>
    <n v="558.59999999999991"/>
  </r>
  <r>
    <n v="2012"/>
    <s v="Supermarkets"/>
    <x v="14"/>
    <s v="Mindi"/>
    <n v="1596"/>
    <n v="0.6"/>
    <n v="1.18"/>
    <n v="1883.28"/>
    <n v="925.68"/>
  </r>
  <r>
    <n v="2012"/>
    <s v="Supermarkets"/>
    <x v="14"/>
    <s v="Mindi"/>
    <n v="1404"/>
    <n v="0.66"/>
    <n v="1.05"/>
    <n v="1474.2"/>
    <n v="547.56000000000006"/>
  </r>
  <r>
    <n v="2012"/>
    <s v="Supermarkets"/>
    <x v="14"/>
    <s v="Mindi"/>
    <n v="1608"/>
    <n v="0.66"/>
    <n v="1.0900000000000001"/>
    <n v="1752.72"/>
    <n v="691.44"/>
  </r>
  <r>
    <n v="2012"/>
    <s v="Supermarkets"/>
    <x v="14"/>
    <s v="Mindi"/>
    <n v="1440"/>
    <n v="0.87"/>
    <n v="1.03"/>
    <n v="1483.2"/>
    <n v="230.40000000000003"/>
  </r>
  <r>
    <n v="2012"/>
    <s v="Supermarkets"/>
    <x v="14"/>
    <s v="Mindi"/>
    <n v="1524"/>
    <n v="0.78"/>
    <n v="0.98"/>
    <n v="1493.52"/>
    <n v="304.79999999999995"/>
  </r>
  <r>
    <n v="2012"/>
    <s v="Supermarkets"/>
    <x v="14"/>
    <s v="Mindi"/>
    <n v="1632"/>
    <n v="0.72"/>
    <n v="0.96"/>
    <n v="1566.72"/>
    <n v="391.68"/>
  </r>
  <r>
    <n v="2012"/>
    <s v="Supermarkets"/>
    <x v="14"/>
    <s v="Mindi"/>
    <n v="1248"/>
    <n v="0.65"/>
    <n v="1.1000000000000001"/>
    <n v="1372.8000000000002"/>
    <n v="561.60000000000014"/>
  </r>
  <r>
    <n v="2012"/>
    <s v="Supermarkets"/>
    <x v="14"/>
    <s v="Mindi"/>
    <n v="1308"/>
    <n v="0.81"/>
    <n v="1.06"/>
    <n v="1386.48"/>
    <n v="327"/>
  </r>
  <r>
    <n v="2012"/>
    <s v="Supermarkets"/>
    <x v="14"/>
    <s v="Mindi"/>
    <n v="1452"/>
    <n v="0.75"/>
    <n v="0.99"/>
    <n v="1437.48"/>
    <n v="348.47999999999996"/>
  </r>
  <r>
    <n v="2012"/>
    <s v="Supermarkets"/>
    <x v="14"/>
    <s v="Mindi"/>
    <n v="1548"/>
    <n v="0.82"/>
    <n v="0.93"/>
    <n v="1439.64"/>
    <n v="170.28000000000014"/>
  </r>
  <r>
    <n v="2012"/>
    <s v="Supermarkets"/>
    <x v="14"/>
    <s v="Mindi"/>
    <n v="1428"/>
    <n v="0.9"/>
    <n v="1.03"/>
    <n v="1470.8400000000001"/>
    <n v="185.64000000000001"/>
  </r>
  <r>
    <n v="2012"/>
    <s v="Supermarkets"/>
    <x v="14"/>
    <s v="Mindi"/>
    <n v="1572"/>
    <n v="0.83"/>
    <n v="0.91"/>
    <n v="1430.52"/>
    <n v="125.7600000000001"/>
  </r>
  <r>
    <n v="2012"/>
    <s v="Supermarkets"/>
    <x v="14"/>
    <s v="Mindi"/>
    <n v="1296"/>
    <n v="0.71"/>
    <n v="1.04"/>
    <n v="1347.8400000000001"/>
    <n v="427.68000000000006"/>
  </r>
  <r>
    <n v="2012"/>
    <s v="Supermarkets"/>
    <x v="14"/>
    <s v="Mindi"/>
    <n v="1212"/>
    <n v="0.84"/>
    <n v="0.98"/>
    <n v="1187.76"/>
    <n v="169.68"/>
  </r>
  <r>
    <n v="2012"/>
    <s v="Supermarkets"/>
    <x v="14"/>
    <s v="Mindi"/>
    <n v="1320"/>
    <n v="0.69"/>
    <n v="1.04"/>
    <n v="1372.8"/>
    <n v="462.00000000000011"/>
  </r>
  <r>
    <n v="2012"/>
    <s v="Supermarkets"/>
    <x v="14"/>
    <s v="Mindi"/>
    <n v="1320"/>
    <n v="0.7"/>
    <n v="1.08"/>
    <n v="1425.6000000000001"/>
    <n v="501.60000000000014"/>
  </r>
  <r>
    <n v="2012"/>
    <s v="Supermarkets"/>
    <x v="14"/>
    <s v="Mindi"/>
    <n v="1248"/>
    <n v="0.9"/>
    <n v="1.1100000000000001"/>
    <n v="1385.2800000000002"/>
    <n v="262.0800000000001"/>
  </r>
  <r>
    <n v="2012"/>
    <s v="Supermarkets"/>
    <x v="14"/>
    <s v="Mindi"/>
    <n v="1668"/>
    <n v="0.66"/>
    <n v="1.1299999999999999"/>
    <n v="1884.84"/>
    <n v="783.95999999999981"/>
  </r>
  <r>
    <n v="2012"/>
    <s v="Supermarkets"/>
    <x v="14"/>
    <s v="Mindi"/>
    <n v="1536"/>
    <n v="0.86"/>
    <n v="1.04"/>
    <n v="1597.44"/>
    <n v="276.48000000000008"/>
  </r>
  <r>
    <n v="2012"/>
    <s v="Supermarkets"/>
    <x v="14"/>
    <s v="Mindi"/>
    <n v="1404"/>
    <n v="0.71"/>
    <n v="0.93"/>
    <n v="1305.72"/>
    <n v="308.88000000000011"/>
  </r>
  <r>
    <n v="2012"/>
    <s v="Supermarkets"/>
    <x v="14"/>
    <s v="Mindi"/>
    <n v="1332"/>
    <n v="0.61"/>
    <n v="1.1000000000000001"/>
    <n v="1465.2"/>
    <n v="652.68000000000018"/>
  </r>
  <r>
    <n v="2012"/>
    <s v="Supermarkets"/>
    <x v="14"/>
    <s v="Mindi"/>
    <n v="1584"/>
    <n v="0.81"/>
    <n v="1.17"/>
    <n v="1853.28"/>
    <n v="570.23999999999978"/>
  </r>
  <r>
    <n v="2012"/>
    <s v="Supermarkets"/>
    <x v="14"/>
    <s v="Mindi"/>
    <n v="1476"/>
    <n v="0.9"/>
    <n v="0.99"/>
    <n v="1461.24"/>
    <n v="132.83999999999995"/>
  </r>
  <r>
    <n v="2012"/>
    <s v="Supermarkets"/>
    <x v="14"/>
    <s v="Mindi"/>
    <n v="1488"/>
    <n v="0.76"/>
    <n v="1.1499999999999999"/>
    <n v="1711.1999999999998"/>
    <n v="580.31999999999982"/>
  </r>
  <r>
    <n v="2012"/>
    <s v="Supermarkets"/>
    <x v="14"/>
    <s v="Mindi"/>
    <n v="1644"/>
    <n v="0.79"/>
    <n v="1.08"/>
    <n v="1775.5200000000002"/>
    <n v="476.76000000000005"/>
  </r>
  <r>
    <n v="2012"/>
    <s v="Supermarkets"/>
    <x v="14"/>
    <s v="Mindi"/>
    <n v="1248"/>
    <n v="0.81"/>
    <n v="0.93"/>
    <n v="1160.6400000000001"/>
    <n v="149.76"/>
  </r>
  <r>
    <n v="2012"/>
    <s v="Supermarkets"/>
    <x v="14"/>
    <s v="Mindi"/>
    <n v="1512"/>
    <n v="0.77"/>
    <n v="1.07"/>
    <n v="1617.8400000000001"/>
    <n v="453.60000000000008"/>
  </r>
  <r>
    <n v="2012"/>
    <s v="Supermarkets"/>
    <x v="14"/>
    <s v="Mindi"/>
    <n v="1332"/>
    <n v="0.63"/>
    <n v="0.96"/>
    <n v="1278.72"/>
    <n v="439.55999999999995"/>
  </r>
  <r>
    <n v="2012"/>
    <s v="Supermarkets"/>
    <x v="14"/>
    <s v="Mindi"/>
    <n v="1308"/>
    <n v="0.9"/>
    <n v="0.96"/>
    <n v="1255.68"/>
    <n v="78.479999999999919"/>
  </r>
  <r>
    <n v="2012"/>
    <s v="Supermarkets"/>
    <x v="14"/>
    <s v="Mindi"/>
    <n v="1524"/>
    <n v="0.64"/>
    <n v="1"/>
    <n v="1524"/>
    <n v="548.64"/>
  </r>
  <r>
    <n v="2012"/>
    <s v="Supermarkets"/>
    <x v="14"/>
    <s v="Mindi"/>
    <n v="1464"/>
    <n v="0.81"/>
    <n v="1.19"/>
    <n v="1742.1599999999999"/>
    <n v="556.31999999999982"/>
  </r>
  <r>
    <n v="2012"/>
    <s v="Supermarkets"/>
    <x v="14"/>
    <s v="Mindi"/>
    <n v="1524"/>
    <n v="0.9"/>
    <n v="1.1499999999999999"/>
    <n v="1752.6"/>
    <n v="380.99999999999983"/>
  </r>
  <r>
    <n v="2012"/>
    <s v="Supermarkets"/>
    <x v="14"/>
    <s v="Mindi"/>
    <n v="1392"/>
    <n v="0.61"/>
    <n v="1.1499999999999999"/>
    <n v="1600.8"/>
    <n v="751.68"/>
  </r>
  <r>
    <n v="2012"/>
    <s v="Supermarkets"/>
    <x v="14"/>
    <s v="Mindi"/>
    <n v="1512"/>
    <n v="0.79"/>
    <n v="1.1000000000000001"/>
    <n v="1663.2"/>
    <n v="468.72000000000008"/>
  </r>
  <r>
    <n v="2012"/>
    <s v="Supermarkets"/>
    <x v="14"/>
    <s v="Mindi"/>
    <n v="1284"/>
    <n v="0.9"/>
    <n v="0.99"/>
    <n v="1271.1600000000001"/>
    <n v="115.55999999999996"/>
  </r>
  <r>
    <n v="2012"/>
    <s v="Supermarkets"/>
    <x v="14"/>
    <s v="Mindi"/>
    <n v="1512"/>
    <n v="0.78"/>
    <n v="1.2"/>
    <n v="1814.3999999999999"/>
    <n v="635.03999999999985"/>
  </r>
  <r>
    <n v="2012"/>
    <s v="Supermarkets"/>
    <x v="14"/>
    <s v="Mindi"/>
    <n v="1656"/>
    <n v="0.71"/>
    <n v="1.1399999999999999"/>
    <n v="1887.84"/>
    <n v="712.07999999999993"/>
  </r>
  <r>
    <n v="2012"/>
    <s v="Supermarkets"/>
    <x v="14"/>
    <s v="Mindi"/>
    <n v="1584"/>
    <n v="0.83"/>
    <n v="0.91"/>
    <n v="1441.44"/>
    <n v="126.72000000000011"/>
  </r>
  <r>
    <n v="2012"/>
    <s v="Supermarkets"/>
    <x v="14"/>
    <s v="Mindi"/>
    <n v="1464"/>
    <n v="0.79"/>
    <n v="1.1100000000000001"/>
    <n v="1625.0400000000002"/>
    <n v="468.48000000000008"/>
  </r>
  <r>
    <n v="2012"/>
    <s v="Supermarkets"/>
    <x v="14"/>
    <s v="Mindi"/>
    <n v="1404"/>
    <n v="0.75"/>
    <n v="1.1000000000000001"/>
    <n v="1544.4"/>
    <n v="491.40000000000015"/>
  </r>
  <r>
    <n v="2012"/>
    <s v="Supermarkets"/>
    <x v="14"/>
    <s v="Mindi"/>
    <n v="1572"/>
    <n v="0.86"/>
    <n v="0.97"/>
    <n v="1524.84"/>
    <n v="172.92"/>
  </r>
  <r>
    <n v="2012"/>
    <s v="Supermarkets"/>
    <x v="14"/>
    <s v="Mindi"/>
    <n v="1404"/>
    <n v="0.75"/>
    <n v="0.96"/>
    <n v="1347.84"/>
    <n v="294.83999999999997"/>
  </r>
  <r>
    <n v="2012"/>
    <s v="Supermarkets"/>
    <x v="14"/>
    <s v="Mindi"/>
    <n v="1320"/>
    <n v="0.76"/>
    <n v="0.94"/>
    <n v="1240.8"/>
    <n v="237.59999999999991"/>
  </r>
  <r>
    <n v="2012"/>
    <s v="Supermarkets"/>
    <x v="14"/>
    <s v="Mindi"/>
    <n v="1284"/>
    <n v="0.66"/>
    <n v="1.1100000000000001"/>
    <n v="1425.2400000000002"/>
    <n v="577.80000000000007"/>
  </r>
  <r>
    <n v="2012"/>
    <s v="Supermarkets"/>
    <x v="14"/>
    <s v="Mindi"/>
    <n v="1524"/>
    <n v="0.74"/>
    <n v="0.98"/>
    <n v="1493.52"/>
    <n v="365.76"/>
  </r>
  <r>
    <n v="2012"/>
    <s v="Supermarkets"/>
    <x v="14"/>
    <s v="Mindi"/>
    <n v="1536"/>
    <n v="0.65"/>
    <n v="0.98"/>
    <n v="1505.28"/>
    <n v="506.87999999999994"/>
  </r>
  <r>
    <n v="2012"/>
    <s v="Supermarkets"/>
    <x v="14"/>
    <s v="Mindi"/>
    <n v="1236"/>
    <n v="0.72"/>
    <n v="1.2"/>
    <n v="1483.2"/>
    <n v="593.28"/>
  </r>
  <r>
    <n v="2012"/>
    <s v="Supermarkets"/>
    <x v="14"/>
    <s v="Mindi"/>
    <n v="1464"/>
    <n v="0.89"/>
    <n v="1.02"/>
    <n v="1493.28"/>
    <n v="190.32"/>
  </r>
  <r>
    <n v="2012"/>
    <s v="Supermarkets"/>
    <x v="14"/>
    <s v="Mindi"/>
    <n v="1404"/>
    <n v="0.83"/>
    <n v="0.98"/>
    <n v="1375.92"/>
    <n v="210.60000000000002"/>
  </r>
  <r>
    <n v="2012"/>
    <s v="Supermarkets"/>
    <x v="14"/>
    <s v="Mindi"/>
    <n v="1260"/>
    <n v="0.83"/>
    <n v="0.91"/>
    <n v="1146.6000000000001"/>
    <n v="100.8000000000001"/>
  </r>
  <r>
    <n v="2012"/>
    <s v="Supermarkets"/>
    <x v="14"/>
    <s v="Mindi"/>
    <n v="1368"/>
    <n v="0.64"/>
    <n v="1.05"/>
    <n v="1436.4"/>
    <n v="560.88"/>
  </r>
  <r>
    <n v="2012"/>
    <s v="Supermarkets"/>
    <x v="14"/>
    <s v="Mindi"/>
    <n v="1344"/>
    <n v="0.66"/>
    <n v="0.94"/>
    <n v="1263.3599999999999"/>
    <n v="376.31999999999988"/>
  </r>
  <r>
    <n v="2012"/>
    <s v="Supermarkets"/>
    <x v="14"/>
    <s v="Mindi"/>
    <n v="1452"/>
    <n v="0.77"/>
    <n v="1.01"/>
    <n v="1466.52"/>
    <n v="348.47999999999996"/>
  </r>
  <r>
    <n v="2012"/>
    <s v="Supermarkets"/>
    <x v="14"/>
    <s v="Mindi"/>
    <n v="1320"/>
    <n v="0.74"/>
    <n v="0.94"/>
    <n v="1240.8"/>
    <n v="263.99999999999994"/>
  </r>
  <r>
    <n v="2012"/>
    <s v="Supermarkets"/>
    <x v="14"/>
    <s v="Mindi"/>
    <n v="1344"/>
    <n v="0.65"/>
    <n v="1.08"/>
    <n v="1451.52"/>
    <n v="577.92000000000007"/>
  </r>
  <r>
    <n v="2012"/>
    <s v="Supermarkets"/>
    <x v="14"/>
    <s v="Mindi"/>
    <n v="1392"/>
    <n v="0.7"/>
    <n v="1.1599999999999999"/>
    <n v="1614.7199999999998"/>
    <n v="640.31999999999994"/>
  </r>
  <r>
    <n v="2012"/>
    <s v="Supermarkets"/>
    <x v="14"/>
    <s v="Mindi"/>
    <n v="1356"/>
    <n v="0.86"/>
    <n v="1.1399999999999999"/>
    <n v="1545.84"/>
    <n v="379.67999999999989"/>
  </r>
  <r>
    <n v="2012"/>
    <s v="Supermarkets"/>
    <x v="14"/>
    <s v="Mindi"/>
    <n v="1536"/>
    <n v="0.64"/>
    <n v="1.03"/>
    <n v="1582.08"/>
    <n v="599.04"/>
  </r>
  <r>
    <n v="2012"/>
    <s v="Supermarkets"/>
    <x v="14"/>
    <s v="Mindi"/>
    <n v="1428"/>
    <n v="0.8"/>
    <n v="1"/>
    <n v="1428"/>
    <n v="285.59999999999991"/>
  </r>
  <r>
    <n v="2012"/>
    <s v="Supermarkets"/>
    <x v="14"/>
    <s v="Mindi"/>
    <n v="1572"/>
    <n v="0.76"/>
    <n v="1.1200000000000001"/>
    <n v="1760.64"/>
    <n v="565.92000000000019"/>
  </r>
  <r>
    <n v="2012"/>
    <s v="Supermarkets"/>
    <x v="14"/>
    <s v="Mindi"/>
    <n v="1476"/>
    <n v="0.66"/>
    <n v="1.0900000000000001"/>
    <n v="1608.8400000000001"/>
    <n v="634.68000000000006"/>
  </r>
  <r>
    <n v="2012"/>
    <s v="Supermarkets"/>
    <x v="14"/>
    <s v="Mindi"/>
    <n v="1356"/>
    <n v="0.8"/>
    <n v="1.03"/>
    <n v="1396.68"/>
    <n v="311.88"/>
  </r>
  <r>
    <n v="2012"/>
    <s v="Supermarkets"/>
    <x v="14"/>
    <s v="Mindi"/>
    <n v="1500"/>
    <n v="0.62"/>
    <n v="0.91"/>
    <n v="1365"/>
    <n v="435.00000000000006"/>
  </r>
  <r>
    <n v="2012"/>
    <s v="Supermarkets"/>
    <x v="14"/>
    <s v="Mindi"/>
    <n v="1524"/>
    <n v="0.65"/>
    <n v="1.1499999999999999"/>
    <n v="1752.6"/>
    <n v="761.99999999999989"/>
  </r>
  <r>
    <n v="2012"/>
    <s v="Supermarkets"/>
    <x v="14"/>
    <s v="Mindi"/>
    <n v="1452"/>
    <n v="0.7"/>
    <n v="1.2"/>
    <n v="1742.3999999999999"/>
    <n v="726"/>
  </r>
  <r>
    <n v="2012"/>
    <s v="Supermarkets"/>
    <x v="14"/>
    <s v="Mindi"/>
    <n v="1212"/>
    <n v="0.83"/>
    <n v="1.1000000000000001"/>
    <n v="1333.2"/>
    <n v="327.24000000000018"/>
  </r>
  <r>
    <n v="2012"/>
    <s v="Supermarkets"/>
    <x v="14"/>
    <s v="Mindi"/>
    <n v="1416"/>
    <n v="0.62"/>
    <n v="1.1299999999999999"/>
    <n v="1600.08"/>
    <n v="722.15999999999985"/>
  </r>
  <r>
    <n v="2012"/>
    <s v="Supermarkets"/>
    <x v="14"/>
    <s v="Mindi"/>
    <n v="1332"/>
    <n v="0.79"/>
    <n v="1.03"/>
    <n v="1371.96"/>
    <n v="319.68"/>
  </r>
  <r>
    <n v="2012"/>
    <s v="Supermarkets"/>
    <x v="14"/>
    <s v="Mindi"/>
    <n v="1428"/>
    <n v="0.83"/>
    <n v="0.95"/>
    <n v="1356.6"/>
    <n v="171.35999999999999"/>
  </r>
  <r>
    <n v="2012"/>
    <s v="Supermarkets"/>
    <x v="14"/>
    <s v="Mindi"/>
    <n v="1608"/>
    <n v="0.68"/>
    <n v="0.98"/>
    <n v="1575.84"/>
    <n v="482.39999999999992"/>
  </r>
  <r>
    <n v="2012"/>
    <s v="Supermarkets"/>
    <x v="14"/>
    <s v="Mindi"/>
    <n v="1392"/>
    <n v="0.6"/>
    <n v="0.99"/>
    <n v="1378.08"/>
    <n v="542.88"/>
  </r>
  <r>
    <n v="2012"/>
    <s v="Supermarkets"/>
    <x v="14"/>
    <s v="Mindi"/>
    <n v="1248"/>
    <n v="0.62"/>
    <n v="1.02"/>
    <n v="1272.96"/>
    <n v="499.20000000000005"/>
  </r>
  <r>
    <n v="2012"/>
    <s v="Supermarkets"/>
    <x v="14"/>
    <s v="Mindi"/>
    <n v="1344"/>
    <n v="0.87"/>
    <n v="1.05"/>
    <n v="1411.2"/>
    <n v="241.92000000000007"/>
  </r>
  <r>
    <n v="2012"/>
    <s v="Supermarkets"/>
    <x v="14"/>
    <s v="Mindi"/>
    <n v="1272"/>
    <n v="0.73"/>
    <n v="1.19"/>
    <n v="1513.6799999999998"/>
    <n v="585.12"/>
  </r>
  <r>
    <n v="2012"/>
    <s v="Supermarkets"/>
    <x v="14"/>
    <s v="Mindi"/>
    <n v="1596"/>
    <n v="0.87"/>
    <n v="1.1399999999999999"/>
    <n v="1819.4399999999998"/>
    <n v="430.91999999999985"/>
  </r>
  <r>
    <n v="2012"/>
    <s v="Supermarkets"/>
    <x v="14"/>
    <s v="Mindi"/>
    <n v="1500"/>
    <n v="0.6"/>
    <n v="1.06"/>
    <n v="1590"/>
    <n v="690.00000000000011"/>
  </r>
  <r>
    <n v="2012"/>
    <s v="Supermarkets"/>
    <x v="14"/>
    <s v="Mindi"/>
    <n v="1644"/>
    <n v="0.85"/>
    <n v="1.1399999999999999"/>
    <n v="1874.1599999999999"/>
    <n v="476.75999999999988"/>
  </r>
  <r>
    <n v="2012"/>
    <s v="Supermarkets"/>
    <x v="14"/>
    <s v="Mindi"/>
    <n v="1380"/>
    <n v="0.83"/>
    <n v="1.08"/>
    <n v="1490.4"/>
    <n v="345.00000000000017"/>
  </r>
  <r>
    <n v="2012"/>
    <s v="Supermarkets"/>
    <x v="14"/>
    <s v="Mindi"/>
    <n v="1488"/>
    <n v="0.73"/>
    <n v="1.2"/>
    <n v="1785.6"/>
    <n v="699.36"/>
  </r>
  <r>
    <n v="2012"/>
    <s v="Supermarkets"/>
    <x v="14"/>
    <s v="Mindi"/>
    <n v="1212"/>
    <n v="0.6"/>
    <n v="0.94"/>
    <n v="1139.28"/>
    <n v="412.08"/>
  </r>
  <r>
    <n v="2012"/>
    <s v="Supermarkets"/>
    <x v="14"/>
    <s v="Star foods"/>
    <n v="1248"/>
    <n v="0.67"/>
    <n v="1.07"/>
    <n v="1335.3600000000001"/>
    <n v="499.20000000000005"/>
  </r>
  <r>
    <n v="2012"/>
    <s v="Supermarkets"/>
    <x v="14"/>
    <s v="Star foods"/>
    <n v="1212"/>
    <n v="0.9"/>
    <n v="1.1399999999999999"/>
    <n v="1381.6799999999998"/>
    <n v="290.87999999999988"/>
  </r>
  <r>
    <n v="2012"/>
    <s v="Supermarkets"/>
    <x v="14"/>
    <s v="Star foods"/>
    <n v="1308"/>
    <n v="0.9"/>
    <n v="1.1200000000000001"/>
    <n v="1464.96"/>
    <n v="287.7600000000001"/>
  </r>
  <r>
    <n v="2012"/>
    <s v="Supermarkets"/>
    <x v="14"/>
    <s v="Star foods"/>
    <n v="1680"/>
    <n v="0.78"/>
    <n v="1.0900000000000001"/>
    <n v="1831.2"/>
    <n v="520.80000000000007"/>
  </r>
  <r>
    <n v="2012"/>
    <s v="Supermarkets"/>
    <x v="14"/>
    <s v="Star foods"/>
    <n v="1236"/>
    <n v="0.9"/>
    <n v="0.99"/>
    <n v="1223.6400000000001"/>
    <n v="111.23999999999997"/>
  </r>
  <r>
    <n v="2012"/>
    <s v="Supermarkets"/>
    <x v="14"/>
    <s v="Star foods"/>
    <n v="1440"/>
    <n v="0.8"/>
    <n v="1.19"/>
    <n v="1713.6"/>
    <n v="561.59999999999991"/>
  </r>
  <r>
    <n v="2012"/>
    <s v="Supermarkets"/>
    <x v="14"/>
    <s v="Star foods"/>
    <n v="1668"/>
    <n v="0.79"/>
    <n v="1.1100000000000001"/>
    <n v="1851.4800000000002"/>
    <n v="533.7600000000001"/>
  </r>
  <r>
    <n v="2012"/>
    <s v="Supermarkets"/>
    <x v="14"/>
    <s v="Star foods"/>
    <n v="1476"/>
    <n v="0.71"/>
    <n v="1.1100000000000001"/>
    <n v="1638.3600000000001"/>
    <n v="590.4000000000002"/>
  </r>
  <r>
    <n v="2012"/>
    <s v="Supermarkets"/>
    <x v="14"/>
    <s v="Star foods"/>
    <n v="1488"/>
    <n v="0.83"/>
    <n v="0.96"/>
    <n v="1428.48"/>
    <n v="193.44"/>
  </r>
  <r>
    <n v="2012"/>
    <s v="Supermarkets"/>
    <x v="14"/>
    <s v="Star foods"/>
    <n v="1248"/>
    <n v="0.6"/>
    <n v="1"/>
    <n v="1248"/>
    <n v="499.20000000000005"/>
  </r>
  <r>
    <n v="2012"/>
    <s v="Supermarkets"/>
    <x v="14"/>
    <s v="Kronos"/>
    <n v="1392"/>
    <n v="0.62"/>
    <n v="1.18"/>
    <n v="1642.56"/>
    <n v="779.51999999999987"/>
  </r>
  <r>
    <n v="2012"/>
    <s v="Supermarkets"/>
    <x v="14"/>
    <s v="Kronos"/>
    <n v="1248"/>
    <n v="0.65"/>
    <n v="0.95"/>
    <n v="1185.5999999999999"/>
    <n v="374.39999999999992"/>
  </r>
  <r>
    <n v="2012"/>
    <s v="Supermarkets"/>
    <x v="14"/>
    <s v="Kronos"/>
    <n v="1560"/>
    <n v="0.83"/>
    <n v="1.0900000000000001"/>
    <n v="1700.4"/>
    <n v="405.60000000000019"/>
  </r>
  <r>
    <n v="2012"/>
    <s v="Supermarkets"/>
    <x v="14"/>
    <s v="Kronos"/>
    <n v="1680"/>
    <n v="0.87"/>
    <n v="0.95"/>
    <n v="1596"/>
    <n v="134.39999999999992"/>
  </r>
  <r>
    <n v="2012"/>
    <s v="Supermarkets"/>
    <x v="14"/>
    <s v="Kronos"/>
    <n v="1464"/>
    <n v="0.75"/>
    <n v="1.19"/>
    <n v="1742.1599999999999"/>
    <n v="644.16"/>
  </r>
  <r>
    <n v="2012"/>
    <s v="Supermarkets"/>
    <x v="14"/>
    <s v="Kronos"/>
    <n v="1464"/>
    <n v="0.68"/>
    <n v="1.1599999999999999"/>
    <n v="1698.2399999999998"/>
    <n v="702.7199999999998"/>
  </r>
  <r>
    <n v="2012"/>
    <s v="Supermarkets"/>
    <x v="14"/>
    <s v="Kronos"/>
    <n v="1656"/>
    <n v="0.74"/>
    <n v="0.92"/>
    <n v="1523.52"/>
    <n v="298.0800000000001"/>
  </r>
  <r>
    <n v="2012"/>
    <s v="Supermarkets"/>
    <x v="14"/>
    <s v="Kronos"/>
    <n v="1212"/>
    <n v="0.85"/>
    <n v="0.93"/>
    <n v="1127.1600000000001"/>
    <n v="96.960000000000093"/>
  </r>
  <r>
    <n v="2012"/>
    <s v="Supermarkets"/>
    <x v="14"/>
    <s v="Kronos"/>
    <n v="1404"/>
    <n v="0.88"/>
    <n v="1.02"/>
    <n v="1432.08"/>
    <n v="196.56000000000003"/>
  </r>
  <r>
    <n v="2012"/>
    <s v="Supermarkets"/>
    <x v="14"/>
    <s v="Kronos"/>
    <n v="1344"/>
    <n v="0.64"/>
    <n v="0.96"/>
    <n v="1290.24"/>
    <n v="430.07999999999993"/>
  </r>
  <r>
    <n v="2012"/>
    <s v="Supermarkets"/>
    <x v="14"/>
    <s v="Kronos"/>
    <n v="1680"/>
    <n v="0.79"/>
    <n v="0.94"/>
    <n v="1579.1999999999998"/>
    <n v="251.99999999999986"/>
  </r>
  <r>
    <n v="2012"/>
    <s v="Supermarkets"/>
    <x v="14"/>
    <s v="Kronos"/>
    <n v="1500"/>
    <n v="0.83"/>
    <n v="0.98"/>
    <n v="1470"/>
    <n v="225.00000000000003"/>
  </r>
  <r>
    <n v="2012"/>
    <s v="Supermarkets"/>
    <x v="14"/>
    <s v="Kronos"/>
    <n v="1332"/>
    <n v="0.66"/>
    <n v="1"/>
    <n v="1332"/>
    <n v="452.87999999999994"/>
  </r>
  <r>
    <n v="2012"/>
    <s v="Supermarkets"/>
    <x v="14"/>
    <s v="Kronos"/>
    <n v="1416"/>
    <n v="0.8"/>
    <n v="1.17"/>
    <n v="1656.7199999999998"/>
    <n v="523.91999999999985"/>
  </r>
  <r>
    <n v="2012"/>
    <s v="Supermarkets"/>
    <x v="14"/>
    <s v="Kronos"/>
    <n v="1416"/>
    <n v="0.74"/>
    <n v="0.99"/>
    <n v="1401.84"/>
    <n v="354"/>
  </r>
  <r>
    <n v="2012"/>
    <s v="Supermarkets"/>
    <x v="14"/>
    <s v="Corosina"/>
    <n v="1200"/>
    <n v="0.84"/>
    <n v="0.98"/>
    <n v="1176"/>
    <n v="168.00000000000003"/>
  </r>
  <r>
    <n v="2012"/>
    <s v="Supermarkets"/>
    <x v="14"/>
    <s v="Corosina"/>
    <n v="1296"/>
    <n v="0.7"/>
    <n v="0.99"/>
    <n v="1283.04"/>
    <n v="375.84000000000003"/>
  </r>
  <r>
    <n v="2012"/>
    <s v="Supermarkets"/>
    <x v="14"/>
    <s v="Corosina"/>
    <n v="1476"/>
    <n v="0.64"/>
    <n v="1.1499999999999999"/>
    <n v="1697.3999999999999"/>
    <n v="752.75999999999988"/>
  </r>
  <r>
    <n v="2012"/>
    <s v="Supermarkets"/>
    <x v="14"/>
    <s v="Corosina"/>
    <n v="1224"/>
    <n v="0.67"/>
    <n v="1"/>
    <n v="1224"/>
    <n v="403.91999999999996"/>
  </r>
  <r>
    <n v="2012"/>
    <s v="Supermarkets"/>
    <x v="14"/>
    <s v="Corosina"/>
    <n v="1644"/>
    <n v="0.81"/>
    <n v="1.04"/>
    <n v="1709.76"/>
    <n v="378.11999999999995"/>
  </r>
  <r>
    <n v="2012"/>
    <s v="Supermarkets"/>
    <x v="14"/>
    <s v="Corosina"/>
    <n v="1332"/>
    <n v="0.66"/>
    <n v="0.99"/>
    <n v="1318.68"/>
    <n v="439.55999999999995"/>
  </r>
  <r>
    <n v="2012"/>
    <s v="Supermarkets"/>
    <x v="14"/>
    <s v="Corosina"/>
    <n v="1428"/>
    <n v="0.77"/>
    <n v="1.0900000000000001"/>
    <n v="1556.5200000000002"/>
    <n v="456.96000000000009"/>
  </r>
  <r>
    <n v="2012"/>
    <s v="Supermarkets"/>
    <x v="14"/>
    <s v="Corosina"/>
    <n v="1464"/>
    <n v="0.84"/>
    <n v="1.05"/>
    <n v="1537.2"/>
    <n v="307.44000000000011"/>
  </r>
  <r>
    <n v="2012"/>
    <s v="Supermarkets"/>
    <x v="14"/>
    <s v="Corosina"/>
    <n v="1596"/>
    <n v="0.83"/>
    <n v="1.1100000000000001"/>
    <n v="1771.5600000000002"/>
    <n v="446.88000000000022"/>
  </r>
  <r>
    <n v="2012"/>
    <s v="Supermarkets"/>
    <x v="14"/>
    <s v="Corosina"/>
    <n v="1284"/>
    <n v="0.87"/>
    <n v="1.1399999999999999"/>
    <n v="1463.7599999999998"/>
    <n v="346.67999999999989"/>
  </r>
  <r>
    <n v="2012"/>
    <s v="Supermarkets"/>
    <x v="14"/>
    <s v="Corosina"/>
    <n v="1332"/>
    <n v="0.63"/>
    <n v="1.04"/>
    <n v="1385.28"/>
    <n v="546.12"/>
  </r>
  <r>
    <n v="2012"/>
    <s v="Supermarkets"/>
    <x v="14"/>
    <s v="Corosina"/>
    <n v="1296"/>
    <n v="0.68"/>
    <n v="1.1299999999999999"/>
    <n v="1464.4799999999998"/>
    <n v="583.19999999999982"/>
  </r>
  <r>
    <n v="2012"/>
    <s v="Supermarkets"/>
    <x v="14"/>
    <s v="Corosina"/>
    <n v="1368"/>
    <n v="0.76"/>
    <n v="0.94"/>
    <n v="1285.9199999999998"/>
    <n v="246.23999999999992"/>
  </r>
  <r>
    <n v="2012"/>
    <s v="Supermarkets"/>
    <x v="14"/>
    <s v="Corosina"/>
    <n v="1284"/>
    <n v="0.88"/>
    <n v="1.18"/>
    <n v="1515.12"/>
    <n v="385.19999999999993"/>
  </r>
  <r>
    <n v="2012"/>
    <s v="Supermarkets"/>
    <x v="14"/>
    <s v="Surgital"/>
    <n v="1548"/>
    <n v="0.8"/>
    <n v="1.1599999999999999"/>
    <n v="1795.6799999999998"/>
    <n v="557.27999999999986"/>
  </r>
  <r>
    <n v="2012"/>
    <s v="Supermarkets"/>
    <x v="14"/>
    <s v="Surgital"/>
    <n v="1404"/>
    <n v="0.88"/>
    <n v="1.03"/>
    <n v="1446.1200000000001"/>
    <n v="210.60000000000002"/>
  </r>
  <r>
    <n v="2012"/>
    <s v="Supermarkets"/>
    <x v="14"/>
    <s v="Surgital"/>
    <n v="1368"/>
    <n v="0.77"/>
    <n v="0.95"/>
    <n v="1299.5999999999999"/>
    <n v="246.23999999999992"/>
  </r>
  <r>
    <n v="2012"/>
    <s v="Supermarkets"/>
    <x v="14"/>
    <s v="Surgital"/>
    <n v="1344"/>
    <n v="0.67"/>
    <n v="1.18"/>
    <n v="1585.9199999999998"/>
    <n v="685.43999999999983"/>
  </r>
  <r>
    <n v="2012"/>
    <s v="Supermarkets"/>
    <x v="14"/>
    <s v="Surgital"/>
    <n v="1584"/>
    <n v="0.71"/>
    <n v="1.18"/>
    <n v="1869.12"/>
    <n v="744.4799999999999"/>
  </r>
  <r>
    <n v="2012"/>
    <s v="Supermarkets"/>
    <x v="14"/>
    <s v="Surgital"/>
    <n v="1440"/>
    <n v="0.87"/>
    <n v="1.07"/>
    <n v="1540.8000000000002"/>
    <n v="288.00000000000011"/>
  </r>
  <r>
    <n v="2012"/>
    <s v="Supermarkets"/>
    <x v="14"/>
    <s v="Surgital"/>
    <n v="1248"/>
    <n v="0.84"/>
    <n v="1.1599999999999999"/>
    <n v="1447.6799999999998"/>
    <n v="399.35999999999996"/>
  </r>
  <r>
    <n v="2012"/>
    <s v="Supermarkets"/>
    <x v="14"/>
    <s v="Surgital"/>
    <n v="1644"/>
    <n v="0.82"/>
    <n v="1"/>
    <n v="1644"/>
    <n v="295.92000000000007"/>
  </r>
  <r>
    <n v="2012"/>
    <s v="Supermarkets"/>
    <x v="14"/>
    <s v="Surgital"/>
    <n v="1260"/>
    <n v="0.66"/>
    <n v="1.02"/>
    <n v="1285.2"/>
    <n v="453.59999999999997"/>
  </r>
  <r>
    <n v="2012"/>
    <s v="Supermarkets"/>
    <x v="14"/>
    <s v="Surgital"/>
    <n v="1320"/>
    <n v="0.64"/>
    <n v="0.94"/>
    <n v="1240.8"/>
    <n v="395.99999999999989"/>
  </r>
  <r>
    <n v="2012"/>
    <s v="Supermarkets"/>
    <x v="14"/>
    <s v="Surgital"/>
    <n v="1272"/>
    <n v="0.9"/>
    <n v="1.19"/>
    <n v="1513.6799999999998"/>
    <n v="368.87999999999988"/>
  </r>
  <r>
    <n v="2012"/>
    <s v="Supermarkets"/>
    <x v="14"/>
    <s v="Surgital"/>
    <n v="1296"/>
    <n v="0.85"/>
    <n v="1.0900000000000001"/>
    <n v="1412.64"/>
    <n v="311.04000000000013"/>
  </r>
  <r>
    <n v="2012"/>
    <s v="Supermarkets"/>
    <x v="14"/>
    <s v="Surgital"/>
    <n v="1320"/>
    <n v="0.61"/>
    <n v="0.92"/>
    <n v="1214.4000000000001"/>
    <n v="409.20000000000005"/>
  </r>
  <r>
    <n v="2012"/>
    <s v="Supermarkets"/>
    <x v="14"/>
    <s v="Surgital"/>
    <n v="1572"/>
    <n v="0.83"/>
    <n v="0.99"/>
    <n v="1556.28"/>
    <n v="251.52000000000004"/>
  </r>
  <r>
    <n v="2012"/>
    <s v="Supermarkets"/>
    <x v="14"/>
    <s v="Surgital"/>
    <n v="1500"/>
    <n v="0.76"/>
    <n v="1.1200000000000001"/>
    <n v="1680.0000000000002"/>
    <n v="540.00000000000011"/>
  </r>
  <r>
    <n v="2012"/>
    <s v="Supermarkets"/>
    <x v="14"/>
    <s v="Surgital"/>
    <n v="1428"/>
    <n v="0.72"/>
    <n v="1.0900000000000001"/>
    <n v="1556.5200000000002"/>
    <n v="528.36000000000013"/>
  </r>
  <r>
    <n v="2012"/>
    <s v="Supermarkets"/>
    <x v="14"/>
    <s v="Surgital"/>
    <n v="1284"/>
    <n v="0.78"/>
    <n v="1.18"/>
    <n v="1515.12"/>
    <n v="513.59999999999991"/>
  </r>
  <r>
    <n v="2012"/>
    <s v="Supermarkets"/>
    <x v="14"/>
    <s v="Surgital"/>
    <n v="1248"/>
    <n v="0.64"/>
    <n v="1.05"/>
    <n v="1310.4000000000001"/>
    <n v="511.68000000000006"/>
  </r>
  <r>
    <n v="2012"/>
    <s v="Supermarkets"/>
    <x v="14"/>
    <s v="Surgital"/>
    <n v="1644"/>
    <n v="0.74"/>
    <n v="1.1599999999999999"/>
    <n v="1907.04"/>
    <n v="690.4799999999999"/>
  </r>
  <r>
    <n v="2012"/>
    <s v="Supermarkets"/>
    <x v="14"/>
    <s v="Surgital"/>
    <n v="1584"/>
    <n v="0.78"/>
    <n v="0.99"/>
    <n v="1568.16"/>
    <n v="332.63999999999993"/>
  </r>
  <r>
    <n v="2012"/>
    <s v="Supermarkets"/>
    <x v="14"/>
    <s v="Surgital"/>
    <n v="1512"/>
    <n v="0.68"/>
    <n v="0.92"/>
    <n v="1391.04"/>
    <n v="362.88"/>
  </r>
  <r>
    <n v="2012"/>
    <s v="Supermarkets"/>
    <x v="14"/>
    <s v="Surgital"/>
    <n v="1572"/>
    <n v="0.75"/>
    <n v="1.06"/>
    <n v="1666.3200000000002"/>
    <n v="487.32000000000011"/>
  </r>
  <r>
    <n v="2012"/>
    <s v="Supermarkets"/>
    <x v="14"/>
    <s v="Surgital"/>
    <n v="1212"/>
    <n v="0.71"/>
    <n v="1.1399999999999999"/>
    <n v="1381.6799999999998"/>
    <n v="521.16"/>
  </r>
  <r>
    <n v="2012"/>
    <s v="Supermarkets"/>
    <x v="14"/>
    <s v="Surgital"/>
    <n v="1344"/>
    <n v="0.68"/>
    <n v="1.01"/>
    <n v="1357.44"/>
    <n v="443.51999999999992"/>
  </r>
  <r>
    <n v="2012"/>
    <s v="Supermarkets"/>
    <x v="14"/>
    <s v="Surgital"/>
    <n v="1500"/>
    <n v="0.77"/>
    <n v="0.94"/>
    <n v="1410"/>
    <n v="254.99999999999989"/>
  </r>
  <r>
    <n v="2012"/>
    <s v="Supermarkets"/>
    <x v="14"/>
    <s v="Surgital"/>
    <n v="1596"/>
    <n v="0.86"/>
    <n v="1.08"/>
    <n v="1723.68"/>
    <n v="351.12000000000012"/>
  </r>
  <r>
    <n v="2012"/>
    <s v="Supermarkets"/>
    <x v="14"/>
    <s v="Surgital"/>
    <n v="1332"/>
    <n v="0.69"/>
    <n v="1.08"/>
    <n v="1438.5600000000002"/>
    <n v="519.48000000000013"/>
  </r>
  <r>
    <n v="2012"/>
    <s v="Supermarkets"/>
    <x v="14"/>
    <s v="Surgital"/>
    <n v="1284"/>
    <n v="0.84"/>
    <n v="1.1000000000000001"/>
    <n v="1412.4"/>
    <n v="333.84000000000015"/>
  </r>
  <r>
    <n v="2012"/>
    <s v="Supermarkets"/>
    <x v="14"/>
    <s v="Surgital"/>
    <n v="1344"/>
    <n v="0.67"/>
    <n v="1.03"/>
    <n v="1384.32"/>
    <n v="483.84"/>
  </r>
  <r>
    <n v="2012"/>
    <s v="Supermarkets"/>
    <x v="14"/>
    <s v="Surgital"/>
    <n v="1632"/>
    <n v="0.6"/>
    <n v="1.19"/>
    <n v="1942.08"/>
    <n v="962.88"/>
  </r>
  <r>
    <n v="2012"/>
    <s v="Supermarkets"/>
    <x v="14"/>
    <s v="Surgital"/>
    <n v="1452"/>
    <n v="0.7"/>
    <n v="0.92"/>
    <n v="1335.8400000000001"/>
    <n v="319.44000000000011"/>
  </r>
  <r>
    <n v="2012"/>
    <s v="Supermarkets"/>
    <x v="14"/>
    <s v="Surgital"/>
    <n v="1284"/>
    <n v="0.78"/>
    <n v="0.99"/>
    <n v="1271.1600000000001"/>
    <n v="269.63999999999993"/>
  </r>
  <r>
    <n v="2012"/>
    <s v="Supermarkets"/>
    <x v="14"/>
    <s v="Surgital"/>
    <n v="1368"/>
    <n v="0.62"/>
    <n v="1.1499999999999999"/>
    <n v="1573.1999999999998"/>
    <n v="725.03999999999985"/>
  </r>
  <r>
    <n v="2012"/>
    <s v="Supermarkets"/>
    <x v="14"/>
    <s v="Surgital"/>
    <n v="1320"/>
    <n v="0.64"/>
    <n v="0.91"/>
    <n v="1201.2"/>
    <n v="356.40000000000003"/>
  </r>
  <r>
    <n v="2012"/>
    <s v="Supermarkets"/>
    <x v="14"/>
    <s v="Surgital"/>
    <n v="1620"/>
    <n v="0.87"/>
    <n v="1.06"/>
    <n v="1717.2"/>
    <n v="307.80000000000007"/>
  </r>
  <r>
    <n v="2012"/>
    <s v="Supermarkets"/>
    <x v="14"/>
    <s v="Surgital"/>
    <n v="1656"/>
    <n v="0.65"/>
    <n v="1.1599999999999999"/>
    <n v="1920.9599999999998"/>
    <n v="844.55999999999983"/>
  </r>
  <r>
    <n v="2012"/>
    <s v="Supermarkets"/>
    <x v="14"/>
    <s v="Surgital"/>
    <n v="1260"/>
    <n v="0.67"/>
    <n v="1.17"/>
    <n v="1474.1999999999998"/>
    <n v="629.99999999999989"/>
  </r>
  <r>
    <n v="2012"/>
    <s v="Supermarkets"/>
    <x v="14"/>
    <s v="Surgital"/>
    <n v="1620"/>
    <n v="0.69"/>
    <n v="1.04"/>
    <n v="1684.8"/>
    <n v="567.00000000000011"/>
  </r>
  <r>
    <n v="2012"/>
    <s v="Supermarkets"/>
    <x v="14"/>
    <s v="Surgital"/>
    <n v="1272"/>
    <n v="0.79"/>
    <n v="1.03"/>
    <n v="1310.1600000000001"/>
    <n v="305.27999999999997"/>
  </r>
  <r>
    <n v="2012"/>
    <s v="Supermarkets"/>
    <x v="14"/>
    <s v="Surgital"/>
    <n v="1548"/>
    <n v="0.63"/>
    <n v="0.91"/>
    <n v="1408.68"/>
    <n v="433.44000000000005"/>
  </r>
  <r>
    <n v="2012"/>
    <s v="Supermarkets"/>
    <x v="14"/>
    <s v="Surgital"/>
    <n v="1440"/>
    <n v="0.9"/>
    <n v="1.1000000000000001"/>
    <n v="1584.0000000000002"/>
    <n v="288.00000000000011"/>
  </r>
  <r>
    <n v="2012"/>
    <s v="Supermarkets"/>
    <x v="14"/>
    <s v="Surgital"/>
    <n v="1524"/>
    <n v="0.89"/>
    <n v="0.92"/>
    <n v="1402.0800000000002"/>
    <n v="45.720000000000041"/>
  </r>
  <r>
    <n v="2012"/>
    <s v="Supermarkets"/>
    <x v="14"/>
    <s v="Surgital"/>
    <n v="1272"/>
    <n v="0.81"/>
    <n v="0.97"/>
    <n v="1233.8399999999999"/>
    <n v="203.5199999999999"/>
  </r>
  <r>
    <n v="2012"/>
    <s v="Supermarkets"/>
    <x v="14"/>
    <s v="Surgital"/>
    <n v="1608"/>
    <n v="0.9"/>
    <n v="1.18"/>
    <n v="1897.4399999999998"/>
    <n v="450.23999999999984"/>
  </r>
  <r>
    <n v="2012"/>
    <s v="Supermarkets"/>
    <x v="14"/>
    <s v="Surgital"/>
    <n v="1536"/>
    <n v="0.79"/>
    <n v="1.02"/>
    <n v="1566.72"/>
    <n v="353.28"/>
  </r>
  <r>
    <n v="2012"/>
    <s v="Supermarkets"/>
    <x v="14"/>
    <s v="Surgital"/>
    <n v="1320"/>
    <n v="0.85"/>
    <n v="1.18"/>
    <n v="1557.6"/>
    <n v="435.59999999999997"/>
  </r>
  <r>
    <n v="2012"/>
    <s v="Supermarkets"/>
    <x v="14"/>
    <s v="Surgital"/>
    <n v="1416"/>
    <n v="0.75"/>
    <n v="1.05"/>
    <n v="1486.8"/>
    <n v="424.80000000000007"/>
  </r>
  <r>
    <n v="2012"/>
    <s v="Supermarkets"/>
    <x v="14"/>
    <s v="Surgital"/>
    <n v="1224"/>
    <n v="0.83"/>
    <n v="1.1299999999999999"/>
    <n v="1383.12"/>
    <n v="367.19999999999993"/>
  </r>
  <r>
    <n v="2012"/>
    <s v="Supermarkets"/>
    <x v="14"/>
    <s v="Surgital"/>
    <n v="1608"/>
    <n v="0.7"/>
    <n v="1.05"/>
    <n v="1688.4"/>
    <n v="562.80000000000018"/>
  </r>
  <r>
    <n v="2012"/>
    <s v="Supermarkets"/>
    <x v="14"/>
    <s v="Surgital"/>
    <n v="1296"/>
    <n v="0.89"/>
    <n v="0.96"/>
    <n v="1244.1599999999999"/>
    <n v="90.719999999999942"/>
  </r>
  <r>
    <n v="2012"/>
    <s v="Supermarkets"/>
    <x v="14"/>
    <s v="Surgital"/>
    <n v="1464"/>
    <n v="0.77"/>
    <n v="1"/>
    <n v="1464"/>
    <n v="336.71999999999997"/>
  </r>
  <r>
    <n v="2012"/>
    <s v="Supermarkets"/>
    <x v="14"/>
    <s v="Surgital"/>
    <n v="1668"/>
    <n v="0.71"/>
    <n v="1.1100000000000001"/>
    <n v="1851.4800000000002"/>
    <n v="667.20000000000027"/>
  </r>
  <r>
    <n v="2012"/>
    <s v="Supermarkets"/>
    <x v="14"/>
    <s v="Surgital"/>
    <n v="1476"/>
    <n v="0.81"/>
    <n v="1.2"/>
    <n v="1771.2"/>
    <n v="575.63999999999987"/>
  </r>
  <r>
    <n v="2012"/>
    <s v="Supermarkets"/>
    <x v="14"/>
    <s v="Surgital"/>
    <n v="1428"/>
    <n v="0.72"/>
    <n v="1.1200000000000001"/>
    <n v="1599.3600000000001"/>
    <n v="571.20000000000016"/>
  </r>
  <r>
    <n v="2012"/>
    <s v="Supermarkets"/>
    <x v="14"/>
    <s v="Surgital"/>
    <n v="1560"/>
    <n v="0.75"/>
    <n v="1.1499999999999999"/>
    <n v="1793.9999999999998"/>
    <n v="623.99999999999989"/>
  </r>
  <r>
    <n v="2012"/>
    <s v="Supermarkets"/>
    <x v="14"/>
    <s v="Surgital"/>
    <n v="1452"/>
    <n v="0.79"/>
    <n v="1.1499999999999999"/>
    <n v="1669.8"/>
    <n v="522.7199999999998"/>
  </r>
  <r>
    <n v="2012"/>
    <s v="Supermarkets"/>
    <x v="14"/>
    <s v="Surgital"/>
    <n v="1236"/>
    <n v="0.68"/>
    <n v="1.19"/>
    <n v="1470.84"/>
    <n v="630.3599999999999"/>
  </r>
  <r>
    <n v="2012"/>
    <s v="Supermarkets"/>
    <x v="14"/>
    <s v="Surgital"/>
    <n v="1308"/>
    <n v="0.84"/>
    <n v="1.01"/>
    <n v="1321.08"/>
    <n v="222.36000000000004"/>
  </r>
  <r>
    <n v="2012"/>
    <s v="Supermarkets"/>
    <x v="14"/>
    <s v="Surgital"/>
    <n v="1560"/>
    <n v="0.72"/>
    <n v="1.1200000000000001"/>
    <n v="1747.2000000000003"/>
    <n v="624.00000000000023"/>
  </r>
  <r>
    <n v="2012"/>
    <s v="Supermarkets"/>
    <x v="14"/>
    <s v="Surgital"/>
    <n v="1464"/>
    <n v="0.89"/>
    <n v="0.93"/>
    <n v="1361.52"/>
    <n v="58.560000000000052"/>
  </r>
  <r>
    <n v="2012"/>
    <s v="Supermarkets"/>
    <x v="14"/>
    <s v="Surgital"/>
    <n v="1680"/>
    <n v="0.6"/>
    <n v="1.1599999999999999"/>
    <n v="1948.8"/>
    <n v="940.8"/>
  </r>
  <r>
    <n v="2012"/>
    <s v="Supermarkets"/>
    <x v="14"/>
    <s v="Surgital"/>
    <n v="1668"/>
    <n v="0.8"/>
    <n v="1.07"/>
    <n v="1784.76"/>
    <n v="450.36"/>
  </r>
  <r>
    <n v="2012"/>
    <s v="Supermarkets"/>
    <x v="14"/>
    <s v="Surgital"/>
    <n v="1584"/>
    <n v="0.82"/>
    <n v="1"/>
    <n v="1584"/>
    <n v="285.12000000000006"/>
  </r>
  <r>
    <n v="2012"/>
    <s v="Supermarkets"/>
    <x v="14"/>
    <s v="Surgital"/>
    <n v="1536"/>
    <n v="0.88"/>
    <n v="1.06"/>
    <n v="1628.16"/>
    <n v="276.48000000000008"/>
  </r>
  <r>
    <n v="2012"/>
    <s v="Supermarkets"/>
    <x v="14"/>
    <s v="Surgital"/>
    <n v="1200"/>
    <n v="0.85"/>
    <n v="0.91"/>
    <n v="1092"/>
    <n v="72.000000000000057"/>
  </r>
  <r>
    <n v="2012"/>
    <s v="Supermarkets"/>
    <x v="14"/>
    <s v="Surgital"/>
    <n v="1380"/>
    <n v="0.72"/>
    <n v="1.02"/>
    <n v="1407.6000000000001"/>
    <n v="414.00000000000006"/>
  </r>
  <r>
    <n v="2012"/>
    <s v="Supermarkets"/>
    <x v="14"/>
    <s v="Surgital"/>
    <n v="1212"/>
    <n v="0.64"/>
    <n v="1.1499999999999999"/>
    <n v="1393.8"/>
    <n v="618.11999999999989"/>
  </r>
  <r>
    <n v="2012"/>
    <s v="Supermarkets"/>
    <x v="14"/>
    <s v="Surgital"/>
    <n v="1212"/>
    <n v="0.84"/>
    <n v="1.0900000000000001"/>
    <n v="1321.0800000000002"/>
    <n v="303.00000000000011"/>
  </r>
  <r>
    <n v="2012"/>
    <s v="Supermarkets"/>
    <x v="14"/>
    <s v="Surgital"/>
    <n v="1272"/>
    <n v="0.68"/>
    <n v="1.0900000000000001"/>
    <n v="1386.48"/>
    <n v="521.5200000000001"/>
  </r>
  <r>
    <n v="2012"/>
    <s v="Supermarkets"/>
    <x v="14"/>
    <s v="Surgital"/>
    <n v="1512"/>
    <n v="0.73"/>
    <n v="1.19"/>
    <n v="1799.28"/>
    <n v="695.52"/>
  </r>
  <r>
    <n v="2012"/>
    <s v="Supermarkets"/>
    <x v="14"/>
    <s v="Surgital"/>
    <n v="1404"/>
    <n v="0.72"/>
    <n v="0.95"/>
    <n v="1333.8"/>
    <n v="322.91999999999996"/>
  </r>
  <r>
    <n v="2012"/>
    <s v="Supermarkets"/>
    <x v="14"/>
    <s v="Surgital"/>
    <n v="1536"/>
    <n v="0.74"/>
    <n v="1.07"/>
    <n v="1643.52"/>
    <n v="506.88000000000011"/>
  </r>
  <r>
    <n v="2012"/>
    <s v="Supermarkets"/>
    <x v="14"/>
    <s v="Surgital"/>
    <n v="1308"/>
    <n v="0.68"/>
    <n v="1.2"/>
    <n v="1569.6"/>
    <n v="680.15999999999985"/>
  </r>
  <r>
    <n v="2012"/>
    <s v="Supermarkets"/>
    <x v="14"/>
    <s v="Surgital"/>
    <n v="1392"/>
    <n v="0.82"/>
    <n v="1.1000000000000001"/>
    <n v="1531.2"/>
    <n v="389.76000000000022"/>
  </r>
  <r>
    <n v="2012"/>
    <s v="Supermarkets"/>
    <x v="14"/>
    <s v="Surgital"/>
    <n v="1308"/>
    <n v="0.66"/>
    <n v="1"/>
    <n v="1308"/>
    <n v="444.71999999999997"/>
  </r>
  <r>
    <n v="2012"/>
    <s v="Supermarkets"/>
    <x v="14"/>
    <s v="Surgital"/>
    <n v="1656"/>
    <n v="0.78"/>
    <n v="1.07"/>
    <n v="1771.92"/>
    <n v="480.24000000000007"/>
  </r>
  <r>
    <n v="2012"/>
    <s v="Supermarkets"/>
    <x v="14"/>
    <s v="Surgital"/>
    <n v="1464"/>
    <n v="0.85"/>
    <n v="0.99"/>
    <n v="1449.36"/>
    <n v="204.96"/>
  </r>
  <r>
    <n v="2012"/>
    <s v="Supermarkets"/>
    <x v="14"/>
    <s v="Surgital"/>
    <n v="1476"/>
    <n v="0.62"/>
    <n v="1.1599999999999999"/>
    <n v="1712.1599999999999"/>
    <n v="797.03999999999985"/>
  </r>
  <r>
    <n v="2012"/>
    <s v="Supermarkets"/>
    <x v="14"/>
    <s v="Surgital"/>
    <n v="1356"/>
    <n v="0.68"/>
    <n v="1.02"/>
    <n v="1383.1200000000001"/>
    <n v="461.03999999999996"/>
  </r>
  <r>
    <n v="2012"/>
    <s v="Supermarkets"/>
    <x v="14"/>
    <s v="Surgital"/>
    <n v="1356"/>
    <n v="0.77"/>
    <n v="1.1399999999999999"/>
    <n v="1545.84"/>
    <n v="501.71999999999986"/>
  </r>
  <r>
    <n v="2012"/>
    <s v="Supermarkets"/>
    <x v="14"/>
    <s v="Surgital"/>
    <n v="1656"/>
    <n v="0.67"/>
    <n v="0.93"/>
    <n v="1540.0800000000002"/>
    <n v="430.56"/>
  </r>
  <r>
    <n v="2012"/>
    <s v="Supermarkets"/>
    <x v="14"/>
    <s v="Surgital"/>
    <n v="1680"/>
    <n v="0.87"/>
    <n v="1.17"/>
    <n v="1965.6"/>
    <n v="503.99999999999989"/>
  </r>
  <r>
    <n v="2012"/>
    <s v="Supermarkets"/>
    <x v="14"/>
    <s v="Surgital"/>
    <n v="1584"/>
    <n v="0.63"/>
    <n v="1.1299999999999999"/>
    <n v="1789.9199999999998"/>
    <n v="791.99999999999977"/>
  </r>
  <r>
    <n v="2012"/>
    <s v="Supermarkets"/>
    <x v="14"/>
    <s v="Surgital"/>
    <n v="1248"/>
    <n v="0.73"/>
    <n v="0.97"/>
    <n v="1210.56"/>
    <n v="299.52"/>
  </r>
  <r>
    <n v="2012"/>
    <s v="Supermarkets"/>
    <x v="14"/>
    <s v="Surgital"/>
    <n v="1356"/>
    <n v="0.6"/>
    <n v="1.1299999999999999"/>
    <n v="1532.2799999999997"/>
    <n v="718.67999999999984"/>
  </r>
  <r>
    <n v="2012"/>
    <s v="Supermarkets"/>
    <x v="14"/>
    <s v="Surgital"/>
    <n v="1644"/>
    <n v="0.87"/>
    <n v="1.07"/>
    <n v="1759.0800000000002"/>
    <n v="328.80000000000013"/>
  </r>
  <r>
    <n v="2012"/>
    <s v="Supermarkets"/>
    <x v="14"/>
    <s v="Surgital"/>
    <n v="1632"/>
    <n v="0.66"/>
    <n v="1.17"/>
    <n v="1909.4399999999998"/>
    <n v="832.31999999999982"/>
  </r>
  <r>
    <n v="2012"/>
    <s v="Convenience stores"/>
    <x v="9"/>
    <s v="Aqua"/>
    <n v="444"/>
    <n v="4.7699999999999996"/>
    <n v="5.79"/>
    <n v="2570.7600000000002"/>
    <n v="452.88000000000022"/>
  </r>
  <r>
    <n v="2012"/>
    <s v="Convenience stores"/>
    <x v="9"/>
    <s v="Aqua"/>
    <n v="360"/>
    <n v="3.75"/>
    <n v="5.8"/>
    <n v="2088"/>
    <n v="737.99999999999989"/>
  </r>
  <r>
    <n v="2012"/>
    <s v="Convenience stores"/>
    <x v="9"/>
    <s v="Aqua"/>
    <n v="408"/>
    <n v="4.6500000000000004"/>
    <n v="6.41"/>
    <n v="2615.2800000000002"/>
    <n v="718.07999999999993"/>
  </r>
  <r>
    <n v="2012"/>
    <s v="Convenience stores"/>
    <x v="9"/>
    <s v="Aqua"/>
    <n v="540"/>
    <n v="3.59"/>
    <n v="6.77"/>
    <n v="3655.7999999999997"/>
    <n v="1717.1999999999998"/>
  </r>
  <r>
    <n v="2012"/>
    <s v="Convenience stores"/>
    <x v="9"/>
    <s v="Aqua"/>
    <n v="420"/>
    <n v="3.82"/>
    <n v="5.27"/>
    <n v="2213.3999999999996"/>
    <n v="608.99999999999989"/>
  </r>
  <r>
    <n v="2012"/>
    <s v="Convenience stores"/>
    <x v="9"/>
    <s v="Aqua"/>
    <n v="444"/>
    <n v="3.32"/>
    <n v="5.29"/>
    <n v="2348.7600000000002"/>
    <n v="874.68000000000006"/>
  </r>
  <r>
    <n v="2012"/>
    <s v="Convenience stores"/>
    <x v="9"/>
    <s v="Aqua"/>
    <n v="432"/>
    <n v="3.17"/>
    <n v="5.26"/>
    <n v="2272.3199999999997"/>
    <n v="902.87999999999988"/>
  </r>
  <r>
    <n v="2012"/>
    <s v="Convenience stores"/>
    <x v="9"/>
    <s v="Aqua"/>
    <n v="492"/>
    <n v="4.5999999999999996"/>
    <n v="5.31"/>
    <n v="2612.52"/>
    <n v="349.32"/>
  </r>
  <r>
    <n v="2012"/>
    <s v="Convenience stores"/>
    <x v="9"/>
    <s v="Aqua"/>
    <n v="504"/>
    <n v="4.8099999999999996"/>
    <n v="5.42"/>
    <n v="2731.68"/>
    <n v="307.44000000000017"/>
  </r>
  <r>
    <n v="2012"/>
    <s v="Convenience stores"/>
    <x v="6"/>
    <s v="Cibo italiano"/>
    <n v="804"/>
    <n v="2.76"/>
    <n v="3.28"/>
    <n v="2637.12"/>
    <n v="418.08000000000004"/>
  </r>
  <r>
    <n v="2012"/>
    <s v="Convenience stores"/>
    <x v="6"/>
    <s v="Cibo italiano"/>
    <n v="1056"/>
    <n v="2.79"/>
    <n v="3.46"/>
    <n v="3653.7599999999998"/>
    <n v="707.52"/>
  </r>
  <r>
    <n v="2012"/>
    <s v="Convenience stores"/>
    <x v="6"/>
    <s v="Cibo italiano"/>
    <n v="972"/>
    <n v="2.5499999999999998"/>
    <n v="3.44"/>
    <n v="3343.68"/>
    <n v="865.08000000000015"/>
  </r>
  <r>
    <n v="2012"/>
    <s v="Convenience stores"/>
    <x v="6"/>
    <s v="Cibo italiano"/>
    <n v="1032"/>
    <n v="2.79"/>
    <n v="3.73"/>
    <n v="3849.36"/>
    <n v="970.07999999999993"/>
  </r>
  <r>
    <n v="2012"/>
    <s v="Convenience stores"/>
    <x v="6"/>
    <s v="Cibo italiano"/>
    <n v="720"/>
    <n v="2.09"/>
    <n v="3.93"/>
    <n v="2829.6"/>
    <n v="1324.8000000000002"/>
  </r>
  <r>
    <n v="2012"/>
    <s v="Convenience stores"/>
    <x v="6"/>
    <s v="Cibo italiano"/>
    <n v="684"/>
    <n v="2.92"/>
    <n v="3.87"/>
    <n v="2647.08"/>
    <n v="649.80000000000007"/>
  </r>
  <r>
    <n v="2012"/>
    <s v="Convenience stores"/>
    <x v="6"/>
    <s v="Cibo italiano"/>
    <n v="1080"/>
    <n v="2.11"/>
    <n v="3.76"/>
    <n v="4060.7999999999997"/>
    <n v="1782"/>
  </r>
  <r>
    <n v="2012"/>
    <s v="Convenience stores"/>
    <x v="6"/>
    <s v="Cibo italiano"/>
    <n v="876"/>
    <n v="2"/>
    <n v="4"/>
    <n v="3504"/>
    <n v="1752"/>
  </r>
  <r>
    <n v="2012"/>
    <s v="Convenience stores"/>
    <x v="6"/>
    <s v="Cibo italiano"/>
    <n v="624"/>
    <n v="2.88"/>
    <n v="3.52"/>
    <n v="2196.48"/>
    <n v="399.36000000000007"/>
  </r>
  <r>
    <n v="2012"/>
    <s v="Convenience stores"/>
    <x v="6"/>
    <s v="Cibo italiano"/>
    <n v="1140"/>
    <n v="2.31"/>
    <n v="3.96"/>
    <n v="4514.3999999999996"/>
    <n v="1881"/>
  </r>
  <r>
    <n v="2012"/>
    <s v="Convenience stores"/>
    <x v="6"/>
    <s v="Cibo italiano"/>
    <n v="1092"/>
    <n v="2.13"/>
    <n v="3.69"/>
    <n v="4029.48"/>
    <n v="1703.52"/>
  </r>
  <r>
    <n v="2012"/>
    <s v="Convenience stores"/>
    <x v="6"/>
    <s v="Cibo italiano"/>
    <n v="660"/>
    <n v="2.12"/>
    <n v="3.45"/>
    <n v="2277"/>
    <n v="877.80000000000007"/>
  </r>
  <r>
    <n v="2012"/>
    <s v="Convenience stores"/>
    <x v="6"/>
    <s v="Cibo italiano"/>
    <n v="948"/>
    <n v="2.34"/>
    <n v="3.5"/>
    <n v="3318"/>
    <n v="1099.68"/>
  </r>
  <r>
    <n v="2012"/>
    <s v="Convenience stores"/>
    <x v="6"/>
    <s v="Cibo italiano"/>
    <n v="1104"/>
    <n v="2.2799999999999998"/>
    <n v="3.82"/>
    <n v="4217.28"/>
    <n v="1700.16"/>
  </r>
  <r>
    <n v="2012"/>
    <s v="Convenience stores"/>
    <x v="6"/>
    <s v="Cibo italiano"/>
    <n v="1188"/>
    <n v="2.52"/>
    <n v="3.25"/>
    <n v="3861"/>
    <n v="867.24"/>
  </r>
  <r>
    <n v="2012"/>
    <s v="Convenience stores"/>
    <x v="6"/>
    <s v="Cibo italiano"/>
    <n v="996"/>
    <n v="2.46"/>
    <n v="3.83"/>
    <n v="3814.6800000000003"/>
    <n v="1364.5200000000002"/>
  </r>
  <r>
    <n v="2012"/>
    <s v="Convenience stores"/>
    <x v="6"/>
    <s v="Cibo italiano"/>
    <n v="1152"/>
    <n v="2.06"/>
    <n v="3.61"/>
    <n v="4158.72"/>
    <n v="1785.6"/>
  </r>
  <r>
    <n v="2012"/>
    <s v="Convenience stores"/>
    <x v="6"/>
    <s v="Cibo italiano"/>
    <n v="1128"/>
    <n v="2.4300000000000002"/>
    <n v="3.37"/>
    <n v="3801.36"/>
    <n v="1060.32"/>
  </r>
  <r>
    <n v="2012"/>
    <s v="Convenience stores"/>
    <x v="6"/>
    <s v="Cibo italiano"/>
    <n v="960"/>
    <n v="2.11"/>
    <n v="3.63"/>
    <n v="3484.7999999999997"/>
    <n v="1459.2"/>
  </r>
  <r>
    <n v="2012"/>
    <s v="Convenience stores"/>
    <x v="6"/>
    <s v="Cibo italiano"/>
    <n v="816"/>
    <n v="2.99"/>
    <n v="3.5"/>
    <n v="2856"/>
    <n v="416.15999999999985"/>
  </r>
  <r>
    <n v="2012"/>
    <s v="Convenience stores"/>
    <x v="6"/>
    <s v="Cibo italiano"/>
    <n v="720"/>
    <n v="2.37"/>
    <n v="3.36"/>
    <n v="2419.1999999999998"/>
    <n v="712.79999999999984"/>
  </r>
  <r>
    <n v="2012"/>
    <s v="Convenience stores"/>
    <x v="6"/>
    <s v="Cibo italiano"/>
    <n v="936"/>
    <n v="2.15"/>
    <n v="3.73"/>
    <n v="3491.28"/>
    <n v="1478.88"/>
  </r>
  <r>
    <n v="2012"/>
    <s v="Convenience stores"/>
    <x v="6"/>
    <s v="Cibo italiano"/>
    <n v="1164"/>
    <n v="2.64"/>
    <n v="3.49"/>
    <n v="4062.36"/>
    <n v="989.40000000000009"/>
  </r>
  <r>
    <n v="2012"/>
    <s v="Convenience stores"/>
    <x v="6"/>
    <s v="Cibo italiano"/>
    <n v="1200"/>
    <n v="2.0299999999999998"/>
    <n v="3.62"/>
    <n v="4344"/>
    <n v="1908.0000000000005"/>
  </r>
  <r>
    <n v="2012"/>
    <s v="Convenience stores"/>
    <x v="6"/>
    <s v="Cibo italiano"/>
    <n v="600"/>
    <n v="2.44"/>
    <n v="3.45"/>
    <n v="2070"/>
    <n v="606.00000000000011"/>
  </r>
  <r>
    <n v="2012"/>
    <s v="Convenience stores"/>
    <x v="6"/>
    <s v="Cibo italiano"/>
    <n v="768"/>
    <n v="2.02"/>
    <n v="3.44"/>
    <n v="2641.92"/>
    <n v="1090.56"/>
  </r>
  <r>
    <n v="2012"/>
    <s v="Convenience stores"/>
    <x v="6"/>
    <s v="Cibo italiano"/>
    <n v="792"/>
    <n v="2.7"/>
    <n v="3.53"/>
    <n v="2795.7599999999998"/>
    <n v="657.35999999999967"/>
  </r>
  <r>
    <n v="2012"/>
    <s v="Convenience stores"/>
    <x v="6"/>
    <s v="Cibo italiano"/>
    <n v="912"/>
    <n v="2.3199999999999998"/>
    <n v="3.26"/>
    <n v="2973.12"/>
    <n v="857.28"/>
  </r>
  <r>
    <n v="2012"/>
    <s v="Convenience stores"/>
    <x v="6"/>
    <s v="Cibo italiano"/>
    <n v="720"/>
    <n v="2.91"/>
    <n v="3.92"/>
    <n v="2822.4"/>
    <n v="727.19999999999982"/>
  </r>
  <r>
    <n v="2012"/>
    <s v="Convenience stores"/>
    <x v="6"/>
    <s v="Cibo italiano"/>
    <n v="672"/>
    <n v="2.25"/>
    <n v="3.42"/>
    <n v="2298.2399999999998"/>
    <n v="786.24"/>
  </r>
  <r>
    <n v="2012"/>
    <s v="Convenience stores"/>
    <x v="6"/>
    <s v="Cibo italiano"/>
    <n v="1152"/>
    <n v="2.4300000000000002"/>
    <n v="3.87"/>
    <n v="4458.24"/>
    <n v="1658.8799999999999"/>
  </r>
  <r>
    <n v="2012"/>
    <s v="Convenience stores"/>
    <x v="6"/>
    <s v="Cibo italiano"/>
    <n v="768"/>
    <n v="2.16"/>
    <n v="3.3"/>
    <n v="2534.3999999999996"/>
    <n v="875.51999999999975"/>
  </r>
  <r>
    <n v="2012"/>
    <s v="Convenience stores"/>
    <x v="6"/>
    <s v="Cibo italiano"/>
    <n v="648"/>
    <n v="2.9"/>
    <n v="3.46"/>
    <n v="2242.08"/>
    <n v="362.88000000000005"/>
  </r>
  <r>
    <n v="2012"/>
    <s v="Convenience stores"/>
    <x v="6"/>
    <s v="Cibo italiano"/>
    <n v="612"/>
    <n v="2.36"/>
    <n v="3.74"/>
    <n v="2288.88"/>
    <n v="844.56000000000017"/>
  </r>
  <r>
    <n v="2012"/>
    <s v="Convenience stores"/>
    <x v="6"/>
    <s v="Cibo italiano"/>
    <n v="1152"/>
    <n v="2.93"/>
    <n v="3.79"/>
    <n v="4366.08"/>
    <n v="990.7199999999998"/>
  </r>
  <r>
    <n v="2012"/>
    <s v="Convenience stores"/>
    <x v="6"/>
    <s v="Cibo italiano"/>
    <n v="1152"/>
    <n v="2.09"/>
    <n v="3.95"/>
    <n v="4550.4000000000005"/>
    <n v="2142.7200000000003"/>
  </r>
  <r>
    <n v="2012"/>
    <s v="Convenience stores"/>
    <x v="6"/>
    <s v="Cibo italiano"/>
    <n v="876"/>
    <n v="2.76"/>
    <n v="3.62"/>
    <n v="3171.12"/>
    <n v="753.36000000000024"/>
  </r>
  <r>
    <n v="2012"/>
    <s v="Convenience stores"/>
    <x v="6"/>
    <s v="Cibo italiano"/>
    <n v="840"/>
    <n v="2.42"/>
    <n v="3.42"/>
    <n v="2872.7999999999997"/>
    <n v="840"/>
  </r>
  <r>
    <n v="2012"/>
    <s v="Convenience stores"/>
    <x v="6"/>
    <s v="Cibo italiano"/>
    <n v="636"/>
    <n v="2.61"/>
    <n v="3.3"/>
    <n v="2098.7999999999997"/>
    <n v="438.84"/>
  </r>
  <r>
    <n v="2012"/>
    <s v="Convenience stores"/>
    <x v="6"/>
    <s v="Cibo italiano"/>
    <n v="708"/>
    <n v="2.04"/>
    <n v="3.76"/>
    <n v="2662.08"/>
    <n v="1217.7599999999998"/>
  </r>
  <r>
    <n v="2012"/>
    <s v="Convenience stores"/>
    <x v="6"/>
    <s v="Cibo italiano"/>
    <n v="936"/>
    <n v="2.69"/>
    <n v="3.75"/>
    <n v="3510"/>
    <n v="992.16000000000008"/>
  </r>
  <r>
    <n v="2012"/>
    <s v="Convenience stores"/>
    <x v="6"/>
    <s v="Cibo italiano"/>
    <n v="660"/>
    <n v="2.23"/>
    <n v="3.36"/>
    <n v="2217.6"/>
    <n v="745.8"/>
  </r>
  <r>
    <n v="2012"/>
    <s v="Convenience stores"/>
    <x v="6"/>
    <s v="Cibo italiano"/>
    <n v="816"/>
    <n v="2.25"/>
    <n v="3.43"/>
    <n v="2798.88"/>
    <n v="962.88000000000011"/>
  </r>
  <r>
    <n v="2012"/>
    <s v="Convenience stores"/>
    <x v="6"/>
    <s v="Cibo italiano"/>
    <n v="684"/>
    <n v="2.46"/>
    <n v="3.55"/>
    <n v="2428.1999999999998"/>
    <n v="745.56"/>
  </r>
  <r>
    <n v="2012"/>
    <s v="Convenience stores"/>
    <x v="6"/>
    <s v="Cibo italiano"/>
    <n v="768"/>
    <n v="2.54"/>
    <n v="3.97"/>
    <n v="3048.96"/>
    <n v="1098.2400000000002"/>
  </r>
  <r>
    <n v="2012"/>
    <s v="Convenience stores"/>
    <x v="6"/>
    <s v="Cibo italiano"/>
    <n v="840"/>
    <n v="2.4500000000000002"/>
    <n v="3.32"/>
    <n v="2788.7999999999997"/>
    <n v="730.79999999999973"/>
  </r>
  <r>
    <n v="2012"/>
    <s v="Convenience stores"/>
    <x v="6"/>
    <s v="Cibo italiano"/>
    <n v="612"/>
    <n v="2.72"/>
    <n v="3.23"/>
    <n v="1976.76"/>
    <n v="312.11999999999989"/>
  </r>
  <r>
    <n v="2012"/>
    <s v="Convenience stores"/>
    <x v="6"/>
    <s v="Cibo italiano"/>
    <n v="1020"/>
    <n v="2.67"/>
    <n v="3.83"/>
    <n v="3906.6"/>
    <n v="1183.2"/>
  </r>
  <r>
    <n v="2012"/>
    <s v="Convenience stores"/>
    <x v="6"/>
    <s v="Cibo italiano"/>
    <n v="984"/>
    <n v="2.3199999999999998"/>
    <n v="3.29"/>
    <n v="3237.36"/>
    <n v="954.48000000000025"/>
  </r>
  <r>
    <n v="2012"/>
    <s v="Convenience stores"/>
    <x v="6"/>
    <s v="Cibo italiano"/>
    <n v="1104"/>
    <n v="2.8"/>
    <n v="3.77"/>
    <n v="4162.08"/>
    <n v="1070.8800000000001"/>
  </r>
  <r>
    <n v="2012"/>
    <s v="Convenience stores"/>
    <x v="6"/>
    <s v="Cibo italiano"/>
    <n v="996"/>
    <n v="2.6"/>
    <n v="3.95"/>
    <n v="3934.2000000000003"/>
    <n v="1344.6000000000001"/>
  </r>
  <r>
    <n v="2012"/>
    <s v="Convenience stores"/>
    <x v="6"/>
    <s v="Cibo italiano"/>
    <n v="948"/>
    <n v="2.77"/>
    <n v="3.47"/>
    <n v="3289.5600000000004"/>
    <n v="663.60000000000014"/>
  </r>
  <r>
    <n v="2012"/>
    <s v="Convenience stores"/>
    <x v="6"/>
    <s v="Cibo italiano"/>
    <n v="720"/>
    <n v="2.91"/>
    <n v="4"/>
    <n v="2880"/>
    <n v="784.8"/>
  </r>
  <r>
    <n v="2012"/>
    <s v="Convenience stores"/>
    <x v="6"/>
    <s v="Cibo italiano"/>
    <n v="1080"/>
    <n v="2.72"/>
    <n v="3.56"/>
    <n v="3844.8"/>
    <n v="907.19999999999982"/>
  </r>
  <r>
    <n v="2012"/>
    <s v="Convenience stores"/>
    <x v="6"/>
    <s v="Cibo italiano"/>
    <n v="828"/>
    <n v="2.52"/>
    <n v="3.42"/>
    <n v="2831.7599999999998"/>
    <n v="745.19999999999993"/>
  </r>
  <r>
    <n v="2012"/>
    <s v="Convenience stores"/>
    <x v="6"/>
    <s v="Cibo italiano"/>
    <n v="756"/>
    <n v="2.75"/>
    <n v="3.24"/>
    <n v="2449.44"/>
    <n v="370.44000000000017"/>
  </r>
  <r>
    <n v="2012"/>
    <s v="Convenience stores"/>
    <x v="6"/>
    <s v="Cibo italiano"/>
    <n v="624"/>
    <n v="2.67"/>
    <n v="3.3"/>
    <n v="2059.1999999999998"/>
    <n v="393.11999999999995"/>
  </r>
  <r>
    <n v="2012"/>
    <s v="Convenience stores"/>
    <x v="6"/>
    <s v="Cibo italiano"/>
    <n v="792"/>
    <n v="2.86"/>
    <n v="3.32"/>
    <n v="2629.44"/>
    <n v="364.32"/>
  </r>
  <r>
    <n v="2012"/>
    <s v="Convenience stores"/>
    <x v="6"/>
    <s v="Cibo italiano"/>
    <n v="1152"/>
    <n v="2.92"/>
    <n v="3.22"/>
    <n v="3709.44"/>
    <n v="345.60000000000031"/>
  </r>
  <r>
    <n v="2012"/>
    <s v="Convenience stores"/>
    <x v="6"/>
    <s v="Cibo italiano"/>
    <n v="1056"/>
    <n v="2.62"/>
    <n v="3.49"/>
    <n v="3685.44"/>
    <n v="918.72000000000014"/>
  </r>
  <r>
    <n v="2012"/>
    <s v="Convenience stores"/>
    <x v="6"/>
    <s v="Cibo italiano"/>
    <n v="1188"/>
    <n v="2.41"/>
    <n v="3.93"/>
    <n v="4668.84"/>
    <n v="1805.76"/>
  </r>
  <r>
    <n v="2012"/>
    <s v="Convenience stores"/>
    <x v="6"/>
    <s v="Cibo italiano"/>
    <n v="816"/>
    <n v="2.13"/>
    <n v="3.34"/>
    <n v="2725.44"/>
    <n v="987.36"/>
  </r>
  <r>
    <n v="2012"/>
    <s v="Convenience stores"/>
    <x v="6"/>
    <s v="Cibo italiano"/>
    <n v="1200"/>
    <n v="2.98"/>
    <n v="3.38"/>
    <n v="4056"/>
    <n v="479.99999999999989"/>
  </r>
  <r>
    <n v="2012"/>
    <s v="Convenience stores"/>
    <x v="6"/>
    <s v="Cibo italiano"/>
    <n v="1116"/>
    <n v="2.42"/>
    <n v="3.32"/>
    <n v="3705.12"/>
    <n v="1004.3999999999999"/>
  </r>
  <r>
    <n v="2012"/>
    <s v="Convenience stores"/>
    <x v="6"/>
    <s v="Cibo italiano"/>
    <n v="1140"/>
    <n v="2.83"/>
    <n v="3.35"/>
    <n v="3819"/>
    <n v="592.80000000000007"/>
  </r>
  <r>
    <n v="2012"/>
    <s v="Convenience stores"/>
    <x v="6"/>
    <s v="Cibo italiano"/>
    <n v="660"/>
    <n v="2.71"/>
    <n v="3.38"/>
    <n v="2230.7999999999997"/>
    <n v="442.19999999999993"/>
  </r>
  <r>
    <n v="2012"/>
    <s v="Convenience stores"/>
    <x v="6"/>
    <s v="Cibo italiano"/>
    <n v="828"/>
    <n v="2.72"/>
    <n v="3.78"/>
    <n v="3129.8399999999997"/>
    <n v="877.67999999999972"/>
  </r>
  <r>
    <n v="2012"/>
    <s v="Convenience stores"/>
    <x v="6"/>
    <s v="Cibo italiano"/>
    <n v="996"/>
    <n v="2.11"/>
    <n v="3.59"/>
    <n v="3575.64"/>
    <n v="1474.08"/>
  </r>
  <r>
    <n v="2012"/>
    <s v="Convenience stores"/>
    <x v="6"/>
    <s v="Cibo italiano"/>
    <n v="600"/>
    <n v="2.37"/>
    <n v="3.34"/>
    <n v="2004"/>
    <n v="581.99999999999989"/>
  </r>
  <r>
    <n v="2012"/>
    <s v="Convenience stores"/>
    <x v="6"/>
    <s v="Cibo italiano"/>
    <n v="1056"/>
    <n v="2.4700000000000002"/>
    <n v="3.47"/>
    <n v="3664.32"/>
    <n v="1056"/>
  </r>
  <r>
    <n v="2012"/>
    <s v="Convenience stores"/>
    <x v="6"/>
    <s v="Cibo italiano"/>
    <n v="780"/>
    <n v="2.25"/>
    <n v="3.63"/>
    <n v="2831.4"/>
    <n v="1076.3999999999999"/>
  </r>
  <r>
    <n v="2012"/>
    <s v="Convenience stores"/>
    <x v="6"/>
    <s v="Cibo italiano"/>
    <n v="1176"/>
    <n v="2.74"/>
    <n v="3.27"/>
    <n v="3845.52"/>
    <n v="623.27999999999975"/>
  </r>
  <r>
    <n v="2012"/>
    <s v="Convenience stores"/>
    <x v="6"/>
    <s v="Cibo italiano"/>
    <n v="828"/>
    <n v="2.0499999999999998"/>
    <n v="3.37"/>
    <n v="2790.36"/>
    <n v="1092.9600000000003"/>
  </r>
  <r>
    <n v="2012"/>
    <s v="Convenience stores"/>
    <x v="6"/>
    <s v="Cibo italiano"/>
    <n v="1164"/>
    <n v="2.52"/>
    <n v="3.82"/>
    <n v="4446.4799999999996"/>
    <n v="1513.1999999999998"/>
  </r>
  <r>
    <n v="2012"/>
    <s v="Convenience stores"/>
    <x v="6"/>
    <s v="Cibo italiano"/>
    <n v="1044"/>
    <n v="2.0499999999999998"/>
    <n v="3.67"/>
    <n v="3831.48"/>
    <n v="1691.2800000000002"/>
  </r>
  <r>
    <n v="2012"/>
    <s v="Convenience stores"/>
    <x v="6"/>
    <s v="Cibo italiano"/>
    <n v="1068"/>
    <n v="2.2599999999999998"/>
    <n v="3.5"/>
    <n v="3738"/>
    <n v="1324.3200000000002"/>
  </r>
  <r>
    <n v="2012"/>
    <s v="Convenience stores"/>
    <x v="6"/>
    <s v="Cibo italiano"/>
    <n v="1056"/>
    <n v="2.2999999999999998"/>
    <n v="3.24"/>
    <n v="3421.44"/>
    <n v="992.64000000000044"/>
  </r>
  <r>
    <n v="2012"/>
    <s v="Convenience stores"/>
    <x v="6"/>
    <s v="Cibo italiano"/>
    <n v="600"/>
    <n v="2.13"/>
    <n v="3.3"/>
    <n v="1980"/>
    <n v="702"/>
  </r>
  <r>
    <n v="2012"/>
    <s v="Convenience stores"/>
    <x v="6"/>
    <s v="Cibo italiano"/>
    <n v="648"/>
    <n v="2.96"/>
    <n v="3.53"/>
    <n v="2287.44"/>
    <n v="369.3599999999999"/>
  </r>
  <r>
    <n v="2012"/>
    <s v="Convenience stores"/>
    <x v="6"/>
    <s v="Cibo italiano"/>
    <n v="924"/>
    <n v="2.65"/>
    <n v="3.34"/>
    <n v="3086.16"/>
    <n v="637.55999999999995"/>
  </r>
  <r>
    <n v="2012"/>
    <s v="Convenience stores"/>
    <x v="6"/>
    <s v="Cibo italiano"/>
    <n v="936"/>
    <n v="2.0099999999999998"/>
    <n v="3.25"/>
    <n v="3042"/>
    <n v="1160.6400000000001"/>
  </r>
  <r>
    <n v="2012"/>
    <s v="Convenience stores"/>
    <x v="6"/>
    <s v="Cibo italiano"/>
    <n v="1044"/>
    <n v="2.9"/>
    <n v="3.88"/>
    <n v="4050.72"/>
    <n v="1023.12"/>
  </r>
  <r>
    <n v="2012"/>
    <s v="Convenience stores"/>
    <x v="6"/>
    <s v="Cibo italiano"/>
    <n v="708"/>
    <n v="2.27"/>
    <n v="3.96"/>
    <n v="2803.68"/>
    <n v="1196.52"/>
  </r>
  <r>
    <n v="2012"/>
    <s v="Convenience stores"/>
    <x v="6"/>
    <s v="Cibo italiano"/>
    <n v="1056"/>
    <n v="2.86"/>
    <n v="3.77"/>
    <n v="3981.12"/>
    <n v="960.96000000000015"/>
  </r>
  <r>
    <n v="2012"/>
    <s v="Convenience stores"/>
    <x v="6"/>
    <s v="Cibo italiano"/>
    <n v="888"/>
    <n v="2.84"/>
    <n v="3.41"/>
    <n v="3028.08"/>
    <n v="506.16000000000025"/>
  </r>
  <r>
    <n v="2012"/>
    <s v="Convenience stores"/>
    <x v="6"/>
    <s v="Cibo italiano"/>
    <n v="756"/>
    <n v="2.4900000000000002"/>
    <n v="3.21"/>
    <n v="2426.7599999999998"/>
    <n v="544.31999999999982"/>
  </r>
  <r>
    <n v="2012"/>
    <s v="Convenience stores"/>
    <x v="6"/>
    <s v="Cibo italiano"/>
    <n v="984"/>
    <n v="2.14"/>
    <n v="3.65"/>
    <n v="3591.6"/>
    <n v="1485.8399999999997"/>
  </r>
  <r>
    <n v="2012"/>
    <s v="Convenience stores"/>
    <x v="6"/>
    <s v="Cibo italiano"/>
    <n v="936"/>
    <n v="2.97"/>
    <n v="3.91"/>
    <n v="3659.76"/>
    <n v="879.83999999999992"/>
  </r>
  <r>
    <n v="2012"/>
    <s v="Convenience stores"/>
    <x v="6"/>
    <s v="Cibo italiano"/>
    <n v="744"/>
    <n v="2.15"/>
    <n v="3.73"/>
    <n v="2775.12"/>
    <n v="1175.52"/>
  </r>
  <r>
    <n v="2012"/>
    <s v="Convenience stores"/>
    <x v="6"/>
    <s v="Cibo italiano"/>
    <n v="648"/>
    <n v="2.8"/>
    <n v="3.57"/>
    <n v="2313.3599999999997"/>
    <n v="498.96000000000004"/>
  </r>
  <r>
    <n v="2012"/>
    <s v="Convenience stores"/>
    <x v="6"/>
    <s v="Cibo italiano"/>
    <n v="936"/>
    <n v="2.59"/>
    <n v="3.74"/>
    <n v="3500.6400000000003"/>
    <n v="1076.4000000000003"/>
  </r>
  <r>
    <n v="2012"/>
    <s v="Convenience stores"/>
    <x v="6"/>
    <s v="Cibo italiano"/>
    <n v="1068"/>
    <n v="2.92"/>
    <n v="3.81"/>
    <n v="4069.08"/>
    <n v="950.5200000000001"/>
  </r>
  <r>
    <n v="2012"/>
    <s v="Convenience stores"/>
    <x v="6"/>
    <s v="Cibo italiano"/>
    <n v="1056"/>
    <n v="2.36"/>
    <n v="3.92"/>
    <n v="4139.5199999999995"/>
    <n v="1647.3600000000001"/>
  </r>
  <r>
    <n v="2012"/>
    <s v="Convenience stores"/>
    <x v="6"/>
    <s v="Cibo italiano"/>
    <n v="780"/>
    <n v="2.2000000000000002"/>
    <n v="3.6"/>
    <n v="2808"/>
    <n v="1092"/>
  </r>
  <r>
    <n v="2012"/>
    <s v="Convenience stores"/>
    <x v="6"/>
    <s v="Cibo italiano"/>
    <n v="1200"/>
    <n v="2.92"/>
    <n v="3.64"/>
    <n v="4368"/>
    <n v="864.00000000000023"/>
  </r>
  <r>
    <n v="2012"/>
    <s v="Convenience stores"/>
    <x v="6"/>
    <s v="Cibo italiano"/>
    <n v="648"/>
    <n v="2.76"/>
    <n v="3.65"/>
    <n v="2365.1999999999998"/>
    <n v="576.72"/>
  </r>
  <r>
    <n v="2012"/>
    <s v="Convenience stores"/>
    <x v="6"/>
    <s v="Cibo italiano"/>
    <n v="1044"/>
    <n v="2.5099999999999998"/>
    <n v="3.84"/>
    <n v="4008.96"/>
    <n v="1388.52"/>
  </r>
  <r>
    <n v="2012"/>
    <s v="Convenience stores"/>
    <x v="6"/>
    <s v="Cibo italiano"/>
    <n v="1200"/>
    <n v="2.54"/>
    <n v="3.53"/>
    <n v="4236"/>
    <n v="1187.9999999999998"/>
  </r>
  <r>
    <n v="2012"/>
    <s v="Convenience stores"/>
    <x v="6"/>
    <s v="Cibo italiano"/>
    <n v="924"/>
    <n v="2.0099999999999998"/>
    <n v="3.71"/>
    <n v="3428.04"/>
    <n v="1570.8000000000002"/>
  </r>
  <r>
    <n v="2012"/>
    <s v="Convenience stores"/>
    <x v="6"/>
    <s v="Cibo italiano"/>
    <n v="648"/>
    <n v="2.84"/>
    <n v="3.63"/>
    <n v="2352.2399999999998"/>
    <n v="511.92"/>
  </r>
  <r>
    <n v="2012"/>
    <s v="Convenience stores"/>
    <x v="6"/>
    <s v="Cibo italiano"/>
    <n v="1080"/>
    <n v="2.1"/>
    <n v="3.96"/>
    <n v="4276.8"/>
    <n v="2008.8"/>
  </r>
  <r>
    <n v="2012"/>
    <s v="Convenience stores"/>
    <x v="6"/>
    <s v="Cibo italiano"/>
    <n v="636"/>
    <n v="2.97"/>
    <n v="3.32"/>
    <n v="2111.52"/>
    <n v="222.59999999999977"/>
  </r>
  <r>
    <n v="2012"/>
    <s v="Convenience stores"/>
    <x v="6"/>
    <s v="Cibo italiano"/>
    <n v="684"/>
    <n v="2.85"/>
    <n v="3.44"/>
    <n v="2352.96"/>
    <n v="403.55999999999989"/>
  </r>
  <r>
    <n v="2012"/>
    <s v="Convenience stores"/>
    <x v="6"/>
    <s v="Cibo italiano"/>
    <n v="960"/>
    <n v="2.11"/>
    <n v="3.59"/>
    <n v="3446.3999999999996"/>
    <n v="1420.8"/>
  </r>
  <r>
    <n v="2012"/>
    <s v="Convenience stores"/>
    <x v="6"/>
    <s v="Cibo italiano"/>
    <n v="1044"/>
    <n v="2.13"/>
    <n v="3.93"/>
    <n v="4102.92"/>
    <n v="1879.2000000000003"/>
  </r>
  <r>
    <n v="2012"/>
    <s v="Convenience stores"/>
    <x v="6"/>
    <s v="Cibo italiano"/>
    <n v="1140"/>
    <n v="2.09"/>
    <n v="3.59"/>
    <n v="4092.6"/>
    <n v="1710"/>
  </r>
  <r>
    <n v="2012"/>
    <s v="Convenience stores"/>
    <x v="6"/>
    <s v="Cibo italiano"/>
    <n v="600"/>
    <n v="2.1800000000000002"/>
    <n v="3.97"/>
    <n v="2382"/>
    <n v="1074"/>
  </r>
  <r>
    <n v="2012"/>
    <s v="Convenience stores"/>
    <x v="4"/>
    <s v="Haribo"/>
    <n v="612"/>
    <n v="1.2"/>
    <n v="1.69"/>
    <n v="1034.28"/>
    <n v="299.88"/>
  </r>
  <r>
    <n v="2012"/>
    <s v="Convenience stores"/>
    <x v="4"/>
    <s v="Haribo"/>
    <n v="792"/>
    <n v="1.44"/>
    <n v="1.89"/>
    <n v="1496.8799999999999"/>
    <n v="356.4"/>
  </r>
  <r>
    <n v="2012"/>
    <s v="Convenience stores"/>
    <x v="4"/>
    <s v="Haribo"/>
    <n v="1104"/>
    <n v="1.37"/>
    <n v="1.79"/>
    <n v="1976.16"/>
    <n v="463.67999999999995"/>
  </r>
  <r>
    <n v="2012"/>
    <s v="Convenience stores"/>
    <x v="4"/>
    <s v="Haribo"/>
    <n v="768"/>
    <n v="1.26"/>
    <n v="1.69"/>
    <n v="1297.92"/>
    <n v="330.23999999999995"/>
  </r>
  <r>
    <n v="2012"/>
    <s v="Convenience stores"/>
    <x v="4"/>
    <s v="Haribo"/>
    <n v="1056"/>
    <n v="1.27"/>
    <n v="1.85"/>
    <n v="1953.6000000000001"/>
    <n v="612.48"/>
  </r>
  <r>
    <n v="2012"/>
    <s v="Convenience stores"/>
    <x v="4"/>
    <s v="Haribo"/>
    <n v="768"/>
    <n v="1.41"/>
    <n v="1.8"/>
    <n v="1382.4"/>
    <n v="299.5200000000001"/>
  </r>
  <r>
    <n v="2012"/>
    <s v="Convenience stores"/>
    <x v="4"/>
    <s v="Haribo"/>
    <n v="888"/>
    <n v="1.48"/>
    <n v="1.65"/>
    <n v="1465.1999999999998"/>
    <n v="150.95999999999992"/>
  </r>
  <r>
    <n v="2012"/>
    <s v="Convenience stores"/>
    <x v="4"/>
    <s v="Haribo"/>
    <n v="1200"/>
    <n v="1.38"/>
    <n v="1.67"/>
    <n v="2004"/>
    <n v="348.00000000000006"/>
  </r>
  <r>
    <n v="2012"/>
    <s v="Convenience stores"/>
    <x v="4"/>
    <s v="Haribo"/>
    <n v="792"/>
    <n v="1.31"/>
    <n v="1.8"/>
    <n v="1425.6000000000001"/>
    <n v="388.08"/>
  </r>
  <r>
    <n v="2012"/>
    <s v="Convenience stores"/>
    <x v="4"/>
    <s v="Haribo"/>
    <n v="588"/>
    <n v="1.38"/>
    <n v="1.79"/>
    <n v="1052.52"/>
    <n v="241.0800000000001"/>
  </r>
  <r>
    <n v="2012"/>
    <s v="Convenience stores"/>
    <x v="4"/>
    <s v="Haribo"/>
    <n v="1116"/>
    <n v="1.35"/>
    <n v="1.68"/>
    <n v="1874.8799999999999"/>
    <n v="368.27999999999986"/>
  </r>
  <r>
    <n v="2012"/>
    <s v="Convenience stores"/>
    <x v="4"/>
    <s v="Lindt"/>
    <n v="1128"/>
    <n v="1.2"/>
    <n v="1.65"/>
    <n v="1861.1999999999998"/>
    <n v="507.59999999999997"/>
  </r>
  <r>
    <n v="2012"/>
    <s v="Convenience stores"/>
    <x v="4"/>
    <s v="Lindt"/>
    <n v="1056"/>
    <n v="1.5"/>
    <n v="1.76"/>
    <n v="1858.56"/>
    <n v="274.56"/>
  </r>
  <r>
    <n v="2012"/>
    <s v="Convenience stores"/>
    <x v="4"/>
    <s v="Lindt"/>
    <n v="792"/>
    <n v="1.1100000000000001"/>
    <n v="1.71"/>
    <n v="1354.32"/>
    <n v="475.19999999999987"/>
  </r>
  <r>
    <n v="2012"/>
    <s v="Convenience stores"/>
    <x v="4"/>
    <s v="Lindt"/>
    <n v="756"/>
    <n v="1.32"/>
    <n v="1.85"/>
    <n v="1398.6000000000001"/>
    <n v="400.68"/>
  </r>
  <r>
    <n v="2012"/>
    <s v="Convenience stores"/>
    <x v="4"/>
    <s v="Lindt"/>
    <n v="948"/>
    <n v="1.26"/>
    <n v="1.87"/>
    <n v="1772.76"/>
    <n v="578.28000000000009"/>
  </r>
  <r>
    <n v="2012"/>
    <s v="Convenience stores"/>
    <x v="4"/>
    <s v="Lindt"/>
    <n v="1008"/>
    <n v="1.35"/>
    <n v="1.88"/>
    <n v="1895.04"/>
    <n v="534.23999999999978"/>
  </r>
  <r>
    <n v="2012"/>
    <s v="Convenience stores"/>
    <x v="4"/>
    <s v="Lindt"/>
    <n v="1104"/>
    <n v="1.35"/>
    <n v="1.62"/>
    <n v="1788.48"/>
    <n v="298.08000000000004"/>
  </r>
  <r>
    <n v="2012"/>
    <s v="Convenience stores"/>
    <x v="4"/>
    <s v="Lindt"/>
    <n v="1236"/>
    <n v="1.42"/>
    <n v="1.87"/>
    <n v="2311.3200000000002"/>
    <n v="556.20000000000027"/>
  </r>
  <r>
    <n v="2012"/>
    <s v="Convenience stores"/>
    <x v="4"/>
    <s v="Lindt"/>
    <n v="1308"/>
    <n v="1.17"/>
    <n v="1.67"/>
    <n v="2184.36"/>
    <n v="654"/>
  </r>
  <r>
    <n v="2012"/>
    <s v="Convenience stores"/>
    <x v="4"/>
    <s v="Lindt"/>
    <n v="1128"/>
    <n v="1.39"/>
    <n v="1.61"/>
    <n v="1816.0800000000002"/>
    <n v="248.16000000000022"/>
  </r>
  <r>
    <n v="2012"/>
    <s v="Convenience stores"/>
    <x v="4"/>
    <s v="Lindt"/>
    <n v="672"/>
    <n v="1.22"/>
    <n v="1.9"/>
    <n v="1276.8"/>
    <n v="456.96"/>
  </r>
  <r>
    <n v="2012"/>
    <s v="Convenience stores"/>
    <x v="4"/>
    <s v="Lindt"/>
    <n v="984"/>
    <n v="1.19"/>
    <n v="1.72"/>
    <n v="1692.48"/>
    <n v="521.52"/>
  </r>
  <r>
    <n v="2012"/>
    <s v="Convenience stores"/>
    <x v="4"/>
    <s v="Lindt"/>
    <n v="1248"/>
    <n v="1.34"/>
    <n v="1.63"/>
    <n v="2034.2399999999998"/>
    <n v="361.91999999999979"/>
  </r>
  <r>
    <n v="2012"/>
    <s v="Convenience stores"/>
    <x v="4"/>
    <s v="Lindt"/>
    <n v="1284"/>
    <n v="1.38"/>
    <n v="1.8"/>
    <n v="2311.2000000000003"/>
    <n v="539.2800000000002"/>
  </r>
  <r>
    <n v="2012"/>
    <s v="Convenience stores"/>
    <x v="4"/>
    <s v="Lindt"/>
    <n v="912"/>
    <n v="1.38"/>
    <n v="1.6"/>
    <n v="1459.2"/>
    <n v="200.64000000000019"/>
  </r>
  <r>
    <n v="2012"/>
    <s v="Convenience stores"/>
    <x v="4"/>
    <s v="Lindt"/>
    <n v="1224"/>
    <n v="1.46"/>
    <n v="1.88"/>
    <n v="2301.12"/>
    <n v="514.07999999999993"/>
  </r>
  <r>
    <n v="2012"/>
    <s v="Convenience stores"/>
    <x v="4"/>
    <s v="Lindt"/>
    <n v="780"/>
    <n v="1.24"/>
    <n v="1.83"/>
    <n v="1427.4"/>
    <n v="460.20000000000005"/>
  </r>
  <r>
    <n v="2012"/>
    <s v="Convenience stores"/>
    <x v="4"/>
    <s v="Lindt"/>
    <n v="948"/>
    <n v="1.44"/>
    <n v="1.79"/>
    <n v="1696.92"/>
    <n v="331.80000000000007"/>
  </r>
  <r>
    <n v="2012"/>
    <s v="Convenience stores"/>
    <x v="4"/>
    <s v="Lindt"/>
    <n v="1296"/>
    <n v="1.33"/>
    <n v="1.7"/>
    <n v="2203.1999999999998"/>
    <n v="479.51999999999987"/>
  </r>
  <r>
    <n v="2012"/>
    <s v="Convenience stores"/>
    <x v="4"/>
    <s v="Lindt"/>
    <n v="804"/>
    <n v="1.36"/>
    <n v="1.84"/>
    <n v="1479.3600000000001"/>
    <n v="385.91999999999996"/>
  </r>
  <r>
    <n v="2012"/>
    <s v="Convenience stores"/>
    <x v="4"/>
    <s v="Lindt"/>
    <n v="1308"/>
    <n v="1.28"/>
    <n v="1.8"/>
    <n v="2354.4"/>
    <n v="680.16"/>
  </r>
  <r>
    <n v="2012"/>
    <s v="Convenience stores"/>
    <x v="4"/>
    <s v="Lindt"/>
    <n v="588"/>
    <n v="1.1000000000000001"/>
    <n v="1.86"/>
    <n v="1093.68"/>
    <n v="446.88"/>
  </r>
  <r>
    <n v="2012"/>
    <s v="Convenience stores"/>
    <x v="4"/>
    <s v="Lindt"/>
    <n v="852"/>
    <n v="1.28"/>
    <n v="1.89"/>
    <n v="1610.28"/>
    <n v="519.71999999999991"/>
  </r>
  <r>
    <n v="2012"/>
    <s v="Convenience stores"/>
    <x v="4"/>
    <s v="Lindt"/>
    <n v="1008"/>
    <n v="1.1599999999999999"/>
    <n v="1.88"/>
    <n v="1895.04"/>
    <n v="725.76"/>
  </r>
  <r>
    <n v="2012"/>
    <s v="Convenience stores"/>
    <x v="4"/>
    <s v="Lindt"/>
    <n v="1152"/>
    <n v="1.1299999999999999"/>
    <n v="1.87"/>
    <n v="2154.2400000000002"/>
    <n v="852.48000000000025"/>
  </r>
  <r>
    <n v="2012"/>
    <s v="Convenience stores"/>
    <x v="4"/>
    <s v="Lindt"/>
    <n v="1248"/>
    <n v="1.42"/>
    <n v="1.75"/>
    <n v="2184"/>
    <n v="411.84000000000009"/>
  </r>
  <r>
    <n v="2012"/>
    <s v="Convenience stores"/>
    <x v="4"/>
    <s v="Lindt"/>
    <n v="1212"/>
    <n v="1.47"/>
    <n v="1.75"/>
    <n v="2121"/>
    <n v="339.36"/>
  </r>
  <r>
    <n v="2012"/>
    <s v="Convenience stores"/>
    <x v="4"/>
    <s v="Lindt"/>
    <n v="1128"/>
    <n v="1.1299999999999999"/>
    <n v="1.71"/>
    <n v="1928.8799999999999"/>
    <n v="654.24000000000012"/>
  </r>
  <r>
    <n v="2012"/>
    <s v="Convenience stores"/>
    <x v="4"/>
    <s v="Lindt"/>
    <n v="1092"/>
    <n v="1.1399999999999999"/>
    <n v="1.82"/>
    <n v="1987.44"/>
    <n v="742.56000000000017"/>
  </r>
  <r>
    <n v="2012"/>
    <s v="Convenience stores"/>
    <x v="4"/>
    <s v="Lindt"/>
    <n v="852"/>
    <n v="1.4"/>
    <n v="1.83"/>
    <n v="1559.16"/>
    <n v="366.36000000000013"/>
  </r>
  <r>
    <n v="2012"/>
    <s v="Convenience stores"/>
    <x v="4"/>
    <s v="Lindt"/>
    <n v="1224"/>
    <n v="1.49"/>
    <n v="1.84"/>
    <n v="2252.1600000000003"/>
    <n v="428.40000000000009"/>
  </r>
  <r>
    <n v="2012"/>
    <s v="Convenience stores"/>
    <x v="4"/>
    <s v="Lindt"/>
    <n v="1248"/>
    <n v="1.1100000000000001"/>
    <n v="1.83"/>
    <n v="2283.84"/>
    <n v="898.56"/>
  </r>
  <r>
    <n v="2012"/>
    <s v="Convenience stores"/>
    <x v="4"/>
    <s v="Lindt"/>
    <n v="1140"/>
    <n v="1.44"/>
    <n v="1.76"/>
    <n v="2006.4"/>
    <n v="364.80000000000007"/>
  </r>
  <r>
    <n v="2012"/>
    <s v="Convenience stores"/>
    <x v="4"/>
    <s v="Lindt"/>
    <n v="1224"/>
    <n v="1.23"/>
    <n v="1.7"/>
    <n v="2080.7999999999997"/>
    <n v="575.28"/>
  </r>
  <r>
    <n v="2012"/>
    <s v="Convenience stores"/>
    <x v="4"/>
    <s v="Lindt"/>
    <n v="732"/>
    <n v="1.27"/>
    <n v="1.75"/>
    <n v="1281"/>
    <n v="351.36"/>
  </r>
  <r>
    <n v="2012"/>
    <s v="Convenience stores"/>
    <x v="4"/>
    <s v="Lindt"/>
    <n v="840"/>
    <n v="1.1200000000000001"/>
    <n v="1.71"/>
    <n v="1436.3999999999999"/>
    <n v="495.59999999999991"/>
  </r>
  <r>
    <n v="2012"/>
    <s v="Convenience stores"/>
    <x v="4"/>
    <s v="Lindt"/>
    <n v="840"/>
    <n v="1.1000000000000001"/>
    <n v="1.88"/>
    <n v="1579.1999999999998"/>
    <n v="655.19999999999982"/>
  </r>
  <r>
    <n v="2012"/>
    <s v="Convenience stores"/>
    <x v="4"/>
    <s v="Lindt"/>
    <n v="708"/>
    <n v="1.43"/>
    <n v="1.65"/>
    <n v="1168.2"/>
    <n v="155.76"/>
  </r>
  <r>
    <n v="2012"/>
    <s v="Convenience stores"/>
    <x v="6"/>
    <s v="Maxi Fresh"/>
    <n v="912"/>
    <n v="2.1"/>
    <n v="3.62"/>
    <n v="3301.44"/>
    <n v="1386.24"/>
  </r>
  <r>
    <n v="2012"/>
    <s v="Convenience stores"/>
    <x v="6"/>
    <s v="Maxi Fresh"/>
    <n v="840"/>
    <n v="2.14"/>
    <n v="3.2"/>
    <n v="2688"/>
    <n v="890.40000000000009"/>
  </r>
  <r>
    <n v="2012"/>
    <s v="Convenience stores"/>
    <x v="6"/>
    <s v="Maxi Fresh"/>
    <n v="1200"/>
    <n v="2.98"/>
    <n v="3.52"/>
    <n v="4224"/>
    <n v="648"/>
  </r>
  <r>
    <n v="2012"/>
    <s v="Convenience stores"/>
    <x v="6"/>
    <s v="Maxi Fresh"/>
    <n v="1056"/>
    <n v="2.69"/>
    <n v="3.51"/>
    <n v="3706.56"/>
    <n v="865.91999999999985"/>
  </r>
  <r>
    <n v="2012"/>
    <s v="Convenience stores"/>
    <x v="6"/>
    <s v="Maxi Fresh"/>
    <n v="744"/>
    <n v="2"/>
    <n v="3.61"/>
    <n v="2685.8399999999997"/>
    <n v="1197.8399999999999"/>
  </r>
  <r>
    <n v="2012"/>
    <s v="Convenience stores"/>
    <x v="6"/>
    <s v="Maxi Fresh"/>
    <n v="756"/>
    <n v="2.68"/>
    <n v="3.93"/>
    <n v="2971.08"/>
    <n v="945"/>
  </r>
  <r>
    <n v="2012"/>
    <s v="Convenience stores"/>
    <x v="6"/>
    <s v="Maxi Fresh"/>
    <n v="1092"/>
    <n v="2.68"/>
    <n v="3.78"/>
    <n v="4127.76"/>
    <n v="1201.1999999999996"/>
  </r>
  <r>
    <n v="2012"/>
    <s v="Convenience stores"/>
    <x v="6"/>
    <s v="Maxi Fresh"/>
    <n v="1164"/>
    <n v="2.04"/>
    <n v="3.92"/>
    <n v="4562.88"/>
    <n v="2188.3199999999997"/>
  </r>
  <r>
    <n v="2012"/>
    <s v="Convenience stores"/>
    <x v="6"/>
    <s v="Maxi Fresh"/>
    <n v="1044"/>
    <n v="2.11"/>
    <n v="3.28"/>
    <n v="3424.3199999999997"/>
    <n v="1221.48"/>
  </r>
  <r>
    <n v="2012"/>
    <s v="Convenience stores"/>
    <x v="6"/>
    <s v="Maxi Fresh"/>
    <n v="1116"/>
    <n v="2.85"/>
    <n v="3.33"/>
    <n v="3716.28"/>
    <n v="535.67999999999995"/>
  </r>
  <r>
    <n v="2012"/>
    <s v="Convenience stores"/>
    <x v="6"/>
    <s v="Maxi Fresh"/>
    <n v="624"/>
    <n v="2.82"/>
    <n v="3.71"/>
    <n v="2315.04"/>
    <n v="555.36000000000013"/>
  </r>
  <r>
    <n v="2012"/>
    <s v="Convenience stores"/>
    <x v="6"/>
    <s v="Maxi Fresh"/>
    <n v="1140"/>
    <n v="2.62"/>
    <n v="3.82"/>
    <n v="4354.8"/>
    <n v="1367.9999999999998"/>
  </r>
  <r>
    <n v="2012"/>
    <s v="Convenience stores"/>
    <x v="6"/>
    <s v="Maxi Fresh"/>
    <n v="1080"/>
    <n v="2.88"/>
    <n v="3.53"/>
    <n v="3812.3999999999996"/>
    <n v="701.99999999999989"/>
  </r>
  <r>
    <n v="2012"/>
    <s v="Convenience stores"/>
    <x v="6"/>
    <s v="Maxi Fresh"/>
    <n v="768"/>
    <n v="2.61"/>
    <n v="3.78"/>
    <n v="2903.04"/>
    <n v="898.56"/>
  </r>
  <r>
    <n v="2012"/>
    <s v="Convenience stores"/>
    <x v="6"/>
    <s v="Maxi Fresh"/>
    <n v="984"/>
    <n v="2.17"/>
    <n v="3.4"/>
    <n v="3345.6"/>
    <n v="1210.32"/>
  </r>
  <r>
    <n v="2012"/>
    <s v="Convenience stores"/>
    <x v="6"/>
    <s v="Maxi Fresh"/>
    <n v="984"/>
    <n v="2.34"/>
    <n v="3.32"/>
    <n v="3266.8799999999997"/>
    <n v="964.31999999999994"/>
  </r>
  <r>
    <n v="2012"/>
    <s v="Convenience stores"/>
    <x v="6"/>
    <s v="Maxi Fresh"/>
    <n v="1164"/>
    <n v="2.4"/>
    <n v="3.72"/>
    <n v="4330.08"/>
    <n v="1536.4800000000002"/>
  </r>
  <r>
    <n v="2012"/>
    <s v="Convenience stores"/>
    <x v="6"/>
    <s v="Maxi Fresh"/>
    <n v="696"/>
    <n v="2.75"/>
    <n v="3.48"/>
    <n v="2422.08"/>
    <n v="508.08"/>
  </r>
  <r>
    <n v="2012"/>
    <s v="Convenience stores"/>
    <x v="6"/>
    <s v="Maxi Fresh"/>
    <n v="1044"/>
    <n v="2.0699999999999998"/>
    <n v="3.74"/>
    <n v="3904.5600000000004"/>
    <n v="1743.4800000000005"/>
  </r>
  <r>
    <n v="2012"/>
    <s v="Convenience stores"/>
    <x v="6"/>
    <s v="Maxi Fresh"/>
    <n v="828"/>
    <n v="2.54"/>
    <n v="3.47"/>
    <n v="2873.1600000000003"/>
    <n v="770.04000000000008"/>
  </r>
  <r>
    <n v="2012"/>
    <s v="Convenience stores"/>
    <x v="6"/>
    <s v="Maxi Fresh"/>
    <n v="828"/>
    <n v="2.23"/>
    <n v="3.56"/>
    <n v="2947.68"/>
    <n v="1101.24"/>
  </r>
  <r>
    <n v="2012"/>
    <s v="Convenience stores"/>
    <x v="6"/>
    <s v="Maxi Fresh"/>
    <n v="660"/>
    <n v="2.2799999999999998"/>
    <n v="3.76"/>
    <n v="2481.6"/>
    <n v="976.8"/>
  </r>
  <r>
    <n v="2012"/>
    <s v="Convenience stores"/>
    <x v="6"/>
    <s v="Maxi Fresh"/>
    <n v="828"/>
    <n v="2.14"/>
    <n v="3.22"/>
    <n v="2666.1600000000003"/>
    <n v="894.24"/>
  </r>
  <r>
    <n v="2012"/>
    <s v="Convenience stores"/>
    <x v="6"/>
    <s v="Maxi Fresh"/>
    <n v="648"/>
    <n v="2.29"/>
    <n v="3.82"/>
    <n v="2475.3599999999997"/>
    <n v="991.43999999999983"/>
  </r>
  <r>
    <n v="2012"/>
    <s v="Convenience stores"/>
    <x v="6"/>
    <s v="Maxi Fresh"/>
    <n v="1068"/>
    <n v="2.5499999999999998"/>
    <n v="3.27"/>
    <n v="3492.36"/>
    <n v="768.96000000000026"/>
  </r>
  <r>
    <n v="2012"/>
    <s v="Convenience stores"/>
    <x v="6"/>
    <s v="Maxi Fresh"/>
    <n v="612"/>
    <n v="2.95"/>
    <n v="3.86"/>
    <n v="2362.3199999999997"/>
    <n v="556.91999999999985"/>
  </r>
  <r>
    <n v="2012"/>
    <s v="Convenience stores"/>
    <x v="6"/>
    <s v="Maxi Fresh"/>
    <n v="1104"/>
    <n v="2.5499999999999998"/>
    <n v="3.73"/>
    <n v="4117.92"/>
    <n v="1302.7200000000003"/>
  </r>
  <r>
    <n v="2012"/>
    <s v="Convenience stores"/>
    <x v="6"/>
    <s v="Maxi Fresh"/>
    <n v="864"/>
    <n v="2.0699999999999998"/>
    <n v="4"/>
    <n v="3456"/>
    <n v="1667.5200000000002"/>
  </r>
  <r>
    <n v="2012"/>
    <s v="Convenience stores"/>
    <x v="6"/>
    <s v="Maxi Fresh"/>
    <n v="720"/>
    <n v="2.9"/>
    <n v="3.27"/>
    <n v="2354.4"/>
    <n v="266.40000000000009"/>
  </r>
  <r>
    <n v="2012"/>
    <s v="Convenience stores"/>
    <x v="6"/>
    <s v="Maxi Fresh"/>
    <n v="804"/>
    <n v="2.16"/>
    <n v="3.57"/>
    <n v="2870.2799999999997"/>
    <n v="1133.6399999999996"/>
  </r>
  <r>
    <n v="2012"/>
    <s v="Convenience stores"/>
    <x v="6"/>
    <s v="Maxi Fresh"/>
    <n v="972"/>
    <n v="2.69"/>
    <n v="3.91"/>
    <n v="3800.52"/>
    <n v="1185.8400000000001"/>
  </r>
  <r>
    <n v="2012"/>
    <s v="Convenience stores"/>
    <x v="6"/>
    <s v="Maxi Fresh"/>
    <n v="600"/>
    <n v="2.5"/>
    <n v="3.51"/>
    <n v="2106"/>
    <n v="605.99999999999989"/>
  </r>
  <r>
    <n v="2012"/>
    <s v="Convenience stores"/>
    <x v="6"/>
    <s v="Maxi Fresh"/>
    <n v="912"/>
    <n v="2.64"/>
    <n v="3.82"/>
    <n v="3483.8399999999997"/>
    <n v="1076.1599999999999"/>
  </r>
  <r>
    <n v="2012"/>
    <s v="Convenience stores"/>
    <x v="6"/>
    <s v="Maxi Fresh"/>
    <n v="672"/>
    <n v="2.52"/>
    <n v="3.98"/>
    <n v="2674.56"/>
    <n v="981.12"/>
  </r>
  <r>
    <n v="2012"/>
    <s v="Convenience stores"/>
    <x v="6"/>
    <s v="Maxi Fresh"/>
    <n v="660"/>
    <n v="2.52"/>
    <n v="3.99"/>
    <n v="2633.4"/>
    <n v="970.20000000000016"/>
  </r>
  <r>
    <n v="2012"/>
    <s v="Convenience stores"/>
    <x v="6"/>
    <s v="Maxi Fresh"/>
    <n v="756"/>
    <n v="2.93"/>
    <n v="3.26"/>
    <n v="2464.56"/>
    <n v="249.47999999999971"/>
  </r>
  <r>
    <n v="2012"/>
    <s v="Convenience stores"/>
    <x v="6"/>
    <s v="Maxi Fresh"/>
    <n v="996"/>
    <n v="2.5299999999999998"/>
    <n v="3.71"/>
    <n v="3695.16"/>
    <n v="1175.2800000000002"/>
  </r>
  <r>
    <n v="2012"/>
    <s v="Convenience stores"/>
    <x v="6"/>
    <s v="Maxi Fresh"/>
    <n v="1164"/>
    <n v="2.2200000000000002"/>
    <n v="3.26"/>
    <n v="3794.64"/>
    <n v="1210.5599999999995"/>
  </r>
  <r>
    <n v="2012"/>
    <s v="Convenience stores"/>
    <x v="6"/>
    <s v="Maxi Fresh"/>
    <n v="660"/>
    <n v="2.67"/>
    <n v="3.92"/>
    <n v="2587.1999999999998"/>
    <n v="825"/>
  </r>
  <r>
    <n v="2012"/>
    <s v="Convenience stores"/>
    <x v="6"/>
    <s v="Maxi Fresh"/>
    <n v="936"/>
    <n v="2.11"/>
    <n v="3.6"/>
    <n v="3369.6"/>
    <n v="1394.64"/>
  </r>
  <r>
    <n v="2012"/>
    <s v="Convenience stores"/>
    <x v="6"/>
    <s v="Maxi Fresh"/>
    <n v="828"/>
    <n v="2.41"/>
    <n v="3.35"/>
    <n v="2773.8"/>
    <n v="778.31999999999994"/>
  </r>
  <r>
    <n v="2012"/>
    <s v="Convenience stores"/>
    <x v="6"/>
    <s v="Maxi Fresh"/>
    <n v="1080"/>
    <n v="2.74"/>
    <n v="3.43"/>
    <n v="3704.4"/>
    <n v="745.19999999999993"/>
  </r>
  <r>
    <n v="2012"/>
    <s v="Convenience stores"/>
    <x v="6"/>
    <s v="Maxi Fresh"/>
    <n v="732"/>
    <n v="2.87"/>
    <n v="3.82"/>
    <n v="2796.24"/>
    <n v="695.39999999999975"/>
  </r>
  <r>
    <n v="2012"/>
    <s v="Convenience stores"/>
    <x v="6"/>
    <s v="Maxi Fresh"/>
    <n v="684"/>
    <n v="2.8"/>
    <n v="3.88"/>
    <n v="2653.92"/>
    <n v="738.72"/>
  </r>
  <r>
    <n v="2012"/>
    <s v="Convenience stores"/>
    <x v="6"/>
    <s v="Maxi Fresh"/>
    <n v="720"/>
    <n v="2.44"/>
    <n v="3.68"/>
    <n v="2649.6"/>
    <n v="892.80000000000018"/>
  </r>
  <r>
    <n v="2012"/>
    <s v="Convenience stores"/>
    <x v="6"/>
    <s v="Maxi Fresh"/>
    <n v="624"/>
    <n v="2.33"/>
    <n v="3.62"/>
    <n v="2258.88"/>
    <n v="804.96"/>
  </r>
  <r>
    <n v="2012"/>
    <s v="Convenience stores"/>
    <x v="6"/>
    <s v="Maxi Fresh"/>
    <n v="744"/>
    <n v="2.6"/>
    <n v="3.45"/>
    <n v="2566.8000000000002"/>
    <n v="632.40000000000009"/>
  </r>
  <r>
    <n v="2012"/>
    <s v="Convenience stores"/>
    <x v="6"/>
    <s v="Maxi Fresh"/>
    <n v="696"/>
    <n v="2"/>
    <n v="3.31"/>
    <n v="2303.7600000000002"/>
    <n v="911.76"/>
  </r>
  <r>
    <n v="2012"/>
    <s v="Convenience stores"/>
    <x v="6"/>
    <s v="Maxi Fresh"/>
    <n v="876"/>
    <n v="2.81"/>
    <n v="3.59"/>
    <n v="3144.8399999999997"/>
    <n v="683.27999999999986"/>
  </r>
  <r>
    <n v="2012"/>
    <s v="Convenience stores"/>
    <x v="6"/>
    <s v="Maxi Fresh"/>
    <n v="768"/>
    <n v="2.68"/>
    <n v="3.79"/>
    <n v="2910.7200000000003"/>
    <n v="852.4799999999999"/>
  </r>
  <r>
    <n v="2012"/>
    <s v="Convenience stores"/>
    <x v="6"/>
    <s v="Maxi Fresh"/>
    <n v="1116"/>
    <n v="2.9"/>
    <n v="3.61"/>
    <n v="4028.7599999999998"/>
    <n v="792.36"/>
  </r>
  <r>
    <n v="2012"/>
    <s v="Convenience stores"/>
    <x v="6"/>
    <s v="Maxi Fresh"/>
    <n v="912"/>
    <n v="2.69"/>
    <n v="3.28"/>
    <n v="2991.3599999999997"/>
    <n v="538.07999999999993"/>
  </r>
  <r>
    <n v="2012"/>
    <s v="Convenience stores"/>
    <x v="6"/>
    <s v="Maxi Fresh"/>
    <n v="780"/>
    <n v="2.34"/>
    <n v="3.43"/>
    <n v="2675.4"/>
    <n v="850.20000000000027"/>
  </r>
  <r>
    <n v="2012"/>
    <s v="Convenience stores"/>
    <x v="6"/>
    <s v="Maxi Fresh"/>
    <n v="792"/>
    <n v="2.11"/>
    <n v="3.35"/>
    <n v="2653.2000000000003"/>
    <n v="982.08000000000015"/>
  </r>
  <r>
    <n v="2012"/>
    <s v="Convenience stores"/>
    <x v="6"/>
    <s v="Maxi Fresh"/>
    <n v="864"/>
    <n v="2.44"/>
    <n v="3.4"/>
    <n v="2937.6"/>
    <n v="829.43999999999994"/>
  </r>
  <r>
    <n v="2012"/>
    <s v="Convenience stores"/>
    <x v="6"/>
    <s v="Maxi Fresh"/>
    <n v="684"/>
    <n v="2.76"/>
    <n v="3.83"/>
    <n v="2619.7200000000003"/>
    <n v="731.88000000000022"/>
  </r>
  <r>
    <n v="2012"/>
    <s v="Convenience stores"/>
    <x v="6"/>
    <s v="Maxi Fresh"/>
    <n v="708"/>
    <n v="2.16"/>
    <n v="3.42"/>
    <n v="2421.36"/>
    <n v="892.07999999999981"/>
  </r>
  <r>
    <n v="2012"/>
    <s v="Convenience stores"/>
    <x v="6"/>
    <s v="Maxi Fresh"/>
    <n v="1080"/>
    <n v="2.31"/>
    <n v="3.71"/>
    <n v="4006.8"/>
    <n v="1512"/>
  </r>
  <r>
    <n v="2012"/>
    <s v="Convenience stores"/>
    <x v="6"/>
    <s v="Maxi Fresh"/>
    <n v="648"/>
    <n v="2.44"/>
    <n v="3.74"/>
    <n v="2423.52"/>
    <n v="842.4000000000002"/>
  </r>
  <r>
    <n v="2012"/>
    <s v="Convenience stores"/>
    <x v="6"/>
    <s v="Maxi Fresh"/>
    <n v="888"/>
    <n v="2.1"/>
    <n v="3.6"/>
    <n v="3196.8"/>
    <n v="1332"/>
  </r>
  <r>
    <n v="2012"/>
    <s v="Convenience stores"/>
    <x v="6"/>
    <s v="Maxi Fresh"/>
    <n v="1176"/>
    <n v="2.4500000000000002"/>
    <n v="3.6"/>
    <n v="4233.6000000000004"/>
    <n v="1352.3999999999999"/>
  </r>
  <r>
    <n v="2012"/>
    <s v="Convenience stores"/>
    <x v="9"/>
    <s v="Wild West"/>
    <n v="408"/>
    <n v="3.28"/>
    <n v="5.94"/>
    <n v="2423.52"/>
    <n v="1085.2800000000002"/>
  </r>
  <r>
    <n v="2012"/>
    <s v="Convenience stores"/>
    <x v="9"/>
    <s v="Wild West"/>
    <n v="372"/>
    <n v="4.29"/>
    <n v="5.6"/>
    <n v="2083.1999999999998"/>
    <n v="487.31999999999988"/>
  </r>
  <r>
    <n v="2012"/>
    <s v="Convenience stores"/>
    <x v="9"/>
    <s v="Wild West"/>
    <n v="396"/>
    <n v="3.74"/>
    <n v="6.92"/>
    <n v="2740.32"/>
    <n v="1259.28"/>
  </r>
  <r>
    <n v="2012"/>
    <s v="Convenience stores"/>
    <x v="9"/>
    <s v="Wild West"/>
    <n v="492"/>
    <n v="3.82"/>
    <n v="6.47"/>
    <n v="3183.24"/>
    <n v="1303.8"/>
  </r>
  <r>
    <n v="2012"/>
    <s v="Convenience stores"/>
    <x v="9"/>
    <s v="Wild West"/>
    <n v="540"/>
    <n v="4.8600000000000003"/>
    <n v="6.66"/>
    <n v="3596.4"/>
    <n v="971.99999999999989"/>
  </r>
  <r>
    <n v="2012"/>
    <s v="Convenience stores"/>
    <x v="9"/>
    <s v="Wild West"/>
    <n v="504"/>
    <n v="4.6500000000000004"/>
    <n v="5.53"/>
    <n v="2787.1200000000003"/>
    <n v="443.51999999999992"/>
  </r>
  <r>
    <n v="2012"/>
    <s v="Convenience stores"/>
    <x v="9"/>
    <s v="Wild West"/>
    <n v="516"/>
    <n v="3.87"/>
    <n v="5.52"/>
    <n v="2848.3199999999997"/>
    <n v="851.39999999999975"/>
  </r>
  <r>
    <n v="2012"/>
    <s v="Convenience stores"/>
    <x v="9"/>
    <s v="Wild West"/>
    <n v="480"/>
    <n v="4.6100000000000003"/>
    <n v="6.96"/>
    <n v="3340.8"/>
    <n v="1127.9999999999998"/>
  </r>
  <r>
    <n v="2012"/>
    <s v="Convenience stores"/>
    <x v="9"/>
    <s v="Wild West"/>
    <n v="504"/>
    <n v="4.2"/>
    <n v="5.21"/>
    <n v="2625.84"/>
    <n v="509.03999999999991"/>
  </r>
  <r>
    <n v="2012"/>
    <s v="Convenience stores"/>
    <x v="9"/>
    <s v="Wild West"/>
    <n v="432"/>
    <n v="3.98"/>
    <n v="5.67"/>
    <n v="2449.44"/>
    <n v="730.07999999999993"/>
  </r>
  <r>
    <n v="2012"/>
    <s v="Convenience stores"/>
    <x v="9"/>
    <s v="Wild West"/>
    <n v="504"/>
    <n v="4.3600000000000003"/>
    <n v="5.7"/>
    <n v="2872.8"/>
    <n v="675.3599999999999"/>
  </r>
  <r>
    <n v="2012"/>
    <s v="Convenience stores"/>
    <x v="9"/>
    <s v="Wild West"/>
    <n v="456"/>
    <n v="4.22"/>
    <n v="6.45"/>
    <n v="2941.2000000000003"/>
    <n v="1016.8800000000002"/>
  </r>
  <r>
    <n v="2012"/>
    <s v="Convenience stores"/>
    <x v="9"/>
    <s v="Wild West"/>
    <n v="528"/>
    <n v="4.45"/>
    <n v="5.0999999999999996"/>
    <n v="2692.7999999999997"/>
    <n v="343.1999999999997"/>
  </r>
  <r>
    <n v="2012"/>
    <s v="Convenience stores"/>
    <x v="9"/>
    <s v="Wild West"/>
    <n v="528"/>
    <n v="3.3"/>
    <n v="6.61"/>
    <n v="3490.0800000000004"/>
    <n v="1747.6800000000003"/>
  </r>
  <r>
    <n v="2012"/>
    <s v="Convenience stores"/>
    <x v="9"/>
    <s v="Wild West"/>
    <n v="516"/>
    <n v="3.25"/>
    <n v="5.56"/>
    <n v="2868.9599999999996"/>
    <n v="1191.9599999999998"/>
  </r>
  <r>
    <n v="2012"/>
    <s v="Convenience stores"/>
    <x v="9"/>
    <s v="Wild West"/>
    <n v="420"/>
    <n v="3.45"/>
    <n v="6.61"/>
    <n v="2776.2000000000003"/>
    <n v="1327.2"/>
  </r>
  <r>
    <n v="2012"/>
    <s v="Convenience stores"/>
    <x v="9"/>
    <s v="Wild West"/>
    <n v="384"/>
    <n v="3.04"/>
    <n v="5.9"/>
    <n v="2265.6000000000004"/>
    <n v="1098.2400000000002"/>
  </r>
  <r>
    <n v="2012"/>
    <s v="Convenience stores"/>
    <x v="9"/>
    <s v="Wild West"/>
    <n v="516"/>
    <n v="4.16"/>
    <n v="6.07"/>
    <n v="3132.1200000000003"/>
    <n v="985.56000000000006"/>
  </r>
  <r>
    <n v="2012"/>
    <s v="Convenience stores"/>
    <x v="9"/>
    <s v="Wild West"/>
    <n v="480"/>
    <n v="3.21"/>
    <n v="5.0599999999999996"/>
    <n v="2428.7999999999997"/>
    <n v="887.99999999999977"/>
  </r>
  <r>
    <n v="2012"/>
    <s v="Convenience stores"/>
    <x v="9"/>
    <s v="Wild West"/>
    <n v="480"/>
    <n v="4.41"/>
    <n v="6.85"/>
    <n v="3288"/>
    <n v="1171.1999999999998"/>
  </r>
  <r>
    <n v="2012"/>
    <s v="Convenience stores"/>
    <x v="9"/>
    <s v="Wild West"/>
    <n v="480"/>
    <n v="4.9800000000000004"/>
    <n v="5.76"/>
    <n v="2764.7999999999997"/>
    <n v="374.39999999999969"/>
  </r>
  <r>
    <n v="2012"/>
    <s v="Convenience stores"/>
    <x v="9"/>
    <s v="Wild West"/>
    <n v="528"/>
    <n v="3.94"/>
    <n v="6.37"/>
    <n v="3363.36"/>
    <n v="1283.0400000000002"/>
  </r>
  <r>
    <n v="2012"/>
    <s v="Convenience stores"/>
    <x v="9"/>
    <s v="Wild West"/>
    <n v="396"/>
    <n v="4.75"/>
    <n v="5.9"/>
    <n v="2336.4"/>
    <n v="455.40000000000015"/>
  </r>
  <r>
    <n v="2012"/>
    <s v="Convenience stores"/>
    <x v="9"/>
    <s v="Wild West"/>
    <n v="540"/>
    <n v="4.21"/>
    <n v="5.32"/>
    <n v="2872.8"/>
    <n v="599.4000000000002"/>
  </r>
  <r>
    <n v="2012"/>
    <s v="Convenience stores"/>
    <x v="9"/>
    <s v="Wild West"/>
    <n v="528"/>
    <n v="3.78"/>
    <n v="6.1"/>
    <n v="3220.7999999999997"/>
    <n v="1224.9599999999998"/>
  </r>
  <r>
    <n v="2012"/>
    <s v="Convenience stores"/>
    <x v="9"/>
    <s v="Wild West"/>
    <n v="528"/>
    <n v="4.8"/>
    <n v="5.52"/>
    <n v="2914.56"/>
    <n v="380.15999999999985"/>
  </r>
  <r>
    <n v="2012"/>
    <s v="Convenience stores"/>
    <x v="9"/>
    <s v="Wild West"/>
    <n v="480"/>
    <n v="3.09"/>
    <n v="6.15"/>
    <n v="2952"/>
    <n v="1468.8000000000002"/>
  </r>
  <r>
    <n v="2012"/>
    <s v="Convenience stores"/>
    <x v="9"/>
    <s v="Wild West"/>
    <n v="420"/>
    <n v="4.99"/>
    <n v="5.48"/>
    <n v="2301.6000000000004"/>
    <n v="205.8000000000001"/>
  </r>
  <r>
    <n v="2012"/>
    <s v="Convenience stores"/>
    <x v="9"/>
    <s v="Wild West"/>
    <n v="540"/>
    <n v="4.5599999999999996"/>
    <n v="6.35"/>
    <n v="3429"/>
    <n v="966.6"/>
  </r>
  <r>
    <n v="2012"/>
    <s v="Convenience stores"/>
    <x v="9"/>
    <s v="Wild West"/>
    <n v="360"/>
    <n v="3.01"/>
    <n v="6.74"/>
    <n v="2426.4"/>
    <n v="1342.8000000000002"/>
  </r>
  <r>
    <n v="2012"/>
    <s v="Convenience stores"/>
    <x v="2"/>
    <s v="Capy"/>
    <n v="108"/>
    <n v="1.02"/>
    <n v="1.22"/>
    <n v="131.76"/>
    <n v="21.599999999999994"/>
  </r>
  <r>
    <n v="2012"/>
    <s v="Convenience stores"/>
    <x v="9"/>
    <s v="Palmera"/>
    <n v="360"/>
    <n v="3.23"/>
    <n v="5.19"/>
    <n v="1868.4"/>
    <n v="705.60000000000014"/>
  </r>
  <r>
    <n v="2012"/>
    <s v="Convenience stores"/>
    <x v="9"/>
    <s v="Palmera"/>
    <n v="384"/>
    <n v="4.24"/>
    <n v="6.38"/>
    <n v="2449.92"/>
    <n v="821.75999999999988"/>
  </r>
  <r>
    <n v="2012"/>
    <s v="Convenience stores"/>
    <x v="9"/>
    <s v="Palmera"/>
    <n v="456"/>
    <n v="3.42"/>
    <n v="6.38"/>
    <n v="2909.2799999999997"/>
    <n v="1349.76"/>
  </r>
  <r>
    <n v="2012"/>
    <s v="Convenience stores"/>
    <x v="9"/>
    <s v="Palmera"/>
    <n v="432"/>
    <n v="3.24"/>
    <n v="6.79"/>
    <n v="2933.28"/>
    <n v="1533.6"/>
  </r>
  <r>
    <n v="2012"/>
    <s v="Convenience stores"/>
    <x v="9"/>
    <s v="Palmera"/>
    <n v="528"/>
    <n v="3.33"/>
    <n v="6.73"/>
    <n v="3553.44"/>
    <n v="1795.2000000000003"/>
  </r>
  <r>
    <n v="2012"/>
    <s v="Convenience stores"/>
    <x v="9"/>
    <s v="Palmera"/>
    <n v="372"/>
    <n v="4.3499999999999996"/>
    <n v="6.76"/>
    <n v="2514.7199999999998"/>
    <n v="896.5200000000001"/>
  </r>
  <r>
    <n v="2012"/>
    <s v="Convenience stores"/>
    <x v="9"/>
    <s v="Palmera"/>
    <n v="408"/>
    <n v="3.15"/>
    <n v="6.14"/>
    <n v="2505.12"/>
    <n v="1219.9199999999998"/>
  </r>
  <r>
    <n v="2012"/>
    <s v="Convenience stores"/>
    <x v="9"/>
    <s v="Palmera"/>
    <n v="444"/>
    <n v="3.97"/>
    <n v="5.25"/>
    <n v="2331"/>
    <n v="568.31999999999994"/>
  </r>
  <r>
    <n v="2012"/>
    <s v="Convenience stores"/>
    <x v="9"/>
    <s v="Palmera"/>
    <n v="480"/>
    <n v="4.2699999999999996"/>
    <n v="5.39"/>
    <n v="2587.1999999999998"/>
    <n v="537.6"/>
  </r>
  <r>
    <n v="2012"/>
    <s v="Convenience stores"/>
    <x v="9"/>
    <s v="Palmera"/>
    <n v="528"/>
    <n v="4.5999999999999996"/>
    <n v="5.31"/>
    <n v="2803.68"/>
    <n v="374.88"/>
  </r>
  <r>
    <n v="2012"/>
    <s v="Convenience stores"/>
    <x v="9"/>
    <s v="Palmera"/>
    <n v="468"/>
    <n v="3.35"/>
    <n v="5.04"/>
    <n v="2358.7199999999998"/>
    <n v="790.92"/>
  </r>
  <r>
    <n v="2012"/>
    <s v="Convenience stores"/>
    <x v="9"/>
    <s v="Palmera"/>
    <n v="516"/>
    <n v="4.67"/>
    <n v="6.58"/>
    <n v="3395.28"/>
    <n v="985.56000000000006"/>
  </r>
  <r>
    <n v="2012"/>
    <s v="Convenience stores"/>
    <x v="9"/>
    <s v="Palmera"/>
    <n v="360"/>
    <n v="3.05"/>
    <n v="5.84"/>
    <n v="2102.4"/>
    <n v="1004.4"/>
  </r>
  <r>
    <n v="2012"/>
    <s v="Convenience stores"/>
    <x v="9"/>
    <s v="Palmera"/>
    <n v="408"/>
    <n v="3.81"/>
    <n v="6.03"/>
    <n v="2460.2400000000002"/>
    <n v="905.7600000000001"/>
  </r>
  <r>
    <n v="2012"/>
    <s v="Convenience stores"/>
    <x v="9"/>
    <s v="Palmera"/>
    <n v="396"/>
    <n v="3.68"/>
    <n v="5.15"/>
    <n v="2039.4"/>
    <n v="582.12000000000012"/>
  </r>
  <r>
    <n v="2012"/>
    <s v="Convenience stores"/>
    <x v="9"/>
    <s v="Palmera"/>
    <n v="480"/>
    <n v="3.94"/>
    <n v="5"/>
    <n v="2400"/>
    <n v="508.8"/>
  </r>
  <r>
    <n v="2012"/>
    <s v="Convenience stores"/>
    <x v="9"/>
    <s v="Palmera"/>
    <n v="516"/>
    <n v="3.3"/>
    <n v="5.31"/>
    <n v="2739.9599999999996"/>
    <n v="1037.1599999999999"/>
  </r>
  <r>
    <n v="2012"/>
    <s v="Convenience stores"/>
    <x v="9"/>
    <s v="Palmera"/>
    <n v="384"/>
    <n v="3.69"/>
    <n v="5.75"/>
    <n v="2208"/>
    <n v="791.04"/>
  </r>
  <r>
    <n v="2012"/>
    <s v="Convenience stores"/>
    <x v="9"/>
    <s v="Palmera"/>
    <n v="504"/>
    <n v="4.08"/>
    <n v="5.69"/>
    <n v="2867.76"/>
    <n v="811.44000000000017"/>
  </r>
  <r>
    <n v="2012"/>
    <s v="Convenience stores"/>
    <x v="9"/>
    <s v="Palmera"/>
    <n v="372"/>
    <n v="4.3099999999999996"/>
    <n v="5.44"/>
    <n v="2023.68"/>
    <n v="420.3600000000003"/>
  </r>
  <r>
    <n v="2012"/>
    <s v="Hypermarkets"/>
    <x v="12"/>
    <s v="President"/>
    <n v="516"/>
    <n v="2.13"/>
    <n v="3.19"/>
    <n v="1646.04"/>
    <n v="546.96"/>
  </r>
  <r>
    <n v="2012"/>
    <s v="Hypermarkets"/>
    <x v="12"/>
    <s v="President"/>
    <n v="540"/>
    <n v="2.23"/>
    <n v="3.52"/>
    <n v="1900.8"/>
    <n v="696.6"/>
  </r>
  <r>
    <n v="2012"/>
    <s v="Hypermarkets"/>
    <x v="12"/>
    <s v="President"/>
    <n v="324"/>
    <n v="2.1"/>
    <n v="3.03"/>
    <n v="981.71999999999991"/>
    <n v="301.31999999999994"/>
  </r>
  <r>
    <n v="2012"/>
    <s v="Hypermarkets"/>
    <x v="12"/>
    <s v="President"/>
    <n v="480"/>
    <n v="2.5499999999999998"/>
    <n v="3.22"/>
    <n v="1545.6000000000001"/>
    <n v="321.60000000000019"/>
  </r>
  <r>
    <n v="2012"/>
    <s v="Hypermarkets"/>
    <x v="12"/>
    <s v="President"/>
    <n v="480"/>
    <n v="2.75"/>
    <n v="3.21"/>
    <n v="1540.8"/>
    <n v="220.79999999999998"/>
  </r>
  <r>
    <n v="2012"/>
    <s v="Hypermarkets"/>
    <x v="12"/>
    <s v="President"/>
    <n v="384"/>
    <n v="2.4700000000000002"/>
    <n v="3.73"/>
    <n v="1432.32"/>
    <n v="483.83999999999992"/>
  </r>
  <r>
    <n v="2012"/>
    <s v="Hypermarkets"/>
    <x v="12"/>
    <s v="President"/>
    <n v="240"/>
    <n v="2.42"/>
    <n v="3.44"/>
    <n v="825.6"/>
    <n v="244.8"/>
  </r>
  <r>
    <n v="2012"/>
    <s v="Hypermarkets"/>
    <x v="12"/>
    <s v="President"/>
    <n v="372"/>
    <n v="2.1"/>
    <n v="3.74"/>
    <n v="1391.28"/>
    <n v="610.08000000000004"/>
  </r>
  <r>
    <n v="2012"/>
    <s v="Hypermarkets"/>
    <x v="12"/>
    <s v="President"/>
    <n v="360"/>
    <n v="2.27"/>
    <n v="3.42"/>
    <n v="1231.2"/>
    <n v="413.99999999999994"/>
  </r>
  <r>
    <n v="2012"/>
    <s v="Hypermarkets"/>
    <x v="12"/>
    <s v="President"/>
    <n v="528"/>
    <n v="2.15"/>
    <n v="3.25"/>
    <n v="1716"/>
    <n v="580.80000000000007"/>
  </r>
  <r>
    <n v="2012"/>
    <s v="Hypermarkets"/>
    <x v="12"/>
    <s v="President"/>
    <n v="156"/>
    <n v="2.31"/>
    <n v="3.35"/>
    <n v="522.6"/>
    <n v="162.24"/>
  </r>
  <r>
    <n v="2012"/>
    <s v="Hypermarkets"/>
    <x v="12"/>
    <s v="President"/>
    <n v="168"/>
    <n v="2.8"/>
    <n v="3.8"/>
    <n v="638.4"/>
    <n v="168"/>
  </r>
  <r>
    <n v="2012"/>
    <s v="Hypermarkets"/>
    <x v="12"/>
    <s v="President"/>
    <n v="120"/>
    <n v="2.73"/>
    <n v="3.42"/>
    <n v="410.4"/>
    <n v="82.8"/>
  </r>
  <r>
    <n v="2012"/>
    <s v="Hypermarkets"/>
    <x v="12"/>
    <s v="President"/>
    <n v="312"/>
    <n v="2.57"/>
    <n v="3.56"/>
    <n v="1110.72"/>
    <n v="308.88000000000005"/>
  </r>
  <r>
    <n v="2012"/>
    <s v="Hypermarkets"/>
    <x v="12"/>
    <s v="President"/>
    <n v="192"/>
    <n v="2.19"/>
    <n v="3.3"/>
    <n v="633.59999999999991"/>
    <n v="213.11999999999998"/>
  </r>
  <r>
    <n v="2012"/>
    <s v="Hypermarkets"/>
    <x v="12"/>
    <s v="President"/>
    <n v="444"/>
    <n v="2.6"/>
    <n v="3.76"/>
    <n v="1669.4399999999998"/>
    <n v="515.03999999999985"/>
  </r>
  <r>
    <n v="2012"/>
    <s v="Hypermarkets"/>
    <x v="12"/>
    <s v="President"/>
    <n v="264"/>
    <n v="2.2999999999999998"/>
    <n v="3.03"/>
    <n v="799.92"/>
    <n v="192.72"/>
  </r>
  <r>
    <n v="2012"/>
    <s v="Hypermarkets"/>
    <x v="12"/>
    <s v="President"/>
    <n v="372"/>
    <n v="2.78"/>
    <n v="3.68"/>
    <n v="1368.96"/>
    <n v="334.80000000000013"/>
  </r>
  <r>
    <n v="2012"/>
    <s v="Hypermarkets"/>
    <x v="12"/>
    <s v="President"/>
    <n v="276"/>
    <n v="2.27"/>
    <n v="3"/>
    <n v="828"/>
    <n v="201.48"/>
  </r>
  <r>
    <n v="2012"/>
    <s v="Hypermarkets"/>
    <x v="12"/>
    <s v="President"/>
    <n v="564"/>
    <n v="2.79"/>
    <n v="3.09"/>
    <n v="1742.76"/>
    <n v="169.1999999999999"/>
  </r>
  <r>
    <n v="2012"/>
    <s v="Hypermarkets"/>
    <x v="12"/>
    <s v="President"/>
    <n v="540"/>
    <n v="2.15"/>
    <n v="3.37"/>
    <n v="1819.8"/>
    <n v="658.80000000000007"/>
  </r>
  <r>
    <n v="2012"/>
    <s v="Hypermarkets"/>
    <x v="12"/>
    <s v="President"/>
    <n v="444"/>
    <n v="2.64"/>
    <n v="3.35"/>
    <n v="1487.4"/>
    <n v="315.24"/>
  </r>
  <r>
    <n v="2012"/>
    <s v="Hypermarkets"/>
    <x v="12"/>
    <s v="President"/>
    <n v="180"/>
    <n v="2.46"/>
    <n v="3.64"/>
    <n v="655.20000000000005"/>
    <n v="212.40000000000003"/>
  </r>
  <r>
    <n v="2012"/>
    <s v="Hypermarkets"/>
    <x v="13"/>
    <s v="Hassett"/>
    <n v="1440"/>
    <n v="0.89"/>
    <n v="0.93"/>
    <n v="1339.2"/>
    <n v="57.600000000000051"/>
  </r>
  <r>
    <n v="2012"/>
    <s v="Hypermarkets"/>
    <x v="13"/>
    <s v="Hassett"/>
    <n v="1272"/>
    <n v="0.9"/>
    <n v="0.92"/>
    <n v="1170.24"/>
    <n v="25.440000000000023"/>
  </r>
  <r>
    <n v="2012"/>
    <s v="Hypermarkets"/>
    <x v="13"/>
    <s v="Hassett"/>
    <n v="1308"/>
    <n v="0.73"/>
    <n v="0.96"/>
    <n v="1255.68"/>
    <n v="300.83999999999997"/>
  </r>
  <r>
    <n v="2012"/>
    <s v="Hypermarkets"/>
    <x v="13"/>
    <s v="Hassett"/>
    <n v="1848"/>
    <n v="0.84"/>
    <n v="1"/>
    <n v="1848"/>
    <n v="295.68000000000006"/>
  </r>
  <r>
    <n v="2012"/>
    <s v="Hypermarkets"/>
    <x v="13"/>
    <s v="Southeastern windmill"/>
    <n v="1332"/>
    <n v="0.84"/>
    <n v="0.97"/>
    <n v="1292.04"/>
    <n v="173.16"/>
  </r>
  <r>
    <n v="2012"/>
    <s v="Hypermarkets"/>
    <x v="13"/>
    <s v="Southeastern windmill"/>
    <n v="1680"/>
    <n v="0.77"/>
    <n v="0.96"/>
    <n v="1612.8"/>
    <n v="319.19999999999993"/>
  </r>
  <r>
    <n v="2012"/>
    <s v="Hypermarkets"/>
    <x v="13"/>
    <s v="Southeastern windmill"/>
    <n v="1932"/>
    <n v="0.8"/>
    <n v="0.99"/>
    <n v="1912.68"/>
    <n v="367.07999999999987"/>
  </r>
  <r>
    <n v="2012"/>
    <s v="Hypermarkets"/>
    <x v="13"/>
    <s v="Southeastern windmill"/>
    <n v="1320"/>
    <n v="0.76"/>
    <n v="0.92"/>
    <n v="1214.4000000000001"/>
    <n v="211.20000000000005"/>
  </r>
  <r>
    <n v="2012"/>
    <s v="Hypermarkets"/>
    <x v="13"/>
    <s v="Southeastern windmill"/>
    <n v="1476"/>
    <n v="0.75"/>
    <n v="0.95"/>
    <n v="1402.2"/>
    <n v="295.19999999999993"/>
  </r>
  <r>
    <n v="2012"/>
    <s v="Hypermarkets"/>
    <x v="13"/>
    <s v="Southeastern windmill"/>
    <n v="1284"/>
    <n v="0.88"/>
    <n v="0.94"/>
    <n v="1206.96"/>
    <n v="77.039999999999921"/>
  </r>
  <r>
    <n v="2012"/>
    <s v="Hypermarkets"/>
    <x v="13"/>
    <s v="Southeastern windmill"/>
    <n v="1452"/>
    <n v="0.77"/>
    <n v="0.91"/>
    <n v="1321.32"/>
    <n v="203.28000000000003"/>
  </r>
  <r>
    <n v="2012"/>
    <s v="Hypermarkets"/>
    <x v="13"/>
    <s v="Southeastern windmill"/>
    <n v="1416"/>
    <n v="0.9"/>
    <n v="0.98"/>
    <n v="1387.68"/>
    <n v="113.27999999999994"/>
  </r>
  <r>
    <n v="2012"/>
    <s v="Hypermarkets"/>
    <x v="13"/>
    <s v="Southeastern windmill"/>
    <n v="2388"/>
    <n v="0.72"/>
    <n v="0.96"/>
    <n v="2292.48"/>
    <n v="573.12"/>
  </r>
  <r>
    <n v="2012"/>
    <s v="Hypermarkets"/>
    <x v="13"/>
    <s v="Southeastern windmill"/>
    <n v="2208"/>
    <n v="0.71"/>
    <n v="0.95"/>
    <n v="2097.6"/>
    <n v="529.91999999999996"/>
  </r>
  <r>
    <n v="2012"/>
    <s v="Hypermarkets"/>
    <x v="13"/>
    <s v="Southeastern windmill"/>
    <n v="1668"/>
    <n v="0.88"/>
    <n v="0.93"/>
    <n v="1551.24"/>
    <n v="83.400000000000077"/>
  </r>
  <r>
    <n v="2012"/>
    <s v="Hypermarkets"/>
    <x v="13"/>
    <s v="Southeastern windmill"/>
    <n v="1200"/>
    <n v="0.83"/>
    <n v="0.94"/>
    <n v="1128"/>
    <n v="131.99999999999997"/>
  </r>
  <r>
    <n v="2012"/>
    <s v="Hypermarkets"/>
    <x v="13"/>
    <s v="Southeastern windmill"/>
    <n v="2040"/>
    <n v="0.73"/>
    <n v="0.95"/>
    <n v="1938"/>
    <n v="448.79999999999995"/>
  </r>
  <r>
    <n v="2012"/>
    <s v="Hypermarkets"/>
    <x v="13"/>
    <s v="Southeastern windmill"/>
    <n v="2268"/>
    <n v="0.77"/>
    <n v="0.94"/>
    <n v="2131.92"/>
    <n v="385.55999999999983"/>
  </r>
  <r>
    <n v="2012"/>
    <s v="Hypermarkets"/>
    <x v="13"/>
    <s v="Southeastern windmill"/>
    <n v="1992"/>
    <n v="0.9"/>
    <n v="0.9"/>
    <n v="1792.8"/>
    <n v="0"/>
  </r>
  <r>
    <n v="2012"/>
    <s v="Hypermarkets"/>
    <x v="13"/>
    <s v="Southeastern windmill"/>
    <n v="1488"/>
    <n v="0.71"/>
    <n v="0.98"/>
    <n v="1458.24"/>
    <n v="401.76000000000005"/>
  </r>
  <r>
    <n v="2012"/>
    <s v="Hypermarkets"/>
    <x v="13"/>
    <s v="Southeastern windmill"/>
    <n v="1332"/>
    <n v="0.79"/>
    <n v="0.98"/>
    <n v="1305.3599999999999"/>
    <n v="253.07999999999993"/>
  </r>
  <r>
    <n v="2012"/>
    <s v="Hypermarkets"/>
    <x v="13"/>
    <s v="Southeastern windmill"/>
    <n v="1452"/>
    <n v="0.73"/>
    <n v="0.95"/>
    <n v="1379.3999999999999"/>
    <n v="319.43999999999994"/>
  </r>
  <r>
    <n v="2012"/>
    <s v="Hypermarkets"/>
    <x v="11"/>
    <s v="De Cecco"/>
    <n v="132"/>
    <n v="2.76"/>
    <n v="2.99"/>
    <n v="394.68"/>
    <n v="30.360000000000056"/>
  </r>
  <r>
    <n v="2012"/>
    <s v="Hypermarkets"/>
    <x v="11"/>
    <s v="De Cecco"/>
    <n v="144"/>
    <n v="2.2799999999999998"/>
    <n v="2.92"/>
    <n v="420.48"/>
    <n v="92.160000000000025"/>
  </r>
  <r>
    <n v="2012"/>
    <s v="Hypermarkets"/>
    <x v="11"/>
    <s v="De Cecco"/>
    <n v="120"/>
    <n v="2.6266666666666665"/>
    <n v="2.93"/>
    <n v="351.6"/>
    <n v="36.400000000000041"/>
  </r>
  <r>
    <n v="2012"/>
    <s v="Hypermarkets"/>
    <x v="11"/>
    <s v="De Cecco"/>
    <n v="132"/>
    <n v="2.4733333333333332"/>
    <n v="2.95"/>
    <n v="389.40000000000003"/>
    <n v="62.920000000000044"/>
  </r>
  <r>
    <n v="2012"/>
    <s v="Hypermarkets"/>
    <x v="11"/>
    <s v="De Cecco"/>
    <n v="132"/>
    <n v="2.3333333333333335"/>
    <n v="2.89"/>
    <n v="381.48"/>
    <n v="73.47999999999999"/>
  </r>
  <r>
    <n v="2012"/>
    <s v="Hypermarkets"/>
    <x v="11"/>
    <s v="De Cecco"/>
    <n v="144"/>
    <n v="2.48"/>
    <n v="2.96"/>
    <n v="426.24"/>
    <n v="69.12"/>
  </r>
  <r>
    <n v="2012"/>
    <s v="Hypermarkets"/>
    <x v="11"/>
    <s v="De Cecco"/>
    <n v="168"/>
    <n v="2.4933333333333332"/>
    <n v="3"/>
    <n v="504"/>
    <n v="85.120000000000033"/>
  </r>
  <r>
    <n v="2012"/>
    <s v="Hypermarkets"/>
    <x v="11"/>
    <s v="De Cecco"/>
    <n v="168"/>
    <n v="2.3133333333333335"/>
    <n v="2.94"/>
    <n v="493.92"/>
    <n v="105.27999999999997"/>
  </r>
  <r>
    <n v="2012"/>
    <s v="Hypermarkets"/>
    <x v="11"/>
    <s v="De Cecco"/>
    <n v="132"/>
    <n v="2.2933333333333334"/>
    <n v="2.92"/>
    <n v="385.44"/>
    <n v="82.71999999999997"/>
  </r>
  <r>
    <n v="2012"/>
    <s v="Hypermarkets"/>
    <x v="11"/>
    <s v="De Cecco"/>
    <n v="132"/>
    <n v="2.6133333333333333"/>
    <n v="2.95"/>
    <n v="389.40000000000003"/>
    <n v="44.440000000000026"/>
  </r>
  <r>
    <n v="2012"/>
    <s v="Hypermarkets"/>
    <x v="11"/>
    <s v="De Cecco"/>
    <n v="132"/>
    <n v="2.3199999999999998"/>
    <n v="2.89"/>
    <n v="381.48"/>
    <n v="75.240000000000038"/>
  </r>
  <r>
    <n v="2012"/>
    <s v="Hypermarkets"/>
    <x v="11"/>
    <s v="De Cecco"/>
    <n v="132"/>
    <n v="2.5533333333333332"/>
    <n v="2.89"/>
    <n v="381.48"/>
    <n v="44.440000000000026"/>
  </r>
  <r>
    <n v="2012"/>
    <s v="Hypermarkets"/>
    <x v="11"/>
    <s v="De Cecco"/>
    <n v="144"/>
    <n v="2.5066666666666668"/>
    <n v="2.98"/>
    <n v="429.12"/>
    <n v="68.159999999999968"/>
  </r>
  <r>
    <n v="2012"/>
    <s v="Hypermarkets"/>
    <x v="11"/>
    <s v="De Cecco"/>
    <n v="180"/>
    <n v="2.6866666666666665"/>
    <n v="2.95"/>
    <n v="531"/>
    <n v="47.400000000000055"/>
  </r>
  <r>
    <n v="2012"/>
    <s v="Hypermarkets"/>
    <x v="11"/>
    <s v="De Cecco"/>
    <n v="144"/>
    <n v="2.4733333333333332"/>
    <n v="2.99"/>
    <n v="430.56000000000006"/>
    <n v="74.400000000000063"/>
  </r>
  <r>
    <n v="2012"/>
    <s v="Hypermarkets"/>
    <x v="11"/>
    <s v="De Cecco"/>
    <n v="180"/>
    <n v="2.7933333333333334"/>
    <n v="2.88"/>
    <n v="518.4"/>
    <n v="15.599999999999961"/>
  </r>
  <r>
    <n v="2012"/>
    <s v="Hypermarkets"/>
    <x v="11"/>
    <s v="De Cecco"/>
    <n v="144"/>
    <n v="2.46"/>
    <n v="2.93"/>
    <n v="421.92"/>
    <n v="67.680000000000035"/>
  </r>
  <r>
    <n v="2012"/>
    <s v="Hypermarkets"/>
    <x v="11"/>
    <s v="De Cecco"/>
    <n v="156"/>
    <n v="2.5733333333333333"/>
    <n v="2.98"/>
    <n v="464.88"/>
    <n v="63.440000000000012"/>
  </r>
  <r>
    <n v="2012"/>
    <s v="Hypermarkets"/>
    <x v="11"/>
    <s v="De Cecco"/>
    <n v="120"/>
    <n v="2.4466666666666668"/>
    <n v="3"/>
    <n v="360"/>
    <n v="66.399999999999991"/>
  </r>
  <r>
    <n v="2012"/>
    <s v="Hypermarkets"/>
    <x v="11"/>
    <s v="De Cecco"/>
    <n v="168"/>
    <n v="2.2666666666666666"/>
    <n v="2.91"/>
    <n v="488.88"/>
    <n v="108.08000000000004"/>
  </r>
  <r>
    <n v="2012"/>
    <s v="Hypermarkets"/>
    <x v="11"/>
    <s v="De Cecco"/>
    <n v="132"/>
    <n v="2.4066666666666667"/>
    <n v="2.95"/>
    <n v="389.40000000000003"/>
    <n v="71.720000000000013"/>
  </r>
  <r>
    <n v="2012"/>
    <s v="Hypermarkets"/>
    <x v="11"/>
    <s v="De Cecco"/>
    <n v="156"/>
    <n v="2.5666666666666669"/>
    <n v="2.92"/>
    <n v="455.52"/>
    <n v="55.119999999999955"/>
  </r>
  <r>
    <n v="2012"/>
    <s v="Hypermarkets"/>
    <x v="11"/>
    <s v="De Cecco"/>
    <n v="144"/>
    <n v="2.3133333333333335"/>
    <n v="2.99"/>
    <n v="430.56000000000006"/>
    <n v="97.440000000000012"/>
  </r>
  <r>
    <n v="2012"/>
    <s v="Hypermarkets"/>
    <x v="11"/>
    <s v="De Cecco"/>
    <n v="180"/>
    <n v="2.5733333333333333"/>
    <n v="2.9"/>
    <n v="522"/>
    <n v="58.8"/>
  </r>
  <r>
    <n v="2012"/>
    <s v="Hypermarkets"/>
    <x v="11"/>
    <s v="De Cecco"/>
    <n v="132"/>
    <n v="2.3066666666666666"/>
    <n v="2.96"/>
    <n v="390.71999999999997"/>
    <n v="86.24"/>
  </r>
  <r>
    <n v="2012"/>
    <s v="Hypermarkets"/>
    <x v="11"/>
    <s v="De Cecco"/>
    <n v="168"/>
    <n v="2.56"/>
    <n v="2.93"/>
    <n v="492.24"/>
    <n v="62.160000000000018"/>
  </r>
  <r>
    <n v="2012"/>
    <s v="Hypermarkets"/>
    <x v="11"/>
    <s v="De Cecco"/>
    <n v="180"/>
    <n v="2.3199999999999998"/>
    <n v="2.91"/>
    <n v="523.80000000000007"/>
    <n v="106.20000000000006"/>
  </r>
  <r>
    <n v="2012"/>
    <s v="Hypermarkets"/>
    <x v="11"/>
    <s v="De Cecco"/>
    <n v="168"/>
    <n v="2.6666666666666665"/>
    <n v="2.9"/>
    <n v="487.2"/>
    <n v="39.20000000000001"/>
  </r>
  <r>
    <n v="2012"/>
    <s v="Hypermarkets"/>
    <x v="11"/>
    <s v="De Cecco"/>
    <n v="132"/>
    <n v="2.6333333333333333"/>
    <n v="3"/>
    <n v="396"/>
    <n v="48.400000000000006"/>
  </r>
  <r>
    <n v="2012"/>
    <s v="Hypermarkets"/>
    <x v="11"/>
    <s v="De Cecco"/>
    <n v="144"/>
    <n v="2.5333333333333332"/>
    <n v="2.87"/>
    <n v="413.28000000000003"/>
    <n v="48.480000000000032"/>
  </r>
  <r>
    <n v="2012"/>
    <s v="Hypermarkets"/>
    <x v="11"/>
    <s v="De Cecco"/>
    <n v="120"/>
    <n v="2.3866666666666667"/>
    <n v="2.87"/>
    <n v="344.40000000000003"/>
    <n v="58.000000000000007"/>
  </r>
  <r>
    <n v="2012"/>
    <s v="Hypermarkets"/>
    <x v="11"/>
    <s v="De Cecco"/>
    <n v="156"/>
    <n v="2.4"/>
    <n v="2.98"/>
    <n v="464.88"/>
    <n v="90.480000000000018"/>
  </r>
  <r>
    <n v="2012"/>
    <s v="Hypermarkets"/>
    <x v="11"/>
    <s v="De Cecco"/>
    <n v="168"/>
    <n v="2.4133333333333336"/>
    <n v="2.87"/>
    <n v="482.16"/>
    <n v="76.719999999999985"/>
  </r>
  <r>
    <n v="2012"/>
    <s v="Hypermarkets"/>
    <x v="11"/>
    <s v="De Cecco"/>
    <n v="180"/>
    <n v="2.3266666666666667"/>
    <n v="2.89"/>
    <n v="520.20000000000005"/>
    <n v="101.40000000000002"/>
  </r>
  <r>
    <n v="2012"/>
    <s v="Hypermarkets"/>
    <x v="11"/>
    <s v="De Cecco"/>
    <n v="120"/>
    <n v="2.5866666666666664"/>
    <n v="2.94"/>
    <n v="352.8"/>
    <n v="42.40000000000002"/>
  </r>
  <r>
    <n v="2012"/>
    <s v="Hypermarkets"/>
    <x v="11"/>
    <s v="De Cecco"/>
    <n v="132"/>
    <n v="2.6933333333333334"/>
    <n v="2.97"/>
    <n v="392.04"/>
    <n v="36.520000000000024"/>
  </r>
  <r>
    <n v="2012"/>
    <s v="Hypermarkets"/>
    <x v="11"/>
    <s v="De Cecco"/>
    <n v="120"/>
    <n v="2.44"/>
    <n v="2.95"/>
    <n v="354"/>
    <n v="61.200000000000031"/>
  </r>
  <r>
    <n v="2012"/>
    <s v="Hypermarkets"/>
    <x v="11"/>
    <s v="De Cecco"/>
    <n v="180"/>
    <n v="2.42"/>
    <n v="2.87"/>
    <n v="516.6"/>
    <n v="81.000000000000028"/>
  </r>
  <r>
    <n v="2012"/>
    <s v="Hypermarkets"/>
    <x v="11"/>
    <s v="De Cecco"/>
    <n v="132"/>
    <n v="2.68"/>
    <n v="2.97"/>
    <n v="392.04"/>
    <n v="38.28"/>
  </r>
  <r>
    <n v="2012"/>
    <s v="Hypermarkets"/>
    <x v="11"/>
    <s v="De Cecco"/>
    <n v="144"/>
    <n v="2.6333333333333333"/>
    <n v="2.89"/>
    <n v="416.16"/>
    <n v="36.960000000000022"/>
  </r>
  <r>
    <n v="2012"/>
    <s v="Hypermarkets"/>
    <x v="11"/>
    <s v="De Cecco"/>
    <n v="168"/>
    <n v="2.5733333333333333"/>
    <n v="2.91"/>
    <n v="488.88"/>
    <n v="56.560000000000038"/>
  </r>
  <r>
    <n v="2012"/>
    <s v="Hypermarkets"/>
    <x v="11"/>
    <s v="De Cecco"/>
    <n v="156"/>
    <n v="2.7533333333333334"/>
    <n v="2.89"/>
    <n v="450.84000000000003"/>
    <n v="21.320000000000007"/>
  </r>
  <r>
    <n v="2012"/>
    <s v="Hypermarkets"/>
    <x v="11"/>
    <s v="De Cecco"/>
    <n v="132"/>
    <n v="2.5666666666666669"/>
    <n v="2.89"/>
    <n v="381.48"/>
    <n v="42.679999999999993"/>
  </r>
  <r>
    <n v="2012"/>
    <s v="Hypermarkets"/>
    <x v="11"/>
    <s v="De Cecco"/>
    <n v="168"/>
    <n v="2.2999999999999998"/>
    <n v="2.95"/>
    <n v="495.6"/>
    <n v="109.20000000000006"/>
  </r>
  <r>
    <n v="2012"/>
    <s v="Hypermarkets"/>
    <x v="11"/>
    <s v="De Cecco"/>
    <n v="168"/>
    <n v="2.5866666666666664"/>
    <n v="2.9"/>
    <n v="487.2"/>
    <n v="52.640000000000022"/>
  </r>
  <r>
    <n v="2012"/>
    <s v="Hypermarkets"/>
    <x v="11"/>
    <s v="De Cecco"/>
    <n v="144"/>
    <n v="2.2799999999999998"/>
    <n v="2.87"/>
    <n v="413.28000000000003"/>
    <n v="84.960000000000036"/>
  </r>
  <r>
    <n v="2012"/>
    <s v="Hypermarkets"/>
    <x v="11"/>
    <s v="De Cecco"/>
    <n v="180"/>
    <n v="2.2799999999999998"/>
    <n v="2.92"/>
    <n v="525.6"/>
    <n v="115.20000000000002"/>
  </r>
  <r>
    <n v="2012"/>
    <s v="Hypermarkets"/>
    <x v="11"/>
    <s v="De Cecco"/>
    <n v="120"/>
    <n v="2.5133333333333332"/>
    <n v="2.89"/>
    <n v="346.8"/>
    <n v="45.200000000000031"/>
  </r>
  <r>
    <n v="2012"/>
    <s v="Hypermarkets"/>
    <x v="11"/>
    <s v="De Cecco"/>
    <n v="144"/>
    <n v="2.6"/>
    <n v="2.92"/>
    <n v="420.48"/>
    <n v="46.079999999999977"/>
  </r>
  <r>
    <n v="2012"/>
    <s v="Hypermarkets"/>
    <x v="11"/>
    <s v="De Cecco"/>
    <n v="168"/>
    <n v="2.5466666666666669"/>
    <n v="2.89"/>
    <n v="485.52000000000004"/>
    <n v="57.679999999999993"/>
  </r>
  <r>
    <n v="2012"/>
    <s v="Hypermarkets"/>
    <x v="11"/>
    <s v="De Cecco"/>
    <n v="180"/>
    <n v="2.66"/>
    <n v="2.89"/>
    <n v="520.20000000000005"/>
    <n v="41.4"/>
  </r>
  <r>
    <n v="2012"/>
    <s v="Hypermarkets"/>
    <x v="11"/>
    <s v="De Cecco"/>
    <n v="168"/>
    <n v="2.7466666666666666"/>
    <n v="3"/>
    <n v="504"/>
    <n v="42.560000000000016"/>
  </r>
  <r>
    <n v="2012"/>
    <s v="Hypermarkets"/>
    <x v="11"/>
    <s v="De Cecco"/>
    <n v="144"/>
    <n v="2.7066666666666666"/>
    <n v="3"/>
    <n v="432"/>
    <n v="42.240000000000016"/>
  </r>
  <r>
    <n v="2012"/>
    <s v="Hypermarkets"/>
    <x v="11"/>
    <s v="De Cecco"/>
    <n v="168"/>
    <n v="2.7066666666666666"/>
    <n v="2.9"/>
    <n v="487.2"/>
    <n v="32.480000000000004"/>
  </r>
  <r>
    <n v="2012"/>
    <s v="Hypermarkets"/>
    <x v="11"/>
    <s v="De Cecco"/>
    <n v="168"/>
    <n v="2.6933333333333334"/>
    <n v="2.88"/>
    <n v="483.84"/>
    <n v="31.359999999999978"/>
  </r>
  <r>
    <n v="2012"/>
    <s v="Hypermarkets"/>
    <x v="11"/>
    <s v="De Cecco"/>
    <n v="132"/>
    <n v="2.3066666666666666"/>
    <n v="2.99"/>
    <n v="394.68"/>
    <n v="90.200000000000031"/>
  </r>
  <r>
    <n v="2012"/>
    <s v="Hypermarkets"/>
    <x v="11"/>
    <s v="De Cecco"/>
    <n v="132"/>
    <n v="2.3066666666666666"/>
    <n v="2.93"/>
    <n v="386.76000000000005"/>
    <n v="82.28000000000003"/>
  </r>
  <r>
    <n v="2012"/>
    <s v="Hypermarkets"/>
    <x v="11"/>
    <s v="De Cecco"/>
    <n v="180"/>
    <n v="2.5533333333333332"/>
    <n v="2.91"/>
    <n v="523.80000000000007"/>
    <n v="64.200000000000045"/>
  </r>
  <r>
    <n v="2012"/>
    <s v="Hypermarkets"/>
    <x v="11"/>
    <s v="De Cecco"/>
    <n v="156"/>
    <n v="2.6933333333333334"/>
    <n v="2.89"/>
    <n v="450.84000000000003"/>
    <n v="30.680000000000014"/>
  </r>
  <r>
    <n v="2012"/>
    <s v="Hypermarkets"/>
    <x v="11"/>
    <s v="De Cecco"/>
    <n v="156"/>
    <n v="2.6066666666666665"/>
    <n v="2.92"/>
    <n v="455.52"/>
    <n v="48.880000000000024"/>
  </r>
  <r>
    <n v="2012"/>
    <s v="Hypermarkets"/>
    <x v="11"/>
    <s v="De Cecco"/>
    <n v="168"/>
    <n v="2.4133333333333336"/>
    <n v="2.91"/>
    <n v="488.88"/>
    <n v="83.439999999999984"/>
  </r>
  <r>
    <n v="2012"/>
    <s v="Hypermarkets"/>
    <x v="11"/>
    <s v="De Cecco"/>
    <n v="120"/>
    <n v="2.6066666666666665"/>
    <n v="2.88"/>
    <n v="345.59999999999997"/>
    <n v="32.800000000000011"/>
  </r>
  <r>
    <n v="2012"/>
    <s v="Hypermarkets"/>
    <x v="11"/>
    <s v="De Cecco"/>
    <n v="120"/>
    <n v="2.4933333333333332"/>
    <n v="2.99"/>
    <n v="358.8"/>
    <n v="59.600000000000044"/>
  </r>
  <r>
    <n v="2012"/>
    <s v="Hypermarkets"/>
    <x v="11"/>
    <s v="De Cecco"/>
    <n v="120"/>
    <n v="2.5266666666666668"/>
    <n v="2.93"/>
    <n v="351.6"/>
    <n v="48.4"/>
  </r>
  <r>
    <n v="2012"/>
    <s v="Hypermarkets"/>
    <x v="11"/>
    <s v="De Cecco"/>
    <n v="132"/>
    <n v="2.7266666666666666"/>
    <n v="2.89"/>
    <n v="381.48"/>
    <n v="21.560000000000031"/>
  </r>
  <r>
    <n v="2012"/>
    <s v="Hypermarkets"/>
    <x v="11"/>
    <s v="De Cecco"/>
    <n v="120"/>
    <n v="2.2933333333333334"/>
    <n v="3"/>
    <n v="360"/>
    <n v="84.799999999999983"/>
  </r>
  <r>
    <n v="2012"/>
    <s v="Hypermarkets"/>
    <x v="11"/>
    <s v="De Cecco"/>
    <n v="168"/>
    <n v="2.2666666666666666"/>
    <n v="2.92"/>
    <n v="490.56"/>
    <n v="109.75999999999999"/>
  </r>
  <r>
    <n v="2012"/>
    <s v="Hypermarkets"/>
    <x v="12"/>
    <s v="Garofalo"/>
    <n v="600"/>
    <n v="2.4300000000000002"/>
    <n v="3.77"/>
    <n v="2262"/>
    <n v="803.99999999999989"/>
  </r>
  <r>
    <n v="2012"/>
    <s v="Hypermarkets"/>
    <x v="12"/>
    <s v="Garofalo"/>
    <n v="576"/>
    <n v="2.08"/>
    <n v="3.05"/>
    <n v="1756.8"/>
    <n v="558.7199999999998"/>
  </r>
  <r>
    <n v="2012"/>
    <s v="Hypermarkets"/>
    <x v="12"/>
    <s v="Garofalo"/>
    <n v="240"/>
    <n v="2.33"/>
    <n v="3.54"/>
    <n v="849.6"/>
    <n v="290.39999999999998"/>
  </r>
  <r>
    <n v="2012"/>
    <s v="Hypermarkets"/>
    <x v="12"/>
    <s v="Garofalo"/>
    <n v="312"/>
    <n v="2.66"/>
    <n v="3.39"/>
    <n v="1057.68"/>
    <n v="227.76"/>
  </r>
  <r>
    <n v="2012"/>
    <s v="Hypermarkets"/>
    <x v="12"/>
    <s v="Garofalo"/>
    <n v="228"/>
    <n v="2.44"/>
    <n v="3.79"/>
    <n v="864.12"/>
    <n v="307.8"/>
  </r>
  <r>
    <n v="2012"/>
    <s v="Hypermarkets"/>
    <x v="12"/>
    <s v="Garofalo"/>
    <n v="240"/>
    <n v="2.0499999999999998"/>
    <n v="3.28"/>
    <n v="787.19999999999993"/>
    <n v="295.2"/>
  </r>
  <r>
    <n v="2012"/>
    <s v="Hypermarkets"/>
    <x v="12"/>
    <s v="Garofalo"/>
    <n v="204"/>
    <n v="2.2200000000000002"/>
    <n v="3.19"/>
    <n v="650.76"/>
    <n v="197.87999999999994"/>
  </r>
  <r>
    <n v="2012"/>
    <s v="Hypermarkets"/>
    <x v="12"/>
    <s v="Garofalo"/>
    <n v="468"/>
    <n v="2.5"/>
    <n v="3.29"/>
    <n v="1539.72"/>
    <n v="369.72"/>
  </r>
  <r>
    <n v="2012"/>
    <s v="Hypermarkets"/>
    <x v="12"/>
    <s v="Garofalo"/>
    <n v="540"/>
    <n v="2.4900000000000002"/>
    <n v="3.46"/>
    <n v="1868.4"/>
    <n v="523.79999999999984"/>
  </r>
  <r>
    <n v="2012"/>
    <s v="Hypermarkets"/>
    <x v="12"/>
    <s v="Garofalo"/>
    <n v="216"/>
    <n v="2.4300000000000002"/>
    <n v="3.37"/>
    <n v="727.92000000000007"/>
    <n v="203.04"/>
  </r>
  <r>
    <n v="2012"/>
    <s v="Hypermarkets"/>
    <x v="12"/>
    <s v="Garofalo"/>
    <n v="156"/>
    <n v="2.2400000000000002"/>
    <n v="3.18"/>
    <n v="496.08000000000004"/>
    <n v="146.63999999999999"/>
  </r>
  <r>
    <n v="2012"/>
    <s v="Hypermarkets"/>
    <x v="12"/>
    <s v="Garofalo"/>
    <n v="300"/>
    <n v="2"/>
    <n v="3.25"/>
    <n v="975"/>
    <n v="375"/>
  </r>
  <r>
    <n v="2012"/>
    <s v="Hypermarkets"/>
    <x v="12"/>
    <s v="Garofalo"/>
    <n v="252"/>
    <n v="2.16"/>
    <n v="3.63"/>
    <n v="914.76"/>
    <n v="370.43999999999994"/>
  </r>
  <r>
    <n v="2012"/>
    <s v="Hypermarkets"/>
    <x v="12"/>
    <s v="Garofalo"/>
    <n v="276"/>
    <n v="2.7"/>
    <n v="3.56"/>
    <n v="982.56000000000006"/>
    <n v="237.35999999999996"/>
  </r>
  <r>
    <n v="2012"/>
    <s v="Hypermarkets"/>
    <x v="12"/>
    <s v="Garofalo"/>
    <n v="192"/>
    <n v="2.1"/>
    <n v="3.39"/>
    <n v="650.88"/>
    <n v="247.68"/>
  </r>
  <r>
    <n v="2012"/>
    <s v="Hypermarkets"/>
    <x v="12"/>
    <s v="Garofalo"/>
    <n v="420"/>
    <n v="2.48"/>
    <n v="3.09"/>
    <n v="1297.8"/>
    <n v="256.19999999999993"/>
  </r>
  <r>
    <n v="2012"/>
    <s v="Hypermarkets"/>
    <x v="12"/>
    <s v="Garofalo"/>
    <n v="192"/>
    <n v="2.21"/>
    <n v="3.67"/>
    <n v="704.64"/>
    <n v="280.32"/>
  </r>
  <r>
    <n v="2012"/>
    <s v="Hypermarkets"/>
    <x v="12"/>
    <s v="Garofalo"/>
    <n v="180"/>
    <n v="2.44"/>
    <n v="3.12"/>
    <n v="561.6"/>
    <n v="122.40000000000003"/>
  </r>
  <r>
    <n v="2012"/>
    <s v="Hypermarkets"/>
    <x v="12"/>
    <s v="President"/>
    <n v="192"/>
    <n v="2.2400000000000002"/>
    <n v="3.27"/>
    <n v="627.84"/>
    <n v="197.75999999999996"/>
  </r>
  <r>
    <n v="2012"/>
    <s v="Hypermarkets"/>
    <x v="12"/>
    <s v="President"/>
    <n v="384"/>
    <n v="2.35"/>
    <n v="3.74"/>
    <n v="1436.16"/>
    <n v="533.76"/>
  </r>
  <r>
    <n v="2012"/>
    <s v="Hypermarkets"/>
    <x v="12"/>
    <s v="President"/>
    <n v="276"/>
    <n v="2.52"/>
    <n v="3.59"/>
    <n v="990.83999999999992"/>
    <n v="295.31999999999994"/>
  </r>
  <r>
    <n v="2012"/>
    <s v="Hypermarkets"/>
    <x v="12"/>
    <s v="President"/>
    <n v="168"/>
    <n v="2.5"/>
    <n v="3.23"/>
    <n v="542.64"/>
    <n v="122.64"/>
  </r>
  <r>
    <n v="2012"/>
    <s v="Hypermarkets"/>
    <x v="12"/>
    <s v="President"/>
    <n v="216"/>
    <n v="2.41"/>
    <n v="3.65"/>
    <n v="788.4"/>
    <n v="267.83999999999997"/>
  </r>
  <r>
    <n v="2012"/>
    <s v="Hypermarkets"/>
    <x v="12"/>
    <s v="President"/>
    <n v="588"/>
    <n v="2.7"/>
    <n v="3.08"/>
    <n v="1811.04"/>
    <n v="223.43999999999994"/>
  </r>
  <r>
    <n v="2012"/>
    <s v="Hypermarkets"/>
    <x v="12"/>
    <s v="President"/>
    <n v="564"/>
    <n v="2.44"/>
    <n v="3.59"/>
    <n v="2024.76"/>
    <n v="648.59999999999991"/>
  </r>
  <r>
    <n v="2012"/>
    <s v="Hypermarkets"/>
    <x v="12"/>
    <s v="President"/>
    <n v="180"/>
    <n v="2.11"/>
    <n v="3.43"/>
    <n v="617.4"/>
    <n v="237.60000000000005"/>
  </r>
  <r>
    <n v="2012"/>
    <s v="Hypermarkets"/>
    <x v="12"/>
    <s v="President"/>
    <n v="312"/>
    <n v="2.06"/>
    <n v="3.31"/>
    <n v="1032.72"/>
    <n v="390"/>
  </r>
  <r>
    <n v="2012"/>
    <s v="Hypermarkets"/>
    <x v="12"/>
    <s v="President"/>
    <n v="360"/>
    <n v="2.42"/>
    <n v="3.68"/>
    <n v="1324.8"/>
    <n v="453.60000000000008"/>
  </r>
  <r>
    <n v="2012"/>
    <s v="Hypermarkets"/>
    <x v="12"/>
    <s v="President"/>
    <n v="216"/>
    <n v="2.0299999999999998"/>
    <n v="3.78"/>
    <n v="816.4799999999999"/>
    <n v="378"/>
  </r>
  <r>
    <n v="2012"/>
    <s v="Hypermarkets"/>
    <x v="12"/>
    <s v="President"/>
    <n v="276"/>
    <n v="2.68"/>
    <n v="3.03"/>
    <n v="836.28"/>
    <n v="96.599999999999909"/>
  </r>
  <r>
    <n v="2012"/>
    <s v="Convenience stores"/>
    <x v="1"/>
    <s v="Nestle'"/>
    <n v="7608"/>
    <n v="0.96"/>
    <n v="1.07"/>
    <n v="8140.56"/>
    <n v="836.88000000000079"/>
  </r>
  <r>
    <n v="2012"/>
    <s v="Convenience stores"/>
    <x v="1"/>
    <s v="Nestle'"/>
    <n v="8592"/>
    <n v="0.78"/>
    <n v="0.98"/>
    <n v="8420.16"/>
    <n v="1718.3999999999996"/>
  </r>
  <r>
    <n v="2012"/>
    <s v="Convenience stores"/>
    <x v="1"/>
    <s v="Nestle'"/>
    <n v="5004"/>
    <n v="0.6"/>
    <n v="0.9"/>
    <n v="4503.6000000000004"/>
    <n v="1501.2000000000003"/>
  </r>
  <r>
    <n v="2012"/>
    <s v="Convenience stores"/>
    <x v="1"/>
    <s v="Nestle'"/>
    <n v="6120"/>
    <n v="0.49"/>
    <n v="1.04"/>
    <n v="6364.8"/>
    <n v="3366.0000000000005"/>
  </r>
  <r>
    <n v="2012"/>
    <s v="Convenience stores"/>
    <x v="1"/>
    <s v="Nestle'"/>
    <n v="9192"/>
    <n v="0.85"/>
    <n v="1"/>
    <n v="9192"/>
    <n v="1378.8000000000002"/>
  </r>
  <r>
    <n v="2012"/>
    <s v="Convenience stores"/>
    <x v="1"/>
    <s v="Nestle'"/>
    <n v="9288"/>
    <n v="0.91"/>
    <n v="0.95"/>
    <n v="8823.6"/>
    <n v="371.5199999999993"/>
  </r>
  <r>
    <n v="2012"/>
    <s v="Convenience stores"/>
    <x v="1"/>
    <s v="Nestle'"/>
    <n v="7284"/>
    <n v="0.66"/>
    <n v="0.9"/>
    <n v="6555.6"/>
    <n v="1748.1599999999999"/>
  </r>
  <r>
    <n v="2012"/>
    <s v="Convenience stores"/>
    <x v="1"/>
    <s v="Nestle'"/>
    <n v="8364"/>
    <n v="1.0900000000000001"/>
    <n v="1.0900000000000001"/>
    <n v="9116.76"/>
    <n v="0"/>
  </r>
  <r>
    <n v="2012"/>
    <s v="Convenience stores"/>
    <x v="1"/>
    <s v="Nestle'"/>
    <n v="8700"/>
    <n v="0.5"/>
    <n v="1.1599999999999999"/>
    <n v="10092"/>
    <n v="5741.9999999999991"/>
  </r>
  <r>
    <n v="2012"/>
    <s v="Convenience stores"/>
    <x v="1"/>
    <s v="Nestle'"/>
    <n v="6852"/>
    <n v="1.2"/>
    <n v="1.05"/>
    <n v="7194.6"/>
    <n v="-1027.7999999999995"/>
  </r>
  <r>
    <n v="2012"/>
    <s v="Convenience stores"/>
    <x v="1"/>
    <s v="Nestle'"/>
    <n v="9336"/>
    <n v="1.19"/>
    <n v="1.02"/>
    <n v="9522.7199999999993"/>
    <n v="-1587.1199999999994"/>
  </r>
  <r>
    <n v="2012"/>
    <s v="Convenience stores"/>
    <x v="2"/>
    <s v="Nestle'"/>
    <n v="132"/>
    <n v="1.05"/>
    <n v="1.27"/>
    <n v="167.64000000000001"/>
    <n v="29.039999999999996"/>
  </r>
  <r>
    <n v="2012"/>
    <s v="Convenience stores"/>
    <x v="4"/>
    <s v="Corny"/>
    <n v="792"/>
    <n v="1.17"/>
    <n v="1.67"/>
    <n v="1322.6399999999999"/>
    <n v="396"/>
  </r>
  <r>
    <n v="2012"/>
    <s v="Convenience stores"/>
    <x v="4"/>
    <s v="Corny"/>
    <n v="696"/>
    <n v="1.28"/>
    <n v="1.81"/>
    <n v="1259.76"/>
    <n v="368.88"/>
  </r>
  <r>
    <n v="2012"/>
    <s v="Convenience stores"/>
    <x v="4"/>
    <s v="Corny"/>
    <n v="660"/>
    <n v="1.28"/>
    <n v="1.82"/>
    <n v="1201.2"/>
    <n v="356.40000000000003"/>
  </r>
  <r>
    <n v="2012"/>
    <s v="Convenience stores"/>
    <x v="4"/>
    <s v="Corny"/>
    <n v="1152"/>
    <n v="1.5"/>
    <n v="1.6"/>
    <n v="1843.2"/>
    <n v="115.2000000000001"/>
  </r>
  <r>
    <n v="2012"/>
    <s v="Convenience stores"/>
    <x v="4"/>
    <s v="Corny"/>
    <n v="900"/>
    <n v="1.41"/>
    <n v="1.66"/>
    <n v="1494"/>
    <n v="225"/>
  </r>
  <r>
    <n v="2012"/>
    <s v="Convenience stores"/>
    <x v="6"/>
    <s v="Grekomila"/>
    <n v="852"/>
    <n v="2.67"/>
    <n v="3.78"/>
    <n v="3220.56"/>
    <n v="945.71999999999991"/>
  </r>
  <r>
    <n v="2012"/>
    <s v="Convenience stores"/>
    <x v="6"/>
    <s v="Grekomila"/>
    <n v="636"/>
    <n v="2.27"/>
    <n v="3.26"/>
    <n v="2073.3599999999997"/>
    <n v="629.63999999999987"/>
  </r>
  <r>
    <n v="2012"/>
    <s v="Convenience stores"/>
    <x v="6"/>
    <s v="Grekomila"/>
    <n v="672"/>
    <n v="2.1800000000000002"/>
    <n v="3.56"/>
    <n v="2392.3200000000002"/>
    <n v="927.3599999999999"/>
  </r>
  <r>
    <n v="2012"/>
    <s v="Convenience stores"/>
    <x v="6"/>
    <s v="Grekomila"/>
    <n v="756"/>
    <n v="2.27"/>
    <n v="3.42"/>
    <n v="2585.52"/>
    <n v="869.4"/>
  </r>
  <r>
    <n v="2012"/>
    <s v="Convenience stores"/>
    <x v="6"/>
    <s v="Grekomila"/>
    <n v="912"/>
    <n v="2.94"/>
    <n v="3.53"/>
    <n v="3219.3599999999997"/>
    <n v="538.07999999999993"/>
  </r>
  <r>
    <n v="2012"/>
    <s v="Convenience stores"/>
    <x v="6"/>
    <s v="Grekomila"/>
    <n v="1176"/>
    <n v="2.37"/>
    <n v="3.5"/>
    <n v="4116"/>
    <n v="1328.8799999999999"/>
  </r>
  <r>
    <n v="2012"/>
    <s v="Convenience stores"/>
    <x v="6"/>
    <s v="Grekomila"/>
    <n v="960"/>
    <n v="2.37"/>
    <n v="3.52"/>
    <n v="3379.2"/>
    <n v="1104"/>
  </r>
  <r>
    <n v="2012"/>
    <s v="Convenience stores"/>
    <x v="6"/>
    <s v="Grekomila"/>
    <n v="684"/>
    <n v="2.37"/>
    <n v="3.62"/>
    <n v="2476.08"/>
    <n v="855"/>
  </r>
  <r>
    <n v="2012"/>
    <s v="Convenience stores"/>
    <x v="6"/>
    <s v="Grekomila"/>
    <n v="1140"/>
    <n v="2.0699999999999998"/>
    <n v="3.46"/>
    <n v="3944.4"/>
    <n v="1584.6000000000001"/>
  </r>
  <r>
    <n v="2012"/>
    <s v="Convenience stores"/>
    <x v="6"/>
    <s v="Grekomila"/>
    <n v="708"/>
    <n v="2.99"/>
    <n v="3.91"/>
    <n v="2768.28"/>
    <n v="651.3599999999999"/>
  </r>
  <r>
    <n v="2012"/>
    <s v="Convenience stores"/>
    <x v="6"/>
    <s v="Grekomila"/>
    <n v="984"/>
    <n v="2.68"/>
    <n v="3.94"/>
    <n v="3876.96"/>
    <n v="1239.8399999999997"/>
  </r>
  <r>
    <n v="2012"/>
    <s v="Convenience stores"/>
    <x v="6"/>
    <s v="Grekomila"/>
    <n v="636"/>
    <n v="2.66"/>
    <n v="3.39"/>
    <n v="2156.04"/>
    <n v="464.28"/>
  </r>
  <r>
    <n v="2012"/>
    <s v="Convenience stores"/>
    <x v="6"/>
    <s v="Grekomila"/>
    <n v="612"/>
    <n v="2.97"/>
    <n v="3.78"/>
    <n v="2313.3599999999997"/>
    <n v="495.71999999999974"/>
  </r>
  <r>
    <n v="2012"/>
    <s v="Convenience stores"/>
    <x v="6"/>
    <s v="Grekomila"/>
    <n v="1164"/>
    <n v="3"/>
    <n v="3.44"/>
    <n v="4004.16"/>
    <n v="512.16"/>
  </r>
  <r>
    <n v="2012"/>
    <s v="Convenience stores"/>
    <x v="6"/>
    <s v="Grekomila"/>
    <n v="768"/>
    <n v="2.1"/>
    <n v="3.44"/>
    <n v="2641.92"/>
    <n v="1029.1199999999999"/>
  </r>
  <r>
    <n v="2012"/>
    <s v="Convenience stores"/>
    <x v="6"/>
    <s v="Grekomila"/>
    <n v="948"/>
    <n v="2.8"/>
    <n v="3.57"/>
    <n v="3384.3599999999997"/>
    <n v="729.96"/>
  </r>
  <r>
    <n v="2012"/>
    <s v="Convenience stores"/>
    <x v="6"/>
    <s v="Grekomila"/>
    <n v="1032"/>
    <n v="3"/>
    <n v="3.46"/>
    <n v="3570.72"/>
    <n v="474.71999999999997"/>
  </r>
  <r>
    <n v="2012"/>
    <s v="Convenience stores"/>
    <x v="6"/>
    <s v="Grekomila"/>
    <n v="708"/>
    <n v="2.2599999999999998"/>
    <n v="3.23"/>
    <n v="2286.84"/>
    <n v="686.7600000000001"/>
  </r>
  <r>
    <n v="2012"/>
    <s v="Convenience stores"/>
    <x v="6"/>
    <s v="Grekomila"/>
    <n v="1068"/>
    <n v="2.0699999999999998"/>
    <n v="3.8"/>
    <n v="4058.3999999999996"/>
    <n v="1847.6399999999999"/>
  </r>
  <r>
    <n v="2012"/>
    <s v="Convenience stores"/>
    <x v="6"/>
    <s v="Grekomila"/>
    <n v="612"/>
    <n v="2.2999999999999998"/>
    <n v="3.21"/>
    <n v="1964.52"/>
    <n v="556.92000000000007"/>
  </r>
  <r>
    <n v="2012"/>
    <s v="Convenience stores"/>
    <x v="6"/>
    <s v="Grekomila"/>
    <n v="816"/>
    <n v="2.31"/>
    <n v="3.95"/>
    <n v="3223.2000000000003"/>
    <n v="1338.24"/>
  </r>
  <r>
    <n v="2012"/>
    <s v="Convenience stores"/>
    <x v="6"/>
    <s v="Grekomila"/>
    <n v="1032"/>
    <n v="2.4500000000000002"/>
    <n v="3.6"/>
    <n v="3715.2000000000003"/>
    <n v="1186.8"/>
  </r>
  <r>
    <n v="2012"/>
    <s v="Convenience stores"/>
    <x v="6"/>
    <s v="Grekomila"/>
    <n v="828"/>
    <n v="2.2999999999999998"/>
    <n v="3.53"/>
    <n v="2922.8399999999997"/>
    <n v="1018.4399999999999"/>
  </r>
  <r>
    <n v="2012"/>
    <s v="Convenience stores"/>
    <x v="6"/>
    <s v="Grekomila"/>
    <n v="984"/>
    <n v="2.71"/>
    <n v="3.45"/>
    <n v="3394.8"/>
    <n v="728.1600000000002"/>
  </r>
  <r>
    <n v="2012"/>
    <s v="Convenience stores"/>
    <x v="6"/>
    <s v="Grekomila"/>
    <n v="684"/>
    <n v="2.25"/>
    <n v="3.89"/>
    <n v="2660.76"/>
    <n v="1121.76"/>
  </r>
  <r>
    <n v="2012"/>
    <s v="Convenience stores"/>
    <x v="6"/>
    <s v="Grekomila"/>
    <n v="624"/>
    <n v="2.08"/>
    <n v="3.77"/>
    <n v="2352.48"/>
    <n v="1054.56"/>
  </r>
  <r>
    <n v="2012"/>
    <s v="Convenience stores"/>
    <x v="6"/>
    <s v="Grekomila"/>
    <n v="828"/>
    <n v="2.71"/>
    <n v="3.28"/>
    <n v="2715.8399999999997"/>
    <n v="471.95999999999987"/>
  </r>
  <r>
    <n v="2012"/>
    <s v="Convenience stores"/>
    <x v="6"/>
    <s v="Grekomila"/>
    <n v="972"/>
    <n v="2.79"/>
    <n v="3.9"/>
    <n v="3790.7999999999997"/>
    <n v="1078.9199999999998"/>
  </r>
  <r>
    <n v="2012"/>
    <s v="Convenience stores"/>
    <x v="6"/>
    <s v="Grekomila"/>
    <n v="708"/>
    <n v="2.84"/>
    <n v="3.27"/>
    <n v="2315.16"/>
    <n v="304.44000000000011"/>
  </r>
  <r>
    <n v="2012"/>
    <s v="Convenience stores"/>
    <x v="6"/>
    <s v="Grekomila"/>
    <n v="1164"/>
    <n v="2.08"/>
    <n v="3.3"/>
    <n v="3841.2"/>
    <n v="1420.0799999999997"/>
  </r>
  <r>
    <n v="2012"/>
    <s v="Convenience stores"/>
    <x v="6"/>
    <s v="Grekomila"/>
    <n v="720"/>
    <n v="2.62"/>
    <n v="3.94"/>
    <n v="2836.8"/>
    <n v="950.39999999999986"/>
  </r>
  <r>
    <n v="2012"/>
    <s v="Convenience stores"/>
    <x v="6"/>
    <s v="Grekomila"/>
    <n v="1092"/>
    <n v="2.81"/>
    <n v="3.42"/>
    <n v="3734.64"/>
    <n v="666.11999999999989"/>
  </r>
  <r>
    <n v="2012"/>
    <s v="Convenience stores"/>
    <x v="6"/>
    <s v="Grekomila"/>
    <n v="648"/>
    <n v="2.59"/>
    <n v="3.67"/>
    <n v="2378.16"/>
    <n v="699.84"/>
  </r>
  <r>
    <n v="2012"/>
    <s v="Convenience stores"/>
    <x v="6"/>
    <s v="Grekomila"/>
    <n v="960"/>
    <n v="2.08"/>
    <n v="3.65"/>
    <n v="3504"/>
    <n v="1507.1999999999998"/>
  </r>
  <r>
    <n v="2012"/>
    <s v="Convenience stores"/>
    <x v="6"/>
    <s v="Grekomila"/>
    <n v="1116"/>
    <n v="2.14"/>
    <n v="3.34"/>
    <n v="3727.44"/>
    <n v="1339.1999999999996"/>
  </r>
  <r>
    <n v="2012"/>
    <s v="Convenience stores"/>
    <x v="6"/>
    <s v="Grekomila"/>
    <n v="1116"/>
    <n v="2.76"/>
    <n v="3.51"/>
    <n v="3917.16"/>
    <n v="837"/>
  </r>
  <r>
    <n v="2012"/>
    <s v="Convenience stores"/>
    <x v="6"/>
    <s v="Grekomila"/>
    <n v="888"/>
    <n v="2.88"/>
    <n v="3.23"/>
    <n v="2868.24"/>
    <n v="310.80000000000007"/>
  </r>
  <r>
    <n v="2012"/>
    <s v="Convenience stores"/>
    <x v="6"/>
    <s v="Grekomila"/>
    <n v="924"/>
    <n v="2.92"/>
    <n v="3.4"/>
    <n v="3141.6"/>
    <n v="443.52"/>
  </r>
  <r>
    <n v="2012"/>
    <s v="Convenience stores"/>
    <x v="6"/>
    <s v="Grekomila"/>
    <n v="972"/>
    <n v="2.57"/>
    <n v="3.5"/>
    <n v="3402"/>
    <n v="903.96000000000015"/>
  </r>
  <r>
    <n v="2012"/>
    <s v="Convenience stores"/>
    <x v="6"/>
    <s v="Grekomila"/>
    <n v="624"/>
    <n v="2.91"/>
    <n v="3.51"/>
    <n v="2190.2399999999998"/>
    <n v="374.39999999999975"/>
  </r>
  <r>
    <n v="2012"/>
    <s v="Convenience stores"/>
    <x v="6"/>
    <s v="Grekomila"/>
    <n v="924"/>
    <n v="2.36"/>
    <n v="3.42"/>
    <n v="3160.08"/>
    <n v="979.44"/>
  </r>
  <r>
    <n v="2012"/>
    <s v="Convenience stores"/>
    <x v="6"/>
    <s v="Grekomila"/>
    <n v="876"/>
    <n v="2.69"/>
    <n v="3.95"/>
    <n v="3460.2000000000003"/>
    <n v="1103.7600000000002"/>
  </r>
  <r>
    <n v="2012"/>
    <s v="Convenience stores"/>
    <x v="6"/>
    <s v="Grekomila"/>
    <n v="744"/>
    <n v="2.33"/>
    <n v="3.91"/>
    <n v="2909.04"/>
    <n v="1175.52"/>
  </r>
  <r>
    <n v="2012"/>
    <s v="Convenience stores"/>
    <x v="6"/>
    <s v="Grekomila"/>
    <n v="744"/>
    <n v="2.14"/>
    <n v="3.87"/>
    <n v="2879.28"/>
    <n v="1287.1199999999999"/>
  </r>
  <r>
    <n v="2012"/>
    <s v="Convenience stores"/>
    <x v="6"/>
    <s v="Grekomila"/>
    <n v="852"/>
    <n v="2.73"/>
    <n v="3.78"/>
    <n v="3220.56"/>
    <n v="894.5999999999998"/>
  </r>
  <r>
    <n v="2012"/>
    <s v="Convenience stores"/>
    <x v="6"/>
    <s v="Grekomila"/>
    <n v="1092"/>
    <n v="2.35"/>
    <n v="3.67"/>
    <n v="4007.64"/>
    <n v="1441.4399999999998"/>
  </r>
  <r>
    <n v="2012"/>
    <s v="Convenience stores"/>
    <x v="6"/>
    <s v="Grekomila"/>
    <n v="1068"/>
    <n v="2.58"/>
    <n v="3.93"/>
    <n v="4197.24"/>
    <n v="1441.8000000000002"/>
  </r>
  <r>
    <n v="2012"/>
    <s v="Convenience stores"/>
    <x v="6"/>
    <s v="Grekomila"/>
    <n v="876"/>
    <n v="2.54"/>
    <n v="3.78"/>
    <n v="3311.2799999999997"/>
    <n v="1086.2399999999998"/>
  </r>
  <r>
    <n v="2012"/>
    <s v="Convenience stores"/>
    <x v="6"/>
    <s v="Grekomila"/>
    <n v="780"/>
    <n v="2.58"/>
    <n v="3.62"/>
    <n v="2823.6"/>
    <n v="811.2"/>
  </r>
  <r>
    <n v="2012"/>
    <s v="Convenience stores"/>
    <x v="6"/>
    <s v="Grekomila"/>
    <n v="900"/>
    <n v="2.8"/>
    <n v="3.51"/>
    <n v="3159"/>
    <n v="639"/>
  </r>
  <r>
    <n v="2012"/>
    <s v="Convenience stores"/>
    <x v="6"/>
    <s v="Grekomila"/>
    <n v="852"/>
    <n v="2.68"/>
    <n v="3.55"/>
    <n v="3024.6"/>
    <n v="741.23999999999967"/>
  </r>
  <r>
    <n v="2012"/>
    <s v="Convenience stores"/>
    <x v="6"/>
    <s v="Grekomila"/>
    <n v="732"/>
    <n v="2.65"/>
    <n v="3.93"/>
    <n v="2876.76"/>
    <n v="936.96000000000015"/>
  </r>
  <r>
    <n v="2012"/>
    <s v="Convenience stores"/>
    <x v="6"/>
    <s v="Grekomila"/>
    <n v="1200"/>
    <n v="2.5"/>
    <n v="3.5"/>
    <n v="4200"/>
    <n v="1200"/>
  </r>
  <r>
    <n v="2012"/>
    <s v="Convenience stores"/>
    <x v="6"/>
    <s v="Grekomila"/>
    <n v="852"/>
    <n v="2.99"/>
    <n v="3.71"/>
    <n v="3160.92"/>
    <n v="613.43999999999983"/>
  </r>
  <r>
    <n v="2012"/>
    <s v="Convenience stores"/>
    <x v="6"/>
    <s v="Grekomila"/>
    <n v="1128"/>
    <n v="2.88"/>
    <n v="3.66"/>
    <n v="4128.4800000000005"/>
    <n v="879.84000000000026"/>
  </r>
  <r>
    <n v="2012"/>
    <s v="Convenience stores"/>
    <x v="6"/>
    <s v="Grekomila"/>
    <n v="900"/>
    <n v="2.66"/>
    <n v="3.4"/>
    <n v="3060"/>
    <n v="665.99999999999977"/>
  </r>
  <r>
    <n v="2012"/>
    <s v="Convenience stores"/>
    <x v="6"/>
    <s v="Grekomila"/>
    <n v="744"/>
    <n v="2.95"/>
    <n v="3.45"/>
    <n v="2566.8000000000002"/>
    <n v="372"/>
  </r>
  <r>
    <n v="2012"/>
    <s v="Convenience stores"/>
    <x v="6"/>
    <s v="Grekomila"/>
    <n v="1044"/>
    <n v="2.58"/>
    <n v="3.53"/>
    <n v="3685.3199999999997"/>
    <n v="991.79999999999973"/>
  </r>
  <r>
    <n v="2012"/>
    <s v="Convenience stores"/>
    <x v="6"/>
    <s v="Grekomila"/>
    <n v="756"/>
    <n v="2.77"/>
    <n v="3.48"/>
    <n v="2630.88"/>
    <n v="536.76"/>
  </r>
  <r>
    <n v="2012"/>
    <s v="Convenience stores"/>
    <x v="6"/>
    <s v="Grekomila"/>
    <n v="1092"/>
    <n v="2.37"/>
    <n v="3.88"/>
    <n v="4236.96"/>
    <n v="1648.9199999999998"/>
  </r>
  <r>
    <n v="2012"/>
    <s v="Convenience stores"/>
    <x v="6"/>
    <s v="Grekomila"/>
    <n v="1032"/>
    <n v="2.39"/>
    <n v="3.38"/>
    <n v="3488.16"/>
    <n v="1021.6799999999997"/>
  </r>
  <r>
    <n v="2012"/>
    <s v="Convenience stores"/>
    <x v="6"/>
    <s v="Grekomila"/>
    <n v="792"/>
    <n v="2.52"/>
    <n v="3.52"/>
    <n v="2787.84"/>
    <n v="792"/>
  </r>
  <r>
    <n v="2012"/>
    <s v="Convenience stores"/>
    <x v="6"/>
    <s v="Grekomila"/>
    <n v="744"/>
    <n v="2.61"/>
    <n v="3.27"/>
    <n v="2432.88"/>
    <n v="491.04000000000008"/>
  </r>
  <r>
    <n v="2012"/>
    <s v="Convenience stores"/>
    <x v="8"/>
    <s v="Cif"/>
    <n v="732"/>
    <n v="1.44"/>
    <n v="3.12"/>
    <n v="2283.84"/>
    <n v="1229.7600000000002"/>
  </r>
  <r>
    <n v="2012"/>
    <s v="Convenience stores"/>
    <x v="8"/>
    <s v="Cif"/>
    <n v="612"/>
    <n v="2.21"/>
    <n v="2.06"/>
    <n v="1260.72"/>
    <n v="-91.79999999999994"/>
  </r>
  <r>
    <n v="2012"/>
    <s v="Convenience stores"/>
    <x v="8"/>
    <s v="Cif"/>
    <n v="1116"/>
    <n v="1.98"/>
    <n v="2.27"/>
    <n v="2533.3200000000002"/>
    <n v="323.64000000000004"/>
  </r>
  <r>
    <n v="2012"/>
    <s v="Convenience stores"/>
    <x v="8"/>
    <s v="Cif"/>
    <n v="1176"/>
    <n v="2.46"/>
    <n v="2.29"/>
    <n v="2693.04"/>
    <n v="-199.9199999999999"/>
  </r>
  <r>
    <n v="2012"/>
    <s v="Convenience stores"/>
    <x v="5"/>
    <s v="Mars"/>
    <n v="2520"/>
    <n v="3"/>
    <n v="3.89"/>
    <n v="9802.8000000000011"/>
    <n v="2242.8000000000002"/>
  </r>
  <r>
    <n v="2012"/>
    <s v="Convenience stores"/>
    <x v="5"/>
    <s v="Mars"/>
    <n v="1800"/>
    <n v="2.4300000000000002"/>
    <n v="3.88"/>
    <n v="6984"/>
    <n v="2609.9999999999995"/>
  </r>
  <r>
    <n v="2012"/>
    <s v="Convenience stores"/>
    <x v="5"/>
    <s v="Mars"/>
    <n v="2484"/>
    <n v="2.94"/>
    <n v="3.39"/>
    <n v="8420.76"/>
    <n v="1117.8000000000004"/>
  </r>
  <r>
    <n v="2012"/>
    <s v="Convenience stores"/>
    <x v="5"/>
    <s v="Mars"/>
    <n v="1692"/>
    <n v="2.71"/>
    <n v="3.78"/>
    <n v="6395.7599999999993"/>
    <n v="1810.4399999999998"/>
  </r>
  <r>
    <n v="2012"/>
    <s v="Convenience stores"/>
    <x v="5"/>
    <s v="Mars"/>
    <n v="2016"/>
    <n v="2.94"/>
    <n v="3.98"/>
    <n v="8023.68"/>
    <n v="2096.64"/>
  </r>
  <r>
    <n v="2012"/>
    <s v="Convenience stores"/>
    <x v="5"/>
    <s v="Mars"/>
    <n v="2580"/>
    <n v="2.76"/>
    <n v="3.54"/>
    <n v="9133.2000000000007"/>
    <n v="2012.4000000000005"/>
  </r>
  <r>
    <n v="2012"/>
    <s v="Convenience stores"/>
    <x v="5"/>
    <s v="Mars"/>
    <n v="1380"/>
    <n v="2.83"/>
    <n v="3.62"/>
    <n v="4995.6000000000004"/>
    <n v="1090.2"/>
  </r>
  <r>
    <n v="2012"/>
    <s v="Convenience stores"/>
    <x v="5"/>
    <s v="Mars"/>
    <n v="2520"/>
    <n v="2.4500000000000002"/>
    <n v="3.57"/>
    <n v="8996.4"/>
    <n v="2822.3999999999992"/>
  </r>
  <r>
    <n v="2012"/>
    <s v="Convenience stores"/>
    <x v="4"/>
    <s v="Ulker"/>
    <n v="1044"/>
    <n v="1.25"/>
    <n v="1.69"/>
    <n v="1764.36"/>
    <n v="459.35999999999996"/>
  </r>
  <r>
    <n v="2012"/>
    <s v="Convenience stores"/>
    <x v="4"/>
    <s v="Ulker"/>
    <n v="1128"/>
    <n v="1.1499999999999999"/>
    <n v="1.88"/>
    <n v="2120.64"/>
    <n v="823.43999999999994"/>
  </r>
  <r>
    <n v="2012"/>
    <s v="Convenience stores"/>
    <x v="4"/>
    <s v="Ulker"/>
    <n v="1032"/>
    <n v="1.37"/>
    <n v="1.9"/>
    <n v="1960.8"/>
    <n v="546.95999999999981"/>
  </r>
  <r>
    <n v="2012"/>
    <s v="Convenience stores"/>
    <x v="4"/>
    <s v="Ulker"/>
    <n v="588"/>
    <n v="1.1100000000000001"/>
    <n v="1.79"/>
    <n v="1052.52"/>
    <n v="399.84"/>
  </r>
  <r>
    <n v="2012"/>
    <s v="Convenience stores"/>
    <x v="4"/>
    <s v="Ulker"/>
    <n v="1320"/>
    <n v="1.28"/>
    <n v="1.62"/>
    <n v="2138.4"/>
    <n v="448.80000000000013"/>
  </r>
  <r>
    <n v="2012"/>
    <s v="Convenience stores"/>
    <x v="4"/>
    <s v="Ulker"/>
    <n v="1068"/>
    <n v="1.35"/>
    <n v="1.62"/>
    <n v="1730.16"/>
    <n v="288.36"/>
  </r>
  <r>
    <n v="2012"/>
    <s v="Convenience stores"/>
    <x v="4"/>
    <s v="Ulker"/>
    <n v="780"/>
    <n v="1.47"/>
    <n v="1.6"/>
    <n v="1248"/>
    <n v="101.40000000000009"/>
  </r>
  <r>
    <n v="2012"/>
    <s v="Convenience stores"/>
    <x v="4"/>
    <s v="Ulker"/>
    <n v="1044"/>
    <n v="1.3"/>
    <n v="1.62"/>
    <n v="1691.2800000000002"/>
    <n v="334.08000000000004"/>
  </r>
  <r>
    <n v="2012"/>
    <s v="Convenience stores"/>
    <x v="4"/>
    <s v="Ulker"/>
    <n v="1236"/>
    <n v="1.24"/>
    <n v="1.77"/>
    <n v="2187.7199999999998"/>
    <n v="655.08000000000004"/>
  </r>
  <r>
    <n v="2012"/>
    <s v="Convenience stores"/>
    <x v="8"/>
    <s v="WC Net"/>
    <n v="408"/>
    <n v="2.06"/>
    <n v="3.2"/>
    <n v="1305.6000000000001"/>
    <n v="465.12000000000006"/>
  </r>
  <r>
    <n v="2012"/>
    <s v="Convenience stores"/>
    <x v="8"/>
    <s v="WC Net"/>
    <n v="684"/>
    <n v="1.46"/>
    <n v="3.13"/>
    <n v="2140.92"/>
    <n v="1142.28"/>
  </r>
  <r>
    <n v="2012"/>
    <s v="Convenience stores"/>
    <x v="8"/>
    <s v="WC Net"/>
    <n v="792"/>
    <n v="1.64"/>
    <n v="2.29"/>
    <n v="1813.68"/>
    <n v="514.80000000000007"/>
  </r>
  <r>
    <n v="2012"/>
    <s v="Convenience stores"/>
    <x v="8"/>
    <s v="WC Net"/>
    <n v="372"/>
    <n v="1.58"/>
    <n v="3.41"/>
    <n v="1268.52"/>
    <n v="680.76"/>
  </r>
  <r>
    <n v="2012"/>
    <s v="Convenience stores"/>
    <x v="8"/>
    <s v="WC Net"/>
    <n v="1188"/>
    <n v="2.14"/>
    <n v="2.58"/>
    <n v="3065.04"/>
    <n v="522.71999999999991"/>
  </r>
  <r>
    <n v="2012"/>
    <s v="Convenience stores"/>
    <x v="8"/>
    <s v="WC Net"/>
    <n v="600"/>
    <n v="1.32"/>
    <n v="2.57"/>
    <n v="1542"/>
    <n v="749.99999999999989"/>
  </r>
  <r>
    <n v="2012"/>
    <s v="Convenience stores"/>
    <x v="8"/>
    <s v="WC Net"/>
    <n v="480"/>
    <n v="1.83"/>
    <n v="3.12"/>
    <n v="1497.6000000000001"/>
    <n v="619.20000000000005"/>
  </r>
  <r>
    <n v="2012"/>
    <s v="Convenience stores"/>
    <x v="8"/>
    <s v="WC Net"/>
    <n v="516"/>
    <n v="1.34"/>
    <n v="2.9"/>
    <n v="1496.3999999999999"/>
    <n v="804.95999999999992"/>
  </r>
  <r>
    <n v="2012"/>
    <s v="Convenience stores"/>
    <x v="8"/>
    <s v="WC Net"/>
    <n v="444"/>
    <n v="1.54"/>
    <n v="2.2400000000000002"/>
    <n v="994.56000000000006"/>
    <n v="310.80000000000007"/>
  </r>
  <r>
    <n v="2012"/>
    <s v="Convenience stores"/>
    <x v="8"/>
    <s v="WC Net"/>
    <n v="960"/>
    <n v="1.53"/>
    <n v="2.76"/>
    <n v="2649.6"/>
    <n v="1180.7999999999997"/>
  </r>
  <r>
    <n v="2012"/>
    <s v="Convenience stores"/>
    <x v="8"/>
    <s v="WC Net"/>
    <n v="696"/>
    <n v="1.68"/>
    <n v="2.19"/>
    <n v="1524.24"/>
    <n v="354.96"/>
  </r>
  <r>
    <n v="2012"/>
    <s v="Convenience stores"/>
    <x v="8"/>
    <s v="WC Net"/>
    <n v="792"/>
    <n v="2.16"/>
    <n v="2.81"/>
    <n v="2225.52"/>
    <n v="514.79999999999995"/>
  </r>
  <r>
    <n v="2012"/>
    <s v="Convenience stores"/>
    <x v="8"/>
    <s v="WC Net"/>
    <n v="1152"/>
    <n v="2.44"/>
    <n v="2.61"/>
    <n v="3006.72"/>
    <n v="195.83999999999992"/>
  </r>
  <r>
    <n v="2012"/>
    <s v="Convenience stores"/>
    <x v="8"/>
    <s v="WC Net"/>
    <n v="744"/>
    <n v="2.4300000000000002"/>
    <n v="2.68"/>
    <n v="1993.92"/>
    <n v="186"/>
  </r>
  <r>
    <n v="2012"/>
    <s v="Convenience stores"/>
    <x v="8"/>
    <s v="WC Net"/>
    <n v="756"/>
    <n v="2.38"/>
    <n v="3.16"/>
    <n v="2388.96"/>
    <n v="589.68000000000018"/>
  </r>
  <r>
    <n v="2012"/>
    <s v="Convenience stores"/>
    <x v="8"/>
    <s v="WC Net"/>
    <n v="456"/>
    <n v="2.44"/>
    <n v="3.03"/>
    <n v="1381.6799999999998"/>
    <n v="269.03999999999996"/>
  </r>
  <r>
    <n v="2012"/>
    <s v="Convenience stores"/>
    <x v="8"/>
    <s v="WC Net"/>
    <n v="384"/>
    <n v="1.92"/>
    <n v="2.81"/>
    <n v="1079.04"/>
    <n v="341.76000000000005"/>
  </r>
  <r>
    <n v="2012"/>
    <s v="Convenience stores"/>
    <x v="4"/>
    <s v="Mondelez"/>
    <n v="936"/>
    <n v="1.27"/>
    <n v="1.68"/>
    <n v="1572.48"/>
    <n v="383.75999999999993"/>
  </r>
  <r>
    <n v="2012"/>
    <s v="Convenience stores"/>
    <x v="4"/>
    <s v="Mondelez"/>
    <n v="996"/>
    <n v="1.1399999999999999"/>
    <n v="1.82"/>
    <n v="1812.72"/>
    <n v="677.2800000000002"/>
  </r>
  <r>
    <n v="2012"/>
    <s v="Convenience stores"/>
    <x v="4"/>
    <s v="Mondelez"/>
    <n v="888"/>
    <n v="1.1599999999999999"/>
    <n v="1.67"/>
    <n v="1482.96"/>
    <n v="452.88"/>
  </r>
  <r>
    <n v="2012"/>
    <s v="Convenience stores"/>
    <x v="4"/>
    <s v="Mondelez"/>
    <n v="1140"/>
    <n v="1.34"/>
    <n v="1.69"/>
    <n v="1926.6"/>
    <n v="398.99999999999983"/>
  </r>
  <r>
    <n v="2012"/>
    <s v="Convenience stores"/>
    <x v="4"/>
    <s v="Mondelez"/>
    <n v="768"/>
    <n v="1.49"/>
    <n v="1.9"/>
    <n v="1459.1999999999998"/>
    <n v="314.87999999999994"/>
  </r>
  <r>
    <n v="2012"/>
    <s v="Convenience stores"/>
    <x v="3"/>
    <s v="Sephora"/>
    <n v="396"/>
    <n v="4.43"/>
    <n v="5.36"/>
    <n v="2122.56"/>
    <n v="368.28000000000026"/>
  </r>
  <r>
    <n v="2012"/>
    <s v="Convenience stores"/>
    <x v="3"/>
    <s v="Sephora"/>
    <n v="264"/>
    <n v="4.34"/>
    <n v="5.16"/>
    <n v="1362.24"/>
    <n v="216.48000000000008"/>
  </r>
  <r>
    <n v="2012"/>
    <s v="Convenience stores"/>
    <x v="3"/>
    <s v="Sephora"/>
    <n v="432"/>
    <n v="4.22"/>
    <n v="5.16"/>
    <n v="2229.12"/>
    <n v="406.08000000000015"/>
  </r>
  <r>
    <n v="2012"/>
    <s v="Convenience stores"/>
    <x v="3"/>
    <s v="Sephora"/>
    <n v="444"/>
    <n v="4.87"/>
    <n v="5.01"/>
    <n v="2224.44"/>
    <n v="62.159999999999854"/>
  </r>
  <r>
    <n v="2012"/>
    <s v="Convenience stores"/>
    <x v="3"/>
    <s v="Sephora"/>
    <n v="516"/>
    <n v="4.01"/>
    <n v="5.16"/>
    <n v="2662.56"/>
    <n v="593.4000000000002"/>
  </r>
  <r>
    <n v="2012"/>
    <s v="Convenience stores"/>
    <x v="3"/>
    <s v="Sephora"/>
    <n v="252"/>
    <n v="4.28"/>
    <n v="5.09"/>
    <n v="1282.68"/>
    <n v="204.11999999999989"/>
  </r>
  <r>
    <n v="2012"/>
    <s v="Convenience stores"/>
    <x v="3"/>
    <s v="Sephora"/>
    <n v="456"/>
    <n v="4.3499999999999996"/>
    <n v="5.29"/>
    <n v="2412.2400000000002"/>
    <n v="428.64000000000016"/>
  </r>
  <r>
    <n v="2012"/>
    <s v="Convenience stores"/>
    <x v="3"/>
    <s v="Sephora"/>
    <n v="432"/>
    <n v="4.12"/>
    <n v="5.3"/>
    <n v="2289.6"/>
    <n v="509.75999999999988"/>
  </r>
  <r>
    <n v="2012"/>
    <s v="Convenience stores"/>
    <x v="3"/>
    <s v="Sephora"/>
    <n v="540"/>
    <n v="4.45"/>
    <n v="5.24"/>
    <n v="2829.6"/>
    <n v="426.6"/>
  </r>
  <r>
    <n v="2012"/>
    <s v="Convenience stores"/>
    <x v="3"/>
    <s v="Sephora"/>
    <n v="396"/>
    <n v="4.58"/>
    <n v="5.25"/>
    <n v="2079"/>
    <n v="265.32"/>
  </r>
  <r>
    <n v="2012"/>
    <s v="Convenience stores"/>
    <x v="3"/>
    <s v="Sephora"/>
    <n v="384"/>
    <n v="4.37"/>
    <n v="5.09"/>
    <n v="1954.56"/>
    <n v="276.4799999999999"/>
  </r>
  <r>
    <n v="2012"/>
    <s v="Convenience stores"/>
    <x v="3"/>
    <s v="Sephora"/>
    <n v="600"/>
    <n v="4.3600000000000003"/>
    <n v="5.32"/>
    <n v="3192"/>
    <n v="576"/>
  </r>
  <r>
    <n v="2012"/>
    <s v="Convenience stores"/>
    <x v="3"/>
    <s v="Sephora"/>
    <n v="648"/>
    <n v="4.97"/>
    <n v="5.39"/>
    <n v="3492.72"/>
    <n v="272.15999999999997"/>
  </r>
  <r>
    <n v="2012"/>
    <s v="Convenience stores"/>
    <x v="3"/>
    <s v="Sephora"/>
    <n v="492"/>
    <n v="4.59"/>
    <n v="5.05"/>
    <n v="2484.6"/>
    <n v="226.32"/>
  </r>
  <r>
    <n v="2012"/>
    <s v="Convenience stores"/>
    <x v="3"/>
    <s v="Sephora"/>
    <n v="612"/>
    <n v="4.3099999999999996"/>
    <n v="5.09"/>
    <n v="3115.08"/>
    <n v="477.36000000000013"/>
  </r>
  <r>
    <n v="2012"/>
    <s v="Convenience stores"/>
    <x v="3"/>
    <s v="Sephora"/>
    <n v="576"/>
    <n v="4.09"/>
    <n v="5.15"/>
    <n v="2966.4"/>
    <n v="610.56000000000029"/>
  </r>
  <r>
    <n v="2012"/>
    <s v="Convenience stores"/>
    <x v="3"/>
    <s v="Sephora"/>
    <n v="432"/>
    <n v="4.79"/>
    <n v="5.25"/>
    <n v="2268"/>
    <n v="198.71999999999997"/>
  </r>
  <r>
    <n v="2012"/>
    <s v="Convenience stores"/>
    <x v="3"/>
    <s v="Sephora"/>
    <n v="528"/>
    <n v="4.3"/>
    <n v="5.12"/>
    <n v="2703.36"/>
    <n v="432.96000000000015"/>
  </r>
  <r>
    <n v="2012"/>
    <s v="Convenience stores"/>
    <x v="3"/>
    <s v="Sephora"/>
    <n v="348"/>
    <n v="4.63"/>
    <n v="5.21"/>
    <n v="1813.08"/>
    <n v="201.84000000000003"/>
  </r>
  <r>
    <n v="2012"/>
    <s v="Convenience stores"/>
    <x v="3"/>
    <s v="Sephora"/>
    <n v="396"/>
    <n v="4.04"/>
    <n v="5.15"/>
    <n v="2039.4"/>
    <n v="439.56000000000012"/>
  </r>
  <r>
    <n v="2012"/>
    <s v="Convenience stores"/>
    <x v="3"/>
    <s v="Sephora"/>
    <n v="432"/>
    <n v="4.9800000000000004"/>
    <n v="5.36"/>
    <n v="2315.52"/>
    <n v="164.15999999999997"/>
  </r>
  <r>
    <n v="2012"/>
    <s v="Convenience stores"/>
    <x v="3"/>
    <s v="Sephora"/>
    <n v="432"/>
    <n v="4.3"/>
    <n v="5.3"/>
    <n v="2289.6"/>
    <n v="432"/>
  </r>
  <r>
    <n v="2012"/>
    <s v="Convenience stores"/>
    <x v="3"/>
    <s v="Sephora"/>
    <n v="372"/>
    <n v="4.8899999999999997"/>
    <n v="5.23"/>
    <n v="1945.5600000000002"/>
    <n v="126.48000000000027"/>
  </r>
  <r>
    <n v="2012"/>
    <s v="Convenience stores"/>
    <x v="3"/>
    <s v="Sephora"/>
    <n v="528"/>
    <n v="4.0599999999999996"/>
    <n v="5.37"/>
    <n v="2835.36"/>
    <n v="691.68000000000029"/>
  </r>
  <r>
    <n v="2012"/>
    <s v="Convenience stores"/>
    <x v="3"/>
    <s v="Sephora"/>
    <n v="372"/>
    <n v="4.66"/>
    <n v="5.31"/>
    <n v="1975.32"/>
    <n v="241.79999999999981"/>
  </r>
  <r>
    <n v="2012"/>
    <s v="Convenience stores"/>
    <x v="3"/>
    <s v="Sephora"/>
    <n v="504"/>
    <n v="4.8099999999999996"/>
    <n v="5.36"/>
    <n v="2701.44"/>
    <n v="277.20000000000039"/>
  </r>
  <r>
    <n v="2012"/>
    <s v="Convenience stores"/>
    <x v="3"/>
    <s v="Sephora"/>
    <n v="420"/>
    <n v="4.87"/>
    <n v="5.08"/>
    <n v="2133.6"/>
    <n v="88.199999999999989"/>
  </r>
  <r>
    <n v="2012"/>
    <s v="Convenience stores"/>
    <x v="3"/>
    <s v="Sephora"/>
    <n v="540"/>
    <n v="4.6399999999999997"/>
    <n v="5.39"/>
    <n v="2910.6"/>
    <n v="405"/>
  </r>
  <r>
    <n v="2012"/>
    <s v="Convenience stores"/>
    <x v="3"/>
    <s v="Sephora"/>
    <n v="636"/>
    <n v="4.0199999999999996"/>
    <n v="5.32"/>
    <n v="3383.52"/>
    <n v="826.80000000000041"/>
  </r>
  <r>
    <n v="2012"/>
    <s v="Convenience stores"/>
    <x v="3"/>
    <s v="Sephora"/>
    <n v="264"/>
    <n v="4.82"/>
    <n v="5.0599999999999996"/>
    <n v="1335.84"/>
    <n v="63.359999999999822"/>
  </r>
  <r>
    <n v="2012"/>
    <s v="Convenience stores"/>
    <x v="3"/>
    <s v="Sephora"/>
    <n v="600"/>
    <n v="4"/>
    <n v="5.27"/>
    <n v="3161.9999999999995"/>
    <n v="761.99999999999977"/>
  </r>
  <r>
    <n v="2012"/>
    <s v="Convenience stores"/>
    <x v="3"/>
    <s v="Sephora"/>
    <n v="444"/>
    <n v="4.54"/>
    <n v="5.16"/>
    <n v="2291.04"/>
    <n v="275.28000000000003"/>
  </r>
  <r>
    <n v="2012"/>
    <s v="Convenience stores"/>
    <x v="3"/>
    <s v="Sephora"/>
    <n v="468"/>
    <n v="4.99"/>
    <n v="5.3"/>
    <n v="2480.4"/>
    <n v="145.07999999999981"/>
  </r>
  <r>
    <n v="2012"/>
    <s v="Convenience stores"/>
    <x v="1"/>
    <s v="Jacobs"/>
    <n v="7560"/>
    <n v="0.91"/>
    <n v="1.19"/>
    <n v="8996.4"/>
    <n v="2116.7999999999993"/>
  </r>
  <r>
    <n v="2012"/>
    <s v="Convenience stores"/>
    <x v="1"/>
    <s v="Jacobs"/>
    <n v="7236"/>
    <n v="0.52"/>
    <n v="1.2"/>
    <n v="8683.1999999999989"/>
    <n v="4920.4799999999996"/>
  </r>
  <r>
    <n v="2012"/>
    <s v="Convenience stores"/>
    <x v="4"/>
    <s v="Sapori di Siena"/>
    <n v="996"/>
    <n v="1.24"/>
    <n v="1.61"/>
    <n v="1603.5600000000002"/>
    <n v="368.5200000000001"/>
  </r>
  <r>
    <n v="2012"/>
    <s v="Convenience stores"/>
    <x v="4"/>
    <s v="Sapori di Siena"/>
    <n v="972"/>
    <n v="1.48"/>
    <n v="1.74"/>
    <n v="1691.28"/>
    <n v="252.72"/>
  </r>
  <r>
    <n v="2012"/>
    <s v="Convenience stores"/>
    <x v="4"/>
    <s v="Sapori di Siena"/>
    <n v="792"/>
    <n v="1.46"/>
    <n v="1.6"/>
    <n v="1267.2"/>
    <n v="110.88000000000009"/>
  </r>
  <r>
    <n v="2012"/>
    <s v="Convenience stores"/>
    <x v="4"/>
    <s v="Sapori di Siena"/>
    <n v="636"/>
    <n v="1.47"/>
    <n v="1.75"/>
    <n v="1113"/>
    <n v="178.08"/>
  </r>
  <r>
    <n v="2012"/>
    <s v="Convenience stores"/>
    <x v="4"/>
    <s v="Sapori di Siena"/>
    <n v="1092"/>
    <n v="1.23"/>
    <n v="1.67"/>
    <n v="1823.6399999999999"/>
    <n v="480.47999999999996"/>
  </r>
  <r>
    <n v="2012"/>
    <s v="Convenience stores"/>
    <x v="4"/>
    <s v="Sapori di Siena"/>
    <n v="624"/>
    <n v="1.47"/>
    <n v="1.62"/>
    <n v="1010.8800000000001"/>
    <n v="93.60000000000008"/>
  </r>
  <r>
    <n v="2012"/>
    <s v="Convenience stores"/>
    <x v="2"/>
    <s v="TIP"/>
    <n v="168"/>
    <n v="1.04"/>
    <n v="1.38"/>
    <n v="231.83999999999997"/>
    <n v="57.119999999999976"/>
  </r>
  <r>
    <n v="2012"/>
    <s v="Supermarkets"/>
    <x v="14"/>
    <s v="Monzuro"/>
    <n v="1668"/>
    <n v="0.6"/>
    <n v="1.07"/>
    <n v="1784.76"/>
    <n v="783.96000000000015"/>
  </r>
  <r>
    <n v="2012"/>
    <s v="Supermarkets"/>
    <x v="14"/>
    <s v="Monzuro"/>
    <n v="1500"/>
    <n v="0.71"/>
    <n v="1.17"/>
    <n v="1755"/>
    <n v="690"/>
  </r>
  <r>
    <n v="2012"/>
    <s v="Supermarkets"/>
    <x v="14"/>
    <s v="Monzuro"/>
    <n v="1344"/>
    <n v="0.87"/>
    <n v="1.1599999999999999"/>
    <n v="1559.04"/>
    <n v="389.75999999999988"/>
  </r>
  <r>
    <n v="2012"/>
    <s v="Supermarkets"/>
    <x v="14"/>
    <s v="Monzuro"/>
    <n v="1440"/>
    <n v="0.84"/>
    <n v="1.18"/>
    <n v="1699.1999999999998"/>
    <n v="489.59999999999997"/>
  </r>
  <r>
    <n v="2012"/>
    <s v="Supermarkets"/>
    <x v="14"/>
    <s v="Monzuro"/>
    <n v="1416"/>
    <n v="0.79"/>
    <n v="0.97"/>
    <n v="1373.52"/>
    <n v="254.87999999999991"/>
  </r>
  <r>
    <n v="2012"/>
    <s v="Supermarkets"/>
    <x v="14"/>
    <s v="Monzuro"/>
    <n v="1404"/>
    <n v="0.63"/>
    <n v="0.96"/>
    <n v="1347.84"/>
    <n v="463.31999999999994"/>
  </r>
  <r>
    <n v="2012"/>
    <s v="Supermarkets"/>
    <x v="14"/>
    <s v="Monzuro"/>
    <n v="1536"/>
    <n v="0.66"/>
    <n v="1.01"/>
    <n v="1551.3600000000001"/>
    <n v="537.59999999999991"/>
  </r>
  <r>
    <n v="2012"/>
    <s v="Supermarkets"/>
    <x v="14"/>
    <s v="Monzuro"/>
    <n v="1500"/>
    <n v="0.68"/>
    <n v="1.1599999999999999"/>
    <n v="1739.9999999999998"/>
    <n v="719.99999999999977"/>
  </r>
  <r>
    <n v="2014"/>
    <s v="Convenience stores"/>
    <x v="0"/>
    <s v="Lieken"/>
    <n v="588"/>
    <n v="6.58"/>
    <n v="8.4499999999999993"/>
    <n v="4968.5999999999995"/>
    <n v="1099.5599999999995"/>
  </r>
  <r>
    <n v="2014"/>
    <s v="Convenience stores"/>
    <x v="0"/>
    <s v="Lieken"/>
    <n v="600"/>
    <n v="5.4733333333333336"/>
    <n v="7.83"/>
    <n v="4698"/>
    <n v="1413.9999999999998"/>
  </r>
  <r>
    <n v="2014"/>
    <s v="Convenience stores"/>
    <x v="0"/>
    <s v="Lieken"/>
    <n v="528"/>
    <n v="5.32"/>
    <n v="7.63"/>
    <n v="4028.64"/>
    <n v="1219.6799999999998"/>
  </r>
  <r>
    <n v="2014"/>
    <s v="Convenience stores"/>
    <x v="1"/>
    <s v="Lieken"/>
    <n v="6564"/>
    <n v="0.55000000000000004"/>
    <n v="1.05"/>
    <n v="6892.2000000000007"/>
    <n v="3282"/>
  </r>
  <r>
    <n v="2014"/>
    <s v="Convenience stores"/>
    <x v="1"/>
    <s v="Lieken"/>
    <n v="8748"/>
    <n v="0.41"/>
    <n v="0.96"/>
    <n v="8398.08"/>
    <n v="4811.4000000000005"/>
  </r>
  <r>
    <n v="2014"/>
    <s v="Convenience stores"/>
    <x v="1"/>
    <s v="Lieken"/>
    <n v="7344"/>
    <n v="0.82"/>
    <n v="1.02"/>
    <n v="7490.88"/>
    <n v="1468.8000000000004"/>
  </r>
  <r>
    <n v="2014"/>
    <s v="Convenience stores"/>
    <x v="1"/>
    <s v="Lieken"/>
    <n v="7800"/>
    <n v="0.41"/>
    <n v="1.18"/>
    <n v="9204"/>
    <n v="6006"/>
  </r>
  <r>
    <n v="2014"/>
    <s v="Convenience stores"/>
    <x v="1"/>
    <s v="Lieken"/>
    <n v="8568"/>
    <n v="0.56999999999999995"/>
    <n v="1.17"/>
    <n v="10024.56"/>
    <n v="5140.8"/>
  </r>
  <r>
    <n v="2014"/>
    <s v="Convenience stores"/>
    <x v="1"/>
    <s v="Lieken"/>
    <n v="5292"/>
    <n v="0.92"/>
    <n v="1.2"/>
    <n v="6350.4"/>
    <n v="1481.7599999999995"/>
  </r>
  <r>
    <n v="2014"/>
    <s v="Convenience stores"/>
    <x v="1"/>
    <s v="Lieken"/>
    <n v="7272"/>
    <n v="1.18"/>
    <n v="0.93"/>
    <n v="6762.96"/>
    <n v="-1817.9999999999991"/>
  </r>
  <r>
    <n v="2014"/>
    <s v="Convenience stores"/>
    <x v="1"/>
    <s v="Lieken"/>
    <n v="5760"/>
    <n v="0.42"/>
    <n v="0.99"/>
    <n v="5702.4"/>
    <n v="3283.2000000000003"/>
  </r>
  <r>
    <n v="2014"/>
    <s v="Convenience stores"/>
    <x v="1"/>
    <s v="Lieken"/>
    <n v="6840"/>
    <n v="0.92"/>
    <n v="1.07"/>
    <n v="7318.8"/>
    <n v="1026.0000000000002"/>
  </r>
  <r>
    <n v="2014"/>
    <s v="Convenience stores"/>
    <x v="1"/>
    <s v="Lieken"/>
    <n v="7944"/>
    <n v="0.84"/>
    <n v="0.91"/>
    <n v="7229.04"/>
    <n v="556.0800000000005"/>
  </r>
  <r>
    <n v="2014"/>
    <s v="Convenience stores"/>
    <x v="1"/>
    <s v="Lieken"/>
    <n v="6084"/>
    <n v="0.71"/>
    <n v="0.98"/>
    <n v="5962.32"/>
    <n v="1642.68"/>
  </r>
  <r>
    <n v="2014"/>
    <s v="Convenience stores"/>
    <x v="1"/>
    <s v="Lieken"/>
    <n v="6072"/>
    <n v="0.44"/>
    <n v="0.95"/>
    <n v="5768.4"/>
    <n v="3096.7200000000003"/>
  </r>
  <r>
    <n v="2014"/>
    <s v="Convenience stores"/>
    <x v="1"/>
    <s v="Lieken"/>
    <n v="9288"/>
    <n v="0.98"/>
    <n v="1.1599999999999999"/>
    <n v="10774.08"/>
    <n v="1671.8399999999995"/>
  </r>
  <r>
    <n v="2014"/>
    <s v="Convenience stores"/>
    <x v="1"/>
    <s v="Lieken"/>
    <n v="7044"/>
    <n v="0.6"/>
    <n v="1.1399999999999999"/>
    <n v="8030.1599999999989"/>
    <n v="3803.7599999999993"/>
  </r>
  <r>
    <n v="2014"/>
    <s v="Convenience stores"/>
    <x v="1"/>
    <s v="Lieken"/>
    <n v="5136"/>
    <n v="1.03"/>
    <n v="1.07"/>
    <n v="5495.52"/>
    <n v="205.44000000000017"/>
  </r>
  <r>
    <n v="2014"/>
    <s v="Convenience stores"/>
    <x v="1"/>
    <s v="Lieken"/>
    <n v="5616"/>
    <n v="0.72"/>
    <n v="1.03"/>
    <n v="5784.4800000000005"/>
    <n v="1740.9600000000003"/>
  </r>
  <r>
    <n v="2014"/>
    <s v="Convenience stores"/>
    <x v="1"/>
    <s v="Lieken"/>
    <n v="7056"/>
    <n v="1.1200000000000001"/>
    <n v="1.06"/>
    <n v="7479.3600000000006"/>
    <n v="-423.36000000000035"/>
  </r>
  <r>
    <n v="2014"/>
    <s v="Convenience stores"/>
    <x v="1"/>
    <s v="Lieken"/>
    <n v="9204"/>
    <n v="0.77"/>
    <n v="0.96"/>
    <n v="8835.84"/>
    <n v="1748.7599999999995"/>
  </r>
  <r>
    <n v="2014"/>
    <s v="Convenience stores"/>
    <x v="1"/>
    <s v="Lieken"/>
    <n v="8604"/>
    <n v="0.73"/>
    <n v="1.19"/>
    <n v="10238.76"/>
    <n v="3957.8399999999997"/>
  </r>
  <r>
    <n v="2014"/>
    <s v="Convenience stores"/>
    <x v="1"/>
    <s v="Lieken"/>
    <n v="7836"/>
    <n v="0.51"/>
    <n v="1.1599999999999999"/>
    <n v="9089.76"/>
    <n v="5093.3999999999996"/>
  </r>
  <r>
    <n v="2014"/>
    <s v="Convenience stores"/>
    <x v="1"/>
    <s v="Lieken"/>
    <n v="9060"/>
    <n v="0.6"/>
    <n v="1.1399999999999999"/>
    <n v="10328.4"/>
    <n v="4892.3999999999996"/>
  </r>
  <r>
    <n v="2014"/>
    <s v="Convenience stores"/>
    <x v="1"/>
    <s v="Lieken"/>
    <n v="6708"/>
    <n v="1.18"/>
    <n v="0.94"/>
    <n v="6305.5199999999995"/>
    <n v="-1609.9199999999998"/>
  </r>
  <r>
    <n v="2014"/>
    <s v="Convenience stores"/>
    <x v="1"/>
    <s v="Lieken"/>
    <n v="8028"/>
    <n v="0.41"/>
    <n v="1.01"/>
    <n v="8108.28"/>
    <n v="4816.8000000000011"/>
  </r>
  <r>
    <n v="2014"/>
    <s v="Convenience stores"/>
    <x v="1"/>
    <s v="Lieken"/>
    <n v="7056"/>
    <n v="0.73"/>
    <n v="1.1399999999999999"/>
    <n v="8043.8399999999992"/>
    <n v="2892.9599999999996"/>
  </r>
  <r>
    <n v="2014"/>
    <s v="Convenience stores"/>
    <x v="1"/>
    <s v="Lieken"/>
    <n v="4800"/>
    <n v="1.1100000000000001"/>
    <n v="0.97"/>
    <n v="4656"/>
    <n v="-672.00000000000057"/>
  </r>
  <r>
    <n v="2014"/>
    <s v="Convenience stores"/>
    <x v="1"/>
    <s v="Lieken"/>
    <n v="7380"/>
    <n v="1.1299999999999999"/>
    <n v="1.1499999999999999"/>
    <n v="8487"/>
    <n v="147.60000000000014"/>
  </r>
  <r>
    <n v="2014"/>
    <s v="Convenience stores"/>
    <x v="1"/>
    <s v="Lieken"/>
    <n v="4908"/>
    <n v="1.01"/>
    <n v="1.18"/>
    <n v="5791.44"/>
    <n v="834.35999999999967"/>
  </r>
  <r>
    <n v="2014"/>
    <s v="Convenience stores"/>
    <x v="1"/>
    <s v="Lieken"/>
    <n v="4896"/>
    <n v="0.7"/>
    <n v="1.06"/>
    <n v="5189.76"/>
    <n v="1762.5600000000004"/>
  </r>
  <r>
    <n v="2014"/>
    <s v="Convenience stores"/>
    <x v="1"/>
    <s v="Lieken"/>
    <n v="8556"/>
    <n v="0.62"/>
    <n v="0.97"/>
    <n v="8299.32"/>
    <n v="2994.6"/>
  </r>
  <r>
    <n v="2014"/>
    <s v="Convenience stores"/>
    <x v="1"/>
    <s v="Lieken"/>
    <n v="6348"/>
    <n v="0.64"/>
    <n v="1.02"/>
    <n v="6474.96"/>
    <n v="2412.2400000000002"/>
  </r>
  <r>
    <n v="2014"/>
    <s v="Convenience stores"/>
    <x v="1"/>
    <s v="Lieken"/>
    <n v="4848"/>
    <n v="1.1399999999999999"/>
    <n v="1.19"/>
    <n v="5769.12"/>
    <n v="242.4000000000002"/>
  </r>
  <r>
    <n v="2014"/>
    <s v="Convenience stores"/>
    <x v="1"/>
    <s v="Lieken"/>
    <n v="9336"/>
    <n v="0.65"/>
    <n v="0.98"/>
    <n v="9149.2800000000007"/>
    <n v="3080.8799999999997"/>
  </r>
  <r>
    <n v="2014"/>
    <s v="Convenience stores"/>
    <x v="1"/>
    <s v="Lieken"/>
    <n v="6468"/>
    <n v="0.83"/>
    <n v="1.1200000000000001"/>
    <n v="7244.1600000000008"/>
    <n v="1875.7200000000009"/>
  </r>
  <r>
    <n v="2014"/>
    <s v="Convenience stores"/>
    <x v="1"/>
    <s v="Lieken"/>
    <n v="5700"/>
    <n v="0.74"/>
    <n v="0.99"/>
    <n v="5643"/>
    <n v="1425"/>
  </r>
  <r>
    <n v="2014"/>
    <s v="Convenience stores"/>
    <x v="1"/>
    <s v="Lieken"/>
    <n v="7116"/>
    <n v="0.6"/>
    <n v="1.06"/>
    <n v="7542.96"/>
    <n v="3273.3600000000006"/>
  </r>
  <r>
    <n v="2014"/>
    <s v="Convenience stores"/>
    <x v="1"/>
    <s v="Lieken"/>
    <n v="5484"/>
    <n v="0.8"/>
    <n v="1.04"/>
    <n v="5703.3600000000006"/>
    <n v="1316.1599999999999"/>
  </r>
  <r>
    <n v="2014"/>
    <s v="Convenience stores"/>
    <x v="1"/>
    <s v="Lieken"/>
    <n v="8916"/>
    <n v="1.1399999999999999"/>
    <n v="1.06"/>
    <n v="9450.9600000000009"/>
    <n v="-713.27999999999861"/>
  </r>
  <r>
    <n v="2014"/>
    <s v="Convenience stores"/>
    <x v="1"/>
    <s v="Lieken"/>
    <n v="6216"/>
    <n v="0.51"/>
    <n v="1.17"/>
    <n v="7272.7199999999993"/>
    <n v="4102.5599999999995"/>
  </r>
  <r>
    <n v="2014"/>
    <s v="Convenience stores"/>
    <x v="1"/>
    <s v="Lieken"/>
    <n v="5580"/>
    <n v="0.62"/>
    <n v="1.02"/>
    <n v="5691.6"/>
    <n v="2232"/>
  </r>
  <r>
    <n v="2014"/>
    <s v="Convenience stores"/>
    <x v="1"/>
    <s v="Lieken"/>
    <n v="8088"/>
    <n v="0.88"/>
    <n v="1.1399999999999999"/>
    <n v="9220.32"/>
    <n v="2102.8799999999992"/>
  </r>
  <r>
    <n v="2014"/>
    <s v="Convenience stores"/>
    <x v="1"/>
    <s v="Lieken"/>
    <n v="7008"/>
    <n v="0.97"/>
    <n v="1.2"/>
    <n v="8409.6"/>
    <n v="1611.84"/>
  </r>
  <r>
    <n v="2014"/>
    <s v="Convenience stores"/>
    <x v="1"/>
    <s v="Lieken"/>
    <n v="8040"/>
    <n v="0.63"/>
    <n v="1.08"/>
    <n v="8683.2000000000007"/>
    <n v="3618.0000000000005"/>
  </r>
  <r>
    <n v="2014"/>
    <s v="Convenience stores"/>
    <x v="1"/>
    <s v="Lieken"/>
    <n v="8904"/>
    <n v="1.1399999999999999"/>
    <n v="1.01"/>
    <n v="8993.0400000000009"/>
    <n v="-1157.5199999999991"/>
  </r>
  <r>
    <n v="2014"/>
    <s v="Convenience stores"/>
    <x v="1"/>
    <s v="Lieken"/>
    <n v="6420"/>
    <n v="0.86"/>
    <n v="1"/>
    <n v="6420"/>
    <n v="898.80000000000007"/>
  </r>
  <r>
    <n v="2014"/>
    <s v="Convenience stores"/>
    <x v="1"/>
    <s v="Lieken"/>
    <n v="5568"/>
    <n v="0.89"/>
    <n v="1"/>
    <n v="5568"/>
    <n v="612.4799999999999"/>
  </r>
  <r>
    <n v="2014"/>
    <s v="Convenience stores"/>
    <x v="1"/>
    <s v="Lieken"/>
    <n v="6240"/>
    <n v="0.46"/>
    <n v="1.01"/>
    <n v="6302.4"/>
    <n v="3432.0000000000005"/>
  </r>
  <r>
    <n v="2014"/>
    <s v="Convenience stores"/>
    <x v="1"/>
    <s v="Lieken"/>
    <n v="8808"/>
    <n v="1.1599999999999999"/>
    <n v="0.99"/>
    <n v="8719.92"/>
    <n v="-1497.3599999999994"/>
  </r>
  <r>
    <n v="2014"/>
    <s v="Convenience stores"/>
    <x v="1"/>
    <s v="Lieken"/>
    <n v="8100"/>
    <n v="1.1399999999999999"/>
    <n v="0.9"/>
    <n v="7290"/>
    <n v="-1943.9999999999991"/>
  </r>
  <r>
    <n v="2014"/>
    <s v="Convenience stores"/>
    <x v="1"/>
    <s v="Lieken"/>
    <n v="5076"/>
    <n v="0.57999999999999996"/>
    <n v="1.05"/>
    <n v="5329.8"/>
    <n v="2385.7200000000003"/>
  </r>
  <r>
    <n v="2014"/>
    <s v="Convenience stores"/>
    <x v="1"/>
    <s v="Lieken"/>
    <n v="8244"/>
    <n v="1.19"/>
    <n v="0.98"/>
    <n v="8079.12"/>
    <n v="-1731.2399999999998"/>
  </r>
  <r>
    <n v="2014"/>
    <s v="Convenience stores"/>
    <x v="1"/>
    <s v="Lieken"/>
    <n v="8616"/>
    <n v="0.87"/>
    <n v="1.02"/>
    <n v="8788.32"/>
    <n v="1292.4000000000001"/>
  </r>
  <r>
    <n v="2014"/>
    <s v="Convenience stores"/>
    <x v="1"/>
    <s v="Lieken"/>
    <n v="8244"/>
    <n v="0.62"/>
    <n v="0.99"/>
    <n v="8161.5599999999995"/>
    <n v="3050.2799999999997"/>
  </r>
  <r>
    <n v="2014"/>
    <s v="Convenience stores"/>
    <x v="1"/>
    <s v="Lieken"/>
    <n v="9180"/>
    <n v="1.2"/>
    <n v="1.08"/>
    <n v="9914.4000000000015"/>
    <n v="-1101.599999999999"/>
  </r>
  <r>
    <n v="2014"/>
    <s v="Convenience stores"/>
    <x v="1"/>
    <s v="Lieken"/>
    <n v="8196"/>
    <n v="1.1299999999999999"/>
    <n v="0.93"/>
    <n v="7622.2800000000007"/>
    <n v="-1639.1999999999987"/>
  </r>
  <r>
    <n v="2014"/>
    <s v="Convenience stores"/>
    <x v="1"/>
    <s v="Lieken"/>
    <n v="7980"/>
    <n v="0.59"/>
    <n v="0.98"/>
    <n v="7820.4"/>
    <n v="3112.2000000000003"/>
  </r>
  <r>
    <n v="2014"/>
    <s v="Convenience stores"/>
    <x v="1"/>
    <s v="Lieken"/>
    <n v="8988"/>
    <n v="0.55000000000000004"/>
    <n v="0.99"/>
    <n v="8898.1200000000008"/>
    <n v="3954.7199999999993"/>
  </r>
  <r>
    <n v="2014"/>
    <s v="Convenience stores"/>
    <x v="1"/>
    <s v="Lieken"/>
    <n v="7200"/>
    <n v="0.53"/>
    <n v="1.1499999999999999"/>
    <n v="8280"/>
    <n v="4463.9999999999991"/>
  </r>
  <r>
    <n v="2014"/>
    <s v="Convenience stores"/>
    <x v="1"/>
    <s v="Lieken"/>
    <n v="6816"/>
    <n v="0.91"/>
    <n v="1.04"/>
    <n v="7088.64"/>
    <n v="886.08"/>
  </r>
  <r>
    <n v="2014"/>
    <s v="Convenience stores"/>
    <x v="1"/>
    <s v="Lieken"/>
    <n v="8724"/>
    <n v="0.52"/>
    <n v="1.1399999999999999"/>
    <n v="9945.3599999999988"/>
    <n v="5408.8799999999992"/>
  </r>
  <r>
    <n v="2014"/>
    <s v="Convenience stores"/>
    <x v="1"/>
    <s v="Lieken"/>
    <n v="8160"/>
    <n v="0.49"/>
    <n v="1.01"/>
    <n v="8241.6"/>
    <n v="4243.2"/>
  </r>
  <r>
    <n v="2014"/>
    <s v="Convenience stores"/>
    <x v="1"/>
    <s v="Lieken"/>
    <n v="7212"/>
    <n v="0.52"/>
    <n v="1.07"/>
    <n v="7716.84"/>
    <n v="3966.6000000000004"/>
  </r>
  <r>
    <n v="2014"/>
    <s v="Convenience stores"/>
    <x v="1"/>
    <s v="Lieken"/>
    <n v="5112"/>
    <n v="0.86"/>
    <n v="1.08"/>
    <n v="5520.96"/>
    <n v="1124.6400000000003"/>
  </r>
  <r>
    <n v="2014"/>
    <s v="Convenience stores"/>
    <x v="1"/>
    <s v="Lieken"/>
    <n v="7044"/>
    <n v="0.89"/>
    <n v="1.1100000000000001"/>
    <n v="7818.8400000000011"/>
    <n v="1549.6800000000005"/>
  </r>
  <r>
    <n v="2014"/>
    <s v="Convenience stores"/>
    <x v="1"/>
    <s v="Lieken"/>
    <n v="7872"/>
    <n v="0.69"/>
    <n v="1.0900000000000001"/>
    <n v="8580.4800000000014"/>
    <n v="3148.8000000000011"/>
  </r>
  <r>
    <n v="2014"/>
    <s v="Convenience stores"/>
    <x v="1"/>
    <s v="Lieken"/>
    <n v="7860"/>
    <n v="1.1100000000000001"/>
    <n v="1.05"/>
    <n v="8253"/>
    <n v="-471.60000000000042"/>
  </r>
  <r>
    <n v="2014"/>
    <s v="Convenience stores"/>
    <x v="1"/>
    <s v="Lieken"/>
    <n v="5088"/>
    <n v="0.9"/>
    <n v="0.96"/>
    <n v="4884.4799999999996"/>
    <n v="305.27999999999969"/>
  </r>
  <r>
    <n v="2014"/>
    <s v="Convenience stores"/>
    <x v="1"/>
    <s v="Lieken"/>
    <n v="8028"/>
    <n v="0.82"/>
    <n v="1.02"/>
    <n v="8188.56"/>
    <n v="1605.6000000000006"/>
  </r>
  <r>
    <n v="2014"/>
    <s v="Convenience stores"/>
    <x v="1"/>
    <s v="Lieken"/>
    <n v="5544"/>
    <n v="0.62"/>
    <n v="0.99"/>
    <n v="5488.56"/>
    <n v="2051.2800000000002"/>
  </r>
  <r>
    <n v="2014"/>
    <s v="Convenience stores"/>
    <x v="1"/>
    <s v="Lieken"/>
    <n v="5220"/>
    <n v="1.1499999999999999"/>
    <n v="1"/>
    <n v="5220"/>
    <n v="-782.99999999999955"/>
  </r>
  <r>
    <n v="2014"/>
    <s v="Convenience stores"/>
    <x v="1"/>
    <s v="Lieken"/>
    <n v="5904"/>
    <n v="1.05"/>
    <n v="1.18"/>
    <n v="6966.7199999999993"/>
    <n v="767.51999999999941"/>
  </r>
  <r>
    <n v="2014"/>
    <s v="Convenience stores"/>
    <x v="1"/>
    <s v="Lieken"/>
    <n v="7452"/>
    <n v="1.1200000000000001"/>
    <n v="1.0900000000000001"/>
    <n v="8122.68"/>
    <n v="-223.5600000000002"/>
  </r>
  <r>
    <n v="2014"/>
    <s v="Convenience stores"/>
    <x v="1"/>
    <s v="Lieken"/>
    <n v="7680"/>
    <n v="1.05"/>
    <n v="0.97"/>
    <n v="7449.5999999999995"/>
    <n v="-614.40000000000055"/>
  </r>
  <r>
    <n v="2014"/>
    <s v="Convenience stores"/>
    <x v="1"/>
    <s v="Lieken"/>
    <n v="6588"/>
    <n v="0.49"/>
    <n v="0.96"/>
    <n v="6324.48"/>
    <n v="3096.3599999999997"/>
  </r>
  <r>
    <n v="2014"/>
    <s v="Convenience stores"/>
    <x v="1"/>
    <s v="Lieken"/>
    <n v="5208"/>
    <n v="1.04"/>
    <n v="1.1599999999999999"/>
    <n v="6041.28"/>
    <n v="624.95999999999935"/>
  </r>
  <r>
    <n v="2014"/>
    <s v="Convenience stores"/>
    <x v="1"/>
    <s v="Lieken"/>
    <n v="5184"/>
    <n v="0.47"/>
    <n v="0.99"/>
    <n v="5132.16"/>
    <n v="2695.6800000000003"/>
  </r>
  <r>
    <n v="2014"/>
    <s v="Convenience stores"/>
    <x v="1"/>
    <s v="Lieken"/>
    <n v="6936"/>
    <n v="0.72"/>
    <n v="0.93"/>
    <n v="6450.4800000000005"/>
    <n v="1456.5600000000006"/>
  </r>
  <r>
    <n v="2014"/>
    <s v="Convenience stores"/>
    <x v="1"/>
    <s v="Lieken"/>
    <n v="6792"/>
    <n v="0.48"/>
    <n v="1.18"/>
    <n v="8014.5599999999995"/>
    <n v="4754.3999999999996"/>
  </r>
  <r>
    <n v="2014"/>
    <s v="Convenience stores"/>
    <x v="1"/>
    <s v="Lieken"/>
    <n v="6372"/>
    <n v="1.2"/>
    <n v="0.96"/>
    <n v="6117.12"/>
    <n v="-1529.28"/>
  </r>
  <r>
    <n v="2014"/>
    <s v="Convenience stores"/>
    <x v="1"/>
    <s v="Lieken"/>
    <n v="5868"/>
    <n v="0.95"/>
    <n v="0.92"/>
    <n v="5398.56"/>
    <n v="-176.03999999999951"/>
  </r>
  <r>
    <n v="2014"/>
    <s v="Convenience stores"/>
    <x v="1"/>
    <s v="Lieken"/>
    <n v="8412"/>
    <n v="0.59"/>
    <n v="1.04"/>
    <n v="8748.48"/>
    <n v="3785.4000000000005"/>
  </r>
  <r>
    <n v="2014"/>
    <s v="Convenience stores"/>
    <x v="1"/>
    <s v="Lieken"/>
    <n v="9180"/>
    <n v="0.72"/>
    <n v="1.0900000000000001"/>
    <n v="10006.200000000001"/>
    <n v="3396.6000000000008"/>
  </r>
  <r>
    <n v="2014"/>
    <s v="Convenience stores"/>
    <x v="1"/>
    <s v="Lieken"/>
    <n v="7404"/>
    <n v="0.95"/>
    <n v="1.1299999999999999"/>
    <n v="8366.5199999999986"/>
    <n v="1332.7199999999996"/>
  </r>
  <r>
    <n v="2014"/>
    <s v="Convenience stores"/>
    <x v="1"/>
    <s v="Lieken"/>
    <n v="6960"/>
    <n v="1.01"/>
    <n v="0.94"/>
    <n v="6542.4"/>
    <n v="-487.20000000000044"/>
  </r>
  <r>
    <n v="2014"/>
    <s v="Convenience stores"/>
    <x v="1"/>
    <s v="Lieken"/>
    <n v="7488"/>
    <n v="0.66"/>
    <n v="1.19"/>
    <n v="8910.7199999999993"/>
    <n v="3968.6399999999994"/>
  </r>
  <r>
    <n v="2014"/>
    <s v="Convenience stores"/>
    <x v="1"/>
    <s v="Lieken"/>
    <n v="8016"/>
    <n v="0.98"/>
    <n v="1.07"/>
    <n v="8577.1200000000008"/>
    <n v="721.44000000000062"/>
  </r>
  <r>
    <n v="2014"/>
    <s v="Convenience stores"/>
    <x v="1"/>
    <s v="Lieken"/>
    <n v="7980"/>
    <n v="0.41"/>
    <n v="1.1599999999999999"/>
    <n v="9256.7999999999993"/>
    <n v="5985"/>
  </r>
  <r>
    <n v="2014"/>
    <s v="Convenience stores"/>
    <x v="1"/>
    <s v="Lieken"/>
    <n v="7800"/>
    <n v="0.81"/>
    <n v="0.95"/>
    <n v="7410"/>
    <n v="1091.9999999999993"/>
  </r>
  <r>
    <n v="2014"/>
    <s v="Convenience stores"/>
    <x v="1"/>
    <s v="Lieken"/>
    <n v="6192"/>
    <n v="0.46"/>
    <n v="1.18"/>
    <n v="7306.5599999999995"/>
    <n v="4458.24"/>
  </r>
  <r>
    <n v="2014"/>
    <s v="Convenience stores"/>
    <x v="1"/>
    <s v="Lieken"/>
    <n v="9252"/>
    <n v="0.97"/>
    <n v="0.96"/>
    <n v="8881.92"/>
    <n v="-92.520000000000081"/>
  </r>
  <r>
    <n v="2014"/>
    <s v="Convenience stores"/>
    <x v="1"/>
    <s v="Lieken"/>
    <n v="5064"/>
    <n v="0.63"/>
    <n v="1.1200000000000001"/>
    <n v="5671.68"/>
    <n v="2481.3600000000006"/>
  </r>
  <r>
    <n v="2014"/>
    <s v="Convenience stores"/>
    <x v="1"/>
    <s v="Lieken"/>
    <n v="6528"/>
    <n v="0.91"/>
    <n v="1.1399999999999999"/>
    <n v="7441.9199999999992"/>
    <n v="1501.4399999999991"/>
  </r>
  <r>
    <n v="2014"/>
    <s v="Convenience stores"/>
    <x v="1"/>
    <s v="Lieken"/>
    <n v="4908"/>
    <n v="0.7"/>
    <n v="1.1200000000000001"/>
    <n v="5496.9600000000009"/>
    <n v="2061.3600000000006"/>
  </r>
  <r>
    <n v="2014"/>
    <s v="Convenience stores"/>
    <x v="1"/>
    <s v="Lieken"/>
    <n v="7776"/>
    <n v="0.88"/>
    <n v="1.1599999999999999"/>
    <n v="9020.16"/>
    <n v="2177.2799999999993"/>
  </r>
  <r>
    <n v="2014"/>
    <s v="Convenience stores"/>
    <x v="1"/>
    <s v="Lieken"/>
    <n v="5700"/>
    <n v="1.18"/>
    <n v="0.95"/>
    <n v="5415"/>
    <n v="-1311"/>
  </r>
  <r>
    <n v="2014"/>
    <s v="Convenience stores"/>
    <x v="1"/>
    <s v="Lieken"/>
    <n v="6768"/>
    <n v="0.64"/>
    <n v="1.05"/>
    <n v="7106.4000000000005"/>
    <n v="2774.88"/>
  </r>
  <r>
    <n v="2014"/>
    <s v="Convenience stores"/>
    <x v="1"/>
    <s v="Lieken"/>
    <n v="6804"/>
    <n v="1.03"/>
    <n v="1.06"/>
    <n v="7212.2400000000007"/>
    <n v="204.12000000000018"/>
  </r>
  <r>
    <n v="2014"/>
    <s v="Convenience stores"/>
    <x v="1"/>
    <s v="Lieken"/>
    <n v="6648"/>
    <n v="0.55000000000000004"/>
    <n v="0.9"/>
    <n v="5983.2"/>
    <n v="2326.7999999999997"/>
  </r>
  <r>
    <n v="2014"/>
    <s v="Convenience stores"/>
    <x v="1"/>
    <s v="Lieken"/>
    <n v="7308"/>
    <n v="0.86"/>
    <n v="0.98"/>
    <n v="7161.84"/>
    <n v="876.95999999999992"/>
  </r>
  <r>
    <n v="2014"/>
    <s v="Convenience stores"/>
    <x v="1"/>
    <s v="Lieken"/>
    <n v="5820"/>
    <n v="1.04"/>
    <n v="0.95"/>
    <n v="5529"/>
    <n v="-523.80000000000041"/>
  </r>
  <r>
    <n v="2014"/>
    <s v="Convenience stores"/>
    <x v="1"/>
    <s v="Lieken"/>
    <n v="9516"/>
    <n v="0.9"/>
    <n v="1.2"/>
    <n v="11419.199999999999"/>
    <n v="2854.7999999999993"/>
  </r>
  <r>
    <n v="2014"/>
    <s v="Convenience stores"/>
    <x v="1"/>
    <s v="Lieken"/>
    <n v="9396"/>
    <n v="0.96"/>
    <n v="1.1499999999999999"/>
    <n v="10805.4"/>
    <n v="1785.2399999999996"/>
  </r>
  <r>
    <n v="2014"/>
    <s v="Convenience stores"/>
    <x v="1"/>
    <s v="Lieken"/>
    <n v="9408"/>
    <n v="0.82"/>
    <n v="1.2"/>
    <n v="11289.6"/>
    <n v="3575.04"/>
  </r>
  <r>
    <n v="2014"/>
    <s v="Convenience stores"/>
    <x v="1"/>
    <s v="Lieken"/>
    <n v="7812"/>
    <n v="0.79"/>
    <n v="1.03"/>
    <n v="8046.3600000000006"/>
    <n v="1874.8799999999999"/>
  </r>
  <r>
    <n v="2014"/>
    <s v="Convenience stores"/>
    <x v="1"/>
    <s v="Lieken"/>
    <n v="8676"/>
    <n v="0.4"/>
    <n v="1.1299999999999999"/>
    <n v="9803.8799999999992"/>
    <n v="6333.4799999999987"/>
  </r>
  <r>
    <n v="2014"/>
    <s v="Convenience stores"/>
    <x v="1"/>
    <s v="Lieken"/>
    <n v="8280"/>
    <n v="1.08"/>
    <n v="1.03"/>
    <n v="8528.4"/>
    <n v="-414.00000000000034"/>
  </r>
  <r>
    <n v="2014"/>
    <s v="Convenience stores"/>
    <x v="1"/>
    <s v="Lieken"/>
    <n v="6804"/>
    <n v="0.46"/>
    <n v="0.97"/>
    <n v="6599.88"/>
    <n v="3470.04"/>
  </r>
  <r>
    <n v="2014"/>
    <s v="Convenience stores"/>
    <x v="1"/>
    <s v="Lieken"/>
    <n v="6444"/>
    <n v="1"/>
    <n v="0.92"/>
    <n v="5928.4800000000005"/>
    <n v="-515.51999999999975"/>
  </r>
  <r>
    <n v="2014"/>
    <s v="Convenience stores"/>
    <x v="1"/>
    <s v="Lieken"/>
    <n v="5580"/>
    <n v="0.77"/>
    <n v="1.1200000000000001"/>
    <n v="6249.6"/>
    <n v="1953.0000000000005"/>
  </r>
  <r>
    <n v="2014"/>
    <s v="Convenience stores"/>
    <x v="1"/>
    <s v="Lieken"/>
    <n v="5640"/>
    <n v="1.02"/>
    <n v="1.08"/>
    <n v="6091.2000000000007"/>
    <n v="338.40000000000032"/>
  </r>
  <r>
    <n v="2014"/>
    <s v="Convenience stores"/>
    <x v="1"/>
    <s v="Lieken"/>
    <n v="7668"/>
    <n v="0.71"/>
    <n v="1.1599999999999999"/>
    <n v="8894.8799999999992"/>
    <n v="3450.5999999999995"/>
  </r>
  <r>
    <n v="2014"/>
    <s v="Convenience stores"/>
    <x v="1"/>
    <s v="Lieken"/>
    <n v="5196"/>
    <n v="1.1599999999999999"/>
    <n v="1.02"/>
    <n v="5299.92"/>
    <n v="-727.43999999999949"/>
  </r>
  <r>
    <n v="2014"/>
    <s v="Convenience stores"/>
    <x v="1"/>
    <s v="Lieken"/>
    <n v="8076"/>
    <n v="0.92"/>
    <n v="1.08"/>
    <n v="8722.08"/>
    <n v="1292.1600000000003"/>
  </r>
  <r>
    <n v="2014"/>
    <s v="Convenience stores"/>
    <x v="1"/>
    <s v="Lieken"/>
    <n v="5760"/>
    <n v="0.93"/>
    <n v="1.1100000000000001"/>
    <n v="6393.6"/>
    <n v="1036.8000000000002"/>
  </r>
  <r>
    <n v="2014"/>
    <s v="Convenience stores"/>
    <x v="1"/>
    <s v="Lieken"/>
    <n v="5316"/>
    <n v="1.01"/>
    <n v="1.03"/>
    <n v="5475.4800000000005"/>
    <n v="106.32000000000009"/>
  </r>
  <r>
    <n v="2014"/>
    <s v="Convenience stores"/>
    <x v="1"/>
    <s v="Lieken"/>
    <n v="5688"/>
    <n v="1.03"/>
    <n v="0.99"/>
    <n v="5631.12"/>
    <n v="-227.52000000000021"/>
  </r>
  <r>
    <n v="2014"/>
    <s v="Convenience stores"/>
    <x v="1"/>
    <s v="Lieken"/>
    <n v="7920"/>
    <n v="1"/>
    <n v="1.05"/>
    <n v="8316"/>
    <n v="396.00000000000034"/>
  </r>
  <r>
    <n v="2014"/>
    <s v="Convenience stores"/>
    <x v="1"/>
    <s v="Lieken"/>
    <n v="7608"/>
    <n v="0.97"/>
    <n v="1"/>
    <n v="7608"/>
    <n v="228.24000000000021"/>
  </r>
  <r>
    <n v="2014"/>
    <s v="Convenience stores"/>
    <x v="1"/>
    <s v="Lieken"/>
    <n v="7920"/>
    <n v="1.03"/>
    <n v="0.92"/>
    <n v="7286.4000000000005"/>
    <n v="-871.19999999999993"/>
  </r>
  <r>
    <n v="2014"/>
    <s v="Convenience stores"/>
    <x v="1"/>
    <s v="Lieken"/>
    <n v="8160"/>
    <n v="0.91"/>
    <n v="0.91"/>
    <n v="7425.6"/>
    <n v="0"/>
  </r>
  <r>
    <n v="2014"/>
    <s v="Convenience stores"/>
    <x v="1"/>
    <s v="Lieken"/>
    <n v="7308"/>
    <n v="0.47"/>
    <n v="1.05"/>
    <n v="7673.4000000000005"/>
    <n v="4238.6400000000003"/>
  </r>
  <r>
    <n v="2014"/>
    <s v="Convenience stores"/>
    <x v="1"/>
    <s v="Lieken"/>
    <n v="6780"/>
    <n v="0.73"/>
    <n v="1.1399999999999999"/>
    <n v="7729.1999999999989"/>
    <n v="2779.7999999999993"/>
  </r>
  <r>
    <n v="2014"/>
    <s v="Convenience stores"/>
    <x v="1"/>
    <s v="Lieken"/>
    <n v="6480"/>
    <n v="0.9"/>
    <n v="0.92"/>
    <n v="5961.6"/>
    <n v="129.60000000000011"/>
  </r>
  <r>
    <n v="2014"/>
    <s v="Convenience stores"/>
    <x v="1"/>
    <s v="Lieken"/>
    <n v="5904"/>
    <n v="0.48"/>
    <n v="1.1499999999999999"/>
    <n v="6789.5999999999995"/>
    <n v="3955.6799999999994"/>
  </r>
  <r>
    <n v="2014"/>
    <s v="Convenience stores"/>
    <x v="1"/>
    <s v="Lieken"/>
    <n v="7992"/>
    <n v="1.1599999999999999"/>
    <n v="1.1100000000000001"/>
    <n v="8871.1200000000008"/>
    <n v="-399.5999999999986"/>
  </r>
  <r>
    <n v="2014"/>
    <s v="Convenience stores"/>
    <x v="1"/>
    <s v="Lieken"/>
    <n v="8160"/>
    <n v="0.42"/>
    <n v="1.19"/>
    <n v="9710.4"/>
    <n v="6283.2"/>
  </r>
  <r>
    <n v="2014"/>
    <s v="Convenience stores"/>
    <x v="1"/>
    <s v="Lieken"/>
    <n v="8652"/>
    <n v="1.06"/>
    <n v="1.19"/>
    <n v="10295.879999999999"/>
    <n v="1124.7599999999991"/>
  </r>
  <r>
    <n v="2014"/>
    <s v="Convenience stores"/>
    <x v="1"/>
    <s v="Lieken"/>
    <n v="9096"/>
    <n v="0.82"/>
    <n v="1.1599999999999999"/>
    <n v="10551.359999999999"/>
    <n v="3092.64"/>
  </r>
  <r>
    <n v="2014"/>
    <s v="Convenience stores"/>
    <x v="1"/>
    <s v="Lieken"/>
    <n v="7068"/>
    <n v="1.06"/>
    <n v="1.1399999999999999"/>
    <n v="8057.5199999999995"/>
    <n v="565.43999999999892"/>
  </r>
  <r>
    <n v="2014"/>
    <s v="Convenience stores"/>
    <x v="1"/>
    <s v="Lieken"/>
    <n v="9048"/>
    <n v="0.55000000000000004"/>
    <n v="1.1100000000000001"/>
    <n v="10043.280000000001"/>
    <n v="5066.88"/>
  </r>
  <r>
    <n v="2014"/>
    <s v="Convenience stores"/>
    <x v="1"/>
    <s v="Lieken"/>
    <n v="7560"/>
    <n v="0.48"/>
    <n v="1.17"/>
    <n v="8845.1999999999989"/>
    <n v="5216.3999999999996"/>
  </r>
  <r>
    <n v="2014"/>
    <s v="Convenience stores"/>
    <x v="1"/>
    <s v="Lieken"/>
    <n v="5376"/>
    <n v="0.87"/>
    <n v="1"/>
    <n v="5376"/>
    <n v="698.88"/>
  </r>
  <r>
    <n v="2014"/>
    <s v="Convenience stores"/>
    <x v="1"/>
    <s v="Lieken"/>
    <n v="9528"/>
    <n v="0.51"/>
    <n v="1.1200000000000001"/>
    <n v="10671.36"/>
    <n v="5812.0800000000008"/>
  </r>
  <r>
    <n v="2014"/>
    <s v="Convenience stores"/>
    <x v="1"/>
    <s v="Lieken"/>
    <n v="9480"/>
    <n v="0.73"/>
    <n v="0.9"/>
    <n v="8532"/>
    <n v="1611.6000000000004"/>
  </r>
  <r>
    <n v="2014"/>
    <s v="Convenience stores"/>
    <x v="1"/>
    <s v="Lieken"/>
    <n v="5760"/>
    <n v="0.93"/>
    <n v="1.1000000000000001"/>
    <n v="6336.0000000000009"/>
    <n v="979.20000000000027"/>
  </r>
  <r>
    <n v="2014"/>
    <s v="Convenience stores"/>
    <x v="1"/>
    <s v="Lieken"/>
    <n v="8664"/>
    <n v="0.89"/>
    <n v="0.91"/>
    <n v="7884.2400000000007"/>
    <n v="173.28000000000014"/>
  </r>
  <r>
    <n v="2014"/>
    <s v="Convenience stores"/>
    <x v="1"/>
    <s v="Lieken"/>
    <n v="4992"/>
    <n v="0.65"/>
    <n v="1.1100000000000001"/>
    <n v="5541.1200000000008"/>
    <n v="2296.3200000000002"/>
  </r>
  <r>
    <n v="2014"/>
    <s v="Convenience stores"/>
    <x v="1"/>
    <s v="Lieken"/>
    <n v="8832"/>
    <n v="0.66"/>
    <n v="0.98"/>
    <n v="8655.36"/>
    <n v="2826.24"/>
  </r>
  <r>
    <n v="2014"/>
    <s v="Convenience stores"/>
    <x v="1"/>
    <s v="Lieken"/>
    <n v="6900"/>
    <n v="0.68"/>
    <n v="1.03"/>
    <n v="7107"/>
    <n v="2415"/>
  </r>
  <r>
    <n v="2014"/>
    <s v="Convenience stores"/>
    <x v="1"/>
    <s v="Lieken"/>
    <n v="8292"/>
    <n v="0.96"/>
    <n v="1.17"/>
    <n v="9701.64"/>
    <n v="1741.3199999999997"/>
  </r>
  <r>
    <n v="2014"/>
    <s v="Convenience stores"/>
    <x v="1"/>
    <s v="Lieken"/>
    <n v="8172"/>
    <n v="0.74"/>
    <n v="0.91"/>
    <n v="7436.52"/>
    <n v="1389.2400000000002"/>
  </r>
  <r>
    <n v="2014"/>
    <s v="Convenience stores"/>
    <x v="1"/>
    <s v="Lieken"/>
    <n v="4860"/>
    <n v="0.79"/>
    <n v="0.93"/>
    <n v="4519.8"/>
    <n v="680.40000000000009"/>
  </r>
  <r>
    <n v="2014"/>
    <s v="Convenience stores"/>
    <x v="1"/>
    <s v="Lieken"/>
    <n v="5904"/>
    <n v="0.78"/>
    <n v="1.1499999999999999"/>
    <n v="6789.5999999999995"/>
    <n v="2184.4799999999991"/>
  </r>
  <r>
    <n v="2014"/>
    <s v="Convenience stores"/>
    <x v="1"/>
    <s v="Lieken"/>
    <n v="9552"/>
    <n v="0.6"/>
    <n v="0.98"/>
    <n v="9360.9599999999991"/>
    <n v="3629.76"/>
  </r>
  <r>
    <n v="2014"/>
    <s v="Convenience stores"/>
    <x v="1"/>
    <s v="Lieken"/>
    <n v="5268"/>
    <n v="0.67"/>
    <n v="1.1200000000000001"/>
    <n v="5900.1600000000008"/>
    <n v="2370.6000000000004"/>
  </r>
  <r>
    <n v="2014"/>
    <s v="Convenience stores"/>
    <x v="1"/>
    <s v="Lieken"/>
    <n v="5352"/>
    <n v="1.17"/>
    <n v="1.0900000000000001"/>
    <n v="5833.68"/>
    <n v="-428.15999999999917"/>
  </r>
  <r>
    <n v="2014"/>
    <s v="Convenience stores"/>
    <x v="1"/>
    <s v="Lieken"/>
    <n v="5664"/>
    <n v="0.57999999999999996"/>
    <n v="1.03"/>
    <n v="5833.92"/>
    <n v="2548.8000000000002"/>
  </r>
  <r>
    <n v="2014"/>
    <s v="Convenience stores"/>
    <x v="1"/>
    <s v="Lieken"/>
    <n v="6336"/>
    <n v="1.02"/>
    <n v="1.17"/>
    <n v="7413.12"/>
    <n v="950.39999999999941"/>
  </r>
  <r>
    <n v="2014"/>
    <s v="Convenience stores"/>
    <x v="1"/>
    <s v="Lieken"/>
    <n v="6144"/>
    <n v="0.8"/>
    <n v="0.91"/>
    <n v="5591.04"/>
    <n v="675.83999999999992"/>
  </r>
  <r>
    <n v="2014"/>
    <s v="Convenience stores"/>
    <x v="1"/>
    <s v="Lieken"/>
    <n v="9288"/>
    <n v="0.93"/>
    <n v="1.08"/>
    <n v="10031.040000000001"/>
    <n v="1393.2000000000003"/>
  </r>
  <r>
    <n v="2014"/>
    <s v="Convenience stores"/>
    <x v="1"/>
    <s v="Lieken"/>
    <n v="6972"/>
    <n v="1"/>
    <n v="1.2"/>
    <n v="8366.4"/>
    <n v="1394.3999999999996"/>
  </r>
  <r>
    <n v="2014"/>
    <s v="Convenience stores"/>
    <x v="1"/>
    <s v="Lieken"/>
    <n v="6900"/>
    <n v="1.0900000000000001"/>
    <n v="1.1499999999999999"/>
    <n v="7934.9999999999991"/>
    <n v="413.99999999999886"/>
  </r>
  <r>
    <n v="2014"/>
    <s v="Convenience stores"/>
    <x v="1"/>
    <s v="Lieken"/>
    <n v="6120"/>
    <n v="1.07"/>
    <n v="1.02"/>
    <n v="6242.4000000000005"/>
    <n v="-306.00000000000028"/>
  </r>
  <r>
    <n v="2014"/>
    <s v="Convenience stores"/>
    <x v="1"/>
    <s v="Lieken"/>
    <n v="9348"/>
    <n v="0.89"/>
    <n v="1.1499999999999999"/>
    <n v="10750.199999999999"/>
    <n v="2430.4799999999991"/>
  </r>
  <r>
    <n v="2014"/>
    <s v="Convenience stores"/>
    <x v="1"/>
    <s v="Lieken"/>
    <n v="7296"/>
    <n v="0.64"/>
    <n v="1.06"/>
    <n v="7733.76"/>
    <n v="3064.32"/>
  </r>
  <r>
    <n v="2014"/>
    <s v="Convenience stores"/>
    <x v="2"/>
    <s v="Lieken"/>
    <n v="60"/>
    <n v="1.0900000000000001"/>
    <n v="1.32"/>
    <n v="79.2"/>
    <n v="13.799999999999999"/>
  </r>
  <r>
    <n v="2014"/>
    <s v="Convenience stores"/>
    <x v="2"/>
    <s v="Lieken"/>
    <n v="60"/>
    <n v="1.19"/>
    <n v="1.23"/>
    <n v="73.8"/>
    <n v="2.4000000000000021"/>
  </r>
  <r>
    <n v="2014"/>
    <s v="Convenience stores"/>
    <x v="2"/>
    <s v="Lieken"/>
    <n v="48"/>
    <n v="1.05"/>
    <n v="1.26"/>
    <n v="60.480000000000004"/>
    <n v="10.079999999999998"/>
  </r>
  <r>
    <n v="2014"/>
    <s v="Convenience stores"/>
    <x v="3"/>
    <s v="Lieken"/>
    <n v="264"/>
    <n v="4.63"/>
    <n v="5.39"/>
    <n v="1422.9599999999998"/>
    <n v="200.63999999999993"/>
  </r>
  <r>
    <n v="2014"/>
    <s v="Convenience stores"/>
    <x v="3"/>
    <s v="Lieken"/>
    <n v="336"/>
    <n v="4.1100000000000003"/>
    <n v="5.19"/>
    <n v="1743.8400000000001"/>
    <n v="362.88"/>
  </r>
  <r>
    <n v="2014"/>
    <s v="Convenience stores"/>
    <x v="3"/>
    <s v="Lieken"/>
    <n v="360"/>
    <n v="4.91"/>
    <n v="5.0199999999999996"/>
    <n v="1807.1999999999998"/>
    <n v="39.599999999999795"/>
  </r>
  <r>
    <n v="2014"/>
    <s v="Convenience stores"/>
    <x v="3"/>
    <s v="Lieken"/>
    <n v="516"/>
    <n v="4.8600000000000003"/>
    <n v="5.19"/>
    <n v="2678.0400000000004"/>
    <n v="170.28000000000003"/>
  </r>
  <r>
    <n v="2014"/>
    <s v="Convenience stores"/>
    <x v="3"/>
    <s v="Lieken"/>
    <n v="288"/>
    <n v="4.93"/>
    <n v="5.25"/>
    <n v="1512"/>
    <n v="92.160000000000082"/>
  </r>
  <r>
    <n v="2014"/>
    <s v="Convenience stores"/>
    <x v="3"/>
    <s v="Lieken"/>
    <n v="432"/>
    <n v="4.55"/>
    <n v="5.22"/>
    <n v="2255.04"/>
    <n v="289.43999999999994"/>
  </r>
  <r>
    <n v="2014"/>
    <s v="Convenience stores"/>
    <x v="3"/>
    <s v="Lieken"/>
    <n v="684"/>
    <n v="4.2300000000000004"/>
    <n v="5.15"/>
    <n v="3522.6000000000004"/>
    <n v="629.28"/>
  </r>
  <r>
    <n v="2014"/>
    <s v="Convenience stores"/>
    <x v="3"/>
    <s v="Lieken"/>
    <n v="468"/>
    <n v="4.0999999999999996"/>
    <n v="5.38"/>
    <n v="2517.84"/>
    <n v="599.04000000000008"/>
  </r>
  <r>
    <n v="2014"/>
    <s v="Convenience stores"/>
    <x v="3"/>
    <s v="Lieken"/>
    <n v="696"/>
    <n v="4.29"/>
    <n v="5.22"/>
    <n v="3633.12"/>
    <n v="647.27999999999975"/>
  </r>
  <r>
    <n v="2014"/>
    <s v="Convenience stores"/>
    <x v="3"/>
    <s v="Lieken"/>
    <n v="468"/>
    <n v="4.3899999999999997"/>
    <n v="5.04"/>
    <n v="2358.7199999999998"/>
    <n v="304.20000000000016"/>
  </r>
  <r>
    <n v="2014"/>
    <s v="Convenience stores"/>
    <x v="3"/>
    <s v="Lieken"/>
    <n v="516"/>
    <n v="4.5999999999999996"/>
    <n v="5.3"/>
    <n v="2734.7999999999997"/>
    <n v="361.2000000000001"/>
  </r>
  <r>
    <n v="2014"/>
    <s v="Convenience stores"/>
    <x v="3"/>
    <s v="Lieken"/>
    <n v="396"/>
    <n v="4.45"/>
    <n v="5.35"/>
    <n v="2118.6"/>
    <n v="356.39999999999981"/>
  </r>
  <r>
    <n v="2014"/>
    <s v="Convenience stores"/>
    <x v="3"/>
    <s v="Lieken"/>
    <n v="324"/>
    <n v="4.47"/>
    <n v="5.27"/>
    <n v="1707.4799999999998"/>
    <n v="259.19999999999993"/>
  </r>
  <r>
    <n v="2014"/>
    <s v="Convenience stores"/>
    <x v="3"/>
    <s v="Lieken"/>
    <n v="576"/>
    <n v="4.62"/>
    <n v="5.04"/>
    <n v="2903.04"/>
    <n v="241.91999999999996"/>
  </r>
  <r>
    <n v="2014"/>
    <s v="Convenience stores"/>
    <x v="3"/>
    <s v="Lieken"/>
    <n v="552"/>
    <n v="4.54"/>
    <n v="5.07"/>
    <n v="2798.6400000000003"/>
    <n v="292.56000000000012"/>
  </r>
  <r>
    <n v="2014"/>
    <s v="Convenience stores"/>
    <x v="3"/>
    <s v="Lieken"/>
    <n v="552"/>
    <n v="4.8600000000000003"/>
    <n v="5.0199999999999996"/>
    <n v="2771.04"/>
    <n v="88.319999999999595"/>
  </r>
  <r>
    <n v="2014"/>
    <s v="Convenience stores"/>
    <x v="3"/>
    <s v="Lieken"/>
    <n v="720"/>
    <n v="4.2"/>
    <n v="5.05"/>
    <n v="3636"/>
    <n v="611.99999999999977"/>
  </r>
  <r>
    <n v="2014"/>
    <s v="Convenience stores"/>
    <x v="3"/>
    <s v="Lieken"/>
    <n v="372"/>
    <n v="4.49"/>
    <n v="5.07"/>
    <n v="1886.0400000000002"/>
    <n v="215.76000000000002"/>
  </r>
  <r>
    <n v="2014"/>
    <s v="Convenience stores"/>
    <x v="3"/>
    <s v="Lieken"/>
    <n v="480"/>
    <n v="4.88"/>
    <n v="5.03"/>
    <n v="2414.4"/>
    <n v="72.000000000000171"/>
  </r>
  <r>
    <n v="2014"/>
    <s v="Convenience stores"/>
    <x v="3"/>
    <s v="Lieken"/>
    <n v="684"/>
    <n v="4.25"/>
    <n v="5.2"/>
    <n v="3556.8"/>
    <n v="649.80000000000007"/>
  </r>
  <r>
    <n v="2014"/>
    <s v="Convenience stores"/>
    <x v="3"/>
    <s v="Lieken"/>
    <n v="696"/>
    <n v="4.92"/>
    <n v="5.32"/>
    <n v="3702.7200000000003"/>
    <n v="278.40000000000026"/>
  </r>
  <r>
    <n v="2014"/>
    <s v="Convenience stores"/>
    <x v="3"/>
    <s v="Lieken"/>
    <n v="720"/>
    <n v="4.13"/>
    <n v="5.36"/>
    <n v="3859.2000000000003"/>
    <n v="885.60000000000036"/>
  </r>
  <r>
    <n v="2014"/>
    <s v="Convenience stores"/>
    <x v="3"/>
    <s v="Lieken"/>
    <n v="660"/>
    <n v="5"/>
    <n v="5.09"/>
    <n v="3359.4"/>
    <n v="59.399999999999906"/>
  </r>
  <r>
    <n v="2014"/>
    <s v="Convenience stores"/>
    <x v="3"/>
    <s v="Lieken"/>
    <n v="384"/>
    <n v="4.9000000000000004"/>
    <n v="5.15"/>
    <n v="1977.6000000000001"/>
    <n v="96"/>
  </r>
  <r>
    <n v="2014"/>
    <s v="Convenience stores"/>
    <x v="3"/>
    <s v="Lieken"/>
    <n v="252"/>
    <n v="4.54"/>
    <n v="5.22"/>
    <n v="1315.4399999999998"/>
    <n v="171.35999999999993"/>
  </r>
  <r>
    <n v="2014"/>
    <s v="Convenience stores"/>
    <x v="3"/>
    <s v="Lieken"/>
    <n v="372"/>
    <n v="4.25"/>
    <n v="5.1100000000000003"/>
    <n v="1900.92"/>
    <n v="319.92000000000013"/>
  </r>
  <r>
    <n v="2014"/>
    <s v="Convenience stores"/>
    <x v="3"/>
    <s v="Lieken"/>
    <n v="612"/>
    <n v="4.0599999999999996"/>
    <n v="5.29"/>
    <n v="3237.48"/>
    <n v="752.76000000000022"/>
  </r>
  <r>
    <n v="2014"/>
    <s v="Convenience stores"/>
    <x v="3"/>
    <s v="Lieken"/>
    <n v="456"/>
    <n v="4.8899999999999997"/>
    <n v="5.08"/>
    <n v="2316.48"/>
    <n v="86.640000000000185"/>
  </r>
  <r>
    <n v="2014"/>
    <s v="Convenience stores"/>
    <x v="6"/>
    <s v="Taylor farms"/>
    <n v="1008"/>
    <n v="2.4500000000000002"/>
    <n v="3.93"/>
    <n v="3961.44"/>
    <n v="1491.84"/>
  </r>
  <r>
    <n v="2014"/>
    <s v="Convenience stores"/>
    <x v="6"/>
    <s v="Taylor farms"/>
    <n v="1044"/>
    <n v="2.8"/>
    <n v="3.59"/>
    <n v="3747.96"/>
    <n v="824.76"/>
  </r>
  <r>
    <n v="2014"/>
    <s v="Convenience stores"/>
    <x v="6"/>
    <s v="Taylor farms"/>
    <n v="648"/>
    <n v="2"/>
    <n v="3.24"/>
    <n v="2099.52"/>
    <n v="803.5200000000001"/>
  </r>
  <r>
    <n v="2014"/>
    <s v="Convenience stores"/>
    <x v="6"/>
    <s v="Taylor farms"/>
    <n v="684"/>
    <n v="2.67"/>
    <n v="3.42"/>
    <n v="2339.2799999999997"/>
    <n v="513"/>
  </r>
  <r>
    <n v="2014"/>
    <s v="Convenience stores"/>
    <x v="6"/>
    <s v="Taylor farms"/>
    <n v="660"/>
    <n v="2.67"/>
    <n v="3.29"/>
    <n v="2171.4"/>
    <n v="409.20000000000005"/>
  </r>
  <r>
    <n v="2014"/>
    <s v="Convenience stores"/>
    <x v="6"/>
    <s v="Taylor farms"/>
    <n v="912"/>
    <n v="2.3199999999999998"/>
    <n v="3.9"/>
    <n v="3556.7999999999997"/>
    <n v="1440.96"/>
  </r>
  <r>
    <n v="2014"/>
    <s v="Convenience stores"/>
    <x v="6"/>
    <s v="Taylor farms"/>
    <n v="684"/>
    <n v="2.5299999999999998"/>
    <n v="3.43"/>
    <n v="2346.12"/>
    <n v="615.60000000000025"/>
  </r>
  <r>
    <n v="2014"/>
    <s v="Convenience stores"/>
    <x v="3"/>
    <s v="Beiersdorf"/>
    <n v="300"/>
    <n v="4.67"/>
    <n v="5.04"/>
    <n v="1512"/>
    <n v="111.00000000000003"/>
  </r>
  <r>
    <n v="2014"/>
    <s v="Convenience stores"/>
    <x v="3"/>
    <s v="Beiersdorf"/>
    <n v="708"/>
    <n v="4.13"/>
    <n v="5.01"/>
    <n v="3547.08"/>
    <n v="623.04"/>
  </r>
  <r>
    <n v="2014"/>
    <s v="Convenience stores"/>
    <x v="3"/>
    <s v="Beiersdorf"/>
    <n v="648"/>
    <n v="4.4400000000000004"/>
    <n v="5.16"/>
    <n v="3343.6800000000003"/>
    <n v="466.55999999999983"/>
  </r>
  <r>
    <n v="2014"/>
    <s v="Convenience stores"/>
    <x v="3"/>
    <s v="Beiersdorf"/>
    <n v="468"/>
    <n v="4.17"/>
    <n v="5.3"/>
    <n v="2480.4"/>
    <n v="528.83999999999992"/>
  </r>
  <r>
    <n v="2014"/>
    <s v="Convenience stores"/>
    <x v="3"/>
    <s v="Beiersdorf"/>
    <n v="576"/>
    <n v="4.51"/>
    <n v="5.34"/>
    <n v="3075.84"/>
    <n v="478.08000000000004"/>
  </r>
  <r>
    <n v="2014"/>
    <s v="Convenience stores"/>
    <x v="3"/>
    <s v="Beiersdorf"/>
    <n v="300"/>
    <n v="4.17"/>
    <n v="5.39"/>
    <n v="1617"/>
    <n v="365.99999999999994"/>
  </r>
  <r>
    <n v="2014"/>
    <s v="Convenience stores"/>
    <x v="3"/>
    <s v="Beiersdorf"/>
    <n v="420"/>
    <n v="4.16"/>
    <n v="5.29"/>
    <n v="2221.8000000000002"/>
    <n v="474.59999999999997"/>
  </r>
  <r>
    <n v="2014"/>
    <s v="Convenience stores"/>
    <x v="3"/>
    <s v="Beiersdorf"/>
    <n v="624"/>
    <n v="4.88"/>
    <n v="5.24"/>
    <n v="3269.76"/>
    <n v="224.64000000000021"/>
  </r>
  <r>
    <n v="2014"/>
    <s v="Convenience stores"/>
    <x v="2"/>
    <s v="Famous Grousse"/>
    <n v="48"/>
    <n v="1.1299999999999999"/>
    <n v="1.21"/>
    <n v="58.08"/>
    <n v="3.8400000000000034"/>
  </r>
  <r>
    <n v="2014"/>
    <s v="Convenience stores"/>
    <x v="2"/>
    <s v="Famous Grousse"/>
    <n v="60"/>
    <n v="1.04"/>
    <n v="1.3"/>
    <n v="78"/>
    <n v="15.600000000000001"/>
  </r>
  <r>
    <n v="2014"/>
    <s v="Convenience stores"/>
    <x v="2"/>
    <s v="Famous Grousse"/>
    <n v="72"/>
    <n v="1.2"/>
    <n v="1.38"/>
    <n v="99.359999999999985"/>
    <n v="12.959999999999996"/>
  </r>
  <r>
    <n v="2014"/>
    <s v="Convenience stores"/>
    <x v="0"/>
    <s v="Ferrero"/>
    <n v="444"/>
    <n v="5.7266666666666666"/>
    <n v="7.78"/>
    <n v="3454.32"/>
    <n v="911.68000000000018"/>
  </r>
  <r>
    <n v="2014"/>
    <s v="Convenience stores"/>
    <x v="4"/>
    <s v="Ferrero"/>
    <n v="588"/>
    <n v="1.35"/>
    <n v="1.71"/>
    <n v="1005.48"/>
    <n v="211.67999999999992"/>
  </r>
  <r>
    <n v="2014"/>
    <s v="Convenience stores"/>
    <x v="4"/>
    <s v="Ferrero"/>
    <n v="1008"/>
    <n v="1.17"/>
    <n v="1.62"/>
    <n v="1632.96"/>
    <n v="453.60000000000019"/>
  </r>
  <r>
    <n v="2014"/>
    <s v="Convenience stores"/>
    <x v="4"/>
    <s v="Ferrero"/>
    <n v="1092"/>
    <n v="1.2"/>
    <n v="1.65"/>
    <n v="1801.8"/>
    <n v="491.4"/>
  </r>
  <r>
    <n v="2014"/>
    <s v="Convenience stores"/>
    <x v="4"/>
    <s v="Ferrero"/>
    <n v="1152"/>
    <n v="1.27"/>
    <n v="1.88"/>
    <n v="2165.7599999999998"/>
    <n v="702.7199999999998"/>
  </r>
  <r>
    <n v="2014"/>
    <s v="Convenience stores"/>
    <x v="4"/>
    <s v="Ferrero"/>
    <n v="960"/>
    <n v="1.1000000000000001"/>
    <n v="1.64"/>
    <n v="1574.3999999999999"/>
    <n v="518.39999999999986"/>
  </r>
  <r>
    <n v="2014"/>
    <s v="Convenience stores"/>
    <x v="4"/>
    <s v="Ferrero"/>
    <n v="720"/>
    <n v="1.21"/>
    <n v="1.8"/>
    <n v="1296"/>
    <n v="424.80000000000007"/>
  </r>
  <r>
    <n v="2014"/>
    <s v="Convenience stores"/>
    <x v="4"/>
    <s v="Ferrero"/>
    <n v="876"/>
    <n v="1.24"/>
    <n v="1.73"/>
    <n v="1515.48"/>
    <n v="429.24"/>
  </r>
  <r>
    <n v="2014"/>
    <s v="Convenience stores"/>
    <x v="4"/>
    <s v="Ferrero"/>
    <n v="1080"/>
    <n v="1.35"/>
    <n v="1.66"/>
    <n v="1792.8"/>
    <n v="334.79999999999984"/>
  </r>
  <r>
    <n v="2014"/>
    <s v="Convenience stores"/>
    <x v="4"/>
    <s v="Ferrero"/>
    <n v="1020"/>
    <n v="1.44"/>
    <n v="1.84"/>
    <n v="1876.8000000000002"/>
    <n v="408.00000000000011"/>
  </r>
  <r>
    <n v="2014"/>
    <s v="Convenience stores"/>
    <x v="4"/>
    <s v="Ferrero"/>
    <n v="936"/>
    <n v="1.45"/>
    <n v="1.7"/>
    <n v="1591.2"/>
    <n v="234"/>
  </r>
  <r>
    <n v="2014"/>
    <s v="Convenience stores"/>
    <x v="4"/>
    <s v="Ferrero"/>
    <n v="1248"/>
    <n v="1.24"/>
    <n v="1.68"/>
    <n v="2096.64"/>
    <n v="549.11999999999989"/>
  </r>
  <r>
    <n v="2014"/>
    <s v="Convenience stores"/>
    <x v="4"/>
    <s v="Ferrero"/>
    <n v="996"/>
    <n v="1.28"/>
    <n v="1.7"/>
    <n v="1693.2"/>
    <n v="418.31999999999994"/>
  </r>
  <r>
    <n v="2014"/>
    <s v="Convenience stores"/>
    <x v="4"/>
    <s v="Ferrero"/>
    <n v="948"/>
    <n v="1.37"/>
    <n v="1.81"/>
    <n v="1715.88"/>
    <n v="417.11999999999995"/>
  </r>
  <r>
    <n v="2014"/>
    <s v="Convenience stores"/>
    <x v="4"/>
    <s v="Ferrero"/>
    <n v="792"/>
    <n v="1.45"/>
    <n v="1.85"/>
    <n v="1465.2"/>
    <n v="316.80000000000013"/>
  </r>
  <r>
    <n v="2014"/>
    <s v="Convenience stores"/>
    <x v="4"/>
    <s v="Ferrero"/>
    <n v="1272"/>
    <n v="1.26"/>
    <n v="1.78"/>
    <n v="2264.16"/>
    <n v="661.44"/>
  </r>
  <r>
    <n v="2014"/>
    <s v="Convenience stores"/>
    <x v="4"/>
    <s v="Ferrero"/>
    <n v="576"/>
    <n v="1.45"/>
    <n v="1.61"/>
    <n v="927.36"/>
    <n v="92.160000000000082"/>
  </r>
  <r>
    <n v="2014"/>
    <s v="Convenience stores"/>
    <x v="4"/>
    <s v="Ferrero"/>
    <n v="600"/>
    <n v="1.39"/>
    <n v="1.79"/>
    <n v="1074"/>
    <n v="240.00000000000009"/>
  </r>
  <r>
    <n v="2014"/>
    <s v="Convenience stores"/>
    <x v="4"/>
    <s v="Ferrero"/>
    <n v="984"/>
    <n v="1.32"/>
    <n v="1.65"/>
    <n v="1623.6"/>
    <n v="324.71999999999986"/>
  </r>
  <r>
    <n v="2014"/>
    <s v="Convenience stores"/>
    <x v="4"/>
    <s v="Ferrero"/>
    <n v="924"/>
    <n v="1.42"/>
    <n v="1.75"/>
    <n v="1617"/>
    <n v="304.92000000000007"/>
  </r>
  <r>
    <n v="2014"/>
    <s v="Convenience stores"/>
    <x v="4"/>
    <s v="Ferrero"/>
    <n v="1152"/>
    <n v="1.27"/>
    <n v="1.86"/>
    <n v="2142.7200000000003"/>
    <n v="679.68000000000006"/>
  </r>
  <r>
    <n v="2014"/>
    <s v="Convenience stores"/>
    <x v="4"/>
    <s v="Ferrero"/>
    <n v="588"/>
    <n v="1.4"/>
    <n v="1.6"/>
    <n v="940.80000000000007"/>
    <n v="117.60000000000011"/>
  </r>
  <r>
    <n v="2014"/>
    <s v="Convenience stores"/>
    <x v="4"/>
    <s v="Ferrero"/>
    <n v="984"/>
    <n v="1.24"/>
    <n v="1.69"/>
    <n v="1662.96"/>
    <n v="442.79999999999995"/>
  </r>
  <r>
    <n v="2014"/>
    <s v="Convenience stores"/>
    <x v="4"/>
    <s v="Ferrero"/>
    <n v="924"/>
    <n v="1.1000000000000001"/>
    <n v="1.9"/>
    <n v="1755.6"/>
    <n v="739.19999999999982"/>
  </r>
  <r>
    <n v="2014"/>
    <s v="Convenience stores"/>
    <x v="4"/>
    <s v="Ferrero"/>
    <n v="864"/>
    <n v="1.26"/>
    <n v="1.8"/>
    <n v="1555.2"/>
    <n v="466.56000000000006"/>
  </r>
  <r>
    <n v="2014"/>
    <s v="Convenience stores"/>
    <x v="4"/>
    <s v="Ferrero"/>
    <n v="900"/>
    <n v="1.46"/>
    <n v="1.76"/>
    <n v="1584"/>
    <n v="270.00000000000006"/>
  </r>
  <r>
    <n v="2014"/>
    <s v="Convenience stores"/>
    <x v="4"/>
    <s v="Ferrero"/>
    <n v="1260"/>
    <n v="1.34"/>
    <n v="1.77"/>
    <n v="2230.1999999999998"/>
    <n v="541.79999999999995"/>
  </r>
  <r>
    <n v="2014"/>
    <s v="Convenience stores"/>
    <x v="4"/>
    <s v="Ferrero"/>
    <n v="1320"/>
    <n v="1.35"/>
    <n v="1.82"/>
    <n v="2402.4"/>
    <n v="620.4"/>
  </r>
  <r>
    <n v="2014"/>
    <s v="Convenience stores"/>
    <x v="4"/>
    <s v="Ferrero"/>
    <n v="720"/>
    <n v="1.39"/>
    <n v="1.68"/>
    <n v="1209.5999999999999"/>
    <n v="208.8"/>
  </r>
  <r>
    <n v="2014"/>
    <s v="Convenience stores"/>
    <x v="4"/>
    <s v="Ferrero"/>
    <n v="1092"/>
    <n v="1.22"/>
    <n v="1.63"/>
    <n v="1779.9599999999998"/>
    <n v="447.71999999999991"/>
  </r>
  <r>
    <n v="2014"/>
    <s v="Convenience stores"/>
    <x v="4"/>
    <s v="Ferrero"/>
    <n v="828"/>
    <n v="1.22"/>
    <n v="1.71"/>
    <n v="1415.8799999999999"/>
    <n v="405.71999999999997"/>
  </r>
  <r>
    <n v="2014"/>
    <s v="Convenience stores"/>
    <x v="4"/>
    <s v="Ferrero"/>
    <n v="1284"/>
    <n v="1.32"/>
    <n v="1.89"/>
    <n v="2426.7599999999998"/>
    <n v="731.87999999999977"/>
  </r>
  <r>
    <n v="2014"/>
    <s v="Convenience stores"/>
    <x v="4"/>
    <s v="Ferrero"/>
    <n v="792"/>
    <n v="1.46"/>
    <n v="1.67"/>
    <n v="1322.6399999999999"/>
    <n v="166.31999999999996"/>
  </r>
  <r>
    <n v="2014"/>
    <s v="Convenience stores"/>
    <x v="4"/>
    <s v="Ferrero"/>
    <n v="1068"/>
    <n v="1.34"/>
    <n v="1.67"/>
    <n v="1783.56"/>
    <n v="352.43999999999983"/>
  </r>
  <r>
    <n v="2014"/>
    <s v="Convenience stores"/>
    <x v="4"/>
    <s v="Ferrero"/>
    <n v="888"/>
    <n v="1.38"/>
    <n v="1.87"/>
    <n v="1660.5600000000002"/>
    <n v="435.12000000000018"/>
  </r>
  <r>
    <n v="2014"/>
    <s v="Convenience stores"/>
    <x v="4"/>
    <s v="Ferrero"/>
    <n v="948"/>
    <n v="1.45"/>
    <n v="1.69"/>
    <n v="1602.12"/>
    <n v="227.51999999999998"/>
  </r>
  <r>
    <n v="2014"/>
    <s v="Convenience stores"/>
    <x v="4"/>
    <s v="Ferrero"/>
    <n v="1224"/>
    <n v="1.36"/>
    <n v="1.75"/>
    <n v="2142"/>
    <n v="477.3599999999999"/>
  </r>
  <r>
    <n v="2014"/>
    <s v="Convenience stores"/>
    <x v="4"/>
    <s v="Ferrero"/>
    <n v="840"/>
    <n v="1.47"/>
    <n v="1.81"/>
    <n v="1520.4"/>
    <n v="285.60000000000008"/>
  </r>
  <r>
    <n v="2014"/>
    <s v="Convenience stores"/>
    <x v="4"/>
    <s v="Ferrero"/>
    <n v="936"/>
    <n v="1.17"/>
    <n v="1.69"/>
    <n v="1581.84"/>
    <n v="486.72"/>
  </r>
  <r>
    <n v="2014"/>
    <s v="Convenience stores"/>
    <x v="4"/>
    <s v="Ferrero"/>
    <n v="744"/>
    <n v="1.33"/>
    <n v="1.75"/>
    <n v="1302"/>
    <n v="312.47999999999996"/>
  </r>
  <r>
    <n v="2014"/>
    <s v="Convenience stores"/>
    <x v="4"/>
    <s v="Ferrero"/>
    <n v="1284"/>
    <n v="1.34"/>
    <n v="1.84"/>
    <n v="2362.56"/>
    <n v="642"/>
  </r>
  <r>
    <n v="2014"/>
    <s v="Convenience stores"/>
    <x v="4"/>
    <s v="Ferrero"/>
    <n v="852"/>
    <n v="1.17"/>
    <n v="1.67"/>
    <n v="1422.84"/>
    <n v="426"/>
  </r>
  <r>
    <n v="2014"/>
    <s v="Convenience stores"/>
    <x v="4"/>
    <s v="Ferrero"/>
    <n v="1020"/>
    <n v="1.1399999999999999"/>
    <n v="1.68"/>
    <n v="1713.6"/>
    <n v="550.80000000000007"/>
  </r>
  <r>
    <n v="2014"/>
    <s v="Convenience stores"/>
    <x v="4"/>
    <s v="Ferrero"/>
    <n v="744"/>
    <n v="1.1399999999999999"/>
    <n v="1.72"/>
    <n v="1279.68"/>
    <n v="431.52000000000004"/>
  </r>
  <r>
    <n v="2014"/>
    <s v="Convenience stores"/>
    <x v="4"/>
    <s v="Ferrero"/>
    <n v="1284"/>
    <n v="1.35"/>
    <n v="1.82"/>
    <n v="2336.88"/>
    <n v="603.48"/>
  </r>
  <r>
    <n v="2014"/>
    <s v="Convenience stores"/>
    <x v="4"/>
    <s v="Ferrero"/>
    <n v="1260"/>
    <n v="1.27"/>
    <n v="1.68"/>
    <n v="2116.7999999999997"/>
    <n v="516.59999999999991"/>
  </r>
  <r>
    <n v="2014"/>
    <s v="Convenience stores"/>
    <x v="4"/>
    <s v="Ferrero"/>
    <n v="900"/>
    <n v="1.1399999999999999"/>
    <n v="1.85"/>
    <n v="1665"/>
    <n v="639.00000000000011"/>
  </r>
  <r>
    <n v="2014"/>
    <s v="Convenience stores"/>
    <x v="4"/>
    <s v="Ferrero"/>
    <n v="756"/>
    <n v="1.24"/>
    <n v="1.75"/>
    <n v="1323"/>
    <n v="385.56"/>
  </r>
  <r>
    <n v="2014"/>
    <s v="Convenience stores"/>
    <x v="4"/>
    <s v="Ferrero"/>
    <n v="1128"/>
    <n v="1.24"/>
    <n v="1.85"/>
    <n v="2086.8000000000002"/>
    <n v="688.08000000000015"/>
  </r>
  <r>
    <n v="2014"/>
    <s v="Convenience stores"/>
    <x v="4"/>
    <s v="Ferrero"/>
    <n v="1080"/>
    <n v="1.5"/>
    <n v="1.61"/>
    <n v="1738.8000000000002"/>
    <n v="118.80000000000011"/>
  </r>
  <r>
    <n v="2014"/>
    <s v="Convenience stores"/>
    <x v="4"/>
    <s v="Ferrero"/>
    <n v="1068"/>
    <n v="1.43"/>
    <n v="1.65"/>
    <n v="1762.1999999999998"/>
    <n v="234.95999999999998"/>
  </r>
  <r>
    <n v="2014"/>
    <s v="Convenience stores"/>
    <x v="4"/>
    <s v="Ferrero"/>
    <n v="996"/>
    <n v="1.26"/>
    <n v="1.69"/>
    <n v="1683.24"/>
    <n v="428.27999999999992"/>
  </r>
  <r>
    <n v="2014"/>
    <s v="Convenience stores"/>
    <x v="4"/>
    <s v="Ferrero"/>
    <n v="636"/>
    <n v="1.39"/>
    <n v="1.66"/>
    <n v="1055.76"/>
    <n v="171.72"/>
  </r>
  <r>
    <n v="2014"/>
    <s v="Convenience stores"/>
    <x v="4"/>
    <s v="Ferrero"/>
    <n v="1284"/>
    <n v="1.43"/>
    <n v="1.83"/>
    <n v="2349.7200000000003"/>
    <n v="513.60000000000014"/>
  </r>
  <r>
    <n v="2014"/>
    <s v="Convenience stores"/>
    <x v="4"/>
    <s v="Ferrero"/>
    <n v="924"/>
    <n v="1.35"/>
    <n v="1.71"/>
    <n v="1580.04"/>
    <n v="332.63999999999987"/>
  </r>
  <r>
    <n v="2014"/>
    <s v="Convenience stores"/>
    <x v="4"/>
    <s v="Ferrero"/>
    <n v="1176"/>
    <n v="1.27"/>
    <n v="1.77"/>
    <n v="2081.52"/>
    <n v="588"/>
  </r>
  <r>
    <n v="2014"/>
    <s v="Convenience stores"/>
    <x v="4"/>
    <s v="Ferrero"/>
    <n v="1020"/>
    <n v="1.44"/>
    <n v="1.6"/>
    <n v="1632"/>
    <n v="163.20000000000016"/>
  </r>
  <r>
    <n v="2014"/>
    <s v="Convenience stores"/>
    <x v="4"/>
    <s v="Ferrero"/>
    <n v="1104"/>
    <n v="1.41"/>
    <n v="1.87"/>
    <n v="2064.48"/>
    <n v="507.8400000000002"/>
  </r>
  <r>
    <n v="2014"/>
    <s v="Convenience stores"/>
    <x v="4"/>
    <s v="Ferrero"/>
    <n v="624"/>
    <n v="1.23"/>
    <n v="1.79"/>
    <n v="1116.96"/>
    <n v="349.44000000000005"/>
  </r>
  <r>
    <n v="2014"/>
    <s v="Convenience stores"/>
    <x v="4"/>
    <s v="Ferrero"/>
    <n v="744"/>
    <n v="1.1399999999999999"/>
    <n v="1.74"/>
    <n v="1294.56"/>
    <n v="446.40000000000009"/>
  </r>
  <r>
    <n v="2014"/>
    <s v="Convenience stores"/>
    <x v="4"/>
    <s v="Ferrero"/>
    <n v="612"/>
    <n v="1.1499999999999999"/>
    <n v="1.72"/>
    <n v="1052.6399999999999"/>
    <n v="348.84000000000003"/>
  </r>
  <r>
    <n v="2014"/>
    <s v="Convenience stores"/>
    <x v="4"/>
    <s v="Ferrero"/>
    <n v="1152"/>
    <n v="1.23"/>
    <n v="1.86"/>
    <n v="2142.7200000000003"/>
    <n v="725.7600000000001"/>
  </r>
  <r>
    <n v="2014"/>
    <s v="Convenience stores"/>
    <x v="4"/>
    <s v="Ferrero"/>
    <n v="912"/>
    <n v="1.1399999999999999"/>
    <n v="1.85"/>
    <n v="1687.2"/>
    <n v="647.52000000000021"/>
  </r>
  <r>
    <n v="2014"/>
    <s v="Convenience stores"/>
    <x v="4"/>
    <s v="Ferrero"/>
    <n v="1080"/>
    <n v="1.41"/>
    <n v="1.67"/>
    <n v="1803.6"/>
    <n v="280.8"/>
  </r>
  <r>
    <n v="2014"/>
    <s v="Convenience stores"/>
    <x v="4"/>
    <s v="Ferrero"/>
    <n v="1272"/>
    <n v="1.43"/>
    <n v="1.69"/>
    <n v="2149.6799999999998"/>
    <n v="330.72"/>
  </r>
  <r>
    <n v="2014"/>
    <s v="Convenience stores"/>
    <x v="5"/>
    <s v="Cioccolatti Italiani"/>
    <n v="1848"/>
    <n v="2.35"/>
    <n v="3.41"/>
    <n v="6301.68"/>
    <n v="1958.88"/>
  </r>
  <r>
    <n v="2014"/>
    <s v="Convenience stores"/>
    <x v="5"/>
    <s v="Cioccolatti Italiani"/>
    <n v="1248"/>
    <n v="2.5499999999999998"/>
    <n v="3.84"/>
    <n v="4792.32"/>
    <n v="1609.92"/>
  </r>
  <r>
    <n v="2014"/>
    <s v="Convenience stores"/>
    <x v="5"/>
    <s v="Cioccolatti Italiani"/>
    <n v="1572"/>
    <n v="2.52"/>
    <n v="3.73"/>
    <n v="5863.56"/>
    <n v="1902.12"/>
  </r>
  <r>
    <n v="2014"/>
    <s v="Convenience stores"/>
    <x v="5"/>
    <s v="Cioccolatti Italiani"/>
    <n v="1716"/>
    <n v="2.69"/>
    <n v="3.89"/>
    <n v="6675.24"/>
    <n v="2059.2000000000003"/>
  </r>
  <r>
    <n v="2014"/>
    <s v="Convenience stores"/>
    <x v="5"/>
    <s v="Cioccolatti Italiani"/>
    <n v="1440"/>
    <n v="2.58"/>
    <n v="3.5"/>
    <n v="5040"/>
    <n v="1324.8"/>
  </r>
  <r>
    <n v="2014"/>
    <s v="Convenience stores"/>
    <x v="3"/>
    <s v="Bayer"/>
    <n v="384"/>
    <n v="4.0599999999999996"/>
    <n v="5.05"/>
    <n v="1939.1999999999998"/>
    <n v="380.16000000000008"/>
  </r>
  <r>
    <n v="2014"/>
    <s v="Convenience stores"/>
    <x v="3"/>
    <s v="Bayer"/>
    <n v="600"/>
    <n v="4.42"/>
    <n v="5.0999999999999996"/>
    <n v="3060"/>
    <n v="407.99999999999983"/>
  </r>
  <r>
    <n v="2014"/>
    <s v="Convenience stores"/>
    <x v="3"/>
    <s v="Bayer"/>
    <n v="492"/>
    <n v="4.26"/>
    <n v="5.07"/>
    <n v="2494.44"/>
    <n v="398.52000000000027"/>
  </r>
  <r>
    <n v="2014"/>
    <s v="Convenience stores"/>
    <x v="3"/>
    <s v="Bayer"/>
    <n v="360"/>
    <n v="4.97"/>
    <n v="5.34"/>
    <n v="1922.3999999999999"/>
    <n v="133.20000000000005"/>
  </r>
  <r>
    <n v="2014"/>
    <s v="Convenience stores"/>
    <x v="0"/>
    <s v="Mindi"/>
    <n v="528"/>
    <n v="5.84"/>
    <n v="8.5299999999999994"/>
    <n v="4503.8399999999992"/>
    <n v="1420.3199999999997"/>
  </r>
  <r>
    <n v="2014"/>
    <s v="Convenience stores"/>
    <x v="0"/>
    <s v="Mindi"/>
    <n v="492"/>
    <n v="6.16"/>
    <n v="7.43"/>
    <n v="3655.56"/>
    <n v="624.8399999999998"/>
  </r>
  <r>
    <n v="2014"/>
    <s v="Convenience stores"/>
    <x v="0"/>
    <s v="Mindi"/>
    <n v="600"/>
    <n v="5.54"/>
    <n v="7.89"/>
    <n v="4734"/>
    <n v="1409.9999999999998"/>
  </r>
  <r>
    <n v="2014"/>
    <s v="Convenience stores"/>
    <x v="6"/>
    <s v="Spani"/>
    <n v="600"/>
    <n v="2.17"/>
    <n v="3.69"/>
    <n v="2214"/>
    <n v="912"/>
  </r>
  <r>
    <n v="2014"/>
    <s v="Convenience stores"/>
    <x v="6"/>
    <s v="Spani"/>
    <n v="1080"/>
    <n v="2.9"/>
    <n v="3.23"/>
    <n v="3488.4"/>
    <n v="356.40000000000009"/>
  </r>
  <r>
    <n v="2014"/>
    <s v="Convenience stores"/>
    <x v="6"/>
    <s v="Spani"/>
    <n v="1080"/>
    <n v="2.65"/>
    <n v="3.5"/>
    <n v="3780"/>
    <n v="918.00000000000011"/>
  </r>
  <r>
    <n v="2014"/>
    <s v="Convenience stores"/>
    <x v="6"/>
    <s v="Spani"/>
    <n v="852"/>
    <n v="2.89"/>
    <n v="3.25"/>
    <n v="2769"/>
    <n v="306.71999999999991"/>
  </r>
  <r>
    <n v="2014"/>
    <s v="Convenience stores"/>
    <x v="5"/>
    <s v="Grom"/>
    <n v="2280"/>
    <n v="2.37"/>
    <n v="3.43"/>
    <n v="7820.4000000000005"/>
    <n v="2416.8000000000002"/>
  </r>
  <r>
    <n v="2014"/>
    <s v="Convenience stores"/>
    <x v="5"/>
    <s v="Grom"/>
    <n v="1728"/>
    <n v="2.99"/>
    <n v="3.32"/>
    <n v="5736.96"/>
    <n v="570.23999999999933"/>
  </r>
  <r>
    <n v="2014"/>
    <s v="Convenience stores"/>
    <x v="5"/>
    <s v="Grom"/>
    <n v="1872"/>
    <n v="2.87"/>
    <n v="3.97"/>
    <n v="7431.84"/>
    <n v="2059.2000000000003"/>
  </r>
  <r>
    <n v="2014"/>
    <s v="Convenience stores"/>
    <x v="5"/>
    <s v="Grom"/>
    <n v="2100"/>
    <n v="2.78"/>
    <n v="3.41"/>
    <n v="7161"/>
    <n v="1323.0000000000007"/>
  </r>
  <r>
    <n v="2014"/>
    <s v="Convenience stores"/>
    <x v="5"/>
    <s v="Grom"/>
    <n v="1800"/>
    <n v="2.58"/>
    <n v="3.53"/>
    <n v="6354"/>
    <n v="1709.9999999999995"/>
  </r>
  <r>
    <n v="2014"/>
    <s v="Convenience stores"/>
    <x v="5"/>
    <s v="Rivareno"/>
    <n v="2664"/>
    <n v="2.78"/>
    <n v="3.87"/>
    <n v="10309.68"/>
    <n v="2903.7600000000007"/>
  </r>
  <r>
    <n v="2014"/>
    <s v="Convenience stores"/>
    <x v="5"/>
    <s v="Rivareno"/>
    <n v="2712"/>
    <n v="2.89"/>
    <n v="3.7"/>
    <n v="10034.4"/>
    <n v="2196.7200000000003"/>
  </r>
  <r>
    <n v="2014"/>
    <s v="Convenience stores"/>
    <x v="5"/>
    <s v="Rivareno"/>
    <n v="1788"/>
    <n v="2.95"/>
    <n v="3.41"/>
    <n v="6097.08"/>
    <n v="822.4799999999999"/>
  </r>
  <r>
    <n v="2014"/>
    <s v="Convenience stores"/>
    <x v="5"/>
    <s v="Rivareno"/>
    <n v="2412"/>
    <n v="2.48"/>
    <n v="3.49"/>
    <n v="8417.880000000001"/>
    <n v="2436.1200000000003"/>
  </r>
  <r>
    <n v="2014"/>
    <s v="Convenience stores"/>
    <x v="5"/>
    <s v="L'angolo vicino"/>
    <n v="1548"/>
    <n v="2.85"/>
    <n v="3.35"/>
    <n v="5185.8"/>
    <n v="774"/>
  </r>
  <r>
    <n v="2014"/>
    <s v="Convenience stores"/>
    <x v="5"/>
    <s v="L'angolo vicino"/>
    <n v="1488"/>
    <n v="2.8"/>
    <n v="3.58"/>
    <n v="5327.04"/>
    <n v="1160.6400000000003"/>
  </r>
  <r>
    <n v="2014"/>
    <s v="Convenience stores"/>
    <x v="5"/>
    <s v="L'angolo vicino"/>
    <n v="1320"/>
    <n v="2.9"/>
    <n v="3.32"/>
    <n v="4382.3999999999996"/>
    <n v="554.39999999999986"/>
  </r>
  <r>
    <n v="2014"/>
    <s v="Convenience stores"/>
    <x v="5"/>
    <s v="L'angolo vicino"/>
    <n v="1500"/>
    <n v="2.89"/>
    <n v="3.55"/>
    <n v="5325"/>
    <n v="989.99999999999955"/>
  </r>
  <r>
    <n v="2014"/>
    <s v="Convenience stores"/>
    <x v="5"/>
    <s v="L'angolo vicino"/>
    <n v="1896"/>
    <n v="2.86"/>
    <n v="3.95"/>
    <n v="7489.2000000000007"/>
    <n v="2066.6400000000008"/>
  </r>
  <r>
    <n v="2014"/>
    <s v="Convenience stores"/>
    <x v="5"/>
    <s v="L'angolo vicino"/>
    <n v="2760"/>
    <n v="2.95"/>
    <n v="4"/>
    <n v="11040"/>
    <n v="2897.9999999999995"/>
  </r>
  <r>
    <n v="2014"/>
    <s v="Convenience stores"/>
    <x v="5"/>
    <s v="Sadand"/>
    <n v="1488"/>
    <n v="2.41"/>
    <n v="3.71"/>
    <n v="5520.48"/>
    <n v="1934.3999999999996"/>
  </r>
  <r>
    <n v="2014"/>
    <s v="Convenience stores"/>
    <x v="5"/>
    <s v="Sadand"/>
    <n v="2136"/>
    <n v="2.86"/>
    <n v="3.89"/>
    <n v="8309.0400000000009"/>
    <n v="2200.0800000000004"/>
  </r>
  <r>
    <n v="2014"/>
    <s v="Convenience stores"/>
    <x v="5"/>
    <s v="Sadand"/>
    <n v="1776"/>
    <n v="2.98"/>
    <n v="3.39"/>
    <n v="6020.64"/>
    <n v="728.16000000000031"/>
  </r>
  <r>
    <n v="2014"/>
    <s v="Convenience stores"/>
    <x v="5"/>
    <s v="Sadand"/>
    <n v="2076"/>
    <n v="2.5299999999999998"/>
    <n v="3.55"/>
    <n v="7369.7999999999993"/>
    <n v="2117.52"/>
  </r>
  <r>
    <n v="2014"/>
    <s v="Convenience stores"/>
    <x v="5"/>
    <s v="Sadand"/>
    <n v="2508"/>
    <n v="2.88"/>
    <n v="3.45"/>
    <n v="8652.6"/>
    <n v="1429.5600000000006"/>
  </r>
  <r>
    <n v="2014"/>
    <s v="Convenience stores"/>
    <x v="5"/>
    <s v="Sadand"/>
    <n v="1704"/>
    <n v="2.71"/>
    <n v="3.68"/>
    <n v="6270.72"/>
    <n v="1652.8800000000003"/>
  </r>
  <r>
    <n v="2014"/>
    <s v="Convenience stores"/>
    <x v="5"/>
    <s v="Sadand"/>
    <n v="1680"/>
    <n v="2.95"/>
    <n v="3.3"/>
    <n v="5544"/>
    <n v="587.99999999999943"/>
  </r>
  <r>
    <n v="2014"/>
    <s v="Convenience stores"/>
    <x v="5"/>
    <s v="Sadand"/>
    <n v="2232"/>
    <n v="2.77"/>
    <n v="3.47"/>
    <n v="7745.0400000000009"/>
    <n v="1562.4000000000003"/>
  </r>
  <r>
    <n v="2014"/>
    <s v="Convenience stores"/>
    <x v="5"/>
    <s v="Sadand"/>
    <n v="2568"/>
    <n v="2.5299999999999998"/>
    <n v="3.8"/>
    <n v="9758.4"/>
    <n v="3261.36"/>
  </r>
  <r>
    <n v="2014"/>
    <s v="Convenience stores"/>
    <x v="5"/>
    <s v="Sadand"/>
    <n v="1212"/>
    <n v="2.33"/>
    <n v="3.81"/>
    <n v="4617.72"/>
    <n v="1793.76"/>
  </r>
  <r>
    <n v="2014"/>
    <s v="Convenience stores"/>
    <x v="5"/>
    <s v="Sadand"/>
    <n v="1596"/>
    <n v="2.68"/>
    <n v="3.37"/>
    <n v="5378.52"/>
    <n v="1101.24"/>
  </r>
  <r>
    <n v="2014"/>
    <s v="Convenience stores"/>
    <x v="2"/>
    <s v="Heineken"/>
    <n v="72"/>
    <n v="1.04"/>
    <n v="1.37"/>
    <n v="98.640000000000015"/>
    <n v="23.760000000000005"/>
  </r>
  <r>
    <n v="2014"/>
    <s v="Convenience stores"/>
    <x v="2"/>
    <s v="Heineken"/>
    <n v="60"/>
    <n v="1.1499999999999999"/>
    <n v="1.39"/>
    <n v="83.399999999999991"/>
    <n v="14.399999999999999"/>
  </r>
  <r>
    <n v="2014"/>
    <s v="Convenience stores"/>
    <x v="2"/>
    <s v="Heineken"/>
    <n v="60"/>
    <n v="1.1599999999999999"/>
    <n v="1.28"/>
    <n v="76.8"/>
    <n v="7.2000000000000064"/>
  </r>
  <r>
    <n v="2014"/>
    <s v="Convenience stores"/>
    <x v="2"/>
    <s v="Heineken"/>
    <n v="72"/>
    <n v="1.06"/>
    <n v="1.26"/>
    <n v="90.72"/>
    <n v="14.399999999999997"/>
  </r>
  <r>
    <n v="2014"/>
    <s v="Convenience stores"/>
    <x v="2"/>
    <s v="Heineken"/>
    <n v="60"/>
    <n v="1.01"/>
    <n v="1.2"/>
    <n v="72"/>
    <n v="11.399999999999997"/>
  </r>
  <r>
    <n v="2014"/>
    <s v="Convenience stores"/>
    <x v="2"/>
    <s v="Heineken"/>
    <n v="72"/>
    <n v="1.1299999999999999"/>
    <n v="1.3"/>
    <n v="93.600000000000009"/>
    <n v="12.240000000000011"/>
  </r>
  <r>
    <n v="2014"/>
    <s v="Convenience stores"/>
    <x v="2"/>
    <s v="Heineken"/>
    <n v="72"/>
    <n v="1.06"/>
    <n v="1.21"/>
    <n v="87.12"/>
    <n v="10.799999999999994"/>
  </r>
  <r>
    <n v="2014"/>
    <s v="Convenience stores"/>
    <x v="2"/>
    <s v="Heineken"/>
    <n v="72"/>
    <n v="1.18"/>
    <n v="1.39"/>
    <n v="100.08"/>
    <n v="15.119999999999997"/>
  </r>
  <r>
    <n v="2014"/>
    <s v="Convenience stores"/>
    <x v="2"/>
    <s v="Heineken"/>
    <n v="72"/>
    <n v="1.1399999999999999"/>
    <n v="1.34"/>
    <n v="96.48"/>
    <n v="14.400000000000013"/>
  </r>
  <r>
    <n v="2014"/>
    <s v="Convenience stores"/>
    <x v="2"/>
    <s v="Heineken"/>
    <n v="60"/>
    <n v="1.2"/>
    <n v="1.23"/>
    <n v="73.8"/>
    <n v="1.8000000000000016"/>
  </r>
  <r>
    <n v="2014"/>
    <s v="Convenience stores"/>
    <x v="2"/>
    <s v="Heineken"/>
    <n v="48"/>
    <n v="1.1499999999999999"/>
    <n v="1.33"/>
    <n v="63.84"/>
    <n v="8.6400000000000077"/>
  </r>
  <r>
    <n v="2014"/>
    <s v="Convenience stores"/>
    <x v="2"/>
    <s v="Heineken"/>
    <n v="48"/>
    <n v="1.08"/>
    <n v="1.22"/>
    <n v="58.56"/>
    <n v="6.7199999999999953"/>
  </r>
  <r>
    <n v="2014"/>
    <s v="Convenience stores"/>
    <x v="2"/>
    <s v="Heineken"/>
    <n v="72"/>
    <n v="1.1499999999999999"/>
    <n v="1.32"/>
    <n v="95.04"/>
    <n v="12.240000000000011"/>
  </r>
  <r>
    <n v="2014"/>
    <s v="Convenience stores"/>
    <x v="2"/>
    <s v="Heineken"/>
    <n v="72"/>
    <n v="1.0900000000000001"/>
    <n v="1.2"/>
    <n v="86.399999999999991"/>
    <n v="7.919999999999991"/>
  </r>
  <r>
    <n v="2014"/>
    <s v="Convenience stores"/>
    <x v="2"/>
    <s v="Heineken"/>
    <n v="60"/>
    <n v="1.1100000000000001"/>
    <n v="1.22"/>
    <n v="73.2"/>
    <n v="6.5999999999999925"/>
  </r>
  <r>
    <n v="2014"/>
    <s v="Convenience stores"/>
    <x v="2"/>
    <s v="Heineken"/>
    <n v="60"/>
    <n v="1.1399999999999999"/>
    <n v="1.33"/>
    <n v="79.800000000000011"/>
    <n v="11.400000000000009"/>
  </r>
  <r>
    <n v="2014"/>
    <s v="Convenience stores"/>
    <x v="2"/>
    <s v="Heineken"/>
    <n v="72"/>
    <n v="1.0900000000000001"/>
    <n v="1.21"/>
    <n v="87.12"/>
    <n v="8.6399999999999917"/>
  </r>
  <r>
    <n v="2014"/>
    <s v="Convenience stores"/>
    <x v="2"/>
    <s v="Heineken"/>
    <n v="48"/>
    <n v="1.1499999999999999"/>
    <n v="1.2"/>
    <n v="57.599999999999994"/>
    <n v="2.4000000000000021"/>
  </r>
  <r>
    <n v="2014"/>
    <s v="Convenience stores"/>
    <x v="2"/>
    <s v="Heineken"/>
    <n v="72"/>
    <n v="1.06"/>
    <n v="1.25"/>
    <n v="90"/>
    <n v="13.679999999999996"/>
  </r>
  <r>
    <n v="2014"/>
    <s v="Convenience stores"/>
    <x v="2"/>
    <s v="Heineken"/>
    <n v="48"/>
    <n v="1.01"/>
    <n v="1.39"/>
    <n v="66.72"/>
    <n v="18.239999999999995"/>
  </r>
  <r>
    <n v="2014"/>
    <s v="Convenience stores"/>
    <x v="2"/>
    <s v="Heineken"/>
    <n v="60"/>
    <n v="1.07"/>
    <n v="1.38"/>
    <n v="82.8"/>
    <n v="18.599999999999991"/>
  </r>
  <r>
    <n v="2014"/>
    <s v="Convenience stores"/>
    <x v="2"/>
    <s v="Heineken"/>
    <n v="72"/>
    <n v="1.02"/>
    <n v="1.23"/>
    <n v="88.56"/>
    <n v="15.119999999999997"/>
  </r>
  <r>
    <n v="2014"/>
    <s v="Convenience stores"/>
    <x v="2"/>
    <s v="Heineken"/>
    <n v="48"/>
    <n v="1.04"/>
    <n v="1.23"/>
    <n v="59.04"/>
    <n v="9.1199999999999974"/>
  </r>
  <r>
    <n v="2014"/>
    <s v="Convenience stores"/>
    <x v="2"/>
    <s v="Heineken"/>
    <n v="72"/>
    <n v="1.03"/>
    <n v="1.21"/>
    <n v="87.12"/>
    <n v="12.959999999999996"/>
  </r>
  <r>
    <n v="2014"/>
    <s v="Convenience stores"/>
    <x v="2"/>
    <s v="Heineken"/>
    <n v="60"/>
    <n v="1.05"/>
    <n v="1.2"/>
    <n v="72"/>
    <n v="8.9999999999999947"/>
  </r>
  <r>
    <n v="2014"/>
    <s v="Convenience stores"/>
    <x v="2"/>
    <s v="Heineken"/>
    <n v="60"/>
    <n v="1"/>
    <n v="1.24"/>
    <n v="74.400000000000006"/>
    <n v="14.399999999999999"/>
  </r>
  <r>
    <n v="2014"/>
    <s v="Convenience stores"/>
    <x v="2"/>
    <s v="Heineken"/>
    <n v="72"/>
    <n v="1.2"/>
    <n v="1.27"/>
    <n v="91.44"/>
    <n v="5.0400000000000045"/>
  </r>
  <r>
    <n v="2014"/>
    <s v="Convenience stores"/>
    <x v="2"/>
    <s v="Heineken"/>
    <n v="72"/>
    <n v="1"/>
    <n v="1.39"/>
    <n v="100.08"/>
    <n v="28.079999999999991"/>
  </r>
  <r>
    <n v="2014"/>
    <s v="Convenience stores"/>
    <x v="2"/>
    <s v="Heineken"/>
    <n v="60"/>
    <n v="1.01"/>
    <n v="1.21"/>
    <n v="72.599999999999994"/>
    <n v="11.999999999999996"/>
  </r>
  <r>
    <n v="2014"/>
    <s v="Convenience stores"/>
    <x v="2"/>
    <s v="Heineken"/>
    <n v="60"/>
    <n v="1.1599999999999999"/>
    <n v="1.39"/>
    <n v="83.399999999999991"/>
    <n v="13.799999999999999"/>
  </r>
  <r>
    <n v="2014"/>
    <s v="Convenience stores"/>
    <x v="2"/>
    <s v="Heineken"/>
    <n v="60"/>
    <n v="1.1399999999999999"/>
    <n v="1.28"/>
    <n v="76.8"/>
    <n v="8.4000000000000075"/>
  </r>
  <r>
    <n v="2014"/>
    <s v="Convenience stores"/>
    <x v="2"/>
    <s v="Heineken"/>
    <n v="72"/>
    <n v="1.08"/>
    <n v="1.37"/>
    <n v="98.640000000000015"/>
    <n v="20.880000000000003"/>
  </r>
  <r>
    <n v="2014"/>
    <s v="Convenience stores"/>
    <x v="2"/>
    <s v="Heineken"/>
    <n v="72"/>
    <n v="1.19"/>
    <n v="1.21"/>
    <n v="87.12"/>
    <n v="1.4400000000000013"/>
  </r>
  <r>
    <n v="2014"/>
    <s v="Convenience stores"/>
    <x v="2"/>
    <s v="Heineken"/>
    <n v="60"/>
    <n v="1.1499999999999999"/>
    <n v="1.39"/>
    <n v="83.399999999999991"/>
    <n v="14.399999999999999"/>
  </r>
  <r>
    <n v="2014"/>
    <s v="Convenience stores"/>
    <x v="2"/>
    <s v="Heineken"/>
    <n v="72"/>
    <n v="1.18"/>
    <n v="1.23"/>
    <n v="88.56"/>
    <n v="3.6000000000000032"/>
  </r>
  <r>
    <n v="2014"/>
    <s v="Convenience stores"/>
    <x v="2"/>
    <s v="Heineken"/>
    <n v="60"/>
    <n v="1.1499999999999999"/>
    <n v="1.29"/>
    <n v="77.400000000000006"/>
    <n v="8.4000000000000075"/>
  </r>
  <r>
    <n v="2014"/>
    <s v="Convenience stores"/>
    <x v="2"/>
    <s v="Heineken"/>
    <n v="72"/>
    <n v="1.05"/>
    <n v="1.34"/>
    <n v="96.48"/>
    <n v="20.880000000000003"/>
  </r>
  <r>
    <n v="2014"/>
    <s v="Convenience stores"/>
    <x v="2"/>
    <s v="Heineken"/>
    <n v="72"/>
    <n v="1.01"/>
    <n v="1.23"/>
    <n v="88.56"/>
    <n v="15.839999999999998"/>
  </r>
  <r>
    <n v="2014"/>
    <s v="Convenience stores"/>
    <x v="2"/>
    <s v="Heineken"/>
    <n v="60"/>
    <n v="1.1399999999999999"/>
    <n v="1.39"/>
    <n v="83.399999999999991"/>
    <n v="15"/>
  </r>
  <r>
    <n v="2014"/>
    <s v="Convenience stores"/>
    <x v="2"/>
    <s v="Heineken"/>
    <n v="72"/>
    <n v="1"/>
    <n v="1.35"/>
    <n v="97.2"/>
    <n v="25.200000000000006"/>
  </r>
  <r>
    <n v="2014"/>
    <s v="Convenience stores"/>
    <x v="2"/>
    <s v="Heineken"/>
    <n v="72"/>
    <n v="1.1000000000000001"/>
    <n v="1.28"/>
    <n v="92.16"/>
    <n v="12.959999999999996"/>
  </r>
  <r>
    <n v="2014"/>
    <s v="Convenience stores"/>
    <x v="2"/>
    <s v="Heineken"/>
    <n v="60"/>
    <n v="1.0900000000000001"/>
    <n v="1.24"/>
    <n v="74.400000000000006"/>
    <n v="8.9999999999999947"/>
  </r>
  <r>
    <n v="2014"/>
    <s v="Convenience stores"/>
    <x v="2"/>
    <s v="Heineken"/>
    <n v="60"/>
    <n v="1.0900000000000001"/>
    <n v="1.33"/>
    <n v="79.800000000000011"/>
    <n v="14.399999999999999"/>
  </r>
  <r>
    <n v="2014"/>
    <s v="Convenience stores"/>
    <x v="2"/>
    <s v="Heineken"/>
    <n v="48"/>
    <n v="1.1599999999999999"/>
    <n v="1.36"/>
    <n v="65.28"/>
    <n v="9.6000000000000085"/>
  </r>
  <r>
    <n v="2014"/>
    <s v="Convenience stores"/>
    <x v="2"/>
    <s v="Heineken"/>
    <n v="60"/>
    <n v="1.2"/>
    <n v="1.25"/>
    <n v="75"/>
    <n v="3.0000000000000027"/>
  </r>
  <r>
    <n v="2014"/>
    <s v="Convenience stores"/>
    <x v="2"/>
    <s v="Heineken"/>
    <n v="60"/>
    <n v="1.1100000000000001"/>
    <n v="1.34"/>
    <n v="80.400000000000006"/>
    <n v="13.799999999999999"/>
  </r>
  <r>
    <n v="2014"/>
    <s v="Convenience stores"/>
    <x v="2"/>
    <s v="Heineken"/>
    <n v="72"/>
    <n v="1.06"/>
    <n v="1.34"/>
    <n v="96.48"/>
    <n v="20.160000000000004"/>
  </r>
  <r>
    <n v="2014"/>
    <s v="Convenience stores"/>
    <x v="2"/>
    <s v="Heineken"/>
    <n v="48"/>
    <n v="1.03"/>
    <n v="1.34"/>
    <n v="64.320000000000007"/>
    <n v="14.880000000000003"/>
  </r>
  <r>
    <n v="2014"/>
    <s v="Convenience stores"/>
    <x v="2"/>
    <s v="Heineken"/>
    <n v="72"/>
    <n v="1.1000000000000001"/>
    <n v="1.24"/>
    <n v="89.28"/>
    <n v="10.079999999999993"/>
  </r>
  <r>
    <n v="2014"/>
    <s v="Convenience stores"/>
    <x v="2"/>
    <s v="Heineken"/>
    <n v="72"/>
    <n v="1"/>
    <n v="1.34"/>
    <n v="96.48"/>
    <n v="24.480000000000004"/>
  </r>
  <r>
    <n v="2014"/>
    <s v="Convenience stores"/>
    <x v="2"/>
    <s v="Heineken"/>
    <n v="48"/>
    <n v="1.05"/>
    <n v="1.21"/>
    <n v="58.08"/>
    <n v="7.6799999999999962"/>
  </r>
  <r>
    <n v="2014"/>
    <s v="Convenience stores"/>
    <x v="2"/>
    <s v="Heineken"/>
    <n v="72"/>
    <n v="1.03"/>
    <n v="1.29"/>
    <n v="92.88"/>
    <n v="18.72"/>
  </r>
  <r>
    <n v="2014"/>
    <s v="Convenience stores"/>
    <x v="2"/>
    <s v="Heineken"/>
    <n v="60"/>
    <n v="1.0900000000000001"/>
    <n v="1.21"/>
    <n v="72.599999999999994"/>
    <n v="7.1999999999999931"/>
  </r>
  <r>
    <n v="2014"/>
    <s v="Convenience stores"/>
    <x v="2"/>
    <s v="Heineken"/>
    <n v="48"/>
    <n v="1.19"/>
    <n v="1.35"/>
    <n v="64.800000000000011"/>
    <n v="7.6800000000000068"/>
  </r>
  <r>
    <n v="2014"/>
    <s v="Convenience stores"/>
    <x v="2"/>
    <s v="Heineken"/>
    <n v="48"/>
    <n v="1.02"/>
    <n v="1.28"/>
    <n v="61.44"/>
    <n v="12.48"/>
  </r>
  <r>
    <n v="2014"/>
    <s v="Convenience stores"/>
    <x v="2"/>
    <s v="Heineken"/>
    <n v="72"/>
    <n v="1.1000000000000001"/>
    <n v="1.24"/>
    <n v="89.28"/>
    <n v="10.079999999999993"/>
  </r>
  <r>
    <n v="2014"/>
    <s v="Convenience stores"/>
    <x v="2"/>
    <s v="Heineken"/>
    <n v="48"/>
    <n v="1.06"/>
    <n v="1.4"/>
    <n v="67.199999999999989"/>
    <n v="16.319999999999993"/>
  </r>
  <r>
    <n v="2014"/>
    <s v="Convenience stores"/>
    <x v="2"/>
    <s v="Heineken"/>
    <n v="72"/>
    <n v="1.04"/>
    <n v="1.4"/>
    <n v="100.8"/>
    <n v="25.919999999999991"/>
  </r>
  <r>
    <n v="2014"/>
    <s v="Convenience stores"/>
    <x v="2"/>
    <s v="Heineken"/>
    <n v="60"/>
    <n v="1.1599999999999999"/>
    <n v="1.36"/>
    <n v="81.600000000000009"/>
    <n v="12.000000000000011"/>
  </r>
  <r>
    <n v="2014"/>
    <s v="Convenience stores"/>
    <x v="2"/>
    <s v="Tuborg"/>
    <n v="72"/>
    <n v="1.03"/>
    <n v="1.36"/>
    <n v="97.92"/>
    <n v="23.760000000000005"/>
  </r>
  <r>
    <n v="2014"/>
    <s v="Convenience stores"/>
    <x v="2"/>
    <s v="Tuborg"/>
    <n v="48"/>
    <n v="1.1599999999999999"/>
    <n v="1.25"/>
    <n v="60"/>
    <n v="4.3200000000000038"/>
  </r>
  <r>
    <n v="2014"/>
    <s v="Convenience stores"/>
    <x v="2"/>
    <s v="Tuborg"/>
    <n v="60"/>
    <n v="1.19"/>
    <n v="1.27"/>
    <n v="76.2"/>
    <n v="4.8000000000000043"/>
  </r>
  <r>
    <n v="2014"/>
    <s v="Convenience stores"/>
    <x v="2"/>
    <s v="Tuborg"/>
    <n v="60"/>
    <n v="1.1499999999999999"/>
    <n v="1.21"/>
    <n v="72.599999999999994"/>
    <n v="3.6000000000000032"/>
  </r>
  <r>
    <n v="2014"/>
    <s v="Convenience stores"/>
    <x v="2"/>
    <s v="Tuborg"/>
    <n v="48"/>
    <n v="1.1100000000000001"/>
    <n v="1.38"/>
    <n v="66.239999999999995"/>
    <n v="12.95999999999999"/>
  </r>
  <r>
    <n v="2014"/>
    <s v="Convenience stores"/>
    <x v="2"/>
    <s v="Tuborg"/>
    <n v="60"/>
    <n v="1.1000000000000001"/>
    <n v="1.3"/>
    <n v="78"/>
    <n v="11.999999999999996"/>
  </r>
  <r>
    <n v="2014"/>
    <s v="Convenience stores"/>
    <x v="2"/>
    <s v="Tuborg"/>
    <n v="60"/>
    <n v="1.07"/>
    <n v="1.29"/>
    <n v="77.400000000000006"/>
    <n v="13.2"/>
  </r>
  <r>
    <n v="2014"/>
    <s v="Convenience stores"/>
    <x v="2"/>
    <s v="Tuborg"/>
    <n v="72"/>
    <n v="1.0900000000000001"/>
    <n v="1.29"/>
    <n v="92.88"/>
    <n v="14.399999999999997"/>
  </r>
  <r>
    <n v="2014"/>
    <s v="Convenience stores"/>
    <x v="5"/>
    <s v="Optima"/>
    <n v="2712"/>
    <n v="2.36"/>
    <n v="3.49"/>
    <n v="9464.880000000001"/>
    <n v="3064.5600000000009"/>
  </r>
  <r>
    <n v="2014"/>
    <s v="Convenience stores"/>
    <x v="5"/>
    <s v="Optima"/>
    <n v="1620"/>
    <n v="2.92"/>
    <n v="3.43"/>
    <n v="5556.6"/>
    <n v="826.20000000000039"/>
  </r>
  <r>
    <n v="2014"/>
    <s v="Convenience stores"/>
    <x v="5"/>
    <s v="Optima"/>
    <n v="2256"/>
    <n v="2.71"/>
    <n v="3.59"/>
    <n v="8099.04"/>
    <n v="1985.2799999999997"/>
  </r>
  <r>
    <n v="2014"/>
    <s v="Convenience stores"/>
    <x v="5"/>
    <s v="Optima"/>
    <n v="2256"/>
    <n v="2.4500000000000002"/>
    <n v="3.51"/>
    <n v="7918.5599999999995"/>
    <n v="2391.3599999999992"/>
  </r>
  <r>
    <n v="2014"/>
    <s v="Convenience stores"/>
    <x v="5"/>
    <s v="Optima"/>
    <n v="1452"/>
    <n v="2.63"/>
    <n v="3.56"/>
    <n v="5169.12"/>
    <n v="1350.3600000000001"/>
  </r>
  <r>
    <n v="2014"/>
    <s v="Convenience stores"/>
    <x v="5"/>
    <s v="Optima"/>
    <n v="2124"/>
    <n v="2.5499999999999998"/>
    <n v="3.97"/>
    <n v="8432.2800000000007"/>
    <n v="3016.0800000000008"/>
  </r>
  <r>
    <n v="2014"/>
    <s v="Convenience stores"/>
    <x v="5"/>
    <s v="Optima"/>
    <n v="1872"/>
    <n v="2.86"/>
    <n v="3.7"/>
    <n v="6926.4000000000005"/>
    <n v="1572.4800000000005"/>
  </r>
  <r>
    <n v="2014"/>
    <s v="Convenience stores"/>
    <x v="3"/>
    <s v="Genco"/>
    <n v="348"/>
    <n v="4.66"/>
    <n v="5.21"/>
    <n v="1813.08"/>
    <n v="191.39999999999995"/>
  </r>
  <r>
    <n v="2014"/>
    <s v="Convenience stores"/>
    <x v="3"/>
    <s v="Genco"/>
    <n v="552"/>
    <n v="4.5199999999999996"/>
    <n v="5.04"/>
    <n v="2782.08"/>
    <n v="287.04000000000025"/>
  </r>
  <r>
    <n v="2014"/>
    <s v="Convenience stores"/>
    <x v="3"/>
    <s v="Genco"/>
    <n v="528"/>
    <n v="4.62"/>
    <n v="5.27"/>
    <n v="2782.56"/>
    <n v="343.1999999999997"/>
  </r>
  <r>
    <n v="2014"/>
    <s v="Convenience stores"/>
    <x v="3"/>
    <s v="Genco"/>
    <n v="624"/>
    <n v="4.46"/>
    <n v="5.07"/>
    <n v="3163.6800000000003"/>
    <n v="380.64000000000021"/>
  </r>
  <r>
    <n v="2014"/>
    <s v="Convenience stores"/>
    <x v="3"/>
    <s v="Genco"/>
    <n v="528"/>
    <n v="4.71"/>
    <n v="5.4"/>
    <n v="2851.2000000000003"/>
    <n v="364.32000000000022"/>
  </r>
  <r>
    <n v="2014"/>
    <s v="Convenience stores"/>
    <x v="3"/>
    <s v="Genco"/>
    <n v="528"/>
    <n v="4.38"/>
    <n v="5.0199999999999996"/>
    <n v="2650.56"/>
    <n v="337.91999999999985"/>
  </r>
  <r>
    <n v="2014"/>
    <s v="Convenience stores"/>
    <x v="3"/>
    <s v="Genco"/>
    <n v="648"/>
    <n v="4.1500000000000004"/>
    <n v="5.34"/>
    <n v="3460.3199999999997"/>
    <n v="771.11999999999966"/>
  </r>
  <r>
    <n v="2014"/>
    <s v="Convenience stores"/>
    <x v="3"/>
    <s v="Genco"/>
    <n v="672"/>
    <n v="4.21"/>
    <n v="5.0199999999999996"/>
    <n v="3373.4399999999996"/>
    <n v="544.31999999999971"/>
  </r>
  <r>
    <n v="2014"/>
    <s v="Convenience stores"/>
    <x v="3"/>
    <s v="Genco"/>
    <n v="288"/>
    <n v="4.5199999999999996"/>
    <n v="5.17"/>
    <n v="1488.96"/>
    <n v="187.2000000000001"/>
  </r>
  <r>
    <n v="2014"/>
    <s v="Convenience stores"/>
    <x v="3"/>
    <s v="Genco"/>
    <n v="612"/>
    <n v="4.87"/>
    <n v="5.35"/>
    <n v="3274.2"/>
    <n v="293.75999999999971"/>
  </r>
  <r>
    <n v="2014"/>
    <s v="Convenience stores"/>
    <x v="3"/>
    <s v="Genco"/>
    <n v="396"/>
    <n v="4.9000000000000004"/>
    <n v="5.1100000000000003"/>
    <n v="2023.5600000000002"/>
    <n v="83.159999999999982"/>
  </r>
  <r>
    <n v="2014"/>
    <s v="Convenience stores"/>
    <x v="3"/>
    <s v="Genco"/>
    <n v="672"/>
    <n v="4.47"/>
    <n v="5.21"/>
    <n v="3501.12"/>
    <n v="497.28000000000014"/>
  </r>
  <r>
    <n v="2014"/>
    <s v="Convenience stores"/>
    <x v="3"/>
    <s v="Genco"/>
    <n v="516"/>
    <n v="4.42"/>
    <n v="5.21"/>
    <n v="2688.36"/>
    <n v="407.64000000000004"/>
  </r>
  <r>
    <n v="2014"/>
    <s v="Convenience stores"/>
    <x v="3"/>
    <s v="Genco"/>
    <n v="612"/>
    <n v="4.47"/>
    <n v="5.3"/>
    <n v="3243.6"/>
    <n v="507.96000000000004"/>
  </r>
  <r>
    <n v="2014"/>
    <s v="Convenience stores"/>
    <x v="3"/>
    <s v="Genco"/>
    <n v="420"/>
    <n v="4.66"/>
    <n v="5.14"/>
    <n v="2158.7999999999997"/>
    <n v="201.5999999999998"/>
  </r>
  <r>
    <n v="2014"/>
    <s v="Convenience stores"/>
    <x v="3"/>
    <s v="Genco"/>
    <n v="396"/>
    <n v="4.03"/>
    <n v="5.35"/>
    <n v="2118.6"/>
    <n v="522.7199999999998"/>
  </r>
  <r>
    <n v="2014"/>
    <s v="Convenience stores"/>
    <x v="3"/>
    <s v="Genco"/>
    <n v="564"/>
    <n v="4.5199999999999996"/>
    <n v="5.14"/>
    <n v="2898.96"/>
    <n v="349.68000000000006"/>
  </r>
  <r>
    <n v="2014"/>
    <s v="Convenience stores"/>
    <x v="3"/>
    <s v="Genco"/>
    <n v="336"/>
    <n v="4.04"/>
    <n v="5.2"/>
    <n v="1747.2"/>
    <n v="389.76000000000005"/>
  </r>
  <r>
    <n v="2014"/>
    <s v="Convenience stores"/>
    <x v="3"/>
    <s v="Genco"/>
    <n v="492"/>
    <n v="4.8099999999999996"/>
    <n v="5.19"/>
    <n v="2553.48"/>
    <n v="186.96000000000038"/>
  </r>
  <r>
    <n v="2014"/>
    <s v="Convenience stores"/>
    <x v="3"/>
    <s v="Genco"/>
    <n v="408"/>
    <n v="4.01"/>
    <n v="5.4"/>
    <n v="2203.2000000000003"/>
    <n v="567.12000000000023"/>
  </r>
  <r>
    <n v="2014"/>
    <s v="Convenience stores"/>
    <x v="3"/>
    <s v="Genco"/>
    <n v="360"/>
    <n v="4.91"/>
    <n v="5.38"/>
    <n v="1936.8"/>
    <n v="169.1999999999999"/>
  </r>
  <r>
    <n v="2014"/>
    <s v="Convenience stores"/>
    <x v="3"/>
    <s v="Genco"/>
    <n v="264"/>
    <n v="4.83"/>
    <n v="5.34"/>
    <n v="1409.76"/>
    <n v="134.63999999999993"/>
  </r>
  <r>
    <n v="2014"/>
    <s v="Convenience stores"/>
    <x v="3"/>
    <s v="Genco"/>
    <n v="264"/>
    <n v="4.95"/>
    <n v="5.0199999999999996"/>
    <n v="1325.28"/>
    <n v="18.479999999999841"/>
  </r>
  <r>
    <n v="2014"/>
    <s v="Convenience stores"/>
    <x v="3"/>
    <s v="Genco"/>
    <n v="348"/>
    <n v="4.59"/>
    <n v="5.35"/>
    <n v="1861.8"/>
    <n v="264.4799999999999"/>
  </r>
  <r>
    <n v="2014"/>
    <s v="Convenience stores"/>
    <x v="3"/>
    <s v="Genco"/>
    <n v="384"/>
    <n v="4.6399999999999997"/>
    <n v="5.18"/>
    <n v="1989.12"/>
    <n v="207.36"/>
  </r>
  <r>
    <n v="2014"/>
    <s v="Convenience stores"/>
    <x v="3"/>
    <s v="Genco"/>
    <n v="696"/>
    <n v="4.7699999999999996"/>
    <n v="5.24"/>
    <n v="3647.04"/>
    <n v="327.12000000000046"/>
  </r>
  <r>
    <n v="2014"/>
    <s v="Convenience stores"/>
    <x v="3"/>
    <s v="Genco"/>
    <n v="324"/>
    <n v="4.49"/>
    <n v="5.13"/>
    <n v="1662.12"/>
    <n v="207.3599999999999"/>
  </r>
  <r>
    <n v="2014"/>
    <s v="Convenience stores"/>
    <x v="3"/>
    <s v="Genco"/>
    <n v="240"/>
    <n v="4.42"/>
    <n v="5"/>
    <n v="1200"/>
    <n v="139.20000000000002"/>
  </r>
  <r>
    <n v="2014"/>
    <s v="Convenience stores"/>
    <x v="3"/>
    <s v="Genco"/>
    <n v="624"/>
    <n v="5"/>
    <n v="5.15"/>
    <n v="3213.6000000000004"/>
    <n v="93.600000000000222"/>
  </r>
  <r>
    <n v="2014"/>
    <s v="Convenience stores"/>
    <x v="3"/>
    <s v="Genco"/>
    <n v="300"/>
    <n v="4.32"/>
    <n v="5.0999999999999996"/>
    <n v="1530"/>
    <n v="233.9999999999998"/>
  </r>
  <r>
    <n v="2014"/>
    <s v="Convenience stores"/>
    <x v="3"/>
    <s v="Genco"/>
    <n v="612"/>
    <n v="4.43"/>
    <n v="5.15"/>
    <n v="3151.8"/>
    <n v="440.64000000000038"/>
  </r>
  <r>
    <n v="2014"/>
    <s v="Convenience stores"/>
    <x v="3"/>
    <s v="Genco"/>
    <n v="624"/>
    <n v="4.93"/>
    <n v="5.13"/>
    <n v="3201.12"/>
    <n v="124.80000000000011"/>
  </r>
  <r>
    <n v="2014"/>
    <s v="Convenience stores"/>
    <x v="3"/>
    <s v="Genco"/>
    <n v="648"/>
    <n v="4.6900000000000004"/>
    <n v="5.35"/>
    <n v="3466.7999999999997"/>
    <n v="427.6799999999995"/>
  </r>
  <r>
    <n v="2014"/>
    <s v="Convenience stores"/>
    <x v="3"/>
    <s v="Genco"/>
    <n v="312"/>
    <n v="4.46"/>
    <n v="5.1100000000000003"/>
    <n v="1594.3200000000002"/>
    <n v="202.80000000000013"/>
  </r>
  <r>
    <n v="2014"/>
    <s v="Convenience stores"/>
    <x v="3"/>
    <s v="Genco"/>
    <n v="624"/>
    <n v="4.29"/>
    <n v="5.27"/>
    <n v="3288.4799999999996"/>
    <n v="611.51999999999975"/>
  </r>
  <r>
    <n v="2014"/>
    <s v="Convenience stores"/>
    <x v="3"/>
    <s v="Genco"/>
    <n v="552"/>
    <n v="4.16"/>
    <n v="5.4"/>
    <n v="2980.8"/>
    <n v="684.48000000000013"/>
  </r>
  <r>
    <n v="2014"/>
    <s v="Convenience stores"/>
    <x v="3"/>
    <s v="Genco"/>
    <n v="336"/>
    <n v="4"/>
    <n v="5.28"/>
    <n v="1774.0800000000002"/>
    <n v="430.0800000000001"/>
  </r>
  <r>
    <n v="2014"/>
    <s v="Convenience stores"/>
    <x v="3"/>
    <s v="Genco"/>
    <n v="696"/>
    <n v="4.88"/>
    <n v="5.29"/>
    <n v="3681.84"/>
    <n v="285.36000000000013"/>
  </r>
  <r>
    <n v="2014"/>
    <s v="Convenience stores"/>
    <x v="3"/>
    <s v="Genco"/>
    <n v="504"/>
    <n v="4.67"/>
    <n v="5.13"/>
    <n v="2585.52"/>
    <n v="231.83999999999997"/>
  </r>
  <r>
    <n v="2014"/>
    <s v="Convenience stores"/>
    <x v="3"/>
    <s v="Genco"/>
    <n v="312"/>
    <n v="4.17"/>
    <n v="5.2"/>
    <n v="1622.4"/>
    <n v="321.36000000000007"/>
  </r>
  <r>
    <n v="2014"/>
    <s v="Convenience stores"/>
    <x v="3"/>
    <s v="Genco"/>
    <n v="636"/>
    <n v="4.41"/>
    <n v="5.25"/>
    <n v="3339"/>
    <n v="534.2399999999999"/>
  </r>
  <r>
    <n v="2014"/>
    <s v="Convenience stores"/>
    <x v="3"/>
    <s v="Genco"/>
    <n v="660"/>
    <n v="4.88"/>
    <n v="5.15"/>
    <n v="3399.0000000000005"/>
    <n v="178.2000000000003"/>
  </r>
  <r>
    <n v="2014"/>
    <s v="Convenience stores"/>
    <x v="3"/>
    <s v="Genco"/>
    <n v="288"/>
    <n v="4"/>
    <n v="5.39"/>
    <n v="1552.32"/>
    <n v="400.31999999999994"/>
  </r>
  <r>
    <n v="2014"/>
    <s v="Convenience stores"/>
    <x v="3"/>
    <s v="Genco"/>
    <n v="360"/>
    <n v="4.3600000000000003"/>
    <n v="5.08"/>
    <n v="1828.8"/>
    <n v="259.19999999999993"/>
  </r>
  <r>
    <n v="2014"/>
    <s v="Convenience stores"/>
    <x v="3"/>
    <s v="Genco"/>
    <n v="648"/>
    <n v="4.8099999999999996"/>
    <n v="5.13"/>
    <n v="3324.24"/>
    <n v="207.36000000000018"/>
  </r>
  <r>
    <n v="2014"/>
    <s v="Convenience stores"/>
    <x v="3"/>
    <s v="Genco"/>
    <n v="240"/>
    <n v="4.2"/>
    <n v="5.39"/>
    <n v="1293.5999999999999"/>
    <n v="285.59999999999991"/>
  </r>
  <r>
    <n v="2014"/>
    <s v="Convenience stores"/>
    <x v="3"/>
    <s v="Genco"/>
    <n v="516"/>
    <n v="4.32"/>
    <n v="5.21"/>
    <n v="2688.36"/>
    <n v="459.23999999999984"/>
  </r>
  <r>
    <n v="2014"/>
    <s v="Convenience stores"/>
    <x v="3"/>
    <s v="Genco"/>
    <n v="300"/>
    <n v="4.07"/>
    <n v="5.16"/>
    <n v="1548"/>
    <n v="326.99999999999994"/>
  </r>
  <r>
    <n v="2014"/>
    <s v="Convenience stores"/>
    <x v="3"/>
    <s v="Genco"/>
    <n v="528"/>
    <n v="4.42"/>
    <n v="5.4"/>
    <n v="2851.2000000000003"/>
    <n v="517.44000000000028"/>
  </r>
  <r>
    <n v="2014"/>
    <s v="Convenience stores"/>
    <x v="3"/>
    <s v="Genco"/>
    <n v="708"/>
    <n v="4.72"/>
    <n v="5.01"/>
    <n v="3547.08"/>
    <n v="205.32000000000002"/>
  </r>
  <r>
    <n v="2014"/>
    <s v="Convenience stores"/>
    <x v="3"/>
    <s v="Genco"/>
    <n v="384"/>
    <n v="4.84"/>
    <n v="5.23"/>
    <n v="2008.3200000000002"/>
    <n v="149.76000000000022"/>
  </r>
  <r>
    <n v="2014"/>
    <s v="Convenience stores"/>
    <x v="3"/>
    <s v="Genco"/>
    <n v="564"/>
    <n v="4.04"/>
    <n v="5.17"/>
    <n v="2915.88"/>
    <n v="637.31999999999994"/>
  </r>
  <r>
    <n v="2014"/>
    <s v="Convenience stores"/>
    <x v="3"/>
    <s v="Genco"/>
    <n v="444"/>
    <n v="4.8600000000000003"/>
    <n v="5.0999999999999996"/>
    <n v="2264.3999999999996"/>
    <n v="106.5599999999997"/>
  </r>
  <r>
    <n v="2014"/>
    <s v="Convenience stores"/>
    <x v="3"/>
    <s v="Genco"/>
    <n v="444"/>
    <n v="4.2300000000000004"/>
    <n v="5.21"/>
    <n v="2313.2399999999998"/>
    <n v="435.11999999999978"/>
  </r>
  <r>
    <n v="2014"/>
    <s v="Convenience stores"/>
    <x v="3"/>
    <s v="Genco"/>
    <n v="420"/>
    <n v="4.7"/>
    <n v="5.09"/>
    <n v="2137.7999999999997"/>
    <n v="163.79999999999987"/>
  </r>
  <r>
    <n v="2014"/>
    <s v="Convenience stores"/>
    <x v="3"/>
    <s v="Genco"/>
    <n v="684"/>
    <n v="4"/>
    <n v="5.12"/>
    <n v="3502.08"/>
    <n v="766.08"/>
  </r>
  <r>
    <n v="2014"/>
    <s v="Convenience stores"/>
    <x v="3"/>
    <s v="Genco"/>
    <n v="360"/>
    <n v="4.99"/>
    <n v="5.04"/>
    <n v="1814.4"/>
    <n v="17.999999999999936"/>
  </r>
  <r>
    <n v="2014"/>
    <s v="Convenience stores"/>
    <x v="3"/>
    <s v="Genco"/>
    <n v="324"/>
    <n v="4.95"/>
    <n v="5.16"/>
    <n v="1671.8400000000001"/>
    <n v="68.039999999999992"/>
  </r>
  <r>
    <n v="2014"/>
    <s v="Convenience stores"/>
    <x v="3"/>
    <s v="Genco"/>
    <n v="552"/>
    <n v="4.29"/>
    <n v="5.23"/>
    <n v="2886.96"/>
    <n v="518.88000000000022"/>
  </r>
  <r>
    <n v="2014"/>
    <s v="Convenience stores"/>
    <x v="3"/>
    <s v="Genco"/>
    <n v="312"/>
    <n v="4.03"/>
    <n v="5.18"/>
    <n v="1616.1599999999999"/>
    <n v="358.79999999999984"/>
  </r>
  <r>
    <n v="2014"/>
    <s v="Convenience stores"/>
    <x v="3"/>
    <s v="Genco"/>
    <n v="636"/>
    <n v="4.91"/>
    <n v="5.09"/>
    <n v="3237.24"/>
    <n v="114.47999999999982"/>
  </r>
  <r>
    <n v="2014"/>
    <s v="Convenience stores"/>
    <x v="3"/>
    <s v="Genco"/>
    <n v="408"/>
    <n v="4.66"/>
    <n v="5.12"/>
    <n v="2088.96"/>
    <n v="187.67999999999998"/>
  </r>
  <r>
    <n v="2014"/>
    <s v="Convenience stores"/>
    <x v="3"/>
    <s v="Genco"/>
    <n v="312"/>
    <n v="4.5199999999999996"/>
    <n v="5.39"/>
    <n v="1681.6799999999998"/>
    <n v="271.44000000000005"/>
  </r>
  <r>
    <n v="2014"/>
    <s v="Convenience stores"/>
    <x v="3"/>
    <s v="Genco"/>
    <n v="552"/>
    <n v="4.83"/>
    <n v="5.05"/>
    <n v="2787.6"/>
    <n v="121.43999999999986"/>
  </r>
  <r>
    <n v="2014"/>
    <s v="Convenience stores"/>
    <x v="3"/>
    <s v="Genco"/>
    <n v="348"/>
    <n v="4.3600000000000003"/>
    <n v="5.03"/>
    <n v="1750.44"/>
    <n v="233.15999999999997"/>
  </r>
  <r>
    <n v="2014"/>
    <s v="Convenience stores"/>
    <x v="3"/>
    <s v="Genco"/>
    <n v="648"/>
    <n v="4.3899999999999997"/>
    <n v="5.08"/>
    <n v="3291.84"/>
    <n v="447.12000000000023"/>
  </r>
  <r>
    <n v="2014"/>
    <s v="Convenience stores"/>
    <x v="3"/>
    <s v="Genco"/>
    <n v="432"/>
    <n v="4.4800000000000004"/>
    <n v="5.32"/>
    <n v="2298.2400000000002"/>
    <n v="362.87999999999994"/>
  </r>
  <r>
    <n v="2014"/>
    <s v="Convenience stores"/>
    <x v="3"/>
    <s v="Genco"/>
    <n v="252"/>
    <n v="4.25"/>
    <n v="5.26"/>
    <n v="1325.52"/>
    <n v="254.51999999999995"/>
  </r>
  <r>
    <n v="2014"/>
    <s v="Convenience stores"/>
    <x v="3"/>
    <s v="Genco"/>
    <n v="516"/>
    <n v="4.96"/>
    <n v="5.17"/>
    <n v="2667.72"/>
    <n v="108.35999999999999"/>
  </r>
  <r>
    <n v="2014"/>
    <s v="Convenience stores"/>
    <x v="3"/>
    <s v="Genco"/>
    <n v="420"/>
    <n v="4.4000000000000004"/>
    <n v="5.2"/>
    <n v="2184"/>
    <n v="335.99999999999994"/>
  </r>
  <r>
    <n v="2014"/>
    <s v="Convenience stores"/>
    <x v="3"/>
    <s v="Genco"/>
    <n v="456"/>
    <n v="4.8"/>
    <n v="5.27"/>
    <n v="2403.12"/>
    <n v="214.31999999999988"/>
  </r>
  <r>
    <n v="2014"/>
    <s v="Convenience stores"/>
    <x v="3"/>
    <s v="Genco"/>
    <n v="600"/>
    <n v="4.03"/>
    <n v="5.16"/>
    <n v="3096"/>
    <n v="677.99999999999989"/>
  </r>
  <r>
    <n v="2014"/>
    <s v="Convenience stores"/>
    <x v="3"/>
    <s v="Genco"/>
    <n v="588"/>
    <n v="4.6900000000000004"/>
    <n v="5.08"/>
    <n v="2987.04"/>
    <n v="229.31999999999982"/>
  </r>
  <r>
    <n v="2014"/>
    <s v="Convenience stores"/>
    <x v="3"/>
    <s v="Genco"/>
    <n v="312"/>
    <n v="4.47"/>
    <n v="5.16"/>
    <n v="1609.92"/>
    <n v="215.28000000000011"/>
  </r>
  <r>
    <n v="2014"/>
    <s v="Convenience stores"/>
    <x v="3"/>
    <s v="Genco"/>
    <n v="264"/>
    <n v="4.71"/>
    <n v="5.12"/>
    <n v="1351.68"/>
    <n v="108.24000000000004"/>
  </r>
  <r>
    <n v="2014"/>
    <s v="Convenience stores"/>
    <x v="3"/>
    <s v="Genco"/>
    <n v="648"/>
    <n v="4.87"/>
    <n v="5.03"/>
    <n v="3259.44"/>
    <n v="103.68000000000009"/>
  </r>
  <r>
    <n v="2014"/>
    <s v="Convenience stores"/>
    <x v="3"/>
    <s v="Genco"/>
    <n v="408"/>
    <n v="4.13"/>
    <n v="5.04"/>
    <n v="2056.3200000000002"/>
    <n v="371.28000000000009"/>
  </r>
  <r>
    <n v="2014"/>
    <s v="Convenience stores"/>
    <x v="2"/>
    <s v="Genco"/>
    <n v="48"/>
    <n v="1.1399999999999999"/>
    <n v="1.4"/>
    <n v="67.199999999999989"/>
    <n v="12.48"/>
  </r>
  <r>
    <n v="2014"/>
    <s v="Convenience stores"/>
    <x v="2"/>
    <s v="Genco"/>
    <n v="48"/>
    <n v="1.02"/>
    <n v="1.29"/>
    <n v="61.92"/>
    <n v="12.96"/>
  </r>
  <r>
    <n v="2014"/>
    <s v="Convenience stores"/>
    <x v="2"/>
    <s v="Genco"/>
    <n v="48"/>
    <n v="1.08"/>
    <n v="1.35"/>
    <n v="64.800000000000011"/>
    <n v="12.96"/>
  </r>
  <r>
    <n v="2014"/>
    <s v="Convenience stores"/>
    <x v="2"/>
    <s v="Genco"/>
    <n v="72"/>
    <n v="1.1100000000000001"/>
    <n v="1.39"/>
    <n v="100.08"/>
    <n v="20.159999999999986"/>
  </r>
  <r>
    <n v="2014"/>
    <s v="Convenience stores"/>
    <x v="2"/>
    <s v="Genco"/>
    <n v="48"/>
    <n v="1.17"/>
    <n v="1.25"/>
    <n v="60"/>
    <n v="3.8400000000000034"/>
  </r>
  <r>
    <n v="2014"/>
    <s v="Convenience stores"/>
    <x v="2"/>
    <s v="Genco"/>
    <n v="60"/>
    <n v="1.1599999999999999"/>
    <n v="1.36"/>
    <n v="81.600000000000009"/>
    <n v="12.000000000000011"/>
  </r>
  <r>
    <n v="2014"/>
    <s v="Convenience stores"/>
    <x v="2"/>
    <s v="Genco"/>
    <n v="48"/>
    <n v="1.03"/>
    <n v="1.25"/>
    <n v="60"/>
    <n v="10.559999999999999"/>
  </r>
  <r>
    <n v="2014"/>
    <s v="Convenience stores"/>
    <x v="2"/>
    <s v="Genco"/>
    <n v="48"/>
    <n v="1.1100000000000001"/>
    <n v="1.39"/>
    <n v="66.72"/>
    <n v="13.439999999999991"/>
  </r>
  <r>
    <n v="2014"/>
    <s v="Convenience stores"/>
    <x v="2"/>
    <s v="Genco"/>
    <n v="72"/>
    <n v="1.0900000000000001"/>
    <n v="1.37"/>
    <n v="98.640000000000015"/>
    <n v="20.160000000000004"/>
  </r>
  <r>
    <n v="2014"/>
    <s v="Convenience stores"/>
    <x v="2"/>
    <s v="Genco"/>
    <n v="48"/>
    <n v="1.1200000000000001"/>
    <n v="1.23"/>
    <n v="59.04"/>
    <n v="5.279999999999994"/>
  </r>
  <r>
    <n v="2014"/>
    <s v="Convenience stores"/>
    <x v="2"/>
    <s v="Genco"/>
    <n v="60"/>
    <n v="1.03"/>
    <n v="1.37"/>
    <n v="82.2"/>
    <n v="20.400000000000006"/>
  </r>
  <r>
    <n v="2014"/>
    <s v="Convenience stores"/>
    <x v="2"/>
    <s v="Genco"/>
    <n v="60"/>
    <n v="1.18"/>
    <n v="1.2"/>
    <n v="72"/>
    <n v="1.2000000000000011"/>
  </r>
  <r>
    <n v="2014"/>
    <s v="Convenience stores"/>
    <x v="2"/>
    <s v="Genco"/>
    <n v="60"/>
    <n v="1.19"/>
    <n v="1.24"/>
    <n v="74.400000000000006"/>
    <n v="3.0000000000000027"/>
  </r>
  <r>
    <n v="2014"/>
    <s v="Convenience stores"/>
    <x v="2"/>
    <s v="Genco"/>
    <n v="48"/>
    <n v="1.2"/>
    <n v="1.25"/>
    <n v="60"/>
    <n v="2.4000000000000021"/>
  </r>
  <r>
    <n v="2014"/>
    <s v="Convenience stores"/>
    <x v="5"/>
    <s v="Brembo"/>
    <n v="1248"/>
    <n v="2.62"/>
    <n v="3.65"/>
    <n v="4555.2"/>
    <n v="1285.4399999999998"/>
  </r>
  <r>
    <n v="2014"/>
    <s v="Convenience stores"/>
    <x v="5"/>
    <s v="Brembo"/>
    <n v="1428"/>
    <n v="2.86"/>
    <n v="3.97"/>
    <n v="5669.16"/>
    <n v="1585.0800000000004"/>
  </r>
  <r>
    <n v="2014"/>
    <s v="Convenience stores"/>
    <x v="5"/>
    <s v="Brembo"/>
    <n v="1284"/>
    <n v="2.89"/>
    <n v="3.8"/>
    <n v="4879.2"/>
    <n v="1168.4399999999996"/>
  </r>
  <r>
    <n v="2014"/>
    <s v="Convenience stores"/>
    <x v="5"/>
    <s v="Brembo"/>
    <n v="1236"/>
    <n v="2.98"/>
    <n v="3.47"/>
    <n v="4288.92"/>
    <n v="605.64000000000021"/>
  </r>
  <r>
    <n v="2014"/>
    <s v="Convenience stores"/>
    <x v="5"/>
    <s v="Brembo"/>
    <n v="1356"/>
    <n v="2.5"/>
    <n v="3.78"/>
    <n v="5125.6799999999994"/>
    <n v="1735.6799999999998"/>
  </r>
  <r>
    <n v="2014"/>
    <s v="Convenience stores"/>
    <x v="5"/>
    <s v="Brembo"/>
    <n v="1980"/>
    <n v="2.33"/>
    <n v="3.49"/>
    <n v="6910.2000000000007"/>
    <n v="2296.8000000000002"/>
  </r>
  <r>
    <n v="2014"/>
    <s v="Convenience stores"/>
    <x v="5"/>
    <s v="Brembo"/>
    <n v="2088"/>
    <n v="2.7"/>
    <n v="3.39"/>
    <n v="7078.3200000000006"/>
    <n v="1440.7199999999998"/>
  </r>
  <r>
    <n v="2014"/>
    <s v="Convenience stores"/>
    <x v="5"/>
    <s v="Brembo"/>
    <n v="1980"/>
    <n v="2.58"/>
    <n v="3.86"/>
    <n v="7642.8"/>
    <n v="2534.3999999999996"/>
  </r>
  <r>
    <n v="2014"/>
    <s v="Convenience stores"/>
    <x v="5"/>
    <s v="Brembo"/>
    <n v="2232"/>
    <n v="2.64"/>
    <n v="3.79"/>
    <n v="8459.2800000000007"/>
    <n v="2566.7999999999997"/>
  </r>
  <r>
    <n v="2014"/>
    <s v="Convenience stores"/>
    <x v="5"/>
    <s v="Brembo"/>
    <n v="1380"/>
    <n v="2.69"/>
    <n v="3.39"/>
    <n v="4678.2"/>
    <n v="966.00000000000023"/>
  </r>
  <r>
    <n v="2014"/>
    <s v="Convenience stores"/>
    <x v="5"/>
    <s v="Brembo"/>
    <n v="1980"/>
    <n v="2.38"/>
    <n v="3.67"/>
    <n v="7266.5999999999995"/>
    <n v="2554.2000000000003"/>
  </r>
  <r>
    <n v="2014"/>
    <s v="Convenience stores"/>
    <x v="5"/>
    <s v="Brembo"/>
    <n v="1632"/>
    <n v="2.91"/>
    <n v="3.56"/>
    <n v="5809.92"/>
    <n v="1060.8"/>
  </r>
  <r>
    <n v="2014"/>
    <s v="Convenience stores"/>
    <x v="5"/>
    <s v="Brembo"/>
    <n v="1788"/>
    <n v="2.3199999999999998"/>
    <n v="3.45"/>
    <n v="6168.6"/>
    <n v="2020.4400000000005"/>
  </r>
  <r>
    <n v="2014"/>
    <s v="Convenience stores"/>
    <x v="5"/>
    <s v="Brembo"/>
    <n v="2196"/>
    <n v="2.66"/>
    <n v="3.48"/>
    <n v="7642.08"/>
    <n v="1800.7199999999996"/>
  </r>
  <r>
    <n v="2014"/>
    <s v="Convenience stores"/>
    <x v="5"/>
    <s v="Brembo"/>
    <n v="1260"/>
    <n v="2.73"/>
    <n v="3.43"/>
    <n v="4321.8"/>
    <n v="882.00000000000023"/>
  </r>
  <r>
    <n v="2014"/>
    <s v="Convenience stores"/>
    <x v="1"/>
    <s v="Illy"/>
    <n v="7296"/>
    <n v="0.43"/>
    <n v="1.02"/>
    <n v="7441.92"/>
    <n v="4304.6400000000003"/>
  </r>
  <r>
    <n v="2014"/>
    <s v="Convenience stores"/>
    <x v="1"/>
    <s v="Illy"/>
    <n v="8748"/>
    <n v="1.01"/>
    <n v="1.1599999999999999"/>
    <n v="10147.679999999998"/>
    <n v="1312.1999999999991"/>
  </r>
  <r>
    <n v="2014"/>
    <s v="Convenience stores"/>
    <x v="1"/>
    <s v="Illy"/>
    <n v="9468"/>
    <n v="0.81"/>
    <n v="1.17"/>
    <n v="11077.56"/>
    <n v="3408.4799999999987"/>
  </r>
  <r>
    <n v="2014"/>
    <s v="Convenience stores"/>
    <x v="1"/>
    <s v="Illy"/>
    <n v="6156"/>
    <n v="0.71"/>
    <n v="1.02"/>
    <n v="6279.12"/>
    <n v="1908.3600000000004"/>
  </r>
  <r>
    <n v="2014"/>
    <s v="Convenience stores"/>
    <x v="1"/>
    <s v="Illy"/>
    <n v="8760"/>
    <n v="0.67"/>
    <n v="1"/>
    <n v="8760"/>
    <n v="2890.7999999999997"/>
  </r>
  <r>
    <n v="2014"/>
    <s v="Convenience stores"/>
    <x v="1"/>
    <s v="Illy"/>
    <n v="9492"/>
    <n v="0.52"/>
    <n v="0.93"/>
    <n v="8827.5600000000013"/>
    <n v="3891.7200000000003"/>
  </r>
  <r>
    <n v="2014"/>
    <s v="Convenience stores"/>
    <x v="1"/>
    <s v="Illy"/>
    <n v="7824"/>
    <n v="0.7"/>
    <n v="1.1000000000000001"/>
    <n v="8606.4000000000015"/>
    <n v="3129.6000000000008"/>
  </r>
  <r>
    <n v="2014"/>
    <s v="Convenience stores"/>
    <x v="1"/>
    <s v="Illy"/>
    <n v="7764"/>
    <n v="0.59"/>
    <n v="1.06"/>
    <n v="8229.84"/>
    <n v="3649.0800000000008"/>
  </r>
  <r>
    <n v="2014"/>
    <s v="Convenience stores"/>
    <x v="1"/>
    <s v="Illy"/>
    <n v="6120"/>
    <n v="0.8"/>
    <n v="1.07"/>
    <n v="6548.4000000000005"/>
    <n v="1652.4"/>
  </r>
  <r>
    <n v="2014"/>
    <s v="Convenience stores"/>
    <x v="1"/>
    <s v="Illy"/>
    <n v="8184"/>
    <n v="0.76"/>
    <n v="1.0900000000000001"/>
    <n v="8920.5600000000013"/>
    <n v="2700.7200000000007"/>
  </r>
  <r>
    <n v="2014"/>
    <s v="Convenience stores"/>
    <x v="1"/>
    <s v="Illy"/>
    <n v="4836"/>
    <n v="0.57999999999999996"/>
    <n v="1.1200000000000001"/>
    <n v="5416.3200000000006"/>
    <n v="2611.4400000000005"/>
  </r>
  <r>
    <n v="2014"/>
    <s v="Convenience stores"/>
    <x v="1"/>
    <s v="Illy"/>
    <n v="6600"/>
    <n v="0.47"/>
    <n v="1.1599999999999999"/>
    <n v="7655.9999999999991"/>
    <n v="4554"/>
  </r>
  <r>
    <n v="2014"/>
    <s v="Convenience stores"/>
    <x v="1"/>
    <s v="Illy"/>
    <n v="8136"/>
    <n v="1.2"/>
    <n v="0.95"/>
    <n v="7729.2"/>
    <n v="-2034"/>
  </r>
  <r>
    <n v="2014"/>
    <s v="Convenience stores"/>
    <x v="1"/>
    <s v="Illy"/>
    <n v="7392"/>
    <n v="0.71"/>
    <n v="1.01"/>
    <n v="7465.92"/>
    <n v="2217.6000000000004"/>
  </r>
  <r>
    <n v="2014"/>
    <s v="Convenience stores"/>
    <x v="1"/>
    <s v="Illy"/>
    <n v="6996"/>
    <n v="1.19"/>
    <n v="1.01"/>
    <n v="7065.96"/>
    <n v="-1259.2799999999995"/>
  </r>
  <r>
    <n v="2014"/>
    <s v="Convenience stores"/>
    <x v="1"/>
    <s v="Illy"/>
    <n v="6372"/>
    <n v="0.55000000000000004"/>
    <n v="0.9"/>
    <n v="5734.8"/>
    <n v="2230.1999999999998"/>
  </r>
  <r>
    <n v="2014"/>
    <s v="Convenience stores"/>
    <x v="1"/>
    <s v="Illy"/>
    <n v="5292"/>
    <n v="0.42"/>
    <n v="1.19"/>
    <n v="6297.48"/>
    <n v="4074.84"/>
  </r>
  <r>
    <n v="2014"/>
    <s v="Convenience stores"/>
    <x v="1"/>
    <s v="Illy"/>
    <n v="5988"/>
    <n v="0.86"/>
    <n v="1.1000000000000001"/>
    <n v="6586.8"/>
    <n v="1437.1200000000006"/>
  </r>
  <r>
    <n v="2014"/>
    <s v="Convenience stores"/>
    <x v="1"/>
    <s v="Illy"/>
    <n v="7104"/>
    <n v="0.84"/>
    <n v="1.18"/>
    <n v="8382.7199999999993"/>
    <n v="2415.3599999999997"/>
  </r>
  <r>
    <n v="2014"/>
    <s v="Convenience stores"/>
    <x v="1"/>
    <s v="Illy"/>
    <n v="7392"/>
    <n v="0.47"/>
    <n v="1.19"/>
    <n v="8796.48"/>
    <n v="5322.24"/>
  </r>
  <r>
    <n v="2014"/>
    <s v="Convenience stores"/>
    <x v="1"/>
    <s v="Illy"/>
    <n v="9564"/>
    <n v="1.03"/>
    <n v="1.17"/>
    <n v="11189.88"/>
    <n v="1338.9599999999991"/>
  </r>
  <r>
    <n v="2014"/>
    <s v="Convenience stores"/>
    <x v="1"/>
    <s v="Illy"/>
    <n v="5352"/>
    <n v="0.53"/>
    <n v="0.93"/>
    <n v="4977.3600000000006"/>
    <n v="2140.8000000000002"/>
  </r>
  <r>
    <n v="2014"/>
    <s v="Convenience stores"/>
    <x v="1"/>
    <s v="Illy"/>
    <n v="7584"/>
    <n v="1.07"/>
    <n v="0.91"/>
    <n v="6901.4400000000005"/>
    <n v="-1213.4400000000003"/>
  </r>
  <r>
    <n v="2014"/>
    <s v="Convenience stores"/>
    <x v="1"/>
    <s v="Illy"/>
    <n v="7488"/>
    <n v="0.69"/>
    <n v="1.0900000000000001"/>
    <n v="8161.920000000001"/>
    <n v="2995.2000000000012"/>
  </r>
  <r>
    <n v="2014"/>
    <s v="Convenience stores"/>
    <x v="1"/>
    <s v="Illy"/>
    <n v="7620"/>
    <n v="0.83"/>
    <n v="1.02"/>
    <n v="7772.4000000000005"/>
    <n v="1447.8000000000004"/>
  </r>
  <r>
    <n v="2014"/>
    <s v="Convenience stores"/>
    <x v="1"/>
    <s v="Illy"/>
    <n v="9576"/>
    <n v="0.52"/>
    <n v="0.91"/>
    <n v="8714.16"/>
    <n v="3734.6400000000003"/>
  </r>
  <r>
    <n v="2014"/>
    <s v="Convenience stores"/>
    <x v="1"/>
    <s v="Illy"/>
    <n v="8640"/>
    <n v="0.52"/>
    <n v="1.19"/>
    <n v="10281.6"/>
    <n v="5788.7999999999993"/>
  </r>
  <r>
    <n v="2014"/>
    <s v="Convenience stores"/>
    <x v="1"/>
    <s v="Illy"/>
    <n v="8748"/>
    <n v="0.78"/>
    <n v="1.1499999999999999"/>
    <n v="10060.199999999999"/>
    <n v="3236.7599999999989"/>
  </r>
  <r>
    <n v="2014"/>
    <s v="Convenience stores"/>
    <x v="1"/>
    <s v="Illy"/>
    <n v="8412"/>
    <n v="0.5"/>
    <n v="0.91"/>
    <n v="7654.92"/>
    <n v="3448.92"/>
  </r>
  <r>
    <n v="2014"/>
    <s v="Convenience stores"/>
    <x v="1"/>
    <s v="Illy"/>
    <n v="6840"/>
    <n v="1.1299999999999999"/>
    <n v="1.19"/>
    <n v="8139.5999999999995"/>
    <n v="410.40000000000038"/>
  </r>
  <r>
    <n v="2014"/>
    <s v="Convenience stores"/>
    <x v="1"/>
    <s v="Illy"/>
    <n v="9492"/>
    <n v="0.6"/>
    <n v="0.98"/>
    <n v="9302.16"/>
    <n v="3606.96"/>
  </r>
  <r>
    <n v="2014"/>
    <s v="Convenience stores"/>
    <x v="1"/>
    <s v="Illy"/>
    <n v="9048"/>
    <n v="0.51"/>
    <n v="0.92"/>
    <n v="8324.16"/>
    <n v="3709.6800000000003"/>
  </r>
  <r>
    <n v="2014"/>
    <s v="Convenience stores"/>
    <x v="1"/>
    <s v="Illy"/>
    <n v="9564"/>
    <n v="1.08"/>
    <n v="1.1000000000000001"/>
    <n v="10520.400000000001"/>
    <n v="191.28000000000017"/>
  </r>
  <r>
    <n v="2014"/>
    <s v="Convenience stores"/>
    <x v="1"/>
    <s v="Illy"/>
    <n v="6684"/>
    <n v="0.71"/>
    <n v="1.02"/>
    <n v="6817.68"/>
    <n v="2072.0400000000004"/>
  </r>
  <r>
    <n v="2014"/>
    <s v="Convenience stores"/>
    <x v="1"/>
    <s v="Illy"/>
    <n v="6636"/>
    <n v="1.1299999999999999"/>
    <n v="1.1100000000000001"/>
    <n v="7365.9600000000009"/>
    <n v="-132.71999999999863"/>
  </r>
  <r>
    <n v="2014"/>
    <s v="Convenience stores"/>
    <x v="1"/>
    <s v="Illy"/>
    <n v="5292"/>
    <n v="0.9"/>
    <n v="1.17"/>
    <n v="6191.6399999999994"/>
    <n v="1428.8399999999995"/>
  </r>
  <r>
    <n v="2014"/>
    <s v="Convenience stores"/>
    <x v="1"/>
    <s v="Illy"/>
    <n v="6000"/>
    <n v="0.66"/>
    <n v="1.04"/>
    <n v="6240"/>
    <n v="2280"/>
  </r>
  <r>
    <n v="2014"/>
    <s v="Convenience stores"/>
    <x v="1"/>
    <s v="Illy"/>
    <n v="9432"/>
    <n v="0.84"/>
    <n v="1.07"/>
    <n v="10092.24"/>
    <n v="2169.360000000001"/>
  </r>
  <r>
    <n v="2014"/>
    <s v="Convenience stores"/>
    <x v="1"/>
    <s v="Illy"/>
    <n v="5124"/>
    <n v="0.55000000000000004"/>
    <n v="1.1100000000000001"/>
    <n v="5687.64"/>
    <n v="2869.44"/>
  </r>
  <r>
    <n v="2014"/>
    <s v="Convenience stores"/>
    <x v="1"/>
    <s v="Illy"/>
    <n v="5004"/>
    <n v="1.1399999999999999"/>
    <n v="0.95"/>
    <n v="4753.8"/>
    <n v="-950.75999999999976"/>
  </r>
  <r>
    <n v="2014"/>
    <s v="Convenience stores"/>
    <x v="1"/>
    <s v="Illy"/>
    <n v="6576"/>
    <n v="1.1200000000000001"/>
    <n v="0.98"/>
    <n v="6444.48"/>
    <n v="-920.64000000000078"/>
  </r>
  <r>
    <n v="2014"/>
    <s v="Convenience stores"/>
    <x v="1"/>
    <s v="Illy"/>
    <n v="5856"/>
    <n v="0.86"/>
    <n v="1.1200000000000001"/>
    <n v="6558.72"/>
    <n v="1522.5600000000006"/>
  </r>
  <r>
    <n v="2014"/>
    <s v="Convenience stores"/>
    <x v="1"/>
    <s v="Illy"/>
    <n v="4872"/>
    <n v="0.9"/>
    <n v="1.1299999999999999"/>
    <n v="5505.36"/>
    <n v="1120.5599999999993"/>
  </r>
  <r>
    <n v="2014"/>
    <s v="Convenience stores"/>
    <x v="6"/>
    <s v="Kraus"/>
    <n v="1164"/>
    <n v="2.62"/>
    <n v="3.42"/>
    <n v="3980.88"/>
    <n v="931.19999999999982"/>
  </r>
  <r>
    <n v="2014"/>
    <s v="Convenience stores"/>
    <x v="6"/>
    <s v="Kraus"/>
    <n v="732"/>
    <n v="2.19"/>
    <n v="3.49"/>
    <n v="2554.6800000000003"/>
    <n v="951.60000000000025"/>
  </r>
  <r>
    <n v="2014"/>
    <s v="Convenience stores"/>
    <x v="6"/>
    <s v="Kraus"/>
    <n v="708"/>
    <n v="2.97"/>
    <n v="3.88"/>
    <n v="2747.04"/>
    <n v="644.27999999999975"/>
  </r>
  <r>
    <n v="2014"/>
    <s v="Convenience stores"/>
    <x v="6"/>
    <s v="Kraus"/>
    <n v="792"/>
    <n v="2.78"/>
    <n v="3.3"/>
    <n v="2613.6"/>
    <n v="411.84000000000003"/>
  </r>
  <r>
    <n v="2014"/>
    <s v="Convenience stores"/>
    <x v="6"/>
    <s v="Kraus"/>
    <n v="1044"/>
    <n v="2.98"/>
    <n v="3.42"/>
    <n v="3570.48"/>
    <n v="459.35999999999996"/>
  </r>
  <r>
    <n v="2014"/>
    <s v="Convenience stores"/>
    <x v="6"/>
    <s v="Kraus"/>
    <n v="672"/>
    <n v="2.02"/>
    <n v="3.77"/>
    <n v="2533.44"/>
    <n v="1176"/>
  </r>
  <r>
    <n v="2014"/>
    <s v="Convenience stores"/>
    <x v="6"/>
    <s v="Kraus"/>
    <n v="900"/>
    <n v="2.71"/>
    <n v="3.46"/>
    <n v="3114"/>
    <n v="675"/>
  </r>
  <r>
    <n v="2014"/>
    <s v="Convenience stores"/>
    <x v="6"/>
    <s v="Kraus"/>
    <n v="612"/>
    <n v="2.5"/>
    <n v="3.73"/>
    <n v="2282.7599999999998"/>
    <n v="752.76"/>
  </r>
  <r>
    <n v="2014"/>
    <s v="Convenience stores"/>
    <x v="6"/>
    <s v="Kraus"/>
    <n v="1008"/>
    <n v="2.2999999999999998"/>
    <n v="3.83"/>
    <n v="3860.64"/>
    <n v="1542.2400000000002"/>
  </r>
  <r>
    <n v="2014"/>
    <s v="Convenience stores"/>
    <x v="6"/>
    <s v="Kraus"/>
    <n v="636"/>
    <n v="2.88"/>
    <n v="3.21"/>
    <n v="2041.56"/>
    <n v="209.88000000000005"/>
  </r>
  <r>
    <n v="2014"/>
    <s v="Convenience stores"/>
    <x v="6"/>
    <s v="Kraus"/>
    <n v="672"/>
    <n v="2.93"/>
    <n v="3.62"/>
    <n v="2432.64"/>
    <n v="463.67999999999995"/>
  </r>
  <r>
    <n v="2014"/>
    <s v="Convenience stores"/>
    <x v="6"/>
    <s v="Kraus"/>
    <n v="744"/>
    <n v="2.0299999999999998"/>
    <n v="3.24"/>
    <n v="2410.56"/>
    <n v="900.24000000000035"/>
  </r>
  <r>
    <n v="2014"/>
    <s v="Convenience stores"/>
    <x v="6"/>
    <s v="Kraus"/>
    <n v="924"/>
    <n v="2.04"/>
    <n v="3.28"/>
    <n v="3030.72"/>
    <n v="1145.7599999999998"/>
  </r>
  <r>
    <n v="2014"/>
    <s v="Convenience stores"/>
    <x v="6"/>
    <s v="Kraus"/>
    <n v="924"/>
    <n v="2.4500000000000002"/>
    <n v="3.58"/>
    <n v="3307.92"/>
    <n v="1044.1199999999999"/>
  </r>
  <r>
    <n v="2014"/>
    <s v="Convenience stores"/>
    <x v="6"/>
    <s v="Kraus"/>
    <n v="708"/>
    <n v="2.71"/>
    <n v="3.51"/>
    <n v="2485.08"/>
    <n v="566.39999999999986"/>
  </r>
  <r>
    <n v="2014"/>
    <s v="Convenience stores"/>
    <x v="6"/>
    <s v="Kraus"/>
    <n v="1200"/>
    <n v="2.89"/>
    <n v="3.5"/>
    <n v="4200"/>
    <n v="731.99999999999989"/>
  </r>
  <r>
    <n v="2014"/>
    <s v="Convenience stores"/>
    <x v="6"/>
    <s v="Kraus"/>
    <n v="1068"/>
    <n v="2.93"/>
    <n v="3.69"/>
    <n v="3940.92"/>
    <n v="811.67999999999972"/>
  </r>
  <r>
    <n v="2014"/>
    <s v="Convenience stores"/>
    <x v="6"/>
    <s v="Kraus"/>
    <n v="1152"/>
    <n v="2.5499999999999998"/>
    <n v="3.22"/>
    <n v="3709.44"/>
    <n v="771.84000000000037"/>
  </r>
  <r>
    <n v="2014"/>
    <s v="Convenience stores"/>
    <x v="6"/>
    <s v="Kraus"/>
    <n v="636"/>
    <n v="2.96"/>
    <n v="3.87"/>
    <n v="2461.3200000000002"/>
    <n v="578.7600000000001"/>
  </r>
  <r>
    <n v="2014"/>
    <s v="Convenience stores"/>
    <x v="6"/>
    <s v="Kraus"/>
    <n v="1068"/>
    <n v="2.6"/>
    <n v="3.27"/>
    <n v="3492.36"/>
    <n v="715.56"/>
  </r>
  <r>
    <n v="2014"/>
    <s v="Convenience stores"/>
    <x v="6"/>
    <s v="Kraus"/>
    <n v="984"/>
    <n v="2.52"/>
    <n v="3.52"/>
    <n v="3463.68"/>
    <n v="984"/>
  </r>
  <r>
    <n v="2014"/>
    <s v="Convenience stores"/>
    <x v="6"/>
    <s v="Kraus"/>
    <n v="1032"/>
    <n v="2.38"/>
    <n v="3.83"/>
    <n v="3952.56"/>
    <n v="1496.4"/>
  </r>
  <r>
    <n v="2014"/>
    <s v="Convenience stores"/>
    <x v="6"/>
    <s v="Kraus"/>
    <n v="1056"/>
    <n v="2.56"/>
    <n v="3.61"/>
    <n v="3812.16"/>
    <n v="1108.7999999999997"/>
  </r>
  <r>
    <n v="2014"/>
    <s v="Convenience stores"/>
    <x v="6"/>
    <s v="Kraus"/>
    <n v="972"/>
    <n v="2.44"/>
    <n v="3.64"/>
    <n v="3538.08"/>
    <n v="1166.4000000000001"/>
  </r>
  <r>
    <n v="2014"/>
    <s v="Convenience stores"/>
    <x v="6"/>
    <s v="Kraus"/>
    <n v="936"/>
    <n v="2.52"/>
    <n v="3.86"/>
    <n v="3612.96"/>
    <n v="1254.2399999999998"/>
  </r>
  <r>
    <n v="2014"/>
    <s v="Convenience stores"/>
    <x v="6"/>
    <s v="Kraus"/>
    <n v="768"/>
    <n v="2.77"/>
    <n v="3.73"/>
    <n v="2864.64"/>
    <n v="737.28"/>
  </r>
  <r>
    <n v="2014"/>
    <s v="Convenience stores"/>
    <x v="6"/>
    <s v="Kraus"/>
    <n v="612"/>
    <n v="2.82"/>
    <n v="3.6"/>
    <n v="2203.2000000000003"/>
    <n v="477.36000000000013"/>
  </r>
  <r>
    <n v="2014"/>
    <s v="Convenience stores"/>
    <x v="6"/>
    <s v="Kraus"/>
    <n v="792"/>
    <n v="2.88"/>
    <n v="3.27"/>
    <n v="2589.84"/>
    <n v="308.88000000000011"/>
  </r>
  <r>
    <n v="2014"/>
    <s v="Convenience stores"/>
    <x v="3"/>
    <s v="Malizia"/>
    <n v="564"/>
    <n v="4.45"/>
    <n v="5.31"/>
    <n v="2994.8399999999997"/>
    <n v="485.03999999999968"/>
  </r>
  <r>
    <n v="2014"/>
    <s v="Convenience stores"/>
    <x v="3"/>
    <s v="Malizia"/>
    <n v="660"/>
    <n v="4.22"/>
    <n v="5.25"/>
    <n v="3465"/>
    <n v="679.80000000000018"/>
  </r>
  <r>
    <n v="2014"/>
    <s v="Convenience stores"/>
    <x v="3"/>
    <s v="Malizia"/>
    <n v="444"/>
    <n v="4.0999999999999996"/>
    <n v="5.22"/>
    <n v="2317.6799999999998"/>
    <n v="497.28000000000003"/>
  </r>
  <r>
    <n v="2014"/>
    <s v="Convenience stores"/>
    <x v="3"/>
    <s v="Malizia"/>
    <n v="624"/>
    <n v="4.6100000000000003"/>
    <n v="5.09"/>
    <n v="3176.16"/>
    <n v="299.5199999999997"/>
  </r>
  <r>
    <n v="2014"/>
    <s v="Convenience stores"/>
    <x v="3"/>
    <s v="Malizia"/>
    <n v="372"/>
    <n v="4.88"/>
    <n v="5.4"/>
    <n v="2008.8000000000002"/>
    <n v="193.44000000000017"/>
  </r>
  <r>
    <n v="2014"/>
    <s v="Convenience stores"/>
    <x v="6"/>
    <s v="Fast&amp;Easy"/>
    <n v="684"/>
    <n v="2.39"/>
    <n v="3.72"/>
    <n v="2544.48"/>
    <n v="909.72"/>
  </r>
  <r>
    <n v="2014"/>
    <s v="Convenience stores"/>
    <x v="6"/>
    <s v="Fast&amp;Easy"/>
    <n v="936"/>
    <n v="2.06"/>
    <n v="3.78"/>
    <n v="3538.08"/>
    <n v="1609.9199999999998"/>
  </r>
  <r>
    <n v="2014"/>
    <s v="Convenience stores"/>
    <x v="6"/>
    <s v="Fast&amp;Easy"/>
    <n v="1032"/>
    <n v="2"/>
    <n v="3.95"/>
    <n v="4076.4"/>
    <n v="2012.4"/>
  </r>
  <r>
    <n v="2014"/>
    <s v="Convenience stores"/>
    <x v="6"/>
    <s v="Fast&amp;Easy"/>
    <n v="756"/>
    <n v="2.2999999999999998"/>
    <n v="3.95"/>
    <n v="2986.2000000000003"/>
    <n v="1247.4000000000003"/>
  </r>
  <r>
    <n v="2014"/>
    <s v="Convenience stores"/>
    <x v="6"/>
    <s v="Fast&amp;Easy"/>
    <n v="984"/>
    <n v="2.12"/>
    <n v="3.64"/>
    <n v="3581.76"/>
    <n v="1495.68"/>
  </r>
  <r>
    <n v="2014"/>
    <s v="Convenience stores"/>
    <x v="6"/>
    <s v="Fast&amp;Easy"/>
    <n v="888"/>
    <n v="2.4500000000000002"/>
    <n v="3.24"/>
    <n v="2877.1200000000003"/>
    <n v="701.52"/>
  </r>
  <r>
    <n v="2014"/>
    <s v="Convenience stores"/>
    <x v="6"/>
    <s v="Fast&amp;Easy"/>
    <n v="864"/>
    <n v="2.31"/>
    <n v="3.57"/>
    <n v="3084.48"/>
    <n v="1088.6399999999999"/>
  </r>
  <r>
    <n v="2014"/>
    <s v="Convenience stores"/>
    <x v="6"/>
    <s v="Fast&amp;Easy"/>
    <n v="1152"/>
    <n v="2.0699999999999998"/>
    <n v="3.27"/>
    <n v="3767.04"/>
    <n v="1382.4"/>
  </r>
  <r>
    <n v="2014"/>
    <s v="Convenience stores"/>
    <x v="6"/>
    <s v="Fast&amp;Easy"/>
    <n v="768"/>
    <n v="2.98"/>
    <n v="3.88"/>
    <n v="2979.84"/>
    <n v="691.19999999999993"/>
  </r>
  <r>
    <n v="2014"/>
    <s v="Convenience stores"/>
    <x v="6"/>
    <s v="Fast&amp;Easy"/>
    <n v="732"/>
    <n v="2.74"/>
    <n v="3.58"/>
    <n v="2620.56"/>
    <n v="614.87999999999988"/>
  </r>
  <r>
    <n v="2014"/>
    <s v="Convenience stores"/>
    <x v="6"/>
    <s v="Fast&amp;Easy"/>
    <n v="1080"/>
    <n v="3"/>
    <n v="3.57"/>
    <n v="3855.6"/>
    <n v="615.5999999999998"/>
  </r>
  <r>
    <n v="2014"/>
    <s v="Convenience stores"/>
    <x v="6"/>
    <s v="Fast&amp;Easy"/>
    <n v="648"/>
    <n v="2.66"/>
    <n v="3.47"/>
    <n v="2248.56"/>
    <n v="524.88"/>
  </r>
  <r>
    <n v="2014"/>
    <s v="Convenience stores"/>
    <x v="6"/>
    <s v="Fast&amp;Easy"/>
    <n v="1032"/>
    <n v="2.7"/>
    <n v="3.69"/>
    <n v="3808.08"/>
    <n v="1021.6799999999997"/>
  </r>
  <r>
    <n v="2014"/>
    <s v="Convenience stores"/>
    <x v="6"/>
    <s v="Fast&amp;Easy"/>
    <n v="816"/>
    <n v="2.57"/>
    <n v="3.76"/>
    <n v="3068.16"/>
    <n v="971.04"/>
  </r>
  <r>
    <n v="2014"/>
    <s v="Convenience stores"/>
    <x v="6"/>
    <s v="Fast&amp;Easy"/>
    <n v="816"/>
    <n v="2.12"/>
    <n v="3.6"/>
    <n v="2937.6"/>
    <n v="1207.68"/>
  </r>
  <r>
    <n v="2014"/>
    <s v="Convenience stores"/>
    <x v="6"/>
    <s v="Fast&amp;Easy"/>
    <n v="744"/>
    <n v="2.57"/>
    <n v="3.96"/>
    <n v="2946.24"/>
    <n v="1034.1600000000001"/>
  </r>
  <r>
    <n v="2014"/>
    <s v="Convenience stores"/>
    <x v="6"/>
    <s v="Fast&amp;Easy"/>
    <n v="636"/>
    <n v="2.86"/>
    <n v="3.94"/>
    <n v="2505.84"/>
    <n v="686.88"/>
  </r>
  <r>
    <n v="2014"/>
    <s v="Convenience stores"/>
    <x v="6"/>
    <s v="Fast&amp;Easy"/>
    <n v="1092"/>
    <n v="2.74"/>
    <n v="3.73"/>
    <n v="4073.16"/>
    <n v="1081.0799999999997"/>
  </r>
  <r>
    <n v="2014"/>
    <s v="Convenience stores"/>
    <x v="6"/>
    <s v="Fast&amp;Easy"/>
    <n v="948"/>
    <n v="2.41"/>
    <n v="3.75"/>
    <n v="3555"/>
    <n v="1270.32"/>
  </r>
  <r>
    <n v="2014"/>
    <s v="Convenience stores"/>
    <x v="6"/>
    <s v="Fast&amp;Easy"/>
    <n v="1008"/>
    <n v="2.4"/>
    <n v="3.68"/>
    <n v="3709.44"/>
    <n v="1290.2400000000002"/>
  </r>
  <r>
    <n v="2014"/>
    <s v="Convenience stores"/>
    <x v="6"/>
    <s v="Fast&amp;Easy"/>
    <n v="624"/>
    <n v="2.04"/>
    <n v="3.22"/>
    <n v="2009.2800000000002"/>
    <n v="736.32"/>
  </r>
  <r>
    <n v="2014"/>
    <s v="Convenience stores"/>
    <x v="6"/>
    <s v="Fast&amp;Easy"/>
    <n v="852"/>
    <n v="2.93"/>
    <n v="3.78"/>
    <n v="3220.56"/>
    <n v="724.1999999999997"/>
  </r>
  <r>
    <n v="2014"/>
    <s v="Convenience stores"/>
    <x v="6"/>
    <s v="Fast&amp;Easy"/>
    <n v="876"/>
    <n v="2.7"/>
    <n v="3.27"/>
    <n v="2864.52"/>
    <n v="499.31999999999988"/>
  </r>
  <r>
    <n v="2014"/>
    <s v="Convenience stores"/>
    <x v="6"/>
    <s v="Fast&amp;Easy"/>
    <n v="672"/>
    <n v="2.31"/>
    <n v="3.25"/>
    <n v="2184"/>
    <n v="631.67999999999995"/>
  </r>
  <r>
    <n v="2014"/>
    <s v="Convenience stores"/>
    <x v="6"/>
    <s v="Fast&amp;Easy"/>
    <n v="756"/>
    <n v="2.83"/>
    <n v="3.8"/>
    <n v="2872.7999999999997"/>
    <n v="733.31999999999982"/>
  </r>
  <r>
    <n v="2014"/>
    <s v="Convenience stores"/>
    <x v="6"/>
    <s v="Fast&amp;Easy"/>
    <n v="648"/>
    <n v="2.0499999999999998"/>
    <n v="3.75"/>
    <n v="2430"/>
    <n v="1101.6000000000001"/>
  </r>
  <r>
    <n v="2014"/>
    <s v="Convenience stores"/>
    <x v="6"/>
    <s v="Fast&amp;Easy"/>
    <n v="612"/>
    <n v="2.68"/>
    <n v="3.46"/>
    <n v="2117.52"/>
    <n v="477.3599999999999"/>
  </r>
  <r>
    <n v="2014"/>
    <s v="Convenience stores"/>
    <x v="6"/>
    <s v="Fast&amp;Easy"/>
    <n v="936"/>
    <n v="2.37"/>
    <n v="3.36"/>
    <n v="3144.96"/>
    <n v="926.63999999999976"/>
  </r>
  <r>
    <n v="2014"/>
    <s v="Convenience stores"/>
    <x v="6"/>
    <s v="Fast&amp;Easy"/>
    <n v="1020"/>
    <n v="2.5099999999999998"/>
    <n v="3.73"/>
    <n v="3804.6"/>
    <n v="1244.4000000000001"/>
  </r>
  <r>
    <n v="2014"/>
    <s v="Convenience stores"/>
    <x v="6"/>
    <s v="Fast&amp;Easy"/>
    <n v="960"/>
    <n v="2.33"/>
    <n v="3.26"/>
    <n v="3129.6"/>
    <n v="892.79999999999973"/>
  </r>
  <r>
    <n v="2014"/>
    <s v="Convenience stores"/>
    <x v="5"/>
    <s v="Ice Allstars"/>
    <n v="2424"/>
    <n v="2.42"/>
    <n v="3.89"/>
    <n v="9429.36"/>
    <n v="3563.2800000000007"/>
  </r>
  <r>
    <n v="2014"/>
    <s v="Convenience stores"/>
    <x v="5"/>
    <s v="Ice Allstars"/>
    <n v="2340"/>
    <n v="2.76"/>
    <n v="3.88"/>
    <n v="9079.1999999999989"/>
    <n v="2620.8000000000002"/>
  </r>
  <r>
    <n v="2014"/>
    <s v="Convenience stores"/>
    <x v="5"/>
    <s v="Ice Allstars"/>
    <n v="1944"/>
    <n v="2.97"/>
    <n v="3.83"/>
    <n v="7445.52"/>
    <n v="1671.8399999999997"/>
  </r>
  <r>
    <n v="2014"/>
    <s v="Convenience stores"/>
    <x v="5"/>
    <s v="Ice Allstars"/>
    <n v="1956"/>
    <n v="2.82"/>
    <n v="3.62"/>
    <n v="7080.72"/>
    <n v="1564.8000000000004"/>
  </r>
  <r>
    <n v="2014"/>
    <s v="Convenience stores"/>
    <x v="5"/>
    <s v="Ice Allstars"/>
    <n v="1776"/>
    <n v="2.98"/>
    <n v="3.7"/>
    <n v="6571.2000000000007"/>
    <n v="1278.7200000000003"/>
  </r>
  <r>
    <n v="2014"/>
    <s v="Convenience stores"/>
    <x v="5"/>
    <s v="Ice Allstars"/>
    <n v="1476"/>
    <n v="2.59"/>
    <n v="3.84"/>
    <n v="5667.84"/>
    <n v="1845"/>
  </r>
  <r>
    <n v="2014"/>
    <s v="Convenience stores"/>
    <x v="5"/>
    <s v="Ice Allstars"/>
    <n v="1464"/>
    <n v="2.7"/>
    <n v="3.8"/>
    <n v="5563.2"/>
    <n v="1610.3999999999994"/>
  </r>
  <r>
    <n v="2014"/>
    <s v="Convenience stores"/>
    <x v="5"/>
    <s v="Ice Allstars"/>
    <n v="1392"/>
    <n v="2.33"/>
    <n v="3.92"/>
    <n v="5456.64"/>
    <n v="2213.2799999999997"/>
  </r>
  <r>
    <n v="2014"/>
    <s v="Convenience stores"/>
    <x v="5"/>
    <s v="Ice Allstars"/>
    <n v="2532"/>
    <n v="2.93"/>
    <n v="3.37"/>
    <n v="8532.84"/>
    <n v="1114.08"/>
  </r>
  <r>
    <n v="2014"/>
    <s v="Convenience stores"/>
    <x v="5"/>
    <s v="Ice Allstars"/>
    <n v="1656"/>
    <n v="2.39"/>
    <n v="3.4"/>
    <n v="5630.4"/>
    <n v="1672.5599999999997"/>
  </r>
  <r>
    <n v="2014"/>
    <s v="Convenience stores"/>
    <x v="5"/>
    <s v="Ice Allstars"/>
    <n v="1836"/>
    <n v="2.73"/>
    <n v="3.46"/>
    <n v="6352.5599999999995"/>
    <n v="1340.28"/>
  </r>
  <r>
    <n v="2014"/>
    <s v="Convenience stores"/>
    <x v="5"/>
    <s v="Ice Allstars"/>
    <n v="2724"/>
    <n v="2.96"/>
    <n v="3.34"/>
    <n v="9098.16"/>
    <n v="1035.1199999999997"/>
  </r>
  <r>
    <n v="2014"/>
    <s v="Convenience stores"/>
    <x v="5"/>
    <s v="Ice Allstars"/>
    <n v="1560"/>
    <n v="2.54"/>
    <n v="3.54"/>
    <n v="5522.4"/>
    <n v="1560"/>
  </r>
  <r>
    <n v="2014"/>
    <s v="Convenience stores"/>
    <x v="5"/>
    <s v="Ice Allstars"/>
    <n v="1752"/>
    <n v="2.76"/>
    <n v="4"/>
    <n v="7008"/>
    <n v="2172.4800000000005"/>
  </r>
  <r>
    <n v="2014"/>
    <s v="Convenience stores"/>
    <x v="6"/>
    <s v="Doleo"/>
    <n v="960"/>
    <n v="2.67"/>
    <n v="3.84"/>
    <n v="3686.3999999999996"/>
    <n v="1123.1999999999998"/>
  </r>
  <r>
    <n v="2014"/>
    <s v="Convenience stores"/>
    <x v="6"/>
    <s v="Doleo"/>
    <n v="636"/>
    <n v="2.0299999999999998"/>
    <n v="3.57"/>
    <n v="2270.52"/>
    <n v="979.44"/>
  </r>
  <r>
    <n v="2014"/>
    <s v="Convenience stores"/>
    <x v="6"/>
    <s v="Doleo"/>
    <n v="888"/>
    <n v="2.36"/>
    <n v="3.51"/>
    <n v="3116.8799999999997"/>
    <n v="1021.1999999999999"/>
  </r>
  <r>
    <n v="2014"/>
    <s v="Convenience stores"/>
    <x v="6"/>
    <s v="Doleo"/>
    <n v="1164"/>
    <n v="2.81"/>
    <n v="3.44"/>
    <n v="4004.16"/>
    <n v="733.31999999999982"/>
  </r>
  <r>
    <n v="2014"/>
    <s v="Convenience stores"/>
    <x v="6"/>
    <s v="Doleo"/>
    <n v="900"/>
    <n v="2.17"/>
    <n v="3.74"/>
    <n v="3366"/>
    <n v="1413.0000000000002"/>
  </r>
  <r>
    <n v="2014"/>
    <s v="Convenience stores"/>
    <x v="6"/>
    <s v="Doleo"/>
    <n v="948"/>
    <n v="2.13"/>
    <n v="3.61"/>
    <n v="3422.2799999999997"/>
    <n v="1403.04"/>
  </r>
  <r>
    <n v="2014"/>
    <s v="Convenience stores"/>
    <x v="6"/>
    <s v="Doleo"/>
    <n v="612"/>
    <n v="2.63"/>
    <n v="3.71"/>
    <n v="2270.52"/>
    <n v="660.96"/>
  </r>
  <r>
    <n v="2014"/>
    <s v="Convenience stores"/>
    <x v="6"/>
    <s v="Doleo"/>
    <n v="708"/>
    <n v="2.25"/>
    <n v="4"/>
    <n v="2832"/>
    <n v="1239"/>
  </r>
  <r>
    <n v="2014"/>
    <s v="Convenience stores"/>
    <x v="6"/>
    <s v="Doleo"/>
    <n v="1008"/>
    <n v="2.63"/>
    <n v="3.99"/>
    <n v="4021.92"/>
    <n v="1370.8800000000003"/>
  </r>
  <r>
    <n v="2014"/>
    <s v="Convenience stores"/>
    <x v="6"/>
    <s v="Doleo"/>
    <n v="1044"/>
    <n v="2.4300000000000002"/>
    <n v="3.9"/>
    <n v="4071.6"/>
    <n v="1534.6799999999998"/>
  </r>
  <r>
    <n v="2014"/>
    <s v="Convenience stores"/>
    <x v="6"/>
    <s v="Doleo"/>
    <n v="864"/>
    <n v="2.04"/>
    <n v="3.6"/>
    <n v="3110.4"/>
    <n v="1347.8400000000001"/>
  </r>
  <r>
    <n v="2014"/>
    <s v="Convenience stores"/>
    <x v="6"/>
    <s v="Doleo"/>
    <n v="828"/>
    <n v="2.02"/>
    <n v="3.76"/>
    <n v="3113.2799999999997"/>
    <n v="1440.7199999999998"/>
  </r>
  <r>
    <n v="2014"/>
    <s v="Convenience stores"/>
    <x v="5"/>
    <s v="Real ice"/>
    <n v="2412"/>
    <n v="2.5"/>
    <n v="3.72"/>
    <n v="8972.6400000000012"/>
    <n v="2942.6400000000003"/>
  </r>
  <r>
    <n v="2014"/>
    <s v="Convenience stores"/>
    <x v="5"/>
    <s v="Real ice"/>
    <n v="2640"/>
    <n v="2.8"/>
    <n v="3.73"/>
    <n v="9847.2000000000007"/>
    <n v="2455.2000000000003"/>
  </r>
  <r>
    <n v="2014"/>
    <s v="Convenience stores"/>
    <x v="5"/>
    <s v="Real ice"/>
    <n v="1524"/>
    <n v="2.46"/>
    <n v="3.93"/>
    <n v="5989.3200000000006"/>
    <n v="2240.2800000000002"/>
  </r>
  <r>
    <n v="2014"/>
    <s v="Convenience stores"/>
    <x v="5"/>
    <s v="Real ice"/>
    <n v="1320"/>
    <n v="2.5"/>
    <n v="3.86"/>
    <n v="5095.2"/>
    <n v="1795.1999999999998"/>
  </r>
  <r>
    <n v="2014"/>
    <s v="Convenience stores"/>
    <x v="5"/>
    <s v="Real ice"/>
    <n v="2484"/>
    <n v="2.37"/>
    <n v="3.9"/>
    <n v="9687.6"/>
    <n v="3800.5199999999995"/>
  </r>
  <r>
    <n v="2014"/>
    <s v="Convenience stores"/>
    <x v="5"/>
    <s v="Real ice"/>
    <n v="1272"/>
    <n v="2.82"/>
    <n v="3.87"/>
    <n v="4922.6400000000003"/>
    <n v="1335.6000000000004"/>
  </r>
  <r>
    <n v="2014"/>
    <s v="Convenience stores"/>
    <x v="5"/>
    <s v="Real ice"/>
    <n v="2376"/>
    <n v="2.3199999999999998"/>
    <n v="3.86"/>
    <n v="9171.36"/>
    <n v="3659.04"/>
  </r>
  <r>
    <n v="2014"/>
    <s v="Convenience stores"/>
    <x v="3"/>
    <s v="L'Oreal"/>
    <n v="360"/>
    <n v="4.13"/>
    <n v="5.31"/>
    <n v="1911.6"/>
    <n v="424.7999999999999"/>
  </r>
  <r>
    <n v="2014"/>
    <s v="Convenience stores"/>
    <x v="3"/>
    <s v="L'Oreal"/>
    <n v="552"/>
    <n v="4.6399999999999997"/>
    <n v="5.34"/>
    <n v="2947.68"/>
    <n v="386.40000000000009"/>
  </r>
  <r>
    <n v="2014"/>
    <s v="Convenience stores"/>
    <x v="3"/>
    <s v="L'Oreal"/>
    <n v="516"/>
    <n v="4.03"/>
    <n v="5.22"/>
    <n v="2693.52"/>
    <n v="614.03999999999974"/>
  </r>
  <r>
    <n v="2014"/>
    <s v="Convenience stores"/>
    <x v="3"/>
    <s v="L'Oreal"/>
    <n v="348"/>
    <n v="4.74"/>
    <n v="5.07"/>
    <n v="1764.3600000000001"/>
    <n v="114.84000000000003"/>
  </r>
  <r>
    <n v="2014"/>
    <s v="Convenience stores"/>
    <x v="6"/>
    <s v="Green stars"/>
    <n v="1092"/>
    <n v="2.5"/>
    <n v="3.26"/>
    <n v="3559.9199999999996"/>
    <n v="829.91999999999973"/>
  </r>
  <r>
    <n v="2014"/>
    <s v="Convenience stores"/>
    <x v="6"/>
    <s v="Green stars"/>
    <n v="636"/>
    <n v="2.62"/>
    <n v="3.77"/>
    <n v="2397.7199999999998"/>
    <n v="731.4"/>
  </r>
  <r>
    <n v="2014"/>
    <s v="Convenience stores"/>
    <x v="6"/>
    <s v="Green stars"/>
    <n v="732"/>
    <n v="2.11"/>
    <n v="3.62"/>
    <n v="2649.84"/>
    <n v="1105.3200000000002"/>
  </r>
  <r>
    <n v="2014"/>
    <s v="Convenience stores"/>
    <x v="6"/>
    <s v="Green stars"/>
    <n v="936"/>
    <n v="2.33"/>
    <n v="3.99"/>
    <n v="3734.6400000000003"/>
    <n v="1553.7600000000002"/>
  </r>
  <r>
    <n v="2014"/>
    <s v="Convenience stores"/>
    <x v="6"/>
    <s v="Green stars"/>
    <n v="1200"/>
    <n v="2.4500000000000002"/>
    <n v="3.97"/>
    <n v="4764"/>
    <n v="1824"/>
  </r>
  <r>
    <n v="2014"/>
    <s v="Convenience stores"/>
    <x v="6"/>
    <s v="Green stars"/>
    <n v="732"/>
    <n v="2.72"/>
    <n v="3.76"/>
    <n v="2752.3199999999997"/>
    <n v="761.27999999999975"/>
  </r>
  <r>
    <n v="2014"/>
    <s v="Convenience stores"/>
    <x v="6"/>
    <s v="Green stars"/>
    <n v="912"/>
    <n v="2.73"/>
    <n v="3.51"/>
    <n v="3201.12"/>
    <n v="711.35999999999979"/>
  </r>
  <r>
    <n v="2014"/>
    <s v="Convenience stores"/>
    <x v="6"/>
    <s v="Green stars"/>
    <n v="624"/>
    <n v="2.93"/>
    <n v="3.59"/>
    <n v="2240.16"/>
    <n v="411.8399999999998"/>
  </r>
  <r>
    <n v="2014"/>
    <s v="Convenience stores"/>
    <x v="6"/>
    <s v="Green stars"/>
    <n v="1032"/>
    <n v="2.74"/>
    <n v="3.67"/>
    <n v="3787.44"/>
    <n v="959.75999999999976"/>
  </r>
  <r>
    <n v="2014"/>
    <s v="Convenience stores"/>
    <x v="6"/>
    <s v="Green stars"/>
    <n v="924"/>
    <n v="2.34"/>
    <n v="3.82"/>
    <n v="3529.68"/>
    <n v="1367.52"/>
  </r>
  <r>
    <n v="2014"/>
    <s v="Convenience stores"/>
    <x v="6"/>
    <s v="Green stars"/>
    <n v="1032"/>
    <n v="2.02"/>
    <n v="3.96"/>
    <n v="4086.72"/>
    <n v="2002.08"/>
  </r>
  <r>
    <n v="2014"/>
    <s v="Convenience stores"/>
    <x v="6"/>
    <s v="Green stars"/>
    <n v="1200"/>
    <n v="2.98"/>
    <n v="3.69"/>
    <n v="4428"/>
    <n v="852"/>
  </r>
  <r>
    <n v="2014"/>
    <s v="Convenience stores"/>
    <x v="6"/>
    <s v="Green stars"/>
    <n v="1020"/>
    <n v="2.76"/>
    <n v="3.98"/>
    <n v="4059.6"/>
    <n v="1244.4000000000001"/>
  </r>
  <r>
    <n v="2014"/>
    <s v="Convenience stores"/>
    <x v="6"/>
    <s v="Green stars"/>
    <n v="1032"/>
    <n v="2.15"/>
    <n v="4"/>
    <n v="4128"/>
    <n v="1909.2"/>
  </r>
  <r>
    <n v="2014"/>
    <s v="Convenience stores"/>
    <x v="6"/>
    <s v="Green stars"/>
    <n v="816"/>
    <n v="2.33"/>
    <n v="3.9"/>
    <n v="3182.4"/>
    <n v="1281.1199999999999"/>
  </r>
  <r>
    <n v="2014"/>
    <s v="Convenience stores"/>
    <x v="6"/>
    <s v="Green stars"/>
    <n v="1152"/>
    <n v="2.37"/>
    <n v="3.59"/>
    <n v="4135.68"/>
    <n v="1405.4399999999996"/>
  </r>
  <r>
    <n v="2014"/>
    <s v="Convenience stores"/>
    <x v="6"/>
    <s v="Green stars"/>
    <n v="756"/>
    <n v="2.58"/>
    <n v="3.93"/>
    <n v="2971.08"/>
    <n v="1020.6"/>
  </r>
  <r>
    <n v="2014"/>
    <s v="Convenience stores"/>
    <x v="6"/>
    <s v="Green stars"/>
    <n v="876"/>
    <n v="2.2799999999999998"/>
    <n v="3.54"/>
    <n v="3101.04"/>
    <n v="1103.7600000000002"/>
  </r>
  <r>
    <n v="2014"/>
    <s v="Convenience stores"/>
    <x v="6"/>
    <s v="Green stars"/>
    <n v="780"/>
    <n v="2.21"/>
    <n v="3.56"/>
    <n v="2776.8"/>
    <n v="1053"/>
  </r>
  <r>
    <n v="2014"/>
    <s v="Convenience stores"/>
    <x v="6"/>
    <s v="Green stars"/>
    <n v="1128"/>
    <n v="2.75"/>
    <n v="3.81"/>
    <n v="4297.68"/>
    <n v="1195.68"/>
  </r>
  <r>
    <n v="2014"/>
    <s v="Convenience stores"/>
    <x v="6"/>
    <s v="Green stars"/>
    <n v="1080"/>
    <n v="2.37"/>
    <n v="3.36"/>
    <n v="3628.7999999999997"/>
    <n v="1069.1999999999998"/>
  </r>
  <r>
    <n v="2014"/>
    <s v="Convenience stores"/>
    <x v="6"/>
    <s v="Green stars"/>
    <n v="780"/>
    <n v="2.4900000000000002"/>
    <n v="3.75"/>
    <n v="2925"/>
    <n v="982.79999999999984"/>
  </r>
  <r>
    <n v="2014"/>
    <s v="Convenience stores"/>
    <x v="6"/>
    <s v="Green stars"/>
    <n v="1056"/>
    <n v="2.93"/>
    <n v="3.79"/>
    <n v="4002.2400000000002"/>
    <n v="908.15999999999985"/>
  </r>
  <r>
    <n v="2014"/>
    <s v="Convenience stores"/>
    <x v="6"/>
    <s v="Green stars"/>
    <n v="636"/>
    <n v="2.62"/>
    <n v="3.59"/>
    <n v="2283.2399999999998"/>
    <n v="616.91999999999985"/>
  </r>
  <r>
    <n v="2014"/>
    <s v="Convenience stores"/>
    <x v="6"/>
    <s v="Green stars"/>
    <n v="756"/>
    <n v="2.89"/>
    <n v="3.27"/>
    <n v="2472.12"/>
    <n v="287.27999999999992"/>
  </r>
  <r>
    <n v="2014"/>
    <s v="Convenience stores"/>
    <x v="6"/>
    <s v="Green stars"/>
    <n v="1200"/>
    <n v="2.66"/>
    <n v="3.77"/>
    <n v="4524"/>
    <n v="1331.9999999999998"/>
  </r>
  <r>
    <n v="2014"/>
    <s v="Convenience stores"/>
    <x v="6"/>
    <s v="Green stars"/>
    <n v="888"/>
    <n v="2.63"/>
    <n v="4"/>
    <n v="3552"/>
    <n v="1216.5600000000002"/>
  </r>
  <r>
    <n v="2014"/>
    <s v="Convenience stores"/>
    <x v="6"/>
    <s v="Green stars"/>
    <n v="768"/>
    <n v="2.2000000000000002"/>
    <n v="3.31"/>
    <n v="2542.08"/>
    <n v="852.4799999999999"/>
  </r>
  <r>
    <n v="2014"/>
    <s v="Convenience stores"/>
    <x v="6"/>
    <s v="Green stars"/>
    <n v="1044"/>
    <n v="2.63"/>
    <n v="3.87"/>
    <n v="4040.28"/>
    <n v="1294.5600000000002"/>
  </r>
  <r>
    <n v="2014"/>
    <s v="Convenience stores"/>
    <x v="6"/>
    <s v="Green stars"/>
    <n v="900"/>
    <n v="2.19"/>
    <n v="3.47"/>
    <n v="3123"/>
    <n v="1152.0000000000002"/>
  </r>
  <r>
    <n v="2014"/>
    <s v="Convenience stores"/>
    <x v="6"/>
    <s v="Green stars"/>
    <n v="756"/>
    <n v="2.3199999999999998"/>
    <n v="3.45"/>
    <n v="2608.2000000000003"/>
    <n v="854.2800000000002"/>
  </r>
  <r>
    <n v="2014"/>
    <s v="Convenience stores"/>
    <x v="6"/>
    <s v="Green stars"/>
    <n v="1044"/>
    <n v="2.68"/>
    <n v="3.71"/>
    <n v="3873.24"/>
    <n v="1075.3199999999997"/>
  </r>
  <r>
    <n v="2014"/>
    <s v="Convenience stores"/>
    <x v="6"/>
    <s v="Green stars"/>
    <n v="1200"/>
    <n v="2.85"/>
    <n v="3.48"/>
    <n v="4176"/>
    <n v="755.99999999999989"/>
  </r>
  <r>
    <n v="2014"/>
    <s v="Convenience stores"/>
    <x v="6"/>
    <s v="Green stars"/>
    <n v="1092"/>
    <n v="2.0499999999999998"/>
    <n v="3.59"/>
    <n v="3920.2799999999997"/>
    <n v="1681.68"/>
  </r>
  <r>
    <n v="2014"/>
    <s v="Convenience stores"/>
    <x v="6"/>
    <s v="Green stars"/>
    <n v="660"/>
    <n v="2.79"/>
    <n v="3.77"/>
    <n v="2488.1999999999998"/>
    <n v="646.79999999999995"/>
  </r>
  <r>
    <n v="2014"/>
    <s v="Convenience stores"/>
    <x v="6"/>
    <s v="Green stars"/>
    <n v="1140"/>
    <n v="2.0499999999999998"/>
    <n v="3.73"/>
    <n v="4252.2"/>
    <n v="1915.2000000000003"/>
  </r>
  <r>
    <n v="2014"/>
    <s v="Convenience stores"/>
    <x v="6"/>
    <s v="Green stars"/>
    <n v="900"/>
    <n v="2.74"/>
    <n v="3.66"/>
    <n v="3294"/>
    <n v="827.99999999999989"/>
  </r>
  <r>
    <n v="2014"/>
    <s v="Convenience stores"/>
    <x v="6"/>
    <s v="Green stars"/>
    <n v="780"/>
    <n v="2.04"/>
    <n v="3.51"/>
    <n v="2737.7999999999997"/>
    <n v="1146.5999999999999"/>
  </r>
  <r>
    <n v="2014"/>
    <s v="Convenience stores"/>
    <x v="6"/>
    <s v="Green stars"/>
    <n v="696"/>
    <n v="2.63"/>
    <n v="3.82"/>
    <n v="2658.72"/>
    <n v="828.24"/>
  </r>
  <r>
    <n v="2014"/>
    <s v="Convenience stores"/>
    <x v="6"/>
    <s v="Green stars"/>
    <n v="720"/>
    <n v="2.66"/>
    <n v="3.41"/>
    <n v="2455.2000000000003"/>
    <n v="540"/>
  </r>
  <r>
    <n v="2014"/>
    <s v="Convenience stores"/>
    <x v="6"/>
    <s v="Green stars"/>
    <n v="876"/>
    <n v="3"/>
    <n v="3.99"/>
    <n v="3495.2400000000002"/>
    <n v="867.24000000000024"/>
  </r>
  <r>
    <n v="2014"/>
    <s v="Convenience stores"/>
    <x v="6"/>
    <s v="Green stars"/>
    <n v="1092"/>
    <n v="2.29"/>
    <n v="3.25"/>
    <n v="3549"/>
    <n v="1048.32"/>
  </r>
  <r>
    <n v="2014"/>
    <s v="Convenience stores"/>
    <x v="6"/>
    <s v="Green stars"/>
    <n v="732"/>
    <n v="2.9"/>
    <n v="3.7"/>
    <n v="2708.4"/>
    <n v="585.60000000000025"/>
  </r>
  <r>
    <n v="2014"/>
    <s v="Convenience stores"/>
    <x v="6"/>
    <s v="Green stars"/>
    <n v="1068"/>
    <n v="2.5299999999999998"/>
    <n v="3.21"/>
    <n v="3428.2799999999997"/>
    <n v="726.24000000000012"/>
  </r>
  <r>
    <n v="2014"/>
    <s v="Convenience stores"/>
    <x v="6"/>
    <s v="Green stars"/>
    <n v="660"/>
    <n v="2.72"/>
    <n v="3.6"/>
    <n v="2376"/>
    <n v="580.79999999999995"/>
  </r>
  <r>
    <n v="2014"/>
    <s v="Convenience stores"/>
    <x v="6"/>
    <s v="Green stars"/>
    <n v="612"/>
    <n v="2.56"/>
    <n v="3.53"/>
    <n v="2160.3599999999997"/>
    <n v="593.63999999999987"/>
  </r>
  <r>
    <n v="2014"/>
    <s v="Convenience stores"/>
    <x v="6"/>
    <s v="Green stars"/>
    <n v="948"/>
    <n v="2.87"/>
    <n v="3.67"/>
    <n v="3479.16"/>
    <n v="758.39999999999986"/>
  </r>
  <r>
    <n v="2014"/>
    <s v="Convenience stores"/>
    <x v="6"/>
    <s v="Green stars"/>
    <n v="1200"/>
    <n v="2.54"/>
    <n v="3.35"/>
    <n v="4020"/>
    <n v="972.00000000000011"/>
  </r>
  <r>
    <n v="2014"/>
    <s v="Convenience stores"/>
    <x v="6"/>
    <s v="Green stars"/>
    <n v="900"/>
    <n v="2.62"/>
    <n v="3.38"/>
    <n v="3042"/>
    <n v="683.99999999999977"/>
  </r>
  <r>
    <n v="2014"/>
    <s v="Convenience stores"/>
    <x v="6"/>
    <s v="Green stars"/>
    <n v="972"/>
    <n v="2.76"/>
    <n v="3.93"/>
    <n v="3819.96"/>
    <n v="1137.2400000000005"/>
  </r>
  <r>
    <n v="2014"/>
    <s v="Convenience stores"/>
    <x v="6"/>
    <s v="Green stars"/>
    <n v="888"/>
    <n v="2.16"/>
    <n v="3.74"/>
    <n v="3321.1200000000003"/>
    <n v="1403.04"/>
  </r>
  <r>
    <n v="2014"/>
    <s v="Convenience stores"/>
    <x v="6"/>
    <s v="Green stars"/>
    <n v="600"/>
    <n v="2.66"/>
    <n v="3.88"/>
    <n v="2328"/>
    <n v="731.99999999999989"/>
  </r>
  <r>
    <n v="2014"/>
    <s v="Convenience stores"/>
    <x v="6"/>
    <s v="Green stars"/>
    <n v="828"/>
    <n v="2.95"/>
    <n v="3.85"/>
    <n v="3187.8"/>
    <n v="745.19999999999993"/>
  </r>
  <r>
    <n v="2014"/>
    <s v="Convenience stores"/>
    <x v="6"/>
    <s v="Green stars"/>
    <n v="816"/>
    <n v="2.39"/>
    <n v="3.8"/>
    <n v="3100.7999999999997"/>
    <n v="1150.5599999999997"/>
  </r>
  <r>
    <n v="2014"/>
    <s v="Convenience stores"/>
    <x v="6"/>
    <s v="Green stars"/>
    <n v="996"/>
    <n v="2.04"/>
    <n v="3.91"/>
    <n v="3894.36"/>
    <n v="1862.5200000000002"/>
  </r>
  <r>
    <n v="2014"/>
    <s v="Convenience stores"/>
    <x v="6"/>
    <s v="Green stars"/>
    <n v="1080"/>
    <n v="2.91"/>
    <n v="3.54"/>
    <n v="3823.2"/>
    <n v="680.39999999999986"/>
  </r>
  <r>
    <n v="2014"/>
    <s v="Convenience stores"/>
    <x v="6"/>
    <s v="Green stars"/>
    <n v="960"/>
    <n v="2.16"/>
    <n v="3.65"/>
    <n v="3504"/>
    <n v="1430.3999999999999"/>
  </r>
  <r>
    <n v="2014"/>
    <s v="Convenience stores"/>
    <x v="6"/>
    <s v="Green stars"/>
    <n v="1128"/>
    <n v="2.4700000000000002"/>
    <n v="3.31"/>
    <n v="3733.68"/>
    <n v="947.51999999999987"/>
  </r>
  <r>
    <n v="2014"/>
    <s v="Convenience stores"/>
    <x v="6"/>
    <s v="Green stars"/>
    <n v="636"/>
    <n v="2.0499999999999998"/>
    <n v="3.82"/>
    <n v="2429.52"/>
    <n v="1125.72"/>
  </r>
  <r>
    <n v="2014"/>
    <s v="Convenience stores"/>
    <x v="2"/>
    <s v="Turgsbro"/>
    <n v="48"/>
    <n v="1.05"/>
    <n v="1.3"/>
    <n v="62.400000000000006"/>
    <n v="12"/>
  </r>
  <r>
    <n v="2014"/>
    <s v="Convenience stores"/>
    <x v="6"/>
    <s v="Bonduelle"/>
    <n v="672"/>
    <n v="2.65"/>
    <n v="3.7"/>
    <n v="2486.4"/>
    <n v="705.60000000000014"/>
  </r>
  <r>
    <n v="2014"/>
    <s v="Convenience stores"/>
    <x v="6"/>
    <s v="Bonduelle"/>
    <n v="948"/>
    <n v="2.0299999999999998"/>
    <n v="3.77"/>
    <n v="3573.96"/>
    <n v="1649.5200000000002"/>
  </r>
  <r>
    <n v="2014"/>
    <s v="Convenience stores"/>
    <x v="6"/>
    <s v="Bonduelle"/>
    <n v="828"/>
    <n v="2.81"/>
    <n v="3.94"/>
    <n v="3262.32"/>
    <n v="935.63999999999987"/>
  </r>
  <r>
    <n v="2014"/>
    <s v="Convenience stores"/>
    <x v="6"/>
    <s v="Bonduelle"/>
    <n v="852"/>
    <n v="2.92"/>
    <n v="3.91"/>
    <n v="3331.32"/>
    <n v="843.48000000000013"/>
  </r>
  <r>
    <n v="2014"/>
    <s v="Convenience stores"/>
    <x v="6"/>
    <s v="Bonduelle"/>
    <n v="1008"/>
    <n v="2.54"/>
    <n v="3.24"/>
    <n v="3265.92"/>
    <n v="705.60000000000014"/>
  </r>
  <r>
    <n v="2014"/>
    <s v="Convenience stores"/>
    <x v="6"/>
    <s v="Bonduelle"/>
    <n v="744"/>
    <n v="2.72"/>
    <n v="3.77"/>
    <n v="2804.88"/>
    <n v="781.19999999999982"/>
  </r>
  <r>
    <n v="2014"/>
    <s v="Convenience stores"/>
    <x v="6"/>
    <s v="Bonduelle"/>
    <n v="876"/>
    <n v="2.84"/>
    <n v="3.82"/>
    <n v="3346.3199999999997"/>
    <n v="858.48"/>
  </r>
  <r>
    <n v="2014"/>
    <s v="Convenience stores"/>
    <x v="6"/>
    <s v="Bonduelle"/>
    <n v="636"/>
    <n v="2.09"/>
    <n v="3.69"/>
    <n v="2346.84"/>
    <n v="1017.6"/>
  </r>
  <r>
    <n v="2014"/>
    <s v="Convenience stores"/>
    <x v="6"/>
    <s v="Bonduelle"/>
    <n v="876"/>
    <n v="2.34"/>
    <n v="3.47"/>
    <n v="3039.7200000000003"/>
    <n v="989.88000000000034"/>
  </r>
  <r>
    <n v="2014"/>
    <s v="Convenience stores"/>
    <x v="6"/>
    <s v="Bonduelle"/>
    <n v="1128"/>
    <n v="2.91"/>
    <n v="3.94"/>
    <n v="4444.32"/>
    <n v="1161.8399999999997"/>
  </r>
  <r>
    <n v="2014"/>
    <s v="Convenience stores"/>
    <x v="6"/>
    <s v="Bonduelle"/>
    <n v="1032"/>
    <n v="2"/>
    <n v="3.59"/>
    <n v="3704.8799999999997"/>
    <n v="1640.8799999999999"/>
  </r>
  <r>
    <n v="2014"/>
    <s v="Convenience stores"/>
    <x v="6"/>
    <s v="Bonduelle"/>
    <n v="1080"/>
    <n v="2.89"/>
    <n v="3.23"/>
    <n v="3488.4"/>
    <n v="367.19999999999982"/>
  </r>
  <r>
    <n v="2014"/>
    <s v="Convenience stores"/>
    <x v="6"/>
    <s v="Bonduelle"/>
    <n v="648"/>
    <n v="2.2599999999999998"/>
    <n v="3.36"/>
    <n v="2177.2799999999997"/>
    <n v="712.80000000000007"/>
  </r>
  <r>
    <n v="2014"/>
    <s v="Convenience stores"/>
    <x v="6"/>
    <s v="Bonduelle"/>
    <n v="1056"/>
    <n v="2.09"/>
    <n v="3.51"/>
    <n v="3706.56"/>
    <n v="1499.52"/>
  </r>
  <r>
    <n v="2014"/>
    <s v="Convenience stores"/>
    <x v="6"/>
    <s v="Bonduelle"/>
    <n v="1056"/>
    <n v="2.0699999999999998"/>
    <n v="3.91"/>
    <n v="4128.96"/>
    <n v="1943.0400000000004"/>
  </r>
  <r>
    <n v="2014"/>
    <s v="Convenience stores"/>
    <x v="6"/>
    <s v="Bonduelle"/>
    <n v="1164"/>
    <n v="2.4900000000000002"/>
    <n v="3.79"/>
    <n v="4411.5600000000004"/>
    <n v="1513.1999999999998"/>
  </r>
  <r>
    <n v="2014"/>
    <s v="Convenience stores"/>
    <x v="6"/>
    <s v="Bonduelle"/>
    <n v="888"/>
    <n v="2.2000000000000002"/>
    <n v="3.33"/>
    <n v="2957.04"/>
    <n v="1003.4399999999999"/>
  </r>
  <r>
    <n v="2014"/>
    <s v="Convenience stores"/>
    <x v="6"/>
    <s v="Bonduelle"/>
    <n v="1128"/>
    <n v="2.4"/>
    <n v="3.47"/>
    <n v="3914.1600000000003"/>
    <n v="1206.9600000000003"/>
  </r>
  <r>
    <n v="2014"/>
    <s v="Convenience stores"/>
    <x v="6"/>
    <s v="Bonduelle"/>
    <n v="1080"/>
    <n v="2.84"/>
    <n v="3.28"/>
    <n v="3542.3999999999996"/>
    <n v="475.19999999999993"/>
  </r>
  <r>
    <n v="2014"/>
    <s v="Convenience stores"/>
    <x v="6"/>
    <s v="Bonduelle"/>
    <n v="600"/>
    <n v="2.85"/>
    <n v="3.23"/>
    <n v="1938"/>
    <n v="227.99999999999994"/>
  </r>
  <r>
    <n v="2014"/>
    <s v="Convenience stores"/>
    <x v="6"/>
    <s v="Bonduelle"/>
    <n v="888"/>
    <n v="2.39"/>
    <n v="3.91"/>
    <n v="3472.08"/>
    <n v="1349.76"/>
  </r>
  <r>
    <n v="2014"/>
    <s v="Convenience stores"/>
    <x v="6"/>
    <s v="Bonduelle"/>
    <n v="948"/>
    <n v="2.99"/>
    <n v="3.92"/>
    <n v="3716.16"/>
    <n v="881.63999999999976"/>
  </r>
  <r>
    <n v="2014"/>
    <s v="Convenience stores"/>
    <x v="6"/>
    <s v="Bonduelle"/>
    <n v="996"/>
    <n v="2.76"/>
    <n v="3.98"/>
    <n v="3964.08"/>
    <n v="1215.1200000000001"/>
  </r>
  <r>
    <n v="2014"/>
    <s v="Convenience stores"/>
    <x v="6"/>
    <s v="Bonduelle"/>
    <n v="612"/>
    <n v="2.65"/>
    <n v="3.76"/>
    <n v="2301.12"/>
    <n v="679.31999999999994"/>
  </r>
  <r>
    <n v="2014"/>
    <s v="Convenience stores"/>
    <x v="6"/>
    <s v="Bonduelle"/>
    <n v="612"/>
    <n v="2.19"/>
    <n v="3.96"/>
    <n v="2423.52"/>
    <n v="1083.24"/>
  </r>
  <r>
    <n v="2014"/>
    <s v="Convenience stores"/>
    <x v="6"/>
    <s v="Bonduelle"/>
    <n v="1200"/>
    <n v="2.6"/>
    <n v="3.53"/>
    <n v="4236"/>
    <n v="1115.9999999999995"/>
  </r>
  <r>
    <n v="2014"/>
    <s v="Convenience stores"/>
    <x v="6"/>
    <s v="Bonduelle"/>
    <n v="1092"/>
    <n v="2.2999999999999998"/>
    <n v="3.37"/>
    <n v="3680.04"/>
    <n v="1168.4400000000003"/>
  </r>
  <r>
    <n v="2014"/>
    <s v="Convenience stores"/>
    <x v="6"/>
    <s v="Bonduelle"/>
    <n v="1032"/>
    <n v="2.02"/>
    <n v="3.88"/>
    <n v="4004.16"/>
    <n v="1919.52"/>
  </r>
  <r>
    <n v="2014"/>
    <s v="Convenience stores"/>
    <x v="6"/>
    <s v="Bonduelle"/>
    <n v="864"/>
    <n v="2.2999999999999998"/>
    <n v="3.6"/>
    <n v="3110.4"/>
    <n v="1123.2000000000003"/>
  </r>
  <r>
    <n v="2014"/>
    <s v="Convenience stores"/>
    <x v="6"/>
    <s v="Bonduelle"/>
    <n v="600"/>
    <n v="2.34"/>
    <n v="3.41"/>
    <n v="2046"/>
    <n v="642.00000000000023"/>
  </r>
  <r>
    <n v="2014"/>
    <s v="Convenience stores"/>
    <x v="6"/>
    <s v="Bonduelle"/>
    <n v="948"/>
    <n v="2.4300000000000002"/>
    <n v="3.91"/>
    <n v="3706.6800000000003"/>
    <n v="1403.04"/>
  </r>
  <r>
    <n v="2014"/>
    <s v="Convenience stores"/>
    <x v="6"/>
    <s v="Bonduelle"/>
    <n v="1056"/>
    <n v="2.6"/>
    <n v="3.79"/>
    <n v="4002.2400000000002"/>
    <n v="1256.6399999999999"/>
  </r>
  <r>
    <n v="2014"/>
    <s v="Convenience stores"/>
    <x v="6"/>
    <s v="Bonduelle"/>
    <n v="1128"/>
    <n v="2.19"/>
    <n v="3.63"/>
    <n v="4094.64"/>
    <n v="1624.32"/>
  </r>
  <r>
    <n v="2014"/>
    <s v="Convenience stores"/>
    <x v="6"/>
    <s v="Bonduelle"/>
    <n v="936"/>
    <n v="2.39"/>
    <n v="3.51"/>
    <n v="3285.3599999999997"/>
    <n v="1048.3199999999997"/>
  </r>
  <r>
    <n v="2014"/>
    <s v="Convenience stores"/>
    <x v="6"/>
    <s v="Bonduelle"/>
    <n v="1044"/>
    <n v="2.4500000000000002"/>
    <n v="3.48"/>
    <n v="3633.12"/>
    <n v="1075.3199999999997"/>
  </r>
  <r>
    <n v="2014"/>
    <s v="Convenience stores"/>
    <x v="6"/>
    <s v="Bonduelle"/>
    <n v="984"/>
    <n v="2.41"/>
    <n v="3.62"/>
    <n v="3562.08"/>
    <n v="1190.6399999999999"/>
  </r>
  <r>
    <n v="2014"/>
    <s v="Convenience stores"/>
    <x v="6"/>
    <s v="Bonduelle"/>
    <n v="912"/>
    <n v="2.29"/>
    <n v="3.72"/>
    <n v="3392.6400000000003"/>
    <n v="1304.1600000000001"/>
  </r>
  <r>
    <n v="2014"/>
    <s v="Convenience stores"/>
    <x v="6"/>
    <s v="Bonduelle"/>
    <n v="864"/>
    <n v="2.76"/>
    <n v="3.2"/>
    <n v="2764.8"/>
    <n v="380.16000000000031"/>
  </r>
  <r>
    <n v="2014"/>
    <s v="Convenience stores"/>
    <x v="6"/>
    <s v="Bonduelle"/>
    <n v="672"/>
    <n v="2.37"/>
    <n v="3.72"/>
    <n v="2499.84"/>
    <n v="907.2"/>
  </r>
  <r>
    <n v="2014"/>
    <s v="Convenience stores"/>
    <x v="6"/>
    <s v="Bonduelle"/>
    <n v="960"/>
    <n v="2.36"/>
    <n v="3.48"/>
    <n v="3340.8"/>
    <n v="1075.2"/>
  </r>
  <r>
    <n v="2014"/>
    <s v="Convenience stores"/>
    <x v="6"/>
    <s v="Bonduelle"/>
    <n v="1140"/>
    <n v="2.08"/>
    <n v="3.93"/>
    <n v="4480.2"/>
    <n v="2109"/>
  </r>
  <r>
    <n v="2014"/>
    <s v="Convenience stores"/>
    <x v="6"/>
    <s v="Bonduelle"/>
    <n v="768"/>
    <n v="2.04"/>
    <n v="3.72"/>
    <n v="2856.96"/>
    <n v="1290.2400000000002"/>
  </r>
  <r>
    <n v="2014"/>
    <s v="Convenience stores"/>
    <x v="6"/>
    <s v="Bonduelle"/>
    <n v="912"/>
    <n v="2.91"/>
    <n v="3.27"/>
    <n v="2982.2400000000002"/>
    <n v="328.31999999999988"/>
  </r>
  <r>
    <n v="2014"/>
    <s v="Convenience stores"/>
    <x v="6"/>
    <s v="Bonduelle"/>
    <n v="924"/>
    <n v="2.79"/>
    <n v="3.58"/>
    <n v="3307.92"/>
    <n v="729.96"/>
  </r>
  <r>
    <n v="2014"/>
    <s v="Convenience stores"/>
    <x v="6"/>
    <s v="Bonduelle"/>
    <n v="876"/>
    <n v="2.86"/>
    <n v="3.85"/>
    <n v="3372.6"/>
    <n v="867.24000000000024"/>
  </r>
  <r>
    <n v="2014"/>
    <s v="Convenience stores"/>
    <x v="6"/>
    <s v="Bonduelle"/>
    <n v="984"/>
    <n v="2.41"/>
    <n v="3.47"/>
    <n v="3414.48"/>
    <n v="1043.04"/>
  </r>
  <r>
    <n v="2014"/>
    <s v="Convenience stores"/>
    <x v="6"/>
    <s v="Bonduelle"/>
    <n v="696"/>
    <n v="2.2000000000000002"/>
    <n v="3.97"/>
    <n v="2763.1200000000003"/>
    <n v="1231.92"/>
  </r>
  <r>
    <n v="2014"/>
    <s v="Convenience stores"/>
    <x v="6"/>
    <s v="Bonduelle"/>
    <n v="696"/>
    <n v="2.6"/>
    <n v="3.44"/>
    <n v="2394.2399999999998"/>
    <n v="584.63999999999987"/>
  </r>
  <r>
    <n v="2014"/>
    <s v="Convenience stores"/>
    <x v="6"/>
    <s v="Bonduelle"/>
    <n v="684"/>
    <n v="2.39"/>
    <n v="3.83"/>
    <n v="2619.7200000000003"/>
    <n v="984.95999999999992"/>
  </r>
  <r>
    <n v="2014"/>
    <s v="Convenience stores"/>
    <x v="6"/>
    <s v="Bonduelle"/>
    <n v="936"/>
    <n v="2.12"/>
    <n v="3.48"/>
    <n v="3257.28"/>
    <n v="1272.9599999999998"/>
  </r>
  <r>
    <n v="2014"/>
    <s v="Convenience stores"/>
    <x v="6"/>
    <s v="Bonduelle"/>
    <n v="780"/>
    <n v="2.17"/>
    <n v="3.95"/>
    <n v="3081"/>
    <n v="1388.4"/>
  </r>
  <r>
    <n v="2014"/>
    <s v="Convenience stores"/>
    <x v="6"/>
    <s v="Bonduelle"/>
    <n v="732"/>
    <n v="2.92"/>
    <n v="3.97"/>
    <n v="2906.04"/>
    <n v="768.60000000000025"/>
  </r>
  <r>
    <n v="2014"/>
    <s v="Convenience stores"/>
    <x v="6"/>
    <s v="Bonduelle"/>
    <n v="672"/>
    <n v="2.0699999999999998"/>
    <n v="3.29"/>
    <n v="2210.88"/>
    <n v="819.84000000000015"/>
  </r>
  <r>
    <n v="2014"/>
    <s v="Convenience stores"/>
    <x v="6"/>
    <s v="Bonduelle"/>
    <n v="672"/>
    <n v="2.09"/>
    <n v="3.83"/>
    <n v="2573.7600000000002"/>
    <n v="1169.2800000000002"/>
  </r>
  <r>
    <n v="2014"/>
    <s v="Convenience stores"/>
    <x v="6"/>
    <s v="Bonduelle"/>
    <n v="972"/>
    <n v="2.83"/>
    <n v="3.57"/>
    <n v="3470.04"/>
    <n v="719.27999999999975"/>
  </r>
  <r>
    <n v="2014"/>
    <s v="Convenience stores"/>
    <x v="6"/>
    <s v="Bonduelle"/>
    <n v="1068"/>
    <n v="2.09"/>
    <n v="3.92"/>
    <n v="4186.5599999999995"/>
    <n v="1954.44"/>
  </r>
  <r>
    <n v="2014"/>
    <s v="Convenience stores"/>
    <x v="6"/>
    <s v="Bonduelle"/>
    <n v="612"/>
    <n v="2.02"/>
    <n v="3.37"/>
    <n v="2062.44"/>
    <n v="826.2"/>
  </r>
  <r>
    <n v="2014"/>
    <s v="Convenience stores"/>
    <x v="6"/>
    <s v="Bonduelle"/>
    <n v="732"/>
    <n v="2.15"/>
    <n v="3.72"/>
    <n v="2723.04"/>
    <n v="1149.2400000000002"/>
  </r>
  <r>
    <n v="2014"/>
    <s v="Convenience stores"/>
    <x v="6"/>
    <s v="Bonduelle"/>
    <n v="1176"/>
    <n v="2.37"/>
    <n v="3.86"/>
    <n v="4539.3599999999997"/>
    <n v="1752.2399999999998"/>
  </r>
  <r>
    <n v="2014"/>
    <s v="Convenience stores"/>
    <x v="6"/>
    <s v="Bonduelle"/>
    <n v="1164"/>
    <n v="2.04"/>
    <n v="3.52"/>
    <n v="4097.28"/>
    <n v="1722.72"/>
  </r>
  <r>
    <n v="2014"/>
    <s v="Convenience stores"/>
    <x v="6"/>
    <s v="Bonduelle"/>
    <n v="996"/>
    <n v="2.54"/>
    <n v="3.92"/>
    <n v="3904.3199999999997"/>
    <n v="1374.4799999999998"/>
  </r>
  <r>
    <n v="2014"/>
    <s v="Convenience stores"/>
    <x v="6"/>
    <s v="Bonduelle"/>
    <n v="1188"/>
    <n v="2.33"/>
    <n v="3.64"/>
    <n v="4324.32"/>
    <n v="1556.28"/>
  </r>
  <r>
    <n v="2014"/>
    <s v="Convenience stores"/>
    <x v="6"/>
    <s v="Bonduelle"/>
    <n v="876"/>
    <n v="2.75"/>
    <n v="3.56"/>
    <n v="3118.56"/>
    <n v="709.56000000000006"/>
  </r>
  <r>
    <n v="2014"/>
    <s v="Convenience stores"/>
    <x v="6"/>
    <s v="Bonduelle"/>
    <n v="720"/>
    <n v="2.38"/>
    <n v="3.41"/>
    <n v="2455.2000000000003"/>
    <n v="741.60000000000014"/>
  </r>
  <r>
    <n v="2014"/>
    <s v="Convenience stores"/>
    <x v="6"/>
    <s v="Bonduelle"/>
    <n v="744"/>
    <n v="3"/>
    <n v="3.29"/>
    <n v="2447.7600000000002"/>
    <n v="215.76000000000002"/>
  </r>
  <r>
    <n v="2014"/>
    <s v="Convenience stores"/>
    <x v="6"/>
    <s v="Bonduelle"/>
    <n v="876"/>
    <n v="2.98"/>
    <n v="4"/>
    <n v="3504"/>
    <n v="893.52"/>
  </r>
  <r>
    <n v="2014"/>
    <s v="Convenience stores"/>
    <x v="6"/>
    <s v="Bonduelle"/>
    <n v="1008"/>
    <n v="2.75"/>
    <n v="3.95"/>
    <n v="3981.6000000000004"/>
    <n v="1209.6000000000001"/>
  </r>
  <r>
    <n v="2014"/>
    <s v="Convenience stores"/>
    <x v="6"/>
    <s v="Bonduelle"/>
    <n v="900"/>
    <n v="2.68"/>
    <n v="3.59"/>
    <n v="3231"/>
    <n v="818.99999999999977"/>
  </r>
  <r>
    <n v="2014"/>
    <s v="Convenience stores"/>
    <x v="6"/>
    <s v="Bonduelle"/>
    <n v="1020"/>
    <n v="2.44"/>
    <n v="3.77"/>
    <n v="3845.4"/>
    <n v="1356.6000000000001"/>
  </r>
  <r>
    <n v="2014"/>
    <s v="Convenience stores"/>
    <x v="6"/>
    <s v="Bonduelle"/>
    <n v="684"/>
    <n v="2.23"/>
    <n v="3.36"/>
    <n v="2298.2399999999998"/>
    <n v="772.92"/>
  </r>
  <r>
    <n v="2014"/>
    <s v="Convenience stores"/>
    <x v="6"/>
    <s v="Bonduelle"/>
    <n v="720"/>
    <n v="2.77"/>
    <n v="3.72"/>
    <n v="2678.4"/>
    <n v="684.00000000000011"/>
  </r>
  <r>
    <n v="2014"/>
    <s v="Convenience stores"/>
    <x v="6"/>
    <s v="Bonduelle"/>
    <n v="1104"/>
    <n v="2"/>
    <n v="3.35"/>
    <n v="3698.4"/>
    <n v="1490.4"/>
  </r>
  <r>
    <n v="2014"/>
    <s v="Convenience stores"/>
    <x v="6"/>
    <s v="Bonduelle"/>
    <n v="888"/>
    <n v="2.23"/>
    <n v="3.36"/>
    <n v="2983.68"/>
    <n v="1003.4399999999999"/>
  </r>
  <r>
    <n v="2014"/>
    <s v="Convenience stores"/>
    <x v="6"/>
    <s v="Bonduelle"/>
    <n v="1128"/>
    <n v="2.11"/>
    <n v="3.72"/>
    <n v="4196.16"/>
    <n v="1816.0800000000004"/>
  </r>
  <r>
    <n v="2014"/>
    <s v="Convenience stores"/>
    <x v="6"/>
    <s v="Bonduelle"/>
    <n v="1008"/>
    <n v="2.79"/>
    <n v="3.58"/>
    <n v="3608.64"/>
    <n v="796.32"/>
  </r>
  <r>
    <n v="2014"/>
    <s v="Convenience stores"/>
    <x v="6"/>
    <s v="Bonduelle"/>
    <n v="732"/>
    <n v="2.5099999999999998"/>
    <n v="3.44"/>
    <n v="2518.08"/>
    <n v="680.7600000000001"/>
  </r>
  <r>
    <n v="2014"/>
    <s v="Convenience stores"/>
    <x v="6"/>
    <s v="Bonduelle"/>
    <n v="1080"/>
    <n v="2.2400000000000002"/>
    <n v="3.63"/>
    <n v="3920.4"/>
    <n v="1501.1999999999996"/>
  </r>
  <r>
    <n v="2014"/>
    <s v="Convenience stores"/>
    <x v="6"/>
    <s v="Bonduelle"/>
    <n v="1056"/>
    <n v="2.27"/>
    <n v="3.78"/>
    <n v="3991.68"/>
    <n v="1594.5599999999997"/>
  </r>
  <r>
    <n v="2014"/>
    <s v="Convenience stores"/>
    <x v="6"/>
    <s v="Bonduelle"/>
    <n v="1104"/>
    <n v="2.1"/>
    <n v="3.55"/>
    <n v="3919.2"/>
    <n v="1600.7999999999997"/>
  </r>
  <r>
    <n v="2014"/>
    <s v="Convenience stores"/>
    <x v="6"/>
    <s v="Bonduelle"/>
    <n v="924"/>
    <n v="2.17"/>
    <n v="3.8"/>
    <n v="3511.2"/>
    <n v="1506.12"/>
  </r>
  <r>
    <n v="2014"/>
    <s v="Convenience stores"/>
    <x v="6"/>
    <s v="Bonduelle"/>
    <n v="1128"/>
    <n v="2.5099999999999998"/>
    <n v="3.67"/>
    <n v="4139.76"/>
    <n v="1308.4800000000002"/>
  </r>
  <r>
    <n v="2014"/>
    <s v="Convenience stores"/>
    <x v="6"/>
    <s v="Bonduelle"/>
    <n v="732"/>
    <n v="2.54"/>
    <n v="3.7"/>
    <n v="2708.4"/>
    <n v="849.12000000000012"/>
  </r>
  <r>
    <n v="2014"/>
    <s v="Convenience stores"/>
    <x v="6"/>
    <s v="Bonduelle"/>
    <n v="1128"/>
    <n v="2.96"/>
    <n v="3.87"/>
    <n v="4365.3599999999997"/>
    <n v="1026.4800000000002"/>
  </r>
  <r>
    <n v="2014"/>
    <s v="Convenience stores"/>
    <x v="6"/>
    <s v="Bonduelle"/>
    <n v="600"/>
    <n v="2.5"/>
    <n v="3.89"/>
    <n v="2334"/>
    <n v="834.00000000000011"/>
  </r>
  <r>
    <n v="2014"/>
    <s v="Convenience stores"/>
    <x v="6"/>
    <s v="Bonduelle"/>
    <n v="1176"/>
    <n v="2.8"/>
    <n v="3.46"/>
    <n v="4068.96"/>
    <n v="776.1600000000002"/>
  </r>
  <r>
    <n v="2014"/>
    <s v="Convenience stores"/>
    <x v="6"/>
    <s v="Bonduelle"/>
    <n v="672"/>
    <n v="2.69"/>
    <n v="3.64"/>
    <n v="2446.08"/>
    <n v="638.40000000000009"/>
  </r>
  <r>
    <n v="2014"/>
    <s v="Convenience stores"/>
    <x v="6"/>
    <s v="Bonduelle"/>
    <n v="1176"/>
    <n v="2.62"/>
    <n v="3.31"/>
    <n v="3892.56"/>
    <n v="811.43999999999994"/>
  </r>
  <r>
    <n v="2014"/>
    <s v="Convenience stores"/>
    <x v="6"/>
    <s v="Bonduelle"/>
    <n v="1176"/>
    <n v="2.4900000000000002"/>
    <n v="3.71"/>
    <n v="4362.96"/>
    <n v="1434.7199999999998"/>
  </r>
  <r>
    <n v="2014"/>
    <s v="Convenience stores"/>
    <x v="6"/>
    <s v="Bonduelle"/>
    <n v="1164"/>
    <n v="2.74"/>
    <n v="3.82"/>
    <n v="4446.4799999999996"/>
    <n v="1257.1199999999997"/>
  </r>
  <r>
    <n v="2014"/>
    <s v="Convenience stores"/>
    <x v="6"/>
    <s v="Bonduelle"/>
    <n v="744"/>
    <n v="2.09"/>
    <n v="3.95"/>
    <n v="2938.8"/>
    <n v="1383.8400000000001"/>
  </r>
  <r>
    <n v="2014"/>
    <s v="Convenience stores"/>
    <x v="6"/>
    <s v="Bonduelle"/>
    <n v="960"/>
    <n v="2.21"/>
    <n v="3.64"/>
    <n v="3494.4"/>
    <n v="1372.8000000000002"/>
  </r>
  <r>
    <n v="2014"/>
    <s v="Convenience stores"/>
    <x v="6"/>
    <s v="Bonduelle"/>
    <n v="816"/>
    <n v="2.25"/>
    <n v="3.3"/>
    <n v="2692.7999999999997"/>
    <n v="856.79999999999984"/>
  </r>
  <r>
    <n v="2014"/>
    <s v="Convenience stores"/>
    <x v="6"/>
    <s v="Bonduelle"/>
    <n v="780"/>
    <n v="2.84"/>
    <n v="3.96"/>
    <n v="3088.8"/>
    <n v="873.60000000000014"/>
  </r>
  <r>
    <n v="2014"/>
    <s v="Convenience stores"/>
    <x v="6"/>
    <s v="Bonduelle"/>
    <n v="1188"/>
    <n v="2.97"/>
    <n v="3.29"/>
    <n v="3908.52"/>
    <n v="380.1599999999998"/>
  </r>
  <r>
    <n v="2014"/>
    <s v="Convenience stores"/>
    <x v="6"/>
    <s v="Bonduelle"/>
    <n v="1176"/>
    <n v="2.2999999999999998"/>
    <n v="3.36"/>
    <n v="3951.3599999999997"/>
    <n v="1246.5600000000002"/>
  </r>
  <r>
    <n v="2014"/>
    <s v="Convenience stores"/>
    <x v="6"/>
    <s v="Bonduelle"/>
    <n v="648"/>
    <n v="2.64"/>
    <n v="3.5"/>
    <n v="2268"/>
    <n v="557.28"/>
  </r>
  <r>
    <n v="2014"/>
    <s v="Convenience stores"/>
    <x v="6"/>
    <s v="Bonduelle"/>
    <n v="1104"/>
    <n v="2.25"/>
    <n v="3.38"/>
    <n v="3731.52"/>
    <n v="1247.52"/>
  </r>
  <r>
    <n v="2014"/>
    <s v="Convenience stores"/>
    <x v="6"/>
    <s v="Bonduelle"/>
    <n v="1020"/>
    <n v="2.4900000000000002"/>
    <n v="3.89"/>
    <n v="3967.8"/>
    <n v="1428"/>
  </r>
  <r>
    <n v="2014"/>
    <s v="Convenience stores"/>
    <x v="6"/>
    <s v="Bonduelle"/>
    <n v="1116"/>
    <n v="2.04"/>
    <n v="3.45"/>
    <n v="3850.2000000000003"/>
    <n v="1573.5600000000002"/>
  </r>
  <r>
    <n v="2014"/>
    <s v="Convenience stores"/>
    <x v="6"/>
    <s v="Bonduelle"/>
    <n v="924"/>
    <n v="2.42"/>
    <n v="3.48"/>
    <n v="3215.52"/>
    <n v="979.44"/>
  </r>
  <r>
    <n v="2014"/>
    <s v="Convenience stores"/>
    <x v="6"/>
    <s v="Bonduelle"/>
    <n v="960"/>
    <n v="2.61"/>
    <n v="3.21"/>
    <n v="3081.6"/>
    <n v="576.00000000000011"/>
  </r>
  <r>
    <n v="2014"/>
    <s v="Convenience stores"/>
    <x v="6"/>
    <s v="Bonduelle"/>
    <n v="792"/>
    <n v="2.34"/>
    <n v="3.84"/>
    <n v="3041.2799999999997"/>
    <n v="1188"/>
  </r>
  <r>
    <n v="2014"/>
    <s v="Convenience stores"/>
    <x v="6"/>
    <s v="Bonduelle"/>
    <n v="1056"/>
    <n v="2.73"/>
    <n v="3.47"/>
    <n v="3664.32"/>
    <n v="781.44000000000028"/>
  </r>
  <r>
    <n v="2014"/>
    <s v="Convenience stores"/>
    <x v="6"/>
    <s v="Bonduelle"/>
    <n v="864"/>
    <n v="2.73"/>
    <n v="3.61"/>
    <n v="3119.04"/>
    <n v="760.31999999999994"/>
  </r>
  <r>
    <n v="2014"/>
    <s v="Convenience stores"/>
    <x v="6"/>
    <s v="Bonduelle"/>
    <n v="1164"/>
    <n v="2.91"/>
    <n v="3.71"/>
    <n v="4318.4399999999996"/>
    <n v="931.19999999999982"/>
  </r>
  <r>
    <n v="2014"/>
    <s v="Convenience stores"/>
    <x v="6"/>
    <s v="Bonduelle"/>
    <n v="972"/>
    <n v="2.91"/>
    <n v="3.52"/>
    <n v="3421.44"/>
    <n v="592.91999999999985"/>
  </r>
  <r>
    <n v="2014"/>
    <s v="Convenience stores"/>
    <x v="6"/>
    <s v="Bonduelle"/>
    <n v="852"/>
    <n v="2.9"/>
    <n v="3.59"/>
    <n v="3058.68"/>
    <n v="587.88"/>
  </r>
  <r>
    <n v="2014"/>
    <s v="Convenience stores"/>
    <x v="6"/>
    <s v="Bonduelle"/>
    <n v="1056"/>
    <n v="2.81"/>
    <n v="3.78"/>
    <n v="3991.68"/>
    <n v="1024.3199999999997"/>
  </r>
  <r>
    <n v="2014"/>
    <s v="Convenience stores"/>
    <x v="6"/>
    <s v="Bonduelle"/>
    <n v="1092"/>
    <n v="3"/>
    <n v="3.23"/>
    <n v="3527.16"/>
    <n v="251.15999999999997"/>
  </r>
  <r>
    <n v="2014"/>
    <s v="Convenience stores"/>
    <x v="6"/>
    <s v="Bonduelle"/>
    <n v="708"/>
    <n v="2.74"/>
    <n v="3.67"/>
    <n v="2598.36"/>
    <n v="658.43999999999983"/>
  </r>
  <r>
    <n v="2014"/>
    <s v="Convenience stores"/>
    <x v="6"/>
    <s v="Bonduelle"/>
    <n v="1056"/>
    <n v="2.72"/>
    <n v="3.25"/>
    <n v="3432"/>
    <n v="559.67999999999984"/>
  </r>
  <r>
    <n v="2014"/>
    <s v="Convenience stores"/>
    <x v="6"/>
    <s v="Bonduelle"/>
    <n v="732"/>
    <n v="2.1800000000000002"/>
    <n v="3.76"/>
    <n v="2752.3199999999997"/>
    <n v="1156.5599999999997"/>
  </r>
  <r>
    <n v="2014"/>
    <s v="Convenience stores"/>
    <x v="6"/>
    <s v="Bonduelle"/>
    <n v="1200"/>
    <n v="2.76"/>
    <n v="3.53"/>
    <n v="4236"/>
    <n v="924"/>
  </r>
  <r>
    <n v="2014"/>
    <s v="Convenience stores"/>
    <x v="6"/>
    <s v="Bonduelle"/>
    <n v="1140"/>
    <n v="2.4700000000000002"/>
    <n v="3.25"/>
    <n v="3705"/>
    <n v="889.19999999999982"/>
  </r>
  <r>
    <n v="2014"/>
    <s v="Convenience stores"/>
    <x v="6"/>
    <s v="Bonduelle"/>
    <n v="1092"/>
    <n v="2.17"/>
    <n v="3.65"/>
    <n v="3985.7999999999997"/>
    <n v="1616.16"/>
  </r>
  <r>
    <n v="2014"/>
    <s v="Convenience stores"/>
    <x v="6"/>
    <s v="Bonduelle"/>
    <n v="984"/>
    <n v="2.0299999999999998"/>
    <n v="3.62"/>
    <n v="3562.08"/>
    <n v="1564.5600000000004"/>
  </r>
  <r>
    <n v="2014"/>
    <s v="Convenience stores"/>
    <x v="6"/>
    <s v="Bonduelle"/>
    <n v="900"/>
    <n v="2.5099999999999998"/>
    <n v="3.21"/>
    <n v="2889"/>
    <n v="630.00000000000011"/>
  </r>
  <r>
    <n v="2014"/>
    <s v="Convenience stores"/>
    <x v="6"/>
    <s v="Bonduelle"/>
    <n v="948"/>
    <n v="2.96"/>
    <n v="3.97"/>
    <n v="3763.5600000000004"/>
    <n v="957.48000000000025"/>
  </r>
  <r>
    <n v="2014"/>
    <s v="Convenience stores"/>
    <x v="6"/>
    <s v="Bonduelle"/>
    <n v="924"/>
    <n v="2.93"/>
    <n v="3.43"/>
    <n v="3169.32"/>
    <n v="462"/>
  </r>
  <r>
    <n v="2014"/>
    <s v="Convenience stores"/>
    <x v="6"/>
    <s v="Bonduelle"/>
    <n v="1200"/>
    <n v="2.81"/>
    <n v="3.53"/>
    <n v="4236"/>
    <n v="863.99999999999966"/>
  </r>
  <r>
    <n v="2014"/>
    <s v="Convenience stores"/>
    <x v="6"/>
    <s v="Bonduelle"/>
    <n v="1164"/>
    <n v="2.78"/>
    <n v="3.83"/>
    <n v="4458.12"/>
    <n v="1222.2000000000003"/>
  </r>
  <r>
    <n v="2014"/>
    <s v="Convenience stores"/>
    <x v="6"/>
    <s v="Bonduelle"/>
    <n v="900"/>
    <n v="2.0299999999999998"/>
    <n v="3.44"/>
    <n v="3096"/>
    <n v="1269.0000000000002"/>
  </r>
  <r>
    <n v="2014"/>
    <s v="Convenience stores"/>
    <x v="6"/>
    <s v="Bonduelle"/>
    <n v="876"/>
    <n v="2.4700000000000002"/>
    <n v="3.93"/>
    <n v="3442.6800000000003"/>
    <n v="1278.96"/>
  </r>
  <r>
    <n v="2014"/>
    <s v="Convenience stores"/>
    <x v="6"/>
    <s v="Bonduelle"/>
    <n v="924"/>
    <n v="2.06"/>
    <n v="3.38"/>
    <n v="3123.12"/>
    <n v="1219.6799999999998"/>
  </r>
  <r>
    <n v="2014"/>
    <s v="Convenience stores"/>
    <x v="6"/>
    <s v="Bonduelle"/>
    <n v="660"/>
    <n v="2.76"/>
    <n v="3.29"/>
    <n v="2171.4"/>
    <n v="349.80000000000018"/>
  </r>
  <r>
    <n v="2014"/>
    <s v="Convenience stores"/>
    <x v="6"/>
    <s v="Bonduelle"/>
    <n v="660"/>
    <n v="2.1"/>
    <n v="3.66"/>
    <n v="2415.6"/>
    <n v="1029.6000000000001"/>
  </r>
  <r>
    <n v="2014"/>
    <s v="Convenience stores"/>
    <x v="6"/>
    <s v="Bonduelle"/>
    <n v="648"/>
    <n v="2.83"/>
    <n v="3.67"/>
    <n v="2378.16"/>
    <n v="544.31999999999994"/>
  </r>
  <r>
    <n v="2014"/>
    <s v="Convenience stores"/>
    <x v="6"/>
    <s v="Bonduelle"/>
    <n v="624"/>
    <n v="2.2000000000000002"/>
    <n v="3.6"/>
    <n v="2246.4"/>
    <n v="873.59999999999991"/>
  </r>
  <r>
    <n v="2014"/>
    <s v="Convenience stores"/>
    <x v="6"/>
    <s v="Bonduelle"/>
    <n v="612"/>
    <n v="2.73"/>
    <n v="3.83"/>
    <n v="2343.96"/>
    <n v="673.2"/>
  </r>
  <r>
    <n v="2014"/>
    <s v="Convenience stores"/>
    <x v="6"/>
    <s v="Bonduelle"/>
    <n v="672"/>
    <n v="2.25"/>
    <n v="3.91"/>
    <n v="2627.52"/>
    <n v="1115.52"/>
  </r>
  <r>
    <n v="2014"/>
    <s v="Convenience stores"/>
    <x v="6"/>
    <s v="Bonduelle"/>
    <n v="948"/>
    <n v="2.31"/>
    <n v="3.9"/>
    <n v="3697.2"/>
    <n v="1507.32"/>
  </r>
  <r>
    <n v="2014"/>
    <s v="Convenience stores"/>
    <x v="6"/>
    <s v="Bonduelle"/>
    <n v="732"/>
    <n v="2.4700000000000002"/>
    <n v="3.75"/>
    <n v="2745"/>
    <n v="936.95999999999981"/>
  </r>
  <r>
    <n v="2014"/>
    <s v="Convenience stores"/>
    <x v="6"/>
    <s v="Bonduelle"/>
    <n v="1092"/>
    <n v="2.69"/>
    <n v="3.99"/>
    <n v="4357.08"/>
    <n v="1419.6000000000004"/>
  </r>
  <r>
    <n v="2014"/>
    <s v="Convenience stores"/>
    <x v="6"/>
    <s v="Bonduelle"/>
    <n v="1116"/>
    <n v="2.94"/>
    <n v="3.27"/>
    <n v="3649.32"/>
    <n v="368.28000000000009"/>
  </r>
  <r>
    <n v="2014"/>
    <s v="Convenience stores"/>
    <x v="6"/>
    <s v="Bonduelle"/>
    <n v="972"/>
    <n v="2.37"/>
    <n v="3.83"/>
    <n v="3722.76"/>
    <n v="1419.12"/>
  </r>
  <r>
    <n v="2014"/>
    <s v="Convenience stores"/>
    <x v="6"/>
    <s v="Bonduelle"/>
    <n v="972"/>
    <n v="2.62"/>
    <n v="3.5"/>
    <n v="3402"/>
    <n v="855.3599999999999"/>
  </r>
  <r>
    <n v="2014"/>
    <s v="Convenience stores"/>
    <x v="6"/>
    <s v="Bonduelle"/>
    <n v="1044"/>
    <n v="2.4300000000000002"/>
    <n v="3.29"/>
    <n v="3434.76"/>
    <n v="897.83999999999992"/>
  </r>
  <r>
    <n v="2014"/>
    <s v="Convenience stores"/>
    <x v="6"/>
    <s v="Bonduelle"/>
    <n v="624"/>
    <n v="2.52"/>
    <n v="3.84"/>
    <n v="2396.16"/>
    <n v="823.68"/>
  </r>
  <r>
    <n v="2014"/>
    <s v="Convenience stores"/>
    <x v="6"/>
    <s v="Bonduelle"/>
    <n v="1068"/>
    <n v="2.0299999999999998"/>
    <n v="3.36"/>
    <n v="3588.48"/>
    <n v="1420.44"/>
  </r>
  <r>
    <n v="2014"/>
    <s v="Convenience stores"/>
    <x v="6"/>
    <s v="Bonduelle"/>
    <n v="900"/>
    <n v="2.02"/>
    <n v="3.35"/>
    <n v="3015"/>
    <n v="1197"/>
  </r>
  <r>
    <n v="2014"/>
    <s v="Convenience stores"/>
    <x v="6"/>
    <s v="Bonduelle"/>
    <n v="780"/>
    <n v="2.57"/>
    <n v="3.42"/>
    <n v="2667.6"/>
    <n v="663.00000000000011"/>
  </r>
  <r>
    <n v="2014"/>
    <s v="Convenience stores"/>
    <x v="6"/>
    <s v="Bonduelle"/>
    <n v="1164"/>
    <n v="2.23"/>
    <n v="3.53"/>
    <n v="4108.92"/>
    <n v="1513.1999999999998"/>
  </r>
  <r>
    <n v="2014"/>
    <s v="Convenience stores"/>
    <x v="6"/>
    <s v="Bonduelle"/>
    <n v="936"/>
    <n v="2.72"/>
    <n v="3.25"/>
    <n v="3042"/>
    <n v="496.07999999999981"/>
  </r>
  <r>
    <n v="2014"/>
    <s v="Convenience stores"/>
    <x v="6"/>
    <s v="Bonduelle"/>
    <n v="1104"/>
    <n v="2.38"/>
    <n v="3.49"/>
    <n v="3852.96"/>
    <n v="1225.4400000000003"/>
  </r>
  <r>
    <n v="2014"/>
    <s v="Convenience stores"/>
    <x v="6"/>
    <s v="Bonduelle"/>
    <n v="768"/>
    <n v="2.4"/>
    <n v="3.52"/>
    <n v="2703.36"/>
    <n v="860.16000000000008"/>
  </r>
  <r>
    <n v="2014"/>
    <s v="Convenience stores"/>
    <x v="6"/>
    <s v="Bonduelle"/>
    <n v="756"/>
    <n v="2.5099999999999998"/>
    <n v="3.39"/>
    <n v="2562.84"/>
    <n v="665.2800000000002"/>
  </r>
  <r>
    <n v="2014"/>
    <s v="Convenience stores"/>
    <x v="6"/>
    <s v="Bonduelle"/>
    <n v="1188"/>
    <n v="2.69"/>
    <n v="3.52"/>
    <n v="4181.76"/>
    <n v="986.04000000000008"/>
  </r>
  <r>
    <n v="2014"/>
    <s v="Convenience stores"/>
    <x v="6"/>
    <s v="Bonduelle"/>
    <n v="972"/>
    <n v="2.09"/>
    <n v="3.67"/>
    <n v="3567.24"/>
    <n v="1535.76"/>
  </r>
  <r>
    <n v="2014"/>
    <s v="Convenience stores"/>
    <x v="6"/>
    <s v="Bonduelle"/>
    <n v="864"/>
    <n v="2.91"/>
    <n v="3.85"/>
    <n v="3326.4"/>
    <n v="812.16"/>
  </r>
  <r>
    <n v="2014"/>
    <s v="Convenience stores"/>
    <x v="6"/>
    <s v="Bonduelle"/>
    <n v="1080"/>
    <n v="2.2799999999999998"/>
    <n v="3.91"/>
    <n v="4222.8"/>
    <n v="1760.4000000000003"/>
  </r>
  <r>
    <n v="2014"/>
    <s v="Convenience stores"/>
    <x v="6"/>
    <s v="Bonduelle"/>
    <n v="948"/>
    <n v="2.61"/>
    <n v="3.58"/>
    <n v="3393.84"/>
    <n v="919.56000000000017"/>
  </r>
  <r>
    <n v="2014"/>
    <s v="Convenience stores"/>
    <x v="6"/>
    <s v="Bonduelle"/>
    <n v="924"/>
    <n v="2.71"/>
    <n v="3.21"/>
    <n v="2966.04"/>
    <n v="462"/>
  </r>
  <r>
    <n v="2014"/>
    <s v="Convenience stores"/>
    <x v="6"/>
    <s v="Bonduelle"/>
    <n v="780"/>
    <n v="2.04"/>
    <n v="3.36"/>
    <n v="2620.7999999999997"/>
    <n v="1029.5999999999999"/>
  </r>
  <r>
    <n v="2014"/>
    <s v="Convenience stores"/>
    <x v="6"/>
    <s v="Bonduelle"/>
    <n v="1068"/>
    <n v="2.46"/>
    <n v="3.97"/>
    <n v="4239.96"/>
    <n v="1612.6800000000003"/>
  </r>
  <r>
    <n v="2014"/>
    <s v="Convenience stores"/>
    <x v="6"/>
    <s v="Bonduelle"/>
    <n v="1080"/>
    <n v="2.0099999999999998"/>
    <n v="3.82"/>
    <n v="4125.5999999999995"/>
    <n v="1954.8"/>
  </r>
  <r>
    <n v="2014"/>
    <s v="Convenience stores"/>
    <x v="6"/>
    <s v="Bonduelle"/>
    <n v="1092"/>
    <n v="3"/>
    <n v="3.62"/>
    <n v="3953.04"/>
    <n v="677.04000000000008"/>
  </r>
  <r>
    <n v="2014"/>
    <s v="Convenience stores"/>
    <x v="6"/>
    <s v="Bonduelle"/>
    <n v="972"/>
    <n v="2.99"/>
    <n v="3.35"/>
    <n v="3256.2000000000003"/>
    <n v="349.9199999999999"/>
  </r>
  <r>
    <n v="2014"/>
    <s v="Convenience stores"/>
    <x v="6"/>
    <s v="Bonduelle"/>
    <n v="924"/>
    <n v="2.9"/>
    <n v="3.24"/>
    <n v="2993.76"/>
    <n v="314.16000000000025"/>
  </r>
  <r>
    <n v="2014"/>
    <s v="Convenience stores"/>
    <x v="6"/>
    <s v="Bonduelle"/>
    <n v="780"/>
    <n v="2.15"/>
    <n v="3.88"/>
    <n v="3026.4"/>
    <n v="1349.4"/>
  </r>
  <r>
    <n v="2014"/>
    <s v="Convenience stores"/>
    <x v="6"/>
    <s v="Bonduelle"/>
    <n v="696"/>
    <n v="2.44"/>
    <n v="3.77"/>
    <n v="2623.92"/>
    <n v="925.68000000000006"/>
  </r>
  <r>
    <n v="2014"/>
    <s v="Convenience stores"/>
    <x v="6"/>
    <s v="Bonduelle"/>
    <n v="792"/>
    <n v="2.75"/>
    <n v="3.5"/>
    <n v="2772"/>
    <n v="594"/>
  </r>
  <r>
    <n v="2014"/>
    <s v="Convenience stores"/>
    <x v="6"/>
    <s v="Bonduelle"/>
    <n v="900"/>
    <n v="2.62"/>
    <n v="3.43"/>
    <n v="3087"/>
    <n v="729"/>
  </r>
  <r>
    <n v="2014"/>
    <s v="Convenience stores"/>
    <x v="6"/>
    <s v="Bonduelle"/>
    <n v="876"/>
    <n v="2.35"/>
    <n v="3.22"/>
    <n v="2820.7200000000003"/>
    <n v="762.12000000000012"/>
  </r>
  <r>
    <n v="2014"/>
    <s v="Convenience stores"/>
    <x v="6"/>
    <s v="Bonduelle"/>
    <n v="1128"/>
    <n v="2.11"/>
    <n v="3.29"/>
    <n v="3711.12"/>
    <n v="1331.0400000000002"/>
  </r>
  <r>
    <n v="2014"/>
    <s v="Convenience stores"/>
    <x v="6"/>
    <s v="Bonduelle"/>
    <n v="996"/>
    <n v="2.16"/>
    <n v="3.88"/>
    <n v="3864.48"/>
    <n v="1713.1199999999997"/>
  </r>
  <r>
    <n v="2014"/>
    <s v="Convenience stores"/>
    <x v="6"/>
    <s v="Bonduelle"/>
    <n v="816"/>
    <n v="2.98"/>
    <n v="3.48"/>
    <n v="2839.68"/>
    <n v="408"/>
  </r>
  <r>
    <n v="2014"/>
    <s v="Convenience stores"/>
    <x v="6"/>
    <s v="Bonduelle"/>
    <n v="1068"/>
    <n v="2.85"/>
    <n v="3.98"/>
    <n v="4250.6400000000003"/>
    <n v="1206.8399999999999"/>
  </r>
  <r>
    <n v="2014"/>
    <s v="Convenience stores"/>
    <x v="6"/>
    <s v="Bonduelle"/>
    <n v="1008"/>
    <n v="2.1800000000000002"/>
    <n v="3.94"/>
    <n v="3971.52"/>
    <n v="1774.0799999999997"/>
  </r>
  <r>
    <n v="2014"/>
    <s v="Convenience stores"/>
    <x v="6"/>
    <s v="Bonduelle"/>
    <n v="756"/>
    <n v="2.4700000000000002"/>
    <n v="3.84"/>
    <n v="2903.04"/>
    <n v="1035.7199999999998"/>
  </r>
  <r>
    <n v="2014"/>
    <s v="Convenience stores"/>
    <x v="6"/>
    <s v="Bonduelle"/>
    <n v="684"/>
    <n v="2.38"/>
    <n v="3.56"/>
    <n v="2435.04"/>
    <n v="807.12000000000012"/>
  </r>
  <r>
    <n v="2014"/>
    <s v="Convenience stores"/>
    <x v="3"/>
    <s v="Veet"/>
    <n v="612"/>
    <n v="4.71"/>
    <n v="5.37"/>
    <n v="3286.44"/>
    <n v="403.92000000000007"/>
  </r>
  <r>
    <n v="2014"/>
    <s v="Convenience stores"/>
    <x v="3"/>
    <s v="Veet"/>
    <n v="492"/>
    <n v="4.1399999999999997"/>
    <n v="5.04"/>
    <n v="2479.6799999999998"/>
    <n v="442.80000000000018"/>
  </r>
  <r>
    <n v="2014"/>
    <s v="Convenience stores"/>
    <x v="3"/>
    <s v="Veet"/>
    <n v="624"/>
    <n v="4.72"/>
    <n v="5.37"/>
    <n v="3350.88"/>
    <n v="405.60000000000025"/>
  </r>
  <r>
    <n v="2014"/>
    <s v="Convenience stores"/>
    <x v="3"/>
    <s v="Veet"/>
    <n v="264"/>
    <n v="4.37"/>
    <n v="5.19"/>
    <n v="1370.16"/>
    <n v="216.48000000000008"/>
  </r>
  <r>
    <n v="2014"/>
    <s v="Convenience stores"/>
    <x v="3"/>
    <s v="Veet"/>
    <n v="636"/>
    <n v="4.55"/>
    <n v="5.39"/>
    <n v="3428.04"/>
    <n v="534.2399999999999"/>
  </r>
  <r>
    <n v="2014"/>
    <s v="Convenience stores"/>
    <x v="3"/>
    <s v="Veet"/>
    <n v="504"/>
    <n v="4.8499999999999996"/>
    <n v="5.38"/>
    <n v="2711.52"/>
    <n v="267.12000000000012"/>
  </r>
  <r>
    <n v="2014"/>
    <s v="Convenience stores"/>
    <x v="3"/>
    <s v="Veet"/>
    <n v="444"/>
    <n v="4.54"/>
    <n v="5.08"/>
    <n v="2255.52"/>
    <n v="239.76000000000002"/>
  </r>
  <r>
    <n v="2014"/>
    <s v="Convenience stores"/>
    <x v="3"/>
    <s v="Veet"/>
    <n v="624"/>
    <n v="4.97"/>
    <n v="5.31"/>
    <n v="3313.4399999999996"/>
    <n v="212.15999999999991"/>
  </r>
  <r>
    <n v="2014"/>
    <s v="Convenience stores"/>
    <x v="3"/>
    <s v="Veet"/>
    <n v="528"/>
    <n v="4.38"/>
    <n v="5.18"/>
    <n v="2735.04"/>
    <n v="422.39999999999992"/>
  </r>
  <r>
    <n v="2014"/>
    <s v="Convenience stores"/>
    <x v="3"/>
    <s v="Veet"/>
    <n v="504"/>
    <n v="4.75"/>
    <n v="5.24"/>
    <n v="2640.96"/>
    <n v="246.96000000000009"/>
  </r>
  <r>
    <n v="2014"/>
    <s v="Convenience stores"/>
    <x v="3"/>
    <s v="Veet"/>
    <n v="624"/>
    <n v="4.1500000000000004"/>
    <n v="5.16"/>
    <n v="3219.84"/>
    <n v="630.2399999999999"/>
  </r>
  <r>
    <n v="2014"/>
    <s v="Convenience stores"/>
    <x v="3"/>
    <s v="Veet"/>
    <n v="552"/>
    <n v="4.16"/>
    <n v="5.22"/>
    <n v="2881.44"/>
    <n v="585.11999999999978"/>
  </r>
  <r>
    <n v="2014"/>
    <s v="Convenience stores"/>
    <x v="3"/>
    <s v="Veet"/>
    <n v="468"/>
    <n v="4.46"/>
    <n v="5.26"/>
    <n v="2461.6799999999998"/>
    <n v="374.39999999999992"/>
  </r>
  <r>
    <n v="2014"/>
    <s v="Convenience stores"/>
    <x v="3"/>
    <s v="Veet"/>
    <n v="336"/>
    <n v="4.87"/>
    <n v="5.22"/>
    <n v="1753.9199999999998"/>
    <n v="117.59999999999988"/>
  </r>
  <r>
    <n v="2014"/>
    <s v="Convenience stores"/>
    <x v="3"/>
    <s v="Veet"/>
    <n v="660"/>
    <n v="4.8"/>
    <n v="5.26"/>
    <n v="3471.6"/>
    <n v="303.59999999999997"/>
  </r>
  <r>
    <n v="2014"/>
    <s v="Convenience stores"/>
    <x v="3"/>
    <s v="Veet"/>
    <n v="516"/>
    <n v="4.45"/>
    <n v="5.2"/>
    <n v="2683.2000000000003"/>
    <n v="387"/>
  </r>
  <r>
    <n v="2014"/>
    <s v="Convenience stores"/>
    <x v="3"/>
    <s v="Veet"/>
    <n v="348"/>
    <n v="4.4400000000000004"/>
    <n v="5.18"/>
    <n v="1802.6399999999999"/>
    <n v="257.51999999999975"/>
  </r>
  <r>
    <n v="2014"/>
    <s v="Convenience stores"/>
    <x v="3"/>
    <s v="Veet"/>
    <n v="336"/>
    <n v="4.99"/>
    <n v="5.3"/>
    <n v="1780.8"/>
    <n v="104.15999999999987"/>
  </r>
  <r>
    <n v="2014"/>
    <s v="Convenience stores"/>
    <x v="3"/>
    <s v="Veet"/>
    <n v="420"/>
    <n v="4.07"/>
    <n v="5.05"/>
    <n v="2121"/>
    <n v="411.5999999999998"/>
  </r>
  <r>
    <n v="2014"/>
    <s v="Convenience stores"/>
    <x v="3"/>
    <s v="Veet"/>
    <n v="276"/>
    <n v="4.59"/>
    <n v="5.18"/>
    <n v="1429.6799999999998"/>
    <n v="162.83999999999997"/>
  </r>
  <r>
    <n v="2014"/>
    <s v="Convenience stores"/>
    <x v="3"/>
    <s v="Veet"/>
    <n v="588"/>
    <n v="4.07"/>
    <n v="5.15"/>
    <n v="3028.2000000000003"/>
    <n v="635.04000000000008"/>
  </r>
  <r>
    <n v="2014"/>
    <s v="Convenience stores"/>
    <x v="3"/>
    <s v="Veet"/>
    <n v="672"/>
    <n v="4.55"/>
    <n v="5.14"/>
    <n v="3454.08"/>
    <n v="396.4799999999999"/>
  </r>
  <r>
    <n v="2014"/>
    <s v="Convenience stores"/>
    <x v="3"/>
    <s v="Veet"/>
    <n v="336"/>
    <n v="4.74"/>
    <n v="5.12"/>
    <n v="1720.32"/>
    <n v="127.67999999999996"/>
  </r>
  <r>
    <n v="2014"/>
    <s v="Convenience stores"/>
    <x v="3"/>
    <s v="Veet"/>
    <n v="648"/>
    <n v="4.76"/>
    <n v="5.08"/>
    <n v="3291.84"/>
    <n v="207.36000000000018"/>
  </r>
  <r>
    <n v="2014"/>
    <s v="Convenience stores"/>
    <x v="3"/>
    <s v="Veet"/>
    <n v="492"/>
    <n v="4.82"/>
    <n v="5.33"/>
    <n v="2622.36"/>
    <n v="250.9199999999999"/>
  </r>
  <r>
    <n v="2014"/>
    <s v="Convenience stores"/>
    <x v="3"/>
    <s v="Veet"/>
    <n v="276"/>
    <n v="4.54"/>
    <n v="5.2"/>
    <n v="1435.2"/>
    <n v="182.16000000000003"/>
  </r>
  <r>
    <n v="2014"/>
    <s v="Convenience stores"/>
    <x v="3"/>
    <s v="Veet"/>
    <n v="684"/>
    <n v="4.04"/>
    <n v="5.19"/>
    <n v="3549.9600000000005"/>
    <n v="786.60000000000025"/>
  </r>
  <r>
    <n v="2014"/>
    <s v="Convenience stores"/>
    <x v="3"/>
    <s v="Veet"/>
    <n v="252"/>
    <n v="4.38"/>
    <n v="5.2"/>
    <n v="1310.4000000000001"/>
    <n v="206.64000000000007"/>
  </r>
  <r>
    <n v="2014"/>
    <s v="Convenience stores"/>
    <x v="3"/>
    <s v="Veet"/>
    <n v="492"/>
    <n v="4.74"/>
    <n v="5.4"/>
    <n v="2656.8"/>
    <n v="324.72000000000008"/>
  </r>
  <r>
    <n v="2014"/>
    <s v="Convenience stores"/>
    <x v="3"/>
    <s v="Veet"/>
    <n v="528"/>
    <n v="4.83"/>
    <n v="5.07"/>
    <n v="2676.96"/>
    <n v="126.72000000000011"/>
  </r>
  <r>
    <n v="2014"/>
    <s v="Convenience stores"/>
    <x v="3"/>
    <s v="Veet"/>
    <n v="312"/>
    <n v="4.53"/>
    <n v="5.2"/>
    <n v="1622.4"/>
    <n v="209.03999999999996"/>
  </r>
  <r>
    <n v="2014"/>
    <s v="Convenience stores"/>
    <x v="3"/>
    <s v="Veet"/>
    <n v="372"/>
    <n v="4.7300000000000004"/>
    <n v="5.4"/>
    <n v="2008.8000000000002"/>
    <n v="249.23999999999998"/>
  </r>
  <r>
    <n v="2014"/>
    <s v="Convenience stores"/>
    <x v="3"/>
    <s v="Veet"/>
    <n v="684"/>
    <n v="4.3600000000000003"/>
    <n v="5.36"/>
    <n v="3666.2400000000002"/>
    <n v="684"/>
  </r>
  <r>
    <n v="2014"/>
    <s v="Convenience stores"/>
    <x v="3"/>
    <s v="Veet"/>
    <n v="552"/>
    <n v="4.0999999999999996"/>
    <n v="5.17"/>
    <n v="2853.84"/>
    <n v="590.6400000000001"/>
  </r>
  <r>
    <n v="2014"/>
    <s v="Convenience stores"/>
    <x v="3"/>
    <s v="Veet"/>
    <n v="288"/>
    <n v="4.16"/>
    <n v="5.2"/>
    <n v="1497.6000000000001"/>
    <n v="299.52"/>
  </r>
  <r>
    <n v="2014"/>
    <s v="Convenience stores"/>
    <x v="3"/>
    <s v="Veet"/>
    <n v="696"/>
    <n v="4.0999999999999996"/>
    <n v="5.3"/>
    <n v="3688.7999999999997"/>
    <n v="835.20000000000016"/>
  </r>
  <r>
    <n v="2014"/>
    <s v="Convenience stores"/>
    <x v="3"/>
    <s v="Veet"/>
    <n v="336"/>
    <n v="4.7"/>
    <n v="5.04"/>
    <n v="1693.44"/>
    <n v="114.23999999999995"/>
  </r>
  <r>
    <n v="2014"/>
    <s v="Convenience stores"/>
    <x v="3"/>
    <s v="Veet"/>
    <n v="672"/>
    <n v="4.47"/>
    <n v="5.04"/>
    <n v="3386.88"/>
    <n v="383.04000000000019"/>
  </r>
  <r>
    <n v="2014"/>
    <s v="Convenience stores"/>
    <x v="3"/>
    <s v="Veet"/>
    <n v="672"/>
    <n v="4.8600000000000003"/>
    <n v="5.16"/>
    <n v="3467.52"/>
    <n v="201.59999999999988"/>
  </r>
  <r>
    <n v="2014"/>
    <s v="Convenience stores"/>
    <x v="3"/>
    <s v="Veet"/>
    <n v="480"/>
    <n v="4.04"/>
    <n v="5.01"/>
    <n v="2404.7999999999997"/>
    <n v="465.59999999999991"/>
  </r>
  <r>
    <n v="2014"/>
    <s v="Convenience stores"/>
    <x v="3"/>
    <s v="Veet"/>
    <n v="348"/>
    <n v="4.91"/>
    <n v="5.4"/>
    <n v="1879.2"/>
    <n v="170.52000000000007"/>
  </r>
  <r>
    <n v="2014"/>
    <s v="Convenience stores"/>
    <x v="3"/>
    <s v="Veet"/>
    <n v="636"/>
    <n v="4.16"/>
    <n v="5.01"/>
    <n v="3186.3599999999997"/>
    <n v="540.5999999999998"/>
  </r>
  <r>
    <n v="2014"/>
    <s v="Convenience stores"/>
    <x v="3"/>
    <s v="Veet"/>
    <n v="408"/>
    <n v="4.58"/>
    <n v="5.38"/>
    <n v="2195.04"/>
    <n v="326.39999999999992"/>
  </r>
  <r>
    <n v="2014"/>
    <s v="Convenience stores"/>
    <x v="3"/>
    <s v="Veet"/>
    <n v="696"/>
    <n v="4.3899999999999997"/>
    <n v="5.38"/>
    <n v="3744.48"/>
    <n v="689.04000000000019"/>
  </r>
  <r>
    <n v="2014"/>
    <s v="Convenience stores"/>
    <x v="3"/>
    <s v="Veet"/>
    <n v="480"/>
    <n v="4.09"/>
    <n v="5.07"/>
    <n v="2433.6000000000004"/>
    <n v="470.4000000000002"/>
  </r>
  <r>
    <n v="2014"/>
    <s v="Convenience stores"/>
    <x v="3"/>
    <s v="Veet"/>
    <n v="708"/>
    <n v="4.6900000000000004"/>
    <n v="5.28"/>
    <n v="3738.2400000000002"/>
    <n v="417.71999999999991"/>
  </r>
  <r>
    <n v="2014"/>
    <s v="Convenience stores"/>
    <x v="3"/>
    <s v="Veet"/>
    <n v="564"/>
    <n v="5"/>
    <n v="5.0599999999999996"/>
    <n v="2853.8399999999997"/>
    <n v="33.839999999999776"/>
  </r>
  <r>
    <n v="2014"/>
    <s v="Convenience stores"/>
    <x v="3"/>
    <s v="Veet"/>
    <n v="252"/>
    <n v="4.62"/>
    <n v="5.39"/>
    <n v="1358.28"/>
    <n v="194.03999999999991"/>
  </r>
  <r>
    <n v="2014"/>
    <s v="Convenience stores"/>
    <x v="3"/>
    <s v="Veet"/>
    <n v="264"/>
    <n v="4.74"/>
    <n v="5.04"/>
    <n v="1330.56"/>
    <n v="79.19999999999996"/>
  </r>
  <r>
    <n v="2014"/>
    <s v="Convenience stores"/>
    <x v="3"/>
    <s v="Veet"/>
    <n v="324"/>
    <n v="4.88"/>
    <n v="5.05"/>
    <n v="1636.2"/>
    <n v="55.079999999999977"/>
  </r>
  <r>
    <n v="2014"/>
    <s v="Convenience stores"/>
    <x v="3"/>
    <s v="Veet"/>
    <n v="456"/>
    <n v="4.0199999999999996"/>
    <n v="5.39"/>
    <n v="2457.8399999999997"/>
    <n v="624.72"/>
  </r>
  <r>
    <n v="2014"/>
    <s v="Convenience stores"/>
    <x v="3"/>
    <s v="Veet"/>
    <n v="648"/>
    <n v="4.1399999999999997"/>
    <n v="5.23"/>
    <n v="3389.0400000000004"/>
    <n v="706.3200000000005"/>
  </r>
  <r>
    <n v="2014"/>
    <s v="Convenience stores"/>
    <x v="3"/>
    <s v="Veet"/>
    <n v="552"/>
    <n v="4.7300000000000004"/>
    <n v="5.3"/>
    <n v="2925.6"/>
    <n v="314.63999999999965"/>
  </r>
  <r>
    <n v="2014"/>
    <s v="Convenience stores"/>
    <x v="0"/>
    <s v="North Cascade"/>
    <n v="528"/>
    <n v="6.4266666666666667"/>
    <n v="8.5500000000000007"/>
    <n v="4514.4000000000005"/>
    <n v="1121.1200000000003"/>
  </r>
  <r>
    <n v="2014"/>
    <s v="Convenience stores"/>
    <x v="0"/>
    <s v="North Cascade"/>
    <n v="456"/>
    <n v="5.94"/>
    <n v="7.87"/>
    <n v="3588.7200000000003"/>
    <n v="880.07999999999993"/>
  </r>
  <r>
    <n v="2014"/>
    <s v="Convenience stores"/>
    <x v="0"/>
    <s v="North Cascade"/>
    <n v="516"/>
    <n v="5.5533333333333337"/>
    <n v="7.83"/>
    <n v="4040.28"/>
    <n v="1174.7599999999998"/>
  </r>
  <r>
    <n v="2014"/>
    <s v="Convenience stores"/>
    <x v="0"/>
    <s v="North Cascade"/>
    <n v="504"/>
    <n v="5.5533333333333337"/>
    <n v="7.58"/>
    <n v="3820.32"/>
    <n v="1021.4399999999998"/>
  </r>
  <r>
    <n v="2014"/>
    <s v="Convenience stores"/>
    <x v="0"/>
    <s v="North Cascade"/>
    <n v="588"/>
    <n v="6.0133333333333336"/>
    <n v="8.5299999999999994"/>
    <n v="5015.6399999999994"/>
    <n v="1479.7999999999995"/>
  </r>
  <r>
    <n v="2014"/>
    <s v="Convenience stores"/>
    <x v="0"/>
    <s v="North Cascade"/>
    <n v="408"/>
    <n v="5.66"/>
    <n v="7.68"/>
    <n v="3133.44"/>
    <n v="824.15999999999985"/>
  </r>
  <r>
    <n v="2014"/>
    <s v="Convenience stores"/>
    <x v="0"/>
    <s v="North Cascade"/>
    <n v="588"/>
    <n v="5.86"/>
    <n v="8.16"/>
    <n v="4798.08"/>
    <n v="1352.3999999999999"/>
  </r>
  <r>
    <n v="2014"/>
    <s v="Convenience stores"/>
    <x v="0"/>
    <s v="North Cascade"/>
    <n v="444"/>
    <n v="5.746666666666667"/>
    <n v="7.51"/>
    <n v="3334.44"/>
    <n v="782.91999999999973"/>
  </r>
  <r>
    <n v="2014"/>
    <s v="Convenience stores"/>
    <x v="0"/>
    <s v="North Cascade"/>
    <n v="540"/>
    <n v="5.3866666666666667"/>
    <n v="8.23"/>
    <n v="4444.2"/>
    <n v="1535.4"/>
  </r>
  <r>
    <n v="2014"/>
    <s v="Convenience stores"/>
    <x v="0"/>
    <s v="North Cascade"/>
    <n v="576"/>
    <n v="5.6266666666666669"/>
    <n v="7.47"/>
    <n v="4302.72"/>
    <n v="1061.7599999999998"/>
  </r>
  <r>
    <n v="2014"/>
    <s v="Convenience stores"/>
    <x v="0"/>
    <s v="North Cascade"/>
    <n v="636"/>
    <n v="5.8466666666666667"/>
    <n v="8.57"/>
    <n v="5450.52"/>
    <n v="1732.0400000000002"/>
  </r>
  <r>
    <n v="2014"/>
    <s v="Convenience stores"/>
    <x v="0"/>
    <s v="North Cascade"/>
    <n v="600"/>
    <n v="6.5333333333333332"/>
    <n v="8.27"/>
    <n v="4962"/>
    <n v="1041.9999999999998"/>
  </r>
  <r>
    <n v="2014"/>
    <s v="Convenience stores"/>
    <x v="0"/>
    <s v="North Cascade"/>
    <n v="540"/>
    <n v="6.3466666666666667"/>
    <n v="8.64"/>
    <n v="4665.6000000000004"/>
    <n v="1238.4000000000003"/>
  </r>
  <r>
    <n v="2014"/>
    <s v="Convenience stores"/>
    <x v="0"/>
    <s v="North Cascade"/>
    <n v="504"/>
    <n v="5.8533333333333335"/>
    <n v="7.33"/>
    <n v="3694.32"/>
    <n v="744.24"/>
  </r>
  <r>
    <n v="2014"/>
    <s v="Convenience stores"/>
    <x v="0"/>
    <s v="North Cascade"/>
    <n v="516"/>
    <n v="5.5066666666666668"/>
    <n v="8"/>
    <n v="4128"/>
    <n v="1286.56"/>
  </r>
  <r>
    <n v="2014"/>
    <s v="Convenience stores"/>
    <x v="0"/>
    <s v="North Cascade"/>
    <n v="552"/>
    <n v="5.9933333333333332"/>
    <n v="8.36"/>
    <n v="4614.7199999999993"/>
    <n v="1306.3999999999999"/>
  </r>
  <r>
    <n v="2014"/>
    <s v="Convenience stores"/>
    <x v="0"/>
    <s v="North Cascade"/>
    <n v="576"/>
    <n v="5.4666666666666668"/>
    <n v="7.66"/>
    <n v="4412.16"/>
    <n v="1263.3600000000001"/>
  </r>
  <r>
    <n v="2014"/>
    <s v="Convenience stores"/>
    <x v="0"/>
    <s v="North Cascade"/>
    <n v="492"/>
    <n v="5.9733333333333336"/>
    <n v="7.63"/>
    <n v="3753.96"/>
    <n v="815.07999999999981"/>
  </r>
  <r>
    <n v="2014"/>
    <s v="Convenience stores"/>
    <x v="0"/>
    <s v="North Cascade"/>
    <n v="600"/>
    <n v="6.5333333333333332"/>
    <n v="7.57"/>
    <n v="4542"/>
    <n v="622.00000000000023"/>
  </r>
  <r>
    <n v="2014"/>
    <s v="Convenience stores"/>
    <x v="0"/>
    <s v="North Cascade"/>
    <n v="564"/>
    <n v="6.4733333333333336"/>
    <n v="7.74"/>
    <n v="4365.3599999999997"/>
    <n v="714.4"/>
  </r>
  <r>
    <n v="2014"/>
    <s v="Convenience stores"/>
    <x v="0"/>
    <s v="North Cascade"/>
    <n v="492"/>
    <n v="5.94"/>
    <n v="8.61"/>
    <n v="4236.12"/>
    <n v="1313.6399999999994"/>
  </r>
  <r>
    <n v="2014"/>
    <s v="Convenience stores"/>
    <x v="0"/>
    <s v="North Cascade"/>
    <n v="492"/>
    <n v="5.5333333333333332"/>
    <n v="7.7"/>
    <n v="3788.4"/>
    <n v="1066.0000000000002"/>
  </r>
  <r>
    <n v="2014"/>
    <s v="Convenience stores"/>
    <x v="0"/>
    <s v="North Cascade"/>
    <n v="600"/>
    <n v="5.6333333333333337"/>
    <n v="8.6"/>
    <n v="5160"/>
    <n v="1779.9999999999995"/>
  </r>
  <r>
    <n v="2014"/>
    <s v="Convenience stores"/>
    <x v="0"/>
    <s v="North Cascade"/>
    <n v="552"/>
    <n v="5.6933333333333334"/>
    <n v="7.78"/>
    <n v="4294.5600000000004"/>
    <n v="1151.8400000000001"/>
  </r>
  <r>
    <n v="2014"/>
    <s v="Convenience stores"/>
    <x v="0"/>
    <s v="North Cascade"/>
    <n v="624"/>
    <n v="6.5066666666666668"/>
    <n v="7.99"/>
    <n v="4985.76"/>
    <n v="925.6"/>
  </r>
  <r>
    <n v="2014"/>
    <s v="Convenience stores"/>
    <x v="0"/>
    <s v="North Cascade"/>
    <n v="612"/>
    <n v="5.62"/>
    <n v="8.33"/>
    <n v="5097.96"/>
    <n v="1658.52"/>
  </r>
  <r>
    <n v="2014"/>
    <s v="Convenience stores"/>
    <x v="0"/>
    <s v="North Cascade"/>
    <n v="408"/>
    <n v="5.5066666666666668"/>
    <n v="8.2200000000000006"/>
    <n v="3353.76"/>
    <n v="1107.0400000000002"/>
  </r>
  <r>
    <n v="2014"/>
    <s v="Convenience stores"/>
    <x v="0"/>
    <s v="North Cascade"/>
    <n v="480"/>
    <n v="6.3133333333333335"/>
    <n v="7.55"/>
    <n v="3624"/>
    <n v="593.59999999999991"/>
  </r>
  <r>
    <n v="2014"/>
    <s v="Convenience stores"/>
    <x v="0"/>
    <s v="North Cascade"/>
    <n v="492"/>
    <n v="6.22"/>
    <n v="8.42"/>
    <n v="4142.6400000000003"/>
    <n v="1082.4000000000001"/>
  </r>
  <r>
    <n v="2014"/>
    <s v="Convenience stores"/>
    <x v="0"/>
    <s v="North Cascade"/>
    <n v="456"/>
    <n v="5.793333333333333"/>
    <n v="8.11"/>
    <n v="3698.16"/>
    <n v="1056.3999999999999"/>
  </r>
  <r>
    <n v="2014"/>
    <s v="Convenience stores"/>
    <x v="0"/>
    <s v="North Cascade"/>
    <n v="516"/>
    <n v="5.5666666666666664"/>
    <n v="8.3699999999999992"/>
    <n v="4318.9199999999992"/>
    <n v="1446.5199999999998"/>
  </r>
  <r>
    <n v="2014"/>
    <s v="Convenience stores"/>
    <x v="0"/>
    <s v="North Cascade"/>
    <n v="636"/>
    <n v="6.5866666666666669"/>
    <n v="8.52"/>
    <n v="5418.7199999999993"/>
    <n v="1229.5999999999997"/>
  </r>
  <r>
    <n v="2014"/>
    <s v="Convenience stores"/>
    <x v="0"/>
    <s v="North Cascade"/>
    <n v="504"/>
    <n v="5.38"/>
    <n v="8.51"/>
    <n v="4289.04"/>
    <n v="1577.52"/>
  </r>
  <r>
    <n v="2014"/>
    <s v="Convenience stores"/>
    <x v="0"/>
    <s v="North Cascade"/>
    <n v="540"/>
    <n v="6.0733333333333333"/>
    <n v="7.91"/>
    <n v="4271.3999999999996"/>
    <n v="991.80000000000007"/>
  </r>
  <r>
    <n v="2014"/>
    <s v="Convenience stores"/>
    <x v="0"/>
    <s v="North Cascade"/>
    <n v="612"/>
    <n v="6.0533333333333337"/>
    <n v="7.91"/>
    <n v="4840.92"/>
    <n v="1136.28"/>
  </r>
  <r>
    <n v="2014"/>
    <s v="Convenience stores"/>
    <x v="0"/>
    <s v="North Cascade"/>
    <n v="624"/>
    <n v="5.4066666666666663"/>
    <n v="7.68"/>
    <n v="4792.32"/>
    <n v="1418.56"/>
  </r>
  <r>
    <n v="2014"/>
    <s v="Convenience stores"/>
    <x v="0"/>
    <s v="North Cascade"/>
    <n v="588"/>
    <n v="5.5733333333333333"/>
    <n v="7.47"/>
    <n v="4392.3599999999997"/>
    <n v="1115.24"/>
  </r>
  <r>
    <n v="2014"/>
    <s v="Convenience stores"/>
    <x v="0"/>
    <s v="North Cascade"/>
    <n v="612"/>
    <n v="5.4533333333333331"/>
    <n v="7.55"/>
    <n v="4620.5999999999995"/>
    <n v="1283.1600000000001"/>
  </r>
  <r>
    <n v="2014"/>
    <s v="Convenience stores"/>
    <x v="0"/>
    <s v="North Cascade"/>
    <n v="468"/>
    <n v="5.6466666666666665"/>
    <n v="8.1300000000000008"/>
    <n v="3804.84"/>
    <n v="1162.2000000000005"/>
  </r>
  <r>
    <n v="2014"/>
    <s v="Convenience stores"/>
    <x v="0"/>
    <s v="North Cascade"/>
    <n v="408"/>
    <n v="5.54"/>
    <n v="8.17"/>
    <n v="3333.36"/>
    <n v="1073.04"/>
  </r>
  <r>
    <n v="2014"/>
    <s v="Convenience stores"/>
    <x v="0"/>
    <s v="North Cascade"/>
    <n v="624"/>
    <n v="6.32"/>
    <n v="8.25"/>
    <n v="5148"/>
    <n v="1204.3199999999997"/>
  </r>
  <r>
    <n v="2014"/>
    <s v="Convenience stores"/>
    <x v="0"/>
    <s v="North Cascade"/>
    <n v="588"/>
    <n v="5.8533333333333335"/>
    <n v="7.51"/>
    <n v="4415.88"/>
    <n v="974.11999999999978"/>
  </r>
  <r>
    <n v="2014"/>
    <s v="Convenience stores"/>
    <x v="0"/>
    <s v="North Cascade"/>
    <n v="600"/>
    <n v="6.1066666666666665"/>
    <n v="7.71"/>
    <n v="4626"/>
    <n v="962.00000000000011"/>
  </r>
  <r>
    <n v="2014"/>
    <s v="Convenience stores"/>
    <x v="0"/>
    <s v="North Cascade"/>
    <n v="456"/>
    <n v="5.82"/>
    <n v="8.19"/>
    <n v="3734.64"/>
    <n v="1080.7199999999996"/>
  </r>
  <r>
    <n v="2014"/>
    <s v="Convenience stores"/>
    <x v="0"/>
    <s v="North Cascade"/>
    <n v="612"/>
    <n v="6.46"/>
    <n v="8.19"/>
    <n v="5012.28"/>
    <n v="1058.7599999999998"/>
  </r>
  <r>
    <n v="2014"/>
    <s v="Convenience stores"/>
    <x v="0"/>
    <s v="North Cascade"/>
    <n v="480"/>
    <n v="6.2266666666666666"/>
    <n v="8.14"/>
    <n v="3907.2000000000003"/>
    <n v="918.40000000000032"/>
  </r>
  <r>
    <n v="2014"/>
    <s v="Convenience stores"/>
    <x v="0"/>
    <s v="North Cascade"/>
    <n v="552"/>
    <n v="5.4466666666666663"/>
    <n v="7.38"/>
    <n v="4073.7599999999998"/>
    <n v="1067.2"/>
  </r>
  <r>
    <n v="2014"/>
    <s v="Convenience stores"/>
    <x v="0"/>
    <s v="North Cascade"/>
    <n v="504"/>
    <n v="6.0333333333333332"/>
    <n v="8.5299999999999994"/>
    <n v="4299.12"/>
    <n v="1258.3199999999997"/>
  </r>
  <r>
    <n v="2014"/>
    <s v="Convenience stores"/>
    <x v="0"/>
    <s v="North Cascade"/>
    <n v="432"/>
    <n v="6.1533333333333333"/>
    <n v="8.42"/>
    <n v="3637.44"/>
    <n v="979.19999999999993"/>
  </r>
  <r>
    <n v="2014"/>
    <s v="Convenience stores"/>
    <x v="7"/>
    <s v="North Cascade"/>
    <n v="1356"/>
    <n v="4"/>
    <n v="6"/>
    <n v="8136"/>
    <n v="2712"/>
  </r>
  <r>
    <n v="2014"/>
    <s v="Convenience stores"/>
    <x v="7"/>
    <s v="North Cascade"/>
    <n v="1344"/>
    <n v="4"/>
    <n v="7"/>
    <n v="9408"/>
    <n v="4032"/>
  </r>
  <r>
    <n v="2014"/>
    <s v="Convenience stores"/>
    <x v="7"/>
    <s v="North Cascade"/>
    <n v="1476"/>
    <n v="4"/>
    <n v="6"/>
    <n v="8856"/>
    <n v="2952"/>
  </r>
  <r>
    <n v="2014"/>
    <s v="Convenience stores"/>
    <x v="7"/>
    <s v="North Cascade"/>
    <n v="1356"/>
    <n v="5"/>
    <n v="6"/>
    <n v="8136"/>
    <n v="1356"/>
  </r>
  <r>
    <n v="2014"/>
    <s v="Convenience stores"/>
    <x v="7"/>
    <s v="North Cascade"/>
    <n v="1368"/>
    <n v="4"/>
    <n v="6"/>
    <n v="8208"/>
    <n v="2736"/>
  </r>
  <r>
    <n v="2014"/>
    <s v="Convenience stores"/>
    <x v="7"/>
    <s v="North Cascade"/>
    <n v="1428"/>
    <n v="5"/>
    <n v="6"/>
    <n v="8568"/>
    <n v="1428"/>
  </r>
  <r>
    <n v="2014"/>
    <s v="Convenience stores"/>
    <x v="7"/>
    <s v="North Cascade"/>
    <n v="1560"/>
    <n v="5"/>
    <n v="6"/>
    <n v="9360"/>
    <n v="1560"/>
  </r>
  <r>
    <n v="2014"/>
    <s v="Convenience stores"/>
    <x v="7"/>
    <s v="North Cascade"/>
    <n v="1548"/>
    <n v="5"/>
    <n v="6"/>
    <n v="9288"/>
    <n v="1548"/>
  </r>
  <r>
    <n v="2014"/>
    <s v="Convenience stores"/>
    <x v="7"/>
    <s v="North Cascade"/>
    <n v="1560"/>
    <n v="4"/>
    <n v="6"/>
    <n v="9360"/>
    <n v="3120"/>
  </r>
  <r>
    <n v="2014"/>
    <s v="Convenience stores"/>
    <x v="7"/>
    <s v="North Cascade"/>
    <n v="1404"/>
    <n v="5"/>
    <n v="7"/>
    <n v="9828"/>
    <n v="2808"/>
  </r>
  <r>
    <n v="2014"/>
    <s v="Convenience stores"/>
    <x v="7"/>
    <s v="North Cascade"/>
    <n v="1524"/>
    <n v="5"/>
    <n v="7"/>
    <n v="10668"/>
    <n v="3048"/>
  </r>
  <r>
    <n v="2014"/>
    <s v="Convenience stores"/>
    <x v="7"/>
    <s v="North Cascade"/>
    <n v="1320"/>
    <n v="5"/>
    <n v="7"/>
    <n v="9240"/>
    <n v="2640"/>
  </r>
  <r>
    <n v="2014"/>
    <s v="Convenience stores"/>
    <x v="7"/>
    <s v="North Cascade"/>
    <n v="1560"/>
    <n v="4"/>
    <n v="6"/>
    <n v="9360"/>
    <n v="3120"/>
  </r>
  <r>
    <n v="2014"/>
    <s v="Convenience stores"/>
    <x v="7"/>
    <s v="North Cascade"/>
    <n v="1536"/>
    <n v="4"/>
    <n v="7"/>
    <n v="10752"/>
    <n v="4608"/>
  </r>
  <r>
    <n v="2014"/>
    <s v="Convenience stores"/>
    <x v="7"/>
    <s v="North Cascade"/>
    <n v="1380"/>
    <n v="5"/>
    <n v="7"/>
    <n v="9660"/>
    <n v="2760"/>
  </r>
  <r>
    <n v="2014"/>
    <s v="Convenience stores"/>
    <x v="7"/>
    <s v="North Cascade"/>
    <n v="1368"/>
    <n v="4"/>
    <n v="7"/>
    <n v="9576"/>
    <n v="4104"/>
  </r>
  <r>
    <n v="2014"/>
    <s v="Convenience stores"/>
    <x v="7"/>
    <s v="North Cascade"/>
    <n v="1500"/>
    <n v="4"/>
    <n v="7"/>
    <n v="10500"/>
    <n v="4500"/>
  </r>
  <r>
    <n v="2014"/>
    <s v="Convenience stores"/>
    <x v="7"/>
    <s v="North Cascade"/>
    <n v="1452"/>
    <n v="4"/>
    <n v="6"/>
    <n v="8712"/>
    <n v="2904"/>
  </r>
  <r>
    <n v="2014"/>
    <s v="Convenience stores"/>
    <x v="7"/>
    <s v="North Cascade"/>
    <n v="1548"/>
    <n v="5"/>
    <n v="6"/>
    <n v="9288"/>
    <n v="1548"/>
  </r>
  <r>
    <n v="2014"/>
    <s v="Convenience stores"/>
    <x v="7"/>
    <s v="North Cascade"/>
    <n v="1320"/>
    <n v="4"/>
    <n v="6"/>
    <n v="7920"/>
    <n v="2640"/>
  </r>
  <r>
    <n v="2014"/>
    <s v="Convenience stores"/>
    <x v="7"/>
    <s v="North Cascade"/>
    <n v="1368"/>
    <n v="5"/>
    <n v="7"/>
    <n v="9576"/>
    <n v="2736"/>
  </r>
  <r>
    <n v="2014"/>
    <s v="Convenience stores"/>
    <x v="7"/>
    <s v="North Cascade"/>
    <n v="1332"/>
    <n v="4"/>
    <n v="7"/>
    <n v="9324"/>
    <n v="3996"/>
  </r>
  <r>
    <n v="2014"/>
    <s v="Convenience stores"/>
    <x v="7"/>
    <s v="North Cascade"/>
    <n v="1536"/>
    <n v="4"/>
    <n v="7"/>
    <n v="10752"/>
    <n v="4608"/>
  </r>
  <r>
    <n v="2014"/>
    <s v="Convenience stores"/>
    <x v="7"/>
    <s v="North Cascade"/>
    <n v="1536"/>
    <n v="5"/>
    <n v="7"/>
    <n v="10752"/>
    <n v="3072"/>
  </r>
  <r>
    <n v="2014"/>
    <s v="Convenience stores"/>
    <x v="7"/>
    <s v="North Cascade"/>
    <n v="1488"/>
    <n v="4"/>
    <n v="6"/>
    <n v="8928"/>
    <n v="2976"/>
  </r>
  <r>
    <n v="2014"/>
    <s v="Convenience stores"/>
    <x v="7"/>
    <s v="North Cascade"/>
    <n v="1368"/>
    <n v="5"/>
    <n v="7"/>
    <n v="9576"/>
    <n v="2736"/>
  </r>
  <r>
    <n v="2014"/>
    <s v="Convenience stores"/>
    <x v="7"/>
    <s v="North Cascade"/>
    <n v="1548"/>
    <n v="5"/>
    <n v="7"/>
    <n v="10836"/>
    <n v="3096"/>
  </r>
  <r>
    <n v="2014"/>
    <s v="Convenience stores"/>
    <x v="7"/>
    <s v="North Cascade"/>
    <n v="1536"/>
    <n v="4"/>
    <n v="6"/>
    <n v="9216"/>
    <n v="3072"/>
  </r>
  <r>
    <n v="2014"/>
    <s v="Convenience stores"/>
    <x v="7"/>
    <s v="North Cascade"/>
    <n v="1524"/>
    <n v="5"/>
    <n v="7"/>
    <n v="10668"/>
    <n v="3048"/>
  </r>
  <r>
    <n v="2014"/>
    <s v="Convenience stores"/>
    <x v="7"/>
    <s v="North Cascade"/>
    <n v="1512"/>
    <n v="5"/>
    <n v="6"/>
    <n v="9072"/>
    <n v="1512"/>
  </r>
  <r>
    <n v="2014"/>
    <s v="Convenience stores"/>
    <x v="7"/>
    <s v="North Cascade"/>
    <n v="1452"/>
    <n v="4"/>
    <n v="6"/>
    <n v="8712"/>
    <n v="2904"/>
  </r>
  <r>
    <n v="2014"/>
    <s v="Convenience stores"/>
    <x v="7"/>
    <s v="North Cascade"/>
    <n v="1392"/>
    <n v="4"/>
    <n v="6"/>
    <n v="8352"/>
    <n v="2784"/>
  </r>
  <r>
    <n v="2014"/>
    <s v="Convenience stores"/>
    <x v="7"/>
    <s v="North Cascade"/>
    <n v="1512"/>
    <n v="4"/>
    <n v="6"/>
    <n v="9072"/>
    <n v="3024"/>
  </r>
  <r>
    <n v="2014"/>
    <s v="Convenience stores"/>
    <x v="7"/>
    <s v="North Cascade"/>
    <n v="1356"/>
    <n v="5"/>
    <n v="7"/>
    <n v="9492"/>
    <n v="2712"/>
  </r>
  <r>
    <n v="2014"/>
    <s v="Convenience stores"/>
    <x v="7"/>
    <s v="North Cascade"/>
    <n v="1356"/>
    <n v="4"/>
    <n v="6"/>
    <n v="8136"/>
    <n v="2712"/>
  </r>
  <r>
    <n v="2014"/>
    <s v="Convenience stores"/>
    <x v="7"/>
    <s v="North Cascade"/>
    <n v="1332"/>
    <n v="4"/>
    <n v="7"/>
    <n v="9324"/>
    <n v="3996"/>
  </r>
  <r>
    <n v="2014"/>
    <s v="Convenience stores"/>
    <x v="7"/>
    <s v="North Cascade"/>
    <n v="1428"/>
    <n v="4"/>
    <n v="7"/>
    <n v="9996"/>
    <n v="4284"/>
  </r>
  <r>
    <n v="2014"/>
    <s v="Convenience stores"/>
    <x v="7"/>
    <s v="North Cascade"/>
    <n v="1344"/>
    <n v="4"/>
    <n v="6"/>
    <n v="8064"/>
    <n v="2688"/>
  </r>
  <r>
    <n v="2014"/>
    <s v="Convenience stores"/>
    <x v="7"/>
    <s v="North Cascade"/>
    <n v="1548"/>
    <n v="4"/>
    <n v="7"/>
    <n v="10836"/>
    <n v="4644"/>
  </r>
  <r>
    <n v="2014"/>
    <s v="Convenience stores"/>
    <x v="7"/>
    <s v="North Cascade"/>
    <n v="1452"/>
    <n v="5"/>
    <n v="7"/>
    <n v="10164"/>
    <n v="2904"/>
  </r>
  <r>
    <n v="2014"/>
    <s v="Convenience stores"/>
    <x v="7"/>
    <s v="North Cascade"/>
    <n v="1488"/>
    <n v="4"/>
    <n v="7"/>
    <n v="10416"/>
    <n v="4464"/>
  </r>
  <r>
    <n v="2014"/>
    <s v="Convenience stores"/>
    <x v="7"/>
    <s v="North Cascade"/>
    <n v="1380"/>
    <n v="5"/>
    <n v="6"/>
    <n v="8280"/>
    <n v="1380"/>
  </r>
  <r>
    <n v="2014"/>
    <s v="Convenience stores"/>
    <x v="7"/>
    <s v="North Cascade"/>
    <n v="1500"/>
    <n v="5"/>
    <n v="6"/>
    <n v="9000"/>
    <n v="1500"/>
  </r>
  <r>
    <n v="2014"/>
    <s v="Convenience stores"/>
    <x v="7"/>
    <s v="North Cascade"/>
    <n v="1344"/>
    <n v="4"/>
    <n v="7"/>
    <n v="9408"/>
    <n v="4032"/>
  </r>
  <r>
    <n v="2014"/>
    <s v="Convenience stores"/>
    <x v="7"/>
    <s v="North Cascade"/>
    <n v="1512"/>
    <n v="4"/>
    <n v="6"/>
    <n v="9072"/>
    <n v="3024"/>
  </r>
  <r>
    <n v="2014"/>
    <s v="Convenience stores"/>
    <x v="7"/>
    <s v="North Cascade"/>
    <n v="1392"/>
    <n v="5"/>
    <n v="6"/>
    <n v="8352"/>
    <n v="1392"/>
  </r>
  <r>
    <n v="2014"/>
    <s v="Convenience stores"/>
    <x v="7"/>
    <s v="North Cascade"/>
    <n v="1368"/>
    <n v="4"/>
    <n v="6"/>
    <n v="8208"/>
    <n v="2736"/>
  </r>
  <r>
    <n v="2014"/>
    <s v="Convenience stores"/>
    <x v="7"/>
    <s v="North Cascade"/>
    <n v="1452"/>
    <n v="5"/>
    <n v="7"/>
    <n v="10164"/>
    <n v="2904"/>
  </r>
  <r>
    <n v="2014"/>
    <s v="Convenience stores"/>
    <x v="7"/>
    <s v="North Cascade"/>
    <n v="1536"/>
    <n v="4"/>
    <n v="7"/>
    <n v="10752"/>
    <n v="4608"/>
  </r>
  <r>
    <n v="2014"/>
    <s v="Convenience stores"/>
    <x v="7"/>
    <s v="North Cascade"/>
    <n v="1356"/>
    <n v="4"/>
    <n v="6"/>
    <n v="8136"/>
    <n v="2712"/>
  </r>
  <r>
    <n v="2014"/>
    <s v="Convenience stores"/>
    <x v="7"/>
    <s v="North Cascade"/>
    <n v="1416"/>
    <n v="5"/>
    <n v="6"/>
    <n v="8496"/>
    <n v="1416"/>
  </r>
  <r>
    <n v="2014"/>
    <s v="Convenience stores"/>
    <x v="7"/>
    <s v="North Cascade"/>
    <n v="1428"/>
    <n v="5"/>
    <n v="7"/>
    <n v="9996"/>
    <n v="2856"/>
  </r>
  <r>
    <n v="2014"/>
    <s v="Convenience stores"/>
    <x v="7"/>
    <s v="North Cascade"/>
    <n v="1500"/>
    <n v="4"/>
    <n v="7"/>
    <n v="10500"/>
    <n v="4500"/>
  </r>
  <r>
    <n v="2014"/>
    <s v="Convenience stores"/>
    <x v="7"/>
    <s v="North Cascade"/>
    <n v="1500"/>
    <n v="4"/>
    <n v="6"/>
    <n v="9000"/>
    <n v="3000"/>
  </r>
  <r>
    <n v="2014"/>
    <s v="Convenience stores"/>
    <x v="7"/>
    <s v="North Cascade"/>
    <n v="1452"/>
    <n v="5"/>
    <n v="7"/>
    <n v="10164"/>
    <n v="2904"/>
  </r>
  <r>
    <n v="2014"/>
    <s v="Convenience stores"/>
    <x v="7"/>
    <s v="North Cascade"/>
    <n v="1452"/>
    <n v="4"/>
    <n v="6"/>
    <n v="8712"/>
    <n v="2904"/>
  </r>
  <r>
    <n v="2014"/>
    <s v="Convenience stores"/>
    <x v="7"/>
    <s v="North Cascade"/>
    <n v="1332"/>
    <n v="4"/>
    <n v="7"/>
    <n v="9324"/>
    <n v="3996"/>
  </r>
  <r>
    <n v="2014"/>
    <s v="Convenience stores"/>
    <x v="7"/>
    <s v="North Cascade"/>
    <n v="1356"/>
    <n v="4"/>
    <n v="6"/>
    <n v="8136"/>
    <n v="2712"/>
  </r>
  <r>
    <n v="2014"/>
    <s v="Convenience stores"/>
    <x v="7"/>
    <s v="North Cascade"/>
    <n v="1392"/>
    <n v="5"/>
    <n v="6"/>
    <n v="8352"/>
    <n v="1392"/>
  </r>
  <r>
    <n v="2014"/>
    <s v="Convenience stores"/>
    <x v="7"/>
    <s v="North Cascade"/>
    <n v="1500"/>
    <n v="4"/>
    <n v="7"/>
    <n v="10500"/>
    <n v="4500"/>
  </r>
  <r>
    <n v="2014"/>
    <s v="Convenience stores"/>
    <x v="7"/>
    <s v="North Cascade"/>
    <n v="1320"/>
    <n v="5"/>
    <n v="7"/>
    <n v="9240"/>
    <n v="2640"/>
  </r>
  <r>
    <n v="2014"/>
    <s v="Convenience stores"/>
    <x v="7"/>
    <s v="North Cascade"/>
    <n v="1404"/>
    <n v="4"/>
    <n v="7"/>
    <n v="9828"/>
    <n v="4212"/>
  </r>
  <r>
    <n v="2014"/>
    <s v="Convenience stores"/>
    <x v="7"/>
    <s v="North Cascade"/>
    <n v="1548"/>
    <n v="4"/>
    <n v="6"/>
    <n v="9288"/>
    <n v="3096"/>
  </r>
  <r>
    <n v="2014"/>
    <s v="Convenience stores"/>
    <x v="7"/>
    <s v="North Cascade"/>
    <n v="1452"/>
    <n v="5"/>
    <n v="6"/>
    <n v="8712"/>
    <n v="1452"/>
  </r>
  <r>
    <n v="2014"/>
    <s v="Convenience stores"/>
    <x v="7"/>
    <s v="North Cascade"/>
    <n v="1332"/>
    <n v="5"/>
    <n v="6"/>
    <n v="7992"/>
    <n v="1332"/>
  </r>
  <r>
    <n v="2014"/>
    <s v="Convenience stores"/>
    <x v="7"/>
    <s v="North Cascade"/>
    <n v="1476"/>
    <n v="4"/>
    <n v="7"/>
    <n v="10332"/>
    <n v="4428"/>
  </r>
  <r>
    <n v="2014"/>
    <s v="Convenience stores"/>
    <x v="7"/>
    <s v="North Cascade"/>
    <n v="1332"/>
    <n v="5"/>
    <n v="6"/>
    <n v="7992"/>
    <n v="1332"/>
  </r>
  <r>
    <n v="2014"/>
    <s v="Convenience stores"/>
    <x v="7"/>
    <s v="North Cascade"/>
    <n v="1416"/>
    <n v="4"/>
    <n v="7"/>
    <n v="9912"/>
    <n v="4248"/>
  </r>
  <r>
    <n v="2014"/>
    <s v="Convenience stores"/>
    <x v="7"/>
    <s v="North Cascade"/>
    <n v="1524"/>
    <n v="4"/>
    <n v="6"/>
    <n v="9144"/>
    <n v="3048"/>
  </r>
  <r>
    <n v="2014"/>
    <s v="Convenience stores"/>
    <x v="7"/>
    <s v="North Cascade"/>
    <n v="1404"/>
    <n v="5"/>
    <n v="6"/>
    <n v="8424"/>
    <n v="1404"/>
  </r>
  <r>
    <n v="2014"/>
    <s v="Convenience stores"/>
    <x v="7"/>
    <s v="North Cascade"/>
    <n v="1512"/>
    <n v="4"/>
    <n v="6"/>
    <n v="9072"/>
    <n v="3024"/>
  </r>
  <r>
    <n v="2014"/>
    <s v="Convenience stores"/>
    <x v="7"/>
    <s v="North Cascade"/>
    <n v="1332"/>
    <n v="4"/>
    <n v="7"/>
    <n v="9324"/>
    <n v="3996"/>
  </r>
  <r>
    <n v="2014"/>
    <s v="Convenience stores"/>
    <x v="7"/>
    <s v="North Cascade"/>
    <n v="1476"/>
    <n v="4"/>
    <n v="6"/>
    <n v="8856"/>
    <n v="2952"/>
  </r>
  <r>
    <n v="2014"/>
    <s v="Convenience stores"/>
    <x v="7"/>
    <s v="North Cascade"/>
    <n v="1320"/>
    <n v="5"/>
    <n v="6"/>
    <n v="7920"/>
    <n v="1320"/>
  </r>
  <r>
    <n v="2014"/>
    <s v="Convenience stores"/>
    <x v="7"/>
    <s v="North Cascade"/>
    <n v="1380"/>
    <n v="5"/>
    <n v="7"/>
    <n v="9660"/>
    <n v="2760"/>
  </r>
  <r>
    <n v="2014"/>
    <s v="Convenience stores"/>
    <x v="7"/>
    <s v="North Cascade"/>
    <n v="1548"/>
    <n v="4"/>
    <n v="6"/>
    <n v="9288"/>
    <n v="3096"/>
  </r>
  <r>
    <n v="2014"/>
    <s v="Convenience stores"/>
    <x v="7"/>
    <s v="North Cascade"/>
    <n v="1560"/>
    <n v="5"/>
    <n v="6"/>
    <n v="9360"/>
    <n v="1560"/>
  </r>
  <r>
    <n v="2014"/>
    <s v="Convenience stores"/>
    <x v="7"/>
    <s v="North Cascade"/>
    <n v="1500"/>
    <n v="5"/>
    <n v="6"/>
    <n v="9000"/>
    <n v="1500"/>
  </r>
  <r>
    <n v="2014"/>
    <s v="Convenience stores"/>
    <x v="7"/>
    <s v="North Cascade"/>
    <n v="1476"/>
    <n v="5"/>
    <n v="6"/>
    <n v="8856"/>
    <n v="1476"/>
  </r>
  <r>
    <n v="2014"/>
    <s v="Convenience stores"/>
    <x v="7"/>
    <s v="North Cascade"/>
    <n v="1392"/>
    <n v="4"/>
    <n v="7"/>
    <n v="9744"/>
    <n v="4176"/>
  </r>
  <r>
    <n v="2014"/>
    <s v="Convenience stores"/>
    <x v="7"/>
    <s v="North Cascade"/>
    <n v="1464"/>
    <n v="5"/>
    <n v="6"/>
    <n v="8784"/>
    <n v="1464"/>
  </r>
  <r>
    <n v="2014"/>
    <s v="Convenience stores"/>
    <x v="7"/>
    <s v="North Cascade"/>
    <n v="1404"/>
    <n v="5"/>
    <n v="6"/>
    <n v="8424"/>
    <n v="1404"/>
  </r>
  <r>
    <n v="2014"/>
    <s v="Convenience stores"/>
    <x v="7"/>
    <s v="North Cascade"/>
    <n v="1548"/>
    <n v="4"/>
    <n v="6"/>
    <n v="9288"/>
    <n v="3096"/>
  </r>
  <r>
    <n v="2014"/>
    <s v="Convenience stores"/>
    <x v="7"/>
    <s v="North Cascade"/>
    <n v="1356"/>
    <n v="5"/>
    <n v="6"/>
    <n v="8136"/>
    <n v="1356"/>
  </r>
  <r>
    <n v="2014"/>
    <s v="Convenience stores"/>
    <x v="7"/>
    <s v="North Cascade"/>
    <n v="1548"/>
    <n v="4"/>
    <n v="6"/>
    <n v="9288"/>
    <n v="3096"/>
  </r>
  <r>
    <n v="2014"/>
    <s v="Convenience stores"/>
    <x v="7"/>
    <s v="North Cascade"/>
    <n v="1404"/>
    <n v="5"/>
    <n v="6"/>
    <n v="8424"/>
    <n v="1404"/>
  </r>
  <r>
    <n v="2014"/>
    <s v="Convenience stores"/>
    <x v="7"/>
    <s v="North Cascade"/>
    <n v="1548"/>
    <n v="5"/>
    <n v="6"/>
    <n v="9288"/>
    <n v="1548"/>
  </r>
  <r>
    <n v="2014"/>
    <s v="Convenience stores"/>
    <x v="7"/>
    <s v="North Cascade"/>
    <n v="1428"/>
    <n v="4"/>
    <n v="7"/>
    <n v="9996"/>
    <n v="4284"/>
  </r>
  <r>
    <n v="2014"/>
    <s v="Convenience stores"/>
    <x v="7"/>
    <s v="North Cascade"/>
    <n v="1500"/>
    <n v="4"/>
    <n v="6"/>
    <n v="9000"/>
    <n v="3000"/>
  </r>
  <r>
    <n v="2014"/>
    <s v="Convenience stores"/>
    <x v="7"/>
    <s v="North Cascade"/>
    <n v="1536"/>
    <n v="4"/>
    <n v="6"/>
    <n v="9216"/>
    <n v="3072"/>
  </r>
  <r>
    <n v="2014"/>
    <s v="Convenience stores"/>
    <x v="7"/>
    <s v="North Cascade"/>
    <n v="1464"/>
    <n v="4"/>
    <n v="7"/>
    <n v="10248"/>
    <n v="4392"/>
  </r>
  <r>
    <n v="2014"/>
    <s v="Convenience stores"/>
    <x v="7"/>
    <s v="North Cascade"/>
    <n v="1464"/>
    <n v="4"/>
    <n v="6"/>
    <n v="8784"/>
    <n v="2928"/>
  </r>
  <r>
    <n v="2014"/>
    <s v="Convenience stores"/>
    <x v="7"/>
    <s v="North Cascade"/>
    <n v="1380"/>
    <n v="5"/>
    <n v="6"/>
    <n v="8280"/>
    <n v="1380"/>
  </r>
  <r>
    <n v="2014"/>
    <s v="Convenience stores"/>
    <x v="7"/>
    <s v="North Cascade"/>
    <n v="1320"/>
    <n v="5"/>
    <n v="7"/>
    <n v="9240"/>
    <n v="2640"/>
  </r>
  <r>
    <n v="2014"/>
    <s v="Convenience stores"/>
    <x v="7"/>
    <s v="North Cascade"/>
    <n v="1416"/>
    <n v="4"/>
    <n v="7"/>
    <n v="9912"/>
    <n v="4248"/>
  </r>
  <r>
    <n v="2014"/>
    <s v="Convenience stores"/>
    <x v="7"/>
    <s v="North Cascade"/>
    <n v="1464"/>
    <n v="4"/>
    <n v="6"/>
    <n v="8784"/>
    <n v="2928"/>
  </r>
  <r>
    <n v="2014"/>
    <s v="Convenience stores"/>
    <x v="7"/>
    <s v="North Cascade"/>
    <n v="1344"/>
    <n v="4"/>
    <n v="7"/>
    <n v="9408"/>
    <n v="4032"/>
  </r>
  <r>
    <n v="2014"/>
    <s v="Convenience stores"/>
    <x v="7"/>
    <s v="North Cascade"/>
    <n v="1560"/>
    <n v="4"/>
    <n v="7"/>
    <n v="10920"/>
    <n v="4680"/>
  </r>
  <r>
    <n v="2014"/>
    <s v="Convenience stores"/>
    <x v="7"/>
    <s v="North Cascade"/>
    <n v="1524"/>
    <n v="4"/>
    <n v="6"/>
    <n v="9144"/>
    <n v="3048"/>
  </r>
  <r>
    <n v="2014"/>
    <s v="Convenience stores"/>
    <x v="7"/>
    <s v="North Cascade"/>
    <n v="1560"/>
    <n v="4"/>
    <n v="7"/>
    <n v="10920"/>
    <n v="4680"/>
  </r>
  <r>
    <n v="2014"/>
    <s v="Convenience stores"/>
    <x v="7"/>
    <s v="North Cascade"/>
    <n v="1560"/>
    <n v="4"/>
    <n v="6"/>
    <n v="9360"/>
    <n v="3120"/>
  </r>
  <r>
    <n v="2014"/>
    <s v="Convenience stores"/>
    <x v="7"/>
    <s v="North Cascade"/>
    <n v="1536"/>
    <n v="4"/>
    <n v="6"/>
    <n v="9216"/>
    <n v="3072"/>
  </r>
  <r>
    <n v="2014"/>
    <s v="Convenience stores"/>
    <x v="7"/>
    <s v="North Cascade"/>
    <n v="1464"/>
    <n v="4"/>
    <n v="6"/>
    <n v="8784"/>
    <n v="2928"/>
  </r>
  <r>
    <n v="2014"/>
    <s v="Convenience stores"/>
    <x v="7"/>
    <s v="North Cascade"/>
    <n v="1356"/>
    <n v="5"/>
    <n v="7"/>
    <n v="9492"/>
    <n v="2712"/>
  </r>
  <r>
    <n v="2014"/>
    <s v="Convenience stores"/>
    <x v="7"/>
    <s v="North Cascade"/>
    <n v="1416"/>
    <n v="4"/>
    <n v="6"/>
    <n v="8496"/>
    <n v="2832"/>
  </r>
  <r>
    <n v="2014"/>
    <s v="Convenience stores"/>
    <x v="7"/>
    <s v="North Cascade"/>
    <n v="1452"/>
    <n v="4"/>
    <n v="6"/>
    <n v="8712"/>
    <n v="2904"/>
  </r>
  <r>
    <n v="2014"/>
    <s v="Convenience stores"/>
    <x v="7"/>
    <s v="North Cascade"/>
    <n v="1332"/>
    <n v="5"/>
    <n v="6"/>
    <n v="7992"/>
    <n v="1332"/>
  </r>
  <r>
    <n v="2014"/>
    <s v="Convenience stores"/>
    <x v="7"/>
    <s v="North Cascade"/>
    <n v="1536"/>
    <n v="4"/>
    <n v="6"/>
    <n v="9216"/>
    <n v="3072"/>
  </r>
  <r>
    <n v="2014"/>
    <s v="Convenience stores"/>
    <x v="7"/>
    <s v="North Cascade"/>
    <n v="1524"/>
    <n v="4"/>
    <n v="7"/>
    <n v="10668"/>
    <n v="4572"/>
  </r>
  <r>
    <n v="2014"/>
    <s v="Convenience stores"/>
    <x v="7"/>
    <s v="North Cascade"/>
    <n v="1332"/>
    <n v="4"/>
    <n v="7"/>
    <n v="9324"/>
    <n v="3996"/>
  </r>
  <r>
    <n v="2014"/>
    <s v="Convenience stores"/>
    <x v="7"/>
    <s v="North Cascade"/>
    <n v="1560"/>
    <n v="4"/>
    <n v="6"/>
    <n v="9360"/>
    <n v="3120"/>
  </r>
  <r>
    <n v="2014"/>
    <s v="Convenience stores"/>
    <x v="7"/>
    <s v="North Cascade"/>
    <n v="1500"/>
    <n v="4"/>
    <n v="7"/>
    <n v="10500"/>
    <n v="4500"/>
  </r>
  <r>
    <n v="2014"/>
    <s v="Convenience stores"/>
    <x v="7"/>
    <s v="North Cascade"/>
    <n v="1548"/>
    <n v="5"/>
    <n v="7"/>
    <n v="10836"/>
    <n v="3096"/>
  </r>
  <r>
    <n v="2014"/>
    <s v="Convenience stores"/>
    <x v="7"/>
    <s v="North Cascade"/>
    <n v="1356"/>
    <n v="4"/>
    <n v="6"/>
    <n v="8136"/>
    <n v="2712"/>
  </r>
  <r>
    <n v="2014"/>
    <s v="Convenience stores"/>
    <x v="7"/>
    <s v="North Cascade"/>
    <n v="1380"/>
    <n v="5"/>
    <n v="6"/>
    <n v="8280"/>
    <n v="1380"/>
  </r>
  <r>
    <n v="2014"/>
    <s v="Convenience stores"/>
    <x v="7"/>
    <s v="North Cascade"/>
    <n v="1368"/>
    <n v="5"/>
    <n v="7"/>
    <n v="9576"/>
    <n v="2736"/>
  </r>
  <r>
    <n v="2014"/>
    <s v="Convenience stores"/>
    <x v="7"/>
    <s v="North Cascade"/>
    <n v="1536"/>
    <n v="5"/>
    <n v="6"/>
    <n v="9216"/>
    <n v="1536"/>
  </r>
  <r>
    <n v="2014"/>
    <s v="Convenience stores"/>
    <x v="7"/>
    <s v="North Cascade"/>
    <n v="1404"/>
    <n v="4"/>
    <n v="7"/>
    <n v="9828"/>
    <n v="4212"/>
  </r>
  <r>
    <n v="2014"/>
    <s v="Convenience stores"/>
    <x v="7"/>
    <s v="North Cascade"/>
    <n v="1320"/>
    <n v="4"/>
    <n v="6"/>
    <n v="7920"/>
    <n v="2640"/>
  </r>
  <r>
    <n v="2014"/>
    <s v="Convenience stores"/>
    <x v="7"/>
    <s v="North Cascade"/>
    <n v="1320"/>
    <n v="5"/>
    <n v="6"/>
    <n v="7920"/>
    <n v="1320"/>
  </r>
  <r>
    <n v="2014"/>
    <s v="Convenience stores"/>
    <x v="7"/>
    <s v="North Cascade"/>
    <n v="1488"/>
    <n v="5"/>
    <n v="6"/>
    <n v="8928"/>
    <n v="1488"/>
  </r>
  <r>
    <n v="2014"/>
    <s v="Convenience stores"/>
    <x v="7"/>
    <s v="North Cascade"/>
    <n v="1344"/>
    <n v="4"/>
    <n v="6"/>
    <n v="8064"/>
    <n v="2688"/>
  </r>
  <r>
    <n v="2014"/>
    <s v="Convenience stores"/>
    <x v="7"/>
    <s v="North Cascade"/>
    <n v="1476"/>
    <n v="4"/>
    <n v="7"/>
    <n v="10332"/>
    <n v="4428"/>
  </r>
  <r>
    <n v="2014"/>
    <s v="Convenience stores"/>
    <x v="7"/>
    <s v="North Cascade"/>
    <n v="1344"/>
    <n v="5"/>
    <n v="7"/>
    <n v="9408"/>
    <n v="2688"/>
  </r>
  <r>
    <n v="2014"/>
    <s v="Convenience stores"/>
    <x v="7"/>
    <s v="North Cascade"/>
    <n v="1452"/>
    <n v="4"/>
    <n v="7"/>
    <n v="10164"/>
    <n v="4356"/>
  </r>
  <r>
    <n v="2014"/>
    <s v="Convenience stores"/>
    <x v="7"/>
    <s v="North Cascade"/>
    <n v="1344"/>
    <n v="4"/>
    <n v="7"/>
    <n v="9408"/>
    <n v="4032"/>
  </r>
  <r>
    <n v="2014"/>
    <s v="Convenience stores"/>
    <x v="7"/>
    <s v="North Cascade"/>
    <n v="1416"/>
    <n v="4"/>
    <n v="6"/>
    <n v="8496"/>
    <n v="2832"/>
  </r>
  <r>
    <n v="2014"/>
    <s v="Convenience stores"/>
    <x v="7"/>
    <s v="North Cascade"/>
    <n v="1380"/>
    <n v="4"/>
    <n v="7"/>
    <n v="9660"/>
    <n v="4140"/>
  </r>
  <r>
    <n v="2014"/>
    <s v="Convenience stores"/>
    <x v="7"/>
    <s v="North Cascade"/>
    <n v="1500"/>
    <n v="5"/>
    <n v="6"/>
    <n v="9000"/>
    <n v="1500"/>
  </r>
  <r>
    <n v="2014"/>
    <s v="Convenience stores"/>
    <x v="7"/>
    <s v="North Cascade"/>
    <n v="1344"/>
    <n v="4"/>
    <n v="7"/>
    <n v="9408"/>
    <n v="4032"/>
  </r>
  <r>
    <n v="2014"/>
    <s v="Convenience stores"/>
    <x v="7"/>
    <s v="North Cascade"/>
    <n v="1536"/>
    <n v="4"/>
    <n v="6"/>
    <n v="9216"/>
    <n v="3072"/>
  </r>
  <r>
    <n v="2014"/>
    <s v="Convenience stores"/>
    <x v="7"/>
    <s v="North Cascade"/>
    <n v="1380"/>
    <n v="5"/>
    <n v="7"/>
    <n v="9660"/>
    <n v="2760"/>
  </r>
  <r>
    <n v="2014"/>
    <s v="Convenience stores"/>
    <x v="7"/>
    <s v="North Cascade"/>
    <n v="1452"/>
    <n v="5"/>
    <n v="6"/>
    <n v="8712"/>
    <n v="1452"/>
  </r>
  <r>
    <n v="2014"/>
    <s v="Convenience stores"/>
    <x v="7"/>
    <s v="North Cascade"/>
    <n v="1392"/>
    <n v="4"/>
    <n v="7"/>
    <n v="9744"/>
    <n v="4176"/>
  </r>
  <r>
    <n v="2014"/>
    <s v="Convenience stores"/>
    <x v="7"/>
    <s v="North Cascade"/>
    <n v="1356"/>
    <n v="4"/>
    <n v="6"/>
    <n v="8136"/>
    <n v="2712"/>
  </r>
  <r>
    <n v="2014"/>
    <s v="Convenience stores"/>
    <x v="7"/>
    <s v="North Cascade"/>
    <n v="1560"/>
    <n v="4"/>
    <n v="6"/>
    <n v="9360"/>
    <n v="3120"/>
  </r>
  <r>
    <n v="2014"/>
    <s v="Convenience stores"/>
    <x v="7"/>
    <s v="North Cascade"/>
    <n v="1452"/>
    <n v="4"/>
    <n v="7"/>
    <n v="10164"/>
    <n v="4356"/>
  </r>
  <r>
    <n v="2014"/>
    <s v="Convenience stores"/>
    <x v="7"/>
    <s v="North Cascade"/>
    <n v="1464"/>
    <n v="4"/>
    <n v="6"/>
    <n v="8784"/>
    <n v="2928"/>
  </r>
  <r>
    <n v="2014"/>
    <s v="Convenience stores"/>
    <x v="7"/>
    <s v="North Cascade"/>
    <n v="1356"/>
    <n v="5"/>
    <n v="6"/>
    <n v="8136"/>
    <n v="1356"/>
  </r>
  <r>
    <n v="2014"/>
    <s v="Convenience stores"/>
    <x v="7"/>
    <s v="North Cascade"/>
    <n v="1464"/>
    <n v="5"/>
    <n v="6"/>
    <n v="8784"/>
    <n v="1464"/>
  </r>
  <r>
    <n v="2014"/>
    <s v="Convenience stores"/>
    <x v="7"/>
    <s v="North Cascade"/>
    <n v="1332"/>
    <n v="5"/>
    <n v="6"/>
    <n v="7992"/>
    <n v="1332"/>
  </r>
  <r>
    <n v="2014"/>
    <s v="Convenience stores"/>
    <x v="7"/>
    <s v="North Cascade"/>
    <n v="1476"/>
    <n v="5"/>
    <n v="6"/>
    <n v="8856"/>
    <n v="1476"/>
  </r>
  <r>
    <n v="2014"/>
    <s v="Convenience stores"/>
    <x v="7"/>
    <s v="North Cascade"/>
    <n v="1560"/>
    <n v="5"/>
    <n v="6"/>
    <n v="9360"/>
    <n v="1560"/>
  </r>
  <r>
    <n v="2014"/>
    <s v="Convenience stores"/>
    <x v="7"/>
    <s v="North Cascade"/>
    <n v="1332"/>
    <n v="5"/>
    <n v="7"/>
    <n v="9324"/>
    <n v="2664"/>
  </r>
  <r>
    <n v="2014"/>
    <s v="Convenience stores"/>
    <x v="7"/>
    <s v="North Cascade"/>
    <n v="1488"/>
    <n v="4"/>
    <n v="7"/>
    <n v="10416"/>
    <n v="4464"/>
  </r>
  <r>
    <n v="2014"/>
    <s v="Convenience stores"/>
    <x v="7"/>
    <s v="North Cascade"/>
    <n v="1428"/>
    <n v="5"/>
    <n v="6"/>
    <n v="8568"/>
    <n v="1428"/>
  </r>
  <r>
    <n v="2014"/>
    <s v="Convenience stores"/>
    <x v="7"/>
    <s v="North Cascade"/>
    <n v="1452"/>
    <n v="4"/>
    <n v="6"/>
    <n v="8712"/>
    <n v="2904"/>
  </r>
  <r>
    <n v="2014"/>
    <s v="Convenience stores"/>
    <x v="7"/>
    <s v="North Cascade"/>
    <n v="1548"/>
    <n v="4"/>
    <n v="7"/>
    <n v="10836"/>
    <n v="4644"/>
  </r>
  <r>
    <n v="2014"/>
    <s v="Convenience stores"/>
    <x v="7"/>
    <s v="North Cascade"/>
    <n v="1344"/>
    <n v="4"/>
    <n v="7"/>
    <n v="9408"/>
    <n v="4032"/>
  </r>
  <r>
    <n v="2014"/>
    <s v="Convenience stores"/>
    <x v="7"/>
    <s v="North Cascade"/>
    <n v="1392"/>
    <n v="4"/>
    <n v="7"/>
    <n v="9744"/>
    <n v="4176"/>
  </r>
  <r>
    <n v="2014"/>
    <s v="Convenience stores"/>
    <x v="7"/>
    <s v="North Cascade"/>
    <n v="1332"/>
    <n v="4"/>
    <n v="7"/>
    <n v="9324"/>
    <n v="3996"/>
  </r>
  <r>
    <n v="2014"/>
    <s v="Convenience stores"/>
    <x v="7"/>
    <s v="North Cascade"/>
    <n v="1380"/>
    <n v="5"/>
    <n v="6"/>
    <n v="8280"/>
    <n v="1380"/>
  </r>
  <r>
    <n v="2014"/>
    <s v="Convenience stores"/>
    <x v="7"/>
    <s v="North Cascade"/>
    <n v="1464"/>
    <n v="5"/>
    <n v="6"/>
    <n v="8784"/>
    <n v="1464"/>
  </r>
  <r>
    <n v="2014"/>
    <s v="Convenience stores"/>
    <x v="7"/>
    <s v="North Cascade"/>
    <n v="1488"/>
    <n v="4"/>
    <n v="7"/>
    <n v="10416"/>
    <n v="4464"/>
  </r>
  <r>
    <n v="2014"/>
    <s v="Convenience stores"/>
    <x v="7"/>
    <s v="North Cascade"/>
    <n v="1380"/>
    <n v="4"/>
    <n v="6"/>
    <n v="8280"/>
    <n v="2760"/>
  </r>
  <r>
    <n v="2014"/>
    <s v="Convenience stores"/>
    <x v="7"/>
    <s v="North Cascade"/>
    <n v="1368"/>
    <n v="5"/>
    <n v="7"/>
    <n v="9576"/>
    <n v="2736"/>
  </r>
  <r>
    <n v="2014"/>
    <s v="Convenience stores"/>
    <x v="7"/>
    <s v="North Cascade"/>
    <n v="1500"/>
    <n v="5"/>
    <n v="7"/>
    <n v="10500"/>
    <n v="3000"/>
  </r>
  <r>
    <n v="2014"/>
    <s v="Convenience stores"/>
    <x v="7"/>
    <s v="North Cascade"/>
    <n v="1344"/>
    <n v="5"/>
    <n v="7"/>
    <n v="9408"/>
    <n v="2688"/>
  </r>
  <r>
    <n v="2014"/>
    <s v="Convenience stores"/>
    <x v="7"/>
    <s v="North Cascade"/>
    <n v="1440"/>
    <n v="4"/>
    <n v="6"/>
    <n v="8640"/>
    <n v="2880"/>
  </r>
  <r>
    <n v="2014"/>
    <s v="Convenience stores"/>
    <x v="7"/>
    <s v="North Cascade"/>
    <n v="1404"/>
    <n v="4"/>
    <n v="6"/>
    <n v="8424"/>
    <n v="2808"/>
  </r>
  <r>
    <n v="2014"/>
    <s v="Convenience stores"/>
    <x v="7"/>
    <s v="North Cascade"/>
    <n v="1464"/>
    <n v="5"/>
    <n v="7"/>
    <n v="10248"/>
    <n v="2928"/>
  </r>
  <r>
    <n v="2014"/>
    <s v="Convenience stores"/>
    <x v="7"/>
    <s v="North Cascade"/>
    <n v="1320"/>
    <n v="4"/>
    <n v="6"/>
    <n v="7920"/>
    <n v="2640"/>
  </r>
  <r>
    <n v="2014"/>
    <s v="Convenience stores"/>
    <x v="7"/>
    <s v="North Cascade"/>
    <n v="1344"/>
    <n v="4"/>
    <n v="7"/>
    <n v="9408"/>
    <n v="4032"/>
  </r>
  <r>
    <n v="2014"/>
    <s v="Convenience stores"/>
    <x v="7"/>
    <s v="North Cascade"/>
    <n v="1416"/>
    <n v="4"/>
    <n v="7"/>
    <n v="9912"/>
    <n v="4248"/>
  </r>
  <r>
    <n v="2014"/>
    <s v="Convenience stores"/>
    <x v="7"/>
    <s v="North Cascade"/>
    <n v="1512"/>
    <n v="4"/>
    <n v="7"/>
    <n v="10584"/>
    <n v="4536"/>
  </r>
  <r>
    <n v="2014"/>
    <s v="Convenience stores"/>
    <x v="7"/>
    <s v="North Cascade"/>
    <n v="1464"/>
    <n v="4"/>
    <n v="7"/>
    <n v="10248"/>
    <n v="4392"/>
  </r>
  <r>
    <n v="2014"/>
    <s v="Convenience stores"/>
    <x v="7"/>
    <s v="North Cascade"/>
    <n v="1320"/>
    <n v="5"/>
    <n v="7"/>
    <n v="9240"/>
    <n v="2640"/>
  </r>
  <r>
    <n v="2014"/>
    <s v="Convenience stores"/>
    <x v="7"/>
    <s v="North Cascade"/>
    <n v="1392"/>
    <n v="5"/>
    <n v="6"/>
    <n v="8352"/>
    <n v="1392"/>
  </r>
  <r>
    <n v="2014"/>
    <s v="Convenience stores"/>
    <x v="7"/>
    <s v="North Cascade"/>
    <n v="1344"/>
    <n v="5"/>
    <n v="6"/>
    <n v="8064"/>
    <n v="1344"/>
  </r>
  <r>
    <n v="2014"/>
    <s v="Convenience stores"/>
    <x v="7"/>
    <s v="North Cascade"/>
    <n v="1380"/>
    <n v="5"/>
    <n v="7"/>
    <n v="9660"/>
    <n v="2760"/>
  </r>
  <r>
    <n v="2014"/>
    <s v="Convenience stores"/>
    <x v="7"/>
    <s v="North Cascade"/>
    <n v="1512"/>
    <n v="5"/>
    <n v="7"/>
    <n v="10584"/>
    <n v="3024"/>
  </r>
  <r>
    <n v="2014"/>
    <s v="Convenience stores"/>
    <x v="7"/>
    <s v="North Cascade"/>
    <n v="1488"/>
    <n v="5"/>
    <n v="6"/>
    <n v="8928"/>
    <n v="1488"/>
  </r>
  <r>
    <n v="2014"/>
    <s v="Convenience stores"/>
    <x v="7"/>
    <s v="North Cascade"/>
    <n v="1452"/>
    <n v="4"/>
    <n v="6"/>
    <n v="8712"/>
    <n v="2904"/>
  </r>
  <r>
    <n v="2014"/>
    <s v="Convenience stores"/>
    <x v="7"/>
    <s v="North Cascade"/>
    <n v="1320"/>
    <n v="5"/>
    <n v="7"/>
    <n v="9240"/>
    <n v="2640"/>
  </r>
  <r>
    <n v="2014"/>
    <s v="Convenience stores"/>
    <x v="7"/>
    <s v="North Cascade"/>
    <n v="1332"/>
    <n v="5"/>
    <n v="7"/>
    <n v="9324"/>
    <n v="2664"/>
  </r>
  <r>
    <n v="2014"/>
    <s v="Convenience stores"/>
    <x v="7"/>
    <s v="North Cascade"/>
    <n v="1536"/>
    <n v="5"/>
    <n v="7"/>
    <n v="10752"/>
    <n v="3072"/>
  </r>
  <r>
    <n v="2014"/>
    <s v="Convenience stores"/>
    <x v="7"/>
    <s v="North Cascade"/>
    <n v="1368"/>
    <n v="4"/>
    <n v="6"/>
    <n v="8208"/>
    <n v="2736"/>
  </r>
  <r>
    <n v="2014"/>
    <s v="Convenience stores"/>
    <x v="7"/>
    <s v="North Cascade"/>
    <n v="1440"/>
    <n v="5"/>
    <n v="6"/>
    <n v="8640"/>
    <n v="1440"/>
  </r>
  <r>
    <n v="2014"/>
    <s v="Convenience stores"/>
    <x v="7"/>
    <s v="North Cascade"/>
    <n v="1488"/>
    <n v="5"/>
    <n v="7"/>
    <n v="10416"/>
    <n v="2976"/>
  </r>
  <r>
    <n v="2014"/>
    <s v="Convenience stores"/>
    <x v="7"/>
    <s v="North Cascade"/>
    <n v="1344"/>
    <n v="5"/>
    <n v="7"/>
    <n v="9408"/>
    <n v="2688"/>
  </r>
  <r>
    <n v="2014"/>
    <s v="Convenience stores"/>
    <x v="7"/>
    <s v="North Cascade"/>
    <n v="1320"/>
    <n v="4"/>
    <n v="6"/>
    <n v="7920"/>
    <n v="2640"/>
  </r>
  <r>
    <n v="2014"/>
    <s v="Convenience stores"/>
    <x v="7"/>
    <s v="North Cascade"/>
    <n v="1416"/>
    <n v="4"/>
    <n v="6"/>
    <n v="8496"/>
    <n v="2832"/>
  </r>
  <r>
    <n v="2014"/>
    <s v="Convenience stores"/>
    <x v="7"/>
    <s v="North Cascade"/>
    <n v="1368"/>
    <n v="4"/>
    <n v="7"/>
    <n v="9576"/>
    <n v="4104"/>
  </r>
  <r>
    <n v="2014"/>
    <s v="Convenience stores"/>
    <x v="7"/>
    <s v="North Cascade"/>
    <n v="1428"/>
    <n v="4"/>
    <n v="6"/>
    <n v="8568"/>
    <n v="2856"/>
  </r>
  <r>
    <n v="2014"/>
    <s v="Convenience stores"/>
    <x v="7"/>
    <s v="North Cascade"/>
    <n v="1548"/>
    <n v="4"/>
    <n v="7"/>
    <n v="10836"/>
    <n v="4644"/>
  </r>
  <r>
    <n v="2014"/>
    <s v="Convenience stores"/>
    <x v="7"/>
    <s v="North Cascade"/>
    <n v="1524"/>
    <n v="4"/>
    <n v="7"/>
    <n v="10668"/>
    <n v="4572"/>
  </r>
  <r>
    <n v="2014"/>
    <s v="Convenience stores"/>
    <x v="7"/>
    <s v="North Cascade"/>
    <n v="1560"/>
    <n v="5"/>
    <n v="6"/>
    <n v="9360"/>
    <n v="1560"/>
  </r>
  <r>
    <n v="2014"/>
    <s v="Convenience stores"/>
    <x v="7"/>
    <s v="North Cascade"/>
    <n v="1428"/>
    <n v="5"/>
    <n v="6"/>
    <n v="8568"/>
    <n v="1428"/>
  </r>
  <r>
    <n v="2014"/>
    <s v="Convenience stores"/>
    <x v="7"/>
    <s v="North Cascade"/>
    <n v="1332"/>
    <n v="5"/>
    <n v="7"/>
    <n v="9324"/>
    <n v="2664"/>
  </r>
  <r>
    <n v="2014"/>
    <s v="Convenience stores"/>
    <x v="7"/>
    <s v="North Cascade"/>
    <n v="1440"/>
    <n v="5"/>
    <n v="7"/>
    <n v="10080"/>
    <n v="2880"/>
  </r>
  <r>
    <n v="2014"/>
    <s v="Convenience stores"/>
    <x v="7"/>
    <s v="North Cascade"/>
    <n v="1536"/>
    <n v="4"/>
    <n v="7"/>
    <n v="10752"/>
    <n v="4608"/>
  </r>
  <r>
    <n v="2014"/>
    <s v="Convenience stores"/>
    <x v="7"/>
    <s v="North Cascade"/>
    <n v="1356"/>
    <n v="4"/>
    <n v="6"/>
    <n v="8136"/>
    <n v="2712"/>
  </r>
  <r>
    <n v="2014"/>
    <s v="Convenience stores"/>
    <x v="7"/>
    <s v="North Cascade"/>
    <n v="1332"/>
    <n v="4"/>
    <n v="7"/>
    <n v="9324"/>
    <n v="3996"/>
  </r>
  <r>
    <n v="2014"/>
    <s v="Convenience stores"/>
    <x v="7"/>
    <s v="North Cascade"/>
    <n v="1368"/>
    <n v="4"/>
    <n v="7"/>
    <n v="9576"/>
    <n v="4104"/>
  </r>
  <r>
    <n v="2014"/>
    <s v="Convenience stores"/>
    <x v="7"/>
    <s v="North Cascade"/>
    <n v="1416"/>
    <n v="4"/>
    <n v="6"/>
    <n v="8496"/>
    <n v="2832"/>
  </r>
  <r>
    <n v="2014"/>
    <s v="Convenience stores"/>
    <x v="7"/>
    <s v="North Cascade"/>
    <n v="1476"/>
    <n v="4"/>
    <n v="7"/>
    <n v="10332"/>
    <n v="4428"/>
  </r>
  <r>
    <n v="2014"/>
    <s v="Convenience stores"/>
    <x v="7"/>
    <s v="North Cascade"/>
    <n v="1320"/>
    <n v="4"/>
    <n v="6"/>
    <n v="7920"/>
    <n v="2640"/>
  </r>
  <r>
    <n v="2014"/>
    <s v="Convenience stores"/>
    <x v="7"/>
    <s v="North Cascade"/>
    <n v="1452"/>
    <n v="4"/>
    <n v="6"/>
    <n v="8712"/>
    <n v="2904"/>
  </r>
  <r>
    <n v="2014"/>
    <s v="Convenience stores"/>
    <x v="7"/>
    <s v="North Cascade"/>
    <n v="1524"/>
    <n v="5"/>
    <n v="6"/>
    <n v="9144"/>
    <n v="1524"/>
  </r>
  <r>
    <n v="2014"/>
    <s v="Convenience stores"/>
    <x v="7"/>
    <s v="North Cascade"/>
    <n v="1452"/>
    <n v="5"/>
    <n v="6"/>
    <n v="8712"/>
    <n v="1452"/>
  </r>
  <r>
    <n v="2014"/>
    <s v="Convenience stores"/>
    <x v="7"/>
    <s v="North Cascade"/>
    <n v="1500"/>
    <n v="4"/>
    <n v="7"/>
    <n v="10500"/>
    <n v="4500"/>
  </r>
  <r>
    <n v="2014"/>
    <s v="Convenience stores"/>
    <x v="7"/>
    <s v="North Cascade"/>
    <n v="1416"/>
    <n v="5"/>
    <n v="7"/>
    <n v="9912"/>
    <n v="2832"/>
  </r>
  <r>
    <n v="2014"/>
    <s v="Convenience stores"/>
    <x v="7"/>
    <s v="North Cascade"/>
    <n v="1368"/>
    <n v="4"/>
    <n v="6"/>
    <n v="8208"/>
    <n v="2736"/>
  </r>
  <r>
    <n v="2014"/>
    <s v="Convenience stores"/>
    <x v="7"/>
    <s v="North Cascade"/>
    <n v="1536"/>
    <n v="4"/>
    <n v="7"/>
    <n v="10752"/>
    <n v="4608"/>
  </r>
  <r>
    <n v="2014"/>
    <s v="Convenience stores"/>
    <x v="7"/>
    <s v="North Cascade"/>
    <n v="1344"/>
    <n v="5"/>
    <n v="7"/>
    <n v="9408"/>
    <n v="2688"/>
  </r>
  <r>
    <n v="2014"/>
    <s v="Convenience stores"/>
    <x v="6"/>
    <s v="Earthbound"/>
    <n v="864"/>
    <n v="2.0499999999999998"/>
    <n v="3.9"/>
    <n v="3369.6"/>
    <n v="1598.4"/>
  </r>
  <r>
    <n v="2014"/>
    <s v="Convenience stores"/>
    <x v="6"/>
    <s v="Earthbound"/>
    <n v="660"/>
    <n v="2.37"/>
    <n v="3.53"/>
    <n v="2329.7999999999997"/>
    <n v="765.5999999999998"/>
  </r>
  <r>
    <n v="2014"/>
    <s v="Convenience stores"/>
    <x v="6"/>
    <s v="Earthbound"/>
    <n v="1020"/>
    <n v="2.9"/>
    <n v="3.76"/>
    <n v="3835.2"/>
    <n v="877.19999999999982"/>
  </r>
  <r>
    <n v="2014"/>
    <s v="Convenience stores"/>
    <x v="6"/>
    <s v="Earthbound"/>
    <n v="804"/>
    <n v="2.19"/>
    <n v="3.35"/>
    <n v="2693.4"/>
    <n v="932.6400000000001"/>
  </r>
  <r>
    <n v="2014"/>
    <s v="Convenience stores"/>
    <x v="6"/>
    <s v="Earthbound"/>
    <n v="744"/>
    <n v="2.2599999999999998"/>
    <n v="3.4"/>
    <n v="2529.6"/>
    <n v="848.16000000000008"/>
  </r>
  <r>
    <n v="2014"/>
    <s v="Convenience stores"/>
    <x v="6"/>
    <s v="Earthbound"/>
    <n v="1008"/>
    <n v="2.25"/>
    <n v="3.73"/>
    <n v="3759.84"/>
    <n v="1491.84"/>
  </r>
  <r>
    <n v="2014"/>
    <s v="Convenience stores"/>
    <x v="6"/>
    <s v="Earthbound"/>
    <n v="708"/>
    <n v="2.5299999999999998"/>
    <n v="3.73"/>
    <n v="2640.84"/>
    <n v="849.60000000000014"/>
  </r>
  <r>
    <n v="2014"/>
    <s v="Convenience stores"/>
    <x v="6"/>
    <s v="Earthbound"/>
    <n v="1116"/>
    <n v="2.78"/>
    <n v="3.35"/>
    <n v="3738.6"/>
    <n v="636.12000000000035"/>
  </r>
  <r>
    <n v="2014"/>
    <s v="Convenience stores"/>
    <x v="6"/>
    <s v="Earthbound"/>
    <n v="996"/>
    <n v="2.89"/>
    <n v="3.34"/>
    <n v="3326.64"/>
    <n v="448.19999999999976"/>
  </r>
  <r>
    <n v="2014"/>
    <s v="Convenience stores"/>
    <x v="6"/>
    <s v="Earthbound"/>
    <n v="828"/>
    <n v="2.71"/>
    <n v="3.31"/>
    <n v="2740.68"/>
    <n v="496.80000000000007"/>
  </r>
  <r>
    <n v="2014"/>
    <s v="Convenience stores"/>
    <x v="6"/>
    <s v="Earthbound"/>
    <n v="924"/>
    <n v="2.86"/>
    <n v="3.59"/>
    <n v="3317.16"/>
    <n v="674.52"/>
  </r>
  <r>
    <n v="2014"/>
    <s v="Convenience stores"/>
    <x v="6"/>
    <s v="Earthbound"/>
    <n v="804"/>
    <n v="2.48"/>
    <n v="3.84"/>
    <n v="3087.3599999999997"/>
    <n v="1093.4399999999998"/>
  </r>
  <r>
    <n v="2014"/>
    <s v="Convenience stores"/>
    <x v="6"/>
    <s v="Earthbound"/>
    <n v="756"/>
    <n v="2.2400000000000002"/>
    <n v="3.92"/>
    <n v="2963.52"/>
    <n v="1270.0799999999997"/>
  </r>
  <r>
    <n v="2014"/>
    <s v="Convenience stores"/>
    <x v="6"/>
    <s v="Earthbound"/>
    <n v="984"/>
    <n v="2.13"/>
    <n v="3.3"/>
    <n v="3247.2"/>
    <n v="1151.28"/>
  </r>
  <r>
    <n v="2014"/>
    <s v="Convenience stores"/>
    <x v="6"/>
    <s v="Earthbound"/>
    <n v="600"/>
    <n v="2.86"/>
    <n v="3.96"/>
    <n v="2376"/>
    <n v="660"/>
  </r>
  <r>
    <n v="2014"/>
    <s v="Convenience stores"/>
    <x v="6"/>
    <s v="Earthbound"/>
    <n v="1020"/>
    <n v="2.69"/>
    <n v="3.8"/>
    <n v="3876"/>
    <n v="1132.1999999999998"/>
  </r>
  <r>
    <n v="2014"/>
    <s v="Convenience stores"/>
    <x v="6"/>
    <s v="Fresh express"/>
    <n v="792"/>
    <n v="2.93"/>
    <n v="3.98"/>
    <n v="3152.16"/>
    <n v="831.59999999999991"/>
  </r>
  <r>
    <n v="2014"/>
    <s v="Convenience stores"/>
    <x v="6"/>
    <s v="Fresh express"/>
    <n v="696"/>
    <n v="2.84"/>
    <n v="3.49"/>
    <n v="2429.04"/>
    <n v="452.40000000000026"/>
  </r>
  <r>
    <n v="2014"/>
    <s v="Convenience stores"/>
    <x v="6"/>
    <s v="Fresh express"/>
    <n v="1020"/>
    <n v="2.35"/>
    <n v="3.69"/>
    <n v="3763.7999999999997"/>
    <n v="1366.8"/>
  </r>
  <r>
    <n v="2014"/>
    <s v="Convenience stores"/>
    <x v="6"/>
    <s v="Fresh express"/>
    <n v="996"/>
    <n v="2.25"/>
    <n v="3.77"/>
    <n v="3754.92"/>
    <n v="1513.92"/>
  </r>
  <r>
    <n v="2014"/>
    <s v="Convenience stores"/>
    <x v="6"/>
    <s v="Fresh express"/>
    <n v="768"/>
    <n v="2.65"/>
    <n v="3.9"/>
    <n v="2995.2"/>
    <n v="960"/>
  </r>
  <r>
    <n v="2014"/>
    <s v="Convenience stores"/>
    <x v="6"/>
    <s v="Fresh express"/>
    <n v="624"/>
    <n v="2.75"/>
    <n v="3.22"/>
    <n v="2009.2800000000002"/>
    <n v="293.28000000000014"/>
  </r>
  <r>
    <n v="2014"/>
    <s v="Convenience stores"/>
    <x v="6"/>
    <s v="Fresh express"/>
    <n v="972"/>
    <n v="2.95"/>
    <n v="3.23"/>
    <n v="3139.56"/>
    <n v="272.1599999999998"/>
  </r>
  <r>
    <n v="2014"/>
    <s v="Convenience stores"/>
    <x v="6"/>
    <s v="Fresh express"/>
    <n v="852"/>
    <n v="2.36"/>
    <n v="3.64"/>
    <n v="3101.28"/>
    <n v="1090.5600000000002"/>
  </r>
  <r>
    <n v="2014"/>
    <s v="Convenience stores"/>
    <x v="6"/>
    <s v="Fresh express"/>
    <n v="960"/>
    <n v="2.91"/>
    <n v="3.64"/>
    <n v="3494.4"/>
    <n v="700.8"/>
  </r>
  <r>
    <n v="2014"/>
    <s v="Convenience stores"/>
    <x v="6"/>
    <s v="Fresh express"/>
    <n v="768"/>
    <n v="2.9"/>
    <n v="3.22"/>
    <n v="2472.96"/>
    <n v="245.76000000000022"/>
  </r>
  <r>
    <n v="2014"/>
    <s v="Convenience stores"/>
    <x v="6"/>
    <s v="Fresh express"/>
    <n v="1176"/>
    <n v="2.6"/>
    <n v="3.66"/>
    <n v="4304.16"/>
    <n v="1246.5600000000002"/>
  </r>
  <r>
    <n v="2014"/>
    <s v="Convenience stores"/>
    <x v="6"/>
    <s v="Fresh express"/>
    <n v="1176"/>
    <n v="2.96"/>
    <n v="3.56"/>
    <n v="4186.5600000000004"/>
    <n v="705.60000000000014"/>
  </r>
  <r>
    <n v="2014"/>
    <s v="Convenience stores"/>
    <x v="6"/>
    <s v="Fresh express"/>
    <n v="624"/>
    <n v="3"/>
    <n v="3.57"/>
    <n v="2227.6799999999998"/>
    <n v="355.67999999999989"/>
  </r>
  <r>
    <n v="2014"/>
    <s v="Convenience stores"/>
    <x v="6"/>
    <s v="Fresh express"/>
    <n v="996"/>
    <n v="2.42"/>
    <n v="3.74"/>
    <n v="3725.0400000000004"/>
    <n v="1314.7200000000003"/>
  </r>
  <r>
    <n v="2014"/>
    <s v="Convenience stores"/>
    <x v="6"/>
    <s v="Fresh express"/>
    <n v="780"/>
    <n v="2.61"/>
    <n v="3.9"/>
    <n v="3042"/>
    <n v="1006.2"/>
  </r>
  <r>
    <n v="2014"/>
    <s v="Convenience stores"/>
    <x v="6"/>
    <s v="Fresh express"/>
    <n v="1008"/>
    <n v="2.8"/>
    <n v="3.96"/>
    <n v="3991.68"/>
    <n v="1169.2800000000002"/>
  </r>
  <r>
    <n v="2014"/>
    <s v="Convenience stores"/>
    <x v="6"/>
    <s v="Fresh express"/>
    <n v="996"/>
    <n v="2.77"/>
    <n v="3.94"/>
    <n v="3924.24"/>
    <n v="1165.32"/>
  </r>
  <r>
    <n v="2014"/>
    <s v="Convenience stores"/>
    <x v="6"/>
    <s v="Fresh express"/>
    <n v="708"/>
    <n v="2.73"/>
    <n v="3.33"/>
    <n v="2357.64"/>
    <n v="424.80000000000007"/>
  </r>
  <r>
    <n v="2014"/>
    <s v="Convenience stores"/>
    <x v="6"/>
    <s v="Fresh express"/>
    <n v="1032"/>
    <n v="2.89"/>
    <n v="3.46"/>
    <n v="3570.72"/>
    <n v="588.23999999999978"/>
  </r>
  <r>
    <n v="2014"/>
    <s v="Convenience stores"/>
    <x v="6"/>
    <s v="Fresh express"/>
    <n v="684"/>
    <n v="2.66"/>
    <n v="3.31"/>
    <n v="2264.04"/>
    <n v="444.59999999999997"/>
  </r>
  <r>
    <n v="2014"/>
    <s v="Convenience stores"/>
    <x v="6"/>
    <s v="Fresh express"/>
    <n v="816"/>
    <n v="2.67"/>
    <n v="3.99"/>
    <n v="3255.84"/>
    <n v="1077.1200000000003"/>
  </r>
  <r>
    <n v="2014"/>
    <s v="Convenience stores"/>
    <x v="6"/>
    <s v="Fresh express"/>
    <n v="720"/>
    <n v="2.58"/>
    <n v="3.3"/>
    <n v="2376"/>
    <n v="518.39999999999986"/>
  </r>
  <r>
    <n v="2014"/>
    <s v="Convenience stores"/>
    <x v="6"/>
    <s v="Fresh express"/>
    <n v="684"/>
    <n v="2.1"/>
    <n v="3.91"/>
    <n v="2674.44"/>
    <n v="1238.04"/>
  </r>
  <r>
    <n v="2014"/>
    <s v="Convenience stores"/>
    <x v="6"/>
    <s v="Fresh express"/>
    <n v="972"/>
    <n v="2.27"/>
    <n v="3.3"/>
    <n v="3207.6"/>
    <n v="1001.1599999999999"/>
  </r>
  <r>
    <n v="2014"/>
    <s v="Convenience stores"/>
    <x v="6"/>
    <s v="Fresh express"/>
    <n v="696"/>
    <n v="2.71"/>
    <n v="3.32"/>
    <n v="2310.7199999999998"/>
    <n v="424.55999999999989"/>
  </r>
  <r>
    <n v="2014"/>
    <s v="Convenience stores"/>
    <x v="6"/>
    <s v="Fresh express"/>
    <n v="780"/>
    <n v="2.98"/>
    <n v="3.69"/>
    <n v="2878.2"/>
    <n v="553.79999999999995"/>
  </r>
  <r>
    <n v="2014"/>
    <s v="Convenience stores"/>
    <x v="6"/>
    <s v="Fresh express"/>
    <n v="1080"/>
    <n v="2.14"/>
    <n v="3.52"/>
    <n v="3801.6"/>
    <n v="1490.3999999999999"/>
  </r>
  <r>
    <n v="2014"/>
    <s v="Convenience stores"/>
    <x v="6"/>
    <s v="Fresh express"/>
    <n v="792"/>
    <n v="2.63"/>
    <n v="3.25"/>
    <n v="2574"/>
    <n v="491.04000000000008"/>
  </r>
  <r>
    <n v="2014"/>
    <s v="Convenience stores"/>
    <x v="6"/>
    <s v="Fresh express"/>
    <n v="1128"/>
    <n v="2.96"/>
    <n v="3.3"/>
    <n v="3722.3999999999996"/>
    <n v="383.51999999999987"/>
  </r>
  <r>
    <n v="2014"/>
    <s v="Convenience stores"/>
    <x v="6"/>
    <s v="Fresh express"/>
    <n v="1152"/>
    <n v="2.76"/>
    <n v="3.52"/>
    <n v="4055.04"/>
    <n v="875.52000000000021"/>
  </r>
  <r>
    <n v="2014"/>
    <s v="Convenience stores"/>
    <x v="6"/>
    <s v="Fresh express"/>
    <n v="1008"/>
    <n v="2.4"/>
    <n v="3.46"/>
    <n v="3487.68"/>
    <n v="1068.48"/>
  </r>
  <r>
    <n v="2014"/>
    <s v="Convenience stores"/>
    <x v="6"/>
    <s v="Fresh express"/>
    <n v="756"/>
    <n v="2.44"/>
    <n v="3.27"/>
    <n v="2472.12"/>
    <n v="627.48"/>
  </r>
  <r>
    <n v="2014"/>
    <s v="Convenience stores"/>
    <x v="6"/>
    <s v="Fresh express"/>
    <n v="1044"/>
    <n v="2.72"/>
    <n v="3.59"/>
    <n v="3747.96"/>
    <n v="908.27999999999963"/>
  </r>
  <r>
    <n v="2014"/>
    <s v="Convenience stores"/>
    <x v="6"/>
    <s v="Fresh express"/>
    <n v="1032"/>
    <n v="2"/>
    <n v="3.35"/>
    <n v="3457.2000000000003"/>
    <n v="1393.2"/>
  </r>
  <r>
    <n v="2014"/>
    <s v="Convenience stores"/>
    <x v="6"/>
    <s v="Fresh express"/>
    <n v="1092"/>
    <n v="2.34"/>
    <n v="4"/>
    <n v="4368"/>
    <n v="1812.7200000000003"/>
  </r>
  <r>
    <n v="2014"/>
    <s v="Convenience stores"/>
    <x v="6"/>
    <s v="Fresh express"/>
    <n v="996"/>
    <n v="2.7"/>
    <n v="3.33"/>
    <n v="3316.6800000000003"/>
    <n v="627.4799999999999"/>
  </r>
  <r>
    <n v="2014"/>
    <s v="Convenience stores"/>
    <x v="6"/>
    <s v="Fresh express"/>
    <n v="780"/>
    <n v="2.11"/>
    <n v="3.69"/>
    <n v="2878.2"/>
    <n v="1232.4000000000001"/>
  </r>
  <r>
    <n v="2014"/>
    <s v="Convenience stores"/>
    <x v="6"/>
    <s v="Fresh express"/>
    <n v="864"/>
    <n v="2.04"/>
    <n v="3.22"/>
    <n v="2782.0800000000004"/>
    <n v="1019.5200000000001"/>
  </r>
  <r>
    <n v="2014"/>
    <s v="Convenience stores"/>
    <x v="6"/>
    <s v="Fresh express"/>
    <n v="600"/>
    <n v="2.66"/>
    <n v="3.27"/>
    <n v="1962"/>
    <n v="365.99999999999994"/>
  </r>
  <r>
    <n v="2014"/>
    <s v="Convenience stores"/>
    <x v="6"/>
    <s v="Fresh express"/>
    <n v="1164"/>
    <n v="2.3199999999999998"/>
    <n v="3.94"/>
    <n v="4586.16"/>
    <n v="1885.68"/>
  </r>
  <r>
    <n v="2014"/>
    <s v="Convenience stores"/>
    <x v="6"/>
    <s v="Fresh express"/>
    <n v="1164"/>
    <n v="2.04"/>
    <n v="3.29"/>
    <n v="3829.56"/>
    <n v="1455"/>
  </r>
  <r>
    <n v="2014"/>
    <s v="Convenience stores"/>
    <x v="6"/>
    <s v="Fresh express"/>
    <n v="1104"/>
    <n v="2"/>
    <n v="3.89"/>
    <n v="4294.5600000000004"/>
    <n v="2086.56"/>
  </r>
  <r>
    <n v="2014"/>
    <s v="Convenience stores"/>
    <x v="6"/>
    <s v="Fresh express"/>
    <n v="684"/>
    <n v="2.04"/>
    <n v="3.72"/>
    <n v="2544.48"/>
    <n v="1149.1200000000001"/>
  </r>
  <r>
    <n v="2014"/>
    <s v="Convenience stores"/>
    <x v="6"/>
    <s v="Fresh express"/>
    <n v="1080"/>
    <n v="2.21"/>
    <n v="3.95"/>
    <n v="4266"/>
    <n v="1879.2000000000003"/>
  </r>
  <r>
    <n v="2014"/>
    <s v="Convenience stores"/>
    <x v="6"/>
    <s v="Fresh express"/>
    <n v="1056"/>
    <n v="2.81"/>
    <n v="3.68"/>
    <n v="3886.0800000000004"/>
    <n v="918.72000000000014"/>
  </r>
  <r>
    <n v="2014"/>
    <s v="Convenience stores"/>
    <x v="6"/>
    <s v="Fresh express"/>
    <n v="816"/>
    <n v="2.15"/>
    <n v="3.5"/>
    <n v="2856"/>
    <n v="1101.6000000000001"/>
  </r>
  <r>
    <n v="2014"/>
    <s v="Convenience stores"/>
    <x v="6"/>
    <s v="Fresh express"/>
    <n v="1020"/>
    <n v="2.89"/>
    <n v="3.92"/>
    <n v="3998.4"/>
    <n v="1050.5999999999999"/>
  </r>
  <r>
    <n v="2014"/>
    <s v="Convenience stores"/>
    <x v="6"/>
    <s v="Fresh express"/>
    <n v="828"/>
    <n v="2.46"/>
    <n v="3.57"/>
    <n v="2955.96"/>
    <n v="919.07999999999993"/>
  </r>
  <r>
    <n v="2014"/>
    <s v="Convenience stores"/>
    <x v="0"/>
    <s v="Green lamb"/>
    <n v="636"/>
    <n v="5.68"/>
    <n v="7.97"/>
    <n v="5068.92"/>
    <n v="1456.44"/>
  </r>
  <r>
    <n v="2014"/>
    <s v="Convenience stores"/>
    <x v="0"/>
    <s v="Green lamb"/>
    <n v="600"/>
    <n v="6.54"/>
    <n v="8.5299999999999994"/>
    <n v="5118"/>
    <n v="1193.9999999999995"/>
  </r>
  <r>
    <n v="2014"/>
    <s v="Convenience stores"/>
    <x v="0"/>
    <s v="Green lamb"/>
    <n v="504"/>
    <n v="5.88"/>
    <n v="7.87"/>
    <n v="3966.48"/>
    <n v="1002.9600000000002"/>
  </r>
  <r>
    <n v="2014"/>
    <s v="Convenience stores"/>
    <x v="0"/>
    <s v="Green lamb"/>
    <n v="564"/>
    <n v="6.246666666666667"/>
    <n v="8.17"/>
    <n v="4607.88"/>
    <n v="1084.7599999999998"/>
  </r>
  <r>
    <n v="2014"/>
    <s v="Convenience stores"/>
    <x v="0"/>
    <s v="Green lamb"/>
    <n v="456"/>
    <n v="6.1266666666666669"/>
    <n v="8.66"/>
    <n v="3948.96"/>
    <n v="1155.2"/>
  </r>
  <r>
    <n v="2014"/>
    <s v="Convenience stores"/>
    <x v="0"/>
    <s v="Green lamb"/>
    <n v="576"/>
    <n v="6.0266666666666664"/>
    <n v="7.67"/>
    <n v="4417.92"/>
    <n v="946.56000000000017"/>
  </r>
  <r>
    <n v="2014"/>
    <s v="Convenience stores"/>
    <x v="0"/>
    <s v="Green lamb"/>
    <n v="612"/>
    <n v="6.5266666666666664"/>
    <n v="7.87"/>
    <n v="4816.4400000000005"/>
    <n v="822.12000000000023"/>
  </r>
  <r>
    <n v="2014"/>
    <s v="Convenience stores"/>
    <x v="0"/>
    <s v="Green lamb"/>
    <n v="624"/>
    <n v="5.9133333333333331"/>
    <n v="8.33"/>
    <n v="5197.92"/>
    <n v="1508.0000000000002"/>
  </r>
  <r>
    <n v="2014"/>
    <s v="Convenience stores"/>
    <x v="0"/>
    <s v="Green lamb"/>
    <n v="564"/>
    <n v="6.28"/>
    <n v="8.15"/>
    <n v="4596.6000000000004"/>
    <n v="1054.68"/>
  </r>
  <r>
    <n v="2014"/>
    <s v="Convenience stores"/>
    <x v="0"/>
    <s v="Green lamb"/>
    <n v="540"/>
    <n v="5.8533333333333335"/>
    <n v="8.59"/>
    <n v="4638.6000000000004"/>
    <n v="1477.7999999999997"/>
  </r>
  <r>
    <n v="2014"/>
    <s v="Convenience stores"/>
    <x v="0"/>
    <s v="Green lamb"/>
    <n v="480"/>
    <n v="6.66"/>
    <n v="8.57"/>
    <n v="4113.6000000000004"/>
    <n v="916.80000000000007"/>
  </r>
  <r>
    <n v="2014"/>
    <s v="Convenience stores"/>
    <x v="0"/>
    <s v="Green lamb"/>
    <n v="576"/>
    <n v="6.3733333333333331"/>
    <n v="7.47"/>
    <n v="4302.72"/>
    <n v="631.68000000000006"/>
  </r>
  <r>
    <n v="2014"/>
    <s v="Convenience stores"/>
    <x v="0"/>
    <s v="Green lamb"/>
    <n v="600"/>
    <n v="5.9533333333333331"/>
    <n v="8.11"/>
    <n v="4866"/>
    <n v="1293.9999999999998"/>
  </r>
  <r>
    <n v="2014"/>
    <s v="Convenience stores"/>
    <x v="0"/>
    <s v="Green lamb"/>
    <n v="420"/>
    <n v="6.3"/>
    <n v="8.01"/>
    <n v="3364.2"/>
    <n v="718.19999999999993"/>
  </r>
  <r>
    <n v="2014"/>
    <s v="Convenience stores"/>
    <x v="0"/>
    <s v="Green lamb"/>
    <n v="564"/>
    <n v="5.74"/>
    <n v="7.43"/>
    <n v="4190.5199999999995"/>
    <n v="953.15999999999974"/>
  </r>
  <r>
    <n v="2014"/>
    <s v="Convenience stores"/>
    <x v="0"/>
    <s v="Green lamb"/>
    <n v="516"/>
    <n v="6.6133333333333333"/>
    <n v="7.84"/>
    <n v="4045.44"/>
    <n v="632.95999999999992"/>
  </r>
  <r>
    <n v="2014"/>
    <s v="Convenience stores"/>
    <x v="0"/>
    <s v="Green lamb"/>
    <n v="540"/>
    <n v="5.8066666666666666"/>
    <n v="7.46"/>
    <n v="4028.4"/>
    <n v="892.8"/>
  </r>
  <r>
    <n v="2014"/>
    <s v="Convenience stores"/>
    <x v="0"/>
    <s v="Green lamb"/>
    <n v="480"/>
    <n v="5.4533333333333331"/>
    <n v="8.25"/>
    <n v="3960"/>
    <n v="1342.4"/>
  </r>
  <r>
    <n v="2014"/>
    <s v="Convenience stores"/>
    <x v="0"/>
    <s v="Green lamb"/>
    <n v="420"/>
    <n v="5.8933333333333335"/>
    <n v="8.5500000000000007"/>
    <n v="3591.0000000000005"/>
    <n v="1115.8000000000002"/>
  </r>
  <r>
    <n v="2014"/>
    <s v="Convenience stores"/>
    <x v="0"/>
    <s v="Green lamb"/>
    <n v="408"/>
    <n v="5.36"/>
    <n v="8.41"/>
    <n v="3431.28"/>
    <n v="1244.3999999999999"/>
  </r>
  <r>
    <n v="2014"/>
    <s v="Convenience stores"/>
    <x v="0"/>
    <s v="Green lamb"/>
    <n v="444"/>
    <n v="5.3"/>
    <n v="8.09"/>
    <n v="3591.96"/>
    <n v="1238.76"/>
  </r>
  <r>
    <n v="2014"/>
    <s v="Convenience stores"/>
    <x v="0"/>
    <s v="Green lamb"/>
    <n v="576"/>
    <n v="5.6466666666666665"/>
    <n v="7.67"/>
    <n v="4417.92"/>
    <n v="1165.44"/>
  </r>
  <r>
    <n v="2014"/>
    <s v="Convenience stores"/>
    <x v="0"/>
    <s v="Green lamb"/>
    <n v="444"/>
    <n v="6.1466666666666665"/>
    <n v="7.64"/>
    <n v="3392.16"/>
    <n v="663.04"/>
  </r>
  <r>
    <n v="2014"/>
    <s v="Convenience stores"/>
    <x v="0"/>
    <s v="Green lamb"/>
    <n v="612"/>
    <n v="5.5866666666666669"/>
    <n v="7.64"/>
    <n v="4675.6799999999994"/>
    <n v="1256.6399999999996"/>
  </r>
  <r>
    <n v="2014"/>
    <s v="Convenience stores"/>
    <x v="0"/>
    <s v="Green lamb"/>
    <n v="492"/>
    <n v="5.94"/>
    <n v="8.19"/>
    <n v="4029.4799999999996"/>
    <n v="1106.9999999999995"/>
  </r>
  <r>
    <n v="2014"/>
    <s v="Convenience stores"/>
    <x v="0"/>
    <s v="Green lamb"/>
    <n v="504"/>
    <n v="6.2"/>
    <n v="8.19"/>
    <n v="4127.7599999999993"/>
    <n v="1002.9599999999997"/>
  </r>
  <r>
    <n v="2014"/>
    <s v="Convenience stores"/>
    <x v="0"/>
    <s v="Green lamb"/>
    <n v="540"/>
    <n v="6.06"/>
    <n v="7.69"/>
    <n v="4152.6000000000004"/>
    <n v="880.20000000000039"/>
  </r>
  <r>
    <n v="2014"/>
    <s v="Convenience stores"/>
    <x v="0"/>
    <s v="Green lamb"/>
    <n v="468"/>
    <n v="6.66"/>
    <n v="7.75"/>
    <n v="3627"/>
    <n v="510.11999999999995"/>
  </r>
  <r>
    <n v="2014"/>
    <s v="Convenience stores"/>
    <x v="0"/>
    <s v="Green lamb"/>
    <n v="480"/>
    <n v="5.76"/>
    <n v="7.75"/>
    <n v="3720"/>
    <n v="955.2"/>
  </r>
  <r>
    <n v="2014"/>
    <s v="Convenience stores"/>
    <x v="0"/>
    <s v="Green lamb"/>
    <n v="456"/>
    <n v="5.8933333333333335"/>
    <n v="7.71"/>
    <n v="3515.7599999999998"/>
    <n v="828.39999999999986"/>
  </r>
  <r>
    <n v="2014"/>
    <s v="Convenience stores"/>
    <x v="0"/>
    <s v="Green lamb"/>
    <n v="576"/>
    <n v="5.92"/>
    <n v="7.7"/>
    <n v="4435.2"/>
    <n v="1025.2800000000002"/>
  </r>
  <r>
    <n v="2014"/>
    <s v="Convenience stores"/>
    <x v="0"/>
    <s v="Green lamb"/>
    <n v="552"/>
    <n v="5.56"/>
    <n v="7.87"/>
    <n v="4344.24"/>
    <n v="1275.1200000000003"/>
  </r>
  <r>
    <n v="2014"/>
    <s v="Convenience stores"/>
    <x v="0"/>
    <s v="Green lamb"/>
    <n v="624"/>
    <n v="6.3733333333333331"/>
    <n v="8.51"/>
    <n v="5310.24"/>
    <n v="1333.28"/>
  </r>
  <r>
    <n v="2014"/>
    <s v="Convenience stores"/>
    <x v="0"/>
    <s v="Green lamb"/>
    <n v="528"/>
    <n v="6.0133333333333336"/>
    <n v="8.57"/>
    <n v="4524.96"/>
    <n v="1349.92"/>
  </r>
  <r>
    <n v="2014"/>
    <s v="Convenience stores"/>
    <x v="0"/>
    <s v="Green lamb"/>
    <n v="600"/>
    <n v="6.4333333333333336"/>
    <n v="8.08"/>
    <n v="4848"/>
    <n v="987.99999999999989"/>
  </r>
  <r>
    <n v="2014"/>
    <s v="Convenience stores"/>
    <x v="0"/>
    <s v="Green lamb"/>
    <n v="576"/>
    <n v="5.7133333333333329"/>
    <n v="7.49"/>
    <n v="4314.24"/>
    <n v="1023.3600000000004"/>
  </r>
  <r>
    <n v="2014"/>
    <s v="Convenience stores"/>
    <x v="0"/>
    <s v="Green lamb"/>
    <n v="444"/>
    <n v="6.3666666666666663"/>
    <n v="8.2200000000000006"/>
    <n v="3649.6800000000003"/>
    <n v="822.88000000000045"/>
  </r>
  <r>
    <n v="2014"/>
    <s v="Convenience stores"/>
    <x v="0"/>
    <s v="Green lamb"/>
    <n v="456"/>
    <n v="6.14"/>
    <n v="7.33"/>
    <n v="3342.48"/>
    <n v="542.64000000000021"/>
  </r>
  <r>
    <n v="2014"/>
    <s v="Convenience stores"/>
    <x v="0"/>
    <s v="Green lamb"/>
    <n v="516"/>
    <n v="6.2133333333333329"/>
    <n v="7.37"/>
    <n v="3802.92"/>
    <n v="596.84000000000026"/>
  </r>
  <r>
    <n v="2014"/>
    <s v="Convenience stores"/>
    <x v="0"/>
    <s v="Green lamb"/>
    <n v="480"/>
    <n v="6.0066666666666668"/>
    <n v="7.34"/>
    <n v="3523.2"/>
    <n v="639.99999999999989"/>
  </r>
  <r>
    <n v="2014"/>
    <s v="Convenience stores"/>
    <x v="0"/>
    <s v="Green lamb"/>
    <n v="528"/>
    <n v="6.2"/>
    <n v="8.32"/>
    <n v="4392.96"/>
    <n v="1119.3600000000001"/>
  </r>
  <r>
    <n v="2014"/>
    <s v="Convenience stores"/>
    <x v="0"/>
    <s v="Green lamb"/>
    <n v="552"/>
    <n v="5.7333333333333334"/>
    <n v="7.75"/>
    <n v="4278"/>
    <n v="1113.2"/>
  </r>
  <r>
    <n v="2014"/>
    <s v="Convenience stores"/>
    <x v="0"/>
    <s v="Green lamb"/>
    <n v="444"/>
    <n v="6.3133333333333335"/>
    <n v="8.6"/>
    <n v="3818.3999999999996"/>
    <n v="1015.2799999999997"/>
  </r>
  <r>
    <n v="2014"/>
    <s v="Convenience stores"/>
    <x v="0"/>
    <s v="Green lamb"/>
    <n v="636"/>
    <n v="6.6266666666666669"/>
    <n v="8.41"/>
    <n v="5348.76"/>
    <n v="1134.1999999999998"/>
  </r>
  <r>
    <n v="2014"/>
    <s v="Convenience stores"/>
    <x v="0"/>
    <s v="Green lamb"/>
    <n v="588"/>
    <n v="6.24"/>
    <n v="7.68"/>
    <n v="4515.84"/>
    <n v="846.71999999999969"/>
  </r>
  <r>
    <n v="2014"/>
    <s v="Convenience stores"/>
    <x v="0"/>
    <s v="Green lamb"/>
    <n v="444"/>
    <n v="5.6133333333333333"/>
    <n v="7.86"/>
    <n v="3489.84"/>
    <n v="997.52000000000021"/>
  </r>
  <r>
    <n v="2014"/>
    <s v="Convenience stores"/>
    <x v="0"/>
    <s v="Green lamb"/>
    <n v="420"/>
    <n v="5.6266666666666669"/>
    <n v="8.2100000000000009"/>
    <n v="3448.2000000000003"/>
    <n v="1085.0000000000002"/>
  </r>
  <r>
    <n v="2014"/>
    <s v="Convenience stores"/>
    <x v="0"/>
    <s v="Green lamb"/>
    <n v="636"/>
    <n v="6.4733333333333336"/>
    <n v="7.55"/>
    <n v="4801.8"/>
    <n v="684.75999999999976"/>
  </r>
  <r>
    <n v="2014"/>
    <s v="Convenience stores"/>
    <x v="0"/>
    <s v="Green lamb"/>
    <n v="480"/>
    <n v="6.6333333333333337"/>
    <n v="7.94"/>
    <n v="3811.2000000000003"/>
    <n v="627.20000000000005"/>
  </r>
  <r>
    <n v="2014"/>
    <s v="Convenience stores"/>
    <x v="0"/>
    <s v="Green lamb"/>
    <n v="636"/>
    <n v="5.3266666666666671"/>
    <n v="8.51"/>
    <n v="5412.36"/>
    <n v="2024.5999999999997"/>
  </r>
  <r>
    <n v="2014"/>
    <s v="Convenience stores"/>
    <x v="0"/>
    <s v="Green lamb"/>
    <n v="624"/>
    <n v="5.6133333333333333"/>
    <n v="8.36"/>
    <n v="5216.6399999999994"/>
    <n v="1713.9199999999996"/>
  </r>
  <r>
    <n v="2014"/>
    <s v="Convenience stores"/>
    <x v="2"/>
    <s v="Red Bull"/>
    <n v="60"/>
    <n v="1.1499999999999999"/>
    <n v="1.27"/>
    <n v="76.2"/>
    <n v="7.2000000000000064"/>
  </r>
  <r>
    <n v="2014"/>
    <s v="Convenience stores"/>
    <x v="2"/>
    <s v="Red Bull"/>
    <n v="72"/>
    <n v="1.02"/>
    <n v="1.33"/>
    <n v="95.76"/>
    <n v="22.320000000000004"/>
  </r>
  <r>
    <n v="2014"/>
    <s v="Convenience stores"/>
    <x v="2"/>
    <s v="Red Bull"/>
    <n v="72"/>
    <n v="1.1399999999999999"/>
    <n v="1.32"/>
    <n v="95.04"/>
    <n v="12.960000000000012"/>
  </r>
  <r>
    <n v="2014"/>
    <s v="Convenience stores"/>
    <x v="2"/>
    <s v="Red Bull"/>
    <n v="72"/>
    <n v="1.1000000000000001"/>
    <n v="1.35"/>
    <n v="97.2"/>
    <n v="18"/>
  </r>
  <r>
    <n v="2014"/>
    <s v="Convenience stores"/>
    <x v="2"/>
    <s v="Red Bull"/>
    <n v="60"/>
    <n v="1.19"/>
    <n v="1.28"/>
    <n v="76.8"/>
    <n v="5.4000000000000048"/>
  </r>
  <r>
    <n v="2014"/>
    <s v="Convenience stores"/>
    <x v="2"/>
    <s v="San Pellegrino"/>
    <n v="72"/>
    <n v="1.02"/>
    <n v="1.22"/>
    <n v="87.84"/>
    <n v="14.399999999999997"/>
  </r>
  <r>
    <n v="2014"/>
    <s v="Convenience stores"/>
    <x v="2"/>
    <s v="San Pellegrino"/>
    <n v="72"/>
    <n v="1.18"/>
    <n v="1.23"/>
    <n v="88.56"/>
    <n v="3.6000000000000032"/>
  </r>
  <r>
    <n v="2014"/>
    <s v="Convenience stores"/>
    <x v="2"/>
    <s v="San Pellegrino"/>
    <n v="48"/>
    <n v="1.19"/>
    <n v="1.39"/>
    <n v="66.72"/>
    <n v="9.5999999999999979"/>
  </r>
  <r>
    <n v="2014"/>
    <s v="Convenience stores"/>
    <x v="2"/>
    <s v="San Pellegrino"/>
    <n v="72"/>
    <n v="1.1499999999999999"/>
    <n v="1.27"/>
    <n v="91.44"/>
    <n v="8.6400000000000077"/>
  </r>
  <r>
    <n v="2014"/>
    <s v="Convenience stores"/>
    <x v="2"/>
    <s v="San Pellegrino"/>
    <n v="72"/>
    <n v="1.1100000000000001"/>
    <n v="1.39"/>
    <n v="100.08"/>
    <n v="20.159999999999986"/>
  </r>
  <r>
    <n v="2014"/>
    <s v="Convenience stores"/>
    <x v="2"/>
    <s v="San Pellegrino"/>
    <n v="48"/>
    <n v="1.01"/>
    <n v="1.34"/>
    <n v="64.320000000000007"/>
    <n v="15.840000000000003"/>
  </r>
  <r>
    <n v="2014"/>
    <s v="Convenience stores"/>
    <x v="2"/>
    <s v="San Pellegrino"/>
    <n v="48"/>
    <n v="1.08"/>
    <n v="1.31"/>
    <n v="62.88"/>
    <n v="11.04"/>
  </r>
  <r>
    <n v="2014"/>
    <s v="Convenience stores"/>
    <x v="2"/>
    <s v="San Pellegrino"/>
    <n v="60"/>
    <n v="1.18"/>
    <n v="1.3"/>
    <n v="78"/>
    <n v="7.2000000000000064"/>
  </r>
  <r>
    <n v="2014"/>
    <s v="Convenience stores"/>
    <x v="2"/>
    <s v="San Pellegrino"/>
    <n v="72"/>
    <n v="1.03"/>
    <n v="1.23"/>
    <n v="88.56"/>
    <n v="14.399999999999997"/>
  </r>
  <r>
    <n v="2014"/>
    <s v="Convenience stores"/>
    <x v="2"/>
    <s v="San Pellegrino"/>
    <n v="48"/>
    <n v="1.04"/>
    <n v="1.24"/>
    <n v="59.519999999999996"/>
    <n v="9.5999999999999979"/>
  </r>
  <r>
    <n v="2014"/>
    <s v="Convenience stores"/>
    <x v="2"/>
    <s v="San Pellegrino"/>
    <n v="72"/>
    <n v="1.0900000000000001"/>
    <n v="1.31"/>
    <n v="94.320000000000007"/>
    <n v="15.839999999999998"/>
  </r>
  <r>
    <n v="2014"/>
    <s v="Convenience stores"/>
    <x v="2"/>
    <s v="San Pellegrino"/>
    <n v="48"/>
    <n v="1.07"/>
    <n v="1.2"/>
    <n v="57.599999999999994"/>
    <n v="6.2399999999999949"/>
  </r>
  <r>
    <n v="2014"/>
    <s v="Convenience stores"/>
    <x v="2"/>
    <s v="San Pellegrino"/>
    <n v="72"/>
    <n v="1.19"/>
    <n v="1.28"/>
    <n v="92.16"/>
    <n v="6.4800000000000058"/>
  </r>
  <r>
    <n v="2014"/>
    <s v="Convenience stores"/>
    <x v="2"/>
    <s v="San Pellegrino"/>
    <n v="72"/>
    <n v="1.19"/>
    <n v="1.21"/>
    <n v="87.12"/>
    <n v="1.4400000000000013"/>
  </r>
  <r>
    <n v="2014"/>
    <s v="Convenience stores"/>
    <x v="2"/>
    <s v="San Pellegrino"/>
    <n v="60"/>
    <n v="1.1000000000000001"/>
    <n v="1.29"/>
    <n v="77.400000000000006"/>
    <n v="11.399999999999997"/>
  </r>
  <r>
    <n v="2014"/>
    <s v="Convenience stores"/>
    <x v="2"/>
    <s v="San Pellegrino"/>
    <n v="60"/>
    <n v="1.02"/>
    <n v="1.24"/>
    <n v="74.400000000000006"/>
    <n v="13.2"/>
  </r>
  <r>
    <n v="2014"/>
    <s v="Convenience stores"/>
    <x v="2"/>
    <s v="San Pellegrino"/>
    <n v="60"/>
    <n v="1.1299999999999999"/>
    <n v="1.39"/>
    <n v="83.399999999999991"/>
    <n v="15.600000000000001"/>
  </r>
  <r>
    <n v="2014"/>
    <s v="Convenience stores"/>
    <x v="2"/>
    <s v="San Pellegrino"/>
    <n v="60"/>
    <n v="1.05"/>
    <n v="1.25"/>
    <n v="75"/>
    <n v="11.999999999999996"/>
  </r>
  <r>
    <n v="2014"/>
    <s v="Convenience stores"/>
    <x v="2"/>
    <s v="San Pellegrino"/>
    <n v="48"/>
    <n v="1.1000000000000001"/>
    <n v="1.3"/>
    <n v="62.400000000000006"/>
    <n v="9.5999999999999979"/>
  </r>
  <r>
    <n v="2014"/>
    <s v="Convenience stores"/>
    <x v="2"/>
    <s v="San Pellegrino"/>
    <n v="48"/>
    <n v="1.07"/>
    <n v="1.23"/>
    <n v="59.04"/>
    <n v="7.6799999999999962"/>
  </r>
  <r>
    <n v="2014"/>
    <s v="Convenience stores"/>
    <x v="2"/>
    <s v="San Pellegrino"/>
    <n v="48"/>
    <n v="1.1299999999999999"/>
    <n v="1.27"/>
    <n v="60.96"/>
    <n v="6.720000000000006"/>
  </r>
  <r>
    <n v="2014"/>
    <s v="Convenience stores"/>
    <x v="2"/>
    <s v="San Pellegrino"/>
    <n v="48"/>
    <n v="1.03"/>
    <n v="1.25"/>
    <n v="60"/>
    <n v="10.559999999999999"/>
  </r>
  <r>
    <n v="2014"/>
    <s v="Convenience stores"/>
    <x v="2"/>
    <s v="San Pellegrino"/>
    <n v="60"/>
    <n v="1.17"/>
    <n v="1.26"/>
    <n v="75.599999999999994"/>
    <n v="5.4000000000000048"/>
  </r>
  <r>
    <n v="2014"/>
    <s v="Convenience stores"/>
    <x v="2"/>
    <s v="San Pellegrino"/>
    <n v="72"/>
    <n v="1.1000000000000001"/>
    <n v="1.28"/>
    <n v="92.16"/>
    <n v="12.959999999999996"/>
  </r>
  <r>
    <n v="2014"/>
    <s v="Convenience stores"/>
    <x v="2"/>
    <s v="San Pellegrino"/>
    <n v="48"/>
    <n v="1.1399999999999999"/>
    <n v="1.32"/>
    <n v="63.36"/>
    <n v="8.6400000000000077"/>
  </r>
  <r>
    <n v="2014"/>
    <s v="Convenience stores"/>
    <x v="2"/>
    <s v="San Pellegrino"/>
    <n v="72"/>
    <n v="1"/>
    <n v="1.38"/>
    <n v="99.359999999999985"/>
    <n v="27.359999999999992"/>
  </r>
  <r>
    <n v="2014"/>
    <s v="Convenience stores"/>
    <x v="2"/>
    <s v="San Pellegrino"/>
    <n v="60"/>
    <n v="1.1499999999999999"/>
    <n v="1.34"/>
    <n v="80.400000000000006"/>
    <n v="11.400000000000009"/>
  </r>
  <r>
    <n v="2014"/>
    <s v="Convenience stores"/>
    <x v="2"/>
    <s v="San Pellegrino"/>
    <n v="48"/>
    <n v="1.17"/>
    <n v="1.26"/>
    <n v="60.480000000000004"/>
    <n v="4.3200000000000038"/>
  </r>
  <r>
    <n v="2014"/>
    <s v="Convenience stores"/>
    <x v="2"/>
    <s v="San Pellegrino"/>
    <n v="60"/>
    <n v="1.1499999999999999"/>
    <n v="1.36"/>
    <n v="81.600000000000009"/>
    <n v="12.600000000000012"/>
  </r>
  <r>
    <n v="2014"/>
    <s v="Convenience stores"/>
    <x v="2"/>
    <s v="San Pellegrino"/>
    <n v="48"/>
    <n v="1.1299999999999999"/>
    <n v="1.28"/>
    <n v="61.44"/>
    <n v="7.2000000000000064"/>
  </r>
  <r>
    <n v="2014"/>
    <s v="Convenience stores"/>
    <x v="2"/>
    <s v="San Pellegrino"/>
    <n v="60"/>
    <n v="1.07"/>
    <n v="1.28"/>
    <n v="76.8"/>
    <n v="12.599999999999998"/>
  </r>
  <r>
    <n v="2014"/>
    <s v="Convenience stores"/>
    <x v="2"/>
    <s v="San Pellegrino"/>
    <n v="48"/>
    <n v="1.17"/>
    <n v="1.32"/>
    <n v="63.36"/>
    <n v="7.2000000000000064"/>
  </r>
  <r>
    <n v="2014"/>
    <s v="Convenience stores"/>
    <x v="2"/>
    <s v="San Pellegrino"/>
    <n v="60"/>
    <n v="1.1399999999999999"/>
    <n v="1.39"/>
    <n v="83.399999999999991"/>
    <n v="15"/>
  </r>
  <r>
    <n v="2014"/>
    <s v="Convenience stores"/>
    <x v="2"/>
    <s v="San Pellegrino"/>
    <n v="60"/>
    <n v="1"/>
    <n v="1.34"/>
    <n v="80.400000000000006"/>
    <n v="20.400000000000006"/>
  </r>
  <r>
    <n v="2014"/>
    <s v="Convenience stores"/>
    <x v="2"/>
    <s v="San Pellegrino"/>
    <n v="60"/>
    <n v="1.1000000000000001"/>
    <n v="1.22"/>
    <n v="73.2"/>
    <n v="7.1999999999999931"/>
  </r>
  <r>
    <n v="2014"/>
    <s v="Convenience stores"/>
    <x v="2"/>
    <s v="San Pellegrino"/>
    <n v="72"/>
    <n v="1.1499999999999999"/>
    <n v="1.29"/>
    <n v="92.88"/>
    <n v="10.080000000000009"/>
  </r>
  <r>
    <n v="2014"/>
    <s v="Convenience stores"/>
    <x v="2"/>
    <s v="San Pellegrino"/>
    <n v="60"/>
    <n v="1.03"/>
    <n v="1.3"/>
    <n v="78"/>
    <n v="16.200000000000003"/>
  </r>
  <r>
    <n v="2014"/>
    <s v="Convenience stores"/>
    <x v="2"/>
    <s v="San Pellegrino"/>
    <n v="48"/>
    <n v="1.19"/>
    <n v="1.37"/>
    <n v="65.760000000000005"/>
    <n v="8.6400000000000077"/>
  </r>
  <r>
    <n v="2014"/>
    <s v="Convenience stores"/>
    <x v="2"/>
    <s v="San Pellegrino"/>
    <n v="72"/>
    <n v="1.04"/>
    <n v="1.28"/>
    <n v="92.16"/>
    <n v="17.28"/>
  </r>
  <r>
    <n v="2014"/>
    <s v="Convenience stores"/>
    <x v="2"/>
    <s v="San Pellegrino"/>
    <n v="60"/>
    <n v="1"/>
    <n v="1.27"/>
    <n v="76.2"/>
    <n v="16.200000000000003"/>
  </r>
  <r>
    <n v="2014"/>
    <s v="Convenience stores"/>
    <x v="2"/>
    <s v="San Pellegrino"/>
    <n v="60"/>
    <n v="1.19"/>
    <n v="1.35"/>
    <n v="81"/>
    <n v="9.6000000000000085"/>
  </r>
  <r>
    <n v="2014"/>
    <s v="Convenience stores"/>
    <x v="2"/>
    <s v="San Pellegrino"/>
    <n v="48"/>
    <n v="1.05"/>
    <n v="1.32"/>
    <n v="63.36"/>
    <n v="12.96"/>
  </r>
  <r>
    <n v="2014"/>
    <s v="Convenience stores"/>
    <x v="2"/>
    <s v="San Pellegrino"/>
    <n v="48"/>
    <n v="1.08"/>
    <n v="1.22"/>
    <n v="58.56"/>
    <n v="6.7199999999999953"/>
  </r>
  <r>
    <n v="2014"/>
    <s v="Convenience stores"/>
    <x v="2"/>
    <s v="San Pellegrino"/>
    <n v="48"/>
    <n v="1.1399999999999999"/>
    <n v="1.25"/>
    <n v="60"/>
    <n v="5.2800000000000047"/>
  </r>
  <r>
    <n v="2014"/>
    <s v="Convenience stores"/>
    <x v="2"/>
    <s v="San Pellegrino"/>
    <n v="72"/>
    <n v="1.1100000000000001"/>
    <n v="1.25"/>
    <n v="90"/>
    <n v="10.079999999999993"/>
  </r>
  <r>
    <n v="2014"/>
    <s v="Convenience stores"/>
    <x v="2"/>
    <s v="San Pellegrino"/>
    <n v="60"/>
    <n v="1.19"/>
    <n v="1.25"/>
    <n v="75"/>
    <n v="3.6000000000000032"/>
  </r>
  <r>
    <n v="2014"/>
    <s v="Convenience stores"/>
    <x v="2"/>
    <s v="San Pellegrino"/>
    <n v="72"/>
    <n v="1.17"/>
    <n v="1.25"/>
    <n v="90"/>
    <n v="5.7600000000000051"/>
  </r>
  <r>
    <n v="2014"/>
    <s v="Convenience stores"/>
    <x v="2"/>
    <s v="San Pellegrino"/>
    <n v="72"/>
    <n v="1.01"/>
    <n v="1.33"/>
    <n v="95.76"/>
    <n v="23.040000000000006"/>
  </r>
  <r>
    <n v="2014"/>
    <s v="Convenience stores"/>
    <x v="2"/>
    <s v="San Pellegrino"/>
    <n v="60"/>
    <n v="1"/>
    <n v="1.23"/>
    <n v="73.8"/>
    <n v="13.799999999999999"/>
  </r>
  <r>
    <n v="2014"/>
    <s v="Convenience stores"/>
    <x v="2"/>
    <s v="San Pellegrino"/>
    <n v="72"/>
    <n v="1.07"/>
    <n v="1.34"/>
    <n v="96.48"/>
    <n v="19.440000000000001"/>
  </r>
  <r>
    <n v="2014"/>
    <s v="Convenience stores"/>
    <x v="2"/>
    <s v="San Pellegrino"/>
    <n v="60"/>
    <n v="1.17"/>
    <n v="1.33"/>
    <n v="79.800000000000011"/>
    <n v="9.6000000000000085"/>
  </r>
  <r>
    <n v="2014"/>
    <s v="Convenience stores"/>
    <x v="2"/>
    <s v="San Pellegrino"/>
    <n v="48"/>
    <n v="1.2"/>
    <n v="1.36"/>
    <n v="65.28"/>
    <n v="7.6800000000000068"/>
  </r>
  <r>
    <n v="2014"/>
    <s v="Convenience stores"/>
    <x v="2"/>
    <s v="San Pellegrino"/>
    <n v="72"/>
    <n v="1.04"/>
    <n v="1.27"/>
    <n v="91.44"/>
    <n v="16.559999999999999"/>
  </r>
  <r>
    <n v="2014"/>
    <s v="Convenience stores"/>
    <x v="2"/>
    <s v="San Pellegrino"/>
    <n v="60"/>
    <n v="1.18"/>
    <n v="1.31"/>
    <n v="78.600000000000009"/>
    <n v="7.8000000000000069"/>
  </r>
  <r>
    <n v="2014"/>
    <s v="Convenience stores"/>
    <x v="2"/>
    <s v="San Pellegrino"/>
    <n v="48"/>
    <n v="1.1200000000000001"/>
    <n v="1.31"/>
    <n v="62.88"/>
    <n v="9.1199999999999974"/>
  </r>
  <r>
    <n v="2014"/>
    <s v="Convenience stores"/>
    <x v="2"/>
    <s v="San Pellegrino"/>
    <n v="48"/>
    <n v="1.1100000000000001"/>
    <n v="1.26"/>
    <n v="60.480000000000004"/>
    <n v="7.1999999999999957"/>
  </r>
  <r>
    <n v="2014"/>
    <s v="Convenience stores"/>
    <x v="2"/>
    <s v="San Pellegrino"/>
    <n v="60"/>
    <n v="1.02"/>
    <n v="1.25"/>
    <n v="75"/>
    <n v="13.799999999999999"/>
  </r>
  <r>
    <n v="2014"/>
    <s v="Convenience stores"/>
    <x v="2"/>
    <s v="San Pellegrino"/>
    <n v="72"/>
    <n v="1.1599999999999999"/>
    <n v="1.2"/>
    <n v="86.399999999999991"/>
    <n v="2.8800000000000026"/>
  </r>
  <r>
    <n v="2014"/>
    <s v="Convenience stores"/>
    <x v="2"/>
    <s v="San Pellegrino"/>
    <n v="60"/>
    <n v="1.18"/>
    <n v="1.35"/>
    <n v="81"/>
    <n v="10.20000000000001"/>
  </r>
  <r>
    <n v="2014"/>
    <s v="Convenience stores"/>
    <x v="2"/>
    <s v="San Pellegrino"/>
    <n v="60"/>
    <n v="1.1000000000000001"/>
    <n v="1.24"/>
    <n v="74.400000000000006"/>
    <n v="8.399999999999995"/>
  </r>
  <r>
    <n v="2014"/>
    <s v="Convenience stores"/>
    <x v="2"/>
    <s v="San Pellegrino"/>
    <n v="72"/>
    <n v="1.1599999999999999"/>
    <n v="1.22"/>
    <n v="87.84"/>
    <n v="4.3200000000000038"/>
  </r>
  <r>
    <n v="2014"/>
    <s v="Convenience stores"/>
    <x v="2"/>
    <s v="San Pellegrino"/>
    <n v="48"/>
    <n v="1.1299999999999999"/>
    <n v="1.34"/>
    <n v="64.320000000000007"/>
    <n v="10.080000000000009"/>
  </r>
  <r>
    <n v="2014"/>
    <s v="Convenience stores"/>
    <x v="2"/>
    <s v="San Pellegrino"/>
    <n v="60"/>
    <n v="1.1000000000000001"/>
    <n v="1.26"/>
    <n v="75.599999999999994"/>
    <n v="9.5999999999999943"/>
  </r>
  <r>
    <n v="2014"/>
    <s v="Convenience stores"/>
    <x v="2"/>
    <s v="San Pellegrino"/>
    <n v="60"/>
    <n v="1.1000000000000001"/>
    <n v="1.27"/>
    <n v="76.2"/>
    <n v="10.199999999999996"/>
  </r>
  <r>
    <n v="2014"/>
    <s v="Convenience stores"/>
    <x v="2"/>
    <s v="San Pellegrino"/>
    <n v="72"/>
    <n v="1.17"/>
    <n v="1.36"/>
    <n v="97.92"/>
    <n v="13.680000000000012"/>
  </r>
  <r>
    <n v="2014"/>
    <s v="Convenience stores"/>
    <x v="2"/>
    <s v="San Pellegrino"/>
    <n v="72"/>
    <n v="1.02"/>
    <n v="1.29"/>
    <n v="92.88"/>
    <n v="19.440000000000001"/>
  </r>
  <r>
    <n v="2014"/>
    <s v="Convenience stores"/>
    <x v="2"/>
    <s v="San Pellegrino"/>
    <n v="72"/>
    <n v="1.1299999999999999"/>
    <n v="1.37"/>
    <n v="98.640000000000015"/>
    <n v="17.280000000000015"/>
  </r>
  <r>
    <n v="2014"/>
    <s v="Convenience stores"/>
    <x v="2"/>
    <s v="San Pellegrino"/>
    <n v="48"/>
    <n v="1.06"/>
    <n v="1.25"/>
    <n v="60"/>
    <n v="9.1199999999999974"/>
  </r>
  <r>
    <n v="2014"/>
    <s v="Convenience stores"/>
    <x v="2"/>
    <s v="San Pellegrino"/>
    <n v="48"/>
    <n v="1.04"/>
    <n v="1.23"/>
    <n v="59.04"/>
    <n v="9.1199999999999974"/>
  </r>
  <r>
    <n v="2014"/>
    <s v="Convenience stores"/>
    <x v="2"/>
    <s v="San Pellegrino"/>
    <n v="60"/>
    <n v="1.19"/>
    <n v="1.35"/>
    <n v="81"/>
    <n v="9.6000000000000085"/>
  </r>
  <r>
    <n v="2014"/>
    <s v="Convenience stores"/>
    <x v="2"/>
    <s v="San Pellegrino"/>
    <n v="72"/>
    <n v="1.03"/>
    <n v="1.2"/>
    <n v="86.399999999999991"/>
    <n v="12.239999999999995"/>
  </r>
  <r>
    <n v="2014"/>
    <s v="Convenience stores"/>
    <x v="2"/>
    <s v="San Pellegrino"/>
    <n v="72"/>
    <n v="1.18"/>
    <n v="1.22"/>
    <n v="87.84"/>
    <n v="2.8800000000000026"/>
  </r>
  <r>
    <n v="2014"/>
    <s v="Convenience stores"/>
    <x v="2"/>
    <s v="San Pellegrino"/>
    <n v="60"/>
    <n v="1.17"/>
    <n v="1.35"/>
    <n v="81"/>
    <n v="10.80000000000001"/>
  </r>
  <r>
    <n v="2014"/>
    <s v="Convenience stores"/>
    <x v="2"/>
    <s v="San Pellegrino"/>
    <n v="48"/>
    <n v="1.17"/>
    <n v="1.37"/>
    <n v="65.760000000000005"/>
    <n v="9.6000000000000085"/>
  </r>
  <r>
    <n v="2014"/>
    <s v="Convenience stores"/>
    <x v="2"/>
    <s v="San Pellegrino"/>
    <n v="72"/>
    <n v="1.0900000000000001"/>
    <n v="1.2"/>
    <n v="86.399999999999991"/>
    <n v="7.919999999999991"/>
  </r>
  <r>
    <n v="2014"/>
    <s v="Convenience stores"/>
    <x v="2"/>
    <s v="San Pellegrino"/>
    <n v="60"/>
    <n v="1.0900000000000001"/>
    <n v="1.4"/>
    <n v="84"/>
    <n v="18.599999999999991"/>
  </r>
  <r>
    <n v="2014"/>
    <s v="Convenience stores"/>
    <x v="2"/>
    <s v="San Pellegrino"/>
    <n v="60"/>
    <n v="1.18"/>
    <n v="1.25"/>
    <n v="75"/>
    <n v="4.2000000000000037"/>
  </r>
  <r>
    <n v="2014"/>
    <s v="Convenience stores"/>
    <x v="2"/>
    <s v="San Pellegrino"/>
    <n v="48"/>
    <n v="1.1299999999999999"/>
    <n v="1.27"/>
    <n v="60.96"/>
    <n v="6.720000000000006"/>
  </r>
  <r>
    <n v="2014"/>
    <s v="Convenience stores"/>
    <x v="2"/>
    <s v="San Pellegrino"/>
    <n v="72"/>
    <n v="1.02"/>
    <n v="1.28"/>
    <n v="92.16"/>
    <n v="18.72"/>
  </r>
  <r>
    <n v="2014"/>
    <s v="Convenience stores"/>
    <x v="2"/>
    <s v="San Pellegrino"/>
    <n v="48"/>
    <n v="1.1299999999999999"/>
    <n v="1.23"/>
    <n v="59.04"/>
    <n v="4.8000000000000043"/>
  </r>
  <r>
    <n v="2014"/>
    <s v="Convenience stores"/>
    <x v="2"/>
    <s v="San Pellegrino"/>
    <n v="48"/>
    <n v="1.04"/>
    <n v="1.23"/>
    <n v="59.04"/>
    <n v="9.1199999999999974"/>
  </r>
  <r>
    <n v="2014"/>
    <s v="Convenience stores"/>
    <x v="2"/>
    <s v="San Pellegrino"/>
    <n v="60"/>
    <n v="1.17"/>
    <n v="1.2"/>
    <n v="72"/>
    <n v="1.8000000000000016"/>
  </r>
  <r>
    <n v="2014"/>
    <s v="Convenience stores"/>
    <x v="2"/>
    <s v="San Pellegrino"/>
    <n v="48"/>
    <n v="1.1200000000000001"/>
    <n v="1.25"/>
    <n v="60"/>
    <n v="6.2399999999999949"/>
  </r>
  <r>
    <n v="2014"/>
    <s v="Convenience stores"/>
    <x v="2"/>
    <s v="San Pellegrino"/>
    <n v="48"/>
    <n v="1.0900000000000001"/>
    <n v="1.27"/>
    <n v="60.96"/>
    <n v="8.639999999999997"/>
  </r>
  <r>
    <n v="2014"/>
    <s v="Convenience stores"/>
    <x v="2"/>
    <s v="San Pellegrino"/>
    <n v="72"/>
    <n v="1.03"/>
    <n v="1.36"/>
    <n v="97.92"/>
    <n v="23.760000000000005"/>
  </r>
  <r>
    <n v="2014"/>
    <s v="Convenience stores"/>
    <x v="2"/>
    <s v="San Pellegrino"/>
    <n v="48"/>
    <n v="1.0900000000000001"/>
    <n v="1.31"/>
    <n v="62.88"/>
    <n v="10.559999999999999"/>
  </r>
  <r>
    <n v="2014"/>
    <s v="Convenience stores"/>
    <x v="2"/>
    <s v="San Pellegrino"/>
    <n v="48"/>
    <n v="1.01"/>
    <n v="1.28"/>
    <n v="61.44"/>
    <n v="12.96"/>
  </r>
  <r>
    <n v="2014"/>
    <s v="Convenience stores"/>
    <x v="2"/>
    <s v="San Pellegrino"/>
    <n v="60"/>
    <n v="1.07"/>
    <n v="1.26"/>
    <n v="75.599999999999994"/>
    <n v="11.399999999999997"/>
  </r>
  <r>
    <n v="2014"/>
    <s v="Convenience stores"/>
    <x v="2"/>
    <s v="San Pellegrino"/>
    <n v="72"/>
    <n v="1.01"/>
    <n v="1.36"/>
    <n v="97.92"/>
    <n v="25.200000000000006"/>
  </r>
  <r>
    <n v="2014"/>
    <s v="Convenience stores"/>
    <x v="2"/>
    <s v="San Pellegrino"/>
    <n v="72"/>
    <n v="1.1299999999999999"/>
    <n v="1.23"/>
    <n v="88.56"/>
    <n v="7.2000000000000064"/>
  </r>
  <r>
    <n v="2014"/>
    <s v="Convenience stores"/>
    <x v="2"/>
    <s v="San Pellegrino"/>
    <n v="60"/>
    <n v="1"/>
    <n v="1.23"/>
    <n v="73.8"/>
    <n v="13.799999999999999"/>
  </r>
  <r>
    <n v="2014"/>
    <s v="Convenience stores"/>
    <x v="2"/>
    <s v="San Pellegrino"/>
    <n v="60"/>
    <n v="1.19"/>
    <n v="1.34"/>
    <n v="80.400000000000006"/>
    <n v="9.0000000000000071"/>
  </r>
  <r>
    <n v="2014"/>
    <s v="Convenience stores"/>
    <x v="2"/>
    <s v="San Pellegrino"/>
    <n v="48"/>
    <n v="1.07"/>
    <n v="1.26"/>
    <n v="60.480000000000004"/>
    <n v="9.1199999999999974"/>
  </r>
  <r>
    <n v="2014"/>
    <s v="Convenience stores"/>
    <x v="2"/>
    <s v="San Pellegrino"/>
    <n v="48"/>
    <n v="1.01"/>
    <n v="1.35"/>
    <n v="64.800000000000011"/>
    <n v="16.320000000000004"/>
  </r>
  <r>
    <n v="2014"/>
    <s v="Convenience stores"/>
    <x v="2"/>
    <s v="San Pellegrino"/>
    <n v="48"/>
    <n v="1"/>
    <n v="1.29"/>
    <n v="61.92"/>
    <n v="13.920000000000002"/>
  </r>
  <r>
    <n v="2014"/>
    <s v="Convenience stores"/>
    <x v="2"/>
    <s v="San Pellegrino"/>
    <n v="60"/>
    <n v="1.1499999999999999"/>
    <n v="1.37"/>
    <n v="82.2"/>
    <n v="13.200000000000012"/>
  </r>
  <r>
    <n v="2014"/>
    <s v="Convenience stores"/>
    <x v="2"/>
    <s v="San Pellegrino"/>
    <n v="48"/>
    <n v="1.05"/>
    <n v="1.4"/>
    <n v="67.199999999999989"/>
    <n v="16.799999999999994"/>
  </r>
  <r>
    <n v="2014"/>
    <s v="Convenience stores"/>
    <x v="2"/>
    <s v="San Pellegrino"/>
    <n v="48"/>
    <n v="1.03"/>
    <n v="1.33"/>
    <n v="63.84"/>
    <n v="14.400000000000002"/>
  </r>
  <r>
    <n v="2014"/>
    <s v="Convenience stores"/>
    <x v="2"/>
    <s v="San Pellegrino"/>
    <n v="48"/>
    <n v="1.1000000000000001"/>
    <n v="1.29"/>
    <n v="61.92"/>
    <n v="9.1199999999999974"/>
  </r>
  <r>
    <n v="2014"/>
    <s v="Convenience stores"/>
    <x v="2"/>
    <s v="San Pellegrino"/>
    <n v="48"/>
    <n v="1.17"/>
    <n v="1.29"/>
    <n v="61.92"/>
    <n v="5.7600000000000051"/>
  </r>
  <r>
    <n v="2014"/>
    <s v="Convenience stores"/>
    <x v="2"/>
    <s v="San Pellegrino"/>
    <n v="60"/>
    <n v="1.18"/>
    <n v="1.34"/>
    <n v="80.400000000000006"/>
    <n v="9.6000000000000085"/>
  </r>
  <r>
    <n v="2014"/>
    <s v="Convenience stores"/>
    <x v="2"/>
    <s v="San Pellegrino"/>
    <n v="60"/>
    <n v="1.08"/>
    <n v="1.28"/>
    <n v="76.8"/>
    <n v="11.999999999999996"/>
  </r>
  <r>
    <n v="2014"/>
    <s v="Convenience stores"/>
    <x v="2"/>
    <s v="San Pellegrino"/>
    <n v="60"/>
    <n v="1.06"/>
    <n v="1.39"/>
    <n v="83.399999999999991"/>
    <n v="19.79999999999999"/>
  </r>
  <r>
    <n v="2014"/>
    <s v="Convenience stores"/>
    <x v="2"/>
    <s v="San Pellegrino"/>
    <n v="48"/>
    <n v="1.1399999999999999"/>
    <n v="1.28"/>
    <n v="61.44"/>
    <n v="6.720000000000006"/>
  </r>
  <r>
    <n v="2014"/>
    <s v="Convenience stores"/>
    <x v="2"/>
    <s v="San Pellegrino"/>
    <n v="48"/>
    <n v="1.1399999999999999"/>
    <n v="1.2"/>
    <n v="57.599999999999994"/>
    <n v="2.8800000000000026"/>
  </r>
  <r>
    <n v="2014"/>
    <s v="Convenience stores"/>
    <x v="2"/>
    <s v="San Pellegrino"/>
    <n v="60"/>
    <n v="1"/>
    <n v="1.32"/>
    <n v="79.2"/>
    <n v="19.200000000000003"/>
  </r>
  <r>
    <n v="2014"/>
    <s v="Convenience stores"/>
    <x v="2"/>
    <s v="San Pellegrino"/>
    <n v="60"/>
    <n v="1.02"/>
    <n v="1.3"/>
    <n v="78"/>
    <n v="16.8"/>
  </r>
  <r>
    <n v="2014"/>
    <s v="Convenience stores"/>
    <x v="2"/>
    <s v="San Pellegrino"/>
    <n v="48"/>
    <n v="1.07"/>
    <n v="1.39"/>
    <n v="66.72"/>
    <n v="15.359999999999992"/>
  </r>
  <r>
    <n v="2014"/>
    <s v="Convenience stores"/>
    <x v="2"/>
    <s v="San Pellegrino"/>
    <n v="48"/>
    <n v="1.1399999999999999"/>
    <n v="1.27"/>
    <n v="60.96"/>
    <n v="6.2400000000000055"/>
  </r>
  <r>
    <n v="2014"/>
    <s v="Convenience stores"/>
    <x v="2"/>
    <s v="San Pellegrino"/>
    <n v="60"/>
    <n v="1.1399999999999999"/>
    <n v="1.35"/>
    <n v="81"/>
    <n v="12.600000000000012"/>
  </r>
  <r>
    <n v="2014"/>
    <s v="Convenience stores"/>
    <x v="2"/>
    <s v="San Pellegrino"/>
    <n v="60"/>
    <n v="1"/>
    <n v="1.2"/>
    <n v="72"/>
    <n v="11.999999999999996"/>
  </r>
  <r>
    <n v="2014"/>
    <s v="Convenience stores"/>
    <x v="2"/>
    <s v="San Pellegrino"/>
    <n v="48"/>
    <n v="1.01"/>
    <n v="1.35"/>
    <n v="64.800000000000011"/>
    <n v="16.320000000000004"/>
  </r>
  <r>
    <n v="2014"/>
    <s v="Convenience stores"/>
    <x v="2"/>
    <s v="San Pellegrino"/>
    <n v="72"/>
    <n v="1.0900000000000001"/>
    <n v="1.39"/>
    <n v="100.08"/>
    <n v="21.599999999999987"/>
  </r>
  <r>
    <n v="2014"/>
    <s v="Convenience stores"/>
    <x v="2"/>
    <s v="San Pellegrino"/>
    <n v="48"/>
    <n v="1.0900000000000001"/>
    <n v="1.23"/>
    <n v="59.04"/>
    <n v="6.7199999999999953"/>
  </r>
  <r>
    <n v="2014"/>
    <s v="Convenience stores"/>
    <x v="2"/>
    <s v="San Pellegrino"/>
    <n v="60"/>
    <n v="1.1599999999999999"/>
    <n v="1.22"/>
    <n v="73.2"/>
    <n v="3.6000000000000032"/>
  </r>
  <r>
    <n v="2014"/>
    <s v="Convenience stores"/>
    <x v="2"/>
    <s v="San Pellegrino"/>
    <n v="48"/>
    <n v="1.01"/>
    <n v="1.29"/>
    <n v="61.92"/>
    <n v="13.440000000000001"/>
  </r>
  <r>
    <n v="2014"/>
    <s v="Convenience stores"/>
    <x v="2"/>
    <s v="San Pellegrino"/>
    <n v="60"/>
    <n v="1.1399999999999999"/>
    <n v="1.21"/>
    <n v="72.599999999999994"/>
    <n v="4.2000000000000037"/>
  </r>
  <r>
    <n v="2014"/>
    <s v="Convenience stores"/>
    <x v="2"/>
    <s v="San Pellegrino"/>
    <n v="48"/>
    <n v="1.1200000000000001"/>
    <n v="1.2"/>
    <n v="57.599999999999994"/>
    <n v="3.8399999999999928"/>
  </r>
  <r>
    <n v="2014"/>
    <s v="Convenience stores"/>
    <x v="2"/>
    <s v="San Pellegrino"/>
    <n v="72"/>
    <n v="1.05"/>
    <n v="1.37"/>
    <n v="98.640000000000015"/>
    <n v="23.040000000000006"/>
  </r>
  <r>
    <n v="2014"/>
    <s v="Convenience stores"/>
    <x v="2"/>
    <s v="San Pellegrino"/>
    <n v="48"/>
    <n v="1.01"/>
    <n v="1.28"/>
    <n v="61.44"/>
    <n v="12.96"/>
  </r>
  <r>
    <n v="2014"/>
    <s v="Convenience stores"/>
    <x v="2"/>
    <s v="San Pellegrino"/>
    <n v="72"/>
    <n v="1.0900000000000001"/>
    <n v="1.2"/>
    <n v="86.399999999999991"/>
    <n v="7.919999999999991"/>
  </r>
  <r>
    <n v="2014"/>
    <s v="Convenience stores"/>
    <x v="2"/>
    <s v="San Pellegrino"/>
    <n v="48"/>
    <n v="1.07"/>
    <n v="1.4"/>
    <n v="67.199999999999989"/>
    <n v="15.839999999999993"/>
  </r>
  <r>
    <n v="2014"/>
    <s v="Convenience stores"/>
    <x v="2"/>
    <s v="San Pellegrino"/>
    <n v="48"/>
    <n v="1.1599999999999999"/>
    <n v="1.36"/>
    <n v="65.28"/>
    <n v="9.6000000000000085"/>
  </r>
  <r>
    <n v="2014"/>
    <s v="Convenience stores"/>
    <x v="2"/>
    <s v="San Pellegrino"/>
    <n v="48"/>
    <n v="1.03"/>
    <n v="1.23"/>
    <n v="59.04"/>
    <n v="9.5999999999999979"/>
  </r>
  <r>
    <n v="2014"/>
    <s v="Convenience stores"/>
    <x v="2"/>
    <s v="San Pellegrino"/>
    <n v="60"/>
    <n v="1.17"/>
    <n v="1.29"/>
    <n v="77.400000000000006"/>
    <n v="7.2000000000000064"/>
  </r>
  <r>
    <n v="2014"/>
    <s v="Convenience stores"/>
    <x v="2"/>
    <s v="San Pellegrino"/>
    <n v="72"/>
    <n v="1.17"/>
    <n v="1.29"/>
    <n v="92.88"/>
    <n v="8.6400000000000077"/>
  </r>
  <r>
    <n v="2014"/>
    <s v="Convenience stores"/>
    <x v="2"/>
    <s v="San Pellegrino"/>
    <n v="72"/>
    <n v="1.19"/>
    <n v="1.24"/>
    <n v="89.28"/>
    <n v="3.6000000000000032"/>
  </r>
  <r>
    <n v="2014"/>
    <s v="Convenience stores"/>
    <x v="2"/>
    <s v="San Pellegrino"/>
    <n v="48"/>
    <n v="1.05"/>
    <n v="1.26"/>
    <n v="60.480000000000004"/>
    <n v="10.079999999999998"/>
  </r>
  <r>
    <n v="2014"/>
    <s v="Convenience stores"/>
    <x v="2"/>
    <s v="San Pellegrino"/>
    <n v="72"/>
    <n v="1.07"/>
    <n v="1.21"/>
    <n v="87.12"/>
    <n v="10.079999999999993"/>
  </r>
  <r>
    <n v="2014"/>
    <s v="Convenience stores"/>
    <x v="2"/>
    <s v="San Pellegrino"/>
    <n v="48"/>
    <n v="1.1499999999999999"/>
    <n v="1.3"/>
    <n v="62.400000000000006"/>
    <n v="7.2000000000000064"/>
  </r>
  <r>
    <n v="2014"/>
    <s v="Convenience stores"/>
    <x v="2"/>
    <s v="San Pellegrino"/>
    <n v="60"/>
    <n v="1.01"/>
    <n v="1.3"/>
    <n v="78"/>
    <n v="17.400000000000002"/>
  </r>
  <r>
    <n v="2014"/>
    <s v="Convenience stores"/>
    <x v="2"/>
    <s v="San Pellegrino"/>
    <n v="48"/>
    <n v="1.1499999999999999"/>
    <n v="1.27"/>
    <n v="60.96"/>
    <n v="5.7600000000000051"/>
  </r>
  <r>
    <n v="2014"/>
    <s v="Convenience stores"/>
    <x v="2"/>
    <s v="San Pellegrino"/>
    <n v="48"/>
    <n v="1"/>
    <n v="1.21"/>
    <n v="58.08"/>
    <n v="10.079999999999998"/>
  </r>
  <r>
    <n v="2014"/>
    <s v="Convenience stores"/>
    <x v="2"/>
    <s v="San Pellegrino"/>
    <n v="72"/>
    <n v="1.05"/>
    <n v="1.22"/>
    <n v="87.84"/>
    <n v="12.239999999999995"/>
  </r>
  <r>
    <n v="2014"/>
    <s v="Convenience stores"/>
    <x v="2"/>
    <s v="San Pellegrino"/>
    <n v="48"/>
    <n v="1.18"/>
    <n v="1.24"/>
    <n v="59.519999999999996"/>
    <n v="2.8800000000000026"/>
  </r>
  <r>
    <n v="2014"/>
    <s v="Convenience stores"/>
    <x v="2"/>
    <s v="San Pellegrino"/>
    <n v="72"/>
    <n v="1.1200000000000001"/>
    <n v="1.34"/>
    <n v="96.48"/>
    <n v="15.839999999999998"/>
  </r>
  <r>
    <n v="2014"/>
    <s v="Convenience stores"/>
    <x v="2"/>
    <s v="San Pellegrino"/>
    <n v="48"/>
    <n v="1.1399999999999999"/>
    <n v="1.38"/>
    <n v="66.239999999999995"/>
    <n v="11.52"/>
  </r>
  <r>
    <n v="2014"/>
    <s v="Convenience stores"/>
    <x v="2"/>
    <s v="San Pellegrino"/>
    <n v="48"/>
    <n v="1.08"/>
    <n v="1.23"/>
    <n v="59.04"/>
    <n v="7.1999999999999957"/>
  </r>
  <r>
    <n v="2014"/>
    <s v="Convenience stores"/>
    <x v="2"/>
    <s v="San Pellegrino"/>
    <n v="48"/>
    <n v="1.1299999999999999"/>
    <n v="1.22"/>
    <n v="58.56"/>
    <n v="4.3200000000000038"/>
  </r>
  <r>
    <n v="2014"/>
    <s v="Convenience stores"/>
    <x v="2"/>
    <s v="San Pellegrino"/>
    <n v="60"/>
    <n v="1.0900000000000001"/>
    <n v="1.27"/>
    <n v="76.2"/>
    <n v="10.799999999999997"/>
  </r>
  <r>
    <n v="2014"/>
    <s v="Convenience stores"/>
    <x v="2"/>
    <s v="San Pellegrino"/>
    <n v="60"/>
    <n v="1.08"/>
    <n v="1.21"/>
    <n v="72.599999999999994"/>
    <n v="7.7999999999999936"/>
  </r>
  <r>
    <n v="2014"/>
    <s v="Convenience stores"/>
    <x v="2"/>
    <s v="San Pellegrino"/>
    <n v="48"/>
    <n v="1.02"/>
    <n v="1.34"/>
    <n v="64.320000000000007"/>
    <n v="15.360000000000003"/>
  </r>
  <r>
    <n v="2014"/>
    <s v="Convenience stores"/>
    <x v="2"/>
    <s v="San Pellegrino"/>
    <n v="48"/>
    <n v="1.05"/>
    <n v="1.22"/>
    <n v="58.56"/>
    <n v="8.1599999999999966"/>
  </r>
  <r>
    <n v="2014"/>
    <s v="Convenience stores"/>
    <x v="2"/>
    <s v="San Pellegrino"/>
    <n v="60"/>
    <n v="1.02"/>
    <n v="1.4"/>
    <n v="84"/>
    <n v="22.799999999999994"/>
  </r>
  <r>
    <n v="2014"/>
    <s v="Convenience stores"/>
    <x v="2"/>
    <s v="San Pellegrino"/>
    <n v="72"/>
    <n v="1.08"/>
    <n v="1.26"/>
    <n v="90.72"/>
    <n v="12.959999999999996"/>
  </r>
  <r>
    <n v="2014"/>
    <s v="Convenience stores"/>
    <x v="2"/>
    <s v="San Pellegrino"/>
    <n v="72"/>
    <n v="1.18"/>
    <n v="1.39"/>
    <n v="100.08"/>
    <n v="15.119999999999997"/>
  </r>
  <r>
    <n v="2014"/>
    <s v="Convenience stores"/>
    <x v="2"/>
    <s v="San Pellegrino"/>
    <n v="72"/>
    <n v="1.1000000000000001"/>
    <n v="1.32"/>
    <n v="95.04"/>
    <n v="15.839999999999998"/>
  </r>
  <r>
    <n v="2014"/>
    <s v="Convenience stores"/>
    <x v="2"/>
    <s v="San Pellegrino"/>
    <n v="72"/>
    <n v="1.18"/>
    <n v="1.21"/>
    <n v="87.12"/>
    <n v="2.1600000000000019"/>
  </r>
  <r>
    <n v="2014"/>
    <s v="Convenience stores"/>
    <x v="2"/>
    <s v="San Pellegrino"/>
    <n v="48"/>
    <n v="1.01"/>
    <n v="1.33"/>
    <n v="63.84"/>
    <n v="15.360000000000003"/>
  </r>
  <r>
    <n v="2014"/>
    <s v="Convenience stores"/>
    <x v="2"/>
    <s v="San Pellegrino"/>
    <n v="72"/>
    <n v="1.1299999999999999"/>
    <n v="1.21"/>
    <n v="87.12"/>
    <n v="5.7600000000000051"/>
  </r>
  <r>
    <n v="2014"/>
    <s v="Convenience stores"/>
    <x v="2"/>
    <s v="San Pellegrino"/>
    <n v="60"/>
    <n v="1.01"/>
    <n v="1.38"/>
    <n v="82.8"/>
    <n v="22.199999999999992"/>
  </r>
  <r>
    <n v="2014"/>
    <s v="Convenience stores"/>
    <x v="2"/>
    <s v="San Pellegrino"/>
    <n v="72"/>
    <n v="1.1100000000000001"/>
    <n v="1.33"/>
    <n v="95.76"/>
    <n v="15.839999999999998"/>
  </r>
  <r>
    <n v="2014"/>
    <s v="Convenience stores"/>
    <x v="2"/>
    <s v="San Pellegrino"/>
    <n v="48"/>
    <n v="1.02"/>
    <n v="1.3"/>
    <n v="62.400000000000006"/>
    <n v="13.440000000000001"/>
  </r>
  <r>
    <n v="2014"/>
    <s v="Convenience stores"/>
    <x v="2"/>
    <s v="San Pellegrino"/>
    <n v="48"/>
    <n v="1.05"/>
    <n v="1.26"/>
    <n v="60.480000000000004"/>
    <n v="10.079999999999998"/>
  </r>
  <r>
    <n v="2014"/>
    <s v="Convenience stores"/>
    <x v="2"/>
    <s v="San Pellegrino"/>
    <n v="60"/>
    <n v="1.01"/>
    <n v="1.36"/>
    <n v="81.600000000000009"/>
    <n v="21.000000000000007"/>
  </r>
  <r>
    <n v="2014"/>
    <s v="Convenience stores"/>
    <x v="2"/>
    <s v="San Pellegrino"/>
    <n v="60"/>
    <n v="1.1299999999999999"/>
    <n v="1.37"/>
    <n v="82.2"/>
    <n v="14.400000000000013"/>
  </r>
  <r>
    <n v="2014"/>
    <s v="Convenience stores"/>
    <x v="2"/>
    <s v="San Pellegrino"/>
    <n v="48"/>
    <n v="1.1399999999999999"/>
    <n v="1.35"/>
    <n v="64.800000000000011"/>
    <n v="10.080000000000009"/>
  </r>
  <r>
    <n v="2014"/>
    <s v="Convenience stores"/>
    <x v="2"/>
    <s v="San Pellegrino"/>
    <n v="48"/>
    <n v="1.18"/>
    <n v="1.34"/>
    <n v="64.320000000000007"/>
    <n v="7.6800000000000068"/>
  </r>
  <r>
    <n v="2014"/>
    <s v="Convenience stores"/>
    <x v="2"/>
    <s v="San Pellegrino"/>
    <n v="48"/>
    <n v="1"/>
    <n v="1.4"/>
    <n v="67.199999999999989"/>
    <n v="19.199999999999996"/>
  </r>
  <r>
    <n v="2014"/>
    <s v="Convenience stores"/>
    <x v="2"/>
    <s v="San Pellegrino"/>
    <n v="48"/>
    <n v="1.02"/>
    <n v="1.25"/>
    <n v="60"/>
    <n v="11.04"/>
  </r>
  <r>
    <n v="2014"/>
    <s v="Convenience stores"/>
    <x v="2"/>
    <s v="San Pellegrino"/>
    <n v="48"/>
    <n v="1.07"/>
    <n v="1.25"/>
    <n v="60"/>
    <n v="8.639999999999997"/>
  </r>
  <r>
    <n v="2014"/>
    <s v="Convenience stores"/>
    <x v="2"/>
    <s v="San Pellegrino"/>
    <n v="72"/>
    <n v="1.06"/>
    <n v="1.4"/>
    <n v="100.8"/>
    <n v="24.47999999999999"/>
  </r>
  <r>
    <n v="2014"/>
    <s v="Convenience stores"/>
    <x v="2"/>
    <s v="San Pellegrino"/>
    <n v="72"/>
    <n v="1.19"/>
    <n v="1.37"/>
    <n v="98.640000000000015"/>
    <n v="12.960000000000012"/>
  </r>
  <r>
    <n v="2014"/>
    <s v="Convenience stores"/>
    <x v="2"/>
    <s v="San Pellegrino"/>
    <n v="72"/>
    <n v="1.0900000000000001"/>
    <n v="1.21"/>
    <n v="87.12"/>
    <n v="8.6399999999999917"/>
  </r>
  <r>
    <n v="2014"/>
    <s v="Convenience stores"/>
    <x v="2"/>
    <s v="San Pellegrino"/>
    <n v="60"/>
    <n v="1.1499999999999999"/>
    <n v="1.21"/>
    <n v="72.599999999999994"/>
    <n v="3.6000000000000032"/>
  </r>
  <r>
    <n v="2014"/>
    <s v="Convenience stores"/>
    <x v="2"/>
    <s v="San Pellegrino"/>
    <n v="72"/>
    <n v="1.2"/>
    <n v="1.34"/>
    <n v="96.48"/>
    <n v="10.080000000000009"/>
  </r>
  <r>
    <n v="2014"/>
    <s v="Convenience stores"/>
    <x v="2"/>
    <s v="San Pellegrino"/>
    <n v="60"/>
    <n v="1.02"/>
    <n v="1.2"/>
    <n v="72"/>
    <n v="10.799999999999997"/>
  </r>
  <r>
    <n v="2014"/>
    <s v="Convenience stores"/>
    <x v="2"/>
    <s v="San Pellegrino"/>
    <n v="72"/>
    <n v="1.17"/>
    <n v="1.38"/>
    <n v="99.359999999999985"/>
    <n v="15.119999999999997"/>
  </r>
  <r>
    <n v="2014"/>
    <s v="Convenience stores"/>
    <x v="2"/>
    <s v="San Pellegrino"/>
    <n v="72"/>
    <n v="1.03"/>
    <n v="1.31"/>
    <n v="94.320000000000007"/>
    <n v="20.160000000000004"/>
  </r>
  <r>
    <n v="2014"/>
    <s v="Convenience stores"/>
    <x v="2"/>
    <s v="San Pellegrino"/>
    <n v="72"/>
    <n v="1.1000000000000001"/>
    <n v="1.21"/>
    <n v="87.12"/>
    <n v="7.919999999999991"/>
  </r>
  <r>
    <n v="2014"/>
    <s v="Convenience stores"/>
    <x v="2"/>
    <s v="San Pellegrino"/>
    <n v="72"/>
    <n v="1.05"/>
    <n v="1.25"/>
    <n v="90"/>
    <n v="14.399999999999997"/>
  </r>
  <r>
    <n v="2014"/>
    <s v="Convenience stores"/>
    <x v="6"/>
    <s v="Greener salads"/>
    <n v="852"/>
    <n v="2.44"/>
    <n v="3.99"/>
    <n v="3399.48"/>
    <n v="1320.6000000000001"/>
  </r>
  <r>
    <n v="2014"/>
    <s v="Convenience stores"/>
    <x v="6"/>
    <s v="Greener salads"/>
    <n v="684"/>
    <n v="2.5299999999999998"/>
    <n v="3.51"/>
    <n v="2400.8399999999997"/>
    <n v="670.31999999999994"/>
  </r>
  <r>
    <n v="2014"/>
    <s v="Convenience stores"/>
    <x v="6"/>
    <s v="Greener salads"/>
    <n v="744"/>
    <n v="2.76"/>
    <n v="3.3"/>
    <n v="2455.1999999999998"/>
    <n v="401.76000000000005"/>
  </r>
  <r>
    <n v="2014"/>
    <s v="Convenience stores"/>
    <x v="6"/>
    <s v="Greener salads"/>
    <n v="1188"/>
    <n v="2.7"/>
    <n v="3.7"/>
    <n v="4395.6000000000004"/>
    <n v="1188"/>
  </r>
  <r>
    <n v="2014"/>
    <s v="Convenience stores"/>
    <x v="6"/>
    <s v="Greener salads"/>
    <n v="684"/>
    <n v="2.66"/>
    <n v="3.6"/>
    <n v="2462.4"/>
    <n v="642.95999999999992"/>
  </r>
  <r>
    <n v="2014"/>
    <s v="Convenience stores"/>
    <x v="6"/>
    <s v="Greener salads"/>
    <n v="1176"/>
    <n v="2.72"/>
    <n v="3.31"/>
    <n v="3892.56"/>
    <n v="693.8399999999998"/>
  </r>
  <r>
    <n v="2014"/>
    <s v="Convenience stores"/>
    <x v="6"/>
    <s v="Greener salads"/>
    <n v="1200"/>
    <n v="2.4300000000000002"/>
    <n v="3.6"/>
    <n v="4320"/>
    <n v="1404"/>
  </r>
  <r>
    <n v="2014"/>
    <s v="Convenience stores"/>
    <x v="6"/>
    <s v="Greener salads"/>
    <n v="996"/>
    <n v="2.39"/>
    <n v="3.9"/>
    <n v="3884.4"/>
    <n v="1503.9599999999998"/>
  </r>
  <r>
    <n v="2014"/>
    <s v="Convenience stores"/>
    <x v="6"/>
    <s v="Greener salads"/>
    <n v="1116"/>
    <n v="2.93"/>
    <n v="3.71"/>
    <n v="4140.3599999999997"/>
    <n v="870.47999999999979"/>
  </r>
  <r>
    <n v="2014"/>
    <s v="Convenience stores"/>
    <x v="6"/>
    <s v="Greener salads"/>
    <n v="816"/>
    <n v="2.1"/>
    <n v="3.24"/>
    <n v="2643.84"/>
    <n v="930.24000000000012"/>
  </r>
  <r>
    <n v="2014"/>
    <s v="Convenience stores"/>
    <x v="6"/>
    <s v="Greener salads"/>
    <n v="924"/>
    <n v="2.52"/>
    <n v="3.62"/>
    <n v="3344.88"/>
    <n v="1016.4000000000001"/>
  </r>
  <r>
    <n v="2014"/>
    <s v="Convenience stores"/>
    <x v="6"/>
    <s v="Greener salads"/>
    <n v="684"/>
    <n v="2.72"/>
    <n v="3.95"/>
    <n v="2701.8"/>
    <n v="841.31999999999994"/>
  </r>
  <r>
    <n v="2014"/>
    <s v="Convenience stores"/>
    <x v="6"/>
    <s v="Greener salads"/>
    <n v="612"/>
    <n v="2.6"/>
    <n v="3.49"/>
    <n v="2135.88"/>
    <n v="544.68000000000006"/>
  </r>
  <r>
    <n v="2014"/>
    <s v="Convenience stores"/>
    <x v="6"/>
    <s v="Greener salads"/>
    <n v="684"/>
    <n v="2.83"/>
    <n v="3.7"/>
    <n v="2530.8000000000002"/>
    <n v="595.08000000000004"/>
  </r>
  <r>
    <n v="2014"/>
    <s v="Convenience stores"/>
    <x v="6"/>
    <s v="Greener salads"/>
    <n v="600"/>
    <n v="2.08"/>
    <n v="3.89"/>
    <n v="2334"/>
    <n v="1086"/>
  </r>
  <r>
    <n v="2014"/>
    <s v="Convenience stores"/>
    <x v="6"/>
    <s v="Greener salads"/>
    <n v="1200"/>
    <n v="2.92"/>
    <n v="4"/>
    <n v="4800"/>
    <n v="1296"/>
  </r>
  <r>
    <n v="2014"/>
    <s v="Convenience stores"/>
    <x v="6"/>
    <s v="Greener salads"/>
    <n v="864"/>
    <n v="3"/>
    <n v="3.88"/>
    <n v="3352.3199999999997"/>
    <n v="760.31999999999994"/>
  </r>
  <r>
    <n v="2014"/>
    <s v="Convenience stores"/>
    <x v="6"/>
    <s v="Greener salads"/>
    <n v="1152"/>
    <n v="2.87"/>
    <n v="3.57"/>
    <n v="4112.6399999999994"/>
    <n v="806.39999999999964"/>
  </r>
  <r>
    <n v="2014"/>
    <s v="Convenience stores"/>
    <x v="6"/>
    <s v="Greener salads"/>
    <n v="996"/>
    <n v="2.88"/>
    <n v="3.74"/>
    <n v="3725.0400000000004"/>
    <n v="856.56000000000029"/>
  </r>
  <r>
    <n v="2014"/>
    <s v="Convenience stores"/>
    <x v="6"/>
    <s v="Greener salads"/>
    <n v="900"/>
    <n v="2.2400000000000002"/>
    <n v="3.77"/>
    <n v="3393"/>
    <n v="1376.9999999999998"/>
  </r>
  <r>
    <n v="2014"/>
    <s v="Convenience stores"/>
    <x v="6"/>
    <s v="Greener salads"/>
    <n v="780"/>
    <n v="2.06"/>
    <n v="3.77"/>
    <n v="2940.6"/>
    <n v="1333.8"/>
  </r>
  <r>
    <n v="2014"/>
    <s v="Convenience stores"/>
    <x v="6"/>
    <s v="Greener salads"/>
    <n v="1056"/>
    <n v="2.88"/>
    <n v="4"/>
    <n v="4224"/>
    <n v="1182.72"/>
  </r>
  <r>
    <n v="2014"/>
    <s v="Convenience stores"/>
    <x v="6"/>
    <s v="Greener salads"/>
    <n v="1200"/>
    <n v="2.09"/>
    <n v="3.49"/>
    <n v="4188"/>
    <n v="1680.0000000000005"/>
  </r>
  <r>
    <n v="2014"/>
    <s v="Convenience stores"/>
    <x v="6"/>
    <s v="Greener salads"/>
    <n v="876"/>
    <n v="2.96"/>
    <n v="3.95"/>
    <n v="3460.2000000000003"/>
    <n v="867.24000000000024"/>
  </r>
  <r>
    <n v="2014"/>
    <s v="Convenience stores"/>
    <x v="6"/>
    <s v="Greener salads"/>
    <n v="744"/>
    <n v="2.58"/>
    <n v="3.28"/>
    <n v="2440.3199999999997"/>
    <n v="520.79999999999984"/>
  </r>
  <r>
    <n v="2014"/>
    <s v="Convenience stores"/>
    <x v="6"/>
    <s v="Greener salads"/>
    <n v="840"/>
    <n v="2.92"/>
    <n v="3.93"/>
    <n v="3301.2000000000003"/>
    <n v="848.4000000000002"/>
  </r>
  <r>
    <n v="2014"/>
    <s v="Convenience stores"/>
    <x v="6"/>
    <s v="Greener salads"/>
    <n v="1140"/>
    <n v="2.4300000000000002"/>
    <n v="3.48"/>
    <n v="3967.2"/>
    <n v="1196.9999999999998"/>
  </r>
  <r>
    <n v="2014"/>
    <s v="Convenience stores"/>
    <x v="6"/>
    <s v="Greener salads"/>
    <n v="1140"/>
    <n v="2.23"/>
    <n v="3.96"/>
    <n v="4514.3999999999996"/>
    <n v="1972.2"/>
  </r>
  <r>
    <n v="2014"/>
    <s v="Convenience stores"/>
    <x v="6"/>
    <s v="Greener salads"/>
    <n v="828"/>
    <n v="2.8"/>
    <n v="3.49"/>
    <n v="2889.7200000000003"/>
    <n v="571.32000000000028"/>
  </r>
  <r>
    <n v="2014"/>
    <s v="Convenience stores"/>
    <x v="6"/>
    <s v="Greener salads"/>
    <n v="840"/>
    <n v="2.21"/>
    <n v="3.46"/>
    <n v="2906.4"/>
    <n v="1050"/>
  </r>
  <r>
    <n v="2014"/>
    <s v="Convenience stores"/>
    <x v="6"/>
    <s v="Greener salads"/>
    <n v="996"/>
    <n v="2.94"/>
    <n v="3.59"/>
    <n v="3575.64"/>
    <n v="647.39999999999986"/>
  </r>
  <r>
    <n v="2014"/>
    <s v="Convenience stores"/>
    <x v="6"/>
    <s v="Greener salads"/>
    <n v="960"/>
    <n v="2.0299999999999998"/>
    <n v="3.67"/>
    <n v="3523.2"/>
    <n v="1574.4"/>
  </r>
  <r>
    <n v="2014"/>
    <s v="Convenience stores"/>
    <x v="6"/>
    <s v="Greener salads"/>
    <n v="1200"/>
    <n v="2.35"/>
    <n v="3.77"/>
    <n v="4524"/>
    <n v="1704"/>
  </r>
  <r>
    <n v="2014"/>
    <s v="Convenience stores"/>
    <x v="6"/>
    <s v="Greener salads"/>
    <n v="1020"/>
    <n v="2.0699999999999998"/>
    <n v="3.3"/>
    <n v="3366"/>
    <n v="1254.5999999999999"/>
  </r>
  <r>
    <n v="2014"/>
    <s v="Convenience stores"/>
    <x v="6"/>
    <s v="Greener salads"/>
    <n v="636"/>
    <n v="2.34"/>
    <n v="3.52"/>
    <n v="2238.7199999999998"/>
    <n v="750.48000000000013"/>
  </r>
  <r>
    <n v="2014"/>
    <s v="Convenience stores"/>
    <x v="6"/>
    <s v="Greener salads"/>
    <n v="804"/>
    <n v="2.66"/>
    <n v="3.51"/>
    <n v="2822.04"/>
    <n v="683.39999999999975"/>
  </r>
  <r>
    <n v="2014"/>
    <s v="Convenience stores"/>
    <x v="6"/>
    <s v="Greener salads"/>
    <n v="708"/>
    <n v="2.35"/>
    <n v="3.23"/>
    <n v="2286.84"/>
    <n v="623.04"/>
  </r>
  <r>
    <n v="2014"/>
    <s v="Convenience stores"/>
    <x v="6"/>
    <s v="Greener salads"/>
    <n v="600"/>
    <n v="2.63"/>
    <n v="3.45"/>
    <n v="2070"/>
    <n v="492.00000000000017"/>
  </r>
  <r>
    <n v="2014"/>
    <s v="Convenience stores"/>
    <x v="6"/>
    <s v="Greener salads"/>
    <n v="888"/>
    <n v="2.04"/>
    <n v="3.25"/>
    <n v="2886"/>
    <n v="1074.48"/>
  </r>
  <r>
    <n v="2014"/>
    <s v="Convenience stores"/>
    <x v="6"/>
    <s v="Greener salads"/>
    <n v="1164"/>
    <n v="2.95"/>
    <n v="3.45"/>
    <n v="4015.8"/>
    <n v="582"/>
  </r>
  <r>
    <n v="2014"/>
    <s v="Convenience stores"/>
    <x v="6"/>
    <s v="Greener salads"/>
    <n v="1128"/>
    <n v="2.62"/>
    <n v="3.45"/>
    <n v="3891.6000000000004"/>
    <n v="936.24000000000012"/>
  </r>
  <r>
    <n v="2014"/>
    <s v="Convenience stores"/>
    <x v="6"/>
    <s v="Greener salads"/>
    <n v="1092"/>
    <n v="2.21"/>
    <n v="3.75"/>
    <n v="4095"/>
    <n v="1681.68"/>
  </r>
  <r>
    <n v="2014"/>
    <s v="Convenience stores"/>
    <x v="6"/>
    <s v="Greener salads"/>
    <n v="924"/>
    <n v="2.39"/>
    <n v="3.32"/>
    <n v="3067.68"/>
    <n v="859.31999999999971"/>
  </r>
  <r>
    <n v="2014"/>
    <s v="Convenience stores"/>
    <x v="6"/>
    <s v="Greener salads"/>
    <n v="936"/>
    <n v="2.39"/>
    <n v="3.57"/>
    <n v="3341.52"/>
    <n v="1104.4799999999998"/>
  </r>
  <r>
    <n v="2014"/>
    <s v="Convenience stores"/>
    <x v="6"/>
    <s v="Greener salads"/>
    <n v="852"/>
    <n v="2.27"/>
    <n v="3.86"/>
    <n v="3288.72"/>
    <n v="1354.6799999999998"/>
  </r>
  <r>
    <n v="2014"/>
    <s v="Convenience stores"/>
    <x v="6"/>
    <s v="Greener salads"/>
    <n v="828"/>
    <n v="2.17"/>
    <n v="3.57"/>
    <n v="2955.96"/>
    <n v="1159.1999999999998"/>
  </r>
  <r>
    <n v="2014"/>
    <s v="Convenience stores"/>
    <x v="6"/>
    <s v="Greener salads"/>
    <n v="672"/>
    <n v="2.83"/>
    <n v="3.7"/>
    <n v="2486.4"/>
    <n v="584.6400000000001"/>
  </r>
  <r>
    <n v="2014"/>
    <s v="Convenience stores"/>
    <x v="6"/>
    <s v="Greener salads"/>
    <n v="948"/>
    <n v="2.23"/>
    <n v="3.7"/>
    <n v="3507.6000000000004"/>
    <n v="1393.5600000000002"/>
  </r>
  <r>
    <n v="2014"/>
    <s v="Convenience stores"/>
    <x v="6"/>
    <s v="Greener salads"/>
    <n v="1044"/>
    <n v="2.69"/>
    <n v="3.27"/>
    <n v="3413.88"/>
    <n v="605.5200000000001"/>
  </r>
  <r>
    <n v="2014"/>
    <s v="Convenience stores"/>
    <x v="6"/>
    <s v="Greener salads"/>
    <n v="816"/>
    <n v="2.0099999999999998"/>
    <n v="3.49"/>
    <n v="2847.84"/>
    <n v="1207.6800000000003"/>
  </r>
  <r>
    <n v="2014"/>
    <s v="Convenience stores"/>
    <x v="6"/>
    <s v="Greener salads"/>
    <n v="1176"/>
    <n v="2.57"/>
    <n v="3.73"/>
    <n v="4386.4799999999996"/>
    <n v="1364.16"/>
  </r>
  <r>
    <n v="2014"/>
    <s v="Convenience stores"/>
    <x v="6"/>
    <s v="Greener salads"/>
    <n v="1008"/>
    <n v="2.23"/>
    <n v="3.48"/>
    <n v="3507.84"/>
    <n v="1260"/>
  </r>
  <r>
    <n v="2014"/>
    <s v="Convenience stores"/>
    <x v="6"/>
    <s v="Greener salads"/>
    <n v="1152"/>
    <n v="2.36"/>
    <n v="3.93"/>
    <n v="4527.3600000000006"/>
    <n v="1808.6400000000003"/>
  </r>
  <r>
    <n v="2014"/>
    <s v="Convenience stores"/>
    <x v="6"/>
    <s v="Greener salads"/>
    <n v="1140"/>
    <n v="3"/>
    <n v="3.35"/>
    <n v="3819"/>
    <n v="399.00000000000011"/>
  </r>
  <r>
    <n v="2014"/>
    <s v="Convenience stores"/>
    <x v="6"/>
    <s v="Greener salads"/>
    <n v="732"/>
    <n v="2.72"/>
    <n v="3.8"/>
    <n v="2781.6"/>
    <n v="790.55999999999972"/>
  </r>
  <r>
    <n v="2014"/>
    <s v="Convenience stores"/>
    <x v="6"/>
    <s v="Greener salads"/>
    <n v="816"/>
    <n v="2.93"/>
    <n v="3.96"/>
    <n v="3231.36"/>
    <n v="840.47999999999979"/>
  </r>
  <r>
    <n v="2014"/>
    <s v="Convenience stores"/>
    <x v="6"/>
    <s v="Greener salads"/>
    <n v="948"/>
    <n v="2.06"/>
    <n v="3.3"/>
    <n v="3128.3999999999996"/>
    <n v="1175.5199999999998"/>
  </r>
  <r>
    <n v="2014"/>
    <s v="Convenience stores"/>
    <x v="2"/>
    <s v="Pepsi"/>
    <n v="48"/>
    <n v="1.1000000000000001"/>
    <n v="1.27"/>
    <n v="60.96"/>
    <n v="8.1599999999999966"/>
  </r>
  <r>
    <n v="2014"/>
    <s v="Convenience stores"/>
    <x v="2"/>
    <s v="San Benedetto"/>
    <n v="72"/>
    <n v="1.2"/>
    <n v="1.38"/>
    <n v="99.359999999999985"/>
    <n v="12.959999999999996"/>
  </r>
  <r>
    <n v="2014"/>
    <s v="Convenience stores"/>
    <x v="2"/>
    <s v="San Benedetto"/>
    <n v="72"/>
    <n v="1.1599999999999999"/>
    <n v="1.28"/>
    <n v="92.16"/>
    <n v="8.6400000000000077"/>
  </r>
  <r>
    <n v="2014"/>
    <s v="Convenience stores"/>
    <x v="2"/>
    <s v="San Benedetto"/>
    <n v="48"/>
    <n v="1.1100000000000001"/>
    <n v="1.2"/>
    <n v="57.599999999999994"/>
    <n v="4.3199999999999932"/>
  </r>
  <r>
    <n v="2014"/>
    <s v="Convenience stores"/>
    <x v="2"/>
    <s v="San Benedetto"/>
    <n v="60"/>
    <n v="1.05"/>
    <n v="1.34"/>
    <n v="80.400000000000006"/>
    <n v="17.400000000000002"/>
  </r>
  <r>
    <n v="2014"/>
    <s v="Convenience stores"/>
    <x v="2"/>
    <s v="San Benedetto"/>
    <n v="72"/>
    <n v="1.07"/>
    <n v="1.25"/>
    <n v="90"/>
    <n v="12.959999999999996"/>
  </r>
  <r>
    <n v="2014"/>
    <s v="Convenience stores"/>
    <x v="2"/>
    <s v="San Benedetto"/>
    <n v="48"/>
    <n v="1.1599999999999999"/>
    <n v="1.2"/>
    <n v="57.599999999999994"/>
    <n v="1.9200000000000017"/>
  </r>
  <r>
    <n v="2014"/>
    <s v="Convenience stores"/>
    <x v="2"/>
    <s v="San Benedetto"/>
    <n v="60"/>
    <n v="1.18"/>
    <n v="1.38"/>
    <n v="82.8"/>
    <n v="11.999999999999996"/>
  </r>
  <r>
    <n v="2014"/>
    <s v="Convenience stores"/>
    <x v="2"/>
    <s v="San Benedetto"/>
    <n v="72"/>
    <n v="1"/>
    <n v="1.26"/>
    <n v="90.72"/>
    <n v="18.72"/>
  </r>
  <r>
    <n v="2014"/>
    <s v="Convenience stores"/>
    <x v="2"/>
    <s v="Pepsi"/>
    <n v="72"/>
    <n v="1.04"/>
    <n v="1.33"/>
    <n v="95.76"/>
    <n v="20.880000000000003"/>
  </r>
  <r>
    <n v="2014"/>
    <s v="Convenience stores"/>
    <x v="2"/>
    <s v="San Benedetto"/>
    <n v="48"/>
    <n v="1.2"/>
    <n v="1.36"/>
    <n v="65.28"/>
    <n v="7.6800000000000068"/>
  </r>
  <r>
    <n v="2014"/>
    <s v="Convenience stores"/>
    <x v="2"/>
    <s v="San Benedetto"/>
    <n v="60"/>
    <n v="1.07"/>
    <n v="1.27"/>
    <n v="76.2"/>
    <n v="11.999999999999996"/>
  </r>
  <r>
    <n v="2014"/>
    <s v="Convenience stores"/>
    <x v="2"/>
    <s v="San Benedetto"/>
    <n v="72"/>
    <n v="1"/>
    <n v="1.39"/>
    <n v="100.08"/>
    <n v="28.079999999999991"/>
  </r>
  <r>
    <n v="2014"/>
    <s v="Convenience stores"/>
    <x v="5"/>
    <s v="Plain Vanilla"/>
    <n v="2112"/>
    <n v="2.96"/>
    <n v="3.69"/>
    <n v="7793.28"/>
    <n v="1541.76"/>
  </r>
  <r>
    <n v="2014"/>
    <s v="Convenience stores"/>
    <x v="5"/>
    <s v="Plain Vanilla"/>
    <n v="2676"/>
    <n v="2.73"/>
    <n v="3.61"/>
    <n v="9660.3599999999988"/>
    <n v="2354.8799999999997"/>
  </r>
  <r>
    <n v="2014"/>
    <s v="Convenience stores"/>
    <x v="5"/>
    <s v="Plain Vanilla"/>
    <n v="2724"/>
    <n v="2.36"/>
    <n v="3.96"/>
    <n v="10787.039999999999"/>
    <n v="4358.4000000000005"/>
  </r>
  <r>
    <n v="2014"/>
    <s v="Convenience stores"/>
    <x v="5"/>
    <s v="Plain Vanilla"/>
    <n v="2112"/>
    <n v="2.3199999999999998"/>
    <n v="3.86"/>
    <n v="8152.32"/>
    <n v="3252.48"/>
  </r>
  <r>
    <n v="2014"/>
    <s v="Convenience stores"/>
    <x v="5"/>
    <s v="Plain Vanilla"/>
    <n v="1308"/>
    <n v="2.73"/>
    <n v="4"/>
    <n v="5232"/>
    <n v="1661.16"/>
  </r>
  <r>
    <n v="2014"/>
    <s v="Convenience stores"/>
    <x v="5"/>
    <s v="Plain Vanilla"/>
    <n v="1380"/>
    <n v="2.94"/>
    <n v="3.59"/>
    <n v="4954.2"/>
    <n v="896.99999999999989"/>
  </r>
  <r>
    <n v="2014"/>
    <s v="Convenience stores"/>
    <x v="5"/>
    <s v="Plain Vanilla"/>
    <n v="1764"/>
    <n v="2.9"/>
    <n v="3.57"/>
    <n v="6297.48"/>
    <n v="1181.8799999999999"/>
  </r>
  <r>
    <n v="2014"/>
    <s v="Convenience stores"/>
    <x v="5"/>
    <s v="Plain Vanilla"/>
    <n v="2076"/>
    <n v="2.74"/>
    <n v="3.63"/>
    <n v="7535.88"/>
    <n v="1847.6399999999994"/>
  </r>
  <r>
    <n v="2014"/>
    <s v="Convenience stores"/>
    <x v="5"/>
    <s v="Plain Vanilla"/>
    <n v="1764"/>
    <n v="2.63"/>
    <n v="3.72"/>
    <n v="6562.08"/>
    <n v="1922.7600000000004"/>
  </r>
  <r>
    <n v="2014"/>
    <s v="Convenience stores"/>
    <x v="2"/>
    <s v="Pit bull"/>
    <n v="72"/>
    <n v="1.19"/>
    <n v="1.27"/>
    <n v="91.44"/>
    <n v="5.7600000000000051"/>
  </r>
  <r>
    <n v="2014"/>
    <s v="Convenience stores"/>
    <x v="2"/>
    <s v="Pit bull"/>
    <n v="48"/>
    <n v="1.05"/>
    <n v="1.27"/>
    <n v="60.96"/>
    <n v="10.559999999999999"/>
  </r>
  <r>
    <n v="2014"/>
    <s v="Convenience stores"/>
    <x v="2"/>
    <s v="Pit bull"/>
    <n v="60"/>
    <n v="1.1499999999999999"/>
    <n v="1.33"/>
    <n v="79.800000000000011"/>
    <n v="10.80000000000001"/>
  </r>
  <r>
    <n v="2014"/>
    <s v="Convenience stores"/>
    <x v="2"/>
    <s v="Pit bull"/>
    <n v="72"/>
    <n v="1.17"/>
    <n v="1.31"/>
    <n v="94.320000000000007"/>
    <n v="10.080000000000009"/>
  </r>
  <r>
    <n v="2014"/>
    <s v="Convenience stores"/>
    <x v="2"/>
    <s v="Pit bull"/>
    <n v="60"/>
    <n v="1.1599999999999999"/>
    <n v="1.23"/>
    <n v="73.8"/>
    <n v="4.2000000000000037"/>
  </r>
  <r>
    <n v="2014"/>
    <s v="Convenience stores"/>
    <x v="2"/>
    <s v="Campari"/>
    <n v="48"/>
    <n v="1.01"/>
    <n v="1.4"/>
    <n v="67.199999999999989"/>
    <n v="18.719999999999995"/>
  </r>
  <r>
    <n v="2014"/>
    <s v="Convenience stores"/>
    <x v="2"/>
    <s v="Campari"/>
    <n v="48"/>
    <n v="1.1399999999999999"/>
    <n v="1.29"/>
    <n v="61.92"/>
    <n v="7.2000000000000064"/>
  </r>
  <r>
    <n v="2014"/>
    <s v="Convenience stores"/>
    <x v="2"/>
    <s v="Campari"/>
    <n v="48"/>
    <n v="1"/>
    <n v="1.3"/>
    <n v="62.400000000000006"/>
    <n v="14.400000000000002"/>
  </r>
  <r>
    <n v="2014"/>
    <s v="Convenience stores"/>
    <x v="1"/>
    <s v="Lavazza"/>
    <n v="8460"/>
    <n v="0.88"/>
    <n v="0.93"/>
    <n v="7867.8"/>
    <n v="423.0000000000004"/>
  </r>
  <r>
    <n v="2014"/>
    <s v="Convenience stores"/>
    <x v="1"/>
    <s v="Lavazza"/>
    <n v="6624"/>
    <n v="0.41"/>
    <n v="1.1100000000000001"/>
    <n v="7352.64"/>
    <n v="4636.8000000000011"/>
  </r>
  <r>
    <n v="2014"/>
    <s v="Convenience stores"/>
    <x v="1"/>
    <s v="Lavazza"/>
    <n v="5172"/>
    <n v="0.87"/>
    <n v="1.1399999999999999"/>
    <n v="5896.08"/>
    <n v="1396.4399999999996"/>
  </r>
  <r>
    <n v="2014"/>
    <s v="Convenience stores"/>
    <x v="1"/>
    <s v="Lavazza"/>
    <n v="6240"/>
    <n v="0.4"/>
    <n v="1.02"/>
    <n v="6364.8"/>
    <n v="3868.8"/>
  </r>
  <r>
    <n v="2014"/>
    <s v="Convenience stores"/>
    <x v="1"/>
    <s v="Lavazza"/>
    <n v="6528"/>
    <n v="0.53"/>
    <n v="1.04"/>
    <n v="6789.12"/>
    <n v="3329.28"/>
  </r>
  <r>
    <n v="2014"/>
    <s v="Convenience stores"/>
    <x v="1"/>
    <s v="Lavazza"/>
    <n v="8232"/>
    <n v="0.98"/>
    <n v="0.99"/>
    <n v="8149.68"/>
    <n v="82.320000000000078"/>
  </r>
  <r>
    <n v="2014"/>
    <s v="Convenience stores"/>
    <x v="8"/>
    <s v="Garofalo"/>
    <n v="732"/>
    <n v="2.33"/>
    <n v="2.4300000000000002"/>
    <n v="1778.7600000000002"/>
    <n v="73.20000000000006"/>
  </r>
  <r>
    <n v="2014"/>
    <s v="Convenience stores"/>
    <x v="8"/>
    <s v="Garofalo"/>
    <n v="732"/>
    <n v="1.36"/>
    <n v="3.24"/>
    <n v="2371.6800000000003"/>
    <n v="1376.16"/>
  </r>
  <r>
    <n v="2014"/>
    <s v="Convenience stores"/>
    <x v="8"/>
    <s v="J&amp;J"/>
    <n v="696"/>
    <n v="1.69"/>
    <n v="2.9"/>
    <n v="2018.3999999999999"/>
    <n v="842.16"/>
  </r>
  <r>
    <n v="2014"/>
    <s v="Convenience stores"/>
    <x v="8"/>
    <s v="J&amp;J"/>
    <n v="444"/>
    <n v="1.35"/>
    <n v="2.5"/>
    <n v="1110"/>
    <n v="510.59999999999997"/>
  </r>
  <r>
    <n v="2014"/>
    <s v="Convenience stores"/>
    <x v="8"/>
    <s v="J&amp;J"/>
    <n v="900"/>
    <n v="2.29"/>
    <n v="3.06"/>
    <n v="2754"/>
    <n v="693"/>
  </r>
  <r>
    <n v="2014"/>
    <s v="Convenience stores"/>
    <x v="8"/>
    <s v="J&amp;J"/>
    <n v="1116"/>
    <n v="1.85"/>
    <n v="2.13"/>
    <n v="2377.08"/>
    <n v="312.47999999999979"/>
  </r>
  <r>
    <n v="2014"/>
    <s v="Convenience stores"/>
    <x v="8"/>
    <s v="J&amp;J"/>
    <n v="576"/>
    <n v="1.77"/>
    <n v="3.19"/>
    <n v="1837.44"/>
    <n v="817.92"/>
  </r>
  <r>
    <n v="2014"/>
    <s v="Convenience stores"/>
    <x v="8"/>
    <s v="J&amp;J"/>
    <n v="780"/>
    <n v="1.82"/>
    <n v="2.91"/>
    <n v="2269.8000000000002"/>
    <n v="850.2"/>
  </r>
  <r>
    <n v="2014"/>
    <s v="Convenience stores"/>
    <x v="8"/>
    <s v="J&amp;J"/>
    <n v="924"/>
    <n v="1.55"/>
    <n v="2.25"/>
    <n v="2079"/>
    <n v="646.79999999999995"/>
  </r>
  <r>
    <n v="2014"/>
    <s v="Convenience stores"/>
    <x v="8"/>
    <s v="J&amp;J"/>
    <n v="936"/>
    <n v="1.33"/>
    <n v="3.06"/>
    <n v="2864.16"/>
    <n v="1619.28"/>
  </r>
  <r>
    <n v="2014"/>
    <s v="Convenience stores"/>
    <x v="8"/>
    <s v="J&amp;J"/>
    <n v="1188"/>
    <n v="1.41"/>
    <n v="2.61"/>
    <n v="3100.68"/>
    <n v="1425.6"/>
  </r>
  <r>
    <n v="2014"/>
    <s v="Convenience stores"/>
    <x v="8"/>
    <s v="J&amp;J"/>
    <n v="912"/>
    <n v="1.42"/>
    <n v="2.75"/>
    <n v="2508"/>
    <n v="1212.96"/>
  </r>
  <r>
    <n v="2014"/>
    <s v="Convenience stores"/>
    <x v="8"/>
    <s v="J&amp;J"/>
    <n v="840"/>
    <n v="1.37"/>
    <n v="3.12"/>
    <n v="2620.8000000000002"/>
    <n v="1470"/>
  </r>
  <r>
    <n v="2014"/>
    <s v="Convenience stores"/>
    <x v="8"/>
    <s v="J&amp;J"/>
    <n v="948"/>
    <n v="1.41"/>
    <n v="2.73"/>
    <n v="2588.04"/>
    <n v="1251.3600000000001"/>
  </r>
  <r>
    <n v="2014"/>
    <s v="Convenience stores"/>
    <x v="8"/>
    <s v="J&amp;J"/>
    <n v="768"/>
    <n v="1.84"/>
    <n v="2.44"/>
    <n v="1873.92"/>
    <n v="460.7999999999999"/>
  </r>
  <r>
    <n v="2014"/>
    <s v="Convenience stores"/>
    <x v="8"/>
    <s v="J&amp;J"/>
    <n v="1164"/>
    <n v="1.57"/>
    <n v="2.6"/>
    <n v="3026.4"/>
    <n v="1198.92"/>
  </r>
  <r>
    <n v="2014"/>
    <s v="Convenience stores"/>
    <x v="8"/>
    <s v="J&amp;J"/>
    <n v="552"/>
    <n v="1.58"/>
    <n v="2.11"/>
    <n v="1164.72"/>
    <n v="292.55999999999989"/>
  </r>
  <r>
    <n v="2014"/>
    <s v="Convenience stores"/>
    <x v="8"/>
    <s v="J&amp;J"/>
    <n v="1080"/>
    <n v="1.47"/>
    <n v="2.0499999999999998"/>
    <n v="2214"/>
    <n v="626.39999999999986"/>
  </r>
  <r>
    <n v="2014"/>
    <s v="Convenience stores"/>
    <x v="8"/>
    <s v="J&amp;J"/>
    <n v="1008"/>
    <n v="2.39"/>
    <n v="3.34"/>
    <n v="3366.72"/>
    <n v="957.59999999999968"/>
  </r>
  <r>
    <n v="2014"/>
    <s v="Convenience stores"/>
    <x v="8"/>
    <s v="J&amp;J"/>
    <n v="564"/>
    <n v="2.2799999999999998"/>
    <n v="3.16"/>
    <n v="1782.24"/>
    <n v="496.32000000000016"/>
  </r>
  <r>
    <n v="2014"/>
    <s v="Convenience stores"/>
    <x v="8"/>
    <s v="J&amp;J"/>
    <n v="1164"/>
    <n v="1.61"/>
    <n v="3.4"/>
    <n v="3957.6"/>
    <n v="2083.56"/>
  </r>
  <r>
    <n v="2014"/>
    <s v="Convenience stores"/>
    <x v="8"/>
    <s v="J&amp;J"/>
    <n v="900"/>
    <n v="1.63"/>
    <n v="2.76"/>
    <n v="2484"/>
    <n v="1016.9999999999999"/>
  </r>
  <r>
    <n v="2014"/>
    <s v="Convenience stores"/>
    <x v="8"/>
    <s v="J&amp;J"/>
    <n v="1164"/>
    <n v="2.4"/>
    <n v="2.85"/>
    <n v="3317.4"/>
    <n v="523.80000000000018"/>
  </r>
  <r>
    <n v="2014"/>
    <s v="Convenience stores"/>
    <x v="8"/>
    <s v="J&amp;J"/>
    <n v="960"/>
    <n v="1.26"/>
    <n v="2.14"/>
    <n v="2054.4"/>
    <n v="844.80000000000007"/>
  </r>
  <r>
    <n v="2014"/>
    <s v="Convenience stores"/>
    <x v="8"/>
    <s v="J&amp;J"/>
    <n v="840"/>
    <n v="1.62"/>
    <n v="2.21"/>
    <n v="1856.3999999999999"/>
    <n v="495.59999999999991"/>
  </r>
  <r>
    <n v="2014"/>
    <s v="Convenience stores"/>
    <x v="8"/>
    <s v="J&amp;J"/>
    <n v="1056"/>
    <n v="1.49"/>
    <n v="2.87"/>
    <n v="3030.7200000000003"/>
    <n v="1457.2800000000002"/>
  </r>
  <r>
    <n v="2014"/>
    <s v="Convenience stores"/>
    <x v="8"/>
    <s v="J&amp;J"/>
    <n v="720"/>
    <n v="2.44"/>
    <n v="2.41"/>
    <n v="1735.2"/>
    <n v="-21.599999999999859"/>
  </r>
  <r>
    <n v="2014"/>
    <s v="Convenience stores"/>
    <x v="8"/>
    <s v="J&amp;J"/>
    <n v="432"/>
    <n v="2.46"/>
    <n v="3.3"/>
    <n v="1425.6"/>
    <n v="362.87999999999994"/>
  </r>
  <r>
    <n v="2014"/>
    <s v="Convenience stores"/>
    <x v="8"/>
    <s v="J&amp;J"/>
    <n v="1176"/>
    <n v="1.64"/>
    <n v="2.1800000000000002"/>
    <n v="2563.6800000000003"/>
    <n v="635.0400000000003"/>
  </r>
  <r>
    <n v="2014"/>
    <s v="Convenience stores"/>
    <x v="8"/>
    <s v="J&amp;J"/>
    <n v="1128"/>
    <n v="2.5"/>
    <n v="2.4300000000000002"/>
    <n v="2741.04"/>
    <n v="-78.959999999999823"/>
  </r>
  <r>
    <n v="2014"/>
    <s v="Convenience stores"/>
    <x v="8"/>
    <s v="J&amp;J"/>
    <n v="456"/>
    <n v="1.52"/>
    <n v="2.68"/>
    <n v="1222.0800000000002"/>
    <n v="528.96"/>
  </r>
  <r>
    <n v="2014"/>
    <s v="Convenience stores"/>
    <x v="8"/>
    <s v="J&amp;J"/>
    <n v="480"/>
    <n v="1.73"/>
    <n v="2.06"/>
    <n v="988.80000000000007"/>
    <n v="158.40000000000003"/>
  </r>
  <r>
    <n v="2014"/>
    <s v="Convenience stores"/>
    <x v="8"/>
    <s v="J&amp;J"/>
    <n v="972"/>
    <n v="1.41"/>
    <n v="2.65"/>
    <n v="2575.7999999999997"/>
    <n v="1205.28"/>
  </r>
  <r>
    <n v="2014"/>
    <s v="Convenience stores"/>
    <x v="8"/>
    <s v="J&amp;J"/>
    <n v="900"/>
    <n v="1.43"/>
    <n v="2.84"/>
    <n v="2556"/>
    <n v="1269"/>
  </r>
  <r>
    <n v="2014"/>
    <s v="Convenience stores"/>
    <x v="8"/>
    <s v="J&amp;J"/>
    <n v="948"/>
    <n v="1.34"/>
    <n v="3.32"/>
    <n v="3147.3599999999997"/>
    <n v="1877.0399999999997"/>
  </r>
  <r>
    <n v="2014"/>
    <s v="Convenience stores"/>
    <x v="8"/>
    <s v="J&amp;J"/>
    <n v="900"/>
    <n v="1.28"/>
    <n v="3.07"/>
    <n v="2763"/>
    <n v="1610.9999999999998"/>
  </r>
  <r>
    <n v="2014"/>
    <s v="Convenience stores"/>
    <x v="8"/>
    <s v="J&amp;J"/>
    <n v="1008"/>
    <n v="1.78"/>
    <n v="3.14"/>
    <n v="3165.1200000000003"/>
    <n v="1370.88"/>
  </r>
  <r>
    <n v="2014"/>
    <s v="Convenience stores"/>
    <x v="8"/>
    <s v="J&amp;J"/>
    <n v="540"/>
    <n v="1.64"/>
    <n v="2.02"/>
    <n v="1090.8"/>
    <n v="205.20000000000007"/>
  </r>
  <r>
    <n v="2014"/>
    <s v="Convenience stores"/>
    <x v="8"/>
    <s v="J&amp;J"/>
    <n v="552"/>
    <n v="1.88"/>
    <n v="2.81"/>
    <n v="1551.1200000000001"/>
    <n v="513.36000000000013"/>
  </r>
  <r>
    <n v="2014"/>
    <s v="Convenience stores"/>
    <x v="8"/>
    <s v="J&amp;J"/>
    <n v="732"/>
    <n v="1.95"/>
    <n v="2.8"/>
    <n v="2049.6"/>
    <n v="622.19999999999993"/>
  </r>
  <r>
    <n v="2014"/>
    <s v="Convenience stores"/>
    <x v="8"/>
    <s v="J&amp;J"/>
    <n v="816"/>
    <n v="1.39"/>
    <n v="3.13"/>
    <n v="2554.08"/>
    <n v="1419.84"/>
  </r>
  <r>
    <n v="2014"/>
    <s v="Convenience stores"/>
    <x v="8"/>
    <s v="J&amp;J"/>
    <n v="456"/>
    <n v="2.25"/>
    <n v="2.58"/>
    <n v="1176.48"/>
    <n v="150.48000000000002"/>
  </r>
  <r>
    <n v="2014"/>
    <s v="Convenience stores"/>
    <x v="8"/>
    <s v="J&amp;J"/>
    <n v="1044"/>
    <n v="1.67"/>
    <n v="2.62"/>
    <n v="2735.28"/>
    <n v="991.80000000000018"/>
  </r>
  <r>
    <n v="2014"/>
    <s v="Convenience stores"/>
    <x v="8"/>
    <s v="J&amp;J"/>
    <n v="672"/>
    <n v="2.35"/>
    <n v="3.29"/>
    <n v="2210.88"/>
    <n v="631.67999999999995"/>
  </r>
  <r>
    <n v="2014"/>
    <s v="Convenience stores"/>
    <x v="8"/>
    <s v="J&amp;J"/>
    <n v="420"/>
    <n v="2.33"/>
    <n v="2.0099999999999998"/>
    <n v="844.19999999999993"/>
    <n v="-134.40000000000012"/>
  </r>
  <r>
    <n v="2014"/>
    <s v="Convenience stores"/>
    <x v="8"/>
    <s v="J&amp;J"/>
    <n v="384"/>
    <n v="1.67"/>
    <n v="2.1"/>
    <n v="806.40000000000009"/>
    <n v="165.12000000000006"/>
  </r>
  <r>
    <n v="2014"/>
    <s v="Convenience stores"/>
    <x v="8"/>
    <s v="J&amp;J"/>
    <n v="1044"/>
    <n v="2.21"/>
    <n v="3.22"/>
    <n v="3361.6800000000003"/>
    <n v="1054.4400000000003"/>
  </r>
  <r>
    <n v="2014"/>
    <s v="Convenience stores"/>
    <x v="8"/>
    <s v="J&amp;J"/>
    <n v="924"/>
    <n v="1.53"/>
    <n v="2.91"/>
    <n v="2688.84"/>
    <n v="1275.1200000000001"/>
  </r>
  <r>
    <n v="2014"/>
    <s v="Convenience stores"/>
    <x v="8"/>
    <s v="J&amp;J"/>
    <n v="1140"/>
    <n v="1.68"/>
    <n v="2.76"/>
    <n v="3146.3999999999996"/>
    <n v="1231.1999999999998"/>
  </r>
  <r>
    <n v="2014"/>
    <s v="Convenience stores"/>
    <x v="8"/>
    <s v="J&amp;J"/>
    <n v="672"/>
    <n v="1.57"/>
    <n v="3.46"/>
    <n v="2325.12"/>
    <n v="1270.08"/>
  </r>
  <r>
    <n v="2014"/>
    <s v="Convenience stores"/>
    <x v="8"/>
    <s v="J&amp;J"/>
    <n v="384"/>
    <n v="1.26"/>
    <n v="3.05"/>
    <n v="1171.1999999999998"/>
    <n v="687.3599999999999"/>
  </r>
  <r>
    <n v="2014"/>
    <s v="Convenience stores"/>
    <x v="8"/>
    <s v="J&amp;J"/>
    <n v="840"/>
    <n v="2.3199999999999998"/>
    <n v="3.01"/>
    <n v="2528.3999999999996"/>
    <n v="579.59999999999991"/>
  </r>
  <r>
    <n v="2014"/>
    <s v="Convenience stores"/>
    <x v="8"/>
    <s v="J&amp;J"/>
    <n v="804"/>
    <n v="1.61"/>
    <n v="3.07"/>
    <n v="2468.2799999999997"/>
    <n v="1173.8399999999997"/>
  </r>
  <r>
    <n v="2014"/>
    <s v="Convenience stores"/>
    <x v="8"/>
    <s v="J&amp;J"/>
    <n v="948"/>
    <n v="1.81"/>
    <n v="2.19"/>
    <n v="2076.12"/>
    <n v="360.2399999999999"/>
  </r>
  <r>
    <n v="2014"/>
    <s v="Convenience stores"/>
    <x v="8"/>
    <s v="J&amp;J"/>
    <n v="1020"/>
    <n v="1.37"/>
    <n v="3.11"/>
    <n v="3172.2"/>
    <n v="1774.7999999999997"/>
  </r>
  <r>
    <n v="2014"/>
    <s v="Convenience stores"/>
    <x v="8"/>
    <s v="J&amp;J"/>
    <n v="948"/>
    <n v="2.34"/>
    <n v="2.1"/>
    <n v="1990.8000000000002"/>
    <n v="-227.51999999999978"/>
  </r>
  <r>
    <n v="2014"/>
    <s v="Convenience stores"/>
    <x v="8"/>
    <s v="J&amp;J"/>
    <n v="1032"/>
    <n v="2.44"/>
    <n v="3.5"/>
    <n v="3612"/>
    <n v="1093.92"/>
  </r>
  <r>
    <n v="2014"/>
    <s v="Convenience stores"/>
    <x v="8"/>
    <s v="J&amp;J"/>
    <n v="912"/>
    <n v="2.27"/>
    <n v="2.78"/>
    <n v="2535.3599999999997"/>
    <n v="465.11999999999978"/>
  </r>
  <r>
    <n v="2014"/>
    <s v="Convenience stores"/>
    <x v="8"/>
    <s v="J&amp;J"/>
    <n v="720"/>
    <n v="2.17"/>
    <n v="3.09"/>
    <n v="2224.7999999999997"/>
    <n v="662.4"/>
  </r>
  <r>
    <n v="2014"/>
    <s v="Convenience stores"/>
    <x v="8"/>
    <s v="J&amp;J"/>
    <n v="1020"/>
    <n v="1.76"/>
    <n v="2.71"/>
    <n v="2764.2"/>
    <n v="969"/>
  </r>
  <r>
    <n v="2014"/>
    <s v="Convenience stores"/>
    <x v="8"/>
    <s v="J&amp;J"/>
    <n v="1152"/>
    <n v="1.29"/>
    <n v="2.74"/>
    <n v="3156.4800000000005"/>
    <n v="1670.4"/>
  </r>
  <r>
    <n v="2014"/>
    <s v="Convenience stores"/>
    <x v="8"/>
    <s v="J&amp;J"/>
    <n v="684"/>
    <n v="2.04"/>
    <n v="2.06"/>
    <n v="1409.04"/>
    <n v="13.680000000000012"/>
  </r>
  <r>
    <n v="2014"/>
    <s v="Convenience stores"/>
    <x v="8"/>
    <s v="J&amp;J"/>
    <n v="1080"/>
    <n v="2.48"/>
    <n v="3.26"/>
    <n v="3520.7999999999997"/>
    <n v="842.39999999999975"/>
  </r>
  <r>
    <n v="2014"/>
    <s v="Convenience stores"/>
    <x v="8"/>
    <s v="J&amp;J"/>
    <n v="852"/>
    <n v="1.28"/>
    <n v="3.18"/>
    <n v="2709.36"/>
    <n v="1618.8000000000002"/>
  </r>
  <r>
    <n v="2014"/>
    <s v="Convenience stores"/>
    <x v="8"/>
    <s v="J&amp;J"/>
    <n v="708"/>
    <n v="1.36"/>
    <n v="2.46"/>
    <n v="1741.68"/>
    <n v="778.8"/>
  </r>
  <r>
    <n v="2014"/>
    <s v="Convenience stores"/>
    <x v="8"/>
    <s v="J&amp;J"/>
    <n v="840"/>
    <n v="1.87"/>
    <n v="2.2000000000000002"/>
    <n v="1848.0000000000002"/>
    <n v="277.20000000000005"/>
  </r>
  <r>
    <n v="2014"/>
    <s v="Convenience stores"/>
    <x v="8"/>
    <s v="J&amp;J"/>
    <n v="972"/>
    <n v="1.75"/>
    <n v="3.24"/>
    <n v="3149.28"/>
    <n v="1448.2800000000002"/>
  </r>
  <r>
    <n v="2014"/>
    <s v="Convenience stores"/>
    <x v="8"/>
    <s v="J&amp;J"/>
    <n v="624"/>
    <n v="1.49"/>
    <n v="2.78"/>
    <n v="1734.7199999999998"/>
    <n v="804.95999999999992"/>
  </r>
  <r>
    <n v="2014"/>
    <s v="Convenience stores"/>
    <x v="8"/>
    <s v="J&amp;J"/>
    <n v="492"/>
    <n v="1.79"/>
    <n v="3.34"/>
    <n v="1643.28"/>
    <n v="762.59999999999991"/>
  </r>
  <r>
    <n v="2014"/>
    <s v="Convenience stores"/>
    <x v="8"/>
    <s v="J&amp;J"/>
    <n v="684"/>
    <n v="1.88"/>
    <n v="2.21"/>
    <n v="1511.6399999999999"/>
    <n v="225.72000000000006"/>
  </r>
  <r>
    <n v="2014"/>
    <s v="Convenience stores"/>
    <x v="8"/>
    <s v="J&amp;J"/>
    <n v="564"/>
    <n v="1.25"/>
    <n v="2.33"/>
    <n v="1314.1200000000001"/>
    <n v="609.12"/>
  </r>
  <r>
    <n v="2014"/>
    <s v="Convenience stores"/>
    <x v="8"/>
    <s v="J&amp;J"/>
    <n v="756"/>
    <n v="1.5"/>
    <n v="3.47"/>
    <n v="2623.32"/>
    <n v="1489.3200000000002"/>
  </r>
  <r>
    <n v="2014"/>
    <s v="Convenience stores"/>
    <x v="8"/>
    <s v="J&amp;J"/>
    <n v="480"/>
    <n v="1.25"/>
    <n v="3.43"/>
    <n v="1646.4"/>
    <n v="1046.4000000000001"/>
  </r>
  <r>
    <n v="2014"/>
    <s v="Convenience stores"/>
    <x v="8"/>
    <s v="J&amp;J"/>
    <n v="456"/>
    <n v="2.29"/>
    <n v="2.11"/>
    <n v="962.16"/>
    <n v="-82.080000000000069"/>
  </r>
  <r>
    <n v="2014"/>
    <s v="Convenience stores"/>
    <x v="8"/>
    <s v="J&amp;J"/>
    <n v="552"/>
    <n v="2.0499999999999998"/>
    <n v="2.09"/>
    <n v="1153.6799999999998"/>
    <n v="22.08000000000002"/>
  </r>
  <r>
    <n v="2014"/>
    <s v="Convenience stores"/>
    <x v="8"/>
    <s v="J&amp;J"/>
    <n v="408"/>
    <n v="1.21"/>
    <n v="3.41"/>
    <n v="1391.28"/>
    <n v="897.6"/>
  </r>
  <r>
    <n v="2014"/>
    <s v="Convenience stores"/>
    <x v="8"/>
    <s v="J&amp;J"/>
    <n v="456"/>
    <n v="1.31"/>
    <n v="2.2999999999999998"/>
    <n v="1048.8"/>
    <n v="451.43999999999988"/>
  </r>
  <r>
    <n v="2014"/>
    <s v="Convenience stores"/>
    <x v="8"/>
    <s v="J&amp;J"/>
    <n v="360"/>
    <n v="1.72"/>
    <n v="2.11"/>
    <n v="759.59999999999991"/>
    <n v="140.39999999999998"/>
  </r>
  <r>
    <n v="2014"/>
    <s v="Convenience stores"/>
    <x v="8"/>
    <s v="J&amp;J"/>
    <n v="372"/>
    <n v="2.17"/>
    <n v="2.69"/>
    <n v="1000.68"/>
    <n v="193.44"/>
  </r>
  <r>
    <n v="2014"/>
    <s v="Convenience stores"/>
    <x v="8"/>
    <s v="J&amp;J"/>
    <n v="816"/>
    <n v="2.48"/>
    <n v="2.79"/>
    <n v="2276.64"/>
    <n v="252.96000000000004"/>
  </r>
  <r>
    <n v="2014"/>
    <s v="Convenience stores"/>
    <x v="8"/>
    <s v="J&amp;J"/>
    <n v="624"/>
    <n v="2.11"/>
    <n v="2.6"/>
    <n v="1622.4"/>
    <n v="305.7600000000001"/>
  </r>
  <r>
    <n v="2014"/>
    <s v="Convenience stores"/>
    <x v="8"/>
    <s v="J&amp;J"/>
    <n v="492"/>
    <n v="1.93"/>
    <n v="2.33"/>
    <n v="1146.3600000000001"/>
    <n v="196.80000000000007"/>
  </r>
  <r>
    <n v="2014"/>
    <s v="Convenience stores"/>
    <x v="8"/>
    <s v="J&amp;J"/>
    <n v="528"/>
    <n v="2.34"/>
    <n v="2.57"/>
    <n v="1356.9599999999998"/>
    <n v="121.44"/>
  </r>
  <r>
    <n v="2014"/>
    <s v="Convenience stores"/>
    <x v="8"/>
    <s v="J&amp;J"/>
    <n v="516"/>
    <n v="2.11"/>
    <n v="3.46"/>
    <n v="1785.36"/>
    <n v="696.6"/>
  </r>
  <r>
    <n v="2014"/>
    <s v="Convenience stores"/>
    <x v="1"/>
    <s v="H&amp;I"/>
    <n v="5688"/>
    <n v="0.81"/>
    <n v="0.93"/>
    <n v="5289.84"/>
    <n v="682.56"/>
  </r>
  <r>
    <n v="2014"/>
    <s v="Convenience stores"/>
    <x v="1"/>
    <s v="H&amp;I"/>
    <n v="5892"/>
    <n v="0.57999999999999996"/>
    <n v="1.1499999999999999"/>
    <n v="6775.7999999999993"/>
    <n v="3358.4399999999996"/>
  </r>
  <r>
    <n v="2014"/>
    <s v="Convenience stores"/>
    <x v="1"/>
    <s v="H&amp;I"/>
    <n v="6204"/>
    <n v="0.74"/>
    <n v="0.9"/>
    <n v="5583.6"/>
    <n v="992.64000000000021"/>
  </r>
  <r>
    <n v="2014"/>
    <s v="Convenience stores"/>
    <x v="1"/>
    <s v="H&amp;I"/>
    <n v="9588"/>
    <n v="0.51"/>
    <n v="1.19"/>
    <n v="11409.72"/>
    <n v="6519.8399999999992"/>
  </r>
  <r>
    <n v="2014"/>
    <s v="Convenience stores"/>
    <x v="1"/>
    <s v="H&amp;I"/>
    <n v="9216"/>
    <n v="0.55000000000000004"/>
    <n v="1.08"/>
    <n v="9953.2800000000007"/>
    <n v="4884.4800000000005"/>
  </r>
  <r>
    <n v="2014"/>
    <s v="Convenience stores"/>
    <x v="1"/>
    <s v="H&amp;I"/>
    <n v="8364"/>
    <n v="1.08"/>
    <n v="1.19"/>
    <n v="9953.16"/>
    <n v="920.03999999999894"/>
  </r>
  <r>
    <n v="2014"/>
    <s v="Convenience stores"/>
    <x v="1"/>
    <s v="H&amp;I"/>
    <n v="8928"/>
    <n v="0.53"/>
    <n v="1.17"/>
    <n v="10445.76"/>
    <n v="5713.9199999999992"/>
  </r>
  <r>
    <n v="2014"/>
    <s v="Convenience stores"/>
    <x v="1"/>
    <s v="H&amp;I"/>
    <n v="9180"/>
    <n v="1.1599999999999999"/>
    <n v="1.04"/>
    <n v="9547.2000000000007"/>
    <n v="-1101.599999999999"/>
  </r>
  <r>
    <n v="2014"/>
    <s v="Convenience stores"/>
    <x v="1"/>
    <s v="H&amp;I"/>
    <n v="9540"/>
    <n v="0.94"/>
    <n v="0.91"/>
    <n v="8681.4"/>
    <n v="-286.19999999999919"/>
  </r>
  <r>
    <n v="2014"/>
    <s v="Convenience stores"/>
    <x v="1"/>
    <s v="H&amp;I"/>
    <n v="9216"/>
    <n v="0.57999999999999996"/>
    <n v="1.08"/>
    <n v="9953.2800000000007"/>
    <n v="4608.0000000000009"/>
  </r>
  <r>
    <n v="2014"/>
    <s v="Convenience stores"/>
    <x v="1"/>
    <s v="H&amp;I"/>
    <n v="8976"/>
    <n v="0.83"/>
    <n v="0.98"/>
    <n v="8796.48"/>
    <n v="1346.4"/>
  </r>
  <r>
    <n v="2014"/>
    <s v="Convenience stores"/>
    <x v="1"/>
    <s v="H&amp;I"/>
    <n v="6816"/>
    <n v="0.59"/>
    <n v="1.04"/>
    <n v="7088.64"/>
    <n v="3067.2000000000003"/>
  </r>
  <r>
    <n v="2014"/>
    <s v="Convenience stores"/>
    <x v="4"/>
    <s v="H&amp;I"/>
    <n v="588"/>
    <n v="1.32"/>
    <n v="1.87"/>
    <n v="1099.5600000000002"/>
    <n v="323.40000000000003"/>
  </r>
  <r>
    <n v="2014"/>
    <s v="Convenience stores"/>
    <x v="4"/>
    <s v="H&amp;I"/>
    <n v="1296"/>
    <n v="1.25"/>
    <n v="1.67"/>
    <n v="2164.3199999999997"/>
    <n v="544.31999999999994"/>
  </r>
  <r>
    <n v="2014"/>
    <s v="Convenience stores"/>
    <x v="4"/>
    <s v="H&amp;I"/>
    <n v="720"/>
    <n v="1.35"/>
    <n v="1.77"/>
    <n v="1274.4000000000001"/>
    <n v="302.39999999999998"/>
  </r>
  <r>
    <n v="2014"/>
    <s v="Convenience stores"/>
    <x v="4"/>
    <s v="H&amp;I"/>
    <n v="588"/>
    <n v="1.3"/>
    <n v="1.66"/>
    <n v="976.07999999999993"/>
    <n v="211.67999999999992"/>
  </r>
  <r>
    <n v="2014"/>
    <s v="Convenience stores"/>
    <x v="4"/>
    <s v="H&amp;I"/>
    <n v="1248"/>
    <n v="1.28"/>
    <n v="1.74"/>
    <n v="2171.52"/>
    <n v="574.07999999999993"/>
  </r>
  <r>
    <n v="2014"/>
    <s v="Convenience stores"/>
    <x v="4"/>
    <s v="H&amp;I"/>
    <n v="1044"/>
    <n v="1.34"/>
    <n v="1.74"/>
    <n v="1816.56"/>
    <n v="417.59999999999991"/>
  </r>
  <r>
    <n v="2014"/>
    <s v="Convenience stores"/>
    <x v="4"/>
    <s v="H&amp;I"/>
    <n v="924"/>
    <n v="1.34"/>
    <n v="1.7"/>
    <n v="1570.8"/>
    <n v="332.63999999999987"/>
  </r>
  <r>
    <n v="2014"/>
    <s v="Convenience stores"/>
    <x v="4"/>
    <s v="H&amp;I"/>
    <n v="804"/>
    <n v="1.19"/>
    <n v="1.67"/>
    <n v="1342.6799999999998"/>
    <n v="385.91999999999996"/>
  </r>
  <r>
    <n v="2014"/>
    <s v="Convenience stores"/>
    <x v="4"/>
    <s v="H&amp;I"/>
    <n v="840"/>
    <n v="1.24"/>
    <n v="1.73"/>
    <n v="1453.2"/>
    <n v="411.59999999999997"/>
  </r>
  <r>
    <n v="2014"/>
    <s v="Convenience stores"/>
    <x v="4"/>
    <s v="H&amp;I"/>
    <n v="696"/>
    <n v="1.21"/>
    <n v="1.85"/>
    <n v="1287.6000000000001"/>
    <n v="445.44000000000011"/>
  </r>
  <r>
    <n v="2014"/>
    <s v="Convenience stores"/>
    <x v="4"/>
    <s v="H&amp;I"/>
    <n v="624"/>
    <n v="1.3"/>
    <n v="1.63"/>
    <n v="1017.1199999999999"/>
    <n v="205.9199999999999"/>
  </r>
  <r>
    <n v="2014"/>
    <s v="Convenience stores"/>
    <x v="4"/>
    <s v="H&amp;I"/>
    <n v="1260"/>
    <n v="1.1000000000000001"/>
    <n v="1.81"/>
    <n v="2280.6"/>
    <n v="894.59999999999991"/>
  </r>
  <r>
    <n v="2014"/>
    <s v="Convenience stores"/>
    <x v="4"/>
    <s v="H&amp;I"/>
    <n v="1044"/>
    <n v="1.17"/>
    <n v="1.84"/>
    <n v="1920.96"/>
    <n v="699.48000000000013"/>
  </r>
  <r>
    <n v="2014"/>
    <s v="Convenience stores"/>
    <x v="4"/>
    <s v="H&amp;I"/>
    <n v="996"/>
    <n v="1.26"/>
    <n v="1.69"/>
    <n v="1683.24"/>
    <n v="428.27999999999992"/>
  </r>
  <r>
    <n v="2014"/>
    <s v="Convenience stores"/>
    <x v="4"/>
    <s v="H&amp;I"/>
    <n v="588"/>
    <n v="1.43"/>
    <n v="1.78"/>
    <n v="1046.6400000000001"/>
    <n v="205.80000000000004"/>
  </r>
  <r>
    <n v="2014"/>
    <s v="Convenience stores"/>
    <x v="4"/>
    <s v="H&amp;I"/>
    <n v="972"/>
    <n v="1.34"/>
    <n v="1.83"/>
    <n v="1778.76"/>
    <n v="476.28"/>
  </r>
  <r>
    <n v="2014"/>
    <s v="Convenience stores"/>
    <x v="4"/>
    <s v="H&amp;I"/>
    <n v="1020"/>
    <n v="1.21"/>
    <n v="1.68"/>
    <n v="1713.6"/>
    <n v="479.4"/>
  </r>
  <r>
    <n v="2014"/>
    <s v="Convenience stores"/>
    <x v="4"/>
    <s v="H&amp;I"/>
    <n v="636"/>
    <n v="1.23"/>
    <n v="1.76"/>
    <n v="1119.3599999999999"/>
    <n v="337.08000000000004"/>
  </r>
  <r>
    <n v="2014"/>
    <s v="Convenience stores"/>
    <x v="4"/>
    <s v="H&amp;I"/>
    <n v="1044"/>
    <n v="1.19"/>
    <n v="1.69"/>
    <n v="1764.36"/>
    <n v="522"/>
  </r>
  <r>
    <n v="2014"/>
    <s v="Convenience stores"/>
    <x v="1"/>
    <s v="H&amp;I"/>
    <n v="9312"/>
    <n v="0.48"/>
    <n v="1"/>
    <n v="9312"/>
    <n v="4842.24"/>
  </r>
  <r>
    <n v="2014"/>
    <s v="Convenience stores"/>
    <x v="1"/>
    <s v="H&amp;I"/>
    <n v="9144"/>
    <n v="0.96"/>
    <n v="1.0900000000000001"/>
    <n v="9966.9600000000009"/>
    <n v="1188.7200000000012"/>
  </r>
  <r>
    <n v="2014"/>
    <s v="Convenience stores"/>
    <x v="1"/>
    <s v="H&amp;I"/>
    <n v="8340"/>
    <n v="0.72"/>
    <n v="1.1299999999999999"/>
    <n v="9424.1999999999989"/>
    <n v="3419.3999999999992"/>
  </r>
  <r>
    <n v="2014"/>
    <s v="Convenience stores"/>
    <x v="1"/>
    <s v="H&amp;I"/>
    <n v="7800"/>
    <n v="0.6"/>
    <n v="1.1599999999999999"/>
    <n v="9048"/>
    <n v="4368"/>
  </r>
  <r>
    <n v="2014"/>
    <s v="Convenience stores"/>
    <x v="1"/>
    <s v="H&amp;I"/>
    <n v="8244"/>
    <n v="0.8"/>
    <n v="0.99"/>
    <n v="8161.5599999999995"/>
    <n v="1566.3599999999997"/>
  </r>
  <r>
    <n v="2014"/>
    <s v="Convenience stores"/>
    <x v="1"/>
    <s v="H&amp;I"/>
    <n v="7752"/>
    <n v="0.6"/>
    <n v="1.19"/>
    <n v="9224.8799999999992"/>
    <n v="4573.6799999999994"/>
  </r>
  <r>
    <n v="2014"/>
    <s v="Convenience stores"/>
    <x v="1"/>
    <s v="H&amp;I"/>
    <n v="7968"/>
    <n v="0.57999999999999996"/>
    <n v="1.1100000000000001"/>
    <n v="8844.4800000000014"/>
    <n v="4223.0400000000009"/>
  </r>
  <r>
    <n v="2014"/>
    <s v="Convenience stores"/>
    <x v="4"/>
    <s v="H&amp;I"/>
    <n v="600"/>
    <n v="1.45"/>
    <n v="1.61"/>
    <n v="966.00000000000011"/>
    <n v="96.000000000000085"/>
  </r>
  <r>
    <n v="2014"/>
    <s v="Convenience stores"/>
    <x v="6"/>
    <s v="MM"/>
    <n v="888"/>
    <n v="2.65"/>
    <n v="3.8"/>
    <n v="3374.3999999999996"/>
    <n v="1021.1999999999999"/>
  </r>
  <r>
    <n v="2014"/>
    <s v="Convenience stores"/>
    <x v="8"/>
    <s v="Unilever"/>
    <n v="768"/>
    <n v="1.72"/>
    <n v="2.5099999999999998"/>
    <n v="1927.6799999999998"/>
    <n v="606.7199999999998"/>
  </r>
  <r>
    <n v="2014"/>
    <s v="Convenience stores"/>
    <x v="8"/>
    <s v="Unilever"/>
    <n v="672"/>
    <n v="2.0299999999999998"/>
    <n v="2.61"/>
    <n v="1753.9199999999998"/>
    <n v="389.76000000000005"/>
  </r>
  <r>
    <n v="2014"/>
    <s v="Convenience stores"/>
    <x v="8"/>
    <s v="Unilever"/>
    <n v="1104"/>
    <n v="2.29"/>
    <n v="3.44"/>
    <n v="3797.7599999999998"/>
    <n v="1269.5999999999999"/>
  </r>
  <r>
    <n v="2014"/>
    <s v="Convenience stores"/>
    <x v="8"/>
    <s v="Unilever"/>
    <n v="480"/>
    <n v="1.72"/>
    <n v="3.07"/>
    <n v="1473.6"/>
    <n v="647.99999999999989"/>
  </r>
  <r>
    <n v="2014"/>
    <s v="Convenience stores"/>
    <x v="8"/>
    <s v="Unilever"/>
    <n v="1188"/>
    <n v="1.7"/>
    <n v="2.52"/>
    <n v="2993.76"/>
    <n v="974.16000000000008"/>
  </r>
  <r>
    <n v="2014"/>
    <s v="Convenience stores"/>
    <x v="8"/>
    <s v="Unilever"/>
    <n v="1068"/>
    <n v="1.77"/>
    <n v="3.17"/>
    <n v="3385.56"/>
    <n v="1495.1999999999998"/>
  </r>
  <r>
    <n v="2014"/>
    <s v="Convenience stores"/>
    <x v="8"/>
    <s v="Unilever"/>
    <n v="504"/>
    <n v="2.08"/>
    <n v="2.91"/>
    <n v="1466.64"/>
    <n v="418.32000000000005"/>
  </r>
  <r>
    <n v="2014"/>
    <s v="Convenience stores"/>
    <x v="8"/>
    <s v="Unilever"/>
    <n v="960"/>
    <n v="2.2000000000000002"/>
    <n v="3.16"/>
    <n v="3033.6000000000004"/>
    <n v="921.59999999999991"/>
  </r>
  <r>
    <n v="2014"/>
    <s v="Convenience stores"/>
    <x v="8"/>
    <s v="Unilever"/>
    <n v="576"/>
    <n v="2.38"/>
    <n v="2.2000000000000002"/>
    <n v="1267.2"/>
    <n v="-103.67999999999984"/>
  </r>
  <r>
    <n v="2014"/>
    <s v="Convenience stores"/>
    <x v="8"/>
    <s v="Unilever"/>
    <n v="480"/>
    <n v="1.56"/>
    <n v="2.73"/>
    <n v="1310.4000000000001"/>
    <n v="561.59999999999991"/>
  </r>
  <r>
    <n v="2014"/>
    <s v="Convenience stores"/>
    <x v="0"/>
    <s v="M&amp;M"/>
    <n v="564"/>
    <n v="5.3733333333333331"/>
    <n v="8.15"/>
    <n v="4596.6000000000004"/>
    <n v="1566.0400000000004"/>
  </r>
  <r>
    <n v="2014"/>
    <s v="Convenience stores"/>
    <x v="0"/>
    <s v="M&amp;M"/>
    <n v="468"/>
    <n v="6.0533333333333337"/>
    <n v="7.77"/>
    <n v="3636.3599999999997"/>
    <n v="803.39999999999964"/>
  </r>
  <r>
    <n v="2014"/>
    <s v="Convenience stores"/>
    <x v="5"/>
    <s v="M&amp;M"/>
    <n v="2196"/>
    <n v="2.6"/>
    <n v="3.72"/>
    <n v="8169.1200000000008"/>
    <n v="2459.5200000000004"/>
  </r>
  <r>
    <n v="2014"/>
    <s v="Convenience stores"/>
    <x v="5"/>
    <s v="M&amp;M"/>
    <n v="2052"/>
    <n v="2.74"/>
    <n v="3.37"/>
    <n v="6915.24"/>
    <n v="1292.7599999999998"/>
  </r>
  <r>
    <n v="2014"/>
    <s v="Convenience stores"/>
    <x v="5"/>
    <s v="M&amp;M"/>
    <n v="2016"/>
    <n v="2.72"/>
    <n v="3.81"/>
    <n v="7680.96"/>
    <n v="2197.4399999999996"/>
  </r>
  <r>
    <n v="2014"/>
    <s v="Convenience stores"/>
    <x v="5"/>
    <s v="M&amp;M"/>
    <n v="2160"/>
    <n v="2.66"/>
    <n v="3.9"/>
    <n v="8424"/>
    <n v="2678.3999999999996"/>
  </r>
  <r>
    <n v="2014"/>
    <s v="Convenience stores"/>
    <x v="5"/>
    <s v="M&amp;M"/>
    <n v="1392"/>
    <n v="2.4700000000000002"/>
    <n v="3.85"/>
    <n v="5359.2"/>
    <n v="1920.9599999999998"/>
  </r>
  <r>
    <n v="2014"/>
    <s v="Convenience stores"/>
    <x v="5"/>
    <s v="M&amp;M"/>
    <n v="1896"/>
    <n v="2.91"/>
    <n v="3.98"/>
    <n v="7546.08"/>
    <n v="2028.7199999999998"/>
  </r>
  <r>
    <n v="2014"/>
    <s v="Convenience stores"/>
    <x v="0"/>
    <s v="M&amp;M"/>
    <n v="576"/>
    <n v="6.44"/>
    <n v="7.85"/>
    <n v="4521.5999999999995"/>
    <n v="812.15999999999963"/>
  </r>
  <r>
    <n v="2014"/>
    <s v="Convenience stores"/>
    <x v="5"/>
    <s v="M&amp;M"/>
    <n v="1464"/>
    <n v="2.59"/>
    <n v="3.71"/>
    <n v="5431.44"/>
    <n v="1639.68"/>
  </r>
  <r>
    <n v="2014"/>
    <s v="Convenience stores"/>
    <x v="5"/>
    <s v="M&amp;M"/>
    <n v="1896"/>
    <n v="2.75"/>
    <n v="3.61"/>
    <n v="6844.5599999999995"/>
    <n v="1630.5599999999997"/>
  </r>
  <r>
    <n v="2014"/>
    <s v="Convenience stores"/>
    <x v="0"/>
    <s v="Gelati italiani"/>
    <n v="552"/>
    <n v="6.4133333333333331"/>
    <n v="8.24"/>
    <n v="4548.4800000000005"/>
    <n v="1008.3200000000003"/>
  </r>
  <r>
    <n v="2014"/>
    <s v="Convenience stores"/>
    <x v="0"/>
    <s v="Gelati italiani"/>
    <n v="456"/>
    <n v="6.34"/>
    <n v="8.59"/>
    <n v="3917.04"/>
    <n v="1026"/>
  </r>
  <r>
    <n v="2014"/>
    <s v="Convenience stores"/>
    <x v="5"/>
    <s v="Gelati italiani"/>
    <n v="2016"/>
    <n v="2.4500000000000002"/>
    <n v="3.47"/>
    <n v="6995.52"/>
    <n v="2056.3200000000002"/>
  </r>
  <r>
    <n v="2014"/>
    <s v="Convenience stores"/>
    <x v="5"/>
    <s v="Gelati italiani"/>
    <n v="2352"/>
    <n v="2.31"/>
    <n v="3.6"/>
    <n v="8467.2000000000007"/>
    <n v="3034.08"/>
  </r>
  <r>
    <n v="2014"/>
    <s v="Convenience stores"/>
    <x v="5"/>
    <s v="Gelati italiani"/>
    <n v="1584"/>
    <n v="2.4700000000000002"/>
    <n v="3.36"/>
    <n v="5322.24"/>
    <n v="1409.7599999999995"/>
  </r>
  <r>
    <n v="2014"/>
    <s v="Convenience stores"/>
    <x v="5"/>
    <s v="Gelati italiani"/>
    <n v="2064"/>
    <n v="2.79"/>
    <n v="3.83"/>
    <n v="7905.12"/>
    <n v="2146.56"/>
  </r>
  <r>
    <n v="2014"/>
    <s v="Convenience stores"/>
    <x v="5"/>
    <s v="Gelati italiani"/>
    <n v="2004"/>
    <n v="2.76"/>
    <n v="3.9"/>
    <n v="7815.5999999999995"/>
    <n v="2284.5600000000004"/>
  </r>
  <r>
    <n v="2014"/>
    <s v="Convenience stores"/>
    <x v="5"/>
    <s v="Gelati italiani"/>
    <n v="2556"/>
    <n v="2.89"/>
    <n v="3.56"/>
    <n v="9099.36"/>
    <n v="1712.5199999999998"/>
  </r>
  <r>
    <n v="2014"/>
    <s v="Convenience stores"/>
    <x v="5"/>
    <s v="Gelati italiani"/>
    <n v="2280"/>
    <n v="2.79"/>
    <n v="3.77"/>
    <n v="8595.6"/>
    <n v="2234.4"/>
  </r>
  <r>
    <n v="2014"/>
    <s v="Convenience stores"/>
    <x v="5"/>
    <s v="Gelati italiani"/>
    <n v="2124"/>
    <n v="2.4700000000000002"/>
    <n v="3.36"/>
    <n v="7136.6399999999994"/>
    <n v="1890.3599999999992"/>
  </r>
  <r>
    <n v="2014"/>
    <s v="Convenience stores"/>
    <x v="5"/>
    <s v="Gelati italiani"/>
    <n v="2712"/>
    <n v="2.75"/>
    <n v="3.35"/>
    <n v="9085.2000000000007"/>
    <n v="1627.2000000000003"/>
  </r>
  <r>
    <n v="2014"/>
    <s v="Convenience stores"/>
    <x v="5"/>
    <s v="Gelati italiani"/>
    <n v="2124"/>
    <n v="2.61"/>
    <n v="3.41"/>
    <n v="7242.84"/>
    <n v="1699.2000000000005"/>
  </r>
  <r>
    <n v="2014"/>
    <s v="Convenience stores"/>
    <x v="5"/>
    <s v="Gelati italiani"/>
    <n v="2208"/>
    <n v="2.56"/>
    <n v="3.63"/>
    <n v="8015.04"/>
    <n v="2362.5599999999995"/>
  </r>
  <r>
    <n v="2014"/>
    <s v="Convenience stores"/>
    <x v="5"/>
    <s v="Gelati italiani"/>
    <n v="1596"/>
    <n v="2.9"/>
    <n v="3.74"/>
    <n v="5969.04"/>
    <n v="1340.6400000000006"/>
  </r>
  <r>
    <n v="2014"/>
    <s v="Convenience stores"/>
    <x v="5"/>
    <s v="Gelati italiani"/>
    <n v="1968"/>
    <n v="2.4900000000000002"/>
    <n v="3.95"/>
    <n v="7773.6"/>
    <n v="2873.2799999999997"/>
  </r>
  <r>
    <n v="2014"/>
    <s v="Convenience stores"/>
    <x v="5"/>
    <s v="Gelati italiani"/>
    <n v="1932"/>
    <n v="2.63"/>
    <n v="3.92"/>
    <n v="7573.44"/>
    <n v="2492.2800000000002"/>
  </r>
  <r>
    <n v="2014"/>
    <s v="Convenience stores"/>
    <x v="5"/>
    <s v="Gelati italiani"/>
    <n v="2280"/>
    <n v="2.97"/>
    <n v="3.8"/>
    <n v="8664"/>
    <n v="1892.3999999999992"/>
  </r>
  <r>
    <n v="2014"/>
    <s v="Convenience stores"/>
    <x v="5"/>
    <s v="Gelati italiani"/>
    <n v="2736"/>
    <n v="2.77"/>
    <n v="3.66"/>
    <n v="10013.76"/>
    <n v="2435.0400000000004"/>
  </r>
  <r>
    <n v="2014"/>
    <s v="Convenience stores"/>
    <x v="5"/>
    <s v="Gelati italiani"/>
    <n v="1560"/>
    <n v="2.89"/>
    <n v="3.99"/>
    <n v="6224.4000000000005"/>
    <n v="1716.0000000000002"/>
  </r>
  <r>
    <n v="2014"/>
    <s v="Convenience stores"/>
    <x v="5"/>
    <s v="Gelati italiani"/>
    <n v="2304"/>
    <n v="2.71"/>
    <n v="3.72"/>
    <n v="8570.880000000001"/>
    <n v="2327.0400000000004"/>
  </r>
  <r>
    <n v="2014"/>
    <s v="Convenience stores"/>
    <x v="5"/>
    <s v="Gelati italiani"/>
    <n v="1776"/>
    <n v="2.42"/>
    <n v="3.61"/>
    <n v="6411.36"/>
    <n v="2113.44"/>
  </r>
  <r>
    <n v="2014"/>
    <s v="Convenience stores"/>
    <x v="5"/>
    <s v="Gelati italiani"/>
    <n v="1248"/>
    <n v="2.8"/>
    <n v="3.87"/>
    <n v="4829.76"/>
    <n v="1335.3600000000004"/>
  </r>
  <r>
    <n v="2014"/>
    <s v="Convenience stores"/>
    <x v="5"/>
    <s v="Gelati italiani"/>
    <n v="1692"/>
    <n v="2.79"/>
    <n v="3.33"/>
    <n v="5634.36"/>
    <n v="913.68000000000006"/>
  </r>
  <r>
    <n v="2014"/>
    <s v="Convenience stores"/>
    <x v="5"/>
    <s v="Gelati italiani"/>
    <n v="1500"/>
    <n v="2.36"/>
    <n v="3.64"/>
    <n v="5460"/>
    <n v="1920.0000000000005"/>
  </r>
  <r>
    <n v="2014"/>
    <s v="Convenience stores"/>
    <x v="5"/>
    <s v="Gelati italiani"/>
    <n v="1680"/>
    <n v="2.99"/>
    <n v="3.61"/>
    <n v="6064.8"/>
    <n v="1041.5999999999995"/>
  </r>
  <r>
    <n v="2014"/>
    <s v="Convenience stores"/>
    <x v="5"/>
    <s v="Gelati italiani"/>
    <n v="2292"/>
    <n v="2.76"/>
    <n v="3.96"/>
    <n v="9076.32"/>
    <n v="2750.4000000000005"/>
  </r>
  <r>
    <n v="2014"/>
    <s v="Convenience stores"/>
    <x v="5"/>
    <s v="Gelati italiani"/>
    <n v="2268"/>
    <n v="3"/>
    <n v="3.8"/>
    <n v="8618.4"/>
    <n v="1814.3999999999996"/>
  </r>
  <r>
    <n v="2014"/>
    <s v="Convenience stores"/>
    <x v="5"/>
    <s v="Gelati italiani"/>
    <n v="1536"/>
    <n v="2.84"/>
    <n v="3.43"/>
    <n v="5268.4800000000005"/>
    <n v="906.24000000000046"/>
  </r>
  <r>
    <n v="2014"/>
    <s v="Convenience stores"/>
    <x v="5"/>
    <s v="Gelati italiani"/>
    <n v="1464"/>
    <n v="2.89"/>
    <n v="3.79"/>
    <n v="5548.56"/>
    <n v="1317.6"/>
  </r>
  <r>
    <n v="2014"/>
    <s v="Convenience stores"/>
    <x v="5"/>
    <s v="Gelati italiani"/>
    <n v="1824"/>
    <n v="2.77"/>
    <n v="3.89"/>
    <n v="7095.3600000000006"/>
    <n v="2042.88"/>
  </r>
  <r>
    <n v="2014"/>
    <s v="Convenience stores"/>
    <x v="5"/>
    <s v="Gelati italiani"/>
    <n v="1272"/>
    <n v="2.41"/>
    <n v="4"/>
    <n v="5088"/>
    <n v="2022.4799999999998"/>
  </r>
  <r>
    <n v="2014"/>
    <s v="Convenience stores"/>
    <x v="5"/>
    <s v="Gelati italiani"/>
    <n v="2412"/>
    <n v="2.4500000000000002"/>
    <n v="3.88"/>
    <n v="9358.56"/>
    <n v="3449.1599999999994"/>
  </r>
  <r>
    <n v="2014"/>
    <s v="Convenience stores"/>
    <x v="5"/>
    <s v="Gelati italiani"/>
    <n v="1956"/>
    <n v="2.99"/>
    <n v="3.79"/>
    <n v="7413.24"/>
    <n v="1564.7999999999997"/>
  </r>
  <r>
    <n v="2014"/>
    <s v="Convenience stores"/>
    <x v="5"/>
    <s v="Gelati italiani"/>
    <n v="2172"/>
    <n v="2.62"/>
    <n v="3.76"/>
    <n v="8166.7199999999993"/>
    <n v="2476.0799999999995"/>
  </r>
  <r>
    <n v="2014"/>
    <s v="Convenience stores"/>
    <x v="5"/>
    <s v="Gelati italiani"/>
    <n v="1596"/>
    <n v="2.35"/>
    <n v="3.62"/>
    <n v="5777.52"/>
    <n v="2026.92"/>
  </r>
  <r>
    <n v="2014"/>
    <s v="Convenience stores"/>
    <x v="5"/>
    <s v="Gelati italiani"/>
    <n v="1548"/>
    <n v="2.5"/>
    <n v="3.61"/>
    <n v="5588.28"/>
    <n v="1718.2799999999997"/>
  </r>
  <r>
    <n v="2014"/>
    <s v="Convenience stores"/>
    <x v="5"/>
    <s v="Gelati italiani"/>
    <n v="2364"/>
    <n v="2.66"/>
    <n v="3.35"/>
    <n v="7919.4000000000005"/>
    <n v="1631.1599999999999"/>
  </r>
  <r>
    <n v="2014"/>
    <s v="Convenience stores"/>
    <x v="5"/>
    <s v="Gelati italiani"/>
    <n v="1320"/>
    <n v="2.88"/>
    <n v="3.95"/>
    <n v="5214"/>
    <n v="1412.4000000000003"/>
  </r>
  <r>
    <n v="2014"/>
    <s v="Convenience stores"/>
    <x v="5"/>
    <s v="Gelati italiani"/>
    <n v="2556"/>
    <n v="2.34"/>
    <n v="3.69"/>
    <n v="9431.64"/>
    <n v="3450.6000000000004"/>
  </r>
  <r>
    <n v="2014"/>
    <s v="Convenience stores"/>
    <x v="5"/>
    <s v="Gelati italiani"/>
    <n v="1824"/>
    <n v="2.59"/>
    <n v="3.96"/>
    <n v="7223.04"/>
    <n v="2498.88"/>
  </r>
  <r>
    <n v="2014"/>
    <s v="Convenience stores"/>
    <x v="5"/>
    <s v="Gelati italiani"/>
    <n v="1968"/>
    <n v="2.77"/>
    <n v="3.96"/>
    <n v="7793.28"/>
    <n v="2341.92"/>
  </r>
  <r>
    <n v="2014"/>
    <s v="Convenience stores"/>
    <x v="5"/>
    <s v="Gelati italiani"/>
    <n v="2256"/>
    <n v="2.48"/>
    <n v="3.4"/>
    <n v="7670.4"/>
    <n v="2075.52"/>
  </r>
  <r>
    <n v="2014"/>
    <s v="Convenience stores"/>
    <x v="5"/>
    <s v="Gelati italiani"/>
    <n v="1356"/>
    <n v="2.88"/>
    <n v="3.75"/>
    <n v="5085"/>
    <n v="1179.7200000000003"/>
  </r>
  <r>
    <n v="2014"/>
    <s v="Convenience stores"/>
    <x v="5"/>
    <s v="Gelati italiani"/>
    <n v="1608"/>
    <n v="2.7"/>
    <n v="3.65"/>
    <n v="5869.2"/>
    <n v="1527.5999999999997"/>
  </r>
  <r>
    <n v="2014"/>
    <s v="Convenience stores"/>
    <x v="5"/>
    <s v="Gelati italiani"/>
    <n v="2472"/>
    <n v="2.4"/>
    <n v="3.32"/>
    <n v="8207.0399999999991"/>
    <n v="2274.2399999999998"/>
  </r>
  <r>
    <n v="2014"/>
    <s v="Convenience stores"/>
    <x v="5"/>
    <s v="Gelati italiani"/>
    <n v="2292"/>
    <n v="2.4900000000000002"/>
    <n v="4"/>
    <n v="9168"/>
    <n v="3460.9199999999996"/>
  </r>
  <r>
    <n v="2014"/>
    <s v="Convenience stores"/>
    <x v="5"/>
    <s v="Gelati italiani"/>
    <n v="1644"/>
    <n v="2.94"/>
    <n v="3.95"/>
    <n v="6493.8"/>
    <n v="1660.4400000000003"/>
  </r>
  <r>
    <n v="2014"/>
    <s v="Convenience stores"/>
    <x v="5"/>
    <s v="Gelati italiani"/>
    <n v="1692"/>
    <n v="2.74"/>
    <n v="3.89"/>
    <n v="6581.88"/>
    <n v="1945.8"/>
  </r>
  <r>
    <n v="2014"/>
    <s v="Convenience stores"/>
    <x v="5"/>
    <s v="Gelati italiani"/>
    <n v="1440"/>
    <n v="2.38"/>
    <n v="3.52"/>
    <n v="5068.8"/>
    <n v="1641.6000000000001"/>
  </r>
  <r>
    <n v="2014"/>
    <s v="Convenience stores"/>
    <x v="5"/>
    <s v="Gelati italiani"/>
    <n v="2364"/>
    <n v="2.37"/>
    <n v="3.85"/>
    <n v="9101.4"/>
    <n v="3498.72"/>
  </r>
  <r>
    <n v="2014"/>
    <s v="Convenience stores"/>
    <x v="5"/>
    <s v="Gelati italiani"/>
    <n v="2268"/>
    <n v="2.44"/>
    <n v="3.91"/>
    <n v="8867.880000000001"/>
    <n v="3333.9600000000005"/>
  </r>
  <r>
    <n v="2014"/>
    <s v="Convenience stores"/>
    <x v="5"/>
    <s v="Gelati italiani"/>
    <n v="1656"/>
    <n v="2.34"/>
    <n v="3.99"/>
    <n v="6607.4400000000005"/>
    <n v="2732.4000000000005"/>
  </r>
  <r>
    <n v="2014"/>
    <s v="Convenience stores"/>
    <x v="3"/>
    <s v="Maybelline"/>
    <n v="444"/>
    <n v="4.0199999999999996"/>
    <n v="5.3"/>
    <n v="2353.1999999999998"/>
    <n v="568.32000000000016"/>
  </r>
  <r>
    <n v="2014"/>
    <s v="Convenience stores"/>
    <x v="3"/>
    <s v="Maybelline"/>
    <n v="468"/>
    <n v="4"/>
    <n v="5.0199999999999996"/>
    <n v="2349.3599999999997"/>
    <n v="477.35999999999979"/>
  </r>
  <r>
    <n v="2014"/>
    <s v="Convenience stores"/>
    <x v="3"/>
    <s v="Maybelline"/>
    <n v="324"/>
    <n v="4.25"/>
    <n v="5.17"/>
    <n v="1675.08"/>
    <n v="298.08"/>
  </r>
  <r>
    <n v="2014"/>
    <s v="Convenience stores"/>
    <x v="3"/>
    <s v="Maybelline"/>
    <n v="432"/>
    <n v="4.8099999999999996"/>
    <n v="5.39"/>
    <n v="2328.48"/>
    <n v="250.56000000000003"/>
  </r>
  <r>
    <n v="2014"/>
    <s v="Convenience stores"/>
    <x v="3"/>
    <s v="Maybelline"/>
    <n v="660"/>
    <n v="4.29"/>
    <n v="5.28"/>
    <n v="3484.8"/>
    <n v="653.40000000000009"/>
  </r>
  <r>
    <n v="2014"/>
    <s v="Convenience stores"/>
    <x v="3"/>
    <s v="Maybelline"/>
    <n v="252"/>
    <n v="4.16"/>
    <n v="5.28"/>
    <n v="1330.5600000000002"/>
    <n v="282.24"/>
  </r>
  <r>
    <n v="2014"/>
    <s v="Convenience stores"/>
    <x v="3"/>
    <s v="Maybelline"/>
    <n v="516"/>
    <n v="4.22"/>
    <n v="5.38"/>
    <n v="2776.08"/>
    <n v="598.56000000000006"/>
  </r>
  <r>
    <n v="2014"/>
    <s v="Convenience stores"/>
    <x v="3"/>
    <s v="Maybelline"/>
    <n v="300"/>
    <n v="4.8499999999999996"/>
    <n v="5.35"/>
    <n v="1605"/>
    <n v="150"/>
  </r>
  <r>
    <n v="2014"/>
    <s v="Convenience stores"/>
    <x v="3"/>
    <s v="Maybelline"/>
    <n v="504"/>
    <n v="4.8099999999999996"/>
    <n v="5.34"/>
    <n v="2691.36"/>
    <n v="267.12000000000012"/>
  </r>
  <r>
    <n v="2014"/>
    <s v="Convenience stores"/>
    <x v="3"/>
    <s v="Maybelline"/>
    <n v="288"/>
    <n v="4.4800000000000004"/>
    <n v="5.37"/>
    <n v="1546.56"/>
    <n v="256.31999999999994"/>
  </r>
  <r>
    <n v="2014"/>
    <s v="Convenience stores"/>
    <x v="3"/>
    <s v="Maybelline"/>
    <n v="528"/>
    <n v="4.82"/>
    <n v="5.2"/>
    <n v="2745.6"/>
    <n v="200.63999999999993"/>
  </r>
  <r>
    <n v="2014"/>
    <s v="Convenience stores"/>
    <x v="3"/>
    <s v="Maybelline"/>
    <n v="264"/>
    <n v="4.8499999999999996"/>
    <n v="5.15"/>
    <n v="1359.6000000000001"/>
    <n v="79.200000000000188"/>
  </r>
  <r>
    <n v="2014"/>
    <s v="Convenience stores"/>
    <x v="3"/>
    <s v="Maybelline"/>
    <n v="252"/>
    <n v="4.5"/>
    <n v="5.18"/>
    <n v="1305.3599999999999"/>
    <n v="171.35999999999993"/>
  </r>
  <r>
    <n v="2014"/>
    <s v="Convenience stores"/>
    <x v="3"/>
    <s v="Maybelline"/>
    <n v="648"/>
    <n v="4.79"/>
    <n v="5.16"/>
    <n v="3343.6800000000003"/>
    <n v="239.76000000000008"/>
  </r>
  <r>
    <n v="2014"/>
    <s v="Convenience stores"/>
    <x v="3"/>
    <s v="Maybelline"/>
    <n v="660"/>
    <n v="4.0599999999999996"/>
    <n v="5.36"/>
    <n v="3537.6000000000004"/>
    <n v="858.00000000000045"/>
  </r>
  <r>
    <n v="2014"/>
    <s v="Convenience stores"/>
    <x v="3"/>
    <s v="Maybelline"/>
    <n v="648"/>
    <n v="4.04"/>
    <n v="5.38"/>
    <n v="3486.24"/>
    <n v="868.31999999999994"/>
  </r>
  <r>
    <n v="2014"/>
    <s v="Convenience stores"/>
    <x v="3"/>
    <s v="Maybelline"/>
    <n v="420"/>
    <n v="4.32"/>
    <n v="5.36"/>
    <n v="2251.2000000000003"/>
    <n v="436.8"/>
  </r>
  <r>
    <n v="2014"/>
    <s v="Convenience stores"/>
    <x v="3"/>
    <s v="Maybelline"/>
    <n v="636"/>
    <n v="4.5"/>
    <n v="5.18"/>
    <n v="3294.48"/>
    <n v="432.47999999999979"/>
  </r>
  <r>
    <n v="2014"/>
    <s v="Convenience stores"/>
    <x v="3"/>
    <s v="Maybelline"/>
    <n v="408"/>
    <n v="4.3899999999999997"/>
    <n v="5.3"/>
    <n v="2162.4"/>
    <n v="371.28000000000009"/>
  </r>
  <r>
    <n v="2014"/>
    <s v="Convenience stores"/>
    <x v="3"/>
    <s v="Maybelline"/>
    <n v="588"/>
    <n v="4.66"/>
    <n v="5.1100000000000003"/>
    <n v="3004.6800000000003"/>
    <n v="264.60000000000008"/>
  </r>
  <r>
    <n v="2014"/>
    <s v="Convenience stores"/>
    <x v="3"/>
    <s v="Maybelline"/>
    <n v="384"/>
    <n v="4.2"/>
    <n v="5.19"/>
    <n v="1992.96"/>
    <n v="380.16000000000008"/>
  </r>
  <r>
    <n v="2014"/>
    <s v="Convenience stores"/>
    <x v="3"/>
    <s v="Maybelline"/>
    <n v="684"/>
    <n v="4.32"/>
    <n v="5.27"/>
    <n v="3604.68"/>
    <n v="649.7999999999995"/>
  </r>
  <r>
    <n v="2014"/>
    <s v="Convenience stores"/>
    <x v="3"/>
    <s v="Maybelline"/>
    <n v="516"/>
    <n v="4.4400000000000004"/>
    <n v="5.0999999999999996"/>
    <n v="2631.6"/>
    <n v="340.5599999999996"/>
  </r>
  <r>
    <n v="2014"/>
    <s v="Convenience stores"/>
    <x v="3"/>
    <s v="Maybelline"/>
    <n v="372"/>
    <n v="4.26"/>
    <n v="5.03"/>
    <n v="1871.16"/>
    <n v="286.44000000000017"/>
  </r>
  <r>
    <n v="2014"/>
    <s v="Convenience stores"/>
    <x v="3"/>
    <s v="Maybelline"/>
    <n v="324"/>
    <n v="4.12"/>
    <n v="5.2"/>
    <n v="1684.8"/>
    <n v="349.92"/>
  </r>
  <r>
    <n v="2014"/>
    <s v="Convenience stores"/>
    <x v="3"/>
    <s v="Maybelline"/>
    <n v="708"/>
    <n v="4.6900000000000004"/>
    <n v="5"/>
    <n v="3540"/>
    <n v="219.47999999999973"/>
  </r>
  <r>
    <n v="2014"/>
    <s v="Convenience stores"/>
    <x v="3"/>
    <s v="Maybelline"/>
    <n v="240"/>
    <n v="4.3"/>
    <n v="5.17"/>
    <n v="1240.8"/>
    <n v="208.8"/>
  </r>
  <r>
    <n v="2014"/>
    <s v="Convenience stores"/>
    <x v="3"/>
    <s v="Maybelline"/>
    <n v="672"/>
    <n v="4.5"/>
    <n v="5.09"/>
    <n v="3420.48"/>
    <n v="396.4799999999999"/>
  </r>
  <r>
    <n v="2014"/>
    <s v="Convenience stores"/>
    <x v="3"/>
    <s v="Maybelline"/>
    <n v="600"/>
    <n v="4.25"/>
    <n v="5.03"/>
    <n v="3018"/>
    <n v="468.00000000000017"/>
  </r>
  <r>
    <n v="2014"/>
    <s v="Convenience stores"/>
    <x v="3"/>
    <s v="Maybelline"/>
    <n v="504"/>
    <n v="4.22"/>
    <n v="5.08"/>
    <n v="2560.3200000000002"/>
    <n v="433.44000000000017"/>
  </r>
  <r>
    <n v="2014"/>
    <s v="Convenience stores"/>
    <x v="3"/>
    <s v="Maybelline"/>
    <n v="360"/>
    <n v="4.66"/>
    <n v="5.27"/>
    <n v="1897.1999999999998"/>
    <n v="219.5999999999998"/>
  </r>
  <r>
    <n v="2014"/>
    <s v="Convenience stores"/>
    <x v="3"/>
    <s v="Maybelline"/>
    <n v="600"/>
    <n v="4.1900000000000004"/>
    <n v="5.14"/>
    <n v="3084"/>
    <n v="569.99999999999955"/>
  </r>
  <r>
    <n v="2014"/>
    <s v="Convenience stores"/>
    <x v="3"/>
    <s v="Maybelline"/>
    <n v="312"/>
    <n v="4.91"/>
    <n v="5.34"/>
    <n v="1666.08"/>
    <n v="134.15999999999991"/>
  </r>
  <r>
    <n v="2014"/>
    <s v="Convenience stores"/>
    <x v="3"/>
    <s v="Maybelline"/>
    <n v="348"/>
    <n v="4.46"/>
    <n v="5"/>
    <n v="1740"/>
    <n v="187.92000000000002"/>
  </r>
  <r>
    <n v="2014"/>
    <s v="Convenience stores"/>
    <x v="3"/>
    <s v="Maybelline"/>
    <n v="492"/>
    <n v="4.45"/>
    <n v="5.03"/>
    <n v="2474.7600000000002"/>
    <n v="285.36"/>
  </r>
  <r>
    <n v="2014"/>
    <s v="Convenience stores"/>
    <x v="3"/>
    <s v="Maybelline"/>
    <n v="720"/>
    <n v="4.54"/>
    <n v="5.31"/>
    <n v="3823.2"/>
    <n v="554.39999999999964"/>
  </r>
  <r>
    <n v="2014"/>
    <s v="Convenience stores"/>
    <x v="3"/>
    <s v="Maybelline"/>
    <n v="444"/>
    <n v="4.1500000000000004"/>
    <n v="5.34"/>
    <n v="2370.96"/>
    <n v="528.35999999999979"/>
  </r>
  <r>
    <n v="2014"/>
    <s v="Convenience stores"/>
    <x v="3"/>
    <s v="Maybelline"/>
    <n v="720"/>
    <n v="4.47"/>
    <n v="5.4"/>
    <n v="3888.0000000000005"/>
    <n v="669.60000000000048"/>
  </r>
  <r>
    <n v="2014"/>
    <s v="Convenience stores"/>
    <x v="3"/>
    <s v="Maybelline"/>
    <n v="624"/>
    <n v="4.17"/>
    <n v="5.1100000000000003"/>
    <n v="3188.6400000000003"/>
    <n v="586.56000000000029"/>
  </r>
  <r>
    <n v="2014"/>
    <s v="Convenience stores"/>
    <x v="3"/>
    <s v="Maybelline"/>
    <n v="648"/>
    <n v="4.9000000000000004"/>
    <n v="5.28"/>
    <n v="3421.44"/>
    <n v="246.23999999999992"/>
  </r>
  <r>
    <n v="2014"/>
    <s v="Convenience stores"/>
    <x v="9"/>
    <s v="Bavarian specialties"/>
    <n v="408"/>
    <n v="4"/>
    <n v="6.62"/>
    <n v="2700.96"/>
    <n v="1068.96"/>
  </r>
  <r>
    <n v="2014"/>
    <s v="Convenience stores"/>
    <x v="9"/>
    <s v="Bavarian specialties"/>
    <n v="468"/>
    <n v="3.51"/>
    <n v="5.56"/>
    <n v="2602.08"/>
    <n v="959.39999999999986"/>
  </r>
  <r>
    <n v="2014"/>
    <s v="Convenience stores"/>
    <x v="9"/>
    <s v="Bavarian specialties"/>
    <n v="528"/>
    <n v="3.03"/>
    <n v="5.33"/>
    <n v="2814.2400000000002"/>
    <n v="1214.4000000000001"/>
  </r>
  <r>
    <n v="2014"/>
    <s v="Convenience stores"/>
    <x v="9"/>
    <s v="Bavarian specialties"/>
    <n v="372"/>
    <n v="3.79"/>
    <n v="6.46"/>
    <n v="2403.12"/>
    <n v="993.24"/>
  </r>
  <r>
    <n v="2014"/>
    <s v="Convenience stores"/>
    <x v="9"/>
    <s v="Bavarian specialties"/>
    <n v="432"/>
    <n v="3.7"/>
    <n v="5.68"/>
    <n v="2453.7599999999998"/>
    <n v="855.35999999999979"/>
  </r>
  <r>
    <n v="2014"/>
    <s v="Convenience stores"/>
    <x v="9"/>
    <s v="Bavarian specialties"/>
    <n v="396"/>
    <n v="3.36"/>
    <n v="5.94"/>
    <n v="2352.2400000000002"/>
    <n v="1021.6800000000002"/>
  </r>
  <r>
    <n v="2014"/>
    <s v="Convenience stores"/>
    <x v="9"/>
    <s v="Bavarian specialties"/>
    <n v="528"/>
    <n v="3.89"/>
    <n v="6.49"/>
    <n v="3426.7200000000003"/>
    <n v="1372.8"/>
  </r>
  <r>
    <n v="2014"/>
    <s v="Convenience stores"/>
    <x v="9"/>
    <s v="Bavarian specialties"/>
    <n v="420"/>
    <n v="4.91"/>
    <n v="5.32"/>
    <n v="2234.4"/>
    <n v="172.20000000000005"/>
  </r>
  <r>
    <n v="2014"/>
    <s v="Convenience stores"/>
    <x v="9"/>
    <s v="Bavarian specialties"/>
    <n v="516"/>
    <n v="3.82"/>
    <n v="5.79"/>
    <n v="2987.64"/>
    <n v="1016.5200000000001"/>
  </r>
  <r>
    <n v="2014"/>
    <s v="Convenience stores"/>
    <x v="9"/>
    <s v="Bavarian specialties"/>
    <n v="384"/>
    <n v="4.8899999999999997"/>
    <n v="5.94"/>
    <n v="2280.96"/>
    <n v="403.20000000000027"/>
  </r>
  <r>
    <n v="2014"/>
    <s v="Convenience stores"/>
    <x v="9"/>
    <s v="Bavarian specialties"/>
    <n v="516"/>
    <n v="3.32"/>
    <n v="6.58"/>
    <n v="3395.28"/>
    <n v="1682.16"/>
  </r>
  <r>
    <n v="2014"/>
    <s v="Convenience stores"/>
    <x v="9"/>
    <s v="Bavarian specialties"/>
    <n v="384"/>
    <n v="3.82"/>
    <n v="6.7"/>
    <n v="2572.8000000000002"/>
    <n v="1105.92"/>
  </r>
  <r>
    <n v="2014"/>
    <s v="Convenience stores"/>
    <x v="9"/>
    <s v="Bavarian specialties"/>
    <n v="492"/>
    <n v="4.8899999999999997"/>
    <n v="6.31"/>
    <n v="3104.52"/>
    <n v="698.64"/>
  </r>
  <r>
    <n v="2014"/>
    <s v="Convenience stores"/>
    <x v="9"/>
    <s v="Bavarian specialties"/>
    <n v="504"/>
    <n v="4.34"/>
    <n v="5.52"/>
    <n v="2782.08"/>
    <n v="594.7199999999998"/>
  </r>
  <r>
    <n v="2014"/>
    <s v="Convenience stores"/>
    <x v="9"/>
    <s v="Bavarian specialties"/>
    <n v="516"/>
    <n v="3.11"/>
    <n v="6.62"/>
    <n v="3415.92"/>
    <n v="1811.16"/>
  </r>
  <r>
    <n v="2014"/>
    <s v="Convenience stores"/>
    <x v="9"/>
    <s v="Bavarian specialties"/>
    <n v="468"/>
    <n v="3.03"/>
    <n v="5.96"/>
    <n v="2789.28"/>
    <n v="1371.24"/>
  </r>
  <r>
    <n v="2014"/>
    <s v="Convenience stores"/>
    <x v="9"/>
    <s v="Bavarian specialties"/>
    <n v="516"/>
    <n v="4.09"/>
    <n v="5.59"/>
    <n v="2884.44"/>
    <n v="774"/>
  </r>
  <r>
    <n v="2014"/>
    <s v="Convenience stores"/>
    <x v="9"/>
    <s v="Bavarian specialties"/>
    <n v="372"/>
    <n v="4.9400000000000004"/>
    <n v="6.67"/>
    <n v="2481.2399999999998"/>
    <n v="643.55999999999983"/>
  </r>
  <r>
    <n v="2014"/>
    <s v="Convenience stores"/>
    <x v="9"/>
    <s v="Bavarian specialties"/>
    <n v="468"/>
    <n v="4.2300000000000004"/>
    <n v="6.78"/>
    <n v="3173.04"/>
    <n v="1193.3999999999999"/>
  </r>
  <r>
    <n v="2014"/>
    <s v="Convenience stores"/>
    <x v="9"/>
    <s v="Bavarian specialties"/>
    <n v="456"/>
    <n v="4.38"/>
    <n v="6.49"/>
    <n v="2959.44"/>
    <n v="962.1600000000002"/>
  </r>
  <r>
    <n v="2014"/>
    <s v="Convenience stores"/>
    <x v="9"/>
    <s v="Bavarian specialties"/>
    <n v="432"/>
    <n v="4.0999999999999996"/>
    <n v="5.36"/>
    <n v="2315.52"/>
    <n v="544.32000000000028"/>
  </r>
  <r>
    <n v="2014"/>
    <s v="Convenience stores"/>
    <x v="9"/>
    <s v="Bavarian specialties"/>
    <n v="456"/>
    <n v="4.91"/>
    <n v="6.09"/>
    <n v="2777.04"/>
    <n v="538.07999999999993"/>
  </r>
  <r>
    <n v="2014"/>
    <s v="Convenience stores"/>
    <x v="9"/>
    <s v="Bavarian specialties"/>
    <n v="384"/>
    <n v="4.2699999999999996"/>
    <n v="5.79"/>
    <n v="2223.36"/>
    <n v="583.68000000000018"/>
  </r>
  <r>
    <n v="2014"/>
    <s v="Convenience stores"/>
    <x v="9"/>
    <s v="Bavarian specialties"/>
    <n v="528"/>
    <n v="3.58"/>
    <n v="6.68"/>
    <n v="3527.04"/>
    <n v="1636.7999999999997"/>
  </r>
  <r>
    <n v="2014"/>
    <s v="Convenience stores"/>
    <x v="9"/>
    <s v="Bavarian specialties"/>
    <n v="372"/>
    <n v="4.03"/>
    <n v="5.28"/>
    <n v="1964.16"/>
    <n v="465"/>
  </r>
  <r>
    <n v="2014"/>
    <s v="Convenience stores"/>
    <x v="9"/>
    <s v="Bavarian specialties"/>
    <n v="372"/>
    <n v="3.35"/>
    <n v="5.23"/>
    <n v="1945.5600000000002"/>
    <n v="699.36000000000013"/>
  </r>
  <r>
    <n v="2014"/>
    <s v="Convenience stores"/>
    <x v="9"/>
    <s v="Bavarian specialties"/>
    <n v="360"/>
    <n v="4.75"/>
    <n v="6.17"/>
    <n v="2221.1999999999998"/>
    <n v="511.2"/>
  </r>
  <r>
    <n v="2014"/>
    <s v="Convenience stores"/>
    <x v="9"/>
    <s v="Bavarian specialties"/>
    <n v="360"/>
    <n v="4.95"/>
    <n v="5.85"/>
    <n v="2106"/>
    <n v="323.99999999999983"/>
  </r>
  <r>
    <n v="2014"/>
    <s v="Convenience stores"/>
    <x v="9"/>
    <s v="Bavarian specialties"/>
    <n v="432"/>
    <n v="4.8899999999999997"/>
    <n v="6.31"/>
    <n v="2725.9199999999996"/>
    <n v="613.43999999999994"/>
  </r>
  <r>
    <n v="2014"/>
    <s v="Convenience stores"/>
    <x v="9"/>
    <s v="Bavarian specialties"/>
    <n v="516"/>
    <n v="3.19"/>
    <n v="5.09"/>
    <n v="2626.44"/>
    <n v="980.4"/>
  </r>
  <r>
    <n v="2014"/>
    <s v="Convenience stores"/>
    <x v="9"/>
    <s v="Bavarian specialties"/>
    <n v="456"/>
    <n v="3.27"/>
    <n v="5.38"/>
    <n v="2453.2799999999997"/>
    <n v="962.16"/>
  </r>
  <r>
    <n v="2014"/>
    <s v="Convenience stores"/>
    <x v="9"/>
    <s v="Bavarian specialties"/>
    <n v="372"/>
    <n v="4.78"/>
    <n v="5.57"/>
    <n v="2072.04"/>
    <n v="293.88"/>
  </r>
  <r>
    <n v="2014"/>
    <s v="Convenience stores"/>
    <x v="9"/>
    <s v="Bavarian specialties"/>
    <n v="372"/>
    <n v="3.15"/>
    <n v="6.6"/>
    <n v="2455.1999999999998"/>
    <n v="1283.3999999999999"/>
  </r>
  <r>
    <n v="2014"/>
    <s v="Convenience stores"/>
    <x v="9"/>
    <s v="Bavarian specialties"/>
    <n v="540"/>
    <n v="3.84"/>
    <n v="5.24"/>
    <n v="2829.6"/>
    <n v="756.00000000000023"/>
  </r>
  <r>
    <n v="2014"/>
    <s v="Convenience stores"/>
    <x v="6"/>
    <s v="Freshco"/>
    <n v="900"/>
    <n v="2.82"/>
    <n v="3.3"/>
    <n v="2970"/>
    <n v="432"/>
  </r>
  <r>
    <n v="2014"/>
    <s v="Convenience stores"/>
    <x v="6"/>
    <s v="Freshco"/>
    <n v="900"/>
    <n v="2.38"/>
    <n v="3.3"/>
    <n v="2970"/>
    <n v="827.99999999999989"/>
  </r>
  <r>
    <n v="2014"/>
    <s v="Convenience stores"/>
    <x v="6"/>
    <s v="Freshco"/>
    <n v="1128"/>
    <n v="2.0299999999999998"/>
    <n v="3.31"/>
    <n v="3733.68"/>
    <n v="1443.8400000000004"/>
  </r>
  <r>
    <n v="2014"/>
    <s v="Convenience stores"/>
    <x v="6"/>
    <s v="Freshco"/>
    <n v="1056"/>
    <n v="2.5"/>
    <n v="3.94"/>
    <n v="4160.6400000000003"/>
    <n v="1520.6399999999999"/>
  </r>
  <r>
    <n v="2014"/>
    <s v="Convenience stores"/>
    <x v="6"/>
    <s v="Freshco"/>
    <n v="900"/>
    <n v="2.2599999999999998"/>
    <n v="3.76"/>
    <n v="3384"/>
    <n v="1350"/>
  </r>
  <r>
    <n v="2014"/>
    <s v="Convenience stores"/>
    <x v="6"/>
    <s v="Freshco"/>
    <n v="1020"/>
    <n v="2.71"/>
    <n v="3.94"/>
    <n v="4018.7999999999997"/>
    <n v="1254.5999999999999"/>
  </r>
  <r>
    <n v="2014"/>
    <s v="Convenience stores"/>
    <x v="6"/>
    <s v="Freshco"/>
    <n v="804"/>
    <n v="2.74"/>
    <n v="3.2"/>
    <n v="2572.8000000000002"/>
    <n v="369.84"/>
  </r>
  <r>
    <n v="2014"/>
    <s v="Convenience stores"/>
    <x v="6"/>
    <s v="Freshco"/>
    <n v="1200"/>
    <n v="2.72"/>
    <n v="3.88"/>
    <n v="4656"/>
    <n v="1391.9999999999995"/>
  </r>
  <r>
    <n v="2014"/>
    <s v="Convenience stores"/>
    <x v="6"/>
    <s v="Freshco"/>
    <n v="696"/>
    <n v="2.17"/>
    <n v="3.21"/>
    <n v="2234.16"/>
    <n v="723.84"/>
  </r>
  <r>
    <n v="2014"/>
    <s v="Convenience stores"/>
    <x v="6"/>
    <s v="Freshco"/>
    <n v="768"/>
    <n v="2.27"/>
    <n v="3.69"/>
    <n v="2833.92"/>
    <n v="1090.56"/>
  </r>
  <r>
    <n v="2014"/>
    <s v="Convenience stores"/>
    <x v="6"/>
    <s v="Freshco"/>
    <n v="828"/>
    <n v="2.5099999999999998"/>
    <n v="3.63"/>
    <n v="3005.64"/>
    <n v="927.36000000000013"/>
  </r>
  <r>
    <n v="2014"/>
    <s v="Convenience stores"/>
    <x v="6"/>
    <s v="Freshco"/>
    <n v="648"/>
    <n v="2.99"/>
    <n v="3.76"/>
    <n v="2436.48"/>
    <n v="498.9599999999997"/>
  </r>
  <r>
    <n v="2014"/>
    <s v="Convenience stores"/>
    <x v="6"/>
    <s v="Freshco"/>
    <n v="1044"/>
    <n v="2.79"/>
    <n v="3.25"/>
    <n v="3393"/>
    <n v="480.23999999999995"/>
  </r>
  <r>
    <n v="2014"/>
    <s v="Convenience stores"/>
    <x v="6"/>
    <s v="Freshco"/>
    <n v="1116"/>
    <n v="2.0099999999999998"/>
    <n v="3.8"/>
    <n v="4240.8"/>
    <n v="1997.64"/>
  </r>
  <r>
    <n v="2014"/>
    <s v="Convenience stores"/>
    <x v="6"/>
    <s v="Freshco"/>
    <n v="780"/>
    <n v="2.3199999999999998"/>
    <n v="3.74"/>
    <n v="2917.2000000000003"/>
    <n v="1107.6000000000004"/>
  </r>
  <r>
    <n v="2014"/>
    <s v="Convenience stores"/>
    <x v="6"/>
    <s v="Freshco"/>
    <n v="600"/>
    <n v="2.57"/>
    <n v="3.21"/>
    <n v="1926"/>
    <n v="384.00000000000006"/>
  </r>
  <r>
    <n v="2014"/>
    <s v="Convenience stores"/>
    <x v="6"/>
    <s v="Freshco"/>
    <n v="852"/>
    <n v="2.88"/>
    <n v="3.86"/>
    <n v="3288.72"/>
    <n v="834.96"/>
  </r>
  <r>
    <n v="2014"/>
    <s v="Convenience stores"/>
    <x v="6"/>
    <s v="Freshco"/>
    <n v="984"/>
    <n v="2.17"/>
    <n v="3.41"/>
    <n v="3355.44"/>
    <n v="1220.1600000000003"/>
  </r>
  <r>
    <n v="2014"/>
    <s v="Convenience stores"/>
    <x v="6"/>
    <s v="Freshco"/>
    <n v="912"/>
    <n v="2.6"/>
    <n v="3.33"/>
    <n v="3036.96"/>
    <n v="665.76"/>
  </r>
  <r>
    <n v="2014"/>
    <s v="Convenience stores"/>
    <x v="6"/>
    <s v="Freshco"/>
    <n v="1152"/>
    <n v="2.69"/>
    <n v="3.23"/>
    <n v="3720.96"/>
    <n v="622.08000000000004"/>
  </r>
  <r>
    <n v="2014"/>
    <s v="Convenience stores"/>
    <x v="6"/>
    <s v="Freshco"/>
    <n v="972"/>
    <n v="2.85"/>
    <n v="3.7"/>
    <n v="3596.4"/>
    <n v="826.2"/>
  </r>
  <r>
    <n v="2014"/>
    <s v="Convenience stores"/>
    <x v="6"/>
    <s v="Freshco"/>
    <n v="876"/>
    <n v="2.31"/>
    <n v="3.8"/>
    <n v="3328.7999999999997"/>
    <n v="1305.2399999999998"/>
  </r>
  <r>
    <n v="2014"/>
    <s v="Convenience stores"/>
    <x v="6"/>
    <s v="Freshco"/>
    <n v="1092"/>
    <n v="2.69"/>
    <n v="3.39"/>
    <n v="3701.88"/>
    <n v="764.4000000000002"/>
  </r>
  <r>
    <n v="2014"/>
    <s v="Convenience stores"/>
    <x v="6"/>
    <s v="Freshco"/>
    <n v="732"/>
    <n v="2.74"/>
    <n v="3.99"/>
    <n v="2920.6800000000003"/>
    <n v="915"/>
  </r>
  <r>
    <n v="2014"/>
    <s v="Convenience stores"/>
    <x v="6"/>
    <s v="Freshco"/>
    <n v="600"/>
    <n v="2.56"/>
    <n v="3.42"/>
    <n v="2052"/>
    <n v="515.99999999999989"/>
  </r>
  <r>
    <n v="2014"/>
    <s v="Convenience stores"/>
    <x v="6"/>
    <s v="Freshco"/>
    <n v="1044"/>
    <n v="2.96"/>
    <n v="3.69"/>
    <n v="3852.36"/>
    <n v="762.12"/>
  </r>
  <r>
    <n v="2014"/>
    <s v="Convenience stores"/>
    <x v="6"/>
    <s v="Freshco"/>
    <n v="912"/>
    <n v="2.09"/>
    <n v="3.23"/>
    <n v="2945.7599999999998"/>
    <n v="1039.68"/>
  </r>
  <r>
    <n v="2014"/>
    <s v="Convenience stores"/>
    <x v="6"/>
    <s v="Freshco"/>
    <n v="756"/>
    <n v="2.16"/>
    <n v="3.24"/>
    <n v="2449.44"/>
    <n v="816.48"/>
  </r>
  <r>
    <n v="2014"/>
    <s v="Convenience stores"/>
    <x v="6"/>
    <s v="Freshco"/>
    <n v="684"/>
    <n v="2.95"/>
    <n v="3.29"/>
    <n v="2250.36"/>
    <n v="232.55999999999989"/>
  </r>
  <r>
    <n v="2014"/>
    <s v="Convenience stores"/>
    <x v="6"/>
    <s v="Freshco"/>
    <n v="1104"/>
    <n v="2.73"/>
    <n v="3.21"/>
    <n v="3543.84"/>
    <n v="529.91999999999996"/>
  </r>
  <r>
    <n v="2014"/>
    <s v="Convenience stores"/>
    <x v="6"/>
    <s v="Freshco"/>
    <n v="780"/>
    <n v="2.13"/>
    <n v="3.87"/>
    <n v="3018.6"/>
    <n v="1357.2000000000003"/>
  </r>
  <r>
    <n v="2014"/>
    <s v="Convenience stores"/>
    <x v="6"/>
    <s v="Freshco"/>
    <n v="840"/>
    <n v="2.9"/>
    <n v="3.38"/>
    <n v="2839.2"/>
    <n v="403.2"/>
  </r>
  <r>
    <n v="2014"/>
    <s v="Convenience stores"/>
    <x v="6"/>
    <s v="Freshco"/>
    <n v="648"/>
    <n v="2.63"/>
    <n v="3.83"/>
    <n v="2481.84"/>
    <n v="777.60000000000014"/>
  </r>
  <r>
    <n v="2014"/>
    <s v="Convenience stores"/>
    <x v="6"/>
    <s v="Freshco"/>
    <n v="828"/>
    <n v="2.74"/>
    <n v="3.97"/>
    <n v="3287.1600000000003"/>
    <n v="1018.4399999999999"/>
  </r>
  <r>
    <n v="2014"/>
    <s v="Convenience stores"/>
    <x v="6"/>
    <s v="Freshco"/>
    <n v="828"/>
    <n v="2.37"/>
    <n v="3.22"/>
    <n v="2666.1600000000003"/>
    <n v="703.80000000000007"/>
  </r>
  <r>
    <n v="2014"/>
    <s v="Convenience stores"/>
    <x v="6"/>
    <s v="Freshco"/>
    <n v="996"/>
    <n v="2.95"/>
    <n v="3.4"/>
    <n v="3386.4"/>
    <n v="448.19999999999976"/>
  </r>
  <r>
    <n v="2014"/>
    <s v="Convenience stores"/>
    <x v="6"/>
    <s v="Freshco"/>
    <n v="936"/>
    <n v="2.67"/>
    <n v="3.98"/>
    <n v="3725.28"/>
    <n v="1226.1600000000001"/>
  </r>
  <r>
    <n v="2014"/>
    <s v="Convenience stores"/>
    <x v="6"/>
    <s v="Freshco"/>
    <n v="1020"/>
    <n v="2.81"/>
    <n v="3.48"/>
    <n v="3549.6"/>
    <n v="683.4"/>
  </r>
  <r>
    <n v="2014"/>
    <s v="Convenience stores"/>
    <x v="6"/>
    <s v="Freshco"/>
    <n v="828"/>
    <n v="2.9"/>
    <n v="3.42"/>
    <n v="2831.7599999999998"/>
    <n v="430.56"/>
  </r>
  <r>
    <n v="2014"/>
    <s v="Convenience stores"/>
    <x v="6"/>
    <s v="Freshco"/>
    <n v="1092"/>
    <n v="2.3199999999999998"/>
    <n v="3.58"/>
    <n v="3909.36"/>
    <n v="1375.9200000000003"/>
  </r>
  <r>
    <n v="2014"/>
    <s v="Convenience stores"/>
    <x v="6"/>
    <s v="Freshco"/>
    <n v="1068"/>
    <n v="2.2200000000000002"/>
    <n v="3.66"/>
    <n v="3908.88"/>
    <n v="1537.9199999999998"/>
  </r>
  <r>
    <n v="2014"/>
    <s v="Convenience stores"/>
    <x v="6"/>
    <s v="Freshco"/>
    <n v="1200"/>
    <n v="2.64"/>
    <n v="3.36"/>
    <n v="4032"/>
    <n v="863.99999999999966"/>
  </r>
  <r>
    <n v="2014"/>
    <s v="Convenience stores"/>
    <x v="6"/>
    <s v="Freshco"/>
    <n v="1044"/>
    <n v="2.67"/>
    <n v="3.83"/>
    <n v="3998.52"/>
    <n v="1211.0400000000002"/>
  </r>
  <r>
    <n v="2014"/>
    <s v="Convenience stores"/>
    <x v="6"/>
    <s v="Freshco"/>
    <n v="792"/>
    <n v="2.04"/>
    <n v="3.65"/>
    <n v="2890.7999999999997"/>
    <n v="1275.1199999999999"/>
  </r>
  <r>
    <n v="2014"/>
    <s v="Convenience stores"/>
    <x v="6"/>
    <s v="Freshco"/>
    <n v="1164"/>
    <n v="2.09"/>
    <n v="3.28"/>
    <n v="3817.9199999999996"/>
    <n v="1385.1599999999999"/>
  </r>
  <r>
    <n v="2014"/>
    <s v="Convenience stores"/>
    <x v="6"/>
    <s v="Freshco"/>
    <n v="1140"/>
    <n v="2.72"/>
    <n v="3.26"/>
    <n v="3716.3999999999996"/>
    <n v="615.59999999999957"/>
  </r>
  <r>
    <n v="2014"/>
    <s v="Convenience stores"/>
    <x v="6"/>
    <s v="Freshco"/>
    <n v="1128"/>
    <n v="2.41"/>
    <n v="3.37"/>
    <n v="3801.36"/>
    <n v="1082.8799999999999"/>
  </r>
  <r>
    <n v="2014"/>
    <s v="Convenience stores"/>
    <x v="6"/>
    <s v="Freshco"/>
    <n v="660"/>
    <n v="2.61"/>
    <n v="3.69"/>
    <n v="2435.4"/>
    <n v="712.80000000000007"/>
  </r>
  <r>
    <n v="2014"/>
    <s v="Convenience stores"/>
    <x v="6"/>
    <s v="Freshco"/>
    <n v="1152"/>
    <n v="2.75"/>
    <n v="3.78"/>
    <n v="4354.5599999999995"/>
    <n v="1186.5599999999997"/>
  </r>
  <r>
    <n v="2014"/>
    <s v="Convenience stores"/>
    <x v="6"/>
    <s v="Freshco"/>
    <n v="600"/>
    <n v="2.5499999999999998"/>
    <n v="3.68"/>
    <n v="2208"/>
    <n v="678.00000000000023"/>
  </r>
  <r>
    <n v="2014"/>
    <s v="Convenience stores"/>
    <x v="6"/>
    <s v="Freshco"/>
    <n v="1104"/>
    <n v="2.19"/>
    <n v="3.34"/>
    <n v="3687.3599999999997"/>
    <n v="1269.5999999999999"/>
  </r>
  <r>
    <n v="2014"/>
    <s v="Convenience stores"/>
    <x v="6"/>
    <s v="Freshco"/>
    <n v="924"/>
    <n v="2.34"/>
    <n v="3.39"/>
    <n v="3132.36"/>
    <n v="970.20000000000027"/>
  </r>
  <r>
    <n v="2014"/>
    <s v="Convenience stores"/>
    <x v="6"/>
    <s v="Freshco"/>
    <n v="1164"/>
    <n v="2.67"/>
    <n v="3.87"/>
    <n v="4504.68"/>
    <n v="1396.8000000000002"/>
  </r>
  <r>
    <n v="2014"/>
    <s v="Convenience stores"/>
    <x v="2"/>
    <s v="Ortalli"/>
    <n v="48"/>
    <n v="1.2"/>
    <n v="1.22"/>
    <n v="58.56"/>
    <n v="0.96000000000000085"/>
  </r>
  <r>
    <n v="2014"/>
    <s v="Convenience stores"/>
    <x v="2"/>
    <s v="Ortalli"/>
    <n v="60"/>
    <n v="1.2"/>
    <n v="1.29"/>
    <n v="77.400000000000006"/>
    <n v="5.4000000000000048"/>
  </r>
  <r>
    <n v="2014"/>
    <s v="Convenience stores"/>
    <x v="2"/>
    <s v="Ortalli"/>
    <n v="72"/>
    <n v="1"/>
    <n v="1.27"/>
    <n v="91.44"/>
    <n v="19.440000000000001"/>
  </r>
  <r>
    <n v="2014"/>
    <s v="Convenience stores"/>
    <x v="2"/>
    <s v="Ortalli"/>
    <n v="48"/>
    <n v="1.03"/>
    <n v="1.23"/>
    <n v="59.04"/>
    <n v="9.5999999999999979"/>
  </r>
  <r>
    <n v="2014"/>
    <s v="Convenience stores"/>
    <x v="2"/>
    <s v="Ortalli"/>
    <n v="60"/>
    <n v="1.04"/>
    <n v="1.27"/>
    <n v="76.2"/>
    <n v="13.799999999999999"/>
  </r>
  <r>
    <n v="2014"/>
    <s v="Convenience stores"/>
    <x v="2"/>
    <s v="Ortalli"/>
    <n v="60"/>
    <n v="1.07"/>
    <n v="1.23"/>
    <n v="73.8"/>
    <n v="9.5999999999999943"/>
  </r>
  <r>
    <n v="2014"/>
    <s v="Convenience stores"/>
    <x v="2"/>
    <s v="Ortalli"/>
    <n v="60"/>
    <n v="1.02"/>
    <n v="1.27"/>
    <n v="76.2"/>
    <n v="15"/>
  </r>
  <r>
    <n v="2014"/>
    <s v="Convenience stores"/>
    <x v="2"/>
    <s v="Ortalli"/>
    <n v="60"/>
    <n v="1.03"/>
    <n v="1.29"/>
    <n v="77.400000000000006"/>
    <n v="15.600000000000001"/>
  </r>
  <r>
    <n v="2014"/>
    <s v="Convenience stores"/>
    <x v="2"/>
    <s v="Ortalli"/>
    <n v="48"/>
    <n v="1.0900000000000001"/>
    <n v="1.37"/>
    <n v="65.760000000000005"/>
    <n v="13.440000000000001"/>
  </r>
  <r>
    <n v="2014"/>
    <s v="Convenience stores"/>
    <x v="2"/>
    <s v="Ortalli"/>
    <n v="48"/>
    <n v="1.1200000000000001"/>
    <n v="1.36"/>
    <n v="65.28"/>
    <n v="11.52"/>
  </r>
  <r>
    <n v="2014"/>
    <s v="Convenience stores"/>
    <x v="2"/>
    <s v="Ortalli"/>
    <n v="72"/>
    <n v="1.19"/>
    <n v="1.34"/>
    <n v="96.48"/>
    <n v="10.80000000000001"/>
  </r>
  <r>
    <n v="2014"/>
    <s v="Convenience stores"/>
    <x v="2"/>
    <s v="Ortalli"/>
    <n v="48"/>
    <n v="1.0900000000000001"/>
    <n v="1.24"/>
    <n v="59.519999999999996"/>
    <n v="7.1999999999999957"/>
  </r>
  <r>
    <n v="2014"/>
    <s v="Convenience stores"/>
    <x v="2"/>
    <s v="Ortalli"/>
    <n v="72"/>
    <n v="1.19"/>
    <n v="1.3"/>
    <n v="93.600000000000009"/>
    <n v="7.920000000000007"/>
  </r>
  <r>
    <n v="2014"/>
    <s v="Convenience stores"/>
    <x v="9"/>
    <s v="The food world"/>
    <n v="444"/>
    <n v="3.56"/>
    <n v="6.15"/>
    <n v="2730.6000000000004"/>
    <n v="1149.96"/>
  </r>
  <r>
    <n v="2014"/>
    <s v="Convenience stores"/>
    <x v="9"/>
    <s v="The food world"/>
    <n v="408"/>
    <n v="3.61"/>
    <n v="5.21"/>
    <n v="2125.6799999999998"/>
    <n v="652.80000000000007"/>
  </r>
  <r>
    <n v="2014"/>
    <s v="Convenience stores"/>
    <x v="9"/>
    <s v="The food world"/>
    <n v="528"/>
    <n v="4.1399999999999997"/>
    <n v="5.41"/>
    <n v="2856.48"/>
    <n v="670.56000000000029"/>
  </r>
  <r>
    <n v="2014"/>
    <s v="Convenience stores"/>
    <x v="9"/>
    <s v="The food world"/>
    <n v="408"/>
    <n v="3.44"/>
    <n v="6.68"/>
    <n v="2725.44"/>
    <n v="1321.9199999999998"/>
  </r>
  <r>
    <n v="2014"/>
    <s v="Convenience stores"/>
    <x v="9"/>
    <s v="The food world"/>
    <n v="540"/>
    <n v="3.43"/>
    <n v="6.39"/>
    <n v="3450.6"/>
    <n v="1598.3999999999996"/>
  </r>
  <r>
    <n v="2014"/>
    <s v="Convenience stores"/>
    <x v="9"/>
    <s v="The food world"/>
    <n v="420"/>
    <n v="3.51"/>
    <n v="5.48"/>
    <n v="2301.6000000000004"/>
    <n v="827.40000000000032"/>
  </r>
  <r>
    <n v="2014"/>
    <s v="Convenience stores"/>
    <x v="9"/>
    <s v="The food world"/>
    <n v="528"/>
    <n v="4.03"/>
    <n v="5.71"/>
    <n v="3014.88"/>
    <n v="887.03999999999985"/>
  </r>
  <r>
    <n v="2014"/>
    <s v="Convenience stores"/>
    <x v="9"/>
    <s v="The food world"/>
    <n v="360"/>
    <n v="3.8"/>
    <n v="6.31"/>
    <n v="2271.6"/>
    <n v="903.59999999999991"/>
  </r>
  <r>
    <n v="2014"/>
    <s v="Convenience stores"/>
    <x v="9"/>
    <s v="The food world"/>
    <n v="444"/>
    <n v="3.99"/>
    <n v="5.32"/>
    <n v="2362.08"/>
    <n v="590.52"/>
  </r>
  <r>
    <n v="2014"/>
    <s v="Convenience stores"/>
    <x v="9"/>
    <s v="The food world"/>
    <n v="408"/>
    <n v="3.63"/>
    <n v="6.61"/>
    <n v="2696.88"/>
    <n v="1215.8400000000001"/>
  </r>
  <r>
    <n v="2014"/>
    <s v="Convenience stores"/>
    <x v="9"/>
    <s v="The food world"/>
    <n v="516"/>
    <n v="4.8600000000000003"/>
    <n v="5.46"/>
    <n v="2817.36"/>
    <n v="309.5999999999998"/>
  </r>
  <r>
    <n v="2014"/>
    <s v="Convenience stores"/>
    <x v="9"/>
    <s v="The food world"/>
    <n v="504"/>
    <n v="4"/>
    <n v="5.2"/>
    <n v="2620.8000000000002"/>
    <n v="604.80000000000007"/>
  </r>
  <r>
    <n v="2014"/>
    <s v="Convenience stores"/>
    <x v="9"/>
    <s v="The food world"/>
    <n v="420"/>
    <n v="4.18"/>
    <n v="5.61"/>
    <n v="2356.2000000000003"/>
    <n v="600.60000000000025"/>
  </r>
  <r>
    <n v="2014"/>
    <s v="Convenience stores"/>
    <x v="9"/>
    <s v="The food world"/>
    <n v="360"/>
    <n v="3.57"/>
    <n v="5.56"/>
    <n v="2001.6"/>
    <n v="716.39999999999986"/>
  </r>
  <r>
    <n v="2014"/>
    <s v="Convenience stores"/>
    <x v="9"/>
    <s v="The food world"/>
    <n v="528"/>
    <n v="3.21"/>
    <n v="5.13"/>
    <n v="2708.64"/>
    <n v="1013.76"/>
  </r>
  <r>
    <n v="2014"/>
    <s v="Convenience stores"/>
    <x v="9"/>
    <s v="The food world"/>
    <n v="432"/>
    <n v="4.55"/>
    <n v="6.14"/>
    <n v="2652.48"/>
    <n v="686.87999999999988"/>
  </r>
  <r>
    <n v="2014"/>
    <s v="Convenience stores"/>
    <x v="9"/>
    <s v="The food world"/>
    <n v="408"/>
    <n v="3.33"/>
    <n v="6.94"/>
    <n v="2831.52"/>
    <n v="1472.88"/>
  </r>
  <r>
    <n v="2014"/>
    <s v="Convenience stores"/>
    <x v="9"/>
    <s v="The food world"/>
    <n v="504"/>
    <n v="5"/>
    <n v="5.31"/>
    <n v="2676.24"/>
    <n v="156.23999999999981"/>
  </r>
  <r>
    <n v="2014"/>
    <s v="Convenience stores"/>
    <x v="9"/>
    <s v="The food world"/>
    <n v="384"/>
    <n v="3.98"/>
    <n v="5.35"/>
    <n v="2054.3999999999996"/>
    <n v="526.07999999999993"/>
  </r>
  <r>
    <n v="2014"/>
    <s v="Convenience stores"/>
    <x v="9"/>
    <s v="The food world"/>
    <n v="396"/>
    <n v="4.1900000000000004"/>
    <n v="6.48"/>
    <n v="2566.0800000000004"/>
    <n v="906.84"/>
  </r>
  <r>
    <n v="2014"/>
    <s v="Convenience stores"/>
    <x v="9"/>
    <s v="The food world"/>
    <n v="384"/>
    <n v="3.52"/>
    <n v="6.94"/>
    <n v="2664.96"/>
    <n v="1313.2800000000002"/>
  </r>
  <r>
    <n v="2014"/>
    <s v="Convenience stores"/>
    <x v="9"/>
    <s v="The food world"/>
    <n v="408"/>
    <n v="3.54"/>
    <n v="6.68"/>
    <n v="2725.44"/>
    <n v="1281.1199999999999"/>
  </r>
  <r>
    <n v="2014"/>
    <s v="Convenience stores"/>
    <x v="9"/>
    <s v="The food world"/>
    <n v="456"/>
    <n v="3.58"/>
    <n v="6.74"/>
    <n v="3073.44"/>
    <n v="1440.96"/>
  </r>
  <r>
    <n v="2014"/>
    <s v="Convenience stores"/>
    <x v="9"/>
    <s v="The food world"/>
    <n v="516"/>
    <n v="4.4400000000000004"/>
    <n v="5.86"/>
    <n v="3023.76"/>
    <n v="732.71999999999991"/>
  </r>
  <r>
    <n v="2014"/>
    <s v="Convenience stores"/>
    <x v="9"/>
    <s v="The food world"/>
    <n v="432"/>
    <n v="4.46"/>
    <n v="5.44"/>
    <n v="2350.0800000000004"/>
    <n v="423.36000000000018"/>
  </r>
  <r>
    <n v="2014"/>
    <s v="Convenience stores"/>
    <x v="9"/>
    <s v="The food world"/>
    <n v="420"/>
    <n v="3.66"/>
    <n v="6.2"/>
    <n v="2604"/>
    <n v="1066.8"/>
  </r>
  <r>
    <n v="2014"/>
    <s v="Convenience stores"/>
    <x v="9"/>
    <s v="The food world"/>
    <n v="504"/>
    <n v="4.96"/>
    <n v="5.5"/>
    <n v="2772"/>
    <n v="272.16000000000003"/>
  </r>
  <r>
    <n v="2014"/>
    <s v="Convenience stores"/>
    <x v="9"/>
    <s v="The food world"/>
    <n v="396"/>
    <n v="4.46"/>
    <n v="6.35"/>
    <n v="2514.6"/>
    <n v="748.43999999999983"/>
  </r>
  <r>
    <n v="2014"/>
    <s v="Convenience stores"/>
    <x v="9"/>
    <s v="The food world"/>
    <n v="408"/>
    <n v="3.72"/>
    <n v="6.91"/>
    <n v="2819.28"/>
    <n v="1301.52"/>
  </r>
  <r>
    <n v="2014"/>
    <s v="Convenience stores"/>
    <x v="9"/>
    <s v="The food world"/>
    <n v="420"/>
    <n v="3.28"/>
    <n v="6.76"/>
    <n v="2839.2"/>
    <n v="1461.6"/>
  </r>
  <r>
    <n v="2014"/>
    <s v="Convenience stores"/>
    <x v="9"/>
    <s v="The food world"/>
    <n v="540"/>
    <n v="4.84"/>
    <n v="6.98"/>
    <n v="3769.2000000000003"/>
    <n v="1155.6000000000004"/>
  </r>
  <r>
    <n v="2014"/>
    <s v="Convenience stores"/>
    <x v="9"/>
    <s v="The food world"/>
    <n v="444"/>
    <n v="3.39"/>
    <n v="5.13"/>
    <n v="2277.7199999999998"/>
    <n v="772.56"/>
  </r>
  <r>
    <n v="2014"/>
    <s v="Convenience stores"/>
    <x v="9"/>
    <s v="The food world"/>
    <n v="384"/>
    <n v="4"/>
    <n v="5.01"/>
    <n v="1923.84"/>
    <n v="387.83999999999992"/>
  </r>
  <r>
    <n v="2014"/>
    <s v="Convenience stores"/>
    <x v="9"/>
    <s v="The food world"/>
    <n v="408"/>
    <n v="5"/>
    <n v="5.87"/>
    <n v="2394.96"/>
    <n v="354.96000000000004"/>
  </r>
  <r>
    <n v="2014"/>
    <s v="Convenience stores"/>
    <x v="9"/>
    <s v="The food world"/>
    <n v="528"/>
    <n v="3.5"/>
    <n v="6.7"/>
    <n v="3537.6"/>
    <n v="1689.6000000000001"/>
  </r>
  <r>
    <n v="2014"/>
    <s v="Convenience stores"/>
    <x v="9"/>
    <s v="The food world"/>
    <n v="396"/>
    <n v="3.38"/>
    <n v="5.58"/>
    <n v="2209.6799999999998"/>
    <n v="871.2"/>
  </r>
  <r>
    <n v="2014"/>
    <s v="Convenience stores"/>
    <x v="0"/>
    <s v="Delta"/>
    <n v="588"/>
    <n v="5.5266666666666664"/>
    <n v="7.91"/>
    <n v="4651.08"/>
    <n v="1401.4000000000003"/>
  </r>
  <r>
    <n v="2014"/>
    <s v="Convenience stores"/>
    <x v="0"/>
    <s v="Delta"/>
    <n v="468"/>
    <n v="6.1066666666666665"/>
    <n v="7.94"/>
    <n v="3715.92"/>
    <n v="858.00000000000023"/>
  </r>
  <r>
    <n v="2014"/>
    <s v="Convenience stores"/>
    <x v="0"/>
    <s v="Delta"/>
    <n v="456"/>
    <n v="6.3266666666666671"/>
    <n v="7.97"/>
    <n v="3634.3199999999997"/>
    <n v="749.35999999999967"/>
  </r>
  <r>
    <n v="2014"/>
    <s v="Convenience stores"/>
    <x v="0"/>
    <s v="Delta"/>
    <n v="612"/>
    <n v="5.9733333333333336"/>
    <n v="8.17"/>
    <n v="5000.04"/>
    <n v="1344.36"/>
  </r>
  <r>
    <n v="2014"/>
    <s v="Convenience stores"/>
    <x v="0"/>
    <s v="Delta"/>
    <n v="456"/>
    <n v="5.56"/>
    <n v="8.49"/>
    <n v="3871.44"/>
    <n v="1336.0800000000004"/>
  </r>
  <r>
    <n v="2014"/>
    <s v="Convenience stores"/>
    <x v="5"/>
    <s v="Delta"/>
    <n v="2004"/>
    <n v="2.58"/>
    <n v="4"/>
    <n v="8016"/>
    <n v="2845.68"/>
  </r>
  <r>
    <n v="2014"/>
    <s v="Convenience stores"/>
    <x v="5"/>
    <s v="Delta"/>
    <n v="2460"/>
    <n v="2.93"/>
    <n v="3.8"/>
    <n v="9348"/>
    <n v="2140.1999999999994"/>
  </r>
  <r>
    <n v="2014"/>
    <s v="Convenience stores"/>
    <x v="5"/>
    <s v="Delta"/>
    <n v="2160"/>
    <n v="2.65"/>
    <n v="3.67"/>
    <n v="7927.2"/>
    <n v="2203.1999999999998"/>
  </r>
  <r>
    <n v="2014"/>
    <s v="Convenience stores"/>
    <x v="5"/>
    <s v="Delta"/>
    <n v="1668"/>
    <n v="2.38"/>
    <n v="3.99"/>
    <n v="6655.3200000000006"/>
    <n v="2685.4800000000005"/>
  </r>
  <r>
    <n v="2014"/>
    <s v="Convenience stores"/>
    <x v="5"/>
    <s v="Delta"/>
    <n v="2604"/>
    <n v="2.88"/>
    <n v="4"/>
    <n v="10416"/>
    <n v="2916.4800000000005"/>
  </r>
  <r>
    <n v="2014"/>
    <s v="Convenience stores"/>
    <x v="5"/>
    <s v="Delta"/>
    <n v="2568"/>
    <n v="2.82"/>
    <n v="3.52"/>
    <n v="9039.36"/>
    <n v="1797.6000000000004"/>
  </r>
  <r>
    <n v="2014"/>
    <s v="Convenience stores"/>
    <x v="5"/>
    <s v="Delta"/>
    <n v="1932"/>
    <n v="2.77"/>
    <n v="3.54"/>
    <n v="6839.28"/>
    <n v="1487.64"/>
  </r>
  <r>
    <n v="2014"/>
    <s v="Convenience stores"/>
    <x v="5"/>
    <s v="Delta"/>
    <n v="2508"/>
    <n v="2.5"/>
    <n v="3.98"/>
    <n v="9981.84"/>
    <n v="3711.84"/>
  </r>
  <r>
    <n v="2014"/>
    <s v="Convenience stores"/>
    <x v="5"/>
    <s v="Delta"/>
    <n v="1908"/>
    <n v="2.8"/>
    <n v="3.46"/>
    <n v="6601.68"/>
    <n v="1259.2800000000002"/>
  </r>
  <r>
    <n v="2014"/>
    <s v="Convenience stores"/>
    <x v="5"/>
    <s v="Delta"/>
    <n v="1200"/>
    <n v="2.66"/>
    <n v="3.6"/>
    <n v="4320"/>
    <n v="1128"/>
  </r>
  <r>
    <n v="2014"/>
    <s v="Convenience stores"/>
    <x v="5"/>
    <s v="Delta"/>
    <n v="2304"/>
    <n v="2.4"/>
    <n v="3.94"/>
    <n v="9077.76"/>
    <n v="3548.16"/>
  </r>
  <r>
    <n v="2014"/>
    <s v="Convenience stores"/>
    <x v="5"/>
    <s v="Delta"/>
    <n v="1320"/>
    <n v="2.65"/>
    <n v="3.71"/>
    <n v="4897.2"/>
    <n v="1399.2"/>
  </r>
  <r>
    <n v="2014"/>
    <s v="Convenience stores"/>
    <x v="5"/>
    <s v="Delta"/>
    <n v="1272"/>
    <n v="3"/>
    <n v="3.58"/>
    <n v="4553.76"/>
    <n v="737.7600000000001"/>
  </r>
  <r>
    <n v="2014"/>
    <s v="Convenience stores"/>
    <x v="5"/>
    <s v="Delta"/>
    <n v="1836"/>
    <n v="2.35"/>
    <n v="3.76"/>
    <n v="6903.36"/>
    <n v="2588.7599999999993"/>
  </r>
  <r>
    <n v="2014"/>
    <s v="Convenience stores"/>
    <x v="5"/>
    <s v="Delta"/>
    <n v="2232"/>
    <n v="2.93"/>
    <n v="3.32"/>
    <n v="7410.24"/>
    <n v="870.47999999999934"/>
  </r>
  <r>
    <n v="2014"/>
    <s v="Convenience stores"/>
    <x v="5"/>
    <s v="Delta"/>
    <n v="2568"/>
    <n v="2.87"/>
    <n v="3.59"/>
    <n v="9219.119999999999"/>
    <n v="1848.9599999999994"/>
  </r>
  <r>
    <n v="2014"/>
    <s v="Convenience stores"/>
    <x v="5"/>
    <s v="Delta"/>
    <n v="2268"/>
    <n v="2.59"/>
    <n v="3.83"/>
    <n v="8686.44"/>
    <n v="2812.3200000000006"/>
  </r>
  <r>
    <n v="2014"/>
    <s v="Convenience stores"/>
    <x v="5"/>
    <s v="Delta"/>
    <n v="2592"/>
    <n v="2.87"/>
    <n v="3.39"/>
    <n v="8786.880000000001"/>
    <n v="1347.8400000000001"/>
  </r>
  <r>
    <n v="2014"/>
    <s v="Convenience stores"/>
    <x v="5"/>
    <s v="Delta"/>
    <n v="2292"/>
    <n v="2.87"/>
    <n v="3.4"/>
    <n v="7792.8"/>
    <n v="1214.7599999999995"/>
  </r>
  <r>
    <n v="2014"/>
    <s v="Convenience stores"/>
    <x v="5"/>
    <s v="Delta"/>
    <n v="1344"/>
    <n v="2.4700000000000002"/>
    <n v="3.69"/>
    <n v="4959.3599999999997"/>
    <n v="1639.6799999999996"/>
  </r>
  <r>
    <n v="2014"/>
    <s v="Convenience stores"/>
    <x v="5"/>
    <s v="Delta"/>
    <n v="1464"/>
    <n v="2.95"/>
    <n v="3.49"/>
    <n v="5109.3600000000006"/>
    <n v="790.56000000000006"/>
  </r>
  <r>
    <n v="2014"/>
    <s v="Convenience stores"/>
    <x v="5"/>
    <s v="Delta"/>
    <n v="2124"/>
    <n v="2.95"/>
    <n v="3.43"/>
    <n v="7285.3200000000006"/>
    <n v="1019.52"/>
  </r>
  <r>
    <n v="2014"/>
    <s v="Convenience stores"/>
    <x v="5"/>
    <s v="Delta"/>
    <n v="2316"/>
    <n v="2.37"/>
    <n v="3.67"/>
    <n v="8499.7199999999993"/>
    <n v="3010.7999999999997"/>
  </r>
  <r>
    <n v="2014"/>
    <s v="Convenience stores"/>
    <x v="5"/>
    <s v="Delta"/>
    <n v="2376"/>
    <n v="2.6"/>
    <n v="3.4"/>
    <n v="8078.4"/>
    <n v="1900.7999999999995"/>
  </r>
  <r>
    <n v="2014"/>
    <s v="Convenience stores"/>
    <x v="5"/>
    <s v="Delta"/>
    <n v="1800"/>
    <n v="2.97"/>
    <n v="3.96"/>
    <n v="7128"/>
    <n v="1781.9999999999995"/>
  </r>
  <r>
    <n v="2014"/>
    <s v="Convenience stores"/>
    <x v="5"/>
    <s v="Delta"/>
    <n v="2004"/>
    <n v="2.84"/>
    <n v="3.41"/>
    <n v="6833.64"/>
    <n v="1142.2800000000007"/>
  </r>
  <r>
    <n v="2014"/>
    <s v="Convenience stores"/>
    <x v="5"/>
    <s v="Delta"/>
    <n v="1332"/>
    <n v="2.95"/>
    <n v="3.44"/>
    <n v="4582.08"/>
    <n v="652.67999999999972"/>
  </r>
  <r>
    <n v="2014"/>
    <s v="Convenience stores"/>
    <x v="5"/>
    <s v="Delta"/>
    <n v="1524"/>
    <n v="2.73"/>
    <n v="3.42"/>
    <n v="5212.08"/>
    <n v="1051.56"/>
  </r>
  <r>
    <n v="2014"/>
    <s v="Convenience stores"/>
    <x v="5"/>
    <s v="Delta"/>
    <n v="2100"/>
    <n v="2.86"/>
    <n v="3.81"/>
    <n v="8001"/>
    <n v="1995.0000000000005"/>
  </r>
  <r>
    <n v="2014"/>
    <s v="Convenience stores"/>
    <x v="5"/>
    <s v="Delta"/>
    <n v="1680"/>
    <n v="2.37"/>
    <n v="3.74"/>
    <n v="6283.2000000000007"/>
    <n v="2301.6000000000004"/>
  </r>
  <r>
    <n v="2014"/>
    <s v="Convenience stores"/>
    <x v="5"/>
    <s v="Delta"/>
    <n v="2268"/>
    <n v="2.52"/>
    <n v="3.97"/>
    <n v="9003.9600000000009"/>
    <n v="3288.6000000000004"/>
  </r>
  <r>
    <n v="2014"/>
    <s v="Convenience stores"/>
    <x v="5"/>
    <s v="Delta"/>
    <n v="2568"/>
    <n v="2.63"/>
    <n v="3.75"/>
    <n v="9630"/>
    <n v="2876.1600000000003"/>
  </r>
  <r>
    <n v="2014"/>
    <s v="Convenience stores"/>
    <x v="5"/>
    <s v="Delta"/>
    <n v="2364"/>
    <n v="2.92"/>
    <n v="3.6"/>
    <n v="8510.4"/>
    <n v="1607.5200000000004"/>
  </r>
  <r>
    <n v="2014"/>
    <s v="Convenience stores"/>
    <x v="5"/>
    <s v="Delta"/>
    <n v="2436"/>
    <n v="2.74"/>
    <n v="3.43"/>
    <n v="8355.48"/>
    <n v="1680.84"/>
  </r>
  <r>
    <n v="2014"/>
    <s v="Convenience stores"/>
    <x v="5"/>
    <s v="Delta"/>
    <n v="1656"/>
    <n v="2.56"/>
    <n v="3.79"/>
    <n v="6276.24"/>
    <n v="2036.8799999999999"/>
  </r>
  <r>
    <n v="2014"/>
    <s v="Convenience stores"/>
    <x v="5"/>
    <s v="Delta"/>
    <n v="1872"/>
    <n v="2.61"/>
    <n v="3.86"/>
    <n v="7225.92"/>
    <n v="2340"/>
  </r>
  <r>
    <n v="2014"/>
    <s v="Convenience stores"/>
    <x v="5"/>
    <s v="Delta"/>
    <n v="2388"/>
    <n v="2.85"/>
    <n v="3.65"/>
    <n v="8716.1999999999989"/>
    <n v="1910.3999999999996"/>
  </r>
  <r>
    <n v="2014"/>
    <s v="Convenience stores"/>
    <x v="5"/>
    <s v="Delta"/>
    <n v="2532"/>
    <n v="2.4900000000000002"/>
    <n v="3.36"/>
    <n v="8507.52"/>
    <n v="2202.8399999999992"/>
  </r>
  <r>
    <n v="2014"/>
    <s v="Convenience stores"/>
    <x v="5"/>
    <s v="Delta"/>
    <n v="1320"/>
    <n v="2.4300000000000002"/>
    <n v="3.58"/>
    <n v="4725.6000000000004"/>
    <n v="1517.9999999999998"/>
  </r>
  <r>
    <n v="2014"/>
    <s v="Convenience stores"/>
    <x v="5"/>
    <s v="Delta"/>
    <n v="2544"/>
    <n v="2.84"/>
    <n v="3.65"/>
    <n v="9285.6"/>
    <n v="2060.6400000000003"/>
  </r>
  <r>
    <n v="2014"/>
    <s v="Convenience stores"/>
    <x v="5"/>
    <s v="Delta"/>
    <n v="2676"/>
    <n v="2.82"/>
    <n v="3.88"/>
    <n v="10382.879999999999"/>
    <n v="2836.56"/>
  </r>
  <r>
    <n v="2014"/>
    <s v="Convenience stores"/>
    <x v="5"/>
    <s v="Delta"/>
    <n v="2172"/>
    <n v="2.89"/>
    <n v="3.71"/>
    <n v="8058.12"/>
    <n v="1781.0399999999997"/>
  </r>
  <r>
    <n v="2014"/>
    <s v="Convenience stores"/>
    <x v="5"/>
    <s v="Delta"/>
    <n v="1728"/>
    <n v="2.72"/>
    <n v="3.79"/>
    <n v="6549.12"/>
    <n v="1848.9599999999998"/>
  </r>
  <r>
    <n v="2014"/>
    <s v="Convenience stores"/>
    <x v="5"/>
    <s v="Delta"/>
    <n v="2472"/>
    <n v="2.72"/>
    <n v="3.7"/>
    <n v="9146.4"/>
    <n v="2422.56"/>
  </r>
  <r>
    <n v="2014"/>
    <s v="Convenience stores"/>
    <x v="5"/>
    <s v="Delta"/>
    <n v="1368"/>
    <n v="2.68"/>
    <n v="3.91"/>
    <n v="5348.88"/>
    <n v="1682.6399999999999"/>
  </r>
  <r>
    <n v="2014"/>
    <s v="Convenience stores"/>
    <x v="5"/>
    <s v="Delta"/>
    <n v="1404"/>
    <n v="2.96"/>
    <n v="3.46"/>
    <n v="4857.84"/>
    <n v="702"/>
  </r>
  <r>
    <n v="2014"/>
    <s v="Convenience stores"/>
    <x v="5"/>
    <s v="Delta"/>
    <n v="1692"/>
    <n v="2.6"/>
    <n v="3.96"/>
    <n v="6700.32"/>
    <n v="2301.12"/>
  </r>
  <r>
    <n v="2014"/>
    <s v="Convenience stores"/>
    <x v="5"/>
    <s v="Delta"/>
    <n v="1560"/>
    <n v="2.94"/>
    <n v="3.62"/>
    <n v="5647.2"/>
    <n v="1060.8000000000002"/>
  </r>
  <r>
    <n v="2014"/>
    <s v="Convenience stores"/>
    <x v="5"/>
    <s v="Delta"/>
    <n v="2280"/>
    <n v="2.57"/>
    <n v="3.84"/>
    <n v="8755.1999999999989"/>
    <n v="2895.6"/>
  </r>
  <r>
    <n v="2014"/>
    <s v="Convenience stores"/>
    <x v="5"/>
    <s v="Delta"/>
    <n v="1848"/>
    <n v="2.5299999999999998"/>
    <n v="3.43"/>
    <n v="6338.64"/>
    <n v="1663.2000000000007"/>
  </r>
  <r>
    <n v="2014"/>
    <s v="Convenience stores"/>
    <x v="5"/>
    <s v="Delta"/>
    <n v="1872"/>
    <n v="2.4500000000000002"/>
    <n v="3.31"/>
    <n v="6196.32"/>
    <n v="1609.9199999999998"/>
  </r>
  <r>
    <n v="2014"/>
    <s v="Convenience stores"/>
    <x v="5"/>
    <s v="Delta"/>
    <n v="2484"/>
    <n v="2.4900000000000002"/>
    <n v="3.64"/>
    <n v="9041.76"/>
    <n v="2856.6"/>
  </r>
  <r>
    <n v="2014"/>
    <s v="Convenience stores"/>
    <x v="5"/>
    <s v="Delta"/>
    <n v="1416"/>
    <n v="2.82"/>
    <n v="3.75"/>
    <n v="5310"/>
    <n v="1316.8800000000003"/>
  </r>
  <r>
    <n v="2014"/>
    <s v="Convenience stores"/>
    <x v="5"/>
    <s v="Delta"/>
    <n v="2244"/>
    <n v="2.63"/>
    <n v="3.74"/>
    <n v="8392.5600000000013"/>
    <n v="2490.8400000000006"/>
  </r>
  <r>
    <n v="2014"/>
    <s v="Convenience stores"/>
    <x v="5"/>
    <s v="Delta"/>
    <n v="1788"/>
    <n v="2.73"/>
    <n v="3.76"/>
    <n v="6722.8799999999992"/>
    <n v="1841.6399999999996"/>
  </r>
  <r>
    <n v="2014"/>
    <s v="Convenience stores"/>
    <x v="5"/>
    <s v="Delta"/>
    <n v="1836"/>
    <n v="2.42"/>
    <n v="3.89"/>
    <n v="7142.04"/>
    <n v="2698.9200000000005"/>
  </r>
  <r>
    <n v="2014"/>
    <s v="Convenience stores"/>
    <x v="5"/>
    <s v="Delta"/>
    <n v="1572"/>
    <n v="2.86"/>
    <n v="3.81"/>
    <n v="5989.32"/>
    <n v="1493.4000000000003"/>
  </r>
  <r>
    <n v="2014"/>
    <s v="Convenience stores"/>
    <x v="5"/>
    <s v="Delta"/>
    <n v="1728"/>
    <n v="2.7"/>
    <n v="3.79"/>
    <n v="6549.12"/>
    <n v="1883.5199999999998"/>
  </r>
  <r>
    <n v="2014"/>
    <s v="Convenience stores"/>
    <x v="5"/>
    <s v="Delta"/>
    <n v="2304"/>
    <n v="2.72"/>
    <n v="3.43"/>
    <n v="7902.72"/>
    <n v="1635.84"/>
  </r>
  <r>
    <n v="2014"/>
    <s v="Convenience stores"/>
    <x v="5"/>
    <s v="Delta"/>
    <n v="2628"/>
    <n v="2.41"/>
    <n v="3.67"/>
    <n v="9644.76"/>
    <n v="3311.2799999999993"/>
  </r>
  <r>
    <n v="2014"/>
    <s v="Convenience stores"/>
    <x v="5"/>
    <s v="Delta"/>
    <n v="1584"/>
    <n v="2.62"/>
    <n v="3.59"/>
    <n v="5686.5599999999995"/>
    <n v="1536.4799999999996"/>
  </r>
  <r>
    <n v="2014"/>
    <s v="Convenience stores"/>
    <x v="5"/>
    <s v="Delta"/>
    <n v="2724"/>
    <n v="2.5099999999999998"/>
    <n v="3.6"/>
    <n v="9806.4"/>
    <n v="2969.1600000000008"/>
  </r>
  <r>
    <n v="2014"/>
    <s v="Convenience stores"/>
    <x v="5"/>
    <s v="Delta"/>
    <n v="2460"/>
    <n v="2.75"/>
    <n v="3.77"/>
    <n v="9274.2000000000007"/>
    <n v="2509.1999999999998"/>
  </r>
  <r>
    <n v="2014"/>
    <s v="Convenience stores"/>
    <x v="5"/>
    <s v="Delta"/>
    <n v="2064"/>
    <n v="2.2999999999999998"/>
    <n v="3.64"/>
    <n v="7512.96"/>
    <n v="2765.7600000000007"/>
  </r>
  <r>
    <n v="2014"/>
    <s v="Convenience stores"/>
    <x v="5"/>
    <s v="Delta"/>
    <n v="1740"/>
    <n v="2.37"/>
    <n v="3.62"/>
    <n v="6298.8"/>
    <n v="2175"/>
  </r>
  <r>
    <n v="2014"/>
    <s v="Convenience stores"/>
    <x v="5"/>
    <s v="Delta"/>
    <n v="2292"/>
    <n v="2.89"/>
    <n v="3.52"/>
    <n v="8067.84"/>
    <n v="1443.9599999999998"/>
  </r>
  <r>
    <n v="2014"/>
    <s v="Convenience stores"/>
    <x v="5"/>
    <s v="Delta"/>
    <n v="2400"/>
    <n v="2.5"/>
    <n v="3.53"/>
    <n v="8472"/>
    <n v="2471.9999999999995"/>
  </r>
  <r>
    <n v="2014"/>
    <s v="Convenience stores"/>
    <x v="5"/>
    <s v="Delta"/>
    <n v="2244"/>
    <n v="2.86"/>
    <n v="3.63"/>
    <n v="8145.7199999999993"/>
    <n v="1727.88"/>
  </r>
  <r>
    <n v="2014"/>
    <s v="Convenience stores"/>
    <x v="5"/>
    <s v="Delta"/>
    <n v="2100"/>
    <n v="2.5"/>
    <n v="3.65"/>
    <n v="7665"/>
    <n v="2415"/>
  </r>
  <r>
    <n v="2014"/>
    <s v="Convenience stores"/>
    <x v="5"/>
    <s v="Delta"/>
    <n v="1356"/>
    <n v="2.7"/>
    <n v="3.71"/>
    <n v="5030.76"/>
    <n v="1369.5599999999997"/>
  </r>
  <r>
    <n v="2014"/>
    <s v="Convenience stores"/>
    <x v="5"/>
    <s v="Delta"/>
    <n v="2436"/>
    <n v="2.52"/>
    <n v="3.65"/>
    <n v="8891.4"/>
    <n v="2752.68"/>
  </r>
  <r>
    <n v="2014"/>
    <s v="Convenience stores"/>
    <x v="5"/>
    <s v="Delta"/>
    <n v="2520"/>
    <n v="2.5"/>
    <n v="3.82"/>
    <n v="9626.4"/>
    <n v="3326.3999999999996"/>
  </r>
  <r>
    <n v="2014"/>
    <s v="Convenience stores"/>
    <x v="5"/>
    <s v="Delta"/>
    <n v="1800"/>
    <n v="2.87"/>
    <n v="3.88"/>
    <n v="6984"/>
    <n v="1817.9999999999995"/>
  </r>
  <r>
    <n v="2014"/>
    <s v="Convenience stores"/>
    <x v="5"/>
    <s v="Delta"/>
    <n v="2748"/>
    <n v="2.39"/>
    <n v="3.46"/>
    <n v="9508.08"/>
    <n v="2940.3599999999997"/>
  </r>
  <r>
    <n v="2014"/>
    <s v="Convenience stores"/>
    <x v="5"/>
    <s v="Delta"/>
    <n v="1548"/>
    <n v="2.46"/>
    <n v="3.93"/>
    <n v="6083.64"/>
    <n v="2275.5600000000004"/>
  </r>
  <r>
    <n v="2014"/>
    <s v="Convenience stores"/>
    <x v="5"/>
    <s v="Delta"/>
    <n v="1992"/>
    <n v="2.4"/>
    <n v="3.46"/>
    <n v="6892.32"/>
    <n v="2111.52"/>
  </r>
  <r>
    <n v="2014"/>
    <s v="Convenience stores"/>
    <x v="5"/>
    <s v="Delta"/>
    <n v="1404"/>
    <n v="2.46"/>
    <n v="3.81"/>
    <n v="5349.24"/>
    <n v="1895.4"/>
  </r>
  <r>
    <n v="2014"/>
    <s v="Convenience stores"/>
    <x v="5"/>
    <s v="Delta"/>
    <n v="1836"/>
    <n v="2.71"/>
    <n v="3.78"/>
    <n v="6940.08"/>
    <n v="1964.5199999999998"/>
  </r>
  <r>
    <n v="2014"/>
    <s v="Convenience stores"/>
    <x v="5"/>
    <s v="Delta"/>
    <n v="2220"/>
    <n v="2.78"/>
    <n v="3.77"/>
    <n v="8369.4"/>
    <n v="2197.8000000000006"/>
  </r>
  <r>
    <n v="2014"/>
    <s v="Convenience stores"/>
    <x v="5"/>
    <s v="Delta"/>
    <n v="2700"/>
    <n v="2.95"/>
    <n v="4"/>
    <n v="10800"/>
    <n v="2834.9999999999995"/>
  </r>
  <r>
    <n v="2014"/>
    <s v="Convenience stores"/>
    <x v="5"/>
    <s v="Delta"/>
    <n v="1404"/>
    <n v="2.91"/>
    <n v="3.47"/>
    <n v="4871.88"/>
    <n v="786.24000000000012"/>
  </r>
  <r>
    <n v="2014"/>
    <s v="Convenience stores"/>
    <x v="5"/>
    <s v="Delta"/>
    <n v="2424"/>
    <n v="2.6"/>
    <n v="3.95"/>
    <n v="9574.8000000000011"/>
    <n v="3272.4"/>
  </r>
  <r>
    <n v="2014"/>
    <s v="Convenience stores"/>
    <x v="5"/>
    <s v="Delta"/>
    <n v="1212"/>
    <n v="2.57"/>
    <n v="3.7"/>
    <n v="4484.4000000000005"/>
    <n v="1369.5600000000004"/>
  </r>
  <r>
    <n v="2014"/>
    <s v="Convenience stores"/>
    <x v="5"/>
    <s v="Delta"/>
    <n v="2388"/>
    <n v="2.35"/>
    <n v="3.65"/>
    <n v="8716.1999999999989"/>
    <n v="3104.3999999999996"/>
  </r>
  <r>
    <n v="2014"/>
    <s v="Convenience stores"/>
    <x v="5"/>
    <s v="Delta"/>
    <n v="1512"/>
    <n v="2.98"/>
    <n v="3.77"/>
    <n v="5700.24"/>
    <n v="1194.48"/>
  </r>
  <r>
    <n v="2014"/>
    <s v="Convenience stores"/>
    <x v="5"/>
    <s v="Delta"/>
    <n v="2688"/>
    <n v="2.67"/>
    <n v="3.95"/>
    <n v="10617.6"/>
    <n v="3440.6400000000008"/>
  </r>
  <r>
    <n v="2014"/>
    <s v="Convenience stores"/>
    <x v="5"/>
    <s v="Delta"/>
    <n v="1596"/>
    <n v="2.44"/>
    <n v="3.54"/>
    <n v="5649.84"/>
    <n v="1755.6000000000001"/>
  </r>
  <r>
    <n v="2014"/>
    <s v="Convenience stores"/>
    <x v="5"/>
    <s v="Delta"/>
    <n v="2040"/>
    <n v="2.5299999999999998"/>
    <n v="3.33"/>
    <n v="6793.2"/>
    <n v="1632.0000000000005"/>
  </r>
  <r>
    <n v="2014"/>
    <s v="Convenience stores"/>
    <x v="5"/>
    <s v="Delta"/>
    <n v="1464"/>
    <n v="2.33"/>
    <n v="3.41"/>
    <n v="4992.24"/>
    <n v="1581.1200000000001"/>
  </r>
  <r>
    <n v="2014"/>
    <s v="Convenience stores"/>
    <x v="5"/>
    <s v="Delta"/>
    <n v="1860"/>
    <n v="2.38"/>
    <n v="3.97"/>
    <n v="7384.2000000000007"/>
    <n v="2957.4000000000005"/>
  </r>
  <r>
    <n v="2014"/>
    <s v="Convenience stores"/>
    <x v="5"/>
    <s v="Delta"/>
    <n v="1452"/>
    <n v="2.68"/>
    <n v="3.84"/>
    <n v="5575.6799999999994"/>
    <n v="1684.3199999999995"/>
  </r>
  <r>
    <n v="2014"/>
    <s v="Convenience stores"/>
    <x v="5"/>
    <s v="Delta"/>
    <n v="1932"/>
    <n v="2.93"/>
    <n v="3.95"/>
    <n v="7631.4000000000005"/>
    <n v="1970.64"/>
  </r>
  <r>
    <n v="2014"/>
    <s v="Convenience stores"/>
    <x v="5"/>
    <s v="Delta"/>
    <n v="1764"/>
    <n v="2.54"/>
    <n v="3.44"/>
    <n v="6068.16"/>
    <n v="1587.6"/>
  </r>
  <r>
    <n v="2014"/>
    <s v="Convenience stores"/>
    <x v="5"/>
    <s v="Delta"/>
    <n v="1428"/>
    <n v="2.9"/>
    <n v="3.55"/>
    <n v="5069.3999999999996"/>
    <n v="928.19999999999982"/>
  </r>
  <r>
    <n v="2014"/>
    <s v="Convenience stores"/>
    <x v="5"/>
    <s v="Delta"/>
    <n v="2508"/>
    <n v="2.84"/>
    <n v="3.47"/>
    <n v="8702.76"/>
    <n v="1580.0400000000009"/>
  </r>
  <r>
    <n v="2014"/>
    <s v="Convenience stores"/>
    <x v="5"/>
    <s v="Delta"/>
    <n v="1800"/>
    <n v="2.52"/>
    <n v="3.83"/>
    <n v="6894"/>
    <n v="2358"/>
  </r>
  <r>
    <n v="2014"/>
    <s v="Convenience stores"/>
    <x v="5"/>
    <s v="Delta"/>
    <n v="2340"/>
    <n v="2.77"/>
    <n v="3.66"/>
    <n v="8564.4"/>
    <n v="2082.6000000000004"/>
  </r>
  <r>
    <n v="2014"/>
    <s v="Convenience stores"/>
    <x v="5"/>
    <s v="Delta"/>
    <n v="1488"/>
    <n v="2.59"/>
    <n v="3.85"/>
    <n v="5728.8"/>
    <n v="1874.8800000000003"/>
  </r>
  <r>
    <n v="2014"/>
    <s v="Convenience stores"/>
    <x v="5"/>
    <s v="Delta"/>
    <n v="1284"/>
    <n v="2.4"/>
    <n v="3.68"/>
    <n v="4725.12"/>
    <n v="1643.5200000000002"/>
  </r>
  <r>
    <n v="2014"/>
    <s v="Convenience stores"/>
    <x v="5"/>
    <s v="Delta"/>
    <n v="2472"/>
    <n v="2.73"/>
    <n v="3.32"/>
    <n v="8207.0399999999991"/>
    <n v="1458.4799999999996"/>
  </r>
  <r>
    <n v="2014"/>
    <s v="Convenience stores"/>
    <x v="5"/>
    <s v="Delta"/>
    <n v="1488"/>
    <n v="2.66"/>
    <n v="3.92"/>
    <n v="5832.96"/>
    <n v="1874.8799999999997"/>
  </r>
  <r>
    <n v="2014"/>
    <s v="Convenience stores"/>
    <x v="5"/>
    <s v="Delta"/>
    <n v="2592"/>
    <n v="2.96"/>
    <n v="3.78"/>
    <n v="9797.76"/>
    <n v="2125.4399999999996"/>
  </r>
  <r>
    <n v="2014"/>
    <s v="Convenience stores"/>
    <x v="5"/>
    <s v="Delta"/>
    <n v="2436"/>
    <n v="2.82"/>
    <n v="3.57"/>
    <n v="8696.52"/>
    <n v="1827"/>
  </r>
  <r>
    <n v="2014"/>
    <s v="Convenience stores"/>
    <x v="5"/>
    <s v="Delta"/>
    <n v="1524"/>
    <n v="2.85"/>
    <n v="3.99"/>
    <n v="6080.76"/>
    <n v="1737.3600000000001"/>
  </r>
  <r>
    <n v="2014"/>
    <s v="Convenience stores"/>
    <x v="5"/>
    <s v="Delta"/>
    <n v="2136"/>
    <n v="2.8"/>
    <n v="3.99"/>
    <n v="8522.6400000000012"/>
    <n v="2541.8400000000011"/>
  </r>
  <r>
    <n v="2014"/>
    <s v="Convenience stores"/>
    <x v="5"/>
    <s v="Delta"/>
    <n v="2592"/>
    <n v="2.64"/>
    <n v="3.94"/>
    <n v="10212.48"/>
    <n v="3369.5999999999995"/>
  </r>
  <r>
    <n v="2014"/>
    <s v="Convenience stores"/>
    <x v="5"/>
    <s v="Delta"/>
    <n v="2328"/>
    <n v="2.2999999999999998"/>
    <n v="3.83"/>
    <n v="8916.24"/>
    <n v="3561.8400000000006"/>
  </r>
  <r>
    <n v="2014"/>
    <s v="Convenience stores"/>
    <x v="5"/>
    <s v="Delta"/>
    <n v="2100"/>
    <n v="2.93"/>
    <n v="3.37"/>
    <n v="7077"/>
    <n v="923.99999999999989"/>
  </r>
  <r>
    <n v="2014"/>
    <s v="Convenience stores"/>
    <x v="5"/>
    <s v="Delta"/>
    <n v="1908"/>
    <n v="2.61"/>
    <n v="3.55"/>
    <n v="6773.4"/>
    <n v="1793.52"/>
  </r>
  <r>
    <n v="2014"/>
    <s v="Convenience stores"/>
    <x v="5"/>
    <s v="Delta"/>
    <n v="2196"/>
    <n v="2.84"/>
    <n v="3.59"/>
    <n v="7883.6399999999994"/>
    <n v="1647"/>
  </r>
  <r>
    <n v="2014"/>
    <s v="Convenience stores"/>
    <x v="5"/>
    <s v="Delta"/>
    <n v="2340"/>
    <n v="2.37"/>
    <n v="3.31"/>
    <n v="7745.4000000000005"/>
    <n v="2199.6"/>
  </r>
  <r>
    <n v="2014"/>
    <s v="Convenience stores"/>
    <x v="5"/>
    <s v="Delta"/>
    <n v="1416"/>
    <n v="2.68"/>
    <n v="3.98"/>
    <n v="5635.68"/>
    <n v="1840.7999999999997"/>
  </r>
  <r>
    <n v="2014"/>
    <s v="Convenience stores"/>
    <x v="5"/>
    <s v="Delta"/>
    <n v="1872"/>
    <n v="2.56"/>
    <n v="3.69"/>
    <n v="6907.68"/>
    <n v="2115.3599999999997"/>
  </r>
  <r>
    <n v="2014"/>
    <s v="Convenience stores"/>
    <x v="5"/>
    <s v="Delta"/>
    <n v="1620"/>
    <n v="2.97"/>
    <n v="3.75"/>
    <n v="6075"/>
    <n v="1263.5999999999997"/>
  </r>
  <r>
    <n v="2014"/>
    <s v="Convenience stores"/>
    <x v="5"/>
    <s v="Delta"/>
    <n v="1296"/>
    <n v="2.78"/>
    <n v="3.73"/>
    <n v="4834.08"/>
    <n v="1231.2000000000003"/>
  </r>
  <r>
    <n v="2014"/>
    <s v="Convenience stores"/>
    <x v="5"/>
    <s v="Delta"/>
    <n v="2532"/>
    <n v="2.5099999999999998"/>
    <n v="3.4"/>
    <n v="8608.7999999999993"/>
    <n v="2253.4800000000005"/>
  </r>
  <r>
    <n v="2014"/>
    <s v="Convenience stores"/>
    <x v="5"/>
    <s v="Delta"/>
    <n v="2544"/>
    <n v="2.46"/>
    <n v="3.32"/>
    <n v="8446.08"/>
    <n v="2187.8399999999997"/>
  </r>
  <r>
    <n v="2014"/>
    <s v="Convenience stores"/>
    <x v="5"/>
    <s v="Delta"/>
    <n v="2460"/>
    <n v="2.48"/>
    <n v="3.73"/>
    <n v="9175.7999999999993"/>
    <n v="3075"/>
  </r>
  <r>
    <n v="2014"/>
    <s v="Convenience stores"/>
    <x v="5"/>
    <s v="Delta"/>
    <n v="1932"/>
    <n v="3"/>
    <n v="3.4"/>
    <n v="6568.8"/>
    <n v="772.79999999999984"/>
  </r>
  <r>
    <n v="2014"/>
    <s v="Convenience stores"/>
    <x v="5"/>
    <s v="Delta"/>
    <n v="2184"/>
    <n v="2.97"/>
    <n v="3.4"/>
    <n v="7425.5999999999995"/>
    <n v="939.11999999999944"/>
  </r>
  <r>
    <n v="2014"/>
    <s v="Convenience stores"/>
    <x v="5"/>
    <s v="Delta"/>
    <n v="1236"/>
    <n v="2.5299999999999998"/>
    <n v="3.6"/>
    <n v="4449.6000000000004"/>
    <n v="1322.5200000000004"/>
  </r>
  <r>
    <n v="2014"/>
    <s v="Convenience stores"/>
    <x v="5"/>
    <s v="Delta"/>
    <n v="2400"/>
    <n v="2.85"/>
    <n v="3.42"/>
    <n v="8208"/>
    <n v="1367.9999999999995"/>
  </r>
  <r>
    <n v="2014"/>
    <s v="Convenience stores"/>
    <x v="5"/>
    <s v="Delta"/>
    <n v="2748"/>
    <n v="2.78"/>
    <n v="3.61"/>
    <n v="9920.2799999999988"/>
    <n v="2280.84"/>
  </r>
  <r>
    <n v="2014"/>
    <s v="Convenience stores"/>
    <x v="5"/>
    <s v="Delta"/>
    <n v="1260"/>
    <n v="2.62"/>
    <n v="3.43"/>
    <n v="4321.8"/>
    <n v="1020.6"/>
  </r>
  <r>
    <n v="2014"/>
    <s v="Convenience stores"/>
    <x v="5"/>
    <s v="Delta"/>
    <n v="1668"/>
    <n v="2.61"/>
    <n v="3.98"/>
    <n v="6638.64"/>
    <n v="2285.1600000000003"/>
  </r>
  <r>
    <n v="2014"/>
    <s v="Convenience stores"/>
    <x v="5"/>
    <s v="Milky"/>
    <n v="2172"/>
    <n v="2.35"/>
    <n v="3.93"/>
    <n v="8535.9600000000009"/>
    <n v="3431.76"/>
  </r>
  <r>
    <n v="2014"/>
    <s v="Convenience stores"/>
    <x v="4"/>
    <s v="Suchard"/>
    <n v="984"/>
    <n v="1.28"/>
    <n v="1.87"/>
    <n v="1840.0800000000002"/>
    <n v="580.56000000000006"/>
  </r>
  <r>
    <n v="2014"/>
    <s v="Convenience stores"/>
    <x v="4"/>
    <s v="Suchard"/>
    <n v="984"/>
    <n v="1.29"/>
    <n v="1.6"/>
    <n v="1574.4"/>
    <n v="305.04000000000008"/>
  </r>
  <r>
    <n v="2014"/>
    <s v="Convenience stores"/>
    <x v="4"/>
    <s v="Suchard"/>
    <n v="1092"/>
    <n v="1.2"/>
    <n v="1.69"/>
    <n v="1845.48"/>
    <n v="535.08000000000004"/>
  </r>
  <r>
    <n v="2014"/>
    <s v="Convenience stores"/>
    <x v="4"/>
    <s v="Suchard"/>
    <n v="1152"/>
    <n v="1.38"/>
    <n v="1.81"/>
    <n v="2085.12"/>
    <n v="495.36000000000018"/>
  </r>
  <r>
    <n v="2014"/>
    <s v="Convenience stores"/>
    <x v="4"/>
    <s v="Suchard"/>
    <n v="1020"/>
    <n v="1.37"/>
    <n v="1.66"/>
    <n v="1693.1999999999998"/>
    <n v="295.79999999999978"/>
  </r>
  <r>
    <n v="2014"/>
    <s v="Convenience stores"/>
    <x v="4"/>
    <s v="Suchard"/>
    <n v="1260"/>
    <n v="1.35"/>
    <n v="1.66"/>
    <n v="2091.6"/>
    <n v="390.5999999999998"/>
  </r>
  <r>
    <n v="2014"/>
    <s v="Convenience stores"/>
    <x v="4"/>
    <s v="Suchard"/>
    <n v="1032"/>
    <n v="1.4"/>
    <n v="1.82"/>
    <n v="1878.24"/>
    <n v="433.44000000000017"/>
  </r>
  <r>
    <n v="2014"/>
    <s v="Convenience stores"/>
    <x v="4"/>
    <s v="Suchard"/>
    <n v="1200"/>
    <n v="1.2"/>
    <n v="1.6"/>
    <n v="1920"/>
    <n v="480.00000000000017"/>
  </r>
  <r>
    <n v="2014"/>
    <s v="Convenience stores"/>
    <x v="4"/>
    <s v="Suchard"/>
    <n v="996"/>
    <n v="1.19"/>
    <n v="1.83"/>
    <n v="1822.68"/>
    <n v="637.44000000000017"/>
  </r>
  <r>
    <n v="2014"/>
    <s v="Convenience stores"/>
    <x v="4"/>
    <s v="Suchard"/>
    <n v="1092"/>
    <n v="1.1399999999999999"/>
    <n v="1.73"/>
    <n v="1889.16"/>
    <n v="644.28000000000009"/>
  </r>
  <r>
    <n v="2014"/>
    <s v="Convenience stores"/>
    <x v="4"/>
    <s v="Suchard"/>
    <n v="1056"/>
    <n v="1.28"/>
    <n v="1.87"/>
    <n v="1974.72"/>
    <n v="623.04000000000008"/>
  </r>
  <r>
    <n v="2014"/>
    <s v="Convenience stores"/>
    <x v="4"/>
    <s v="Suchard"/>
    <n v="1104"/>
    <n v="1.1499999999999999"/>
    <n v="1.71"/>
    <n v="1887.84"/>
    <n v="618.24"/>
  </r>
  <r>
    <n v="2014"/>
    <s v="Convenience stores"/>
    <x v="4"/>
    <s v="Suchard"/>
    <n v="696"/>
    <n v="1.31"/>
    <n v="1.9"/>
    <n v="1322.3999999999999"/>
    <n v="410.63999999999987"/>
  </r>
  <r>
    <n v="2014"/>
    <s v="Convenience stores"/>
    <x v="4"/>
    <s v="Suchard"/>
    <n v="684"/>
    <n v="1.35"/>
    <n v="1.84"/>
    <n v="1258.56"/>
    <n v="335.15999999999997"/>
  </r>
  <r>
    <n v="2014"/>
    <s v="Convenience stores"/>
    <x v="4"/>
    <s v="Suchard"/>
    <n v="696"/>
    <n v="1.23"/>
    <n v="1.76"/>
    <n v="1224.96"/>
    <n v="368.88"/>
  </r>
  <r>
    <n v="2014"/>
    <s v="Convenience stores"/>
    <x v="5"/>
    <s v="Creamy treat"/>
    <n v="2424"/>
    <n v="2.89"/>
    <n v="3.96"/>
    <n v="9599.0399999999991"/>
    <n v="2593.6799999999998"/>
  </r>
  <r>
    <n v="2014"/>
    <s v="Convenience stores"/>
    <x v="5"/>
    <s v="Creamy treat"/>
    <n v="2700"/>
    <n v="2.52"/>
    <n v="3.4"/>
    <n v="9180"/>
    <n v="2375.9999999999995"/>
  </r>
  <r>
    <n v="2014"/>
    <s v="Convenience stores"/>
    <x v="5"/>
    <s v="Creamy treat"/>
    <n v="1536"/>
    <n v="2.34"/>
    <n v="3.75"/>
    <n v="5760"/>
    <n v="2165.7600000000002"/>
  </r>
  <r>
    <n v="2014"/>
    <s v="Convenience stores"/>
    <x v="5"/>
    <s v="Creamy treat"/>
    <n v="2268"/>
    <n v="2.9"/>
    <n v="3.47"/>
    <n v="7869.96"/>
    <n v="1292.7600000000007"/>
  </r>
  <r>
    <n v="2014"/>
    <s v="Convenience stores"/>
    <x v="5"/>
    <s v="Creamy treat"/>
    <n v="2508"/>
    <n v="2.72"/>
    <n v="3.7"/>
    <n v="9279.6"/>
    <n v="2457.84"/>
  </r>
  <r>
    <n v="2014"/>
    <s v="Convenience stores"/>
    <x v="5"/>
    <s v="Creamy treat"/>
    <n v="2628"/>
    <n v="2.54"/>
    <n v="3.98"/>
    <n v="10459.44"/>
    <n v="3784.3199999999997"/>
  </r>
  <r>
    <n v="2014"/>
    <s v="Convenience stores"/>
    <x v="1"/>
    <s v="Kimbo"/>
    <n v="8184"/>
    <n v="0.89"/>
    <n v="1.1499999999999999"/>
    <n v="9411.5999999999985"/>
    <n v="2127.8399999999992"/>
  </r>
  <r>
    <n v="2014"/>
    <s v="Convenience stores"/>
    <x v="1"/>
    <s v="Kimbo"/>
    <n v="7836"/>
    <n v="0.77"/>
    <n v="1.02"/>
    <n v="7992.72"/>
    <n v="1959"/>
  </r>
  <r>
    <n v="2014"/>
    <s v="Convenience stores"/>
    <x v="1"/>
    <s v="Kimbo"/>
    <n v="7668"/>
    <n v="1.0900000000000001"/>
    <n v="0.97"/>
    <n v="7437.96"/>
    <n v="-920.16000000000076"/>
  </r>
  <r>
    <n v="2014"/>
    <s v="Convenience stores"/>
    <x v="1"/>
    <s v="Kimbo"/>
    <n v="7680"/>
    <n v="0.85"/>
    <n v="1.19"/>
    <n v="9139.1999999999989"/>
    <n v="2611.1999999999998"/>
  </r>
  <r>
    <n v="2014"/>
    <s v="Convenience stores"/>
    <x v="1"/>
    <s v="Kimbo"/>
    <n v="8340"/>
    <n v="0.82"/>
    <n v="0.9"/>
    <n v="7506"/>
    <n v="667.20000000000061"/>
  </r>
  <r>
    <n v="2014"/>
    <s v="Convenience stores"/>
    <x v="1"/>
    <s v="Kimbo"/>
    <n v="8100"/>
    <n v="0.81"/>
    <n v="1.05"/>
    <n v="8505"/>
    <n v="1944"/>
  </r>
  <r>
    <n v="2014"/>
    <s v="Convenience stores"/>
    <x v="1"/>
    <s v="Kimbo"/>
    <n v="7176"/>
    <n v="0.98"/>
    <n v="1.08"/>
    <n v="7750.0800000000008"/>
    <n v="717.60000000000059"/>
  </r>
  <r>
    <n v="2014"/>
    <s v="Convenience stores"/>
    <x v="1"/>
    <s v="Kimbo"/>
    <n v="8832"/>
    <n v="0.82"/>
    <n v="0.96"/>
    <n v="8478.7199999999993"/>
    <n v="1236.48"/>
  </r>
  <r>
    <n v="2014"/>
    <s v="Convenience stores"/>
    <x v="1"/>
    <s v="Kimbo"/>
    <n v="6312"/>
    <n v="0.9"/>
    <n v="0.95"/>
    <n v="5996.4"/>
    <n v="315.59999999999957"/>
  </r>
  <r>
    <n v="2014"/>
    <s v="Convenience stores"/>
    <x v="1"/>
    <s v="Kimbo"/>
    <n v="7392"/>
    <n v="0.99"/>
    <n v="0.94"/>
    <n v="6948.48"/>
    <n v="-369.60000000000031"/>
  </r>
  <r>
    <n v="2014"/>
    <s v="Convenience stores"/>
    <x v="1"/>
    <s v="Kimbo"/>
    <n v="8748"/>
    <n v="1.18"/>
    <n v="0.91"/>
    <n v="7960.68"/>
    <n v="-2361.9599999999991"/>
  </r>
  <r>
    <n v="2014"/>
    <s v="Convenience stores"/>
    <x v="1"/>
    <s v="Kimbo"/>
    <n v="8412"/>
    <n v="0.48"/>
    <n v="0.93"/>
    <n v="7823.1600000000008"/>
    <n v="3785.4000000000005"/>
  </r>
  <r>
    <n v="2014"/>
    <s v="Convenience stores"/>
    <x v="1"/>
    <s v="Kimbo"/>
    <n v="5328"/>
    <n v="0.57999999999999996"/>
    <n v="1.1299999999999999"/>
    <n v="6020.6399999999994"/>
    <n v="2930.3999999999996"/>
  </r>
  <r>
    <n v="2014"/>
    <s v="Convenience stores"/>
    <x v="1"/>
    <s v="Kimbo"/>
    <n v="4908"/>
    <n v="0.45"/>
    <n v="1.1299999999999999"/>
    <n v="5546.0399999999991"/>
    <n v="3337.4399999999996"/>
  </r>
  <r>
    <n v="2014"/>
    <s v="Convenience stores"/>
    <x v="1"/>
    <s v="Kimbo"/>
    <n v="6648"/>
    <n v="1.1399999999999999"/>
    <n v="1.07"/>
    <n v="7113.3600000000006"/>
    <n v="-465.35999999999893"/>
  </r>
  <r>
    <n v="2014"/>
    <s v="Convenience stores"/>
    <x v="1"/>
    <s v="Kimbo"/>
    <n v="9540"/>
    <n v="1.19"/>
    <n v="0.98"/>
    <n v="9349.2000000000007"/>
    <n v="-2003.3999999999996"/>
  </r>
  <r>
    <n v="2014"/>
    <s v="Convenience stores"/>
    <x v="1"/>
    <s v="Kimbo"/>
    <n v="8388"/>
    <n v="1.1399999999999999"/>
    <n v="0.93"/>
    <n v="7800.84"/>
    <n v="-1761.4799999999989"/>
  </r>
  <r>
    <n v="2014"/>
    <s v="Convenience stores"/>
    <x v="1"/>
    <s v="Kimbo"/>
    <n v="4860"/>
    <n v="1.18"/>
    <n v="1.0900000000000001"/>
    <n v="5297.4000000000005"/>
    <n v="-437.3999999999993"/>
  </r>
  <r>
    <n v="2014"/>
    <s v="Convenience stores"/>
    <x v="1"/>
    <s v="Kimbo"/>
    <n v="9000"/>
    <n v="1.07"/>
    <n v="0.91"/>
    <n v="8190"/>
    <n v="-1440.0000000000002"/>
  </r>
  <r>
    <n v="2014"/>
    <s v="Convenience stores"/>
    <x v="10"/>
    <s v="Chocopops"/>
    <n v="504"/>
    <n v="1.45"/>
    <n v="1.73"/>
    <n v="871.92"/>
    <n v="141.12"/>
  </r>
  <r>
    <n v="2014"/>
    <s v="Convenience stores"/>
    <x v="10"/>
    <s v="Chocopops"/>
    <n v="360"/>
    <n v="1.55"/>
    <n v="1.78"/>
    <n v="640.79999999999995"/>
    <n v="82.8"/>
  </r>
  <r>
    <n v="2014"/>
    <s v="Convenience stores"/>
    <x v="10"/>
    <s v="Chocopops"/>
    <n v="420"/>
    <n v="1.57"/>
    <n v="1.82"/>
    <n v="764.4"/>
    <n v="105"/>
  </r>
  <r>
    <n v="2014"/>
    <s v="Convenience stores"/>
    <x v="10"/>
    <s v="Chocopops"/>
    <n v="432"/>
    <n v="1.47"/>
    <n v="1.7"/>
    <n v="734.4"/>
    <n v="99.359999999999985"/>
  </r>
  <r>
    <n v="2014"/>
    <s v="Convenience stores"/>
    <x v="10"/>
    <s v="Chocopops"/>
    <n v="432"/>
    <n v="1.58"/>
    <n v="1.71"/>
    <n v="738.72"/>
    <n v="56.159999999999954"/>
  </r>
  <r>
    <n v="2014"/>
    <s v="Convenience stores"/>
    <x v="10"/>
    <s v="Chocopops"/>
    <n v="408"/>
    <n v="1.52"/>
    <n v="1.71"/>
    <n v="697.68"/>
    <n v="77.519999999999982"/>
  </r>
  <r>
    <n v="2014"/>
    <s v="Convenience stores"/>
    <x v="10"/>
    <s v="Chocopops"/>
    <n v="600"/>
    <n v="1.55"/>
    <n v="1.85"/>
    <n v="1110"/>
    <n v="180.00000000000003"/>
  </r>
  <r>
    <n v="2014"/>
    <s v="Convenience stores"/>
    <x v="10"/>
    <s v="Chocopops"/>
    <n v="600"/>
    <n v="1.58"/>
    <n v="1.83"/>
    <n v="1098"/>
    <n v="150"/>
  </r>
  <r>
    <n v="2014"/>
    <s v="Convenience stores"/>
    <x v="10"/>
    <s v="Chocopops"/>
    <n v="576"/>
    <n v="1.57"/>
    <n v="1.71"/>
    <n v="984.96"/>
    <n v="80.639999999999944"/>
  </r>
  <r>
    <n v="2014"/>
    <s v="Convenience stores"/>
    <x v="10"/>
    <s v="Chocopops"/>
    <n v="348"/>
    <n v="1.49"/>
    <n v="1.85"/>
    <n v="643.80000000000007"/>
    <n v="125.28000000000003"/>
  </r>
  <r>
    <n v="2014"/>
    <s v="Convenience stores"/>
    <x v="10"/>
    <s v="Chocopops"/>
    <n v="444"/>
    <n v="1.5"/>
    <n v="1.71"/>
    <n v="759.24"/>
    <n v="93.239999999999981"/>
  </r>
  <r>
    <n v="2014"/>
    <s v="Convenience stores"/>
    <x v="10"/>
    <s v="Chocopops"/>
    <n v="636"/>
    <n v="1.41"/>
    <n v="1.7"/>
    <n v="1081.2"/>
    <n v="184.44000000000003"/>
  </r>
  <r>
    <n v="2014"/>
    <s v="Convenience stores"/>
    <x v="10"/>
    <s v="Chocopops"/>
    <n v="564"/>
    <n v="1.47"/>
    <n v="1.7"/>
    <n v="958.8"/>
    <n v="129.72"/>
  </r>
  <r>
    <n v="2014"/>
    <s v="Convenience stores"/>
    <x v="10"/>
    <s v="Chocopops"/>
    <n v="336"/>
    <n v="1.43"/>
    <n v="1.72"/>
    <n v="577.91999999999996"/>
    <n v="97.440000000000012"/>
  </r>
  <r>
    <n v="2014"/>
    <s v="Convenience stores"/>
    <x v="10"/>
    <s v="Chocopops"/>
    <n v="264"/>
    <n v="1.54"/>
    <n v="1.84"/>
    <n v="485.76000000000005"/>
    <n v="79.200000000000017"/>
  </r>
  <r>
    <n v="2014"/>
    <s v="Convenience stores"/>
    <x v="10"/>
    <s v="Chocopops"/>
    <n v="588"/>
    <n v="1.48"/>
    <n v="1.71"/>
    <n v="1005.48"/>
    <n v="135.23999999999998"/>
  </r>
  <r>
    <n v="2014"/>
    <s v="Convenience stores"/>
    <x v="10"/>
    <s v="Chocopops"/>
    <n v="708"/>
    <n v="1.51"/>
    <n v="1.75"/>
    <n v="1239"/>
    <n v="169.92"/>
  </r>
  <r>
    <n v="2014"/>
    <s v="Convenience stores"/>
    <x v="10"/>
    <s v="Chocopops"/>
    <n v="312"/>
    <n v="1.43"/>
    <n v="1.74"/>
    <n v="542.88"/>
    <n v="96.720000000000013"/>
  </r>
  <r>
    <n v="2014"/>
    <s v="Convenience stores"/>
    <x v="10"/>
    <s v="Chocopops"/>
    <n v="444"/>
    <n v="1.55"/>
    <n v="1.8"/>
    <n v="799.2"/>
    <n v="111"/>
  </r>
  <r>
    <n v="2014"/>
    <s v="Convenience stores"/>
    <x v="10"/>
    <s v="Chocopops"/>
    <n v="504"/>
    <n v="1.49"/>
    <n v="1.79"/>
    <n v="902.16"/>
    <n v="151.20000000000002"/>
  </r>
  <r>
    <n v="2014"/>
    <s v="Convenience stores"/>
    <x v="10"/>
    <s v="Chocopops"/>
    <n v="324"/>
    <n v="1.57"/>
    <n v="1.85"/>
    <n v="599.4"/>
    <n v="90.720000000000013"/>
  </r>
  <r>
    <n v="2014"/>
    <s v="Convenience stores"/>
    <x v="10"/>
    <s v="Chocopops"/>
    <n v="300"/>
    <n v="1.57"/>
    <n v="1.72"/>
    <n v="516"/>
    <n v="44.999999999999972"/>
  </r>
  <r>
    <n v="2014"/>
    <s v="Convenience stores"/>
    <x v="10"/>
    <s v="Chocopops"/>
    <n v="408"/>
    <n v="1.43"/>
    <n v="1.8"/>
    <n v="734.4"/>
    <n v="150.96000000000004"/>
  </r>
  <r>
    <n v="2014"/>
    <s v="Convenience stores"/>
    <x v="10"/>
    <s v="Chocopops"/>
    <n v="468"/>
    <n v="1.47"/>
    <n v="1.81"/>
    <n v="847.08"/>
    <n v="159.12000000000003"/>
  </r>
  <r>
    <n v="2014"/>
    <s v="Convenience stores"/>
    <x v="10"/>
    <s v="Chocopops"/>
    <n v="360"/>
    <n v="1.49"/>
    <n v="1.77"/>
    <n v="637.20000000000005"/>
    <n v="100.80000000000001"/>
  </r>
  <r>
    <n v="2014"/>
    <s v="Convenience stores"/>
    <x v="10"/>
    <s v="Chocopops"/>
    <n v="684"/>
    <n v="1.44"/>
    <n v="1.73"/>
    <n v="1183.32"/>
    <n v="198.36"/>
  </r>
  <r>
    <n v="2014"/>
    <s v="Convenience stores"/>
    <x v="10"/>
    <s v="Chocopops"/>
    <n v="408"/>
    <n v="1.5"/>
    <n v="1.79"/>
    <n v="730.32"/>
    <n v="118.32000000000002"/>
  </r>
  <r>
    <n v="2014"/>
    <s v="Convenience stores"/>
    <x v="10"/>
    <s v="Chocopops"/>
    <n v="360"/>
    <n v="1.43"/>
    <n v="1.72"/>
    <n v="619.20000000000005"/>
    <n v="104.4"/>
  </r>
  <r>
    <n v="2014"/>
    <s v="Convenience stores"/>
    <x v="10"/>
    <s v="Chocopops"/>
    <n v="240"/>
    <n v="1.58"/>
    <n v="1.89"/>
    <n v="453.59999999999997"/>
    <n v="74.399999999999963"/>
  </r>
  <r>
    <n v="2014"/>
    <s v="Convenience stores"/>
    <x v="10"/>
    <s v="Chocopops"/>
    <n v="312"/>
    <n v="1.44"/>
    <n v="1.74"/>
    <n v="542.88"/>
    <n v="93.600000000000009"/>
  </r>
  <r>
    <n v="2014"/>
    <s v="Convenience stores"/>
    <x v="10"/>
    <s v="Chocopops"/>
    <n v="360"/>
    <n v="1.52"/>
    <n v="1.81"/>
    <n v="651.6"/>
    <n v="104.4"/>
  </r>
  <r>
    <n v="2014"/>
    <s v="Convenience stores"/>
    <x v="10"/>
    <s v="Chocopops"/>
    <n v="480"/>
    <n v="1.41"/>
    <n v="1.71"/>
    <n v="820.8"/>
    <n v="144.00000000000003"/>
  </r>
  <r>
    <n v="2014"/>
    <s v="Convenience stores"/>
    <x v="10"/>
    <s v="Chocopops"/>
    <n v="480"/>
    <n v="1.44"/>
    <n v="1.7"/>
    <n v="816"/>
    <n v="124.80000000000001"/>
  </r>
  <r>
    <n v="2014"/>
    <s v="Convenience stores"/>
    <x v="10"/>
    <s v="Chocopops"/>
    <n v="540"/>
    <n v="1.41"/>
    <n v="1.84"/>
    <n v="993.6"/>
    <n v="232.20000000000007"/>
  </r>
  <r>
    <n v="2014"/>
    <s v="Convenience stores"/>
    <x v="10"/>
    <s v="Chocopops"/>
    <n v="456"/>
    <n v="1.54"/>
    <n v="1.83"/>
    <n v="834.48"/>
    <n v="132.24"/>
  </r>
  <r>
    <n v="2014"/>
    <s v="Convenience stores"/>
    <x v="10"/>
    <s v="Chocopops"/>
    <n v="564"/>
    <n v="1.46"/>
    <n v="1.89"/>
    <n v="1065.96"/>
    <n v="242.51999999999995"/>
  </r>
  <r>
    <n v="2014"/>
    <s v="Convenience stores"/>
    <x v="10"/>
    <s v="Chocopops"/>
    <n v="276"/>
    <n v="1.42"/>
    <n v="1.72"/>
    <n v="474.71999999999997"/>
    <n v="82.800000000000011"/>
  </r>
  <r>
    <n v="2014"/>
    <s v="Convenience stores"/>
    <x v="10"/>
    <s v="Chocopops"/>
    <n v="360"/>
    <n v="1.54"/>
    <n v="1.9"/>
    <n v="684"/>
    <n v="129.59999999999997"/>
  </r>
  <r>
    <n v="2014"/>
    <s v="Convenience stores"/>
    <x v="10"/>
    <s v="Chocopops"/>
    <n v="360"/>
    <n v="1.47"/>
    <n v="1.7"/>
    <n v="612"/>
    <n v="82.8"/>
  </r>
  <r>
    <n v="2014"/>
    <s v="Convenience stores"/>
    <x v="10"/>
    <s v="Chocopops"/>
    <n v="264"/>
    <n v="1.49"/>
    <n v="1.86"/>
    <n v="491.04"/>
    <n v="97.680000000000035"/>
  </r>
  <r>
    <n v="2014"/>
    <s v="Convenience stores"/>
    <x v="10"/>
    <s v="Chocopops"/>
    <n v="300"/>
    <n v="1.59"/>
    <n v="1.74"/>
    <n v="522"/>
    <n v="44.999999999999972"/>
  </r>
  <r>
    <n v="2014"/>
    <s v="Convenience stores"/>
    <x v="10"/>
    <s v="Chocopops"/>
    <n v="528"/>
    <n v="1.43"/>
    <n v="1.87"/>
    <n v="987.36"/>
    <n v="232.32000000000008"/>
  </r>
  <r>
    <n v="2014"/>
    <s v="Convenience stores"/>
    <x v="10"/>
    <s v="Chocopops"/>
    <n v="696"/>
    <n v="1.43"/>
    <n v="1.78"/>
    <n v="1238.8800000000001"/>
    <n v="243.60000000000005"/>
  </r>
  <r>
    <n v="2014"/>
    <s v="Convenience stores"/>
    <x v="10"/>
    <s v="Chocopops"/>
    <n v="684"/>
    <n v="1.56"/>
    <n v="1.89"/>
    <n v="1292.76"/>
    <n v="225.71999999999989"/>
  </r>
  <r>
    <n v="2014"/>
    <s v="Convenience stores"/>
    <x v="10"/>
    <s v="Chocopops"/>
    <n v="660"/>
    <n v="1.58"/>
    <n v="1.72"/>
    <n v="1135.2"/>
    <n v="92.399999999999935"/>
  </r>
  <r>
    <n v="2014"/>
    <s v="Convenience stores"/>
    <x v="10"/>
    <s v="Chocopops"/>
    <n v="492"/>
    <n v="1.5"/>
    <n v="1.88"/>
    <n v="924.95999999999992"/>
    <n v="186.95999999999995"/>
  </r>
  <r>
    <n v="2014"/>
    <s v="Convenience stores"/>
    <x v="10"/>
    <s v="Chocopops"/>
    <n v="528"/>
    <n v="1.53"/>
    <n v="1.82"/>
    <n v="960.96"/>
    <n v="153.12"/>
  </r>
  <r>
    <n v="2014"/>
    <s v="Convenience stores"/>
    <x v="10"/>
    <s v="Chocopops"/>
    <n v="648"/>
    <n v="1.46"/>
    <n v="1.8"/>
    <n v="1166.4000000000001"/>
    <n v="220.32000000000005"/>
  </r>
  <r>
    <n v="2014"/>
    <s v="Convenience stores"/>
    <x v="10"/>
    <s v="Chocopops"/>
    <n v="456"/>
    <n v="1.44"/>
    <n v="1.72"/>
    <n v="784.31999999999994"/>
    <n v="127.68"/>
  </r>
  <r>
    <n v="2014"/>
    <s v="Convenience stores"/>
    <x v="10"/>
    <s v="Chocopops"/>
    <n v="432"/>
    <n v="1.43"/>
    <n v="1.82"/>
    <n v="786.24"/>
    <n v="168.48000000000005"/>
  </r>
  <r>
    <n v="2014"/>
    <s v="Convenience stores"/>
    <x v="10"/>
    <s v="Chocopops"/>
    <n v="684"/>
    <n v="1.43"/>
    <n v="1.7"/>
    <n v="1162.8"/>
    <n v="184.68"/>
  </r>
  <r>
    <n v="2014"/>
    <s v="Convenience stores"/>
    <x v="10"/>
    <s v="Chocopops"/>
    <n v="324"/>
    <n v="1.5"/>
    <n v="1.81"/>
    <n v="586.44000000000005"/>
    <n v="100.44000000000001"/>
  </r>
  <r>
    <n v="2014"/>
    <s v="Convenience stores"/>
    <x v="10"/>
    <s v="Chocopops"/>
    <n v="324"/>
    <n v="1.42"/>
    <n v="1.79"/>
    <n v="579.96"/>
    <n v="119.88000000000004"/>
  </r>
  <r>
    <n v="2014"/>
    <s v="Convenience stores"/>
    <x v="10"/>
    <s v="Chocopops"/>
    <n v="672"/>
    <n v="1.51"/>
    <n v="1.88"/>
    <n v="1263.3599999999999"/>
    <n v="248.63999999999993"/>
  </r>
  <r>
    <n v="2014"/>
    <s v="Convenience stores"/>
    <x v="10"/>
    <s v="Chocopops"/>
    <n v="408"/>
    <n v="1.41"/>
    <n v="1.87"/>
    <n v="762.96"/>
    <n v="187.68000000000006"/>
  </r>
  <r>
    <n v="2014"/>
    <s v="Convenience stores"/>
    <x v="10"/>
    <s v="Chocopops"/>
    <n v="348"/>
    <n v="1.51"/>
    <n v="1.76"/>
    <n v="612.48"/>
    <n v="87"/>
  </r>
  <r>
    <n v="2014"/>
    <s v="Convenience stores"/>
    <x v="10"/>
    <s v="Chocopops"/>
    <n v="480"/>
    <n v="1.53"/>
    <n v="1.78"/>
    <n v="854.4"/>
    <n v="120"/>
  </r>
  <r>
    <n v="2014"/>
    <s v="Convenience stores"/>
    <x v="10"/>
    <s v="Chocopops"/>
    <n v="672"/>
    <n v="1.42"/>
    <n v="1.89"/>
    <n v="1270.08"/>
    <n v="315.83999999999997"/>
  </r>
  <r>
    <n v="2014"/>
    <s v="Convenience stores"/>
    <x v="10"/>
    <s v="Chocopops"/>
    <n v="684"/>
    <n v="1.48"/>
    <n v="1.71"/>
    <n v="1169.6399999999999"/>
    <n v="157.32"/>
  </r>
  <r>
    <n v="2014"/>
    <s v="Convenience stores"/>
    <x v="10"/>
    <s v="Chocopops"/>
    <n v="372"/>
    <n v="1.51"/>
    <n v="1.8"/>
    <n v="669.6"/>
    <n v="107.88000000000001"/>
  </r>
  <r>
    <n v="2014"/>
    <s v="Convenience stores"/>
    <x v="10"/>
    <s v="Chocopops"/>
    <n v="600"/>
    <n v="1.47"/>
    <n v="1.72"/>
    <n v="1032"/>
    <n v="150"/>
  </r>
  <r>
    <n v="2014"/>
    <s v="Convenience stores"/>
    <x v="10"/>
    <s v="Chocopops"/>
    <n v="660"/>
    <n v="1.4"/>
    <n v="1.82"/>
    <n v="1201.2"/>
    <n v="277.2000000000001"/>
  </r>
  <r>
    <n v="2014"/>
    <s v="Convenience stores"/>
    <x v="10"/>
    <s v="Chocopops"/>
    <n v="672"/>
    <n v="1.43"/>
    <n v="1.77"/>
    <n v="1189.44"/>
    <n v="228.48000000000005"/>
  </r>
  <r>
    <n v="2014"/>
    <s v="Convenience stores"/>
    <x v="10"/>
    <s v="Chocopops"/>
    <n v="552"/>
    <n v="1.54"/>
    <n v="1.89"/>
    <n v="1043.28"/>
    <n v="193.19999999999993"/>
  </r>
  <r>
    <n v="2014"/>
    <s v="Convenience stores"/>
    <x v="10"/>
    <s v="Chocopops"/>
    <n v="540"/>
    <n v="1.48"/>
    <n v="1.77"/>
    <n v="955.8"/>
    <n v="156.60000000000002"/>
  </r>
  <r>
    <n v="2014"/>
    <s v="Convenience stores"/>
    <x v="10"/>
    <s v="Chocopops"/>
    <n v="612"/>
    <n v="1.52"/>
    <n v="1.82"/>
    <n v="1113.8400000000001"/>
    <n v="183.60000000000002"/>
  </r>
  <r>
    <n v="2014"/>
    <s v="Convenience stores"/>
    <x v="10"/>
    <s v="Chocopops"/>
    <n v="492"/>
    <n v="1.5"/>
    <n v="1.85"/>
    <n v="910.2"/>
    <n v="172.20000000000005"/>
  </r>
  <r>
    <n v="2014"/>
    <s v="Convenience stores"/>
    <x v="10"/>
    <s v="Chocopops"/>
    <n v="360"/>
    <n v="1.55"/>
    <n v="1.75"/>
    <n v="630"/>
    <n v="71.999999999999986"/>
  </r>
  <r>
    <n v="2014"/>
    <s v="Convenience stores"/>
    <x v="10"/>
    <s v="Chocopops"/>
    <n v="660"/>
    <n v="1.58"/>
    <n v="1.88"/>
    <n v="1240.8"/>
    <n v="197.99999999999989"/>
  </r>
  <r>
    <n v="2014"/>
    <s v="Convenience stores"/>
    <x v="10"/>
    <s v="Chocopops"/>
    <n v="264"/>
    <n v="1.55"/>
    <n v="1.77"/>
    <n v="467.28000000000003"/>
    <n v="58.079999999999991"/>
  </r>
  <r>
    <n v="2014"/>
    <s v="Convenience stores"/>
    <x v="10"/>
    <s v="Chocopops"/>
    <n v="612"/>
    <n v="1.42"/>
    <n v="1.73"/>
    <n v="1058.76"/>
    <n v="189.72000000000003"/>
  </r>
  <r>
    <n v="2014"/>
    <s v="Convenience stores"/>
    <x v="10"/>
    <s v="Chocopops"/>
    <n v="408"/>
    <n v="1.57"/>
    <n v="1.79"/>
    <n v="730.32"/>
    <n v="89.759999999999991"/>
  </r>
  <r>
    <n v="2014"/>
    <s v="Convenience stores"/>
    <x v="10"/>
    <s v="Chocopops"/>
    <n v="588"/>
    <n v="1.48"/>
    <n v="1.89"/>
    <n v="1111.32"/>
    <n v="241.07999999999996"/>
  </r>
  <r>
    <n v="2014"/>
    <s v="Convenience stores"/>
    <x v="10"/>
    <s v="Chocopops"/>
    <n v="528"/>
    <n v="1.44"/>
    <n v="1.74"/>
    <n v="918.72"/>
    <n v="158.40000000000003"/>
  </r>
  <r>
    <n v="2014"/>
    <s v="Convenience stores"/>
    <x v="10"/>
    <s v="Chocopops"/>
    <n v="624"/>
    <n v="1.54"/>
    <n v="1.78"/>
    <n v="1110.72"/>
    <n v="149.76"/>
  </r>
  <r>
    <n v="2014"/>
    <s v="Convenience stores"/>
    <x v="10"/>
    <s v="Chocopops"/>
    <n v="480"/>
    <n v="1.52"/>
    <n v="1.71"/>
    <n v="820.8"/>
    <n v="91.199999999999974"/>
  </r>
  <r>
    <n v="2014"/>
    <s v="Convenience stores"/>
    <x v="10"/>
    <s v="Chocopops"/>
    <n v="588"/>
    <n v="1.49"/>
    <n v="1.82"/>
    <n v="1070.1600000000001"/>
    <n v="194.04000000000005"/>
  </r>
  <r>
    <n v="2014"/>
    <s v="Convenience stores"/>
    <x v="10"/>
    <s v="Chocopops"/>
    <n v="252"/>
    <n v="1.54"/>
    <n v="1.73"/>
    <n v="435.96"/>
    <n v="47.879999999999988"/>
  </r>
  <r>
    <n v="2014"/>
    <s v="Convenience stores"/>
    <x v="10"/>
    <s v="Chocopops"/>
    <n v="588"/>
    <n v="1.54"/>
    <n v="1.81"/>
    <n v="1064.28"/>
    <n v="158.76000000000002"/>
  </r>
  <r>
    <n v="2014"/>
    <s v="Convenience stores"/>
    <x v="10"/>
    <s v="Chocopops"/>
    <n v="408"/>
    <n v="1.6"/>
    <n v="1.77"/>
    <n v="722.16"/>
    <n v="69.359999999999971"/>
  </r>
  <r>
    <n v="2014"/>
    <s v="Convenience stores"/>
    <x v="10"/>
    <s v="Chocopops"/>
    <n v="504"/>
    <n v="1.48"/>
    <n v="1.81"/>
    <n v="912.24"/>
    <n v="166.32000000000005"/>
  </r>
  <r>
    <n v="2014"/>
    <s v="Convenience stores"/>
    <x v="10"/>
    <s v="Chocopops"/>
    <n v="516"/>
    <n v="1.4"/>
    <n v="1.84"/>
    <n v="949.44"/>
    <n v="227.04000000000008"/>
  </r>
  <r>
    <n v="2014"/>
    <s v="Convenience stores"/>
    <x v="10"/>
    <s v="Chocopops"/>
    <n v="504"/>
    <n v="1.43"/>
    <n v="1.9"/>
    <n v="957.59999999999991"/>
    <n v="236.88"/>
  </r>
  <r>
    <n v="2014"/>
    <s v="Convenience stores"/>
    <x v="10"/>
    <s v="Chocopops"/>
    <n v="648"/>
    <n v="1.48"/>
    <n v="1.88"/>
    <n v="1218.24"/>
    <n v="259.19999999999993"/>
  </r>
  <r>
    <n v="2014"/>
    <s v="Convenience stores"/>
    <x v="10"/>
    <s v="Chocopops"/>
    <n v="300"/>
    <n v="1.54"/>
    <n v="1.7"/>
    <n v="510"/>
    <n v="47.999999999999979"/>
  </r>
  <r>
    <n v="2014"/>
    <s v="Convenience stores"/>
    <x v="10"/>
    <s v="Chocopops"/>
    <n v="276"/>
    <n v="1.41"/>
    <n v="1.88"/>
    <n v="518.88"/>
    <n v="129.72"/>
  </r>
  <r>
    <n v="2014"/>
    <s v="Convenience stores"/>
    <x v="10"/>
    <s v="Chocopops"/>
    <n v="300"/>
    <n v="1.59"/>
    <n v="1.74"/>
    <n v="522"/>
    <n v="44.999999999999972"/>
  </r>
  <r>
    <n v="2014"/>
    <s v="Convenience stores"/>
    <x v="10"/>
    <s v="Chocopops"/>
    <n v="552"/>
    <n v="1.56"/>
    <n v="1.9"/>
    <n v="1048.8"/>
    <n v="187.67999999999992"/>
  </r>
  <r>
    <n v="2014"/>
    <s v="Convenience stores"/>
    <x v="10"/>
    <s v="Chocopops"/>
    <n v="264"/>
    <n v="1.46"/>
    <n v="1.72"/>
    <n v="454.08"/>
    <n v="68.64"/>
  </r>
  <r>
    <n v="2014"/>
    <s v="Convenience stores"/>
    <x v="10"/>
    <s v="Chocopops"/>
    <n v="660"/>
    <n v="1.45"/>
    <n v="1.7"/>
    <n v="1122"/>
    <n v="165"/>
  </r>
  <r>
    <n v="2014"/>
    <s v="Convenience stores"/>
    <x v="10"/>
    <s v="Chocopops"/>
    <n v="300"/>
    <n v="1.48"/>
    <n v="1.82"/>
    <n v="546"/>
    <n v="102.00000000000003"/>
  </r>
  <r>
    <n v="2014"/>
    <s v="Convenience stores"/>
    <x v="4"/>
    <s v="Chocowaff"/>
    <n v="1272"/>
    <n v="1.19"/>
    <n v="1.7"/>
    <n v="2162.4"/>
    <n v="648.72"/>
  </r>
  <r>
    <n v="2014"/>
    <s v="Convenience stores"/>
    <x v="4"/>
    <s v="Chocowaff"/>
    <n v="732"/>
    <n v="1.2"/>
    <n v="1.8"/>
    <n v="1317.6000000000001"/>
    <n v="439.20000000000005"/>
  </r>
  <r>
    <n v="2014"/>
    <s v="Convenience stores"/>
    <x v="4"/>
    <s v="Chocowaff"/>
    <n v="612"/>
    <n v="1.23"/>
    <n v="1.61"/>
    <n v="985.32"/>
    <n v="232.56000000000006"/>
  </r>
  <r>
    <n v="2014"/>
    <s v="Convenience stores"/>
    <x v="4"/>
    <s v="Chocowaff"/>
    <n v="1272"/>
    <n v="1.29"/>
    <n v="1.61"/>
    <n v="2047.92"/>
    <n v="407.04000000000008"/>
  </r>
  <r>
    <n v="2014"/>
    <s v="Convenience stores"/>
    <x v="4"/>
    <s v="Chocowaff"/>
    <n v="804"/>
    <n v="1.19"/>
    <n v="1.84"/>
    <n v="1479.3600000000001"/>
    <n v="522.60000000000014"/>
  </r>
  <r>
    <n v="2014"/>
    <s v="Convenience stores"/>
    <x v="4"/>
    <s v="Chocowaff"/>
    <n v="1236"/>
    <n v="1.3"/>
    <n v="1.83"/>
    <n v="2261.88"/>
    <n v="655.08000000000004"/>
  </r>
  <r>
    <n v="2014"/>
    <s v="Convenience stores"/>
    <x v="4"/>
    <s v="Chocowaff"/>
    <n v="1104"/>
    <n v="1.25"/>
    <n v="1.8"/>
    <n v="1987.2"/>
    <n v="607.20000000000005"/>
  </r>
  <r>
    <n v="2014"/>
    <s v="Convenience stores"/>
    <x v="4"/>
    <s v="Chocowaff"/>
    <n v="768"/>
    <n v="1.3"/>
    <n v="1.68"/>
    <n v="1290.24"/>
    <n v="291.83999999999992"/>
  </r>
  <r>
    <n v="2014"/>
    <s v="Convenience stores"/>
    <x v="4"/>
    <s v="Chocowaff"/>
    <n v="1104"/>
    <n v="1.21"/>
    <n v="1.77"/>
    <n v="1954.08"/>
    <n v="618.24"/>
  </r>
  <r>
    <n v="2014"/>
    <s v="Convenience stores"/>
    <x v="4"/>
    <s v="Chocowaff"/>
    <n v="1212"/>
    <n v="1.18"/>
    <n v="1.67"/>
    <n v="2024.04"/>
    <n v="593.88"/>
  </r>
  <r>
    <n v="2014"/>
    <s v="Convenience stores"/>
    <x v="4"/>
    <s v="Chocowaff"/>
    <n v="852"/>
    <n v="1.21"/>
    <n v="1.72"/>
    <n v="1465.44"/>
    <n v="434.52"/>
  </r>
  <r>
    <n v="2014"/>
    <s v="Convenience stores"/>
    <x v="4"/>
    <s v="Chocowaff"/>
    <n v="1320"/>
    <n v="1.17"/>
    <n v="1.65"/>
    <n v="2178"/>
    <n v="633.6"/>
  </r>
  <r>
    <n v="2014"/>
    <s v="Convenience stores"/>
    <x v="2"/>
    <s v="Dr Pepper"/>
    <n v="72"/>
    <n v="1.1100000000000001"/>
    <n v="1.31"/>
    <n v="94.320000000000007"/>
    <n v="14.399999999999997"/>
  </r>
  <r>
    <n v="2014"/>
    <s v="Convenience stores"/>
    <x v="2"/>
    <s v="Dr Pepper"/>
    <n v="72"/>
    <n v="1.1200000000000001"/>
    <n v="1.37"/>
    <n v="98.640000000000015"/>
    <n v="18"/>
  </r>
  <r>
    <n v="2014"/>
    <s v="Convenience stores"/>
    <x v="1"/>
    <s v="Pausa Caffe'"/>
    <n v="8604"/>
    <n v="1.04"/>
    <n v="0.9"/>
    <n v="7743.6"/>
    <n v="-1204.5600000000002"/>
  </r>
  <r>
    <n v="2014"/>
    <s v="Convenience stores"/>
    <x v="1"/>
    <s v="Pausa Caffe'"/>
    <n v="8052"/>
    <n v="0.65"/>
    <n v="0.95"/>
    <n v="7649.4"/>
    <n v="2415.5999999999995"/>
  </r>
  <r>
    <n v="2014"/>
    <s v="Convenience stores"/>
    <x v="1"/>
    <s v="Pausa Caffe'"/>
    <n v="8208"/>
    <n v="1.17"/>
    <n v="1.1000000000000001"/>
    <n v="9028.8000000000011"/>
    <n v="-574.55999999999869"/>
  </r>
  <r>
    <n v="2014"/>
    <s v="Convenience stores"/>
    <x v="1"/>
    <s v="Pausa Caffe'"/>
    <n v="7608"/>
    <n v="0.62"/>
    <n v="1.1299999999999999"/>
    <n v="8597.0399999999991"/>
    <n v="3880.079999999999"/>
  </r>
  <r>
    <n v="2014"/>
    <s v="Convenience stores"/>
    <x v="1"/>
    <s v="Pausa Caffe'"/>
    <n v="5388"/>
    <n v="0.69"/>
    <n v="1.17"/>
    <n v="6303.96"/>
    <n v="2586.2399999999998"/>
  </r>
  <r>
    <n v="2014"/>
    <s v="Convenience stores"/>
    <x v="1"/>
    <s v="Pausa Caffe'"/>
    <n v="7044"/>
    <n v="1.2"/>
    <n v="1.05"/>
    <n v="7396.2000000000007"/>
    <n v="-1056.5999999999995"/>
  </r>
  <r>
    <n v="2014"/>
    <s v="Convenience stores"/>
    <x v="1"/>
    <s v="Pausa Caffe'"/>
    <n v="7560"/>
    <n v="0.66"/>
    <n v="1.1399999999999999"/>
    <n v="8618.4"/>
    <n v="3628.7999999999988"/>
  </r>
  <r>
    <n v="2014"/>
    <s v="Convenience stores"/>
    <x v="1"/>
    <s v="Pausa Caffe'"/>
    <n v="5712"/>
    <n v="0.87"/>
    <n v="1.05"/>
    <n v="5997.6"/>
    <n v="1028.1600000000003"/>
  </r>
  <r>
    <n v="2014"/>
    <s v="Convenience stores"/>
    <x v="1"/>
    <s v="Pausa Caffe'"/>
    <n v="9264"/>
    <n v="0.95"/>
    <n v="1.1399999999999999"/>
    <n v="10560.96"/>
    <n v="1760.1599999999994"/>
  </r>
  <r>
    <n v="2014"/>
    <s v="Convenience stores"/>
    <x v="1"/>
    <s v="Pausa Caffe'"/>
    <n v="5532"/>
    <n v="1.1599999999999999"/>
    <n v="1.0900000000000001"/>
    <n v="6029.88"/>
    <n v="-387.2399999999991"/>
  </r>
  <r>
    <n v="2014"/>
    <s v="Convenience stores"/>
    <x v="1"/>
    <s v="Pausa Caffe'"/>
    <n v="5076"/>
    <n v="0.49"/>
    <n v="1.02"/>
    <n v="5177.5200000000004"/>
    <n v="2690.28"/>
  </r>
  <r>
    <n v="2014"/>
    <s v="Convenience stores"/>
    <x v="1"/>
    <s v="Pausa Caffe'"/>
    <n v="6612"/>
    <n v="0.87"/>
    <n v="1.03"/>
    <n v="6810.3600000000006"/>
    <n v="1057.9200000000003"/>
  </r>
  <r>
    <n v="2014"/>
    <s v="Convenience stores"/>
    <x v="1"/>
    <s v="Pausa Caffe'"/>
    <n v="6804"/>
    <n v="0.63"/>
    <n v="1"/>
    <n v="6804"/>
    <n v="2517.48"/>
  </r>
  <r>
    <n v="2014"/>
    <s v="Convenience stores"/>
    <x v="1"/>
    <s v="Pausa Caffe'"/>
    <n v="5124"/>
    <n v="1.1000000000000001"/>
    <n v="0.94"/>
    <n v="4816.5599999999995"/>
    <n v="-819.84000000000071"/>
  </r>
  <r>
    <n v="2014"/>
    <s v="Convenience stores"/>
    <x v="1"/>
    <s v="Pausa Caffe'"/>
    <n v="8892"/>
    <n v="0.84"/>
    <n v="0.92"/>
    <n v="8180.64"/>
    <n v="711.36000000000058"/>
  </r>
  <r>
    <n v="2014"/>
    <s v="Convenience stores"/>
    <x v="1"/>
    <s v="Pausa Caffe'"/>
    <n v="6576"/>
    <n v="1.1299999999999999"/>
    <n v="1.07"/>
    <n v="7036.3200000000006"/>
    <n v="-394.55999999999887"/>
  </r>
  <r>
    <n v="2014"/>
    <s v="Convenience stores"/>
    <x v="1"/>
    <s v="Pausa Caffe'"/>
    <n v="9036"/>
    <n v="1.18"/>
    <n v="0.94"/>
    <n v="8493.84"/>
    <n v="-2168.64"/>
  </r>
  <r>
    <n v="2014"/>
    <s v="Convenience stores"/>
    <x v="1"/>
    <s v="Pausa Caffe'"/>
    <n v="8928"/>
    <n v="1.01"/>
    <n v="0.99"/>
    <n v="8838.7199999999993"/>
    <n v="-178.56000000000017"/>
  </r>
  <r>
    <n v="2014"/>
    <s v="Convenience stores"/>
    <x v="1"/>
    <s v="Pausa Caffe'"/>
    <n v="8580"/>
    <n v="1.1599999999999999"/>
    <n v="0.97"/>
    <n v="8322.6"/>
    <n v="-1630.1999999999996"/>
  </r>
  <r>
    <n v="2014"/>
    <s v="Convenience stores"/>
    <x v="1"/>
    <s v="Pausa Caffe'"/>
    <n v="8340"/>
    <n v="0.82"/>
    <n v="0.99"/>
    <n v="8256.6"/>
    <n v="1417.8000000000004"/>
  </r>
  <r>
    <n v="2014"/>
    <s v="Convenience stores"/>
    <x v="1"/>
    <s v="Pausa Caffe'"/>
    <n v="7440"/>
    <n v="0.66"/>
    <n v="0.95"/>
    <n v="7068"/>
    <n v="2157.5999999999995"/>
  </r>
  <r>
    <n v="2014"/>
    <s v="Convenience stores"/>
    <x v="1"/>
    <s v="Pausa Caffe'"/>
    <n v="8220"/>
    <n v="0.55000000000000004"/>
    <n v="0.94"/>
    <n v="7726.7999999999993"/>
    <n v="3205.7999999999993"/>
  </r>
  <r>
    <n v="2014"/>
    <s v="Convenience stores"/>
    <x v="1"/>
    <s v="Pausa Caffe'"/>
    <n v="8244"/>
    <n v="1.0900000000000001"/>
    <n v="1.1200000000000001"/>
    <n v="9233.2800000000007"/>
    <n v="247.32000000000022"/>
  </r>
  <r>
    <n v="2014"/>
    <s v="Convenience stores"/>
    <x v="1"/>
    <s v="Pausa Caffe'"/>
    <n v="9072"/>
    <n v="0.42"/>
    <n v="0.99"/>
    <n v="8981.2800000000007"/>
    <n v="5171.0400000000009"/>
  </r>
  <r>
    <n v="2014"/>
    <s v="Convenience stores"/>
    <x v="1"/>
    <s v="Pausa Caffe'"/>
    <n v="9432"/>
    <n v="1.1499999999999999"/>
    <n v="0.91"/>
    <n v="8583.1200000000008"/>
    <n v="-2263.6799999999989"/>
  </r>
  <r>
    <n v="2014"/>
    <s v="Convenience stores"/>
    <x v="1"/>
    <s v="Pausa Caffe'"/>
    <n v="5436"/>
    <n v="1.08"/>
    <n v="0.98"/>
    <n v="5327.28"/>
    <n v="-543.60000000000048"/>
  </r>
  <r>
    <n v="2014"/>
    <s v="Convenience stores"/>
    <x v="1"/>
    <s v="Pausa Caffe'"/>
    <n v="5952"/>
    <n v="0.59"/>
    <n v="0.98"/>
    <n v="5832.96"/>
    <n v="2321.2800000000002"/>
  </r>
  <r>
    <n v="2014"/>
    <s v="Convenience stores"/>
    <x v="1"/>
    <s v="Pausa Caffe'"/>
    <n v="5568"/>
    <n v="1.07"/>
    <n v="0.95"/>
    <n v="5289.5999999999995"/>
    <n v="-668.16000000000054"/>
  </r>
  <r>
    <n v="2014"/>
    <s v="Convenience stores"/>
    <x v="1"/>
    <s v="Pausa Caffe'"/>
    <n v="6036"/>
    <n v="0.69"/>
    <n v="0.94"/>
    <n v="5673.8399999999992"/>
    <n v="1509"/>
  </r>
  <r>
    <n v="2014"/>
    <s v="Convenience stores"/>
    <x v="1"/>
    <s v="Pausa Caffe'"/>
    <n v="9288"/>
    <n v="0.95"/>
    <n v="1.08"/>
    <n v="10031.040000000001"/>
    <n v="1207.440000000001"/>
  </r>
  <r>
    <n v="2014"/>
    <s v="Convenience stores"/>
    <x v="1"/>
    <s v="Pausa Caffe'"/>
    <n v="7944"/>
    <n v="1.05"/>
    <n v="0.94"/>
    <n v="7467.36"/>
    <n v="-873.84000000000083"/>
  </r>
  <r>
    <n v="2014"/>
    <s v="Convenience stores"/>
    <x v="1"/>
    <s v="Pausa Caffe'"/>
    <n v="7080"/>
    <n v="0.74"/>
    <n v="0.94"/>
    <n v="6655.2"/>
    <n v="1415.9999999999998"/>
  </r>
  <r>
    <n v="2014"/>
    <s v="Convenience stores"/>
    <x v="1"/>
    <s v="Pausa Caffe'"/>
    <n v="5544"/>
    <n v="0.61"/>
    <n v="0.93"/>
    <n v="5155.92"/>
    <n v="1774.0800000000004"/>
  </r>
  <r>
    <n v="2014"/>
    <s v="Convenience stores"/>
    <x v="1"/>
    <s v="Pausa Caffe'"/>
    <n v="6816"/>
    <n v="1.1599999999999999"/>
    <n v="1.05"/>
    <n v="7156.8"/>
    <n v="-749.7599999999992"/>
  </r>
  <r>
    <n v="2014"/>
    <s v="Convenience stores"/>
    <x v="1"/>
    <s v="Pausa Caffe'"/>
    <n v="9012"/>
    <n v="0.87"/>
    <n v="0.9"/>
    <n v="8110.8"/>
    <n v="270.36000000000024"/>
  </r>
  <r>
    <n v="2014"/>
    <s v="Convenience stores"/>
    <x v="1"/>
    <s v="Pausa Caffe'"/>
    <n v="8328"/>
    <n v="0.9"/>
    <n v="0.94"/>
    <n v="7828.32"/>
    <n v="333.11999999999938"/>
  </r>
  <r>
    <n v="2014"/>
    <s v="Convenience stores"/>
    <x v="1"/>
    <s v="Pausa Caffe'"/>
    <n v="6948"/>
    <n v="0.6"/>
    <n v="0.92"/>
    <n v="6392.16"/>
    <n v="2223.3600000000006"/>
  </r>
  <r>
    <n v="2014"/>
    <s v="Convenience stores"/>
    <x v="1"/>
    <s v="Pausa Caffe'"/>
    <n v="6336"/>
    <n v="1.18"/>
    <n v="0.91"/>
    <n v="5765.76"/>
    <n v="-1710.7199999999993"/>
  </r>
  <r>
    <n v="2014"/>
    <s v="Convenience stores"/>
    <x v="1"/>
    <s v="Pausa Caffe'"/>
    <n v="6132"/>
    <n v="0.43"/>
    <n v="1.19"/>
    <n v="7297.08"/>
    <n v="4660.32"/>
  </r>
  <r>
    <n v="2014"/>
    <s v="Convenience stores"/>
    <x v="1"/>
    <s v="Pausa Caffe'"/>
    <n v="6876"/>
    <n v="1.03"/>
    <n v="1.2"/>
    <n v="8251.1999999999989"/>
    <n v="1168.9199999999996"/>
  </r>
  <r>
    <n v="2014"/>
    <s v="Convenience stores"/>
    <x v="1"/>
    <s v="Pausa Caffe'"/>
    <n v="5880"/>
    <n v="0.49"/>
    <n v="0.93"/>
    <n v="5468.4000000000005"/>
    <n v="2587.2000000000003"/>
  </r>
  <r>
    <n v="2014"/>
    <s v="Convenience stores"/>
    <x v="1"/>
    <s v="Pausa Caffe'"/>
    <n v="8748"/>
    <n v="0.89"/>
    <n v="1.19"/>
    <n v="10410.119999999999"/>
    <n v="2624.3999999999996"/>
  </r>
  <r>
    <n v="2014"/>
    <s v="Convenience stores"/>
    <x v="1"/>
    <s v="Pausa Caffe'"/>
    <n v="7728"/>
    <n v="0.95"/>
    <n v="0.98"/>
    <n v="7573.44"/>
    <n v="231.8400000000002"/>
  </r>
  <r>
    <n v="2014"/>
    <s v="Convenience stores"/>
    <x v="1"/>
    <s v="Pausa Caffe'"/>
    <n v="6984"/>
    <n v="0.51"/>
    <n v="1.1299999999999999"/>
    <n v="7891.9199999999992"/>
    <n v="4330.079999999999"/>
  </r>
  <r>
    <n v="2014"/>
    <s v="Convenience stores"/>
    <x v="1"/>
    <s v="Pausa Caffe'"/>
    <n v="7428"/>
    <n v="0.87"/>
    <n v="1.18"/>
    <n v="8765.0399999999991"/>
    <n v="2302.6799999999994"/>
  </r>
  <r>
    <n v="2014"/>
    <s v="Convenience stores"/>
    <x v="1"/>
    <s v="Pausa Caffe'"/>
    <n v="4836"/>
    <n v="0.6"/>
    <n v="0.96"/>
    <n v="4642.5599999999995"/>
    <n v="1740.96"/>
  </r>
  <r>
    <n v="2014"/>
    <s v="Convenience stores"/>
    <x v="1"/>
    <s v="Pausa Caffe'"/>
    <n v="6624"/>
    <n v="0.9"/>
    <n v="0.99"/>
    <n v="6557.76"/>
    <n v="596.15999999999974"/>
  </r>
  <r>
    <n v="2014"/>
    <s v="Convenience stores"/>
    <x v="1"/>
    <s v="Pausa Caffe'"/>
    <n v="5844"/>
    <n v="0.87"/>
    <n v="0.96"/>
    <n v="5610.24"/>
    <n v="525.95999999999981"/>
  </r>
  <r>
    <n v="2014"/>
    <s v="Convenience stores"/>
    <x v="1"/>
    <s v="Pausa Caffe'"/>
    <n v="7212"/>
    <n v="0.56999999999999995"/>
    <n v="1.03"/>
    <n v="7428.3600000000006"/>
    <n v="3317.5200000000004"/>
  </r>
  <r>
    <n v="2014"/>
    <s v="Convenience stores"/>
    <x v="1"/>
    <s v="Caffe Italiano"/>
    <n v="6432"/>
    <n v="1.1299999999999999"/>
    <n v="1"/>
    <n v="6432"/>
    <n v="-836.15999999999929"/>
  </r>
  <r>
    <n v="2014"/>
    <s v="Convenience stores"/>
    <x v="1"/>
    <s v="Caffe Italiano"/>
    <n v="4920"/>
    <n v="1.03"/>
    <n v="1.1399999999999999"/>
    <n v="5608.7999999999993"/>
    <n v="541.19999999999936"/>
  </r>
  <r>
    <n v="2014"/>
    <s v="Convenience stores"/>
    <x v="1"/>
    <s v="Caffe Italiano"/>
    <n v="5712"/>
    <n v="0.48"/>
    <n v="1.17"/>
    <n v="6683.04"/>
    <n v="3941.2799999999997"/>
  </r>
  <r>
    <n v="2014"/>
    <s v="Convenience stores"/>
    <x v="1"/>
    <s v="Caffe Italiano"/>
    <n v="7164"/>
    <n v="0.8"/>
    <n v="0.94"/>
    <n v="6734.16"/>
    <n v="1002.9599999999994"/>
  </r>
  <r>
    <n v="2014"/>
    <s v="Convenience stores"/>
    <x v="1"/>
    <s v="Caffe Italiano"/>
    <n v="6396"/>
    <n v="1.05"/>
    <n v="0.99"/>
    <n v="6332.04"/>
    <n v="-383.76000000000033"/>
  </r>
  <r>
    <n v="2014"/>
    <s v="Convenience stores"/>
    <x v="1"/>
    <s v="Caffe Italiano"/>
    <n v="5532"/>
    <n v="0.92"/>
    <n v="1.01"/>
    <n v="5587.32"/>
    <n v="497.87999999999982"/>
  </r>
  <r>
    <n v="2014"/>
    <s v="Convenience stores"/>
    <x v="1"/>
    <s v="Caffe Italiano"/>
    <n v="6996"/>
    <n v="0.94"/>
    <n v="1.02"/>
    <n v="7135.92"/>
    <n v="559.68000000000052"/>
  </r>
  <r>
    <n v="2014"/>
    <s v="Convenience stores"/>
    <x v="1"/>
    <s v="Caffe Italiano"/>
    <n v="6312"/>
    <n v="0.48"/>
    <n v="1.18"/>
    <n v="7448.16"/>
    <n v="4418.3999999999996"/>
  </r>
  <r>
    <n v="2014"/>
    <s v="Convenience stores"/>
    <x v="1"/>
    <s v="Caffe Italiano"/>
    <n v="5904"/>
    <n v="1.1599999999999999"/>
    <n v="1"/>
    <n v="5904"/>
    <n v="-944.63999999999953"/>
  </r>
  <r>
    <n v="2014"/>
    <s v="Convenience stores"/>
    <x v="1"/>
    <s v="Caffe Italiano"/>
    <n v="5244"/>
    <n v="1.1299999999999999"/>
    <n v="1.1499999999999999"/>
    <n v="6030.5999999999995"/>
    <n v="104.88000000000009"/>
  </r>
  <r>
    <n v="2014"/>
    <s v="Convenience stores"/>
    <x v="1"/>
    <s v="Caffe Italiano"/>
    <n v="6000"/>
    <n v="0.76"/>
    <n v="1.18"/>
    <n v="7080"/>
    <n v="2519.9999999999995"/>
  </r>
  <r>
    <n v="2014"/>
    <s v="Convenience stores"/>
    <x v="1"/>
    <s v="Caffe Italiano"/>
    <n v="6360"/>
    <n v="1.1100000000000001"/>
    <n v="0.98"/>
    <n v="6232.8"/>
    <n v="-826.80000000000075"/>
  </r>
  <r>
    <n v="2014"/>
    <s v="Convenience stores"/>
    <x v="1"/>
    <s v="Caffe Italiano"/>
    <n v="4980"/>
    <n v="0.85"/>
    <n v="1.01"/>
    <n v="5029.8"/>
    <n v="796.80000000000018"/>
  </r>
  <r>
    <n v="2014"/>
    <s v="Convenience stores"/>
    <x v="1"/>
    <s v="Caffe Italiano"/>
    <n v="5988"/>
    <n v="1.18"/>
    <n v="1.08"/>
    <n v="6467.0400000000009"/>
    <n v="-598.79999999999916"/>
  </r>
  <r>
    <n v="2014"/>
    <s v="Convenience stores"/>
    <x v="1"/>
    <s v="Caffe Italiano"/>
    <n v="6900"/>
    <n v="0.9"/>
    <n v="1.05"/>
    <n v="7245"/>
    <n v="1035.0000000000002"/>
  </r>
  <r>
    <n v="2014"/>
    <s v="Convenience stores"/>
    <x v="1"/>
    <s v="Caffe Italiano"/>
    <n v="4968"/>
    <n v="0.78"/>
    <n v="0.96"/>
    <n v="4769.28"/>
    <n v="894.23999999999967"/>
  </r>
  <r>
    <n v="2014"/>
    <s v="Convenience stores"/>
    <x v="1"/>
    <s v="Caffe Italiano"/>
    <n v="6468"/>
    <n v="0.64"/>
    <n v="1.04"/>
    <n v="6726.72"/>
    <n v="2587.2000000000003"/>
  </r>
  <r>
    <n v="2014"/>
    <s v="Convenience stores"/>
    <x v="1"/>
    <s v="Caffe Italiano"/>
    <n v="8748"/>
    <n v="0.98"/>
    <n v="1.1000000000000001"/>
    <n v="9622.8000000000011"/>
    <n v="1049.7600000000009"/>
  </r>
  <r>
    <n v="2014"/>
    <s v="Convenience stores"/>
    <x v="1"/>
    <s v="Caffe Italiano"/>
    <n v="7728"/>
    <n v="0.84"/>
    <n v="1.05"/>
    <n v="8114.4000000000005"/>
    <n v="1622.8800000000006"/>
  </r>
  <r>
    <n v="2014"/>
    <s v="Convenience stores"/>
    <x v="1"/>
    <s v="Caffe Italiano"/>
    <n v="6792"/>
    <n v="0.85"/>
    <n v="0.95"/>
    <n v="6452.4"/>
    <n v="679.19999999999982"/>
  </r>
  <r>
    <n v="2014"/>
    <s v="Convenience stores"/>
    <x v="1"/>
    <s v="Caffe Italiano"/>
    <n v="6732"/>
    <n v="0.69"/>
    <n v="1.01"/>
    <n v="6799.32"/>
    <n v="2154.2400000000002"/>
  </r>
  <r>
    <n v="2014"/>
    <s v="Convenience stores"/>
    <x v="1"/>
    <s v="Caffe Italiano"/>
    <n v="8856"/>
    <n v="0.84"/>
    <n v="1.19"/>
    <n v="10538.64"/>
    <n v="3099.6"/>
  </r>
  <r>
    <n v="2014"/>
    <s v="Convenience stores"/>
    <x v="1"/>
    <s v="Caffe Italiano"/>
    <n v="4860"/>
    <n v="0.86"/>
    <n v="1.06"/>
    <n v="5151.6000000000004"/>
    <n v="972.00000000000034"/>
  </r>
  <r>
    <n v="2014"/>
    <s v="Convenience stores"/>
    <x v="1"/>
    <s v="Caffe Italiano"/>
    <n v="5136"/>
    <n v="0.55000000000000004"/>
    <n v="1.06"/>
    <n v="5444.16"/>
    <n v="2619.36"/>
  </r>
  <r>
    <n v="2014"/>
    <s v="Convenience stores"/>
    <x v="1"/>
    <s v="Caffe Italiano"/>
    <n v="8016"/>
    <n v="0.72"/>
    <n v="1.1200000000000001"/>
    <n v="8977.92"/>
    <n v="3206.400000000001"/>
  </r>
  <r>
    <n v="2014"/>
    <s v="Convenience stores"/>
    <x v="1"/>
    <s v="Caffe Italiano"/>
    <n v="6252"/>
    <n v="0.83"/>
    <n v="0.9"/>
    <n v="5626.8"/>
    <n v="437.64000000000038"/>
  </r>
  <r>
    <n v="2014"/>
    <s v="Convenience stores"/>
    <x v="1"/>
    <s v="Caffe Italiano"/>
    <n v="7992"/>
    <n v="0.59"/>
    <n v="1.03"/>
    <n v="8231.76"/>
    <n v="3516.4800000000005"/>
  </r>
  <r>
    <n v="2014"/>
    <s v="Convenience stores"/>
    <x v="1"/>
    <s v="Caffe Italiano"/>
    <n v="5256"/>
    <n v="0.88"/>
    <n v="0.91"/>
    <n v="4782.96"/>
    <n v="157.68000000000015"/>
  </r>
  <r>
    <n v="2014"/>
    <s v="Convenience stores"/>
    <x v="1"/>
    <s v="Caffe Italiano"/>
    <n v="7920"/>
    <n v="1.07"/>
    <n v="0.98"/>
    <n v="7761.5999999999995"/>
    <n v="-712.80000000000064"/>
  </r>
  <r>
    <n v="2014"/>
    <s v="Convenience stores"/>
    <x v="1"/>
    <s v="Caffe Italiano"/>
    <n v="8940"/>
    <n v="0.51"/>
    <n v="0.97"/>
    <n v="8671.7999999999993"/>
    <n v="4112.3999999999996"/>
  </r>
  <r>
    <n v="2014"/>
    <s v="Convenience stores"/>
    <x v="1"/>
    <s v="Caffe Italiano"/>
    <n v="9048"/>
    <n v="1.1299999999999999"/>
    <n v="1.08"/>
    <n v="9771.84"/>
    <n v="-452.39999999999839"/>
  </r>
  <r>
    <n v="2014"/>
    <s v="Convenience stores"/>
    <x v="1"/>
    <s v="Caffe Italiano"/>
    <n v="6144"/>
    <n v="0.9"/>
    <n v="1.1100000000000001"/>
    <n v="6819.84"/>
    <n v="1290.2400000000005"/>
  </r>
  <r>
    <n v="2014"/>
    <s v="Convenience stores"/>
    <x v="1"/>
    <s v="Caffe Italiano"/>
    <n v="5484"/>
    <n v="0.77"/>
    <n v="0.98"/>
    <n v="5374.32"/>
    <n v="1151.6399999999999"/>
  </r>
  <r>
    <n v="2014"/>
    <s v="Convenience stores"/>
    <x v="1"/>
    <s v="Caffe Italiano"/>
    <n v="6960"/>
    <n v="1.02"/>
    <n v="0.98"/>
    <n v="6820.8"/>
    <n v="-278.40000000000026"/>
  </r>
  <r>
    <n v="2014"/>
    <s v="Convenience stores"/>
    <x v="1"/>
    <s v="Caffe Italiano"/>
    <n v="8940"/>
    <n v="1.06"/>
    <n v="0.92"/>
    <n v="8224.8000000000011"/>
    <n v="-1251.6000000000001"/>
  </r>
  <r>
    <n v="2014"/>
    <s v="Convenience stores"/>
    <x v="1"/>
    <s v="Caffe Italiano"/>
    <n v="7488"/>
    <n v="1.06"/>
    <n v="1.08"/>
    <n v="8087.0400000000009"/>
    <n v="149.76000000000013"/>
  </r>
  <r>
    <n v="2014"/>
    <s v="Convenience stores"/>
    <x v="1"/>
    <s v="Caffe Italiano"/>
    <n v="6000"/>
    <n v="0.99"/>
    <n v="1.02"/>
    <n v="6120"/>
    <n v="180.00000000000017"/>
  </r>
  <r>
    <n v="2014"/>
    <s v="Convenience stores"/>
    <x v="1"/>
    <s v="Caffe Italiano"/>
    <n v="7236"/>
    <n v="1.1599999999999999"/>
    <n v="1.1499999999999999"/>
    <n v="8321.4"/>
    <n v="-72.36000000000007"/>
  </r>
  <r>
    <n v="2014"/>
    <s v="Convenience stores"/>
    <x v="1"/>
    <s v="Caffe Italiano"/>
    <n v="8460"/>
    <n v="0.69"/>
    <n v="0.91"/>
    <n v="7698.6"/>
    <n v="1861.2000000000007"/>
  </r>
  <r>
    <n v="2014"/>
    <s v="Convenience stores"/>
    <x v="1"/>
    <s v="Caffe Italiano"/>
    <n v="5760"/>
    <n v="0.6"/>
    <n v="0.96"/>
    <n v="5529.5999999999995"/>
    <n v="2073.6"/>
  </r>
  <r>
    <n v="2014"/>
    <s v="Convenience stores"/>
    <x v="1"/>
    <s v="Caffe Italiano"/>
    <n v="8796"/>
    <n v="1.1100000000000001"/>
    <n v="1.2"/>
    <n v="10555.199999999999"/>
    <n v="791.63999999999874"/>
  </r>
  <r>
    <n v="2014"/>
    <s v="Convenience stores"/>
    <x v="1"/>
    <s v="Caffe Italiano"/>
    <n v="6624"/>
    <n v="1.1200000000000001"/>
    <n v="1.08"/>
    <n v="7153.92"/>
    <n v="-264.96000000000026"/>
  </r>
  <r>
    <n v="2014"/>
    <s v="Convenience stores"/>
    <x v="1"/>
    <s v="Caffe Italiano"/>
    <n v="5640"/>
    <n v="1.04"/>
    <n v="1.04"/>
    <n v="5865.6"/>
    <n v="0"/>
  </r>
  <r>
    <n v="2014"/>
    <s v="Convenience stores"/>
    <x v="1"/>
    <s v="Caffe Italiano"/>
    <n v="8268"/>
    <n v="0.48"/>
    <n v="1.1399999999999999"/>
    <n v="9425.5199999999986"/>
    <n v="5456.8799999999992"/>
  </r>
  <r>
    <n v="2014"/>
    <s v="Convenience stores"/>
    <x v="1"/>
    <s v="Caffe Italiano"/>
    <n v="9108"/>
    <n v="0.99"/>
    <n v="1.05"/>
    <n v="9563.4"/>
    <n v="546.48000000000047"/>
  </r>
  <r>
    <n v="2014"/>
    <s v="Convenience stores"/>
    <x v="1"/>
    <s v="Caffe Italiano"/>
    <n v="6708"/>
    <n v="1.1299999999999999"/>
    <n v="0.96"/>
    <n v="6439.6799999999994"/>
    <n v="-1140.3599999999994"/>
  </r>
  <r>
    <n v="2014"/>
    <s v="Convenience stores"/>
    <x v="1"/>
    <s v="Caffe Italiano"/>
    <n v="8520"/>
    <n v="0.93"/>
    <n v="0.98"/>
    <n v="8349.6"/>
    <n v="425.99999999999943"/>
  </r>
  <r>
    <n v="2014"/>
    <s v="Convenience stores"/>
    <x v="1"/>
    <s v="Caffe Italiano"/>
    <n v="8304"/>
    <n v="0.46"/>
    <n v="1.1499999999999999"/>
    <n v="9549.5999999999985"/>
    <n v="5729.7599999999993"/>
  </r>
  <r>
    <n v="2014"/>
    <s v="Convenience stores"/>
    <x v="1"/>
    <s v="Caffe Italiano"/>
    <n v="8172"/>
    <n v="0.66"/>
    <n v="0.94"/>
    <n v="7681.6799999999994"/>
    <n v="2288.1599999999994"/>
  </r>
  <r>
    <n v="2014"/>
    <s v="Convenience stores"/>
    <x v="1"/>
    <s v="Caffe Italiano"/>
    <n v="7788"/>
    <n v="1.18"/>
    <n v="0.98"/>
    <n v="7632.24"/>
    <n v="-1557.5999999999997"/>
  </r>
  <r>
    <n v="2014"/>
    <s v="Convenience stores"/>
    <x v="1"/>
    <s v="Caffe Italiano"/>
    <n v="6684"/>
    <n v="0.56000000000000005"/>
    <n v="1.1100000000000001"/>
    <n v="7419.2400000000007"/>
    <n v="3676.2000000000003"/>
  </r>
  <r>
    <n v="2014"/>
    <s v="Convenience stores"/>
    <x v="1"/>
    <s v="Caffe Italiano"/>
    <n v="6816"/>
    <n v="1.1299999999999999"/>
    <n v="0.93"/>
    <n v="6338.88"/>
    <n v="-1363.1999999999989"/>
  </r>
  <r>
    <n v="2014"/>
    <s v="Convenience stores"/>
    <x v="1"/>
    <s v="Caffe Italiano"/>
    <n v="7764"/>
    <n v="1.17"/>
    <n v="0.94"/>
    <n v="7298.16"/>
    <n v="-1785.7199999999998"/>
  </r>
  <r>
    <n v="2014"/>
    <s v="Convenience stores"/>
    <x v="1"/>
    <s v="Caffe Italiano"/>
    <n v="7308"/>
    <n v="0.72"/>
    <n v="1.1599999999999999"/>
    <n v="8477.2799999999988"/>
    <n v="3215.5199999999995"/>
  </r>
  <r>
    <n v="2014"/>
    <s v="Convenience stores"/>
    <x v="1"/>
    <s v="Caffe Italiano"/>
    <n v="7728"/>
    <n v="0.53"/>
    <n v="1.0900000000000001"/>
    <n v="8423.52"/>
    <n v="4327.68"/>
  </r>
  <r>
    <n v="2014"/>
    <s v="Convenience stores"/>
    <x v="1"/>
    <s v="Caffe Italiano"/>
    <n v="9132"/>
    <n v="0.72"/>
    <n v="0.93"/>
    <n v="8492.76"/>
    <n v="1917.7200000000007"/>
  </r>
  <r>
    <n v="2014"/>
    <s v="Convenience stores"/>
    <x v="1"/>
    <s v="Caffe Italiano"/>
    <n v="9048"/>
    <n v="0.88"/>
    <n v="1.05"/>
    <n v="9500.4"/>
    <n v="1538.1600000000003"/>
  </r>
  <r>
    <n v="2014"/>
    <s v="Convenience stores"/>
    <x v="1"/>
    <s v="Caffe Italiano"/>
    <n v="8388"/>
    <n v="0.53"/>
    <n v="1.04"/>
    <n v="8723.52"/>
    <n v="4277.88"/>
  </r>
  <r>
    <n v="2014"/>
    <s v="Convenience stores"/>
    <x v="1"/>
    <s v="Caffe Italiano"/>
    <n v="7884"/>
    <n v="0.64"/>
    <n v="1.17"/>
    <n v="9224.2799999999988"/>
    <n v="4178.5199999999995"/>
  </r>
  <r>
    <n v="2014"/>
    <s v="Convenience stores"/>
    <x v="1"/>
    <s v="Caffe Italiano"/>
    <n v="5748"/>
    <n v="0.5"/>
    <n v="1.2"/>
    <n v="6897.5999999999995"/>
    <n v="4023.6"/>
  </r>
  <r>
    <n v="2014"/>
    <s v="Convenience stores"/>
    <x v="1"/>
    <s v="Caffe Italiano"/>
    <n v="4884"/>
    <n v="0.75"/>
    <n v="1.1599999999999999"/>
    <n v="5665.44"/>
    <n v="2002.4399999999996"/>
  </r>
  <r>
    <n v="2014"/>
    <s v="Convenience stores"/>
    <x v="1"/>
    <s v="Caffe Italiano"/>
    <n v="9576"/>
    <n v="0.74"/>
    <n v="1.19"/>
    <n v="11395.439999999999"/>
    <n v="4309.2"/>
  </r>
  <r>
    <n v="2014"/>
    <s v="Convenience stores"/>
    <x v="1"/>
    <s v="Caffe Italiano"/>
    <n v="6324"/>
    <n v="1.0900000000000001"/>
    <n v="1.02"/>
    <n v="6450.4800000000005"/>
    <n v="-442.6800000000004"/>
  </r>
  <r>
    <n v="2014"/>
    <s v="Convenience stores"/>
    <x v="4"/>
    <s v="Dole"/>
    <n v="744"/>
    <n v="1.1599999999999999"/>
    <n v="1.67"/>
    <n v="1242.48"/>
    <n v="379.44"/>
  </r>
  <r>
    <n v="2014"/>
    <s v="Convenience stores"/>
    <x v="4"/>
    <s v="Dole"/>
    <n v="1176"/>
    <n v="1.1499999999999999"/>
    <n v="1.88"/>
    <n v="2210.8799999999997"/>
    <n v="858.48"/>
  </r>
  <r>
    <n v="2014"/>
    <s v="Convenience stores"/>
    <x v="4"/>
    <s v="Dole"/>
    <n v="1272"/>
    <n v="1.1599999999999999"/>
    <n v="1.81"/>
    <n v="2302.3200000000002"/>
    <n v="826.80000000000018"/>
  </r>
  <r>
    <n v="2014"/>
    <s v="Convenience stores"/>
    <x v="4"/>
    <s v="Dole"/>
    <n v="768"/>
    <n v="1.17"/>
    <n v="1.71"/>
    <n v="1313.28"/>
    <n v="414.72"/>
  </r>
  <r>
    <n v="2014"/>
    <s v="Convenience stores"/>
    <x v="4"/>
    <s v="Dole"/>
    <n v="1032"/>
    <n v="1.47"/>
    <n v="1.68"/>
    <n v="1733.76"/>
    <n v="216.71999999999997"/>
  </r>
  <r>
    <n v="2014"/>
    <s v="Convenience stores"/>
    <x v="4"/>
    <s v="Dole"/>
    <n v="588"/>
    <n v="1.4"/>
    <n v="1.6"/>
    <n v="940.80000000000007"/>
    <n v="117.60000000000011"/>
  </r>
  <r>
    <n v="2014"/>
    <s v="Convenience stores"/>
    <x v="4"/>
    <s v="Dole"/>
    <n v="780"/>
    <n v="1.18"/>
    <n v="1.78"/>
    <n v="1388.4"/>
    <n v="468.00000000000006"/>
  </r>
  <r>
    <n v="2014"/>
    <s v="Convenience stores"/>
    <x v="4"/>
    <s v="Dole"/>
    <n v="1152"/>
    <n v="1.17"/>
    <n v="1.82"/>
    <n v="2096.64"/>
    <n v="748.80000000000018"/>
  </r>
  <r>
    <n v="2014"/>
    <s v="Convenience stores"/>
    <x v="4"/>
    <s v="Dole"/>
    <n v="924"/>
    <n v="1.38"/>
    <n v="1.63"/>
    <n v="1506.12"/>
    <n v="231"/>
  </r>
  <r>
    <n v="2014"/>
    <s v="Convenience stores"/>
    <x v="4"/>
    <s v="Dole"/>
    <n v="1188"/>
    <n v="1.37"/>
    <n v="1.87"/>
    <n v="2221.56"/>
    <n v="594"/>
  </r>
  <r>
    <n v="2014"/>
    <s v="Convenience stores"/>
    <x v="4"/>
    <s v="Dole"/>
    <n v="708"/>
    <n v="1.17"/>
    <n v="1.8"/>
    <n v="1274.4000000000001"/>
    <n v="446.04000000000008"/>
  </r>
  <r>
    <n v="2014"/>
    <s v="Convenience stores"/>
    <x v="4"/>
    <s v="Dole"/>
    <n v="1212"/>
    <n v="1.29"/>
    <n v="1.77"/>
    <n v="2145.2400000000002"/>
    <n v="581.76"/>
  </r>
  <r>
    <n v="2014"/>
    <s v="Convenience stores"/>
    <x v="4"/>
    <s v="Dole"/>
    <n v="1320"/>
    <n v="1.46"/>
    <n v="1.83"/>
    <n v="2415.6"/>
    <n v="488.40000000000015"/>
  </r>
  <r>
    <n v="2014"/>
    <s v="Convenience stores"/>
    <x v="4"/>
    <s v="Dole"/>
    <n v="972"/>
    <n v="1.32"/>
    <n v="1.81"/>
    <n v="1759.3200000000002"/>
    <n v="476.28"/>
  </r>
  <r>
    <n v="2014"/>
    <s v="Convenience stores"/>
    <x v="9"/>
    <s v="Dole"/>
    <n v="360"/>
    <n v="3.13"/>
    <n v="6.44"/>
    <n v="2318.4"/>
    <n v="1191.6000000000001"/>
  </r>
  <r>
    <n v="2014"/>
    <s v="Convenience stores"/>
    <x v="9"/>
    <s v="Dole"/>
    <n v="480"/>
    <n v="4.9400000000000004"/>
    <n v="5.5"/>
    <n v="2640"/>
    <n v="268.79999999999984"/>
  </r>
  <r>
    <n v="2014"/>
    <s v="Convenience stores"/>
    <x v="9"/>
    <s v="Dole"/>
    <n v="528"/>
    <n v="3.02"/>
    <n v="5.26"/>
    <n v="2777.2799999999997"/>
    <n v="1182.7199999999998"/>
  </r>
  <r>
    <n v="2014"/>
    <s v="Convenience stores"/>
    <x v="9"/>
    <s v="Dole"/>
    <n v="360"/>
    <n v="3.48"/>
    <n v="6.81"/>
    <n v="2451.6"/>
    <n v="1198.8"/>
  </r>
  <r>
    <n v="2014"/>
    <s v="Convenience stores"/>
    <x v="9"/>
    <s v="Dole"/>
    <n v="492"/>
    <n v="4.2699999999999996"/>
    <n v="5.19"/>
    <n v="2553.48"/>
    <n v="452.64000000000038"/>
  </r>
  <r>
    <n v="2014"/>
    <s v="Convenience stores"/>
    <x v="9"/>
    <s v="Dole"/>
    <n v="384"/>
    <n v="3.69"/>
    <n v="5.0599999999999996"/>
    <n v="1943.04"/>
    <n v="526.07999999999993"/>
  </r>
  <r>
    <n v="2014"/>
    <s v="Convenience stores"/>
    <x v="9"/>
    <s v="Dole"/>
    <n v="528"/>
    <n v="4.6399999999999997"/>
    <n v="6.58"/>
    <n v="3474.2400000000002"/>
    <n v="1024.3200000000002"/>
  </r>
  <r>
    <n v="2014"/>
    <s v="Convenience stores"/>
    <x v="4"/>
    <s v="Dole"/>
    <n v="1296"/>
    <n v="1.19"/>
    <n v="1.83"/>
    <n v="2371.6800000000003"/>
    <n v="829.44000000000017"/>
  </r>
  <r>
    <n v="2014"/>
    <s v="Convenience stores"/>
    <x v="3"/>
    <s v="Kimberley Clark"/>
    <n v="432"/>
    <n v="4.58"/>
    <n v="5.39"/>
    <n v="2328.48"/>
    <n v="349.91999999999985"/>
  </r>
  <r>
    <n v="2014"/>
    <s v="Convenience stores"/>
    <x v="3"/>
    <s v="Kimberley Clark"/>
    <n v="396"/>
    <n v="4.32"/>
    <n v="5.19"/>
    <n v="2055.2400000000002"/>
    <n v="344.52000000000004"/>
  </r>
  <r>
    <n v="2014"/>
    <s v="Convenience stores"/>
    <x v="3"/>
    <s v="Kimberley Clark"/>
    <n v="336"/>
    <n v="4.68"/>
    <n v="5.26"/>
    <n v="1767.36"/>
    <n v="194.88000000000002"/>
  </r>
  <r>
    <n v="2014"/>
    <s v="Convenience stores"/>
    <x v="3"/>
    <s v="Kimberley Clark"/>
    <n v="252"/>
    <n v="4.42"/>
    <n v="5.0999999999999996"/>
    <n v="1285.1999999999998"/>
    <n v="171.35999999999993"/>
  </r>
  <r>
    <n v="2014"/>
    <s v="Convenience stores"/>
    <x v="3"/>
    <s v="Kimberley Clark"/>
    <n v="672"/>
    <n v="4.0599999999999996"/>
    <n v="5.4"/>
    <n v="3628.8"/>
    <n v="900.48000000000047"/>
  </r>
  <r>
    <n v="2014"/>
    <s v="Convenience stores"/>
    <x v="3"/>
    <s v="Kimberley Clark"/>
    <n v="648"/>
    <n v="4.0599999999999996"/>
    <n v="5.27"/>
    <n v="3414.9599999999996"/>
    <n v="784.07999999999993"/>
  </r>
  <r>
    <n v="2014"/>
    <s v="Convenience stores"/>
    <x v="3"/>
    <s v="Kimberley Clark"/>
    <n v="600"/>
    <n v="4.75"/>
    <n v="5.21"/>
    <n v="3126"/>
    <n v="276"/>
  </r>
  <r>
    <n v="2014"/>
    <s v="Convenience stores"/>
    <x v="3"/>
    <s v="Kimberley Clark"/>
    <n v="360"/>
    <n v="4.0599999999999996"/>
    <n v="5.16"/>
    <n v="1857.6000000000001"/>
    <n v="396.00000000000017"/>
  </r>
  <r>
    <n v="2014"/>
    <s v="Convenience stores"/>
    <x v="3"/>
    <s v="Kimberley Clark"/>
    <n v="468"/>
    <n v="4.57"/>
    <n v="5.04"/>
    <n v="2358.7199999999998"/>
    <n v="219.95999999999989"/>
  </r>
  <r>
    <n v="2014"/>
    <s v="Convenience stores"/>
    <x v="3"/>
    <s v="Kimberley Clark"/>
    <n v="408"/>
    <n v="4.9400000000000004"/>
    <n v="5.01"/>
    <n v="2044.08"/>
    <n v="28.559999999999754"/>
  </r>
  <r>
    <n v="2014"/>
    <s v="Convenience stores"/>
    <x v="3"/>
    <s v="Kimberley Clark"/>
    <n v="324"/>
    <n v="4.46"/>
    <n v="5.14"/>
    <n v="1665.36"/>
    <n v="220.31999999999991"/>
  </r>
  <r>
    <n v="2014"/>
    <s v="Convenience stores"/>
    <x v="3"/>
    <s v="Kimberley Clark"/>
    <n v="720"/>
    <n v="4.24"/>
    <n v="5.26"/>
    <n v="3787.2"/>
    <n v="734.39999999999964"/>
  </r>
  <r>
    <n v="2014"/>
    <s v="Convenience stores"/>
    <x v="3"/>
    <s v="Kimberley Clark"/>
    <n v="408"/>
    <n v="4.26"/>
    <n v="5.04"/>
    <n v="2056.3200000000002"/>
    <n v="318.24000000000012"/>
  </r>
  <r>
    <n v="2014"/>
    <s v="Convenience stores"/>
    <x v="3"/>
    <s v="Kimberley Clark"/>
    <n v="264"/>
    <n v="4.95"/>
    <n v="5.34"/>
    <n v="1409.76"/>
    <n v="102.95999999999992"/>
  </r>
  <r>
    <n v="2014"/>
    <s v="Convenience stores"/>
    <x v="3"/>
    <s v="Kimberley Clark"/>
    <n v="396"/>
    <n v="4.42"/>
    <n v="5.1100000000000003"/>
    <n v="2023.5600000000002"/>
    <n v="273.24000000000018"/>
  </r>
  <r>
    <n v="2014"/>
    <s v="Convenience stores"/>
    <x v="3"/>
    <s v="Kimberley Clark"/>
    <n v="312"/>
    <n v="4.04"/>
    <n v="5.09"/>
    <n v="1588.08"/>
    <n v="327.59999999999997"/>
  </r>
  <r>
    <n v="2014"/>
    <s v="Convenience stores"/>
    <x v="3"/>
    <s v="Kimberley Clark"/>
    <n v="324"/>
    <n v="4.75"/>
    <n v="5.34"/>
    <n v="1730.1599999999999"/>
    <n v="191.15999999999997"/>
  </r>
  <r>
    <n v="2014"/>
    <s v="Convenience stores"/>
    <x v="3"/>
    <s v="Kimberley Clark"/>
    <n v="288"/>
    <n v="4.46"/>
    <n v="5.08"/>
    <n v="1463.04"/>
    <n v="178.56000000000003"/>
  </r>
  <r>
    <n v="2014"/>
    <s v="Convenience stores"/>
    <x v="3"/>
    <s v="Kimberley Clark"/>
    <n v="432"/>
    <n v="4.99"/>
    <n v="5.2"/>
    <n v="2246.4"/>
    <n v="90.719999999999985"/>
  </r>
  <r>
    <n v="2014"/>
    <s v="Convenience stores"/>
    <x v="3"/>
    <s v="Kimberley Clark"/>
    <n v="552"/>
    <n v="4.8499999999999996"/>
    <n v="5.12"/>
    <n v="2826.2400000000002"/>
    <n v="149.04000000000025"/>
  </r>
  <r>
    <n v="2014"/>
    <s v="Convenience stores"/>
    <x v="3"/>
    <s v="Kimberley Clark"/>
    <n v="492"/>
    <n v="4.29"/>
    <n v="5.22"/>
    <n v="2568.2399999999998"/>
    <n v="457.55999999999983"/>
  </r>
  <r>
    <n v="2014"/>
    <s v="Convenience stores"/>
    <x v="3"/>
    <s v="Kimberley Clark"/>
    <n v="720"/>
    <n v="4.28"/>
    <n v="5.0599999999999996"/>
    <n v="3643.2"/>
    <n v="561.59999999999957"/>
  </r>
  <r>
    <n v="2014"/>
    <s v="Convenience stores"/>
    <x v="3"/>
    <s v="Kimberley Clark"/>
    <n v="420"/>
    <n v="4.83"/>
    <n v="5.25"/>
    <n v="2205"/>
    <n v="176.39999999999998"/>
  </r>
  <r>
    <n v="2014"/>
    <s v="Convenience stores"/>
    <x v="3"/>
    <s v="Kimberley Clark"/>
    <n v="660"/>
    <n v="4.84"/>
    <n v="5.27"/>
    <n v="3478.2"/>
    <n v="283.79999999999984"/>
  </r>
  <r>
    <n v="2014"/>
    <s v="Convenience stores"/>
    <x v="3"/>
    <s v="Kimberley Clark"/>
    <n v="300"/>
    <n v="4.99"/>
    <n v="5.22"/>
    <n v="1566"/>
    <n v="68.999999999999858"/>
  </r>
  <r>
    <n v="2014"/>
    <s v="Convenience stores"/>
    <x v="3"/>
    <s v="Kimberley Clark"/>
    <n v="444"/>
    <n v="4.9000000000000004"/>
    <n v="5.19"/>
    <n v="2304.36"/>
    <n v="128.76000000000002"/>
  </r>
  <r>
    <n v="2014"/>
    <s v="Convenience stores"/>
    <x v="3"/>
    <s v="Kimberley Clark"/>
    <n v="408"/>
    <n v="4.6100000000000003"/>
    <n v="5.25"/>
    <n v="2142"/>
    <n v="261.11999999999989"/>
  </r>
  <r>
    <n v="2014"/>
    <s v="Convenience stores"/>
    <x v="3"/>
    <s v="Kimberley Clark"/>
    <n v="336"/>
    <n v="4.43"/>
    <n v="5.37"/>
    <n v="1804.32"/>
    <n v="315.84000000000015"/>
  </r>
  <r>
    <n v="2014"/>
    <s v="Convenience stores"/>
    <x v="3"/>
    <s v="Kimberley Clark"/>
    <n v="672"/>
    <n v="4.18"/>
    <n v="5.23"/>
    <n v="3514.5600000000004"/>
    <n v="705.60000000000048"/>
  </r>
  <r>
    <n v="2014"/>
    <s v="Convenience stores"/>
    <x v="3"/>
    <s v="Kimberley Clark"/>
    <n v="288"/>
    <n v="4.6500000000000004"/>
    <n v="5.36"/>
    <n v="1543.68"/>
    <n v="204.48"/>
  </r>
  <r>
    <n v="2014"/>
    <s v="Convenience stores"/>
    <x v="3"/>
    <s v="Kimberley Clark"/>
    <n v="372"/>
    <n v="5"/>
    <n v="5.07"/>
    <n v="1886.0400000000002"/>
    <n v="26.040000000000106"/>
  </r>
  <r>
    <n v="2014"/>
    <s v="Convenience stores"/>
    <x v="3"/>
    <s v="Kimberley Clark"/>
    <n v="276"/>
    <n v="4.74"/>
    <n v="5.0999999999999996"/>
    <n v="1407.6"/>
    <n v="99.359999999999843"/>
  </r>
  <r>
    <n v="2014"/>
    <s v="Convenience stores"/>
    <x v="3"/>
    <s v="Kimberley Clark"/>
    <n v="408"/>
    <n v="4.47"/>
    <n v="5.4"/>
    <n v="2203.2000000000003"/>
    <n v="379.44000000000023"/>
  </r>
  <r>
    <n v="2014"/>
    <s v="Convenience stores"/>
    <x v="3"/>
    <s v="Kimberley Clark"/>
    <n v="552"/>
    <n v="4.0199999999999996"/>
    <n v="5.01"/>
    <n v="2765.52"/>
    <n v="546.48000000000013"/>
  </r>
  <r>
    <n v="2014"/>
    <s v="Convenience stores"/>
    <x v="3"/>
    <s v="Kimberley Clark"/>
    <n v="384"/>
    <n v="4.0199999999999996"/>
    <n v="5.12"/>
    <n v="1966.08"/>
    <n v="422.4000000000002"/>
  </r>
  <r>
    <n v="2014"/>
    <s v="Convenience stores"/>
    <x v="3"/>
    <s v="Kimberley Clark"/>
    <n v="372"/>
    <n v="4.17"/>
    <n v="5.13"/>
    <n v="1908.36"/>
    <n v="357.12"/>
  </r>
  <r>
    <n v="2014"/>
    <s v="Convenience stores"/>
    <x v="3"/>
    <s v="Kimberley Clark"/>
    <n v="444"/>
    <n v="4.2"/>
    <n v="5.4"/>
    <n v="2397.6000000000004"/>
    <n v="532.80000000000007"/>
  </r>
  <r>
    <n v="2014"/>
    <s v="Convenience stores"/>
    <x v="3"/>
    <s v="Kimberley Clark"/>
    <n v="492"/>
    <n v="4.71"/>
    <n v="5.37"/>
    <n v="2642.04"/>
    <n v="324.72000000000008"/>
  </r>
  <r>
    <n v="2014"/>
    <s v="Convenience stores"/>
    <x v="3"/>
    <s v="Kimberley Clark"/>
    <n v="720"/>
    <n v="4.16"/>
    <n v="5.23"/>
    <n v="3765.6000000000004"/>
    <n v="770.4000000000002"/>
  </r>
  <r>
    <n v="2014"/>
    <s v="Convenience stores"/>
    <x v="3"/>
    <s v="Kimberley Clark"/>
    <n v="276"/>
    <n v="4.43"/>
    <n v="5.18"/>
    <n v="1429.6799999999998"/>
    <n v="207"/>
  </r>
  <r>
    <n v="2014"/>
    <s v="Convenience stores"/>
    <x v="3"/>
    <s v="Kimberley Clark"/>
    <n v="348"/>
    <n v="4.04"/>
    <n v="5.4"/>
    <n v="1879.2"/>
    <n v="473.28000000000009"/>
  </r>
  <r>
    <n v="2014"/>
    <s v="Convenience stores"/>
    <x v="3"/>
    <s v="Kimberley Clark"/>
    <n v="648"/>
    <n v="4.07"/>
    <n v="5.09"/>
    <n v="3298.3199999999997"/>
    <n v="660.9599999999997"/>
  </r>
  <r>
    <n v="2014"/>
    <s v="Convenience stores"/>
    <x v="3"/>
    <s v="Kimberley Clark"/>
    <n v="612"/>
    <n v="4.4800000000000004"/>
    <n v="5.14"/>
    <n v="3145.68"/>
    <n v="403.91999999999956"/>
  </r>
  <r>
    <n v="2014"/>
    <s v="Convenience stores"/>
    <x v="3"/>
    <s v="Kimberley Clark"/>
    <n v="708"/>
    <n v="4.95"/>
    <n v="5.12"/>
    <n v="3624.96"/>
    <n v="120.35999999999996"/>
  </r>
  <r>
    <n v="2014"/>
    <s v="Convenience stores"/>
    <x v="3"/>
    <s v="Kimberley Clark"/>
    <n v="696"/>
    <n v="4.13"/>
    <n v="5.38"/>
    <n v="3744.48"/>
    <n v="870"/>
  </r>
  <r>
    <n v="2014"/>
    <s v="Convenience stores"/>
    <x v="3"/>
    <s v="Kimberley Clark"/>
    <n v="492"/>
    <n v="4.6900000000000004"/>
    <n v="5.36"/>
    <n v="2637.1200000000003"/>
    <n v="329.64"/>
  </r>
  <r>
    <n v="2014"/>
    <s v="Convenience stores"/>
    <x v="3"/>
    <s v="Kimberley Clark"/>
    <n v="408"/>
    <n v="4.82"/>
    <n v="5.26"/>
    <n v="2146.08"/>
    <n v="179.51999999999981"/>
  </r>
  <r>
    <n v="2014"/>
    <s v="Convenience stores"/>
    <x v="3"/>
    <s v="Kimberley Clark"/>
    <n v="552"/>
    <n v="4.2300000000000004"/>
    <n v="5.18"/>
    <n v="2859.3599999999997"/>
    <n v="524.39999999999964"/>
  </r>
  <r>
    <n v="2014"/>
    <s v="Convenience stores"/>
    <x v="3"/>
    <s v="Kimberley Clark"/>
    <n v="336"/>
    <n v="4.2"/>
    <n v="5.28"/>
    <n v="1774.0800000000002"/>
    <n v="362.88"/>
  </r>
  <r>
    <n v="2014"/>
    <s v="Convenience stores"/>
    <x v="3"/>
    <s v="Kimberley Clark"/>
    <n v="672"/>
    <n v="4.72"/>
    <n v="5.05"/>
    <n v="3393.6"/>
    <n v="221.76000000000005"/>
  </r>
  <r>
    <n v="2014"/>
    <s v="Convenience stores"/>
    <x v="3"/>
    <s v="Kimberley Clark"/>
    <n v="336"/>
    <n v="4.1500000000000004"/>
    <n v="5.34"/>
    <n v="1794.24"/>
    <n v="399.8399999999998"/>
  </r>
  <r>
    <n v="2014"/>
    <s v="Convenience stores"/>
    <x v="3"/>
    <s v="Kimberley Clark"/>
    <n v="372"/>
    <n v="4.2"/>
    <n v="5.14"/>
    <n v="1912.08"/>
    <n v="349.67999999999984"/>
  </r>
  <r>
    <n v="2014"/>
    <s v="Convenience stores"/>
    <x v="3"/>
    <s v="Kimberley Clark"/>
    <n v="300"/>
    <n v="4.12"/>
    <n v="5.39"/>
    <n v="1617"/>
    <n v="380.99999999999989"/>
  </r>
  <r>
    <n v="2014"/>
    <s v="Convenience stores"/>
    <x v="3"/>
    <s v="Kimberley Clark"/>
    <n v="372"/>
    <n v="4.33"/>
    <n v="5.33"/>
    <n v="1982.76"/>
    <n v="372"/>
  </r>
  <r>
    <n v="2014"/>
    <s v="Convenience stores"/>
    <x v="3"/>
    <s v="Kimberley Clark"/>
    <n v="384"/>
    <n v="4.6100000000000003"/>
    <n v="5.17"/>
    <n v="1985.28"/>
    <n v="215.03999999999985"/>
  </r>
  <r>
    <n v="2014"/>
    <s v="Convenience stores"/>
    <x v="3"/>
    <s v="Kimberley Clark"/>
    <n v="396"/>
    <n v="4.72"/>
    <n v="5.16"/>
    <n v="2043.3600000000001"/>
    <n v="174.24000000000015"/>
  </r>
  <r>
    <n v="2014"/>
    <s v="Convenience stores"/>
    <x v="3"/>
    <s v="Kimberley Clark"/>
    <n v="480"/>
    <n v="4.3899999999999997"/>
    <n v="5.0999999999999996"/>
    <n v="2448"/>
    <n v="340.79999999999995"/>
  </r>
  <r>
    <n v="2014"/>
    <s v="Convenience stores"/>
    <x v="3"/>
    <s v="Kimberley Clark"/>
    <n v="456"/>
    <n v="4.5599999999999996"/>
    <n v="5.05"/>
    <n v="2302.7999999999997"/>
    <n v="223.44000000000011"/>
  </r>
  <r>
    <n v="2014"/>
    <s v="Convenience stores"/>
    <x v="3"/>
    <s v="Kimberley Clark"/>
    <n v="528"/>
    <n v="4.87"/>
    <n v="5.28"/>
    <n v="2787.84"/>
    <n v="216.48000000000008"/>
  </r>
  <r>
    <n v="2014"/>
    <s v="Convenience stores"/>
    <x v="3"/>
    <s v="Kimberley Clark"/>
    <n v="504"/>
    <n v="4.46"/>
    <n v="5.19"/>
    <n v="2615.7600000000002"/>
    <n v="367.92000000000019"/>
  </r>
  <r>
    <n v="2014"/>
    <s v="Convenience stores"/>
    <x v="3"/>
    <s v="Kimberley Clark"/>
    <n v="480"/>
    <n v="4.66"/>
    <n v="5.18"/>
    <n v="2486.3999999999996"/>
    <n v="249.5999999999998"/>
  </r>
  <r>
    <n v="2014"/>
    <s v="Convenience stores"/>
    <x v="3"/>
    <s v="Kimberley Clark"/>
    <n v="420"/>
    <n v="4.16"/>
    <n v="5.17"/>
    <n v="2171.4"/>
    <n v="424.19999999999993"/>
  </r>
  <r>
    <n v="2014"/>
    <s v="Convenience stores"/>
    <x v="3"/>
    <s v="Kimberley Clark"/>
    <n v="672"/>
    <n v="4.99"/>
    <n v="5"/>
    <n v="3360"/>
    <n v="6.7199999999998568"/>
  </r>
  <r>
    <n v="2014"/>
    <s v="Convenience stores"/>
    <x v="3"/>
    <s v="Kimberley Clark"/>
    <n v="288"/>
    <n v="4.21"/>
    <n v="5.09"/>
    <n v="1465.92"/>
    <n v="253.43999999999997"/>
  </r>
  <r>
    <n v="2014"/>
    <s v="Convenience stores"/>
    <x v="3"/>
    <s v="Kimberley Clark"/>
    <n v="348"/>
    <n v="4.4000000000000004"/>
    <n v="5.09"/>
    <n v="1771.32"/>
    <n v="240.11999999999983"/>
  </r>
  <r>
    <n v="2014"/>
    <s v="Convenience stores"/>
    <x v="3"/>
    <s v="Kimberley Clark"/>
    <n v="720"/>
    <n v="4.24"/>
    <n v="5.24"/>
    <n v="3772.8"/>
    <n v="720"/>
  </r>
  <r>
    <n v="2014"/>
    <s v="Convenience stores"/>
    <x v="3"/>
    <s v="Kimberley Clark"/>
    <n v="468"/>
    <n v="4.2300000000000004"/>
    <n v="5.15"/>
    <n v="2410.2000000000003"/>
    <n v="430.55999999999995"/>
  </r>
  <r>
    <n v="2014"/>
    <s v="Convenience stores"/>
    <x v="3"/>
    <s v="Kimberley Clark"/>
    <n v="540"/>
    <n v="4.17"/>
    <n v="5.37"/>
    <n v="2899.8"/>
    <n v="648.00000000000011"/>
  </r>
  <r>
    <n v="2014"/>
    <s v="Convenience stores"/>
    <x v="3"/>
    <s v="Kimberley Clark"/>
    <n v="324"/>
    <n v="4.25"/>
    <n v="5"/>
    <n v="1620"/>
    <n v="243"/>
  </r>
  <r>
    <n v="2014"/>
    <s v="Convenience stores"/>
    <x v="3"/>
    <s v="Kimberley Clark"/>
    <n v="360"/>
    <n v="4.33"/>
    <n v="5.21"/>
    <n v="1875.6"/>
    <n v="316.79999999999995"/>
  </r>
  <r>
    <n v="2014"/>
    <s v="Convenience stores"/>
    <x v="3"/>
    <s v="Kimberley Clark"/>
    <n v="708"/>
    <n v="4.72"/>
    <n v="5.03"/>
    <n v="3561.2400000000002"/>
    <n v="219.48000000000036"/>
  </r>
  <r>
    <n v="2014"/>
    <s v="Convenience stores"/>
    <x v="3"/>
    <s v="Kimberley Clark"/>
    <n v="360"/>
    <n v="4.99"/>
    <n v="5.13"/>
    <n v="1846.8"/>
    <n v="50.399999999999885"/>
  </r>
  <r>
    <n v="2014"/>
    <s v="Convenience stores"/>
    <x v="3"/>
    <s v="Kimberley Clark"/>
    <n v="468"/>
    <n v="4.54"/>
    <n v="5.01"/>
    <n v="2344.6799999999998"/>
    <n v="219.95999999999989"/>
  </r>
  <r>
    <n v="2014"/>
    <s v="Convenience stores"/>
    <x v="3"/>
    <s v="Kimberley Clark"/>
    <n v="408"/>
    <n v="4.7"/>
    <n v="5.38"/>
    <n v="2195.04"/>
    <n v="277.43999999999988"/>
  </r>
  <r>
    <n v="2014"/>
    <s v="Convenience stores"/>
    <x v="3"/>
    <s v="Kimberley Clark"/>
    <n v="264"/>
    <n v="4.25"/>
    <n v="5.05"/>
    <n v="1333.2"/>
    <n v="211.19999999999996"/>
  </r>
  <r>
    <n v="2014"/>
    <s v="Convenience stores"/>
    <x v="2"/>
    <s v="Salvadori"/>
    <n v="72"/>
    <n v="1.0900000000000001"/>
    <n v="1.2"/>
    <n v="86.399999999999991"/>
    <n v="7.919999999999991"/>
  </r>
  <r>
    <n v="2014"/>
    <s v="Convenience stores"/>
    <x v="2"/>
    <s v="Salvadori"/>
    <n v="60"/>
    <n v="1.1200000000000001"/>
    <n v="1.39"/>
    <n v="83.399999999999991"/>
    <n v="16.199999999999989"/>
  </r>
  <r>
    <n v="2014"/>
    <s v="Convenience stores"/>
    <x v="2"/>
    <s v="Salvadori"/>
    <n v="72"/>
    <n v="1.06"/>
    <n v="1.38"/>
    <n v="99.359999999999985"/>
    <n v="23.039999999999988"/>
  </r>
  <r>
    <n v="2014"/>
    <s v="Convenience stores"/>
    <x v="2"/>
    <s v="Salvadori"/>
    <n v="48"/>
    <n v="1.04"/>
    <n v="1.29"/>
    <n v="61.92"/>
    <n v="12"/>
  </r>
  <r>
    <n v="2014"/>
    <s v="Convenience stores"/>
    <x v="2"/>
    <s v="Salvadori"/>
    <n v="48"/>
    <n v="1.04"/>
    <n v="1.2"/>
    <n v="57.599999999999994"/>
    <n v="7.6799999999999962"/>
  </r>
  <r>
    <n v="2014"/>
    <s v="Convenience stores"/>
    <x v="2"/>
    <s v="Salvadori"/>
    <n v="48"/>
    <n v="1.1299999999999999"/>
    <n v="1.3"/>
    <n v="62.400000000000006"/>
    <n v="8.1600000000000072"/>
  </r>
  <r>
    <n v="2014"/>
    <s v="Convenience stores"/>
    <x v="2"/>
    <s v="Salvadori"/>
    <n v="60"/>
    <n v="1.1599999999999999"/>
    <n v="1.4"/>
    <n v="84"/>
    <n v="14.399999999999999"/>
  </r>
  <r>
    <n v="2014"/>
    <s v="Convenience stores"/>
    <x v="2"/>
    <s v="Salvadori"/>
    <n v="48"/>
    <n v="1.1299999999999999"/>
    <n v="1.35"/>
    <n v="64.800000000000011"/>
    <n v="10.560000000000009"/>
  </r>
  <r>
    <n v="2014"/>
    <s v="Convenience stores"/>
    <x v="2"/>
    <s v="Salvadori"/>
    <n v="60"/>
    <n v="1.1499999999999999"/>
    <n v="1.37"/>
    <n v="82.2"/>
    <n v="13.200000000000012"/>
  </r>
  <r>
    <n v="2014"/>
    <s v="Convenience stores"/>
    <x v="2"/>
    <s v="Salvadori"/>
    <n v="60"/>
    <n v="1.0900000000000001"/>
    <n v="1.26"/>
    <n v="75.599999999999994"/>
    <n v="10.199999999999996"/>
  </r>
  <r>
    <n v="2014"/>
    <s v="Convenience stores"/>
    <x v="2"/>
    <s v="Salvadori"/>
    <n v="72"/>
    <n v="1.05"/>
    <n v="1.29"/>
    <n v="92.88"/>
    <n v="17.28"/>
  </r>
  <r>
    <n v="2014"/>
    <s v="Convenience stores"/>
    <x v="2"/>
    <s v="Salvadori"/>
    <n v="72"/>
    <n v="1.1399999999999999"/>
    <n v="1.27"/>
    <n v="91.44"/>
    <n v="9.3600000000000083"/>
  </r>
  <r>
    <n v="2014"/>
    <s v="Convenience stores"/>
    <x v="2"/>
    <s v="Salvadori"/>
    <n v="60"/>
    <n v="1.2"/>
    <n v="1.39"/>
    <n v="83.399999999999991"/>
    <n v="11.399999999999997"/>
  </r>
  <r>
    <n v="2014"/>
    <s v="Convenience stores"/>
    <x v="2"/>
    <s v="Salvadori"/>
    <n v="48"/>
    <n v="1.06"/>
    <n v="1.37"/>
    <n v="65.760000000000005"/>
    <n v="14.880000000000003"/>
  </r>
  <r>
    <n v="2014"/>
    <s v="Convenience stores"/>
    <x v="2"/>
    <s v="Salvadori"/>
    <n v="48"/>
    <n v="1.03"/>
    <n v="1.27"/>
    <n v="60.96"/>
    <n v="11.52"/>
  </r>
  <r>
    <n v="2014"/>
    <s v="Convenience stores"/>
    <x v="2"/>
    <s v="Salvadori"/>
    <n v="60"/>
    <n v="1.1100000000000001"/>
    <n v="1.28"/>
    <n v="76.8"/>
    <n v="10.199999999999996"/>
  </r>
  <r>
    <n v="2014"/>
    <s v="Convenience stores"/>
    <x v="2"/>
    <s v="Salvadori"/>
    <n v="60"/>
    <n v="1.1000000000000001"/>
    <n v="1.21"/>
    <n v="72.599999999999994"/>
    <n v="6.5999999999999925"/>
  </r>
  <r>
    <n v="2014"/>
    <s v="Convenience stores"/>
    <x v="2"/>
    <s v="Salvadori"/>
    <n v="48"/>
    <n v="1.07"/>
    <n v="1.29"/>
    <n v="61.92"/>
    <n v="10.559999999999999"/>
  </r>
  <r>
    <n v="2014"/>
    <s v="Convenience stores"/>
    <x v="2"/>
    <s v="Salvadori"/>
    <n v="60"/>
    <n v="1.1399999999999999"/>
    <n v="1.3"/>
    <n v="78"/>
    <n v="9.6000000000000085"/>
  </r>
  <r>
    <n v="2014"/>
    <s v="Convenience stores"/>
    <x v="2"/>
    <s v="Salvadori"/>
    <n v="60"/>
    <n v="1.01"/>
    <n v="1.2"/>
    <n v="72"/>
    <n v="11.399999999999997"/>
  </r>
  <r>
    <n v="2014"/>
    <s v="Convenience stores"/>
    <x v="2"/>
    <s v="Salvadori"/>
    <n v="72"/>
    <n v="1.2"/>
    <n v="1.3"/>
    <n v="93.600000000000009"/>
    <n v="7.2000000000000064"/>
  </r>
  <r>
    <n v="2014"/>
    <s v="Convenience stores"/>
    <x v="2"/>
    <s v="Salvadori"/>
    <n v="60"/>
    <n v="1.08"/>
    <n v="1.39"/>
    <n v="83.399999999999991"/>
    <n v="18.599999999999991"/>
  </r>
  <r>
    <n v="2014"/>
    <s v="Convenience stores"/>
    <x v="2"/>
    <s v="Salvadori"/>
    <n v="60"/>
    <n v="1.06"/>
    <n v="1.25"/>
    <n v="75"/>
    <n v="11.399999999999997"/>
  </r>
  <r>
    <n v="2014"/>
    <s v="Convenience stores"/>
    <x v="2"/>
    <s v="Salvadori"/>
    <n v="48"/>
    <n v="1.1599999999999999"/>
    <n v="1.37"/>
    <n v="65.760000000000005"/>
    <n v="10.080000000000009"/>
  </r>
  <r>
    <n v="2014"/>
    <s v="Convenience stores"/>
    <x v="2"/>
    <s v="Salvadori"/>
    <n v="48"/>
    <n v="1.1200000000000001"/>
    <n v="1.23"/>
    <n v="59.04"/>
    <n v="5.279999999999994"/>
  </r>
  <r>
    <n v="2014"/>
    <s v="Convenience stores"/>
    <x v="2"/>
    <s v="Salvadori"/>
    <n v="60"/>
    <n v="1.1599999999999999"/>
    <n v="1.36"/>
    <n v="81.600000000000009"/>
    <n v="12.000000000000011"/>
  </r>
  <r>
    <n v="2014"/>
    <s v="Convenience stores"/>
    <x v="2"/>
    <s v="Salvadori"/>
    <n v="60"/>
    <n v="1"/>
    <n v="1.38"/>
    <n v="82.8"/>
    <n v="22.799999999999994"/>
  </r>
  <r>
    <n v="2014"/>
    <s v="Convenience stores"/>
    <x v="2"/>
    <s v="Salvadori"/>
    <n v="72"/>
    <n v="1.1599999999999999"/>
    <n v="1.4"/>
    <n v="100.8"/>
    <n v="17.28"/>
  </r>
  <r>
    <n v="2014"/>
    <s v="Convenience stores"/>
    <x v="2"/>
    <s v="Salvadori"/>
    <n v="72"/>
    <n v="1.1200000000000001"/>
    <n v="1.3"/>
    <n v="93.600000000000009"/>
    <n v="12.959999999999996"/>
  </r>
  <r>
    <n v="2014"/>
    <s v="Convenience stores"/>
    <x v="2"/>
    <s v="Salvadori"/>
    <n v="60"/>
    <n v="1.1499999999999999"/>
    <n v="1.25"/>
    <n v="75"/>
    <n v="6.0000000000000053"/>
  </r>
  <r>
    <n v="2014"/>
    <s v="Convenience stores"/>
    <x v="2"/>
    <s v="Salvadori"/>
    <n v="60"/>
    <n v="1.19"/>
    <n v="1.24"/>
    <n v="74.400000000000006"/>
    <n v="3.0000000000000027"/>
  </r>
  <r>
    <n v="2014"/>
    <s v="Convenience stores"/>
    <x v="2"/>
    <s v="Salvadori"/>
    <n v="48"/>
    <n v="1.05"/>
    <n v="1.25"/>
    <n v="60"/>
    <n v="9.5999999999999979"/>
  </r>
  <r>
    <n v="2014"/>
    <s v="Convenience stores"/>
    <x v="2"/>
    <s v="Salvadori"/>
    <n v="48"/>
    <n v="1.06"/>
    <n v="1.36"/>
    <n v="65.28"/>
    <n v="14.400000000000002"/>
  </r>
  <r>
    <n v="2014"/>
    <s v="Convenience stores"/>
    <x v="2"/>
    <s v="Salvadori"/>
    <n v="48"/>
    <n v="1.1299999999999999"/>
    <n v="1.32"/>
    <n v="63.36"/>
    <n v="9.1200000000000081"/>
  </r>
  <r>
    <n v="2014"/>
    <s v="Convenience stores"/>
    <x v="2"/>
    <s v="Salvadori"/>
    <n v="48"/>
    <n v="1.1299999999999999"/>
    <n v="1.38"/>
    <n v="66.239999999999995"/>
    <n v="12"/>
  </r>
  <r>
    <n v="2014"/>
    <s v="Convenience stores"/>
    <x v="2"/>
    <s v="Salvadori"/>
    <n v="60"/>
    <n v="1.07"/>
    <n v="1.37"/>
    <n v="82.2"/>
    <n v="18.000000000000004"/>
  </r>
  <r>
    <n v="2014"/>
    <s v="Convenience stores"/>
    <x v="2"/>
    <s v="Salvadori"/>
    <n v="72"/>
    <n v="1.02"/>
    <n v="1.26"/>
    <n v="90.72"/>
    <n v="17.28"/>
  </r>
  <r>
    <n v="2014"/>
    <s v="Convenience stores"/>
    <x v="2"/>
    <s v="Salvadori"/>
    <n v="60"/>
    <n v="1.1299999999999999"/>
    <n v="1.33"/>
    <n v="79.800000000000011"/>
    <n v="12.000000000000011"/>
  </r>
  <r>
    <n v="2014"/>
    <s v="Convenience stores"/>
    <x v="2"/>
    <s v="Salvadori"/>
    <n v="60"/>
    <n v="1.01"/>
    <n v="1.34"/>
    <n v="80.400000000000006"/>
    <n v="19.800000000000004"/>
  </r>
  <r>
    <n v="2014"/>
    <s v="Convenience stores"/>
    <x v="2"/>
    <s v="Salvadori"/>
    <n v="72"/>
    <n v="1"/>
    <n v="1.3"/>
    <n v="93.600000000000009"/>
    <n v="21.6"/>
  </r>
  <r>
    <n v="2014"/>
    <s v="Convenience stores"/>
    <x v="2"/>
    <s v="Salvadori"/>
    <n v="48"/>
    <n v="1.1299999999999999"/>
    <n v="1.29"/>
    <n v="61.92"/>
    <n v="7.6800000000000068"/>
  </r>
  <r>
    <n v="2014"/>
    <s v="Convenience stores"/>
    <x v="2"/>
    <s v="Salvadori"/>
    <n v="60"/>
    <n v="1.17"/>
    <n v="1.25"/>
    <n v="75"/>
    <n v="4.8000000000000043"/>
  </r>
  <r>
    <n v="2014"/>
    <s v="Convenience stores"/>
    <x v="2"/>
    <s v="Salvadori"/>
    <n v="60"/>
    <n v="1.02"/>
    <n v="1.24"/>
    <n v="74.400000000000006"/>
    <n v="13.2"/>
  </r>
  <r>
    <n v="2014"/>
    <s v="Convenience stores"/>
    <x v="2"/>
    <s v="Salvadori"/>
    <n v="60"/>
    <n v="1.1499999999999999"/>
    <n v="1.35"/>
    <n v="81"/>
    <n v="12.000000000000011"/>
  </r>
  <r>
    <n v="2014"/>
    <s v="Convenience stores"/>
    <x v="2"/>
    <s v="Salvadori"/>
    <n v="72"/>
    <n v="1.04"/>
    <n v="1.21"/>
    <n v="87.12"/>
    <n v="12.239999999999995"/>
  </r>
  <r>
    <n v="2014"/>
    <s v="Convenience stores"/>
    <x v="2"/>
    <s v="Salvadori"/>
    <n v="72"/>
    <n v="1.19"/>
    <n v="1.38"/>
    <n v="99.359999999999985"/>
    <n v="13.679999999999996"/>
  </r>
  <r>
    <n v="2014"/>
    <s v="Convenience stores"/>
    <x v="2"/>
    <s v="Salvadori"/>
    <n v="60"/>
    <n v="1.03"/>
    <n v="1.25"/>
    <n v="75"/>
    <n v="13.2"/>
  </r>
  <r>
    <n v="2014"/>
    <s v="Convenience stores"/>
    <x v="2"/>
    <s v="Salvadori"/>
    <n v="72"/>
    <n v="1.0900000000000001"/>
    <n v="1.29"/>
    <n v="92.88"/>
    <n v="14.399999999999997"/>
  </r>
  <r>
    <n v="2014"/>
    <s v="Convenience stores"/>
    <x v="2"/>
    <s v="Salvadori"/>
    <n v="48"/>
    <n v="1.1599999999999999"/>
    <n v="1.27"/>
    <n v="60.96"/>
    <n v="5.2800000000000047"/>
  </r>
  <r>
    <n v="2014"/>
    <s v="Convenience stores"/>
    <x v="2"/>
    <s v="Salvadori"/>
    <n v="48"/>
    <n v="1.1299999999999999"/>
    <n v="1.29"/>
    <n v="61.92"/>
    <n v="7.6800000000000068"/>
  </r>
  <r>
    <n v="2014"/>
    <s v="Convenience stores"/>
    <x v="2"/>
    <s v="Salvadori"/>
    <n v="72"/>
    <n v="1.1399999999999999"/>
    <n v="1.26"/>
    <n v="90.72"/>
    <n v="8.6400000000000077"/>
  </r>
  <r>
    <n v="2014"/>
    <s v="Convenience stores"/>
    <x v="2"/>
    <s v="Salvadori"/>
    <n v="72"/>
    <n v="1.1200000000000001"/>
    <n v="1.26"/>
    <n v="90.72"/>
    <n v="10.079999999999993"/>
  </r>
  <r>
    <n v="2014"/>
    <s v="Convenience stores"/>
    <x v="2"/>
    <s v="Salvadori"/>
    <n v="60"/>
    <n v="1.08"/>
    <n v="1.26"/>
    <n v="75.599999999999994"/>
    <n v="10.799999999999997"/>
  </r>
  <r>
    <n v="2014"/>
    <s v="Convenience stores"/>
    <x v="2"/>
    <s v="Salvadori"/>
    <n v="72"/>
    <n v="1.0900000000000001"/>
    <n v="1.24"/>
    <n v="89.28"/>
    <n v="10.799999999999994"/>
  </r>
  <r>
    <n v="2014"/>
    <s v="Convenience stores"/>
    <x v="2"/>
    <s v="Salvadori"/>
    <n v="60"/>
    <n v="1.03"/>
    <n v="1.23"/>
    <n v="73.8"/>
    <n v="11.999999999999996"/>
  </r>
  <r>
    <n v="2014"/>
    <s v="Convenience stores"/>
    <x v="2"/>
    <s v="Salvadori"/>
    <n v="72"/>
    <n v="1.0900000000000001"/>
    <n v="1.31"/>
    <n v="94.320000000000007"/>
    <n v="15.839999999999998"/>
  </r>
  <r>
    <n v="2014"/>
    <s v="Convenience stores"/>
    <x v="2"/>
    <s v="Salvadori"/>
    <n v="48"/>
    <n v="1.18"/>
    <n v="1.37"/>
    <n v="65.760000000000005"/>
    <n v="9.1200000000000081"/>
  </r>
  <r>
    <n v="2014"/>
    <s v="Convenience stores"/>
    <x v="2"/>
    <s v="Salvadori"/>
    <n v="60"/>
    <n v="1.1299999999999999"/>
    <n v="1.2"/>
    <n v="72"/>
    <n v="4.2000000000000037"/>
  </r>
  <r>
    <n v="2014"/>
    <s v="Convenience stores"/>
    <x v="2"/>
    <s v="Salvadori"/>
    <n v="60"/>
    <n v="1.0900000000000001"/>
    <n v="1.26"/>
    <n v="75.599999999999994"/>
    <n v="10.199999999999996"/>
  </r>
  <r>
    <n v="2014"/>
    <s v="Convenience stores"/>
    <x v="2"/>
    <s v="Salvadori"/>
    <n v="60"/>
    <n v="1.1399999999999999"/>
    <n v="1.27"/>
    <n v="76.2"/>
    <n v="7.8000000000000069"/>
  </r>
  <r>
    <n v="2014"/>
    <s v="Convenience stores"/>
    <x v="2"/>
    <s v="Salvadori"/>
    <n v="72"/>
    <n v="1.1200000000000001"/>
    <n v="1.26"/>
    <n v="90.72"/>
    <n v="10.079999999999993"/>
  </r>
  <r>
    <n v="2014"/>
    <s v="Convenience stores"/>
    <x v="2"/>
    <s v="Salvadori"/>
    <n v="60"/>
    <n v="1.1100000000000001"/>
    <n v="1.22"/>
    <n v="73.2"/>
    <n v="6.5999999999999925"/>
  </r>
  <r>
    <n v="2014"/>
    <s v="Convenience stores"/>
    <x v="2"/>
    <s v="Salvadori"/>
    <n v="60"/>
    <n v="1.07"/>
    <n v="1.27"/>
    <n v="76.2"/>
    <n v="11.999999999999996"/>
  </r>
  <r>
    <n v="2014"/>
    <s v="Convenience stores"/>
    <x v="2"/>
    <s v="Salvadori"/>
    <n v="48"/>
    <n v="1.04"/>
    <n v="1.21"/>
    <n v="58.08"/>
    <n v="8.1599999999999966"/>
  </r>
  <r>
    <n v="2014"/>
    <s v="Convenience stores"/>
    <x v="2"/>
    <s v="Salvadori"/>
    <n v="72"/>
    <n v="1.07"/>
    <n v="1.2"/>
    <n v="86.399999999999991"/>
    <n v="9.3599999999999923"/>
  </r>
  <r>
    <n v="2014"/>
    <s v="Convenience stores"/>
    <x v="2"/>
    <s v="Salvadori"/>
    <n v="60"/>
    <n v="1.18"/>
    <n v="1.25"/>
    <n v="75"/>
    <n v="4.2000000000000037"/>
  </r>
  <r>
    <n v="2014"/>
    <s v="Convenience stores"/>
    <x v="2"/>
    <s v="Salvadori"/>
    <n v="72"/>
    <n v="1.0900000000000001"/>
    <n v="1.28"/>
    <n v="92.16"/>
    <n v="13.679999999999996"/>
  </r>
  <r>
    <n v="2014"/>
    <s v="Convenience stores"/>
    <x v="2"/>
    <s v="Salvadori"/>
    <n v="72"/>
    <n v="1.06"/>
    <n v="1.26"/>
    <n v="90.72"/>
    <n v="14.399999999999997"/>
  </r>
  <r>
    <n v="2014"/>
    <s v="Convenience stores"/>
    <x v="2"/>
    <s v="Salvadori"/>
    <n v="60"/>
    <n v="1.05"/>
    <n v="1.38"/>
    <n v="82.8"/>
    <n v="19.79999999999999"/>
  </r>
  <r>
    <n v="2014"/>
    <s v="Convenience stores"/>
    <x v="2"/>
    <s v="Salvadori"/>
    <n v="72"/>
    <n v="1.1599999999999999"/>
    <n v="1.31"/>
    <n v="94.320000000000007"/>
    <n v="10.80000000000001"/>
  </r>
  <r>
    <n v="2014"/>
    <s v="Convenience stores"/>
    <x v="2"/>
    <s v="Salvadori"/>
    <n v="60"/>
    <n v="1.1499999999999999"/>
    <n v="1.25"/>
    <n v="75"/>
    <n v="6.0000000000000053"/>
  </r>
  <r>
    <n v="2014"/>
    <s v="Convenience stores"/>
    <x v="2"/>
    <s v="Salvadori"/>
    <n v="48"/>
    <n v="1.1399999999999999"/>
    <n v="1.35"/>
    <n v="64.800000000000011"/>
    <n v="10.080000000000009"/>
  </r>
  <r>
    <n v="2014"/>
    <s v="Convenience stores"/>
    <x v="2"/>
    <s v="Salvadori"/>
    <n v="72"/>
    <n v="1.01"/>
    <n v="1.21"/>
    <n v="87.12"/>
    <n v="14.399999999999997"/>
  </r>
  <r>
    <n v="2014"/>
    <s v="Convenience stores"/>
    <x v="2"/>
    <s v="Salvadori"/>
    <n v="48"/>
    <n v="1.17"/>
    <n v="1.39"/>
    <n v="66.72"/>
    <n v="10.559999999999999"/>
  </r>
  <r>
    <n v="2014"/>
    <s v="Convenience stores"/>
    <x v="2"/>
    <s v="Salvadori"/>
    <n v="60"/>
    <n v="1.18"/>
    <n v="1.31"/>
    <n v="78.600000000000009"/>
    <n v="7.8000000000000069"/>
  </r>
  <r>
    <n v="2014"/>
    <s v="Convenience stores"/>
    <x v="2"/>
    <s v="Salvadori"/>
    <n v="72"/>
    <n v="1.2"/>
    <n v="1.24"/>
    <n v="89.28"/>
    <n v="2.8800000000000026"/>
  </r>
  <r>
    <n v="2014"/>
    <s v="Convenience stores"/>
    <x v="2"/>
    <s v="Salvadori"/>
    <n v="48"/>
    <n v="1.17"/>
    <n v="1.25"/>
    <n v="60"/>
    <n v="3.8400000000000034"/>
  </r>
  <r>
    <n v="2014"/>
    <s v="Convenience stores"/>
    <x v="2"/>
    <s v="Salvadori"/>
    <n v="48"/>
    <n v="1.1000000000000001"/>
    <n v="1.39"/>
    <n v="66.72"/>
    <n v="13.919999999999991"/>
  </r>
  <r>
    <n v="2014"/>
    <s v="Convenience stores"/>
    <x v="2"/>
    <s v="Salvadori"/>
    <n v="72"/>
    <n v="1.17"/>
    <n v="1.36"/>
    <n v="97.92"/>
    <n v="13.680000000000012"/>
  </r>
  <r>
    <n v="2014"/>
    <s v="Convenience stores"/>
    <x v="2"/>
    <s v="Salvadori"/>
    <n v="72"/>
    <n v="1.04"/>
    <n v="1.36"/>
    <n v="97.92"/>
    <n v="23.040000000000006"/>
  </r>
  <r>
    <n v="2014"/>
    <s v="Convenience stores"/>
    <x v="5"/>
    <s v="Momo figli"/>
    <n v="2004"/>
    <n v="2.4300000000000002"/>
    <n v="3.84"/>
    <n v="7695.36"/>
    <n v="2825.6399999999994"/>
  </r>
  <r>
    <n v="2014"/>
    <s v="Convenience stores"/>
    <x v="5"/>
    <s v="Momo figli"/>
    <n v="2616"/>
    <n v="2.76"/>
    <n v="3.71"/>
    <n v="9705.36"/>
    <n v="2485.2000000000003"/>
  </r>
  <r>
    <n v="2014"/>
    <s v="Convenience stores"/>
    <x v="5"/>
    <s v="Momo figli"/>
    <n v="2496"/>
    <n v="2.44"/>
    <n v="3.33"/>
    <n v="8311.68"/>
    <n v="2221.4400000000005"/>
  </r>
  <r>
    <n v="2014"/>
    <s v="Convenience stores"/>
    <x v="5"/>
    <s v="Momo figli"/>
    <n v="2292"/>
    <n v="2.85"/>
    <n v="3.42"/>
    <n v="7838.6399999999994"/>
    <n v="1306.4399999999996"/>
  </r>
  <r>
    <n v="2014"/>
    <s v="Convenience stores"/>
    <x v="5"/>
    <s v="Momo figli"/>
    <n v="1344"/>
    <n v="2.34"/>
    <n v="3.99"/>
    <n v="5362.56"/>
    <n v="2217.6000000000004"/>
  </r>
  <r>
    <n v="2014"/>
    <s v="Convenience stores"/>
    <x v="5"/>
    <s v="Momo figli"/>
    <n v="1932"/>
    <n v="2.95"/>
    <n v="3.98"/>
    <n v="7689.36"/>
    <n v="1989.9599999999996"/>
  </r>
  <r>
    <n v="2014"/>
    <s v="Convenience stores"/>
    <x v="5"/>
    <s v="Momo figli"/>
    <n v="1800"/>
    <n v="2.38"/>
    <n v="3.76"/>
    <n v="6768"/>
    <n v="2484"/>
  </r>
  <r>
    <n v="2014"/>
    <s v="Convenience stores"/>
    <x v="5"/>
    <s v="Momo figli"/>
    <n v="2100"/>
    <n v="2.66"/>
    <n v="3.69"/>
    <n v="7749"/>
    <n v="2162.9999999999995"/>
  </r>
  <r>
    <n v="2014"/>
    <s v="Convenience stores"/>
    <x v="5"/>
    <s v="Momo figli"/>
    <n v="2484"/>
    <n v="2.4500000000000002"/>
    <n v="3.93"/>
    <n v="9762.1200000000008"/>
    <n v="3676.32"/>
  </r>
  <r>
    <n v="2014"/>
    <s v="Convenience stores"/>
    <x v="0"/>
    <s v="Serwis"/>
    <n v="600"/>
    <n v="5.5066666666666668"/>
    <n v="7.81"/>
    <n v="4686"/>
    <n v="1381.9999999999998"/>
  </r>
  <r>
    <n v="2014"/>
    <s v="Convenience stores"/>
    <x v="0"/>
    <s v="Serwis"/>
    <n v="564"/>
    <n v="6.2266666666666666"/>
    <n v="7.47"/>
    <n v="4213.08"/>
    <n v="701.2399999999999"/>
  </r>
  <r>
    <n v="2014"/>
    <s v="Convenience stores"/>
    <x v="0"/>
    <s v="Serwis"/>
    <n v="468"/>
    <n v="5.94"/>
    <n v="8.27"/>
    <n v="3870.3599999999997"/>
    <n v="1090.4399999999996"/>
  </r>
  <r>
    <n v="2014"/>
    <s v="Convenience stores"/>
    <x v="0"/>
    <s v="Serwis"/>
    <n v="576"/>
    <n v="6.3066666666666666"/>
    <n v="7.57"/>
    <n v="4360.32"/>
    <n v="727.68000000000018"/>
  </r>
  <r>
    <n v="2014"/>
    <s v="Convenience stores"/>
    <x v="0"/>
    <s v="Serwis"/>
    <n v="564"/>
    <n v="5.6066666666666665"/>
    <n v="7.61"/>
    <n v="4292.04"/>
    <n v="1129.8800000000003"/>
  </r>
  <r>
    <n v="2014"/>
    <s v="Convenience stores"/>
    <x v="0"/>
    <s v="Serwis"/>
    <n v="408"/>
    <n v="5.9933333333333332"/>
    <n v="7.56"/>
    <n v="3084.48"/>
    <n v="639.19999999999993"/>
  </r>
  <r>
    <n v="2014"/>
    <s v="Convenience stores"/>
    <x v="3"/>
    <s v="St.Dalfour"/>
    <n v="480"/>
    <n v="4.71"/>
    <n v="5.27"/>
    <n v="2529.6"/>
    <n v="268.79999999999984"/>
  </r>
  <r>
    <n v="2014"/>
    <s v="Convenience stores"/>
    <x v="3"/>
    <s v="St.Dalfour"/>
    <n v="516"/>
    <n v="4.5"/>
    <n v="5.24"/>
    <n v="2703.84"/>
    <n v="381.84000000000009"/>
  </r>
  <r>
    <n v="2014"/>
    <s v="Convenience stores"/>
    <x v="3"/>
    <s v="St.Dalfour"/>
    <n v="456"/>
    <n v="4.5999999999999996"/>
    <n v="5.3"/>
    <n v="2416.7999999999997"/>
    <n v="319.2000000000001"/>
  </r>
  <r>
    <n v="2014"/>
    <s v="Convenience stores"/>
    <x v="3"/>
    <s v="St.Dalfour"/>
    <n v="276"/>
    <n v="4.01"/>
    <n v="5.33"/>
    <n v="1471.08"/>
    <n v="364.32000000000005"/>
  </r>
  <r>
    <n v="2014"/>
    <s v="Convenience stores"/>
    <x v="3"/>
    <s v="St.Dalfour"/>
    <n v="396"/>
    <n v="4.82"/>
    <n v="5.27"/>
    <n v="2086.9199999999996"/>
    <n v="178.1999999999997"/>
  </r>
  <r>
    <n v="2014"/>
    <s v="Convenience stores"/>
    <x v="3"/>
    <s v="St.Dalfour"/>
    <n v="456"/>
    <n v="4.88"/>
    <n v="5.13"/>
    <n v="2339.2799999999997"/>
    <n v="114"/>
  </r>
  <r>
    <n v="2014"/>
    <s v="Convenience stores"/>
    <x v="3"/>
    <s v="St.Dalfour"/>
    <n v="468"/>
    <n v="4.33"/>
    <n v="5.17"/>
    <n v="2419.56"/>
    <n v="393.11999999999995"/>
  </r>
  <r>
    <n v="2014"/>
    <s v="Convenience stores"/>
    <x v="9"/>
    <s v="St.Dalfour"/>
    <n v="504"/>
    <n v="3.34"/>
    <n v="5.23"/>
    <n v="2635.92"/>
    <n v="952.56000000000029"/>
  </r>
  <r>
    <n v="2014"/>
    <s v="Convenience stores"/>
    <x v="9"/>
    <s v="St.Dalfour"/>
    <n v="540"/>
    <n v="3.74"/>
    <n v="5.19"/>
    <n v="2802.6000000000004"/>
    <n v="783.00000000000011"/>
  </r>
  <r>
    <n v="2014"/>
    <s v="Convenience stores"/>
    <x v="9"/>
    <s v="St.Dalfour"/>
    <n v="540"/>
    <n v="4.41"/>
    <n v="6.8"/>
    <n v="3672"/>
    <n v="1290.5999999999999"/>
  </r>
  <r>
    <n v="2014"/>
    <s v="Convenience stores"/>
    <x v="9"/>
    <s v="St.Dalfour"/>
    <n v="420"/>
    <n v="3.74"/>
    <n v="5.48"/>
    <n v="2301.6000000000004"/>
    <n v="730.80000000000007"/>
  </r>
  <r>
    <n v="2014"/>
    <s v="Convenience stores"/>
    <x v="9"/>
    <s v="St.Dalfour"/>
    <n v="372"/>
    <n v="3.74"/>
    <n v="5.76"/>
    <n v="2142.7199999999998"/>
    <n v="751.43999999999983"/>
  </r>
  <r>
    <n v="2014"/>
    <s v="Convenience stores"/>
    <x v="9"/>
    <s v="St.Dalfour"/>
    <n v="360"/>
    <n v="3.19"/>
    <n v="5"/>
    <n v="1800"/>
    <n v="651.6"/>
  </r>
  <r>
    <n v="2014"/>
    <s v="Convenience stores"/>
    <x v="9"/>
    <s v="St.Dalfour"/>
    <n v="468"/>
    <n v="3.79"/>
    <n v="6.44"/>
    <n v="3013.92"/>
    <n v="1240.2000000000003"/>
  </r>
  <r>
    <n v="2014"/>
    <s v="Convenience stores"/>
    <x v="9"/>
    <s v="St.Dalfour"/>
    <n v="540"/>
    <n v="3.64"/>
    <n v="6.37"/>
    <n v="3439.8"/>
    <n v="1474.2"/>
  </r>
  <r>
    <n v="2014"/>
    <s v="Convenience stores"/>
    <x v="9"/>
    <s v="St.Dalfour"/>
    <n v="396"/>
    <n v="3.85"/>
    <n v="6.52"/>
    <n v="2581.9199999999996"/>
    <n v="1057.3199999999997"/>
  </r>
  <r>
    <n v="2014"/>
    <s v="Convenience stores"/>
    <x v="9"/>
    <s v="St.Dalfour"/>
    <n v="456"/>
    <n v="3.83"/>
    <n v="6.1"/>
    <n v="2781.6"/>
    <n v="1035.1199999999999"/>
  </r>
  <r>
    <n v="2014"/>
    <s v="Convenience stores"/>
    <x v="9"/>
    <s v="St.Dalfour"/>
    <n v="492"/>
    <n v="4.71"/>
    <n v="5.57"/>
    <n v="2740.44"/>
    <n v="423.12000000000018"/>
  </r>
  <r>
    <n v="2014"/>
    <s v="Convenience stores"/>
    <x v="9"/>
    <s v="St.Dalfour"/>
    <n v="456"/>
    <n v="4.72"/>
    <n v="5.78"/>
    <n v="2635.6800000000003"/>
    <n v="483.36000000000024"/>
  </r>
  <r>
    <n v="2014"/>
    <s v="Convenience stores"/>
    <x v="9"/>
    <s v="St.Dalfour"/>
    <n v="516"/>
    <n v="3.97"/>
    <n v="5.68"/>
    <n v="2930.8799999999997"/>
    <n v="882.35999999999979"/>
  </r>
  <r>
    <n v="2014"/>
    <s v="Convenience stores"/>
    <x v="9"/>
    <s v="St.Dalfour"/>
    <n v="444"/>
    <n v="3.45"/>
    <n v="5.08"/>
    <n v="2255.52"/>
    <n v="723.71999999999991"/>
  </r>
  <r>
    <n v="2014"/>
    <s v="Convenience stores"/>
    <x v="9"/>
    <s v="St.Dalfour"/>
    <n v="444"/>
    <n v="3.52"/>
    <n v="5.19"/>
    <n v="2304.36"/>
    <n v="741.48000000000013"/>
  </r>
  <r>
    <n v="2014"/>
    <s v="Convenience stores"/>
    <x v="9"/>
    <s v="St.Dalfour"/>
    <n v="360"/>
    <n v="4.62"/>
    <n v="5.94"/>
    <n v="2138.4"/>
    <n v="475.2000000000001"/>
  </r>
  <r>
    <n v="2014"/>
    <s v="Convenience stores"/>
    <x v="9"/>
    <s v="St.Dalfour"/>
    <n v="456"/>
    <n v="4.8"/>
    <n v="6.39"/>
    <n v="2913.8399999999997"/>
    <n v="725.04"/>
  </r>
  <r>
    <n v="2014"/>
    <s v="Convenience stores"/>
    <x v="9"/>
    <s v="St.Dalfour"/>
    <n v="540"/>
    <n v="3.52"/>
    <n v="6.7"/>
    <n v="3618"/>
    <n v="1717.2"/>
  </r>
  <r>
    <n v="2014"/>
    <s v="Convenience stores"/>
    <x v="9"/>
    <s v="St.Dalfour"/>
    <n v="492"/>
    <n v="4.4400000000000004"/>
    <n v="6.81"/>
    <n v="3350.52"/>
    <n v="1166.0399999999995"/>
  </r>
  <r>
    <n v="2014"/>
    <s v="Convenience stores"/>
    <x v="9"/>
    <s v="St.Dalfour"/>
    <n v="420"/>
    <n v="4.01"/>
    <n v="5.8"/>
    <n v="2436"/>
    <n v="751.80000000000007"/>
  </r>
  <r>
    <n v="2014"/>
    <s v="Convenience stores"/>
    <x v="9"/>
    <s v="St.Dalfour"/>
    <n v="360"/>
    <n v="4.18"/>
    <n v="6.32"/>
    <n v="2275.2000000000003"/>
    <n v="770.4000000000002"/>
  </r>
  <r>
    <n v="2014"/>
    <s v="Convenience stores"/>
    <x v="9"/>
    <s v="St.Dalfour"/>
    <n v="384"/>
    <n v="4.96"/>
    <n v="7"/>
    <n v="2688"/>
    <n v="783.36"/>
  </r>
  <r>
    <n v="2014"/>
    <s v="Convenience stores"/>
    <x v="9"/>
    <s v="St.Dalfour"/>
    <n v="396"/>
    <n v="4.17"/>
    <n v="5.04"/>
    <n v="1995.84"/>
    <n v="344.52000000000004"/>
  </r>
  <r>
    <n v="2014"/>
    <s v="Convenience stores"/>
    <x v="9"/>
    <s v="St.Dalfour"/>
    <n v="384"/>
    <n v="3.39"/>
    <n v="6.9"/>
    <n v="2649.6000000000004"/>
    <n v="1347.8400000000001"/>
  </r>
  <r>
    <n v="2014"/>
    <s v="Convenience stores"/>
    <x v="9"/>
    <s v="St.Dalfour"/>
    <n v="384"/>
    <n v="4.3899999999999997"/>
    <n v="6.54"/>
    <n v="2511.36"/>
    <n v="825.60000000000014"/>
  </r>
  <r>
    <n v="2014"/>
    <s v="Convenience stores"/>
    <x v="9"/>
    <s v="St.Dalfour"/>
    <n v="540"/>
    <n v="4.37"/>
    <n v="5.27"/>
    <n v="2845.7999999999997"/>
    <n v="485.99999999999972"/>
  </r>
  <r>
    <n v="2014"/>
    <s v="Convenience stores"/>
    <x v="9"/>
    <s v="St.Dalfour"/>
    <n v="492"/>
    <n v="4.87"/>
    <n v="5.19"/>
    <n v="2553.48"/>
    <n v="157.44000000000014"/>
  </r>
  <r>
    <n v="2014"/>
    <s v="Convenience stores"/>
    <x v="9"/>
    <s v="St.Dalfour"/>
    <n v="516"/>
    <n v="3.19"/>
    <n v="6.35"/>
    <n v="3276.6"/>
    <n v="1630.56"/>
  </r>
  <r>
    <n v="2014"/>
    <s v="Convenience stores"/>
    <x v="9"/>
    <s v="St.Dalfour"/>
    <n v="384"/>
    <n v="3.77"/>
    <n v="6.72"/>
    <n v="2580.48"/>
    <n v="1132.8"/>
  </r>
  <r>
    <n v="2014"/>
    <s v="Convenience stores"/>
    <x v="9"/>
    <s v="St.Dalfour"/>
    <n v="384"/>
    <n v="4.83"/>
    <n v="6.24"/>
    <n v="2396.16"/>
    <n v="541.44000000000005"/>
  </r>
  <r>
    <n v="2014"/>
    <s v="Convenience stores"/>
    <x v="9"/>
    <s v="St.Dalfour"/>
    <n v="492"/>
    <n v="3.9"/>
    <n v="6.87"/>
    <n v="3380.04"/>
    <n v="1461.24"/>
  </r>
  <r>
    <n v="2014"/>
    <s v="Convenience stores"/>
    <x v="9"/>
    <s v="St.Dalfour"/>
    <n v="408"/>
    <n v="3.48"/>
    <n v="6.42"/>
    <n v="2619.36"/>
    <n v="1199.52"/>
  </r>
  <r>
    <n v="2014"/>
    <s v="Convenience stores"/>
    <x v="9"/>
    <s v="St.Dalfour"/>
    <n v="540"/>
    <n v="4.71"/>
    <n v="5.28"/>
    <n v="2851.2000000000003"/>
    <n v="307.80000000000018"/>
  </r>
  <r>
    <n v="2014"/>
    <s v="Convenience stores"/>
    <x v="9"/>
    <s v="St.Dalfour"/>
    <n v="456"/>
    <n v="4.22"/>
    <n v="5.59"/>
    <n v="2549.04"/>
    <n v="624.72"/>
  </r>
  <r>
    <n v="2014"/>
    <s v="Convenience stores"/>
    <x v="9"/>
    <s v="St.Dalfour"/>
    <n v="384"/>
    <n v="3.27"/>
    <n v="6.06"/>
    <n v="2327.04"/>
    <n v="1071.3599999999999"/>
  </r>
  <r>
    <n v="2014"/>
    <s v="Convenience stores"/>
    <x v="9"/>
    <s v="St.Dalfour"/>
    <n v="480"/>
    <n v="4.3099999999999996"/>
    <n v="5.57"/>
    <n v="2673.6000000000004"/>
    <n v="604.8000000000003"/>
  </r>
  <r>
    <n v="2014"/>
    <s v="Convenience stores"/>
    <x v="9"/>
    <s v="St.Dalfour"/>
    <n v="528"/>
    <n v="3.63"/>
    <n v="5.56"/>
    <n v="2935.68"/>
    <n v="1019.0399999999998"/>
  </r>
  <r>
    <n v="2014"/>
    <s v="Convenience stores"/>
    <x v="9"/>
    <s v="St.Dalfour"/>
    <n v="408"/>
    <n v="4.91"/>
    <n v="5.21"/>
    <n v="2125.6799999999998"/>
    <n v="122.39999999999992"/>
  </r>
  <r>
    <n v="2014"/>
    <s v="Convenience stores"/>
    <x v="9"/>
    <s v="St.Dalfour"/>
    <n v="456"/>
    <n v="4.05"/>
    <n v="5.28"/>
    <n v="2407.6800000000003"/>
    <n v="560.88000000000022"/>
  </r>
  <r>
    <n v="2014"/>
    <s v="Convenience stores"/>
    <x v="9"/>
    <s v="St.Dalfour"/>
    <n v="468"/>
    <n v="3.39"/>
    <n v="6.16"/>
    <n v="2882.88"/>
    <n v="1296.3599999999999"/>
  </r>
  <r>
    <n v="2014"/>
    <s v="Convenience stores"/>
    <x v="9"/>
    <s v="St.Dalfour"/>
    <n v="456"/>
    <n v="4.17"/>
    <n v="6.08"/>
    <n v="2772.48"/>
    <n v="870.96"/>
  </r>
  <r>
    <n v="2014"/>
    <s v="Convenience stores"/>
    <x v="9"/>
    <s v="St.Dalfour"/>
    <n v="384"/>
    <n v="3.15"/>
    <n v="6.2"/>
    <n v="2380.8000000000002"/>
    <n v="1171.2"/>
  </r>
  <r>
    <n v="2014"/>
    <s v="Convenience stores"/>
    <x v="9"/>
    <s v="St.Dalfour"/>
    <n v="528"/>
    <n v="4.57"/>
    <n v="5.7"/>
    <n v="3009.6"/>
    <n v="596.64"/>
  </r>
  <r>
    <n v="2014"/>
    <s v="Convenience stores"/>
    <x v="9"/>
    <s v="St.Dalfour"/>
    <n v="492"/>
    <n v="4.8"/>
    <n v="6.92"/>
    <n v="3404.64"/>
    <n v="1043.04"/>
  </r>
  <r>
    <n v="2014"/>
    <s v="Convenience stores"/>
    <x v="9"/>
    <s v="St.Dalfour"/>
    <n v="504"/>
    <n v="4.6399999999999997"/>
    <n v="6.95"/>
    <n v="3502.8"/>
    <n v="1164.2400000000002"/>
  </r>
  <r>
    <n v="2014"/>
    <s v="Convenience stores"/>
    <x v="9"/>
    <s v="St.Dalfour"/>
    <n v="516"/>
    <n v="3.93"/>
    <n v="6.86"/>
    <n v="3539.76"/>
    <n v="1511.88"/>
  </r>
  <r>
    <n v="2014"/>
    <s v="Convenience stores"/>
    <x v="9"/>
    <s v="St.Dalfour"/>
    <n v="504"/>
    <n v="3.37"/>
    <n v="5.94"/>
    <n v="2993.76"/>
    <n v="1295.2800000000002"/>
  </r>
  <r>
    <n v="2014"/>
    <s v="Convenience stores"/>
    <x v="9"/>
    <s v="St.Dalfour"/>
    <n v="444"/>
    <n v="4.26"/>
    <n v="6.47"/>
    <n v="2872.68"/>
    <n v="981.24"/>
  </r>
  <r>
    <n v="2014"/>
    <s v="Convenience stores"/>
    <x v="9"/>
    <s v="St.Dalfour"/>
    <n v="504"/>
    <n v="3.58"/>
    <n v="6.8"/>
    <n v="3427.2"/>
    <n v="1622.8799999999999"/>
  </r>
  <r>
    <n v="2014"/>
    <s v="Convenience stores"/>
    <x v="9"/>
    <s v="St.Dalfour"/>
    <n v="528"/>
    <n v="3.8"/>
    <n v="5.08"/>
    <n v="2682.2400000000002"/>
    <n v="675.84000000000015"/>
  </r>
  <r>
    <n v="2014"/>
    <s v="Convenience stores"/>
    <x v="9"/>
    <s v="St.Dalfour"/>
    <n v="384"/>
    <n v="3.47"/>
    <n v="5.0999999999999996"/>
    <n v="1958.3999999999999"/>
    <n v="625.91999999999985"/>
  </r>
  <r>
    <n v="2014"/>
    <s v="Convenience stores"/>
    <x v="9"/>
    <s v="St.Dalfour"/>
    <n v="480"/>
    <n v="3.33"/>
    <n v="5.37"/>
    <n v="2577.6"/>
    <n v="979.2"/>
  </r>
  <r>
    <n v="2014"/>
    <s v="Convenience stores"/>
    <x v="9"/>
    <s v="St.Dalfour"/>
    <n v="444"/>
    <n v="4.5999999999999996"/>
    <n v="6.19"/>
    <n v="2748.36"/>
    <n v="705.96000000000038"/>
  </r>
  <r>
    <n v="2014"/>
    <s v="Convenience stores"/>
    <x v="9"/>
    <s v="St.Dalfour"/>
    <n v="384"/>
    <n v="3.15"/>
    <n v="5.44"/>
    <n v="2088.96"/>
    <n v="879.36000000000013"/>
  </r>
  <r>
    <n v="2014"/>
    <s v="Convenience stores"/>
    <x v="9"/>
    <s v="St.Dalfour"/>
    <n v="540"/>
    <n v="4.29"/>
    <n v="6.66"/>
    <n v="3596.4"/>
    <n v="1279.8"/>
  </r>
  <r>
    <n v="2014"/>
    <s v="Convenience stores"/>
    <x v="9"/>
    <s v="St.Dalfour"/>
    <n v="504"/>
    <n v="3.82"/>
    <n v="5.56"/>
    <n v="2802.24"/>
    <n v="876.95999999999992"/>
  </r>
  <r>
    <n v="2014"/>
    <s v="Convenience stores"/>
    <x v="9"/>
    <s v="St.Dalfour"/>
    <n v="420"/>
    <n v="3.03"/>
    <n v="6"/>
    <n v="2520"/>
    <n v="1247.4000000000001"/>
  </r>
  <r>
    <n v="2014"/>
    <s v="Convenience stores"/>
    <x v="9"/>
    <s v="St.Dalfour"/>
    <n v="480"/>
    <n v="4.3"/>
    <n v="6.26"/>
    <n v="3004.7999999999997"/>
    <n v="940.8"/>
  </r>
  <r>
    <n v="2014"/>
    <s v="Convenience stores"/>
    <x v="9"/>
    <s v="St.Dalfour"/>
    <n v="480"/>
    <n v="3.26"/>
    <n v="6.35"/>
    <n v="3048"/>
    <n v="1483.1999999999998"/>
  </r>
  <r>
    <n v="2014"/>
    <s v="Convenience stores"/>
    <x v="9"/>
    <s v="St.Dalfour"/>
    <n v="492"/>
    <n v="4.08"/>
    <n v="6.41"/>
    <n v="3153.7200000000003"/>
    <n v="1146.3600000000001"/>
  </r>
  <r>
    <n v="2014"/>
    <s v="Convenience stores"/>
    <x v="9"/>
    <s v="St.Dalfour"/>
    <n v="432"/>
    <n v="3.69"/>
    <n v="6.98"/>
    <n v="3015.36"/>
    <n v="1421.2800000000002"/>
  </r>
  <r>
    <n v="2014"/>
    <s v="Convenience stores"/>
    <x v="9"/>
    <s v="St.Dalfour"/>
    <n v="408"/>
    <n v="4.82"/>
    <n v="5.68"/>
    <n v="2317.44"/>
    <n v="350.87999999999977"/>
  </r>
  <r>
    <n v="2014"/>
    <s v="Convenience stores"/>
    <x v="9"/>
    <s v="St.Dalfour"/>
    <n v="492"/>
    <n v="3.34"/>
    <n v="6.92"/>
    <n v="3404.64"/>
    <n v="1761.3600000000001"/>
  </r>
  <r>
    <n v="2014"/>
    <s v="Convenience stores"/>
    <x v="9"/>
    <s v="St.Dalfour"/>
    <n v="528"/>
    <n v="3.53"/>
    <n v="6.37"/>
    <n v="3363.36"/>
    <n v="1499.5200000000002"/>
  </r>
  <r>
    <n v="2014"/>
    <s v="Convenience stores"/>
    <x v="9"/>
    <s v="St.Dalfour"/>
    <n v="372"/>
    <n v="4.83"/>
    <n v="5.52"/>
    <n v="2053.44"/>
    <n v="256.67999999999984"/>
  </r>
  <r>
    <n v="2014"/>
    <s v="Convenience stores"/>
    <x v="9"/>
    <s v="St.Dalfour"/>
    <n v="384"/>
    <n v="3.24"/>
    <n v="7"/>
    <n v="2688"/>
    <n v="1443.84"/>
  </r>
  <r>
    <n v="2014"/>
    <s v="Convenience stores"/>
    <x v="8"/>
    <s v="P&amp;G"/>
    <n v="948"/>
    <n v="1.6"/>
    <n v="2.1800000000000002"/>
    <n v="2066.6400000000003"/>
    <n v="549.84"/>
  </r>
  <r>
    <n v="2014"/>
    <s v="Convenience stores"/>
    <x v="8"/>
    <s v="P&amp;G"/>
    <n v="924"/>
    <n v="2.44"/>
    <n v="2.4300000000000002"/>
    <n v="2245.3200000000002"/>
    <n v="-9.239999999999803"/>
  </r>
  <r>
    <n v="2014"/>
    <s v="Convenience stores"/>
    <x v="8"/>
    <s v="P&amp;G"/>
    <n v="900"/>
    <n v="1.38"/>
    <n v="2.5299999999999998"/>
    <n v="2277"/>
    <n v="1035"/>
  </r>
  <r>
    <n v="2014"/>
    <s v="Convenience stores"/>
    <x v="8"/>
    <s v="P&amp;G"/>
    <n v="528"/>
    <n v="1.3"/>
    <n v="2.69"/>
    <n v="1420.32"/>
    <n v="733.92"/>
  </r>
  <r>
    <n v="2014"/>
    <s v="Convenience stores"/>
    <x v="8"/>
    <s v="P&amp;G"/>
    <n v="996"/>
    <n v="1.96"/>
    <n v="2.2799999999999998"/>
    <n v="2270.8799999999997"/>
    <n v="318.71999999999986"/>
  </r>
  <r>
    <n v="2014"/>
    <s v="Convenience stores"/>
    <x v="8"/>
    <s v="P&amp;G"/>
    <n v="396"/>
    <n v="2.46"/>
    <n v="2.2400000000000002"/>
    <n v="887.04000000000008"/>
    <n v="-87.119999999999905"/>
  </r>
  <r>
    <n v="2014"/>
    <s v="Convenience stores"/>
    <x v="8"/>
    <s v="P&amp;G"/>
    <n v="528"/>
    <n v="1.91"/>
    <n v="3.19"/>
    <n v="1684.32"/>
    <n v="675.84"/>
  </r>
  <r>
    <n v="2014"/>
    <s v="Convenience stores"/>
    <x v="8"/>
    <s v="P&amp;G"/>
    <n v="1032"/>
    <n v="1.69"/>
    <n v="3"/>
    <n v="3096"/>
    <n v="1351.92"/>
  </r>
  <r>
    <n v="2014"/>
    <s v="Convenience stores"/>
    <x v="8"/>
    <s v="P&amp;G"/>
    <n v="780"/>
    <n v="1.29"/>
    <n v="2.83"/>
    <n v="2207.4"/>
    <n v="1201.2"/>
  </r>
  <r>
    <n v="2014"/>
    <s v="Convenience stores"/>
    <x v="8"/>
    <s v="P&amp;G"/>
    <n v="1104"/>
    <n v="1.71"/>
    <n v="2.58"/>
    <n v="2848.32"/>
    <n v="960.48000000000013"/>
  </r>
  <r>
    <n v="2014"/>
    <s v="Convenience stores"/>
    <x v="8"/>
    <s v="P&amp;G"/>
    <n v="1116"/>
    <n v="2.0299999999999998"/>
    <n v="2.6"/>
    <n v="2901.6"/>
    <n v="636.12000000000035"/>
  </r>
  <r>
    <n v="2014"/>
    <s v="Convenience stores"/>
    <x v="8"/>
    <s v="P&amp;G"/>
    <n v="780"/>
    <n v="1.98"/>
    <n v="2.87"/>
    <n v="2238.6"/>
    <n v="694.2"/>
  </r>
  <r>
    <n v="2014"/>
    <s v="Convenience stores"/>
    <x v="5"/>
    <s v="Gelati veri"/>
    <n v="1368"/>
    <n v="2.72"/>
    <n v="3.89"/>
    <n v="5321.52"/>
    <n v="1600.56"/>
  </r>
  <r>
    <n v="2014"/>
    <s v="Convenience stores"/>
    <x v="5"/>
    <s v="Gelati veri"/>
    <n v="1572"/>
    <n v="2.81"/>
    <n v="3.53"/>
    <n v="5549.16"/>
    <n v="1131.8399999999997"/>
  </r>
  <r>
    <n v="2014"/>
    <s v="Convenience stores"/>
    <x v="5"/>
    <s v="Gelati veri"/>
    <n v="2568"/>
    <n v="2.71"/>
    <n v="3.33"/>
    <n v="8551.44"/>
    <n v="1592.1600000000003"/>
  </r>
  <r>
    <n v="2014"/>
    <s v="Convenience stores"/>
    <x v="5"/>
    <s v="Gelati veri"/>
    <n v="1632"/>
    <n v="2.56"/>
    <n v="3.52"/>
    <n v="5744.64"/>
    <n v="1566.72"/>
  </r>
  <r>
    <n v="2014"/>
    <s v="Convenience stores"/>
    <x v="5"/>
    <s v="Gelati veri"/>
    <n v="1560"/>
    <n v="2.5099999999999998"/>
    <n v="3.99"/>
    <n v="6224.4000000000005"/>
    <n v="2308.8000000000006"/>
  </r>
  <r>
    <n v="2014"/>
    <s v="Convenience stores"/>
    <x v="5"/>
    <s v="Gelati veri"/>
    <n v="2040"/>
    <n v="2.76"/>
    <n v="3.44"/>
    <n v="7017.5999999999995"/>
    <n v="1387.2000000000003"/>
  </r>
  <r>
    <n v="2014"/>
    <s v="Convenience stores"/>
    <x v="5"/>
    <s v="Gelati veri"/>
    <n v="1728"/>
    <n v="2.38"/>
    <n v="3.56"/>
    <n v="6151.68"/>
    <n v="2039.0400000000002"/>
  </r>
  <r>
    <n v="2014"/>
    <s v="Convenience stores"/>
    <x v="5"/>
    <s v="Gelati veri"/>
    <n v="2136"/>
    <n v="2.74"/>
    <n v="3.82"/>
    <n v="8159.5199999999995"/>
    <n v="2306.8799999999992"/>
  </r>
  <r>
    <n v="2014"/>
    <s v="Convenience stores"/>
    <x v="5"/>
    <s v="Gelati veri"/>
    <n v="1944"/>
    <n v="2.44"/>
    <n v="3.51"/>
    <n v="6823.44"/>
    <n v="2080.0799999999995"/>
  </r>
  <r>
    <n v="2014"/>
    <s v="Convenience stores"/>
    <x v="5"/>
    <s v="Gelati veri"/>
    <n v="2040"/>
    <n v="2.4300000000000002"/>
    <n v="3.97"/>
    <n v="8098.8"/>
    <n v="3141.6"/>
  </r>
  <r>
    <n v="2014"/>
    <s v="Convenience stores"/>
    <x v="5"/>
    <s v="Gelati veri"/>
    <n v="2136"/>
    <n v="2.61"/>
    <n v="3.91"/>
    <n v="8351.76"/>
    <n v="2776.8000000000006"/>
  </r>
  <r>
    <n v="2014"/>
    <s v="Convenience stores"/>
    <x v="5"/>
    <s v="Gelati veri"/>
    <n v="1536"/>
    <n v="2.4500000000000002"/>
    <n v="4"/>
    <n v="6144"/>
    <n v="2380.7999999999997"/>
  </r>
  <r>
    <n v="2014"/>
    <s v="Convenience stores"/>
    <x v="5"/>
    <s v="Gelati veri"/>
    <n v="1680"/>
    <n v="2.89"/>
    <n v="3.66"/>
    <n v="6148.8"/>
    <n v="1293.6000000000001"/>
  </r>
  <r>
    <n v="2014"/>
    <s v="Convenience stores"/>
    <x v="0"/>
    <s v="KBG"/>
    <n v="492"/>
    <n v="5.6333333333333337"/>
    <n v="7.73"/>
    <n v="3803.1600000000003"/>
    <n v="1031.56"/>
  </r>
  <r>
    <n v="2014"/>
    <s v="Convenience stores"/>
    <x v="0"/>
    <s v="KBG"/>
    <n v="612"/>
    <n v="6.36"/>
    <n v="7.79"/>
    <n v="4767.4800000000005"/>
    <n v="875.15999999999985"/>
  </r>
  <r>
    <n v="2014"/>
    <s v="Convenience stores"/>
    <x v="0"/>
    <s v="KBG"/>
    <n v="576"/>
    <n v="5.7733333333333334"/>
    <n v="8.31"/>
    <n v="4786.5600000000004"/>
    <n v="1461.1200000000003"/>
  </r>
  <r>
    <n v="2014"/>
    <s v="Convenience stores"/>
    <x v="0"/>
    <s v="KBG"/>
    <n v="636"/>
    <n v="5.9266666666666667"/>
    <n v="7.44"/>
    <n v="4731.84"/>
    <n v="962.48000000000025"/>
  </r>
  <r>
    <n v="2014"/>
    <s v="Convenience stores"/>
    <x v="0"/>
    <s v="KBG"/>
    <n v="576"/>
    <n v="6.246666666666667"/>
    <n v="8.09"/>
    <n v="4659.84"/>
    <n v="1061.7599999999998"/>
  </r>
  <r>
    <n v="2014"/>
    <s v="Convenience stores"/>
    <x v="0"/>
    <s v="KBG"/>
    <n v="456"/>
    <n v="6.22"/>
    <n v="8.2799999999999994"/>
    <n v="3775.68"/>
    <n v="939.35999999999979"/>
  </r>
  <r>
    <n v="2014"/>
    <s v="Convenience stores"/>
    <x v="0"/>
    <s v="KBG"/>
    <n v="528"/>
    <n v="5.4133333333333331"/>
    <n v="8.52"/>
    <n v="4498.5599999999995"/>
    <n v="1640.32"/>
  </r>
  <r>
    <n v="2014"/>
    <s v="Convenience stores"/>
    <x v="0"/>
    <s v="KBG"/>
    <n v="540"/>
    <n v="6.4933333333333332"/>
    <n v="8.27"/>
    <n v="4465.8"/>
    <n v="959.39999999999986"/>
  </r>
  <r>
    <n v="2014"/>
    <s v="Convenience stores"/>
    <x v="0"/>
    <s v="KBG"/>
    <n v="624"/>
    <n v="6.3666666666666663"/>
    <n v="7.96"/>
    <n v="4967.04"/>
    <n v="994.24000000000024"/>
  </r>
  <r>
    <n v="2014"/>
    <s v="Convenience stores"/>
    <x v="0"/>
    <s v="KBG"/>
    <n v="420"/>
    <n v="5.793333333333333"/>
    <n v="8.17"/>
    <n v="3431.4"/>
    <n v="998.20000000000016"/>
  </r>
  <r>
    <n v="2014"/>
    <s v="Convenience stores"/>
    <x v="6"/>
    <s v="KBG"/>
    <n v="912"/>
    <n v="2.79"/>
    <n v="3.93"/>
    <n v="3584.1600000000003"/>
    <n v="1039.68"/>
  </r>
  <r>
    <n v="2014"/>
    <s v="Convenience stores"/>
    <x v="6"/>
    <s v="KBG"/>
    <n v="612"/>
    <n v="2.11"/>
    <n v="3.62"/>
    <n v="2215.44"/>
    <n v="924.12000000000012"/>
  </r>
  <r>
    <n v="2014"/>
    <s v="Convenience stores"/>
    <x v="6"/>
    <s v="KBG"/>
    <n v="660"/>
    <n v="2.88"/>
    <n v="3.47"/>
    <n v="2290.2000000000003"/>
    <n v="389.4000000000002"/>
  </r>
  <r>
    <n v="2014"/>
    <s v="Convenience stores"/>
    <x v="6"/>
    <s v="KBG"/>
    <n v="816"/>
    <n v="2.65"/>
    <n v="3.39"/>
    <n v="2766.2400000000002"/>
    <n v="603.84000000000015"/>
  </r>
  <r>
    <n v="2014"/>
    <s v="Convenience stores"/>
    <x v="6"/>
    <s v="KBG"/>
    <n v="1176"/>
    <n v="2.4"/>
    <n v="3.94"/>
    <n v="4633.4399999999996"/>
    <n v="1811.04"/>
  </r>
  <r>
    <n v="2014"/>
    <s v="Convenience stores"/>
    <x v="6"/>
    <s v="KBG"/>
    <n v="840"/>
    <n v="2.4500000000000002"/>
    <n v="3.54"/>
    <n v="2973.6"/>
    <n v="915.59999999999991"/>
  </r>
  <r>
    <n v="2014"/>
    <s v="Convenience stores"/>
    <x v="6"/>
    <s v="KBG"/>
    <n v="1068"/>
    <n v="2.1800000000000002"/>
    <n v="3.92"/>
    <n v="4186.5599999999995"/>
    <n v="1858.3199999999997"/>
  </r>
  <r>
    <n v="2014"/>
    <s v="Convenience stores"/>
    <x v="6"/>
    <s v="KBG"/>
    <n v="1116"/>
    <n v="2.0099999999999998"/>
    <n v="3.75"/>
    <n v="4185"/>
    <n v="1941.8400000000001"/>
  </r>
  <r>
    <n v="2014"/>
    <s v="Convenience stores"/>
    <x v="6"/>
    <s v="KBG"/>
    <n v="1200"/>
    <n v="2.23"/>
    <n v="3.36"/>
    <n v="4032"/>
    <n v="1355.9999999999998"/>
  </r>
  <r>
    <n v="2014"/>
    <s v="Convenience stores"/>
    <x v="6"/>
    <s v="KBG"/>
    <n v="1080"/>
    <n v="2.97"/>
    <n v="3.61"/>
    <n v="3898.7999999999997"/>
    <n v="691.1999999999997"/>
  </r>
  <r>
    <n v="2014"/>
    <s v="Convenience stores"/>
    <x v="6"/>
    <s v="KBG"/>
    <n v="1008"/>
    <n v="2.59"/>
    <n v="3.37"/>
    <n v="3396.96"/>
    <n v="786.24000000000024"/>
  </r>
  <r>
    <n v="2014"/>
    <s v="Convenience stores"/>
    <x v="6"/>
    <s v="KBG"/>
    <n v="804"/>
    <n v="2.2000000000000002"/>
    <n v="3.56"/>
    <n v="2862.2400000000002"/>
    <n v="1093.4399999999998"/>
  </r>
  <r>
    <n v="2014"/>
    <s v="Convenience stores"/>
    <x v="6"/>
    <s v="KBG"/>
    <n v="984"/>
    <n v="2.83"/>
    <n v="3.68"/>
    <n v="3621.1200000000003"/>
    <n v="836.40000000000009"/>
  </r>
  <r>
    <n v="2014"/>
    <s v="Convenience stores"/>
    <x v="6"/>
    <s v="KBG"/>
    <n v="708"/>
    <n v="2.99"/>
    <n v="3.4"/>
    <n v="2407.1999999999998"/>
    <n v="290.2799999999998"/>
  </r>
  <r>
    <n v="2014"/>
    <s v="Convenience stores"/>
    <x v="6"/>
    <s v="KBG"/>
    <n v="1164"/>
    <n v="2.73"/>
    <n v="3.33"/>
    <n v="3876.12"/>
    <n v="698.40000000000009"/>
  </r>
  <r>
    <n v="2014"/>
    <s v="Convenience stores"/>
    <x v="6"/>
    <s v="KBG"/>
    <n v="648"/>
    <n v="2.68"/>
    <n v="3.91"/>
    <n v="2533.6800000000003"/>
    <n v="797.04"/>
  </r>
  <r>
    <n v="2014"/>
    <s v="Convenience stores"/>
    <x v="6"/>
    <s v="KBG"/>
    <n v="888"/>
    <n v="2.44"/>
    <n v="3.86"/>
    <n v="3427.68"/>
    <n v="1260.96"/>
  </r>
  <r>
    <n v="2014"/>
    <s v="Convenience stores"/>
    <x v="6"/>
    <s v="KBG"/>
    <n v="1044"/>
    <n v="2.15"/>
    <n v="3.51"/>
    <n v="3664.4399999999996"/>
    <n v="1419.84"/>
  </r>
  <r>
    <n v="2014"/>
    <s v="Convenience stores"/>
    <x v="6"/>
    <s v="KBG"/>
    <n v="672"/>
    <n v="2.06"/>
    <n v="3.98"/>
    <n v="2674.56"/>
    <n v="1290.24"/>
  </r>
  <r>
    <n v="2014"/>
    <s v="Convenience stores"/>
    <x v="5"/>
    <s v="Cherry dreams"/>
    <n v="1644"/>
    <n v="2.39"/>
    <n v="3.54"/>
    <n v="5819.76"/>
    <n v="1890.6"/>
  </r>
  <r>
    <n v="2014"/>
    <s v="Convenience stores"/>
    <x v="5"/>
    <s v="Cherry dreams"/>
    <n v="2544"/>
    <n v="2.82"/>
    <n v="3.39"/>
    <n v="8624.16"/>
    <n v="1450.0800000000008"/>
  </r>
  <r>
    <n v="2014"/>
    <s v="Convenience stores"/>
    <x v="5"/>
    <s v="Cherry dreams"/>
    <n v="1788"/>
    <n v="2.81"/>
    <n v="3.56"/>
    <n v="6365.28"/>
    <n v="1341"/>
  </r>
  <r>
    <n v="2014"/>
    <s v="Convenience stores"/>
    <x v="5"/>
    <s v="Cherry dreams"/>
    <n v="1524"/>
    <n v="2.37"/>
    <n v="3.54"/>
    <n v="5394.96"/>
    <n v="1783.08"/>
  </r>
  <r>
    <n v="2014"/>
    <s v="Convenience stores"/>
    <x v="5"/>
    <s v="Cherry dreams"/>
    <n v="1752"/>
    <n v="2.7"/>
    <n v="3.46"/>
    <n v="6061.92"/>
    <n v="1331.5199999999995"/>
  </r>
  <r>
    <n v="2014"/>
    <s v="Convenience stores"/>
    <x v="5"/>
    <s v="Cherry dreams"/>
    <n v="1956"/>
    <n v="2.5099999999999998"/>
    <n v="3.74"/>
    <n v="7315.4400000000005"/>
    <n v="2405.880000000001"/>
  </r>
  <r>
    <n v="2014"/>
    <s v="Convenience stores"/>
    <x v="5"/>
    <s v="Cherry dreams"/>
    <n v="1452"/>
    <n v="2.82"/>
    <n v="3.37"/>
    <n v="4893.24"/>
    <n v="798.60000000000036"/>
  </r>
  <r>
    <n v="2014"/>
    <s v="Convenience stores"/>
    <x v="5"/>
    <s v="Cherry dreams"/>
    <n v="1872"/>
    <n v="2.56"/>
    <n v="3.95"/>
    <n v="7394.4000000000005"/>
    <n v="2602.0800000000004"/>
  </r>
  <r>
    <n v="2014"/>
    <s v="Convenience stores"/>
    <x v="5"/>
    <s v="Cherry dreams"/>
    <n v="2664"/>
    <n v="2.99"/>
    <n v="3.41"/>
    <n v="9084.24"/>
    <n v="1118.8799999999999"/>
  </r>
  <r>
    <n v="2014"/>
    <s v="Convenience stores"/>
    <x v="5"/>
    <s v="Cherry dreams"/>
    <n v="2724"/>
    <n v="2.88"/>
    <n v="3.36"/>
    <n v="9152.64"/>
    <n v="1307.52"/>
  </r>
  <r>
    <n v="2014"/>
    <s v="Convenience stores"/>
    <x v="5"/>
    <s v="Cherry dreams"/>
    <n v="2712"/>
    <n v="2.67"/>
    <n v="3.61"/>
    <n v="9790.32"/>
    <n v="2549.2799999999997"/>
  </r>
  <r>
    <n v="2014"/>
    <s v="Convenience stores"/>
    <x v="5"/>
    <s v="Cherry dreams"/>
    <n v="1464"/>
    <n v="2.71"/>
    <n v="3.72"/>
    <n v="5446.08"/>
    <n v="1478.6400000000003"/>
  </r>
  <r>
    <n v="2014"/>
    <s v="Convenience stores"/>
    <x v="3"/>
    <s v="Green Farm"/>
    <n v="312"/>
    <n v="5"/>
    <n v="5.32"/>
    <n v="1659.8400000000001"/>
    <n v="99.840000000000089"/>
  </r>
  <r>
    <n v="2014"/>
    <s v="Convenience stores"/>
    <x v="3"/>
    <s v="Green Farm"/>
    <n v="684"/>
    <n v="4.75"/>
    <n v="5.12"/>
    <n v="3502.08"/>
    <n v="253.08000000000007"/>
  </r>
  <r>
    <n v="2014"/>
    <s v="Convenience stores"/>
    <x v="3"/>
    <s v="Green Farm"/>
    <n v="288"/>
    <n v="4.83"/>
    <n v="5.21"/>
    <n v="1500.48"/>
    <n v="109.43999999999997"/>
  </r>
  <r>
    <n v="2014"/>
    <s v="Convenience stores"/>
    <x v="3"/>
    <s v="Green Farm"/>
    <n v="252"/>
    <n v="4.84"/>
    <n v="5.35"/>
    <n v="1348.1999999999998"/>
    <n v="128.51999999999995"/>
  </r>
  <r>
    <n v="2014"/>
    <s v="Convenience stores"/>
    <x v="3"/>
    <s v="Green Farm"/>
    <n v="564"/>
    <n v="4.1500000000000004"/>
    <n v="5.19"/>
    <n v="2927.1600000000003"/>
    <n v="586.56000000000006"/>
  </r>
  <r>
    <n v="2014"/>
    <s v="Convenience stores"/>
    <x v="3"/>
    <s v="Green Farm"/>
    <n v="348"/>
    <n v="4.92"/>
    <n v="5.19"/>
    <n v="1806.1200000000001"/>
    <n v="93.960000000000164"/>
  </r>
  <r>
    <n v="2014"/>
    <s v="Convenience stores"/>
    <x v="1"/>
    <s v="Green Farm"/>
    <n v="6588"/>
    <n v="0.8"/>
    <n v="1.02"/>
    <n v="6719.76"/>
    <n v="1449.36"/>
  </r>
  <r>
    <n v="2014"/>
    <s v="Convenience stores"/>
    <x v="1"/>
    <s v="Green Farm"/>
    <n v="7140"/>
    <n v="0.88"/>
    <n v="0.96"/>
    <n v="6854.4"/>
    <n v="571.1999999999997"/>
  </r>
  <r>
    <n v="2014"/>
    <s v="Convenience stores"/>
    <x v="1"/>
    <s v="Green Farm"/>
    <n v="6072"/>
    <n v="0.56000000000000005"/>
    <n v="1.1499999999999999"/>
    <n v="6982.7999999999993"/>
    <n v="3582.4799999999991"/>
  </r>
  <r>
    <n v="2014"/>
    <s v="Convenience stores"/>
    <x v="1"/>
    <s v="Green Farm"/>
    <n v="8592"/>
    <n v="0.44"/>
    <n v="1.0900000000000001"/>
    <n v="9365.2800000000007"/>
    <n v="5584.8000000000011"/>
  </r>
  <r>
    <n v="2014"/>
    <s v="Convenience stores"/>
    <x v="1"/>
    <s v="Green Farm"/>
    <n v="6144"/>
    <n v="0.67"/>
    <n v="1.2"/>
    <n v="7372.7999999999993"/>
    <n v="3256.3199999999997"/>
  </r>
  <r>
    <n v="2014"/>
    <s v="Convenience stores"/>
    <x v="1"/>
    <s v="Green Farm"/>
    <n v="8256"/>
    <n v="0.76"/>
    <n v="1.1499999999999999"/>
    <n v="9494.4"/>
    <n v="3219.8399999999992"/>
  </r>
  <r>
    <n v="2014"/>
    <s v="Convenience stores"/>
    <x v="1"/>
    <s v="Green Farm"/>
    <n v="9336"/>
    <n v="1.03"/>
    <n v="1.08"/>
    <n v="10082.880000000001"/>
    <n v="466.80000000000041"/>
  </r>
  <r>
    <n v="2014"/>
    <s v="Convenience stores"/>
    <x v="1"/>
    <s v="Green Farm"/>
    <n v="8100"/>
    <n v="0.69"/>
    <n v="1.17"/>
    <n v="9477"/>
    <n v="3888"/>
  </r>
  <r>
    <n v="2014"/>
    <s v="Convenience stores"/>
    <x v="1"/>
    <s v="Green Farm"/>
    <n v="5148"/>
    <n v="0.72"/>
    <n v="1.1399999999999999"/>
    <n v="5868.7199999999993"/>
    <n v="2162.16"/>
  </r>
  <r>
    <n v="2014"/>
    <s v="Convenience stores"/>
    <x v="3"/>
    <s v="Green Farm"/>
    <n v="540"/>
    <n v="4.54"/>
    <n v="5.18"/>
    <n v="2797.2"/>
    <n v="345.59999999999985"/>
  </r>
  <r>
    <n v="2014"/>
    <s v="Convenience stores"/>
    <x v="3"/>
    <s v="Green Farm"/>
    <n v="504"/>
    <n v="4.75"/>
    <n v="5.37"/>
    <n v="2706.48"/>
    <n v="312.48000000000008"/>
  </r>
  <r>
    <n v="2014"/>
    <s v="Convenience stores"/>
    <x v="3"/>
    <s v="Green Farm"/>
    <n v="384"/>
    <n v="4.16"/>
    <n v="5.4"/>
    <n v="2073.6000000000004"/>
    <n v="476.16000000000008"/>
  </r>
  <r>
    <n v="2014"/>
    <s v="Convenience stores"/>
    <x v="6"/>
    <s v="C&amp;C vegetables"/>
    <n v="948"/>
    <n v="2.59"/>
    <n v="3.88"/>
    <n v="3678.24"/>
    <n v="1222.92"/>
  </r>
  <r>
    <n v="2014"/>
    <s v="Convenience stores"/>
    <x v="6"/>
    <s v="C&amp;C vegetables"/>
    <n v="996"/>
    <n v="2.94"/>
    <n v="3.3"/>
    <n v="3286.7999999999997"/>
    <n v="358.55999999999989"/>
  </r>
  <r>
    <n v="2014"/>
    <s v="Convenience stores"/>
    <x v="6"/>
    <s v="C&amp;C vegetables"/>
    <n v="1056"/>
    <n v="2.88"/>
    <n v="3.65"/>
    <n v="3854.4"/>
    <n v="813.12"/>
  </r>
  <r>
    <n v="2014"/>
    <s v="Convenience stores"/>
    <x v="6"/>
    <s v="C&amp;C vegetables"/>
    <n v="936"/>
    <n v="2.31"/>
    <n v="3.66"/>
    <n v="3425.76"/>
    <n v="1263.6000000000001"/>
  </r>
  <r>
    <n v="2014"/>
    <s v="Convenience stores"/>
    <x v="6"/>
    <s v="C&amp;C vegetables"/>
    <n v="1200"/>
    <n v="2.75"/>
    <n v="3.9"/>
    <n v="4680"/>
    <n v="1380"/>
  </r>
  <r>
    <n v="2014"/>
    <s v="Convenience stores"/>
    <x v="6"/>
    <s v="C&amp;C vegetables"/>
    <n v="708"/>
    <n v="2.9"/>
    <n v="3.52"/>
    <n v="2492.16"/>
    <n v="438.96000000000009"/>
  </r>
  <r>
    <n v="2014"/>
    <s v="Convenience stores"/>
    <x v="6"/>
    <s v="C&amp;C vegetables"/>
    <n v="1176"/>
    <n v="2.2599999999999998"/>
    <n v="3.52"/>
    <n v="4139.5200000000004"/>
    <n v="1481.7600000000002"/>
  </r>
  <r>
    <n v="2014"/>
    <s v="Convenience stores"/>
    <x v="6"/>
    <s v="C&amp;C vegetables"/>
    <n v="1044"/>
    <n v="2.64"/>
    <n v="3.84"/>
    <n v="4008.96"/>
    <n v="1252.7999999999997"/>
  </r>
  <r>
    <n v="2014"/>
    <s v="Convenience stores"/>
    <x v="6"/>
    <s v="C&amp;C vegetables"/>
    <n v="636"/>
    <n v="2.97"/>
    <n v="3.93"/>
    <n v="2499.48"/>
    <n v="610.55999999999995"/>
  </r>
  <r>
    <n v="2014"/>
    <s v="Convenience stores"/>
    <x v="6"/>
    <s v="C&amp;C vegetables"/>
    <n v="804"/>
    <n v="2.4500000000000002"/>
    <n v="3.53"/>
    <n v="2838.12"/>
    <n v="868.31999999999971"/>
  </r>
  <r>
    <n v="2014"/>
    <s v="Convenience stores"/>
    <x v="6"/>
    <s v="C&amp;C vegetables"/>
    <n v="684"/>
    <n v="2.4"/>
    <n v="3.79"/>
    <n v="2592.36"/>
    <n v="950.7600000000001"/>
  </r>
  <r>
    <n v="2014"/>
    <s v="Convenience stores"/>
    <x v="6"/>
    <s v="C&amp;C vegetables"/>
    <n v="1188"/>
    <n v="2.29"/>
    <n v="3.98"/>
    <n v="4728.24"/>
    <n v="2007.72"/>
  </r>
  <r>
    <n v="2014"/>
    <s v="Convenience stores"/>
    <x v="6"/>
    <s v="C&amp;C vegetables"/>
    <n v="720"/>
    <n v="2.09"/>
    <n v="3.71"/>
    <n v="2671.2"/>
    <n v="1166.4000000000001"/>
  </r>
  <r>
    <n v="2014"/>
    <s v="Convenience stores"/>
    <x v="6"/>
    <s v="C&amp;C vegetables"/>
    <n v="936"/>
    <n v="2.69"/>
    <n v="3.79"/>
    <n v="3547.44"/>
    <n v="1029.6000000000001"/>
  </r>
  <r>
    <n v="2014"/>
    <s v="Convenience stores"/>
    <x v="6"/>
    <s v="C&amp;C vegetables"/>
    <n v="720"/>
    <n v="2.67"/>
    <n v="3.53"/>
    <n v="2541.6"/>
    <n v="619.19999999999993"/>
  </r>
  <r>
    <n v="2014"/>
    <s v="Convenience stores"/>
    <x v="6"/>
    <s v="C&amp;C vegetables"/>
    <n v="624"/>
    <n v="2.64"/>
    <n v="3.64"/>
    <n v="2271.36"/>
    <n v="624"/>
  </r>
  <r>
    <n v="2014"/>
    <s v="Convenience stores"/>
    <x v="6"/>
    <s v="C&amp;C vegetables"/>
    <n v="912"/>
    <n v="2"/>
    <n v="3.31"/>
    <n v="3018.7200000000003"/>
    <n v="1194.72"/>
  </r>
  <r>
    <n v="2014"/>
    <s v="Convenience stores"/>
    <x v="6"/>
    <s v="C&amp;C vegetables"/>
    <n v="1056"/>
    <n v="2.2799999999999998"/>
    <n v="3.59"/>
    <n v="3791.04"/>
    <n v="1383.3600000000001"/>
  </r>
  <r>
    <n v="2014"/>
    <s v="Convenience stores"/>
    <x v="6"/>
    <s v="C&amp;C vegetables"/>
    <n v="1188"/>
    <n v="2.17"/>
    <n v="3.92"/>
    <n v="4656.96"/>
    <n v="2079"/>
  </r>
  <r>
    <n v="2014"/>
    <s v="Convenience stores"/>
    <x v="6"/>
    <s v="C&amp;C vegetables"/>
    <n v="1092"/>
    <n v="2.63"/>
    <n v="3.34"/>
    <n v="3647.2799999999997"/>
    <n v="775.31999999999994"/>
  </r>
  <r>
    <n v="2014"/>
    <s v="Convenience stores"/>
    <x v="6"/>
    <s v="C&amp;C vegetables"/>
    <n v="948"/>
    <n v="2.96"/>
    <n v="3.58"/>
    <n v="3393.84"/>
    <n v="587.7600000000001"/>
  </r>
  <r>
    <n v="2014"/>
    <s v="Convenience stores"/>
    <x v="6"/>
    <s v="C&amp;C vegetables"/>
    <n v="756"/>
    <n v="2.8"/>
    <n v="3.89"/>
    <n v="2940.84"/>
    <n v="824.04000000000019"/>
  </r>
  <r>
    <n v="2014"/>
    <s v="Convenience stores"/>
    <x v="6"/>
    <s v="C&amp;C vegetables"/>
    <n v="1056"/>
    <n v="2.1800000000000002"/>
    <n v="3.82"/>
    <n v="4033.9199999999996"/>
    <n v="1731.8399999999997"/>
  </r>
  <r>
    <n v="2014"/>
    <s v="Convenience stores"/>
    <x v="0"/>
    <s v="Gelati e altro"/>
    <n v="612"/>
    <n v="6.36"/>
    <n v="7.59"/>
    <n v="4645.08"/>
    <n v="752.75999999999976"/>
  </r>
  <r>
    <n v="2014"/>
    <s v="Convenience stores"/>
    <x v="5"/>
    <s v="Gelati e altro"/>
    <n v="1272"/>
    <n v="2.4900000000000002"/>
    <n v="3.51"/>
    <n v="4464.7199999999993"/>
    <n v="1297.4399999999994"/>
  </r>
  <r>
    <n v="2014"/>
    <s v="Convenience stores"/>
    <x v="5"/>
    <s v="Gelati e altro"/>
    <n v="1500"/>
    <n v="2.38"/>
    <n v="3.5"/>
    <n v="5250"/>
    <n v="1680.0000000000002"/>
  </r>
  <r>
    <n v="2014"/>
    <s v="Convenience stores"/>
    <x v="5"/>
    <s v="Gelati e altro"/>
    <n v="1224"/>
    <n v="2.93"/>
    <n v="3.67"/>
    <n v="4492.08"/>
    <n v="905.75999999999976"/>
  </r>
  <r>
    <n v="2014"/>
    <s v="Convenience stores"/>
    <x v="5"/>
    <s v="Gelati e altro"/>
    <n v="2448"/>
    <n v="2.95"/>
    <n v="3.31"/>
    <n v="8102.88"/>
    <n v="881.27999999999975"/>
  </r>
  <r>
    <n v="2014"/>
    <s v="Convenience stores"/>
    <x v="5"/>
    <s v="Gelati e altro"/>
    <n v="2280"/>
    <n v="2.95"/>
    <n v="3.3"/>
    <n v="7524"/>
    <n v="797.9999999999992"/>
  </r>
  <r>
    <n v="2014"/>
    <s v="Convenience stores"/>
    <x v="5"/>
    <s v="Gelati e altro"/>
    <n v="1344"/>
    <n v="2.34"/>
    <n v="3.66"/>
    <n v="4919.04"/>
    <n v="1774.0800000000004"/>
  </r>
  <r>
    <n v="2014"/>
    <s v="Convenience stores"/>
    <x v="5"/>
    <s v="Gelati e altro"/>
    <n v="1692"/>
    <n v="2.81"/>
    <n v="3.58"/>
    <n v="6057.36"/>
    <n v="1302.8399999999999"/>
  </r>
  <r>
    <n v="2014"/>
    <s v="Convenience stores"/>
    <x v="5"/>
    <s v="Gelati e altro"/>
    <n v="2268"/>
    <n v="2.95"/>
    <n v="3.47"/>
    <n v="7869.96"/>
    <n v="1179.3600000000001"/>
  </r>
  <r>
    <n v="2014"/>
    <s v="Convenience stores"/>
    <x v="5"/>
    <s v="Gelati e altro"/>
    <n v="2196"/>
    <n v="2.4500000000000002"/>
    <n v="3.48"/>
    <n v="7642.08"/>
    <n v="2261.8799999999997"/>
  </r>
  <r>
    <n v="2014"/>
    <s v="Convenience stores"/>
    <x v="5"/>
    <s v="Gelati e altro"/>
    <n v="1368"/>
    <n v="2.41"/>
    <n v="3.76"/>
    <n v="5143.6799999999994"/>
    <n v="1846.7999999999995"/>
  </r>
  <r>
    <n v="2014"/>
    <s v="Convenience stores"/>
    <x v="5"/>
    <s v="Gelati e altro"/>
    <n v="1608"/>
    <n v="2.82"/>
    <n v="3.43"/>
    <n v="5515.4400000000005"/>
    <n v="980.88000000000056"/>
  </r>
  <r>
    <n v="2014"/>
    <s v="Convenience stores"/>
    <x v="5"/>
    <s v="Gelati e altro"/>
    <n v="1404"/>
    <n v="2.48"/>
    <n v="3.48"/>
    <n v="4885.92"/>
    <n v="1404"/>
  </r>
  <r>
    <n v="2014"/>
    <s v="Convenience stores"/>
    <x v="5"/>
    <s v="Gelati e altro"/>
    <n v="1680"/>
    <n v="2.68"/>
    <n v="3.66"/>
    <n v="6148.8"/>
    <n v="1646.3999999999999"/>
  </r>
  <r>
    <n v="2014"/>
    <s v="Convenience stores"/>
    <x v="3"/>
    <s v="Valtaro"/>
    <n v="624"/>
    <n v="4.7699999999999996"/>
    <n v="5.05"/>
    <n v="3151.2"/>
    <n v="174.72000000000014"/>
  </r>
  <r>
    <n v="2014"/>
    <s v="Convenience stores"/>
    <x v="4"/>
    <s v="Buonissimi"/>
    <n v="1272"/>
    <n v="1.45"/>
    <n v="1.73"/>
    <n v="2200.56"/>
    <n v="356.16"/>
  </r>
  <r>
    <n v="2014"/>
    <s v="Convenience stores"/>
    <x v="4"/>
    <s v="Buonissimi"/>
    <n v="1008"/>
    <n v="1.21"/>
    <n v="1.88"/>
    <n v="1895.04"/>
    <n v="675.3599999999999"/>
  </r>
  <r>
    <n v="2014"/>
    <s v="Convenience stores"/>
    <x v="4"/>
    <s v="Buonissimi"/>
    <n v="1140"/>
    <n v="1.29"/>
    <n v="1.63"/>
    <n v="1858.1999999999998"/>
    <n v="387.59999999999985"/>
  </r>
  <r>
    <n v="2014"/>
    <s v="Convenience stores"/>
    <x v="4"/>
    <s v="Buonissimi"/>
    <n v="1032"/>
    <n v="1.42"/>
    <n v="1.74"/>
    <n v="1795.68"/>
    <n v="330.24000000000007"/>
  </r>
  <r>
    <n v="2014"/>
    <s v="Convenience stores"/>
    <x v="4"/>
    <s v="Buonissimi"/>
    <n v="960"/>
    <n v="1.17"/>
    <n v="1.81"/>
    <n v="1737.6000000000001"/>
    <n v="614.40000000000009"/>
  </r>
  <r>
    <n v="2014"/>
    <s v="Convenience stores"/>
    <x v="4"/>
    <s v="Buonissimi"/>
    <n v="924"/>
    <n v="1.46"/>
    <n v="1.74"/>
    <n v="1607.76"/>
    <n v="258.72000000000003"/>
  </r>
  <r>
    <n v="2014"/>
    <s v="Convenience stores"/>
    <x v="4"/>
    <s v="Buonissimi"/>
    <n v="1128"/>
    <n v="1.42"/>
    <n v="1.63"/>
    <n v="1838.6399999999999"/>
    <n v="236.87999999999997"/>
  </r>
  <r>
    <n v="2014"/>
    <s v="Convenience stores"/>
    <x v="4"/>
    <s v="Buonissimi"/>
    <n v="1056"/>
    <n v="1.1599999999999999"/>
    <n v="1.87"/>
    <n v="1974.72"/>
    <n v="749.76000000000022"/>
  </r>
  <r>
    <n v="2014"/>
    <s v="Convenience stores"/>
    <x v="4"/>
    <s v="Buonissimi"/>
    <n v="624"/>
    <n v="1.48"/>
    <n v="1.63"/>
    <n v="1017.1199999999999"/>
    <n v="93.599999999999937"/>
  </r>
  <r>
    <n v="2014"/>
    <s v="Convenience stores"/>
    <x v="4"/>
    <s v="Buonissimi"/>
    <n v="1140"/>
    <n v="1.19"/>
    <n v="1.86"/>
    <n v="2120.4"/>
    <n v="763.80000000000018"/>
  </r>
  <r>
    <n v="2014"/>
    <s v="Convenience stores"/>
    <x v="4"/>
    <s v="Buonissimi"/>
    <n v="1188"/>
    <n v="1.27"/>
    <n v="1.65"/>
    <n v="1960.1999999999998"/>
    <n v="451.43999999999988"/>
  </r>
  <r>
    <n v="2014"/>
    <s v="Convenience stores"/>
    <x v="4"/>
    <s v="Buonissimi"/>
    <n v="600"/>
    <n v="1.29"/>
    <n v="1.68"/>
    <n v="1008"/>
    <n v="233.99999999999994"/>
  </r>
  <r>
    <n v="2014"/>
    <s v="Convenience stores"/>
    <x v="4"/>
    <s v="Buonissimi"/>
    <n v="888"/>
    <n v="1.37"/>
    <n v="1.75"/>
    <n v="1554"/>
    <n v="337.43999999999988"/>
  </r>
  <r>
    <n v="2014"/>
    <s v="Convenience stores"/>
    <x v="4"/>
    <s v="Buonissimi"/>
    <n v="960"/>
    <n v="1.31"/>
    <n v="1.64"/>
    <n v="1574.3999999999999"/>
    <n v="316.79999999999984"/>
  </r>
  <r>
    <n v="2014"/>
    <s v="Convenience stores"/>
    <x v="4"/>
    <s v="Buonissimi"/>
    <n v="936"/>
    <n v="1.36"/>
    <n v="1.65"/>
    <n v="1544.3999999999999"/>
    <n v="271.43999999999983"/>
  </r>
  <r>
    <n v="2014"/>
    <s v="Convenience stores"/>
    <x v="4"/>
    <s v="Buonissimi"/>
    <n v="804"/>
    <n v="1.39"/>
    <n v="1.9"/>
    <n v="1527.6"/>
    <n v="410.04"/>
  </r>
  <r>
    <n v="2014"/>
    <s v="Convenience stores"/>
    <x v="4"/>
    <s v="Buonissimi"/>
    <n v="1020"/>
    <n v="1.36"/>
    <n v="1.86"/>
    <n v="1897.2"/>
    <n v="510"/>
  </r>
  <r>
    <n v="2014"/>
    <s v="Convenience stores"/>
    <x v="4"/>
    <s v="Buonissimi"/>
    <n v="600"/>
    <n v="1.48"/>
    <n v="1.86"/>
    <n v="1116"/>
    <n v="228.00000000000006"/>
  </r>
  <r>
    <n v="2014"/>
    <s v="Convenience stores"/>
    <x v="4"/>
    <s v="Buonissimi"/>
    <n v="1104"/>
    <n v="1.27"/>
    <n v="1.65"/>
    <n v="1821.6"/>
    <n v="419.51999999999987"/>
  </r>
  <r>
    <n v="2014"/>
    <s v="Convenience stores"/>
    <x v="4"/>
    <s v="Buonissimi"/>
    <n v="1140"/>
    <n v="1.44"/>
    <n v="1.77"/>
    <n v="2017.8"/>
    <n v="376.2000000000001"/>
  </r>
  <r>
    <n v="2014"/>
    <s v="Convenience stores"/>
    <x v="4"/>
    <s v="Buonissimi"/>
    <n v="576"/>
    <n v="1.32"/>
    <n v="1.73"/>
    <n v="996.48"/>
    <n v="236.15999999999997"/>
  </r>
  <r>
    <n v="2014"/>
    <s v="Convenience stores"/>
    <x v="4"/>
    <s v="Buonissimi"/>
    <n v="612"/>
    <n v="1.1000000000000001"/>
    <n v="1.73"/>
    <n v="1058.76"/>
    <n v="385.55999999999995"/>
  </r>
  <r>
    <n v="2014"/>
    <s v="Convenience stores"/>
    <x v="4"/>
    <s v="Buonissimi"/>
    <n v="696"/>
    <n v="1.17"/>
    <n v="1.79"/>
    <n v="1245.8399999999999"/>
    <n v="431.5200000000001"/>
  </r>
  <r>
    <n v="2014"/>
    <s v="Convenience stores"/>
    <x v="4"/>
    <s v="Buonissimi"/>
    <n v="1044"/>
    <n v="1.2"/>
    <n v="1.77"/>
    <n v="1847.88"/>
    <n v="595.08000000000004"/>
  </r>
  <r>
    <n v="2014"/>
    <s v="Convenience stores"/>
    <x v="4"/>
    <s v="Buonissimi"/>
    <n v="888"/>
    <n v="1.18"/>
    <n v="1.85"/>
    <n v="1642.8000000000002"/>
    <n v="594.96000000000015"/>
  </r>
  <r>
    <n v="2014"/>
    <s v="Convenience stores"/>
    <x v="4"/>
    <s v="Buonissimi"/>
    <n v="732"/>
    <n v="1.36"/>
    <n v="1.77"/>
    <n v="1295.6400000000001"/>
    <n v="300.11999999999995"/>
  </r>
  <r>
    <n v="2014"/>
    <s v="Convenience stores"/>
    <x v="4"/>
    <s v="Buonissimi"/>
    <n v="1320"/>
    <n v="1.18"/>
    <n v="1.65"/>
    <n v="2178"/>
    <n v="620.4"/>
  </r>
  <r>
    <n v="2014"/>
    <s v="Convenience stores"/>
    <x v="4"/>
    <s v="Buonissimi"/>
    <n v="1272"/>
    <n v="1.44"/>
    <n v="1.8"/>
    <n v="2289.6"/>
    <n v="457.92000000000013"/>
  </r>
  <r>
    <n v="2014"/>
    <s v="Convenience stores"/>
    <x v="4"/>
    <s v="Buonissimi"/>
    <n v="984"/>
    <n v="1.1000000000000001"/>
    <n v="1.9"/>
    <n v="1869.6"/>
    <n v="787.19999999999982"/>
  </r>
  <r>
    <n v="2014"/>
    <s v="Convenience stores"/>
    <x v="4"/>
    <s v="Buonissimi"/>
    <n v="1248"/>
    <n v="1.41"/>
    <n v="1.63"/>
    <n v="2034.2399999999998"/>
    <n v="274.55999999999995"/>
  </r>
  <r>
    <n v="2014"/>
    <s v="Convenience stores"/>
    <x v="4"/>
    <s v="Buonissimi"/>
    <n v="1236"/>
    <n v="1.34"/>
    <n v="1.72"/>
    <n v="2125.92"/>
    <n v="469.67999999999989"/>
  </r>
  <r>
    <n v="2014"/>
    <s v="Convenience stores"/>
    <x v="4"/>
    <s v="Buonissimi"/>
    <n v="876"/>
    <n v="1.1100000000000001"/>
    <n v="1.87"/>
    <n v="1638.1200000000001"/>
    <n v="665.76"/>
  </r>
  <r>
    <n v="2014"/>
    <s v="Convenience stores"/>
    <x v="4"/>
    <s v="Buonissimi"/>
    <n v="1308"/>
    <n v="1.42"/>
    <n v="1.65"/>
    <n v="2158.1999999999998"/>
    <n v="300.83999999999997"/>
  </r>
  <r>
    <n v="2014"/>
    <s v="Convenience stores"/>
    <x v="4"/>
    <s v="Buonissimi"/>
    <n v="876"/>
    <n v="1.1399999999999999"/>
    <n v="1.85"/>
    <n v="1620.6000000000001"/>
    <n v="621.96000000000015"/>
  </r>
  <r>
    <n v="2014"/>
    <s v="Convenience stores"/>
    <x v="4"/>
    <s v="Buonissimi"/>
    <n v="720"/>
    <n v="1.42"/>
    <n v="1.81"/>
    <n v="1303.2"/>
    <n v="280.80000000000007"/>
  </r>
  <r>
    <n v="2014"/>
    <s v="Convenience stores"/>
    <x v="4"/>
    <s v="Buonissimi"/>
    <n v="864"/>
    <n v="1.1200000000000001"/>
    <n v="1.62"/>
    <n v="1399.68"/>
    <n v="432"/>
  </r>
  <r>
    <n v="2014"/>
    <s v="Convenience stores"/>
    <x v="4"/>
    <s v="Buonissimi"/>
    <n v="864"/>
    <n v="1.21"/>
    <n v="1.8"/>
    <n v="1555.2"/>
    <n v="509.76000000000005"/>
  </r>
  <r>
    <n v="2014"/>
    <s v="Convenience stores"/>
    <x v="4"/>
    <s v="Buonissimi"/>
    <n v="1092"/>
    <n v="1.37"/>
    <n v="1.75"/>
    <n v="1911"/>
    <n v="414.95999999999987"/>
  </r>
  <r>
    <n v="2014"/>
    <s v="Convenience stores"/>
    <x v="4"/>
    <s v="Buonissimi"/>
    <n v="720"/>
    <n v="1.24"/>
    <n v="1.66"/>
    <n v="1195.2"/>
    <n v="302.39999999999998"/>
  </r>
  <r>
    <n v="2014"/>
    <s v="Convenience stores"/>
    <x v="4"/>
    <s v="Buonissimi"/>
    <n v="1044"/>
    <n v="1.37"/>
    <n v="1.67"/>
    <n v="1743.48"/>
    <n v="313.19999999999982"/>
  </r>
  <r>
    <n v="2014"/>
    <s v="Convenience stores"/>
    <x v="4"/>
    <s v="Buonissimi"/>
    <n v="660"/>
    <n v="1.1299999999999999"/>
    <n v="1.9"/>
    <n v="1254"/>
    <n v="508.2"/>
  </r>
  <r>
    <n v="2014"/>
    <s v="Convenience stores"/>
    <x v="4"/>
    <s v="Buonissimi"/>
    <n v="936"/>
    <n v="1.4"/>
    <n v="1.85"/>
    <n v="1731.6000000000001"/>
    <n v="421.20000000000016"/>
  </r>
  <r>
    <n v="2014"/>
    <s v="Convenience stores"/>
    <x v="4"/>
    <s v="Buonissimi"/>
    <n v="612"/>
    <n v="1.1000000000000001"/>
    <n v="1.72"/>
    <n v="1052.6399999999999"/>
    <n v="379.43999999999994"/>
  </r>
  <r>
    <n v="2014"/>
    <s v="Convenience stores"/>
    <x v="4"/>
    <s v="Buonissimi"/>
    <n v="576"/>
    <n v="1.21"/>
    <n v="1.63"/>
    <n v="938.87999999999988"/>
    <n v="241.91999999999996"/>
  </r>
  <r>
    <n v="2014"/>
    <s v="Convenience stores"/>
    <x v="4"/>
    <s v="Buonissimi"/>
    <n v="1176"/>
    <n v="1.47"/>
    <n v="1.78"/>
    <n v="2093.2800000000002"/>
    <n v="364.56000000000006"/>
  </r>
  <r>
    <n v="2014"/>
    <s v="Convenience stores"/>
    <x v="4"/>
    <s v="Buonissimi"/>
    <n v="960"/>
    <n v="1.1000000000000001"/>
    <n v="1.63"/>
    <n v="1564.8"/>
    <n v="508.79999999999984"/>
  </r>
  <r>
    <n v="2014"/>
    <s v="Convenience stores"/>
    <x v="4"/>
    <s v="Buonissimi"/>
    <n v="1104"/>
    <n v="1.1100000000000001"/>
    <n v="1.8"/>
    <n v="1987.2"/>
    <n v="761.76"/>
  </r>
  <r>
    <n v="2014"/>
    <s v="Convenience stores"/>
    <x v="4"/>
    <s v="Buonissimi"/>
    <n v="708"/>
    <n v="1.1000000000000001"/>
    <n v="1.67"/>
    <n v="1182.3599999999999"/>
    <n v="403.55999999999989"/>
  </r>
  <r>
    <n v="2014"/>
    <s v="Convenience stores"/>
    <x v="4"/>
    <s v="Buonissimi"/>
    <n v="888"/>
    <n v="1.39"/>
    <n v="1.72"/>
    <n v="1527.36"/>
    <n v="293.04000000000008"/>
  </r>
  <r>
    <n v="2014"/>
    <s v="Convenience stores"/>
    <x v="4"/>
    <s v="Buonissimi"/>
    <n v="1296"/>
    <n v="1.44"/>
    <n v="1.65"/>
    <n v="2138.4"/>
    <n v="272.15999999999997"/>
  </r>
  <r>
    <n v="2014"/>
    <s v="Convenience stores"/>
    <x v="4"/>
    <s v="Buonissimi"/>
    <n v="600"/>
    <n v="1.42"/>
    <n v="1.86"/>
    <n v="1116"/>
    <n v="264.00000000000011"/>
  </r>
  <r>
    <n v="2014"/>
    <s v="Convenience stores"/>
    <x v="4"/>
    <s v="Buonissimi"/>
    <n v="936"/>
    <n v="1.22"/>
    <n v="1.67"/>
    <n v="1563.12"/>
    <n v="421.19999999999993"/>
  </r>
  <r>
    <n v="2014"/>
    <s v="Convenience stores"/>
    <x v="4"/>
    <s v="Buonissimi"/>
    <n v="948"/>
    <n v="1.2"/>
    <n v="1.8"/>
    <n v="1706.4"/>
    <n v="568.80000000000007"/>
  </r>
  <r>
    <n v="2014"/>
    <s v="Convenience stores"/>
    <x v="4"/>
    <s v="Buonissimi"/>
    <n v="1284"/>
    <n v="1.39"/>
    <n v="1.9"/>
    <n v="2439.6"/>
    <n v="654.84"/>
  </r>
  <r>
    <n v="2014"/>
    <s v="Convenience stores"/>
    <x v="4"/>
    <s v="Buonissimi"/>
    <n v="852"/>
    <n v="1.41"/>
    <n v="1.79"/>
    <n v="1525.08"/>
    <n v="323.7600000000001"/>
  </r>
  <r>
    <n v="2014"/>
    <s v="Convenience stores"/>
    <x v="4"/>
    <s v="Buonissimi"/>
    <n v="1176"/>
    <n v="1.27"/>
    <n v="1.84"/>
    <n v="2163.84"/>
    <n v="670.32"/>
  </r>
  <r>
    <n v="2014"/>
    <s v="Convenience stores"/>
    <x v="4"/>
    <s v="Buonissimi"/>
    <n v="684"/>
    <n v="1.22"/>
    <n v="1.68"/>
    <n v="1149.1199999999999"/>
    <n v="314.64"/>
  </r>
  <r>
    <n v="2014"/>
    <s v="Convenience stores"/>
    <x v="4"/>
    <s v="Buonissimi"/>
    <n v="624"/>
    <n v="1.48"/>
    <n v="1.87"/>
    <n v="1166.8800000000001"/>
    <n v="243.36000000000007"/>
  </r>
  <r>
    <n v="2014"/>
    <s v="Convenience stores"/>
    <x v="4"/>
    <s v="Buonissimi"/>
    <n v="900"/>
    <n v="1.24"/>
    <n v="1.78"/>
    <n v="1602"/>
    <n v="486.00000000000006"/>
  </r>
  <r>
    <n v="2014"/>
    <s v="Convenience stores"/>
    <x v="4"/>
    <s v="Buonissimi"/>
    <n v="1116"/>
    <n v="1.49"/>
    <n v="1.83"/>
    <n v="2042.28"/>
    <n v="379.44000000000011"/>
  </r>
  <r>
    <n v="2014"/>
    <s v="Convenience stores"/>
    <x v="4"/>
    <s v="Buonissimi"/>
    <n v="1248"/>
    <n v="1.5"/>
    <n v="1.6"/>
    <n v="1996.8000000000002"/>
    <n v="124.80000000000011"/>
  </r>
  <r>
    <n v="2014"/>
    <s v="Hypermarkets"/>
    <x v="11"/>
    <s v="Barilla"/>
    <n v="156"/>
    <n v="2.66"/>
    <n v="2.95"/>
    <n v="460.20000000000005"/>
    <n v="45.240000000000009"/>
  </r>
  <r>
    <n v="2014"/>
    <s v="Hypermarkets"/>
    <x v="11"/>
    <s v="Barilla"/>
    <n v="132"/>
    <n v="2.5266666666666668"/>
    <n v="2.98"/>
    <n v="393.36"/>
    <n v="59.839999999999975"/>
  </r>
  <r>
    <n v="2014"/>
    <s v="Hypermarkets"/>
    <x v="11"/>
    <s v="Barilla"/>
    <n v="156"/>
    <n v="2.7866666666666666"/>
    <n v="2.93"/>
    <n v="457.08000000000004"/>
    <n v="22.360000000000031"/>
  </r>
  <r>
    <n v="2014"/>
    <s v="Hypermarkets"/>
    <x v="11"/>
    <s v="Barilla"/>
    <n v="144"/>
    <n v="2.2999999999999998"/>
    <n v="2.98"/>
    <n v="429.12"/>
    <n v="97.920000000000016"/>
  </r>
  <r>
    <n v="2014"/>
    <s v="Hypermarkets"/>
    <x v="11"/>
    <s v="Barilla"/>
    <n v="132"/>
    <n v="2.5466666666666669"/>
    <n v="2.89"/>
    <n v="381.48"/>
    <n v="45.319999999999993"/>
  </r>
  <r>
    <n v="2014"/>
    <s v="Hypermarkets"/>
    <x v="11"/>
    <s v="Barilla"/>
    <n v="132"/>
    <n v="2.4"/>
    <n v="2.89"/>
    <n v="381.48"/>
    <n v="64.680000000000035"/>
  </r>
  <r>
    <n v="2014"/>
    <s v="Hypermarkets"/>
    <x v="11"/>
    <s v="Barilla"/>
    <n v="132"/>
    <n v="2.2799999999999998"/>
    <n v="2.99"/>
    <n v="394.68"/>
    <n v="93.720000000000056"/>
  </r>
  <r>
    <n v="2014"/>
    <s v="Hypermarkets"/>
    <x v="11"/>
    <s v="Barilla"/>
    <n v="120"/>
    <n v="2.8"/>
    <n v="2.87"/>
    <n v="344.40000000000003"/>
    <n v="8.4000000000000341"/>
  </r>
  <r>
    <n v="2014"/>
    <s v="Hypermarkets"/>
    <x v="11"/>
    <s v="Barilla"/>
    <n v="180"/>
    <n v="2.3199999999999998"/>
    <n v="2.95"/>
    <n v="531"/>
    <n v="113.40000000000006"/>
  </r>
  <r>
    <n v="2014"/>
    <s v="Hypermarkets"/>
    <x v="11"/>
    <s v="Barilla"/>
    <n v="168"/>
    <n v="2.4866666666666668"/>
    <n v="2.89"/>
    <n v="485.52000000000004"/>
    <n v="67.759999999999991"/>
  </r>
  <r>
    <n v="2014"/>
    <s v="Hypermarkets"/>
    <x v="11"/>
    <s v="Barilla"/>
    <n v="120"/>
    <n v="2.3266666666666667"/>
    <n v="2.87"/>
    <n v="344.40000000000003"/>
    <n v="65.200000000000017"/>
  </r>
  <r>
    <n v="2014"/>
    <s v="Hypermarkets"/>
    <x v="11"/>
    <s v="Barilla"/>
    <n v="120"/>
    <n v="2.8"/>
    <n v="2.89"/>
    <n v="346.8"/>
    <n v="10.800000000000036"/>
  </r>
  <r>
    <n v="2014"/>
    <s v="Hypermarkets"/>
    <x v="11"/>
    <s v="Barilla"/>
    <n v="144"/>
    <n v="2.2733333333333334"/>
    <n v="2.87"/>
    <n v="413.28000000000003"/>
    <n v="85.92"/>
  </r>
  <r>
    <n v="2014"/>
    <s v="Hypermarkets"/>
    <x v="11"/>
    <s v="Barilla"/>
    <n v="120"/>
    <n v="2.2866666666666666"/>
    <n v="2.97"/>
    <n v="356.40000000000003"/>
    <n v="82.000000000000028"/>
  </r>
  <r>
    <n v="2014"/>
    <s v="Hypermarkets"/>
    <x v="11"/>
    <s v="Barilla"/>
    <n v="132"/>
    <n v="2.74"/>
    <n v="2.97"/>
    <n v="392.04"/>
    <n v="30.36"/>
  </r>
  <r>
    <n v="2014"/>
    <s v="Hypermarkets"/>
    <x v="11"/>
    <s v="Barilla"/>
    <n v="156"/>
    <n v="2.2799999999999998"/>
    <n v="2.97"/>
    <n v="463.32000000000005"/>
    <n v="107.64000000000006"/>
  </r>
  <r>
    <n v="2014"/>
    <s v="Hypermarkets"/>
    <x v="11"/>
    <s v="Barilla"/>
    <n v="120"/>
    <n v="2.5"/>
    <n v="2.93"/>
    <n v="351.6"/>
    <n v="51.600000000000023"/>
  </r>
  <r>
    <n v="2014"/>
    <s v="Hypermarkets"/>
    <x v="11"/>
    <s v="Barilla"/>
    <n v="156"/>
    <n v="2.6533333333333333"/>
    <n v="2.88"/>
    <n v="449.28"/>
    <n v="35.359999999999985"/>
  </r>
  <r>
    <n v="2014"/>
    <s v="Hypermarkets"/>
    <x v="11"/>
    <s v="Barilla"/>
    <n v="144"/>
    <n v="2.7133333333333334"/>
    <n v="2.96"/>
    <n v="426.24"/>
    <n v="35.519999999999989"/>
  </r>
  <r>
    <n v="2014"/>
    <s v="Hypermarkets"/>
    <x v="11"/>
    <s v="Barilla"/>
    <n v="120"/>
    <n v="2.4733333333333332"/>
    <n v="2.92"/>
    <n v="350.4"/>
    <n v="53.600000000000009"/>
  </r>
  <r>
    <n v="2014"/>
    <s v="Hypermarkets"/>
    <x v="11"/>
    <s v="Barilla"/>
    <n v="144"/>
    <n v="2.5666666666666669"/>
    <n v="2.91"/>
    <n v="419.04"/>
    <n v="49.439999999999991"/>
  </r>
  <r>
    <n v="2014"/>
    <s v="Hypermarkets"/>
    <x v="11"/>
    <s v="Barilla"/>
    <n v="120"/>
    <n v="2.5133333333333332"/>
    <n v="2.92"/>
    <n v="350.4"/>
    <n v="48.800000000000011"/>
  </r>
  <r>
    <n v="2014"/>
    <s v="Hypermarkets"/>
    <x v="11"/>
    <s v="Barilla"/>
    <n v="180"/>
    <n v="2.7266666666666666"/>
    <n v="2.88"/>
    <n v="518.4"/>
    <n v="27.599999999999998"/>
  </r>
  <r>
    <n v="2014"/>
    <s v="Hypermarkets"/>
    <x v="11"/>
    <s v="Barilla"/>
    <n v="168"/>
    <n v="2.58"/>
    <n v="2.95"/>
    <n v="495.6"/>
    <n v="62.160000000000018"/>
  </r>
  <r>
    <n v="2014"/>
    <s v="Hypermarkets"/>
    <x v="11"/>
    <s v="Barilla"/>
    <n v="168"/>
    <n v="2.56"/>
    <n v="2.94"/>
    <n v="493.92"/>
    <n v="63.839999999999982"/>
  </r>
  <r>
    <n v="2014"/>
    <s v="Hypermarkets"/>
    <x v="11"/>
    <s v="Barilla"/>
    <n v="156"/>
    <n v="2.2666666666666666"/>
    <n v="2.99"/>
    <n v="466.44000000000005"/>
    <n v="112.84000000000005"/>
  </r>
  <r>
    <n v="2014"/>
    <s v="Hypermarkets"/>
    <x v="11"/>
    <s v="Barilla"/>
    <n v="156"/>
    <n v="2.46"/>
    <n v="2.91"/>
    <n v="453.96000000000004"/>
    <n v="70.200000000000031"/>
  </r>
  <r>
    <n v="2014"/>
    <s v="Hypermarkets"/>
    <x v="11"/>
    <s v="Barilla"/>
    <n v="132"/>
    <n v="2.58"/>
    <n v="2.95"/>
    <n v="389.40000000000003"/>
    <n v="48.840000000000018"/>
  </r>
  <r>
    <n v="2014"/>
    <s v="Hypermarkets"/>
    <x v="11"/>
    <s v="Barilla"/>
    <n v="132"/>
    <n v="2.6"/>
    <n v="2.93"/>
    <n v="386.76000000000005"/>
    <n v="43.560000000000009"/>
  </r>
  <r>
    <n v="2014"/>
    <s v="Hypermarkets"/>
    <x v="11"/>
    <s v="Barilla"/>
    <n v="132"/>
    <n v="2.5533333333333332"/>
    <n v="2.97"/>
    <n v="392.04"/>
    <n v="55.000000000000043"/>
  </r>
  <r>
    <n v="2014"/>
    <s v="Hypermarkets"/>
    <x v="11"/>
    <s v="Barilla"/>
    <n v="132"/>
    <n v="2.52"/>
    <n v="2.96"/>
    <n v="390.71999999999997"/>
    <n v="58.079999999999991"/>
  </r>
  <r>
    <n v="2014"/>
    <s v="Hypermarkets"/>
    <x v="11"/>
    <s v="Barilla"/>
    <n v="156"/>
    <n v="2.6533333333333333"/>
    <n v="2.92"/>
    <n v="455.52"/>
    <n v="41.599999999999994"/>
  </r>
  <r>
    <n v="2014"/>
    <s v="Hypermarkets"/>
    <x v="11"/>
    <s v="Barilla"/>
    <n v="132"/>
    <n v="2.3266666666666667"/>
    <n v="2.91"/>
    <n v="384.12"/>
    <n v="77.000000000000014"/>
  </r>
  <r>
    <n v="2014"/>
    <s v="Hypermarkets"/>
    <x v="11"/>
    <s v="Barilla"/>
    <n v="132"/>
    <n v="2.54"/>
    <n v="2.91"/>
    <n v="384.12"/>
    <n v="48.840000000000018"/>
  </r>
  <r>
    <n v="2014"/>
    <s v="Hypermarkets"/>
    <x v="11"/>
    <s v="Barilla"/>
    <n v="132"/>
    <n v="2.4333333333333331"/>
    <n v="2.99"/>
    <n v="394.68"/>
    <n v="73.480000000000061"/>
  </r>
  <r>
    <n v="2014"/>
    <s v="Hypermarkets"/>
    <x v="11"/>
    <s v="Barilla"/>
    <n v="132"/>
    <n v="2.5466666666666669"/>
    <n v="2.89"/>
    <n v="381.48"/>
    <n v="45.319999999999993"/>
  </r>
  <r>
    <n v="2014"/>
    <s v="Hypermarkets"/>
    <x v="11"/>
    <s v="Barilla"/>
    <n v="168"/>
    <n v="2.3266666666666667"/>
    <n v="2.89"/>
    <n v="485.52000000000004"/>
    <n v="94.640000000000015"/>
  </r>
  <r>
    <n v="2014"/>
    <s v="Hypermarkets"/>
    <x v="11"/>
    <s v="Barilla"/>
    <n v="132"/>
    <n v="2.6066666666666665"/>
    <n v="2.87"/>
    <n v="378.84000000000003"/>
    <n v="34.760000000000041"/>
  </r>
  <r>
    <n v="2014"/>
    <s v="Hypermarkets"/>
    <x v="11"/>
    <s v="Barilla"/>
    <n v="156"/>
    <n v="2.6133333333333333"/>
    <n v="2.87"/>
    <n v="447.72"/>
    <n v="40.04000000000002"/>
  </r>
  <r>
    <n v="2014"/>
    <s v="Hypermarkets"/>
    <x v="11"/>
    <s v="Barilla"/>
    <n v="180"/>
    <n v="2.5666666666666669"/>
    <n v="2.92"/>
    <n v="525.6"/>
    <n v="63.599999999999952"/>
  </r>
  <r>
    <n v="2014"/>
    <s v="Hypermarkets"/>
    <x v="11"/>
    <s v="Barilla"/>
    <n v="120"/>
    <n v="2.48"/>
    <n v="2.92"/>
    <n v="350.4"/>
    <n v="52.8"/>
  </r>
  <r>
    <n v="2014"/>
    <s v="Hypermarkets"/>
    <x v="11"/>
    <s v="Barilla"/>
    <n v="120"/>
    <n v="2.5466666666666669"/>
    <n v="2.89"/>
    <n v="346.8"/>
    <n v="41.199999999999989"/>
  </r>
  <r>
    <n v="2014"/>
    <s v="Hypermarkets"/>
    <x v="11"/>
    <s v="Barilla"/>
    <n v="120"/>
    <n v="2.4066666666666667"/>
    <n v="2.88"/>
    <n v="345.59999999999997"/>
    <n v="56.799999999999983"/>
  </r>
  <r>
    <n v="2014"/>
    <s v="Hypermarkets"/>
    <x v="11"/>
    <s v="Barilla"/>
    <n v="132"/>
    <n v="2.68"/>
    <n v="2.93"/>
    <n v="386.76000000000005"/>
    <n v="33"/>
  </r>
  <r>
    <n v="2014"/>
    <s v="Hypermarkets"/>
    <x v="11"/>
    <s v="Barilla"/>
    <n v="180"/>
    <n v="2.7533333333333334"/>
    <n v="2.91"/>
    <n v="523.80000000000007"/>
    <n v="28.20000000000001"/>
  </r>
  <r>
    <n v="2014"/>
    <s v="Hypermarkets"/>
    <x v="11"/>
    <s v="Barilla"/>
    <n v="132"/>
    <n v="2.74"/>
    <n v="2.93"/>
    <n v="386.76000000000005"/>
    <n v="25.079999999999991"/>
  </r>
  <r>
    <n v="2014"/>
    <s v="Hypermarkets"/>
    <x v="11"/>
    <s v="Barilla"/>
    <n v="132"/>
    <n v="2.5466666666666669"/>
    <n v="2.87"/>
    <n v="378.84000000000003"/>
    <n v="42.679999999999993"/>
  </r>
  <r>
    <n v="2014"/>
    <s v="Hypermarkets"/>
    <x v="11"/>
    <s v="Barilla"/>
    <n v="168"/>
    <n v="2.7866666666666666"/>
    <n v="2.98"/>
    <n v="500.64"/>
    <n v="32.480000000000004"/>
  </r>
  <r>
    <n v="2014"/>
    <s v="Hypermarkets"/>
    <x v="11"/>
    <s v="Barilla"/>
    <n v="144"/>
    <n v="2.6933333333333334"/>
    <n v="2.89"/>
    <n v="416.16"/>
    <n v="28.320000000000014"/>
  </r>
  <r>
    <n v="2014"/>
    <s v="Hypermarkets"/>
    <x v="11"/>
    <s v="Barilla"/>
    <n v="144"/>
    <n v="2.7133333333333334"/>
    <n v="2.92"/>
    <n v="420.48"/>
    <n v="29.759999999999984"/>
  </r>
  <r>
    <n v="2014"/>
    <s v="Hypermarkets"/>
    <x v="11"/>
    <s v="Barilla"/>
    <n v="120"/>
    <n v="2.6266666666666665"/>
    <n v="2.98"/>
    <n v="357.6"/>
    <n v="42.40000000000002"/>
  </r>
  <r>
    <n v="2014"/>
    <s v="Hypermarkets"/>
    <x v="11"/>
    <s v="Barilla"/>
    <n v="120"/>
    <n v="2.3066666666666666"/>
    <n v="2.95"/>
    <n v="354"/>
    <n v="77.200000000000017"/>
  </r>
  <r>
    <n v="2014"/>
    <s v="Hypermarkets"/>
    <x v="11"/>
    <s v="Barilla"/>
    <n v="180"/>
    <n v="2.6933333333333334"/>
    <n v="2.92"/>
    <n v="525.6"/>
    <n v="40.799999999999983"/>
  </r>
  <r>
    <n v="2014"/>
    <s v="Hypermarkets"/>
    <x v="11"/>
    <s v="Barilla"/>
    <n v="120"/>
    <n v="2.2666666666666666"/>
    <n v="2.96"/>
    <n v="355.2"/>
    <n v="83.2"/>
  </r>
  <r>
    <n v="2014"/>
    <s v="Hypermarkets"/>
    <x v="11"/>
    <s v="Barilla"/>
    <n v="132"/>
    <n v="2.7533333333333334"/>
    <n v="2.93"/>
    <n v="386.76000000000005"/>
    <n v="23.320000000000011"/>
  </r>
  <r>
    <n v="2014"/>
    <s v="Hypermarkets"/>
    <x v="11"/>
    <s v="Barilla"/>
    <n v="180"/>
    <n v="2.7666666666666666"/>
    <n v="2.89"/>
    <n v="520.20000000000005"/>
    <n v="22.200000000000031"/>
  </r>
  <r>
    <n v="2014"/>
    <s v="Hypermarkets"/>
    <x v="11"/>
    <s v="Barilla"/>
    <n v="156"/>
    <n v="2.7933333333333334"/>
    <n v="2.96"/>
    <n v="461.76"/>
    <n v="25.999999999999979"/>
  </r>
  <r>
    <n v="2014"/>
    <s v="Hypermarkets"/>
    <x v="11"/>
    <s v="Barilla"/>
    <n v="132"/>
    <n v="2.68"/>
    <n v="2.91"/>
    <n v="384.12"/>
    <n v="30.36"/>
  </r>
  <r>
    <n v="2014"/>
    <s v="Hypermarkets"/>
    <x v="11"/>
    <s v="Barilla"/>
    <n v="156"/>
    <n v="2.7533333333333334"/>
    <n v="3"/>
    <n v="468"/>
    <n v="38.47999999999999"/>
  </r>
  <r>
    <n v="2014"/>
    <s v="Hypermarkets"/>
    <x v="12"/>
    <s v="Grana Padano"/>
    <n v="432"/>
    <n v="2.59"/>
    <n v="3.33"/>
    <n v="1438.56"/>
    <n v="319.68000000000006"/>
  </r>
  <r>
    <n v="2014"/>
    <s v="Hypermarkets"/>
    <x v="12"/>
    <s v="Grana Padano"/>
    <n v="516"/>
    <n v="2.7"/>
    <n v="3.59"/>
    <n v="1852.4399999999998"/>
    <n v="459.23999999999984"/>
  </r>
  <r>
    <n v="2014"/>
    <s v="Hypermarkets"/>
    <x v="12"/>
    <s v="Olympus"/>
    <n v="600"/>
    <n v="2.79"/>
    <n v="3.22"/>
    <n v="1932.0000000000002"/>
    <n v="258.00000000000011"/>
  </r>
  <r>
    <n v="2014"/>
    <s v="Hypermarkets"/>
    <x v="12"/>
    <s v="Olympus"/>
    <n v="264"/>
    <n v="2.0099999999999998"/>
    <n v="3.12"/>
    <n v="823.68000000000006"/>
    <n v="293.04000000000008"/>
  </r>
  <r>
    <n v="2014"/>
    <s v="Hypermarkets"/>
    <x v="12"/>
    <s v="Olympus"/>
    <n v="168"/>
    <n v="2.67"/>
    <n v="3.4"/>
    <n v="571.19999999999993"/>
    <n v="122.64"/>
  </r>
  <r>
    <n v="2014"/>
    <s v="Hypermarkets"/>
    <x v="11"/>
    <s v="Own label"/>
    <n v="120"/>
    <n v="2.4733333333333332"/>
    <n v="2.97"/>
    <n v="356.40000000000003"/>
    <n v="59.600000000000044"/>
  </r>
  <r>
    <n v="2014"/>
    <s v="Hypermarkets"/>
    <x v="12"/>
    <s v="Danone"/>
    <n v="240"/>
    <n v="2.21"/>
    <n v="3.56"/>
    <n v="854.4"/>
    <n v="324"/>
  </r>
  <r>
    <n v="2014"/>
    <s v="Hypermarkets"/>
    <x v="12"/>
    <s v="Danone"/>
    <n v="120"/>
    <n v="2.4500000000000002"/>
    <n v="3.71"/>
    <n v="445.2"/>
    <n v="151.19999999999999"/>
  </r>
  <r>
    <n v="2014"/>
    <s v="Hypermarkets"/>
    <x v="12"/>
    <s v="Danone"/>
    <n v="144"/>
    <n v="2.09"/>
    <n v="3.24"/>
    <n v="466.56000000000006"/>
    <n v="165.60000000000005"/>
  </r>
  <r>
    <n v="2014"/>
    <s v="Hypermarkets"/>
    <x v="12"/>
    <s v="Danone"/>
    <n v="384"/>
    <n v="2.5"/>
    <n v="3.78"/>
    <n v="1451.52"/>
    <n v="491.51999999999992"/>
  </r>
  <r>
    <n v="2014"/>
    <s v="Hypermarkets"/>
    <x v="12"/>
    <s v="Danone"/>
    <n v="288"/>
    <n v="2.0299999999999998"/>
    <n v="3.54"/>
    <n v="1019.52"/>
    <n v="434.88000000000005"/>
  </r>
  <r>
    <n v="2014"/>
    <s v="Hypermarkets"/>
    <x v="12"/>
    <s v="Danone"/>
    <n v="600"/>
    <n v="2.61"/>
    <n v="3.43"/>
    <n v="2058"/>
    <n v="492.00000000000017"/>
  </r>
  <r>
    <n v="2014"/>
    <s v="Hypermarkets"/>
    <x v="12"/>
    <s v="Danone"/>
    <n v="312"/>
    <n v="2.17"/>
    <n v="3.31"/>
    <n v="1032.72"/>
    <n v="355.68000000000006"/>
  </r>
  <r>
    <n v="2014"/>
    <s v="Hypermarkets"/>
    <x v="12"/>
    <s v="Danone"/>
    <n v="204"/>
    <n v="2.34"/>
    <n v="3.24"/>
    <n v="660.96"/>
    <n v="183.60000000000008"/>
  </r>
  <r>
    <n v="2014"/>
    <s v="Hypermarkets"/>
    <x v="12"/>
    <s v="Danone"/>
    <n v="504"/>
    <n v="2.64"/>
    <n v="3.73"/>
    <n v="1879.92"/>
    <n v="549.3599999999999"/>
  </r>
  <r>
    <n v="2014"/>
    <s v="Hypermarkets"/>
    <x v="12"/>
    <s v="Danone"/>
    <n v="132"/>
    <n v="2.29"/>
    <n v="3.18"/>
    <n v="419.76000000000005"/>
    <n v="117.48000000000002"/>
  </r>
  <r>
    <n v="2014"/>
    <s v="Hypermarkets"/>
    <x v="12"/>
    <s v="Danone"/>
    <n v="564"/>
    <n v="2.41"/>
    <n v="3.53"/>
    <n v="1990.9199999999998"/>
    <n v="631.67999999999984"/>
  </r>
  <r>
    <n v="2014"/>
    <s v="Hypermarkets"/>
    <x v="12"/>
    <s v="Danone"/>
    <n v="576"/>
    <n v="2.5499999999999998"/>
    <n v="3.39"/>
    <n v="1952.64"/>
    <n v="483.84000000000015"/>
  </r>
  <r>
    <n v="2014"/>
    <s v="Hypermarkets"/>
    <x v="12"/>
    <s v="Danone"/>
    <n v="528"/>
    <n v="2.75"/>
    <n v="3.58"/>
    <n v="1890.24"/>
    <n v="438.24"/>
  </r>
  <r>
    <n v="2014"/>
    <s v="Hypermarkets"/>
    <x v="12"/>
    <s v="Danone"/>
    <n v="372"/>
    <n v="2.04"/>
    <n v="3.23"/>
    <n v="1201.56"/>
    <n v="442.68"/>
  </r>
  <r>
    <n v="2014"/>
    <s v="Hypermarkets"/>
    <x v="12"/>
    <s v="Danone"/>
    <n v="204"/>
    <n v="2.2799999999999998"/>
    <n v="3.77"/>
    <n v="769.08"/>
    <n v="303.96000000000004"/>
  </r>
  <r>
    <n v="2014"/>
    <s v="Hypermarkets"/>
    <x v="12"/>
    <s v="Danone"/>
    <n v="408"/>
    <n v="2.72"/>
    <n v="3.54"/>
    <n v="1444.32"/>
    <n v="334.55999999999995"/>
  </r>
  <r>
    <n v="2014"/>
    <s v="Hypermarkets"/>
    <x v="12"/>
    <s v="Danone"/>
    <n v="336"/>
    <n v="2.41"/>
    <n v="3.42"/>
    <n v="1149.1199999999999"/>
    <n v="339.3599999999999"/>
  </r>
  <r>
    <n v="2014"/>
    <s v="Hypermarkets"/>
    <x v="11"/>
    <s v="Cirio"/>
    <n v="180"/>
    <n v="2.6"/>
    <n v="2.96"/>
    <n v="532.79999999999995"/>
    <n v="64.799999999999983"/>
  </r>
  <r>
    <n v="2014"/>
    <s v="Hypermarkets"/>
    <x v="11"/>
    <s v="Cirio"/>
    <n v="144"/>
    <n v="2.3266666666666667"/>
    <n v="2.91"/>
    <n v="419.04"/>
    <n v="84.000000000000028"/>
  </r>
  <r>
    <n v="2014"/>
    <s v="Hypermarkets"/>
    <x v="11"/>
    <s v="Cirio"/>
    <n v="180"/>
    <n v="2.6733333333333333"/>
    <n v="2.93"/>
    <n v="527.4"/>
    <n v="46.200000000000031"/>
  </r>
  <r>
    <n v="2014"/>
    <s v="Hypermarkets"/>
    <x v="11"/>
    <s v="Cirio"/>
    <n v="120"/>
    <n v="2.3133333333333335"/>
    <n v="2.99"/>
    <n v="358.8"/>
    <n v="81.200000000000017"/>
  </r>
  <r>
    <n v="2014"/>
    <s v="Hypermarkets"/>
    <x v="11"/>
    <s v="Cirio"/>
    <n v="168"/>
    <n v="2.66"/>
    <n v="2.91"/>
    <n v="488.88"/>
    <n v="42"/>
  </r>
  <r>
    <n v="2014"/>
    <s v="Hypermarkets"/>
    <x v="11"/>
    <s v="Cirio"/>
    <n v="168"/>
    <n v="2.4666666666666668"/>
    <n v="2.96"/>
    <n v="497.28"/>
    <n v="82.879999999999967"/>
  </r>
  <r>
    <n v="2014"/>
    <s v="Hypermarkets"/>
    <x v="11"/>
    <s v="Cirio"/>
    <n v="156"/>
    <n v="2.2866666666666666"/>
    <n v="2.99"/>
    <n v="466.44000000000005"/>
    <n v="109.72000000000004"/>
  </r>
  <r>
    <n v="2014"/>
    <s v="Hypermarkets"/>
    <x v="11"/>
    <s v="Cirio"/>
    <n v="120"/>
    <n v="2.6066666666666665"/>
    <n v="2.89"/>
    <n v="346.8"/>
    <n v="34.000000000000043"/>
  </r>
  <r>
    <n v="2014"/>
    <s v="Hypermarkets"/>
    <x v="11"/>
    <s v="Cirio"/>
    <n v="156"/>
    <n v="2.8"/>
    <n v="2.98"/>
    <n v="464.88"/>
    <n v="28.080000000000027"/>
  </r>
  <r>
    <n v="2014"/>
    <s v="Hypermarkets"/>
    <x v="11"/>
    <s v="Cirio"/>
    <n v="168"/>
    <n v="2.7666666666666666"/>
    <n v="2.93"/>
    <n v="492.24"/>
    <n v="27.440000000000037"/>
  </r>
  <r>
    <n v="2014"/>
    <s v="Hypermarkets"/>
    <x v="11"/>
    <s v="Cirio"/>
    <n v="120"/>
    <n v="2.7"/>
    <n v="2.94"/>
    <n v="352.8"/>
    <n v="28.799999999999972"/>
  </r>
  <r>
    <n v="2014"/>
    <s v="Hypermarkets"/>
    <x v="11"/>
    <s v="Cirio"/>
    <n v="156"/>
    <n v="2.4466666666666668"/>
    <n v="3"/>
    <n v="468"/>
    <n v="86.319999999999979"/>
  </r>
  <r>
    <n v="2014"/>
    <s v="Hypermarkets"/>
    <x v="11"/>
    <s v="Cirio"/>
    <n v="144"/>
    <n v="2.4"/>
    <n v="2.92"/>
    <n v="420.48"/>
    <n v="74.88"/>
  </r>
  <r>
    <n v="2014"/>
    <s v="Hypermarkets"/>
    <x v="11"/>
    <s v="Cirio"/>
    <n v="156"/>
    <n v="2.5466666666666669"/>
    <n v="2.92"/>
    <n v="455.52"/>
    <n v="58.239999999999959"/>
  </r>
  <r>
    <n v="2014"/>
    <s v="Hypermarkets"/>
    <x v="11"/>
    <s v="Cirio"/>
    <n v="144"/>
    <n v="2.7"/>
    <n v="2.88"/>
    <n v="414.71999999999997"/>
    <n v="25.919999999999959"/>
  </r>
  <r>
    <n v="2014"/>
    <s v="Hypermarkets"/>
    <x v="11"/>
    <s v="Cirio"/>
    <n v="132"/>
    <n v="2.7066666666666666"/>
    <n v="2.9"/>
    <n v="382.8"/>
    <n v="25.520000000000003"/>
  </r>
  <r>
    <n v="2014"/>
    <s v="Hypermarkets"/>
    <x v="11"/>
    <s v="Cirio"/>
    <n v="120"/>
    <n v="2.34"/>
    <n v="2.99"/>
    <n v="358.8"/>
    <n v="78.000000000000043"/>
  </r>
  <r>
    <n v="2014"/>
    <s v="Hypermarkets"/>
    <x v="11"/>
    <s v="Cirio"/>
    <n v="144"/>
    <n v="2.3666666666666667"/>
    <n v="3"/>
    <n v="432"/>
    <n v="91.199999999999989"/>
  </r>
  <r>
    <n v="2014"/>
    <s v="Hypermarkets"/>
    <x v="11"/>
    <s v="Cirio"/>
    <n v="120"/>
    <n v="2.54"/>
    <n v="2.9"/>
    <n v="348"/>
    <n v="43.199999999999989"/>
  </r>
  <r>
    <n v="2014"/>
    <s v="Hypermarkets"/>
    <x v="11"/>
    <s v="Cirio"/>
    <n v="132"/>
    <n v="2.5133333333333332"/>
    <n v="2.97"/>
    <n v="392.04"/>
    <n v="60.280000000000044"/>
  </r>
  <r>
    <n v="2014"/>
    <s v="Hypermarkets"/>
    <x v="11"/>
    <s v="Cirio"/>
    <n v="180"/>
    <n v="2.36"/>
    <n v="2.92"/>
    <n v="525.6"/>
    <n v="100.80000000000001"/>
  </r>
  <r>
    <n v="2014"/>
    <s v="Hypermarkets"/>
    <x v="11"/>
    <s v="Cirio"/>
    <n v="180"/>
    <n v="2.48"/>
    <n v="2.9"/>
    <n v="522"/>
    <n v="75.599999999999994"/>
  </r>
  <r>
    <n v="2014"/>
    <s v="Hypermarkets"/>
    <x v="11"/>
    <s v="Cirio"/>
    <n v="144"/>
    <n v="2.3933333333333335"/>
    <n v="2.99"/>
    <n v="430.56000000000006"/>
    <n v="85.92"/>
  </r>
  <r>
    <n v="2014"/>
    <s v="Hypermarkets"/>
    <x v="13"/>
    <s v="Lieken Bread"/>
    <n v="2364"/>
    <n v="0.87"/>
    <n v="0.94"/>
    <n v="2222.16"/>
    <n v="165.47999999999988"/>
  </r>
  <r>
    <n v="2014"/>
    <s v="Hypermarkets"/>
    <x v="13"/>
    <s v="Lieken Bread"/>
    <n v="2400"/>
    <n v="0.8"/>
    <n v="0.97"/>
    <n v="2328"/>
    <n v="407.99999999999983"/>
  </r>
  <r>
    <n v="2014"/>
    <s v="Hypermarkets"/>
    <x v="13"/>
    <s v="Lieken Bread"/>
    <n v="1488"/>
    <n v="0.78"/>
    <n v="0.94"/>
    <n v="1398.72"/>
    <n v="238.07999999999987"/>
  </r>
  <r>
    <n v="2014"/>
    <s v="Hypermarkets"/>
    <x v="13"/>
    <s v="Lieken Bread"/>
    <n v="1752"/>
    <n v="0.9"/>
    <n v="0.95"/>
    <n v="1664.3999999999999"/>
    <n v="87.599999999999881"/>
  </r>
  <r>
    <n v="2014"/>
    <s v="Hypermarkets"/>
    <x v="13"/>
    <s v="Lieken Bread"/>
    <n v="2172"/>
    <n v="0.89"/>
    <n v="0.91"/>
    <n v="1976.52"/>
    <n v="43.44000000000004"/>
  </r>
  <r>
    <n v="2014"/>
    <s v="Hypermarkets"/>
    <x v="13"/>
    <s v="Lieken Bread"/>
    <n v="1920"/>
    <n v="0.74"/>
    <n v="1"/>
    <n v="1920"/>
    <n v="499.20000000000005"/>
  </r>
  <r>
    <n v="2014"/>
    <s v="Hypermarkets"/>
    <x v="13"/>
    <s v="Lieken Bread"/>
    <n v="1608"/>
    <n v="0.74"/>
    <n v="0.94"/>
    <n v="1511.52"/>
    <n v="321.59999999999991"/>
  </r>
  <r>
    <n v="2014"/>
    <s v="Hypermarkets"/>
    <x v="13"/>
    <s v="Lieken Bread"/>
    <n v="1200"/>
    <n v="0.78"/>
    <n v="0.91"/>
    <n v="1092"/>
    <n v="156"/>
  </r>
  <r>
    <n v="2014"/>
    <s v="Hypermarkets"/>
    <x v="13"/>
    <s v="Lieken Bread"/>
    <n v="1416"/>
    <n v="0.82"/>
    <n v="0.96"/>
    <n v="1359.36"/>
    <n v="198.24"/>
  </r>
  <r>
    <n v="2014"/>
    <s v="Hypermarkets"/>
    <x v="13"/>
    <s v="Lieken Bread"/>
    <n v="2208"/>
    <n v="0.84"/>
    <n v="0.94"/>
    <n v="2075.52"/>
    <n v="220.79999999999995"/>
  </r>
  <r>
    <n v="2014"/>
    <s v="Hypermarkets"/>
    <x v="13"/>
    <s v="Lieken Bread"/>
    <n v="2148"/>
    <n v="0.81"/>
    <n v="0.9"/>
    <n v="1933.2"/>
    <n v="193.31999999999994"/>
  </r>
  <r>
    <n v="2014"/>
    <s v="Hypermarkets"/>
    <x v="13"/>
    <s v="Lieken Bread"/>
    <n v="1788"/>
    <n v="0.83"/>
    <n v="1"/>
    <n v="1788"/>
    <n v="303.96000000000009"/>
  </r>
  <r>
    <n v="2014"/>
    <s v="Hypermarkets"/>
    <x v="13"/>
    <s v="Lieken Bread"/>
    <n v="1356"/>
    <n v="0.76"/>
    <n v="0.92"/>
    <n v="1247.52"/>
    <n v="216.96000000000004"/>
  </r>
  <r>
    <n v="2014"/>
    <s v="Hypermarkets"/>
    <x v="13"/>
    <s v="Lieken Bread"/>
    <n v="1500"/>
    <n v="0.89"/>
    <n v="0.99"/>
    <n v="1485"/>
    <n v="149.99999999999997"/>
  </r>
  <r>
    <n v="2014"/>
    <s v="Hypermarkets"/>
    <x v="13"/>
    <s v="Lieken Bread"/>
    <n v="1344"/>
    <n v="0.87"/>
    <n v="0.93"/>
    <n v="1249.92"/>
    <n v="80.640000000000072"/>
  </r>
  <r>
    <n v="2014"/>
    <s v="Hypermarkets"/>
    <x v="13"/>
    <s v="Lieken Bread"/>
    <n v="2076"/>
    <n v="0.72"/>
    <n v="0.97"/>
    <n v="2013.72"/>
    <n v="519"/>
  </r>
  <r>
    <n v="2014"/>
    <s v="Hypermarkets"/>
    <x v="13"/>
    <s v="Lieken Bread"/>
    <n v="1800"/>
    <n v="0.8"/>
    <n v="0.98"/>
    <n v="1764"/>
    <n v="323.99999999999989"/>
  </r>
  <r>
    <n v="2014"/>
    <s v="Hypermarkets"/>
    <x v="13"/>
    <s v="Lieken Bread"/>
    <n v="1656"/>
    <n v="0.74"/>
    <n v="0.99"/>
    <n v="1639.44"/>
    <n v="414"/>
  </r>
  <r>
    <n v="2014"/>
    <s v="Hypermarkets"/>
    <x v="13"/>
    <s v="Lieken Bread"/>
    <n v="1680"/>
    <n v="0.74"/>
    <n v="0.96"/>
    <n v="1612.8"/>
    <n v="369.59999999999997"/>
  </r>
  <r>
    <n v="2014"/>
    <s v="Hypermarkets"/>
    <x v="13"/>
    <s v="Lieken Bread"/>
    <n v="1764"/>
    <n v="0.71"/>
    <n v="0.99"/>
    <n v="1746.36"/>
    <n v="493.92000000000007"/>
  </r>
  <r>
    <n v="2014"/>
    <s v="Hypermarkets"/>
    <x v="13"/>
    <s v="Lieken Bread"/>
    <n v="1992"/>
    <n v="0.89"/>
    <n v="0.91"/>
    <n v="1812.72"/>
    <n v="39.840000000000032"/>
  </r>
  <r>
    <n v="2014"/>
    <s v="Hypermarkets"/>
    <x v="13"/>
    <s v="Lieken Bread"/>
    <n v="1860"/>
    <n v="0.85"/>
    <n v="0.99"/>
    <n v="1841.4"/>
    <n v="260.40000000000003"/>
  </r>
  <r>
    <n v="2014"/>
    <s v="Hypermarkets"/>
    <x v="13"/>
    <s v="Lieken Bread"/>
    <n v="2172"/>
    <n v="0.72"/>
    <n v="0.98"/>
    <n v="2128.56"/>
    <n v="564.72"/>
  </r>
  <r>
    <n v="2014"/>
    <s v="Hypermarkets"/>
    <x v="11"/>
    <s v="Atkins"/>
    <n v="120"/>
    <n v="2.6"/>
    <n v="2.93"/>
    <n v="351.6"/>
    <n v="39.600000000000009"/>
  </r>
  <r>
    <n v="2014"/>
    <s v="Hypermarkets"/>
    <x v="11"/>
    <s v="Atkins"/>
    <n v="144"/>
    <n v="2.7733333333333334"/>
    <n v="2.89"/>
    <n v="416.16"/>
    <n v="16.800000000000004"/>
  </r>
  <r>
    <n v="2014"/>
    <s v="Hypermarkets"/>
    <x v="11"/>
    <s v="Atkins"/>
    <n v="168"/>
    <n v="2.4866666666666668"/>
    <n v="2.89"/>
    <n v="485.52000000000004"/>
    <n v="67.759999999999991"/>
  </r>
  <r>
    <n v="2014"/>
    <s v="Hypermarkets"/>
    <x v="11"/>
    <s v="Atkins"/>
    <n v="180"/>
    <n v="2.44"/>
    <n v="2.99"/>
    <n v="538.20000000000005"/>
    <n v="99.000000000000043"/>
  </r>
  <r>
    <n v="2014"/>
    <s v="Hypermarkets"/>
    <x v="11"/>
    <s v="Atkins"/>
    <n v="132"/>
    <n v="2.5333333333333332"/>
    <n v="2.91"/>
    <n v="384.12"/>
    <n v="49.720000000000034"/>
  </r>
  <r>
    <n v="2014"/>
    <s v="Hypermarkets"/>
    <x v="11"/>
    <s v="Atkins"/>
    <n v="144"/>
    <n v="2.5466666666666669"/>
    <n v="2.98"/>
    <n v="429.12"/>
    <n v="62.39999999999997"/>
  </r>
  <r>
    <n v="2014"/>
    <s v="Hypermarkets"/>
    <x v="11"/>
    <s v="Atkins"/>
    <n v="156"/>
    <n v="2.2666666666666666"/>
    <n v="2.87"/>
    <n v="447.72"/>
    <n v="94.120000000000033"/>
  </r>
  <r>
    <n v="2014"/>
    <s v="Hypermarkets"/>
    <x v="11"/>
    <s v="Atkins"/>
    <n v="132"/>
    <n v="2.7"/>
    <n v="2.9"/>
    <n v="382.8"/>
    <n v="26.399999999999963"/>
  </r>
  <r>
    <n v="2014"/>
    <s v="Hypermarkets"/>
    <x v="11"/>
    <s v="Atkins"/>
    <n v="144"/>
    <n v="2.5866666666666664"/>
    <n v="2.97"/>
    <n v="427.68"/>
    <n v="55.20000000000006"/>
  </r>
  <r>
    <n v="2014"/>
    <s v="Hypermarkets"/>
    <x v="11"/>
    <s v="Atkins"/>
    <n v="144"/>
    <n v="2.7"/>
    <n v="2.92"/>
    <n v="420.48"/>
    <n v="31.679999999999964"/>
  </r>
  <r>
    <n v="2014"/>
    <s v="Hypermarkets"/>
    <x v="11"/>
    <s v="Atkins"/>
    <n v="156"/>
    <n v="2.4066666666666667"/>
    <n v="2.99"/>
    <n v="466.44000000000005"/>
    <n v="91.000000000000028"/>
  </r>
  <r>
    <n v="2014"/>
    <s v="Hypermarkets"/>
    <x v="11"/>
    <s v="Atkins"/>
    <n v="120"/>
    <n v="2.6466666666666665"/>
    <n v="2.95"/>
    <n v="354"/>
    <n v="36.400000000000041"/>
  </r>
  <r>
    <n v="2014"/>
    <s v="Hypermarkets"/>
    <x v="11"/>
    <s v="Atkins"/>
    <n v="120"/>
    <n v="2.6533333333333333"/>
    <n v="2.99"/>
    <n v="358.8"/>
    <n v="40.400000000000027"/>
  </r>
  <r>
    <n v="2014"/>
    <s v="Hypermarkets"/>
    <x v="11"/>
    <s v="Atkins"/>
    <n v="180"/>
    <n v="2.6933333333333334"/>
    <n v="2.95"/>
    <n v="531"/>
    <n v="46.200000000000031"/>
  </r>
  <r>
    <n v="2014"/>
    <s v="Hypermarkets"/>
    <x v="11"/>
    <s v="Atkins"/>
    <n v="132"/>
    <n v="2.5666666666666669"/>
    <n v="2.99"/>
    <n v="394.68"/>
    <n v="55.88"/>
  </r>
  <r>
    <n v="2014"/>
    <s v="Hypermarkets"/>
    <x v="11"/>
    <s v="Atkins"/>
    <n v="156"/>
    <n v="2.3666666666666667"/>
    <n v="2.91"/>
    <n v="453.96000000000004"/>
    <n v="84.760000000000019"/>
  </r>
  <r>
    <n v="2014"/>
    <s v="Hypermarkets"/>
    <x v="11"/>
    <s v="Atkins"/>
    <n v="168"/>
    <n v="2.7533333333333334"/>
    <n v="2.97"/>
    <n v="498.96000000000004"/>
    <n v="36.40000000000002"/>
  </r>
  <r>
    <n v="2014"/>
    <s v="Hypermarkets"/>
    <x v="11"/>
    <s v="Atkins"/>
    <n v="132"/>
    <n v="2.4266666666666667"/>
    <n v="2.97"/>
    <n v="392.04"/>
    <n v="71.720000000000013"/>
  </r>
  <r>
    <n v="2014"/>
    <s v="Hypermarkets"/>
    <x v="11"/>
    <s v="Atkins"/>
    <n v="156"/>
    <n v="2.7666666666666666"/>
    <n v="2.87"/>
    <n v="447.72"/>
    <n v="16.120000000000026"/>
  </r>
  <r>
    <n v="2014"/>
    <s v="Hypermarkets"/>
    <x v="11"/>
    <s v="Atkins"/>
    <n v="132"/>
    <n v="2.7666666666666666"/>
    <n v="2.91"/>
    <n v="384.12"/>
    <n v="18.920000000000027"/>
  </r>
  <r>
    <n v="2014"/>
    <s v="Hypermarkets"/>
    <x v="11"/>
    <s v="Atkins"/>
    <n v="120"/>
    <n v="2.2799999999999998"/>
    <n v="2.99"/>
    <n v="358.8"/>
    <n v="85.200000000000045"/>
  </r>
  <r>
    <n v="2014"/>
    <s v="Hypermarkets"/>
    <x v="11"/>
    <s v="Atkins"/>
    <n v="156"/>
    <n v="2.6733333333333333"/>
    <n v="2.93"/>
    <n v="457.08000000000004"/>
    <n v="40.04000000000002"/>
  </r>
  <r>
    <n v="2014"/>
    <s v="Hypermarkets"/>
    <x v="11"/>
    <s v="Atkins"/>
    <n v="132"/>
    <n v="2.5"/>
    <n v="2.95"/>
    <n v="389.40000000000003"/>
    <n v="59.40000000000002"/>
  </r>
  <r>
    <n v="2014"/>
    <s v="Hypermarkets"/>
    <x v="11"/>
    <s v="Atkins"/>
    <n v="168"/>
    <n v="2.7"/>
    <n v="2.89"/>
    <n v="485.52000000000004"/>
    <n v="31.919999999999991"/>
  </r>
  <r>
    <n v="2014"/>
    <s v="Hypermarkets"/>
    <x v="11"/>
    <s v="Atkins"/>
    <n v="180"/>
    <n v="2.5333333333333332"/>
    <n v="2.9"/>
    <n v="522"/>
    <n v="66"/>
  </r>
  <r>
    <n v="2014"/>
    <s v="Hypermarkets"/>
    <x v="11"/>
    <s v="Atkins"/>
    <n v="180"/>
    <n v="2.3199999999999998"/>
    <n v="2.97"/>
    <n v="534.6"/>
    <n v="117.00000000000006"/>
  </r>
  <r>
    <n v="2014"/>
    <s v="Hypermarkets"/>
    <x v="11"/>
    <s v="Atkins"/>
    <n v="156"/>
    <n v="2.5466666666666669"/>
    <n v="2.97"/>
    <n v="463.32000000000005"/>
    <n v="66.040000000000006"/>
  </r>
  <r>
    <n v="2014"/>
    <s v="Hypermarkets"/>
    <x v="11"/>
    <s v="Atkins"/>
    <n v="120"/>
    <n v="2.5533333333333332"/>
    <n v="2.89"/>
    <n v="346.8"/>
    <n v="40.400000000000027"/>
  </r>
  <r>
    <n v="2014"/>
    <s v="Hypermarkets"/>
    <x v="11"/>
    <s v="Atkins"/>
    <n v="168"/>
    <n v="2.7266666666666666"/>
    <n v="3"/>
    <n v="504"/>
    <n v="45.920000000000016"/>
  </r>
  <r>
    <n v="2014"/>
    <s v="Hypermarkets"/>
    <x v="11"/>
    <s v="Atkins"/>
    <n v="156"/>
    <n v="2.62"/>
    <n v="2.99"/>
    <n v="466.44000000000005"/>
    <n v="57.720000000000013"/>
  </r>
  <r>
    <n v="2014"/>
    <s v="Hypermarkets"/>
    <x v="11"/>
    <s v="Atkins"/>
    <n v="168"/>
    <n v="2.62"/>
    <n v="2.91"/>
    <n v="488.88"/>
    <n v="48.720000000000006"/>
  </r>
  <r>
    <n v="2014"/>
    <s v="Hypermarkets"/>
    <x v="11"/>
    <s v="Atkins"/>
    <n v="144"/>
    <n v="2.4866666666666668"/>
    <n v="3"/>
    <n v="432"/>
    <n v="73.919999999999987"/>
  </r>
  <r>
    <n v="2014"/>
    <s v="Hypermarkets"/>
    <x v="11"/>
    <s v="Atkins"/>
    <n v="132"/>
    <n v="2.36"/>
    <n v="2.89"/>
    <n v="381.48"/>
    <n v="69.960000000000036"/>
  </r>
  <r>
    <n v="2014"/>
    <s v="Hypermarkets"/>
    <x v="11"/>
    <s v="Atkins"/>
    <n v="180"/>
    <n v="2.3733333333333335"/>
    <n v="3"/>
    <n v="540"/>
    <n v="112.79999999999997"/>
  </r>
  <r>
    <n v="2014"/>
    <s v="Hypermarkets"/>
    <x v="11"/>
    <s v="Atkins"/>
    <n v="132"/>
    <n v="2.7266666666666666"/>
    <n v="2.94"/>
    <n v="388.08"/>
    <n v="28.160000000000004"/>
  </r>
  <r>
    <n v="2014"/>
    <s v="Hypermarkets"/>
    <x v="11"/>
    <s v="Atkins"/>
    <n v="120"/>
    <n v="2.3866666666666667"/>
    <n v="2.91"/>
    <n v="349.20000000000005"/>
    <n v="62.800000000000011"/>
  </r>
  <r>
    <n v="2014"/>
    <s v="Hypermarkets"/>
    <x v="11"/>
    <s v="Atkins"/>
    <n v="144"/>
    <n v="2.5066666666666668"/>
    <n v="2.91"/>
    <n v="419.04"/>
    <n v="58.08"/>
  </r>
  <r>
    <n v="2014"/>
    <s v="Hypermarkets"/>
    <x v="11"/>
    <s v="Atkins"/>
    <n v="156"/>
    <n v="2.7266666666666666"/>
    <n v="2.93"/>
    <n v="457.08000000000004"/>
    <n v="31.720000000000041"/>
  </r>
  <r>
    <n v="2014"/>
    <s v="Hypermarkets"/>
    <x v="11"/>
    <s v="Atkins"/>
    <n v="180"/>
    <n v="2.5866666666666664"/>
    <n v="2.98"/>
    <n v="536.4"/>
    <n v="70.80000000000004"/>
  </r>
  <r>
    <n v="2014"/>
    <s v="Hypermarkets"/>
    <x v="11"/>
    <s v="Atkins"/>
    <n v="180"/>
    <n v="2.6266666666666665"/>
    <n v="2.89"/>
    <n v="520.20000000000005"/>
    <n v="47.400000000000055"/>
  </r>
  <r>
    <n v="2014"/>
    <s v="Hypermarkets"/>
    <x v="11"/>
    <s v="Atkins"/>
    <n v="156"/>
    <n v="2.6933333333333334"/>
    <n v="2.9"/>
    <n v="452.4"/>
    <n v="32.239999999999981"/>
  </r>
  <r>
    <n v="2014"/>
    <s v="Hypermarkets"/>
    <x v="11"/>
    <s v="Atkins"/>
    <n v="120"/>
    <n v="2.3733333333333335"/>
    <n v="2.9"/>
    <n v="348"/>
    <n v="63.199999999999967"/>
  </r>
  <r>
    <n v="2014"/>
    <s v="Hypermarkets"/>
    <x v="11"/>
    <s v="Atkins"/>
    <n v="132"/>
    <n v="2.5866666666666664"/>
    <n v="2.87"/>
    <n v="378.84000000000003"/>
    <n v="37.400000000000041"/>
  </r>
  <r>
    <n v="2014"/>
    <s v="Hypermarkets"/>
    <x v="11"/>
    <s v="Atkins"/>
    <n v="156"/>
    <n v="2.8"/>
    <n v="2.95"/>
    <n v="460.20000000000005"/>
    <n v="23.400000000000055"/>
  </r>
  <r>
    <n v="2014"/>
    <s v="Hypermarkets"/>
    <x v="11"/>
    <s v="Atkins"/>
    <n v="156"/>
    <n v="2.4866666666666668"/>
    <n v="2.96"/>
    <n v="461.76"/>
    <n v="73.839999999999975"/>
  </r>
  <r>
    <n v="2014"/>
    <s v="Hypermarkets"/>
    <x v="11"/>
    <s v="Atkins"/>
    <n v="168"/>
    <n v="2.68"/>
    <n v="2.95"/>
    <n v="495.6"/>
    <n v="45.36"/>
  </r>
  <r>
    <n v="2014"/>
    <s v="Hypermarkets"/>
    <x v="11"/>
    <s v="Atkins"/>
    <n v="156"/>
    <n v="2.7666666666666666"/>
    <n v="2.87"/>
    <n v="447.72"/>
    <n v="16.120000000000026"/>
  </r>
  <r>
    <n v="2014"/>
    <s v="Hypermarkets"/>
    <x v="11"/>
    <s v="Atkins"/>
    <n v="156"/>
    <n v="2.2866666666666666"/>
    <n v="2.87"/>
    <n v="447.72"/>
    <n v="91.000000000000028"/>
  </r>
  <r>
    <n v="2014"/>
    <s v="Hypermarkets"/>
    <x v="11"/>
    <s v="Atkins"/>
    <n v="180"/>
    <n v="2.4666666666666668"/>
    <n v="2.92"/>
    <n v="525.6"/>
    <n v="81.599999999999966"/>
  </r>
  <r>
    <n v="2014"/>
    <s v="Hypermarkets"/>
    <x v="11"/>
    <s v="Atkins"/>
    <n v="180"/>
    <n v="2.5733333333333333"/>
    <n v="2.95"/>
    <n v="531"/>
    <n v="67.80000000000004"/>
  </r>
  <r>
    <n v="2014"/>
    <s v="Hypermarkets"/>
    <x v="11"/>
    <s v="Atkins"/>
    <n v="168"/>
    <n v="2.3333333333333335"/>
    <n v="2.87"/>
    <n v="482.16"/>
    <n v="90.16"/>
  </r>
  <r>
    <n v="2014"/>
    <s v="Hypermarkets"/>
    <x v="11"/>
    <s v="Atkins"/>
    <n v="120"/>
    <n v="2.4133333333333336"/>
    <n v="3"/>
    <n v="360"/>
    <n v="70.399999999999977"/>
  </r>
  <r>
    <n v="2014"/>
    <s v="Hypermarkets"/>
    <x v="11"/>
    <s v="Atkins"/>
    <n v="144"/>
    <n v="2.62"/>
    <n v="2.93"/>
    <n v="421.92"/>
    <n v="44.640000000000008"/>
  </r>
  <r>
    <n v="2014"/>
    <s v="Hypermarkets"/>
    <x v="11"/>
    <s v="Atkins"/>
    <n v="120"/>
    <n v="2.7"/>
    <n v="2.88"/>
    <n v="345.59999999999997"/>
    <n v="21.599999999999966"/>
  </r>
  <r>
    <n v="2014"/>
    <s v="Hypermarkets"/>
    <x v="11"/>
    <s v="Atkins"/>
    <n v="156"/>
    <n v="2.6"/>
    <n v="2.88"/>
    <n v="449.28"/>
    <n v="43.679999999999971"/>
  </r>
  <r>
    <n v="2014"/>
    <s v="Hypermarkets"/>
    <x v="11"/>
    <s v="Atkins"/>
    <n v="168"/>
    <n v="2.5866666666666664"/>
    <n v="2.9"/>
    <n v="487.2"/>
    <n v="52.640000000000022"/>
  </r>
  <r>
    <n v="2014"/>
    <s v="Hypermarkets"/>
    <x v="11"/>
    <s v="Atkins"/>
    <n v="156"/>
    <n v="2.3466666666666667"/>
    <n v="2.97"/>
    <n v="463.32000000000005"/>
    <n v="97.240000000000023"/>
  </r>
  <r>
    <n v="2014"/>
    <s v="Hypermarkets"/>
    <x v="11"/>
    <s v="Atkins"/>
    <n v="144"/>
    <n v="2.7466666666666666"/>
    <n v="2.88"/>
    <n v="414.71999999999997"/>
    <n v="19.199999999999996"/>
  </r>
  <r>
    <n v="2014"/>
    <s v="Hypermarkets"/>
    <x v="11"/>
    <s v="Atkins"/>
    <n v="120"/>
    <n v="2.78"/>
    <n v="2.9"/>
    <n v="348"/>
    <n v="14.400000000000013"/>
  </r>
  <r>
    <n v="2014"/>
    <s v="Hypermarkets"/>
    <x v="11"/>
    <s v="Atkins"/>
    <n v="180"/>
    <n v="2.7466666666666666"/>
    <n v="2.97"/>
    <n v="534.6"/>
    <n v="40.200000000000045"/>
  </r>
  <r>
    <n v="2014"/>
    <s v="Hypermarkets"/>
    <x v="11"/>
    <s v="Atkins"/>
    <n v="180"/>
    <n v="2.3666666666666667"/>
    <n v="2.99"/>
    <n v="538.20000000000005"/>
    <n v="112.20000000000003"/>
  </r>
  <r>
    <n v="2014"/>
    <s v="Hypermarkets"/>
    <x v="11"/>
    <s v="Atkins"/>
    <n v="132"/>
    <n v="2.5733333333333333"/>
    <n v="2.98"/>
    <n v="393.36"/>
    <n v="53.680000000000007"/>
  </r>
  <r>
    <n v="2014"/>
    <s v="Hypermarkets"/>
    <x v="11"/>
    <s v="Atkins"/>
    <n v="156"/>
    <n v="2.5266666666666668"/>
    <n v="2.89"/>
    <n v="450.84000000000003"/>
    <n v="56.679999999999993"/>
  </r>
  <r>
    <n v="2014"/>
    <s v="Hypermarkets"/>
    <x v="11"/>
    <s v="Atkins"/>
    <n v="144"/>
    <n v="2.4"/>
    <n v="2.94"/>
    <n v="423.36"/>
    <n v="77.760000000000005"/>
  </r>
  <r>
    <n v="2014"/>
    <s v="Hypermarkets"/>
    <x v="11"/>
    <s v="Atkins"/>
    <n v="144"/>
    <n v="2.4533333333333331"/>
    <n v="2.91"/>
    <n v="419.04"/>
    <n v="65.760000000000048"/>
  </r>
  <r>
    <n v="2014"/>
    <s v="Hypermarkets"/>
    <x v="11"/>
    <s v="Atkins"/>
    <n v="180"/>
    <n v="2.4666666666666668"/>
    <n v="2.88"/>
    <n v="518.4"/>
    <n v="74.399999999999963"/>
  </r>
  <r>
    <n v="2014"/>
    <s v="Hypermarkets"/>
    <x v="11"/>
    <s v="Atkins"/>
    <n v="156"/>
    <n v="2.2733333333333334"/>
    <n v="2.92"/>
    <n v="455.52"/>
    <n v="100.87999999999997"/>
  </r>
  <r>
    <n v="2014"/>
    <s v="Hypermarkets"/>
    <x v="11"/>
    <s v="Atkins"/>
    <n v="120"/>
    <n v="2.7266666666666666"/>
    <n v="2.94"/>
    <n v="352.8"/>
    <n v="25.600000000000005"/>
  </r>
  <r>
    <n v="2014"/>
    <s v="Hypermarkets"/>
    <x v="11"/>
    <s v="Atkins"/>
    <n v="168"/>
    <n v="2.6466666666666665"/>
    <n v="2.93"/>
    <n v="492.24"/>
    <n v="47.600000000000051"/>
  </r>
  <r>
    <n v="2014"/>
    <s v="Hypermarkets"/>
    <x v="11"/>
    <s v="Atkins"/>
    <n v="144"/>
    <n v="2.5066666666666668"/>
    <n v="3"/>
    <n v="432"/>
    <n v="71.039999999999978"/>
  </r>
  <r>
    <n v="2014"/>
    <s v="Hypermarkets"/>
    <x v="11"/>
    <s v="Atkins"/>
    <n v="180"/>
    <n v="2.5"/>
    <n v="2.93"/>
    <n v="527.4"/>
    <n v="77.400000000000034"/>
  </r>
  <r>
    <n v="2014"/>
    <s v="Hypermarkets"/>
    <x v="11"/>
    <s v="Atkins"/>
    <n v="120"/>
    <n v="2.58"/>
    <n v="2.9"/>
    <n v="348"/>
    <n v="38.399999999999977"/>
  </r>
  <r>
    <n v="2014"/>
    <s v="Hypermarkets"/>
    <x v="11"/>
    <s v="Atkins"/>
    <n v="120"/>
    <n v="2.74"/>
    <n v="2.87"/>
    <n v="344.40000000000003"/>
    <n v="15.599999999999987"/>
  </r>
  <r>
    <n v="2014"/>
    <s v="Hypermarkets"/>
    <x v="11"/>
    <s v="Atkins"/>
    <n v="144"/>
    <n v="2.8"/>
    <n v="2.97"/>
    <n v="427.68"/>
    <n v="24.480000000000054"/>
  </r>
  <r>
    <n v="2014"/>
    <s v="Hypermarkets"/>
    <x v="11"/>
    <s v="Atkins"/>
    <n v="180"/>
    <n v="2.5733333333333333"/>
    <n v="2.89"/>
    <n v="520.20000000000005"/>
    <n v="57.000000000000036"/>
  </r>
  <r>
    <n v="2014"/>
    <s v="Hypermarkets"/>
    <x v="11"/>
    <s v="Atkins"/>
    <n v="144"/>
    <n v="2.3133333333333335"/>
    <n v="2.95"/>
    <n v="424.8"/>
    <n v="91.68"/>
  </r>
  <r>
    <n v="2014"/>
    <s v="Hypermarkets"/>
    <x v="11"/>
    <s v="Atkins"/>
    <n v="180"/>
    <n v="2.72"/>
    <n v="2.87"/>
    <n v="516.6"/>
    <n v="26.999999999999986"/>
  </r>
  <r>
    <n v="2014"/>
    <s v="Hypermarkets"/>
    <x v="11"/>
    <s v="Atkins"/>
    <n v="144"/>
    <n v="2.74"/>
    <n v="2.89"/>
    <n v="416.16"/>
    <n v="21.599999999999987"/>
  </r>
  <r>
    <n v="2014"/>
    <s v="Hypermarkets"/>
    <x v="11"/>
    <s v="Spicers"/>
    <n v="132"/>
    <n v="2.5333333333333332"/>
    <n v="2.93"/>
    <n v="386.76000000000005"/>
    <n v="52.360000000000035"/>
  </r>
  <r>
    <n v="2014"/>
    <s v="Hypermarkets"/>
    <x v="11"/>
    <s v="Spicers"/>
    <n v="156"/>
    <n v="2.38"/>
    <n v="2.93"/>
    <n v="457.08000000000004"/>
    <n v="85.80000000000004"/>
  </r>
  <r>
    <n v="2014"/>
    <s v="Hypermarkets"/>
    <x v="11"/>
    <s v="Spicers"/>
    <n v="168"/>
    <n v="2.76"/>
    <n v="2.94"/>
    <n v="493.92"/>
    <n v="30.240000000000027"/>
  </r>
  <r>
    <n v="2014"/>
    <s v="Hypermarkets"/>
    <x v="11"/>
    <s v="Spicers"/>
    <n v="156"/>
    <n v="2.4"/>
    <n v="2.93"/>
    <n v="457.08000000000004"/>
    <n v="82.680000000000035"/>
  </r>
  <r>
    <n v="2014"/>
    <s v="Hypermarkets"/>
    <x v="11"/>
    <s v="Parmareggio"/>
    <n v="180"/>
    <n v="2.64"/>
    <n v="2.97"/>
    <n v="534.6"/>
    <n v="59.400000000000013"/>
  </r>
  <r>
    <n v="2014"/>
    <s v="Hypermarkets"/>
    <x v="11"/>
    <s v="Parmareggio"/>
    <n v="156"/>
    <n v="2.6466666666666665"/>
    <n v="3"/>
    <n v="468"/>
    <n v="55.120000000000026"/>
  </r>
  <r>
    <n v="2014"/>
    <s v="Hypermarkets"/>
    <x v="11"/>
    <s v="Parmareggio"/>
    <n v="132"/>
    <n v="2.56"/>
    <n v="2.98"/>
    <n v="393.36"/>
    <n v="55.439999999999991"/>
  </r>
  <r>
    <n v="2014"/>
    <s v="Hypermarkets"/>
    <x v="11"/>
    <s v="Parmareggio"/>
    <n v="132"/>
    <n v="2.4466666666666668"/>
    <n v="2.93"/>
    <n v="386.76000000000005"/>
    <n v="63.800000000000011"/>
  </r>
  <r>
    <n v="2014"/>
    <s v="Hypermarkets"/>
    <x v="11"/>
    <s v="Parmareggio"/>
    <n v="132"/>
    <n v="2.62"/>
    <n v="2.97"/>
    <n v="392.04"/>
    <n v="46.20000000000001"/>
  </r>
  <r>
    <n v="2014"/>
    <s v="Hypermarkets"/>
    <x v="11"/>
    <s v="Parmareggio"/>
    <n v="180"/>
    <n v="2.4466666666666668"/>
    <n v="2.96"/>
    <n v="532.79999999999995"/>
    <n v="92.399999999999977"/>
  </r>
  <r>
    <n v="2014"/>
    <s v="Hypermarkets"/>
    <x v="11"/>
    <s v="Parmareggio"/>
    <n v="120"/>
    <n v="2.3533333333333335"/>
    <n v="2.95"/>
    <n v="354"/>
    <n v="71.599999999999994"/>
  </r>
  <r>
    <n v="2014"/>
    <s v="Hypermarkets"/>
    <x v="11"/>
    <s v="Parmareggio"/>
    <n v="156"/>
    <n v="2.6666666666666665"/>
    <n v="2.89"/>
    <n v="450.84000000000003"/>
    <n v="34.840000000000046"/>
  </r>
  <r>
    <n v="2014"/>
    <s v="Hypermarkets"/>
    <x v="11"/>
    <s v="Parmareggio"/>
    <n v="180"/>
    <n v="2.8"/>
    <n v="3"/>
    <n v="540"/>
    <n v="36.000000000000028"/>
  </r>
  <r>
    <n v="2014"/>
    <s v="Hypermarkets"/>
    <x v="11"/>
    <s v="Parmareggio"/>
    <n v="168"/>
    <n v="2.3333333333333335"/>
    <n v="2.9"/>
    <n v="487.2"/>
    <n v="95.19999999999996"/>
  </r>
  <r>
    <n v="2014"/>
    <s v="Hypermarkets"/>
    <x v="11"/>
    <s v="Parmareggio"/>
    <n v="144"/>
    <n v="2.62"/>
    <n v="2.91"/>
    <n v="419.04"/>
    <n v="41.760000000000005"/>
  </r>
  <r>
    <n v="2014"/>
    <s v="Hypermarkets"/>
    <x v="11"/>
    <s v="Parmareggio"/>
    <n v="168"/>
    <n v="2.62"/>
    <n v="2.9"/>
    <n v="487.2"/>
    <n v="47.039999999999964"/>
  </r>
  <r>
    <n v="2014"/>
    <s v="Hypermarkets"/>
    <x v="13"/>
    <s v="Rana"/>
    <n v="2364"/>
    <n v="0.89"/>
    <n v="0.97"/>
    <n v="2293.08"/>
    <n v="189.11999999999992"/>
  </r>
  <r>
    <n v="2014"/>
    <s v="Hypermarkets"/>
    <x v="13"/>
    <s v="Rana"/>
    <n v="2280"/>
    <n v="0.76"/>
    <n v="0.99"/>
    <n v="2257.1999999999998"/>
    <n v="524.4"/>
  </r>
  <r>
    <n v="2014"/>
    <s v="Hypermarkets"/>
    <x v="13"/>
    <s v="Rana"/>
    <n v="2112"/>
    <n v="0.71"/>
    <n v="0.9"/>
    <n v="1900.8"/>
    <n v="401.28000000000014"/>
  </r>
  <r>
    <n v="2014"/>
    <s v="Hypermarkets"/>
    <x v="13"/>
    <s v="Rana"/>
    <n v="1620"/>
    <n v="0.89"/>
    <n v="0.92"/>
    <n v="1490.4"/>
    <n v="48.600000000000044"/>
  </r>
  <r>
    <n v="2014"/>
    <s v="Hypermarkets"/>
    <x v="13"/>
    <s v="Rana"/>
    <n v="1500"/>
    <n v="0.9"/>
    <n v="0.95"/>
    <n v="1425"/>
    <n v="74.999999999999901"/>
  </r>
  <r>
    <n v="2014"/>
    <s v="Hypermarkets"/>
    <x v="13"/>
    <s v="Rana"/>
    <n v="1812"/>
    <n v="0.79"/>
    <n v="0.97"/>
    <n v="1757.6399999999999"/>
    <n v="326.15999999999991"/>
  </r>
  <r>
    <n v="2014"/>
    <s v="Hypermarkets"/>
    <x v="13"/>
    <s v="Rana"/>
    <n v="1224"/>
    <n v="0.85"/>
    <n v="0.91"/>
    <n v="1113.8400000000001"/>
    <n v="73.440000000000069"/>
  </r>
  <r>
    <n v="2014"/>
    <s v="Hypermarkets"/>
    <x v="13"/>
    <s v="Rana"/>
    <n v="2244"/>
    <n v="0.82"/>
    <n v="1"/>
    <n v="2244"/>
    <n v="403.92000000000013"/>
  </r>
  <r>
    <n v="2014"/>
    <s v="Hypermarkets"/>
    <x v="13"/>
    <s v="Rana"/>
    <n v="1524"/>
    <n v="0.72"/>
    <n v="0.98"/>
    <n v="1493.52"/>
    <n v="396.24"/>
  </r>
  <r>
    <n v="2014"/>
    <s v="Hypermarkets"/>
    <x v="13"/>
    <s v="Rana"/>
    <n v="1224"/>
    <n v="0.77"/>
    <n v="0.92"/>
    <n v="1126.0800000000002"/>
    <n v="183.60000000000002"/>
  </r>
  <r>
    <n v="2014"/>
    <s v="Hypermarkets"/>
    <x v="13"/>
    <s v="Rana"/>
    <n v="2016"/>
    <n v="0.9"/>
    <n v="0.93"/>
    <n v="1874.88"/>
    <n v="60.480000000000054"/>
  </r>
  <r>
    <n v="2014"/>
    <s v="Hypermarkets"/>
    <x v="13"/>
    <s v="Rana"/>
    <n v="2196"/>
    <n v="0.7"/>
    <n v="0.94"/>
    <n v="2064.2399999999998"/>
    <n v="527.04"/>
  </r>
  <r>
    <n v="2014"/>
    <s v="Hypermarkets"/>
    <x v="13"/>
    <s v="Rana"/>
    <n v="2292"/>
    <n v="0.81"/>
    <n v="0.97"/>
    <n v="2223.2399999999998"/>
    <n v="366.7199999999998"/>
  </r>
  <r>
    <n v="2014"/>
    <s v="Hypermarkets"/>
    <x v="13"/>
    <s v="Rana"/>
    <n v="2304"/>
    <n v="0.71"/>
    <n v="0.94"/>
    <n v="2165.7599999999998"/>
    <n v="529.91999999999996"/>
  </r>
  <r>
    <n v="2014"/>
    <s v="Hypermarkets"/>
    <x v="13"/>
    <s v="Rana"/>
    <n v="2280"/>
    <n v="0.86"/>
    <n v="0.98"/>
    <n v="2234.4"/>
    <n v="273.59999999999997"/>
  </r>
  <r>
    <n v="2014"/>
    <s v="Hypermarkets"/>
    <x v="13"/>
    <s v="Rana"/>
    <n v="1320"/>
    <n v="0.78"/>
    <n v="0.92"/>
    <n v="1214.4000000000001"/>
    <n v="184.8"/>
  </r>
  <r>
    <n v="2014"/>
    <s v="Hypermarkets"/>
    <x v="13"/>
    <s v="Rana"/>
    <n v="1692"/>
    <n v="0.74"/>
    <n v="1"/>
    <n v="1692"/>
    <n v="439.92"/>
  </r>
  <r>
    <n v="2014"/>
    <s v="Hypermarkets"/>
    <x v="13"/>
    <s v="Rana"/>
    <n v="1848"/>
    <n v="0.79"/>
    <n v="0.95"/>
    <n v="1755.6"/>
    <n v="295.67999999999984"/>
  </r>
  <r>
    <n v="2014"/>
    <s v="Hypermarkets"/>
    <x v="13"/>
    <s v="Rana"/>
    <n v="2400"/>
    <n v="0.82"/>
    <n v="0.99"/>
    <n v="2376"/>
    <n v="408.00000000000011"/>
  </r>
  <r>
    <n v="2014"/>
    <s v="Hypermarkets"/>
    <x v="13"/>
    <s v="Rana"/>
    <n v="1632"/>
    <n v="0.7"/>
    <n v="0.95"/>
    <n v="1550.3999999999999"/>
    <n v="408"/>
  </r>
  <r>
    <n v="2014"/>
    <s v="Hypermarkets"/>
    <x v="13"/>
    <s v="Rana"/>
    <n v="1668"/>
    <n v="0.88"/>
    <n v="1"/>
    <n v="1668"/>
    <n v="200.16"/>
  </r>
  <r>
    <n v="2014"/>
    <s v="Hypermarkets"/>
    <x v="13"/>
    <s v="Rana"/>
    <n v="1692"/>
    <n v="0.85"/>
    <n v="0.97"/>
    <n v="1641.24"/>
    <n v="203.04"/>
  </r>
  <r>
    <n v="2014"/>
    <s v="Hypermarkets"/>
    <x v="13"/>
    <s v="Rana"/>
    <n v="1224"/>
    <n v="0.84"/>
    <n v="0.96"/>
    <n v="1175.04"/>
    <n v="146.88"/>
  </r>
  <r>
    <n v="2014"/>
    <s v="Hypermarkets"/>
    <x v="13"/>
    <s v="Rana"/>
    <n v="1212"/>
    <n v="0.88"/>
    <n v="0.94"/>
    <n v="1139.28"/>
    <n v="72.719999999999928"/>
  </r>
  <r>
    <n v="2014"/>
    <s v="Hypermarkets"/>
    <x v="13"/>
    <s v="Rana"/>
    <n v="2328"/>
    <n v="0.87"/>
    <n v="0.9"/>
    <n v="2095.2000000000003"/>
    <n v="69.84000000000006"/>
  </r>
  <r>
    <n v="2014"/>
    <s v="Hypermarkets"/>
    <x v="13"/>
    <s v="Rana"/>
    <n v="2364"/>
    <n v="0.82"/>
    <n v="0.94"/>
    <n v="2222.16"/>
    <n v="283.68"/>
  </r>
  <r>
    <n v="2014"/>
    <s v="Hypermarkets"/>
    <x v="13"/>
    <s v="Rana"/>
    <n v="2244"/>
    <n v="0.83"/>
    <n v="0.98"/>
    <n v="2199.12"/>
    <n v="336.6"/>
  </r>
  <r>
    <n v="2014"/>
    <s v="Hypermarkets"/>
    <x v="13"/>
    <s v="Rana"/>
    <n v="1428"/>
    <n v="0.9"/>
    <n v="0.9"/>
    <n v="1285.2"/>
    <n v="0"/>
  </r>
  <r>
    <n v="2014"/>
    <s v="Hypermarkets"/>
    <x v="13"/>
    <s v="Rana"/>
    <n v="2004"/>
    <n v="0.75"/>
    <n v="0.96"/>
    <n v="1923.84"/>
    <n v="420.83999999999992"/>
  </r>
  <r>
    <n v="2014"/>
    <s v="Hypermarkets"/>
    <x v="13"/>
    <s v="Rana"/>
    <n v="1704"/>
    <n v="0.76"/>
    <n v="0.93"/>
    <n v="1584.72"/>
    <n v="289.68000000000006"/>
  </r>
  <r>
    <n v="2014"/>
    <s v="Hypermarkets"/>
    <x v="13"/>
    <s v="Rana"/>
    <n v="2400"/>
    <n v="0.86"/>
    <n v="1"/>
    <n v="2400"/>
    <n v="336.00000000000006"/>
  </r>
  <r>
    <n v="2014"/>
    <s v="Hypermarkets"/>
    <x v="13"/>
    <s v="Rana"/>
    <n v="2004"/>
    <n v="0.9"/>
    <n v="0.96"/>
    <n v="1923.84"/>
    <n v="120.23999999999988"/>
  </r>
  <r>
    <n v="2014"/>
    <s v="Hypermarkets"/>
    <x v="13"/>
    <s v="Rana"/>
    <n v="1728"/>
    <n v="0.81"/>
    <n v="0.96"/>
    <n v="1658.8799999999999"/>
    <n v="259.19999999999982"/>
  </r>
  <r>
    <n v="2014"/>
    <s v="Hypermarkets"/>
    <x v="13"/>
    <s v="Rana"/>
    <n v="2244"/>
    <n v="0.76"/>
    <n v="0.96"/>
    <n v="2154.2399999999998"/>
    <n v="448.7999999999999"/>
  </r>
  <r>
    <n v="2014"/>
    <s v="Hypermarkets"/>
    <x v="13"/>
    <s v="Rana"/>
    <n v="1320"/>
    <n v="0.8"/>
    <n v="0.92"/>
    <n v="1214.4000000000001"/>
    <n v="158.4"/>
  </r>
  <r>
    <n v="2014"/>
    <s v="Hypermarkets"/>
    <x v="13"/>
    <s v="Rana"/>
    <n v="2328"/>
    <n v="0.72"/>
    <n v="0.99"/>
    <n v="2304.7199999999998"/>
    <n v="628.56000000000006"/>
  </r>
  <r>
    <n v="2014"/>
    <s v="Hypermarkets"/>
    <x v="13"/>
    <s v="Rana"/>
    <n v="1908"/>
    <n v="0.89"/>
    <n v="0.94"/>
    <n v="1793.52"/>
    <n v="95.399999999999878"/>
  </r>
  <r>
    <n v="2014"/>
    <s v="Hypermarkets"/>
    <x v="13"/>
    <s v="Rana"/>
    <n v="1344"/>
    <n v="0.75"/>
    <n v="0.92"/>
    <n v="1236.48"/>
    <n v="228.48000000000005"/>
  </r>
  <r>
    <n v="2014"/>
    <s v="Hypermarkets"/>
    <x v="13"/>
    <s v="Rana"/>
    <n v="1728"/>
    <n v="0.88"/>
    <n v="0.91"/>
    <n v="1572.48"/>
    <n v="51.840000000000046"/>
  </r>
  <r>
    <n v="2014"/>
    <s v="Hypermarkets"/>
    <x v="13"/>
    <s v="Rana"/>
    <n v="1584"/>
    <n v="0.83"/>
    <n v="0.9"/>
    <n v="1425.6000000000001"/>
    <n v="110.88000000000009"/>
  </r>
  <r>
    <n v="2014"/>
    <s v="Hypermarkets"/>
    <x v="13"/>
    <s v="Rana"/>
    <n v="2028"/>
    <n v="0.86"/>
    <n v="0.91"/>
    <n v="1845.48"/>
    <n v="101.40000000000009"/>
  </r>
  <r>
    <n v="2014"/>
    <s v="Hypermarkets"/>
    <x v="13"/>
    <s v="Rana"/>
    <n v="1572"/>
    <n v="0.75"/>
    <n v="0.91"/>
    <n v="1430.52"/>
    <n v="251.52000000000004"/>
  </r>
  <r>
    <n v="2014"/>
    <s v="Hypermarkets"/>
    <x v="13"/>
    <s v="Rana"/>
    <n v="1380"/>
    <n v="0.85"/>
    <n v="0.97"/>
    <n v="1338.6"/>
    <n v="165.6"/>
  </r>
  <r>
    <n v="2014"/>
    <s v="Hypermarkets"/>
    <x v="13"/>
    <s v="Rana"/>
    <n v="1644"/>
    <n v="0.71"/>
    <n v="0.91"/>
    <n v="1496.04"/>
    <n v="328.80000000000013"/>
  </r>
  <r>
    <n v="2014"/>
    <s v="Hypermarkets"/>
    <x v="13"/>
    <s v="Rana"/>
    <n v="2364"/>
    <n v="0.86"/>
    <n v="0.91"/>
    <n v="2151.2400000000002"/>
    <n v="118.2000000000001"/>
  </r>
  <r>
    <n v="2014"/>
    <s v="Hypermarkets"/>
    <x v="13"/>
    <s v="Rana"/>
    <n v="1536"/>
    <n v="0.79"/>
    <n v="1"/>
    <n v="1536"/>
    <n v="322.55999999999995"/>
  </r>
  <r>
    <n v="2014"/>
    <s v="Hypermarkets"/>
    <x v="13"/>
    <s v="Rana"/>
    <n v="1212"/>
    <n v="0.82"/>
    <n v="0.93"/>
    <n v="1127.1600000000001"/>
    <n v="133.32000000000011"/>
  </r>
  <r>
    <n v="2014"/>
    <s v="Hypermarkets"/>
    <x v="13"/>
    <s v="Rana"/>
    <n v="1392"/>
    <n v="0.86"/>
    <n v="0.93"/>
    <n v="1294.5600000000002"/>
    <n v="97.440000000000083"/>
  </r>
  <r>
    <n v="2014"/>
    <s v="Hypermarkets"/>
    <x v="13"/>
    <s v="Rana"/>
    <n v="2388"/>
    <n v="0.71"/>
    <n v="1"/>
    <n v="2388"/>
    <n v="692.5200000000001"/>
  </r>
  <r>
    <n v="2014"/>
    <s v="Hypermarkets"/>
    <x v="13"/>
    <s v="Rana"/>
    <n v="2364"/>
    <n v="0.72"/>
    <n v="0.97"/>
    <n v="2293.08"/>
    <n v="591"/>
  </r>
  <r>
    <n v="2014"/>
    <s v="Hypermarkets"/>
    <x v="13"/>
    <s v="Rana"/>
    <n v="1380"/>
    <n v="0.81"/>
    <n v="0.9"/>
    <n v="1242"/>
    <n v="124.19999999999996"/>
  </r>
  <r>
    <n v="2014"/>
    <s v="Hypermarkets"/>
    <x v="13"/>
    <s v="Rana"/>
    <n v="2028"/>
    <n v="0.76"/>
    <n v="0.9"/>
    <n v="1825.2"/>
    <n v="283.92"/>
  </r>
  <r>
    <n v="2014"/>
    <s v="Hypermarkets"/>
    <x v="13"/>
    <s v="Rana"/>
    <n v="1788"/>
    <n v="0.75"/>
    <n v="1"/>
    <n v="1788"/>
    <n v="447"/>
  </r>
  <r>
    <n v="2014"/>
    <s v="Hypermarkets"/>
    <x v="13"/>
    <s v="Rana"/>
    <n v="2100"/>
    <n v="0.82"/>
    <n v="0.96"/>
    <n v="2016"/>
    <n v="294"/>
  </r>
  <r>
    <n v="2014"/>
    <s v="Hypermarkets"/>
    <x v="11"/>
    <s v="Real quality"/>
    <n v="132"/>
    <n v="2.42"/>
    <n v="2.89"/>
    <n v="381.48"/>
    <n v="62.040000000000028"/>
  </r>
  <r>
    <n v="2014"/>
    <s v="Hypermarkets"/>
    <x v="12"/>
    <s v="Lactalis"/>
    <n v="396"/>
    <n v="2.77"/>
    <n v="3.25"/>
    <n v="1287"/>
    <n v="190.07999999999998"/>
  </r>
  <r>
    <n v="2014"/>
    <s v="Hypermarkets"/>
    <x v="12"/>
    <s v="Lactalis"/>
    <n v="576"/>
    <n v="2.61"/>
    <n v="3.05"/>
    <n v="1756.8"/>
    <n v="253.43999999999997"/>
  </r>
  <r>
    <n v="2014"/>
    <s v="Hypermarkets"/>
    <x v="12"/>
    <s v="Lactalis"/>
    <n v="516"/>
    <n v="2.58"/>
    <n v="3.14"/>
    <n v="1620.24"/>
    <n v="288.96000000000004"/>
  </r>
  <r>
    <n v="2014"/>
    <s v="Hypermarkets"/>
    <x v="12"/>
    <s v="Lactalis"/>
    <n v="480"/>
    <n v="2.58"/>
    <n v="3.37"/>
    <n v="1617.6000000000001"/>
    <n v="379.20000000000005"/>
  </r>
  <r>
    <n v="2014"/>
    <s v="Hypermarkets"/>
    <x v="12"/>
    <s v="Lactalis"/>
    <n v="492"/>
    <n v="2.2599999999999998"/>
    <n v="3.32"/>
    <n v="1633.4399999999998"/>
    <n v="521.52"/>
  </r>
  <r>
    <n v="2014"/>
    <s v="Hypermarkets"/>
    <x v="12"/>
    <s v="Lactalis"/>
    <n v="132"/>
    <n v="2.29"/>
    <n v="3.53"/>
    <n v="465.96"/>
    <n v="163.67999999999998"/>
  </r>
  <r>
    <n v="2014"/>
    <s v="Hypermarkets"/>
    <x v="12"/>
    <s v="Lactalis"/>
    <n v="168"/>
    <n v="2"/>
    <n v="3.7"/>
    <n v="621.6"/>
    <n v="285.60000000000002"/>
  </r>
  <r>
    <n v="2014"/>
    <s v="Hypermarkets"/>
    <x v="12"/>
    <s v="Lactalis"/>
    <n v="528"/>
    <n v="2.4700000000000002"/>
    <n v="3.32"/>
    <n v="1752.9599999999998"/>
    <n v="448.79999999999984"/>
  </r>
  <r>
    <n v="2014"/>
    <s v="Hypermarkets"/>
    <x v="12"/>
    <s v="Lactalis"/>
    <n v="324"/>
    <n v="2.67"/>
    <n v="3.22"/>
    <n v="1043.28"/>
    <n v="178.20000000000007"/>
  </r>
  <r>
    <n v="2014"/>
    <s v="Hypermarkets"/>
    <x v="12"/>
    <s v="Lactalis"/>
    <n v="216"/>
    <n v="2.1"/>
    <n v="3.06"/>
    <n v="660.96"/>
    <n v="207.35999999999999"/>
  </r>
  <r>
    <n v="2014"/>
    <s v="Hypermarkets"/>
    <x v="12"/>
    <s v="Lactalis"/>
    <n v="504"/>
    <n v="2.09"/>
    <n v="3.51"/>
    <n v="1769.04"/>
    <n v="715.68"/>
  </r>
  <r>
    <n v="2014"/>
    <s v="Hypermarkets"/>
    <x v="12"/>
    <s v="Lactalis"/>
    <n v="564"/>
    <n v="2.36"/>
    <n v="3.15"/>
    <n v="1776.6"/>
    <n v="445.56"/>
  </r>
  <r>
    <n v="2014"/>
    <s v="Hypermarkets"/>
    <x v="12"/>
    <s v="Lactalis"/>
    <n v="480"/>
    <n v="2.44"/>
    <n v="3.77"/>
    <n v="1809.6"/>
    <n v="638.40000000000009"/>
  </r>
  <r>
    <n v="2014"/>
    <s v="Hypermarkets"/>
    <x v="12"/>
    <s v="Lactalis"/>
    <n v="600"/>
    <n v="2.33"/>
    <n v="3.47"/>
    <n v="2082"/>
    <n v="684.00000000000011"/>
  </r>
  <r>
    <n v="2014"/>
    <s v="Hypermarkets"/>
    <x v="12"/>
    <s v="Lactalis"/>
    <n v="192"/>
    <n v="2.08"/>
    <n v="3.78"/>
    <n v="725.76"/>
    <n v="326.39999999999998"/>
  </r>
  <r>
    <n v="2014"/>
    <s v="Hypermarkets"/>
    <x v="12"/>
    <s v="Lactalis"/>
    <n v="588"/>
    <n v="2.6"/>
    <n v="3.73"/>
    <n v="2193.2399999999998"/>
    <n v="664.43999999999994"/>
  </r>
  <r>
    <n v="2014"/>
    <s v="Hypermarkets"/>
    <x v="12"/>
    <s v="Lactalis"/>
    <n v="444"/>
    <n v="2.4500000000000002"/>
    <n v="3.62"/>
    <n v="1607.28"/>
    <n v="519.48"/>
  </r>
  <r>
    <n v="2014"/>
    <s v="Hypermarkets"/>
    <x v="12"/>
    <s v="Lactalis"/>
    <n v="408"/>
    <n v="2.7"/>
    <n v="3.02"/>
    <n v="1232.1600000000001"/>
    <n v="130.55999999999995"/>
  </r>
  <r>
    <n v="2014"/>
    <s v="Hypermarkets"/>
    <x v="12"/>
    <s v="Lactalis"/>
    <n v="264"/>
    <n v="2.48"/>
    <n v="3.27"/>
    <n v="863.28"/>
    <n v="208.56"/>
  </r>
  <r>
    <n v="2014"/>
    <s v="Hypermarkets"/>
    <x v="12"/>
    <s v="Lactalis"/>
    <n v="264"/>
    <n v="2.78"/>
    <n v="3.61"/>
    <n v="953.04"/>
    <n v="219.12"/>
  </r>
  <r>
    <n v="2014"/>
    <s v="Hypermarkets"/>
    <x v="12"/>
    <s v="Lactalis"/>
    <n v="132"/>
    <n v="2.16"/>
    <n v="3.65"/>
    <n v="481.8"/>
    <n v="196.67999999999998"/>
  </r>
  <r>
    <n v="2014"/>
    <s v="Hypermarkets"/>
    <x v="12"/>
    <s v="Lactalis"/>
    <n v="240"/>
    <n v="2.66"/>
    <n v="3.37"/>
    <n v="808.80000000000007"/>
    <n v="170.39999999999998"/>
  </r>
  <r>
    <n v="2014"/>
    <s v="Hypermarkets"/>
    <x v="12"/>
    <s v="Lactalis"/>
    <n v="348"/>
    <n v="2.41"/>
    <n v="3.71"/>
    <n v="1291.08"/>
    <n v="452.39999999999992"/>
  </r>
  <r>
    <n v="2014"/>
    <s v="Hypermarkets"/>
    <x v="12"/>
    <s v="Lactalis"/>
    <n v="396"/>
    <n v="2.44"/>
    <n v="3.44"/>
    <n v="1362.24"/>
    <n v="396"/>
  </r>
  <r>
    <n v="2014"/>
    <s v="Hypermarkets"/>
    <x v="12"/>
    <s v="Lactalis"/>
    <n v="492"/>
    <n v="2.0099999999999998"/>
    <n v="3.52"/>
    <n v="1731.84"/>
    <n v="742.92000000000007"/>
  </r>
  <r>
    <n v="2014"/>
    <s v="Hypermarkets"/>
    <x v="12"/>
    <s v="Lactalis"/>
    <n v="168"/>
    <n v="2.67"/>
    <n v="3.1"/>
    <n v="520.80000000000007"/>
    <n v="72.240000000000023"/>
  </r>
  <r>
    <n v="2014"/>
    <s v="Hypermarkets"/>
    <x v="12"/>
    <s v="Lactalis"/>
    <n v="288"/>
    <n v="2.6"/>
    <n v="3.52"/>
    <n v="1013.76"/>
    <n v="264.95999999999998"/>
  </r>
  <r>
    <n v="2014"/>
    <s v="Hypermarkets"/>
    <x v="12"/>
    <s v="Lactalis"/>
    <n v="360"/>
    <n v="2.11"/>
    <n v="3.09"/>
    <n v="1112.3999999999999"/>
    <n v="352.8"/>
  </r>
  <r>
    <n v="2014"/>
    <s v="Hypermarkets"/>
    <x v="12"/>
    <s v="Lactalis"/>
    <n v="192"/>
    <n v="2.0299999999999998"/>
    <n v="3.08"/>
    <n v="591.36"/>
    <n v="201.60000000000005"/>
  </r>
  <r>
    <n v="2014"/>
    <s v="Hypermarkets"/>
    <x v="12"/>
    <s v="Lactalis"/>
    <n v="300"/>
    <n v="2.8"/>
    <n v="3.75"/>
    <n v="1125"/>
    <n v="285.00000000000006"/>
  </r>
  <r>
    <n v="2014"/>
    <s v="Hypermarkets"/>
    <x v="12"/>
    <s v="Lactalis"/>
    <n v="168"/>
    <n v="2.2400000000000002"/>
    <n v="3"/>
    <n v="504"/>
    <n v="127.67999999999996"/>
  </r>
  <r>
    <n v="2014"/>
    <s v="Hypermarkets"/>
    <x v="12"/>
    <s v="Lactalis"/>
    <n v="432"/>
    <n v="2.35"/>
    <n v="3.21"/>
    <n v="1386.72"/>
    <n v="371.51999999999992"/>
  </r>
  <r>
    <n v="2014"/>
    <s v="Hypermarkets"/>
    <x v="12"/>
    <s v="Lactalis"/>
    <n v="324"/>
    <n v="2.54"/>
    <n v="3.02"/>
    <n v="978.48"/>
    <n v="155.51999999999998"/>
  </r>
  <r>
    <n v="2014"/>
    <s v="Hypermarkets"/>
    <x v="12"/>
    <s v="Lactalis"/>
    <n v="132"/>
    <n v="2.0099999999999998"/>
    <n v="3.03"/>
    <n v="399.96"/>
    <n v="134.64000000000001"/>
  </r>
  <r>
    <n v="2014"/>
    <s v="Hypermarkets"/>
    <x v="12"/>
    <s v="Lactalis"/>
    <n v="420"/>
    <n v="2.38"/>
    <n v="3.36"/>
    <n v="1411.2"/>
    <n v="411.59999999999997"/>
  </r>
  <r>
    <n v="2014"/>
    <s v="Hypermarkets"/>
    <x v="12"/>
    <s v="Lactalis"/>
    <n v="180"/>
    <n v="2.62"/>
    <n v="3.38"/>
    <n v="608.4"/>
    <n v="136.79999999999995"/>
  </r>
  <r>
    <n v="2014"/>
    <s v="Hypermarkets"/>
    <x v="12"/>
    <s v="Lactalis"/>
    <n v="312"/>
    <n v="2.5299999999999998"/>
    <n v="3.78"/>
    <n v="1179.3599999999999"/>
    <n v="390"/>
  </r>
  <r>
    <n v="2014"/>
    <s v="Hypermarkets"/>
    <x v="11"/>
    <s v="Lactalis"/>
    <n v="180"/>
    <n v="2.3066666666666666"/>
    <n v="2.92"/>
    <n v="525.6"/>
    <n v="110.39999999999999"/>
  </r>
  <r>
    <n v="2014"/>
    <s v="Hypermarkets"/>
    <x v="12"/>
    <s v="Lactalis"/>
    <n v="372"/>
    <n v="2.2999999999999998"/>
    <n v="3.49"/>
    <n v="1298.28"/>
    <n v="442.68000000000012"/>
  </r>
  <r>
    <n v="2014"/>
    <s v="Hypermarkets"/>
    <x v="12"/>
    <s v="Lactalis"/>
    <n v="324"/>
    <n v="2.5099999999999998"/>
    <n v="3.51"/>
    <n v="1137.24"/>
    <n v="324"/>
  </r>
  <r>
    <n v="2014"/>
    <s v="Hypermarkets"/>
    <x v="12"/>
    <s v="Lactalis"/>
    <n v="264"/>
    <n v="2.5099999999999998"/>
    <n v="3.42"/>
    <n v="902.88"/>
    <n v="240.24000000000004"/>
  </r>
  <r>
    <n v="2014"/>
    <s v="Hypermarkets"/>
    <x v="12"/>
    <s v="Lactalis"/>
    <n v="324"/>
    <n v="2.75"/>
    <n v="3.78"/>
    <n v="1224.72"/>
    <n v="333.71999999999991"/>
  </r>
  <r>
    <n v="2014"/>
    <s v="Hypermarkets"/>
    <x v="12"/>
    <s v="Lactalis"/>
    <n v="168"/>
    <n v="2.5499999999999998"/>
    <n v="3.61"/>
    <n v="606.48"/>
    <n v="178.08"/>
  </r>
  <r>
    <n v="2014"/>
    <s v="Hypermarkets"/>
    <x v="12"/>
    <s v="Lactalis"/>
    <n v="240"/>
    <n v="2.59"/>
    <n v="3.42"/>
    <n v="820.8"/>
    <n v="199.20000000000002"/>
  </r>
  <r>
    <n v="2014"/>
    <s v="Hypermarkets"/>
    <x v="11"/>
    <s v="Lactalis"/>
    <n v="132"/>
    <n v="2.52"/>
    <n v="2.99"/>
    <n v="394.68"/>
    <n v="62.040000000000028"/>
  </r>
  <r>
    <n v="2014"/>
    <s v="Hypermarkets"/>
    <x v="12"/>
    <s v="Lactalis"/>
    <n v="396"/>
    <n v="2.4900000000000002"/>
    <n v="3.75"/>
    <n v="1485"/>
    <n v="498.95999999999992"/>
  </r>
  <r>
    <n v="2014"/>
    <s v="Hypermarkets"/>
    <x v="12"/>
    <s v="Lactalis"/>
    <n v="204"/>
    <n v="2.66"/>
    <n v="3.01"/>
    <n v="614.04"/>
    <n v="71.39999999999992"/>
  </r>
  <r>
    <n v="2014"/>
    <s v="Hypermarkets"/>
    <x v="12"/>
    <s v="Lactalis"/>
    <n v="432"/>
    <n v="2.4300000000000002"/>
    <n v="3.37"/>
    <n v="1455.8400000000001"/>
    <n v="406.08"/>
  </r>
  <r>
    <n v="2014"/>
    <s v="Hypermarkets"/>
    <x v="12"/>
    <s v="Lactalis"/>
    <n v="600"/>
    <n v="2.4"/>
    <n v="3.11"/>
    <n v="1866"/>
    <n v="426"/>
  </r>
  <r>
    <n v="2014"/>
    <s v="Hypermarkets"/>
    <x v="12"/>
    <s v="Lactalis"/>
    <n v="324"/>
    <n v="2.39"/>
    <n v="3.01"/>
    <n v="975.2399999999999"/>
    <n v="200.87999999999988"/>
  </r>
  <r>
    <n v="2014"/>
    <s v="Hypermarkets"/>
    <x v="11"/>
    <s v="Bella's"/>
    <n v="180"/>
    <n v="2.3866666666666667"/>
    <n v="2.93"/>
    <n v="527.4"/>
    <n v="97.800000000000026"/>
  </r>
  <r>
    <n v="2014"/>
    <s v="Hypermarkets"/>
    <x v="11"/>
    <s v="Bella's"/>
    <n v="156"/>
    <n v="2.4666666666666668"/>
    <n v="2.87"/>
    <n v="447.72"/>
    <n v="62.92"/>
  </r>
  <r>
    <n v="2014"/>
    <s v="Hypermarkets"/>
    <x v="11"/>
    <s v="Bella's"/>
    <n v="180"/>
    <n v="2.7066666666666666"/>
    <n v="2.94"/>
    <n v="529.20000000000005"/>
    <n v="42.000000000000014"/>
  </r>
  <r>
    <n v="2014"/>
    <s v="Hypermarkets"/>
    <x v="11"/>
    <s v="Bella's"/>
    <n v="144"/>
    <n v="2.36"/>
    <n v="2.87"/>
    <n v="413.28000000000003"/>
    <n v="73.440000000000026"/>
  </r>
  <r>
    <n v="2014"/>
    <s v="Hypermarkets"/>
    <x v="11"/>
    <s v="Bella's"/>
    <n v="120"/>
    <n v="2.58"/>
    <n v="2.87"/>
    <n v="344.40000000000003"/>
    <n v="34.800000000000004"/>
  </r>
  <r>
    <n v="2014"/>
    <s v="Hypermarkets"/>
    <x v="11"/>
    <s v="Bella's"/>
    <n v="168"/>
    <n v="2.5733333333333333"/>
    <n v="2.89"/>
    <n v="485.52000000000004"/>
    <n v="53.200000000000031"/>
  </r>
  <r>
    <n v="2014"/>
    <s v="Hypermarkets"/>
    <x v="11"/>
    <s v="Bella's"/>
    <n v="180"/>
    <n v="2.74"/>
    <n v="2.99"/>
    <n v="538.20000000000005"/>
    <n v="45"/>
  </r>
  <r>
    <n v="2014"/>
    <s v="Hypermarkets"/>
    <x v="11"/>
    <s v="Bella's"/>
    <n v="168"/>
    <n v="2.4266666666666667"/>
    <n v="2.94"/>
    <n v="493.92"/>
    <n v="86.239999999999981"/>
  </r>
  <r>
    <n v="2014"/>
    <s v="Hypermarkets"/>
    <x v="11"/>
    <s v="Bella's"/>
    <n v="132"/>
    <n v="2.6933333333333334"/>
    <n v="2.97"/>
    <n v="392.04"/>
    <n v="36.520000000000024"/>
  </r>
  <r>
    <n v="2014"/>
    <s v="Hypermarkets"/>
    <x v="11"/>
    <s v="Bella's"/>
    <n v="144"/>
    <n v="2.2933333333333334"/>
    <n v="2.95"/>
    <n v="424.8"/>
    <n v="94.56"/>
  </r>
  <r>
    <n v="2014"/>
    <s v="Hypermarkets"/>
    <x v="11"/>
    <s v="Bella's"/>
    <n v="156"/>
    <n v="2.4533333333333331"/>
    <n v="2.87"/>
    <n v="447.72"/>
    <n v="65.000000000000043"/>
  </r>
  <r>
    <n v="2014"/>
    <s v="Hypermarkets"/>
    <x v="11"/>
    <s v="Bella's"/>
    <n v="180"/>
    <n v="2.5333333333333332"/>
    <n v="2.96"/>
    <n v="532.79999999999995"/>
    <n v="76.800000000000011"/>
  </r>
  <r>
    <n v="2014"/>
    <s v="Hypermarkets"/>
    <x v="11"/>
    <s v="Bella's"/>
    <n v="120"/>
    <n v="2.8"/>
    <n v="2.97"/>
    <n v="356.40000000000003"/>
    <n v="20.400000000000045"/>
  </r>
  <r>
    <n v="2014"/>
    <s v="Hypermarkets"/>
    <x v="11"/>
    <s v="Bella's"/>
    <n v="168"/>
    <n v="2.3133333333333335"/>
    <n v="2.89"/>
    <n v="485.52000000000004"/>
    <n v="96.88"/>
  </r>
  <r>
    <n v="2014"/>
    <s v="Hypermarkets"/>
    <x v="11"/>
    <s v="Bella's"/>
    <n v="144"/>
    <n v="2.6866666666666665"/>
    <n v="3"/>
    <n v="432"/>
    <n v="45.120000000000019"/>
  </r>
  <r>
    <n v="2014"/>
    <s v="Hypermarkets"/>
    <x v="11"/>
    <s v="Bella's"/>
    <n v="120"/>
    <n v="2.38"/>
    <n v="2.87"/>
    <n v="344.40000000000003"/>
    <n v="58.800000000000026"/>
  </r>
  <r>
    <n v="2014"/>
    <s v="Hypermarkets"/>
    <x v="11"/>
    <s v="Bella's"/>
    <n v="180"/>
    <n v="2.6266666666666665"/>
    <n v="3"/>
    <n v="540"/>
    <n v="67.200000000000031"/>
  </r>
  <r>
    <n v="2014"/>
    <s v="Hypermarkets"/>
    <x v="11"/>
    <s v="Bella's"/>
    <n v="132"/>
    <n v="2.6533333333333333"/>
    <n v="2.95"/>
    <n v="389.40000000000003"/>
    <n v="39.160000000000025"/>
  </r>
  <r>
    <n v="2014"/>
    <s v="Hypermarkets"/>
    <x v="11"/>
    <s v="Bella's"/>
    <n v="180"/>
    <n v="2.2999999999999998"/>
    <n v="2.91"/>
    <n v="523.80000000000007"/>
    <n v="109.80000000000005"/>
  </r>
  <r>
    <n v="2014"/>
    <s v="Hypermarkets"/>
    <x v="11"/>
    <s v="Bella's"/>
    <n v="180"/>
    <n v="2.6933333333333334"/>
    <n v="2.91"/>
    <n v="523.80000000000007"/>
    <n v="39.000000000000021"/>
  </r>
  <r>
    <n v="2014"/>
    <s v="Hypermarkets"/>
    <x v="11"/>
    <s v="Bella's"/>
    <n v="132"/>
    <n v="2.7666666666666666"/>
    <n v="2.94"/>
    <n v="388.08"/>
    <n v="22.880000000000003"/>
  </r>
  <r>
    <n v="2014"/>
    <s v="Hypermarkets"/>
    <x v="11"/>
    <s v="Bella's"/>
    <n v="132"/>
    <n v="2.6066666666666665"/>
    <n v="2.94"/>
    <n v="388.08"/>
    <n v="44.000000000000021"/>
  </r>
  <r>
    <n v="2014"/>
    <s v="Hypermarkets"/>
    <x v="11"/>
    <s v="Bella's"/>
    <n v="144"/>
    <n v="2.7533333333333334"/>
    <n v="2.95"/>
    <n v="424.8"/>
    <n v="28.320000000000014"/>
  </r>
  <r>
    <n v="2014"/>
    <s v="Hypermarkets"/>
    <x v="11"/>
    <s v="Bella's"/>
    <n v="180"/>
    <n v="2.3333333333333335"/>
    <n v="2.98"/>
    <n v="536.4"/>
    <n v="116.39999999999998"/>
  </r>
  <r>
    <n v="2014"/>
    <s v="Hypermarkets"/>
    <x v="11"/>
    <s v="Heinz"/>
    <n v="120"/>
    <n v="2.5333333333333332"/>
    <n v="2.93"/>
    <n v="351.6"/>
    <n v="47.600000000000037"/>
  </r>
  <r>
    <n v="2014"/>
    <s v="Hypermarkets"/>
    <x v="11"/>
    <s v="Heinz"/>
    <n v="180"/>
    <n v="2.42"/>
    <n v="2.89"/>
    <n v="520.20000000000005"/>
    <n v="84.600000000000037"/>
  </r>
  <r>
    <n v="2014"/>
    <s v="Hypermarkets"/>
    <x v="11"/>
    <s v="Heinz"/>
    <n v="156"/>
    <n v="2.3333333333333335"/>
    <n v="2.87"/>
    <n v="447.72"/>
    <n v="83.72"/>
  </r>
  <r>
    <n v="2014"/>
    <s v="Hypermarkets"/>
    <x v="11"/>
    <s v="Bella's"/>
    <n v="132"/>
    <n v="2.4466666666666668"/>
    <n v="2.95"/>
    <n v="389.40000000000003"/>
    <n v="66.440000000000012"/>
  </r>
  <r>
    <n v="2014"/>
    <s v="Hypermarkets"/>
    <x v="11"/>
    <s v="Bella's"/>
    <n v="144"/>
    <n v="2.5533333333333332"/>
    <n v="2.9"/>
    <n v="417.59999999999997"/>
    <n v="49.92"/>
  </r>
  <r>
    <n v="2014"/>
    <s v="Hypermarkets"/>
    <x v="11"/>
    <s v="Bella's"/>
    <n v="168"/>
    <n v="2.4"/>
    <n v="2.96"/>
    <n v="497.28"/>
    <n v="94.080000000000013"/>
  </r>
  <r>
    <n v="2014"/>
    <s v="Hypermarkets"/>
    <x v="11"/>
    <s v="Bella's"/>
    <n v="156"/>
    <n v="2.3933333333333335"/>
    <n v="2.9"/>
    <n v="452.4"/>
    <n v="79.039999999999949"/>
  </r>
  <r>
    <n v="2014"/>
    <s v="Hypermarkets"/>
    <x v="11"/>
    <s v="Bella's"/>
    <n v="132"/>
    <n v="2.78"/>
    <n v="2.95"/>
    <n v="389.40000000000003"/>
    <n v="22.440000000000047"/>
  </r>
  <r>
    <n v="2014"/>
    <s v="Hypermarkets"/>
    <x v="11"/>
    <s v="Bella's"/>
    <n v="156"/>
    <n v="2.36"/>
    <n v="2.87"/>
    <n v="447.72"/>
    <n v="79.560000000000031"/>
  </r>
  <r>
    <n v="2014"/>
    <s v="Hypermarkets"/>
    <x v="11"/>
    <s v="Bella's"/>
    <n v="132"/>
    <n v="2.2799999999999998"/>
    <n v="2.87"/>
    <n v="378.84000000000003"/>
    <n v="77.880000000000038"/>
  </r>
  <r>
    <n v="2014"/>
    <s v="Hypermarkets"/>
    <x v="11"/>
    <s v="Bella's"/>
    <n v="132"/>
    <n v="2.5"/>
    <n v="2.97"/>
    <n v="392.04"/>
    <n v="62.040000000000028"/>
  </r>
  <r>
    <n v="2014"/>
    <s v="Hypermarkets"/>
    <x v="11"/>
    <s v="Bella's"/>
    <n v="180"/>
    <n v="2.4133333333333336"/>
    <n v="2.99"/>
    <n v="538.20000000000005"/>
    <n v="103.8"/>
  </r>
  <r>
    <n v="2014"/>
    <s v="Hypermarkets"/>
    <x v="11"/>
    <s v="Bella's"/>
    <n v="132"/>
    <n v="2.78"/>
    <n v="2.87"/>
    <n v="378.84000000000003"/>
    <n v="11.88000000000004"/>
  </r>
  <r>
    <n v="2014"/>
    <s v="Hypermarkets"/>
    <x v="11"/>
    <s v="Bella's"/>
    <n v="168"/>
    <n v="2.5333333333333332"/>
    <n v="2.9"/>
    <n v="487.2"/>
    <n v="61.600000000000009"/>
  </r>
  <r>
    <n v="2014"/>
    <s v="Hypermarkets"/>
    <x v="11"/>
    <s v="Bella's"/>
    <n v="180"/>
    <n v="2.5466666666666669"/>
    <n v="2.98"/>
    <n v="536.4"/>
    <n v="77.999999999999957"/>
  </r>
  <r>
    <n v="2014"/>
    <s v="Hypermarkets"/>
    <x v="11"/>
    <s v="Bella's"/>
    <n v="144"/>
    <n v="2.3333333333333335"/>
    <n v="3"/>
    <n v="432"/>
    <n v="95.999999999999972"/>
  </r>
  <r>
    <n v="2014"/>
    <s v="Hypermarkets"/>
    <x v="11"/>
    <s v="Bella's"/>
    <n v="132"/>
    <n v="2.38"/>
    <n v="2.91"/>
    <n v="384.12"/>
    <n v="69.960000000000036"/>
  </r>
  <r>
    <n v="2014"/>
    <s v="Hypermarkets"/>
    <x v="11"/>
    <s v="Bella's"/>
    <n v="120"/>
    <n v="2.5533333333333332"/>
    <n v="2.95"/>
    <n v="354"/>
    <n v="47.600000000000037"/>
  </r>
  <r>
    <n v="2014"/>
    <s v="Hypermarkets"/>
    <x v="11"/>
    <s v="Bella's"/>
    <n v="132"/>
    <n v="2.44"/>
    <n v="2.92"/>
    <n v="385.44"/>
    <n v="63.36"/>
  </r>
  <r>
    <n v="2014"/>
    <s v="Hypermarkets"/>
    <x v="11"/>
    <s v="Bella's"/>
    <n v="120"/>
    <n v="2.5066666666666668"/>
    <n v="2.95"/>
    <n v="354"/>
    <n v="53.2"/>
  </r>
  <r>
    <n v="2014"/>
    <s v="Hypermarkets"/>
    <x v="11"/>
    <s v="Bella's"/>
    <n v="156"/>
    <n v="2.2666666666666666"/>
    <n v="2.9"/>
    <n v="452.4"/>
    <n v="98.8"/>
  </r>
  <r>
    <n v="2014"/>
    <s v="Hypermarkets"/>
    <x v="11"/>
    <s v="Bella's"/>
    <n v="156"/>
    <n v="2.36"/>
    <n v="2.97"/>
    <n v="463.32000000000005"/>
    <n v="95.160000000000053"/>
  </r>
  <r>
    <n v="2014"/>
    <s v="Hypermarkets"/>
    <x v="11"/>
    <s v="Bella's"/>
    <n v="144"/>
    <n v="2.6666666666666665"/>
    <n v="2.87"/>
    <n v="413.28000000000003"/>
    <n v="29.280000000000037"/>
  </r>
  <r>
    <n v="2014"/>
    <s v="Hypermarkets"/>
    <x v="11"/>
    <s v="Bella's"/>
    <n v="120"/>
    <n v="2.56"/>
    <n v="2.92"/>
    <n v="350.4"/>
    <n v="43.199999999999989"/>
  </r>
  <r>
    <n v="2014"/>
    <s v="Hypermarkets"/>
    <x v="11"/>
    <s v="Bella's"/>
    <n v="180"/>
    <n v="2.2933333333333334"/>
    <n v="2.99"/>
    <n v="538.20000000000005"/>
    <n v="125.40000000000002"/>
  </r>
  <r>
    <n v="2014"/>
    <s v="Hypermarkets"/>
    <x v="11"/>
    <s v="Bella's"/>
    <n v="132"/>
    <n v="2.4866666666666668"/>
    <n v="2.89"/>
    <n v="381.48"/>
    <n v="53.239999999999995"/>
  </r>
  <r>
    <n v="2014"/>
    <s v="Hypermarkets"/>
    <x v="11"/>
    <s v="Bella's"/>
    <n v="132"/>
    <n v="2.6266666666666665"/>
    <n v="2.97"/>
    <n v="392.04"/>
    <n v="45.32000000000005"/>
  </r>
  <r>
    <n v="2014"/>
    <s v="Hypermarkets"/>
    <x v="11"/>
    <s v="Heinz"/>
    <n v="156"/>
    <n v="2.7466666666666666"/>
    <n v="3"/>
    <n v="468"/>
    <n v="39.52000000000001"/>
  </r>
  <r>
    <n v="2014"/>
    <s v="Hypermarkets"/>
    <x v="11"/>
    <s v="Heinz"/>
    <n v="180"/>
    <n v="2.66"/>
    <n v="2.89"/>
    <n v="520.20000000000005"/>
    <n v="41.4"/>
  </r>
  <r>
    <n v="2014"/>
    <s v="Hypermarkets"/>
    <x v="11"/>
    <s v="Bella's"/>
    <n v="120"/>
    <n v="2.62"/>
    <n v="2.92"/>
    <n v="350.4"/>
    <n v="35.999999999999979"/>
  </r>
  <r>
    <n v="2014"/>
    <s v="Hypermarkets"/>
    <x v="11"/>
    <s v="Bella's"/>
    <n v="180"/>
    <n v="2.2733333333333334"/>
    <n v="2.92"/>
    <n v="525.6"/>
    <n v="116.39999999999998"/>
  </r>
  <r>
    <n v="2014"/>
    <s v="Hypermarkets"/>
    <x v="11"/>
    <s v="Bella's"/>
    <n v="180"/>
    <n v="2.3333333333333335"/>
    <n v="2.95"/>
    <n v="531"/>
    <n v="111"/>
  </r>
  <r>
    <n v="2014"/>
    <s v="Hypermarkets"/>
    <x v="11"/>
    <s v="Bella's"/>
    <n v="168"/>
    <n v="2.5"/>
    <n v="2.99"/>
    <n v="502.32000000000005"/>
    <n v="82.320000000000036"/>
  </r>
  <r>
    <n v="2014"/>
    <s v="Hypermarkets"/>
    <x v="11"/>
    <s v="Bella's"/>
    <n v="132"/>
    <n v="2.6733333333333333"/>
    <n v="2.97"/>
    <n v="392.04"/>
    <n v="39.160000000000025"/>
  </r>
  <r>
    <n v="2014"/>
    <s v="Hypermarkets"/>
    <x v="11"/>
    <s v="Bella's"/>
    <n v="120"/>
    <n v="2.3066666666666666"/>
    <n v="2.89"/>
    <n v="346.8"/>
    <n v="70.000000000000014"/>
  </r>
  <r>
    <n v="2014"/>
    <s v="Hypermarkets"/>
    <x v="11"/>
    <s v="Bella's"/>
    <n v="168"/>
    <n v="2.6866666666666665"/>
    <n v="2.89"/>
    <n v="485.52000000000004"/>
    <n v="34.160000000000039"/>
  </r>
  <r>
    <n v="2014"/>
    <s v="Hypermarkets"/>
    <x v="11"/>
    <s v="Bella's"/>
    <n v="168"/>
    <n v="2.48"/>
    <n v="2.98"/>
    <n v="500.64"/>
    <n v="84"/>
  </r>
  <r>
    <n v="2014"/>
    <s v="Hypermarkets"/>
    <x v="11"/>
    <s v="Bella's"/>
    <n v="120"/>
    <n v="2.8"/>
    <n v="2.98"/>
    <n v="357.6"/>
    <n v="21.600000000000019"/>
  </r>
  <r>
    <n v="2014"/>
    <s v="Supermarkets"/>
    <x v="0"/>
    <s v="Mindi"/>
    <n v="516"/>
    <n v="5.6533333333333333"/>
    <n v="7.73"/>
    <n v="3988.6800000000003"/>
    <n v="1071.5600000000002"/>
  </r>
  <r>
    <n v="2014"/>
    <s v="Supermarkets"/>
    <x v="14"/>
    <s v="Mindi"/>
    <n v="1620"/>
    <n v="0.61"/>
    <n v="1.17"/>
    <n v="1895.3999999999999"/>
    <n v="907.19999999999993"/>
  </r>
  <r>
    <n v="2014"/>
    <s v="Supermarkets"/>
    <x v="14"/>
    <s v="Mindi"/>
    <n v="1464"/>
    <n v="0.68"/>
    <n v="1.1599999999999999"/>
    <n v="1698.2399999999998"/>
    <n v="702.7199999999998"/>
  </r>
  <r>
    <n v="2014"/>
    <s v="Supermarkets"/>
    <x v="14"/>
    <s v="Mindi"/>
    <n v="1344"/>
    <n v="0.83"/>
    <n v="0.97"/>
    <n v="1303.68"/>
    <n v="188.16000000000003"/>
  </r>
  <r>
    <n v="2014"/>
    <s v="Supermarkets"/>
    <x v="14"/>
    <s v="Mindi"/>
    <n v="1212"/>
    <n v="0.61"/>
    <n v="1.1399999999999999"/>
    <n v="1381.6799999999998"/>
    <n v="642.3599999999999"/>
  </r>
  <r>
    <n v="2014"/>
    <s v="Supermarkets"/>
    <x v="14"/>
    <s v="Mindi"/>
    <n v="1356"/>
    <n v="0.74"/>
    <n v="0.91"/>
    <n v="1233.96"/>
    <n v="230.52000000000007"/>
  </r>
  <r>
    <n v="2014"/>
    <s v="Supermarkets"/>
    <x v="14"/>
    <s v="Mindi"/>
    <n v="1644"/>
    <n v="0.88"/>
    <n v="1.1399999999999999"/>
    <n v="1874.1599999999999"/>
    <n v="427.43999999999983"/>
  </r>
  <r>
    <n v="2014"/>
    <s v="Supermarkets"/>
    <x v="14"/>
    <s v="Mindi"/>
    <n v="1452"/>
    <n v="0.87"/>
    <n v="0.98"/>
    <n v="1422.96"/>
    <n v="159.71999999999997"/>
  </r>
  <r>
    <n v="2014"/>
    <s v="Supermarkets"/>
    <x v="14"/>
    <s v="Mindi"/>
    <n v="1272"/>
    <n v="0.85"/>
    <n v="1.18"/>
    <n v="1500.9599999999998"/>
    <n v="419.75999999999993"/>
  </r>
  <r>
    <n v="2014"/>
    <s v="Supermarkets"/>
    <x v="14"/>
    <s v="Mindi"/>
    <n v="1680"/>
    <n v="0.63"/>
    <n v="0.94"/>
    <n v="1579.1999999999998"/>
    <n v="520.79999999999995"/>
  </r>
  <r>
    <n v="2014"/>
    <s v="Supermarkets"/>
    <x v="14"/>
    <s v="Mindi"/>
    <n v="1524"/>
    <n v="0.83"/>
    <n v="1.1100000000000001"/>
    <n v="1691.64"/>
    <n v="426.7200000000002"/>
  </r>
  <r>
    <n v="2014"/>
    <s v="Supermarkets"/>
    <x v="14"/>
    <s v="Mindi"/>
    <n v="1668"/>
    <n v="0.7"/>
    <n v="1.17"/>
    <n v="1951.56"/>
    <n v="783.95999999999992"/>
  </r>
  <r>
    <n v="2014"/>
    <s v="Supermarkets"/>
    <x v="14"/>
    <s v="Mindi"/>
    <n v="1368"/>
    <n v="0.65"/>
    <n v="0.97"/>
    <n v="1326.96"/>
    <n v="437.75999999999993"/>
  </r>
  <r>
    <n v="2014"/>
    <s v="Supermarkets"/>
    <x v="14"/>
    <s v="Mindi"/>
    <n v="1332"/>
    <n v="0.8"/>
    <n v="1.04"/>
    <n v="1385.28"/>
    <n v="319.68"/>
  </r>
  <r>
    <n v="2014"/>
    <s v="Supermarkets"/>
    <x v="14"/>
    <s v="Mindi"/>
    <n v="1560"/>
    <n v="0.71"/>
    <n v="1.01"/>
    <n v="1575.6"/>
    <n v="468.00000000000006"/>
  </r>
  <r>
    <n v="2014"/>
    <s v="Supermarkets"/>
    <x v="14"/>
    <s v="Mindi"/>
    <n v="1260"/>
    <n v="0.83"/>
    <n v="1.05"/>
    <n v="1323"/>
    <n v="277.2000000000001"/>
  </r>
  <r>
    <n v="2014"/>
    <s v="Supermarkets"/>
    <x v="14"/>
    <s v="Mindi"/>
    <n v="1668"/>
    <n v="0.63"/>
    <n v="1.1499999999999999"/>
    <n v="1918.1999999999998"/>
    <n v="867.3599999999999"/>
  </r>
  <r>
    <n v="2014"/>
    <s v="Supermarkets"/>
    <x v="14"/>
    <s v="Mindi"/>
    <n v="1260"/>
    <n v="0.87"/>
    <n v="1"/>
    <n v="1260"/>
    <n v="163.80000000000001"/>
  </r>
  <r>
    <n v="2014"/>
    <s v="Supermarkets"/>
    <x v="14"/>
    <s v="Mindi"/>
    <n v="1668"/>
    <n v="0.68"/>
    <n v="1.18"/>
    <n v="1968.24"/>
    <n v="833.99999999999977"/>
  </r>
  <r>
    <n v="2014"/>
    <s v="Supermarkets"/>
    <x v="14"/>
    <s v="Mindi"/>
    <n v="1260"/>
    <n v="0.8"/>
    <n v="1.07"/>
    <n v="1348.2"/>
    <n v="340.20000000000005"/>
  </r>
  <r>
    <n v="2014"/>
    <s v="Supermarkets"/>
    <x v="14"/>
    <s v="Mindi"/>
    <n v="1548"/>
    <n v="0.74"/>
    <n v="1.17"/>
    <n v="1811.1599999999999"/>
    <n v="665.63999999999987"/>
  </r>
  <r>
    <n v="2014"/>
    <s v="Supermarkets"/>
    <x v="14"/>
    <s v="Mindi"/>
    <n v="1476"/>
    <n v="0.66"/>
    <n v="0.99"/>
    <n v="1461.24"/>
    <n v="487.07999999999993"/>
  </r>
  <r>
    <n v="2014"/>
    <s v="Supermarkets"/>
    <x v="14"/>
    <s v="Mindi"/>
    <n v="1548"/>
    <n v="0.78"/>
    <n v="1.1599999999999999"/>
    <n v="1795.6799999999998"/>
    <n v="588.23999999999978"/>
  </r>
  <r>
    <n v="2014"/>
    <s v="Supermarkets"/>
    <x v="14"/>
    <s v="Mindi"/>
    <n v="1464"/>
    <n v="0.74"/>
    <n v="1.03"/>
    <n v="1507.92"/>
    <n v="424.56000000000006"/>
  </r>
  <r>
    <n v="2014"/>
    <s v="Supermarkets"/>
    <x v="14"/>
    <s v="Mindi"/>
    <n v="1512"/>
    <n v="0.88"/>
    <n v="1.06"/>
    <n v="1602.72"/>
    <n v="272.16000000000008"/>
  </r>
  <r>
    <n v="2014"/>
    <s v="Supermarkets"/>
    <x v="14"/>
    <s v="Mindi"/>
    <n v="1476"/>
    <n v="0.82"/>
    <n v="1.1499999999999999"/>
    <n v="1697.3999999999999"/>
    <n v="487.07999999999993"/>
  </r>
  <r>
    <n v="2014"/>
    <s v="Supermarkets"/>
    <x v="14"/>
    <s v="Mindi"/>
    <n v="1200"/>
    <n v="0.89"/>
    <n v="1.1000000000000001"/>
    <n v="1320"/>
    <n v="252.00000000000009"/>
  </r>
  <r>
    <n v="2014"/>
    <s v="Supermarkets"/>
    <x v="14"/>
    <s v="Mindi"/>
    <n v="1584"/>
    <n v="0.75"/>
    <n v="1.1599999999999999"/>
    <n v="1837.4399999999998"/>
    <n v="649.43999999999983"/>
  </r>
  <r>
    <n v="2014"/>
    <s v="Supermarkets"/>
    <x v="14"/>
    <s v="Mindi"/>
    <n v="1296"/>
    <n v="0.65"/>
    <n v="1.04"/>
    <n v="1347.8400000000001"/>
    <n v="505.44"/>
  </r>
  <r>
    <n v="2014"/>
    <s v="Supermarkets"/>
    <x v="14"/>
    <s v="Mindi"/>
    <n v="1536"/>
    <n v="0.89"/>
    <n v="1.01"/>
    <n v="1551.3600000000001"/>
    <n v="184.32"/>
  </r>
  <r>
    <n v="2014"/>
    <s v="Supermarkets"/>
    <x v="14"/>
    <s v="Mindi"/>
    <n v="1620"/>
    <n v="0.77"/>
    <n v="0.95"/>
    <n v="1539"/>
    <n v="291.59999999999991"/>
  </r>
  <r>
    <n v="2014"/>
    <s v="Supermarkets"/>
    <x v="14"/>
    <s v="Mindi"/>
    <n v="1656"/>
    <n v="0.62"/>
    <n v="0.93"/>
    <n v="1540.0800000000002"/>
    <n v="513.36000000000013"/>
  </r>
  <r>
    <n v="2014"/>
    <s v="Supermarkets"/>
    <x v="14"/>
    <s v="Mindi"/>
    <n v="1668"/>
    <n v="0.67"/>
    <n v="1.01"/>
    <n v="1684.68"/>
    <n v="567.12"/>
  </r>
  <r>
    <n v="2014"/>
    <s v="Supermarkets"/>
    <x v="14"/>
    <s v="Mindi"/>
    <n v="1620"/>
    <n v="0.65"/>
    <n v="0.98"/>
    <n v="1587.6"/>
    <n v="534.59999999999991"/>
  </r>
  <r>
    <n v="2014"/>
    <s v="Supermarkets"/>
    <x v="14"/>
    <s v="Mindi"/>
    <n v="1320"/>
    <n v="0.68"/>
    <n v="0.96"/>
    <n v="1267.2"/>
    <n v="369.59999999999991"/>
  </r>
  <r>
    <n v="2014"/>
    <s v="Supermarkets"/>
    <x v="14"/>
    <s v="Mindi"/>
    <n v="1428"/>
    <n v="0.63"/>
    <n v="1.06"/>
    <n v="1513.68"/>
    <n v="614.04000000000008"/>
  </r>
  <r>
    <n v="2014"/>
    <s v="Supermarkets"/>
    <x v="14"/>
    <s v="Mindi"/>
    <n v="1344"/>
    <n v="0.63"/>
    <n v="1.2"/>
    <n v="1612.8"/>
    <n v="766.07999999999993"/>
  </r>
  <r>
    <n v="2014"/>
    <s v="Supermarkets"/>
    <x v="14"/>
    <s v="Mindi"/>
    <n v="1620"/>
    <n v="0.73"/>
    <n v="1.17"/>
    <n v="1895.3999999999999"/>
    <n v="712.8"/>
  </r>
  <r>
    <n v="2014"/>
    <s v="Supermarkets"/>
    <x v="14"/>
    <s v="Mindi"/>
    <n v="1428"/>
    <n v="0.81"/>
    <n v="1.19"/>
    <n v="1699.32"/>
    <n v="542.63999999999987"/>
  </r>
  <r>
    <n v="2014"/>
    <s v="Supermarkets"/>
    <x v="14"/>
    <s v="Mindi"/>
    <n v="1596"/>
    <n v="0.75"/>
    <n v="0.97"/>
    <n v="1548.12"/>
    <n v="351.11999999999995"/>
  </r>
  <r>
    <n v="2014"/>
    <s v="Supermarkets"/>
    <x v="14"/>
    <s v="Mindi"/>
    <n v="1224"/>
    <n v="0.82"/>
    <n v="1.02"/>
    <n v="1248.48"/>
    <n v="244.80000000000007"/>
  </r>
  <r>
    <n v="2014"/>
    <s v="Supermarkets"/>
    <x v="14"/>
    <s v="Mindi"/>
    <n v="1668"/>
    <n v="0.74"/>
    <n v="1.1299999999999999"/>
    <n v="1884.84"/>
    <n v="650.51999999999987"/>
  </r>
  <r>
    <n v="2014"/>
    <s v="Supermarkets"/>
    <x v="14"/>
    <s v="Mindi"/>
    <n v="1380"/>
    <n v="0.65"/>
    <n v="0.96"/>
    <n v="1324.8"/>
    <n v="427.7999999999999"/>
  </r>
  <r>
    <n v="2014"/>
    <s v="Supermarkets"/>
    <x v="14"/>
    <s v="Mindi"/>
    <n v="1212"/>
    <n v="0.75"/>
    <n v="1.1000000000000001"/>
    <n v="1333.2"/>
    <n v="424.2000000000001"/>
  </r>
  <r>
    <n v="2014"/>
    <s v="Supermarkets"/>
    <x v="14"/>
    <s v="Mindi"/>
    <n v="1608"/>
    <n v="0.89"/>
    <n v="1.1399999999999999"/>
    <n v="1833.12"/>
    <n v="401.99999999999983"/>
  </r>
  <r>
    <n v="2014"/>
    <s v="Supermarkets"/>
    <x v="14"/>
    <s v="Mindi"/>
    <n v="1500"/>
    <n v="0.65"/>
    <n v="1.1200000000000001"/>
    <n v="1680.0000000000002"/>
    <n v="705.00000000000011"/>
  </r>
  <r>
    <n v="2014"/>
    <s v="Supermarkets"/>
    <x v="14"/>
    <s v="Mindi"/>
    <n v="1260"/>
    <n v="0.82"/>
    <n v="1.03"/>
    <n v="1297.8"/>
    <n v="264.60000000000008"/>
  </r>
  <r>
    <n v="2014"/>
    <s v="Supermarkets"/>
    <x v="14"/>
    <s v="Mindi"/>
    <n v="1500"/>
    <n v="0.88"/>
    <n v="1.1499999999999999"/>
    <n v="1724.9999999999998"/>
    <n v="404.99999999999989"/>
  </r>
  <r>
    <n v="2014"/>
    <s v="Supermarkets"/>
    <x v="14"/>
    <s v="Mindi"/>
    <n v="1620"/>
    <n v="0.69"/>
    <n v="1.1200000000000001"/>
    <n v="1814.4"/>
    <n v="696.60000000000025"/>
  </r>
  <r>
    <n v="2014"/>
    <s v="Supermarkets"/>
    <x v="14"/>
    <s v="Mindi"/>
    <n v="1572"/>
    <n v="0.61"/>
    <n v="1.1299999999999999"/>
    <n v="1776.36"/>
    <n v="817.43999999999983"/>
  </r>
  <r>
    <n v="2014"/>
    <s v="Supermarkets"/>
    <x v="14"/>
    <s v="Mindi"/>
    <n v="1272"/>
    <n v="0.84"/>
    <n v="0.94"/>
    <n v="1195.6799999999998"/>
    <n v="127.19999999999997"/>
  </r>
  <r>
    <n v="2014"/>
    <s v="Supermarkets"/>
    <x v="14"/>
    <s v="Mindi"/>
    <n v="1608"/>
    <n v="0.73"/>
    <n v="0.99"/>
    <n v="1591.92"/>
    <n v="418.08000000000004"/>
  </r>
  <r>
    <n v="2014"/>
    <s v="Supermarkets"/>
    <x v="14"/>
    <s v="Mindi"/>
    <n v="1596"/>
    <n v="0.67"/>
    <n v="0.99"/>
    <n v="1580.04"/>
    <n v="510.71999999999991"/>
  </r>
  <r>
    <n v="2014"/>
    <s v="Supermarkets"/>
    <x v="14"/>
    <s v="Mindi"/>
    <n v="1560"/>
    <n v="0.82"/>
    <n v="1.2"/>
    <n v="1872"/>
    <n v="592.79999999999995"/>
  </r>
  <r>
    <n v="2014"/>
    <s v="Supermarkets"/>
    <x v="14"/>
    <s v="Mindi"/>
    <n v="1572"/>
    <n v="0.73"/>
    <n v="1.04"/>
    <n v="1634.88"/>
    <n v="487.32000000000011"/>
  </r>
  <r>
    <n v="2014"/>
    <s v="Supermarkets"/>
    <x v="14"/>
    <s v="Mindi"/>
    <n v="1536"/>
    <n v="0.67"/>
    <n v="1.0900000000000001"/>
    <n v="1674.2400000000002"/>
    <n v="645.12000000000012"/>
  </r>
  <r>
    <n v="2014"/>
    <s v="Supermarkets"/>
    <x v="14"/>
    <s v="Mindi"/>
    <n v="1344"/>
    <n v="0.66"/>
    <n v="1"/>
    <n v="1344"/>
    <n v="456.96"/>
  </r>
  <r>
    <n v="2014"/>
    <s v="Supermarkets"/>
    <x v="14"/>
    <s v="Mindi"/>
    <n v="1596"/>
    <n v="0.69"/>
    <n v="1.17"/>
    <n v="1867.32"/>
    <n v="766.07999999999993"/>
  </r>
  <r>
    <n v="2014"/>
    <s v="Supermarkets"/>
    <x v="14"/>
    <s v="Mindi"/>
    <n v="1320"/>
    <n v="0.67"/>
    <n v="1.1399999999999999"/>
    <n v="1504.8"/>
    <n v="620.39999999999986"/>
  </r>
  <r>
    <n v="2014"/>
    <s v="Supermarkets"/>
    <x v="14"/>
    <s v="Mindi"/>
    <n v="1260"/>
    <n v="0.82"/>
    <n v="0.91"/>
    <n v="1146.6000000000001"/>
    <n v="113.40000000000011"/>
  </r>
  <r>
    <n v="2014"/>
    <s v="Supermarkets"/>
    <x v="14"/>
    <s v="Mindi"/>
    <n v="1440"/>
    <n v="0.74"/>
    <n v="1.1499999999999999"/>
    <n v="1655.9999999999998"/>
    <n v="590.39999999999986"/>
  </r>
  <r>
    <n v="2014"/>
    <s v="Supermarkets"/>
    <x v="14"/>
    <s v="Mindi"/>
    <n v="1452"/>
    <n v="0.87"/>
    <n v="1"/>
    <n v="1452"/>
    <n v="188.76000000000002"/>
  </r>
  <r>
    <n v="2014"/>
    <s v="Supermarkets"/>
    <x v="14"/>
    <s v="Mindi"/>
    <n v="1200"/>
    <n v="0.79"/>
    <n v="1.08"/>
    <n v="1296"/>
    <n v="348.00000000000006"/>
  </r>
  <r>
    <n v="2014"/>
    <s v="Supermarkets"/>
    <x v="14"/>
    <s v="Mindi"/>
    <n v="1476"/>
    <n v="0.9"/>
    <n v="1.06"/>
    <n v="1564.5600000000002"/>
    <n v="236.16000000000005"/>
  </r>
  <r>
    <n v="2014"/>
    <s v="Supermarkets"/>
    <x v="14"/>
    <s v="Mindi"/>
    <n v="1200"/>
    <n v="0.78"/>
    <n v="1.05"/>
    <n v="1260"/>
    <n v="324"/>
  </r>
  <r>
    <n v="2014"/>
    <s v="Supermarkets"/>
    <x v="14"/>
    <s v="Mindi"/>
    <n v="1380"/>
    <n v="0.7"/>
    <n v="1.01"/>
    <n v="1393.8"/>
    <n v="427.80000000000007"/>
  </r>
  <r>
    <n v="2014"/>
    <s v="Supermarkets"/>
    <x v="14"/>
    <s v="Mindi"/>
    <n v="1368"/>
    <n v="0.67"/>
    <n v="1.02"/>
    <n v="1395.3600000000001"/>
    <n v="478.79999999999995"/>
  </r>
  <r>
    <n v="2014"/>
    <s v="Supermarkets"/>
    <x v="14"/>
    <s v="Mindi"/>
    <n v="1236"/>
    <n v="0.79"/>
    <n v="0.94"/>
    <n v="1161.8399999999999"/>
    <n v="185.39999999999989"/>
  </r>
  <r>
    <n v="2014"/>
    <s v="Supermarkets"/>
    <x v="14"/>
    <s v="Mindi"/>
    <n v="1392"/>
    <n v="0.63"/>
    <n v="1.05"/>
    <n v="1461.6000000000001"/>
    <n v="584.6400000000001"/>
  </r>
  <r>
    <n v="2014"/>
    <s v="Supermarkets"/>
    <x v="14"/>
    <s v="Mindi"/>
    <n v="1392"/>
    <n v="0.67"/>
    <n v="1.2"/>
    <n v="1670.3999999999999"/>
    <n v="737.75999999999988"/>
  </r>
  <r>
    <n v="2014"/>
    <s v="Supermarkets"/>
    <x v="14"/>
    <s v="Mindi"/>
    <n v="1248"/>
    <n v="0.83"/>
    <n v="1.1499999999999999"/>
    <n v="1435.1999999999998"/>
    <n v="399.35999999999996"/>
  </r>
  <r>
    <n v="2014"/>
    <s v="Supermarkets"/>
    <x v="14"/>
    <s v="Mindi"/>
    <n v="1536"/>
    <n v="0.74"/>
    <n v="1.18"/>
    <n v="1812.48"/>
    <n v="675.83999999999992"/>
  </r>
  <r>
    <n v="2014"/>
    <s v="Supermarkets"/>
    <x v="14"/>
    <s v="Mindi"/>
    <n v="1596"/>
    <n v="0.64"/>
    <n v="0.94"/>
    <n v="1500.24"/>
    <n v="478.7999999999999"/>
  </r>
  <r>
    <n v="2014"/>
    <s v="Supermarkets"/>
    <x v="14"/>
    <s v="Mindi"/>
    <n v="1560"/>
    <n v="0.78"/>
    <n v="1.03"/>
    <n v="1606.8"/>
    <n v="390"/>
  </r>
  <r>
    <n v="2014"/>
    <s v="Supermarkets"/>
    <x v="14"/>
    <s v="Mindi"/>
    <n v="1428"/>
    <n v="0.9"/>
    <n v="0.98"/>
    <n v="1399.44"/>
    <n v="114.23999999999994"/>
  </r>
  <r>
    <n v="2014"/>
    <s v="Supermarkets"/>
    <x v="14"/>
    <s v="Mindi"/>
    <n v="1584"/>
    <n v="0.6"/>
    <n v="1.1499999999999999"/>
    <n v="1821.6"/>
    <n v="871.19999999999993"/>
  </r>
  <r>
    <n v="2014"/>
    <s v="Supermarkets"/>
    <x v="14"/>
    <s v="Mindi"/>
    <n v="1392"/>
    <n v="0.68"/>
    <n v="1"/>
    <n v="1392"/>
    <n v="445.43999999999994"/>
  </r>
  <r>
    <n v="2014"/>
    <s v="Supermarkets"/>
    <x v="14"/>
    <s v="Mindi"/>
    <n v="1488"/>
    <n v="0.63"/>
    <n v="1.03"/>
    <n v="1532.64"/>
    <n v="595.20000000000005"/>
  </r>
  <r>
    <n v="2014"/>
    <s v="Supermarkets"/>
    <x v="14"/>
    <s v="Mindi"/>
    <n v="1200"/>
    <n v="0.77"/>
    <n v="1.17"/>
    <n v="1404"/>
    <n v="479.99999999999989"/>
  </r>
  <r>
    <n v="2014"/>
    <s v="Supermarkets"/>
    <x v="14"/>
    <s v="Mindi"/>
    <n v="1224"/>
    <n v="0.68"/>
    <n v="1.17"/>
    <n v="1432.08"/>
    <n v="599.75999999999988"/>
  </r>
  <r>
    <n v="2014"/>
    <s v="Supermarkets"/>
    <x v="14"/>
    <s v="Mindi"/>
    <n v="1596"/>
    <n v="0.78"/>
    <n v="1.06"/>
    <n v="1691.76"/>
    <n v="446.88000000000005"/>
  </r>
  <r>
    <n v="2014"/>
    <s v="Supermarkets"/>
    <x v="14"/>
    <s v="Mindi"/>
    <n v="1548"/>
    <n v="0.88"/>
    <n v="0.92"/>
    <n v="1424.16"/>
    <n v="61.920000000000059"/>
  </r>
  <r>
    <n v="2014"/>
    <s v="Supermarkets"/>
    <x v="14"/>
    <s v="Mindi"/>
    <n v="1380"/>
    <n v="0.88"/>
    <n v="0.99"/>
    <n v="1366.2"/>
    <n v="151.79999999999998"/>
  </r>
  <r>
    <n v="2014"/>
    <s v="Supermarkets"/>
    <x v="14"/>
    <s v="Mindi"/>
    <n v="1308"/>
    <n v="0.74"/>
    <n v="1.07"/>
    <n v="1399.5600000000002"/>
    <n v="431.6400000000001"/>
  </r>
  <r>
    <n v="2014"/>
    <s v="Supermarkets"/>
    <x v="14"/>
    <s v="Mindi"/>
    <n v="1632"/>
    <n v="0.85"/>
    <n v="1.0900000000000001"/>
    <n v="1778.88"/>
    <n v="391.68000000000018"/>
  </r>
  <r>
    <n v="2014"/>
    <s v="Supermarkets"/>
    <x v="14"/>
    <s v="Mindi"/>
    <n v="1584"/>
    <n v="0.86"/>
    <n v="1.1599999999999999"/>
    <n v="1837.4399999999998"/>
    <n v="475.19999999999987"/>
  </r>
  <r>
    <n v="2014"/>
    <s v="Supermarkets"/>
    <x v="14"/>
    <s v="Mindi"/>
    <n v="1572"/>
    <n v="0.85"/>
    <n v="1.2"/>
    <n v="1886.3999999999999"/>
    <n v="550.19999999999993"/>
  </r>
  <r>
    <n v="2014"/>
    <s v="Supermarkets"/>
    <x v="14"/>
    <s v="Mindi"/>
    <n v="1332"/>
    <n v="0.65"/>
    <n v="1.17"/>
    <n v="1558.4399999999998"/>
    <n v="692.63999999999987"/>
  </r>
  <r>
    <n v="2014"/>
    <s v="Supermarkets"/>
    <x v="14"/>
    <s v="Mindi"/>
    <n v="1236"/>
    <n v="0.73"/>
    <n v="1.1200000000000001"/>
    <n v="1384.3200000000002"/>
    <n v="482.04000000000013"/>
  </r>
  <r>
    <n v="2014"/>
    <s v="Supermarkets"/>
    <x v="14"/>
    <s v="Mindi"/>
    <n v="1440"/>
    <n v="0.78"/>
    <n v="1.1599999999999999"/>
    <n v="1670.3999999999999"/>
    <n v="547.19999999999982"/>
  </r>
  <r>
    <n v="2014"/>
    <s v="Supermarkets"/>
    <x v="14"/>
    <s v="Mindi"/>
    <n v="1428"/>
    <n v="0.82"/>
    <n v="1.1200000000000001"/>
    <n v="1599.3600000000001"/>
    <n v="428.4000000000002"/>
  </r>
  <r>
    <n v="2014"/>
    <s v="Supermarkets"/>
    <x v="14"/>
    <s v="Mindi"/>
    <n v="1272"/>
    <n v="0.9"/>
    <n v="1.04"/>
    <n v="1322.88"/>
    <n v="178.08"/>
  </r>
  <r>
    <n v="2014"/>
    <s v="Supermarkets"/>
    <x v="14"/>
    <s v="Mindi"/>
    <n v="1452"/>
    <n v="0.86"/>
    <n v="0.95"/>
    <n v="1379.3999999999999"/>
    <n v="130.67999999999995"/>
  </r>
  <r>
    <n v="2014"/>
    <s v="Supermarkets"/>
    <x v="14"/>
    <s v="Mindi"/>
    <n v="1260"/>
    <n v="0.81"/>
    <n v="1.17"/>
    <n v="1474.1999999999998"/>
    <n v="453.59999999999985"/>
  </r>
  <r>
    <n v="2014"/>
    <s v="Supermarkets"/>
    <x v="14"/>
    <s v="Mindi"/>
    <n v="1248"/>
    <n v="0.81"/>
    <n v="1.1599999999999999"/>
    <n v="1447.6799999999998"/>
    <n v="436.79999999999984"/>
  </r>
  <r>
    <n v="2014"/>
    <s v="Supermarkets"/>
    <x v="14"/>
    <s v="Mindi"/>
    <n v="1248"/>
    <n v="0.75"/>
    <n v="1"/>
    <n v="1248"/>
    <n v="312"/>
  </r>
  <r>
    <n v="2014"/>
    <s v="Supermarkets"/>
    <x v="14"/>
    <s v="Mindi"/>
    <n v="1368"/>
    <n v="0.62"/>
    <n v="1.1599999999999999"/>
    <n v="1586.8799999999999"/>
    <n v="738.71999999999991"/>
  </r>
  <r>
    <n v="2014"/>
    <s v="Supermarkets"/>
    <x v="14"/>
    <s v="Mindi"/>
    <n v="1416"/>
    <n v="0.83"/>
    <n v="1.04"/>
    <n v="1472.64"/>
    <n v="297.36000000000013"/>
  </r>
  <r>
    <n v="2014"/>
    <s v="Supermarkets"/>
    <x v="14"/>
    <s v="Mindi"/>
    <n v="1452"/>
    <n v="0.76"/>
    <n v="1.1499999999999999"/>
    <n v="1669.8"/>
    <n v="566.27999999999986"/>
  </r>
  <r>
    <n v="2014"/>
    <s v="Supermarkets"/>
    <x v="14"/>
    <s v="Mindi"/>
    <n v="1308"/>
    <n v="0.65"/>
    <n v="0.94"/>
    <n v="1229.52"/>
    <n v="379.31999999999988"/>
  </r>
  <r>
    <n v="2014"/>
    <s v="Supermarkets"/>
    <x v="14"/>
    <s v="Mindi"/>
    <n v="1428"/>
    <n v="0.7"/>
    <n v="1.2"/>
    <n v="1713.6"/>
    <n v="714"/>
  </r>
  <r>
    <n v="2014"/>
    <s v="Supermarkets"/>
    <x v="14"/>
    <s v="Mindi"/>
    <n v="1296"/>
    <n v="0.8"/>
    <n v="1.1299999999999999"/>
    <n v="1464.4799999999998"/>
    <n v="427.67999999999978"/>
  </r>
  <r>
    <n v="2014"/>
    <s v="Supermarkets"/>
    <x v="14"/>
    <s v="Mindi"/>
    <n v="1668"/>
    <n v="0.86"/>
    <n v="1.1499999999999999"/>
    <n v="1918.1999999999998"/>
    <n v="483.71999999999986"/>
  </r>
  <r>
    <n v="2014"/>
    <s v="Supermarkets"/>
    <x v="14"/>
    <s v="Mindi"/>
    <n v="1356"/>
    <n v="0.89"/>
    <n v="1.1100000000000001"/>
    <n v="1505.16"/>
    <n v="298.32000000000011"/>
  </r>
  <r>
    <n v="2014"/>
    <s v="Supermarkets"/>
    <x v="14"/>
    <s v="Mindi"/>
    <n v="1212"/>
    <n v="0.88"/>
    <n v="0.93"/>
    <n v="1127.1600000000001"/>
    <n v="60.600000000000051"/>
  </r>
  <r>
    <n v="2014"/>
    <s v="Supermarkets"/>
    <x v="14"/>
    <s v="Mindi"/>
    <n v="1296"/>
    <n v="0.6"/>
    <n v="0.91"/>
    <n v="1179.3600000000001"/>
    <n v="401.76000000000005"/>
  </r>
  <r>
    <n v="2014"/>
    <s v="Supermarkets"/>
    <x v="14"/>
    <s v="Mindi"/>
    <n v="1236"/>
    <n v="0.85"/>
    <n v="0.97"/>
    <n v="1198.92"/>
    <n v="148.32"/>
  </r>
  <r>
    <n v="2014"/>
    <s v="Supermarkets"/>
    <x v="14"/>
    <s v="Mindi"/>
    <n v="1392"/>
    <n v="0.7"/>
    <n v="1.2"/>
    <n v="1670.3999999999999"/>
    <n v="696"/>
  </r>
  <r>
    <n v="2014"/>
    <s v="Supermarkets"/>
    <x v="14"/>
    <s v="Mindi"/>
    <n v="1404"/>
    <n v="0.88"/>
    <n v="1.08"/>
    <n v="1516.3200000000002"/>
    <n v="280.80000000000007"/>
  </r>
  <r>
    <n v="2014"/>
    <s v="Supermarkets"/>
    <x v="14"/>
    <s v="Mindi"/>
    <n v="1548"/>
    <n v="0.78"/>
    <n v="1.18"/>
    <n v="1826.6399999999999"/>
    <n v="619.19999999999982"/>
  </r>
  <r>
    <n v="2014"/>
    <s v="Supermarkets"/>
    <x v="14"/>
    <s v="Mindi"/>
    <n v="1620"/>
    <n v="0.87"/>
    <n v="1.1399999999999999"/>
    <n v="1846.8"/>
    <n v="437.39999999999986"/>
  </r>
  <r>
    <n v="2014"/>
    <s v="Supermarkets"/>
    <x v="14"/>
    <s v="Mindi"/>
    <n v="1236"/>
    <n v="0.72"/>
    <n v="1.07"/>
    <n v="1322.52"/>
    <n v="432.60000000000014"/>
  </r>
  <r>
    <n v="2014"/>
    <s v="Supermarkets"/>
    <x v="14"/>
    <s v="Mindi"/>
    <n v="1248"/>
    <n v="0.77"/>
    <n v="1.18"/>
    <n v="1472.6399999999999"/>
    <n v="511.67999999999989"/>
  </r>
  <r>
    <n v="2014"/>
    <s v="Supermarkets"/>
    <x v="14"/>
    <s v="Mindi"/>
    <n v="1380"/>
    <n v="0.79"/>
    <n v="1.1299999999999999"/>
    <n v="1559.3999999999999"/>
    <n v="469.19999999999982"/>
  </r>
  <r>
    <n v="2014"/>
    <s v="Supermarkets"/>
    <x v="14"/>
    <s v="Mindi"/>
    <n v="1368"/>
    <n v="0.78"/>
    <n v="1.07"/>
    <n v="1463.76"/>
    <n v="396.72"/>
  </r>
  <r>
    <n v="2014"/>
    <s v="Supermarkets"/>
    <x v="14"/>
    <s v="Mindi"/>
    <n v="1512"/>
    <n v="0.66"/>
    <n v="1.18"/>
    <n v="1784.1599999999999"/>
    <n v="786.2399999999999"/>
  </r>
  <r>
    <n v="2014"/>
    <s v="Supermarkets"/>
    <x v="14"/>
    <s v="Mindi"/>
    <n v="1200"/>
    <n v="0.83"/>
    <n v="1.1100000000000001"/>
    <n v="1332.0000000000002"/>
    <n v="336.00000000000017"/>
  </r>
  <r>
    <n v="2014"/>
    <s v="Supermarkets"/>
    <x v="14"/>
    <s v="Mindi"/>
    <n v="1560"/>
    <n v="0.9"/>
    <n v="1.1499999999999999"/>
    <n v="1793.9999999999998"/>
    <n v="389.99999999999983"/>
  </r>
  <r>
    <n v="2014"/>
    <s v="Supermarkets"/>
    <x v="14"/>
    <s v="Mindi"/>
    <n v="1668"/>
    <n v="0.77"/>
    <n v="0.98"/>
    <n v="1634.6399999999999"/>
    <n v="350.27999999999992"/>
  </r>
  <r>
    <n v="2014"/>
    <s v="Supermarkets"/>
    <x v="14"/>
    <s v="Mindi"/>
    <n v="1620"/>
    <n v="0.86"/>
    <n v="0.97"/>
    <n v="1571.3999999999999"/>
    <n v="178.2"/>
  </r>
  <r>
    <n v="2014"/>
    <s v="Supermarkets"/>
    <x v="14"/>
    <s v="Mindi"/>
    <n v="1524"/>
    <n v="0.63"/>
    <n v="0.96"/>
    <n v="1463.04"/>
    <n v="502.91999999999996"/>
  </r>
  <r>
    <n v="2014"/>
    <s v="Supermarkets"/>
    <x v="14"/>
    <s v="Mindi"/>
    <n v="1248"/>
    <n v="0.85"/>
    <n v="1.17"/>
    <n v="1460.1599999999999"/>
    <n v="399.35999999999996"/>
  </r>
  <r>
    <n v="2014"/>
    <s v="Supermarkets"/>
    <x v="14"/>
    <s v="Mindi"/>
    <n v="1260"/>
    <n v="0.71"/>
    <n v="1.1499999999999999"/>
    <n v="1449"/>
    <n v="554.4"/>
  </r>
  <r>
    <n v="2014"/>
    <s v="Supermarkets"/>
    <x v="14"/>
    <s v="Mindi"/>
    <n v="1260"/>
    <n v="0.89"/>
    <n v="0.96"/>
    <n v="1209.5999999999999"/>
    <n v="88.199999999999932"/>
  </r>
  <r>
    <n v="2014"/>
    <s v="Supermarkets"/>
    <x v="14"/>
    <s v="Mindi"/>
    <n v="1392"/>
    <n v="0.62"/>
    <n v="0.99"/>
    <n v="1378.08"/>
    <n v="515.04"/>
  </r>
  <r>
    <n v="2014"/>
    <s v="Supermarkets"/>
    <x v="14"/>
    <s v="Mindi"/>
    <n v="1428"/>
    <n v="0.78"/>
    <n v="1.18"/>
    <n v="1685.04"/>
    <n v="571.19999999999982"/>
  </r>
  <r>
    <n v="2014"/>
    <s v="Supermarkets"/>
    <x v="14"/>
    <s v="Mindi"/>
    <n v="1512"/>
    <n v="0.64"/>
    <n v="0.91"/>
    <n v="1375.92"/>
    <n v="408.24"/>
  </r>
  <r>
    <n v="2014"/>
    <s v="Supermarkets"/>
    <x v="14"/>
    <s v="Mindi"/>
    <n v="1308"/>
    <n v="0.87"/>
    <n v="1.03"/>
    <n v="1347.24"/>
    <n v="209.28000000000003"/>
  </r>
  <r>
    <n v="2014"/>
    <s v="Supermarkets"/>
    <x v="14"/>
    <s v="Mindi"/>
    <n v="1500"/>
    <n v="0.83"/>
    <n v="1.18"/>
    <n v="1770"/>
    <n v="525"/>
  </r>
  <r>
    <n v="2014"/>
    <s v="Supermarkets"/>
    <x v="14"/>
    <s v="Mindi"/>
    <n v="1416"/>
    <n v="0.84"/>
    <n v="1.03"/>
    <n v="1458.48"/>
    <n v="269.04000000000008"/>
  </r>
  <r>
    <n v="2014"/>
    <s v="Supermarkets"/>
    <x v="14"/>
    <s v="Mindi"/>
    <n v="1212"/>
    <n v="0.69"/>
    <n v="1.18"/>
    <n v="1430.1599999999999"/>
    <n v="593.88"/>
  </r>
  <r>
    <n v="2014"/>
    <s v="Supermarkets"/>
    <x v="14"/>
    <s v="Mindi"/>
    <n v="1248"/>
    <n v="0.75"/>
    <n v="1.1399999999999999"/>
    <n v="1422.7199999999998"/>
    <n v="486.71999999999986"/>
  </r>
  <r>
    <n v="2014"/>
    <s v="Supermarkets"/>
    <x v="14"/>
    <s v="Mindi"/>
    <n v="1332"/>
    <n v="0.83"/>
    <n v="1"/>
    <n v="1332"/>
    <n v="226.44000000000005"/>
  </r>
  <r>
    <n v="2014"/>
    <s v="Supermarkets"/>
    <x v="14"/>
    <s v="Mindi"/>
    <n v="1272"/>
    <n v="0.7"/>
    <n v="1.1299999999999999"/>
    <n v="1437.36"/>
    <n v="546.95999999999992"/>
  </r>
  <r>
    <n v="2014"/>
    <s v="Supermarkets"/>
    <x v="14"/>
    <s v="Mindi"/>
    <n v="1308"/>
    <n v="0.68"/>
    <n v="1.18"/>
    <n v="1543.4399999999998"/>
    <n v="653.99999999999989"/>
  </r>
  <r>
    <n v="2014"/>
    <s v="Supermarkets"/>
    <x v="14"/>
    <s v="Mindi"/>
    <n v="1680"/>
    <n v="0.88"/>
    <n v="0.94"/>
    <n v="1579.1999999999998"/>
    <n v="100.7999999999999"/>
  </r>
  <r>
    <n v="2014"/>
    <s v="Supermarkets"/>
    <x v="14"/>
    <s v="Mindi"/>
    <n v="1644"/>
    <n v="0.84"/>
    <n v="1.06"/>
    <n v="1742.64"/>
    <n v="361.68000000000012"/>
  </r>
  <r>
    <n v="2014"/>
    <s v="Supermarkets"/>
    <x v="14"/>
    <s v="Mindi"/>
    <n v="1308"/>
    <n v="0.72"/>
    <n v="1.1200000000000001"/>
    <n v="1464.96"/>
    <n v="523.20000000000016"/>
  </r>
  <r>
    <n v="2014"/>
    <s v="Supermarkets"/>
    <x v="14"/>
    <s v="Mindi"/>
    <n v="1596"/>
    <n v="0.9"/>
    <n v="0.91"/>
    <n v="1452.3600000000001"/>
    <n v="15.960000000000015"/>
  </r>
  <r>
    <n v="2014"/>
    <s v="Supermarkets"/>
    <x v="14"/>
    <s v="Mindi"/>
    <n v="1668"/>
    <n v="0.74"/>
    <n v="1.1599999999999999"/>
    <n v="1934.8799999999999"/>
    <n v="700.55999999999983"/>
  </r>
  <r>
    <n v="2014"/>
    <s v="Supermarkets"/>
    <x v="14"/>
    <s v="Mindi"/>
    <n v="1680"/>
    <n v="0.69"/>
    <n v="1.03"/>
    <n v="1730.4"/>
    <n v="571.20000000000016"/>
  </r>
  <r>
    <n v="2014"/>
    <s v="Supermarkets"/>
    <x v="14"/>
    <s v="Mindi"/>
    <n v="1344"/>
    <n v="0.81"/>
    <n v="0.95"/>
    <n v="1276.8"/>
    <n v="188.15999999999985"/>
  </r>
  <r>
    <n v="2014"/>
    <s v="Supermarkets"/>
    <x v="14"/>
    <s v="Mindi"/>
    <n v="1512"/>
    <n v="0.89"/>
    <n v="0.97"/>
    <n v="1466.6399999999999"/>
    <n v="120.95999999999994"/>
  </r>
  <r>
    <n v="2014"/>
    <s v="Supermarkets"/>
    <x v="14"/>
    <s v="Mindi"/>
    <n v="1212"/>
    <n v="0.71"/>
    <n v="0.98"/>
    <n v="1187.76"/>
    <n v="327.24"/>
  </r>
  <r>
    <n v="2014"/>
    <s v="Supermarkets"/>
    <x v="14"/>
    <s v="Mindi"/>
    <n v="1212"/>
    <n v="0.88"/>
    <n v="1.05"/>
    <n v="1272.6000000000001"/>
    <n v="206.04000000000005"/>
  </r>
  <r>
    <n v="2014"/>
    <s v="Supermarkets"/>
    <x v="14"/>
    <s v="Mindi"/>
    <n v="1476"/>
    <n v="0.77"/>
    <n v="1.04"/>
    <n v="1535.04"/>
    <n v="398.52000000000004"/>
  </r>
  <r>
    <n v="2014"/>
    <s v="Supermarkets"/>
    <x v="14"/>
    <s v="Mindi"/>
    <n v="1344"/>
    <n v="0.68"/>
    <n v="0.99"/>
    <n v="1330.56"/>
    <n v="416.63999999999993"/>
  </r>
  <r>
    <n v="2014"/>
    <s v="Supermarkets"/>
    <x v="14"/>
    <s v="Mindi"/>
    <n v="1488"/>
    <n v="0.74"/>
    <n v="1.17"/>
    <n v="1740.9599999999998"/>
    <n v="639.83999999999992"/>
  </r>
  <r>
    <n v="2014"/>
    <s v="Supermarkets"/>
    <x v="14"/>
    <s v="Mindi"/>
    <n v="1512"/>
    <n v="0.9"/>
    <n v="1.03"/>
    <n v="1557.3600000000001"/>
    <n v="196.56"/>
  </r>
  <r>
    <n v="2014"/>
    <s v="Supermarkets"/>
    <x v="14"/>
    <s v="Star foods"/>
    <n v="1320"/>
    <n v="0.64"/>
    <n v="0.97"/>
    <n v="1280.3999999999999"/>
    <n v="435.59999999999997"/>
  </r>
  <r>
    <n v="2014"/>
    <s v="Supermarkets"/>
    <x v="14"/>
    <s v="Star foods"/>
    <n v="1608"/>
    <n v="0.64"/>
    <n v="1.17"/>
    <n v="1881.36"/>
    <n v="852.2399999999999"/>
  </r>
  <r>
    <n v="2014"/>
    <s v="Supermarkets"/>
    <x v="14"/>
    <s v="Star foods"/>
    <n v="1344"/>
    <n v="0.64"/>
    <n v="1.08"/>
    <n v="1451.52"/>
    <n v="591.36000000000013"/>
  </r>
  <r>
    <n v="2014"/>
    <s v="Supermarkets"/>
    <x v="14"/>
    <s v="Star foods"/>
    <n v="1284"/>
    <n v="0.83"/>
    <n v="1.08"/>
    <n v="1386.72"/>
    <n v="321.00000000000017"/>
  </r>
  <r>
    <n v="2014"/>
    <s v="Supermarkets"/>
    <x v="14"/>
    <s v="Star foods"/>
    <n v="1632"/>
    <n v="0.87"/>
    <n v="1.19"/>
    <n v="1942.08"/>
    <n v="522.2399999999999"/>
  </r>
  <r>
    <n v="2014"/>
    <s v="Supermarkets"/>
    <x v="14"/>
    <s v="Star foods"/>
    <n v="1440"/>
    <n v="0.89"/>
    <n v="1.1599999999999999"/>
    <n v="1670.3999999999999"/>
    <n v="388.79999999999984"/>
  </r>
  <r>
    <n v="2014"/>
    <s v="Supermarkets"/>
    <x v="14"/>
    <s v="Star foods"/>
    <n v="1488"/>
    <n v="0.69"/>
    <n v="1.06"/>
    <n v="1577.28"/>
    <n v="550.56000000000017"/>
  </r>
  <r>
    <n v="2014"/>
    <s v="Supermarkets"/>
    <x v="14"/>
    <s v="Star foods"/>
    <n v="1560"/>
    <n v="0.69"/>
    <n v="1.0900000000000001"/>
    <n v="1700.4"/>
    <n v="624.00000000000023"/>
  </r>
  <r>
    <n v="2014"/>
    <s v="Supermarkets"/>
    <x v="14"/>
    <s v="Star foods"/>
    <n v="1464"/>
    <n v="0.62"/>
    <n v="1"/>
    <n v="1464"/>
    <n v="556.32000000000005"/>
  </r>
  <r>
    <n v="2014"/>
    <s v="Supermarkets"/>
    <x v="14"/>
    <s v="Star foods"/>
    <n v="1260"/>
    <n v="0.6"/>
    <n v="1.07"/>
    <n v="1348.2"/>
    <n v="592.20000000000016"/>
  </r>
  <r>
    <n v="2014"/>
    <s v="Supermarkets"/>
    <x v="14"/>
    <s v="Kronos"/>
    <n v="1668"/>
    <n v="0.64"/>
    <n v="1.01"/>
    <n v="1684.68"/>
    <n v="617.16"/>
  </r>
  <r>
    <n v="2014"/>
    <s v="Supermarkets"/>
    <x v="14"/>
    <s v="Kronos"/>
    <n v="1416"/>
    <n v="0.87"/>
    <n v="1.18"/>
    <n v="1670.8799999999999"/>
    <n v="438.95999999999992"/>
  </r>
  <r>
    <n v="2014"/>
    <s v="Supermarkets"/>
    <x v="14"/>
    <s v="Kronos"/>
    <n v="1332"/>
    <n v="0.84"/>
    <n v="1.1200000000000001"/>
    <n v="1491.8400000000001"/>
    <n v="372.96000000000021"/>
  </r>
  <r>
    <n v="2014"/>
    <s v="Supermarkets"/>
    <x v="14"/>
    <s v="Kronos"/>
    <n v="1284"/>
    <n v="0.77"/>
    <n v="1.05"/>
    <n v="1348.2"/>
    <n v="359.52000000000004"/>
  </r>
  <r>
    <n v="2014"/>
    <s v="Supermarkets"/>
    <x v="14"/>
    <s v="Kronos"/>
    <n v="1668"/>
    <n v="0.78"/>
    <n v="1.2"/>
    <n v="2001.6"/>
    <n v="700.55999999999983"/>
  </r>
  <r>
    <n v="2014"/>
    <s v="Supermarkets"/>
    <x v="14"/>
    <s v="Kronos"/>
    <n v="1476"/>
    <n v="0.8"/>
    <n v="1.1200000000000001"/>
    <n v="1653.1200000000001"/>
    <n v="472.32000000000011"/>
  </r>
  <r>
    <n v="2014"/>
    <s v="Supermarkets"/>
    <x v="14"/>
    <s v="Kronos"/>
    <n v="1656"/>
    <n v="0.69"/>
    <n v="1.08"/>
    <n v="1788.48"/>
    <n v="645.84000000000026"/>
  </r>
  <r>
    <n v="2014"/>
    <s v="Supermarkets"/>
    <x v="14"/>
    <s v="Kronos"/>
    <n v="1452"/>
    <n v="0.65"/>
    <n v="0.94"/>
    <n v="1364.8799999999999"/>
    <n v="421.07999999999987"/>
  </r>
  <r>
    <n v="2014"/>
    <s v="Supermarkets"/>
    <x v="14"/>
    <s v="Kronos"/>
    <n v="1332"/>
    <n v="0.74"/>
    <n v="1.05"/>
    <n v="1398.6000000000001"/>
    <n v="412.92000000000007"/>
  </r>
  <r>
    <n v="2014"/>
    <s v="Supermarkets"/>
    <x v="14"/>
    <s v="Kronos"/>
    <n v="1308"/>
    <n v="0.8"/>
    <n v="1.05"/>
    <n v="1373.4"/>
    <n v="327"/>
  </r>
  <r>
    <n v="2014"/>
    <s v="Supermarkets"/>
    <x v="14"/>
    <s v="Kronos"/>
    <n v="1464"/>
    <n v="0.79"/>
    <n v="1.0900000000000001"/>
    <n v="1595.7600000000002"/>
    <n v="439.20000000000005"/>
  </r>
  <r>
    <n v="2014"/>
    <s v="Supermarkets"/>
    <x v="14"/>
    <s v="Kronos"/>
    <n v="1392"/>
    <n v="0.8"/>
    <n v="1.1100000000000001"/>
    <n v="1545.1200000000001"/>
    <n v="431.5200000000001"/>
  </r>
  <r>
    <n v="2014"/>
    <s v="Supermarkets"/>
    <x v="14"/>
    <s v="Kronos"/>
    <n v="1644"/>
    <n v="0.9"/>
    <n v="1.1100000000000001"/>
    <n v="1824.8400000000001"/>
    <n v="345.24000000000012"/>
  </r>
  <r>
    <n v="2014"/>
    <s v="Supermarkets"/>
    <x v="14"/>
    <s v="Kronos"/>
    <n v="1560"/>
    <n v="0.65"/>
    <n v="1.1499999999999999"/>
    <n v="1793.9999999999998"/>
    <n v="779.99999999999977"/>
  </r>
  <r>
    <n v="2014"/>
    <s v="Supermarkets"/>
    <x v="14"/>
    <s v="Kronos"/>
    <n v="1452"/>
    <n v="0.71"/>
    <n v="1.07"/>
    <n v="1553.64"/>
    <n v="522.72000000000014"/>
  </r>
  <r>
    <n v="2014"/>
    <s v="Supermarkets"/>
    <x v="14"/>
    <s v="Kronos"/>
    <n v="1248"/>
    <n v="0.65"/>
    <n v="1.03"/>
    <n v="1285.44"/>
    <n v="474.24"/>
  </r>
  <r>
    <n v="2014"/>
    <s v="Supermarkets"/>
    <x v="14"/>
    <s v="Corosina"/>
    <n v="1452"/>
    <n v="0.62"/>
    <n v="0.98"/>
    <n v="1422.96"/>
    <n v="522.72"/>
  </r>
  <r>
    <n v="2014"/>
    <s v="Supermarkets"/>
    <x v="14"/>
    <s v="Corosina"/>
    <n v="1512"/>
    <n v="0.67"/>
    <n v="1.1499999999999999"/>
    <n v="1738.8"/>
    <n v="725.75999999999976"/>
  </r>
  <r>
    <n v="2014"/>
    <s v="Supermarkets"/>
    <x v="14"/>
    <s v="Corosina"/>
    <n v="1536"/>
    <n v="0.88"/>
    <n v="1.1200000000000001"/>
    <n v="1720.3200000000002"/>
    <n v="368.64000000000016"/>
  </r>
  <r>
    <n v="2014"/>
    <s v="Supermarkets"/>
    <x v="14"/>
    <s v="Corosina"/>
    <n v="1260"/>
    <n v="0.74"/>
    <n v="0.97"/>
    <n v="1222.2"/>
    <n v="289.79999999999995"/>
  </r>
  <r>
    <n v="2014"/>
    <s v="Supermarkets"/>
    <x v="14"/>
    <s v="Corosina"/>
    <n v="1296"/>
    <n v="0.62"/>
    <n v="0.99"/>
    <n v="1283.04"/>
    <n v="479.52"/>
  </r>
  <r>
    <n v="2014"/>
    <s v="Supermarkets"/>
    <x v="14"/>
    <s v="Corosina"/>
    <n v="1356"/>
    <n v="0.78"/>
    <n v="1"/>
    <n v="1356"/>
    <n v="298.31999999999994"/>
  </r>
  <r>
    <n v="2014"/>
    <s v="Supermarkets"/>
    <x v="14"/>
    <s v="Corosina"/>
    <n v="1656"/>
    <n v="0.63"/>
    <n v="1.06"/>
    <n v="1755.3600000000001"/>
    <n v="712.08"/>
  </r>
  <r>
    <n v="2014"/>
    <s v="Supermarkets"/>
    <x v="14"/>
    <s v="Corosina"/>
    <n v="1644"/>
    <n v="0.6"/>
    <n v="0.95"/>
    <n v="1561.8"/>
    <n v="575.4"/>
  </r>
  <r>
    <n v="2014"/>
    <s v="Supermarkets"/>
    <x v="14"/>
    <s v="Corosina"/>
    <n v="1440"/>
    <n v="0.74"/>
    <n v="1.1499999999999999"/>
    <n v="1655.9999999999998"/>
    <n v="590.39999999999986"/>
  </r>
  <r>
    <n v="2014"/>
    <s v="Supermarkets"/>
    <x v="14"/>
    <s v="Corosina"/>
    <n v="1596"/>
    <n v="0.7"/>
    <n v="0.99"/>
    <n v="1580.04"/>
    <n v="462.84000000000003"/>
  </r>
  <r>
    <n v="2014"/>
    <s v="Supermarkets"/>
    <x v="14"/>
    <s v="Corosina"/>
    <n v="1272"/>
    <n v="0.74"/>
    <n v="1.1299999999999999"/>
    <n v="1437.36"/>
    <n v="496.07999999999987"/>
  </r>
  <r>
    <n v="2014"/>
    <s v="Supermarkets"/>
    <x v="14"/>
    <s v="Corosina"/>
    <n v="1284"/>
    <n v="0.72"/>
    <n v="0.91"/>
    <n v="1168.44"/>
    <n v="243.96000000000006"/>
  </r>
  <r>
    <n v="2014"/>
    <s v="Supermarkets"/>
    <x v="14"/>
    <s v="Corosina"/>
    <n v="1260"/>
    <n v="0.64"/>
    <n v="0.92"/>
    <n v="1159.2"/>
    <n v="352.8"/>
  </r>
  <r>
    <n v="2014"/>
    <s v="Supermarkets"/>
    <x v="14"/>
    <s v="Corosina"/>
    <n v="1656"/>
    <n v="0.88"/>
    <n v="1.08"/>
    <n v="1788.48"/>
    <n v="331.2000000000001"/>
  </r>
  <r>
    <n v="2014"/>
    <s v="Supermarkets"/>
    <x v="14"/>
    <s v="Corosina"/>
    <n v="1380"/>
    <n v="0.63"/>
    <n v="0.94"/>
    <n v="1297.1999999999998"/>
    <n v="427.7999999999999"/>
  </r>
  <r>
    <n v="2014"/>
    <s v="Supermarkets"/>
    <x v="14"/>
    <s v="Corosina"/>
    <n v="1284"/>
    <n v="0.71"/>
    <n v="1.1000000000000001"/>
    <n v="1412.4"/>
    <n v="500.76000000000016"/>
  </r>
  <r>
    <n v="2014"/>
    <s v="Supermarkets"/>
    <x v="14"/>
    <s v="Surgital"/>
    <n v="1620"/>
    <n v="0.89"/>
    <n v="1.04"/>
    <n v="1684.8"/>
    <n v="243.00000000000003"/>
  </r>
  <r>
    <n v="2014"/>
    <s v="Supermarkets"/>
    <x v="14"/>
    <s v="Surgital"/>
    <n v="1392"/>
    <n v="0.65"/>
    <n v="0.97"/>
    <n v="1350.24"/>
    <n v="445.43999999999994"/>
  </r>
  <r>
    <n v="2014"/>
    <s v="Supermarkets"/>
    <x v="14"/>
    <s v="Surgital"/>
    <n v="1512"/>
    <n v="0.85"/>
    <n v="1.04"/>
    <n v="1572.48"/>
    <n v="287.28000000000009"/>
  </r>
  <r>
    <n v="2014"/>
    <s v="Supermarkets"/>
    <x v="14"/>
    <s v="Surgital"/>
    <n v="1344"/>
    <n v="0.79"/>
    <n v="1.04"/>
    <n v="1397.76"/>
    <n v="336"/>
  </r>
  <r>
    <n v="2014"/>
    <s v="Supermarkets"/>
    <x v="14"/>
    <s v="Surgital"/>
    <n v="1236"/>
    <n v="0.9"/>
    <n v="0.98"/>
    <n v="1211.28"/>
    <n v="98.879999999999953"/>
  </r>
  <r>
    <n v="2014"/>
    <s v="Supermarkets"/>
    <x v="14"/>
    <s v="Surgital"/>
    <n v="1632"/>
    <n v="0.62"/>
    <n v="1.1200000000000001"/>
    <n v="1827.8400000000001"/>
    <n v="816.00000000000023"/>
  </r>
  <r>
    <n v="2014"/>
    <s v="Supermarkets"/>
    <x v="14"/>
    <s v="Surgital"/>
    <n v="1332"/>
    <n v="0.76"/>
    <n v="0.96"/>
    <n v="1278.72"/>
    <n v="266.39999999999992"/>
  </r>
  <r>
    <n v="2014"/>
    <s v="Supermarkets"/>
    <x v="14"/>
    <s v="Surgital"/>
    <n v="1608"/>
    <n v="0.84"/>
    <n v="1.1100000000000001"/>
    <n v="1784.88"/>
    <n v="434.1600000000002"/>
  </r>
  <r>
    <n v="2014"/>
    <s v="Supermarkets"/>
    <x v="14"/>
    <s v="Surgital"/>
    <n v="1392"/>
    <n v="0.72"/>
    <n v="1.1200000000000001"/>
    <n v="1559.0400000000002"/>
    <n v="556.80000000000018"/>
  </r>
  <r>
    <n v="2014"/>
    <s v="Supermarkets"/>
    <x v="14"/>
    <s v="Surgital"/>
    <n v="1680"/>
    <n v="0.82"/>
    <n v="1.1200000000000001"/>
    <n v="1881.6000000000001"/>
    <n v="504.00000000000028"/>
  </r>
  <r>
    <n v="2014"/>
    <s v="Supermarkets"/>
    <x v="14"/>
    <s v="Surgital"/>
    <n v="1620"/>
    <n v="0.78"/>
    <n v="1.1499999999999999"/>
    <n v="1862.9999999999998"/>
    <n v="599.39999999999986"/>
  </r>
  <r>
    <n v="2014"/>
    <s v="Supermarkets"/>
    <x v="14"/>
    <s v="Surgital"/>
    <n v="1308"/>
    <n v="0.86"/>
    <n v="1.1200000000000001"/>
    <n v="1464.96"/>
    <n v="340.08000000000015"/>
  </r>
  <r>
    <n v="2014"/>
    <s v="Supermarkets"/>
    <x v="14"/>
    <s v="Surgital"/>
    <n v="1596"/>
    <n v="0.62"/>
    <n v="1.17"/>
    <n v="1867.32"/>
    <n v="877.79999999999984"/>
  </r>
  <r>
    <n v="2014"/>
    <s v="Supermarkets"/>
    <x v="14"/>
    <s v="Surgital"/>
    <n v="1320"/>
    <n v="0.72"/>
    <n v="1.19"/>
    <n v="1570.8"/>
    <n v="620.4"/>
  </r>
  <r>
    <n v="2014"/>
    <s v="Supermarkets"/>
    <x v="14"/>
    <s v="Surgital"/>
    <n v="1272"/>
    <n v="0.72"/>
    <n v="0.96"/>
    <n v="1221.1199999999999"/>
    <n v="305.27999999999997"/>
  </r>
  <r>
    <n v="2014"/>
    <s v="Supermarkets"/>
    <x v="14"/>
    <s v="Surgital"/>
    <n v="1296"/>
    <n v="0.78"/>
    <n v="0.92"/>
    <n v="1192.3200000000002"/>
    <n v="181.44000000000003"/>
  </r>
  <r>
    <n v="2014"/>
    <s v="Supermarkets"/>
    <x v="14"/>
    <s v="Surgital"/>
    <n v="1512"/>
    <n v="0.9"/>
    <n v="1.01"/>
    <n v="1527.1200000000001"/>
    <n v="166.32"/>
  </r>
  <r>
    <n v="2014"/>
    <s v="Supermarkets"/>
    <x v="14"/>
    <s v="Surgital"/>
    <n v="1596"/>
    <n v="0.69"/>
    <n v="1.1000000000000001"/>
    <n v="1755.6000000000001"/>
    <n v="654.36000000000024"/>
  </r>
  <r>
    <n v="2014"/>
    <s v="Supermarkets"/>
    <x v="14"/>
    <s v="Surgital"/>
    <n v="1296"/>
    <n v="0.75"/>
    <n v="0.91"/>
    <n v="1179.3600000000001"/>
    <n v="207.36000000000004"/>
  </r>
  <r>
    <n v="2014"/>
    <s v="Supermarkets"/>
    <x v="14"/>
    <s v="Surgital"/>
    <n v="1452"/>
    <n v="0.9"/>
    <n v="1.07"/>
    <n v="1553.64"/>
    <n v="246.84000000000006"/>
  </r>
  <r>
    <n v="2014"/>
    <s v="Supermarkets"/>
    <x v="14"/>
    <s v="Surgital"/>
    <n v="1404"/>
    <n v="0.64"/>
    <n v="1.0900000000000001"/>
    <n v="1530.3600000000001"/>
    <n v="631.80000000000007"/>
  </r>
  <r>
    <n v="2014"/>
    <s v="Supermarkets"/>
    <x v="14"/>
    <s v="Surgital"/>
    <n v="1596"/>
    <n v="0.66"/>
    <n v="0.98"/>
    <n v="1564.08"/>
    <n v="510.71999999999991"/>
  </r>
  <r>
    <n v="2014"/>
    <s v="Supermarkets"/>
    <x v="14"/>
    <s v="Surgital"/>
    <n v="1620"/>
    <n v="0.73"/>
    <n v="1.1200000000000001"/>
    <n v="1814.4"/>
    <n v="631.80000000000018"/>
  </r>
  <r>
    <n v="2014"/>
    <s v="Supermarkets"/>
    <x v="14"/>
    <s v="Surgital"/>
    <n v="1236"/>
    <n v="0.61"/>
    <n v="1.1200000000000001"/>
    <n v="1384.3200000000002"/>
    <n v="630.36000000000013"/>
  </r>
  <r>
    <n v="2014"/>
    <s v="Supermarkets"/>
    <x v="14"/>
    <s v="Surgital"/>
    <n v="1236"/>
    <n v="0.65"/>
    <n v="0.92"/>
    <n v="1137.1200000000001"/>
    <n v="333.72"/>
  </r>
  <r>
    <n v="2014"/>
    <s v="Supermarkets"/>
    <x v="14"/>
    <s v="Surgital"/>
    <n v="1332"/>
    <n v="0.78"/>
    <n v="1.03"/>
    <n v="1371.96"/>
    <n v="333"/>
  </r>
  <r>
    <n v="2014"/>
    <s v="Supermarkets"/>
    <x v="14"/>
    <s v="Surgital"/>
    <n v="1644"/>
    <n v="0.65"/>
    <n v="0.92"/>
    <n v="1512.48"/>
    <n v="443.88000000000005"/>
  </r>
  <r>
    <n v="2014"/>
    <s v="Supermarkets"/>
    <x v="14"/>
    <s v="Surgital"/>
    <n v="1260"/>
    <n v="0.72"/>
    <n v="1.1599999999999999"/>
    <n v="1461.6"/>
    <n v="554.4"/>
  </r>
  <r>
    <n v="2014"/>
    <s v="Supermarkets"/>
    <x v="14"/>
    <s v="Surgital"/>
    <n v="1392"/>
    <n v="0.65"/>
    <n v="1.07"/>
    <n v="1489.44"/>
    <n v="584.6400000000001"/>
  </r>
  <r>
    <n v="2014"/>
    <s v="Supermarkets"/>
    <x v="14"/>
    <s v="Surgital"/>
    <n v="1452"/>
    <n v="0.68"/>
    <n v="1.1100000000000001"/>
    <n v="1611.7200000000003"/>
    <n v="624.36000000000013"/>
  </r>
  <r>
    <n v="2014"/>
    <s v="Supermarkets"/>
    <x v="14"/>
    <s v="Surgital"/>
    <n v="1248"/>
    <n v="0.72"/>
    <n v="1.02"/>
    <n v="1272.96"/>
    <n v="374.40000000000003"/>
  </r>
  <r>
    <n v="2014"/>
    <s v="Supermarkets"/>
    <x v="14"/>
    <s v="Surgital"/>
    <n v="1236"/>
    <n v="0.8"/>
    <n v="1.2"/>
    <n v="1483.2"/>
    <n v="494.39999999999986"/>
  </r>
  <r>
    <n v="2014"/>
    <s v="Supermarkets"/>
    <x v="14"/>
    <s v="Surgital"/>
    <n v="1428"/>
    <n v="0.85"/>
    <n v="1.1100000000000001"/>
    <n v="1585.0800000000002"/>
    <n v="371.28000000000014"/>
  </r>
  <r>
    <n v="2014"/>
    <s v="Supermarkets"/>
    <x v="14"/>
    <s v="Surgital"/>
    <n v="1416"/>
    <n v="0.9"/>
    <n v="1.02"/>
    <n v="1444.32"/>
    <n v="169.92"/>
  </r>
  <r>
    <n v="2014"/>
    <s v="Supermarkets"/>
    <x v="14"/>
    <s v="Surgital"/>
    <n v="1548"/>
    <n v="0.64"/>
    <n v="1.1100000000000001"/>
    <n v="1718.2800000000002"/>
    <n v="727.56000000000017"/>
  </r>
  <r>
    <n v="2014"/>
    <s v="Supermarkets"/>
    <x v="14"/>
    <s v="Surgital"/>
    <n v="1656"/>
    <n v="0.75"/>
    <n v="1.19"/>
    <n v="1970.6399999999999"/>
    <n v="728.63999999999987"/>
  </r>
  <r>
    <n v="2014"/>
    <s v="Supermarkets"/>
    <x v="14"/>
    <s v="Surgital"/>
    <n v="1248"/>
    <n v="0.74"/>
    <n v="1.1399999999999999"/>
    <n v="1422.7199999999998"/>
    <n v="499.19999999999987"/>
  </r>
  <r>
    <n v="2014"/>
    <s v="Supermarkets"/>
    <x v="14"/>
    <s v="Surgital"/>
    <n v="1596"/>
    <n v="0.77"/>
    <n v="1.1100000000000001"/>
    <n v="1771.5600000000002"/>
    <n v="542.6400000000001"/>
  </r>
  <r>
    <n v="2014"/>
    <s v="Supermarkets"/>
    <x v="14"/>
    <s v="Surgital"/>
    <n v="1380"/>
    <n v="0.77"/>
    <n v="1.1599999999999999"/>
    <n v="1600.8"/>
    <n v="538.19999999999982"/>
  </r>
  <r>
    <n v="2014"/>
    <s v="Supermarkets"/>
    <x v="14"/>
    <s v="Surgital"/>
    <n v="1380"/>
    <n v="0.62"/>
    <n v="1.17"/>
    <n v="1614.6"/>
    <n v="758.99999999999989"/>
  </r>
  <r>
    <n v="2014"/>
    <s v="Supermarkets"/>
    <x v="14"/>
    <s v="Surgital"/>
    <n v="1476"/>
    <n v="0.71"/>
    <n v="0.93"/>
    <n v="1372.68"/>
    <n v="324.72000000000014"/>
  </r>
  <r>
    <n v="2014"/>
    <s v="Supermarkets"/>
    <x v="14"/>
    <s v="Surgital"/>
    <n v="1356"/>
    <n v="0.88"/>
    <n v="0.96"/>
    <n v="1301.76"/>
    <n v="108.47999999999995"/>
  </r>
  <r>
    <n v="2014"/>
    <s v="Supermarkets"/>
    <x v="14"/>
    <s v="Surgital"/>
    <n v="1608"/>
    <n v="0.77"/>
    <n v="1.18"/>
    <n v="1897.4399999999998"/>
    <n v="659.27999999999986"/>
  </r>
  <r>
    <n v="2014"/>
    <s v="Supermarkets"/>
    <x v="14"/>
    <s v="Surgital"/>
    <n v="1656"/>
    <n v="0.78"/>
    <n v="0.99"/>
    <n v="1639.44"/>
    <n v="347.75999999999993"/>
  </r>
  <r>
    <n v="2014"/>
    <s v="Supermarkets"/>
    <x v="14"/>
    <s v="Surgital"/>
    <n v="1440"/>
    <n v="0.85"/>
    <n v="0.92"/>
    <n v="1324.8"/>
    <n v="100.8000000000001"/>
  </r>
  <r>
    <n v="2014"/>
    <s v="Supermarkets"/>
    <x v="14"/>
    <s v="Surgital"/>
    <n v="1368"/>
    <n v="0.72"/>
    <n v="1.05"/>
    <n v="1436.4"/>
    <n v="451.44000000000011"/>
  </r>
  <r>
    <n v="2014"/>
    <s v="Supermarkets"/>
    <x v="14"/>
    <s v="Surgital"/>
    <n v="1440"/>
    <n v="0.78"/>
    <n v="1.07"/>
    <n v="1540.8000000000002"/>
    <n v="417.6"/>
  </r>
  <r>
    <n v="2014"/>
    <s v="Supermarkets"/>
    <x v="14"/>
    <s v="Surgital"/>
    <n v="1320"/>
    <n v="0.84"/>
    <n v="1.1399999999999999"/>
    <n v="1504.8"/>
    <n v="395.99999999999989"/>
  </r>
  <r>
    <n v="2014"/>
    <s v="Supermarkets"/>
    <x v="14"/>
    <s v="Surgital"/>
    <n v="1224"/>
    <n v="0.66"/>
    <n v="1.1000000000000001"/>
    <n v="1346.4"/>
    <n v="538.56000000000006"/>
  </r>
  <r>
    <n v="2014"/>
    <s v="Supermarkets"/>
    <x v="14"/>
    <s v="Surgital"/>
    <n v="1440"/>
    <n v="0.89"/>
    <n v="1.17"/>
    <n v="1684.8"/>
    <n v="403.19999999999987"/>
  </r>
  <r>
    <n v="2014"/>
    <s v="Supermarkets"/>
    <x v="14"/>
    <s v="Surgital"/>
    <n v="1536"/>
    <n v="0.73"/>
    <n v="1.05"/>
    <n v="1612.8000000000002"/>
    <n v="491.5200000000001"/>
  </r>
  <r>
    <n v="2014"/>
    <s v="Supermarkets"/>
    <x v="14"/>
    <s v="Surgital"/>
    <n v="1416"/>
    <n v="0.72"/>
    <n v="1.1399999999999999"/>
    <n v="1614.2399999999998"/>
    <n v="594.71999999999991"/>
  </r>
  <r>
    <n v="2014"/>
    <s v="Supermarkets"/>
    <x v="14"/>
    <s v="Surgital"/>
    <n v="1272"/>
    <n v="0.77"/>
    <n v="0.92"/>
    <n v="1170.24"/>
    <n v="190.80000000000004"/>
  </r>
  <r>
    <n v="2014"/>
    <s v="Supermarkets"/>
    <x v="14"/>
    <s v="Surgital"/>
    <n v="1608"/>
    <n v="0.82"/>
    <n v="0.96"/>
    <n v="1543.6799999999998"/>
    <n v="225.12000000000003"/>
  </r>
  <r>
    <n v="2014"/>
    <s v="Supermarkets"/>
    <x v="14"/>
    <s v="Surgital"/>
    <n v="1404"/>
    <n v="0.61"/>
    <n v="1.03"/>
    <n v="1446.1200000000001"/>
    <n v="589.68000000000006"/>
  </r>
  <r>
    <n v="2014"/>
    <s v="Supermarkets"/>
    <x v="14"/>
    <s v="Surgital"/>
    <n v="1512"/>
    <n v="0.71"/>
    <n v="0.94"/>
    <n v="1421.28"/>
    <n v="347.76"/>
  </r>
  <r>
    <n v="2014"/>
    <s v="Supermarkets"/>
    <x v="14"/>
    <s v="Surgital"/>
    <n v="1632"/>
    <n v="0.8"/>
    <n v="1.0900000000000001"/>
    <n v="1778.88"/>
    <n v="473.28000000000009"/>
  </r>
  <r>
    <n v="2014"/>
    <s v="Supermarkets"/>
    <x v="14"/>
    <s v="Surgital"/>
    <n v="1356"/>
    <n v="0.75"/>
    <n v="0.96"/>
    <n v="1301.76"/>
    <n v="284.75999999999993"/>
  </r>
  <r>
    <n v="2014"/>
    <s v="Supermarkets"/>
    <x v="14"/>
    <s v="Surgital"/>
    <n v="1524"/>
    <n v="0.7"/>
    <n v="0.95"/>
    <n v="1447.8"/>
    <n v="381"/>
  </r>
  <r>
    <n v="2014"/>
    <s v="Supermarkets"/>
    <x v="14"/>
    <s v="Surgital"/>
    <n v="1260"/>
    <n v="0.79"/>
    <n v="0.95"/>
    <n v="1197"/>
    <n v="201.59999999999991"/>
  </r>
  <r>
    <n v="2014"/>
    <s v="Supermarkets"/>
    <x v="14"/>
    <s v="Surgital"/>
    <n v="1596"/>
    <n v="0.86"/>
    <n v="1.1000000000000001"/>
    <n v="1755.6000000000001"/>
    <n v="383.04000000000019"/>
  </r>
  <r>
    <n v="2014"/>
    <s v="Supermarkets"/>
    <x v="14"/>
    <s v="Surgital"/>
    <n v="1596"/>
    <n v="0.65"/>
    <n v="1.01"/>
    <n v="1611.96"/>
    <n v="574.55999999999995"/>
  </r>
  <r>
    <n v="2014"/>
    <s v="Supermarkets"/>
    <x v="14"/>
    <s v="Surgital"/>
    <n v="1596"/>
    <n v="0.76"/>
    <n v="1.1200000000000001"/>
    <n v="1787.5200000000002"/>
    <n v="574.56000000000017"/>
  </r>
  <r>
    <n v="2014"/>
    <s v="Supermarkets"/>
    <x v="14"/>
    <s v="Surgital"/>
    <n v="1668"/>
    <n v="0.63"/>
    <n v="0.93"/>
    <n v="1551.24"/>
    <n v="500.40000000000009"/>
  </r>
  <r>
    <n v="2014"/>
    <s v="Supermarkets"/>
    <x v="14"/>
    <s v="Surgital"/>
    <n v="1332"/>
    <n v="0.77"/>
    <n v="1.05"/>
    <n v="1398.6000000000001"/>
    <n v="372.96000000000004"/>
  </r>
  <r>
    <n v="2014"/>
    <s v="Supermarkets"/>
    <x v="14"/>
    <s v="Surgital"/>
    <n v="1320"/>
    <n v="0.64"/>
    <n v="1.19"/>
    <n v="1570.8"/>
    <n v="725.99999999999989"/>
  </r>
  <r>
    <n v="2014"/>
    <s v="Supermarkets"/>
    <x v="14"/>
    <s v="Surgital"/>
    <n v="1656"/>
    <n v="0.71"/>
    <n v="0.94"/>
    <n v="1556.6399999999999"/>
    <n v="380.88"/>
  </r>
  <r>
    <n v="2014"/>
    <s v="Supermarkets"/>
    <x v="14"/>
    <s v="Surgital"/>
    <n v="1308"/>
    <n v="0.89"/>
    <n v="1.1399999999999999"/>
    <n v="1491.12"/>
    <n v="326.99999999999983"/>
  </r>
  <r>
    <n v="2014"/>
    <s v="Supermarkets"/>
    <x v="14"/>
    <s v="Surgital"/>
    <n v="1632"/>
    <n v="0.62"/>
    <n v="1.02"/>
    <n v="1664.64"/>
    <n v="652.80000000000007"/>
  </r>
  <r>
    <n v="2014"/>
    <s v="Supermarkets"/>
    <x v="14"/>
    <s v="Surgital"/>
    <n v="1308"/>
    <n v="0.76"/>
    <n v="0.92"/>
    <n v="1203.3600000000001"/>
    <n v="209.28000000000003"/>
  </r>
  <r>
    <n v="2014"/>
    <s v="Supermarkets"/>
    <x v="14"/>
    <s v="Surgital"/>
    <n v="1344"/>
    <n v="0.88"/>
    <n v="1.2"/>
    <n v="1612.8"/>
    <n v="430.07999999999993"/>
  </r>
  <r>
    <n v="2014"/>
    <s v="Supermarkets"/>
    <x v="14"/>
    <s v="Surgital"/>
    <n v="1464"/>
    <n v="0.81"/>
    <n v="1.1599999999999999"/>
    <n v="1698.2399999999998"/>
    <n v="512.39999999999975"/>
  </r>
  <r>
    <n v="2014"/>
    <s v="Supermarkets"/>
    <x v="14"/>
    <s v="Surgital"/>
    <n v="1596"/>
    <n v="0.89"/>
    <n v="0.93"/>
    <n v="1484.28"/>
    <n v="63.84000000000006"/>
  </r>
  <r>
    <n v="2014"/>
    <s v="Supermarkets"/>
    <x v="14"/>
    <s v="Surgital"/>
    <n v="1284"/>
    <n v="0.8"/>
    <n v="1.06"/>
    <n v="1361.04"/>
    <n v="333.84000000000003"/>
  </r>
  <r>
    <n v="2014"/>
    <s v="Supermarkets"/>
    <x v="14"/>
    <s v="Surgital"/>
    <n v="1680"/>
    <n v="0.6"/>
    <n v="1.0900000000000001"/>
    <n v="1831.2"/>
    <n v="823.20000000000016"/>
  </r>
  <r>
    <n v="2014"/>
    <s v="Supermarkets"/>
    <x v="14"/>
    <s v="Surgital"/>
    <n v="1440"/>
    <n v="0.77"/>
    <n v="1.02"/>
    <n v="1468.8"/>
    <n v="360"/>
  </r>
  <r>
    <n v="2014"/>
    <s v="Supermarkets"/>
    <x v="14"/>
    <s v="Surgital"/>
    <n v="1536"/>
    <n v="0.76"/>
    <n v="1.02"/>
    <n v="1566.72"/>
    <n v="399.36"/>
  </r>
  <r>
    <n v="2014"/>
    <s v="Supermarkets"/>
    <x v="14"/>
    <s v="Surgital"/>
    <n v="1296"/>
    <n v="0.71"/>
    <n v="0.93"/>
    <n v="1205.28"/>
    <n v="285.12000000000012"/>
  </r>
  <r>
    <n v="2014"/>
    <s v="Supermarkets"/>
    <x v="14"/>
    <s v="Surgital"/>
    <n v="1320"/>
    <n v="0.84"/>
    <n v="1.04"/>
    <n v="1372.8"/>
    <n v="264.00000000000011"/>
  </r>
  <r>
    <n v="2014"/>
    <s v="Supermarkets"/>
    <x v="14"/>
    <s v="Surgital"/>
    <n v="1644"/>
    <n v="0.7"/>
    <n v="1.06"/>
    <n v="1742.64"/>
    <n v="591.84000000000015"/>
  </r>
  <r>
    <n v="2014"/>
    <s v="Supermarkets"/>
    <x v="14"/>
    <s v="Surgital"/>
    <n v="1344"/>
    <n v="0.74"/>
    <n v="1.07"/>
    <n v="1438.0800000000002"/>
    <n v="443.5200000000001"/>
  </r>
  <r>
    <n v="2014"/>
    <s v="Supermarkets"/>
    <x v="14"/>
    <s v="Surgital"/>
    <n v="1464"/>
    <n v="0.78"/>
    <n v="1.1100000000000001"/>
    <n v="1625.0400000000002"/>
    <n v="483.12000000000012"/>
  </r>
  <r>
    <n v="2014"/>
    <s v="Supermarkets"/>
    <x v="14"/>
    <s v="Surgital"/>
    <n v="1488"/>
    <n v="0.61"/>
    <n v="1.18"/>
    <n v="1755.84"/>
    <n v="848.16"/>
  </r>
  <r>
    <n v="2014"/>
    <s v="Supermarkets"/>
    <x v="14"/>
    <s v="Surgital"/>
    <n v="1656"/>
    <n v="0.9"/>
    <n v="1.05"/>
    <n v="1738.8000000000002"/>
    <n v="248.40000000000003"/>
  </r>
  <r>
    <n v="2014"/>
    <s v="Supermarkets"/>
    <x v="14"/>
    <s v="Surgital"/>
    <n v="1584"/>
    <n v="0.75"/>
    <n v="0.98"/>
    <n v="1552.32"/>
    <n v="364.32"/>
  </r>
  <r>
    <n v="2014"/>
    <s v="Supermarkets"/>
    <x v="14"/>
    <s v="Surgital"/>
    <n v="1476"/>
    <n v="0.8"/>
    <n v="1.1499999999999999"/>
    <n v="1697.3999999999999"/>
    <n v="516.5999999999998"/>
  </r>
  <r>
    <n v="2014"/>
    <s v="Supermarkets"/>
    <x v="14"/>
    <s v="Surgital"/>
    <n v="1620"/>
    <n v="0.78"/>
    <n v="1.1499999999999999"/>
    <n v="1862.9999999999998"/>
    <n v="599.39999999999986"/>
  </r>
  <r>
    <n v="2014"/>
    <s v="Supermarkets"/>
    <x v="14"/>
    <s v="Surgital"/>
    <n v="1656"/>
    <n v="0.83"/>
    <n v="1.1200000000000001"/>
    <n v="1854.7200000000003"/>
    <n v="480.24000000000024"/>
  </r>
  <r>
    <n v="2014"/>
    <s v="Supermarkets"/>
    <x v="14"/>
    <s v="Surgital"/>
    <n v="1596"/>
    <n v="0.9"/>
    <n v="1.19"/>
    <n v="1899.24"/>
    <n v="462.83999999999986"/>
  </r>
  <r>
    <n v="2014"/>
    <s v="Supermarkets"/>
    <x v="14"/>
    <s v="Surgital"/>
    <n v="1368"/>
    <n v="0.72"/>
    <n v="1.03"/>
    <n v="1409.04"/>
    <n v="424.0800000000001"/>
  </r>
  <r>
    <n v="2014"/>
    <s v="Supermarkets"/>
    <x v="14"/>
    <s v="Surgital"/>
    <n v="1296"/>
    <n v="0.9"/>
    <n v="1.1299999999999999"/>
    <n v="1464.4799999999998"/>
    <n v="298.07999999999981"/>
  </r>
  <r>
    <n v="2014"/>
    <s v="Supermarkets"/>
    <x v="14"/>
    <s v="Surgital"/>
    <n v="1284"/>
    <n v="0.87"/>
    <n v="1.05"/>
    <n v="1348.2"/>
    <n v="231.12000000000006"/>
  </r>
  <r>
    <n v="2014"/>
    <s v="Supermarkets"/>
    <x v="14"/>
    <s v="Surgital"/>
    <n v="1464"/>
    <n v="0.79"/>
    <n v="1"/>
    <n v="1464"/>
    <n v="307.43999999999994"/>
  </r>
  <r>
    <n v="2014"/>
    <s v="Supermarkets"/>
    <x v="14"/>
    <s v="Surgital"/>
    <n v="1308"/>
    <n v="0.87"/>
    <n v="0.93"/>
    <n v="1216.44"/>
    <n v="78.480000000000075"/>
  </r>
  <r>
    <n v="2014"/>
    <s v="Convenience stores"/>
    <x v="9"/>
    <s v="Aqua"/>
    <n v="492"/>
    <n v="3.03"/>
    <n v="6.54"/>
    <n v="3217.68"/>
    <n v="1726.92"/>
  </r>
  <r>
    <n v="2014"/>
    <s v="Convenience stores"/>
    <x v="9"/>
    <s v="Aqua"/>
    <n v="468"/>
    <n v="3.26"/>
    <n v="5.94"/>
    <n v="2779.92"/>
    <n v="1254.2400000000002"/>
  </r>
  <r>
    <n v="2014"/>
    <s v="Convenience stores"/>
    <x v="9"/>
    <s v="Aqua"/>
    <n v="516"/>
    <n v="3.03"/>
    <n v="6.49"/>
    <n v="3348.84"/>
    <n v="1785.3600000000001"/>
  </r>
  <r>
    <n v="2014"/>
    <s v="Convenience stores"/>
    <x v="9"/>
    <s v="Aqua"/>
    <n v="516"/>
    <n v="3.3"/>
    <n v="6.81"/>
    <n v="3513.9599999999996"/>
    <n v="1811.1599999999999"/>
  </r>
  <r>
    <n v="2014"/>
    <s v="Convenience stores"/>
    <x v="9"/>
    <s v="Aqua"/>
    <n v="384"/>
    <n v="3.84"/>
    <n v="5.12"/>
    <n v="1966.08"/>
    <n v="491.5200000000001"/>
  </r>
  <r>
    <n v="2014"/>
    <s v="Convenience stores"/>
    <x v="9"/>
    <s v="Aqua"/>
    <n v="384"/>
    <n v="4.13"/>
    <n v="6.62"/>
    <n v="2542.08"/>
    <n v="956.16000000000008"/>
  </r>
  <r>
    <n v="2014"/>
    <s v="Convenience stores"/>
    <x v="9"/>
    <s v="Aqua"/>
    <n v="492"/>
    <n v="3.52"/>
    <n v="5.46"/>
    <n v="2686.32"/>
    <n v="954.48"/>
  </r>
  <r>
    <n v="2014"/>
    <s v="Convenience stores"/>
    <x v="9"/>
    <s v="Aqua"/>
    <n v="468"/>
    <n v="3.8"/>
    <n v="5.66"/>
    <n v="2648.88"/>
    <n v="870.48000000000013"/>
  </r>
  <r>
    <n v="2014"/>
    <s v="Convenience stores"/>
    <x v="9"/>
    <s v="Aqua"/>
    <n v="384"/>
    <n v="4.0599999999999996"/>
    <n v="6.28"/>
    <n v="2411.52"/>
    <n v="852.48000000000025"/>
  </r>
  <r>
    <n v="2014"/>
    <s v="Convenience stores"/>
    <x v="6"/>
    <s v="Cibo italiano"/>
    <n v="936"/>
    <n v="2.16"/>
    <n v="3.57"/>
    <n v="3341.52"/>
    <n v="1319.7599999999998"/>
  </r>
  <r>
    <n v="2014"/>
    <s v="Convenience stores"/>
    <x v="6"/>
    <s v="Cibo italiano"/>
    <n v="1020"/>
    <n v="2.88"/>
    <n v="3.26"/>
    <n v="3325.2"/>
    <n v="387.59999999999991"/>
  </r>
  <r>
    <n v="2014"/>
    <s v="Convenience stores"/>
    <x v="6"/>
    <s v="Cibo italiano"/>
    <n v="780"/>
    <n v="2.41"/>
    <n v="3.56"/>
    <n v="2776.8"/>
    <n v="896.99999999999989"/>
  </r>
  <r>
    <n v="2014"/>
    <s v="Convenience stores"/>
    <x v="6"/>
    <s v="Cibo italiano"/>
    <n v="756"/>
    <n v="2.91"/>
    <n v="3.99"/>
    <n v="3016.44"/>
    <n v="816.48"/>
  </r>
  <r>
    <n v="2014"/>
    <s v="Convenience stores"/>
    <x v="6"/>
    <s v="Cibo italiano"/>
    <n v="660"/>
    <n v="2.78"/>
    <n v="3.79"/>
    <n v="2501.4"/>
    <n v="666.60000000000014"/>
  </r>
  <r>
    <n v="2014"/>
    <s v="Convenience stores"/>
    <x v="6"/>
    <s v="Cibo italiano"/>
    <n v="948"/>
    <n v="2.48"/>
    <n v="3.63"/>
    <n v="3441.24"/>
    <n v="1090.1999999999998"/>
  </r>
  <r>
    <n v="2014"/>
    <s v="Convenience stores"/>
    <x v="6"/>
    <s v="Cibo italiano"/>
    <n v="744"/>
    <n v="2.2999999999999998"/>
    <n v="3.76"/>
    <n v="2797.44"/>
    <n v="1086.24"/>
  </r>
  <r>
    <n v="2014"/>
    <s v="Convenience stores"/>
    <x v="6"/>
    <s v="Cibo italiano"/>
    <n v="1200"/>
    <n v="2.87"/>
    <n v="3.5"/>
    <n v="4200"/>
    <n v="755.99999999999989"/>
  </r>
  <r>
    <n v="2014"/>
    <s v="Convenience stores"/>
    <x v="6"/>
    <s v="Cibo italiano"/>
    <n v="1200"/>
    <n v="2.06"/>
    <n v="3.76"/>
    <n v="4512"/>
    <n v="2039.9999999999998"/>
  </r>
  <r>
    <n v="2014"/>
    <s v="Convenience stores"/>
    <x v="6"/>
    <s v="Cibo italiano"/>
    <n v="900"/>
    <n v="2.81"/>
    <n v="3.33"/>
    <n v="2997"/>
    <n v="468"/>
  </r>
  <r>
    <n v="2014"/>
    <s v="Convenience stores"/>
    <x v="6"/>
    <s v="Cibo italiano"/>
    <n v="876"/>
    <n v="2.11"/>
    <n v="3.89"/>
    <n v="3407.6400000000003"/>
    <n v="1559.2800000000002"/>
  </r>
  <r>
    <n v="2014"/>
    <s v="Convenience stores"/>
    <x v="6"/>
    <s v="Cibo italiano"/>
    <n v="612"/>
    <n v="2.63"/>
    <n v="3.79"/>
    <n v="2319.48"/>
    <n v="709.92000000000007"/>
  </r>
  <r>
    <n v="2014"/>
    <s v="Convenience stores"/>
    <x v="6"/>
    <s v="Cibo italiano"/>
    <n v="852"/>
    <n v="2.66"/>
    <n v="3.68"/>
    <n v="3135.36"/>
    <n v="869.04"/>
  </r>
  <r>
    <n v="2014"/>
    <s v="Convenience stores"/>
    <x v="6"/>
    <s v="Cibo italiano"/>
    <n v="1092"/>
    <n v="2.5099999999999998"/>
    <n v="3.55"/>
    <n v="3876.6"/>
    <n v="1135.68"/>
  </r>
  <r>
    <n v="2014"/>
    <s v="Convenience stores"/>
    <x v="6"/>
    <s v="Cibo italiano"/>
    <n v="1200"/>
    <n v="2.56"/>
    <n v="3.93"/>
    <n v="4716"/>
    <n v="1644.0000000000002"/>
  </r>
  <r>
    <n v="2014"/>
    <s v="Convenience stores"/>
    <x v="6"/>
    <s v="Cibo italiano"/>
    <n v="792"/>
    <n v="2.85"/>
    <n v="3.54"/>
    <n v="2803.68"/>
    <n v="546.4799999999999"/>
  </r>
  <r>
    <n v="2014"/>
    <s v="Convenience stores"/>
    <x v="6"/>
    <s v="Cibo italiano"/>
    <n v="672"/>
    <n v="2.76"/>
    <n v="3.83"/>
    <n v="2573.7600000000002"/>
    <n v="719.04000000000019"/>
  </r>
  <r>
    <n v="2014"/>
    <s v="Convenience stores"/>
    <x v="6"/>
    <s v="Cibo italiano"/>
    <n v="744"/>
    <n v="2.69"/>
    <n v="3.86"/>
    <n v="2871.8399999999997"/>
    <n v="870.4799999999999"/>
  </r>
  <r>
    <n v="2014"/>
    <s v="Convenience stores"/>
    <x v="6"/>
    <s v="Cibo italiano"/>
    <n v="1104"/>
    <n v="3"/>
    <n v="3.21"/>
    <n v="3543.84"/>
    <n v="231.83999999999997"/>
  </r>
  <r>
    <n v="2014"/>
    <s v="Convenience stores"/>
    <x v="6"/>
    <s v="Cibo italiano"/>
    <n v="828"/>
    <n v="2"/>
    <n v="3.73"/>
    <n v="3088.44"/>
    <n v="1432.44"/>
  </r>
  <r>
    <n v="2014"/>
    <s v="Convenience stores"/>
    <x v="6"/>
    <s v="Cibo italiano"/>
    <n v="768"/>
    <n v="2.25"/>
    <n v="3.24"/>
    <n v="2488.3200000000002"/>
    <n v="760.32000000000016"/>
  </r>
  <r>
    <n v="2014"/>
    <s v="Convenience stores"/>
    <x v="6"/>
    <s v="Cibo italiano"/>
    <n v="1020"/>
    <n v="2.12"/>
    <n v="3.94"/>
    <n v="4018.7999999999997"/>
    <n v="1856.3999999999999"/>
  </r>
  <r>
    <n v="2014"/>
    <s v="Convenience stores"/>
    <x v="6"/>
    <s v="Cibo italiano"/>
    <n v="1080"/>
    <n v="2.5"/>
    <n v="3.85"/>
    <n v="4158"/>
    <n v="1458"/>
  </r>
  <r>
    <n v="2014"/>
    <s v="Convenience stores"/>
    <x v="6"/>
    <s v="Cibo italiano"/>
    <n v="1020"/>
    <n v="2.4700000000000002"/>
    <n v="3.73"/>
    <n v="3804.6"/>
    <n v="1285.1999999999998"/>
  </r>
  <r>
    <n v="2014"/>
    <s v="Convenience stores"/>
    <x v="6"/>
    <s v="Cibo italiano"/>
    <n v="996"/>
    <n v="2.02"/>
    <n v="3.56"/>
    <n v="3545.76"/>
    <n v="1533.8400000000001"/>
  </r>
  <r>
    <n v="2014"/>
    <s v="Convenience stores"/>
    <x v="6"/>
    <s v="Cibo italiano"/>
    <n v="684"/>
    <n v="2.98"/>
    <n v="3.99"/>
    <n v="2729.1600000000003"/>
    <n v="690.84000000000015"/>
  </r>
  <r>
    <n v="2014"/>
    <s v="Convenience stores"/>
    <x v="6"/>
    <s v="Cibo italiano"/>
    <n v="1200"/>
    <n v="2.77"/>
    <n v="3.86"/>
    <n v="4632"/>
    <n v="1307.9999999999998"/>
  </r>
  <r>
    <n v="2014"/>
    <s v="Convenience stores"/>
    <x v="6"/>
    <s v="Cibo italiano"/>
    <n v="780"/>
    <n v="2.67"/>
    <n v="3.43"/>
    <n v="2675.4"/>
    <n v="592.80000000000018"/>
  </r>
  <r>
    <n v="2014"/>
    <s v="Convenience stores"/>
    <x v="6"/>
    <s v="Cibo italiano"/>
    <n v="1116"/>
    <n v="2.44"/>
    <n v="3.63"/>
    <n v="4051.08"/>
    <n v="1328.04"/>
  </r>
  <r>
    <n v="2014"/>
    <s v="Convenience stores"/>
    <x v="6"/>
    <s v="Cibo italiano"/>
    <n v="768"/>
    <n v="2.0099999999999998"/>
    <n v="3.91"/>
    <n v="3002.88"/>
    <n v="1459.2000000000003"/>
  </r>
  <r>
    <n v="2014"/>
    <s v="Convenience stores"/>
    <x v="6"/>
    <s v="Cibo italiano"/>
    <n v="876"/>
    <n v="2.83"/>
    <n v="3.71"/>
    <n v="3249.96"/>
    <n v="770.87999999999988"/>
  </r>
  <r>
    <n v="2014"/>
    <s v="Convenience stores"/>
    <x v="6"/>
    <s v="Cibo italiano"/>
    <n v="1032"/>
    <n v="2.39"/>
    <n v="3.46"/>
    <n v="3570.72"/>
    <n v="1104.2399999999998"/>
  </r>
  <r>
    <n v="2014"/>
    <s v="Convenience stores"/>
    <x v="6"/>
    <s v="Cibo italiano"/>
    <n v="984"/>
    <n v="2.97"/>
    <n v="3.95"/>
    <n v="3886.8"/>
    <n v="964.31999999999994"/>
  </r>
  <r>
    <n v="2014"/>
    <s v="Convenience stores"/>
    <x v="6"/>
    <s v="Cibo italiano"/>
    <n v="756"/>
    <n v="2.19"/>
    <n v="3.88"/>
    <n v="2933.2799999999997"/>
    <n v="1277.6399999999999"/>
  </r>
  <r>
    <n v="2014"/>
    <s v="Convenience stores"/>
    <x v="6"/>
    <s v="Cibo italiano"/>
    <n v="900"/>
    <n v="2.12"/>
    <n v="3.51"/>
    <n v="3159"/>
    <n v="1250.9999999999998"/>
  </r>
  <r>
    <n v="2014"/>
    <s v="Convenience stores"/>
    <x v="6"/>
    <s v="Cibo italiano"/>
    <n v="1020"/>
    <n v="2.0099999999999998"/>
    <n v="3.96"/>
    <n v="4039.2"/>
    <n v="1989.0000000000002"/>
  </r>
  <r>
    <n v="2014"/>
    <s v="Convenience stores"/>
    <x v="6"/>
    <s v="Cibo italiano"/>
    <n v="1152"/>
    <n v="2.87"/>
    <n v="3.32"/>
    <n v="3824.64"/>
    <n v="518.39999999999964"/>
  </r>
  <r>
    <n v="2014"/>
    <s v="Convenience stores"/>
    <x v="6"/>
    <s v="Cibo italiano"/>
    <n v="1056"/>
    <n v="2.48"/>
    <n v="3.27"/>
    <n v="3453.12"/>
    <n v="834.24"/>
  </r>
  <r>
    <n v="2014"/>
    <s v="Convenience stores"/>
    <x v="6"/>
    <s v="Cibo italiano"/>
    <n v="672"/>
    <n v="2.5"/>
    <n v="3.3"/>
    <n v="2217.6"/>
    <n v="537.59999999999991"/>
  </r>
  <r>
    <n v="2014"/>
    <s v="Convenience stores"/>
    <x v="6"/>
    <s v="Cibo italiano"/>
    <n v="1080"/>
    <n v="2.5499999999999998"/>
    <n v="3.33"/>
    <n v="3596.4"/>
    <n v="842.40000000000032"/>
  </r>
  <r>
    <n v="2014"/>
    <s v="Convenience stores"/>
    <x v="6"/>
    <s v="Cibo italiano"/>
    <n v="912"/>
    <n v="2.75"/>
    <n v="3.69"/>
    <n v="3365.2799999999997"/>
    <n v="857.28"/>
  </r>
  <r>
    <n v="2014"/>
    <s v="Convenience stores"/>
    <x v="6"/>
    <s v="Cibo italiano"/>
    <n v="708"/>
    <n v="2.0099999999999998"/>
    <n v="3.48"/>
    <n v="2463.84"/>
    <n v="1040.7600000000002"/>
  </r>
  <r>
    <n v="2014"/>
    <s v="Convenience stores"/>
    <x v="6"/>
    <s v="Cibo italiano"/>
    <n v="768"/>
    <n v="2.93"/>
    <n v="3.67"/>
    <n v="2818.56"/>
    <n v="568.31999999999982"/>
  </r>
  <r>
    <n v="2014"/>
    <s v="Convenience stores"/>
    <x v="6"/>
    <s v="Cibo italiano"/>
    <n v="696"/>
    <n v="2.0499999999999998"/>
    <n v="3.99"/>
    <n v="2777.04"/>
    <n v="1350.2400000000002"/>
  </r>
  <r>
    <n v="2014"/>
    <s v="Convenience stores"/>
    <x v="6"/>
    <s v="Cibo italiano"/>
    <n v="1104"/>
    <n v="2.31"/>
    <n v="3.51"/>
    <n v="3875.04"/>
    <n v="1324.7999999999997"/>
  </r>
  <r>
    <n v="2014"/>
    <s v="Convenience stores"/>
    <x v="6"/>
    <s v="Cibo italiano"/>
    <n v="660"/>
    <n v="2.17"/>
    <n v="3.96"/>
    <n v="2613.6"/>
    <n v="1181.4000000000001"/>
  </r>
  <r>
    <n v="2014"/>
    <s v="Convenience stores"/>
    <x v="6"/>
    <s v="Cibo italiano"/>
    <n v="912"/>
    <n v="2.73"/>
    <n v="4"/>
    <n v="3648"/>
    <n v="1158.24"/>
  </r>
  <r>
    <n v="2014"/>
    <s v="Convenience stores"/>
    <x v="6"/>
    <s v="Cibo italiano"/>
    <n v="720"/>
    <n v="2.4300000000000002"/>
    <n v="3.29"/>
    <n v="2368.8000000000002"/>
    <n v="619.19999999999993"/>
  </r>
  <r>
    <n v="2014"/>
    <s v="Convenience stores"/>
    <x v="6"/>
    <s v="Cibo italiano"/>
    <n v="840"/>
    <n v="2.83"/>
    <n v="3.71"/>
    <n v="3116.4"/>
    <n v="739.19999999999993"/>
  </r>
  <r>
    <n v="2014"/>
    <s v="Convenience stores"/>
    <x v="6"/>
    <s v="Cibo italiano"/>
    <n v="828"/>
    <n v="2.57"/>
    <n v="3.51"/>
    <n v="2906.2799999999997"/>
    <n v="778.31999999999994"/>
  </r>
  <r>
    <n v="2014"/>
    <s v="Convenience stores"/>
    <x v="6"/>
    <s v="Cibo italiano"/>
    <n v="600"/>
    <n v="2.75"/>
    <n v="3.66"/>
    <n v="2196"/>
    <n v="546.00000000000011"/>
  </r>
  <r>
    <n v="2014"/>
    <s v="Convenience stores"/>
    <x v="6"/>
    <s v="Cibo italiano"/>
    <n v="792"/>
    <n v="2.27"/>
    <n v="3.89"/>
    <n v="3080.88"/>
    <n v="1283.0400000000002"/>
  </r>
  <r>
    <n v="2014"/>
    <s v="Convenience stores"/>
    <x v="6"/>
    <s v="Cibo italiano"/>
    <n v="816"/>
    <n v="2.19"/>
    <n v="3.99"/>
    <n v="3255.84"/>
    <n v="1468.8000000000002"/>
  </r>
  <r>
    <n v="2014"/>
    <s v="Convenience stores"/>
    <x v="6"/>
    <s v="Cibo italiano"/>
    <n v="948"/>
    <n v="2.4900000000000002"/>
    <n v="3.55"/>
    <n v="3365.3999999999996"/>
    <n v="1004.8799999999997"/>
  </r>
  <r>
    <n v="2014"/>
    <s v="Convenience stores"/>
    <x v="6"/>
    <s v="Cibo italiano"/>
    <n v="636"/>
    <n v="2.87"/>
    <n v="3.77"/>
    <n v="2397.7199999999998"/>
    <n v="572.4"/>
  </r>
  <r>
    <n v="2014"/>
    <s v="Convenience stores"/>
    <x v="6"/>
    <s v="Cibo italiano"/>
    <n v="864"/>
    <n v="2.31"/>
    <n v="3.58"/>
    <n v="3093.12"/>
    <n v="1097.28"/>
  </r>
  <r>
    <n v="2014"/>
    <s v="Convenience stores"/>
    <x v="6"/>
    <s v="Cibo italiano"/>
    <n v="636"/>
    <n v="2.2000000000000002"/>
    <n v="3.5"/>
    <n v="2226"/>
    <n v="826.79999999999984"/>
  </r>
  <r>
    <n v="2014"/>
    <s v="Convenience stores"/>
    <x v="6"/>
    <s v="Cibo italiano"/>
    <n v="1128"/>
    <n v="2.54"/>
    <n v="3.31"/>
    <n v="3733.68"/>
    <n v="868.56000000000006"/>
  </r>
  <r>
    <n v="2014"/>
    <s v="Convenience stores"/>
    <x v="6"/>
    <s v="Cibo italiano"/>
    <n v="720"/>
    <n v="2.6"/>
    <n v="3.89"/>
    <n v="2800.8"/>
    <n v="928.80000000000007"/>
  </r>
  <r>
    <n v="2014"/>
    <s v="Convenience stores"/>
    <x v="6"/>
    <s v="Cibo italiano"/>
    <n v="672"/>
    <n v="3"/>
    <n v="3.98"/>
    <n v="2674.56"/>
    <n v="658.56"/>
  </r>
  <r>
    <n v="2014"/>
    <s v="Convenience stores"/>
    <x v="6"/>
    <s v="Cibo italiano"/>
    <n v="1092"/>
    <n v="2.59"/>
    <n v="3.63"/>
    <n v="3963.96"/>
    <n v="1135.68"/>
  </r>
  <r>
    <n v="2014"/>
    <s v="Convenience stores"/>
    <x v="6"/>
    <s v="Cibo italiano"/>
    <n v="744"/>
    <n v="2.91"/>
    <n v="3.88"/>
    <n v="2886.72"/>
    <n v="721.67999999999984"/>
  </r>
  <r>
    <n v="2014"/>
    <s v="Convenience stores"/>
    <x v="6"/>
    <s v="Cibo italiano"/>
    <n v="996"/>
    <n v="2.36"/>
    <n v="3.7"/>
    <n v="3685.2000000000003"/>
    <n v="1334.6400000000003"/>
  </r>
  <r>
    <n v="2014"/>
    <s v="Convenience stores"/>
    <x v="6"/>
    <s v="Cibo italiano"/>
    <n v="948"/>
    <n v="2.58"/>
    <n v="3.74"/>
    <n v="3545.52"/>
    <n v="1099.68"/>
  </r>
  <r>
    <n v="2014"/>
    <s v="Convenience stores"/>
    <x v="6"/>
    <s v="Cibo italiano"/>
    <n v="828"/>
    <n v="2.79"/>
    <n v="3.87"/>
    <n v="3204.36"/>
    <n v="894.24"/>
  </r>
  <r>
    <n v="2014"/>
    <s v="Convenience stores"/>
    <x v="6"/>
    <s v="Cibo italiano"/>
    <n v="852"/>
    <n v="2.33"/>
    <n v="3.77"/>
    <n v="3212.04"/>
    <n v="1226.8799999999999"/>
  </r>
  <r>
    <n v="2014"/>
    <s v="Convenience stores"/>
    <x v="6"/>
    <s v="Cibo italiano"/>
    <n v="948"/>
    <n v="2.5499999999999998"/>
    <n v="3.76"/>
    <n v="3564.48"/>
    <n v="1147.08"/>
  </r>
  <r>
    <n v="2014"/>
    <s v="Convenience stores"/>
    <x v="6"/>
    <s v="Cibo italiano"/>
    <n v="1152"/>
    <n v="2.68"/>
    <n v="3.52"/>
    <n v="4055.04"/>
    <n v="967.67999999999984"/>
  </r>
  <r>
    <n v="2014"/>
    <s v="Convenience stores"/>
    <x v="6"/>
    <s v="Cibo italiano"/>
    <n v="672"/>
    <n v="2.3199999999999998"/>
    <n v="3.3"/>
    <n v="2217.6"/>
    <n v="658.56"/>
  </r>
  <r>
    <n v="2014"/>
    <s v="Convenience stores"/>
    <x v="6"/>
    <s v="Cibo italiano"/>
    <n v="600"/>
    <n v="2.71"/>
    <n v="3.47"/>
    <n v="2082"/>
    <n v="456.00000000000011"/>
  </r>
  <r>
    <n v="2014"/>
    <s v="Convenience stores"/>
    <x v="6"/>
    <s v="Cibo italiano"/>
    <n v="900"/>
    <n v="2.0699999999999998"/>
    <n v="3.83"/>
    <n v="3447"/>
    <n v="1584.0000000000002"/>
  </r>
  <r>
    <n v="2014"/>
    <s v="Convenience stores"/>
    <x v="6"/>
    <s v="Cibo italiano"/>
    <n v="876"/>
    <n v="2.64"/>
    <n v="3.55"/>
    <n v="3109.7999999999997"/>
    <n v="797.15999999999974"/>
  </r>
  <r>
    <n v="2014"/>
    <s v="Convenience stores"/>
    <x v="6"/>
    <s v="Cibo italiano"/>
    <n v="840"/>
    <n v="2.2999999999999998"/>
    <n v="3.89"/>
    <n v="3267.6"/>
    <n v="1335.6000000000004"/>
  </r>
  <r>
    <n v="2014"/>
    <s v="Convenience stores"/>
    <x v="6"/>
    <s v="Cibo italiano"/>
    <n v="780"/>
    <n v="2.68"/>
    <n v="3.99"/>
    <n v="3112.2000000000003"/>
    <n v="1021.8000000000001"/>
  </r>
  <r>
    <n v="2014"/>
    <s v="Convenience stores"/>
    <x v="6"/>
    <s v="Cibo italiano"/>
    <n v="1200"/>
    <n v="2.5299999999999998"/>
    <n v="3.75"/>
    <n v="4500"/>
    <n v="1464.0000000000002"/>
  </r>
  <r>
    <n v="2014"/>
    <s v="Convenience stores"/>
    <x v="6"/>
    <s v="Cibo italiano"/>
    <n v="984"/>
    <n v="2.39"/>
    <n v="3.37"/>
    <n v="3316.08"/>
    <n v="964.31999999999994"/>
  </r>
  <r>
    <n v="2014"/>
    <s v="Convenience stores"/>
    <x v="6"/>
    <s v="Cibo italiano"/>
    <n v="684"/>
    <n v="2.82"/>
    <n v="3.66"/>
    <n v="2503.44"/>
    <n v="574.56000000000017"/>
  </r>
  <r>
    <n v="2014"/>
    <s v="Convenience stores"/>
    <x v="6"/>
    <s v="Cibo italiano"/>
    <n v="720"/>
    <n v="2.41"/>
    <n v="3.42"/>
    <n v="2462.4"/>
    <n v="727.19999999999982"/>
  </r>
  <r>
    <n v="2014"/>
    <s v="Convenience stores"/>
    <x v="6"/>
    <s v="Cibo italiano"/>
    <n v="984"/>
    <n v="2.0699999999999998"/>
    <n v="3.29"/>
    <n v="3237.36"/>
    <n v="1200.4800000000002"/>
  </r>
  <r>
    <n v="2014"/>
    <s v="Convenience stores"/>
    <x v="6"/>
    <s v="Cibo italiano"/>
    <n v="1116"/>
    <n v="2.4300000000000002"/>
    <n v="3.65"/>
    <n v="4073.4"/>
    <n v="1361.5199999999998"/>
  </r>
  <r>
    <n v="2014"/>
    <s v="Convenience stores"/>
    <x v="6"/>
    <s v="Cibo italiano"/>
    <n v="864"/>
    <n v="2.48"/>
    <n v="3.2"/>
    <n v="2764.8"/>
    <n v="622.08000000000015"/>
  </r>
  <r>
    <n v="2014"/>
    <s v="Convenience stores"/>
    <x v="6"/>
    <s v="Cibo italiano"/>
    <n v="660"/>
    <n v="2.35"/>
    <n v="3.85"/>
    <n v="2541"/>
    <n v="990"/>
  </r>
  <r>
    <n v="2014"/>
    <s v="Convenience stores"/>
    <x v="6"/>
    <s v="Cibo italiano"/>
    <n v="1116"/>
    <n v="2.42"/>
    <n v="3.57"/>
    <n v="3984.12"/>
    <n v="1283.3999999999999"/>
  </r>
  <r>
    <n v="2014"/>
    <s v="Convenience stores"/>
    <x v="6"/>
    <s v="Cibo italiano"/>
    <n v="984"/>
    <n v="2.54"/>
    <n v="3.45"/>
    <n v="3394.8"/>
    <n v="895.44000000000017"/>
  </r>
  <r>
    <n v="2014"/>
    <s v="Convenience stores"/>
    <x v="6"/>
    <s v="Cibo italiano"/>
    <n v="1188"/>
    <n v="2.19"/>
    <n v="3.89"/>
    <n v="4621.32"/>
    <n v="2019.6000000000001"/>
  </r>
  <r>
    <n v="2014"/>
    <s v="Convenience stores"/>
    <x v="6"/>
    <s v="Cibo italiano"/>
    <n v="720"/>
    <n v="2.64"/>
    <n v="3.24"/>
    <n v="2332.8000000000002"/>
    <n v="432.00000000000006"/>
  </r>
  <r>
    <n v="2014"/>
    <s v="Convenience stores"/>
    <x v="6"/>
    <s v="Cibo italiano"/>
    <n v="720"/>
    <n v="2.1800000000000002"/>
    <n v="3.24"/>
    <n v="2332.8000000000002"/>
    <n v="763.2"/>
  </r>
  <r>
    <n v="2014"/>
    <s v="Convenience stores"/>
    <x v="6"/>
    <s v="Cibo italiano"/>
    <n v="1152"/>
    <n v="2.96"/>
    <n v="3.36"/>
    <n v="3870.72"/>
    <n v="460.7999999999999"/>
  </r>
  <r>
    <n v="2014"/>
    <s v="Convenience stores"/>
    <x v="6"/>
    <s v="Cibo italiano"/>
    <n v="1164"/>
    <n v="2.06"/>
    <n v="3.73"/>
    <n v="4341.72"/>
    <n v="1943.8799999999999"/>
  </r>
  <r>
    <n v="2014"/>
    <s v="Convenience stores"/>
    <x v="6"/>
    <s v="Cibo italiano"/>
    <n v="696"/>
    <n v="2.39"/>
    <n v="3.6"/>
    <n v="2505.6"/>
    <n v="842.16"/>
  </r>
  <r>
    <n v="2014"/>
    <s v="Convenience stores"/>
    <x v="6"/>
    <s v="Cibo italiano"/>
    <n v="864"/>
    <n v="2.31"/>
    <n v="3.98"/>
    <n v="3438.72"/>
    <n v="1442.8799999999999"/>
  </r>
  <r>
    <n v="2014"/>
    <s v="Convenience stores"/>
    <x v="6"/>
    <s v="Cibo italiano"/>
    <n v="1020"/>
    <n v="2.93"/>
    <n v="3.21"/>
    <n v="3274.2"/>
    <n v="285.5999999999998"/>
  </r>
  <r>
    <n v="2014"/>
    <s v="Convenience stores"/>
    <x v="6"/>
    <s v="Cibo italiano"/>
    <n v="636"/>
    <n v="2.09"/>
    <n v="3.81"/>
    <n v="2423.16"/>
    <n v="1093.92"/>
  </r>
  <r>
    <n v="2014"/>
    <s v="Convenience stores"/>
    <x v="6"/>
    <s v="Cibo italiano"/>
    <n v="852"/>
    <n v="2.42"/>
    <n v="3.29"/>
    <n v="2803.08"/>
    <n v="741.24000000000012"/>
  </r>
  <r>
    <n v="2014"/>
    <s v="Convenience stores"/>
    <x v="6"/>
    <s v="Cibo italiano"/>
    <n v="600"/>
    <n v="2.7"/>
    <n v="4"/>
    <n v="2400"/>
    <n v="779.99999999999989"/>
  </r>
  <r>
    <n v="2014"/>
    <s v="Convenience stores"/>
    <x v="6"/>
    <s v="Cibo italiano"/>
    <n v="708"/>
    <n v="2.64"/>
    <n v="3.31"/>
    <n v="2343.48"/>
    <n v="474.35999999999996"/>
  </r>
  <r>
    <n v="2014"/>
    <s v="Convenience stores"/>
    <x v="6"/>
    <s v="Cibo italiano"/>
    <n v="792"/>
    <n v="2.64"/>
    <n v="3.6"/>
    <n v="2851.2000000000003"/>
    <n v="760.31999999999994"/>
  </r>
  <r>
    <n v="2014"/>
    <s v="Convenience stores"/>
    <x v="6"/>
    <s v="Cibo italiano"/>
    <n v="648"/>
    <n v="2.2000000000000002"/>
    <n v="3.29"/>
    <n v="2131.92"/>
    <n v="706.31999999999994"/>
  </r>
  <r>
    <n v="2014"/>
    <s v="Convenience stores"/>
    <x v="6"/>
    <s v="Cibo italiano"/>
    <n v="768"/>
    <n v="2.04"/>
    <n v="3.91"/>
    <n v="3002.88"/>
    <n v="1436.16"/>
  </r>
  <r>
    <n v="2014"/>
    <s v="Convenience stores"/>
    <x v="6"/>
    <s v="Cibo italiano"/>
    <n v="624"/>
    <n v="2.46"/>
    <n v="3.59"/>
    <n v="2240.16"/>
    <n v="705.11999999999989"/>
  </r>
  <r>
    <n v="2014"/>
    <s v="Convenience stores"/>
    <x v="6"/>
    <s v="Cibo italiano"/>
    <n v="864"/>
    <n v="2.98"/>
    <n v="3.58"/>
    <n v="3093.12"/>
    <n v="518.40000000000009"/>
  </r>
  <r>
    <n v="2014"/>
    <s v="Convenience stores"/>
    <x v="6"/>
    <s v="Cibo italiano"/>
    <n v="804"/>
    <n v="2.82"/>
    <n v="3.5"/>
    <n v="2814"/>
    <n v="546.72000000000014"/>
  </r>
  <r>
    <n v="2014"/>
    <s v="Convenience stores"/>
    <x v="6"/>
    <s v="Cibo italiano"/>
    <n v="684"/>
    <n v="2.2599999999999998"/>
    <n v="3.27"/>
    <n v="2236.6799999999998"/>
    <n v="690.84000000000015"/>
  </r>
  <r>
    <n v="2014"/>
    <s v="Convenience stores"/>
    <x v="6"/>
    <s v="Cibo italiano"/>
    <n v="1116"/>
    <n v="2.81"/>
    <n v="3.59"/>
    <n v="4006.44"/>
    <n v="870.47999999999979"/>
  </r>
  <r>
    <n v="2014"/>
    <s v="Convenience stores"/>
    <x v="6"/>
    <s v="Cibo italiano"/>
    <n v="708"/>
    <n v="2.5"/>
    <n v="3.95"/>
    <n v="2796.6"/>
    <n v="1026.6000000000001"/>
  </r>
  <r>
    <n v="2014"/>
    <s v="Convenience stores"/>
    <x v="6"/>
    <s v="Cibo italiano"/>
    <n v="1200"/>
    <n v="2.64"/>
    <n v="4"/>
    <n v="4800"/>
    <n v="1631.9999999999998"/>
  </r>
  <r>
    <n v="2014"/>
    <s v="Convenience stores"/>
    <x v="6"/>
    <s v="Cibo italiano"/>
    <n v="852"/>
    <n v="2.56"/>
    <n v="3.2"/>
    <n v="2726.4"/>
    <n v="545.28000000000009"/>
  </r>
  <r>
    <n v="2014"/>
    <s v="Convenience stores"/>
    <x v="4"/>
    <s v="Haribo"/>
    <n v="648"/>
    <n v="1.48"/>
    <n v="1.79"/>
    <n v="1159.92"/>
    <n v="200.88000000000002"/>
  </r>
  <r>
    <n v="2014"/>
    <s v="Convenience stores"/>
    <x v="4"/>
    <s v="Haribo"/>
    <n v="924"/>
    <n v="1.24"/>
    <n v="1.83"/>
    <n v="1690.92"/>
    <n v="545.16000000000008"/>
  </r>
  <r>
    <n v="2014"/>
    <s v="Convenience stores"/>
    <x v="4"/>
    <s v="Haribo"/>
    <n v="972"/>
    <n v="1.42"/>
    <n v="1.76"/>
    <n v="1710.72"/>
    <n v="330.48000000000008"/>
  </r>
  <r>
    <n v="2014"/>
    <s v="Convenience stores"/>
    <x v="4"/>
    <s v="Haribo"/>
    <n v="756"/>
    <n v="1.34"/>
    <n v="1.9"/>
    <n v="1436.3999999999999"/>
    <n v="423.3599999999999"/>
  </r>
  <r>
    <n v="2014"/>
    <s v="Convenience stores"/>
    <x v="4"/>
    <s v="Haribo"/>
    <n v="1140"/>
    <n v="1.3"/>
    <n v="1.83"/>
    <n v="2086.2000000000003"/>
    <n v="604.20000000000005"/>
  </r>
  <r>
    <n v="2014"/>
    <s v="Convenience stores"/>
    <x v="4"/>
    <s v="Haribo"/>
    <n v="864"/>
    <n v="1.1299999999999999"/>
    <n v="1.67"/>
    <n v="1442.8799999999999"/>
    <n v="466.56000000000006"/>
  </r>
  <r>
    <n v="2014"/>
    <s v="Convenience stores"/>
    <x v="4"/>
    <s v="Haribo"/>
    <n v="1308"/>
    <n v="1.41"/>
    <n v="1.81"/>
    <n v="2367.48"/>
    <n v="523.20000000000016"/>
  </r>
  <r>
    <n v="2014"/>
    <s v="Convenience stores"/>
    <x v="4"/>
    <s v="Haribo"/>
    <n v="996"/>
    <n v="1.24"/>
    <n v="1.84"/>
    <n v="1832.64"/>
    <n v="597.60000000000014"/>
  </r>
  <r>
    <n v="2014"/>
    <s v="Convenience stores"/>
    <x v="4"/>
    <s v="Haribo"/>
    <n v="1020"/>
    <n v="1.49"/>
    <n v="1.79"/>
    <n v="1825.8"/>
    <n v="306.00000000000006"/>
  </r>
  <r>
    <n v="2014"/>
    <s v="Convenience stores"/>
    <x v="4"/>
    <s v="Haribo"/>
    <n v="996"/>
    <n v="1.46"/>
    <n v="1.61"/>
    <n v="1603.5600000000002"/>
    <n v="149.40000000000012"/>
  </r>
  <r>
    <n v="2014"/>
    <s v="Convenience stores"/>
    <x v="4"/>
    <s v="Haribo"/>
    <n v="804"/>
    <n v="1.1000000000000001"/>
    <n v="1.61"/>
    <n v="1294.44"/>
    <n v="410.04"/>
  </r>
  <r>
    <n v="2014"/>
    <s v="Convenience stores"/>
    <x v="4"/>
    <s v="Lindt"/>
    <n v="744"/>
    <n v="1.35"/>
    <n v="1.72"/>
    <n v="1279.68"/>
    <n v="275.27999999999992"/>
  </r>
  <r>
    <n v="2014"/>
    <s v="Convenience stores"/>
    <x v="4"/>
    <s v="Lindt"/>
    <n v="1248"/>
    <n v="1.1399999999999999"/>
    <n v="1.73"/>
    <n v="2159.04"/>
    <n v="736.32"/>
  </r>
  <r>
    <n v="2014"/>
    <s v="Convenience stores"/>
    <x v="4"/>
    <s v="Lindt"/>
    <n v="1092"/>
    <n v="1.42"/>
    <n v="1.62"/>
    <n v="1769.0400000000002"/>
    <n v="218.4000000000002"/>
  </r>
  <r>
    <n v="2014"/>
    <s v="Convenience stores"/>
    <x v="4"/>
    <s v="Lindt"/>
    <n v="1236"/>
    <n v="1.27"/>
    <n v="1.63"/>
    <n v="2014.6799999999998"/>
    <n v="444.95999999999987"/>
  </r>
  <r>
    <n v="2014"/>
    <s v="Convenience stores"/>
    <x v="4"/>
    <s v="Lindt"/>
    <n v="804"/>
    <n v="1.47"/>
    <n v="1.84"/>
    <n v="1479.3600000000001"/>
    <n v="297.48000000000008"/>
  </r>
  <r>
    <n v="2014"/>
    <s v="Convenience stores"/>
    <x v="4"/>
    <s v="Lindt"/>
    <n v="816"/>
    <n v="1.1100000000000001"/>
    <n v="1.9"/>
    <n v="1550.3999999999999"/>
    <n v="644.63999999999987"/>
  </r>
  <r>
    <n v="2014"/>
    <s v="Convenience stores"/>
    <x v="4"/>
    <s v="Lindt"/>
    <n v="672"/>
    <n v="1.37"/>
    <n v="1.76"/>
    <n v="1182.72"/>
    <n v="262.07999999999993"/>
  </r>
  <r>
    <n v="2014"/>
    <s v="Convenience stores"/>
    <x v="4"/>
    <s v="Lindt"/>
    <n v="1296"/>
    <n v="1.25"/>
    <n v="1.63"/>
    <n v="2112.48"/>
    <n v="492.47999999999985"/>
  </r>
  <r>
    <n v="2014"/>
    <s v="Convenience stores"/>
    <x v="4"/>
    <s v="Lindt"/>
    <n v="708"/>
    <n v="1.2"/>
    <n v="1.62"/>
    <n v="1146.96"/>
    <n v="297.36000000000013"/>
  </r>
  <r>
    <n v="2014"/>
    <s v="Convenience stores"/>
    <x v="4"/>
    <s v="Lindt"/>
    <n v="984"/>
    <n v="1.31"/>
    <n v="1.73"/>
    <n v="1702.32"/>
    <n v="413.27999999999992"/>
  </r>
  <r>
    <n v="2014"/>
    <s v="Convenience stores"/>
    <x v="4"/>
    <s v="Lindt"/>
    <n v="1092"/>
    <n v="1.47"/>
    <n v="1.81"/>
    <n v="1976.52"/>
    <n v="371.28000000000009"/>
  </r>
  <r>
    <n v="2014"/>
    <s v="Convenience stores"/>
    <x v="4"/>
    <s v="Lindt"/>
    <n v="756"/>
    <n v="1.27"/>
    <n v="1.61"/>
    <n v="1217.1600000000001"/>
    <n v="257.04000000000008"/>
  </r>
  <r>
    <n v="2014"/>
    <s v="Convenience stores"/>
    <x v="4"/>
    <s v="Lindt"/>
    <n v="864"/>
    <n v="1.5"/>
    <n v="1.73"/>
    <n v="1494.72"/>
    <n v="198.71999999999997"/>
  </r>
  <r>
    <n v="2014"/>
    <s v="Convenience stores"/>
    <x v="4"/>
    <s v="Lindt"/>
    <n v="1200"/>
    <n v="1.19"/>
    <n v="1.73"/>
    <n v="2076"/>
    <n v="648"/>
  </r>
  <r>
    <n v="2014"/>
    <s v="Convenience stores"/>
    <x v="4"/>
    <s v="Lindt"/>
    <n v="900"/>
    <n v="1.43"/>
    <n v="1.68"/>
    <n v="1512"/>
    <n v="225"/>
  </r>
  <r>
    <n v="2014"/>
    <s v="Convenience stores"/>
    <x v="4"/>
    <s v="Lindt"/>
    <n v="888"/>
    <n v="1.2"/>
    <n v="1.68"/>
    <n v="1491.84"/>
    <n v="426.24"/>
  </r>
  <r>
    <n v="2014"/>
    <s v="Convenience stores"/>
    <x v="4"/>
    <s v="Lindt"/>
    <n v="1140"/>
    <n v="1.17"/>
    <n v="1.82"/>
    <n v="2074.8000000000002"/>
    <n v="741.00000000000011"/>
  </r>
  <r>
    <n v="2014"/>
    <s v="Convenience stores"/>
    <x v="4"/>
    <s v="Lindt"/>
    <n v="1092"/>
    <n v="1.18"/>
    <n v="1.66"/>
    <n v="1812.7199999999998"/>
    <n v="524.16"/>
  </r>
  <r>
    <n v="2014"/>
    <s v="Convenience stores"/>
    <x v="4"/>
    <s v="Lindt"/>
    <n v="744"/>
    <n v="1.24"/>
    <n v="1.85"/>
    <n v="1376.4"/>
    <n v="453.84000000000009"/>
  </r>
  <r>
    <n v="2014"/>
    <s v="Convenience stores"/>
    <x v="4"/>
    <s v="Lindt"/>
    <n v="600"/>
    <n v="1.31"/>
    <n v="1.73"/>
    <n v="1038"/>
    <n v="251.99999999999994"/>
  </r>
  <r>
    <n v="2014"/>
    <s v="Convenience stores"/>
    <x v="4"/>
    <s v="Lindt"/>
    <n v="900"/>
    <n v="1.18"/>
    <n v="1.72"/>
    <n v="1548"/>
    <n v="486.00000000000006"/>
  </r>
  <r>
    <n v="2014"/>
    <s v="Convenience stores"/>
    <x v="4"/>
    <s v="Lindt"/>
    <n v="996"/>
    <n v="1.43"/>
    <n v="1.85"/>
    <n v="1842.6000000000001"/>
    <n v="418.32000000000016"/>
  </r>
  <r>
    <n v="2014"/>
    <s v="Convenience stores"/>
    <x v="4"/>
    <s v="Lindt"/>
    <n v="624"/>
    <n v="1.43"/>
    <n v="1.61"/>
    <n v="1004.6400000000001"/>
    <n v="112.32000000000011"/>
  </r>
  <r>
    <n v="2014"/>
    <s v="Convenience stores"/>
    <x v="4"/>
    <s v="Lindt"/>
    <n v="1128"/>
    <n v="1.1499999999999999"/>
    <n v="1.71"/>
    <n v="1928.8799999999999"/>
    <n v="631.68000000000006"/>
  </r>
  <r>
    <n v="2014"/>
    <s v="Convenience stores"/>
    <x v="4"/>
    <s v="Lindt"/>
    <n v="828"/>
    <n v="1.49"/>
    <n v="1.82"/>
    <n v="1506.96"/>
    <n v="273.24000000000007"/>
  </r>
  <r>
    <n v="2014"/>
    <s v="Convenience stores"/>
    <x v="4"/>
    <s v="Lindt"/>
    <n v="696"/>
    <n v="1.1499999999999999"/>
    <n v="1.9"/>
    <n v="1322.3999999999999"/>
    <n v="522"/>
  </r>
  <r>
    <n v="2014"/>
    <s v="Convenience stores"/>
    <x v="4"/>
    <s v="Lindt"/>
    <n v="732"/>
    <n v="1.2"/>
    <n v="1.71"/>
    <n v="1251.72"/>
    <n v="373.32"/>
  </r>
  <r>
    <n v="2014"/>
    <s v="Convenience stores"/>
    <x v="4"/>
    <s v="Lindt"/>
    <n v="1236"/>
    <n v="1.31"/>
    <n v="1.9"/>
    <n v="2348.4"/>
    <n v="729.23999999999978"/>
  </r>
  <r>
    <n v="2014"/>
    <s v="Convenience stores"/>
    <x v="4"/>
    <s v="Lindt"/>
    <n v="1260"/>
    <n v="1.1299999999999999"/>
    <n v="1.79"/>
    <n v="2255.4"/>
    <n v="831.60000000000014"/>
  </r>
  <r>
    <n v="2014"/>
    <s v="Convenience stores"/>
    <x v="4"/>
    <s v="Lindt"/>
    <n v="708"/>
    <n v="1.25"/>
    <n v="1.86"/>
    <n v="1316.88"/>
    <n v="431.88000000000005"/>
  </r>
  <r>
    <n v="2014"/>
    <s v="Convenience stores"/>
    <x v="4"/>
    <s v="Lindt"/>
    <n v="1176"/>
    <n v="1.41"/>
    <n v="1.85"/>
    <n v="2175.6"/>
    <n v="517.44000000000017"/>
  </r>
  <r>
    <n v="2014"/>
    <s v="Convenience stores"/>
    <x v="4"/>
    <s v="Lindt"/>
    <n v="1116"/>
    <n v="1.48"/>
    <n v="1.8"/>
    <n v="2008.8"/>
    <n v="357.12000000000006"/>
  </r>
  <r>
    <n v="2014"/>
    <s v="Convenience stores"/>
    <x v="4"/>
    <s v="Lindt"/>
    <n v="1152"/>
    <n v="1.32"/>
    <n v="1.69"/>
    <n v="1946.8799999999999"/>
    <n v="426.2399999999999"/>
  </r>
  <r>
    <n v="2014"/>
    <s v="Convenience stores"/>
    <x v="4"/>
    <s v="Lindt"/>
    <n v="900"/>
    <n v="1.1100000000000001"/>
    <n v="1.63"/>
    <n v="1467"/>
    <n v="467.99999999999983"/>
  </r>
  <r>
    <n v="2014"/>
    <s v="Convenience stores"/>
    <x v="4"/>
    <s v="Lindt"/>
    <n v="1320"/>
    <n v="1.22"/>
    <n v="1.77"/>
    <n v="2336.4"/>
    <n v="726.00000000000011"/>
  </r>
  <r>
    <n v="2014"/>
    <s v="Convenience stores"/>
    <x v="4"/>
    <s v="Lindt"/>
    <n v="1008"/>
    <n v="1.42"/>
    <n v="1.8"/>
    <n v="1814.4"/>
    <n v="383.04000000000013"/>
  </r>
  <r>
    <n v="2014"/>
    <s v="Convenience stores"/>
    <x v="4"/>
    <s v="Lindt"/>
    <n v="696"/>
    <n v="1.39"/>
    <n v="1.77"/>
    <n v="1231.92"/>
    <n v="264.48000000000008"/>
  </r>
  <r>
    <n v="2014"/>
    <s v="Convenience stores"/>
    <x v="4"/>
    <s v="Lindt"/>
    <n v="1200"/>
    <n v="1.29"/>
    <n v="1.82"/>
    <n v="2184"/>
    <n v="636"/>
  </r>
  <r>
    <n v="2014"/>
    <s v="Convenience stores"/>
    <x v="6"/>
    <s v="Maxi Fresh"/>
    <n v="684"/>
    <n v="2.0499999999999998"/>
    <n v="3.79"/>
    <n v="2592.36"/>
    <n v="1190.1600000000001"/>
  </r>
  <r>
    <n v="2014"/>
    <s v="Convenience stores"/>
    <x v="6"/>
    <s v="Maxi Fresh"/>
    <n v="1116"/>
    <n v="2.16"/>
    <n v="3.93"/>
    <n v="4385.88"/>
    <n v="1975.32"/>
  </r>
  <r>
    <n v="2014"/>
    <s v="Convenience stores"/>
    <x v="6"/>
    <s v="Maxi Fresh"/>
    <n v="1020"/>
    <n v="2.98"/>
    <n v="3.62"/>
    <n v="3692.4"/>
    <n v="652.80000000000018"/>
  </r>
  <r>
    <n v="2014"/>
    <s v="Convenience stores"/>
    <x v="6"/>
    <s v="Maxi Fresh"/>
    <n v="708"/>
    <n v="2.13"/>
    <n v="3.76"/>
    <n v="2662.08"/>
    <n v="1154.04"/>
  </r>
  <r>
    <n v="2014"/>
    <s v="Convenience stores"/>
    <x v="6"/>
    <s v="Maxi Fresh"/>
    <n v="1020"/>
    <n v="2.08"/>
    <n v="3.54"/>
    <n v="3610.8"/>
    <n v="1489.2"/>
  </r>
  <r>
    <n v="2014"/>
    <s v="Convenience stores"/>
    <x v="6"/>
    <s v="Maxi Fresh"/>
    <n v="720"/>
    <n v="2.87"/>
    <n v="3.2"/>
    <n v="2304"/>
    <n v="237.60000000000005"/>
  </r>
  <r>
    <n v="2014"/>
    <s v="Convenience stores"/>
    <x v="6"/>
    <s v="Maxi Fresh"/>
    <n v="1008"/>
    <n v="2.77"/>
    <n v="3.45"/>
    <n v="3477.6000000000004"/>
    <n v="685.44000000000017"/>
  </r>
  <r>
    <n v="2014"/>
    <s v="Convenience stores"/>
    <x v="6"/>
    <s v="Maxi Fresh"/>
    <n v="660"/>
    <n v="2.04"/>
    <n v="3.74"/>
    <n v="2468.4"/>
    <n v="1122.0000000000002"/>
  </r>
  <r>
    <n v="2014"/>
    <s v="Convenience stores"/>
    <x v="6"/>
    <s v="Maxi Fresh"/>
    <n v="708"/>
    <n v="2.0499999999999998"/>
    <n v="3.83"/>
    <n v="2711.64"/>
    <n v="1260.2400000000002"/>
  </r>
  <r>
    <n v="2014"/>
    <s v="Convenience stores"/>
    <x v="6"/>
    <s v="Maxi Fresh"/>
    <n v="1068"/>
    <n v="2.83"/>
    <n v="3.38"/>
    <n v="3609.8399999999997"/>
    <n v="587.39999999999986"/>
  </r>
  <r>
    <n v="2014"/>
    <s v="Convenience stores"/>
    <x v="6"/>
    <s v="Maxi Fresh"/>
    <n v="1020"/>
    <n v="2.67"/>
    <n v="3.64"/>
    <n v="3712.8"/>
    <n v="989.4000000000002"/>
  </r>
  <r>
    <n v="2014"/>
    <s v="Convenience stores"/>
    <x v="6"/>
    <s v="Maxi Fresh"/>
    <n v="864"/>
    <n v="2.19"/>
    <n v="3.59"/>
    <n v="3101.7599999999998"/>
    <n v="1209.5999999999999"/>
  </r>
  <r>
    <n v="2014"/>
    <s v="Convenience stores"/>
    <x v="6"/>
    <s v="Maxi Fresh"/>
    <n v="1200"/>
    <n v="2.62"/>
    <n v="3.3"/>
    <n v="3960"/>
    <n v="815.99999999999966"/>
  </r>
  <r>
    <n v="2014"/>
    <s v="Convenience stores"/>
    <x v="6"/>
    <s v="Maxi Fresh"/>
    <n v="696"/>
    <n v="2.8"/>
    <n v="3.69"/>
    <n v="2568.2399999999998"/>
    <n v="619.44000000000005"/>
  </r>
  <r>
    <n v="2014"/>
    <s v="Convenience stores"/>
    <x v="6"/>
    <s v="Maxi Fresh"/>
    <n v="888"/>
    <n v="2.2799999999999998"/>
    <n v="3.36"/>
    <n v="2983.68"/>
    <n v="959.04000000000008"/>
  </r>
  <r>
    <n v="2014"/>
    <s v="Convenience stores"/>
    <x v="6"/>
    <s v="Maxi Fresh"/>
    <n v="720"/>
    <n v="2.96"/>
    <n v="3.61"/>
    <n v="2599.1999999999998"/>
    <n v="467.99999999999994"/>
  </r>
  <r>
    <n v="2014"/>
    <s v="Convenience stores"/>
    <x v="6"/>
    <s v="Maxi Fresh"/>
    <n v="696"/>
    <n v="2.31"/>
    <n v="3.2"/>
    <n v="2227.2000000000003"/>
    <n v="619.44000000000005"/>
  </r>
  <r>
    <n v="2014"/>
    <s v="Convenience stores"/>
    <x v="6"/>
    <s v="Maxi Fresh"/>
    <n v="1200"/>
    <n v="2.06"/>
    <n v="3.65"/>
    <n v="4380"/>
    <n v="1907.9999999999998"/>
  </r>
  <r>
    <n v="2014"/>
    <s v="Convenience stores"/>
    <x v="6"/>
    <s v="Maxi Fresh"/>
    <n v="840"/>
    <n v="3"/>
    <n v="3.88"/>
    <n v="3259.2"/>
    <n v="739.19999999999993"/>
  </r>
  <r>
    <n v="2014"/>
    <s v="Convenience stores"/>
    <x v="6"/>
    <s v="Maxi Fresh"/>
    <n v="912"/>
    <n v="2.42"/>
    <n v="3.29"/>
    <n v="3000.48"/>
    <n v="793.44"/>
  </r>
  <r>
    <n v="2014"/>
    <s v="Convenience stores"/>
    <x v="6"/>
    <s v="Maxi Fresh"/>
    <n v="948"/>
    <n v="2.81"/>
    <n v="3.95"/>
    <n v="3744.6000000000004"/>
    <n v="1080.72"/>
  </r>
  <r>
    <n v="2014"/>
    <s v="Convenience stores"/>
    <x v="6"/>
    <s v="Maxi Fresh"/>
    <n v="936"/>
    <n v="2.5099999999999998"/>
    <n v="3.4"/>
    <n v="3182.4"/>
    <n v="833.04000000000008"/>
  </r>
  <r>
    <n v="2014"/>
    <s v="Convenience stores"/>
    <x v="6"/>
    <s v="Maxi Fresh"/>
    <n v="984"/>
    <n v="2.14"/>
    <n v="3.61"/>
    <n v="3552.24"/>
    <n v="1446.4799999999998"/>
  </r>
  <r>
    <n v="2014"/>
    <s v="Convenience stores"/>
    <x v="6"/>
    <s v="Maxi Fresh"/>
    <n v="636"/>
    <n v="2.99"/>
    <n v="3.36"/>
    <n v="2136.96"/>
    <n v="235.31999999999979"/>
  </r>
  <r>
    <n v="2014"/>
    <s v="Convenience stores"/>
    <x v="6"/>
    <s v="Maxi Fresh"/>
    <n v="888"/>
    <n v="2.96"/>
    <n v="3.98"/>
    <n v="3534.24"/>
    <n v="905.76"/>
  </r>
  <r>
    <n v="2014"/>
    <s v="Convenience stores"/>
    <x v="6"/>
    <s v="Maxi Fresh"/>
    <n v="924"/>
    <n v="2.12"/>
    <n v="3.31"/>
    <n v="3058.44"/>
    <n v="1099.56"/>
  </r>
  <r>
    <n v="2014"/>
    <s v="Convenience stores"/>
    <x v="6"/>
    <s v="Maxi Fresh"/>
    <n v="960"/>
    <n v="2.12"/>
    <n v="3.84"/>
    <n v="3686.3999999999996"/>
    <n v="1651.1999999999998"/>
  </r>
  <r>
    <n v="2014"/>
    <s v="Convenience stores"/>
    <x v="6"/>
    <s v="Maxi Fresh"/>
    <n v="648"/>
    <n v="2.2200000000000002"/>
    <n v="3.44"/>
    <n v="2229.12"/>
    <n v="790.55999999999983"/>
  </r>
  <r>
    <n v="2014"/>
    <s v="Convenience stores"/>
    <x v="6"/>
    <s v="Maxi Fresh"/>
    <n v="1176"/>
    <n v="2.69"/>
    <n v="3.89"/>
    <n v="4574.6400000000003"/>
    <n v="1411.2000000000003"/>
  </r>
  <r>
    <n v="2014"/>
    <s v="Convenience stores"/>
    <x v="6"/>
    <s v="Maxi Fresh"/>
    <n v="1056"/>
    <n v="2.76"/>
    <n v="3.3"/>
    <n v="3484.7999999999997"/>
    <n v="570.24"/>
  </r>
  <r>
    <n v="2014"/>
    <s v="Convenience stores"/>
    <x v="6"/>
    <s v="Maxi Fresh"/>
    <n v="1020"/>
    <n v="2.11"/>
    <n v="3.36"/>
    <n v="3427.2"/>
    <n v="1275"/>
  </r>
  <r>
    <n v="2014"/>
    <s v="Convenience stores"/>
    <x v="6"/>
    <s v="Maxi Fresh"/>
    <n v="924"/>
    <n v="2.65"/>
    <n v="3.52"/>
    <n v="3252.48"/>
    <n v="803.88000000000011"/>
  </r>
  <r>
    <n v="2014"/>
    <s v="Convenience stores"/>
    <x v="6"/>
    <s v="Maxi Fresh"/>
    <n v="924"/>
    <n v="2"/>
    <n v="3.63"/>
    <n v="3354.12"/>
    <n v="1506.12"/>
  </r>
  <r>
    <n v="2014"/>
    <s v="Convenience stores"/>
    <x v="6"/>
    <s v="Maxi Fresh"/>
    <n v="936"/>
    <n v="2.2200000000000002"/>
    <n v="3.46"/>
    <n v="3238.56"/>
    <n v="1160.6399999999999"/>
  </r>
  <r>
    <n v="2014"/>
    <s v="Convenience stores"/>
    <x v="6"/>
    <s v="Maxi Fresh"/>
    <n v="660"/>
    <n v="2.71"/>
    <n v="3.55"/>
    <n v="2343"/>
    <n v="554.39999999999986"/>
  </r>
  <r>
    <n v="2014"/>
    <s v="Convenience stores"/>
    <x v="6"/>
    <s v="Maxi Fresh"/>
    <n v="972"/>
    <n v="2.68"/>
    <n v="3.24"/>
    <n v="3149.28"/>
    <n v="544.32000000000005"/>
  </r>
  <r>
    <n v="2014"/>
    <s v="Convenience stores"/>
    <x v="6"/>
    <s v="Maxi Fresh"/>
    <n v="1140"/>
    <n v="2.79"/>
    <n v="3.55"/>
    <n v="4047"/>
    <n v="866.39999999999975"/>
  </r>
  <r>
    <n v="2014"/>
    <s v="Convenience stores"/>
    <x v="6"/>
    <s v="Maxi Fresh"/>
    <n v="1176"/>
    <n v="2.06"/>
    <n v="3.4"/>
    <n v="3998.4"/>
    <n v="1575.84"/>
  </r>
  <r>
    <n v="2014"/>
    <s v="Convenience stores"/>
    <x v="6"/>
    <s v="Maxi Fresh"/>
    <n v="804"/>
    <n v="2.08"/>
    <n v="3.99"/>
    <n v="3207.96"/>
    <n v="1535.64"/>
  </r>
  <r>
    <n v="2014"/>
    <s v="Convenience stores"/>
    <x v="6"/>
    <s v="Maxi Fresh"/>
    <n v="852"/>
    <n v="2.5299999999999998"/>
    <n v="3.31"/>
    <n v="2820.12"/>
    <n v="664.56000000000017"/>
  </r>
  <r>
    <n v="2014"/>
    <s v="Convenience stores"/>
    <x v="6"/>
    <s v="Maxi Fresh"/>
    <n v="792"/>
    <n v="2.2799999999999998"/>
    <n v="3.96"/>
    <n v="3136.32"/>
    <n v="1330.5600000000002"/>
  </r>
  <r>
    <n v="2014"/>
    <s v="Convenience stores"/>
    <x v="6"/>
    <s v="Maxi Fresh"/>
    <n v="660"/>
    <n v="2.8"/>
    <n v="3.7"/>
    <n v="2442"/>
    <n v="594.00000000000023"/>
  </r>
  <r>
    <n v="2014"/>
    <s v="Convenience stores"/>
    <x v="6"/>
    <s v="Maxi Fresh"/>
    <n v="1200"/>
    <n v="2.39"/>
    <n v="3.61"/>
    <n v="4332"/>
    <n v="1463.9999999999998"/>
  </r>
  <r>
    <n v="2014"/>
    <s v="Convenience stores"/>
    <x v="6"/>
    <s v="Maxi Fresh"/>
    <n v="1104"/>
    <n v="2.76"/>
    <n v="3.71"/>
    <n v="4095.84"/>
    <n v="1048.8000000000002"/>
  </r>
  <r>
    <n v="2014"/>
    <s v="Convenience stores"/>
    <x v="6"/>
    <s v="Maxi Fresh"/>
    <n v="888"/>
    <n v="2.4"/>
    <n v="3.37"/>
    <n v="2992.56"/>
    <n v="861.36000000000013"/>
  </r>
  <r>
    <n v="2014"/>
    <s v="Convenience stores"/>
    <x v="6"/>
    <s v="Maxi Fresh"/>
    <n v="1068"/>
    <n v="2.0499999999999998"/>
    <n v="3.45"/>
    <n v="3684.6000000000004"/>
    <n v="1495.2000000000003"/>
  </r>
  <r>
    <n v="2014"/>
    <s v="Convenience stores"/>
    <x v="6"/>
    <s v="Maxi Fresh"/>
    <n v="1044"/>
    <n v="2.19"/>
    <n v="3.84"/>
    <n v="4008.96"/>
    <n v="1722.6"/>
  </r>
  <r>
    <n v="2014"/>
    <s v="Convenience stores"/>
    <x v="6"/>
    <s v="Maxi Fresh"/>
    <n v="888"/>
    <n v="2"/>
    <n v="3.38"/>
    <n v="3001.44"/>
    <n v="1225.4399999999998"/>
  </r>
  <r>
    <n v="2014"/>
    <s v="Convenience stores"/>
    <x v="6"/>
    <s v="Maxi Fresh"/>
    <n v="852"/>
    <n v="2.66"/>
    <n v="3.96"/>
    <n v="3373.92"/>
    <n v="1107.5999999999999"/>
  </r>
  <r>
    <n v="2014"/>
    <s v="Convenience stores"/>
    <x v="6"/>
    <s v="Maxi Fresh"/>
    <n v="1068"/>
    <n v="2.84"/>
    <n v="3.65"/>
    <n v="3898.2"/>
    <n v="865.08"/>
  </r>
  <r>
    <n v="2014"/>
    <s v="Convenience stores"/>
    <x v="6"/>
    <s v="Maxi Fresh"/>
    <n v="660"/>
    <n v="2.5"/>
    <n v="3.51"/>
    <n v="2316.6"/>
    <n v="666.59999999999991"/>
  </r>
  <r>
    <n v="2014"/>
    <s v="Convenience stores"/>
    <x v="6"/>
    <s v="Maxi Fresh"/>
    <n v="624"/>
    <n v="2.0499999999999998"/>
    <n v="3.82"/>
    <n v="2383.6799999999998"/>
    <n v="1104.48"/>
  </r>
  <r>
    <n v="2014"/>
    <s v="Convenience stores"/>
    <x v="6"/>
    <s v="Maxi Fresh"/>
    <n v="624"/>
    <n v="2.68"/>
    <n v="3.7"/>
    <n v="2308.8000000000002"/>
    <n v="636.48"/>
  </r>
  <r>
    <n v="2014"/>
    <s v="Convenience stores"/>
    <x v="6"/>
    <s v="Maxi Fresh"/>
    <n v="1020"/>
    <n v="3"/>
    <n v="3.67"/>
    <n v="3743.4"/>
    <n v="683.4"/>
  </r>
  <r>
    <n v="2014"/>
    <s v="Convenience stores"/>
    <x v="6"/>
    <s v="Maxi Fresh"/>
    <n v="972"/>
    <n v="2.25"/>
    <n v="3.23"/>
    <n v="3139.56"/>
    <n v="952.56"/>
  </r>
  <r>
    <n v="2014"/>
    <s v="Convenience stores"/>
    <x v="6"/>
    <s v="Maxi Fresh"/>
    <n v="840"/>
    <n v="2.2599999999999998"/>
    <n v="3.71"/>
    <n v="3116.4"/>
    <n v="1218.0000000000002"/>
  </r>
  <r>
    <n v="2014"/>
    <s v="Convenience stores"/>
    <x v="6"/>
    <s v="Maxi Fresh"/>
    <n v="672"/>
    <n v="2.5499999999999998"/>
    <n v="3.57"/>
    <n v="2399.04"/>
    <n v="685.44"/>
  </r>
  <r>
    <n v="2014"/>
    <s v="Convenience stores"/>
    <x v="6"/>
    <s v="Maxi Fresh"/>
    <n v="648"/>
    <n v="2.68"/>
    <n v="3.66"/>
    <n v="2371.6800000000003"/>
    <n v="635.04"/>
  </r>
  <r>
    <n v="2014"/>
    <s v="Convenience stores"/>
    <x v="6"/>
    <s v="Maxi Fresh"/>
    <n v="972"/>
    <n v="2.0099999999999998"/>
    <n v="3.46"/>
    <n v="3363.12"/>
    <n v="1409.4"/>
  </r>
  <r>
    <n v="2014"/>
    <s v="Convenience stores"/>
    <x v="6"/>
    <s v="Maxi Fresh"/>
    <n v="996"/>
    <n v="2.0499999999999998"/>
    <n v="3.86"/>
    <n v="3844.56"/>
    <n v="1802.76"/>
  </r>
  <r>
    <n v="2014"/>
    <s v="Convenience stores"/>
    <x v="6"/>
    <s v="Maxi Fresh"/>
    <n v="912"/>
    <n v="2.11"/>
    <n v="3.53"/>
    <n v="3219.3599999999997"/>
    <n v="1295.04"/>
  </r>
  <r>
    <n v="2014"/>
    <s v="Convenience stores"/>
    <x v="9"/>
    <s v="Wild West"/>
    <n v="504"/>
    <n v="4.2"/>
    <n v="6.76"/>
    <n v="3407.04"/>
    <n v="1290.2399999999998"/>
  </r>
  <r>
    <n v="2014"/>
    <s v="Convenience stores"/>
    <x v="9"/>
    <s v="Wild West"/>
    <n v="360"/>
    <n v="4.09"/>
    <n v="5.97"/>
    <n v="2149.1999999999998"/>
    <n v="676.8"/>
  </r>
  <r>
    <n v="2014"/>
    <s v="Convenience stores"/>
    <x v="9"/>
    <s v="Wild West"/>
    <n v="384"/>
    <n v="3.34"/>
    <n v="5.03"/>
    <n v="1931.52"/>
    <n v="648.96000000000015"/>
  </r>
  <r>
    <n v="2014"/>
    <s v="Convenience stores"/>
    <x v="9"/>
    <s v="Wild West"/>
    <n v="372"/>
    <n v="3.35"/>
    <n v="5.37"/>
    <n v="1997.64"/>
    <n v="751.44"/>
  </r>
  <r>
    <n v="2014"/>
    <s v="Convenience stores"/>
    <x v="9"/>
    <s v="Wild West"/>
    <n v="444"/>
    <n v="3.2"/>
    <n v="6.61"/>
    <n v="2934.84"/>
    <n v="1514.04"/>
  </r>
  <r>
    <n v="2014"/>
    <s v="Convenience stores"/>
    <x v="9"/>
    <s v="Wild West"/>
    <n v="432"/>
    <n v="4.22"/>
    <n v="6.8"/>
    <n v="2937.6"/>
    <n v="1114.56"/>
  </r>
  <r>
    <n v="2014"/>
    <s v="Convenience stores"/>
    <x v="9"/>
    <s v="Wild West"/>
    <n v="468"/>
    <n v="4.6100000000000003"/>
    <n v="5.47"/>
    <n v="2559.96"/>
    <n v="402.47999999999973"/>
  </r>
  <r>
    <n v="2014"/>
    <s v="Convenience stores"/>
    <x v="9"/>
    <s v="Wild West"/>
    <n v="504"/>
    <n v="3.97"/>
    <n v="6.79"/>
    <n v="3422.16"/>
    <n v="1421.28"/>
  </r>
  <r>
    <n v="2014"/>
    <s v="Convenience stores"/>
    <x v="9"/>
    <s v="Wild West"/>
    <n v="420"/>
    <n v="3.71"/>
    <n v="5.03"/>
    <n v="2112.6"/>
    <n v="554.40000000000009"/>
  </r>
  <r>
    <n v="2014"/>
    <s v="Convenience stores"/>
    <x v="9"/>
    <s v="Wild West"/>
    <n v="516"/>
    <n v="4.16"/>
    <n v="6.17"/>
    <n v="3183.72"/>
    <n v="1037.1599999999999"/>
  </r>
  <r>
    <n v="2014"/>
    <s v="Convenience stores"/>
    <x v="9"/>
    <s v="Wild West"/>
    <n v="444"/>
    <n v="3.04"/>
    <n v="5.13"/>
    <n v="2277.7199999999998"/>
    <n v="927.95999999999992"/>
  </r>
  <r>
    <n v="2014"/>
    <s v="Convenience stores"/>
    <x v="9"/>
    <s v="Wild West"/>
    <n v="516"/>
    <n v="4.1500000000000004"/>
    <n v="5.0599999999999996"/>
    <n v="2610.9599999999996"/>
    <n v="469.5599999999996"/>
  </r>
  <r>
    <n v="2014"/>
    <s v="Convenience stores"/>
    <x v="9"/>
    <s v="Wild West"/>
    <n v="480"/>
    <n v="4.8499999999999996"/>
    <n v="6.16"/>
    <n v="2956.8"/>
    <n v="628.80000000000018"/>
  </r>
  <r>
    <n v="2014"/>
    <s v="Convenience stores"/>
    <x v="9"/>
    <s v="Wild West"/>
    <n v="444"/>
    <n v="4.0199999999999996"/>
    <n v="6.32"/>
    <n v="2806.08"/>
    <n v="1021.2000000000003"/>
  </r>
  <r>
    <n v="2014"/>
    <s v="Convenience stores"/>
    <x v="9"/>
    <s v="Wild West"/>
    <n v="372"/>
    <n v="3.45"/>
    <n v="5.25"/>
    <n v="1953"/>
    <n v="669.59999999999991"/>
  </r>
  <r>
    <n v="2014"/>
    <s v="Convenience stores"/>
    <x v="9"/>
    <s v="Wild West"/>
    <n v="408"/>
    <n v="3.79"/>
    <n v="7"/>
    <n v="2856"/>
    <n v="1309.68"/>
  </r>
  <r>
    <n v="2014"/>
    <s v="Convenience stores"/>
    <x v="9"/>
    <s v="Wild West"/>
    <n v="444"/>
    <n v="4.7"/>
    <n v="5.87"/>
    <n v="2606.2800000000002"/>
    <n v="519.48"/>
  </r>
  <r>
    <n v="2014"/>
    <s v="Convenience stores"/>
    <x v="9"/>
    <s v="Wild West"/>
    <n v="516"/>
    <n v="4.9800000000000004"/>
    <n v="5.16"/>
    <n v="2662.56"/>
    <n v="92.879999999999853"/>
  </r>
  <r>
    <n v="2014"/>
    <s v="Convenience stores"/>
    <x v="9"/>
    <s v="Wild West"/>
    <n v="504"/>
    <n v="3.5"/>
    <n v="5.78"/>
    <n v="2913.1200000000003"/>
    <n v="1149.1200000000001"/>
  </r>
  <r>
    <n v="2014"/>
    <s v="Convenience stores"/>
    <x v="9"/>
    <s v="Wild West"/>
    <n v="360"/>
    <n v="3.52"/>
    <n v="6.98"/>
    <n v="2512.8000000000002"/>
    <n v="1245.6000000000001"/>
  </r>
  <r>
    <n v="2014"/>
    <s v="Convenience stores"/>
    <x v="9"/>
    <s v="Wild West"/>
    <n v="540"/>
    <n v="4.91"/>
    <n v="5.1100000000000003"/>
    <n v="2759.4"/>
    <n v="108.0000000000001"/>
  </r>
  <r>
    <n v="2014"/>
    <s v="Convenience stores"/>
    <x v="9"/>
    <s v="Wild West"/>
    <n v="492"/>
    <n v="4.63"/>
    <n v="6.5"/>
    <n v="3198"/>
    <n v="920.04000000000008"/>
  </r>
  <r>
    <n v="2014"/>
    <s v="Convenience stores"/>
    <x v="9"/>
    <s v="Wild West"/>
    <n v="504"/>
    <n v="3.87"/>
    <n v="5.03"/>
    <n v="2535.1200000000003"/>
    <n v="584.6400000000001"/>
  </r>
  <r>
    <n v="2014"/>
    <s v="Convenience stores"/>
    <x v="9"/>
    <s v="Wild West"/>
    <n v="360"/>
    <n v="4.4400000000000004"/>
    <n v="5.15"/>
    <n v="1854.0000000000002"/>
    <n v="255.6"/>
  </r>
  <r>
    <n v="2014"/>
    <s v="Convenience stores"/>
    <x v="9"/>
    <s v="Wild West"/>
    <n v="456"/>
    <n v="3.11"/>
    <n v="6.36"/>
    <n v="2900.1600000000003"/>
    <n v="1482.0000000000002"/>
  </r>
  <r>
    <n v="2014"/>
    <s v="Convenience stores"/>
    <x v="9"/>
    <s v="Wild West"/>
    <n v="492"/>
    <n v="4.42"/>
    <n v="6.65"/>
    <n v="3271.8"/>
    <n v="1097.1600000000003"/>
  </r>
  <r>
    <n v="2014"/>
    <s v="Convenience stores"/>
    <x v="9"/>
    <s v="Wild West"/>
    <n v="408"/>
    <n v="3.65"/>
    <n v="5.63"/>
    <n v="2297.04"/>
    <n v="807.84"/>
  </r>
  <r>
    <n v="2014"/>
    <s v="Convenience stores"/>
    <x v="9"/>
    <s v="Wild West"/>
    <n v="456"/>
    <n v="4.18"/>
    <n v="6.64"/>
    <n v="3027.8399999999997"/>
    <n v="1121.76"/>
  </r>
  <r>
    <n v="2014"/>
    <s v="Convenience stores"/>
    <x v="9"/>
    <s v="Wild West"/>
    <n v="492"/>
    <n v="4.41"/>
    <n v="5.22"/>
    <n v="2568.2399999999998"/>
    <n v="398.51999999999981"/>
  </r>
  <r>
    <n v="2014"/>
    <s v="Convenience stores"/>
    <x v="9"/>
    <s v="Wild West"/>
    <n v="396"/>
    <n v="3.13"/>
    <n v="6.52"/>
    <n v="2581.9199999999996"/>
    <n v="1342.4399999999998"/>
  </r>
  <r>
    <n v="2014"/>
    <s v="Convenience stores"/>
    <x v="2"/>
    <s v="Capy"/>
    <n v="72"/>
    <n v="1.01"/>
    <n v="1.39"/>
    <n v="100.08"/>
    <n v="27.359999999999992"/>
  </r>
  <r>
    <n v="2014"/>
    <s v="Convenience stores"/>
    <x v="9"/>
    <s v="Palmera"/>
    <n v="432"/>
    <n v="4.83"/>
    <n v="6.21"/>
    <n v="2682.72"/>
    <n v="596.16"/>
  </r>
  <r>
    <n v="2014"/>
    <s v="Convenience stores"/>
    <x v="9"/>
    <s v="Palmera"/>
    <n v="540"/>
    <n v="3.73"/>
    <n v="5.15"/>
    <n v="2781"/>
    <n v="766.80000000000018"/>
  </r>
  <r>
    <n v="2014"/>
    <s v="Convenience stores"/>
    <x v="9"/>
    <s v="Palmera"/>
    <n v="456"/>
    <n v="4.54"/>
    <n v="5.19"/>
    <n v="2366.6400000000003"/>
    <n v="296.40000000000015"/>
  </r>
  <r>
    <n v="2014"/>
    <s v="Convenience stores"/>
    <x v="9"/>
    <s v="Palmera"/>
    <n v="384"/>
    <n v="4.5199999999999996"/>
    <n v="5.24"/>
    <n v="2012.16"/>
    <n v="276.48000000000025"/>
  </r>
  <r>
    <n v="2014"/>
    <s v="Convenience stores"/>
    <x v="9"/>
    <s v="Palmera"/>
    <n v="360"/>
    <n v="4.08"/>
    <n v="5.86"/>
    <n v="2109.6"/>
    <n v="640.80000000000007"/>
  </r>
  <r>
    <n v="2014"/>
    <s v="Convenience stores"/>
    <x v="9"/>
    <s v="Palmera"/>
    <n v="456"/>
    <n v="4.66"/>
    <n v="6.63"/>
    <n v="3023.2799999999997"/>
    <n v="898.31999999999994"/>
  </r>
  <r>
    <n v="2014"/>
    <s v="Convenience stores"/>
    <x v="9"/>
    <s v="Palmera"/>
    <n v="528"/>
    <n v="3.21"/>
    <n v="6.67"/>
    <n v="3521.7599999999998"/>
    <n v="1826.8799999999999"/>
  </r>
  <r>
    <n v="2014"/>
    <s v="Convenience stores"/>
    <x v="9"/>
    <s v="Palmera"/>
    <n v="504"/>
    <n v="3.29"/>
    <n v="6.44"/>
    <n v="3245.76"/>
    <n v="1587.6000000000001"/>
  </r>
  <r>
    <n v="2014"/>
    <s v="Convenience stores"/>
    <x v="9"/>
    <s v="Palmera"/>
    <n v="516"/>
    <n v="4.2"/>
    <n v="6.85"/>
    <n v="3534.6"/>
    <n v="1367.3999999999996"/>
  </r>
  <r>
    <n v="2014"/>
    <s v="Convenience stores"/>
    <x v="9"/>
    <s v="Palmera"/>
    <n v="372"/>
    <n v="3.67"/>
    <n v="6.68"/>
    <n v="2484.96"/>
    <n v="1119.72"/>
  </r>
  <r>
    <n v="2014"/>
    <s v="Convenience stores"/>
    <x v="9"/>
    <s v="Palmera"/>
    <n v="372"/>
    <n v="4.63"/>
    <n v="6.88"/>
    <n v="2559.36"/>
    <n v="837"/>
  </r>
  <r>
    <n v="2014"/>
    <s v="Convenience stores"/>
    <x v="9"/>
    <s v="Palmera"/>
    <n v="492"/>
    <n v="4.49"/>
    <n v="6.84"/>
    <n v="3365.2799999999997"/>
    <n v="1156.1999999999998"/>
  </r>
  <r>
    <n v="2014"/>
    <s v="Convenience stores"/>
    <x v="9"/>
    <s v="Palmera"/>
    <n v="504"/>
    <n v="4.76"/>
    <n v="5.0599999999999996"/>
    <n v="2550.2399999999998"/>
    <n v="151.1999999999999"/>
  </r>
  <r>
    <n v="2014"/>
    <s v="Convenience stores"/>
    <x v="9"/>
    <s v="Palmera"/>
    <n v="468"/>
    <n v="3.04"/>
    <n v="6.7"/>
    <n v="3135.6"/>
    <n v="1712.88"/>
  </r>
  <r>
    <n v="2014"/>
    <s v="Convenience stores"/>
    <x v="9"/>
    <s v="Palmera"/>
    <n v="540"/>
    <n v="4.33"/>
    <n v="6.52"/>
    <n v="3520.7999999999997"/>
    <n v="1182.5999999999997"/>
  </r>
  <r>
    <n v="2014"/>
    <s v="Convenience stores"/>
    <x v="9"/>
    <s v="Palmera"/>
    <n v="444"/>
    <n v="4.8499999999999996"/>
    <n v="6.74"/>
    <n v="2992.56"/>
    <n v="839.16000000000031"/>
  </r>
  <r>
    <n v="2014"/>
    <s v="Convenience stores"/>
    <x v="9"/>
    <s v="Palmera"/>
    <n v="540"/>
    <n v="4.75"/>
    <n v="5.59"/>
    <n v="3018.6"/>
    <n v="453.59999999999991"/>
  </r>
  <r>
    <n v="2014"/>
    <s v="Convenience stores"/>
    <x v="9"/>
    <s v="Palmera"/>
    <n v="468"/>
    <n v="4.87"/>
    <n v="5.65"/>
    <n v="2644.2000000000003"/>
    <n v="365.04000000000013"/>
  </r>
  <r>
    <n v="2014"/>
    <s v="Convenience stores"/>
    <x v="9"/>
    <s v="Palmera"/>
    <n v="468"/>
    <n v="3.11"/>
    <n v="5.23"/>
    <n v="2447.6400000000003"/>
    <n v="992.16000000000031"/>
  </r>
  <r>
    <n v="2014"/>
    <s v="Convenience stores"/>
    <x v="9"/>
    <s v="Palmera"/>
    <n v="396"/>
    <n v="4.01"/>
    <n v="5.56"/>
    <n v="2201.7599999999998"/>
    <n v="613.79999999999995"/>
  </r>
  <r>
    <n v="2014"/>
    <s v="Hypermarkets"/>
    <x v="12"/>
    <s v="President"/>
    <n v="600"/>
    <n v="2.23"/>
    <n v="3.33"/>
    <n v="1998"/>
    <n v="660"/>
  </r>
  <r>
    <n v="2014"/>
    <s v="Hypermarkets"/>
    <x v="12"/>
    <s v="President"/>
    <n v="228"/>
    <n v="2.62"/>
    <n v="3.2"/>
    <n v="729.6"/>
    <n v="132.24"/>
  </r>
  <r>
    <n v="2014"/>
    <s v="Hypermarkets"/>
    <x v="12"/>
    <s v="President"/>
    <n v="312"/>
    <n v="2.39"/>
    <n v="3.41"/>
    <n v="1063.92"/>
    <n v="318.24"/>
  </r>
  <r>
    <n v="2014"/>
    <s v="Hypermarkets"/>
    <x v="12"/>
    <s v="President"/>
    <n v="480"/>
    <n v="2.46"/>
    <n v="3.06"/>
    <n v="1468.8"/>
    <n v="288.00000000000006"/>
  </r>
  <r>
    <n v="2014"/>
    <s v="Hypermarkets"/>
    <x v="12"/>
    <s v="President"/>
    <n v="132"/>
    <n v="2.2599999999999998"/>
    <n v="3.39"/>
    <n v="447.48"/>
    <n v="149.16000000000005"/>
  </r>
  <r>
    <n v="2014"/>
    <s v="Hypermarkets"/>
    <x v="12"/>
    <s v="President"/>
    <n v="516"/>
    <n v="2.23"/>
    <n v="3.51"/>
    <n v="1811.1599999999999"/>
    <n v="660.4799999999999"/>
  </r>
  <r>
    <n v="2014"/>
    <s v="Hypermarkets"/>
    <x v="12"/>
    <s v="President"/>
    <n v="540"/>
    <n v="2.17"/>
    <n v="3.19"/>
    <n v="1722.6"/>
    <n v="550.79999999999995"/>
  </r>
  <r>
    <n v="2014"/>
    <s v="Hypermarkets"/>
    <x v="12"/>
    <s v="President"/>
    <n v="360"/>
    <n v="2.67"/>
    <n v="3.17"/>
    <n v="1141.2"/>
    <n v="180"/>
  </r>
  <r>
    <n v="2014"/>
    <s v="Hypermarkets"/>
    <x v="12"/>
    <s v="President"/>
    <n v="228"/>
    <n v="2.5"/>
    <n v="3.36"/>
    <n v="766.07999999999993"/>
    <n v="196.07999999999998"/>
  </r>
  <r>
    <n v="2014"/>
    <s v="Hypermarkets"/>
    <x v="12"/>
    <s v="President"/>
    <n v="324"/>
    <n v="2.7"/>
    <n v="3.43"/>
    <n v="1111.3200000000002"/>
    <n v="236.51999999999998"/>
  </r>
  <r>
    <n v="2014"/>
    <s v="Hypermarkets"/>
    <x v="12"/>
    <s v="President"/>
    <n v="132"/>
    <n v="2.7"/>
    <n v="3"/>
    <n v="396"/>
    <n v="39.59999999999998"/>
  </r>
  <r>
    <n v="2014"/>
    <s v="Hypermarkets"/>
    <x v="12"/>
    <s v="President"/>
    <n v="288"/>
    <n v="2.58"/>
    <n v="3.49"/>
    <n v="1005.1200000000001"/>
    <n v="262.08000000000004"/>
  </r>
  <r>
    <n v="2014"/>
    <s v="Hypermarkets"/>
    <x v="12"/>
    <s v="President"/>
    <n v="180"/>
    <n v="2.41"/>
    <n v="3.55"/>
    <n v="639"/>
    <n v="205.19999999999993"/>
  </r>
  <r>
    <n v="2014"/>
    <s v="Hypermarkets"/>
    <x v="12"/>
    <s v="President"/>
    <n v="504"/>
    <n v="2.56"/>
    <n v="3.38"/>
    <n v="1703.52"/>
    <n v="413.27999999999992"/>
  </r>
  <r>
    <n v="2014"/>
    <s v="Hypermarkets"/>
    <x v="12"/>
    <s v="President"/>
    <n v="456"/>
    <n v="2.04"/>
    <n v="3.42"/>
    <n v="1559.52"/>
    <n v="629.28"/>
  </r>
  <r>
    <n v="2014"/>
    <s v="Hypermarkets"/>
    <x v="12"/>
    <s v="President"/>
    <n v="252"/>
    <n v="2.37"/>
    <n v="3.74"/>
    <n v="942.48"/>
    <n v="345.24"/>
  </r>
  <r>
    <n v="2014"/>
    <s v="Hypermarkets"/>
    <x v="12"/>
    <s v="President"/>
    <n v="288"/>
    <n v="2.66"/>
    <n v="3.51"/>
    <n v="1010.8799999999999"/>
    <n v="244.7999999999999"/>
  </r>
  <r>
    <n v="2014"/>
    <s v="Hypermarkets"/>
    <x v="12"/>
    <s v="President"/>
    <n v="276"/>
    <n v="2.66"/>
    <n v="3.56"/>
    <n v="982.56000000000006"/>
    <n v="248.39999999999998"/>
  </r>
  <r>
    <n v="2014"/>
    <s v="Hypermarkets"/>
    <x v="12"/>
    <s v="President"/>
    <n v="312"/>
    <n v="2.14"/>
    <n v="3.63"/>
    <n v="1132.56"/>
    <n v="464.87999999999994"/>
  </r>
  <r>
    <n v="2014"/>
    <s v="Hypermarkets"/>
    <x v="12"/>
    <s v="President"/>
    <n v="408"/>
    <n v="2.19"/>
    <n v="3.19"/>
    <n v="1301.52"/>
    <n v="408"/>
  </r>
  <r>
    <n v="2014"/>
    <s v="Hypermarkets"/>
    <x v="12"/>
    <s v="President"/>
    <n v="348"/>
    <n v="2.4500000000000002"/>
    <n v="3.28"/>
    <n v="1141.4399999999998"/>
    <n v="288.83999999999986"/>
  </r>
  <r>
    <n v="2014"/>
    <s v="Hypermarkets"/>
    <x v="12"/>
    <s v="President"/>
    <n v="588"/>
    <n v="2.27"/>
    <n v="3.79"/>
    <n v="2228.52"/>
    <n v="893.76"/>
  </r>
  <r>
    <n v="2014"/>
    <s v="Hypermarkets"/>
    <x v="12"/>
    <s v="President"/>
    <n v="456"/>
    <n v="2.46"/>
    <n v="3.7"/>
    <n v="1687.2"/>
    <n v="565.44000000000005"/>
  </r>
  <r>
    <n v="2014"/>
    <s v="Hypermarkets"/>
    <x v="13"/>
    <s v="Hassett"/>
    <n v="1428"/>
    <n v="0.75"/>
    <n v="0.98"/>
    <n v="1399.44"/>
    <n v="328.44"/>
  </r>
  <r>
    <n v="2014"/>
    <s v="Hypermarkets"/>
    <x v="13"/>
    <s v="Hassett"/>
    <n v="1560"/>
    <n v="0.7"/>
    <n v="0.94"/>
    <n v="1466.3999999999999"/>
    <n v="374.4"/>
  </r>
  <r>
    <n v="2014"/>
    <s v="Hypermarkets"/>
    <x v="13"/>
    <s v="Hassett"/>
    <n v="2124"/>
    <n v="0.9"/>
    <n v="0.94"/>
    <n v="1996.56"/>
    <n v="84.959999999999837"/>
  </r>
  <r>
    <n v="2014"/>
    <s v="Hypermarkets"/>
    <x v="13"/>
    <s v="Hassett"/>
    <n v="1464"/>
    <n v="0.73"/>
    <n v="0.98"/>
    <n v="1434.72"/>
    <n v="366"/>
  </r>
  <r>
    <n v="2014"/>
    <s v="Hypermarkets"/>
    <x v="13"/>
    <s v="Southeastern windmill"/>
    <n v="1452"/>
    <n v="0.77"/>
    <n v="0.95"/>
    <n v="1379.3999999999999"/>
    <n v="261.3599999999999"/>
  </r>
  <r>
    <n v="2014"/>
    <s v="Hypermarkets"/>
    <x v="13"/>
    <s v="Southeastern windmill"/>
    <n v="2184"/>
    <n v="0.73"/>
    <n v="0.92"/>
    <n v="2009.2800000000002"/>
    <n v="414.96000000000015"/>
  </r>
  <r>
    <n v="2014"/>
    <s v="Hypermarkets"/>
    <x v="13"/>
    <s v="Southeastern windmill"/>
    <n v="1728"/>
    <n v="0.88"/>
    <n v="0.92"/>
    <n v="1589.76"/>
    <n v="69.120000000000061"/>
  </r>
  <r>
    <n v="2014"/>
    <s v="Hypermarkets"/>
    <x v="13"/>
    <s v="Southeastern windmill"/>
    <n v="1344"/>
    <n v="0.87"/>
    <n v="1"/>
    <n v="1344"/>
    <n v="174.72"/>
  </r>
  <r>
    <n v="2014"/>
    <s v="Hypermarkets"/>
    <x v="13"/>
    <s v="Southeastern windmill"/>
    <n v="1848"/>
    <n v="0.76"/>
    <n v="0.91"/>
    <n v="1681.68"/>
    <n v="277.20000000000005"/>
  </r>
  <r>
    <n v="2014"/>
    <s v="Hypermarkets"/>
    <x v="13"/>
    <s v="Southeastern windmill"/>
    <n v="2184"/>
    <n v="0.74"/>
    <n v="0.9"/>
    <n v="1965.6000000000001"/>
    <n v="349.44000000000005"/>
  </r>
  <r>
    <n v="2014"/>
    <s v="Hypermarkets"/>
    <x v="13"/>
    <s v="Southeastern windmill"/>
    <n v="2052"/>
    <n v="0.84"/>
    <n v="1"/>
    <n v="2052"/>
    <n v="328.32000000000005"/>
  </r>
  <r>
    <n v="2014"/>
    <s v="Hypermarkets"/>
    <x v="13"/>
    <s v="Southeastern windmill"/>
    <n v="1332"/>
    <n v="0.8"/>
    <n v="0.99"/>
    <n v="1318.68"/>
    <n v="253.07999999999993"/>
  </r>
  <r>
    <n v="2014"/>
    <s v="Hypermarkets"/>
    <x v="13"/>
    <s v="Southeastern windmill"/>
    <n v="2100"/>
    <n v="0.73"/>
    <n v="0.99"/>
    <n v="2079"/>
    <n v="546"/>
  </r>
  <r>
    <n v="2014"/>
    <s v="Hypermarkets"/>
    <x v="13"/>
    <s v="Southeastern windmill"/>
    <n v="1260"/>
    <n v="0.87"/>
    <n v="0.91"/>
    <n v="1146.6000000000001"/>
    <n v="50.400000000000048"/>
  </r>
  <r>
    <n v="2014"/>
    <s v="Hypermarkets"/>
    <x v="13"/>
    <s v="Southeastern windmill"/>
    <n v="1272"/>
    <n v="0.78"/>
    <n v="0.98"/>
    <n v="1246.56"/>
    <n v="254.39999999999995"/>
  </r>
  <r>
    <n v="2014"/>
    <s v="Hypermarkets"/>
    <x v="13"/>
    <s v="Southeastern windmill"/>
    <n v="1944"/>
    <n v="0.88"/>
    <n v="0.97"/>
    <n v="1885.6799999999998"/>
    <n v="174.95999999999995"/>
  </r>
  <r>
    <n v="2014"/>
    <s v="Hypermarkets"/>
    <x v="13"/>
    <s v="Southeastern windmill"/>
    <n v="1332"/>
    <n v="0.72"/>
    <n v="0.92"/>
    <n v="1225.44"/>
    <n v="266.40000000000009"/>
  </r>
  <r>
    <n v="2014"/>
    <s v="Hypermarkets"/>
    <x v="13"/>
    <s v="Southeastern windmill"/>
    <n v="1524"/>
    <n v="0.71"/>
    <n v="0.98"/>
    <n v="1493.52"/>
    <n v="411.48"/>
  </r>
  <r>
    <n v="2014"/>
    <s v="Hypermarkets"/>
    <x v="13"/>
    <s v="Southeastern windmill"/>
    <n v="1500"/>
    <n v="0.71"/>
    <n v="0.93"/>
    <n v="1395"/>
    <n v="330.00000000000011"/>
  </r>
  <r>
    <n v="2014"/>
    <s v="Hypermarkets"/>
    <x v="13"/>
    <s v="Southeastern windmill"/>
    <n v="1740"/>
    <n v="0.79"/>
    <n v="0.99"/>
    <n v="1722.6"/>
    <n v="347.99999999999994"/>
  </r>
  <r>
    <n v="2014"/>
    <s v="Hypermarkets"/>
    <x v="13"/>
    <s v="Southeastern windmill"/>
    <n v="1344"/>
    <n v="0.87"/>
    <n v="0.98"/>
    <n v="1317.12"/>
    <n v="147.83999999999997"/>
  </r>
  <r>
    <n v="2014"/>
    <s v="Hypermarkets"/>
    <x v="13"/>
    <s v="Southeastern windmill"/>
    <n v="2400"/>
    <n v="0.89"/>
    <n v="0.93"/>
    <n v="2232"/>
    <n v="96.000000000000085"/>
  </r>
  <r>
    <n v="2014"/>
    <s v="Hypermarkets"/>
    <x v="11"/>
    <s v="De Cecco"/>
    <n v="132"/>
    <n v="2.64"/>
    <n v="2.97"/>
    <n v="392.04"/>
    <n v="43.560000000000009"/>
  </r>
  <r>
    <n v="2014"/>
    <s v="Hypermarkets"/>
    <x v="11"/>
    <s v="De Cecco"/>
    <n v="144"/>
    <n v="2.48"/>
    <n v="2.99"/>
    <n v="430.56000000000006"/>
    <n v="73.440000000000026"/>
  </r>
  <r>
    <n v="2014"/>
    <s v="Hypermarkets"/>
    <x v="11"/>
    <s v="De Cecco"/>
    <n v="132"/>
    <n v="2.7866666666666666"/>
    <n v="2.97"/>
    <n v="392.04"/>
    <n v="24.200000000000031"/>
  </r>
  <r>
    <n v="2014"/>
    <s v="Hypermarkets"/>
    <x v="11"/>
    <s v="De Cecco"/>
    <n v="132"/>
    <n v="2.44"/>
    <n v="2.99"/>
    <n v="394.68"/>
    <n v="72.600000000000037"/>
  </r>
  <r>
    <n v="2014"/>
    <s v="Hypermarkets"/>
    <x v="11"/>
    <s v="De Cecco"/>
    <n v="144"/>
    <n v="2.4333333333333331"/>
    <n v="2.98"/>
    <n v="429.12"/>
    <n v="78.720000000000027"/>
  </r>
  <r>
    <n v="2014"/>
    <s v="Hypermarkets"/>
    <x v="11"/>
    <s v="De Cecco"/>
    <n v="168"/>
    <n v="2.4933333333333332"/>
    <n v="2.97"/>
    <n v="498.96000000000004"/>
    <n v="80.080000000000055"/>
  </r>
  <r>
    <n v="2014"/>
    <s v="Hypermarkets"/>
    <x v="11"/>
    <s v="De Cecco"/>
    <n v="144"/>
    <n v="2.5733333333333333"/>
    <n v="2.93"/>
    <n v="421.92"/>
    <n v="51.360000000000035"/>
  </r>
  <r>
    <n v="2014"/>
    <s v="Hypermarkets"/>
    <x v="11"/>
    <s v="De Cecco"/>
    <n v="180"/>
    <n v="2.5733333333333333"/>
    <n v="2.91"/>
    <n v="523.80000000000007"/>
    <n v="60.600000000000037"/>
  </r>
  <r>
    <n v="2014"/>
    <s v="Hypermarkets"/>
    <x v="11"/>
    <s v="De Cecco"/>
    <n v="168"/>
    <n v="2.7933333333333334"/>
    <n v="2.91"/>
    <n v="488.88"/>
    <n v="19.600000000000005"/>
  </r>
  <r>
    <n v="2014"/>
    <s v="Hypermarkets"/>
    <x v="11"/>
    <s v="De Cecco"/>
    <n v="156"/>
    <n v="2.7133333333333334"/>
    <n v="2.98"/>
    <n v="464.88"/>
    <n v="41.599999999999994"/>
  </r>
  <r>
    <n v="2014"/>
    <s v="Hypermarkets"/>
    <x v="11"/>
    <s v="De Cecco"/>
    <n v="180"/>
    <n v="2.4133333333333336"/>
    <n v="2.88"/>
    <n v="518.4"/>
    <n v="83.999999999999943"/>
  </r>
  <r>
    <n v="2014"/>
    <s v="Hypermarkets"/>
    <x v="11"/>
    <s v="De Cecco"/>
    <n v="168"/>
    <n v="2.5266666666666668"/>
    <n v="2.93"/>
    <n v="492.24"/>
    <n v="67.759999999999991"/>
  </r>
  <r>
    <n v="2014"/>
    <s v="Hypermarkets"/>
    <x v="11"/>
    <s v="De Cecco"/>
    <n v="144"/>
    <n v="2.2733333333333334"/>
    <n v="2.94"/>
    <n v="423.36"/>
    <n v="95.999999999999972"/>
  </r>
  <r>
    <n v="2014"/>
    <s v="Hypermarkets"/>
    <x v="11"/>
    <s v="De Cecco"/>
    <n v="132"/>
    <n v="2.2999999999999998"/>
    <n v="2.97"/>
    <n v="392.04"/>
    <n v="88.440000000000055"/>
  </r>
  <r>
    <n v="2014"/>
    <s v="Hypermarkets"/>
    <x v="11"/>
    <s v="De Cecco"/>
    <n v="168"/>
    <n v="2.2733333333333334"/>
    <n v="2.96"/>
    <n v="497.28"/>
    <n v="115.35999999999999"/>
  </r>
  <r>
    <n v="2014"/>
    <s v="Hypermarkets"/>
    <x v="11"/>
    <s v="De Cecco"/>
    <n v="144"/>
    <n v="2.3666666666666667"/>
    <n v="2.98"/>
    <n v="429.12"/>
    <n v="88.32"/>
  </r>
  <r>
    <n v="2014"/>
    <s v="Hypermarkets"/>
    <x v="11"/>
    <s v="De Cecco"/>
    <n v="144"/>
    <n v="2.48"/>
    <n v="2.88"/>
    <n v="414.71999999999997"/>
    <n v="57.599999999999987"/>
  </r>
  <r>
    <n v="2014"/>
    <s v="Hypermarkets"/>
    <x v="11"/>
    <s v="De Cecco"/>
    <n v="144"/>
    <n v="2.2999999999999998"/>
    <n v="2.93"/>
    <n v="421.92"/>
    <n v="90.720000000000056"/>
  </r>
  <r>
    <n v="2014"/>
    <s v="Hypermarkets"/>
    <x v="11"/>
    <s v="De Cecco"/>
    <n v="168"/>
    <n v="2.6933333333333334"/>
    <n v="2.87"/>
    <n v="482.16"/>
    <n v="29.680000000000014"/>
  </r>
  <r>
    <n v="2014"/>
    <s v="Hypermarkets"/>
    <x v="11"/>
    <s v="De Cecco"/>
    <n v="156"/>
    <n v="2.64"/>
    <n v="2.97"/>
    <n v="463.32000000000005"/>
    <n v="51.480000000000011"/>
  </r>
  <r>
    <n v="2014"/>
    <s v="Hypermarkets"/>
    <x v="11"/>
    <s v="De Cecco"/>
    <n v="180"/>
    <n v="2.38"/>
    <n v="2.98"/>
    <n v="536.4"/>
    <n v="108.00000000000001"/>
  </r>
  <r>
    <n v="2014"/>
    <s v="Hypermarkets"/>
    <x v="11"/>
    <s v="De Cecco"/>
    <n v="168"/>
    <n v="2.5133333333333332"/>
    <n v="2.87"/>
    <n v="482.16"/>
    <n v="59.920000000000044"/>
  </r>
  <r>
    <n v="2014"/>
    <s v="Hypermarkets"/>
    <x v="11"/>
    <s v="De Cecco"/>
    <n v="156"/>
    <n v="2.7266666666666666"/>
    <n v="2.99"/>
    <n v="466.44000000000005"/>
    <n v="41.080000000000048"/>
  </r>
  <r>
    <n v="2014"/>
    <s v="Hypermarkets"/>
    <x v="11"/>
    <s v="De Cecco"/>
    <n v="156"/>
    <n v="2.3466666666666667"/>
    <n v="2.93"/>
    <n v="457.08000000000004"/>
    <n v="91.000000000000028"/>
  </r>
  <r>
    <n v="2014"/>
    <s v="Hypermarkets"/>
    <x v="11"/>
    <s v="De Cecco"/>
    <n v="120"/>
    <n v="2.3266666666666667"/>
    <n v="2.97"/>
    <n v="356.40000000000003"/>
    <n v="77.200000000000017"/>
  </r>
  <r>
    <n v="2014"/>
    <s v="Hypermarkets"/>
    <x v="11"/>
    <s v="De Cecco"/>
    <n v="132"/>
    <n v="2.3199999999999998"/>
    <n v="2.93"/>
    <n v="386.76000000000005"/>
    <n v="80.520000000000039"/>
  </r>
  <r>
    <n v="2014"/>
    <s v="Hypermarkets"/>
    <x v="11"/>
    <s v="De Cecco"/>
    <n v="168"/>
    <n v="2.4866666666666668"/>
    <n v="2.91"/>
    <n v="488.88"/>
    <n v="71.12"/>
  </r>
  <r>
    <n v="2014"/>
    <s v="Hypermarkets"/>
    <x v="11"/>
    <s v="De Cecco"/>
    <n v="168"/>
    <n v="2.3333333333333335"/>
    <n v="2.9"/>
    <n v="487.2"/>
    <n v="95.19999999999996"/>
  </r>
  <r>
    <n v="2014"/>
    <s v="Hypermarkets"/>
    <x v="11"/>
    <s v="De Cecco"/>
    <n v="156"/>
    <n v="2.5466666666666669"/>
    <n v="2.97"/>
    <n v="463.32000000000005"/>
    <n v="66.040000000000006"/>
  </r>
  <r>
    <n v="2014"/>
    <s v="Hypermarkets"/>
    <x v="11"/>
    <s v="De Cecco"/>
    <n v="168"/>
    <n v="2.5733333333333333"/>
    <n v="2.97"/>
    <n v="498.96000000000004"/>
    <n v="66.640000000000043"/>
  </r>
  <r>
    <n v="2014"/>
    <s v="Hypermarkets"/>
    <x v="11"/>
    <s v="De Cecco"/>
    <n v="168"/>
    <n v="2.5133333333333332"/>
    <n v="2.88"/>
    <n v="483.84"/>
    <n v="61.600000000000009"/>
  </r>
  <r>
    <n v="2014"/>
    <s v="Hypermarkets"/>
    <x v="11"/>
    <s v="De Cecco"/>
    <n v="120"/>
    <n v="2.3266666666666667"/>
    <n v="2.89"/>
    <n v="346.8"/>
    <n v="67.600000000000023"/>
  </r>
  <r>
    <n v="2014"/>
    <s v="Hypermarkets"/>
    <x v="11"/>
    <s v="De Cecco"/>
    <n v="156"/>
    <n v="2.3466666666666667"/>
    <n v="2.99"/>
    <n v="466.44000000000005"/>
    <n v="100.36000000000003"/>
  </r>
  <r>
    <n v="2014"/>
    <s v="Hypermarkets"/>
    <x v="11"/>
    <s v="De Cecco"/>
    <n v="168"/>
    <n v="2.2866666666666666"/>
    <n v="3"/>
    <n v="504"/>
    <n v="119.84"/>
  </r>
  <r>
    <n v="2014"/>
    <s v="Hypermarkets"/>
    <x v="11"/>
    <s v="De Cecco"/>
    <n v="120"/>
    <n v="2.3133333333333335"/>
    <n v="2.91"/>
    <n v="349.20000000000005"/>
    <n v="71.599999999999994"/>
  </r>
  <r>
    <n v="2014"/>
    <s v="Hypermarkets"/>
    <x v="11"/>
    <s v="De Cecco"/>
    <n v="132"/>
    <n v="2.4133333333333336"/>
    <n v="2.94"/>
    <n v="388.08"/>
    <n v="69.519999999999968"/>
  </r>
  <r>
    <n v="2014"/>
    <s v="Hypermarkets"/>
    <x v="11"/>
    <s v="De Cecco"/>
    <n v="144"/>
    <n v="2.5333333333333332"/>
    <n v="2.98"/>
    <n v="429.12"/>
    <n v="64.320000000000022"/>
  </r>
  <r>
    <n v="2014"/>
    <s v="Hypermarkets"/>
    <x v="11"/>
    <s v="De Cecco"/>
    <n v="144"/>
    <n v="2.4533333333333331"/>
    <n v="2.93"/>
    <n v="421.92"/>
    <n v="68.640000000000043"/>
  </r>
  <r>
    <n v="2014"/>
    <s v="Hypermarkets"/>
    <x v="11"/>
    <s v="De Cecco"/>
    <n v="120"/>
    <n v="2.4066666666666667"/>
    <n v="2.94"/>
    <n v="352.8"/>
    <n v="63.999999999999986"/>
  </r>
  <r>
    <n v="2014"/>
    <s v="Hypermarkets"/>
    <x v="11"/>
    <s v="De Cecco"/>
    <n v="156"/>
    <n v="2.3066666666666666"/>
    <n v="2.93"/>
    <n v="457.08000000000004"/>
    <n v="97.240000000000023"/>
  </r>
  <r>
    <n v="2014"/>
    <s v="Hypermarkets"/>
    <x v="11"/>
    <s v="De Cecco"/>
    <n v="144"/>
    <n v="2.46"/>
    <n v="2.9"/>
    <n v="417.59999999999997"/>
    <n v="63.359999999999992"/>
  </r>
  <r>
    <n v="2014"/>
    <s v="Hypermarkets"/>
    <x v="11"/>
    <s v="De Cecco"/>
    <n v="132"/>
    <n v="2.44"/>
    <n v="2.95"/>
    <n v="389.40000000000003"/>
    <n v="67.320000000000036"/>
  </r>
  <r>
    <n v="2014"/>
    <s v="Hypermarkets"/>
    <x v="11"/>
    <s v="De Cecco"/>
    <n v="132"/>
    <n v="2.38"/>
    <n v="2.96"/>
    <n v="390.71999999999997"/>
    <n v="76.56"/>
  </r>
  <r>
    <n v="2014"/>
    <s v="Hypermarkets"/>
    <x v="11"/>
    <s v="De Cecco"/>
    <n v="144"/>
    <n v="2.46"/>
    <n v="2.97"/>
    <n v="427.68"/>
    <n v="73.440000000000026"/>
  </r>
  <r>
    <n v="2014"/>
    <s v="Hypermarkets"/>
    <x v="11"/>
    <s v="De Cecco"/>
    <n v="120"/>
    <n v="2.56"/>
    <n v="3"/>
    <n v="360"/>
    <n v="52.8"/>
  </r>
  <r>
    <n v="2014"/>
    <s v="Hypermarkets"/>
    <x v="11"/>
    <s v="De Cecco"/>
    <n v="168"/>
    <n v="2.5933333333333333"/>
    <n v="2.91"/>
    <n v="488.88"/>
    <n v="53.200000000000031"/>
  </r>
  <r>
    <n v="2014"/>
    <s v="Hypermarkets"/>
    <x v="11"/>
    <s v="De Cecco"/>
    <n v="120"/>
    <n v="2.4466666666666668"/>
    <n v="2.91"/>
    <n v="349.20000000000005"/>
    <n v="55.600000000000009"/>
  </r>
  <r>
    <n v="2014"/>
    <s v="Hypermarkets"/>
    <x v="11"/>
    <s v="De Cecco"/>
    <n v="132"/>
    <n v="2.5133333333333332"/>
    <n v="2.99"/>
    <n v="394.68"/>
    <n v="62.920000000000044"/>
  </r>
  <r>
    <n v="2014"/>
    <s v="Hypermarkets"/>
    <x v="11"/>
    <s v="De Cecco"/>
    <n v="144"/>
    <n v="2.5066666666666668"/>
    <n v="2.95"/>
    <n v="424.8"/>
    <n v="63.84"/>
  </r>
  <r>
    <n v="2014"/>
    <s v="Hypermarkets"/>
    <x v="11"/>
    <s v="De Cecco"/>
    <n v="168"/>
    <n v="2.2733333333333334"/>
    <n v="2.9"/>
    <n v="487.2"/>
    <n v="105.27999999999997"/>
  </r>
  <r>
    <n v="2014"/>
    <s v="Hypermarkets"/>
    <x v="11"/>
    <s v="De Cecco"/>
    <n v="168"/>
    <n v="2.4733333333333332"/>
    <n v="2.87"/>
    <n v="482.16"/>
    <n v="66.640000000000043"/>
  </r>
  <r>
    <n v="2014"/>
    <s v="Hypermarkets"/>
    <x v="11"/>
    <s v="De Cecco"/>
    <n v="180"/>
    <n v="2.5666666666666669"/>
    <n v="2.87"/>
    <n v="516.6"/>
    <n v="54.59999999999998"/>
  </r>
  <r>
    <n v="2014"/>
    <s v="Hypermarkets"/>
    <x v="11"/>
    <s v="De Cecco"/>
    <n v="132"/>
    <n v="2.5733333333333333"/>
    <n v="2.87"/>
    <n v="378.84000000000003"/>
    <n v="39.160000000000025"/>
  </r>
  <r>
    <n v="2014"/>
    <s v="Hypermarkets"/>
    <x v="11"/>
    <s v="De Cecco"/>
    <n v="120"/>
    <n v="2.5066666666666668"/>
    <n v="2.96"/>
    <n v="355.2"/>
    <n v="54.399999999999977"/>
  </r>
  <r>
    <n v="2014"/>
    <s v="Hypermarkets"/>
    <x v="11"/>
    <s v="De Cecco"/>
    <n v="132"/>
    <n v="2.4466666666666668"/>
    <n v="2.9"/>
    <n v="382.8"/>
    <n v="59.839999999999975"/>
  </r>
  <r>
    <n v="2014"/>
    <s v="Hypermarkets"/>
    <x v="11"/>
    <s v="De Cecco"/>
    <n v="144"/>
    <n v="2.58"/>
    <n v="2.97"/>
    <n v="427.68"/>
    <n v="56.160000000000018"/>
  </r>
  <r>
    <n v="2014"/>
    <s v="Hypermarkets"/>
    <x v="11"/>
    <s v="De Cecco"/>
    <n v="180"/>
    <n v="2.5733333333333333"/>
    <n v="2.99"/>
    <n v="538.20000000000005"/>
    <n v="75.000000000000057"/>
  </r>
  <r>
    <n v="2014"/>
    <s v="Hypermarkets"/>
    <x v="11"/>
    <s v="De Cecco"/>
    <n v="120"/>
    <n v="2.4133333333333336"/>
    <n v="2.91"/>
    <n v="349.20000000000005"/>
    <n v="59.599999999999994"/>
  </r>
  <r>
    <n v="2014"/>
    <s v="Hypermarkets"/>
    <x v="11"/>
    <s v="De Cecco"/>
    <n v="144"/>
    <n v="2.7266666666666666"/>
    <n v="2.91"/>
    <n v="419.04"/>
    <n v="26.400000000000034"/>
  </r>
  <r>
    <n v="2014"/>
    <s v="Hypermarkets"/>
    <x v="11"/>
    <s v="De Cecco"/>
    <n v="180"/>
    <n v="2.4266666666666667"/>
    <n v="2.97"/>
    <n v="534.6"/>
    <n v="97.800000000000026"/>
  </r>
  <r>
    <n v="2014"/>
    <s v="Hypermarkets"/>
    <x v="11"/>
    <s v="De Cecco"/>
    <n v="180"/>
    <n v="2.5666666666666669"/>
    <n v="2.92"/>
    <n v="525.6"/>
    <n v="63.599999999999952"/>
  </r>
  <r>
    <n v="2014"/>
    <s v="Hypermarkets"/>
    <x v="11"/>
    <s v="De Cecco"/>
    <n v="180"/>
    <n v="2.6733333333333333"/>
    <n v="2.91"/>
    <n v="523.80000000000007"/>
    <n v="42.600000000000023"/>
  </r>
  <r>
    <n v="2014"/>
    <s v="Hypermarkets"/>
    <x v="11"/>
    <s v="De Cecco"/>
    <n v="132"/>
    <n v="2.6066666666666665"/>
    <n v="2.93"/>
    <n v="386.76000000000005"/>
    <n v="42.680000000000049"/>
  </r>
  <r>
    <n v="2014"/>
    <s v="Hypermarkets"/>
    <x v="11"/>
    <s v="De Cecco"/>
    <n v="180"/>
    <n v="2.2799999999999998"/>
    <n v="2.92"/>
    <n v="525.6"/>
    <n v="115.20000000000002"/>
  </r>
  <r>
    <n v="2014"/>
    <s v="Hypermarkets"/>
    <x v="11"/>
    <s v="De Cecco"/>
    <n v="180"/>
    <n v="2.4466666666666668"/>
    <n v="2.88"/>
    <n v="518.4"/>
    <n v="77.999999999999957"/>
  </r>
  <r>
    <n v="2014"/>
    <s v="Hypermarkets"/>
    <x v="11"/>
    <s v="De Cecco"/>
    <n v="132"/>
    <n v="2.3199999999999998"/>
    <n v="2.93"/>
    <n v="386.76000000000005"/>
    <n v="80.520000000000039"/>
  </r>
  <r>
    <n v="2014"/>
    <s v="Hypermarkets"/>
    <x v="11"/>
    <s v="De Cecco"/>
    <n v="132"/>
    <n v="2.5933333333333333"/>
    <n v="2.99"/>
    <n v="394.68"/>
    <n v="52.360000000000035"/>
  </r>
  <r>
    <n v="2014"/>
    <s v="Hypermarkets"/>
    <x v="12"/>
    <s v="Garofalo"/>
    <n v="252"/>
    <n v="2.19"/>
    <n v="3.63"/>
    <n v="914.76"/>
    <n v="362.88"/>
  </r>
  <r>
    <n v="2014"/>
    <s v="Hypermarkets"/>
    <x v="12"/>
    <s v="Garofalo"/>
    <n v="228"/>
    <n v="2.8"/>
    <n v="3.79"/>
    <n v="864.12"/>
    <n v="225.72000000000006"/>
  </r>
  <r>
    <n v="2014"/>
    <s v="Hypermarkets"/>
    <x v="12"/>
    <s v="Garofalo"/>
    <n v="384"/>
    <n v="2.06"/>
    <n v="3.18"/>
    <n v="1221.1200000000001"/>
    <n v="430.08000000000004"/>
  </r>
  <r>
    <n v="2014"/>
    <s v="Hypermarkets"/>
    <x v="12"/>
    <s v="Garofalo"/>
    <n v="132"/>
    <n v="2.1800000000000002"/>
    <n v="3.58"/>
    <n v="472.56"/>
    <n v="184.79999999999998"/>
  </r>
  <r>
    <n v="2014"/>
    <s v="Hypermarkets"/>
    <x v="12"/>
    <s v="Garofalo"/>
    <n v="204"/>
    <n v="2.52"/>
    <n v="3.53"/>
    <n v="720.12"/>
    <n v="206.03999999999996"/>
  </r>
  <r>
    <n v="2014"/>
    <s v="Hypermarkets"/>
    <x v="12"/>
    <s v="Garofalo"/>
    <n v="372"/>
    <n v="2.69"/>
    <n v="3.49"/>
    <n v="1298.28"/>
    <n v="297.60000000000008"/>
  </r>
  <r>
    <n v="2014"/>
    <s v="Hypermarkets"/>
    <x v="12"/>
    <s v="Garofalo"/>
    <n v="300"/>
    <n v="2.06"/>
    <n v="3.32"/>
    <n v="996"/>
    <n v="377.99999999999994"/>
  </r>
  <r>
    <n v="2014"/>
    <s v="Hypermarkets"/>
    <x v="12"/>
    <s v="Garofalo"/>
    <n v="564"/>
    <n v="2.11"/>
    <n v="3.5"/>
    <n v="1974"/>
    <n v="783.96"/>
  </r>
  <r>
    <n v="2014"/>
    <s v="Hypermarkets"/>
    <x v="12"/>
    <s v="Garofalo"/>
    <n v="288"/>
    <n v="2.23"/>
    <n v="3.31"/>
    <n v="953.28"/>
    <n v="311.04000000000002"/>
  </r>
  <r>
    <n v="2014"/>
    <s v="Hypermarkets"/>
    <x v="12"/>
    <s v="Garofalo"/>
    <n v="192"/>
    <n v="2.61"/>
    <n v="3.19"/>
    <n v="612.48"/>
    <n v="111.36000000000001"/>
  </r>
  <r>
    <n v="2014"/>
    <s v="Hypermarkets"/>
    <x v="12"/>
    <s v="Garofalo"/>
    <n v="252"/>
    <n v="2.2000000000000002"/>
    <n v="3.36"/>
    <n v="846.71999999999991"/>
    <n v="292.31999999999994"/>
  </r>
  <r>
    <n v="2014"/>
    <s v="Hypermarkets"/>
    <x v="12"/>
    <s v="Garofalo"/>
    <n v="384"/>
    <n v="2.2599999999999998"/>
    <n v="3.63"/>
    <n v="1393.92"/>
    <n v="526.08000000000004"/>
  </r>
  <r>
    <n v="2014"/>
    <s v="Hypermarkets"/>
    <x v="12"/>
    <s v="Garofalo"/>
    <n v="252"/>
    <n v="2.65"/>
    <n v="3.72"/>
    <n v="937.44"/>
    <n v="269.6400000000001"/>
  </r>
  <r>
    <n v="2014"/>
    <s v="Hypermarkets"/>
    <x v="12"/>
    <s v="Garofalo"/>
    <n v="336"/>
    <n v="2.1800000000000002"/>
    <n v="3.74"/>
    <n v="1256.6400000000001"/>
    <n v="524.16"/>
  </r>
  <r>
    <n v="2014"/>
    <s v="Hypermarkets"/>
    <x v="12"/>
    <s v="Garofalo"/>
    <n v="576"/>
    <n v="2.79"/>
    <n v="3.6"/>
    <n v="2073.6"/>
    <n v="466.56000000000006"/>
  </r>
  <r>
    <n v="2014"/>
    <s v="Hypermarkets"/>
    <x v="12"/>
    <s v="Garofalo"/>
    <n v="468"/>
    <n v="2.2000000000000002"/>
    <n v="3.52"/>
    <n v="1647.36"/>
    <n v="617.75999999999988"/>
  </r>
  <r>
    <n v="2014"/>
    <s v="Hypermarkets"/>
    <x v="12"/>
    <s v="Garofalo"/>
    <n v="276"/>
    <n v="2.19"/>
    <n v="3.38"/>
    <n v="932.88"/>
    <n v="328.44"/>
  </r>
  <r>
    <n v="2014"/>
    <s v="Hypermarkets"/>
    <x v="12"/>
    <s v="Garofalo"/>
    <n v="216"/>
    <n v="2.31"/>
    <n v="3.72"/>
    <n v="803.5200000000001"/>
    <n v="304.56000000000006"/>
  </r>
  <r>
    <n v="2014"/>
    <s v="Hypermarkets"/>
    <x v="12"/>
    <s v="President"/>
    <n v="588"/>
    <n v="2.62"/>
    <n v="3.18"/>
    <n v="1869.8400000000001"/>
    <n v="329.28000000000003"/>
  </r>
  <r>
    <n v="2014"/>
    <s v="Hypermarkets"/>
    <x v="12"/>
    <s v="President"/>
    <n v="240"/>
    <n v="2.71"/>
    <n v="3.11"/>
    <n v="746.4"/>
    <n v="95.999999999999972"/>
  </r>
  <r>
    <n v="2014"/>
    <s v="Hypermarkets"/>
    <x v="12"/>
    <s v="President"/>
    <n v="552"/>
    <n v="2.37"/>
    <n v="3.6"/>
    <n v="1987.2"/>
    <n v="678.96"/>
  </r>
  <r>
    <n v="2014"/>
    <s v="Hypermarkets"/>
    <x v="12"/>
    <s v="President"/>
    <n v="516"/>
    <n v="2.48"/>
    <n v="3.48"/>
    <n v="1795.68"/>
    <n v="516"/>
  </r>
  <r>
    <n v="2014"/>
    <s v="Hypermarkets"/>
    <x v="12"/>
    <s v="President"/>
    <n v="132"/>
    <n v="2.7"/>
    <n v="3.24"/>
    <n v="427.68"/>
    <n v="71.28"/>
  </r>
  <r>
    <n v="2014"/>
    <s v="Hypermarkets"/>
    <x v="12"/>
    <s v="President"/>
    <n v="276"/>
    <n v="2.1800000000000002"/>
    <n v="3.49"/>
    <n v="963.24"/>
    <n v="361.56"/>
  </r>
  <r>
    <n v="2014"/>
    <s v="Hypermarkets"/>
    <x v="12"/>
    <s v="President"/>
    <n v="492"/>
    <n v="2.21"/>
    <n v="3.16"/>
    <n v="1554.72"/>
    <n v="467.40000000000009"/>
  </r>
  <r>
    <n v="2014"/>
    <s v="Hypermarkets"/>
    <x v="12"/>
    <s v="President"/>
    <n v="168"/>
    <n v="2.02"/>
    <n v="3.04"/>
    <n v="510.72"/>
    <n v="171.36"/>
  </r>
  <r>
    <n v="2014"/>
    <s v="Hypermarkets"/>
    <x v="12"/>
    <s v="President"/>
    <n v="144"/>
    <n v="2.09"/>
    <n v="3.8"/>
    <n v="547.19999999999993"/>
    <n v="246.24"/>
  </r>
  <r>
    <n v="2014"/>
    <s v="Hypermarkets"/>
    <x v="12"/>
    <s v="President"/>
    <n v="348"/>
    <n v="2.59"/>
    <n v="3.53"/>
    <n v="1228.4399999999998"/>
    <n v="327.12"/>
  </r>
  <r>
    <n v="2014"/>
    <s v="Hypermarkets"/>
    <x v="12"/>
    <s v="President"/>
    <n v="540"/>
    <n v="2.48"/>
    <n v="3.52"/>
    <n v="1900.8"/>
    <n v="561.6"/>
  </r>
  <r>
    <n v="2014"/>
    <s v="Hypermarkets"/>
    <x v="12"/>
    <s v="President"/>
    <n v="444"/>
    <n v="2.73"/>
    <n v="3.53"/>
    <n v="1567.32"/>
    <n v="355.19999999999993"/>
  </r>
  <r>
    <n v="2014"/>
    <s v="Convenience stores"/>
    <x v="1"/>
    <s v="Nestle'"/>
    <n v="6108"/>
    <n v="1.05"/>
    <n v="1.01"/>
    <n v="6169.08"/>
    <n v="-244.32000000000022"/>
  </r>
  <r>
    <n v="2014"/>
    <s v="Convenience stores"/>
    <x v="1"/>
    <s v="Nestle'"/>
    <n v="9012"/>
    <n v="0.49"/>
    <n v="1.1100000000000001"/>
    <n v="10003.320000000002"/>
    <n v="5587.4400000000005"/>
  </r>
  <r>
    <n v="2014"/>
    <s v="Convenience stores"/>
    <x v="1"/>
    <s v="Nestle'"/>
    <n v="5436"/>
    <n v="0.96"/>
    <n v="1.0900000000000001"/>
    <n v="5925.2400000000007"/>
    <n v="706.68000000000063"/>
  </r>
  <r>
    <n v="2014"/>
    <s v="Convenience stores"/>
    <x v="1"/>
    <s v="Nestle'"/>
    <n v="7452"/>
    <n v="1.1100000000000001"/>
    <n v="1.0900000000000001"/>
    <n v="8122.68"/>
    <n v="-149.04000000000013"/>
  </r>
  <r>
    <n v="2014"/>
    <s v="Convenience stores"/>
    <x v="1"/>
    <s v="Nestle'"/>
    <n v="7608"/>
    <n v="0.48"/>
    <n v="0.97"/>
    <n v="7379.76"/>
    <n v="3727.92"/>
  </r>
  <r>
    <n v="2014"/>
    <s v="Convenience stores"/>
    <x v="1"/>
    <s v="Nestle'"/>
    <n v="8400"/>
    <n v="0.73"/>
    <n v="1.03"/>
    <n v="8652"/>
    <n v="2520.0000000000005"/>
  </r>
  <r>
    <n v="2014"/>
    <s v="Convenience stores"/>
    <x v="1"/>
    <s v="Nestle'"/>
    <n v="9480"/>
    <n v="0.45"/>
    <n v="1.05"/>
    <n v="9954"/>
    <n v="5688.0000000000009"/>
  </r>
  <r>
    <n v="2014"/>
    <s v="Convenience stores"/>
    <x v="1"/>
    <s v="Nestle'"/>
    <n v="6924"/>
    <n v="1.04"/>
    <n v="0.97"/>
    <n v="6716.28"/>
    <n v="-484.6800000000004"/>
  </r>
  <r>
    <n v="2014"/>
    <s v="Convenience stores"/>
    <x v="1"/>
    <s v="Nestle'"/>
    <n v="6864"/>
    <n v="0.98"/>
    <n v="0.91"/>
    <n v="6246.24"/>
    <n v="-480.47999999999968"/>
  </r>
  <r>
    <n v="2014"/>
    <s v="Convenience stores"/>
    <x v="1"/>
    <s v="Nestle'"/>
    <n v="9000"/>
    <n v="0.81"/>
    <n v="1.1399999999999999"/>
    <n v="10260"/>
    <n v="2969.9999999999986"/>
  </r>
  <r>
    <n v="2014"/>
    <s v="Convenience stores"/>
    <x v="1"/>
    <s v="Nestle'"/>
    <n v="5448"/>
    <n v="0.59"/>
    <n v="0.94"/>
    <n v="5121.12"/>
    <n v="1906.8"/>
  </r>
  <r>
    <n v="2014"/>
    <s v="Convenience stores"/>
    <x v="2"/>
    <s v="Nestle'"/>
    <n v="60"/>
    <n v="1.1499999999999999"/>
    <n v="1.34"/>
    <n v="80.400000000000006"/>
    <n v="11.400000000000009"/>
  </r>
  <r>
    <n v="2014"/>
    <s v="Convenience stores"/>
    <x v="4"/>
    <s v="Corny"/>
    <n v="576"/>
    <n v="1.48"/>
    <n v="1.6"/>
    <n v="921.6"/>
    <n v="69.120000000000061"/>
  </r>
  <r>
    <n v="2014"/>
    <s v="Convenience stores"/>
    <x v="4"/>
    <s v="Corny"/>
    <n v="1272"/>
    <n v="1.29"/>
    <n v="1.77"/>
    <n v="2251.44"/>
    <n v="610.55999999999995"/>
  </r>
  <r>
    <n v="2014"/>
    <s v="Convenience stores"/>
    <x v="4"/>
    <s v="Corny"/>
    <n v="744"/>
    <n v="1.23"/>
    <n v="1.69"/>
    <n v="1257.3599999999999"/>
    <n v="342.23999999999995"/>
  </r>
  <r>
    <n v="2014"/>
    <s v="Convenience stores"/>
    <x v="4"/>
    <s v="Corny"/>
    <n v="732"/>
    <n v="1.48"/>
    <n v="1.65"/>
    <n v="1207.8"/>
    <n v="124.43999999999994"/>
  </r>
  <r>
    <n v="2014"/>
    <s v="Convenience stores"/>
    <x v="4"/>
    <s v="Corny"/>
    <n v="864"/>
    <n v="1.1299999999999999"/>
    <n v="1.61"/>
    <n v="1391.0400000000002"/>
    <n v="414.7200000000002"/>
  </r>
  <r>
    <n v="2014"/>
    <s v="Convenience stores"/>
    <x v="6"/>
    <s v="Grekomila"/>
    <n v="1152"/>
    <n v="2.64"/>
    <n v="3.94"/>
    <n v="4538.88"/>
    <n v="1497.6"/>
  </r>
  <r>
    <n v="2014"/>
    <s v="Convenience stores"/>
    <x v="6"/>
    <s v="Grekomila"/>
    <n v="780"/>
    <n v="2.5299999999999998"/>
    <n v="3.48"/>
    <n v="2714.4"/>
    <n v="741.00000000000011"/>
  </r>
  <r>
    <n v="2014"/>
    <s v="Convenience stores"/>
    <x v="6"/>
    <s v="Grekomila"/>
    <n v="636"/>
    <n v="2.6"/>
    <n v="3.57"/>
    <n v="2270.52"/>
    <n v="616.91999999999985"/>
  </r>
  <r>
    <n v="2014"/>
    <s v="Convenience stores"/>
    <x v="6"/>
    <s v="Grekomila"/>
    <n v="720"/>
    <n v="2.25"/>
    <n v="3.67"/>
    <n v="2642.4"/>
    <n v="1022.4"/>
  </r>
  <r>
    <n v="2014"/>
    <s v="Convenience stores"/>
    <x v="6"/>
    <s v="Grekomila"/>
    <n v="1200"/>
    <n v="2.94"/>
    <n v="3.47"/>
    <n v="4164"/>
    <n v="636.00000000000034"/>
  </r>
  <r>
    <n v="2014"/>
    <s v="Convenience stores"/>
    <x v="6"/>
    <s v="Grekomila"/>
    <n v="768"/>
    <n v="3"/>
    <n v="3.74"/>
    <n v="2872.32"/>
    <n v="568.32000000000016"/>
  </r>
  <r>
    <n v="2014"/>
    <s v="Convenience stores"/>
    <x v="6"/>
    <s v="Grekomila"/>
    <n v="972"/>
    <n v="2.97"/>
    <n v="3.85"/>
    <n v="3742.2000000000003"/>
    <n v="855.3599999999999"/>
  </r>
  <r>
    <n v="2014"/>
    <s v="Convenience stores"/>
    <x v="6"/>
    <s v="Grekomila"/>
    <n v="1116"/>
    <n v="2.7"/>
    <n v="3.34"/>
    <n v="3727.44"/>
    <n v="714.23999999999967"/>
  </r>
  <r>
    <n v="2014"/>
    <s v="Convenience stores"/>
    <x v="6"/>
    <s v="Grekomila"/>
    <n v="972"/>
    <n v="2.13"/>
    <n v="3.53"/>
    <n v="3431.16"/>
    <n v="1360.8"/>
  </r>
  <r>
    <n v="2014"/>
    <s v="Convenience stores"/>
    <x v="6"/>
    <s v="Grekomila"/>
    <n v="600"/>
    <n v="2.69"/>
    <n v="3.35"/>
    <n v="2010"/>
    <n v="396.00000000000011"/>
  </r>
  <r>
    <n v="2014"/>
    <s v="Convenience stores"/>
    <x v="6"/>
    <s v="Grekomila"/>
    <n v="960"/>
    <n v="2.4300000000000002"/>
    <n v="3.2"/>
    <n v="3072"/>
    <n v="739.2"/>
  </r>
  <r>
    <n v="2014"/>
    <s v="Convenience stores"/>
    <x v="6"/>
    <s v="Grekomila"/>
    <n v="936"/>
    <n v="2.5099999999999998"/>
    <n v="3.98"/>
    <n v="3725.28"/>
    <n v="1375.92"/>
  </r>
  <r>
    <n v="2014"/>
    <s v="Convenience stores"/>
    <x v="6"/>
    <s v="Grekomila"/>
    <n v="864"/>
    <n v="2.87"/>
    <n v="3.49"/>
    <n v="3015.36"/>
    <n v="535.68000000000006"/>
  </r>
  <r>
    <n v="2014"/>
    <s v="Convenience stores"/>
    <x v="6"/>
    <s v="Grekomila"/>
    <n v="744"/>
    <n v="2.2799999999999998"/>
    <n v="3.81"/>
    <n v="2834.64"/>
    <n v="1138.3200000000002"/>
  </r>
  <r>
    <n v="2014"/>
    <s v="Convenience stores"/>
    <x v="6"/>
    <s v="Grekomila"/>
    <n v="720"/>
    <n v="2.4900000000000002"/>
    <n v="3.78"/>
    <n v="2721.6"/>
    <n v="928.79999999999973"/>
  </r>
  <r>
    <n v="2014"/>
    <s v="Convenience stores"/>
    <x v="6"/>
    <s v="Grekomila"/>
    <n v="852"/>
    <n v="2.52"/>
    <n v="3.69"/>
    <n v="3143.88"/>
    <n v="996.83999999999992"/>
  </r>
  <r>
    <n v="2014"/>
    <s v="Convenience stores"/>
    <x v="6"/>
    <s v="Grekomila"/>
    <n v="924"/>
    <n v="2.0699999999999998"/>
    <n v="3.24"/>
    <n v="2993.76"/>
    <n v="1081.0800000000004"/>
  </r>
  <r>
    <n v="2014"/>
    <s v="Convenience stores"/>
    <x v="6"/>
    <s v="Grekomila"/>
    <n v="948"/>
    <n v="2.97"/>
    <n v="3.76"/>
    <n v="3564.48"/>
    <n v="748.91999999999962"/>
  </r>
  <r>
    <n v="2014"/>
    <s v="Convenience stores"/>
    <x v="6"/>
    <s v="Grekomila"/>
    <n v="1176"/>
    <n v="2.1"/>
    <n v="3.4"/>
    <n v="3998.4"/>
    <n v="1528.7999999999997"/>
  </r>
  <r>
    <n v="2014"/>
    <s v="Convenience stores"/>
    <x v="6"/>
    <s v="Grekomila"/>
    <n v="780"/>
    <n v="2.2000000000000002"/>
    <n v="3.62"/>
    <n v="2823.6"/>
    <n v="1107.5999999999999"/>
  </r>
  <r>
    <n v="2014"/>
    <s v="Convenience stores"/>
    <x v="6"/>
    <s v="Grekomila"/>
    <n v="684"/>
    <n v="2.93"/>
    <n v="3.84"/>
    <n v="2626.56"/>
    <n v="622.43999999999983"/>
  </r>
  <r>
    <n v="2014"/>
    <s v="Convenience stores"/>
    <x v="6"/>
    <s v="Grekomila"/>
    <n v="972"/>
    <n v="2.08"/>
    <n v="3.89"/>
    <n v="3781.08"/>
    <n v="1759.3200000000002"/>
  </r>
  <r>
    <n v="2014"/>
    <s v="Convenience stores"/>
    <x v="6"/>
    <s v="Grekomila"/>
    <n v="624"/>
    <n v="2.91"/>
    <n v="3.7"/>
    <n v="2308.8000000000002"/>
    <n v="492.96000000000004"/>
  </r>
  <r>
    <n v="2014"/>
    <s v="Convenience stores"/>
    <x v="6"/>
    <s v="Grekomila"/>
    <n v="732"/>
    <n v="2.8"/>
    <n v="3.43"/>
    <n v="2510.7600000000002"/>
    <n v="461.16000000000025"/>
  </r>
  <r>
    <n v="2014"/>
    <s v="Convenience stores"/>
    <x v="6"/>
    <s v="Grekomila"/>
    <n v="744"/>
    <n v="2.09"/>
    <n v="3.22"/>
    <n v="2395.6800000000003"/>
    <n v="840.72000000000025"/>
  </r>
  <r>
    <n v="2014"/>
    <s v="Convenience stores"/>
    <x v="6"/>
    <s v="Grekomila"/>
    <n v="1092"/>
    <n v="2.09"/>
    <n v="3.24"/>
    <n v="3538.0800000000004"/>
    <n v="1255.8000000000004"/>
  </r>
  <r>
    <n v="2014"/>
    <s v="Convenience stores"/>
    <x v="6"/>
    <s v="Grekomila"/>
    <n v="828"/>
    <n v="2.76"/>
    <n v="3.57"/>
    <n v="2955.96"/>
    <n v="670.68000000000006"/>
  </r>
  <r>
    <n v="2014"/>
    <s v="Convenience stores"/>
    <x v="6"/>
    <s v="Grekomila"/>
    <n v="1176"/>
    <n v="2.66"/>
    <n v="3.88"/>
    <n v="4562.88"/>
    <n v="1434.7199999999998"/>
  </r>
  <r>
    <n v="2014"/>
    <s v="Convenience stores"/>
    <x v="6"/>
    <s v="Grekomila"/>
    <n v="972"/>
    <n v="2.12"/>
    <n v="3.99"/>
    <n v="3878.28"/>
    <n v="1817.64"/>
  </r>
  <r>
    <n v="2014"/>
    <s v="Convenience stores"/>
    <x v="6"/>
    <s v="Grekomila"/>
    <n v="600"/>
    <n v="2.63"/>
    <n v="3.94"/>
    <n v="2364"/>
    <n v="786"/>
  </r>
  <r>
    <n v="2014"/>
    <s v="Convenience stores"/>
    <x v="6"/>
    <s v="Grekomila"/>
    <n v="924"/>
    <n v="2.5499999999999998"/>
    <n v="3.2"/>
    <n v="2956.8"/>
    <n v="600.60000000000036"/>
  </r>
  <r>
    <n v="2014"/>
    <s v="Convenience stores"/>
    <x v="6"/>
    <s v="Grekomila"/>
    <n v="696"/>
    <n v="2.57"/>
    <n v="3.49"/>
    <n v="2429.04"/>
    <n v="640.32000000000028"/>
  </r>
  <r>
    <n v="2014"/>
    <s v="Convenience stores"/>
    <x v="6"/>
    <s v="Grekomila"/>
    <n v="1008"/>
    <n v="2.11"/>
    <n v="3.58"/>
    <n v="3608.64"/>
    <n v="1481.7600000000002"/>
  </r>
  <r>
    <n v="2014"/>
    <s v="Convenience stores"/>
    <x v="6"/>
    <s v="Grekomila"/>
    <n v="984"/>
    <n v="2.1800000000000002"/>
    <n v="3.9"/>
    <n v="3837.6"/>
    <n v="1692.4799999999998"/>
  </r>
  <r>
    <n v="2014"/>
    <s v="Convenience stores"/>
    <x v="6"/>
    <s v="Grekomila"/>
    <n v="792"/>
    <n v="2.56"/>
    <n v="3.61"/>
    <n v="2859.12"/>
    <n v="831.59999999999991"/>
  </r>
  <r>
    <n v="2014"/>
    <s v="Convenience stores"/>
    <x v="6"/>
    <s v="Grekomila"/>
    <n v="708"/>
    <n v="2.4700000000000002"/>
    <n v="3.28"/>
    <n v="2322.2399999999998"/>
    <n v="573.47999999999968"/>
  </r>
  <r>
    <n v="2014"/>
    <s v="Convenience stores"/>
    <x v="6"/>
    <s v="Grekomila"/>
    <n v="804"/>
    <n v="2.62"/>
    <n v="3.8"/>
    <n v="3055.2"/>
    <n v="948.7199999999998"/>
  </r>
  <r>
    <n v="2014"/>
    <s v="Convenience stores"/>
    <x v="6"/>
    <s v="Grekomila"/>
    <n v="600"/>
    <n v="2.76"/>
    <n v="3.56"/>
    <n v="2136"/>
    <n v="480.00000000000017"/>
  </r>
  <r>
    <n v="2014"/>
    <s v="Convenience stores"/>
    <x v="6"/>
    <s v="Grekomila"/>
    <n v="660"/>
    <n v="2.0499999999999998"/>
    <n v="3.82"/>
    <n v="2521.1999999999998"/>
    <n v="1168.2"/>
  </r>
  <r>
    <n v="2014"/>
    <s v="Convenience stores"/>
    <x v="6"/>
    <s v="Grekomila"/>
    <n v="912"/>
    <n v="2"/>
    <n v="3.57"/>
    <n v="3255.8399999999997"/>
    <n v="1431.84"/>
  </r>
  <r>
    <n v="2014"/>
    <s v="Convenience stores"/>
    <x v="6"/>
    <s v="Grekomila"/>
    <n v="1056"/>
    <n v="2.06"/>
    <n v="3.74"/>
    <n v="3949.44"/>
    <n v="1774.0800000000002"/>
  </r>
  <r>
    <n v="2014"/>
    <s v="Convenience stores"/>
    <x v="6"/>
    <s v="Grekomila"/>
    <n v="1056"/>
    <n v="2.2999999999999998"/>
    <n v="3.47"/>
    <n v="3664.32"/>
    <n v="1235.5200000000004"/>
  </r>
  <r>
    <n v="2014"/>
    <s v="Convenience stores"/>
    <x v="6"/>
    <s v="Grekomila"/>
    <n v="696"/>
    <n v="2.36"/>
    <n v="3.84"/>
    <n v="2672.64"/>
    <n v="1030.08"/>
  </r>
  <r>
    <n v="2014"/>
    <s v="Convenience stores"/>
    <x v="6"/>
    <s v="Grekomila"/>
    <n v="1152"/>
    <n v="2.5"/>
    <n v="3.58"/>
    <n v="4124.16"/>
    <n v="1244.1600000000001"/>
  </r>
  <r>
    <n v="2014"/>
    <s v="Convenience stores"/>
    <x v="6"/>
    <s v="Grekomila"/>
    <n v="600"/>
    <n v="2.63"/>
    <n v="3.94"/>
    <n v="2364"/>
    <n v="786"/>
  </r>
  <r>
    <n v="2014"/>
    <s v="Convenience stores"/>
    <x v="6"/>
    <s v="Grekomila"/>
    <n v="804"/>
    <n v="2.42"/>
    <n v="3.34"/>
    <n v="2685.3599999999997"/>
    <n v="739.68"/>
  </r>
  <r>
    <n v="2014"/>
    <s v="Convenience stores"/>
    <x v="6"/>
    <s v="Grekomila"/>
    <n v="1176"/>
    <n v="2.7"/>
    <n v="3.39"/>
    <n v="3986.6400000000003"/>
    <n v="811.43999999999994"/>
  </r>
  <r>
    <n v="2014"/>
    <s v="Convenience stores"/>
    <x v="6"/>
    <s v="Grekomila"/>
    <n v="996"/>
    <n v="2.52"/>
    <n v="3.39"/>
    <n v="3376.44"/>
    <n v="866.5200000000001"/>
  </r>
  <r>
    <n v="2014"/>
    <s v="Convenience stores"/>
    <x v="6"/>
    <s v="Grekomila"/>
    <n v="720"/>
    <n v="2.91"/>
    <n v="3.24"/>
    <n v="2332.8000000000002"/>
    <n v="237.60000000000005"/>
  </r>
  <r>
    <n v="2014"/>
    <s v="Convenience stores"/>
    <x v="6"/>
    <s v="Grekomila"/>
    <n v="624"/>
    <n v="2.93"/>
    <n v="3.22"/>
    <n v="2009.2800000000002"/>
    <n v="180.96000000000004"/>
  </r>
  <r>
    <n v="2014"/>
    <s v="Convenience stores"/>
    <x v="6"/>
    <s v="Grekomila"/>
    <n v="1128"/>
    <n v="2.56"/>
    <n v="3.3"/>
    <n v="3722.3999999999996"/>
    <n v="834.71999999999969"/>
  </r>
  <r>
    <n v="2014"/>
    <s v="Convenience stores"/>
    <x v="6"/>
    <s v="Grekomila"/>
    <n v="900"/>
    <n v="2.2599999999999998"/>
    <n v="3.23"/>
    <n v="2907"/>
    <n v="873.00000000000023"/>
  </r>
  <r>
    <n v="2014"/>
    <s v="Convenience stores"/>
    <x v="6"/>
    <s v="Grekomila"/>
    <n v="696"/>
    <n v="2.64"/>
    <n v="3.85"/>
    <n v="2679.6"/>
    <n v="842.16"/>
  </r>
  <r>
    <n v="2014"/>
    <s v="Convenience stores"/>
    <x v="6"/>
    <s v="Grekomila"/>
    <n v="1128"/>
    <n v="2.34"/>
    <n v="3.94"/>
    <n v="4444.32"/>
    <n v="1804.8000000000002"/>
  </r>
  <r>
    <n v="2014"/>
    <s v="Convenience stores"/>
    <x v="6"/>
    <s v="Grekomila"/>
    <n v="996"/>
    <n v="2.2000000000000002"/>
    <n v="3.97"/>
    <n v="3954.1200000000003"/>
    <n v="1762.92"/>
  </r>
  <r>
    <n v="2014"/>
    <s v="Convenience stores"/>
    <x v="6"/>
    <s v="Grekomila"/>
    <n v="636"/>
    <n v="2.77"/>
    <n v="3.75"/>
    <n v="2385"/>
    <n v="623.28"/>
  </r>
  <r>
    <n v="2014"/>
    <s v="Convenience stores"/>
    <x v="6"/>
    <s v="Grekomila"/>
    <n v="960"/>
    <n v="2.48"/>
    <n v="3.61"/>
    <n v="3465.6"/>
    <n v="1084.8"/>
  </r>
  <r>
    <n v="2014"/>
    <s v="Convenience stores"/>
    <x v="6"/>
    <s v="Grekomila"/>
    <n v="1116"/>
    <n v="2.38"/>
    <n v="3.83"/>
    <n v="4274.28"/>
    <n v="1618.2000000000003"/>
  </r>
  <r>
    <n v="2014"/>
    <s v="Convenience stores"/>
    <x v="6"/>
    <s v="Grekomila"/>
    <n v="936"/>
    <n v="2.19"/>
    <n v="3.46"/>
    <n v="3238.56"/>
    <n v="1188.72"/>
  </r>
  <r>
    <n v="2014"/>
    <s v="Convenience stores"/>
    <x v="6"/>
    <s v="Grekomila"/>
    <n v="972"/>
    <n v="2.8"/>
    <n v="3.64"/>
    <n v="3538.08"/>
    <n v="816.48000000000025"/>
  </r>
  <r>
    <n v="2014"/>
    <s v="Convenience stores"/>
    <x v="6"/>
    <s v="Grekomila"/>
    <n v="828"/>
    <n v="2.38"/>
    <n v="3.67"/>
    <n v="3038.7599999999998"/>
    <n v="1068.1200000000001"/>
  </r>
  <r>
    <n v="2014"/>
    <s v="Convenience stores"/>
    <x v="6"/>
    <s v="Grekomila"/>
    <n v="660"/>
    <n v="2.09"/>
    <n v="3.9"/>
    <n v="2574"/>
    <n v="1194.6000000000001"/>
  </r>
  <r>
    <n v="2014"/>
    <s v="Convenience stores"/>
    <x v="6"/>
    <s v="Grekomila"/>
    <n v="780"/>
    <n v="2.71"/>
    <n v="3.51"/>
    <n v="2737.7999999999997"/>
    <n v="623.99999999999989"/>
  </r>
  <r>
    <n v="2014"/>
    <s v="Convenience stores"/>
    <x v="8"/>
    <s v="Cif"/>
    <n v="756"/>
    <n v="1.6"/>
    <n v="2.6"/>
    <n v="1965.6000000000001"/>
    <n v="756"/>
  </r>
  <r>
    <n v="2014"/>
    <s v="Convenience stores"/>
    <x v="8"/>
    <s v="Cif"/>
    <n v="960"/>
    <n v="1.45"/>
    <n v="3.45"/>
    <n v="3312"/>
    <n v="1920"/>
  </r>
  <r>
    <n v="2014"/>
    <s v="Convenience stores"/>
    <x v="8"/>
    <s v="Cif"/>
    <n v="372"/>
    <n v="2.0099999999999998"/>
    <n v="2.14"/>
    <n v="796.08"/>
    <n v="48.360000000000127"/>
  </r>
  <r>
    <n v="2014"/>
    <s v="Convenience stores"/>
    <x v="8"/>
    <s v="Cif"/>
    <n v="1080"/>
    <n v="2.41"/>
    <n v="2.99"/>
    <n v="3229.2000000000003"/>
    <n v="626.40000000000009"/>
  </r>
  <r>
    <n v="2014"/>
    <s v="Convenience stores"/>
    <x v="5"/>
    <s v="Mars"/>
    <n v="2592"/>
    <n v="2.4900000000000002"/>
    <n v="3.65"/>
    <n v="9460.7999999999993"/>
    <n v="3006.7199999999993"/>
  </r>
  <r>
    <n v="2014"/>
    <s v="Convenience stores"/>
    <x v="5"/>
    <s v="Mars"/>
    <n v="1260"/>
    <n v="2.92"/>
    <n v="3.85"/>
    <n v="4851"/>
    <n v="1171.8000000000002"/>
  </r>
  <r>
    <n v="2014"/>
    <s v="Convenience stores"/>
    <x v="5"/>
    <s v="Mars"/>
    <n v="1620"/>
    <n v="2.41"/>
    <n v="3.87"/>
    <n v="6269.4000000000005"/>
    <n v="2365.1999999999998"/>
  </r>
  <r>
    <n v="2014"/>
    <s v="Convenience stores"/>
    <x v="5"/>
    <s v="Mars"/>
    <n v="1572"/>
    <n v="2.31"/>
    <n v="3.83"/>
    <n v="6020.76"/>
    <n v="2389.44"/>
  </r>
  <r>
    <n v="2014"/>
    <s v="Convenience stores"/>
    <x v="5"/>
    <s v="Mars"/>
    <n v="1656"/>
    <n v="2.7"/>
    <n v="3.79"/>
    <n v="6276.24"/>
    <n v="1805.0399999999997"/>
  </r>
  <r>
    <n v="2014"/>
    <s v="Convenience stores"/>
    <x v="5"/>
    <s v="Mars"/>
    <n v="1320"/>
    <n v="2.69"/>
    <n v="3.74"/>
    <n v="4936.8"/>
    <n v="1386.0000000000005"/>
  </r>
  <r>
    <n v="2014"/>
    <s v="Convenience stores"/>
    <x v="5"/>
    <s v="Mars"/>
    <n v="2208"/>
    <n v="2.66"/>
    <n v="3.7"/>
    <n v="8169.6"/>
    <n v="2296.3200000000002"/>
  </r>
  <r>
    <n v="2014"/>
    <s v="Convenience stores"/>
    <x v="5"/>
    <s v="Mars"/>
    <n v="1956"/>
    <n v="2.79"/>
    <n v="3.92"/>
    <n v="7667.5199999999995"/>
    <n v="2210.2799999999997"/>
  </r>
  <r>
    <n v="2014"/>
    <s v="Convenience stores"/>
    <x v="4"/>
    <s v="Ulker"/>
    <n v="984"/>
    <n v="1.38"/>
    <n v="1.86"/>
    <n v="1830.24"/>
    <n v="472.32000000000022"/>
  </r>
  <r>
    <n v="2014"/>
    <s v="Convenience stores"/>
    <x v="4"/>
    <s v="Ulker"/>
    <n v="1212"/>
    <n v="1.35"/>
    <n v="1.63"/>
    <n v="1975.56"/>
    <n v="339.35999999999979"/>
  </r>
  <r>
    <n v="2014"/>
    <s v="Convenience stores"/>
    <x v="4"/>
    <s v="Ulker"/>
    <n v="1164"/>
    <n v="1.1100000000000001"/>
    <n v="1.89"/>
    <n v="2199.96"/>
    <n v="907.91999999999973"/>
  </r>
  <r>
    <n v="2014"/>
    <s v="Convenience stores"/>
    <x v="4"/>
    <s v="Ulker"/>
    <n v="1308"/>
    <n v="1.47"/>
    <n v="1.82"/>
    <n v="2380.56"/>
    <n v="457.80000000000013"/>
  </r>
  <r>
    <n v="2014"/>
    <s v="Convenience stores"/>
    <x v="4"/>
    <s v="Ulker"/>
    <n v="1200"/>
    <n v="1.35"/>
    <n v="1.82"/>
    <n v="2184"/>
    <n v="564"/>
  </r>
  <r>
    <n v="2014"/>
    <s v="Convenience stores"/>
    <x v="4"/>
    <s v="Ulker"/>
    <n v="1020"/>
    <n v="1.42"/>
    <n v="1.65"/>
    <n v="1683"/>
    <n v="234.6"/>
  </r>
  <r>
    <n v="2014"/>
    <s v="Convenience stores"/>
    <x v="4"/>
    <s v="Ulker"/>
    <n v="912"/>
    <n v="1.41"/>
    <n v="1.6"/>
    <n v="1459.2"/>
    <n v="173.28000000000014"/>
  </r>
  <r>
    <n v="2014"/>
    <s v="Convenience stores"/>
    <x v="4"/>
    <s v="Ulker"/>
    <n v="636"/>
    <n v="1.42"/>
    <n v="1.84"/>
    <n v="1170.24"/>
    <n v="267.12000000000012"/>
  </r>
  <r>
    <n v="2014"/>
    <s v="Convenience stores"/>
    <x v="4"/>
    <s v="Ulker"/>
    <n v="1008"/>
    <n v="1.25"/>
    <n v="1.73"/>
    <n v="1743.84"/>
    <n v="483.84"/>
  </r>
  <r>
    <n v="2014"/>
    <s v="Convenience stores"/>
    <x v="8"/>
    <s v="WC Net"/>
    <n v="708"/>
    <n v="2.2599999999999998"/>
    <n v="2.2799999999999998"/>
    <n v="1614.2399999999998"/>
    <n v="14.160000000000013"/>
  </r>
  <r>
    <n v="2014"/>
    <s v="Convenience stores"/>
    <x v="8"/>
    <s v="WC Net"/>
    <n v="504"/>
    <n v="2.06"/>
    <n v="2.11"/>
    <n v="1063.4399999999998"/>
    <n v="25.19999999999991"/>
  </r>
  <r>
    <n v="2014"/>
    <s v="Convenience stores"/>
    <x v="8"/>
    <s v="WC Net"/>
    <n v="924"/>
    <n v="1.46"/>
    <n v="2.9"/>
    <n v="2679.6"/>
    <n v="1330.56"/>
  </r>
  <r>
    <n v="2014"/>
    <s v="Convenience stores"/>
    <x v="8"/>
    <s v="WC Net"/>
    <n v="528"/>
    <n v="2.2799999999999998"/>
    <n v="2.3199999999999998"/>
    <n v="1224.9599999999998"/>
    <n v="21.120000000000019"/>
  </r>
  <r>
    <n v="2014"/>
    <s v="Convenience stores"/>
    <x v="8"/>
    <s v="WC Net"/>
    <n v="372"/>
    <n v="1.5"/>
    <n v="2.19"/>
    <n v="814.68"/>
    <n v="256.68"/>
  </r>
  <r>
    <n v="2014"/>
    <s v="Convenience stores"/>
    <x v="8"/>
    <s v="WC Net"/>
    <n v="504"/>
    <n v="1.84"/>
    <n v="2.09"/>
    <n v="1053.3599999999999"/>
    <n v="125.99999999999989"/>
  </r>
  <r>
    <n v="2014"/>
    <s v="Convenience stores"/>
    <x v="8"/>
    <s v="WC Net"/>
    <n v="828"/>
    <n v="2.42"/>
    <n v="2.41"/>
    <n v="1995.48"/>
    <n v="-8.2799999999998235"/>
  </r>
  <r>
    <n v="2014"/>
    <s v="Convenience stores"/>
    <x v="8"/>
    <s v="WC Net"/>
    <n v="1104"/>
    <n v="1.63"/>
    <n v="2.4900000000000002"/>
    <n v="2748.96"/>
    <n v="949.4400000000004"/>
  </r>
  <r>
    <n v="2014"/>
    <s v="Convenience stores"/>
    <x v="8"/>
    <s v="WC Net"/>
    <n v="1104"/>
    <n v="1.96"/>
    <n v="2.5"/>
    <n v="2760"/>
    <n v="596.16000000000008"/>
  </r>
  <r>
    <n v="2014"/>
    <s v="Convenience stores"/>
    <x v="8"/>
    <s v="WC Net"/>
    <n v="840"/>
    <n v="2.16"/>
    <n v="3.49"/>
    <n v="2931.6000000000004"/>
    <n v="1117.2"/>
  </r>
  <r>
    <n v="2014"/>
    <s v="Convenience stores"/>
    <x v="8"/>
    <s v="WC Net"/>
    <n v="1140"/>
    <n v="1.92"/>
    <n v="2.2599999999999998"/>
    <n v="2576.3999999999996"/>
    <n v="387.59999999999985"/>
  </r>
  <r>
    <n v="2014"/>
    <s v="Convenience stores"/>
    <x v="8"/>
    <s v="WC Net"/>
    <n v="1044"/>
    <n v="2.42"/>
    <n v="2.91"/>
    <n v="3038.04"/>
    <n v="511.56000000000023"/>
  </r>
  <r>
    <n v="2014"/>
    <s v="Convenience stores"/>
    <x v="8"/>
    <s v="WC Net"/>
    <n v="1128"/>
    <n v="1.43"/>
    <n v="2.83"/>
    <n v="3192.2400000000002"/>
    <n v="1579.2"/>
  </r>
  <r>
    <n v="2014"/>
    <s v="Convenience stores"/>
    <x v="8"/>
    <s v="WC Net"/>
    <n v="1164"/>
    <n v="2.09"/>
    <n v="2.21"/>
    <n v="2572.44"/>
    <n v="139.68000000000012"/>
  </r>
  <r>
    <n v="2014"/>
    <s v="Convenience stores"/>
    <x v="8"/>
    <s v="WC Net"/>
    <n v="828"/>
    <n v="1.71"/>
    <n v="2.61"/>
    <n v="2161.08"/>
    <n v="745.19999999999993"/>
  </r>
  <r>
    <n v="2014"/>
    <s v="Convenience stores"/>
    <x v="8"/>
    <s v="WC Net"/>
    <n v="804"/>
    <n v="2.5"/>
    <n v="2.97"/>
    <n v="2387.88"/>
    <n v="377.88000000000017"/>
  </r>
  <r>
    <n v="2014"/>
    <s v="Convenience stores"/>
    <x v="8"/>
    <s v="WC Net"/>
    <n v="528"/>
    <n v="1.29"/>
    <n v="3.25"/>
    <n v="1716"/>
    <n v="1034.8799999999999"/>
  </r>
  <r>
    <n v="2014"/>
    <s v="Convenience stores"/>
    <x v="4"/>
    <s v="Mondelez"/>
    <n v="972"/>
    <n v="1.47"/>
    <n v="1.73"/>
    <n v="1681.56"/>
    <n v="252.72"/>
  </r>
  <r>
    <n v="2014"/>
    <s v="Convenience stores"/>
    <x v="4"/>
    <s v="Mondelez"/>
    <n v="1080"/>
    <n v="1.27"/>
    <n v="1.61"/>
    <n v="1738.8000000000002"/>
    <n v="367.2000000000001"/>
  </r>
  <r>
    <n v="2014"/>
    <s v="Convenience stores"/>
    <x v="4"/>
    <s v="Mondelez"/>
    <n v="744"/>
    <n v="1.2"/>
    <n v="1.61"/>
    <n v="1197.8400000000001"/>
    <n v="305.04000000000008"/>
  </r>
  <r>
    <n v="2014"/>
    <s v="Convenience stores"/>
    <x v="4"/>
    <s v="Mondelez"/>
    <n v="1164"/>
    <n v="1.1100000000000001"/>
    <n v="1.69"/>
    <n v="1967.1599999999999"/>
    <n v="675.11999999999978"/>
  </r>
  <r>
    <n v="2014"/>
    <s v="Convenience stores"/>
    <x v="4"/>
    <s v="Mondelez"/>
    <n v="1308"/>
    <n v="1.1499999999999999"/>
    <n v="1.8"/>
    <n v="2354.4"/>
    <n v="850.20000000000016"/>
  </r>
  <r>
    <n v="2014"/>
    <s v="Convenience stores"/>
    <x v="3"/>
    <s v="Sephora"/>
    <n v="684"/>
    <n v="4.57"/>
    <n v="5.3"/>
    <n v="3625.2"/>
    <n v="499.31999999999971"/>
  </r>
  <r>
    <n v="2014"/>
    <s v="Convenience stores"/>
    <x v="3"/>
    <s v="Sephora"/>
    <n v="600"/>
    <n v="4.26"/>
    <n v="5.24"/>
    <n v="3144"/>
    <n v="588.00000000000023"/>
  </r>
  <r>
    <n v="2014"/>
    <s v="Convenience stores"/>
    <x v="3"/>
    <s v="Sephora"/>
    <n v="552"/>
    <n v="4.93"/>
    <n v="5.15"/>
    <n v="2842.8"/>
    <n v="121.44000000000035"/>
  </r>
  <r>
    <n v="2014"/>
    <s v="Convenience stores"/>
    <x v="3"/>
    <s v="Sephora"/>
    <n v="672"/>
    <n v="4.83"/>
    <n v="5.09"/>
    <n v="3420.48"/>
    <n v="174.71999999999986"/>
  </r>
  <r>
    <n v="2014"/>
    <s v="Convenience stores"/>
    <x v="3"/>
    <s v="Sephora"/>
    <n v="348"/>
    <n v="4.5199999999999996"/>
    <n v="5.29"/>
    <n v="1840.92"/>
    <n v="267.96000000000015"/>
  </r>
  <r>
    <n v="2014"/>
    <s v="Convenience stores"/>
    <x v="3"/>
    <s v="Sephora"/>
    <n v="384"/>
    <n v="4.93"/>
    <n v="5.01"/>
    <n v="1923.84"/>
    <n v="30.720000000000027"/>
  </r>
  <r>
    <n v="2014"/>
    <s v="Convenience stores"/>
    <x v="3"/>
    <s v="Sephora"/>
    <n v="528"/>
    <n v="4.17"/>
    <n v="5.22"/>
    <n v="2756.16"/>
    <n v="554.39999999999986"/>
  </r>
  <r>
    <n v="2014"/>
    <s v="Convenience stores"/>
    <x v="3"/>
    <s v="Sephora"/>
    <n v="576"/>
    <n v="4.09"/>
    <n v="5.24"/>
    <n v="3018.2400000000002"/>
    <n v="662.4000000000002"/>
  </r>
  <r>
    <n v="2014"/>
    <s v="Convenience stores"/>
    <x v="3"/>
    <s v="Sephora"/>
    <n v="324"/>
    <n v="4.07"/>
    <n v="5.14"/>
    <n v="1665.36"/>
    <n v="346.67999999999978"/>
  </r>
  <r>
    <n v="2014"/>
    <s v="Convenience stores"/>
    <x v="3"/>
    <s v="Sephora"/>
    <n v="456"/>
    <n v="4.63"/>
    <n v="5.0999999999999996"/>
    <n v="2325.6"/>
    <n v="214.31999999999988"/>
  </r>
  <r>
    <n v="2014"/>
    <s v="Convenience stores"/>
    <x v="3"/>
    <s v="Sephora"/>
    <n v="456"/>
    <n v="4.5599999999999996"/>
    <n v="5.2"/>
    <n v="2371.2000000000003"/>
    <n v="291.84000000000026"/>
  </r>
  <r>
    <n v="2014"/>
    <s v="Convenience stores"/>
    <x v="3"/>
    <s v="Sephora"/>
    <n v="684"/>
    <n v="4.0599999999999996"/>
    <n v="5.29"/>
    <n v="3618.36"/>
    <n v="841.32000000000028"/>
  </r>
  <r>
    <n v="2014"/>
    <s v="Convenience stores"/>
    <x v="3"/>
    <s v="Sephora"/>
    <n v="576"/>
    <n v="4.79"/>
    <n v="5.03"/>
    <n v="2897.28"/>
    <n v="138.24000000000012"/>
  </r>
  <r>
    <n v="2014"/>
    <s v="Convenience stores"/>
    <x v="3"/>
    <s v="Sephora"/>
    <n v="396"/>
    <n v="4.49"/>
    <n v="5.15"/>
    <n v="2039.4"/>
    <n v="261.36000000000007"/>
  </r>
  <r>
    <n v="2014"/>
    <s v="Convenience stores"/>
    <x v="3"/>
    <s v="Sephora"/>
    <n v="432"/>
    <n v="4.3499999999999996"/>
    <n v="5.33"/>
    <n v="2302.56"/>
    <n v="423.36000000000018"/>
  </r>
  <r>
    <n v="2014"/>
    <s v="Convenience stores"/>
    <x v="3"/>
    <s v="Sephora"/>
    <n v="636"/>
    <n v="4"/>
    <n v="5.22"/>
    <n v="3319.9199999999996"/>
    <n v="775.91999999999985"/>
  </r>
  <r>
    <n v="2014"/>
    <s v="Convenience stores"/>
    <x v="3"/>
    <s v="Sephora"/>
    <n v="444"/>
    <n v="4.08"/>
    <n v="5.03"/>
    <n v="2233.3200000000002"/>
    <n v="421.80000000000007"/>
  </r>
  <r>
    <n v="2014"/>
    <s v="Convenience stores"/>
    <x v="3"/>
    <s v="Sephora"/>
    <n v="312"/>
    <n v="4"/>
    <n v="5.05"/>
    <n v="1575.6"/>
    <n v="327.59999999999997"/>
  </r>
  <r>
    <n v="2014"/>
    <s v="Convenience stores"/>
    <x v="3"/>
    <s v="Sephora"/>
    <n v="660"/>
    <n v="4.28"/>
    <n v="5.12"/>
    <n v="3379.2000000000003"/>
    <n v="554.39999999999986"/>
  </r>
  <r>
    <n v="2014"/>
    <s v="Convenience stores"/>
    <x v="3"/>
    <s v="Sephora"/>
    <n v="240"/>
    <n v="4.28"/>
    <n v="5.23"/>
    <n v="1255.2"/>
    <n v="228.00000000000006"/>
  </r>
  <r>
    <n v="2014"/>
    <s v="Convenience stores"/>
    <x v="3"/>
    <s v="Sephora"/>
    <n v="588"/>
    <n v="4.1500000000000004"/>
    <n v="5.25"/>
    <n v="3087"/>
    <n v="646.79999999999984"/>
  </r>
  <r>
    <n v="2014"/>
    <s v="Convenience stores"/>
    <x v="3"/>
    <s v="Sephora"/>
    <n v="456"/>
    <n v="4.59"/>
    <n v="5.29"/>
    <n v="2412.2400000000002"/>
    <n v="319.2000000000001"/>
  </r>
  <r>
    <n v="2014"/>
    <s v="Convenience stores"/>
    <x v="3"/>
    <s v="Sephora"/>
    <n v="516"/>
    <n v="4.42"/>
    <n v="5.31"/>
    <n v="2739.9599999999996"/>
    <n v="459.23999999999984"/>
  </r>
  <r>
    <n v="2014"/>
    <s v="Convenience stores"/>
    <x v="3"/>
    <s v="Sephora"/>
    <n v="504"/>
    <n v="4.05"/>
    <n v="5.24"/>
    <n v="2640.96"/>
    <n v="599.76000000000022"/>
  </r>
  <r>
    <n v="2014"/>
    <s v="Convenience stores"/>
    <x v="3"/>
    <s v="Sephora"/>
    <n v="540"/>
    <n v="4.97"/>
    <n v="5.24"/>
    <n v="2829.6"/>
    <n v="145.80000000000024"/>
  </r>
  <r>
    <n v="2014"/>
    <s v="Convenience stores"/>
    <x v="3"/>
    <s v="Sephora"/>
    <n v="552"/>
    <n v="4.2"/>
    <n v="5.1100000000000003"/>
    <n v="2820.7200000000003"/>
    <n v="502.32000000000005"/>
  </r>
  <r>
    <n v="2014"/>
    <s v="Convenience stores"/>
    <x v="3"/>
    <s v="Sephora"/>
    <n v="276"/>
    <n v="4.34"/>
    <n v="5.25"/>
    <n v="1449"/>
    <n v="251.16000000000003"/>
  </r>
  <r>
    <n v="2014"/>
    <s v="Convenience stores"/>
    <x v="3"/>
    <s v="Sephora"/>
    <n v="516"/>
    <n v="4.1399999999999997"/>
    <n v="5.05"/>
    <n v="2605.7999999999997"/>
    <n v="469.56000000000006"/>
  </r>
  <r>
    <n v="2014"/>
    <s v="Convenience stores"/>
    <x v="3"/>
    <s v="Sephora"/>
    <n v="384"/>
    <n v="4.53"/>
    <n v="5.26"/>
    <n v="2019.84"/>
    <n v="280.31999999999982"/>
  </r>
  <r>
    <n v="2014"/>
    <s v="Convenience stores"/>
    <x v="3"/>
    <s v="Sephora"/>
    <n v="276"/>
    <n v="4.5599999999999996"/>
    <n v="5.0999999999999996"/>
    <n v="1407.6"/>
    <n v="149.04000000000002"/>
  </r>
  <r>
    <n v="2014"/>
    <s v="Convenience stores"/>
    <x v="3"/>
    <s v="Sephora"/>
    <n v="552"/>
    <n v="4.9000000000000004"/>
    <n v="5.4"/>
    <n v="2980.8"/>
    <n v="276"/>
  </r>
  <r>
    <n v="2014"/>
    <s v="Convenience stores"/>
    <x v="3"/>
    <s v="Sephora"/>
    <n v="360"/>
    <n v="4.21"/>
    <n v="5.36"/>
    <n v="1929.6000000000001"/>
    <n v="414.00000000000011"/>
  </r>
  <r>
    <n v="2014"/>
    <s v="Convenience stores"/>
    <x v="3"/>
    <s v="Sephora"/>
    <n v="660"/>
    <n v="4.51"/>
    <n v="5.4"/>
    <n v="3564.0000000000005"/>
    <n v="587.40000000000032"/>
  </r>
  <r>
    <n v="2014"/>
    <s v="Convenience stores"/>
    <x v="1"/>
    <s v="Jacobs"/>
    <n v="7620"/>
    <n v="0.48"/>
    <n v="1.02"/>
    <n v="7772.4000000000005"/>
    <n v="4114.8"/>
  </r>
  <r>
    <n v="2014"/>
    <s v="Convenience stores"/>
    <x v="1"/>
    <s v="Jacobs"/>
    <n v="8316"/>
    <n v="0.96"/>
    <n v="1"/>
    <n v="8316"/>
    <n v="332.64000000000027"/>
  </r>
  <r>
    <n v="2014"/>
    <s v="Convenience stores"/>
    <x v="4"/>
    <s v="Sapori di Siena"/>
    <n v="744"/>
    <n v="1.29"/>
    <n v="1.67"/>
    <n v="1242.48"/>
    <n v="282.71999999999991"/>
  </r>
  <r>
    <n v="2014"/>
    <s v="Convenience stores"/>
    <x v="4"/>
    <s v="Sapori di Siena"/>
    <n v="576"/>
    <n v="1.31"/>
    <n v="1.74"/>
    <n v="1002.24"/>
    <n v="247.67999999999995"/>
  </r>
  <r>
    <n v="2014"/>
    <s v="Convenience stores"/>
    <x v="4"/>
    <s v="Sapori di Siena"/>
    <n v="576"/>
    <n v="1.28"/>
    <n v="1.61"/>
    <n v="927.36"/>
    <n v="190.08000000000004"/>
  </r>
  <r>
    <n v="2014"/>
    <s v="Convenience stores"/>
    <x v="4"/>
    <s v="Sapori di Siena"/>
    <n v="888"/>
    <n v="1.42"/>
    <n v="1.68"/>
    <n v="1491.84"/>
    <n v="230.88"/>
  </r>
  <r>
    <n v="2014"/>
    <s v="Convenience stores"/>
    <x v="4"/>
    <s v="Sapori di Siena"/>
    <n v="612"/>
    <n v="1.34"/>
    <n v="1.86"/>
    <n v="1138.3200000000002"/>
    <n v="318.24"/>
  </r>
  <r>
    <n v="2014"/>
    <s v="Convenience stores"/>
    <x v="4"/>
    <s v="Sapori di Siena"/>
    <n v="1116"/>
    <n v="1.49"/>
    <n v="1.75"/>
    <n v="1953"/>
    <n v="290.16000000000003"/>
  </r>
  <r>
    <n v="2014"/>
    <s v="Convenience stores"/>
    <x v="2"/>
    <s v="TIP"/>
    <n v="48"/>
    <n v="1.06"/>
    <n v="1.38"/>
    <n v="66.239999999999995"/>
    <n v="15.359999999999992"/>
  </r>
  <r>
    <n v="2014"/>
    <s v="Supermarkets"/>
    <x v="14"/>
    <s v="Monzuro"/>
    <n v="1296"/>
    <n v="0.76"/>
    <n v="1"/>
    <n v="1296"/>
    <n v="311.03999999999996"/>
  </r>
  <r>
    <n v="2014"/>
    <s v="Supermarkets"/>
    <x v="14"/>
    <s v="Monzuro"/>
    <n v="1644"/>
    <n v="0.6"/>
    <n v="0.98"/>
    <n v="1611.12"/>
    <n v="624.72"/>
  </r>
  <r>
    <n v="2014"/>
    <s v="Supermarkets"/>
    <x v="14"/>
    <s v="Monzuro"/>
    <n v="1416"/>
    <n v="0.67"/>
    <n v="1.02"/>
    <n v="1444.32"/>
    <n v="495.59999999999997"/>
  </r>
  <r>
    <n v="2014"/>
    <s v="Supermarkets"/>
    <x v="14"/>
    <s v="Monzuro"/>
    <n v="1668"/>
    <n v="0.81"/>
    <n v="1.02"/>
    <n v="1701.3600000000001"/>
    <n v="350.27999999999992"/>
  </r>
  <r>
    <n v="2014"/>
    <s v="Supermarkets"/>
    <x v="14"/>
    <s v="Monzuro"/>
    <n v="1236"/>
    <n v="0.81"/>
    <n v="1.2"/>
    <n v="1483.2"/>
    <n v="482.03999999999991"/>
  </r>
  <r>
    <n v="2014"/>
    <s v="Supermarkets"/>
    <x v="14"/>
    <s v="Monzuro"/>
    <n v="1608"/>
    <n v="0.82"/>
    <n v="1.04"/>
    <n v="1672.3200000000002"/>
    <n v="353.76000000000016"/>
  </r>
  <r>
    <n v="2014"/>
    <s v="Supermarkets"/>
    <x v="14"/>
    <s v="Monzuro"/>
    <n v="1212"/>
    <n v="0.68"/>
    <n v="1.1599999999999999"/>
    <n v="1405.9199999999998"/>
    <n v="581.75999999999988"/>
  </r>
  <r>
    <n v="2014"/>
    <s v="Supermarkets"/>
    <x v="14"/>
    <s v="Monzuro"/>
    <n v="1308"/>
    <n v="0.64"/>
    <n v="1.18"/>
    <n v="1543.4399999999998"/>
    <n v="706.31999999999994"/>
  </r>
  <r>
    <n v="2013"/>
    <s v="Convenience stores"/>
    <x v="0"/>
    <s v="Lieken"/>
    <n v="600"/>
    <n v="6.06"/>
    <n v="7.45"/>
    <n v="4470"/>
    <n v="834.00000000000034"/>
  </r>
  <r>
    <n v="2013"/>
    <s v="Convenience stores"/>
    <x v="0"/>
    <s v="Lieken"/>
    <n v="444"/>
    <n v="6.26"/>
    <n v="8.26"/>
    <n v="3667.44"/>
    <n v="888"/>
  </r>
  <r>
    <n v="2013"/>
    <s v="Convenience stores"/>
    <x v="0"/>
    <s v="Lieken"/>
    <n v="468"/>
    <n v="5.6933333333333334"/>
    <n v="7.77"/>
    <n v="3636.3599999999997"/>
    <n v="971.87999999999977"/>
  </r>
  <r>
    <n v="2013"/>
    <s v="Convenience stores"/>
    <x v="1"/>
    <s v="Lieken"/>
    <n v="5652"/>
    <n v="0.83"/>
    <n v="0.98"/>
    <n v="5538.96"/>
    <n v="847.80000000000018"/>
  </r>
  <r>
    <n v="2013"/>
    <s v="Convenience stores"/>
    <x v="1"/>
    <s v="Lieken"/>
    <n v="7404"/>
    <n v="1.08"/>
    <n v="0.98"/>
    <n v="7255.92"/>
    <n v="-740.40000000000066"/>
  </r>
  <r>
    <n v="2013"/>
    <s v="Convenience stores"/>
    <x v="1"/>
    <s v="Lieken"/>
    <n v="9600"/>
    <n v="0.87"/>
    <n v="1.01"/>
    <n v="9696"/>
    <n v="1344.0000000000002"/>
  </r>
  <r>
    <n v="2013"/>
    <s v="Convenience stores"/>
    <x v="1"/>
    <s v="Lieken"/>
    <n v="9108"/>
    <n v="1.06"/>
    <n v="0.95"/>
    <n v="8652.6"/>
    <n v="-1001.8800000000009"/>
  </r>
  <r>
    <n v="2013"/>
    <s v="Convenience stores"/>
    <x v="1"/>
    <s v="Lieken"/>
    <n v="8856"/>
    <n v="1.0900000000000001"/>
    <n v="1.08"/>
    <n v="9564.4800000000014"/>
    <n v="-88.560000000000073"/>
  </r>
  <r>
    <n v="2013"/>
    <s v="Convenience stores"/>
    <x v="1"/>
    <s v="Lieken"/>
    <n v="7008"/>
    <n v="1.01"/>
    <n v="1.18"/>
    <n v="8269.4399999999987"/>
    <n v="1191.3599999999994"/>
  </r>
  <r>
    <n v="2013"/>
    <s v="Convenience stores"/>
    <x v="1"/>
    <s v="Lieken"/>
    <n v="5148"/>
    <n v="0.8"/>
    <n v="0.9"/>
    <n v="4633.2"/>
    <n v="514.79999999999984"/>
  </r>
  <r>
    <n v="2013"/>
    <s v="Convenience stores"/>
    <x v="1"/>
    <s v="Lieken"/>
    <n v="5520"/>
    <n v="1.1200000000000001"/>
    <n v="1.1000000000000001"/>
    <n v="6072.0000000000009"/>
    <n v="-110.40000000000009"/>
  </r>
  <r>
    <n v="2013"/>
    <s v="Convenience stores"/>
    <x v="1"/>
    <s v="Lieken"/>
    <n v="6240"/>
    <n v="0.7"/>
    <n v="0.91"/>
    <n v="5678.4000000000005"/>
    <n v="1310.4000000000005"/>
  </r>
  <r>
    <n v="2013"/>
    <s v="Convenience stores"/>
    <x v="1"/>
    <s v="Lieken"/>
    <n v="7764"/>
    <n v="0.99"/>
    <n v="1.1599999999999999"/>
    <n v="9006.24"/>
    <n v="1319.8799999999994"/>
  </r>
  <r>
    <n v="2013"/>
    <s v="Convenience stores"/>
    <x v="1"/>
    <s v="Lieken"/>
    <n v="7128"/>
    <n v="1.1399999999999999"/>
    <n v="1.1000000000000001"/>
    <n v="7840.8"/>
    <n v="-285.1199999999987"/>
  </r>
  <r>
    <n v="2013"/>
    <s v="Convenience stores"/>
    <x v="1"/>
    <s v="Lieken"/>
    <n v="6324"/>
    <n v="0.9"/>
    <n v="1.08"/>
    <n v="6829.92"/>
    <n v="1138.3200000000004"/>
  </r>
  <r>
    <n v="2013"/>
    <s v="Convenience stores"/>
    <x v="1"/>
    <s v="Lieken"/>
    <n v="6696"/>
    <n v="0.88"/>
    <n v="1.06"/>
    <n v="7097.76"/>
    <n v="1205.2800000000004"/>
  </r>
  <r>
    <n v="2013"/>
    <s v="Convenience stores"/>
    <x v="1"/>
    <s v="Lieken"/>
    <n v="7788"/>
    <n v="1.05"/>
    <n v="1.06"/>
    <n v="8255.2800000000007"/>
    <n v="77.880000000000067"/>
  </r>
  <r>
    <n v="2013"/>
    <s v="Convenience stores"/>
    <x v="1"/>
    <s v="Lieken"/>
    <n v="4944"/>
    <n v="1.02"/>
    <n v="1"/>
    <n v="4944"/>
    <n v="-98.880000000000081"/>
  </r>
  <r>
    <n v="2013"/>
    <s v="Convenience stores"/>
    <x v="1"/>
    <s v="Lieken"/>
    <n v="8376"/>
    <n v="1.0900000000000001"/>
    <n v="1.17"/>
    <n v="9799.92"/>
    <n v="670.07999999999879"/>
  </r>
  <r>
    <n v="2013"/>
    <s v="Convenience stores"/>
    <x v="1"/>
    <s v="Lieken"/>
    <n v="8472"/>
    <n v="0.43"/>
    <n v="1.19"/>
    <n v="10081.68"/>
    <n v="6438.72"/>
  </r>
  <r>
    <n v="2013"/>
    <s v="Convenience stores"/>
    <x v="1"/>
    <s v="Lieken"/>
    <n v="5856"/>
    <n v="0.94"/>
    <n v="1.07"/>
    <n v="6265.92"/>
    <n v="761.28000000000065"/>
  </r>
  <r>
    <n v="2013"/>
    <s v="Convenience stores"/>
    <x v="1"/>
    <s v="Lieken"/>
    <n v="5328"/>
    <n v="1.1599999999999999"/>
    <n v="0.97"/>
    <n v="5168.16"/>
    <n v="-1012.3199999999997"/>
  </r>
  <r>
    <n v="2013"/>
    <s v="Convenience stores"/>
    <x v="1"/>
    <s v="Lieken"/>
    <n v="6756"/>
    <n v="1.1499999999999999"/>
    <n v="1.03"/>
    <n v="6958.68"/>
    <n v="-810.71999999999923"/>
  </r>
  <r>
    <n v="2013"/>
    <s v="Convenience stores"/>
    <x v="1"/>
    <s v="Lieken"/>
    <n v="6468"/>
    <n v="0.68"/>
    <n v="0.97"/>
    <n v="6273.96"/>
    <n v="1875.7199999999996"/>
  </r>
  <r>
    <n v="2013"/>
    <s v="Convenience stores"/>
    <x v="1"/>
    <s v="Lieken"/>
    <n v="7560"/>
    <n v="0.42"/>
    <n v="1.02"/>
    <n v="7711.2"/>
    <n v="4536.0000000000009"/>
  </r>
  <r>
    <n v="2013"/>
    <s v="Convenience stores"/>
    <x v="1"/>
    <s v="Lieken"/>
    <n v="6528"/>
    <n v="0.82"/>
    <n v="1.18"/>
    <n v="7703.04"/>
    <n v="2350.08"/>
  </r>
  <r>
    <n v="2013"/>
    <s v="Convenience stores"/>
    <x v="1"/>
    <s v="Lieken"/>
    <n v="7404"/>
    <n v="0.65"/>
    <n v="0.91"/>
    <n v="6737.64"/>
    <n v="1925.04"/>
  </r>
  <r>
    <n v="2013"/>
    <s v="Convenience stores"/>
    <x v="1"/>
    <s v="Lieken"/>
    <n v="8784"/>
    <n v="1.1399999999999999"/>
    <n v="1.04"/>
    <n v="9135.36"/>
    <n v="-878.39999999999884"/>
  </r>
  <r>
    <n v="2013"/>
    <s v="Convenience stores"/>
    <x v="1"/>
    <s v="Lieken"/>
    <n v="7500"/>
    <n v="1.17"/>
    <n v="0.96"/>
    <n v="7200"/>
    <n v="-1574.9999999999998"/>
  </r>
  <r>
    <n v="2013"/>
    <s v="Convenience stores"/>
    <x v="1"/>
    <s v="Lieken"/>
    <n v="7596"/>
    <n v="0.44"/>
    <n v="1.1100000000000001"/>
    <n v="8431.5600000000013"/>
    <n v="5089.3200000000015"/>
  </r>
  <r>
    <n v="2013"/>
    <s v="Convenience stores"/>
    <x v="1"/>
    <s v="Lieken"/>
    <n v="8160"/>
    <n v="1.05"/>
    <n v="1.1299999999999999"/>
    <n v="9220.7999999999993"/>
    <n v="652.79999999999882"/>
  </r>
  <r>
    <n v="2013"/>
    <s v="Convenience stores"/>
    <x v="1"/>
    <s v="Lieken"/>
    <n v="7848"/>
    <n v="0.91"/>
    <n v="0.91"/>
    <n v="7141.68"/>
    <n v="0"/>
  </r>
  <r>
    <n v="2013"/>
    <s v="Convenience stores"/>
    <x v="1"/>
    <s v="Lieken"/>
    <n v="9264"/>
    <n v="0.8"/>
    <n v="1.0900000000000001"/>
    <n v="10097.76"/>
    <n v="2686.5600000000004"/>
  </r>
  <r>
    <n v="2013"/>
    <s v="Convenience stores"/>
    <x v="1"/>
    <s v="Lieken"/>
    <n v="6792"/>
    <n v="0.49"/>
    <n v="1.03"/>
    <n v="6995.76"/>
    <n v="3667.6800000000003"/>
  </r>
  <r>
    <n v="2013"/>
    <s v="Convenience stores"/>
    <x v="1"/>
    <s v="Lieken"/>
    <n v="6252"/>
    <n v="0.61"/>
    <n v="1.19"/>
    <n v="7439.88"/>
    <n v="3626.16"/>
  </r>
  <r>
    <n v="2013"/>
    <s v="Convenience stores"/>
    <x v="1"/>
    <s v="Lieken"/>
    <n v="5604"/>
    <n v="0.47"/>
    <n v="1.18"/>
    <n v="6612.7199999999993"/>
    <n v="3978.8399999999997"/>
  </r>
  <r>
    <n v="2013"/>
    <s v="Convenience stores"/>
    <x v="1"/>
    <s v="Lieken"/>
    <n v="6492"/>
    <n v="1.03"/>
    <n v="0.9"/>
    <n v="5842.8"/>
    <n v="-843.96"/>
  </r>
  <r>
    <n v="2013"/>
    <s v="Convenience stores"/>
    <x v="1"/>
    <s v="Lieken"/>
    <n v="8040"/>
    <n v="0.56999999999999995"/>
    <n v="1.1200000000000001"/>
    <n v="9004.8000000000011"/>
    <n v="4422.0000000000009"/>
  </r>
  <r>
    <n v="2013"/>
    <s v="Convenience stores"/>
    <x v="1"/>
    <s v="Lieken"/>
    <n v="4980"/>
    <n v="0.88"/>
    <n v="0.96"/>
    <n v="4780.8"/>
    <n v="398.39999999999981"/>
  </r>
  <r>
    <n v="2013"/>
    <s v="Convenience stores"/>
    <x v="1"/>
    <s v="Lieken"/>
    <n v="6240"/>
    <n v="0.82"/>
    <n v="1.03"/>
    <n v="6427.2"/>
    <n v="1310.4000000000005"/>
  </r>
  <r>
    <n v="2013"/>
    <s v="Convenience stores"/>
    <x v="1"/>
    <s v="Lieken"/>
    <n v="7824"/>
    <n v="0.88"/>
    <n v="1.17"/>
    <n v="9154.08"/>
    <n v="2268.9599999999996"/>
  </r>
  <r>
    <n v="2013"/>
    <s v="Convenience stores"/>
    <x v="1"/>
    <s v="Lieken"/>
    <n v="8424"/>
    <n v="0.81"/>
    <n v="1.1100000000000001"/>
    <n v="9350.6400000000012"/>
    <n v="2527.2000000000003"/>
  </r>
  <r>
    <n v="2013"/>
    <s v="Convenience stores"/>
    <x v="1"/>
    <s v="Lieken"/>
    <n v="5184"/>
    <n v="1.06"/>
    <n v="1.1100000000000001"/>
    <n v="5754.2400000000007"/>
    <n v="259.20000000000022"/>
  </r>
  <r>
    <n v="2013"/>
    <s v="Convenience stores"/>
    <x v="1"/>
    <s v="Lieken"/>
    <n v="5652"/>
    <n v="1.01"/>
    <n v="1.01"/>
    <n v="5708.52"/>
    <n v="0"/>
  </r>
  <r>
    <n v="2013"/>
    <s v="Convenience stores"/>
    <x v="1"/>
    <s v="Lieken"/>
    <n v="8064"/>
    <n v="0.49"/>
    <n v="1.1200000000000001"/>
    <n v="9031.68"/>
    <n v="5080.3200000000006"/>
  </r>
  <r>
    <n v="2013"/>
    <s v="Convenience stores"/>
    <x v="1"/>
    <s v="Lieken"/>
    <n v="5352"/>
    <n v="0.91"/>
    <n v="0.97"/>
    <n v="5191.4399999999996"/>
    <n v="321.11999999999966"/>
  </r>
  <r>
    <n v="2013"/>
    <s v="Convenience stores"/>
    <x v="1"/>
    <s v="Lieken"/>
    <n v="6996"/>
    <n v="0.98"/>
    <n v="1.19"/>
    <n v="8325.24"/>
    <n v="1469.1599999999999"/>
  </r>
  <r>
    <n v="2013"/>
    <s v="Convenience stores"/>
    <x v="1"/>
    <s v="Lieken"/>
    <n v="8040"/>
    <n v="0.86"/>
    <n v="1.1000000000000001"/>
    <n v="8844"/>
    <n v="1929.6000000000008"/>
  </r>
  <r>
    <n v="2013"/>
    <s v="Convenience stores"/>
    <x v="1"/>
    <s v="Lieken"/>
    <n v="5856"/>
    <n v="0.51"/>
    <n v="1.01"/>
    <n v="5914.56"/>
    <n v="2928"/>
  </r>
  <r>
    <n v="2013"/>
    <s v="Convenience stores"/>
    <x v="1"/>
    <s v="Lieken"/>
    <n v="7836"/>
    <n v="1.2"/>
    <n v="0.93"/>
    <n v="7287.4800000000005"/>
    <n v="-2115.7199999999993"/>
  </r>
  <r>
    <n v="2013"/>
    <s v="Convenience stores"/>
    <x v="1"/>
    <s v="Lieken"/>
    <n v="7248"/>
    <n v="0.75"/>
    <n v="1.17"/>
    <n v="8480.16"/>
    <n v="3044.1599999999994"/>
  </r>
  <r>
    <n v="2013"/>
    <s v="Convenience stores"/>
    <x v="1"/>
    <s v="Lieken"/>
    <n v="6180"/>
    <n v="0.51"/>
    <n v="1.0900000000000001"/>
    <n v="6736.2000000000007"/>
    <n v="3584.4000000000005"/>
  </r>
  <r>
    <n v="2013"/>
    <s v="Convenience stores"/>
    <x v="1"/>
    <s v="Lieken"/>
    <n v="5004"/>
    <n v="0.53"/>
    <n v="1.17"/>
    <n v="5854.6799999999994"/>
    <n v="3202.5599999999995"/>
  </r>
  <r>
    <n v="2013"/>
    <s v="Convenience stores"/>
    <x v="1"/>
    <s v="Lieken"/>
    <n v="7224"/>
    <n v="1.1200000000000001"/>
    <n v="1.1000000000000001"/>
    <n v="7946.4000000000005"/>
    <n v="-144.48000000000013"/>
  </r>
  <r>
    <n v="2013"/>
    <s v="Convenience stores"/>
    <x v="1"/>
    <s v="Lieken"/>
    <n v="6168"/>
    <n v="0.78"/>
    <n v="0.9"/>
    <n v="5551.2"/>
    <n v="740.16"/>
  </r>
  <r>
    <n v="2013"/>
    <s v="Convenience stores"/>
    <x v="1"/>
    <s v="Lieken"/>
    <n v="8028"/>
    <n v="0.85"/>
    <n v="1.02"/>
    <n v="8188.56"/>
    <n v="1364.7600000000002"/>
  </r>
  <r>
    <n v="2013"/>
    <s v="Convenience stores"/>
    <x v="1"/>
    <s v="Lieken"/>
    <n v="6000"/>
    <n v="0.54"/>
    <n v="0.98"/>
    <n v="5880"/>
    <n v="2639.9999999999995"/>
  </r>
  <r>
    <n v="2013"/>
    <s v="Convenience stores"/>
    <x v="1"/>
    <s v="Lieken"/>
    <n v="7824"/>
    <n v="0.52"/>
    <n v="1"/>
    <n v="7824"/>
    <n v="3755.52"/>
  </r>
  <r>
    <n v="2013"/>
    <s v="Convenience stores"/>
    <x v="1"/>
    <s v="Lieken"/>
    <n v="6816"/>
    <n v="0.69"/>
    <n v="1.07"/>
    <n v="7293.1200000000008"/>
    <n v="2590.0800000000008"/>
  </r>
  <r>
    <n v="2013"/>
    <s v="Convenience stores"/>
    <x v="1"/>
    <s v="Lieken"/>
    <n v="5592"/>
    <n v="0.8"/>
    <n v="1.1399999999999999"/>
    <n v="6374.8799999999992"/>
    <n v="1901.2799999999993"/>
  </r>
  <r>
    <n v="2013"/>
    <s v="Convenience stores"/>
    <x v="1"/>
    <s v="Lieken"/>
    <n v="9372"/>
    <n v="1.1200000000000001"/>
    <n v="1.1200000000000001"/>
    <n v="10496.640000000001"/>
    <n v="0"/>
  </r>
  <r>
    <n v="2013"/>
    <s v="Convenience stores"/>
    <x v="1"/>
    <s v="Lieken"/>
    <n v="7908"/>
    <n v="0.42"/>
    <n v="1.07"/>
    <n v="8461.5600000000013"/>
    <n v="5140.2000000000007"/>
  </r>
  <r>
    <n v="2013"/>
    <s v="Convenience stores"/>
    <x v="1"/>
    <s v="Lieken"/>
    <n v="8004"/>
    <n v="1.03"/>
    <n v="1.08"/>
    <n v="8644.32"/>
    <n v="400.20000000000033"/>
  </r>
  <r>
    <n v="2013"/>
    <s v="Convenience stores"/>
    <x v="1"/>
    <s v="Lieken"/>
    <n v="6756"/>
    <n v="0.52"/>
    <n v="1.1599999999999999"/>
    <n v="7836.9599999999991"/>
    <n v="4323.8399999999992"/>
  </r>
  <r>
    <n v="2013"/>
    <s v="Convenience stores"/>
    <x v="1"/>
    <s v="Lieken"/>
    <n v="4824"/>
    <n v="0.86"/>
    <n v="1.1299999999999999"/>
    <n v="5451.12"/>
    <n v="1302.4799999999996"/>
  </r>
  <r>
    <n v="2013"/>
    <s v="Convenience stores"/>
    <x v="1"/>
    <s v="Lieken"/>
    <n v="5352"/>
    <n v="1.1299999999999999"/>
    <n v="0.92"/>
    <n v="4923.84"/>
    <n v="-1123.9199999999992"/>
  </r>
  <r>
    <n v="2013"/>
    <s v="Convenience stores"/>
    <x v="1"/>
    <s v="Lieken"/>
    <n v="7752"/>
    <n v="1.19"/>
    <n v="1.1100000000000001"/>
    <n v="8604.7200000000012"/>
    <n v="-620.15999999999883"/>
  </r>
  <r>
    <n v="2013"/>
    <s v="Convenience stores"/>
    <x v="1"/>
    <s v="Lieken"/>
    <n v="7740"/>
    <n v="0.9"/>
    <n v="0.97"/>
    <n v="7507.8"/>
    <n v="541.79999999999961"/>
  </r>
  <r>
    <n v="2013"/>
    <s v="Convenience stores"/>
    <x v="1"/>
    <s v="Lieken"/>
    <n v="8052"/>
    <n v="1.1299999999999999"/>
    <n v="1"/>
    <n v="8052"/>
    <n v="-1046.7599999999991"/>
  </r>
  <r>
    <n v="2013"/>
    <s v="Convenience stores"/>
    <x v="1"/>
    <s v="Lieken"/>
    <n v="8268"/>
    <n v="1.18"/>
    <n v="0.9"/>
    <n v="7441.2"/>
    <n v="-2315.0399999999995"/>
  </r>
  <r>
    <n v="2013"/>
    <s v="Convenience stores"/>
    <x v="1"/>
    <s v="Lieken"/>
    <n v="5328"/>
    <n v="0.66"/>
    <n v="0.99"/>
    <n v="5274.72"/>
    <n v="1758.2399999999998"/>
  </r>
  <r>
    <n v="2013"/>
    <s v="Convenience stores"/>
    <x v="1"/>
    <s v="Lieken"/>
    <n v="9096"/>
    <n v="0.93"/>
    <n v="1.02"/>
    <n v="9277.92"/>
    <n v="818.63999999999976"/>
  </r>
  <r>
    <n v="2013"/>
    <s v="Convenience stores"/>
    <x v="1"/>
    <s v="Lieken"/>
    <n v="8868"/>
    <n v="0.41"/>
    <n v="1.08"/>
    <n v="9577.44"/>
    <n v="5941.5600000000013"/>
  </r>
  <r>
    <n v="2013"/>
    <s v="Convenience stores"/>
    <x v="1"/>
    <s v="Lieken"/>
    <n v="7056"/>
    <n v="0.43"/>
    <n v="1.08"/>
    <n v="7620.4800000000005"/>
    <n v="4586.4000000000005"/>
  </r>
  <r>
    <n v="2013"/>
    <s v="Convenience stores"/>
    <x v="1"/>
    <s v="Lieken"/>
    <n v="5784"/>
    <n v="0.77"/>
    <n v="0.9"/>
    <n v="5205.6000000000004"/>
    <n v="751.92000000000007"/>
  </r>
  <r>
    <n v="2013"/>
    <s v="Convenience stores"/>
    <x v="1"/>
    <s v="Lieken"/>
    <n v="6948"/>
    <n v="0.55000000000000004"/>
    <n v="1.1200000000000001"/>
    <n v="7781.7600000000011"/>
    <n v="3960.3600000000006"/>
  </r>
  <r>
    <n v="2013"/>
    <s v="Convenience stores"/>
    <x v="1"/>
    <s v="Lieken"/>
    <n v="7008"/>
    <n v="0.65"/>
    <n v="0.98"/>
    <n v="6867.84"/>
    <n v="2312.64"/>
  </r>
  <r>
    <n v="2013"/>
    <s v="Convenience stores"/>
    <x v="1"/>
    <s v="Lieken"/>
    <n v="6600"/>
    <n v="1.07"/>
    <n v="1.05"/>
    <n v="6930"/>
    <n v="-132.00000000000011"/>
  </r>
  <r>
    <n v="2013"/>
    <s v="Convenience stores"/>
    <x v="1"/>
    <s v="Lieken"/>
    <n v="8136"/>
    <n v="1.1000000000000001"/>
    <n v="0.95"/>
    <n v="7729.2"/>
    <n v="-1220.400000000001"/>
  </r>
  <r>
    <n v="2013"/>
    <s v="Convenience stores"/>
    <x v="1"/>
    <s v="Lieken"/>
    <n v="5388"/>
    <n v="0.69"/>
    <n v="1.2"/>
    <n v="6465.5999999999995"/>
    <n v="2747.88"/>
  </r>
  <r>
    <n v="2013"/>
    <s v="Convenience stores"/>
    <x v="1"/>
    <s v="Lieken"/>
    <n v="6084"/>
    <n v="1.1299999999999999"/>
    <n v="1.06"/>
    <n v="6449.04"/>
    <n v="-425.87999999999903"/>
  </r>
  <r>
    <n v="2013"/>
    <s v="Convenience stores"/>
    <x v="1"/>
    <s v="Lieken"/>
    <n v="8616"/>
    <n v="0.4"/>
    <n v="1.0900000000000001"/>
    <n v="9391.44"/>
    <n v="5945.0400000000009"/>
  </r>
  <r>
    <n v="2013"/>
    <s v="Convenience stores"/>
    <x v="1"/>
    <s v="Lieken"/>
    <n v="7176"/>
    <n v="0.8"/>
    <n v="0.9"/>
    <n v="6458.4000000000005"/>
    <n v="717.5999999999998"/>
  </r>
  <r>
    <n v="2013"/>
    <s v="Convenience stores"/>
    <x v="1"/>
    <s v="Lieken"/>
    <n v="8808"/>
    <n v="0.67"/>
    <n v="1.1599999999999999"/>
    <n v="10217.279999999999"/>
    <n v="4315.9199999999992"/>
  </r>
  <r>
    <n v="2013"/>
    <s v="Convenience stores"/>
    <x v="1"/>
    <s v="Lieken"/>
    <n v="6108"/>
    <n v="0.43"/>
    <n v="1.05"/>
    <n v="6413.4000000000005"/>
    <n v="3786.9600000000005"/>
  </r>
  <r>
    <n v="2013"/>
    <s v="Convenience stores"/>
    <x v="1"/>
    <s v="Lieken"/>
    <n v="5124"/>
    <n v="1.01"/>
    <n v="1.07"/>
    <n v="5482.68"/>
    <n v="307.44000000000028"/>
  </r>
  <r>
    <n v="2013"/>
    <s v="Convenience stores"/>
    <x v="1"/>
    <s v="Lieken"/>
    <n v="6012"/>
    <n v="0.44"/>
    <n v="0.9"/>
    <n v="5410.8"/>
    <n v="2765.52"/>
  </r>
  <r>
    <n v="2013"/>
    <s v="Convenience stores"/>
    <x v="1"/>
    <s v="Lieken"/>
    <n v="6552"/>
    <n v="0.56000000000000005"/>
    <n v="1.05"/>
    <n v="6879.6"/>
    <n v="3210.48"/>
  </r>
  <r>
    <n v="2013"/>
    <s v="Convenience stores"/>
    <x v="1"/>
    <s v="Lieken"/>
    <n v="5760"/>
    <n v="0.41"/>
    <n v="1.07"/>
    <n v="6163.2000000000007"/>
    <n v="3801.6000000000008"/>
  </r>
  <r>
    <n v="2013"/>
    <s v="Convenience stores"/>
    <x v="1"/>
    <s v="Lieken"/>
    <n v="9036"/>
    <n v="0.63"/>
    <n v="1.05"/>
    <n v="9487.8000000000011"/>
    <n v="3795.1200000000003"/>
  </r>
  <r>
    <n v="2013"/>
    <s v="Convenience stores"/>
    <x v="1"/>
    <s v="Lieken"/>
    <n v="6900"/>
    <n v="0.98"/>
    <n v="1.17"/>
    <n v="8072.9999999999991"/>
    <n v="1310.9999999999995"/>
  </r>
  <r>
    <n v="2013"/>
    <s v="Convenience stores"/>
    <x v="1"/>
    <s v="Lieken"/>
    <n v="6108"/>
    <n v="0.74"/>
    <n v="1.18"/>
    <n v="7207.44"/>
    <n v="2687.5199999999995"/>
  </r>
  <r>
    <n v="2013"/>
    <s v="Convenience stores"/>
    <x v="1"/>
    <s v="Lieken"/>
    <n v="8088"/>
    <n v="0.95"/>
    <n v="1"/>
    <n v="8088"/>
    <n v="404.40000000000038"/>
  </r>
  <r>
    <n v="2013"/>
    <s v="Convenience stores"/>
    <x v="1"/>
    <s v="Lieken"/>
    <n v="9444"/>
    <n v="0.95"/>
    <n v="1.1000000000000001"/>
    <n v="10388.400000000001"/>
    <n v="1416.6000000000013"/>
  </r>
  <r>
    <n v="2013"/>
    <s v="Convenience stores"/>
    <x v="1"/>
    <s v="Lieken"/>
    <n v="9360"/>
    <n v="0.72"/>
    <n v="0.91"/>
    <n v="8517.6"/>
    <n v="1778.4000000000005"/>
  </r>
  <r>
    <n v="2013"/>
    <s v="Convenience stores"/>
    <x v="1"/>
    <s v="Lieken"/>
    <n v="9048"/>
    <n v="0.44"/>
    <n v="1.08"/>
    <n v="9771.84"/>
    <n v="5790.7200000000012"/>
  </r>
  <r>
    <n v="2013"/>
    <s v="Convenience stores"/>
    <x v="1"/>
    <s v="Lieken"/>
    <n v="8304"/>
    <n v="1.08"/>
    <n v="1.19"/>
    <n v="9881.76"/>
    <n v="913.43999999999892"/>
  </r>
  <r>
    <n v="2013"/>
    <s v="Convenience stores"/>
    <x v="1"/>
    <s v="Lieken"/>
    <n v="5460"/>
    <n v="0.69"/>
    <n v="1.01"/>
    <n v="5514.6"/>
    <n v="1747.2000000000003"/>
  </r>
  <r>
    <n v="2013"/>
    <s v="Convenience stores"/>
    <x v="1"/>
    <s v="Lieken"/>
    <n v="5328"/>
    <n v="1.05"/>
    <n v="0.93"/>
    <n v="4955.04"/>
    <n v="-639.36"/>
  </r>
  <r>
    <n v="2013"/>
    <s v="Convenience stores"/>
    <x v="1"/>
    <s v="Lieken"/>
    <n v="5172"/>
    <n v="0.76"/>
    <n v="0.95"/>
    <n v="4913.3999999999996"/>
    <n v="982.67999999999972"/>
  </r>
  <r>
    <n v="2013"/>
    <s v="Convenience stores"/>
    <x v="1"/>
    <s v="Lieken"/>
    <n v="7128"/>
    <n v="1.1200000000000001"/>
    <n v="1.0900000000000001"/>
    <n v="7769.52"/>
    <n v="-213.8400000000002"/>
  </r>
  <r>
    <n v="2013"/>
    <s v="Convenience stores"/>
    <x v="1"/>
    <s v="Lieken"/>
    <n v="8928"/>
    <n v="0.4"/>
    <n v="1.1200000000000001"/>
    <n v="9999.36"/>
    <n v="6428.1600000000008"/>
  </r>
  <r>
    <n v="2013"/>
    <s v="Convenience stores"/>
    <x v="1"/>
    <s v="Lieken"/>
    <n v="6180"/>
    <n v="0.97"/>
    <n v="0.95"/>
    <n v="5871"/>
    <n v="-123.60000000000011"/>
  </r>
  <r>
    <n v="2013"/>
    <s v="Convenience stores"/>
    <x v="1"/>
    <s v="Lieken"/>
    <n v="7188"/>
    <n v="0.76"/>
    <n v="0.96"/>
    <n v="6900.48"/>
    <n v="1437.5999999999997"/>
  </r>
  <r>
    <n v="2013"/>
    <s v="Convenience stores"/>
    <x v="1"/>
    <s v="Lieken"/>
    <n v="8448"/>
    <n v="0.95"/>
    <n v="1.03"/>
    <n v="8701.44"/>
    <n v="675.8400000000006"/>
  </r>
  <r>
    <n v="2013"/>
    <s v="Convenience stores"/>
    <x v="1"/>
    <s v="Lieken"/>
    <n v="7392"/>
    <n v="0.5"/>
    <n v="1.1000000000000001"/>
    <n v="8131.2000000000007"/>
    <n v="4435.2000000000007"/>
  </r>
  <r>
    <n v="2013"/>
    <s v="Convenience stores"/>
    <x v="1"/>
    <s v="Lieken"/>
    <n v="7428"/>
    <n v="0.75"/>
    <n v="1.1599999999999999"/>
    <n v="8616.48"/>
    <n v="3045.4799999999996"/>
  </r>
  <r>
    <n v="2013"/>
    <s v="Convenience stores"/>
    <x v="1"/>
    <s v="Lieken"/>
    <n v="7956"/>
    <n v="0.65"/>
    <n v="1.05"/>
    <n v="8353.8000000000011"/>
    <n v="3182.4"/>
  </r>
  <r>
    <n v="2013"/>
    <s v="Convenience stores"/>
    <x v="1"/>
    <s v="Lieken"/>
    <n v="8796"/>
    <n v="1.07"/>
    <n v="0.93"/>
    <n v="8180.2800000000007"/>
    <n v="-1231.44"/>
  </r>
  <r>
    <n v="2013"/>
    <s v="Convenience stores"/>
    <x v="1"/>
    <s v="Lieken"/>
    <n v="6936"/>
    <n v="0.65"/>
    <n v="1.06"/>
    <n v="7352.1600000000008"/>
    <n v="2843.76"/>
  </r>
  <r>
    <n v="2013"/>
    <s v="Convenience stores"/>
    <x v="1"/>
    <s v="Lieken"/>
    <n v="7968"/>
    <n v="0.67"/>
    <n v="1.06"/>
    <n v="8446.08"/>
    <n v="3107.52"/>
  </r>
  <r>
    <n v="2013"/>
    <s v="Convenience stores"/>
    <x v="1"/>
    <s v="Lieken"/>
    <n v="7332"/>
    <n v="0.62"/>
    <n v="1.04"/>
    <n v="7625.2800000000007"/>
    <n v="3079.4400000000005"/>
  </r>
  <r>
    <n v="2013"/>
    <s v="Convenience stores"/>
    <x v="1"/>
    <s v="Lieken"/>
    <n v="8328"/>
    <n v="0.72"/>
    <n v="0.98"/>
    <n v="8161.44"/>
    <n v="2165.2800000000002"/>
  </r>
  <r>
    <n v="2013"/>
    <s v="Convenience stores"/>
    <x v="1"/>
    <s v="Lieken"/>
    <n v="8100"/>
    <n v="1.1299999999999999"/>
    <n v="0.93"/>
    <n v="7533"/>
    <n v="-1619.9999999999986"/>
  </r>
  <r>
    <n v="2013"/>
    <s v="Convenience stores"/>
    <x v="1"/>
    <s v="Lieken"/>
    <n v="7788"/>
    <n v="0.86"/>
    <n v="1.17"/>
    <n v="9111.9599999999991"/>
    <n v="2414.2799999999997"/>
  </r>
  <r>
    <n v="2013"/>
    <s v="Convenience stores"/>
    <x v="1"/>
    <s v="Lieken"/>
    <n v="9372"/>
    <n v="0.42"/>
    <n v="1.06"/>
    <n v="9934.32"/>
    <n v="5998.0800000000008"/>
  </r>
  <r>
    <n v="2013"/>
    <s v="Convenience stores"/>
    <x v="1"/>
    <s v="Lieken"/>
    <n v="7164"/>
    <n v="1.01"/>
    <n v="0.96"/>
    <n v="6877.44"/>
    <n v="-358.20000000000033"/>
  </r>
  <r>
    <n v="2013"/>
    <s v="Convenience stores"/>
    <x v="1"/>
    <s v="Lieken"/>
    <n v="7344"/>
    <n v="0.62"/>
    <n v="1.06"/>
    <n v="7784.64"/>
    <n v="3231.3600000000006"/>
  </r>
  <r>
    <n v="2013"/>
    <s v="Convenience stores"/>
    <x v="1"/>
    <s v="Lieken"/>
    <n v="7272"/>
    <n v="1.19"/>
    <n v="1.04"/>
    <n v="7562.88"/>
    <n v="-1090.7999999999993"/>
  </r>
  <r>
    <n v="2013"/>
    <s v="Convenience stores"/>
    <x v="1"/>
    <s v="Lieken"/>
    <n v="6912"/>
    <n v="0.85"/>
    <n v="1.1499999999999999"/>
    <n v="7948.7999999999993"/>
    <n v="2073.5999999999995"/>
  </r>
  <r>
    <n v="2013"/>
    <s v="Convenience stores"/>
    <x v="1"/>
    <s v="Lieken"/>
    <n v="6384"/>
    <n v="0.74"/>
    <n v="1.1499999999999999"/>
    <n v="7341.5999999999995"/>
    <n v="2617.4399999999996"/>
  </r>
  <r>
    <n v="2013"/>
    <s v="Convenience stores"/>
    <x v="1"/>
    <s v="Lieken"/>
    <n v="5976"/>
    <n v="0.5"/>
    <n v="1.03"/>
    <n v="6155.28"/>
    <n v="3167.28"/>
  </r>
  <r>
    <n v="2013"/>
    <s v="Convenience stores"/>
    <x v="1"/>
    <s v="Lieken"/>
    <n v="4824"/>
    <n v="0.52"/>
    <n v="1.17"/>
    <n v="5644.08"/>
    <n v="3135.5999999999995"/>
  </r>
  <r>
    <n v="2013"/>
    <s v="Convenience stores"/>
    <x v="1"/>
    <s v="Lieken"/>
    <n v="5136"/>
    <n v="0.84"/>
    <n v="1.1399999999999999"/>
    <n v="5855.0399999999991"/>
    <n v="1540.7999999999997"/>
  </r>
  <r>
    <n v="2013"/>
    <s v="Convenience stores"/>
    <x v="1"/>
    <s v="Lieken"/>
    <n v="7800"/>
    <n v="0.95"/>
    <n v="1.1100000000000001"/>
    <n v="8658"/>
    <n v="1248.0000000000011"/>
  </r>
  <r>
    <n v="2013"/>
    <s v="Convenience stores"/>
    <x v="1"/>
    <s v="Lieken"/>
    <n v="7224"/>
    <n v="1.0900000000000001"/>
    <n v="1.1200000000000001"/>
    <n v="8090.880000000001"/>
    <n v="216.7200000000002"/>
  </r>
  <r>
    <n v="2013"/>
    <s v="Convenience stores"/>
    <x v="1"/>
    <s v="Lieken"/>
    <n v="6468"/>
    <n v="1.04"/>
    <n v="1.01"/>
    <n v="6532.68"/>
    <n v="-194.04000000000016"/>
  </r>
  <r>
    <n v="2013"/>
    <s v="Convenience stores"/>
    <x v="1"/>
    <s v="Lieken"/>
    <n v="6180"/>
    <n v="0.8"/>
    <n v="1.1299999999999999"/>
    <n v="6983.4"/>
    <n v="2039.399999999999"/>
  </r>
  <r>
    <n v="2013"/>
    <s v="Convenience stores"/>
    <x v="1"/>
    <s v="Lieken"/>
    <n v="5340"/>
    <n v="0.5"/>
    <n v="1.05"/>
    <n v="5607"/>
    <n v="2937.0000000000005"/>
  </r>
  <r>
    <n v="2013"/>
    <s v="Convenience stores"/>
    <x v="1"/>
    <s v="Lieken"/>
    <n v="4800"/>
    <n v="0.49"/>
    <n v="1.04"/>
    <n v="4992"/>
    <n v="2640"/>
  </r>
  <r>
    <n v="2013"/>
    <s v="Convenience stores"/>
    <x v="1"/>
    <s v="Lieken"/>
    <n v="7176"/>
    <n v="1"/>
    <n v="1.03"/>
    <n v="7391.28"/>
    <n v="215.2800000000002"/>
  </r>
  <r>
    <n v="2013"/>
    <s v="Convenience stores"/>
    <x v="1"/>
    <s v="Lieken"/>
    <n v="7176"/>
    <n v="1.19"/>
    <n v="1.1000000000000001"/>
    <n v="7893.6"/>
    <n v="-645.83999999999901"/>
  </r>
  <r>
    <n v="2013"/>
    <s v="Convenience stores"/>
    <x v="1"/>
    <s v="Lieken"/>
    <n v="9336"/>
    <n v="1.17"/>
    <n v="1.02"/>
    <n v="9522.7199999999993"/>
    <n v="-1400.3999999999992"/>
  </r>
  <r>
    <n v="2013"/>
    <s v="Convenience stores"/>
    <x v="1"/>
    <s v="Lieken"/>
    <n v="6108"/>
    <n v="0.56000000000000005"/>
    <n v="0.93"/>
    <n v="5680.4400000000005"/>
    <n v="2259.96"/>
  </r>
  <r>
    <n v="2013"/>
    <s v="Convenience stores"/>
    <x v="1"/>
    <s v="Lieken"/>
    <n v="5496"/>
    <n v="0.49"/>
    <n v="1"/>
    <n v="5496"/>
    <n v="2802.96"/>
  </r>
  <r>
    <n v="2013"/>
    <s v="Convenience stores"/>
    <x v="1"/>
    <s v="Lieken"/>
    <n v="5460"/>
    <n v="1.07"/>
    <n v="1.1599999999999999"/>
    <n v="6333.5999999999995"/>
    <n v="491.39999999999924"/>
  </r>
  <r>
    <n v="2013"/>
    <s v="Convenience stores"/>
    <x v="1"/>
    <s v="Lieken"/>
    <n v="8580"/>
    <n v="0.52"/>
    <n v="1.05"/>
    <n v="9009"/>
    <n v="4547.4000000000005"/>
  </r>
  <r>
    <n v="2013"/>
    <s v="Convenience stores"/>
    <x v="1"/>
    <s v="Lieken"/>
    <n v="6732"/>
    <n v="0.6"/>
    <n v="1.01"/>
    <n v="6799.32"/>
    <n v="2760.1200000000003"/>
  </r>
  <r>
    <n v="2013"/>
    <s v="Convenience stores"/>
    <x v="1"/>
    <s v="Lieken"/>
    <n v="9384"/>
    <n v="1.0900000000000001"/>
    <n v="0.95"/>
    <n v="8914.7999999999993"/>
    <n v="-1313.7600000000011"/>
  </r>
  <r>
    <n v="2013"/>
    <s v="Convenience stores"/>
    <x v="1"/>
    <s v="Lieken"/>
    <n v="4920"/>
    <n v="0.84"/>
    <n v="1.18"/>
    <n v="5805.5999999999995"/>
    <n v="1672.8"/>
  </r>
  <r>
    <n v="2013"/>
    <s v="Convenience stores"/>
    <x v="1"/>
    <s v="Lieken"/>
    <n v="8976"/>
    <n v="0.73"/>
    <n v="1.08"/>
    <n v="9694.08"/>
    <n v="3141.6000000000008"/>
  </r>
  <r>
    <n v="2013"/>
    <s v="Convenience stores"/>
    <x v="1"/>
    <s v="Lieken"/>
    <n v="9372"/>
    <n v="0.69"/>
    <n v="1.01"/>
    <n v="9465.7199999999993"/>
    <n v="2999.0400000000004"/>
  </r>
  <r>
    <n v="2013"/>
    <s v="Convenience stores"/>
    <x v="1"/>
    <s v="Lieken"/>
    <n v="8040"/>
    <n v="0.55000000000000004"/>
    <n v="1.04"/>
    <n v="8361.6"/>
    <n v="3939.6"/>
  </r>
  <r>
    <n v="2013"/>
    <s v="Convenience stores"/>
    <x v="1"/>
    <s v="Lieken"/>
    <n v="8388"/>
    <n v="1.01"/>
    <n v="1.04"/>
    <n v="8723.52"/>
    <n v="251.64000000000021"/>
  </r>
  <r>
    <n v="2013"/>
    <s v="Convenience stores"/>
    <x v="1"/>
    <s v="Lieken"/>
    <n v="5976"/>
    <n v="0.76"/>
    <n v="1"/>
    <n v="5976"/>
    <n v="1434.24"/>
  </r>
  <r>
    <n v="2013"/>
    <s v="Convenience stores"/>
    <x v="1"/>
    <s v="Lieken"/>
    <n v="5076"/>
    <n v="1.19"/>
    <n v="0.99"/>
    <n v="5025.24"/>
    <n v="-1015.1999999999998"/>
  </r>
  <r>
    <n v="2013"/>
    <s v="Convenience stores"/>
    <x v="1"/>
    <s v="Lieken"/>
    <n v="6612"/>
    <n v="0.82"/>
    <n v="1.02"/>
    <n v="6744.24"/>
    <n v="1322.4000000000005"/>
  </r>
  <r>
    <n v="2013"/>
    <s v="Convenience stores"/>
    <x v="1"/>
    <s v="Lieken"/>
    <n v="6216"/>
    <n v="0.85"/>
    <n v="0.9"/>
    <n v="5594.4000000000005"/>
    <n v="310.8000000000003"/>
  </r>
  <r>
    <n v="2013"/>
    <s v="Convenience stores"/>
    <x v="1"/>
    <s v="Lieken"/>
    <n v="9036"/>
    <n v="0.54"/>
    <n v="0.94"/>
    <n v="8493.84"/>
    <n v="3614.3999999999992"/>
  </r>
  <r>
    <n v="2013"/>
    <s v="Convenience stores"/>
    <x v="1"/>
    <s v="Lieken"/>
    <n v="7620"/>
    <n v="0.8"/>
    <n v="0.92"/>
    <n v="7010.4000000000005"/>
    <n v="914.4"/>
  </r>
  <r>
    <n v="2013"/>
    <s v="Convenience stores"/>
    <x v="1"/>
    <s v="Lieken"/>
    <n v="9468"/>
    <n v="0.88"/>
    <n v="0.99"/>
    <n v="9373.32"/>
    <n v="1041.4799999999998"/>
  </r>
  <r>
    <n v="2013"/>
    <s v="Convenience stores"/>
    <x v="1"/>
    <s v="Lieken"/>
    <n v="6852"/>
    <n v="0.9"/>
    <n v="1.1299999999999999"/>
    <n v="7742.7599999999993"/>
    <n v="1575.9599999999991"/>
  </r>
  <r>
    <n v="2013"/>
    <s v="Convenience stores"/>
    <x v="1"/>
    <s v="Lieken"/>
    <n v="4824"/>
    <n v="0.88"/>
    <n v="1.19"/>
    <n v="5740.5599999999995"/>
    <n v="1495.4399999999998"/>
  </r>
  <r>
    <n v="2013"/>
    <s v="Convenience stores"/>
    <x v="1"/>
    <s v="Lieken"/>
    <n v="8988"/>
    <n v="0.73"/>
    <n v="1.06"/>
    <n v="9527.2800000000007"/>
    <n v="2966.0400000000004"/>
  </r>
  <r>
    <n v="2013"/>
    <s v="Convenience stores"/>
    <x v="2"/>
    <s v="Lieken"/>
    <n v="204"/>
    <n v="1.06"/>
    <n v="1.27"/>
    <n v="259.08"/>
    <n v="42.839999999999989"/>
  </r>
  <r>
    <n v="2013"/>
    <s v="Convenience stores"/>
    <x v="2"/>
    <s v="Lieken"/>
    <n v="156"/>
    <n v="1"/>
    <n v="1.21"/>
    <n v="188.76"/>
    <n v="32.759999999999991"/>
  </r>
  <r>
    <n v="2013"/>
    <s v="Convenience stores"/>
    <x v="2"/>
    <s v="Lieken"/>
    <n v="60"/>
    <n v="1.04"/>
    <n v="1.34"/>
    <n v="80.400000000000006"/>
    <n v="18.000000000000004"/>
  </r>
  <r>
    <n v="2013"/>
    <s v="Convenience stores"/>
    <x v="3"/>
    <s v="Lieken"/>
    <n v="648"/>
    <n v="4.01"/>
    <n v="5.13"/>
    <n v="3324.24"/>
    <n v="725.7600000000001"/>
  </r>
  <r>
    <n v="2013"/>
    <s v="Convenience stores"/>
    <x v="3"/>
    <s v="Lieken"/>
    <n v="396"/>
    <n v="4.6500000000000004"/>
    <n v="5.37"/>
    <n v="2126.52"/>
    <n v="285.11999999999989"/>
  </r>
  <r>
    <n v="2013"/>
    <s v="Convenience stores"/>
    <x v="3"/>
    <s v="Lieken"/>
    <n v="456"/>
    <n v="4.88"/>
    <n v="5.29"/>
    <n v="2412.2400000000002"/>
    <n v="186.96000000000006"/>
  </r>
  <r>
    <n v="2013"/>
    <s v="Convenience stores"/>
    <x v="3"/>
    <s v="Lieken"/>
    <n v="564"/>
    <n v="4.42"/>
    <n v="5.2"/>
    <n v="2932.8"/>
    <n v="439.92000000000013"/>
  </r>
  <r>
    <n v="2013"/>
    <s v="Convenience stores"/>
    <x v="3"/>
    <s v="Lieken"/>
    <n v="420"/>
    <n v="4.1500000000000004"/>
    <n v="5.27"/>
    <n v="2213.3999999999996"/>
    <n v="470.39999999999969"/>
  </r>
  <r>
    <n v="2013"/>
    <s v="Convenience stores"/>
    <x v="3"/>
    <s v="Lieken"/>
    <n v="636"/>
    <n v="5"/>
    <n v="5.17"/>
    <n v="3288.12"/>
    <n v="108.11999999999995"/>
  </r>
  <r>
    <n v="2013"/>
    <s v="Convenience stores"/>
    <x v="3"/>
    <s v="Lieken"/>
    <n v="396"/>
    <n v="4.41"/>
    <n v="5.15"/>
    <n v="2039.4"/>
    <n v="293.04000000000008"/>
  </r>
  <r>
    <n v="2013"/>
    <s v="Convenience stores"/>
    <x v="3"/>
    <s v="Lieken"/>
    <n v="360"/>
    <n v="4.82"/>
    <n v="5.14"/>
    <n v="1850.3999999999999"/>
    <n v="115.19999999999979"/>
  </r>
  <r>
    <n v="2013"/>
    <s v="Convenience stores"/>
    <x v="3"/>
    <s v="Lieken"/>
    <n v="720"/>
    <n v="5"/>
    <n v="5.0999999999999996"/>
    <n v="3671.9999999999995"/>
    <n v="71.999999999999744"/>
  </r>
  <r>
    <n v="2013"/>
    <s v="Convenience stores"/>
    <x v="3"/>
    <s v="Lieken"/>
    <n v="396"/>
    <n v="4.13"/>
    <n v="5.29"/>
    <n v="2094.84"/>
    <n v="459.36000000000007"/>
  </r>
  <r>
    <n v="2013"/>
    <s v="Convenience stores"/>
    <x v="3"/>
    <s v="Lieken"/>
    <n v="552"/>
    <n v="4.87"/>
    <n v="5.01"/>
    <n v="2765.52"/>
    <n v="77.279999999999831"/>
  </r>
  <r>
    <n v="2013"/>
    <s v="Convenience stores"/>
    <x v="3"/>
    <s v="Lieken"/>
    <n v="516"/>
    <n v="4.12"/>
    <n v="5.22"/>
    <n v="2693.52"/>
    <n v="567.5999999999998"/>
  </r>
  <r>
    <n v="2013"/>
    <s v="Convenience stores"/>
    <x v="3"/>
    <s v="Lieken"/>
    <n v="684"/>
    <n v="4.2699999999999996"/>
    <n v="5"/>
    <n v="3420"/>
    <n v="499.32000000000028"/>
  </r>
  <r>
    <n v="2013"/>
    <s v="Convenience stores"/>
    <x v="3"/>
    <s v="Lieken"/>
    <n v="252"/>
    <n v="4.6100000000000003"/>
    <n v="5.0599999999999996"/>
    <n v="1275.1199999999999"/>
    <n v="113.39999999999982"/>
  </r>
  <r>
    <n v="2013"/>
    <s v="Convenience stores"/>
    <x v="3"/>
    <s v="Lieken"/>
    <n v="240"/>
    <n v="4.8600000000000003"/>
    <n v="5.3"/>
    <n v="1272"/>
    <n v="105.59999999999988"/>
  </r>
  <r>
    <n v="2013"/>
    <s v="Convenience stores"/>
    <x v="3"/>
    <s v="Lieken"/>
    <n v="600"/>
    <n v="4.0999999999999996"/>
    <n v="5.1100000000000003"/>
    <n v="3066"/>
    <n v="606.00000000000045"/>
  </r>
  <r>
    <n v="2013"/>
    <s v="Convenience stores"/>
    <x v="3"/>
    <s v="Lieken"/>
    <n v="588"/>
    <n v="4.18"/>
    <n v="5.2"/>
    <n v="3057.6"/>
    <n v="599.76000000000022"/>
  </r>
  <r>
    <n v="2013"/>
    <s v="Convenience stores"/>
    <x v="3"/>
    <s v="Lieken"/>
    <n v="300"/>
    <n v="4.07"/>
    <n v="5.31"/>
    <n v="1592.9999999999998"/>
    <n v="371.99999999999977"/>
  </r>
  <r>
    <n v="2013"/>
    <s v="Convenience stores"/>
    <x v="3"/>
    <s v="Lieken"/>
    <n v="396"/>
    <n v="4.71"/>
    <n v="5.0599999999999996"/>
    <n v="2003.7599999999998"/>
    <n v="138.59999999999985"/>
  </r>
  <r>
    <n v="2013"/>
    <s v="Convenience stores"/>
    <x v="3"/>
    <s v="Lieken"/>
    <n v="276"/>
    <n v="4.7300000000000004"/>
    <n v="5.37"/>
    <n v="1482.1200000000001"/>
    <n v="176.6399999999999"/>
  </r>
  <r>
    <n v="2013"/>
    <s v="Convenience stores"/>
    <x v="3"/>
    <s v="Lieken"/>
    <n v="408"/>
    <n v="4.5"/>
    <n v="5.15"/>
    <n v="2101.2000000000003"/>
    <n v="265.20000000000016"/>
  </r>
  <r>
    <n v="2013"/>
    <s v="Convenience stores"/>
    <x v="3"/>
    <s v="Lieken"/>
    <n v="408"/>
    <n v="4.4400000000000004"/>
    <n v="5.17"/>
    <n v="2109.36"/>
    <n v="297.8399999999998"/>
  </r>
  <r>
    <n v="2013"/>
    <s v="Convenience stores"/>
    <x v="3"/>
    <s v="Lieken"/>
    <n v="564"/>
    <n v="4.1100000000000003"/>
    <n v="5.17"/>
    <n v="2915.88"/>
    <n v="597.8399999999998"/>
  </r>
  <r>
    <n v="2013"/>
    <s v="Convenience stores"/>
    <x v="3"/>
    <s v="Lieken"/>
    <n v="384"/>
    <n v="4.22"/>
    <n v="5.33"/>
    <n v="2046.72"/>
    <n v="426.24000000000012"/>
  </r>
  <r>
    <n v="2013"/>
    <s v="Convenience stores"/>
    <x v="3"/>
    <s v="Lieken"/>
    <n v="384"/>
    <n v="4.58"/>
    <n v="5.08"/>
    <n v="1950.72"/>
    <n v="192"/>
  </r>
  <r>
    <n v="2013"/>
    <s v="Convenience stores"/>
    <x v="3"/>
    <s v="Lieken"/>
    <n v="300"/>
    <n v="4.7699999999999996"/>
    <n v="5.17"/>
    <n v="1551"/>
    <n v="120.00000000000011"/>
  </r>
  <r>
    <n v="2013"/>
    <s v="Convenience stores"/>
    <x v="3"/>
    <s v="Lieken"/>
    <n v="312"/>
    <n v="4.33"/>
    <n v="5.0199999999999996"/>
    <n v="1566.2399999999998"/>
    <n v="215.27999999999986"/>
  </r>
  <r>
    <n v="2013"/>
    <s v="Convenience stores"/>
    <x v="3"/>
    <s v="Lieken"/>
    <n v="456"/>
    <n v="4.83"/>
    <n v="5.4"/>
    <n v="2462.4"/>
    <n v="259.92000000000013"/>
  </r>
  <r>
    <n v="2013"/>
    <s v="Convenience stores"/>
    <x v="6"/>
    <s v="Taylor farms"/>
    <n v="1044"/>
    <n v="2.5"/>
    <n v="3.86"/>
    <n v="4029.8399999999997"/>
    <n v="1419.84"/>
  </r>
  <r>
    <n v="2013"/>
    <s v="Convenience stores"/>
    <x v="6"/>
    <s v="Taylor farms"/>
    <n v="696"/>
    <n v="2.23"/>
    <n v="3.51"/>
    <n v="2442.96"/>
    <n v="890.87999999999988"/>
  </r>
  <r>
    <n v="2013"/>
    <s v="Convenience stores"/>
    <x v="6"/>
    <s v="Taylor farms"/>
    <n v="1128"/>
    <n v="2.36"/>
    <n v="3.58"/>
    <n v="4038.2400000000002"/>
    <n v="1376.1600000000003"/>
  </r>
  <r>
    <n v="2013"/>
    <s v="Convenience stores"/>
    <x v="6"/>
    <s v="Taylor farms"/>
    <n v="984"/>
    <n v="2.23"/>
    <n v="3.41"/>
    <n v="3355.44"/>
    <n v="1161.1200000000001"/>
  </r>
  <r>
    <n v="2013"/>
    <s v="Convenience stores"/>
    <x v="6"/>
    <s v="Taylor farms"/>
    <n v="756"/>
    <n v="2.78"/>
    <n v="3.35"/>
    <n v="2532.6"/>
    <n v="430.92000000000019"/>
  </r>
  <r>
    <n v="2013"/>
    <s v="Convenience stores"/>
    <x v="6"/>
    <s v="Taylor farms"/>
    <n v="840"/>
    <n v="2.38"/>
    <n v="3.65"/>
    <n v="3066"/>
    <n v="1066.8"/>
  </r>
  <r>
    <n v="2013"/>
    <s v="Convenience stores"/>
    <x v="6"/>
    <s v="Taylor farms"/>
    <n v="672"/>
    <n v="2.46"/>
    <n v="3.58"/>
    <n v="2405.7600000000002"/>
    <n v="752.6400000000001"/>
  </r>
  <r>
    <n v="2013"/>
    <s v="Convenience stores"/>
    <x v="3"/>
    <s v="Beiersdorf"/>
    <n v="288"/>
    <n v="4.91"/>
    <n v="5.15"/>
    <n v="1483.2"/>
    <n v="69.120000000000061"/>
  </r>
  <r>
    <n v="2013"/>
    <s v="Convenience stores"/>
    <x v="3"/>
    <s v="Beiersdorf"/>
    <n v="396"/>
    <n v="4.88"/>
    <n v="5.01"/>
    <n v="1983.9599999999998"/>
    <n v="51.479999999999961"/>
  </r>
  <r>
    <n v="2013"/>
    <s v="Convenience stores"/>
    <x v="3"/>
    <s v="Beiersdorf"/>
    <n v="660"/>
    <n v="4.22"/>
    <n v="5.16"/>
    <n v="3405.6"/>
    <n v="620.4000000000002"/>
  </r>
  <r>
    <n v="2013"/>
    <s v="Convenience stores"/>
    <x v="3"/>
    <s v="Beiersdorf"/>
    <n v="588"/>
    <n v="5"/>
    <n v="5.31"/>
    <n v="3122.2799999999997"/>
    <n v="182.27999999999977"/>
  </r>
  <r>
    <n v="2013"/>
    <s v="Convenience stores"/>
    <x v="3"/>
    <s v="Beiersdorf"/>
    <n v="624"/>
    <n v="4.82"/>
    <n v="5.07"/>
    <n v="3163.6800000000003"/>
    <n v="156"/>
  </r>
  <r>
    <n v="2013"/>
    <s v="Convenience stores"/>
    <x v="3"/>
    <s v="Beiersdorf"/>
    <n v="444"/>
    <n v="4.3"/>
    <n v="5.2"/>
    <n v="2308.8000000000002"/>
    <n v="399.60000000000014"/>
  </r>
  <r>
    <n v="2013"/>
    <s v="Convenience stores"/>
    <x v="3"/>
    <s v="Beiersdorf"/>
    <n v="528"/>
    <n v="4.45"/>
    <n v="5.25"/>
    <n v="2772"/>
    <n v="422.39999999999992"/>
  </r>
  <r>
    <n v="2013"/>
    <s v="Convenience stores"/>
    <x v="3"/>
    <s v="Beiersdorf"/>
    <n v="312"/>
    <n v="4.49"/>
    <n v="5.01"/>
    <n v="1563.12"/>
    <n v="162.23999999999987"/>
  </r>
  <r>
    <n v="2013"/>
    <s v="Convenience stores"/>
    <x v="2"/>
    <s v="Famous Grousse"/>
    <n v="120"/>
    <n v="1.1399999999999999"/>
    <n v="1.2"/>
    <n v="144"/>
    <n v="7.2000000000000064"/>
  </r>
  <r>
    <n v="2013"/>
    <s v="Convenience stores"/>
    <x v="2"/>
    <s v="Famous Grousse"/>
    <n v="96"/>
    <n v="1.1599999999999999"/>
    <n v="1.35"/>
    <n v="129.60000000000002"/>
    <n v="18.240000000000016"/>
  </r>
  <r>
    <n v="2013"/>
    <s v="Convenience stores"/>
    <x v="2"/>
    <s v="Famous Grousse"/>
    <n v="96"/>
    <n v="1.06"/>
    <n v="1.36"/>
    <n v="130.56"/>
    <n v="28.800000000000004"/>
  </r>
  <r>
    <n v="2013"/>
    <s v="Convenience stores"/>
    <x v="0"/>
    <s v="Ferrero"/>
    <n v="420"/>
    <n v="5.746666666666667"/>
    <n v="7.85"/>
    <n v="3297"/>
    <n v="883.39999999999975"/>
  </r>
  <r>
    <n v="2013"/>
    <s v="Convenience stores"/>
    <x v="4"/>
    <s v="Ferrero"/>
    <n v="816"/>
    <n v="1.28"/>
    <n v="1.88"/>
    <n v="1534.08"/>
    <n v="489.59999999999991"/>
  </r>
  <r>
    <n v="2013"/>
    <s v="Convenience stores"/>
    <x v="4"/>
    <s v="Ferrero"/>
    <n v="1044"/>
    <n v="1.25"/>
    <n v="1.69"/>
    <n v="1764.36"/>
    <n v="459.35999999999996"/>
  </r>
  <r>
    <n v="2013"/>
    <s v="Convenience stores"/>
    <x v="4"/>
    <s v="Ferrero"/>
    <n v="936"/>
    <n v="1.34"/>
    <n v="1.66"/>
    <n v="1553.76"/>
    <n v="299.51999999999987"/>
  </r>
  <r>
    <n v="2013"/>
    <s v="Convenience stores"/>
    <x v="4"/>
    <s v="Ferrero"/>
    <n v="588"/>
    <n v="1.1299999999999999"/>
    <n v="1.65"/>
    <n v="970.19999999999993"/>
    <n v="305.76"/>
  </r>
  <r>
    <n v="2013"/>
    <s v="Convenience stores"/>
    <x v="4"/>
    <s v="Ferrero"/>
    <n v="1032"/>
    <n v="1.23"/>
    <n v="1.86"/>
    <n v="1919.5200000000002"/>
    <n v="650.16000000000008"/>
  </r>
  <r>
    <n v="2013"/>
    <s v="Convenience stores"/>
    <x v="4"/>
    <s v="Ferrero"/>
    <n v="792"/>
    <n v="1.29"/>
    <n v="1.75"/>
    <n v="1386"/>
    <n v="364.32"/>
  </r>
  <r>
    <n v="2013"/>
    <s v="Convenience stores"/>
    <x v="4"/>
    <s v="Ferrero"/>
    <n v="708"/>
    <n v="1.1299999999999999"/>
    <n v="1.71"/>
    <n v="1210.68"/>
    <n v="410.64000000000004"/>
  </r>
  <r>
    <n v="2013"/>
    <s v="Convenience stores"/>
    <x v="4"/>
    <s v="Ferrero"/>
    <n v="972"/>
    <n v="1.2"/>
    <n v="1.85"/>
    <n v="1798.2"/>
    <n v="631.80000000000018"/>
  </r>
  <r>
    <n v="2013"/>
    <s v="Convenience stores"/>
    <x v="4"/>
    <s v="Ferrero"/>
    <n v="1272"/>
    <n v="1.4"/>
    <n v="1.9"/>
    <n v="2416.7999999999997"/>
    <n v="636"/>
  </r>
  <r>
    <n v="2013"/>
    <s v="Convenience stores"/>
    <x v="4"/>
    <s v="Ferrero"/>
    <n v="1308"/>
    <n v="1.4"/>
    <n v="1.81"/>
    <n v="2367.48"/>
    <n v="536.2800000000002"/>
  </r>
  <r>
    <n v="2013"/>
    <s v="Convenience stores"/>
    <x v="4"/>
    <s v="Ferrero"/>
    <n v="1140"/>
    <n v="1.44"/>
    <n v="1.87"/>
    <n v="2131.8000000000002"/>
    <n v="490.20000000000016"/>
  </r>
  <r>
    <n v="2013"/>
    <s v="Convenience stores"/>
    <x v="4"/>
    <s v="Ferrero"/>
    <n v="936"/>
    <n v="1.31"/>
    <n v="1.85"/>
    <n v="1731.6000000000001"/>
    <n v="505.44000000000005"/>
  </r>
  <r>
    <n v="2013"/>
    <s v="Convenience stores"/>
    <x v="4"/>
    <s v="Ferrero"/>
    <n v="1236"/>
    <n v="1.39"/>
    <n v="1.76"/>
    <n v="2175.36"/>
    <n v="457.32000000000011"/>
  </r>
  <r>
    <n v="2013"/>
    <s v="Convenience stores"/>
    <x v="4"/>
    <s v="Ferrero"/>
    <n v="1296"/>
    <n v="1.1100000000000001"/>
    <n v="1.61"/>
    <n v="2086.56"/>
    <n v="648"/>
  </r>
  <r>
    <n v="2013"/>
    <s v="Convenience stores"/>
    <x v="4"/>
    <s v="Ferrero"/>
    <n v="864"/>
    <n v="1.29"/>
    <n v="1.73"/>
    <n v="1494.72"/>
    <n v="380.15999999999997"/>
  </r>
  <r>
    <n v="2013"/>
    <s v="Convenience stores"/>
    <x v="4"/>
    <s v="Ferrero"/>
    <n v="612"/>
    <n v="1.36"/>
    <n v="1.6"/>
    <n v="979.2"/>
    <n v="146.88"/>
  </r>
  <r>
    <n v="2013"/>
    <s v="Convenience stores"/>
    <x v="4"/>
    <s v="Ferrero"/>
    <n v="672"/>
    <n v="1.36"/>
    <n v="1.85"/>
    <n v="1243.2"/>
    <n v="329.28"/>
  </r>
  <r>
    <n v="2013"/>
    <s v="Convenience stores"/>
    <x v="4"/>
    <s v="Ferrero"/>
    <n v="1080"/>
    <n v="1.37"/>
    <n v="1.89"/>
    <n v="2041.1999999999998"/>
    <n v="561.5999999999998"/>
  </r>
  <r>
    <n v="2013"/>
    <s v="Convenience stores"/>
    <x v="4"/>
    <s v="Ferrero"/>
    <n v="1248"/>
    <n v="1.29"/>
    <n v="1.89"/>
    <n v="2358.7199999999998"/>
    <n v="748.79999999999984"/>
  </r>
  <r>
    <n v="2013"/>
    <s v="Convenience stores"/>
    <x v="4"/>
    <s v="Ferrero"/>
    <n v="948"/>
    <n v="1.28"/>
    <n v="1.72"/>
    <n v="1630.56"/>
    <n v="417.11999999999995"/>
  </r>
  <r>
    <n v="2013"/>
    <s v="Convenience stores"/>
    <x v="4"/>
    <s v="Ferrero"/>
    <n v="600"/>
    <n v="1.23"/>
    <n v="1.76"/>
    <n v="1056"/>
    <n v="318"/>
  </r>
  <r>
    <n v="2013"/>
    <s v="Convenience stores"/>
    <x v="4"/>
    <s v="Ferrero"/>
    <n v="624"/>
    <n v="1.32"/>
    <n v="1.76"/>
    <n v="1098.24"/>
    <n v="274.55999999999995"/>
  </r>
  <r>
    <n v="2013"/>
    <s v="Convenience stores"/>
    <x v="4"/>
    <s v="Ferrero"/>
    <n v="804"/>
    <n v="1.1499999999999999"/>
    <n v="1.9"/>
    <n v="1527.6"/>
    <n v="603"/>
  </r>
  <r>
    <n v="2013"/>
    <s v="Convenience stores"/>
    <x v="4"/>
    <s v="Ferrero"/>
    <n v="780"/>
    <n v="1.1399999999999999"/>
    <n v="1.65"/>
    <n v="1287"/>
    <n v="397.8"/>
  </r>
  <r>
    <n v="2013"/>
    <s v="Convenience stores"/>
    <x v="4"/>
    <s v="Ferrero"/>
    <n v="780"/>
    <n v="1.33"/>
    <n v="1.69"/>
    <n v="1318.2"/>
    <n v="280.7999999999999"/>
  </r>
  <r>
    <n v="2013"/>
    <s v="Convenience stores"/>
    <x v="4"/>
    <s v="Ferrero"/>
    <n v="744"/>
    <n v="1.44"/>
    <n v="1.7"/>
    <n v="1264.8"/>
    <n v="193.44"/>
  </r>
  <r>
    <n v="2013"/>
    <s v="Convenience stores"/>
    <x v="4"/>
    <s v="Ferrero"/>
    <n v="636"/>
    <n v="1.49"/>
    <n v="1.72"/>
    <n v="1093.92"/>
    <n v="146.28"/>
  </r>
  <r>
    <n v="2013"/>
    <s v="Convenience stores"/>
    <x v="4"/>
    <s v="Ferrero"/>
    <n v="1236"/>
    <n v="1.48"/>
    <n v="1.62"/>
    <n v="2002.3200000000002"/>
    <n v="173.04000000000016"/>
  </r>
  <r>
    <n v="2013"/>
    <s v="Convenience stores"/>
    <x v="4"/>
    <s v="Ferrero"/>
    <n v="1296"/>
    <n v="1.1499999999999999"/>
    <n v="1.78"/>
    <n v="2306.88"/>
    <n v="816.48000000000013"/>
  </r>
  <r>
    <n v="2013"/>
    <s v="Convenience stores"/>
    <x v="4"/>
    <s v="Ferrero"/>
    <n v="828"/>
    <n v="1.28"/>
    <n v="1.81"/>
    <n v="1498.68"/>
    <n v="438.84000000000003"/>
  </r>
  <r>
    <n v="2013"/>
    <s v="Convenience stores"/>
    <x v="4"/>
    <s v="Ferrero"/>
    <n v="1044"/>
    <n v="1.45"/>
    <n v="1.7"/>
    <n v="1774.8"/>
    <n v="261"/>
  </r>
  <r>
    <n v="2013"/>
    <s v="Convenience stores"/>
    <x v="4"/>
    <s v="Ferrero"/>
    <n v="996"/>
    <n v="1.33"/>
    <n v="1.64"/>
    <n v="1633.4399999999998"/>
    <n v="308.75999999999982"/>
  </r>
  <r>
    <n v="2013"/>
    <s v="Convenience stores"/>
    <x v="4"/>
    <s v="Ferrero"/>
    <n v="708"/>
    <n v="1.5"/>
    <n v="1.9"/>
    <n v="1345.2"/>
    <n v="283.19999999999993"/>
  </r>
  <r>
    <n v="2013"/>
    <s v="Convenience stores"/>
    <x v="4"/>
    <s v="Ferrero"/>
    <n v="948"/>
    <n v="1.29"/>
    <n v="1.76"/>
    <n v="1668.48"/>
    <n v="445.56"/>
  </r>
  <r>
    <n v="2013"/>
    <s v="Convenience stores"/>
    <x v="4"/>
    <s v="Ferrero"/>
    <n v="612"/>
    <n v="1.1100000000000001"/>
    <n v="1.76"/>
    <n v="1077.1200000000001"/>
    <n v="397.79999999999995"/>
  </r>
  <r>
    <n v="2013"/>
    <s v="Convenience stores"/>
    <x v="4"/>
    <s v="Ferrero"/>
    <n v="912"/>
    <n v="1.35"/>
    <n v="1.84"/>
    <n v="1678.0800000000002"/>
    <n v="446.88"/>
  </r>
  <r>
    <n v="2013"/>
    <s v="Convenience stores"/>
    <x v="4"/>
    <s v="Ferrero"/>
    <n v="1188"/>
    <n v="1.44"/>
    <n v="1.8"/>
    <n v="2138.4"/>
    <n v="427.68000000000012"/>
  </r>
  <r>
    <n v="2013"/>
    <s v="Convenience stores"/>
    <x v="4"/>
    <s v="Ferrero"/>
    <n v="1236"/>
    <n v="1.26"/>
    <n v="1.65"/>
    <n v="2039.3999999999999"/>
    <n v="482.03999999999991"/>
  </r>
  <r>
    <n v="2013"/>
    <s v="Convenience stores"/>
    <x v="4"/>
    <s v="Ferrero"/>
    <n v="636"/>
    <n v="1.5"/>
    <n v="1.66"/>
    <n v="1055.76"/>
    <n v="101.75999999999995"/>
  </r>
  <r>
    <n v="2013"/>
    <s v="Convenience stores"/>
    <x v="4"/>
    <s v="Ferrero"/>
    <n v="1224"/>
    <n v="1.1499999999999999"/>
    <n v="1.68"/>
    <n v="2056.3199999999997"/>
    <n v="648.72"/>
  </r>
  <r>
    <n v="2013"/>
    <s v="Convenience stores"/>
    <x v="4"/>
    <s v="Ferrero"/>
    <n v="588"/>
    <n v="1.35"/>
    <n v="1.61"/>
    <n v="946.68000000000006"/>
    <n v="152.88"/>
  </r>
  <r>
    <n v="2013"/>
    <s v="Convenience stores"/>
    <x v="4"/>
    <s v="Ferrero"/>
    <n v="960"/>
    <n v="1.38"/>
    <n v="1.68"/>
    <n v="1612.8"/>
    <n v="288.00000000000006"/>
  </r>
  <r>
    <n v="2013"/>
    <s v="Convenience stores"/>
    <x v="4"/>
    <s v="Ferrero"/>
    <n v="924"/>
    <n v="1.4"/>
    <n v="1.74"/>
    <n v="1607.76"/>
    <n v="314.16000000000008"/>
  </r>
  <r>
    <n v="2013"/>
    <s v="Convenience stores"/>
    <x v="4"/>
    <s v="Ferrero"/>
    <n v="864"/>
    <n v="1.36"/>
    <n v="1.75"/>
    <n v="1512"/>
    <n v="336.95999999999992"/>
  </r>
  <r>
    <n v="2013"/>
    <s v="Convenience stores"/>
    <x v="4"/>
    <s v="Ferrero"/>
    <n v="864"/>
    <n v="1.39"/>
    <n v="1.82"/>
    <n v="1572.48"/>
    <n v="371.52000000000015"/>
  </r>
  <r>
    <n v="2013"/>
    <s v="Convenience stores"/>
    <x v="4"/>
    <s v="Ferrero"/>
    <n v="840"/>
    <n v="1.35"/>
    <n v="1.63"/>
    <n v="1369.1999999999998"/>
    <n v="235.19999999999985"/>
  </r>
  <r>
    <n v="2013"/>
    <s v="Convenience stores"/>
    <x v="4"/>
    <s v="Ferrero"/>
    <n v="1092"/>
    <n v="1.44"/>
    <n v="1.63"/>
    <n v="1779.9599999999998"/>
    <n v="207.47999999999993"/>
  </r>
  <r>
    <n v="2013"/>
    <s v="Convenience stores"/>
    <x v="4"/>
    <s v="Ferrero"/>
    <n v="588"/>
    <n v="1.45"/>
    <n v="1.61"/>
    <n v="946.68000000000006"/>
    <n v="94.080000000000084"/>
  </r>
  <r>
    <n v="2013"/>
    <s v="Convenience stores"/>
    <x v="4"/>
    <s v="Ferrero"/>
    <n v="948"/>
    <n v="1.19"/>
    <n v="1.8"/>
    <n v="1706.4"/>
    <n v="578.28000000000009"/>
  </r>
  <r>
    <n v="2013"/>
    <s v="Convenience stores"/>
    <x v="4"/>
    <s v="Ferrero"/>
    <n v="1080"/>
    <n v="1.26"/>
    <n v="1.89"/>
    <n v="2041.1999999999998"/>
    <n v="680.39999999999986"/>
  </r>
  <r>
    <n v="2013"/>
    <s v="Convenience stores"/>
    <x v="4"/>
    <s v="Ferrero"/>
    <n v="972"/>
    <n v="1.49"/>
    <n v="1.61"/>
    <n v="1564.92"/>
    <n v="116.6400000000001"/>
  </r>
  <r>
    <n v="2013"/>
    <s v="Convenience stores"/>
    <x v="4"/>
    <s v="Ferrero"/>
    <n v="1236"/>
    <n v="1.46"/>
    <n v="1.9"/>
    <n v="2348.4"/>
    <n v="543.83999999999992"/>
  </r>
  <r>
    <n v="2013"/>
    <s v="Convenience stores"/>
    <x v="4"/>
    <s v="Ferrero"/>
    <n v="768"/>
    <n v="1.22"/>
    <n v="1.6"/>
    <n v="1228.8000000000002"/>
    <n v="291.84000000000009"/>
  </r>
  <r>
    <n v="2013"/>
    <s v="Convenience stores"/>
    <x v="4"/>
    <s v="Ferrero"/>
    <n v="1320"/>
    <n v="1.21"/>
    <n v="1.61"/>
    <n v="2125.2000000000003"/>
    <n v="528.00000000000023"/>
  </r>
  <r>
    <n v="2013"/>
    <s v="Convenience stores"/>
    <x v="4"/>
    <s v="Ferrero"/>
    <n v="840"/>
    <n v="1.38"/>
    <n v="1.73"/>
    <n v="1453.2"/>
    <n v="294.00000000000006"/>
  </r>
  <r>
    <n v="2013"/>
    <s v="Convenience stores"/>
    <x v="4"/>
    <s v="Ferrero"/>
    <n v="996"/>
    <n v="1.33"/>
    <n v="1.63"/>
    <n v="1623.4799999999998"/>
    <n v="298.79999999999984"/>
  </r>
  <r>
    <n v="2013"/>
    <s v="Convenience stores"/>
    <x v="4"/>
    <s v="Ferrero"/>
    <n v="720"/>
    <n v="1.17"/>
    <n v="1.84"/>
    <n v="1324.8"/>
    <n v="482.40000000000009"/>
  </r>
  <r>
    <n v="2013"/>
    <s v="Convenience stores"/>
    <x v="4"/>
    <s v="Ferrero"/>
    <n v="888"/>
    <n v="1.43"/>
    <n v="1.71"/>
    <n v="1518.48"/>
    <n v="248.64000000000001"/>
  </r>
  <r>
    <n v="2013"/>
    <s v="Convenience stores"/>
    <x v="4"/>
    <s v="Ferrero"/>
    <n v="924"/>
    <n v="1.24"/>
    <n v="1.82"/>
    <n v="1681.68"/>
    <n v="535.92000000000007"/>
  </r>
  <r>
    <n v="2013"/>
    <s v="Convenience stores"/>
    <x v="4"/>
    <s v="Ferrero"/>
    <n v="744"/>
    <n v="1.47"/>
    <n v="1.75"/>
    <n v="1302"/>
    <n v="208.32000000000002"/>
  </r>
  <r>
    <n v="2013"/>
    <s v="Convenience stores"/>
    <x v="4"/>
    <s v="Ferrero"/>
    <n v="600"/>
    <n v="1.27"/>
    <n v="1.85"/>
    <n v="1110"/>
    <n v="348.00000000000006"/>
  </r>
  <r>
    <n v="2013"/>
    <s v="Convenience stores"/>
    <x v="4"/>
    <s v="Ferrero"/>
    <n v="996"/>
    <n v="1.1000000000000001"/>
    <n v="1.75"/>
    <n v="1743"/>
    <n v="647.39999999999986"/>
  </r>
  <r>
    <n v="2013"/>
    <s v="Convenience stores"/>
    <x v="5"/>
    <s v="Cioccolatti Italiani"/>
    <n v="1236"/>
    <n v="2.42"/>
    <n v="3.9"/>
    <n v="4820.3999999999996"/>
    <n v="1829.28"/>
  </r>
  <r>
    <n v="2013"/>
    <s v="Convenience stores"/>
    <x v="5"/>
    <s v="Cioccolatti Italiani"/>
    <n v="2424"/>
    <n v="2.8"/>
    <n v="3.56"/>
    <n v="8629.44"/>
    <n v="1842.2400000000005"/>
  </r>
  <r>
    <n v="2013"/>
    <s v="Convenience stores"/>
    <x v="5"/>
    <s v="Cioccolatti Italiani"/>
    <n v="2688"/>
    <n v="2.44"/>
    <n v="3.42"/>
    <n v="9192.9599999999991"/>
    <n v="2634.24"/>
  </r>
  <r>
    <n v="2013"/>
    <s v="Convenience stores"/>
    <x v="5"/>
    <s v="Cioccolatti Italiani"/>
    <n v="2376"/>
    <n v="2.54"/>
    <n v="3.53"/>
    <n v="8387.2799999999988"/>
    <n v="2352.2399999999993"/>
  </r>
  <r>
    <n v="2013"/>
    <s v="Convenience stores"/>
    <x v="5"/>
    <s v="Cioccolatti Italiani"/>
    <n v="2676"/>
    <n v="2.65"/>
    <n v="3.53"/>
    <n v="9446.2799999999988"/>
    <n v="2354.8799999999997"/>
  </r>
  <r>
    <n v="2013"/>
    <s v="Convenience stores"/>
    <x v="3"/>
    <s v="Bayer"/>
    <n v="432"/>
    <n v="4.0599999999999996"/>
    <n v="5.14"/>
    <n v="2220.48"/>
    <n v="466.56000000000006"/>
  </r>
  <r>
    <n v="2013"/>
    <s v="Convenience stores"/>
    <x v="3"/>
    <s v="Bayer"/>
    <n v="660"/>
    <n v="4.3600000000000003"/>
    <n v="5.37"/>
    <n v="3544.2000000000003"/>
    <n v="666.59999999999991"/>
  </r>
  <r>
    <n v="2013"/>
    <s v="Convenience stores"/>
    <x v="3"/>
    <s v="Bayer"/>
    <n v="708"/>
    <n v="4.13"/>
    <n v="5.17"/>
    <n v="3660.36"/>
    <n v="736.32"/>
  </r>
  <r>
    <n v="2013"/>
    <s v="Convenience stores"/>
    <x v="3"/>
    <s v="Bayer"/>
    <n v="444"/>
    <n v="4.83"/>
    <n v="5.38"/>
    <n v="2388.7199999999998"/>
    <n v="244.19999999999993"/>
  </r>
  <r>
    <n v="2013"/>
    <s v="Convenience stores"/>
    <x v="0"/>
    <s v="Mindi"/>
    <n v="600"/>
    <n v="5.4066666666666663"/>
    <n v="8.57"/>
    <n v="5142"/>
    <n v="1898.0000000000005"/>
  </r>
  <r>
    <n v="2013"/>
    <s v="Convenience stores"/>
    <x v="0"/>
    <s v="Mindi"/>
    <n v="408"/>
    <n v="5.8666666666666663"/>
    <n v="7.91"/>
    <n v="3227.28"/>
    <n v="833.68000000000018"/>
  </r>
  <r>
    <n v="2013"/>
    <s v="Convenience stores"/>
    <x v="0"/>
    <s v="Mindi"/>
    <n v="564"/>
    <n v="5.86"/>
    <n v="8.1300000000000008"/>
    <n v="4585.3200000000006"/>
    <n v="1280.2800000000002"/>
  </r>
  <r>
    <n v="2013"/>
    <s v="Convenience stores"/>
    <x v="6"/>
    <s v="Spani"/>
    <n v="1176"/>
    <n v="2.23"/>
    <n v="3.72"/>
    <n v="4374.72"/>
    <n v="1752.2400000000002"/>
  </r>
  <r>
    <n v="2013"/>
    <s v="Convenience stores"/>
    <x v="6"/>
    <s v="Spani"/>
    <n v="1152"/>
    <n v="2.52"/>
    <n v="3.57"/>
    <n v="4112.6399999999994"/>
    <n v="1209.5999999999999"/>
  </r>
  <r>
    <n v="2013"/>
    <s v="Convenience stores"/>
    <x v="6"/>
    <s v="Spani"/>
    <n v="1092"/>
    <n v="2.59"/>
    <n v="3.89"/>
    <n v="4247.88"/>
    <n v="1419.6000000000004"/>
  </r>
  <r>
    <n v="2013"/>
    <s v="Convenience stores"/>
    <x v="6"/>
    <s v="Spani"/>
    <n v="888"/>
    <n v="2.81"/>
    <n v="3.38"/>
    <n v="3001.44"/>
    <n v="506.15999999999985"/>
  </r>
  <r>
    <n v="2013"/>
    <s v="Convenience stores"/>
    <x v="5"/>
    <s v="Grom"/>
    <n v="1992"/>
    <n v="2.98"/>
    <n v="3.74"/>
    <n v="7450.0800000000008"/>
    <n v="1513.9200000000005"/>
  </r>
  <r>
    <n v="2013"/>
    <s v="Convenience stores"/>
    <x v="5"/>
    <s v="Grom"/>
    <n v="1860"/>
    <n v="2.66"/>
    <n v="3.7"/>
    <n v="6882"/>
    <n v="1934.4"/>
  </r>
  <r>
    <n v="2013"/>
    <s v="Convenience stores"/>
    <x v="5"/>
    <s v="Grom"/>
    <n v="1308"/>
    <n v="2.91"/>
    <n v="3.95"/>
    <n v="5166.6000000000004"/>
    <n v="1360.32"/>
  </r>
  <r>
    <n v="2013"/>
    <s v="Convenience stores"/>
    <x v="5"/>
    <s v="Grom"/>
    <n v="2076"/>
    <n v="2.5299999999999998"/>
    <n v="3.57"/>
    <n v="7411.32"/>
    <n v="2159.04"/>
  </r>
  <r>
    <n v="2013"/>
    <s v="Convenience stores"/>
    <x v="5"/>
    <s v="Grom"/>
    <n v="2208"/>
    <n v="2.52"/>
    <n v="3.83"/>
    <n v="8456.64"/>
    <n v="2892.48"/>
  </r>
  <r>
    <n v="2013"/>
    <s v="Convenience stores"/>
    <x v="5"/>
    <s v="Rivareno"/>
    <n v="2688"/>
    <n v="2.39"/>
    <n v="3.6"/>
    <n v="9676.8000000000011"/>
    <n v="3252.48"/>
  </r>
  <r>
    <n v="2013"/>
    <s v="Convenience stores"/>
    <x v="5"/>
    <s v="Rivareno"/>
    <n v="1836"/>
    <n v="2.5099999999999998"/>
    <n v="3.54"/>
    <n v="6499.4400000000005"/>
    <n v="1891.0800000000004"/>
  </r>
  <r>
    <n v="2013"/>
    <s v="Convenience stores"/>
    <x v="5"/>
    <s v="Rivareno"/>
    <n v="2376"/>
    <n v="3"/>
    <n v="3.94"/>
    <n v="9361.44"/>
    <n v="2233.44"/>
  </r>
  <r>
    <n v="2013"/>
    <s v="Convenience stores"/>
    <x v="5"/>
    <s v="Rivareno"/>
    <n v="1824"/>
    <n v="2.35"/>
    <n v="3.68"/>
    <n v="6712.3200000000006"/>
    <n v="2425.92"/>
  </r>
  <r>
    <n v="2013"/>
    <s v="Convenience stores"/>
    <x v="5"/>
    <s v="L'angolo vicino"/>
    <n v="2604"/>
    <n v="2.65"/>
    <n v="3.91"/>
    <n v="10181.640000000001"/>
    <n v="3281.0400000000004"/>
  </r>
  <r>
    <n v="2013"/>
    <s v="Convenience stores"/>
    <x v="5"/>
    <s v="L'angolo vicino"/>
    <n v="1788"/>
    <n v="2.63"/>
    <n v="3.44"/>
    <n v="6150.72"/>
    <n v="1448.2800000000002"/>
  </r>
  <r>
    <n v="2013"/>
    <s v="Convenience stores"/>
    <x v="5"/>
    <s v="L'angolo vicino"/>
    <n v="2364"/>
    <n v="2.2999999999999998"/>
    <n v="3.44"/>
    <n v="8132.16"/>
    <n v="2694.9600000000005"/>
  </r>
  <r>
    <n v="2013"/>
    <s v="Convenience stores"/>
    <x v="5"/>
    <s v="L'angolo vicino"/>
    <n v="1620"/>
    <n v="2.97"/>
    <n v="3.87"/>
    <n v="6269.4000000000005"/>
    <n v="1457.9999999999998"/>
  </r>
  <r>
    <n v="2013"/>
    <s v="Convenience stores"/>
    <x v="5"/>
    <s v="L'angolo vicino"/>
    <n v="2628"/>
    <n v="2.94"/>
    <n v="3.49"/>
    <n v="9171.7200000000012"/>
    <n v="1445.4000000000008"/>
  </r>
  <r>
    <n v="2013"/>
    <s v="Convenience stores"/>
    <x v="5"/>
    <s v="L'angolo vicino"/>
    <n v="2316"/>
    <n v="2.8"/>
    <n v="3.94"/>
    <n v="9125.0399999999991"/>
    <n v="2640.2400000000002"/>
  </r>
  <r>
    <n v="2013"/>
    <s v="Convenience stores"/>
    <x v="5"/>
    <s v="Sadand"/>
    <n v="2748"/>
    <n v="2.4900000000000002"/>
    <n v="3.55"/>
    <n v="9755.4"/>
    <n v="2912.8799999999987"/>
  </r>
  <r>
    <n v="2013"/>
    <s v="Convenience stores"/>
    <x v="5"/>
    <s v="Sadand"/>
    <n v="2616"/>
    <n v="2.9"/>
    <n v="3.78"/>
    <n v="9888.48"/>
    <n v="2302.08"/>
  </r>
  <r>
    <n v="2013"/>
    <s v="Convenience stores"/>
    <x v="5"/>
    <s v="Sadand"/>
    <n v="1908"/>
    <n v="2.73"/>
    <n v="3.75"/>
    <n v="7155"/>
    <n v="1946.16"/>
  </r>
  <r>
    <n v="2013"/>
    <s v="Convenience stores"/>
    <x v="5"/>
    <s v="Sadand"/>
    <n v="1308"/>
    <n v="2.6"/>
    <n v="3.42"/>
    <n v="4473.3599999999997"/>
    <n v="1072.5599999999997"/>
  </r>
  <r>
    <n v="2013"/>
    <s v="Convenience stores"/>
    <x v="5"/>
    <s v="Sadand"/>
    <n v="2100"/>
    <n v="2.94"/>
    <n v="3.49"/>
    <n v="7329"/>
    <n v="1155.0000000000005"/>
  </r>
  <r>
    <n v="2013"/>
    <s v="Convenience stores"/>
    <x v="5"/>
    <s v="Sadand"/>
    <n v="1848"/>
    <n v="2.5099999999999998"/>
    <n v="3.88"/>
    <n v="7170.24"/>
    <n v="2531.7600000000002"/>
  </r>
  <r>
    <n v="2013"/>
    <s v="Convenience stores"/>
    <x v="5"/>
    <s v="Sadand"/>
    <n v="1332"/>
    <n v="2.76"/>
    <n v="3.83"/>
    <n v="5101.5600000000004"/>
    <n v="1425.2400000000005"/>
  </r>
  <r>
    <n v="2013"/>
    <s v="Convenience stores"/>
    <x v="5"/>
    <s v="Sadand"/>
    <n v="2328"/>
    <n v="2.57"/>
    <n v="3.87"/>
    <n v="9009.36"/>
    <n v="3026.4000000000005"/>
  </r>
  <r>
    <n v="2013"/>
    <s v="Convenience stores"/>
    <x v="5"/>
    <s v="Sadand"/>
    <n v="1716"/>
    <n v="2.52"/>
    <n v="3.64"/>
    <n v="6246.24"/>
    <n v="1921.92"/>
  </r>
  <r>
    <n v="2013"/>
    <s v="Convenience stores"/>
    <x v="5"/>
    <s v="Sadand"/>
    <n v="2484"/>
    <n v="2.94"/>
    <n v="3.59"/>
    <n v="8917.56"/>
    <n v="1614.5999999999997"/>
  </r>
  <r>
    <n v="2013"/>
    <s v="Convenience stores"/>
    <x v="5"/>
    <s v="Sadand"/>
    <n v="2484"/>
    <n v="2.92"/>
    <n v="3.8"/>
    <n v="9439.1999999999989"/>
    <n v="2185.9199999999996"/>
  </r>
  <r>
    <n v="2013"/>
    <s v="Convenience stores"/>
    <x v="2"/>
    <s v="Heineken"/>
    <n v="192"/>
    <n v="1.1399999999999999"/>
    <n v="1.34"/>
    <n v="257.28000000000003"/>
    <n v="38.400000000000034"/>
  </r>
  <r>
    <n v="2013"/>
    <s v="Convenience stores"/>
    <x v="2"/>
    <s v="Heineken"/>
    <n v="96"/>
    <n v="1.2"/>
    <n v="1.4"/>
    <n v="134.39999999999998"/>
    <n v="19.199999999999996"/>
  </r>
  <r>
    <n v="2013"/>
    <s v="Convenience stores"/>
    <x v="2"/>
    <s v="Heineken"/>
    <n v="168"/>
    <n v="1.1499999999999999"/>
    <n v="1.3"/>
    <n v="218.4"/>
    <n v="25.200000000000024"/>
  </r>
  <r>
    <n v="2013"/>
    <s v="Convenience stores"/>
    <x v="2"/>
    <s v="Heineken"/>
    <n v="84"/>
    <n v="1.1599999999999999"/>
    <n v="1.32"/>
    <n v="110.88000000000001"/>
    <n v="13.440000000000012"/>
  </r>
  <r>
    <n v="2013"/>
    <s v="Convenience stores"/>
    <x v="2"/>
    <s v="Heineken"/>
    <n v="96"/>
    <n v="1.2"/>
    <n v="1.22"/>
    <n v="117.12"/>
    <n v="1.9200000000000017"/>
  </r>
  <r>
    <n v="2013"/>
    <s v="Convenience stores"/>
    <x v="2"/>
    <s v="Heineken"/>
    <n v="180"/>
    <n v="1.1000000000000001"/>
    <n v="1.35"/>
    <n v="243.00000000000003"/>
    <n v="45"/>
  </r>
  <r>
    <n v="2013"/>
    <s v="Convenience stores"/>
    <x v="2"/>
    <s v="Heineken"/>
    <n v="180"/>
    <n v="1.19"/>
    <n v="1.3"/>
    <n v="234"/>
    <n v="19.800000000000018"/>
  </r>
  <r>
    <n v="2013"/>
    <s v="Convenience stores"/>
    <x v="2"/>
    <s v="Heineken"/>
    <n v="168"/>
    <n v="1.1499999999999999"/>
    <n v="1.35"/>
    <n v="226.8"/>
    <n v="33.60000000000003"/>
  </r>
  <r>
    <n v="2013"/>
    <s v="Convenience stores"/>
    <x v="2"/>
    <s v="Heineken"/>
    <n v="132"/>
    <n v="1.08"/>
    <n v="1.36"/>
    <n v="179.52"/>
    <n v="36.96"/>
  </r>
  <r>
    <n v="2013"/>
    <s v="Convenience stores"/>
    <x v="2"/>
    <s v="Heineken"/>
    <n v="192"/>
    <n v="1.17"/>
    <n v="1.27"/>
    <n v="243.84"/>
    <n v="19.200000000000017"/>
  </r>
  <r>
    <n v="2013"/>
    <s v="Convenience stores"/>
    <x v="2"/>
    <s v="Heineken"/>
    <n v="96"/>
    <n v="1.17"/>
    <n v="1.23"/>
    <n v="118.08"/>
    <n v="5.7600000000000051"/>
  </r>
  <r>
    <n v="2013"/>
    <s v="Convenience stores"/>
    <x v="2"/>
    <s v="Heineken"/>
    <n v="132"/>
    <n v="1.01"/>
    <n v="1.23"/>
    <n v="162.35999999999999"/>
    <n v="29.039999999999996"/>
  </r>
  <r>
    <n v="2013"/>
    <s v="Convenience stores"/>
    <x v="2"/>
    <s v="Heineken"/>
    <n v="144"/>
    <n v="1.17"/>
    <n v="1.4"/>
    <n v="201.6"/>
    <n v="33.119999999999997"/>
  </r>
  <r>
    <n v="2013"/>
    <s v="Convenience stores"/>
    <x v="2"/>
    <s v="Heineken"/>
    <n v="144"/>
    <n v="1.05"/>
    <n v="1.37"/>
    <n v="197.28000000000003"/>
    <n v="46.080000000000013"/>
  </r>
  <r>
    <n v="2013"/>
    <s v="Convenience stores"/>
    <x v="2"/>
    <s v="Heineken"/>
    <n v="84"/>
    <n v="1.1599999999999999"/>
    <n v="1.37"/>
    <n v="115.08000000000001"/>
    <n v="17.640000000000015"/>
  </r>
  <r>
    <n v="2013"/>
    <s v="Convenience stores"/>
    <x v="2"/>
    <s v="Heineken"/>
    <n v="156"/>
    <n v="1.08"/>
    <n v="1.27"/>
    <n v="198.12"/>
    <n v="29.639999999999993"/>
  </r>
  <r>
    <n v="2013"/>
    <s v="Convenience stores"/>
    <x v="2"/>
    <s v="Heineken"/>
    <n v="108"/>
    <n v="1.18"/>
    <n v="1.33"/>
    <n v="143.64000000000001"/>
    <n v="16.200000000000014"/>
  </r>
  <r>
    <n v="2013"/>
    <s v="Convenience stores"/>
    <x v="2"/>
    <s v="Heineken"/>
    <n v="96"/>
    <n v="1.02"/>
    <n v="1.25"/>
    <n v="120"/>
    <n v="22.08"/>
  </r>
  <r>
    <n v="2013"/>
    <s v="Convenience stores"/>
    <x v="2"/>
    <s v="Heineken"/>
    <n v="72"/>
    <n v="1.17"/>
    <n v="1.27"/>
    <n v="91.44"/>
    <n v="7.2000000000000064"/>
  </r>
  <r>
    <n v="2013"/>
    <s v="Convenience stores"/>
    <x v="2"/>
    <s v="Heineken"/>
    <n v="228"/>
    <n v="1"/>
    <n v="1.31"/>
    <n v="298.68"/>
    <n v="70.680000000000007"/>
  </r>
  <r>
    <n v="2013"/>
    <s v="Convenience stores"/>
    <x v="2"/>
    <s v="Heineken"/>
    <n v="120"/>
    <n v="1.02"/>
    <n v="1.28"/>
    <n v="153.6"/>
    <n v="31.200000000000003"/>
  </r>
  <r>
    <n v="2013"/>
    <s v="Convenience stores"/>
    <x v="2"/>
    <s v="Heineken"/>
    <n v="84"/>
    <n v="1.04"/>
    <n v="1.27"/>
    <n v="106.68"/>
    <n v="19.32"/>
  </r>
  <r>
    <n v="2013"/>
    <s v="Convenience stores"/>
    <x v="2"/>
    <s v="Heineken"/>
    <n v="108"/>
    <n v="1.1599999999999999"/>
    <n v="1.39"/>
    <n v="150.11999999999998"/>
    <n v="24.839999999999996"/>
  </r>
  <r>
    <n v="2013"/>
    <s v="Convenience stores"/>
    <x v="2"/>
    <s v="Heineken"/>
    <n v="120"/>
    <n v="1.02"/>
    <n v="1.35"/>
    <n v="162"/>
    <n v="39.600000000000009"/>
  </r>
  <r>
    <n v="2013"/>
    <s v="Convenience stores"/>
    <x v="2"/>
    <s v="Heineken"/>
    <n v="132"/>
    <n v="1.0900000000000001"/>
    <n v="1.38"/>
    <n v="182.16"/>
    <n v="38.279999999999973"/>
  </r>
  <r>
    <n v="2013"/>
    <s v="Convenience stores"/>
    <x v="2"/>
    <s v="Heineken"/>
    <n v="96"/>
    <n v="1.2"/>
    <n v="1.24"/>
    <n v="119.03999999999999"/>
    <n v="3.8400000000000034"/>
  </r>
  <r>
    <n v="2013"/>
    <s v="Convenience stores"/>
    <x v="2"/>
    <s v="Heineken"/>
    <n v="132"/>
    <n v="1.19"/>
    <n v="1.39"/>
    <n v="183.48"/>
    <n v="26.399999999999995"/>
  </r>
  <r>
    <n v="2013"/>
    <s v="Convenience stores"/>
    <x v="2"/>
    <s v="Heineken"/>
    <n v="108"/>
    <n v="1.04"/>
    <n v="1.2"/>
    <n v="129.6"/>
    <n v="17.27999999999999"/>
  </r>
  <r>
    <n v="2013"/>
    <s v="Convenience stores"/>
    <x v="2"/>
    <s v="Heineken"/>
    <n v="180"/>
    <n v="1.1100000000000001"/>
    <n v="1.36"/>
    <n v="244.8"/>
    <n v="45"/>
  </r>
  <r>
    <n v="2013"/>
    <s v="Convenience stores"/>
    <x v="2"/>
    <s v="Heineken"/>
    <n v="216"/>
    <n v="1.02"/>
    <n v="1.25"/>
    <n v="270"/>
    <n v="49.679999999999993"/>
  </r>
  <r>
    <n v="2013"/>
    <s v="Convenience stores"/>
    <x v="2"/>
    <s v="Heineken"/>
    <n v="108"/>
    <n v="1.07"/>
    <n v="1.25"/>
    <n v="135"/>
    <n v="19.439999999999994"/>
  </r>
  <r>
    <n v="2013"/>
    <s v="Convenience stores"/>
    <x v="2"/>
    <s v="Heineken"/>
    <n v="204"/>
    <n v="1.0900000000000001"/>
    <n v="1.36"/>
    <n v="277.44"/>
    <n v="55.080000000000005"/>
  </r>
  <r>
    <n v="2013"/>
    <s v="Convenience stores"/>
    <x v="2"/>
    <s v="Heineken"/>
    <n v="216"/>
    <n v="1.1200000000000001"/>
    <n v="1.26"/>
    <n v="272.16000000000003"/>
    <n v="30.239999999999981"/>
  </r>
  <r>
    <n v="2013"/>
    <s v="Convenience stores"/>
    <x v="2"/>
    <s v="Heineken"/>
    <n v="144"/>
    <n v="1.1599999999999999"/>
    <n v="1.3"/>
    <n v="187.20000000000002"/>
    <n v="20.160000000000018"/>
  </r>
  <r>
    <n v="2013"/>
    <s v="Convenience stores"/>
    <x v="2"/>
    <s v="Heineken"/>
    <n v="108"/>
    <n v="1.18"/>
    <n v="1.36"/>
    <n v="146.88000000000002"/>
    <n v="19.440000000000019"/>
  </r>
  <r>
    <n v="2013"/>
    <s v="Convenience stores"/>
    <x v="2"/>
    <s v="Heineken"/>
    <n v="156"/>
    <n v="1.1599999999999999"/>
    <n v="1.22"/>
    <n v="190.32"/>
    <n v="9.3600000000000083"/>
  </r>
  <r>
    <n v="2013"/>
    <s v="Convenience stores"/>
    <x v="2"/>
    <s v="Heineken"/>
    <n v="120"/>
    <n v="1.2"/>
    <n v="1.2"/>
    <n v="144"/>
    <n v="0"/>
  </r>
  <r>
    <n v="2013"/>
    <s v="Convenience stores"/>
    <x v="2"/>
    <s v="Heineken"/>
    <n v="168"/>
    <n v="1.18"/>
    <n v="1.32"/>
    <n v="221.76000000000002"/>
    <n v="23.520000000000021"/>
  </r>
  <r>
    <n v="2013"/>
    <s v="Convenience stores"/>
    <x v="2"/>
    <s v="Heineken"/>
    <n v="120"/>
    <n v="1.1599999999999999"/>
    <n v="1.27"/>
    <n v="152.4"/>
    <n v="13.200000000000012"/>
  </r>
  <r>
    <n v="2013"/>
    <s v="Convenience stores"/>
    <x v="2"/>
    <s v="Heineken"/>
    <n v="204"/>
    <n v="1.1299999999999999"/>
    <n v="1.39"/>
    <n v="283.56"/>
    <n v="53.04"/>
  </r>
  <r>
    <n v="2013"/>
    <s v="Convenience stores"/>
    <x v="2"/>
    <s v="Heineken"/>
    <n v="108"/>
    <n v="1.08"/>
    <n v="1.22"/>
    <n v="131.76"/>
    <n v="15.11999999999999"/>
  </r>
  <r>
    <n v="2013"/>
    <s v="Convenience stores"/>
    <x v="2"/>
    <s v="Heineken"/>
    <n v="84"/>
    <n v="1.1499999999999999"/>
    <n v="1.4"/>
    <n v="117.6"/>
    <n v="21"/>
  </r>
  <r>
    <n v="2013"/>
    <s v="Convenience stores"/>
    <x v="2"/>
    <s v="Heineken"/>
    <n v="180"/>
    <n v="1.1399999999999999"/>
    <n v="1.27"/>
    <n v="228.6"/>
    <n v="23.40000000000002"/>
  </r>
  <r>
    <n v="2013"/>
    <s v="Convenience stores"/>
    <x v="2"/>
    <s v="Heineken"/>
    <n v="60"/>
    <n v="1.0900000000000001"/>
    <n v="1.23"/>
    <n v="73.8"/>
    <n v="8.399999999999995"/>
  </r>
  <r>
    <n v="2013"/>
    <s v="Convenience stores"/>
    <x v="2"/>
    <s v="Heineken"/>
    <n v="180"/>
    <n v="1.03"/>
    <n v="1.35"/>
    <n v="243.00000000000003"/>
    <n v="57.600000000000009"/>
  </r>
  <r>
    <n v="2013"/>
    <s v="Convenience stores"/>
    <x v="2"/>
    <s v="Heineken"/>
    <n v="144"/>
    <n v="1.04"/>
    <n v="1.31"/>
    <n v="188.64000000000001"/>
    <n v="38.880000000000003"/>
  </r>
  <r>
    <n v="2013"/>
    <s v="Convenience stores"/>
    <x v="2"/>
    <s v="Heineken"/>
    <n v="168"/>
    <n v="1"/>
    <n v="1.21"/>
    <n v="203.28"/>
    <n v="35.279999999999994"/>
  </r>
  <r>
    <n v="2013"/>
    <s v="Convenience stores"/>
    <x v="2"/>
    <s v="Heineken"/>
    <n v="72"/>
    <n v="1.1399999999999999"/>
    <n v="1.31"/>
    <n v="94.320000000000007"/>
    <n v="12.240000000000011"/>
  </r>
  <r>
    <n v="2013"/>
    <s v="Convenience stores"/>
    <x v="2"/>
    <s v="Heineken"/>
    <n v="168"/>
    <n v="1.02"/>
    <n v="1.27"/>
    <n v="213.36"/>
    <n v="42"/>
  </r>
  <r>
    <n v="2013"/>
    <s v="Convenience stores"/>
    <x v="2"/>
    <s v="Heineken"/>
    <n v="84"/>
    <n v="1.02"/>
    <n v="1.33"/>
    <n v="111.72"/>
    <n v="26.040000000000006"/>
  </r>
  <r>
    <n v="2013"/>
    <s v="Convenience stores"/>
    <x v="2"/>
    <s v="Heineken"/>
    <n v="72"/>
    <n v="1.05"/>
    <n v="1.28"/>
    <n v="92.16"/>
    <n v="16.559999999999999"/>
  </r>
  <r>
    <n v="2013"/>
    <s v="Convenience stores"/>
    <x v="2"/>
    <s v="Heineken"/>
    <n v="120"/>
    <n v="1.07"/>
    <n v="1.24"/>
    <n v="148.80000000000001"/>
    <n v="20.399999999999991"/>
  </r>
  <r>
    <n v="2013"/>
    <s v="Convenience stores"/>
    <x v="2"/>
    <s v="Heineken"/>
    <n v="204"/>
    <n v="1.03"/>
    <n v="1.31"/>
    <n v="267.24"/>
    <n v="57.120000000000005"/>
  </r>
  <r>
    <n v="2013"/>
    <s v="Convenience stores"/>
    <x v="2"/>
    <s v="Heineken"/>
    <n v="120"/>
    <n v="1.1499999999999999"/>
    <n v="1.33"/>
    <n v="159.60000000000002"/>
    <n v="21.600000000000019"/>
  </r>
  <r>
    <n v="2013"/>
    <s v="Convenience stores"/>
    <x v="2"/>
    <s v="Heineken"/>
    <n v="228"/>
    <n v="1.1000000000000001"/>
    <n v="1.37"/>
    <n v="312.36"/>
    <n v="61.56"/>
  </r>
  <r>
    <n v="2013"/>
    <s v="Convenience stores"/>
    <x v="2"/>
    <s v="Heineken"/>
    <n v="60"/>
    <n v="1.03"/>
    <n v="1.24"/>
    <n v="74.400000000000006"/>
    <n v="12.599999999999998"/>
  </r>
  <r>
    <n v="2013"/>
    <s v="Convenience stores"/>
    <x v="2"/>
    <s v="Heineken"/>
    <n v="144"/>
    <n v="1.01"/>
    <n v="1.36"/>
    <n v="195.84"/>
    <n v="50.400000000000013"/>
  </r>
  <r>
    <n v="2013"/>
    <s v="Convenience stores"/>
    <x v="2"/>
    <s v="Heineken"/>
    <n v="60"/>
    <n v="1.0900000000000001"/>
    <n v="1.24"/>
    <n v="74.400000000000006"/>
    <n v="8.9999999999999947"/>
  </r>
  <r>
    <n v="2013"/>
    <s v="Convenience stores"/>
    <x v="2"/>
    <s v="Heineken"/>
    <n v="120"/>
    <n v="1.17"/>
    <n v="1.23"/>
    <n v="147.6"/>
    <n v="7.2000000000000064"/>
  </r>
  <r>
    <n v="2013"/>
    <s v="Convenience stores"/>
    <x v="2"/>
    <s v="Tuborg"/>
    <n v="132"/>
    <n v="1.18"/>
    <n v="1.36"/>
    <n v="179.52"/>
    <n v="23.760000000000019"/>
  </r>
  <r>
    <n v="2013"/>
    <s v="Convenience stores"/>
    <x v="2"/>
    <s v="Tuborg"/>
    <n v="144"/>
    <n v="1.1200000000000001"/>
    <n v="1.37"/>
    <n v="197.28000000000003"/>
    <n v="36"/>
  </r>
  <r>
    <n v="2013"/>
    <s v="Convenience stores"/>
    <x v="2"/>
    <s v="Tuborg"/>
    <n v="96"/>
    <n v="1.01"/>
    <n v="1.36"/>
    <n v="130.56"/>
    <n v="33.600000000000009"/>
  </r>
  <r>
    <n v="2013"/>
    <s v="Convenience stores"/>
    <x v="2"/>
    <s v="Tuborg"/>
    <n v="168"/>
    <n v="1.07"/>
    <n v="1.2"/>
    <n v="201.6"/>
    <n v="21.839999999999982"/>
  </r>
  <r>
    <n v="2013"/>
    <s v="Convenience stores"/>
    <x v="2"/>
    <s v="Tuborg"/>
    <n v="156"/>
    <n v="1.01"/>
    <n v="1.38"/>
    <n v="215.27999999999997"/>
    <n v="57.719999999999985"/>
  </r>
  <r>
    <n v="2013"/>
    <s v="Convenience stores"/>
    <x v="2"/>
    <s v="Tuborg"/>
    <n v="228"/>
    <n v="1.04"/>
    <n v="1.28"/>
    <n v="291.84000000000003"/>
    <n v="54.72"/>
  </r>
  <r>
    <n v="2013"/>
    <s v="Convenience stores"/>
    <x v="2"/>
    <s v="Tuborg"/>
    <n v="216"/>
    <n v="1.1299999999999999"/>
    <n v="1.38"/>
    <n v="298.08"/>
    <n v="54"/>
  </r>
  <r>
    <n v="2013"/>
    <s v="Convenience stores"/>
    <x v="2"/>
    <s v="Tuborg"/>
    <n v="156"/>
    <n v="1.2"/>
    <n v="1.36"/>
    <n v="212.16000000000003"/>
    <n v="24.960000000000022"/>
  </r>
  <r>
    <n v="2013"/>
    <s v="Convenience stores"/>
    <x v="5"/>
    <s v="Optima"/>
    <n v="2268"/>
    <n v="2.48"/>
    <n v="3.85"/>
    <n v="8731.8000000000011"/>
    <n v="3107.1600000000003"/>
  </r>
  <r>
    <n v="2013"/>
    <s v="Convenience stores"/>
    <x v="5"/>
    <s v="Optima"/>
    <n v="1512"/>
    <n v="2.35"/>
    <n v="3.79"/>
    <n v="5730.4800000000005"/>
    <n v="2177.2799999999997"/>
  </r>
  <r>
    <n v="2013"/>
    <s v="Convenience stores"/>
    <x v="5"/>
    <s v="Optima"/>
    <n v="2124"/>
    <n v="2.87"/>
    <n v="3.79"/>
    <n v="8049.96"/>
    <n v="1954.08"/>
  </r>
  <r>
    <n v="2013"/>
    <s v="Convenience stores"/>
    <x v="5"/>
    <s v="Optima"/>
    <n v="1788"/>
    <n v="2.48"/>
    <n v="3.64"/>
    <n v="6508.3200000000006"/>
    <n v="2074.0800000000004"/>
  </r>
  <r>
    <n v="2013"/>
    <s v="Convenience stores"/>
    <x v="5"/>
    <s v="Optima"/>
    <n v="2304"/>
    <n v="2.4"/>
    <n v="3.6"/>
    <n v="8294.4"/>
    <n v="2764.8"/>
  </r>
  <r>
    <n v="2013"/>
    <s v="Convenience stores"/>
    <x v="5"/>
    <s v="Optima"/>
    <n v="2136"/>
    <n v="2.85"/>
    <n v="3.86"/>
    <n v="8244.9599999999991"/>
    <n v="2157.3599999999997"/>
  </r>
  <r>
    <n v="2013"/>
    <s v="Convenience stores"/>
    <x v="5"/>
    <s v="Optima"/>
    <n v="1704"/>
    <n v="2.8"/>
    <n v="3.55"/>
    <n v="6049.2"/>
    <n v="1278"/>
  </r>
  <r>
    <n v="2013"/>
    <s v="Convenience stores"/>
    <x v="3"/>
    <s v="Genco"/>
    <n v="468"/>
    <n v="4.93"/>
    <n v="5.1100000000000003"/>
    <n v="2391.48"/>
    <n v="84.240000000000279"/>
  </r>
  <r>
    <n v="2013"/>
    <s v="Convenience stores"/>
    <x v="3"/>
    <s v="Genco"/>
    <n v="348"/>
    <n v="4.25"/>
    <n v="5.32"/>
    <n v="1851.3600000000001"/>
    <n v="372.36000000000013"/>
  </r>
  <r>
    <n v="2013"/>
    <s v="Convenience stores"/>
    <x v="3"/>
    <s v="Genco"/>
    <n v="672"/>
    <n v="4.26"/>
    <n v="5.1100000000000003"/>
    <n v="3433.92"/>
    <n v="571.20000000000039"/>
  </r>
  <r>
    <n v="2013"/>
    <s v="Convenience stores"/>
    <x v="3"/>
    <s v="Genco"/>
    <n v="660"/>
    <n v="4.1500000000000004"/>
    <n v="5.09"/>
    <n v="3359.4"/>
    <n v="620.39999999999964"/>
  </r>
  <r>
    <n v="2013"/>
    <s v="Convenience stores"/>
    <x v="3"/>
    <s v="Genco"/>
    <n v="516"/>
    <n v="4.0199999999999996"/>
    <n v="5.2"/>
    <n v="2683.2000000000003"/>
    <n v="608.88000000000034"/>
  </r>
  <r>
    <n v="2013"/>
    <s v="Convenience stores"/>
    <x v="3"/>
    <s v="Genco"/>
    <n v="612"/>
    <n v="4.05"/>
    <n v="5.23"/>
    <n v="3200.76"/>
    <n v="722.16000000000042"/>
  </r>
  <r>
    <n v="2013"/>
    <s v="Convenience stores"/>
    <x v="3"/>
    <s v="Genco"/>
    <n v="588"/>
    <n v="5"/>
    <n v="5.21"/>
    <n v="3063.48"/>
    <n v="123.47999999999998"/>
  </r>
  <r>
    <n v="2013"/>
    <s v="Convenience stores"/>
    <x v="3"/>
    <s v="Genco"/>
    <n v="348"/>
    <n v="4.09"/>
    <n v="5.0599999999999996"/>
    <n v="1760.8799999999999"/>
    <n v="337.55999999999989"/>
  </r>
  <r>
    <n v="2013"/>
    <s v="Convenience stores"/>
    <x v="3"/>
    <s v="Genco"/>
    <n v="588"/>
    <n v="4.1900000000000004"/>
    <n v="5.27"/>
    <n v="3098.7599999999998"/>
    <n v="635.03999999999951"/>
  </r>
  <r>
    <n v="2013"/>
    <s v="Convenience stores"/>
    <x v="3"/>
    <s v="Genco"/>
    <n v="672"/>
    <n v="4.0999999999999996"/>
    <n v="5.05"/>
    <n v="3393.6"/>
    <n v="638.40000000000009"/>
  </r>
  <r>
    <n v="2013"/>
    <s v="Convenience stores"/>
    <x v="3"/>
    <s v="Genco"/>
    <n v="612"/>
    <n v="4.3899999999999997"/>
    <n v="5.31"/>
    <n v="3249.72"/>
    <n v="563.04"/>
  </r>
  <r>
    <n v="2013"/>
    <s v="Convenience stores"/>
    <x v="3"/>
    <s v="Genco"/>
    <n v="540"/>
    <n v="4.05"/>
    <n v="5.4"/>
    <n v="2916"/>
    <n v="729.00000000000034"/>
  </r>
  <r>
    <n v="2013"/>
    <s v="Convenience stores"/>
    <x v="3"/>
    <s v="Genco"/>
    <n v="432"/>
    <n v="4.09"/>
    <n v="5.14"/>
    <n v="2220.48"/>
    <n v="453.59999999999991"/>
  </r>
  <r>
    <n v="2013"/>
    <s v="Convenience stores"/>
    <x v="3"/>
    <s v="Genco"/>
    <n v="300"/>
    <n v="4.7"/>
    <n v="5.18"/>
    <n v="1554"/>
    <n v="143.99999999999986"/>
  </r>
  <r>
    <n v="2013"/>
    <s v="Convenience stores"/>
    <x v="3"/>
    <s v="Genco"/>
    <n v="240"/>
    <n v="4.1900000000000004"/>
    <n v="5.23"/>
    <n v="1255.2"/>
    <n v="249.60000000000002"/>
  </r>
  <r>
    <n v="2013"/>
    <s v="Convenience stores"/>
    <x v="3"/>
    <s v="Genco"/>
    <n v="252"/>
    <n v="4.0199999999999996"/>
    <n v="5.16"/>
    <n v="1300.32"/>
    <n v="287.28000000000014"/>
  </r>
  <r>
    <n v="2013"/>
    <s v="Convenience stores"/>
    <x v="3"/>
    <s v="Genco"/>
    <n v="648"/>
    <n v="4.3600000000000003"/>
    <n v="5.34"/>
    <n v="3460.3199999999997"/>
    <n v="635.03999999999974"/>
  </r>
  <r>
    <n v="2013"/>
    <s v="Convenience stores"/>
    <x v="3"/>
    <s v="Genco"/>
    <n v="648"/>
    <n v="4.59"/>
    <n v="5.03"/>
    <n v="3259.44"/>
    <n v="285.12000000000023"/>
  </r>
  <r>
    <n v="2013"/>
    <s v="Convenience stores"/>
    <x v="3"/>
    <s v="Genco"/>
    <n v="660"/>
    <n v="4.38"/>
    <n v="5.0599999999999996"/>
    <n v="3339.6"/>
    <n v="448.79999999999984"/>
  </r>
  <r>
    <n v="2013"/>
    <s v="Convenience stores"/>
    <x v="3"/>
    <s v="Genco"/>
    <n v="384"/>
    <n v="4.6399999999999997"/>
    <n v="5.31"/>
    <n v="2039.04"/>
    <n v="257.27999999999997"/>
  </r>
  <r>
    <n v="2013"/>
    <s v="Convenience stores"/>
    <x v="3"/>
    <s v="Genco"/>
    <n v="348"/>
    <n v="4.5199999999999996"/>
    <n v="5.31"/>
    <n v="1847.8799999999999"/>
    <n v="274.92"/>
  </r>
  <r>
    <n v="2013"/>
    <s v="Convenience stores"/>
    <x v="3"/>
    <s v="Genco"/>
    <n v="456"/>
    <n v="4.8600000000000003"/>
    <n v="5.29"/>
    <n v="2412.2400000000002"/>
    <n v="196.07999999999987"/>
  </r>
  <r>
    <n v="2013"/>
    <s v="Convenience stores"/>
    <x v="3"/>
    <s v="Genco"/>
    <n v="672"/>
    <n v="4.24"/>
    <n v="5.19"/>
    <n v="3487.6800000000003"/>
    <n v="638.40000000000009"/>
  </r>
  <r>
    <n v="2013"/>
    <s v="Convenience stores"/>
    <x v="3"/>
    <s v="Genco"/>
    <n v="384"/>
    <n v="4.83"/>
    <n v="5.27"/>
    <n v="2023.6799999999998"/>
    <n v="168.95999999999981"/>
  </r>
  <r>
    <n v="2013"/>
    <s v="Convenience stores"/>
    <x v="3"/>
    <s v="Genco"/>
    <n v="252"/>
    <n v="4.04"/>
    <n v="5.16"/>
    <n v="1300.32"/>
    <n v="282.24"/>
  </r>
  <r>
    <n v="2013"/>
    <s v="Convenience stores"/>
    <x v="3"/>
    <s v="Genco"/>
    <n v="384"/>
    <n v="4.28"/>
    <n v="5.39"/>
    <n v="2069.7599999999998"/>
    <n v="426.23999999999978"/>
  </r>
  <r>
    <n v="2013"/>
    <s v="Convenience stores"/>
    <x v="3"/>
    <s v="Genco"/>
    <n v="300"/>
    <n v="4.58"/>
    <n v="5.27"/>
    <n v="1580.9999999999998"/>
    <n v="206.99999999999986"/>
  </r>
  <r>
    <n v="2013"/>
    <s v="Convenience stores"/>
    <x v="3"/>
    <s v="Genco"/>
    <n v="372"/>
    <n v="4.5"/>
    <n v="5.0199999999999996"/>
    <n v="1867.4399999999998"/>
    <n v="193.43999999999983"/>
  </r>
  <r>
    <n v="2013"/>
    <s v="Convenience stores"/>
    <x v="3"/>
    <s v="Genco"/>
    <n v="588"/>
    <n v="4.92"/>
    <n v="5.18"/>
    <n v="3045.8399999999997"/>
    <n v="152.87999999999988"/>
  </r>
  <r>
    <n v="2013"/>
    <s v="Convenience stores"/>
    <x v="3"/>
    <s v="Genco"/>
    <n v="432"/>
    <n v="4.8099999999999996"/>
    <n v="5.35"/>
    <n v="2311.1999999999998"/>
    <n v="233.28000000000003"/>
  </r>
  <r>
    <n v="2013"/>
    <s v="Convenience stores"/>
    <x v="3"/>
    <s v="Genco"/>
    <n v="324"/>
    <n v="4"/>
    <n v="5.26"/>
    <n v="1704.24"/>
    <n v="408.23999999999995"/>
  </r>
  <r>
    <n v="2013"/>
    <s v="Convenience stores"/>
    <x v="3"/>
    <s v="Genco"/>
    <n v="336"/>
    <n v="4.71"/>
    <n v="5.26"/>
    <n v="1767.36"/>
    <n v="184.79999999999995"/>
  </r>
  <r>
    <n v="2013"/>
    <s v="Convenience stores"/>
    <x v="3"/>
    <s v="Genco"/>
    <n v="600"/>
    <n v="4.8899999999999997"/>
    <n v="5"/>
    <n v="3000"/>
    <n v="66.000000000000199"/>
  </r>
  <r>
    <n v="2013"/>
    <s v="Convenience stores"/>
    <x v="3"/>
    <s v="Genco"/>
    <n v="708"/>
    <n v="4.62"/>
    <n v="5.4"/>
    <n v="3823.2000000000003"/>
    <n v="552.24000000000012"/>
  </r>
  <r>
    <n v="2013"/>
    <s v="Convenience stores"/>
    <x v="3"/>
    <s v="Genco"/>
    <n v="648"/>
    <n v="4.25"/>
    <n v="5.14"/>
    <n v="3330.72"/>
    <n v="576.7199999999998"/>
  </r>
  <r>
    <n v="2013"/>
    <s v="Convenience stores"/>
    <x v="3"/>
    <s v="Genco"/>
    <n v="420"/>
    <n v="4.28"/>
    <n v="5.17"/>
    <n v="2171.4"/>
    <n v="373.79999999999984"/>
  </r>
  <r>
    <n v="2013"/>
    <s v="Convenience stores"/>
    <x v="3"/>
    <s v="Genco"/>
    <n v="324"/>
    <n v="4.53"/>
    <n v="5.17"/>
    <n v="1675.08"/>
    <n v="207.3599999999999"/>
  </r>
  <r>
    <n v="2013"/>
    <s v="Convenience stores"/>
    <x v="3"/>
    <s v="Genco"/>
    <n v="672"/>
    <n v="4.1500000000000004"/>
    <n v="5.13"/>
    <n v="3447.36"/>
    <n v="658.55999999999972"/>
  </r>
  <r>
    <n v="2013"/>
    <s v="Convenience stores"/>
    <x v="3"/>
    <s v="Genco"/>
    <n v="588"/>
    <n v="4.2"/>
    <n v="5.13"/>
    <n v="3016.44"/>
    <n v="546.8399999999998"/>
  </r>
  <r>
    <n v="2013"/>
    <s v="Convenience stores"/>
    <x v="3"/>
    <s v="Genco"/>
    <n v="660"/>
    <n v="4.92"/>
    <n v="5.08"/>
    <n v="3352.8"/>
    <n v="105.60000000000009"/>
  </r>
  <r>
    <n v="2013"/>
    <s v="Convenience stores"/>
    <x v="3"/>
    <s v="Genco"/>
    <n v="384"/>
    <n v="4.57"/>
    <n v="5.35"/>
    <n v="2054.3999999999996"/>
    <n v="299.51999999999975"/>
  </r>
  <r>
    <n v="2013"/>
    <s v="Convenience stores"/>
    <x v="3"/>
    <s v="Genco"/>
    <n v="504"/>
    <n v="4.33"/>
    <n v="5.4"/>
    <n v="2721.6000000000004"/>
    <n v="539.2800000000002"/>
  </r>
  <r>
    <n v="2013"/>
    <s v="Convenience stores"/>
    <x v="3"/>
    <s v="Genco"/>
    <n v="408"/>
    <n v="4.83"/>
    <n v="5.36"/>
    <n v="2186.88"/>
    <n v="216.24000000000009"/>
  </r>
  <r>
    <n v="2013"/>
    <s v="Convenience stores"/>
    <x v="3"/>
    <s v="Genco"/>
    <n v="444"/>
    <n v="4.47"/>
    <n v="5.08"/>
    <n v="2255.52"/>
    <n v="270.84000000000015"/>
  </r>
  <r>
    <n v="2013"/>
    <s v="Convenience stores"/>
    <x v="3"/>
    <s v="Genco"/>
    <n v="288"/>
    <n v="4.07"/>
    <n v="5.0599999999999996"/>
    <n v="1457.28"/>
    <n v="285.11999999999978"/>
  </r>
  <r>
    <n v="2013"/>
    <s v="Convenience stores"/>
    <x v="3"/>
    <s v="Genco"/>
    <n v="660"/>
    <n v="4.7699999999999996"/>
    <n v="5.18"/>
    <n v="3418.7999999999997"/>
    <n v="270.60000000000008"/>
  </r>
  <r>
    <n v="2013"/>
    <s v="Convenience stores"/>
    <x v="3"/>
    <s v="Genco"/>
    <n v="264"/>
    <n v="4.04"/>
    <n v="5.39"/>
    <n v="1422.9599999999998"/>
    <n v="356.39999999999992"/>
  </r>
  <r>
    <n v="2013"/>
    <s v="Convenience stores"/>
    <x v="3"/>
    <s v="Genco"/>
    <n v="288"/>
    <n v="4.5999999999999996"/>
    <n v="5.39"/>
    <n v="1552.32"/>
    <n v="227.52"/>
  </r>
  <r>
    <n v="2013"/>
    <s v="Convenience stores"/>
    <x v="3"/>
    <s v="Genco"/>
    <n v="432"/>
    <n v="4.6399999999999997"/>
    <n v="5.08"/>
    <n v="2194.56"/>
    <n v="190.08000000000015"/>
  </r>
  <r>
    <n v="2013"/>
    <s v="Convenience stores"/>
    <x v="3"/>
    <s v="Genco"/>
    <n v="456"/>
    <n v="4.33"/>
    <n v="5.28"/>
    <n v="2407.6800000000003"/>
    <n v="433.2000000000001"/>
  </r>
  <r>
    <n v="2013"/>
    <s v="Convenience stores"/>
    <x v="3"/>
    <s v="Genco"/>
    <n v="564"/>
    <n v="4.4400000000000004"/>
    <n v="5.08"/>
    <n v="2865.12"/>
    <n v="360.95999999999981"/>
  </r>
  <r>
    <n v="2013"/>
    <s v="Convenience stores"/>
    <x v="3"/>
    <s v="Genco"/>
    <n v="456"/>
    <n v="4.47"/>
    <n v="5.23"/>
    <n v="2384.88"/>
    <n v="346.56000000000029"/>
  </r>
  <r>
    <n v="2013"/>
    <s v="Convenience stores"/>
    <x v="3"/>
    <s v="Genco"/>
    <n v="492"/>
    <n v="4.18"/>
    <n v="5.36"/>
    <n v="2637.1200000000003"/>
    <n v="580.56000000000029"/>
  </r>
  <r>
    <n v="2013"/>
    <s v="Convenience stores"/>
    <x v="3"/>
    <s v="Genco"/>
    <n v="264"/>
    <n v="4.99"/>
    <n v="5.3"/>
    <n v="1399.2"/>
    <n v="81.83999999999989"/>
  </r>
  <r>
    <n v="2013"/>
    <s v="Convenience stores"/>
    <x v="3"/>
    <s v="Genco"/>
    <n v="372"/>
    <n v="4.93"/>
    <n v="5.32"/>
    <n v="1979.0400000000002"/>
    <n v="145.08000000000021"/>
  </r>
  <r>
    <n v="2013"/>
    <s v="Convenience stores"/>
    <x v="3"/>
    <s v="Genco"/>
    <n v="696"/>
    <n v="5"/>
    <n v="5.32"/>
    <n v="3702.7200000000003"/>
    <n v="222.7200000000002"/>
  </r>
  <r>
    <n v="2013"/>
    <s v="Convenience stores"/>
    <x v="3"/>
    <s v="Genco"/>
    <n v="336"/>
    <n v="4.3"/>
    <n v="5.17"/>
    <n v="1737.12"/>
    <n v="292.32000000000005"/>
  </r>
  <r>
    <n v="2013"/>
    <s v="Convenience stores"/>
    <x v="3"/>
    <s v="Genco"/>
    <n v="708"/>
    <n v="4.0199999999999996"/>
    <n v="5.26"/>
    <n v="3724.08"/>
    <n v="877.92000000000019"/>
  </r>
  <r>
    <n v="2013"/>
    <s v="Convenience stores"/>
    <x v="3"/>
    <s v="Genco"/>
    <n v="504"/>
    <n v="4.2"/>
    <n v="5.05"/>
    <n v="2545.1999999999998"/>
    <n v="428.39999999999981"/>
  </r>
  <r>
    <n v="2013"/>
    <s v="Convenience stores"/>
    <x v="3"/>
    <s v="Genco"/>
    <n v="360"/>
    <n v="4.09"/>
    <n v="5.38"/>
    <n v="1936.8"/>
    <n v="464.40000000000003"/>
  </r>
  <r>
    <n v="2013"/>
    <s v="Convenience stores"/>
    <x v="3"/>
    <s v="Genco"/>
    <n v="288"/>
    <n v="4.71"/>
    <n v="5.19"/>
    <n v="1494.72"/>
    <n v="138.24000000000012"/>
  </r>
  <r>
    <n v="2013"/>
    <s v="Convenience stores"/>
    <x v="3"/>
    <s v="Genco"/>
    <n v="336"/>
    <n v="4.9400000000000004"/>
    <n v="5.2"/>
    <n v="1747.2"/>
    <n v="87.359999999999928"/>
  </r>
  <r>
    <n v="2013"/>
    <s v="Convenience stores"/>
    <x v="3"/>
    <s v="Genco"/>
    <n v="672"/>
    <n v="4.99"/>
    <n v="5.36"/>
    <n v="3601.92"/>
    <n v="248.64000000000007"/>
  </r>
  <r>
    <n v="2013"/>
    <s v="Convenience stores"/>
    <x v="3"/>
    <s v="Genco"/>
    <n v="540"/>
    <n v="4.53"/>
    <n v="5.38"/>
    <n v="2905.2"/>
    <n v="458.99999999999983"/>
  </r>
  <r>
    <n v="2013"/>
    <s v="Convenience stores"/>
    <x v="3"/>
    <s v="Genco"/>
    <n v="660"/>
    <n v="4.72"/>
    <n v="5.07"/>
    <n v="3346.2000000000003"/>
    <n v="231.00000000000034"/>
  </r>
  <r>
    <n v="2013"/>
    <s v="Convenience stores"/>
    <x v="3"/>
    <s v="Genco"/>
    <n v="312"/>
    <n v="4.8600000000000003"/>
    <n v="5.18"/>
    <n v="1616.1599999999999"/>
    <n v="99.839999999999804"/>
  </r>
  <r>
    <n v="2013"/>
    <s v="Convenience stores"/>
    <x v="3"/>
    <s v="Genco"/>
    <n v="300"/>
    <n v="4.0199999999999996"/>
    <n v="5.04"/>
    <n v="1512"/>
    <n v="306.00000000000011"/>
  </r>
  <r>
    <n v="2013"/>
    <s v="Convenience stores"/>
    <x v="3"/>
    <s v="Genco"/>
    <n v="252"/>
    <n v="4.5"/>
    <n v="5.35"/>
    <n v="1348.1999999999998"/>
    <n v="214.1999999999999"/>
  </r>
  <r>
    <n v="2013"/>
    <s v="Convenience stores"/>
    <x v="3"/>
    <s v="Genco"/>
    <n v="708"/>
    <n v="4.4800000000000004"/>
    <n v="5.01"/>
    <n v="3547.08"/>
    <n v="375.23999999999955"/>
  </r>
  <r>
    <n v="2013"/>
    <s v="Convenience stores"/>
    <x v="3"/>
    <s v="Genco"/>
    <n v="612"/>
    <n v="4.88"/>
    <n v="5.33"/>
    <n v="3261.96"/>
    <n v="275.40000000000009"/>
  </r>
  <r>
    <n v="2013"/>
    <s v="Convenience stores"/>
    <x v="3"/>
    <s v="Genco"/>
    <n v="444"/>
    <n v="4.42"/>
    <n v="5.31"/>
    <n v="2357.64"/>
    <n v="395.15999999999985"/>
  </r>
  <r>
    <n v="2013"/>
    <s v="Convenience stores"/>
    <x v="3"/>
    <s v="Genco"/>
    <n v="696"/>
    <n v="4.82"/>
    <n v="5.0199999999999996"/>
    <n v="3493.9199999999996"/>
    <n v="139.19999999999951"/>
  </r>
  <r>
    <n v="2013"/>
    <s v="Convenience stores"/>
    <x v="3"/>
    <s v="Genco"/>
    <n v="660"/>
    <n v="4.74"/>
    <n v="5.37"/>
    <n v="3544.2000000000003"/>
    <n v="415.79999999999995"/>
  </r>
  <r>
    <n v="2013"/>
    <s v="Convenience stores"/>
    <x v="3"/>
    <s v="Genco"/>
    <n v="480"/>
    <n v="4.6900000000000004"/>
    <n v="5.19"/>
    <n v="2491.2000000000003"/>
    <n v="240"/>
  </r>
  <r>
    <n v="2013"/>
    <s v="Convenience stores"/>
    <x v="3"/>
    <s v="Genco"/>
    <n v="576"/>
    <n v="4.57"/>
    <n v="5.29"/>
    <n v="3047.04"/>
    <n v="414.71999999999986"/>
  </r>
  <r>
    <n v="2013"/>
    <s v="Convenience stores"/>
    <x v="3"/>
    <s v="Genco"/>
    <n v="528"/>
    <n v="4.84"/>
    <n v="5.37"/>
    <n v="2835.36"/>
    <n v="279.84000000000015"/>
  </r>
  <r>
    <n v="2013"/>
    <s v="Convenience stores"/>
    <x v="2"/>
    <s v="Genco"/>
    <n v="60"/>
    <n v="1.1000000000000001"/>
    <n v="1.25"/>
    <n v="75"/>
    <n v="8.9999999999999947"/>
  </r>
  <r>
    <n v="2013"/>
    <s v="Convenience stores"/>
    <x v="2"/>
    <s v="Genco"/>
    <n v="216"/>
    <n v="1.2"/>
    <n v="1.27"/>
    <n v="274.32"/>
    <n v="15.120000000000013"/>
  </r>
  <r>
    <n v="2013"/>
    <s v="Convenience stores"/>
    <x v="2"/>
    <s v="Genco"/>
    <n v="192"/>
    <n v="1.1599999999999999"/>
    <n v="1.2"/>
    <n v="230.39999999999998"/>
    <n v="7.6800000000000068"/>
  </r>
  <r>
    <n v="2013"/>
    <s v="Convenience stores"/>
    <x v="2"/>
    <s v="Genco"/>
    <n v="192"/>
    <n v="1.1200000000000001"/>
    <n v="1.28"/>
    <n v="245.76"/>
    <n v="30.719999999999985"/>
  </r>
  <r>
    <n v="2013"/>
    <s v="Convenience stores"/>
    <x v="2"/>
    <s v="Genco"/>
    <n v="156"/>
    <n v="1"/>
    <n v="1.38"/>
    <n v="215.27999999999997"/>
    <n v="59.279999999999987"/>
  </r>
  <r>
    <n v="2013"/>
    <s v="Convenience stores"/>
    <x v="2"/>
    <s v="Genco"/>
    <n v="204"/>
    <n v="1.03"/>
    <n v="1.3"/>
    <n v="265.2"/>
    <n v="55.080000000000005"/>
  </r>
  <r>
    <n v="2013"/>
    <s v="Convenience stores"/>
    <x v="2"/>
    <s v="Genco"/>
    <n v="228"/>
    <n v="1.07"/>
    <n v="1.2"/>
    <n v="273.59999999999997"/>
    <n v="29.639999999999976"/>
  </r>
  <r>
    <n v="2013"/>
    <s v="Convenience stores"/>
    <x v="2"/>
    <s v="Genco"/>
    <n v="132"/>
    <n v="1.19"/>
    <n v="1.31"/>
    <n v="172.92000000000002"/>
    <n v="15.840000000000014"/>
  </r>
  <r>
    <n v="2013"/>
    <s v="Convenience stores"/>
    <x v="2"/>
    <s v="Genco"/>
    <n v="204"/>
    <n v="1.08"/>
    <n v="1.23"/>
    <n v="250.92"/>
    <n v="30.59999999999998"/>
  </r>
  <r>
    <n v="2013"/>
    <s v="Convenience stores"/>
    <x v="2"/>
    <s v="Genco"/>
    <n v="204"/>
    <n v="1.03"/>
    <n v="1.37"/>
    <n v="279.48"/>
    <n v="69.360000000000014"/>
  </r>
  <r>
    <n v="2013"/>
    <s v="Convenience stores"/>
    <x v="2"/>
    <s v="Genco"/>
    <n v="168"/>
    <n v="1.02"/>
    <n v="1.34"/>
    <n v="225.12"/>
    <n v="53.760000000000012"/>
  </r>
  <r>
    <n v="2013"/>
    <s v="Convenience stores"/>
    <x v="2"/>
    <s v="Genco"/>
    <n v="180"/>
    <n v="1.04"/>
    <n v="1.34"/>
    <n v="241.20000000000002"/>
    <n v="54.000000000000007"/>
  </r>
  <r>
    <n v="2013"/>
    <s v="Convenience stores"/>
    <x v="2"/>
    <s v="Genco"/>
    <n v="96"/>
    <n v="1.01"/>
    <n v="1.2"/>
    <n v="115.19999999999999"/>
    <n v="18.239999999999995"/>
  </r>
  <r>
    <n v="2013"/>
    <s v="Convenience stores"/>
    <x v="5"/>
    <s v="Brembo"/>
    <n v="1404"/>
    <n v="2.57"/>
    <n v="3.42"/>
    <n v="4801.68"/>
    <n v="1193.4000000000001"/>
  </r>
  <r>
    <n v="2013"/>
    <s v="Convenience stores"/>
    <x v="5"/>
    <s v="Brembo"/>
    <n v="2688"/>
    <n v="2.54"/>
    <n v="3.73"/>
    <n v="10026.24"/>
    <n v="3198.72"/>
  </r>
  <r>
    <n v="2013"/>
    <s v="Convenience stores"/>
    <x v="5"/>
    <s v="Brembo"/>
    <n v="1488"/>
    <n v="2.62"/>
    <n v="3.73"/>
    <n v="5550.24"/>
    <n v="1651.6799999999998"/>
  </r>
  <r>
    <n v="2013"/>
    <s v="Convenience stores"/>
    <x v="5"/>
    <s v="Brembo"/>
    <n v="2340"/>
    <n v="2.75"/>
    <n v="3.46"/>
    <n v="8096.4"/>
    <n v="1661.3999999999999"/>
  </r>
  <r>
    <n v="2013"/>
    <s v="Convenience stores"/>
    <x v="5"/>
    <s v="Brembo"/>
    <n v="2220"/>
    <n v="2.81"/>
    <n v="3.36"/>
    <n v="7459.2"/>
    <n v="1220.9999999999995"/>
  </r>
  <r>
    <n v="2013"/>
    <s v="Convenience stores"/>
    <x v="5"/>
    <s v="Brembo"/>
    <n v="2160"/>
    <n v="2.42"/>
    <n v="3.73"/>
    <n v="8056.8"/>
    <n v="2829.6"/>
  </r>
  <r>
    <n v="2013"/>
    <s v="Convenience stores"/>
    <x v="5"/>
    <s v="Brembo"/>
    <n v="1392"/>
    <n v="2.36"/>
    <n v="3.38"/>
    <n v="4704.96"/>
    <n v="1419.84"/>
  </r>
  <r>
    <n v="2013"/>
    <s v="Convenience stores"/>
    <x v="5"/>
    <s v="Brembo"/>
    <n v="1212"/>
    <n v="2.6"/>
    <n v="3.98"/>
    <n v="4823.76"/>
    <n v="1672.56"/>
  </r>
  <r>
    <n v="2013"/>
    <s v="Convenience stores"/>
    <x v="5"/>
    <s v="Brembo"/>
    <n v="2652"/>
    <n v="2.69"/>
    <n v="3.73"/>
    <n v="9891.9599999999991"/>
    <n v="2758.08"/>
  </r>
  <r>
    <n v="2013"/>
    <s v="Convenience stores"/>
    <x v="5"/>
    <s v="Brembo"/>
    <n v="2268"/>
    <n v="2.56"/>
    <n v="3.31"/>
    <n v="7507.08"/>
    <n v="1701"/>
  </r>
  <r>
    <n v="2013"/>
    <s v="Convenience stores"/>
    <x v="5"/>
    <s v="Brembo"/>
    <n v="1968"/>
    <n v="2.2999999999999998"/>
    <n v="3.75"/>
    <n v="7380"/>
    <n v="2853.6000000000004"/>
  </r>
  <r>
    <n v="2013"/>
    <s v="Convenience stores"/>
    <x v="5"/>
    <s v="Brembo"/>
    <n v="2760"/>
    <n v="2.77"/>
    <n v="3.77"/>
    <n v="10405.200000000001"/>
    <n v="2760"/>
  </r>
  <r>
    <n v="2013"/>
    <s v="Convenience stores"/>
    <x v="5"/>
    <s v="Brembo"/>
    <n v="1296"/>
    <n v="2.79"/>
    <n v="3.95"/>
    <n v="5119.2"/>
    <n v="1503.3600000000001"/>
  </r>
  <r>
    <n v="2013"/>
    <s v="Convenience stores"/>
    <x v="5"/>
    <s v="Brembo"/>
    <n v="2160"/>
    <n v="2.63"/>
    <n v="3.55"/>
    <n v="7668"/>
    <n v="1987.1999999999998"/>
  </r>
  <r>
    <n v="2013"/>
    <s v="Convenience stores"/>
    <x v="5"/>
    <s v="Brembo"/>
    <n v="2484"/>
    <n v="2.5"/>
    <n v="3.48"/>
    <n v="8644.32"/>
    <n v="2434.3200000000002"/>
  </r>
  <r>
    <n v="2013"/>
    <s v="Convenience stores"/>
    <x v="1"/>
    <s v="Illy"/>
    <n v="8976"/>
    <n v="0.6"/>
    <n v="1.1599999999999999"/>
    <n v="10412.16"/>
    <n v="5026.5599999999995"/>
  </r>
  <r>
    <n v="2013"/>
    <s v="Convenience stores"/>
    <x v="1"/>
    <s v="Illy"/>
    <n v="6288"/>
    <n v="0.72"/>
    <n v="1.17"/>
    <n v="7356.9599999999991"/>
    <n v="2829.6"/>
  </r>
  <r>
    <n v="2013"/>
    <s v="Convenience stores"/>
    <x v="1"/>
    <s v="Illy"/>
    <n v="4956"/>
    <n v="1.1399999999999999"/>
    <n v="1.04"/>
    <n v="5154.24"/>
    <n v="-495.59999999999934"/>
  </r>
  <r>
    <n v="2013"/>
    <s v="Convenience stores"/>
    <x v="1"/>
    <s v="Illy"/>
    <n v="7356"/>
    <n v="1.03"/>
    <n v="1.01"/>
    <n v="7429.56"/>
    <n v="-147.12000000000012"/>
  </r>
  <r>
    <n v="2013"/>
    <s v="Convenience stores"/>
    <x v="1"/>
    <s v="Illy"/>
    <n v="5448"/>
    <n v="0.67"/>
    <n v="1.05"/>
    <n v="5720.4000000000005"/>
    <n v="2070.2400000000002"/>
  </r>
  <r>
    <n v="2013"/>
    <s v="Convenience stores"/>
    <x v="1"/>
    <s v="Illy"/>
    <n v="8064"/>
    <n v="0.79"/>
    <n v="1.05"/>
    <n v="8467.2000000000007"/>
    <n v="2096.64"/>
  </r>
  <r>
    <n v="2013"/>
    <s v="Convenience stores"/>
    <x v="1"/>
    <s v="Illy"/>
    <n v="8892"/>
    <n v="1.04"/>
    <n v="1.1599999999999999"/>
    <n v="10314.719999999999"/>
    <n v="1067.0399999999991"/>
  </r>
  <r>
    <n v="2013"/>
    <s v="Convenience stores"/>
    <x v="1"/>
    <s v="Illy"/>
    <n v="6312"/>
    <n v="0.7"/>
    <n v="1.1200000000000001"/>
    <n v="7069.4400000000005"/>
    <n v="2651.0400000000009"/>
  </r>
  <r>
    <n v="2013"/>
    <s v="Convenience stores"/>
    <x v="1"/>
    <s v="Illy"/>
    <n v="6984"/>
    <n v="0.49"/>
    <n v="1.03"/>
    <n v="7193.52"/>
    <n v="3771.36"/>
  </r>
  <r>
    <n v="2013"/>
    <s v="Convenience stores"/>
    <x v="1"/>
    <s v="Illy"/>
    <n v="6144"/>
    <n v="0.97"/>
    <n v="0.93"/>
    <n v="5713.92"/>
    <n v="-245.75999999999954"/>
  </r>
  <r>
    <n v="2013"/>
    <s v="Convenience stores"/>
    <x v="1"/>
    <s v="Illy"/>
    <n v="7056"/>
    <n v="0.69"/>
    <n v="1.1499999999999999"/>
    <n v="8114.4"/>
    <n v="3245.7599999999998"/>
  </r>
  <r>
    <n v="2013"/>
    <s v="Convenience stores"/>
    <x v="1"/>
    <s v="Illy"/>
    <n v="7848"/>
    <n v="0.85"/>
    <n v="0.91"/>
    <n v="7141.68"/>
    <n v="470.88000000000039"/>
  </r>
  <r>
    <n v="2013"/>
    <s v="Convenience stores"/>
    <x v="1"/>
    <s v="Illy"/>
    <n v="5760"/>
    <n v="0.63"/>
    <n v="1.0900000000000001"/>
    <n v="6278.4000000000005"/>
    <n v="2649.6000000000004"/>
  </r>
  <r>
    <n v="2013"/>
    <s v="Convenience stores"/>
    <x v="1"/>
    <s v="Illy"/>
    <n v="5436"/>
    <n v="1.07"/>
    <n v="1.08"/>
    <n v="5870.88"/>
    <n v="54.360000000000049"/>
  </r>
  <r>
    <n v="2013"/>
    <s v="Convenience stores"/>
    <x v="1"/>
    <s v="Illy"/>
    <n v="9036"/>
    <n v="0.44"/>
    <n v="1.1399999999999999"/>
    <n v="10301.039999999999"/>
    <n v="6325.2"/>
  </r>
  <r>
    <n v="2013"/>
    <s v="Convenience stores"/>
    <x v="1"/>
    <s v="Illy"/>
    <n v="9132"/>
    <n v="1.1399999999999999"/>
    <n v="0.96"/>
    <n v="8766.7199999999993"/>
    <n v="-1643.7599999999995"/>
  </r>
  <r>
    <n v="2013"/>
    <s v="Convenience stores"/>
    <x v="1"/>
    <s v="Illy"/>
    <n v="6528"/>
    <n v="0.75"/>
    <n v="1.07"/>
    <n v="6984.96"/>
    <n v="2088.9600000000005"/>
  </r>
  <r>
    <n v="2013"/>
    <s v="Convenience stores"/>
    <x v="1"/>
    <s v="Illy"/>
    <n v="8088"/>
    <n v="0.69"/>
    <n v="1.05"/>
    <n v="8492.4"/>
    <n v="2911.6800000000007"/>
  </r>
  <r>
    <n v="2013"/>
    <s v="Convenience stores"/>
    <x v="1"/>
    <s v="Illy"/>
    <n v="7512"/>
    <n v="0.98"/>
    <n v="1.1599999999999999"/>
    <n v="8713.92"/>
    <n v="1352.1599999999996"/>
  </r>
  <r>
    <n v="2013"/>
    <s v="Convenience stores"/>
    <x v="1"/>
    <s v="Illy"/>
    <n v="5100"/>
    <n v="1.05"/>
    <n v="0.96"/>
    <n v="4896"/>
    <n v="-459.0000000000004"/>
  </r>
  <r>
    <n v="2013"/>
    <s v="Convenience stores"/>
    <x v="1"/>
    <s v="Illy"/>
    <n v="9216"/>
    <n v="0.9"/>
    <n v="0.9"/>
    <n v="8294.4"/>
    <n v="0"/>
  </r>
  <r>
    <n v="2013"/>
    <s v="Convenience stores"/>
    <x v="1"/>
    <s v="Illy"/>
    <n v="5484"/>
    <n v="0.71"/>
    <n v="1.1200000000000001"/>
    <n v="6142.0800000000008"/>
    <n v="2248.440000000001"/>
  </r>
  <r>
    <n v="2013"/>
    <s v="Convenience stores"/>
    <x v="1"/>
    <s v="Illy"/>
    <n v="6360"/>
    <n v="0.46"/>
    <n v="1.1599999999999999"/>
    <n v="7377.5999999999995"/>
    <n v="4452"/>
  </r>
  <r>
    <n v="2013"/>
    <s v="Convenience stores"/>
    <x v="1"/>
    <s v="Illy"/>
    <n v="5220"/>
    <n v="0.49"/>
    <n v="1.18"/>
    <n v="6159.5999999999995"/>
    <n v="3601.7999999999997"/>
  </r>
  <r>
    <n v="2013"/>
    <s v="Convenience stores"/>
    <x v="1"/>
    <s v="Illy"/>
    <n v="7056"/>
    <n v="0.49"/>
    <n v="0.98"/>
    <n v="6914.88"/>
    <n v="3457.44"/>
  </r>
  <r>
    <n v="2013"/>
    <s v="Convenience stores"/>
    <x v="1"/>
    <s v="Illy"/>
    <n v="7896"/>
    <n v="0.53"/>
    <n v="1.08"/>
    <n v="8527.68"/>
    <n v="4342.8"/>
  </r>
  <r>
    <n v="2013"/>
    <s v="Convenience stores"/>
    <x v="1"/>
    <s v="Illy"/>
    <n v="6708"/>
    <n v="0.56999999999999995"/>
    <n v="0.96"/>
    <n v="6439.6799999999994"/>
    <n v="2616.12"/>
  </r>
  <r>
    <n v="2013"/>
    <s v="Convenience stores"/>
    <x v="1"/>
    <s v="Illy"/>
    <n v="6324"/>
    <n v="1"/>
    <n v="1.17"/>
    <n v="7399.08"/>
    <n v="1075.0799999999995"/>
  </r>
  <r>
    <n v="2013"/>
    <s v="Convenience stores"/>
    <x v="1"/>
    <s v="Illy"/>
    <n v="9048"/>
    <n v="0.92"/>
    <n v="0.93"/>
    <n v="8414.6400000000012"/>
    <n v="90.480000000000075"/>
  </r>
  <r>
    <n v="2013"/>
    <s v="Convenience stores"/>
    <x v="1"/>
    <s v="Illy"/>
    <n v="7656"/>
    <n v="1.04"/>
    <n v="1.1599999999999999"/>
    <n v="8880.9599999999991"/>
    <n v="918.71999999999912"/>
  </r>
  <r>
    <n v="2013"/>
    <s v="Convenience stores"/>
    <x v="1"/>
    <s v="Illy"/>
    <n v="6360"/>
    <n v="1.05"/>
    <n v="1.18"/>
    <n v="7504.7999999999993"/>
    <n v="826.79999999999927"/>
  </r>
  <r>
    <n v="2013"/>
    <s v="Convenience stores"/>
    <x v="1"/>
    <s v="Illy"/>
    <n v="8892"/>
    <n v="1.1499999999999999"/>
    <n v="0.9"/>
    <n v="8002.8"/>
    <n v="-2222.9999999999991"/>
  </r>
  <r>
    <n v="2013"/>
    <s v="Convenience stores"/>
    <x v="1"/>
    <s v="Illy"/>
    <n v="4872"/>
    <n v="0.82"/>
    <n v="1.02"/>
    <n v="4969.4400000000005"/>
    <n v="974.40000000000032"/>
  </r>
  <r>
    <n v="2013"/>
    <s v="Convenience stores"/>
    <x v="1"/>
    <s v="Illy"/>
    <n v="5484"/>
    <n v="0.65"/>
    <n v="1.05"/>
    <n v="5758.2"/>
    <n v="2193.6"/>
  </r>
  <r>
    <n v="2013"/>
    <s v="Convenience stores"/>
    <x v="1"/>
    <s v="Illy"/>
    <n v="8592"/>
    <n v="1.1499999999999999"/>
    <n v="1.02"/>
    <n v="8763.84"/>
    <n v="-1116.9599999999991"/>
  </r>
  <r>
    <n v="2013"/>
    <s v="Convenience stores"/>
    <x v="1"/>
    <s v="Illy"/>
    <n v="6528"/>
    <n v="0.53"/>
    <n v="0.99"/>
    <n v="6462.72"/>
    <n v="3002.8799999999997"/>
  </r>
  <r>
    <n v="2013"/>
    <s v="Convenience stores"/>
    <x v="1"/>
    <s v="Illy"/>
    <n v="9216"/>
    <n v="0.51"/>
    <n v="1.1200000000000001"/>
    <n v="10321.920000000002"/>
    <n v="5621.7600000000011"/>
  </r>
  <r>
    <n v="2013"/>
    <s v="Convenience stores"/>
    <x v="1"/>
    <s v="Illy"/>
    <n v="7104"/>
    <n v="0.88"/>
    <n v="1.17"/>
    <n v="8311.68"/>
    <n v="2060.1599999999994"/>
  </r>
  <r>
    <n v="2013"/>
    <s v="Convenience stores"/>
    <x v="1"/>
    <s v="Illy"/>
    <n v="8280"/>
    <n v="0.87"/>
    <n v="1.1000000000000001"/>
    <n v="9108"/>
    <n v="1904.4000000000008"/>
  </r>
  <r>
    <n v="2013"/>
    <s v="Convenience stores"/>
    <x v="1"/>
    <s v="Illy"/>
    <n v="6672"/>
    <n v="0.81"/>
    <n v="1.07"/>
    <n v="7139.04"/>
    <n v="1734.72"/>
  </r>
  <r>
    <n v="2013"/>
    <s v="Convenience stores"/>
    <x v="1"/>
    <s v="Illy"/>
    <n v="5148"/>
    <n v="0.59"/>
    <n v="1.17"/>
    <n v="6023.16"/>
    <n v="2985.8399999999997"/>
  </r>
  <r>
    <n v="2013"/>
    <s v="Convenience stores"/>
    <x v="1"/>
    <s v="Illy"/>
    <n v="5604"/>
    <n v="1.2"/>
    <n v="0.97"/>
    <n v="5435.88"/>
    <n v="-1288.9199999999998"/>
  </r>
  <r>
    <n v="2013"/>
    <s v="Convenience stores"/>
    <x v="6"/>
    <s v="Kraus"/>
    <n v="1140"/>
    <n v="2.2799999999999998"/>
    <n v="3.24"/>
    <n v="3693.6000000000004"/>
    <n v="1094.4000000000005"/>
  </r>
  <r>
    <n v="2013"/>
    <s v="Convenience stores"/>
    <x v="6"/>
    <s v="Kraus"/>
    <n v="1116"/>
    <n v="2.62"/>
    <n v="3.79"/>
    <n v="4229.6400000000003"/>
    <n v="1305.72"/>
  </r>
  <r>
    <n v="2013"/>
    <s v="Convenience stores"/>
    <x v="6"/>
    <s v="Kraus"/>
    <n v="924"/>
    <n v="2.82"/>
    <n v="3.45"/>
    <n v="3187.8"/>
    <n v="582.12000000000035"/>
  </r>
  <r>
    <n v="2013"/>
    <s v="Convenience stores"/>
    <x v="6"/>
    <s v="Kraus"/>
    <n v="1152"/>
    <n v="2.4700000000000002"/>
    <n v="3.82"/>
    <n v="4400.6399999999994"/>
    <n v="1555.1999999999996"/>
  </r>
  <r>
    <n v="2013"/>
    <s v="Convenience stores"/>
    <x v="6"/>
    <s v="Kraus"/>
    <n v="1188"/>
    <n v="2.15"/>
    <n v="3.99"/>
    <n v="4740.12"/>
    <n v="2185.9200000000005"/>
  </r>
  <r>
    <n v="2013"/>
    <s v="Convenience stores"/>
    <x v="6"/>
    <s v="Kraus"/>
    <n v="864"/>
    <n v="2.87"/>
    <n v="3.7"/>
    <n v="3196.8"/>
    <n v="717.12000000000012"/>
  </r>
  <r>
    <n v="2013"/>
    <s v="Convenience stores"/>
    <x v="6"/>
    <s v="Kraus"/>
    <n v="1116"/>
    <n v="2.48"/>
    <n v="3.43"/>
    <n v="3827.88"/>
    <n v="1060.2000000000003"/>
  </r>
  <r>
    <n v="2013"/>
    <s v="Convenience stores"/>
    <x v="6"/>
    <s v="Kraus"/>
    <n v="672"/>
    <n v="2.87"/>
    <n v="3.87"/>
    <n v="2600.64"/>
    <n v="672"/>
  </r>
  <r>
    <n v="2013"/>
    <s v="Convenience stores"/>
    <x v="6"/>
    <s v="Kraus"/>
    <n v="624"/>
    <n v="2.85"/>
    <n v="3.36"/>
    <n v="2096.64"/>
    <n v="318.2399999999999"/>
  </r>
  <r>
    <n v="2013"/>
    <s v="Convenience stores"/>
    <x v="6"/>
    <s v="Kraus"/>
    <n v="888"/>
    <n v="2.74"/>
    <n v="3.91"/>
    <n v="3472.08"/>
    <n v="1038.96"/>
  </r>
  <r>
    <n v="2013"/>
    <s v="Convenience stores"/>
    <x v="6"/>
    <s v="Kraus"/>
    <n v="600"/>
    <n v="2.23"/>
    <n v="3.66"/>
    <n v="2196"/>
    <n v="858.00000000000011"/>
  </r>
  <r>
    <n v="2013"/>
    <s v="Convenience stores"/>
    <x v="6"/>
    <s v="Kraus"/>
    <n v="816"/>
    <n v="2.98"/>
    <n v="3.36"/>
    <n v="2741.7599999999998"/>
    <n v="310.07999999999993"/>
  </r>
  <r>
    <n v="2013"/>
    <s v="Convenience stores"/>
    <x v="6"/>
    <s v="Kraus"/>
    <n v="912"/>
    <n v="2.7"/>
    <n v="3.46"/>
    <n v="3155.52"/>
    <n v="693.11999999999978"/>
  </r>
  <r>
    <n v="2013"/>
    <s v="Convenience stores"/>
    <x v="6"/>
    <s v="Kraus"/>
    <n v="600"/>
    <n v="2.34"/>
    <n v="3.65"/>
    <n v="2190"/>
    <n v="786"/>
  </r>
  <r>
    <n v="2013"/>
    <s v="Convenience stores"/>
    <x v="6"/>
    <s v="Kraus"/>
    <n v="1068"/>
    <n v="2.13"/>
    <n v="3.96"/>
    <n v="4229.28"/>
    <n v="1954.44"/>
  </r>
  <r>
    <n v="2013"/>
    <s v="Convenience stores"/>
    <x v="6"/>
    <s v="Kraus"/>
    <n v="804"/>
    <n v="2.57"/>
    <n v="3.96"/>
    <n v="3183.84"/>
    <n v="1117.5600000000002"/>
  </r>
  <r>
    <n v="2013"/>
    <s v="Convenience stores"/>
    <x v="6"/>
    <s v="Kraus"/>
    <n v="984"/>
    <n v="2.79"/>
    <n v="3.84"/>
    <n v="3778.56"/>
    <n v="1033.1999999999998"/>
  </r>
  <r>
    <n v="2013"/>
    <s v="Convenience stores"/>
    <x v="6"/>
    <s v="Kraus"/>
    <n v="1128"/>
    <n v="2.65"/>
    <n v="3.79"/>
    <n v="4275.12"/>
    <n v="1285.92"/>
  </r>
  <r>
    <n v="2013"/>
    <s v="Convenience stores"/>
    <x v="6"/>
    <s v="Kraus"/>
    <n v="1116"/>
    <n v="2.33"/>
    <n v="3.69"/>
    <n v="4118.04"/>
    <n v="1517.7599999999998"/>
  </r>
  <r>
    <n v="2013"/>
    <s v="Convenience stores"/>
    <x v="6"/>
    <s v="Kraus"/>
    <n v="1152"/>
    <n v="2.76"/>
    <n v="3.24"/>
    <n v="3732.4800000000005"/>
    <n v="552.96000000000049"/>
  </r>
  <r>
    <n v="2013"/>
    <s v="Convenience stores"/>
    <x v="6"/>
    <s v="Kraus"/>
    <n v="1116"/>
    <n v="2"/>
    <n v="3.99"/>
    <n v="4452.84"/>
    <n v="2220.84"/>
  </r>
  <r>
    <n v="2013"/>
    <s v="Convenience stores"/>
    <x v="6"/>
    <s v="Kraus"/>
    <n v="996"/>
    <n v="2.06"/>
    <n v="3.49"/>
    <n v="3476.0400000000004"/>
    <n v="1424.2800000000002"/>
  </r>
  <r>
    <n v="2013"/>
    <s v="Convenience stores"/>
    <x v="6"/>
    <s v="Kraus"/>
    <n v="900"/>
    <n v="2.63"/>
    <n v="3.76"/>
    <n v="3384"/>
    <n v="1016.9999999999999"/>
  </r>
  <r>
    <n v="2013"/>
    <s v="Convenience stores"/>
    <x v="6"/>
    <s v="Kraus"/>
    <n v="864"/>
    <n v="2.5499999999999998"/>
    <n v="3.46"/>
    <n v="2989.44"/>
    <n v="786.24000000000012"/>
  </r>
  <r>
    <n v="2013"/>
    <s v="Convenience stores"/>
    <x v="6"/>
    <s v="Kraus"/>
    <n v="852"/>
    <n v="3"/>
    <n v="3.7"/>
    <n v="3152.4"/>
    <n v="596.4000000000002"/>
  </r>
  <r>
    <n v="2013"/>
    <s v="Convenience stores"/>
    <x v="6"/>
    <s v="Kraus"/>
    <n v="1008"/>
    <n v="2.54"/>
    <n v="3.97"/>
    <n v="4001.76"/>
    <n v="1441.44"/>
  </r>
  <r>
    <n v="2013"/>
    <s v="Convenience stores"/>
    <x v="6"/>
    <s v="Kraus"/>
    <n v="756"/>
    <n v="2.58"/>
    <n v="3.72"/>
    <n v="2812.32"/>
    <n v="861.84000000000015"/>
  </r>
  <r>
    <n v="2013"/>
    <s v="Convenience stores"/>
    <x v="6"/>
    <s v="Kraus"/>
    <n v="648"/>
    <n v="2.5099999999999998"/>
    <n v="3.43"/>
    <n v="2222.6400000000003"/>
    <n v="596.1600000000002"/>
  </r>
  <r>
    <n v="2013"/>
    <s v="Convenience stores"/>
    <x v="3"/>
    <s v="Malizia"/>
    <n v="372"/>
    <n v="4.3600000000000003"/>
    <n v="5.39"/>
    <n v="2005.08"/>
    <n v="383.15999999999974"/>
  </r>
  <r>
    <n v="2013"/>
    <s v="Convenience stores"/>
    <x v="3"/>
    <s v="Malizia"/>
    <n v="360"/>
    <n v="4.33"/>
    <n v="5.35"/>
    <n v="1925.9999999999998"/>
    <n v="367.19999999999982"/>
  </r>
  <r>
    <n v="2013"/>
    <s v="Convenience stores"/>
    <x v="3"/>
    <s v="Malizia"/>
    <n v="432"/>
    <n v="4.74"/>
    <n v="5.03"/>
    <n v="2172.96"/>
    <n v="125.28000000000002"/>
  </r>
  <r>
    <n v="2013"/>
    <s v="Convenience stores"/>
    <x v="3"/>
    <s v="Malizia"/>
    <n v="708"/>
    <n v="4.09"/>
    <n v="5.33"/>
    <n v="3773.64"/>
    <n v="877.92000000000019"/>
  </r>
  <r>
    <n v="2013"/>
    <s v="Convenience stores"/>
    <x v="3"/>
    <s v="Malizia"/>
    <n v="600"/>
    <n v="4"/>
    <n v="5.23"/>
    <n v="3138.0000000000005"/>
    <n v="738.00000000000023"/>
  </r>
  <r>
    <n v="2013"/>
    <s v="Convenience stores"/>
    <x v="6"/>
    <s v="Fast&amp;Easy"/>
    <n v="900"/>
    <n v="2"/>
    <n v="3.4"/>
    <n v="3060"/>
    <n v="1260"/>
  </r>
  <r>
    <n v="2013"/>
    <s v="Convenience stores"/>
    <x v="6"/>
    <s v="Fast&amp;Easy"/>
    <n v="828"/>
    <n v="2.23"/>
    <n v="3.91"/>
    <n v="3237.48"/>
    <n v="1391.0400000000002"/>
  </r>
  <r>
    <n v="2013"/>
    <s v="Convenience stores"/>
    <x v="6"/>
    <s v="Fast&amp;Easy"/>
    <n v="708"/>
    <n v="2.81"/>
    <n v="3.86"/>
    <n v="2732.88"/>
    <n v="743.39999999999986"/>
  </r>
  <r>
    <n v="2013"/>
    <s v="Convenience stores"/>
    <x v="6"/>
    <s v="Fast&amp;Easy"/>
    <n v="792"/>
    <n v="2.64"/>
    <n v="3.37"/>
    <n v="2669.04"/>
    <n v="578.16"/>
  </r>
  <r>
    <n v="2013"/>
    <s v="Convenience stores"/>
    <x v="6"/>
    <s v="Fast&amp;Easy"/>
    <n v="600"/>
    <n v="2.42"/>
    <n v="3.94"/>
    <n v="2364"/>
    <n v="912"/>
  </r>
  <r>
    <n v="2013"/>
    <s v="Convenience stores"/>
    <x v="6"/>
    <s v="Fast&amp;Easy"/>
    <n v="612"/>
    <n v="2.58"/>
    <n v="3.8"/>
    <n v="2325.6"/>
    <n v="746.63999999999987"/>
  </r>
  <r>
    <n v="2013"/>
    <s v="Convenience stores"/>
    <x v="6"/>
    <s v="Fast&amp;Easy"/>
    <n v="1032"/>
    <n v="2.73"/>
    <n v="3.77"/>
    <n v="3890.64"/>
    <n v="1073.28"/>
  </r>
  <r>
    <n v="2013"/>
    <s v="Convenience stores"/>
    <x v="6"/>
    <s v="Fast&amp;Easy"/>
    <n v="936"/>
    <n v="2.65"/>
    <n v="3.75"/>
    <n v="3510"/>
    <n v="1029.6000000000001"/>
  </r>
  <r>
    <n v="2013"/>
    <s v="Convenience stores"/>
    <x v="6"/>
    <s v="Fast&amp;Easy"/>
    <n v="600"/>
    <n v="2.96"/>
    <n v="3.37"/>
    <n v="2022"/>
    <n v="246.00000000000009"/>
  </r>
  <r>
    <n v="2013"/>
    <s v="Convenience stores"/>
    <x v="6"/>
    <s v="Fast&amp;Easy"/>
    <n v="864"/>
    <n v="2.33"/>
    <n v="3.5"/>
    <n v="3024"/>
    <n v="1010.8799999999999"/>
  </r>
  <r>
    <n v="2013"/>
    <s v="Convenience stores"/>
    <x v="6"/>
    <s v="Fast&amp;Easy"/>
    <n v="1128"/>
    <n v="2.95"/>
    <n v="3.47"/>
    <n v="3914.1600000000003"/>
    <n v="586.56000000000006"/>
  </r>
  <r>
    <n v="2013"/>
    <s v="Convenience stores"/>
    <x v="6"/>
    <s v="Fast&amp;Easy"/>
    <n v="984"/>
    <n v="2.5299999999999998"/>
    <n v="3.6"/>
    <n v="3542.4"/>
    <n v="1052.8800000000003"/>
  </r>
  <r>
    <n v="2013"/>
    <s v="Convenience stores"/>
    <x v="6"/>
    <s v="Fast&amp;Easy"/>
    <n v="948"/>
    <n v="2.06"/>
    <n v="3.52"/>
    <n v="3336.96"/>
    <n v="1384.08"/>
  </r>
  <r>
    <n v="2013"/>
    <s v="Convenience stores"/>
    <x v="6"/>
    <s v="Fast&amp;Easy"/>
    <n v="600"/>
    <n v="2.39"/>
    <n v="3.62"/>
    <n v="2172"/>
    <n v="738"/>
  </r>
  <r>
    <n v="2013"/>
    <s v="Convenience stores"/>
    <x v="6"/>
    <s v="Fast&amp;Easy"/>
    <n v="1128"/>
    <n v="2.87"/>
    <n v="3.43"/>
    <n v="3869.04"/>
    <n v="631.68000000000006"/>
  </r>
  <r>
    <n v="2013"/>
    <s v="Convenience stores"/>
    <x v="6"/>
    <s v="Fast&amp;Easy"/>
    <n v="1008"/>
    <n v="2.68"/>
    <n v="3.33"/>
    <n v="3356.64"/>
    <n v="655.19999999999993"/>
  </r>
  <r>
    <n v="2013"/>
    <s v="Convenience stores"/>
    <x v="6"/>
    <s v="Fast&amp;Easy"/>
    <n v="960"/>
    <n v="2.61"/>
    <n v="3.83"/>
    <n v="3676.8"/>
    <n v="1171.2000000000003"/>
  </r>
  <r>
    <n v="2013"/>
    <s v="Convenience stores"/>
    <x v="6"/>
    <s v="Fast&amp;Easy"/>
    <n v="684"/>
    <n v="2.62"/>
    <n v="3.68"/>
    <n v="2517.12"/>
    <n v="725.04000000000008"/>
  </r>
  <r>
    <n v="2013"/>
    <s v="Convenience stores"/>
    <x v="6"/>
    <s v="Fast&amp;Easy"/>
    <n v="840"/>
    <n v="2.57"/>
    <n v="3.55"/>
    <n v="2982"/>
    <n v="823.19999999999993"/>
  </r>
  <r>
    <n v="2013"/>
    <s v="Convenience stores"/>
    <x v="6"/>
    <s v="Fast&amp;Easy"/>
    <n v="720"/>
    <n v="2.4900000000000002"/>
    <n v="3.25"/>
    <n v="2340"/>
    <n v="547.19999999999982"/>
  </r>
  <r>
    <n v="2013"/>
    <s v="Convenience stores"/>
    <x v="6"/>
    <s v="Fast&amp;Easy"/>
    <n v="1092"/>
    <n v="2.5099999999999998"/>
    <n v="3.41"/>
    <n v="3723.7200000000003"/>
    <n v="982.80000000000041"/>
  </r>
  <r>
    <n v="2013"/>
    <s v="Convenience stores"/>
    <x v="6"/>
    <s v="Fast&amp;Easy"/>
    <n v="816"/>
    <n v="2.68"/>
    <n v="3.29"/>
    <n v="2684.64"/>
    <n v="497.75999999999988"/>
  </r>
  <r>
    <n v="2013"/>
    <s v="Convenience stores"/>
    <x v="6"/>
    <s v="Fast&amp;Easy"/>
    <n v="1056"/>
    <n v="2.74"/>
    <n v="3.63"/>
    <n v="3833.2799999999997"/>
    <n v="939.83999999999969"/>
  </r>
  <r>
    <n v="2013"/>
    <s v="Convenience stores"/>
    <x v="6"/>
    <s v="Fast&amp;Easy"/>
    <n v="780"/>
    <n v="2.0099999999999998"/>
    <n v="3.34"/>
    <n v="2605.1999999999998"/>
    <n v="1037.4000000000001"/>
  </r>
  <r>
    <n v="2013"/>
    <s v="Convenience stores"/>
    <x v="6"/>
    <s v="Fast&amp;Easy"/>
    <n v="1092"/>
    <n v="2.54"/>
    <n v="3.73"/>
    <n v="4073.16"/>
    <n v="1299.48"/>
  </r>
  <r>
    <n v="2013"/>
    <s v="Convenience stores"/>
    <x v="6"/>
    <s v="Fast&amp;Easy"/>
    <n v="816"/>
    <n v="2.59"/>
    <n v="3.62"/>
    <n v="2953.92"/>
    <n v="840.48000000000025"/>
  </r>
  <r>
    <n v="2013"/>
    <s v="Convenience stores"/>
    <x v="6"/>
    <s v="Fast&amp;Easy"/>
    <n v="876"/>
    <n v="2.5"/>
    <n v="3.88"/>
    <n v="3398.88"/>
    <n v="1208.8799999999999"/>
  </r>
  <r>
    <n v="2013"/>
    <s v="Convenience stores"/>
    <x v="6"/>
    <s v="Fast&amp;Easy"/>
    <n v="1200"/>
    <n v="2.2599999999999998"/>
    <n v="3.44"/>
    <n v="4128"/>
    <n v="1416.0000000000002"/>
  </r>
  <r>
    <n v="2013"/>
    <s v="Convenience stores"/>
    <x v="6"/>
    <s v="Fast&amp;Easy"/>
    <n v="960"/>
    <n v="2.17"/>
    <n v="3.4"/>
    <n v="3264"/>
    <n v="1180.8"/>
  </r>
  <r>
    <n v="2013"/>
    <s v="Convenience stores"/>
    <x v="6"/>
    <s v="Fast&amp;Easy"/>
    <n v="768"/>
    <n v="2.66"/>
    <n v="3.4"/>
    <n v="2611.1999999999998"/>
    <n v="568.31999999999982"/>
  </r>
  <r>
    <n v="2013"/>
    <s v="Convenience stores"/>
    <x v="5"/>
    <s v="Ice Allstars"/>
    <n v="2052"/>
    <n v="2.91"/>
    <n v="3.73"/>
    <n v="7653.96"/>
    <n v="1682.6399999999996"/>
  </r>
  <r>
    <n v="2013"/>
    <s v="Convenience stores"/>
    <x v="5"/>
    <s v="Ice Allstars"/>
    <n v="2208"/>
    <n v="2.87"/>
    <n v="3.41"/>
    <n v="7529.2800000000007"/>
    <n v="1192.3200000000002"/>
  </r>
  <r>
    <n v="2013"/>
    <s v="Convenience stores"/>
    <x v="5"/>
    <s v="Ice Allstars"/>
    <n v="1284"/>
    <n v="2.59"/>
    <n v="3.95"/>
    <n v="5071.8"/>
    <n v="1746.2400000000005"/>
  </r>
  <r>
    <n v="2013"/>
    <s v="Convenience stores"/>
    <x v="5"/>
    <s v="Ice Allstars"/>
    <n v="1524"/>
    <n v="2.5099999999999998"/>
    <n v="3.59"/>
    <n v="5471.16"/>
    <n v="1645.92"/>
  </r>
  <r>
    <n v="2013"/>
    <s v="Convenience stores"/>
    <x v="5"/>
    <s v="Ice Allstars"/>
    <n v="1740"/>
    <n v="2.77"/>
    <n v="3.49"/>
    <n v="6072.6"/>
    <n v="1252.8000000000004"/>
  </r>
  <r>
    <n v="2013"/>
    <s v="Convenience stores"/>
    <x v="5"/>
    <s v="Ice Allstars"/>
    <n v="2172"/>
    <n v="2.95"/>
    <n v="3.6"/>
    <n v="7819.2"/>
    <n v="1411.7999999999997"/>
  </r>
  <r>
    <n v="2013"/>
    <s v="Convenience stores"/>
    <x v="5"/>
    <s v="Ice Allstars"/>
    <n v="2376"/>
    <n v="2.88"/>
    <n v="3.67"/>
    <n v="8719.92"/>
    <n v="1877.0400000000002"/>
  </r>
  <r>
    <n v="2013"/>
    <s v="Convenience stores"/>
    <x v="5"/>
    <s v="Ice Allstars"/>
    <n v="2460"/>
    <n v="2.4"/>
    <n v="3.51"/>
    <n v="8634.6"/>
    <n v="2730.6"/>
  </r>
  <r>
    <n v="2013"/>
    <s v="Convenience stores"/>
    <x v="5"/>
    <s v="Ice Allstars"/>
    <n v="1848"/>
    <n v="2.58"/>
    <n v="3.5"/>
    <n v="6468"/>
    <n v="1700.1599999999999"/>
  </r>
  <r>
    <n v="2013"/>
    <s v="Convenience stores"/>
    <x v="5"/>
    <s v="Ice Allstars"/>
    <n v="1200"/>
    <n v="2.9"/>
    <n v="3.7"/>
    <n v="4440"/>
    <n v="960.00000000000034"/>
  </r>
  <r>
    <n v="2013"/>
    <s v="Convenience stores"/>
    <x v="5"/>
    <s v="Ice Allstars"/>
    <n v="1308"/>
    <n v="2.65"/>
    <n v="3.32"/>
    <n v="4342.5599999999995"/>
    <n v="876.3599999999999"/>
  </r>
  <r>
    <n v="2013"/>
    <s v="Convenience stores"/>
    <x v="5"/>
    <s v="Ice Allstars"/>
    <n v="1632"/>
    <n v="2.5299999999999998"/>
    <n v="3.79"/>
    <n v="6185.28"/>
    <n v="2056.3200000000002"/>
  </r>
  <r>
    <n v="2013"/>
    <s v="Convenience stores"/>
    <x v="5"/>
    <s v="Ice Allstars"/>
    <n v="1824"/>
    <n v="2.56"/>
    <n v="3.51"/>
    <n v="6402.24"/>
    <n v="1732.7999999999995"/>
  </r>
  <r>
    <n v="2013"/>
    <s v="Convenience stores"/>
    <x v="5"/>
    <s v="Ice Allstars"/>
    <n v="2196"/>
    <n v="2.97"/>
    <n v="3.4"/>
    <n v="7466.4"/>
    <n v="944.2799999999994"/>
  </r>
  <r>
    <n v="2013"/>
    <s v="Convenience stores"/>
    <x v="6"/>
    <s v="Doleo"/>
    <n v="888"/>
    <n v="2.94"/>
    <n v="3.45"/>
    <n v="3063.6000000000004"/>
    <n v="452.88000000000022"/>
  </r>
  <r>
    <n v="2013"/>
    <s v="Convenience stores"/>
    <x v="6"/>
    <s v="Doleo"/>
    <n v="1068"/>
    <n v="2.41"/>
    <n v="3.82"/>
    <n v="4079.7599999999998"/>
    <n v="1505.8799999999997"/>
  </r>
  <r>
    <n v="2013"/>
    <s v="Convenience stores"/>
    <x v="6"/>
    <s v="Doleo"/>
    <n v="672"/>
    <n v="2.4900000000000002"/>
    <n v="3.98"/>
    <n v="2674.56"/>
    <n v="1001.2799999999999"/>
  </r>
  <r>
    <n v="2013"/>
    <s v="Convenience stores"/>
    <x v="6"/>
    <s v="Doleo"/>
    <n v="888"/>
    <n v="2.12"/>
    <n v="3.78"/>
    <n v="3356.64"/>
    <n v="1474.0799999999997"/>
  </r>
  <r>
    <n v="2013"/>
    <s v="Convenience stores"/>
    <x v="6"/>
    <s v="Doleo"/>
    <n v="1032"/>
    <n v="2.0699999999999998"/>
    <n v="3.91"/>
    <n v="4035.1200000000003"/>
    <n v="1898.8800000000003"/>
  </r>
  <r>
    <n v="2013"/>
    <s v="Convenience stores"/>
    <x v="6"/>
    <s v="Doleo"/>
    <n v="720"/>
    <n v="2.9"/>
    <n v="3.83"/>
    <n v="2757.6"/>
    <n v="669.60000000000014"/>
  </r>
  <r>
    <n v="2013"/>
    <s v="Convenience stores"/>
    <x v="6"/>
    <s v="Doleo"/>
    <n v="624"/>
    <n v="2.92"/>
    <n v="3.9"/>
    <n v="2433.6"/>
    <n v="611.52"/>
  </r>
  <r>
    <n v="2013"/>
    <s v="Convenience stores"/>
    <x v="6"/>
    <s v="Doleo"/>
    <n v="744"/>
    <n v="2.58"/>
    <n v="3.39"/>
    <n v="2522.1600000000003"/>
    <n v="602.64"/>
  </r>
  <r>
    <n v="2013"/>
    <s v="Convenience stores"/>
    <x v="6"/>
    <s v="Doleo"/>
    <n v="780"/>
    <n v="2.2999999999999998"/>
    <n v="3.87"/>
    <n v="3018.6"/>
    <n v="1224.6000000000001"/>
  </r>
  <r>
    <n v="2013"/>
    <s v="Convenience stores"/>
    <x v="6"/>
    <s v="Doleo"/>
    <n v="792"/>
    <n v="2.92"/>
    <n v="3.62"/>
    <n v="2867.04"/>
    <n v="554.40000000000009"/>
  </r>
  <r>
    <n v="2013"/>
    <s v="Convenience stores"/>
    <x v="6"/>
    <s v="Doleo"/>
    <n v="1044"/>
    <n v="2.83"/>
    <n v="3.59"/>
    <n v="3747.96"/>
    <n v="793.43999999999983"/>
  </r>
  <r>
    <n v="2013"/>
    <s v="Convenience stores"/>
    <x v="6"/>
    <s v="Doleo"/>
    <n v="636"/>
    <n v="2.58"/>
    <n v="3.69"/>
    <n v="2346.84"/>
    <n v="705.95999999999992"/>
  </r>
  <r>
    <n v="2013"/>
    <s v="Convenience stores"/>
    <x v="5"/>
    <s v="Real ice"/>
    <n v="2088"/>
    <n v="2.33"/>
    <n v="4"/>
    <n v="8352"/>
    <n v="3486.96"/>
  </r>
  <r>
    <n v="2013"/>
    <s v="Convenience stores"/>
    <x v="5"/>
    <s v="Real ice"/>
    <n v="1572"/>
    <n v="2.88"/>
    <n v="3.89"/>
    <n v="6115.08"/>
    <n v="1587.7200000000003"/>
  </r>
  <r>
    <n v="2013"/>
    <s v="Convenience stores"/>
    <x v="5"/>
    <s v="Real ice"/>
    <n v="1608"/>
    <n v="2.63"/>
    <n v="3.79"/>
    <n v="6094.32"/>
    <n v="1865.2800000000002"/>
  </r>
  <r>
    <n v="2013"/>
    <s v="Convenience stores"/>
    <x v="5"/>
    <s v="Real ice"/>
    <n v="2100"/>
    <n v="2.89"/>
    <n v="3.65"/>
    <n v="7665"/>
    <n v="1595.9999999999995"/>
  </r>
  <r>
    <n v="2013"/>
    <s v="Convenience stores"/>
    <x v="5"/>
    <s v="Real ice"/>
    <n v="1836"/>
    <n v="2.97"/>
    <n v="3.69"/>
    <n v="6774.84"/>
    <n v="1321.9199999999996"/>
  </r>
  <r>
    <n v="2013"/>
    <s v="Convenience stores"/>
    <x v="5"/>
    <s v="Real ice"/>
    <n v="2268"/>
    <n v="2.84"/>
    <n v="3.93"/>
    <n v="8913.24"/>
    <n v="2472.1200000000008"/>
  </r>
  <r>
    <n v="2013"/>
    <s v="Convenience stores"/>
    <x v="5"/>
    <s v="Real ice"/>
    <n v="1344"/>
    <n v="2.36"/>
    <n v="3.73"/>
    <n v="5013.12"/>
    <n v="1841.2800000000002"/>
  </r>
  <r>
    <n v="2013"/>
    <s v="Convenience stores"/>
    <x v="3"/>
    <s v="L'Oreal"/>
    <n v="612"/>
    <n v="4.57"/>
    <n v="5.34"/>
    <n v="3268.08"/>
    <n v="471.23999999999972"/>
  </r>
  <r>
    <n v="2013"/>
    <s v="Convenience stores"/>
    <x v="3"/>
    <s v="L'Oreal"/>
    <n v="348"/>
    <n v="4.57"/>
    <n v="5.31"/>
    <n v="1847.8799999999999"/>
    <n v="257.51999999999975"/>
  </r>
  <r>
    <n v="2013"/>
    <s v="Convenience stores"/>
    <x v="3"/>
    <s v="L'Oreal"/>
    <n v="468"/>
    <n v="4.96"/>
    <n v="5.17"/>
    <n v="2419.56"/>
    <n v="98.279999999999987"/>
  </r>
  <r>
    <n v="2013"/>
    <s v="Convenience stores"/>
    <x v="3"/>
    <s v="L'Oreal"/>
    <n v="564"/>
    <n v="4.84"/>
    <n v="5.19"/>
    <n v="2927.1600000000003"/>
    <n v="197.40000000000029"/>
  </r>
  <r>
    <n v="2013"/>
    <s v="Convenience stores"/>
    <x v="6"/>
    <s v="Green stars"/>
    <n v="876"/>
    <n v="2.56"/>
    <n v="3.65"/>
    <n v="3197.4"/>
    <n v="954.83999999999992"/>
  </r>
  <r>
    <n v="2013"/>
    <s v="Convenience stores"/>
    <x v="6"/>
    <s v="Green stars"/>
    <n v="744"/>
    <n v="2.4900000000000002"/>
    <n v="3.24"/>
    <n v="2410.56"/>
    <n v="558"/>
  </r>
  <r>
    <n v="2013"/>
    <s v="Convenience stores"/>
    <x v="6"/>
    <s v="Green stars"/>
    <n v="852"/>
    <n v="2.17"/>
    <n v="3.94"/>
    <n v="3356.88"/>
    <n v="1508.04"/>
  </r>
  <r>
    <n v="2013"/>
    <s v="Convenience stores"/>
    <x v="6"/>
    <s v="Green stars"/>
    <n v="780"/>
    <n v="2.89"/>
    <n v="3.57"/>
    <n v="2784.6"/>
    <n v="530.39999999999975"/>
  </r>
  <r>
    <n v="2013"/>
    <s v="Convenience stores"/>
    <x v="6"/>
    <s v="Green stars"/>
    <n v="1188"/>
    <n v="2.59"/>
    <n v="3.65"/>
    <n v="4336.2"/>
    <n v="1259.28"/>
  </r>
  <r>
    <n v="2013"/>
    <s v="Convenience stores"/>
    <x v="6"/>
    <s v="Green stars"/>
    <n v="768"/>
    <n v="2.82"/>
    <n v="3.23"/>
    <n v="2480.64"/>
    <n v="314.88000000000011"/>
  </r>
  <r>
    <n v="2013"/>
    <s v="Convenience stores"/>
    <x v="6"/>
    <s v="Green stars"/>
    <n v="744"/>
    <n v="2.48"/>
    <n v="3.22"/>
    <n v="2395.6800000000003"/>
    <n v="550.56000000000017"/>
  </r>
  <r>
    <n v="2013"/>
    <s v="Convenience stores"/>
    <x v="6"/>
    <s v="Green stars"/>
    <n v="912"/>
    <n v="2.1"/>
    <n v="3.78"/>
    <n v="3447.3599999999997"/>
    <n v="1532.1599999999999"/>
  </r>
  <r>
    <n v="2013"/>
    <s v="Convenience stores"/>
    <x v="6"/>
    <s v="Green stars"/>
    <n v="648"/>
    <n v="2.12"/>
    <n v="3.75"/>
    <n v="2430"/>
    <n v="1056.24"/>
  </r>
  <r>
    <n v="2013"/>
    <s v="Convenience stores"/>
    <x v="6"/>
    <s v="Green stars"/>
    <n v="1188"/>
    <n v="2.34"/>
    <n v="3.77"/>
    <n v="4478.76"/>
    <n v="1698.8400000000001"/>
  </r>
  <r>
    <n v="2013"/>
    <s v="Convenience stores"/>
    <x v="6"/>
    <s v="Green stars"/>
    <n v="792"/>
    <n v="2.9"/>
    <n v="3.63"/>
    <n v="2874.96"/>
    <n v="578.16"/>
  </r>
  <r>
    <n v="2013"/>
    <s v="Convenience stores"/>
    <x v="6"/>
    <s v="Green stars"/>
    <n v="828"/>
    <n v="2.44"/>
    <n v="3.33"/>
    <n v="2757.2400000000002"/>
    <n v="736.92000000000007"/>
  </r>
  <r>
    <n v="2013"/>
    <s v="Convenience stores"/>
    <x v="6"/>
    <s v="Green stars"/>
    <n v="1080"/>
    <n v="2.66"/>
    <n v="4"/>
    <n v="4320"/>
    <n v="1447.1999999999998"/>
  </r>
  <r>
    <n v="2013"/>
    <s v="Convenience stores"/>
    <x v="6"/>
    <s v="Green stars"/>
    <n v="1056"/>
    <n v="2.5299999999999998"/>
    <n v="3.69"/>
    <n v="3896.64"/>
    <n v="1224.96"/>
  </r>
  <r>
    <n v="2013"/>
    <s v="Convenience stores"/>
    <x v="6"/>
    <s v="Green stars"/>
    <n v="1200"/>
    <n v="2.81"/>
    <n v="3.23"/>
    <n v="3876"/>
    <n v="503.99999999999989"/>
  </r>
  <r>
    <n v="2013"/>
    <s v="Convenience stores"/>
    <x v="6"/>
    <s v="Green stars"/>
    <n v="792"/>
    <n v="2.52"/>
    <n v="3.58"/>
    <n v="2835.36"/>
    <n v="839.5200000000001"/>
  </r>
  <r>
    <n v="2013"/>
    <s v="Convenience stores"/>
    <x v="6"/>
    <s v="Green stars"/>
    <n v="972"/>
    <n v="2.29"/>
    <n v="3.93"/>
    <n v="3819.96"/>
    <n v="1594.0800000000002"/>
  </r>
  <r>
    <n v="2013"/>
    <s v="Convenience stores"/>
    <x v="6"/>
    <s v="Green stars"/>
    <n v="684"/>
    <n v="2.41"/>
    <n v="3.9"/>
    <n v="2667.6"/>
    <n v="1019.1599999999999"/>
  </r>
  <r>
    <n v="2013"/>
    <s v="Convenience stores"/>
    <x v="6"/>
    <s v="Green stars"/>
    <n v="960"/>
    <n v="2.74"/>
    <n v="3.37"/>
    <n v="3235.2000000000003"/>
    <n v="604.79999999999995"/>
  </r>
  <r>
    <n v="2013"/>
    <s v="Convenience stores"/>
    <x v="6"/>
    <s v="Green stars"/>
    <n v="924"/>
    <n v="2.5499999999999998"/>
    <n v="3.75"/>
    <n v="3465"/>
    <n v="1108.8000000000002"/>
  </r>
  <r>
    <n v="2013"/>
    <s v="Convenience stores"/>
    <x v="6"/>
    <s v="Green stars"/>
    <n v="1152"/>
    <n v="2.21"/>
    <n v="3.9"/>
    <n v="4492.8"/>
    <n v="1946.8799999999999"/>
  </r>
  <r>
    <n v="2013"/>
    <s v="Convenience stores"/>
    <x v="6"/>
    <s v="Green stars"/>
    <n v="732"/>
    <n v="2.02"/>
    <n v="3.62"/>
    <n v="2649.84"/>
    <n v="1171.2"/>
  </r>
  <r>
    <n v="2013"/>
    <s v="Convenience stores"/>
    <x v="6"/>
    <s v="Green stars"/>
    <n v="1008"/>
    <n v="2.02"/>
    <n v="3.47"/>
    <n v="3497.76"/>
    <n v="1461.6000000000001"/>
  </r>
  <r>
    <n v="2013"/>
    <s v="Convenience stores"/>
    <x v="6"/>
    <s v="Green stars"/>
    <n v="1164"/>
    <n v="2.88"/>
    <n v="3.57"/>
    <n v="4155.4799999999996"/>
    <n v="803.16"/>
  </r>
  <r>
    <n v="2013"/>
    <s v="Convenience stores"/>
    <x v="6"/>
    <s v="Green stars"/>
    <n v="768"/>
    <n v="2.27"/>
    <n v="3.67"/>
    <n v="2818.56"/>
    <n v="1075.1999999999998"/>
  </r>
  <r>
    <n v="2013"/>
    <s v="Convenience stores"/>
    <x v="6"/>
    <s v="Green stars"/>
    <n v="1140"/>
    <n v="2.5"/>
    <n v="3.23"/>
    <n v="3682.2"/>
    <n v="832.19999999999993"/>
  </r>
  <r>
    <n v="2013"/>
    <s v="Convenience stores"/>
    <x v="6"/>
    <s v="Green stars"/>
    <n v="768"/>
    <n v="2.34"/>
    <n v="3.23"/>
    <n v="2480.64"/>
    <n v="683.5200000000001"/>
  </r>
  <r>
    <n v="2013"/>
    <s v="Convenience stores"/>
    <x v="6"/>
    <s v="Green stars"/>
    <n v="888"/>
    <n v="2.73"/>
    <n v="3.36"/>
    <n v="2983.68"/>
    <n v="559.43999999999994"/>
  </r>
  <r>
    <n v="2013"/>
    <s v="Convenience stores"/>
    <x v="6"/>
    <s v="Green stars"/>
    <n v="600"/>
    <n v="3"/>
    <n v="3.61"/>
    <n v="2166"/>
    <n v="365.99999999999994"/>
  </r>
  <r>
    <n v="2013"/>
    <s v="Convenience stores"/>
    <x v="6"/>
    <s v="Green stars"/>
    <n v="1200"/>
    <n v="2.44"/>
    <n v="3.71"/>
    <n v="4452"/>
    <n v="1524"/>
  </r>
  <r>
    <n v="2013"/>
    <s v="Convenience stores"/>
    <x v="6"/>
    <s v="Green stars"/>
    <n v="840"/>
    <n v="2.58"/>
    <n v="3.66"/>
    <n v="3074.4"/>
    <n v="907.2"/>
  </r>
  <r>
    <n v="2013"/>
    <s v="Convenience stores"/>
    <x v="6"/>
    <s v="Green stars"/>
    <n v="720"/>
    <n v="2.87"/>
    <n v="3.77"/>
    <n v="2714.4"/>
    <n v="647.99999999999989"/>
  </r>
  <r>
    <n v="2013"/>
    <s v="Convenience stores"/>
    <x v="6"/>
    <s v="Green stars"/>
    <n v="660"/>
    <n v="2.34"/>
    <n v="3.52"/>
    <n v="2323.1999999999998"/>
    <n v="778.80000000000007"/>
  </r>
  <r>
    <n v="2013"/>
    <s v="Convenience stores"/>
    <x v="6"/>
    <s v="Green stars"/>
    <n v="960"/>
    <n v="2.93"/>
    <n v="3.96"/>
    <n v="3801.6"/>
    <n v="988.79999999999984"/>
  </r>
  <r>
    <n v="2013"/>
    <s v="Convenience stores"/>
    <x v="6"/>
    <s v="Green stars"/>
    <n v="912"/>
    <n v="2.54"/>
    <n v="3.65"/>
    <n v="3328.7999999999997"/>
    <n v="1012.3199999999999"/>
  </r>
  <r>
    <n v="2013"/>
    <s v="Convenience stores"/>
    <x v="6"/>
    <s v="Green stars"/>
    <n v="1140"/>
    <n v="2.44"/>
    <n v="3.92"/>
    <n v="4468.8"/>
    <n v="1687.2"/>
  </r>
  <r>
    <n v="2013"/>
    <s v="Convenience stores"/>
    <x v="6"/>
    <s v="Green stars"/>
    <n v="972"/>
    <n v="2.4500000000000002"/>
    <n v="3.6"/>
    <n v="3499.2000000000003"/>
    <n v="1117.8"/>
  </r>
  <r>
    <n v="2013"/>
    <s v="Convenience stores"/>
    <x v="6"/>
    <s v="Green stars"/>
    <n v="924"/>
    <n v="2.2000000000000002"/>
    <n v="3.87"/>
    <n v="3575.88"/>
    <n v="1543.08"/>
  </r>
  <r>
    <n v="2013"/>
    <s v="Convenience stores"/>
    <x v="6"/>
    <s v="Green stars"/>
    <n v="1116"/>
    <n v="2.57"/>
    <n v="3.26"/>
    <n v="3638.16"/>
    <n v="770.04"/>
  </r>
  <r>
    <n v="2013"/>
    <s v="Convenience stores"/>
    <x v="6"/>
    <s v="Green stars"/>
    <n v="1200"/>
    <n v="2.66"/>
    <n v="3.63"/>
    <n v="4356"/>
    <n v="1163.9999999999998"/>
  </r>
  <r>
    <n v="2013"/>
    <s v="Convenience stores"/>
    <x v="6"/>
    <s v="Green stars"/>
    <n v="1140"/>
    <n v="2.1800000000000002"/>
    <n v="3.66"/>
    <n v="4172.4000000000005"/>
    <n v="1687.2"/>
  </r>
  <r>
    <n v="2013"/>
    <s v="Convenience stores"/>
    <x v="6"/>
    <s v="Green stars"/>
    <n v="792"/>
    <n v="2.9"/>
    <n v="3.45"/>
    <n v="2732.4"/>
    <n v="435.60000000000019"/>
  </r>
  <r>
    <n v="2013"/>
    <s v="Convenience stores"/>
    <x v="6"/>
    <s v="Green stars"/>
    <n v="900"/>
    <n v="2.79"/>
    <n v="3.89"/>
    <n v="3501"/>
    <n v="990.00000000000011"/>
  </r>
  <r>
    <n v="2013"/>
    <s v="Convenience stores"/>
    <x v="6"/>
    <s v="Green stars"/>
    <n v="732"/>
    <n v="2.4"/>
    <n v="3.2"/>
    <n v="2342.4"/>
    <n v="585.60000000000025"/>
  </r>
  <r>
    <n v="2013"/>
    <s v="Convenience stores"/>
    <x v="6"/>
    <s v="Green stars"/>
    <n v="864"/>
    <n v="2.4500000000000002"/>
    <n v="3.59"/>
    <n v="3101.7599999999998"/>
    <n v="984.9599999999997"/>
  </r>
  <r>
    <n v="2013"/>
    <s v="Convenience stores"/>
    <x v="6"/>
    <s v="Green stars"/>
    <n v="1032"/>
    <n v="2.1800000000000002"/>
    <n v="3.61"/>
    <n v="3725.52"/>
    <n v="1475.7599999999998"/>
  </r>
  <r>
    <n v="2013"/>
    <s v="Convenience stores"/>
    <x v="6"/>
    <s v="Green stars"/>
    <n v="780"/>
    <n v="2.8"/>
    <n v="3.59"/>
    <n v="2800.2"/>
    <n v="616.20000000000005"/>
  </r>
  <r>
    <n v="2013"/>
    <s v="Convenience stores"/>
    <x v="6"/>
    <s v="Green stars"/>
    <n v="840"/>
    <n v="2.38"/>
    <n v="3.21"/>
    <n v="2696.4"/>
    <n v="697.2"/>
  </r>
  <r>
    <n v="2013"/>
    <s v="Convenience stores"/>
    <x v="6"/>
    <s v="Green stars"/>
    <n v="696"/>
    <n v="2.65"/>
    <n v="3.65"/>
    <n v="2540.4"/>
    <n v="696"/>
  </r>
  <r>
    <n v="2013"/>
    <s v="Convenience stores"/>
    <x v="6"/>
    <s v="Green stars"/>
    <n v="756"/>
    <n v="2.08"/>
    <n v="3.56"/>
    <n v="2691.36"/>
    <n v="1118.8799999999999"/>
  </r>
  <r>
    <n v="2013"/>
    <s v="Convenience stores"/>
    <x v="6"/>
    <s v="Green stars"/>
    <n v="1092"/>
    <n v="2.5499999999999998"/>
    <n v="3.53"/>
    <n v="3854.7599999999998"/>
    <n v="1070.1600000000001"/>
  </r>
  <r>
    <n v="2013"/>
    <s v="Convenience stores"/>
    <x v="6"/>
    <s v="Green stars"/>
    <n v="660"/>
    <n v="2.0699999999999998"/>
    <n v="3.48"/>
    <n v="2296.8000000000002"/>
    <n v="930.60000000000014"/>
  </r>
  <r>
    <n v="2013"/>
    <s v="Convenience stores"/>
    <x v="6"/>
    <s v="Green stars"/>
    <n v="1068"/>
    <n v="2.54"/>
    <n v="3.41"/>
    <n v="3641.88"/>
    <n v="929.16000000000008"/>
  </r>
  <r>
    <n v="2013"/>
    <s v="Convenience stores"/>
    <x v="6"/>
    <s v="Green stars"/>
    <n v="888"/>
    <n v="2.84"/>
    <n v="3.81"/>
    <n v="3383.28"/>
    <n v="861.36000000000013"/>
  </r>
  <r>
    <n v="2013"/>
    <s v="Convenience stores"/>
    <x v="6"/>
    <s v="Green stars"/>
    <n v="708"/>
    <n v="2.36"/>
    <n v="3.35"/>
    <n v="2371.8000000000002"/>
    <n v="700.92000000000019"/>
  </r>
  <r>
    <n v="2013"/>
    <s v="Convenience stores"/>
    <x v="6"/>
    <s v="Green stars"/>
    <n v="1188"/>
    <n v="2.33"/>
    <n v="3.47"/>
    <n v="4122.3600000000006"/>
    <n v="1354.3200000000002"/>
  </r>
  <r>
    <n v="2013"/>
    <s v="Convenience stores"/>
    <x v="6"/>
    <s v="Green stars"/>
    <n v="804"/>
    <n v="2.4700000000000002"/>
    <n v="3.77"/>
    <n v="3031.08"/>
    <n v="1045.1999999999998"/>
  </r>
  <r>
    <n v="2013"/>
    <s v="Convenience stores"/>
    <x v="6"/>
    <s v="Green stars"/>
    <n v="852"/>
    <n v="2.13"/>
    <n v="3.94"/>
    <n v="3356.88"/>
    <n v="1542.1200000000001"/>
  </r>
  <r>
    <n v="2013"/>
    <s v="Convenience stores"/>
    <x v="6"/>
    <s v="Green stars"/>
    <n v="840"/>
    <n v="2.16"/>
    <n v="3.5"/>
    <n v="2940"/>
    <n v="1125.5999999999999"/>
  </r>
  <r>
    <n v="2013"/>
    <s v="Convenience stores"/>
    <x v="2"/>
    <s v="Turgsbro"/>
    <n v="84"/>
    <n v="1.05"/>
    <n v="1.25"/>
    <n v="105"/>
    <n v="16.799999999999997"/>
  </r>
  <r>
    <n v="2013"/>
    <s v="Convenience stores"/>
    <x v="6"/>
    <s v="Bonduelle"/>
    <n v="1188"/>
    <n v="2.83"/>
    <n v="3.62"/>
    <n v="4300.5600000000004"/>
    <n v="938.5200000000001"/>
  </r>
  <r>
    <n v="2013"/>
    <s v="Convenience stores"/>
    <x v="6"/>
    <s v="Bonduelle"/>
    <n v="1128"/>
    <n v="2.6"/>
    <n v="3.56"/>
    <n v="4015.68"/>
    <n v="1082.8799999999999"/>
  </r>
  <r>
    <n v="2013"/>
    <s v="Convenience stores"/>
    <x v="6"/>
    <s v="Bonduelle"/>
    <n v="696"/>
    <n v="2.21"/>
    <n v="3.42"/>
    <n v="2380.3200000000002"/>
    <n v="842.16"/>
  </r>
  <r>
    <n v="2013"/>
    <s v="Convenience stores"/>
    <x v="6"/>
    <s v="Bonduelle"/>
    <n v="1116"/>
    <n v="2.82"/>
    <n v="3.85"/>
    <n v="4296.6000000000004"/>
    <n v="1149.4800000000002"/>
  </r>
  <r>
    <n v="2013"/>
    <s v="Convenience stores"/>
    <x v="6"/>
    <s v="Bonduelle"/>
    <n v="696"/>
    <n v="2.52"/>
    <n v="3.73"/>
    <n v="2596.08"/>
    <n v="842.16"/>
  </r>
  <r>
    <n v="2013"/>
    <s v="Convenience stores"/>
    <x v="6"/>
    <s v="Bonduelle"/>
    <n v="1008"/>
    <n v="2.06"/>
    <n v="3.55"/>
    <n v="3578.3999999999996"/>
    <n v="1501.9199999999998"/>
  </r>
  <r>
    <n v="2013"/>
    <s v="Convenience stores"/>
    <x v="6"/>
    <s v="Bonduelle"/>
    <n v="720"/>
    <n v="2.99"/>
    <n v="3.35"/>
    <n v="2412"/>
    <n v="259.19999999999993"/>
  </r>
  <r>
    <n v="2013"/>
    <s v="Convenience stores"/>
    <x v="6"/>
    <s v="Bonduelle"/>
    <n v="1128"/>
    <n v="2.58"/>
    <n v="3.64"/>
    <n v="4105.92"/>
    <n v="1195.68"/>
  </r>
  <r>
    <n v="2013"/>
    <s v="Convenience stores"/>
    <x v="6"/>
    <s v="Bonduelle"/>
    <n v="1056"/>
    <n v="2.0699999999999998"/>
    <n v="3.62"/>
    <n v="3822.7200000000003"/>
    <n v="1636.8000000000002"/>
  </r>
  <r>
    <n v="2013"/>
    <s v="Convenience stores"/>
    <x v="6"/>
    <s v="Bonduelle"/>
    <n v="744"/>
    <n v="2.4700000000000002"/>
    <n v="3.65"/>
    <n v="2715.6"/>
    <n v="877.91999999999985"/>
  </r>
  <r>
    <n v="2013"/>
    <s v="Convenience stores"/>
    <x v="6"/>
    <s v="Bonduelle"/>
    <n v="672"/>
    <n v="2.0299999999999998"/>
    <n v="3.43"/>
    <n v="2304.96"/>
    <n v="940.80000000000018"/>
  </r>
  <r>
    <n v="2013"/>
    <s v="Convenience stores"/>
    <x v="6"/>
    <s v="Bonduelle"/>
    <n v="696"/>
    <n v="2.6"/>
    <n v="3.45"/>
    <n v="2401.2000000000003"/>
    <n v="591.6"/>
  </r>
  <r>
    <n v="2013"/>
    <s v="Convenience stores"/>
    <x v="6"/>
    <s v="Bonduelle"/>
    <n v="732"/>
    <n v="2"/>
    <n v="3.59"/>
    <n v="2627.88"/>
    <n v="1163.8799999999999"/>
  </r>
  <r>
    <n v="2013"/>
    <s v="Convenience stores"/>
    <x v="6"/>
    <s v="Bonduelle"/>
    <n v="1128"/>
    <n v="2.11"/>
    <n v="3.69"/>
    <n v="4162.32"/>
    <n v="1782.24"/>
  </r>
  <r>
    <n v="2013"/>
    <s v="Convenience stores"/>
    <x v="6"/>
    <s v="Bonduelle"/>
    <n v="624"/>
    <n v="2.37"/>
    <n v="3.79"/>
    <n v="2364.96"/>
    <n v="886.07999999999993"/>
  </r>
  <r>
    <n v="2013"/>
    <s v="Convenience stores"/>
    <x v="6"/>
    <s v="Bonduelle"/>
    <n v="780"/>
    <n v="2.21"/>
    <n v="3.97"/>
    <n v="3096.6000000000004"/>
    <n v="1372.8000000000002"/>
  </r>
  <r>
    <n v="2013"/>
    <s v="Convenience stores"/>
    <x v="6"/>
    <s v="Bonduelle"/>
    <n v="804"/>
    <n v="2.2200000000000002"/>
    <n v="3.3"/>
    <n v="2653.2"/>
    <n v="868.31999999999971"/>
  </r>
  <r>
    <n v="2013"/>
    <s v="Convenience stores"/>
    <x v="6"/>
    <s v="Bonduelle"/>
    <n v="804"/>
    <n v="2.92"/>
    <n v="3.22"/>
    <n v="2588.88"/>
    <n v="241.20000000000022"/>
  </r>
  <r>
    <n v="2013"/>
    <s v="Convenience stores"/>
    <x v="6"/>
    <s v="Bonduelle"/>
    <n v="828"/>
    <n v="2.9"/>
    <n v="3.32"/>
    <n v="2748.96"/>
    <n v="347.75999999999993"/>
  </r>
  <r>
    <n v="2013"/>
    <s v="Convenience stores"/>
    <x v="6"/>
    <s v="Bonduelle"/>
    <n v="1140"/>
    <n v="2.19"/>
    <n v="3.34"/>
    <n v="3807.6"/>
    <n v="1311"/>
  </r>
  <r>
    <n v="2013"/>
    <s v="Convenience stores"/>
    <x v="6"/>
    <s v="Bonduelle"/>
    <n v="804"/>
    <n v="2.81"/>
    <n v="3.77"/>
    <n v="3031.08"/>
    <n v="771.83999999999992"/>
  </r>
  <r>
    <n v="2013"/>
    <s v="Convenience stores"/>
    <x v="6"/>
    <s v="Bonduelle"/>
    <n v="996"/>
    <n v="2.54"/>
    <n v="3.31"/>
    <n v="3296.76"/>
    <n v="766.92000000000007"/>
  </r>
  <r>
    <n v="2013"/>
    <s v="Convenience stores"/>
    <x v="6"/>
    <s v="Bonduelle"/>
    <n v="636"/>
    <n v="2.2400000000000002"/>
    <n v="3.35"/>
    <n v="2130.6"/>
    <n v="705.95999999999992"/>
  </r>
  <r>
    <n v="2013"/>
    <s v="Convenience stores"/>
    <x v="6"/>
    <s v="Bonduelle"/>
    <n v="900"/>
    <n v="2.2999999999999998"/>
    <n v="3.78"/>
    <n v="3402"/>
    <n v="1332"/>
  </r>
  <r>
    <n v="2013"/>
    <s v="Convenience stores"/>
    <x v="6"/>
    <s v="Bonduelle"/>
    <n v="720"/>
    <n v="2.76"/>
    <n v="3.78"/>
    <n v="2721.6"/>
    <n v="734.4"/>
  </r>
  <r>
    <n v="2013"/>
    <s v="Convenience stores"/>
    <x v="6"/>
    <s v="Bonduelle"/>
    <n v="612"/>
    <n v="2.6"/>
    <n v="3.65"/>
    <n v="2233.7999999999997"/>
    <n v="642.59999999999991"/>
  </r>
  <r>
    <n v="2013"/>
    <s v="Convenience stores"/>
    <x v="6"/>
    <s v="Bonduelle"/>
    <n v="684"/>
    <n v="2.93"/>
    <n v="3.69"/>
    <n v="2523.96"/>
    <n v="519.8399999999998"/>
  </r>
  <r>
    <n v="2013"/>
    <s v="Convenience stores"/>
    <x v="6"/>
    <s v="Bonduelle"/>
    <n v="684"/>
    <n v="2.75"/>
    <n v="3.65"/>
    <n v="2496.6"/>
    <n v="615.59999999999991"/>
  </r>
  <r>
    <n v="2013"/>
    <s v="Convenience stores"/>
    <x v="6"/>
    <s v="Bonduelle"/>
    <n v="1080"/>
    <n v="2.72"/>
    <n v="3.33"/>
    <n v="3596.4"/>
    <n v="658.79999999999984"/>
  </r>
  <r>
    <n v="2013"/>
    <s v="Convenience stores"/>
    <x v="6"/>
    <s v="Bonduelle"/>
    <n v="672"/>
    <n v="2.93"/>
    <n v="3.31"/>
    <n v="2224.3200000000002"/>
    <n v="255.35999999999993"/>
  </r>
  <r>
    <n v="2013"/>
    <s v="Convenience stores"/>
    <x v="6"/>
    <s v="Bonduelle"/>
    <n v="1092"/>
    <n v="2.52"/>
    <n v="3.4"/>
    <n v="3712.7999999999997"/>
    <n v="960.95999999999992"/>
  </r>
  <r>
    <n v="2013"/>
    <s v="Convenience stores"/>
    <x v="6"/>
    <s v="Bonduelle"/>
    <n v="600"/>
    <n v="2.68"/>
    <n v="3.94"/>
    <n v="2364"/>
    <n v="755.99999999999989"/>
  </r>
  <r>
    <n v="2013"/>
    <s v="Convenience stores"/>
    <x v="6"/>
    <s v="Bonduelle"/>
    <n v="720"/>
    <n v="2.16"/>
    <n v="3.39"/>
    <n v="2440.8000000000002"/>
    <n v="885.6"/>
  </r>
  <r>
    <n v="2013"/>
    <s v="Convenience stores"/>
    <x v="6"/>
    <s v="Bonduelle"/>
    <n v="1116"/>
    <n v="2.44"/>
    <n v="3.89"/>
    <n v="4341.24"/>
    <n v="1618.2000000000003"/>
  </r>
  <r>
    <n v="2013"/>
    <s v="Convenience stores"/>
    <x v="6"/>
    <s v="Bonduelle"/>
    <n v="972"/>
    <n v="2.88"/>
    <n v="3.41"/>
    <n v="3314.52"/>
    <n v="515.1600000000002"/>
  </r>
  <r>
    <n v="2013"/>
    <s v="Convenience stores"/>
    <x v="6"/>
    <s v="Bonduelle"/>
    <n v="792"/>
    <n v="2.41"/>
    <n v="3.31"/>
    <n v="2621.52"/>
    <n v="712.8"/>
  </r>
  <r>
    <n v="2013"/>
    <s v="Convenience stores"/>
    <x v="6"/>
    <s v="Bonduelle"/>
    <n v="756"/>
    <n v="2.57"/>
    <n v="3.69"/>
    <n v="2789.64"/>
    <n v="846.72"/>
  </r>
  <r>
    <n v="2013"/>
    <s v="Convenience stores"/>
    <x v="6"/>
    <s v="Bonduelle"/>
    <n v="924"/>
    <n v="2.89"/>
    <n v="3.63"/>
    <n v="3354.12"/>
    <n v="683.75999999999976"/>
  </r>
  <r>
    <n v="2013"/>
    <s v="Convenience stores"/>
    <x v="6"/>
    <s v="Bonduelle"/>
    <n v="624"/>
    <n v="2.58"/>
    <n v="3.54"/>
    <n v="2208.96"/>
    <n v="599.04"/>
  </r>
  <r>
    <n v="2013"/>
    <s v="Convenience stores"/>
    <x v="6"/>
    <s v="Bonduelle"/>
    <n v="972"/>
    <n v="2.2200000000000002"/>
    <n v="3.93"/>
    <n v="3819.96"/>
    <n v="1662.12"/>
  </r>
  <r>
    <n v="2013"/>
    <s v="Convenience stores"/>
    <x v="6"/>
    <s v="Bonduelle"/>
    <n v="1032"/>
    <n v="2.58"/>
    <n v="3.38"/>
    <n v="3488.16"/>
    <n v="825.5999999999998"/>
  </r>
  <r>
    <n v="2013"/>
    <s v="Convenience stores"/>
    <x v="6"/>
    <s v="Bonduelle"/>
    <n v="1008"/>
    <n v="2.27"/>
    <n v="3.24"/>
    <n v="3265.92"/>
    <n v="977.76000000000022"/>
  </r>
  <r>
    <n v="2013"/>
    <s v="Convenience stores"/>
    <x v="6"/>
    <s v="Bonduelle"/>
    <n v="804"/>
    <n v="2.4900000000000002"/>
    <n v="3.53"/>
    <n v="2838.12"/>
    <n v="836.15999999999963"/>
  </r>
  <r>
    <n v="2013"/>
    <s v="Convenience stores"/>
    <x v="6"/>
    <s v="Bonduelle"/>
    <n v="660"/>
    <n v="2.59"/>
    <n v="3.21"/>
    <n v="2118.6"/>
    <n v="409.20000000000005"/>
  </r>
  <r>
    <n v="2013"/>
    <s v="Convenience stores"/>
    <x v="6"/>
    <s v="Bonduelle"/>
    <n v="1104"/>
    <n v="2.5299999999999998"/>
    <n v="3.59"/>
    <n v="3963.3599999999997"/>
    <n v="1170.24"/>
  </r>
  <r>
    <n v="2013"/>
    <s v="Convenience stores"/>
    <x v="6"/>
    <s v="Bonduelle"/>
    <n v="840"/>
    <n v="2.31"/>
    <n v="3.77"/>
    <n v="3166.8"/>
    <n v="1226.3999999999999"/>
  </r>
  <r>
    <n v="2013"/>
    <s v="Convenience stores"/>
    <x v="6"/>
    <s v="Bonduelle"/>
    <n v="1200"/>
    <n v="2.0499999999999998"/>
    <n v="3.49"/>
    <n v="4188"/>
    <n v="1728.0000000000005"/>
  </r>
  <r>
    <n v="2013"/>
    <s v="Convenience stores"/>
    <x v="6"/>
    <s v="Bonduelle"/>
    <n v="972"/>
    <n v="2.88"/>
    <n v="3.65"/>
    <n v="3547.7999999999997"/>
    <n v="748.44"/>
  </r>
  <r>
    <n v="2013"/>
    <s v="Convenience stores"/>
    <x v="6"/>
    <s v="Bonduelle"/>
    <n v="1080"/>
    <n v="2.68"/>
    <n v="3.29"/>
    <n v="3553.2"/>
    <n v="658.79999999999984"/>
  </r>
  <r>
    <n v="2013"/>
    <s v="Convenience stores"/>
    <x v="6"/>
    <s v="Bonduelle"/>
    <n v="1200"/>
    <n v="2.2000000000000002"/>
    <n v="3.68"/>
    <n v="4416"/>
    <n v="1776"/>
  </r>
  <r>
    <n v="2013"/>
    <s v="Convenience stores"/>
    <x v="6"/>
    <s v="Bonduelle"/>
    <n v="1092"/>
    <n v="2.08"/>
    <n v="3.44"/>
    <n v="3756.48"/>
    <n v="1485.12"/>
  </r>
  <r>
    <n v="2013"/>
    <s v="Convenience stores"/>
    <x v="6"/>
    <s v="Bonduelle"/>
    <n v="708"/>
    <n v="2.4300000000000002"/>
    <n v="3.79"/>
    <n v="2683.32"/>
    <n v="962.87999999999988"/>
  </r>
  <r>
    <n v="2013"/>
    <s v="Convenience stores"/>
    <x v="6"/>
    <s v="Bonduelle"/>
    <n v="1152"/>
    <n v="2.2400000000000002"/>
    <n v="3.2"/>
    <n v="3686.4"/>
    <n v="1105.92"/>
  </r>
  <r>
    <n v="2013"/>
    <s v="Convenience stores"/>
    <x v="6"/>
    <s v="Bonduelle"/>
    <n v="852"/>
    <n v="2.65"/>
    <n v="3.72"/>
    <n v="3169.44"/>
    <n v="911.64000000000021"/>
  </r>
  <r>
    <n v="2013"/>
    <s v="Convenience stores"/>
    <x v="6"/>
    <s v="Bonduelle"/>
    <n v="756"/>
    <n v="2.69"/>
    <n v="3.59"/>
    <n v="2714.04"/>
    <n v="680.4"/>
  </r>
  <r>
    <n v="2013"/>
    <s v="Convenience stores"/>
    <x v="6"/>
    <s v="Bonduelle"/>
    <n v="780"/>
    <n v="2.36"/>
    <n v="3.88"/>
    <n v="3026.4"/>
    <n v="1185.5999999999999"/>
  </r>
  <r>
    <n v="2013"/>
    <s v="Convenience stores"/>
    <x v="6"/>
    <s v="Bonduelle"/>
    <n v="612"/>
    <n v="2.9"/>
    <n v="3.38"/>
    <n v="2068.56"/>
    <n v="293.76"/>
  </r>
  <r>
    <n v="2013"/>
    <s v="Convenience stores"/>
    <x v="6"/>
    <s v="Bonduelle"/>
    <n v="912"/>
    <n v="2.91"/>
    <n v="3.53"/>
    <n v="3219.3599999999997"/>
    <n v="565.43999999999971"/>
  </r>
  <r>
    <n v="2013"/>
    <s v="Convenience stores"/>
    <x v="6"/>
    <s v="Bonduelle"/>
    <n v="912"/>
    <n v="2.02"/>
    <n v="3.82"/>
    <n v="3483.8399999999997"/>
    <n v="1641.6"/>
  </r>
  <r>
    <n v="2013"/>
    <s v="Convenience stores"/>
    <x v="6"/>
    <s v="Bonduelle"/>
    <n v="828"/>
    <n v="2.11"/>
    <n v="3.77"/>
    <n v="3121.56"/>
    <n v="1374.48"/>
  </r>
  <r>
    <n v="2013"/>
    <s v="Convenience stores"/>
    <x v="6"/>
    <s v="Bonduelle"/>
    <n v="768"/>
    <n v="2.98"/>
    <n v="3.89"/>
    <n v="2987.52"/>
    <n v="698.88000000000011"/>
  </r>
  <r>
    <n v="2013"/>
    <s v="Convenience stores"/>
    <x v="6"/>
    <s v="Bonduelle"/>
    <n v="600"/>
    <n v="2.95"/>
    <n v="3.71"/>
    <n v="2226"/>
    <n v="455.99999999999989"/>
  </r>
  <r>
    <n v="2013"/>
    <s v="Convenience stores"/>
    <x v="6"/>
    <s v="Bonduelle"/>
    <n v="1092"/>
    <n v="2.75"/>
    <n v="3.5"/>
    <n v="3822"/>
    <n v="819"/>
  </r>
  <r>
    <n v="2013"/>
    <s v="Convenience stores"/>
    <x v="6"/>
    <s v="Bonduelle"/>
    <n v="780"/>
    <n v="2.73"/>
    <n v="3.82"/>
    <n v="2979.6"/>
    <n v="850.19999999999993"/>
  </r>
  <r>
    <n v="2013"/>
    <s v="Convenience stores"/>
    <x v="6"/>
    <s v="Bonduelle"/>
    <n v="792"/>
    <n v="2.61"/>
    <n v="3.73"/>
    <n v="2954.16"/>
    <n v="887.04000000000008"/>
  </r>
  <r>
    <n v="2013"/>
    <s v="Convenience stores"/>
    <x v="6"/>
    <s v="Bonduelle"/>
    <n v="684"/>
    <n v="2.82"/>
    <n v="3.41"/>
    <n v="2332.44"/>
    <n v="403.56000000000023"/>
  </r>
  <r>
    <n v="2013"/>
    <s v="Convenience stores"/>
    <x v="6"/>
    <s v="Bonduelle"/>
    <n v="732"/>
    <n v="2.12"/>
    <n v="3.69"/>
    <n v="2701.08"/>
    <n v="1149.2399999999998"/>
  </r>
  <r>
    <n v="2013"/>
    <s v="Convenience stores"/>
    <x v="6"/>
    <s v="Bonduelle"/>
    <n v="612"/>
    <n v="2.11"/>
    <n v="3.92"/>
    <n v="2399.04"/>
    <n v="1107.72"/>
  </r>
  <r>
    <n v="2013"/>
    <s v="Convenience stores"/>
    <x v="6"/>
    <s v="Bonduelle"/>
    <n v="1200"/>
    <n v="2.2599999999999998"/>
    <n v="3.37"/>
    <n v="4044"/>
    <n v="1332.0000000000005"/>
  </r>
  <r>
    <n v="2013"/>
    <s v="Convenience stores"/>
    <x v="6"/>
    <s v="Bonduelle"/>
    <n v="648"/>
    <n v="2.35"/>
    <n v="3.87"/>
    <n v="2507.7600000000002"/>
    <n v="984.96"/>
  </r>
  <r>
    <n v="2013"/>
    <s v="Convenience stores"/>
    <x v="6"/>
    <s v="Bonduelle"/>
    <n v="636"/>
    <n v="2.94"/>
    <n v="3.89"/>
    <n v="2474.04"/>
    <n v="604.20000000000016"/>
  </r>
  <r>
    <n v="2013"/>
    <s v="Convenience stores"/>
    <x v="6"/>
    <s v="Bonduelle"/>
    <n v="1164"/>
    <n v="2.5499999999999998"/>
    <n v="3.82"/>
    <n v="4446.4799999999996"/>
    <n v="1478.28"/>
  </r>
  <r>
    <n v="2013"/>
    <s v="Convenience stores"/>
    <x v="6"/>
    <s v="Bonduelle"/>
    <n v="1152"/>
    <n v="2.8"/>
    <n v="3.7"/>
    <n v="4262.4000000000005"/>
    <n v="1036.8000000000004"/>
  </r>
  <r>
    <n v="2013"/>
    <s v="Convenience stores"/>
    <x v="6"/>
    <s v="Bonduelle"/>
    <n v="1104"/>
    <n v="2.71"/>
    <n v="3.51"/>
    <n v="3875.04"/>
    <n v="883.19999999999982"/>
  </r>
  <r>
    <n v="2013"/>
    <s v="Convenience stores"/>
    <x v="6"/>
    <s v="Bonduelle"/>
    <n v="840"/>
    <n v="2.64"/>
    <n v="3.48"/>
    <n v="2923.2"/>
    <n v="705.59999999999991"/>
  </r>
  <r>
    <n v="2013"/>
    <s v="Convenience stores"/>
    <x v="6"/>
    <s v="Bonduelle"/>
    <n v="960"/>
    <n v="2.02"/>
    <n v="3.95"/>
    <n v="3792"/>
    <n v="1852.8000000000002"/>
  </r>
  <r>
    <n v="2013"/>
    <s v="Convenience stores"/>
    <x v="6"/>
    <s v="Bonduelle"/>
    <n v="1080"/>
    <n v="2.36"/>
    <n v="3.59"/>
    <n v="3877.2"/>
    <n v="1328.4"/>
  </r>
  <r>
    <n v="2013"/>
    <s v="Convenience stores"/>
    <x v="6"/>
    <s v="Bonduelle"/>
    <n v="684"/>
    <n v="2.58"/>
    <n v="3.49"/>
    <n v="2387.1600000000003"/>
    <n v="622.44000000000005"/>
  </r>
  <r>
    <n v="2013"/>
    <s v="Convenience stores"/>
    <x v="6"/>
    <s v="Bonduelle"/>
    <n v="1128"/>
    <n v="2.5499999999999998"/>
    <n v="3.24"/>
    <n v="3654.7200000000003"/>
    <n v="778.32000000000039"/>
  </r>
  <r>
    <n v="2013"/>
    <s v="Convenience stores"/>
    <x v="6"/>
    <s v="Bonduelle"/>
    <n v="984"/>
    <n v="2.35"/>
    <n v="3.86"/>
    <n v="3798.24"/>
    <n v="1485.8399999999997"/>
  </r>
  <r>
    <n v="2013"/>
    <s v="Convenience stores"/>
    <x v="6"/>
    <s v="Bonduelle"/>
    <n v="1080"/>
    <n v="2.6"/>
    <n v="3.37"/>
    <n v="3639.6"/>
    <n v="831.6"/>
  </r>
  <r>
    <n v="2013"/>
    <s v="Convenience stores"/>
    <x v="6"/>
    <s v="Bonduelle"/>
    <n v="672"/>
    <n v="2.79"/>
    <n v="4"/>
    <n v="2688"/>
    <n v="813.12"/>
  </r>
  <r>
    <n v="2013"/>
    <s v="Convenience stores"/>
    <x v="6"/>
    <s v="Bonduelle"/>
    <n v="936"/>
    <n v="2.4"/>
    <n v="3.42"/>
    <n v="3201.12"/>
    <n v="954.72"/>
  </r>
  <r>
    <n v="2013"/>
    <s v="Convenience stores"/>
    <x v="6"/>
    <s v="Bonduelle"/>
    <n v="900"/>
    <n v="2.5299999999999998"/>
    <n v="3.7"/>
    <n v="3330"/>
    <n v="1053.0000000000002"/>
  </r>
  <r>
    <n v="2013"/>
    <s v="Convenience stores"/>
    <x v="6"/>
    <s v="Bonduelle"/>
    <n v="864"/>
    <n v="2.95"/>
    <n v="3.22"/>
    <n v="2782.0800000000004"/>
    <n v="233.28000000000003"/>
  </r>
  <r>
    <n v="2013"/>
    <s v="Convenience stores"/>
    <x v="6"/>
    <s v="Bonduelle"/>
    <n v="804"/>
    <n v="2.52"/>
    <n v="3.62"/>
    <n v="2910.48"/>
    <n v="884.40000000000009"/>
  </r>
  <r>
    <n v="2013"/>
    <s v="Convenience stores"/>
    <x v="6"/>
    <s v="Bonduelle"/>
    <n v="660"/>
    <n v="2.42"/>
    <n v="3.71"/>
    <n v="2448.6"/>
    <n v="851.4"/>
  </r>
  <r>
    <n v="2013"/>
    <s v="Convenience stores"/>
    <x v="6"/>
    <s v="Bonduelle"/>
    <n v="936"/>
    <n v="2.23"/>
    <n v="3.7"/>
    <n v="3463.2000000000003"/>
    <n v="1375.92"/>
  </r>
  <r>
    <n v="2013"/>
    <s v="Convenience stores"/>
    <x v="6"/>
    <s v="Bonduelle"/>
    <n v="948"/>
    <n v="2.97"/>
    <n v="3.32"/>
    <n v="3147.3599999999997"/>
    <n v="331.79999999999967"/>
  </r>
  <r>
    <n v="2013"/>
    <s v="Convenience stores"/>
    <x v="6"/>
    <s v="Bonduelle"/>
    <n v="660"/>
    <n v="2.2799999999999998"/>
    <n v="3.42"/>
    <n v="2257.1999999999998"/>
    <n v="752.40000000000009"/>
  </r>
  <r>
    <n v="2013"/>
    <s v="Convenience stores"/>
    <x v="6"/>
    <s v="Bonduelle"/>
    <n v="780"/>
    <n v="2.27"/>
    <n v="3.31"/>
    <n v="2581.8000000000002"/>
    <n v="811.2"/>
  </r>
  <r>
    <n v="2013"/>
    <s v="Convenience stores"/>
    <x v="6"/>
    <s v="Bonduelle"/>
    <n v="684"/>
    <n v="3"/>
    <n v="3.95"/>
    <n v="2701.8"/>
    <n v="649.80000000000007"/>
  </r>
  <r>
    <n v="2013"/>
    <s v="Convenience stores"/>
    <x v="6"/>
    <s v="Bonduelle"/>
    <n v="864"/>
    <n v="2.76"/>
    <n v="3.57"/>
    <n v="3084.48"/>
    <n v="699.84"/>
  </r>
  <r>
    <n v="2013"/>
    <s v="Convenience stores"/>
    <x v="6"/>
    <s v="Bonduelle"/>
    <n v="924"/>
    <n v="2.12"/>
    <n v="3.41"/>
    <n v="3150.84"/>
    <n v="1191.96"/>
  </r>
  <r>
    <n v="2013"/>
    <s v="Convenience stores"/>
    <x v="6"/>
    <s v="Bonduelle"/>
    <n v="1080"/>
    <n v="2.72"/>
    <n v="3.52"/>
    <n v="3801.6"/>
    <n v="863.99999999999977"/>
  </r>
  <r>
    <n v="2013"/>
    <s v="Convenience stores"/>
    <x v="6"/>
    <s v="Bonduelle"/>
    <n v="744"/>
    <n v="2.2999999999999998"/>
    <n v="3.65"/>
    <n v="2715.6"/>
    <n v="1004.4000000000001"/>
  </r>
  <r>
    <n v="2013"/>
    <s v="Convenience stores"/>
    <x v="6"/>
    <s v="Bonduelle"/>
    <n v="1152"/>
    <n v="2.44"/>
    <n v="3.42"/>
    <n v="3939.84"/>
    <n v="1128.96"/>
  </r>
  <r>
    <n v="2013"/>
    <s v="Convenience stores"/>
    <x v="6"/>
    <s v="Bonduelle"/>
    <n v="1116"/>
    <n v="2.64"/>
    <n v="3.53"/>
    <n v="3939.4799999999996"/>
    <n v="993.23999999999967"/>
  </r>
  <r>
    <n v="2013"/>
    <s v="Convenience stores"/>
    <x v="6"/>
    <s v="Bonduelle"/>
    <n v="888"/>
    <n v="2.4300000000000002"/>
    <n v="3.77"/>
    <n v="3347.76"/>
    <n v="1189.9199999999998"/>
  </r>
  <r>
    <n v="2013"/>
    <s v="Convenience stores"/>
    <x v="6"/>
    <s v="Bonduelle"/>
    <n v="816"/>
    <n v="2.5299999999999998"/>
    <n v="3.34"/>
    <n v="2725.44"/>
    <n v="660.96"/>
  </r>
  <r>
    <n v="2013"/>
    <s v="Convenience stores"/>
    <x v="6"/>
    <s v="Bonduelle"/>
    <n v="756"/>
    <n v="2.54"/>
    <n v="3.89"/>
    <n v="2940.84"/>
    <n v="1020.6"/>
  </r>
  <r>
    <n v="2013"/>
    <s v="Convenience stores"/>
    <x v="6"/>
    <s v="Bonduelle"/>
    <n v="900"/>
    <n v="2.2400000000000002"/>
    <n v="3.63"/>
    <n v="3267"/>
    <n v="1250.9999999999998"/>
  </r>
  <r>
    <n v="2013"/>
    <s v="Convenience stores"/>
    <x v="6"/>
    <s v="Bonduelle"/>
    <n v="636"/>
    <n v="2.87"/>
    <n v="3.38"/>
    <n v="2149.6799999999998"/>
    <n v="324.35999999999984"/>
  </r>
  <r>
    <n v="2013"/>
    <s v="Convenience stores"/>
    <x v="6"/>
    <s v="Bonduelle"/>
    <n v="1092"/>
    <n v="2.11"/>
    <n v="3.63"/>
    <n v="3963.96"/>
    <n v="1659.84"/>
  </r>
  <r>
    <n v="2013"/>
    <s v="Convenience stores"/>
    <x v="6"/>
    <s v="Bonduelle"/>
    <n v="972"/>
    <n v="2.0499999999999998"/>
    <n v="3.25"/>
    <n v="3159"/>
    <n v="1166.4000000000001"/>
  </r>
  <r>
    <n v="2013"/>
    <s v="Convenience stores"/>
    <x v="6"/>
    <s v="Bonduelle"/>
    <n v="636"/>
    <n v="2.44"/>
    <n v="3.22"/>
    <n v="2047.92"/>
    <n v="496.08000000000015"/>
  </r>
  <r>
    <n v="2013"/>
    <s v="Convenience stores"/>
    <x v="6"/>
    <s v="Bonduelle"/>
    <n v="1176"/>
    <n v="2.93"/>
    <n v="3.93"/>
    <n v="4621.68"/>
    <n v="1176"/>
  </r>
  <r>
    <n v="2013"/>
    <s v="Convenience stores"/>
    <x v="6"/>
    <s v="Bonduelle"/>
    <n v="972"/>
    <n v="2.04"/>
    <n v="3.52"/>
    <n v="3421.44"/>
    <n v="1438.56"/>
  </r>
  <r>
    <n v="2013"/>
    <s v="Convenience stores"/>
    <x v="6"/>
    <s v="Bonduelle"/>
    <n v="1044"/>
    <n v="2.39"/>
    <n v="3.47"/>
    <n v="3622.6800000000003"/>
    <n v="1127.52"/>
  </r>
  <r>
    <n v="2013"/>
    <s v="Convenience stores"/>
    <x v="6"/>
    <s v="Bonduelle"/>
    <n v="1200"/>
    <n v="2.0499999999999998"/>
    <n v="3.28"/>
    <n v="3935.9999999999995"/>
    <n v="1476"/>
  </r>
  <r>
    <n v="2013"/>
    <s v="Convenience stores"/>
    <x v="6"/>
    <s v="Bonduelle"/>
    <n v="1140"/>
    <n v="2.64"/>
    <n v="3.87"/>
    <n v="4411.8"/>
    <n v="1402.2"/>
  </r>
  <r>
    <n v="2013"/>
    <s v="Convenience stores"/>
    <x v="6"/>
    <s v="Bonduelle"/>
    <n v="660"/>
    <n v="3"/>
    <n v="3.66"/>
    <n v="2415.6"/>
    <n v="435.60000000000008"/>
  </r>
  <r>
    <n v="2013"/>
    <s v="Convenience stores"/>
    <x v="6"/>
    <s v="Bonduelle"/>
    <n v="1032"/>
    <n v="2.4700000000000002"/>
    <n v="3.48"/>
    <n v="3591.36"/>
    <n v="1042.3199999999997"/>
  </r>
  <r>
    <n v="2013"/>
    <s v="Convenience stores"/>
    <x v="6"/>
    <s v="Bonduelle"/>
    <n v="1044"/>
    <n v="2.39"/>
    <n v="3.24"/>
    <n v="3382.5600000000004"/>
    <n v="887.40000000000009"/>
  </r>
  <r>
    <n v="2013"/>
    <s v="Convenience stores"/>
    <x v="6"/>
    <s v="Bonduelle"/>
    <n v="804"/>
    <n v="2.95"/>
    <n v="3.84"/>
    <n v="3087.3599999999997"/>
    <n v="715.55999999999972"/>
  </r>
  <r>
    <n v="2013"/>
    <s v="Convenience stores"/>
    <x v="6"/>
    <s v="Bonduelle"/>
    <n v="864"/>
    <n v="2.88"/>
    <n v="3.24"/>
    <n v="2799.36"/>
    <n v="311.0400000000003"/>
  </r>
  <r>
    <n v="2013"/>
    <s v="Convenience stores"/>
    <x v="6"/>
    <s v="Bonduelle"/>
    <n v="936"/>
    <n v="2.0099999999999998"/>
    <n v="3.39"/>
    <n v="3173.04"/>
    <n v="1291.6800000000003"/>
  </r>
  <r>
    <n v="2013"/>
    <s v="Convenience stores"/>
    <x v="6"/>
    <s v="Bonduelle"/>
    <n v="852"/>
    <n v="2.88"/>
    <n v="3.34"/>
    <n v="2845.68"/>
    <n v="391.91999999999996"/>
  </r>
  <r>
    <n v="2013"/>
    <s v="Convenience stores"/>
    <x v="6"/>
    <s v="Bonduelle"/>
    <n v="828"/>
    <n v="2.99"/>
    <n v="3.6"/>
    <n v="2980.8"/>
    <n v="505.07999999999987"/>
  </r>
  <r>
    <n v="2013"/>
    <s v="Convenience stores"/>
    <x v="6"/>
    <s v="Bonduelle"/>
    <n v="972"/>
    <n v="2.41"/>
    <n v="3.96"/>
    <n v="3849.12"/>
    <n v="1506.6"/>
  </r>
  <r>
    <n v="2013"/>
    <s v="Convenience stores"/>
    <x v="6"/>
    <s v="Bonduelle"/>
    <n v="1020"/>
    <n v="2.2200000000000002"/>
    <n v="3.41"/>
    <n v="3478.2000000000003"/>
    <n v="1213.8"/>
  </r>
  <r>
    <n v="2013"/>
    <s v="Convenience stores"/>
    <x v="6"/>
    <s v="Bonduelle"/>
    <n v="708"/>
    <n v="2.62"/>
    <n v="3.61"/>
    <n v="2555.88"/>
    <n v="700.91999999999985"/>
  </r>
  <r>
    <n v="2013"/>
    <s v="Convenience stores"/>
    <x v="6"/>
    <s v="Bonduelle"/>
    <n v="1044"/>
    <n v="2.48"/>
    <n v="3.21"/>
    <n v="3351.24"/>
    <n v="762.12"/>
  </r>
  <r>
    <n v="2013"/>
    <s v="Convenience stores"/>
    <x v="6"/>
    <s v="Bonduelle"/>
    <n v="1188"/>
    <n v="2.4300000000000002"/>
    <n v="3.98"/>
    <n v="4728.24"/>
    <n v="1841.3999999999999"/>
  </r>
  <r>
    <n v="2013"/>
    <s v="Convenience stores"/>
    <x v="6"/>
    <s v="Bonduelle"/>
    <n v="756"/>
    <n v="2.11"/>
    <n v="3.89"/>
    <n v="2940.84"/>
    <n v="1345.6800000000003"/>
  </r>
  <r>
    <n v="2013"/>
    <s v="Convenience stores"/>
    <x v="6"/>
    <s v="Bonduelle"/>
    <n v="948"/>
    <n v="2.1"/>
    <n v="3.24"/>
    <n v="3071.52"/>
    <n v="1080.72"/>
  </r>
  <r>
    <n v="2013"/>
    <s v="Convenience stores"/>
    <x v="6"/>
    <s v="Bonduelle"/>
    <n v="996"/>
    <n v="2.06"/>
    <n v="3.89"/>
    <n v="3874.44"/>
    <n v="1822.68"/>
  </r>
  <r>
    <n v="2013"/>
    <s v="Convenience stores"/>
    <x v="6"/>
    <s v="Bonduelle"/>
    <n v="972"/>
    <n v="2.06"/>
    <n v="3.56"/>
    <n v="3460.32"/>
    <n v="1458"/>
  </r>
  <r>
    <n v="2013"/>
    <s v="Convenience stores"/>
    <x v="6"/>
    <s v="Bonduelle"/>
    <n v="972"/>
    <n v="2.14"/>
    <n v="3.23"/>
    <n v="3139.56"/>
    <n v="1059.4799999999998"/>
  </r>
  <r>
    <n v="2013"/>
    <s v="Convenience stores"/>
    <x v="6"/>
    <s v="Bonduelle"/>
    <n v="840"/>
    <n v="2.95"/>
    <n v="3.38"/>
    <n v="2839.2"/>
    <n v="361.19999999999976"/>
  </r>
  <r>
    <n v="2013"/>
    <s v="Convenience stores"/>
    <x v="6"/>
    <s v="Bonduelle"/>
    <n v="912"/>
    <n v="2.79"/>
    <n v="3.53"/>
    <n v="3219.3599999999997"/>
    <n v="674.87999999999977"/>
  </r>
  <r>
    <n v="2013"/>
    <s v="Convenience stores"/>
    <x v="6"/>
    <s v="Bonduelle"/>
    <n v="732"/>
    <n v="2.2999999999999998"/>
    <n v="3.39"/>
    <n v="2481.48"/>
    <n v="797.88000000000022"/>
  </r>
  <r>
    <n v="2013"/>
    <s v="Convenience stores"/>
    <x v="6"/>
    <s v="Bonduelle"/>
    <n v="1008"/>
    <n v="2.02"/>
    <n v="3.89"/>
    <n v="3921.1200000000003"/>
    <n v="1884.96"/>
  </r>
  <r>
    <n v="2013"/>
    <s v="Convenience stores"/>
    <x v="6"/>
    <s v="Bonduelle"/>
    <n v="684"/>
    <n v="2.86"/>
    <n v="3.76"/>
    <n v="2571.8399999999997"/>
    <n v="615.59999999999991"/>
  </r>
  <r>
    <n v="2013"/>
    <s v="Convenience stores"/>
    <x v="6"/>
    <s v="Bonduelle"/>
    <n v="1188"/>
    <n v="2.0699999999999998"/>
    <n v="3.56"/>
    <n v="4229.28"/>
    <n v="1770.1200000000003"/>
  </r>
  <r>
    <n v="2013"/>
    <s v="Convenience stores"/>
    <x v="6"/>
    <s v="Bonduelle"/>
    <n v="1140"/>
    <n v="2.25"/>
    <n v="3.21"/>
    <n v="3659.4"/>
    <n v="1094.3999999999999"/>
  </r>
  <r>
    <n v="2013"/>
    <s v="Convenience stores"/>
    <x v="6"/>
    <s v="Bonduelle"/>
    <n v="996"/>
    <n v="2.14"/>
    <n v="3.94"/>
    <n v="3924.24"/>
    <n v="1792.7999999999997"/>
  </r>
  <r>
    <n v="2013"/>
    <s v="Convenience stores"/>
    <x v="6"/>
    <s v="Bonduelle"/>
    <n v="684"/>
    <n v="2.2799999999999998"/>
    <n v="3.41"/>
    <n v="2332.44"/>
    <n v="772.92000000000019"/>
  </r>
  <r>
    <n v="2013"/>
    <s v="Convenience stores"/>
    <x v="6"/>
    <s v="Bonduelle"/>
    <n v="936"/>
    <n v="2.48"/>
    <n v="3.97"/>
    <n v="3715.92"/>
    <n v="1394.64"/>
  </r>
  <r>
    <n v="2013"/>
    <s v="Convenience stores"/>
    <x v="6"/>
    <s v="Bonduelle"/>
    <n v="1152"/>
    <n v="2.25"/>
    <n v="3.56"/>
    <n v="4101.12"/>
    <n v="1509.1200000000001"/>
  </r>
  <r>
    <n v="2013"/>
    <s v="Convenience stores"/>
    <x v="6"/>
    <s v="Bonduelle"/>
    <n v="888"/>
    <n v="2.08"/>
    <n v="3.62"/>
    <n v="3214.56"/>
    <n v="1367.52"/>
  </r>
  <r>
    <n v="2013"/>
    <s v="Convenience stores"/>
    <x v="6"/>
    <s v="Bonduelle"/>
    <n v="672"/>
    <n v="2.04"/>
    <n v="3.32"/>
    <n v="2231.04"/>
    <n v="860.15999999999985"/>
  </r>
  <r>
    <n v="2013"/>
    <s v="Convenience stores"/>
    <x v="6"/>
    <s v="Bonduelle"/>
    <n v="660"/>
    <n v="2.96"/>
    <n v="3.82"/>
    <n v="2521.1999999999998"/>
    <n v="567.59999999999991"/>
  </r>
  <r>
    <n v="2013"/>
    <s v="Convenience stores"/>
    <x v="6"/>
    <s v="Bonduelle"/>
    <n v="684"/>
    <n v="2.36"/>
    <n v="3.36"/>
    <n v="2298.2399999999998"/>
    <n v="684"/>
  </r>
  <r>
    <n v="2013"/>
    <s v="Convenience stores"/>
    <x v="6"/>
    <s v="Bonduelle"/>
    <n v="1068"/>
    <n v="2.7"/>
    <n v="3.28"/>
    <n v="3503.04"/>
    <n v="619.4399999999996"/>
  </r>
  <r>
    <n v="2013"/>
    <s v="Convenience stores"/>
    <x v="6"/>
    <s v="Bonduelle"/>
    <n v="936"/>
    <n v="2.1"/>
    <n v="3.51"/>
    <n v="3285.3599999999997"/>
    <n v="1319.7599999999998"/>
  </r>
  <r>
    <n v="2013"/>
    <s v="Convenience stores"/>
    <x v="6"/>
    <s v="Bonduelle"/>
    <n v="1104"/>
    <n v="2.5"/>
    <n v="4"/>
    <n v="4416"/>
    <n v="1656"/>
  </r>
  <r>
    <n v="2013"/>
    <s v="Convenience stores"/>
    <x v="6"/>
    <s v="Bonduelle"/>
    <n v="672"/>
    <n v="2.89"/>
    <n v="3.77"/>
    <n v="2533.44"/>
    <n v="591.3599999999999"/>
  </r>
  <r>
    <n v="2013"/>
    <s v="Convenience stores"/>
    <x v="6"/>
    <s v="Bonduelle"/>
    <n v="804"/>
    <n v="2.14"/>
    <n v="3.2"/>
    <n v="2572.8000000000002"/>
    <n v="852.24"/>
  </r>
  <r>
    <n v="2013"/>
    <s v="Convenience stores"/>
    <x v="6"/>
    <s v="Bonduelle"/>
    <n v="996"/>
    <n v="2.15"/>
    <n v="3.69"/>
    <n v="3675.24"/>
    <n v="1533.8400000000001"/>
  </r>
  <r>
    <n v="2013"/>
    <s v="Convenience stores"/>
    <x v="6"/>
    <s v="Bonduelle"/>
    <n v="1020"/>
    <n v="2.36"/>
    <n v="3.8"/>
    <n v="3876"/>
    <n v="1468.8"/>
  </r>
  <r>
    <n v="2013"/>
    <s v="Convenience stores"/>
    <x v="6"/>
    <s v="Bonduelle"/>
    <n v="1032"/>
    <n v="2.1800000000000002"/>
    <n v="3.26"/>
    <n v="3364.3199999999997"/>
    <n v="1114.5599999999997"/>
  </r>
  <r>
    <n v="2013"/>
    <s v="Convenience stores"/>
    <x v="6"/>
    <s v="Bonduelle"/>
    <n v="720"/>
    <n v="2.21"/>
    <n v="3.7"/>
    <n v="2664"/>
    <n v="1072.8000000000002"/>
  </r>
  <r>
    <n v="2013"/>
    <s v="Convenience stores"/>
    <x v="6"/>
    <s v="Bonduelle"/>
    <n v="660"/>
    <n v="2.41"/>
    <n v="3.89"/>
    <n v="2567.4"/>
    <n v="976.8"/>
  </r>
  <r>
    <n v="2013"/>
    <s v="Convenience stores"/>
    <x v="6"/>
    <s v="Bonduelle"/>
    <n v="1188"/>
    <n v="2.0299999999999998"/>
    <n v="3.5"/>
    <n v="4158"/>
    <n v="1746.3600000000001"/>
  </r>
  <r>
    <n v="2013"/>
    <s v="Convenience stores"/>
    <x v="6"/>
    <s v="Bonduelle"/>
    <n v="1140"/>
    <n v="2.15"/>
    <n v="3.34"/>
    <n v="3807.6"/>
    <n v="1356.6"/>
  </r>
  <r>
    <n v="2013"/>
    <s v="Convenience stores"/>
    <x v="6"/>
    <s v="Bonduelle"/>
    <n v="636"/>
    <n v="2.33"/>
    <n v="3.24"/>
    <n v="2060.6400000000003"/>
    <n v="578.7600000000001"/>
  </r>
  <r>
    <n v="2013"/>
    <s v="Convenience stores"/>
    <x v="6"/>
    <s v="Bonduelle"/>
    <n v="756"/>
    <n v="2.69"/>
    <n v="3.54"/>
    <n v="2676.2400000000002"/>
    <n v="642.6"/>
  </r>
  <r>
    <n v="2013"/>
    <s v="Convenience stores"/>
    <x v="6"/>
    <s v="Bonduelle"/>
    <n v="888"/>
    <n v="2.67"/>
    <n v="3.35"/>
    <n v="2974.8"/>
    <n v="603.84000000000015"/>
  </r>
  <r>
    <n v="2013"/>
    <s v="Convenience stores"/>
    <x v="6"/>
    <s v="Bonduelle"/>
    <n v="1032"/>
    <n v="2.89"/>
    <n v="3.65"/>
    <n v="3766.7999999999997"/>
    <n v="784.31999999999982"/>
  </r>
  <r>
    <n v="2013"/>
    <s v="Convenience stores"/>
    <x v="6"/>
    <s v="Bonduelle"/>
    <n v="888"/>
    <n v="2.7"/>
    <n v="3.63"/>
    <n v="3223.44"/>
    <n v="825.83999999999969"/>
  </r>
  <r>
    <n v="2013"/>
    <s v="Convenience stores"/>
    <x v="6"/>
    <s v="Bonduelle"/>
    <n v="984"/>
    <n v="2.4700000000000002"/>
    <n v="3.23"/>
    <n v="3178.32"/>
    <n v="747.8399999999998"/>
  </r>
  <r>
    <n v="2013"/>
    <s v="Convenience stores"/>
    <x v="6"/>
    <s v="Bonduelle"/>
    <n v="1068"/>
    <n v="2.76"/>
    <n v="3.3"/>
    <n v="3524.3999999999996"/>
    <n v="576.72"/>
  </r>
  <r>
    <n v="2013"/>
    <s v="Convenience stores"/>
    <x v="6"/>
    <s v="Bonduelle"/>
    <n v="1104"/>
    <n v="2.46"/>
    <n v="3.51"/>
    <n v="3875.04"/>
    <n v="1159.1999999999998"/>
  </r>
  <r>
    <n v="2013"/>
    <s v="Convenience stores"/>
    <x v="6"/>
    <s v="Bonduelle"/>
    <n v="804"/>
    <n v="2.44"/>
    <n v="3.47"/>
    <n v="2789.88"/>
    <n v="828.12000000000023"/>
  </r>
  <r>
    <n v="2013"/>
    <s v="Convenience stores"/>
    <x v="6"/>
    <s v="Bonduelle"/>
    <n v="1056"/>
    <n v="2.71"/>
    <n v="3.85"/>
    <n v="4065.6"/>
    <n v="1203.8400000000001"/>
  </r>
  <r>
    <n v="2013"/>
    <s v="Convenience stores"/>
    <x v="6"/>
    <s v="Bonduelle"/>
    <n v="744"/>
    <n v="2.29"/>
    <n v="3.85"/>
    <n v="2864.4"/>
    <n v="1160.6400000000001"/>
  </r>
  <r>
    <n v="2013"/>
    <s v="Convenience stores"/>
    <x v="6"/>
    <s v="Bonduelle"/>
    <n v="684"/>
    <n v="2.5499999999999998"/>
    <n v="3.64"/>
    <n v="2489.7600000000002"/>
    <n v="745.56000000000017"/>
  </r>
  <r>
    <n v="2013"/>
    <s v="Convenience stores"/>
    <x v="6"/>
    <s v="Bonduelle"/>
    <n v="1008"/>
    <n v="2.2999999999999998"/>
    <n v="3.58"/>
    <n v="3608.64"/>
    <n v="1290.2400000000002"/>
  </r>
  <r>
    <n v="2013"/>
    <s v="Convenience stores"/>
    <x v="6"/>
    <s v="Bonduelle"/>
    <n v="612"/>
    <n v="2.91"/>
    <n v="3.88"/>
    <n v="2374.56"/>
    <n v="593.63999999999987"/>
  </r>
  <r>
    <n v="2013"/>
    <s v="Convenience stores"/>
    <x v="3"/>
    <s v="Veet"/>
    <n v="552"/>
    <n v="4.62"/>
    <n v="5.27"/>
    <n v="2909.04"/>
    <n v="358.79999999999973"/>
  </r>
  <r>
    <n v="2013"/>
    <s v="Convenience stores"/>
    <x v="3"/>
    <s v="Veet"/>
    <n v="396"/>
    <n v="4.8099999999999996"/>
    <n v="5.4"/>
    <n v="2138.4"/>
    <n v="233.6400000000003"/>
  </r>
  <r>
    <n v="2013"/>
    <s v="Convenience stores"/>
    <x v="3"/>
    <s v="Veet"/>
    <n v="468"/>
    <n v="4.8600000000000003"/>
    <n v="5.4"/>
    <n v="2527.2000000000003"/>
    <n v="252.72000000000003"/>
  </r>
  <r>
    <n v="2013"/>
    <s v="Convenience stores"/>
    <x v="3"/>
    <s v="Veet"/>
    <n v="396"/>
    <n v="4.8499999999999996"/>
    <n v="5.13"/>
    <n v="2031.48"/>
    <n v="110.88000000000009"/>
  </r>
  <r>
    <n v="2013"/>
    <s v="Convenience stores"/>
    <x v="3"/>
    <s v="Veet"/>
    <n v="276"/>
    <n v="4.8600000000000003"/>
    <n v="5.07"/>
    <n v="1399.3200000000002"/>
    <n v="57.959999999999994"/>
  </r>
  <r>
    <n v="2013"/>
    <s v="Convenience stores"/>
    <x v="3"/>
    <s v="Veet"/>
    <n v="456"/>
    <n v="4.8099999999999996"/>
    <n v="5.26"/>
    <n v="2398.56"/>
    <n v="205.20000000000007"/>
  </r>
  <r>
    <n v="2013"/>
    <s v="Convenience stores"/>
    <x v="3"/>
    <s v="Veet"/>
    <n v="324"/>
    <n v="4.7300000000000004"/>
    <n v="5.05"/>
    <n v="1636.2"/>
    <n v="103.67999999999981"/>
  </r>
  <r>
    <n v="2013"/>
    <s v="Convenience stores"/>
    <x v="3"/>
    <s v="Veet"/>
    <n v="468"/>
    <n v="4.96"/>
    <n v="5.07"/>
    <n v="2372.7600000000002"/>
    <n v="51.480000000000146"/>
  </r>
  <r>
    <n v="2013"/>
    <s v="Convenience stores"/>
    <x v="3"/>
    <s v="Veet"/>
    <n v="636"/>
    <n v="4.6500000000000004"/>
    <n v="5.14"/>
    <n v="3269.04"/>
    <n v="311.63999999999959"/>
  </r>
  <r>
    <n v="2013"/>
    <s v="Convenience stores"/>
    <x v="3"/>
    <s v="Veet"/>
    <n v="396"/>
    <n v="4.57"/>
    <n v="5.14"/>
    <n v="2035.4399999999998"/>
    <n v="225.71999999999977"/>
  </r>
  <r>
    <n v="2013"/>
    <s v="Convenience stores"/>
    <x v="3"/>
    <s v="Veet"/>
    <n v="336"/>
    <n v="4.25"/>
    <n v="5.26"/>
    <n v="1767.36"/>
    <n v="339.3599999999999"/>
  </r>
  <r>
    <n v="2013"/>
    <s v="Convenience stores"/>
    <x v="3"/>
    <s v="Veet"/>
    <n v="372"/>
    <n v="4.2699999999999996"/>
    <n v="5.01"/>
    <n v="1863.72"/>
    <n v="275.28000000000009"/>
  </r>
  <r>
    <n v="2013"/>
    <s v="Convenience stores"/>
    <x v="3"/>
    <s v="Veet"/>
    <n v="564"/>
    <n v="4.45"/>
    <n v="5.15"/>
    <n v="2904.6000000000004"/>
    <n v="394.80000000000013"/>
  </r>
  <r>
    <n v="2013"/>
    <s v="Convenience stores"/>
    <x v="3"/>
    <s v="Veet"/>
    <n v="336"/>
    <n v="4.6399999999999997"/>
    <n v="5.27"/>
    <n v="1770.7199999999998"/>
    <n v="211.67999999999995"/>
  </r>
  <r>
    <n v="2013"/>
    <s v="Convenience stores"/>
    <x v="3"/>
    <s v="Veet"/>
    <n v="624"/>
    <n v="4.8099999999999996"/>
    <n v="5.33"/>
    <n v="3325.92"/>
    <n v="324.4800000000003"/>
  </r>
  <r>
    <n v="2013"/>
    <s v="Convenience stores"/>
    <x v="3"/>
    <s v="Veet"/>
    <n v="372"/>
    <n v="4.0599999999999996"/>
    <n v="5.28"/>
    <n v="1964.16"/>
    <n v="453.84000000000026"/>
  </r>
  <r>
    <n v="2013"/>
    <s v="Convenience stores"/>
    <x v="3"/>
    <s v="Veet"/>
    <n v="300"/>
    <n v="4.6399999999999997"/>
    <n v="5.34"/>
    <n v="1602"/>
    <n v="210.00000000000006"/>
  </r>
  <r>
    <n v="2013"/>
    <s v="Convenience stores"/>
    <x v="3"/>
    <s v="Veet"/>
    <n v="528"/>
    <n v="4.1399999999999997"/>
    <n v="5.29"/>
    <n v="2793.12"/>
    <n v="607.20000000000016"/>
  </r>
  <r>
    <n v="2013"/>
    <s v="Convenience stores"/>
    <x v="3"/>
    <s v="Veet"/>
    <n v="636"/>
    <n v="4.2300000000000004"/>
    <n v="5.17"/>
    <n v="3288.12"/>
    <n v="597.83999999999969"/>
  </r>
  <r>
    <n v="2013"/>
    <s v="Convenience stores"/>
    <x v="3"/>
    <s v="Veet"/>
    <n v="240"/>
    <n v="4.9000000000000004"/>
    <n v="5.28"/>
    <n v="1267.2"/>
    <n v="91.199999999999974"/>
  </r>
  <r>
    <n v="2013"/>
    <s v="Convenience stores"/>
    <x v="3"/>
    <s v="Veet"/>
    <n v="480"/>
    <n v="4.07"/>
    <n v="5.21"/>
    <n v="2500.8000000000002"/>
    <n v="547.19999999999982"/>
  </r>
  <r>
    <n v="2013"/>
    <s v="Convenience stores"/>
    <x v="3"/>
    <s v="Veet"/>
    <n v="576"/>
    <n v="4.3899999999999997"/>
    <n v="5.31"/>
    <n v="3058.56"/>
    <n v="529.91999999999996"/>
  </r>
  <r>
    <n v="2013"/>
    <s v="Convenience stores"/>
    <x v="3"/>
    <s v="Veet"/>
    <n v="492"/>
    <n v="4.3899999999999997"/>
    <n v="5.3"/>
    <n v="2607.6"/>
    <n v="447.72000000000008"/>
  </r>
  <r>
    <n v="2013"/>
    <s v="Convenience stores"/>
    <x v="3"/>
    <s v="Veet"/>
    <n v="636"/>
    <n v="4.49"/>
    <n v="5.36"/>
    <n v="3408.96"/>
    <n v="553.32000000000005"/>
  </r>
  <r>
    <n v="2013"/>
    <s v="Convenience stores"/>
    <x v="3"/>
    <s v="Veet"/>
    <n v="564"/>
    <n v="4.47"/>
    <n v="5.22"/>
    <n v="2944.08"/>
    <n v="423"/>
  </r>
  <r>
    <n v="2013"/>
    <s v="Convenience stores"/>
    <x v="3"/>
    <s v="Veet"/>
    <n v="600"/>
    <n v="4.24"/>
    <n v="5.3"/>
    <n v="3180"/>
    <n v="635.99999999999977"/>
  </r>
  <r>
    <n v="2013"/>
    <s v="Convenience stores"/>
    <x v="3"/>
    <s v="Veet"/>
    <n v="336"/>
    <n v="4.32"/>
    <n v="5.34"/>
    <n v="1794.24"/>
    <n v="342.71999999999986"/>
  </r>
  <r>
    <n v="2013"/>
    <s v="Convenience stores"/>
    <x v="3"/>
    <s v="Veet"/>
    <n v="708"/>
    <n v="4.84"/>
    <n v="5.13"/>
    <n v="3632.04"/>
    <n v="205.32000000000002"/>
  </r>
  <r>
    <n v="2013"/>
    <s v="Convenience stores"/>
    <x v="3"/>
    <s v="Veet"/>
    <n v="636"/>
    <n v="4.7300000000000004"/>
    <n v="5.12"/>
    <n v="3256.32"/>
    <n v="248.03999999999979"/>
  </r>
  <r>
    <n v="2013"/>
    <s v="Convenience stores"/>
    <x v="3"/>
    <s v="Veet"/>
    <n v="360"/>
    <n v="4.3099999999999996"/>
    <n v="5.0199999999999996"/>
    <n v="1807.1999999999998"/>
    <n v="255.6"/>
  </r>
  <r>
    <n v="2013"/>
    <s v="Convenience stores"/>
    <x v="3"/>
    <s v="Veet"/>
    <n v="372"/>
    <n v="4.37"/>
    <n v="5.0999999999999996"/>
    <n v="1897.1999999999998"/>
    <n v="271.55999999999983"/>
  </r>
  <r>
    <n v="2013"/>
    <s v="Convenience stores"/>
    <x v="3"/>
    <s v="Veet"/>
    <n v="360"/>
    <n v="4.49"/>
    <n v="5.0199999999999996"/>
    <n v="1807.1999999999998"/>
    <n v="190.79999999999978"/>
  </r>
  <r>
    <n v="2013"/>
    <s v="Convenience stores"/>
    <x v="3"/>
    <s v="Veet"/>
    <n v="684"/>
    <n v="4.37"/>
    <n v="5.21"/>
    <n v="3563.64"/>
    <n v="574.55999999999995"/>
  </r>
  <r>
    <n v="2013"/>
    <s v="Convenience stores"/>
    <x v="3"/>
    <s v="Veet"/>
    <n v="504"/>
    <n v="4.32"/>
    <n v="5.0599999999999996"/>
    <n v="2550.2399999999998"/>
    <n v="372.95999999999964"/>
  </r>
  <r>
    <n v="2013"/>
    <s v="Convenience stores"/>
    <x v="3"/>
    <s v="Veet"/>
    <n v="552"/>
    <n v="4.5"/>
    <n v="5.16"/>
    <n v="2848.32"/>
    <n v="364.32000000000005"/>
  </r>
  <r>
    <n v="2013"/>
    <s v="Convenience stores"/>
    <x v="3"/>
    <s v="Veet"/>
    <n v="552"/>
    <n v="4.3600000000000003"/>
    <n v="5.13"/>
    <n v="2831.7599999999998"/>
    <n v="425.03999999999974"/>
  </r>
  <r>
    <n v="2013"/>
    <s v="Convenience stores"/>
    <x v="3"/>
    <s v="Veet"/>
    <n v="720"/>
    <n v="4.16"/>
    <n v="5.0199999999999996"/>
    <n v="3614.3999999999996"/>
    <n v="619.19999999999959"/>
  </r>
  <r>
    <n v="2013"/>
    <s v="Convenience stores"/>
    <x v="3"/>
    <s v="Veet"/>
    <n v="516"/>
    <n v="4.62"/>
    <n v="5.25"/>
    <n v="2709"/>
    <n v="325.07999999999993"/>
  </r>
  <r>
    <n v="2013"/>
    <s v="Convenience stores"/>
    <x v="3"/>
    <s v="Veet"/>
    <n v="444"/>
    <n v="4.72"/>
    <n v="5.0199999999999996"/>
    <n v="2228.8799999999997"/>
    <n v="133.19999999999993"/>
  </r>
  <r>
    <n v="2013"/>
    <s v="Convenience stores"/>
    <x v="3"/>
    <s v="Veet"/>
    <n v="360"/>
    <n v="4.45"/>
    <n v="5.19"/>
    <n v="1868.4"/>
    <n v="266.40000000000009"/>
  </r>
  <r>
    <n v="2013"/>
    <s v="Convenience stores"/>
    <x v="3"/>
    <s v="Veet"/>
    <n v="720"/>
    <n v="4.51"/>
    <n v="5.09"/>
    <n v="3664.7999999999997"/>
    <n v="417.6"/>
  </r>
  <r>
    <n v="2013"/>
    <s v="Convenience stores"/>
    <x v="3"/>
    <s v="Veet"/>
    <n v="408"/>
    <n v="4.82"/>
    <n v="5.01"/>
    <n v="2044.08"/>
    <n v="77.519999999999797"/>
  </r>
  <r>
    <n v="2013"/>
    <s v="Convenience stores"/>
    <x v="3"/>
    <s v="Veet"/>
    <n v="504"/>
    <n v="4.6100000000000003"/>
    <n v="5.17"/>
    <n v="2605.6799999999998"/>
    <n v="282.23999999999978"/>
  </r>
  <r>
    <n v="2013"/>
    <s v="Convenience stores"/>
    <x v="3"/>
    <s v="Veet"/>
    <n v="576"/>
    <n v="4.46"/>
    <n v="5.01"/>
    <n v="2885.7599999999998"/>
    <n v="316.7999999999999"/>
  </r>
  <r>
    <n v="2013"/>
    <s v="Convenience stores"/>
    <x v="3"/>
    <s v="Veet"/>
    <n v="576"/>
    <n v="4.2699999999999996"/>
    <n v="5.18"/>
    <n v="2983.68"/>
    <n v="524.16000000000008"/>
  </r>
  <r>
    <n v="2013"/>
    <s v="Convenience stores"/>
    <x v="3"/>
    <s v="Veet"/>
    <n v="696"/>
    <n v="4.37"/>
    <n v="5.23"/>
    <n v="3640.0800000000004"/>
    <n v="598.56000000000017"/>
  </r>
  <r>
    <n v="2013"/>
    <s v="Convenience stores"/>
    <x v="3"/>
    <s v="Veet"/>
    <n v="612"/>
    <n v="4.28"/>
    <n v="5.22"/>
    <n v="3194.64"/>
    <n v="575.27999999999975"/>
  </r>
  <r>
    <n v="2013"/>
    <s v="Convenience stores"/>
    <x v="3"/>
    <s v="Veet"/>
    <n v="480"/>
    <n v="4.8099999999999996"/>
    <n v="5.15"/>
    <n v="2472"/>
    <n v="163.20000000000036"/>
  </r>
  <r>
    <n v="2013"/>
    <s v="Convenience stores"/>
    <x v="3"/>
    <s v="Veet"/>
    <n v="360"/>
    <n v="4.7699999999999996"/>
    <n v="5.09"/>
    <n v="1832.3999999999999"/>
    <n v="115.2000000000001"/>
  </r>
  <r>
    <n v="2013"/>
    <s v="Convenience stores"/>
    <x v="3"/>
    <s v="Veet"/>
    <n v="684"/>
    <n v="4.1100000000000003"/>
    <n v="5.17"/>
    <n v="3536.2799999999997"/>
    <n v="725.03999999999974"/>
  </r>
  <r>
    <n v="2013"/>
    <s v="Convenience stores"/>
    <x v="3"/>
    <s v="Veet"/>
    <n v="492"/>
    <n v="4.67"/>
    <n v="5.24"/>
    <n v="2578.08"/>
    <n v="280.44000000000017"/>
  </r>
  <r>
    <n v="2013"/>
    <s v="Convenience stores"/>
    <x v="3"/>
    <s v="Veet"/>
    <n v="600"/>
    <n v="4.54"/>
    <n v="5.35"/>
    <n v="3210"/>
    <n v="485.99999999999977"/>
  </r>
  <r>
    <n v="2013"/>
    <s v="Convenience stores"/>
    <x v="3"/>
    <s v="Veet"/>
    <n v="588"/>
    <n v="4.47"/>
    <n v="5.0199999999999996"/>
    <n v="2951.7599999999998"/>
    <n v="323.39999999999992"/>
  </r>
  <r>
    <n v="2013"/>
    <s v="Convenience stores"/>
    <x v="0"/>
    <s v="North Cascade"/>
    <n v="552"/>
    <n v="5.84"/>
    <n v="8.0299999999999994"/>
    <n v="4432.5599999999995"/>
    <n v="1208.8799999999997"/>
  </r>
  <r>
    <n v="2013"/>
    <s v="Convenience stores"/>
    <x v="0"/>
    <s v="North Cascade"/>
    <n v="576"/>
    <n v="6.16"/>
    <n v="8.1300000000000008"/>
    <n v="4682.88"/>
    <n v="1134.7200000000003"/>
  </r>
  <r>
    <n v="2013"/>
    <s v="Convenience stores"/>
    <x v="0"/>
    <s v="North Cascade"/>
    <n v="492"/>
    <n v="5.5333333333333332"/>
    <n v="7.44"/>
    <n v="3660.48"/>
    <n v="938.08000000000027"/>
  </r>
  <r>
    <n v="2013"/>
    <s v="Convenience stores"/>
    <x v="0"/>
    <s v="North Cascade"/>
    <n v="492"/>
    <n v="5.7133333333333329"/>
    <n v="8.27"/>
    <n v="4068.8399999999997"/>
    <n v="1257.8799999999999"/>
  </r>
  <r>
    <n v="2013"/>
    <s v="Convenience stores"/>
    <x v="0"/>
    <s v="North Cascade"/>
    <n v="492"/>
    <n v="6.0066666666666668"/>
    <n v="7.37"/>
    <n v="3626.04"/>
    <n v="670.76"/>
  </r>
  <r>
    <n v="2013"/>
    <s v="Convenience stores"/>
    <x v="0"/>
    <s v="North Cascade"/>
    <n v="540"/>
    <n v="6.2266666666666666"/>
    <n v="8.59"/>
    <n v="4638.6000000000004"/>
    <n v="1276.2"/>
  </r>
  <r>
    <n v="2013"/>
    <s v="Convenience stores"/>
    <x v="0"/>
    <s v="North Cascade"/>
    <n v="576"/>
    <n v="5.7"/>
    <n v="8.41"/>
    <n v="4844.16"/>
    <n v="1560.96"/>
  </r>
  <r>
    <n v="2013"/>
    <s v="Convenience stores"/>
    <x v="0"/>
    <s v="North Cascade"/>
    <n v="504"/>
    <n v="5.56"/>
    <n v="7.92"/>
    <n v="3991.68"/>
    <n v="1189.44"/>
  </r>
  <r>
    <n v="2013"/>
    <s v="Convenience stores"/>
    <x v="0"/>
    <s v="North Cascade"/>
    <n v="576"/>
    <n v="6.4666666666666668"/>
    <n v="7.97"/>
    <n v="4590.72"/>
    <n v="865.91999999999985"/>
  </r>
  <r>
    <n v="2013"/>
    <s v="Convenience stores"/>
    <x v="0"/>
    <s v="North Cascade"/>
    <n v="600"/>
    <n v="6.06"/>
    <n v="7.48"/>
    <n v="4488"/>
    <n v="852.00000000000045"/>
  </r>
  <r>
    <n v="2013"/>
    <s v="Convenience stores"/>
    <x v="0"/>
    <s v="North Cascade"/>
    <n v="540"/>
    <n v="5.96"/>
    <n v="7.6"/>
    <n v="4104"/>
    <n v="885.5999999999998"/>
  </r>
  <r>
    <n v="2013"/>
    <s v="Convenience stores"/>
    <x v="0"/>
    <s v="North Cascade"/>
    <n v="600"/>
    <n v="6.34"/>
    <n v="7.51"/>
    <n v="4506"/>
    <n v="702"/>
  </r>
  <r>
    <n v="2013"/>
    <s v="Convenience stores"/>
    <x v="0"/>
    <s v="North Cascade"/>
    <n v="408"/>
    <n v="5.4066666666666663"/>
    <n v="7.88"/>
    <n v="3215.04"/>
    <n v="1009.1200000000001"/>
  </r>
  <r>
    <n v="2013"/>
    <s v="Convenience stores"/>
    <x v="0"/>
    <s v="North Cascade"/>
    <n v="480"/>
    <n v="6.52"/>
    <n v="7.66"/>
    <n v="3676.8"/>
    <n v="547.20000000000027"/>
  </r>
  <r>
    <n v="2013"/>
    <s v="Convenience stores"/>
    <x v="0"/>
    <s v="North Cascade"/>
    <n v="624"/>
    <n v="5.5666666666666664"/>
    <n v="8.64"/>
    <n v="5391.3600000000006"/>
    <n v="1917.7600000000004"/>
  </r>
  <r>
    <n v="2013"/>
    <s v="Convenience stores"/>
    <x v="0"/>
    <s v="North Cascade"/>
    <n v="636"/>
    <n v="5.4"/>
    <n v="8.4700000000000006"/>
    <n v="5386.92"/>
    <n v="1952.5200000000002"/>
  </r>
  <r>
    <n v="2013"/>
    <s v="Convenience stores"/>
    <x v="0"/>
    <s v="North Cascade"/>
    <n v="636"/>
    <n v="6.52"/>
    <n v="7.95"/>
    <n v="5056.2"/>
    <n v="909.48000000000036"/>
  </r>
  <r>
    <n v="2013"/>
    <s v="Convenience stores"/>
    <x v="0"/>
    <s v="North Cascade"/>
    <n v="444"/>
    <n v="5.7133333333333329"/>
    <n v="8.4700000000000006"/>
    <n v="3760.6800000000003"/>
    <n v="1223.9600000000005"/>
  </r>
  <r>
    <n v="2013"/>
    <s v="Convenience stores"/>
    <x v="0"/>
    <s v="North Cascade"/>
    <n v="564"/>
    <n v="5.9933333333333332"/>
    <n v="8.6300000000000008"/>
    <n v="4867.3200000000006"/>
    <n v="1487.0800000000006"/>
  </r>
  <r>
    <n v="2013"/>
    <s v="Convenience stores"/>
    <x v="0"/>
    <s v="North Cascade"/>
    <n v="444"/>
    <n v="6.1466666666666665"/>
    <n v="8.39"/>
    <n v="3725.1600000000003"/>
    <n v="996.0400000000003"/>
  </r>
  <r>
    <n v="2013"/>
    <s v="Convenience stores"/>
    <x v="0"/>
    <s v="North Cascade"/>
    <n v="480"/>
    <n v="5.38"/>
    <n v="7.76"/>
    <n v="3724.7999999999997"/>
    <n v="1142.3999999999999"/>
  </r>
  <r>
    <n v="2013"/>
    <s v="Convenience stores"/>
    <x v="0"/>
    <s v="North Cascade"/>
    <n v="540"/>
    <n v="5.52"/>
    <n v="7.53"/>
    <n v="4066.2000000000003"/>
    <n v="1085.4000000000003"/>
  </r>
  <r>
    <n v="2013"/>
    <s v="Convenience stores"/>
    <x v="0"/>
    <s v="North Cascade"/>
    <n v="492"/>
    <n v="6.166666666666667"/>
    <n v="7.59"/>
    <n v="3734.2799999999997"/>
    <n v="700.27999999999975"/>
  </r>
  <r>
    <n v="2013"/>
    <s v="Convenience stores"/>
    <x v="0"/>
    <s v="North Cascade"/>
    <n v="588"/>
    <n v="5.8266666666666671"/>
    <n v="7.54"/>
    <n v="4433.5200000000004"/>
    <n v="1007.4399999999997"/>
  </r>
  <r>
    <n v="2013"/>
    <s v="Convenience stores"/>
    <x v="0"/>
    <s v="North Cascade"/>
    <n v="552"/>
    <n v="6.5466666666666669"/>
    <n v="7.93"/>
    <n v="4377.3599999999997"/>
    <n v="763.59999999999968"/>
  </r>
  <r>
    <n v="2013"/>
    <s v="Convenience stores"/>
    <x v="0"/>
    <s v="North Cascade"/>
    <n v="528"/>
    <n v="5.8933333333333335"/>
    <n v="7.35"/>
    <n v="3880.7999999999997"/>
    <n v="769.11999999999966"/>
  </r>
  <r>
    <n v="2013"/>
    <s v="Convenience stores"/>
    <x v="0"/>
    <s v="North Cascade"/>
    <n v="612"/>
    <n v="6.4866666666666664"/>
    <n v="8.18"/>
    <n v="5006.16"/>
    <n v="1036.32"/>
  </r>
  <r>
    <n v="2013"/>
    <s v="Convenience stores"/>
    <x v="0"/>
    <s v="North Cascade"/>
    <n v="456"/>
    <n v="6.34"/>
    <n v="7.84"/>
    <n v="3575.04"/>
    <n v="684"/>
  </r>
  <r>
    <n v="2013"/>
    <s v="Convenience stores"/>
    <x v="0"/>
    <s v="North Cascade"/>
    <n v="600"/>
    <n v="5.6333333333333337"/>
    <n v="7.43"/>
    <n v="4458"/>
    <n v="1077.9999999999995"/>
  </r>
  <r>
    <n v="2013"/>
    <s v="Convenience stores"/>
    <x v="0"/>
    <s v="North Cascade"/>
    <n v="516"/>
    <n v="6.4533333333333331"/>
    <n v="7.89"/>
    <n v="4071.24"/>
    <n v="741.31999999999994"/>
  </r>
  <r>
    <n v="2013"/>
    <s v="Convenience stores"/>
    <x v="0"/>
    <s v="North Cascade"/>
    <n v="540"/>
    <n v="6.16"/>
    <n v="8.31"/>
    <n v="4487.4000000000005"/>
    <n v="1161.0000000000002"/>
  </r>
  <r>
    <n v="2013"/>
    <s v="Convenience stores"/>
    <x v="0"/>
    <s v="North Cascade"/>
    <n v="636"/>
    <n v="6.2866666666666671"/>
    <n v="8.01"/>
    <n v="5094.3599999999997"/>
    <n v="1096.0399999999995"/>
  </r>
  <r>
    <n v="2013"/>
    <s v="Convenience stores"/>
    <x v="0"/>
    <s v="North Cascade"/>
    <n v="528"/>
    <n v="6.5133333333333336"/>
    <n v="8.32"/>
    <n v="4392.96"/>
    <n v="953.92"/>
  </r>
  <r>
    <n v="2013"/>
    <s v="Convenience stores"/>
    <x v="0"/>
    <s v="North Cascade"/>
    <n v="528"/>
    <n v="6.666666666666667"/>
    <n v="8.26"/>
    <n v="4361.28"/>
    <n v="841.27999999999975"/>
  </r>
  <r>
    <n v="2013"/>
    <s v="Convenience stores"/>
    <x v="0"/>
    <s v="North Cascade"/>
    <n v="420"/>
    <n v="5.706666666666667"/>
    <n v="8.39"/>
    <n v="3523.8"/>
    <n v="1127"/>
  </r>
  <r>
    <n v="2013"/>
    <s v="Convenience stores"/>
    <x v="0"/>
    <s v="North Cascade"/>
    <n v="588"/>
    <n v="6.2"/>
    <n v="7.61"/>
    <n v="4474.68"/>
    <n v="829.08"/>
  </r>
  <r>
    <n v="2013"/>
    <s v="Convenience stores"/>
    <x v="0"/>
    <s v="North Cascade"/>
    <n v="480"/>
    <n v="5.6733333333333329"/>
    <n v="7.33"/>
    <n v="3518.4"/>
    <n v="795.20000000000027"/>
  </r>
  <r>
    <n v="2013"/>
    <s v="Convenience stores"/>
    <x v="0"/>
    <s v="North Cascade"/>
    <n v="504"/>
    <n v="5.6533333333333333"/>
    <n v="7.97"/>
    <n v="4016.8799999999997"/>
    <n v="1167.5999999999999"/>
  </r>
  <r>
    <n v="2013"/>
    <s v="Convenience stores"/>
    <x v="0"/>
    <s v="North Cascade"/>
    <n v="504"/>
    <n v="6.22"/>
    <n v="8.2899999999999991"/>
    <n v="4178.16"/>
    <n v="1043.2799999999997"/>
  </r>
  <r>
    <n v="2013"/>
    <s v="Convenience stores"/>
    <x v="0"/>
    <s v="North Cascade"/>
    <n v="564"/>
    <n v="6.1"/>
    <n v="7.64"/>
    <n v="4308.96"/>
    <n v="868.56000000000006"/>
  </r>
  <r>
    <n v="2013"/>
    <s v="Convenience stores"/>
    <x v="0"/>
    <s v="North Cascade"/>
    <n v="516"/>
    <n v="5.3"/>
    <n v="7.94"/>
    <n v="4097.04"/>
    <n v="1362.2400000000002"/>
  </r>
  <r>
    <n v="2013"/>
    <s v="Convenience stores"/>
    <x v="0"/>
    <s v="North Cascade"/>
    <n v="576"/>
    <n v="6.1466666666666665"/>
    <n v="8.41"/>
    <n v="4844.16"/>
    <n v="1303.6800000000003"/>
  </r>
  <r>
    <n v="2013"/>
    <s v="Convenience stores"/>
    <x v="0"/>
    <s v="North Cascade"/>
    <n v="612"/>
    <n v="6.18"/>
    <n v="8.01"/>
    <n v="4902.12"/>
    <n v="1119.96"/>
  </r>
  <r>
    <n v="2013"/>
    <s v="Convenience stores"/>
    <x v="0"/>
    <s v="North Cascade"/>
    <n v="552"/>
    <n v="6.56"/>
    <n v="8.35"/>
    <n v="4609.2"/>
    <n v="988.08"/>
  </r>
  <r>
    <n v="2013"/>
    <s v="Convenience stores"/>
    <x v="0"/>
    <s v="North Cascade"/>
    <n v="588"/>
    <n v="5.38"/>
    <n v="8.35"/>
    <n v="4909.8"/>
    <n v="1746.36"/>
  </r>
  <r>
    <n v="2013"/>
    <s v="Convenience stores"/>
    <x v="0"/>
    <s v="North Cascade"/>
    <n v="588"/>
    <n v="6.4466666666666663"/>
    <n v="8.08"/>
    <n v="4751.04"/>
    <n v="960.4000000000002"/>
  </r>
  <r>
    <n v="2013"/>
    <s v="Convenience stores"/>
    <x v="0"/>
    <s v="North Cascade"/>
    <n v="636"/>
    <n v="6.2266666666666666"/>
    <n v="7.42"/>
    <n v="4719.12"/>
    <n v="758.96"/>
  </r>
  <r>
    <n v="2013"/>
    <s v="Convenience stores"/>
    <x v="0"/>
    <s v="North Cascade"/>
    <n v="456"/>
    <n v="6.4333333333333336"/>
    <n v="8.33"/>
    <n v="3798.48"/>
    <n v="864.87999999999988"/>
  </r>
  <r>
    <n v="2013"/>
    <s v="Convenience stores"/>
    <x v="0"/>
    <s v="North Cascade"/>
    <n v="444"/>
    <n v="6.2666666666666666"/>
    <n v="8"/>
    <n v="3552"/>
    <n v="769.6"/>
  </r>
  <r>
    <n v="2013"/>
    <s v="Convenience stores"/>
    <x v="7"/>
    <s v="North Cascade"/>
    <n v="1992"/>
    <n v="4"/>
    <n v="7"/>
    <n v="13944"/>
    <n v="5976"/>
  </r>
  <r>
    <n v="2013"/>
    <s v="Convenience stores"/>
    <x v="7"/>
    <s v="North Cascade"/>
    <n v="2064"/>
    <n v="4"/>
    <n v="7"/>
    <n v="14448"/>
    <n v="6192"/>
  </r>
  <r>
    <n v="2013"/>
    <s v="Convenience stores"/>
    <x v="7"/>
    <s v="North Cascade"/>
    <n v="2088"/>
    <n v="4"/>
    <n v="7"/>
    <n v="14616"/>
    <n v="6264"/>
  </r>
  <r>
    <n v="2013"/>
    <s v="Convenience stores"/>
    <x v="7"/>
    <s v="North Cascade"/>
    <n v="1800"/>
    <n v="4"/>
    <n v="7"/>
    <n v="12600"/>
    <n v="5400"/>
  </r>
  <r>
    <n v="2013"/>
    <s v="Convenience stores"/>
    <x v="7"/>
    <s v="North Cascade"/>
    <n v="1956"/>
    <n v="5"/>
    <n v="6"/>
    <n v="11736"/>
    <n v="1956"/>
  </r>
  <r>
    <n v="2013"/>
    <s v="Convenience stores"/>
    <x v="7"/>
    <s v="North Cascade"/>
    <n v="2124"/>
    <n v="5"/>
    <n v="6"/>
    <n v="12744"/>
    <n v="2124"/>
  </r>
  <r>
    <n v="2013"/>
    <s v="Convenience stores"/>
    <x v="7"/>
    <s v="North Cascade"/>
    <n v="1884"/>
    <n v="4"/>
    <n v="7"/>
    <n v="13188"/>
    <n v="5652"/>
  </r>
  <r>
    <n v="2013"/>
    <s v="Convenience stores"/>
    <x v="7"/>
    <s v="North Cascade"/>
    <n v="1896"/>
    <n v="4"/>
    <n v="6"/>
    <n v="11376"/>
    <n v="3792"/>
  </r>
  <r>
    <n v="2013"/>
    <s v="Convenience stores"/>
    <x v="7"/>
    <s v="North Cascade"/>
    <n v="1980"/>
    <n v="5"/>
    <n v="7"/>
    <n v="13860"/>
    <n v="3960"/>
  </r>
  <r>
    <n v="2013"/>
    <s v="Convenience stores"/>
    <x v="7"/>
    <s v="North Cascade"/>
    <n v="1824"/>
    <n v="4"/>
    <n v="7"/>
    <n v="12768"/>
    <n v="5472"/>
  </r>
  <r>
    <n v="2013"/>
    <s v="Convenience stores"/>
    <x v="7"/>
    <s v="North Cascade"/>
    <n v="1800"/>
    <n v="5"/>
    <n v="7"/>
    <n v="12600"/>
    <n v="3600"/>
  </r>
  <r>
    <n v="2013"/>
    <s v="Convenience stores"/>
    <x v="7"/>
    <s v="North Cascade"/>
    <n v="2076"/>
    <n v="5"/>
    <n v="6"/>
    <n v="12456"/>
    <n v="2076"/>
  </r>
  <r>
    <n v="2013"/>
    <s v="Convenience stores"/>
    <x v="7"/>
    <s v="North Cascade"/>
    <n v="2064"/>
    <n v="5"/>
    <n v="7"/>
    <n v="14448"/>
    <n v="4128"/>
  </r>
  <r>
    <n v="2013"/>
    <s v="Convenience stores"/>
    <x v="7"/>
    <s v="North Cascade"/>
    <n v="2052"/>
    <n v="5"/>
    <n v="7"/>
    <n v="14364"/>
    <n v="4104"/>
  </r>
  <r>
    <n v="2013"/>
    <s v="Convenience stores"/>
    <x v="7"/>
    <s v="North Cascade"/>
    <n v="1944"/>
    <n v="4"/>
    <n v="6"/>
    <n v="11664"/>
    <n v="3888"/>
  </r>
  <r>
    <n v="2013"/>
    <s v="Convenience stores"/>
    <x v="7"/>
    <s v="North Cascade"/>
    <n v="1800"/>
    <n v="4"/>
    <n v="6"/>
    <n v="10800"/>
    <n v="3600"/>
  </r>
  <r>
    <n v="2013"/>
    <s v="Convenience stores"/>
    <x v="7"/>
    <s v="North Cascade"/>
    <n v="2028"/>
    <n v="5"/>
    <n v="6"/>
    <n v="12168"/>
    <n v="2028"/>
  </r>
  <r>
    <n v="2013"/>
    <s v="Convenience stores"/>
    <x v="7"/>
    <s v="North Cascade"/>
    <n v="2148"/>
    <n v="4"/>
    <n v="6"/>
    <n v="12888"/>
    <n v="4296"/>
  </r>
  <r>
    <n v="2013"/>
    <s v="Convenience stores"/>
    <x v="7"/>
    <s v="North Cascade"/>
    <n v="1944"/>
    <n v="5"/>
    <n v="6"/>
    <n v="11664"/>
    <n v="1944"/>
  </r>
  <r>
    <n v="2013"/>
    <s v="Convenience stores"/>
    <x v="7"/>
    <s v="North Cascade"/>
    <n v="1896"/>
    <n v="4"/>
    <n v="6"/>
    <n v="11376"/>
    <n v="3792"/>
  </r>
  <r>
    <n v="2013"/>
    <s v="Convenience stores"/>
    <x v="7"/>
    <s v="North Cascade"/>
    <n v="1824"/>
    <n v="5"/>
    <n v="7"/>
    <n v="12768"/>
    <n v="3648"/>
  </r>
  <r>
    <n v="2013"/>
    <s v="Convenience stores"/>
    <x v="7"/>
    <s v="North Cascade"/>
    <n v="1848"/>
    <n v="5"/>
    <n v="6"/>
    <n v="11088"/>
    <n v="1848"/>
  </r>
  <r>
    <n v="2013"/>
    <s v="Convenience stores"/>
    <x v="7"/>
    <s v="North Cascade"/>
    <n v="2148"/>
    <n v="5"/>
    <n v="6"/>
    <n v="12888"/>
    <n v="2148"/>
  </r>
  <r>
    <n v="2013"/>
    <s v="Convenience stores"/>
    <x v="7"/>
    <s v="North Cascade"/>
    <n v="2076"/>
    <n v="5"/>
    <n v="7"/>
    <n v="14532"/>
    <n v="4152"/>
  </r>
  <r>
    <n v="2013"/>
    <s v="Convenience stores"/>
    <x v="7"/>
    <s v="North Cascade"/>
    <n v="1980"/>
    <n v="4"/>
    <n v="6"/>
    <n v="11880"/>
    <n v="3960"/>
  </r>
  <r>
    <n v="2013"/>
    <s v="Convenience stores"/>
    <x v="7"/>
    <s v="North Cascade"/>
    <n v="1800"/>
    <n v="4"/>
    <n v="7"/>
    <n v="12600"/>
    <n v="5400"/>
  </r>
  <r>
    <n v="2013"/>
    <s v="Convenience stores"/>
    <x v="7"/>
    <s v="North Cascade"/>
    <n v="2028"/>
    <n v="5"/>
    <n v="6"/>
    <n v="12168"/>
    <n v="2028"/>
  </r>
  <r>
    <n v="2013"/>
    <s v="Convenience stores"/>
    <x v="7"/>
    <s v="North Cascade"/>
    <n v="2160"/>
    <n v="4"/>
    <n v="6"/>
    <n v="12960"/>
    <n v="4320"/>
  </r>
  <r>
    <n v="2013"/>
    <s v="Convenience stores"/>
    <x v="7"/>
    <s v="North Cascade"/>
    <n v="2136"/>
    <n v="5"/>
    <n v="6"/>
    <n v="12816"/>
    <n v="2136"/>
  </r>
  <r>
    <n v="2013"/>
    <s v="Convenience stores"/>
    <x v="7"/>
    <s v="North Cascade"/>
    <n v="1824"/>
    <n v="4"/>
    <n v="7"/>
    <n v="12768"/>
    <n v="5472"/>
  </r>
  <r>
    <n v="2013"/>
    <s v="Convenience stores"/>
    <x v="7"/>
    <s v="North Cascade"/>
    <n v="1872"/>
    <n v="4"/>
    <n v="6"/>
    <n v="11232"/>
    <n v="3744"/>
  </r>
  <r>
    <n v="2013"/>
    <s v="Convenience stores"/>
    <x v="7"/>
    <s v="North Cascade"/>
    <n v="1908"/>
    <n v="4"/>
    <n v="7"/>
    <n v="13356"/>
    <n v="5724"/>
  </r>
  <r>
    <n v="2013"/>
    <s v="Convenience stores"/>
    <x v="7"/>
    <s v="North Cascade"/>
    <n v="2040"/>
    <n v="4"/>
    <n v="6"/>
    <n v="12240"/>
    <n v="4080"/>
  </r>
  <r>
    <n v="2013"/>
    <s v="Convenience stores"/>
    <x v="7"/>
    <s v="North Cascade"/>
    <n v="1860"/>
    <n v="5"/>
    <n v="6"/>
    <n v="11160"/>
    <n v="1860"/>
  </r>
  <r>
    <n v="2013"/>
    <s v="Convenience stores"/>
    <x v="7"/>
    <s v="North Cascade"/>
    <n v="1896"/>
    <n v="4"/>
    <n v="6"/>
    <n v="11376"/>
    <n v="3792"/>
  </r>
  <r>
    <n v="2013"/>
    <s v="Convenience stores"/>
    <x v="7"/>
    <s v="North Cascade"/>
    <n v="2148"/>
    <n v="4"/>
    <n v="7"/>
    <n v="15036"/>
    <n v="6444"/>
  </r>
  <r>
    <n v="2013"/>
    <s v="Convenience stores"/>
    <x v="7"/>
    <s v="North Cascade"/>
    <n v="1944"/>
    <n v="5"/>
    <n v="6"/>
    <n v="11664"/>
    <n v="1944"/>
  </r>
  <r>
    <n v="2013"/>
    <s v="Convenience stores"/>
    <x v="7"/>
    <s v="North Cascade"/>
    <n v="2076"/>
    <n v="5"/>
    <n v="7"/>
    <n v="14532"/>
    <n v="4152"/>
  </r>
  <r>
    <n v="2013"/>
    <s v="Convenience stores"/>
    <x v="7"/>
    <s v="North Cascade"/>
    <n v="1860"/>
    <n v="4"/>
    <n v="6"/>
    <n v="11160"/>
    <n v="3720"/>
  </r>
  <r>
    <n v="2013"/>
    <s v="Convenience stores"/>
    <x v="7"/>
    <s v="North Cascade"/>
    <n v="2016"/>
    <n v="5"/>
    <n v="6"/>
    <n v="12096"/>
    <n v="2016"/>
  </r>
  <r>
    <n v="2013"/>
    <s v="Convenience stores"/>
    <x v="7"/>
    <s v="North Cascade"/>
    <n v="1860"/>
    <n v="5"/>
    <n v="7"/>
    <n v="13020"/>
    <n v="3720"/>
  </r>
  <r>
    <n v="2013"/>
    <s v="Convenience stores"/>
    <x v="7"/>
    <s v="North Cascade"/>
    <n v="2076"/>
    <n v="5"/>
    <n v="7"/>
    <n v="14532"/>
    <n v="4152"/>
  </r>
  <r>
    <n v="2013"/>
    <s v="Convenience stores"/>
    <x v="7"/>
    <s v="North Cascade"/>
    <n v="2124"/>
    <n v="5"/>
    <n v="7"/>
    <n v="14868"/>
    <n v="4248"/>
  </r>
  <r>
    <n v="2013"/>
    <s v="Convenience stores"/>
    <x v="7"/>
    <s v="North Cascade"/>
    <n v="1992"/>
    <n v="5"/>
    <n v="6"/>
    <n v="11952"/>
    <n v="1992"/>
  </r>
  <r>
    <n v="2013"/>
    <s v="Convenience stores"/>
    <x v="7"/>
    <s v="North Cascade"/>
    <n v="1800"/>
    <n v="5"/>
    <n v="7"/>
    <n v="12600"/>
    <n v="3600"/>
  </r>
  <r>
    <n v="2013"/>
    <s v="Convenience stores"/>
    <x v="7"/>
    <s v="North Cascade"/>
    <n v="1956"/>
    <n v="5"/>
    <n v="6"/>
    <n v="11736"/>
    <n v="1956"/>
  </r>
  <r>
    <n v="2013"/>
    <s v="Convenience stores"/>
    <x v="7"/>
    <s v="North Cascade"/>
    <n v="2004"/>
    <n v="5"/>
    <n v="7"/>
    <n v="14028"/>
    <n v="4008"/>
  </r>
  <r>
    <n v="2013"/>
    <s v="Convenience stores"/>
    <x v="7"/>
    <s v="North Cascade"/>
    <n v="2136"/>
    <n v="4"/>
    <n v="7"/>
    <n v="14952"/>
    <n v="6408"/>
  </r>
  <r>
    <n v="2013"/>
    <s v="Convenience stores"/>
    <x v="7"/>
    <s v="North Cascade"/>
    <n v="1824"/>
    <n v="5"/>
    <n v="7"/>
    <n v="12768"/>
    <n v="3648"/>
  </r>
  <r>
    <n v="2013"/>
    <s v="Convenience stores"/>
    <x v="7"/>
    <s v="North Cascade"/>
    <n v="2076"/>
    <n v="5"/>
    <n v="6"/>
    <n v="12456"/>
    <n v="2076"/>
  </r>
  <r>
    <n v="2013"/>
    <s v="Convenience stores"/>
    <x v="7"/>
    <s v="North Cascade"/>
    <n v="1992"/>
    <n v="5"/>
    <n v="7"/>
    <n v="13944"/>
    <n v="3984"/>
  </r>
  <r>
    <n v="2013"/>
    <s v="Convenience stores"/>
    <x v="7"/>
    <s v="North Cascade"/>
    <n v="2064"/>
    <n v="4"/>
    <n v="6"/>
    <n v="12384"/>
    <n v="4128"/>
  </r>
  <r>
    <n v="2013"/>
    <s v="Convenience stores"/>
    <x v="7"/>
    <s v="North Cascade"/>
    <n v="1884"/>
    <n v="4"/>
    <n v="6"/>
    <n v="11304"/>
    <n v="3768"/>
  </r>
  <r>
    <n v="2013"/>
    <s v="Convenience stores"/>
    <x v="7"/>
    <s v="North Cascade"/>
    <n v="2076"/>
    <n v="5"/>
    <n v="7"/>
    <n v="14532"/>
    <n v="4152"/>
  </r>
  <r>
    <n v="2013"/>
    <s v="Convenience stores"/>
    <x v="7"/>
    <s v="North Cascade"/>
    <n v="1848"/>
    <n v="4"/>
    <n v="7"/>
    <n v="12936"/>
    <n v="5544"/>
  </r>
  <r>
    <n v="2013"/>
    <s v="Convenience stores"/>
    <x v="7"/>
    <s v="North Cascade"/>
    <n v="2112"/>
    <n v="5"/>
    <n v="6"/>
    <n v="12672"/>
    <n v="2112"/>
  </r>
  <r>
    <n v="2013"/>
    <s v="Convenience stores"/>
    <x v="7"/>
    <s v="North Cascade"/>
    <n v="2064"/>
    <n v="4"/>
    <n v="7"/>
    <n v="14448"/>
    <n v="6192"/>
  </r>
  <r>
    <n v="2013"/>
    <s v="Convenience stores"/>
    <x v="7"/>
    <s v="North Cascade"/>
    <n v="2016"/>
    <n v="4"/>
    <n v="7"/>
    <n v="14112"/>
    <n v="6048"/>
  </r>
  <r>
    <n v="2013"/>
    <s v="Convenience stores"/>
    <x v="7"/>
    <s v="North Cascade"/>
    <n v="2028"/>
    <n v="4"/>
    <n v="6"/>
    <n v="12168"/>
    <n v="4056"/>
  </r>
  <r>
    <n v="2013"/>
    <s v="Convenience stores"/>
    <x v="7"/>
    <s v="North Cascade"/>
    <n v="1944"/>
    <n v="5"/>
    <n v="7"/>
    <n v="13608"/>
    <n v="3888"/>
  </r>
  <r>
    <n v="2013"/>
    <s v="Convenience stores"/>
    <x v="7"/>
    <s v="North Cascade"/>
    <n v="2124"/>
    <n v="4"/>
    <n v="7"/>
    <n v="14868"/>
    <n v="6372"/>
  </r>
  <r>
    <n v="2013"/>
    <s v="Convenience stores"/>
    <x v="7"/>
    <s v="North Cascade"/>
    <n v="2016"/>
    <n v="5"/>
    <n v="6"/>
    <n v="12096"/>
    <n v="2016"/>
  </r>
  <r>
    <n v="2013"/>
    <s v="Convenience stores"/>
    <x v="7"/>
    <s v="North Cascade"/>
    <n v="2112"/>
    <n v="4"/>
    <n v="6"/>
    <n v="12672"/>
    <n v="4224"/>
  </r>
  <r>
    <n v="2013"/>
    <s v="Convenience stores"/>
    <x v="7"/>
    <s v="North Cascade"/>
    <n v="1992"/>
    <n v="5"/>
    <n v="7"/>
    <n v="13944"/>
    <n v="3984"/>
  </r>
  <r>
    <n v="2013"/>
    <s v="Convenience stores"/>
    <x v="7"/>
    <s v="North Cascade"/>
    <n v="2028"/>
    <n v="4"/>
    <n v="7"/>
    <n v="14196"/>
    <n v="6084"/>
  </r>
  <r>
    <n v="2013"/>
    <s v="Convenience stores"/>
    <x v="7"/>
    <s v="North Cascade"/>
    <n v="1896"/>
    <n v="4"/>
    <n v="6"/>
    <n v="11376"/>
    <n v="3792"/>
  </r>
  <r>
    <n v="2013"/>
    <s v="Convenience stores"/>
    <x v="7"/>
    <s v="North Cascade"/>
    <n v="1860"/>
    <n v="5"/>
    <n v="6"/>
    <n v="11160"/>
    <n v="1860"/>
  </r>
  <r>
    <n v="2013"/>
    <s v="Convenience stores"/>
    <x v="7"/>
    <s v="North Cascade"/>
    <n v="2076"/>
    <n v="4"/>
    <n v="6"/>
    <n v="12456"/>
    <n v="4152"/>
  </r>
  <r>
    <n v="2013"/>
    <s v="Convenience stores"/>
    <x v="7"/>
    <s v="North Cascade"/>
    <n v="1848"/>
    <n v="4"/>
    <n v="7"/>
    <n v="12936"/>
    <n v="5544"/>
  </r>
  <r>
    <n v="2013"/>
    <s v="Convenience stores"/>
    <x v="7"/>
    <s v="North Cascade"/>
    <n v="2040"/>
    <n v="5"/>
    <n v="7"/>
    <n v="14280"/>
    <n v="4080"/>
  </r>
  <r>
    <n v="2013"/>
    <s v="Convenience stores"/>
    <x v="7"/>
    <s v="North Cascade"/>
    <n v="2088"/>
    <n v="5"/>
    <n v="6"/>
    <n v="12528"/>
    <n v="2088"/>
  </r>
  <r>
    <n v="2013"/>
    <s v="Convenience stores"/>
    <x v="7"/>
    <s v="North Cascade"/>
    <n v="2016"/>
    <n v="4"/>
    <n v="7"/>
    <n v="14112"/>
    <n v="6048"/>
  </r>
  <r>
    <n v="2013"/>
    <s v="Convenience stores"/>
    <x v="7"/>
    <s v="North Cascade"/>
    <n v="1956"/>
    <n v="4"/>
    <n v="6"/>
    <n v="11736"/>
    <n v="3912"/>
  </r>
  <r>
    <n v="2013"/>
    <s v="Convenience stores"/>
    <x v="7"/>
    <s v="North Cascade"/>
    <n v="1860"/>
    <n v="5"/>
    <n v="6"/>
    <n v="11160"/>
    <n v="1860"/>
  </r>
  <r>
    <n v="2013"/>
    <s v="Convenience stores"/>
    <x v="7"/>
    <s v="North Cascade"/>
    <n v="2052"/>
    <n v="5"/>
    <n v="6"/>
    <n v="12312"/>
    <n v="2052"/>
  </r>
  <r>
    <n v="2013"/>
    <s v="Convenience stores"/>
    <x v="7"/>
    <s v="North Cascade"/>
    <n v="1812"/>
    <n v="4"/>
    <n v="6"/>
    <n v="10872"/>
    <n v="3624"/>
  </r>
  <r>
    <n v="2013"/>
    <s v="Convenience stores"/>
    <x v="7"/>
    <s v="North Cascade"/>
    <n v="2004"/>
    <n v="4"/>
    <n v="6"/>
    <n v="12024"/>
    <n v="4008"/>
  </r>
  <r>
    <n v="2013"/>
    <s v="Convenience stores"/>
    <x v="7"/>
    <s v="North Cascade"/>
    <n v="1908"/>
    <n v="4"/>
    <n v="6"/>
    <n v="11448"/>
    <n v="3816"/>
  </r>
  <r>
    <n v="2013"/>
    <s v="Convenience stores"/>
    <x v="7"/>
    <s v="North Cascade"/>
    <n v="2112"/>
    <n v="4"/>
    <n v="6"/>
    <n v="12672"/>
    <n v="4224"/>
  </r>
  <r>
    <n v="2013"/>
    <s v="Convenience stores"/>
    <x v="7"/>
    <s v="North Cascade"/>
    <n v="2112"/>
    <n v="4"/>
    <n v="6"/>
    <n v="12672"/>
    <n v="4224"/>
  </r>
  <r>
    <n v="2013"/>
    <s v="Convenience stores"/>
    <x v="7"/>
    <s v="North Cascade"/>
    <n v="2016"/>
    <n v="5"/>
    <n v="7"/>
    <n v="14112"/>
    <n v="4032"/>
  </r>
  <r>
    <n v="2013"/>
    <s v="Convenience stores"/>
    <x v="7"/>
    <s v="North Cascade"/>
    <n v="1992"/>
    <n v="5"/>
    <n v="6"/>
    <n v="11952"/>
    <n v="1992"/>
  </r>
  <r>
    <n v="2013"/>
    <s v="Convenience stores"/>
    <x v="7"/>
    <s v="North Cascade"/>
    <n v="1980"/>
    <n v="4"/>
    <n v="6"/>
    <n v="11880"/>
    <n v="3960"/>
  </r>
  <r>
    <n v="2013"/>
    <s v="Convenience stores"/>
    <x v="7"/>
    <s v="North Cascade"/>
    <n v="1896"/>
    <n v="4"/>
    <n v="7"/>
    <n v="13272"/>
    <n v="5688"/>
  </r>
  <r>
    <n v="2013"/>
    <s v="Convenience stores"/>
    <x v="7"/>
    <s v="North Cascade"/>
    <n v="2076"/>
    <n v="4"/>
    <n v="7"/>
    <n v="14532"/>
    <n v="6228"/>
  </r>
  <r>
    <n v="2013"/>
    <s v="Convenience stores"/>
    <x v="7"/>
    <s v="North Cascade"/>
    <n v="2136"/>
    <n v="4"/>
    <n v="6"/>
    <n v="12816"/>
    <n v="4272"/>
  </r>
  <r>
    <n v="2013"/>
    <s v="Convenience stores"/>
    <x v="7"/>
    <s v="North Cascade"/>
    <n v="2028"/>
    <n v="4"/>
    <n v="6"/>
    <n v="12168"/>
    <n v="4056"/>
  </r>
  <r>
    <n v="2013"/>
    <s v="Convenience stores"/>
    <x v="7"/>
    <s v="North Cascade"/>
    <n v="2076"/>
    <n v="4"/>
    <n v="7"/>
    <n v="14532"/>
    <n v="6228"/>
  </r>
  <r>
    <n v="2013"/>
    <s v="Convenience stores"/>
    <x v="7"/>
    <s v="North Cascade"/>
    <n v="1944"/>
    <n v="5"/>
    <n v="6"/>
    <n v="11664"/>
    <n v="1944"/>
  </r>
  <r>
    <n v="2013"/>
    <s v="Convenience stores"/>
    <x v="7"/>
    <s v="North Cascade"/>
    <n v="2052"/>
    <n v="5"/>
    <n v="7"/>
    <n v="14364"/>
    <n v="4104"/>
  </r>
  <r>
    <n v="2013"/>
    <s v="Convenience stores"/>
    <x v="7"/>
    <s v="North Cascade"/>
    <n v="2016"/>
    <n v="4"/>
    <n v="7"/>
    <n v="14112"/>
    <n v="6048"/>
  </r>
  <r>
    <n v="2013"/>
    <s v="Convenience stores"/>
    <x v="7"/>
    <s v="North Cascade"/>
    <n v="1884"/>
    <n v="5"/>
    <n v="6"/>
    <n v="11304"/>
    <n v="1884"/>
  </r>
  <r>
    <n v="2013"/>
    <s v="Convenience stores"/>
    <x v="7"/>
    <s v="North Cascade"/>
    <n v="1944"/>
    <n v="4"/>
    <n v="7"/>
    <n v="13608"/>
    <n v="5832"/>
  </r>
  <r>
    <n v="2013"/>
    <s v="Convenience stores"/>
    <x v="7"/>
    <s v="North Cascade"/>
    <n v="1992"/>
    <n v="4"/>
    <n v="6"/>
    <n v="11952"/>
    <n v="3984"/>
  </r>
  <r>
    <n v="2013"/>
    <s v="Convenience stores"/>
    <x v="7"/>
    <s v="North Cascade"/>
    <n v="1908"/>
    <n v="4"/>
    <n v="6"/>
    <n v="11448"/>
    <n v="3816"/>
  </r>
  <r>
    <n v="2013"/>
    <s v="Convenience stores"/>
    <x v="7"/>
    <s v="North Cascade"/>
    <n v="2040"/>
    <n v="4"/>
    <n v="7"/>
    <n v="14280"/>
    <n v="6120"/>
  </r>
  <r>
    <n v="2013"/>
    <s v="Convenience stores"/>
    <x v="7"/>
    <s v="North Cascade"/>
    <n v="2088"/>
    <n v="4"/>
    <n v="6"/>
    <n v="12528"/>
    <n v="4176"/>
  </r>
  <r>
    <n v="2013"/>
    <s v="Convenience stores"/>
    <x v="7"/>
    <s v="North Cascade"/>
    <n v="1980"/>
    <n v="4"/>
    <n v="6"/>
    <n v="11880"/>
    <n v="3960"/>
  </r>
  <r>
    <n v="2013"/>
    <s v="Convenience stores"/>
    <x v="7"/>
    <s v="North Cascade"/>
    <n v="2112"/>
    <n v="5"/>
    <n v="6"/>
    <n v="12672"/>
    <n v="2112"/>
  </r>
  <r>
    <n v="2013"/>
    <s v="Convenience stores"/>
    <x v="7"/>
    <s v="North Cascade"/>
    <n v="1812"/>
    <n v="5"/>
    <n v="7"/>
    <n v="12684"/>
    <n v="3624"/>
  </r>
  <r>
    <n v="2013"/>
    <s v="Convenience stores"/>
    <x v="7"/>
    <s v="North Cascade"/>
    <n v="1980"/>
    <n v="4"/>
    <n v="6"/>
    <n v="11880"/>
    <n v="3960"/>
  </r>
  <r>
    <n v="2013"/>
    <s v="Convenience stores"/>
    <x v="7"/>
    <s v="North Cascade"/>
    <n v="1956"/>
    <n v="4"/>
    <n v="6"/>
    <n v="11736"/>
    <n v="3912"/>
  </r>
  <r>
    <n v="2013"/>
    <s v="Convenience stores"/>
    <x v="7"/>
    <s v="North Cascade"/>
    <n v="2100"/>
    <n v="4"/>
    <n v="6"/>
    <n v="12600"/>
    <n v="4200"/>
  </r>
  <r>
    <n v="2013"/>
    <s v="Convenience stores"/>
    <x v="7"/>
    <s v="North Cascade"/>
    <n v="2004"/>
    <n v="5"/>
    <n v="7"/>
    <n v="14028"/>
    <n v="4008"/>
  </r>
  <r>
    <n v="2013"/>
    <s v="Convenience stores"/>
    <x v="7"/>
    <s v="North Cascade"/>
    <n v="1860"/>
    <n v="4"/>
    <n v="7"/>
    <n v="13020"/>
    <n v="5580"/>
  </r>
  <r>
    <n v="2013"/>
    <s v="Convenience stores"/>
    <x v="7"/>
    <s v="North Cascade"/>
    <n v="1944"/>
    <n v="4"/>
    <n v="7"/>
    <n v="13608"/>
    <n v="5832"/>
  </r>
  <r>
    <n v="2013"/>
    <s v="Convenience stores"/>
    <x v="7"/>
    <s v="North Cascade"/>
    <n v="1824"/>
    <n v="5"/>
    <n v="6"/>
    <n v="10944"/>
    <n v="1824"/>
  </r>
  <r>
    <n v="2013"/>
    <s v="Convenience stores"/>
    <x v="7"/>
    <s v="North Cascade"/>
    <n v="2100"/>
    <n v="5"/>
    <n v="6"/>
    <n v="12600"/>
    <n v="2100"/>
  </r>
  <r>
    <n v="2013"/>
    <s v="Convenience stores"/>
    <x v="7"/>
    <s v="North Cascade"/>
    <n v="2004"/>
    <n v="4"/>
    <n v="7"/>
    <n v="14028"/>
    <n v="6012"/>
  </r>
  <r>
    <n v="2013"/>
    <s v="Convenience stores"/>
    <x v="7"/>
    <s v="North Cascade"/>
    <n v="2052"/>
    <n v="4"/>
    <n v="6"/>
    <n v="12312"/>
    <n v="4104"/>
  </r>
  <r>
    <n v="2013"/>
    <s v="Convenience stores"/>
    <x v="7"/>
    <s v="North Cascade"/>
    <n v="1848"/>
    <n v="4"/>
    <n v="6"/>
    <n v="11088"/>
    <n v="3696"/>
  </r>
  <r>
    <n v="2013"/>
    <s v="Convenience stores"/>
    <x v="7"/>
    <s v="North Cascade"/>
    <n v="2064"/>
    <n v="5"/>
    <n v="7"/>
    <n v="14448"/>
    <n v="4128"/>
  </r>
  <r>
    <n v="2013"/>
    <s v="Convenience stores"/>
    <x v="7"/>
    <s v="North Cascade"/>
    <n v="1992"/>
    <n v="4"/>
    <n v="6"/>
    <n v="11952"/>
    <n v="3984"/>
  </r>
  <r>
    <n v="2013"/>
    <s v="Convenience stores"/>
    <x v="7"/>
    <s v="North Cascade"/>
    <n v="1824"/>
    <n v="4"/>
    <n v="7"/>
    <n v="12768"/>
    <n v="5472"/>
  </r>
  <r>
    <n v="2013"/>
    <s v="Convenience stores"/>
    <x v="7"/>
    <s v="North Cascade"/>
    <n v="1812"/>
    <n v="5"/>
    <n v="6"/>
    <n v="10872"/>
    <n v="1812"/>
  </r>
  <r>
    <n v="2013"/>
    <s v="Convenience stores"/>
    <x v="7"/>
    <s v="North Cascade"/>
    <n v="2028"/>
    <n v="5"/>
    <n v="6"/>
    <n v="12168"/>
    <n v="2028"/>
  </r>
  <r>
    <n v="2013"/>
    <s v="Convenience stores"/>
    <x v="7"/>
    <s v="North Cascade"/>
    <n v="2160"/>
    <n v="5"/>
    <n v="6"/>
    <n v="12960"/>
    <n v="2160"/>
  </r>
  <r>
    <n v="2013"/>
    <s v="Convenience stores"/>
    <x v="7"/>
    <s v="North Cascade"/>
    <n v="1920"/>
    <n v="4"/>
    <n v="7"/>
    <n v="13440"/>
    <n v="5760"/>
  </r>
  <r>
    <n v="2013"/>
    <s v="Convenience stores"/>
    <x v="7"/>
    <s v="North Cascade"/>
    <n v="1824"/>
    <n v="4"/>
    <n v="6"/>
    <n v="10944"/>
    <n v="3648"/>
  </r>
  <r>
    <n v="2013"/>
    <s v="Convenience stores"/>
    <x v="7"/>
    <s v="North Cascade"/>
    <n v="1932"/>
    <n v="5"/>
    <n v="6"/>
    <n v="11592"/>
    <n v="1932"/>
  </r>
  <r>
    <n v="2013"/>
    <s v="Convenience stores"/>
    <x v="7"/>
    <s v="North Cascade"/>
    <n v="2040"/>
    <n v="5"/>
    <n v="6"/>
    <n v="12240"/>
    <n v="2040"/>
  </r>
  <r>
    <n v="2013"/>
    <s v="Convenience stores"/>
    <x v="7"/>
    <s v="North Cascade"/>
    <n v="2100"/>
    <n v="4"/>
    <n v="7"/>
    <n v="14700"/>
    <n v="6300"/>
  </r>
  <r>
    <n v="2013"/>
    <s v="Convenience stores"/>
    <x v="7"/>
    <s v="North Cascade"/>
    <n v="1992"/>
    <n v="5"/>
    <n v="7"/>
    <n v="13944"/>
    <n v="3984"/>
  </r>
  <r>
    <n v="2013"/>
    <s v="Convenience stores"/>
    <x v="7"/>
    <s v="North Cascade"/>
    <n v="1824"/>
    <n v="5"/>
    <n v="7"/>
    <n v="12768"/>
    <n v="3648"/>
  </r>
  <r>
    <n v="2013"/>
    <s v="Convenience stores"/>
    <x v="7"/>
    <s v="North Cascade"/>
    <n v="1980"/>
    <n v="4"/>
    <n v="7"/>
    <n v="13860"/>
    <n v="5940"/>
  </r>
  <r>
    <n v="2013"/>
    <s v="Convenience stores"/>
    <x v="7"/>
    <s v="North Cascade"/>
    <n v="1896"/>
    <n v="5"/>
    <n v="7"/>
    <n v="13272"/>
    <n v="3792"/>
  </r>
  <r>
    <n v="2013"/>
    <s v="Convenience stores"/>
    <x v="7"/>
    <s v="North Cascade"/>
    <n v="2124"/>
    <n v="4"/>
    <n v="6"/>
    <n v="12744"/>
    <n v="4248"/>
  </r>
  <r>
    <n v="2013"/>
    <s v="Convenience stores"/>
    <x v="7"/>
    <s v="North Cascade"/>
    <n v="2028"/>
    <n v="4"/>
    <n v="7"/>
    <n v="14196"/>
    <n v="6084"/>
  </r>
  <r>
    <n v="2013"/>
    <s v="Convenience stores"/>
    <x v="7"/>
    <s v="North Cascade"/>
    <n v="2160"/>
    <n v="5"/>
    <n v="6"/>
    <n v="12960"/>
    <n v="2160"/>
  </r>
  <r>
    <n v="2013"/>
    <s v="Convenience stores"/>
    <x v="7"/>
    <s v="North Cascade"/>
    <n v="2076"/>
    <n v="4"/>
    <n v="7"/>
    <n v="14532"/>
    <n v="6228"/>
  </r>
  <r>
    <n v="2013"/>
    <s v="Convenience stores"/>
    <x v="7"/>
    <s v="North Cascade"/>
    <n v="2088"/>
    <n v="5"/>
    <n v="6"/>
    <n v="12528"/>
    <n v="2088"/>
  </r>
  <r>
    <n v="2013"/>
    <s v="Convenience stores"/>
    <x v="7"/>
    <s v="North Cascade"/>
    <n v="1920"/>
    <n v="5"/>
    <n v="7"/>
    <n v="13440"/>
    <n v="3840"/>
  </r>
  <r>
    <n v="2013"/>
    <s v="Convenience stores"/>
    <x v="7"/>
    <s v="North Cascade"/>
    <n v="1896"/>
    <n v="4"/>
    <n v="6"/>
    <n v="11376"/>
    <n v="3792"/>
  </r>
  <r>
    <n v="2013"/>
    <s v="Convenience stores"/>
    <x v="7"/>
    <s v="North Cascade"/>
    <n v="1992"/>
    <n v="4"/>
    <n v="7"/>
    <n v="13944"/>
    <n v="5976"/>
  </r>
  <r>
    <n v="2013"/>
    <s v="Convenience stores"/>
    <x v="7"/>
    <s v="North Cascade"/>
    <n v="1836"/>
    <n v="4"/>
    <n v="7"/>
    <n v="12852"/>
    <n v="5508"/>
  </r>
  <r>
    <n v="2013"/>
    <s v="Convenience stores"/>
    <x v="7"/>
    <s v="North Cascade"/>
    <n v="1920"/>
    <n v="4"/>
    <n v="7"/>
    <n v="13440"/>
    <n v="5760"/>
  </r>
  <r>
    <n v="2013"/>
    <s v="Convenience stores"/>
    <x v="7"/>
    <s v="North Cascade"/>
    <n v="2100"/>
    <n v="4"/>
    <n v="7"/>
    <n v="14700"/>
    <n v="6300"/>
  </r>
  <r>
    <n v="2013"/>
    <s v="Convenience stores"/>
    <x v="7"/>
    <s v="North Cascade"/>
    <n v="2016"/>
    <n v="4"/>
    <n v="7"/>
    <n v="14112"/>
    <n v="6048"/>
  </r>
  <r>
    <n v="2013"/>
    <s v="Convenience stores"/>
    <x v="7"/>
    <s v="North Cascade"/>
    <n v="2076"/>
    <n v="5"/>
    <n v="6"/>
    <n v="12456"/>
    <n v="2076"/>
  </r>
  <r>
    <n v="2013"/>
    <s v="Convenience stores"/>
    <x v="7"/>
    <s v="North Cascade"/>
    <n v="1944"/>
    <n v="5"/>
    <n v="6"/>
    <n v="11664"/>
    <n v="1944"/>
  </r>
  <r>
    <n v="2013"/>
    <s v="Convenience stores"/>
    <x v="7"/>
    <s v="North Cascade"/>
    <n v="1980"/>
    <n v="5"/>
    <n v="7"/>
    <n v="13860"/>
    <n v="3960"/>
  </r>
  <r>
    <n v="2013"/>
    <s v="Convenience stores"/>
    <x v="7"/>
    <s v="North Cascade"/>
    <n v="2076"/>
    <n v="5"/>
    <n v="6"/>
    <n v="12456"/>
    <n v="2076"/>
  </r>
  <r>
    <n v="2013"/>
    <s v="Convenience stores"/>
    <x v="7"/>
    <s v="North Cascade"/>
    <n v="2148"/>
    <n v="5"/>
    <n v="7"/>
    <n v="15036"/>
    <n v="4296"/>
  </r>
  <r>
    <n v="2013"/>
    <s v="Convenience stores"/>
    <x v="7"/>
    <s v="North Cascade"/>
    <n v="1800"/>
    <n v="5"/>
    <n v="7"/>
    <n v="12600"/>
    <n v="3600"/>
  </r>
  <r>
    <n v="2013"/>
    <s v="Convenience stores"/>
    <x v="7"/>
    <s v="North Cascade"/>
    <n v="2136"/>
    <n v="4"/>
    <n v="7"/>
    <n v="14952"/>
    <n v="6408"/>
  </r>
  <r>
    <n v="2013"/>
    <s v="Convenience stores"/>
    <x v="7"/>
    <s v="North Cascade"/>
    <n v="1896"/>
    <n v="5"/>
    <n v="6"/>
    <n v="11376"/>
    <n v="1896"/>
  </r>
  <r>
    <n v="2013"/>
    <s v="Convenience stores"/>
    <x v="7"/>
    <s v="North Cascade"/>
    <n v="1896"/>
    <n v="4"/>
    <n v="7"/>
    <n v="13272"/>
    <n v="5688"/>
  </r>
  <r>
    <n v="2013"/>
    <s v="Convenience stores"/>
    <x v="7"/>
    <s v="North Cascade"/>
    <n v="2064"/>
    <n v="4"/>
    <n v="6"/>
    <n v="12384"/>
    <n v="4128"/>
  </r>
  <r>
    <n v="2013"/>
    <s v="Convenience stores"/>
    <x v="7"/>
    <s v="North Cascade"/>
    <n v="2124"/>
    <n v="5"/>
    <n v="6"/>
    <n v="12744"/>
    <n v="2124"/>
  </r>
  <r>
    <n v="2013"/>
    <s v="Convenience stores"/>
    <x v="7"/>
    <s v="North Cascade"/>
    <n v="1800"/>
    <n v="4"/>
    <n v="6"/>
    <n v="10800"/>
    <n v="3600"/>
  </r>
  <r>
    <n v="2013"/>
    <s v="Convenience stores"/>
    <x v="7"/>
    <s v="North Cascade"/>
    <n v="1956"/>
    <n v="5"/>
    <n v="6"/>
    <n v="11736"/>
    <n v="1956"/>
  </r>
  <r>
    <n v="2013"/>
    <s v="Convenience stores"/>
    <x v="7"/>
    <s v="North Cascade"/>
    <n v="2100"/>
    <n v="4"/>
    <n v="6"/>
    <n v="12600"/>
    <n v="4200"/>
  </r>
  <r>
    <n v="2013"/>
    <s v="Convenience stores"/>
    <x v="7"/>
    <s v="North Cascade"/>
    <n v="1956"/>
    <n v="4"/>
    <n v="6"/>
    <n v="11736"/>
    <n v="3912"/>
  </r>
  <r>
    <n v="2013"/>
    <s v="Convenience stores"/>
    <x v="7"/>
    <s v="North Cascade"/>
    <n v="2052"/>
    <n v="4"/>
    <n v="6"/>
    <n v="12312"/>
    <n v="4104"/>
  </r>
  <r>
    <n v="2013"/>
    <s v="Convenience stores"/>
    <x v="7"/>
    <s v="North Cascade"/>
    <n v="1920"/>
    <n v="4"/>
    <n v="7"/>
    <n v="13440"/>
    <n v="5760"/>
  </r>
  <r>
    <n v="2013"/>
    <s v="Convenience stores"/>
    <x v="7"/>
    <s v="North Cascade"/>
    <n v="2004"/>
    <n v="4"/>
    <n v="6"/>
    <n v="12024"/>
    <n v="4008"/>
  </r>
  <r>
    <n v="2013"/>
    <s v="Convenience stores"/>
    <x v="7"/>
    <s v="North Cascade"/>
    <n v="1920"/>
    <n v="4"/>
    <n v="7"/>
    <n v="13440"/>
    <n v="5760"/>
  </r>
  <r>
    <n v="2013"/>
    <s v="Convenience stores"/>
    <x v="7"/>
    <s v="North Cascade"/>
    <n v="1800"/>
    <n v="4"/>
    <n v="6"/>
    <n v="10800"/>
    <n v="3600"/>
  </r>
  <r>
    <n v="2013"/>
    <s v="Convenience stores"/>
    <x v="7"/>
    <s v="North Cascade"/>
    <n v="1896"/>
    <n v="4"/>
    <n v="7"/>
    <n v="13272"/>
    <n v="5688"/>
  </r>
  <r>
    <n v="2013"/>
    <s v="Convenience stores"/>
    <x v="7"/>
    <s v="North Cascade"/>
    <n v="1920"/>
    <n v="4"/>
    <n v="6"/>
    <n v="11520"/>
    <n v="3840"/>
  </r>
  <r>
    <n v="2013"/>
    <s v="Convenience stores"/>
    <x v="7"/>
    <s v="North Cascade"/>
    <n v="2160"/>
    <n v="4"/>
    <n v="6"/>
    <n v="12960"/>
    <n v="4320"/>
  </r>
  <r>
    <n v="2013"/>
    <s v="Convenience stores"/>
    <x v="7"/>
    <s v="North Cascade"/>
    <n v="1992"/>
    <n v="4"/>
    <n v="6"/>
    <n v="11952"/>
    <n v="3984"/>
  </r>
  <r>
    <n v="2013"/>
    <s v="Convenience stores"/>
    <x v="7"/>
    <s v="North Cascade"/>
    <n v="1872"/>
    <n v="4"/>
    <n v="6"/>
    <n v="11232"/>
    <n v="3744"/>
  </r>
  <r>
    <n v="2013"/>
    <s v="Convenience stores"/>
    <x v="7"/>
    <s v="North Cascade"/>
    <n v="1968"/>
    <n v="4"/>
    <n v="6"/>
    <n v="11808"/>
    <n v="3936"/>
  </r>
  <r>
    <n v="2013"/>
    <s v="Convenience stores"/>
    <x v="7"/>
    <s v="North Cascade"/>
    <n v="1944"/>
    <n v="4"/>
    <n v="7"/>
    <n v="13608"/>
    <n v="5832"/>
  </r>
  <r>
    <n v="2013"/>
    <s v="Convenience stores"/>
    <x v="7"/>
    <s v="North Cascade"/>
    <n v="2136"/>
    <n v="5"/>
    <n v="6"/>
    <n v="12816"/>
    <n v="2136"/>
  </r>
  <r>
    <n v="2013"/>
    <s v="Convenience stores"/>
    <x v="7"/>
    <s v="North Cascade"/>
    <n v="1968"/>
    <n v="5"/>
    <n v="6"/>
    <n v="11808"/>
    <n v="1968"/>
  </r>
  <r>
    <n v="2013"/>
    <s v="Convenience stores"/>
    <x v="7"/>
    <s v="North Cascade"/>
    <n v="1980"/>
    <n v="5"/>
    <n v="6"/>
    <n v="11880"/>
    <n v="1980"/>
  </r>
  <r>
    <n v="2013"/>
    <s v="Convenience stores"/>
    <x v="7"/>
    <s v="North Cascade"/>
    <n v="1908"/>
    <n v="4"/>
    <n v="6"/>
    <n v="11448"/>
    <n v="3816"/>
  </r>
  <r>
    <n v="2013"/>
    <s v="Convenience stores"/>
    <x v="7"/>
    <s v="North Cascade"/>
    <n v="1944"/>
    <n v="4"/>
    <n v="7"/>
    <n v="13608"/>
    <n v="5832"/>
  </r>
  <r>
    <n v="2013"/>
    <s v="Convenience stores"/>
    <x v="7"/>
    <s v="North Cascade"/>
    <n v="2148"/>
    <n v="5"/>
    <n v="6"/>
    <n v="12888"/>
    <n v="2148"/>
  </r>
  <r>
    <n v="2013"/>
    <s v="Convenience stores"/>
    <x v="7"/>
    <s v="North Cascade"/>
    <n v="1800"/>
    <n v="5"/>
    <n v="7"/>
    <n v="12600"/>
    <n v="3600"/>
  </r>
  <r>
    <n v="2013"/>
    <s v="Convenience stores"/>
    <x v="7"/>
    <s v="North Cascade"/>
    <n v="1848"/>
    <n v="5"/>
    <n v="6"/>
    <n v="11088"/>
    <n v="1848"/>
  </r>
  <r>
    <n v="2013"/>
    <s v="Convenience stores"/>
    <x v="7"/>
    <s v="North Cascade"/>
    <n v="1860"/>
    <n v="5"/>
    <n v="7"/>
    <n v="13020"/>
    <n v="3720"/>
  </r>
  <r>
    <n v="2013"/>
    <s v="Convenience stores"/>
    <x v="7"/>
    <s v="North Cascade"/>
    <n v="1980"/>
    <n v="4"/>
    <n v="7"/>
    <n v="13860"/>
    <n v="5940"/>
  </r>
  <r>
    <n v="2013"/>
    <s v="Convenience stores"/>
    <x v="7"/>
    <s v="North Cascade"/>
    <n v="1968"/>
    <n v="4"/>
    <n v="6"/>
    <n v="11808"/>
    <n v="3936"/>
  </r>
  <r>
    <n v="2013"/>
    <s v="Convenience stores"/>
    <x v="7"/>
    <s v="North Cascade"/>
    <n v="2028"/>
    <n v="4"/>
    <n v="7"/>
    <n v="14196"/>
    <n v="6084"/>
  </r>
  <r>
    <n v="2013"/>
    <s v="Convenience stores"/>
    <x v="7"/>
    <s v="North Cascade"/>
    <n v="1800"/>
    <n v="4"/>
    <n v="7"/>
    <n v="12600"/>
    <n v="5400"/>
  </r>
  <r>
    <n v="2013"/>
    <s v="Convenience stores"/>
    <x v="7"/>
    <s v="North Cascade"/>
    <n v="1908"/>
    <n v="5"/>
    <n v="7"/>
    <n v="13356"/>
    <n v="3816"/>
  </r>
  <r>
    <n v="2013"/>
    <s v="Convenience stores"/>
    <x v="7"/>
    <s v="North Cascade"/>
    <n v="2004"/>
    <n v="4"/>
    <n v="7"/>
    <n v="14028"/>
    <n v="6012"/>
  </r>
  <r>
    <n v="2013"/>
    <s v="Convenience stores"/>
    <x v="7"/>
    <s v="North Cascade"/>
    <n v="2100"/>
    <n v="5"/>
    <n v="7"/>
    <n v="14700"/>
    <n v="4200"/>
  </r>
  <r>
    <n v="2013"/>
    <s v="Convenience stores"/>
    <x v="7"/>
    <s v="North Cascade"/>
    <n v="2016"/>
    <n v="5"/>
    <n v="6"/>
    <n v="12096"/>
    <n v="2016"/>
  </r>
  <r>
    <n v="2013"/>
    <s v="Convenience stores"/>
    <x v="7"/>
    <s v="North Cascade"/>
    <n v="2088"/>
    <n v="5"/>
    <n v="6"/>
    <n v="12528"/>
    <n v="2088"/>
  </r>
  <r>
    <n v="2013"/>
    <s v="Convenience stores"/>
    <x v="7"/>
    <s v="North Cascade"/>
    <n v="1992"/>
    <n v="4"/>
    <n v="7"/>
    <n v="13944"/>
    <n v="5976"/>
  </r>
  <r>
    <n v="2013"/>
    <s v="Convenience stores"/>
    <x v="7"/>
    <s v="North Cascade"/>
    <n v="1944"/>
    <n v="4"/>
    <n v="6"/>
    <n v="11664"/>
    <n v="3888"/>
  </r>
  <r>
    <n v="2013"/>
    <s v="Convenience stores"/>
    <x v="7"/>
    <s v="North Cascade"/>
    <n v="2160"/>
    <n v="4"/>
    <n v="6"/>
    <n v="12960"/>
    <n v="4320"/>
  </r>
  <r>
    <n v="2013"/>
    <s v="Convenience stores"/>
    <x v="7"/>
    <s v="North Cascade"/>
    <n v="1896"/>
    <n v="4"/>
    <n v="6"/>
    <n v="11376"/>
    <n v="3792"/>
  </r>
  <r>
    <n v="2013"/>
    <s v="Convenience stores"/>
    <x v="7"/>
    <s v="North Cascade"/>
    <n v="2136"/>
    <n v="4"/>
    <n v="7"/>
    <n v="14952"/>
    <n v="6408"/>
  </r>
  <r>
    <n v="2013"/>
    <s v="Convenience stores"/>
    <x v="7"/>
    <s v="North Cascade"/>
    <n v="1848"/>
    <n v="4"/>
    <n v="7"/>
    <n v="12936"/>
    <n v="5544"/>
  </r>
  <r>
    <n v="2013"/>
    <s v="Convenience stores"/>
    <x v="7"/>
    <s v="North Cascade"/>
    <n v="2004"/>
    <n v="4"/>
    <n v="7"/>
    <n v="14028"/>
    <n v="6012"/>
  </r>
  <r>
    <n v="2013"/>
    <s v="Convenience stores"/>
    <x v="7"/>
    <s v="North Cascade"/>
    <n v="1968"/>
    <n v="5"/>
    <n v="6"/>
    <n v="11808"/>
    <n v="1968"/>
  </r>
  <r>
    <n v="2013"/>
    <s v="Convenience stores"/>
    <x v="7"/>
    <s v="North Cascade"/>
    <n v="2064"/>
    <n v="4"/>
    <n v="6"/>
    <n v="12384"/>
    <n v="4128"/>
  </r>
  <r>
    <n v="2013"/>
    <s v="Convenience stores"/>
    <x v="7"/>
    <s v="North Cascade"/>
    <n v="1932"/>
    <n v="5"/>
    <n v="7"/>
    <n v="13524"/>
    <n v="3864"/>
  </r>
  <r>
    <n v="2013"/>
    <s v="Convenience stores"/>
    <x v="7"/>
    <s v="North Cascade"/>
    <n v="1896"/>
    <n v="5"/>
    <n v="7"/>
    <n v="13272"/>
    <n v="3792"/>
  </r>
  <r>
    <n v="2013"/>
    <s v="Convenience stores"/>
    <x v="6"/>
    <s v="Earthbound"/>
    <n v="1164"/>
    <n v="2.57"/>
    <n v="3.86"/>
    <n v="4493.04"/>
    <n v="1501.56"/>
  </r>
  <r>
    <n v="2013"/>
    <s v="Convenience stores"/>
    <x v="6"/>
    <s v="Earthbound"/>
    <n v="780"/>
    <n v="2.61"/>
    <n v="3.56"/>
    <n v="2776.8"/>
    <n v="741.00000000000011"/>
  </r>
  <r>
    <n v="2013"/>
    <s v="Convenience stores"/>
    <x v="6"/>
    <s v="Earthbound"/>
    <n v="852"/>
    <n v="2.16"/>
    <n v="3.55"/>
    <n v="3024.6"/>
    <n v="1184.2799999999997"/>
  </r>
  <r>
    <n v="2013"/>
    <s v="Convenience stores"/>
    <x v="6"/>
    <s v="Earthbound"/>
    <n v="984"/>
    <n v="2.8"/>
    <n v="3.43"/>
    <n v="3375.1200000000003"/>
    <n v="619.9200000000003"/>
  </r>
  <r>
    <n v="2013"/>
    <s v="Convenience stores"/>
    <x v="6"/>
    <s v="Earthbound"/>
    <n v="600"/>
    <n v="2.77"/>
    <n v="3.93"/>
    <n v="2358"/>
    <n v="696.00000000000011"/>
  </r>
  <r>
    <n v="2013"/>
    <s v="Convenience stores"/>
    <x v="6"/>
    <s v="Earthbound"/>
    <n v="960"/>
    <n v="2.85"/>
    <n v="3.67"/>
    <n v="3523.2"/>
    <n v="787.19999999999982"/>
  </r>
  <r>
    <n v="2013"/>
    <s v="Convenience stores"/>
    <x v="6"/>
    <s v="Earthbound"/>
    <n v="648"/>
    <n v="2.37"/>
    <n v="3.84"/>
    <n v="2488.3199999999997"/>
    <n v="952.55999999999983"/>
  </r>
  <r>
    <n v="2013"/>
    <s v="Convenience stores"/>
    <x v="6"/>
    <s v="Earthbound"/>
    <n v="924"/>
    <n v="2.2200000000000002"/>
    <n v="3.73"/>
    <n v="3446.52"/>
    <n v="1395.2399999999998"/>
  </r>
  <r>
    <n v="2013"/>
    <s v="Convenience stores"/>
    <x v="6"/>
    <s v="Earthbound"/>
    <n v="672"/>
    <n v="2.61"/>
    <n v="3.65"/>
    <n v="2452.7999999999997"/>
    <n v="698.88"/>
  </r>
  <r>
    <n v="2013"/>
    <s v="Convenience stores"/>
    <x v="6"/>
    <s v="Earthbound"/>
    <n v="1128"/>
    <n v="2.69"/>
    <n v="3.93"/>
    <n v="4433.04"/>
    <n v="1398.7200000000003"/>
  </r>
  <r>
    <n v="2013"/>
    <s v="Convenience stores"/>
    <x v="6"/>
    <s v="Earthbound"/>
    <n v="1032"/>
    <n v="2.36"/>
    <n v="3.37"/>
    <n v="3477.84"/>
    <n v="1042.3200000000002"/>
  </r>
  <r>
    <n v="2013"/>
    <s v="Convenience stores"/>
    <x v="6"/>
    <s v="Earthbound"/>
    <n v="732"/>
    <n v="2.64"/>
    <n v="3.74"/>
    <n v="2737.6800000000003"/>
    <n v="805.2"/>
  </r>
  <r>
    <n v="2013"/>
    <s v="Convenience stores"/>
    <x v="6"/>
    <s v="Earthbound"/>
    <n v="636"/>
    <n v="2.41"/>
    <n v="3.87"/>
    <n v="2461.3200000000002"/>
    <n v="928.56"/>
  </r>
  <r>
    <n v="2013"/>
    <s v="Convenience stores"/>
    <x v="6"/>
    <s v="Earthbound"/>
    <n v="624"/>
    <n v="2.72"/>
    <n v="3.29"/>
    <n v="2052.96"/>
    <n v="355.67999999999989"/>
  </r>
  <r>
    <n v="2013"/>
    <s v="Convenience stores"/>
    <x v="6"/>
    <s v="Fresh express"/>
    <n v="1080"/>
    <n v="2.34"/>
    <n v="3.83"/>
    <n v="4136.3999999999996"/>
    <n v="1609.2000000000003"/>
  </r>
  <r>
    <n v="2013"/>
    <s v="Convenience stores"/>
    <x v="6"/>
    <s v="Fresh express"/>
    <n v="1200"/>
    <n v="2.2799999999999998"/>
    <n v="3.52"/>
    <n v="4224"/>
    <n v="1488.0000000000002"/>
  </r>
  <r>
    <n v="2013"/>
    <s v="Convenience stores"/>
    <x v="6"/>
    <s v="Fresh express"/>
    <n v="996"/>
    <n v="2.73"/>
    <n v="3.42"/>
    <n v="3406.3199999999997"/>
    <n v="687.2399999999999"/>
  </r>
  <r>
    <n v="2013"/>
    <s v="Convenience stores"/>
    <x v="6"/>
    <s v="Fresh express"/>
    <n v="948"/>
    <n v="2.78"/>
    <n v="3.27"/>
    <n v="3099.96"/>
    <n v="464.52000000000021"/>
  </r>
  <r>
    <n v="2013"/>
    <s v="Convenience stores"/>
    <x v="6"/>
    <s v="Fresh express"/>
    <n v="900"/>
    <n v="2.38"/>
    <n v="3.35"/>
    <n v="3015"/>
    <n v="873.00000000000023"/>
  </r>
  <r>
    <n v="2013"/>
    <s v="Convenience stores"/>
    <x v="6"/>
    <s v="Fresh express"/>
    <n v="684"/>
    <n v="2.46"/>
    <n v="3.55"/>
    <n v="2428.1999999999998"/>
    <n v="745.56"/>
  </r>
  <r>
    <n v="2013"/>
    <s v="Convenience stores"/>
    <x v="6"/>
    <s v="Fresh express"/>
    <n v="720"/>
    <n v="2.23"/>
    <n v="3.51"/>
    <n v="2527.1999999999998"/>
    <n v="921.59999999999991"/>
  </r>
  <r>
    <n v="2013"/>
    <s v="Convenience stores"/>
    <x v="6"/>
    <s v="Fresh express"/>
    <n v="912"/>
    <n v="2.72"/>
    <n v="3.75"/>
    <n v="3420"/>
    <n v="939.35999999999979"/>
  </r>
  <r>
    <n v="2013"/>
    <s v="Convenience stores"/>
    <x v="6"/>
    <s v="Fresh express"/>
    <n v="708"/>
    <n v="2.27"/>
    <n v="3.86"/>
    <n v="2732.88"/>
    <n v="1125.7199999999998"/>
  </r>
  <r>
    <n v="2013"/>
    <s v="Convenience stores"/>
    <x v="6"/>
    <s v="Fresh express"/>
    <n v="1152"/>
    <n v="2.91"/>
    <n v="3.68"/>
    <n v="4239.3600000000006"/>
    <n v="887.04"/>
  </r>
  <r>
    <n v="2013"/>
    <s v="Convenience stores"/>
    <x v="6"/>
    <s v="Fresh express"/>
    <n v="696"/>
    <n v="2.59"/>
    <n v="3.3"/>
    <n v="2296.7999999999997"/>
    <n v="494.15999999999997"/>
  </r>
  <r>
    <n v="2013"/>
    <s v="Convenience stores"/>
    <x v="6"/>
    <s v="Fresh express"/>
    <n v="1104"/>
    <n v="2.56"/>
    <n v="3.63"/>
    <n v="4007.52"/>
    <n v="1181.2799999999997"/>
  </r>
  <r>
    <n v="2013"/>
    <s v="Convenience stores"/>
    <x v="6"/>
    <s v="Fresh express"/>
    <n v="1092"/>
    <n v="2.81"/>
    <n v="3.74"/>
    <n v="4084.0800000000004"/>
    <n v="1015.5600000000002"/>
  </r>
  <r>
    <n v="2013"/>
    <s v="Convenience stores"/>
    <x v="6"/>
    <s v="Fresh express"/>
    <n v="888"/>
    <n v="2.88"/>
    <n v="3.52"/>
    <n v="3125.76"/>
    <n v="568.32000000000016"/>
  </r>
  <r>
    <n v="2013"/>
    <s v="Convenience stores"/>
    <x v="6"/>
    <s v="Fresh express"/>
    <n v="708"/>
    <n v="2.58"/>
    <n v="3.42"/>
    <n v="2421.36"/>
    <n v="594.71999999999991"/>
  </r>
  <r>
    <n v="2013"/>
    <s v="Convenience stores"/>
    <x v="6"/>
    <s v="Fresh express"/>
    <n v="924"/>
    <n v="2.4700000000000002"/>
    <n v="3.51"/>
    <n v="3243.24"/>
    <n v="960.95999999999958"/>
  </r>
  <r>
    <n v="2013"/>
    <s v="Convenience stores"/>
    <x v="6"/>
    <s v="Fresh express"/>
    <n v="924"/>
    <n v="2.36"/>
    <n v="3.71"/>
    <n v="3428.04"/>
    <n v="1247.4000000000001"/>
  </r>
  <r>
    <n v="2013"/>
    <s v="Convenience stores"/>
    <x v="6"/>
    <s v="Fresh express"/>
    <n v="876"/>
    <n v="2.08"/>
    <n v="3.78"/>
    <n v="3311.2799999999997"/>
    <n v="1489.1999999999998"/>
  </r>
  <r>
    <n v="2013"/>
    <s v="Convenience stores"/>
    <x v="6"/>
    <s v="Fresh express"/>
    <n v="636"/>
    <n v="2"/>
    <n v="3.64"/>
    <n v="2315.04"/>
    <n v="1043.0400000000002"/>
  </r>
  <r>
    <n v="2013"/>
    <s v="Convenience stores"/>
    <x v="6"/>
    <s v="Fresh express"/>
    <n v="780"/>
    <n v="2.0299999999999998"/>
    <n v="3.6"/>
    <n v="2808"/>
    <n v="1224.6000000000001"/>
  </r>
  <r>
    <n v="2013"/>
    <s v="Convenience stores"/>
    <x v="6"/>
    <s v="Fresh express"/>
    <n v="744"/>
    <n v="3"/>
    <n v="3.93"/>
    <n v="2923.92"/>
    <n v="691.92000000000007"/>
  </r>
  <r>
    <n v="2013"/>
    <s v="Convenience stores"/>
    <x v="6"/>
    <s v="Fresh express"/>
    <n v="876"/>
    <n v="2.81"/>
    <n v="3.7"/>
    <n v="3241.2000000000003"/>
    <n v="779.6400000000001"/>
  </r>
  <r>
    <n v="2013"/>
    <s v="Convenience stores"/>
    <x v="6"/>
    <s v="Fresh express"/>
    <n v="792"/>
    <n v="2.85"/>
    <n v="3.72"/>
    <n v="2946.2400000000002"/>
    <n v="689.04000000000008"/>
  </r>
  <r>
    <n v="2013"/>
    <s v="Convenience stores"/>
    <x v="6"/>
    <s v="Fresh express"/>
    <n v="612"/>
    <n v="2.2799999999999998"/>
    <n v="3.72"/>
    <n v="2276.6400000000003"/>
    <n v="881.2800000000002"/>
  </r>
  <r>
    <n v="2013"/>
    <s v="Convenience stores"/>
    <x v="6"/>
    <s v="Fresh express"/>
    <n v="1176"/>
    <n v="2.37"/>
    <n v="3.39"/>
    <n v="3986.6400000000003"/>
    <n v="1199.52"/>
  </r>
  <r>
    <n v="2013"/>
    <s v="Convenience stores"/>
    <x v="6"/>
    <s v="Fresh express"/>
    <n v="1056"/>
    <n v="2.17"/>
    <n v="3.68"/>
    <n v="3886.0800000000004"/>
    <n v="1594.5600000000002"/>
  </r>
  <r>
    <n v="2013"/>
    <s v="Convenience stores"/>
    <x v="6"/>
    <s v="Fresh express"/>
    <n v="684"/>
    <n v="2.41"/>
    <n v="3.22"/>
    <n v="2202.48"/>
    <n v="554.04000000000008"/>
  </r>
  <r>
    <n v="2013"/>
    <s v="Convenience stores"/>
    <x v="6"/>
    <s v="Fresh express"/>
    <n v="1152"/>
    <n v="2.78"/>
    <n v="3.78"/>
    <n v="4354.5599999999995"/>
    <n v="1152"/>
  </r>
  <r>
    <n v="2013"/>
    <s v="Convenience stores"/>
    <x v="6"/>
    <s v="Fresh express"/>
    <n v="840"/>
    <n v="3"/>
    <n v="3.64"/>
    <n v="3057.6"/>
    <n v="537.60000000000014"/>
  </r>
  <r>
    <n v="2013"/>
    <s v="Convenience stores"/>
    <x v="6"/>
    <s v="Fresh express"/>
    <n v="828"/>
    <n v="2.5499999999999998"/>
    <n v="3.49"/>
    <n v="2889.7200000000003"/>
    <n v="778.32000000000028"/>
  </r>
  <r>
    <n v="2013"/>
    <s v="Convenience stores"/>
    <x v="6"/>
    <s v="Fresh express"/>
    <n v="792"/>
    <n v="2.3199999999999998"/>
    <n v="3.32"/>
    <n v="2629.44"/>
    <n v="792"/>
  </r>
  <r>
    <n v="2013"/>
    <s v="Convenience stores"/>
    <x v="6"/>
    <s v="Fresh express"/>
    <n v="1200"/>
    <n v="2.96"/>
    <n v="3.9"/>
    <n v="4680"/>
    <n v="1128"/>
  </r>
  <r>
    <n v="2013"/>
    <s v="Convenience stores"/>
    <x v="6"/>
    <s v="Fresh express"/>
    <n v="1092"/>
    <n v="2.74"/>
    <n v="3.43"/>
    <n v="3745.5600000000004"/>
    <n v="753.4799999999999"/>
  </r>
  <r>
    <n v="2013"/>
    <s v="Convenience stores"/>
    <x v="6"/>
    <s v="Fresh express"/>
    <n v="1092"/>
    <n v="2.86"/>
    <n v="3.47"/>
    <n v="3789.2400000000002"/>
    <n v="666.12000000000035"/>
  </r>
  <r>
    <n v="2013"/>
    <s v="Convenience stores"/>
    <x v="6"/>
    <s v="Fresh express"/>
    <n v="684"/>
    <n v="2.68"/>
    <n v="3.27"/>
    <n v="2236.6799999999998"/>
    <n v="403.55999999999989"/>
  </r>
  <r>
    <n v="2013"/>
    <s v="Convenience stores"/>
    <x v="6"/>
    <s v="Fresh express"/>
    <n v="1128"/>
    <n v="2.31"/>
    <n v="3.51"/>
    <n v="3959.2799999999997"/>
    <n v="1353.5999999999997"/>
  </r>
  <r>
    <n v="2013"/>
    <s v="Convenience stores"/>
    <x v="6"/>
    <s v="Fresh express"/>
    <n v="1164"/>
    <n v="2.76"/>
    <n v="3.85"/>
    <n v="4481.4000000000005"/>
    <n v="1268.7600000000004"/>
  </r>
  <r>
    <n v="2013"/>
    <s v="Convenience stores"/>
    <x v="6"/>
    <s v="Fresh express"/>
    <n v="996"/>
    <n v="2.57"/>
    <n v="4"/>
    <n v="3984"/>
    <n v="1424.2800000000002"/>
  </r>
  <r>
    <n v="2013"/>
    <s v="Convenience stores"/>
    <x v="6"/>
    <s v="Fresh express"/>
    <n v="972"/>
    <n v="2.0499999999999998"/>
    <n v="3.49"/>
    <n v="3392.28"/>
    <n v="1399.6800000000003"/>
  </r>
  <r>
    <n v="2013"/>
    <s v="Convenience stores"/>
    <x v="6"/>
    <s v="Fresh express"/>
    <n v="600"/>
    <n v="2.54"/>
    <n v="3.28"/>
    <n v="1967.9999999999998"/>
    <n v="443.99999999999989"/>
  </r>
  <r>
    <n v="2013"/>
    <s v="Convenience stores"/>
    <x v="6"/>
    <s v="Fresh express"/>
    <n v="648"/>
    <n v="2"/>
    <n v="3.32"/>
    <n v="2151.3599999999997"/>
    <n v="855.3599999999999"/>
  </r>
  <r>
    <n v="2013"/>
    <s v="Convenience stores"/>
    <x v="6"/>
    <s v="Fresh express"/>
    <n v="960"/>
    <n v="2.12"/>
    <n v="3.29"/>
    <n v="3158.4"/>
    <n v="1123.1999999999998"/>
  </r>
  <r>
    <n v="2013"/>
    <s v="Convenience stores"/>
    <x v="6"/>
    <s v="Fresh express"/>
    <n v="1104"/>
    <n v="2.75"/>
    <n v="3.5"/>
    <n v="3864"/>
    <n v="828"/>
  </r>
  <r>
    <n v="2013"/>
    <s v="Convenience stores"/>
    <x v="6"/>
    <s v="Fresh express"/>
    <n v="936"/>
    <n v="2.41"/>
    <n v="3.28"/>
    <n v="3070.08"/>
    <n v="814.31999999999971"/>
  </r>
  <r>
    <n v="2013"/>
    <s v="Convenience stores"/>
    <x v="6"/>
    <s v="Fresh express"/>
    <n v="696"/>
    <n v="2.87"/>
    <n v="3.46"/>
    <n v="2408.16"/>
    <n v="410.63999999999987"/>
  </r>
  <r>
    <n v="2013"/>
    <s v="Convenience stores"/>
    <x v="6"/>
    <s v="Fresh express"/>
    <n v="672"/>
    <n v="2.88"/>
    <n v="3.81"/>
    <n v="2560.3200000000002"/>
    <n v="624.96000000000015"/>
  </r>
  <r>
    <n v="2013"/>
    <s v="Convenience stores"/>
    <x v="0"/>
    <s v="Green lamb"/>
    <n v="540"/>
    <n v="6.0266666666666664"/>
    <n v="7.71"/>
    <n v="4163.3999999999996"/>
    <n v="909.00000000000011"/>
  </r>
  <r>
    <n v="2013"/>
    <s v="Convenience stores"/>
    <x v="0"/>
    <s v="Green lamb"/>
    <n v="576"/>
    <n v="6.6333333333333337"/>
    <n v="8.07"/>
    <n v="4648.32"/>
    <n v="827.52"/>
  </r>
  <r>
    <n v="2013"/>
    <s v="Convenience stores"/>
    <x v="0"/>
    <s v="Green lamb"/>
    <n v="576"/>
    <n v="6.253333333333333"/>
    <n v="7.62"/>
    <n v="4389.12"/>
    <n v="787.20000000000027"/>
  </r>
  <r>
    <n v="2013"/>
    <s v="Convenience stores"/>
    <x v="0"/>
    <s v="Green lamb"/>
    <n v="444"/>
    <n v="6.32"/>
    <n v="8.44"/>
    <n v="3747.3599999999997"/>
    <n v="941.27999999999963"/>
  </r>
  <r>
    <n v="2013"/>
    <s v="Convenience stores"/>
    <x v="0"/>
    <s v="Green lamb"/>
    <n v="612"/>
    <n v="6.16"/>
    <n v="8.06"/>
    <n v="4932.72"/>
    <n v="1162.8000000000002"/>
  </r>
  <r>
    <n v="2013"/>
    <s v="Convenience stores"/>
    <x v="0"/>
    <s v="Green lamb"/>
    <n v="420"/>
    <n v="5.7733333333333334"/>
    <n v="7.98"/>
    <n v="3351.6000000000004"/>
    <n v="926.80000000000018"/>
  </r>
  <r>
    <n v="2013"/>
    <s v="Convenience stores"/>
    <x v="0"/>
    <s v="Green lamb"/>
    <n v="480"/>
    <n v="5.8"/>
    <n v="8.14"/>
    <n v="3907.2000000000003"/>
    <n v="1123.2000000000003"/>
  </r>
  <r>
    <n v="2013"/>
    <s v="Convenience stores"/>
    <x v="0"/>
    <s v="Green lamb"/>
    <n v="564"/>
    <n v="6.06"/>
    <n v="8.5399999999999991"/>
    <n v="4816.5599999999995"/>
    <n v="1398.7199999999998"/>
  </r>
  <r>
    <n v="2013"/>
    <s v="Convenience stores"/>
    <x v="0"/>
    <s v="Green lamb"/>
    <n v="612"/>
    <n v="5.28"/>
    <n v="8.31"/>
    <n v="5085.72"/>
    <n v="1854.3600000000001"/>
  </r>
  <r>
    <n v="2013"/>
    <s v="Convenience stores"/>
    <x v="0"/>
    <s v="Green lamb"/>
    <n v="540"/>
    <n v="5.62"/>
    <n v="8.17"/>
    <n v="4411.8"/>
    <n v="1377"/>
  </r>
  <r>
    <n v="2013"/>
    <s v="Convenience stores"/>
    <x v="0"/>
    <s v="Green lamb"/>
    <n v="420"/>
    <n v="5.6466666666666665"/>
    <n v="8.48"/>
    <n v="3561.6000000000004"/>
    <n v="1190.0000000000002"/>
  </r>
  <r>
    <n v="2013"/>
    <s v="Convenience stores"/>
    <x v="0"/>
    <s v="Green lamb"/>
    <n v="528"/>
    <n v="6.6533333333333333"/>
    <n v="8.3000000000000007"/>
    <n v="4382.4000000000005"/>
    <n v="869.4400000000004"/>
  </r>
  <r>
    <n v="2013"/>
    <s v="Convenience stores"/>
    <x v="0"/>
    <s v="Green lamb"/>
    <n v="480"/>
    <n v="6.06"/>
    <n v="8.59"/>
    <n v="4123.2"/>
    <n v="1214.4000000000001"/>
  </r>
  <r>
    <n v="2013"/>
    <s v="Convenience stores"/>
    <x v="0"/>
    <s v="Green lamb"/>
    <n v="468"/>
    <n v="6.5466666666666669"/>
    <n v="8.07"/>
    <n v="3776.76"/>
    <n v="712.92000000000007"/>
  </r>
  <r>
    <n v="2013"/>
    <s v="Convenience stores"/>
    <x v="0"/>
    <s v="Green lamb"/>
    <n v="420"/>
    <n v="5.92"/>
    <n v="7.73"/>
    <n v="3246.6000000000004"/>
    <n v="760.20000000000016"/>
  </r>
  <r>
    <n v="2013"/>
    <s v="Convenience stores"/>
    <x v="0"/>
    <s v="Green lamb"/>
    <n v="576"/>
    <n v="6.1533333333333333"/>
    <n v="7.34"/>
    <n v="4227.84"/>
    <n v="683.52"/>
  </r>
  <r>
    <n v="2013"/>
    <s v="Convenience stores"/>
    <x v="0"/>
    <s v="Green lamb"/>
    <n v="504"/>
    <n v="6.3666666666666663"/>
    <n v="8.4"/>
    <n v="4233.6000000000004"/>
    <n v="1024.8000000000004"/>
  </r>
  <r>
    <n v="2013"/>
    <s v="Convenience stores"/>
    <x v="0"/>
    <s v="Green lamb"/>
    <n v="444"/>
    <n v="5.82"/>
    <n v="7.75"/>
    <n v="3441"/>
    <n v="856.91999999999985"/>
  </r>
  <r>
    <n v="2013"/>
    <s v="Convenience stores"/>
    <x v="0"/>
    <s v="Green lamb"/>
    <n v="636"/>
    <n v="6.56"/>
    <n v="7.67"/>
    <n v="4878.12"/>
    <n v="705.96000000000015"/>
  </r>
  <r>
    <n v="2013"/>
    <s v="Convenience stores"/>
    <x v="0"/>
    <s v="Green lamb"/>
    <n v="516"/>
    <n v="5.98"/>
    <n v="8.5299999999999994"/>
    <n v="4401.4799999999996"/>
    <n v="1315.7999999999995"/>
  </r>
  <r>
    <n v="2013"/>
    <s v="Convenience stores"/>
    <x v="0"/>
    <s v="Green lamb"/>
    <n v="480"/>
    <n v="5.98"/>
    <n v="7.37"/>
    <n v="3537.6"/>
    <n v="667.19999999999982"/>
  </r>
  <r>
    <n v="2013"/>
    <s v="Convenience stores"/>
    <x v="0"/>
    <s v="Green lamb"/>
    <n v="444"/>
    <n v="5.4"/>
    <n v="8.32"/>
    <n v="3694.08"/>
    <n v="1296.48"/>
  </r>
  <r>
    <n v="2013"/>
    <s v="Convenience stores"/>
    <x v="0"/>
    <s v="Green lamb"/>
    <n v="528"/>
    <n v="6.5133333333333336"/>
    <n v="8.07"/>
    <n v="4260.96"/>
    <n v="821.92"/>
  </r>
  <r>
    <n v="2013"/>
    <s v="Convenience stores"/>
    <x v="0"/>
    <s v="Green lamb"/>
    <n v="600"/>
    <n v="5.8466666666666667"/>
    <n v="7.99"/>
    <n v="4794"/>
    <n v="1286.0000000000002"/>
  </r>
  <r>
    <n v="2013"/>
    <s v="Convenience stores"/>
    <x v="0"/>
    <s v="Green lamb"/>
    <n v="516"/>
    <n v="5.36"/>
    <n v="7.67"/>
    <n v="3957.72"/>
    <n v="1191.9599999999998"/>
  </r>
  <r>
    <n v="2013"/>
    <s v="Convenience stores"/>
    <x v="0"/>
    <s v="Green lamb"/>
    <n v="624"/>
    <n v="5.793333333333333"/>
    <n v="8.23"/>
    <n v="5135.5200000000004"/>
    <n v="1520.4800000000005"/>
  </r>
  <r>
    <n v="2013"/>
    <s v="Convenience stores"/>
    <x v="0"/>
    <s v="Green lamb"/>
    <n v="408"/>
    <n v="6.1133333333333333"/>
    <n v="8.3800000000000008"/>
    <n v="3419.0400000000004"/>
    <n v="924.8000000000003"/>
  </r>
  <r>
    <n v="2013"/>
    <s v="Convenience stores"/>
    <x v="0"/>
    <s v="Green lamb"/>
    <n v="444"/>
    <n v="5.706666666666667"/>
    <n v="8.23"/>
    <n v="3654.1200000000003"/>
    <n v="1120.3600000000001"/>
  </r>
  <r>
    <n v="2013"/>
    <s v="Convenience stores"/>
    <x v="0"/>
    <s v="Green lamb"/>
    <n v="528"/>
    <n v="6"/>
    <n v="7.75"/>
    <n v="4092"/>
    <n v="924"/>
  </r>
  <r>
    <n v="2013"/>
    <s v="Convenience stores"/>
    <x v="0"/>
    <s v="Green lamb"/>
    <n v="588"/>
    <n v="5.4466666666666663"/>
    <n v="7.79"/>
    <n v="4580.5200000000004"/>
    <n v="1377.88"/>
  </r>
  <r>
    <n v="2013"/>
    <s v="Convenience stores"/>
    <x v="0"/>
    <s v="Green lamb"/>
    <n v="576"/>
    <n v="5.746666666666667"/>
    <n v="8.23"/>
    <n v="4740.4800000000005"/>
    <n v="1430.4"/>
  </r>
  <r>
    <n v="2013"/>
    <s v="Convenience stores"/>
    <x v="0"/>
    <s v="Green lamb"/>
    <n v="480"/>
    <n v="6.48"/>
    <n v="7.51"/>
    <n v="3604.7999999999997"/>
    <n v="494.39999999999969"/>
  </r>
  <r>
    <n v="2013"/>
    <s v="Convenience stores"/>
    <x v="0"/>
    <s v="Green lamb"/>
    <n v="552"/>
    <n v="5.8066666666666666"/>
    <n v="7.75"/>
    <n v="4278"/>
    <n v="1072.72"/>
  </r>
  <r>
    <n v="2013"/>
    <s v="Convenience stores"/>
    <x v="0"/>
    <s v="Green lamb"/>
    <n v="492"/>
    <n v="6.36"/>
    <n v="8.11"/>
    <n v="3990.12"/>
    <n v="860.99999999999955"/>
  </r>
  <r>
    <n v="2013"/>
    <s v="Convenience stores"/>
    <x v="0"/>
    <s v="Green lamb"/>
    <n v="432"/>
    <n v="6.1866666666666665"/>
    <n v="7.91"/>
    <n v="3417.12"/>
    <n v="744.48000000000013"/>
  </r>
  <r>
    <n v="2013"/>
    <s v="Convenience stores"/>
    <x v="0"/>
    <s v="Green lamb"/>
    <n v="420"/>
    <n v="5.68"/>
    <n v="7.41"/>
    <n v="3112.2000000000003"/>
    <n v="726.60000000000014"/>
  </r>
  <r>
    <n v="2013"/>
    <s v="Convenience stores"/>
    <x v="0"/>
    <s v="Green lamb"/>
    <n v="588"/>
    <n v="6.4266666666666667"/>
    <n v="7.95"/>
    <n v="4674.6000000000004"/>
    <n v="895.72"/>
  </r>
  <r>
    <n v="2013"/>
    <s v="Convenience stores"/>
    <x v="0"/>
    <s v="Green lamb"/>
    <n v="540"/>
    <n v="5.6866666666666665"/>
    <n v="8.4"/>
    <n v="4536"/>
    <n v="1465.2000000000003"/>
  </r>
  <r>
    <n v="2013"/>
    <s v="Convenience stores"/>
    <x v="0"/>
    <s v="Green lamb"/>
    <n v="624"/>
    <n v="6.08"/>
    <n v="8.25"/>
    <n v="5148"/>
    <n v="1354.08"/>
  </r>
  <r>
    <n v="2013"/>
    <s v="Convenience stores"/>
    <x v="0"/>
    <s v="Green lamb"/>
    <n v="636"/>
    <n v="6.1933333333333334"/>
    <n v="8.19"/>
    <n v="5208.8399999999992"/>
    <n v="1269.8799999999997"/>
  </r>
  <r>
    <n v="2013"/>
    <s v="Convenience stores"/>
    <x v="0"/>
    <s v="Green lamb"/>
    <n v="504"/>
    <n v="5.746666666666667"/>
    <n v="7.69"/>
    <n v="3875.76"/>
    <n v="979.44"/>
  </r>
  <r>
    <n v="2013"/>
    <s v="Convenience stores"/>
    <x v="0"/>
    <s v="Green lamb"/>
    <n v="564"/>
    <n v="6.3"/>
    <n v="7.72"/>
    <n v="4354.08"/>
    <n v="800.88"/>
  </r>
  <r>
    <n v="2013"/>
    <s v="Convenience stores"/>
    <x v="0"/>
    <s v="Green lamb"/>
    <n v="612"/>
    <n v="5.3466666666666667"/>
    <n v="7.58"/>
    <n v="4638.96"/>
    <n v="1366.8"/>
  </r>
  <r>
    <n v="2013"/>
    <s v="Convenience stores"/>
    <x v="0"/>
    <s v="Green lamb"/>
    <n v="516"/>
    <n v="5.2866666666666671"/>
    <n v="8.23"/>
    <n v="4246.68"/>
    <n v="1518.76"/>
  </r>
  <r>
    <n v="2013"/>
    <s v="Convenience stores"/>
    <x v="0"/>
    <s v="Green lamb"/>
    <n v="636"/>
    <n v="5.4733333333333336"/>
    <n v="7.74"/>
    <n v="4922.6400000000003"/>
    <n v="1441.6"/>
  </r>
  <r>
    <n v="2013"/>
    <s v="Convenience stores"/>
    <x v="0"/>
    <s v="Green lamb"/>
    <n v="612"/>
    <n v="5.4733333333333336"/>
    <n v="7.61"/>
    <n v="4657.3200000000006"/>
    <n v="1307.6400000000001"/>
  </r>
  <r>
    <n v="2013"/>
    <s v="Convenience stores"/>
    <x v="0"/>
    <s v="Green lamb"/>
    <n v="564"/>
    <n v="6.0133333333333336"/>
    <n v="8.5500000000000007"/>
    <n v="4822.2000000000007"/>
    <n v="1430.6800000000003"/>
  </r>
  <r>
    <n v="2013"/>
    <s v="Convenience stores"/>
    <x v="0"/>
    <s v="Green lamb"/>
    <n v="612"/>
    <n v="6.0866666666666669"/>
    <n v="7.99"/>
    <n v="4889.88"/>
    <n v="1164.8399999999999"/>
  </r>
  <r>
    <n v="2013"/>
    <s v="Convenience stores"/>
    <x v="0"/>
    <s v="Green lamb"/>
    <n v="552"/>
    <n v="6.3533333333333335"/>
    <n v="8.5399999999999991"/>
    <n v="4714.08"/>
    <n v="1207.0399999999995"/>
  </r>
  <r>
    <n v="2013"/>
    <s v="Convenience stores"/>
    <x v="0"/>
    <s v="Green lamb"/>
    <n v="588"/>
    <n v="5.2666666666666666"/>
    <n v="8.5500000000000007"/>
    <n v="5027.4000000000005"/>
    <n v="1930.6000000000004"/>
  </r>
  <r>
    <n v="2013"/>
    <s v="Convenience stores"/>
    <x v="0"/>
    <s v="Green lamb"/>
    <n v="444"/>
    <n v="6.3466666666666667"/>
    <n v="8.2100000000000009"/>
    <n v="3645.2400000000002"/>
    <n v="827.32000000000039"/>
  </r>
  <r>
    <n v="2013"/>
    <s v="Convenience stores"/>
    <x v="2"/>
    <s v="Red Bull"/>
    <n v="108"/>
    <n v="1"/>
    <n v="1.22"/>
    <n v="131.76"/>
    <n v="23.759999999999998"/>
  </r>
  <r>
    <n v="2013"/>
    <s v="Convenience stores"/>
    <x v="2"/>
    <s v="Red Bull"/>
    <n v="216"/>
    <n v="1.2"/>
    <n v="1.25"/>
    <n v="270"/>
    <n v="10.80000000000001"/>
  </r>
  <r>
    <n v="2013"/>
    <s v="Convenience stores"/>
    <x v="2"/>
    <s v="Red Bull"/>
    <n v="96"/>
    <n v="1.0900000000000001"/>
    <n v="1.33"/>
    <n v="127.68"/>
    <n v="23.04"/>
  </r>
  <r>
    <n v="2013"/>
    <s v="Convenience stores"/>
    <x v="2"/>
    <s v="Red Bull"/>
    <n v="204"/>
    <n v="1.1599999999999999"/>
    <n v="1.32"/>
    <n v="269.28000000000003"/>
    <n v="32.640000000000029"/>
  </r>
  <r>
    <n v="2013"/>
    <s v="Convenience stores"/>
    <x v="2"/>
    <s v="Red Bull"/>
    <n v="72"/>
    <n v="1.1399999999999999"/>
    <n v="1.29"/>
    <n v="92.88"/>
    <n v="10.80000000000001"/>
  </r>
  <r>
    <n v="2013"/>
    <s v="Convenience stores"/>
    <x v="2"/>
    <s v="San Pellegrino"/>
    <n v="216"/>
    <n v="1.1299999999999999"/>
    <n v="1.23"/>
    <n v="265.68"/>
    <n v="21.600000000000019"/>
  </r>
  <r>
    <n v="2013"/>
    <s v="Convenience stores"/>
    <x v="2"/>
    <s v="San Pellegrino"/>
    <n v="192"/>
    <n v="1.08"/>
    <n v="1.27"/>
    <n v="243.84"/>
    <n v="36.47999999999999"/>
  </r>
  <r>
    <n v="2013"/>
    <s v="Convenience stores"/>
    <x v="2"/>
    <s v="San Pellegrino"/>
    <n v="192"/>
    <n v="1.07"/>
    <n v="1.21"/>
    <n v="232.32"/>
    <n v="26.879999999999981"/>
  </r>
  <r>
    <n v="2013"/>
    <s v="Convenience stores"/>
    <x v="2"/>
    <s v="San Pellegrino"/>
    <n v="216"/>
    <n v="1.0900000000000001"/>
    <n v="1.33"/>
    <n v="287.28000000000003"/>
    <n v="51.839999999999996"/>
  </r>
  <r>
    <n v="2013"/>
    <s v="Convenience stores"/>
    <x v="2"/>
    <s v="San Pellegrino"/>
    <n v="108"/>
    <n v="1.1599999999999999"/>
    <n v="1.29"/>
    <n v="139.32"/>
    <n v="14.040000000000013"/>
  </r>
  <r>
    <n v="2013"/>
    <s v="Convenience stores"/>
    <x v="2"/>
    <s v="San Pellegrino"/>
    <n v="192"/>
    <n v="1.17"/>
    <n v="1.31"/>
    <n v="251.52"/>
    <n v="26.880000000000024"/>
  </r>
  <r>
    <n v="2013"/>
    <s v="Convenience stores"/>
    <x v="2"/>
    <s v="San Pellegrino"/>
    <n v="228"/>
    <n v="1.07"/>
    <n v="1.22"/>
    <n v="278.15999999999997"/>
    <n v="34.199999999999982"/>
  </r>
  <r>
    <n v="2013"/>
    <s v="Convenience stores"/>
    <x v="2"/>
    <s v="San Pellegrino"/>
    <n v="192"/>
    <n v="1.0900000000000001"/>
    <n v="1.21"/>
    <n v="232.32"/>
    <n v="23.039999999999978"/>
  </r>
  <r>
    <n v="2013"/>
    <s v="Convenience stores"/>
    <x v="2"/>
    <s v="San Pellegrino"/>
    <n v="96"/>
    <n v="1.08"/>
    <n v="1.24"/>
    <n v="119.03999999999999"/>
    <n v="15.359999999999992"/>
  </r>
  <r>
    <n v="2013"/>
    <s v="Convenience stores"/>
    <x v="2"/>
    <s v="San Pellegrino"/>
    <n v="168"/>
    <n v="1.1399999999999999"/>
    <n v="1.22"/>
    <n v="204.96"/>
    <n v="13.440000000000012"/>
  </r>
  <r>
    <n v="2013"/>
    <s v="Convenience stores"/>
    <x v="2"/>
    <s v="San Pellegrino"/>
    <n v="132"/>
    <n v="1.1599999999999999"/>
    <n v="1.23"/>
    <n v="162.35999999999999"/>
    <n v="9.2400000000000091"/>
  </r>
  <r>
    <n v="2013"/>
    <s v="Convenience stores"/>
    <x v="2"/>
    <s v="San Pellegrino"/>
    <n v="168"/>
    <n v="1.1000000000000001"/>
    <n v="1.24"/>
    <n v="208.32"/>
    <n v="23.519999999999982"/>
  </r>
  <r>
    <n v="2013"/>
    <s v="Convenience stores"/>
    <x v="2"/>
    <s v="San Pellegrino"/>
    <n v="120"/>
    <n v="1.19"/>
    <n v="1.4"/>
    <n v="168"/>
    <n v="25.199999999999996"/>
  </r>
  <r>
    <n v="2013"/>
    <s v="Convenience stores"/>
    <x v="2"/>
    <s v="San Pellegrino"/>
    <n v="144"/>
    <n v="1.1299999999999999"/>
    <n v="1.37"/>
    <n v="197.28000000000003"/>
    <n v="34.560000000000031"/>
  </r>
  <r>
    <n v="2013"/>
    <s v="Convenience stores"/>
    <x v="2"/>
    <s v="San Pellegrino"/>
    <n v="72"/>
    <n v="1"/>
    <n v="1.3"/>
    <n v="93.600000000000009"/>
    <n v="21.6"/>
  </r>
  <r>
    <n v="2013"/>
    <s v="Convenience stores"/>
    <x v="2"/>
    <s v="San Pellegrino"/>
    <n v="168"/>
    <n v="1.08"/>
    <n v="1.33"/>
    <n v="223.44"/>
    <n v="42"/>
  </r>
  <r>
    <n v="2013"/>
    <s v="Convenience stores"/>
    <x v="2"/>
    <s v="San Pellegrino"/>
    <n v="180"/>
    <n v="1.1599999999999999"/>
    <n v="1.27"/>
    <n v="228.6"/>
    <n v="19.800000000000018"/>
  </r>
  <r>
    <n v="2013"/>
    <s v="Convenience stores"/>
    <x v="2"/>
    <s v="San Pellegrino"/>
    <n v="72"/>
    <n v="1.0900000000000001"/>
    <n v="1.32"/>
    <n v="95.04"/>
    <n v="16.559999999999999"/>
  </r>
  <r>
    <n v="2013"/>
    <s v="Convenience stores"/>
    <x v="2"/>
    <s v="San Pellegrino"/>
    <n v="96"/>
    <n v="1.1399999999999999"/>
    <n v="1.2"/>
    <n v="115.19999999999999"/>
    <n v="5.7600000000000051"/>
  </r>
  <r>
    <n v="2013"/>
    <s v="Convenience stores"/>
    <x v="2"/>
    <s v="San Pellegrino"/>
    <n v="84"/>
    <n v="1.03"/>
    <n v="1.31"/>
    <n v="110.04"/>
    <n v="23.520000000000003"/>
  </r>
  <r>
    <n v="2013"/>
    <s v="Convenience stores"/>
    <x v="2"/>
    <s v="San Pellegrino"/>
    <n v="120"/>
    <n v="1.01"/>
    <n v="1.34"/>
    <n v="160.80000000000001"/>
    <n v="39.600000000000009"/>
  </r>
  <r>
    <n v="2013"/>
    <s v="Convenience stores"/>
    <x v="2"/>
    <s v="San Pellegrino"/>
    <n v="216"/>
    <n v="1.1100000000000001"/>
    <n v="1.28"/>
    <n v="276.48"/>
    <n v="36.719999999999985"/>
  </r>
  <r>
    <n v="2013"/>
    <s v="Convenience stores"/>
    <x v="2"/>
    <s v="San Pellegrino"/>
    <n v="192"/>
    <n v="1"/>
    <n v="1.28"/>
    <n v="245.76"/>
    <n v="53.760000000000005"/>
  </r>
  <r>
    <n v="2013"/>
    <s v="Convenience stores"/>
    <x v="2"/>
    <s v="San Pellegrino"/>
    <n v="96"/>
    <n v="1.02"/>
    <n v="1.3"/>
    <n v="124.80000000000001"/>
    <n v="26.880000000000003"/>
  </r>
  <r>
    <n v="2013"/>
    <s v="Convenience stores"/>
    <x v="2"/>
    <s v="San Pellegrino"/>
    <n v="108"/>
    <n v="1.0900000000000001"/>
    <n v="1.37"/>
    <n v="147.96"/>
    <n v="30.240000000000002"/>
  </r>
  <r>
    <n v="2013"/>
    <s v="Convenience stores"/>
    <x v="2"/>
    <s v="San Pellegrino"/>
    <n v="60"/>
    <n v="1.07"/>
    <n v="1.35"/>
    <n v="81"/>
    <n v="16.8"/>
  </r>
  <r>
    <n v="2013"/>
    <s v="Convenience stores"/>
    <x v="2"/>
    <s v="San Pellegrino"/>
    <n v="120"/>
    <n v="1.1200000000000001"/>
    <n v="1.36"/>
    <n v="163.20000000000002"/>
    <n v="28.799999999999997"/>
  </r>
  <r>
    <n v="2013"/>
    <s v="Convenience stores"/>
    <x v="2"/>
    <s v="San Pellegrino"/>
    <n v="192"/>
    <n v="1.03"/>
    <n v="1.22"/>
    <n v="234.24"/>
    <n v="36.47999999999999"/>
  </r>
  <r>
    <n v="2013"/>
    <s v="Convenience stores"/>
    <x v="2"/>
    <s v="San Pellegrino"/>
    <n v="180"/>
    <n v="1.06"/>
    <n v="1.35"/>
    <n v="243.00000000000003"/>
    <n v="52.2"/>
  </r>
  <r>
    <n v="2013"/>
    <s v="Convenience stores"/>
    <x v="2"/>
    <s v="San Pellegrino"/>
    <n v="180"/>
    <n v="1.1299999999999999"/>
    <n v="1.39"/>
    <n v="250.2"/>
    <n v="46.800000000000004"/>
  </r>
  <r>
    <n v="2013"/>
    <s v="Convenience stores"/>
    <x v="2"/>
    <s v="San Pellegrino"/>
    <n v="96"/>
    <n v="1.1599999999999999"/>
    <n v="1.21"/>
    <n v="116.16"/>
    <n v="4.8000000000000043"/>
  </r>
  <r>
    <n v="2013"/>
    <s v="Convenience stores"/>
    <x v="2"/>
    <s v="San Pellegrino"/>
    <n v="96"/>
    <n v="1.06"/>
    <n v="1.2"/>
    <n v="115.19999999999999"/>
    <n v="13.439999999999991"/>
  </r>
  <r>
    <n v="2013"/>
    <s v="Convenience stores"/>
    <x v="2"/>
    <s v="San Pellegrino"/>
    <n v="84"/>
    <n v="1.2"/>
    <n v="1.24"/>
    <n v="104.16"/>
    <n v="3.360000000000003"/>
  </r>
  <r>
    <n v="2013"/>
    <s v="Convenience stores"/>
    <x v="2"/>
    <s v="San Pellegrino"/>
    <n v="144"/>
    <n v="1"/>
    <n v="1.36"/>
    <n v="195.84"/>
    <n v="51.840000000000018"/>
  </r>
  <r>
    <n v="2013"/>
    <s v="Convenience stores"/>
    <x v="2"/>
    <s v="San Pellegrino"/>
    <n v="120"/>
    <n v="1.17"/>
    <n v="1.27"/>
    <n v="152.4"/>
    <n v="12.000000000000011"/>
  </r>
  <r>
    <n v="2013"/>
    <s v="Convenience stores"/>
    <x v="2"/>
    <s v="San Pellegrino"/>
    <n v="108"/>
    <n v="1.19"/>
    <n v="1.32"/>
    <n v="142.56"/>
    <n v="14.040000000000013"/>
  </r>
  <r>
    <n v="2013"/>
    <s v="Convenience stores"/>
    <x v="2"/>
    <s v="San Pellegrino"/>
    <n v="72"/>
    <n v="1.08"/>
    <n v="1.31"/>
    <n v="94.320000000000007"/>
    <n v="16.559999999999999"/>
  </r>
  <r>
    <n v="2013"/>
    <s v="Convenience stores"/>
    <x v="2"/>
    <s v="San Pellegrino"/>
    <n v="168"/>
    <n v="1.1200000000000001"/>
    <n v="1.36"/>
    <n v="228.48000000000002"/>
    <n v="40.32"/>
  </r>
  <r>
    <n v="2013"/>
    <s v="Convenience stores"/>
    <x v="2"/>
    <s v="San Pellegrino"/>
    <n v="192"/>
    <n v="1.1499999999999999"/>
    <n v="1.2"/>
    <n v="230.39999999999998"/>
    <n v="9.6000000000000085"/>
  </r>
  <r>
    <n v="2013"/>
    <s v="Convenience stores"/>
    <x v="2"/>
    <s v="San Pellegrino"/>
    <n v="228"/>
    <n v="1.01"/>
    <n v="1.24"/>
    <n v="282.71999999999997"/>
    <n v="52.44"/>
  </r>
  <r>
    <n v="2013"/>
    <s v="Convenience stores"/>
    <x v="2"/>
    <s v="San Pellegrino"/>
    <n v="108"/>
    <n v="1.17"/>
    <n v="1.36"/>
    <n v="146.88000000000002"/>
    <n v="20.520000000000017"/>
  </r>
  <r>
    <n v="2013"/>
    <s v="Convenience stores"/>
    <x v="2"/>
    <s v="San Pellegrino"/>
    <n v="96"/>
    <n v="1.1399999999999999"/>
    <n v="1.31"/>
    <n v="125.76"/>
    <n v="16.320000000000014"/>
  </r>
  <r>
    <n v="2013"/>
    <s v="Convenience stores"/>
    <x v="2"/>
    <s v="San Pellegrino"/>
    <n v="108"/>
    <n v="1.1399999999999999"/>
    <n v="1.24"/>
    <n v="133.91999999999999"/>
    <n v="10.80000000000001"/>
  </r>
  <r>
    <n v="2013"/>
    <s v="Convenience stores"/>
    <x v="2"/>
    <s v="San Pellegrino"/>
    <n v="108"/>
    <n v="1.03"/>
    <n v="1.31"/>
    <n v="141.48000000000002"/>
    <n v="30.240000000000002"/>
  </r>
  <r>
    <n v="2013"/>
    <s v="Convenience stores"/>
    <x v="2"/>
    <s v="San Pellegrino"/>
    <n v="168"/>
    <n v="1.17"/>
    <n v="1.31"/>
    <n v="220.08"/>
    <n v="23.520000000000021"/>
  </r>
  <r>
    <n v="2013"/>
    <s v="Convenience stores"/>
    <x v="2"/>
    <s v="San Pellegrino"/>
    <n v="204"/>
    <n v="1.03"/>
    <n v="1.37"/>
    <n v="279.48"/>
    <n v="69.360000000000014"/>
  </r>
  <r>
    <n v="2013"/>
    <s v="Convenience stores"/>
    <x v="2"/>
    <s v="San Pellegrino"/>
    <n v="72"/>
    <n v="1.2"/>
    <n v="1.23"/>
    <n v="88.56"/>
    <n v="2.1600000000000019"/>
  </r>
  <r>
    <n v="2013"/>
    <s v="Convenience stores"/>
    <x v="2"/>
    <s v="San Pellegrino"/>
    <n v="96"/>
    <n v="1.03"/>
    <n v="1.36"/>
    <n v="130.56"/>
    <n v="31.680000000000007"/>
  </r>
  <r>
    <n v="2013"/>
    <s v="Convenience stores"/>
    <x v="2"/>
    <s v="San Pellegrino"/>
    <n v="84"/>
    <n v="1.1299999999999999"/>
    <n v="1.28"/>
    <n v="107.52"/>
    <n v="12.600000000000012"/>
  </r>
  <r>
    <n v="2013"/>
    <s v="Convenience stores"/>
    <x v="2"/>
    <s v="San Pellegrino"/>
    <n v="60"/>
    <n v="1.1200000000000001"/>
    <n v="1.35"/>
    <n v="81"/>
    <n v="13.799999999999999"/>
  </r>
  <r>
    <n v="2013"/>
    <s v="Convenience stores"/>
    <x v="2"/>
    <s v="San Pellegrino"/>
    <n v="228"/>
    <n v="1.1100000000000001"/>
    <n v="1.36"/>
    <n v="310.08000000000004"/>
    <n v="57"/>
  </r>
  <r>
    <n v="2013"/>
    <s v="Convenience stores"/>
    <x v="2"/>
    <s v="San Pellegrino"/>
    <n v="216"/>
    <n v="1.07"/>
    <n v="1.38"/>
    <n v="298.08"/>
    <n v="66.959999999999965"/>
  </r>
  <r>
    <n v="2013"/>
    <s v="Convenience stores"/>
    <x v="2"/>
    <s v="San Pellegrino"/>
    <n v="60"/>
    <n v="1.1399999999999999"/>
    <n v="1.33"/>
    <n v="79.800000000000011"/>
    <n v="11.400000000000009"/>
  </r>
  <r>
    <n v="2013"/>
    <s v="Convenience stores"/>
    <x v="2"/>
    <s v="San Pellegrino"/>
    <n v="144"/>
    <n v="1.1000000000000001"/>
    <n v="1.36"/>
    <n v="195.84"/>
    <n v="37.44"/>
  </r>
  <r>
    <n v="2013"/>
    <s v="Convenience stores"/>
    <x v="2"/>
    <s v="San Pellegrino"/>
    <n v="96"/>
    <n v="1.06"/>
    <n v="1.37"/>
    <n v="131.52000000000001"/>
    <n v="29.760000000000005"/>
  </r>
  <r>
    <n v="2013"/>
    <s v="Convenience stores"/>
    <x v="2"/>
    <s v="San Pellegrino"/>
    <n v="144"/>
    <n v="1"/>
    <n v="1.3"/>
    <n v="187.20000000000002"/>
    <n v="43.2"/>
  </r>
  <r>
    <n v="2013"/>
    <s v="Convenience stores"/>
    <x v="2"/>
    <s v="San Pellegrino"/>
    <n v="84"/>
    <n v="1.1499999999999999"/>
    <n v="1.39"/>
    <n v="116.75999999999999"/>
    <n v="20.16"/>
  </r>
  <r>
    <n v="2013"/>
    <s v="Convenience stores"/>
    <x v="2"/>
    <s v="San Pellegrino"/>
    <n v="120"/>
    <n v="1.1499999999999999"/>
    <n v="1.25"/>
    <n v="150"/>
    <n v="12.000000000000011"/>
  </r>
  <r>
    <n v="2013"/>
    <s v="Convenience stores"/>
    <x v="2"/>
    <s v="San Pellegrino"/>
    <n v="156"/>
    <n v="1.06"/>
    <n v="1.31"/>
    <n v="204.36"/>
    <n v="39"/>
  </r>
  <r>
    <n v="2013"/>
    <s v="Convenience stores"/>
    <x v="2"/>
    <s v="San Pellegrino"/>
    <n v="180"/>
    <n v="1.18"/>
    <n v="1.38"/>
    <n v="248.39999999999998"/>
    <n v="35.999999999999993"/>
  </r>
  <r>
    <n v="2013"/>
    <s v="Convenience stores"/>
    <x v="2"/>
    <s v="San Pellegrino"/>
    <n v="96"/>
    <n v="1.18"/>
    <n v="1.39"/>
    <n v="133.44"/>
    <n v="20.159999999999997"/>
  </r>
  <r>
    <n v="2013"/>
    <s v="Convenience stores"/>
    <x v="2"/>
    <s v="San Pellegrino"/>
    <n v="168"/>
    <n v="1.1100000000000001"/>
    <n v="1.25"/>
    <n v="210"/>
    <n v="23.519999999999982"/>
  </r>
  <r>
    <n v="2013"/>
    <s v="Convenience stores"/>
    <x v="2"/>
    <s v="San Pellegrino"/>
    <n v="180"/>
    <n v="1.1399999999999999"/>
    <n v="1.3"/>
    <n v="234"/>
    <n v="28.800000000000026"/>
  </r>
  <r>
    <n v="2013"/>
    <s v="Convenience stores"/>
    <x v="2"/>
    <s v="San Pellegrino"/>
    <n v="72"/>
    <n v="1.2"/>
    <n v="1.24"/>
    <n v="89.28"/>
    <n v="2.8800000000000026"/>
  </r>
  <r>
    <n v="2013"/>
    <s v="Convenience stores"/>
    <x v="2"/>
    <s v="San Pellegrino"/>
    <n v="168"/>
    <n v="1.07"/>
    <n v="1.27"/>
    <n v="213.36"/>
    <n v="33.599999999999994"/>
  </r>
  <r>
    <n v="2013"/>
    <s v="Convenience stores"/>
    <x v="2"/>
    <s v="San Pellegrino"/>
    <n v="60"/>
    <n v="1.1599999999999999"/>
    <n v="1.28"/>
    <n v="76.8"/>
    <n v="7.2000000000000064"/>
  </r>
  <r>
    <n v="2013"/>
    <s v="Convenience stores"/>
    <x v="2"/>
    <s v="San Pellegrino"/>
    <n v="192"/>
    <n v="1.05"/>
    <n v="1.25"/>
    <n v="240"/>
    <n v="38.399999999999991"/>
  </r>
  <r>
    <n v="2013"/>
    <s v="Convenience stores"/>
    <x v="2"/>
    <s v="San Pellegrino"/>
    <n v="192"/>
    <n v="1.18"/>
    <n v="1.3"/>
    <n v="249.60000000000002"/>
    <n v="23.04000000000002"/>
  </r>
  <r>
    <n v="2013"/>
    <s v="Convenience stores"/>
    <x v="2"/>
    <s v="San Pellegrino"/>
    <n v="84"/>
    <n v="1.1499999999999999"/>
    <n v="1.25"/>
    <n v="105"/>
    <n v="8.4000000000000075"/>
  </r>
  <r>
    <n v="2013"/>
    <s v="Convenience stores"/>
    <x v="2"/>
    <s v="San Pellegrino"/>
    <n v="144"/>
    <n v="1.1000000000000001"/>
    <n v="1.39"/>
    <n v="200.16"/>
    <n v="41.759999999999977"/>
  </r>
  <r>
    <n v="2013"/>
    <s v="Convenience stores"/>
    <x v="2"/>
    <s v="San Pellegrino"/>
    <n v="180"/>
    <n v="1.1000000000000001"/>
    <n v="1.23"/>
    <n v="221.4"/>
    <n v="23.399999999999981"/>
  </r>
  <r>
    <n v="2013"/>
    <s v="Convenience stores"/>
    <x v="2"/>
    <s v="San Pellegrino"/>
    <n v="168"/>
    <n v="1.05"/>
    <n v="1.31"/>
    <n v="220.08"/>
    <n v="43.68"/>
  </r>
  <r>
    <n v="2013"/>
    <s v="Convenience stores"/>
    <x v="2"/>
    <s v="San Pellegrino"/>
    <n v="72"/>
    <n v="1.1399999999999999"/>
    <n v="1.38"/>
    <n v="99.359999999999985"/>
    <n v="17.28"/>
  </r>
  <r>
    <n v="2013"/>
    <s v="Convenience stores"/>
    <x v="2"/>
    <s v="San Pellegrino"/>
    <n v="168"/>
    <n v="1.1299999999999999"/>
    <n v="1.4"/>
    <n v="235.2"/>
    <n v="45.36"/>
  </r>
  <r>
    <n v="2013"/>
    <s v="Convenience stores"/>
    <x v="2"/>
    <s v="San Pellegrino"/>
    <n v="192"/>
    <n v="1.1000000000000001"/>
    <n v="1.22"/>
    <n v="234.24"/>
    <n v="23.039999999999978"/>
  </r>
  <r>
    <n v="2013"/>
    <s v="Convenience stores"/>
    <x v="2"/>
    <s v="San Pellegrino"/>
    <n v="72"/>
    <n v="1.08"/>
    <n v="1.23"/>
    <n v="88.56"/>
    <n v="10.799999999999994"/>
  </r>
  <r>
    <n v="2013"/>
    <s v="Convenience stores"/>
    <x v="2"/>
    <s v="San Pellegrino"/>
    <n v="228"/>
    <n v="1.18"/>
    <n v="1.4"/>
    <n v="319.2"/>
    <n v="50.16"/>
  </r>
  <r>
    <n v="2013"/>
    <s v="Convenience stores"/>
    <x v="2"/>
    <s v="San Pellegrino"/>
    <n v="120"/>
    <n v="1.17"/>
    <n v="1.31"/>
    <n v="157.20000000000002"/>
    <n v="16.800000000000015"/>
  </r>
  <r>
    <n v="2013"/>
    <s v="Convenience stores"/>
    <x v="2"/>
    <s v="San Pellegrino"/>
    <n v="144"/>
    <n v="1.1399999999999999"/>
    <n v="1.2"/>
    <n v="172.79999999999998"/>
    <n v="8.6400000000000077"/>
  </r>
  <r>
    <n v="2013"/>
    <s v="Convenience stores"/>
    <x v="2"/>
    <s v="San Pellegrino"/>
    <n v="60"/>
    <n v="1.07"/>
    <n v="1.35"/>
    <n v="81"/>
    <n v="16.8"/>
  </r>
  <r>
    <n v="2013"/>
    <s v="Convenience stores"/>
    <x v="2"/>
    <s v="San Pellegrino"/>
    <n v="60"/>
    <n v="1.01"/>
    <n v="1.38"/>
    <n v="82.8"/>
    <n v="22.199999999999992"/>
  </r>
  <r>
    <n v="2013"/>
    <s v="Convenience stores"/>
    <x v="2"/>
    <s v="San Pellegrino"/>
    <n v="120"/>
    <n v="1.18"/>
    <n v="1.36"/>
    <n v="163.20000000000002"/>
    <n v="21.600000000000019"/>
  </r>
  <r>
    <n v="2013"/>
    <s v="Convenience stores"/>
    <x v="2"/>
    <s v="San Pellegrino"/>
    <n v="72"/>
    <n v="1.06"/>
    <n v="1.2"/>
    <n v="86.399999999999991"/>
    <n v="10.079999999999993"/>
  </r>
  <r>
    <n v="2013"/>
    <s v="Convenience stores"/>
    <x v="2"/>
    <s v="San Pellegrino"/>
    <n v="204"/>
    <n v="1.08"/>
    <n v="1.24"/>
    <n v="252.96"/>
    <n v="32.639999999999986"/>
  </r>
  <r>
    <n v="2013"/>
    <s v="Convenience stores"/>
    <x v="2"/>
    <s v="San Pellegrino"/>
    <n v="204"/>
    <n v="1.1399999999999999"/>
    <n v="1.26"/>
    <n v="257.04000000000002"/>
    <n v="24.480000000000022"/>
  </r>
  <r>
    <n v="2013"/>
    <s v="Convenience stores"/>
    <x v="2"/>
    <s v="San Pellegrino"/>
    <n v="72"/>
    <n v="1.01"/>
    <n v="1.23"/>
    <n v="88.56"/>
    <n v="15.839999999999998"/>
  </r>
  <r>
    <n v="2013"/>
    <s v="Convenience stores"/>
    <x v="2"/>
    <s v="San Pellegrino"/>
    <n v="60"/>
    <n v="1.1299999999999999"/>
    <n v="1.38"/>
    <n v="82.8"/>
    <n v="15"/>
  </r>
  <r>
    <n v="2013"/>
    <s v="Convenience stores"/>
    <x v="2"/>
    <s v="San Pellegrino"/>
    <n v="108"/>
    <n v="1.03"/>
    <n v="1.39"/>
    <n v="150.11999999999998"/>
    <n v="38.879999999999988"/>
  </r>
  <r>
    <n v="2013"/>
    <s v="Convenience stores"/>
    <x v="2"/>
    <s v="San Pellegrino"/>
    <n v="216"/>
    <n v="1.1399999999999999"/>
    <n v="1.23"/>
    <n v="265.68"/>
    <n v="19.440000000000019"/>
  </r>
  <r>
    <n v="2013"/>
    <s v="Convenience stores"/>
    <x v="2"/>
    <s v="San Pellegrino"/>
    <n v="120"/>
    <n v="1.06"/>
    <n v="1.21"/>
    <n v="145.19999999999999"/>
    <n v="17.999999999999989"/>
  </r>
  <r>
    <n v="2013"/>
    <s v="Convenience stores"/>
    <x v="2"/>
    <s v="San Pellegrino"/>
    <n v="120"/>
    <n v="1.1399999999999999"/>
    <n v="1.37"/>
    <n v="164.4"/>
    <n v="27.600000000000023"/>
  </r>
  <r>
    <n v="2013"/>
    <s v="Convenience stores"/>
    <x v="2"/>
    <s v="San Pellegrino"/>
    <n v="180"/>
    <n v="1.1100000000000001"/>
    <n v="1.31"/>
    <n v="235.8"/>
    <n v="35.999999999999993"/>
  </r>
  <r>
    <n v="2013"/>
    <s v="Convenience stores"/>
    <x v="2"/>
    <s v="San Pellegrino"/>
    <n v="228"/>
    <n v="1.02"/>
    <n v="1.31"/>
    <n v="298.68"/>
    <n v="66.12"/>
  </r>
  <r>
    <n v="2013"/>
    <s v="Convenience stores"/>
    <x v="2"/>
    <s v="San Pellegrino"/>
    <n v="72"/>
    <n v="1.06"/>
    <n v="1.31"/>
    <n v="94.320000000000007"/>
    <n v="18"/>
  </r>
  <r>
    <n v="2013"/>
    <s v="Convenience stores"/>
    <x v="2"/>
    <s v="San Pellegrino"/>
    <n v="84"/>
    <n v="1.19"/>
    <n v="1.26"/>
    <n v="105.84"/>
    <n v="5.8800000000000052"/>
  </r>
  <r>
    <n v="2013"/>
    <s v="Convenience stores"/>
    <x v="2"/>
    <s v="San Pellegrino"/>
    <n v="132"/>
    <n v="1.1599999999999999"/>
    <n v="1.3"/>
    <n v="171.6"/>
    <n v="18.480000000000018"/>
  </r>
  <r>
    <n v="2013"/>
    <s v="Convenience stores"/>
    <x v="2"/>
    <s v="San Pellegrino"/>
    <n v="96"/>
    <n v="1.1100000000000001"/>
    <n v="1.4"/>
    <n v="134.39999999999998"/>
    <n v="27.839999999999982"/>
  </r>
  <r>
    <n v="2013"/>
    <s v="Convenience stores"/>
    <x v="2"/>
    <s v="San Pellegrino"/>
    <n v="60"/>
    <n v="1.07"/>
    <n v="1.38"/>
    <n v="82.8"/>
    <n v="18.599999999999991"/>
  </r>
  <r>
    <n v="2013"/>
    <s v="Convenience stores"/>
    <x v="2"/>
    <s v="San Pellegrino"/>
    <n v="120"/>
    <n v="1.0900000000000001"/>
    <n v="1.31"/>
    <n v="157.20000000000002"/>
    <n v="26.4"/>
  </r>
  <r>
    <n v="2013"/>
    <s v="Convenience stores"/>
    <x v="2"/>
    <s v="San Pellegrino"/>
    <n v="96"/>
    <n v="1.02"/>
    <n v="1.24"/>
    <n v="119.03999999999999"/>
    <n v="21.119999999999997"/>
  </r>
  <r>
    <n v="2013"/>
    <s v="Convenience stores"/>
    <x v="2"/>
    <s v="San Pellegrino"/>
    <n v="204"/>
    <n v="1.03"/>
    <n v="1.26"/>
    <n v="257.04000000000002"/>
    <n v="46.919999999999995"/>
  </r>
  <r>
    <n v="2013"/>
    <s v="Convenience stores"/>
    <x v="2"/>
    <s v="San Pellegrino"/>
    <n v="132"/>
    <n v="1.04"/>
    <n v="1.33"/>
    <n v="175.56"/>
    <n v="38.28"/>
  </r>
  <r>
    <n v="2013"/>
    <s v="Convenience stores"/>
    <x v="2"/>
    <s v="San Pellegrino"/>
    <n v="96"/>
    <n v="1.2"/>
    <n v="1.25"/>
    <n v="120"/>
    <n v="4.8000000000000043"/>
  </r>
  <r>
    <n v="2013"/>
    <s v="Convenience stores"/>
    <x v="2"/>
    <s v="San Pellegrino"/>
    <n v="120"/>
    <n v="1.1399999999999999"/>
    <n v="1.33"/>
    <n v="159.60000000000002"/>
    <n v="22.800000000000018"/>
  </r>
  <r>
    <n v="2013"/>
    <s v="Convenience stores"/>
    <x v="2"/>
    <s v="San Pellegrino"/>
    <n v="228"/>
    <n v="1.07"/>
    <n v="1.31"/>
    <n v="298.68"/>
    <n v="54.72"/>
  </r>
  <r>
    <n v="2013"/>
    <s v="Convenience stores"/>
    <x v="2"/>
    <s v="San Pellegrino"/>
    <n v="192"/>
    <n v="1.02"/>
    <n v="1.4"/>
    <n v="268.79999999999995"/>
    <n v="72.95999999999998"/>
  </r>
  <r>
    <n v="2013"/>
    <s v="Convenience stores"/>
    <x v="2"/>
    <s v="San Pellegrino"/>
    <n v="216"/>
    <n v="1.19"/>
    <n v="1.29"/>
    <n v="278.64"/>
    <n v="21.600000000000019"/>
  </r>
  <r>
    <n v="2013"/>
    <s v="Convenience stores"/>
    <x v="2"/>
    <s v="San Pellegrino"/>
    <n v="156"/>
    <n v="1.1399999999999999"/>
    <n v="1.39"/>
    <n v="216.83999999999997"/>
    <n v="39"/>
  </r>
  <r>
    <n v="2013"/>
    <s v="Convenience stores"/>
    <x v="2"/>
    <s v="San Pellegrino"/>
    <n v="156"/>
    <n v="1.07"/>
    <n v="1.21"/>
    <n v="188.76"/>
    <n v="21.839999999999986"/>
  </r>
  <r>
    <n v="2013"/>
    <s v="Convenience stores"/>
    <x v="2"/>
    <s v="San Pellegrino"/>
    <n v="132"/>
    <n v="1.1599999999999999"/>
    <n v="1.37"/>
    <n v="180.84"/>
    <n v="27.720000000000024"/>
  </r>
  <r>
    <n v="2013"/>
    <s v="Convenience stores"/>
    <x v="2"/>
    <s v="San Pellegrino"/>
    <n v="168"/>
    <n v="1.07"/>
    <n v="1.3"/>
    <n v="218.4"/>
    <n v="38.64"/>
  </r>
  <r>
    <n v="2013"/>
    <s v="Convenience stores"/>
    <x v="2"/>
    <s v="San Pellegrino"/>
    <n v="192"/>
    <n v="1.02"/>
    <n v="1.3"/>
    <n v="249.60000000000002"/>
    <n v="53.760000000000005"/>
  </r>
  <r>
    <n v="2013"/>
    <s v="Convenience stores"/>
    <x v="2"/>
    <s v="San Pellegrino"/>
    <n v="180"/>
    <n v="1.07"/>
    <n v="1.32"/>
    <n v="237.60000000000002"/>
    <n v="45"/>
  </r>
  <r>
    <n v="2013"/>
    <s v="Convenience stores"/>
    <x v="2"/>
    <s v="San Pellegrino"/>
    <n v="84"/>
    <n v="1.1100000000000001"/>
    <n v="1.34"/>
    <n v="112.56"/>
    <n v="19.32"/>
  </r>
  <r>
    <n v="2013"/>
    <s v="Convenience stores"/>
    <x v="2"/>
    <s v="San Pellegrino"/>
    <n v="120"/>
    <n v="1.08"/>
    <n v="1.32"/>
    <n v="158.4"/>
    <n v="28.799999999999997"/>
  </r>
  <r>
    <n v="2013"/>
    <s v="Convenience stores"/>
    <x v="2"/>
    <s v="San Pellegrino"/>
    <n v="72"/>
    <n v="1.19"/>
    <n v="1.3"/>
    <n v="93.600000000000009"/>
    <n v="7.920000000000007"/>
  </r>
  <r>
    <n v="2013"/>
    <s v="Convenience stores"/>
    <x v="2"/>
    <s v="San Pellegrino"/>
    <n v="96"/>
    <n v="1.05"/>
    <n v="1.37"/>
    <n v="131.52000000000001"/>
    <n v="30.720000000000006"/>
  </r>
  <r>
    <n v="2013"/>
    <s v="Convenience stores"/>
    <x v="2"/>
    <s v="San Pellegrino"/>
    <n v="60"/>
    <n v="1.04"/>
    <n v="1.3"/>
    <n v="78"/>
    <n v="15.600000000000001"/>
  </r>
  <r>
    <n v="2013"/>
    <s v="Convenience stores"/>
    <x v="2"/>
    <s v="San Pellegrino"/>
    <n v="156"/>
    <n v="1.07"/>
    <n v="1.37"/>
    <n v="213.72000000000003"/>
    <n v="46.800000000000004"/>
  </r>
  <r>
    <n v="2013"/>
    <s v="Convenience stores"/>
    <x v="2"/>
    <s v="San Pellegrino"/>
    <n v="156"/>
    <n v="1.05"/>
    <n v="1.31"/>
    <n v="204.36"/>
    <n v="40.56"/>
  </r>
  <r>
    <n v="2013"/>
    <s v="Convenience stores"/>
    <x v="2"/>
    <s v="San Pellegrino"/>
    <n v="216"/>
    <n v="1.1200000000000001"/>
    <n v="1.27"/>
    <n v="274.32"/>
    <n v="32.399999999999977"/>
  </r>
  <r>
    <n v="2013"/>
    <s v="Convenience stores"/>
    <x v="2"/>
    <s v="San Pellegrino"/>
    <n v="72"/>
    <n v="1.06"/>
    <n v="1.2"/>
    <n v="86.399999999999991"/>
    <n v="10.079999999999993"/>
  </r>
  <r>
    <n v="2013"/>
    <s v="Convenience stores"/>
    <x v="2"/>
    <s v="San Pellegrino"/>
    <n v="156"/>
    <n v="1.1399999999999999"/>
    <n v="1.3"/>
    <n v="202.8"/>
    <n v="24.960000000000022"/>
  </r>
  <r>
    <n v="2013"/>
    <s v="Convenience stores"/>
    <x v="2"/>
    <s v="San Pellegrino"/>
    <n v="204"/>
    <n v="1.1299999999999999"/>
    <n v="1.25"/>
    <n v="255"/>
    <n v="24.480000000000022"/>
  </r>
  <r>
    <n v="2013"/>
    <s v="Convenience stores"/>
    <x v="2"/>
    <s v="San Pellegrino"/>
    <n v="108"/>
    <n v="1.19"/>
    <n v="1.36"/>
    <n v="146.88000000000002"/>
    <n v="18.360000000000017"/>
  </r>
  <r>
    <n v="2013"/>
    <s v="Convenience stores"/>
    <x v="2"/>
    <s v="San Pellegrino"/>
    <n v="228"/>
    <n v="1.07"/>
    <n v="1.3"/>
    <n v="296.40000000000003"/>
    <n v="52.44"/>
  </r>
  <r>
    <n v="2013"/>
    <s v="Convenience stores"/>
    <x v="2"/>
    <s v="San Pellegrino"/>
    <n v="60"/>
    <n v="1.2"/>
    <n v="1.38"/>
    <n v="82.8"/>
    <n v="10.799999999999997"/>
  </r>
  <r>
    <n v="2013"/>
    <s v="Convenience stores"/>
    <x v="2"/>
    <s v="San Pellegrino"/>
    <n v="156"/>
    <n v="1.1599999999999999"/>
    <n v="1.21"/>
    <n v="188.76"/>
    <n v="7.8000000000000069"/>
  </r>
  <r>
    <n v="2013"/>
    <s v="Convenience stores"/>
    <x v="2"/>
    <s v="San Pellegrino"/>
    <n v="132"/>
    <n v="1.07"/>
    <n v="1.38"/>
    <n v="182.16"/>
    <n v="40.91999999999998"/>
  </r>
  <r>
    <n v="2013"/>
    <s v="Convenience stores"/>
    <x v="2"/>
    <s v="San Pellegrino"/>
    <n v="216"/>
    <n v="1.2"/>
    <n v="1.27"/>
    <n v="274.32"/>
    <n v="15.120000000000013"/>
  </r>
  <r>
    <n v="2013"/>
    <s v="Convenience stores"/>
    <x v="2"/>
    <s v="San Pellegrino"/>
    <n v="108"/>
    <n v="1.0900000000000001"/>
    <n v="1.25"/>
    <n v="135"/>
    <n v="17.27999999999999"/>
  </r>
  <r>
    <n v="2013"/>
    <s v="Convenience stores"/>
    <x v="2"/>
    <s v="San Pellegrino"/>
    <n v="204"/>
    <n v="1.04"/>
    <n v="1.23"/>
    <n v="250.92"/>
    <n v="38.759999999999991"/>
  </r>
  <r>
    <n v="2013"/>
    <s v="Convenience stores"/>
    <x v="2"/>
    <s v="San Pellegrino"/>
    <n v="120"/>
    <n v="1.17"/>
    <n v="1.27"/>
    <n v="152.4"/>
    <n v="12.000000000000011"/>
  </r>
  <r>
    <n v="2013"/>
    <s v="Convenience stores"/>
    <x v="2"/>
    <s v="San Pellegrino"/>
    <n v="204"/>
    <n v="1.17"/>
    <n v="1.33"/>
    <n v="271.32"/>
    <n v="32.640000000000029"/>
  </r>
  <r>
    <n v="2013"/>
    <s v="Convenience stores"/>
    <x v="2"/>
    <s v="San Pellegrino"/>
    <n v="192"/>
    <n v="1.2"/>
    <n v="1.36"/>
    <n v="261.12"/>
    <n v="30.720000000000027"/>
  </r>
  <r>
    <n v="2013"/>
    <s v="Convenience stores"/>
    <x v="2"/>
    <s v="San Pellegrino"/>
    <n v="60"/>
    <n v="1.07"/>
    <n v="1.2"/>
    <n v="72"/>
    <n v="7.7999999999999936"/>
  </r>
  <r>
    <n v="2013"/>
    <s v="Convenience stores"/>
    <x v="2"/>
    <s v="San Pellegrino"/>
    <n v="96"/>
    <n v="1.02"/>
    <n v="1.29"/>
    <n v="123.84"/>
    <n v="25.92"/>
  </r>
  <r>
    <n v="2013"/>
    <s v="Convenience stores"/>
    <x v="2"/>
    <s v="San Pellegrino"/>
    <n v="96"/>
    <n v="1.07"/>
    <n v="1.35"/>
    <n v="129.60000000000002"/>
    <n v="26.880000000000003"/>
  </r>
  <r>
    <n v="2013"/>
    <s v="Convenience stores"/>
    <x v="2"/>
    <s v="San Pellegrino"/>
    <n v="120"/>
    <n v="1.19"/>
    <n v="1.22"/>
    <n v="146.4"/>
    <n v="3.6000000000000032"/>
  </r>
  <r>
    <n v="2013"/>
    <s v="Convenience stores"/>
    <x v="2"/>
    <s v="San Pellegrino"/>
    <n v="120"/>
    <n v="1.2"/>
    <n v="1.38"/>
    <n v="165.6"/>
    <n v="21.599999999999994"/>
  </r>
  <r>
    <n v="2013"/>
    <s v="Convenience stores"/>
    <x v="2"/>
    <s v="San Pellegrino"/>
    <n v="60"/>
    <n v="1.1000000000000001"/>
    <n v="1.25"/>
    <n v="75"/>
    <n v="8.9999999999999947"/>
  </r>
  <r>
    <n v="2013"/>
    <s v="Convenience stores"/>
    <x v="2"/>
    <s v="San Pellegrino"/>
    <n v="132"/>
    <n v="1.18"/>
    <n v="1.32"/>
    <n v="174.24"/>
    <n v="18.480000000000018"/>
  </r>
  <r>
    <n v="2013"/>
    <s v="Convenience stores"/>
    <x v="2"/>
    <s v="San Pellegrino"/>
    <n v="192"/>
    <n v="1.1200000000000001"/>
    <n v="1.23"/>
    <n v="236.16"/>
    <n v="21.119999999999976"/>
  </r>
  <r>
    <n v="2013"/>
    <s v="Convenience stores"/>
    <x v="2"/>
    <s v="San Pellegrino"/>
    <n v="168"/>
    <n v="1.17"/>
    <n v="1.36"/>
    <n v="228.48000000000002"/>
    <n v="31.92000000000003"/>
  </r>
  <r>
    <n v="2013"/>
    <s v="Convenience stores"/>
    <x v="2"/>
    <s v="San Pellegrino"/>
    <n v="108"/>
    <n v="1.17"/>
    <n v="1.29"/>
    <n v="139.32"/>
    <n v="12.960000000000012"/>
  </r>
  <r>
    <n v="2013"/>
    <s v="Convenience stores"/>
    <x v="2"/>
    <s v="San Pellegrino"/>
    <n v="60"/>
    <n v="1.06"/>
    <n v="1.21"/>
    <n v="72.599999999999994"/>
    <n v="8.9999999999999947"/>
  </r>
  <r>
    <n v="2013"/>
    <s v="Convenience stores"/>
    <x v="2"/>
    <s v="San Pellegrino"/>
    <n v="156"/>
    <n v="1.02"/>
    <n v="1.38"/>
    <n v="215.27999999999997"/>
    <n v="56.159999999999982"/>
  </r>
  <r>
    <n v="2013"/>
    <s v="Convenience stores"/>
    <x v="2"/>
    <s v="San Pellegrino"/>
    <n v="156"/>
    <n v="1.06"/>
    <n v="1.21"/>
    <n v="188.76"/>
    <n v="23.399999999999984"/>
  </r>
  <r>
    <n v="2013"/>
    <s v="Convenience stores"/>
    <x v="2"/>
    <s v="San Pellegrino"/>
    <n v="96"/>
    <n v="1.08"/>
    <n v="1.32"/>
    <n v="126.72"/>
    <n v="23.04"/>
  </r>
  <r>
    <n v="2013"/>
    <s v="Convenience stores"/>
    <x v="2"/>
    <s v="San Pellegrino"/>
    <n v="204"/>
    <n v="1.17"/>
    <n v="1.2"/>
    <n v="244.79999999999998"/>
    <n v="6.1200000000000054"/>
  </r>
  <r>
    <n v="2013"/>
    <s v="Convenience stores"/>
    <x v="2"/>
    <s v="San Pellegrino"/>
    <n v="108"/>
    <n v="1.02"/>
    <n v="1.38"/>
    <n v="149.04"/>
    <n v="38.879999999999988"/>
  </r>
  <r>
    <n v="2013"/>
    <s v="Convenience stores"/>
    <x v="2"/>
    <s v="San Pellegrino"/>
    <n v="120"/>
    <n v="1.18"/>
    <n v="1.21"/>
    <n v="145.19999999999999"/>
    <n v="3.6000000000000032"/>
  </r>
  <r>
    <n v="2013"/>
    <s v="Convenience stores"/>
    <x v="2"/>
    <s v="San Pellegrino"/>
    <n v="168"/>
    <n v="1.1100000000000001"/>
    <n v="1.37"/>
    <n v="230.16000000000003"/>
    <n v="43.68"/>
  </r>
  <r>
    <n v="2013"/>
    <s v="Convenience stores"/>
    <x v="2"/>
    <s v="San Pellegrino"/>
    <n v="216"/>
    <n v="1.01"/>
    <n v="1.22"/>
    <n v="263.52"/>
    <n v="45.359999999999992"/>
  </r>
  <r>
    <n v="2013"/>
    <s v="Convenience stores"/>
    <x v="2"/>
    <s v="San Pellegrino"/>
    <n v="60"/>
    <n v="1.18"/>
    <n v="1.3"/>
    <n v="78"/>
    <n v="7.2000000000000064"/>
  </r>
  <r>
    <n v="2013"/>
    <s v="Convenience stores"/>
    <x v="2"/>
    <s v="San Pellegrino"/>
    <n v="60"/>
    <n v="1.01"/>
    <n v="1.37"/>
    <n v="82.2"/>
    <n v="21.600000000000005"/>
  </r>
  <r>
    <n v="2013"/>
    <s v="Convenience stores"/>
    <x v="2"/>
    <s v="San Pellegrino"/>
    <n v="204"/>
    <n v="1.08"/>
    <n v="1.21"/>
    <n v="246.84"/>
    <n v="26.519999999999978"/>
  </r>
  <r>
    <n v="2013"/>
    <s v="Convenience stores"/>
    <x v="2"/>
    <s v="San Pellegrino"/>
    <n v="132"/>
    <n v="1.18"/>
    <n v="1.25"/>
    <n v="165"/>
    <n v="9.2400000000000091"/>
  </r>
  <r>
    <n v="2013"/>
    <s v="Convenience stores"/>
    <x v="2"/>
    <s v="San Pellegrino"/>
    <n v="168"/>
    <n v="1.1000000000000001"/>
    <n v="1.34"/>
    <n v="225.12"/>
    <n v="40.32"/>
  </r>
  <r>
    <n v="2013"/>
    <s v="Convenience stores"/>
    <x v="2"/>
    <s v="San Pellegrino"/>
    <n v="96"/>
    <n v="1.1499999999999999"/>
    <n v="1.3"/>
    <n v="124.80000000000001"/>
    <n v="14.400000000000013"/>
  </r>
  <r>
    <n v="2013"/>
    <s v="Convenience stores"/>
    <x v="2"/>
    <s v="San Pellegrino"/>
    <n v="72"/>
    <n v="1.01"/>
    <n v="1.22"/>
    <n v="87.84"/>
    <n v="15.119999999999997"/>
  </r>
  <r>
    <n v="2013"/>
    <s v="Convenience stores"/>
    <x v="2"/>
    <s v="San Pellegrino"/>
    <n v="108"/>
    <n v="1.1200000000000001"/>
    <n v="1.35"/>
    <n v="145.80000000000001"/>
    <n v="24.839999999999996"/>
  </r>
  <r>
    <n v="2013"/>
    <s v="Convenience stores"/>
    <x v="2"/>
    <s v="San Pellegrino"/>
    <n v="72"/>
    <n v="1.03"/>
    <n v="1.22"/>
    <n v="87.84"/>
    <n v="13.679999999999996"/>
  </r>
  <r>
    <n v="2013"/>
    <s v="Convenience stores"/>
    <x v="2"/>
    <s v="San Pellegrino"/>
    <n v="84"/>
    <n v="1.2"/>
    <n v="1.33"/>
    <n v="111.72"/>
    <n v="10.920000000000009"/>
  </r>
  <r>
    <n v="2013"/>
    <s v="Convenience stores"/>
    <x v="2"/>
    <s v="San Pellegrino"/>
    <n v="60"/>
    <n v="1.03"/>
    <n v="1.37"/>
    <n v="82.2"/>
    <n v="20.400000000000006"/>
  </r>
  <r>
    <n v="2013"/>
    <s v="Convenience stores"/>
    <x v="2"/>
    <s v="San Pellegrino"/>
    <n v="168"/>
    <n v="1.01"/>
    <n v="1.39"/>
    <n v="233.51999999999998"/>
    <n v="63.839999999999982"/>
  </r>
  <r>
    <n v="2013"/>
    <s v="Convenience stores"/>
    <x v="2"/>
    <s v="San Pellegrino"/>
    <n v="120"/>
    <n v="1.19"/>
    <n v="1.24"/>
    <n v="148.80000000000001"/>
    <n v="6.0000000000000053"/>
  </r>
  <r>
    <n v="2013"/>
    <s v="Convenience stores"/>
    <x v="2"/>
    <s v="San Pellegrino"/>
    <n v="168"/>
    <n v="1.1499999999999999"/>
    <n v="1.34"/>
    <n v="225.12"/>
    <n v="31.92000000000003"/>
  </r>
  <r>
    <n v="2013"/>
    <s v="Convenience stores"/>
    <x v="2"/>
    <s v="San Pellegrino"/>
    <n v="60"/>
    <n v="1.01"/>
    <n v="1.3"/>
    <n v="78"/>
    <n v="17.400000000000002"/>
  </r>
  <r>
    <n v="2013"/>
    <s v="Convenience stores"/>
    <x v="2"/>
    <s v="San Pellegrino"/>
    <n v="228"/>
    <n v="1.18"/>
    <n v="1.25"/>
    <n v="285"/>
    <n v="15.960000000000015"/>
  </r>
  <r>
    <n v="2013"/>
    <s v="Convenience stores"/>
    <x v="2"/>
    <s v="San Pellegrino"/>
    <n v="168"/>
    <n v="1.2"/>
    <n v="1.31"/>
    <n v="220.08"/>
    <n v="18.480000000000018"/>
  </r>
  <r>
    <n v="2013"/>
    <s v="Convenience stores"/>
    <x v="6"/>
    <s v="Greener salads"/>
    <n v="1128"/>
    <n v="2.06"/>
    <n v="3.46"/>
    <n v="3902.88"/>
    <n v="1579.1999999999998"/>
  </r>
  <r>
    <n v="2013"/>
    <s v="Convenience stores"/>
    <x v="6"/>
    <s v="Greener salads"/>
    <n v="852"/>
    <n v="2.4900000000000002"/>
    <n v="3.49"/>
    <n v="2973.48"/>
    <n v="852"/>
  </r>
  <r>
    <n v="2013"/>
    <s v="Convenience stores"/>
    <x v="6"/>
    <s v="Greener salads"/>
    <n v="960"/>
    <n v="2.0299999999999998"/>
    <n v="3.63"/>
    <n v="3484.7999999999997"/>
    <n v="1536"/>
  </r>
  <r>
    <n v="2013"/>
    <s v="Convenience stores"/>
    <x v="6"/>
    <s v="Greener salads"/>
    <n v="1044"/>
    <n v="2.1800000000000002"/>
    <n v="3.76"/>
    <n v="3925.4399999999996"/>
    <n v="1649.5199999999995"/>
  </r>
  <r>
    <n v="2013"/>
    <s v="Convenience stores"/>
    <x v="6"/>
    <s v="Greener salads"/>
    <n v="1044"/>
    <n v="2.75"/>
    <n v="3.26"/>
    <n v="3403.4399999999996"/>
    <n v="532.43999999999983"/>
  </r>
  <r>
    <n v="2013"/>
    <s v="Convenience stores"/>
    <x v="6"/>
    <s v="Greener salads"/>
    <n v="660"/>
    <n v="2.95"/>
    <n v="3.87"/>
    <n v="2554.2000000000003"/>
    <n v="607.19999999999993"/>
  </r>
  <r>
    <n v="2013"/>
    <s v="Convenience stores"/>
    <x v="6"/>
    <s v="Greener salads"/>
    <n v="792"/>
    <n v="2.64"/>
    <n v="3.9"/>
    <n v="3088.7999999999997"/>
    <n v="997.91999999999985"/>
  </r>
  <r>
    <n v="2013"/>
    <s v="Convenience stores"/>
    <x v="6"/>
    <s v="Greener salads"/>
    <n v="792"/>
    <n v="2.65"/>
    <n v="3.44"/>
    <n v="2724.48"/>
    <n v="625.68000000000006"/>
  </r>
  <r>
    <n v="2013"/>
    <s v="Convenience stores"/>
    <x v="6"/>
    <s v="Greener salads"/>
    <n v="1008"/>
    <n v="2.15"/>
    <n v="3.43"/>
    <n v="3457.44"/>
    <n v="1290.2400000000002"/>
  </r>
  <r>
    <n v="2013"/>
    <s v="Convenience stores"/>
    <x v="6"/>
    <s v="Greener salads"/>
    <n v="816"/>
    <n v="2.72"/>
    <n v="3.62"/>
    <n v="2953.92"/>
    <n v="734.4"/>
  </r>
  <r>
    <n v="2013"/>
    <s v="Convenience stores"/>
    <x v="6"/>
    <s v="Greener salads"/>
    <n v="1176"/>
    <n v="2.63"/>
    <n v="3.93"/>
    <n v="4621.68"/>
    <n v="1528.8000000000004"/>
  </r>
  <r>
    <n v="2013"/>
    <s v="Convenience stores"/>
    <x v="6"/>
    <s v="Greener salads"/>
    <n v="1068"/>
    <n v="2.25"/>
    <n v="3.98"/>
    <n v="4250.6400000000003"/>
    <n v="1847.6399999999999"/>
  </r>
  <r>
    <n v="2013"/>
    <s v="Convenience stores"/>
    <x v="6"/>
    <s v="Greener salads"/>
    <n v="672"/>
    <n v="2.2599999999999998"/>
    <n v="3.46"/>
    <n v="2325.12"/>
    <n v="806.40000000000009"/>
  </r>
  <r>
    <n v="2013"/>
    <s v="Convenience stores"/>
    <x v="6"/>
    <s v="Greener salads"/>
    <n v="1020"/>
    <n v="2.09"/>
    <n v="3.6"/>
    <n v="3672"/>
    <n v="1540.2000000000003"/>
  </r>
  <r>
    <n v="2013"/>
    <s v="Convenience stores"/>
    <x v="6"/>
    <s v="Greener salads"/>
    <n v="924"/>
    <n v="2.04"/>
    <n v="3.34"/>
    <n v="3086.16"/>
    <n v="1201.1999999999998"/>
  </r>
  <r>
    <n v="2013"/>
    <s v="Convenience stores"/>
    <x v="6"/>
    <s v="Greener salads"/>
    <n v="1020"/>
    <n v="2.04"/>
    <n v="3.49"/>
    <n v="3559.8"/>
    <n v="1479.0000000000002"/>
  </r>
  <r>
    <n v="2013"/>
    <s v="Convenience stores"/>
    <x v="6"/>
    <s v="Greener salads"/>
    <n v="828"/>
    <n v="2.4500000000000002"/>
    <n v="3.67"/>
    <n v="3038.7599999999998"/>
    <n v="1010.1599999999997"/>
  </r>
  <r>
    <n v="2013"/>
    <s v="Convenience stores"/>
    <x v="6"/>
    <s v="Greener salads"/>
    <n v="876"/>
    <n v="2.11"/>
    <n v="3.98"/>
    <n v="3486.48"/>
    <n v="1638.1200000000001"/>
  </r>
  <r>
    <n v="2013"/>
    <s v="Convenience stores"/>
    <x v="6"/>
    <s v="Greener salads"/>
    <n v="1044"/>
    <n v="2.42"/>
    <n v="3.37"/>
    <n v="3518.28"/>
    <n v="991.80000000000018"/>
  </r>
  <r>
    <n v="2013"/>
    <s v="Convenience stores"/>
    <x v="6"/>
    <s v="Greener salads"/>
    <n v="756"/>
    <n v="2.56"/>
    <n v="3.53"/>
    <n v="2668.68"/>
    <n v="733.31999999999982"/>
  </r>
  <r>
    <n v="2013"/>
    <s v="Convenience stores"/>
    <x v="6"/>
    <s v="Greener salads"/>
    <n v="648"/>
    <n v="2.27"/>
    <n v="3.5"/>
    <n v="2268"/>
    <n v="797.04"/>
  </r>
  <r>
    <n v="2013"/>
    <s v="Convenience stores"/>
    <x v="6"/>
    <s v="Greener salads"/>
    <n v="1080"/>
    <n v="2.56"/>
    <n v="3.33"/>
    <n v="3596.4"/>
    <n v="831.6"/>
  </r>
  <r>
    <n v="2013"/>
    <s v="Convenience stores"/>
    <x v="6"/>
    <s v="Greener salads"/>
    <n v="1176"/>
    <n v="2.4"/>
    <n v="3.48"/>
    <n v="4092.48"/>
    <n v="1270.0800000000002"/>
  </r>
  <r>
    <n v="2013"/>
    <s v="Convenience stores"/>
    <x v="6"/>
    <s v="Greener salads"/>
    <n v="720"/>
    <n v="2.35"/>
    <n v="3.28"/>
    <n v="2361.6"/>
    <n v="669.5999999999998"/>
  </r>
  <r>
    <n v="2013"/>
    <s v="Convenience stores"/>
    <x v="6"/>
    <s v="Greener salads"/>
    <n v="1080"/>
    <n v="2.8"/>
    <n v="3.55"/>
    <n v="3834"/>
    <n v="810"/>
  </r>
  <r>
    <n v="2013"/>
    <s v="Convenience stores"/>
    <x v="6"/>
    <s v="Greener salads"/>
    <n v="852"/>
    <n v="2.0699999999999998"/>
    <n v="3.82"/>
    <n v="3254.64"/>
    <n v="1491"/>
  </r>
  <r>
    <n v="2013"/>
    <s v="Convenience stores"/>
    <x v="6"/>
    <s v="Greener salads"/>
    <n v="972"/>
    <n v="2.6"/>
    <n v="3.62"/>
    <n v="3518.6400000000003"/>
    <n v="991.44"/>
  </r>
  <r>
    <n v="2013"/>
    <s v="Convenience stores"/>
    <x v="6"/>
    <s v="Greener salads"/>
    <n v="780"/>
    <n v="2.15"/>
    <n v="3.73"/>
    <n v="2909.4"/>
    <n v="1232.4000000000001"/>
  </r>
  <r>
    <n v="2013"/>
    <s v="Convenience stores"/>
    <x v="6"/>
    <s v="Greener salads"/>
    <n v="936"/>
    <n v="2.33"/>
    <n v="3.24"/>
    <n v="3032.6400000000003"/>
    <n v="851.7600000000001"/>
  </r>
  <r>
    <n v="2013"/>
    <s v="Convenience stores"/>
    <x v="6"/>
    <s v="Greener salads"/>
    <n v="708"/>
    <n v="2.58"/>
    <n v="4"/>
    <n v="2832"/>
    <n v="1005.3599999999999"/>
  </r>
  <r>
    <n v="2013"/>
    <s v="Convenience stores"/>
    <x v="6"/>
    <s v="Greener salads"/>
    <n v="1188"/>
    <n v="2.4300000000000002"/>
    <n v="3.5"/>
    <n v="4158"/>
    <n v="1271.1599999999999"/>
  </r>
  <r>
    <n v="2013"/>
    <s v="Convenience stores"/>
    <x v="6"/>
    <s v="Greener salads"/>
    <n v="852"/>
    <n v="2.34"/>
    <n v="3.66"/>
    <n v="3118.32"/>
    <n v="1124.6400000000003"/>
  </r>
  <r>
    <n v="2013"/>
    <s v="Convenience stores"/>
    <x v="6"/>
    <s v="Greener salads"/>
    <n v="1116"/>
    <n v="2.93"/>
    <n v="3.67"/>
    <n v="4095.72"/>
    <n v="825.83999999999969"/>
  </r>
  <r>
    <n v="2013"/>
    <s v="Convenience stores"/>
    <x v="6"/>
    <s v="Greener salads"/>
    <n v="912"/>
    <n v="2.4700000000000002"/>
    <n v="3.31"/>
    <n v="3018.7200000000003"/>
    <n v="766.07999999999993"/>
  </r>
  <r>
    <n v="2013"/>
    <s v="Convenience stores"/>
    <x v="6"/>
    <s v="Greener salads"/>
    <n v="636"/>
    <n v="2.5099999999999998"/>
    <n v="4"/>
    <n v="2544"/>
    <n v="947.6400000000001"/>
  </r>
  <r>
    <n v="2013"/>
    <s v="Convenience stores"/>
    <x v="6"/>
    <s v="Greener salads"/>
    <n v="1080"/>
    <n v="2.77"/>
    <n v="3.61"/>
    <n v="3898.7999999999997"/>
    <n v="907.19999999999982"/>
  </r>
  <r>
    <n v="2013"/>
    <s v="Convenience stores"/>
    <x v="6"/>
    <s v="Greener salads"/>
    <n v="600"/>
    <n v="2.67"/>
    <n v="3.92"/>
    <n v="2352"/>
    <n v="750"/>
  </r>
  <r>
    <n v="2013"/>
    <s v="Convenience stores"/>
    <x v="6"/>
    <s v="Greener salads"/>
    <n v="936"/>
    <n v="2.65"/>
    <n v="3.37"/>
    <n v="3154.32"/>
    <n v="673.92000000000019"/>
  </r>
  <r>
    <n v="2013"/>
    <s v="Convenience stores"/>
    <x v="6"/>
    <s v="Greener salads"/>
    <n v="1032"/>
    <n v="2.5299999999999998"/>
    <n v="3.86"/>
    <n v="3983.52"/>
    <n v="1372.5600000000002"/>
  </r>
  <r>
    <n v="2013"/>
    <s v="Convenience stores"/>
    <x v="6"/>
    <s v="Greener salads"/>
    <n v="1164"/>
    <n v="2.14"/>
    <n v="3.67"/>
    <n v="4271.88"/>
    <n v="1780.9199999999998"/>
  </r>
  <r>
    <n v="2013"/>
    <s v="Convenience stores"/>
    <x v="6"/>
    <s v="Greener salads"/>
    <n v="732"/>
    <n v="2.69"/>
    <n v="3.28"/>
    <n v="2400.96"/>
    <n v="431.87999999999988"/>
  </r>
  <r>
    <n v="2013"/>
    <s v="Convenience stores"/>
    <x v="6"/>
    <s v="Greener salads"/>
    <n v="912"/>
    <n v="2.12"/>
    <n v="3.53"/>
    <n v="3219.3599999999997"/>
    <n v="1285.9199999999996"/>
  </r>
  <r>
    <n v="2013"/>
    <s v="Convenience stores"/>
    <x v="6"/>
    <s v="Greener salads"/>
    <n v="648"/>
    <n v="2.1"/>
    <n v="3.4"/>
    <n v="2203.1999999999998"/>
    <n v="842.39999999999986"/>
  </r>
  <r>
    <n v="2013"/>
    <s v="Convenience stores"/>
    <x v="6"/>
    <s v="Greener salads"/>
    <n v="828"/>
    <n v="2.13"/>
    <n v="3.71"/>
    <n v="3071.88"/>
    <n v="1308.24"/>
  </r>
  <r>
    <n v="2013"/>
    <s v="Convenience stores"/>
    <x v="6"/>
    <s v="Greener salads"/>
    <n v="1080"/>
    <n v="2.5099999999999998"/>
    <n v="3.66"/>
    <n v="3952.8"/>
    <n v="1242.0000000000005"/>
  </r>
  <r>
    <n v="2013"/>
    <s v="Convenience stores"/>
    <x v="6"/>
    <s v="Greener salads"/>
    <n v="612"/>
    <n v="2.42"/>
    <n v="3.51"/>
    <n v="2148.12"/>
    <n v="667.07999999999993"/>
  </r>
  <r>
    <n v="2013"/>
    <s v="Convenience stores"/>
    <x v="6"/>
    <s v="Greener salads"/>
    <n v="1140"/>
    <n v="2.97"/>
    <n v="3.25"/>
    <n v="3705"/>
    <n v="319.19999999999976"/>
  </r>
  <r>
    <n v="2013"/>
    <s v="Convenience stores"/>
    <x v="6"/>
    <s v="Greener salads"/>
    <n v="1056"/>
    <n v="2.02"/>
    <n v="3.27"/>
    <n v="3453.12"/>
    <n v="1320"/>
  </r>
  <r>
    <n v="2013"/>
    <s v="Convenience stores"/>
    <x v="6"/>
    <s v="Greener salads"/>
    <n v="1140"/>
    <n v="2.2999999999999998"/>
    <n v="3.39"/>
    <n v="3864.6000000000004"/>
    <n v="1242.6000000000004"/>
  </r>
  <r>
    <n v="2013"/>
    <s v="Convenience stores"/>
    <x v="6"/>
    <s v="Greener salads"/>
    <n v="900"/>
    <n v="2.77"/>
    <n v="3.52"/>
    <n v="3168"/>
    <n v="675"/>
  </r>
  <r>
    <n v="2013"/>
    <s v="Convenience stores"/>
    <x v="6"/>
    <s v="Greener salads"/>
    <n v="1044"/>
    <n v="2.77"/>
    <n v="3.72"/>
    <n v="3883.6800000000003"/>
    <n v="991.80000000000018"/>
  </r>
  <r>
    <n v="2013"/>
    <s v="Convenience stores"/>
    <x v="2"/>
    <s v="Pepsi"/>
    <n v="144"/>
    <n v="1.01"/>
    <n v="1.3"/>
    <n v="187.20000000000002"/>
    <n v="41.760000000000005"/>
  </r>
  <r>
    <n v="2013"/>
    <s v="Convenience stores"/>
    <x v="2"/>
    <s v="San Benedetto"/>
    <n v="228"/>
    <n v="1.1599999999999999"/>
    <n v="1.25"/>
    <n v="285"/>
    <n v="20.520000000000017"/>
  </r>
  <r>
    <n v="2013"/>
    <s v="Convenience stores"/>
    <x v="2"/>
    <s v="San Benedetto"/>
    <n v="180"/>
    <n v="1.18"/>
    <n v="1.36"/>
    <n v="244.8"/>
    <n v="32.400000000000027"/>
  </r>
  <r>
    <n v="2013"/>
    <s v="Convenience stores"/>
    <x v="2"/>
    <s v="San Benedetto"/>
    <n v="228"/>
    <n v="1.1599999999999999"/>
    <n v="1.39"/>
    <n v="316.91999999999996"/>
    <n v="52.44"/>
  </r>
  <r>
    <n v="2013"/>
    <s v="Convenience stores"/>
    <x v="2"/>
    <s v="San Benedetto"/>
    <n v="144"/>
    <n v="1.1599999999999999"/>
    <n v="1.34"/>
    <n v="192.96"/>
    <n v="25.920000000000023"/>
  </r>
  <r>
    <n v="2013"/>
    <s v="Convenience stores"/>
    <x v="2"/>
    <s v="San Benedetto"/>
    <n v="228"/>
    <n v="1.1200000000000001"/>
    <n v="1.3"/>
    <n v="296.40000000000003"/>
    <n v="41.039999999999985"/>
  </r>
  <r>
    <n v="2013"/>
    <s v="Convenience stores"/>
    <x v="2"/>
    <s v="San Benedetto"/>
    <n v="192"/>
    <n v="1.06"/>
    <n v="1.3"/>
    <n v="249.60000000000002"/>
    <n v="46.08"/>
  </r>
  <r>
    <n v="2013"/>
    <s v="Convenience stores"/>
    <x v="2"/>
    <s v="San Benedetto"/>
    <n v="156"/>
    <n v="1.1200000000000001"/>
    <n v="1.38"/>
    <n v="215.27999999999997"/>
    <n v="40.559999999999967"/>
  </r>
  <r>
    <n v="2013"/>
    <s v="Convenience stores"/>
    <x v="2"/>
    <s v="San Benedetto"/>
    <n v="144"/>
    <n v="1.1200000000000001"/>
    <n v="1.35"/>
    <n v="194.4"/>
    <n v="33.119999999999997"/>
  </r>
  <r>
    <n v="2013"/>
    <s v="Convenience stores"/>
    <x v="2"/>
    <s v="Pepsi"/>
    <n v="72"/>
    <n v="1.1599999999999999"/>
    <n v="1.38"/>
    <n v="99.359999999999985"/>
    <n v="15.839999999999998"/>
  </r>
  <r>
    <n v="2013"/>
    <s v="Convenience stores"/>
    <x v="2"/>
    <s v="San Benedetto"/>
    <n v="60"/>
    <n v="1.02"/>
    <n v="1.33"/>
    <n v="79.800000000000011"/>
    <n v="18.600000000000001"/>
  </r>
  <r>
    <n v="2013"/>
    <s v="Convenience stores"/>
    <x v="2"/>
    <s v="San Benedetto"/>
    <n v="60"/>
    <n v="1.1499999999999999"/>
    <n v="1.37"/>
    <n v="82.2"/>
    <n v="13.200000000000012"/>
  </r>
  <r>
    <n v="2013"/>
    <s v="Convenience stores"/>
    <x v="2"/>
    <s v="San Benedetto"/>
    <n v="228"/>
    <n v="1.02"/>
    <n v="1.35"/>
    <n v="307.8"/>
    <n v="75.240000000000009"/>
  </r>
  <r>
    <n v="2013"/>
    <s v="Convenience stores"/>
    <x v="2"/>
    <s v="Campari"/>
    <n v="204"/>
    <n v="1.2"/>
    <n v="1.32"/>
    <n v="269.28000000000003"/>
    <n v="24.480000000000022"/>
  </r>
  <r>
    <n v="2013"/>
    <s v="Convenience stores"/>
    <x v="2"/>
    <s v="Campari"/>
    <n v="228"/>
    <n v="1.0900000000000001"/>
    <n v="1.27"/>
    <n v="289.56"/>
    <n v="41.039999999999985"/>
  </r>
  <r>
    <n v="2013"/>
    <s v="Convenience stores"/>
    <x v="2"/>
    <s v="Campari"/>
    <n v="144"/>
    <n v="1.0900000000000001"/>
    <n v="1.39"/>
    <n v="200.16"/>
    <n v="43.199999999999974"/>
  </r>
  <r>
    <n v="2013"/>
    <s v="Convenience stores"/>
    <x v="1"/>
    <s v="Lavazza"/>
    <n v="5832"/>
    <n v="0.57999999999999996"/>
    <n v="0.99"/>
    <n v="5773.68"/>
    <n v="2391.1200000000003"/>
  </r>
  <r>
    <n v="2013"/>
    <s v="Convenience stores"/>
    <x v="1"/>
    <s v="Lavazza"/>
    <n v="5184"/>
    <n v="0.78"/>
    <n v="1.04"/>
    <n v="5391.3600000000006"/>
    <n v="1347.8400000000001"/>
  </r>
  <r>
    <n v="2013"/>
    <s v="Convenience stores"/>
    <x v="1"/>
    <s v="Lavazza"/>
    <n v="9228"/>
    <n v="0.52"/>
    <n v="1.2"/>
    <n v="11073.6"/>
    <n v="6275.0399999999991"/>
  </r>
  <r>
    <n v="2013"/>
    <s v="Convenience stores"/>
    <x v="1"/>
    <s v="Lavazza"/>
    <n v="6048"/>
    <n v="0.56999999999999995"/>
    <n v="1.06"/>
    <n v="6410.88"/>
    <n v="2963.5200000000004"/>
  </r>
  <r>
    <n v="2013"/>
    <s v="Convenience stores"/>
    <x v="1"/>
    <s v="Lavazza"/>
    <n v="4860"/>
    <n v="0.79"/>
    <n v="1.1200000000000001"/>
    <n v="5443.2000000000007"/>
    <n v="1603.8000000000004"/>
  </r>
  <r>
    <n v="2013"/>
    <s v="Convenience stores"/>
    <x v="1"/>
    <s v="Lavazza"/>
    <n v="5652"/>
    <n v="1.05"/>
    <n v="1.07"/>
    <n v="6047.64"/>
    <n v="113.04000000000011"/>
  </r>
  <r>
    <n v="2013"/>
    <s v="Convenience stores"/>
    <x v="8"/>
    <s v="Garofalo"/>
    <n v="756"/>
    <n v="2.38"/>
    <n v="2.75"/>
    <n v="2079"/>
    <n v="279.72000000000008"/>
  </r>
  <r>
    <n v="2013"/>
    <s v="Convenience stores"/>
    <x v="8"/>
    <s v="Garofalo"/>
    <n v="732"/>
    <n v="2.13"/>
    <n v="2.44"/>
    <n v="1786.08"/>
    <n v="226.92000000000004"/>
  </r>
  <r>
    <n v="2013"/>
    <s v="Convenience stores"/>
    <x v="8"/>
    <s v="J&amp;J"/>
    <n v="540"/>
    <n v="1.86"/>
    <n v="2.02"/>
    <n v="1090.8"/>
    <n v="86.399999999999963"/>
  </r>
  <r>
    <n v="2013"/>
    <s v="Convenience stores"/>
    <x v="8"/>
    <s v="J&amp;J"/>
    <n v="624"/>
    <n v="2.4"/>
    <n v="2.46"/>
    <n v="1535.04"/>
    <n v="37.440000000000033"/>
  </r>
  <r>
    <n v="2013"/>
    <s v="Convenience stores"/>
    <x v="8"/>
    <s v="J&amp;J"/>
    <n v="900"/>
    <n v="1.61"/>
    <n v="2.81"/>
    <n v="2529"/>
    <n v="1080"/>
  </r>
  <r>
    <n v="2013"/>
    <s v="Convenience stores"/>
    <x v="8"/>
    <s v="J&amp;J"/>
    <n v="492"/>
    <n v="1.92"/>
    <n v="3.23"/>
    <n v="1589.16"/>
    <n v="644.52"/>
  </r>
  <r>
    <n v="2013"/>
    <s v="Convenience stores"/>
    <x v="8"/>
    <s v="J&amp;J"/>
    <n v="600"/>
    <n v="1.92"/>
    <n v="2.0699999999999998"/>
    <n v="1242"/>
    <n v="89.999999999999943"/>
  </r>
  <r>
    <n v="2013"/>
    <s v="Convenience stores"/>
    <x v="8"/>
    <s v="J&amp;J"/>
    <n v="444"/>
    <n v="1.52"/>
    <n v="3.34"/>
    <n v="1482.96"/>
    <n v="808.07999999999993"/>
  </r>
  <r>
    <n v="2013"/>
    <s v="Convenience stores"/>
    <x v="8"/>
    <s v="J&amp;J"/>
    <n v="564"/>
    <n v="1.28"/>
    <n v="2.74"/>
    <n v="1545.3600000000001"/>
    <n v="823.44"/>
  </r>
  <r>
    <n v="2013"/>
    <s v="Convenience stores"/>
    <x v="8"/>
    <s v="J&amp;J"/>
    <n v="1020"/>
    <n v="1.57"/>
    <n v="3.43"/>
    <n v="3498.6000000000004"/>
    <n v="1897.2"/>
  </r>
  <r>
    <n v="2013"/>
    <s v="Convenience stores"/>
    <x v="8"/>
    <s v="J&amp;J"/>
    <n v="360"/>
    <n v="2.19"/>
    <n v="3.26"/>
    <n v="1173.5999999999999"/>
    <n v="385.19999999999993"/>
  </r>
  <r>
    <n v="2013"/>
    <s v="Convenience stores"/>
    <x v="8"/>
    <s v="J&amp;J"/>
    <n v="1056"/>
    <n v="2.23"/>
    <n v="2.13"/>
    <n v="2249.2799999999997"/>
    <n v="-105.60000000000009"/>
  </r>
  <r>
    <n v="2013"/>
    <s v="Convenience stores"/>
    <x v="8"/>
    <s v="J&amp;J"/>
    <n v="660"/>
    <n v="1.95"/>
    <n v="3.32"/>
    <n v="2191.1999999999998"/>
    <n v="904.19999999999993"/>
  </r>
  <r>
    <n v="2013"/>
    <s v="Convenience stores"/>
    <x v="8"/>
    <s v="J&amp;J"/>
    <n v="780"/>
    <n v="1.62"/>
    <n v="2.77"/>
    <n v="2160.6"/>
    <n v="896.99999999999989"/>
  </r>
  <r>
    <n v="2013"/>
    <s v="Convenience stores"/>
    <x v="8"/>
    <s v="J&amp;J"/>
    <n v="1152"/>
    <n v="1.93"/>
    <n v="3.43"/>
    <n v="3951.36"/>
    <n v="1728.0000000000002"/>
  </r>
  <r>
    <n v="2013"/>
    <s v="Convenience stores"/>
    <x v="8"/>
    <s v="J&amp;J"/>
    <n v="564"/>
    <n v="1.29"/>
    <n v="2.0299999999999998"/>
    <n v="1144.9199999999998"/>
    <n v="417.35999999999984"/>
  </r>
  <r>
    <n v="2013"/>
    <s v="Convenience stores"/>
    <x v="8"/>
    <s v="J&amp;J"/>
    <n v="744"/>
    <n v="1.22"/>
    <n v="3.49"/>
    <n v="2596.56"/>
    <n v="1688.8800000000003"/>
  </r>
  <r>
    <n v="2013"/>
    <s v="Convenience stores"/>
    <x v="8"/>
    <s v="J&amp;J"/>
    <n v="888"/>
    <n v="2.4900000000000002"/>
    <n v="2.13"/>
    <n v="1891.4399999999998"/>
    <n v="-319.68000000000029"/>
  </r>
  <r>
    <n v="2013"/>
    <s v="Convenience stores"/>
    <x v="8"/>
    <s v="J&amp;J"/>
    <n v="924"/>
    <n v="2.19"/>
    <n v="3.26"/>
    <n v="3012.24"/>
    <n v="988.67999999999984"/>
  </r>
  <r>
    <n v="2013"/>
    <s v="Convenience stores"/>
    <x v="8"/>
    <s v="J&amp;J"/>
    <n v="852"/>
    <n v="1.27"/>
    <n v="2.12"/>
    <n v="1806.24"/>
    <n v="724.2"/>
  </r>
  <r>
    <n v="2013"/>
    <s v="Convenience stores"/>
    <x v="8"/>
    <s v="J&amp;J"/>
    <n v="828"/>
    <n v="2.17"/>
    <n v="2.97"/>
    <n v="2459.1600000000003"/>
    <n v="662.4000000000002"/>
  </r>
  <r>
    <n v="2013"/>
    <s v="Convenience stores"/>
    <x v="8"/>
    <s v="J&amp;J"/>
    <n v="444"/>
    <n v="1.69"/>
    <n v="2.56"/>
    <n v="1136.6400000000001"/>
    <n v="386.28000000000003"/>
  </r>
  <r>
    <n v="2013"/>
    <s v="Convenience stores"/>
    <x v="8"/>
    <s v="J&amp;J"/>
    <n v="396"/>
    <n v="1.53"/>
    <n v="2.0699999999999998"/>
    <n v="819.71999999999991"/>
    <n v="213.83999999999992"/>
  </r>
  <r>
    <n v="2013"/>
    <s v="Convenience stores"/>
    <x v="8"/>
    <s v="J&amp;J"/>
    <n v="960"/>
    <n v="1.96"/>
    <n v="3.44"/>
    <n v="3302.4"/>
    <n v="1420.8"/>
  </r>
  <r>
    <n v="2013"/>
    <s v="Convenience stores"/>
    <x v="8"/>
    <s v="J&amp;J"/>
    <n v="1068"/>
    <n v="1.35"/>
    <n v="2.35"/>
    <n v="2509.8000000000002"/>
    <n v="1068"/>
  </r>
  <r>
    <n v="2013"/>
    <s v="Convenience stores"/>
    <x v="8"/>
    <s v="J&amp;J"/>
    <n v="876"/>
    <n v="1.41"/>
    <n v="3.23"/>
    <n v="2829.48"/>
    <n v="1594.3200000000002"/>
  </r>
  <r>
    <n v="2013"/>
    <s v="Convenience stores"/>
    <x v="8"/>
    <s v="J&amp;J"/>
    <n v="372"/>
    <n v="2.15"/>
    <n v="3.37"/>
    <n v="1253.6400000000001"/>
    <n v="453.84000000000009"/>
  </r>
  <r>
    <n v="2013"/>
    <s v="Convenience stores"/>
    <x v="8"/>
    <s v="J&amp;J"/>
    <n v="420"/>
    <n v="2.44"/>
    <n v="2.38"/>
    <n v="999.59999999999991"/>
    <n v="-25.200000000000024"/>
  </r>
  <r>
    <n v="2013"/>
    <s v="Convenience stores"/>
    <x v="8"/>
    <s v="J&amp;J"/>
    <n v="732"/>
    <n v="1.62"/>
    <n v="2.5"/>
    <n v="1830"/>
    <n v="644.16"/>
  </r>
  <r>
    <n v="2013"/>
    <s v="Convenience stores"/>
    <x v="8"/>
    <s v="J&amp;J"/>
    <n v="384"/>
    <n v="1.53"/>
    <n v="2.09"/>
    <n v="802.56"/>
    <n v="215.03999999999994"/>
  </r>
  <r>
    <n v="2013"/>
    <s v="Convenience stores"/>
    <x v="8"/>
    <s v="J&amp;J"/>
    <n v="408"/>
    <n v="1.71"/>
    <n v="3.02"/>
    <n v="1232.1600000000001"/>
    <n v="534.48"/>
  </r>
  <r>
    <n v="2013"/>
    <s v="Convenience stores"/>
    <x v="8"/>
    <s v="J&amp;J"/>
    <n v="468"/>
    <n v="2.38"/>
    <n v="2.97"/>
    <n v="1389.96"/>
    <n v="276.12000000000012"/>
  </r>
  <r>
    <n v="2013"/>
    <s v="Convenience stores"/>
    <x v="8"/>
    <s v="J&amp;J"/>
    <n v="456"/>
    <n v="1.28"/>
    <n v="2.42"/>
    <n v="1103.52"/>
    <n v="519.83999999999992"/>
  </r>
  <r>
    <n v="2013"/>
    <s v="Convenience stores"/>
    <x v="8"/>
    <s v="J&amp;J"/>
    <n v="636"/>
    <n v="2.46"/>
    <n v="3.27"/>
    <n v="2079.7199999999998"/>
    <n v="515.16000000000008"/>
  </r>
  <r>
    <n v="2013"/>
    <s v="Convenience stores"/>
    <x v="8"/>
    <s v="J&amp;J"/>
    <n v="1200"/>
    <n v="1.75"/>
    <n v="2.2599999999999998"/>
    <n v="2711.9999999999995"/>
    <n v="611.99999999999977"/>
  </r>
  <r>
    <n v="2013"/>
    <s v="Convenience stores"/>
    <x v="8"/>
    <s v="J&amp;J"/>
    <n v="660"/>
    <n v="2.23"/>
    <n v="3.18"/>
    <n v="2098.8000000000002"/>
    <n v="627.00000000000011"/>
  </r>
  <r>
    <n v="2013"/>
    <s v="Convenience stores"/>
    <x v="8"/>
    <s v="J&amp;J"/>
    <n v="672"/>
    <n v="1.95"/>
    <n v="2.74"/>
    <n v="1841.2800000000002"/>
    <n v="530.88000000000022"/>
  </r>
  <r>
    <n v="2013"/>
    <s v="Convenience stores"/>
    <x v="8"/>
    <s v="J&amp;J"/>
    <n v="1068"/>
    <n v="2.25"/>
    <n v="2.68"/>
    <n v="2862.2400000000002"/>
    <n v="459.24000000000018"/>
  </r>
  <r>
    <n v="2013"/>
    <s v="Convenience stores"/>
    <x v="8"/>
    <s v="J&amp;J"/>
    <n v="576"/>
    <n v="2.2400000000000002"/>
    <n v="2.98"/>
    <n v="1716.48"/>
    <n v="426.2399999999999"/>
  </r>
  <r>
    <n v="2013"/>
    <s v="Convenience stores"/>
    <x v="8"/>
    <s v="J&amp;J"/>
    <n v="1032"/>
    <n v="2.2999999999999998"/>
    <n v="2.48"/>
    <n v="2559.36"/>
    <n v="185.76000000000016"/>
  </r>
  <r>
    <n v="2013"/>
    <s v="Convenience stores"/>
    <x v="8"/>
    <s v="J&amp;J"/>
    <n v="900"/>
    <n v="1.41"/>
    <n v="2.2599999999999998"/>
    <n v="2033.9999999999998"/>
    <n v="764.99999999999989"/>
  </r>
  <r>
    <n v="2013"/>
    <s v="Convenience stores"/>
    <x v="8"/>
    <s v="J&amp;J"/>
    <n v="1104"/>
    <n v="1.69"/>
    <n v="2.71"/>
    <n v="2991.84"/>
    <n v="1126.08"/>
  </r>
  <r>
    <n v="2013"/>
    <s v="Convenience stores"/>
    <x v="8"/>
    <s v="J&amp;J"/>
    <n v="1188"/>
    <n v="2.2000000000000002"/>
    <n v="2.84"/>
    <n v="3373.9199999999996"/>
    <n v="760.3199999999996"/>
  </r>
  <r>
    <n v="2013"/>
    <s v="Convenience stores"/>
    <x v="8"/>
    <s v="J&amp;J"/>
    <n v="996"/>
    <n v="1.54"/>
    <n v="2.46"/>
    <n v="2450.16"/>
    <n v="916.31999999999994"/>
  </r>
  <r>
    <n v="2013"/>
    <s v="Convenience stores"/>
    <x v="8"/>
    <s v="J&amp;J"/>
    <n v="900"/>
    <n v="1.83"/>
    <n v="2.4900000000000002"/>
    <n v="2241"/>
    <n v="594.00000000000011"/>
  </r>
  <r>
    <n v="2013"/>
    <s v="Convenience stores"/>
    <x v="8"/>
    <s v="J&amp;J"/>
    <n v="948"/>
    <n v="2.42"/>
    <n v="2.77"/>
    <n v="2625.96"/>
    <n v="331.80000000000007"/>
  </r>
  <r>
    <n v="2013"/>
    <s v="Convenience stores"/>
    <x v="8"/>
    <s v="J&amp;J"/>
    <n v="756"/>
    <n v="1.33"/>
    <n v="3.35"/>
    <n v="2532.6"/>
    <n v="1527.1200000000001"/>
  </r>
  <r>
    <n v="2013"/>
    <s v="Convenience stores"/>
    <x v="8"/>
    <s v="J&amp;J"/>
    <n v="948"/>
    <n v="2.48"/>
    <n v="2.31"/>
    <n v="2189.88"/>
    <n v="-161.15999999999994"/>
  </r>
  <r>
    <n v="2013"/>
    <s v="Convenience stores"/>
    <x v="8"/>
    <s v="J&amp;J"/>
    <n v="672"/>
    <n v="2.4300000000000002"/>
    <n v="2.59"/>
    <n v="1740.48"/>
    <n v="107.5199999999998"/>
  </r>
  <r>
    <n v="2013"/>
    <s v="Convenience stores"/>
    <x v="8"/>
    <s v="J&amp;J"/>
    <n v="912"/>
    <n v="2.36"/>
    <n v="3.25"/>
    <n v="2964"/>
    <n v="811.68000000000006"/>
  </r>
  <r>
    <n v="2013"/>
    <s v="Convenience stores"/>
    <x v="8"/>
    <s v="J&amp;J"/>
    <n v="888"/>
    <n v="1.46"/>
    <n v="2.0699999999999998"/>
    <n v="1838.1599999999999"/>
    <n v="541.67999999999984"/>
  </r>
  <r>
    <n v="2013"/>
    <s v="Convenience stores"/>
    <x v="8"/>
    <s v="J&amp;J"/>
    <n v="1044"/>
    <n v="2.37"/>
    <n v="3.16"/>
    <n v="3299.04"/>
    <n v="824.76"/>
  </r>
  <r>
    <n v="2013"/>
    <s v="Convenience stores"/>
    <x v="8"/>
    <s v="J&amp;J"/>
    <n v="876"/>
    <n v="1.95"/>
    <n v="2.46"/>
    <n v="2154.96"/>
    <n v="446.76"/>
  </r>
  <r>
    <n v="2013"/>
    <s v="Convenience stores"/>
    <x v="8"/>
    <s v="J&amp;J"/>
    <n v="552"/>
    <n v="1.56"/>
    <n v="2.37"/>
    <n v="1308.24"/>
    <n v="447.12"/>
  </r>
  <r>
    <n v="2013"/>
    <s v="Convenience stores"/>
    <x v="8"/>
    <s v="J&amp;J"/>
    <n v="864"/>
    <n v="1.9"/>
    <n v="2.44"/>
    <n v="2108.16"/>
    <n v="466.56000000000006"/>
  </r>
  <r>
    <n v="2013"/>
    <s v="Convenience stores"/>
    <x v="8"/>
    <s v="J&amp;J"/>
    <n v="1116"/>
    <n v="2.2799999999999998"/>
    <n v="2.09"/>
    <n v="2332.44"/>
    <n v="-212.03999999999994"/>
  </r>
  <r>
    <n v="2013"/>
    <s v="Convenience stores"/>
    <x v="8"/>
    <s v="J&amp;J"/>
    <n v="1020"/>
    <n v="2.04"/>
    <n v="2.3199999999999998"/>
    <n v="2366.3999999999996"/>
    <n v="285.5999999999998"/>
  </r>
  <r>
    <n v="2013"/>
    <s v="Convenience stores"/>
    <x v="8"/>
    <s v="J&amp;J"/>
    <n v="1164"/>
    <n v="1.54"/>
    <n v="3.21"/>
    <n v="3736.44"/>
    <n v="1943.8799999999999"/>
  </r>
  <r>
    <n v="2013"/>
    <s v="Convenience stores"/>
    <x v="8"/>
    <s v="J&amp;J"/>
    <n v="756"/>
    <n v="2.48"/>
    <n v="2.82"/>
    <n v="2131.92"/>
    <n v="257.03999999999991"/>
  </r>
  <r>
    <n v="2013"/>
    <s v="Convenience stores"/>
    <x v="8"/>
    <s v="J&amp;J"/>
    <n v="720"/>
    <n v="1.85"/>
    <n v="2.4500000000000002"/>
    <n v="1764.0000000000002"/>
    <n v="432.00000000000006"/>
  </r>
  <r>
    <n v="2013"/>
    <s v="Convenience stores"/>
    <x v="8"/>
    <s v="J&amp;J"/>
    <n v="588"/>
    <n v="1.97"/>
    <n v="2.61"/>
    <n v="1534.6799999999998"/>
    <n v="376.31999999999994"/>
  </r>
  <r>
    <n v="2013"/>
    <s v="Convenience stores"/>
    <x v="8"/>
    <s v="J&amp;J"/>
    <n v="636"/>
    <n v="2.15"/>
    <n v="3.35"/>
    <n v="2130.6"/>
    <n v="763.20000000000016"/>
  </r>
  <r>
    <n v="2013"/>
    <s v="Convenience stores"/>
    <x v="8"/>
    <s v="J&amp;J"/>
    <n v="648"/>
    <n v="2.2400000000000002"/>
    <n v="2.83"/>
    <n v="1833.8400000000001"/>
    <n v="382.31999999999994"/>
  </r>
  <r>
    <n v="2013"/>
    <s v="Convenience stores"/>
    <x v="8"/>
    <s v="J&amp;J"/>
    <n v="660"/>
    <n v="1.71"/>
    <n v="3.07"/>
    <n v="2026.1999999999998"/>
    <n v="897.59999999999991"/>
  </r>
  <r>
    <n v="2013"/>
    <s v="Convenience stores"/>
    <x v="8"/>
    <s v="J&amp;J"/>
    <n v="1068"/>
    <n v="1.37"/>
    <n v="2.61"/>
    <n v="2787.48"/>
    <n v="1324.3199999999997"/>
  </r>
  <r>
    <n v="2013"/>
    <s v="Convenience stores"/>
    <x v="8"/>
    <s v="J&amp;J"/>
    <n v="792"/>
    <n v="1.35"/>
    <n v="2.0299999999999998"/>
    <n v="1607.7599999999998"/>
    <n v="538.55999999999972"/>
  </r>
  <r>
    <n v="2013"/>
    <s v="Convenience stores"/>
    <x v="8"/>
    <s v="J&amp;J"/>
    <n v="432"/>
    <n v="1.55"/>
    <n v="2.87"/>
    <n v="1239.8400000000001"/>
    <n v="570.24"/>
  </r>
  <r>
    <n v="2013"/>
    <s v="Convenience stores"/>
    <x v="8"/>
    <s v="J&amp;J"/>
    <n v="360"/>
    <n v="1.29"/>
    <n v="2.79"/>
    <n v="1004.4"/>
    <n v="540"/>
  </r>
  <r>
    <n v="2013"/>
    <s v="Convenience stores"/>
    <x v="8"/>
    <s v="J&amp;J"/>
    <n v="876"/>
    <n v="1.92"/>
    <n v="2.57"/>
    <n v="2251.3199999999997"/>
    <n v="569.4"/>
  </r>
  <r>
    <n v="2013"/>
    <s v="Convenience stores"/>
    <x v="8"/>
    <s v="J&amp;J"/>
    <n v="372"/>
    <n v="1.29"/>
    <n v="2.0499999999999998"/>
    <n v="762.59999999999991"/>
    <n v="282.71999999999991"/>
  </r>
  <r>
    <n v="2013"/>
    <s v="Convenience stores"/>
    <x v="8"/>
    <s v="J&amp;J"/>
    <n v="744"/>
    <n v="2.27"/>
    <n v="2.31"/>
    <n v="1718.64"/>
    <n v="29.760000000000026"/>
  </r>
  <r>
    <n v="2013"/>
    <s v="Convenience stores"/>
    <x v="8"/>
    <s v="J&amp;J"/>
    <n v="1188"/>
    <n v="2.36"/>
    <n v="3.08"/>
    <n v="3659.04"/>
    <n v="855.36000000000024"/>
  </r>
  <r>
    <n v="2013"/>
    <s v="Convenience stores"/>
    <x v="8"/>
    <s v="J&amp;J"/>
    <n v="1068"/>
    <n v="1.96"/>
    <n v="3.09"/>
    <n v="3300.12"/>
    <n v="1206.8399999999999"/>
  </r>
  <r>
    <n v="2013"/>
    <s v="Convenience stores"/>
    <x v="8"/>
    <s v="J&amp;J"/>
    <n v="396"/>
    <n v="2.36"/>
    <n v="3.42"/>
    <n v="1354.32"/>
    <n v="419.76000000000005"/>
  </r>
  <r>
    <n v="2013"/>
    <s v="Convenience stores"/>
    <x v="8"/>
    <s v="J&amp;J"/>
    <n v="432"/>
    <n v="2.23"/>
    <n v="2.36"/>
    <n v="1019.52"/>
    <n v="56.159999999999954"/>
  </r>
  <r>
    <n v="2013"/>
    <s v="Convenience stores"/>
    <x v="8"/>
    <s v="J&amp;J"/>
    <n v="516"/>
    <n v="2.2000000000000002"/>
    <n v="3.48"/>
    <n v="1795.68"/>
    <n v="660.4799999999999"/>
  </r>
  <r>
    <n v="2013"/>
    <s v="Convenience stores"/>
    <x v="8"/>
    <s v="J&amp;J"/>
    <n v="528"/>
    <n v="1.68"/>
    <n v="2.82"/>
    <n v="1488.9599999999998"/>
    <n v="601.91999999999996"/>
  </r>
  <r>
    <n v="2013"/>
    <s v="Convenience stores"/>
    <x v="8"/>
    <s v="J&amp;J"/>
    <n v="1068"/>
    <n v="1.86"/>
    <n v="3.27"/>
    <n v="3492.36"/>
    <n v="1505.8799999999999"/>
  </r>
  <r>
    <n v="2013"/>
    <s v="Convenience stores"/>
    <x v="8"/>
    <s v="J&amp;J"/>
    <n v="792"/>
    <n v="1.69"/>
    <n v="2.67"/>
    <n v="2114.64"/>
    <n v="776.16"/>
  </r>
  <r>
    <n v="2013"/>
    <s v="Convenience stores"/>
    <x v="8"/>
    <s v="J&amp;J"/>
    <n v="372"/>
    <n v="1.22"/>
    <n v="2.04"/>
    <n v="758.88"/>
    <n v="305.04000000000002"/>
  </r>
  <r>
    <n v="2013"/>
    <s v="Convenience stores"/>
    <x v="8"/>
    <s v="J&amp;J"/>
    <n v="1044"/>
    <n v="1.97"/>
    <n v="2.3199999999999998"/>
    <n v="2422.08"/>
    <n v="365.39999999999986"/>
  </r>
  <r>
    <n v="2013"/>
    <s v="Convenience stores"/>
    <x v="8"/>
    <s v="J&amp;J"/>
    <n v="636"/>
    <n v="1.45"/>
    <n v="2.4500000000000002"/>
    <n v="1558.2"/>
    <n v="636.00000000000011"/>
  </r>
  <r>
    <n v="2013"/>
    <s v="Convenience stores"/>
    <x v="8"/>
    <s v="J&amp;J"/>
    <n v="492"/>
    <n v="2.3199999999999998"/>
    <n v="2.81"/>
    <n v="1382.52"/>
    <n v="241.0800000000001"/>
  </r>
  <r>
    <n v="2013"/>
    <s v="Convenience stores"/>
    <x v="8"/>
    <s v="J&amp;J"/>
    <n v="1020"/>
    <n v="1.94"/>
    <n v="2.88"/>
    <n v="2937.6"/>
    <n v="958.8"/>
  </r>
  <r>
    <n v="2013"/>
    <s v="Convenience stores"/>
    <x v="1"/>
    <s v="H&amp;I"/>
    <n v="4884"/>
    <n v="0.55000000000000004"/>
    <n v="0.98"/>
    <n v="4786.32"/>
    <n v="2100.12"/>
  </r>
  <r>
    <n v="2013"/>
    <s v="Convenience stores"/>
    <x v="1"/>
    <s v="H&amp;I"/>
    <n v="6360"/>
    <n v="0.98"/>
    <n v="0.96"/>
    <n v="6105.5999999999995"/>
    <n v="-127.20000000000012"/>
  </r>
  <r>
    <n v="2013"/>
    <s v="Convenience stores"/>
    <x v="1"/>
    <s v="H&amp;I"/>
    <n v="7116"/>
    <n v="0.9"/>
    <n v="1.06"/>
    <n v="7542.96"/>
    <n v="1138.5600000000002"/>
  </r>
  <r>
    <n v="2013"/>
    <s v="Convenience stores"/>
    <x v="1"/>
    <s v="H&amp;I"/>
    <n v="4896"/>
    <n v="0.69"/>
    <n v="0.91"/>
    <n v="4455.3600000000006"/>
    <n v="1077.1200000000003"/>
  </r>
  <r>
    <n v="2013"/>
    <s v="Convenience stores"/>
    <x v="1"/>
    <s v="H&amp;I"/>
    <n v="9372"/>
    <n v="0.71"/>
    <n v="1.18"/>
    <n v="11058.96"/>
    <n v="4404.84"/>
  </r>
  <r>
    <n v="2013"/>
    <s v="Convenience stores"/>
    <x v="1"/>
    <s v="H&amp;I"/>
    <n v="6036"/>
    <n v="0.57999999999999996"/>
    <n v="0.99"/>
    <n v="5975.64"/>
    <n v="2474.7600000000002"/>
  </r>
  <r>
    <n v="2013"/>
    <s v="Convenience stores"/>
    <x v="1"/>
    <s v="H&amp;I"/>
    <n v="7680"/>
    <n v="1.1200000000000001"/>
    <n v="1.02"/>
    <n v="7833.6"/>
    <n v="-768.00000000000068"/>
  </r>
  <r>
    <n v="2013"/>
    <s v="Convenience stores"/>
    <x v="1"/>
    <s v="H&amp;I"/>
    <n v="5880"/>
    <n v="0.92"/>
    <n v="0.98"/>
    <n v="5762.4"/>
    <n v="352.79999999999967"/>
  </r>
  <r>
    <n v="2013"/>
    <s v="Convenience stores"/>
    <x v="1"/>
    <s v="H&amp;I"/>
    <n v="8436"/>
    <n v="0.99"/>
    <n v="0.98"/>
    <n v="8267.2800000000007"/>
    <n v="-84.36000000000007"/>
  </r>
  <r>
    <n v="2013"/>
    <s v="Convenience stores"/>
    <x v="1"/>
    <s v="H&amp;I"/>
    <n v="6552"/>
    <n v="0.54"/>
    <n v="1.1599999999999999"/>
    <n v="7600.32"/>
    <n v="4062.2399999999993"/>
  </r>
  <r>
    <n v="2013"/>
    <s v="Convenience stores"/>
    <x v="1"/>
    <s v="H&amp;I"/>
    <n v="6732"/>
    <n v="1.05"/>
    <n v="1.1000000000000001"/>
    <n v="7405.2000000000007"/>
    <n v="336.60000000000031"/>
  </r>
  <r>
    <n v="2013"/>
    <s v="Convenience stores"/>
    <x v="1"/>
    <s v="H&amp;I"/>
    <n v="8676"/>
    <n v="0.81"/>
    <n v="1.03"/>
    <n v="8936.2800000000007"/>
    <n v="1908.7199999999998"/>
  </r>
  <r>
    <n v="2013"/>
    <s v="Convenience stores"/>
    <x v="4"/>
    <s v="H&amp;I"/>
    <n v="768"/>
    <n v="1.23"/>
    <n v="1.76"/>
    <n v="1351.68"/>
    <n v="407.04"/>
  </r>
  <r>
    <n v="2013"/>
    <s v="Convenience stores"/>
    <x v="4"/>
    <s v="H&amp;I"/>
    <n v="1164"/>
    <n v="1.35"/>
    <n v="1.74"/>
    <n v="2025.36"/>
    <n v="453.95999999999987"/>
  </r>
  <r>
    <n v="2013"/>
    <s v="Convenience stores"/>
    <x v="4"/>
    <s v="H&amp;I"/>
    <n v="876"/>
    <n v="1.42"/>
    <n v="1.83"/>
    <n v="1603.0800000000002"/>
    <n v="359.16000000000014"/>
  </r>
  <r>
    <n v="2013"/>
    <s v="Convenience stores"/>
    <x v="4"/>
    <s v="H&amp;I"/>
    <n v="852"/>
    <n v="1.4"/>
    <n v="1.62"/>
    <n v="1380.24"/>
    <n v="187.44000000000017"/>
  </r>
  <r>
    <n v="2013"/>
    <s v="Convenience stores"/>
    <x v="4"/>
    <s v="H&amp;I"/>
    <n v="1260"/>
    <n v="1.1200000000000001"/>
    <n v="1.77"/>
    <n v="2230.1999999999998"/>
    <n v="818.99999999999989"/>
  </r>
  <r>
    <n v="2013"/>
    <s v="Convenience stores"/>
    <x v="4"/>
    <s v="H&amp;I"/>
    <n v="576"/>
    <n v="1.1100000000000001"/>
    <n v="1.84"/>
    <n v="1059.8400000000001"/>
    <n v="420.48"/>
  </r>
  <r>
    <n v="2013"/>
    <s v="Convenience stores"/>
    <x v="4"/>
    <s v="H&amp;I"/>
    <n v="924"/>
    <n v="1.41"/>
    <n v="1.83"/>
    <n v="1690.92"/>
    <n v="388.08000000000015"/>
  </r>
  <r>
    <n v="2013"/>
    <s v="Convenience stores"/>
    <x v="4"/>
    <s v="H&amp;I"/>
    <n v="876"/>
    <n v="1.43"/>
    <n v="1.85"/>
    <n v="1620.6000000000001"/>
    <n v="367.92000000000013"/>
  </r>
  <r>
    <n v="2013"/>
    <s v="Convenience stores"/>
    <x v="4"/>
    <s v="H&amp;I"/>
    <n v="624"/>
    <n v="1.44"/>
    <n v="1.72"/>
    <n v="1073.28"/>
    <n v="174.72000000000003"/>
  </r>
  <r>
    <n v="2013"/>
    <s v="Convenience stores"/>
    <x v="4"/>
    <s v="H&amp;I"/>
    <n v="804"/>
    <n v="1.4"/>
    <n v="1.66"/>
    <n v="1334.6399999999999"/>
    <n v="209.04000000000002"/>
  </r>
  <r>
    <n v="2013"/>
    <s v="Convenience stores"/>
    <x v="4"/>
    <s v="H&amp;I"/>
    <n v="1272"/>
    <n v="1.3"/>
    <n v="1.6"/>
    <n v="2035.2"/>
    <n v="381.60000000000008"/>
  </r>
  <r>
    <n v="2013"/>
    <s v="Convenience stores"/>
    <x v="4"/>
    <s v="H&amp;I"/>
    <n v="1212"/>
    <n v="1.1599999999999999"/>
    <n v="1.83"/>
    <n v="2217.96"/>
    <n v="812.04000000000019"/>
  </r>
  <r>
    <n v="2013"/>
    <s v="Convenience stores"/>
    <x v="4"/>
    <s v="H&amp;I"/>
    <n v="1032"/>
    <n v="1.1000000000000001"/>
    <n v="1.62"/>
    <n v="1671.8400000000001"/>
    <n v="536.64"/>
  </r>
  <r>
    <n v="2013"/>
    <s v="Convenience stores"/>
    <x v="4"/>
    <s v="H&amp;I"/>
    <n v="996"/>
    <n v="1.1000000000000001"/>
    <n v="1.76"/>
    <n v="1752.96"/>
    <n v="657.3599999999999"/>
  </r>
  <r>
    <n v="2013"/>
    <s v="Convenience stores"/>
    <x v="4"/>
    <s v="H&amp;I"/>
    <n v="624"/>
    <n v="1.24"/>
    <n v="1.63"/>
    <n v="1017.1199999999999"/>
    <n v="243.35999999999993"/>
  </r>
  <r>
    <n v="2013"/>
    <s v="Convenience stores"/>
    <x v="4"/>
    <s v="H&amp;I"/>
    <n v="816"/>
    <n v="1.47"/>
    <n v="1.82"/>
    <n v="1485.1200000000001"/>
    <n v="285.60000000000008"/>
  </r>
  <r>
    <n v="2013"/>
    <s v="Convenience stores"/>
    <x v="4"/>
    <s v="H&amp;I"/>
    <n v="972"/>
    <n v="1.45"/>
    <n v="1.88"/>
    <n v="1827.36"/>
    <n v="417.95999999999992"/>
  </r>
  <r>
    <n v="2013"/>
    <s v="Convenience stores"/>
    <x v="4"/>
    <s v="H&amp;I"/>
    <n v="1176"/>
    <n v="1.1200000000000001"/>
    <n v="1.7"/>
    <n v="1999.2"/>
    <n v="682.07999999999981"/>
  </r>
  <r>
    <n v="2013"/>
    <s v="Convenience stores"/>
    <x v="4"/>
    <s v="H&amp;I"/>
    <n v="600"/>
    <n v="1.1200000000000001"/>
    <n v="1.68"/>
    <n v="1008"/>
    <n v="335.99999999999989"/>
  </r>
  <r>
    <n v="2013"/>
    <s v="Convenience stores"/>
    <x v="4"/>
    <s v="H&amp;I"/>
    <n v="1080"/>
    <n v="1.1100000000000001"/>
    <n v="1.88"/>
    <n v="2030.3999999999999"/>
    <n v="831.5999999999998"/>
  </r>
  <r>
    <n v="2013"/>
    <s v="Convenience stores"/>
    <x v="6"/>
    <s v="MM"/>
    <n v="1044"/>
    <n v="2.89"/>
    <n v="3.46"/>
    <n v="3612.24"/>
    <n v="595.07999999999981"/>
  </r>
  <r>
    <n v="2013"/>
    <s v="Convenience stores"/>
    <x v="8"/>
    <s v="Unilever"/>
    <n v="780"/>
    <n v="2.36"/>
    <n v="2.29"/>
    <n v="1786.2"/>
    <n v="-54.599999999999874"/>
  </r>
  <r>
    <n v="2013"/>
    <s v="Convenience stores"/>
    <x v="8"/>
    <s v="Unilever"/>
    <n v="960"/>
    <n v="1.65"/>
    <n v="2.23"/>
    <n v="2140.8000000000002"/>
    <n v="556.80000000000007"/>
  </r>
  <r>
    <n v="2013"/>
    <s v="Convenience stores"/>
    <x v="8"/>
    <s v="Unilever"/>
    <n v="492"/>
    <n v="1.8"/>
    <n v="2.1"/>
    <n v="1033.2"/>
    <n v="147.60000000000002"/>
  </r>
  <r>
    <n v="2013"/>
    <s v="Convenience stores"/>
    <x v="8"/>
    <s v="Unilever"/>
    <n v="1020"/>
    <n v="1.84"/>
    <n v="2.63"/>
    <n v="2682.6"/>
    <n v="805.79999999999984"/>
  </r>
  <r>
    <n v="2013"/>
    <s v="Convenience stores"/>
    <x v="8"/>
    <s v="Unilever"/>
    <n v="636"/>
    <n v="1.73"/>
    <n v="2.88"/>
    <n v="1831.6799999999998"/>
    <n v="731.4"/>
  </r>
  <r>
    <n v="2013"/>
    <s v="Convenience stores"/>
    <x v="8"/>
    <s v="Unilever"/>
    <n v="936"/>
    <n v="1.93"/>
    <n v="2.64"/>
    <n v="2471.04"/>
    <n v="664.56000000000017"/>
  </r>
  <r>
    <n v="2013"/>
    <s v="Convenience stores"/>
    <x v="8"/>
    <s v="Unilever"/>
    <n v="1104"/>
    <n v="2.35"/>
    <n v="3.48"/>
    <n v="3841.92"/>
    <n v="1247.52"/>
  </r>
  <r>
    <n v="2013"/>
    <s v="Convenience stores"/>
    <x v="8"/>
    <s v="Unilever"/>
    <n v="792"/>
    <n v="1.74"/>
    <n v="3.27"/>
    <n v="2589.84"/>
    <n v="1211.76"/>
  </r>
  <r>
    <n v="2013"/>
    <s v="Convenience stores"/>
    <x v="0"/>
    <s v="M&amp;M"/>
    <n v="408"/>
    <n v="5.3"/>
    <n v="7.61"/>
    <n v="3104.88"/>
    <n v="942.48000000000025"/>
  </r>
  <r>
    <n v="2013"/>
    <s v="Convenience stores"/>
    <x v="0"/>
    <s v="M&amp;M"/>
    <n v="636"/>
    <n v="6.4933333333333332"/>
    <n v="8.15"/>
    <n v="5183.4000000000005"/>
    <n v="1053.6400000000003"/>
  </r>
  <r>
    <n v="2013"/>
    <s v="Convenience stores"/>
    <x v="5"/>
    <s v="M&amp;M"/>
    <n v="2496"/>
    <n v="2.93"/>
    <n v="3.56"/>
    <n v="8885.76"/>
    <n v="1572.4799999999998"/>
  </r>
  <r>
    <n v="2013"/>
    <s v="Convenience stores"/>
    <x v="5"/>
    <s v="M&amp;M"/>
    <n v="2124"/>
    <n v="2.41"/>
    <n v="3.87"/>
    <n v="8219.880000000001"/>
    <n v="3101.04"/>
  </r>
  <r>
    <n v="2013"/>
    <s v="Convenience stores"/>
    <x v="5"/>
    <s v="M&amp;M"/>
    <n v="2160"/>
    <n v="2.85"/>
    <n v="3.85"/>
    <n v="8316"/>
    <n v="2160"/>
  </r>
  <r>
    <n v="2013"/>
    <s v="Convenience stores"/>
    <x v="5"/>
    <s v="M&amp;M"/>
    <n v="1632"/>
    <n v="2.91"/>
    <n v="3.68"/>
    <n v="6005.76"/>
    <n v="1256.6400000000001"/>
  </r>
  <r>
    <n v="2013"/>
    <s v="Convenience stores"/>
    <x v="5"/>
    <s v="M&amp;M"/>
    <n v="1596"/>
    <n v="2.4300000000000002"/>
    <n v="3.5"/>
    <n v="5586"/>
    <n v="1707.7199999999998"/>
  </r>
  <r>
    <n v="2013"/>
    <s v="Convenience stores"/>
    <x v="5"/>
    <s v="M&amp;M"/>
    <n v="2496"/>
    <n v="2.37"/>
    <n v="3.67"/>
    <n v="9160.32"/>
    <n v="3244.7999999999997"/>
  </r>
  <r>
    <n v="2013"/>
    <s v="Convenience stores"/>
    <x v="5"/>
    <s v="M&amp;M"/>
    <n v="1356"/>
    <n v="2.66"/>
    <n v="3.56"/>
    <n v="4827.3599999999997"/>
    <n v="1220.3999999999999"/>
  </r>
  <r>
    <n v="2013"/>
    <s v="Convenience stores"/>
    <x v="0"/>
    <s v="Gelati italiani"/>
    <n v="564"/>
    <n v="5.54"/>
    <n v="7.94"/>
    <n v="4478.16"/>
    <n v="1353.6000000000001"/>
  </r>
  <r>
    <n v="2013"/>
    <s v="Convenience stores"/>
    <x v="0"/>
    <s v="Gelati italiani"/>
    <n v="552"/>
    <n v="5.44"/>
    <n v="8.2200000000000006"/>
    <n v="4537.4400000000005"/>
    <n v="1534.5600000000002"/>
  </r>
  <r>
    <n v="2013"/>
    <s v="Convenience stores"/>
    <x v="5"/>
    <s v="Gelati italiani"/>
    <n v="1368"/>
    <n v="2.5"/>
    <n v="3.63"/>
    <n v="4965.84"/>
    <n v="1545.84"/>
  </r>
  <r>
    <n v="2013"/>
    <s v="Convenience stores"/>
    <x v="5"/>
    <s v="Gelati italiani"/>
    <n v="1596"/>
    <n v="2.36"/>
    <n v="3.31"/>
    <n v="5282.76"/>
    <n v="1516.2000000000003"/>
  </r>
  <r>
    <n v="2013"/>
    <s v="Convenience stores"/>
    <x v="5"/>
    <s v="Gelati italiani"/>
    <n v="2532"/>
    <n v="2.5"/>
    <n v="3.56"/>
    <n v="9013.92"/>
    <n v="2683.92"/>
  </r>
  <r>
    <n v="2013"/>
    <s v="Convenience stores"/>
    <x v="5"/>
    <s v="Gelati italiani"/>
    <n v="2076"/>
    <n v="2.35"/>
    <n v="3.64"/>
    <n v="7556.64"/>
    <n v="2678.04"/>
  </r>
  <r>
    <n v="2013"/>
    <s v="Convenience stores"/>
    <x v="5"/>
    <s v="Gelati italiani"/>
    <n v="2016"/>
    <n v="2.8"/>
    <n v="3.7"/>
    <n v="7459.2000000000007"/>
    <n v="1814.4000000000008"/>
  </r>
  <r>
    <n v="2013"/>
    <s v="Convenience stores"/>
    <x v="5"/>
    <s v="Gelati italiani"/>
    <n v="2592"/>
    <n v="2.44"/>
    <n v="3.68"/>
    <n v="9538.5600000000013"/>
    <n v="3214.0800000000004"/>
  </r>
  <r>
    <n v="2013"/>
    <s v="Convenience stores"/>
    <x v="5"/>
    <s v="Gelati italiani"/>
    <n v="1692"/>
    <n v="2.34"/>
    <n v="3.74"/>
    <n v="6328.08"/>
    <n v="2368.8000000000006"/>
  </r>
  <r>
    <n v="2013"/>
    <s v="Convenience stores"/>
    <x v="5"/>
    <s v="Gelati italiani"/>
    <n v="1260"/>
    <n v="2.57"/>
    <n v="3.85"/>
    <n v="4851"/>
    <n v="1612.8000000000004"/>
  </r>
  <r>
    <n v="2013"/>
    <s v="Convenience stores"/>
    <x v="5"/>
    <s v="Gelati italiani"/>
    <n v="2316"/>
    <n v="2.68"/>
    <n v="3.37"/>
    <n v="7804.92"/>
    <n v="1598.04"/>
  </r>
  <r>
    <n v="2013"/>
    <s v="Convenience stores"/>
    <x v="5"/>
    <s v="Gelati italiani"/>
    <n v="2676"/>
    <n v="2.56"/>
    <n v="3.57"/>
    <n v="9553.32"/>
    <n v="2702.7599999999993"/>
  </r>
  <r>
    <n v="2013"/>
    <s v="Convenience stores"/>
    <x v="5"/>
    <s v="Gelati italiani"/>
    <n v="1812"/>
    <n v="2.46"/>
    <n v="3.87"/>
    <n v="7012.4400000000005"/>
    <n v="2554.92"/>
  </r>
  <r>
    <n v="2013"/>
    <s v="Convenience stores"/>
    <x v="5"/>
    <s v="Gelati italiani"/>
    <n v="2016"/>
    <n v="2.37"/>
    <n v="3.75"/>
    <n v="7560"/>
    <n v="2782.08"/>
  </r>
  <r>
    <n v="2013"/>
    <s v="Convenience stores"/>
    <x v="5"/>
    <s v="Gelati italiani"/>
    <n v="1656"/>
    <n v="2.41"/>
    <n v="3.86"/>
    <n v="6392.16"/>
    <n v="2401.1999999999994"/>
  </r>
  <r>
    <n v="2013"/>
    <s v="Convenience stores"/>
    <x v="5"/>
    <s v="Gelati italiani"/>
    <n v="2184"/>
    <n v="2.57"/>
    <n v="3.4"/>
    <n v="7425.5999999999995"/>
    <n v="1812.7200000000003"/>
  </r>
  <r>
    <n v="2013"/>
    <s v="Convenience stores"/>
    <x v="5"/>
    <s v="Gelati italiani"/>
    <n v="2088"/>
    <n v="2.93"/>
    <n v="3.84"/>
    <n v="8017.92"/>
    <n v="1900.0799999999995"/>
  </r>
  <r>
    <n v="2013"/>
    <s v="Convenience stores"/>
    <x v="5"/>
    <s v="Gelati italiani"/>
    <n v="2448"/>
    <n v="2.71"/>
    <n v="3.34"/>
    <n v="8176.32"/>
    <n v="1542.2399999999998"/>
  </r>
  <r>
    <n v="2013"/>
    <s v="Convenience stores"/>
    <x v="5"/>
    <s v="Gelati italiani"/>
    <n v="1704"/>
    <n v="2.85"/>
    <n v="3.3"/>
    <n v="5623.2"/>
    <n v="766.7999999999995"/>
  </r>
  <r>
    <n v="2013"/>
    <s v="Convenience stores"/>
    <x v="5"/>
    <s v="Gelati italiani"/>
    <n v="1608"/>
    <n v="2.52"/>
    <n v="3.45"/>
    <n v="5547.6"/>
    <n v="1495.4400000000003"/>
  </r>
  <r>
    <n v="2013"/>
    <s v="Convenience stores"/>
    <x v="5"/>
    <s v="Gelati italiani"/>
    <n v="1812"/>
    <n v="2.59"/>
    <n v="3.99"/>
    <n v="7229.88"/>
    <n v="2536.8000000000006"/>
  </r>
  <r>
    <n v="2013"/>
    <s v="Convenience stores"/>
    <x v="5"/>
    <s v="Gelati italiani"/>
    <n v="1644"/>
    <n v="2.7"/>
    <n v="3.87"/>
    <n v="6362.28"/>
    <n v="1923.4799999999998"/>
  </r>
  <r>
    <n v="2013"/>
    <s v="Convenience stores"/>
    <x v="5"/>
    <s v="Gelati italiani"/>
    <n v="1236"/>
    <n v="2.56"/>
    <n v="3.72"/>
    <n v="4597.92"/>
    <n v="1433.7600000000002"/>
  </r>
  <r>
    <n v="2013"/>
    <s v="Convenience stores"/>
    <x v="5"/>
    <s v="Gelati italiani"/>
    <n v="1272"/>
    <n v="2.82"/>
    <n v="3.55"/>
    <n v="4515.5999999999995"/>
    <n v="928.56"/>
  </r>
  <r>
    <n v="2013"/>
    <s v="Convenience stores"/>
    <x v="5"/>
    <s v="Gelati italiani"/>
    <n v="1908"/>
    <n v="2.79"/>
    <n v="3.3"/>
    <n v="6296.4"/>
    <n v="973.07999999999959"/>
  </r>
  <r>
    <n v="2013"/>
    <s v="Convenience stores"/>
    <x v="5"/>
    <s v="Gelati italiani"/>
    <n v="2124"/>
    <n v="2.91"/>
    <n v="3.34"/>
    <n v="7094.16"/>
    <n v="913.31999999999937"/>
  </r>
  <r>
    <n v="2013"/>
    <s v="Convenience stores"/>
    <x v="5"/>
    <s v="Gelati italiani"/>
    <n v="2352"/>
    <n v="2.76"/>
    <n v="3.3"/>
    <n v="7761.5999999999995"/>
    <n v="1270.0800000000002"/>
  </r>
  <r>
    <n v="2013"/>
    <s v="Convenience stores"/>
    <x v="5"/>
    <s v="Gelati italiani"/>
    <n v="2016"/>
    <n v="2.86"/>
    <n v="3.61"/>
    <n v="7277.7599999999993"/>
    <n v="1512"/>
  </r>
  <r>
    <n v="2013"/>
    <s v="Convenience stores"/>
    <x v="5"/>
    <s v="Gelati italiani"/>
    <n v="2628"/>
    <n v="2.42"/>
    <n v="4"/>
    <n v="10512"/>
    <n v="4152.24"/>
  </r>
  <r>
    <n v="2013"/>
    <s v="Convenience stores"/>
    <x v="5"/>
    <s v="Gelati italiani"/>
    <n v="2568"/>
    <n v="2.94"/>
    <n v="3.8"/>
    <n v="9758.4"/>
    <n v="2208.4799999999996"/>
  </r>
  <r>
    <n v="2013"/>
    <s v="Convenience stores"/>
    <x v="5"/>
    <s v="Gelati italiani"/>
    <n v="2676"/>
    <n v="2.6"/>
    <n v="3.72"/>
    <n v="9954.7200000000012"/>
    <n v="2997.1200000000003"/>
  </r>
  <r>
    <n v="2013"/>
    <s v="Convenience stores"/>
    <x v="5"/>
    <s v="Gelati italiani"/>
    <n v="1428"/>
    <n v="2.83"/>
    <n v="3.54"/>
    <n v="5055.12"/>
    <n v="1013.88"/>
  </r>
  <r>
    <n v="2013"/>
    <s v="Convenience stores"/>
    <x v="5"/>
    <s v="Gelati italiani"/>
    <n v="2376"/>
    <n v="2.84"/>
    <n v="3.58"/>
    <n v="8506.08"/>
    <n v="1758.2400000000005"/>
  </r>
  <r>
    <n v="2013"/>
    <s v="Convenience stores"/>
    <x v="5"/>
    <s v="Gelati italiani"/>
    <n v="2628"/>
    <n v="2.61"/>
    <n v="3.62"/>
    <n v="9513.36"/>
    <n v="2654.2800000000007"/>
  </r>
  <r>
    <n v="2013"/>
    <s v="Convenience stores"/>
    <x v="5"/>
    <s v="Gelati italiani"/>
    <n v="2124"/>
    <n v="2.76"/>
    <n v="3.61"/>
    <n v="7667.6399999999994"/>
    <n v="1805.4"/>
  </r>
  <r>
    <n v="2013"/>
    <s v="Convenience stores"/>
    <x v="5"/>
    <s v="Gelati italiani"/>
    <n v="1524"/>
    <n v="2.4900000000000002"/>
    <n v="3.46"/>
    <n v="5273.04"/>
    <n v="1478.2799999999995"/>
  </r>
  <r>
    <n v="2013"/>
    <s v="Convenience stores"/>
    <x v="5"/>
    <s v="Gelati italiani"/>
    <n v="1884"/>
    <n v="2.97"/>
    <n v="3.89"/>
    <n v="7328.76"/>
    <n v="1733.28"/>
  </r>
  <r>
    <n v="2013"/>
    <s v="Convenience stores"/>
    <x v="5"/>
    <s v="Gelati italiani"/>
    <n v="2544"/>
    <n v="2.36"/>
    <n v="3.99"/>
    <n v="10150.560000000001"/>
    <n v="4146.7200000000012"/>
  </r>
  <r>
    <n v="2013"/>
    <s v="Convenience stores"/>
    <x v="5"/>
    <s v="Gelati italiani"/>
    <n v="1500"/>
    <n v="2.57"/>
    <n v="3.9"/>
    <n v="5850"/>
    <n v="1995"/>
  </r>
  <r>
    <n v="2013"/>
    <s v="Convenience stores"/>
    <x v="5"/>
    <s v="Gelati italiani"/>
    <n v="2040"/>
    <n v="2.73"/>
    <n v="3.85"/>
    <n v="7854"/>
    <n v="2284.8000000000002"/>
  </r>
  <r>
    <n v="2013"/>
    <s v="Convenience stores"/>
    <x v="5"/>
    <s v="Gelati italiani"/>
    <n v="1224"/>
    <n v="2.38"/>
    <n v="3.67"/>
    <n v="4492.08"/>
    <n v="1578.96"/>
  </r>
  <r>
    <n v="2013"/>
    <s v="Convenience stores"/>
    <x v="5"/>
    <s v="Gelati italiani"/>
    <n v="2424"/>
    <n v="2.48"/>
    <n v="3.78"/>
    <n v="9162.7199999999993"/>
    <n v="3151.1999999999994"/>
  </r>
  <r>
    <n v="2013"/>
    <s v="Convenience stores"/>
    <x v="5"/>
    <s v="Gelati italiani"/>
    <n v="2592"/>
    <n v="2.97"/>
    <n v="3.4"/>
    <n v="8812.7999999999993"/>
    <n v="1114.5599999999993"/>
  </r>
  <r>
    <n v="2013"/>
    <s v="Convenience stores"/>
    <x v="5"/>
    <s v="Gelati italiani"/>
    <n v="2424"/>
    <n v="2.41"/>
    <n v="3.76"/>
    <n v="9114.24"/>
    <n v="3272.3999999999992"/>
  </r>
  <r>
    <n v="2013"/>
    <s v="Convenience stores"/>
    <x v="5"/>
    <s v="Gelati italiani"/>
    <n v="1932"/>
    <n v="2.4300000000000002"/>
    <n v="3.91"/>
    <n v="7554.12"/>
    <n v="2859.36"/>
  </r>
  <r>
    <n v="2013"/>
    <s v="Convenience stores"/>
    <x v="5"/>
    <s v="Gelati italiani"/>
    <n v="2088"/>
    <n v="2.48"/>
    <n v="3.44"/>
    <n v="7182.72"/>
    <n v="2004.48"/>
  </r>
  <r>
    <n v="2013"/>
    <s v="Convenience stores"/>
    <x v="5"/>
    <s v="Gelati italiani"/>
    <n v="2496"/>
    <n v="2.98"/>
    <n v="3.91"/>
    <n v="9759.36"/>
    <n v="2321.2800000000002"/>
  </r>
  <r>
    <n v="2013"/>
    <s v="Convenience stores"/>
    <x v="5"/>
    <s v="Gelati italiani"/>
    <n v="2172"/>
    <n v="2.58"/>
    <n v="3.95"/>
    <n v="8579.4"/>
    <n v="2975.6400000000003"/>
  </r>
  <r>
    <n v="2013"/>
    <s v="Convenience stores"/>
    <x v="5"/>
    <s v="Gelati italiani"/>
    <n v="1608"/>
    <n v="2.67"/>
    <n v="3.73"/>
    <n v="5997.84"/>
    <n v="1704.48"/>
  </r>
  <r>
    <n v="2013"/>
    <s v="Convenience stores"/>
    <x v="5"/>
    <s v="Gelati italiani"/>
    <n v="1332"/>
    <n v="2.4500000000000002"/>
    <n v="3.33"/>
    <n v="4435.5600000000004"/>
    <n v="1172.1599999999999"/>
  </r>
  <r>
    <n v="2013"/>
    <s v="Convenience stores"/>
    <x v="5"/>
    <s v="Gelati italiani"/>
    <n v="2124"/>
    <n v="2.39"/>
    <n v="3.81"/>
    <n v="8092.4400000000005"/>
    <n v="3016.08"/>
  </r>
  <r>
    <n v="2013"/>
    <s v="Convenience stores"/>
    <x v="5"/>
    <s v="Gelati italiani"/>
    <n v="1632"/>
    <n v="2.4900000000000002"/>
    <n v="3.4"/>
    <n v="5548.8"/>
    <n v="1485.1199999999994"/>
  </r>
  <r>
    <n v="2013"/>
    <s v="Convenience stores"/>
    <x v="3"/>
    <s v="Maybelline"/>
    <n v="492"/>
    <n v="4.59"/>
    <n v="5.27"/>
    <n v="2592.8399999999997"/>
    <n v="334.55999999999983"/>
  </r>
  <r>
    <n v="2013"/>
    <s v="Convenience stores"/>
    <x v="3"/>
    <s v="Maybelline"/>
    <n v="624"/>
    <n v="4.42"/>
    <n v="5.38"/>
    <n v="3357.12"/>
    <n v="599.04"/>
  </r>
  <r>
    <n v="2013"/>
    <s v="Convenience stores"/>
    <x v="3"/>
    <s v="Maybelline"/>
    <n v="540"/>
    <n v="4.54"/>
    <n v="5.2"/>
    <n v="2808"/>
    <n v="356.40000000000009"/>
  </r>
  <r>
    <n v="2013"/>
    <s v="Convenience stores"/>
    <x v="3"/>
    <s v="Maybelline"/>
    <n v="576"/>
    <n v="5"/>
    <n v="5.18"/>
    <n v="2983.68"/>
    <n v="103.67999999999984"/>
  </r>
  <r>
    <n v="2013"/>
    <s v="Convenience stores"/>
    <x v="3"/>
    <s v="Maybelline"/>
    <n v="600"/>
    <n v="4.41"/>
    <n v="5.0199999999999996"/>
    <n v="3011.9999999999995"/>
    <n v="365.99999999999966"/>
  </r>
  <r>
    <n v="2013"/>
    <s v="Convenience stores"/>
    <x v="3"/>
    <s v="Maybelline"/>
    <n v="264"/>
    <n v="4.7"/>
    <n v="5.09"/>
    <n v="1343.76"/>
    <n v="102.95999999999992"/>
  </r>
  <r>
    <n v="2013"/>
    <s v="Convenience stores"/>
    <x v="3"/>
    <s v="Maybelline"/>
    <n v="720"/>
    <n v="4.4400000000000004"/>
    <n v="5.33"/>
    <n v="3837.6"/>
    <n v="640.79999999999973"/>
  </r>
  <r>
    <n v="2013"/>
    <s v="Convenience stores"/>
    <x v="3"/>
    <s v="Maybelline"/>
    <n v="672"/>
    <n v="4.29"/>
    <n v="5.25"/>
    <n v="3528"/>
    <n v="645.12"/>
  </r>
  <r>
    <n v="2013"/>
    <s v="Convenience stores"/>
    <x v="3"/>
    <s v="Maybelline"/>
    <n v="492"/>
    <n v="4.0999999999999996"/>
    <n v="5.2"/>
    <n v="2558.4"/>
    <n v="541.20000000000027"/>
  </r>
  <r>
    <n v="2013"/>
    <s v="Convenience stores"/>
    <x v="3"/>
    <s v="Maybelline"/>
    <n v="636"/>
    <n v="4.76"/>
    <n v="5.0599999999999996"/>
    <n v="3218.16"/>
    <n v="190.7999999999999"/>
  </r>
  <r>
    <n v="2013"/>
    <s v="Convenience stores"/>
    <x v="3"/>
    <s v="Maybelline"/>
    <n v="384"/>
    <n v="4.71"/>
    <n v="5.05"/>
    <n v="1939.1999999999998"/>
    <n v="130.55999999999995"/>
  </r>
  <r>
    <n v="2013"/>
    <s v="Convenience stores"/>
    <x v="3"/>
    <s v="Maybelline"/>
    <n v="276"/>
    <n v="4.93"/>
    <n v="5.37"/>
    <n v="1482.1200000000001"/>
    <n v="121.44000000000011"/>
  </r>
  <r>
    <n v="2013"/>
    <s v="Convenience stores"/>
    <x v="3"/>
    <s v="Maybelline"/>
    <n v="588"/>
    <n v="4.45"/>
    <n v="5.28"/>
    <n v="3104.6400000000003"/>
    <n v="488.04"/>
  </r>
  <r>
    <n v="2013"/>
    <s v="Convenience stores"/>
    <x v="3"/>
    <s v="Maybelline"/>
    <n v="660"/>
    <n v="4.8499999999999996"/>
    <n v="5"/>
    <n v="3300"/>
    <n v="99.000000000000227"/>
  </r>
  <r>
    <n v="2013"/>
    <s v="Convenience stores"/>
    <x v="3"/>
    <s v="Maybelline"/>
    <n v="384"/>
    <n v="4.92"/>
    <n v="5.0999999999999996"/>
    <n v="1958.3999999999999"/>
    <n v="69.119999999999891"/>
  </r>
  <r>
    <n v="2013"/>
    <s v="Convenience stores"/>
    <x v="3"/>
    <s v="Maybelline"/>
    <n v="264"/>
    <n v="4.57"/>
    <n v="5.12"/>
    <n v="1351.68"/>
    <n v="145.19999999999996"/>
  </r>
  <r>
    <n v="2013"/>
    <s v="Convenience stores"/>
    <x v="3"/>
    <s v="Maybelline"/>
    <n v="420"/>
    <n v="4.5599999999999996"/>
    <n v="5.35"/>
    <n v="2247"/>
    <n v="331.8"/>
  </r>
  <r>
    <n v="2013"/>
    <s v="Convenience stores"/>
    <x v="3"/>
    <s v="Maybelline"/>
    <n v="600"/>
    <n v="4.03"/>
    <n v="5.28"/>
    <n v="3168"/>
    <n v="750"/>
  </r>
  <r>
    <n v="2013"/>
    <s v="Convenience stores"/>
    <x v="3"/>
    <s v="Maybelline"/>
    <n v="480"/>
    <n v="4.53"/>
    <n v="5"/>
    <n v="2400"/>
    <n v="225.59999999999988"/>
  </r>
  <r>
    <n v="2013"/>
    <s v="Convenience stores"/>
    <x v="3"/>
    <s v="Maybelline"/>
    <n v="672"/>
    <n v="4.3"/>
    <n v="5.19"/>
    <n v="3487.6800000000003"/>
    <n v="598.08000000000038"/>
  </r>
  <r>
    <n v="2013"/>
    <s v="Convenience stores"/>
    <x v="3"/>
    <s v="Maybelline"/>
    <n v="588"/>
    <n v="4.59"/>
    <n v="5.14"/>
    <n v="3022.3199999999997"/>
    <n v="323.39999999999992"/>
  </r>
  <r>
    <n v="2013"/>
    <s v="Convenience stores"/>
    <x v="3"/>
    <s v="Maybelline"/>
    <n v="672"/>
    <n v="4.59"/>
    <n v="5.18"/>
    <n v="3480.96"/>
    <n v="396.4799999999999"/>
  </r>
  <r>
    <n v="2013"/>
    <s v="Convenience stores"/>
    <x v="3"/>
    <s v="Maybelline"/>
    <n v="636"/>
    <n v="4.13"/>
    <n v="5.28"/>
    <n v="3358.0800000000004"/>
    <n v="731.4000000000002"/>
  </r>
  <r>
    <n v="2013"/>
    <s v="Convenience stores"/>
    <x v="3"/>
    <s v="Maybelline"/>
    <n v="624"/>
    <n v="4.59"/>
    <n v="5.24"/>
    <n v="3269.76"/>
    <n v="405.60000000000025"/>
  </r>
  <r>
    <n v="2013"/>
    <s v="Convenience stores"/>
    <x v="3"/>
    <s v="Maybelline"/>
    <n v="420"/>
    <n v="4.49"/>
    <n v="5.21"/>
    <n v="2188.1999999999998"/>
    <n v="302.39999999999992"/>
  </r>
  <r>
    <n v="2013"/>
    <s v="Convenience stores"/>
    <x v="3"/>
    <s v="Maybelline"/>
    <n v="600"/>
    <n v="4.79"/>
    <n v="5.17"/>
    <n v="3102"/>
    <n v="227.99999999999994"/>
  </r>
  <r>
    <n v="2013"/>
    <s v="Convenience stores"/>
    <x v="3"/>
    <s v="Maybelline"/>
    <n v="576"/>
    <n v="4.08"/>
    <n v="5"/>
    <n v="2880"/>
    <n v="529.91999999999996"/>
  </r>
  <r>
    <n v="2013"/>
    <s v="Convenience stores"/>
    <x v="3"/>
    <s v="Maybelline"/>
    <n v="408"/>
    <n v="4.0199999999999996"/>
    <n v="5.22"/>
    <n v="2129.7599999999998"/>
    <n v="489.60000000000008"/>
  </r>
  <r>
    <n v="2013"/>
    <s v="Convenience stores"/>
    <x v="3"/>
    <s v="Maybelline"/>
    <n v="372"/>
    <n v="4.91"/>
    <n v="5.1100000000000003"/>
    <n v="1900.92"/>
    <n v="74.400000000000063"/>
  </r>
  <r>
    <n v="2013"/>
    <s v="Convenience stores"/>
    <x v="3"/>
    <s v="Maybelline"/>
    <n v="672"/>
    <n v="4.0999999999999996"/>
    <n v="5.13"/>
    <n v="3447.36"/>
    <n v="692.1600000000002"/>
  </r>
  <r>
    <n v="2013"/>
    <s v="Convenience stores"/>
    <x v="3"/>
    <s v="Maybelline"/>
    <n v="288"/>
    <n v="4.18"/>
    <n v="5.15"/>
    <n v="1483.2"/>
    <n v="279.36000000000018"/>
  </r>
  <r>
    <n v="2013"/>
    <s v="Convenience stores"/>
    <x v="3"/>
    <s v="Maybelline"/>
    <n v="240"/>
    <n v="4.55"/>
    <n v="5.01"/>
    <n v="1202.3999999999999"/>
    <n v="110.39999999999999"/>
  </r>
  <r>
    <n v="2013"/>
    <s v="Convenience stores"/>
    <x v="3"/>
    <s v="Maybelline"/>
    <n v="540"/>
    <n v="4.97"/>
    <n v="5.26"/>
    <n v="2840.4"/>
    <n v="156.60000000000002"/>
  </r>
  <r>
    <n v="2013"/>
    <s v="Convenience stores"/>
    <x v="3"/>
    <s v="Maybelline"/>
    <n v="276"/>
    <n v="4.55"/>
    <n v="5.39"/>
    <n v="1487.6399999999999"/>
    <n v="231.83999999999997"/>
  </r>
  <r>
    <n v="2013"/>
    <s v="Convenience stores"/>
    <x v="3"/>
    <s v="Maybelline"/>
    <n v="300"/>
    <n v="4.4000000000000004"/>
    <n v="5.12"/>
    <n v="1536"/>
    <n v="215.99999999999991"/>
  </r>
  <r>
    <n v="2013"/>
    <s v="Convenience stores"/>
    <x v="3"/>
    <s v="Maybelline"/>
    <n v="492"/>
    <n v="4.26"/>
    <n v="5.2"/>
    <n v="2558.4"/>
    <n v="462.48000000000019"/>
  </r>
  <r>
    <n v="2013"/>
    <s v="Convenience stores"/>
    <x v="3"/>
    <s v="Maybelline"/>
    <n v="432"/>
    <n v="4.8899999999999997"/>
    <n v="5.38"/>
    <n v="2324.16"/>
    <n v="211.68000000000009"/>
  </r>
  <r>
    <n v="2013"/>
    <s v="Convenience stores"/>
    <x v="3"/>
    <s v="Maybelline"/>
    <n v="372"/>
    <n v="4.29"/>
    <n v="5.14"/>
    <n v="1912.08"/>
    <n v="316.19999999999987"/>
  </r>
  <r>
    <n v="2013"/>
    <s v="Convenience stores"/>
    <x v="3"/>
    <s v="Maybelline"/>
    <n v="336"/>
    <n v="4.57"/>
    <n v="5.38"/>
    <n v="1807.68"/>
    <n v="272.15999999999985"/>
  </r>
  <r>
    <n v="2013"/>
    <s v="Convenience stores"/>
    <x v="3"/>
    <s v="Maybelline"/>
    <n v="660"/>
    <n v="4.07"/>
    <n v="5.09"/>
    <n v="3359.4"/>
    <n v="673.1999999999997"/>
  </r>
  <r>
    <n v="2013"/>
    <s v="Convenience stores"/>
    <x v="9"/>
    <s v="Bavarian specialties"/>
    <n v="456"/>
    <n v="4.8099999999999996"/>
    <n v="6.66"/>
    <n v="3036.96"/>
    <n v="843.60000000000025"/>
  </r>
  <r>
    <n v="2013"/>
    <s v="Convenience stores"/>
    <x v="9"/>
    <s v="Bavarian specialties"/>
    <n v="528"/>
    <n v="4.0599999999999996"/>
    <n v="5.71"/>
    <n v="3014.88"/>
    <n v="871.20000000000016"/>
  </r>
  <r>
    <n v="2013"/>
    <s v="Convenience stores"/>
    <x v="9"/>
    <s v="Bavarian specialties"/>
    <n v="360"/>
    <n v="4.25"/>
    <n v="5.24"/>
    <n v="1886.4"/>
    <n v="356.40000000000009"/>
  </r>
  <r>
    <n v="2013"/>
    <s v="Convenience stores"/>
    <x v="9"/>
    <s v="Bavarian specialties"/>
    <n v="516"/>
    <n v="4.75"/>
    <n v="5.94"/>
    <n v="3065.0400000000004"/>
    <n v="614.04000000000019"/>
  </r>
  <r>
    <n v="2013"/>
    <s v="Convenience stores"/>
    <x v="9"/>
    <s v="Bavarian specialties"/>
    <n v="408"/>
    <n v="4.41"/>
    <n v="5.52"/>
    <n v="2252.16"/>
    <n v="452.87999999999977"/>
  </r>
  <r>
    <n v="2013"/>
    <s v="Convenience stores"/>
    <x v="9"/>
    <s v="Bavarian specialties"/>
    <n v="528"/>
    <n v="3.1"/>
    <n v="6.28"/>
    <n v="3315.84"/>
    <n v="1679.0400000000002"/>
  </r>
  <r>
    <n v="2013"/>
    <s v="Convenience stores"/>
    <x v="9"/>
    <s v="Bavarian specialties"/>
    <n v="432"/>
    <n v="4.5199999999999996"/>
    <n v="5.43"/>
    <n v="2345.7599999999998"/>
    <n v="393.12000000000006"/>
  </r>
  <r>
    <n v="2013"/>
    <s v="Convenience stores"/>
    <x v="9"/>
    <s v="Bavarian specialties"/>
    <n v="444"/>
    <n v="4.17"/>
    <n v="6.11"/>
    <n v="2712.84"/>
    <n v="861.36000000000013"/>
  </r>
  <r>
    <n v="2013"/>
    <s v="Convenience stores"/>
    <x v="9"/>
    <s v="Bavarian specialties"/>
    <n v="396"/>
    <n v="4.1399999999999997"/>
    <n v="5.03"/>
    <n v="1991.88"/>
    <n v="352.44000000000023"/>
  </r>
  <r>
    <n v="2013"/>
    <s v="Convenience stores"/>
    <x v="9"/>
    <s v="Bavarian specialties"/>
    <n v="504"/>
    <n v="4.21"/>
    <n v="6.07"/>
    <n v="3059.28"/>
    <n v="937.44000000000017"/>
  </r>
  <r>
    <n v="2013"/>
    <s v="Convenience stores"/>
    <x v="9"/>
    <s v="Bavarian specialties"/>
    <n v="480"/>
    <n v="4.55"/>
    <n v="5.9"/>
    <n v="2832"/>
    <n v="648.00000000000023"/>
  </r>
  <r>
    <n v="2013"/>
    <s v="Convenience stores"/>
    <x v="9"/>
    <s v="Bavarian specialties"/>
    <n v="504"/>
    <n v="3.13"/>
    <n v="6.71"/>
    <n v="3381.84"/>
    <n v="1804.32"/>
  </r>
  <r>
    <n v="2013"/>
    <s v="Convenience stores"/>
    <x v="9"/>
    <s v="Bavarian specialties"/>
    <n v="384"/>
    <n v="3.98"/>
    <n v="5.04"/>
    <n v="1935.3600000000001"/>
    <n v="407.04"/>
  </r>
  <r>
    <n v="2013"/>
    <s v="Convenience stores"/>
    <x v="9"/>
    <s v="Bavarian specialties"/>
    <n v="396"/>
    <n v="4.46"/>
    <n v="6.39"/>
    <n v="2530.44"/>
    <n v="764.27999999999986"/>
  </r>
  <r>
    <n v="2013"/>
    <s v="Convenience stores"/>
    <x v="9"/>
    <s v="Bavarian specialties"/>
    <n v="528"/>
    <n v="3.52"/>
    <n v="6"/>
    <n v="3168"/>
    <n v="1309.44"/>
  </r>
  <r>
    <n v="2013"/>
    <s v="Convenience stores"/>
    <x v="9"/>
    <s v="Bavarian specialties"/>
    <n v="468"/>
    <n v="4.67"/>
    <n v="6.19"/>
    <n v="2896.92"/>
    <n v="711.36000000000024"/>
  </r>
  <r>
    <n v="2013"/>
    <s v="Convenience stores"/>
    <x v="9"/>
    <s v="Bavarian specialties"/>
    <n v="504"/>
    <n v="3.44"/>
    <n v="5.22"/>
    <n v="2630.8799999999997"/>
    <n v="897.11999999999989"/>
  </r>
  <r>
    <n v="2013"/>
    <s v="Convenience stores"/>
    <x v="9"/>
    <s v="Bavarian specialties"/>
    <n v="516"/>
    <n v="4.16"/>
    <n v="6.93"/>
    <n v="3575.8799999999997"/>
    <n v="1429.3199999999997"/>
  </r>
  <r>
    <n v="2013"/>
    <s v="Convenience stores"/>
    <x v="9"/>
    <s v="Bavarian specialties"/>
    <n v="360"/>
    <n v="3.89"/>
    <n v="5.19"/>
    <n v="1868.4"/>
    <n v="468.00000000000011"/>
  </r>
  <r>
    <n v="2013"/>
    <s v="Convenience stores"/>
    <x v="9"/>
    <s v="Bavarian specialties"/>
    <n v="456"/>
    <n v="3.07"/>
    <n v="5.24"/>
    <n v="2389.44"/>
    <n v="989.52000000000021"/>
  </r>
  <r>
    <n v="2013"/>
    <s v="Convenience stores"/>
    <x v="9"/>
    <s v="Bavarian specialties"/>
    <n v="528"/>
    <n v="4.07"/>
    <n v="6.17"/>
    <n v="3257.7599999999998"/>
    <n v="1108.7999999999997"/>
  </r>
  <r>
    <n v="2013"/>
    <s v="Convenience stores"/>
    <x v="9"/>
    <s v="Bavarian specialties"/>
    <n v="528"/>
    <n v="3.42"/>
    <n v="6.4"/>
    <n v="3379.2000000000003"/>
    <n v="1573.4400000000003"/>
  </r>
  <r>
    <n v="2013"/>
    <s v="Convenience stores"/>
    <x v="9"/>
    <s v="Bavarian specialties"/>
    <n v="372"/>
    <n v="4.13"/>
    <n v="6.74"/>
    <n v="2507.2800000000002"/>
    <n v="970.92000000000007"/>
  </r>
  <r>
    <n v="2013"/>
    <s v="Convenience stores"/>
    <x v="9"/>
    <s v="Bavarian specialties"/>
    <n v="468"/>
    <n v="3.1"/>
    <n v="5.6"/>
    <n v="2620.7999999999997"/>
    <n v="1169.9999999999998"/>
  </r>
  <r>
    <n v="2013"/>
    <s v="Convenience stores"/>
    <x v="9"/>
    <s v="Bavarian specialties"/>
    <n v="528"/>
    <n v="4.43"/>
    <n v="5.78"/>
    <n v="3051.84"/>
    <n v="712.8000000000003"/>
  </r>
  <r>
    <n v="2013"/>
    <s v="Convenience stores"/>
    <x v="9"/>
    <s v="Bavarian specialties"/>
    <n v="420"/>
    <n v="4.1500000000000004"/>
    <n v="6.01"/>
    <n v="2524.1999999999998"/>
    <n v="781.19999999999982"/>
  </r>
  <r>
    <n v="2013"/>
    <s v="Convenience stores"/>
    <x v="9"/>
    <s v="Bavarian specialties"/>
    <n v="372"/>
    <n v="4.4000000000000004"/>
    <n v="5.29"/>
    <n v="1967.88"/>
    <n v="331.07999999999987"/>
  </r>
  <r>
    <n v="2013"/>
    <s v="Convenience stores"/>
    <x v="9"/>
    <s v="Bavarian specialties"/>
    <n v="420"/>
    <n v="4.16"/>
    <n v="5.61"/>
    <n v="2356.2000000000003"/>
    <n v="609.00000000000011"/>
  </r>
  <r>
    <n v="2013"/>
    <s v="Convenience stores"/>
    <x v="9"/>
    <s v="Bavarian specialties"/>
    <n v="396"/>
    <n v="3.93"/>
    <n v="5.67"/>
    <n v="2245.3200000000002"/>
    <n v="689.04"/>
  </r>
  <r>
    <n v="2013"/>
    <s v="Convenience stores"/>
    <x v="9"/>
    <s v="Bavarian specialties"/>
    <n v="504"/>
    <n v="4.51"/>
    <n v="6.28"/>
    <n v="3165.1200000000003"/>
    <n v="892.08000000000027"/>
  </r>
  <r>
    <n v="2013"/>
    <s v="Convenience stores"/>
    <x v="9"/>
    <s v="Bavarian specialties"/>
    <n v="432"/>
    <n v="3.81"/>
    <n v="5.32"/>
    <n v="2298.2400000000002"/>
    <n v="652.32000000000005"/>
  </r>
  <r>
    <n v="2013"/>
    <s v="Convenience stores"/>
    <x v="9"/>
    <s v="Bavarian specialties"/>
    <n v="396"/>
    <n v="3.84"/>
    <n v="6.11"/>
    <n v="2419.56"/>
    <n v="898.92000000000019"/>
  </r>
  <r>
    <n v="2013"/>
    <s v="Convenience stores"/>
    <x v="9"/>
    <s v="Bavarian specialties"/>
    <n v="372"/>
    <n v="4.12"/>
    <n v="6.38"/>
    <n v="2373.36"/>
    <n v="840.71999999999991"/>
  </r>
  <r>
    <n v="2013"/>
    <s v="Convenience stores"/>
    <x v="9"/>
    <s v="Bavarian specialties"/>
    <n v="396"/>
    <n v="4.46"/>
    <n v="7"/>
    <n v="2772"/>
    <n v="1005.84"/>
  </r>
  <r>
    <n v="2013"/>
    <s v="Convenience stores"/>
    <x v="6"/>
    <s v="Freshco"/>
    <n v="1176"/>
    <n v="2.04"/>
    <n v="3.28"/>
    <n v="3857.2799999999997"/>
    <n v="1458.2399999999998"/>
  </r>
  <r>
    <n v="2013"/>
    <s v="Convenience stores"/>
    <x v="6"/>
    <s v="Freshco"/>
    <n v="948"/>
    <n v="2.23"/>
    <n v="3.95"/>
    <n v="3744.6000000000004"/>
    <n v="1630.5600000000002"/>
  </r>
  <r>
    <n v="2013"/>
    <s v="Convenience stores"/>
    <x v="6"/>
    <s v="Freshco"/>
    <n v="1104"/>
    <n v="2.66"/>
    <n v="3.55"/>
    <n v="3919.2"/>
    <n v="982.5599999999996"/>
  </r>
  <r>
    <n v="2013"/>
    <s v="Convenience stores"/>
    <x v="6"/>
    <s v="Freshco"/>
    <n v="768"/>
    <n v="2.5099999999999998"/>
    <n v="3.39"/>
    <n v="2603.52"/>
    <n v="675.84000000000026"/>
  </r>
  <r>
    <n v="2013"/>
    <s v="Convenience stores"/>
    <x v="6"/>
    <s v="Freshco"/>
    <n v="900"/>
    <n v="2.5499999999999998"/>
    <n v="3.55"/>
    <n v="3195"/>
    <n v="900"/>
  </r>
  <r>
    <n v="2013"/>
    <s v="Convenience stores"/>
    <x v="6"/>
    <s v="Freshco"/>
    <n v="1008"/>
    <n v="2.65"/>
    <n v="3.25"/>
    <n v="3276"/>
    <n v="604.80000000000007"/>
  </r>
  <r>
    <n v="2013"/>
    <s v="Convenience stores"/>
    <x v="6"/>
    <s v="Freshco"/>
    <n v="840"/>
    <n v="2.83"/>
    <n v="3.83"/>
    <n v="3217.2000000000003"/>
    <n v="840"/>
  </r>
  <r>
    <n v="2013"/>
    <s v="Convenience stores"/>
    <x v="6"/>
    <s v="Freshco"/>
    <n v="960"/>
    <n v="2.0499999999999998"/>
    <n v="3.32"/>
    <n v="3187.2"/>
    <n v="1219.2"/>
  </r>
  <r>
    <n v="2013"/>
    <s v="Convenience stores"/>
    <x v="6"/>
    <s v="Freshco"/>
    <n v="1020"/>
    <n v="2.5099999999999998"/>
    <n v="3.83"/>
    <n v="3906.6"/>
    <n v="1346.4000000000003"/>
  </r>
  <r>
    <n v="2013"/>
    <s v="Convenience stores"/>
    <x v="6"/>
    <s v="Freshco"/>
    <n v="888"/>
    <n v="2.68"/>
    <n v="3.62"/>
    <n v="3214.56"/>
    <n v="834.71999999999991"/>
  </r>
  <r>
    <n v="2013"/>
    <s v="Convenience stores"/>
    <x v="6"/>
    <s v="Freshco"/>
    <n v="1152"/>
    <n v="2.98"/>
    <n v="3.41"/>
    <n v="3928.32"/>
    <n v="495.36000000000018"/>
  </r>
  <r>
    <n v="2013"/>
    <s v="Convenience stores"/>
    <x v="6"/>
    <s v="Freshco"/>
    <n v="804"/>
    <n v="2.13"/>
    <n v="3.6"/>
    <n v="2894.4"/>
    <n v="1181.8800000000001"/>
  </r>
  <r>
    <n v="2013"/>
    <s v="Convenience stores"/>
    <x v="6"/>
    <s v="Freshco"/>
    <n v="732"/>
    <n v="2.39"/>
    <n v="3.41"/>
    <n v="2496.12"/>
    <n v="746.64"/>
  </r>
  <r>
    <n v="2013"/>
    <s v="Convenience stores"/>
    <x v="6"/>
    <s v="Freshco"/>
    <n v="672"/>
    <n v="2.64"/>
    <n v="3.33"/>
    <n v="2237.7600000000002"/>
    <n v="463.67999999999995"/>
  </r>
  <r>
    <n v="2013"/>
    <s v="Convenience stores"/>
    <x v="6"/>
    <s v="Freshco"/>
    <n v="1104"/>
    <n v="2.0499999999999998"/>
    <n v="3.26"/>
    <n v="3599.04"/>
    <n v="1335.84"/>
  </r>
  <r>
    <n v="2013"/>
    <s v="Convenience stores"/>
    <x v="6"/>
    <s v="Freshco"/>
    <n v="912"/>
    <n v="2.29"/>
    <n v="3.69"/>
    <n v="3365.2799999999997"/>
    <n v="1276.8"/>
  </r>
  <r>
    <n v="2013"/>
    <s v="Convenience stores"/>
    <x v="6"/>
    <s v="Freshco"/>
    <n v="828"/>
    <n v="2.68"/>
    <n v="3.67"/>
    <n v="3038.7599999999998"/>
    <n v="819.7199999999998"/>
  </r>
  <r>
    <n v="2013"/>
    <s v="Convenience stores"/>
    <x v="6"/>
    <s v="Freshco"/>
    <n v="1008"/>
    <n v="2.72"/>
    <n v="3.75"/>
    <n v="3780"/>
    <n v="1038.2399999999998"/>
  </r>
  <r>
    <n v="2013"/>
    <s v="Convenience stores"/>
    <x v="6"/>
    <s v="Freshco"/>
    <n v="936"/>
    <n v="2.23"/>
    <n v="3.9"/>
    <n v="3650.4"/>
    <n v="1563.12"/>
  </r>
  <r>
    <n v="2013"/>
    <s v="Convenience stores"/>
    <x v="6"/>
    <s v="Freshco"/>
    <n v="636"/>
    <n v="2.82"/>
    <n v="3.77"/>
    <n v="2397.7199999999998"/>
    <n v="604.20000000000016"/>
  </r>
  <r>
    <n v="2013"/>
    <s v="Convenience stores"/>
    <x v="6"/>
    <s v="Freshco"/>
    <n v="1008"/>
    <n v="2.98"/>
    <n v="3.45"/>
    <n v="3477.6000000000004"/>
    <n v="473.76000000000022"/>
  </r>
  <r>
    <n v="2013"/>
    <s v="Convenience stores"/>
    <x v="6"/>
    <s v="Freshco"/>
    <n v="948"/>
    <n v="2.9"/>
    <n v="3.64"/>
    <n v="3450.7200000000003"/>
    <n v="701.52000000000021"/>
  </r>
  <r>
    <n v="2013"/>
    <s v="Convenience stores"/>
    <x v="6"/>
    <s v="Freshco"/>
    <n v="1128"/>
    <n v="2.3199999999999998"/>
    <n v="3.6"/>
    <n v="4060.8"/>
    <n v="1443.8400000000004"/>
  </r>
  <r>
    <n v="2013"/>
    <s v="Convenience stores"/>
    <x v="6"/>
    <s v="Freshco"/>
    <n v="876"/>
    <n v="2.2400000000000002"/>
    <n v="3.69"/>
    <n v="3232.44"/>
    <n v="1270.1999999999998"/>
  </r>
  <r>
    <n v="2013"/>
    <s v="Convenience stores"/>
    <x v="6"/>
    <s v="Freshco"/>
    <n v="648"/>
    <n v="2.97"/>
    <n v="3.95"/>
    <n v="2559.6"/>
    <n v="635.04"/>
  </r>
  <r>
    <n v="2013"/>
    <s v="Convenience stores"/>
    <x v="6"/>
    <s v="Freshco"/>
    <n v="756"/>
    <n v="2.58"/>
    <n v="3.99"/>
    <n v="3016.44"/>
    <n v="1065.96"/>
  </r>
  <r>
    <n v="2013"/>
    <s v="Convenience stores"/>
    <x v="6"/>
    <s v="Freshco"/>
    <n v="1128"/>
    <n v="2.27"/>
    <n v="3.78"/>
    <n v="4263.84"/>
    <n v="1703.2799999999997"/>
  </r>
  <r>
    <n v="2013"/>
    <s v="Convenience stores"/>
    <x v="6"/>
    <s v="Freshco"/>
    <n v="1164"/>
    <n v="2.48"/>
    <n v="3.66"/>
    <n v="4260.24"/>
    <n v="1373.5200000000002"/>
  </r>
  <r>
    <n v="2013"/>
    <s v="Convenience stores"/>
    <x v="6"/>
    <s v="Freshco"/>
    <n v="1056"/>
    <n v="2.69"/>
    <n v="3.39"/>
    <n v="3579.84"/>
    <n v="739.20000000000016"/>
  </r>
  <r>
    <n v="2013"/>
    <s v="Convenience stores"/>
    <x v="6"/>
    <s v="Freshco"/>
    <n v="912"/>
    <n v="2.06"/>
    <n v="3.34"/>
    <n v="3046.08"/>
    <n v="1167.3599999999999"/>
  </r>
  <r>
    <n v="2013"/>
    <s v="Convenience stores"/>
    <x v="6"/>
    <s v="Freshco"/>
    <n v="744"/>
    <n v="2.29"/>
    <n v="3.56"/>
    <n v="2648.64"/>
    <n v="944.88"/>
  </r>
  <r>
    <n v="2013"/>
    <s v="Convenience stores"/>
    <x v="6"/>
    <s v="Freshco"/>
    <n v="636"/>
    <n v="2.0499999999999998"/>
    <n v="3.63"/>
    <n v="2308.6799999999998"/>
    <n v="1004.88"/>
  </r>
  <r>
    <n v="2013"/>
    <s v="Convenience stores"/>
    <x v="6"/>
    <s v="Freshco"/>
    <n v="936"/>
    <n v="2.4"/>
    <n v="3.37"/>
    <n v="3154.32"/>
    <n v="907.92000000000019"/>
  </r>
  <r>
    <n v="2013"/>
    <s v="Convenience stores"/>
    <x v="6"/>
    <s v="Freshco"/>
    <n v="996"/>
    <n v="2.42"/>
    <n v="3.62"/>
    <n v="3605.52"/>
    <n v="1195.2000000000003"/>
  </r>
  <r>
    <n v="2013"/>
    <s v="Convenience stores"/>
    <x v="6"/>
    <s v="Freshco"/>
    <n v="864"/>
    <n v="2.08"/>
    <n v="3.69"/>
    <n v="3188.16"/>
    <n v="1391.04"/>
  </r>
  <r>
    <n v="2013"/>
    <s v="Convenience stores"/>
    <x v="6"/>
    <s v="Freshco"/>
    <n v="684"/>
    <n v="2.38"/>
    <n v="3.63"/>
    <n v="2482.92"/>
    <n v="855"/>
  </r>
  <r>
    <n v="2013"/>
    <s v="Convenience stores"/>
    <x v="6"/>
    <s v="Freshco"/>
    <n v="876"/>
    <n v="2.99"/>
    <n v="3.45"/>
    <n v="3022.2000000000003"/>
    <n v="402.96"/>
  </r>
  <r>
    <n v="2013"/>
    <s v="Convenience stores"/>
    <x v="6"/>
    <s v="Freshco"/>
    <n v="696"/>
    <n v="2.12"/>
    <n v="4"/>
    <n v="2784"/>
    <n v="1308.48"/>
  </r>
  <r>
    <n v="2013"/>
    <s v="Convenience stores"/>
    <x v="6"/>
    <s v="Freshco"/>
    <n v="756"/>
    <n v="2.5"/>
    <n v="3.28"/>
    <n v="2479.6799999999998"/>
    <n v="589.67999999999984"/>
  </r>
  <r>
    <n v="2013"/>
    <s v="Convenience stores"/>
    <x v="6"/>
    <s v="Freshco"/>
    <n v="1044"/>
    <n v="2.59"/>
    <n v="3.3"/>
    <n v="3445.2"/>
    <n v="741.24"/>
  </r>
  <r>
    <n v="2013"/>
    <s v="Convenience stores"/>
    <x v="6"/>
    <s v="Freshco"/>
    <n v="1164"/>
    <n v="2.74"/>
    <n v="3.39"/>
    <n v="3945.96"/>
    <n v="756.59999999999991"/>
  </r>
  <r>
    <n v="2013"/>
    <s v="Convenience stores"/>
    <x v="6"/>
    <s v="Freshco"/>
    <n v="1044"/>
    <n v="2.42"/>
    <n v="3.82"/>
    <n v="3988.08"/>
    <n v="1461.6"/>
  </r>
  <r>
    <n v="2013"/>
    <s v="Convenience stores"/>
    <x v="6"/>
    <s v="Freshco"/>
    <n v="1008"/>
    <n v="2.02"/>
    <n v="3.31"/>
    <n v="3336.48"/>
    <n v="1300.32"/>
  </r>
  <r>
    <n v="2013"/>
    <s v="Convenience stores"/>
    <x v="6"/>
    <s v="Freshco"/>
    <n v="1164"/>
    <n v="2.93"/>
    <n v="3.83"/>
    <n v="4458.12"/>
    <n v="1047.5999999999999"/>
  </r>
  <r>
    <n v="2013"/>
    <s v="Convenience stores"/>
    <x v="6"/>
    <s v="Freshco"/>
    <n v="984"/>
    <n v="2.4900000000000002"/>
    <n v="3.24"/>
    <n v="3188.1600000000003"/>
    <n v="738"/>
  </r>
  <r>
    <n v="2013"/>
    <s v="Convenience stores"/>
    <x v="6"/>
    <s v="Freshco"/>
    <n v="756"/>
    <n v="2.41"/>
    <n v="3.66"/>
    <n v="2766.96"/>
    <n v="945"/>
  </r>
  <r>
    <n v="2013"/>
    <s v="Convenience stores"/>
    <x v="6"/>
    <s v="Freshco"/>
    <n v="672"/>
    <n v="2.99"/>
    <n v="3.73"/>
    <n v="2506.56"/>
    <n v="497.27999999999986"/>
  </r>
  <r>
    <n v="2013"/>
    <s v="Convenience stores"/>
    <x v="2"/>
    <s v="Ortalli"/>
    <n v="84"/>
    <n v="1.1399999999999999"/>
    <n v="1.33"/>
    <n v="111.72"/>
    <n v="15.960000000000015"/>
  </r>
  <r>
    <n v="2013"/>
    <s v="Convenience stores"/>
    <x v="2"/>
    <s v="Ortalli"/>
    <n v="204"/>
    <n v="1.1399999999999999"/>
    <n v="1.24"/>
    <n v="252.96"/>
    <n v="20.40000000000002"/>
  </r>
  <r>
    <n v="2013"/>
    <s v="Convenience stores"/>
    <x v="2"/>
    <s v="Ortalli"/>
    <n v="228"/>
    <n v="1.05"/>
    <n v="1.32"/>
    <n v="300.96000000000004"/>
    <n v="61.56"/>
  </r>
  <r>
    <n v="2013"/>
    <s v="Convenience stores"/>
    <x v="2"/>
    <s v="Ortalli"/>
    <n v="180"/>
    <n v="1.01"/>
    <n v="1.35"/>
    <n v="243.00000000000003"/>
    <n v="61.200000000000017"/>
  </r>
  <r>
    <n v="2013"/>
    <s v="Convenience stores"/>
    <x v="2"/>
    <s v="Ortalli"/>
    <n v="192"/>
    <n v="1.17"/>
    <n v="1.22"/>
    <n v="234.24"/>
    <n v="9.6000000000000085"/>
  </r>
  <r>
    <n v="2013"/>
    <s v="Convenience stores"/>
    <x v="2"/>
    <s v="Ortalli"/>
    <n v="72"/>
    <n v="1.1200000000000001"/>
    <n v="1.23"/>
    <n v="88.56"/>
    <n v="7.919999999999991"/>
  </r>
  <r>
    <n v="2013"/>
    <s v="Convenience stores"/>
    <x v="2"/>
    <s v="Ortalli"/>
    <n v="228"/>
    <n v="1.1399999999999999"/>
    <n v="1.3"/>
    <n v="296.40000000000003"/>
    <n v="36.480000000000032"/>
  </r>
  <r>
    <n v="2013"/>
    <s v="Convenience stores"/>
    <x v="2"/>
    <s v="Ortalli"/>
    <n v="228"/>
    <n v="1.2"/>
    <n v="1.22"/>
    <n v="278.15999999999997"/>
    <n v="4.5600000000000041"/>
  </r>
  <r>
    <n v="2013"/>
    <s v="Convenience stores"/>
    <x v="2"/>
    <s v="Ortalli"/>
    <n v="120"/>
    <n v="1.19"/>
    <n v="1.35"/>
    <n v="162"/>
    <n v="19.200000000000017"/>
  </r>
  <r>
    <n v="2013"/>
    <s v="Convenience stores"/>
    <x v="2"/>
    <s v="Ortalli"/>
    <n v="84"/>
    <n v="1.1200000000000001"/>
    <n v="1.36"/>
    <n v="114.24000000000001"/>
    <n v="20.16"/>
  </r>
  <r>
    <n v="2013"/>
    <s v="Convenience stores"/>
    <x v="2"/>
    <s v="Ortalli"/>
    <n v="204"/>
    <n v="1.17"/>
    <n v="1.35"/>
    <n v="275.40000000000003"/>
    <n v="36.720000000000034"/>
  </r>
  <r>
    <n v="2013"/>
    <s v="Convenience stores"/>
    <x v="2"/>
    <s v="Ortalli"/>
    <n v="120"/>
    <n v="1.1599999999999999"/>
    <n v="1.26"/>
    <n v="151.19999999999999"/>
    <n v="12.000000000000011"/>
  </r>
  <r>
    <n v="2013"/>
    <s v="Convenience stores"/>
    <x v="2"/>
    <s v="Ortalli"/>
    <n v="132"/>
    <n v="1"/>
    <n v="1.34"/>
    <n v="176.88000000000002"/>
    <n v="44.88000000000001"/>
  </r>
  <r>
    <n v="2013"/>
    <s v="Convenience stores"/>
    <x v="9"/>
    <s v="The food world"/>
    <n v="456"/>
    <n v="3.17"/>
    <n v="5.66"/>
    <n v="2580.96"/>
    <n v="1135.44"/>
  </r>
  <r>
    <n v="2013"/>
    <s v="Convenience stores"/>
    <x v="9"/>
    <s v="The food world"/>
    <n v="480"/>
    <n v="3.56"/>
    <n v="6.01"/>
    <n v="2884.7999999999997"/>
    <n v="1175.9999999999998"/>
  </r>
  <r>
    <n v="2013"/>
    <s v="Convenience stores"/>
    <x v="9"/>
    <s v="The food world"/>
    <n v="480"/>
    <n v="4.54"/>
    <n v="6.66"/>
    <n v="3196.8"/>
    <n v="1017.6"/>
  </r>
  <r>
    <n v="2013"/>
    <s v="Convenience stores"/>
    <x v="9"/>
    <s v="The food world"/>
    <n v="420"/>
    <n v="4.96"/>
    <n v="5.81"/>
    <n v="2440.1999999999998"/>
    <n v="356.99999999999983"/>
  </r>
  <r>
    <n v="2013"/>
    <s v="Convenience stores"/>
    <x v="9"/>
    <s v="The food world"/>
    <n v="456"/>
    <n v="3.08"/>
    <n v="5.17"/>
    <n v="2357.52"/>
    <n v="953.04"/>
  </r>
  <r>
    <n v="2013"/>
    <s v="Convenience stores"/>
    <x v="9"/>
    <s v="The food world"/>
    <n v="492"/>
    <n v="3.56"/>
    <n v="5.42"/>
    <n v="2666.64"/>
    <n v="915.11999999999989"/>
  </r>
  <r>
    <n v="2013"/>
    <s v="Convenience stores"/>
    <x v="9"/>
    <s v="The food world"/>
    <n v="396"/>
    <n v="4.0999999999999996"/>
    <n v="6.4"/>
    <n v="2534.4"/>
    <n v="910.8000000000003"/>
  </r>
  <r>
    <n v="2013"/>
    <s v="Convenience stores"/>
    <x v="9"/>
    <s v="The food world"/>
    <n v="444"/>
    <n v="4.53"/>
    <n v="5.48"/>
    <n v="2433.1200000000003"/>
    <n v="421.80000000000007"/>
  </r>
  <r>
    <n v="2013"/>
    <s v="Convenience stores"/>
    <x v="9"/>
    <s v="The food world"/>
    <n v="408"/>
    <n v="4.04"/>
    <n v="6.49"/>
    <n v="2647.92"/>
    <n v="999.6"/>
  </r>
  <r>
    <n v="2013"/>
    <s v="Convenience stores"/>
    <x v="9"/>
    <s v="The food world"/>
    <n v="396"/>
    <n v="3.99"/>
    <n v="6.15"/>
    <n v="2435.4"/>
    <n v="855.36"/>
  </r>
  <r>
    <n v="2013"/>
    <s v="Convenience stores"/>
    <x v="9"/>
    <s v="The food world"/>
    <n v="372"/>
    <n v="4.24"/>
    <n v="6.29"/>
    <n v="2339.88"/>
    <n v="762.59999999999991"/>
  </r>
  <r>
    <n v="2013"/>
    <s v="Convenience stores"/>
    <x v="9"/>
    <s v="The food world"/>
    <n v="408"/>
    <n v="4.5599999999999996"/>
    <n v="6.95"/>
    <n v="2835.6"/>
    <n v="975.12000000000023"/>
  </r>
  <r>
    <n v="2013"/>
    <s v="Convenience stores"/>
    <x v="9"/>
    <s v="The food world"/>
    <n v="372"/>
    <n v="3.56"/>
    <n v="6.44"/>
    <n v="2395.6800000000003"/>
    <n v="1071.3600000000001"/>
  </r>
  <r>
    <n v="2013"/>
    <s v="Convenience stores"/>
    <x v="9"/>
    <s v="The food world"/>
    <n v="516"/>
    <n v="3.9"/>
    <n v="6.36"/>
    <n v="3281.76"/>
    <n v="1269.3600000000001"/>
  </r>
  <r>
    <n v="2013"/>
    <s v="Convenience stores"/>
    <x v="9"/>
    <s v="The food world"/>
    <n v="456"/>
    <n v="3.2"/>
    <n v="6.98"/>
    <n v="3182.88"/>
    <n v="1723.68"/>
  </r>
  <r>
    <n v="2013"/>
    <s v="Convenience stores"/>
    <x v="9"/>
    <s v="The food world"/>
    <n v="528"/>
    <n v="3.54"/>
    <n v="5.36"/>
    <n v="2830.0800000000004"/>
    <n v="960.96000000000015"/>
  </r>
  <r>
    <n v="2013"/>
    <s v="Convenience stores"/>
    <x v="9"/>
    <s v="The food world"/>
    <n v="420"/>
    <n v="4.93"/>
    <n v="5.51"/>
    <n v="2314.1999999999998"/>
    <n v="243.60000000000002"/>
  </r>
  <r>
    <n v="2013"/>
    <s v="Convenience stores"/>
    <x v="9"/>
    <s v="The food world"/>
    <n v="504"/>
    <n v="3.97"/>
    <n v="6.19"/>
    <n v="3119.76"/>
    <n v="1118.8800000000001"/>
  </r>
  <r>
    <n v="2013"/>
    <s v="Convenience stores"/>
    <x v="9"/>
    <s v="The food world"/>
    <n v="528"/>
    <n v="4.62"/>
    <n v="5.86"/>
    <n v="3094.0800000000004"/>
    <n v="654.72000000000014"/>
  </r>
  <r>
    <n v="2013"/>
    <s v="Convenience stores"/>
    <x v="9"/>
    <s v="The food world"/>
    <n v="432"/>
    <n v="3.63"/>
    <n v="5.1100000000000003"/>
    <n v="2207.52"/>
    <n v="639.36000000000013"/>
  </r>
  <r>
    <n v="2013"/>
    <s v="Convenience stores"/>
    <x v="9"/>
    <s v="The food world"/>
    <n v="492"/>
    <n v="3.39"/>
    <n v="6.04"/>
    <n v="2971.68"/>
    <n v="1303.8"/>
  </r>
  <r>
    <n v="2013"/>
    <s v="Convenience stores"/>
    <x v="9"/>
    <s v="The food world"/>
    <n v="372"/>
    <n v="4.38"/>
    <n v="6.92"/>
    <n v="2574.2399999999998"/>
    <n v="944.88"/>
  </r>
  <r>
    <n v="2013"/>
    <s v="Convenience stores"/>
    <x v="9"/>
    <s v="The food world"/>
    <n v="372"/>
    <n v="4.49"/>
    <n v="6.78"/>
    <n v="2522.1600000000003"/>
    <n v="851.88"/>
  </r>
  <r>
    <n v="2013"/>
    <s v="Convenience stores"/>
    <x v="9"/>
    <s v="The food world"/>
    <n v="444"/>
    <n v="3.97"/>
    <n v="6.14"/>
    <n v="2726.16"/>
    <n v="963.47999999999979"/>
  </r>
  <r>
    <n v="2013"/>
    <s v="Convenience stores"/>
    <x v="9"/>
    <s v="The food world"/>
    <n v="492"/>
    <n v="3.46"/>
    <n v="5.39"/>
    <n v="2651.8799999999997"/>
    <n v="949.55999999999983"/>
  </r>
  <r>
    <n v="2013"/>
    <s v="Convenience stores"/>
    <x v="9"/>
    <s v="The food world"/>
    <n v="516"/>
    <n v="4.88"/>
    <n v="5.3"/>
    <n v="2734.7999999999997"/>
    <n v="216.71999999999997"/>
  </r>
  <r>
    <n v="2013"/>
    <s v="Convenience stores"/>
    <x v="9"/>
    <s v="The food world"/>
    <n v="432"/>
    <n v="4.37"/>
    <n v="5.5"/>
    <n v="2376"/>
    <n v="488.15999999999997"/>
  </r>
  <r>
    <n v="2013"/>
    <s v="Convenience stores"/>
    <x v="9"/>
    <s v="The food world"/>
    <n v="480"/>
    <n v="4"/>
    <n v="5.72"/>
    <n v="2745.6"/>
    <n v="825.59999999999991"/>
  </r>
  <r>
    <n v="2013"/>
    <s v="Convenience stores"/>
    <x v="9"/>
    <s v="The food world"/>
    <n v="480"/>
    <n v="4.72"/>
    <n v="5.76"/>
    <n v="2764.7999999999997"/>
    <n v="499.20000000000005"/>
  </r>
  <r>
    <n v="2013"/>
    <s v="Convenience stores"/>
    <x v="9"/>
    <s v="The food world"/>
    <n v="408"/>
    <n v="3.78"/>
    <n v="6.58"/>
    <n v="2684.64"/>
    <n v="1142.4000000000001"/>
  </r>
  <r>
    <n v="2013"/>
    <s v="Convenience stores"/>
    <x v="9"/>
    <s v="The food world"/>
    <n v="372"/>
    <n v="4.71"/>
    <n v="5.04"/>
    <n v="1874.88"/>
    <n v="122.76000000000002"/>
  </r>
  <r>
    <n v="2013"/>
    <s v="Convenience stores"/>
    <x v="9"/>
    <s v="The food world"/>
    <n v="444"/>
    <n v="4.1399999999999997"/>
    <n v="6.54"/>
    <n v="2903.76"/>
    <n v="1065.6000000000001"/>
  </r>
  <r>
    <n v="2013"/>
    <s v="Convenience stores"/>
    <x v="9"/>
    <s v="The food world"/>
    <n v="432"/>
    <n v="4.2"/>
    <n v="6.54"/>
    <n v="2825.28"/>
    <n v="1010.8799999999999"/>
  </r>
  <r>
    <n v="2013"/>
    <s v="Convenience stores"/>
    <x v="9"/>
    <s v="The food world"/>
    <n v="444"/>
    <n v="3.22"/>
    <n v="5.27"/>
    <n v="2339.8799999999997"/>
    <n v="910.1999999999997"/>
  </r>
  <r>
    <n v="2013"/>
    <s v="Convenience stores"/>
    <x v="9"/>
    <s v="The food world"/>
    <n v="420"/>
    <n v="4.97"/>
    <n v="5.05"/>
    <n v="2121"/>
    <n v="33.60000000000003"/>
  </r>
  <r>
    <n v="2013"/>
    <s v="Convenience stores"/>
    <x v="9"/>
    <s v="The food world"/>
    <n v="504"/>
    <n v="3.58"/>
    <n v="5.63"/>
    <n v="2837.52"/>
    <n v="1033.1999999999998"/>
  </r>
  <r>
    <n v="2013"/>
    <s v="Convenience stores"/>
    <x v="0"/>
    <s v="Delta"/>
    <n v="540"/>
    <n v="6.58"/>
    <n v="7.79"/>
    <n v="4206.6000000000004"/>
    <n v="653.4"/>
  </r>
  <r>
    <n v="2013"/>
    <s v="Convenience stores"/>
    <x v="0"/>
    <s v="Delta"/>
    <n v="492"/>
    <n v="5.3133333333333335"/>
    <n v="7.79"/>
    <n v="3832.68"/>
    <n v="1218.52"/>
  </r>
  <r>
    <n v="2013"/>
    <s v="Convenience stores"/>
    <x v="0"/>
    <s v="Delta"/>
    <n v="552"/>
    <n v="6.3266666666666671"/>
    <n v="7.63"/>
    <n v="4211.76"/>
    <n v="719.43999999999971"/>
  </r>
  <r>
    <n v="2013"/>
    <s v="Convenience stores"/>
    <x v="0"/>
    <s v="Delta"/>
    <n v="480"/>
    <n v="5.8733333333333331"/>
    <n v="7.71"/>
    <n v="3700.8"/>
    <n v="881.60000000000014"/>
  </r>
  <r>
    <n v="2013"/>
    <s v="Convenience stores"/>
    <x v="0"/>
    <s v="Delta"/>
    <n v="576"/>
    <n v="6.4466666666666663"/>
    <n v="7.85"/>
    <n v="4521.5999999999995"/>
    <n v="808.31999999999994"/>
  </r>
  <r>
    <n v="2013"/>
    <s v="Convenience stores"/>
    <x v="5"/>
    <s v="Delta"/>
    <n v="1812"/>
    <n v="2.41"/>
    <n v="3.64"/>
    <n v="6595.68"/>
    <n v="2228.7599999999998"/>
  </r>
  <r>
    <n v="2013"/>
    <s v="Convenience stores"/>
    <x v="5"/>
    <s v="Delta"/>
    <n v="1368"/>
    <n v="2.5"/>
    <n v="3.58"/>
    <n v="4897.4400000000005"/>
    <n v="1477.44"/>
  </r>
  <r>
    <n v="2013"/>
    <s v="Convenience stores"/>
    <x v="5"/>
    <s v="Delta"/>
    <n v="1824"/>
    <n v="2.71"/>
    <n v="3.64"/>
    <n v="6639.3600000000006"/>
    <n v="1696.3200000000004"/>
  </r>
  <r>
    <n v="2013"/>
    <s v="Convenience stores"/>
    <x v="5"/>
    <s v="Delta"/>
    <n v="2568"/>
    <n v="2.4500000000000002"/>
    <n v="3.96"/>
    <n v="10169.280000000001"/>
    <n v="3877.6799999999994"/>
  </r>
  <r>
    <n v="2013"/>
    <s v="Convenience stores"/>
    <x v="5"/>
    <s v="Delta"/>
    <n v="1344"/>
    <n v="2.68"/>
    <n v="3.87"/>
    <n v="5201.28"/>
    <n v="1599.36"/>
  </r>
  <r>
    <n v="2013"/>
    <s v="Convenience stores"/>
    <x v="5"/>
    <s v="Delta"/>
    <n v="2436"/>
    <n v="2.33"/>
    <n v="3.51"/>
    <n v="8550.3599999999988"/>
    <n v="2874.4799999999991"/>
  </r>
  <r>
    <n v="2013"/>
    <s v="Convenience stores"/>
    <x v="5"/>
    <s v="Delta"/>
    <n v="1788"/>
    <n v="2.5"/>
    <n v="3.68"/>
    <n v="6579.84"/>
    <n v="2109.84"/>
  </r>
  <r>
    <n v="2013"/>
    <s v="Convenience stores"/>
    <x v="5"/>
    <s v="Delta"/>
    <n v="2520"/>
    <n v="2.4"/>
    <n v="3.6"/>
    <n v="9072"/>
    <n v="3024.0000000000005"/>
  </r>
  <r>
    <n v="2013"/>
    <s v="Convenience stores"/>
    <x v="5"/>
    <s v="Delta"/>
    <n v="1320"/>
    <n v="2.83"/>
    <n v="3.69"/>
    <n v="4870.8"/>
    <n v="1135.1999999999998"/>
  </r>
  <r>
    <n v="2013"/>
    <s v="Convenience stores"/>
    <x v="5"/>
    <s v="Delta"/>
    <n v="2676"/>
    <n v="2.57"/>
    <n v="3.52"/>
    <n v="9419.52"/>
    <n v="2542.2000000000003"/>
  </r>
  <r>
    <n v="2013"/>
    <s v="Convenience stores"/>
    <x v="5"/>
    <s v="Delta"/>
    <n v="2268"/>
    <n v="2.97"/>
    <n v="3.9"/>
    <n v="8845.1999999999989"/>
    <n v="2109.2399999999993"/>
  </r>
  <r>
    <n v="2013"/>
    <s v="Convenience stores"/>
    <x v="5"/>
    <s v="Delta"/>
    <n v="1200"/>
    <n v="2.5299999999999998"/>
    <n v="3.58"/>
    <n v="4296"/>
    <n v="1260.0000000000002"/>
  </r>
  <r>
    <n v="2013"/>
    <s v="Convenience stores"/>
    <x v="5"/>
    <s v="Delta"/>
    <n v="2220"/>
    <n v="2.41"/>
    <n v="3.64"/>
    <n v="8080.8"/>
    <n v="2730.6"/>
  </r>
  <r>
    <n v="2013"/>
    <s v="Convenience stores"/>
    <x v="5"/>
    <s v="Delta"/>
    <n v="1980"/>
    <n v="2.87"/>
    <n v="3.33"/>
    <n v="6593.4000000000005"/>
    <n v="910.8"/>
  </r>
  <r>
    <n v="2013"/>
    <s v="Convenience stores"/>
    <x v="5"/>
    <s v="Delta"/>
    <n v="2568"/>
    <n v="2.5"/>
    <n v="3.78"/>
    <n v="9707.0399999999991"/>
    <n v="3287.0399999999995"/>
  </r>
  <r>
    <n v="2013"/>
    <s v="Convenience stores"/>
    <x v="5"/>
    <s v="Delta"/>
    <n v="1512"/>
    <n v="2.8"/>
    <n v="3.44"/>
    <n v="5201.28"/>
    <n v="967.68000000000018"/>
  </r>
  <r>
    <n v="2013"/>
    <s v="Convenience stores"/>
    <x v="5"/>
    <s v="Delta"/>
    <n v="1308"/>
    <n v="2.4300000000000002"/>
    <n v="3.96"/>
    <n v="5179.68"/>
    <n v="2001.2399999999998"/>
  </r>
  <r>
    <n v="2013"/>
    <s v="Convenience stores"/>
    <x v="5"/>
    <s v="Delta"/>
    <n v="1620"/>
    <n v="3"/>
    <n v="3.9"/>
    <n v="6318"/>
    <n v="1457.9999999999998"/>
  </r>
  <r>
    <n v="2013"/>
    <s v="Convenience stores"/>
    <x v="5"/>
    <s v="Delta"/>
    <n v="1836"/>
    <n v="2.91"/>
    <n v="3.69"/>
    <n v="6774.84"/>
    <n v="1432.0799999999997"/>
  </r>
  <r>
    <n v="2013"/>
    <s v="Convenience stores"/>
    <x v="5"/>
    <s v="Delta"/>
    <n v="1236"/>
    <n v="2.39"/>
    <n v="3.45"/>
    <n v="4264.2"/>
    <n v="1310.1600000000001"/>
  </r>
  <r>
    <n v="2013"/>
    <s v="Convenience stores"/>
    <x v="5"/>
    <s v="Delta"/>
    <n v="1248"/>
    <n v="2.69"/>
    <n v="3.84"/>
    <n v="4792.32"/>
    <n v="1435.1999999999998"/>
  </r>
  <r>
    <n v="2013"/>
    <s v="Convenience stores"/>
    <x v="5"/>
    <s v="Delta"/>
    <n v="1236"/>
    <n v="2.76"/>
    <n v="3.33"/>
    <n v="4115.88"/>
    <n v="704.52000000000032"/>
  </r>
  <r>
    <n v="2013"/>
    <s v="Convenience stores"/>
    <x v="5"/>
    <s v="Delta"/>
    <n v="1800"/>
    <n v="2.94"/>
    <n v="3.79"/>
    <n v="6822"/>
    <n v="1530.0000000000002"/>
  </r>
  <r>
    <n v="2013"/>
    <s v="Convenience stores"/>
    <x v="5"/>
    <s v="Delta"/>
    <n v="1944"/>
    <n v="2.37"/>
    <n v="3.48"/>
    <n v="6765.12"/>
    <n v="2157.8399999999997"/>
  </r>
  <r>
    <n v="2013"/>
    <s v="Convenience stores"/>
    <x v="5"/>
    <s v="Delta"/>
    <n v="2256"/>
    <n v="2.31"/>
    <n v="3.46"/>
    <n v="7805.76"/>
    <n v="2594.3999999999996"/>
  </r>
  <r>
    <n v="2013"/>
    <s v="Convenience stores"/>
    <x v="5"/>
    <s v="Delta"/>
    <n v="1368"/>
    <n v="2.56"/>
    <n v="3.85"/>
    <n v="5266.8"/>
    <n v="1764.72"/>
  </r>
  <r>
    <n v="2013"/>
    <s v="Convenience stores"/>
    <x v="5"/>
    <s v="Delta"/>
    <n v="1848"/>
    <n v="2.58"/>
    <n v="3.66"/>
    <n v="6763.68"/>
    <n v="1995.8400000000001"/>
  </r>
  <r>
    <n v="2013"/>
    <s v="Convenience stores"/>
    <x v="5"/>
    <s v="Delta"/>
    <n v="1764"/>
    <n v="2.61"/>
    <n v="3.65"/>
    <n v="6438.5999999999995"/>
    <n v="1834.5600000000002"/>
  </r>
  <r>
    <n v="2013"/>
    <s v="Convenience stores"/>
    <x v="5"/>
    <s v="Delta"/>
    <n v="2004"/>
    <n v="2.5499999999999998"/>
    <n v="3.43"/>
    <n v="6873.72"/>
    <n v="1763.5200000000007"/>
  </r>
  <r>
    <n v="2013"/>
    <s v="Convenience stores"/>
    <x v="5"/>
    <s v="Delta"/>
    <n v="1284"/>
    <n v="2.87"/>
    <n v="3.33"/>
    <n v="4275.72"/>
    <n v="590.64"/>
  </r>
  <r>
    <n v="2013"/>
    <s v="Convenience stores"/>
    <x v="5"/>
    <s v="Delta"/>
    <n v="2160"/>
    <n v="2.78"/>
    <n v="3.47"/>
    <n v="7495.2000000000007"/>
    <n v="1490.4000000000008"/>
  </r>
  <r>
    <n v="2013"/>
    <s v="Convenience stores"/>
    <x v="5"/>
    <s v="Delta"/>
    <n v="2244"/>
    <n v="2.33"/>
    <n v="3.62"/>
    <n v="8123.2800000000007"/>
    <n v="2894.76"/>
  </r>
  <r>
    <n v="2013"/>
    <s v="Convenience stores"/>
    <x v="5"/>
    <s v="Delta"/>
    <n v="1344"/>
    <n v="2.83"/>
    <n v="3.36"/>
    <n v="4515.84"/>
    <n v="712.31999999999971"/>
  </r>
  <r>
    <n v="2013"/>
    <s v="Convenience stores"/>
    <x v="5"/>
    <s v="Delta"/>
    <n v="1800"/>
    <n v="2.61"/>
    <n v="3.59"/>
    <n v="6462"/>
    <n v="1764"/>
  </r>
  <r>
    <n v="2013"/>
    <s v="Convenience stores"/>
    <x v="5"/>
    <s v="Delta"/>
    <n v="1452"/>
    <n v="2.93"/>
    <n v="3.57"/>
    <n v="5183.6399999999994"/>
    <n v="929.27999999999952"/>
  </r>
  <r>
    <n v="2013"/>
    <s v="Convenience stores"/>
    <x v="5"/>
    <s v="Delta"/>
    <n v="1716"/>
    <n v="2.66"/>
    <n v="3.36"/>
    <n v="5765.76"/>
    <n v="1201.1999999999996"/>
  </r>
  <r>
    <n v="2013"/>
    <s v="Convenience stores"/>
    <x v="5"/>
    <s v="Delta"/>
    <n v="2004"/>
    <n v="2.85"/>
    <n v="3.97"/>
    <n v="7955.88"/>
    <n v="2244.48"/>
  </r>
  <r>
    <n v="2013"/>
    <s v="Convenience stores"/>
    <x v="5"/>
    <s v="Delta"/>
    <n v="2700"/>
    <n v="2.35"/>
    <n v="3.54"/>
    <n v="9558"/>
    <n v="3213"/>
  </r>
  <r>
    <n v="2013"/>
    <s v="Convenience stores"/>
    <x v="5"/>
    <s v="Delta"/>
    <n v="2496"/>
    <n v="2.67"/>
    <n v="3.33"/>
    <n v="8311.68"/>
    <n v="1647.3600000000004"/>
  </r>
  <r>
    <n v="2013"/>
    <s v="Convenience stores"/>
    <x v="5"/>
    <s v="Delta"/>
    <n v="2532"/>
    <n v="2.44"/>
    <n v="3.72"/>
    <n v="9419.0400000000009"/>
    <n v="3240.9600000000005"/>
  </r>
  <r>
    <n v="2013"/>
    <s v="Convenience stores"/>
    <x v="5"/>
    <s v="Delta"/>
    <n v="2616"/>
    <n v="2.83"/>
    <n v="3.3"/>
    <n v="8632.7999999999993"/>
    <n v="1229.5199999999993"/>
  </r>
  <r>
    <n v="2013"/>
    <s v="Convenience stores"/>
    <x v="5"/>
    <s v="Delta"/>
    <n v="1740"/>
    <n v="2.66"/>
    <n v="3.82"/>
    <n v="6646.7999999999993"/>
    <n v="2018.3999999999994"/>
  </r>
  <r>
    <n v="2013"/>
    <s v="Convenience stores"/>
    <x v="5"/>
    <s v="Delta"/>
    <n v="1356"/>
    <n v="2.44"/>
    <n v="3.34"/>
    <n v="4529.04"/>
    <n v="1220.3999999999999"/>
  </r>
  <r>
    <n v="2013"/>
    <s v="Convenience stores"/>
    <x v="5"/>
    <s v="Delta"/>
    <n v="1368"/>
    <n v="2.93"/>
    <n v="3.99"/>
    <n v="5458.3200000000006"/>
    <n v="1450.0800000000002"/>
  </r>
  <r>
    <n v="2013"/>
    <s v="Convenience stores"/>
    <x v="5"/>
    <s v="Delta"/>
    <n v="1572"/>
    <n v="2.94"/>
    <n v="3.8"/>
    <n v="5973.5999999999995"/>
    <n v="1351.9199999999998"/>
  </r>
  <r>
    <n v="2013"/>
    <s v="Convenience stores"/>
    <x v="5"/>
    <s v="Delta"/>
    <n v="2340"/>
    <n v="2.9"/>
    <n v="3.48"/>
    <n v="8143.2"/>
    <n v="1357.2000000000003"/>
  </r>
  <r>
    <n v="2013"/>
    <s v="Convenience stores"/>
    <x v="5"/>
    <s v="Delta"/>
    <n v="2604"/>
    <n v="2.97"/>
    <n v="3.95"/>
    <n v="10285.800000000001"/>
    <n v="2551.92"/>
  </r>
  <r>
    <n v="2013"/>
    <s v="Convenience stores"/>
    <x v="5"/>
    <s v="Delta"/>
    <n v="2136"/>
    <n v="2.92"/>
    <n v="3.55"/>
    <n v="7582.7999999999993"/>
    <n v="1345.6799999999998"/>
  </r>
  <r>
    <n v="2013"/>
    <s v="Convenience stores"/>
    <x v="5"/>
    <s v="Delta"/>
    <n v="2568"/>
    <n v="2.5"/>
    <n v="3.45"/>
    <n v="8859.6"/>
    <n v="2439.6000000000004"/>
  </r>
  <r>
    <n v="2013"/>
    <s v="Convenience stores"/>
    <x v="5"/>
    <s v="Delta"/>
    <n v="2544"/>
    <n v="2.65"/>
    <n v="3.96"/>
    <n v="10074.24"/>
    <n v="3332.6400000000003"/>
  </r>
  <r>
    <n v="2013"/>
    <s v="Convenience stores"/>
    <x v="5"/>
    <s v="Delta"/>
    <n v="1728"/>
    <n v="2.39"/>
    <n v="3.91"/>
    <n v="6756.4800000000005"/>
    <n v="2626.56"/>
  </r>
  <r>
    <n v="2013"/>
    <s v="Convenience stores"/>
    <x v="5"/>
    <s v="Delta"/>
    <n v="1308"/>
    <n v="2.77"/>
    <n v="3.5"/>
    <n v="4578"/>
    <n v="954.84"/>
  </r>
  <r>
    <n v="2013"/>
    <s v="Convenience stores"/>
    <x v="5"/>
    <s v="Delta"/>
    <n v="2184"/>
    <n v="2.31"/>
    <n v="3.5"/>
    <n v="7644"/>
    <n v="2598.96"/>
  </r>
  <r>
    <n v="2013"/>
    <s v="Convenience stores"/>
    <x v="5"/>
    <s v="Delta"/>
    <n v="1704"/>
    <n v="2.96"/>
    <n v="3.86"/>
    <n v="6577.44"/>
    <n v="1533.6"/>
  </r>
  <r>
    <n v="2013"/>
    <s v="Convenience stores"/>
    <x v="5"/>
    <s v="Delta"/>
    <n v="2388"/>
    <n v="2.48"/>
    <n v="3.31"/>
    <n v="7904.28"/>
    <n v="1982.0400000000002"/>
  </r>
  <r>
    <n v="2013"/>
    <s v="Convenience stores"/>
    <x v="5"/>
    <s v="Delta"/>
    <n v="1944"/>
    <n v="2.4"/>
    <n v="3.95"/>
    <n v="7678.8"/>
    <n v="3013.2000000000007"/>
  </r>
  <r>
    <n v="2013"/>
    <s v="Convenience stores"/>
    <x v="5"/>
    <s v="Delta"/>
    <n v="2532"/>
    <n v="2.78"/>
    <n v="3.91"/>
    <n v="9900.1200000000008"/>
    <n v="2861.1600000000008"/>
  </r>
  <r>
    <n v="2013"/>
    <s v="Convenience stores"/>
    <x v="5"/>
    <s v="Delta"/>
    <n v="1584"/>
    <n v="2.37"/>
    <n v="3.74"/>
    <n v="5924.1600000000008"/>
    <n v="2170.0800000000004"/>
  </r>
  <r>
    <n v="2013"/>
    <s v="Convenience stores"/>
    <x v="5"/>
    <s v="Delta"/>
    <n v="2316"/>
    <n v="2.4900000000000002"/>
    <n v="3.68"/>
    <n v="8522.880000000001"/>
    <n v="2756.04"/>
  </r>
  <r>
    <n v="2013"/>
    <s v="Convenience stores"/>
    <x v="5"/>
    <s v="Delta"/>
    <n v="1200"/>
    <n v="2.73"/>
    <n v="3.3"/>
    <n v="3960"/>
    <n v="683.99999999999977"/>
  </r>
  <r>
    <n v="2013"/>
    <s v="Convenience stores"/>
    <x v="5"/>
    <s v="Delta"/>
    <n v="2160"/>
    <n v="2.75"/>
    <n v="3.63"/>
    <n v="7840.8"/>
    <n v="1900.7999999999997"/>
  </r>
  <r>
    <n v="2013"/>
    <s v="Convenience stores"/>
    <x v="5"/>
    <s v="Delta"/>
    <n v="2052"/>
    <n v="2.5499999999999998"/>
    <n v="3.69"/>
    <n v="7571.88"/>
    <n v="2339.2800000000002"/>
  </r>
  <r>
    <n v="2013"/>
    <s v="Convenience stores"/>
    <x v="5"/>
    <s v="Delta"/>
    <n v="2376"/>
    <n v="2.8"/>
    <n v="3.96"/>
    <n v="9408.9599999999991"/>
    <n v="2756.1600000000003"/>
  </r>
  <r>
    <n v="2013"/>
    <s v="Convenience stores"/>
    <x v="5"/>
    <s v="Delta"/>
    <n v="2340"/>
    <n v="2.92"/>
    <n v="3.97"/>
    <n v="9289.8000000000011"/>
    <n v="2457.0000000000005"/>
  </r>
  <r>
    <n v="2013"/>
    <s v="Convenience stores"/>
    <x v="5"/>
    <s v="Delta"/>
    <n v="1200"/>
    <n v="2.91"/>
    <n v="3.92"/>
    <n v="4704"/>
    <n v="1211.9999999999998"/>
  </r>
  <r>
    <n v="2013"/>
    <s v="Convenience stores"/>
    <x v="5"/>
    <s v="Delta"/>
    <n v="1272"/>
    <n v="2.4500000000000002"/>
    <n v="3.87"/>
    <n v="4922.6400000000003"/>
    <n v="1806.24"/>
  </r>
  <r>
    <n v="2013"/>
    <s v="Convenience stores"/>
    <x v="5"/>
    <s v="Delta"/>
    <n v="2448"/>
    <n v="2.92"/>
    <n v="3.5"/>
    <n v="8568"/>
    <n v="1419.8400000000001"/>
  </r>
  <r>
    <n v="2013"/>
    <s v="Convenience stores"/>
    <x v="5"/>
    <s v="Delta"/>
    <n v="2256"/>
    <n v="2.56"/>
    <n v="3.85"/>
    <n v="8685.6"/>
    <n v="2910.2400000000002"/>
  </r>
  <r>
    <n v="2013"/>
    <s v="Convenience stores"/>
    <x v="5"/>
    <s v="Delta"/>
    <n v="2640"/>
    <n v="2.85"/>
    <n v="3.93"/>
    <n v="10375.200000000001"/>
    <n v="2851.2000000000003"/>
  </r>
  <r>
    <n v="2013"/>
    <s v="Convenience stores"/>
    <x v="5"/>
    <s v="Delta"/>
    <n v="2496"/>
    <n v="2.81"/>
    <n v="3.87"/>
    <n v="9659.52"/>
    <n v="2645.76"/>
  </r>
  <r>
    <n v="2013"/>
    <s v="Convenience stores"/>
    <x v="5"/>
    <s v="Delta"/>
    <n v="2280"/>
    <n v="2.4500000000000002"/>
    <n v="3.58"/>
    <n v="8162.4000000000005"/>
    <n v="2576.3999999999996"/>
  </r>
  <r>
    <n v="2013"/>
    <s v="Convenience stores"/>
    <x v="5"/>
    <s v="Delta"/>
    <n v="1368"/>
    <n v="2.71"/>
    <n v="3.85"/>
    <n v="5266.8"/>
    <n v="1559.5200000000002"/>
  </r>
  <r>
    <n v="2013"/>
    <s v="Convenience stores"/>
    <x v="5"/>
    <s v="Delta"/>
    <n v="2052"/>
    <n v="2.65"/>
    <n v="3.36"/>
    <n v="6894.7199999999993"/>
    <n v="1456.9199999999998"/>
  </r>
  <r>
    <n v="2013"/>
    <s v="Convenience stores"/>
    <x v="5"/>
    <s v="Delta"/>
    <n v="2160"/>
    <n v="2.36"/>
    <n v="3.95"/>
    <n v="8532"/>
    <n v="3434.4000000000005"/>
  </r>
  <r>
    <n v="2013"/>
    <s v="Convenience stores"/>
    <x v="5"/>
    <s v="Delta"/>
    <n v="2196"/>
    <n v="2.71"/>
    <n v="3.32"/>
    <n v="7290.7199999999993"/>
    <n v="1339.5599999999997"/>
  </r>
  <r>
    <n v="2013"/>
    <s v="Convenience stores"/>
    <x v="5"/>
    <s v="Delta"/>
    <n v="2160"/>
    <n v="2.64"/>
    <n v="3.76"/>
    <n v="8121.5999999999995"/>
    <n v="2419.1999999999994"/>
  </r>
  <r>
    <n v="2013"/>
    <s v="Convenience stores"/>
    <x v="5"/>
    <s v="Delta"/>
    <n v="1884"/>
    <n v="2.34"/>
    <n v="3.51"/>
    <n v="6612.8399999999992"/>
    <n v="2204.2799999999997"/>
  </r>
  <r>
    <n v="2013"/>
    <s v="Convenience stores"/>
    <x v="5"/>
    <s v="Delta"/>
    <n v="1776"/>
    <n v="2.7"/>
    <n v="3.63"/>
    <n v="6446.88"/>
    <n v="1651.6799999999994"/>
  </r>
  <r>
    <n v="2013"/>
    <s v="Convenience stores"/>
    <x v="5"/>
    <s v="Delta"/>
    <n v="1752"/>
    <n v="2.69"/>
    <n v="3.56"/>
    <n v="6237.12"/>
    <n v="1524.2400000000002"/>
  </r>
  <r>
    <n v="2013"/>
    <s v="Convenience stores"/>
    <x v="5"/>
    <s v="Delta"/>
    <n v="1476"/>
    <n v="2.68"/>
    <n v="3.91"/>
    <n v="5771.16"/>
    <n v="1815.48"/>
  </r>
  <r>
    <n v="2013"/>
    <s v="Convenience stores"/>
    <x v="5"/>
    <s v="Delta"/>
    <n v="2148"/>
    <n v="2.85"/>
    <n v="3.77"/>
    <n v="8097.96"/>
    <n v="1976.1599999999999"/>
  </r>
  <r>
    <n v="2013"/>
    <s v="Convenience stores"/>
    <x v="5"/>
    <s v="Delta"/>
    <n v="2604"/>
    <n v="2.4"/>
    <n v="3.41"/>
    <n v="8879.6400000000012"/>
    <n v="2630.0400000000004"/>
  </r>
  <r>
    <n v="2013"/>
    <s v="Convenience stores"/>
    <x v="5"/>
    <s v="Delta"/>
    <n v="2340"/>
    <n v="2.65"/>
    <n v="3.56"/>
    <n v="8330.4"/>
    <n v="2129.4000000000005"/>
  </r>
  <r>
    <n v="2013"/>
    <s v="Convenience stores"/>
    <x v="5"/>
    <s v="Delta"/>
    <n v="1464"/>
    <n v="2.41"/>
    <n v="3.46"/>
    <n v="5065.4399999999996"/>
    <n v="1537.1999999999998"/>
  </r>
  <r>
    <n v="2013"/>
    <s v="Convenience stores"/>
    <x v="5"/>
    <s v="Delta"/>
    <n v="2760"/>
    <n v="2.38"/>
    <n v="3.33"/>
    <n v="9190.8000000000011"/>
    <n v="2622.0000000000005"/>
  </r>
  <r>
    <n v="2013"/>
    <s v="Convenience stores"/>
    <x v="5"/>
    <s v="Delta"/>
    <n v="1596"/>
    <n v="2.99"/>
    <n v="3.79"/>
    <n v="6048.84"/>
    <n v="1276.7999999999997"/>
  </r>
  <r>
    <n v="2013"/>
    <s v="Convenience stores"/>
    <x v="5"/>
    <s v="Delta"/>
    <n v="1332"/>
    <n v="2.41"/>
    <n v="3.35"/>
    <n v="4462.2"/>
    <n v="1252.08"/>
  </r>
  <r>
    <n v="2013"/>
    <s v="Convenience stores"/>
    <x v="5"/>
    <s v="Delta"/>
    <n v="1992"/>
    <n v="2.83"/>
    <n v="3.53"/>
    <n v="7031.7599999999993"/>
    <n v="1394.3999999999994"/>
  </r>
  <r>
    <n v="2013"/>
    <s v="Convenience stores"/>
    <x v="5"/>
    <s v="Delta"/>
    <n v="1908"/>
    <n v="2.82"/>
    <n v="3.7"/>
    <n v="7059.6"/>
    <n v="1679.0400000000006"/>
  </r>
  <r>
    <n v="2013"/>
    <s v="Convenience stores"/>
    <x v="5"/>
    <s v="Delta"/>
    <n v="2436"/>
    <n v="2.77"/>
    <n v="3.59"/>
    <n v="8745.24"/>
    <n v="1997.5199999999995"/>
  </r>
  <r>
    <n v="2013"/>
    <s v="Convenience stores"/>
    <x v="5"/>
    <s v="Delta"/>
    <n v="2244"/>
    <n v="2.84"/>
    <n v="3.4"/>
    <n v="7629.5999999999995"/>
    <n v="1256.6400000000001"/>
  </r>
  <r>
    <n v="2013"/>
    <s v="Convenience stores"/>
    <x v="5"/>
    <s v="Delta"/>
    <n v="2652"/>
    <n v="2.91"/>
    <n v="3.47"/>
    <n v="9202.44"/>
    <n v="1485.1200000000001"/>
  </r>
  <r>
    <n v="2013"/>
    <s v="Convenience stores"/>
    <x v="5"/>
    <s v="Delta"/>
    <n v="1632"/>
    <n v="2.7"/>
    <n v="3.86"/>
    <n v="6299.5199999999995"/>
    <n v="1893.1199999999994"/>
  </r>
  <r>
    <n v="2013"/>
    <s v="Convenience stores"/>
    <x v="5"/>
    <s v="Delta"/>
    <n v="1320"/>
    <n v="2.54"/>
    <n v="3.61"/>
    <n v="4765.2"/>
    <n v="1412.3999999999999"/>
  </r>
  <r>
    <n v="2013"/>
    <s v="Convenience stores"/>
    <x v="5"/>
    <s v="Delta"/>
    <n v="2484"/>
    <n v="2.31"/>
    <n v="3.49"/>
    <n v="8669.16"/>
    <n v="2931.1200000000003"/>
  </r>
  <r>
    <n v="2013"/>
    <s v="Convenience stores"/>
    <x v="5"/>
    <s v="Delta"/>
    <n v="2316"/>
    <n v="2.67"/>
    <n v="3.52"/>
    <n v="8152.32"/>
    <n v="1968.6000000000001"/>
  </r>
  <r>
    <n v="2013"/>
    <s v="Convenience stores"/>
    <x v="5"/>
    <s v="Delta"/>
    <n v="1416"/>
    <n v="2.89"/>
    <n v="3.58"/>
    <n v="5069.28"/>
    <n v="977.04"/>
  </r>
  <r>
    <n v="2013"/>
    <s v="Convenience stores"/>
    <x v="5"/>
    <s v="Delta"/>
    <n v="1860"/>
    <n v="2.91"/>
    <n v="3.44"/>
    <n v="6398.4"/>
    <n v="985.79999999999961"/>
  </r>
  <r>
    <n v="2013"/>
    <s v="Convenience stores"/>
    <x v="5"/>
    <s v="Delta"/>
    <n v="1596"/>
    <n v="2.56"/>
    <n v="3.42"/>
    <n v="5458.32"/>
    <n v="1372.5599999999997"/>
  </r>
  <r>
    <n v="2013"/>
    <s v="Convenience stores"/>
    <x v="5"/>
    <s v="Delta"/>
    <n v="2304"/>
    <n v="2.37"/>
    <n v="3.57"/>
    <n v="8225.2799999999988"/>
    <n v="2764.7999999999993"/>
  </r>
  <r>
    <n v="2013"/>
    <s v="Convenience stores"/>
    <x v="5"/>
    <s v="Delta"/>
    <n v="2076"/>
    <n v="2.5099999999999998"/>
    <n v="3.55"/>
    <n v="7369.7999999999993"/>
    <n v="2159.04"/>
  </r>
  <r>
    <n v="2013"/>
    <s v="Convenience stores"/>
    <x v="5"/>
    <s v="Delta"/>
    <n v="2088"/>
    <n v="2.75"/>
    <n v="3.31"/>
    <n v="6911.28"/>
    <n v="1169.2800000000002"/>
  </r>
  <r>
    <n v="2013"/>
    <s v="Convenience stores"/>
    <x v="5"/>
    <s v="Delta"/>
    <n v="1836"/>
    <n v="2.74"/>
    <n v="3.33"/>
    <n v="6113.88"/>
    <n v="1083.2399999999998"/>
  </r>
  <r>
    <n v="2013"/>
    <s v="Convenience stores"/>
    <x v="5"/>
    <s v="Delta"/>
    <n v="2712"/>
    <n v="2.4300000000000002"/>
    <n v="3.33"/>
    <n v="9030.9600000000009"/>
    <n v="2440.7999999999997"/>
  </r>
  <r>
    <n v="2013"/>
    <s v="Convenience stores"/>
    <x v="5"/>
    <s v="Delta"/>
    <n v="2628"/>
    <n v="2.84"/>
    <n v="3.95"/>
    <n v="10380.6"/>
    <n v="2917.0800000000008"/>
  </r>
  <r>
    <n v="2013"/>
    <s v="Convenience stores"/>
    <x v="5"/>
    <s v="Delta"/>
    <n v="1224"/>
    <n v="2.59"/>
    <n v="3.98"/>
    <n v="4871.5199999999995"/>
    <n v="1701.3600000000001"/>
  </r>
  <r>
    <n v="2013"/>
    <s v="Convenience stores"/>
    <x v="5"/>
    <s v="Delta"/>
    <n v="1980"/>
    <n v="2.36"/>
    <n v="3.77"/>
    <n v="7464.6"/>
    <n v="2791.8"/>
  </r>
  <r>
    <n v="2013"/>
    <s v="Convenience stores"/>
    <x v="5"/>
    <s v="Delta"/>
    <n v="1248"/>
    <n v="2.87"/>
    <n v="3.69"/>
    <n v="4605.12"/>
    <n v="1023.3599999999998"/>
  </r>
  <r>
    <n v="2013"/>
    <s v="Convenience stores"/>
    <x v="5"/>
    <s v="Delta"/>
    <n v="2100"/>
    <n v="2.37"/>
    <n v="3.87"/>
    <n v="8127"/>
    <n v="3150"/>
  </r>
  <r>
    <n v="2013"/>
    <s v="Convenience stores"/>
    <x v="5"/>
    <s v="Delta"/>
    <n v="1296"/>
    <n v="2.99"/>
    <n v="3.71"/>
    <n v="4808.16"/>
    <n v="933.11999999999966"/>
  </r>
  <r>
    <n v="2013"/>
    <s v="Convenience stores"/>
    <x v="5"/>
    <s v="Delta"/>
    <n v="1524"/>
    <n v="2.71"/>
    <n v="3.67"/>
    <n v="5593.08"/>
    <n v="1463.04"/>
  </r>
  <r>
    <n v="2013"/>
    <s v="Convenience stores"/>
    <x v="5"/>
    <s v="Delta"/>
    <n v="1536"/>
    <n v="2.98"/>
    <n v="3.65"/>
    <n v="5606.4"/>
    <n v="1029.1199999999999"/>
  </r>
  <r>
    <n v="2013"/>
    <s v="Convenience stores"/>
    <x v="5"/>
    <s v="Delta"/>
    <n v="1440"/>
    <n v="2.77"/>
    <n v="3.41"/>
    <n v="4910.4000000000005"/>
    <n v="921.60000000000014"/>
  </r>
  <r>
    <n v="2013"/>
    <s v="Convenience stores"/>
    <x v="5"/>
    <s v="Delta"/>
    <n v="2076"/>
    <n v="2.4500000000000002"/>
    <n v="3.75"/>
    <n v="7785"/>
    <n v="2698.7999999999997"/>
  </r>
  <r>
    <n v="2013"/>
    <s v="Convenience stores"/>
    <x v="5"/>
    <s v="Delta"/>
    <n v="2160"/>
    <n v="2.94"/>
    <n v="3.85"/>
    <n v="8316"/>
    <n v="1965.6000000000004"/>
  </r>
  <r>
    <n v="2013"/>
    <s v="Convenience stores"/>
    <x v="5"/>
    <s v="Delta"/>
    <n v="2484"/>
    <n v="2.96"/>
    <n v="3.65"/>
    <n v="9066.6"/>
    <n v="1713.9599999999998"/>
  </r>
  <r>
    <n v="2013"/>
    <s v="Convenience stores"/>
    <x v="5"/>
    <s v="Delta"/>
    <n v="2676"/>
    <n v="2.82"/>
    <n v="3.82"/>
    <n v="10222.32"/>
    <n v="2676"/>
  </r>
  <r>
    <n v="2013"/>
    <s v="Convenience stores"/>
    <x v="5"/>
    <s v="Delta"/>
    <n v="1728"/>
    <n v="2.75"/>
    <n v="3.99"/>
    <n v="6894.72"/>
    <n v="2142.7200000000003"/>
  </r>
  <r>
    <n v="2013"/>
    <s v="Convenience stores"/>
    <x v="5"/>
    <s v="Delta"/>
    <n v="1764"/>
    <n v="2.92"/>
    <n v="3.52"/>
    <n v="6209.28"/>
    <n v="1058.4000000000001"/>
  </r>
  <r>
    <n v="2013"/>
    <s v="Convenience stores"/>
    <x v="5"/>
    <s v="Delta"/>
    <n v="1260"/>
    <n v="3"/>
    <n v="3.95"/>
    <n v="4977"/>
    <n v="1197.0000000000002"/>
  </r>
  <r>
    <n v="2013"/>
    <s v="Convenience stores"/>
    <x v="5"/>
    <s v="Delta"/>
    <n v="1464"/>
    <n v="2.41"/>
    <n v="3.6"/>
    <n v="5270.4000000000005"/>
    <n v="1742.1599999999999"/>
  </r>
  <r>
    <n v="2013"/>
    <s v="Convenience stores"/>
    <x v="5"/>
    <s v="Delta"/>
    <n v="2328"/>
    <n v="2.4700000000000002"/>
    <n v="3.97"/>
    <n v="9242.16"/>
    <n v="3492"/>
  </r>
  <r>
    <n v="2013"/>
    <s v="Convenience stores"/>
    <x v="5"/>
    <s v="Delta"/>
    <n v="1968"/>
    <n v="2.4"/>
    <n v="3.32"/>
    <n v="6533.7599999999993"/>
    <n v="1810.56"/>
  </r>
  <r>
    <n v="2013"/>
    <s v="Convenience stores"/>
    <x v="5"/>
    <s v="Delta"/>
    <n v="2580"/>
    <n v="2.44"/>
    <n v="3.72"/>
    <n v="9597.6"/>
    <n v="3302.4000000000005"/>
  </r>
  <r>
    <n v="2013"/>
    <s v="Convenience stores"/>
    <x v="5"/>
    <s v="Delta"/>
    <n v="2580"/>
    <n v="2.99"/>
    <n v="3.93"/>
    <n v="10139.4"/>
    <n v="2425.1999999999998"/>
  </r>
  <r>
    <n v="2013"/>
    <s v="Convenience stores"/>
    <x v="5"/>
    <s v="Milky"/>
    <n v="2340"/>
    <n v="2.81"/>
    <n v="3.78"/>
    <n v="8845.1999999999989"/>
    <n v="2269.7999999999993"/>
  </r>
  <r>
    <n v="2013"/>
    <s v="Convenience stores"/>
    <x v="4"/>
    <s v="Suchard"/>
    <n v="876"/>
    <n v="1.22"/>
    <n v="1.76"/>
    <n v="1541.76"/>
    <n v="473.04"/>
  </r>
  <r>
    <n v="2013"/>
    <s v="Convenience stores"/>
    <x v="4"/>
    <s v="Suchard"/>
    <n v="1080"/>
    <n v="1.34"/>
    <n v="1.79"/>
    <n v="1933.2"/>
    <n v="485.99999999999994"/>
  </r>
  <r>
    <n v="2013"/>
    <s v="Convenience stores"/>
    <x v="4"/>
    <s v="Suchard"/>
    <n v="1092"/>
    <n v="1.43"/>
    <n v="1.85"/>
    <n v="2020.2"/>
    <n v="458.64000000000016"/>
  </r>
  <r>
    <n v="2013"/>
    <s v="Convenience stores"/>
    <x v="4"/>
    <s v="Suchard"/>
    <n v="1104"/>
    <n v="1.4"/>
    <n v="1.81"/>
    <n v="1998.24"/>
    <n v="452.64000000000016"/>
  </r>
  <r>
    <n v="2013"/>
    <s v="Convenience stores"/>
    <x v="4"/>
    <s v="Suchard"/>
    <n v="1152"/>
    <n v="1.43"/>
    <n v="1.66"/>
    <n v="1912.32"/>
    <n v="264.95999999999998"/>
  </r>
  <r>
    <n v="2013"/>
    <s v="Convenience stores"/>
    <x v="4"/>
    <s v="Suchard"/>
    <n v="1284"/>
    <n v="1.27"/>
    <n v="1.65"/>
    <n v="2118.6"/>
    <n v="487.91999999999985"/>
  </r>
  <r>
    <n v="2013"/>
    <s v="Convenience stores"/>
    <x v="4"/>
    <s v="Suchard"/>
    <n v="1020"/>
    <n v="1.1399999999999999"/>
    <n v="1.83"/>
    <n v="1866.6000000000001"/>
    <n v="703.80000000000018"/>
  </r>
  <r>
    <n v="2013"/>
    <s v="Convenience stores"/>
    <x v="4"/>
    <s v="Suchard"/>
    <n v="1248"/>
    <n v="1.44"/>
    <n v="1.77"/>
    <n v="2208.96"/>
    <n v="411.84000000000009"/>
  </r>
  <r>
    <n v="2013"/>
    <s v="Convenience stores"/>
    <x v="4"/>
    <s v="Suchard"/>
    <n v="756"/>
    <n v="1.4"/>
    <n v="1.79"/>
    <n v="1353.24"/>
    <n v="294.84000000000009"/>
  </r>
  <r>
    <n v="2013"/>
    <s v="Convenience stores"/>
    <x v="4"/>
    <s v="Suchard"/>
    <n v="1032"/>
    <n v="1.45"/>
    <n v="1.63"/>
    <n v="1682.1599999999999"/>
    <n v="185.75999999999993"/>
  </r>
  <r>
    <n v="2013"/>
    <s v="Convenience stores"/>
    <x v="4"/>
    <s v="Suchard"/>
    <n v="660"/>
    <n v="1.33"/>
    <n v="1.62"/>
    <n v="1069.2"/>
    <n v="191.40000000000003"/>
  </r>
  <r>
    <n v="2013"/>
    <s v="Convenience stores"/>
    <x v="4"/>
    <s v="Suchard"/>
    <n v="888"/>
    <n v="1.45"/>
    <n v="1.61"/>
    <n v="1429.68"/>
    <n v="142.08000000000013"/>
  </r>
  <r>
    <n v="2013"/>
    <s v="Convenience stores"/>
    <x v="4"/>
    <s v="Suchard"/>
    <n v="636"/>
    <n v="1.49"/>
    <n v="1.61"/>
    <n v="1023.96"/>
    <n v="76.320000000000064"/>
  </r>
  <r>
    <n v="2013"/>
    <s v="Convenience stores"/>
    <x v="4"/>
    <s v="Suchard"/>
    <n v="1056"/>
    <n v="1.3"/>
    <n v="1.81"/>
    <n v="1911.3600000000001"/>
    <n v="538.56000000000006"/>
  </r>
  <r>
    <n v="2013"/>
    <s v="Convenience stores"/>
    <x v="4"/>
    <s v="Suchard"/>
    <n v="996"/>
    <n v="1.43"/>
    <n v="1.62"/>
    <n v="1613.5200000000002"/>
    <n v="189.24000000000018"/>
  </r>
  <r>
    <n v="2013"/>
    <s v="Convenience stores"/>
    <x v="5"/>
    <s v="Creamy treat"/>
    <n v="2508"/>
    <n v="2.72"/>
    <n v="3.88"/>
    <n v="9731.0399999999991"/>
    <n v="2909.2799999999993"/>
  </r>
  <r>
    <n v="2013"/>
    <s v="Convenience stores"/>
    <x v="5"/>
    <s v="Creamy treat"/>
    <n v="1764"/>
    <n v="2.76"/>
    <n v="3.61"/>
    <n v="6368.04"/>
    <n v="1499.4"/>
  </r>
  <r>
    <n v="2013"/>
    <s v="Convenience stores"/>
    <x v="5"/>
    <s v="Creamy treat"/>
    <n v="2580"/>
    <n v="2.79"/>
    <n v="3.59"/>
    <n v="9262.1999999999989"/>
    <n v="2063.9999999999995"/>
  </r>
  <r>
    <n v="2013"/>
    <s v="Convenience stores"/>
    <x v="5"/>
    <s v="Creamy treat"/>
    <n v="2748"/>
    <n v="2.4700000000000002"/>
    <n v="3.65"/>
    <n v="10030.199999999999"/>
    <n v="3242.6399999999994"/>
  </r>
  <r>
    <n v="2013"/>
    <s v="Convenience stores"/>
    <x v="5"/>
    <s v="Creamy treat"/>
    <n v="1836"/>
    <n v="2.57"/>
    <n v="3.63"/>
    <n v="6664.6799999999994"/>
    <n v="1946.16"/>
  </r>
  <r>
    <n v="2013"/>
    <s v="Convenience stores"/>
    <x v="5"/>
    <s v="Creamy treat"/>
    <n v="1368"/>
    <n v="2.86"/>
    <n v="3.92"/>
    <n v="5362.5599999999995"/>
    <n v="1450.0800000000002"/>
  </r>
  <r>
    <n v="2013"/>
    <s v="Convenience stores"/>
    <x v="1"/>
    <s v="Kimbo"/>
    <n v="7860"/>
    <n v="0.56000000000000005"/>
    <n v="1.1299999999999999"/>
    <n v="8881.7999999999993"/>
    <n v="4480.1999999999989"/>
  </r>
  <r>
    <n v="2013"/>
    <s v="Convenience stores"/>
    <x v="1"/>
    <s v="Kimbo"/>
    <n v="5544"/>
    <n v="0.59"/>
    <n v="1.0900000000000001"/>
    <n v="6042.96"/>
    <n v="2772.0000000000005"/>
  </r>
  <r>
    <n v="2013"/>
    <s v="Convenience stores"/>
    <x v="1"/>
    <s v="Kimbo"/>
    <n v="7020"/>
    <n v="0.4"/>
    <n v="1.1599999999999999"/>
    <n v="8143.2"/>
    <n v="5335.1999999999989"/>
  </r>
  <r>
    <n v="2013"/>
    <s v="Convenience stores"/>
    <x v="1"/>
    <s v="Kimbo"/>
    <n v="7068"/>
    <n v="1"/>
    <n v="0.91"/>
    <n v="6431.88"/>
    <n v="-636.11999999999978"/>
  </r>
  <r>
    <n v="2013"/>
    <s v="Convenience stores"/>
    <x v="1"/>
    <s v="Kimbo"/>
    <n v="7536"/>
    <n v="0.67"/>
    <n v="1.17"/>
    <n v="8817.119999999999"/>
    <n v="3767.9999999999991"/>
  </r>
  <r>
    <n v="2013"/>
    <s v="Convenience stores"/>
    <x v="1"/>
    <s v="Kimbo"/>
    <n v="6456"/>
    <n v="0.94"/>
    <n v="1.0900000000000001"/>
    <n v="7037.0400000000009"/>
    <n v="968.40000000000089"/>
  </r>
  <r>
    <n v="2013"/>
    <s v="Convenience stores"/>
    <x v="1"/>
    <s v="Kimbo"/>
    <n v="5076"/>
    <n v="0.48"/>
    <n v="0.92"/>
    <n v="4669.92"/>
    <n v="2233.4400000000005"/>
  </r>
  <r>
    <n v="2013"/>
    <s v="Convenience stores"/>
    <x v="1"/>
    <s v="Kimbo"/>
    <n v="6336"/>
    <n v="0.79"/>
    <n v="0.99"/>
    <n v="6272.64"/>
    <n v="1267.1999999999998"/>
  </r>
  <r>
    <n v="2013"/>
    <s v="Convenience stores"/>
    <x v="1"/>
    <s v="Kimbo"/>
    <n v="8100"/>
    <n v="0.73"/>
    <n v="0.99"/>
    <n v="8019"/>
    <n v="2106"/>
  </r>
  <r>
    <n v="2013"/>
    <s v="Convenience stores"/>
    <x v="1"/>
    <s v="Kimbo"/>
    <n v="5340"/>
    <n v="1.1599999999999999"/>
    <n v="1.05"/>
    <n v="5607"/>
    <n v="-587.3999999999993"/>
  </r>
  <r>
    <n v="2013"/>
    <s v="Convenience stores"/>
    <x v="1"/>
    <s v="Kimbo"/>
    <n v="9420"/>
    <n v="1.08"/>
    <n v="1.07"/>
    <n v="10079.400000000001"/>
    <n v="-94.200000000000088"/>
  </r>
  <r>
    <n v="2013"/>
    <s v="Convenience stores"/>
    <x v="1"/>
    <s v="Kimbo"/>
    <n v="8832"/>
    <n v="0.67"/>
    <n v="1.2"/>
    <n v="10598.4"/>
    <n v="4680.9599999999991"/>
  </r>
  <r>
    <n v="2013"/>
    <s v="Convenience stores"/>
    <x v="1"/>
    <s v="Kimbo"/>
    <n v="5340"/>
    <n v="0.63"/>
    <n v="0.96"/>
    <n v="5126.3999999999996"/>
    <n v="1762.1999999999998"/>
  </r>
  <r>
    <n v="2013"/>
    <s v="Convenience stores"/>
    <x v="1"/>
    <s v="Kimbo"/>
    <n v="6144"/>
    <n v="0.64"/>
    <n v="0.96"/>
    <n v="5898.24"/>
    <n v="1966.0799999999997"/>
  </r>
  <r>
    <n v="2013"/>
    <s v="Convenience stores"/>
    <x v="1"/>
    <s v="Kimbo"/>
    <n v="6564"/>
    <n v="1.05"/>
    <n v="1.02"/>
    <n v="6695.28"/>
    <n v="-196.92000000000019"/>
  </r>
  <r>
    <n v="2013"/>
    <s v="Convenience stores"/>
    <x v="1"/>
    <s v="Kimbo"/>
    <n v="6336"/>
    <n v="0.99"/>
    <n v="1.0900000000000001"/>
    <n v="6906.2400000000007"/>
    <n v="633.60000000000059"/>
  </r>
  <r>
    <n v="2013"/>
    <s v="Convenience stores"/>
    <x v="1"/>
    <s v="Kimbo"/>
    <n v="6828"/>
    <n v="0.4"/>
    <n v="0.96"/>
    <n v="6554.88"/>
    <n v="3823.6799999999994"/>
  </r>
  <r>
    <n v="2013"/>
    <s v="Convenience stores"/>
    <x v="1"/>
    <s v="Kimbo"/>
    <n v="5136"/>
    <n v="1.19"/>
    <n v="0.91"/>
    <n v="4673.76"/>
    <n v="-1438.0799999999995"/>
  </r>
  <r>
    <n v="2013"/>
    <s v="Convenience stores"/>
    <x v="1"/>
    <s v="Kimbo"/>
    <n v="7056"/>
    <n v="0.4"/>
    <n v="1.06"/>
    <n v="7479.3600000000006"/>
    <n v="4656.96"/>
  </r>
  <r>
    <n v="2013"/>
    <s v="Convenience stores"/>
    <x v="10"/>
    <s v="Chocopops"/>
    <n v="300"/>
    <n v="1.48"/>
    <n v="1.73"/>
    <n v="519"/>
    <n v="75"/>
  </r>
  <r>
    <n v="2013"/>
    <s v="Convenience stores"/>
    <x v="10"/>
    <s v="Chocopops"/>
    <n v="348"/>
    <n v="1.46"/>
    <n v="1.78"/>
    <n v="619.44000000000005"/>
    <n v="111.36000000000003"/>
  </r>
  <r>
    <n v="2013"/>
    <s v="Convenience stores"/>
    <x v="10"/>
    <s v="Chocopops"/>
    <n v="636"/>
    <n v="1.59"/>
    <n v="1.78"/>
    <n v="1132.08"/>
    <n v="120.83999999999996"/>
  </r>
  <r>
    <n v="2013"/>
    <s v="Convenience stores"/>
    <x v="10"/>
    <s v="Chocopops"/>
    <n v="252"/>
    <n v="1.49"/>
    <n v="1.75"/>
    <n v="441"/>
    <n v="65.52"/>
  </r>
  <r>
    <n v="2013"/>
    <s v="Convenience stores"/>
    <x v="10"/>
    <s v="Chocopops"/>
    <n v="420"/>
    <n v="1.54"/>
    <n v="1.87"/>
    <n v="785.40000000000009"/>
    <n v="138.60000000000002"/>
  </r>
  <r>
    <n v="2013"/>
    <s v="Convenience stores"/>
    <x v="10"/>
    <s v="Chocopops"/>
    <n v="456"/>
    <n v="1.4"/>
    <n v="1.83"/>
    <n v="834.48"/>
    <n v="196.08000000000007"/>
  </r>
  <r>
    <n v="2013"/>
    <s v="Convenience stores"/>
    <x v="10"/>
    <s v="Chocopops"/>
    <n v="420"/>
    <n v="1.43"/>
    <n v="1.75"/>
    <n v="735"/>
    <n v="134.40000000000003"/>
  </r>
  <r>
    <n v="2013"/>
    <s v="Convenience stores"/>
    <x v="10"/>
    <s v="Chocopops"/>
    <n v="576"/>
    <n v="1.43"/>
    <n v="1.71"/>
    <n v="984.96"/>
    <n v="161.28000000000003"/>
  </r>
  <r>
    <n v="2013"/>
    <s v="Convenience stores"/>
    <x v="10"/>
    <s v="Chocopops"/>
    <n v="288"/>
    <n v="1.55"/>
    <n v="1.9"/>
    <n v="547.19999999999993"/>
    <n v="100.79999999999995"/>
  </r>
  <r>
    <n v="2013"/>
    <s v="Convenience stores"/>
    <x v="10"/>
    <s v="Chocopops"/>
    <n v="648"/>
    <n v="1.47"/>
    <n v="1.88"/>
    <n v="1218.24"/>
    <n v="265.67999999999995"/>
  </r>
  <r>
    <n v="2013"/>
    <s v="Convenience stores"/>
    <x v="10"/>
    <s v="Chocopops"/>
    <n v="588"/>
    <n v="1.41"/>
    <n v="1.7"/>
    <n v="999.6"/>
    <n v="170.52"/>
  </r>
  <r>
    <n v="2013"/>
    <s v="Convenience stores"/>
    <x v="10"/>
    <s v="Chocopops"/>
    <n v="492"/>
    <n v="1.41"/>
    <n v="1.75"/>
    <n v="861"/>
    <n v="167.28000000000003"/>
  </r>
  <r>
    <n v="2013"/>
    <s v="Convenience stores"/>
    <x v="10"/>
    <s v="Chocopops"/>
    <n v="396"/>
    <n v="1.47"/>
    <n v="1.78"/>
    <n v="704.88"/>
    <n v="122.76000000000002"/>
  </r>
  <r>
    <n v="2013"/>
    <s v="Convenience stores"/>
    <x v="10"/>
    <s v="Chocopops"/>
    <n v="552"/>
    <n v="1.5"/>
    <n v="1.84"/>
    <n v="1015.6800000000001"/>
    <n v="187.68000000000004"/>
  </r>
  <r>
    <n v="2013"/>
    <s v="Convenience stores"/>
    <x v="10"/>
    <s v="Chocopops"/>
    <n v="708"/>
    <n v="1.51"/>
    <n v="1.85"/>
    <n v="1309.8"/>
    <n v="240.72000000000006"/>
  </r>
  <r>
    <n v="2013"/>
    <s v="Convenience stores"/>
    <x v="10"/>
    <s v="Chocopops"/>
    <n v="660"/>
    <n v="1.52"/>
    <n v="1.87"/>
    <n v="1234.2"/>
    <n v="231.00000000000006"/>
  </r>
  <r>
    <n v="2013"/>
    <s v="Convenience stores"/>
    <x v="10"/>
    <s v="Chocopops"/>
    <n v="384"/>
    <n v="1.57"/>
    <n v="1.8"/>
    <n v="691.2"/>
    <n v="88.32"/>
  </r>
  <r>
    <n v="2013"/>
    <s v="Convenience stores"/>
    <x v="10"/>
    <s v="Chocopops"/>
    <n v="396"/>
    <n v="1.52"/>
    <n v="1.86"/>
    <n v="736.56000000000006"/>
    <n v="134.64000000000004"/>
  </r>
  <r>
    <n v="2013"/>
    <s v="Convenience stores"/>
    <x v="10"/>
    <s v="Chocopops"/>
    <n v="456"/>
    <n v="1.56"/>
    <n v="1.79"/>
    <n v="816.24"/>
    <n v="104.88"/>
  </r>
  <r>
    <n v="2013"/>
    <s v="Convenience stores"/>
    <x v="10"/>
    <s v="Chocopops"/>
    <n v="480"/>
    <n v="1.46"/>
    <n v="1.74"/>
    <n v="835.2"/>
    <n v="134.4"/>
  </r>
  <r>
    <n v="2013"/>
    <s v="Convenience stores"/>
    <x v="10"/>
    <s v="Chocopops"/>
    <n v="648"/>
    <n v="1.54"/>
    <n v="1.8"/>
    <n v="1166.4000000000001"/>
    <n v="168.48000000000002"/>
  </r>
  <r>
    <n v="2013"/>
    <s v="Convenience stores"/>
    <x v="10"/>
    <s v="Chocopops"/>
    <n v="564"/>
    <n v="1.5"/>
    <n v="1.83"/>
    <n v="1032.1200000000001"/>
    <n v="186.12000000000003"/>
  </r>
  <r>
    <n v="2013"/>
    <s v="Convenience stores"/>
    <x v="10"/>
    <s v="Chocopops"/>
    <n v="516"/>
    <n v="1.59"/>
    <n v="1.81"/>
    <n v="933.96"/>
    <n v="113.51999999999998"/>
  </r>
  <r>
    <n v="2013"/>
    <s v="Convenience stores"/>
    <x v="10"/>
    <s v="Chocopops"/>
    <n v="420"/>
    <n v="1.54"/>
    <n v="1.75"/>
    <n v="735"/>
    <n v="88.199999999999989"/>
  </r>
  <r>
    <n v="2013"/>
    <s v="Convenience stores"/>
    <x v="10"/>
    <s v="Chocopops"/>
    <n v="588"/>
    <n v="1.6"/>
    <n v="1.7"/>
    <n v="999.6"/>
    <n v="58.799999999999919"/>
  </r>
  <r>
    <n v="2013"/>
    <s v="Convenience stores"/>
    <x v="10"/>
    <s v="Chocopops"/>
    <n v="636"/>
    <n v="1.51"/>
    <n v="1.89"/>
    <n v="1202.04"/>
    <n v="241.67999999999992"/>
  </r>
  <r>
    <n v="2013"/>
    <s v="Convenience stores"/>
    <x v="10"/>
    <s v="Chocopops"/>
    <n v="384"/>
    <n v="1.52"/>
    <n v="1.8"/>
    <n v="691.2"/>
    <n v="107.52000000000001"/>
  </r>
  <r>
    <n v="2013"/>
    <s v="Convenience stores"/>
    <x v="10"/>
    <s v="Chocopops"/>
    <n v="696"/>
    <n v="1.58"/>
    <n v="1.86"/>
    <n v="1294.5600000000002"/>
    <n v="194.88000000000002"/>
  </r>
  <r>
    <n v="2013"/>
    <s v="Convenience stores"/>
    <x v="10"/>
    <s v="Chocopops"/>
    <n v="576"/>
    <n v="1.4"/>
    <n v="1.85"/>
    <n v="1065.6000000000001"/>
    <n v="259.2000000000001"/>
  </r>
  <r>
    <n v="2013"/>
    <s v="Convenience stores"/>
    <x v="10"/>
    <s v="Chocopops"/>
    <n v="720"/>
    <n v="1.49"/>
    <n v="1.76"/>
    <n v="1267.2"/>
    <n v="194.4"/>
  </r>
  <r>
    <n v="2013"/>
    <s v="Convenience stores"/>
    <x v="10"/>
    <s v="Chocopops"/>
    <n v="552"/>
    <n v="1.6"/>
    <n v="1.7"/>
    <n v="938.4"/>
    <n v="55.199999999999925"/>
  </r>
  <r>
    <n v="2013"/>
    <s v="Convenience stores"/>
    <x v="10"/>
    <s v="Chocopops"/>
    <n v="564"/>
    <n v="1.46"/>
    <n v="1.79"/>
    <n v="1009.5600000000001"/>
    <n v="186.12000000000003"/>
  </r>
  <r>
    <n v="2013"/>
    <s v="Convenience stores"/>
    <x v="10"/>
    <s v="Chocopops"/>
    <n v="660"/>
    <n v="1.55"/>
    <n v="1.72"/>
    <n v="1135.2"/>
    <n v="112.19999999999996"/>
  </r>
  <r>
    <n v="2013"/>
    <s v="Convenience stores"/>
    <x v="10"/>
    <s v="Chocopops"/>
    <n v="624"/>
    <n v="1.46"/>
    <n v="1.83"/>
    <n v="1141.92"/>
    <n v="230.88000000000005"/>
  </r>
  <r>
    <n v="2013"/>
    <s v="Convenience stores"/>
    <x v="10"/>
    <s v="Chocopops"/>
    <n v="540"/>
    <n v="1.41"/>
    <n v="1.81"/>
    <n v="977.4"/>
    <n v="216.00000000000009"/>
  </r>
  <r>
    <n v="2013"/>
    <s v="Convenience stores"/>
    <x v="10"/>
    <s v="Chocopops"/>
    <n v="696"/>
    <n v="1.47"/>
    <n v="1.8"/>
    <n v="1252.8"/>
    <n v="229.68000000000006"/>
  </r>
  <r>
    <n v="2013"/>
    <s v="Convenience stores"/>
    <x v="10"/>
    <s v="Chocopops"/>
    <n v="432"/>
    <n v="1.46"/>
    <n v="1.79"/>
    <n v="773.28"/>
    <n v="142.56000000000003"/>
  </r>
  <r>
    <n v="2013"/>
    <s v="Convenience stores"/>
    <x v="10"/>
    <s v="Chocopops"/>
    <n v="648"/>
    <n v="1.4"/>
    <n v="1.8"/>
    <n v="1166.4000000000001"/>
    <n v="259.2000000000001"/>
  </r>
  <r>
    <n v="2013"/>
    <s v="Convenience stores"/>
    <x v="10"/>
    <s v="Chocopops"/>
    <n v="528"/>
    <n v="1.45"/>
    <n v="1.71"/>
    <n v="902.88"/>
    <n v="137.28"/>
  </r>
  <r>
    <n v="2013"/>
    <s v="Convenience stores"/>
    <x v="10"/>
    <s v="Chocopops"/>
    <n v="240"/>
    <n v="1.48"/>
    <n v="1.85"/>
    <n v="444"/>
    <n v="88.800000000000026"/>
  </r>
  <r>
    <n v="2013"/>
    <s v="Convenience stores"/>
    <x v="10"/>
    <s v="Chocopops"/>
    <n v="396"/>
    <n v="1.59"/>
    <n v="1.72"/>
    <n v="681.12"/>
    <n v="51.479999999999961"/>
  </r>
  <r>
    <n v="2013"/>
    <s v="Convenience stores"/>
    <x v="10"/>
    <s v="Chocopops"/>
    <n v="408"/>
    <n v="1.55"/>
    <n v="1.78"/>
    <n v="726.24"/>
    <n v="93.839999999999989"/>
  </r>
  <r>
    <n v="2013"/>
    <s v="Convenience stores"/>
    <x v="10"/>
    <s v="Chocopops"/>
    <n v="588"/>
    <n v="1.42"/>
    <n v="1.79"/>
    <n v="1052.52"/>
    <n v="217.56000000000006"/>
  </r>
  <r>
    <n v="2013"/>
    <s v="Convenience stores"/>
    <x v="10"/>
    <s v="Chocopops"/>
    <n v="252"/>
    <n v="1.46"/>
    <n v="1.81"/>
    <n v="456.12"/>
    <n v="88.200000000000017"/>
  </r>
  <r>
    <n v="2013"/>
    <s v="Convenience stores"/>
    <x v="10"/>
    <s v="Chocopops"/>
    <n v="600"/>
    <n v="1.41"/>
    <n v="1.84"/>
    <n v="1104"/>
    <n v="258.00000000000011"/>
  </r>
  <r>
    <n v="2013"/>
    <s v="Convenience stores"/>
    <x v="10"/>
    <s v="Chocopops"/>
    <n v="408"/>
    <n v="1.6"/>
    <n v="1.88"/>
    <n v="767.04"/>
    <n v="114.23999999999992"/>
  </r>
  <r>
    <n v="2013"/>
    <s v="Convenience stores"/>
    <x v="10"/>
    <s v="Chocopops"/>
    <n v="396"/>
    <n v="1.55"/>
    <n v="1.77"/>
    <n v="700.92"/>
    <n v="87.11999999999999"/>
  </r>
  <r>
    <n v="2013"/>
    <s v="Convenience stores"/>
    <x v="10"/>
    <s v="Chocopops"/>
    <n v="636"/>
    <n v="1.57"/>
    <n v="1.77"/>
    <n v="1125.72"/>
    <n v="127.19999999999997"/>
  </r>
  <r>
    <n v="2013"/>
    <s v="Convenience stores"/>
    <x v="10"/>
    <s v="Chocopops"/>
    <n v="600"/>
    <n v="1.56"/>
    <n v="1.85"/>
    <n v="1110"/>
    <n v="174.00000000000003"/>
  </r>
  <r>
    <n v="2013"/>
    <s v="Convenience stores"/>
    <x v="10"/>
    <s v="Chocopops"/>
    <n v="324"/>
    <n v="1.5"/>
    <n v="1.9"/>
    <n v="615.6"/>
    <n v="129.59999999999997"/>
  </r>
  <r>
    <n v="2013"/>
    <s v="Convenience stores"/>
    <x v="10"/>
    <s v="Chocopops"/>
    <n v="264"/>
    <n v="1.57"/>
    <n v="1.85"/>
    <n v="488.40000000000003"/>
    <n v="73.92"/>
  </r>
  <r>
    <n v="2013"/>
    <s v="Convenience stores"/>
    <x v="10"/>
    <s v="Chocopops"/>
    <n v="396"/>
    <n v="1.55"/>
    <n v="1.85"/>
    <n v="732.6"/>
    <n v="118.80000000000001"/>
  </r>
  <r>
    <n v="2013"/>
    <s v="Convenience stores"/>
    <x v="10"/>
    <s v="Chocopops"/>
    <n v="636"/>
    <n v="1.59"/>
    <n v="1.86"/>
    <n v="1182.96"/>
    <n v="171.72"/>
  </r>
  <r>
    <n v="2013"/>
    <s v="Convenience stores"/>
    <x v="10"/>
    <s v="Chocopops"/>
    <n v="660"/>
    <n v="1.51"/>
    <n v="1.81"/>
    <n v="1194.6000000000001"/>
    <n v="198.00000000000003"/>
  </r>
  <r>
    <n v="2013"/>
    <s v="Convenience stores"/>
    <x v="10"/>
    <s v="Chocopops"/>
    <n v="252"/>
    <n v="1.47"/>
    <n v="1.71"/>
    <n v="430.92"/>
    <n v="60.48"/>
  </r>
  <r>
    <n v="2013"/>
    <s v="Convenience stores"/>
    <x v="10"/>
    <s v="Chocopops"/>
    <n v="564"/>
    <n v="1.59"/>
    <n v="1.8"/>
    <n v="1015.2"/>
    <n v="118.43999999999998"/>
  </r>
  <r>
    <n v="2013"/>
    <s v="Convenience stores"/>
    <x v="10"/>
    <s v="Chocopops"/>
    <n v="348"/>
    <n v="1.54"/>
    <n v="1.73"/>
    <n v="602.04"/>
    <n v="66.119999999999976"/>
  </r>
  <r>
    <n v="2013"/>
    <s v="Convenience stores"/>
    <x v="10"/>
    <s v="Chocopops"/>
    <n v="468"/>
    <n v="1.42"/>
    <n v="1.73"/>
    <n v="809.64"/>
    <n v="145.08000000000001"/>
  </r>
  <r>
    <n v="2013"/>
    <s v="Convenience stores"/>
    <x v="10"/>
    <s v="Chocopops"/>
    <n v="480"/>
    <n v="1.5"/>
    <n v="1.75"/>
    <n v="840"/>
    <n v="120"/>
  </r>
  <r>
    <n v="2013"/>
    <s v="Convenience stores"/>
    <x v="10"/>
    <s v="Chocopops"/>
    <n v="660"/>
    <n v="1.51"/>
    <n v="1.89"/>
    <n v="1247.3999999999999"/>
    <n v="250.79999999999993"/>
  </r>
  <r>
    <n v="2013"/>
    <s v="Convenience stores"/>
    <x v="10"/>
    <s v="Chocopops"/>
    <n v="648"/>
    <n v="1.49"/>
    <n v="1.79"/>
    <n v="1159.92"/>
    <n v="194.40000000000003"/>
  </r>
  <r>
    <n v="2013"/>
    <s v="Convenience stores"/>
    <x v="10"/>
    <s v="Chocopops"/>
    <n v="708"/>
    <n v="1.56"/>
    <n v="1.73"/>
    <n v="1224.8399999999999"/>
    <n v="120.35999999999996"/>
  </r>
  <r>
    <n v="2013"/>
    <s v="Convenience stores"/>
    <x v="10"/>
    <s v="Chocopops"/>
    <n v="324"/>
    <n v="1.44"/>
    <n v="1.89"/>
    <n v="612.36"/>
    <n v="145.79999999999998"/>
  </r>
  <r>
    <n v="2013"/>
    <s v="Convenience stores"/>
    <x v="10"/>
    <s v="Chocopops"/>
    <n v="240"/>
    <n v="1.48"/>
    <n v="1.72"/>
    <n v="412.8"/>
    <n v="57.599999999999994"/>
  </r>
  <r>
    <n v="2013"/>
    <s v="Convenience stores"/>
    <x v="10"/>
    <s v="Chocopops"/>
    <n v="360"/>
    <n v="1.58"/>
    <n v="1.8"/>
    <n v="648"/>
    <n v="79.199999999999989"/>
  </r>
  <r>
    <n v="2013"/>
    <s v="Convenience stores"/>
    <x v="10"/>
    <s v="Chocopops"/>
    <n v="660"/>
    <n v="1.47"/>
    <n v="1.84"/>
    <n v="1214.4000000000001"/>
    <n v="244.20000000000007"/>
  </r>
  <r>
    <n v="2013"/>
    <s v="Convenience stores"/>
    <x v="10"/>
    <s v="Chocopops"/>
    <n v="300"/>
    <n v="1.44"/>
    <n v="1.72"/>
    <n v="516"/>
    <n v="84.000000000000014"/>
  </r>
  <r>
    <n v="2013"/>
    <s v="Convenience stores"/>
    <x v="10"/>
    <s v="Chocopops"/>
    <n v="240"/>
    <n v="1.52"/>
    <n v="1.78"/>
    <n v="427.2"/>
    <n v="62.400000000000006"/>
  </r>
  <r>
    <n v="2013"/>
    <s v="Convenience stores"/>
    <x v="10"/>
    <s v="Chocopops"/>
    <n v="672"/>
    <n v="1.5"/>
    <n v="1.73"/>
    <n v="1162.56"/>
    <n v="154.56"/>
  </r>
  <r>
    <n v="2013"/>
    <s v="Convenience stores"/>
    <x v="10"/>
    <s v="Chocopops"/>
    <n v="420"/>
    <n v="1.54"/>
    <n v="1.85"/>
    <n v="777"/>
    <n v="130.20000000000002"/>
  </r>
  <r>
    <n v="2013"/>
    <s v="Convenience stores"/>
    <x v="10"/>
    <s v="Chocopops"/>
    <n v="540"/>
    <n v="1.41"/>
    <n v="1.74"/>
    <n v="939.6"/>
    <n v="178.20000000000005"/>
  </r>
  <r>
    <n v="2013"/>
    <s v="Convenience stores"/>
    <x v="10"/>
    <s v="Chocopops"/>
    <n v="516"/>
    <n v="1.57"/>
    <n v="1.9"/>
    <n v="980.4"/>
    <n v="170.27999999999992"/>
  </r>
  <r>
    <n v="2013"/>
    <s v="Convenience stores"/>
    <x v="10"/>
    <s v="Chocopops"/>
    <n v="384"/>
    <n v="1.45"/>
    <n v="1.75"/>
    <n v="672"/>
    <n v="115.20000000000002"/>
  </r>
  <r>
    <n v="2013"/>
    <s v="Convenience stores"/>
    <x v="10"/>
    <s v="Chocopops"/>
    <n v="384"/>
    <n v="1.54"/>
    <n v="1.82"/>
    <n v="698.88"/>
    <n v="107.52000000000001"/>
  </r>
  <r>
    <n v="2013"/>
    <s v="Convenience stores"/>
    <x v="10"/>
    <s v="Chocopops"/>
    <n v="504"/>
    <n v="1.55"/>
    <n v="1.89"/>
    <n v="952.56"/>
    <n v="171.35999999999993"/>
  </r>
  <r>
    <n v="2013"/>
    <s v="Convenience stores"/>
    <x v="10"/>
    <s v="Chocopops"/>
    <n v="480"/>
    <n v="1.4"/>
    <n v="1.88"/>
    <n v="902.4"/>
    <n v="230.39999999999998"/>
  </r>
  <r>
    <n v="2013"/>
    <s v="Convenience stores"/>
    <x v="10"/>
    <s v="Chocopops"/>
    <n v="588"/>
    <n v="1.53"/>
    <n v="1.75"/>
    <n v="1029"/>
    <n v="129.35999999999999"/>
  </r>
  <r>
    <n v="2013"/>
    <s v="Convenience stores"/>
    <x v="10"/>
    <s v="Chocopops"/>
    <n v="324"/>
    <n v="1.48"/>
    <n v="1.89"/>
    <n v="612.36"/>
    <n v="132.83999999999997"/>
  </r>
  <r>
    <n v="2013"/>
    <s v="Convenience stores"/>
    <x v="10"/>
    <s v="Chocopops"/>
    <n v="672"/>
    <n v="1.47"/>
    <n v="1.86"/>
    <n v="1249.92"/>
    <n v="262.0800000000001"/>
  </r>
  <r>
    <n v="2013"/>
    <s v="Convenience stores"/>
    <x v="10"/>
    <s v="Chocopops"/>
    <n v="396"/>
    <n v="1.41"/>
    <n v="1.71"/>
    <n v="677.16"/>
    <n v="118.80000000000001"/>
  </r>
  <r>
    <n v="2013"/>
    <s v="Convenience stores"/>
    <x v="10"/>
    <s v="Chocopops"/>
    <n v="672"/>
    <n v="1.41"/>
    <n v="1.77"/>
    <n v="1189.44"/>
    <n v="241.92000000000007"/>
  </r>
  <r>
    <n v="2013"/>
    <s v="Convenience stores"/>
    <x v="10"/>
    <s v="Chocopops"/>
    <n v="480"/>
    <n v="1.4"/>
    <n v="1.83"/>
    <n v="878.40000000000009"/>
    <n v="206.40000000000009"/>
  </r>
  <r>
    <n v="2013"/>
    <s v="Convenience stores"/>
    <x v="10"/>
    <s v="Chocopops"/>
    <n v="312"/>
    <n v="1.51"/>
    <n v="1.72"/>
    <n v="536.64"/>
    <n v="65.519999999999982"/>
  </r>
  <r>
    <n v="2013"/>
    <s v="Convenience stores"/>
    <x v="10"/>
    <s v="Chocopops"/>
    <n v="480"/>
    <n v="1.42"/>
    <n v="1.81"/>
    <n v="868.80000000000007"/>
    <n v="187.20000000000005"/>
  </r>
  <r>
    <n v="2013"/>
    <s v="Convenience stores"/>
    <x v="10"/>
    <s v="Chocopops"/>
    <n v="612"/>
    <n v="1.54"/>
    <n v="1.72"/>
    <n v="1052.6399999999999"/>
    <n v="110.15999999999997"/>
  </r>
  <r>
    <n v="2013"/>
    <s v="Convenience stores"/>
    <x v="10"/>
    <s v="Chocopops"/>
    <n v="588"/>
    <n v="1.57"/>
    <n v="1.87"/>
    <n v="1099.5600000000002"/>
    <n v="176.40000000000003"/>
  </r>
  <r>
    <n v="2013"/>
    <s v="Convenience stores"/>
    <x v="10"/>
    <s v="Chocopops"/>
    <n v="456"/>
    <n v="1.59"/>
    <n v="1.86"/>
    <n v="848.16000000000008"/>
    <n v="123.12"/>
  </r>
  <r>
    <n v="2013"/>
    <s v="Convenience stores"/>
    <x v="10"/>
    <s v="Chocopops"/>
    <n v="240"/>
    <n v="1.57"/>
    <n v="1.9"/>
    <n v="456"/>
    <n v="79.19999999999996"/>
  </r>
  <r>
    <n v="2013"/>
    <s v="Convenience stores"/>
    <x v="10"/>
    <s v="Chocopops"/>
    <n v="528"/>
    <n v="1.49"/>
    <n v="1.84"/>
    <n v="971.5200000000001"/>
    <n v="184.80000000000004"/>
  </r>
  <r>
    <n v="2013"/>
    <s v="Convenience stores"/>
    <x v="10"/>
    <s v="Chocopops"/>
    <n v="504"/>
    <n v="1.42"/>
    <n v="1.84"/>
    <n v="927.36"/>
    <n v="211.68000000000006"/>
  </r>
  <r>
    <n v="2013"/>
    <s v="Convenience stores"/>
    <x v="4"/>
    <s v="Chocowaff"/>
    <n v="816"/>
    <n v="1.24"/>
    <n v="1.7"/>
    <n v="1387.2"/>
    <n v="375.35999999999996"/>
  </r>
  <r>
    <n v="2013"/>
    <s v="Convenience stores"/>
    <x v="4"/>
    <s v="Chocowaff"/>
    <n v="888"/>
    <n v="1.27"/>
    <n v="1.77"/>
    <n v="1571.76"/>
    <n v="444"/>
  </r>
  <r>
    <n v="2013"/>
    <s v="Convenience stores"/>
    <x v="4"/>
    <s v="Chocowaff"/>
    <n v="1044"/>
    <n v="1.48"/>
    <n v="1.71"/>
    <n v="1785.24"/>
    <n v="240.11999999999998"/>
  </r>
  <r>
    <n v="2013"/>
    <s v="Convenience stores"/>
    <x v="4"/>
    <s v="Chocowaff"/>
    <n v="708"/>
    <n v="1.32"/>
    <n v="1.62"/>
    <n v="1146.96"/>
    <n v="212.40000000000003"/>
  </r>
  <r>
    <n v="2013"/>
    <s v="Convenience stores"/>
    <x v="4"/>
    <s v="Chocowaff"/>
    <n v="1284"/>
    <n v="1.1399999999999999"/>
    <n v="1.6"/>
    <n v="2054.4"/>
    <n v="590.64000000000021"/>
  </r>
  <r>
    <n v="2013"/>
    <s v="Convenience stores"/>
    <x v="4"/>
    <s v="Chocowaff"/>
    <n v="912"/>
    <n v="1.19"/>
    <n v="1.89"/>
    <n v="1723.6799999999998"/>
    <n v="638.4"/>
  </r>
  <r>
    <n v="2013"/>
    <s v="Convenience stores"/>
    <x v="4"/>
    <s v="Chocowaff"/>
    <n v="1104"/>
    <n v="1.42"/>
    <n v="1.73"/>
    <n v="1909.92"/>
    <n v="342.24000000000007"/>
  </r>
  <r>
    <n v="2013"/>
    <s v="Convenience stores"/>
    <x v="4"/>
    <s v="Chocowaff"/>
    <n v="948"/>
    <n v="1.1499999999999999"/>
    <n v="1.9"/>
    <n v="1801.1999999999998"/>
    <n v="711"/>
  </r>
  <r>
    <n v="2013"/>
    <s v="Convenience stores"/>
    <x v="4"/>
    <s v="Chocowaff"/>
    <n v="1116"/>
    <n v="1.1100000000000001"/>
    <n v="1.67"/>
    <n v="1863.72"/>
    <n v="624.95999999999981"/>
  </r>
  <r>
    <n v="2013"/>
    <s v="Convenience stores"/>
    <x v="4"/>
    <s v="Chocowaff"/>
    <n v="1248"/>
    <n v="1.48"/>
    <n v="1.8"/>
    <n v="2246.4"/>
    <n v="399.36000000000007"/>
  </r>
  <r>
    <n v="2013"/>
    <s v="Convenience stores"/>
    <x v="4"/>
    <s v="Chocowaff"/>
    <n v="924"/>
    <n v="1.34"/>
    <n v="1.82"/>
    <n v="1681.68"/>
    <n v="443.52"/>
  </r>
  <r>
    <n v="2013"/>
    <s v="Convenience stores"/>
    <x v="4"/>
    <s v="Chocowaff"/>
    <n v="996"/>
    <n v="1.19"/>
    <n v="1.67"/>
    <n v="1663.32"/>
    <n v="478.08"/>
  </r>
  <r>
    <n v="2013"/>
    <s v="Convenience stores"/>
    <x v="2"/>
    <s v="Dr Pepper"/>
    <n v="180"/>
    <n v="1.01"/>
    <n v="1.29"/>
    <n v="232.20000000000002"/>
    <n v="50.400000000000006"/>
  </r>
  <r>
    <n v="2013"/>
    <s v="Convenience stores"/>
    <x v="2"/>
    <s v="Dr Pepper"/>
    <n v="216"/>
    <n v="1.17"/>
    <n v="1.2"/>
    <n v="259.2"/>
    <n v="6.4800000000000058"/>
  </r>
  <r>
    <n v="2013"/>
    <s v="Convenience stores"/>
    <x v="1"/>
    <s v="Pausa Caffe'"/>
    <n v="5520"/>
    <n v="0.63"/>
    <n v="1.02"/>
    <n v="5630.4000000000005"/>
    <n v="2152.8000000000002"/>
  </r>
  <r>
    <n v="2013"/>
    <s v="Convenience stores"/>
    <x v="1"/>
    <s v="Pausa Caffe'"/>
    <n v="5028"/>
    <n v="0.49"/>
    <n v="1.1299999999999999"/>
    <n v="5681.6399999999994"/>
    <n v="3217.9199999999996"/>
  </r>
  <r>
    <n v="2013"/>
    <s v="Convenience stores"/>
    <x v="1"/>
    <s v="Pausa Caffe'"/>
    <n v="5724"/>
    <n v="1.1000000000000001"/>
    <n v="1.01"/>
    <n v="5781.24"/>
    <n v="-515.16000000000042"/>
  </r>
  <r>
    <n v="2013"/>
    <s v="Convenience stores"/>
    <x v="1"/>
    <s v="Pausa Caffe'"/>
    <n v="5832"/>
    <n v="1.1599999999999999"/>
    <n v="1.03"/>
    <n v="6006.96"/>
    <n v="-758.1599999999994"/>
  </r>
  <r>
    <n v="2013"/>
    <s v="Convenience stores"/>
    <x v="1"/>
    <s v="Pausa Caffe'"/>
    <n v="8748"/>
    <n v="1.1599999999999999"/>
    <n v="1.1200000000000001"/>
    <n v="9797.76"/>
    <n v="-349.91999999999837"/>
  </r>
  <r>
    <n v="2013"/>
    <s v="Convenience stores"/>
    <x v="1"/>
    <s v="Pausa Caffe'"/>
    <n v="6132"/>
    <n v="0.91"/>
    <n v="1.1200000000000001"/>
    <n v="6867.8400000000011"/>
    <n v="1287.7200000000005"/>
  </r>
  <r>
    <n v="2013"/>
    <s v="Convenience stores"/>
    <x v="1"/>
    <s v="Pausa Caffe'"/>
    <n v="5868"/>
    <n v="0.61"/>
    <n v="1.05"/>
    <n v="6161.4000000000005"/>
    <n v="2581.9200000000005"/>
  </r>
  <r>
    <n v="2013"/>
    <s v="Convenience stores"/>
    <x v="1"/>
    <s v="Pausa Caffe'"/>
    <n v="6684"/>
    <n v="0.73"/>
    <n v="1.07"/>
    <n v="7151.88"/>
    <n v="2272.5600000000004"/>
  </r>
  <r>
    <n v="2013"/>
    <s v="Convenience stores"/>
    <x v="1"/>
    <s v="Pausa Caffe'"/>
    <n v="5916"/>
    <n v="0.6"/>
    <n v="1.18"/>
    <n v="6980.8799999999992"/>
    <n v="3431.2799999999997"/>
  </r>
  <r>
    <n v="2013"/>
    <s v="Convenience stores"/>
    <x v="1"/>
    <s v="Pausa Caffe'"/>
    <n v="8736"/>
    <n v="0.92"/>
    <n v="1.08"/>
    <n v="9434.880000000001"/>
    <n v="1397.7600000000002"/>
  </r>
  <r>
    <n v="2013"/>
    <s v="Convenience stores"/>
    <x v="1"/>
    <s v="Pausa Caffe'"/>
    <n v="7128"/>
    <n v="0.95"/>
    <n v="1.1200000000000001"/>
    <n v="7983.3600000000006"/>
    <n v="1211.7600000000011"/>
  </r>
  <r>
    <n v="2013"/>
    <s v="Convenience stores"/>
    <x v="1"/>
    <s v="Pausa Caffe'"/>
    <n v="7260"/>
    <n v="0.52"/>
    <n v="0.98"/>
    <n v="7114.8"/>
    <n v="3339.6"/>
  </r>
  <r>
    <n v="2013"/>
    <s v="Convenience stores"/>
    <x v="1"/>
    <s v="Pausa Caffe'"/>
    <n v="8016"/>
    <n v="1"/>
    <n v="1.07"/>
    <n v="8577.1200000000008"/>
    <n v="561.12000000000046"/>
  </r>
  <r>
    <n v="2013"/>
    <s v="Convenience stores"/>
    <x v="1"/>
    <s v="Pausa Caffe'"/>
    <n v="6348"/>
    <n v="1.07"/>
    <n v="1.1599999999999999"/>
    <n v="7363.6799999999994"/>
    <n v="571.31999999999914"/>
  </r>
  <r>
    <n v="2013"/>
    <s v="Convenience stores"/>
    <x v="1"/>
    <s v="Pausa Caffe'"/>
    <n v="8508"/>
    <n v="1.2"/>
    <n v="1.18"/>
    <n v="10039.439999999999"/>
    <n v="-170.16000000000014"/>
  </r>
  <r>
    <n v="2013"/>
    <s v="Convenience stores"/>
    <x v="1"/>
    <s v="Pausa Caffe'"/>
    <n v="8976"/>
    <n v="1.04"/>
    <n v="1.1100000000000001"/>
    <n v="9963.36"/>
    <n v="628.3200000000005"/>
  </r>
  <r>
    <n v="2013"/>
    <s v="Convenience stores"/>
    <x v="1"/>
    <s v="Pausa Caffe'"/>
    <n v="5640"/>
    <n v="1.04"/>
    <n v="1.02"/>
    <n v="5752.8"/>
    <n v="-112.8000000000001"/>
  </r>
  <r>
    <n v="2013"/>
    <s v="Convenience stores"/>
    <x v="1"/>
    <s v="Pausa Caffe'"/>
    <n v="4872"/>
    <n v="0.84"/>
    <n v="1.05"/>
    <n v="5115.6000000000004"/>
    <n v="1023.1200000000003"/>
  </r>
  <r>
    <n v="2013"/>
    <s v="Convenience stores"/>
    <x v="1"/>
    <s v="Pausa Caffe'"/>
    <n v="8040"/>
    <n v="1.1499999999999999"/>
    <n v="0.93"/>
    <n v="7477.2000000000007"/>
    <n v="-1768.7999999999988"/>
  </r>
  <r>
    <n v="2013"/>
    <s v="Convenience stores"/>
    <x v="1"/>
    <s v="Pausa Caffe'"/>
    <n v="8340"/>
    <n v="0.64"/>
    <n v="0.97"/>
    <n v="8089.8"/>
    <n v="2752.2"/>
  </r>
  <r>
    <n v="2013"/>
    <s v="Convenience stores"/>
    <x v="1"/>
    <s v="Pausa Caffe'"/>
    <n v="7272"/>
    <n v="0.93"/>
    <n v="1.17"/>
    <n v="8508.24"/>
    <n v="1745.2799999999991"/>
  </r>
  <r>
    <n v="2013"/>
    <s v="Convenience stores"/>
    <x v="1"/>
    <s v="Pausa Caffe'"/>
    <n v="6468"/>
    <n v="1.05"/>
    <n v="1.18"/>
    <n v="7632.24"/>
    <n v="840.83999999999935"/>
  </r>
  <r>
    <n v="2013"/>
    <s v="Convenience stores"/>
    <x v="1"/>
    <s v="Pausa Caffe'"/>
    <n v="9060"/>
    <n v="0.55000000000000004"/>
    <n v="1.06"/>
    <n v="9603.6"/>
    <n v="4620.6000000000004"/>
  </r>
  <r>
    <n v="2013"/>
    <s v="Convenience stores"/>
    <x v="1"/>
    <s v="Pausa Caffe'"/>
    <n v="7416"/>
    <n v="0.97"/>
    <n v="0.93"/>
    <n v="6896.88"/>
    <n v="-296.63999999999942"/>
  </r>
  <r>
    <n v="2013"/>
    <s v="Convenience stores"/>
    <x v="1"/>
    <s v="Pausa Caffe'"/>
    <n v="5568"/>
    <n v="0.78"/>
    <n v="0.98"/>
    <n v="5456.64"/>
    <n v="1113.5999999999997"/>
  </r>
  <r>
    <n v="2013"/>
    <s v="Convenience stores"/>
    <x v="1"/>
    <s v="Pausa Caffe'"/>
    <n v="4992"/>
    <n v="1.1100000000000001"/>
    <n v="0.9"/>
    <n v="4492.8"/>
    <n v="-1048.3200000000004"/>
  </r>
  <r>
    <n v="2013"/>
    <s v="Convenience stores"/>
    <x v="1"/>
    <s v="Pausa Caffe'"/>
    <n v="5256"/>
    <n v="0.62"/>
    <n v="0.9"/>
    <n v="4730.4000000000005"/>
    <n v="1471.68"/>
  </r>
  <r>
    <n v="2013"/>
    <s v="Convenience stores"/>
    <x v="1"/>
    <s v="Pausa Caffe'"/>
    <n v="6492"/>
    <n v="0.83"/>
    <n v="1.08"/>
    <n v="7011.3600000000006"/>
    <n v="1623.0000000000007"/>
  </r>
  <r>
    <n v="2013"/>
    <s v="Convenience stores"/>
    <x v="1"/>
    <s v="Pausa Caffe'"/>
    <n v="9516"/>
    <n v="0.64"/>
    <n v="1.1100000000000001"/>
    <n v="10562.76"/>
    <n v="4472.5200000000004"/>
  </r>
  <r>
    <n v="2013"/>
    <s v="Convenience stores"/>
    <x v="1"/>
    <s v="Pausa Caffe'"/>
    <n v="5820"/>
    <n v="0.78"/>
    <n v="0.95"/>
    <n v="5529"/>
    <n v="989.39999999999964"/>
  </r>
  <r>
    <n v="2013"/>
    <s v="Convenience stores"/>
    <x v="1"/>
    <s v="Pausa Caffe'"/>
    <n v="5616"/>
    <n v="0.7"/>
    <n v="1"/>
    <n v="5616"/>
    <n v="1684.8000000000002"/>
  </r>
  <r>
    <n v="2013"/>
    <s v="Convenience stores"/>
    <x v="1"/>
    <s v="Pausa Caffe'"/>
    <n v="4920"/>
    <n v="0.94"/>
    <n v="1.1399999999999999"/>
    <n v="5608.7999999999993"/>
    <n v="983.99999999999977"/>
  </r>
  <r>
    <n v="2013"/>
    <s v="Convenience stores"/>
    <x v="1"/>
    <s v="Pausa Caffe'"/>
    <n v="7032"/>
    <n v="0.43"/>
    <n v="1.05"/>
    <n v="7383.6"/>
    <n v="4359.8400000000011"/>
  </r>
  <r>
    <n v="2013"/>
    <s v="Convenience stores"/>
    <x v="1"/>
    <s v="Pausa Caffe'"/>
    <n v="8064"/>
    <n v="0.82"/>
    <n v="0.99"/>
    <n v="7983.36"/>
    <n v="1370.8800000000003"/>
  </r>
  <r>
    <n v="2013"/>
    <s v="Convenience stores"/>
    <x v="1"/>
    <s v="Pausa Caffe'"/>
    <n v="5808"/>
    <n v="1.01"/>
    <n v="1.1399999999999999"/>
    <n v="6621.119999999999"/>
    <n v="755.0399999999994"/>
  </r>
  <r>
    <n v="2013"/>
    <s v="Convenience stores"/>
    <x v="1"/>
    <s v="Pausa Caffe'"/>
    <n v="6600"/>
    <n v="0.51"/>
    <n v="1.1399999999999999"/>
    <n v="7523.9999999999991"/>
    <n v="4157.9999999999991"/>
  </r>
  <r>
    <n v="2013"/>
    <s v="Convenience stores"/>
    <x v="1"/>
    <s v="Pausa Caffe'"/>
    <n v="5904"/>
    <n v="0.69"/>
    <n v="1.07"/>
    <n v="6317.2800000000007"/>
    <n v="2243.5200000000009"/>
  </r>
  <r>
    <n v="2013"/>
    <s v="Convenience stores"/>
    <x v="1"/>
    <s v="Pausa Caffe'"/>
    <n v="5316"/>
    <n v="0.98"/>
    <n v="0.9"/>
    <n v="4784.4000000000005"/>
    <n v="-425.2799999999998"/>
  </r>
  <r>
    <n v="2013"/>
    <s v="Convenience stores"/>
    <x v="1"/>
    <s v="Pausa Caffe'"/>
    <n v="5940"/>
    <n v="0.93"/>
    <n v="1.2"/>
    <n v="7128"/>
    <n v="1603.7999999999995"/>
  </r>
  <r>
    <n v="2013"/>
    <s v="Convenience stores"/>
    <x v="1"/>
    <s v="Pausa Caffe'"/>
    <n v="8484"/>
    <n v="0.75"/>
    <n v="1.1200000000000001"/>
    <n v="9502.0800000000017"/>
    <n v="3139.0800000000008"/>
  </r>
  <r>
    <n v="2013"/>
    <s v="Convenience stores"/>
    <x v="1"/>
    <s v="Pausa Caffe'"/>
    <n v="6564"/>
    <n v="0.85"/>
    <n v="1.01"/>
    <n v="6629.64"/>
    <n v="1050.2400000000002"/>
  </r>
  <r>
    <n v="2013"/>
    <s v="Convenience stores"/>
    <x v="1"/>
    <s v="Pausa Caffe'"/>
    <n v="6072"/>
    <n v="0.78"/>
    <n v="1.1299999999999999"/>
    <n v="6861.36"/>
    <n v="2125.1999999999994"/>
  </r>
  <r>
    <n v="2013"/>
    <s v="Convenience stores"/>
    <x v="1"/>
    <s v="Pausa Caffe'"/>
    <n v="7812"/>
    <n v="0.53"/>
    <n v="1.08"/>
    <n v="8436.9600000000009"/>
    <n v="4296.6000000000004"/>
  </r>
  <r>
    <n v="2013"/>
    <s v="Convenience stores"/>
    <x v="1"/>
    <s v="Pausa Caffe'"/>
    <n v="9372"/>
    <n v="0.71"/>
    <n v="1.03"/>
    <n v="9653.16"/>
    <n v="2999.0400000000004"/>
  </r>
  <r>
    <n v="2013"/>
    <s v="Convenience stores"/>
    <x v="1"/>
    <s v="Pausa Caffe'"/>
    <n v="6816"/>
    <n v="0.65"/>
    <n v="0.91"/>
    <n v="6202.56"/>
    <n v="1772.16"/>
  </r>
  <r>
    <n v="2013"/>
    <s v="Convenience stores"/>
    <x v="1"/>
    <s v="Pausa Caffe'"/>
    <n v="7536"/>
    <n v="0.79"/>
    <n v="0.97"/>
    <n v="7309.92"/>
    <n v="1356.4799999999996"/>
  </r>
  <r>
    <n v="2013"/>
    <s v="Convenience stores"/>
    <x v="1"/>
    <s v="Pausa Caffe'"/>
    <n v="6432"/>
    <n v="0.73"/>
    <n v="1.19"/>
    <n v="7654.08"/>
    <n v="2958.72"/>
  </r>
  <r>
    <n v="2013"/>
    <s v="Convenience stores"/>
    <x v="1"/>
    <s v="Pausa Caffe'"/>
    <n v="5556"/>
    <n v="0.9"/>
    <n v="1.04"/>
    <n v="5778.24"/>
    <n v="777.84"/>
  </r>
  <r>
    <n v="2013"/>
    <s v="Convenience stores"/>
    <x v="1"/>
    <s v="Pausa Caffe'"/>
    <n v="7632"/>
    <n v="0.49"/>
    <n v="1.05"/>
    <n v="8013.6"/>
    <n v="4273.92"/>
  </r>
  <r>
    <n v="2013"/>
    <s v="Convenience stores"/>
    <x v="1"/>
    <s v="Caffe Italiano"/>
    <n v="8580"/>
    <n v="1"/>
    <n v="1.17"/>
    <n v="10038.599999999999"/>
    <n v="1458.5999999999995"/>
  </r>
  <r>
    <n v="2013"/>
    <s v="Convenience stores"/>
    <x v="1"/>
    <s v="Caffe Italiano"/>
    <n v="6240"/>
    <n v="0.76"/>
    <n v="1.18"/>
    <n v="7363.2"/>
    <n v="2620.7999999999997"/>
  </r>
  <r>
    <n v="2013"/>
    <s v="Convenience stores"/>
    <x v="1"/>
    <s v="Caffe Italiano"/>
    <n v="7080"/>
    <n v="0.4"/>
    <n v="1.1299999999999999"/>
    <n v="8000.4"/>
    <n v="5168.3999999999987"/>
  </r>
  <r>
    <n v="2013"/>
    <s v="Convenience stores"/>
    <x v="1"/>
    <s v="Caffe Italiano"/>
    <n v="5424"/>
    <n v="0.88"/>
    <n v="1.08"/>
    <n v="5857.92"/>
    <n v="1084.8000000000004"/>
  </r>
  <r>
    <n v="2013"/>
    <s v="Convenience stores"/>
    <x v="1"/>
    <s v="Caffe Italiano"/>
    <n v="4920"/>
    <n v="0.98"/>
    <n v="1.1000000000000001"/>
    <n v="5412"/>
    <n v="590.40000000000055"/>
  </r>
  <r>
    <n v="2013"/>
    <s v="Convenience stores"/>
    <x v="1"/>
    <s v="Caffe Italiano"/>
    <n v="5244"/>
    <n v="0.81"/>
    <n v="1.1100000000000001"/>
    <n v="5820.84"/>
    <n v="1573.2000000000003"/>
  </r>
  <r>
    <n v="2013"/>
    <s v="Convenience stores"/>
    <x v="1"/>
    <s v="Caffe Italiano"/>
    <n v="7980"/>
    <n v="0.56000000000000005"/>
    <n v="0.98"/>
    <n v="7820.4"/>
    <n v="3351.5999999999995"/>
  </r>
  <r>
    <n v="2013"/>
    <s v="Convenience stores"/>
    <x v="1"/>
    <s v="Caffe Italiano"/>
    <n v="6048"/>
    <n v="0.6"/>
    <n v="0.94"/>
    <n v="5685.12"/>
    <n v="2056.3199999999997"/>
  </r>
  <r>
    <n v="2013"/>
    <s v="Convenience stores"/>
    <x v="1"/>
    <s v="Caffe Italiano"/>
    <n v="8856"/>
    <n v="1.1399999999999999"/>
    <n v="0.92"/>
    <n v="8147.52"/>
    <n v="-1948.3199999999988"/>
  </r>
  <r>
    <n v="2013"/>
    <s v="Convenience stores"/>
    <x v="1"/>
    <s v="Caffe Italiano"/>
    <n v="8952"/>
    <n v="0.65"/>
    <n v="0.96"/>
    <n v="8593.92"/>
    <n v="2775.1199999999994"/>
  </r>
  <r>
    <n v="2013"/>
    <s v="Convenience stores"/>
    <x v="1"/>
    <s v="Caffe Italiano"/>
    <n v="5112"/>
    <n v="1.02"/>
    <n v="0.95"/>
    <n v="4856.3999999999996"/>
    <n v="-357.84000000000032"/>
  </r>
  <r>
    <n v="2013"/>
    <s v="Convenience stores"/>
    <x v="1"/>
    <s v="Caffe Italiano"/>
    <n v="8256"/>
    <n v="1.1599999999999999"/>
    <n v="0.96"/>
    <n v="7925.7599999999993"/>
    <n v="-1651.1999999999996"/>
  </r>
  <r>
    <n v="2013"/>
    <s v="Convenience stores"/>
    <x v="1"/>
    <s v="Caffe Italiano"/>
    <n v="8436"/>
    <n v="1.1499999999999999"/>
    <n v="1.06"/>
    <n v="8942.16"/>
    <n v="-759.23999999999876"/>
  </r>
  <r>
    <n v="2013"/>
    <s v="Convenience stores"/>
    <x v="1"/>
    <s v="Caffe Italiano"/>
    <n v="5124"/>
    <n v="0.42"/>
    <n v="1.03"/>
    <n v="5277.72"/>
    <n v="3125.6400000000003"/>
  </r>
  <r>
    <n v="2013"/>
    <s v="Convenience stores"/>
    <x v="1"/>
    <s v="Caffe Italiano"/>
    <n v="4968"/>
    <n v="0.6"/>
    <n v="0.94"/>
    <n v="4669.92"/>
    <n v="1689.12"/>
  </r>
  <r>
    <n v="2013"/>
    <s v="Convenience stores"/>
    <x v="1"/>
    <s v="Caffe Italiano"/>
    <n v="6324"/>
    <n v="0.79"/>
    <n v="0.96"/>
    <n v="6071.04"/>
    <n v="1075.0799999999995"/>
  </r>
  <r>
    <n v="2013"/>
    <s v="Convenience stores"/>
    <x v="1"/>
    <s v="Caffe Italiano"/>
    <n v="8016"/>
    <n v="1"/>
    <n v="1.1200000000000001"/>
    <n v="8977.92"/>
    <n v="961.92000000000087"/>
  </r>
  <r>
    <n v="2013"/>
    <s v="Convenience stores"/>
    <x v="1"/>
    <s v="Caffe Italiano"/>
    <n v="5580"/>
    <n v="0.85"/>
    <n v="0.99"/>
    <n v="5524.2"/>
    <n v="781.2"/>
  </r>
  <r>
    <n v="2013"/>
    <s v="Convenience stores"/>
    <x v="1"/>
    <s v="Caffe Italiano"/>
    <n v="9456"/>
    <n v="0.55000000000000004"/>
    <n v="1.1299999999999999"/>
    <n v="10685.279999999999"/>
    <n v="5484.4799999999987"/>
  </r>
  <r>
    <n v="2013"/>
    <s v="Convenience stores"/>
    <x v="1"/>
    <s v="Caffe Italiano"/>
    <n v="7524"/>
    <n v="0.57999999999999996"/>
    <n v="0.94"/>
    <n v="7072.5599999999995"/>
    <n v="2708.64"/>
  </r>
  <r>
    <n v="2013"/>
    <s v="Convenience stores"/>
    <x v="1"/>
    <s v="Caffe Italiano"/>
    <n v="9360"/>
    <n v="1.2"/>
    <n v="0.98"/>
    <n v="9172.7999999999993"/>
    <n v="-2059.1999999999998"/>
  </r>
  <r>
    <n v="2013"/>
    <s v="Convenience stores"/>
    <x v="1"/>
    <s v="Caffe Italiano"/>
    <n v="9396"/>
    <n v="1"/>
    <n v="1.06"/>
    <n v="9959.76"/>
    <n v="563.76000000000045"/>
  </r>
  <r>
    <n v="2013"/>
    <s v="Convenience stores"/>
    <x v="1"/>
    <s v="Caffe Italiano"/>
    <n v="7020"/>
    <n v="1.06"/>
    <n v="1.1299999999999999"/>
    <n v="7932.5999999999995"/>
    <n v="491.3999999999989"/>
  </r>
  <r>
    <n v="2013"/>
    <s v="Convenience stores"/>
    <x v="1"/>
    <s v="Caffe Italiano"/>
    <n v="6720"/>
    <n v="1.04"/>
    <n v="1.1000000000000001"/>
    <n v="7392.0000000000009"/>
    <n v="403.20000000000039"/>
  </r>
  <r>
    <n v="2013"/>
    <s v="Convenience stores"/>
    <x v="1"/>
    <s v="Caffe Italiano"/>
    <n v="9036"/>
    <n v="0.97"/>
    <n v="0.92"/>
    <n v="8313.1200000000008"/>
    <n v="-451.79999999999939"/>
  </r>
  <r>
    <n v="2013"/>
    <s v="Convenience stores"/>
    <x v="1"/>
    <s v="Caffe Italiano"/>
    <n v="8112"/>
    <n v="0.79"/>
    <n v="1.05"/>
    <n v="8517.6"/>
    <n v="2109.12"/>
  </r>
  <r>
    <n v="2013"/>
    <s v="Convenience stores"/>
    <x v="1"/>
    <s v="Caffe Italiano"/>
    <n v="4800"/>
    <n v="1.18"/>
    <n v="0.95"/>
    <n v="4560"/>
    <n v="-1104"/>
  </r>
  <r>
    <n v="2013"/>
    <s v="Convenience stores"/>
    <x v="1"/>
    <s v="Caffe Italiano"/>
    <n v="6924"/>
    <n v="1.04"/>
    <n v="0.95"/>
    <n v="6577.7999999999993"/>
    <n v="-623.16000000000054"/>
  </r>
  <r>
    <n v="2013"/>
    <s v="Convenience stores"/>
    <x v="1"/>
    <s v="Caffe Italiano"/>
    <n v="7668"/>
    <n v="0.85"/>
    <n v="1.19"/>
    <n v="9124.92"/>
    <n v="2607.12"/>
  </r>
  <r>
    <n v="2013"/>
    <s v="Convenience stores"/>
    <x v="1"/>
    <s v="Caffe Italiano"/>
    <n v="5544"/>
    <n v="0.57999999999999996"/>
    <n v="1.1399999999999999"/>
    <n v="6320.16"/>
    <n v="3104.64"/>
  </r>
  <r>
    <n v="2013"/>
    <s v="Convenience stores"/>
    <x v="1"/>
    <s v="Caffe Italiano"/>
    <n v="5652"/>
    <n v="0.82"/>
    <n v="0.94"/>
    <n v="5312.88"/>
    <n v="678.24"/>
  </r>
  <r>
    <n v="2013"/>
    <s v="Convenience stores"/>
    <x v="1"/>
    <s v="Caffe Italiano"/>
    <n v="7908"/>
    <n v="0.54"/>
    <n v="1.2"/>
    <n v="9489.6"/>
    <n v="5219.28"/>
  </r>
  <r>
    <n v="2013"/>
    <s v="Convenience stores"/>
    <x v="1"/>
    <s v="Caffe Italiano"/>
    <n v="5076"/>
    <n v="0.79"/>
    <n v="0.96"/>
    <n v="4872.96"/>
    <n v="862.91999999999962"/>
  </r>
  <r>
    <n v="2013"/>
    <s v="Convenience stores"/>
    <x v="1"/>
    <s v="Caffe Italiano"/>
    <n v="5628"/>
    <n v="0.76"/>
    <n v="1.1499999999999999"/>
    <n v="6472.2"/>
    <n v="2194.9199999999996"/>
  </r>
  <r>
    <n v="2013"/>
    <s v="Convenience stores"/>
    <x v="1"/>
    <s v="Caffe Italiano"/>
    <n v="4896"/>
    <n v="0.69"/>
    <n v="0.92"/>
    <n v="4504.3200000000006"/>
    <n v="1126.0800000000004"/>
  </r>
  <r>
    <n v="2013"/>
    <s v="Convenience stores"/>
    <x v="1"/>
    <s v="Caffe Italiano"/>
    <n v="8676"/>
    <n v="0.63"/>
    <n v="1.06"/>
    <n v="9196.5600000000013"/>
    <n v="3730.6800000000003"/>
  </r>
  <r>
    <n v="2013"/>
    <s v="Convenience stores"/>
    <x v="1"/>
    <s v="Caffe Italiano"/>
    <n v="8340"/>
    <n v="0.57999999999999996"/>
    <n v="1.06"/>
    <n v="8840.4"/>
    <n v="4003.2000000000007"/>
  </r>
  <r>
    <n v="2013"/>
    <s v="Convenience stores"/>
    <x v="1"/>
    <s v="Caffe Italiano"/>
    <n v="8808"/>
    <n v="0.72"/>
    <n v="0.93"/>
    <n v="8191.4400000000005"/>
    <n v="1849.6800000000007"/>
  </r>
  <r>
    <n v="2013"/>
    <s v="Convenience stores"/>
    <x v="1"/>
    <s v="Caffe Italiano"/>
    <n v="6612"/>
    <n v="1.08"/>
    <n v="0.96"/>
    <n v="6347.5199999999995"/>
    <n v="-793.44000000000074"/>
  </r>
  <r>
    <n v="2013"/>
    <s v="Convenience stores"/>
    <x v="1"/>
    <s v="Caffe Italiano"/>
    <n v="8928"/>
    <n v="0.63"/>
    <n v="1.1100000000000001"/>
    <n v="9910.0800000000017"/>
    <n v="4285.4400000000005"/>
  </r>
  <r>
    <n v="2013"/>
    <s v="Convenience stores"/>
    <x v="1"/>
    <s v="Caffe Italiano"/>
    <n v="8424"/>
    <n v="0.5"/>
    <n v="0.99"/>
    <n v="8339.76"/>
    <n v="4127.76"/>
  </r>
  <r>
    <n v="2013"/>
    <s v="Convenience stores"/>
    <x v="1"/>
    <s v="Caffe Italiano"/>
    <n v="7752"/>
    <n v="0.41"/>
    <n v="1.06"/>
    <n v="8217.1200000000008"/>
    <n v="5038.8000000000011"/>
  </r>
  <r>
    <n v="2013"/>
    <s v="Convenience stores"/>
    <x v="1"/>
    <s v="Caffe Italiano"/>
    <n v="7524"/>
    <n v="0.52"/>
    <n v="1.08"/>
    <n v="8125.920000000001"/>
    <n v="4213.4400000000005"/>
  </r>
  <r>
    <n v="2013"/>
    <s v="Convenience stores"/>
    <x v="1"/>
    <s v="Caffe Italiano"/>
    <n v="7644"/>
    <n v="0.86"/>
    <n v="0.93"/>
    <n v="7108.92"/>
    <n v="535.0800000000005"/>
  </r>
  <r>
    <n v="2013"/>
    <s v="Convenience stores"/>
    <x v="1"/>
    <s v="Caffe Italiano"/>
    <n v="7224"/>
    <n v="1.04"/>
    <n v="1.06"/>
    <n v="7657.4400000000005"/>
    <n v="144.48000000000013"/>
  </r>
  <r>
    <n v="2013"/>
    <s v="Convenience stores"/>
    <x v="1"/>
    <s v="Caffe Italiano"/>
    <n v="6228"/>
    <n v="1"/>
    <n v="1.06"/>
    <n v="6601.68"/>
    <n v="373.68000000000035"/>
  </r>
  <r>
    <n v="2013"/>
    <s v="Convenience stores"/>
    <x v="1"/>
    <s v="Caffe Italiano"/>
    <n v="8256"/>
    <n v="0.83"/>
    <n v="1.08"/>
    <n v="8916.4800000000014"/>
    <n v="2064.0000000000009"/>
  </r>
  <r>
    <n v="2013"/>
    <s v="Convenience stores"/>
    <x v="1"/>
    <s v="Caffe Italiano"/>
    <n v="8136"/>
    <n v="1.1499999999999999"/>
    <n v="0.93"/>
    <n v="7566.4800000000005"/>
    <n v="-1789.9199999999989"/>
  </r>
  <r>
    <n v="2013"/>
    <s v="Convenience stores"/>
    <x v="1"/>
    <s v="Caffe Italiano"/>
    <n v="8556"/>
    <n v="0.67"/>
    <n v="0.95"/>
    <n v="8128.2"/>
    <n v="2395.6799999999994"/>
  </r>
  <r>
    <n v="2013"/>
    <s v="Convenience stores"/>
    <x v="1"/>
    <s v="Caffe Italiano"/>
    <n v="6924"/>
    <n v="1.1000000000000001"/>
    <n v="1.04"/>
    <n v="7200.96"/>
    <n v="-415.4400000000004"/>
  </r>
  <r>
    <n v="2013"/>
    <s v="Convenience stores"/>
    <x v="1"/>
    <s v="Caffe Italiano"/>
    <n v="8112"/>
    <n v="0.6"/>
    <n v="1.03"/>
    <n v="8355.36"/>
    <n v="3488.1600000000003"/>
  </r>
  <r>
    <n v="2013"/>
    <s v="Convenience stores"/>
    <x v="1"/>
    <s v="Caffe Italiano"/>
    <n v="6792"/>
    <n v="0.64"/>
    <n v="0.98"/>
    <n v="6656.16"/>
    <n v="2309.2799999999997"/>
  </r>
  <r>
    <n v="2013"/>
    <s v="Convenience stores"/>
    <x v="1"/>
    <s v="Caffe Italiano"/>
    <n v="6072"/>
    <n v="0.66"/>
    <n v="0.95"/>
    <n v="5768.4"/>
    <n v="1760.8799999999997"/>
  </r>
  <r>
    <n v="2013"/>
    <s v="Convenience stores"/>
    <x v="1"/>
    <s v="Caffe Italiano"/>
    <n v="7056"/>
    <n v="0.7"/>
    <n v="0.9"/>
    <n v="6350.4000000000005"/>
    <n v="1411.2000000000005"/>
  </r>
  <r>
    <n v="2013"/>
    <s v="Convenience stores"/>
    <x v="1"/>
    <s v="Caffe Italiano"/>
    <n v="5256"/>
    <n v="1.2"/>
    <n v="1.1100000000000001"/>
    <n v="5834.1600000000008"/>
    <n v="-473.03999999999928"/>
  </r>
  <r>
    <n v="2013"/>
    <s v="Convenience stores"/>
    <x v="1"/>
    <s v="Caffe Italiano"/>
    <n v="7716"/>
    <n v="1.05"/>
    <n v="1.17"/>
    <n v="9027.7199999999993"/>
    <n v="925.91999999999916"/>
  </r>
  <r>
    <n v="2013"/>
    <s v="Convenience stores"/>
    <x v="1"/>
    <s v="Caffe Italiano"/>
    <n v="8556"/>
    <n v="0.64"/>
    <n v="0.92"/>
    <n v="7871.52"/>
    <n v="2395.6800000000003"/>
  </r>
  <r>
    <n v="2013"/>
    <s v="Convenience stores"/>
    <x v="1"/>
    <s v="Caffe Italiano"/>
    <n v="7200"/>
    <n v="0.81"/>
    <n v="1.02"/>
    <n v="7344"/>
    <n v="1511.9999999999998"/>
  </r>
  <r>
    <n v="2013"/>
    <s v="Convenience stores"/>
    <x v="1"/>
    <s v="Caffe Italiano"/>
    <n v="5724"/>
    <n v="1.08"/>
    <n v="1.1200000000000001"/>
    <n v="6410.880000000001"/>
    <n v="228.96000000000021"/>
  </r>
  <r>
    <n v="2013"/>
    <s v="Convenience stores"/>
    <x v="1"/>
    <s v="Caffe Italiano"/>
    <n v="7908"/>
    <n v="0.46"/>
    <n v="0.94"/>
    <n v="7433.5199999999995"/>
    <n v="3795.8399999999992"/>
  </r>
  <r>
    <n v="2013"/>
    <s v="Convenience stores"/>
    <x v="1"/>
    <s v="Caffe Italiano"/>
    <n v="7452"/>
    <n v="0.73"/>
    <n v="0.94"/>
    <n v="7004.8799999999992"/>
    <n v="1564.9199999999998"/>
  </r>
  <r>
    <n v="2013"/>
    <s v="Convenience stores"/>
    <x v="1"/>
    <s v="Caffe Italiano"/>
    <n v="7452"/>
    <n v="0.82"/>
    <n v="1.1200000000000001"/>
    <n v="8346.2400000000016"/>
    <n v="2235.6000000000013"/>
  </r>
  <r>
    <n v="2013"/>
    <s v="Convenience stores"/>
    <x v="1"/>
    <s v="Caffe Italiano"/>
    <n v="9300"/>
    <n v="1.17"/>
    <n v="0.96"/>
    <n v="8928"/>
    <n v="-1952.9999999999998"/>
  </r>
  <r>
    <n v="2013"/>
    <s v="Convenience stores"/>
    <x v="4"/>
    <s v="Dole"/>
    <n v="684"/>
    <n v="1.5"/>
    <n v="1.62"/>
    <n v="1108.0800000000002"/>
    <n v="82.080000000000069"/>
  </r>
  <r>
    <n v="2013"/>
    <s v="Convenience stores"/>
    <x v="4"/>
    <s v="Dole"/>
    <n v="660"/>
    <n v="1.5"/>
    <n v="1.73"/>
    <n v="1141.8"/>
    <n v="151.79999999999998"/>
  </r>
  <r>
    <n v="2013"/>
    <s v="Convenience stores"/>
    <x v="4"/>
    <s v="Dole"/>
    <n v="636"/>
    <n v="1.47"/>
    <n v="1.78"/>
    <n v="1132.08"/>
    <n v="197.16000000000003"/>
  </r>
  <r>
    <n v="2013"/>
    <s v="Convenience stores"/>
    <x v="4"/>
    <s v="Dole"/>
    <n v="1176"/>
    <n v="1.45"/>
    <n v="1.67"/>
    <n v="1963.9199999999998"/>
    <n v="258.71999999999997"/>
  </r>
  <r>
    <n v="2013"/>
    <s v="Convenience stores"/>
    <x v="4"/>
    <s v="Dole"/>
    <n v="648"/>
    <n v="1.39"/>
    <n v="1.77"/>
    <n v="1146.96"/>
    <n v="246.24000000000007"/>
  </r>
  <r>
    <n v="2013"/>
    <s v="Convenience stores"/>
    <x v="4"/>
    <s v="Dole"/>
    <n v="1068"/>
    <n v="1.43"/>
    <n v="1.82"/>
    <n v="1943.76"/>
    <n v="416.52000000000015"/>
  </r>
  <r>
    <n v="2013"/>
    <s v="Convenience stores"/>
    <x v="4"/>
    <s v="Dole"/>
    <n v="1164"/>
    <n v="1.1100000000000001"/>
    <n v="1.67"/>
    <n v="1943.8799999999999"/>
    <n v="651.8399999999998"/>
  </r>
  <r>
    <n v="2013"/>
    <s v="Convenience stores"/>
    <x v="4"/>
    <s v="Dole"/>
    <n v="912"/>
    <n v="1.19"/>
    <n v="1.8"/>
    <n v="1641.6000000000001"/>
    <n v="556.32000000000005"/>
  </r>
  <r>
    <n v="2013"/>
    <s v="Convenience stores"/>
    <x v="4"/>
    <s v="Dole"/>
    <n v="1056"/>
    <n v="1.1000000000000001"/>
    <n v="1.61"/>
    <n v="1700.16"/>
    <n v="538.56000000000006"/>
  </r>
  <r>
    <n v="2013"/>
    <s v="Convenience stores"/>
    <x v="4"/>
    <s v="Dole"/>
    <n v="624"/>
    <n v="1.27"/>
    <n v="1.89"/>
    <n v="1179.3599999999999"/>
    <n v="386.87999999999994"/>
  </r>
  <r>
    <n v="2013"/>
    <s v="Convenience stores"/>
    <x v="4"/>
    <s v="Dole"/>
    <n v="792"/>
    <n v="1.21"/>
    <n v="1.85"/>
    <n v="1465.2"/>
    <n v="506.88000000000011"/>
  </r>
  <r>
    <n v="2013"/>
    <s v="Convenience stores"/>
    <x v="4"/>
    <s v="Dole"/>
    <n v="1164"/>
    <n v="1.19"/>
    <n v="1.74"/>
    <n v="2025.36"/>
    <n v="640.20000000000005"/>
  </r>
  <r>
    <n v="2013"/>
    <s v="Convenience stores"/>
    <x v="4"/>
    <s v="Dole"/>
    <n v="948"/>
    <n v="1.35"/>
    <n v="1.75"/>
    <n v="1659"/>
    <n v="379.19999999999993"/>
  </r>
  <r>
    <n v="2013"/>
    <s v="Convenience stores"/>
    <x v="4"/>
    <s v="Dole"/>
    <n v="876"/>
    <n v="1.4"/>
    <n v="1.62"/>
    <n v="1419.1200000000001"/>
    <n v="192.72000000000017"/>
  </r>
  <r>
    <n v="2013"/>
    <s v="Convenience stores"/>
    <x v="9"/>
    <s v="Dole"/>
    <n v="396"/>
    <n v="4.12"/>
    <n v="5.95"/>
    <n v="2356.2000000000003"/>
    <n v="724.68000000000006"/>
  </r>
  <r>
    <n v="2013"/>
    <s v="Convenience stores"/>
    <x v="9"/>
    <s v="Dole"/>
    <n v="420"/>
    <n v="3.06"/>
    <n v="6.8"/>
    <n v="2856"/>
    <n v="1570.8"/>
  </r>
  <r>
    <n v="2013"/>
    <s v="Convenience stores"/>
    <x v="9"/>
    <s v="Dole"/>
    <n v="516"/>
    <n v="3.4"/>
    <n v="5.73"/>
    <n v="2956.6800000000003"/>
    <n v="1202.2800000000002"/>
  </r>
  <r>
    <n v="2013"/>
    <s v="Convenience stores"/>
    <x v="9"/>
    <s v="Dole"/>
    <n v="528"/>
    <n v="3.94"/>
    <n v="6.36"/>
    <n v="3358.0800000000004"/>
    <n v="1277.7600000000002"/>
  </r>
  <r>
    <n v="2013"/>
    <s v="Convenience stores"/>
    <x v="9"/>
    <s v="Dole"/>
    <n v="372"/>
    <n v="3.4"/>
    <n v="6.29"/>
    <n v="2339.88"/>
    <n v="1075.0800000000002"/>
  </r>
  <r>
    <n v="2013"/>
    <s v="Convenience stores"/>
    <x v="9"/>
    <s v="Dole"/>
    <n v="528"/>
    <n v="3.33"/>
    <n v="6.29"/>
    <n v="3321.12"/>
    <n v="1562.8799999999999"/>
  </r>
  <r>
    <n v="2013"/>
    <s v="Convenience stores"/>
    <x v="9"/>
    <s v="Dole"/>
    <n v="540"/>
    <n v="4.1399999999999997"/>
    <n v="6.82"/>
    <n v="3682.8"/>
    <n v="1447.2000000000003"/>
  </r>
  <r>
    <n v="2013"/>
    <s v="Convenience stores"/>
    <x v="4"/>
    <s v="Dole"/>
    <n v="1092"/>
    <n v="1.1100000000000001"/>
    <n v="1.66"/>
    <n v="1812.7199999999998"/>
    <n v="600.5999999999998"/>
  </r>
  <r>
    <n v="2013"/>
    <s v="Convenience stores"/>
    <x v="3"/>
    <s v="Kimberley Clark"/>
    <n v="372"/>
    <n v="4.91"/>
    <n v="5.03"/>
    <n v="1871.16"/>
    <n v="44.640000000000043"/>
  </r>
  <r>
    <n v="2013"/>
    <s v="Convenience stores"/>
    <x v="3"/>
    <s v="Kimberley Clark"/>
    <n v="360"/>
    <n v="4.84"/>
    <n v="5.01"/>
    <n v="1803.6"/>
    <n v="61.199999999999974"/>
  </r>
  <r>
    <n v="2013"/>
    <s v="Convenience stores"/>
    <x v="3"/>
    <s v="Kimberley Clark"/>
    <n v="660"/>
    <n v="4.29"/>
    <n v="5.15"/>
    <n v="3399.0000000000005"/>
    <n v="567.60000000000025"/>
  </r>
  <r>
    <n v="2013"/>
    <s v="Convenience stores"/>
    <x v="3"/>
    <s v="Kimberley Clark"/>
    <n v="516"/>
    <n v="4.33"/>
    <n v="5.29"/>
    <n v="2729.64"/>
    <n v="495.35999999999996"/>
  </r>
  <r>
    <n v="2013"/>
    <s v="Convenience stores"/>
    <x v="3"/>
    <s v="Kimberley Clark"/>
    <n v="384"/>
    <n v="4.62"/>
    <n v="5.25"/>
    <n v="2016"/>
    <n v="241.91999999999996"/>
  </r>
  <r>
    <n v="2013"/>
    <s v="Convenience stores"/>
    <x v="3"/>
    <s v="Kimberley Clark"/>
    <n v="588"/>
    <n v="4.91"/>
    <n v="5.14"/>
    <n v="3022.3199999999997"/>
    <n v="135.23999999999972"/>
  </r>
  <r>
    <n v="2013"/>
    <s v="Convenience stores"/>
    <x v="3"/>
    <s v="Kimberley Clark"/>
    <n v="240"/>
    <n v="4.7699999999999996"/>
    <n v="5.0199999999999996"/>
    <n v="1204.8"/>
    <n v="60"/>
  </r>
  <r>
    <n v="2013"/>
    <s v="Convenience stores"/>
    <x v="3"/>
    <s v="Kimberley Clark"/>
    <n v="348"/>
    <n v="4.17"/>
    <n v="5.33"/>
    <n v="1854.84"/>
    <n v="403.68000000000006"/>
  </r>
  <r>
    <n v="2013"/>
    <s v="Convenience stores"/>
    <x v="3"/>
    <s v="Kimberley Clark"/>
    <n v="588"/>
    <n v="4.22"/>
    <n v="5.16"/>
    <n v="3034.08"/>
    <n v="552.72000000000025"/>
  </r>
  <r>
    <n v="2013"/>
    <s v="Convenience stores"/>
    <x v="3"/>
    <s v="Kimberley Clark"/>
    <n v="672"/>
    <n v="4.22"/>
    <n v="5.1100000000000003"/>
    <n v="3433.92"/>
    <n v="598.08000000000038"/>
  </r>
  <r>
    <n v="2013"/>
    <s v="Convenience stores"/>
    <x v="3"/>
    <s v="Kimberley Clark"/>
    <n v="456"/>
    <n v="4.46"/>
    <n v="5.2"/>
    <n v="2371.2000000000003"/>
    <n v="337.44000000000011"/>
  </r>
  <r>
    <n v="2013"/>
    <s v="Convenience stores"/>
    <x v="3"/>
    <s v="Kimberley Clark"/>
    <n v="468"/>
    <n v="4.5599999999999996"/>
    <n v="5.36"/>
    <n v="2508.48"/>
    <n v="374.40000000000032"/>
  </r>
  <r>
    <n v="2013"/>
    <s v="Convenience stores"/>
    <x v="3"/>
    <s v="Kimberley Clark"/>
    <n v="384"/>
    <n v="4.45"/>
    <n v="5.33"/>
    <n v="2046.72"/>
    <n v="337.91999999999996"/>
  </r>
  <r>
    <n v="2013"/>
    <s v="Convenience stores"/>
    <x v="3"/>
    <s v="Kimberley Clark"/>
    <n v="636"/>
    <n v="4.03"/>
    <n v="5.35"/>
    <n v="3402.6"/>
    <n v="839.51999999999964"/>
  </r>
  <r>
    <n v="2013"/>
    <s v="Convenience stores"/>
    <x v="3"/>
    <s v="Kimberley Clark"/>
    <n v="288"/>
    <n v="4.0999999999999996"/>
    <n v="5.37"/>
    <n v="1546.56"/>
    <n v="365.7600000000001"/>
  </r>
  <r>
    <n v="2013"/>
    <s v="Convenience stores"/>
    <x v="3"/>
    <s v="Kimberley Clark"/>
    <n v="648"/>
    <n v="4.49"/>
    <n v="5.0999999999999996"/>
    <n v="3304.7999999999997"/>
    <n v="395.27999999999963"/>
  </r>
  <r>
    <n v="2013"/>
    <s v="Convenience stores"/>
    <x v="3"/>
    <s v="Kimberley Clark"/>
    <n v="708"/>
    <n v="4.03"/>
    <n v="5.35"/>
    <n v="3787.7999999999997"/>
    <n v="934.5599999999996"/>
  </r>
  <r>
    <n v="2013"/>
    <s v="Convenience stores"/>
    <x v="3"/>
    <s v="Kimberley Clark"/>
    <n v="696"/>
    <n v="4.46"/>
    <n v="5.24"/>
    <n v="3647.04"/>
    <n v="542.88000000000022"/>
  </r>
  <r>
    <n v="2013"/>
    <s v="Convenience stores"/>
    <x v="3"/>
    <s v="Kimberley Clark"/>
    <n v="396"/>
    <n v="4.07"/>
    <n v="5"/>
    <n v="1980"/>
    <n v="368.27999999999986"/>
  </r>
  <r>
    <n v="2013"/>
    <s v="Convenience stores"/>
    <x v="3"/>
    <s v="Kimberley Clark"/>
    <n v="480"/>
    <n v="4.32"/>
    <n v="5.29"/>
    <n v="2539.1999999999998"/>
    <n v="465.59999999999991"/>
  </r>
  <r>
    <n v="2013"/>
    <s v="Convenience stores"/>
    <x v="3"/>
    <s v="Kimberley Clark"/>
    <n v="636"/>
    <n v="4.96"/>
    <n v="5.1100000000000003"/>
    <n v="3249.96"/>
    <n v="95.400000000000233"/>
  </r>
  <r>
    <n v="2013"/>
    <s v="Convenience stores"/>
    <x v="3"/>
    <s v="Kimberley Clark"/>
    <n v="312"/>
    <n v="4.4400000000000004"/>
    <n v="5.31"/>
    <n v="1656.7199999999998"/>
    <n v="271.43999999999977"/>
  </r>
  <r>
    <n v="2013"/>
    <s v="Convenience stores"/>
    <x v="3"/>
    <s v="Kimberley Clark"/>
    <n v="504"/>
    <n v="4.8099999999999996"/>
    <n v="5.04"/>
    <n v="2540.16"/>
    <n v="115.92000000000021"/>
  </r>
  <r>
    <n v="2013"/>
    <s v="Convenience stores"/>
    <x v="3"/>
    <s v="Kimberley Clark"/>
    <n v="276"/>
    <n v="4.7"/>
    <n v="5.0599999999999996"/>
    <n v="1396.56"/>
    <n v="99.359999999999843"/>
  </r>
  <r>
    <n v="2013"/>
    <s v="Convenience stores"/>
    <x v="3"/>
    <s v="Kimberley Clark"/>
    <n v="612"/>
    <n v="4.0199999999999996"/>
    <n v="5.28"/>
    <n v="3231.36"/>
    <n v="771.12000000000046"/>
  </r>
  <r>
    <n v="2013"/>
    <s v="Convenience stores"/>
    <x v="3"/>
    <s v="Kimberley Clark"/>
    <n v="720"/>
    <n v="4.32"/>
    <n v="5.14"/>
    <n v="3700.7999999999997"/>
    <n v="590.39999999999952"/>
  </r>
  <r>
    <n v="2013"/>
    <s v="Convenience stores"/>
    <x v="3"/>
    <s v="Kimberley Clark"/>
    <n v="420"/>
    <n v="4.71"/>
    <n v="5.18"/>
    <n v="2175.6"/>
    <n v="197.39999999999989"/>
  </r>
  <r>
    <n v="2013"/>
    <s v="Convenience stores"/>
    <x v="3"/>
    <s v="Kimberley Clark"/>
    <n v="552"/>
    <n v="4.13"/>
    <n v="5.19"/>
    <n v="2864.88"/>
    <n v="585.12000000000023"/>
  </r>
  <r>
    <n v="2013"/>
    <s v="Convenience stores"/>
    <x v="3"/>
    <s v="Kimberley Clark"/>
    <n v="696"/>
    <n v="4.38"/>
    <n v="5.05"/>
    <n v="3514.7999999999997"/>
    <n v="466.31999999999994"/>
  </r>
  <r>
    <n v="2013"/>
    <s v="Convenience stores"/>
    <x v="3"/>
    <s v="Kimberley Clark"/>
    <n v="696"/>
    <n v="4.0199999999999996"/>
    <n v="5.01"/>
    <n v="3486.96"/>
    <n v="689.04000000000019"/>
  </r>
  <r>
    <n v="2013"/>
    <s v="Convenience stores"/>
    <x v="3"/>
    <s v="Kimberley Clark"/>
    <n v="276"/>
    <n v="4.66"/>
    <n v="5.0599999999999996"/>
    <n v="1396.56"/>
    <n v="110.39999999999985"/>
  </r>
  <r>
    <n v="2013"/>
    <s v="Convenience stores"/>
    <x v="3"/>
    <s v="Kimberley Clark"/>
    <n v="396"/>
    <n v="4.66"/>
    <n v="5.08"/>
    <n v="2011.68"/>
    <n v="166.31999999999996"/>
  </r>
  <r>
    <n v="2013"/>
    <s v="Convenience stores"/>
    <x v="3"/>
    <s v="Kimberley Clark"/>
    <n v="336"/>
    <n v="4.3499999999999996"/>
    <n v="5.04"/>
    <n v="1693.44"/>
    <n v="231.84000000000015"/>
  </r>
  <r>
    <n v="2013"/>
    <s v="Convenience stores"/>
    <x v="3"/>
    <s v="Kimberley Clark"/>
    <n v="480"/>
    <n v="4.97"/>
    <n v="5.28"/>
    <n v="2534.4"/>
    <n v="148.80000000000024"/>
  </r>
  <r>
    <n v="2013"/>
    <s v="Convenience stores"/>
    <x v="3"/>
    <s v="Kimberley Clark"/>
    <n v="240"/>
    <n v="4.6399999999999997"/>
    <n v="5.25"/>
    <n v="1260"/>
    <n v="146.40000000000009"/>
  </r>
  <r>
    <n v="2013"/>
    <s v="Convenience stores"/>
    <x v="3"/>
    <s v="Kimberley Clark"/>
    <n v="624"/>
    <n v="4.24"/>
    <n v="5.27"/>
    <n v="3288.4799999999996"/>
    <n v="642.71999999999957"/>
  </r>
  <r>
    <n v="2013"/>
    <s v="Convenience stores"/>
    <x v="3"/>
    <s v="Kimberley Clark"/>
    <n v="324"/>
    <n v="4.82"/>
    <n v="5.03"/>
    <n v="1629.72"/>
    <n v="68.039999999999992"/>
  </r>
  <r>
    <n v="2013"/>
    <s v="Convenience stores"/>
    <x v="3"/>
    <s v="Kimberley Clark"/>
    <n v="360"/>
    <n v="4.6100000000000003"/>
    <n v="5.04"/>
    <n v="1814.4"/>
    <n v="154.7999999999999"/>
  </r>
  <r>
    <n v="2013"/>
    <s v="Convenience stores"/>
    <x v="3"/>
    <s v="Kimberley Clark"/>
    <n v="360"/>
    <n v="4.1900000000000004"/>
    <n v="5.31"/>
    <n v="1911.6"/>
    <n v="403.1999999999997"/>
  </r>
  <r>
    <n v="2013"/>
    <s v="Convenience stores"/>
    <x v="3"/>
    <s v="Kimberley Clark"/>
    <n v="552"/>
    <n v="4.21"/>
    <n v="5.12"/>
    <n v="2826.2400000000002"/>
    <n v="502.32000000000005"/>
  </r>
  <r>
    <n v="2013"/>
    <s v="Convenience stores"/>
    <x v="3"/>
    <s v="Kimberley Clark"/>
    <n v="348"/>
    <n v="4.92"/>
    <n v="5.25"/>
    <n v="1827"/>
    <n v="114.84000000000003"/>
  </r>
  <r>
    <n v="2013"/>
    <s v="Convenience stores"/>
    <x v="3"/>
    <s v="Kimberley Clark"/>
    <n v="636"/>
    <n v="4.99"/>
    <n v="5.12"/>
    <n v="3256.32"/>
    <n v="82.679999999999936"/>
  </r>
  <r>
    <n v="2013"/>
    <s v="Convenience stores"/>
    <x v="3"/>
    <s v="Kimberley Clark"/>
    <n v="540"/>
    <n v="4.28"/>
    <n v="5.24"/>
    <n v="2829.6"/>
    <n v="518.4"/>
  </r>
  <r>
    <n v="2013"/>
    <s v="Convenience stores"/>
    <x v="3"/>
    <s v="Kimberley Clark"/>
    <n v="420"/>
    <n v="4.34"/>
    <n v="5.3"/>
    <n v="2226"/>
    <n v="403.2"/>
  </r>
  <r>
    <n v="2013"/>
    <s v="Convenience stores"/>
    <x v="3"/>
    <s v="Kimberley Clark"/>
    <n v="636"/>
    <n v="4.47"/>
    <n v="5.27"/>
    <n v="3351.72"/>
    <n v="508.7999999999999"/>
  </r>
  <r>
    <n v="2013"/>
    <s v="Convenience stores"/>
    <x v="3"/>
    <s v="Kimberley Clark"/>
    <n v="276"/>
    <n v="4.83"/>
    <n v="5.08"/>
    <n v="1402.08"/>
    <n v="69"/>
  </r>
  <r>
    <n v="2013"/>
    <s v="Convenience stores"/>
    <x v="3"/>
    <s v="Kimberley Clark"/>
    <n v="492"/>
    <n v="4.83"/>
    <n v="5.24"/>
    <n v="2578.08"/>
    <n v="201.72000000000008"/>
  </r>
  <r>
    <n v="2013"/>
    <s v="Convenience stores"/>
    <x v="3"/>
    <s v="Kimberley Clark"/>
    <n v="300"/>
    <n v="4.3"/>
    <n v="5.35"/>
    <n v="1605"/>
    <n v="314.99999999999994"/>
  </r>
  <r>
    <n v="2013"/>
    <s v="Convenience stores"/>
    <x v="3"/>
    <s v="Kimberley Clark"/>
    <n v="600"/>
    <n v="4.18"/>
    <n v="5.3"/>
    <n v="3180"/>
    <n v="672.00000000000011"/>
  </r>
  <r>
    <n v="2013"/>
    <s v="Convenience stores"/>
    <x v="3"/>
    <s v="Kimberley Clark"/>
    <n v="708"/>
    <n v="4.2"/>
    <n v="5.21"/>
    <n v="3688.68"/>
    <n v="715.07999999999981"/>
  </r>
  <r>
    <n v="2013"/>
    <s v="Convenience stores"/>
    <x v="3"/>
    <s v="Kimberley Clark"/>
    <n v="468"/>
    <n v="4.7300000000000004"/>
    <n v="5.38"/>
    <n v="2517.84"/>
    <n v="304.19999999999976"/>
  </r>
  <r>
    <n v="2013"/>
    <s v="Convenience stores"/>
    <x v="3"/>
    <s v="Kimberley Clark"/>
    <n v="600"/>
    <n v="4.7300000000000004"/>
    <n v="5.09"/>
    <n v="3054"/>
    <n v="215.99999999999966"/>
  </r>
  <r>
    <n v="2013"/>
    <s v="Convenience stores"/>
    <x v="3"/>
    <s v="Kimberley Clark"/>
    <n v="720"/>
    <n v="4.33"/>
    <n v="5.18"/>
    <n v="3729.6"/>
    <n v="611.99999999999977"/>
  </r>
  <r>
    <n v="2013"/>
    <s v="Convenience stores"/>
    <x v="3"/>
    <s v="Kimberley Clark"/>
    <n v="312"/>
    <n v="4.29"/>
    <n v="5.25"/>
    <n v="1638"/>
    <n v="299.52"/>
  </r>
  <r>
    <n v="2013"/>
    <s v="Convenience stores"/>
    <x v="3"/>
    <s v="Kimberley Clark"/>
    <n v="300"/>
    <n v="4.92"/>
    <n v="5.19"/>
    <n v="1557.0000000000002"/>
    <n v="81.000000000000142"/>
  </r>
  <r>
    <n v="2013"/>
    <s v="Convenience stores"/>
    <x v="3"/>
    <s v="Kimberley Clark"/>
    <n v="312"/>
    <n v="4.5999999999999996"/>
    <n v="5.33"/>
    <n v="1662.96"/>
    <n v="227.76000000000013"/>
  </r>
  <r>
    <n v="2013"/>
    <s v="Convenience stores"/>
    <x v="3"/>
    <s v="Kimberley Clark"/>
    <n v="636"/>
    <n v="4.18"/>
    <n v="5.39"/>
    <n v="3428.04"/>
    <n v="769.56"/>
  </r>
  <r>
    <n v="2013"/>
    <s v="Convenience stores"/>
    <x v="3"/>
    <s v="Kimberley Clark"/>
    <n v="576"/>
    <n v="4.78"/>
    <n v="5.36"/>
    <n v="3087.36"/>
    <n v="334.08000000000004"/>
  </r>
  <r>
    <n v="2013"/>
    <s v="Convenience stores"/>
    <x v="3"/>
    <s v="Kimberley Clark"/>
    <n v="684"/>
    <n v="4.3099999999999996"/>
    <n v="5.31"/>
    <n v="3632.0399999999995"/>
    <n v="684"/>
  </r>
  <r>
    <n v="2013"/>
    <s v="Convenience stores"/>
    <x v="3"/>
    <s v="Kimberley Clark"/>
    <n v="336"/>
    <n v="4.95"/>
    <n v="5.01"/>
    <n v="1683.36"/>
    <n v="20.159999999999869"/>
  </r>
  <r>
    <n v="2013"/>
    <s v="Convenience stores"/>
    <x v="3"/>
    <s v="Kimberley Clark"/>
    <n v="432"/>
    <n v="4.08"/>
    <n v="5.13"/>
    <n v="2216.16"/>
    <n v="453.59999999999991"/>
  </r>
  <r>
    <n v="2013"/>
    <s v="Convenience stores"/>
    <x v="3"/>
    <s v="Kimberley Clark"/>
    <n v="444"/>
    <n v="4.4000000000000004"/>
    <n v="5"/>
    <n v="2220"/>
    <n v="266.39999999999986"/>
  </r>
  <r>
    <n v="2013"/>
    <s v="Convenience stores"/>
    <x v="3"/>
    <s v="Kimberley Clark"/>
    <n v="312"/>
    <n v="4.47"/>
    <n v="5.1100000000000003"/>
    <n v="1594.3200000000002"/>
    <n v="199.68000000000018"/>
  </r>
  <r>
    <n v="2013"/>
    <s v="Convenience stores"/>
    <x v="3"/>
    <s v="Kimberley Clark"/>
    <n v="348"/>
    <n v="4.62"/>
    <n v="5.24"/>
    <n v="1823.52"/>
    <n v="215.76000000000005"/>
  </r>
  <r>
    <n v="2013"/>
    <s v="Convenience stores"/>
    <x v="3"/>
    <s v="Kimberley Clark"/>
    <n v="564"/>
    <n v="4.0199999999999996"/>
    <n v="5.27"/>
    <n v="2972.2799999999997"/>
    <n v="705"/>
  </r>
  <r>
    <n v="2013"/>
    <s v="Convenience stores"/>
    <x v="3"/>
    <s v="Kimberley Clark"/>
    <n v="372"/>
    <n v="4.29"/>
    <n v="5.09"/>
    <n v="1893.48"/>
    <n v="297.59999999999991"/>
  </r>
  <r>
    <n v="2013"/>
    <s v="Convenience stores"/>
    <x v="3"/>
    <s v="Kimberley Clark"/>
    <n v="336"/>
    <n v="4.5599999999999996"/>
    <n v="5.13"/>
    <n v="1723.68"/>
    <n v="191.5200000000001"/>
  </r>
  <r>
    <n v="2013"/>
    <s v="Convenience stores"/>
    <x v="3"/>
    <s v="Kimberley Clark"/>
    <n v="672"/>
    <n v="4.57"/>
    <n v="5.3"/>
    <n v="3561.6"/>
    <n v="490.55999999999972"/>
  </r>
  <r>
    <n v="2013"/>
    <s v="Convenience stores"/>
    <x v="3"/>
    <s v="Kimberley Clark"/>
    <n v="720"/>
    <n v="4.07"/>
    <n v="5.17"/>
    <n v="3722.4"/>
    <n v="791.99999999999977"/>
  </r>
  <r>
    <n v="2013"/>
    <s v="Convenience stores"/>
    <x v="3"/>
    <s v="Kimberley Clark"/>
    <n v="504"/>
    <n v="4.9400000000000004"/>
    <n v="5.15"/>
    <n v="2595.6000000000004"/>
    <n v="105.83999999999997"/>
  </r>
  <r>
    <n v="2013"/>
    <s v="Convenience stores"/>
    <x v="3"/>
    <s v="Kimberley Clark"/>
    <n v="624"/>
    <n v="4.7"/>
    <n v="5.16"/>
    <n v="3219.84"/>
    <n v="287.03999999999996"/>
  </r>
  <r>
    <n v="2013"/>
    <s v="Convenience stores"/>
    <x v="3"/>
    <s v="Kimberley Clark"/>
    <n v="720"/>
    <n v="4.4400000000000004"/>
    <n v="5.3"/>
    <n v="3816"/>
    <n v="619.19999999999959"/>
  </r>
  <r>
    <n v="2013"/>
    <s v="Convenience stores"/>
    <x v="3"/>
    <s v="Kimberley Clark"/>
    <n v="528"/>
    <n v="4.0999999999999996"/>
    <n v="5.3"/>
    <n v="2798.4"/>
    <n v="633.60000000000014"/>
  </r>
  <r>
    <n v="2013"/>
    <s v="Convenience stores"/>
    <x v="3"/>
    <s v="Kimberley Clark"/>
    <n v="528"/>
    <n v="4.42"/>
    <n v="5.35"/>
    <n v="2824.7999999999997"/>
    <n v="491.03999999999985"/>
  </r>
  <r>
    <n v="2013"/>
    <s v="Convenience stores"/>
    <x v="3"/>
    <s v="Kimberley Clark"/>
    <n v="708"/>
    <n v="4.3600000000000003"/>
    <n v="5.19"/>
    <n v="3674.5200000000004"/>
    <n v="587.6400000000001"/>
  </r>
  <r>
    <n v="2013"/>
    <s v="Convenience stores"/>
    <x v="2"/>
    <s v="Salvadori"/>
    <n v="168"/>
    <n v="1.1000000000000001"/>
    <n v="1.26"/>
    <n v="211.68"/>
    <n v="26.879999999999988"/>
  </r>
  <r>
    <n v="2013"/>
    <s v="Convenience stores"/>
    <x v="2"/>
    <s v="Salvadori"/>
    <n v="228"/>
    <n v="1.03"/>
    <n v="1.34"/>
    <n v="305.52000000000004"/>
    <n v="70.680000000000007"/>
  </r>
  <r>
    <n v="2013"/>
    <s v="Convenience stores"/>
    <x v="2"/>
    <s v="Salvadori"/>
    <n v="180"/>
    <n v="1"/>
    <n v="1.22"/>
    <n v="219.6"/>
    <n v="39.599999999999994"/>
  </r>
  <r>
    <n v="2013"/>
    <s v="Convenience stores"/>
    <x v="2"/>
    <s v="Salvadori"/>
    <n v="72"/>
    <n v="1.02"/>
    <n v="1.31"/>
    <n v="94.320000000000007"/>
    <n v="20.880000000000003"/>
  </r>
  <r>
    <n v="2013"/>
    <s v="Convenience stores"/>
    <x v="2"/>
    <s v="Salvadori"/>
    <n v="108"/>
    <n v="1.1399999999999999"/>
    <n v="1.24"/>
    <n v="133.91999999999999"/>
    <n v="10.80000000000001"/>
  </r>
  <r>
    <n v="2013"/>
    <s v="Convenience stores"/>
    <x v="2"/>
    <s v="Salvadori"/>
    <n v="144"/>
    <n v="1.02"/>
    <n v="1.28"/>
    <n v="184.32"/>
    <n v="37.44"/>
  </r>
  <r>
    <n v="2013"/>
    <s v="Convenience stores"/>
    <x v="2"/>
    <s v="Salvadori"/>
    <n v="216"/>
    <n v="1.05"/>
    <n v="1.33"/>
    <n v="287.28000000000003"/>
    <n v="60.480000000000004"/>
  </r>
  <r>
    <n v="2013"/>
    <s v="Convenience stores"/>
    <x v="2"/>
    <s v="Salvadori"/>
    <n v="216"/>
    <n v="1.2"/>
    <n v="1.37"/>
    <n v="295.92"/>
    <n v="36.720000000000034"/>
  </r>
  <r>
    <n v="2013"/>
    <s v="Convenience stores"/>
    <x v="2"/>
    <s v="Salvadori"/>
    <n v="192"/>
    <n v="1.08"/>
    <n v="1.23"/>
    <n v="236.16"/>
    <n v="28.799999999999983"/>
  </r>
  <r>
    <n v="2013"/>
    <s v="Convenience stores"/>
    <x v="2"/>
    <s v="Salvadori"/>
    <n v="168"/>
    <n v="1.06"/>
    <n v="1.2"/>
    <n v="201.6"/>
    <n v="23.519999999999982"/>
  </r>
  <r>
    <n v="2013"/>
    <s v="Convenience stores"/>
    <x v="2"/>
    <s v="Salvadori"/>
    <n v="96"/>
    <n v="1.1399999999999999"/>
    <n v="1.34"/>
    <n v="128.64000000000001"/>
    <n v="19.200000000000017"/>
  </r>
  <r>
    <n v="2013"/>
    <s v="Convenience stores"/>
    <x v="2"/>
    <s v="Salvadori"/>
    <n v="72"/>
    <n v="1.1599999999999999"/>
    <n v="1.34"/>
    <n v="96.48"/>
    <n v="12.960000000000012"/>
  </r>
  <r>
    <n v="2013"/>
    <s v="Convenience stores"/>
    <x v="2"/>
    <s v="Salvadori"/>
    <n v="192"/>
    <n v="1.1200000000000001"/>
    <n v="1.33"/>
    <n v="255.36"/>
    <n v="40.319999999999993"/>
  </r>
  <r>
    <n v="2013"/>
    <s v="Convenience stores"/>
    <x v="2"/>
    <s v="Salvadori"/>
    <n v="144"/>
    <n v="1.04"/>
    <n v="1.24"/>
    <n v="178.56"/>
    <n v="28.799999999999994"/>
  </r>
  <r>
    <n v="2013"/>
    <s v="Convenience stores"/>
    <x v="2"/>
    <s v="Salvadori"/>
    <n v="168"/>
    <n v="1.04"/>
    <n v="1.38"/>
    <n v="231.83999999999997"/>
    <n v="57.119999999999976"/>
  </r>
  <r>
    <n v="2013"/>
    <s v="Convenience stores"/>
    <x v="2"/>
    <s v="Salvadori"/>
    <n v="192"/>
    <n v="1.02"/>
    <n v="1.35"/>
    <n v="259.20000000000005"/>
    <n v="63.360000000000014"/>
  </r>
  <r>
    <n v="2013"/>
    <s v="Convenience stores"/>
    <x v="2"/>
    <s v="Salvadori"/>
    <n v="72"/>
    <n v="1"/>
    <n v="1.28"/>
    <n v="92.16"/>
    <n v="20.160000000000004"/>
  </r>
  <r>
    <n v="2013"/>
    <s v="Convenience stores"/>
    <x v="2"/>
    <s v="Salvadori"/>
    <n v="96"/>
    <n v="1.18"/>
    <n v="1.28"/>
    <n v="122.88"/>
    <n v="9.6000000000000085"/>
  </r>
  <r>
    <n v="2013"/>
    <s v="Convenience stores"/>
    <x v="2"/>
    <s v="Salvadori"/>
    <n v="228"/>
    <n v="1.1000000000000001"/>
    <n v="1.39"/>
    <n v="316.91999999999996"/>
    <n v="66.119999999999962"/>
  </r>
  <r>
    <n v="2013"/>
    <s v="Convenience stores"/>
    <x v="2"/>
    <s v="Salvadori"/>
    <n v="120"/>
    <n v="1.17"/>
    <n v="1.22"/>
    <n v="146.4"/>
    <n v="6.0000000000000053"/>
  </r>
  <r>
    <n v="2013"/>
    <s v="Convenience stores"/>
    <x v="2"/>
    <s v="Salvadori"/>
    <n v="156"/>
    <n v="1.1599999999999999"/>
    <n v="1.25"/>
    <n v="195"/>
    <n v="14.040000000000013"/>
  </r>
  <r>
    <n v="2013"/>
    <s v="Convenience stores"/>
    <x v="2"/>
    <s v="Salvadori"/>
    <n v="228"/>
    <n v="1.04"/>
    <n v="1.39"/>
    <n v="316.91999999999996"/>
    <n v="79.799999999999969"/>
  </r>
  <r>
    <n v="2013"/>
    <s v="Convenience stores"/>
    <x v="2"/>
    <s v="Salvadori"/>
    <n v="204"/>
    <n v="1"/>
    <n v="1.33"/>
    <n v="271.32"/>
    <n v="67.320000000000022"/>
  </r>
  <r>
    <n v="2013"/>
    <s v="Convenience stores"/>
    <x v="2"/>
    <s v="Salvadori"/>
    <n v="168"/>
    <n v="1.17"/>
    <n v="1.38"/>
    <n v="231.83999999999997"/>
    <n v="35.279999999999994"/>
  </r>
  <r>
    <n v="2013"/>
    <s v="Convenience stores"/>
    <x v="2"/>
    <s v="Salvadori"/>
    <n v="156"/>
    <n v="1.2"/>
    <n v="1.38"/>
    <n v="215.27999999999997"/>
    <n v="28.079999999999991"/>
  </r>
  <r>
    <n v="2013"/>
    <s v="Convenience stores"/>
    <x v="2"/>
    <s v="Salvadori"/>
    <n v="96"/>
    <n v="1.0900000000000001"/>
    <n v="1.23"/>
    <n v="118.08"/>
    <n v="13.439999999999991"/>
  </r>
  <r>
    <n v="2013"/>
    <s v="Convenience stores"/>
    <x v="2"/>
    <s v="Salvadori"/>
    <n v="84"/>
    <n v="1.0900000000000001"/>
    <n v="1.27"/>
    <n v="106.68"/>
    <n v="15.119999999999994"/>
  </r>
  <r>
    <n v="2013"/>
    <s v="Convenience stores"/>
    <x v="2"/>
    <s v="Salvadori"/>
    <n v="120"/>
    <n v="1.05"/>
    <n v="1.21"/>
    <n v="145.19999999999999"/>
    <n v="19.199999999999989"/>
  </r>
  <r>
    <n v="2013"/>
    <s v="Convenience stores"/>
    <x v="2"/>
    <s v="Salvadori"/>
    <n v="228"/>
    <n v="1.01"/>
    <n v="1.2"/>
    <n v="273.59999999999997"/>
    <n v="43.319999999999986"/>
  </r>
  <r>
    <n v="2013"/>
    <s v="Convenience stores"/>
    <x v="2"/>
    <s v="Salvadori"/>
    <n v="120"/>
    <n v="1.04"/>
    <n v="1.32"/>
    <n v="158.4"/>
    <n v="33.6"/>
  </r>
  <r>
    <n v="2013"/>
    <s v="Convenience stores"/>
    <x v="2"/>
    <s v="Salvadori"/>
    <n v="132"/>
    <n v="1.17"/>
    <n v="1.34"/>
    <n v="176.88000000000002"/>
    <n v="22.440000000000019"/>
  </r>
  <r>
    <n v="2013"/>
    <s v="Convenience stores"/>
    <x v="2"/>
    <s v="Salvadori"/>
    <n v="84"/>
    <n v="1.1299999999999999"/>
    <n v="1.36"/>
    <n v="114.24000000000001"/>
    <n v="19.320000000000018"/>
  </r>
  <r>
    <n v="2013"/>
    <s v="Convenience stores"/>
    <x v="2"/>
    <s v="Salvadori"/>
    <n v="108"/>
    <n v="1.18"/>
    <n v="1.26"/>
    <n v="136.08000000000001"/>
    <n v="8.6400000000000077"/>
  </r>
  <r>
    <n v="2013"/>
    <s v="Convenience stores"/>
    <x v="2"/>
    <s v="Salvadori"/>
    <n v="156"/>
    <n v="1.03"/>
    <n v="1.3"/>
    <n v="202.8"/>
    <n v="42.120000000000005"/>
  </r>
  <r>
    <n v="2013"/>
    <s v="Convenience stores"/>
    <x v="2"/>
    <s v="Salvadori"/>
    <n v="96"/>
    <n v="1.1499999999999999"/>
    <n v="1.38"/>
    <n v="132.47999999999999"/>
    <n v="22.08"/>
  </r>
  <r>
    <n v="2013"/>
    <s v="Convenience stores"/>
    <x v="2"/>
    <s v="Salvadori"/>
    <n v="120"/>
    <n v="1.1299999999999999"/>
    <n v="1.3"/>
    <n v="156"/>
    <n v="20.40000000000002"/>
  </r>
  <r>
    <n v="2013"/>
    <s v="Convenience stores"/>
    <x v="2"/>
    <s v="Salvadori"/>
    <n v="168"/>
    <n v="1.1000000000000001"/>
    <n v="1.3"/>
    <n v="218.4"/>
    <n v="33.599999999999994"/>
  </r>
  <r>
    <n v="2013"/>
    <s v="Convenience stores"/>
    <x v="2"/>
    <s v="Salvadori"/>
    <n v="132"/>
    <n v="1"/>
    <n v="1.34"/>
    <n v="176.88000000000002"/>
    <n v="44.88000000000001"/>
  </r>
  <r>
    <n v="2013"/>
    <s v="Convenience stores"/>
    <x v="2"/>
    <s v="Salvadori"/>
    <n v="204"/>
    <n v="1.1200000000000001"/>
    <n v="1.39"/>
    <n v="283.56"/>
    <n v="55.079999999999956"/>
  </r>
  <r>
    <n v="2013"/>
    <s v="Convenience stores"/>
    <x v="2"/>
    <s v="Salvadori"/>
    <n v="156"/>
    <n v="1.19"/>
    <n v="1.24"/>
    <n v="193.44"/>
    <n v="7.8000000000000069"/>
  </r>
  <r>
    <n v="2013"/>
    <s v="Convenience stores"/>
    <x v="2"/>
    <s v="Salvadori"/>
    <n v="96"/>
    <n v="1.01"/>
    <n v="1.24"/>
    <n v="119.03999999999999"/>
    <n v="22.08"/>
  </r>
  <r>
    <n v="2013"/>
    <s v="Convenience stores"/>
    <x v="2"/>
    <s v="Salvadori"/>
    <n v="144"/>
    <n v="1.17"/>
    <n v="1.2"/>
    <n v="172.79999999999998"/>
    <n v="4.3200000000000038"/>
  </r>
  <r>
    <n v="2013"/>
    <s v="Convenience stores"/>
    <x v="2"/>
    <s v="Salvadori"/>
    <n v="228"/>
    <n v="1.1000000000000001"/>
    <n v="1.32"/>
    <n v="300.96000000000004"/>
    <n v="50.16"/>
  </r>
  <r>
    <n v="2013"/>
    <s v="Convenience stores"/>
    <x v="2"/>
    <s v="Salvadori"/>
    <n v="228"/>
    <n v="1.18"/>
    <n v="1.27"/>
    <n v="289.56"/>
    <n v="20.520000000000017"/>
  </r>
  <r>
    <n v="2013"/>
    <s v="Convenience stores"/>
    <x v="2"/>
    <s v="Salvadori"/>
    <n v="60"/>
    <n v="1.03"/>
    <n v="1.23"/>
    <n v="73.8"/>
    <n v="11.999999999999996"/>
  </r>
  <r>
    <n v="2013"/>
    <s v="Convenience stores"/>
    <x v="2"/>
    <s v="Salvadori"/>
    <n v="120"/>
    <n v="1.1299999999999999"/>
    <n v="1.28"/>
    <n v="153.6"/>
    <n v="18.000000000000014"/>
  </r>
  <r>
    <n v="2013"/>
    <s v="Convenience stores"/>
    <x v="2"/>
    <s v="Salvadori"/>
    <n v="168"/>
    <n v="1.08"/>
    <n v="1.25"/>
    <n v="210"/>
    <n v="28.559999999999988"/>
  </r>
  <r>
    <n v="2013"/>
    <s v="Convenience stores"/>
    <x v="2"/>
    <s v="Salvadori"/>
    <n v="84"/>
    <n v="1.0900000000000001"/>
    <n v="1.36"/>
    <n v="114.24000000000001"/>
    <n v="22.68"/>
  </r>
  <r>
    <n v="2013"/>
    <s v="Convenience stores"/>
    <x v="2"/>
    <s v="Salvadori"/>
    <n v="156"/>
    <n v="1.1200000000000001"/>
    <n v="1.2"/>
    <n v="187.2"/>
    <n v="12.479999999999976"/>
  </r>
  <r>
    <n v="2013"/>
    <s v="Convenience stores"/>
    <x v="2"/>
    <s v="Salvadori"/>
    <n v="108"/>
    <n v="1.08"/>
    <n v="1.39"/>
    <n v="150.11999999999998"/>
    <n v="33.479999999999983"/>
  </r>
  <r>
    <n v="2013"/>
    <s v="Convenience stores"/>
    <x v="2"/>
    <s v="Salvadori"/>
    <n v="168"/>
    <n v="1.06"/>
    <n v="1.35"/>
    <n v="226.8"/>
    <n v="48.720000000000006"/>
  </r>
  <r>
    <n v="2013"/>
    <s v="Convenience stores"/>
    <x v="2"/>
    <s v="Salvadori"/>
    <n v="84"/>
    <n v="1.05"/>
    <n v="1.2"/>
    <n v="100.8"/>
    <n v="12.599999999999993"/>
  </r>
  <r>
    <n v="2013"/>
    <s v="Convenience stores"/>
    <x v="2"/>
    <s v="Salvadori"/>
    <n v="168"/>
    <n v="1.03"/>
    <n v="1.33"/>
    <n v="223.44"/>
    <n v="50.400000000000006"/>
  </r>
  <r>
    <n v="2013"/>
    <s v="Convenience stores"/>
    <x v="2"/>
    <s v="Salvadori"/>
    <n v="60"/>
    <n v="1.03"/>
    <n v="1.2"/>
    <n v="72"/>
    <n v="10.199999999999996"/>
  </r>
  <r>
    <n v="2013"/>
    <s v="Convenience stores"/>
    <x v="2"/>
    <s v="Salvadori"/>
    <n v="72"/>
    <n v="1.1200000000000001"/>
    <n v="1.28"/>
    <n v="92.16"/>
    <n v="11.519999999999994"/>
  </r>
  <r>
    <n v="2013"/>
    <s v="Convenience stores"/>
    <x v="2"/>
    <s v="Salvadori"/>
    <n v="144"/>
    <n v="1.04"/>
    <n v="1.33"/>
    <n v="191.52"/>
    <n v="41.760000000000005"/>
  </r>
  <r>
    <n v="2013"/>
    <s v="Convenience stores"/>
    <x v="2"/>
    <s v="Salvadori"/>
    <n v="132"/>
    <n v="1.1499999999999999"/>
    <n v="1.22"/>
    <n v="161.04"/>
    <n v="9.2400000000000091"/>
  </r>
  <r>
    <n v="2013"/>
    <s v="Convenience stores"/>
    <x v="2"/>
    <s v="Salvadori"/>
    <n v="216"/>
    <n v="1.1299999999999999"/>
    <n v="1.22"/>
    <n v="263.52"/>
    <n v="19.440000000000019"/>
  </r>
  <r>
    <n v="2013"/>
    <s v="Convenience stores"/>
    <x v="2"/>
    <s v="Salvadori"/>
    <n v="180"/>
    <n v="1.17"/>
    <n v="1.25"/>
    <n v="225"/>
    <n v="14.400000000000013"/>
  </r>
  <r>
    <n v="2013"/>
    <s v="Convenience stores"/>
    <x v="2"/>
    <s v="Salvadori"/>
    <n v="144"/>
    <n v="1.06"/>
    <n v="1.37"/>
    <n v="197.28000000000003"/>
    <n v="44.640000000000008"/>
  </r>
  <r>
    <n v="2013"/>
    <s v="Convenience stores"/>
    <x v="2"/>
    <s v="Salvadori"/>
    <n v="60"/>
    <n v="1"/>
    <n v="1.37"/>
    <n v="82.2"/>
    <n v="22.200000000000006"/>
  </r>
  <r>
    <n v="2013"/>
    <s v="Convenience stores"/>
    <x v="2"/>
    <s v="Salvadori"/>
    <n v="60"/>
    <n v="1.2"/>
    <n v="1.38"/>
    <n v="82.8"/>
    <n v="10.799999999999997"/>
  </r>
  <r>
    <n v="2013"/>
    <s v="Convenience stores"/>
    <x v="2"/>
    <s v="Salvadori"/>
    <n v="132"/>
    <n v="1.1000000000000001"/>
    <n v="1.32"/>
    <n v="174.24"/>
    <n v="29.039999999999996"/>
  </r>
  <r>
    <n v="2013"/>
    <s v="Convenience stores"/>
    <x v="2"/>
    <s v="Salvadori"/>
    <n v="60"/>
    <n v="1.04"/>
    <n v="1.25"/>
    <n v="75"/>
    <n v="12.599999999999998"/>
  </r>
  <r>
    <n v="2013"/>
    <s v="Convenience stores"/>
    <x v="2"/>
    <s v="Salvadori"/>
    <n v="180"/>
    <n v="1.1499999999999999"/>
    <n v="1.35"/>
    <n v="243.00000000000003"/>
    <n v="36.000000000000028"/>
  </r>
  <r>
    <n v="2013"/>
    <s v="Convenience stores"/>
    <x v="2"/>
    <s v="Salvadori"/>
    <n v="192"/>
    <n v="1.03"/>
    <n v="1.31"/>
    <n v="251.52"/>
    <n v="53.760000000000005"/>
  </r>
  <r>
    <n v="2013"/>
    <s v="Convenience stores"/>
    <x v="2"/>
    <s v="Salvadori"/>
    <n v="84"/>
    <n v="1.1000000000000001"/>
    <n v="1.33"/>
    <n v="111.72"/>
    <n v="19.32"/>
  </r>
  <r>
    <n v="2013"/>
    <s v="Convenience stores"/>
    <x v="2"/>
    <s v="Salvadori"/>
    <n v="216"/>
    <n v="1.1200000000000001"/>
    <n v="1.38"/>
    <n v="298.08"/>
    <n v="56.159999999999954"/>
  </r>
  <r>
    <n v="2013"/>
    <s v="Convenience stores"/>
    <x v="2"/>
    <s v="Salvadori"/>
    <n v="168"/>
    <n v="1.02"/>
    <n v="1.24"/>
    <n v="208.32"/>
    <n v="36.959999999999994"/>
  </r>
  <r>
    <n v="2013"/>
    <s v="Convenience stores"/>
    <x v="2"/>
    <s v="Salvadori"/>
    <n v="108"/>
    <n v="1.19"/>
    <n v="1.3"/>
    <n v="140.4"/>
    <n v="11.88000000000001"/>
  </r>
  <r>
    <n v="2013"/>
    <s v="Convenience stores"/>
    <x v="2"/>
    <s v="Salvadori"/>
    <n v="60"/>
    <n v="1.17"/>
    <n v="1.37"/>
    <n v="82.2"/>
    <n v="12.000000000000011"/>
  </r>
  <r>
    <n v="2013"/>
    <s v="Convenience stores"/>
    <x v="2"/>
    <s v="Salvadori"/>
    <n v="156"/>
    <n v="1.1100000000000001"/>
    <n v="1.29"/>
    <n v="201.24"/>
    <n v="28.079999999999991"/>
  </r>
  <r>
    <n v="2013"/>
    <s v="Convenience stores"/>
    <x v="2"/>
    <s v="Salvadori"/>
    <n v="156"/>
    <n v="1.02"/>
    <n v="1.22"/>
    <n v="190.32"/>
    <n v="31.199999999999992"/>
  </r>
  <r>
    <n v="2013"/>
    <s v="Convenience stores"/>
    <x v="2"/>
    <s v="Salvadori"/>
    <n v="60"/>
    <n v="1.1299999999999999"/>
    <n v="1.32"/>
    <n v="79.2"/>
    <n v="11.400000000000009"/>
  </r>
  <r>
    <n v="2013"/>
    <s v="Convenience stores"/>
    <x v="5"/>
    <s v="Momo figli"/>
    <n v="2256"/>
    <n v="2.54"/>
    <n v="3.56"/>
    <n v="8031.36"/>
    <n v="2301.12"/>
  </r>
  <r>
    <n v="2013"/>
    <s v="Convenience stores"/>
    <x v="5"/>
    <s v="Momo figli"/>
    <n v="2748"/>
    <n v="2.82"/>
    <n v="3.78"/>
    <n v="10387.439999999999"/>
    <n v="2638.08"/>
  </r>
  <r>
    <n v="2013"/>
    <s v="Convenience stores"/>
    <x v="5"/>
    <s v="Momo figli"/>
    <n v="1800"/>
    <n v="2.4300000000000002"/>
    <n v="3.84"/>
    <n v="6912"/>
    <n v="2537.9999999999995"/>
  </r>
  <r>
    <n v="2013"/>
    <s v="Convenience stores"/>
    <x v="5"/>
    <s v="Momo figli"/>
    <n v="2700"/>
    <n v="2.59"/>
    <n v="3.67"/>
    <n v="9909"/>
    <n v="2916"/>
  </r>
  <r>
    <n v="2013"/>
    <s v="Convenience stores"/>
    <x v="5"/>
    <s v="Momo figli"/>
    <n v="2220"/>
    <n v="2.5299999999999998"/>
    <n v="3.4"/>
    <n v="7548"/>
    <n v="1931.4000000000003"/>
  </r>
  <r>
    <n v="2013"/>
    <s v="Convenience stores"/>
    <x v="5"/>
    <s v="Momo figli"/>
    <n v="1560"/>
    <n v="2.7"/>
    <n v="3.71"/>
    <n v="5787.6"/>
    <n v="1575.5999999999997"/>
  </r>
  <r>
    <n v="2013"/>
    <s v="Convenience stores"/>
    <x v="5"/>
    <s v="Momo figli"/>
    <n v="1560"/>
    <n v="2.99"/>
    <n v="3.85"/>
    <n v="6006"/>
    <n v="1341.6"/>
  </r>
  <r>
    <n v="2013"/>
    <s v="Convenience stores"/>
    <x v="5"/>
    <s v="Momo figli"/>
    <n v="1704"/>
    <n v="2.83"/>
    <n v="3.85"/>
    <n v="6560.4000000000005"/>
    <n v="1738.08"/>
  </r>
  <r>
    <n v="2013"/>
    <s v="Convenience stores"/>
    <x v="5"/>
    <s v="Momo figli"/>
    <n v="1764"/>
    <n v="2.76"/>
    <n v="3.42"/>
    <n v="6032.88"/>
    <n v="1164.2400000000002"/>
  </r>
  <r>
    <n v="2013"/>
    <s v="Convenience stores"/>
    <x v="0"/>
    <s v="Serwis"/>
    <n v="612"/>
    <n v="5.5666666666666664"/>
    <n v="7.96"/>
    <n v="4871.5199999999995"/>
    <n v="1464.72"/>
  </r>
  <r>
    <n v="2013"/>
    <s v="Convenience stores"/>
    <x v="0"/>
    <s v="Serwis"/>
    <n v="444"/>
    <n v="6.3"/>
    <n v="7.83"/>
    <n v="3476.52"/>
    <n v="679.32000000000016"/>
  </r>
  <r>
    <n v="2013"/>
    <s v="Convenience stores"/>
    <x v="0"/>
    <s v="Serwis"/>
    <n v="468"/>
    <n v="5.3066666666666666"/>
    <n v="8.31"/>
    <n v="3889.0800000000004"/>
    <n v="1405.5600000000002"/>
  </r>
  <r>
    <n v="2013"/>
    <s v="Convenience stores"/>
    <x v="0"/>
    <s v="Serwis"/>
    <n v="624"/>
    <n v="6.22"/>
    <n v="7.43"/>
    <n v="4636.32"/>
    <n v="755.04"/>
  </r>
  <r>
    <n v="2013"/>
    <s v="Convenience stores"/>
    <x v="0"/>
    <s v="Serwis"/>
    <n v="600"/>
    <n v="6.42"/>
    <n v="8.6300000000000008"/>
    <n v="5178.0000000000009"/>
    <n v="1326.0000000000005"/>
  </r>
  <r>
    <n v="2013"/>
    <s v="Convenience stores"/>
    <x v="0"/>
    <s v="Serwis"/>
    <n v="456"/>
    <n v="6.28"/>
    <n v="8.2100000000000009"/>
    <n v="3743.76"/>
    <n v="880.08000000000027"/>
  </r>
  <r>
    <n v="2013"/>
    <s v="Convenience stores"/>
    <x v="3"/>
    <s v="St.Dalfour"/>
    <n v="444"/>
    <n v="4.82"/>
    <n v="5.05"/>
    <n v="2242.1999999999998"/>
    <n v="102.11999999999979"/>
  </r>
  <r>
    <n v="2013"/>
    <s v="Convenience stores"/>
    <x v="3"/>
    <s v="St.Dalfour"/>
    <n v="360"/>
    <n v="4.6900000000000004"/>
    <n v="5.24"/>
    <n v="1886.4"/>
    <n v="197.99999999999994"/>
  </r>
  <r>
    <n v="2013"/>
    <s v="Convenience stores"/>
    <x v="3"/>
    <s v="St.Dalfour"/>
    <n v="528"/>
    <n v="4.4000000000000004"/>
    <n v="5.22"/>
    <n v="2756.16"/>
    <n v="432.9599999999997"/>
  </r>
  <r>
    <n v="2013"/>
    <s v="Convenience stores"/>
    <x v="3"/>
    <s v="St.Dalfour"/>
    <n v="408"/>
    <n v="4.82"/>
    <n v="5.16"/>
    <n v="2105.2800000000002"/>
    <n v="138.71999999999994"/>
  </r>
  <r>
    <n v="2013"/>
    <s v="Convenience stores"/>
    <x v="3"/>
    <s v="St.Dalfour"/>
    <n v="540"/>
    <n v="4.46"/>
    <n v="5.03"/>
    <n v="2716.2000000000003"/>
    <n v="307.80000000000018"/>
  </r>
  <r>
    <n v="2013"/>
    <s v="Convenience stores"/>
    <x v="3"/>
    <s v="St.Dalfour"/>
    <n v="432"/>
    <n v="4.6500000000000004"/>
    <n v="5.1100000000000003"/>
    <n v="2207.52"/>
    <n v="198.71999999999997"/>
  </r>
  <r>
    <n v="2013"/>
    <s v="Convenience stores"/>
    <x v="3"/>
    <s v="St.Dalfour"/>
    <n v="420"/>
    <n v="4.3600000000000003"/>
    <n v="5.1100000000000003"/>
    <n v="2146.2000000000003"/>
    <n v="315"/>
  </r>
  <r>
    <n v="2013"/>
    <s v="Convenience stores"/>
    <x v="9"/>
    <s v="St.Dalfour"/>
    <n v="480"/>
    <n v="3.97"/>
    <n v="6.86"/>
    <n v="3292.8"/>
    <n v="1387.2"/>
  </r>
  <r>
    <n v="2013"/>
    <s v="Convenience stores"/>
    <x v="9"/>
    <s v="St.Dalfour"/>
    <n v="528"/>
    <n v="3.39"/>
    <n v="6.94"/>
    <n v="3664.32"/>
    <n v="1874.4"/>
  </r>
  <r>
    <n v="2013"/>
    <s v="Convenience stores"/>
    <x v="9"/>
    <s v="St.Dalfour"/>
    <n v="468"/>
    <n v="4.26"/>
    <n v="6.02"/>
    <n v="2817.3599999999997"/>
    <n v="823.68"/>
  </r>
  <r>
    <n v="2013"/>
    <s v="Convenience stores"/>
    <x v="9"/>
    <s v="St.Dalfour"/>
    <n v="480"/>
    <n v="3.83"/>
    <n v="6.84"/>
    <n v="3283.2"/>
    <n v="1444.8"/>
  </r>
  <r>
    <n v="2013"/>
    <s v="Convenience stores"/>
    <x v="9"/>
    <s v="St.Dalfour"/>
    <n v="480"/>
    <n v="3.32"/>
    <n v="6.42"/>
    <n v="3081.6"/>
    <n v="1488"/>
  </r>
  <r>
    <n v="2013"/>
    <s v="Convenience stores"/>
    <x v="9"/>
    <s v="St.Dalfour"/>
    <n v="432"/>
    <n v="4.3600000000000003"/>
    <n v="5.69"/>
    <n v="2458.0800000000004"/>
    <n v="574.56000000000006"/>
  </r>
  <r>
    <n v="2013"/>
    <s v="Convenience stores"/>
    <x v="9"/>
    <s v="St.Dalfour"/>
    <n v="360"/>
    <n v="4.9400000000000004"/>
    <n v="6.73"/>
    <n v="2422.8000000000002"/>
    <n v="644.4"/>
  </r>
  <r>
    <n v="2013"/>
    <s v="Convenience stores"/>
    <x v="9"/>
    <s v="St.Dalfour"/>
    <n v="516"/>
    <n v="3.65"/>
    <n v="6.44"/>
    <n v="3323.0400000000004"/>
    <n v="1439.6400000000003"/>
  </r>
  <r>
    <n v="2013"/>
    <s v="Convenience stores"/>
    <x v="9"/>
    <s v="St.Dalfour"/>
    <n v="516"/>
    <n v="4.38"/>
    <n v="5.7"/>
    <n v="2941.2000000000003"/>
    <n v="681.12000000000012"/>
  </r>
  <r>
    <n v="2013"/>
    <s v="Convenience stores"/>
    <x v="9"/>
    <s v="St.Dalfour"/>
    <n v="528"/>
    <n v="3.58"/>
    <n v="6.06"/>
    <n v="3199.68"/>
    <n v="1309.4399999999998"/>
  </r>
  <r>
    <n v="2013"/>
    <s v="Convenience stores"/>
    <x v="9"/>
    <s v="St.Dalfour"/>
    <n v="492"/>
    <n v="4.22"/>
    <n v="5.59"/>
    <n v="2750.2799999999997"/>
    <n v="674.04000000000008"/>
  </r>
  <r>
    <n v="2013"/>
    <s v="Convenience stores"/>
    <x v="9"/>
    <s v="St.Dalfour"/>
    <n v="432"/>
    <n v="3.58"/>
    <n v="5.58"/>
    <n v="2410.56"/>
    <n v="864"/>
  </r>
  <r>
    <n v="2013"/>
    <s v="Convenience stores"/>
    <x v="9"/>
    <s v="St.Dalfour"/>
    <n v="456"/>
    <n v="4.5"/>
    <n v="5.41"/>
    <n v="2466.96"/>
    <n v="414.96000000000004"/>
  </r>
  <r>
    <n v="2013"/>
    <s v="Convenience stores"/>
    <x v="9"/>
    <s v="St.Dalfour"/>
    <n v="444"/>
    <n v="3.72"/>
    <n v="5.55"/>
    <n v="2464.1999999999998"/>
    <n v="812.51999999999987"/>
  </r>
  <r>
    <n v="2013"/>
    <s v="Convenience stores"/>
    <x v="9"/>
    <s v="St.Dalfour"/>
    <n v="540"/>
    <n v="3.29"/>
    <n v="6.92"/>
    <n v="3736.8"/>
    <n v="1960.2"/>
  </r>
  <r>
    <n v="2013"/>
    <s v="Convenience stores"/>
    <x v="9"/>
    <s v="St.Dalfour"/>
    <n v="456"/>
    <n v="4.25"/>
    <n v="6.62"/>
    <n v="3018.7200000000003"/>
    <n v="1080.72"/>
  </r>
  <r>
    <n v="2013"/>
    <s v="Convenience stores"/>
    <x v="9"/>
    <s v="St.Dalfour"/>
    <n v="360"/>
    <n v="3.8"/>
    <n v="6.91"/>
    <n v="2487.6"/>
    <n v="1119.6000000000001"/>
  </r>
  <r>
    <n v="2013"/>
    <s v="Convenience stores"/>
    <x v="9"/>
    <s v="St.Dalfour"/>
    <n v="468"/>
    <n v="4.8899999999999997"/>
    <n v="5.38"/>
    <n v="2517.84"/>
    <n v="229.32000000000011"/>
  </r>
  <r>
    <n v="2013"/>
    <s v="Convenience stores"/>
    <x v="9"/>
    <s v="St.Dalfour"/>
    <n v="360"/>
    <n v="3.55"/>
    <n v="6.57"/>
    <n v="2365.2000000000003"/>
    <n v="1087.2000000000003"/>
  </r>
  <r>
    <n v="2013"/>
    <s v="Convenience stores"/>
    <x v="9"/>
    <s v="St.Dalfour"/>
    <n v="432"/>
    <n v="4.18"/>
    <n v="6.54"/>
    <n v="2825.28"/>
    <n v="1019.5200000000001"/>
  </r>
  <r>
    <n v="2013"/>
    <s v="Convenience stores"/>
    <x v="9"/>
    <s v="St.Dalfour"/>
    <n v="408"/>
    <n v="4.8899999999999997"/>
    <n v="5.72"/>
    <n v="2333.7599999999998"/>
    <n v="338.64000000000004"/>
  </r>
  <r>
    <n v="2013"/>
    <s v="Convenience stores"/>
    <x v="9"/>
    <s v="St.Dalfour"/>
    <n v="432"/>
    <n v="4.59"/>
    <n v="6.61"/>
    <n v="2855.52"/>
    <n v="872.64000000000021"/>
  </r>
  <r>
    <n v="2013"/>
    <s v="Convenience stores"/>
    <x v="9"/>
    <s v="St.Dalfour"/>
    <n v="540"/>
    <n v="4.3499999999999996"/>
    <n v="5.96"/>
    <n v="3218.4"/>
    <n v="869.4000000000002"/>
  </r>
  <r>
    <n v="2013"/>
    <s v="Convenience stores"/>
    <x v="9"/>
    <s v="St.Dalfour"/>
    <n v="516"/>
    <n v="4.03"/>
    <n v="6.18"/>
    <n v="3188.8799999999997"/>
    <n v="1109.3999999999996"/>
  </r>
  <r>
    <n v="2013"/>
    <s v="Convenience stores"/>
    <x v="9"/>
    <s v="St.Dalfour"/>
    <n v="516"/>
    <n v="4.24"/>
    <n v="6.41"/>
    <n v="3307.56"/>
    <n v="1119.72"/>
  </r>
  <r>
    <n v="2013"/>
    <s v="Convenience stores"/>
    <x v="9"/>
    <s v="St.Dalfour"/>
    <n v="444"/>
    <n v="4.7300000000000004"/>
    <n v="6.18"/>
    <n v="2743.92"/>
    <n v="643.79999999999973"/>
  </r>
  <r>
    <n v="2013"/>
    <s v="Convenience stores"/>
    <x v="9"/>
    <s v="St.Dalfour"/>
    <n v="468"/>
    <n v="3.42"/>
    <n v="6.89"/>
    <n v="3224.52"/>
    <n v="1623.9599999999998"/>
  </r>
  <r>
    <n v="2013"/>
    <s v="Convenience stores"/>
    <x v="9"/>
    <s v="St.Dalfour"/>
    <n v="456"/>
    <n v="5"/>
    <n v="5.57"/>
    <n v="2539.92"/>
    <n v="259.92000000000013"/>
  </r>
  <r>
    <n v="2013"/>
    <s v="Convenience stores"/>
    <x v="9"/>
    <s v="St.Dalfour"/>
    <n v="516"/>
    <n v="3.77"/>
    <n v="5.97"/>
    <n v="3080.52"/>
    <n v="1135.1999999999998"/>
  </r>
  <r>
    <n v="2013"/>
    <s v="Convenience stores"/>
    <x v="9"/>
    <s v="St.Dalfour"/>
    <n v="420"/>
    <n v="3.75"/>
    <n v="6.57"/>
    <n v="2759.4"/>
    <n v="1184.4000000000001"/>
  </r>
  <r>
    <n v="2013"/>
    <s v="Convenience stores"/>
    <x v="9"/>
    <s v="St.Dalfour"/>
    <n v="516"/>
    <n v="4.37"/>
    <n v="5.43"/>
    <n v="2801.8799999999997"/>
    <n v="546.95999999999981"/>
  </r>
  <r>
    <n v="2013"/>
    <s v="Convenience stores"/>
    <x v="9"/>
    <s v="St.Dalfour"/>
    <n v="408"/>
    <n v="3.61"/>
    <n v="5.15"/>
    <n v="2101.2000000000003"/>
    <n v="628.32000000000016"/>
  </r>
  <r>
    <n v="2013"/>
    <s v="Convenience stores"/>
    <x v="9"/>
    <s v="St.Dalfour"/>
    <n v="432"/>
    <n v="4.7699999999999996"/>
    <n v="5.15"/>
    <n v="2224.8000000000002"/>
    <n v="164.16000000000034"/>
  </r>
  <r>
    <n v="2013"/>
    <s v="Convenience stores"/>
    <x v="9"/>
    <s v="St.Dalfour"/>
    <n v="516"/>
    <n v="3.64"/>
    <n v="6.31"/>
    <n v="3255.9599999999996"/>
    <n v="1377.7199999999998"/>
  </r>
  <r>
    <n v="2013"/>
    <s v="Convenience stores"/>
    <x v="9"/>
    <s v="St.Dalfour"/>
    <n v="420"/>
    <n v="3.93"/>
    <n v="5.93"/>
    <n v="2490.6"/>
    <n v="839.99999999999977"/>
  </r>
  <r>
    <n v="2013"/>
    <s v="Convenience stores"/>
    <x v="9"/>
    <s v="St.Dalfour"/>
    <n v="540"/>
    <n v="3.42"/>
    <n v="6.33"/>
    <n v="3418.2"/>
    <n v="1571.4"/>
  </r>
  <r>
    <n v="2013"/>
    <s v="Convenience stores"/>
    <x v="9"/>
    <s v="St.Dalfour"/>
    <n v="384"/>
    <n v="4.8899999999999997"/>
    <n v="5.15"/>
    <n v="1977.6000000000001"/>
    <n v="99.840000000000259"/>
  </r>
  <r>
    <n v="2013"/>
    <s v="Convenience stores"/>
    <x v="9"/>
    <s v="St.Dalfour"/>
    <n v="432"/>
    <n v="4.7300000000000004"/>
    <n v="5.59"/>
    <n v="2414.88"/>
    <n v="371.51999999999975"/>
  </r>
  <r>
    <n v="2013"/>
    <s v="Convenience stores"/>
    <x v="9"/>
    <s v="St.Dalfour"/>
    <n v="360"/>
    <n v="3.71"/>
    <n v="6.02"/>
    <n v="2167.1999999999998"/>
    <n v="831.59999999999991"/>
  </r>
  <r>
    <n v="2013"/>
    <s v="Convenience stores"/>
    <x v="9"/>
    <s v="St.Dalfour"/>
    <n v="396"/>
    <n v="4.18"/>
    <n v="5.05"/>
    <n v="1999.8"/>
    <n v="344.52000000000004"/>
  </r>
  <r>
    <n v="2013"/>
    <s v="Convenience stores"/>
    <x v="9"/>
    <s v="St.Dalfour"/>
    <n v="444"/>
    <n v="3.53"/>
    <n v="6.36"/>
    <n v="2823.84"/>
    <n v="1256.5200000000002"/>
  </r>
  <r>
    <n v="2013"/>
    <s v="Convenience stores"/>
    <x v="9"/>
    <s v="St.Dalfour"/>
    <n v="516"/>
    <n v="3.96"/>
    <n v="6.58"/>
    <n v="3395.28"/>
    <n v="1351.92"/>
  </r>
  <r>
    <n v="2013"/>
    <s v="Convenience stores"/>
    <x v="9"/>
    <s v="St.Dalfour"/>
    <n v="372"/>
    <n v="4.28"/>
    <n v="5.8"/>
    <n v="2157.6"/>
    <n v="565.43999999999983"/>
  </r>
  <r>
    <n v="2013"/>
    <s v="Convenience stores"/>
    <x v="9"/>
    <s v="St.Dalfour"/>
    <n v="372"/>
    <n v="4.18"/>
    <n v="5.16"/>
    <n v="1919.52"/>
    <n v="364.56000000000017"/>
  </r>
  <r>
    <n v="2013"/>
    <s v="Convenience stores"/>
    <x v="9"/>
    <s v="St.Dalfour"/>
    <n v="504"/>
    <n v="4.0199999999999996"/>
    <n v="6.49"/>
    <n v="3270.96"/>
    <n v="1244.8800000000003"/>
  </r>
  <r>
    <n v="2013"/>
    <s v="Convenience stores"/>
    <x v="9"/>
    <s v="St.Dalfour"/>
    <n v="432"/>
    <n v="3.77"/>
    <n v="5.85"/>
    <n v="2527.1999999999998"/>
    <n v="898.55999999999983"/>
  </r>
  <r>
    <n v="2013"/>
    <s v="Convenience stores"/>
    <x v="9"/>
    <s v="St.Dalfour"/>
    <n v="360"/>
    <n v="3.68"/>
    <n v="6.09"/>
    <n v="2192.4"/>
    <n v="867.59999999999991"/>
  </r>
  <r>
    <n v="2013"/>
    <s v="Convenience stores"/>
    <x v="9"/>
    <s v="St.Dalfour"/>
    <n v="480"/>
    <n v="4.74"/>
    <n v="5.19"/>
    <n v="2491.2000000000003"/>
    <n v="216.00000000000009"/>
  </r>
  <r>
    <n v="2013"/>
    <s v="Convenience stores"/>
    <x v="9"/>
    <s v="St.Dalfour"/>
    <n v="456"/>
    <n v="4.74"/>
    <n v="6.26"/>
    <n v="2854.56"/>
    <n v="693.11999999999978"/>
  </r>
  <r>
    <n v="2013"/>
    <s v="Convenience stores"/>
    <x v="9"/>
    <s v="St.Dalfour"/>
    <n v="504"/>
    <n v="4.37"/>
    <n v="5.86"/>
    <n v="2953.44"/>
    <n v="750.96000000000015"/>
  </r>
  <r>
    <n v="2013"/>
    <s v="Convenience stores"/>
    <x v="9"/>
    <s v="St.Dalfour"/>
    <n v="420"/>
    <n v="3.5"/>
    <n v="6.69"/>
    <n v="2809.8"/>
    <n v="1339.8000000000002"/>
  </r>
  <r>
    <n v="2013"/>
    <s v="Convenience stores"/>
    <x v="9"/>
    <s v="St.Dalfour"/>
    <n v="408"/>
    <n v="4.84"/>
    <n v="5.24"/>
    <n v="2137.92"/>
    <n v="163.20000000000016"/>
  </r>
  <r>
    <n v="2013"/>
    <s v="Convenience stores"/>
    <x v="9"/>
    <s v="St.Dalfour"/>
    <n v="396"/>
    <n v="4.93"/>
    <n v="5.14"/>
    <n v="2035.4399999999998"/>
    <n v="83.159999999999982"/>
  </r>
  <r>
    <n v="2013"/>
    <s v="Convenience stores"/>
    <x v="9"/>
    <s v="St.Dalfour"/>
    <n v="456"/>
    <n v="3.87"/>
    <n v="5.99"/>
    <n v="2731.44"/>
    <n v="966.72"/>
  </r>
  <r>
    <n v="2013"/>
    <s v="Convenience stores"/>
    <x v="9"/>
    <s v="St.Dalfour"/>
    <n v="432"/>
    <n v="4.75"/>
    <n v="6.8"/>
    <n v="2937.6"/>
    <n v="885.59999999999991"/>
  </r>
  <r>
    <n v="2013"/>
    <s v="Convenience stores"/>
    <x v="9"/>
    <s v="St.Dalfour"/>
    <n v="492"/>
    <n v="3.51"/>
    <n v="6.63"/>
    <n v="3261.96"/>
    <n v="1535.04"/>
  </r>
  <r>
    <n v="2013"/>
    <s v="Convenience stores"/>
    <x v="9"/>
    <s v="St.Dalfour"/>
    <n v="408"/>
    <n v="3.49"/>
    <n v="5.45"/>
    <n v="2223.6"/>
    <n v="799.68"/>
  </r>
  <r>
    <n v="2013"/>
    <s v="Convenience stores"/>
    <x v="9"/>
    <s v="St.Dalfour"/>
    <n v="444"/>
    <n v="4.45"/>
    <n v="5.44"/>
    <n v="2415.36"/>
    <n v="439.56000000000012"/>
  </r>
  <r>
    <n v="2013"/>
    <s v="Convenience stores"/>
    <x v="9"/>
    <s v="St.Dalfour"/>
    <n v="480"/>
    <n v="3.98"/>
    <n v="5.36"/>
    <n v="2572.8000000000002"/>
    <n v="662.4000000000002"/>
  </r>
  <r>
    <n v="2013"/>
    <s v="Convenience stores"/>
    <x v="9"/>
    <s v="St.Dalfour"/>
    <n v="408"/>
    <n v="3.78"/>
    <n v="5.27"/>
    <n v="2150.16"/>
    <n v="607.91999999999996"/>
  </r>
  <r>
    <n v="2013"/>
    <s v="Convenience stores"/>
    <x v="9"/>
    <s v="St.Dalfour"/>
    <n v="444"/>
    <n v="4.3499999999999996"/>
    <n v="5.14"/>
    <n v="2282.16"/>
    <n v="350.76"/>
  </r>
  <r>
    <n v="2013"/>
    <s v="Convenience stores"/>
    <x v="9"/>
    <s v="St.Dalfour"/>
    <n v="432"/>
    <n v="3.07"/>
    <n v="6.62"/>
    <n v="2859.84"/>
    <n v="1533.6000000000001"/>
  </r>
  <r>
    <n v="2013"/>
    <s v="Convenience stores"/>
    <x v="9"/>
    <s v="St.Dalfour"/>
    <n v="360"/>
    <n v="3.74"/>
    <n v="5.09"/>
    <n v="1832.3999999999999"/>
    <n v="485.99999999999989"/>
  </r>
  <r>
    <n v="2013"/>
    <s v="Convenience stores"/>
    <x v="8"/>
    <s v="P&amp;G"/>
    <n v="492"/>
    <n v="1.59"/>
    <n v="2"/>
    <n v="984"/>
    <n v="201.71999999999997"/>
  </r>
  <r>
    <n v="2013"/>
    <s v="Convenience stores"/>
    <x v="8"/>
    <s v="P&amp;G"/>
    <n v="792"/>
    <n v="1.88"/>
    <n v="2.82"/>
    <n v="2233.44"/>
    <n v="744.4799999999999"/>
  </r>
  <r>
    <n v="2013"/>
    <s v="Convenience stores"/>
    <x v="8"/>
    <s v="P&amp;G"/>
    <n v="624"/>
    <n v="2.25"/>
    <n v="3.4"/>
    <n v="2121.6"/>
    <n v="717.59999999999991"/>
  </r>
  <r>
    <n v="2013"/>
    <s v="Convenience stores"/>
    <x v="8"/>
    <s v="P&amp;G"/>
    <n v="1056"/>
    <n v="1.35"/>
    <n v="3.21"/>
    <n v="3389.7599999999998"/>
    <n v="1964.1599999999999"/>
  </r>
  <r>
    <n v="2013"/>
    <s v="Convenience stores"/>
    <x v="8"/>
    <s v="P&amp;G"/>
    <n v="1116"/>
    <n v="2.2200000000000002"/>
    <n v="2.76"/>
    <n v="3080.16"/>
    <n v="602.63999999999953"/>
  </r>
  <r>
    <n v="2013"/>
    <s v="Convenience stores"/>
    <x v="8"/>
    <s v="P&amp;G"/>
    <n v="480"/>
    <n v="2.2400000000000002"/>
    <n v="2.2200000000000002"/>
    <n v="1065.6000000000001"/>
    <n v="-9.6000000000000085"/>
  </r>
  <r>
    <n v="2013"/>
    <s v="Convenience stores"/>
    <x v="8"/>
    <s v="P&amp;G"/>
    <n v="1116"/>
    <n v="1.31"/>
    <n v="2.4300000000000002"/>
    <n v="2711.88"/>
    <n v="1249.92"/>
  </r>
  <r>
    <n v="2013"/>
    <s v="Convenience stores"/>
    <x v="8"/>
    <s v="P&amp;G"/>
    <n v="372"/>
    <n v="2.25"/>
    <n v="3.31"/>
    <n v="1231.32"/>
    <n v="394.32"/>
  </r>
  <r>
    <n v="2013"/>
    <s v="Convenience stores"/>
    <x v="8"/>
    <s v="P&amp;G"/>
    <n v="696"/>
    <n v="1.79"/>
    <n v="2.76"/>
    <n v="1920.9599999999998"/>
    <n v="675.11999999999978"/>
  </r>
  <r>
    <n v="2013"/>
    <s v="Convenience stores"/>
    <x v="0"/>
    <s v="KBG"/>
    <n v="516"/>
    <n v="6.62"/>
    <n v="8.09"/>
    <n v="4174.4399999999996"/>
    <n v="758.51999999999987"/>
  </r>
  <r>
    <n v="2013"/>
    <s v="Convenience stores"/>
    <x v="0"/>
    <s v="KBG"/>
    <n v="564"/>
    <n v="6.5133333333333336"/>
    <n v="7.99"/>
    <n v="4506.3599999999997"/>
    <n v="832.83999999999992"/>
  </r>
  <r>
    <n v="2013"/>
    <s v="Convenience stores"/>
    <x v="0"/>
    <s v="KBG"/>
    <n v="480"/>
    <n v="5.9533333333333331"/>
    <n v="8.15"/>
    <n v="3912"/>
    <n v="1054.4000000000003"/>
  </r>
  <r>
    <n v="2013"/>
    <s v="Convenience stores"/>
    <x v="0"/>
    <s v="KBG"/>
    <n v="444"/>
    <n v="6.4066666666666663"/>
    <n v="7.92"/>
    <n v="3516.48"/>
    <n v="671.92000000000019"/>
  </r>
  <r>
    <n v="2013"/>
    <s v="Convenience stores"/>
    <x v="0"/>
    <s v="KBG"/>
    <n v="480"/>
    <n v="6.6333333333333337"/>
    <n v="7.39"/>
    <n v="3547.2"/>
    <n v="363.19999999999965"/>
  </r>
  <r>
    <n v="2013"/>
    <s v="Convenience stores"/>
    <x v="0"/>
    <s v="KBG"/>
    <n v="468"/>
    <n v="5.8266666666666671"/>
    <n v="8.61"/>
    <n v="4029.4799999999996"/>
    <n v="1302.5999999999995"/>
  </r>
  <r>
    <n v="2013"/>
    <s v="Convenience stores"/>
    <x v="0"/>
    <s v="KBG"/>
    <n v="492"/>
    <n v="5.9733333333333336"/>
    <n v="8.4600000000000009"/>
    <n v="4162.3200000000006"/>
    <n v="1223.4400000000003"/>
  </r>
  <r>
    <n v="2013"/>
    <s v="Convenience stores"/>
    <x v="0"/>
    <s v="KBG"/>
    <n v="624"/>
    <n v="5.2666666666666666"/>
    <n v="7.43"/>
    <n v="4636.32"/>
    <n v="1349.9199999999998"/>
  </r>
  <r>
    <n v="2013"/>
    <s v="Convenience stores"/>
    <x v="0"/>
    <s v="KBG"/>
    <n v="420"/>
    <n v="6.06"/>
    <n v="8.5299999999999994"/>
    <n v="3582.6"/>
    <n v="1037.3999999999999"/>
  </r>
  <r>
    <n v="2013"/>
    <s v="Convenience stores"/>
    <x v="0"/>
    <s v="KBG"/>
    <n v="588"/>
    <n v="6.3266666666666671"/>
    <n v="7.92"/>
    <n v="4656.96"/>
    <n v="936.87999999999965"/>
  </r>
  <r>
    <n v="2013"/>
    <s v="Convenience stores"/>
    <x v="6"/>
    <s v="KBG"/>
    <n v="1116"/>
    <n v="2.79"/>
    <n v="3.85"/>
    <n v="4296.6000000000004"/>
    <n v="1182.96"/>
  </r>
  <r>
    <n v="2013"/>
    <s v="Convenience stores"/>
    <x v="6"/>
    <s v="KBG"/>
    <n v="1080"/>
    <n v="2.4"/>
    <n v="4"/>
    <n v="4320"/>
    <n v="1728"/>
  </r>
  <r>
    <n v="2013"/>
    <s v="Convenience stores"/>
    <x v="6"/>
    <s v="KBG"/>
    <n v="1068"/>
    <n v="2.1"/>
    <n v="3.7"/>
    <n v="3951.6000000000004"/>
    <n v="1708.8000000000002"/>
  </r>
  <r>
    <n v="2013"/>
    <s v="Convenience stores"/>
    <x v="6"/>
    <s v="KBG"/>
    <n v="828"/>
    <n v="2.84"/>
    <n v="3.67"/>
    <n v="3038.7599999999998"/>
    <n v="687.24"/>
  </r>
  <r>
    <n v="2013"/>
    <s v="Convenience stores"/>
    <x v="6"/>
    <s v="KBG"/>
    <n v="780"/>
    <n v="2.95"/>
    <n v="3.47"/>
    <n v="2706.6000000000004"/>
    <n v="405.6"/>
  </r>
  <r>
    <n v="2013"/>
    <s v="Convenience stores"/>
    <x v="6"/>
    <s v="KBG"/>
    <n v="972"/>
    <n v="2.09"/>
    <n v="3.74"/>
    <n v="3635.28"/>
    <n v="1603.8000000000004"/>
  </r>
  <r>
    <n v="2013"/>
    <s v="Convenience stores"/>
    <x v="6"/>
    <s v="KBG"/>
    <n v="792"/>
    <n v="2.48"/>
    <n v="3.64"/>
    <n v="2882.88"/>
    <n v="918.72000000000014"/>
  </r>
  <r>
    <n v="2013"/>
    <s v="Convenience stores"/>
    <x v="6"/>
    <s v="KBG"/>
    <n v="672"/>
    <n v="2.79"/>
    <n v="3.37"/>
    <n v="2264.64"/>
    <n v="389.76000000000005"/>
  </r>
  <r>
    <n v="2013"/>
    <s v="Convenience stores"/>
    <x v="6"/>
    <s v="KBG"/>
    <n v="816"/>
    <n v="2.77"/>
    <n v="3.98"/>
    <n v="3247.68"/>
    <n v="987.36"/>
  </r>
  <r>
    <n v="2013"/>
    <s v="Convenience stores"/>
    <x v="6"/>
    <s v="KBG"/>
    <n v="720"/>
    <n v="2.56"/>
    <n v="3.28"/>
    <n v="2361.6"/>
    <n v="518.39999999999986"/>
  </r>
  <r>
    <n v="2013"/>
    <s v="Convenience stores"/>
    <x v="6"/>
    <s v="KBG"/>
    <n v="1128"/>
    <n v="2.63"/>
    <n v="3.88"/>
    <n v="4376.6400000000003"/>
    <n v="1410"/>
  </r>
  <r>
    <n v="2013"/>
    <s v="Convenience stores"/>
    <x v="6"/>
    <s v="KBG"/>
    <n v="864"/>
    <n v="2.5099999999999998"/>
    <n v="3.45"/>
    <n v="2980.8"/>
    <n v="812.16000000000031"/>
  </r>
  <r>
    <n v="2013"/>
    <s v="Convenience stores"/>
    <x v="6"/>
    <s v="KBG"/>
    <n v="1188"/>
    <n v="2.57"/>
    <n v="3.39"/>
    <n v="4027.32"/>
    <n v="974.16000000000031"/>
  </r>
  <r>
    <n v="2013"/>
    <s v="Convenience stores"/>
    <x v="6"/>
    <s v="KBG"/>
    <n v="636"/>
    <n v="2.67"/>
    <n v="3.25"/>
    <n v="2067"/>
    <n v="368.88000000000005"/>
  </r>
  <r>
    <n v="2013"/>
    <s v="Convenience stores"/>
    <x v="6"/>
    <s v="KBG"/>
    <n v="1056"/>
    <n v="2.76"/>
    <n v="3.33"/>
    <n v="3516.48"/>
    <n v="601.9200000000003"/>
  </r>
  <r>
    <n v="2013"/>
    <s v="Convenience stores"/>
    <x v="6"/>
    <s v="KBG"/>
    <n v="1188"/>
    <n v="2.99"/>
    <n v="3.95"/>
    <n v="4692.6000000000004"/>
    <n v="1140.48"/>
  </r>
  <r>
    <n v="2013"/>
    <s v="Convenience stores"/>
    <x v="6"/>
    <s v="KBG"/>
    <n v="1188"/>
    <n v="2.75"/>
    <n v="3.59"/>
    <n v="4264.92"/>
    <n v="997.91999999999985"/>
  </r>
  <r>
    <n v="2013"/>
    <s v="Convenience stores"/>
    <x v="6"/>
    <s v="KBG"/>
    <n v="864"/>
    <n v="2"/>
    <n v="3.86"/>
    <n v="3335.04"/>
    <n v="1607.04"/>
  </r>
  <r>
    <n v="2013"/>
    <s v="Convenience stores"/>
    <x v="6"/>
    <s v="KBG"/>
    <n v="804"/>
    <n v="2.17"/>
    <n v="3.66"/>
    <n v="2942.6400000000003"/>
    <n v="1197.9600000000003"/>
  </r>
  <r>
    <n v="2013"/>
    <s v="Convenience stores"/>
    <x v="5"/>
    <s v="Cherry dreams"/>
    <n v="2412"/>
    <n v="2.73"/>
    <n v="3.61"/>
    <n v="8707.32"/>
    <n v="2122.56"/>
  </r>
  <r>
    <n v="2013"/>
    <s v="Convenience stores"/>
    <x v="5"/>
    <s v="Cherry dreams"/>
    <n v="1260"/>
    <n v="2.58"/>
    <n v="3.89"/>
    <n v="4901.4000000000005"/>
    <n v="1650.6000000000001"/>
  </r>
  <r>
    <n v="2013"/>
    <s v="Convenience stores"/>
    <x v="5"/>
    <s v="Cherry dreams"/>
    <n v="2100"/>
    <n v="2.72"/>
    <n v="3.41"/>
    <n v="7161"/>
    <n v="1449"/>
  </r>
  <r>
    <n v="2013"/>
    <s v="Convenience stores"/>
    <x v="5"/>
    <s v="Cherry dreams"/>
    <n v="2100"/>
    <n v="2.68"/>
    <n v="3.51"/>
    <n v="7371"/>
    <n v="1742.9999999999993"/>
  </r>
  <r>
    <n v="2013"/>
    <s v="Convenience stores"/>
    <x v="5"/>
    <s v="Cherry dreams"/>
    <n v="1848"/>
    <n v="2.85"/>
    <n v="3.71"/>
    <n v="6856.08"/>
    <n v="1589.2799999999997"/>
  </r>
  <r>
    <n v="2013"/>
    <s v="Convenience stores"/>
    <x v="5"/>
    <s v="Cherry dreams"/>
    <n v="2496"/>
    <n v="2.4300000000000002"/>
    <n v="3.36"/>
    <n v="8386.56"/>
    <n v="2321.2799999999993"/>
  </r>
  <r>
    <n v="2013"/>
    <s v="Convenience stores"/>
    <x v="5"/>
    <s v="Cherry dreams"/>
    <n v="1512"/>
    <n v="2.58"/>
    <n v="3.74"/>
    <n v="5654.88"/>
    <n v="1753.9200000000003"/>
  </r>
  <r>
    <n v="2013"/>
    <s v="Convenience stores"/>
    <x v="5"/>
    <s v="Cherry dreams"/>
    <n v="2352"/>
    <n v="2.54"/>
    <n v="3.62"/>
    <n v="8514.24"/>
    <n v="2540.1600000000003"/>
  </r>
  <r>
    <n v="2013"/>
    <s v="Convenience stores"/>
    <x v="5"/>
    <s v="Cherry dreams"/>
    <n v="1440"/>
    <n v="2.76"/>
    <n v="3.57"/>
    <n v="5140.8"/>
    <n v="1166.4000000000001"/>
  </r>
  <r>
    <n v="2013"/>
    <s v="Convenience stores"/>
    <x v="5"/>
    <s v="Cherry dreams"/>
    <n v="2256"/>
    <n v="2.94"/>
    <n v="3.77"/>
    <n v="8505.1200000000008"/>
    <n v="1872.4800000000002"/>
  </r>
  <r>
    <n v="2013"/>
    <s v="Convenience stores"/>
    <x v="5"/>
    <s v="Cherry dreams"/>
    <n v="1380"/>
    <n v="2.98"/>
    <n v="3.93"/>
    <n v="5423.4000000000005"/>
    <n v="1311.0000000000002"/>
  </r>
  <r>
    <n v="2013"/>
    <s v="Convenience stores"/>
    <x v="5"/>
    <s v="Cherry dreams"/>
    <n v="1788"/>
    <n v="2.56"/>
    <n v="3.38"/>
    <n v="6043.44"/>
    <n v="1466.1599999999996"/>
  </r>
  <r>
    <n v="2013"/>
    <s v="Convenience stores"/>
    <x v="3"/>
    <s v="Green Farm"/>
    <n v="384"/>
    <n v="4.49"/>
    <n v="5.27"/>
    <n v="2023.6799999999998"/>
    <n v="299.51999999999975"/>
  </r>
  <r>
    <n v="2013"/>
    <s v="Convenience stores"/>
    <x v="3"/>
    <s v="Green Farm"/>
    <n v="324"/>
    <n v="4.87"/>
    <n v="5.29"/>
    <n v="1713.96"/>
    <n v="136.07999999999998"/>
  </r>
  <r>
    <n v="2013"/>
    <s v="Convenience stores"/>
    <x v="3"/>
    <s v="Green Farm"/>
    <n v="348"/>
    <n v="4.0199999999999996"/>
    <n v="5.35"/>
    <n v="1861.8"/>
    <n v="462.84000000000003"/>
  </r>
  <r>
    <n v="2013"/>
    <s v="Convenience stores"/>
    <x v="3"/>
    <s v="Green Farm"/>
    <n v="456"/>
    <n v="4.32"/>
    <n v="5.17"/>
    <n v="2357.52"/>
    <n v="387.59999999999985"/>
  </r>
  <r>
    <n v="2013"/>
    <s v="Convenience stores"/>
    <x v="3"/>
    <s v="Green Farm"/>
    <n v="300"/>
    <n v="4.76"/>
    <n v="5.37"/>
    <n v="1611"/>
    <n v="183.00000000000009"/>
  </r>
  <r>
    <n v="2013"/>
    <s v="Convenience stores"/>
    <x v="3"/>
    <s v="Green Farm"/>
    <n v="576"/>
    <n v="4.63"/>
    <n v="5.31"/>
    <n v="3058.56"/>
    <n v="391.67999999999984"/>
  </r>
  <r>
    <n v="2013"/>
    <s v="Convenience stores"/>
    <x v="1"/>
    <s v="Green Farm"/>
    <n v="9396"/>
    <n v="0.44"/>
    <n v="0.97"/>
    <n v="9114.119999999999"/>
    <n v="4979.88"/>
  </r>
  <r>
    <n v="2013"/>
    <s v="Convenience stores"/>
    <x v="1"/>
    <s v="Green Farm"/>
    <n v="8940"/>
    <n v="0.53"/>
    <n v="0.95"/>
    <n v="8493"/>
    <n v="3754.7999999999993"/>
  </r>
  <r>
    <n v="2013"/>
    <s v="Convenience stores"/>
    <x v="1"/>
    <s v="Green Farm"/>
    <n v="8208"/>
    <n v="0.46"/>
    <n v="0.92"/>
    <n v="7551.3600000000006"/>
    <n v="3775.6800000000003"/>
  </r>
  <r>
    <n v="2013"/>
    <s v="Convenience stores"/>
    <x v="1"/>
    <s v="Green Farm"/>
    <n v="7188"/>
    <n v="0.84"/>
    <n v="1.01"/>
    <n v="7259.88"/>
    <n v="1221.9600000000003"/>
  </r>
  <r>
    <n v="2013"/>
    <s v="Convenience stores"/>
    <x v="1"/>
    <s v="Green Farm"/>
    <n v="5148"/>
    <n v="1.07"/>
    <n v="0.93"/>
    <n v="4787.6400000000003"/>
    <n v="-720.72"/>
  </r>
  <r>
    <n v="2013"/>
    <s v="Convenience stores"/>
    <x v="1"/>
    <s v="Green Farm"/>
    <n v="7212"/>
    <n v="1.1499999999999999"/>
    <n v="0.96"/>
    <n v="6923.5199999999995"/>
    <n v="-1370.2799999999995"/>
  </r>
  <r>
    <n v="2013"/>
    <s v="Convenience stores"/>
    <x v="1"/>
    <s v="Green Farm"/>
    <n v="5364"/>
    <n v="0.79"/>
    <n v="1.08"/>
    <n v="5793.1200000000008"/>
    <n v="1555.5600000000002"/>
  </r>
  <r>
    <n v="2013"/>
    <s v="Convenience stores"/>
    <x v="1"/>
    <s v="Green Farm"/>
    <n v="8844"/>
    <n v="1.03"/>
    <n v="1.08"/>
    <n v="9551.52"/>
    <n v="442.20000000000039"/>
  </r>
  <r>
    <n v="2013"/>
    <s v="Convenience stores"/>
    <x v="1"/>
    <s v="Green Farm"/>
    <n v="9576"/>
    <n v="1.04"/>
    <n v="1.05"/>
    <n v="10054.800000000001"/>
    <n v="95.76000000000009"/>
  </r>
  <r>
    <n v="2013"/>
    <s v="Convenience stores"/>
    <x v="3"/>
    <s v="Green Farm"/>
    <n v="420"/>
    <n v="4.76"/>
    <n v="5.12"/>
    <n v="2150.4"/>
    <n v="151.20000000000013"/>
  </r>
  <r>
    <n v="2013"/>
    <s v="Convenience stores"/>
    <x v="3"/>
    <s v="Green Farm"/>
    <n v="684"/>
    <n v="4.9800000000000004"/>
    <n v="5.4"/>
    <n v="3693.6000000000004"/>
    <n v="287.27999999999997"/>
  </r>
  <r>
    <n v="2013"/>
    <s v="Convenience stores"/>
    <x v="3"/>
    <s v="Green Farm"/>
    <n v="432"/>
    <n v="4.54"/>
    <n v="5.2"/>
    <n v="2246.4"/>
    <n v="285.12000000000006"/>
  </r>
  <r>
    <n v="2013"/>
    <s v="Convenience stores"/>
    <x v="6"/>
    <s v="C&amp;C vegetables"/>
    <n v="996"/>
    <n v="2.5499999999999998"/>
    <n v="3.89"/>
    <n v="3874.44"/>
    <n v="1334.6400000000003"/>
  </r>
  <r>
    <n v="2013"/>
    <s v="Convenience stores"/>
    <x v="6"/>
    <s v="C&amp;C vegetables"/>
    <n v="1128"/>
    <n v="2.73"/>
    <n v="3.81"/>
    <n v="4297.68"/>
    <n v="1218.24"/>
  </r>
  <r>
    <n v="2013"/>
    <s v="Convenience stores"/>
    <x v="6"/>
    <s v="C&amp;C vegetables"/>
    <n v="672"/>
    <n v="3"/>
    <n v="3.77"/>
    <n v="2533.44"/>
    <n v="517.44000000000005"/>
  </r>
  <r>
    <n v="2013"/>
    <s v="Convenience stores"/>
    <x v="6"/>
    <s v="C&amp;C vegetables"/>
    <n v="720"/>
    <n v="2.89"/>
    <n v="3.64"/>
    <n v="2620.8000000000002"/>
    <n v="540"/>
  </r>
  <r>
    <n v="2013"/>
    <s v="Convenience stores"/>
    <x v="6"/>
    <s v="C&amp;C vegetables"/>
    <n v="924"/>
    <n v="2.91"/>
    <n v="3.74"/>
    <n v="3455.76"/>
    <n v="766.92000000000007"/>
  </r>
  <r>
    <n v="2013"/>
    <s v="Convenience stores"/>
    <x v="6"/>
    <s v="C&amp;C vegetables"/>
    <n v="1092"/>
    <n v="2.9"/>
    <n v="3.8"/>
    <n v="4149.5999999999995"/>
    <n v="982.8"/>
  </r>
  <r>
    <n v="2013"/>
    <s v="Convenience stores"/>
    <x v="6"/>
    <s v="C&amp;C vegetables"/>
    <n v="744"/>
    <n v="2.88"/>
    <n v="3.76"/>
    <n v="2797.44"/>
    <n v="654.71999999999991"/>
  </r>
  <r>
    <n v="2013"/>
    <s v="Convenience stores"/>
    <x v="6"/>
    <s v="C&amp;C vegetables"/>
    <n v="888"/>
    <n v="2.14"/>
    <n v="3.7"/>
    <n v="3285.6000000000004"/>
    <n v="1385.28"/>
  </r>
  <r>
    <n v="2013"/>
    <s v="Convenience stores"/>
    <x v="6"/>
    <s v="C&amp;C vegetables"/>
    <n v="1020"/>
    <n v="2.63"/>
    <n v="3.51"/>
    <n v="3580.2"/>
    <n v="897.59999999999991"/>
  </r>
  <r>
    <n v="2013"/>
    <s v="Convenience stores"/>
    <x v="6"/>
    <s v="C&amp;C vegetables"/>
    <n v="684"/>
    <n v="2.62"/>
    <n v="3.83"/>
    <n v="2619.7200000000003"/>
    <n v="827.64"/>
  </r>
  <r>
    <n v="2013"/>
    <s v="Convenience stores"/>
    <x v="6"/>
    <s v="C&amp;C vegetables"/>
    <n v="936"/>
    <n v="2.46"/>
    <n v="3.21"/>
    <n v="3004.56"/>
    <n v="702"/>
  </r>
  <r>
    <n v="2013"/>
    <s v="Convenience stores"/>
    <x v="6"/>
    <s v="C&amp;C vegetables"/>
    <n v="768"/>
    <n v="2.98"/>
    <n v="3.38"/>
    <n v="2595.84"/>
    <n v="307.19999999999993"/>
  </r>
  <r>
    <n v="2013"/>
    <s v="Convenience stores"/>
    <x v="6"/>
    <s v="C&amp;C vegetables"/>
    <n v="804"/>
    <n v="2.0499999999999998"/>
    <n v="3.59"/>
    <n v="2886.3599999999997"/>
    <n v="1238.1600000000001"/>
  </r>
  <r>
    <n v="2013"/>
    <s v="Convenience stores"/>
    <x v="6"/>
    <s v="C&amp;C vegetables"/>
    <n v="936"/>
    <n v="2.64"/>
    <n v="3.86"/>
    <n v="3612.96"/>
    <n v="1141.9199999999998"/>
  </r>
  <r>
    <n v="2013"/>
    <s v="Convenience stores"/>
    <x v="6"/>
    <s v="C&amp;C vegetables"/>
    <n v="1044"/>
    <n v="2.85"/>
    <n v="3.42"/>
    <n v="3570.48"/>
    <n v="595.07999999999981"/>
  </r>
  <r>
    <n v="2013"/>
    <s v="Convenience stores"/>
    <x v="6"/>
    <s v="C&amp;C vegetables"/>
    <n v="1176"/>
    <n v="2.92"/>
    <n v="3.63"/>
    <n v="4268.88"/>
    <n v="834.95999999999992"/>
  </r>
  <r>
    <n v="2013"/>
    <s v="Convenience stores"/>
    <x v="6"/>
    <s v="C&amp;C vegetables"/>
    <n v="696"/>
    <n v="2.7"/>
    <n v="3.97"/>
    <n v="2763.1200000000003"/>
    <n v="883.92"/>
  </r>
  <r>
    <n v="2013"/>
    <s v="Convenience stores"/>
    <x v="6"/>
    <s v="C&amp;C vegetables"/>
    <n v="960"/>
    <n v="2.36"/>
    <n v="3.72"/>
    <n v="3571.2000000000003"/>
    <n v="1305.6000000000004"/>
  </r>
  <r>
    <n v="2013"/>
    <s v="Convenience stores"/>
    <x v="6"/>
    <s v="C&amp;C vegetables"/>
    <n v="624"/>
    <n v="2.85"/>
    <n v="3.52"/>
    <n v="2196.48"/>
    <n v="418.07999999999993"/>
  </r>
  <r>
    <n v="2013"/>
    <s v="Convenience stores"/>
    <x v="6"/>
    <s v="C&amp;C vegetables"/>
    <n v="936"/>
    <n v="2.0099999999999998"/>
    <n v="3.81"/>
    <n v="3566.16"/>
    <n v="1684.8000000000002"/>
  </r>
  <r>
    <n v="2013"/>
    <s v="Convenience stores"/>
    <x v="6"/>
    <s v="C&amp;C vegetables"/>
    <n v="768"/>
    <n v="2.91"/>
    <n v="3.84"/>
    <n v="2949.12"/>
    <n v="714.23999999999978"/>
  </r>
  <r>
    <n v="2013"/>
    <s v="Convenience stores"/>
    <x v="6"/>
    <s v="C&amp;C vegetables"/>
    <n v="720"/>
    <n v="2.92"/>
    <n v="3.38"/>
    <n v="2433.6"/>
    <n v="331.2"/>
  </r>
  <r>
    <n v="2013"/>
    <s v="Convenience stores"/>
    <x v="6"/>
    <s v="C&amp;C vegetables"/>
    <n v="1152"/>
    <n v="2.73"/>
    <n v="3.32"/>
    <n v="3824.64"/>
    <n v="679.67999999999984"/>
  </r>
  <r>
    <n v="2013"/>
    <s v="Convenience stores"/>
    <x v="0"/>
    <s v="Gelati e altro"/>
    <n v="456"/>
    <n v="5.3"/>
    <n v="8.4"/>
    <n v="3830.4"/>
    <n v="1413.6000000000001"/>
  </r>
  <r>
    <n v="2013"/>
    <s v="Convenience stores"/>
    <x v="5"/>
    <s v="Gelati e altro"/>
    <n v="2064"/>
    <n v="2.68"/>
    <n v="3.49"/>
    <n v="7203.3600000000006"/>
    <n v="1671.8400000000001"/>
  </r>
  <r>
    <n v="2013"/>
    <s v="Convenience stores"/>
    <x v="5"/>
    <s v="Gelati e altro"/>
    <n v="1332"/>
    <n v="2.4300000000000002"/>
    <n v="3.8"/>
    <n v="5061.5999999999995"/>
    <n v="1824.8399999999995"/>
  </r>
  <r>
    <n v="2013"/>
    <s v="Convenience stores"/>
    <x v="5"/>
    <s v="Gelati e altro"/>
    <n v="1620"/>
    <n v="2.87"/>
    <n v="3.65"/>
    <n v="5913"/>
    <n v="1263.5999999999997"/>
  </r>
  <r>
    <n v="2013"/>
    <s v="Convenience stores"/>
    <x v="5"/>
    <s v="Gelati e altro"/>
    <n v="1824"/>
    <n v="2.72"/>
    <n v="3.82"/>
    <n v="6967.6799999999994"/>
    <n v="2006.3999999999994"/>
  </r>
  <r>
    <n v="2013"/>
    <s v="Convenience stores"/>
    <x v="5"/>
    <s v="Gelati e altro"/>
    <n v="2244"/>
    <n v="2.2999999999999998"/>
    <n v="3.35"/>
    <n v="7517.4000000000005"/>
    <n v="2356.2000000000007"/>
  </r>
  <r>
    <n v="2013"/>
    <s v="Convenience stores"/>
    <x v="5"/>
    <s v="Gelati e altro"/>
    <n v="1668"/>
    <n v="2.38"/>
    <n v="3.52"/>
    <n v="5871.36"/>
    <n v="1901.5200000000002"/>
  </r>
  <r>
    <n v="2013"/>
    <s v="Convenience stores"/>
    <x v="5"/>
    <s v="Gelati e altro"/>
    <n v="1632"/>
    <n v="2.85"/>
    <n v="3.3"/>
    <n v="5385.5999999999995"/>
    <n v="734.39999999999952"/>
  </r>
  <r>
    <n v="2013"/>
    <s v="Convenience stores"/>
    <x v="5"/>
    <s v="Gelati e altro"/>
    <n v="1200"/>
    <n v="2.37"/>
    <n v="3.44"/>
    <n v="4128"/>
    <n v="1283.9999999999998"/>
  </r>
  <r>
    <n v="2013"/>
    <s v="Convenience stores"/>
    <x v="5"/>
    <s v="Gelati e altro"/>
    <n v="1248"/>
    <n v="2.34"/>
    <n v="3.84"/>
    <n v="4792.32"/>
    <n v="1872"/>
  </r>
  <r>
    <n v="2013"/>
    <s v="Convenience stores"/>
    <x v="5"/>
    <s v="Gelati e altro"/>
    <n v="2196"/>
    <n v="2.58"/>
    <n v="3.89"/>
    <n v="8542.44"/>
    <n v="2876.76"/>
  </r>
  <r>
    <n v="2013"/>
    <s v="Convenience stores"/>
    <x v="5"/>
    <s v="Gelati e altro"/>
    <n v="1344"/>
    <n v="2.65"/>
    <n v="3.98"/>
    <n v="5349.12"/>
    <n v="1787.52"/>
  </r>
  <r>
    <n v="2013"/>
    <s v="Convenience stores"/>
    <x v="5"/>
    <s v="Gelati e altro"/>
    <n v="2448"/>
    <n v="2.84"/>
    <n v="3.51"/>
    <n v="8592.48"/>
    <n v="1640.1599999999999"/>
  </r>
  <r>
    <n v="2013"/>
    <s v="Convenience stores"/>
    <x v="5"/>
    <s v="Gelati e altro"/>
    <n v="1800"/>
    <n v="2.48"/>
    <n v="3.95"/>
    <n v="7110"/>
    <n v="2646.0000000000005"/>
  </r>
  <r>
    <n v="2013"/>
    <s v="Convenience stores"/>
    <x v="3"/>
    <s v="Valtaro"/>
    <n v="432"/>
    <n v="4.07"/>
    <n v="5.36"/>
    <n v="2315.52"/>
    <n v="557.28"/>
  </r>
  <r>
    <n v="2013"/>
    <s v="Convenience stores"/>
    <x v="4"/>
    <s v="Buonissimi"/>
    <n v="1212"/>
    <n v="1.36"/>
    <n v="1.69"/>
    <n v="2048.2799999999997"/>
    <n v="399.95999999999981"/>
  </r>
  <r>
    <n v="2013"/>
    <s v="Convenience stores"/>
    <x v="4"/>
    <s v="Buonissimi"/>
    <n v="912"/>
    <n v="1.5"/>
    <n v="1.81"/>
    <n v="1650.72"/>
    <n v="282.72000000000003"/>
  </r>
  <r>
    <n v="2013"/>
    <s v="Convenience stores"/>
    <x v="4"/>
    <s v="Buonissimi"/>
    <n v="636"/>
    <n v="1.23"/>
    <n v="1.69"/>
    <n v="1074.8399999999999"/>
    <n v="292.56"/>
  </r>
  <r>
    <n v="2013"/>
    <s v="Convenience stores"/>
    <x v="4"/>
    <s v="Buonissimi"/>
    <n v="948"/>
    <n v="1.38"/>
    <n v="1.69"/>
    <n v="1602.12"/>
    <n v="293.88000000000005"/>
  </r>
  <r>
    <n v="2013"/>
    <s v="Convenience stores"/>
    <x v="4"/>
    <s v="Buonissimi"/>
    <n v="648"/>
    <n v="1.3"/>
    <n v="1.79"/>
    <n v="1159.92"/>
    <n v="317.52"/>
  </r>
  <r>
    <n v="2013"/>
    <s v="Convenience stores"/>
    <x v="4"/>
    <s v="Buonissimi"/>
    <n v="636"/>
    <n v="1.49"/>
    <n v="1.63"/>
    <n v="1036.6799999999998"/>
    <n v="89.039999999999935"/>
  </r>
  <r>
    <n v="2013"/>
    <s v="Convenience stores"/>
    <x v="4"/>
    <s v="Buonissimi"/>
    <n v="756"/>
    <n v="1.37"/>
    <n v="1.81"/>
    <n v="1368.3600000000001"/>
    <n v="332.64"/>
  </r>
  <r>
    <n v="2013"/>
    <s v="Convenience stores"/>
    <x v="4"/>
    <s v="Buonissimi"/>
    <n v="696"/>
    <n v="1.46"/>
    <n v="1.71"/>
    <n v="1190.1600000000001"/>
    <n v="174"/>
  </r>
  <r>
    <n v="2013"/>
    <s v="Convenience stores"/>
    <x v="4"/>
    <s v="Buonissimi"/>
    <n v="1128"/>
    <n v="1.2"/>
    <n v="1.67"/>
    <n v="1883.76"/>
    <n v="530.16"/>
  </r>
  <r>
    <n v="2013"/>
    <s v="Convenience stores"/>
    <x v="4"/>
    <s v="Buonissimi"/>
    <n v="792"/>
    <n v="1.35"/>
    <n v="1.86"/>
    <n v="1473.1200000000001"/>
    <n v="403.92"/>
  </r>
  <r>
    <n v="2013"/>
    <s v="Convenience stores"/>
    <x v="4"/>
    <s v="Buonissimi"/>
    <n v="636"/>
    <n v="1.35"/>
    <n v="1.84"/>
    <n v="1170.24"/>
    <n v="311.64"/>
  </r>
  <r>
    <n v="2013"/>
    <s v="Convenience stores"/>
    <x v="4"/>
    <s v="Buonissimi"/>
    <n v="1092"/>
    <n v="1.41"/>
    <n v="1.89"/>
    <n v="2063.88"/>
    <n v="524.16"/>
  </r>
  <r>
    <n v="2013"/>
    <s v="Convenience stores"/>
    <x v="4"/>
    <s v="Buonissimi"/>
    <n v="1044"/>
    <n v="1.38"/>
    <n v="1.64"/>
    <n v="1712.1599999999999"/>
    <n v="271.44"/>
  </r>
  <r>
    <n v="2013"/>
    <s v="Convenience stores"/>
    <x v="4"/>
    <s v="Buonissimi"/>
    <n v="1164"/>
    <n v="1.1100000000000001"/>
    <n v="1.79"/>
    <n v="2083.56"/>
    <n v="791.52"/>
  </r>
  <r>
    <n v="2013"/>
    <s v="Convenience stores"/>
    <x v="4"/>
    <s v="Buonissimi"/>
    <n v="576"/>
    <n v="1.48"/>
    <n v="1.64"/>
    <n v="944.64"/>
    <n v="92.159999999999954"/>
  </r>
  <r>
    <n v="2013"/>
    <s v="Convenience stores"/>
    <x v="4"/>
    <s v="Buonissimi"/>
    <n v="1152"/>
    <n v="1.19"/>
    <n v="1.87"/>
    <n v="2154.2400000000002"/>
    <n v="783.36000000000013"/>
  </r>
  <r>
    <n v="2013"/>
    <s v="Convenience stores"/>
    <x v="4"/>
    <s v="Buonissimi"/>
    <n v="1224"/>
    <n v="1.44"/>
    <n v="1.7"/>
    <n v="2080.7999999999997"/>
    <n v="318.24"/>
  </r>
  <r>
    <n v="2013"/>
    <s v="Convenience stores"/>
    <x v="4"/>
    <s v="Buonissimi"/>
    <n v="1008"/>
    <n v="1.17"/>
    <n v="1.9"/>
    <n v="1915.1999999999998"/>
    <n v="735.84"/>
  </r>
  <r>
    <n v="2013"/>
    <s v="Convenience stores"/>
    <x v="4"/>
    <s v="Buonissimi"/>
    <n v="1032"/>
    <n v="1.1100000000000001"/>
    <n v="1.64"/>
    <n v="1692.4799999999998"/>
    <n v="546.95999999999981"/>
  </r>
  <r>
    <n v="2013"/>
    <s v="Convenience stores"/>
    <x v="4"/>
    <s v="Buonissimi"/>
    <n v="672"/>
    <n v="1.44"/>
    <n v="1.69"/>
    <n v="1135.68"/>
    <n v="168"/>
  </r>
  <r>
    <n v="2013"/>
    <s v="Convenience stores"/>
    <x v="4"/>
    <s v="Buonissimi"/>
    <n v="924"/>
    <n v="1.1100000000000001"/>
    <n v="1.61"/>
    <n v="1487.64"/>
    <n v="462"/>
  </r>
  <r>
    <n v="2013"/>
    <s v="Convenience stores"/>
    <x v="4"/>
    <s v="Buonissimi"/>
    <n v="1284"/>
    <n v="1.48"/>
    <n v="1.9"/>
    <n v="2439.6"/>
    <n v="539.27999999999986"/>
  </r>
  <r>
    <n v="2013"/>
    <s v="Convenience stores"/>
    <x v="4"/>
    <s v="Buonissimi"/>
    <n v="816"/>
    <n v="1.17"/>
    <n v="1.63"/>
    <n v="1330.08"/>
    <n v="375.35999999999996"/>
  </r>
  <r>
    <n v="2013"/>
    <s v="Convenience stores"/>
    <x v="4"/>
    <s v="Buonissimi"/>
    <n v="1284"/>
    <n v="1.49"/>
    <n v="1.89"/>
    <n v="2426.7599999999998"/>
    <n v="513.59999999999991"/>
  </r>
  <r>
    <n v="2013"/>
    <s v="Convenience stores"/>
    <x v="4"/>
    <s v="Buonissimi"/>
    <n v="1080"/>
    <n v="1.1200000000000001"/>
    <n v="1.73"/>
    <n v="1868.4"/>
    <n v="658.79999999999984"/>
  </r>
  <r>
    <n v="2013"/>
    <s v="Convenience stores"/>
    <x v="4"/>
    <s v="Buonissimi"/>
    <n v="936"/>
    <n v="1.19"/>
    <n v="1.88"/>
    <n v="1759.6799999999998"/>
    <n v="645.83999999999992"/>
  </r>
  <r>
    <n v="2013"/>
    <s v="Convenience stores"/>
    <x v="4"/>
    <s v="Buonissimi"/>
    <n v="888"/>
    <n v="1.24"/>
    <n v="1.81"/>
    <n v="1607.28"/>
    <n v="506.16000000000008"/>
  </r>
  <r>
    <n v="2013"/>
    <s v="Convenience stores"/>
    <x v="4"/>
    <s v="Buonissimi"/>
    <n v="1020"/>
    <n v="1.1200000000000001"/>
    <n v="1.78"/>
    <n v="1815.6000000000001"/>
    <n v="673.19999999999993"/>
  </r>
  <r>
    <n v="2013"/>
    <s v="Convenience stores"/>
    <x v="4"/>
    <s v="Buonissimi"/>
    <n v="1260"/>
    <n v="1.5"/>
    <n v="1.61"/>
    <n v="2028.6000000000001"/>
    <n v="138.60000000000014"/>
  </r>
  <r>
    <n v="2013"/>
    <s v="Convenience stores"/>
    <x v="4"/>
    <s v="Buonissimi"/>
    <n v="1056"/>
    <n v="1.1000000000000001"/>
    <n v="1.9"/>
    <n v="2006.3999999999999"/>
    <n v="844.79999999999984"/>
  </r>
  <r>
    <n v="2013"/>
    <s v="Convenience stores"/>
    <x v="4"/>
    <s v="Buonissimi"/>
    <n v="1212"/>
    <n v="1.19"/>
    <n v="1.71"/>
    <n v="2072.52"/>
    <n v="630.24"/>
  </r>
  <r>
    <n v="2013"/>
    <s v="Convenience stores"/>
    <x v="4"/>
    <s v="Buonissimi"/>
    <n v="1260"/>
    <n v="1.19"/>
    <n v="1.84"/>
    <n v="2318.4"/>
    <n v="819.00000000000011"/>
  </r>
  <r>
    <n v="2013"/>
    <s v="Convenience stores"/>
    <x v="4"/>
    <s v="Buonissimi"/>
    <n v="1152"/>
    <n v="1.18"/>
    <n v="1.76"/>
    <n v="2027.52"/>
    <n v="668.16000000000008"/>
  </r>
  <r>
    <n v="2013"/>
    <s v="Convenience stores"/>
    <x v="4"/>
    <s v="Buonissimi"/>
    <n v="1044"/>
    <n v="1.26"/>
    <n v="1.8"/>
    <n v="1879.2"/>
    <n v="563.76"/>
  </r>
  <r>
    <n v="2013"/>
    <s v="Convenience stores"/>
    <x v="4"/>
    <s v="Buonissimi"/>
    <n v="720"/>
    <n v="1.37"/>
    <n v="1.65"/>
    <n v="1188"/>
    <n v="201.59999999999985"/>
  </r>
  <r>
    <n v="2013"/>
    <s v="Convenience stores"/>
    <x v="4"/>
    <s v="Buonissimi"/>
    <n v="1080"/>
    <n v="1.1399999999999999"/>
    <n v="1.87"/>
    <n v="2019.6000000000001"/>
    <n v="788.4000000000002"/>
  </r>
  <r>
    <n v="2013"/>
    <s v="Convenience stores"/>
    <x v="4"/>
    <s v="Buonissimi"/>
    <n v="1080"/>
    <n v="1.25"/>
    <n v="1.71"/>
    <n v="1846.8"/>
    <n v="496.79999999999995"/>
  </r>
  <r>
    <n v="2013"/>
    <s v="Convenience stores"/>
    <x v="4"/>
    <s v="Buonissimi"/>
    <n v="1068"/>
    <n v="1.38"/>
    <n v="1.79"/>
    <n v="1911.72"/>
    <n v="437.88000000000017"/>
  </r>
  <r>
    <n v="2013"/>
    <s v="Convenience stores"/>
    <x v="4"/>
    <s v="Buonissimi"/>
    <n v="576"/>
    <n v="1.31"/>
    <n v="1.64"/>
    <n v="944.64"/>
    <n v="190.07999999999993"/>
  </r>
  <r>
    <n v="2013"/>
    <s v="Convenience stores"/>
    <x v="4"/>
    <s v="Buonissimi"/>
    <n v="792"/>
    <n v="1.17"/>
    <n v="1.85"/>
    <n v="1465.2"/>
    <n v="538.56000000000017"/>
  </r>
  <r>
    <n v="2013"/>
    <s v="Convenience stores"/>
    <x v="4"/>
    <s v="Buonissimi"/>
    <n v="888"/>
    <n v="1.42"/>
    <n v="1.71"/>
    <n v="1518.48"/>
    <n v="257.52000000000004"/>
  </r>
  <r>
    <n v="2013"/>
    <s v="Convenience stores"/>
    <x v="4"/>
    <s v="Buonissimi"/>
    <n v="984"/>
    <n v="1.36"/>
    <n v="1.64"/>
    <n v="1613.76"/>
    <n v="275.51999999999981"/>
  </r>
  <r>
    <n v="2013"/>
    <s v="Convenience stores"/>
    <x v="4"/>
    <s v="Buonissimi"/>
    <n v="576"/>
    <n v="1.1299999999999999"/>
    <n v="1.89"/>
    <n v="1088.6399999999999"/>
    <n v="437.76"/>
  </r>
  <r>
    <n v="2013"/>
    <s v="Convenience stores"/>
    <x v="4"/>
    <s v="Buonissimi"/>
    <n v="912"/>
    <n v="1.22"/>
    <n v="1.65"/>
    <n v="1504.8"/>
    <n v="392.15999999999997"/>
  </r>
  <r>
    <n v="2013"/>
    <s v="Convenience stores"/>
    <x v="4"/>
    <s v="Buonissimi"/>
    <n v="948"/>
    <n v="1.32"/>
    <n v="1.81"/>
    <n v="1715.88"/>
    <n v="464.52"/>
  </r>
  <r>
    <n v="2013"/>
    <s v="Convenience stores"/>
    <x v="4"/>
    <s v="Buonissimi"/>
    <n v="672"/>
    <n v="1.24"/>
    <n v="1.74"/>
    <n v="1169.28"/>
    <n v="336"/>
  </r>
  <r>
    <n v="2013"/>
    <s v="Convenience stores"/>
    <x v="4"/>
    <s v="Buonissimi"/>
    <n v="1188"/>
    <n v="1.1499999999999999"/>
    <n v="1.61"/>
    <n v="1912.68"/>
    <n v="546.48000000000025"/>
  </r>
  <r>
    <n v="2013"/>
    <s v="Convenience stores"/>
    <x v="4"/>
    <s v="Buonissimi"/>
    <n v="936"/>
    <n v="1.35"/>
    <n v="1.87"/>
    <n v="1750.3200000000002"/>
    <n v="486.72"/>
  </r>
  <r>
    <n v="2013"/>
    <s v="Convenience stores"/>
    <x v="4"/>
    <s v="Buonissimi"/>
    <n v="780"/>
    <n v="1.42"/>
    <n v="1.85"/>
    <n v="1443"/>
    <n v="335.40000000000015"/>
  </r>
  <r>
    <n v="2013"/>
    <s v="Convenience stores"/>
    <x v="4"/>
    <s v="Buonissimi"/>
    <n v="1260"/>
    <n v="1.17"/>
    <n v="1.88"/>
    <n v="2368.7999999999997"/>
    <n v="894.59999999999991"/>
  </r>
  <r>
    <n v="2013"/>
    <s v="Convenience stores"/>
    <x v="4"/>
    <s v="Buonissimi"/>
    <n v="1284"/>
    <n v="1.26"/>
    <n v="1.74"/>
    <n v="2234.16"/>
    <n v="616.31999999999994"/>
  </r>
  <r>
    <n v="2013"/>
    <s v="Convenience stores"/>
    <x v="4"/>
    <s v="Buonissimi"/>
    <n v="804"/>
    <n v="1.44"/>
    <n v="1.88"/>
    <n v="1511.52"/>
    <n v="353.75999999999993"/>
  </r>
  <r>
    <n v="2013"/>
    <s v="Convenience stores"/>
    <x v="4"/>
    <s v="Buonissimi"/>
    <n v="696"/>
    <n v="1.39"/>
    <n v="1.7"/>
    <n v="1183.2"/>
    <n v="215.76000000000005"/>
  </r>
  <r>
    <n v="2013"/>
    <s v="Convenience stores"/>
    <x v="4"/>
    <s v="Buonissimi"/>
    <n v="1272"/>
    <n v="1.23"/>
    <n v="1.75"/>
    <n v="2226"/>
    <n v="661.44"/>
  </r>
  <r>
    <n v="2013"/>
    <s v="Convenience stores"/>
    <x v="4"/>
    <s v="Buonissimi"/>
    <n v="984"/>
    <n v="1.35"/>
    <n v="1.73"/>
    <n v="1702.32"/>
    <n v="373.9199999999999"/>
  </r>
  <r>
    <n v="2013"/>
    <s v="Convenience stores"/>
    <x v="4"/>
    <s v="Buonissimi"/>
    <n v="1248"/>
    <n v="1.42"/>
    <n v="1.7"/>
    <n v="2121.6"/>
    <n v="349.44000000000005"/>
  </r>
  <r>
    <n v="2013"/>
    <s v="Convenience stores"/>
    <x v="4"/>
    <s v="Buonissimi"/>
    <n v="1212"/>
    <n v="1.35"/>
    <n v="1.7"/>
    <n v="2060.4"/>
    <n v="424.19999999999982"/>
  </r>
  <r>
    <n v="2013"/>
    <s v="Convenience stores"/>
    <x v="4"/>
    <s v="Buonissimi"/>
    <n v="1248"/>
    <n v="1.1499999999999999"/>
    <n v="1.65"/>
    <n v="2059.1999999999998"/>
    <n v="624"/>
  </r>
  <r>
    <n v="2013"/>
    <s v="Convenience stores"/>
    <x v="4"/>
    <s v="Buonissimi"/>
    <n v="744"/>
    <n v="1.1399999999999999"/>
    <n v="1.82"/>
    <n v="1354.0800000000002"/>
    <n v="505.92000000000013"/>
  </r>
  <r>
    <n v="2013"/>
    <s v="Convenience stores"/>
    <x v="4"/>
    <s v="Buonissimi"/>
    <n v="576"/>
    <n v="1.1399999999999999"/>
    <n v="1.61"/>
    <n v="927.36"/>
    <n v="270.72000000000014"/>
  </r>
  <r>
    <n v="2013"/>
    <s v="Convenience stores"/>
    <x v="4"/>
    <s v="Buonissimi"/>
    <n v="1296"/>
    <n v="1.17"/>
    <n v="1.9"/>
    <n v="2462.4"/>
    <n v="946.07999999999993"/>
  </r>
  <r>
    <n v="2013"/>
    <s v="Hypermarkets"/>
    <x v="11"/>
    <s v="Barilla"/>
    <n v="144"/>
    <n v="2.5733333333333333"/>
    <n v="2.94"/>
    <n v="423.36"/>
    <n v="52.800000000000004"/>
  </r>
  <r>
    <n v="2013"/>
    <s v="Hypermarkets"/>
    <x v="11"/>
    <s v="Barilla"/>
    <n v="132"/>
    <n v="2.3066666666666666"/>
    <n v="2.93"/>
    <n v="386.76000000000005"/>
    <n v="82.28000000000003"/>
  </r>
  <r>
    <n v="2013"/>
    <s v="Hypermarkets"/>
    <x v="11"/>
    <s v="Barilla"/>
    <n v="156"/>
    <n v="2.3066666666666666"/>
    <n v="2.92"/>
    <n v="455.52"/>
    <n v="95.679999999999993"/>
  </r>
  <r>
    <n v="2013"/>
    <s v="Hypermarkets"/>
    <x v="11"/>
    <s v="Barilla"/>
    <n v="120"/>
    <n v="2.5466666666666669"/>
    <n v="2.91"/>
    <n v="349.20000000000005"/>
    <n v="43.599999999999994"/>
  </r>
  <r>
    <n v="2013"/>
    <s v="Hypermarkets"/>
    <x v="11"/>
    <s v="Barilla"/>
    <n v="168"/>
    <n v="2.6933333333333334"/>
    <n v="2.93"/>
    <n v="492.24"/>
    <n v="39.760000000000019"/>
  </r>
  <r>
    <n v="2013"/>
    <s v="Hypermarkets"/>
    <x v="11"/>
    <s v="Barilla"/>
    <n v="168"/>
    <n v="2.3866666666666667"/>
    <n v="2.87"/>
    <n v="482.16"/>
    <n v="81.200000000000017"/>
  </r>
  <r>
    <n v="2013"/>
    <s v="Hypermarkets"/>
    <x v="11"/>
    <s v="Barilla"/>
    <n v="168"/>
    <n v="2.6666666666666665"/>
    <n v="2.89"/>
    <n v="485.52000000000004"/>
    <n v="37.520000000000046"/>
  </r>
  <r>
    <n v="2013"/>
    <s v="Hypermarkets"/>
    <x v="11"/>
    <s v="Barilla"/>
    <n v="120"/>
    <n v="2.3933333333333335"/>
    <n v="2.88"/>
    <n v="345.59999999999997"/>
    <n v="58.399999999999963"/>
  </r>
  <r>
    <n v="2013"/>
    <s v="Hypermarkets"/>
    <x v="11"/>
    <s v="Barilla"/>
    <n v="132"/>
    <n v="2.7266666666666666"/>
    <n v="2.88"/>
    <n v="380.15999999999997"/>
    <n v="20.239999999999998"/>
  </r>
  <r>
    <n v="2013"/>
    <s v="Hypermarkets"/>
    <x v="11"/>
    <s v="Barilla"/>
    <n v="156"/>
    <n v="2.66"/>
    <n v="2.9"/>
    <n v="452.4"/>
    <n v="37.439999999999962"/>
  </r>
  <r>
    <n v="2013"/>
    <s v="Hypermarkets"/>
    <x v="11"/>
    <s v="Barilla"/>
    <n v="168"/>
    <n v="2.6333333333333333"/>
    <n v="2.93"/>
    <n v="492.24"/>
    <n v="49.840000000000032"/>
  </r>
  <r>
    <n v="2013"/>
    <s v="Hypermarkets"/>
    <x v="11"/>
    <s v="Barilla"/>
    <n v="180"/>
    <n v="2.5133333333333332"/>
    <n v="2.91"/>
    <n v="523.80000000000007"/>
    <n v="71.400000000000048"/>
  </r>
  <r>
    <n v="2013"/>
    <s v="Hypermarkets"/>
    <x v="11"/>
    <s v="Barilla"/>
    <n v="156"/>
    <n v="2.6866666666666665"/>
    <n v="2.91"/>
    <n v="453.96000000000004"/>
    <n v="34.840000000000046"/>
  </r>
  <r>
    <n v="2013"/>
    <s v="Hypermarkets"/>
    <x v="11"/>
    <s v="Barilla"/>
    <n v="180"/>
    <n v="2.6933333333333334"/>
    <n v="2.95"/>
    <n v="531"/>
    <n v="46.200000000000031"/>
  </r>
  <r>
    <n v="2013"/>
    <s v="Hypermarkets"/>
    <x v="11"/>
    <s v="Barilla"/>
    <n v="120"/>
    <n v="2.7666666666666666"/>
    <n v="2.91"/>
    <n v="349.20000000000005"/>
    <n v="17.200000000000024"/>
  </r>
  <r>
    <n v="2013"/>
    <s v="Hypermarkets"/>
    <x v="11"/>
    <s v="Barilla"/>
    <n v="132"/>
    <n v="2.68"/>
    <n v="2.97"/>
    <n v="392.04"/>
    <n v="38.28"/>
  </r>
  <r>
    <n v="2013"/>
    <s v="Hypermarkets"/>
    <x v="11"/>
    <s v="Barilla"/>
    <n v="180"/>
    <n v="2.5333333333333332"/>
    <n v="3"/>
    <n v="540"/>
    <n v="84.000000000000028"/>
  </r>
  <r>
    <n v="2013"/>
    <s v="Hypermarkets"/>
    <x v="11"/>
    <s v="Barilla"/>
    <n v="132"/>
    <n v="2.5266666666666668"/>
    <n v="2.89"/>
    <n v="381.48"/>
    <n v="47.959999999999994"/>
  </r>
  <r>
    <n v="2013"/>
    <s v="Hypermarkets"/>
    <x v="11"/>
    <s v="Barilla"/>
    <n v="132"/>
    <n v="2.44"/>
    <n v="2.98"/>
    <n v="393.36"/>
    <n v="71.28"/>
  </r>
  <r>
    <n v="2013"/>
    <s v="Hypermarkets"/>
    <x v="11"/>
    <s v="Barilla"/>
    <n v="132"/>
    <n v="2.3666666666666667"/>
    <n v="2.95"/>
    <n v="389.40000000000003"/>
    <n v="77.000000000000014"/>
  </r>
  <r>
    <n v="2013"/>
    <s v="Hypermarkets"/>
    <x v="11"/>
    <s v="Barilla"/>
    <n v="120"/>
    <n v="2.5266666666666668"/>
    <n v="2.97"/>
    <n v="356.40000000000003"/>
    <n v="53.2"/>
  </r>
  <r>
    <n v="2013"/>
    <s v="Hypermarkets"/>
    <x v="11"/>
    <s v="Barilla"/>
    <n v="132"/>
    <n v="2.64"/>
    <n v="3"/>
    <n v="396"/>
    <n v="47.519999999999982"/>
  </r>
  <r>
    <n v="2013"/>
    <s v="Hypermarkets"/>
    <x v="11"/>
    <s v="Barilla"/>
    <n v="144"/>
    <n v="2.5"/>
    <n v="2.99"/>
    <n v="430.56000000000006"/>
    <n v="70.560000000000031"/>
  </r>
  <r>
    <n v="2013"/>
    <s v="Hypermarkets"/>
    <x v="11"/>
    <s v="Barilla"/>
    <n v="156"/>
    <n v="2.5466666666666669"/>
    <n v="2.96"/>
    <n v="461.76"/>
    <n v="64.479999999999961"/>
  </r>
  <r>
    <n v="2013"/>
    <s v="Hypermarkets"/>
    <x v="11"/>
    <s v="Barilla"/>
    <n v="132"/>
    <n v="2.56"/>
    <n v="2.89"/>
    <n v="381.48"/>
    <n v="43.560000000000009"/>
  </r>
  <r>
    <n v="2013"/>
    <s v="Hypermarkets"/>
    <x v="11"/>
    <s v="Barilla"/>
    <n v="168"/>
    <n v="2.6466666666666665"/>
    <n v="2.91"/>
    <n v="488.88"/>
    <n v="44.240000000000052"/>
  </r>
  <r>
    <n v="2013"/>
    <s v="Hypermarkets"/>
    <x v="11"/>
    <s v="Barilla"/>
    <n v="180"/>
    <n v="2.6933333333333334"/>
    <n v="2.9"/>
    <n v="522"/>
    <n v="37.199999999999982"/>
  </r>
  <r>
    <n v="2013"/>
    <s v="Hypermarkets"/>
    <x v="11"/>
    <s v="Barilla"/>
    <n v="180"/>
    <n v="2.8"/>
    <n v="2.93"/>
    <n v="527.4"/>
    <n v="23.400000000000063"/>
  </r>
  <r>
    <n v="2013"/>
    <s v="Hypermarkets"/>
    <x v="11"/>
    <s v="Barilla"/>
    <n v="132"/>
    <n v="2.6133333333333333"/>
    <n v="2.9"/>
    <n v="382.8"/>
    <n v="37.839999999999996"/>
  </r>
  <r>
    <n v="2013"/>
    <s v="Hypermarkets"/>
    <x v="11"/>
    <s v="Barilla"/>
    <n v="144"/>
    <n v="2.4533333333333331"/>
    <n v="2.89"/>
    <n v="416.16"/>
    <n v="62.880000000000045"/>
  </r>
  <r>
    <n v="2013"/>
    <s v="Hypermarkets"/>
    <x v="11"/>
    <s v="Barilla"/>
    <n v="180"/>
    <n v="2.3199999999999998"/>
    <n v="2.9"/>
    <n v="522"/>
    <n v="104.4"/>
  </r>
  <r>
    <n v="2013"/>
    <s v="Hypermarkets"/>
    <x v="11"/>
    <s v="Barilla"/>
    <n v="144"/>
    <n v="2.4533333333333331"/>
    <n v="2.92"/>
    <n v="420.48"/>
    <n v="67.200000000000017"/>
  </r>
  <r>
    <n v="2013"/>
    <s v="Hypermarkets"/>
    <x v="11"/>
    <s v="Barilla"/>
    <n v="180"/>
    <n v="2.7933333333333334"/>
    <n v="2.99"/>
    <n v="538.20000000000005"/>
    <n v="35.40000000000002"/>
  </r>
  <r>
    <n v="2013"/>
    <s v="Hypermarkets"/>
    <x v="11"/>
    <s v="Barilla"/>
    <n v="180"/>
    <n v="2.6133333333333333"/>
    <n v="2.91"/>
    <n v="523.80000000000007"/>
    <n v="53.400000000000034"/>
  </r>
  <r>
    <n v="2013"/>
    <s v="Hypermarkets"/>
    <x v="11"/>
    <s v="Barilla"/>
    <n v="168"/>
    <n v="2.68"/>
    <n v="3"/>
    <n v="504"/>
    <n v="53.759999999999977"/>
  </r>
  <r>
    <n v="2013"/>
    <s v="Hypermarkets"/>
    <x v="11"/>
    <s v="Barilla"/>
    <n v="156"/>
    <n v="2.4333333333333331"/>
    <n v="2.89"/>
    <n v="450.84000000000003"/>
    <n v="71.240000000000052"/>
  </r>
  <r>
    <n v="2013"/>
    <s v="Hypermarkets"/>
    <x v="11"/>
    <s v="Barilla"/>
    <n v="144"/>
    <n v="2.3199999999999998"/>
    <n v="2.95"/>
    <n v="424.8"/>
    <n v="90.720000000000056"/>
  </r>
  <r>
    <n v="2013"/>
    <s v="Hypermarkets"/>
    <x v="11"/>
    <s v="Barilla"/>
    <n v="156"/>
    <n v="2.2666666666666666"/>
    <n v="2.93"/>
    <n v="457.08000000000004"/>
    <n v="103.48000000000003"/>
  </r>
  <r>
    <n v="2013"/>
    <s v="Hypermarkets"/>
    <x v="11"/>
    <s v="Barilla"/>
    <n v="168"/>
    <n v="2.7533333333333334"/>
    <n v="2.99"/>
    <n v="502.32000000000005"/>
    <n v="39.760000000000019"/>
  </r>
  <r>
    <n v="2013"/>
    <s v="Hypermarkets"/>
    <x v="11"/>
    <s v="Barilla"/>
    <n v="132"/>
    <n v="2.3533333333333335"/>
    <n v="2.91"/>
    <n v="384.12"/>
    <n v="73.47999999999999"/>
  </r>
  <r>
    <n v="2013"/>
    <s v="Hypermarkets"/>
    <x v="11"/>
    <s v="Barilla"/>
    <n v="156"/>
    <n v="2.4066666666666667"/>
    <n v="2.93"/>
    <n v="457.08000000000004"/>
    <n v="81.640000000000015"/>
  </r>
  <r>
    <n v="2013"/>
    <s v="Hypermarkets"/>
    <x v="11"/>
    <s v="Barilla"/>
    <n v="120"/>
    <n v="2.64"/>
    <n v="2.95"/>
    <n v="354"/>
    <n v="37.200000000000003"/>
  </r>
  <r>
    <n v="2013"/>
    <s v="Hypermarkets"/>
    <x v="11"/>
    <s v="Barilla"/>
    <n v="144"/>
    <n v="2.38"/>
    <n v="2.99"/>
    <n v="430.56000000000006"/>
    <n v="87.840000000000046"/>
  </r>
  <r>
    <n v="2013"/>
    <s v="Hypermarkets"/>
    <x v="11"/>
    <s v="Barilla"/>
    <n v="144"/>
    <n v="2.42"/>
    <n v="2.87"/>
    <n v="413.28000000000003"/>
    <n v="64.800000000000026"/>
  </r>
  <r>
    <n v="2013"/>
    <s v="Hypermarkets"/>
    <x v="11"/>
    <s v="Barilla"/>
    <n v="156"/>
    <n v="2.4266666666666667"/>
    <n v="2.98"/>
    <n v="464.88"/>
    <n v="86.319999999999979"/>
  </r>
  <r>
    <n v="2013"/>
    <s v="Hypermarkets"/>
    <x v="11"/>
    <s v="Barilla"/>
    <n v="156"/>
    <n v="2.3333333333333335"/>
    <n v="2.91"/>
    <n v="453.96000000000004"/>
    <n v="89.96"/>
  </r>
  <r>
    <n v="2013"/>
    <s v="Hypermarkets"/>
    <x v="11"/>
    <s v="Barilla"/>
    <n v="144"/>
    <n v="2.3266666666666667"/>
    <n v="2.93"/>
    <n v="421.92"/>
    <n v="86.880000000000024"/>
  </r>
  <r>
    <n v="2013"/>
    <s v="Hypermarkets"/>
    <x v="11"/>
    <s v="Barilla"/>
    <n v="168"/>
    <n v="2.5"/>
    <n v="2.93"/>
    <n v="492.24"/>
    <n v="72.240000000000023"/>
  </r>
  <r>
    <n v="2013"/>
    <s v="Hypermarkets"/>
    <x v="11"/>
    <s v="Barilla"/>
    <n v="156"/>
    <n v="2.4466666666666668"/>
    <n v="2.87"/>
    <n v="447.72"/>
    <n v="66.040000000000006"/>
  </r>
  <r>
    <n v="2013"/>
    <s v="Hypermarkets"/>
    <x v="11"/>
    <s v="Barilla"/>
    <n v="168"/>
    <n v="2.38"/>
    <n v="2.91"/>
    <n v="488.88"/>
    <n v="89.040000000000049"/>
  </r>
  <r>
    <n v="2013"/>
    <s v="Hypermarkets"/>
    <x v="11"/>
    <s v="Barilla"/>
    <n v="120"/>
    <n v="2.6933333333333334"/>
    <n v="2.97"/>
    <n v="356.40000000000003"/>
    <n v="33.200000000000017"/>
  </r>
  <r>
    <n v="2013"/>
    <s v="Hypermarkets"/>
    <x v="11"/>
    <s v="Barilla"/>
    <n v="144"/>
    <n v="2.6933333333333334"/>
    <n v="2.97"/>
    <n v="427.68"/>
    <n v="39.840000000000025"/>
  </r>
  <r>
    <n v="2013"/>
    <s v="Hypermarkets"/>
    <x v="11"/>
    <s v="Barilla"/>
    <n v="120"/>
    <n v="2.4333333333333331"/>
    <n v="2.93"/>
    <n v="351.6"/>
    <n v="59.600000000000044"/>
  </r>
  <r>
    <n v="2013"/>
    <s v="Hypermarkets"/>
    <x v="11"/>
    <s v="Barilla"/>
    <n v="156"/>
    <n v="2.7733333333333334"/>
    <n v="2.92"/>
    <n v="455.52"/>
    <n v="22.879999999999974"/>
  </r>
  <r>
    <n v="2013"/>
    <s v="Hypermarkets"/>
    <x v="11"/>
    <s v="Barilla"/>
    <n v="144"/>
    <n v="2.7"/>
    <n v="2.97"/>
    <n v="427.68"/>
    <n v="38.880000000000003"/>
  </r>
  <r>
    <n v="2013"/>
    <s v="Hypermarkets"/>
    <x v="11"/>
    <s v="Barilla"/>
    <n v="168"/>
    <n v="2.3199999999999998"/>
    <n v="2.89"/>
    <n v="485.52000000000004"/>
    <n v="95.760000000000048"/>
  </r>
  <r>
    <n v="2013"/>
    <s v="Hypermarkets"/>
    <x v="11"/>
    <s v="Barilla"/>
    <n v="156"/>
    <n v="2.5666666666666669"/>
    <n v="2.88"/>
    <n v="449.28"/>
    <n v="48.879999999999953"/>
  </r>
  <r>
    <n v="2013"/>
    <s v="Hypermarkets"/>
    <x v="11"/>
    <s v="Barilla"/>
    <n v="144"/>
    <n v="2.4133333333333336"/>
    <n v="2.87"/>
    <n v="413.28000000000003"/>
    <n v="65.759999999999991"/>
  </r>
  <r>
    <n v="2013"/>
    <s v="Hypermarkets"/>
    <x v="11"/>
    <s v="Barilla"/>
    <n v="144"/>
    <n v="2.5533333333333332"/>
    <n v="2.87"/>
    <n v="413.28000000000003"/>
    <n v="45.60000000000003"/>
  </r>
  <r>
    <n v="2013"/>
    <s v="Hypermarkets"/>
    <x v="12"/>
    <s v="Grana Padano"/>
    <n v="516"/>
    <n v="2.2999999999999998"/>
    <n v="3.71"/>
    <n v="1914.36"/>
    <n v="727.56000000000006"/>
  </r>
  <r>
    <n v="2013"/>
    <s v="Hypermarkets"/>
    <x v="12"/>
    <s v="Grana Padano"/>
    <n v="288"/>
    <n v="2.08"/>
    <n v="3.32"/>
    <n v="956.16"/>
    <n v="357.11999999999995"/>
  </r>
  <r>
    <n v="2013"/>
    <s v="Hypermarkets"/>
    <x v="12"/>
    <s v="Olympus"/>
    <n v="564"/>
    <n v="2.19"/>
    <n v="3.02"/>
    <n v="1703.28"/>
    <n v="468.12000000000006"/>
  </r>
  <r>
    <n v="2013"/>
    <s v="Hypermarkets"/>
    <x v="12"/>
    <s v="Olympus"/>
    <n v="204"/>
    <n v="2.74"/>
    <n v="3.25"/>
    <n v="663"/>
    <n v="104.03999999999996"/>
  </r>
  <r>
    <n v="2013"/>
    <s v="Hypermarkets"/>
    <x v="12"/>
    <s v="Olympus"/>
    <n v="156"/>
    <n v="2.4900000000000002"/>
    <n v="3.14"/>
    <n v="489.84000000000003"/>
    <n v="101.39999999999999"/>
  </r>
  <r>
    <n v="2013"/>
    <s v="Hypermarkets"/>
    <x v="11"/>
    <s v="Own label"/>
    <n v="168"/>
    <n v="2.2999999999999998"/>
    <n v="2.93"/>
    <n v="492.24"/>
    <n v="105.84000000000006"/>
  </r>
  <r>
    <n v="2013"/>
    <s v="Hypermarkets"/>
    <x v="12"/>
    <s v="Danone"/>
    <n v="396"/>
    <n v="2.5299999999999998"/>
    <n v="3.12"/>
    <n v="1235.52"/>
    <n v="233.64000000000013"/>
  </r>
  <r>
    <n v="2013"/>
    <s v="Hypermarkets"/>
    <x v="12"/>
    <s v="Danone"/>
    <n v="600"/>
    <n v="2.04"/>
    <n v="3.03"/>
    <n v="1817.9999999999998"/>
    <n v="593.99999999999989"/>
  </r>
  <r>
    <n v="2013"/>
    <s v="Hypermarkets"/>
    <x v="12"/>
    <s v="Danone"/>
    <n v="360"/>
    <n v="2.65"/>
    <n v="3.35"/>
    <n v="1206"/>
    <n v="252.00000000000006"/>
  </r>
  <r>
    <n v="2013"/>
    <s v="Hypermarkets"/>
    <x v="12"/>
    <s v="Danone"/>
    <n v="300"/>
    <n v="2.2000000000000002"/>
    <n v="3.7"/>
    <n v="1110"/>
    <n v="450"/>
  </r>
  <r>
    <n v="2013"/>
    <s v="Hypermarkets"/>
    <x v="12"/>
    <s v="Danone"/>
    <n v="240"/>
    <n v="2.48"/>
    <n v="3.41"/>
    <n v="818.40000000000009"/>
    <n v="223.20000000000005"/>
  </r>
  <r>
    <n v="2013"/>
    <s v="Hypermarkets"/>
    <x v="12"/>
    <s v="Danone"/>
    <n v="120"/>
    <n v="2.0299999999999998"/>
    <n v="3.67"/>
    <n v="440.4"/>
    <n v="196.8"/>
  </r>
  <r>
    <n v="2013"/>
    <s v="Hypermarkets"/>
    <x v="12"/>
    <s v="Danone"/>
    <n v="456"/>
    <n v="2.09"/>
    <n v="3.6"/>
    <n v="1641.6000000000001"/>
    <n v="688.56000000000006"/>
  </r>
  <r>
    <n v="2013"/>
    <s v="Hypermarkets"/>
    <x v="12"/>
    <s v="Danone"/>
    <n v="348"/>
    <n v="2.09"/>
    <n v="3.35"/>
    <n v="1165.8"/>
    <n v="438.48000000000008"/>
  </r>
  <r>
    <n v="2013"/>
    <s v="Hypermarkets"/>
    <x v="12"/>
    <s v="Danone"/>
    <n v="312"/>
    <n v="2.56"/>
    <n v="3.3"/>
    <n v="1029.5999999999999"/>
    <n v="230.87999999999994"/>
  </r>
  <r>
    <n v="2013"/>
    <s v="Hypermarkets"/>
    <x v="12"/>
    <s v="Danone"/>
    <n v="540"/>
    <n v="2.61"/>
    <n v="3.19"/>
    <n v="1722.6"/>
    <n v="313.20000000000005"/>
  </r>
  <r>
    <n v="2013"/>
    <s v="Hypermarkets"/>
    <x v="12"/>
    <s v="Danone"/>
    <n v="420"/>
    <n v="2.36"/>
    <n v="3.27"/>
    <n v="1373.4"/>
    <n v="382.20000000000005"/>
  </r>
  <r>
    <n v="2013"/>
    <s v="Hypermarkets"/>
    <x v="12"/>
    <s v="Danone"/>
    <n v="264"/>
    <n v="2.37"/>
    <n v="3.25"/>
    <n v="858"/>
    <n v="232.31999999999996"/>
  </r>
  <r>
    <n v="2013"/>
    <s v="Hypermarkets"/>
    <x v="12"/>
    <s v="Danone"/>
    <n v="288"/>
    <n v="2.44"/>
    <n v="3.14"/>
    <n v="904.32"/>
    <n v="201.60000000000005"/>
  </r>
  <r>
    <n v="2013"/>
    <s v="Hypermarkets"/>
    <x v="12"/>
    <s v="Danone"/>
    <n v="288"/>
    <n v="2.8"/>
    <n v="3.39"/>
    <n v="976.32"/>
    <n v="169.92000000000007"/>
  </r>
  <r>
    <n v="2013"/>
    <s v="Hypermarkets"/>
    <x v="12"/>
    <s v="Danone"/>
    <n v="420"/>
    <n v="2.06"/>
    <n v="3.38"/>
    <n v="1419.6"/>
    <n v="554.4"/>
  </r>
  <r>
    <n v="2013"/>
    <s v="Hypermarkets"/>
    <x v="12"/>
    <s v="Danone"/>
    <n v="228"/>
    <n v="2.42"/>
    <n v="3.31"/>
    <n v="754.68000000000006"/>
    <n v="202.92000000000002"/>
  </r>
  <r>
    <n v="2013"/>
    <s v="Hypermarkets"/>
    <x v="12"/>
    <s v="Danone"/>
    <n v="312"/>
    <n v="2.0499999999999998"/>
    <n v="3.23"/>
    <n v="1007.76"/>
    <n v="368.16"/>
  </r>
  <r>
    <n v="2013"/>
    <s v="Hypermarkets"/>
    <x v="11"/>
    <s v="Cirio"/>
    <n v="144"/>
    <n v="2.74"/>
    <n v="2.95"/>
    <n v="424.8"/>
    <n v="30.239999999999995"/>
  </r>
  <r>
    <n v="2013"/>
    <s v="Hypermarkets"/>
    <x v="11"/>
    <s v="Cirio"/>
    <n v="132"/>
    <n v="2.3466666666666667"/>
    <n v="2.97"/>
    <n v="392.04"/>
    <n v="82.28000000000003"/>
  </r>
  <r>
    <n v="2013"/>
    <s v="Hypermarkets"/>
    <x v="11"/>
    <s v="Cirio"/>
    <n v="132"/>
    <n v="2.4933333333333332"/>
    <n v="2.97"/>
    <n v="392.04"/>
    <n v="62.920000000000044"/>
  </r>
  <r>
    <n v="2013"/>
    <s v="Hypermarkets"/>
    <x v="11"/>
    <s v="Cirio"/>
    <n v="168"/>
    <n v="2.6933333333333334"/>
    <n v="2.93"/>
    <n v="492.24"/>
    <n v="39.760000000000019"/>
  </r>
  <r>
    <n v="2013"/>
    <s v="Hypermarkets"/>
    <x v="11"/>
    <s v="Cirio"/>
    <n v="144"/>
    <n v="2.6266666666666665"/>
    <n v="2.94"/>
    <n v="423.36"/>
    <n v="45.120000000000019"/>
  </r>
  <r>
    <n v="2013"/>
    <s v="Hypermarkets"/>
    <x v="11"/>
    <s v="Cirio"/>
    <n v="132"/>
    <n v="2.3199999999999998"/>
    <n v="2.95"/>
    <n v="389.40000000000003"/>
    <n v="83.160000000000039"/>
  </r>
  <r>
    <n v="2013"/>
    <s v="Hypermarkets"/>
    <x v="11"/>
    <s v="Cirio"/>
    <n v="168"/>
    <n v="2.56"/>
    <n v="2.95"/>
    <n v="495.6"/>
    <n v="65.520000000000024"/>
  </r>
  <r>
    <n v="2013"/>
    <s v="Hypermarkets"/>
    <x v="11"/>
    <s v="Cirio"/>
    <n v="168"/>
    <n v="2.3666666666666667"/>
    <n v="2.93"/>
    <n v="492.24"/>
    <n v="94.640000000000015"/>
  </r>
  <r>
    <n v="2013"/>
    <s v="Hypermarkets"/>
    <x v="11"/>
    <s v="Cirio"/>
    <n v="120"/>
    <n v="2.7733333333333334"/>
    <n v="2.88"/>
    <n v="345.59999999999997"/>
    <n v="12.799999999999976"/>
  </r>
  <r>
    <n v="2013"/>
    <s v="Hypermarkets"/>
    <x v="11"/>
    <s v="Cirio"/>
    <n v="168"/>
    <n v="2.3333333333333335"/>
    <n v="2.98"/>
    <n v="500.64"/>
    <n v="108.63999999999997"/>
  </r>
  <r>
    <n v="2013"/>
    <s v="Hypermarkets"/>
    <x v="11"/>
    <s v="Cirio"/>
    <n v="168"/>
    <n v="2.4666666666666668"/>
    <n v="2.93"/>
    <n v="492.24"/>
    <n v="77.84"/>
  </r>
  <r>
    <n v="2013"/>
    <s v="Hypermarkets"/>
    <x v="11"/>
    <s v="Cirio"/>
    <n v="132"/>
    <n v="2.4866666666666668"/>
    <n v="2.92"/>
    <n v="385.44"/>
    <n v="57.199999999999974"/>
  </r>
  <r>
    <n v="2013"/>
    <s v="Hypermarkets"/>
    <x v="11"/>
    <s v="Cirio"/>
    <n v="156"/>
    <n v="2.2933333333333334"/>
    <n v="2.97"/>
    <n v="463.32000000000005"/>
    <n v="105.56000000000002"/>
  </r>
  <r>
    <n v="2013"/>
    <s v="Hypermarkets"/>
    <x v="11"/>
    <s v="Cirio"/>
    <n v="120"/>
    <n v="2.4133333333333336"/>
    <n v="2.91"/>
    <n v="349.20000000000005"/>
    <n v="59.599999999999994"/>
  </r>
  <r>
    <n v="2013"/>
    <s v="Hypermarkets"/>
    <x v="11"/>
    <s v="Cirio"/>
    <n v="120"/>
    <n v="2.58"/>
    <n v="2.9"/>
    <n v="348"/>
    <n v="38.399999999999977"/>
  </r>
  <r>
    <n v="2013"/>
    <s v="Hypermarkets"/>
    <x v="13"/>
    <s v="Lieken Bread"/>
    <n v="1908"/>
    <n v="0.85"/>
    <n v="0.97"/>
    <n v="1850.76"/>
    <n v="228.95999999999998"/>
  </r>
  <r>
    <n v="2013"/>
    <s v="Hypermarkets"/>
    <x v="13"/>
    <s v="Lieken Bread"/>
    <n v="2208"/>
    <n v="0.89"/>
    <n v="0.91"/>
    <n v="2009.28"/>
    <n v="44.160000000000039"/>
  </r>
  <r>
    <n v="2013"/>
    <s v="Hypermarkets"/>
    <x v="13"/>
    <s v="Lieken Bread"/>
    <n v="1572"/>
    <n v="0.84"/>
    <n v="0.95"/>
    <n v="1493.3999999999999"/>
    <n v="172.92"/>
  </r>
  <r>
    <n v="2013"/>
    <s v="Hypermarkets"/>
    <x v="13"/>
    <s v="Lieken Bread"/>
    <n v="2220"/>
    <n v="0.72"/>
    <n v="0.9"/>
    <n v="1998"/>
    <n v="399.60000000000014"/>
  </r>
  <r>
    <n v="2013"/>
    <s v="Hypermarkets"/>
    <x v="13"/>
    <s v="Lieken Bread"/>
    <n v="1512"/>
    <n v="0.7"/>
    <n v="0.99"/>
    <n v="1496.8799999999999"/>
    <n v="438.48000000000008"/>
  </r>
  <r>
    <n v="2013"/>
    <s v="Hypermarkets"/>
    <x v="13"/>
    <s v="Lieken Bread"/>
    <n v="1404"/>
    <n v="0.76"/>
    <n v="0.94"/>
    <n v="1319.76"/>
    <n v="252.71999999999991"/>
  </r>
  <r>
    <n v="2013"/>
    <s v="Hypermarkets"/>
    <x v="13"/>
    <s v="Lieken Bread"/>
    <n v="2112"/>
    <n v="0.71"/>
    <n v="1"/>
    <n v="2112"/>
    <n v="612.48"/>
  </r>
  <r>
    <n v="2013"/>
    <s v="Hypermarkets"/>
    <x v="13"/>
    <s v="Lieken Bread"/>
    <n v="2076"/>
    <n v="0.86"/>
    <n v="0.9"/>
    <n v="1868.4"/>
    <n v="83.040000000000077"/>
  </r>
  <r>
    <n v="2013"/>
    <s v="Hypermarkets"/>
    <x v="13"/>
    <s v="Lieken Bread"/>
    <n v="1608"/>
    <n v="0.79"/>
    <n v="0.97"/>
    <n v="1559.76"/>
    <n v="289.43999999999988"/>
  </r>
  <r>
    <n v="2013"/>
    <s v="Hypermarkets"/>
    <x v="13"/>
    <s v="Lieken Bread"/>
    <n v="1344"/>
    <n v="0.71"/>
    <n v="0.99"/>
    <n v="1330.56"/>
    <n v="376.32000000000005"/>
  </r>
  <r>
    <n v="2013"/>
    <s v="Hypermarkets"/>
    <x v="13"/>
    <s v="Lieken Bread"/>
    <n v="1944"/>
    <n v="0.8"/>
    <n v="0.98"/>
    <n v="1905.12"/>
    <n v="349.9199999999999"/>
  </r>
  <r>
    <n v="2013"/>
    <s v="Hypermarkets"/>
    <x v="13"/>
    <s v="Lieken Bread"/>
    <n v="2232"/>
    <n v="0.86"/>
    <n v="1"/>
    <n v="2232"/>
    <n v="312.48"/>
  </r>
  <r>
    <n v="2013"/>
    <s v="Hypermarkets"/>
    <x v="13"/>
    <s v="Lieken Bread"/>
    <n v="1704"/>
    <n v="0.87"/>
    <n v="0.92"/>
    <n v="1567.68"/>
    <n v="85.200000000000074"/>
  </r>
  <r>
    <n v="2013"/>
    <s v="Hypermarkets"/>
    <x v="13"/>
    <s v="Lieken Bread"/>
    <n v="1764"/>
    <n v="0.73"/>
    <n v="0.98"/>
    <n v="1728.72"/>
    <n v="441"/>
  </r>
  <r>
    <n v="2013"/>
    <s v="Hypermarkets"/>
    <x v="13"/>
    <s v="Lieken Bread"/>
    <n v="2304"/>
    <n v="0.74"/>
    <n v="0.97"/>
    <n v="2234.88"/>
    <n v="529.91999999999996"/>
  </r>
  <r>
    <n v="2013"/>
    <s v="Hypermarkets"/>
    <x v="13"/>
    <s v="Lieken Bread"/>
    <n v="1884"/>
    <n v="0.78"/>
    <n v="0.93"/>
    <n v="1752.1200000000001"/>
    <n v="282.60000000000002"/>
  </r>
  <r>
    <n v="2013"/>
    <s v="Hypermarkets"/>
    <x v="13"/>
    <s v="Lieken Bread"/>
    <n v="2328"/>
    <n v="0.87"/>
    <n v="0.96"/>
    <n v="2234.88"/>
    <n v="209.51999999999992"/>
  </r>
  <r>
    <n v="2013"/>
    <s v="Hypermarkets"/>
    <x v="13"/>
    <s v="Lieken Bread"/>
    <n v="1476"/>
    <n v="0.73"/>
    <n v="0.94"/>
    <n v="1387.4399999999998"/>
    <n v="309.95999999999992"/>
  </r>
  <r>
    <n v="2013"/>
    <s v="Hypermarkets"/>
    <x v="13"/>
    <s v="Lieken Bread"/>
    <n v="1212"/>
    <n v="0.72"/>
    <n v="0.98"/>
    <n v="1187.76"/>
    <n v="315.12"/>
  </r>
  <r>
    <n v="2013"/>
    <s v="Hypermarkets"/>
    <x v="13"/>
    <s v="Lieken Bread"/>
    <n v="2040"/>
    <n v="0.81"/>
    <n v="0.9"/>
    <n v="1836"/>
    <n v="183.59999999999994"/>
  </r>
  <r>
    <n v="2013"/>
    <s v="Hypermarkets"/>
    <x v="11"/>
    <s v="Atkins"/>
    <n v="156"/>
    <n v="2.4466666666666668"/>
    <n v="2.99"/>
    <n v="466.44000000000005"/>
    <n v="84.760000000000019"/>
  </r>
  <r>
    <n v="2013"/>
    <s v="Hypermarkets"/>
    <x v="11"/>
    <s v="Atkins"/>
    <n v="132"/>
    <n v="2.6733333333333333"/>
    <n v="2.95"/>
    <n v="389.40000000000003"/>
    <n v="36.520000000000024"/>
  </r>
  <r>
    <n v="2013"/>
    <s v="Hypermarkets"/>
    <x v="11"/>
    <s v="Atkins"/>
    <n v="180"/>
    <n v="2.34"/>
    <n v="2.89"/>
    <n v="520.20000000000005"/>
    <n v="99.000000000000043"/>
  </r>
  <r>
    <n v="2013"/>
    <s v="Hypermarkets"/>
    <x v="11"/>
    <s v="Atkins"/>
    <n v="168"/>
    <n v="2.6266666666666665"/>
    <n v="2.87"/>
    <n v="482.16"/>
    <n v="40.880000000000052"/>
  </r>
  <r>
    <n v="2013"/>
    <s v="Hypermarkets"/>
    <x v="11"/>
    <s v="Atkins"/>
    <n v="120"/>
    <n v="2.2933333333333334"/>
    <n v="2.92"/>
    <n v="350.4"/>
    <n v="75.199999999999974"/>
  </r>
  <r>
    <n v="2013"/>
    <s v="Hypermarkets"/>
    <x v="11"/>
    <s v="Atkins"/>
    <n v="156"/>
    <n v="2.54"/>
    <n v="2.98"/>
    <n v="464.88"/>
    <n v="68.639999999999986"/>
  </r>
  <r>
    <n v="2013"/>
    <s v="Hypermarkets"/>
    <x v="11"/>
    <s v="Atkins"/>
    <n v="168"/>
    <n v="2.64"/>
    <n v="2.97"/>
    <n v="498.96000000000004"/>
    <n v="55.440000000000012"/>
  </r>
  <r>
    <n v="2013"/>
    <s v="Hypermarkets"/>
    <x v="11"/>
    <s v="Atkins"/>
    <n v="120"/>
    <n v="2.52"/>
    <n v="2.87"/>
    <n v="344.40000000000003"/>
    <n v="42.000000000000014"/>
  </r>
  <r>
    <n v="2013"/>
    <s v="Hypermarkets"/>
    <x v="11"/>
    <s v="Atkins"/>
    <n v="132"/>
    <n v="2.6266666666666665"/>
    <n v="2.99"/>
    <n v="394.68"/>
    <n v="47.960000000000051"/>
  </r>
  <r>
    <n v="2013"/>
    <s v="Hypermarkets"/>
    <x v="11"/>
    <s v="Atkins"/>
    <n v="168"/>
    <n v="2.54"/>
    <n v="2.97"/>
    <n v="498.96000000000004"/>
    <n v="72.240000000000023"/>
  </r>
  <r>
    <n v="2013"/>
    <s v="Hypermarkets"/>
    <x v="11"/>
    <s v="Atkins"/>
    <n v="132"/>
    <n v="2.4066666666666667"/>
    <n v="2.93"/>
    <n v="386.76000000000005"/>
    <n v="69.080000000000013"/>
  </r>
  <r>
    <n v="2013"/>
    <s v="Hypermarkets"/>
    <x v="11"/>
    <s v="Atkins"/>
    <n v="156"/>
    <n v="2.6"/>
    <n v="2.97"/>
    <n v="463.32000000000005"/>
    <n v="57.720000000000013"/>
  </r>
  <r>
    <n v="2013"/>
    <s v="Hypermarkets"/>
    <x v="11"/>
    <s v="Atkins"/>
    <n v="132"/>
    <n v="2.7133333333333334"/>
    <n v="2.87"/>
    <n v="378.84000000000003"/>
    <n v="20.680000000000007"/>
  </r>
  <r>
    <n v="2013"/>
    <s v="Hypermarkets"/>
    <x v="11"/>
    <s v="Atkins"/>
    <n v="120"/>
    <n v="2.3133333333333335"/>
    <n v="2.9"/>
    <n v="348"/>
    <n v="70.399999999999977"/>
  </r>
  <r>
    <n v="2013"/>
    <s v="Hypermarkets"/>
    <x v="11"/>
    <s v="Atkins"/>
    <n v="156"/>
    <n v="2.6533333333333333"/>
    <n v="2.89"/>
    <n v="450.84000000000003"/>
    <n v="36.920000000000023"/>
  </r>
  <r>
    <n v="2013"/>
    <s v="Hypermarkets"/>
    <x v="11"/>
    <s v="Atkins"/>
    <n v="168"/>
    <n v="2.7066666666666666"/>
    <n v="2.9"/>
    <n v="487.2"/>
    <n v="32.480000000000004"/>
  </r>
  <r>
    <n v="2013"/>
    <s v="Hypermarkets"/>
    <x v="11"/>
    <s v="Atkins"/>
    <n v="120"/>
    <n v="2.7066666666666666"/>
    <n v="2.91"/>
    <n v="349.20000000000005"/>
    <n v="24.400000000000031"/>
  </r>
  <r>
    <n v="2013"/>
    <s v="Hypermarkets"/>
    <x v="11"/>
    <s v="Atkins"/>
    <n v="144"/>
    <n v="2.7266666666666666"/>
    <n v="2.97"/>
    <n v="427.68"/>
    <n v="35.040000000000042"/>
  </r>
  <r>
    <n v="2013"/>
    <s v="Hypermarkets"/>
    <x v="11"/>
    <s v="Atkins"/>
    <n v="156"/>
    <n v="2.4933333333333332"/>
    <n v="3"/>
    <n v="468"/>
    <n v="79.04000000000002"/>
  </r>
  <r>
    <n v="2013"/>
    <s v="Hypermarkets"/>
    <x v="11"/>
    <s v="Atkins"/>
    <n v="144"/>
    <n v="2.4733333333333332"/>
    <n v="2.89"/>
    <n v="416.16"/>
    <n v="60.000000000000043"/>
  </r>
  <r>
    <n v="2013"/>
    <s v="Hypermarkets"/>
    <x v="11"/>
    <s v="Atkins"/>
    <n v="132"/>
    <n v="2.3933333333333335"/>
    <n v="2.93"/>
    <n v="386.76000000000005"/>
    <n v="70.839999999999989"/>
  </r>
  <r>
    <n v="2013"/>
    <s v="Hypermarkets"/>
    <x v="11"/>
    <s v="Atkins"/>
    <n v="132"/>
    <n v="2.4"/>
    <n v="2.98"/>
    <n v="393.36"/>
    <n v="76.56"/>
  </r>
  <r>
    <n v="2013"/>
    <s v="Hypermarkets"/>
    <x v="11"/>
    <s v="Atkins"/>
    <n v="156"/>
    <n v="2.5666666666666669"/>
    <n v="2.95"/>
    <n v="460.20000000000005"/>
    <n v="59.8"/>
  </r>
  <r>
    <n v="2013"/>
    <s v="Hypermarkets"/>
    <x v="11"/>
    <s v="Atkins"/>
    <n v="144"/>
    <n v="2.7266666666666666"/>
    <n v="2.96"/>
    <n v="426.24"/>
    <n v="33.600000000000009"/>
  </r>
  <r>
    <n v="2013"/>
    <s v="Hypermarkets"/>
    <x v="11"/>
    <s v="Atkins"/>
    <n v="168"/>
    <n v="2.3266666666666667"/>
    <n v="2.89"/>
    <n v="485.52000000000004"/>
    <n v="94.640000000000015"/>
  </r>
  <r>
    <n v="2013"/>
    <s v="Hypermarkets"/>
    <x v="11"/>
    <s v="Atkins"/>
    <n v="132"/>
    <n v="2.6933333333333334"/>
    <n v="2.91"/>
    <n v="384.12"/>
    <n v="28.600000000000016"/>
  </r>
  <r>
    <n v="2013"/>
    <s v="Hypermarkets"/>
    <x v="11"/>
    <s v="Atkins"/>
    <n v="120"/>
    <n v="2.2933333333333334"/>
    <n v="2.99"/>
    <n v="358.8"/>
    <n v="83.600000000000009"/>
  </r>
  <r>
    <n v="2013"/>
    <s v="Hypermarkets"/>
    <x v="11"/>
    <s v="Atkins"/>
    <n v="168"/>
    <n v="2.5333333333333332"/>
    <n v="2.89"/>
    <n v="485.52000000000004"/>
    <n v="59.920000000000044"/>
  </r>
  <r>
    <n v="2013"/>
    <s v="Hypermarkets"/>
    <x v="11"/>
    <s v="Atkins"/>
    <n v="144"/>
    <n v="2.5266666666666668"/>
    <n v="2.9"/>
    <n v="417.59999999999997"/>
    <n v="53.759999999999962"/>
  </r>
  <r>
    <n v="2013"/>
    <s v="Hypermarkets"/>
    <x v="11"/>
    <s v="Atkins"/>
    <n v="156"/>
    <n v="2.46"/>
    <n v="2.99"/>
    <n v="466.44000000000005"/>
    <n v="82.680000000000035"/>
  </r>
  <r>
    <n v="2013"/>
    <s v="Hypermarkets"/>
    <x v="11"/>
    <s v="Atkins"/>
    <n v="156"/>
    <n v="2.4266666666666667"/>
    <n v="2.96"/>
    <n v="461.76"/>
    <n v="83.199999999999989"/>
  </r>
  <r>
    <n v="2013"/>
    <s v="Hypermarkets"/>
    <x v="11"/>
    <s v="Atkins"/>
    <n v="132"/>
    <n v="2.5133333333333332"/>
    <n v="2.96"/>
    <n v="390.71999999999997"/>
    <n v="58.960000000000015"/>
  </r>
  <r>
    <n v="2013"/>
    <s v="Hypermarkets"/>
    <x v="11"/>
    <s v="Atkins"/>
    <n v="132"/>
    <n v="2.6533333333333333"/>
    <n v="2.95"/>
    <n v="389.40000000000003"/>
    <n v="39.160000000000025"/>
  </r>
  <r>
    <n v="2013"/>
    <s v="Hypermarkets"/>
    <x v="11"/>
    <s v="Atkins"/>
    <n v="120"/>
    <n v="2.2799999999999998"/>
    <n v="2.89"/>
    <n v="346.8"/>
    <n v="73.200000000000045"/>
  </r>
  <r>
    <n v="2013"/>
    <s v="Hypermarkets"/>
    <x v="11"/>
    <s v="Atkins"/>
    <n v="120"/>
    <n v="2.3066666666666666"/>
    <n v="2.97"/>
    <n v="356.40000000000003"/>
    <n v="79.600000000000023"/>
  </r>
  <r>
    <n v="2013"/>
    <s v="Hypermarkets"/>
    <x v="11"/>
    <s v="Atkins"/>
    <n v="144"/>
    <n v="2.5066666666666668"/>
    <n v="2.96"/>
    <n v="426.24"/>
    <n v="65.279999999999973"/>
  </r>
  <r>
    <n v="2013"/>
    <s v="Hypermarkets"/>
    <x v="11"/>
    <s v="Atkins"/>
    <n v="120"/>
    <n v="2.4533333333333331"/>
    <n v="2.93"/>
    <n v="351.6"/>
    <n v="57.200000000000045"/>
  </r>
  <r>
    <n v="2013"/>
    <s v="Hypermarkets"/>
    <x v="11"/>
    <s v="Atkins"/>
    <n v="120"/>
    <n v="2.4333333333333331"/>
    <n v="2.96"/>
    <n v="355.2"/>
    <n v="63.200000000000017"/>
  </r>
  <r>
    <n v="2013"/>
    <s v="Hypermarkets"/>
    <x v="11"/>
    <s v="Atkins"/>
    <n v="156"/>
    <n v="2.42"/>
    <n v="2.93"/>
    <n v="457.08000000000004"/>
    <n v="79.560000000000031"/>
  </r>
  <r>
    <n v="2013"/>
    <s v="Hypermarkets"/>
    <x v="11"/>
    <s v="Atkins"/>
    <n v="144"/>
    <n v="2.3466666666666667"/>
    <n v="2.89"/>
    <n v="416.16"/>
    <n v="78.240000000000009"/>
  </r>
  <r>
    <n v="2013"/>
    <s v="Hypermarkets"/>
    <x v="11"/>
    <s v="Atkins"/>
    <n v="132"/>
    <n v="2.3666666666666667"/>
    <n v="2.99"/>
    <n v="394.68"/>
    <n v="82.28000000000003"/>
  </r>
  <r>
    <n v="2013"/>
    <s v="Hypermarkets"/>
    <x v="11"/>
    <s v="Atkins"/>
    <n v="144"/>
    <n v="2.66"/>
    <n v="2.87"/>
    <n v="413.28000000000003"/>
    <n v="30.239999999999995"/>
  </r>
  <r>
    <n v="2013"/>
    <s v="Hypermarkets"/>
    <x v="11"/>
    <s v="Atkins"/>
    <n v="168"/>
    <n v="2.76"/>
    <n v="2.96"/>
    <n v="497.28"/>
    <n v="33.60000000000003"/>
  </r>
  <r>
    <n v="2013"/>
    <s v="Hypermarkets"/>
    <x v="11"/>
    <s v="Atkins"/>
    <n v="144"/>
    <n v="2.3733333333333335"/>
    <n v="2.94"/>
    <n v="423.36"/>
    <n v="81.599999999999966"/>
  </r>
  <r>
    <n v="2013"/>
    <s v="Hypermarkets"/>
    <x v="11"/>
    <s v="Atkins"/>
    <n v="180"/>
    <n v="2.7"/>
    <n v="2.97"/>
    <n v="534.6"/>
    <n v="48.6"/>
  </r>
  <r>
    <n v="2013"/>
    <s v="Hypermarkets"/>
    <x v="11"/>
    <s v="Atkins"/>
    <n v="180"/>
    <n v="2.2666666666666666"/>
    <n v="2.95"/>
    <n v="531"/>
    <n v="123.00000000000004"/>
  </r>
  <r>
    <n v="2013"/>
    <s v="Hypermarkets"/>
    <x v="11"/>
    <s v="Atkins"/>
    <n v="156"/>
    <n v="2.7933333333333334"/>
    <n v="2.94"/>
    <n v="458.64"/>
    <n v="22.879999999999974"/>
  </r>
  <r>
    <n v="2013"/>
    <s v="Hypermarkets"/>
    <x v="11"/>
    <s v="Atkins"/>
    <n v="168"/>
    <n v="2.5333333333333332"/>
    <n v="2.93"/>
    <n v="492.24"/>
    <n v="66.640000000000043"/>
  </r>
  <r>
    <n v="2013"/>
    <s v="Hypermarkets"/>
    <x v="11"/>
    <s v="Atkins"/>
    <n v="156"/>
    <n v="2.3199999999999998"/>
    <n v="2.95"/>
    <n v="460.20000000000005"/>
    <n v="98.280000000000058"/>
  </r>
  <r>
    <n v="2013"/>
    <s v="Hypermarkets"/>
    <x v="11"/>
    <s v="Atkins"/>
    <n v="144"/>
    <n v="2.42"/>
    <n v="2.91"/>
    <n v="419.04"/>
    <n v="70.560000000000031"/>
  </r>
  <r>
    <n v="2013"/>
    <s v="Hypermarkets"/>
    <x v="11"/>
    <s v="Atkins"/>
    <n v="132"/>
    <n v="2.7933333333333334"/>
    <n v="2.93"/>
    <n v="386.76000000000005"/>
    <n v="18.040000000000006"/>
  </r>
  <r>
    <n v="2013"/>
    <s v="Hypermarkets"/>
    <x v="11"/>
    <s v="Atkins"/>
    <n v="144"/>
    <n v="2.5133333333333332"/>
    <n v="2.93"/>
    <n v="421.92"/>
    <n v="60.000000000000043"/>
  </r>
  <r>
    <n v="2013"/>
    <s v="Hypermarkets"/>
    <x v="11"/>
    <s v="Atkins"/>
    <n v="156"/>
    <n v="2.52"/>
    <n v="2.99"/>
    <n v="466.44000000000005"/>
    <n v="73.320000000000036"/>
  </r>
  <r>
    <n v="2013"/>
    <s v="Hypermarkets"/>
    <x v="11"/>
    <s v="Atkins"/>
    <n v="120"/>
    <n v="2.3199999999999998"/>
    <n v="3"/>
    <n v="360"/>
    <n v="81.600000000000023"/>
  </r>
  <r>
    <n v="2013"/>
    <s v="Hypermarkets"/>
    <x v="11"/>
    <s v="Atkins"/>
    <n v="156"/>
    <n v="2.5133333333333332"/>
    <n v="2.95"/>
    <n v="460.20000000000005"/>
    <n v="68.120000000000047"/>
  </r>
  <r>
    <n v="2013"/>
    <s v="Hypermarkets"/>
    <x v="11"/>
    <s v="Atkins"/>
    <n v="180"/>
    <n v="2.3866666666666667"/>
    <n v="2.91"/>
    <n v="523.80000000000007"/>
    <n v="94.200000000000017"/>
  </r>
  <r>
    <n v="2013"/>
    <s v="Hypermarkets"/>
    <x v="11"/>
    <s v="Atkins"/>
    <n v="180"/>
    <n v="2.4666666666666668"/>
    <n v="2.9"/>
    <n v="522"/>
    <n v="77.999999999999957"/>
  </r>
  <r>
    <n v="2013"/>
    <s v="Hypermarkets"/>
    <x v="11"/>
    <s v="Atkins"/>
    <n v="156"/>
    <n v="2.7066666666666666"/>
    <n v="2.93"/>
    <n v="457.08000000000004"/>
    <n v="34.840000000000046"/>
  </r>
  <r>
    <n v="2013"/>
    <s v="Hypermarkets"/>
    <x v="11"/>
    <s v="Atkins"/>
    <n v="132"/>
    <n v="2.5933333333333333"/>
    <n v="2.97"/>
    <n v="392.04"/>
    <n v="49.720000000000034"/>
  </r>
  <r>
    <n v="2013"/>
    <s v="Hypermarkets"/>
    <x v="11"/>
    <s v="Atkins"/>
    <n v="168"/>
    <n v="2.3266666666666667"/>
    <n v="2.95"/>
    <n v="495.6"/>
    <n v="104.72000000000003"/>
  </r>
  <r>
    <n v="2013"/>
    <s v="Hypermarkets"/>
    <x v="11"/>
    <s v="Atkins"/>
    <n v="156"/>
    <n v="2.38"/>
    <n v="2.97"/>
    <n v="463.32000000000005"/>
    <n v="92.040000000000049"/>
  </r>
  <r>
    <n v="2013"/>
    <s v="Hypermarkets"/>
    <x v="11"/>
    <s v="Atkins"/>
    <n v="120"/>
    <n v="2.64"/>
    <n v="2.92"/>
    <n v="350.4"/>
    <n v="33.59999999999998"/>
  </r>
  <r>
    <n v="2013"/>
    <s v="Hypermarkets"/>
    <x v="11"/>
    <s v="Atkins"/>
    <n v="180"/>
    <n v="2.3133333333333335"/>
    <n v="2.91"/>
    <n v="523.80000000000007"/>
    <n v="107.4"/>
  </r>
  <r>
    <n v="2013"/>
    <s v="Hypermarkets"/>
    <x v="11"/>
    <s v="Atkins"/>
    <n v="168"/>
    <n v="2.2733333333333334"/>
    <n v="2.99"/>
    <n v="502.32000000000005"/>
    <n v="120.40000000000002"/>
  </r>
  <r>
    <n v="2013"/>
    <s v="Hypermarkets"/>
    <x v="11"/>
    <s v="Atkins"/>
    <n v="168"/>
    <n v="2.4866666666666668"/>
    <n v="2.97"/>
    <n v="498.96000000000004"/>
    <n v="81.200000000000017"/>
  </r>
  <r>
    <n v="2013"/>
    <s v="Hypermarkets"/>
    <x v="11"/>
    <s v="Atkins"/>
    <n v="132"/>
    <n v="2.6466666666666665"/>
    <n v="2.91"/>
    <n v="384.12"/>
    <n v="34.760000000000041"/>
  </r>
  <r>
    <n v="2013"/>
    <s v="Hypermarkets"/>
    <x v="11"/>
    <s v="Atkins"/>
    <n v="120"/>
    <n v="2.2933333333333334"/>
    <n v="2.98"/>
    <n v="357.6"/>
    <n v="82.399999999999977"/>
  </r>
  <r>
    <n v="2013"/>
    <s v="Hypermarkets"/>
    <x v="11"/>
    <s v="Atkins"/>
    <n v="156"/>
    <n v="2.2999999999999998"/>
    <n v="2.92"/>
    <n v="455.52"/>
    <n v="96.720000000000013"/>
  </r>
  <r>
    <n v="2013"/>
    <s v="Hypermarkets"/>
    <x v="11"/>
    <s v="Atkins"/>
    <n v="156"/>
    <n v="2.6066666666666665"/>
    <n v="2.89"/>
    <n v="450.84000000000003"/>
    <n v="44.200000000000053"/>
  </r>
  <r>
    <n v="2013"/>
    <s v="Hypermarkets"/>
    <x v="11"/>
    <s v="Atkins"/>
    <n v="120"/>
    <n v="2.4066666666666667"/>
    <n v="2.89"/>
    <n v="346.8"/>
    <n v="58.000000000000007"/>
  </r>
  <r>
    <n v="2013"/>
    <s v="Hypermarkets"/>
    <x v="11"/>
    <s v="Atkins"/>
    <n v="156"/>
    <n v="2.6133333333333333"/>
    <n v="2.99"/>
    <n v="466.44000000000005"/>
    <n v="58.760000000000041"/>
  </r>
  <r>
    <n v="2013"/>
    <s v="Hypermarkets"/>
    <x v="11"/>
    <s v="Atkins"/>
    <n v="180"/>
    <n v="2.66"/>
    <n v="2.92"/>
    <n v="525.6"/>
    <n v="46.799999999999962"/>
  </r>
  <r>
    <n v="2013"/>
    <s v="Hypermarkets"/>
    <x v="11"/>
    <s v="Atkins"/>
    <n v="168"/>
    <n v="2.54"/>
    <n v="2.96"/>
    <n v="497.28"/>
    <n v="70.559999999999988"/>
  </r>
  <r>
    <n v="2013"/>
    <s v="Hypermarkets"/>
    <x v="11"/>
    <s v="Atkins"/>
    <n v="180"/>
    <n v="2.5666666666666669"/>
    <n v="2.92"/>
    <n v="525.6"/>
    <n v="63.599999999999952"/>
  </r>
  <r>
    <n v="2013"/>
    <s v="Hypermarkets"/>
    <x v="11"/>
    <s v="Atkins"/>
    <n v="156"/>
    <n v="2.3333333333333335"/>
    <n v="2.88"/>
    <n v="449.28"/>
    <n v="85.279999999999959"/>
  </r>
  <r>
    <n v="2013"/>
    <s v="Hypermarkets"/>
    <x v="11"/>
    <s v="Atkins"/>
    <n v="132"/>
    <n v="2.5266666666666668"/>
    <n v="2.99"/>
    <n v="394.68"/>
    <n v="61.160000000000004"/>
  </r>
  <r>
    <n v="2013"/>
    <s v="Hypermarkets"/>
    <x v="11"/>
    <s v="Atkins"/>
    <n v="144"/>
    <n v="2.4133333333333336"/>
    <n v="2.91"/>
    <n v="419.04"/>
    <n v="71.519999999999982"/>
  </r>
  <r>
    <n v="2013"/>
    <s v="Hypermarkets"/>
    <x v="11"/>
    <s v="Atkins"/>
    <n v="180"/>
    <n v="2.74"/>
    <n v="2.95"/>
    <n v="531"/>
    <n v="37.799999999999997"/>
  </r>
  <r>
    <n v="2013"/>
    <s v="Hypermarkets"/>
    <x v="11"/>
    <s v="Spicers"/>
    <n v="156"/>
    <n v="2.5933333333333333"/>
    <n v="2.95"/>
    <n v="460.20000000000005"/>
    <n v="55.640000000000036"/>
  </r>
  <r>
    <n v="2013"/>
    <s v="Hypermarkets"/>
    <x v="11"/>
    <s v="Spicers"/>
    <n v="156"/>
    <n v="2.4866666666666668"/>
    <n v="2.95"/>
    <n v="460.20000000000005"/>
    <n v="72.28"/>
  </r>
  <r>
    <n v="2013"/>
    <s v="Hypermarkets"/>
    <x v="11"/>
    <s v="Spicers"/>
    <n v="132"/>
    <n v="2.34"/>
    <n v="2.87"/>
    <n v="378.84000000000003"/>
    <n v="69.960000000000036"/>
  </r>
  <r>
    <n v="2013"/>
    <s v="Hypermarkets"/>
    <x v="11"/>
    <s v="Parmareggio"/>
    <n v="132"/>
    <n v="2.64"/>
    <n v="2.98"/>
    <n v="393.36"/>
    <n v="44.879999999999981"/>
  </r>
  <r>
    <n v="2013"/>
    <s v="Hypermarkets"/>
    <x v="11"/>
    <s v="Parmareggio"/>
    <n v="120"/>
    <n v="2.4066666666666667"/>
    <n v="2.98"/>
    <n v="357.6"/>
    <n v="68.799999999999983"/>
  </r>
  <r>
    <n v="2013"/>
    <s v="Hypermarkets"/>
    <x v="11"/>
    <s v="Parmareggio"/>
    <n v="120"/>
    <n v="2.4866666666666668"/>
    <n v="2.92"/>
    <n v="350.4"/>
    <n v="51.999999999999972"/>
  </r>
  <r>
    <n v="2013"/>
    <s v="Hypermarkets"/>
    <x v="11"/>
    <s v="Parmareggio"/>
    <n v="132"/>
    <n v="2.7066666666666666"/>
    <n v="2.96"/>
    <n v="390.71999999999997"/>
    <n v="33.440000000000012"/>
  </r>
  <r>
    <n v="2013"/>
    <s v="Hypermarkets"/>
    <x v="11"/>
    <s v="Parmareggio"/>
    <n v="120"/>
    <n v="2.3199999999999998"/>
    <n v="2.9"/>
    <n v="348"/>
    <n v="69.600000000000009"/>
  </r>
  <r>
    <n v="2013"/>
    <s v="Hypermarkets"/>
    <x v="11"/>
    <s v="Parmareggio"/>
    <n v="180"/>
    <n v="2.6666666666666665"/>
    <n v="2.89"/>
    <n v="520.20000000000005"/>
    <n v="40.200000000000045"/>
  </r>
  <r>
    <n v="2013"/>
    <s v="Hypermarkets"/>
    <x v="11"/>
    <s v="Parmareggio"/>
    <n v="156"/>
    <n v="2.6"/>
    <n v="3"/>
    <n v="468"/>
    <n v="62.399999999999984"/>
  </r>
  <r>
    <n v="2013"/>
    <s v="Hypermarkets"/>
    <x v="11"/>
    <s v="Parmareggio"/>
    <n v="156"/>
    <n v="2.4333333333333331"/>
    <n v="2.87"/>
    <n v="447.72"/>
    <n v="68.120000000000047"/>
  </r>
  <r>
    <n v="2013"/>
    <s v="Hypermarkets"/>
    <x v="11"/>
    <s v="Parmareggio"/>
    <n v="168"/>
    <n v="2.2666666666666666"/>
    <n v="2.89"/>
    <n v="485.52000000000004"/>
    <n v="104.72000000000003"/>
  </r>
  <r>
    <n v="2013"/>
    <s v="Hypermarkets"/>
    <x v="11"/>
    <s v="Parmareggio"/>
    <n v="156"/>
    <n v="2.5266666666666668"/>
    <n v="2.95"/>
    <n v="460.20000000000005"/>
    <n v="66.040000000000006"/>
  </r>
  <r>
    <n v="2013"/>
    <s v="Hypermarkets"/>
    <x v="11"/>
    <s v="Parmareggio"/>
    <n v="120"/>
    <n v="2.4266666666666667"/>
    <n v="2.96"/>
    <n v="355.2"/>
    <n v="63.999999999999986"/>
  </r>
  <r>
    <n v="2013"/>
    <s v="Hypermarkets"/>
    <x v="11"/>
    <s v="Parmareggio"/>
    <n v="156"/>
    <n v="2.7133333333333334"/>
    <n v="2.89"/>
    <n v="450.84000000000003"/>
    <n v="27.560000000000013"/>
  </r>
  <r>
    <n v="2013"/>
    <s v="Hypermarkets"/>
    <x v="13"/>
    <s v="Rana"/>
    <n v="1932"/>
    <n v="0.81"/>
    <n v="0.92"/>
    <n v="1777.44"/>
    <n v="212.51999999999998"/>
  </r>
  <r>
    <n v="2013"/>
    <s v="Hypermarkets"/>
    <x v="13"/>
    <s v="Rana"/>
    <n v="1368"/>
    <n v="0.74"/>
    <n v="0.96"/>
    <n v="1313.28"/>
    <n v="300.95999999999998"/>
  </r>
  <r>
    <n v="2013"/>
    <s v="Hypermarkets"/>
    <x v="13"/>
    <s v="Rana"/>
    <n v="2100"/>
    <n v="0.85"/>
    <n v="0.98"/>
    <n v="2058"/>
    <n v="273"/>
  </r>
  <r>
    <n v="2013"/>
    <s v="Hypermarkets"/>
    <x v="13"/>
    <s v="Rana"/>
    <n v="1896"/>
    <n v="0.75"/>
    <n v="1"/>
    <n v="1896"/>
    <n v="474"/>
  </r>
  <r>
    <n v="2013"/>
    <s v="Hypermarkets"/>
    <x v="13"/>
    <s v="Rana"/>
    <n v="1860"/>
    <n v="0.89"/>
    <n v="0.9"/>
    <n v="1674"/>
    <n v="18.600000000000016"/>
  </r>
  <r>
    <n v="2013"/>
    <s v="Hypermarkets"/>
    <x v="13"/>
    <s v="Rana"/>
    <n v="1212"/>
    <n v="0.76"/>
    <n v="0.97"/>
    <n v="1175.6399999999999"/>
    <n v="254.51999999999995"/>
  </r>
  <r>
    <n v="2013"/>
    <s v="Hypermarkets"/>
    <x v="13"/>
    <s v="Rana"/>
    <n v="2040"/>
    <n v="0.77"/>
    <n v="0.9"/>
    <n v="1836"/>
    <n v="265.2"/>
  </r>
  <r>
    <n v="2013"/>
    <s v="Hypermarkets"/>
    <x v="13"/>
    <s v="Rana"/>
    <n v="1500"/>
    <n v="0.89"/>
    <n v="0.92"/>
    <n v="1380"/>
    <n v="45.000000000000043"/>
  </r>
  <r>
    <n v="2013"/>
    <s v="Hypermarkets"/>
    <x v="13"/>
    <s v="Rana"/>
    <n v="1812"/>
    <n v="0.75"/>
    <n v="0.94"/>
    <n v="1703.28"/>
    <n v="344.27999999999992"/>
  </r>
  <r>
    <n v="2013"/>
    <s v="Hypermarkets"/>
    <x v="13"/>
    <s v="Rana"/>
    <n v="1500"/>
    <n v="0.81"/>
    <n v="0.9"/>
    <n v="1350"/>
    <n v="134.99999999999994"/>
  </r>
  <r>
    <n v="2013"/>
    <s v="Hypermarkets"/>
    <x v="13"/>
    <s v="Rana"/>
    <n v="1968"/>
    <n v="0.83"/>
    <n v="0.94"/>
    <n v="1849.9199999999998"/>
    <n v="216.47999999999996"/>
  </r>
  <r>
    <n v="2013"/>
    <s v="Hypermarkets"/>
    <x v="13"/>
    <s v="Rana"/>
    <n v="1380"/>
    <n v="0.84"/>
    <n v="0.91"/>
    <n v="1255.8"/>
    <n v="96.60000000000008"/>
  </r>
  <r>
    <n v="2013"/>
    <s v="Hypermarkets"/>
    <x v="13"/>
    <s v="Rana"/>
    <n v="1548"/>
    <n v="0.7"/>
    <n v="0.98"/>
    <n v="1517.04"/>
    <n v="433.44000000000005"/>
  </r>
  <r>
    <n v="2013"/>
    <s v="Hypermarkets"/>
    <x v="13"/>
    <s v="Rana"/>
    <n v="1500"/>
    <n v="0.77"/>
    <n v="0.94"/>
    <n v="1410"/>
    <n v="254.99999999999989"/>
  </r>
  <r>
    <n v="2013"/>
    <s v="Hypermarkets"/>
    <x v="13"/>
    <s v="Rana"/>
    <n v="2256"/>
    <n v="0.87"/>
    <n v="0.95"/>
    <n v="2143.1999999999998"/>
    <n v="180.4799999999999"/>
  </r>
  <r>
    <n v="2013"/>
    <s v="Hypermarkets"/>
    <x v="13"/>
    <s v="Rana"/>
    <n v="1980"/>
    <n v="0.7"/>
    <n v="0.92"/>
    <n v="1821.6000000000001"/>
    <n v="435.60000000000019"/>
  </r>
  <r>
    <n v="2013"/>
    <s v="Hypermarkets"/>
    <x v="13"/>
    <s v="Rana"/>
    <n v="2280"/>
    <n v="0.85"/>
    <n v="0.94"/>
    <n v="2143.1999999999998"/>
    <n v="205.19999999999993"/>
  </r>
  <r>
    <n v="2013"/>
    <s v="Hypermarkets"/>
    <x v="13"/>
    <s v="Rana"/>
    <n v="1272"/>
    <n v="0.81"/>
    <n v="1"/>
    <n v="1272"/>
    <n v="241.67999999999992"/>
  </r>
  <r>
    <n v="2013"/>
    <s v="Hypermarkets"/>
    <x v="13"/>
    <s v="Rana"/>
    <n v="1560"/>
    <n v="0.71"/>
    <n v="0.96"/>
    <n v="1497.6"/>
    <n v="390"/>
  </r>
  <r>
    <n v="2013"/>
    <s v="Hypermarkets"/>
    <x v="13"/>
    <s v="Rana"/>
    <n v="2316"/>
    <n v="0.83"/>
    <n v="0.93"/>
    <n v="2153.88"/>
    <n v="231.60000000000019"/>
  </r>
  <r>
    <n v="2013"/>
    <s v="Hypermarkets"/>
    <x v="13"/>
    <s v="Rana"/>
    <n v="2088"/>
    <n v="0.7"/>
    <n v="0.91"/>
    <n v="1900.0800000000002"/>
    <n v="438.48000000000013"/>
  </r>
  <r>
    <n v="2013"/>
    <s v="Hypermarkets"/>
    <x v="13"/>
    <s v="Rana"/>
    <n v="1908"/>
    <n v="0.81"/>
    <n v="1"/>
    <n v="1908"/>
    <n v="362.51999999999992"/>
  </r>
  <r>
    <n v="2013"/>
    <s v="Hypermarkets"/>
    <x v="13"/>
    <s v="Rana"/>
    <n v="1476"/>
    <n v="0.8"/>
    <n v="0.92"/>
    <n v="1357.92"/>
    <n v="177.12"/>
  </r>
  <r>
    <n v="2013"/>
    <s v="Hypermarkets"/>
    <x v="13"/>
    <s v="Rana"/>
    <n v="2100"/>
    <n v="0.7"/>
    <n v="0.98"/>
    <n v="2058"/>
    <n v="588"/>
  </r>
  <r>
    <n v="2013"/>
    <s v="Hypermarkets"/>
    <x v="13"/>
    <s v="Rana"/>
    <n v="1572"/>
    <n v="0.85"/>
    <n v="0.91"/>
    <n v="1430.52"/>
    <n v="94.320000000000078"/>
  </r>
  <r>
    <n v="2013"/>
    <s v="Hypermarkets"/>
    <x v="13"/>
    <s v="Rana"/>
    <n v="2004"/>
    <n v="0.83"/>
    <n v="0.95"/>
    <n v="1903.8"/>
    <n v="240.48"/>
  </r>
  <r>
    <n v="2013"/>
    <s v="Hypermarkets"/>
    <x v="13"/>
    <s v="Rana"/>
    <n v="1404"/>
    <n v="0.82"/>
    <n v="0.91"/>
    <n v="1277.6400000000001"/>
    <n v="126.36000000000011"/>
  </r>
  <r>
    <n v="2013"/>
    <s v="Hypermarkets"/>
    <x v="13"/>
    <s v="Rana"/>
    <n v="2232"/>
    <n v="0.85"/>
    <n v="0.99"/>
    <n v="2209.6799999999998"/>
    <n v="312.48"/>
  </r>
  <r>
    <n v="2013"/>
    <s v="Hypermarkets"/>
    <x v="13"/>
    <s v="Rana"/>
    <n v="1512"/>
    <n v="0.78"/>
    <n v="0.9"/>
    <n v="1360.8"/>
    <n v="181.44"/>
  </r>
  <r>
    <n v="2013"/>
    <s v="Hypermarkets"/>
    <x v="13"/>
    <s v="Rana"/>
    <n v="1464"/>
    <n v="0.78"/>
    <n v="0.97"/>
    <n v="1420.08"/>
    <n v="278.15999999999991"/>
  </r>
  <r>
    <n v="2013"/>
    <s v="Hypermarkets"/>
    <x v="13"/>
    <s v="Rana"/>
    <n v="1320"/>
    <n v="0.85"/>
    <n v="0.97"/>
    <n v="1280.3999999999999"/>
    <n v="158.4"/>
  </r>
  <r>
    <n v="2013"/>
    <s v="Hypermarkets"/>
    <x v="13"/>
    <s v="Rana"/>
    <n v="1704"/>
    <n v="0.89"/>
    <n v="0.98"/>
    <n v="1669.92"/>
    <n v="153.35999999999996"/>
  </r>
  <r>
    <n v="2013"/>
    <s v="Hypermarkets"/>
    <x v="13"/>
    <s v="Rana"/>
    <n v="1512"/>
    <n v="0.78"/>
    <n v="0.97"/>
    <n v="1466.6399999999999"/>
    <n v="287.27999999999992"/>
  </r>
  <r>
    <n v="2013"/>
    <s v="Hypermarkets"/>
    <x v="13"/>
    <s v="Rana"/>
    <n v="1368"/>
    <n v="0.72"/>
    <n v="0.95"/>
    <n v="1299.5999999999999"/>
    <n v="314.64"/>
  </r>
  <r>
    <n v="2013"/>
    <s v="Hypermarkets"/>
    <x v="13"/>
    <s v="Rana"/>
    <n v="1968"/>
    <n v="0.89"/>
    <n v="0.93"/>
    <n v="1830.24"/>
    <n v="78.72000000000007"/>
  </r>
  <r>
    <n v="2013"/>
    <s v="Hypermarkets"/>
    <x v="13"/>
    <s v="Rana"/>
    <n v="1716"/>
    <n v="0.78"/>
    <n v="1"/>
    <n v="1716"/>
    <n v="377.52"/>
  </r>
  <r>
    <n v="2013"/>
    <s v="Hypermarkets"/>
    <x v="13"/>
    <s v="Rana"/>
    <n v="2148"/>
    <n v="0.71"/>
    <n v="0.92"/>
    <n v="1976.16"/>
    <n v="451.08000000000015"/>
  </r>
  <r>
    <n v="2013"/>
    <s v="Hypermarkets"/>
    <x v="13"/>
    <s v="Rana"/>
    <n v="1536"/>
    <n v="0.79"/>
    <n v="0.91"/>
    <n v="1397.76"/>
    <n v="184.32"/>
  </r>
  <r>
    <n v="2013"/>
    <s v="Hypermarkets"/>
    <x v="13"/>
    <s v="Rana"/>
    <n v="1224"/>
    <n v="0.85"/>
    <n v="0.95"/>
    <n v="1162.8"/>
    <n v="122.39999999999998"/>
  </r>
  <r>
    <n v="2013"/>
    <s v="Hypermarkets"/>
    <x v="13"/>
    <s v="Rana"/>
    <n v="1764"/>
    <n v="0.87"/>
    <n v="0.91"/>
    <n v="1605.24"/>
    <n v="70.560000000000059"/>
  </r>
  <r>
    <n v="2013"/>
    <s v="Hypermarkets"/>
    <x v="13"/>
    <s v="Rana"/>
    <n v="2088"/>
    <n v="0.79"/>
    <n v="0.98"/>
    <n v="2046.24"/>
    <n v="396.71999999999991"/>
  </r>
  <r>
    <n v="2013"/>
    <s v="Hypermarkets"/>
    <x v="11"/>
    <s v="Real quality"/>
    <n v="168"/>
    <n v="2.4"/>
    <n v="2.88"/>
    <n v="483.84"/>
    <n v="80.64"/>
  </r>
  <r>
    <n v="2013"/>
    <s v="Hypermarkets"/>
    <x v="12"/>
    <s v="Lactalis"/>
    <n v="528"/>
    <n v="2.17"/>
    <n v="3.03"/>
    <n v="1599.84"/>
    <n v="454.07999999999993"/>
  </r>
  <r>
    <n v="2013"/>
    <s v="Hypermarkets"/>
    <x v="12"/>
    <s v="Lactalis"/>
    <n v="264"/>
    <n v="2.11"/>
    <n v="3.75"/>
    <n v="990"/>
    <n v="432.96000000000004"/>
  </r>
  <r>
    <n v="2013"/>
    <s v="Hypermarkets"/>
    <x v="12"/>
    <s v="Lactalis"/>
    <n v="228"/>
    <n v="2.54"/>
    <n v="3.55"/>
    <n v="809.4"/>
    <n v="230.27999999999994"/>
  </r>
  <r>
    <n v="2013"/>
    <s v="Hypermarkets"/>
    <x v="12"/>
    <s v="Lactalis"/>
    <n v="348"/>
    <n v="2.37"/>
    <n v="3.65"/>
    <n v="1270.2"/>
    <n v="445.43999999999994"/>
  </r>
  <r>
    <n v="2013"/>
    <s v="Hypermarkets"/>
    <x v="12"/>
    <s v="Lactalis"/>
    <n v="264"/>
    <n v="2.74"/>
    <n v="3.77"/>
    <n v="995.28"/>
    <n v="271.91999999999996"/>
  </r>
  <r>
    <n v="2013"/>
    <s v="Hypermarkets"/>
    <x v="12"/>
    <s v="Lactalis"/>
    <n v="240"/>
    <n v="2.62"/>
    <n v="3.16"/>
    <n v="758.40000000000009"/>
    <n v="129.60000000000002"/>
  </r>
  <r>
    <n v="2013"/>
    <s v="Hypermarkets"/>
    <x v="12"/>
    <s v="Lactalis"/>
    <n v="372"/>
    <n v="2.46"/>
    <n v="3.49"/>
    <n v="1298.28"/>
    <n v="383.16000000000008"/>
  </r>
  <r>
    <n v="2013"/>
    <s v="Hypermarkets"/>
    <x v="12"/>
    <s v="Lactalis"/>
    <n v="588"/>
    <n v="2.63"/>
    <n v="3.79"/>
    <n v="2228.52"/>
    <n v="682.08"/>
  </r>
  <r>
    <n v="2013"/>
    <s v="Hypermarkets"/>
    <x v="12"/>
    <s v="Lactalis"/>
    <n v="216"/>
    <n v="2.39"/>
    <n v="3.12"/>
    <n v="673.92000000000007"/>
    <n v="157.68"/>
  </r>
  <r>
    <n v="2013"/>
    <s v="Hypermarkets"/>
    <x v="12"/>
    <s v="Lactalis"/>
    <n v="192"/>
    <n v="2.04"/>
    <n v="3.55"/>
    <n v="681.59999999999991"/>
    <n v="289.91999999999996"/>
  </r>
  <r>
    <n v="2013"/>
    <s v="Hypermarkets"/>
    <x v="12"/>
    <s v="Lactalis"/>
    <n v="324"/>
    <n v="2.66"/>
    <n v="3.7"/>
    <n v="1198.8"/>
    <n v="336.96000000000004"/>
  </r>
  <r>
    <n v="2013"/>
    <s v="Hypermarkets"/>
    <x v="12"/>
    <s v="Lactalis"/>
    <n v="156"/>
    <n v="2.3199999999999998"/>
    <n v="3.54"/>
    <n v="552.24"/>
    <n v="190.32000000000002"/>
  </r>
  <r>
    <n v="2013"/>
    <s v="Hypermarkets"/>
    <x v="12"/>
    <s v="Lactalis"/>
    <n v="504"/>
    <n v="2.64"/>
    <n v="3.31"/>
    <n v="1668.24"/>
    <n v="337.67999999999995"/>
  </r>
  <r>
    <n v="2013"/>
    <s v="Hypermarkets"/>
    <x v="12"/>
    <s v="Lactalis"/>
    <n v="600"/>
    <n v="2.56"/>
    <n v="3.07"/>
    <n v="1842"/>
    <n v="305.99999999999989"/>
  </r>
  <r>
    <n v="2013"/>
    <s v="Hypermarkets"/>
    <x v="12"/>
    <s v="Lactalis"/>
    <n v="552"/>
    <n v="2.02"/>
    <n v="3.31"/>
    <n v="1827.1200000000001"/>
    <n v="712.08"/>
  </r>
  <r>
    <n v="2013"/>
    <s v="Hypermarkets"/>
    <x v="12"/>
    <s v="Lactalis"/>
    <n v="216"/>
    <n v="2.76"/>
    <n v="3.78"/>
    <n v="816.4799999999999"/>
    <n v="220.32"/>
  </r>
  <r>
    <n v="2013"/>
    <s v="Hypermarkets"/>
    <x v="12"/>
    <s v="Lactalis"/>
    <n v="372"/>
    <n v="2.2200000000000002"/>
    <n v="3.56"/>
    <n v="1324.32"/>
    <n v="498.47999999999996"/>
  </r>
  <r>
    <n v="2013"/>
    <s v="Hypermarkets"/>
    <x v="12"/>
    <s v="Lactalis"/>
    <n v="540"/>
    <n v="2.29"/>
    <n v="3.51"/>
    <n v="1895.3999999999999"/>
    <n v="658.79999999999984"/>
  </r>
  <r>
    <n v="2013"/>
    <s v="Hypermarkets"/>
    <x v="12"/>
    <s v="Lactalis"/>
    <n v="252"/>
    <n v="2.29"/>
    <n v="3.48"/>
    <n v="876.96"/>
    <n v="299.88"/>
  </r>
  <r>
    <n v="2013"/>
    <s v="Hypermarkets"/>
    <x v="12"/>
    <s v="Lactalis"/>
    <n v="168"/>
    <n v="2.39"/>
    <n v="3.78"/>
    <n v="635.04"/>
    <n v="233.51999999999995"/>
  </r>
  <r>
    <n v="2013"/>
    <s v="Hypermarkets"/>
    <x v="12"/>
    <s v="Lactalis"/>
    <n v="300"/>
    <n v="2.2000000000000002"/>
    <n v="3.52"/>
    <n v="1056"/>
    <n v="395.99999999999994"/>
  </r>
  <r>
    <n v="2013"/>
    <s v="Hypermarkets"/>
    <x v="12"/>
    <s v="Lactalis"/>
    <n v="564"/>
    <n v="2.2599999999999998"/>
    <n v="3.66"/>
    <n v="2064.2400000000002"/>
    <n v="789.60000000000025"/>
  </r>
  <r>
    <n v="2013"/>
    <s v="Hypermarkets"/>
    <x v="12"/>
    <s v="Lactalis"/>
    <n v="276"/>
    <n v="2.4700000000000002"/>
    <n v="3.16"/>
    <n v="872.16000000000008"/>
    <n v="190.44"/>
  </r>
  <r>
    <n v="2013"/>
    <s v="Hypermarkets"/>
    <x v="12"/>
    <s v="Lactalis"/>
    <n v="324"/>
    <n v="2.5"/>
    <n v="3.01"/>
    <n v="975.2399999999999"/>
    <n v="165.23999999999992"/>
  </r>
  <r>
    <n v="2013"/>
    <s v="Hypermarkets"/>
    <x v="12"/>
    <s v="Lactalis"/>
    <n v="396"/>
    <n v="2.35"/>
    <n v="3.61"/>
    <n v="1429.56"/>
    <n v="498.95999999999992"/>
  </r>
  <r>
    <n v="2013"/>
    <s v="Hypermarkets"/>
    <x v="12"/>
    <s v="Lactalis"/>
    <n v="360"/>
    <n v="2.27"/>
    <n v="3.14"/>
    <n v="1130.4000000000001"/>
    <n v="313.20000000000005"/>
  </r>
  <r>
    <n v="2013"/>
    <s v="Hypermarkets"/>
    <x v="12"/>
    <s v="Lactalis"/>
    <n v="204"/>
    <n v="2.59"/>
    <n v="3.51"/>
    <n v="716.04"/>
    <n v="187.67999999999998"/>
  </r>
  <r>
    <n v="2013"/>
    <s v="Hypermarkets"/>
    <x v="12"/>
    <s v="Lactalis"/>
    <n v="324"/>
    <n v="2.4300000000000002"/>
    <n v="3.65"/>
    <n v="1182.5999999999999"/>
    <n v="395.27999999999992"/>
  </r>
  <r>
    <n v="2013"/>
    <s v="Hypermarkets"/>
    <x v="12"/>
    <s v="Lactalis"/>
    <n v="444"/>
    <n v="2.2599999999999998"/>
    <n v="3.65"/>
    <n v="1620.6"/>
    <n v="617.16000000000008"/>
  </r>
  <r>
    <n v="2013"/>
    <s v="Hypermarkets"/>
    <x v="12"/>
    <s v="Lactalis"/>
    <n v="516"/>
    <n v="2.74"/>
    <n v="3.79"/>
    <n v="1955.64"/>
    <n v="541.79999999999995"/>
  </r>
  <r>
    <n v="2013"/>
    <s v="Hypermarkets"/>
    <x v="12"/>
    <s v="Lactalis"/>
    <n v="468"/>
    <n v="2.36"/>
    <n v="3.42"/>
    <n v="1600.56"/>
    <n v="496.08000000000004"/>
  </r>
  <r>
    <n v="2013"/>
    <s v="Hypermarkets"/>
    <x v="12"/>
    <s v="Lactalis"/>
    <n v="492"/>
    <n v="2.1800000000000002"/>
    <n v="3.24"/>
    <n v="1594.0800000000002"/>
    <n v="521.52"/>
  </r>
  <r>
    <n v="2013"/>
    <s v="Hypermarkets"/>
    <x v="12"/>
    <s v="Lactalis"/>
    <n v="264"/>
    <n v="2.21"/>
    <n v="3.29"/>
    <n v="868.56000000000006"/>
    <n v="285.12"/>
  </r>
  <r>
    <n v="2013"/>
    <s v="Hypermarkets"/>
    <x v="12"/>
    <s v="Lactalis"/>
    <n v="300"/>
    <n v="2.34"/>
    <n v="3.52"/>
    <n v="1056"/>
    <n v="354.00000000000006"/>
  </r>
  <r>
    <n v="2013"/>
    <s v="Hypermarkets"/>
    <x v="12"/>
    <s v="Lactalis"/>
    <n v="324"/>
    <n v="2.21"/>
    <n v="3.23"/>
    <n v="1046.52"/>
    <n v="330.48"/>
  </r>
  <r>
    <n v="2013"/>
    <s v="Hypermarkets"/>
    <x v="12"/>
    <s v="Lactalis"/>
    <n v="468"/>
    <n v="2.12"/>
    <n v="3.06"/>
    <n v="1432.08"/>
    <n v="439.91999999999996"/>
  </r>
  <r>
    <n v="2013"/>
    <s v="Hypermarkets"/>
    <x v="12"/>
    <s v="Lactalis"/>
    <n v="192"/>
    <n v="2.2999999999999998"/>
    <n v="3.25"/>
    <n v="624"/>
    <n v="182.40000000000003"/>
  </r>
  <r>
    <n v="2013"/>
    <s v="Hypermarkets"/>
    <x v="11"/>
    <s v="Lactalis"/>
    <n v="120"/>
    <n v="2.6933333333333334"/>
    <n v="2.88"/>
    <n v="345.59999999999997"/>
    <n v="22.399999999999984"/>
  </r>
  <r>
    <n v="2013"/>
    <s v="Hypermarkets"/>
    <x v="12"/>
    <s v="Lactalis"/>
    <n v="324"/>
    <n v="2.61"/>
    <n v="3.62"/>
    <n v="1172.8800000000001"/>
    <n v="327.24000000000007"/>
  </r>
  <r>
    <n v="2013"/>
    <s v="Hypermarkets"/>
    <x v="12"/>
    <s v="Lactalis"/>
    <n v="552"/>
    <n v="2.1"/>
    <n v="3.67"/>
    <n v="2025.84"/>
    <n v="866.63999999999987"/>
  </r>
  <r>
    <n v="2013"/>
    <s v="Hypermarkets"/>
    <x v="12"/>
    <s v="Lactalis"/>
    <n v="360"/>
    <n v="2.6"/>
    <n v="3.59"/>
    <n v="1292.3999999999999"/>
    <n v="356.39999999999992"/>
  </r>
  <r>
    <n v="2013"/>
    <s v="Hypermarkets"/>
    <x v="11"/>
    <s v="Lactalis"/>
    <n v="180"/>
    <n v="2.6933333333333334"/>
    <n v="2.9"/>
    <n v="522"/>
    <n v="37.199999999999982"/>
  </r>
  <r>
    <n v="2013"/>
    <s v="Hypermarkets"/>
    <x v="12"/>
    <s v="Lactalis"/>
    <n v="528"/>
    <n v="2.67"/>
    <n v="3.08"/>
    <n v="1626.24"/>
    <n v="216.48000000000008"/>
  </r>
  <r>
    <n v="2013"/>
    <s v="Hypermarkets"/>
    <x v="12"/>
    <s v="Lactalis"/>
    <n v="360"/>
    <n v="2.0699999999999998"/>
    <n v="3.59"/>
    <n v="1292.3999999999999"/>
    <n v="547.20000000000005"/>
  </r>
  <r>
    <n v="2013"/>
    <s v="Hypermarkets"/>
    <x v="11"/>
    <s v="Lactalis"/>
    <n v="156"/>
    <n v="2.48"/>
    <n v="2.91"/>
    <n v="453.96000000000004"/>
    <n v="67.080000000000027"/>
  </r>
  <r>
    <n v="2013"/>
    <s v="Hypermarkets"/>
    <x v="12"/>
    <s v="Lactalis"/>
    <n v="564"/>
    <n v="2.0099999999999998"/>
    <n v="3.58"/>
    <n v="2019.1200000000001"/>
    <n v="885.48000000000013"/>
  </r>
  <r>
    <n v="2013"/>
    <s v="Hypermarkets"/>
    <x v="12"/>
    <s v="Lactalis"/>
    <n v="300"/>
    <n v="2.31"/>
    <n v="3.1"/>
    <n v="930"/>
    <n v="237"/>
  </r>
  <r>
    <n v="2013"/>
    <s v="Hypermarkets"/>
    <x v="12"/>
    <s v="Lactalis"/>
    <n v="324"/>
    <n v="2.16"/>
    <n v="3.69"/>
    <n v="1195.56"/>
    <n v="495.71999999999991"/>
  </r>
  <r>
    <n v="2013"/>
    <s v="Hypermarkets"/>
    <x v="12"/>
    <s v="Lactalis"/>
    <n v="396"/>
    <n v="2.2599999999999998"/>
    <n v="3.59"/>
    <n v="1421.6399999999999"/>
    <n v="526.68000000000006"/>
  </r>
  <r>
    <n v="2013"/>
    <s v="Hypermarkets"/>
    <x v="12"/>
    <s v="Lactalis"/>
    <n v="300"/>
    <n v="2.23"/>
    <n v="3.48"/>
    <n v="1044"/>
    <n v="375"/>
  </r>
  <r>
    <n v="2013"/>
    <s v="Hypermarkets"/>
    <x v="11"/>
    <s v="Bella's"/>
    <n v="180"/>
    <n v="2.64"/>
    <n v="2.87"/>
    <n v="516.6"/>
    <n v="41.4"/>
  </r>
  <r>
    <n v="2013"/>
    <s v="Hypermarkets"/>
    <x v="11"/>
    <s v="Bella's"/>
    <n v="168"/>
    <n v="2.2933333333333334"/>
    <n v="2.96"/>
    <n v="497.28"/>
    <n v="111.99999999999997"/>
  </r>
  <r>
    <n v="2013"/>
    <s v="Hypermarkets"/>
    <x v="11"/>
    <s v="Bella's"/>
    <n v="144"/>
    <n v="2.3533333333333335"/>
    <n v="2.96"/>
    <n v="426.24"/>
    <n v="87.359999999999971"/>
  </r>
  <r>
    <n v="2013"/>
    <s v="Hypermarkets"/>
    <x v="11"/>
    <s v="Bella's"/>
    <n v="144"/>
    <n v="2.4133333333333336"/>
    <n v="2.99"/>
    <n v="430.56000000000006"/>
    <n v="83.039999999999992"/>
  </r>
  <r>
    <n v="2013"/>
    <s v="Hypermarkets"/>
    <x v="11"/>
    <s v="Bella's"/>
    <n v="156"/>
    <n v="2.68"/>
    <n v="2.87"/>
    <n v="447.72"/>
    <n v="29.639999999999993"/>
  </r>
  <r>
    <n v="2013"/>
    <s v="Hypermarkets"/>
    <x v="11"/>
    <s v="Bella's"/>
    <n v="168"/>
    <n v="2.72"/>
    <n v="2.99"/>
    <n v="502.32000000000005"/>
    <n v="45.36"/>
  </r>
  <r>
    <n v="2013"/>
    <s v="Hypermarkets"/>
    <x v="11"/>
    <s v="Bella's"/>
    <n v="120"/>
    <n v="2.74"/>
    <n v="2.89"/>
    <n v="346.8"/>
    <n v="17.999999999999989"/>
  </r>
  <r>
    <n v="2013"/>
    <s v="Hypermarkets"/>
    <x v="11"/>
    <s v="Bella's"/>
    <n v="132"/>
    <n v="2.3666666666666667"/>
    <n v="2.91"/>
    <n v="384.12"/>
    <n v="71.720000000000013"/>
  </r>
  <r>
    <n v="2013"/>
    <s v="Hypermarkets"/>
    <x v="11"/>
    <s v="Bella's"/>
    <n v="120"/>
    <n v="2.5466666666666669"/>
    <n v="2.99"/>
    <n v="358.8"/>
    <n v="53.2"/>
  </r>
  <r>
    <n v="2013"/>
    <s v="Hypermarkets"/>
    <x v="11"/>
    <s v="Bella's"/>
    <n v="156"/>
    <n v="2.6133333333333333"/>
    <n v="2.99"/>
    <n v="466.44000000000005"/>
    <n v="58.760000000000041"/>
  </r>
  <r>
    <n v="2013"/>
    <s v="Hypermarkets"/>
    <x v="11"/>
    <s v="Bella's"/>
    <n v="156"/>
    <n v="2.7266666666666666"/>
    <n v="2.87"/>
    <n v="447.72"/>
    <n v="22.360000000000031"/>
  </r>
  <r>
    <n v="2013"/>
    <s v="Hypermarkets"/>
    <x v="11"/>
    <s v="Bella's"/>
    <n v="168"/>
    <n v="2.3133333333333335"/>
    <n v="2.99"/>
    <n v="502.32000000000005"/>
    <n v="113.68"/>
  </r>
  <r>
    <n v="2013"/>
    <s v="Hypermarkets"/>
    <x v="11"/>
    <s v="Bella's"/>
    <n v="144"/>
    <n v="2.68"/>
    <n v="2.97"/>
    <n v="427.68"/>
    <n v="41.760000000000005"/>
  </r>
  <r>
    <n v="2013"/>
    <s v="Hypermarkets"/>
    <x v="11"/>
    <s v="Bella's"/>
    <n v="180"/>
    <n v="2.6533333333333333"/>
    <n v="2.96"/>
    <n v="532.79999999999995"/>
    <n v="55.199999999999996"/>
  </r>
  <r>
    <n v="2013"/>
    <s v="Hypermarkets"/>
    <x v="11"/>
    <s v="Bella's"/>
    <n v="168"/>
    <n v="2.6866666666666665"/>
    <n v="2.92"/>
    <n v="490.56"/>
    <n v="39.20000000000001"/>
  </r>
  <r>
    <n v="2013"/>
    <s v="Hypermarkets"/>
    <x v="11"/>
    <s v="Bella's"/>
    <n v="144"/>
    <n v="2.6933333333333334"/>
    <n v="2.95"/>
    <n v="424.8"/>
    <n v="36.960000000000022"/>
  </r>
  <r>
    <n v="2013"/>
    <s v="Hypermarkets"/>
    <x v="11"/>
    <s v="Bella's"/>
    <n v="132"/>
    <n v="2.3666666666666667"/>
    <n v="2.95"/>
    <n v="389.40000000000003"/>
    <n v="77.000000000000014"/>
  </r>
  <r>
    <n v="2013"/>
    <s v="Hypermarkets"/>
    <x v="11"/>
    <s v="Bella's"/>
    <n v="180"/>
    <n v="2.44"/>
    <n v="2.95"/>
    <n v="531"/>
    <n v="91.80000000000004"/>
  </r>
  <r>
    <n v="2013"/>
    <s v="Hypermarkets"/>
    <x v="11"/>
    <s v="Bella's"/>
    <n v="144"/>
    <n v="2.5466666666666669"/>
    <n v="2.88"/>
    <n v="414.71999999999997"/>
    <n v="47.999999999999957"/>
  </r>
  <r>
    <n v="2013"/>
    <s v="Hypermarkets"/>
    <x v="11"/>
    <s v="Bella's"/>
    <n v="120"/>
    <n v="2.62"/>
    <n v="2.96"/>
    <n v="355.2"/>
    <n v="40.799999999999983"/>
  </r>
  <r>
    <n v="2013"/>
    <s v="Hypermarkets"/>
    <x v="11"/>
    <s v="Bella's"/>
    <n v="168"/>
    <n v="2.3133333333333335"/>
    <n v="2.97"/>
    <n v="498.96000000000004"/>
    <n v="110.32000000000001"/>
  </r>
  <r>
    <n v="2013"/>
    <s v="Hypermarkets"/>
    <x v="11"/>
    <s v="Bella's"/>
    <n v="132"/>
    <n v="2.7066666666666666"/>
    <n v="2.91"/>
    <n v="384.12"/>
    <n v="26.840000000000032"/>
  </r>
  <r>
    <n v="2013"/>
    <s v="Hypermarkets"/>
    <x v="11"/>
    <s v="Bella's"/>
    <n v="156"/>
    <n v="2.6933333333333334"/>
    <n v="2.9"/>
    <n v="452.4"/>
    <n v="32.239999999999981"/>
  </r>
  <r>
    <n v="2013"/>
    <s v="Hypermarkets"/>
    <x v="11"/>
    <s v="Bella's"/>
    <n v="168"/>
    <n v="2.3533333333333335"/>
    <n v="2.92"/>
    <n v="490.56"/>
    <n v="95.19999999999996"/>
  </r>
  <r>
    <n v="2013"/>
    <s v="Hypermarkets"/>
    <x v="11"/>
    <s v="Heinz"/>
    <n v="168"/>
    <n v="2.6666666666666665"/>
    <n v="2.94"/>
    <n v="493.92"/>
    <n v="45.920000000000016"/>
  </r>
  <r>
    <n v="2013"/>
    <s v="Hypermarkets"/>
    <x v="11"/>
    <s v="Heinz"/>
    <n v="168"/>
    <n v="2.2733333333333334"/>
    <n v="2.87"/>
    <n v="482.16"/>
    <n v="100.24000000000001"/>
  </r>
  <r>
    <n v="2013"/>
    <s v="Hypermarkets"/>
    <x v="11"/>
    <s v="Heinz"/>
    <n v="180"/>
    <n v="2.7266666666666666"/>
    <n v="2.91"/>
    <n v="523.80000000000007"/>
    <n v="33.000000000000043"/>
  </r>
  <r>
    <n v="2013"/>
    <s v="Hypermarkets"/>
    <x v="11"/>
    <s v="Bella's"/>
    <n v="156"/>
    <n v="2.78"/>
    <n v="2.95"/>
    <n v="460.20000000000005"/>
    <n v="26.52000000000006"/>
  </r>
  <r>
    <n v="2013"/>
    <s v="Hypermarkets"/>
    <x v="11"/>
    <s v="Bella's"/>
    <n v="168"/>
    <n v="2.76"/>
    <n v="2.95"/>
    <n v="495.6"/>
    <n v="31.920000000000066"/>
  </r>
  <r>
    <n v="2013"/>
    <s v="Hypermarkets"/>
    <x v="11"/>
    <s v="Bella's"/>
    <n v="168"/>
    <n v="2.5866666666666664"/>
    <n v="2.96"/>
    <n v="497.28"/>
    <n v="62.720000000000027"/>
  </r>
  <r>
    <n v="2013"/>
    <s v="Hypermarkets"/>
    <x v="11"/>
    <s v="Bella's"/>
    <n v="156"/>
    <n v="2.62"/>
    <n v="2.91"/>
    <n v="453.96000000000004"/>
    <n v="45.240000000000009"/>
  </r>
  <r>
    <n v="2013"/>
    <s v="Hypermarkets"/>
    <x v="11"/>
    <s v="Bella's"/>
    <n v="144"/>
    <n v="2.2866666666666666"/>
    <n v="2.97"/>
    <n v="427.68"/>
    <n v="98.400000000000034"/>
  </r>
  <r>
    <n v="2013"/>
    <s v="Hypermarkets"/>
    <x v="11"/>
    <s v="Bella's"/>
    <n v="120"/>
    <n v="2.5266666666666668"/>
    <n v="2.97"/>
    <n v="356.40000000000003"/>
    <n v="53.2"/>
  </r>
  <r>
    <n v="2013"/>
    <s v="Hypermarkets"/>
    <x v="11"/>
    <s v="Bella's"/>
    <n v="144"/>
    <n v="2.2999999999999998"/>
    <n v="2.91"/>
    <n v="419.04"/>
    <n v="87.840000000000046"/>
  </r>
  <r>
    <n v="2013"/>
    <s v="Hypermarkets"/>
    <x v="11"/>
    <s v="Bella's"/>
    <n v="132"/>
    <n v="2.4266666666666667"/>
    <n v="2.87"/>
    <n v="378.84000000000003"/>
    <n v="58.52"/>
  </r>
  <r>
    <n v="2013"/>
    <s v="Hypermarkets"/>
    <x v="11"/>
    <s v="Bella's"/>
    <n v="180"/>
    <n v="2.68"/>
    <n v="2.93"/>
    <n v="527.4"/>
    <n v="45"/>
  </r>
  <r>
    <n v="2013"/>
    <s v="Hypermarkets"/>
    <x v="11"/>
    <s v="Bella's"/>
    <n v="156"/>
    <n v="2.78"/>
    <n v="2.94"/>
    <n v="458.64"/>
    <n v="24.960000000000022"/>
  </r>
  <r>
    <n v="2013"/>
    <s v="Hypermarkets"/>
    <x v="11"/>
    <s v="Bella's"/>
    <n v="168"/>
    <n v="2.5933333333333333"/>
    <n v="2.99"/>
    <n v="502.32000000000005"/>
    <n v="66.640000000000043"/>
  </r>
  <r>
    <n v="2013"/>
    <s v="Hypermarkets"/>
    <x v="11"/>
    <s v="Bella's"/>
    <n v="156"/>
    <n v="2.4066666666666667"/>
    <n v="2.94"/>
    <n v="458.64"/>
    <n v="83.199999999999989"/>
  </r>
  <r>
    <n v="2013"/>
    <s v="Hypermarkets"/>
    <x v="11"/>
    <s v="Bella's"/>
    <n v="120"/>
    <n v="2.6733333333333333"/>
    <n v="2.9"/>
    <n v="348"/>
    <n v="27.199999999999989"/>
  </r>
  <r>
    <n v="2013"/>
    <s v="Hypermarkets"/>
    <x v="11"/>
    <s v="Bella's"/>
    <n v="120"/>
    <n v="2.3066666666666666"/>
    <n v="2.99"/>
    <n v="358.8"/>
    <n v="82.000000000000028"/>
  </r>
  <r>
    <n v="2013"/>
    <s v="Hypermarkets"/>
    <x v="11"/>
    <s v="Bella's"/>
    <n v="180"/>
    <n v="2.54"/>
    <n v="2.88"/>
    <n v="518.4"/>
    <n v="61.199999999999974"/>
  </r>
  <r>
    <n v="2013"/>
    <s v="Hypermarkets"/>
    <x v="11"/>
    <s v="Bella's"/>
    <n v="132"/>
    <n v="2.3199999999999998"/>
    <n v="2.91"/>
    <n v="384.12"/>
    <n v="77.880000000000038"/>
  </r>
  <r>
    <n v="2013"/>
    <s v="Hypermarkets"/>
    <x v="11"/>
    <s v="Bella's"/>
    <n v="144"/>
    <n v="2.4466666666666668"/>
    <n v="2.89"/>
    <n v="416.16"/>
    <n v="63.84"/>
  </r>
  <r>
    <n v="2013"/>
    <s v="Hypermarkets"/>
    <x v="11"/>
    <s v="Bella's"/>
    <n v="168"/>
    <n v="2.6533333333333333"/>
    <n v="2.94"/>
    <n v="493.92"/>
    <n v="48.16"/>
  </r>
  <r>
    <n v="2013"/>
    <s v="Hypermarkets"/>
    <x v="11"/>
    <s v="Bella's"/>
    <n v="156"/>
    <n v="2.5333333333333332"/>
    <n v="2.93"/>
    <n v="457.08000000000004"/>
    <n v="61.880000000000045"/>
  </r>
  <r>
    <n v="2013"/>
    <s v="Hypermarkets"/>
    <x v="11"/>
    <s v="Bella's"/>
    <n v="120"/>
    <n v="2.5933333333333333"/>
    <n v="2.88"/>
    <n v="345.59999999999997"/>
    <n v="34.399999999999991"/>
  </r>
  <r>
    <n v="2013"/>
    <s v="Hypermarkets"/>
    <x v="11"/>
    <s v="Bella's"/>
    <n v="120"/>
    <n v="2.7266666666666666"/>
    <n v="2.94"/>
    <n v="352.8"/>
    <n v="25.600000000000005"/>
  </r>
  <r>
    <n v="2013"/>
    <s v="Hypermarkets"/>
    <x v="11"/>
    <s v="Bella's"/>
    <n v="168"/>
    <n v="2.2866666666666666"/>
    <n v="2.93"/>
    <n v="492.24"/>
    <n v="108.08000000000004"/>
  </r>
  <r>
    <n v="2013"/>
    <s v="Hypermarkets"/>
    <x v="11"/>
    <s v="Bella's"/>
    <n v="144"/>
    <n v="2.5"/>
    <n v="3"/>
    <n v="432"/>
    <n v="72"/>
  </r>
  <r>
    <n v="2013"/>
    <s v="Hypermarkets"/>
    <x v="11"/>
    <s v="Bella's"/>
    <n v="144"/>
    <n v="2.2733333333333334"/>
    <n v="2.89"/>
    <n v="416.16"/>
    <n v="88.800000000000011"/>
  </r>
  <r>
    <n v="2013"/>
    <s v="Hypermarkets"/>
    <x v="11"/>
    <s v="Heinz"/>
    <n v="120"/>
    <n v="2.36"/>
    <n v="2.91"/>
    <n v="349.20000000000005"/>
    <n v="66.000000000000028"/>
  </r>
  <r>
    <n v="2013"/>
    <s v="Hypermarkets"/>
    <x v="11"/>
    <s v="Heinz"/>
    <n v="180"/>
    <n v="2.3933333333333335"/>
    <n v="2.9"/>
    <n v="522"/>
    <n v="91.199999999999946"/>
  </r>
  <r>
    <n v="2013"/>
    <s v="Hypermarkets"/>
    <x v="11"/>
    <s v="Bella's"/>
    <n v="132"/>
    <n v="2.2733333333333334"/>
    <n v="2.96"/>
    <n v="390.71999999999997"/>
    <n v="90.639999999999986"/>
  </r>
  <r>
    <n v="2013"/>
    <s v="Hypermarkets"/>
    <x v="11"/>
    <s v="Bella's"/>
    <n v="132"/>
    <n v="2.7066666666666666"/>
    <n v="2.89"/>
    <n v="381.48"/>
    <n v="24.200000000000031"/>
  </r>
  <r>
    <n v="2013"/>
    <s v="Hypermarkets"/>
    <x v="11"/>
    <s v="Bella's"/>
    <n v="168"/>
    <n v="2.3666666666666667"/>
    <n v="2.91"/>
    <n v="488.88"/>
    <n v="91.280000000000015"/>
  </r>
  <r>
    <n v="2013"/>
    <s v="Hypermarkets"/>
    <x v="11"/>
    <s v="Bella's"/>
    <n v="132"/>
    <n v="2.44"/>
    <n v="2.95"/>
    <n v="389.40000000000003"/>
    <n v="67.320000000000036"/>
  </r>
  <r>
    <n v="2013"/>
    <s v="Hypermarkets"/>
    <x v="11"/>
    <s v="Bella's"/>
    <n v="180"/>
    <n v="2.5466666666666669"/>
    <n v="2.89"/>
    <n v="520.20000000000005"/>
    <n v="61.79999999999999"/>
  </r>
  <r>
    <n v="2013"/>
    <s v="Hypermarkets"/>
    <x v="11"/>
    <s v="Bella's"/>
    <n v="144"/>
    <n v="2.4133333333333336"/>
    <n v="2.93"/>
    <n v="421.92"/>
    <n v="74.399999999999991"/>
  </r>
  <r>
    <n v="2013"/>
    <s v="Hypermarkets"/>
    <x v="11"/>
    <s v="Bella's"/>
    <n v="144"/>
    <n v="2.4933333333333332"/>
    <n v="2.95"/>
    <n v="424.8"/>
    <n v="65.760000000000048"/>
  </r>
  <r>
    <n v="2013"/>
    <s v="Hypermarkets"/>
    <x v="11"/>
    <s v="Bella's"/>
    <n v="156"/>
    <n v="2.3733333333333335"/>
    <n v="2.89"/>
    <n v="450.84000000000003"/>
    <n v="80.599999999999994"/>
  </r>
  <r>
    <n v="2013"/>
    <s v="Hypermarkets"/>
    <x v="11"/>
    <s v="Bella's"/>
    <n v="156"/>
    <n v="2.3466666666666667"/>
    <n v="2.89"/>
    <n v="450.84000000000003"/>
    <n v="84.760000000000019"/>
  </r>
  <r>
    <n v="2013"/>
    <s v="Supermarkets"/>
    <x v="0"/>
    <s v="Mindi"/>
    <n v="432"/>
    <n v="6.6333333333333337"/>
    <n v="7.76"/>
    <n v="3352.3199999999997"/>
    <n v="486.71999999999974"/>
  </r>
  <r>
    <n v="2013"/>
    <s v="Supermarkets"/>
    <x v="14"/>
    <s v="Mindi"/>
    <n v="1320"/>
    <n v="0.62"/>
    <n v="0.92"/>
    <n v="1214.4000000000001"/>
    <n v="396.00000000000006"/>
  </r>
  <r>
    <n v="2013"/>
    <s v="Supermarkets"/>
    <x v="14"/>
    <s v="Mindi"/>
    <n v="1296"/>
    <n v="0.66"/>
    <n v="1.18"/>
    <n v="1529.28"/>
    <n v="673.91999999999985"/>
  </r>
  <r>
    <n v="2013"/>
    <s v="Supermarkets"/>
    <x v="14"/>
    <s v="Mindi"/>
    <n v="1524"/>
    <n v="0.81"/>
    <n v="1.02"/>
    <n v="1554.48"/>
    <n v="320.03999999999996"/>
  </r>
  <r>
    <n v="2013"/>
    <s v="Supermarkets"/>
    <x v="14"/>
    <s v="Mindi"/>
    <n v="1284"/>
    <n v="0.62"/>
    <n v="1.0900000000000001"/>
    <n v="1399.5600000000002"/>
    <n v="603.48000000000013"/>
  </r>
  <r>
    <n v="2013"/>
    <s v="Supermarkets"/>
    <x v="14"/>
    <s v="Mindi"/>
    <n v="1620"/>
    <n v="0.6"/>
    <n v="0.92"/>
    <n v="1490.4"/>
    <n v="518.40000000000009"/>
  </r>
  <r>
    <n v="2013"/>
    <s v="Supermarkets"/>
    <x v="14"/>
    <s v="Mindi"/>
    <n v="1632"/>
    <n v="0.84"/>
    <n v="0.91"/>
    <n v="1485.1200000000001"/>
    <n v="114.24000000000009"/>
  </r>
  <r>
    <n v="2013"/>
    <s v="Supermarkets"/>
    <x v="14"/>
    <s v="Mindi"/>
    <n v="1680"/>
    <n v="0.79"/>
    <n v="1.18"/>
    <n v="1982.3999999999999"/>
    <n v="655.19999999999982"/>
  </r>
  <r>
    <n v="2013"/>
    <s v="Supermarkets"/>
    <x v="14"/>
    <s v="Mindi"/>
    <n v="1248"/>
    <n v="0.67"/>
    <n v="1.0900000000000001"/>
    <n v="1360.3200000000002"/>
    <n v="524.16000000000008"/>
  </r>
  <r>
    <n v="2013"/>
    <s v="Supermarkets"/>
    <x v="14"/>
    <s v="Mindi"/>
    <n v="1476"/>
    <n v="0.69"/>
    <n v="1.1399999999999999"/>
    <n v="1682.6399999999999"/>
    <n v="664.19999999999993"/>
  </r>
  <r>
    <n v="2013"/>
    <s v="Supermarkets"/>
    <x v="14"/>
    <s v="Mindi"/>
    <n v="1536"/>
    <n v="0.69"/>
    <n v="1.19"/>
    <n v="1827.84"/>
    <n v="768"/>
  </r>
  <r>
    <n v="2013"/>
    <s v="Supermarkets"/>
    <x v="14"/>
    <s v="Mindi"/>
    <n v="1620"/>
    <n v="0.78"/>
    <n v="0.98"/>
    <n v="1587.6"/>
    <n v="323.99999999999994"/>
  </r>
  <r>
    <n v="2013"/>
    <s v="Supermarkets"/>
    <x v="14"/>
    <s v="Mindi"/>
    <n v="1536"/>
    <n v="0.72"/>
    <n v="0.95"/>
    <n v="1459.1999999999998"/>
    <n v="353.28"/>
  </r>
  <r>
    <n v="2013"/>
    <s v="Supermarkets"/>
    <x v="14"/>
    <s v="Mindi"/>
    <n v="1596"/>
    <n v="0.71"/>
    <n v="0.94"/>
    <n v="1500.24"/>
    <n v="367.08"/>
  </r>
  <r>
    <n v="2013"/>
    <s v="Supermarkets"/>
    <x v="14"/>
    <s v="Mindi"/>
    <n v="1584"/>
    <n v="0.62"/>
    <n v="1.05"/>
    <n v="1663.2"/>
    <n v="681.12000000000012"/>
  </r>
  <r>
    <n v="2013"/>
    <s v="Supermarkets"/>
    <x v="14"/>
    <s v="Mindi"/>
    <n v="1272"/>
    <n v="0.89"/>
    <n v="1.19"/>
    <n v="1513.6799999999998"/>
    <n v="381.59999999999991"/>
  </r>
  <r>
    <n v="2013"/>
    <s v="Supermarkets"/>
    <x v="14"/>
    <s v="Mindi"/>
    <n v="1320"/>
    <n v="0.85"/>
    <n v="1.1599999999999999"/>
    <n v="1531.1999999999998"/>
    <n v="409.19999999999993"/>
  </r>
  <r>
    <n v="2013"/>
    <s v="Supermarkets"/>
    <x v="14"/>
    <s v="Mindi"/>
    <n v="1656"/>
    <n v="0.79"/>
    <n v="1.08"/>
    <n v="1788.48"/>
    <n v="480.24000000000007"/>
  </r>
  <r>
    <n v="2013"/>
    <s v="Supermarkets"/>
    <x v="14"/>
    <s v="Mindi"/>
    <n v="1356"/>
    <n v="0.69"/>
    <n v="1.18"/>
    <n v="1600.08"/>
    <n v="664.43999999999994"/>
  </r>
  <r>
    <n v="2013"/>
    <s v="Supermarkets"/>
    <x v="14"/>
    <s v="Mindi"/>
    <n v="1488"/>
    <n v="0.74"/>
    <n v="1.05"/>
    <n v="1562.4"/>
    <n v="461.28000000000009"/>
  </r>
  <r>
    <n v="2013"/>
    <s v="Supermarkets"/>
    <x v="14"/>
    <s v="Mindi"/>
    <n v="1260"/>
    <n v="0.78"/>
    <n v="0.91"/>
    <n v="1146.6000000000001"/>
    <n v="163.80000000000001"/>
  </r>
  <r>
    <n v="2013"/>
    <s v="Supermarkets"/>
    <x v="14"/>
    <s v="Mindi"/>
    <n v="1308"/>
    <n v="0.81"/>
    <n v="0.92"/>
    <n v="1203.3600000000001"/>
    <n v="143.88"/>
  </r>
  <r>
    <n v="2013"/>
    <s v="Supermarkets"/>
    <x v="14"/>
    <s v="Mindi"/>
    <n v="1488"/>
    <n v="0.82"/>
    <n v="1.03"/>
    <n v="1532.64"/>
    <n v="312.48000000000013"/>
  </r>
  <r>
    <n v="2013"/>
    <s v="Supermarkets"/>
    <x v="14"/>
    <s v="Mindi"/>
    <n v="1596"/>
    <n v="0.64"/>
    <n v="1.03"/>
    <n v="1643.88"/>
    <n v="622.44000000000005"/>
  </r>
  <r>
    <n v="2013"/>
    <s v="Supermarkets"/>
    <x v="14"/>
    <s v="Mindi"/>
    <n v="1584"/>
    <n v="0.78"/>
    <n v="0.94"/>
    <n v="1488.9599999999998"/>
    <n v="253.43999999999988"/>
  </r>
  <r>
    <n v="2013"/>
    <s v="Supermarkets"/>
    <x v="14"/>
    <s v="Mindi"/>
    <n v="1524"/>
    <n v="0.67"/>
    <n v="1.03"/>
    <n v="1569.72"/>
    <n v="548.64"/>
  </r>
  <r>
    <n v="2013"/>
    <s v="Supermarkets"/>
    <x v="14"/>
    <s v="Mindi"/>
    <n v="1332"/>
    <n v="0.6"/>
    <n v="1.1100000000000001"/>
    <n v="1478.5200000000002"/>
    <n v="679.32000000000016"/>
  </r>
  <r>
    <n v="2013"/>
    <s v="Supermarkets"/>
    <x v="14"/>
    <s v="Mindi"/>
    <n v="1416"/>
    <n v="0.83"/>
    <n v="1.08"/>
    <n v="1529.2800000000002"/>
    <n v="354.00000000000017"/>
  </r>
  <r>
    <n v="2013"/>
    <s v="Supermarkets"/>
    <x v="14"/>
    <s v="Mindi"/>
    <n v="1344"/>
    <n v="0.87"/>
    <n v="1.03"/>
    <n v="1384.32"/>
    <n v="215.04000000000005"/>
  </r>
  <r>
    <n v="2013"/>
    <s v="Supermarkets"/>
    <x v="14"/>
    <s v="Mindi"/>
    <n v="1596"/>
    <n v="0.8"/>
    <n v="1.17"/>
    <n v="1867.32"/>
    <n v="590.51999999999987"/>
  </r>
  <r>
    <n v="2013"/>
    <s v="Supermarkets"/>
    <x v="14"/>
    <s v="Mindi"/>
    <n v="1488"/>
    <n v="0.86"/>
    <n v="0.97"/>
    <n v="1443.36"/>
    <n v="163.67999999999998"/>
  </r>
  <r>
    <n v="2013"/>
    <s v="Supermarkets"/>
    <x v="14"/>
    <s v="Mindi"/>
    <n v="1656"/>
    <n v="0.84"/>
    <n v="0.97"/>
    <n v="1606.32"/>
    <n v="215.28"/>
  </r>
  <r>
    <n v="2013"/>
    <s v="Supermarkets"/>
    <x v="14"/>
    <s v="Mindi"/>
    <n v="1380"/>
    <n v="0.89"/>
    <n v="1.1100000000000001"/>
    <n v="1531.8000000000002"/>
    <n v="303.60000000000014"/>
  </r>
  <r>
    <n v="2013"/>
    <s v="Supermarkets"/>
    <x v="14"/>
    <s v="Mindi"/>
    <n v="1584"/>
    <n v="0.8"/>
    <n v="1.1599999999999999"/>
    <n v="1837.4399999999998"/>
    <n v="570.23999999999978"/>
  </r>
  <r>
    <n v="2013"/>
    <s v="Supermarkets"/>
    <x v="14"/>
    <s v="Mindi"/>
    <n v="1668"/>
    <n v="0.71"/>
    <n v="1.03"/>
    <n v="1718.04"/>
    <n v="533.7600000000001"/>
  </r>
  <r>
    <n v="2013"/>
    <s v="Supermarkets"/>
    <x v="14"/>
    <s v="Mindi"/>
    <n v="1416"/>
    <n v="0.69"/>
    <n v="0.98"/>
    <n v="1387.68"/>
    <n v="410.64000000000004"/>
  </r>
  <r>
    <n v="2013"/>
    <s v="Supermarkets"/>
    <x v="14"/>
    <s v="Mindi"/>
    <n v="1620"/>
    <n v="0.65"/>
    <n v="1.01"/>
    <n v="1636.2"/>
    <n v="583.19999999999993"/>
  </r>
  <r>
    <n v="2013"/>
    <s v="Supermarkets"/>
    <x v="14"/>
    <s v="Mindi"/>
    <n v="1668"/>
    <n v="0.65"/>
    <n v="1.0900000000000001"/>
    <n v="1818.1200000000001"/>
    <n v="733.92000000000007"/>
  </r>
  <r>
    <n v="2013"/>
    <s v="Supermarkets"/>
    <x v="14"/>
    <s v="Mindi"/>
    <n v="1440"/>
    <n v="0.63"/>
    <n v="1.06"/>
    <n v="1526.4"/>
    <n v="619.20000000000005"/>
  </r>
  <r>
    <n v="2013"/>
    <s v="Supermarkets"/>
    <x v="14"/>
    <s v="Mindi"/>
    <n v="1572"/>
    <n v="0.7"/>
    <n v="1.17"/>
    <n v="1839.2399999999998"/>
    <n v="738.83999999999992"/>
  </r>
  <r>
    <n v="2013"/>
    <s v="Supermarkets"/>
    <x v="14"/>
    <s v="Mindi"/>
    <n v="1584"/>
    <n v="0.87"/>
    <n v="1.2"/>
    <n v="1900.8"/>
    <n v="522.71999999999991"/>
  </r>
  <r>
    <n v="2013"/>
    <s v="Supermarkets"/>
    <x v="14"/>
    <s v="Mindi"/>
    <n v="1548"/>
    <n v="0.79"/>
    <n v="1.03"/>
    <n v="1594.44"/>
    <n v="371.52"/>
  </r>
  <r>
    <n v="2013"/>
    <s v="Supermarkets"/>
    <x v="14"/>
    <s v="Mindi"/>
    <n v="1380"/>
    <n v="0.73"/>
    <n v="0.92"/>
    <n v="1269.6000000000001"/>
    <n v="262.2000000000001"/>
  </r>
  <r>
    <n v="2013"/>
    <s v="Supermarkets"/>
    <x v="14"/>
    <s v="Mindi"/>
    <n v="1560"/>
    <n v="0.86"/>
    <n v="1.07"/>
    <n v="1669.2"/>
    <n v="327.60000000000014"/>
  </r>
  <r>
    <n v="2013"/>
    <s v="Supermarkets"/>
    <x v="14"/>
    <s v="Mindi"/>
    <n v="1356"/>
    <n v="0.81"/>
    <n v="1.1000000000000001"/>
    <n v="1491.6000000000001"/>
    <n v="393.24000000000007"/>
  </r>
  <r>
    <n v="2013"/>
    <s v="Supermarkets"/>
    <x v="14"/>
    <s v="Mindi"/>
    <n v="1488"/>
    <n v="0.74"/>
    <n v="1.01"/>
    <n v="1502.88"/>
    <n v="401.76000000000005"/>
  </r>
  <r>
    <n v="2013"/>
    <s v="Supermarkets"/>
    <x v="14"/>
    <s v="Mindi"/>
    <n v="1440"/>
    <n v="0.86"/>
    <n v="1.1100000000000001"/>
    <n v="1598.4"/>
    <n v="360.00000000000017"/>
  </r>
  <r>
    <n v="2013"/>
    <s v="Supermarkets"/>
    <x v="14"/>
    <s v="Mindi"/>
    <n v="1428"/>
    <n v="0.86"/>
    <n v="0.97"/>
    <n v="1385.1599999999999"/>
    <n v="157.07999999999998"/>
  </r>
  <r>
    <n v="2013"/>
    <s v="Supermarkets"/>
    <x v="14"/>
    <s v="Mindi"/>
    <n v="1284"/>
    <n v="0.66"/>
    <n v="1.0900000000000001"/>
    <n v="1399.5600000000002"/>
    <n v="552.12000000000012"/>
  </r>
  <r>
    <n v="2013"/>
    <s v="Supermarkets"/>
    <x v="14"/>
    <s v="Mindi"/>
    <n v="1392"/>
    <n v="0.85"/>
    <n v="0.97"/>
    <n v="1350.24"/>
    <n v="167.04"/>
  </r>
  <r>
    <n v="2013"/>
    <s v="Supermarkets"/>
    <x v="14"/>
    <s v="Mindi"/>
    <n v="1224"/>
    <n v="0.63"/>
    <n v="1.18"/>
    <n v="1444.32"/>
    <n v="673.19999999999993"/>
  </r>
  <r>
    <n v="2013"/>
    <s v="Supermarkets"/>
    <x v="14"/>
    <s v="Mindi"/>
    <n v="1680"/>
    <n v="0.7"/>
    <n v="1.17"/>
    <n v="1965.6"/>
    <n v="789.59999999999991"/>
  </r>
  <r>
    <n v="2013"/>
    <s v="Supermarkets"/>
    <x v="14"/>
    <s v="Mindi"/>
    <n v="1584"/>
    <n v="0.76"/>
    <n v="1.1100000000000001"/>
    <n v="1758.2400000000002"/>
    <n v="554.40000000000009"/>
  </r>
  <r>
    <n v="2013"/>
    <s v="Supermarkets"/>
    <x v="14"/>
    <s v="Mindi"/>
    <n v="1488"/>
    <n v="0.87"/>
    <n v="1.01"/>
    <n v="1502.88"/>
    <n v="208.32000000000002"/>
  </r>
  <r>
    <n v="2013"/>
    <s v="Supermarkets"/>
    <x v="14"/>
    <s v="Mindi"/>
    <n v="1332"/>
    <n v="0.7"/>
    <n v="1.1599999999999999"/>
    <n v="1545.12"/>
    <n v="612.71999999999991"/>
  </r>
  <r>
    <n v="2013"/>
    <s v="Supermarkets"/>
    <x v="14"/>
    <s v="Mindi"/>
    <n v="1236"/>
    <n v="0.66"/>
    <n v="1.04"/>
    <n v="1285.44"/>
    <n v="469.68"/>
  </r>
  <r>
    <n v="2013"/>
    <s v="Supermarkets"/>
    <x v="14"/>
    <s v="Mindi"/>
    <n v="1236"/>
    <n v="0.8"/>
    <n v="0.99"/>
    <n v="1223.6400000000001"/>
    <n v="234.83999999999995"/>
  </r>
  <r>
    <n v="2013"/>
    <s v="Supermarkets"/>
    <x v="14"/>
    <s v="Mindi"/>
    <n v="1284"/>
    <n v="0.61"/>
    <n v="1.03"/>
    <n v="1322.52"/>
    <n v="539.28000000000009"/>
  </r>
  <r>
    <n v="2013"/>
    <s v="Supermarkets"/>
    <x v="14"/>
    <s v="Mindi"/>
    <n v="1356"/>
    <n v="0.8"/>
    <n v="1.05"/>
    <n v="1423.8"/>
    <n v="339"/>
  </r>
  <r>
    <n v="2013"/>
    <s v="Supermarkets"/>
    <x v="14"/>
    <s v="Mindi"/>
    <n v="1440"/>
    <n v="0.7"/>
    <n v="1.1599999999999999"/>
    <n v="1670.3999999999999"/>
    <n v="662.4"/>
  </r>
  <r>
    <n v="2013"/>
    <s v="Supermarkets"/>
    <x v="14"/>
    <s v="Mindi"/>
    <n v="1404"/>
    <n v="0.77"/>
    <n v="1.05"/>
    <n v="1474.2"/>
    <n v="393.12000000000006"/>
  </r>
  <r>
    <n v="2013"/>
    <s v="Supermarkets"/>
    <x v="14"/>
    <s v="Mindi"/>
    <n v="1500"/>
    <n v="0.82"/>
    <n v="0.94"/>
    <n v="1410"/>
    <n v="180"/>
  </r>
  <r>
    <n v="2013"/>
    <s v="Supermarkets"/>
    <x v="14"/>
    <s v="Mindi"/>
    <n v="1200"/>
    <n v="0.69"/>
    <n v="0.93"/>
    <n v="1116"/>
    <n v="288.00000000000011"/>
  </r>
  <r>
    <n v="2013"/>
    <s v="Supermarkets"/>
    <x v="14"/>
    <s v="Mindi"/>
    <n v="1488"/>
    <n v="0.71"/>
    <n v="1.1499999999999999"/>
    <n v="1711.1999999999998"/>
    <n v="654.71999999999991"/>
  </r>
  <r>
    <n v="2013"/>
    <s v="Supermarkets"/>
    <x v="14"/>
    <s v="Mindi"/>
    <n v="1500"/>
    <n v="0.7"/>
    <n v="1.18"/>
    <n v="1770"/>
    <n v="720"/>
  </r>
  <r>
    <n v="2013"/>
    <s v="Supermarkets"/>
    <x v="14"/>
    <s v="Mindi"/>
    <n v="1308"/>
    <n v="0.87"/>
    <n v="1.02"/>
    <n v="1334.16"/>
    <n v="196.20000000000002"/>
  </r>
  <r>
    <n v="2013"/>
    <s v="Supermarkets"/>
    <x v="14"/>
    <s v="Mindi"/>
    <n v="1260"/>
    <n v="0.72"/>
    <n v="0.94"/>
    <n v="1184.3999999999999"/>
    <n v="277.2"/>
  </r>
  <r>
    <n v="2013"/>
    <s v="Supermarkets"/>
    <x v="14"/>
    <s v="Mindi"/>
    <n v="1260"/>
    <n v="0.79"/>
    <n v="0.91"/>
    <n v="1146.6000000000001"/>
    <n v="151.19999999999999"/>
  </r>
  <r>
    <n v="2013"/>
    <s v="Supermarkets"/>
    <x v="14"/>
    <s v="Mindi"/>
    <n v="1212"/>
    <n v="0.88"/>
    <n v="1.17"/>
    <n v="1418.04"/>
    <n v="351.4799999999999"/>
  </r>
  <r>
    <n v="2013"/>
    <s v="Supermarkets"/>
    <x v="14"/>
    <s v="Mindi"/>
    <n v="1284"/>
    <n v="0.86"/>
    <n v="1.07"/>
    <n v="1373.88"/>
    <n v="269.6400000000001"/>
  </r>
  <r>
    <n v="2013"/>
    <s v="Supermarkets"/>
    <x v="14"/>
    <s v="Mindi"/>
    <n v="1404"/>
    <n v="0.78"/>
    <n v="0.98"/>
    <n v="1375.92"/>
    <n v="280.79999999999995"/>
  </r>
  <r>
    <n v="2013"/>
    <s v="Supermarkets"/>
    <x v="14"/>
    <s v="Mindi"/>
    <n v="1260"/>
    <n v="0.69"/>
    <n v="0.92"/>
    <n v="1159.2"/>
    <n v="289.80000000000013"/>
  </r>
  <r>
    <n v="2013"/>
    <s v="Supermarkets"/>
    <x v="14"/>
    <s v="Mindi"/>
    <n v="1632"/>
    <n v="0.83"/>
    <n v="0.99"/>
    <n v="1615.68"/>
    <n v="261.12000000000006"/>
  </r>
  <r>
    <n v="2013"/>
    <s v="Supermarkets"/>
    <x v="14"/>
    <s v="Mindi"/>
    <n v="1320"/>
    <n v="0.75"/>
    <n v="1.07"/>
    <n v="1412.4"/>
    <n v="422.40000000000009"/>
  </r>
  <r>
    <n v="2013"/>
    <s v="Supermarkets"/>
    <x v="14"/>
    <s v="Mindi"/>
    <n v="1476"/>
    <n v="0.66"/>
    <n v="1.18"/>
    <n v="1741.6799999999998"/>
    <n v="767.51999999999987"/>
  </r>
  <r>
    <n v="2013"/>
    <s v="Supermarkets"/>
    <x v="14"/>
    <s v="Mindi"/>
    <n v="1236"/>
    <n v="0.66"/>
    <n v="1.2"/>
    <n v="1483.2"/>
    <n v="667.43999999999994"/>
  </r>
  <r>
    <n v="2013"/>
    <s v="Supermarkets"/>
    <x v="14"/>
    <s v="Mindi"/>
    <n v="1200"/>
    <n v="0.65"/>
    <n v="0.99"/>
    <n v="1188"/>
    <n v="407.99999999999994"/>
  </r>
  <r>
    <n v="2013"/>
    <s v="Supermarkets"/>
    <x v="14"/>
    <s v="Mindi"/>
    <n v="1284"/>
    <n v="0.86"/>
    <n v="1.02"/>
    <n v="1309.68"/>
    <n v="205.44000000000003"/>
  </r>
  <r>
    <n v="2013"/>
    <s v="Supermarkets"/>
    <x v="14"/>
    <s v="Mindi"/>
    <n v="1560"/>
    <n v="0.62"/>
    <n v="0.92"/>
    <n v="1435.2"/>
    <n v="468.00000000000006"/>
  </r>
  <r>
    <n v="2013"/>
    <s v="Supermarkets"/>
    <x v="14"/>
    <s v="Mindi"/>
    <n v="1608"/>
    <n v="0.75"/>
    <n v="1.1299999999999999"/>
    <n v="1817.0399999999997"/>
    <n v="611.03999999999985"/>
  </r>
  <r>
    <n v="2013"/>
    <s v="Supermarkets"/>
    <x v="14"/>
    <s v="Mindi"/>
    <n v="1620"/>
    <n v="0.89"/>
    <n v="1.0900000000000001"/>
    <n v="1765.8000000000002"/>
    <n v="324.00000000000011"/>
  </r>
  <r>
    <n v="2013"/>
    <s v="Supermarkets"/>
    <x v="14"/>
    <s v="Mindi"/>
    <n v="1464"/>
    <n v="0.74"/>
    <n v="0.92"/>
    <n v="1346.88"/>
    <n v="263.5200000000001"/>
  </r>
  <r>
    <n v="2013"/>
    <s v="Supermarkets"/>
    <x v="14"/>
    <s v="Mindi"/>
    <n v="1512"/>
    <n v="0.76"/>
    <n v="0.93"/>
    <n v="1406.16"/>
    <n v="257.04000000000008"/>
  </r>
  <r>
    <n v="2013"/>
    <s v="Supermarkets"/>
    <x v="14"/>
    <s v="Mindi"/>
    <n v="1548"/>
    <n v="0.62"/>
    <n v="0.93"/>
    <n v="1439.64"/>
    <n v="479.88000000000011"/>
  </r>
  <r>
    <n v="2013"/>
    <s v="Supermarkets"/>
    <x v="14"/>
    <s v="Mindi"/>
    <n v="1236"/>
    <n v="0.78"/>
    <n v="1.04"/>
    <n v="1285.44"/>
    <n v="321.36"/>
  </r>
  <r>
    <n v="2013"/>
    <s v="Supermarkets"/>
    <x v="14"/>
    <s v="Mindi"/>
    <n v="1440"/>
    <n v="0.85"/>
    <n v="1.04"/>
    <n v="1497.6000000000001"/>
    <n v="273.60000000000008"/>
  </r>
  <r>
    <n v="2013"/>
    <s v="Supermarkets"/>
    <x v="14"/>
    <s v="Mindi"/>
    <n v="1224"/>
    <n v="0.8"/>
    <n v="1.1399999999999999"/>
    <n v="1395.36"/>
    <n v="416.15999999999985"/>
  </r>
  <r>
    <n v="2013"/>
    <s v="Supermarkets"/>
    <x v="14"/>
    <s v="Mindi"/>
    <n v="1200"/>
    <n v="0.6"/>
    <n v="1.19"/>
    <n v="1428"/>
    <n v="708"/>
  </r>
  <r>
    <n v="2013"/>
    <s v="Supermarkets"/>
    <x v="14"/>
    <s v="Mindi"/>
    <n v="1260"/>
    <n v="0.64"/>
    <n v="1.19"/>
    <n v="1499.3999999999999"/>
    <n v="692.99999999999989"/>
  </r>
  <r>
    <n v="2013"/>
    <s v="Supermarkets"/>
    <x v="14"/>
    <s v="Mindi"/>
    <n v="1272"/>
    <n v="0.76"/>
    <n v="1.03"/>
    <n v="1310.1600000000001"/>
    <n v="343.44"/>
  </r>
  <r>
    <n v="2013"/>
    <s v="Supermarkets"/>
    <x v="14"/>
    <s v="Mindi"/>
    <n v="1380"/>
    <n v="0.83"/>
    <n v="1.1100000000000001"/>
    <n v="1531.8000000000002"/>
    <n v="386.4000000000002"/>
  </r>
  <r>
    <n v="2013"/>
    <s v="Supermarkets"/>
    <x v="14"/>
    <s v="Mindi"/>
    <n v="1296"/>
    <n v="0.8"/>
    <n v="1.1299999999999999"/>
    <n v="1464.4799999999998"/>
    <n v="427.67999999999978"/>
  </r>
  <r>
    <n v="2013"/>
    <s v="Supermarkets"/>
    <x v="14"/>
    <s v="Mindi"/>
    <n v="1236"/>
    <n v="0.9"/>
    <n v="1.1000000000000001"/>
    <n v="1359.6000000000001"/>
    <n v="247.20000000000007"/>
  </r>
  <r>
    <n v="2013"/>
    <s v="Supermarkets"/>
    <x v="14"/>
    <s v="Mindi"/>
    <n v="1416"/>
    <n v="0.86"/>
    <n v="1"/>
    <n v="1416"/>
    <n v="198.24"/>
  </r>
  <r>
    <n v="2013"/>
    <s v="Supermarkets"/>
    <x v="14"/>
    <s v="Mindi"/>
    <n v="1356"/>
    <n v="0.76"/>
    <n v="1.07"/>
    <n v="1450.92"/>
    <n v="420.36000000000007"/>
  </r>
  <r>
    <n v="2013"/>
    <s v="Supermarkets"/>
    <x v="14"/>
    <s v="Mindi"/>
    <n v="1572"/>
    <n v="0.69"/>
    <n v="0.97"/>
    <n v="1524.84"/>
    <n v="440.16"/>
  </r>
  <r>
    <n v="2013"/>
    <s v="Supermarkets"/>
    <x v="14"/>
    <s v="Mindi"/>
    <n v="1392"/>
    <n v="0.81"/>
    <n v="0.96"/>
    <n v="1336.32"/>
    <n v="208.79999999999987"/>
  </r>
  <r>
    <n v="2013"/>
    <s v="Supermarkets"/>
    <x v="14"/>
    <s v="Mindi"/>
    <n v="1476"/>
    <n v="0.87"/>
    <n v="1.1200000000000001"/>
    <n v="1653.1200000000001"/>
    <n v="369.00000000000017"/>
  </r>
  <r>
    <n v="2013"/>
    <s v="Supermarkets"/>
    <x v="14"/>
    <s v="Mindi"/>
    <n v="1476"/>
    <n v="0.78"/>
    <n v="0.98"/>
    <n v="1446.48"/>
    <n v="295.19999999999993"/>
  </r>
  <r>
    <n v="2013"/>
    <s v="Supermarkets"/>
    <x v="14"/>
    <s v="Mindi"/>
    <n v="1632"/>
    <n v="0.81"/>
    <n v="0.91"/>
    <n v="1485.1200000000001"/>
    <n v="163.19999999999996"/>
  </r>
  <r>
    <n v="2013"/>
    <s v="Supermarkets"/>
    <x v="14"/>
    <s v="Mindi"/>
    <n v="1464"/>
    <n v="0.6"/>
    <n v="1.05"/>
    <n v="1537.2"/>
    <n v="658.80000000000007"/>
  </r>
  <r>
    <n v="2013"/>
    <s v="Supermarkets"/>
    <x v="14"/>
    <s v="Mindi"/>
    <n v="1236"/>
    <n v="0.81"/>
    <n v="1.06"/>
    <n v="1310.1600000000001"/>
    <n v="309"/>
  </r>
  <r>
    <n v="2013"/>
    <s v="Supermarkets"/>
    <x v="14"/>
    <s v="Mindi"/>
    <n v="1584"/>
    <n v="0.75"/>
    <n v="0.94"/>
    <n v="1488.9599999999998"/>
    <n v="300.95999999999992"/>
  </r>
  <r>
    <n v="2013"/>
    <s v="Supermarkets"/>
    <x v="14"/>
    <s v="Mindi"/>
    <n v="1212"/>
    <n v="0.79"/>
    <n v="0.91"/>
    <n v="1102.92"/>
    <n v="145.44"/>
  </r>
  <r>
    <n v="2013"/>
    <s v="Supermarkets"/>
    <x v="14"/>
    <s v="Mindi"/>
    <n v="1284"/>
    <n v="0.7"/>
    <n v="1.18"/>
    <n v="1515.12"/>
    <n v="616.31999999999994"/>
  </r>
  <r>
    <n v="2013"/>
    <s v="Supermarkets"/>
    <x v="14"/>
    <s v="Mindi"/>
    <n v="1464"/>
    <n v="0.9"/>
    <n v="0.96"/>
    <n v="1405.44"/>
    <n v="87.839999999999918"/>
  </r>
  <r>
    <n v="2013"/>
    <s v="Supermarkets"/>
    <x v="14"/>
    <s v="Mindi"/>
    <n v="1596"/>
    <n v="0.64"/>
    <n v="0.98"/>
    <n v="1564.08"/>
    <n v="542.64"/>
  </r>
  <r>
    <n v="2013"/>
    <s v="Supermarkets"/>
    <x v="14"/>
    <s v="Mindi"/>
    <n v="1416"/>
    <n v="0.6"/>
    <n v="0.97"/>
    <n v="1373.52"/>
    <n v="523.91999999999996"/>
  </r>
  <r>
    <n v="2013"/>
    <s v="Supermarkets"/>
    <x v="14"/>
    <s v="Mindi"/>
    <n v="1536"/>
    <n v="0.78"/>
    <n v="1.1100000000000001"/>
    <n v="1704.96"/>
    <n v="506.88000000000011"/>
  </r>
  <r>
    <n v="2013"/>
    <s v="Supermarkets"/>
    <x v="14"/>
    <s v="Mindi"/>
    <n v="1392"/>
    <n v="0.72"/>
    <n v="0.97"/>
    <n v="1350.24"/>
    <n v="348"/>
  </r>
  <r>
    <n v="2013"/>
    <s v="Supermarkets"/>
    <x v="14"/>
    <s v="Mindi"/>
    <n v="1644"/>
    <n v="0.82"/>
    <n v="1"/>
    <n v="1644"/>
    <n v="295.92000000000007"/>
  </r>
  <r>
    <n v="2013"/>
    <s v="Supermarkets"/>
    <x v="14"/>
    <s v="Mindi"/>
    <n v="1596"/>
    <n v="0.89"/>
    <n v="1.01"/>
    <n v="1611.96"/>
    <n v="191.51999999999998"/>
  </r>
  <r>
    <n v="2013"/>
    <s v="Supermarkets"/>
    <x v="14"/>
    <s v="Mindi"/>
    <n v="1428"/>
    <n v="0.89"/>
    <n v="0.92"/>
    <n v="1313.76"/>
    <n v="42.840000000000039"/>
  </r>
  <r>
    <n v="2013"/>
    <s v="Supermarkets"/>
    <x v="14"/>
    <s v="Mindi"/>
    <n v="1404"/>
    <n v="0.64"/>
    <n v="1.2"/>
    <n v="1684.8"/>
    <n v="786.2399999999999"/>
  </r>
  <r>
    <n v="2013"/>
    <s v="Supermarkets"/>
    <x v="14"/>
    <s v="Mindi"/>
    <n v="1512"/>
    <n v="0.89"/>
    <n v="1.07"/>
    <n v="1617.8400000000001"/>
    <n v="272.16000000000008"/>
  </r>
  <r>
    <n v="2013"/>
    <s v="Supermarkets"/>
    <x v="14"/>
    <s v="Mindi"/>
    <n v="1560"/>
    <n v="0.89"/>
    <n v="1.1599999999999999"/>
    <n v="1809.6"/>
    <n v="421.19999999999987"/>
  </r>
  <r>
    <n v="2013"/>
    <s v="Supermarkets"/>
    <x v="14"/>
    <s v="Mindi"/>
    <n v="1416"/>
    <n v="0.9"/>
    <n v="1.17"/>
    <n v="1656.7199999999998"/>
    <n v="382.31999999999988"/>
  </r>
  <r>
    <n v="2013"/>
    <s v="Supermarkets"/>
    <x v="14"/>
    <s v="Mindi"/>
    <n v="1428"/>
    <n v="0.61"/>
    <n v="1.1399999999999999"/>
    <n v="1627.9199999999998"/>
    <n v="756.83999999999992"/>
  </r>
  <r>
    <n v="2013"/>
    <s v="Supermarkets"/>
    <x v="14"/>
    <s v="Mindi"/>
    <n v="1680"/>
    <n v="0.71"/>
    <n v="1.1000000000000001"/>
    <n v="1848.0000000000002"/>
    <n v="655.20000000000016"/>
  </r>
  <r>
    <n v="2013"/>
    <s v="Supermarkets"/>
    <x v="14"/>
    <s v="Mindi"/>
    <n v="1560"/>
    <n v="0.87"/>
    <n v="1.1399999999999999"/>
    <n v="1778.3999999999999"/>
    <n v="421.19999999999987"/>
  </r>
  <r>
    <n v="2013"/>
    <s v="Supermarkets"/>
    <x v="14"/>
    <s v="Mindi"/>
    <n v="1524"/>
    <n v="0.83"/>
    <n v="1.07"/>
    <n v="1630.68"/>
    <n v="365.76000000000016"/>
  </r>
  <r>
    <n v="2013"/>
    <s v="Supermarkets"/>
    <x v="14"/>
    <s v="Mindi"/>
    <n v="1404"/>
    <n v="0.63"/>
    <n v="1.07"/>
    <n v="1502.2800000000002"/>
    <n v="617.7600000000001"/>
  </r>
  <r>
    <n v="2013"/>
    <s v="Supermarkets"/>
    <x v="14"/>
    <s v="Mindi"/>
    <n v="1320"/>
    <n v="0.74"/>
    <n v="1.1499999999999999"/>
    <n v="1517.9999999999998"/>
    <n v="541.19999999999993"/>
  </r>
  <r>
    <n v="2013"/>
    <s v="Supermarkets"/>
    <x v="14"/>
    <s v="Mindi"/>
    <n v="1620"/>
    <n v="0.7"/>
    <n v="1.1499999999999999"/>
    <n v="1862.9999999999998"/>
    <n v="728.99999999999989"/>
  </r>
  <r>
    <n v="2013"/>
    <s v="Supermarkets"/>
    <x v="14"/>
    <s v="Mindi"/>
    <n v="1536"/>
    <n v="0.88"/>
    <n v="0.95"/>
    <n v="1459.1999999999998"/>
    <n v="107.51999999999992"/>
  </r>
  <r>
    <n v="2013"/>
    <s v="Supermarkets"/>
    <x v="14"/>
    <s v="Mindi"/>
    <n v="1500"/>
    <n v="0.63"/>
    <n v="0.94"/>
    <n v="1410"/>
    <n v="464.99999999999989"/>
  </r>
  <r>
    <n v="2013"/>
    <s v="Supermarkets"/>
    <x v="14"/>
    <s v="Mindi"/>
    <n v="1500"/>
    <n v="0.67"/>
    <n v="0.98"/>
    <n v="1470"/>
    <n v="464.99999999999989"/>
  </r>
  <r>
    <n v="2013"/>
    <s v="Supermarkets"/>
    <x v="14"/>
    <s v="Mindi"/>
    <n v="1296"/>
    <n v="0.89"/>
    <n v="1.05"/>
    <n v="1360.8"/>
    <n v="207.36000000000004"/>
  </r>
  <r>
    <n v="2013"/>
    <s v="Supermarkets"/>
    <x v="14"/>
    <s v="Mindi"/>
    <n v="1560"/>
    <n v="0.69"/>
    <n v="1.0900000000000001"/>
    <n v="1700.4"/>
    <n v="624.00000000000023"/>
  </r>
  <r>
    <n v="2013"/>
    <s v="Supermarkets"/>
    <x v="14"/>
    <s v="Mindi"/>
    <n v="1464"/>
    <n v="0.63"/>
    <n v="0.97"/>
    <n v="1420.08"/>
    <n v="497.75999999999993"/>
  </r>
  <r>
    <n v="2013"/>
    <s v="Supermarkets"/>
    <x v="14"/>
    <s v="Mindi"/>
    <n v="1248"/>
    <n v="0.73"/>
    <n v="1.02"/>
    <n v="1272.96"/>
    <n v="361.92000000000007"/>
  </r>
  <r>
    <n v="2013"/>
    <s v="Supermarkets"/>
    <x v="14"/>
    <s v="Mindi"/>
    <n v="1668"/>
    <n v="0.88"/>
    <n v="1.19"/>
    <n v="1984.9199999999998"/>
    <n v="517.07999999999993"/>
  </r>
  <r>
    <n v="2013"/>
    <s v="Supermarkets"/>
    <x v="14"/>
    <s v="Mindi"/>
    <n v="1548"/>
    <n v="0.77"/>
    <n v="1.1499999999999999"/>
    <n v="1780.1999999999998"/>
    <n v="588.23999999999978"/>
  </r>
  <r>
    <n v="2013"/>
    <s v="Supermarkets"/>
    <x v="14"/>
    <s v="Mindi"/>
    <n v="1572"/>
    <n v="0.89"/>
    <n v="1.05"/>
    <n v="1650.6000000000001"/>
    <n v="251.52000000000004"/>
  </r>
  <r>
    <n v="2013"/>
    <s v="Supermarkets"/>
    <x v="14"/>
    <s v="Mindi"/>
    <n v="1608"/>
    <n v="0.68"/>
    <n v="1.08"/>
    <n v="1736.64"/>
    <n v="643.20000000000005"/>
  </r>
  <r>
    <n v="2013"/>
    <s v="Supermarkets"/>
    <x v="14"/>
    <s v="Mindi"/>
    <n v="1584"/>
    <n v="0.7"/>
    <n v="1.07"/>
    <n v="1694.88"/>
    <n v="586.08000000000015"/>
  </r>
  <r>
    <n v="2013"/>
    <s v="Supermarkets"/>
    <x v="14"/>
    <s v="Mindi"/>
    <n v="1404"/>
    <n v="0.9"/>
    <n v="1.1200000000000001"/>
    <n v="1572.4800000000002"/>
    <n v="308.88000000000011"/>
  </r>
  <r>
    <n v="2013"/>
    <s v="Supermarkets"/>
    <x v="14"/>
    <s v="Mindi"/>
    <n v="1560"/>
    <n v="0.86"/>
    <n v="0.95"/>
    <n v="1482"/>
    <n v="140.39999999999995"/>
  </r>
  <r>
    <n v="2013"/>
    <s v="Supermarkets"/>
    <x v="14"/>
    <s v="Mindi"/>
    <n v="1404"/>
    <n v="0.66"/>
    <n v="1"/>
    <n v="1404"/>
    <n v="477.35999999999996"/>
  </r>
  <r>
    <n v="2013"/>
    <s v="Supermarkets"/>
    <x v="14"/>
    <s v="Mindi"/>
    <n v="1524"/>
    <n v="0.77"/>
    <n v="0.93"/>
    <n v="1417.3200000000002"/>
    <n v="243.84000000000006"/>
  </r>
  <r>
    <n v="2013"/>
    <s v="Supermarkets"/>
    <x v="14"/>
    <s v="Mindi"/>
    <n v="1404"/>
    <n v="0.83"/>
    <n v="1.1499999999999999"/>
    <n v="1614.6"/>
    <n v="449.27999999999992"/>
  </r>
  <r>
    <n v="2013"/>
    <s v="Supermarkets"/>
    <x v="14"/>
    <s v="Mindi"/>
    <n v="1596"/>
    <n v="0.9"/>
    <n v="1.17"/>
    <n v="1867.32"/>
    <n v="430.91999999999985"/>
  </r>
  <r>
    <n v="2013"/>
    <s v="Supermarkets"/>
    <x v="14"/>
    <s v="Mindi"/>
    <n v="1572"/>
    <n v="0.89"/>
    <n v="1.01"/>
    <n v="1587.72"/>
    <n v="188.64"/>
  </r>
  <r>
    <n v="2013"/>
    <s v="Supermarkets"/>
    <x v="14"/>
    <s v="Mindi"/>
    <n v="1296"/>
    <n v="0.75"/>
    <n v="1.1399999999999999"/>
    <n v="1477.4399999999998"/>
    <n v="505.43999999999988"/>
  </r>
  <r>
    <n v="2013"/>
    <s v="Supermarkets"/>
    <x v="14"/>
    <s v="Star foods"/>
    <n v="1308"/>
    <n v="0.75"/>
    <n v="1.02"/>
    <n v="1334.16"/>
    <n v="353.16"/>
  </r>
  <r>
    <n v="2013"/>
    <s v="Supermarkets"/>
    <x v="14"/>
    <s v="Star foods"/>
    <n v="1368"/>
    <n v="0.8"/>
    <n v="1.1399999999999999"/>
    <n v="1559.5199999999998"/>
    <n v="465.11999999999978"/>
  </r>
  <r>
    <n v="2013"/>
    <s v="Supermarkets"/>
    <x v="14"/>
    <s v="Star foods"/>
    <n v="1416"/>
    <n v="0.83"/>
    <n v="1.08"/>
    <n v="1529.2800000000002"/>
    <n v="354.00000000000017"/>
  </r>
  <r>
    <n v="2013"/>
    <s v="Supermarkets"/>
    <x v="14"/>
    <s v="Star foods"/>
    <n v="1236"/>
    <n v="0.62"/>
    <n v="1.08"/>
    <n v="1334.88"/>
    <n v="568.56000000000006"/>
  </r>
  <r>
    <n v="2013"/>
    <s v="Supermarkets"/>
    <x v="14"/>
    <s v="Star foods"/>
    <n v="1272"/>
    <n v="0.8"/>
    <n v="1.1100000000000001"/>
    <n v="1411.92"/>
    <n v="394.32000000000005"/>
  </r>
  <r>
    <n v="2013"/>
    <s v="Supermarkets"/>
    <x v="14"/>
    <s v="Star foods"/>
    <n v="1272"/>
    <n v="0.77"/>
    <n v="0.92"/>
    <n v="1170.24"/>
    <n v="190.80000000000004"/>
  </r>
  <r>
    <n v="2013"/>
    <s v="Supermarkets"/>
    <x v="14"/>
    <s v="Star foods"/>
    <n v="1656"/>
    <n v="0.81"/>
    <n v="1.1499999999999999"/>
    <n v="1904.3999999999999"/>
    <n v="563.03999999999974"/>
  </r>
  <r>
    <n v="2013"/>
    <s v="Supermarkets"/>
    <x v="14"/>
    <s v="Star foods"/>
    <n v="1560"/>
    <n v="0.71"/>
    <n v="1.1299999999999999"/>
    <n v="1762.7999999999997"/>
    <n v="655.19999999999993"/>
  </r>
  <r>
    <n v="2013"/>
    <s v="Supermarkets"/>
    <x v="14"/>
    <s v="Star foods"/>
    <n v="1596"/>
    <n v="0.89"/>
    <n v="1.18"/>
    <n v="1883.28"/>
    <n v="462.83999999999986"/>
  </r>
  <r>
    <n v="2013"/>
    <s v="Supermarkets"/>
    <x v="14"/>
    <s v="Star foods"/>
    <n v="1572"/>
    <n v="0.89"/>
    <n v="1.05"/>
    <n v="1650.6000000000001"/>
    <n v="251.52000000000004"/>
  </r>
  <r>
    <n v="2013"/>
    <s v="Supermarkets"/>
    <x v="14"/>
    <s v="Kronos"/>
    <n v="1596"/>
    <n v="0.64"/>
    <n v="1.0900000000000001"/>
    <n v="1739.64"/>
    <n v="718.20000000000016"/>
  </r>
  <r>
    <n v="2013"/>
    <s v="Supermarkets"/>
    <x v="14"/>
    <s v="Kronos"/>
    <n v="1632"/>
    <n v="0.76"/>
    <n v="1.08"/>
    <n v="1762.5600000000002"/>
    <n v="522.24000000000012"/>
  </r>
  <r>
    <n v="2013"/>
    <s v="Supermarkets"/>
    <x v="14"/>
    <s v="Kronos"/>
    <n v="1236"/>
    <n v="0.77"/>
    <n v="1.1100000000000001"/>
    <n v="1371.96"/>
    <n v="420.24000000000012"/>
  </r>
  <r>
    <n v="2013"/>
    <s v="Supermarkets"/>
    <x v="14"/>
    <s v="Kronos"/>
    <n v="1236"/>
    <n v="0.71"/>
    <n v="1.1100000000000001"/>
    <n v="1371.96"/>
    <n v="494.40000000000015"/>
  </r>
  <r>
    <n v="2013"/>
    <s v="Supermarkets"/>
    <x v="14"/>
    <s v="Kronos"/>
    <n v="1488"/>
    <n v="0.9"/>
    <n v="1.1499999999999999"/>
    <n v="1711.1999999999998"/>
    <n v="371.99999999999983"/>
  </r>
  <r>
    <n v="2013"/>
    <s v="Supermarkets"/>
    <x v="14"/>
    <s v="Kronos"/>
    <n v="1572"/>
    <n v="0.84"/>
    <n v="1.06"/>
    <n v="1666.3200000000002"/>
    <n v="345.84000000000015"/>
  </r>
  <r>
    <n v="2013"/>
    <s v="Supermarkets"/>
    <x v="14"/>
    <s v="Kronos"/>
    <n v="1632"/>
    <n v="0.8"/>
    <n v="1.08"/>
    <n v="1762.5600000000002"/>
    <n v="456.96000000000004"/>
  </r>
  <r>
    <n v="2013"/>
    <s v="Supermarkets"/>
    <x v="14"/>
    <s v="Kronos"/>
    <n v="1668"/>
    <n v="0.81"/>
    <n v="1.1599999999999999"/>
    <n v="1934.8799999999999"/>
    <n v="583.79999999999973"/>
  </r>
  <r>
    <n v="2013"/>
    <s v="Supermarkets"/>
    <x v="14"/>
    <s v="Kronos"/>
    <n v="1404"/>
    <n v="0.83"/>
    <n v="0.95"/>
    <n v="1333.8"/>
    <n v="168.48"/>
  </r>
  <r>
    <n v="2013"/>
    <s v="Supermarkets"/>
    <x v="14"/>
    <s v="Kronos"/>
    <n v="1356"/>
    <n v="0.87"/>
    <n v="1.17"/>
    <n v="1586.52"/>
    <n v="406.7999999999999"/>
  </r>
  <r>
    <n v="2013"/>
    <s v="Supermarkets"/>
    <x v="14"/>
    <s v="Kronos"/>
    <n v="1356"/>
    <n v="0.66"/>
    <n v="1.07"/>
    <n v="1450.92"/>
    <n v="555.96"/>
  </r>
  <r>
    <n v="2013"/>
    <s v="Supermarkets"/>
    <x v="14"/>
    <s v="Kronos"/>
    <n v="1368"/>
    <n v="0.82"/>
    <n v="1.1299999999999999"/>
    <n v="1545.84"/>
    <n v="424.07999999999993"/>
  </r>
  <r>
    <n v="2013"/>
    <s v="Supermarkets"/>
    <x v="14"/>
    <s v="Kronos"/>
    <n v="1224"/>
    <n v="0.85"/>
    <n v="0.98"/>
    <n v="1199.52"/>
    <n v="159.12"/>
  </r>
  <r>
    <n v="2013"/>
    <s v="Supermarkets"/>
    <x v="14"/>
    <s v="Kronos"/>
    <n v="1368"/>
    <n v="0.76"/>
    <n v="0.95"/>
    <n v="1299.5999999999999"/>
    <n v="259.9199999999999"/>
  </r>
  <r>
    <n v="2013"/>
    <s v="Supermarkets"/>
    <x v="14"/>
    <s v="Kronos"/>
    <n v="1428"/>
    <n v="0.77"/>
    <n v="0.93"/>
    <n v="1328.04"/>
    <n v="228.48000000000005"/>
  </r>
  <r>
    <n v="2013"/>
    <s v="Supermarkets"/>
    <x v="14"/>
    <s v="Kronos"/>
    <n v="1608"/>
    <n v="0.73"/>
    <n v="1.04"/>
    <n v="1672.3200000000002"/>
    <n v="498.48000000000008"/>
  </r>
  <r>
    <n v="2013"/>
    <s v="Supermarkets"/>
    <x v="14"/>
    <s v="Corosina"/>
    <n v="1320"/>
    <n v="0.83"/>
    <n v="1.03"/>
    <n v="1359.6000000000001"/>
    <n v="264.00000000000011"/>
  </r>
  <r>
    <n v="2013"/>
    <s v="Supermarkets"/>
    <x v="14"/>
    <s v="Corosina"/>
    <n v="1668"/>
    <n v="0.81"/>
    <n v="1.05"/>
    <n v="1751.4"/>
    <n v="400.32"/>
  </r>
  <r>
    <n v="2013"/>
    <s v="Supermarkets"/>
    <x v="14"/>
    <s v="Corosina"/>
    <n v="1452"/>
    <n v="0.7"/>
    <n v="1.02"/>
    <n v="1481.04"/>
    <n v="464.6400000000001"/>
  </r>
  <r>
    <n v="2013"/>
    <s v="Supermarkets"/>
    <x v="14"/>
    <s v="Corosina"/>
    <n v="1608"/>
    <n v="0.7"/>
    <n v="1.17"/>
    <n v="1881.36"/>
    <n v="755.76"/>
  </r>
  <r>
    <n v="2013"/>
    <s v="Supermarkets"/>
    <x v="14"/>
    <s v="Corosina"/>
    <n v="1440"/>
    <n v="0.64"/>
    <n v="1.1100000000000001"/>
    <n v="1598.4"/>
    <n v="676.80000000000007"/>
  </r>
  <r>
    <n v="2013"/>
    <s v="Supermarkets"/>
    <x v="14"/>
    <s v="Corosina"/>
    <n v="1272"/>
    <n v="0.6"/>
    <n v="1.1000000000000001"/>
    <n v="1399.2"/>
    <n v="636.00000000000011"/>
  </r>
  <r>
    <n v="2013"/>
    <s v="Supermarkets"/>
    <x v="14"/>
    <s v="Corosina"/>
    <n v="1212"/>
    <n v="0.73"/>
    <n v="1.18"/>
    <n v="1430.1599999999999"/>
    <n v="545.4"/>
  </r>
  <r>
    <n v="2013"/>
    <s v="Supermarkets"/>
    <x v="14"/>
    <s v="Corosina"/>
    <n v="1572"/>
    <n v="0.89"/>
    <n v="1.0900000000000001"/>
    <n v="1713.48"/>
    <n v="314.40000000000009"/>
  </r>
  <r>
    <n v="2013"/>
    <s v="Supermarkets"/>
    <x v="14"/>
    <s v="Corosina"/>
    <n v="1260"/>
    <n v="0.74"/>
    <n v="1.02"/>
    <n v="1285.2"/>
    <n v="352.8"/>
  </r>
  <r>
    <n v="2013"/>
    <s v="Supermarkets"/>
    <x v="14"/>
    <s v="Corosina"/>
    <n v="1452"/>
    <n v="0.75"/>
    <n v="1.1299999999999999"/>
    <n v="1640.7599999999998"/>
    <n v="551.75999999999988"/>
  </r>
  <r>
    <n v="2013"/>
    <s v="Supermarkets"/>
    <x v="14"/>
    <s v="Corosina"/>
    <n v="1632"/>
    <n v="0.67"/>
    <n v="0.96"/>
    <n v="1566.72"/>
    <n v="473.27999999999986"/>
  </r>
  <r>
    <n v="2013"/>
    <s v="Supermarkets"/>
    <x v="14"/>
    <s v="Corosina"/>
    <n v="1344"/>
    <n v="0.63"/>
    <n v="1.1299999999999999"/>
    <n v="1518.7199999999998"/>
    <n v="671.99999999999989"/>
  </r>
  <r>
    <n v="2013"/>
    <s v="Supermarkets"/>
    <x v="14"/>
    <s v="Corosina"/>
    <n v="1260"/>
    <n v="0.85"/>
    <n v="0.96"/>
    <n v="1209.5999999999999"/>
    <n v="138.6"/>
  </r>
  <r>
    <n v="2013"/>
    <s v="Supermarkets"/>
    <x v="14"/>
    <s v="Corosina"/>
    <n v="1536"/>
    <n v="0.84"/>
    <n v="1.03"/>
    <n v="1582.08"/>
    <n v="291.84000000000009"/>
  </r>
  <r>
    <n v="2013"/>
    <s v="Supermarkets"/>
    <x v="14"/>
    <s v="Surgital"/>
    <n v="1200"/>
    <n v="0.79"/>
    <n v="0.94"/>
    <n v="1128"/>
    <n v="179.99999999999989"/>
  </r>
  <r>
    <n v="2013"/>
    <s v="Supermarkets"/>
    <x v="14"/>
    <s v="Surgital"/>
    <n v="1380"/>
    <n v="0.65"/>
    <n v="1.05"/>
    <n v="1449"/>
    <n v="552"/>
  </r>
  <r>
    <n v="2013"/>
    <s v="Supermarkets"/>
    <x v="14"/>
    <s v="Surgital"/>
    <n v="1548"/>
    <n v="0.79"/>
    <n v="1.0900000000000001"/>
    <n v="1687.3200000000002"/>
    <n v="464.40000000000009"/>
  </r>
  <r>
    <n v="2013"/>
    <s v="Supermarkets"/>
    <x v="14"/>
    <s v="Surgital"/>
    <n v="1656"/>
    <n v="0.63"/>
    <n v="1.18"/>
    <n v="1954.08"/>
    <n v="910.79999999999984"/>
  </r>
  <r>
    <n v="2013"/>
    <s v="Supermarkets"/>
    <x v="14"/>
    <s v="Surgital"/>
    <n v="1236"/>
    <n v="0.76"/>
    <n v="0.95"/>
    <n v="1174.2"/>
    <n v="234.83999999999995"/>
  </r>
  <r>
    <n v="2013"/>
    <s v="Supermarkets"/>
    <x v="14"/>
    <s v="Surgital"/>
    <n v="1584"/>
    <n v="0.66"/>
    <n v="0.99"/>
    <n v="1568.16"/>
    <n v="522.71999999999991"/>
  </r>
  <r>
    <n v="2013"/>
    <s v="Supermarkets"/>
    <x v="14"/>
    <s v="Surgital"/>
    <n v="1524"/>
    <n v="0.72"/>
    <n v="1.1000000000000001"/>
    <n v="1676.4"/>
    <n v="579.12000000000023"/>
  </r>
  <r>
    <n v="2013"/>
    <s v="Supermarkets"/>
    <x v="14"/>
    <s v="Surgital"/>
    <n v="1632"/>
    <n v="0.6"/>
    <n v="0.98"/>
    <n v="1599.36"/>
    <n v="620.16"/>
  </r>
  <r>
    <n v="2013"/>
    <s v="Supermarkets"/>
    <x v="14"/>
    <s v="Surgital"/>
    <n v="1536"/>
    <n v="0.86"/>
    <n v="1.07"/>
    <n v="1643.52"/>
    <n v="322.56000000000012"/>
  </r>
  <r>
    <n v="2013"/>
    <s v="Supermarkets"/>
    <x v="14"/>
    <s v="Surgital"/>
    <n v="1524"/>
    <n v="0.85"/>
    <n v="0.97"/>
    <n v="1478.28"/>
    <n v="182.88"/>
  </r>
  <r>
    <n v="2013"/>
    <s v="Supermarkets"/>
    <x v="14"/>
    <s v="Surgital"/>
    <n v="1464"/>
    <n v="0.77"/>
    <n v="1.05"/>
    <n v="1537.2"/>
    <n v="409.92"/>
  </r>
  <r>
    <n v="2013"/>
    <s v="Supermarkets"/>
    <x v="14"/>
    <s v="Surgital"/>
    <n v="1296"/>
    <n v="0.83"/>
    <n v="1.05"/>
    <n v="1360.8"/>
    <n v="285.12000000000012"/>
  </r>
  <r>
    <n v="2013"/>
    <s v="Supermarkets"/>
    <x v="14"/>
    <s v="Surgital"/>
    <n v="1344"/>
    <n v="0.9"/>
    <n v="0.92"/>
    <n v="1236.48"/>
    <n v="26.880000000000024"/>
  </r>
  <r>
    <n v="2013"/>
    <s v="Supermarkets"/>
    <x v="14"/>
    <s v="Surgital"/>
    <n v="1200"/>
    <n v="0.64"/>
    <n v="1.1000000000000001"/>
    <n v="1320"/>
    <n v="552.00000000000011"/>
  </r>
  <r>
    <n v="2013"/>
    <s v="Supermarkets"/>
    <x v="14"/>
    <s v="Surgital"/>
    <n v="1668"/>
    <n v="0.9"/>
    <n v="0.99"/>
    <n v="1651.32"/>
    <n v="150.11999999999995"/>
  </r>
  <r>
    <n v="2013"/>
    <s v="Supermarkets"/>
    <x v="14"/>
    <s v="Surgital"/>
    <n v="1380"/>
    <n v="0.66"/>
    <n v="1.1399999999999999"/>
    <n v="1573.1999999999998"/>
    <n v="662.39999999999986"/>
  </r>
  <r>
    <n v="2013"/>
    <s v="Supermarkets"/>
    <x v="14"/>
    <s v="Surgital"/>
    <n v="1488"/>
    <n v="0.78"/>
    <n v="1.1599999999999999"/>
    <n v="1726.08"/>
    <n v="565.43999999999983"/>
  </r>
  <r>
    <n v="2013"/>
    <s v="Supermarkets"/>
    <x v="14"/>
    <s v="Surgital"/>
    <n v="1548"/>
    <n v="0.7"/>
    <n v="1.1499999999999999"/>
    <n v="1780.1999999999998"/>
    <n v="696.59999999999991"/>
  </r>
  <r>
    <n v="2013"/>
    <s v="Supermarkets"/>
    <x v="14"/>
    <s v="Surgital"/>
    <n v="1644"/>
    <n v="0.68"/>
    <n v="0.98"/>
    <n v="1611.12"/>
    <n v="493.19999999999987"/>
  </r>
  <r>
    <n v="2013"/>
    <s v="Supermarkets"/>
    <x v="14"/>
    <s v="Surgital"/>
    <n v="1608"/>
    <n v="0.88"/>
    <n v="0.95"/>
    <n v="1527.6"/>
    <n v="112.55999999999992"/>
  </r>
  <r>
    <n v="2013"/>
    <s v="Supermarkets"/>
    <x v="14"/>
    <s v="Surgital"/>
    <n v="1212"/>
    <n v="0.7"/>
    <n v="1.05"/>
    <n v="1272.6000000000001"/>
    <n v="424.2000000000001"/>
  </r>
  <r>
    <n v="2013"/>
    <s v="Supermarkets"/>
    <x v="14"/>
    <s v="Surgital"/>
    <n v="1572"/>
    <n v="0.65"/>
    <n v="1.08"/>
    <n v="1697.7600000000002"/>
    <n v="675.96"/>
  </r>
  <r>
    <n v="2013"/>
    <s v="Supermarkets"/>
    <x v="14"/>
    <s v="Surgital"/>
    <n v="1404"/>
    <n v="0.73"/>
    <n v="1.05"/>
    <n v="1474.2"/>
    <n v="449.28000000000009"/>
  </r>
  <r>
    <n v="2013"/>
    <s v="Supermarkets"/>
    <x v="14"/>
    <s v="Surgital"/>
    <n v="1452"/>
    <n v="0.86"/>
    <n v="1.01"/>
    <n v="1466.52"/>
    <n v="217.80000000000004"/>
  </r>
  <r>
    <n v="2013"/>
    <s v="Supermarkets"/>
    <x v="14"/>
    <s v="Surgital"/>
    <n v="1596"/>
    <n v="0.73"/>
    <n v="0.96"/>
    <n v="1532.1599999999999"/>
    <n v="367.08"/>
  </r>
  <r>
    <n v="2013"/>
    <s v="Supermarkets"/>
    <x v="14"/>
    <s v="Surgital"/>
    <n v="1392"/>
    <n v="0.64"/>
    <n v="1.08"/>
    <n v="1503.3600000000001"/>
    <n v="612.48000000000013"/>
  </r>
  <r>
    <n v="2013"/>
    <s v="Supermarkets"/>
    <x v="14"/>
    <s v="Surgital"/>
    <n v="1308"/>
    <n v="0.88"/>
    <n v="1.02"/>
    <n v="1334.16"/>
    <n v="183.12"/>
  </r>
  <r>
    <n v="2013"/>
    <s v="Supermarkets"/>
    <x v="14"/>
    <s v="Surgital"/>
    <n v="1428"/>
    <n v="0.63"/>
    <n v="1.1599999999999999"/>
    <n v="1656.4799999999998"/>
    <n v="756.83999999999992"/>
  </r>
  <r>
    <n v="2013"/>
    <s v="Supermarkets"/>
    <x v="14"/>
    <s v="Surgital"/>
    <n v="1248"/>
    <n v="0.68"/>
    <n v="1.19"/>
    <n v="1485.12"/>
    <n v="636.4799999999999"/>
  </r>
  <r>
    <n v="2013"/>
    <s v="Supermarkets"/>
    <x v="14"/>
    <s v="Surgital"/>
    <n v="1680"/>
    <n v="0.81"/>
    <n v="0.94"/>
    <n v="1579.1999999999998"/>
    <n v="218.39999999999981"/>
  </r>
  <r>
    <n v="2013"/>
    <s v="Supermarkets"/>
    <x v="14"/>
    <s v="Surgital"/>
    <n v="1644"/>
    <n v="0.89"/>
    <n v="0.98"/>
    <n v="1611.12"/>
    <n v="147.95999999999995"/>
  </r>
  <r>
    <n v="2013"/>
    <s v="Supermarkets"/>
    <x v="14"/>
    <s v="Surgital"/>
    <n v="1200"/>
    <n v="0.7"/>
    <n v="1.1200000000000001"/>
    <n v="1344.0000000000002"/>
    <n v="504.00000000000017"/>
  </r>
  <r>
    <n v="2013"/>
    <s v="Supermarkets"/>
    <x v="14"/>
    <s v="Surgital"/>
    <n v="1224"/>
    <n v="0.74"/>
    <n v="1.1499999999999999"/>
    <n v="1407.6"/>
    <n v="501.83999999999992"/>
  </r>
  <r>
    <n v="2013"/>
    <s v="Supermarkets"/>
    <x v="14"/>
    <s v="Surgital"/>
    <n v="1356"/>
    <n v="0.62"/>
    <n v="1.18"/>
    <n v="1600.08"/>
    <n v="759.3599999999999"/>
  </r>
  <r>
    <n v="2013"/>
    <s v="Supermarkets"/>
    <x v="14"/>
    <s v="Surgital"/>
    <n v="1428"/>
    <n v="0.77"/>
    <n v="0.97"/>
    <n v="1385.1599999999999"/>
    <n v="285.59999999999991"/>
  </r>
  <r>
    <n v="2013"/>
    <s v="Supermarkets"/>
    <x v="14"/>
    <s v="Surgital"/>
    <n v="1224"/>
    <n v="0.82"/>
    <n v="0.97"/>
    <n v="1187.28"/>
    <n v="183.60000000000002"/>
  </r>
  <r>
    <n v="2013"/>
    <s v="Supermarkets"/>
    <x v="14"/>
    <s v="Surgital"/>
    <n v="1512"/>
    <n v="0.6"/>
    <n v="1.02"/>
    <n v="1542.24"/>
    <n v="635.04000000000008"/>
  </r>
  <r>
    <n v="2013"/>
    <s v="Supermarkets"/>
    <x v="14"/>
    <s v="Surgital"/>
    <n v="1296"/>
    <n v="0.81"/>
    <n v="1.2"/>
    <n v="1555.2"/>
    <n v="505.43999999999988"/>
  </r>
  <r>
    <n v="2013"/>
    <s v="Supermarkets"/>
    <x v="14"/>
    <s v="Surgital"/>
    <n v="1308"/>
    <n v="0.72"/>
    <n v="1.1000000000000001"/>
    <n v="1438.8000000000002"/>
    <n v="497.04000000000013"/>
  </r>
  <r>
    <n v="2013"/>
    <s v="Supermarkets"/>
    <x v="14"/>
    <s v="Surgital"/>
    <n v="1236"/>
    <n v="0.8"/>
    <n v="1.07"/>
    <n v="1322.52"/>
    <n v="333.72"/>
  </r>
  <r>
    <n v="2013"/>
    <s v="Supermarkets"/>
    <x v="14"/>
    <s v="Surgital"/>
    <n v="1632"/>
    <n v="0.72"/>
    <n v="0.99"/>
    <n v="1615.68"/>
    <n v="440.64000000000004"/>
  </r>
  <r>
    <n v="2013"/>
    <s v="Supermarkets"/>
    <x v="14"/>
    <s v="Surgital"/>
    <n v="1284"/>
    <n v="0.8"/>
    <n v="0.97"/>
    <n v="1245.48"/>
    <n v="218.27999999999992"/>
  </r>
  <r>
    <n v="2013"/>
    <s v="Supermarkets"/>
    <x v="14"/>
    <s v="Surgital"/>
    <n v="1608"/>
    <n v="0.68"/>
    <n v="1.06"/>
    <n v="1704.48"/>
    <n v="611.04"/>
  </r>
  <r>
    <n v="2013"/>
    <s v="Supermarkets"/>
    <x v="14"/>
    <s v="Surgital"/>
    <n v="1584"/>
    <n v="0.87"/>
    <n v="1.1100000000000001"/>
    <n v="1758.2400000000002"/>
    <n v="380.16000000000014"/>
  </r>
  <r>
    <n v="2013"/>
    <s v="Supermarkets"/>
    <x v="14"/>
    <s v="Surgital"/>
    <n v="1332"/>
    <n v="0.9"/>
    <n v="1.2"/>
    <n v="1598.3999999999999"/>
    <n v="399.59999999999991"/>
  </r>
  <r>
    <n v="2013"/>
    <s v="Supermarkets"/>
    <x v="14"/>
    <s v="Surgital"/>
    <n v="1596"/>
    <n v="0.68"/>
    <n v="1.1399999999999999"/>
    <n v="1819.4399999999998"/>
    <n v="734.15999999999974"/>
  </r>
  <r>
    <n v="2013"/>
    <s v="Supermarkets"/>
    <x v="14"/>
    <s v="Surgital"/>
    <n v="1620"/>
    <n v="0.62"/>
    <n v="1.1000000000000001"/>
    <n v="1782.0000000000002"/>
    <n v="777.60000000000014"/>
  </r>
  <r>
    <n v="2013"/>
    <s v="Supermarkets"/>
    <x v="14"/>
    <s v="Surgital"/>
    <n v="1296"/>
    <n v="0.83"/>
    <n v="1.07"/>
    <n v="1386.72"/>
    <n v="311.04000000000013"/>
  </r>
  <r>
    <n v="2013"/>
    <s v="Supermarkets"/>
    <x v="14"/>
    <s v="Surgital"/>
    <n v="1212"/>
    <n v="0.88"/>
    <n v="1"/>
    <n v="1212"/>
    <n v="145.44"/>
  </r>
  <r>
    <n v="2013"/>
    <s v="Supermarkets"/>
    <x v="14"/>
    <s v="Surgital"/>
    <n v="1632"/>
    <n v="0.88"/>
    <n v="1.18"/>
    <n v="1925.76"/>
    <n v="489.59999999999991"/>
  </r>
  <r>
    <n v="2013"/>
    <s v="Supermarkets"/>
    <x v="14"/>
    <s v="Surgital"/>
    <n v="1272"/>
    <n v="0.74"/>
    <n v="1.1000000000000001"/>
    <n v="1399.2"/>
    <n v="457.92000000000013"/>
  </r>
  <r>
    <n v="2013"/>
    <s v="Supermarkets"/>
    <x v="14"/>
    <s v="Surgital"/>
    <n v="1260"/>
    <n v="0.82"/>
    <n v="1.01"/>
    <n v="1272.5999999999999"/>
    <n v="239.40000000000006"/>
  </r>
  <r>
    <n v="2013"/>
    <s v="Supermarkets"/>
    <x v="14"/>
    <s v="Surgital"/>
    <n v="1380"/>
    <n v="0.63"/>
    <n v="1.18"/>
    <n v="1628.3999999999999"/>
    <n v="758.99999999999989"/>
  </r>
  <r>
    <n v="2013"/>
    <s v="Supermarkets"/>
    <x v="14"/>
    <s v="Surgital"/>
    <n v="1488"/>
    <n v="0.83"/>
    <n v="1.18"/>
    <n v="1755.84"/>
    <n v="520.79999999999995"/>
  </r>
  <r>
    <n v="2013"/>
    <s v="Supermarkets"/>
    <x v="14"/>
    <s v="Surgital"/>
    <n v="1200"/>
    <n v="0.61"/>
    <n v="1.03"/>
    <n v="1236"/>
    <n v="504.00000000000006"/>
  </r>
  <r>
    <n v="2013"/>
    <s v="Supermarkets"/>
    <x v="14"/>
    <s v="Surgital"/>
    <n v="1212"/>
    <n v="0.79"/>
    <n v="1"/>
    <n v="1212"/>
    <n v="254.51999999999995"/>
  </r>
  <r>
    <n v="2013"/>
    <s v="Supermarkets"/>
    <x v="14"/>
    <s v="Surgital"/>
    <n v="1512"/>
    <n v="0.7"/>
    <n v="1.1299999999999999"/>
    <n v="1708.56"/>
    <n v="650.15999999999985"/>
  </r>
  <r>
    <n v="2013"/>
    <s v="Supermarkets"/>
    <x v="14"/>
    <s v="Surgital"/>
    <n v="1680"/>
    <n v="0.79"/>
    <n v="1.1299999999999999"/>
    <n v="1898.3999999999999"/>
    <n v="571.19999999999982"/>
  </r>
  <r>
    <n v="2013"/>
    <s v="Supermarkets"/>
    <x v="14"/>
    <s v="Surgital"/>
    <n v="1224"/>
    <n v="0.69"/>
    <n v="0.95"/>
    <n v="1162.8"/>
    <n v="318.24"/>
  </r>
  <r>
    <n v="2013"/>
    <s v="Supermarkets"/>
    <x v="14"/>
    <s v="Surgital"/>
    <n v="1416"/>
    <n v="0.89"/>
    <n v="1.19"/>
    <n v="1685.04"/>
    <n v="424.7999999999999"/>
  </r>
  <r>
    <n v="2013"/>
    <s v="Supermarkets"/>
    <x v="14"/>
    <s v="Surgital"/>
    <n v="1200"/>
    <n v="0.68"/>
    <n v="0.93"/>
    <n v="1116"/>
    <n v="300"/>
  </r>
  <r>
    <n v="2013"/>
    <s v="Supermarkets"/>
    <x v="14"/>
    <s v="Surgital"/>
    <n v="1428"/>
    <n v="0.86"/>
    <n v="1.08"/>
    <n v="1542.24"/>
    <n v="314.16000000000014"/>
  </r>
  <r>
    <n v="2013"/>
    <s v="Supermarkets"/>
    <x v="14"/>
    <s v="Surgital"/>
    <n v="1572"/>
    <n v="0.63"/>
    <n v="1.2"/>
    <n v="1886.3999999999999"/>
    <n v="896.04"/>
  </r>
  <r>
    <n v="2013"/>
    <s v="Supermarkets"/>
    <x v="14"/>
    <s v="Surgital"/>
    <n v="1380"/>
    <n v="0.8"/>
    <n v="1.02"/>
    <n v="1407.6000000000001"/>
    <n v="303.59999999999997"/>
  </r>
  <r>
    <n v="2013"/>
    <s v="Supermarkets"/>
    <x v="14"/>
    <s v="Surgital"/>
    <n v="1248"/>
    <n v="0.77"/>
    <n v="1.18"/>
    <n v="1472.6399999999999"/>
    <n v="511.67999999999989"/>
  </r>
  <r>
    <n v="2013"/>
    <s v="Supermarkets"/>
    <x v="14"/>
    <s v="Surgital"/>
    <n v="1572"/>
    <n v="0.78"/>
    <n v="1.1299999999999999"/>
    <n v="1776.36"/>
    <n v="550.19999999999982"/>
  </r>
  <r>
    <n v="2013"/>
    <s v="Supermarkets"/>
    <x v="14"/>
    <s v="Surgital"/>
    <n v="1308"/>
    <n v="0.89"/>
    <n v="1"/>
    <n v="1308"/>
    <n v="143.88"/>
  </r>
  <r>
    <n v="2013"/>
    <s v="Supermarkets"/>
    <x v="14"/>
    <s v="Surgital"/>
    <n v="1464"/>
    <n v="0.81"/>
    <n v="1.07"/>
    <n v="1566.48"/>
    <n v="380.64"/>
  </r>
  <r>
    <n v="2013"/>
    <s v="Supermarkets"/>
    <x v="14"/>
    <s v="Surgital"/>
    <n v="1296"/>
    <n v="0.67"/>
    <n v="1.0900000000000001"/>
    <n v="1412.64"/>
    <n v="544.32000000000005"/>
  </r>
  <r>
    <n v="2013"/>
    <s v="Supermarkets"/>
    <x v="14"/>
    <s v="Surgital"/>
    <n v="1224"/>
    <n v="0.9"/>
    <n v="1.19"/>
    <n v="1456.56"/>
    <n v="354.95999999999992"/>
  </r>
  <r>
    <n v="2013"/>
    <s v="Supermarkets"/>
    <x v="14"/>
    <s v="Surgital"/>
    <n v="1296"/>
    <n v="0.84"/>
    <n v="1.1299999999999999"/>
    <n v="1464.4799999999998"/>
    <n v="375.83999999999992"/>
  </r>
  <r>
    <n v="2013"/>
    <s v="Supermarkets"/>
    <x v="14"/>
    <s v="Surgital"/>
    <n v="1536"/>
    <n v="0.84"/>
    <n v="0.95"/>
    <n v="1459.1999999999998"/>
    <n v="168.95999999999998"/>
  </r>
  <r>
    <n v="2013"/>
    <s v="Supermarkets"/>
    <x v="14"/>
    <s v="Surgital"/>
    <n v="1656"/>
    <n v="0.85"/>
    <n v="0.95"/>
    <n v="1573.1999999999998"/>
    <n v="165.59999999999997"/>
  </r>
  <r>
    <n v="2013"/>
    <s v="Supermarkets"/>
    <x v="14"/>
    <s v="Surgital"/>
    <n v="1584"/>
    <n v="0.73"/>
    <n v="1.04"/>
    <n v="1647.3600000000001"/>
    <n v="491.04000000000008"/>
  </r>
  <r>
    <n v="2013"/>
    <s v="Supermarkets"/>
    <x v="14"/>
    <s v="Surgital"/>
    <n v="1260"/>
    <n v="0.67"/>
    <n v="0.96"/>
    <n v="1209.5999999999999"/>
    <n v="365.39999999999992"/>
  </r>
  <r>
    <n v="2013"/>
    <s v="Supermarkets"/>
    <x v="14"/>
    <s v="Surgital"/>
    <n v="1452"/>
    <n v="0.61"/>
    <n v="0.96"/>
    <n v="1393.9199999999998"/>
    <n v="508.2"/>
  </r>
  <r>
    <n v="2013"/>
    <s v="Supermarkets"/>
    <x v="14"/>
    <s v="Surgital"/>
    <n v="1392"/>
    <n v="0.76"/>
    <n v="1.1499999999999999"/>
    <n v="1600.8"/>
    <n v="542.87999999999988"/>
  </r>
  <r>
    <n v="2013"/>
    <s v="Supermarkets"/>
    <x v="14"/>
    <s v="Surgital"/>
    <n v="1260"/>
    <n v="0.65"/>
    <n v="1.1499999999999999"/>
    <n v="1449"/>
    <n v="629.99999999999989"/>
  </r>
  <r>
    <n v="2013"/>
    <s v="Supermarkets"/>
    <x v="14"/>
    <s v="Surgital"/>
    <n v="1320"/>
    <n v="0.88"/>
    <n v="1.19"/>
    <n v="1570.8"/>
    <n v="409.19999999999993"/>
  </r>
  <r>
    <n v="2013"/>
    <s v="Supermarkets"/>
    <x v="14"/>
    <s v="Surgital"/>
    <n v="1620"/>
    <n v="0.69"/>
    <n v="1.19"/>
    <n v="1927.8"/>
    <n v="810"/>
  </r>
  <r>
    <n v="2013"/>
    <s v="Supermarkets"/>
    <x v="14"/>
    <s v="Surgital"/>
    <n v="1608"/>
    <n v="0.6"/>
    <n v="0.95"/>
    <n v="1527.6"/>
    <n v="562.79999999999995"/>
  </r>
  <r>
    <n v="2013"/>
    <s v="Supermarkets"/>
    <x v="14"/>
    <s v="Surgital"/>
    <n v="1488"/>
    <n v="0.75"/>
    <n v="1.1000000000000001"/>
    <n v="1636.8000000000002"/>
    <n v="520.80000000000018"/>
  </r>
  <r>
    <n v="2013"/>
    <s v="Supermarkets"/>
    <x v="14"/>
    <s v="Surgital"/>
    <n v="1236"/>
    <n v="0.8"/>
    <n v="0.96"/>
    <n v="1186.56"/>
    <n v="197.75999999999991"/>
  </r>
  <r>
    <n v="2013"/>
    <s v="Supermarkets"/>
    <x v="14"/>
    <s v="Surgital"/>
    <n v="1332"/>
    <n v="0.61"/>
    <n v="1.02"/>
    <n v="1358.64"/>
    <n v="546.12"/>
  </r>
  <r>
    <n v="2013"/>
    <s v="Supermarkets"/>
    <x v="14"/>
    <s v="Surgital"/>
    <n v="1296"/>
    <n v="0.82"/>
    <n v="0.98"/>
    <n v="1270.08"/>
    <n v="207.36000000000004"/>
  </r>
  <r>
    <n v="2013"/>
    <s v="Supermarkets"/>
    <x v="14"/>
    <s v="Surgital"/>
    <n v="1344"/>
    <n v="0.8"/>
    <n v="0.92"/>
    <n v="1236.48"/>
    <n v="161.28"/>
  </r>
  <r>
    <n v="2013"/>
    <s v="Supermarkets"/>
    <x v="14"/>
    <s v="Surgital"/>
    <n v="1596"/>
    <n v="0.81"/>
    <n v="1.1100000000000001"/>
    <n v="1771.5600000000002"/>
    <n v="478.80000000000007"/>
  </r>
  <r>
    <n v="2013"/>
    <s v="Supermarkets"/>
    <x v="14"/>
    <s v="Surgital"/>
    <n v="1632"/>
    <n v="0.89"/>
    <n v="1.1100000000000001"/>
    <n v="1811.5200000000002"/>
    <n v="359.04000000000013"/>
  </r>
  <r>
    <n v="2013"/>
    <s v="Supermarkets"/>
    <x v="14"/>
    <s v="Surgital"/>
    <n v="1680"/>
    <n v="0.6"/>
    <n v="1.1599999999999999"/>
    <n v="1948.8"/>
    <n v="940.8"/>
  </r>
  <r>
    <n v="2013"/>
    <s v="Supermarkets"/>
    <x v="14"/>
    <s v="Surgital"/>
    <n v="1272"/>
    <n v="0.66"/>
    <n v="1.1399999999999999"/>
    <n v="1450.08"/>
    <n v="610.55999999999983"/>
  </r>
  <r>
    <n v="2013"/>
    <s v="Convenience stores"/>
    <x v="9"/>
    <s v="Aqua"/>
    <n v="360"/>
    <n v="3.39"/>
    <n v="6.23"/>
    <n v="2242.8000000000002"/>
    <n v="1022.4000000000001"/>
  </r>
  <r>
    <n v="2013"/>
    <s v="Convenience stores"/>
    <x v="9"/>
    <s v="Aqua"/>
    <n v="516"/>
    <n v="3.27"/>
    <n v="5.8"/>
    <n v="2992.7999999999997"/>
    <n v="1305.4799999999998"/>
  </r>
  <r>
    <n v="2013"/>
    <s v="Convenience stores"/>
    <x v="9"/>
    <s v="Aqua"/>
    <n v="468"/>
    <n v="3.99"/>
    <n v="6.63"/>
    <n v="3102.84"/>
    <n v="1235.5199999999998"/>
  </r>
  <r>
    <n v="2013"/>
    <s v="Convenience stores"/>
    <x v="9"/>
    <s v="Aqua"/>
    <n v="516"/>
    <n v="4.37"/>
    <n v="5.85"/>
    <n v="3018.6"/>
    <n v="763.67999999999972"/>
  </r>
  <r>
    <n v="2013"/>
    <s v="Convenience stores"/>
    <x v="9"/>
    <s v="Aqua"/>
    <n v="384"/>
    <n v="3.53"/>
    <n v="5.55"/>
    <n v="2131.1999999999998"/>
    <n v="775.68000000000006"/>
  </r>
  <r>
    <n v="2013"/>
    <s v="Convenience stores"/>
    <x v="9"/>
    <s v="Aqua"/>
    <n v="540"/>
    <n v="3.2"/>
    <n v="5.47"/>
    <n v="2953.7999999999997"/>
    <n v="1225.7999999999997"/>
  </r>
  <r>
    <n v="2013"/>
    <s v="Convenience stores"/>
    <x v="9"/>
    <s v="Aqua"/>
    <n v="516"/>
    <n v="4.97"/>
    <n v="6.16"/>
    <n v="3178.56"/>
    <n v="614.04000000000019"/>
  </r>
  <r>
    <n v="2013"/>
    <s v="Convenience stores"/>
    <x v="9"/>
    <s v="Aqua"/>
    <n v="480"/>
    <n v="4.8899999999999997"/>
    <n v="5.58"/>
    <n v="2678.4"/>
    <n v="331.20000000000016"/>
  </r>
  <r>
    <n v="2013"/>
    <s v="Convenience stores"/>
    <x v="9"/>
    <s v="Aqua"/>
    <n v="492"/>
    <n v="3.46"/>
    <n v="5.64"/>
    <n v="2774.8799999999997"/>
    <n v="1072.56"/>
  </r>
  <r>
    <n v="2013"/>
    <s v="Convenience stores"/>
    <x v="6"/>
    <s v="Cibo italiano"/>
    <n v="1140"/>
    <n v="2.54"/>
    <n v="3.39"/>
    <n v="3864.6000000000004"/>
    <n v="969.00000000000011"/>
  </r>
  <r>
    <n v="2013"/>
    <s v="Convenience stores"/>
    <x v="6"/>
    <s v="Cibo italiano"/>
    <n v="660"/>
    <n v="2.2000000000000002"/>
    <n v="3.49"/>
    <n v="2303.4"/>
    <n v="851.4"/>
  </r>
  <r>
    <n v="2013"/>
    <s v="Convenience stores"/>
    <x v="6"/>
    <s v="Cibo italiano"/>
    <n v="876"/>
    <n v="2.14"/>
    <n v="3.75"/>
    <n v="3285"/>
    <n v="1410.36"/>
  </r>
  <r>
    <n v="2013"/>
    <s v="Convenience stores"/>
    <x v="6"/>
    <s v="Cibo italiano"/>
    <n v="912"/>
    <n v="2.75"/>
    <n v="3.26"/>
    <n v="2973.12"/>
    <n v="465.11999999999978"/>
  </r>
  <r>
    <n v="2013"/>
    <s v="Convenience stores"/>
    <x v="6"/>
    <s v="Cibo italiano"/>
    <n v="1200"/>
    <n v="2.73"/>
    <n v="3.79"/>
    <n v="4548"/>
    <n v="1272"/>
  </r>
  <r>
    <n v="2013"/>
    <s v="Convenience stores"/>
    <x v="6"/>
    <s v="Cibo italiano"/>
    <n v="708"/>
    <n v="2.57"/>
    <n v="3.32"/>
    <n v="2350.56"/>
    <n v="531"/>
  </r>
  <r>
    <n v="2013"/>
    <s v="Convenience stores"/>
    <x v="6"/>
    <s v="Cibo italiano"/>
    <n v="864"/>
    <n v="2.06"/>
    <n v="3.53"/>
    <n v="3049.9199999999996"/>
    <n v="1270.0799999999997"/>
  </r>
  <r>
    <n v="2013"/>
    <s v="Convenience stores"/>
    <x v="6"/>
    <s v="Cibo italiano"/>
    <n v="1044"/>
    <n v="2.64"/>
    <n v="3.27"/>
    <n v="3413.88"/>
    <n v="657.71999999999991"/>
  </r>
  <r>
    <n v="2013"/>
    <s v="Convenience stores"/>
    <x v="6"/>
    <s v="Cibo italiano"/>
    <n v="1056"/>
    <n v="2.23"/>
    <n v="3.55"/>
    <n v="3748.7999999999997"/>
    <n v="1393.9199999999998"/>
  </r>
  <r>
    <n v="2013"/>
    <s v="Convenience stores"/>
    <x v="6"/>
    <s v="Cibo italiano"/>
    <n v="1188"/>
    <n v="2.11"/>
    <n v="3.83"/>
    <n v="4550.04"/>
    <n v="2043.3600000000001"/>
  </r>
  <r>
    <n v="2013"/>
    <s v="Convenience stores"/>
    <x v="6"/>
    <s v="Cibo italiano"/>
    <n v="1008"/>
    <n v="2"/>
    <n v="3.66"/>
    <n v="3689.28"/>
    <n v="1673.2800000000002"/>
  </r>
  <r>
    <n v="2013"/>
    <s v="Convenience stores"/>
    <x v="6"/>
    <s v="Cibo italiano"/>
    <n v="1008"/>
    <n v="2.66"/>
    <n v="3.51"/>
    <n v="3538.08"/>
    <n v="856.79999999999961"/>
  </r>
  <r>
    <n v="2013"/>
    <s v="Convenience stores"/>
    <x v="6"/>
    <s v="Cibo italiano"/>
    <n v="756"/>
    <n v="2.78"/>
    <n v="3.86"/>
    <n v="2918.16"/>
    <n v="816.48"/>
  </r>
  <r>
    <n v="2013"/>
    <s v="Convenience stores"/>
    <x v="6"/>
    <s v="Cibo italiano"/>
    <n v="780"/>
    <n v="2.02"/>
    <n v="3.75"/>
    <n v="2925"/>
    <n v="1349.4"/>
  </r>
  <r>
    <n v="2013"/>
    <s v="Convenience stores"/>
    <x v="6"/>
    <s v="Cibo italiano"/>
    <n v="912"/>
    <n v="2.86"/>
    <n v="3.75"/>
    <n v="3420"/>
    <n v="811.68000000000006"/>
  </r>
  <r>
    <n v="2013"/>
    <s v="Convenience stores"/>
    <x v="6"/>
    <s v="Cibo italiano"/>
    <n v="708"/>
    <n v="2.78"/>
    <n v="3.95"/>
    <n v="2796.6"/>
    <n v="828.36000000000024"/>
  </r>
  <r>
    <n v="2013"/>
    <s v="Convenience stores"/>
    <x v="6"/>
    <s v="Cibo italiano"/>
    <n v="1008"/>
    <n v="2.04"/>
    <n v="3.24"/>
    <n v="3265.92"/>
    <n v="1209.6000000000001"/>
  </r>
  <r>
    <n v="2013"/>
    <s v="Convenience stores"/>
    <x v="6"/>
    <s v="Cibo italiano"/>
    <n v="1092"/>
    <n v="2.52"/>
    <n v="3.48"/>
    <n v="3800.16"/>
    <n v="1048.32"/>
  </r>
  <r>
    <n v="2013"/>
    <s v="Convenience stores"/>
    <x v="6"/>
    <s v="Cibo italiano"/>
    <n v="696"/>
    <n v="2.2799999999999998"/>
    <n v="3.91"/>
    <n v="2721.36"/>
    <n v="1134.4800000000002"/>
  </r>
  <r>
    <n v="2013"/>
    <s v="Convenience stores"/>
    <x v="6"/>
    <s v="Cibo italiano"/>
    <n v="1140"/>
    <n v="2.0699999999999998"/>
    <n v="3.9"/>
    <n v="4446"/>
    <n v="2086.2000000000003"/>
  </r>
  <r>
    <n v="2013"/>
    <s v="Convenience stores"/>
    <x v="6"/>
    <s v="Cibo italiano"/>
    <n v="996"/>
    <n v="2.66"/>
    <n v="3.35"/>
    <n v="3336.6"/>
    <n v="687.2399999999999"/>
  </r>
  <r>
    <n v="2013"/>
    <s v="Convenience stores"/>
    <x v="6"/>
    <s v="Cibo italiano"/>
    <n v="1080"/>
    <n v="2.2400000000000002"/>
    <n v="3.41"/>
    <n v="3682.8"/>
    <n v="1263.5999999999999"/>
  </r>
  <r>
    <n v="2013"/>
    <s v="Convenience stores"/>
    <x v="6"/>
    <s v="Cibo italiano"/>
    <n v="1080"/>
    <n v="2.56"/>
    <n v="3.59"/>
    <n v="3877.2"/>
    <n v="1112.3999999999999"/>
  </r>
  <r>
    <n v="2013"/>
    <s v="Convenience stores"/>
    <x v="6"/>
    <s v="Cibo italiano"/>
    <n v="1128"/>
    <n v="3"/>
    <n v="3.52"/>
    <n v="3970.56"/>
    <n v="586.56000000000006"/>
  </r>
  <r>
    <n v="2013"/>
    <s v="Convenience stores"/>
    <x v="6"/>
    <s v="Cibo italiano"/>
    <n v="1008"/>
    <n v="2.5499999999999998"/>
    <n v="3.97"/>
    <n v="4001.76"/>
    <n v="1431.3600000000004"/>
  </r>
  <r>
    <n v="2013"/>
    <s v="Convenience stores"/>
    <x v="6"/>
    <s v="Cibo italiano"/>
    <n v="900"/>
    <n v="2.91"/>
    <n v="3.9"/>
    <n v="3510"/>
    <n v="890.99999999999977"/>
  </r>
  <r>
    <n v="2013"/>
    <s v="Convenience stores"/>
    <x v="6"/>
    <s v="Cibo italiano"/>
    <n v="792"/>
    <n v="2.3199999999999998"/>
    <n v="3.29"/>
    <n v="2605.6799999999998"/>
    <n v="768.24000000000012"/>
  </r>
  <r>
    <n v="2013"/>
    <s v="Convenience stores"/>
    <x v="6"/>
    <s v="Cibo italiano"/>
    <n v="636"/>
    <n v="2.87"/>
    <n v="3.71"/>
    <n v="2359.56"/>
    <n v="534.2399999999999"/>
  </r>
  <r>
    <n v="2013"/>
    <s v="Convenience stores"/>
    <x v="6"/>
    <s v="Cibo italiano"/>
    <n v="924"/>
    <n v="2.41"/>
    <n v="3.94"/>
    <n v="3640.56"/>
    <n v="1413.7199999999998"/>
  </r>
  <r>
    <n v="2013"/>
    <s v="Convenience stores"/>
    <x v="6"/>
    <s v="Cibo italiano"/>
    <n v="1020"/>
    <n v="2.61"/>
    <n v="3.4"/>
    <n v="3468"/>
    <n v="805.80000000000007"/>
  </r>
  <r>
    <n v="2013"/>
    <s v="Convenience stores"/>
    <x v="6"/>
    <s v="Cibo italiano"/>
    <n v="672"/>
    <n v="2.2999999999999998"/>
    <n v="3.74"/>
    <n v="2513.2800000000002"/>
    <n v="967.68000000000029"/>
  </r>
  <r>
    <n v="2013"/>
    <s v="Convenience stores"/>
    <x v="6"/>
    <s v="Cibo italiano"/>
    <n v="972"/>
    <n v="2.72"/>
    <n v="3.44"/>
    <n v="3343.68"/>
    <n v="699.8399999999998"/>
  </r>
  <r>
    <n v="2013"/>
    <s v="Convenience stores"/>
    <x v="6"/>
    <s v="Cibo italiano"/>
    <n v="960"/>
    <n v="2.96"/>
    <n v="3.84"/>
    <n v="3686.3999999999996"/>
    <n v="844.8"/>
  </r>
  <r>
    <n v="2013"/>
    <s v="Convenience stores"/>
    <x v="6"/>
    <s v="Cibo italiano"/>
    <n v="996"/>
    <n v="2.4700000000000002"/>
    <n v="3.8"/>
    <n v="3784.7999999999997"/>
    <n v="1324.6799999999996"/>
  </r>
  <r>
    <n v="2013"/>
    <s v="Convenience stores"/>
    <x v="6"/>
    <s v="Cibo italiano"/>
    <n v="1164"/>
    <n v="2.36"/>
    <n v="3.72"/>
    <n v="4330.08"/>
    <n v="1583.0400000000004"/>
  </r>
  <r>
    <n v="2013"/>
    <s v="Convenience stores"/>
    <x v="6"/>
    <s v="Cibo italiano"/>
    <n v="600"/>
    <n v="2.69"/>
    <n v="3.33"/>
    <n v="1998"/>
    <n v="384.00000000000006"/>
  </r>
  <r>
    <n v="2013"/>
    <s v="Convenience stores"/>
    <x v="6"/>
    <s v="Cibo italiano"/>
    <n v="684"/>
    <n v="2.95"/>
    <n v="3.4"/>
    <n v="2325.6"/>
    <n v="307.79999999999984"/>
  </r>
  <r>
    <n v="2013"/>
    <s v="Convenience stores"/>
    <x v="6"/>
    <s v="Cibo italiano"/>
    <n v="840"/>
    <n v="2.2599999999999998"/>
    <n v="3.56"/>
    <n v="2990.4"/>
    <n v="1092.0000000000002"/>
  </r>
  <r>
    <n v="2013"/>
    <s v="Convenience stores"/>
    <x v="6"/>
    <s v="Cibo italiano"/>
    <n v="912"/>
    <n v="2.14"/>
    <n v="3.53"/>
    <n v="3219.3599999999997"/>
    <n v="1267.6799999999996"/>
  </r>
  <r>
    <n v="2013"/>
    <s v="Convenience stores"/>
    <x v="6"/>
    <s v="Cibo italiano"/>
    <n v="1104"/>
    <n v="2.84"/>
    <n v="3.5"/>
    <n v="3864"/>
    <n v="728.6400000000001"/>
  </r>
  <r>
    <n v="2013"/>
    <s v="Convenience stores"/>
    <x v="6"/>
    <s v="Cibo italiano"/>
    <n v="960"/>
    <n v="2.9"/>
    <n v="3.46"/>
    <n v="3321.6"/>
    <n v="537.6"/>
  </r>
  <r>
    <n v="2013"/>
    <s v="Convenience stores"/>
    <x v="6"/>
    <s v="Cibo italiano"/>
    <n v="660"/>
    <n v="2.58"/>
    <n v="3.63"/>
    <n v="2395.7999999999997"/>
    <n v="692.99999999999989"/>
  </r>
  <r>
    <n v="2013"/>
    <s v="Convenience stores"/>
    <x v="6"/>
    <s v="Cibo italiano"/>
    <n v="1092"/>
    <n v="2.79"/>
    <n v="3.25"/>
    <n v="3549"/>
    <n v="502.31999999999994"/>
  </r>
  <r>
    <n v="2013"/>
    <s v="Convenience stores"/>
    <x v="6"/>
    <s v="Cibo italiano"/>
    <n v="1032"/>
    <n v="2.5499999999999998"/>
    <n v="3.47"/>
    <n v="3581.0400000000004"/>
    <n v="949.4400000000004"/>
  </r>
  <r>
    <n v="2013"/>
    <s v="Convenience stores"/>
    <x v="6"/>
    <s v="Cibo italiano"/>
    <n v="684"/>
    <n v="2.4500000000000002"/>
    <n v="3.39"/>
    <n v="2318.7600000000002"/>
    <n v="642.95999999999992"/>
  </r>
  <r>
    <n v="2013"/>
    <s v="Convenience stores"/>
    <x v="6"/>
    <s v="Cibo italiano"/>
    <n v="1188"/>
    <n v="2.68"/>
    <n v="3.92"/>
    <n v="4656.96"/>
    <n v="1473.1199999999997"/>
  </r>
  <r>
    <n v="2013"/>
    <s v="Convenience stores"/>
    <x v="6"/>
    <s v="Cibo italiano"/>
    <n v="1068"/>
    <n v="2.3199999999999998"/>
    <n v="3.28"/>
    <n v="3503.04"/>
    <n v="1025.28"/>
  </r>
  <r>
    <n v="2013"/>
    <s v="Convenience stores"/>
    <x v="6"/>
    <s v="Cibo italiano"/>
    <n v="828"/>
    <n v="2.12"/>
    <n v="3.52"/>
    <n v="2914.56"/>
    <n v="1159.1999999999998"/>
  </r>
  <r>
    <n v="2013"/>
    <s v="Convenience stores"/>
    <x v="6"/>
    <s v="Cibo italiano"/>
    <n v="720"/>
    <n v="2.1"/>
    <n v="3.68"/>
    <n v="2649.6"/>
    <n v="1137.6000000000001"/>
  </r>
  <r>
    <n v="2013"/>
    <s v="Convenience stores"/>
    <x v="6"/>
    <s v="Cibo italiano"/>
    <n v="900"/>
    <n v="2.25"/>
    <n v="3.45"/>
    <n v="3105"/>
    <n v="1080.0000000000002"/>
  </r>
  <r>
    <n v="2013"/>
    <s v="Convenience stores"/>
    <x v="6"/>
    <s v="Cibo italiano"/>
    <n v="840"/>
    <n v="2.5299999999999998"/>
    <n v="3.81"/>
    <n v="3200.4"/>
    <n v="1075.2000000000003"/>
  </r>
  <r>
    <n v="2013"/>
    <s v="Convenience stores"/>
    <x v="6"/>
    <s v="Cibo italiano"/>
    <n v="912"/>
    <n v="2.89"/>
    <n v="3.46"/>
    <n v="3155.52"/>
    <n v="519.8399999999998"/>
  </r>
  <r>
    <n v="2013"/>
    <s v="Convenience stores"/>
    <x v="6"/>
    <s v="Cibo italiano"/>
    <n v="1008"/>
    <n v="2.38"/>
    <n v="3.54"/>
    <n v="3568.32"/>
    <n v="1169.2800000000002"/>
  </r>
  <r>
    <n v="2013"/>
    <s v="Convenience stores"/>
    <x v="6"/>
    <s v="Cibo italiano"/>
    <n v="660"/>
    <n v="2.8"/>
    <n v="3.78"/>
    <n v="2494.7999999999997"/>
    <n v="646.79999999999995"/>
  </r>
  <r>
    <n v="2013"/>
    <s v="Convenience stores"/>
    <x v="6"/>
    <s v="Cibo italiano"/>
    <n v="1056"/>
    <n v="2.94"/>
    <n v="3.45"/>
    <n v="3643.2000000000003"/>
    <n v="538.56000000000029"/>
  </r>
  <r>
    <n v="2013"/>
    <s v="Convenience stores"/>
    <x v="6"/>
    <s v="Cibo italiano"/>
    <n v="1068"/>
    <n v="2.93"/>
    <n v="3.61"/>
    <n v="3855.48"/>
    <n v="726.23999999999967"/>
  </r>
  <r>
    <n v="2013"/>
    <s v="Convenience stores"/>
    <x v="6"/>
    <s v="Cibo italiano"/>
    <n v="1092"/>
    <n v="2.81"/>
    <n v="3.95"/>
    <n v="4313.4000000000005"/>
    <n v="1244.8800000000001"/>
  </r>
  <r>
    <n v="2013"/>
    <s v="Convenience stores"/>
    <x v="6"/>
    <s v="Cibo italiano"/>
    <n v="948"/>
    <n v="2.89"/>
    <n v="3.91"/>
    <n v="3706.6800000000003"/>
    <n v="966.96"/>
  </r>
  <r>
    <n v="2013"/>
    <s v="Convenience stores"/>
    <x v="6"/>
    <s v="Cibo italiano"/>
    <n v="1080"/>
    <n v="2.39"/>
    <n v="3.86"/>
    <n v="4168.8"/>
    <n v="1587.5999999999997"/>
  </r>
  <r>
    <n v="2013"/>
    <s v="Convenience stores"/>
    <x v="6"/>
    <s v="Cibo italiano"/>
    <n v="948"/>
    <n v="2"/>
    <n v="3.41"/>
    <n v="3232.6800000000003"/>
    <n v="1336.68"/>
  </r>
  <r>
    <n v="2013"/>
    <s v="Convenience stores"/>
    <x v="6"/>
    <s v="Cibo italiano"/>
    <n v="900"/>
    <n v="2.91"/>
    <n v="3.37"/>
    <n v="3033"/>
    <n v="413.99999999999994"/>
  </r>
  <r>
    <n v="2013"/>
    <s v="Convenience stores"/>
    <x v="6"/>
    <s v="Cibo italiano"/>
    <n v="876"/>
    <n v="2.78"/>
    <n v="3.35"/>
    <n v="2934.6"/>
    <n v="499.32000000000028"/>
  </r>
  <r>
    <n v="2013"/>
    <s v="Convenience stores"/>
    <x v="6"/>
    <s v="Cibo italiano"/>
    <n v="924"/>
    <n v="2.42"/>
    <n v="3.33"/>
    <n v="3076.92"/>
    <n v="840.84000000000015"/>
  </r>
  <r>
    <n v="2013"/>
    <s v="Convenience stores"/>
    <x v="6"/>
    <s v="Cibo italiano"/>
    <n v="1104"/>
    <n v="2.37"/>
    <n v="3.24"/>
    <n v="3576.96"/>
    <n v="960.48000000000013"/>
  </r>
  <r>
    <n v="2013"/>
    <s v="Convenience stores"/>
    <x v="6"/>
    <s v="Cibo italiano"/>
    <n v="1080"/>
    <n v="2.09"/>
    <n v="3.77"/>
    <n v="4071.6"/>
    <n v="1814.4"/>
  </r>
  <r>
    <n v="2013"/>
    <s v="Convenience stores"/>
    <x v="6"/>
    <s v="Cibo italiano"/>
    <n v="1152"/>
    <n v="2.63"/>
    <n v="3.25"/>
    <n v="3744"/>
    <n v="714.24000000000012"/>
  </r>
  <r>
    <n v="2013"/>
    <s v="Convenience stores"/>
    <x v="6"/>
    <s v="Cibo italiano"/>
    <n v="1188"/>
    <n v="2.58"/>
    <n v="3.37"/>
    <n v="4003.56"/>
    <n v="938.5200000000001"/>
  </r>
  <r>
    <n v="2013"/>
    <s v="Convenience stores"/>
    <x v="6"/>
    <s v="Cibo italiano"/>
    <n v="660"/>
    <n v="2.1"/>
    <n v="3.64"/>
    <n v="2402.4"/>
    <n v="1016.4"/>
  </r>
  <r>
    <n v="2013"/>
    <s v="Convenience stores"/>
    <x v="6"/>
    <s v="Cibo italiano"/>
    <n v="1116"/>
    <n v="2.76"/>
    <n v="3.63"/>
    <n v="4051.08"/>
    <n v="970.92000000000007"/>
  </r>
  <r>
    <n v="2013"/>
    <s v="Convenience stores"/>
    <x v="6"/>
    <s v="Cibo italiano"/>
    <n v="756"/>
    <n v="2.36"/>
    <n v="3.52"/>
    <n v="2661.12"/>
    <n v="876.96000000000015"/>
  </r>
  <r>
    <n v="2013"/>
    <s v="Convenience stores"/>
    <x v="6"/>
    <s v="Cibo italiano"/>
    <n v="732"/>
    <n v="2.2799999999999998"/>
    <n v="3.92"/>
    <n v="2869.44"/>
    <n v="1200.48"/>
  </r>
  <r>
    <n v="2013"/>
    <s v="Convenience stores"/>
    <x v="6"/>
    <s v="Cibo italiano"/>
    <n v="1164"/>
    <n v="2.4"/>
    <n v="3.55"/>
    <n v="4132.2"/>
    <n v="1338.6"/>
  </r>
  <r>
    <n v="2013"/>
    <s v="Convenience stores"/>
    <x v="6"/>
    <s v="Cibo italiano"/>
    <n v="720"/>
    <n v="2.96"/>
    <n v="3.6"/>
    <n v="2592"/>
    <n v="460.80000000000007"/>
  </r>
  <r>
    <n v="2013"/>
    <s v="Convenience stores"/>
    <x v="6"/>
    <s v="Cibo italiano"/>
    <n v="1152"/>
    <n v="2.39"/>
    <n v="3.2"/>
    <n v="3686.4"/>
    <n v="933.12000000000012"/>
  </r>
  <r>
    <n v="2013"/>
    <s v="Convenience stores"/>
    <x v="6"/>
    <s v="Cibo italiano"/>
    <n v="936"/>
    <n v="2.2599999999999998"/>
    <n v="3.4"/>
    <n v="3182.4"/>
    <n v="1067.0400000000002"/>
  </r>
  <r>
    <n v="2013"/>
    <s v="Convenience stores"/>
    <x v="6"/>
    <s v="Cibo italiano"/>
    <n v="888"/>
    <n v="2.93"/>
    <n v="3.27"/>
    <n v="2903.76"/>
    <n v="301.91999999999985"/>
  </r>
  <r>
    <n v="2013"/>
    <s v="Convenience stores"/>
    <x v="6"/>
    <s v="Cibo italiano"/>
    <n v="1176"/>
    <n v="2.85"/>
    <n v="3.98"/>
    <n v="4680.4799999999996"/>
    <n v="1328.8799999999999"/>
  </r>
  <r>
    <n v="2013"/>
    <s v="Convenience stores"/>
    <x v="6"/>
    <s v="Cibo italiano"/>
    <n v="1056"/>
    <n v="2.77"/>
    <n v="3.59"/>
    <n v="3791.04"/>
    <n v="865.91999999999985"/>
  </r>
  <r>
    <n v="2013"/>
    <s v="Convenience stores"/>
    <x v="6"/>
    <s v="Cibo italiano"/>
    <n v="1200"/>
    <n v="2.58"/>
    <n v="3.29"/>
    <n v="3948"/>
    <n v="852"/>
  </r>
  <r>
    <n v="2013"/>
    <s v="Convenience stores"/>
    <x v="6"/>
    <s v="Cibo italiano"/>
    <n v="1008"/>
    <n v="2.36"/>
    <n v="3.96"/>
    <n v="3991.68"/>
    <n v="1612.8000000000002"/>
  </r>
  <r>
    <n v="2013"/>
    <s v="Convenience stores"/>
    <x v="6"/>
    <s v="Cibo italiano"/>
    <n v="1104"/>
    <n v="2.93"/>
    <n v="3.9"/>
    <n v="4305.5999999999995"/>
    <n v="1070.8799999999997"/>
  </r>
  <r>
    <n v="2013"/>
    <s v="Convenience stores"/>
    <x v="6"/>
    <s v="Cibo italiano"/>
    <n v="876"/>
    <n v="2.41"/>
    <n v="3.51"/>
    <n v="3074.7599999999998"/>
    <n v="963.59999999999968"/>
  </r>
  <r>
    <n v="2013"/>
    <s v="Convenience stores"/>
    <x v="6"/>
    <s v="Cibo italiano"/>
    <n v="648"/>
    <n v="2.65"/>
    <n v="3.49"/>
    <n v="2261.52"/>
    <n v="544.32000000000016"/>
  </r>
  <r>
    <n v="2013"/>
    <s v="Convenience stores"/>
    <x v="6"/>
    <s v="Cibo italiano"/>
    <n v="948"/>
    <n v="2.15"/>
    <n v="3.47"/>
    <n v="3289.5600000000004"/>
    <n v="1251.3600000000004"/>
  </r>
  <r>
    <n v="2013"/>
    <s v="Convenience stores"/>
    <x v="6"/>
    <s v="Cibo italiano"/>
    <n v="612"/>
    <n v="2.81"/>
    <n v="3.96"/>
    <n v="2423.52"/>
    <n v="703.8"/>
  </r>
  <r>
    <n v="2013"/>
    <s v="Convenience stores"/>
    <x v="6"/>
    <s v="Cibo italiano"/>
    <n v="1092"/>
    <n v="2.09"/>
    <n v="3.51"/>
    <n v="3832.9199999999996"/>
    <n v="1550.6399999999999"/>
  </r>
  <r>
    <n v="2013"/>
    <s v="Convenience stores"/>
    <x v="6"/>
    <s v="Cibo italiano"/>
    <n v="1152"/>
    <n v="2.4500000000000002"/>
    <n v="3.7"/>
    <n v="4262.4000000000005"/>
    <n v="1440"/>
  </r>
  <r>
    <n v="2013"/>
    <s v="Convenience stores"/>
    <x v="6"/>
    <s v="Cibo italiano"/>
    <n v="612"/>
    <n v="2.76"/>
    <n v="3.47"/>
    <n v="2123.6400000000003"/>
    <n v="434.52000000000027"/>
  </r>
  <r>
    <n v="2013"/>
    <s v="Convenience stores"/>
    <x v="6"/>
    <s v="Cibo italiano"/>
    <n v="876"/>
    <n v="2.4"/>
    <n v="3.69"/>
    <n v="3232.44"/>
    <n v="1130.04"/>
  </r>
  <r>
    <n v="2013"/>
    <s v="Convenience stores"/>
    <x v="6"/>
    <s v="Cibo italiano"/>
    <n v="1044"/>
    <n v="2.11"/>
    <n v="3.74"/>
    <n v="3904.5600000000004"/>
    <n v="1701.7200000000003"/>
  </r>
  <r>
    <n v="2013"/>
    <s v="Convenience stores"/>
    <x v="6"/>
    <s v="Cibo italiano"/>
    <n v="1188"/>
    <n v="2.31"/>
    <n v="3.95"/>
    <n v="4692.6000000000004"/>
    <n v="1948.3200000000002"/>
  </r>
  <r>
    <n v="2013"/>
    <s v="Convenience stores"/>
    <x v="6"/>
    <s v="Cibo italiano"/>
    <n v="684"/>
    <n v="2.15"/>
    <n v="3.82"/>
    <n v="2612.88"/>
    <n v="1142.28"/>
  </r>
  <r>
    <n v="2013"/>
    <s v="Convenience stores"/>
    <x v="6"/>
    <s v="Cibo italiano"/>
    <n v="948"/>
    <n v="2.54"/>
    <n v="3.51"/>
    <n v="3327.48"/>
    <n v="919.55999999999972"/>
  </r>
  <r>
    <n v="2013"/>
    <s v="Convenience stores"/>
    <x v="6"/>
    <s v="Cibo italiano"/>
    <n v="612"/>
    <n v="2.2999999999999998"/>
    <n v="3.85"/>
    <n v="2356.2000000000003"/>
    <n v="948.60000000000014"/>
  </r>
  <r>
    <n v="2013"/>
    <s v="Convenience stores"/>
    <x v="6"/>
    <s v="Cibo italiano"/>
    <n v="996"/>
    <n v="2.88"/>
    <n v="3.21"/>
    <n v="3197.16"/>
    <n v="328.68000000000006"/>
  </r>
  <r>
    <n v="2013"/>
    <s v="Convenience stores"/>
    <x v="6"/>
    <s v="Cibo italiano"/>
    <n v="984"/>
    <n v="2.83"/>
    <n v="3.29"/>
    <n v="3237.36"/>
    <n v="452.64"/>
  </r>
  <r>
    <n v="2013"/>
    <s v="Convenience stores"/>
    <x v="6"/>
    <s v="Cibo italiano"/>
    <n v="780"/>
    <n v="2.08"/>
    <n v="3.91"/>
    <n v="3049.8"/>
    <n v="1427.4"/>
  </r>
  <r>
    <n v="2013"/>
    <s v="Convenience stores"/>
    <x v="6"/>
    <s v="Cibo italiano"/>
    <n v="996"/>
    <n v="2.09"/>
    <n v="3.3"/>
    <n v="3286.7999999999997"/>
    <n v="1205.1599999999999"/>
  </r>
  <r>
    <n v="2013"/>
    <s v="Convenience stores"/>
    <x v="6"/>
    <s v="Cibo italiano"/>
    <n v="948"/>
    <n v="2.35"/>
    <n v="3.44"/>
    <n v="3261.12"/>
    <n v="1033.32"/>
  </r>
  <r>
    <n v="2013"/>
    <s v="Convenience stores"/>
    <x v="6"/>
    <s v="Cibo italiano"/>
    <n v="660"/>
    <n v="2.4500000000000002"/>
    <n v="3.56"/>
    <n v="2349.6"/>
    <n v="732.59999999999991"/>
  </r>
  <r>
    <n v="2013"/>
    <s v="Convenience stores"/>
    <x v="6"/>
    <s v="Cibo italiano"/>
    <n v="648"/>
    <n v="2.65"/>
    <n v="3.73"/>
    <n v="2417.04"/>
    <n v="699.84"/>
  </r>
  <r>
    <n v="2013"/>
    <s v="Convenience stores"/>
    <x v="6"/>
    <s v="Cibo italiano"/>
    <n v="624"/>
    <n v="2.72"/>
    <n v="3.33"/>
    <n v="2077.92"/>
    <n v="380.63999999999993"/>
  </r>
  <r>
    <n v="2013"/>
    <s v="Convenience stores"/>
    <x v="6"/>
    <s v="Cibo italiano"/>
    <n v="1188"/>
    <n v="2.5"/>
    <n v="3.96"/>
    <n v="4704.4799999999996"/>
    <n v="1734.48"/>
  </r>
  <r>
    <n v="2013"/>
    <s v="Convenience stores"/>
    <x v="6"/>
    <s v="Cibo italiano"/>
    <n v="972"/>
    <n v="2.2599999999999998"/>
    <n v="3.88"/>
    <n v="3771.3599999999997"/>
    <n v="1574.64"/>
  </r>
  <r>
    <n v="2013"/>
    <s v="Convenience stores"/>
    <x v="6"/>
    <s v="Cibo italiano"/>
    <n v="708"/>
    <n v="2.5299999999999998"/>
    <n v="3.25"/>
    <n v="2301"/>
    <n v="509.76000000000016"/>
  </r>
  <r>
    <n v="2013"/>
    <s v="Convenience stores"/>
    <x v="6"/>
    <s v="Cibo italiano"/>
    <n v="1032"/>
    <n v="2.54"/>
    <n v="3.36"/>
    <n v="3467.52"/>
    <n v="846.23999999999978"/>
  </r>
  <r>
    <n v="2013"/>
    <s v="Convenience stores"/>
    <x v="6"/>
    <s v="Cibo italiano"/>
    <n v="1056"/>
    <n v="2.4900000000000002"/>
    <n v="3.59"/>
    <n v="3791.04"/>
    <n v="1161.5999999999997"/>
  </r>
  <r>
    <n v="2013"/>
    <s v="Convenience stores"/>
    <x v="4"/>
    <s v="Haribo"/>
    <n v="732"/>
    <n v="1.1000000000000001"/>
    <n v="1.89"/>
    <n v="1383.48"/>
    <n v="578.27999999999986"/>
  </r>
  <r>
    <n v="2013"/>
    <s v="Convenience stores"/>
    <x v="4"/>
    <s v="Haribo"/>
    <n v="576"/>
    <n v="1.43"/>
    <n v="1.81"/>
    <n v="1042.56"/>
    <n v="218.88000000000005"/>
  </r>
  <r>
    <n v="2013"/>
    <s v="Convenience stores"/>
    <x v="4"/>
    <s v="Haribo"/>
    <n v="936"/>
    <n v="1.35"/>
    <n v="1.81"/>
    <n v="1694.16"/>
    <n v="430.55999999999995"/>
  </r>
  <r>
    <n v="2013"/>
    <s v="Convenience stores"/>
    <x v="4"/>
    <s v="Haribo"/>
    <n v="852"/>
    <n v="1.17"/>
    <n v="1.73"/>
    <n v="1473.96"/>
    <n v="477.12000000000006"/>
  </r>
  <r>
    <n v="2013"/>
    <s v="Convenience stores"/>
    <x v="4"/>
    <s v="Haribo"/>
    <n v="1116"/>
    <n v="1.47"/>
    <n v="1.82"/>
    <n v="2031.1200000000001"/>
    <n v="390.60000000000008"/>
  </r>
  <r>
    <n v="2013"/>
    <s v="Convenience stores"/>
    <x v="4"/>
    <s v="Haribo"/>
    <n v="972"/>
    <n v="1.47"/>
    <n v="1.61"/>
    <n v="1564.92"/>
    <n v="136.08000000000013"/>
  </r>
  <r>
    <n v="2013"/>
    <s v="Convenience stores"/>
    <x v="4"/>
    <s v="Haribo"/>
    <n v="1224"/>
    <n v="1.31"/>
    <n v="1.82"/>
    <n v="2227.6800000000003"/>
    <n v="624.24"/>
  </r>
  <r>
    <n v="2013"/>
    <s v="Convenience stores"/>
    <x v="4"/>
    <s v="Haribo"/>
    <n v="1296"/>
    <n v="1.19"/>
    <n v="1.62"/>
    <n v="2099.52"/>
    <n v="557.2800000000002"/>
  </r>
  <r>
    <n v="2013"/>
    <s v="Convenience stores"/>
    <x v="4"/>
    <s v="Haribo"/>
    <n v="972"/>
    <n v="1.44"/>
    <n v="1.6"/>
    <n v="1555.2"/>
    <n v="155.52000000000015"/>
  </r>
  <r>
    <n v="2013"/>
    <s v="Convenience stores"/>
    <x v="4"/>
    <s v="Haribo"/>
    <n v="1164"/>
    <n v="1.4"/>
    <n v="1.75"/>
    <n v="2037"/>
    <n v="407.40000000000009"/>
  </r>
  <r>
    <n v="2013"/>
    <s v="Convenience stores"/>
    <x v="4"/>
    <s v="Haribo"/>
    <n v="1020"/>
    <n v="1.49"/>
    <n v="1.62"/>
    <n v="1652.4"/>
    <n v="132.60000000000011"/>
  </r>
  <r>
    <n v="2013"/>
    <s v="Convenience stores"/>
    <x v="4"/>
    <s v="Lindt"/>
    <n v="708"/>
    <n v="1.36"/>
    <n v="1.79"/>
    <n v="1267.32"/>
    <n v="304.43999999999994"/>
  </r>
  <r>
    <n v="2013"/>
    <s v="Convenience stores"/>
    <x v="4"/>
    <s v="Lindt"/>
    <n v="924"/>
    <n v="1.46"/>
    <n v="1.89"/>
    <n v="1746.36"/>
    <n v="397.31999999999994"/>
  </r>
  <r>
    <n v="2013"/>
    <s v="Convenience stores"/>
    <x v="4"/>
    <s v="Lindt"/>
    <n v="1140"/>
    <n v="1.1299999999999999"/>
    <n v="1.7"/>
    <n v="1938"/>
    <n v="649.80000000000007"/>
  </r>
  <r>
    <n v="2013"/>
    <s v="Convenience stores"/>
    <x v="4"/>
    <s v="Lindt"/>
    <n v="804"/>
    <n v="1.23"/>
    <n v="1.63"/>
    <n v="1310.52"/>
    <n v="321.59999999999991"/>
  </r>
  <r>
    <n v="2013"/>
    <s v="Convenience stores"/>
    <x v="4"/>
    <s v="Lindt"/>
    <n v="948"/>
    <n v="1.31"/>
    <n v="1.64"/>
    <n v="1554.7199999999998"/>
    <n v="312.83999999999986"/>
  </r>
  <r>
    <n v="2013"/>
    <s v="Convenience stores"/>
    <x v="4"/>
    <s v="Lindt"/>
    <n v="1200"/>
    <n v="1.1599999999999999"/>
    <n v="1.9"/>
    <n v="2280"/>
    <n v="888"/>
  </r>
  <r>
    <n v="2013"/>
    <s v="Convenience stores"/>
    <x v="4"/>
    <s v="Lindt"/>
    <n v="684"/>
    <n v="1.35"/>
    <n v="1.65"/>
    <n v="1128.5999999999999"/>
    <n v="205.19999999999987"/>
  </r>
  <r>
    <n v="2013"/>
    <s v="Convenience stores"/>
    <x v="4"/>
    <s v="Lindt"/>
    <n v="828"/>
    <n v="1.42"/>
    <n v="1.89"/>
    <n v="1564.9199999999998"/>
    <n v="389.15999999999997"/>
  </r>
  <r>
    <n v="2013"/>
    <s v="Convenience stores"/>
    <x v="4"/>
    <s v="Lindt"/>
    <n v="1164"/>
    <n v="1.45"/>
    <n v="1.89"/>
    <n v="2199.96"/>
    <n v="512.16"/>
  </r>
  <r>
    <n v="2013"/>
    <s v="Convenience stores"/>
    <x v="4"/>
    <s v="Lindt"/>
    <n v="1308"/>
    <n v="1.1000000000000001"/>
    <n v="1.63"/>
    <n v="2132.04"/>
    <n v="693.23999999999978"/>
  </r>
  <r>
    <n v="2013"/>
    <s v="Convenience stores"/>
    <x v="4"/>
    <s v="Lindt"/>
    <n v="696"/>
    <n v="1.17"/>
    <n v="1.76"/>
    <n v="1224.96"/>
    <n v="410.64000000000004"/>
  </r>
  <r>
    <n v="2013"/>
    <s v="Convenience stores"/>
    <x v="4"/>
    <s v="Lindt"/>
    <n v="696"/>
    <n v="1.27"/>
    <n v="1.88"/>
    <n v="1308.48"/>
    <n v="424.55999999999989"/>
  </r>
  <r>
    <n v="2013"/>
    <s v="Convenience stores"/>
    <x v="4"/>
    <s v="Lindt"/>
    <n v="1008"/>
    <n v="1.47"/>
    <n v="1.67"/>
    <n v="1683.36"/>
    <n v="201.59999999999997"/>
  </r>
  <r>
    <n v="2013"/>
    <s v="Convenience stores"/>
    <x v="4"/>
    <s v="Lindt"/>
    <n v="1260"/>
    <n v="1.1100000000000001"/>
    <n v="1.64"/>
    <n v="2066.4"/>
    <n v="667.79999999999973"/>
  </r>
  <r>
    <n v="2013"/>
    <s v="Convenience stores"/>
    <x v="4"/>
    <s v="Lindt"/>
    <n v="936"/>
    <n v="1.22"/>
    <n v="1.67"/>
    <n v="1563.12"/>
    <n v="421.19999999999993"/>
  </r>
  <r>
    <n v="2013"/>
    <s v="Convenience stores"/>
    <x v="4"/>
    <s v="Lindt"/>
    <n v="1044"/>
    <n v="1.21"/>
    <n v="1.65"/>
    <n v="1722.6"/>
    <n v="459.35999999999996"/>
  </r>
  <r>
    <n v="2013"/>
    <s v="Convenience stores"/>
    <x v="4"/>
    <s v="Lindt"/>
    <n v="732"/>
    <n v="1.21"/>
    <n v="1.6"/>
    <n v="1171.2"/>
    <n v="285.48000000000008"/>
  </r>
  <r>
    <n v="2013"/>
    <s v="Convenience stores"/>
    <x v="4"/>
    <s v="Lindt"/>
    <n v="696"/>
    <n v="1.48"/>
    <n v="1.77"/>
    <n v="1231.92"/>
    <n v="201.84000000000003"/>
  </r>
  <r>
    <n v="2013"/>
    <s v="Convenience stores"/>
    <x v="4"/>
    <s v="Lindt"/>
    <n v="1044"/>
    <n v="1.18"/>
    <n v="1.72"/>
    <n v="1795.68"/>
    <n v="563.76"/>
  </r>
  <r>
    <n v="2013"/>
    <s v="Convenience stores"/>
    <x v="4"/>
    <s v="Lindt"/>
    <n v="1212"/>
    <n v="1.2"/>
    <n v="1.89"/>
    <n v="2290.6799999999998"/>
    <n v="836.28"/>
  </r>
  <r>
    <n v="2013"/>
    <s v="Convenience stores"/>
    <x v="4"/>
    <s v="Lindt"/>
    <n v="696"/>
    <n v="1.49"/>
    <n v="1.63"/>
    <n v="1134.48"/>
    <n v="97.439999999999927"/>
  </r>
  <r>
    <n v="2013"/>
    <s v="Convenience stores"/>
    <x v="4"/>
    <s v="Lindt"/>
    <n v="732"/>
    <n v="1.35"/>
    <n v="1.64"/>
    <n v="1200.48"/>
    <n v="212.27999999999986"/>
  </r>
  <r>
    <n v="2013"/>
    <s v="Convenience stores"/>
    <x v="4"/>
    <s v="Lindt"/>
    <n v="684"/>
    <n v="1.2"/>
    <n v="1.78"/>
    <n v="1217.52"/>
    <n v="396.72"/>
  </r>
  <r>
    <n v="2013"/>
    <s v="Convenience stores"/>
    <x v="4"/>
    <s v="Lindt"/>
    <n v="708"/>
    <n v="1.45"/>
    <n v="1.65"/>
    <n v="1168.2"/>
    <n v="141.59999999999997"/>
  </r>
  <r>
    <n v="2013"/>
    <s v="Convenience stores"/>
    <x v="4"/>
    <s v="Lindt"/>
    <n v="672"/>
    <n v="1.38"/>
    <n v="1.87"/>
    <n v="1256.6400000000001"/>
    <n v="329.28000000000014"/>
  </r>
  <r>
    <n v="2013"/>
    <s v="Convenience stores"/>
    <x v="4"/>
    <s v="Lindt"/>
    <n v="1320"/>
    <n v="1.35"/>
    <n v="1.85"/>
    <n v="2442"/>
    <n v="660"/>
  </r>
  <r>
    <n v="2013"/>
    <s v="Convenience stores"/>
    <x v="4"/>
    <s v="Lindt"/>
    <n v="696"/>
    <n v="1.1200000000000001"/>
    <n v="1.6"/>
    <n v="1113.6000000000001"/>
    <n v="334.08"/>
  </r>
  <r>
    <n v="2013"/>
    <s v="Convenience stores"/>
    <x v="4"/>
    <s v="Lindt"/>
    <n v="1236"/>
    <n v="1.21"/>
    <n v="1.83"/>
    <n v="2261.88"/>
    <n v="766.32000000000016"/>
  </r>
  <r>
    <n v="2013"/>
    <s v="Convenience stores"/>
    <x v="4"/>
    <s v="Lindt"/>
    <n v="1236"/>
    <n v="1.38"/>
    <n v="1.78"/>
    <n v="2200.08"/>
    <n v="494.40000000000015"/>
  </r>
  <r>
    <n v="2013"/>
    <s v="Convenience stores"/>
    <x v="4"/>
    <s v="Lindt"/>
    <n v="1248"/>
    <n v="1.1399999999999999"/>
    <n v="1.67"/>
    <n v="2084.16"/>
    <n v="661.44"/>
  </r>
  <r>
    <n v="2013"/>
    <s v="Convenience stores"/>
    <x v="4"/>
    <s v="Lindt"/>
    <n v="1176"/>
    <n v="1.1399999999999999"/>
    <n v="1.85"/>
    <n v="2175.6"/>
    <n v="834.96000000000026"/>
  </r>
  <r>
    <n v="2013"/>
    <s v="Convenience stores"/>
    <x v="4"/>
    <s v="Lindt"/>
    <n v="900"/>
    <n v="1.24"/>
    <n v="1.66"/>
    <n v="1494"/>
    <n v="377.99999999999994"/>
  </r>
  <r>
    <n v="2013"/>
    <s v="Convenience stores"/>
    <x v="4"/>
    <s v="Lindt"/>
    <n v="1224"/>
    <n v="1.48"/>
    <n v="1.61"/>
    <n v="1970.64"/>
    <n v="159.12000000000015"/>
  </r>
  <r>
    <n v="2013"/>
    <s v="Convenience stores"/>
    <x v="4"/>
    <s v="Lindt"/>
    <n v="792"/>
    <n v="1.1100000000000001"/>
    <n v="1.63"/>
    <n v="1290.9599999999998"/>
    <n v="411.83999999999986"/>
  </r>
  <r>
    <n v="2013"/>
    <s v="Convenience stores"/>
    <x v="4"/>
    <s v="Lindt"/>
    <n v="804"/>
    <n v="1.1399999999999999"/>
    <n v="1.65"/>
    <n v="1326.6"/>
    <n v="410.04"/>
  </r>
  <r>
    <n v="2013"/>
    <s v="Convenience stores"/>
    <x v="4"/>
    <s v="Lindt"/>
    <n v="1200"/>
    <n v="1.33"/>
    <n v="1.73"/>
    <n v="2076"/>
    <n v="479.99999999999989"/>
  </r>
  <r>
    <n v="2013"/>
    <s v="Convenience stores"/>
    <x v="4"/>
    <s v="Lindt"/>
    <n v="1272"/>
    <n v="1.44"/>
    <n v="1.71"/>
    <n v="2175.12"/>
    <n v="343.44"/>
  </r>
  <r>
    <n v="2013"/>
    <s v="Convenience stores"/>
    <x v="4"/>
    <s v="Lindt"/>
    <n v="720"/>
    <n v="1.22"/>
    <n v="1.72"/>
    <n v="1238.4000000000001"/>
    <n v="360"/>
  </r>
  <r>
    <n v="2013"/>
    <s v="Convenience stores"/>
    <x v="6"/>
    <s v="Maxi Fresh"/>
    <n v="684"/>
    <n v="2.09"/>
    <n v="3.5"/>
    <n v="2394"/>
    <n v="964.44"/>
  </r>
  <r>
    <n v="2013"/>
    <s v="Convenience stores"/>
    <x v="6"/>
    <s v="Maxi Fresh"/>
    <n v="936"/>
    <n v="2.89"/>
    <n v="3.58"/>
    <n v="3350.88"/>
    <n v="645.83999999999992"/>
  </r>
  <r>
    <n v="2013"/>
    <s v="Convenience stores"/>
    <x v="6"/>
    <s v="Maxi Fresh"/>
    <n v="960"/>
    <n v="2.83"/>
    <n v="3.81"/>
    <n v="3657.6"/>
    <n v="940.8"/>
  </r>
  <r>
    <n v="2013"/>
    <s v="Convenience stores"/>
    <x v="6"/>
    <s v="Maxi Fresh"/>
    <n v="792"/>
    <n v="2.79"/>
    <n v="3.27"/>
    <n v="2589.84"/>
    <n v="380.15999999999997"/>
  </r>
  <r>
    <n v="2013"/>
    <s v="Convenience stores"/>
    <x v="6"/>
    <s v="Maxi Fresh"/>
    <n v="708"/>
    <n v="2.83"/>
    <n v="3.95"/>
    <n v="2796.6"/>
    <n v="792.96"/>
  </r>
  <r>
    <n v="2013"/>
    <s v="Convenience stores"/>
    <x v="6"/>
    <s v="Maxi Fresh"/>
    <n v="1176"/>
    <n v="2.82"/>
    <n v="3.86"/>
    <n v="4539.3599999999997"/>
    <n v="1223.04"/>
  </r>
  <r>
    <n v="2013"/>
    <s v="Convenience stores"/>
    <x v="6"/>
    <s v="Maxi Fresh"/>
    <n v="1104"/>
    <n v="2.94"/>
    <n v="3.44"/>
    <n v="3797.7599999999998"/>
    <n v="552"/>
  </r>
  <r>
    <n v="2013"/>
    <s v="Convenience stores"/>
    <x v="6"/>
    <s v="Maxi Fresh"/>
    <n v="1020"/>
    <n v="2.14"/>
    <n v="3.54"/>
    <n v="3610.8"/>
    <n v="1428"/>
  </r>
  <r>
    <n v="2013"/>
    <s v="Convenience stores"/>
    <x v="6"/>
    <s v="Maxi Fresh"/>
    <n v="1020"/>
    <n v="2.2799999999999998"/>
    <n v="3.63"/>
    <n v="3702.6"/>
    <n v="1377"/>
  </r>
  <r>
    <n v="2013"/>
    <s v="Convenience stores"/>
    <x v="6"/>
    <s v="Maxi Fresh"/>
    <n v="1020"/>
    <n v="2.92"/>
    <n v="3.26"/>
    <n v="3325.2"/>
    <n v="346.79999999999984"/>
  </r>
  <r>
    <n v="2013"/>
    <s v="Convenience stores"/>
    <x v="6"/>
    <s v="Maxi Fresh"/>
    <n v="1140"/>
    <n v="2.2999999999999998"/>
    <n v="3.93"/>
    <n v="4480.2"/>
    <n v="1858.2000000000003"/>
  </r>
  <r>
    <n v="2013"/>
    <s v="Convenience stores"/>
    <x v="6"/>
    <s v="Maxi Fresh"/>
    <n v="876"/>
    <n v="2.52"/>
    <n v="3.45"/>
    <n v="3022.2000000000003"/>
    <n v="814.68000000000018"/>
  </r>
  <r>
    <n v="2013"/>
    <s v="Convenience stores"/>
    <x v="6"/>
    <s v="Maxi Fresh"/>
    <n v="1164"/>
    <n v="2.37"/>
    <n v="3.94"/>
    <n v="4586.16"/>
    <n v="1827.4799999999998"/>
  </r>
  <r>
    <n v="2013"/>
    <s v="Convenience stores"/>
    <x v="6"/>
    <s v="Maxi Fresh"/>
    <n v="1116"/>
    <n v="2.3199999999999998"/>
    <n v="3.99"/>
    <n v="4452.84"/>
    <n v="1863.7200000000005"/>
  </r>
  <r>
    <n v="2013"/>
    <s v="Convenience stores"/>
    <x v="6"/>
    <s v="Maxi Fresh"/>
    <n v="900"/>
    <n v="2.78"/>
    <n v="3.84"/>
    <n v="3456"/>
    <n v="954"/>
  </r>
  <r>
    <n v="2013"/>
    <s v="Convenience stores"/>
    <x v="6"/>
    <s v="Maxi Fresh"/>
    <n v="984"/>
    <n v="2.68"/>
    <n v="3.73"/>
    <n v="3670.32"/>
    <n v="1033.1999999999998"/>
  </r>
  <r>
    <n v="2013"/>
    <s v="Convenience stores"/>
    <x v="6"/>
    <s v="Maxi Fresh"/>
    <n v="1128"/>
    <n v="2.5299999999999998"/>
    <n v="3.44"/>
    <n v="3880.32"/>
    <n v="1026.4800000000002"/>
  </r>
  <r>
    <n v="2013"/>
    <s v="Convenience stores"/>
    <x v="6"/>
    <s v="Maxi Fresh"/>
    <n v="912"/>
    <n v="2.2200000000000002"/>
    <n v="3.8"/>
    <n v="3465.6"/>
    <n v="1440.9599999999996"/>
  </r>
  <r>
    <n v="2013"/>
    <s v="Convenience stores"/>
    <x v="6"/>
    <s v="Maxi Fresh"/>
    <n v="924"/>
    <n v="2.91"/>
    <n v="3.45"/>
    <n v="3187.8"/>
    <n v="498.96000000000004"/>
  </r>
  <r>
    <n v="2013"/>
    <s v="Convenience stores"/>
    <x v="6"/>
    <s v="Maxi Fresh"/>
    <n v="984"/>
    <n v="2.68"/>
    <n v="3.21"/>
    <n v="3158.64"/>
    <n v="521.51999999999975"/>
  </r>
  <r>
    <n v="2013"/>
    <s v="Convenience stores"/>
    <x v="6"/>
    <s v="Maxi Fresh"/>
    <n v="1164"/>
    <n v="2.2599999999999998"/>
    <n v="3.74"/>
    <n v="4353.3600000000006"/>
    <n v="1722.7200000000005"/>
  </r>
  <r>
    <n v="2013"/>
    <s v="Convenience stores"/>
    <x v="6"/>
    <s v="Maxi Fresh"/>
    <n v="660"/>
    <n v="2.16"/>
    <n v="3.78"/>
    <n v="2494.7999999999997"/>
    <n v="1069.1999999999998"/>
  </r>
  <r>
    <n v="2013"/>
    <s v="Convenience stores"/>
    <x v="6"/>
    <s v="Maxi Fresh"/>
    <n v="1020"/>
    <n v="2.35"/>
    <n v="3.32"/>
    <n v="3386.3999999999996"/>
    <n v="989.39999999999975"/>
  </r>
  <r>
    <n v="2013"/>
    <s v="Convenience stores"/>
    <x v="6"/>
    <s v="Maxi Fresh"/>
    <n v="648"/>
    <n v="2.98"/>
    <n v="3.52"/>
    <n v="2280.96"/>
    <n v="349.92"/>
  </r>
  <r>
    <n v="2013"/>
    <s v="Convenience stores"/>
    <x v="6"/>
    <s v="Maxi Fresh"/>
    <n v="1044"/>
    <n v="2.4"/>
    <n v="3.37"/>
    <n v="3518.28"/>
    <n v="1012.6800000000002"/>
  </r>
  <r>
    <n v="2013"/>
    <s v="Convenience stores"/>
    <x v="6"/>
    <s v="Maxi Fresh"/>
    <n v="864"/>
    <n v="2.4"/>
    <n v="3.78"/>
    <n v="3265.9199999999996"/>
    <n v="1192.32"/>
  </r>
  <r>
    <n v="2013"/>
    <s v="Convenience stores"/>
    <x v="6"/>
    <s v="Maxi Fresh"/>
    <n v="888"/>
    <n v="2.89"/>
    <n v="3.82"/>
    <n v="3392.16"/>
    <n v="825.83999999999969"/>
  </r>
  <r>
    <n v="2013"/>
    <s v="Convenience stores"/>
    <x v="6"/>
    <s v="Maxi Fresh"/>
    <n v="624"/>
    <n v="2.7"/>
    <n v="3.98"/>
    <n v="2483.52"/>
    <n v="798.71999999999991"/>
  </r>
  <r>
    <n v="2013"/>
    <s v="Convenience stores"/>
    <x v="6"/>
    <s v="Maxi Fresh"/>
    <n v="1080"/>
    <n v="2.46"/>
    <n v="3.3"/>
    <n v="3564"/>
    <n v="907.19999999999982"/>
  </r>
  <r>
    <n v="2013"/>
    <s v="Convenience stores"/>
    <x v="6"/>
    <s v="Maxi Fresh"/>
    <n v="972"/>
    <n v="2.62"/>
    <n v="4"/>
    <n v="3888"/>
    <n v="1341.36"/>
  </r>
  <r>
    <n v="2013"/>
    <s v="Convenience stores"/>
    <x v="6"/>
    <s v="Maxi Fresh"/>
    <n v="1140"/>
    <n v="2.38"/>
    <n v="3.92"/>
    <n v="4468.8"/>
    <n v="1755.6000000000001"/>
  </r>
  <r>
    <n v="2013"/>
    <s v="Convenience stores"/>
    <x v="6"/>
    <s v="Maxi Fresh"/>
    <n v="684"/>
    <n v="2.57"/>
    <n v="3.95"/>
    <n v="2701.8"/>
    <n v="943.92000000000019"/>
  </r>
  <r>
    <n v="2013"/>
    <s v="Convenience stores"/>
    <x v="6"/>
    <s v="Maxi Fresh"/>
    <n v="960"/>
    <n v="2.86"/>
    <n v="3.93"/>
    <n v="3772.8"/>
    <n v="1027.2000000000003"/>
  </r>
  <r>
    <n v="2013"/>
    <s v="Convenience stores"/>
    <x v="6"/>
    <s v="Maxi Fresh"/>
    <n v="804"/>
    <n v="2.86"/>
    <n v="3.28"/>
    <n v="2637.12"/>
    <n v="337.67999999999995"/>
  </r>
  <r>
    <n v="2013"/>
    <s v="Convenience stores"/>
    <x v="6"/>
    <s v="Maxi Fresh"/>
    <n v="1200"/>
    <n v="2.8"/>
    <n v="3.67"/>
    <n v="4404"/>
    <n v="1044.0000000000002"/>
  </r>
  <r>
    <n v="2013"/>
    <s v="Convenience stores"/>
    <x v="6"/>
    <s v="Maxi Fresh"/>
    <n v="756"/>
    <n v="2.66"/>
    <n v="3.88"/>
    <n v="2933.2799999999997"/>
    <n v="922.31999999999982"/>
  </r>
  <r>
    <n v="2013"/>
    <s v="Convenience stores"/>
    <x v="6"/>
    <s v="Maxi Fresh"/>
    <n v="636"/>
    <n v="3"/>
    <n v="3.86"/>
    <n v="2454.96"/>
    <n v="546.95999999999992"/>
  </r>
  <r>
    <n v="2013"/>
    <s v="Convenience stores"/>
    <x v="6"/>
    <s v="Maxi Fresh"/>
    <n v="708"/>
    <n v="2.66"/>
    <n v="3.45"/>
    <n v="2442.6"/>
    <n v="559.32000000000005"/>
  </r>
  <r>
    <n v="2013"/>
    <s v="Convenience stores"/>
    <x v="6"/>
    <s v="Maxi Fresh"/>
    <n v="1044"/>
    <n v="2.2599999999999998"/>
    <n v="3.78"/>
    <n v="3946.3199999999997"/>
    <n v="1586.88"/>
  </r>
  <r>
    <n v="2013"/>
    <s v="Convenience stores"/>
    <x v="6"/>
    <s v="Maxi Fresh"/>
    <n v="1080"/>
    <n v="2.95"/>
    <n v="3.8"/>
    <n v="4104"/>
    <n v="917.99999999999966"/>
  </r>
  <r>
    <n v="2013"/>
    <s v="Convenience stores"/>
    <x v="6"/>
    <s v="Maxi Fresh"/>
    <n v="1008"/>
    <n v="2.75"/>
    <n v="3.94"/>
    <n v="3971.52"/>
    <n v="1199.52"/>
  </r>
  <r>
    <n v="2013"/>
    <s v="Convenience stores"/>
    <x v="6"/>
    <s v="Maxi Fresh"/>
    <n v="756"/>
    <n v="2.31"/>
    <n v="3.74"/>
    <n v="2827.44"/>
    <n v="1081.0800000000002"/>
  </r>
  <r>
    <n v="2013"/>
    <s v="Convenience stores"/>
    <x v="6"/>
    <s v="Maxi Fresh"/>
    <n v="948"/>
    <n v="2.54"/>
    <n v="3.86"/>
    <n v="3659.2799999999997"/>
    <n v="1251.3599999999999"/>
  </r>
  <r>
    <n v="2013"/>
    <s v="Convenience stores"/>
    <x v="6"/>
    <s v="Maxi Fresh"/>
    <n v="1020"/>
    <n v="2.08"/>
    <n v="3.77"/>
    <n v="3845.4"/>
    <n v="1723.8"/>
  </r>
  <r>
    <n v="2013"/>
    <s v="Convenience stores"/>
    <x v="6"/>
    <s v="Maxi Fresh"/>
    <n v="1128"/>
    <n v="2.2000000000000002"/>
    <n v="3.34"/>
    <n v="3767.52"/>
    <n v="1285.9199999999996"/>
  </r>
  <r>
    <n v="2013"/>
    <s v="Convenience stores"/>
    <x v="6"/>
    <s v="Maxi Fresh"/>
    <n v="1044"/>
    <n v="2.46"/>
    <n v="3.57"/>
    <n v="3727.08"/>
    <n v="1158.8399999999999"/>
  </r>
  <r>
    <n v="2013"/>
    <s v="Convenience stores"/>
    <x v="6"/>
    <s v="Maxi Fresh"/>
    <n v="660"/>
    <n v="2.78"/>
    <n v="3.31"/>
    <n v="2184.6"/>
    <n v="349.80000000000018"/>
  </r>
  <r>
    <n v="2013"/>
    <s v="Convenience stores"/>
    <x v="6"/>
    <s v="Maxi Fresh"/>
    <n v="696"/>
    <n v="2.46"/>
    <n v="3.39"/>
    <n v="2359.44"/>
    <n v="647.28000000000009"/>
  </r>
  <r>
    <n v="2013"/>
    <s v="Convenience stores"/>
    <x v="6"/>
    <s v="Maxi Fresh"/>
    <n v="924"/>
    <n v="2.2599999999999998"/>
    <n v="3.72"/>
    <n v="3437.28"/>
    <n v="1349.0400000000004"/>
  </r>
  <r>
    <n v="2013"/>
    <s v="Convenience stores"/>
    <x v="6"/>
    <s v="Maxi Fresh"/>
    <n v="1092"/>
    <n v="2.56"/>
    <n v="3.6"/>
    <n v="3931.2000000000003"/>
    <n v="1135.68"/>
  </r>
  <r>
    <n v="2013"/>
    <s v="Convenience stores"/>
    <x v="6"/>
    <s v="Maxi Fresh"/>
    <n v="996"/>
    <n v="2.74"/>
    <n v="4"/>
    <n v="3984"/>
    <n v="1254.9599999999998"/>
  </r>
  <r>
    <n v="2013"/>
    <s v="Convenience stores"/>
    <x v="6"/>
    <s v="Maxi Fresh"/>
    <n v="1140"/>
    <n v="2.88"/>
    <n v="3.52"/>
    <n v="4012.8"/>
    <n v="729.60000000000014"/>
  </r>
  <r>
    <n v="2013"/>
    <s v="Convenience stores"/>
    <x v="6"/>
    <s v="Maxi Fresh"/>
    <n v="960"/>
    <n v="2.82"/>
    <n v="3.53"/>
    <n v="3388.7999999999997"/>
    <n v="681.59999999999991"/>
  </r>
  <r>
    <n v="2013"/>
    <s v="Convenience stores"/>
    <x v="6"/>
    <s v="Maxi Fresh"/>
    <n v="1056"/>
    <n v="2.2000000000000002"/>
    <n v="3.37"/>
    <n v="3558.7200000000003"/>
    <n v="1235.52"/>
  </r>
  <r>
    <n v="2013"/>
    <s v="Convenience stores"/>
    <x v="6"/>
    <s v="Maxi Fresh"/>
    <n v="1164"/>
    <n v="2.0299999999999998"/>
    <n v="3.3"/>
    <n v="3841.2"/>
    <n v="1478.28"/>
  </r>
  <r>
    <n v="2013"/>
    <s v="Convenience stores"/>
    <x v="6"/>
    <s v="Maxi Fresh"/>
    <n v="600"/>
    <n v="2.64"/>
    <n v="3.49"/>
    <n v="2094"/>
    <n v="510.00000000000006"/>
  </r>
  <r>
    <n v="2013"/>
    <s v="Convenience stores"/>
    <x v="6"/>
    <s v="Maxi Fresh"/>
    <n v="948"/>
    <n v="2.16"/>
    <n v="3.3"/>
    <n v="3128.3999999999996"/>
    <n v="1080.7199999999998"/>
  </r>
  <r>
    <n v="2013"/>
    <s v="Convenience stores"/>
    <x v="6"/>
    <s v="Maxi Fresh"/>
    <n v="1128"/>
    <n v="2.0499999999999998"/>
    <n v="3.61"/>
    <n v="4072.08"/>
    <n v="1759.68"/>
  </r>
  <r>
    <n v="2013"/>
    <s v="Convenience stores"/>
    <x v="6"/>
    <s v="Maxi Fresh"/>
    <n v="948"/>
    <n v="2.2400000000000002"/>
    <n v="3.91"/>
    <n v="3706.6800000000003"/>
    <n v="1583.1599999999999"/>
  </r>
  <r>
    <n v="2013"/>
    <s v="Convenience stores"/>
    <x v="6"/>
    <s v="Maxi Fresh"/>
    <n v="1152"/>
    <n v="2.2200000000000002"/>
    <n v="3.87"/>
    <n v="4458.24"/>
    <n v="1900.8"/>
  </r>
  <r>
    <n v="2013"/>
    <s v="Convenience stores"/>
    <x v="6"/>
    <s v="Maxi Fresh"/>
    <n v="1080"/>
    <n v="2.61"/>
    <n v="3.23"/>
    <n v="3488.4"/>
    <n v="669.60000000000014"/>
  </r>
  <r>
    <n v="2013"/>
    <s v="Convenience stores"/>
    <x v="9"/>
    <s v="Wild West"/>
    <n v="396"/>
    <n v="4.53"/>
    <n v="6.01"/>
    <n v="2379.96"/>
    <n v="586.07999999999981"/>
  </r>
  <r>
    <n v="2013"/>
    <s v="Convenience stores"/>
    <x v="9"/>
    <s v="Wild West"/>
    <n v="468"/>
    <n v="3.32"/>
    <n v="6.37"/>
    <n v="2981.16"/>
    <n v="1427.4"/>
  </r>
  <r>
    <n v="2013"/>
    <s v="Convenience stores"/>
    <x v="9"/>
    <s v="Wild West"/>
    <n v="468"/>
    <n v="3.96"/>
    <n v="5.78"/>
    <n v="2705.04"/>
    <n v="851.7600000000001"/>
  </r>
  <r>
    <n v="2013"/>
    <s v="Convenience stores"/>
    <x v="9"/>
    <s v="Wild West"/>
    <n v="516"/>
    <n v="4.7699999999999996"/>
    <n v="5.13"/>
    <n v="2647.08"/>
    <n v="185.76000000000016"/>
  </r>
  <r>
    <n v="2013"/>
    <s v="Convenience stores"/>
    <x v="9"/>
    <s v="Wild West"/>
    <n v="384"/>
    <n v="3.3"/>
    <n v="6"/>
    <n v="2304"/>
    <n v="1036.8000000000002"/>
  </r>
  <r>
    <n v="2013"/>
    <s v="Convenience stores"/>
    <x v="9"/>
    <s v="Wild West"/>
    <n v="444"/>
    <n v="3.61"/>
    <n v="6.61"/>
    <n v="2934.84"/>
    <n v="1332.0000000000002"/>
  </r>
  <r>
    <n v="2013"/>
    <s v="Convenience stores"/>
    <x v="9"/>
    <s v="Wild West"/>
    <n v="504"/>
    <n v="4.12"/>
    <n v="6.87"/>
    <n v="3462.48"/>
    <n v="1386"/>
  </r>
  <r>
    <n v="2013"/>
    <s v="Convenience stores"/>
    <x v="9"/>
    <s v="Wild West"/>
    <n v="492"/>
    <n v="3.67"/>
    <n v="5.39"/>
    <n v="2651.8799999999997"/>
    <n v="846.2399999999999"/>
  </r>
  <r>
    <n v="2013"/>
    <s v="Convenience stores"/>
    <x v="9"/>
    <s v="Wild West"/>
    <n v="492"/>
    <n v="4.8"/>
    <n v="6.52"/>
    <n v="3207.8399999999997"/>
    <n v="846.2399999999999"/>
  </r>
  <r>
    <n v="2013"/>
    <s v="Convenience stores"/>
    <x v="9"/>
    <s v="Wild West"/>
    <n v="384"/>
    <n v="3.54"/>
    <n v="5.05"/>
    <n v="1939.1999999999998"/>
    <n v="579.83999999999992"/>
  </r>
  <r>
    <n v="2013"/>
    <s v="Convenience stores"/>
    <x v="9"/>
    <s v="Wild West"/>
    <n v="456"/>
    <n v="4.96"/>
    <n v="5.88"/>
    <n v="2681.2799999999997"/>
    <n v="419.52"/>
  </r>
  <r>
    <n v="2013"/>
    <s v="Convenience stores"/>
    <x v="9"/>
    <s v="Wild West"/>
    <n v="396"/>
    <n v="4.93"/>
    <n v="6.43"/>
    <n v="2546.2799999999997"/>
    <n v="594"/>
  </r>
  <r>
    <n v="2013"/>
    <s v="Convenience stores"/>
    <x v="9"/>
    <s v="Wild West"/>
    <n v="408"/>
    <n v="3.17"/>
    <n v="5.97"/>
    <n v="2435.7599999999998"/>
    <n v="1142.3999999999999"/>
  </r>
  <r>
    <n v="2013"/>
    <s v="Convenience stores"/>
    <x v="9"/>
    <s v="Wild West"/>
    <n v="432"/>
    <n v="3.38"/>
    <n v="6.83"/>
    <n v="2950.56"/>
    <n v="1490.4"/>
  </r>
  <r>
    <n v="2013"/>
    <s v="Convenience stores"/>
    <x v="9"/>
    <s v="Wild West"/>
    <n v="384"/>
    <n v="4.25"/>
    <n v="5.13"/>
    <n v="1969.92"/>
    <n v="337.91999999999996"/>
  </r>
  <r>
    <n v="2013"/>
    <s v="Convenience stores"/>
    <x v="9"/>
    <s v="Wild West"/>
    <n v="444"/>
    <n v="3.29"/>
    <n v="6.51"/>
    <n v="2890.44"/>
    <n v="1429.6799999999998"/>
  </r>
  <r>
    <n v="2013"/>
    <s v="Convenience stores"/>
    <x v="9"/>
    <s v="Wild West"/>
    <n v="444"/>
    <n v="3.25"/>
    <n v="6.81"/>
    <n v="3023.64"/>
    <n v="1580.6399999999999"/>
  </r>
  <r>
    <n v="2013"/>
    <s v="Convenience stores"/>
    <x v="9"/>
    <s v="Wild West"/>
    <n v="444"/>
    <n v="4.4800000000000004"/>
    <n v="5.15"/>
    <n v="2286.6000000000004"/>
    <n v="297.47999999999996"/>
  </r>
  <r>
    <n v="2013"/>
    <s v="Convenience stores"/>
    <x v="9"/>
    <s v="Wild West"/>
    <n v="540"/>
    <n v="3.9"/>
    <n v="6.69"/>
    <n v="3612.6000000000004"/>
    <n v="1506.6000000000004"/>
  </r>
  <r>
    <n v="2013"/>
    <s v="Convenience stores"/>
    <x v="9"/>
    <s v="Wild West"/>
    <n v="528"/>
    <n v="3.41"/>
    <n v="6.22"/>
    <n v="3284.16"/>
    <n v="1483.6799999999998"/>
  </r>
  <r>
    <n v="2013"/>
    <s v="Convenience stores"/>
    <x v="9"/>
    <s v="Wild West"/>
    <n v="528"/>
    <n v="3.14"/>
    <n v="5.84"/>
    <n v="3083.52"/>
    <n v="1425.6"/>
  </r>
  <r>
    <n v="2013"/>
    <s v="Convenience stores"/>
    <x v="9"/>
    <s v="Wild West"/>
    <n v="528"/>
    <n v="3.21"/>
    <n v="5.83"/>
    <n v="3078.2400000000002"/>
    <n v="1383.3600000000001"/>
  </r>
  <r>
    <n v="2013"/>
    <s v="Convenience stores"/>
    <x v="9"/>
    <s v="Wild West"/>
    <n v="432"/>
    <n v="4.13"/>
    <n v="6.52"/>
    <n v="2816.64"/>
    <n v="1032.4799999999998"/>
  </r>
  <r>
    <n v="2013"/>
    <s v="Convenience stores"/>
    <x v="9"/>
    <s v="Wild West"/>
    <n v="432"/>
    <n v="4.72"/>
    <n v="5.66"/>
    <n v="2445.12"/>
    <n v="406.08000000000015"/>
  </r>
  <r>
    <n v="2013"/>
    <s v="Convenience stores"/>
    <x v="9"/>
    <s v="Wild West"/>
    <n v="492"/>
    <n v="4.78"/>
    <n v="5.93"/>
    <n v="2917.56"/>
    <n v="565.79999999999973"/>
  </r>
  <r>
    <n v="2013"/>
    <s v="Convenience stores"/>
    <x v="9"/>
    <s v="Wild West"/>
    <n v="456"/>
    <n v="3.77"/>
    <n v="6.74"/>
    <n v="3073.44"/>
    <n v="1354.3200000000002"/>
  </r>
  <r>
    <n v="2013"/>
    <s v="Convenience stores"/>
    <x v="9"/>
    <s v="Wild West"/>
    <n v="372"/>
    <n v="4.9000000000000004"/>
    <n v="6.09"/>
    <n v="2265.48"/>
    <n v="442.67999999999984"/>
  </r>
  <r>
    <n v="2013"/>
    <s v="Convenience stores"/>
    <x v="9"/>
    <s v="Wild West"/>
    <n v="456"/>
    <n v="4.88"/>
    <n v="5.68"/>
    <n v="2590.08"/>
    <n v="364.7999999999999"/>
  </r>
  <r>
    <n v="2013"/>
    <s v="Convenience stores"/>
    <x v="9"/>
    <s v="Wild West"/>
    <n v="372"/>
    <n v="4.34"/>
    <n v="6.39"/>
    <n v="2377.08"/>
    <n v="762.59999999999991"/>
  </r>
  <r>
    <n v="2013"/>
    <s v="Convenience stores"/>
    <x v="9"/>
    <s v="Wild West"/>
    <n v="492"/>
    <n v="3.91"/>
    <n v="6.45"/>
    <n v="3173.4"/>
    <n v="1249.68"/>
  </r>
  <r>
    <n v="2013"/>
    <s v="Convenience stores"/>
    <x v="2"/>
    <s v="Capy"/>
    <n v="84"/>
    <n v="1.1100000000000001"/>
    <n v="1.39"/>
    <n v="116.75999999999999"/>
    <n v="23.519999999999982"/>
  </r>
  <r>
    <n v="2013"/>
    <s v="Convenience stores"/>
    <x v="9"/>
    <s v="Palmera"/>
    <n v="396"/>
    <n v="4.46"/>
    <n v="6.71"/>
    <n v="2657.16"/>
    <n v="891"/>
  </r>
  <r>
    <n v="2013"/>
    <s v="Convenience stores"/>
    <x v="9"/>
    <s v="Palmera"/>
    <n v="528"/>
    <n v="3.77"/>
    <n v="6.28"/>
    <n v="3315.84"/>
    <n v="1325.2800000000002"/>
  </r>
  <r>
    <n v="2013"/>
    <s v="Convenience stores"/>
    <x v="9"/>
    <s v="Palmera"/>
    <n v="408"/>
    <n v="3.24"/>
    <n v="5.22"/>
    <n v="2129.7599999999998"/>
    <n v="807.8399999999998"/>
  </r>
  <r>
    <n v="2013"/>
    <s v="Convenience stores"/>
    <x v="9"/>
    <s v="Palmera"/>
    <n v="360"/>
    <n v="3.09"/>
    <n v="5.2"/>
    <n v="1872"/>
    <n v="759.60000000000014"/>
  </r>
  <r>
    <n v="2013"/>
    <s v="Convenience stores"/>
    <x v="9"/>
    <s v="Palmera"/>
    <n v="528"/>
    <n v="4.4800000000000004"/>
    <n v="6.26"/>
    <n v="3305.2799999999997"/>
    <n v="939.83999999999969"/>
  </r>
  <r>
    <n v="2013"/>
    <s v="Convenience stores"/>
    <x v="9"/>
    <s v="Palmera"/>
    <n v="528"/>
    <n v="4.8899999999999997"/>
    <n v="6.46"/>
    <n v="3410.88"/>
    <n v="828.96000000000015"/>
  </r>
  <r>
    <n v="2013"/>
    <s v="Convenience stores"/>
    <x v="9"/>
    <s v="Palmera"/>
    <n v="432"/>
    <n v="3.81"/>
    <n v="6.78"/>
    <n v="2928.96"/>
    <n v="1283.0400000000002"/>
  </r>
  <r>
    <n v="2013"/>
    <s v="Convenience stores"/>
    <x v="9"/>
    <s v="Palmera"/>
    <n v="516"/>
    <n v="3.67"/>
    <n v="5.0199999999999996"/>
    <n v="2590.3199999999997"/>
    <n v="696.5999999999998"/>
  </r>
  <r>
    <n v="2013"/>
    <s v="Convenience stores"/>
    <x v="9"/>
    <s v="Palmera"/>
    <n v="492"/>
    <n v="4.83"/>
    <n v="6.78"/>
    <n v="3335.76"/>
    <n v="959.40000000000009"/>
  </r>
  <r>
    <n v="2013"/>
    <s v="Convenience stores"/>
    <x v="9"/>
    <s v="Palmera"/>
    <n v="396"/>
    <n v="3.5"/>
    <n v="6.12"/>
    <n v="2423.52"/>
    <n v="1037.52"/>
  </r>
  <r>
    <n v="2013"/>
    <s v="Convenience stores"/>
    <x v="9"/>
    <s v="Palmera"/>
    <n v="516"/>
    <n v="3.94"/>
    <n v="5.84"/>
    <n v="3013.44"/>
    <n v="980.4"/>
  </r>
  <r>
    <n v="2013"/>
    <s v="Convenience stores"/>
    <x v="9"/>
    <s v="Palmera"/>
    <n v="456"/>
    <n v="3.79"/>
    <n v="5.18"/>
    <n v="2362.08"/>
    <n v="633.8399999999998"/>
  </r>
  <r>
    <n v="2013"/>
    <s v="Convenience stores"/>
    <x v="9"/>
    <s v="Palmera"/>
    <n v="540"/>
    <n v="3.54"/>
    <n v="6.35"/>
    <n v="3429"/>
    <n v="1517.3999999999999"/>
  </r>
  <r>
    <n v="2013"/>
    <s v="Convenience stores"/>
    <x v="9"/>
    <s v="Palmera"/>
    <n v="432"/>
    <n v="3.4"/>
    <n v="6.96"/>
    <n v="3006.72"/>
    <n v="1537.92"/>
  </r>
  <r>
    <n v="2013"/>
    <s v="Convenience stores"/>
    <x v="9"/>
    <s v="Palmera"/>
    <n v="504"/>
    <n v="3.48"/>
    <n v="6.98"/>
    <n v="3517.92"/>
    <n v="1764.0000000000002"/>
  </r>
  <r>
    <n v="2013"/>
    <s v="Convenience stores"/>
    <x v="9"/>
    <s v="Palmera"/>
    <n v="480"/>
    <n v="4.93"/>
    <n v="5.22"/>
    <n v="2505.6"/>
    <n v="139.20000000000002"/>
  </r>
  <r>
    <n v="2013"/>
    <s v="Convenience stores"/>
    <x v="9"/>
    <s v="Palmera"/>
    <n v="408"/>
    <n v="3.37"/>
    <n v="6.44"/>
    <n v="2627.52"/>
    <n v="1252.5600000000002"/>
  </r>
  <r>
    <n v="2013"/>
    <s v="Convenience stores"/>
    <x v="9"/>
    <s v="Palmera"/>
    <n v="408"/>
    <n v="4.17"/>
    <n v="6.99"/>
    <n v="2851.92"/>
    <n v="1150.5600000000002"/>
  </r>
  <r>
    <n v="2013"/>
    <s v="Convenience stores"/>
    <x v="9"/>
    <s v="Palmera"/>
    <n v="384"/>
    <n v="4.72"/>
    <n v="5.57"/>
    <n v="2138.88"/>
    <n v="326.4000000000002"/>
  </r>
  <r>
    <n v="2013"/>
    <s v="Convenience stores"/>
    <x v="9"/>
    <s v="Palmera"/>
    <n v="528"/>
    <n v="4.18"/>
    <n v="6.29"/>
    <n v="3321.12"/>
    <n v="1114.0800000000002"/>
  </r>
  <r>
    <n v="2013"/>
    <s v="Hypermarkets"/>
    <x v="12"/>
    <s v="President"/>
    <n v="324"/>
    <n v="2.73"/>
    <n v="3.76"/>
    <n v="1218.24"/>
    <n v="333.71999999999991"/>
  </r>
  <r>
    <n v="2013"/>
    <s v="Hypermarkets"/>
    <x v="12"/>
    <s v="President"/>
    <n v="204"/>
    <n v="2.63"/>
    <n v="3.01"/>
    <n v="614.04"/>
    <n v="77.519999999999982"/>
  </r>
  <r>
    <n v="2013"/>
    <s v="Hypermarkets"/>
    <x v="12"/>
    <s v="President"/>
    <n v="552"/>
    <n v="2.79"/>
    <n v="3.12"/>
    <n v="1722.24"/>
    <n v="182.16000000000003"/>
  </r>
  <r>
    <n v="2013"/>
    <s v="Hypermarkets"/>
    <x v="12"/>
    <s v="President"/>
    <n v="156"/>
    <n v="2.2000000000000002"/>
    <n v="3.57"/>
    <n v="556.91999999999996"/>
    <n v="213.71999999999994"/>
  </r>
  <r>
    <n v="2013"/>
    <s v="Hypermarkets"/>
    <x v="12"/>
    <s v="President"/>
    <n v="552"/>
    <n v="2.17"/>
    <n v="3.55"/>
    <n v="1959.6"/>
    <n v="761.76"/>
  </r>
  <r>
    <n v="2013"/>
    <s v="Hypermarkets"/>
    <x v="12"/>
    <s v="President"/>
    <n v="264"/>
    <n v="2.12"/>
    <n v="3.78"/>
    <n v="997.92"/>
    <n v="438.2399999999999"/>
  </r>
  <r>
    <n v="2013"/>
    <s v="Hypermarkets"/>
    <x v="12"/>
    <s v="President"/>
    <n v="168"/>
    <n v="2.4900000000000002"/>
    <n v="3.53"/>
    <n v="593.04"/>
    <n v="174.71999999999994"/>
  </r>
  <r>
    <n v="2013"/>
    <s v="Hypermarkets"/>
    <x v="12"/>
    <s v="President"/>
    <n v="468"/>
    <n v="2.33"/>
    <n v="3.6"/>
    <n v="1684.8"/>
    <n v="594.36"/>
  </r>
  <r>
    <n v="2013"/>
    <s v="Hypermarkets"/>
    <x v="12"/>
    <s v="President"/>
    <n v="264"/>
    <n v="2.69"/>
    <n v="3.21"/>
    <n v="847.43999999999994"/>
    <n v="137.28"/>
  </r>
  <r>
    <n v="2013"/>
    <s v="Hypermarkets"/>
    <x v="12"/>
    <s v="President"/>
    <n v="528"/>
    <n v="2.52"/>
    <n v="3.04"/>
    <n v="1605.1200000000001"/>
    <n v="274.56"/>
  </r>
  <r>
    <n v="2013"/>
    <s v="Hypermarkets"/>
    <x v="12"/>
    <s v="President"/>
    <n v="288"/>
    <n v="2.6"/>
    <n v="3.24"/>
    <n v="933.12000000000012"/>
    <n v="184.32000000000005"/>
  </r>
  <r>
    <n v="2013"/>
    <s v="Hypermarkets"/>
    <x v="12"/>
    <s v="President"/>
    <n v="132"/>
    <n v="2.2400000000000002"/>
    <n v="3.56"/>
    <n v="469.92"/>
    <n v="174.23999999999998"/>
  </r>
  <r>
    <n v="2013"/>
    <s v="Hypermarkets"/>
    <x v="12"/>
    <s v="President"/>
    <n v="264"/>
    <n v="2.46"/>
    <n v="3.67"/>
    <n v="968.88"/>
    <n v="319.44"/>
  </r>
  <r>
    <n v="2013"/>
    <s v="Hypermarkets"/>
    <x v="12"/>
    <s v="President"/>
    <n v="240"/>
    <n v="2.13"/>
    <n v="3.57"/>
    <n v="856.8"/>
    <n v="345.59999999999997"/>
  </r>
  <r>
    <n v="2013"/>
    <s v="Hypermarkets"/>
    <x v="12"/>
    <s v="President"/>
    <n v="312"/>
    <n v="2.1800000000000002"/>
    <n v="3.74"/>
    <n v="1166.8800000000001"/>
    <n v="486.72"/>
  </r>
  <r>
    <n v="2013"/>
    <s v="Hypermarkets"/>
    <x v="12"/>
    <s v="President"/>
    <n v="540"/>
    <n v="2.57"/>
    <n v="3.5"/>
    <n v="1890"/>
    <n v="502.2000000000001"/>
  </r>
  <r>
    <n v="2013"/>
    <s v="Hypermarkets"/>
    <x v="12"/>
    <s v="President"/>
    <n v="600"/>
    <n v="2.74"/>
    <n v="3.4"/>
    <n v="2040"/>
    <n v="395.99999999999983"/>
  </r>
  <r>
    <n v="2013"/>
    <s v="Hypermarkets"/>
    <x v="12"/>
    <s v="President"/>
    <n v="336"/>
    <n v="2.5499999999999998"/>
    <n v="3.2"/>
    <n v="1075.2"/>
    <n v="218.40000000000012"/>
  </r>
  <r>
    <n v="2013"/>
    <s v="Hypermarkets"/>
    <x v="12"/>
    <s v="President"/>
    <n v="312"/>
    <n v="2.39"/>
    <n v="3.04"/>
    <n v="948.48"/>
    <n v="202.79999999999998"/>
  </r>
  <r>
    <n v="2013"/>
    <s v="Hypermarkets"/>
    <x v="12"/>
    <s v="President"/>
    <n v="216"/>
    <n v="2.33"/>
    <n v="3.11"/>
    <n v="671.76"/>
    <n v="168.47999999999996"/>
  </r>
  <r>
    <n v="2013"/>
    <s v="Hypermarkets"/>
    <x v="12"/>
    <s v="President"/>
    <n v="120"/>
    <n v="2.4700000000000002"/>
    <n v="3.71"/>
    <n v="445.2"/>
    <n v="148.79999999999998"/>
  </r>
  <r>
    <n v="2013"/>
    <s v="Hypermarkets"/>
    <x v="12"/>
    <s v="President"/>
    <n v="432"/>
    <n v="2.54"/>
    <n v="3.44"/>
    <n v="1486.08"/>
    <n v="388.79999999999995"/>
  </r>
  <r>
    <n v="2013"/>
    <s v="Hypermarkets"/>
    <x v="12"/>
    <s v="President"/>
    <n v="228"/>
    <n v="2.15"/>
    <n v="3.18"/>
    <n v="725.04000000000008"/>
    <n v="234.84000000000006"/>
  </r>
  <r>
    <n v="2013"/>
    <s v="Hypermarkets"/>
    <x v="13"/>
    <s v="Hassett"/>
    <n v="1872"/>
    <n v="0.71"/>
    <n v="0.91"/>
    <n v="1703.52"/>
    <n v="374.40000000000015"/>
  </r>
  <r>
    <n v="2013"/>
    <s v="Hypermarkets"/>
    <x v="13"/>
    <s v="Hassett"/>
    <n v="2208"/>
    <n v="0.85"/>
    <n v="1"/>
    <n v="2208"/>
    <n v="331.20000000000005"/>
  </r>
  <r>
    <n v="2013"/>
    <s v="Hypermarkets"/>
    <x v="13"/>
    <s v="Hassett"/>
    <n v="1836"/>
    <n v="0.89"/>
    <n v="0.97"/>
    <n v="1780.9199999999998"/>
    <n v="146.87999999999994"/>
  </r>
  <r>
    <n v="2013"/>
    <s v="Hypermarkets"/>
    <x v="13"/>
    <s v="Hassett"/>
    <n v="2280"/>
    <n v="0.74"/>
    <n v="0.93"/>
    <n v="2120.4"/>
    <n v="433.20000000000016"/>
  </r>
  <r>
    <n v="2013"/>
    <s v="Hypermarkets"/>
    <x v="13"/>
    <s v="Southeastern windmill"/>
    <n v="1608"/>
    <n v="0.88"/>
    <n v="0.95"/>
    <n v="1527.6"/>
    <n v="112.55999999999992"/>
  </r>
  <r>
    <n v="2013"/>
    <s v="Hypermarkets"/>
    <x v="13"/>
    <s v="Southeastern windmill"/>
    <n v="2076"/>
    <n v="0.77"/>
    <n v="1"/>
    <n v="2076"/>
    <n v="477.47999999999996"/>
  </r>
  <r>
    <n v="2013"/>
    <s v="Hypermarkets"/>
    <x v="13"/>
    <s v="Southeastern windmill"/>
    <n v="1956"/>
    <n v="0.72"/>
    <n v="0.97"/>
    <n v="1897.32"/>
    <n v="489"/>
  </r>
  <r>
    <n v="2013"/>
    <s v="Hypermarkets"/>
    <x v="13"/>
    <s v="Southeastern windmill"/>
    <n v="2280"/>
    <n v="0.9"/>
    <n v="0.91"/>
    <n v="2074.8000000000002"/>
    <n v="22.800000000000018"/>
  </r>
  <r>
    <n v="2013"/>
    <s v="Hypermarkets"/>
    <x v="13"/>
    <s v="Southeastern windmill"/>
    <n v="1404"/>
    <n v="0.9"/>
    <n v="0.98"/>
    <n v="1375.92"/>
    <n v="112.31999999999995"/>
  </r>
  <r>
    <n v="2013"/>
    <s v="Hypermarkets"/>
    <x v="13"/>
    <s v="Southeastern windmill"/>
    <n v="2340"/>
    <n v="0.79"/>
    <n v="0.99"/>
    <n v="2316.6"/>
    <n v="467.99999999999989"/>
  </r>
  <r>
    <n v="2013"/>
    <s v="Hypermarkets"/>
    <x v="13"/>
    <s v="Southeastern windmill"/>
    <n v="1476"/>
    <n v="0.84"/>
    <n v="0.9"/>
    <n v="1328.4"/>
    <n v="88.560000000000073"/>
  </r>
  <r>
    <n v="2013"/>
    <s v="Hypermarkets"/>
    <x v="13"/>
    <s v="Southeastern windmill"/>
    <n v="2316"/>
    <n v="0.72"/>
    <n v="0.97"/>
    <n v="2246.52"/>
    <n v="579"/>
  </r>
  <r>
    <n v="2013"/>
    <s v="Hypermarkets"/>
    <x v="13"/>
    <s v="Southeastern windmill"/>
    <n v="2352"/>
    <n v="0.89"/>
    <n v="0.92"/>
    <n v="2163.84"/>
    <n v="70.560000000000059"/>
  </r>
  <r>
    <n v="2013"/>
    <s v="Hypermarkets"/>
    <x v="13"/>
    <s v="Southeastern windmill"/>
    <n v="1884"/>
    <n v="0.83"/>
    <n v="0.94"/>
    <n v="1770.9599999999998"/>
    <n v="207.23999999999998"/>
  </r>
  <r>
    <n v="2013"/>
    <s v="Hypermarkets"/>
    <x v="13"/>
    <s v="Southeastern windmill"/>
    <n v="1788"/>
    <n v="0.81"/>
    <n v="0.92"/>
    <n v="1644.96"/>
    <n v="196.67999999999998"/>
  </r>
  <r>
    <n v="2013"/>
    <s v="Hypermarkets"/>
    <x v="13"/>
    <s v="Southeastern windmill"/>
    <n v="1584"/>
    <n v="0.9"/>
    <n v="0.96"/>
    <n v="1520.6399999999999"/>
    <n v="95.039999999999907"/>
  </r>
  <r>
    <n v="2013"/>
    <s v="Hypermarkets"/>
    <x v="13"/>
    <s v="Southeastern windmill"/>
    <n v="1332"/>
    <n v="0.84"/>
    <n v="0.99"/>
    <n v="1318.68"/>
    <n v="199.80000000000004"/>
  </r>
  <r>
    <n v="2013"/>
    <s v="Hypermarkets"/>
    <x v="13"/>
    <s v="Southeastern windmill"/>
    <n v="1212"/>
    <n v="0.85"/>
    <n v="0.99"/>
    <n v="1199.8799999999999"/>
    <n v="169.68"/>
  </r>
  <r>
    <n v="2013"/>
    <s v="Hypermarkets"/>
    <x v="13"/>
    <s v="Southeastern windmill"/>
    <n v="2388"/>
    <n v="0.83"/>
    <n v="1"/>
    <n v="2388"/>
    <n v="405.96000000000009"/>
  </r>
  <r>
    <n v="2013"/>
    <s v="Hypermarkets"/>
    <x v="13"/>
    <s v="Southeastern windmill"/>
    <n v="2400"/>
    <n v="0.81"/>
    <n v="0.97"/>
    <n v="2328"/>
    <n v="383.99999999999983"/>
  </r>
  <r>
    <n v="2013"/>
    <s v="Hypermarkets"/>
    <x v="13"/>
    <s v="Southeastern windmill"/>
    <n v="2256"/>
    <n v="0.7"/>
    <n v="0.95"/>
    <n v="2143.1999999999998"/>
    <n v="564"/>
  </r>
  <r>
    <n v="2013"/>
    <s v="Hypermarkets"/>
    <x v="13"/>
    <s v="Southeastern windmill"/>
    <n v="1836"/>
    <n v="0.73"/>
    <n v="0.96"/>
    <n v="1762.56"/>
    <n v="422.28"/>
  </r>
  <r>
    <n v="2013"/>
    <s v="Hypermarkets"/>
    <x v="11"/>
    <s v="De Cecco"/>
    <n v="120"/>
    <n v="2.66"/>
    <n v="2.97"/>
    <n v="356.40000000000003"/>
    <n v="37.200000000000003"/>
  </r>
  <r>
    <n v="2013"/>
    <s v="Hypermarkets"/>
    <x v="11"/>
    <s v="De Cecco"/>
    <n v="132"/>
    <n v="2.7866666666666666"/>
    <n v="2.93"/>
    <n v="386.76000000000005"/>
    <n v="18.920000000000027"/>
  </r>
  <r>
    <n v="2013"/>
    <s v="Hypermarkets"/>
    <x v="11"/>
    <s v="De Cecco"/>
    <n v="132"/>
    <n v="2.62"/>
    <n v="2.99"/>
    <n v="394.68"/>
    <n v="48.840000000000018"/>
  </r>
  <r>
    <n v="2013"/>
    <s v="Hypermarkets"/>
    <x v="11"/>
    <s v="De Cecco"/>
    <n v="156"/>
    <n v="2.72"/>
    <n v="2.96"/>
    <n v="461.76"/>
    <n v="37.439999999999962"/>
  </r>
  <r>
    <n v="2013"/>
    <s v="Hypermarkets"/>
    <x v="11"/>
    <s v="De Cecco"/>
    <n v="132"/>
    <n v="2.46"/>
    <n v="3"/>
    <n v="396"/>
    <n v="71.28"/>
  </r>
  <r>
    <n v="2013"/>
    <s v="Hypermarkets"/>
    <x v="11"/>
    <s v="De Cecco"/>
    <n v="156"/>
    <n v="2.38"/>
    <n v="2.97"/>
    <n v="463.32000000000005"/>
    <n v="92.040000000000049"/>
  </r>
  <r>
    <n v="2013"/>
    <s v="Hypermarkets"/>
    <x v="11"/>
    <s v="De Cecco"/>
    <n v="144"/>
    <n v="2.3466666666666667"/>
    <n v="2.91"/>
    <n v="419.04"/>
    <n v="81.120000000000019"/>
  </r>
  <r>
    <n v="2013"/>
    <s v="Hypermarkets"/>
    <x v="11"/>
    <s v="De Cecco"/>
    <n v="120"/>
    <n v="2.5"/>
    <n v="2.91"/>
    <n v="349.20000000000005"/>
    <n v="49.200000000000017"/>
  </r>
  <r>
    <n v="2013"/>
    <s v="Hypermarkets"/>
    <x v="11"/>
    <s v="De Cecco"/>
    <n v="168"/>
    <n v="2.6666666666666665"/>
    <n v="2.94"/>
    <n v="493.92"/>
    <n v="45.920000000000016"/>
  </r>
  <r>
    <n v="2013"/>
    <s v="Hypermarkets"/>
    <x v="11"/>
    <s v="De Cecco"/>
    <n v="144"/>
    <n v="2.6933333333333334"/>
    <n v="2.89"/>
    <n v="416.16"/>
    <n v="28.320000000000014"/>
  </r>
  <r>
    <n v="2013"/>
    <s v="Hypermarkets"/>
    <x v="11"/>
    <s v="De Cecco"/>
    <n v="120"/>
    <n v="2.42"/>
    <n v="2.93"/>
    <n v="351.6"/>
    <n v="61.200000000000031"/>
  </r>
  <r>
    <n v="2013"/>
    <s v="Hypermarkets"/>
    <x v="11"/>
    <s v="De Cecco"/>
    <n v="180"/>
    <n v="2.3066666666666666"/>
    <n v="2.91"/>
    <n v="523.80000000000007"/>
    <n v="108.60000000000002"/>
  </r>
  <r>
    <n v="2013"/>
    <s v="Hypermarkets"/>
    <x v="11"/>
    <s v="De Cecco"/>
    <n v="120"/>
    <n v="2.6266666666666665"/>
    <n v="2.99"/>
    <n v="358.8"/>
    <n v="43.600000000000051"/>
  </r>
  <r>
    <n v="2013"/>
    <s v="Hypermarkets"/>
    <x v="11"/>
    <s v="De Cecco"/>
    <n v="120"/>
    <n v="2.7866666666666666"/>
    <n v="2.95"/>
    <n v="354"/>
    <n v="19.600000000000026"/>
  </r>
  <r>
    <n v="2013"/>
    <s v="Hypermarkets"/>
    <x v="11"/>
    <s v="De Cecco"/>
    <n v="156"/>
    <n v="2.68"/>
    <n v="2.89"/>
    <n v="450.84000000000003"/>
    <n v="32.759999999999991"/>
  </r>
  <r>
    <n v="2013"/>
    <s v="Hypermarkets"/>
    <x v="11"/>
    <s v="De Cecco"/>
    <n v="120"/>
    <n v="2.6533333333333333"/>
    <n v="2.87"/>
    <n v="344.40000000000003"/>
    <n v="26.000000000000014"/>
  </r>
  <r>
    <n v="2013"/>
    <s v="Hypermarkets"/>
    <x v="11"/>
    <s v="De Cecco"/>
    <n v="132"/>
    <n v="2.58"/>
    <n v="2.93"/>
    <n v="386.76000000000005"/>
    <n v="46.20000000000001"/>
  </r>
  <r>
    <n v="2013"/>
    <s v="Hypermarkets"/>
    <x v="11"/>
    <s v="De Cecco"/>
    <n v="168"/>
    <n v="2.4933333333333332"/>
    <n v="3"/>
    <n v="504"/>
    <n v="85.120000000000033"/>
  </r>
  <r>
    <n v="2013"/>
    <s v="Hypermarkets"/>
    <x v="11"/>
    <s v="De Cecco"/>
    <n v="120"/>
    <n v="2.2666666666666666"/>
    <n v="2.88"/>
    <n v="345.59999999999997"/>
    <n v="73.599999999999994"/>
  </r>
  <r>
    <n v="2013"/>
    <s v="Hypermarkets"/>
    <x v="11"/>
    <s v="De Cecco"/>
    <n v="120"/>
    <n v="2.66"/>
    <n v="2.95"/>
    <n v="354"/>
    <n v="34.800000000000004"/>
  </r>
  <r>
    <n v="2013"/>
    <s v="Hypermarkets"/>
    <x v="11"/>
    <s v="De Cecco"/>
    <n v="156"/>
    <n v="2.7866666666666666"/>
    <n v="2.93"/>
    <n v="457.08000000000004"/>
    <n v="22.360000000000031"/>
  </r>
  <r>
    <n v="2013"/>
    <s v="Hypermarkets"/>
    <x v="11"/>
    <s v="De Cecco"/>
    <n v="180"/>
    <n v="2.3533333333333335"/>
    <n v="2.95"/>
    <n v="531"/>
    <n v="107.4"/>
  </r>
  <r>
    <n v="2013"/>
    <s v="Hypermarkets"/>
    <x v="11"/>
    <s v="De Cecco"/>
    <n v="156"/>
    <n v="2.4066666666666667"/>
    <n v="2.97"/>
    <n v="463.32000000000005"/>
    <n v="87.880000000000024"/>
  </r>
  <r>
    <n v="2013"/>
    <s v="Hypermarkets"/>
    <x v="11"/>
    <s v="De Cecco"/>
    <n v="132"/>
    <n v="2.6666666666666665"/>
    <n v="2.88"/>
    <n v="380.15999999999997"/>
    <n v="28.160000000000004"/>
  </r>
  <r>
    <n v="2013"/>
    <s v="Hypermarkets"/>
    <x v="11"/>
    <s v="De Cecco"/>
    <n v="144"/>
    <n v="2.5"/>
    <n v="2.95"/>
    <n v="424.8"/>
    <n v="64.800000000000026"/>
  </r>
  <r>
    <n v="2013"/>
    <s v="Hypermarkets"/>
    <x v="11"/>
    <s v="De Cecco"/>
    <n v="168"/>
    <n v="2.34"/>
    <n v="2.87"/>
    <n v="482.16"/>
    <n v="89.040000000000049"/>
  </r>
  <r>
    <n v="2013"/>
    <s v="Hypermarkets"/>
    <x v="11"/>
    <s v="De Cecco"/>
    <n v="144"/>
    <n v="2.52"/>
    <n v="2.98"/>
    <n v="429.12"/>
    <n v="66.239999999999995"/>
  </r>
  <r>
    <n v="2013"/>
    <s v="Hypermarkets"/>
    <x v="11"/>
    <s v="De Cecco"/>
    <n v="144"/>
    <n v="2.5866666666666664"/>
    <n v="2.93"/>
    <n v="421.92"/>
    <n v="49.440000000000055"/>
  </r>
  <r>
    <n v="2013"/>
    <s v="Hypermarkets"/>
    <x v="11"/>
    <s v="De Cecco"/>
    <n v="132"/>
    <n v="2.48"/>
    <n v="2.93"/>
    <n v="386.76000000000005"/>
    <n v="59.40000000000002"/>
  </r>
  <r>
    <n v="2013"/>
    <s v="Hypermarkets"/>
    <x v="11"/>
    <s v="De Cecco"/>
    <n v="180"/>
    <n v="2.4533333333333331"/>
    <n v="2.96"/>
    <n v="532.79999999999995"/>
    <n v="91.200000000000031"/>
  </r>
  <r>
    <n v="2013"/>
    <s v="Hypermarkets"/>
    <x v="11"/>
    <s v="De Cecco"/>
    <n v="168"/>
    <n v="2.6666666666666665"/>
    <n v="2.93"/>
    <n v="492.24"/>
    <n v="44.240000000000052"/>
  </r>
  <r>
    <n v="2013"/>
    <s v="Hypermarkets"/>
    <x v="11"/>
    <s v="De Cecco"/>
    <n v="180"/>
    <n v="2.6066666666666665"/>
    <n v="3"/>
    <n v="540"/>
    <n v="70.80000000000004"/>
  </r>
  <r>
    <n v="2013"/>
    <s v="Hypermarkets"/>
    <x v="11"/>
    <s v="De Cecco"/>
    <n v="168"/>
    <n v="2.7933333333333334"/>
    <n v="2.91"/>
    <n v="488.88"/>
    <n v="19.600000000000005"/>
  </r>
  <r>
    <n v="2013"/>
    <s v="Hypermarkets"/>
    <x v="11"/>
    <s v="De Cecco"/>
    <n v="144"/>
    <n v="2.3066666666666666"/>
    <n v="2.98"/>
    <n v="429.12"/>
    <n v="96.960000000000008"/>
  </r>
  <r>
    <n v="2013"/>
    <s v="Hypermarkets"/>
    <x v="11"/>
    <s v="De Cecco"/>
    <n v="120"/>
    <n v="2.5533333333333332"/>
    <n v="2.99"/>
    <n v="358.8"/>
    <n v="52.400000000000034"/>
  </r>
  <r>
    <n v="2013"/>
    <s v="Hypermarkets"/>
    <x v="11"/>
    <s v="De Cecco"/>
    <n v="168"/>
    <n v="2.2666666666666666"/>
    <n v="2.99"/>
    <n v="502.32000000000005"/>
    <n v="121.52000000000004"/>
  </r>
  <r>
    <n v="2013"/>
    <s v="Hypermarkets"/>
    <x v="11"/>
    <s v="De Cecco"/>
    <n v="120"/>
    <n v="2.64"/>
    <n v="2.89"/>
    <n v="346.8"/>
    <n v="30"/>
  </r>
  <r>
    <n v="2013"/>
    <s v="Hypermarkets"/>
    <x v="11"/>
    <s v="De Cecco"/>
    <n v="168"/>
    <n v="2.4733333333333332"/>
    <n v="2.93"/>
    <n v="492.24"/>
    <n v="76.720000000000056"/>
  </r>
  <r>
    <n v="2013"/>
    <s v="Hypermarkets"/>
    <x v="11"/>
    <s v="De Cecco"/>
    <n v="168"/>
    <n v="2.5333333333333332"/>
    <n v="2.96"/>
    <n v="497.28"/>
    <n v="71.680000000000007"/>
  </r>
  <r>
    <n v="2013"/>
    <s v="Hypermarkets"/>
    <x v="11"/>
    <s v="De Cecco"/>
    <n v="156"/>
    <n v="2.3133333333333335"/>
    <n v="2.95"/>
    <n v="460.20000000000005"/>
    <n v="99.320000000000007"/>
  </r>
  <r>
    <n v="2013"/>
    <s v="Hypermarkets"/>
    <x v="11"/>
    <s v="De Cecco"/>
    <n v="168"/>
    <n v="2.7133333333333334"/>
    <n v="3"/>
    <n v="504"/>
    <n v="48.16"/>
  </r>
  <r>
    <n v="2013"/>
    <s v="Hypermarkets"/>
    <x v="11"/>
    <s v="De Cecco"/>
    <n v="132"/>
    <n v="2.56"/>
    <n v="2.93"/>
    <n v="386.76000000000005"/>
    <n v="48.840000000000018"/>
  </r>
  <r>
    <n v="2013"/>
    <s v="Hypermarkets"/>
    <x v="11"/>
    <s v="De Cecco"/>
    <n v="144"/>
    <n v="2.3199999999999998"/>
    <n v="2.9"/>
    <n v="417.59999999999997"/>
    <n v="83.52000000000001"/>
  </r>
  <r>
    <n v="2013"/>
    <s v="Hypermarkets"/>
    <x v="11"/>
    <s v="De Cecco"/>
    <n v="180"/>
    <n v="2.3733333333333335"/>
    <n v="2.95"/>
    <n v="531"/>
    <n v="103.8"/>
  </r>
  <r>
    <n v="2013"/>
    <s v="Hypermarkets"/>
    <x v="11"/>
    <s v="De Cecco"/>
    <n v="168"/>
    <n v="2.3866666666666667"/>
    <n v="2.95"/>
    <n v="495.6"/>
    <n v="94.640000000000015"/>
  </r>
  <r>
    <n v="2013"/>
    <s v="Hypermarkets"/>
    <x v="11"/>
    <s v="De Cecco"/>
    <n v="180"/>
    <n v="2.6733333333333333"/>
    <n v="2.9"/>
    <n v="522"/>
    <n v="40.799999999999983"/>
  </r>
  <r>
    <n v="2013"/>
    <s v="Hypermarkets"/>
    <x v="11"/>
    <s v="De Cecco"/>
    <n v="168"/>
    <n v="2.4"/>
    <n v="2.95"/>
    <n v="495.6"/>
    <n v="92.400000000000048"/>
  </r>
  <r>
    <n v="2013"/>
    <s v="Hypermarkets"/>
    <x v="11"/>
    <s v="De Cecco"/>
    <n v="132"/>
    <n v="2.2799999999999998"/>
    <n v="2.97"/>
    <n v="392.04"/>
    <n v="91.080000000000055"/>
  </r>
  <r>
    <n v="2013"/>
    <s v="Hypermarkets"/>
    <x v="11"/>
    <s v="De Cecco"/>
    <n v="144"/>
    <n v="2.7666666666666666"/>
    <n v="2.96"/>
    <n v="426.24"/>
    <n v="27.840000000000003"/>
  </r>
  <r>
    <n v="2013"/>
    <s v="Hypermarkets"/>
    <x v="11"/>
    <s v="De Cecco"/>
    <n v="156"/>
    <n v="2.52"/>
    <n v="2.92"/>
    <n v="455.52"/>
    <n v="62.399999999999984"/>
  </r>
  <r>
    <n v="2013"/>
    <s v="Hypermarkets"/>
    <x v="11"/>
    <s v="De Cecco"/>
    <n v="120"/>
    <n v="2.4666666666666668"/>
    <n v="2.93"/>
    <n v="351.6"/>
    <n v="55.600000000000009"/>
  </r>
  <r>
    <n v="2013"/>
    <s v="Hypermarkets"/>
    <x v="11"/>
    <s v="De Cecco"/>
    <n v="168"/>
    <n v="2.7733333333333334"/>
    <n v="3"/>
    <n v="504"/>
    <n v="38.079999999999984"/>
  </r>
  <r>
    <n v="2013"/>
    <s v="Hypermarkets"/>
    <x v="11"/>
    <s v="De Cecco"/>
    <n v="132"/>
    <n v="2.72"/>
    <n v="2.98"/>
    <n v="393.36"/>
    <n v="34.319999999999972"/>
  </r>
  <r>
    <n v="2013"/>
    <s v="Hypermarkets"/>
    <x v="11"/>
    <s v="De Cecco"/>
    <n v="156"/>
    <n v="2.5133333333333332"/>
    <n v="2.91"/>
    <n v="453.96000000000004"/>
    <n v="61.880000000000045"/>
  </r>
  <r>
    <n v="2013"/>
    <s v="Hypermarkets"/>
    <x v="11"/>
    <s v="De Cecco"/>
    <n v="144"/>
    <n v="2.3866666666666667"/>
    <n v="2.97"/>
    <n v="427.68"/>
    <n v="84.000000000000028"/>
  </r>
  <r>
    <n v="2013"/>
    <s v="Hypermarkets"/>
    <x v="11"/>
    <s v="De Cecco"/>
    <n v="180"/>
    <n v="2.7266666666666666"/>
    <n v="2.9"/>
    <n v="522"/>
    <n v="31.200000000000003"/>
  </r>
  <r>
    <n v="2013"/>
    <s v="Hypermarkets"/>
    <x v="11"/>
    <s v="De Cecco"/>
    <n v="180"/>
    <n v="2.46"/>
    <n v="2.87"/>
    <n v="516.6"/>
    <n v="73.800000000000026"/>
  </r>
  <r>
    <n v="2013"/>
    <s v="Hypermarkets"/>
    <x v="11"/>
    <s v="De Cecco"/>
    <n v="120"/>
    <n v="2.6333333333333333"/>
    <n v="2.89"/>
    <n v="346.8"/>
    <n v="30.800000000000018"/>
  </r>
  <r>
    <n v="2013"/>
    <s v="Hypermarkets"/>
    <x v="11"/>
    <s v="De Cecco"/>
    <n v="180"/>
    <n v="2.5333333333333332"/>
    <n v="2.98"/>
    <n v="536.4"/>
    <n v="80.40000000000002"/>
  </r>
  <r>
    <n v="2013"/>
    <s v="Hypermarkets"/>
    <x v="11"/>
    <s v="De Cecco"/>
    <n v="180"/>
    <n v="2.6733333333333333"/>
    <n v="2.99"/>
    <n v="538.20000000000005"/>
    <n v="57.000000000000036"/>
  </r>
  <r>
    <n v="2013"/>
    <s v="Hypermarkets"/>
    <x v="11"/>
    <s v="De Cecco"/>
    <n v="156"/>
    <n v="2.7133333333333334"/>
    <n v="2.87"/>
    <n v="447.72"/>
    <n v="24.440000000000012"/>
  </r>
  <r>
    <n v="2013"/>
    <s v="Hypermarkets"/>
    <x v="11"/>
    <s v="De Cecco"/>
    <n v="180"/>
    <n v="2.6933333333333334"/>
    <n v="2.93"/>
    <n v="527.4"/>
    <n v="42.600000000000023"/>
  </r>
  <r>
    <n v="2013"/>
    <s v="Hypermarkets"/>
    <x v="11"/>
    <s v="De Cecco"/>
    <n v="132"/>
    <n v="2.46"/>
    <n v="2.89"/>
    <n v="381.48"/>
    <n v="56.760000000000019"/>
  </r>
  <r>
    <n v="2013"/>
    <s v="Hypermarkets"/>
    <x v="11"/>
    <s v="De Cecco"/>
    <n v="168"/>
    <n v="2.8"/>
    <n v="2.98"/>
    <n v="500.64"/>
    <n v="30.240000000000027"/>
  </r>
  <r>
    <n v="2013"/>
    <s v="Hypermarkets"/>
    <x v="11"/>
    <s v="De Cecco"/>
    <n v="132"/>
    <n v="2.3333333333333335"/>
    <n v="2.99"/>
    <n v="394.68"/>
    <n v="86.68"/>
  </r>
  <r>
    <n v="2013"/>
    <s v="Hypermarkets"/>
    <x v="11"/>
    <s v="De Cecco"/>
    <n v="168"/>
    <n v="2.3666666666666667"/>
    <n v="2.97"/>
    <n v="498.96000000000004"/>
    <n v="101.36000000000003"/>
  </r>
  <r>
    <n v="2013"/>
    <s v="Hypermarkets"/>
    <x v="11"/>
    <s v="De Cecco"/>
    <n v="144"/>
    <n v="2.3133333333333335"/>
    <n v="2.89"/>
    <n v="416.16"/>
    <n v="83.039999999999992"/>
  </r>
  <r>
    <n v="2013"/>
    <s v="Hypermarkets"/>
    <x v="12"/>
    <s v="Garofalo"/>
    <n v="492"/>
    <n v="2.41"/>
    <n v="3.55"/>
    <n v="1746.6"/>
    <n v="560.87999999999988"/>
  </r>
  <r>
    <n v="2013"/>
    <s v="Hypermarkets"/>
    <x v="12"/>
    <s v="Garofalo"/>
    <n v="468"/>
    <n v="2.59"/>
    <n v="3.42"/>
    <n v="1600.56"/>
    <n v="388.44000000000005"/>
  </r>
  <r>
    <n v="2013"/>
    <s v="Hypermarkets"/>
    <x v="12"/>
    <s v="Garofalo"/>
    <n v="564"/>
    <n v="2.41"/>
    <n v="3.67"/>
    <n v="2069.88"/>
    <n v="710.63999999999987"/>
  </r>
  <r>
    <n v="2013"/>
    <s v="Hypermarkets"/>
    <x v="12"/>
    <s v="Garofalo"/>
    <n v="252"/>
    <n v="2"/>
    <n v="3.25"/>
    <n v="819"/>
    <n v="315"/>
  </r>
  <r>
    <n v="2013"/>
    <s v="Hypermarkets"/>
    <x v="12"/>
    <s v="Garofalo"/>
    <n v="384"/>
    <n v="2.72"/>
    <n v="3.23"/>
    <n v="1240.32"/>
    <n v="195.83999999999992"/>
  </r>
  <r>
    <n v="2013"/>
    <s v="Hypermarkets"/>
    <x v="12"/>
    <s v="Garofalo"/>
    <n v="468"/>
    <n v="2.73"/>
    <n v="3.12"/>
    <n v="1460.16"/>
    <n v="182.52000000000007"/>
  </r>
  <r>
    <n v="2013"/>
    <s v="Hypermarkets"/>
    <x v="12"/>
    <s v="Garofalo"/>
    <n v="216"/>
    <n v="2.0699999999999998"/>
    <n v="3.7"/>
    <n v="799.2"/>
    <n v="352.0800000000001"/>
  </r>
  <r>
    <n v="2013"/>
    <s v="Hypermarkets"/>
    <x v="12"/>
    <s v="Garofalo"/>
    <n v="144"/>
    <n v="2.2400000000000002"/>
    <n v="3.55"/>
    <n v="511.2"/>
    <n v="188.63999999999993"/>
  </r>
  <r>
    <n v="2013"/>
    <s v="Hypermarkets"/>
    <x v="12"/>
    <s v="Garofalo"/>
    <n v="588"/>
    <n v="2.21"/>
    <n v="3.39"/>
    <n v="1993.3200000000002"/>
    <n v="693.84000000000015"/>
  </r>
  <r>
    <n v="2013"/>
    <s v="Hypermarkets"/>
    <x v="12"/>
    <s v="Garofalo"/>
    <n v="324"/>
    <n v="2.17"/>
    <n v="3.43"/>
    <n v="1111.3200000000002"/>
    <n v="408.24000000000007"/>
  </r>
  <r>
    <n v="2013"/>
    <s v="Hypermarkets"/>
    <x v="12"/>
    <s v="Garofalo"/>
    <n v="264"/>
    <n v="2.46"/>
    <n v="3.45"/>
    <n v="910.80000000000007"/>
    <n v="261.36000000000007"/>
  </r>
  <r>
    <n v="2013"/>
    <s v="Hypermarkets"/>
    <x v="12"/>
    <s v="Garofalo"/>
    <n v="372"/>
    <n v="2.4700000000000002"/>
    <n v="3.57"/>
    <n v="1328.04"/>
    <n v="409.19999999999987"/>
  </r>
  <r>
    <n v="2013"/>
    <s v="Hypermarkets"/>
    <x v="12"/>
    <s v="Garofalo"/>
    <n v="600"/>
    <n v="2.5"/>
    <n v="3.35"/>
    <n v="2010"/>
    <n v="510.00000000000006"/>
  </r>
  <r>
    <n v="2013"/>
    <s v="Hypermarkets"/>
    <x v="12"/>
    <s v="Garofalo"/>
    <n v="288"/>
    <n v="2.74"/>
    <n v="3"/>
    <n v="864"/>
    <n v="74.879999999999939"/>
  </r>
  <r>
    <n v="2013"/>
    <s v="Hypermarkets"/>
    <x v="12"/>
    <s v="Garofalo"/>
    <n v="588"/>
    <n v="2.73"/>
    <n v="3.75"/>
    <n v="2205"/>
    <n v="599.76"/>
  </r>
  <r>
    <n v="2013"/>
    <s v="Hypermarkets"/>
    <x v="12"/>
    <s v="Garofalo"/>
    <n v="516"/>
    <n v="2.72"/>
    <n v="3.49"/>
    <n v="1800.8400000000001"/>
    <n v="397.32"/>
  </r>
  <r>
    <n v="2013"/>
    <s v="Hypermarkets"/>
    <x v="12"/>
    <s v="Garofalo"/>
    <n v="192"/>
    <n v="2.13"/>
    <n v="3.58"/>
    <n v="687.36"/>
    <n v="278.40000000000003"/>
  </r>
  <r>
    <n v="2013"/>
    <s v="Hypermarkets"/>
    <x v="12"/>
    <s v="Garofalo"/>
    <n v="216"/>
    <n v="2.58"/>
    <n v="3.37"/>
    <n v="727.92000000000007"/>
    <n v="170.64000000000001"/>
  </r>
  <r>
    <n v="2013"/>
    <s v="Hypermarkets"/>
    <x v="12"/>
    <s v="President"/>
    <n v="348"/>
    <n v="2.04"/>
    <n v="3.04"/>
    <n v="1057.92"/>
    <n v="348"/>
  </r>
  <r>
    <n v="2013"/>
    <s v="Hypermarkets"/>
    <x v="12"/>
    <s v="President"/>
    <n v="276"/>
    <n v="2.4"/>
    <n v="3.34"/>
    <n v="921.83999999999992"/>
    <n v="259.44"/>
  </r>
  <r>
    <n v="2013"/>
    <s v="Hypermarkets"/>
    <x v="12"/>
    <s v="President"/>
    <n v="504"/>
    <n v="2.5499999999999998"/>
    <n v="3.5"/>
    <n v="1764"/>
    <n v="478.80000000000007"/>
  </r>
  <r>
    <n v="2013"/>
    <s v="Hypermarkets"/>
    <x v="12"/>
    <s v="President"/>
    <n v="504"/>
    <n v="2.8"/>
    <n v="3.16"/>
    <n v="1592.64"/>
    <n v="181.44000000000017"/>
  </r>
  <r>
    <n v="2013"/>
    <s v="Hypermarkets"/>
    <x v="12"/>
    <s v="President"/>
    <n v="252"/>
    <n v="2.2200000000000002"/>
    <n v="3.64"/>
    <n v="917.28000000000009"/>
    <n v="357.84"/>
  </r>
  <r>
    <n v="2013"/>
    <s v="Hypermarkets"/>
    <x v="12"/>
    <s v="President"/>
    <n v="192"/>
    <n v="2.14"/>
    <n v="3.73"/>
    <n v="716.16"/>
    <n v="305.27999999999997"/>
  </r>
  <r>
    <n v="2013"/>
    <s v="Hypermarkets"/>
    <x v="12"/>
    <s v="President"/>
    <n v="300"/>
    <n v="2.2200000000000002"/>
    <n v="3.31"/>
    <n v="993"/>
    <n v="326.99999999999994"/>
  </r>
  <r>
    <n v="2013"/>
    <s v="Hypermarkets"/>
    <x v="12"/>
    <s v="President"/>
    <n v="372"/>
    <n v="2.11"/>
    <n v="3.63"/>
    <n v="1350.36"/>
    <n v="565.44000000000005"/>
  </r>
  <r>
    <n v="2013"/>
    <s v="Hypermarkets"/>
    <x v="12"/>
    <s v="President"/>
    <n v="372"/>
    <n v="2.69"/>
    <n v="3.54"/>
    <n v="1316.88"/>
    <n v="316.20000000000005"/>
  </r>
  <r>
    <n v="2013"/>
    <s v="Hypermarkets"/>
    <x v="12"/>
    <s v="President"/>
    <n v="540"/>
    <n v="2.1800000000000002"/>
    <n v="3.69"/>
    <n v="1992.6"/>
    <n v="815.39999999999986"/>
  </r>
  <r>
    <n v="2013"/>
    <s v="Hypermarkets"/>
    <x v="12"/>
    <s v="President"/>
    <n v="288"/>
    <n v="2.44"/>
    <n v="3.1"/>
    <n v="892.80000000000007"/>
    <n v="190.08000000000004"/>
  </r>
  <r>
    <n v="2013"/>
    <s v="Hypermarkets"/>
    <x v="12"/>
    <s v="President"/>
    <n v="540"/>
    <n v="2.11"/>
    <n v="3.05"/>
    <n v="1647"/>
    <n v="507.59999999999997"/>
  </r>
  <r>
    <n v="2013"/>
    <s v="Convenience stores"/>
    <x v="1"/>
    <s v="Nestle'"/>
    <n v="4944"/>
    <n v="1.01"/>
    <n v="1.1000000000000001"/>
    <n v="5438.4000000000005"/>
    <n v="444.96000000000038"/>
  </r>
  <r>
    <n v="2013"/>
    <s v="Convenience stores"/>
    <x v="1"/>
    <s v="Nestle'"/>
    <n v="6204"/>
    <n v="0.49"/>
    <n v="1.07"/>
    <n v="6638.2800000000007"/>
    <n v="3598.3200000000006"/>
  </r>
  <r>
    <n v="2013"/>
    <s v="Convenience stores"/>
    <x v="1"/>
    <s v="Nestle'"/>
    <n v="9480"/>
    <n v="0.97"/>
    <n v="0.92"/>
    <n v="8721.6"/>
    <n v="-473.99999999999937"/>
  </r>
  <r>
    <n v="2013"/>
    <s v="Convenience stores"/>
    <x v="1"/>
    <s v="Nestle'"/>
    <n v="8604"/>
    <n v="1.1399999999999999"/>
    <n v="1.01"/>
    <n v="8690.0400000000009"/>
    <n v="-1118.5199999999991"/>
  </r>
  <r>
    <n v="2013"/>
    <s v="Convenience stores"/>
    <x v="1"/>
    <s v="Nestle'"/>
    <n v="8436"/>
    <n v="0.56000000000000005"/>
    <n v="0.94"/>
    <n v="7929.8399999999992"/>
    <n v="3205.6799999999989"/>
  </r>
  <r>
    <n v="2013"/>
    <s v="Convenience stores"/>
    <x v="1"/>
    <s v="Nestle'"/>
    <n v="6612"/>
    <n v="1.1000000000000001"/>
    <n v="0.94"/>
    <n v="6215.28"/>
    <n v="-1057.920000000001"/>
  </r>
  <r>
    <n v="2013"/>
    <s v="Convenience stores"/>
    <x v="1"/>
    <s v="Nestle'"/>
    <n v="6996"/>
    <n v="0.57999999999999996"/>
    <n v="0.92"/>
    <n v="6436.3200000000006"/>
    <n v="2378.6400000000008"/>
  </r>
  <r>
    <n v="2013"/>
    <s v="Convenience stores"/>
    <x v="1"/>
    <s v="Nestle'"/>
    <n v="9132"/>
    <n v="0.7"/>
    <n v="1.19"/>
    <n v="10867.08"/>
    <n v="4474.68"/>
  </r>
  <r>
    <n v="2013"/>
    <s v="Convenience stores"/>
    <x v="1"/>
    <s v="Nestle'"/>
    <n v="7704"/>
    <n v="0.44"/>
    <n v="1.0900000000000001"/>
    <n v="8397.36"/>
    <n v="5007.6000000000013"/>
  </r>
  <r>
    <n v="2013"/>
    <s v="Convenience stores"/>
    <x v="1"/>
    <s v="Nestle'"/>
    <n v="5112"/>
    <n v="1.01"/>
    <n v="0.93"/>
    <n v="4754.16"/>
    <n v="-408.95999999999981"/>
  </r>
  <r>
    <n v="2013"/>
    <s v="Convenience stores"/>
    <x v="1"/>
    <s v="Nestle'"/>
    <n v="5244"/>
    <n v="1.04"/>
    <n v="0.92"/>
    <n v="4824.4800000000005"/>
    <n v="-629.28"/>
  </r>
  <r>
    <n v="2013"/>
    <s v="Convenience stores"/>
    <x v="2"/>
    <s v="Nestle'"/>
    <n v="216"/>
    <n v="1.0900000000000001"/>
    <n v="1.32"/>
    <n v="285.12"/>
    <n v="49.679999999999993"/>
  </r>
  <r>
    <n v="2013"/>
    <s v="Convenience stores"/>
    <x v="4"/>
    <s v="Corny"/>
    <n v="1260"/>
    <n v="1.19"/>
    <n v="1.72"/>
    <n v="2167.1999999999998"/>
    <n v="667.80000000000007"/>
  </r>
  <r>
    <n v="2013"/>
    <s v="Convenience stores"/>
    <x v="4"/>
    <s v="Corny"/>
    <n v="816"/>
    <n v="1.38"/>
    <n v="1.9"/>
    <n v="1550.3999999999999"/>
    <n v="424.32"/>
  </r>
  <r>
    <n v="2013"/>
    <s v="Convenience stores"/>
    <x v="4"/>
    <s v="Corny"/>
    <n v="840"/>
    <n v="1.1399999999999999"/>
    <n v="1.61"/>
    <n v="1352.4"/>
    <n v="394.80000000000018"/>
  </r>
  <r>
    <n v="2013"/>
    <s v="Convenience stores"/>
    <x v="4"/>
    <s v="Corny"/>
    <n v="1056"/>
    <n v="1.18"/>
    <n v="1.69"/>
    <n v="1784.6399999999999"/>
    <n v="538.56000000000006"/>
  </r>
  <r>
    <n v="2013"/>
    <s v="Convenience stores"/>
    <x v="4"/>
    <s v="Corny"/>
    <n v="696"/>
    <n v="1.26"/>
    <n v="1.78"/>
    <n v="1238.8800000000001"/>
    <n v="361.92"/>
  </r>
  <r>
    <n v="2013"/>
    <s v="Convenience stores"/>
    <x v="6"/>
    <s v="Grekomila"/>
    <n v="1008"/>
    <n v="2.99"/>
    <n v="3.3"/>
    <n v="3326.3999999999996"/>
    <n v="312.47999999999962"/>
  </r>
  <r>
    <n v="2013"/>
    <s v="Convenience stores"/>
    <x v="6"/>
    <s v="Grekomila"/>
    <n v="696"/>
    <n v="2.68"/>
    <n v="3.83"/>
    <n v="2665.68"/>
    <n v="800.4"/>
  </r>
  <r>
    <n v="2013"/>
    <s v="Convenience stores"/>
    <x v="6"/>
    <s v="Grekomila"/>
    <n v="600"/>
    <n v="2.92"/>
    <n v="3.26"/>
    <n v="1955.9999999999998"/>
    <n v="203.99999999999991"/>
  </r>
  <r>
    <n v="2013"/>
    <s v="Convenience stores"/>
    <x v="6"/>
    <s v="Grekomila"/>
    <n v="720"/>
    <n v="2.71"/>
    <n v="3.2"/>
    <n v="2304"/>
    <n v="352.80000000000018"/>
  </r>
  <r>
    <n v="2013"/>
    <s v="Convenience stores"/>
    <x v="6"/>
    <s v="Grekomila"/>
    <n v="1092"/>
    <n v="2.02"/>
    <n v="3.33"/>
    <n v="3636.36"/>
    <n v="1430.52"/>
  </r>
  <r>
    <n v="2013"/>
    <s v="Convenience stores"/>
    <x v="6"/>
    <s v="Grekomila"/>
    <n v="1200"/>
    <n v="2.4"/>
    <n v="3.31"/>
    <n v="3972"/>
    <n v="1092.0000000000002"/>
  </r>
  <r>
    <n v="2013"/>
    <s v="Convenience stores"/>
    <x v="6"/>
    <s v="Grekomila"/>
    <n v="888"/>
    <n v="2.69"/>
    <n v="3.45"/>
    <n v="3063.6000000000004"/>
    <n v="674.88000000000022"/>
  </r>
  <r>
    <n v="2013"/>
    <s v="Convenience stores"/>
    <x v="6"/>
    <s v="Grekomila"/>
    <n v="684"/>
    <n v="2.42"/>
    <n v="3.52"/>
    <n v="2407.6799999999998"/>
    <n v="752.40000000000009"/>
  </r>
  <r>
    <n v="2013"/>
    <s v="Convenience stores"/>
    <x v="6"/>
    <s v="Grekomila"/>
    <n v="660"/>
    <n v="2.23"/>
    <n v="3.52"/>
    <n v="2323.1999999999998"/>
    <n v="851.4"/>
  </r>
  <r>
    <n v="2013"/>
    <s v="Convenience stores"/>
    <x v="6"/>
    <s v="Grekomila"/>
    <n v="1068"/>
    <n v="2.0299999999999998"/>
    <n v="3.92"/>
    <n v="4186.5599999999995"/>
    <n v="2018.5200000000002"/>
  </r>
  <r>
    <n v="2013"/>
    <s v="Convenience stores"/>
    <x v="6"/>
    <s v="Grekomila"/>
    <n v="732"/>
    <n v="2.61"/>
    <n v="3.69"/>
    <n v="2701.08"/>
    <n v="790.56000000000006"/>
  </r>
  <r>
    <n v="2013"/>
    <s v="Convenience stores"/>
    <x v="6"/>
    <s v="Grekomila"/>
    <n v="816"/>
    <n v="2.4900000000000002"/>
    <n v="3.44"/>
    <n v="2807.04"/>
    <n v="775.19999999999982"/>
  </r>
  <r>
    <n v="2013"/>
    <s v="Convenience stores"/>
    <x v="6"/>
    <s v="Grekomila"/>
    <n v="828"/>
    <n v="2.5099999999999998"/>
    <n v="3.64"/>
    <n v="3013.92"/>
    <n v="935.64000000000033"/>
  </r>
  <r>
    <n v="2013"/>
    <s v="Convenience stores"/>
    <x v="6"/>
    <s v="Grekomila"/>
    <n v="1020"/>
    <n v="2.5"/>
    <n v="3.22"/>
    <n v="3284.4"/>
    <n v="734.4000000000002"/>
  </r>
  <r>
    <n v="2013"/>
    <s v="Convenience stores"/>
    <x v="6"/>
    <s v="Grekomila"/>
    <n v="720"/>
    <n v="2.2400000000000002"/>
    <n v="3.8"/>
    <n v="2736"/>
    <n v="1123.1999999999998"/>
  </r>
  <r>
    <n v="2013"/>
    <s v="Convenience stores"/>
    <x v="6"/>
    <s v="Grekomila"/>
    <n v="720"/>
    <n v="2.85"/>
    <n v="3.53"/>
    <n v="2541.6"/>
    <n v="489.5999999999998"/>
  </r>
  <r>
    <n v="2013"/>
    <s v="Convenience stores"/>
    <x v="6"/>
    <s v="Grekomila"/>
    <n v="768"/>
    <n v="2.09"/>
    <n v="4"/>
    <n v="3072"/>
    <n v="1466.88"/>
  </r>
  <r>
    <n v="2013"/>
    <s v="Convenience stores"/>
    <x v="6"/>
    <s v="Grekomila"/>
    <n v="960"/>
    <n v="2.27"/>
    <n v="3.91"/>
    <n v="3753.6000000000004"/>
    <n v="1574.4"/>
  </r>
  <r>
    <n v="2013"/>
    <s v="Convenience stores"/>
    <x v="6"/>
    <s v="Grekomila"/>
    <n v="840"/>
    <n v="2.67"/>
    <n v="3.84"/>
    <n v="3225.6"/>
    <n v="982.8"/>
  </r>
  <r>
    <n v="2013"/>
    <s v="Convenience stores"/>
    <x v="6"/>
    <s v="Grekomila"/>
    <n v="1164"/>
    <n v="2.36"/>
    <n v="3.57"/>
    <n v="4155.4799999999996"/>
    <n v="1408.44"/>
  </r>
  <r>
    <n v="2013"/>
    <s v="Convenience stores"/>
    <x v="6"/>
    <s v="Grekomila"/>
    <n v="996"/>
    <n v="2.83"/>
    <n v="3.51"/>
    <n v="3495.9599999999996"/>
    <n v="677.27999999999975"/>
  </r>
  <r>
    <n v="2013"/>
    <s v="Convenience stores"/>
    <x v="6"/>
    <s v="Grekomila"/>
    <n v="1056"/>
    <n v="2.79"/>
    <n v="3.74"/>
    <n v="3949.44"/>
    <n v="1003.2000000000002"/>
  </r>
  <r>
    <n v="2013"/>
    <s v="Convenience stores"/>
    <x v="6"/>
    <s v="Grekomila"/>
    <n v="624"/>
    <n v="2.96"/>
    <n v="3.38"/>
    <n v="2109.12"/>
    <n v="262.07999999999993"/>
  </r>
  <r>
    <n v="2013"/>
    <s v="Convenience stores"/>
    <x v="6"/>
    <s v="Grekomila"/>
    <n v="720"/>
    <n v="2.79"/>
    <n v="3.76"/>
    <n v="2707.2"/>
    <n v="698.39999999999986"/>
  </r>
  <r>
    <n v="2013"/>
    <s v="Convenience stores"/>
    <x v="6"/>
    <s v="Grekomila"/>
    <n v="756"/>
    <n v="2.5299999999999998"/>
    <n v="3.95"/>
    <n v="2986.2000000000003"/>
    <n v="1073.5200000000002"/>
  </r>
  <r>
    <n v="2013"/>
    <s v="Convenience stores"/>
    <x v="6"/>
    <s v="Grekomila"/>
    <n v="984"/>
    <n v="2.77"/>
    <n v="3.28"/>
    <n v="3227.52"/>
    <n v="501.8399999999998"/>
  </r>
  <r>
    <n v="2013"/>
    <s v="Convenience stores"/>
    <x v="6"/>
    <s v="Grekomila"/>
    <n v="684"/>
    <n v="2.1"/>
    <n v="3.99"/>
    <n v="2729.1600000000003"/>
    <n v="1292.76"/>
  </r>
  <r>
    <n v="2013"/>
    <s v="Convenience stores"/>
    <x v="6"/>
    <s v="Grekomila"/>
    <n v="1008"/>
    <n v="2.7"/>
    <n v="3.42"/>
    <n v="3447.36"/>
    <n v="725.75999999999976"/>
  </r>
  <r>
    <n v="2013"/>
    <s v="Convenience stores"/>
    <x v="6"/>
    <s v="Grekomila"/>
    <n v="1116"/>
    <n v="2.34"/>
    <n v="3.75"/>
    <n v="4185"/>
    <n v="1573.5600000000002"/>
  </r>
  <r>
    <n v="2013"/>
    <s v="Convenience stores"/>
    <x v="6"/>
    <s v="Grekomila"/>
    <n v="672"/>
    <n v="2.62"/>
    <n v="3.56"/>
    <n v="2392.3200000000002"/>
    <n v="631.67999999999995"/>
  </r>
  <r>
    <n v="2013"/>
    <s v="Convenience stores"/>
    <x v="6"/>
    <s v="Grekomila"/>
    <n v="756"/>
    <n v="2.87"/>
    <n v="3.67"/>
    <n v="2774.52"/>
    <n v="604.79999999999984"/>
  </r>
  <r>
    <n v="2013"/>
    <s v="Convenience stores"/>
    <x v="6"/>
    <s v="Grekomila"/>
    <n v="936"/>
    <n v="2.1"/>
    <n v="3.79"/>
    <n v="3547.44"/>
    <n v="1581.84"/>
  </r>
  <r>
    <n v="2013"/>
    <s v="Convenience stores"/>
    <x v="6"/>
    <s v="Grekomila"/>
    <n v="1092"/>
    <n v="2.4300000000000002"/>
    <n v="3.86"/>
    <n v="4215.12"/>
    <n v="1561.5599999999997"/>
  </r>
  <r>
    <n v="2013"/>
    <s v="Convenience stores"/>
    <x v="6"/>
    <s v="Grekomila"/>
    <n v="960"/>
    <n v="2.63"/>
    <n v="3.44"/>
    <n v="3302.4"/>
    <n v="777.6"/>
  </r>
  <r>
    <n v="2013"/>
    <s v="Convenience stores"/>
    <x v="6"/>
    <s v="Grekomila"/>
    <n v="744"/>
    <n v="2.77"/>
    <n v="3.34"/>
    <n v="2484.96"/>
    <n v="424.07999999999987"/>
  </r>
  <r>
    <n v="2013"/>
    <s v="Convenience stores"/>
    <x v="6"/>
    <s v="Grekomila"/>
    <n v="948"/>
    <n v="2.58"/>
    <n v="3.9"/>
    <n v="3697.2"/>
    <n v="1251.3599999999999"/>
  </r>
  <r>
    <n v="2013"/>
    <s v="Convenience stores"/>
    <x v="6"/>
    <s v="Grekomila"/>
    <n v="1200"/>
    <n v="2.5"/>
    <n v="3.45"/>
    <n v="4140"/>
    <n v="1140.0000000000002"/>
  </r>
  <r>
    <n v="2013"/>
    <s v="Convenience stores"/>
    <x v="6"/>
    <s v="Grekomila"/>
    <n v="660"/>
    <n v="2.94"/>
    <n v="3.5"/>
    <n v="2310"/>
    <n v="369.6"/>
  </r>
  <r>
    <n v="2013"/>
    <s v="Convenience stores"/>
    <x v="6"/>
    <s v="Grekomila"/>
    <n v="924"/>
    <n v="2.69"/>
    <n v="3.63"/>
    <n v="3354.12"/>
    <n v="868.56"/>
  </r>
  <r>
    <n v="2013"/>
    <s v="Convenience stores"/>
    <x v="6"/>
    <s v="Grekomila"/>
    <n v="600"/>
    <n v="2.27"/>
    <n v="3.6"/>
    <n v="2160"/>
    <n v="798"/>
  </r>
  <r>
    <n v="2013"/>
    <s v="Convenience stores"/>
    <x v="6"/>
    <s v="Grekomila"/>
    <n v="612"/>
    <n v="2.92"/>
    <n v="3.34"/>
    <n v="2044.08"/>
    <n v="257.03999999999996"/>
  </r>
  <r>
    <n v="2013"/>
    <s v="Convenience stores"/>
    <x v="6"/>
    <s v="Grekomila"/>
    <n v="792"/>
    <n v="2.95"/>
    <n v="3.57"/>
    <n v="2827.44"/>
    <n v="491.03999999999974"/>
  </r>
  <r>
    <n v="2013"/>
    <s v="Convenience stores"/>
    <x v="6"/>
    <s v="Grekomila"/>
    <n v="888"/>
    <n v="2.9"/>
    <n v="3.61"/>
    <n v="3205.68"/>
    <n v="630.48"/>
  </r>
  <r>
    <n v="2013"/>
    <s v="Convenience stores"/>
    <x v="6"/>
    <s v="Grekomila"/>
    <n v="684"/>
    <n v="2.37"/>
    <n v="3.69"/>
    <n v="2523.96"/>
    <n v="902.87999999999988"/>
  </r>
  <r>
    <n v="2013"/>
    <s v="Convenience stores"/>
    <x v="6"/>
    <s v="Grekomila"/>
    <n v="1128"/>
    <n v="2.33"/>
    <n v="3.69"/>
    <n v="4162.32"/>
    <n v="1534.08"/>
  </r>
  <r>
    <n v="2013"/>
    <s v="Convenience stores"/>
    <x v="6"/>
    <s v="Grekomila"/>
    <n v="1152"/>
    <n v="2.4300000000000002"/>
    <n v="3.94"/>
    <n v="4538.88"/>
    <n v="1739.5199999999998"/>
  </r>
  <r>
    <n v="2013"/>
    <s v="Convenience stores"/>
    <x v="6"/>
    <s v="Grekomila"/>
    <n v="972"/>
    <n v="2.91"/>
    <n v="3.96"/>
    <n v="3849.12"/>
    <n v="1020.5999999999998"/>
  </r>
  <r>
    <n v="2013"/>
    <s v="Convenience stores"/>
    <x v="6"/>
    <s v="Grekomila"/>
    <n v="624"/>
    <n v="2.92"/>
    <n v="3.26"/>
    <n v="2034.2399999999998"/>
    <n v="212.15999999999991"/>
  </r>
  <r>
    <n v="2013"/>
    <s v="Convenience stores"/>
    <x v="6"/>
    <s v="Grekomila"/>
    <n v="912"/>
    <n v="2.1800000000000002"/>
    <n v="3.4"/>
    <n v="3100.7999999999997"/>
    <n v="1112.6399999999999"/>
  </r>
  <r>
    <n v="2013"/>
    <s v="Convenience stores"/>
    <x v="6"/>
    <s v="Grekomila"/>
    <n v="852"/>
    <n v="2.81"/>
    <n v="3.85"/>
    <n v="3280.2000000000003"/>
    <n v="886.08"/>
  </r>
  <r>
    <n v="2013"/>
    <s v="Convenience stores"/>
    <x v="6"/>
    <s v="Grekomila"/>
    <n v="912"/>
    <n v="2.5"/>
    <n v="3.28"/>
    <n v="2991.3599999999997"/>
    <n v="711.35999999999979"/>
  </r>
  <r>
    <n v="2013"/>
    <s v="Convenience stores"/>
    <x v="6"/>
    <s v="Grekomila"/>
    <n v="888"/>
    <n v="2.56"/>
    <n v="3.36"/>
    <n v="2983.68"/>
    <n v="710.39999999999986"/>
  </r>
  <r>
    <n v="2013"/>
    <s v="Convenience stores"/>
    <x v="6"/>
    <s v="Grekomila"/>
    <n v="792"/>
    <n v="2.64"/>
    <n v="3.43"/>
    <n v="2716.56"/>
    <n v="625.68000000000006"/>
  </r>
  <r>
    <n v="2013"/>
    <s v="Convenience stores"/>
    <x v="6"/>
    <s v="Grekomila"/>
    <n v="720"/>
    <n v="2.67"/>
    <n v="3.73"/>
    <n v="2685.6"/>
    <n v="763.2"/>
  </r>
  <r>
    <n v="2013"/>
    <s v="Convenience stores"/>
    <x v="6"/>
    <s v="Grekomila"/>
    <n v="768"/>
    <n v="2.84"/>
    <n v="3.47"/>
    <n v="2664.96"/>
    <n v="483.84000000000026"/>
  </r>
  <r>
    <n v="2013"/>
    <s v="Convenience stores"/>
    <x v="6"/>
    <s v="Grekomila"/>
    <n v="636"/>
    <n v="2.64"/>
    <n v="3.88"/>
    <n v="2467.6799999999998"/>
    <n v="788.63999999999987"/>
  </r>
  <r>
    <n v="2013"/>
    <s v="Convenience stores"/>
    <x v="6"/>
    <s v="Grekomila"/>
    <n v="852"/>
    <n v="3"/>
    <n v="3.71"/>
    <n v="3160.92"/>
    <n v="604.91999999999996"/>
  </r>
  <r>
    <n v="2013"/>
    <s v="Convenience stores"/>
    <x v="6"/>
    <s v="Grekomila"/>
    <n v="804"/>
    <n v="2.71"/>
    <n v="3.26"/>
    <n v="2621.04"/>
    <n v="442.19999999999987"/>
  </r>
  <r>
    <n v="2013"/>
    <s v="Convenience stores"/>
    <x v="6"/>
    <s v="Grekomila"/>
    <n v="636"/>
    <n v="2.8"/>
    <n v="3.35"/>
    <n v="2130.6"/>
    <n v="349.80000000000018"/>
  </r>
  <r>
    <n v="2013"/>
    <s v="Convenience stores"/>
    <x v="6"/>
    <s v="Grekomila"/>
    <n v="672"/>
    <n v="2"/>
    <n v="3.45"/>
    <n v="2318.4"/>
    <n v="974.40000000000009"/>
  </r>
  <r>
    <n v="2013"/>
    <s v="Convenience stores"/>
    <x v="6"/>
    <s v="Grekomila"/>
    <n v="1116"/>
    <n v="2.76"/>
    <n v="3.6"/>
    <n v="4017.6"/>
    <n v="937.44000000000028"/>
  </r>
  <r>
    <n v="2013"/>
    <s v="Convenience stores"/>
    <x v="6"/>
    <s v="Grekomila"/>
    <n v="996"/>
    <n v="2.5099999999999998"/>
    <n v="3.83"/>
    <n v="3814.6800000000003"/>
    <n v="1314.7200000000003"/>
  </r>
  <r>
    <n v="2013"/>
    <s v="Convenience stores"/>
    <x v="6"/>
    <s v="Grekomila"/>
    <n v="708"/>
    <n v="2.31"/>
    <n v="3.32"/>
    <n v="2350.56"/>
    <n v="715.07999999999981"/>
  </r>
  <r>
    <n v="2013"/>
    <s v="Convenience stores"/>
    <x v="8"/>
    <s v="Cif"/>
    <n v="624"/>
    <n v="1.92"/>
    <n v="2.34"/>
    <n v="1460.1599999999999"/>
    <n v="262.07999999999993"/>
  </r>
  <r>
    <n v="2013"/>
    <s v="Convenience stores"/>
    <x v="8"/>
    <s v="Cif"/>
    <n v="504"/>
    <n v="2.23"/>
    <n v="2.2200000000000002"/>
    <n v="1118.8800000000001"/>
    <n v="-5.0399999999998926"/>
  </r>
  <r>
    <n v="2013"/>
    <s v="Convenience stores"/>
    <x v="8"/>
    <s v="Cif"/>
    <n v="588"/>
    <n v="2.16"/>
    <n v="2.5299999999999998"/>
    <n v="1487.6399999999999"/>
    <n v="217.5599999999998"/>
  </r>
  <r>
    <n v="2013"/>
    <s v="Convenience stores"/>
    <x v="8"/>
    <s v="Cif"/>
    <n v="540"/>
    <n v="1.32"/>
    <n v="3.16"/>
    <n v="1706.4"/>
    <n v="993.6"/>
  </r>
  <r>
    <n v="2013"/>
    <s v="Convenience stores"/>
    <x v="5"/>
    <s v="Mars"/>
    <n v="2448"/>
    <n v="2.69"/>
    <n v="3.86"/>
    <n v="9449.2799999999988"/>
    <n v="2864.16"/>
  </r>
  <r>
    <n v="2013"/>
    <s v="Convenience stores"/>
    <x v="5"/>
    <s v="Mars"/>
    <n v="2712"/>
    <n v="2.5"/>
    <n v="3.73"/>
    <n v="10115.76"/>
    <n v="3335.7599999999998"/>
  </r>
  <r>
    <n v="2013"/>
    <s v="Convenience stores"/>
    <x v="5"/>
    <s v="Mars"/>
    <n v="1452"/>
    <n v="2.33"/>
    <n v="3.69"/>
    <n v="5357.88"/>
    <n v="1974.7199999999998"/>
  </r>
  <r>
    <n v="2013"/>
    <s v="Convenience stores"/>
    <x v="5"/>
    <s v="Mars"/>
    <n v="1992"/>
    <n v="2.96"/>
    <n v="3.97"/>
    <n v="7908.2400000000007"/>
    <n v="2011.9200000000005"/>
  </r>
  <r>
    <n v="2013"/>
    <s v="Convenience stores"/>
    <x v="5"/>
    <s v="Mars"/>
    <n v="1272"/>
    <n v="2.48"/>
    <n v="3.63"/>
    <n v="4617.3599999999997"/>
    <n v="1462.8"/>
  </r>
  <r>
    <n v="2013"/>
    <s v="Convenience stores"/>
    <x v="5"/>
    <s v="Mars"/>
    <n v="2196"/>
    <n v="2.8"/>
    <n v="3.63"/>
    <n v="7971.48"/>
    <n v="1822.68"/>
  </r>
  <r>
    <n v="2013"/>
    <s v="Convenience stores"/>
    <x v="5"/>
    <s v="Mars"/>
    <n v="2568"/>
    <n v="2.39"/>
    <n v="3.71"/>
    <n v="9527.2800000000007"/>
    <n v="3389.7599999999998"/>
  </r>
  <r>
    <n v="2013"/>
    <s v="Convenience stores"/>
    <x v="5"/>
    <s v="Mars"/>
    <n v="2304"/>
    <n v="2.77"/>
    <n v="3.72"/>
    <n v="8570.880000000001"/>
    <n v="2188.8000000000002"/>
  </r>
  <r>
    <n v="2013"/>
    <s v="Convenience stores"/>
    <x v="4"/>
    <s v="Ulker"/>
    <n v="1128"/>
    <n v="1.47"/>
    <n v="1.75"/>
    <n v="1974"/>
    <n v="315.84000000000003"/>
  </r>
  <r>
    <n v="2013"/>
    <s v="Convenience stores"/>
    <x v="4"/>
    <s v="Ulker"/>
    <n v="1248"/>
    <n v="1.38"/>
    <n v="1.9"/>
    <n v="2371.1999999999998"/>
    <n v="648.96"/>
  </r>
  <r>
    <n v="2013"/>
    <s v="Convenience stores"/>
    <x v="4"/>
    <s v="Ulker"/>
    <n v="744"/>
    <n v="1.26"/>
    <n v="1.85"/>
    <n v="1376.4"/>
    <n v="438.96000000000004"/>
  </r>
  <r>
    <n v="2013"/>
    <s v="Convenience stores"/>
    <x v="4"/>
    <s v="Ulker"/>
    <n v="720"/>
    <n v="1.47"/>
    <n v="1.9"/>
    <n v="1368"/>
    <n v="309.59999999999997"/>
  </r>
  <r>
    <n v="2013"/>
    <s v="Convenience stores"/>
    <x v="4"/>
    <s v="Ulker"/>
    <n v="1308"/>
    <n v="1.37"/>
    <n v="1.66"/>
    <n v="2171.2799999999997"/>
    <n v="379.31999999999977"/>
  </r>
  <r>
    <n v="2013"/>
    <s v="Convenience stores"/>
    <x v="4"/>
    <s v="Ulker"/>
    <n v="1200"/>
    <n v="1.48"/>
    <n v="1.68"/>
    <n v="2016"/>
    <n v="239.99999999999994"/>
  </r>
  <r>
    <n v="2013"/>
    <s v="Convenience stores"/>
    <x v="4"/>
    <s v="Ulker"/>
    <n v="1200"/>
    <n v="1.39"/>
    <n v="1.64"/>
    <n v="1967.9999999999998"/>
    <n v="300"/>
  </r>
  <r>
    <n v="2013"/>
    <s v="Convenience stores"/>
    <x v="4"/>
    <s v="Ulker"/>
    <n v="1032"/>
    <n v="1.34"/>
    <n v="1.85"/>
    <n v="1909.2"/>
    <n v="526.32000000000005"/>
  </r>
  <r>
    <n v="2013"/>
    <s v="Convenience stores"/>
    <x v="4"/>
    <s v="Ulker"/>
    <n v="996"/>
    <n v="1.1000000000000001"/>
    <n v="1.68"/>
    <n v="1673.28"/>
    <n v="577.67999999999984"/>
  </r>
  <r>
    <n v="2013"/>
    <s v="Convenience stores"/>
    <x v="8"/>
    <s v="WC Net"/>
    <n v="924"/>
    <n v="1.6"/>
    <n v="2.63"/>
    <n v="2430.12"/>
    <n v="951.7199999999998"/>
  </r>
  <r>
    <n v="2013"/>
    <s v="Convenience stores"/>
    <x v="8"/>
    <s v="WC Net"/>
    <n v="684"/>
    <n v="2.1"/>
    <n v="3.22"/>
    <n v="2202.48"/>
    <n v="766.08"/>
  </r>
  <r>
    <n v="2013"/>
    <s v="Convenience stores"/>
    <x v="8"/>
    <s v="WC Net"/>
    <n v="912"/>
    <n v="1.84"/>
    <n v="2.31"/>
    <n v="2106.7200000000003"/>
    <n v="428.64"/>
  </r>
  <r>
    <n v="2013"/>
    <s v="Convenience stores"/>
    <x v="8"/>
    <s v="WC Net"/>
    <n v="624"/>
    <n v="1.45"/>
    <n v="2.7"/>
    <n v="1684.8000000000002"/>
    <n v="780.00000000000011"/>
  </r>
  <r>
    <n v="2013"/>
    <s v="Convenience stores"/>
    <x v="8"/>
    <s v="WC Net"/>
    <n v="1128"/>
    <n v="1.54"/>
    <n v="3.42"/>
    <n v="3857.7599999999998"/>
    <n v="2120.64"/>
  </r>
  <r>
    <n v="2013"/>
    <s v="Convenience stores"/>
    <x v="8"/>
    <s v="WC Net"/>
    <n v="588"/>
    <n v="1.87"/>
    <n v="2.4"/>
    <n v="1411.2"/>
    <n v="311.63999999999987"/>
  </r>
  <r>
    <n v="2013"/>
    <s v="Convenience stores"/>
    <x v="8"/>
    <s v="WC Net"/>
    <n v="468"/>
    <n v="2.04"/>
    <n v="3.06"/>
    <n v="1432.08"/>
    <n v="477.36"/>
  </r>
  <r>
    <n v="2013"/>
    <s v="Convenience stores"/>
    <x v="8"/>
    <s v="WC Net"/>
    <n v="372"/>
    <n v="1.38"/>
    <n v="2.71"/>
    <n v="1008.12"/>
    <n v="494.76000000000005"/>
  </r>
  <r>
    <n v="2013"/>
    <s v="Convenience stores"/>
    <x v="8"/>
    <s v="WC Net"/>
    <n v="744"/>
    <n v="1.63"/>
    <n v="2.57"/>
    <n v="1912.08"/>
    <n v="699.36"/>
  </r>
  <r>
    <n v="2013"/>
    <s v="Convenience stores"/>
    <x v="8"/>
    <s v="WC Net"/>
    <n v="408"/>
    <n v="1.9"/>
    <n v="3.48"/>
    <n v="1419.84"/>
    <n v="644.64"/>
  </r>
  <r>
    <n v="2013"/>
    <s v="Convenience stores"/>
    <x v="8"/>
    <s v="WC Net"/>
    <n v="864"/>
    <n v="2.12"/>
    <n v="2.46"/>
    <n v="2125.44"/>
    <n v="293.75999999999988"/>
  </r>
  <r>
    <n v="2013"/>
    <s v="Convenience stores"/>
    <x v="8"/>
    <s v="WC Net"/>
    <n v="1056"/>
    <n v="2.2400000000000002"/>
    <n v="3.05"/>
    <n v="3220.7999999999997"/>
    <n v="855.35999999999956"/>
  </r>
  <r>
    <n v="2013"/>
    <s v="Convenience stores"/>
    <x v="8"/>
    <s v="WC Net"/>
    <n v="480"/>
    <n v="2.48"/>
    <n v="2.16"/>
    <n v="1036.8000000000002"/>
    <n v="-153.59999999999991"/>
  </r>
  <r>
    <n v="2013"/>
    <s v="Convenience stores"/>
    <x v="8"/>
    <s v="WC Net"/>
    <n v="504"/>
    <n v="2.33"/>
    <n v="3.07"/>
    <n v="1547.28"/>
    <n v="372.95999999999987"/>
  </r>
  <r>
    <n v="2013"/>
    <s v="Convenience stores"/>
    <x v="8"/>
    <s v="WC Net"/>
    <n v="1116"/>
    <n v="1.83"/>
    <n v="2.2000000000000002"/>
    <n v="2455.2000000000003"/>
    <n v="412.92000000000013"/>
  </r>
  <r>
    <n v="2013"/>
    <s v="Convenience stores"/>
    <x v="8"/>
    <s v="WC Net"/>
    <n v="852"/>
    <n v="2.08"/>
    <n v="2.5"/>
    <n v="2130"/>
    <n v="357.83999999999992"/>
  </r>
  <r>
    <n v="2013"/>
    <s v="Convenience stores"/>
    <x v="8"/>
    <s v="WC Net"/>
    <n v="1164"/>
    <n v="2.2999999999999998"/>
    <n v="2.02"/>
    <n v="2351.2800000000002"/>
    <n v="-325.91999999999979"/>
  </r>
  <r>
    <n v="2013"/>
    <s v="Convenience stores"/>
    <x v="4"/>
    <s v="Mondelez"/>
    <n v="1056"/>
    <n v="1.32"/>
    <n v="1.82"/>
    <n v="1921.92"/>
    <n v="528"/>
  </r>
  <r>
    <n v="2013"/>
    <s v="Convenience stores"/>
    <x v="4"/>
    <s v="Mondelez"/>
    <n v="1116"/>
    <n v="1.41"/>
    <n v="1.75"/>
    <n v="1953"/>
    <n v="379.44000000000011"/>
  </r>
  <r>
    <n v="2013"/>
    <s v="Convenience stores"/>
    <x v="4"/>
    <s v="Mondelez"/>
    <n v="792"/>
    <n v="1.31"/>
    <n v="1.69"/>
    <n v="1338.48"/>
    <n v="300.95999999999992"/>
  </r>
  <r>
    <n v="2013"/>
    <s v="Convenience stores"/>
    <x v="4"/>
    <s v="Mondelez"/>
    <n v="1008"/>
    <n v="1.19"/>
    <n v="1.87"/>
    <n v="1884.96"/>
    <n v="685.44000000000017"/>
  </r>
  <r>
    <n v="2013"/>
    <s v="Convenience stores"/>
    <x v="4"/>
    <s v="Mondelez"/>
    <n v="1104"/>
    <n v="1.36"/>
    <n v="1.71"/>
    <n v="1887.84"/>
    <n v="386.39999999999986"/>
  </r>
  <r>
    <n v="2013"/>
    <s v="Convenience stores"/>
    <x v="3"/>
    <s v="Sephora"/>
    <n v="432"/>
    <n v="4.2300000000000004"/>
    <n v="5.13"/>
    <n v="2216.16"/>
    <n v="388.79999999999978"/>
  </r>
  <r>
    <n v="2013"/>
    <s v="Convenience stores"/>
    <x v="3"/>
    <s v="Sephora"/>
    <n v="672"/>
    <n v="4.28"/>
    <n v="5.16"/>
    <n v="3467.52"/>
    <n v="591.3599999999999"/>
  </r>
  <r>
    <n v="2013"/>
    <s v="Convenience stores"/>
    <x v="3"/>
    <s v="Sephora"/>
    <n v="312"/>
    <n v="4.74"/>
    <n v="5.33"/>
    <n v="1662.96"/>
    <n v="184.07999999999996"/>
  </r>
  <r>
    <n v="2013"/>
    <s v="Convenience stores"/>
    <x v="3"/>
    <s v="Sephora"/>
    <n v="636"/>
    <n v="4.47"/>
    <n v="5.21"/>
    <n v="3313.56"/>
    <n v="470.64000000000016"/>
  </r>
  <r>
    <n v="2013"/>
    <s v="Convenience stores"/>
    <x v="3"/>
    <s v="Sephora"/>
    <n v="444"/>
    <n v="4.3600000000000003"/>
    <n v="5.35"/>
    <n v="2375.3999999999996"/>
    <n v="439.55999999999972"/>
  </r>
  <r>
    <n v="2013"/>
    <s v="Convenience stores"/>
    <x v="3"/>
    <s v="Sephora"/>
    <n v="648"/>
    <n v="4.83"/>
    <n v="5.22"/>
    <n v="3382.56"/>
    <n v="252.7199999999998"/>
  </r>
  <r>
    <n v="2013"/>
    <s v="Convenience stores"/>
    <x v="3"/>
    <s v="Sephora"/>
    <n v="504"/>
    <n v="4.88"/>
    <n v="5.16"/>
    <n v="2600.64"/>
    <n v="141.12000000000012"/>
  </r>
  <r>
    <n v="2013"/>
    <s v="Convenience stores"/>
    <x v="3"/>
    <s v="Sephora"/>
    <n v="588"/>
    <n v="4.0599999999999996"/>
    <n v="5.37"/>
    <n v="3157.56"/>
    <n v="770.28000000000031"/>
  </r>
  <r>
    <n v="2013"/>
    <s v="Convenience stores"/>
    <x v="3"/>
    <s v="Sephora"/>
    <n v="480"/>
    <n v="4.05"/>
    <n v="5.35"/>
    <n v="2568"/>
    <n v="623.99999999999989"/>
  </r>
  <r>
    <n v="2013"/>
    <s v="Convenience stores"/>
    <x v="3"/>
    <s v="Sephora"/>
    <n v="276"/>
    <n v="4.5199999999999996"/>
    <n v="5.39"/>
    <n v="1487.6399999999999"/>
    <n v="240.12000000000003"/>
  </r>
  <r>
    <n v="2013"/>
    <s v="Convenience stores"/>
    <x v="3"/>
    <s v="Sephora"/>
    <n v="396"/>
    <n v="4.37"/>
    <n v="5.12"/>
    <n v="2027.52"/>
    <n v="297"/>
  </r>
  <r>
    <n v="2013"/>
    <s v="Convenience stores"/>
    <x v="3"/>
    <s v="Sephora"/>
    <n v="708"/>
    <n v="4.76"/>
    <n v="5.14"/>
    <n v="3639.12"/>
    <n v="269.03999999999991"/>
  </r>
  <r>
    <n v="2013"/>
    <s v="Convenience stores"/>
    <x v="3"/>
    <s v="Sephora"/>
    <n v="300"/>
    <n v="4.83"/>
    <n v="5.35"/>
    <n v="1605"/>
    <n v="155.99999999999989"/>
  </r>
  <r>
    <n v="2013"/>
    <s v="Convenience stores"/>
    <x v="3"/>
    <s v="Sephora"/>
    <n v="432"/>
    <n v="4.12"/>
    <n v="5.14"/>
    <n v="2220.48"/>
    <n v="440.63999999999982"/>
  </r>
  <r>
    <n v="2013"/>
    <s v="Convenience stores"/>
    <x v="3"/>
    <s v="Sephora"/>
    <n v="516"/>
    <n v="4.1100000000000003"/>
    <n v="5.1100000000000003"/>
    <n v="2636.76"/>
    <n v="516"/>
  </r>
  <r>
    <n v="2013"/>
    <s v="Convenience stores"/>
    <x v="3"/>
    <s v="Sephora"/>
    <n v="264"/>
    <n v="4.6399999999999997"/>
    <n v="5.0199999999999996"/>
    <n v="1325.28"/>
    <n v="100.31999999999996"/>
  </r>
  <r>
    <n v="2013"/>
    <s v="Convenience stores"/>
    <x v="3"/>
    <s v="Sephora"/>
    <n v="360"/>
    <n v="4.63"/>
    <n v="5.0999999999999996"/>
    <n v="1835.9999999999998"/>
    <n v="169.1999999999999"/>
  </r>
  <r>
    <n v="2013"/>
    <s v="Convenience stores"/>
    <x v="3"/>
    <s v="Sephora"/>
    <n v="324"/>
    <n v="4.6900000000000004"/>
    <n v="5.37"/>
    <n v="1739.88"/>
    <n v="220.31999999999991"/>
  </r>
  <r>
    <n v="2013"/>
    <s v="Convenience stores"/>
    <x v="3"/>
    <s v="Sephora"/>
    <n v="708"/>
    <n v="4.13"/>
    <n v="5.14"/>
    <n v="3639.12"/>
    <n v="715.07999999999981"/>
  </r>
  <r>
    <n v="2013"/>
    <s v="Convenience stores"/>
    <x v="3"/>
    <s v="Sephora"/>
    <n v="720"/>
    <n v="4.6500000000000004"/>
    <n v="5.17"/>
    <n v="3722.4"/>
    <n v="374.39999999999969"/>
  </r>
  <r>
    <n v="2013"/>
    <s v="Convenience stores"/>
    <x v="3"/>
    <s v="Sephora"/>
    <n v="240"/>
    <n v="4.8099999999999996"/>
    <n v="5.1100000000000003"/>
    <n v="1226.4000000000001"/>
    <n v="72.000000000000171"/>
  </r>
  <r>
    <n v="2013"/>
    <s v="Convenience stores"/>
    <x v="3"/>
    <s v="Sephora"/>
    <n v="324"/>
    <n v="4.66"/>
    <n v="5.4"/>
    <n v="1749.6000000000001"/>
    <n v="239.76000000000008"/>
  </r>
  <r>
    <n v="2013"/>
    <s v="Convenience stores"/>
    <x v="3"/>
    <s v="Sephora"/>
    <n v="276"/>
    <n v="4.07"/>
    <n v="5.25"/>
    <n v="1449"/>
    <n v="325.67999999999995"/>
  </r>
  <r>
    <n v="2013"/>
    <s v="Convenience stores"/>
    <x v="3"/>
    <s v="Sephora"/>
    <n v="504"/>
    <n v="4.87"/>
    <n v="5.24"/>
    <n v="2640.96"/>
    <n v="186.48000000000005"/>
  </r>
  <r>
    <n v="2013"/>
    <s v="Convenience stores"/>
    <x v="3"/>
    <s v="Sephora"/>
    <n v="720"/>
    <n v="4.25"/>
    <n v="5.35"/>
    <n v="3851.9999999999995"/>
    <n v="791.99999999999977"/>
  </r>
  <r>
    <n v="2013"/>
    <s v="Convenience stores"/>
    <x v="3"/>
    <s v="Sephora"/>
    <n v="336"/>
    <n v="4.12"/>
    <n v="5.0999999999999996"/>
    <n v="1713.6"/>
    <n v="329.27999999999986"/>
  </r>
  <r>
    <n v="2013"/>
    <s v="Convenience stores"/>
    <x v="3"/>
    <s v="Sephora"/>
    <n v="684"/>
    <n v="4.95"/>
    <n v="5.36"/>
    <n v="3666.2400000000002"/>
    <n v="280.44000000000011"/>
  </r>
  <r>
    <n v="2013"/>
    <s v="Convenience stores"/>
    <x v="3"/>
    <s v="Sephora"/>
    <n v="480"/>
    <n v="4.45"/>
    <n v="5.25"/>
    <n v="2520"/>
    <n v="383.99999999999989"/>
  </r>
  <r>
    <n v="2013"/>
    <s v="Convenience stores"/>
    <x v="3"/>
    <s v="Sephora"/>
    <n v="252"/>
    <n v="4.8099999999999996"/>
    <n v="5.04"/>
    <n v="1270.08"/>
    <n v="57.960000000000107"/>
  </r>
  <r>
    <n v="2013"/>
    <s v="Convenience stores"/>
    <x v="3"/>
    <s v="Sephora"/>
    <n v="696"/>
    <n v="4.78"/>
    <n v="5.1100000000000003"/>
    <n v="3556.5600000000004"/>
    <n v="229.68000000000006"/>
  </r>
  <r>
    <n v="2013"/>
    <s v="Convenience stores"/>
    <x v="3"/>
    <s v="Sephora"/>
    <n v="432"/>
    <n v="4.3600000000000003"/>
    <n v="5.15"/>
    <n v="2224.8000000000002"/>
    <n v="341.28000000000003"/>
  </r>
  <r>
    <n v="2013"/>
    <s v="Convenience stores"/>
    <x v="3"/>
    <s v="Sephora"/>
    <n v="360"/>
    <n v="4.49"/>
    <n v="5.13"/>
    <n v="1846.8"/>
    <n v="230.39999999999989"/>
  </r>
  <r>
    <n v="2013"/>
    <s v="Convenience stores"/>
    <x v="3"/>
    <s v="Sephora"/>
    <n v="372"/>
    <n v="4.6900000000000004"/>
    <n v="5.05"/>
    <n v="1878.6"/>
    <n v="133.91999999999979"/>
  </r>
  <r>
    <n v="2013"/>
    <s v="Convenience stores"/>
    <x v="1"/>
    <s v="Jacobs"/>
    <n v="5772"/>
    <n v="0.66"/>
    <n v="1.0900000000000001"/>
    <n v="6291.4800000000005"/>
    <n v="2481.9600000000005"/>
  </r>
  <r>
    <n v="2013"/>
    <s v="Convenience stores"/>
    <x v="1"/>
    <s v="Jacobs"/>
    <n v="9576"/>
    <n v="0.72"/>
    <n v="1.03"/>
    <n v="9863.2800000000007"/>
    <n v="2968.5600000000004"/>
  </r>
  <r>
    <n v="2013"/>
    <s v="Convenience stores"/>
    <x v="4"/>
    <s v="Sapori di Siena"/>
    <n v="1212"/>
    <n v="1.47"/>
    <n v="1.62"/>
    <n v="1963.44"/>
    <n v="181.80000000000015"/>
  </r>
  <r>
    <n v="2013"/>
    <s v="Convenience stores"/>
    <x v="4"/>
    <s v="Sapori di Siena"/>
    <n v="684"/>
    <n v="1.37"/>
    <n v="1.9"/>
    <n v="1299.5999999999999"/>
    <n v="362.51999999999987"/>
  </r>
  <r>
    <n v="2013"/>
    <s v="Convenience stores"/>
    <x v="4"/>
    <s v="Sapori di Siena"/>
    <n v="996"/>
    <n v="1.18"/>
    <n v="1.81"/>
    <n v="1802.76"/>
    <n v="627.48000000000013"/>
  </r>
  <r>
    <n v="2013"/>
    <s v="Convenience stores"/>
    <x v="4"/>
    <s v="Sapori di Siena"/>
    <n v="852"/>
    <n v="1.1599999999999999"/>
    <n v="1.8"/>
    <n v="1533.6000000000001"/>
    <n v="545.28000000000009"/>
  </r>
  <r>
    <n v="2013"/>
    <s v="Convenience stores"/>
    <x v="4"/>
    <s v="Sapori di Siena"/>
    <n v="756"/>
    <n v="1.48"/>
    <n v="1.75"/>
    <n v="1323"/>
    <n v="204.12"/>
  </r>
  <r>
    <n v="2013"/>
    <s v="Convenience stores"/>
    <x v="4"/>
    <s v="Sapori di Siena"/>
    <n v="636"/>
    <n v="1.29"/>
    <n v="1.72"/>
    <n v="1093.92"/>
    <n v="273.47999999999996"/>
  </r>
  <r>
    <n v="2013"/>
    <s v="Convenience stores"/>
    <x v="2"/>
    <s v="TIP"/>
    <n v="60"/>
    <n v="1.03"/>
    <n v="1.33"/>
    <n v="79.800000000000011"/>
    <n v="18.000000000000004"/>
  </r>
  <r>
    <n v="2013"/>
    <s v="Supermarkets"/>
    <x v="14"/>
    <s v="Monzuro"/>
    <n v="1524"/>
    <n v="0.76"/>
    <n v="1.19"/>
    <n v="1813.56"/>
    <n v="655.31999999999994"/>
  </r>
  <r>
    <n v="2013"/>
    <s v="Supermarkets"/>
    <x v="14"/>
    <s v="Monzuro"/>
    <n v="1452"/>
    <n v="0.64"/>
    <n v="0.93"/>
    <n v="1350.3600000000001"/>
    <n v="421.08000000000004"/>
  </r>
  <r>
    <n v="2013"/>
    <s v="Supermarkets"/>
    <x v="14"/>
    <s v="Monzuro"/>
    <n v="1572"/>
    <n v="0.9"/>
    <n v="1.1100000000000001"/>
    <n v="1744.92"/>
    <n v="330.12000000000012"/>
  </r>
  <r>
    <n v="2013"/>
    <s v="Supermarkets"/>
    <x v="14"/>
    <s v="Monzuro"/>
    <n v="1512"/>
    <n v="0.82"/>
    <n v="1.07"/>
    <n v="1617.8400000000001"/>
    <n v="378.00000000000017"/>
  </r>
  <r>
    <n v="2013"/>
    <s v="Supermarkets"/>
    <x v="14"/>
    <s v="Monzuro"/>
    <n v="1320"/>
    <n v="0.83"/>
    <n v="1.02"/>
    <n v="1346.4"/>
    <n v="250.80000000000007"/>
  </r>
  <r>
    <n v="2013"/>
    <s v="Supermarkets"/>
    <x v="14"/>
    <s v="Monzuro"/>
    <n v="1572"/>
    <n v="0.64"/>
    <n v="0.93"/>
    <n v="1461.96"/>
    <n v="455.88000000000005"/>
  </r>
  <r>
    <n v="2013"/>
    <s v="Supermarkets"/>
    <x v="14"/>
    <s v="Monzuro"/>
    <n v="1296"/>
    <n v="0.89"/>
    <n v="1.02"/>
    <n v="1321.92"/>
    <n v="168.48000000000002"/>
  </r>
  <r>
    <n v="2013"/>
    <s v="Supermarkets"/>
    <x v="14"/>
    <s v="Monzuro"/>
    <n v="1512"/>
    <n v="0.81"/>
    <n v="1.08"/>
    <n v="1632.96"/>
    <n v="408.24"/>
  </r>
  <r>
    <m/>
    <m/>
    <x v="15"/>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118">
  <r>
    <x v="0"/>
    <x v="0"/>
    <x v="0"/>
    <x v="0"/>
    <n v="420"/>
    <n v="6.02"/>
    <n v="8.43"/>
    <n v="3540.6"/>
    <n v="1012.2"/>
  </r>
  <r>
    <x v="0"/>
    <x v="0"/>
    <x v="0"/>
    <x v="0"/>
    <n v="480"/>
    <n v="6.14"/>
    <n v="7.41"/>
    <n v="3556.8"/>
    <n v="609.60000000000025"/>
  </r>
  <r>
    <x v="0"/>
    <x v="0"/>
    <x v="0"/>
    <x v="0"/>
    <n v="528"/>
    <n v="5.3733333333333331"/>
    <n v="7.61"/>
    <n v="4018.0800000000004"/>
    <n v="1180.9600000000003"/>
  </r>
  <r>
    <x v="0"/>
    <x v="0"/>
    <x v="1"/>
    <x v="0"/>
    <n v="4836"/>
    <n v="0.74"/>
    <n v="0.96"/>
    <n v="4642.5599999999995"/>
    <n v="1063.9199999999998"/>
  </r>
  <r>
    <x v="0"/>
    <x v="0"/>
    <x v="1"/>
    <x v="0"/>
    <n v="5928"/>
    <n v="0.95"/>
    <n v="0.99"/>
    <n v="5868.72"/>
    <n v="237.1200000000002"/>
  </r>
  <r>
    <x v="0"/>
    <x v="0"/>
    <x v="1"/>
    <x v="0"/>
    <n v="5712"/>
    <n v="0.89"/>
    <n v="0.97"/>
    <n v="5540.6399999999994"/>
    <n v="456.95999999999975"/>
  </r>
  <r>
    <x v="0"/>
    <x v="0"/>
    <x v="1"/>
    <x v="0"/>
    <n v="4872"/>
    <n v="0.62"/>
    <n v="0.9"/>
    <n v="4384.8"/>
    <n v="1364.16"/>
  </r>
  <r>
    <x v="0"/>
    <x v="0"/>
    <x v="1"/>
    <x v="0"/>
    <n v="6228"/>
    <n v="0.65"/>
    <n v="1.07"/>
    <n v="6663.96"/>
    <n v="2615.7600000000002"/>
  </r>
  <r>
    <x v="0"/>
    <x v="0"/>
    <x v="1"/>
    <x v="0"/>
    <n v="9588"/>
    <n v="0.92"/>
    <n v="1.01"/>
    <n v="9683.8799999999992"/>
    <n v="862.91999999999973"/>
  </r>
  <r>
    <x v="0"/>
    <x v="0"/>
    <x v="1"/>
    <x v="0"/>
    <n v="7836"/>
    <n v="1.19"/>
    <n v="0.96"/>
    <n v="7522.5599999999995"/>
    <n v="-1802.28"/>
  </r>
  <r>
    <x v="0"/>
    <x v="0"/>
    <x v="1"/>
    <x v="0"/>
    <n v="7560"/>
    <n v="1.02"/>
    <n v="1.0900000000000001"/>
    <n v="8240.4000000000015"/>
    <n v="529.2000000000005"/>
  </r>
  <r>
    <x v="0"/>
    <x v="0"/>
    <x v="1"/>
    <x v="0"/>
    <n v="8556"/>
    <n v="0.99"/>
    <n v="1.1000000000000001"/>
    <n v="9411.6"/>
    <n v="941.16000000000088"/>
  </r>
  <r>
    <x v="0"/>
    <x v="0"/>
    <x v="1"/>
    <x v="0"/>
    <n v="9024"/>
    <n v="0.51"/>
    <n v="1.1499999999999999"/>
    <n v="10377.599999999999"/>
    <n v="5775.3599999999988"/>
  </r>
  <r>
    <x v="0"/>
    <x v="0"/>
    <x v="1"/>
    <x v="0"/>
    <n v="7260"/>
    <n v="1.04"/>
    <n v="0.98"/>
    <n v="7114.8"/>
    <n v="-435.60000000000036"/>
  </r>
  <r>
    <x v="0"/>
    <x v="0"/>
    <x v="1"/>
    <x v="0"/>
    <n v="9456"/>
    <n v="0.85"/>
    <n v="1.17"/>
    <n v="11063.519999999999"/>
    <n v="3025.9199999999996"/>
  </r>
  <r>
    <x v="0"/>
    <x v="0"/>
    <x v="1"/>
    <x v="0"/>
    <n v="7488"/>
    <n v="1.19"/>
    <n v="0.91"/>
    <n v="6814.08"/>
    <n v="-2096.6399999999994"/>
  </r>
  <r>
    <x v="0"/>
    <x v="0"/>
    <x v="1"/>
    <x v="0"/>
    <n v="7176"/>
    <n v="0.56000000000000005"/>
    <n v="1.1299999999999999"/>
    <n v="8108.8799999999992"/>
    <n v="4090.3199999999988"/>
  </r>
  <r>
    <x v="0"/>
    <x v="0"/>
    <x v="1"/>
    <x v="0"/>
    <n v="7140"/>
    <n v="0.72"/>
    <n v="0.91"/>
    <n v="6497.4000000000005"/>
    <n v="1356.6000000000004"/>
  </r>
  <r>
    <x v="0"/>
    <x v="0"/>
    <x v="1"/>
    <x v="0"/>
    <n v="6996"/>
    <n v="1.2"/>
    <n v="0.94"/>
    <n v="6576.24"/>
    <n v="-1818.96"/>
  </r>
  <r>
    <x v="0"/>
    <x v="0"/>
    <x v="1"/>
    <x v="0"/>
    <n v="4836"/>
    <n v="1.18"/>
    <n v="0.96"/>
    <n v="4642.5599999999995"/>
    <n v="-1063.9199999999998"/>
  </r>
  <r>
    <x v="0"/>
    <x v="0"/>
    <x v="1"/>
    <x v="0"/>
    <n v="8868"/>
    <n v="0.5"/>
    <n v="1.01"/>
    <n v="8956.68"/>
    <n v="4522.68"/>
  </r>
  <r>
    <x v="0"/>
    <x v="0"/>
    <x v="1"/>
    <x v="0"/>
    <n v="5424"/>
    <n v="0.82"/>
    <n v="1.1100000000000001"/>
    <n v="6020.64"/>
    <n v="1572.9600000000007"/>
  </r>
  <r>
    <x v="0"/>
    <x v="0"/>
    <x v="1"/>
    <x v="0"/>
    <n v="6864"/>
    <n v="0.86"/>
    <n v="0.95"/>
    <n v="6520.7999999999993"/>
    <n v="617.75999999999976"/>
  </r>
  <r>
    <x v="0"/>
    <x v="0"/>
    <x v="1"/>
    <x v="0"/>
    <n v="8784"/>
    <n v="1.05"/>
    <n v="0.99"/>
    <n v="8696.16"/>
    <n v="-527.04000000000042"/>
  </r>
  <r>
    <x v="0"/>
    <x v="0"/>
    <x v="1"/>
    <x v="0"/>
    <n v="6780"/>
    <n v="0.55000000000000004"/>
    <n v="1.02"/>
    <n v="6915.6"/>
    <n v="3186.6"/>
  </r>
  <r>
    <x v="0"/>
    <x v="0"/>
    <x v="1"/>
    <x v="0"/>
    <n v="5292"/>
    <n v="0.51"/>
    <n v="1.1299999999999999"/>
    <n v="5979.9599999999991"/>
    <n v="3281.0399999999995"/>
  </r>
  <r>
    <x v="0"/>
    <x v="0"/>
    <x v="1"/>
    <x v="0"/>
    <n v="6768"/>
    <n v="1.1200000000000001"/>
    <n v="0.94"/>
    <n v="6361.92"/>
    <n v="-1218.2400000000011"/>
  </r>
  <r>
    <x v="0"/>
    <x v="0"/>
    <x v="1"/>
    <x v="0"/>
    <n v="5940"/>
    <n v="0.84"/>
    <n v="1.18"/>
    <n v="7009.2"/>
    <n v="2019.6"/>
  </r>
  <r>
    <x v="0"/>
    <x v="0"/>
    <x v="1"/>
    <x v="0"/>
    <n v="4932"/>
    <n v="0.48"/>
    <n v="1.1499999999999999"/>
    <n v="5671.7999999999993"/>
    <n v="3304.4399999999996"/>
  </r>
  <r>
    <x v="0"/>
    <x v="0"/>
    <x v="1"/>
    <x v="0"/>
    <n v="9084"/>
    <n v="0.44"/>
    <n v="0.9"/>
    <n v="8175.6"/>
    <n v="4178.6400000000003"/>
  </r>
  <r>
    <x v="0"/>
    <x v="0"/>
    <x v="1"/>
    <x v="0"/>
    <n v="5580"/>
    <n v="0.63"/>
    <n v="1"/>
    <n v="5580"/>
    <n v="2064.6"/>
  </r>
  <r>
    <x v="0"/>
    <x v="0"/>
    <x v="1"/>
    <x v="0"/>
    <n v="5460"/>
    <n v="0.71"/>
    <n v="0.95"/>
    <n v="5187"/>
    <n v="1310.3999999999999"/>
  </r>
  <r>
    <x v="0"/>
    <x v="0"/>
    <x v="1"/>
    <x v="0"/>
    <n v="6480"/>
    <n v="0.53"/>
    <n v="1.1399999999999999"/>
    <n v="7387.2"/>
    <n v="3952.7999999999993"/>
  </r>
  <r>
    <x v="0"/>
    <x v="0"/>
    <x v="1"/>
    <x v="0"/>
    <n v="6660"/>
    <n v="0.74"/>
    <n v="1.08"/>
    <n v="7192.8"/>
    <n v="2264.4000000000005"/>
  </r>
  <r>
    <x v="0"/>
    <x v="0"/>
    <x v="1"/>
    <x v="0"/>
    <n v="7332"/>
    <n v="0.78"/>
    <n v="1.2"/>
    <n v="8798.4"/>
    <n v="3079.4399999999996"/>
  </r>
  <r>
    <x v="0"/>
    <x v="0"/>
    <x v="1"/>
    <x v="0"/>
    <n v="6480"/>
    <n v="0.68"/>
    <n v="1.07"/>
    <n v="6933.6"/>
    <n v="2527.2000000000003"/>
  </r>
  <r>
    <x v="0"/>
    <x v="0"/>
    <x v="1"/>
    <x v="0"/>
    <n v="7908"/>
    <n v="0.46"/>
    <n v="0.99"/>
    <n v="7828.92"/>
    <n v="4191.24"/>
  </r>
  <r>
    <x v="0"/>
    <x v="0"/>
    <x v="1"/>
    <x v="0"/>
    <n v="9348"/>
    <n v="0.5"/>
    <n v="0.98"/>
    <n v="9161.0399999999991"/>
    <n v="4487.04"/>
  </r>
  <r>
    <x v="0"/>
    <x v="0"/>
    <x v="1"/>
    <x v="0"/>
    <n v="4992"/>
    <n v="0.64"/>
    <n v="0.98"/>
    <n v="4892.16"/>
    <n v="1697.2799999999997"/>
  </r>
  <r>
    <x v="0"/>
    <x v="0"/>
    <x v="1"/>
    <x v="0"/>
    <n v="7956"/>
    <n v="0.88"/>
    <n v="0.94"/>
    <n v="7478.6399999999994"/>
    <n v="477.35999999999956"/>
  </r>
  <r>
    <x v="0"/>
    <x v="0"/>
    <x v="1"/>
    <x v="0"/>
    <n v="6348"/>
    <n v="0.56000000000000005"/>
    <n v="1.1599999999999999"/>
    <n v="7363.6799999999994"/>
    <n v="3808.7999999999993"/>
  </r>
  <r>
    <x v="0"/>
    <x v="0"/>
    <x v="1"/>
    <x v="0"/>
    <n v="6456"/>
    <n v="0.67"/>
    <n v="1.19"/>
    <n v="7682.6399999999994"/>
    <n v="3357.1199999999994"/>
  </r>
  <r>
    <x v="0"/>
    <x v="0"/>
    <x v="1"/>
    <x v="0"/>
    <n v="9288"/>
    <n v="1.17"/>
    <n v="1.1200000000000001"/>
    <n v="10402.560000000001"/>
    <n v="-464.39999999999833"/>
  </r>
  <r>
    <x v="0"/>
    <x v="0"/>
    <x v="1"/>
    <x v="0"/>
    <n v="5352"/>
    <n v="0.51"/>
    <n v="1.2"/>
    <n v="6422.4"/>
    <n v="3692.8799999999997"/>
  </r>
  <r>
    <x v="0"/>
    <x v="0"/>
    <x v="1"/>
    <x v="0"/>
    <n v="4836"/>
    <n v="0.77"/>
    <n v="1"/>
    <n v="4836"/>
    <n v="1112.28"/>
  </r>
  <r>
    <x v="0"/>
    <x v="0"/>
    <x v="1"/>
    <x v="0"/>
    <n v="9384"/>
    <n v="1.05"/>
    <n v="1.1299999999999999"/>
    <n v="10603.919999999998"/>
    <n v="750.71999999999855"/>
  </r>
  <r>
    <x v="0"/>
    <x v="0"/>
    <x v="1"/>
    <x v="0"/>
    <n v="9264"/>
    <n v="1.1299999999999999"/>
    <n v="0.99"/>
    <n v="9171.36"/>
    <n v="-1296.9599999999991"/>
  </r>
  <r>
    <x v="0"/>
    <x v="0"/>
    <x v="1"/>
    <x v="0"/>
    <n v="9204"/>
    <n v="1.02"/>
    <n v="1.1100000000000001"/>
    <n v="10216.44"/>
    <n v="828.3600000000007"/>
  </r>
  <r>
    <x v="0"/>
    <x v="0"/>
    <x v="1"/>
    <x v="0"/>
    <n v="6396"/>
    <n v="0.44"/>
    <n v="1.05"/>
    <n v="6715.8"/>
    <n v="3901.5600000000004"/>
  </r>
  <r>
    <x v="0"/>
    <x v="0"/>
    <x v="1"/>
    <x v="0"/>
    <n v="6396"/>
    <n v="0.59"/>
    <n v="1.0900000000000001"/>
    <n v="6971.64"/>
    <n v="3198.0000000000009"/>
  </r>
  <r>
    <x v="0"/>
    <x v="0"/>
    <x v="1"/>
    <x v="0"/>
    <n v="7116"/>
    <n v="0.42"/>
    <n v="1.1200000000000001"/>
    <n v="7969.920000000001"/>
    <n v="4981.2000000000016"/>
  </r>
  <r>
    <x v="0"/>
    <x v="0"/>
    <x v="1"/>
    <x v="0"/>
    <n v="8616"/>
    <n v="0.78"/>
    <n v="0.95"/>
    <n v="8185.2"/>
    <n v="1464.7199999999993"/>
  </r>
  <r>
    <x v="0"/>
    <x v="0"/>
    <x v="1"/>
    <x v="0"/>
    <n v="6768"/>
    <n v="0.9"/>
    <n v="1.08"/>
    <n v="7309.4400000000005"/>
    <n v="1218.2400000000002"/>
  </r>
  <r>
    <x v="0"/>
    <x v="0"/>
    <x v="1"/>
    <x v="0"/>
    <n v="9552"/>
    <n v="1.03"/>
    <n v="1.18"/>
    <n v="11271.359999999999"/>
    <n v="1432.799999999999"/>
  </r>
  <r>
    <x v="0"/>
    <x v="0"/>
    <x v="1"/>
    <x v="0"/>
    <n v="6612"/>
    <n v="0.63"/>
    <n v="1.1200000000000001"/>
    <n v="7405.4400000000005"/>
    <n v="3239.8800000000006"/>
  </r>
  <r>
    <x v="0"/>
    <x v="0"/>
    <x v="1"/>
    <x v="0"/>
    <n v="7056"/>
    <n v="0.8"/>
    <n v="1.06"/>
    <n v="7479.3600000000006"/>
    <n v="1834.5600000000002"/>
  </r>
  <r>
    <x v="0"/>
    <x v="0"/>
    <x v="1"/>
    <x v="0"/>
    <n v="6108"/>
    <n v="1.17"/>
    <n v="0.99"/>
    <n v="6046.92"/>
    <n v="-1099.4399999999996"/>
  </r>
  <r>
    <x v="0"/>
    <x v="0"/>
    <x v="1"/>
    <x v="0"/>
    <n v="7152"/>
    <n v="0.93"/>
    <n v="1.18"/>
    <n v="8439.3599999999988"/>
    <n v="1787.9999999999993"/>
  </r>
  <r>
    <x v="0"/>
    <x v="0"/>
    <x v="1"/>
    <x v="0"/>
    <n v="8988"/>
    <n v="1.1200000000000001"/>
    <n v="1.01"/>
    <n v="9077.8799999999992"/>
    <n v="-988.68000000000086"/>
  </r>
  <r>
    <x v="0"/>
    <x v="0"/>
    <x v="1"/>
    <x v="0"/>
    <n v="6588"/>
    <n v="1.1000000000000001"/>
    <n v="1.1299999999999999"/>
    <n v="7444.44"/>
    <n v="197.63999999999871"/>
  </r>
  <r>
    <x v="0"/>
    <x v="0"/>
    <x v="1"/>
    <x v="0"/>
    <n v="8280"/>
    <n v="0.85"/>
    <n v="1.03"/>
    <n v="8528.4"/>
    <n v="1490.4000000000003"/>
  </r>
  <r>
    <x v="0"/>
    <x v="0"/>
    <x v="1"/>
    <x v="0"/>
    <n v="7104"/>
    <n v="0.77"/>
    <n v="1.05"/>
    <n v="7459.2000000000007"/>
    <n v="1989.1200000000001"/>
  </r>
  <r>
    <x v="0"/>
    <x v="0"/>
    <x v="1"/>
    <x v="0"/>
    <n v="7920"/>
    <n v="0.46"/>
    <n v="1.07"/>
    <n v="8474.4"/>
    <n v="4831.2000000000007"/>
  </r>
  <r>
    <x v="0"/>
    <x v="0"/>
    <x v="1"/>
    <x v="0"/>
    <n v="9492"/>
    <n v="1.06"/>
    <n v="0.92"/>
    <n v="8732.6400000000012"/>
    <n v="-1328.88"/>
  </r>
  <r>
    <x v="0"/>
    <x v="0"/>
    <x v="1"/>
    <x v="0"/>
    <n v="9288"/>
    <n v="1.19"/>
    <n v="1.18"/>
    <n v="10959.84"/>
    <n v="-92.880000000000081"/>
  </r>
  <r>
    <x v="0"/>
    <x v="0"/>
    <x v="1"/>
    <x v="0"/>
    <n v="6660"/>
    <n v="1.1499999999999999"/>
    <n v="1"/>
    <n v="6660"/>
    <n v="-998.99999999999943"/>
  </r>
  <r>
    <x v="0"/>
    <x v="0"/>
    <x v="1"/>
    <x v="0"/>
    <n v="6372"/>
    <n v="0.51"/>
    <n v="1.1200000000000001"/>
    <n v="7136.64"/>
    <n v="3886.9200000000005"/>
  </r>
  <r>
    <x v="0"/>
    <x v="0"/>
    <x v="1"/>
    <x v="0"/>
    <n v="5508"/>
    <n v="1.17"/>
    <n v="1.19"/>
    <n v="6554.5199999999995"/>
    <n v="110.1600000000001"/>
  </r>
  <r>
    <x v="0"/>
    <x v="0"/>
    <x v="1"/>
    <x v="0"/>
    <n v="5916"/>
    <n v="0.96"/>
    <n v="1.05"/>
    <n v="6211.8"/>
    <n v="532.44000000000051"/>
  </r>
  <r>
    <x v="0"/>
    <x v="0"/>
    <x v="1"/>
    <x v="0"/>
    <n v="6228"/>
    <n v="0.85"/>
    <n v="1.03"/>
    <n v="6414.84"/>
    <n v="1121.0400000000002"/>
  </r>
  <r>
    <x v="0"/>
    <x v="0"/>
    <x v="1"/>
    <x v="0"/>
    <n v="9564"/>
    <n v="0.67"/>
    <n v="1.1000000000000001"/>
    <n v="10520.400000000001"/>
    <n v="4112.5200000000004"/>
  </r>
  <r>
    <x v="0"/>
    <x v="0"/>
    <x v="1"/>
    <x v="0"/>
    <n v="9264"/>
    <n v="0.78"/>
    <n v="1.1299999999999999"/>
    <n v="10468.32"/>
    <n v="3242.3999999999987"/>
  </r>
  <r>
    <x v="0"/>
    <x v="0"/>
    <x v="1"/>
    <x v="0"/>
    <n v="8280"/>
    <n v="0.48"/>
    <n v="0.99"/>
    <n v="8197.2000000000007"/>
    <n v="4222.8"/>
  </r>
  <r>
    <x v="0"/>
    <x v="0"/>
    <x v="1"/>
    <x v="0"/>
    <n v="5172"/>
    <n v="0.61"/>
    <n v="1.05"/>
    <n v="5430.6"/>
    <n v="2275.6800000000003"/>
  </r>
  <r>
    <x v="0"/>
    <x v="0"/>
    <x v="1"/>
    <x v="0"/>
    <n v="6180"/>
    <n v="0.55000000000000004"/>
    <n v="1.04"/>
    <n v="6427.2"/>
    <n v="3028.2"/>
  </r>
  <r>
    <x v="0"/>
    <x v="0"/>
    <x v="1"/>
    <x v="0"/>
    <n v="6072"/>
    <n v="0.93"/>
    <n v="1.1599999999999999"/>
    <n v="7043.5199999999995"/>
    <n v="1396.5599999999993"/>
  </r>
  <r>
    <x v="0"/>
    <x v="0"/>
    <x v="1"/>
    <x v="0"/>
    <n v="6744"/>
    <n v="1.1299999999999999"/>
    <n v="1.03"/>
    <n v="6946.3200000000006"/>
    <n v="-674.39999999999907"/>
  </r>
  <r>
    <x v="0"/>
    <x v="0"/>
    <x v="1"/>
    <x v="0"/>
    <n v="6540"/>
    <n v="0.74"/>
    <n v="1.1299999999999999"/>
    <n v="7390.1999999999989"/>
    <n v="2550.5999999999995"/>
  </r>
  <r>
    <x v="0"/>
    <x v="0"/>
    <x v="1"/>
    <x v="0"/>
    <n v="6468"/>
    <n v="0.48"/>
    <n v="1.1299999999999999"/>
    <n v="7308.8399999999992"/>
    <n v="4204.2"/>
  </r>
  <r>
    <x v="0"/>
    <x v="0"/>
    <x v="1"/>
    <x v="0"/>
    <n v="4824"/>
    <n v="0.57999999999999996"/>
    <n v="0.99"/>
    <n v="4775.76"/>
    <n v="1977.8400000000001"/>
  </r>
  <r>
    <x v="0"/>
    <x v="0"/>
    <x v="1"/>
    <x v="0"/>
    <n v="5772"/>
    <n v="0.93"/>
    <n v="1.07"/>
    <n v="6176.04"/>
    <n v="808.08"/>
  </r>
  <r>
    <x v="0"/>
    <x v="0"/>
    <x v="1"/>
    <x v="0"/>
    <n v="8340"/>
    <n v="0.82"/>
    <n v="1.01"/>
    <n v="8423.4"/>
    <n v="1584.6000000000006"/>
  </r>
  <r>
    <x v="0"/>
    <x v="0"/>
    <x v="1"/>
    <x v="0"/>
    <n v="7932"/>
    <n v="0.9"/>
    <n v="0.9"/>
    <n v="7138.8"/>
    <n v="0"/>
  </r>
  <r>
    <x v="0"/>
    <x v="0"/>
    <x v="1"/>
    <x v="0"/>
    <n v="7992"/>
    <n v="0.75"/>
    <n v="1.19"/>
    <n v="9510.48"/>
    <n v="3516.4799999999996"/>
  </r>
  <r>
    <x v="0"/>
    <x v="0"/>
    <x v="1"/>
    <x v="0"/>
    <n v="8316"/>
    <n v="0.97"/>
    <n v="1.1499999999999999"/>
    <n v="9563.4"/>
    <n v="1496.8799999999994"/>
  </r>
  <r>
    <x v="0"/>
    <x v="0"/>
    <x v="1"/>
    <x v="0"/>
    <n v="7332"/>
    <n v="0.92"/>
    <n v="1.1399999999999999"/>
    <n v="8358.48"/>
    <n v="1613.0399999999991"/>
  </r>
  <r>
    <x v="0"/>
    <x v="0"/>
    <x v="1"/>
    <x v="0"/>
    <n v="9348"/>
    <n v="1.0900000000000001"/>
    <n v="0.95"/>
    <n v="8880.6"/>
    <n v="-1308.7200000000012"/>
  </r>
  <r>
    <x v="0"/>
    <x v="0"/>
    <x v="1"/>
    <x v="0"/>
    <n v="6288"/>
    <n v="0.52"/>
    <n v="1.1399999999999999"/>
    <n v="7168.32"/>
    <n v="3898.5599999999995"/>
  </r>
  <r>
    <x v="0"/>
    <x v="0"/>
    <x v="1"/>
    <x v="0"/>
    <n v="6360"/>
    <n v="0.76"/>
    <n v="0.91"/>
    <n v="5787.6"/>
    <n v="954.00000000000011"/>
  </r>
  <r>
    <x v="0"/>
    <x v="0"/>
    <x v="1"/>
    <x v="0"/>
    <n v="9492"/>
    <n v="0.49"/>
    <n v="1.18"/>
    <n v="11200.56"/>
    <n v="6549.48"/>
  </r>
  <r>
    <x v="0"/>
    <x v="0"/>
    <x v="1"/>
    <x v="0"/>
    <n v="7488"/>
    <n v="0.52"/>
    <n v="0.95"/>
    <n v="7113.5999999999995"/>
    <n v="3219.8399999999997"/>
  </r>
  <r>
    <x v="0"/>
    <x v="0"/>
    <x v="1"/>
    <x v="0"/>
    <n v="9264"/>
    <n v="0.95"/>
    <n v="1.1599999999999999"/>
    <n v="10746.24"/>
    <n v="1945.4399999999996"/>
  </r>
  <r>
    <x v="0"/>
    <x v="0"/>
    <x v="1"/>
    <x v="0"/>
    <n v="8220"/>
    <n v="0.74"/>
    <n v="1.01"/>
    <n v="8302.2000000000007"/>
    <n v="2219.4"/>
  </r>
  <r>
    <x v="0"/>
    <x v="0"/>
    <x v="1"/>
    <x v="0"/>
    <n v="9156"/>
    <n v="1.03"/>
    <n v="1.02"/>
    <n v="9339.1200000000008"/>
    <n v="-91.560000000000088"/>
  </r>
  <r>
    <x v="0"/>
    <x v="0"/>
    <x v="1"/>
    <x v="0"/>
    <n v="9144"/>
    <n v="0.59"/>
    <n v="1.02"/>
    <n v="9326.880000000001"/>
    <n v="3931.9200000000005"/>
  </r>
  <r>
    <x v="0"/>
    <x v="0"/>
    <x v="1"/>
    <x v="0"/>
    <n v="5724"/>
    <n v="0.93"/>
    <n v="0.93"/>
    <n v="5323.3200000000006"/>
    <n v="0"/>
  </r>
  <r>
    <x v="0"/>
    <x v="0"/>
    <x v="1"/>
    <x v="0"/>
    <n v="9120"/>
    <n v="1.0900000000000001"/>
    <n v="1.1000000000000001"/>
    <n v="10032"/>
    <n v="91.200000000000074"/>
  </r>
  <r>
    <x v="0"/>
    <x v="0"/>
    <x v="1"/>
    <x v="0"/>
    <n v="6096"/>
    <n v="0.42"/>
    <n v="1.2"/>
    <n v="7315.2"/>
    <n v="4754.88"/>
  </r>
  <r>
    <x v="0"/>
    <x v="0"/>
    <x v="1"/>
    <x v="0"/>
    <n v="5340"/>
    <n v="1.07"/>
    <n v="1.1399999999999999"/>
    <n v="6087.5999999999995"/>
    <n v="373.79999999999916"/>
  </r>
  <r>
    <x v="0"/>
    <x v="0"/>
    <x v="1"/>
    <x v="0"/>
    <n v="7152"/>
    <n v="0.59"/>
    <n v="0.99"/>
    <n v="7080.48"/>
    <n v="2860.8"/>
  </r>
  <r>
    <x v="0"/>
    <x v="0"/>
    <x v="1"/>
    <x v="0"/>
    <n v="7224"/>
    <n v="0.76"/>
    <n v="0.98"/>
    <n v="7079.5199999999995"/>
    <n v="1589.2799999999997"/>
  </r>
  <r>
    <x v="0"/>
    <x v="0"/>
    <x v="1"/>
    <x v="0"/>
    <n v="5640"/>
    <n v="1.07"/>
    <n v="1.04"/>
    <n v="5865.6"/>
    <n v="-169.20000000000016"/>
  </r>
  <r>
    <x v="0"/>
    <x v="0"/>
    <x v="1"/>
    <x v="0"/>
    <n v="9144"/>
    <n v="0.86"/>
    <n v="1.02"/>
    <n v="9326.880000000001"/>
    <n v="1463.0400000000002"/>
  </r>
  <r>
    <x v="0"/>
    <x v="0"/>
    <x v="1"/>
    <x v="0"/>
    <n v="7188"/>
    <n v="0.74"/>
    <n v="0.97"/>
    <n v="6972.36"/>
    <n v="1653.2399999999998"/>
  </r>
  <r>
    <x v="0"/>
    <x v="0"/>
    <x v="1"/>
    <x v="0"/>
    <n v="7200"/>
    <n v="0.62"/>
    <n v="1"/>
    <n v="7200"/>
    <n v="2736"/>
  </r>
  <r>
    <x v="0"/>
    <x v="0"/>
    <x v="1"/>
    <x v="0"/>
    <n v="8208"/>
    <n v="1.0900000000000001"/>
    <n v="1.18"/>
    <n v="9685.4399999999987"/>
    <n v="738.71999999999889"/>
  </r>
  <r>
    <x v="0"/>
    <x v="0"/>
    <x v="1"/>
    <x v="0"/>
    <n v="7812"/>
    <n v="0.95"/>
    <n v="0.98"/>
    <n v="7655.76"/>
    <n v="234.36000000000021"/>
  </r>
  <r>
    <x v="0"/>
    <x v="0"/>
    <x v="1"/>
    <x v="0"/>
    <n v="9516"/>
    <n v="0.51"/>
    <n v="0.94"/>
    <n v="8945.0399999999991"/>
    <n v="4091.8799999999992"/>
  </r>
  <r>
    <x v="0"/>
    <x v="0"/>
    <x v="1"/>
    <x v="0"/>
    <n v="6060"/>
    <n v="0.52"/>
    <n v="0.92"/>
    <n v="5575.2"/>
    <n v="2424"/>
  </r>
  <r>
    <x v="0"/>
    <x v="0"/>
    <x v="1"/>
    <x v="0"/>
    <n v="5472"/>
    <n v="0.43"/>
    <n v="0.98"/>
    <n v="5362.5599999999995"/>
    <n v="3009.6000000000004"/>
  </r>
  <r>
    <x v="0"/>
    <x v="0"/>
    <x v="1"/>
    <x v="0"/>
    <n v="8376"/>
    <n v="1.17"/>
    <n v="1.18"/>
    <n v="9883.68"/>
    <n v="83.760000000000076"/>
  </r>
  <r>
    <x v="0"/>
    <x v="0"/>
    <x v="1"/>
    <x v="0"/>
    <n v="5796"/>
    <n v="0.44"/>
    <n v="1.05"/>
    <n v="6085.8"/>
    <n v="3535.5600000000004"/>
  </r>
  <r>
    <x v="0"/>
    <x v="0"/>
    <x v="1"/>
    <x v="0"/>
    <n v="7320"/>
    <n v="0.52"/>
    <n v="1.05"/>
    <n v="7686"/>
    <n v="3879.6000000000004"/>
  </r>
  <r>
    <x v="0"/>
    <x v="0"/>
    <x v="1"/>
    <x v="0"/>
    <n v="9576"/>
    <n v="0.46"/>
    <n v="0.96"/>
    <n v="9192.9599999999991"/>
    <n v="4787.9999999999991"/>
  </r>
  <r>
    <x v="0"/>
    <x v="0"/>
    <x v="1"/>
    <x v="0"/>
    <n v="8688"/>
    <n v="1.1599999999999999"/>
    <n v="0.99"/>
    <n v="8601.1200000000008"/>
    <n v="-1476.9599999999994"/>
  </r>
  <r>
    <x v="0"/>
    <x v="0"/>
    <x v="1"/>
    <x v="0"/>
    <n v="4920"/>
    <n v="0.96"/>
    <n v="0.93"/>
    <n v="4575.6000000000004"/>
    <n v="-147.5999999999996"/>
  </r>
  <r>
    <x v="0"/>
    <x v="0"/>
    <x v="1"/>
    <x v="0"/>
    <n v="6072"/>
    <n v="1.08"/>
    <n v="0.95"/>
    <n v="5768.4"/>
    <n v="-789.3600000000007"/>
  </r>
  <r>
    <x v="0"/>
    <x v="0"/>
    <x v="1"/>
    <x v="0"/>
    <n v="5460"/>
    <n v="1.07"/>
    <n v="0.91"/>
    <n v="4968.6000000000004"/>
    <n v="-873.60000000000014"/>
  </r>
  <r>
    <x v="0"/>
    <x v="0"/>
    <x v="1"/>
    <x v="0"/>
    <n v="5268"/>
    <n v="0.4"/>
    <n v="1.06"/>
    <n v="5584.08"/>
    <n v="3476.88"/>
  </r>
  <r>
    <x v="0"/>
    <x v="0"/>
    <x v="1"/>
    <x v="0"/>
    <n v="7164"/>
    <n v="0.72"/>
    <n v="1.1599999999999999"/>
    <n v="8310.24"/>
    <n v="3152.1599999999994"/>
  </r>
  <r>
    <x v="0"/>
    <x v="0"/>
    <x v="1"/>
    <x v="0"/>
    <n v="7020"/>
    <n v="0.98"/>
    <n v="0.96"/>
    <n v="6739.2"/>
    <n v="-140.40000000000012"/>
  </r>
  <r>
    <x v="0"/>
    <x v="0"/>
    <x v="1"/>
    <x v="0"/>
    <n v="8028"/>
    <n v="1.17"/>
    <n v="1.1599999999999999"/>
    <n v="9312.48"/>
    <n v="-80.280000000000072"/>
  </r>
  <r>
    <x v="0"/>
    <x v="0"/>
    <x v="1"/>
    <x v="0"/>
    <n v="7680"/>
    <n v="0.44"/>
    <n v="1.07"/>
    <n v="8217.6"/>
    <n v="4838.4000000000005"/>
  </r>
  <r>
    <x v="0"/>
    <x v="0"/>
    <x v="1"/>
    <x v="0"/>
    <n v="8916"/>
    <n v="1.1299999999999999"/>
    <n v="0.94"/>
    <n v="8381.0399999999991"/>
    <n v="-1694.0399999999995"/>
  </r>
  <r>
    <x v="0"/>
    <x v="0"/>
    <x v="1"/>
    <x v="0"/>
    <n v="7392"/>
    <n v="0.66"/>
    <n v="1.1399999999999999"/>
    <n v="8426.8799999999992"/>
    <n v="3548.1599999999989"/>
  </r>
  <r>
    <x v="0"/>
    <x v="0"/>
    <x v="1"/>
    <x v="0"/>
    <n v="8472"/>
    <n v="1.04"/>
    <n v="1"/>
    <n v="8472"/>
    <n v="-338.88000000000028"/>
  </r>
  <r>
    <x v="0"/>
    <x v="0"/>
    <x v="1"/>
    <x v="0"/>
    <n v="6852"/>
    <n v="1.02"/>
    <n v="1.1100000000000001"/>
    <n v="7605.72"/>
    <n v="616.68000000000052"/>
  </r>
  <r>
    <x v="0"/>
    <x v="0"/>
    <x v="1"/>
    <x v="0"/>
    <n v="5724"/>
    <n v="1.01"/>
    <n v="1.1499999999999999"/>
    <n v="6582.5999999999995"/>
    <n v="801.35999999999945"/>
  </r>
  <r>
    <x v="0"/>
    <x v="0"/>
    <x v="1"/>
    <x v="0"/>
    <n v="8100"/>
    <n v="0.43"/>
    <n v="0.95"/>
    <n v="7695"/>
    <n v="4212"/>
  </r>
  <r>
    <x v="0"/>
    <x v="0"/>
    <x v="1"/>
    <x v="0"/>
    <n v="6936"/>
    <n v="0.44"/>
    <n v="1.19"/>
    <n v="8253.84"/>
    <n v="5202"/>
  </r>
  <r>
    <x v="0"/>
    <x v="0"/>
    <x v="1"/>
    <x v="0"/>
    <n v="5964"/>
    <n v="0.99"/>
    <n v="0.95"/>
    <n v="5665.8"/>
    <n v="-238.5600000000002"/>
  </r>
  <r>
    <x v="0"/>
    <x v="0"/>
    <x v="1"/>
    <x v="0"/>
    <n v="5808"/>
    <n v="1.0900000000000001"/>
    <n v="1.17"/>
    <n v="6795.36"/>
    <n v="464.63999999999913"/>
  </r>
  <r>
    <x v="0"/>
    <x v="0"/>
    <x v="1"/>
    <x v="0"/>
    <n v="5844"/>
    <n v="0.87"/>
    <n v="0.9"/>
    <n v="5259.6"/>
    <n v="175.32000000000016"/>
  </r>
  <r>
    <x v="0"/>
    <x v="0"/>
    <x v="1"/>
    <x v="0"/>
    <n v="5292"/>
    <n v="0.74"/>
    <n v="0.94"/>
    <n v="4974.4799999999996"/>
    <n v="1058.3999999999999"/>
  </r>
  <r>
    <x v="0"/>
    <x v="0"/>
    <x v="1"/>
    <x v="0"/>
    <n v="6228"/>
    <n v="1.1599999999999999"/>
    <n v="0.92"/>
    <n v="5729.76"/>
    <n v="-1494.7199999999993"/>
  </r>
  <r>
    <x v="0"/>
    <x v="0"/>
    <x v="1"/>
    <x v="0"/>
    <n v="7944"/>
    <n v="0.86"/>
    <n v="1.04"/>
    <n v="8261.76"/>
    <n v="1429.9200000000003"/>
  </r>
  <r>
    <x v="0"/>
    <x v="0"/>
    <x v="1"/>
    <x v="0"/>
    <n v="4944"/>
    <n v="1.07"/>
    <n v="0.99"/>
    <n v="4894.5600000000004"/>
    <n v="-395.52000000000032"/>
  </r>
  <r>
    <x v="0"/>
    <x v="0"/>
    <x v="1"/>
    <x v="0"/>
    <n v="5028"/>
    <n v="0.84"/>
    <n v="1.1299999999999999"/>
    <n v="5681.6399999999994"/>
    <n v="1458.1199999999997"/>
  </r>
  <r>
    <x v="0"/>
    <x v="0"/>
    <x v="1"/>
    <x v="0"/>
    <n v="8076"/>
    <n v="1.02"/>
    <n v="1.17"/>
    <n v="9448.92"/>
    <n v="1211.3999999999992"/>
  </r>
  <r>
    <x v="0"/>
    <x v="0"/>
    <x v="1"/>
    <x v="0"/>
    <n v="7248"/>
    <n v="1.04"/>
    <n v="1.07"/>
    <n v="7755.3600000000006"/>
    <n v="217.4400000000002"/>
  </r>
  <r>
    <x v="0"/>
    <x v="0"/>
    <x v="1"/>
    <x v="0"/>
    <n v="6720"/>
    <n v="0.98"/>
    <n v="0.99"/>
    <n v="6652.8"/>
    <n v="67.20000000000006"/>
  </r>
  <r>
    <x v="0"/>
    <x v="0"/>
    <x v="1"/>
    <x v="0"/>
    <n v="9156"/>
    <n v="0.56000000000000005"/>
    <n v="1.1100000000000001"/>
    <n v="10163.160000000002"/>
    <n v="5035.8"/>
  </r>
  <r>
    <x v="0"/>
    <x v="0"/>
    <x v="1"/>
    <x v="0"/>
    <n v="7932"/>
    <n v="1.17"/>
    <n v="1.05"/>
    <n v="8328.6"/>
    <n v="-951.83999999999912"/>
  </r>
  <r>
    <x v="0"/>
    <x v="0"/>
    <x v="1"/>
    <x v="0"/>
    <n v="5448"/>
    <n v="0.71"/>
    <n v="0.9"/>
    <n v="4903.2"/>
    <n v="1035.1200000000003"/>
  </r>
  <r>
    <x v="0"/>
    <x v="0"/>
    <x v="1"/>
    <x v="0"/>
    <n v="5412"/>
    <n v="0.64"/>
    <n v="1.1100000000000001"/>
    <n v="6007.3200000000006"/>
    <n v="2543.6400000000003"/>
  </r>
  <r>
    <x v="0"/>
    <x v="0"/>
    <x v="1"/>
    <x v="0"/>
    <n v="7956"/>
    <n v="1.17"/>
    <n v="1.19"/>
    <n v="9467.64"/>
    <n v="159.12000000000015"/>
  </r>
  <r>
    <x v="0"/>
    <x v="0"/>
    <x v="1"/>
    <x v="0"/>
    <n v="5772"/>
    <n v="0.55000000000000004"/>
    <n v="1.1299999999999999"/>
    <n v="6522.36"/>
    <n v="3347.7599999999993"/>
  </r>
  <r>
    <x v="0"/>
    <x v="0"/>
    <x v="2"/>
    <x v="0"/>
    <n v="96"/>
    <n v="1.1399999999999999"/>
    <n v="1.23"/>
    <n v="118.08"/>
    <n v="8.6400000000000077"/>
  </r>
  <r>
    <x v="0"/>
    <x v="0"/>
    <x v="2"/>
    <x v="0"/>
    <n v="144"/>
    <n v="1.08"/>
    <n v="1.26"/>
    <n v="181.44"/>
    <n v="25.919999999999991"/>
  </r>
  <r>
    <x v="0"/>
    <x v="0"/>
    <x v="2"/>
    <x v="0"/>
    <n v="72"/>
    <n v="1.1599999999999999"/>
    <n v="1.23"/>
    <n v="88.56"/>
    <n v="5.0400000000000045"/>
  </r>
  <r>
    <x v="0"/>
    <x v="0"/>
    <x v="3"/>
    <x v="0"/>
    <n v="336"/>
    <n v="4.17"/>
    <n v="5.0199999999999996"/>
    <n v="1686.7199999999998"/>
    <n v="285.59999999999991"/>
  </r>
  <r>
    <x v="0"/>
    <x v="0"/>
    <x v="3"/>
    <x v="0"/>
    <n v="468"/>
    <n v="4.8600000000000003"/>
    <n v="5.4"/>
    <n v="2527.2000000000003"/>
    <n v="252.72000000000003"/>
  </r>
  <r>
    <x v="0"/>
    <x v="0"/>
    <x v="3"/>
    <x v="0"/>
    <n v="396"/>
    <n v="4.42"/>
    <n v="5.2"/>
    <n v="2059.2000000000003"/>
    <n v="308.88000000000011"/>
  </r>
  <r>
    <x v="0"/>
    <x v="0"/>
    <x v="3"/>
    <x v="0"/>
    <n v="264"/>
    <n v="4.0999999999999996"/>
    <n v="5.1100000000000003"/>
    <n v="1349.0400000000002"/>
    <n v="266.64000000000016"/>
  </r>
  <r>
    <x v="0"/>
    <x v="0"/>
    <x v="3"/>
    <x v="0"/>
    <n v="648"/>
    <n v="4.46"/>
    <n v="5.22"/>
    <n v="3382.56"/>
    <n v="492.47999999999985"/>
  </r>
  <r>
    <x v="0"/>
    <x v="0"/>
    <x v="3"/>
    <x v="0"/>
    <n v="444"/>
    <n v="4.03"/>
    <n v="5.35"/>
    <n v="2375.3999999999996"/>
    <n v="586.0799999999997"/>
  </r>
  <r>
    <x v="0"/>
    <x v="0"/>
    <x v="3"/>
    <x v="0"/>
    <n v="336"/>
    <n v="4.09"/>
    <n v="5.25"/>
    <n v="1764"/>
    <n v="389.76000000000005"/>
  </r>
  <r>
    <x v="0"/>
    <x v="0"/>
    <x v="3"/>
    <x v="0"/>
    <n v="696"/>
    <n v="4.21"/>
    <n v="5.01"/>
    <n v="3486.96"/>
    <n v="556.79999999999984"/>
  </r>
  <r>
    <x v="0"/>
    <x v="0"/>
    <x v="3"/>
    <x v="0"/>
    <n v="456"/>
    <n v="4.07"/>
    <n v="5.09"/>
    <n v="2321.04"/>
    <n v="465.11999999999978"/>
  </r>
  <r>
    <x v="0"/>
    <x v="0"/>
    <x v="3"/>
    <x v="0"/>
    <n v="696"/>
    <n v="4.1100000000000003"/>
    <n v="5.2"/>
    <n v="3619.2000000000003"/>
    <n v="758.63999999999987"/>
  </r>
  <r>
    <x v="0"/>
    <x v="0"/>
    <x v="3"/>
    <x v="0"/>
    <n v="444"/>
    <n v="4.22"/>
    <n v="5.0999999999999996"/>
    <n v="2264.3999999999996"/>
    <n v="390.71999999999997"/>
  </r>
  <r>
    <x v="0"/>
    <x v="0"/>
    <x v="3"/>
    <x v="0"/>
    <n v="252"/>
    <n v="4.78"/>
    <n v="5.0599999999999996"/>
    <n v="1275.1199999999999"/>
    <n v="70.559999999999832"/>
  </r>
  <r>
    <x v="0"/>
    <x v="0"/>
    <x v="3"/>
    <x v="0"/>
    <n v="600"/>
    <n v="4.34"/>
    <n v="5.03"/>
    <n v="3018"/>
    <n v="414.00000000000023"/>
  </r>
  <r>
    <x v="0"/>
    <x v="0"/>
    <x v="3"/>
    <x v="0"/>
    <n v="456"/>
    <n v="4.4800000000000004"/>
    <n v="5.34"/>
    <n v="2435.04"/>
    <n v="392.15999999999974"/>
  </r>
  <r>
    <x v="0"/>
    <x v="0"/>
    <x v="3"/>
    <x v="0"/>
    <n v="336"/>
    <n v="4.26"/>
    <n v="5.21"/>
    <n v="1750.56"/>
    <n v="319.20000000000005"/>
  </r>
  <r>
    <x v="0"/>
    <x v="0"/>
    <x v="3"/>
    <x v="0"/>
    <n v="612"/>
    <n v="4.63"/>
    <n v="5.2"/>
    <n v="3182.4"/>
    <n v="348.84000000000015"/>
  </r>
  <r>
    <x v="0"/>
    <x v="0"/>
    <x v="3"/>
    <x v="0"/>
    <n v="660"/>
    <n v="4.4000000000000004"/>
    <n v="5.37"/>
    <n v="3544.2000000000003"/>
    <n v="640.19999999999982"/>
  </r>
  <r>
    <x v="0"/>
    <x v="0"/>
    <x v="3"/>
    <x v="0"/>
    <n v="348"/>
    <n v="4.72"/>
    <n v="5.14"/>
    <n v="1788.7199999999998"/>
    <n v="146.15999999999997"/>
  </r>
  <r>
    <x v="0"/>
    <x v="0"/>
    <x v="3"/>
    <x v="0"/>
    <n v="372"/>
    <n v="4.25"/>
    <n v="5.3"/>
    <n v="1971.6"/>
    <n v="390.59999999999991"/>
  </r>
  <r>
    <x v="0"/>
    <x v="0"/>
    <x v="3"/>
    <x v="0"/>
    <n v="636"/>
    <n v="4.76"/>
    <n v="5.3"/>
    <n v="3370.7999999999997"/>
    <n v="343.44"/>
  </r>
  <r>
    <x v="0"/>
    <x v="0"/>
    <x v="3"/>
    <x v="0"/>
    <n v="636"/>
    <n v="4.1399999999999997"/>
    <n v="5.37"/>
    <n v="3415.32"/>
    <n v="782.28000000000031"/>
  </r>
  <r>
    <x v="0"/>
    <x v="0"/>
    <x v="3"/>
    <x v="0"/>
    <n v="300"/>
    <n v="4.7300000000000004"/>
    <n v="5.37"/>
    <n v="1611"/>
    <n v="191.99999999999991"/>
  </r>
  <r>
    <x v="0"/>
    <x v="0"/>
    <x v="3"/>
    <x v="0"/>
    <n v="276"/>
    <n v="4.3499999999999996"/>
    <n v="5.03"/>
    <n v="1388.28"/>
    <n v="187.68000000000018"/>
  </r>
  <r>
    <x v="0"/>
    <x v="0"/>
    <x v="3"/>
    <x v="0"/>
    <n v="420"/>
    <n v="4.09"/>
    <n v="5.1100000000000003"/>
    <n v="2146.2000000000003"/>
    <n v="428.4000000000002"/>
  </r>
  <r>
    <x v="0"/>
    <x v="0"/>
    <x v="3"/>
    <x v="0"/>
    <n v="456"/>
    <n v="4"/>
    <n v="5.16"/>
    <n v="2352.96"/>
    <n v="528.96"/>
  </r>
  <r>
    <x v="0"/>
    <x v="0"/>
    <x v="3"/>
    <x v="1"/>
    <n v="456"/>
    <n v="4.5599999999999996"/>
    <n v="5.12"/>
    <n v="2334.7200000000003"/>
    <n v="255.36000000000024"/>
  </r>
  <r>
    <x v="0"/>
    <x v="0"/>
    <x v="3"/>
    <x v="1"/>
    <n v="492"/>
    <n v="4.79"/>
    <n v="5.4"/>
    <n v="2656.8"/>
    <n v="300.12000000000018"/>
  </r>
  <r>
    <x v="0"/>
    <x v="0"/>
    <x v="3"/>
    <x v="1"/>
    <n v="336"/>
    <n v="4.75"/>
    <n v="5.2"/>
    <n v="1747.2"/>
    <n v="151.20000000000005"/>
  </r>
  <r>
    <x v="0"/>
    <x v="0"/>
    <x v="3"/>
    <x v="1"/>
    <n v="612"/>
    <n v="4.8499999999999996"/>
    <n v="5.38"/>
    <n v="3292.56"/>
    <n v="324.36000000000013"/>
  </r>
  <r>
    <x v="0"/>
    <x v="0"/>
    <x v="3"/>
    <x v="1"/>
    <n v="552"/>
    <n v="4.6100000000000003"/>
    <n v="5.19"/>
    <n v="2864.88"/>
    <n v="320.16000000000003"/>
  </r>
  <r>
    <x v="0"/>
    <x v="0"/>
    <x v="3"/>
    <x v="1"/>
    <n v="516"/>
    <n v="4.5199999999999996"/>
    <n v="5.13"/>
    <n v="2647.08"/>
    <n v="314.76000000000016"/>
  </r>
  <r>
    <x v="0"/>
    <x v="0"/>
    <x v="3"/>
    <x v="1"/>
    <n v="408"/>
    <n v="4.22"/>
    <n v="5.17"/>
    <n v="2109.36"/>
    <n v="387.60000000000008"/>
  </r>
  <r>
    <x v="0"/>
    <x v="0"/>
    <x v="3"/>
    <x v="1"/>
    <n v="708"/>
    <n v="4.8899999999999997"/>
    <n v="5.4"/>
    <n v="3823.2000000000003"/>
    <n v="361.0800000000005"/>
  </r>
  <r>
    <x v="0"/>
    <x v="0"/>
    <x v="2"/>
    <x v="2"/>
    <n v="144"/>
    <n v="1.1399999999999999"/>
    <n v="1.38"/>
    <n v="198.71999999999997"/>
    <n v="34.56"/>
  </r>
  <r>
    <x v="0"/>
    <x v="0"/>
    <x v="2"/>
    <x v="2"/>
    <n v="156"/>
    <n v="1.1299999999999999"/>
    <n v="1.35"/>
    <n v="210.60000000000002"/>
    <n v="34.320000000000029"/>
  </r>
  <r>
    <x v="0"/>
    <x v="0"/>
    <x v="2"/>
    <x v="2"/>
    <n v="108"/>
    <n v="1.19"/>
    <n v="1.23"/>
    <n v="132.84"/>
    <n v="4.3200000000000038"/>
  </r>
  <r>
    <x v="0"/>
    <x v="0"/>
    <x v="0"/>
    <x v="3"/>
    <n v="480"/>
    <n v="5.3533333333333335"/>
    <n v="8.5500000000000007"/>
    <n v="4104"/>
    <n v="1534.4000000000003"/>
  </r>
  <r>
    <x v="0"/>
    <x v="0"/>
    <x v="4"/>
    <x v="3"/>
    <n v="1224"/>
    <n v="1.2"/>
    <n v="1.79"/>
    <n v="2190.96"/>
    <n v="722.16000000000008"/>
  </r>
  <r>
    <x v="0"/>
    <x v="0"/>
    <x v="4"/>
    <x v="3"/>
    <n v="888"/>
    <n v="1.41"/>
    <n v="1.79"/>
    <n v="1589.52"/>
    <n v="337.44000000000011"/>
  </r>
  <r>
    <x v="0"/>
    <x v="0"/>
    <x v="4"/>
    <x v="3"/>
    <n v="912"/>
    <n v="1.1499999999999999"/>
    <n v="1.6"/>
    <n v="1459.2"/>
    <n v="410.40000000000015"/>
  </r>
  <r>
    <x v="0"/>
    <x v="0"/>
    <x v="4"/>
    <x v="3"/>
    <n v="888"/>
    <n v="1.1499999999999999"/>
    <n v="1.79"/>
    <n v="1589.52"/>
    <n v="568.32000000000016"/>
  </r>
  <r>
    <x v="0"/>
    <x v="0"/>
    <x v="4"/>
    <x v="3"/>
    <n v="852"/>
    <n v="1.1599999999999999"/>
    <n v="1.75"/>
    <n v="1491"/>
    <n v="502.68000000000006"/>
  </r>
  <r>
    <x v="0"/>
    <x v="0"/>
    <x v="4"/>
    <x v="3"/>
    <n v="792"/>
    <n v="1.41"/>
    <n v="1.72"/>
    <n v="1362.24"/>
    <n v="245.52000000000004"/>
  </r>
  <r>
    <x v="0"/>
    <x v="0"/>
    <x v="4"/>
    <x v="3"/>
    <n v="744"/>
    <n v="1.46"/>
    <n v="1.79"/>
    <n v="1331.76"/>
    <n v="245.52000000000004"/>
  </r>
  <r>
    <x v="0"/>
    <x v="0"/>
    <x v="4"/>
    <x v="3"/>
    <n v="1128"/>
    <n v="1.22"/>
    <n v="1.69"/>
    <n v="1906.32"/>
    <n v="530.16"/>
  </r>
  <r>
    <x v="0"/>
    <x v="0"/>
    <x v="4"/>
    <x v="3"/>
    <n v="624"/>
    <n v="1.44"/>
    <n v="1.67"/>
    <n v="1042.08"/>
    <n v="143.51999999999998"/>
  </r>
  <r>
    <x v="0"/>
    <x v="0"/>
    <x v="4"/>
    <x v="3"/>
    <n v="1140"/>
    <n v="1.18"/>
    <n v="1.66"/>
    <n v="1892.3999999999999"/>
    <n v="547.19999999999993"/>
  </r>
  <r>
    <x v="0"/>
    <x v="0"/>
    <x v="4"/>
    <x v="3"/>
    <n v="876"/>
    <n v="1.1499999999999999"/>
    <n v="1.69"/>
    <n v="1480.44"/>
    <n v="473.04"/>
  </r>
  <r>
    <x v="0"/>
    <x v="0"/>
    <x v="4"/>
    <x v="3"/>
    <n v="924"/>
    <n v="1.36"/>
    <n v="1.63"/>
    <n v="1506.12"/>
    <n v="249.47999999999982"/>
  </r>
  <r>
    <x v="0"/>
    <x v="0"/>
    <x v="4"/>
    <x v="3"/>
    <n v="792"/>
    <n v="1.37"/>
    <n v="1.87"/>
    <n v="1481.0400000000002"/>
    <n v="396"/>
  </r>
  <r>
    <x v="0"/>
    <x v="0"/>
    <x v="4"/>
    <x v="3"/>
    <n v="900"/>
    <n v="1.22"/>
    <n v="1.69"/>
    <n v="1521"/>
    <n v="423"/>
  </r>
  <r>
    <x v="0"/>
    <x v="0"/>
    <x v="4"/>
    <x v="3"/>
    <n v="816"/>
    <n v="1.39"/>
    <n v="1.65"/>
    <n v="1346.3999999999999"/>
    <n v="212.16"/>
  </r>
  <r>
    <x v="0"/>
    <x v="0"/>
    <x v="4"/>
    <x v="3"/>
    <n v="624"/>
    <n v="1.49"/>
    <n v="1.73"/>
    <n v="1079.52"/>
    <n v="149.76"/>
  </r>
  <r>
    <x v="0"/>
    <x v="0"/>
    <x v="4"/>
    <x v="3"/>
    <n v="1272"/>
    <n v="1.42"/>
    <n v="1.76"/>
    <n v="2238.7199999999998"/>
    <n v="432.48000000000008"/>
  </r>
  <r>
    <x v="0"/>
    <x v="0"/>
    <x v="4"/>
    <x v="3"/>
    <n v="624"/>
    <n v="1.46"/>
    <n v="1.82"/>
    <n v="1135.68"/>
    <n v="224.64000000000007"/>
  </r>
  <r>
    <x v="0"/>
    <x v="0"/>
    <x v="4"/>
    <x v="3"/>
    <n v="780"/>
    <n v="1.29"/>
    <n v="1.75"/>
    <n v="1365"/>
    <n v="358.79999999999995"/>
  </r>
  <r>
    <x v="0"/>
    <x v="0"/>
    <x v="4"/>
    <x v="3"/>
    <n v="1020"/>
    <n v="1.27"/>
    <n v="1.8"/>
    <n v="1836"/>
    <n v="540.6"/>
  </r>
  <r>
    <x v="0"/>
    <x v="0"/>
    <x v="4"/>
    <x v="3"/>
    <n v="912"/>
    <n v="1.48"/>
    <n v="1.9"/>
    <n v="1732.8"/>
    <n v="383.03999999999996"/>
  </r>
  <r>
    <x v="0"/>
    <x v="0"/>
    <x v="4"/>
    <x v="3"/>
    <n v="912"/>
    <n v="1.4"/>
    <n v="1.68"/>
    <n v="1532.1599999999999"/>
    <n v="255.36"/>
  </r>
  <r>
    <x v="0"/>
    <x v="0"/>
    <x v="4"/>
    <x v="3"/>
    <n v="1212"/>
    <n v="1.5"/>
    <n v="1.63"/>
    <n v="1975.56"/>
    <n v="157.55999999999986"/>
  </r>
  <r>
    <x v="0"/>
    <x v="0"/>
    <x v="4"/>
    <x v="3"/>
    <n v="1212"/>
    <n v="1.32"/>
    <n v="1.81"/>
    <n v="2193.7200000000003"/>
    <n v="593.88"/>
  </r>
  <r>
    <x v="0"/>
    <x v="0"/>
    <x v="4"/>
    <x v="3"/>
    <n v="1104"/>
    <n v="1.24"/>
    <n v="1.73"/>
    <n v="1909.92"/>
    <n v="540.96"/>
  </r>
  <r>
    <x v="0"/>
    <x v="0"/>
    <x v="4"/>
    <x v="3"/>
    <n v="684"/>
    <n v="1.1599999999999999"/>
    <n v="1.71"/>
    <n v="1169.6399999999999"/>
    <n v="376.20000000000005"/>
  </r>
  <r>
    <x v="0"/>
    <x v="0"/>
    <x v="4"/>
    <x v="3"/>
    <n v="864"/>
    <n v="1.23"/>
    <n v="1.6"/>
    <n v="1382.4"/>
    <n v="319.68000000000006"/>
  </r>
  <r>
    <x v="0"/>
    <x v="0"/>
    <x v="4"/>
    <x v="3"/>
    <n v="696"/>
    <n v="1.48"/>
    <n v="1.69"/>
    <n v="1176.24"/>
    <n v="146.15999999999997"/>
  </r>
  <r>
    <x v="0"/>
    <x v="0"/>
    <x v="4"/>
    <x v="3"/>
    <n v="1308"/>
    <n v="1.5"/>
    <n v="1.63"/>
    <n v="2132.04"/>
    <n v="170.03999999999985"/>
  </r>
  <r>
    <x v="0"/>
    <x v="0"/>
    <x v="4"/>
    <x v="3"/>
    <n v="672"/>
    <n v="1.1299999999999999"/>
    <n v="1.89"/>
    <n v="1270.08"/>
    <n v="510.72"/>
  </r>
  <r>
    <x v="0"/>
    <x v="0"/>
    <x v="4"/>
    <x v="3"/>
    <n v="684"/>
    <n v="1.24"/>
    <n v="1.82"/>
    <n v="1244.8800000000001"/>
    <n v="396.72"/>
  </r>
  <r>
    <x v="0"/>
    <x v="0"/>
    <x v="4"/>
    <x v="3"/>
    <n v="972"/>
    <n v="1.38"/>
    <n v="1.89"/>
    <n v="1837.08"/>
    <n v="495.72"/>
  </r>
  <r>
    <x v="0"/>
    <x v="0"/>
    <x v="4"/>
    <x v="3"/>
    <n v="1044"/>
    <n v="1.45"/>
    <n v="1.77"/>
    <n v="1847.88"/>
    <n v="334.08000000000004"/>
  </r>
  <r>
    <x v="0"/>
    <x v="0"/>
    <x v="4"/>
    <x v="3"/>
    <n v="780"/>
    <n v="1.46"/>
    <n v="1.74"/>
    <n v="1357.2"/>
    <n v="218.40000000000003"/>
  </r>
  <r>
    <x v="0"/>
    <x v="0"/>
    <x v="4"/>
    <x v="3"/>
    <n v="732"/>
    <n v="1.28"/>
    <n v="1.81"/>
    <n v="1324.92"/>
    <n v="387.96000000000004"/>
  </r>
  <r>
    <x v="0"/>
    <x v="0"/>
    <x v="4"/>
    <x v="3"/>
    <n v="804"/>
    <n v="1.48"/>
    <n v="1.81"/>
    <n v="1455.24"/>
    <n v="265.32000000000005"/>
  </r>
  <r>
    <x v="0"/>
    <x v="0"/>
    <x v="4"/>
    <x v="3"/>
    <n v="1128"/>
    <n v="1.29"/>
    <n v="1.88"/>
    <n v="2120.64"/>
    <n v="665.51999999999987"/>
  </r>
  <r>
    <x v="0"/>
    <x v="0"/>
    <x v="4"/>
    <x v="3"/>
    <n v="1116"/>
    <n v="1.2"/>
    <n v="1.84"/>
    <n v="2053.44"/>
    <n v="714.24000000000012"/>
  </r>
  <r>
    <x v="0"/>
    <x v="0"/>
    <x v="4"/>
    <x v="3"/>
    <n v="1200"/>
    <n v="1.19"/>
    <n v="1.74"/>
    <n v="2088"/>
    <n v="660"/>
  </r>
  <r>
    <x v="0"/>
    <x v="0"/>
    <x v="4"/>
    <x v="3"/>
    <n v="1032"/>
    <n v="1.47"/>
    <n v="1.89"/>
    <n v="1950.4799999999998"/>
    <n v="433.43999999999994"/>
  </r>
  <r>
    <x v="0"/>
    <x v="0"/>
    <x v="4"/>
    <x v="3"/>
    <n v="756"/>
    <n v="1.21"/>
    <n v="1.6"/>
    <n v="1209.6000000000001"/>
    <n v="294.84000000000009"/>
  </r>
  <r>
    <x v="0"/>
    <x v="0"/>
    <x v="4"/>
    <x v="3"/>
    <n v="912"/>
    <n v="1.1299999999999999"/>
    <n v="1.71"/>
    <n v="1559.52"/>
    <n v="528.96"/>
  </r>
  <r>
    <x v="0"/>
    <x v="0"/>
    <x v="4"/>
    <x v="3"/>
    <n v="1140"/>
    <n v="1.35"/>
    <n v="1.62"/>
    <n v="1846.8000000000002"/>
    <n v="307.8"/>
  </r>
  <r>
    <x v="0"/>
    <x v="0"/>
    <x v="4"/>
    <x v="3"/>
    <n v="876"/>
    <n v="1.31"/>
    <n v="1.67"/>
    <n v="1462.9199999999998"/>
    <n v="315.3599999999999"/>
  </r>
  <r>
    <x v="0"/>
    <x v="0"/>
    <x v="4"/>
    <x v="3"/>
    <n v="1140"/>
    <n v="1.41"/>
    <n v="1.79"/>
    <n v="2040.6000000000001"/>
    <n v="433.20000000000016"/>
  </r>
  <r>
    <x v="0"/>
    <x v="0"/>
    <x v="4"/>
    <x v="3"/>
    <n v="924"/>
    <n v="1.39"/>
    <n v="1.64"/>
    <n v="1515.36"/>
    <n v="231"/>
  </r>
  <r>
    <x v="0"/>
    <x v="0"/>
    <x v="4"/>
    <x v="3"/>
    <n v="996"/>
    <n v="1.41"/>
    <n v="1.84"/>
    <n v="1832.64"/>
    <n v="428.28000000000014"/>
  </r>
  <r>
    <x v="0"/>
    <x v="0"/>
    <x v="4"/>
    <x v="3"/>
    <n v="1224"/>
    <n v="1.1599999999999999"/>
    <n v="1.79"/>
    <n v="2190.96"/>
    <n v="771.12000000000012"/>
  </r>
  <r>
    <x v="0"/>
    <x v="0"/>
    <x v="4"/>
    <x v="3"/>
    <n v="1296"/>
    <n v="1.18"/>
    <n v="1.76"/>
    <n v="2280.96"/>
    <n v="751.68000000000006"/>
  </r>
  <r>
    <x v="0"/>
    <x v="0"/>
    <x v="4"/>
    <x v="3"/>
    <n v="624"/>
    <n v="1.1200000000000001"/>
    <n v="1.79"/>
    <n v="1116.96"/>
    <n v="418.07999999999993"/>
  </r>
  <r>
    <x v="0"/>
    <x v="0"/>
    <x v="4"/>
    <x v="3"/>
    <n v="576"/>
    <n v="1.26"/>
    <n v="1.73"/>
    <n v="996.48"/>
    <n v="270.71999999999997"/>
  </r>
  <r>
    <x v="0"/>
    <x v="0"/>
    <x v="4"/>
    <x v="3"/>
    <n v="588"/>
    <n v="1.1599999999999999"/>
    <n v="1.6"/>
    <n v="940.80000000000007"/>
    <n v="258.72000000000008"/>
  </r>
  <r>
    <x v="0"/>
    <x v="0"/>
    <x v="4"/>
    <x v="3"/>
    <n v="804"/>
    <n v="1.32"/>
    <n v="1.68"/>
    <n v="1350.72"/>
    <n v="289.43999999999988"/>
  </r>
  <r>
    <x v="0"/>
    <x v="0"/>
    <x v="4"/>
    <x v="3"/>
    <n v="1248"/>
    <n v="1.17"/>
    <n v="1.86"/>
    <n v="2321.2800000000002"/>
    <n v="861.12000000000023"/>
  </r>
  <r>
    <x v="0"/>
    <x v="0"/>
    <x v="4"/>
    <x v="3"/>
    <n v="1212"/>
    <n v="1.4"/>
    <n v="1.79"/>
    <n v="2169.48"/>
    <n v="472.68000000000018"/>
  </r>
  <r>
    <x v="0"/>
    <x v="0"/>
    <x v="4"/>
    <x v="3"/>
    <n v="696"/>
    <n v="1.38"/>
    <n v="1.69"/>
    <n v="1176.24"/>
    <n v="215.76000000000005"/>
  </r>
  <r>
    <x v="0"/>
    <x v="0"/>
    <x v="4"/>
    <x v="3"/>
    <n v="576"/>
    <n v="1.1299999999999999"/>
    <n v="1.8"/>
    <n v="1036.8"/>
    <n v="385.92000000000007"/>
  </r>
  <r>
    <x v="0"/>
    <x v="0"/>
    <x v="4"/>
    <x v="3"/>
    <n v="732"/>
    <n v="1.29"/>
    <n v="1.88"/>
    <n v="1376.1599999999999"/>
    <n v="431.87999999999988"/>
  </r>
  <r>
    <x v="0"/>
    <x v="0"/>
    <x v="4"/>
    <x v="3"/>
    <n v="1152"/>
    <n v="1.24"/>
    <n v="1.74"/>
    <n v="2004.48"/>
    <n v="576"/>
  </r>
  <r>
    <x v="0"/>
    <x v="0"/>
    <x v="4"/>
    <x v="3"/>
    <n v="1272"/>
    <n v="1.39"/>
    <n v="1.6"/>
    <n v="2035.2"/>
    <n v="267.12000000000023"/>
  </r>
  <r>
    <x v="0"/>
    <x v="0"/>
    <x v="5"/>
    <x v="4"/>
    <n v="1908"/>
    <n v="2.4300000000000002"/>
    <n v="3.43"/>
    <n v="6544.4400000000005"/>
    <n v="1908"/>
  </r>
  <r>
    <x v="0"/>
    <x v="0"/>
    <x v="5"/>
    <x v="4"/>
    <n v="2220"/>
    <n v="2.5299999999999998"/>
    <n v="3.5"/>
    <n v="7770"/>
    <n v="2153.4000000000005"/>
  </r>
  <r>
    <x v="0"/>
    <x v="0"/>
    <x v="5"/>
    <x v="4"/>
    <n v="2112"/>
    <n v="2.88"/>
    <n v="3.58"/>
    <n v="7560.96"/>
    <n v="1478.4000000000003"/>
  </r>
  <r>
    <x v="0"/>
    <x v="0"/>
    <x v="5"/>
    <x v="4"/>
    <n v="2736"/>
    <n v="2.35"/>
    <n v="3.94"/>
    <n v="10779.84"/>
    <n v="4350.24"/>
  </r>
  <r>
    <x v="0"/>
    <x v="0"/>
    <x v="5"/>
    <x v="4"/>
    <n v="1428"/>
    <n v="2.68"/>
    <n v="3.68"/>
    <n v="5255.04"/>
    <n v="1428"/>
  </r>
  <r>
    <x v="0"/>
    <x v="0"/>
    <x v="0"/>
    <x v="5"/>
    <n v="456"/>
    <n v="6.6466666666666665"/>
    <n v="7.57"/>
    <n v="3451.92"/>
    <n v="421.04000000000019"/>
  </r>
  <r>
    <x v="0"/>
    <x v="0"/>
    <x v="0"/>
    <x v="5"/>
    <n v="564"/>
    <n v="6.4266666666666667"/>
    <n v="7.4"/>
    <n v="4173.6000000000004"/>
    <n v="548.96000000000015"/>
  </r>
  <r>
    <x v="0"/>
    <x v="0"/>
    <x v="0"/>
    <x v="5"/>
    <n v="468"/>
    <n v="5.8666666666666663"/>
    <n v="8.41"/>
    <n v="3935.88"/>
    <n v="1190.2800000000002"/>
  </r>
  <r>
    <x v="0"/>
    <x v="0"/>
    <x v="6"/>
    <x v="6"/>
    <n v="780"/>
    <n v="2.73"/>
    <n v="3.49"/>
    <n v="2722.2000000000003"/>
    <n v="592.80000000000018"/>
  </r>
  <r>
    <x v="0"/>
    <x v="0"/>
    <x v="6"/>
    <x v="6"/>
    <n v="912"/>
    <n v="2.06"/>
    <n v="3.35"/>
    <n v="3055.2000000000003"/>
    <n v="1176.48"/>
  </r>
  <r>
    <x v="0"/>
    <x v="0"/>
    <x v="5"/>
    <x v="7"/>
    <n v="1656"/>
    <n v="2.63"/>
    <n v="3.48"/>
    <n v="5762.88"/>
    <n v="1407.6000000000001"/>
  </r>
  <r>
    <x v="0"/>
    <x v="0"/>
    <x v="5"/>
    <x v="7"/>
    <n v="1344"/>
    <n v="2.36"/>
    <n v="4"/>
    <n v="5376"/>
    <n v="2204.1600000000003"/>
  </r>
  <r>
    <x v="0"/>
    <x v="0"/>
    <x v="5"/>
    <x v="7"/>
    <n v="1752"/>
    <n v="2.89"/>
    <n v="3.77"/>
    <n v="6605.04"/>
    <n v="1541.7599999999998"/>
  </r>
  <r>
    <x v="0"/>
    <x v="0"/>
    <x v="5"/>
    <x v="7"/>
    <n v="2388"/>
    <n v="2.5299999999999998"/>
    <n v="3.56"/>
    <n v="8501.2800000000007"/>
    <n v="2459.6400000000008"/>
  </r>
  <r>
    <x v="0"/>
    <x v="0"/>
    <x v="5"/>
    <x v="7"/>
    <n v="2628"/>
    <n v="2.66"/>
    <n v="3.98"/>
    <n v="10459.44"/>
    <n v="3468.9599999999996"/>
  </r>
  <r>
    <x v="0"/>
    <x v="0"/>
    <x v="5"/>
    <x v="8"/>
    <n v="2064"/>
    <n v="2.78"/>
    <n v="3.62"/>
    <n v="7471.68"/>
    <n v="1733.7600000000007"/>
  </r>
  <r>
    <x v="0"/>
    <x v="0"/>
    <x v="5"/>
    <x v="9"/>
    <n v="1752"/>
    <n v="2.96"/>
    <n v="3.97"/>
    <n v="6955.4400000000005"/>
    <n v="1769.5200000000004"/>
  </r>
  <r>
    <x v="0"/>
    <x v="0"/>
    <x v="5"/>
    <x v="9"/>
    <n v="1260"/>
    <n v="2.57"/>
    <n v="3.69"/>
    <n v="4649.3999999999996"/>
    <n v="1411.2"/>
  </r>
  <r>
    <x v="0"/>
    <x v="0"/>
    <x v="5"/>
    <x v="9"/>
    <n v="1524"/>
    <n v="2.57"/>
    <n v="3.99"/>
    <n v="6080.76"/>
    <n v="2164.0800000000004"/>
  </r>
  <r>
    <x v="0"/>
    <x v="0"/>
    <x v="5"/>
    <x v="9"/>
    <n v="1356"/>
    <n v="2.62"/>
    <n v="3.93"/>
    <n v="5329.08"/>
    <n v="1776.3600000000001"/>
  </r>
  <r>
    <x v="0"/>
    <x v="0"/>
    <x v="5"/>
    <x v="9"/>
    <n v="2220"/>
    <n v="2.2999999999999998"/>
    <n v="3.91"/>
    <n v="8680.2000000000007"/>
    <n v="3574.2000000000007"/>
  </r>
  <r>
    <x v="0"/>
    <x v="0"/>
    <x v="5"/>
    <x v="9"/>
    <n v="1224"/>
    <n v="2.63"/>
    <n v="3.77"/>
    <n v="4614.4800000000005"/>
    <n v="1395.3600000000001"/>
  </r>
  <r>
    <x v="0"/>
    <x v="0"/>
    <x v="5"/>
    <x v="10"/>
    <n v="1968"/>
    <n v="2.3199999999999998"/>
    <n v="3.62"/>
    <n v="7124.16"/>
    <n v="2558.4000000000005"/>
  </r>
  <r>
    <x v="0"/>
    <x v="0"/>
    <x v="5"/>
    <x v="10"/>
    <n v="1980"/>
    <n v="2.65"/>
    <n v="3.44"/>
    <n v="6811.2"/>
    <n v="1564.2"/>
  </r>
  <r>
    <x v="0"/>
    <x v="0"/>
    <x v="5"/>
    <x v="10"/>
    <n v="1596"/>
    <n v="2.52"/>
    <n v="4"/>
    <n v="6384"/>
    <n v="2362.08"/>
  </r>
  <r>
    <x v="0"/>
    <x v="0"/>
    <x v="5"/>
    <x v="10"/>
    <n v="1644"/>
    <n v="3"/>
    <n v="3.5"/>
    <n v="5754"/>
    <n v="822"/>
  </r>
  <r>
    <x v="0"/>
    <x v="0"/>
    <x v="5"/>
    <x v="10"/>
    <n v="1524"/>
    <n v="2.33"/>
    <n v="3.94"/>
    <n v="6004.5599999999995"/>
    <n v="2453.64"/>
  </r>
  <r>
    <x v="0"/>
    <x v="0"/>
    <x v="5"/>
    <x v="10"/>
    <n v="2664"/>
    <n v="2.61"/>
    <n v="3.98"/>
    <n v="10602.72"/>
    <n v="3649.6800000000003"/>
  </r>
  <r>
    <x v="0"/>
    <x v="0"/>
    <x v="5"/>
    <x v="10"/>
    <n v="2412"/>
    <n v="2.56"/>
    <n v="3.89"/>
    <n v="9382.68"/>
    <n v="3207.96"/>
  </r>
  <r>
    <x v="0"/>
    <x v="0"/>
    <x v="5"/>
    <x v="10"/>
    <n v="1584"/>
    <n v="2.69"/>
    <n v="3.67"/>
    <n v="5813.28"/>
    <n v="1552.32"/>
  </r>
  <r>
    <x v="0"/>
    <x v="0"/>
    <x v="5"/>
    <x v="10"/>
    <n v="1692"/>
    <n v="3"/>
    <n v="3.79"/>
    <n v="6412.68"/>
    <n v="1336.68"/>
  </r>
  <r>
    <x v="0"/>
    <x v="0"/>
    <x v="5"/>
    <x v="10"/>
    <n v="1404"/>
    <n v="2.34"/>
    <n v="3.72"/>
    <n v="5222.88"/>
    <n v="1937.5200000000004"/>
  </r>
  <r>
    <x v="0"/>
    <x v="0"/>
    <x v="2"/>
    <x v="11"/>
    <n v="108"/>
    <n v="1.2"/>
    <n v="1.37"/>
    <n v="147.96"/>
    <n v="18.360000000000017"/>
  </r>
  <r>
    <x v="0"/>
    <x v="0"/>
    <x v="2"/>
    <x v="11"/>
    <n v="144"/>
    <n v="1.05"/>
    <n v="1.26"/>
    <n v="181.44"/>
    <n v="30.239999999999995"/>
  </r>
  <r>
    <x v="0"/>
    <x v="0"/>
    <x v="2"/>
    <x v="11"/>
    <n v="96"/>
    <n v="1.19"/>
    <n v="1.38"/>
    <n v="132.47999999999999"/>
    <n v="18.239999999999995"/>
  </r>
  <r>
    <x v="0"/>
    <x v="0"/>
    <x v="2"/>
    <x v="11"/>
    <n v="96"/>
    <n v="1.05"/>
    <n v="1.29"/>
    <n v="123.84"/>
    <n v="23.04"/>
  </r>
  <r>
    <x v="0"/>
    <x v="0"/>
    <x v="2"/>
    <x v="11"/>
    <n v="108"/>
    <n v="1.1299999999999999"/>
    <n v="1.29"/>
    <n v="139.32"/>
    <n v="17.280000000000015"/>
  </r>
  <r>
    <x v="0"/>
    <x v="0"/>
    <x v="2"/>
    <x v="11"/>
    <n v="108"/>
    <n v="1.18"/>
    <n v="1.32"/>
    <n v="142.56"/>
    <n v="15.120000000000013"/>
  </r>
  <r>
    <x v="0"/>
    <x v="0"/>
    <x v="2"/>
    <x v="11"/>
    <n v="120"/>
    <n v="1.08"/>
    <n v="1.23"/>
    <n v="147.6"/>
    <n v="17.999999999999989"/>
  </r>
  <r>
    <x v="0"/>
    <x v="0"/>
    <x v="2"/>
    <x v="11"/>
    <n v="120"/>
    <n v="1.04"/>
    <n v="1.35"/>
    <n v="162"/>
    <n v="37.200000000000003"/>
  </r>
  <r>
    <x v="0"/>
    <x v="0"/>
    <x v="2"/>
    <x v="11"/>
    <n v="72"/>
    <n v="1.0900000000000001"/>
    <n v="1.3"/>
    <n v="93.600000000000009"/>
    <n v="15.119999999999997"/>
  </r>
  <r>
    <x v="0"/>
    <x v="0"/>
    <x v="2"/>
    <x v="11"/>
    <n v="60"/>
    <n v="1.1499999999999999"/>
    <n v="1.36"/>
    <n v="81.600000000000009"/>
    <n v="12.600000000000012"/>
  </r>
  <r>
    <x v="0"/>
    <x v="0"/>
    <x v="2"/>
    <x v="11"/>
    <n v="48"/>
    <n v="1.1599999999999999"/>
    <n v="1.2"/>
    <n v="57.599999999999994"/>
    <n v="1.9200000000000017"/>
  </r>
  <r>
    <x v="0"/>
    <x v="0"/>
    <x v="2"/>
    <x v="11"/>
    <n v="84"/>
    <n v="1.03"/>
    <n v="1.26"/>
    <n v="105.84"/>
    <n v="19.32"/>
  </r>
  <r>
    <x v="0"/>
    <x v="0"/>
    <x v="2"/>
    <x v="11"/>
    <n v="84"/>
    <n v="1.0900000000000001"/>
    <n v="1.3"/>
    <n v="109.2"/>
    <n v="17.639999999999997"/>
  </r>
  <r>
    <x v="0"/>
    <x v="0"/>
    <x v="2"/>
    <x v="11"/>
    <n v="120"/>
    <n v="1.19"/>
    <n v="1.21"/>
    <n v="145.19999999999999"/>
    <n v="2.4000000000000021"/>
  </r>
  <r>
    <x v="0"/>
    <x v="0"/>
    <x v="2"/>
    <x v="11"/>
    <n v="48"/>
    <n v="1.01"/>
    <n v="1.22"/>
    <n v="58.56"/>
    <n v="10.079999999999998"/>
  </r>
  <r>
    <x v="0"/>
    <x v="0"/>
    <x v="2"/>
    <x v="11"/>
    <n v="168"/>
    <n v="1.1100000000000001"/>
    <n v="1.33"/>
    <n v="223.44"/>
    <n v="36.959999999999994"/>
  </r>
  <r>
    <x v="0"/>
    <x v="0"/>
    <x v="2"/>
    <x v="11"/>
    <n v="144"/>
    <n v="1"/>
    <n v="1.34"/>
    <n v="192.96"/>
    <n v="48.960000000000008"/>
  </r>
  <r>
    <x v="0"/>
    <x v="0"/>
    <x v="2"/>
    <x v="11"/>
    <n v="144"/>
    <n v="1.19"/>
    <n v="1.34"/>
    <n v="192.96"/>
    <n v="21.600000000000019"/>
  </r>
  <r>
    <x v="0"/>
    <x v="0"/>
    <x v="2"/>
    <x v="11"/>
    <n v="156"/>
    <n v="1.0900000000000001"/>
    <n v="1.31"/>
    <n v="204.36"/>
    <n v="34.319999999999993"/>
  </r>
  <r>
    <x v="0"/>
    <x v="0"/>
    <x v="2"/>
    <x v="11"/>
    <n v="120"/>
    <n v="1"/>
    <n v="1.27"/>
    <n v="152.4"/>
    <n v="32.400000000000006"/>
  </r>
  <r>
    <x v="0"/>
    <x v="0"/>
    <x v="2"/>
    <x v="11"/>
    <n v="108"/>
    <n v="1.1000000000000001"/>
    <n v="1.33"/>
    <n v="143.64000000000001"/>
    <n v="24.839999999999996"/>
  </r>
  <r>
    <x v="0"/>
    <x v="0"/>
    <x v="2"/>
    <x v="11"/>
    <n v="108"/>
    <n v="1.1499999999999999"/>
    <n v="1.37"/>
    <n v="147.96"/>
    <n v="23.760000000000019"/>
  </r>
  <r>
    <x v="0"/>
    <x v="0"/>
    <x v="2"/>
    <x v="11"/>
    <n v="108"/>
    <n v="1.0900000000000001"/>
    <n v="1.37"/>
    <n v="147.96"/>
    <n v="30.240000000000002"/>
  </r>
  <r>
    <x v="0"/>
    <x v="0"/>
    <x v="2"/>
    <x v="11"/>
    <n v="168"/>
    <n v="1.0900000000000001"/>
    <n v="1.23"/>
    <n v="206.64"/>
    <n v="23.519999999999982"/>
  </r>
  <r>
    <x v="0"/>
    <x v="0"/>
    <x v="2"/>
    <x v="11"/>
    <n v="144"/>
    <n v="1.05"/>
    <n v="1.3"/>
    <n v="187.20000000000002"/>
    <n v="36"/>
  </r>
  <r>
    <x v="0"/>
    <x v="0"/>
    <x v="2"/>
    <x v="11"/>
    <n v="108"/>
    <n v="1.1599999999999999"/>
    <n v="1.3"/>
    <n v="140.4"/>
    <n v="15.120000000000013"/>
  </r>
  <r>
    <x v="0"/>
    <x v="0"/>
    <x v="2"/>
    <x v="11"/>
    <n v="168"/>
    <n v="1.19"/>
    <n v="1.28"/>
    <n v="215.04"/>
    <n v="15.120000000000013"/>
  </r>
  <r>
    <x v="0"/>
    <x v="0"/>
    <x v="2"/>
    <x v="11"/>
    <n v="132"/>
    <n v="1.08"/>
    <n v="1.4"/>
    <n v="184.79999999999998"/>
    <n v="42.239999999999981"/>
  </r>
  <r>
    <x v="0"/>
    <x v="0"/>
    <x v="2"/>
    <x v="11"/>
    <n v="132"/>
    <n v="1.17"/>
    <n v="1.23"/>
    <n v="162.35999999999999"/>
    <n v="7.920000000000007"/>
  </r>
  <r>
    <x v="0"/>
    <x v="0"/>
    <x v="2"/>
    <x v="11"/>
    <n v="132"/>
    <n v="1.0900000000000001"/>
    <n v="1.21"/>
    <n v="159.72"/>
    <n v="15.839999999999986"/>
  </r>
  <r>
    <x v="0"/>
    <x v="0"/>
    <x v="2"/>
    <x v="11"/>
    <n v="48"/>
    <n v="1.1499999999999999"/>
    <n v="1.36"/>
    <n v="65.28"/>
    <n v="10.080000000000009"/>
  </r>
  <r>
    <x v="0"/>
    <x v="0"/>
    <x v="2"/>
    <x v="11"/>
    <n v="96"/>
    <n v="1.02"/>
    <n v="1.32"/>
    <n v="126.72"/>
    <n v="28.800000000000004"/>
  </r>
  <r>
    <x v="0"/>
    <x v="0"/>
    <x v="2"/>
    <x v="11"/>
    <n v="156"/>
    <n v="1.18"/>
    <n v="1.23"/>
    <n v="191.88"/>
    <n v="7.8000000000000069"/>
  </r>
  <r>
    <x v="0"/>
    <x v="0"/>
    <x v="2"/>
    <x v="11"/>
    <n v="108"/>
    <n v="1.17"/>
    <n v="1.25"/>
    <n v="135"/>
    <n v="8.6400000000000077"/>
  </r>
  <r>
    <x v="0"/>
    <x v="0"/>
    <x v="2"/>
    <x v="11"/>
    <n v="108"/>
    <n v="1.1399999999999999"/>
    <n v="1.3"/>
    <n v="140.4"/>
    <n v="17.280000000000015"/>
  </r>
  <r>
    <x v="0"/>
    <x v="0"/>
    <x v="2"/>
    <x v="11"/>
    <n v="132"/>
    <n v="1.01"/>
    <n v="1.27"/>
    <n v="167.64000000000001"/>
    <n v="34.32"/>
  </r>
  <r>
    <x v="0"/>
    <x v="0"/>
    <x v="2"/>
    <x v="11"/>
    <n v="48"/>
    <n v="1.05"/>
    <n v="1.25"/>
    <n v="60"/>
    <n v="9.5999999999999979"/>
  </r>
  <r>
    <x v="0"/>
    <x v="0"/>
    <x v="2"/>
    <x v="11"/>
    <n v="60"/>
    <n v="1.06"/>
    <n v="1.27"/>
    <n v="76.2"/>
    <n v="12.599999999999998"/>
  </r>
  <r>
    <x v="0"/>
    <x v="0"/>
    <x v="2"/>
    <x v="11"/>
    <n v="48"/>
    <n v="1.1499999999999999"/>
    <n v="1.36"/>
    <n v="65.28"/>
    <n v="10.080000000000009"/>
  </r>
  <r>
    <x v="0"/>
    <x v="0"/>
    <x v="2"/>
    <x v="11"/>
    <n v="144"/>
    <n v="1"/>
    <n v="1.36"/>
    <n v="195.84"/>
    <n v="51.840000000000018"/>
  </r>
  <r>
    <x v="0"/>
    <x v="0"/>
    <x v="2"/>
    <x v="11"/>
    <n v="96"/>
    <n v="1.07"/>
    <n v="1.38"/>
    <n v="132.47999999999999"/>
    <n v="29.759999999999984"/>
  </r>
  <r>
    <x v="0"/>
    <x v="0"/>
    <x v="2"/>
    <x v="11"/>
    <n v="168"/>
    <n v="1.18"/>
    <n v="1.23"/>
    <n v="206.64"/>
    <n v="8.4000000000000075"/>
  </r>
  <r>
    <x v="0"/>
    <x v="0"/>
    <x v="2"/>
    <x v="11"/>
    <n v="60"/>
    <n v="1.1100000000000001"/>
    <n v="1.2"/>
    <n v="72"/>
    <n v="5.3999999999999915"/>
  </r>
  <r>
    <x v="0"/>
    <x v="0"/>
    <x v="2"/>
    <x v="11"/>
    <n v="48"/>
    <n v="1.08"/>
    <n v="1.27"/>
    <n v="60.96"/>
    <n v="9.1199999999999974"/>
  </r>
  <r>
    <x v="0"/>
    <x v="0"/>
    <x v="2"/>
    <x v="11"/>
    <n v="120"/>
    <n v="1.08"/>
    <n v="1.25"/>
    <n v="150"/>
    <n v="20.399999999999991"/>
  </r>
  <r>
    <x v="0"/>
    <x v="0"/>
    <x v="2"/>
    <x v="11"/>
    <n v="48"/>
    <n v="1.1399999999999999"/>
    <n v="1.35"/>
    <n v="64.800000000000011"/>
    <n v="10.080000000000009"/>
  </r>
  <r>
    <x v="0"/>
    <x v="0"/>
    <x v="2"/>
    <x v="11"/>
    <n v="60"/>
    <n v="1.1299999999999999"/>
    <n v="1.37"/>
    <n v="82.2"/>
    <n v="14.400000000000013"/>
  </r>
  <r>
    <x v="0"/>
    <x v="0"/>
    <x v="2"/>
    <x v="11"/>
    <n v="156"/>
    <n v="1.06"/>
    <n v="1.21"/>
    <n v="188.76"/>
    <n v="23.399999999999984"/>
  </r>
  <r>
    <x v="0"/>
    <x v="0"/>
    <x v="2"/>
    <x v="11"/>
    <n v="168"/>
    <n v="1.18"/>
    <n v="1.39"/>
    <n v="233.51999999999998"/>
    <n v="35.279999999999994"/>
  </r>
  <r>
    <x v="0"/>
    <x v="0"/>
    <x v="2"/>
    <x v="11"/>
    <n v="132"/>
    <n v="1.1299999999999999"/>
    <n v="1.39"/>
    <n v="183.48"/>
    <n v="34.32"/>
  </r>
  <r>
    <x v="0"/>
    <x v="0"/>
    <x v="2"/>
    <x v="11"/>
    <n v="60"/>
    <n v="1.04"/>
    <n v="1.28"/>
    <n v="76.8"/>
    <n v="14.399999999999999"/>
  </r>
  <r>
    <x v="0"/>
    <x v="0"/>
    <x v="2"/>
    <x v="11"/>
    <n v="96"/>
    <n v="1.1200000000000001"/>
    <n v="1.32"/>
    <n v="126.72"/>
    <n v="19.199999999999996"/>
  </r>
  <r>
    <x v="0"/>
    <x v="0"/>
    <x v="2"/>
    <x v="11"/>
    <n v="120"/>
    <n v="1.18"/>
    <n v="1.36"/>
    <n v="163.20000000000002"/>
    <n v="21.600000000000019"/>
  </r>
  <r>
    <x v="0"/>
    <x v="0"/>
    <x v="2"/>
    <x v="11"/>
    <n v="96"/>
    <n v="1.03"/>
    <n v="1.21"/>
    <n v="116.16"/>
    <n v="17.279999999999994"/>
  </r>
  <r>
    <x v="0"/>
    <x v="0"/>
    <x v="2"/>
    <x v="11"/>
    <n v="120"/>
    <n v="1.1000000000000001"/>
    <n v="1.34"/>
    <n v="160.80000000000001"/>
    <n v="28.799999999999997"/>
  </r>
  <r>
    <x v="0"/>
    <x v="0"/>
    <x v="2"/>
    <x v="11"/>
    <n v="168"/>
    <n v="1.05"/>
    <n v="1.36"/>
    <n v="228.48000000000002"/>
    <n v="52.080000000000013"/>
  </r>
  <r>
    <x v="0"/>
    <x v="0"/>
    <x v="2"/>
    <x v="11"/>
    <n v="84"/>
    <n v="1.1599999999999999"/>
    <n v="1.26"/>
    <n v="105.84"/>
    <n v="8.4000000000000075"/>
  </r>
  <r>
    <x v="0"/>
    <x v="0"/>
    <x v="2"/>
    <x v="12"/>
    <n v="60"/>
    <n v="1.0900000000000001"/>
    <n v="1.33"/>
    <n v="79.800000000000011"/>
    <n v="14.399999999999999"/>
  </r>
  <r>
    <x v="0"/>
    <x v="0"/>
    <x v="2"/>
    <x v="12"/>
    <n v="72"/>
    <n v="1"/>
    <n v="1.22"/>
    <n v="87.84"/>
    <n v="15.839999999999998"/>
  </r>
  <r>
    <x v="0"/>
    <x v="0"/>
    <x v="2"/>
    <x v="12"/>
    <n v="96"/>
    <n v="1.0900000000000001"/>
    <n v="1.31"/>
    <n v="125.76"/>
    <n v="21.119999999999997"/>
  </r>
  <r>
    <x v="0"/>
    <x v="0"/>
    <x v="2"/>
    <x v="12"/>
    <n v="96"/>
    <n v="1.19"/>
    <n v="1.26"/>
    <n v="120.96000000000001"/>
    <n v="6.720000000000006"/>
  </r>
  <r>
    <x v="0"/>
    <x v="0"/>
    <x v="2"/>
    <x v="12"/>
    <n v="60"/>
    <n v="1.07"/>
    <n v="1.23"/>
    <n v="73.8"/>
    <n v="9.5999999999999943"/>
  </r>
  <r>
    <x v="0"/>
    <x v="0"/>
    <x v="2"/>
    <x v="12"/>
    <n v="84"/>
    <n v="1.08"/>
    <n v="1.25"/>
    <n v="105"/>
    <n v="14.279999999999994"/>
  </r>
  <r>
    <x v="0"/>
    <x v="0"/>
    <x v="2"/>
    <x v="12"/>
    <n v="156"/>
    <n v="1.01"/>
    <n v="1.32"/>
    <n v="205.92000000000002"/>
    <n v="48.360000000000007"/>
  </r>
  <r>
    <x v="0"/>
    <x v="0"/>
    <x v="2"/>
    <x v="12"/>
    <n v="72"/>
    <n v="1.1499999999999999"/>
    <n v="1.29"/>
    <n v="92.88"/>
    <n v="10.080000000000009"/>
  </r>
  <r>
    <x v="0"/>
    <x v="0"/>
    <x v="5"/>
    <x v="13"/>
    <n v="2256"/>
    <n v="2.4900000000000002"/>
    <n v="3.85"/>
    <n v="8685.6"/>
    <n v="3068.16"/>
  </r>
  <r>
    <x v="0"/>
    <x v="0"/>
    <x v="5"/>
    <x v="13"/>
    <n v="2088"/>
    <n v="2.99"/>
    <n v="3.62"/>
    <n v="7558.56"/>
    <n v="1315.4399999999998"/>
  </r>
  <r>
    <x v="0"/>
    <x v="0"/>
    <x v="5"/>
    <x v="13"/>
    <n v="1584"/>
    <n v="2.97"/>
    <n v="3.39"/>
    <n v="5369.76"/>
    <n v="665.27999999999986"/>
  </r>
  <r>
    <x v="0"/>
    <x v="0"/>
    <x v="5"/>
    <x v="13"/>
    <n v="2088"/>
    <n v="2.8"/>
    <n v="3.35"/>
    <n v="6994.8"/>
    <n v="1148.4000000000005"/>
  </r>
  <r>
    <x v="0"/>
    <x v="0"/>
    <x v="5"/>
    <x v="13"/>
    <n v="2664"/>
    <n v="2.76"/>
    <n v="3.51"/>
    <n v="9350.64"/>
    <n v="1998"/>
  </r>
  <r>
    <x v="0"/>
    <x v="0"/>
    <x v="5"/>
    <x v="13"/>
    <n v="2712"/>
    <n v="2.77"/>
    <n v="3.51"/>
    <n v="9519.119999999999"/>
    <n v="2006.8799999999994"/>
  </r>
  <r>
    <x v="0"/>
    <x v="0"/>
    <x v="5"/>
    <x v="13"/>
    <n v="1896"/>
    <n v="2.61"/>
    <n v="3.67"/>
    <n v="6958.32"/>
    <n v="2009.76"/>
  </r>
  <r>
    <x v="0"/>
    <x v="0"/>
    <x v="3"/>
    <x v="14"/>
    <n v="588"/>
    <n v="4.63"/>
    <n v="5.12"/>
    <n v="3010.56"/>
    <n v="288.12000000000012"/>
  </r>
  <r>
    <x v="0"/>
    <x v="0"/>
    <x v="3"/>
    <x v="14"/>
    <n v="348"/>
    <n v="4.6500000000000004"/>
    <n v="5.28"/>
    <n v="1837.44"/>
    <n v="219.23999999999995"/>
  </r>
  <r>
    <x v="0"/>
    <x v="0"/>
    <x v="3"/>
    <x v="14"/>
    <n v="408"/>
    <n v="4.8899999999999997"/>
    <n v="5.01"/>
    <n v="2044.08"/>
    <n v="48.960000000000043"/>
  </r>
  <r>
    <x v="0"/>
    <x v="0"/>
    <x v="3"/>
    <x v="14"/>
    <n v="276"/>
    <n v="4.82"/>
    <n v="5.05"/>
    <n v="1393.8"/>
    <n v="63.479999999999876"/>
  </r>
  <r>
    <x v="0"/>
    <x v="0"/>
    <x v="3"/>
    <x v="14"/>
    <n v="624"/>
    <n v="4.37"/>
    <n v="5.09"/>
    <n v="3176.16"/>
    <n v="449.27999999999986"/>
  </r>
  <r>
    <x v="0"/>
    <x v="0"/>
    <x v="3"/>
    <x v="14"/>
    <n v="720"/>
    <n v="4.63"/>
    <n v="5.25"/>
    <n v="3780"/>
    <n v="446.40000000000009"/>
  </r>
  <r>
    <x v="0"/>
    <x v="0"/>
    <x v="3"/>
    <x v="14"/>
    <n v="492"/>
    <n v="4.9000000000000004"/>
    <n v="5.09"/>
    <n v="2504.2799999999997"/>
    <n v="93.479999999999762"/>
  </r>
  <r>
    <x v="0"/>
    <x v="0"/>
    <x v="3"/>
    <x v="14"/>
    <n v="504"/>
    <n v="4.43"/>
    <n v="5.29"/>
    <n v="2666.16"/>
    <n v="433.44000000000017"/>
  </r>
  <r>
    <x v="0"/>
    <x v="0"/>
    <x v="3"/>
    <x v="14"/>
    <n v="492"/>
    <n v="4.49"/>
    <n v="5.34"/>
    <n v="2627.2799999999997"/>
    <n v="418.19999999999982"/>
  </r>
  <r>
    <x v="0"/>
    <x v="0"/>
    <x v="3"/>
    <x v="14"/>
    <n v="456"/>
    <n v="4.87"/>
    <n v="5.15"/>
    <n v="2348.4"/>
    <n v="127.68000000000012"/>
  </r>
  <r>
    <x v="0"/>
    <x v="0"/>
    <x v="3"/>
    <x v="14"/>
    <n v="624"/>
    <n v="4.58"/>
    <n v="5.4"/>
    <n v="3369.6000000000004"/>
    <n v="511.68000000000018"/>
  </r>
  <r>
    <x v="0"/>
    <x v="0"/>
    <x v="3"/>
    <x v="14"/>
    <n v="648"/>
    <n v="4.28"/>
    <n v="5.13"/>
    <n v="3324.24"/>
    <n v="550.79999999999973"/>
  </r>
  <r>
    <x v="0"/>
    <x v="0"/>
    <x v="3"/>
    <x v="14"/>
    <n v="276"/>
    <n v="4.09"/>
    <n v="5.16"/>
    <n v="1424.16"/>
    <n v="295.32000000000005"/>
  </r>
  <r>
    <x v="0"/>
    <x v="0"/>
    <x v="3"/>
    <x v="14"/>
    <n v="684"/>
    <n v="4.8600000000000003"/>
    <n v="5.22"/>
    <n v="3570.48"/>
    <n v="246.23999999999961"/>
  </r>
  <r>
    <x v="0"/>
    <x v="0"/>
    <x v="3"/>
    <x v="14"/>
    <n v="612"/>
    <n v="4.3899999999999997"/>
    <n v="5.4"/>
    <n v="3304.8"/>
    <n v="618.12000000000046"/>
  </r>
  <r>
    <x v="0"/>
    <x v="0"/>
    <x v="3"/>
    <x v="14"/>
    <n v="312"/>
    <n v="4.79"/>
    <n v="5.19"/>
    <n v="1619.2800000000002"/>
    <n v="124.80000000000011"/>
  </r>
  <r>
    <x v="0"/>
    <x v="0"/>
    <x v="3"/>
    <x v="14"/>
    <n v="252"/>
    <n v="4.05"/>
    <n v="5.22"/>
    <n v="1315.4399999999998"/>
    <n v="294.83999999999997"/>
  </r>
  <r>
    <x v="0"/>
    <x v="0"/>
    <x v="3"/>
    <x v="14"/>
    <n v="600"/>
    <n v="4.55"/>
    <n v="5.33"/>
    <n v="3198"/>
    <n v="468.00000000000017"/>
  </r>
  <r>
    <x v="0"/>
    <x v="0"/>
    <x v="3"/>
    <x v="14"/>
    <n v="360"/>
    <n v="4.0199999999999996"/>
    <n v="5.34"/>
    <n v="1922.3999999999999"/>
    <n v="475.2000000000001"/>
  </r>
  <r>
    <x v="0"/>
    <x v="0"/>
    <x v="3"/>
    <x v="14"/>
    <n v="420"/>
    <n v="4.66"/>
    <n v="5.37"/>
    <n v="2255.4"/>
    <n v="298.2"/>
  </r>
  <r>
    <x v="0"/>
    <x v="0"/>
    <x v="3"/>
    <x v="14"/>
    <n v="276"/>
    <n v="4.4800000000000004"/>
    <n v="5.38"/>
    <n v="1484.8799999999999"/>
    <n v="248.39999999999986"/>
  </r>
  <r>
    <x v="0"/>
    <x v="0"/>
    <x v="3"/>
    <x v="14"/>
    <n v="456"/>
    <n v="4.3499999999999996"/>
    <n v="5.19"/>
    <n v="2366.6400000000003"/>
    <n v="383.04000000000036"/>
  </r>
  <r>
    <x v="0"/>
    <x v="0"/>
    <x v="3"/>
    <x v="14"/>
    <n v="408"/>
    <n v="4.6100000000000003"/>
    <n v="5.2"/>
    <n v="2121.6"/>
    <n v="240.71999999999994"/>
  </r>
  <r>
    <x v="0"/>
    <x v="0"/>
    <x v="3"/>
    <x v="14"/>
    <n v="444"/>
    <n v="4.21"/>
    <n v="5.0199999999999996"/>
    <n v="2228.8799999999997"/>
    <n v="359.63999999999982"/>
  </r>
  <r>
    <x v="0"/>
    <x v="0"/>
    <x v="3"/>
    <x v="14"/>
    <n v="540"/>
    <n v="4.75"/>
    <n v="5.18"/>
    <n v="2797.2"/>
    <n v="232.19999999999985"/>
  </r>
  <r>
    <x v="0"/>
    <x v="0"/>
    <x v="3"/>
    <x v="14"/>
    <n v="252"/>
    <n v="4.3"/>
    <n v="5.08"/>
    <n v="1280.1600000000001"/>
    <n v="196.56000000000006"/>
  </r>
  <r>
    <x v="0"/>
    <x v="0"/>
    <x v="3"/>
    <x v="14"/>
    <n v="276"/>
    <n v="4.84"/>
    <n v="5.27"/>
    <n v="1454.52"/>
    <n v="118.67999999999992"/>
  </r>
  <r>
    <x v="0"/>
    <x v="0"/>
    <x v="3"/>
    <x v="14"/>
    <n v="468"/>
    <n v="4.4400000000000004"/>
    <n v="5.36"/>
    <n v="2508.48"/>
    <n v="430.55999999999995"/>
  </r>
  <r>
    <x v="0"/>
    <x v="0"/>
    <x v="3"/>
    <x v="14"/>
    <n v="408"/>
    <n v="4.8099999999999996"/>
    <n v="5.1100000000000003"/>
    <n v="2084.88"/>
    <n v="122.40000000000029"/>
  </r>
  <r>
    <x v="0"/>
    <x v="0"/>
    <x v="3"/>
    <x v="14"/>
    <n v="360"/>
    <n v="4.88"/>
    <n v="5.0599999999999996"/>
    <n v="1821.6"/>
    <n v="64.799999999999898"/>
  </r>
  <r>
    <x v="0"/>
    <x v="0"/>
    <x v="3"/>
    <x v="14"/>
    <n v="276"/>
    <n v="4.2300000000000004"/>
    <n v="5.22"/>
    <n v="1440.72"/>
    <n v="273.23999999999984"/>
  </r>
  <r>
    <x v="0"/>
    <x v="0"/>
    <x v="3"/>
    <x v="14"/>
    <n v="720"/>
    <n v="4.6500000000000004"/>
    <n v="5.0599999999999996"/>
    <n v="3643.2"/>
    <n v="295.19999999999948"/>
  </r>
  <r>
    <x v="0"/>
    <x v="0"/>
    <x v="3"/>
    <x v="14"/>
    <n v="600"/>
    <n v="4.5"/>
    <n v="5.15"/>
    <n v="3090"/>
    <n v="390.00000000000023"/>
  </r>
  <r>
    <x v="0"/>
    <x v="0"/>
    <x v="3"/>
    <x v="14"/>
    <n v="336"/>
    <n v="4.66"/>
    <n v="5.27"/>
    <n v="1770.7199999999998"/>
    <n v="204.95999999999981"/>
  </r>
  <r>
    <x v="0"/>
    <x v="0"/>
    <x v="3"/>
    <x v="14"/>
    <n v="384"/>
    <n v="4.01"/>
    <n v="5.22"/>
    <n v="2004.48"/>
    <n v="464.64"/>
  </r>
  <r>
    <x v="0"/>
    <x v="0"/>
    <x v="3"/>
    <x v="14"/>
    <n v="348"/>
    <n v="4.24"/>
    <n v="5.16"/>
    <n v="1795.68"/>
    <n v="320.15999999999997"/>
  </r>
  <r>
    <x v="0"/>
    <x v="0"/>
    <x v="3"/>
    <x v="14"/>
    <n v="564"/>
    <n v="4.6399999999999997"/>
    <n v="5.31"/>
    <n v="2994.8399999999997"/>
    <n v="377.87999999999994"/>
  </r>
  <r>
    <x v="0"/>
    <x v="0"/>
    <x v="3"/>
    <x v="14"/>
    <n v="348"/>
    <n v="4.47"/>
    <n v="5.4"/>
    <n v="1879.2"/>
    <n v="323.64000000000021"/>
  </r>
  <r>
    <x v="0"/>
    <x v="0"/>
    <x v="3"/>
    <x v="14"/>
    <n v="408"/>
    <n v="4.2699999999999996"/>
    <n v="5.16"/>
    <n v="2105.2800000000002"/>
    <n v="363.12000000000023"/>
  </r>
  <r>
    <x v="0"/>
    <x v="0"/>
    <x v="3"/>
    <x v="14"/>
    <n v="648"/>
    <n v="4.53"/>
    <n v="5.04"/>
    <n v="3265.92"/>
    <n v="330.47999999999985"/>
  </r>
  <r>
    <x v="0"/>
    <x v="0"/>
    <x v="3"/>
    <x v="14"/>
    <n v="312"/>
    <n v="4.3"/>
    <n v="5.1100000000000003"/>
    <n v="1594.3200000000002"/>
    <n v="252.72000000000014"/>
  </r>
  <r>
    <x v="0"/>
    <x v="0"/>
    <x v="3"/>
    <x v="14"/>
    <n v="264"/>
    <n v="4.46"/>
    <n v="5.01"/>
    <n v="1322.6399999999999"/>
    <n v="145.19999999999996"/>
  </r>
  <r>
    <x v="0"/>
    <x v="0"/>
    <x v="3"/>
    <x v="14"/>
    <n v="240"/>
    <n v="4.2699999999999996"/>
    <n v="5.21"/>
    <n v="1250.4000000000001"/>
    <n v="225.60000000000008"/>
  </r>
  <r>
    <x v="0"/>
    <x v="0"/>
    <x v="3"/>
    <x v="14"/>
    <n v="516"/>
    <n v="4.99"/>
    <n v="5.22"/>
    <n v="2693.52"/>
    <n v="118.67999999999977"/>
  </r>
  <r>
    <x v="0"/>
    <x v="0"/>
    <x v="3"/>
    <x v="14"/>
    <n v="468"/>
    <n v="4.25"/>
    <n v="5.05"/>
    <n v="2363.4"/>
    <n v="374.39999999999992"/>
  </r>
  <r>
    <x v="0"/>
    <x v="0"/>
    <x v="3"/>
    <x v="14"/>
    <n v="372"/>
    <n v="4.3"/>
    <n v="5.0199999999999996"/>
    <n v="1867.4399999999998"/>
    <n v="267.83999999999992"/>
  </r>
  <r>
    <x v="0"/>
    <x v="0"/>
    <x v="3"/>
    <x v="14"/>
    <n v="708"/>
    <n v="4.18"/>
    <n v="5.2"/>
    <n v="3681.6"/>
    <n v="722.16000000000031"/>
  </r>
  <r>
    <x v="0"/>
    <x v="0"/>
    <x v="3"/>
    <x v="14"/>
    <n v="684"/>
    <n v="4.4400000000000004"/>
    <n v="5.14"/>
    <n v="3515.7599999999998"/>
    <n v="478.7999999999995"/>
  </r>
  <r>
    <x v="0"/>
    <x v="0"/>
    <x v="3"/>
    <x v="14"/>
    <n v="660"/>
    <n v="4.47"/>
    <n v="5.33"/>
    <n v="3517.8"/>
    <n v="567.60000000000025"/>
  </r>
  <r>
    <x v="0"/>
    <x v="0"/>
    <x v="3"/>
    <x v="14"/>
    <n v="336"/>
    <n v="4.4000000000000004"/>
    <n v="5.33"/>
    <n v="1790.88"/>
    <n v="312.4799999999999"/>
  </r>
  <r>
    <x v="0"/>
    <x v="0"/>
    <x v="3"/>
    <x v="14"/>
    <n v="456"/>
    <n v="4.2699999999999996"/>
    <n v="5.01"/>
    <n v="2284.56"/>
    <n v="337.44000000000011"/>
  </r>
  <r>
    <x v="0"/>
    <x v="0"/>
    <x v="3"/>
    <x v="14"/>
    <n v="300"/>
    <n v="4.26"/>
    <n v="5.33"/>
    <n v="1599"/>
    <n v="321.00000000000011"/>
  </r>
  <r>
    <x v="0"/>
    <x v="0"/>
    <x v="3"/>
    <x v="14"/>
    <n v="312"/>
    <n v="4.43"/>
    <n v="5.3"/>
    <n v="1653.6"/>
    <n v="271.44000000000005"/>
  </r>
  <r>
    <x v="0"/>
    <x v="0"/>
    <x v="3"/>
    <x v="14"/>
    <n v="552"/>
    <n v="4"/>
    <n v="5.01"/>
    <n v="2765.52"/>
    <n v="557.51999999999987"/>
  </r>
  <r>
    <x v="0"/>
    <x v="0"/>
    <x v="3"/>
    <x v="14"/>
    <n v="612"/>
    <n v="4.91"/>
    <n v="5.33"/>
    <n v="3261.96"/>
    <n v="257.03999999999996"/>
  </r>
  <r>
    <x v="0"/>
    <x v="0"/>
    <x v="3"/>
    <x v="14"/>
    <n v="696"/>
    <n v="4.0199999999999996"/>
    <n v="5.35"/>
    <n v="3723.6"/>
    <n v="925.68000000000006"/>
  </r>
  <r>
    <x v="0"/>
    <x v="0"/>
    <x v="2"/>
    <x v="14"/>
    <n v="132"/>
    <n v="1.1000000000000001"/>
    <n v="1.31"/>
    <n v="172.92000000000002"/>
    <n v="27.719999999999995"/>
  </r>
  <r>
    <x v="0"/>
    <x v="0"/>
    <x v="2"/>
    <x v="14"/>
    <n v="120"/>
    <n v="1.1399999999999999"/>
    <n v="1.22"/>
    <n v="146.4"/>
    <n v="9.6000000000000085"/>
  </r>
  <r>
    <x v="0"/>
    <x v="0"/>
    <x v="2"/>
    <x v="14"/>
    <n v="48"/>
    <n v="1.19"/>
    <n v="1.4"/>
    <n v="67.199999999999989"/>
    <n v="10.079999999999998"/>
  </r>
  <r>
    <x v="0"/>
    <x v="0"/>
    <x v="2"/>
    <x v="14"/>
    <n v="108"/>
    <n v="1.19"/>
    <n v="1.33"/>
    <n v="143.64000000000001"/>
    <n v="15.120000000000013"/>
  </r>
  <r>
    <x v="0"/>
    <x v="0"/>
    <x v="2"/>
    <x v="14"/>
    <n v="144"/>
    <n v="1.1399999999999999"/>
    <n v="1.31"/>
    <n v="188.64000000000001"/>
    <n v="24.480000000000022"/>
  </r>
  <r>
    <x v="0"/>
    <x v="0"/>
    <x v="2"/>
    <x v="14"/>
    <n v="84"/>
    <n v="1"/>
    <n v="1.35"/>
    <n v="113.4"/>
    <n v="29.400000000000006"/>
  </r>
  <r>
    <x v="0"/>
    <x v="0"/>
    <x v="2"/>
    <x v="14"/>
    <n v="168"/>
    <n v="1"/>
    <n v="1.28"/>
    <n v="215.04"/>
    <n v="47.040000000000006"/>
  </r>
  <r>
    <x v="0"/>
    <x v="0"/>
    <x v="2"/>
    <x v="14"/>
    <n v="108"/>
    <n v="1.1399999999999999"/>
    <n v="1.38"/>
    <n v="149.04"/>
    <n v="25.919999999999998"/>
  </r>
  <r>
    <x v="0"/>
    <x v="0"/>
    <x v="2"/>
    <x v="14"/>
    <n v="168"/>
    <n v="1.04"/>
    <n v="1.25"/>
    <n v="210"/>
    <n v="35.279999999999994"/>
  </r>
  <r>
    <x v="0"/>
    <x v="0"/>
    <x v="2"/>
    <x v="14"/>
    <n v="72"/>
    <n v="1.18"/>
    <n v="1.33"/>
    <n v="95.76"/>
    <n v="10.80000000000001"/>
  </r>
  <r>
    <x v="0"/>
    <x v="0"/>
    <x v="2"/>
    <x v="14"/>
    <n v="168"/>
    <n v="1.2"/>
    <n v="1.23"/>
    <n v="206.64"/>
    <n v="5.0400000000000045"/>
  </r>
  <r>
    <x v="0"/>
    <x v="0"/>
    <x v="5"/>
    <x v="15"/>
    <n v="2220"/>
    <n v="2.4"/>
    <n v="3.94"/>
    <n v="8746.7999999999993"/>
    <n v="3418.8"/>
  </r>
  <r>
    <x v="0"/>
    <x v="0"/>
    <x v="5"/>
    <x v="15"/>
    <n v="1500"/>
    <n v="2.62"/>
    <n v="3.42"/>
    <n v="5130"/>
    <n v="1199.9999999999998"/>
  </r>
  <r>
    <x v="0"/>
    <x v="0"/>
    <x v="5"/>
    <x v="15"/>
    <n v="2160"/>
    <n v="2.9"/>
    <n v="3.34"/>
    <n v="7214.4"/>
    <n v="950.39999999999986"/>
  </r>
  <r>
    <x v="0"/>
    <x v="0"/>
    <x v="5"/>
    <x v="15"/>
    <n v="1644"/>
    <n v="2.58"/>
    <n v="3.57"/>
    <n v="5869.08"/>
    <n v="1627.5599999999997"/>
  </r>
  <r>
    <x v="0"/>
    <x v="0"/>
    <x v="5"/>
    <x v="15"/>
    <n v="2616"/>
    <n v="2.92"/>
    <n v="3.93"/>
    <n v="10280.880000000001"/>
    <n v="2642.1600000000008"/>
  </r>
  <r>
    <x v="0"/>
    <x v="0"/>
    <x v="5"/>
    <x v="15"/>
    <n v="2232"/>
    <n v="2.9"/>
    <n v="3.43"/>
    <n v="7655.76"/>
    <n v="1182.9600000000005"/>
  </r>
  <r>
    <x v="0"/>
    <x v="0"/>
    <x v="5"/>
    <x v="15"/>
    <n v="2100"/>
    <n v="2.5"/>
    <n v="3.5"/>
    <n v="7350"/>
    <n v="2100"/>
  </r>
  <r>
    <x v="0"/>
    <x v="0"/>
    <x v="5"/>
    <x v="15"/>
    <n v="1344"/>
    <n v="2.63"/>
    <n v="3.3"/>
    <n v="4435.2"/>
    <n v="900.4799999999999"/>
  </r>
  <r>
    <x v="0"/>
    <x v="0"/>
    <x v="5"/>
    <x v="15"/>
    <n v="1344"/>
    <n v="2.83"/>
    <n v="3.99"/>
    <n v="5362.56"/>
    <n v="1559.0400000000002"/>
  </r>
  <r>
    <x v="0"/>
    <x v="0"/>
    <x v="5"/>
    <x v="15"/>
    <n v="1248"/>
    <n v="2.95"/>
    <n v="3.6"/>
    <n v="4492.8"/>
    <n v="811.19999999999993"/>
  </r>
  <r>
    <x v="0"/>
    <x v="0"/>
    <x v="5"/>
    <x v="15"/>
    <n v="2592"/>
    <n v="2.59"/>
    <n v="3.45"/>
    <n v="8942.4"/>
    <n v="2229.1200000000008"/>
  </r>
  <r>
    <x v="0"/>
    <x v="0"/>
    <x v="5"/>
    <x v="15"/>
    <n v="1968"/>
    <n v="2.63"/>
    <n v="3.76"/>
    <n v="7399.6799999999994"/>
    <n v="2223.8399999999997"/>
  </r>
  <r>
    <x v="0"/>
    <x v="0"/>
    <x v="5"/>
    <x v="15"/>
    <n v="2088"/>
    <n v="2.94"/>
    <n v="3.95"/>
    <n v="8247.6"/>
    <n v="2108.8800000000006"/>
  </r>
  <r>
    <x v="0"/>
    <x v="0"/>
    <x v="5"/>
    <x v="15"/>
    <n v="2484"/>
    <n v="2.73"/>
    <n v="3.3"/>
    <n v="8197.1999999999989"/>
    <n v="1415.8799999999997"/>
  </r>
  <r>
    <x v="0"/>
    <x v="0"/>
    <x v="5"/>
    <x v="15"/>
    <n v="2340"/>
    <n v="2.95"/>
    <n v="3.44"/>
    <n v="8049.5999999999995"/>
    <n v="1146.5999999999995"/>
  </r>
  <r>
    <x v="0"/>
    <x v="0"/>
    <x v="1"/>
    <x v="16"/>
    <n v="7896"/>
    <n v="0.61"/>
    <n v="0.94"/>
    <n v="7422.24"/>
    <n v="2605.6799999999998"/>
  </r>
  <r>
    <x v="0"/>
    <x v="0"/>
    <x v="1"/>
    <x v="16"/>
    <n v="9168"/>
    <n v="0.72"/>
    <n v="1.05"/>
    <n v="9626.4"/>
    <n v="3025.4400000000005"/>
  </r>
  <r>
    <x v="0"/>
    <x v="0"/>
    <x v="1"/>
    <x v="16"/>
    <n v="5712"/>
    <n v="0.48"/>
    <n v="0.95"/>
    <n v="5426.4"/>
    <n v="2684.64"/>
  </r>
  <r>
    <x v="0"/>
    <x v="0"/>
    <x v="1"/>
    <x v="16"/>
    <n v="5448"/>
    <n v="0.55000000000000004"/>
    <n v="1.18"/>
    <n v="6428.6399999999994"/>
    <n v="3432.2399999999993"/>
  </r>
  <r>
    <x v="0"/>
    <x v="0"/>
    <x v="1"/>
    <x v="16"/>
    <n v="8040"/>
    <n v="0.94"/>
    <n v="1"/>
    <n v="8040"/>
    <n v="482.40000000000043"/>
  </r>
  <r>
    <x v="0"/>
    <x v="0"/>
    <x v="1"/>
    <x v="16"/>
    <n v="6336"/>
    <n v="1.1499999999999999"/>
    <n v="1.1200000000000001"/>
    <n v="7096.3200000000006"/>
    <n v="-190.07999999999876"/>
  </r>
  <r>
    <x v="0"/>
    <x v="0"/>
    <x v="1"/>
    <x v="16"/>
    <n v="5508"/>
    <n v="1.2"/>
    <n v="0.94"/>
    <n v="5177.5199999999995"/>
    <n v="-1432.0800000000002"/>
  </r>
  <r>
    <x v="0"/>
    <x v="0"/>
    <x v="1"/>
    <x v="16"/>
    <n v="8772"/>
    <n v="0.69"/>
    <n v="1.1499999999999999"/>
    <n v="10087.799999999999"/>
    <n v="4035.12"/>
  </r>
  <r>
    <x v="0"/>
    <x v="0"/>
    <x v="1"/>
    <x v="16"/>
    <n v="4884"/>
    <n v="0.83"/>
    <n v="1.06"/>
    <n v="5177.04"/>
    <n v="1123.3200000000004"/>
  </r>
  <r>
    <x v="0"/>
    <x v="0"/>
    <x v="1"/>
    <x v="16"/>
    <n v="9312"/>
    <n v="0.69"/>
    <n v="0.94"/>
    <n v="8753.2799999999988"/>
    <n v="2328"/>
  </r>
  <r>
    <x v="0"/>
    <x v="0"/>
    <x v="1"/>
    <x v="16"/>
    <n v="5508"/>
    <n v="0.64"/>
    <n v="1.18"/>
    <n v="6499.44"/>
    <n v="2974.3199999999997"/>
  </r>
  <r>
    <x v="0"/>
    <x v="0"/>
    <x v="1"/>
    <x v="16"/>
    <n v="8784"/>
    <n v="0.47"/>
    <n v="0.92"/>
    <n v="8081.2800000000007"/>
    <n v="3952.8000000000006"/>
  </r>
  <r>
    <x v="0"/>
    <x v="0"/>
    <x v="1"/>
    <x v="16"/>
    <n v="6480"/>
    <n v="0.92"/>
    <n v="1.1299999999999999"/>
    <n v="7322.4"/>
    <n v="1360.799999999999"/>
  </r>
  <r>
    <x v="0"/>
    <x v="0"/>
    <x v="1"/>
    <x v="16"/>
    <n v="6348"/>
    <n v="0.55000000000000004"/>
    <n v="0.96"/>
    <n v="6094.08"/>
    <n v="2602.6799999999994"/>
  </r>
  <r>
    <x v="0"/>
    <x v="0"/>
    <x v="1"/>
    <x v="16"/>
    <n v="6528"/>
    <n v="0.54"/>
    <n v="0.94"/>
    <n v="6136.32"/>
    <n v="2611.1999999999994"/>
  </r>
  <r>
    <x v="0"/>
    <x v="0"/>
    <x v="1"/>
    <x v="16"/>
    <n v="5676"/>
    <n v="0.57999999999999996"/>
    <n v="0.95"/>
    <n v="5392.2"/>
    <n v="2100.12"/>
  </r>
  <r>
    <x v="0"/>
    <x v="0"/>
    <x v="1"/>
    <x v="16"/>
    <n v="5340"/>
    <n v="0.72"/>
    <n v="0.94"/>
    <n v="5019.5999999999995"/>
    <n v="1174.8"/>
  </r>
  <r>
    <x v="0"/>
    <x v="0"/>
    <x v="1"/>
    <x v="16"/>
    <n v="9540"/>
    <n v="0.81"/>
    <n v="1.2"/>
    <n v="11448"/>
    <n v="3720.599999999999"/>
  </r>
  <r>
    <x v="0"/>
    <x v="0"/>
    <x v="1"/>
    <x v="16"/>
    <n v="9180"/>
    <n v="0.44"/>
    <n v="1.1599999999999999"/>
    <n v="10648.8"/>
    <n v="6609.5999999999995"/>
  </r>
  <r>
    <x v="0"/>
    <x v="0"/>
    <x v="1"/>
    <x v="16"/>
    <n v="5340"/>
    <n v="0.87"/>
    <n v="1.1200000000000001"/>
    <n v="5980.8"/>
    <n v="1335.0000000000007"/>
  </r>
  <r>
    <x v="0"/>
    <x v="0"/>
    <x v="1"/>
    <x v="16"/>
    <n v="9444"/>
    <n v="1.1599999999999999"/>
    <n v="0.91"/>
    <n v="8594.0400000000009"/>
    <n v="-2360.9999999999991"/>
  </r>
  <r>
    <x v="0"/>
    <x v="0"/>
    <x v="1"/>
    <x v="16"/>
    <n v="5748"/>
    <n v="0.5"/>
    <n v="1"/>
    <n v="5748"/>
    <n v="2874"/>
  </r>
  <r>
    <x v="0"/>
    <x v="0"/>
    <x v="1"/>
    <x v="16"/>
    <n v="5880"/>
    <n v="0.57999999999999996"/>
    <n v="0.96"/>
    <n v="5644.8"/>
    <n v="2234.4"/>
  </r>
  <r>
    <x v="0"/>
    <x v="0"/>
    <x v="1"/>
    <x v="16"/>
    <n v="5520"/>
    <n v="0.8"/>
    <n v="0.91"/>
    <n v="5023.2"/>
    <n v="607.19999999999993"/>
  </r>
  <r>
    <x v="0"/>
    <x v="0"/>
    <x v="1"/>
    <x v="16"/>
    <n v="5796"/>
    <n v="0.95"/>
    <n v="1.1599999999999999"/>
    <n v="6723.36"/>
    <n v="1217.1599999999999"/>
  </r>
  <r>
    <x v="0"/>
    <x v="0"/>
    <x v="1"/>
    <x v="16"/>
    <n v="5652"/>
    <n v="1.18"/>
    <n v="0.9"/>
    <n v="5086.8"/>
    <n v="-1582.5599999999995"/>
  </r>
  <r>
    <x v="0"/>
    <x v="0"/>
    <x v="1"/>
    <x v="16"/>
    <n v="5460"/>
    <n v="0.86"/>
    <n v="0.93"/>
    <n v="5077.8"/>
    <n v="382.20000000000033"/>
  </r>
  <r>
    <x v="0"/>
    <x v="0"/>
    <x v="1"/>
    <x v="16"/>
    <n v="6180"/>
    <n v="0.42"/>
    <n v="0.95"/>
    <n v="5871"/>
    <n v="3275.4"/>
  </r>
  <r>
    <x v="0"/>
    <x v="0"/>
    <x v="1"/>
    <x v="16"/>
    <n v="9240"/>
    <n v="0.63"/>
    <n v="1.1100000000000001"/>
    <n v="10256.400000000001"/>
    <n v="4435.2000000000007"/>
  </r>
  <r>
    <x v="0"/>
    <x v="0"/>
    <x v="1"/>
    <x v="16"/>
    <n v="5952"/>
    <n v="0.73"/>
    <n v="1.1399999999999999"/>
    <n v="6785.28"/>
    <n v="2440.3199999999997"/>
  </r>
  <r>
    <x v="0"/>
    <x v="0"/>
    <x v="1"/>
    <x v="16"/>
    <n v="4980"/>
    <n v="1.1499999999999999"/>
    <n v="1.1100000000000001"/>
    <n v="5527.8"/>
    <n v="-199.19999999999908"/>
  </r>
  <r>
    <x v="0"/>
    <x v="0"/>
    <x v="1"/>
    <x v="16"/>
    <n v="5496"/>
    <n v="0.75"/>
    <n v="1.04"/>
    <n v="5715.84"/>
    <n v="1593.8400000000001"/>
  </r>
  <r>
    <x v="0"/>
    <x v="0"/>
    <x v="1"/>
    <x v="16"/>
    <n v="6624"/>
    <n v="0.75"/>
    <n v="1"/>
    <n v="6624"/>
    <n v="1656"/>
  </r>
  <r>
    <x v="0"/>
    <x v="0"/>
    <x v="1"/>
    <x v="16"/>
    <n v="5964"/>
    <n v="0.49"/>
    <n v="0.97"/>
    <n v="5785.08"/>
    <n v="2862.72"/>
  </r>
  <r>
    <x v="0"/>
    <x v="0"/>
    <x v="1"/>
    <x v="16"/>
    <n v="9036"/>
    <n v="0.66"/>
    <n v="0.98"/>
    <n v="8855.2800000000007"/>
    <n v="2891.5199999999995"/>
  </r>
  <r>
    <x v="0"/>
    <x v="0"/>
    <x v="1"/>
    <x v="16"/>
    <n v="5436"/>
    <n v="0.56999999999999995"/>
    <n v="1.1200000000000001"/>
    <n v="6088.3200000000006"/>
    <n v="2989.8000000000006"/>
  </r>
  <r>
    <x v="0"/>
    <x v="0"/>
    <x v="1"/>
    <x v="16"/>
    <n v="6648"/>
    <n v="0.72"/>
    <n v="1.18"/>
    <n v="7844.6399999999994"/>
    <n v="3058.08"/>
  </r>
  <r>
    <x v="0"/>
    <x v="0"/>
    <x v="1"/>
    <x v="16"/>
    <n v="5100"/>
    <n v="0.93"/>
    <n v="1"/>
    <n v="5100"/>
    <n v="356.99999999999977"/>
  </r>
  <r>
    <x v="0"/>
    <x v="0"/>
    <x v="6"/>
    <x v="17"/>
    <n v="756"/>
    <n v="2.87"/>
    <n v="3.89"/>
    <n v="2940.84"/>
    <n v="771.12"/>
  </r>
  <r>
    <x v="0"/>
    <x v="0"/>
    <x v="6"/>
    <x v="17"/>
    <n v="1080"/>
    <n v="2.27"/>
    <n v="3.96"/>
    <n v="4276.8"/>
    <n v="1825.2"/>
  </r>
  <r>
    <x v="0"/>
    <x v="0"/>
    <x v="6"/>
    <x v="17"/>
    <n v="1176"/>
    <n v="2.96"/>
    <n v="3.85"/>
    <n v="4527.6000000000004"/>
    <n v="1046.6400000000001"/>
  </r>
  <r>
    <x v="0"/>
    <x v="0"/>
    <x v="6"/>
    <x v="17"/>
    <n v="876"/>
    <n v="2.04"/>
    <n v="3.51"/>
    <n v="3074.7599999999998"/>
    <n v="1287.7199999999998"/>
  </r>
  <r>
    <x v="0"/>
    <x v="0"/>
    <x v="6"/>
    <x v="17"/>
    <n v="708"/>
    <n v="2.5499999999999998"/>
    <n v="3.72"/>
    <n v="2633.76"/>
    <n v="828.36000000000024"/>
  </r>
  <r>
    <x v="0"/>
    <x v="0"/>
    <x v="6"/>
    <x v="17"/>
    <n v="1128"/>
    <n v="2.25"/>
    <n v="3.73"/>
    <n v="4207.4399999999996"/>
    <n v="1669.44"/>
  </r>
  <r>
    <x v="0"/>
    <x v="0"/>
    <x v="6"/>
    <x v="17"/>
    <n v="672"/>
    <n v="2.2599999999999998"/>
    <n v="3.79"/>
    <n v="2546.88"/>
    <n v="1028.1600000000001"/>
  </r>
  <r>
    <x v="0"/>
    <x v="0"/>
    <x v="6"/>
    <x v="17"/>
    <n v="1032"/>
    <n v="2.5299999999999998"/>
    <n v="3.56"/>
    <n v="3673.92"/>
    <n v="1062.9600000000003"/>
  </r>
  <r>
    <x v="0"/>
    <x v="0"/>
    <x v="6"/>
    <x v="17"/>
    <n v="756"/>
    <n v="2.1"/>
    <n v="3.93"/>
    <n v="2971.08"/>
    <n v="1383.48"/>
  </r>
  <r>
    <x v="0"/>
    <x v="0"/>
    <x v="6"/>
    <x v="17"/>
    <n v="696"/>
    <n v="2.5299999999999998"/>
    <n v="3.47"/>
    <n v="2415.1200000000003"/>
    <n v="654.24000000000024"/>
  </r>
  <r>
    <x v="0"/>
    <x v="0"/>
    <x v="6"/>
    <x v="17"/>
    <n v="756"/>
    <n v="2.85"/>
    <n v="3.47"/>
    <n v="2623.32"/>
    <n v="468.72000000000008"/>
  </r>
  <r>
    <x v="0"/>
    <x v="0"/>
    <x v="6"/>
    <x v="17"/>
    <n v="828"/>
    <n v="2.66"/>
    <n v="3.22"/>
    <n v="2666.1600000000003"/>
    <n v="463.68000000000006"/>
  </r>
  <r>
    <x v="0"/>
    <x v="0"/>
    <x v="6"/>
    <x v="17"/>
    <n v="816"/>
    <n v="2.0499999999999998"/>
    <n v="4"/>
    <n v="3264"/>
    <n v="1591.2"/>
  </r>
  <r>
    <x v="0"/>
    <x v="0"/>
    <x v="6"/>
    <x v="17"/>
    <n v="1008"/>
    <n v="2.76"/>
    <n v="3.27"/>
    <n v="3296.16"/>
    <n v="514.08000000000027"/>
  </r>
  <r>
    <x v="0"/>
    <x v="0"/>
    <x v="6"/>
    <x v="17"/>
    <n v="852"/>
    <n v="2.68"/>
    <n v="3.94"/>
    <n v="3356.88"/>
    <n v="1073.5199999999998"/>
  </r>
  <r>
    <x v="0"/>
    <x v="0"/>
    <x v="6"/>
    <x v="17"/>
    <n v="780"/>
    <n v="2.85"/>
    <n v="3.99"/>
    <n v="3112.2000000000003"/>
    <n v="889.2"/>
  </r>
  <r>
    <x v="0"/>
    <x v="0"/>
    <x v="6"/>
    <x v="17"/>
    <n v="600"/>
    <n v="2.0699999999999998"/>
    <n v="4"/>
    <n v="2400"/>
    <n v="1158"/>
  </r>
  <r>
    <x v="0"/>
    <x v="0"/>
    <x v="6"/>
    <x v="17"/>
    <n v="732"/>
    <n v="2.2400000000000002"/>
    <n v="3.77"/>
    <n v="2759.64"/>
    <n v="1119.9599999999998"/>
  </r>
  <r>
    <x v="0"/>
    <x v="0"/>
    <x v="6"/>
    <x v="17"/>
    <n v="936"/>
    <n v="2.4300000000000002"/>
    <n v="3.36"/>
    <n v="3144.96"/>
    <n v="870.47999999999979"/>
  </r>
  <r>
    <x v="0"/>
    <x v="0"/>
    <x v="6"/>
    <x v="17"/>
    <n v="1080"/>
    <n v="2.52"/>
    <n v="3.5"/>
    <n v="3780"/>
    <n v="1058.4000000000001"/>
  </r>
  <r>
    <x v="0"/>
    <x v="0"/>
    <x v="6"/>
    <x v="17"/>
    <n v="684"/>
    <n v="2.82"/>
    <n v="3.25"/>
    <n v="2223"/>
    <n v="294.12000000000012"/>
  </r>
  <r>
    <x v="0"/>
    <x v="0"/>
    <x v="6"/>
    <x v="17"/>
    <n v="972"/>
    <n v="2.38"/>
    <n v="3.87"/>
    <n v="3761.6400000000003"/>
    <n v="1448.2800000000002"/>
  </r>
  <r>
    <x v="0"/>
    <x v="0"/>
    <x v="6"/>
    <x v="17"/>
    <n v="1128"/>
    <n v="2"/>
    <n v="3.39"/>
    <n v="3823.92"/>
    <n v="1567.92"/>
  </r>
  <r>
    <x v="0"/>
    <x v="0"/>
    <x v="6"/>
    <x v="17"/>
    <n v="804"/>
    <n v="2.69"/>
    <n v="3.61"/>
    <n v="2902.44"/>
    <n v="739.68"/>
  </r>
  <r>
    <x v="0"/>
    <x v="0"/>
    <x v="6"/>
    <x v="17"/>
    <n v="1128"/>
    <n v="2.46"/>
    <n v="3.52"/>
    <n v="3970.56"/>
    <n v="1195.68"/>
  </r>
  <r>
    <x v="0"/>
    <x v="0"/>
    <x v="6"/>
    <x v="17"/>
    <n v="816"/>
    <n v="2.25"/>
    <n v="3.55"/>
    <n v="2896.7999999999997"/>
    <n v="1060.8"/>
  </r>
  <r>
    <x v="0"/>
    <x v="0"/>
    <x v="6"/>
    <x v="17"/>
    <n v="1056"/>
    <n v="2.25"/>
    <n v="3.87"/>
    <n v="4086.7200000000003"/>
    <n v="1710.72"/>
  </r>
  <r>
    <x v="0"/>
    <x v="0"/>
    <x v="6"/>
    <x v="18"/>
    <n v="672"/>
    <n v="2.04"/>
    <n v="3.92"/>
    <n v="2634.24"/>
    <n v="1263.3599999999999"/>
  </r>
  <r>
    <x v="0"/>
    <x v="0"/>
    <x v="6"/>
    <x v="18"/>
    <n v="984"/>
    <n v="2.31"/>
    <n v="3.38"/>
    <n v="3325.92"/>
    <n v="1052.8799999999999"/>
  </r>
  <r>
    <x v="0"/>
    <x v="0"/>
    <x v="6"/>
    <x v="18"/>
    <n v="660"/>
    <n v="2.35"/>
    <n v="3.38"/>
    <n v="2230.7999999999997"/>
    <n v="679.79999999999984"/>
  </r>
  <r>
    <x v="0"/>
    <x v="0"/>
    <x v="6"/>
    <x v="18"/>
    <n v="948"/>
    <n v="2.4"/>
    <n v="3.9"/>
    <n v="3697.2"/>
    <n v="1422"/>
  </r>
  <r>
    <x v="0"/>
    <x v="0"/>
    <x v="6"/>
    <x v="18"/>
    <n v="984"/>
    <n v="2.59"/>
    <n v="3.28"/>
    <n v="3227.52"/>
    <n v="678.95999999999992"/>
  </r>
  <r>
    <x v="0"/>
    <x v="0"/>
    <x v="6"/>
    <x v="18"/>
    <n v="1080"/>
    <n v="2.67"/>
    <n v="3.64"/>
    <n v="3931.2000000000003"/>
    <n v="1047.6000000000001"/>
  </r>
  <r>
    <x v="0"/>
    <x v="0"/>
    <x v="6"/>
    <x v="18"/>
    <n v="948"/>
    <n v="2.02"/>
    <n v="3.21"/>
    <n v="3043.08"/>
    <n v="1128.1199999999999"/>
  </r>
  <r>
    <x v="0"/>
    <x v="0"/>
    <x v="6"/>
    <x v="18"/>
    <n v="1104"/>
    <n v="2.85"/>
    <n v="3.43"/>
    <n v="3786.7200000000003"/>
    <n v="640.32000000000005"/>
  </r>
  <r>
    <x v="0"/>
    <x v="0"/>
    <x v="6"/>
    <x v="18"/>
    <n v="756"/>
    <n v="2.97"/>
    <n v="3.81"/>
    <n v="2880.36"/>
    <n v="635.03999999999985"/>
  </r>
  <r>
    <x v="0"/>
    <x v="0"/>
    <x v="6"/>
    <x v="18"/>
    <n v="624"/>
    <n v="2.0299999999999998"/>
    <n v="3.42"/>
    <n v="2134.08"/>
    <n v="867.36000000000013"/>
  </r>
  <r>
    <x v="0"/>
    <x v="0"/>
    <x v="6"/>
    <x v="18"/>
    <n v="936"/>
    <n v="2.0699999999999998"/>
    <n v="3.45"/>
    <n v="3229.2000000000003"/>
    <n v="1291.6800000000003"/>
  </r>
  <r>
    <x v="0"/>
    <x v="0"/>
    <x v="6"/>
    <x v="18"/>
    <n v="1068"/>
    <n v="2.42"/>
    <n v="3.25"/>
    <n v="3471"/>
    <n v="886.44"/>
  </r>
  <r>
    <x v="0"/>
    <x v="0"/>
    <x v="6"/>
    <x v="18"/>
    <n v="840"/>
    <n v="2.96"/>
    <n v="3.5"/>
    <n v="2940"/>
    <n v="453.6"/>
  </r>
  <r>
    <x v="0"/>
    <x v="0"/>
    <x v="6"/>
    <x v="18"/>
    <n v="960"/>
    <n v="2.74"/>
    <n v="3.39"/>
    <n v="3254.4"/>
    <n v="623.99999999999989"/>
  </r>
  <r>
    <x v="0"/>
    <x v="0"/>
    <x v="6"/>
    <x v="18"/>
    <n v="744"/>
    <n v="2.41"/>
    <n v="3.24"/>
    <n v="2410.56"/>
    <n v="617.5200000000001"/>
  </r>
  <r>
    <x v="0"/>
    <x v="0"/>
    <x v="6"/>
    <x v="18"/>
    <n v="1044"/>
    <n v="2.79"/>
    <n v="3.83"/>
    <n v="3998.52"/>
    <n v="1085.76"/>
  </r>
  <r>
    <x v="0"/>
    <x v="0"/>
    <x v="6"/>
    <x v="18"/>
    <n v="1068"/>
    <n v="2.72"/>
    <n v="3.28"/>
    <n v="3503.04"/>
    <n v="598.07999999999959"/>
  </r>
  <r>
    <x v="0"/>
    <x v="0"/>
    <x v="6"/>
    <x v="18"/>
    <n v="924"/>
    <n v="2.38"/>
    <n v="3.49"/>
    <n v="3224.76"/>
    <n v="1025.6400000000003"/>
  </r>
  <r>
    <x v="0"/>
    <x v="0"/>
    <x v="6"/>
    <x v="18"/>
    <n v="936"/>
    <n v="2.8"/>
    <n v="3.8"/>
    <n v="3556.7999999999997"/>
    <n v="936"/>
  </r>
  <r>
    <x v="0"/>
    <x v="0"/>
    <x v="6"/>
    <x v="18"/>
    <n v="1056"/>
    <n v="2.6"/>
    <n v="3.75"/>
    <n v="3960"/>
    <n v="1214.3999999999999"/>
  </r>
  <r>
    <x v="0"/>
    <x v="0"/>
    <x v="6"/>
    <x v="18"/>
    <n v="948"/>
    <n v="2.59"/>
    <n v="3.83"/>
    <n v="3630.84"/>
    <n v="1175.5200000000002"/>
  </r>
  <r>
    <x v="0"/>
    <x v="0"/>
    <x v="5"/>
    <x v="19"/>
    <n v="2760"/>
    <n v="2.84"/>
    <n v="3.67"/>
    <n v="10129.199999999999"/>
    <n v="2290.8000000000002"/>
  </r>
  <r>
    <x v="0"/>
    <x v="0"/>
    <x v="5"/>
    <x v="19"/>
    <n v="1980"/>
    <n v="2.57"/>
    <n v="3.43"/>
    <n v="6791.4000000000005"/>
    <n v="1702.8000000000006"/>
  </r>
  <r>
    <x v="0"/>
    <x v="0"/>
    <x v="5"/>
    <x v="19"/>
    <n v="2664"/>
    <n v="2.64"/>
    <n v="3.41"/>
    <n v="9084.24"/>
    <n v="2051.2800000000002"/>
  </r>
  <r>
    <x v="0"/>
    <x v="0"/>
    <x v="5"/>
    <x v="19"/>
    <n v="2136"/>
    <n v="2.38"/>
    <n v="3.66"/>
    <n v="7817.76"/>
    <n v="2734.0800000000004"/>
  </r>
  <r>
    <x v="0"/>
    <x v="0"/>
    <x v="5"/>
    <x v="19"/>
    <n v="2592"/>
    <n v="2.67"/>
    <n v="3.47"/>
    <n v="8994.24"/>
    <n v="2073.6000000000008"/>
  </r>
  <r>
    <x v="0"/>
    <x v="0"/>
    <x v="5"/>
    <x v="19"/>
    <n v="2556"/>
    <n v="2.87"/>
    <n v="4"/>
    <n v="10224"/>
    <n v="2888.2799999999997"/>
  </r>
  <r>
    <x v="0"/>
    <x v="0"/>
    <x v="5"/>
    <x v="19"/>
    <n v="2616"/>
    <n v="2.89"/>
    <n v="3.85"/>
    <n v="10071.6"/>
    <n v="2511.36"/>
  </r>
  <r>
    <x v="0"/>
    <x v="0"/>
    <x v="5"/>
    <x v="19"/>
    <n v="2640"/>
    <n v="2.85"/>
    <n v="3.57"/>
    <n v="9424.7999999999993"/>
    <n v="1900.7999999999993"/>
  </r>
  <r>
    <x v="0"/>
    <x v="0"/>
    <x v="5"/>
    <x v="19"/>
    <n v="1428"/>
    <n v="2.42"/>
    <n v="3.52"/>
    <n v="5026.5600000000004"/>
    <n v="1570.8000000000002"/>
  </r>
  <r>
    <x v="0"/>
    <x v="0"/>
    <x v="6"/>
    <x v="20"/>
    <n v="936"/>
    <n v="2.63"/>
    <n v="3.22"/>
    <n v="3013.92"/>
    <n v="552.24000000000024"/>
  </r>
  <r>
    <x v="0"/>
    <x v="0"/>
    <x v="6"/>
    <x v="20"/>
    <n v="744"/>
    <n v="2.08"/>
    <n v="3.64"/>
    <n v="2708.1600000000003"/>
    <n v="1160.6400000000001"/>
  </r>
  <r>
    <x v="0"/>
    <x v="0"/>
    <x v="6"/>
    <x v="20"/>
    <n v="1200"/>
    <n v="2.29"/>
    <n v="3.64"/>
    <n v="4368"/>
    <n v="1620"/>
  </r>
  <r>
    <x v="0"/>
    <x v="0"/>
    <x v="6"/>
    <x v="20"/>
    <n v="672"/>
    <n v="2.63"/>
    <n v="3.71"/>
    <n v="2493.12"/>
    <n v="725.76"/>
  </r>
  <r>
    <x v="0"/>
    <x v="0"/>
    <x v="6"/>
    <x v="20"/>
    <n v="996"/>
    <n v="2.15"/>
    <n v="3.91"/>
    <n v="3894.36"/>
    <n v="1752.9600000000003"/>
  </r>
  <r>
    <x v="0"/>
    <x v="0"/>
    <x v="6"/>
    <x v="20"/>
    <n v="876"/>
    <n v="2.79"/>
    <n v="3.6"/>
    <n v="3153.6"/>
    <n v="709.56000000000006"/>
  </r>
  <r>
    <x v="0"/>
    <x v="0"/>
    <x v="6"/>
    <x v="20"/>
    <n v="612"/>
    <n v="2.71"/>
    <n v="3.39"/>
    <n v="2074.6800000000003"/>
    <n v="416.16000000000008"/>
  </r>
  <r>
    <x v="0"/>
    <x v="0"/>
    <x v="6"/>
    <x v="20"/>
    <n v="1104"/>
    <n v="2.65"/>
    <n v="3.55"/>
    <n v="3919.2"/>
    <n v="993.59999999999991"/>
  </r>
  <r>
    <x v="0"/>
    <x v="0"/>
    <x v="6"/>
    <x v="20"/>
    <n v="624"/>
    <n v="2.2200000000000002"/>
    <n v="3.58"/>
    <n v="2233.92"/>
    <n v="848.63999999999987"/>
  </r>
  <r>
    <x v="0"/>
    <x v="0"/>
    <x v="6"/>
    <x v="20"/>
    <n v="708"/>
    <n v="2.5499999999999998"/>
    <n v="3.41"/>
    <n v="2414.2800000000002"/>
    <n v="608.88000000000022"/>
  </r>
  <r>
    <x v="0"/>
    <x v="0"/>
    <x v="6"/>
    <x v="20"/>
    <n v="924"/>
    <n v="2.48"/>
    <n v="3.47"/>
    <n v="3206.28"/>
    <n v="914.76000000000022"/>
  </r>
  <r>
    <x v="0"/>
    <x v="0"/>
    <x v="5"/>
    <x v="21"/>
    <n v="1440"/>
    <n v="2.75"/>
    <n v="3.38"/>
    <n v="4867.2"/>
    <n v="907.19999999999982"/>
  </r>
  <r>
    <x v="0"/>
    <x v="0"/>
    <x v="5"/>
    <x v="21"/>
    <n v="2124"/>
    <n v="2.89"/>
    <n v="3.94"/>
    <n v="8368.56"/>
    <n v="2230.1999999999998"/>
  </r>
  <r>
    <x v="0"/>
    <x v="0"/>
    <x v="5"/>
    <x v="21"/>
    <n v="1812"/>
    <n v="2.5099999999999998"/>
    <n v="3.35"/>
    <n v="6070.2"/>
    <n v="1522.0800000000006"/>
  </r>
  <r>
    <x v="0"/>
    <x v="0"/>
    <x v="5"/>
    <x v="21"/>
    <n v="1356"/>
    <n v="2.39"/>
    <n v="3.69"/>
    <n v="5003.6400000000003"/>
    <n v="1762.7999999999997"/>
  </r>
  <r>
    <x v="0"/>
    <x v="0"/>
    <x v="3"/>
    <x v="22"/>
    <n v="708"/>
    <n v="4.51"/>
    <n v="5.32"/>
    <n v="3766.5600000000004"/>
    <n v="573.48000000000036"/>
  </r>
  <r>
    <x v="0"/>
    <x v="0"/>
    <x v="3"/>
    <x v="22"/>
    <n v="288"/>
    <n v="4.57"/>
    <n v="5.36"/>
    <n v="1543.68"/>
    <n v="227.52"/>
  </r>
  <r>
    <x v="0"/>
    <x v="0"/>
    <x v="3"/>
    <x v="22"/>
    <n v="636"/>
    <n v="4.7"/>
    <n v="5.19"/>
    <n v="3300.84"/>
    <n v="311.64000000000016"/>
  </r>
  <r>
    <x v="0"/>
    <x v="0"/>
    <x v="3"/>
    <x v="22"/>
    <n v="240"/>
    <n v="4"/>
    <n v="5.18"/>
    <n v="1243.1999999999998"/>
    <n v="283.19999999999993"/>
  </r>
  <r>
    <x v="0"/>
    <x v="0"/>
    <x v="6"/>
    <x v="23"/>
    <n v="672"/>
    <n v="2.12"/>
    <n v="3.91"/>
    <n v="2627.52"/>
    <n v="1202.8800000000001"/>
  </r>
  <r>
    <x v="0"/>
    <x v="0"/>
    <x v="6"/>
    <x v="23"/>
    <n v="600"/>
    <n v="2.72"/>
    <n v="3.52"/>
    <n v="2112"/>
    <n v="479.99999999999989"/>
  </r>
  <r>
    <x v="0"/>
    <x v="0"/>
    <x v="6"/>
    <x v="23"/>
    <n v="1080"/>
    <n v="2.44"/>
    <n v="3.55"/>
    <n v="3834"/>
    <n v="1198.8"/>
  </r>
  <r>
    <x v="0"/>
    <x v="0"/>
    <x v="6"/>
    <x v="23"/>
    <n v="900"/>
    <n v="2.39"/>
    <n v="3.32"/>
    <n v="2988"/>
    <n v="836.99999999999977"/>
  </r>
  <r>
    <x v="0"/>
    <x v="0"/>
    <x v="6"/>
    <x v="23"/>
    <n v="636"/>
    <n v="2.61"/>
    <n v="3.97"/>
    <n v="2524.92"/>
    <n v="864.96000000000015"/>
  </r>
  <r>
    <x v="0"/>
    <x v="0"/>
    <x v="6"/>
    <x v="23"/>
    <n v="996"/>
    <n v="2.17"/>
    <n v="3.56"/>
    <n v="3545.76"/>
    <n v="1384.44"/>
  </r>
  <r>
    <x v="0"/>
    <x v="0"/>
    <x v="6"/>
    <x v="23"/>
    <n v="1080"/>
    <n v="2.56"/>
    <n v="3.74"/>
    <n v="4039.2000000000003"/>
    <n v="1274.4000000000001"/>
  </r>
  <r>
    <x v="0"/>
    <x v="0"/>
    <x v="6"/>
    <x v="23"/>
    <n v="804"/>
    <n v="2.14"/>
    <n v="3.29"/>
    <n v="2645.16"/>
    <n v="924.59999999999991"/>
  </r>
  <r>
    <x v="0"/>
    <x v="0"/>
    <x v="6"/>
    <x v="23"/>
    <n v="828"/>
    <n v="2.42"/>
    <n v="3.84"/>
    <n v="3179.52"/>
    <n v="1175.76"/>
  </r>
  <r>
    <x v="0"/>
    <x v="0"/>
    <x v="6"/>
    <x v="23"/>
    <n v="840"/>
    <n v="2.56"/>
    <n v="3.42"/>
    <n v="2872.7999999999997"/>
    <n v="722.39999999999986"/>
  </r>
  <r>
    <x v="0"/>
    <x v="0"/>
    <x v="6"/>
    <x v="23"/>
    <n v="1200"/>
    <n v="2.44"/>
    <n v="3.75"/>
    <n v="4500"/>
    <n v="1572"/>
  </r>
  <r>
    <x v="0"/>
    <x v="0"/>
    <x v="6"/>
    <x v="23"/>
    <n v="888"/>
    <n v="2.98"/>
    <n v="3.2"/>
    <n v="2841.6000000000004"/>
    <n v="195.36000000000018"/>
  </r>
  <r>
    <x v="0"/>
    <x v="0"/>
    <x v="6"/>
    <x v="23"/>
    <n v="1056"/>
    <n v="2.77"/>
    <n v="3.72"/>
    <n v="3928.32"/>
    <n v="1003.2000000000002"/>
  </r>
  <r>
    <x v="0"/>
    <x v="0"/>
    <x v="6"/>
    <x v="23"/>
    <n v="1008"/>
    <n v="2.2200000000000002"/>
    <n v="3.62"/>
    <n v="3648.96"/>
    <n v="1411.1999999999998"/>
  </r>
  <r>
    <x v="0"/>
    <x v="0"/>
    <x v="6"/>
    <x v="23"/>
    <n v="888"/>
    <n v="2.5299999999999998"/>
    <n v="3.94"/>
    <n v="3498.72"/>
    <n v="1252.0800000000002"/>
  </r>
  <r>
    <x v="0"/>
    <x v="0"/>
    <x v="6"/>
    <x v="23"/>
    <n v="1104"/>
    <n v="2.15"/>
    <n v="3.24"/>
    <n v="3576.96"/>
    <n v="1203.3600000000004"/>
  </r>
  <r>
    <x v="0"/>
    <x v="0"/>
    <x v="6"/>
    <x v="23"/>
    <n v="1080"/>
    <n v="2.4700000000000002"/>
    <n v="3.96"/>
    <n v="4276.8"/>
    <n v="1609.1999999999998"/>
  </r>
  <r>
    <x v="0"/>
    <x v="0"/>
    <x v="6"/>
    <x v="23"/>
    <n v="936"/>
    <n v="2.0299999999999998"/>
    <n v="3.92"/>
    <n v="3669.12"/>
    <n v="1769.0400000000002"/>
  </r>
  <r>
    <x v="0"/>
    <x v="0"/>
    <x v="6"/>
    <x v="23"/>
    <n v="1104"/>
    <n v="2.65"/>
    <n v="3.56"/>
    <n v="3930.2400000000002"/>
    <n v="1004.6400000000001"/>
  </r>
  <r>
    <x v="0"/>
    <x v="0"/>
    <x v="6"/>
    <x v="23"/>
    <n v="1176"/>
    <n v="2.86"/>
    <n v="3.64"/>
    <n v="4280.6400000000003"/>
    <n v="917.28000000000031"/>
  </r>
  <r>
    <x v="0"/>
    <x v="0"/>
    <x v="6"/>
    <x v="23"/>
    <n v="1032"/>
    <n v="2.96"/>
    <n v="3.98"/>
    <n v="4107.3599999999997"/>
    <n v="1052.6400000000001"/>
  </r>
  <r>
    <x v="0"/>
    <x v="0"/>
    <x v="6"/>
    <x v="23"/>
    <n v="924"/>
    <n v="2.29"/>
    <n v="3.33"/>
    <n v="3076.92"/>
    <n v="960.96"/>
  </r>
  <r>
    <x v="0"/>
    <x v="0"/>
    <x v="6"/>
    <x v="23"/>
    <n v="1164"/>
    <n v="2.73"/>
    <n v="3.79"/>
    <n v="4411.5600000000004"/>
    <n v="1233.8400000000001"/>
  </r>
  <r>
    <x v="0"/>
    <x v="0"/>
    <x v="6"/>
    <x v="23"/>
    <n v="1044"/>
    <n v="2.69"/>
    <n v="3.27"/>
    <n v="3413.88"/>
    <n v="605.5200000000001"/>
  </r>
  <r>
    <x v="0"/>
    <x v="0"/>
    <x v="6"/>
    <x v="23"/>
    <n v="792"/>
    <n v="2.54"/>
    <n v="3.85"/>
    <n v="3049.2000000000003"/>
    <n v="1037.52"/>
  </r>
  <r>
    <x v="0"/>
    <x v="0"/>
    <x v="6"/>
    <x v="23"/>
    <n v="1068"/>
    <n v="2.27"/>
    <n v="3.71"/>
    <n v="3962.2799999999997"/>
    <n v="1537.9199999999998"/>
  </r>
  <r>
    <x v="0"/>
    <x v="0"/>
    <x v="6"/>
    <x v="23"/>
    <n v="1176"/>
    <n v="2.36"/>
    <n v="3.58"/>
    <n v="4210.08"/>
    <n v="1434.7200000000003"/>
  </r>
  <r>
    <x v="0"/>
    <x v="0"/>
    <x v="6"/>
    <x v="23"/>
    <n v="1104"/>
    <n v="2.68"/>
    <n v="3.93"/>
    <n v="4338.72"/>
    <n v="1380"/>
  </r>
  <r>
    <x v="0"/>
    <x v="0"/>
    <x v="6"/>
    <x v="23"/>
    <n v="1020"/>
    <n v="2.2599999999999998"/>
    <n v="3.98"/>
    <n v="4059.6"/>
    <n v="1754.4"/>
  </r>
  <r>
    <x v="0"/>
    <x v="0"/>
    <x v="6"/>
    <x v="23"/>
    <n v="876"/>
    <n v="2.5"/>
    <n v="3.83"/>
    <n v="3355.08"/>
    <n v="1165.0800000000002"/>
  </r>
  <r>
    <x v="0"/>
    <x v="0"/>
    <x v="6"/>
    <x v="23"/>
    <n v="1104"/>
    <n v="2.48"/>
    <n v="3.63"/>
    <n v="4007.52"/>
    <n v="1269.5999999999999"/>
  </r>
  <r>
    <x v="0"/>
    <x v="0"/>
    <x v="6"/>
    <x v="23"/>
    <n v="792"/>
    <n v="2.69"/>
    <n v="3.62"/>
    <n v="2867.04"/>
    <n v="736.56000000000017"/>
  </r>
  <r>
    <x v="0"/>
    <x v="0"/>
    <x v="6"/>
    <x v="23"/>
    <n v="1044"/>
    <n v="2.15"/>
    <n v="3.54"/>
    <n v="3695.76"/>
    <n v="1451.16"/>
  </r>
  <r>
    <x v="0"/>
    <x v="0"/>
    <x v="6"/>
    <x v="23"/>
    <n v="780"/>
    <n v="2.0099999999999998"/>
    <n v="3.6"/>
    <n v="2808"/>
    <n v="1240.2000000000003"/>
  </r>
  <r>
    <x v="0"/>
    <x v="0"/>
    <x v="6"/>
    <x v="23"/>
    <n v="732"/>
    <n v="2.15"/>
    <n v="3.43"/>
    <n v="2510.7600000000002"/>
    <n v="936.96000000000015"/>
  </r>
  <r>
    <x v="0"/>
    <x v="0"/>
    <x v="6"/>
    <x v="23"/>
    <n v="804"/>
    <n v="2.06"/>
    <n v="3.25"/>
    <n v="2613"/>
    <n v="956.76"/>
  </r>
  <r>
    <x v="0"/>
    <x v="0"/>
    <x v="6"/>
    <x v="23"/>
    <n v="936"/>
    <n v="2.33"/>
    <n v="3.43"/>
    <n v="3210.48"/>
    <n v="1029.6000000000001"/>
  </r>
  <r>
    <x v="0"/>
    <x v="0"/>
    <x v="6"/>
    <x v="23"/>
    <n v="696"/>
    <n v="2.23"/>
    <n v="3.56"/>
    <n v="2477.7600000000002"/>
    <n v="925.68000000000006"/>
  </r>
  <r>
    <x v="0"/>
    <x v="0"/>
    <x v="6"/>
    <x v="23"/>
    <n v="1092"/>
    <n v="2.17"/>
    <n v="3.29"/>
    <n v="3592.68"/>
    <n v="1223.0400000000002"/>
  </r>
  <r>
    <x v="0"/>
    <x v="0"/>
    <x v="6"/>
    <x v="23"/>
    <n v="660"/>
    <n v="2.97"/>
    <n v="3.4"/>
    <n v="2244"/>
    <n v="283.79999999999984"/>
  </r>
  <r>
    <x v="0"/>
    <x v="0"/>
    <x v="6"/>
    <x v="23"/>
    <n v="864"/>
    <n v="2.15"/>
    <n v="3.24"/>
    <n v="2799.36"/>
    <n v="941.76000000000022"/>
  </r>
  <r>
    <x v="0"/>
    <x v="0"/>
    <x v="6"/>
    <x v="23"/>
    <n v="600"/>
    <n v="2.63"/>
    <n v="3.83"/>
    <n v="2298"/>
    <n v="720.00000000000011"/>
  </r>
  <r>
    <x v="0"/>
    <x v="0"/>
    <x v="6"/>
    <x v="23"/>
    <n v="948"/>
    <n v="2.91"/>
    <n v="3.22"/>
    <n v="3052.5600000000004"/>
    <n v="293.88000000000005"/>
  </r>
  <r>
    <x v="0"/>
    <x v="0"/>
    <x v="6"/>
    <x v="23"/>
    <n v="876"/>
    <n v="2.38"/>
    <n v="3.83"/>
    <n v="3355.08"/>
    <n v="1270.2"/>
  </r>
  <r>
    <x v="0"/>
    <x v="0"/>
    <x v="6"/>
    <x v="23"/>
    <n v="660"/>
    <n v="2.99"/>
    <n v="3.98"/>
    <n v="2626.8"/>
    <n v="653.39999999999986"/>
  </r>
  <r>
    <x v="0"/>
    <x v="0"/>
    <x v="6"/>
    <x v="23"/>
    <n v="684"/>
    <n v="2.79"/>
    <n v="3.22"/>
    <n v="2202.48"/>
    <n v="294.12000000000012"/>
  </r>
  <r>
    <x v="0"/>
    <x v="0"/>
    <x v="6"/>
    <x v="23"/>
    <n v="600"/>
    <n v="2.19"/>
    <n v="3.53"/>
    <n v="2118"/>
    <n v="803.99999999999989"/>
  </r>
  <r>
    <x v="0"/>
    <x v="0"/>
    <x v="6"/>
    <x v="23"/>
    <n v="1080"/>
    <n v="2.5"/>
    <n v="3.44"/>
    <n v="3715.2"/>
    <n v="1015.1999999999999"/>
  </r>
  <r>
    <x v="0"/>
    <x v="0"/>
    <x v="6"/>
    <x v="23"/>
    <n v="924"/>
    <n v="2.92"/>
    <n v="3.96"/>
    <n v="3659.04"/>
    <n v="960.96"/>
  </r>
  <r>
    <x v="0"/>
    <x v="0"/>
    <x v="6"/>
    <x v="23"/>
    <n v="1200"/>
    <n v="2.76"/>
    <n v="3.89"/>
    <n v="4668"/>
    <n v="1356.0000000000005"/>
  </r>
  <r>
    <x v="0"/>
    <x v="0"/>
    <x v="6"/>
    <x v="23"/>
    <n v="888"/>
    <n v="2.2200000000000002"/>
    <n v="3.4"/>
    <n v="3019.2"/>
    <n v="1047.8399999999997"/>
  </r>
  <r>
    <x v="0"/>
    <x v="0"/>
    <x v="6"/>
    <x v="23"/>
    <n v="1164"/>
    <n v="2.2599999999999998"/>
    <n v="3.45"/>
    <n v="4015.8"/>
    <n v="1385.1600000000005"/>
  </r>
  <r>
    <x v="0"/>
    <x v="0"/>
    <x v="6"/>
    <x v="23"/>
    <n v="972"/>
    <n v="2.23"/>
    <n v="3.29"/>
    <n v="3197.88"/>
    <n v="1030.3200000000002"/>
  </r>
  <r>
    <x v="0"/>
    <x v="0"/>
    <x v="6"/>
    <x v="23"/>
    <n v="1176"/>
    <n v="2.2400000000000002"/>
    <n v="3.7"/>
    <n v="4351.2"/>
    <n v="1716.96"/>
  </r>
  <r>
    <x v="0"/>
    <x v="0"/>
    <x v="6"/>
    <x v="23"/>
    <n v="1140"/>
    <n v="2.29"/>
    <n v="3.41"/>
    <n v="3887.4"/>
    <n v="1276.8000000000002"/>
  </r>
  <r>
    <x v="0"/>
    <x v="0"/>
    <x v="6"/>
    <x v="23"/>
    <n v="660"/>
    <n v="2.2000000000000002"/>
    <n v="3.81"/>
    <n v="2514.6"/>
    <n v="1062.5999999999999"/>
  </r>
  <r>
    <x v="0"/>
    <x v="0"/>
    <x v="6"/>
    <x v="23"/>
    <n v="792"/>
    <n v="2.37"/>
    <n v="3.72"/>
    <n v="2946.2400000000002"/>
    <n v="1069.2"/>
  </r>
  <r>
    <x v="0"/>
    <x v="0"/>
    <x v="6"/>
    <x v="23"/>
    <n v="768"/>
    <n v="2.1800000000000002"/>
    <n v="3.94"/>
    <n v="3025.92"/>
    <n v="1351.6799999999998"/>
  </r>
  <r>
    <x v="0"/>
    <x v="0"/>
    <x v="6"/>
    <x v="23"/>
    <n v="744"/>
    <n v="2.75"/>
    <n v="3.63"/>
    <n v="2700.72"/>
    <n v="654.71999999999991"/>
  </r>
  <r>
    <x v="0"/>
    <x v="0"/>
    <x v="6"/>
    <x v="24"/>
    <n v="648"/>
    <n v="2.99"/>
    <n v="3.33"/>
    <n v="2157.84"/>
    <n v="220.31999999999991"/>
  </r>
  <r>
    <x v="0"/>
    <x v="0"/>
    <x v="6"/>
    <x v="24"/>
    <n v="780"/>
    <n v="2.36"/>
    <n v="3.77"/>
    <n v="2940.6"/>
    <n v="1099.8000000000002"/>
  </r>
  <r>
    <x v="0"/>
    <x v="0"/>
    <x v="6"/>
    <x v="24"/>
    <n v="1080"/>
    <n v="2.83"/>
    <n v="3.59"/>
    <n v="3877.2"/>
    <n v="820.79999999999973"/>
  </r>
  <r>
    <x v="0"/>
    <x v="0"/>
    <x v="6"/>
    <x v="24"/>
    <n v="1056"/>
    <n v="2.11"/>
    <n v="3.61"/>
    <n v="3812.16"/>
    <n v="1584"/>
  </r>
  <r>
    <x v="0"/>
    <x v="0"/>
    <x v="6"/>
    <x v="24"/>
    <n v="624"/>
    <n v="2.86"/>
    <n v="3.36"/>
    <n v="2096.64"/>
    <n v="312"/>
  </r>
  <r>
    <x v="0"/>
    <x v="0"/>
    <x v="6"/>
    <x v="24"/>
    <n v="1104"/>
    <n v="2.44"/>
    <n v="3.33"/>
    <n v="3676.32"/>
    <n v="982.56000000000017"/>
  </r>
  <r>
    <x v="0"/>
    <x v="0"/>
    <x v="6"/>
    <x v="24"/>
    <n v="924"/>
    <n v="2.11"/>
    <n v="3.55"/>
    <n v="3280.2"/>
    <n v="1330.56"/>
  </r>
  <r>
    <x v="0"/>
    <x v="0"/>
    <x v="6"/>
    <x v="24"/>
    <n v="900"/>
    <n v="2.5499999999999998"/>
    <n v="3.9"/>
    <n v="3510"/>
    <n v="1215"/>
  </r>
  <r>
    <x v="0"/>
    <x v="0"/>
    <x v="6"/>
    <x v="24"/>
    <n v="1080"/>
    <n v="2.37"/>
    <n v="4"/>
    <n v="4320"/>
    <n v="1760.3999999999999"/>
  </r>
  <r>
    <x v="0"/>
    <x v="0"/>
    <x v="6"/>
    <x v="24"/>
    <n v="684"/>
    <n v="2.85"/>
    <n v="3.5"/>
    <n v="2394"/>
    <n v="444.59999999999997"/>
  </r>
  <r>
    <x v="0"/>
    <x v="0"/>
    <x v="6"/>
    <x v="24"/>
    <n v="972"/>
    <n v="2.46"/>
    <n v="3.43"/>
    <n v="3333.96"/>
    <n v="942.84000000000015"/>
  </r>
  <r>
    <x v="0"/>
    <x v="0"/>
    <x v="6"/>
    <x v="24"/>
    <n v="1044"/>
    <n v="2.57"/>
    <n v="3.47"/>
    <n v="3622.6800000000003"/>
    <n v="939.60000000000036"/>
  </r>
  <r>
    <x v="0"/>
    <x v="0"/>
    <x v="6"/>
    <x v="24"/>
    <n v="720"/>
    <n v="2.44"/>
    <n v="3.96"/>
    <n v="2851.2"/>
    <n v="1094.4000000000001"/>
  </r>
  <r>
    <x v="0"/>
    <x v="0"/>
    <x v="6"/>
    <x v="24"/>
    <n v="1188"/>
    <n v="2.17"/>
    <n v="3.98"/>
    <n v="4728.24"/>
    <n v="2150.2800000000002"/>
  </r>
  <r>
    <x v="0"/>
    <x v="0"/>
    <x v="6"/>
    <x v="24"/>
    <n v="1092"/>
    <n v="2.94"/>
    <n v="3.21"/>
    <n v="3505.32"/>
    <n v="294.84000000000003"/>
  </r>
  <r>
    <x v="0"/>
    <x v="0"/>
    <x v="6"/>
    <x v="24"/>
    <n v="936"/>
    <n v="2.7"/>
    <n v="3.85"/>
    <n v="3603.6"/>
    <n v="1076.3999999999999"/>
  </r>
  <r>
    <x v="0"/>
    <x v="0"/>
    <x v="6"/>
    <x v="24"/>
    <n v="1008"/>
    <n v="2.1"/>
    <n v="3.24"/>
    <n v="3265.92"/>
    <n v="1149.1200000000001"/>
  </r>
  <r>
    <x v="0"/>
    <x v="0"/>
    <x v="6"/>
    <x v="24"/>
    <n v="708"/>
    <n v="2.5299999999999998"/>
    <n v="3.91"/>
    <n v="2768.28"/>
    <n v="977.04000000000019"/>
  </r>
  <r>
    <x v="0"/>
    <x v="0"/>
    <x v="6"/>
    <x v="24"/>
    <n v="744"/>
    <n v="2.2000000000000002"/>
    <n v="3.29"/>
    <n v="2447.7600000000002"/>
    <n v="810.95999999999992"/>
  </r>
  <r>
    <x v="0"/>
    <x v="0"/>
    <x v="6"/>
    <x v="24"/>
    <n v="1068"/>
    <n v="2.81"/>
    <n v="3.24"/>
    <n v="3460.32"/>
    <n v="459.24000000000018"/>
  </r>
  <r>
    <x v="0"/>
    <x v="0"/>
    <x v="6"/>
    <x v="24"/>
    <n v="768"/>
    <n v="2.25"/>
    <n v="3.37"/>
    <n v="2588.16"/>
    <n v="860.16000000000008"/>
  </r>
  <r>
    <x v="0"/>
    <x v="0"/>
    <x v="6"/>
    <x v="24"/>
    <n v="684"/>
    <n v="2.81"/>
    <n v="3.68"/>
    <n v="2517.12"/>
    <n v="595.08000000000004"/>
  </r>
  <r>
    <x v="0"/>
    <x v="0"/>
    <x v="6"/>
    <x v="24"/>
    <n v="900"/>
    <n v="2.5"/>
    <n v="3.28"/>
    <n v="2952"/>
    <n v="701.99999999999977"/>
  </r>
  <r>
    <x v="0"/>
    <x v="0"/>
    <x v="6"/>
    <x v="24"/>
    <n v="672"/>
    <n v="2.88"/>
    <n v="3.8"/>
    <n v="2553.6"/>
    <n v="618.24"/>
  </r>
  <r>
    <x v="0"/>
    <x v="0"/>
    <x v="6"/>
    <x v="24"/>
    <n v="720"/>
    <n v="2.4900000000000002"/>
    <n v="3.49"/>
    <n v="2512.8000000000002"/>
    <n v="720"/>
  </r>
  <r>
    <x v="0"/>
    <x v="0"/>
    <x v="6"/>
    <x v="24"/>
    <n v="696"/>
    <n v="2.94"/>
    <n v="3.83"/>
    <n v="2665.68"/>
    <n v="619.44000000000005"/>
  </r>
  <r>
    <x v="0"/>
    <x v="0"/>
    <x v="6"/>
    <x v="24"/>
    <n v="768"/>
    <n v="2.4500000000000002"/>
    <n v="3.25"/>
    <n v="2496"/>
    <n v="614.39999999999986"/>
  </r>
  <r>
    <x v="0"/>
    <x v="0"/>
    <x v="6"/>
    <x v="24"/>
    <n v="792"/>
    <n v="2.37"/>
    <n v="3.39"/>
    <n v="2684.88"/>
    <n v="807.84"/>
  </r>
  <r>
    <x v="0"/>
    <x v="0"/>
    <x v="6"/>
    <x v="24"/>
    <n v="768"/>
    <n v="2.66"/>
    <n v="3.74"/>
    <n v="2872.32"/>
    <n v="829.44"/>
  </r>
  <r>
    <x v="0"/>
    <x v="0"/>
    <x v="6"/>
    <x v="24"/>
    <n v="804"/>
    <n v="2.63"/>
    <n v="3.91"/>
    <n v="3143.6400000000003"/>
    <n v="1029.1200000000001"/>
  </r>
  <r>
    <x v="0"/>
    <x v="0"/>
    <x v="6"/>
    <x v="24"/>
    <n v="1092"/>
    <n v="2.04"/>
    <n v="3.84"/>
    <n v="4193.28"/>
    <n v="1965.6"/>
  </r>
  <r>
    <x v="0"/>
    <x v="0"/>
    <x v="6"/>
    <x v="24"/>
    <n v="1044"/>
    <n v="2.57"/>
    <n v="3.42"/>
    <n v="3570.48"/>
    <n v="887.40000000000009"/>
  </r>
  <r>
    <x v="0"/>
    <x v="0"/>
    <x v="6"/>
    <x v="24"/>
    <n v="864"/>
    <n v="2.82"/>
    <n v="3.68"/>
    <n v="3179.52"/>
    <n v="743.0400000000003"/>
  </r>
  <r>
    <x v="0"/>
    <x v="0"/>
    <x v="6"/>
    <x v="24"/>
    <n v="612"/>
    <n v="2.06"/>
    <n v="3.36"/>
    <n v="2056.3199999999997"/>
    <n v="795.59999999999991"/>
  </r>
  <r>
    <x v="0"/>
    <x v="0"/>
    <x v="6"/>
    <x v="24"/>
    <n v="780"/>
    <n v="2.8"/>
    <n v="3.36"/>
    <n v="2620.7999999999997"/>
    <n v="436.80000000000007"/>
  </r>
  <r>
    <x v="0"/>
    <x v="0"/>
    <x v="6"/>
    <x v="24"/>
    <n v="732"/>
    <n v="2.2000000000000002"/>
    <n v="3.65"/>
    <n v="2671.7999999999997"/>
    <n v="1061.3999999999999"/>
  </r>
  <r>
    <x v="0"/>
    <x v="0"/>
    <x v="6"/>
    <x v="24"/>
    <n v="1032"/>
    <n v="2.38"/>
    <n v="3.52"/>
    <n v="3632.64"/>
    <n v="1176.48"/>
  </r>
  <r>
    <x v="0"/>
    <x v="0"/>
    <x v="6"/>
    <x v="24"/>
    <n v="888"/>
    <n v="2.5299999999999998"/>
    <n v="3.31"/>
    <n v="2939.28"/>
    <n v="692.64000000000021"/>
  </r>
  <r>
    <x v="0"/>
    <x v="0"/>
    <x v="6"/>
    <x v="24"/>
    <n v="720"/>
    <n v="2.39"/>
    <n v="3.51"/>
    <n v="2527.1999999999998"/>
    <n v="806.39999999999975"/>
  </r>
  <r>
    <x v="0"/>
    <x v="0"/>
    <x v="6"/>
    <x v="24"/>
    <n v="648"/>
    <n v="2.33"/>
    <n v="3.3"/>
    <n v="2138.4"/>
    <n v="628.55999999999983"/>
  </r>
  <r>
    <x v="0"/>
    <x v="0"/>
    <x v="6"/>
    <x v="24"/>
    <n v="768"/>
    <n v="2.75"/>
    <n v="3.4"/>
    <n v="2611.1999999999998"/>
    <n v="499.19999999999993"/>
  </r>
  <r>
    <x v="0"/>
    <x v="0"/>
    <x v="6"/>
    <x v="24"/>
    <n v="864"/>
    <n v="2.65"/>
    <n v="3.34"/>
    <n v="2885.7599999999998"/>
    <n v="596.16"/>
  </r>
  <r>
    <x v="0"/>
    <x v="0"/>
    <x v="6"/>
    <x v="24"/>
    <n v="1104"/>
    <n v="2.5099999999999998"/>
    <n v="3.4"/>
    <n v="3753.6"/>
    <n v="982.56000000000017"/>
  </r>
  <r>
    <x v="0"/>
    <x v="0"/>
    <x v="6"/>
    <x v="24"/>
    <n v="972"/>
    <n v="2"/>
    <n v="3.86"/>
    <n v="3751.92"/>
    <n v="1807.9199999999998"/>
  </r>
  <r>
    <x v="0"/>
    <x v="0"/>
    <x v="6"/>
    <x v="24"/>
    <n v="1032"/>
    <n v="2.85"/>
    <n v="3.92"/>
    <n v="4045.44"/>
    <n v="1104.2399999999998"/>
  </r>
  <r>
    <x v="0"/>
    <x v="0"/>
    <x v="6"/>
    <x v="24"/>
    <n v="1104"/>
    <n v="2.06"/>
    <n v="3.63"/>
    <n v="4007.52"/>
    <n v="1733.2799999999997"/>
  </r>
  <r>
    <x v="0"/>
    <x v="0"/>
    <x v="6"/>
    <x v="24"/>
    <n v="1080"/>
    <n v="2.85"/>
    <n v="3.55"/>
    <n v="3834"/>
    <n v="755.99999999999966"/>
  </r>
  <r>
    <x v="0"/>
    <x v="0"/>
    <x v="6"/>
    <x v="24"/>
    <n v="1128"/>
    <n v="2.86"/>
    <n v="3.54"/>
    <n v="3993.12"/>
    <n v="767.04000000000019"/>
  </r>
  <r>
    <x v="0"/>
    <x v="0"/>
    <x v="6"/>
    <x v="24"/>
    <n v="816"/>
    <n v="2.61"/>
    <n v="3.83"/>
    <n v="3125.28"/>
    <n v="995.52000000000021"/>
  </r>
  <r>
    <x v="0"/>
    <x v="0"/>
    <x v="6"/>
    <x v="24"/>
    <n v="1164"/>
    <n v="2.69"/>
    <n v="3.41"/>
    <n v="3969.2400000000002"/>
    <n v="838.08000000000027"/>
  </r>
  <r>
    <x v="0"/>
    <x v="0"/>
    <x v="6"/>
    <x v="24"/>
    <n v="960"/>
    <n v="2.84"/>
    <n v="3.77"/>
    <n v="3619.2"/>
    <n v="892.80000000000018"/>
  </r>
  <r>
    <x v="0"/>
    <x v="0"/>
    <x v="6"/>
    <x v="24"/>
    <n v="1068"/>
    <n v="2.08"/>
    <n v="3.54"/>
    <n v="3780.7200000000003"/>
    <n v="1559.28"/>
  </r>
  <r>
    <x v="0"/>
    <x v="0"/>
    <x v="6"/>
    <x v="24"/>
    <n v="1032"/>
    <n v="2.08"/>
    <n v="3.39"/>
    <n v="3498.48"/>
    <n v="1351.92"/>
  </r>
  <r>
    <x v="0"/>
    <x v="0"/>
    <x v="6"/>
    <x v="24"/>
    <n v="600"/>
    <n v="2.4900000000000002"/>
    <n v="3.44"/>
    <n v="2064"/>
    <n v="569.99999999999989"/>
  </r>
  <r>
    <x v="0"/>
    <x v="0"/>
    <x v="6"/>
    <x v="24"/>
    <n v="828"/>
    <n v="2.97"/>
    <n v="3.45"/>
    <n v="2856.6000000000004"/>
    <n v="397.44"/>
  </r>
  <r>
    <x v="0"/>
    <x v="0"/>
    <x v="6"/>
    <x v="24"/>
    <n v="1068"/>
    <n v="2.46"/>
    <n v="3.34"/>
    <n v="3567.12"/>
    <n v="939.83999999999992"/>
  </r>
  <r>
    <x v="0"/>
    <x v="0"/>
    <x v="6"/>
    <x v="24"/>
    <n v="984"/>
    <n v="2.29"/>
    <n v="3.37"/>
    <n v="3316.08"/>
    <n v="1062.72"/>
  </r>
  <r>
    <x v="0"/>
    <x v="0"/>
    <x v="6"/>
    <x v="24"/>
    <n v="1080"/>
    <n v="2.54"/>
    <n v="3.48"/>
    <n v="3758.4"/>
    <n v="1015.1999999999999"/>
  </r>
  <r>
    <x v="0"/>
    <x v="0"/>
    <x v="6"/>
    <x v="24"/>
    <n v="1176"/>
    <n v="2.72"/>
    <n v="3.88"/>
    <n v="4562.88"/>
    <n v="1364.1599999999996"/>
  </r>
  <r>
    <x v="0"/>
    <x v="0"/>
    <x v="6"/>
    <x v="24"/>
    <n v="1152"/>
    <n v="2.42"/>
    <n v="3.69"/>
    <n v="4250.88"/>
    <n v="1463.04"/>
  </r>
  <r>
    <x v="0"/>
    <x v="0"/>
    <x v="6"/>
    <x v="24"/>
    <n v="1176"/>
    <n v="2.87"/>
    <n v="3.5"/>
    <n v="4116"/>
    <n v="740.87999999999988"/>
  </r>
  <r>
    <x v="0"/>
    <x v="0"/>
    <x v="6"/>
    <x v="24"/>
    <n v="648"/>
    <n v="2.35"/>
    <n v="3.2"/>
    <n v="2073.6"/>
    <n v="550.80000000000007"/>
  </r>
  <r>
    <x v="0"/>
    <x v="0"/>
    <x v="6"/>
    <x v="24"/>
    <n v="984"/>
    <n v="2.34"/>
    <n v="3.48"/>
    <n v="3424.32"/>
    <n v="1121.7600000000002"/>
  </r>
  <r>
    <x v="0"/>
    <x v="0"/>
    <x v="6"/>
    <x v="24"/>
    <n v="600"/>
    <n v="2.92"/>
    <n v="3.9"/>
    <n v="2340"/>
    <n v="588"/>
  </r>
  <r>
    <x v="0"/>
    <x v="0"/>
    <x v="6"/>
    <x v="24"/>
    <n v="672"/>
    <n v="2.31"/>
    <n v="3.48"/>
    <n v="2338.56"/>
    <n v="786.24"/>
  </r>
  <r>
    <x v="0"/>
    <x v="0"/>
    <x v="6"/>
    <x v="24"/>
    <n v="936"/>
    <n v="2.09"/>
    <n v="3.77"/>
    <n v="3528.72"/>
    <n v="1572.4800000000002"/>
  </r>
  <r>
    <x v="0"/>
    <x v="0"/>
    <x v="6"/>
    <x v="24"/>
    <n v="1020"/>
    <n v="2.76"/>
    <n v="3.58"/>
    <n v="3651.6"/>
    <n v="836.40000000000032"/>
  </r>
  <r>
    <x v="0"/>
    <x v="0"/>
    <x v="6"/>
    <x v="24"/>
    <n v="924"/>
    <n v="2.5499999999999998"/>
    <n v="3.57"/>
    <n v="3298.68"/>
    <n v="942.48"/>
  </r>
  <r>
    <x v="0"/>
    <x v="0"/>
    <x v="6"/>
    <x v="24"/>
    <n v="1104"/>
    <n v="2.56"/>
    <n v="3.75"/>
    <n v="4140"/>
    <n v="1313.76"/>
  </r>
  <r>
    <x v="0"/>
    <x v="0"/>
    <x v="6"/>
    <x v="24"/>
    <n v="636"/>
    <n v="2.14"/>
    <n v="3.77"/>
    <n v="2397.7199999999998"/>
    <n v="1036.6799999999998"/>
  </r>
  <r>
    <x v="0"/>
    <x v="0"/>
    <x v="6"/>
    <x v="24"/>
    <n v="1104"/>
    <n v="2.85"/>
    <n v="3.23"/>
    <n v="3565.92"/>
    <n v="419.51999999999987"/>
  </r>
  <r>
    <x v="0"/>
    <x v="0"/>
    <x v="6"/>
    <x v="24"/>
    <n v="684"/>
    <n v="2.37"/>
    <n v="3.95"/>
    <n v="2701.8"/>
    <n v="1080.72"/>
  </r>
  <r>
    <x v="0"/>
    <x v="0"/>
    <x v="6"/>
    <x v="24"/>
    <n v="948"/>
    <n v="2.6"/>
    <n v="3.34"/>
    <n v="3166.3199999999997"/>
    <n v="701.51999999999975"/>
  </r>
  <r>
    <x v="0"/>
    <x v="0"/>
    <x v="6"/>
    <x v="24"/>
    <n v="1200"/>
    <n v="2.56"/>
    <n v="3.86"/>
    <n v="4632"/>
    <n v="1559.9999999999998"/>
  </r>
  <r>
    <x v="0"/>
    <x v="0"/>
    <x v="6"/>
    <x v="24"/>
    <n v="972"/>
    <n v="2.57"/>
    <n v="3.46"/>
    <n v="3363.12"/>
    <n v="865.08000000000015"/>
  </r>
  <r>
    <x v="0"/>
    <x v="0"/>
    <x v="6"/>
    <x v="24"/>
    <n v="852"/>
    <n v="2.3199999999999998"/>
    <n v="3.42"/>
    <n v="2913.84"/>
    <n v="937.2"/>
  </r>
  <r>
    <x v="0"/>
    <x v="0"/>
    <x v="6"/>
    <x v="24"/>
    <n v="1128"/>
    <n v="2.11"/>
    <n v="3.86"/>
    <n v="4354.08"/>
    <n v="1974"/>
  </r>
  <r>
    <x v="0"/>
    <x v="0"/>
    <x v="6"/>
    <x v="24"/>
    <n v="732"/>
    <n v="2.6"/>
    <n v="3.91"/>
    <n v="2862.12"/>
    <n v="958.92000000000007"/>
  </r>
  <r>
    <x v="0"/>
    <x v="0"/>
    <x v="6"/>
    <x v="24"/>
    <n v="876"/>
    <n v="2.46"/>
    <n v="3.94"/>
    <n v="3451.44"/>
    <n v="1296.48"/>
  </r>
  <r>
    <x v="0"/>
    <x v="0"/>
    <x v="6"/>
    <x v="24"/>
    <n v="744"/>
    <n v="2.8"/>
    <n v="3.81"/>
    <n v="2834.64"/>
    <n v="751.44000000000017"/>
  </r>
  <r>
    <x v="0"/>
    <x v="0"/>
    <x v="6"/>
    <x v="24"/>
    <n v="1092"/>
    <n v="2.82"/>
    <n v="3.21"/>
    <n v="3505.32"/>
    <n v="425.88000000000011"/>
  </r>
  <r>
    <x v="0"/>
    <x v="0"/>
    <x v="6"/>
    <x v="24"/>
    <n v="1164"/>
    <n v="2.4300000000000002"/>
    <n v="3.52"/>
    <n v="4097.28"/>
    <n v="1268.7599999999998"/>
  </r>
  <r>
    <x v="0"/>
    <x v="0"/>
    <x v="6"/>
    <x v="24"/>
    <n v="1200"/>
    <n v="2.86"/>
    <n v="4"/>
    <n v="4800"/>
    <n v="1368.0000000000002"/>
  </r>
  <r>
    <x v="0"/>
    <x v="0"/>
    <x v="6"/>
    <x v="24"/>
    <n v="1044"/>
    <n v="2.17"/>
    <n v="3.72"/>
    <n v="3883.6800000000003"/>
    <n v="1618.2000000000003"/>
  </r>
  <r>
    <x v="0"/>
    <x v="0"/>
    <x v="6"/>
    <x v="24"/>
    <n v="1188"/>
    <n v="2.99"/>
    <n v="3.34"/>
    <n v="3967.9199999999996"/>
    <n v="415.79999999999956"/>
  </r>
  <r>
    <x v="0"/>
    <x v="0"/>
    <x v="6"/>
    <x v="24"/>
    <n v="1164"/>
    <n v="2.98"/>
    <n v="3.89"/>
    <n v="4527.96"/>
    <n v="1059.2400000000002"/>
  </r>
  <r>
    <x v="0"/>
    <x v="0"/>
    <x v="6"/>
    <x v="24"/>
    <n v="1188"/>
    <n v="2"/>
    <n v="3.69"/>
    <n v="4383.72"/>
    <n v="2007.72"/>
  </r>
  <r>
    <x v="0"/>
    <x v="0"/>
    <x v="6"/>
    <x v="24"/>
    <n v="840"/>
    <n v="2.77"/>
    <n v="3.99"/>
    <n v="3351.6000000000004"/>
    <n v="1024.8000000000002"/>
  </r>
  <r>
    <x v="0"/>
    <x v="0"/>
    <x v="6"/>
    <x v="24"/>
    <n v="732"/>
    <n v="2.96"/>
    <n v="3.46"/>
    <n v="2532.7199999999998"/>
    <n v="366"/>
  </r>
  <r>
    <x v="0"/>
    <x v="0"/>
    <x v="6"/>
    <x v="24"/>
    <n v="840"/>
    <n v="2.34"/>
    <n v="3.25"/>
    <n v="2730"/>
    <n v="764.40000000000009"/>
  </r>
  <r>
    <x v="0"/>
    <x v="0"/>
    <x v="6"/>
    <x v="24"/>
    <n v="1152"/>
    <n v="2.4500000000000002"/>
    <n v="3.96"/>
    <n v="4561.92"/>
    <n v="1739.5199999999998"/>
  </r>
  <r>
    <x v="0"/>
    <x v="0"/>
    <x v="6"/>
    <x v="24"/>
    <n v="984"/>
    <n v="2.66"/>
    <n v="3.28"/>
    <n v="3227.52"/>
    <n v="610.0799999999997"/>
  </r>
  <r>
    <x v="0"/>
    <x v="0"/>
    <x v="6"/>
    <x v="24"/>
    <n v="864"/>
    <n v="2.2799999999999998"/>
    <n v="3.85"/>
    <n v="3326.4"/>
    <n v="1356.4800000000002"/>
  </r>
  <r>
    <x v="0"/>
    <x v="0"/>
    <x v="6"/>
    <x v="24"/>
    <n v="852"/>
    <n v="2.0299999999999998"/>
    <n v="3.86"/>
    <n v="3288.72"/>
    <n v="1559.16"/>
  </r>
  <r>
    <x v="0"/>
    <x v="0"/>
    <x v="6"/>
    <x v="24"/>
    <n v="1116"/>
    <n v="2.2799999999999998"/>
    <n v="3.76"/>
    <n v="4196.16"/>
    <n v="1651.68"/>
  </r>
  <r>
    <x v="0"/>
    <x v="0"/>
    <x v="6"/>
    <x v="24"/>
    <n v="1080"/>
    <n v="2.02"/>
    <n v="3.59"/>
    <n v="3877.2"/>
    <n v="1695.6"/>
  </r>
  <r>
    <x v="0"/>
    <x v="0"/>
    <x v="6"/>
    <x v="24"/>
    <n v="804"/>
    <n v="2.34"/>
    <n v="3.88"/>
    <n v="3119.52"/>
    <n v="1238.1600000000001"/>
  </r>
  <r>
    <x v="0"/>
    <x v="0"/>
    <x v="6"/>
    <x v="24"/>
    <n v="660"/>
    <n v="2.59"/>
    <n v="3.97"/>
    <n v="2620.2000000000003"/>
    <n v="910.80000000000018"/>
  </r>
  <r>
    <x v="0"/>
    <x v="0"/>
    <x v="6"/>
    <x v="24"/>
    <n v="1128"/>
    <n v="2.83"/>
    <n v="3.38"/>
    <n v="3812.64"/>
    <n v="620.39999999999975"/>
  </r>
  <r>
    <x v="0"/>
    <x v="0"/>
    <x v="6"/>
    <x v="24"/>
    <n v="708"/>
    <n v="2.66"/>
    <n v="3.41"/>
    <n v="2414.2800000000002"/>
    <n v="531"/>
  </r>
  <r>
    <x v="0"/>
    <x v="0"/>
    <x v="6"/>
    <x v="24"/>
    <n v="696"/>
    <n v="2.16"/>
    <n v="3.78"/>
    <n v="2630.8799999999997"/>
    <n v="1127.5199999999998"/>
  </r>
  <r>
    <x v="0"/>
    <x v="0"/>
    <x v="6"/>
    <x v="24"/>
    <n v="672"/>
    <n v="2.91"/>
    <n v="3.27"/>
    <n v="2197.44"/>
    <n v="241.9199999999999"/>
  </r>
  <r>
    <x v="0"/>
    <x v="0"/>
    <x v="6"/>
    <x v="24"/>
    <n v="636"/>
    <n v="2.27"/>
    <n v="3.68"/>
    <n v="2340.48"/>
    <n v="896.7600000000001"/>
  </r>
  <r>
    <x v="0"/>
    <x v="0"/>
    <x v="6"/>
    <x v="24"/>
    <n v="1020"/>
    <n v="2.66"/>
    <n v="3.97"/>
    <n v="4049.4"/>
    <n v="1336.2"/>
  </r>
  <r>
    <x v="0"/>
    <x v="0"/>
    <x v="6"/>
    <x v="24"/>
    <n v="1128"/>
    <n v="2.4"/>
    <n v="3.32"/>
    <n v="3744.96"/>
    <n v="1037.76"/>
  </r>
  <r>
    <x v="0"/>
    <x v="0"/>
    <x v="6"/>
    <x v="24"/>
    <n v="1188"/>
    <n v="2.0099999999999998"/>
    <n v="3.89"/>
    <n v="4621.32"/>
    <n v="2233.4400000000005"/>
  </r>
  <r>
    <x v="0"/>
    <x v="0"/>
    <x v="6"/>
    <x v="24"/>
    <n v="948"/>
    <n v="2.44"/>
    <n v="3.31"/>
    <n v="3137.88"/>
    <n v="824.7600000000001"/>
  </r>
  <r>
    <x v="0"/>
    <x v="0"/>
    <x v="6"/>
    <x v="24"/>
    <n v="948"/>
    <n v="2.29"/>
    <n v="3.74"/>
    <n v="3545.52"/>
    <n v="1374.6000000000001"/>
  </r>
  <r>
    <x v="0"/>
    <x v="0"/>
    <x v="6"/>
    <x v="24"/>
    <n v="624"/>
    <n v="2.67"/>
    <n v="3.51"/>
    <n v="2190.2399999999998"/>
    <n v="524.15999999999985"/>
  </r>
  <r>
    <x v="0"/>
    <x v="0"/>
    <x v="6"/>
    <x v="24"/>
    <n v="1152"/>
    <n v="2.99"/>
    <n v="3.92"/>
    <n v="4515.84"/>
    <n v="1071.3599999999997"/>
  </r>
  <r>
    <x v="0"/>
    <x v="0"/>
    <x v="6"/>
    <x v="24"/>
    <n v="1140"/>
    <n v="2.98"/>
    <n v="3.8"/>
    <n v="4332"/>
    <n v="934.79999999999984"/>
  </r>
  <r>
    <x v="0"/>
    <x v="0"/>
    <x v="6"/>
    <x v="24"/>
    <n v="1152"/>
    <n v="2.89"/>
    <n v="3.98"/>
    <n v="4584.96"/>
    <n v="1255.6799999999998"/>
  </r>
  <r>
    <x v="0"/>
    <x v="0"/>
    <x v="6"/>
    <x v="24"/>
    <n v="1152"/>
    <n v="2.42"/>
    <n v="3.77"/>
    <n v="4343.04"/>
    <n v="1555.2"/>
  </r>
  <r>
    <x v="0"/>
    <x v="0"/>
    <x v="6"/>
    <x v="24"/>
    <n v="1104"/>
    <n v="2.68"/>
    <n v="3.29"/>
    <n v="3632.16"/>
    <n v="673.43999999999983"/>
  </r>
  <r>
    <x v="0"/>
    <x v="0"/>
    <x v="6"/>
    <x v="24"/>
    <n v="1092"/>
    <n v="2.23"/>
    <n v="3.34"/>
    <n v="3647.2799999999997"/>
    <n v="1212.1199999999999"/>
  </r>
  <r>
    <x v="0"/>
    <x v="0"/>
    <x v="6"/>
    <x v="24"/>
    <n v="816"/>
    <n v="2.73"/>
    <n v="3.81"/>
    <n v="3108.96"/>
    <n v="881.28000000000009"/>
  </r>
  <r>
    <x v="0"/>
    <x v="0"/>
    <x v="6"/>
    <x v="24"/>
    <n v="612"/>
    <n v="2.1"/>
    <n v="3.53"/>
    <n v="2160.3599999999997"/>
    <n v="875.15999999999985"/>
  </r>
  <r>
    <x v="0"/>
    <x v="0"/>
    <x v="6"/>
    <x v="24"/>
    <n v="792"/>
    <n v="2.91"/>
    <n v="3.77"/>
    <n v="2985.84"/>
    <n v="681.11999999999989"/>
  </r>
  <r>
    <x v="0"/>
    <x v="0"/>
    <x v="6"/>
    <x v="24"/>
    <n v="816"/>
    <n v="2.35"/>
    <n v="3.93"/>
    <n v="3206.88"/>
    <n v="1289.28"/>
  </r>
  <r>
    <x v="0"/>
    <x v="0"/>
    <x v="6"/>
    <x v="24"/>
    <n v="948"/>
    <n v="2.2200000000000002"/>
    <n v="3.75"/>
    <n v="3555"/>
    <n v="1450.4399999999998"/>
  </r>
  <r>
    <x v="0"/>
    <x v="0"/>
    <x v="6"/>
    <x v="24"/>
    <n v="1068"/>
    <n v="2.58"/>
    <n v="3.86"/>
    <n v="4122.4799999999996"/>
    <n v="1367.0399999999997"/>
  </r>
  <r>
    <x v="0"/>
    <x v="0"/>
    <x v="6"/>
    <x v="24"/>
    <n v="1152"/>
    <n v="2.2400000000000002"/>
    <n v="3.2"/>
    <n v="3686.4"/>
    <n v="1105.92"/>
  </r>
  <r>
    <x v="0"/>
    <x v="0"/>
    <x v="6"/>
    <x v="24"/>
    <n v="972"/>
    <n v="2.4300000000000002"/>
    <n v="3.3"/>
    <n v="3207.6"/>
    <n v="845.63999999999965"/>
  </r>
  <r>
    <x v="0"/>
    <x v="0"/>
    <x v="6"/>
    <x v="24"/>
    <n v="792"/>
    <n v="2.4700000000000002"/>
    <n v="3.35"/>
    <n v="2653.2000000000003"/>
    <n v="696.95999999999992"/>
  </r>
  <r>
    <x v="0"/>
    <x v="0"/>
    <x v="6"/>
    <x v="24"/>
    <n v="1020"/>
    <n v="2.97"/>
    <n v="3.57"/>
    <n v="3641.3999999999996"/>
    <n v="611.99999999999966"/>
  </r>
  <r>
    <x v="0"/>
    <x v="0"/>
    <x v="6"/>
    <x v="24"/>
    <n v="1080"/>
    <n v="2.34"/>
    <n v="3.4"/>
    <n v="3672"/>
    <n v="1144.8"/>
  </r>
  <r>
    <x v="0"/>
    <x v="0"/>
    <x v="6"/>
    <x v="24"/>
    <n v="600"/>
    <n v="2.65"/>
    <n v="3.6"/>
    <n v="2160"/>
    <n v="570.00000000000011"/>
  </r>
  <r>
    <x v="0"/>
    <x v="0"/>
    <x v="6"/>
    <x v="24"/>
    <n v="684"/>
    <n v="2.78"/>
    <n v="3.95"/>
    <n v="2701.8"/>
    <n v="800.2800000000002"/>
  </r>
  <r>
    <x v="0"/>
    <x v="0"/>
    <x v="6"/>
    <x v="24"/>
    <n v="912"/>
    <n v="2.76"/>
    <n v="3.81"/>
    <n v="3474.7200000000003"/>
    <n v="957.60000000000025"/>
  </r>
  <r>
    <x v="0"/>
    <x v="0"/>
    <x v="6"/>
    <x v="24"/>
    <n v="1008"/>
    <n v="2.66"/>
    <n v="3.22"/>
    <n v="3245.76"/>
    <n v="564.48"/>
  </r>
  <r>
    <x v="0"/>
    <x v="0"/>
    <x v="6"/>
    <x v="24"/>
    <n v="672"/>
    <n v="2.0099999999999998"/>
    <n v="3.58"/>
    <n v="2405.7600000000002"/>
    <n v="1055.0400000000002"/>
  </r>
  <r>
    <x v="0"/>
    <x v="0"/>
    <x v="6"/>
    <x v="24"/>
    <n v="636"/>
    <n v="2.38"/>
    <n v="3.8"/>
    <n v="2416.7999999999997"/>
    <n v="903.12"/>
  </r>
  <r>
    <x v="0"/>
    <x v="0"/>
    <x v="6"/>
    <x v="24"/>
    <n v="1116"/>
    <n v="2.08"/>
    <n v="3.24"/>
    <n v="3615.84"/>
    <n v="1294.5600000000002"/>
  </r>
  <r>
    <x v="0"/>
    <x v="0"/>
    <x v="6"/>
    <x v="24"/>
    <n v="1056"/>
    <n v="2.02"/>
    <n v="3.51"/>
    <n v="3706.56"/>
    <n v="1573.4399999999998"/>
  </r>
  <r>
    <x v="0"/>
    <x v="0"/>
    <x v="6"/>
    <x v="24"/>
    <n v="936"/>
    <n v="2.5099999999999998"/>
    <n v="3.4"/>
    <n v="3182.4"/>
    <n v="833.04000000000008"/>
  </r>
  <r>
    <x v="0"/>
    <x v="0"/>
    <x v="6"/>
    <x v="24"/>
    <n v="828"/>
    <n v="2.2000000000000002"/>
    <n v="3.83"/>
    <n v="3171.2400000000002"/>
    <n v="1349.6399999999999"/>
  </r>
  <r>
    <x v="0"/>
    <x v="0"/>
    <x v="6"/>
    <x v="24"/>
    <n v="1032"/>
    <n v="2.12"/>
    <n v="3.69"/>
    <n v="3808.08"/>
    <n v="1620.2399999999998"/>
  </r>
  <r>
    <x v="0"/>
    <x v="0"/>
    <x v="6"/>
    <x v="24"/>
    <n v="840"/>
    <n v="2.88"/>
    <n v="3.3"/>
    <n v="2772"/>
    <n v="352.79999999999995"/>
  </r>
  <r>
    <x v="0"/>
    <x v="0"/>
    <x v="6"/>
    <x v="24"/>
    <n v="732"/>
    <n v="2.0699999999999998"/>
    <n v="3.9"/>
    <n v="2854.7999999999997"/>
    <n v="1339.56"/>
  </r>
  <r>
    <x v="0"/>
    <x v="0"/>
    <x v="6"/>
    <x v="24"/>
    <n v="792"/>
    <n v="2.8"/>
    <n v="3.86"/>
    <n v="3057.12"/>
    <n v="839.5200000000001"/>
  </r>
  <r>
    <x v="0"/>
    <x v="0"/>
    <x v="6"/>
    <x v="24"/>
    <n v="1140"/>
    <n v="2.81"/>
    <n v="3.45"/>
    <n v="3933"/>
    <n v="729.60000000000014"/>
  </r>
  <r>
    <x v="0"/>
    <x v="0"/>
    <x v="6"/>
    <x v="24"/>
    <n v="636"/>
    <n v="2.25"/>
    <n v="3.4"/>
    <n v="2162.4"/>
    <n v="731.4"/>
  </r>
  <r>
    <x v="0"/>
    <x v="0"/>
    <x v="6"/>
    <x v="24"/>
    <n v="888"/>
    <n v="2.44"/>
    <n v="3.52"/>
    <n v="3125.76"/>
    <n v="959.04000000000008"/>
  </r>
  <r>
    <x v="0"/>
    <x v="0"/>
    <x v="6"/>
    <x v="24"/>
    <n v="780"/>
    <n v="2.48"/>
    <n v="3.26"/>
    <n v="2542.7999999999997"/>
    <n v="608.39999999999986"/>
  </r>
  <r>
    <x v="0"/>
    <x v="0"/>
    <x v="6"/>
    <x v="24"/>
    <n v="624"/>
    <n v="2.83"/>
    <n v="3.62"/>
    <n v="2258.88"/>
    <n v="492.96000000000004"/>
  </r>
  <r>
    <x v="0"/>
    <x v="0"/>
    <x v="6"/>
    <x v="24"/>
    <n v="624"/>
    <n v="2.8"/>
    <n v="3.4"/>
    <n v="2121.6"/>
    <n v="374.40000000000003"/>
  </r>
  <r>
    <x v="0"/>
    <x v="0"/>
    <x v="6"/>
    <x v="24"/>
    <n v="1068"/>
    <n v="2.65"/>
    <n v="3.79"/>
    <n v="4047.7200000000003"/>
    <n v="1217.5200000000002"/>
  </r>
  <r>
    <x v="0"/>
    <x v="0"/>
    <x v="6"/>
    <x v="24"/>
    <n v="924"/>
    <n v="2.96"/>
    <n v="3.61"/>
    <n v="3335.64"/>
    <n v="600.59999999999991"/>
  </r>
  <r>
    <x v="0"/>
    <x v="0"/>
    <x v="6"/>
    <x v="24"/>
    <n v="1104"/>
    <n v="2.72"/>
    <n v="3.2"/>
    <n v="3532.8"/>
    <n v="529.91999999999996"/>
  </r>
  <r>
    <x v="0"/>
    <x v="0"/>
    <x v="6"/>
    <x v="24"/>
    <n v="1128"/>
    <n v="2.21"/>
    <n v="3.27"/>
    <n v="3688.56"/>
    <n v="1195.68"/>
  </r>
  <r>
    <x v="0"/>
    <x v="0"/>
    <x v="6"/>
    <x v="24"/>
    <n v="828"/>
    <n v="2.04"/>
    <n v="3.8"/>
    <n v="3146.3999999999996"/>
    <n v="1457.2799999999997"/>
  </r>
  <r>
    <x v="0"/>
    <x v="0"/>
    <x v="6"/>
    <x v="24"/>
    <n v="840"/>
    <n v="2.96"/>
    <n v="3.74"/>
    <n v="3141.6000000000004"/>
    <n v="655.20000000000016"/>
  </r>
  <r>
    <x v="0"/>
    <x v="0"/>
    <x v="6"/>
    <x v="24"/>
    <n v="816"/>
    <n v="2.6"/>
    <n v="3.71"/>
    <n v="3027.36"/>
    <n v="905.75999999999988"/>
  </r>
  <r>
    <x v="0"/>
    <x v="0"/>
    <x v="6"/>
    <x v="24"/>
    <n v="1116"/>
    <n v="2.0699999999999998"/>
    <n v="3.96"/>
    <n v="4419.3599999999997"/>
    <n v="2109.2400000000002"/>
  </r>
  <r>
    <x v="0"/>
    <x v="0"/>
    <x v="6"/>
    <x v="24"/>
    <n v="1032"/>
    <n v="2.15"/>
    <n v="3.92"/>
    <n v="4045.44"/>
    <n v="1826.64"/>
  </r>
  <r>
    <x v="0"/>
    <x v="0"/>
    <x v="6"/>
    <x v="24"/>
    <n v="1188"/>
    <n v="2.16"/>
    <n v="3.48"/>
    <n v="4134.24"/>
    <n v="1568.1599999999999"/>
  </r>
  <r>
    <x v="0"/>
    <x v="0"/>
    <x v="6"/>
    <x v="24"/>
    <n v="1116"/>
    <n v="2.25"/>
    <n v="3.24"/>
    <n v="3615.84"/>
    <n v="1104.8400000000001"/>
  </r>
  <r>
    <x v="0"/>
    <x v="0"/>
    <x v="6"/>
    <x v="24"/>
    <n v="948"/>
    <n v="2.94"/>
    <n v="3.24"/>
    <n v="3071.52"/>
    <n v="284.40000000000026"/>
  </r>
  <r>
    <x v="0"/>
    <x v="0"/>
    <x v="6"/>
    <x v="24"/>
    <n v="1032"/>
    <n v="2.93"/>
    <n v="3.44"/>
    <n v="3550.08"/>
    <n v="526.31999999999982"/>
  </r>
  <r>
    <x v="0"/>
    <x v="0"/>
    <x v="6"/>
    <x v="24"/>
    <n v="840"/>
    <n v="2.84"/>
    <n v="3.59"/>
    <n v="3015.6"/>
    <n v="630"/>
  </r>
  <r>
    <x v="0"/>
    <x v="0"/>
    <x v="6"/>
    <x v="24"/>
    <n v="1020"/>
    <n v="2.14"/>
    <n v="3.31"/>
    <n v="3376.2000000000003"/>
    <n v="1193.3999999999999"/>
  </r>
  <r>
    <x v="0"/>
    <x v="0"/>
    <x v="6"/>
    <x v="24"/>
    <n v="972"/>
    <n v="2.83"/>
    <n v="3.23"/>
    <n v="3139.56"/>
    <n v="388.7999999999999"/>
  </r>
  <r>
    <x v="0"/>
    <x v="0"/>
    <x v="6"/>
    <x v="24"/>
    <n v="792"/>
    <n v="2.99"/>
    <n v="3.8"/>
    <n v="3009.6"/>
    <n v="641.51999999999964"/>
  </r>
  <r>
    <x v="0"/>
    <x v="0"/>
    <x v="6"/>
    <x v="24"/>
    <n v="1152"/>
    <n v="2.23"/>
    <n v="3.49"/>
    <n v="4020.4800000000005"/>
    <n v="1451.5200000000002"/>
  </r>
  <r>
    <x v="0"/>
    <x v="0"/>
    <x v="6"/>
    <x v="24"/>
    <n v="1020"/>
    <n v="2.64"/>
    <n v="3.75"/>
    <n v="3825"/>
    <n v="1132.1999999999998"/>
  </r>
  <r>
    <x v="0"/>
    <x v="0"/>
    <x v="6"/>
    <x v="24"/>
    <n v="840"/>
    <n v="2.85"/>
    <n v="3.27"/>
    <n v="2746.8"/>
    <n v="352.79999999999995"/>
  </r>
  <r>
    <x v="0"/>
    <x v="0"/>
    <x v="6"/>
    <x v="24"/>
    <n v="1068"/>
    <n v="2.33"/>
    <n v="3.84"/>
    <n v="4101.12"/>
    <n v="1612.6799999999998"/>
  </r>
  <r>
    <x v="0"/>
    <x v="0"/>
    <x v="6"/>
    <x v="24"/>
    <n v="744"/>
    <n v="2.4900000000000002"/>
    <n v="3.83"/>
    <n v="2849.52"/>
    <n v="996.95999999999992"/>
  </r>
  <r>
    <x v="0"/>
    <x v="0"/>
    <x v="3"/>
    <x v="25"/>
    <n v="708"/>
    <n v="4.1900000000000004"/>
    <n v="5.08"/>
    <n v="3596.64"/>
    <n v="630.11999999999978"/>
  </r>
  <r>
    <x v="0"/>
    <x v="0"/>
    <x v="3"/>
    <x v="25"/>
    <n v="588"/>
    <n v="4.78"/>
    <n v="5.38"/>
    <n v="3163.44"/>
    <n v="352.79999999999978"/>
  </r>
  <r>
    <x v="0"/>
    <x v="0"/>
    <x v="3"/>
    <x v="25"/>
    <n v="624"/>
    <n v="4.0599999999999996"/>
    <n v="5.12"/>
    <n v="3194.88"/>
    <n v="661.44000000000028"/>
  </r>
  <r>
    <x v="0"/>
    <x v="0"/>
    <x v="3"/>
    <x v="25"/>
    <n v="648"/>
    <n v="4.25"/>
    <n v="5.22"/>
    <n v="3382.56"/>
    <n v="628.55999999999983"/>
  </r>
  <r>
    <x v="0"/>
    <x v="0"/>
    <x v="3"/>
    <x v="25"/>
    <n v="432"/>
    <n v="4.13"/>
    <n v="5.36"/>
    <n v="2315.52"/>
    <n v="531.36000000000013"/>
  </r>
  <r>
    <x v="0"/>
    <x v="0"/>
    <x v="3"/>
    <x v="25"/>
    <n v="624"/>
    <n v="4.55"/>
    <n v="5.0599999999999996"/>
    <n v="3157.4399999999996"/>
    <n v="318.2399999999999"/>
  </r>
  <r>
    <x v="0"/>
    <x v="0"/>
    <x v="3"/>
    <x v="25"/>
    <n v="660"/>
    <n v="4.92"/>
    <n v="5.31"/>
    <n v="3504.6"/>
    <n v="257.39999999999981"/>
  </r>
  <r>
    <x v="0"/>
    <x v="0"/>
    <x v="3"/>
    <x v="25"/>
    <n v="672"/>
    <n v="4.03"/>
    <n v="5.33"/>
    <n v="3581.76"/>
    <n v="873.59999999999991"/>
  </r>
  <r>
    <x v="0"/>
    <x v="0"/>
    <x v="3"/>
    <x v="25"/>
    <n v="288"/>
    <n v="4.74"/>
    <n v="5.08"/>
    <n v="1463.04"/>
    <n v="97.919999999999959"/>
  </r>
  <r>
    <x v="0"/>
    <x v="0"/>
    <x v="3"/>
    <x v="25"/>
    <n v="444"/>
    <n v="4.45"/>
    <n v="5.27"/>
    <n v="2339.8799999999997"/>
    <n v="364.07999999999976"/>
  </r>
  <r>
    <x v="0"/>
    <x v="0"/>
    <x v="3"/>
    <x v="25"/>
    <n v="576"/>
    <n v="4.54"/>
    <n v="5.29"/>
    <n v="3047.04"/>
    <n v="432"/>
  </r>
  <r>
    <x v="0"/>
    <x v="0"/>
    <x v="3"/>
    <x v="25"/>
    <n v="576"/>
    <n v="4.91"/>
    <n v="5.32"/>
    <n v="3064.32"/>
    <n v="236.16000000000008"/>
  </r>
  <r>
    <x v="0"/>
    <x v="0"/>
    <x v="3"/>
    <x v="25"/>
    <n v="468"/>
    <n v="4.8099999999999996"/>
    <n v="5.18"/>
    <n v="2424.2399999999998"/>
    <n v="173.16000000000005"/>
  </r>
  <r>
    <x v="0"/>
    <x v="0"/>
    <x v="3"/>
    <x v="25"/>
    <n v="612"/>
    <n v="4.1100000000000003"/>
    <n v="5.08"/>
    <n v="3108.96"/>
    <n v="593.63999999999987"/>
  </r>
  <r>
    <x v="0"/>
    <x v="0"/>
    <x v="3"/>
    <x v="25"/>
    <n v="480"/>
    <n v="4.3499999999999996"/>
    <n v="5.34"/>
    <n v="2563.1999999999998"/>
    <n v="475.2000000000001"/>
  </r>
  <r>
    <x v="0"/>
    <x v="0"/>
    <x v="3"/>
    <x v="25"/>
    <n v="696"/>
    <n v="4.8499999999999996"/>
    <n v="5.18"/>
    <n v="3605.2799999999997"/>
    <n v="229.68000000000006"/>
  </r>
  <r>
    <x v="0"/>
    <x v="0"/>
    <x v="3"/>
    <x v="25"/>
    <n v="360"/>
    <n v="4.09"/>
    <n v="5.3"/>
    <n v="1908"/>
    <n v="435.59999999999997"/>
  </r>
  <r>
    <x v="0"/>
    <x v="0"/>
    <x v="3"/>
    <x v="25"/>
    <n v="684"/>
    <n v="4.6100000000000003"/>
    <n v="5.15"/>
    <n v="3522.6000000000004"/>
    <n v="369.36"/>
  </r>
  <r>
    <x v="0"/>
    <x v="0"/>
    <x v="3"/>
    <x v="25"/>
    <n v="660"/>
    <n v="4.12"/>
    <n v="5.18"/>
    <n v="3418.7999999999997"/>
    <n v="699.5999999999998"/>
  </r>
  <r>
    <x v="0"/>
    <x v="0"/>
    <x v="3"/>
    <x v="25"/>
    <n v="696"/>
    <n v="4.9000000000000004"/>
    <n v="5.0199999999999996"/>
    <n v="3493.9199999999996"/>
    <n v="83.519999999999456"/>
  </r>
  <r>
    <x v="0"/>
    <x v="0"/>
    <x v="3"/>
    <x v="25"/>
    <n v="372"/>
    <n v="4.5199999999999996"/>
    <n v="5.37"/>
    <n v="1997.64"/>
    <n v="316.20000000000022"/>
  </r>
  <r>
    <x v="0"/>
    <x v="0"/>
    <x v="3"/>
    <x v="25"/>
    <n v="408"/>
    <n v="4.4800000000000004"/>
    <n v="5.01"/>
    <n v="2044.08"/>
    <n v="216.23999999999972"/>
  </r>
  <r>
    <x v="0"/>
    <x v="0"/>
    <x v="3"/>
    <x v="25"/>
    <n v="324"/>
    <n v="4.76"/>
    <n v="5.22"/>
    <n v="1691.28"/>
    <n v="149.04"/>
  </r>
  <r>
    <x v="0"/>
    <x v="0"/>
    <x v="3"/>
    <x v="25"/>
    <n v="492"/>
    <n v="4.54"/>
    <n v="5.0599999999999996"/>
    <n v="2489.52"/>
    <n v="255.8399999999998"/>
  </r>
  <r>
    <x v="0"/>
    <x v="0"/>
    <x v="3"/>
    <x v="25"/>
    <n v="696"/>
    <n v="4.96"/>
    <n v="5.12"/>
    <n v="3563.52"/>
    <n v="111.3600000000001"/>
  </r>
  <r>
    <x v="0"/>
    <x v="0"/>
    <x v="3"/>
    <x v="25"/>
    <n v="636"/>
    <n v="4.72"/>
    <n v="5.24"/>
    <n v="3332.6400000000003"/>
    <n v="330.72000000000031"/>
  </r>
  <r>
    <x v="0"/>
    <x v="0"/>
    <x v="3"/>
    <x v="25"/>
    <n v="660"/>
    <n v="4.47"/>
    <n v="5.13"/>
    <n v="3385.7999999999997"/>
    <n v="435.60000000000008"/>
  </r>
  <r>
    <x v="0"/>
    <x v="0"/>
    <x v="3"/>
    <x v="25"/>
    <n v="420"/>
    <n v="4.37"/>
    <n v="5.34"/>
    <n v="2242.7999999999997"/>
    <n v="407.39999999999992"/>
  </r>
  <r>
    <x v="0"/>
    <x v="0"/>
    <x v="3"/>
    <x v="25"/>
    <n v="600"/>
    <n v="4.95"/>
    <n v="5.23"/>
    <n v="3138.0000000000005"/>
    <n v="168.00000000000014"/>
  </r>
  <r>
    <x v="0"/>
    <x v="0"/>
    <x v="3"/>
    <x v="25"/>
    <n v="264"/>
    <n v="4.9800000000000004"/>
    <n v="5.21"/>
    <n v="1375.44"/>
    <n v="60.719999999999878"/>
  </r>
  <r>
    <x v="0"/>
    <x v="0"/>
    <x v="3"/>
    <x v="25"/>
    <n v="300"/>
    <n v="4.67"/>
    <n v="5.29"/>
    <n v="1587"/>
    <n v="186.00000000000003"/>
  </r>
  <r>
    <x v="0"/>
    <x v="0"/>
    <x v="3"/>
    <x v="25"/>
    <n v="552"/>
    <n v="4.12"/>
    <n v="5.05"/>
    <n v="2787.6"/>
    <n v="513.3599999999999"/>
  </r>
  <r>
    <x v="0"/>
    <x v="0"/>
    <x v="3"/>
    <x v="25"/>
    <n v="264"/>
    <n v="4.2699999999999996"/>
    <n v="5.34"/>
    <n v="1409.76"/>
    <n v="282.48000000000008"/>
  </r>
  <r>
    <x v="0"/>
    <x v="0"/>
    <x v="3"/>
    <x v="25"/>
    <n v="384"/>
    <n v="4.18"/>
    <n v="5.39"/>
    <n v="2069.7599999999998"/>
    <n v="464.64"/>
  </r>
  <r>
    <x v="0"/>
    <x v="0"/>
    <x v="3"/>
    <x v="25"/>
    <n v="432"/>
    <n v="4.51"/>
    <n v="5.31"/>
    <n v="2293.9199999999996"/>
    <n v="345.59999999999991"/>
  </r>
  <r>
    <x v="0"/>
    <x v="0"/>
    <x v="3"/>
    <x v="25"/>
    <n v="348"/>
    <n v="4"/>
    <n v="5.08"/>
    <n v="1767.84"/>
    <n v="375.84000000000003"/>
  </r>
  <r>
    <x v="0"/>
    <x v="0"/>
    <x v="3"/>
    <x v="25"/>
    <n v="552"/>
    <n v="4.9800000000000004"/>
    <n v="5.03"/>
    <n v="2776.56"/>
    <n v="27.599999999999902"/>
  </r>
  <r>
    <x v="0"/>
    <x v="0"/>
    <x v="3"/>
    <x v="25"/>
    <n v="264"/>
    <n v="4.8899999999999997"/>
    <n v="5.39"/>
    <n v="1422.9599999999998"/>
    <n v="132"/>
  </r>
  <r>
    <x v="0"/>
    <x v="0"/>
    <x v="3"/>
    <x v="25"/>
    <n v="540"/>
    <n v="4.75"/>
    <n v="5.1100000000000003"/>
    <n v="2759.4"/>
    <n v="194.40000000000018"/>
  </r>
  <r>
    <x v="0"/>
    <x v="0"/>
    <x v="3"/>
    <x v="25"/>
    <n v="648"/>
    <n v="4.71"/>
    <n v="5.23"/>
    <n v="3389.0400000000004"/>
    <n v="336.96000000000032"/>
  </r>
  <r>
    <x v="0"/>
    <x v="0"/>
    <x v="3"/>
    <x v="25"/>
    <n v="336"/>
    <n v="4.82"/>
    <n v="5.16"/>
    <n v="1733.76"/>
    <n v="114.23999999999995"/>
  </r>
  <r>
    <x v="0"/>
    <x v="0"/>
    <x v="3"/>
    <x v="25"/>
    <n v="396"/>
    <n v="4.41"/>
    <n v="5.27"/>
    <n v="2086.9199999999996"/>
    <n v="340.55999999999977"/>
  </r>
  <r>
    <x v="0"/>
    <x v="0"/>
    <x v="3"/>
    <x v="25"/>
    <n v="456"/>
    <n v="4.01"/>
    <n v="5.36"/>
    <n v="2444.1600000000003"/>
    <n v="615.60000000000025"/>
  </r>
  <r>
    <x v="0"/>
    <x v="0"/>
    <x v="3"/>
    <x v="25"/>
    <n v="324"/>
    <n v="4.93"/>
    <n v="5.36"/>
    <n v="1736.64"/>
    <n v="139.32000000000019"/>
  </r>
  <r>
    <x v="0"/>
    <x v="0"/>
    <x v="3"/>
    <x v="25"/>
    <n v="432"/>
    <n v="4.1100000000000003"/>
    <n v="5.0999999999999996"/>
    <n v="2203.1999999999998"/>
    <n v="427.67999999999972"/>
  </r>
  <r>
    <x v="0"/>
    <x v="0"/>
    <x v="3"/>
    <x v="25"/>
    <n v="288"/>
    <n v="4.59"/>
    <n v="5.26"/>
    <n v="1514.8799999999999"/>
    <n v="192.95999999999998"/>
  </r>
  <r>
    <x v="0"/>
    <x v="0"/>
    <x v="3"/>
    <x v="25"/>
    <n v="684"/>
    <n v="4.38"/>
    <n v="5.28"/>
    <n v="3611.52"/>
    <n v="615.60000000000025"/>
  </r>
  <r>
    <x v="0"/>
    <x v="0"/>
    <x v="3"/>
    <x v="25"/>
    <n v="336"/>
    <n v="4.96"/>
    <n v="5.08"/>
    <n v="1706.88"/>
    <n v="40.320000000000036"/>
  </r>
  <r>
    <x v="0"/>
    <x v="0"/>
    <x v="3"/>
    <x v="25"/>
    <n v="312"/>
    <n v="4.3499999999999996"/>
    <n v="5.13"/>
    <n v="1600.56"/>
    <n v="243.36000000000007"/>
  </r>
  <r>
    <x v="0"/>
    <x v="0"/>
    <x v="3"/>
    <x v="25"/>
    <n v="684"/>
    <n v="4.8899999999999997"/>
    <n v="5.07"/>
    <n v="3467.88"/>
    <n v="123.12000000000042"/>
  </r>
  <r>
    <x v="0"/>
    <x v="0"/>
    <x v="3"/>
    <x v="25"/>
    <n v="408"/>
    <n v="4.37"/>
    <n v="5.18"/>
    <n v="2113.44"/>
    <n v="330.47999999999985"/>
  </r>
  <r>
    <x v="0"/>
    <x v="0"/>
    <x v="3"/>
    <x v="25"/>
    <n v="564"/>
    <n v="4.32"/>
    <n v="5.08"/>
    <n v="2865.12"/>
    <n v="428.63999999999987"/>
  </r>
  <r>
    <x v="0"/>
    <x v="0"/>
    <x v="3"/>
    <x v="25"/>
    <n v="480"/>
    <n v="4.57"/>
    <n v="5.25"/>
    <n v="2520"/>
    <n v="326.39999999999986"/>
  </r>
  <r>
    <x v="0"/>
    <x v="0"/>
    <x v="0"/>
    <x v="26"/>
    <n v="576"/>
    <n v="5.4266666666666667"/>
    <n v="7.89"/>
    <n v="4544.6399999999994"/>
    <n v="1418.8799999999997"/>
  </r>
  <r>
    <x v="0"/>
    <x v="0"/>
    <x v="0"/>
    <x v="26"/>
    <n v="432"/>
    <n v="6.26"/>
    <n v="7.69"/>
    <n v="3322.0800000000004"/>
    <n v="617.76000000000022"/>
  </r>
  <r>
    <x v="0"/>
    <x v="0"/>
    <x v="0"/>
    <x v="26"/>
    <n v="480"/>
    <n v="5.6933333333333334"/>
    <n v="7.81"/>
    <n v="3748.7999999999997"/>
    <n v="1015.9999999999998"/>
  </r>
  <r>
    <x v="0"/>
    <x v="0"/>
    <x v="0"/>
    <x v="26"/>
    <n v="612"/>
    <n v="5.7733333333333334"/>
    <n v="7.77"/>
    <n v="4755.24"/>
    <n v="1221.9599999999996"/>
  </r>
  <r>
    <x v="0"/>
    <x v="0"/>
    <x v="0"/>
    <x v="26"/>
    <n v="456"/>
    <n v="6.6333333333333337"/>
    <n v="7.55"/>
    <n v="3442.7999999999997"/>
    <n v="417.99999999999972"/>
  </r>
  <r>
    <x v="0"/>
    <x v="0"/>
    <x v="0"/>
    <x v="26"/>
    <n v="492"/>
    <n v="5.753333333333333"/>
    <n v="8.41"/>
    <n v="4137.72"/>
    <n v="1307.0800000000002"/>
  </r>
  <r>
    <x v="0"/>
    <x v="0"/>
    <x v="0"/>
    <x v="26"/>
    <n v="492"/>
    <n v="5.6133333333333333"/>
    <n v="8.26"/>
    <n v="4063.92"/>
    <n v="1302.1599999999999"/>
  </r>
  <r>
    <x v="0"/>
    <x v="0"/>
    <x v="0"/>
    <x v="26"/>
    <n v="504"/>
    <n v="6.54"/>
    <n v="8.09"/>
    <n v="4077.36"/>
    <n v="781.19999999999993"/>
  </r>
  <r>
    <x v="0"/>
    <x v="0"/>
    <x v="0"/>
    <x v="26"/>
    <n v="564"/>
    <n v="6.1733333333333329"/>
    <n v="7.45"/>
    <n v="4201.8"/>
    <n v="720.0400000000003"/>
  </r>
  <r>
    <x v="0"/>
    <x v="0"/>
    <x v="0"/>
    <x v="26"/>
    <n v="600"/>
    <n v="6.36"/>
    <n v="8.6"/>
    <n v="5160"/>
    <n v="1343.9999999999995"/>
  </r>
  <r>
    <x v="0"/>
    <x v="0"/>
    <x v="0"/>
    <x v="26"/>
    <n v="420"/>
    <n v="5.42"/>
    <n v="7.87"/>
    <n v="3305.4"/>
    <n v="1029"/>
  </r>
  <r>
    <x v="0"/>
    <x v="0"/>
    <x v="0"/>
    <x v="26"/>
    <n v="504"/>
    <n v="5.3733333333333331"/>
    <n v="8.0299999999999994"/>
    <n v="4047.12"/>
    <n v="1338.9599999999998"/>
  </r>
  <r>
    <x v="0"/>
    <x v="0"/>
    <x v="0"/>
    <x v="26"/>
    <n v="444"/>
    <n v="6.0066666666666668"/>
    <n v="8.59"/>
    <n v="3813.96"/>
    <n v="1146.9999999999998"/>
  </r>
  <r>
    <x v="0"/>
    <x v="0"/>
    <x v="0"/>
    <x v="26"/>
    <n v="636"/>
    <n v="6.5733333333333333"/>
    <n v="7.96"/>
    <n v="5062.5600000000004"/>
    <n v="881.92000000000007"/>
  </r>
  <r>
    <x v="0"/>
    <x v="0"/>
    <x v="0"/>
    <x v="26"/>
    <n v="408"/>
    <n v="5.9266666666666667"/>
    <n v="8.4700000000000006"/>
    <n v="3455.76"/>
    <n v="1037.6800000000003"/>
  </r>
  <r>
    <x v="0"/>
    <x v="0"/>
    <x v="0"/>
    <x v="26"/>
    <n v="588"/>
    <n v="6.4133333333333331"/>
    <n v="8.08"/>
    <n v="4751.04"/>
    <n v="980.00000000000023"/>
  </r>
  <r>
    <x v="0"/>
    <x v="0"/>
    <x v="0"/>
    <x v="26"/>
    <n v="480"/>
    <n v="6.0333333333333332"/>
    <n v="7.96"/>
    <n v="3820.8"/>
    <n v="924.80000000000007"/>
  </r>
  <r>
    <x v="0"/>
    <x v="0"/>
    <x v="0"/>
    <x v="26"/>
    <n v="600"/>
    <n v="6.34"/>
    <n v="7.44"/>
    <n v="4464"/>
    <n v="660.00000000000034"/>
  </r>
  <r>
    <x v="0"/>
    <x v="0"/>
    <x v="0"/>
    <x v="26"/>
    <n v="480"/>
    <n v="6.26"/>
    <n v="7.39"/>
    <n v="3547.2"/>
    <n v="542.4"/>
  </r>
  <r>
    <x v="0"/>
    <x v="0"/>
    <x v="0"/>
    <x v="26"/>
    <n v="444"/>
    <n v="5.6"/>
    <n v="8.33"/>
    <n v="3698.52"/>
    <n v="1212.1200000000001"/>
  </r>
  <r>
    <x v="0"/>
    <x v="0"/>
    <x v="0"/>
    <x v="26"/>
    <n v="432"/>
    <n v="5.76"/>
    <n v="8.3800000000000008"/>
    <n v="3620.1600000000003"/>
    <n v="1131.8400000000004"/>
  </r>
  <r>
    <x v="0"/>
    <x v="0"/>
    <x v="0"/>
    <x v="26"/>
    <n v="480"/>
    <n v="5.38"/>
    <n v="7.81"/>
    <n v="3748.7999999999997"/>
    <n v="1166.3999999999999"/>
  </r>
  <r>
    <x v="0"/>
    <x v="0"/>
    <x v="0"/>
    <x v="26"/>
    <n v="444"/>
    <n v="5.48"/>
    <n v="8.26"/>
    <n v="3667.44"/>
    <n v="1234.3199999999997"/>
  </r>
  <r>
    <x v="0"/>
    <x v="0"/>
    <x v="0"/>
    <x v="26"/>
    <n v="588"/>
    <n v="6.2333333333333334"/>
    <n v="8.67"/>
    <n v="5097.96"/>
    <n v="1432.76"/>
  </r>
  <r>
    <x v="0"/>
    <x v="0"/>
    <x v="0"/>
    <x v="26"/>
    <n v="432"/>
    <n v="5.2666666666666666"/>
    <n v="7.54"/>
    <n v="3257.28"/>
    <n v="982.08"/>
  </r>
  <r>
    <x v="0"/>
    <x v="0"/>
    <x v="0"/>
    <x v="26"/>
    <n v="408"/>
    <n v="5.5266666666666664"/>
    <n v="7.72"/>
    <n v="3149.7599999999998"/>
    <n v="894.88"/>
  </r>
  <r>
    <x v="0"/>
    <x v="0"/>
    <x v="0"/>
    <x v="26"/>
    <n v="600"/>
    <n v="5.333333333333333"/>
    <n v="7.91"/>
    <n v="4746"/>
    <n v="1546.0000000000002"/>
  </r>
  <r>
    <x v="0"/>
    <x v="0"/>
    <x v="0"/>
    <x v="26"/>
    <n v="600"/>
    <n v="6.3533333333333335"/>
    <n v="8.57"/>
    <n v="5142"/>
    <n v="1330"/>
  </r>
  <r>
    <x v="0"/>
    <x v="0"/>
    <x v="0"/>
    <x v="26"/>
    <n v="588"/>
    <n v="5.6333333333333337"/>
    <n v="7.56"/>
    <n v="4445.28"/>
    <n v="1132.8799999999994"/>
  </r>
  <r>
    <x v="0"/>
    <x v="0"/>
    <x v="0"/>
    <x v="26"/>
    <n v="480"/>
    <n v="5.833333333333333"/>
    <n v="7.6"/>
    <n v="3648"/>
    <n v="848"/>
  </r>
  <r>
    <x v="0"/>
    <x v="0"/>
    <x v="0"/>
    <x v="26"/>
    <n v="432"/>
    <n v="6.166666666666667"/>
    <n v="8.1999999999999993"/>
    <n v="3542.3999999999996"/>
    <n v="878.39999999999952"/>
  </r>
  <r>
    <x v="0"/>
    <x v="0"/>
    <x v="0"/>
    <x v="26"/>
    <n v="492"/>
    <n v="5.8733333333333331"/>
    <n v="8.2799999999999994"/>
    <n v="4073.7599999999998"/>
    <n v="1184.08"/>
  </r>
  <r>
    <x v="0"/>
    <x v="0"/>
    <x v="0"/>
    <x v="26"/>
    <n v="468"/>
    <n v="5.58"/>
    <n v="8.25"/>
    <n v="3861"/>
    <n v="1249.56"/>
  </r>
  <r>
    <x v="0"/>
    <x v="0"/>
    <x v="0"/>
    <x v="26"/>
    <n v="504"/>
    <n v="5.3266666666666671"/>
    <n v="7.91"/>
    <n v="3986.64"/>
    <n v="1301.9999999999998"/>
  </r>
  <r>
    <x v="0"/>
    <x v="0"/>
    <x v="0"/>
    <x v="26"/>
    <n v="468"/>
    <n v="5.4733333333333336"/>
    <n v="8.57"/>
    <n v="4010.76"/>
    <n v="1449.24"/>
  </r>
  <r>
    <x v="0"/>
    <x v="0"/>
    <x v="0"/>
    <x v="26"/>
    <n v="420"/>
    <n v="5.793333333333333"/>
    <n v="7.55"/>
    <n v="3171"/>
    <n v="737.80000000000007"/>
  </r>
  <r>
    <x v="0"/>
    <x v="0"/>
    <x v="0"/>
    <x v="26"/>
    <n v="444"/>
    <n v="6.3533333333333335"/>
    <n v="7.87"/>
    <n v="3494.28"/>
    <n v="673.4"/>
  </r>
  <r>
    <x v="0"/>
    <x v="0"/>
    <x v="0"/>
    <x v="26"/>
    <n v="444"/>
    <n v="5.54"/>
    <n v="8.48"/>
    <n v="3765.1200000000003"/>
    <n v="1305.3600000000001"/>
  </r>
  <r>
    <x v="0"/>
    <x v="0"/>
    <x v="0"/>
    <x v="26"/>
    <n v="624"/>
    <n v="5.4266666666666667"/>
    <n v="7.89"/>
    <n v="4923.3599999999997"/>
    <n v="1537.1199999999997"/>
  </r>
  <r>
    <x v="0"/>
    <x v="0"/>
    <x v="0"/>
    <x v="26"/>
    <n v="420"/>
    <n v="5.4733333333333336"/>
    <n v="7.91"/>
    <n v="3322.2000000000003"/>
    <n v="1023.4"/>
  </r>
  <r>
    <x v="0"/>
    <x v="0"/>
    <x v="0"/>
    <x v="26"/>
    <n v="492"/>
    <n v="5.7333333333333334"/>
    <n v="7.81"/>
    <n v="3842.52"/>
    <n v="1021.7199999999998"/>
  </r>
  <r>
    <x v="0"/>
    <x v="0"/>
    <x v="0"/>
    <x v="26"/>
    <n v="516"/>
    <n v="6.54"/>
    <n v="7.35"/>
    <n v="3792.6"/>
    <n v="417.95999999999981"/>
  </r>
  <r>
    <x v="0"/>
    <x v="0"/>
    <x v="0"/>
    <x v="26"/>
    <n v="492"/>
    <n v="5.2733333333333334"/>
    <n v="7.81"/>
    <n v="3842.52"/>
    <n v="1248.0399999999997"/>
  </r>
  <r>
    <x v="0"/>
    <x v="0"/>
    <x v="0"/>
    <x v="26"/>
    <n v="480"/>
    <n v="5.7666666666666666"/>
    <n v="8.02"/>
    <n v="3849.6"/>
    <n v="1081.5999999999999"/>
  </r>
  <r>
    <x v="0"/>
    <x v="0"/>
    <x v="0"/>
    <x v="26"/>
    <n v="564"/>
    <n v="6.2866666666666671"/>
    <n v="8.5"/>
    <n v="4794"/>
    <n v="1248.3199999999997"/>
  </r>
  <r>
    <x v="0"/>
    <x v="0"/>
    <x v="0"/>
    <x v="26"/>
    <n v="600"/>
    <n v="5.7333333333333334"/>
    <n v="7.65"/>
    <n v="4590"/>
    <n v="1150.0000000000002"/>
  </r>
  <r>
    <x v="0"/>
    <x v="0"/>
    <x v="0"/>
    <x v="26"/>
    <n v="612"/>
    <n v="5.6466666666666665"/>
    <n v="7.62"/>
    <n v="4663.4400000000005"/>
    <n v="1207.68"/>
  </r>
  <r>
    <x v="0"/>
    <x v="0"/>
    <x v="0"/>
    <x v="26"/>
    <n v="528"/>
    <n v="6.4333333333333336"/>
    <n v="8.15"/>
    <n v="4303.2"/>
    <n v="906.40000000000009"/>
  </r>
  <r>
    <x v="0"/>
    <x v="0"/>
    <x v="0"/>
    <x v="26"/>
    <n v="576"/>
    <n v="5.6733333333333329"/>
    <n v="7.97"/>
    <n v="4590.72"/>
    <n v="1322.88"/>
  </r>
  <r>
    <x v="0"/>
    <x v="0"/>
    <x v="7"/>
    <x v="26"/>
    <n v="1692"/>
    <n v="5"/>
    <n v="6"/>
    <n v="10152"/>
    <n v="1692"/>
  </r>
  <r>
    <x v="0"/>
    <x v="0"/>
    <x v="7"/>
    <x v="26"/>
    <n v="1512"/>
    <n v="4"/>
    <n v="6"/>
    <n v="9072"/>
    <n v="3024"/>
  </r>
  <r>
    <x v="0"/>
    <x v="0"/>
    <x v="7"/>
    <x v="26"/>
    <n v="1560"/>
    <n v="5"/>
    <n v="6"/>
    <n v="9360"/>
    <n v="1560"/>
  </r>
  <r>
    <x v="0"/>
    <x v="0"/>
    <x v="7"/>
    <x v="26"/>
    <n v="1512"/>
    <n v="4"/>
    <n v="7"/>
    <n v="10584"/>
    <n v="4536"/>
  </r>
  <r>
    <x v="0"/>
    <x v="0"/>
    <x v="7"/>
    <x v="26"/>
    <n v="1800"/>
    <n v="5"/>
    <n v="7"/>
    <n v="12600"/>
    <n v="3600"/>
  </r>
  <r>
    <x v="0"/>
    <x v="0"/>
    <x v="7"/>
    <x v="26"/>
    <n v="1788"/>
    <n v="5"/>
    <n v="6"/>
    <n v="10728"/>
    <n v="1788"/>
  </r>
  <r>
    <x v="0"/>
    <x v="0"/>
    <x v="7"/>
    <x v="26"/>
    <n v="1728"/>
    <n v="4"/>
    <n v="6"/>
    <n v="10368"/>
    <n v="3456"/>
  </r>
  <r>
    <x v="0"/>
    <x v="0"/>
    <x v="7"/>
    <x v="26"/>
    <n v="1644"/>
    <n v="5"/>
    <n v="6"/>
    <n v="9864"/>
    <n v="1644"/>
  </r>
  <r>
    <x v="0"/>
    <x v="0"/>
    <x v="7"/>
    <x v="26"/>
    <n v="1728"/>
    <n v="5"/>
    <n v="6"/>
    <n v="10368"/>
    <n v="1728"/>
  </r>
  <r>
    <x v="0"/>
    <x v="0"/>
    <x v="7"/>
    <x v="26"/>
    <n v="1524"/>
    <n v="5"/>
    <n v="6"/>
    <n v="9144"/>
    <n v="1524"/>
  </r>
  <r>
    <x v="0"/>
    <x v="0"/>
    <x v="7"/>
    <x v="26"/>
    <n v="1632"/>
    <n v="4"/>
    <n v="7"/>
    <n v="11424"/>
    <n v="4896"/>
  </r>
  <r>
    <x v="0"/>
    <x v="0"/>
    <x v="7"/>
    <x v="26"/>
    <n v="1680"/>
    <n v="5"/>
    <n v="6"/>
    <n v="10080"/>
    <n v="1680"/>
  </r>
  <r>
    <x v="0"/>
    <x v="0"/>
    <x v="7"/>
    <x v="26"/>
    <n v="1512"/>
    <n v="4"/>
    <n v="6"/>
    <n v="9072"/>
    <n v="3024"/>
  </r>
  <r>
    <x v="0"/>
    <x v="0"/>
    <x v="7"/>
    <x v="26"/>
    <n v="1788"/>
    <n v="5"/>
    <n v="7"/>
    <n v="12516"/>
    <n v="3576"/>
  </r>
  <r>
    <x v="0"/>
    <x v="0"/>
    <x v="7"/>
    <x v="26"/>
    <n v="1620"/>
    <n v="5"/>
    <n v="6"/>
    <n v="9720"/>
    <n v="1620"/>
  </r>
  <r>
    <x v="0"/>
    <x v="0"/>
    <x v="7"/>
    <x v="26"/>
    <n v="1512"/>
    <n v="4"/>
    <n v="6"/>
    <n v="9072"/>
    <n v="3024"/>
  </r>
  <r>
    <x v="0"/>
    <x v="0"/>
    <x v="7"/>
    <x v="26"/>
    <n v="1524"/>
    <n v="5"/>
    <n v="6"/>
    <n v="9144"/>
    <n v="1524"/>
  </r>
  <r>
    <x v="0"/>
    <x v="0"/>
    <x v="7"/>
    <x v="26"/>
    <n v="1632"/>
    <n v="4"/>
    <n v="6"/>
    <n v="9792"/>
    <n v="3264"/>
  </r>
  <r>
    <x v="0"/>
    <x v="0"/>
    <x v="7"/>
    <x v="26"/>
    <n v="1668"/>
    <n v="4"/>
    <n v="7"/>
    <n v="11676"/>
    <n v="5004"/>
  </r>
  <r>
    <x v="0"/>
    <x v="0"/>
    <x v="7"/>
    <x v="26"/>
    <n v="1584"/>
    <n v="4"/>
    <n v="6"/>
    <n v="9504"/>
    <n v="3168"/>
  </r>
  <r>
    <x v="0"/>
    <x v="0"/>
    <x v="7"/>
    <x v="26"/>
    <n v="1608"/>
    <n v="5"/>
    <n v="6"/>
    <n v="9648"/>
    <n v="1608"/>
  </r>
  <r>
    <x v="0"/>
    <x v="0"/>
    <x v="7"/>
    <x v="26"/>
    <n v="1536"/>
    <n v="5"/>
    <n v="6"/>
    <n v="9216"/>
    <n v="1536"/>
  </r>
  <r>
    <x v="0"/>
    <x v="0"/>
    <x v="7"/>
    <x v="26"/>
    <n v="1572"/>
    <n v="4"/>
    <n v="7"/>
    <n v="11004"/>
    <n v="4716"/>
  </r>
  <r>
    <x v="0"/>
    <x v="0"/>
    <x v="7"/>
    <x v="26"/>
    <n v="1800"/>
    <n v="4"/>
    <n v="6"/>
    <n v="10800"/>
    <n v="3600"/>
  </r>
  <r>
    <x v="0"/>
    <x v="0"/>
    <x v="7"/>
    <x v="26"/>
    <n v="1692"/>
    <n v="4"/>
    <n v="7"/>
    <n v="11844"/>
    <n v="5076"/>
  </r>
  <r>
    <x v="0"/>
    <x v="0"/>
    <x v="7"/>
    <x v="26"/>
    <n v="1500"/>
    <n v="4"/>
    <n v="6"/>
    <n v="9000"/>
    <n v="3000"/>
  </r>
  <r>
    <x v="0"/>
    <x v="0"/>
    <x v="7"/>
    <x v="26"/>
    <n v="1608"/>
    <n v="4"/>
    <n v="7"/>
    <n v="11256"/>
    <n v="4824"/>
  </r>
  <r>
    <x v="0"/>
    <x v="0"/>
    <x v="7"/>
    <x v="26"/>
    <n v="1728"/>
    <n v="4"/>
    <n v="7"/>
    <n v="12096"/>
    <n v="5184"/>
  </r>
  <r>
    <x v="0"/>
    <x v="0"/>
    <x v="7"/>
    <x v="26"/>
    <n v="1800"/>
    <n v="5"/>
    <n v="7"/>
    <n v="12600"/>
    <n v="3600"/>
  </r>
  <r>
    <x v="0"/>
    <x v="0"/>
    <x v="7"/>
    <x v="26"/>
    <n v="1500"/>
    <n v="4"/>
    <n v="6"/>
    <n v="9000"/>
    <n v="3000"/>
  </r>
  <r>
    <x v="0"/>
    <x v="0"/>
    <x v="7"/>
    <x v="26"/>
    <n v="1728"/>
    <n v="5"/>
    <n v="6"/>
    <n v="10368"/>
    <n v="1728"/>
  </r>
  <r>
    <x v="0"/>
    <x v="0"/>
    <x v="7"/>
    <x v="26"/>
    <n v="1596"/>
    <n v="5"/>
    <n v="7"/>
    <n v="11172"/>
    <n v="3192"/>
  </r>
  <r>
    <x v="0"/>
    <x v="0"/>
    <x v="7"/>
    <x v="26"/>
    <n v="1572"/>
    <n v="4"/>
    <n v="7"/>
    <n v="11004"/>
    <n v="4716"/>
  </r>
  <r>
    <x v="0"/>
    <x v="0"/>
    <x v="7"/>
    <x v="26"/>
    <n v="1608"/>
    <n v="5"/>
    <n v="6"/>
    <n v="9648"/>
    <n v="1608"/>
  </r>
  <r>
    <x v="0"/>
    <x v="0"/>
    <x v="7"/>
    <x v="26"/>
    <n v="1608"/>
    <n v="5"/>
    <n v="6"/>
    <n v="9648"/>
    <n v="1608"/>
  </r>
  <r>
    <x v="0"/>
    <x v="0"/>
    <x v="7"/>
    <x v="26"/>
    <n v="1596"/>
    <n v="5"/>
    <n v="6"/>
    <n v="9576"/>
    <n v="1596"/>
  </r>
  <r>
    <x v="0"/>
    <x v="0"/>
    <x v="7"/>
    <x v="26"/>
    <n v="1560"/>
    <n v="4"/>
    <n v="7"/>
    <n v="10920"/>
    <n v="4680"/>
  </r>
  <r>
    <x v="0"/>
    <x v="0"/>
    <x v="7"/>
    <x v="26"/>
    <n v="1668"/>
    <n v="4"/>
    <n v="7"/>
    <n v="11676"/>
    <n v="5004"/>
  </r>
  <r>
    <x v="0"/>
    <x v="0"/>
    <x v="7"/>
    <x v="26"/>
    <n v="1704"/>
    <n v="5"/>
    <n v="6"/>
    <n v="10224"/>
    <n v="1704"/>
  </r>
  <r>
    <x v="0"/>
    <x v="0"/>
    <x v="7"/>
    <x v="26"/>
    <n v="1584"/>
    <n v="4"/>
    <n v="7"/>
    <n v="11088"/>
    <n v="4752"/>
  </r>
  <r>
    <x v="0"/>
    <x v="0"/>
    <x v="7"/>
    <x v="26"/>
    <n v="1632"/>
    <n v="4"/>
    <n v="7"/>
    <n v="11424"/>
    <n v="4896"/>
  </r>
  <r>
    <x v="0"/>
    <x v="0"/>
    <x v="7"/>
    <x v="26"/>
    <n v="1704"/>
    <n v="4"/>
    <n v="6"/>
    <n v="10224"/>
    <n v="3408"/>
  </r>
  <r>
    <x v="0"/>
    <x v="0"/>
    <x v="7"/>
    <x v="26"/>
    <n v="1608"/>
    <n v="4"/>
    <n v="7"/>
    <n v="11256"/>
    <n v="4824"/>
  </r>
  <r>
    <x v="0"/>
    <x v="0"/>
    <x v="7"/>
    <x v="26"/>
    <n v="1656"/>
    <n v="4"/>
    <n v="7"/>
    <n v="11592"/>
    <n v="4968"/>
  </r>
  <r>
    <x v="0"/>
    <x v="0"/>
    <x v="7"/>
    <x v="26"/>
    <n v="1752"/>
    <n v="5"/>
    <n v="7"/>
    <n v="12264"/>
    <n v="3504"/>
  </r>
  <r>
    <x v="0"/>
    <x v="0"/>
    <x v="7"/>
    <x v="26"/>
    <n v="1632"/>
    <n v="4"/>
    <n v="7"/>
    <n v="11424"/>
    <n v="4896"/>
  </r>
  <r>
    <x v="0"/>
    <x v="0"/>
    <x v="7"/>
    <x v="26"/>
    <n v="1512"/>
    <n v="4"/>
    <n v="7"/>
    <n v="10584"/>
    <n v="4536"/>
  </r>
  <r>
    <x v="0"/>
    <x v="0"/>
    <x v="7"/>
    <x v="26"/>
    <n v="1524"/>
    <n v="5"/>
    <n v="7"/>
    <n v="10668"/>
    <n v="3048"/>
  </r>
  <r>
    <x v="0"/>
    <x v="0"/>
    <x v="7"/>
    <x v="26"/>
    <n v="1632"/>
    <n v="4"/>
    <n v="7"/>
    <n v="11424"/>
    <n v="4896"/>
  </r>
  <r>
    <x v="0"/>
    <x v="0"/>
    <x v="7"/>
    <x v="26"/>
    <n v="1560"/>
    <n v="4"/>
    <n v="7"/>
    <n v="10920"/>
    <n v="4680"/>
  </r>
  <r>
    <x v="0"/>
    <x v="0"/>
    <x v="7"/>
    <x v="26"/>
    <n v="1572"/>
    <n v="4"/>
    <n v="6"/>
    <n v="9432"/>
    <n v="3144"/>
  </r>
  <r>
    <x v="0"/>
    <x v="0"/>
    <x v="7"/>
    <x v="26"/>
    <n v="1656"/>
    <n v="5"/>
    <n v="7"/>
    <n v="11592"/>
    <n v="3312"/>
  </r>
  <r>
    <x v="0"/>
    <x v="0"/>
    <x v="7"/>
    <x v="26"/>
    <n v="1680"/>
    <n v="5"/>
    <n v="6"/>
    <n v="10080"/>
    <n v="1680"/>
  </r>
  <r>
    <x v="0"/>
    <x v="0"/>
    <x v="7"/>
    <x v="26"/>
    <n v="1716"/>
    <n v="4"/>
    <n v="7"/>
    <n v="12012"/>
    <n v="5148"/>
  </r>
  <r>
    <x v="0"/>
    <x v="0"/>
    <x v="7"/>
    <x v="26"/>
    <n v="1644"/>
    <n v="5"/>
    <n v="7"/>
    <n v="11508"/>
    <n v="3288"/>
  </r>
  <r>
    <x v="0"/>
    <x v="0"/>
    <x v="7"/>
    <x v="26"/>
    <n v="1800"/>
    <n v="4"/>
    <n v="6"/>
    <n v="10800"/>
    <n v="3600"/>
  </r>
  <r>
    <x v="0"/>
    <x v="0"/>
    <x v="7"/>
    <x v="26"/>
    <n v="1740"/>
    <n v="5"/>
    <n v="7"/>
    <n v="12180"/>
    <n v="3480"/>
  </r>
  <r>
    <x v="0"/>
    <x v="0"/>
    <x v="7"/>
    <x v="26"/>
    <n v="1596"/>
    <n v="4"/>
    <n v="6"/>
    <n v="9576"/>
    <n v="3192"/>
  </r>
  <r>
    <x v="0"/>
    <x v="0"/>
    <x v="7"/>
    <x v="26"/>
    <n v="1668"/>
    <n v="5"/>
    <n v="7"/>
    <n v="11676"/>
    <n v="3336"/>
  </r>
  <r>
    <x v="0"/>
    <x v="0"/>
    <x v="7"/>
    <x v="26"/>
    <n v="1572"/>
    <n v="5"/>
    <n v="7"/>
    <n v="11004"/>
    <n v="3144"/>
  </r>
  <r>
    <x v="0"/>
    <x v="0"/>
    <x v="7"/>
    <x v="26"/>
    <n v="1632"/>
    <n v="4"/>
    <n v="6"/>
    <n v="9792"/>
    <n v="3264"/>
  </r>
  <r>
    <x v="0"/>
    <x v="0"/>
    <x v="7"/>
    <x v="26"/>
    <n v="1596"/>
    <n v="5"/>
    <n v="6"/>
    <n v="9576"/>
    <n v="1596"/>
  </r>
  <r>
    <x v="0"/>
    <x v="0"/>
    <x v="7"/>
    <x v="26"/>
    <n v="1764"/>
    <n v="5"/>
    <n v="6"/>
    <n v="10584"/>
    <n v="1764"/>
  </r>
  <r>
    <x v="0"/>
    <x v="0"/>
    <x v="7"/>
    <x v="26"/>
    <n v="1512"/>
    <n v="5"/>
    <n v="7"/>
    <n v="10584"/>
    <n v="3024"/>
  </r>
  <r>
    <x v="0"/>
    <x v="0"/>
    <x v="7"/>
    <x v="26"/>
    <n v="1572"/>
    <n v="5"/>
    <n v="6"/>
    <n v="9432"/>
    <n v="1572"/>
  </r>
  <r>
    <x v="0"/>
    <x v="0"/>
    <x v="7"/>
    <x v="26"/>
    <n v="1776"/>
    <n v="4"/>
    <n v="6"/>
    <n v="10656"/>
    <n v="3552"/>
  </r>
  <r>
    <x v="0"/>
    <x v="0"/>
    <x v="7"/>
    <x v="26"/>
    <n v="1644"/>
    <n v="5"/>
    <n v="6"/>
    <n v="9864"/>
    <n v="1644"/>
  </r>
  <r>
    <x v="0"/>
    <x v="0"/>
    <x v="7"/>
    <x v="26"/>
    <n v="1512"/>
    <n v="4"/>
    <n v="7"/>
    <n v="10584"/>
    <n v="4536"/>
  </r>
  <r>
    <x v="0"/>
    <x v="0"/>
    <x v="7"/>
    <x v="26"/>
    <n v="1596"/>
    <n v="5"/>
    <n v="6"/>
    <n v="9576"/>
    <n v="1596"/>
  </r>
  <r>
    <x v="0"/>
    <x v="0"/>
    <x v="7"/>
    <x v="26"/>
    <n v="1608"/>
    <n v="5"/>
    <n v="6"/>
    <n v="9648"/>
    <n v="1608"/>
  </r>
  <r>
    <x v="0"/>
    <x v="0"/>
    <x v="7"/>
    <x v="26"/>
    <n v="1536"/>
    <n v="5"/>
    <n v="7"/>
    <n v="10752"/>
    <n v="3072"/>
  </r>
  <r>
    <x v="0"/>
    <x v="0"/>
    <x v="7"/>
    <x v="26"/>
    <n v="1548"/>
    <n v="5"/>
    <n v="7"/>
    <n v="10836"/>
    <n v="3096"/>
  </r>
  <r>
    <x v="0"/>
    <x v="0"/>
    <x v="7"/>
    <x v="26"/>
    <n v="1716"/>
    <n v="4"/>
    <n v="7"/>
    <n v="12012"/>
    <n v="5148"/>
  </r>
  <r>
    <x v="0"/>
    <x v="0"/>
    <x v="7"/>
    <x v="26"/>
    <n v="1512"/>
    <n v="4"/>
    <n v="7"/>
    <n v="10584"/>
    <n v="4536"/>
  </r>
  <r>
    <x v="0"/>
    <x v="0"/>
    <x v="7"/>
    <x v="26"/>
    <n v="1524"/>
    <n v="5"/>
    <n v="7"/>
    <n v="10668"/>
    <n v="3048"/>
  </r>
  <r>
    <x v="0"/>
    <x v="0"/>
    <x v="7"/>
    <x v="26"/>
    <n v="1704"/>
    <n v="5"/>
    <n v="7"/>
    <n v="11928"/>
    <n v="3408"/>
  </r>
  <r>
    <x v="0"/>
    <x v="0"/>
    <x v="7"/>
    <x v="26"/>
    <n v="1548"/>
    <n v="4"/>
    <n v="7"/>
    <n v="10836"/>
    <n v="4644"/>
  </r>
  <r>
    <x v="0"/>
    <x v="0"/>
    <x v="7"/>
    <x v="26"/>
    <n v="1644"/>
    <n v="4"/>
    <n v="6"/>
    <n v="9864"/>
    <n v="3288"/>
  </r>
  <r>
    <x v="0"/>
    <x v="0"/>
    <x v="7"/>
    <x v="26"/>
    <n v="1692"/>
    <n v="4"/>
    <n v="7"/>
    <n v="11844"/>
    <n v="5076"/>
  </r>
  <r>
    <x v="0"/>
    <x v="0"/>
    <x v="7"/>
    <x v="26"/>
    <n v="1716"/>
    <n v="4"/>
    <n v="7"/>
    <n v="12012"/>
    <n v="5148"/>
  </r>
  <r>
    <x v="0"/>
    <x v="0"/>
    <x v="7"/>
    <x v="26"/>
    <n v="1620"/>
    <n v="5"/>
    <n v="7"/>
    <n v="11340"/>
    <n v="3240"/>
  </r>
  <r>
    <x v="0"/>
    <x v="0"/>
    <x v="7"/>
    <x v="26"/>
    <n v="1668"/>
    <n v="4"/>
    <n v="7"/>
    <n v="11676"/>
    <n v="5004"/>
  </r>
  <r>
    <x v="0"/>
    <x v="0"/>
    <x v="7"/>
    <x v="26"/>
    <n v="1524"/>
    <n v="4"/>
    <n v="6"/>
    <n v="9144"/>
    <n v="3048"/>
  </r>
  <r>
    <x v="0"/>
    <x v="0"/>
    <x v="7"/>
    <x v="26"/>
    <n v="1644"/>
    <n v="5"/>
    <n v="6"/>
    <n v="9864"/>
    <n v="1644"/>
  </r>
  <r>
    <x v="0"/>
    <x v="0"/>
    <x v="7"/>
    <x v="26"/>
    <n v="1656"/>
    <n v="4"/>
    <n v="7"/>
    <n v="11592"/>
    <n v="4968"/>
  </r>
  <r>
    <x v="0"/>
    <x v="0"/>
    <x v="7"/>
    <x v="26"/>
    <n v="1716"/>
    <n v="4"/>
    <n v="7"/>
    <n v="12012"/>
    <n v="5148"/>
  </r>
  <r>
    <x v="0"/>
    <x v="0"/>
    <x v="7"/>
    <x v="26"/>
    <n v="1788"/>
    <n v="4"/>
    <n v="7"/>
    <n v="12516"/>
    <n v="5364"/>
  </r>
  <r>
    <x v="0"/>
    <x v="0"/>
    <x v="7"/>
    <x v="26"/>
    <n v="1620"/>
    <n v="5"/>
    <n v="7"/>
    <n v="11340"/>
    <n v="3240"/>
  </r>
  <r>
    <x v="0"/>
    <x v="0"/>
    <x v="7"/>
    <x v="26"/>
    <n v="1536"/>
    <n v="5"/>
    <n v="6"/>
    <n v="9216"/>
    <n v="1536"/>
  </r>
  <r>
    <x v="0"/>
    <x v="0"/>
    <x v="7"/>
    <x v="26"/>
    <n v="1740"/>
    <n v="5"/>
    <n v="7"/>
    <n v="12180"/>
    <n v="3480"/>
  </r>
  <r>
    <x v="0"/>
    <x v="0"/>
    <x v="7"/>
    <x v="26"/>
    <n v="1776"/>
    <n v="5"/>
    <n v="7"/>
    <n v="12432"/>
    <n v="3552"/>
  </r>
  <r>
    <x v="0"/>
    <x v="0"/>
    <x v="7"/>
    <x v="26"/>
    <n v="1716"/>
    <n v="5"/>
    <n v="7"/>
    <n v="12012"/>
    <n v="3432"/>
  </r>
  <r>
    <x v="0"/>
    <x v="0"/>
    <x v="7"/>
    <x v="26"/>
    <n v="1572"/>
    <n v="5"/>
    <n v="6"/>
    <n v="9432"/>
    <n v="1572"/>
  </r>
  <r>
    <x v="0"/>
    <x v="0"/>
    <x v="7"/>
    <x v="26"/>
    <n v="1560"/>
    <n v="5"/>
    <n v="7"/>
    <n v="10920"/>
    <n v="3120"/>
  </r>
  <r>
    <x v="0"/>
    <x v="0"/>
    <x v="7"/>
    <x v="26"/>
    <n v="1512"/>
    <n v="4"/>
    <n v="7"/>
    <n v="10584"/>
    <n v="4536"/>
  </r>
  <r>
    <x v="0"/>
    <x v="0"/>
    <x v="7"/>
    <x v="26"/>
    <n v="1512"/>
    <n v="4"/>
    <n v="7"/>
    <n v="10584"/>
    <n v="4536"/>
  </r>
  <r>
    <x v="0"/>
    <x v="0"/>
    <x v="7"/>
    <x v="26"/>
    <n v="1668"/>
    <n v="4"/>
    <n v="6"/>
    <n v="10008"/>
    <n v="3336"/>
  </r>
  <r>
    <x v="0"/>
    <x v="0"/>
    <x v="7"/>
    <x v="26"/>
    <n v="1776"/>
    <n v="5"/>
    <n v="6"/>
    <n v="10656"/>
    <n v="1776"/>
  </r>
  <r>
    <x v="0"/>
    <x v="0"/>
    <x v="7"/>
    <x v="26"/>
    <n v="1620"/>
    <n v="4"/>
    <n v="7"/>
    <n v="11340"/>
    <n v="4860"/>
  </r>
  <r>
    <x v="0"/>
    <x v="0"/>
    <x v="7"/>
    <x v="26"/>
    <n v="1788"/>
    <n v="4"/>
    <n v="7"/>
    <n v="12516"/>
    <n v="5364"/>
  </r>
  <r>
    <x v="0"/>
    <x v="0"/>
    <x v="7"/>
    <x v="26"/>
    <n v="1668"/>
    <n v="4"/>
    <n v="7"/>
    <n v="11676"/>
    <n v="5004"/>
  </r>
  <r>
    <x v="0"/>
    <x v="0"/>
    <x v="7"/>
    <x v="26"/>
    <n v="1692"/>
    <n v="5"/>
    <n v="7"/>
    <n v="11844"/>
    <n v="3384"/>
  </r>
  <r>
    <x v="0"/>
    <x v="0"/>
    <x v="7"/>
    <x v="26"/>
    <n v="1716"/>
    <n v="4"/>
    <n v="7"/>
    <n v="12012"/>
    <n v="5148"/>
  </r>
  <r>
    <x v="0"/>
    <x v="0"/>
    <x v="7"/>
    <x v="26"/>
    <n v="1512"/>
    <n v="5"/>
    <n v="6"/>
    <n v="9072"/>
    <n v="1512"/>
  </r>
  <r>
    <x v="0"/>
    <x v="0"/>
    <x v="7"/>
    <x v="26"/>
    <n v="1800"/>
    <n v="5"/>
    <n v="7"/>
    <n v="12600"/>
    <n v="3600"/>
  </r>
  <r>
    <x v="0"/>
    <x v="0"/>
    <x v="7"/>
    <x v="26"/>
    <n v="1752"/>
    <n v="4"/>
    <n v="7"/>
    <n v="12264"/>
    <n v="5256"/>
  </r>
  <r>
    <x v="0"/>
    <x v="0"/>
    <x v="7"/>
    <x v="26"/>
    <n v="1560"/>
    <n v="5"/>
    <n v="7"/>
    <n v="10920"/>
    <n v="3120"/>
  </r>
  <r>
    <x v="0"/>
    <x v="0"/>
    <x v="7"/>
    <x v="26"/>
    <n v="1524"/>
    <n v="4"/>
    <n v="7"/>
    <n v="10668"/>
    <n v="4572"/>
  </r>
  <r>
    <x v="0"/>
    <x v="0"/>
    <x v="7"/>
    <x v="26"/>
    <n v="1500"/>
    <n v="5"/>
    <n v="7"/>
    <n v="10500"/>
    <n v="3000"/>
  </r>
  <r>
    <x v="0"/>
    <x v="0"/>
    <x v="7"/>
    <x v="26"/>
    <n v="1716"/>
    <n v="4"/>
    <n v="7"/>
    <n v="12012"/>
    <n v="5148"/>
  </r>
  <r>
    <x v="0"/>
    <x v="0"/>
    <x v="7"/>
    <x v="26"/>
    <n v="1728"/>
    <n v="5"/>
    <n v="7"/>
    <n v="12096"/>
    <n v="3456"/>
  </r>
  <r>
    <x v="0"/>
    <x v="0"/>
    <x v="7"/>
    <x v="26"/>
    <n v="1632"/>
    <n v="5"/>
    <n v="6"/>
    <n v="9792"/>
    <n v="1632"/>
  </r>
  <r>
    <x v="0"/>
    <x v="0"/>
    <x v="7"/>
    <x v="26"/>
    <n v="1668"/>
    <n v="4"/>
    <n v="7"/>
    <n v="11676"/>
    <n v="5004"/>
  </r>
  <r>
    <x v="0"/>
    <x v="0"/>
    <x v="7"/>
    <x v="26"/>
    <n v="1524"/>
    <n v="4"/>
    <n v="7"/>
    <n v="10668"/>
    <n v="4572"/>
  </r>
  <r>
    <x v="0"/>
    <x v="0"/>
    <x v="7"/>
    <x v="26"/>
    <n v="1548"/>
    <n v="5"/>
    <n v="6"/>
    <n v="9288"/>
    <n v="1548"/>
  </r>
  <r>
    <x v="0"/>
    <x v="0"/>
    <x v="7"/>
    <x v="26"/>
    <n v="1560"/>
    <n v="4"/>
    <n v="7"/>
    <n v="10920"/>
    <n v="4680"/>
  </r>
  <r>
    <x v="0"/>
    <x v="0"/>
    <x v="7"/>
    <x v="26"/>
    <n v="1776"/>
    <n v="4"/>
    <n v="7"/>
    <n v="12432"/>
    <n v="5328"/>
  </r>
  <r>
    <x v="0"/>
    <x v="0"/>
    <x v="7"/>
    <x v="26"/>
    <n v="1500"/>
    <n v="5"/>
    <n v="6"/>
    <n v="9000"/>
    <n v="1500"/>
  </r>
  <r>
    <x v="0"/>
    <x v="0"/>
    <x v="7"/>
    <x v="26"/>
    <n v="1716"/>
    <n v="5"/>
    <n v="6"/>
    <n v="10296"/>
    <n v="1716"/>
  </r>
  <r>
    <x v="0"/>
    <x v="0"/>
    <x v="7"/>
    <x v="26"/>
    <n v="1512"/>
    <n v="5"/>
    <n v="6"/>
    <n v="9072"/>
    <n v="1512"/>
  </r>
  <r>
    <x v="0"/>
    <x v="0"/>
    <x v="7"/>
    <x v="26"/>
    <n v="1704"/>
    <n v="5"/>
    <n v="7"/>
    <n v="11928"/>
    <n v="3408"/>
  </r>
  <r>
    <x v="0"/>
    <x v="0"/>
    <x v="7"/>
    <x v="26"/>
    <n v="1512"/>
    <n v="4"/>
    <n v="7"/>
    <n v="10584"/>
    <n v="4536"/>
  </r>
  <r>
    <x v="0"/>
    <x v="0"/>
    <x v="7"/>
    <x v="26"/>
    <n v="1572"/>
    <n v="5"/>
    <n v="7"/>
    <n v="11004"/>
    <n v="3144"/>
  </r>
  <r>
    <x v="0"/>
    <x v="0"/>
    <x v="7"/>
    <x v="26"/>
    <n v="1788"/>
    <n v="5"/>
    <n v="6"/>
    <n v="10728"/>
    <n v="1788"/>
  </r>
  <r>
    <x v="0"/>
    <x v="0"/>
    <x v="7"/>
    <x v="26"/>
    <n v="1704"/>
    <n v="5"/>
    <n v="7"/>
    <n v="11928"/>
    <n v="3408"/>
  </r>
  <r>
    <x v="0"/>
    <x v="0"/>
    <x v="7"/>
    <x v="26"/>
    <n v="1788"/>
    <n v="4"/>
    <n v="6"/>
    <n v="10728"/>
    <n v="3576"/>
  </r>
  <r>
    <x v="0"/>
    <x v="0"/>
    <x v="7"/>
    <x v="26"/>
    <n v="1512"/>
    <n v="4"/>
    <n v="7"/>
    <n v="10584"/>
    <n v="4536"/>
  </r>
  <r>
    <x v="0"/>
    <x v="0"/>
    <x v="7"/>
    <x v="26"/>
    <n v="1740"/>
    <n v="4"/>
    <n v="6"/>
    <n v="10440"/>
    <n v="3480"/>
  </r>
  <r>
    <x v="0"/>
    <x v="0"/>
    <x v="7"/>
    <x v="26"/>
    <n v="1572"/>
    <n v="5"/>
    <n v="7"/>
    <n v="11004"/>
    <n v="3144"/>
  </r>
  <r>
    <x v="0"/>
    <x v="0"/>
    <x v="7"/>
    <x v="26"/>
    <n v="1752"/>
    <n v="5"/>
    <n v="7"/>
    <n v="12264"/>
    <n v="3504"/>
  </r>
  <r>
    <x v="0"/>
    <x v="0"/>
    <x v="7"/>
    <x v="26"/>
    <n v="1776"/>
    <n v="4"/>
    <n v="6"/>
    <n v="10656"/>
    <n v="3552"/>
  </r>
  <r>
    <x v="0"/>
    <x v="0"/>
    <x v="7"/>
    <x v="26"/>
    <n v="1680"/>
    <n v="5"/>
    <n v="7"/>
    <n v="11760"/>
    <n v="3360"/>
  </r>
  <r>
    <x v="0"/>
    <x v="0"/>
    <x v="7"/>
    <x v="26"/>
    <n v="1656"/>
    <n v="4"/>
    <n v="7"/>
    <n v="11592"/>
    <n v="4968"/>
  </r>
  <r>
    <x v="0"/>
    <x v="0"/>
    <x v="7"/>
    <x v="26"/>
    <n v="1584"/>
    <n v="4"/>
    <n v="7"/>
    <n v="11088"/>
    <n v="4752"/>
  </r>
  <r>
    <x v="0"/>
    <x v="0"/>
    <x v="7"/>
    <x v="26"/>
    <n v="1704"/>
    <n v="4"/>
    <n v="6"/>
    <n v="10224"/>
    <n v="3408"/>
  </r>
  <r>
    <x v="0"/>
    <x v="0"/>
    <x v="7"/>
    <x v="26"/>
    <n v="1536"/>
    <n v="4"/>
    <n v="6"/>
    <n v="9216"/>
    <n v="3072"/>
  </r>
  <r>
    <x v="0"/>
    <x v="0"/>
    <x v="6"/>
    <x v="27"/>
    <n v="1164"/>
    <n v="2.77"/>
    <n v="3.23"/>
    <n v="3759.72"/>
    <n v="535.43999999999994"/>
  </r>
  <r>
    <x v="0"/>
    <x v="0"/>
    <x v="6"/>
    <x v="27"/>
    <n v="1188"/>
    <n v="2.61"/>
    <n v="3.91"/>
    <n v="4645.08"/>
    <n v="1544.4000000000003"/>
  </r>
  <r>
    <x v="0"/>
    <x v="0"/>
    <x v="6"/>
    <x v="27"/>
    <n v="612"/>
    <n v="2.99"/>
    <n v="3.24"/>
    <n v="1982.88"/>
    <n v="153"/>
  </r>
  <r>
    <x v="0"/>
    <x v="0"/>
    <x v="6"/>
    <x v="27"/>
    <n v="912"/>
    <n v="2.3199999999999998"/>
    <n v="3.89"/>
    <n v="3547.6800000000003"/>
    <n v="1431.8400000000001"/>
  </r>
  <r>
    <x v="0"/>
    <x v="0"/>
    <x v="6"/>
    <x v="27"/>
    <n v="744"/>
    <n v="2.8"/>
    <n v="3.24"/>
    <n v="2410.56"/>
    <n v="327.3600000000003"/>
  </r>
  <r>
    <x v="0"/>
    <x v="0"/>
    <x v="6"/>
    <x v="27"/>
    <n v="1020"/>
    <n v="2.4500000000000002"/>
    <n v="3.22"/>
    <n v="3284.4"/>
    <n v="785.4"/>
  </r>
  <r>
    <x v="0"/>
    <x v="0"/>
    <x v="6"/>
    <x v="27"/>
    <n v="1056"/>
    <n v="2.13"/>
    <n v="3.94"/>
    <n v="4160.6400000000003"/>
    <n v="1911.3600000000001"/>
  </r>
  <r>
    <x v="0"/>
    <x v="0"/>
    <x v="0"/>
    <x v="28"/>
    <n v="588"/>
    <n v="5.7"/>
    <n v="8.23"/>
    <n v="4839.2400000000007"/>
    <n v="1487.64"/>
  </r>
  <r>
    <x v="0"/>
    <x v="0"/>
    <x v="0"/>
    <x v="28"/>
    <n v="456"/>
    <n v="6.12"/>
    <n v="8.6300000000000008"/>
    <n v="3935.28"/>
    <n v="1144.5600000000004"/>
  </r>
  <r>
    <x v="0"/>
    <x v="0"/>
    <x v="0"/>
    <x v="28"/>
    <n v="480"/>
    <n v="5.2666666666666666"/>
    <n v="7.36"/>
    <n v="3532.8"/>
    <n v="1004.8000000000002"/>
  </r>
  <r>
    <x v="0"/>
    <x v="0"/>
    <x v="0"/>
    <x v="28"/>
    <n v="504"/>
    <n v="5.2666666666666666"/>
    <n v="7.41"/>
    <n v="3734.64"/>
    <n v="1080.24"/>
  </r>
  <r>
    <x v="0"/>
    <x v="0"/>
    <x v="0"/>
    <x v="28"/>
    <n v="480"/>
    <n v="5.88"/>
    <n v="7.47"/>
    <n v="3585.6"/>
    <n v="763.19999999999993"/>
  </r>
  <r>
    <x v="0"/>
    <x v="0"/>
    <x v="0"/>
    <x v="28"/>
    <n v="564"/>
    <n v="6.3266666666666671"/>
    <n v="7.66"/>
    <n v="4320.24"/>
    <n v="751.99999999999989"/>
  </r>
  <r>
    <x v="0"/>
    <x v="0"/>
    <x v="0"/>
    <x v="28"/>
    <n v="600"/>
    <n v="5.4533333333333331"/>
    <n v="8.26"/>
    <n v="4956"/>
    <n v="1684"/>
  </r>
  <r>
    <x v="0"/>
    <x v="0"/>
    <x v="0"/>
    <x v="28"/>
    <n v="480"/>
    <n v="5.4133333333333331"/>
    <n v="7.74"/>
    <n v="3715.2000000000003"/>
    <n v="1116.8000000000002"/>
  </r>
  <r>
    <x v="0"/>
    <x v="0"/>
    <x v="0"/>
    <x v="28"/>
    <n v="552"/>
    <n v="5.9866666666666664"/>
    <n v="7.34"/>
    <n v="4051.68"/>
    <n v="747.04000000000008"/>
  </r>
  <r>
    <x v="0"/>
    <x v="0"/>
    <x v="0"/>
    <x v="28"/>
    <n v="468"/>
    <n v="5.86"/>
    <n v="7.58"/>
    <n v="3547.44"/>
    <n v="804.95999999999992"/>
  </r>
  <r>
    <x v="0"/>
    <x v="0"/>
    <x v="0"/>
    <x v="28"/>
    <n v="624"/>
    <n v="6.0333333333333332"/>
    <n v="8.2100000000000009"/>
    <n v="5123.0400000000009"/>
    <n v="1358.2400000000007"/>
  </r>
  <r>
    <x v="0"/>
    <x v="0"/>
    <x v="0"/>
    <x v="28"/>
    <n v="612"/>
    <n v="6.4333333333333336"/>
    <n v="8.1999999999999993"/>
    <n v="5018.3999999999996"/>
    <n v="1081.1999999999994"/>
  </r>
  <r>
    <x v="0"/>
    <x v="0"/>
    <x v="0"/>
    <x v="28"/>
    <n v="564"/>
    <n v="5.68"/>
    <n v="7.51"/>
    <n v="4235.6400000000003"/>
    <n v="1032.1200000000001"/>
  </r>
  <r>
    <x v="0"/>
    <x v="0"/>
    <x v="0"/>
    <x v="28"/>
    <n v="624"/>
    <n v="6.36"/>
    <n v="8.0299999999999994"/>
    <n v="5010.7199999999993"/>
    <n v="1042.0799999999995"/>
  </r>
  <r>
    <x v="0"/>
    <x v="0"/>
    <x v="0"/>
    <x v="28"/>
    <n v="408"/>
    <n v="6.5"/>
    <n v="8.6300000000000008"/>
    <n v="3521.0400000000004"/>
    <n v="869.0400000000003"/>
  </r>
  <r>
    <x v="0"/>
    <x v="0"/>
    <x v="0"/>
    <x v="28"/>
    <n v="468"/>
    <n v="6.6533333333333333"/>
    <n v="8.48"/>
    <n v="3968.6400000000003"/>
    <n v="854.88000000000022"/>
  </r>
  <r>
    <x v="0"/>
    <x v="0"/>
    <x v="0"/>
    <x v="28"/>
    <n v="408"/>
    <n v="6.3933333333333335"/>
    <n v="8.06"/>
    <n v="3288.48"/>
    <n v="680.00000000000011"/>
  </r>
  <r>
    <x v="0"/>
    <x v="0"/>
    <x v="0"/>
    <x v="28"/>
    <n v="492"/>
    <n v="6.0933333333333337"/>
    <n v="7.75"/>
    <n v="3813"/>
    <n v="815.07999999999981"/>
  </r>
  <r>
    <x v="0"/>
    <x v="0"/>
    <x v="0"/>
    <x v="28"/>
    <n v="516"/>
    <n v="5.8933333333333335"/>
    <n v="7.89"/>
    <n v="4071.24"/>
    <n v="1030.2799999999997"/>
  </r>
  <r>
    <x v="0"/>
    <x v="0"/>
    <x v="0"/>
    <x v="28"/>
    <n v="480"/>
    <n v="5.7333333333333334"/>
    <n v="8.1999999999999993"/>
    <n v="3935.9999999999995"/>
    <n v="1183.9999999999995"/>
  </r>
  <r>
    <x v="0"/>
    <x v="0"/>
    <x v="0"/>
    <x v="28"/>
    <n v="468"/>
    <n v="6.06"/>
    <n v="8.43"/>
    <n v="3945.24"/>
    <n v="1109.1600000000001"/>
  </r>
  <r>
    <x v="0"/>
    <x v="0"/>
    <x v="0"/>
    <x v="28"/>
    <n v="456"/>
    <n v="6.1"/>
    <n v="8.08"/>
    <n v="3684.48"/>
    <n v="902.88000000000022"/>
  </r>
  <r>
    <x v="0"/>
    <x v="0"/>
    <x v="0"/>
    <x v="28"/>
    <n v="420"/>
    <n v="5.7333333333333334"/>
    <n v="7.63"/>
    <n v="3204.6"/>
    <n v="796.59999999999991"/>
  </r>
  <r>
    <x v="0"/>
    <x v="0"/>
    <x v="0"/>
    <x v="28"/>
    <n v="600"/>
    <n v="6.24"/>
    <n v="8.34"/>
    <n v="5004"/>
    <n v="1259.9999999999998"/>
  </r>
  <r>
    <x v="0"/>
    <x v="0"/>
    <x v="0"/>
    <x v="28"/>
    <n v="576"/>
    <n v="5.7333333333333334"/>
    <n v="8.1300000000000008"/>
    <n v="4682.88"/>
    <n v="1380.4800000000005"/>
  </r>
  <r>
    <x v="0"/>
    <x v="0"/>
    <x v="0"/>
    <x v="28"/>
    <n v="636"/>
    <n v="6.4066666666666663"/>
    <n v="7.51"/>
    <n v="4776.3599999999997"/>
    <n v="701.72000000000014"/>
  </r>
  <r>
    <x v="0"/>
    <x v="0"/>
    <x v="0"/>
    <x v="28"/>
    <n v="456"/>
    <n v="5.7133333333333329"/>
    <n v="8.4700000000000006"/>
    <n v="3862.32"/>
    <n v="1257.0400000000004"/>
  </r>
  <r>
    <x v="0"/>
    <x v="0"/>
    <x v="0"/>
    <x v="28"/>
    <n v="600"/>
    <n v="6.6333333333333337"/>
    <n v="8.3699999999999992"/>
    <n v="5021.9999999999991"/>
    <n v="1041.9999999999993"/>
  </r>
  <r>
    <x v="0"/>
    <x v="0"/>
    <x v="0"/>
    <x v="28"/>
    <n v="444"/>
    <n v="5.9733333333333336"/>
    <n v="8.5500000000000007"/>
    <n v="3796.2000000000003"/>
    <n v="1144.0400000000002"/>
  </r>
  <r>
    <x v="0"/>
    <x v="0"/>
    <x v="0"/>
    <x v="28"/>
    <n v="552"/>
    <n v="5.4066666666666663"/>
    <n v="8.58"/>
    <n v="4736.16"/>
    <n v="1751.6800000000003"/>
  </r>
  <r>
    <x v="0"/>
    <x v="0"/>
    <x v="0"/>
    <x v="28"/>
    <n v="612"/>
    <n v="6.56"/>
    <n v="8.01"/>
    <n v="4902.12"/>
    <n v="887.40000000000009"/>
  </r>
  <r>
    <x v="0"/>
    <x v="0"/>
    <x v="0"/>
    <x v="28"/>
    <n v="552"/>
    <n v="6.44"/>
    <n v="8.67"/>
    <n v="4785.84"/>
    <n v="1230.9599999999998"/>
  </r>
  <r>
    <x v="0"/>
    <x v="0"/>
    <x v="0"/>
    <x v="28"/>
    <n v="624"/>
    <n v="6.6"/>
    <n v="7.49"/>
    <n v="4673.76"/>
    <n v="555.36000000000035"/>
  </r>
  <r>
    <x v="0"/>
    <x v="0"/>
    <x v="0"/>
    <x v="28"/>
    <n v="480"/>
    <n v="6.66"/>
    <n v="8.19"/>
    <n v="3931.2"/>
    <n v="734.39999999999964"/>
  </r>
  <r>
    <x v="0"/>
    <x v="0"/>
    <x v="0"/>
    <x v="28"/>
    <n v="588"/>
    <n v="5.7866666666666671"/>
    <n v="7.8"/>
    <n v="4586.3999999999996"/>
    <n v="1183.8399999999997"/>
  </r>
  <r>
    <x v="0"/>
    <x v="0"/>
    <x v="0"/>
    <x v="28"/>
    <n v="528"/>
    <n v="6.12"/>
    <n v="7.53"/>
    <n v="3975.84"/>
    <n v="744.48"/>
  </r>
  <r>
    <x v="0"/>
    <x v="0"/>
    <x v="0"/>
    <x v="28"/>
    <n v="636"/>
    <n v="5.5533333333333337"/>
    <n v="8.52"/>
    <n v="5418.7199999999993"/>
    <n v="1886.7999999999995"/>
  </r>
  <r>
    <x v="0"/>
    <x v="0"/>
    <x v="0"/>
    <x v="28"/>
    <n v="600"/>
    <n v="5.4733333333333336"/>
    <n v="8.56"/>
    <n v="5136"/>
    <n v="1852.0000000000002"/>
  </r>
  <r>
    <x v="0"/>
    <x v="0"/>
    <x v="0"/>
    <x v="28"/>
    <n v="576"/>
    <n v="6.4866666666666664"/>
    <n v="7.69"/>
    <n v="4429.4400000000005"/>
    <n v="693.12000000000035"/>
  </r>
  <r>
    <x v="0"/>
    <x v="0"/>
    <x v="0"/>
    <x v="28"/>
    <n v="588"/>
    <n v="5.78"/>
    <n v="8.34"/>
    <n v="4903.92"/>
    <n v="1505.2799999999997"/>
  </r>
  <r>
    <x v="0"/>
    <x v="0"/>
    <x v="0"/>
    <x v="28"/>
    <n v="636"/>
    <n v="5.833333333333333"/>
    <n v="8.1"/>
    <n v="5151.5999999999995"/>
    <n v="1441.6"/>
  </r>
  <r>
    <x v="0"/>
    <x v="0"/>
    <x v="0"/>
    <x v="28"/>
    <n v="612"/>
    <n v="6.1333333333333337"/>
    <n v="8.32"/>
    <n v="5091.84"/>
    <n v="1338.24"/>
  </r>
  <r>
    <x v="0"/>
    <x v="0"/>
    <x v="0"/>
    <x v="28"/>
    <n v="504"/>
    <n v="5.7866666666666671"/>
    <n v="7.98"/>
    <n v="4021.92"/>
    <n v="1105.44"/>
  </r>
  <r>
    <x v="0"/>
    <x v="0"/>
    <x v="0"/>
    <x v="28"/>
    <n v="468"/>
    <n v="6.1866666666666665"/>
    <n v="7.78"/>
    <n v="3641.04"/>
    <n v="745.68000000000018"/>
  </r>
  <r>
    <x v="0"/>
    <x v="0"/>
    <x v="0"/>
    <x v="28"/>
    <n v="624"/>
    <n v="6.0133333333333336"/>
    <n v="8.5399999999999991"/>
    <n v="5328.9599999999991"/>
    <n v="1576.6399999999992"/>
  </r>
  <r>
    <x v="0"/>
    <x v="0"/>
    <x v="0"/>
    <x v="28"/>
    <n v="588"/>
    <n v="5.833333333333333"/>
    <n v="7.85"/>
    <n v="4615.8"/>
    <n v="1185.8"/>
  </r>
  <r>
    <x v="0"/>
    <x v="0"/>
    <x v="0"/>
    <x v="28"/>
    <n v="504"/>
    <n v="6.5066666666666668"/>
    <n v="7.41"/>
    <n v="3734.64"/>
    <n v="455.28"/>
  </r>
  <r>
    <x v="0"/>
    <x v="0"/>
    <x v="0"/>
    <x v="28"/>
    <n v="444"/>
    <n v="6.0066666666666668"/>
    <n v="8.51"/>
    <n v="3778.44"/>
    <n v="1111.4799999999998"/>
  </r>
  <r>
    <x v="0"/>
    <x v="0"/>
    <x v="0"/>
    <x v="28"/>
    <n v="612"/>
    <n v="5.793333333333333"/>
    <n v="7.88"/>
    <n v="4822.5599999999995"/>
    <n v="1277.0400000000002"/>
  </r>
  <r>
    <x v="0"/>
    <x v="0"/>
    <x v="0"/>
    <x v="28"/>
    <n v="528"/>
    <n v="5.293333333333333"/>
    <n v="7.57"/>
    <n v="3996.96"/>
    <n v="1202.0800000000004"/>
  </r>
  <r>
    <x v="0"/>
    <x v="0"/>
    <x v="2"/>
    <x v="29"/>
    <n v="168"/>
    <n v="1.1000000000000001"/>
    <n v="1.32"/>
    <n v="221.76000000000002"/>
    <n v="36.959999999999994"/>
  </r>
  <r>
    <x v="0"/>
    <x v="0"/>
    <x v="2"/>
    <x v="29"/>
    <n v="108"/>
    <n v="1"/>
    <n v="1.23"/>
    <n v="132.84"/>
    <n v="24.839999999999996"/>
  </r>
  <r>
    <x v="0"/>
    <x v="0"/>
    <x v="2"/>
    <x v="29"/>
    <n v="156"/>
    <n v="1.0900000000000001"/>
    <n v="1.34"/>
    <n v="209.04000000000002"/>
    <n v="39"/>
  </r>
  <r>
    <x v="0"/>
    <x v="0"/>
    <x v="2"/>
    <x v="29"/>
    <n v="108"/>
    <n v="1.01"/>
    <n v="1.27"/>
    <n v="137.16"/>
    <n v="28.080000000000002"/>
  </r>
  <r>
    <x v="0"/>
    <x v="0"/>
    <x v="2"/>
    <x v="29"/>
    <n v="120"/>
    <n v="1.1499999999999999"/>
    <n v="1.27"/>
    <n v="152.4"/>
    <n v="14.400000000000013"/>
  </r>
  <r>
    <x v="0"/>
    <x v="0"/>
    <x v="2"/>
    <x v="30"/>
    <n v="120"/>
    <n v="1.2"/>
    <n v="1.34"/>
    <n v="160.80000000000001"/>
    <n v="16.800000000000015"/>
  </r>
  <r>
    <x v="0"/>
    <x v="0"/>
    <x v="2"/>
    <x v="30"/>
    <n v="120"/>
    <n v="1.1299999999999999"/>
    <n v="1.23"/>
    <n v="147.6"/>
    <n v="12.000000000000011"/>
  </r>
  <r>
    <x v="0"/>
    <x v="0"/>
    <x v="2"/>
    <x v="30"/>
    <n v="96"/>
    <n v="1.05"/>
    <n v="1.36"/>
    <n v="130.56"/>
    <n v="29.760000000000005"/>
  </r>
  <r>
    <x v="0"/>
    <x v="0"/>
    <x v="2"/>
    <x v="30"/>
    <n v="120"/>
    <n v="1.1200000000000001"/>
    <n v="1.36"/>
    <n v="163.20000000000002"/>
    <n v="28.799999999999997"/>
  </r>
  <r>
    <x v="0"/>
    <x v="0"/>
    <x v="2"/>
    <x v="30"/>
    <n v="72"/>
    <n v="1.18"/>
    <n v="1.37"/>
    <n v="98.640000000000015"/>
    <n v="13.680000000000012"/>
  </r>
  <r>
    <x v="0"/>
    <x v="0"/>
    <x v="2"/>
    <x v="30"/>
    <n v="168"/>
    <n v="1.1299999999999999"/>
    <n v="1.27"/>
    <n v="213.36"/>
    <n v="23.520000000000021"/>
  </r>
  <r>
    <x v="0"/>
    <x v="0"/>
    <x v="2"/>
    <x v="30"/>
    <n v="60"/>
    <n v="1.03"/>
    <n v="1.29"/>
    <n v="77.400000000000006"/>
    <n v="15.600000000000001"/>
  </r>
  <r>
    <x v="0"/>
    <x v="0"/>
    <x v="2"/>
    <x v="30"/>
    <n v="96"/>
    <n v="1.07"/>
    <n v="1.2"/>
    <n v="115.19999999999999"/>
    <n v="12.47999999999999"/>
  </r>
  <r>
    <x v="0"/>
    <x v="0"/>
    <x v="2"/>
    <x v="30"/>
    <n v="96"/>
    <n v="1.1599999999999999"/>
    <n v="1.23"/>
    <n v="118.08"/>
    <n v="6.720000000000006"/>
  </r>
  <r>
    <x v="0"/>
    <x v="0"/>
    <x v="2"/>
    <x v="30"/>
    <n v="48"/>
    <n v="1.1499999999999999"/>
    <n v="1.3"/>
    <n v="62.400000000000006"/>
    <n v="7.2000000000000064"/>
  </r>
  <r>
    <x v="0"/>
    <x v="0"/>
    <x v="2"/>
    <x v="30"/>
    <n v="144"/>
    <n v="1.18"/>
    <n v="1.34"/>
    <n v="192.96"/>
    <n v="23.04000000000002"/>
  </r>
  <r>
    <x v="0"/>
    <x v="0"/>
    <x v="2"/>
    <x v="30"/>
    <n v="72"/>
    <n v="1.02"/>
    <n v="1.27"/>
    <n v="91.44"/>
    <n v="18"/>
  </r>
  <r>
    <x v="0"/>
    <x v="0"/>
    <x v="2"/>
    <x v="30"/>
    <n v="72"/>
    <n v="1.1399999999999999"/>
    <n v="1.2"/>
    <n v="86.399999999999991"/>
    <n v="4.3200000000000038"/>
  </r>
  <r>
    <x v="0"/>
    <x v="0"/>
    <x v="2"/>
    <x v="30"/>
    <n v="132"/>
    <n v="1.1100000000000001"/>
    <n v="1.2"/>
    <n v="158.4"/>
    <n v="11.879999999999981"/>
  </r>
  <r>
    <x v="0"/>
    <x v="0"/>
    <x v="2"/>
    <x v="30"/>
    <n v="132"/>
    <n v="1.05"/>
    <n v="1.36"/>
    <n v="179.52"/>
    <n v="40.920000000000009"/>
  </r>
  <r>
    <x v="0"/>
    <x v="0"/>
    <x v="2"/>
    <x v="30"/>
    <n v="48"/>
    <n v="1.01"/>
    <n v="1.3"/>
    <n v="62.400000000000006"/>
    <n v="13.920000000000002"/>
  </r>
  <r>
    <x v="0"/>
    <x v="0"/>
    <x v="2"/>
    <x v="30"/>
    <n v="120"/>
    <n v="1.01"/>
    <n v="1.3"/>
    <n v="156"/>
    <n v="34.800000000000004"/>
  </r>
  <r>
    <x v="0"/>
    <x v="0"/>
    <x v="2"/>
    <x v="30"/>
    <n v="84"/>
    <n v="1.03"/>
    <n v="1.24"/>
    <n v="104.16"/>
    <n v="17.639999999999997"/>
  </r>
  <r>
    <x v="0"/>
    <x v="0"/>
    <x v="2"/>
    <x v="30"/>
    <n v="132"/>
    <n v="1.08"/>
    <n v="1.38"/>
    <n v="182.16"/>
    <n v="39.59999999999998"/>
  </r>
  <r>
    <x v="0"/>
    <x v="0"/>
    <x v="2"/>
    <x v="30"/>
    <n v="168"/>
    <n v="1.1100000000000001"/>
    <n v="1.24"/>
    <n v="208.32"/>
    <n v="21.839999999999982"/>
  </r>
  <r>
    <x v="0"/>
    <x v="0"/>
    <x v="2"/>
    <x v="30"/>
    <n v="108"/>
    <n v="1"/>
    <n v="1.36"/>
    <n v="146.88000000000002"/>
    <n v="38.88000000000001"/>
  </r>
  <r>
    <x v="0"/>
    <x v="0"/>
    <x v="2"/>
    <x v="30"/>
    <n v="120"/>
    <n v="1.04"/>
    <n v="1.2"/>
    <n v="144"/>
    <n v="19.199999999999989"/>
  </r>
  <r>
    <x v="0"/>
    <x v="0"/>
    <x v="2"/>
    <x v="30"/>
    <n v="144"/>
    <n v="1.06"/>
    <n v="1.2"/>
    <n v="172.79999999999998"/>
    <n v="20.159999999999986"/>
  </r>
  <r>
    <x v="0"/>
    <x v="0"/>
    <x v="2"/>
    <x v="30"/>
    <n v="72"/>
    <n v="1.17"/>
    <n v="1.37"/>
    <n v="98.640000000000015"/>
    <n v="14.400000000000013"/>
  </r>
  <r>
    <x v="0"/>
    <x v="0"/>
    <x v="2"/>
    <x v="30"/>
    <n v="156"/>
    <n v="1.03"/>
    <n v="1.36"/>
    <n v="212.16000000000003"/>
    <n v="51.480000000000011"/>
  </r>
  <r>
    <x v="0"/>
    <x v="0"/>
    <x v="2"/>
    <x v="30"/>
    <n v="144"/>
    <n v="1.1100000000000001"/>
    <n v="1.4"/>
    <n v="201.6"/>
    <n v="41.759999999999977"/>
  </r>
  <r>
    <x v="0"/>
    <x v="0"/>
    <x v="2"/>
    <x v="30"/>
    <n v="144"/>
    <n v="1.0900000000000001"/>
    <n v="1.4"/>
    <n v="201.6"/>
    <n v="44.639999999999972"/>
  </r>
  <r>
    <x v="0"/>
    <x v="0"/>
    <x v="2"/>
    <x v="30"/>
    <n v="156"/>
    <n v="1.0900000000000001"/>
    <n v="1.4"/>
    <n v="218.39999999999998"/>
    <n v="48.359999999999971"/>
  </r>
  <r>
    <x v="0"/>
    <x v="0"/>
    <x v="2"/>
    <x v="30"/>
    <n v="144"/>
    <n v="1.1200000000000001"/>
    <n v="1.2"/>
    <n v="172.79999999999998"/>
    <n v="11.519999999999978"/>
  </r>
  <r>
    <x v="0"/>
    <x v="0"/>
    <x v="2"/>
    <x v="30"/>
    <n v="108"/>
    <n v="1.1100000000000001"/>
    <n v="1.23"/>
    <n v="132.84"/>
    <n v="12.959999999999987"/>
  </r>
  <r>
    <x v="0"/>
    <x v="0"/>
    <x v="2"/>
    <x v="30"/>
    <n v="120"/>
    <n v="1.19"/>
    <n v="1.32"/>
    <n v="158.4"/>
    <n v="15.600000000000014"/>
  </r>
  <r>
    <x v="0"/>
    <x v="0"/>
    <x v="2"/>
    <x v="30"/>
    <n v="132"/>
    <n v="1.08"/>
    <n v="1.38"/>
    <n v="182.16"/>
    <n v="39.59999999999998"/>
  </r>
  <r>
    <x v="0"/>
    <x v="0"/>
    <x v="2"/>
    <x v="30"/>
    <n v="156"/>
    <n v="1.1399999999999999"/>
    <n v="1.31"/>
    <n v="204.36"/>
    <n v="26.520000000000024"/>
  </r>
  <r>
    <x v="0"/>
    <x v="0"/>
    <x v="2"/>
    <x v="30"/>
    <n v="144"/>
    <n v="1.07"/>
    <n v="1.32"/>
    <n v="190.08"/>
    <n v="36"/>
  </r>
  <r>
    <x v="0"/>
    <x v="0"/>
    <x v="2"/>
    <x v="30"/>
    <n v="108"/>
    <n v="1.17"/>
    <n v="1.29"/>
    <n v="139.32"/>
    <n v="12.960000000000012"/>
  </r>
  <r>
    <x v="0"/>
    <x v="0"/>
    <x v="2"/>
    <x v="30"/>
    <n v="168"/>
    <n v="1.03"/>
    <n v="1.27"/>
    <n v="213.36"/>
    <n v="40.32"/>
  </r>
  <r>
    <x v="0"/>
    <x v="0"/>
    <x v="2"/>
    <x v="30"/>
    <n v="72"/>
    <n v="1.1299999999999999"/>
    <n v="1.22"/>
    <n v="87.84"/>
    <n v="6.4800000000000058"/>
  </r>
  <r>
    <x v="0"/>
    <x v="0"/>
    <x v="2"/>
    <x v="30"/>
    <n v="48"/>
    <n v="1.1299999999999999"/>
    <n v="1.31"/>
    <n v="62.88"/>
    <n v="8.6400000000000077"/>
  </r>
  <r>
    <x v="0"/>
    <x v="0"/>
    <x v="2"/>
    <x v="30"/>
    <n v="108"/>
    <n v="1"/>
    <n v="1.36"/>
    <n v="146.88000000000002"/>
    <n v="38.88000000000001"/>
  </r>
  <r>
    <x v="0"/>
    <x v="0"/>
    <x v="2"/>
    <x v="30"/>
    <n v="156"/>
    <n v="1.1100000000000001"/>
    <n v="1.23"/>
    <n v="191.88"/>
    <n v="18.719999999999981"/>
  </r>
  <r>
    <x v="0"/>
    <x v="0"/>
    <x v="2"/>
    <x v="30"/>
    <n v="156"/>
    <n v="1.02"/>
    <n v="1.36"/>
    <n v="212.16000000000003"/>
    <n v="53.040000000000013"/>
  </r>
  <r>
    <x v="0"/>
    <x v="0"/>
    <x v="2"/>
    <x v="30"/>
    <n v="60"/>
    <n v="1.1000000000000001"/>
    <n v="1.32"/>
    <n v="79.2"/>
    <n v="13.2"/>
  </r>
  <r>
    <x v="0"/>
    <x v="0"/>
    <x v="2"/>
    <x v="30"/>
    <n v="60"/>
    <n v="1.1100000000000001"/>
    <n v="1.2"/>
    <n v="72"/>
    <n v="5.3999999999999915"/>
  </r>
  <r>
    <x v="0"/>
    <x v="0"/>
    <x v="2"/>
    <x v="30"/>
    <n v="168"/>
    <n v="1.03"/>
    <n v="1.27"/>
    <n v="213.36"/>
    <n v="40.32"/>
  </r>
  <r>
    <x v="0"/>
    <x v="0"/>
    <x v="2"/>
    <x v="30"/>
    <n v="120"/>
    <n v="1.0900000000000001"/>
    <n v="1.36"/>
    <n v="163.20000000000002"/>
    <n v="32.400000000000006"/>
  </r>
  <r>
    <x v="0"/>
    <x v="0"/>
    <x v="2"/>
    <x v="30"/>
    <n v="72"/>
    <n v="1.1200000000000001"/>
    <n v="1.26"/>
    <n v="90.72"/>
    <n v="10.079999999999993"/>
  </r>
  <r>
    <x v="0"/>
    <x v="0"/>
    <x v="2"/>
    <x v="30"/>
    <n v="132"/>
    <n v="1.03"/>
    <n v="1.33"/>
    <n v="175.56"/>
    <n v="39.600000000000009"/>
  </r>
  <r>
    <x v="0"/>
    <x v="0"/>
    <x v="2"/>
    <x v="30"/>
    <n v="168"/>
    <n v="1.1200000000000001"/>
    <n v="1.3"/>
    <n v="218.4"/>
    <n v="30.239999999999988"/>
  </r>
  <r>
    <x v="0"/>
    <x v="0"/>
    <x v="2"/>
    <x v="30"/>
    <n v="144"/>
    <n v="1.02"/>
    <n v="1.36"/>
    <n v="195.84"/>
    <n v="48.960000000000008"/>
  </r>
  <r>
    <x v="0"/>
    <x v="0"/>
    <x v="2"/>
    <x v="30"/>
    <n v="132"/>
    <n v="1.06"/>
    <n v="1.25"/>
    <n v="165"/>
    <n v="25.079999999999991"/>
  </r>
  <r>
    <x v="0"/>
    <x v="0"/>
    <x v="2"/>
    <x v="30"/>
    <n v="144"/>
    <n v="1.2"/>
    <n v="1.33"/>
    <n v="191.52"/>
    <n v="18.720000000000017"/>
  </r>
  <r>
    <x v="0"/>
    <x v="0"/>
    <x v="2"/>
    <x v="30"/>
    <n v="96"/>
    <n v="1.01"/>
    <n v="1.21"/>
    <n v="116.16"/>
    <n v="19.199999999999996"/>
  </r>
  <r>
    <x v="0"/>
    <x v="0"/>
    <x v="2"/>
    <x v="30"/>
    <n v="48"/>
    <n v="1.05"/>
    <n v="1.32"/>
    <n v="63.36"/>
    <n v="12.96"/>
  </r>
  <r>
    <x v="0"/>
    <x v="0"/>
    <x v="2"/>
    <x v="30"/>
    <n v="48"/>
    <n v="1.1499999999999999"/>
    <n v="1.4"/>
    <n v="67.199999999999989"/>
    <n v="12"/>
  </r>
  <r>
    <x v="0"/>
    <x v="0"/>
    <x v="2"/>
    <x v="30"/>
    <n v="120"/>
    <n v="1.07"/>
    <n v="1.38"/>
    <n v="165.6"/>
    <n v="37.199999999999982"/>
  </r>
  <r>
    <x v="0"/>
    <x v="0"/>
    <x v="2"/>
    <x v="30"/>
    <n v="120"/>
    <n v="1.1399999999999999"/>
    <n v="1.31"/>
    <n v="157.20000000000002"/>
    <n v="20.40000000000002"/>
  </r>
  <r>
    <x v="0"/>
    <x v="0"/>
    <x v="2"/>
    <x v="30"/>
    <n v="120"/>
    <n v="1.17"/>
    <n v="1.2"/>
    <n v="144"/>
    <n v="3.6000000000000032"/>
  </r>
  <r>
    <x v="0"/>
    <x v="0"/>
    <x v="2"/>
    <x v="30"/>
    <n v="132"/>
    <n v="1.1100000000000001"/>
    <n v="1.3"/>
    <n v="171.6"/>
    <n v="25.079999999999991"/>
  </r>
  <r>
    <x v="0"/>
    <x v="0"/>
    <x v="2"/>
    <x v="30"/>
    <n v="48"/>
    <n v="1.19"/>
    <n v="1.37"/>
    <n v="65.760000000000005"/>
    <n v="8.6400000000000077"/>
  </r>
  <r>
    <x v="0"/>
    <x v="0"/>
    <x v="2"/>
    <x v="30"/>
    <n v="84"/>
    <n v="1.2"/>
    <n v="1.4"/>
    <n v="117.6"/>
    <n v="16.799999999999997"/>
  </r>
  <r>
    <x v="0"/>
    <x v="0"/>
    <x v="2"/>
    <x v="30"/>
    <n v="168"/>
    <n v="1.06"/>
    <n v="1.22"/>
    <n v="204.96"/>
    <n v="26.879999999999988"/>
  </r>
  <r>
    <x v="0"/>
    <x v="0"/>
    <x v="2"/>
    <x v="30"/>
    <n v="60"/>
    <n v="1"/>
    <n v="1.3"/>
    <n v="78"/>
    <n v="18.000000000000004"/>
  </r>
  <r>
    <x v="0"/>
    <x v="0"/>
    <x v="2"/>
    <x v="30"/>
    <n v="156"/>
    <n v="1.1100000000000001"/>
    <n v="1.37"/>
    <n v="213.72000000000003"/>
    <n v="40.56"/>
  </r>
  <r>
    <x v="0"/>
    <x v="0"/>
    <x v="2"/>
    <x v="30"/>
    <n v="84"/>
    <n v="1.06"/>
    <n v="1.39"/>
    <n v="116.75999999999999"/>
    <n v="27.719999999999988"/>
  </r>
  <r>
    <x v="0"/>
    <x v="0"/>
    <x v="2"/>
    <x v="30"/>
    <n v="108"/>
    <n v="1.01"/>
    <n v="1.4"/>
    <n v="151.19999999999999"/>
    <n v="42.11999999999999"/>
  </r>
  <r>
    <x v="0"/>
    <x v="0"/>
    <x v="2"/>
    <x v="30"/>
    <n v="96"/>
    <n v="1.2"/>
    <n v="1.27"/>
    <n v="121.92"/>
    <n v="6.720000000000006"/>
  </r>
  <r>
    <x v="0"/>
    <x v="0"/>
    <x v="2"/>
    <x v="30"/>
    <n v="84"/>
    <n v="1.02"/>
    <n v="1.4"/>
    <n v="117.6"/>
    <n v="31.919999999999991"/>
  </r>
  <r>
    <x v="0"/>
    <x v="0"/>
    <x v="2"/>
    <x v="30"/>
    <n v="72"/>
    <n v="1.1599999999999999"/>
    <n v="1.35"/>
    <n v="97.2"/>
    <n v="13.680000000000012"/>
  </r>
  <r>
    <x v="0"/>
    <x v="0"/>
    <x v="2"/>
    <x v="30"/>
    <n v="60"/>
    <n v="1.05"/>
    <n v="1.28"/>
    <n v="76.8"/>
    <n v="13.799999999999999"/>
  </r>
  <r>
    <x v="0"/>
    <x v="0"/>
    <x v="2"/>
    <x v="30"/>
    <n v="60"/>
    <n v="1.1100000000000001"/>
    <n v="1.25"/>
    <n v="75"/>
    <n v="8.399999999999995"/>
  </r>
  <r>
    <x v="0"/>
    <x v="0"/>
    <x v="2"/>
    <x v="30"/>
    <n v="84"/>
    <n v="1.2"/>
    <n v="1.3"/>
    <n v="109.2"/>
    <n v="8.4000000000000075"/>
  </r>
  <r>
    <x v="0"/>
    <x v="0"/>
    <x v="2"/>
    <x v="30"/>
    <n v="144"/>
    <n v="1.1399999999999999"/>
    <n v="1.28"/>
    <n v="184.32"/>
    <n v="20.160000000000018"/>
  </r>
  <r>
    <x v="0"/>
    <x v="0"/>
    <x v="2"/>
    <x v="30"/>
    <n v="168"/>
    <n v="1.07"/>
    <n v="1.36"/>
    <n v="228.48000000000002"/>
    <n v="48.720000000000006"/>
  </r>
  <r>
    <x v="0"/>
    <x v="0"/>
    <x v="2"/>
    <x v="30"/>
    <n v="96"/>
    <n v="1.17"/>
    <n v="1.33"/>
    <n v="127.68"/>
    <n v="15.360000000000014"/>
  </r>
  <r>
    <x v="0"/>
    <x v="0"/>
    <x v="2"/>
    <x v="30"/>
    <n v="108"/>
    <n v="1.1299999999999999"/>
    <n v="1.28"/>
    <n v="138.24"/>
    <n v="16.200000000000014"/>
  </r>
  <r>
    <x v="0"/>
    <x v="0"/>
    <x v="2"/>
    <x v="30"/>
    <n v="168"/>
    <n v="1.03"/>
    <n v="1.24"/>
    <n v="208.32"/>
    <n v="35.279999999999994"/>
  </r>
  <r>
    <x v="0"/>
    <x v="0"/>
    <x v="2"/>
    <x v="30"/>
    <n v="156"/>
    <n v="1.08"/>
    <n v="1.26"/>
    <n v="196.56"/>
    <n v="28.079999999999991"/>
  </r>
  <r>
    <x v="0"/>
    <x v="0"/>
    <x v="2"/>
    <x v="30"/>
    <n v="144"/>
    <n v="1"/>
    <n v="1.26"/>
    <n v="181.44"/>
    <n v="37.44"/>
  </r>
  <r>
    <x v="0"/>
    <x v="0"/>
    <x v="2"/>
    <x v="30"/>
    <n v="144"/>
    <n v="1.1299999999999999"/>
    <n v="1.2"/>
    <n v="172.79999999999998"/>
    <n v="10.080000000000009"/>
  </r>
  <r>
    <x v="0"/>
    <x v="0"/>
    <x v="2"/>
    <x v="30"/>
    <n v="132"/>
    <n v="1.1000000000000001"/>
    <n v="1.39"/>
    <n v="183.48"/>
    <n v="38.279999999999973"/>
  </r>
  <r>
    <x v="0"/>
    <x v="0"/>
    <x v="2"/>
    <x v="30"/>
    <n v="144"/>
    <n v="1.1599999999999999"/>
    <n v="1.38"/>
    <n v="198.71999999999997"/>
    <n v="31.679999999999996"/>
  </r>
  <r>
    <x v="0"/>
    <x v="0"/>
    <x v="2"/>
    <x v="30"/>
    <n v="108"/>
    <n v="1.05"/>
    <n v="1.26"/>
    <n v="136.08000000000001"/>
    <n v="22.679999999999996"/>
  </r>
  <r>
    <x v="0"/>
    <x v="0"/>
    <x v="2"/>
    <x v="30"/>
    <n v="144"/>
    <n v="1.06"/>
    <n v="1.38"/>
    <n v="198.71999999999997"/>
    <n v="46.079999999999977"/>
  </r>
  <r>
    <x v="0"/>
    <x v="0"/>
    <x v="2"/>
    <x v="30"/>
    <n v="120"/>
    <n v="1.1100000000000001"/>
    <n v="1.27"/>
    <n v="152.4"/>
    <n v="19.199999999999989"/>
  </r>
  <r>
    <x v="0"/>
    <x v="0"/>
    <x v="2"/>
    <x v="30"/>
    <n v="96"/>
    <n v="1.08"/>
    <n v="1.23"/>
    <n v="118.08"/>
    <n v="14.399999999999991"/>
  </r>
  <r>
    <x v="0"/>
    <x v="0"/>
    <x v="2"/>
    <x v="30"/>
    <n v="72"/>
    <n v="1"/>
    <n v="1.21"/>
    <n v="87.12"/>
    <n v="15.119999999999997"/>
  </r>
  <r>
    <x v="0"/>
    <x v="0"/>
    <x v="2"/>
    <x v="30"/>
    <n v="156"/>
    <n v="1.0900000000000001"/>
    <n v="1.36"/>
    <n v="212.16000000000003"/>
    <n v="42.120000000000005"/>
  </r>
  <r>
    <x v="0"/>
    <x v="0"/>
    <x v="2"/>
    <x v="30"/>
    <n v="156"/>
    <n v="1.05"/>
    <n v="1.37"/>
    <n v="213.72000000000003"/>
    <n v="49.920000000000009"/>
  </r>
  <r>
    <x v="0"/>
    <x v="0"/>
    <x v="2"/>
    <x v="30"/>
    <n v="108"/>
    <n v="1.04"/>
    <n v="1.23"/>
    <n v="132.84"/>
    <n v="20.519999999999996"/>
  </r>
  <r>
    <x v="0"/>
    <x v="0"/>
    <x v="2"/>
    <x v="30"/>
    <n v="132"/>
    <n v="1.1000000000000001"/>
    <n v="1.4"/>
    <n v="184.79999999999998"/>
    <n v="39.59999999999998"/>
  </r>
  <r>
    <x v="0"/>
    <x v="0"/>
    <x v="2"/>
    <x v="30"/>
    <n v="144"/>
    <n v="1.02"/>
    <n v="1.24"/>
    <n v="178.56"/>
    <n v="31.679999999999996"/>
  </r>
  <r>
    <x v="0"/>
    <x v="0"/>
    <x v="2"/>
    <x v="30"/>
    <n v="156"/>
    <n v="1"/>
    <n v="1.38"/>
    <n v="215.27999999999997"/>
    <n v="59.279999999999987"/>
  </r>
  <r>
    <x v="0"/>
    <x v="0"/>
    <x v="2"/>
    <x v="30"/>
    <n v="84"/>
    <n v="1.01"/>
    <n v="1.2"/>
    <n v="100.8"/>
    <n v="15.959999999999996"/>
  </r>
  <r>
    <x v="0"/>
    <x v="0"/>
    <x v="2"/>
    <x v="30"/>
    <n v="144"/>
    <n v="1.1299999999999999"/>
    <n v="1.38"/>
    <n v="198.71999999999997"/>
    <n v="36"/>
  </r>
  <r>
    <x v="0"/>
    <x v="0"/>
    <x v="2"/>
    <x v="30"/>
    <n v="120"/>
    <n v="1.1100000000000001"/>
    <n v="1.38"/>
    <n v="165.6"/>
    <n v="32.399999999999977"/>
  </r>
  <r>
    <x v="0"/>
    <x v="0"/>
    <x v="2"/>
    <x v="30"/>
    <n v="48"/>
    <n v="1.04"/>
    <n v="1.23"/>
    <n v="59.04"/>
    <n v="9.1199999999999974"/>
  </r>
  <r>
    <x v="0"/>
    <x v="0"/>
    <x v="2"/>
    <x v="30"/>
    <n v="168"/>
    <n v="1.01"/>
    <n v="1.34"/>
    <n v="225.12"/>
    <n v="55.440000000000012"/>
  </r>
  <r>
    <x v="0"/>
    <x v="0"/>
    <x v="2"/>
    <x v="30"/>
    <n v="108"/>
    <n v="1.1399999999999999"/>
    <n v="1.32"/>
    <n v="142.56"/>
    <n v="19.440000000000019"/>
  </r>
  <r>
    <x v="0"/>
    <x v="0"/>
    <x v="2"/>
    <x v="30"/>
    <n v="48"/>
    <n v="1.0900000000000001"/>
    <n v="1.24"/>
    <n v="59.519999999999996"/>
    <n v="7.1999999999999957"/>
  </r>
  <r>
    <x v="0"/>
    <x v="0"/>
    <x v="2"/>
    <x v="30"/>
    <n v="168"/>
    <n v="1.02"/>
    <n v="1.32"/>
    <n v="221.76000000000002"/>
    <n v="50.400000000000006"/>
  </r>
  <r>
    <x v="0"/>
    <x v="0"/>
    <x v="2"/>
    <x v="30"/>
    <n v="72"/>
    <n v="1.2"/>
    <n v="1.22"/>
    <n v="87.84"/>
    <n v="1.4400000000000013"/>
  </r>
  <r>
    <x v="0"/>
    <x v="0"/>
    <x v="2"/>
    <x v="30"/>
    <n v="96"/>
    <n v="1.1299999999999999"/>
    <n v="1.2"/>
    <n v="115.19999999999999"/>
    <n v="6.720000000000006"/>
  </r>
  <r>
    <x v="0"/>
    <x v="0"/>
    <x v="2"/>
    <x v="30"/>
    <n v="84"/>
    <n v="1.08"/>
    <n v="1.22"/>
    <n v="102.48"/>
    <n v="11.759999999999991"/>
  </r>
  <r>
    <x v="0"/>
    <x v="0"/>
    <x v="2"/>
    <x v="30"/>
    <n v="168"/>
    <n v="1.18"/>
    <n v="1.21"/>
    <n v="203.28"/>
    <n v="5.0400000000000045"/>
  </r>
  <r>
    <x v="0"/>
    <x v="0"/>
    <x v="2"/>
    <x v="30"/>
    <n v="48"/>
    <n v="1.05"/>
    <n v="1.4"/>
    <n v="67.199999999999989"/>
    <n v="16.799999999999994"/>
  </r>
  <r>
    <x v="0"/>
    <x v="0"/>
    <x v="2"/>
    <x v="30"/>
    <n v="132"/>
    <n v="1.06"/>
    <n v="1.34"/>
    <n v="176.88000000000002"/>
    <n v="36.96"/>
  </r>
  <r>
    <x v="0"/>
    <x v="0"/>
    <x v="2"/>
    <x v="30"/>
    <n v="84"/>
    <n v="1.18"/>
    <n v="1.28"/>
    <n v="107.52"/>
    <n v="8.4000000000000075"/>
  </r>
  <r>
    <x v="0"/>
    <x v="0"/>
    <x v="2"/>
    <x v="30"/>
    <n v="48"/>
    <n v="1.08"/>
    <n v="1.33"/>
    <n v="63.84"/>
    <n v="12"/>
  </r>
  <r>
    <x v="0"/>
    <x v="0"/>
    <x v="2"/>
    <x v="30"/>
    <n v="168"/>
    <n v="1.18"/>
    <n v="1.29"/>
    <n v="216.72"/>
    <n v="18.480000000000018"/>
  </r>
  <r>
    <x v="0"/>
    <x v="0"/>
    <x v="2"/>
    <x v="30"/>
    <n v="96"/>
    <n v="1.19"/>
    <n v="1.36"/>
    <n v="130.56"/>
    <n v="16.320000000000014"/>
  </r>
  <r>
    <x v="0"/>
    <x v="0"/>
    <x v="2"/>
    <x v="30"/>
    <n v="84"/>
    <n v="1.06"/>
    <n v="1.38"/>
    <n v="115.91999999999999"/>
    <n v="26.879999999999988"/>
  </r>
  <r>
    <x v="0"/>
    <x v="0"/>
    <x v="2"/>
    <x v="30"/>
    <n v="60"/>
    <n v="1.05"/>
    <n v="1.32"/>
    <n v="79.2"/>
    <n v="16.200000000000003"/>
  </r>
  <r>
    <x v="0"/>
    <x v="0"/>
    <x v="2"/>
    <x v="30"/>
    <n v="168"/>
    <n v="1.03"/>
    <n v="1.33"/>
    <n v="223.44"/>
    <n v="50.400000000000006"/>
  </r>
  <r>
    <x v="0"/>
    <x v="0"/>
    <x v="2"/>
    <x v="30"/>
    <n v="132"/>
    <n v="1.01"/>
    <n v="1.35"/>
    <n v="178.20000000000002"/>
    <n v="44.88000000000001"/>
  </r>
  <r>
    <x v="0"/>
    <x v="0"/>
    <x v="2"/>
    <x v="30"/>
    <n v="60"/>
    <n v="1.0900000000000001"/>
    <n v="1.27"/>
    <n v="76.2"/>
    <n v="10.799999999999997"/>
  </r>
  <r>
    <x v="0"/>
    <x v="0"/>
    <x v="2"/>
    <x v="30"/>
    <n v="84"/>
    <n v="1.1599999999999999"/>
    <n v="1.32"/>
    <n v="110.88000000000001"/>
    <n v="13.440000000000012"/>
  </r>
  <r>
    <x v="0"/>
    <x v="0"/>
    <x v="2"/>
    <x v="30"/>
    <n v="60"/>
    <n v="1.18"/>
    <n v="1.2"/>
    <n v="72"/>
    <n v="1.2000000000000011"/>
  </r>
  <r>
    <x v="0"/>
    <x v="0"/>
    <x v="2"/>
    <x v="30"/>
    <n v="108"/>
    <n v="1.18"/>
    <n v="1.33"/>
    <n v="143.64000000000001"/>
    <n v="16.200000000000014"/>
  </r>
  <r>
    <x v="0"/>
    <x v="0"/>
    <x v="2"/>
    <x v="30"/>
    <n v="48"/>
    <n v="1.1100000000000001"/>
    <n v="1.28"/>
    <n v="61.44"/>
    <n v="8.1599999999999966"/>
  </r>
  <r>
    <x v="0"/>
    <x v="0"/>
    <x v="2"/>
    <x v="30"/>
    <n v="84"/>
    <n v="1.01"/>
    <n v="1.24"/>
    <n v="104.16"/>
    <n v="19.32"/>
  </r>
  <r>
    <x v="0"/>
    <x v="0"/>
    <x v="2"/>
    <x v="30"/>
    <n v="120"/>
    <n v="1.1200000000000001"/>
    <n v="1.4"/>
    <n v="168"/>
    <n v="33.59999999999998"/>
  </r>
  <r>
    <x v="0"/>
    <x v="0"/>
    <x v="2"/>
    <x v="30"/>
    <n v="120"/>
    <n v="1.2"/>
    <n v="1.21"/>
    <n v="145.19999999999999"/>
    <n v="1.2000000000000011"/>
  </r>
  <r>
    <x v="0"/>
    <x v="0"/>
    <x v="2"/>
    <x v="30"/>
    <n v="168"/>
    <n v="1.01"/>
    <n v="1.28"/>
    <n v="215.04"/>
    <n v="45.36"/>
  </r>
  <r>
    <x v="0"/>
    <x v="0"/>
    <x v="2"/>
    <x v="30"/>
    <n v="60"/>
    <n v="1.1200000000000001"/>
    <n v="1.28"/>
    <n v="76.8"/>
    <n v="9.5999999999999943"/>
  </r>
  <r>
    <x v="0"/>
    <x v="0"/>
    <x v="2"/>
    <x v="30"/>
    <n v="84"/>
    <n v="1.06"/>
    <n v="1.33"/>
    <n v="111.72"/>
    <n v="22.68"/>
  </r>
  <r>
    <x v="0"/>
    <x v="0"/>
    <x v="2"/>
    <x v="30"/>
    <n v="132"/>
    <n v="1.1499999999999999"/>
    <n v="1.26"/>
    <n v="166.32"/>
    <n v="14.520000000000014"/>
  </r>
  <r>
    <x v="0"/>
    <x v="0"/>
    <x v="2"/>
    <x v="30"/>
    <n v="72"/>
    <n v="1.06"/>
    <n v="1.37"/>
    <n v="98.640000000000015"/>
    <n v="22.320000000000004"/>
  </r>
  <r>
    <x v="0"/>
    <x v="0"/>
    <x v="2"/>
    <x v="30"/>
    <n v="60"/>
    <n v="1.08"/>
    <n v="1.36"/>
    <n v="81.600000000000009"/>
    <n v="16.8"/>
  </r>
  <r>
    <x v="0"/>
    <x v="0"/>
    <x v="2"/>
    <x v="30"/>
    <n v="156"/>
    <n v="1.19"/>
    <n v="1.32"/>
    <n v="205.92000000000002"/>
    <n v="20.280000000000019"/>
  </r>
  <r>
    <x v="0"/>
    <x v="0"/>
    <x v="2"/>
    <x v="30"/>
    <n v="108"/>
    <n v="1.1399999999999999"/>
    <n v="1.26"/>
    <n v="136.08000000000001"/>
    <n v="12.960000000000012"/>
  </r>
  <r>
    <x v="0"/>
    <x v="0"/>
    <x v="2"/>
    <x v="30"/>
    <n v="144"/>
    <n v="1.1399999999999999"/>
    <n v="1.34"/>
    <n v="192.96"/>
    <n v="28.800000000000026"/>
  </r>
  <r>
    <x v="0"/>
    <x v="0"/>
    <x v="2"/>
    <x v="30"/>
    <n v="72"/>
    <n v="1.07"/>
    <n v="1.29"/>
    <n v="92.88"/>
    <n v="15.839999999999998"/>
  </r>
  <r>
    <x v="0"/>
    <x v="0"/>
    <x v="2"/>
    <x v="30"/>
    <n v="48"/>
    <n v="1.18"/>
    <n v="1.32"/>
    <n v="63.36"/>
    <n v="6.720000000000006"/>
  </r>
  <r>
    <x v="0"/>
    <x v="0"/>
    <x v="2"/>
    <x v="30"/>
    <n v="60"/>
    <n v="1.1599999999999999"/>
    <n v="1.3"/>
    <n v="78"/>
    <n v="8.4000000000000075"/>
  </r>
  <r>
    <x v="0"/>
    <x v="0"/>
    <x v="2"/>
    <x v="30"/>
    <n v="96"/>
    <n v="1.07"/>
    <n v="1.2"/>
    <n v="115.19999999999999"/>
    <n v="12.47999999999999"/>
  </r>
  <r>
    <x v="0"/>
    <x v="0"/>
    <x v="2"/>
    <x v="30"/>
    <n v="72"/>
    <n v="1.07"/>
    <n v="1.39"/>
    <n v="100.08"/>
    <n v="23.039999999999988"/>
  </r>
  <r>
    <x v="0"/>
    <x v="0"/>
    <x v="2"/>
    <x v="30"/>
    <n v="156"/>
    <n v="1.03"/>
    <n v="1.28"/>
    <n v="199.68"/>
    <n v="39"/>
  </r>
  <r>
    <x v="0"/>
    <x v="0"/>
    <x v="2"/>
    <x v="30"/>
    <n v="132"/>
    <n v="1.05"/>
    <n v="1.21"/>
    <n v="159.72"/>
    <n v="21.11999999999999"/>
  </r>
  <r>
    <x v="0"/>
    <x v="0"/>
    <x v="2"/>
    <x v="30"/>
    <n v="72"/>
    <n v="1.1599999999999999"/>
    <n v="1.23"/>
    <n v="88.56"/>
    <n v="5.0400000000000045"/>
  </r>
  <r>
    <x v="0"/>
    <x v="0"/>
    <x v="2"/>
    <x v="30"/>
    <n v="84"/>
    <n v="1.1100000000000001"/>
    <n v="1.38"/>
    <n v="115.91999999999999"/>
    <n v="22.679999999999982"/>
  </r>
  <r>
    <x v="0"/>
    <x v="0"/>
    <x v="2"/>
    <x v="30"/>
    <n v="48"/>
    <n v="1.07"/>
    <n v="1.4"/>
    <n v="67.199999999999989"/>
    <n v="15.839999999999993"/>
  </r>
  <r>
    <x v="0"/>
    <x v="0"/>
    <x v="2"/>
    <x v="30"/>
    <n v="168"/>
    <n v="1.05"/>
    <n v="1.35"/>
    <n v="226.8"/>
    <n v="50.400000000000006"/>
  </r>
  <r>
    <x v="0"/>
    <x v="0"/>
    <x v="2"/>
    <x v="30"/>
    <n v="60"/>
    <n v="1.04"/>
    <n v="1.34"/>
    <n v="80.400000000000006"/>
    <n v="18.000000000000004"/>
  </r>
  <r>
    <x v="0"/>
    <x v="0"/>
    <x v="2"/>
    <x v="30"/>
    <n v="84"/>
    <n v="1.2"/>
    <n v="1.27"/>
    <n v="106.68"/>
    <n v="5.8800000000000052"/>
  </r>
  <r>
    <x v="0"/>
    <x v="0"/>
    <x v="2"/>
    <x v="30"/>
    <n v="72"/>
    <n v="1.03"/>
    <n v="1.35"/>
    <n v="97.2"/>
    <n v="23.040000000000006"/>
  </r>
  <r>
    <x v="0"/>
    <x v="0"/>
    <x v="2"/>
    <x v="30"/>
    <n v="108"/>
    <n v="1.07"/>
    <n v="1.39"/>
    <n v="150.11999999999998"/>
    <n v="34.559999999999981"/>
  </r>
  <r>
    <x v="0"/>
    <x v="0"/>
    <x v="2"/>
    <x v="30"/>
    <n v="144"/>
    <n v="1.1200000000000001"/>
    <n v="1.32"/>
    <n v="190.08"/>
    <n v="28.799999999999994"/>
  </r>
  <r>
    <x v="0"/>
    <x v="0"/>
    <x v="2"/>
    <x v="30"/>
    <n v="132"/>
    <n v="1.1299999999999999"/>
    <n v="1.29"/>
    <n v="170.28"/>
    <n v="21.120000000000019"/>
  </r>
  <r>
    <x v="0"/>
    <x v="0"/>
    <x v="2"/>
    <x v="30"/>
    <n v="84"/>
    <n v="1.06"/>
    <n v="1.23"/>
    <n v="103.32"/>
    <n v="14.279999999999994"/>
  </r>
  <r>
    <x v="0"/>
    <x v="0"/>
    <x v="2"/>
    <x v="30"/>
    <n v="168"/>
    <n v="1.05"/>
    <n v="1.37"/>
    <n v="230.16000000000003"/>
    <n v="53.760000000000012"/>
  </r>
  <r>
    <x v="0"/>
    <x v="0"/>
    <x v="2"/>
    <x v="30"/>
    <n v="96"/>
    <n v="1.1399999999999999"/>
    <n v="1.32"/>
    <n v="126.72"/>
    <n v="17.280000000000015"/>
  </r>
  <r>
    <x v="0"/>
    <x v="0"/>
    <x v="2"/>
    <x v="30"/>
    <n v="84"/>
    <n v="1.17"/>
    <n v="1.3"/>
    <n v="109.2"/>
    <n v="10.920000000000009"/>
  </r>
  <r>
    <x v="0"/>
    <x v="0"/>
    <x v="2"/>
    <x v="30"/>
    <n v="108"/>
    <n v="1.0900000000000001"/>
    <n v="1.3"/>
    <n v="140.4"/>
    <n v="22.679999999999996"/>
  </r>
  <r>
    <x v="0"/>
    <x v="0"/>
    <x v="2"/>
    <x v="30"/>
    <n v="108"/>
    <n v="1.1399999999999999"/>
    <n v="1.39"/>
    <n v="150.11999999999998"/>
    <n v="27"/>
  </r>
  <r>
    <x v="0"/>
    <x v="0"/>
    <x v="2"/>
    <x v="30"/>
    <n v="96"/>
    <n v="1.03"/>
    <n v="1.29"/>
    <n v="123.84"/>
    <n v="24.96"/>
  </r>
  <r>
    <x v="0"/>
    <x v="0"/>
    <x v="2"/>
    <x v="30"/>
    <n v="156"/>
    <n v="1.17"/>
    <n v="1.38"/>
    <n v="215.27999999999997"/>
    <n v="32.759999999999991"/>
  </r>
  <r>
    <x v="0"/>
    <x v="0"/>
    <x v="2"/>
    <x v="30"/>
    <n v="132"/>
    <n v="1.1599999999999999"/>
    <n v="1.4"/>
    <n v="184.79999999999998"/>
    <n v="31.68"/>
  </r>
  <r>
    <x v="0"/>
    <x v="0"/>
    <x v="2"/>
    <x v="30"/>
    <n v="60"/>
    <n v="1.1599999999999999"/>
    <n v="1.28"/>
    <n v="76.8"/>
    <n v="7.2000000000000064"/>
  </r>
  <r>
    <x v="0"/>
    <x v="0"/>
    <x v="2"/>
    <x v="30"/>
    <n v="144"/>
    <n v="1.1200000000000001"/>
    <n v="1.39"/>
    <n v="200.16"/>
    <n v="38.879999999999967"/>
  </r>
  <r>
    <x v="0"/>
    <x v="0"/>
    <x v="2"/>
    <x v="30"/>
    <n v="84"/>
    <n v="1.1200000000000001"/>
    <n v="1.2"/>
    <n v="100.8"/>
    <n v="6.7199999999999873"/>
  </r>
  <r>
    <x v="0"/>
    <x v="0"/>
    <x v="2"/>
    <x v="30"/>
    <n v="72"/>
    <n v="1.18"/>
    <n v="1.38"/>
    <n v="99.359999999999985"/>
    <n v="14.399999999999997"/>
  </r>
  <r>
    <x v="0"/>
    <x v="0"/>
    <x v="2"/>
    <x v="30"/>
    <n v="120"/>
    <n v="1.17"/>
    <n v="1.23"/>
    <n v="147.6"/>
    <n v="7.2000000000000064"/>
  </r>
  <r>
    <x v="0"/>
    <x v="0"/>
    <x v="2"/>
    <x v="30"/>
    <n v="84"/>
    <n v="1.1299999999999999"/>
    <n v="1.38"/>
    <n v="115.91999999999999"/>
    <n v="21"/>
  </r>
  <r>
    <x v="0"/>
    <x v="0"/>
    <x v="2"/>
    <x v="30"/>
    <n v="48"/>
    <n v="1.2"/>
    <n v="1.25"/>
    <n v="60"/>
    <n v="2.4000000000000021"/>
  </r>
  <r>
    <x v="0"/>
    <x v="0"/>
    <x v="2"/>
    <x v="30"/>
    <n v="60"/>
    <n v="1.01"/>
    <n v="1.33"/>
    <n v="79.800000000000011"/>
    <n v="19.200000000000003"/>
  </r>
  <r>
    <x v="0"/>
    <x v="0"/>
    <x v="2"/>
    <x v="30"/>
    <n v="156"/>
    <n v="1.01"/>
    <n v="1.21"/>
    <n v="188.76"/>
    <n v="31.199999999999992"/>
  </r>
  <r>
    <x v="0"/>
    <x v="0"/>
    <x v="2"/>
    <x v="30"/>
    <n v="96"/>
    <n v="1.03"/>
    <n v="1.38"/>
    <n v="132.47999999999999"/>
    <n v="33.599999999999987"/>
  </r>
  <r>
    <x v="0"/>
    <x v="0"/>
    <x v="2"/>
    <x v="30"/>
    <n v="144"/>
    <n v="1.02"/>
    <n v="1.29"/>
    <n v="185.76"/>
    <n v="38.880000000000003"/>
  </r>
  <r>
    <x v="0"/>
    <x v="0"/>
    <x v="6"/>
    <x v="31"/>
    <n v="1068"/>
    <n v="2.77"/>
    <n v="3.65"/>
    <n v="3898.2"/>
    <n v="939.83999999999992"/>
  </r>
  <r>
    <x v="0"/>
    <x v="0"/>
    <x v="6"/>
    <x v="31"/>
    <n v="996"/>
    <n v="2.52"/>
    <n v="3.3"/>
    <n v="3286.7999999999997"/>
    <n v="776.87999999999977"/>
  </r>
  <r>
    <x v="0"/>
    <x v="0"/>
    <x v="6"/>
    <x v="31"/>
    <n v="840"/>
    <n v="2.68"/>
    <n v="3.95"/>
    <n v="3318"/>
    <n v="1066.8"/>
  </r>
  <r>
    <x v="0"/>
    <x v="0"/>
    <x v="6"/>
    <x v="31"/>
    <n v="960"/>
    <n v="2.19"/>
    <n v="3.24"/>
    <n v="3110.4"/>
    <n v="1008.0000000000002"/>
  </r>
  <r>
    <x v="0"/>
    <x v="0"/>
    <x v="6"/>
    <x v="31"/>
    <n v="696"/>
    <n v="2.87"/>
    <n v="3.67"/>
    <n v="2554.3200000000002"/>
    <n v="556.79999999999984"/>
  </r>
  <r>
    <x v="0"/>
    <x v="0"/>
    <x v="6"/>
    <x v="31"/>
    <n v="720"/>
    <n v="2.0099999999999998"/>
    <n v="3.8"/>
    <n v="2736"/>
    <n v="1288.8"/>
  </r>
  <r>
    <x v="0"/>
    <x v="0"/>
    <x v="6"/>
    <x v="31"/>
    <n v="732"/>
    <n v="2.4500000000000002"/>
    <n v="3.91"/>
    <n v="2862.12"/>
    <n v="1068.72"/>
  </r>
  <r>
    <x v="0"/>
    <x v="0"/>
    <x v="6"/>
    <x v="31"/>
    <n v="696"/>
    <n v="2.94"/>
    <n v="3.67"/>
    <n v="2554.3200000000002"/>
    <n v="508.08"/>
  </r>
  <r>
    <x v="0"/>
    <x v="0"/>
    <x v="6"/>
    <x v="31"/>
    <n v="1092"/>
    <n v="2.48"/>
    <n v="3.27"/>
    <n v="3570.84"/>
    <n v="862.68000000000006"/>
  </r>
  <r>
    <x v="0"/>
    <x v="0"/>
    <x v="6"/>
    <x v="31"/>
    <n v="756"/>
    <n v="2.84"/>
    <n v="3.93"/>
    <n v="2971.08"/>
    <n v="824.04000000000019"/>
  </r>
  <r>
    <x v="0"/>
    <x v="0"/>
    <x v="6"/>
    <x v="31"/>
    <n v="900"/>
    <n v="2.0499999999999998"/>
    <n v="3.51"/>
    <n v="3159"/>
    <n v="1314"/>
  </r>
  <r>
    <x v="0"/>
    <x v="0"/>
    <x v="6"/>
    <x v="31"/>
    <n v="1080"/>
    <n v="2.96"/>
    <n v="3.63"/>
    <n v="3920.4"/>
    <n v="723.59999999999991"/>
  </r>
  <r>
    <x v="0"/>
    <x v="0"/>
    <x v="6"/>
    <x v="31"/>
    <n v="744"/>
    <n v="2.86"/>
    <n v="3.38"/>
    <n v="2514.7199999999998"/>
    <n v="386.88"/>
  </r>
  <r>
    <x v="0"/>
    <x v="0"/>
    <x v="6"/>
    <x v="31"/>
    <n v="1188"/>
    <n v="2.5"/>
    <n v="3.75"/>
    <n v="4455"/>
    <n v="1485"/>
  </r>
  <r>
    <x v="0"/>
    <x v="0"/>
    <x v="6"/>
    <x v="31"/>
    <n v="1140"/>
    <n v="2.81"/>
    <n v="3.73"/>
    <n v="4252.2"/>
    <n v="1048.8"/>
  </r>
  <r>
    <x v="0"/>
    <x v="0"/>
    <x v="6"/>
    <x v="31"/>
    <n v="924"/>
    <n v="2.2599999999999998"/>
    <n v="3.82"/>
    <n v="3529.68"/>
    <n v="1441.44"/>
  </r>
  <r>
    <x v="0"/>
    <x v="0"/>
    <x v="6"/>
    <x v="31"/>
    <n v="1056"/>
    <n v="2.08"/>
    <n v="3.78"/>
    <n v="3991.68"/>
    <n v="1795.1999999999998"/>
  </r>
  <r>
    <x v="0"/>
    <x v="0"/>
    <x v="6"/>
    <x v="31"/>
    <n v="624"/>
    <n v="2.97"/>
    <n v="3.59"/>
    <n v="2240.16"/>
    <n v="386.87999999999977"/>
  </r>
  <r>
    <x v="0"/>
    <x v="0"/>
    <x v="6"/>
    <x v="31"/>
    <n v="744"/>
    <n v="2.86"/>
    <n v="3.96"/>
    <n v="2946.24"/>
    <n v="818.40000000000009"/>
  </r>
  <r>
    <x v="0"/>
    <x v="0"/>
    <x v="6"/>
    <x v="31"/>
    <n v="1188"/>
    <n v="2.37"/>
    <n v="3.99"/>
    <n v="4740.12"/>
    <n v="1924.5600000000002"/>
  </r>
  <r>
    <x v="0"/>
    <x v="0"/>
    <x v="6"/>
    <x v="31"/>
    <n v="732"/>
    <n v="2.06"/>
    <n v="3.81"/>
    <n v="2788.92"/>
    <n v="1281"/>
  </r>
  <r>
    <x v="0"/>
    <x v="0"/>
    <x v="6"/>
    <x v="31"/>
    <n v="1068"/>
    <n v="2.41"/>
    <n v="3.44"/>
    <n v="3673.92"/>
    <n v="1100.0399999999997"/>
  </r>
  <r>
    <x v="0"/>
    <x v="0"/>
    <x v="6"/>
    <x v="31"/>
    <n v="1176"/>
    <n v="2.5"/>
    <n v="3.36"/>
    <n v="3951.3599999999997"/>
    <n v="1011.3599999999999"/>
  </r>
  <r>
    <x v="0"/>
    <x v="0"/>
    <x v="6"/>
    <x v="31"/>
    <n v="852"/>
    <n v="2.97"/>
    <n v="3.32"/>
    <n v="2828.64"/>
    <n v="298.1999999999997"/>
  </r>
  <r>
    <x v="0"/>
    <x v="0"/>
    <x v="6"/>
    <x v="31"/>
    <n v="924"/>
    <n v="2.42"/>
    <n v="3.28"/>
    <n v="3030.72"/>
    <n v="794.63999999999987"/>
  </r>
  <r>
    <x v="0"/>
    <x v="0"/>
    <x v="6"/>
    <x v="31"/>
    <n v="660"/>
    <n v="2.56"/>
    <n v="3.93"/>
    <n v="2593.8000000000002"/>
    <n v="904.2"/>
  </r>
  <r>
    <x v="0"/>
    <x v="0"/>
    <x v="6"/>
    <x v="31"/>
    <n v="1008"/>
    <n v="2.56"/>
    <n v="3.7"/>
    <n v="3729.6000000000004"/>
    <n v="1149.1200000000001"/>
  </r>
  <r>
    <x v="0"/>
    <x v="0"/>
    <x v="6"/>
    <x v="31"/>
    <n v="600"/>
    <n v="2.8"/>
    <n v="3.96"/>
    <n v="2376"/>
    <n v="696.00000000000011"/>
  </r>
  <r>
    <x v="0"/>
    <x v="0"/>
    <x v="6"/>
    <x v="31"/>
    <n v="852"/>
    <n v="2.04"/>
    <n v="3.93"/>
    <n v="3348.36"/>
    <n v="1610.2800000000002"/>
  </r>
  <r>
    <x v="0"/>
    <x v="0"/>
    <x v="6"/>
    <x v="31"/>
    <n v="1080"/>
    <n v="2.57"/>
    <n v="3.86"/>
    <n v="4168.8"/>
    <n v="1393.2"/>
  </r>
  <r>
    <x v="0"/>
    <x v="0"/>
    <x v="6"/>
    <x v="31"/>
    <n v="636"/>
    <n v="2.5"/>
    <n v="3.24"/>
    <n v="2060.6400000000003"/>
    <n v="470.64000000000016"/>
  </r>
  <r>
    <x v="0"/>
    <x v="0"/>
    <x v="2"/>
    <x v="32"/>
    <n v="156"/>
    <n v="1.19"/>
    <n v="1.2"/>
    <n v="187.2"/>
    <n v="1.5600000000000014"/>
  </r>
  <r>
    <x v="0"/>
    <x v="0"/>
    <x v="2"/>
    <x v="32"/>
    <n v="132"/>
    <n v="1.1100000000000001"/>
    <n v="1.28"/>
    <n v="168.96"/>
    <n v="22.439999999999991"/>
  </r>
  <r>
    <x v="0"/>
    <x v="0"/>
    <x v="2"/>
    <x v="32"/>
    <n v="144"/>
    <n v="1.0900000000000001"/>
    <n v="1.34"/>
    <n v="192.96"/>
    <n v="36"/>
  </r>
  <r>
    <x v="0"/>
    <x v="0"/>
    <x v="2"/>
    <x v="32"/>
    <n v="48"/>
    <n v="1.1399999999999999"/>
    <n v="1.35"/>
    <n v="64.800000000000011"/>
    <n v="10.080000000000009"/>
  </r>
  <r>
    <x v="0"/>
    <x v="0"/>
    <x v="2"/>
    <x v="32"/>
    <n v="96"/>
    <n v="1.1599999999999999"/>
    <n v="1.3"/>
    <n v="124.80000000000001"/>
    <n v="13.440000000000012"/>
  </r>
  <r>
    <x v="0"/>
    <x v="0"/>
    <x v="2"/>
    <x v="32"/>
    <n v="156"/>
    <n v="1.1000000000000001"/>
    <n v="1.32"/>
    <n v="205.92000000000002"/>
    <n v="34.319999999999993"/>
  </r>
  <r>
    <x v="0"/>
    <x v="0"/>
    <x v="2"/>
    <x v="32"/>
    <n v="60"/>
    <n v="1.01"/>
    <n v="1.39"/>
    <n v="83.399999999999991"/>
    <n v="22.799999999999994"/>
  </r>
  <r>
    <x v="0"/>
    <x v="0"/>
    <x v="2"/>
    <x v="32"/>
    <n v="60"/>
    <n v="1.2"/>
    <n v="1.35"/>
    <n v="81"/>
    <n v="9.0000000000000071"/>
  </r>
  <r>
    <x v="0"/>
    <x v="0"/>
    <x v="2"/>
    <x v="32"/>
    <n v="84"/>
    <n v="1.1299999999999999"/>
    <n v="1.38"/>
    <n v="115.91999999999999"/>
    <n v="21"/>
  </r>
  <r>
    <x v="0"/>
    <x v="0"/>
    <x v="2"/>
    <x v="32"/>
    <n v="168"/>
    <n v="1.18"/>
    <n v="1.36"/>
    <n v="228.48000000000002"/>
    <n v="30.240000000000027"/>
  </r>
  <r>
    <x v="0"/>
    <x v="0"/>
    <x v="2"/>
    <x v="32"/>
    <n v="108"/>
    <n v="1.05"/>
    <n v="1.35"/>
    <n v="145.80000000000001"/>
    <n v="32.400000000000006"/>
  </r>
  <r>
    <x v="0"/>
    <x v="0"/>
    <x v="2"/>
    <x v="32"/>
    <n v="60"/>
    <n v="1"/>
    <n v="1.38"/>
    <n v="82.8"/>
    <n v="22.799999999999994"/>
  </r>
  <r>
    <x v="0"/>
    <x v="0"/>
    <x v="2"/>
    <x v="32"/>
    <n v="168"/>
    <n v="1.03"/>
    <n v="1.37"/>
    <n v="230.16000000000003"/>
    <n v="57.120000000000012"/>
  </r>
  <r>
    <x v="0"/>
    <x v="0"/>
    <x v="2"/>
    <x v="33"/>
    <n v="120"/>
    <n v="1.1499999999999999"/>
    <n v="1.36"/>
    <n v="163.20000000000002"/>
    <n v="25.200000000000024"/>
  </r>
  <r>
    <x v="0"/>
    <x v="0"/>
    <x v="2"/>
    <x v="33"/>
    <n v="72"/>
    <n v="1.07"/>
    <n v="1.31"/>
    <n v="94.320000000000007"/>
    <n v="17.28"/>
  </r>
  <r>
    <x v="0"/>
    <x v="0"/>
    <x v="2"/>
    <x v="33"/>
    <n v="120"/>
    <n v="1.19"/>
    <n v="1.4"/>
    <n v="168"/>
    <n v="25.199999999999996"/>
  </r>
  <r>
    <x v="0"/>
    <x v="0"/>
    <x v="1"/>
    <x v="34"/>
    <n v="8892"/>
    <n v="1"/>
    <n v="0.9"/>
    <n v="8002.8"/>
    <n v="-889.19999999999982"/>
  </r>
  <r>
    <x v="0"/>
    <x v="0"/>
    <x v="1"/>
    <x v="34"/>
    <n v="5148"/>
    <n v="0.79"/>
    <n v="1.1499999999999999"/>
    <n v="5920.2"/>
    <n v="1853.2799999999993"/>
  </r>
  <r>
    <x v="0"/>
    <x v="0"/>
    <x v="1"/>
    <x v="34"/>
    <n v="8616"/>
    <n v="0.51"/>
    <n v="1.1100000000000001"/>
    <n v="9563.76"/>
    <n v="5169.6000000000004"/>
  </r>
  <r>
    <x v="0"/>
    <x v="0"/>
    <x v="1"/>
    <x v="34"/>
    <n v="6372"/>
    <n v="1.1200000000000001"/>
    <n v="1.01"/>
    <n v="6435.72"/>
    <n v="-700.92000000000064"/>
  </r>
  <r>
    <x v="0"/>
    <x v="0"/>
    <x v="1"/>
    <x v="34"/>
    <n v="8124"/>
    <n v="0.98"/>
    <n v="0.91"/>
    <n v="7392.84"/>
    <n v="-568.67999999999961"/>
  </r>
  <r>
    <x v="0"/>
    <x v="0"/>
    <x v="1"/>
    <x v="34"/>
    <n v="7068"/>
    <n v="1.03"/>
    <n v="1.18"/>
    <n v="8340.24"/>
    <n v="1060.1999999999994"/>
  </r>
  <r>
    <x v="0"/>
    <x v="0"/>
    <x v="8"/>
    <x v="35"/>
    <n v="540"/>
    <n v="2.44"/>
    <n v="2.95"/>
    <n v="1593"/>
    <n v="275.40000000000015"/>
  </r>
  <r>
    <x v="0"/>
    <x v="0"/>
    <x v="8"/>
    <x v="35"/>
    <n v="1152"/>
    <n v="1.57"/>
    <n v="3.25"/>
    <n v="3744"/>
    <n v="1935.36"/>
  </r>
  <r>
    <x v="0"/>
    <x v="0"/>
    <x v="8"/>
    <x v="36"/>
    <n v="1032"/>
    <n v="1.81"/>
    <n v="2.15"/>
    <n v="2218.7999999999997"/>
    <n v="350.87999999999988"/>
  </r>
  <r>
    <x v="0"/>
    <x v="0"/>
    <x v="8"/>
    <x v="36"/>
    <n v="912"/>
    <n v="2.14"/>
    <n v="2.81"/>
    <n v="2562.7200000000003"/>
    <n v="611.04"/>
  </r>
  <r>
    <x v="0"/>
    <x v="0"/>
    <x v="8"/>
    <x v="36"/>
    <n v="624"/>
    <n v="2.02"/>
    <n v="2.97"/>
    <n v="1853.2800000000002"/>
    <n v="592.80000000000007"/>
  </r>
  <r>
    <x v="0"/>
    <x v="0"/>
    <x v="8"/>
    <x v="36"/>
    <n v="444"/>
    <n v="2.11"/>
    <n v="3.47"/>
    <n v="1540.68"/>
    <n v="603.84000000000015"/>
  </r>
  <r>
    <x v="0"/>
    <x v="0"/>
    <x v="8"/>
    <x v="36"/>
    <n v="1152"/>
    <n v="1.49"/>
    <n v="2.14"/>
    <n v="2465.2800000000002"/>
    <n v="748.80000000000018"/>
  </r>
  <r>
    <x v="0"/>
    <x v="0"/>
    <x v="8"/>
    <x v="36"/>
    <n v="612"/>
    <n v="1.46"/>
    <n v="3.3"/>
    <n v="2019.6"/>
    <n v="1126.08"/>
  </r>
  <r>
    <x v="0"/>
    <x v="0"/>
    <x v="8"/>
    <x v="36"/>
    <n v="996"/>
    <n v="2.34"/>
    <n v="3.36"/>
    <n v="3346.56"/>
    <n v="1015.9200000000001"/>
  </r>
  <r>
    <x v="0"/>
    <x v="0"/>
    <x v="8"/>
    <x v="36"/>
    <n v="792"/>
    <n v="1.5"/>
    <n v="2.17"/>
    <n v="1718.6399999999999"/>
    <n v="530.64"/>
  </r>
  <r>
    <x v="0"/>
    <x v="0"/>
    <x v="8"/>
    <x v="36"/>
    <n v="480"/>
    <n v="1.63"/>
    <n v="2.23"/>
    <n v="1070.4000000000001"/>
    <n v="288.00000000000006"/>
  </r>
  <r>
    <x v="0"/>
    <x v="0"/>
    <x v="8"/>
    <x v="36"/>
    <n v="1116"/>
    <n v="1.53"/>
    <n v="2.62"/>
    <n v="2923.92"/>
    <n v="1216.44"/>
  </r>
  <r>
    <x v="0"/>
    <x v="0"/>
    <x v="8"/>
    <x v="36"/>
    <n v="384"/>
    <n v="1.77"/>
    <n v="2.44"/>
    <n v="936.96"/>
    <n v="257.27999999999997"/>
  </r>
  <r>
    <x v="0"/>
    <x v="0"/>
    <x v="8"/>
    <x v="36"/>
    <n v="960"/>
    <n v="1.69"/>
    <n v="2.86"/>
    <n v="2745.6"/>
    <n v="1123.1999999999998"/>
  </r>
  <r>
    <x v="0"/>
    <x v="0"/>
    <x v="8"/>
    <x v="36"/>
    <n v="540"/>
    <n v="2.4300000000000002"/>
    <n v="3.08"/>
    <n v="1663.2"/>
    <n v="350.99999999999994"/>
  </r>
  <r>
    <x v="0"/>
    <x v="0"/>
    <x v="8"/>
    <x v="36"/>
    <n v="468"/>
    <n v="1.59"/>
    <n v="2.2999999999999998"/>
    <n v="1076.3999999999999"/>
    <n v="332.27999999999986"/>
  </r>
  <r>
    <x v="0"/>
    <x v="0"/>
    <x v="8"/>
    <x v="36"/>
    <n v="384"/>
    <n v="2.17"/>
    <n v="2.85"/>
    <n v="1094.4000000000001"/>
    <n v="261.12000000000006"/>
  </r>
  <r>
    <x v="0"/>
    <x v="0"/>
    <x v="8"/>
    <x v="36"/>
    <n v="792"/>
    <n v="1.78"/>
    <n v="3.36"/>
    <n v="2661.12"/>
    <n v="1251.3599999999999"/>
  </r>
  <r>
    <x v="0"/>
    <x v="0"/>
    <x v="8"/>
    <x v="36"/>
    <n v="960"/>
    <n v="2.1"/>
    <n v="3.31"/>
    <n v="3177.6"/>
    <n v="1161.5999999999999"/>
  </r>
  <r>
    <x v="0"/>
    <x v="0"/>
    <x v="8"/>
    <x v="36"/>
    <n v="396"/>
    <n v="1.28"/>
    <n v="3.33"/>
    <n v="1318.68"/>
    <n v="811.8"/>
  </r>
  <r>
    <x v="0"/>
    <x v="0"/>
    <x v="8"/>
    <x v="36"/>
    <n v="636"/>
    <n v="2.15"/>
    <n v="2.15"/>
    <n v="1367.3999999999999"/>
    <n v="0"/>
  </r>
  <r>
    <x v="0"/>
    <x v="0"/>
    <x v="8"/>
    <x v="36"/>
    <n v="696"/>
    <n v="1.39"/>
    <n v="2.4900000000000002"/>
    <n v="1733.0400000000002"/>
    <n v="765.60000000000025"/>
  </r>
  <r>
    <x v="0"/>
    <x v="0"/>
    <x v="8"/>
    <x v="36"/>
    <n v="408"/>
    <n v="1.68"/>
    <n v="3.5"/>
    <n v="1428"/>
    <n v="742.56000000000006"/>
  </r>
  <r>
    <x v="0"/>
    <x v="0"/>
    <x v="8"/>
    <x v="36"/>
    <n v="924"/>
    <n v="1.57"/>
    <n v="2.0299999999999998"/>
    <n v="1875.7199999999998"/>
    <n v="425.03999999999974"/>
  </r>
  <r>
    <x v="0"/>
    <x v="0"/>
    <x v="8"/>
    <x v="36"/>
    <n v="1140"/>
    <n v="2.29"/>
    <n v="2.16"/>
    <n v="2462.4"/>
    <n v="-148.19999999999987"/>
  </r>
  <r>
    <x v="0"/>
    <x v="0"/>
    <x v="8"/>
    <x v="36"/>
    <n v="564"/>
    <n v="1.74"/>
    <n v="3.11"/>
    <n v="1754.04"/>
    <n v="772.68"/>
  </r>
  <r>
    <x v="0"/>
    <x v="0"/>
    <x v="8"/>
    <x v="36"/>
    <n v="840"/>
    <n v="2.2999999999999998"/>
    <n v="2.2400000000000002"/>
    <n v="1881.6000000000001"/>
    <n v="-50.399999999999672"/>
  </r>
  <r>
    <x v="0"/>
    <x v="0"/>
    <x v="8"/>
    <x v="36"/>
    <n v="432"/>
    <n v="1.55"/>
    <n v="2.2599999999999998"/>
    <n v="976.31999999999994"/>
    <n v="306.71999999999991"/>
  </r>
  <r>
    <x v="0"/>
    <x v="0"/>
    <x v="8"/>
    <x v="36"/>
    <n v="552"/>
    <n v="1.42"/>
    <n v="2.99"/>
    <n v="1650.48"/>
    <n v="866.6400000000001"/>
  </r>
  <r>
    <x v="0"/>
    <x v="0"/>
    <x v="8"/>
    <x v="36"/>
    <n v="600"/>
    <n v="1.94"/>
    <n v="2.5499999999999998"/>
    <n v="1530"/>
    <n v="365.99999999999994"/>
  </r>
  <r>
    <x v="0"/>
    <x v="0"/>
    <x v="8"/>
    <x v="36"/>
    <n v="864"/>
    <n v="1.29"/>
    <n v="2.0499999999999998"/>
    <n v="1771.1999999999998"/>
    <n v="656.63999999999987"/>
  </r>
  <r>
    <x v="0"/>
    <x v="0"/>
    <x v="8"/>
    <x v="36"/>
    <n v="576"/>
    <n v="1.98"/>
    <n v="3.27"/>
    <n v="1883.52"/>
    <n v="743.04"/>
  </r>
  <r>
    <x v="0"/>
    <x v="0"/>
    <x v="8"/>
    <x v="36"/>
    <n v="588"/>
    <n v="2.19"/>
    <n v="2.57"/>
    <n v="1511.1599999999999"/>
    <n v="223.43999999999994"/>
  </r>
  <r>
    <x v="0"/>
    <x v="0"/>
    <x v="8"/>
    <x v="36"/>
    <n v="768"/>
    <n v="1.97"/>
    <n v="2.81"/>
    <n v="2158.08"/>
    <n v="645.12000000000012"/>
  </r>
  <r>
    <x v="0"/>
    <x v="0"/>
    <x v="8"/>
    <x v="36"/>
    <n v="1152"/>
    <n v="1.48"/>
    <n v="3.15"/>
    <n v="3628.7999999999997"/>
    <n v="1923.84"/>
  </r>
  <r>
    <x v="0"/>
    <x v="0"/>
    <x v="8"/>
    <x v="36"/>
    <n v="612"/>
    <n v="1.81"/>
    <n v="3.17"/>
    <n v="1940.04"/>
    <n v="832.31999999999994"/>
  </r>
  <r>
    <x v="0"/>
    <x v="0"/>
    <x v="8"/>
    <x v="36"/>
    <n v="1044"/>
    <n v="1.85"/>
    <n v="3.31"/>
    <n v="3455.64"/>
    <n v="1524.24"/>
  </r>
  <r>
    <x v="0"/>
    <x v="0"/>
    <x v="8"/>
    <x v="36"/>
    <n v="1008"/>
    <n v="1.82"/>
    <n v="2.41"/>
    <n v="2429.2800000000002"/>
    <n v="594.72"/>
  </r>
  <r>
    <x v="0"/>
    <x v="0"/>
    <x v="8"/>
    <x v="36"/>
    <n v="360"/>
    <n v="1.66"/>
    <n v="3.11"/>
    <n v="1119.5999999999999"/>
    <n v="522"/>
  </r>
  <r>
    <x v="0"/>
    <x v="0"/>
    <x v="8"/>
    <x v="36"/>
    <n v="708"/>
    <n v="1.46"/>
    <n v="2.56"/>
    <n v="1812.48"/>
    <n v="778.80000000000007"/>
  </r>
  <r>
    <x v="0"/>
    <x v="0"/>
    <x v="8"/>
    <x v="36"/>
    <n v="624"/>
    <n v="2.15"/>
    <n v="3.47"/>
    <n v="2165.2800000000002"/>
    <n v="823.68000000000018"/>
  </r>
  <r>
    <x v="0"/>
    <x v="0"/>
    <x v="8"/>
    <x v="36"/>
    <n v="396"/>
    <n v="2.12"/>
    <n v="3.03"/>
    <n v="1199.8799999999999"/>
    <n v="360.3599999999999"/>
  </r>
  <r>
    <x v="0"/>
    <x v="0"/>
    <x v="8"/>
    <x v="36"/>
    <n v="720"/>
    <n v="1.74"/>
    <n v="3.33"/>
    <n v="2397.6"/>
    <n v="1144.8"/>
  </r>
  <r>
    <x v="0"/>
    <x v="0"/>
    <x v="8"/>
    <x v="36"/>
    <n v="1080"/>
    <n v="2"/>
    <n v="2.4500000000000002"/>
    <n v="2646"/>
    <n v="486.00000000000017"/>
  </r>
  <r>
    <x v="0"/>
    <x v="0"/>
    <x v="8"/>
    <x v="36"/>
    <n v="852"/>
    <n v="1.29"/>
    <n v="2.4300000000000002"/>
    <n v="2070.36"/>
    <n v="971.28000000000009"/>
  </r>
  <r>
    <x v="0"/>
    <x v="0"/>
    <x v="8"/>
    <x v="36"/>
    <n v="1116"/>
    <n v="2"/>
    <n v="2.08"/>
    <n v="2321.2800000000002"/>
    <n v="89.280000000000086"/>
  </r>
  <r>
    <x v="0"/>
    <x v="0"/>
    <x v="8"/>
    <x v="36"/>
    <n v="816"/>
    <n v="2.0499999999999998"/>
    <n v="2.12"/>
    <n v="1729.92"/>
    <n v="57.120000000000232"/>
  </r>
  <r>
    <x v="0"/>
    <x v="0"/>
    <x v="8"/>
    <x v="36"/>
    <n v="1008"/>
    <n v="1.78"/>
    <n v="3.39"/>
    <n v="3417.1200000000003"/>
    <n v="1622.88"/>
  </r>
  <r>
    <x v="0"/>
    <x v="0"/>
    <x v="8"/>
    <x v="36"/>
    <n v="420"/>
    <n v="2.1800000000000002"/>
    <n v="2.11"/>
    <n v="886.19999999999993"/>
    <n v="-29.400000000000119"/>
  </r>
  <r>
    <x v="0"/>
    <x v="0"/>
    <x v="8"/>
    <x v="36"/>
    <n v="1128"/>
    <n v="1.2"/>
    <n v="3.27"/>
    <n v="3688.56"/>
    <n v="2334.9600000000005"/>
  </r>
  <r>
    <x v="0"/>
    <x v="0"/>
    <x v="8"/>
    <x v="36"/>
    <n v="1140"/>
    <n v="2.41"/>
    <n v="2.27"/>
    <n v="2587.8000000000002"/>
    <n v="-159.60000000000014"/>
  </r>
  <r>
    <x v="0"/>
    <x v="0"/>
    <x v="8"/>
    <x v="36"/>
    <n v="984"/>
    <n v="1.67"/>
    <n v="2.64"/>
    <n v="2597.7600000000002"/>
    <n v="954.48000000000025"/>
  </r>
  <r>
    <x v="0"/>
    <x v="0"/>
    <x v="8"/>
    <x v="36"/>
    <n v="1104"/>
    <n v="1.69"/>
    <n v="3.37"/>
    <n v="3720.48"/>
    <n v="1854.7200000000003"/>
  </r>
  <r>
    <x v="0"/>
    <x v="0"/>
    <x v="8"/>
    <x v="36"/>
    <n v="828"/>
    <n v="2.39"/>
    <n v="3.3"/>
    <n v="2732.3999999999996"/>
    <n v="753.47999999999979"/>
  </r>
  <r>
    <x v="0"/>
    <x v="0"/>
    <x v="8"/>
    <x v="36"/>
    <n v="576"/>
    <n v="2.2200000000000002"/>
    <n v="3.18"/>
    <n v="1831.68"/>
    <n v="552.96"/>
  </r>
  <r>
    <x v="0"/>
    <x v="0"/>
    <x v="8"/>
    <x v="36"/>
    <n v="1164"/>
    <n v="2.44"/>
    <n v="3.36"/>
    <n v="3911.04"/>
    <n v="1070.8799999999999"/>
  </r>
  <r>
    <x v="0"/>
    <x v="0"/>
    <x v="8"/>
    <x v="36"/>
    <n v="1128"/>
    <n v="2.4"/>
    <n v="2.2599999999999998"/>
    <n v="2549.2799999999997"/>
    <n v="-157.92000000000013"/>
  </r>
  <r>
    <x v="0"/>
    <x v="0"/>
    <x v="8"/>
    <x v="36"/>
    <n v="1068"/>
    <n v="1.53"/>
    <n v="2.41"/>
    <n v="2573.88"/>
    <n v="939.84000000000015"/>
  </r>
  <r>
    <x v="0"/>
    <x v="0"/>
    <x v="8"/>
    <x v="36"/>
    <n v="792"/>
    <n v="1.74"/>
    <n v="2.95"/>
    <n v="2336.4"/>
    <n v="958.32000000000016"/>
  </r>
  <r>
    <x v="0"/>
    <x v="0"/>
    <x v="8"/>
    <x v="36"/>
    <n v="1044"/>
    <n v="1.46"/>
    <n v="2.6"/>
    <n v="2714.4"/>
    <n v="1190.1600000000001"/>
  </r>
  <r>
    <x v="0"/>
    <x v="0"/>
    <x v="8"/>
    <x v="36"/>
    <n v="600"/>
    <n v="1.73"/>
    <n v="2.0499999999999998"/>
    <n v="1230"/>
    <n v="191.99999999999991"/>
  </r>
  <r>
    <x v="0"/>
    <x v="0"/>
    <x v="8"/>
    <x v="36"/>
    <n v="696"/>
    <n v="2.4300000000000002"/>
    <n v="2.52"/>
    <n v="1753.92"/>
    <n v="62.639999999999901"/>
  </r>
  <r>
    <x v="0"/>
    <x v="0"/>
    <x v="8"/>
    <x v="36"/>
    <n v="372"/>
    <n v="1.61"/>
    <n v="2.2000000000000002"/>
    <n v="818.40000000000009"/>
    <n v="219.48000000000002"/>
  </r>
  <r>
    <x v="0"/>
    <x v="0"/>
    <x v="8"/>
    <x v="36"/>
    <n v="768"/>
    <n v="1.88"/>
    <n v="2.56"/>
    <n v="1966.08"/>
    <n v="522.24000000000012"/>
  </r>
  <r>
    <x v="0"/>
    <x v="0"/>
    <x v="8"/>
    <x v="36"/>
    <n v="780"/>
    <n v="1.85"/>
    <n v="2.98"/>
    <n v="2324.4"/>
    <n v="881.39999999999986"/>
  </r>
  <r>
    <x v="0"/>
    <x v="0"/>
    <x v="8"/>
    <x v="36"/>
    <n v="576"/>
    <n v="1.96"/>
    <n v="2.91"/>
    <n v="1676.16"/>
    <n v="547.20000000000005"/>
  </r>
  <r>
    <x v="0"/>
    <x v="0"/>
    <x v="8"/>
    <x v="36"/>
    <n v="528"/>
    <n v="1.86"/>
    <n v="2.99"/>
    <n v="1578.72"/>
    <n v="596.6400000000001"/>
  </r>
  <r>
    <x v="0"/>
    <x v="0"/>
    <x v="8"/>
    <x v="36"/>
    <n v="1092"/>
    <n v="1.96"/>
    <n v="2.88"/>
    <n v="3144.96"/>
    <n v="1004.6399999999999"/>
  </r>
  <r>
    <x v="0"/>
    <x v="0"/>
    <x v="8"/>
    <x v="36"/>
    <n v="1068"/>
    <n v="1.6"/>
    <n v="3.42"/>
    <n v="3652.56"/>
    <n v="1943.7599999999998"/>
  </r>
  <r>
    <x v="0"/>
    <x v="0"/>
    <x v="8"/>
    <x v="36"/>
    <n v="1176"/>
    <n v="2.0299999999999998"/>
    <n v="3.48"/>
    <n v="4092.48"/>
    <n v="1705.2000000000003"/>
  </r>
  <r>
    <x v="0"/>
    <x v="0"/>
    <x v="8"/>
    <x v="36"/>
    <n v="816"/>
    <n v="2.37"/>
    <n v="3.31"/>
    <n v="2700.96"/>
    <n v="767.04"/>
  </r>
  <r>
    <x v="0"/>
    <x v="0"/>
    <x v="8"/>
    <x v="36"/>
    <n v="1044"/>
    <n v="1.78"/>
    <n v="2.52"/>
    <n v="2630.88"/>
    <n v="772.56"/>
  </r>
  <r>
    <x v="0"/>
    <x v="0"/>
    <x v="8"/>
    <x v="36"/>
    <n v="972"/>
    <n v="1.38"/>
    <n v="2.38"/>
    <n v="2313.3599999999997"/>
    <n v="972"/>
  </r>
  <r>
    <x v="0"/>
    <x v="0"/>
    <x v="8"/>
    <x v="36"/>
    <n v="492"/>
    <n v="2.14"/>
    <n v="3.41"/>
    <n v="1677.72"/>
    <n v="624.84"/>
  </r>
  <r>
    <x v="0"/>
    <x v="0"/>
    <x v="8"/>
    <x v="36"/>
    <n v="972"/>
    <n v="1.92"/>
    <n v="2.0099999999999998"/>
    <n v="1953.7199999999998"/>
    <n v="87.479999999999862"/>
  </r>
  <r>
    <x v="0"/>
    <x v="0"/>
    <x v="8"/>
    <x v="36"/>
    <n v="780"/>
    <n v="1.35"/>
    <n v="3.46"/>
    <n v="2698.8"/>
    <n v="1645.8"/>
  </r>
  <r>
    <x v="0"/>
    <x v="0"/>
    <x v="8"/>
    <x v="36"/>
    <n v="1104"/>
    <n v="1.61"/>
    <n v="2.59"/>
    <n v="2859.3599999999997"/>
    <n v="1081.9199999999998"/>
  </r>
  <r>
    <x v="0"/>
    <x v="0"/>
    <x v="8"/>
    <x v="36"/>
    <n v="936"/>
    <n v="2.04"/>
    <n v="3.26"/>
    <n v="3051.3599999999997"/>
    <n v="1141.9199999999998"/>
  </r>
  <r>
    <x v="0"/>
    <x v="0"/>
    <x v="1"/>
    <x v="37"/>
    <n v="5928"/>
    <n v="0.44"/>
    <n v="0.95"/>
    <n v="5631.5999999999995"/>
    <n v="3023.28"/>
  </r>
  <r>
    <x v="0"/>
    <x v="0"/>
    <x v="1"/>
    <x v="37"/>
    <n v="8232"/>
    <n v="0.52"/>
    <n v="0.93"/>
    <n v="7655.76"/>
    <n v="3375.1200000000003"/>
  </r>
  <r>
    <x v="0"/>
    <x v="0"/>
    <x v="1"/>
    <x v="37"/>
    <n v="5088"/>
    <n v="0.77"/>
    <n v="1.04"/>
    <n v="5291.52"/>
    <n v="1373.76"/>
  </r>
  <r>
    <x v="0"/>
    <x v="0"/>
    <x v="1"/>
    <x v="37"/>
    <n v="8916"/>
    <n v="1.19"/>
    <n v="0.94"/>
    <n v="8381.0399999999991"/>
    <n v="-2229"/>
  </r>
  <r>
    <x v="0"/>
    <x v="0"/>
    <x v="1"/>
    <x v="37"/>
    <n v="4884"/>
    <n v="0.92"/>
    <n v="1.1100000000000001"/>
    <n v="5421.2400000000007"/>
    <n v="927.96000000000026"/>
  </r>
  <r>
    <x v="0"/>
    <x v="0"/>
    <x v="1"/>
    <x v="37"/>
    <n v="6468"/>
    <n v="0.91"/>
    <n v="1.01"/>
    <n v="6532.68"/>
    <n v="646.79999999999984"/>
  </r>
  <r>
    <x v="0"/>
    <x v="0"/>
    <x v="1"/>
    <x v="37"/>
    <n v="5160"/>
    <n v="1.05"/>
    <n v="0.95"/>
    <n v="4902"/>
    <n v="-516.00000000000045"/>
  </r>
  <r>
    <x v="0"/>
    <x v="0"/>
    <x v="1"/>
    <x v="37"/>
    <n v="7560"/>
    <n v="0.64"/>
    <n v="0.96"/>
    <n v="7257.5999999999995"/>
    <n v="2419.1999999999998"/>
  </r>
  <r>
    <x v="0"/>
    <x v="0"/>
    <x v="1"/>
    <x v="37"/>
    <n v="6132"/>
    <n v="0.86"/>
    <n v="1.1000000000000001"/>
    <n v="6745.2000000000007"/>
    <n v="1471.6800000000005"/>
  </r>
  <r>
    <x v="0"/>
    <x v="0"/>
    <x v="1"/>
    <x v="37"/>
    <n v="7932"/>
    <n v="0.97"/>
    <n v="1"/>
    <n v="7932"/>
    <n v="237.96000000000021"/>
  </r>
  <r>
    <x v="0"/>
    <x v="0"/>
    <x v="1"/>
    <x v="37"/>
    <n v="4812"/>
    <n v="0.62"/>
    <n v="0.94"/>
    <n v="4523.28"/>
    <n v="1539.8399999999997"/>
  </r>
  <r>
    <x v="0"/>
    <x v="0"/>
    <x v="1"/>
    <x v="37"/>
    <n v="8124"/>
    <n v="0.48"/>
    <n v="1.05"/>
    <n v="8530.2000000000007"/>
    <n v="4630.68"/>
  </r>
  <r>
    <x v="0"/>
    <x v="0"/>
    <x v="4"/>
    <x v="37"/>
    <n v="852"/>
    <n v="1.33"/>
    <n v="1.77"/>
    <n v="1508.04"/>
    <n v="374.87999999999994"/>
  </r>
  <r>
    <x v="0"/>
    <x v="0"/>
    <x v="4"/>
    <x v="37"/>
    <n v="672"/>
    <n v="1.1299999999999999"/>
    <n v="1.88"/>
    <n v="1263.3599999999999"/>
    <n v="504"/>
  </r>
  <r>
    <x v="0"/>
    <x v="0"/>
    <x v="4"/>
    <x v="37"/>
    <n v="1188"/>
    <n v="1.41"/>
    <n v="1.78"/>
    <n v="2114.64"/>
    <n v="439.56000000000012"/>
  </r>
  <r>
    <x v="0"/>
    <x v="0"/>
    <x v="4"/>
    <x v="37"/>
    <n v="708"/>
    <n v="1.23"/>
    <n v="1.73"/>
    <n v="1224.8399999999999"/>
    <n v="354"/>
  </r>
  <r>
    <x v="0"/>
    <x v="0"/>
    <x v="4"/>
    <x v="37"/>
    <n v="852"/>
    <n v="1.17"/>
    <n v="1.86"/>
    <n v="1584.72"/>
    <n v="587.88000000000011"/>
  </r>
  <r>
    <x v="0"/>
    <x v="0"/>
    <x v="4"/>
    <x v="37"/>
    <n v="960"/>
    <n v="1.18"/>
    <n v="1.73"/>
    <n v="1660.8"/>
    <n v="528"/>
  </r>
  <r>
    <x v="0"/>
    <x v="0"/>
    <x v="4"/>
    <x v="37"/>
    <n v="828"/>
    <n v="1.39"/>
    <n v="1.78"/>
    <n v="1473.84"/>
    <n v="322.92000000000013"/>
  </r>
  <r>
    <x v="0"/>
    <x v="0"/>
    <x v="4"/>
    <x v="37"/>
    <n v="696"/>
    <n v="1.1599999999999999"/>
    <n v="1.68"/>
    <n v="1169.28"/>
    <n v="361.92"/>
  </r>
  <r>
    <x v="0"/>
    <x v="0"/>
    <x v="4"/>
    <x v="37"/>
    <n v="1104"/>
    <n v="1.48"/>
    <n v="1.67"/>
    <n v="1843.6799999999998"/>
    <n v="209.75999999999993"/>
  </r>
  <r>
    <x v="0"/>
    <x v="0"/>
    <x v="4"/>
    <x v="37"/>
    <n v="792"/>
    <n v="1.27"/>
    <n v="1.9"/>
    <n v="1504.8"/>
    <n v="498.95999999999992"/>
  </r>
  <r>
    <x v="0"/>
    <x v="0"/>
    <x v="4"/>
    <x v="37"/>
    <n v="1308"/>
    <n v="1.5"/>
    <n v="1.89"/>
    <n v="2472.12"/>
    <n v="510.11999999999989"/>
  </r>
  <r>
    <x v="0"/>
    <x v="0"/>
    <x v="4"/>
    <x v="37"/>
    <n v="972"/>
    <n v="1.41"/>
    <n v="1.76"/>
    <n v="1710.72"/>
    <n v="340.2000000000001"/>
  </r>
  <r>
    <x v="0"/>
    <x v="0"/>
    <x v="4"/>
    <x v="37"/>
    <n v="1308"/>
    <n v="1.1200000000000001"/>
    <n v="1.82"/>
    <n v="2380.56"/>
    <n v="915.59999999999991"/>
  </r>
  <r>
    <x v="0"/>
    <x v="0"/>
    <x v="4"/>
    <x v="37"/>
    <n v="696"/>
    <n v="1.28"/>
    <n v="1.85"/>
    <n v="1287.6000000000001"/>
    <n v="396.72"/>
  </r>
  <r>
    <x v="0"/>
    <x v="0"/>
    <x v="4"/>
    <x v="37"/>
    <n v="948"/>
    <n v="1.1599999999999999"/>
    <n v="1.76"/>
    <n v="1668.48"/>
    <n v="568.80000000000007"/>
  </r>
  <r>
    <x v="0"/>
    <x v="0"/>
    <x v="4"/>
    <x v="37"/>
    <n v="1248"/>
    <n v="1.34"/>
    <n v="1.82"/>
    <n v="2271.36"/>
    <n v="599.04"/>
  </r>
  <r>
    <x v="0"/>
    <x v="0"/>
    <x v="4"/>
    <x v="37"/>
    <n v="756"/>
    <n v="1.1399999999999999"/>
    <n v="1.71"/>
    <n v="1292.76"/>
    <n v="430.92000000000007"/>
  </r>
  <r>
    <x v="0"/>
    <x v="0"/>
    <x v="4"/>
    <x v="37"/>
    <n v="972"/>
    <n v="1.17"/>
    <n v="1.65"/>
    <n v="1603.8"/>
    <n v="466.56"/>
  </r>
  <r>
    <x v="0"/>
    <x v="0"/>
    <x v="4"/>
    <x v="37"/>
    <n v="1308"/>
    <n v="1.45"/>
    <n v="1.82"/>
    <n v="2380.56"/>
    <n v="483.96000000000015"/>
  </r>
  <r>
    <x v="0"/>
    <x v="0"/>
    <x v="4"/>
    <x v="37"/>
    <n v="1224"/>
    <n v="1.27"/>
    <n v="1.89"/>
    <n v="2313.3599999999997"/>
    <n v="758.87999999999988"/>
  </r>
  <r>
    <x v="0"/>
    <x v="0"/>
    <x v="8"/>
    <x v="38"/>
    <n v="744"/>
    <n v="2.06"/>
    <n v="3.11"/>
    <n v="2313.8399999999997"/>
    <n v="781.19999999999982"/>
  </r>
  <r>
    <x v="0"/>
    <x v="0"/>
    <x v="8"/>
    <x v="38"/>
    <n v="972"/>
    <n v="2.31"/>
    <n v="3.27"/>
    <n v="3178.44"/>
    <n v="933.12"/>
  </r>
  <r>
    <x v="0"/>
    <x v="0"/>
    <x v="8"/>
    <x v="38"/>
    <n v="540"/>
    <n v="1.99"/>
    <n v="2.66"/>
    <n v="1436.4"/>
    <n v="361.80000000000007"/>
  </r>
  <r>
    <x v="0"/>
    <x v="0"/>
    <x v="8"/>
    <x v="38"/>
    <n v="456"/>
    <n v="1.67"/>
    <n v="2.4700000000000002"/>
    <n v="1126.3200000000002"/>
    <n v="364.80000000000013"/>
  </r>
  <r>
    <x v="0"/>
    <x v="0"/>
    <x v="8"/>
    <x v="38"/>
    <n v="684"/>
    <n v="1.26"/>
    <n v="3.24"/>
    <n v="2216.1600000000003"/>
    <n v="1354.3200000000002"/>
  </r>
  <r>
    <x v="0"/>
    <x v="0"/>
    <x v="8"/>
    <x v="38"/>
    <n v="1116"/>
    <n v="1.72"/>
    <n v="2.66"/>
    <n v="2968.56"/>
    <n v="1049.0400000000002"/>
  </r>
  <r>
    <x v="0"/>
    <x v="0"/>
    <x v="8"/>
    <x v="38"/>
    <n v="972"/>
    <n v="2.27"/>
    <n v="2.21"/>
    <n v="2148.12"/>
    <n v="-58.32000000000005"/>
  </r>
  <r>
    <x v="0"/>
    <x v="0"/>
    <x v="8"/>
    <x v="38"/>
    <n v="708"/>
    <n v="2.2999999999999998"/>
    <n v="3.14"/>
    <n v="2223.12"/>
    <n v="594.72000000000025"/>
  </r>
  <r>
    <x v="0"/>
    <x v="0"/>
    <x v="0"/>
    <x v="39"/>
    <n v="636"/>
    <n v="5.5733333333333333"/>
    <n v="7.4"/>
    <n v="4706.4000000000005"/>
    <n v="1161.7600000000002"/>
  </r>
  <r>
    <x v="0"/>
    <x v="0"/>
    <x v="0"/>
    <x v="39"/>
    <n v="468"/>
    <n v="5.6533333333333333"/>
    <n v="8.2899999999999991"/>
    <n v="3879.72"/>
    <n v="1233.9599999999996"/>
  </r>
  <r>
    <x v="0"/>
    <x v="0"/>
    <x v="5"/>
    <x v="39"/>
    <n v="1476"/>
    <n v="2.41"/>
    <n v="3.45"/>
    <n v="5092.2"/>
    <n v="1535.04"/>
  </r>
  <r>
    <x v="0"/>
    <x v="0"/>
    <x v="5"/>
    <x v="39"/>
    <n v="2316"/>
    <n v="2.36"/>
    <n v="3.6"/>
    <n v="8337.6"/>
    <n v="2871.8400000000006"/>
  </r>
  <r>
    <x v="0"/>
    <x v="0"/>
    <x v="5"/>
    <x v="39"/>
    <n v="1992"/>
    <n v="2.41"/>
    <n v="3.59"/>
    <n v="7151.28"/>
    <n v="2350.5599999999995"/>
  </r>
  <r>
    <x v="0"/>
    <x v="0"/>
    <x v="5"/>
    <x v="39"/>
    <n v="2472"/>
    <n v="3"/>
    <n v="3.56"/>
    <n v="8800.32"/>
    <n v="1384.3200000000002"/>
  </r>
  <r>
    <x v="0"/>
    <x v="0"/>
    <x v="5"/>
    <x v="39"/>
    <n v="2544"/>
    <n v="2.31"/>
    <n v="3.98"/>
    <n v="10125.120000000001"/>
    <n v="4248.4799999999996"/>
  </r>
  <r>
    <x v="0"/>
    <x v="0"/>
    <x v="5"/>
    <x v="39"/>
    <n v="1812"/>
    <n v="2.44"/>
    <n v="3.54"/>
    <n v="6414.4800000000005"/>
    <n v="1993.2000000000003"/>
  </r>
  <r>
    <x v="0"/>
    <x v="0"/>
    <x v="5"/>
    <x v="39"/>
    <n v="2016"/>
    <n v="3"/>
    <n v="3.5"/>
    <n v="7056"/>
    <n v="1008"/>
  </r>
  <r>
    <x v="0"/>
    <x v="0"/>
    <x v="0"/>
    <x v="40"/>
    <n v="624"/>
    <n v="5.5266666666666664"/>
    <n v="7.43"/>
    <n v="4636.32"/>
    <n v="1187.68"/>
  </r>
  <r>
    <x v="0"/>
    <x v="0"/>
    <x v="0"/>
    <x v="40"/>
    <n v="480"/>
    <n v="6.2"/>
    <n v="7.73"/>
    <n v="3710.4"/>
    <n v="734.40000000000009"/>
  </r>
  <r>
    <x v="0"/>
    <x v="0"/>
    <x v="5"/>
    <x v="40"/>
    <n v="1344"/>
    <n v="2.98"/>
    <n v="3.44"/>
    <n v="4623.3599999999997"/>
    <n v="618.24"/>
  </r>
  <r>
    <x v="0"/>
    <x v="0"/>
    <x v="5"/>
    <x v="40"/>
    <n v="1884"/>
    <n v="2.54"/>
    <n v="3.55"/>
    <n v="6688.2"/>
    <n v="1902.8399999999997"/>
  </r>
  <r>
    <x v="0"/>
    <x v="0"/>
    <x v="5"/>
    <x v="40"/>
    <n v="1812"/>
    <n v="2.38"/>
    <n v="3.77"/>
    <n v="6831.24"/>
    <n v="2518.6800000000003"/>
  </r>
  <r>
    <x v="0"/>
    <x v="0"/>
    <x v="5"/>
    <x v="40"/>
    <n v="2172"/>
    <n v="2.98"/>
    <n v="3.61"/>
    <n v="7840.92"/>
    <n v="1368.3599999999997"/>
  </r>
  <r>
    <x v="0"/>
    <x v="0"/>
    <x v="5"/>
    <x v="40"/>
    <n v="1332"/>
    <n v="2.68"/>
    <n v="3.92"/>
    <n v="5221.4399999999996"/>
    <n v="1651.6799999999996"/>
  </r>
  <r>
    <x v="0"/>
    <x v="0"/>
    <x v="5"/>
    <x v="40"/>
    <n v="2112"/>
    <n v="2.36"/>
    <n v="3.36"/>
    <n v="7096.32"/>
    <n v="2112"/>
  </r>
  <r>
    <x v="0"/>
    <x v="0"/>
    <x v="5"/>
    <x v="40"/>
    <n v="2496"/>
    <n v="2.52"/>
    <n v="3.56"/>
    <n v="8885.76"/>
    <n v="2595.84"/>
  </r>
  <r>
    <x v="0"/>
    <x v="0"/>
    <x v="5"/>
    <x v="40"/>
    <n v="1884"/>
    <n v="2.78"/>
    <n v="3.46"/>
    <n v="6518.64"/>
    <n v="1281.1200000000003"/>
  </r>
  <r>
    <x v="0"/>
    <x v="0"/>
    <x v="5"/>
    <x v="40"/>
    <n v="1740"/>
    <n v="2.39"/>
    <n v="3.6"/>
    <n v="6264"/>
    <n v="2105.4"/>
  </r>
  <r>
    <x v="0"/>
    <x v="0"/>
    <x v="5"/>
    <x v="40"/>
    <n v="2232"/>
    <n v="2.4300000000000002"/>
    <n v="3.99"/>
    <n v="8905.68"/>
    <n v="3481.92"/>
  </r>
  <r>
    <x v="0"/>
    <x v="0"/>
    <x v="5"/>
    <x v="40"/>
    <n v="2508"/>
    <n v="2.89"/>
    <n v="3.69"/>
    <n v="9254.52"/>
    <n v="2006.3999999999996"/>
  </r>
  <r>
    <x v="0"/>
    <x v="0"/>
    <x v="5"/>
    <x v="40"/>
    <n v="1320"/>
    <n v="2.64"/>
    <n v="3.85"/>
    <n v="5082"/>
    <n v="1597.2"/>
  </r>
  <r>
    <x v="0"/>
    <x v="0"/>
    <x v="5"/>
    <x v="40"/>
    <n v="2256"/>
    <n v="2.78"/>
    <n v="3.91"/>
    <n v="8820.9600000000009"/>
    <n v="2549.2800000000007"/>
  </r>
  <r>
    <x v="0"/>
    <x v="0"/>
    <x v="5"/>
    <x v="40"/>
    <n v="2208"/>
    <n v="2.63"/>
    <n v="3.38"/>
    <n v="7463.04"/>
    <n v="1656"/>
  </r>
  <r>
    <x v="0"/>
    <x v="0"/>
    <x v="5"/>
    <x v="40"/>
    <n v="1260"/>
    <n v="2.94"/>
    <n v="3.35"/>
    <n v="4221"/>
    <n v="516.60000000000014"/>
  </r>
  <r>
    <x v="0"/>
    <x v="0"/>
    <x v="5"/>
    <x v="40"/>
    <n v="2220"/>
    <n v="2.9"/>
    <n v="3.82"/>
    <n v="8480.4"/>
    <n v="2042.3999999999999"/>
  </r>
  <r>
    <x v="0"/>
    <x v="0"/>
    <x v="5"/>
    <x v="40"/>
    <n v="2724"/>
    <n v="2.4300000000000002"/>
    <n v="3.79"/>
    <n v="10323.960000000001"/>
    <n v="3704.64"/>
  </r>
  <r>
    <x v="0"/>
    <x v="0"/>
    <x v="5"/>
    <x v="40"/>
    <n v="1944"/>
    <n v="2.93"/>
    <n v="3.92"/>
    <n v="7620.48"/>
    <n v="1924.5599999999995"/>
  </r>
  <r>
    <x v="0"/>
    <x v="0"/>
    <x v="5"/>
    <x v="40"/>
    <n v="1464"/>
    <n v="2.42"/>
    <n v="3.87"/>
    <n v="5665.68"/>
    <n v="2122.8000000000002"/>
  </r>
  <r>
    <x v="0"/>
    <x v="0"/>
    <x v="5"/>
    <x v="40"/>
    <n v="1920"/>
    <n v="2.97"/>
    <n v="3.65"/>
    <n v="7008"/>
    <n v="1305.5999999999995"/>
  </r>
  <r>
    <x v="0"/>
    <x v="0"/>
    <x v="5"/>
    <x v="40"/>
    <n v="2496"/>
    <n v="2.79"/>
    <n v="3.52"/>
    <n v="8785.92"/>
    <n v="1822.08"/>
  </r>
  <r>
    <x v="0"/>
    <x v="0"/>
    <x v="5"/>
    <x v="40"/>
    <n v="1860"/>
    <n v="2.31"/>
    <n v="3.34"/>
    <n v="6212.4"/>
    <n v="1915.7999999999997"/>
  </r>
  <r>
    <x v="0"/>
    <x v="0"/>
    <x v="5"/>
    <x v="40"/>
    <n v="2352"/>
    <n v="2.86"/>
    <n v="3.89"/>
    <n v="9149.2800000000007"/>
    <n v="2422.5600000000004"/>
  </r>
  <r>
    <x v="0"/>
    <x v="0"/>
    <x v="5"/>
    <x v="40"/>
    <n v="2472"/>
    <n v="2.71"/>
    <n v="3.55"/>
    <n v="8775.6"/>
    <n v="2076.4799999999996"/>
  </r>
  <r>
    <x v="0"/>
    <x v="0"/>
    <x v="5"/>
    <x v="40"/>
    <n v="1944"/>
    <n v="2.89"/>
    <n v="3.47"/>
    <n v="6745.68"/>
    <n v="1127.5200000000002"/>
  </r>
  <r>
    <x v="0"/>
    <x v="0"/>
    <x v="5"/>
    <x v="40"/>
    <n v="2088"/>
    <n v="2.5099999999999998"/>
    <n v="3.49"/>
    <n v="7287.1200000000008"/>
    <n v="2046.2400000000009"/>
  </r>
  <r>
    <x v="0"/>
    <x v="0"/>
    <x v="5"/>
    <x v="40"/>
    <n v="1248"/>
    <n v="2.71"/>
    <n v="3.68"/>
    <n v="4592.6400000000003"/>
    <n v="1210.5600000000002"/>
  </r>
  <r>
    <x v="0"/>
    <x v="0"/>
    <x v="5"/>
    <x v="40"/>
    <n v="1668"/>
    <n v="2.35"/>
    <n v="3.78"/>
    <n v="6305.04"/>
    <n v="2385.2399999999993"/>
  </r>
  <r>
    <x v="0"/>
    <x v="0"/>
    <x v="5"/>
    <x v="40"/>
    <n v="1512"/>
    <n v="2.68"/>
    <n v="3.98"/>
    <n v="6017.76"/>
    <n v="1965.5999999999997"/>
  </r>
  <r>
    <x v="0"/>
    <x v="0"/>
    <x v="5"/>
    <x v="40"/>
    <n v="1656"/>
    <n v="2.5499999999999998"/>
    <n v="3.56"/>
    <n v="5895.36"/>
    <n v="1672.5600000000004"/>
  </r>
  <r>
    <x v="0"/>
    <x v="0"/>
    <x v="5"/>
    <x v="40"/>
    <n v="2160"/>
    <n v="2.6"/>
    <n v="3.8"/>
    <n v="8208"/>
    <n v="2591.9999999999995"/>
  </r>
  <r>
    <x v="0"/>
    <x v="0"/>
    <x v="5"/>
    <x v="40"/>
    <n v="2580"/>
    <n v="2.8"/>
    <n v="3.32"/>
    <n v="8565.6"/>
    <n v="1341.6000000000001"/>
  </r>
  <r>
    <x v="0"/>
    <x v="0"/>
    <x v="5"/>
    <x v="40"/>
    <n v="1452"/>
    <n v="2.3199999999999998"/>
    <n v="3.81"/>
    <n v="5532.12"/>
    <n v="2163.4800000000005"/>
  </r>
  <r>
    <x v="0"/>
    <x v="0"/>
    <x v="5"/>
    <x v="40"/>
    <n v="1212"/>
    <n v="2.37"/>
    <n v="3.78"/>
    <n v="4581.3599999999997"/>
    <n v="1708.9199999999996"/>
  </r>
  <r>
    <x v="0"/>
    <x v="0"/>
    <x v="5"/>
    <x v="40"/>
    <n v="1308"/>
    <n v="2.64"/>
    <n v="3.54"/>
    <n v="4630.32"/>
    <n v="1177.1999999999998"/>
  </r>
  <r>
    <x v="0"/>
    <x v="0"/>
    <x v="5"/>
    <x v="40"/>
    <n v="1788"/>
    <n v="2.96"/>
    <n v="3.53"/>
    <n v="6311.6399999999994"/>
    <n v="1019.1599999999997"/>
  </r>
  <r>
    <x v="0"/>
    <x v="0"/>
    <x v="5"/>
    <x v="40"/>
    <n v="2280"/>
    <n v="2.77"/>
    <n v="3.45"/>
    <n v="7866"/>
    <n v="1550.4000000000003"/>
  </r>
  <r>
    <x v="0"/>
    <x v="0"/>
    <x v="5"/>
    <x v="40"/>
    <n v="1260"/>
    <n v="2.82"/>
    <n v="3.35"/>
    <n v="4221"/>
    <n v="667.8000000000003"/>
  </r>
  <r>
    <x v="0"/>
    <x v="0"/>
    <x v="5"/>
    <x v="40"/>
    <n v="1872"/>
    <n v="2.97"/>
    <n v="3.94"/>
    <n v="7375.68"/>
    <n v="1815.8399999999995"/>
  </r>
  <r>
    <x v="0"/>
    <x v="0"/>
    <x v="5"/>
    <x v="40"/>
    <n v="2196"/>
    <n v="2.83"/>
    <n v="3.32"/>
    <n v="7290.7199999999993"/>
    <n v="1076.0399999999995"/>
  </r>
  <r>
    <x v="0"/>
    <x v="0"/>
    <x v="5"/>
    <x v="40"/>
    <n v="2760"/>
    <n v="2.5499999999999998"/>
    <n v="3.67"/>
    <n v="10129.199999999999"/>
    <n v="3091.2000000000003"/>
  </r>
  <r>
    <x v="0"/>
    <x v="0"/>
    <x v="5"/>
    <x v="40"/>
    <n v="2520"/>
    <n v="2.39"/>
    <n v="3.6"/>
    <n v="9072"/>
    <n v="3049.2"/>
  </r>
  <r>
    <x v="0"/>
    <x v="0"/>
    <x v="5"/>
    <x v="40"/>
    <n v="1668"/>
    <n v="2.88"/>
    <n v="3.33"/>
    <n v="5554.4400000000005"/>
    <n v="750.60000000000025"/>
  </r>
  <r>
    <x v="0"/>
    <x v="0"/>
    <x v="5"/>
    <x v="40"/>
    <n v="1872"/>
    <n v="2.86"/>
    <n v="3.76"/>
    <n v="7038.7199999999993"/>
    <n v="1684.7999999999997"/>
  </r>
  <r>
    <x v="0"/>
    <x v="0"/>
    <x v="5"/>
    <x v="40"/>
    <n v="1944"/>
    <n v="2.34"/>
    <n v="3.91"/>
    <n v="7601.04"/>
    <n v="3052.0800000000004"/>
  </r>
  <r>
    <x v="0"/>
    <x v="0"/>
    <x v="5"/>
    <x v="40"/>
    <n v="1740"/>
    <n v="2.72"/>
    <n v="3.46"/>
    <n v="6020.4"/>
    <n v="1287.5999999999997"/>
  </r>
  <r>
    <x v="0"/>
    <x v="0"/>
    <x v="5"/>
    <x v="40"/>
    <n v="1524"/>
    <n v="2.88"/>
    <n v="3.31"/>
    <n v="5044.4400000000005"/>
    <n v="655.32000000000028"/>
  </r>
  <r>
    <x v="0"/>
    <x v="0"/>
    <x v="5"/>
    <x v="40"/>
    <n v="1992"/>
    <n v="2.44"/>
    <n v="3.4"/>
    <n v="6772.8"/>
    <n v="1912.32"/>
  </r>
  <r>
    <x v="0"/>
    <x v="0"/>
    <x v="5"/>
    <x v="40"/>
    <n v="1608"/>
    <n v="2.75"/>
    <n v="3.41"/>
    <n v="5483.2800000000007"/>
    <n v="1061.2800000000002"/>
  </r>
  <r>
    <x v="0"/>
    <x v="0"/>
    <x v="5"/>
    <x v="40"/>
    <n v="1968"/>
    <n v="2.64"/>
    <n v="3.44"/>
    <n v="6769.92"/>
    <n v="1574.3999999999996"/>
  </r>
  <r>
    <x v="0"/>
    <x v="0"/>
    <x v="3"/>
    <x v="41"/>
    <n v="336"/>
    <n v="4.32"/>
    <n v="5.19"/>
    <n v="1743.8400000000001"/>
    <n v="292.32000000000005"/>
  </r>
  <r>
    <x v="0"/>
    <x v="0"/>
    <x v="3"/>
    <x v="41"/>
    <n v="408"/>
    <n v="4.04"/>
    <n v="5.01"/>
    <n v="2044.08"/>
    <n v="395.75999999999988"/>
  </r>
  <r>
    <x v="0"/>
    <x v="0"/>
    <x v="3"/>
    <x v="41"/>
    <n v="432"/>
    <n v="4.46"/>
    <n v="5.1100000000000003"/>
    <n v="2207.52"/>
    <n v="280.80000000000018"/>
  </r>
  <r>
    <x v="0"/>
    <x v="0"/>
    <x v="3"/>
    <x v="41"/>
    <n v="264"/>
    <n v="4.37"/>
    <n v="5.07"/>
    <n v="1338.48"/>
    <n v="184.80000000000004"/>
  </r>
  <r>
    <x v="0"/>
    <x v="0"/>
    <x v="3"/>
    <x v="41"/>
    <n v="360"/>
    <n v="5"/>
    <n v="5.31"/>
    <n v="1911.6"/>
    <n v="111.59999999999985"/>
  </r>
  <r>
    <x v="0"/>
    <x v="0"/>
    <x v="3"/>
    <x v="41"/>
    <n v="252"/>
    <n v="4.6500000000000004"/>
    <n v="5.09"/>
    <n v="1282.68"/>
    <n v="110.87999999999988"/>
  </r>
  <r>
    <x v="0"/>
    <x v="0"/>
    <x v="3"/>
    <x v="41"/>
    <n v="720"/>
    <n v="4.72"/>
    <n v="5.33"/>
    <n v="3837.6"/>
    <n v="439.20000000000022"/>
  </r>
  <r>
    <x v="0"/>
    <x v="0"/>
    <x v="3"/>
    <x v="41"/>
    <n v="432"/>
    <n v="4.3600000000000003"/>
    <n v="5.12"/>
    <n v="2211.84"/>
    <n v="328.31999999999994"/>
  </r>
  <r>
    <x v="0"/>
    <x v="0"/>
    <x v="3"/>
    <x v="41"/>
    <n v="432"/>
    <n v="4.0199999999999996"/>
    <n v="5.21"/>
    <n v="2250.7199999999998"/>
    <n v="514.08000000000015"/>
  </r>
  <r>
    <x v="0"/>
    <x v="0"/>
    <x v="3"/>
    <x v="41"/>
    <n v="408"/>
    <n v="4.34"/>
    <n v="5.25"/>
    <n v="2142"/>
    <n v="371.28000000000009"/>
  </r>
  <r>
    <x v="0"/>
    <x v="0"/>
    <x v="3"/>
    <x v="41"/>
    <n v="552"/>
    <n v="4.95"/>
    <n v="5.16"/>
    <n v="2848.32"/>
    <n v="115.91999999999999"/>
  </r>
  <r>
    <x v="0"/>
    <x v="0"/>
    <x v="3"/>
    <x v="41"/>
    <n v="408"/>
    <n v="4.5999999999999996"/>
    <n v="5.16"/>
    <n v="2105.2800000000002"/>
    <n v="228.48000000000019"/>
  </r>
  <r>
    <x v="0"/>
    <x v="0"/>
    <x v="3"/>
    <x v="41"/>
    <n v="600"/>
    <n v="4.46"/>
    <n v="5.12"/>
    <n v="3072"/>
    <n v="396.00000000000011"/>
  </r>
  <r>
    <x v="0"/>
    <x v="0"/>
    <x v="3"/>
    <x v="41"/>
    <n v="564"/>
    <n v="4.5999999999999996"/>
    <n v="5.31"/>
    <n v="2994.8399999999997"/>
    <n v="400.44"/>
  </r>
  <r>
    <x v="0"/>
    <x v="0"/>
    <x v="3"/>
    <x v="41"/>
    <n v="324"/>
    <n v="4.0999999999999996"/>
    <n v="5.15"/>
    <n v="1668.6000000000001"/>
    <n v="340.20000000000022"/>
  </r>
  <r>
    <x v="0"/>
    <x v="0"/>
    <x v="3"/>
    <x v="41"/>
    <n v="336"/>
    <n v="4.92"/>
    <n v="5.36"/>
    <n v="1800.96"/>
    <n v="147.84000000000015"/>
  </r>
  <r>
    <x v="0"/>
    <x v="0"/>
    <x v="3"/>
    <x v="41"/>
    <n v="456"/>
    <n v="4.07"/>
    <n v="5.09"/>
    <n v="2321.04"/>
    <n v="465.11999999999978"/>
  </r>
  <r>
    <x v="0"/>
    <x v="0"/>
    <x v="3"/>
    <x v="41"/>
    <n v="636"/>
    <n v="4.09"/>
    <n v="5.38"/>
    <n v="3421.68"/>
    <n v="820.44"/>
  </r>
  <r>
    <x v="0"/>
    <x v="0"/>
    <x v="3"/>
    <x v="41"/>
    <n v="600"/>
    <n v="4.59"/>
    <n v="5.38"/>
    <n v="3228"/>
    <n v="474"/>
  </r>
  <r>
    <x v="0"/>
    <x v="0"/>
    <x v="3"/>
    <x v="41"/>
    <n v="528"/>
    <n v="4.91"/>
    <n v="5.0599999999999996"/>
    <n v="2671.68"/>
    <n v="79.199999999999719"/>
  </r>
  <r>
    <x v="0"/>
    <x v="0"/>
    <x v="3"/>
    <x v="41"/>
    <n v="684"/>
    <n v="4.83"/>
    <n v="5.19"/>
    <n v="3549.9600000000005"/>
    <n v="246.24000000000021"/>
  </r>
  <r>
    <x v="0"/>
    <x v="0"/>
    <x v="3"/>
    <x v="41"/>
    <n v="240"/>
    <n v="4.12"/>
    <n v="5.01"/>
    <n v="1202.3999999999999"/>
    <n v="213.59999999999991"/>
  </r>
  <r>
    <x v="0"/>
    <x v="0"/>
    <x v="3"/>
    <x v="41"/>
    <n v="396"/>
    <n v="4.8"/>
    <n v="5.37"/>
    <n v="2126.52"/>
    <n v="225.72000000000011"/>
  </r>
  <r>
    <x v="0"/>
    <x v="0"/>
    <x v="3"/>
    <x v="41"/>
    <n v="492"/>
    <n v="4.26"/>
    <n v="5.23"/>
    <n v="2573.1600000000003"/>
    <n v="477.24000000000029"/>
  </r>
  <r>
    <x v="0"/>
    <x v="0"/>
    <x v="3"/>
    <x v="41"/>
    <n v="276"/>
    <n v="4.5199999999999996"/>
    <n v="5.16"/>
    <n v="1424.16"/>
    <n v="176.64000000000016"/>
  </r>
  <r>
    <x v="0"/>
    <x v="0"/>
    <x v="3"/>
    <x v="41"/>
    <n v="444"/>
    <n v="4.8"/>
    <n v="5.1100000000000003"/>
    <n v="2268.84"/>
    <n v="137.64000000000021"/>
  </r>
  <r>
    <x v="0"/>
    <x v="0"/>
    <x v="3"/>
    <x v="41"/>
    <n v="444"/>
    <n v="4.0199999999999996"/>
    <n v="5.04"/>
    <n v="2237.7600000000002"/>
    <n v="452.88000000000022"/>
  </r>
  <r>
    <x v="0"/>
    <x v="0"/>
    <x v="3"/>
    <x v="41"/>
    <n v="492"/>
    <n v="4.3499999999999996"/>
    <n v="5.33"/>
    <n v="2622.36"/>
    <n v="482.1600000000002"/>
  </r>
  <r>
    <x v="0"/>
    <x v="0"/>
    <x v="3"/>
    <x v="41"/>
    <n v="432"/>
    <n v="5"/>
    <n v="5.13"/>
    <n v="2216.16"/>
    <n v="56.159999999999954"/>
  </r>
  <r>
    <x v="0"/>
    <x v="0"/>
    <x v="3"/>
    <x v="41"/>
    <n v="480"/>
    <n v="4.25"/>
    <n v="5.4"/>
    <n v="2592"/>
    <n v="552.00000000000023"/>
  </r>
  <r>
    <x v="0"/>
    <x v="0"/>
    <x v="3"/>
    <x v="41"/>
    <n v="492"/>
    <n v="4.53"/>
    <n v="5.14"/>
    <n v="2528.8799999999997"/>
    <n v="300.11999999999972"/>
  </r>
  <r>
    <x v="0"/>
    <x v="0"/>
    <x v="3"/>
    <x v="41"/>
    <n v="612"/>
    <n v="4.87"/>
    <n v="5.22"/>
    <n v="3194.64"/>
    <n v="214.19999999999979"/>
  </r>
  <r>
    <x v="0"/>
    <x v="0"/>
    <x v="3"/>
    <x v="41"/>
    <n v="492"/>
    <n v="4.3"/>
    <n v="5.17"/>
    <n v="2543.64"/>
    <n v="428.04000000000008"/>
  </r>
  <r>
    <x v="0"/>
    <x v="0"/>
    <x v="3"/>
    <x v="41"/>
    <n v="384"/>
    <n v="4.25"/>
    <n v="5.31"/>
    <n v="2039.04"/>
    <n v="407.03999999999985"/>
  </r>
  <r>
    <x v="0"/>
    <x v="0"/>
    <x v="3"/>
    <x v="41"/>
    <n v="720"/>
    <n v="4.8099999999999996"/>
    <n v="5.2"/>
    <n v="3744"/>
    <n v="280.80000000000041"/>
  </r>
  <r>
    <x v="0"/>
    <x v="0"/>
    <x v="3"/>
    <x v="41"/>
    <n v="564"/>
    <n v="4.12"/>
    <n v="5.18"/>
    <n v="2921.52"/>
    <n v="597.8399999999998"/>
  </r>
  <r>
    <x v="0"/>
    <x v="0"/>
    <x v="3"/>
    <x v="41"/>
    <n v="312"/>
    <n v="4.29"/>
    <n v="5.09"/>
    <n v="1588.08"/>
    <n v="249.59999999999994"/>
  </r>
  <r>
    <x v="0"/>
    <x v="0"/>
    <x v="3"/>
    <x v="41"/>
    <n v="612"/>
    <n v="4.74"/>
    <n v="5.01"/>
    <n v="3066.12"/>
    <n v="165.23999999999972"/>
  </r>
  <r>
    <x v="0"/>
    <x v="0"/>
    <x v="3"/>
    <x v="41"/>
    <n v="624"/>
    <n v="4.1500000000000004"/>
    <n v="5.17"/>
    <n v="3226.08"/>
    <n v="636.47999999999979"/>
  </r>
  <r>
    <x v="0"/>
    <x v="0"/>
    <x v="9"/>
    <x v="42"/>
    <n v="432"/>
    <n v="3.59"/>
    <n v="6.15"/>
    <n v="2656.8"/>
    <n v="1105.9200000000003"/>
  </r>
  <r>
    <x v="0"/>
    <x v="0"/>
    <x v="9"/>
    <x v="42"/>
    <n v="420"/>
    <n v="4.92"/>
    <n v="6.72"/>
    <n v="2822.4"/>
    <n v="755.99999999999989"/>
  </r>
  <r>
    <x v="0"/>
    <x v="0"/>
    <x v="9"/>
    <x v="42"/>
    <n v="372"/>
    <n v="3.37"/>
    <n v="6.37"/>
    <n v="2369.64"/>
    <n v="1116"/>
  </r>
  <r>
    <x v="0"/>
    <x v="0"/>
    <x v="9"/>
    <x v="42"/>
    <n v="516"/>
    <n v="4.34"/>
    <n v="5.87"/>
    <n v="3028.92"/>
    <n v="789.48000000000013"/>
  </r>
  <r>
    <x v="0"/>
    <x v="0"/>
    <x v="9"/>
    <x v="42"/>
    <n v="492"/>
    <n v="4.7"/>
    <n v="6.33"/>
    <n v="3114.36"/>
    <n v="801.95999999999992"/>
  </r>
  <r>
    <x v="0"/>
    <x v="0"/>
    <x v="9"/>
    <x v="42"/>
    <n v="528"/>
    <n v="3.15"/>
    <n v="5.09"/>
    <n v="2687.52"/>
    <n v="1024.32"/>
  </r>
  <r>
    <x v="0"/>
    <x v="0"/>
    <x v="9"/>
    <x v="42"/>
    <n v="372"/>
    <n v="3.52"/>
    <n v="6.5"/>
    <n v="2418"/>
    <n v="1108.56"/>
  </r>
  <r>
    <x v="0"/>
    <x v="0"/>
    <x v="9"/>
    <x v="42"/>
    <n v="432"/>
    <n v="4.99"/>
    <n v="6.35"/>
    <n v="2743.2"/>
    <n v="587.51999999999975"/>
  </r>
  <r>
    <x v="0"/>
    <x v="0"/>
    <x v="9"/>
    <x v="42"/>
    <n v="420"/>
    <n v="4.57"/>
    <n v="6.55"/>
    <n v="2751"/>
    <n v="831.5999999999998"/>
  </r>
  <r>
    <x v="0"/>
    <x v="0"/>
    <x v="9"/>
    <x v="42"/>
    <n v="540"/>
    <n v="4.63"/>
    <n v="5.14"/>
    <n v="2775.6"/>
    <n v="275.39999999999986"/>
  </r>
  <r>
    <x v="0"/>
    <x v="0"/>
    <x v="9"/>
    <x v="42"/>
    <n v="456"/>
    <n v="4.67"/>
    <n v="6.24"/>
    <n v="2845.44"/>
    <n v="715.92000000000007"/>
  </r>
  <r>
    <x v="0"/>
    <x v="0"/>
    <x v="9"/>
    <x v="42"/>
    <n v="396"/>
    <n v="4.9800000000000004"/>
    <n v="6.04"/>
    <n v="2391.84"/>
    <n v="419.75999999999982"/>
  </r>
  <r>
    <x v="0"/>
    <x v="0"/>
    <x v="9"/>
    <x v="42"/>
    <n v="444"/>
    <n v="3.21"/>
    <n v="5.14"/>
    <n v="2282.16"/>
    <n v="856.91999999999985"/>
  </r>
  <r>
    <x v="0"/>
    <x v="0"/>
    <x v="9"/>
    <x v="42"/>
    <n v="456"/>
    <n v="3.07"/>
    <n v="6.99"/>
    <n v="3187.44"/>
    <n v="1787.5200000000002"/>
  </r>
  <r>
    <x v="0"/>
    <x v="0"/>
    <x v="9"/>
    <x v="42"/>
    <n v="540"/>
    <n v="3.76"/>
    <n v="5.45"/>
    <n v="2943"/>
    <n v="912.60000000000025"/>
  </r>
  <r>
    <x v="0"/>
    <x v="0"/>
    <x v="9"/>
    <x v="42"/>
    <n v="504"/>
    <n v="4.46"/>
    <n v="5.22"/>
    <n v="2630.8799999999997"/>
    <n v="383.03999999999991"/>
  </r>
  <r>
    <x v="0"/>
    <x v="0"/>
    <x v="9"/>
    <x v="42"/>
    <n v="492"/>
    <n v="3.36"/>
    <n v="5.66"/>
    <n v="2784.7200000000003"/>
    <n v="1131.6000000000001"/>
  </r>
  <r>
    <x v="0"/>
    <x v="0"/>
    <x v="9"/>
    <x v="42"/>
    <n v="480"/>
    <n v="3.44"/>
    <n v="5.72"/>
    <n v="2745.6"/>
    <n v="1094.3999999999999"/>
  </r>
  <r>
    <x v="0"/>
    <x v="0"/>
    <x v="9"/>
    <x v="42"/>
    <n v="396"/>
    <n v="3.68"/>
    <n v="5.93"/>
    <n v="2348.2799999999997"/>
    <n v="890.99999999999977"/>
  </r>
  <r>
    <x v="0"/>
    <x v="0"/>
    <x v="9"/>
    <x v="42"/>
    <n v="480"/>
    <n v="4.57"/>
    <n v="6.21"/>
    <n v="2980.8"/>
    <n v="787.19999999999982"/>
  </r>
  <r>
    <x v="0"/>
    <x v="0"/>
    <x v="9"/>
    <x v="42"/>
    <n v="480"/>
    <n v="3.56"/>
    <n v="6.74"/>
    <n v="3235.2000000000003"/>
    <n v="1526.4"/>
  </r>
  <r>
    <x v="0"/>
    <x v="0"/>
    <x v="9"/>
    <x v="42"/>
    <n v="456"/>
    <n v="4.2300000000000004"/>
    <n v="5.98"/>
    <n v="2726.88"/>
    <n v="798"/>
  </r>
  <r>
    <x v="0"/>
    <x v="0"/>
    <x v="9"/>
    <x v="42"/>
    <n v="420"/>
    <n v="4.0599999999999996"/>
    <n v="5.46"/>
    <n v="2293.1999999999998"/>
    <n v="588.00000000000011"/>
  </r>
  <r>
    <x v="0"/>
    <x v="0"/>
    <x v="9"/>
    <x v="42"/>
    <n v="420"/>
    <n v="3.04"/>
    <n v="6.89"/>
    <n v="2893.7999999999997"/>
    <n v="1616.9999999999998"/>
  </r>
  <r>
    <x v="0"/>
    <x v="0"/>
    <x v="9"/>
    <x v="42"/>
    <n v="480"/>
    <n v="4.59"/>
    <n v="6.4"/>
    <n v="3072"/>
    <n v="868.80000000000018"/>
  </r>
  <r>
    <x v="0"/>
    <x v="0"/>
    <x v="9"/>
    <x v="42"/>
    <n v="468"/>
    <n v="3.83"/>
    <n v="6.33"/>
    <n v="2962.44"/>
    <n v="1170"/>
  </r>
  <r>
    <x v="0"/>
    <x v="0"/>
    <x v="9"/>
    <x v="42"/>
    <n v="372"/>
    <n v="3.93"/>
    <n v="5.44"/>
    <n v="2023.68"/>
    <n v="561.72000000000014"/>
  </r>
  <r>
    <x v="0"/>
    <x v="0"/>
    <x v="9"/>
    <x v="42"/>
    <n v="432"/>
    <n v="3.5"/>
    <n v="6.29"/>
    <n v="2717.28"/>
    <n v="1205.28"/>
  </r>
  <r>
    <x v="0"/>
    <x v="0"/>
    <x v="9"/>
    <x v="42"/>
    <n v="456"/>
    <n v="4.49"/>
    <n v="5.17"/>
    <n v="2357.52"/>
    <n v="310.07999999999987"/>
  </r>
  <r>
    <x v="0"/>
    <x v="0"/>
    <x v="9"/>
    <x v="42"/>
    <n v="360"/>
    <n v="3.02"/>
    <n v="6.46"/>
    <n v="2325.6"/>
    <n v="1238.4000000000001"/>
  </r>
  <r>
    <x v="0"/>
    <x v="0"/>
    <x v="9"/>
    <x v="42"/>
    <n v="420"/>
    <n v="3.37"/>
    <n v="6.77"/>
    <n v="2843.3999999999996"/>
    <n v="1427.9999999999998"/>
  </r>
  <r>
    <x v="0"/>
    <x v="0"/>
    <x v="2"/>
    <x v="43"/>
    <n v="96"/>
    <n v="1.1399999999999999"/>
    <n v="1.34"/>
    <n v="128.64000000000001"/>
    <n v="19.200000000000017"/>
  </r>
  <r>
    <x v="0"/>
    <x v="0"/>
    <x v="2"/>
    <x v="43"/>
    <n v="96"/>
    <n v="1.18"/>
    <n v="1.39"/>
    <n v="133.44"/>
    <n v="20.159999999999997"/>
  </r>
  <r>
    <x v="0"/>
    <x v="0"/>
    <x v="2"/>
    <x v="43"/>
    <n v="96"/>
    <n v="1.05"/>
    <n v="1.39"/>
    <n v="133.44"/>
    <n v="32.639999999999986"/>
  </r>
  <r>
    <x v="0"/>
    <x v="0"/>
    <x v="2"/>
    <x v="43"/>
    <n v="84"/>
    <n v="1.02"/>
    <n v="1.31"/>
    <n v="110.04"/>
    <n v="24.360000000000003"/>
  </r>
  <r>
    <x v="0"/>
    <x v="0"/>
    <x v="2"/>
    <x v="43"/>
    <n v="120"/>
    <n v="1"/>
    <n v="1.23"/>
    <n v="147.6"/>
    <n v="27.599999999999998"/>
  </r>
  <r>
    <x v="0"/>
    <x v="0"/>
    <x v="2"/>
    <x v="43"/>
    <n v="144"/>
    <n v="1.1100000000000001"/>
    <n v="1.38"/>
    <n v="198.71999999999997"/>
    <n v="38.879999999999967"/>
  </r>
  <r>
    <x v="0"/>
    <x v="0"/>
    <x v="2"/>
    <x v="43"/>
    <n v="48"/>
    <n v="1"/>
    <n v="1.23"/>
    <n v="59.04"/>
    <n v="11.04"/>
  </r>
  <r>
    <x v="0"/>
    <x v="0"/>
    <x v="2"/>
    <x v="43"/>
    <n v="108"/>
    <n v="1.05"/>
    <n v="1.33"/>
    <n v="143.64000000000001"/>
    <n v="30.240000000000002"/>
  </r>
  <r>
    <x v="0"/>
    <x v="0"/>
    <x v="2"/>
    <x v="43"/>
    <n v="72"/>
    <n v="1.1399999999999999"/>
    <n v="1.37"/>
    <n v="98.640000000000015"/>
    <n v="16.560000000000016"/>
  </r>
  <r>
    <x v="0"/>
    <x v="0"/>
    <x v="2"/>
    <x v="43"/>
    <n v="72"/>
    <n v="1.1299999999999999"/>
    <n v="1.23"/>
    <n v="88.56"/>
    <n v="7.2000000000000064"/>
  </r>
  <r>
    <x v="0"/>
    <x v="0"/>
    <x v="2"/>
    <x v="43"/>
    <n v="168"/>
    <n v="1.1599999999999999"/>
    <n v="1.3"/>
    <n v="218.4"/>
    <n v="23.520000000000021"/>
  </r>
  <r>
    <x v="0"/>
    <x v="0"/>
    <x v="2"/>
    <x v="43"/>
    <n v="84"/>
    <n v="1.1599999999999999"/>
    <n v="1.24"/>
    <n v="104.16"/>
    <n v="6.720000000000006"/>
  </r>
  <r>
    <x v="0"/>
    <x v="0"/>
    <x v="2"/>
    <x v="43"/>
    <n v="132"/>
    <n v="1.01"/>
    <n v="1.2"/>
    <n v="158.4"/>
    <n v="25.079999999999991"/>
  </r>
  <r>
    <x v="0"/>
    <x v="0"/>
    <x v="9"/>
    <x v="44"/>
    <n v="384"/>
    <n v="4.8"/>
    <n v="5.56"/>
    <n v="2135.04"/>
    <n v="291.83999999999992"/>
  </r>
  <r>
    <x v="0"/>
    <x v="0"/>
    <x v="9"/>
    <x v="44"/>
    <n v="420"/>
    <n v="3.84"/>
    <n v="6.5"/>
    <n v="2730"/>
    <n v="1117.2"/>
  </r>
  <r>
    <x v="0"/>
    <x v="0"/>
    <x v="9"/>
    <x v="44"/>
    <n v="480"/>
    <n v="3.36"/>
    <n v="5.22"/>
    <n v="2505.6"/>
    <n v="892.8"/>
  </r>
  <r>
    <x v="0"/>
    <x v="0"/>
    <x v="9"/>
    <x v="44"/>
    <n v="432"/>
    <n v="3.88"/>
    <n v="5.4"/>
    <n v="2332.8000000000002"/>
    <n v="656.64000000000021"/>
  </r>
  <r>
    <x v="0"/>
    <x v="0"/>
    <x v="9"/>
    <x v="44"/>
    <n v="432"/>
    <n v="3.11"/>
    <n v="5.3"/>
    <n v="2289.6"/>
    <n v="946.07999999999993"/>
  </r>
  <r>
    <x v="0"/>
    <x v="0"/>
    <x v="9"/>
    <x v="44"/>
    <n v="444"/>
    <n v="4.1900000000000004"/>
    <n v="5.0999999999999996"/>
    <n v="2264.3999999999996"/>
    <n v="404.03999999999968"/>
  </r>
  <r>
    <x v="0"/>
    <x v="0"/>
    <x v="9"/>
    <x v="44"/>
    <n v="492"/>
    <n v="3.43"/>
    <n v="6.38"/>
    <n v="3138.96"/>
    <n v="1451.3999999999999"/>
  </r>
  <r>
    <x v="0"/>
    <x v="0"/>
    <x v="9"/>
    <x v="44"/>
    <n v="432"/>
    <n v="4.47"/>
    <n v="5.32"/>
    <n v="2298.2400000000002"/>
    <n v="367.20000000000022"/>
  </r>
  <r>
    <x v="0"/>
    <x v="0"/>
    <x v="9"/>
    <x v="44"/>
    <n v="456"/>
    <n v="4.74"/>
    <n v="6.59"/>
    <n v="3005.04"/>
    <n v="843.5999999999998"/>
  </r>
  <r>
    <x v="0"/>
    <x v="0"/>
    <x v="9"/>
    <x v="44"/>
    <n v="492"/>
    <n v="3.12"/>
    <n v="6.03"/>
    <n v="2966.76"/>
    <n v="1431.72"/>
  </r>
  <r>
    <x v="0"/>
    <x v="0"/>
    <x v="9"/>
    <x v="44"/>
    <n v="528"/>
    <n v="3.37"/>
    <n v="6.77"/>
    <n v="3574.56"/>
    <n v="1795.1999999999998"/>
  </r>
  <r>
    <x v="0"/>
    <x v="0"/>
    <x v="9"/>
    <x v="44"/>
    <n v="516"/>
    <n v="4.95"/>
    <n v="5.78"/>
    <n v="2982.48"/>
    <n v="428.28000000000003"/>
  </r>
  <r>
    <x v="0"/>
    <x v="0"/>
    <x v="9"/>
    <x v="44"/>
    <n v="504"/>
    <n v="3.53"/>
    <n v="6.83"/>
    <n v="3442.32"/>
    <n v="1663.2"/>
  </r>
  <r>
    <x v="0"/>
    <x v="0"/>
    <x v="9"/>
    <x v="44"/>
    <n v="360"/>
    <n v="3.64"/>
    <n v="5.2"/>
    <n v="1872"/>
    <n v="561.6"/>
  </r>
  <r>
    <x v="0"/>
    <x v="0"/>
    <x v="9"/>
    <x v="44"/>
    <n v="444"/>
    <n v="3.65"/>
    <n v="5.69"/>
    <n v="2526.36"/>
    <n v="905.76000000000022"/>
  </r>
  <r>
    <x v="0"/>
    <x v="0"/>
    <x v="9"/>
    <x v="44"/>
    <n v="528"/>
    <n v="3.43"/>
    <n v="5.51"/>
    <n v="2909.2799999999997"/>
    <n v="1098.2399999999998"/>
  </r>
  <r>
    <x v="0"/>
    <x v="0"/>
    <x v="9"/>
    <x v="44"/>
    <n v="528"/>
    <n v="3.12"/>
    <n v="5.55"/>
    <n v="2930.4"/>
    <n v="1283.04"/>
  </r>
  <r>
    <x v="0"/>
    <x v="0"/>
    <x v="9"/>
    <x v="44"/>
    <n v="408"/>
    <n v="4.58"/>
    <n v="6.87"/>
    <n v="2802.96"/>
    <n v="934.32"/>
  </r>
  <r>
    <x v="0"/>
    <x v="0"/>
    <x v="9"/>
    <x v="44"/>
    <n v="408"/>
    <n v="4.18"/>
    <n v="5.01"/>
    <n v="2044.08"/>
    <n v="338.64000000000004"/>
  </r>
  <r>
    <x v="0"/>
    <x v="0"/>
    <x v="9"/>
    <x v="44"/>
    <n v="516"/>
    <n v="3.34"/>
    <n v="5.6"/>
    <n v="2889.6"/>
    <n v="1166.1599999999999"/>
  </r>
  <r>
    <x v="0"/>
    <x v="0"/>
    <x v="9"/>
    <x v="44"/>
    <n v="360"/>
    <n v="3.46"/>
    <n v="6.55"/>
    <n v="2358"/>
    <n v="1112.3999999999999"/>
  </r>
  <r>
    <x v="0"/>
    <x v="0"/>
    <x v="9"/>
    <x v="44"/>
    <n v="360"/>
    <n v="3.45"/>
    <n v="6.34"/>
    <n v="2282.4"/>
    <n v="1040.3999999999999"/>
  </r>
  <r>
    <x v="0"/>
    <x v="0"/>
    <x v="9"/>
    <x v="44"/>
    <n v="480"/>
    <n v="3.35"/>
    <n v="5.31"/>
    <n v="2548.7999999999997"/>
    <n v="940.79999999999973"/>
  </r>
  <r>
    <x v="0"/>
    <x v="0"/>
    <x v="9"/>
    <x v="44"/>
    <n v="480"/>
    <n v="3.26"/>
    <n v="5.58"/>
    <n v="2678.4"/>
    <n v="1113.6000000000001"/>
  </r>
  <r>
    <x v="0"/>
    <x v="0"/>
    <x v="9"/>
    <x v="44"/>
    <n v="408"/>
    <n v="4.68"/>
    <n v="6.65"/>
    <n v="2713.2000000000003"/>
    <n v="803.76000000000022"/>
  </r>
  <r>
    <x v="0"/>
    <x v="0"/>
    <x v="9"/>
    <x v="44"/>
    <n v="528"/>
    <n v="4.25"/>
    <n v="6.49"/>
    <n v="3426.7200000000003"/>
    <n v="1182.72"/>
  </r>
  <r>
    <x v="0"/>
    <x v="0"/>
    <x v="9"/>
    <x v="44"/>
    <n v="504"/>
    <n v="3.62"/>
    <n v="6.92"/>
    <n v="3487.68"/>
    <n v="1663.1999999999998"/>
  </r>
  <r>
    <x v="0"/>
    <x v="0"/>
    <x v="9"/>
    <x v="44"/>
    <n v="516"/>
    <n v="3.36"/>
    <n v="6.5"/>
    <n v="3354"/>
    <n v="1620.24"/>
  </r>
  <r>
    <x v="0"/>
    <x v="0"/>
    <x v="9"/>
    <x v="44"/>
    <n v="372"/>
    <n v="4.82"/>
    <n v="5.82"/>
    <n v="2165.04"/>
    <n v="372"/>
  </r>
  <r>
    <x v="0"/>
    <x v="0"/>
    <x v="9"/>
    <x v="44"/>
    <n v="444"/>
    <n v="3.29"/>
    <n v="7"/>
    <n v="3108"/>
    <n v="1647.24"/>
  </r>
  <r>
    <x v="0"/>
    <x v="0"/>
    <x v="9"/>
    <x v="44"/>
    <n v="468"/>
    <n v="3.33"/>
    <n v="6.95"/>
    <n v="3252.6"/>
    <n v="1694.16"/>
  </r>
  <r>
    <x v="0"/>
    <x v="0"/>
    <x v="9"/>
    <x v="44"/>
    <n v="408"/>
    <n v="4.47"/>
    <n v="6.74"/>
    <n v="2749.92"/>
    <n v="926.1600000000002"/>
  </r>
  <r>
    <x v="0"/>
    <x v="0"/>
    <x v="9"/>
    <x v="44"/>
    <n v="456"/>
    <n v="3.36"/>
    <n v="6.67"/>
    <n v="3041.52"/>
    <n v="1509.3600000000001"/>
  </r>
  <r>
    <x v="0"/>
    <x v="0"/>
    <x v="9"/>
    <x v="44"/>
    <n v="456"/>
    <n v="4.9400000000000004"/>
    <n v="5.24"/>
    <n v="2389.44"/>
    <n v="136.79999999999993"/>
  </r>
  <r>
    <x v="0"/>
    <x v="0"/>
    <x v="9"/>
    <x v="44"/>
    <n v="444"/>
    <n v="3.51"/>
    <n v="5.45"/>
    <n v="2419.8000000000002"/>
    <n v="861.36000000000013"/>
  </r>
  <r>
    <x v="0"/>
    <x v="0"/>
    <x v="9"/>
    <x v="44"/>
    <n v="504"/>
    <n v="3.12"/>
    <n v="5.91"/>
    <n v="2978.64"/>
    <n v="1406.16"/>
  </r>
  <r>
    <x v="0"/>
    <x v="0"/>
    <x v="0"/>
    <x v="45"/>
    <n v="540"/>
    <n v="5.8933333333333335"/>
    <n v="8.58"/>
    <n v="4633.2"/>
    <n v="1450.8"/>
  </r>
  <r>
    <x v="0"/>
    <x v="0"/>
    <x v="0"/>
    <x v="45"/>
    <n v="492"/>
    <n v="6.5533333333333337"/>
    <n v="8.43"/>
    <n v="4147.5599999999995"/>
    <n v="923.31999999999971"/>
  </r>
  <r>
    <x v="0"/>
    <x v="0"/>
    <x v="0"/>
    <x v="45"/>
    <n v="636"/>
    <n v="5.54"/>
    <n v="7.51"/>
    <n v="4776.3599999999997"/>
    <n v="1252.9199999999998"/>
  </r>
  <r>
    <x v="0"/>
    <x v="0"/>
    <x v="0"/>
    <x v="45"/>
    <n v="564"/>
    <n v="6.04"/>
    <n v="8.41"/>
    <n v="4743.24"/>
    <n v="1336.68"/>
  </r>
  <r>
    <x v="0"/>
    <x v="0"/>
    <x v="0"/>
    <x v="45"/>
    <n v="420"/>
    <n v="5.36"/>
    <n v="8.1300000000000008"/>
    <n v="3414.6000000000004"/>
    <n v="1163.4000000000001"/>
  </r>
  <r>
    <x v="0"/>
    <x v="0"/>
    <x v="5"/>
    <x v="45"/>
    <n v="2712"/>
    <n v="2.92"/>
    <n v="3.46"/>
    <n v="9383.52"/>
    <n v="1464.48"/>
  </r>
  <r>
    <x v="0"/>
    <x v="0"/>
    <x v="5"/>
    <x v="45"/>
    <n v="1308"/>
    <n v="2.33"/>
    <n v="3.52"/>
    <n v="4604.16"/>
    <n v="1556.52"/>
  </r>
  <r>
    <x v="0"/>
    <x v="0"/>
    <x v="5"/>
    <x v="45"/>
    <n v="1848"/>
    <n v="2.72"/>
    <n v="3.44"/>
    <n v="6357.12"/>
    <n v="1330.5599999999995"/>
  </r>
  <r>
    <x v="0"/>
    <x v="0"/>
    <x v="5"/>
    <x v="45"/>
    <n v="1356"/>
    <n v="2.6"/>
    <n v="3.48"/>
    <n v="4718.88"/>
    <n v="1193.2799999999997"/>
  </r>
  <r>
    <x v="0"/>
    <x v="0"/>
    <x v="5"/>
    <x v="45"/>
    <n v="2256"/>
    <n v="2.5099999999999998"/>
    <n v="3.97"/>
    <n v="8956.32"/>
    <n v="3293.7600000000011"/>
  </r>
  <r>
    <x v="0"/>
    <x v="0"/>
    <x v="5"/>
    <x v="45"/>
    <n v="1740"/>
    <n v="2.35"/>
    <n v="3.48"/>
    <n v="6055.2"/>
    <n v="1966.1999999999998"/>
  </r>
  <r>
    <x v="0"/>
    <x v="0"/>
    <x v="5"/>
    <x v="45"/>
    <n v="2304"/>
    <n v="2.66"/>
    <n v="3.41"/>
    <n v="7856.64"/>
    <n v="1728"/>
  </r>
  <r>
    <x v="0"/>
    <x v="0"/>
    <x v="5"/>
    <x v="45"/>
    <n v="2232"/>
    <n v="2.7"/>
    <n v="3.49"/>
    <n v="7789.68"/>
    <n v="1763.28"/>
  </r>
  <r>
    <x v="0"/>
    <x v="0"/>
    <x v="5"/>
    <x v="45"/>
    <n v="2268"/>
    <n v="2.8"/>
    <n v="3.52"/>
    <n v="7983.36"/>
    <n v="1632.9600000000005"/>
  </r>
  <r>
    <x v="0"/>
    <x v="0"/>
    <x v="5"/>
    <x v="45"/>
    <n v="2040"/>
    <n v="2.59"/>
    <n v="3.99"/>
    <n v="8139.6"/>
    <n v="2856.0000000000009"/>
  </r>
  <r>
    <x v="0"/>
    <x v="0"/>
    <x v="5"/>
    <x v="45"/>
    <n v="2508"/>
    <n v="2.93"/>
    <n v="3.35"/>
    <n v="8401.8000000000011"/>
    <n v="1053.3599999999999"/>
  </r>
  <r>
    <x v="0"/>
    <x v="0"/>
    <x v="5"/>
    <x v="45"/>
    <n v="2100"/>
    <n v="2.98"/>
    <n v="3.41"/>
    <n v="7161"/>
    <n v="903.00000000000034"/>
  </r>
  <r>
    <x v="0"/>
    <x v="0"/>
    <x v="5"/>
    <x v="45"/>
    <n v="1692"/>
    <n v="2.66"/>
    <n v="3.87"/>
    <n v="6548.04"/>
    <n v="2047.32"/>
  </r>
  <r>
    <x v="0"/>
    <x v="0"/>
    <x v="5"/>
    <x v="45"/>
    <n v="2400"/>
    <n v="2.62"/>
    <n v="3.93"/>
    <n v="9432"/>
    <n v="3144"/>
  </r>
  <r>
    <x v="0"/>
    <x v="0"/>
    <x v="5"/>
    <x v="45"/>
    <n v="1284"/>
    <n v="2.63"/>
    <n v="3.51"/>
    <n v="4506.84"/>
    <n v="1129.9199999999998"/>
  </r>
  <r>
    <x v="0"/>
    <x v="0"/>
    <x v="5"/>
    <x v="45"/>
    <n v="2064"/>
    <n v="2.82"/>
    <n v="3.95"/>
    <n v="8152.8"/>
    <n v="2332.3200000000006"/>
  </r>
  <r>
    <x v="0"/>
    <x v="0"/>
    <x v="5"/>
    <x v="45"/>
    <n v="2604"/>
    <n v="2.62"/>
    <n v="3.95"/>
    <n v="10285.800000000001"/>
    <n v="3463.32"/>
  </r>
  <r>
    <x v="0"/>
    <x v="0"/>
    <x v="5"/>
    <x v="45"/>
    <n v="2592"/>
    <n v="2.8"/>
    <n v="3.66"/>
    <n v="9486.7200000000012"/>
    <n v="2229.1200000000008"/>
  </r>
  <r>
    <x v="0"/>
    <x v="0"/>
    <x v="5"/>
    <x v="45"/>
    <n v="1440"/>
    <n v="2.35"/>
    <n v="3.61"/>
    <n v="5198.3999999999996"/>
    <n v="1814.3999999999996"/>
  </r>
  <r>
    <x v="0"/>
    <x v="0"/>
    <x v="5"/>
    <x v="45"/>
    <n v="1632"/>
    <n v="2.9"/>
    <n v="3.58"/>
    <n v="5842.56"/>
    <n v="1109.7600000000002"/>
  </r>
  <r>
    <x v="0"/>
    <x v="0"/>
    <x v="5"/>
    <x v="45"/>
    <n v="1272"/>
    <n v="2.34"/>
    <n v="3.87"/>
    <n v="4922.6400000000003"/>
    <n v="1946.1600000000003"/>
  </r>
  <r>
    <x v="0"/>
    <x v="0"/>
    <x v="5"/>
    <x v="45"/>
    <n v="1428"/>
    <n v="2.79"/>
    <n v="3.35"/>
    <n v="4783.8"/>
    <n v="799.68000000000006"/>
  </r>
  <r>
    <x v="0"/>
    <x v="0"/>
    <x v="5"/>
    <x v="45"/>
    <n v="1500"/>
    <n v="2.63"/>
    <n v="3.69"/>
    <n v="5535"/>
    <n v="1590"/>
  </r>
  <r>
    <x v="0"/>
    <x v="0"/>
    <x v="5"/>
    <x v="45"/>
    <n v="1560"/>
    <n v="2.79"/>
    <n v="3.35"/>
    <n v="5226"/>
    <n v="873.60000000000014"/>
  </r>
  <r>
    <x v="0"/>
    <x v="0"/>
    <x v="5"/>
    <x v="45"/>
    <n v="1812"/>
    <n v="2.36"/>
    <n v="3.46"/>
    <n v="6269.5199999999995"/>
    <n v="1993.2000000000003"/>
  </r>
  <r>
    <x v="0"/>
    <x v="0"/>
    <x v="5"/>
    <x v="45"/>
    <n v="2040"/>
    <n v="2.4300000000000002"/>
    <n v="3.44"/>
    <n v="7017.5999999999995"/>
    <n v="2060.3999999999996"/>
  </r>
  <r>
    <x v="0"/>
    <x v="0"/>
    <x v="5"/>
    <x v="45"/>
    <n v="1752"/>
    <n v="2.4"/>
    <n v="3.78"/>
    <n v="6622.5599999999995"/>
    <n v="2417.7599999999998"/>
  </r>
  <r>
    <x v="0"/>
    <x v="0"/>
    <x v="5"/>
    <x v="45"/>
    <n v="2304"/>
    <n v="2.42"/>
    <n v="3.36"/>
    <n v="7741.44"/>
    <n v="2165.7599999999998"/>
  </r>
  <r>
    <x v="0"/>
    <x v="0"/>
    <x v="5"/>
    <x v="45"/>
    <n v="1776"/>
    <n v="2.2999999999999998"/>
    <n v="3.34"/>
    <n v="5931.84"/>
    <n v="1847.04"/>
  </r>
  <r>
    <x v="0"/>
    <x v="0"/>
    <x v="5"/>
    <x v="45"/>
    <n v="1224"/>
    <n v="2.38"/>
    <n v="3.69"/>
    <n v="4516.5599999999995"/>
    <n v="1603.44"/>
  </r>
  <r>
    <x v="0"/>
    <x v="0"/>
    <x v="5"/>
    <x v="45"/>
    <n v="2736"/>
    <n v="2.8"/>
    <n v="3.52"/>
    <n v="9630.7199999999993"/>
    <n v="1969.9200000000005"/>
  </r>
  <r>
    <x v="0"/>
    <x v="0"/>
    <x v="5"/>
    <x v="45"/>
    <n v="1860"/>
    <n v="2.57"/>
    <n v="3.84"/>
    <n v="7142.4"/>
    <n v="2362.1999999999998"/>
  </r>
  <r>
    <x v="0"/>
    <x v="0"/>
    <x v="5"/>
    <x v="45"/>
    <n v="1428"/>
    <n v="2.33"/>
    <n v="3.73"/>
    <n v="5326.44"/>
    <n v="1999.1999999999998"/>
  </r>
  <r>
    <x v="0"/>
    <x v="0"/>
    <x v="5"/>
    <x v="45"/>
    <n v="1272"/>
    <n v="2.58"/>
    <n v="3.75"/>
    <n v="4770"/>
    <n v="1488.24"/>
  </r>
  <r>
    <x v="0"/>
    <x v="0"/>
    <x v="5"/>
    <x v="45"/>
    <n v="2112"/>
    <n v="2.8"/>
    <n v="3.82"/>
    <n v="8067.8399999999992"/>
    <n v="2154.2400000000002"/>
  </r>
  <r>
    <x v="0"/>
    <x v="0"/>
    <x v="5"/>
    <x v="45"/>
    <n v="1368"/>
    <n v="2.35"/>
    <n v="3.76"/>
    <n v="5143.6799999999994"/>
    <n v="1928.8799999999997"/>
  </r>
  <r>
    <x v="0"/>
    <x v="0"/>
    <x v="5"/>
    <x v="45"/>
    <n v="1764"/>
    <n v="2.44"/>
    <n v="3.77"/>
    <n v="6650.28"/>
    <n v="2346.1200000000003"/>
  </r>
  <r>
    <x v="0"/>
    <x v="0"/>
    <x v="5"/>
    <x v="45"/>
    <n v="2016"/>
    <n v="2.31"/>
    <n v="3.45"/>
    <n v="6955.2000000000007"/>
    <n v="2298.2400000000002"/>
  </r>
  <r>
    <x v="0"/>
    <x v="0"/>
    <x v="5"/>
    <x v="45"/>
    <n v="2364"/>
    <n v="2.79"/>
    <n v="3.41"/>
    <n v="8061.2400000000007"/>
    <n v="1465.6800000000003"/>
  </r>
  <r>
    <x v="0"/>
    <x v="0"/>
    <x v="5"/>
    <x v="45"/>
    <n v="2064"/>
    <n v="2.8"/>
    <n v="3.56"/>
    <n v="7347.84"/>
    <n v="1568.6400000000006"/>
  </r>
  <r>
    <x v="0"/>
    <x v="0"/>
    <x v="5"/>
    <x v="45"/>
    <n v="1284"/>
    <n v="2.38"/>
    <n v="3.76"/>
    <n v="4827.84"/>
    <n v="1771.9199999999998"/>
  </r>
  <r>
    <x v="0"/>
    <x v="0"/>
    <x v="5"/>
    <x v="45"/>
    <n v="1716"/>
    <n v="2.42"/>
    <n v="3.49"/>
    <n v="5988.84"/>
    <n v="1836.1200000000006"/>
  </r>
  <r>
    <x v="0"/>
    <x v="0"/>
    <x v="5"/>
    <x v="45"/>
    <n v="2040"/>
    <n v="2.72"/>
    <n v="3.55"/>
    <n v="7242"/>
    <n v="1693.1999999999991"/>
  </r>
  <r>
    <x v="0"/>
    <x v="0"/>
    <x v="5"/>
    <x v="45"/>
    <n v="2148"/>
    <n v="2.3199999999999998"/>
    <n v="3.93"/>
    <n v="8441.6400000000012"/>
    <n v="3458.2800000000007"/>
  </r>
  <r>
    <x v="0"/>
    <x v="0"/>
    <x v="5"/>
    <x v="45"/>
    <n v="1224"/>
    <n v="2.73"/>
    <n v="3.4"/>
    <n v="4161.5999999999995"/>
    <n v="820.07999999999993"/>
  </r>
  <r>
    <x v="0"/>
    <x v="0"/>
    <x v="5"/>
    <x v="45"/>
    <n v="2256"/>
    <n v="2.9"/>
    <n v="3.89"/>
    <n v="8775.84"/>
    <n v="2233.4400000000005"/>
  </r>
  <r>
    <x v="0"/>
    <x v="0"/>
    <x v="5"/>
    <x v="45"/>
    <n v="2436"/>
    <n v="2.2999999999999998"/>
    <n v="3.34"/>
    <n v="8136.24"/>
    <n v="2533.44"/>
  </r>
  <r>
    <x v="0"/>
    <x v="0"/>
    <x v="5"/>
    <x v="45"/>
    <n v="1284"/>
    <n v="2.84"/>
    <n v="3.92"/>
    <n v="5033.28"/>
    <n v="1386.72"/>
  </r>
  <r>
    <x v="0"/>
    <x v="0"/>
    <x v="5"/>
    <x v="45"/>
    <n v="1752"/>
    <n v="2.52"/>
    <n v="3.33"/>
    <n v="5834.16"/>
    <n v="1419.1200000000001"/>
  </r>
  <r>
    <x v="0"/>
    <x v="0"/>
    <x v="5"/>
    <x v="45"/>
    <n v="1524"/>
    <n v="2.7"/>
    <n v="3.91"/>
    <n v="5958.84"/>
    <n v="1844.04"/>
  </r>
  <r>
    <x v="0"/>
    <x v="0"/>
    <x v="5"/>
    <x v="45"/>
    <n v="2712"/>
    <n v="2.5099999999999998"/>
    <n v="3.72"/>
    <n v="10088.640000000001"/>
    <n v="3281.5200000000009"/>
  </r>
  <r>
    <x v="0"/>
    <x v="0"/>
    <x v="5"/>
    <x v="45"/>
    <n v="1272"/>
    <n v="2.42"/>
    <n v="3.63"/>
    <n v="4617.3599999999997"/>
    <n v="1539.12"/>
  </r>
  <r>
    <x v="0"/>
    <x v="0"/>
    <x v="5"/>
    <x v="45"/>
    <n v="2040"/>
    <n v="2.73"/>
    <n v="3.87"/>
    <n v="7894.8"/>
    <n v="2325.6000000000004"/>
  </r>
  <r>
    <x v="0"/>
    <x v="0"/>
    <x v="5"/>
    <x v="45"/>
    <n v="1776"/>
    <n v="2.62"/>
    <n v="3.3"/>
    <n v="5860.7999999999993"/>
    <n v="1207.6799999999994"/>
  </r>
  <r>
    <x v="0"/>
    <x v="0"/>
    <x v="5"/>
    <x v="45"/>
    <n v="1428"/>
    <n v="3"/>
    <n v="3.62"/>
    <n v="5169.3600000000006"/>
    <n v="885.36000000000013"/>
  </r>
  <r>
    <x v="0"/>
    <x v="0"/>
    <x v="5"/>
    <x v="45"/>
    <n v="2616"/>
    <n v="2.67"/>
    <n v="3.33"/>
    <n v="8711.2800000000007"/>
    <n v="1726.5600000000004"/>
  </r>
  <r>
    <x v="0"/>
    <x v="0"/>
    <x v="5"/>
    <x v="45"/>
    <n v="1932"/>
    <n v="2.52"/>
    <n v="3.41"/>
    <n v="6588.12"/>
    <n v="1719.4800000000002"/>
  </r>
  <r>
    <x v="0"/>
    <x v="0"/>
    <x v="5"/>
    <x v="45"/>
    <n v="1872"/>
    <n v="2.97"/>
    <n v="3.72"/>
    <n v="6963.84"/>
    <n v="1404"/>
  </r>
  <r>
    <x v="0"/>
    <x v="0"/>
    <x v="5"/>
    <x v="45"/>
    <n v="1548"/>
    <n v="2.41"/>
    <n v="3.46"/>
    <n v="5356.08"/>
    <n v="1625.3999999999996"/>
  </r>
  <r>
    <x v="0"/>
    <x v="0"/>
    <x v="5"/>
    <x v="45"/>
    <n v="2580"/>
    <n v="2.98"/>
    <n v="3.93"/>
    <n v="10139.4"/>
    <n v="2451.0000000000005"/>
  </r>
  <r>
    <x v="0"/>
    <x v="0"/>
    <x v="5"/>
    <x v="45"/>
    <n v="1308"/>
    <n v="2.61"/>
    <n v="3.45"/>
    <n v="4512.6000000000004"/>
    <n v="1098.7200000000005"/>
  </r>
  <r>
    <x v="0"/>
    <x v="0"/>
    <x v="5"/>
    <x v="45"/>
    <n v="2244"/>
    <n v="2.83"/>
    <n v="3.96"/>
    <n v="8886.24"/>
    <n v="2535.7199999999998"/>
  </r>
  <r>
    <x v="0"/>
    <x v="0"/>
    <x v="5"/>
    <x v="45"/>
    <n v="1332"/>
    <n v="2.4"/>
    <n v="3.33"/>
    <n v="4435.5600000000004"/>
    <n v="1238.7600000000002"/>
  </r>
  <r>
    <x v="0"/>
    <x v="0"/>
    <x v="5"/>
    <x v="45"/>
    <n v="2568"/>
    <n v="2.83"/>
    <n v="3.44"/>
    <n v="8833.92"/>
    <n v="1566.4799999999998"/>
  </r>
  <r>
    <x v="0"/>
    <x v="0"/>
    <x v="5"/>
    <x v="45"/>
    <n v="2184"/>
    <n v="2.87"/>
    <n v="3.72"/>
    <n v="8124.4800000000005"/>
    <n v="1856.4"/>
  </r>
  <r>
    <x v="0"/>
    <x v="0"/>
    <x v="5"/>
    <x v="45"/>
    <n v="2436"/>
    <n v="2.95"/>
    <n v="3.97"/>
    <n v="9670.92"/>
    <n v="2484.7200000000003"/>
  </r>
  <r>
    <x v="0"/>
    <x v="0"/>
    <x v="5"/>
    <x v="45"/>
    <n v="1548"/>
    <n v="2.92"/>
    <n v="3.53"/>
    <n v="5464.44"/>
    <n v="944.27999999999986"/>
  </r>
  <r>
    <x v="0"/>
    <x v="0"/>
    <x v="5"/>
    <x v="45"/>
    <n v="1608"/>
    <n v="2.89"/>
    <n v="3.55"/>
    <n v="5708.4"/>
    <n v="1061.2799999999995"/>
  </r>
  <r>
    <x v="0"/>
    <x v="0"/>
    <x v="5"/>
    <x v="45"/>
    <n v="2748"/>
    <n v="2.4500000000000002"/>
    <n v="3.47"/>
    <n v="9535.5600000000013"/>
    <n v="2802.96"/>
  </r>
  <r>
    <x v="0"/>
    <x v="0"/>
    <x v="5"/>
    <x v="45"/>
    <n v="2484"/>
    <n v="2.37"/>
    <n v="3.55"/>
    <n v="8818.1999999999989"/>
    <n v="2931.1199999999994"/>
  </r>
  <r>
    <x v="0"/>
    <x v="0"/>
    <x v="5"/>
    <x v="45"/>
    <n v="1716"/>
    <n v="2.3199999999999998"/>
    <n v="3.53"/>
    <n v="6057.48"/>
    <n v="2076.36"/>
  </r>
  <r>
    <x v="0"/>
    <x v="0"/>
    <x v="5"/>
    <x v="45"/>
    <n v="2400"/>
    <n v="2.85"/>
    <n v="3.77"/>
    <n v="9048"/>
    <n v="2208"/>
  </r>
  <r>
    <x v="0"/>
    <x v="0"/>
    <x v="5"/>
    <x v="45"/>
    <n v="2256"/>
    <n v="2.82"/>
    <n v="3.81"/>
    <n v="8595.36"/>
    <n v="2233.4400000000005"/>
  </r>
  <r>
    <x v="0"/>
    <x v="0"/>
    <x v="5"/>
    <x v="45"/>
    <n v="1848"/>
    <n v="2.99"/>
    <n v="3.74"/>
    <n v="6911.52"/>
    <n v="1386"/>
  </r>
  <r>
    <x v="0"/>
    <x v="0"/>
    <x v="5"/>
    <x v="45"/>
    <n v="2592"/>
    <n v="2.4700000000000002"/>
    <n v="3.39"/>
    <n v="8786.880000000001"/>
    <n v="2384.64"/>
  </r>
  <r>
    <x v="0"/>
    <x v="0"/>
    <x v="5"/>
    <x v="45"/>
    <n v="2124"/>
    <n v="2.82"/>
    <n v="3.38"/>
    <n v="7179.12"/>
    <n v="1189.44"/>
  </r>
  <r>
    <x v="0"/>
    <x v="0"/>
    <x v="5"/>
    <x v="45"/>
    <n v="1428"/>
    <n v="2.4700000000000002"/>
    <n v="3.63"/>
    <n v="5183.6399999999994"/>
    <n v="1656.4799999999996"/>
  </r>
  <r>
    <x v="0"/>
    <x v="0"/>
    <x v="5"/>
    <x v="45"/>
    <n v="2568"/>
    <n v="2.67"/>
    <n v="3.96"/>
    <n v="10169.280000000001"/>
    <n v="3312.7200000000003"/>
  </r>
  <r>
    <x v="0"/>
    <x v="0"/>
    <x v="5"/>
    <x v="45"/>
    <n v="2328"/>
    <n v="2.67"/>
    <n v="3.49"/>
    <n v="8124.72"/>
    <n v="1908.9600000000007"/>
  </r>
  <r>
    <x v="0"/>
    <x v="0"/>
    <x v="5"/>
    <x v="45"/>
    <n v="1764"/>
    <n v="2.68"/>
    <n v="3.89"/>
    <n v="6861.96"/>
    <n v="2134.44"/>
  </r>
  <r>
    <x v="0"/>
    <x v="0"/>
    <x v="5"/>
    <x v="45"/>
    <n v="2076"/>
    <n v="2.83"/>
    <n v="3.39"/>
    <n v="7037.64"/>
    <n v="1162.5600000000002"/>
  </r>
  <r>
    <x v="0"/>
    <x v="0"/>
    <x v="5"/>
    <x v="45"/>
    <n v="2652"/>
    <n v="2.37"/>
    <n v="3.92"/>
    <n v="10395.84"/>
    <n v="4110.5999999999995"/>
  </r>
  <r>
    <x v="0"/>
    <x v="0"/>
    <x v="5"/>
    <x v="45"/>
    <n v="1416"/>
    <n v="2.38"/>
    <n v="3.68"/>
    <n v="5210.88"/>
    <n v="1840.8000000000004"/>
  </r>
  <r>
    <x v="0"/>
    <x v="0"/>
    <x v="5"/>
    <x v="45"/>
    <n v="2400"/>
    <n v="2.57"/>
    <n v="3.85"/>
    <n v="9240"/>
    <n v="3072.0000000000005"/>
  </r>
  <r>
    <x v="0"/>
    <x v="0"/>
    <x v="5"/>
    <x v="45"/>
    <n v="2196"/>
    <n v="2.94"/>
    <n v="3.99"/>
    <n v="8762.0400000000009"/>
    <n v="2305.8000000000006"/>
  </r>
  <r>
    <x v="0"/>
    <x v="0"/>
    <x v="5"/>
    <x v="45"/>
    <n v="2640"/>
    <n v="2.33"/>
    <n v="3.81"/>
    <n v="10058.4"/>
    <n v="3907.2"/>
  </r>
  <r>
    <x v="0"/>
    <x v="0"/>
    <x v="5"/>
    <x v="45"/>
    <n v="2136"/>
    <n v="2.64"/>
    <n v="3.58"/>
    <n v="7646.88"/>
    <n v="2007.84"/>
  </r>
  <r>
    <x v="0"/>
    <x v="0"/>
    <x v="5"/>
    <x v="45"/>
    <n v="2568"/>
    <n v="2.79"/>
    <n v="3.31"/>
    <n v="8500.08"/>
    <n v="1335.3600000000001"/>
  </r>
  <r>
    <x v="0"/>
    <x v="0"/>
    <x v="5"/>
    <x v="45"/>
    <n v="1872"/>
    <n v="2.65"/>
    <n v="3.86"/>
    <n v="7225.92"/>
    <n v="2265.12"/>
  </r>
  <r>
    <x v="0"/>
    <x v="0"/>
    <x v="5"/>
    <x v="45"/>
    <n v="1224"/>
    <n v="2.65"/>
    <n v="3.57"/>
    <n v="4369.6799999999994"/>
    <n v="1126.08"/>
  </r>
  <r>
    <x v="0"/>
    <x v="0"/>
    <x v="5"/>
    <x v="45"/>
    <n v="1764"/>
    <n v="2.83"/>
    <n v="3.86"/>
    <n v="6809.04"/>
    <n v="1816.9199999999996"/>
  </r>
  <r>
    <x v="0"/>
    <x v="0"/>
    <x v="5"/>
    <x v="45"/>
    <n v="1476"/>
    <n v="2.58"/>
    <n v="3.31"/>
    <n v="4885.5600000000004"/>
    <n v="1077.48"/>
  </r>
  <r>
    <x v="0"/>
    <x v="0"/>
    <x v="5"/>
    <x v="45"/>
    <n v="1308"/>
    <n v="2.8"/>
    <n v="3.98"/>
    <n v="5205.84"/>
    <n v="1543.4400000000003"/>
  </r>
  <r>
    <x v="0"/>
    <x v="0"/>
    <x v="5"/>
    <x v="45"/>
    <n v="1728"/>
    <n v="2.38"/>
    <n v="3.96"/>
    <n v="6842.88"/>
    <n v="2730.2400000000002"/>
  </r>
  <r>
    <x v="0"/>
    <x v="0"/>
    <x v="5"/>
    <x v="45"/>
    <n v="1368"/>
    <n v="2.4"/>
    <n v="3.41"/>
    <n v="4664.88"/>
    <n v="1381.6800000000003"/>
  </r>
  <r>
    <x v="0"/>
    <x v="0"/>
    <x v="5"/>
    <x v="45"/>
    <n v="2172"/>
    <n v="2.67"/>
    <n v="3.54"/>
    <n v="7688.88"/>
    <n v="1889.6400000000003"/>
  </r>
  <r>
    <x v="0"/>
    <x v="0"/>
    <x v="5"/>
    <x v="45"/>
    <n v="2016"/>
    <n v="2.86"/>
    <n v="3.84"/>
    <n v="7741.44"/>
    <n v="1975.68"/>
  </r>
  <r>
    <x v="0"/>
    <x v="0"/>
    <x v="5"/>
    <x v="45"/>
    <n v="1356"/>
    <n v="2.88"/>
    <n v="3.59"/>
    <n v="4868.04"/>
    <n v="962.76"/>
  </r>
  <r>
    <x v="0"/>
    <x v="0"/>
    <x v="5"/>
    <x v="45"/>
    <n v="2340"/>
    <n v="2.69"/>
    <n v="3.46"/>
    <n v="8096.4"/>
    <n v="1801.8"/>
  </r>
  <r>
    <x v="0"/>
    <x v="0"/>
    <x v="5"/>
    <x v="45"/>
    <n v="1872"/>
    <n v="2.94"/>
    <n v="3.57"/>
    <n v="6683.04"/>
    <n v="1179.3599999999999"/>
  </r>
  <r>
    <x v="0"/>
    <x v="0"/>
    <x v="5"/>
    <x v="45"/>
    <n v="2232"/>
    <n v="2.39"/>
    <n v="3.58"/>
    <n v="7990.56"/>
    <n v="2656.08"/>
  </r>
  <r>
    <x v="0"/>
    <x v="0"/>
    <x v="5"/>
    <x v="45"/>
    <n v="1476"/>
    <n v="2.88"/>
    <n v="3.53"/>
    <n v="5210.28"/>
    <n v="959.39999999999986"/>
  </r>
  <r>
    <x v="0"/>
    <x v="0"/>
    <x v="5"/>
    <x v="45"/>
    <n v="2196"/>
    <n v="2.37"/>
    <n v="3.87"/>
    <n v="8498.52"/>
    <n v="3294"/>
  </r>
  <r>
    <x v="0"/>
    <x v="0"/>
    <x v="5"/>
    <x v="45"/>
    <n v="1740"/>
    <n v="2.81"/>
    <n v="3.95"/>
    <n v="6873"/>
    <n v="1983.6000000000001"/>
  </r>
  <r>
    <x v="0"/>
    <x v="0"/>
    <x v="5"/>
    <x v="45"/>
    <n v="2388"/>
    <n v="2.46"/>
    <n v="3.38"/>
    <n v="8071.44"/>
    <n v="2196.96"/>
  </r>
  <r>
    <x v="0"/>
    <x v="0"/>
    <x v="5"/>
    <x v="45"/>
    <n v="2136"/>
    <n v="2.41"/>
    <n v="3.71"/>
    <n v="7924.5599999999995"/>
    <n v="2776.7999999999997"/>
  </r>
  <r>
    <x v="0"/>
    <x v="0"/>
    <x v="5"/>
    <x v="45"/>
    <n v="2700"/>
    <n v="2.97"/>
    <n v="3.3"/>
    <n v="8910"/>
    <n v="890.99999999999898"/>
  </r>
  <r>
    <x v="0"/>
    <x v="0"/>
    <x v="5"/>
    <x v="45"/>
    <n v="1488"/>
    <n v="2.9"/>
    <n v="3.53"/>
    <n v="5252.6399999999994"/>
    <n v="937.43999999999983"/>
  </r>
  <r>
    <x v="0"/>
    <x v="0"/>
    <x v="5"/>
    <x v="45"/>
    <n v="1632"/>
    <n v="2.75"/>
    <n v="3.53"/>
    <n v="5760.96"/>
    <n v="1272.9599999999996"/>
  </r>
  <r>
    <x v="0"/>
    <x v="0"/>
    <x v="5"/>
    <x v="45"/>
    <n v="1620"/>
    <n v="2.94"/>
    <n v="3.7"/>
    <n v="5994"/>
    <n v="1231.2000000000003"/>
  </r>
  <r>
    <x v="0"/>
    <x v="0"/>
    <x v="5"/>
    <x v="45"/>
    <n v="1452"/>
    <n v="2.4"/>
    <n v="3.94"/>
    <n v="5720.88"/>
    <n v="2236.08"/>
  </r>
  <r>
    <x v="0"/>
    <x v="0"/>
    <x v="5"/>
    <x v="45"/>
    <n v="1788"/>
    <n v="2.4500000000000002"/>
    <n v="3.44"/>
    <n v="6150.72"/>
    <n v="1770.1199999999997"/>
  </r>
  <r>
    <x v="0"/>
    <x v="0"/>
    <x v="5"/>
    <x v="45"/>
    <n v="1524"/>
    <n v="2.96"/>
    <n v="3.7"/>
    <n v="5638.8"/>
    <n v="1127.7600000000002"/>
  </r>
  <r>
    <x v="0"/>
    <x v="0"/>
    <x v="5"/>
    <x v="45"/>
    <n v="1560"/>
    <n v="2.71"/>
    <n v="3.58"/>
    <n v="5584.8"/>
    <n v="1357.2000000000003"/>
  </r>
  <r>
    <x v="0"/>
    <x v="0"/>
    <x v="5"/>
    <x v="45"/>
    <n v="2304"/>
    <n v="2.8"/>
    <n v="3.71"/>
    <n v="8547.84"/>
    <n v="2096.6400000000003"/>
  </r>
  <r>
    <x v="0"/>
    <x v="0"/>
    <x v="5"/>
    <x v="45"/>
    <n v="1272"/>
    <n v="2.66"/>
    <n v="3.31"/>
    <n v="4210.32"/>
    <n v="826.79999999999984"/>
  </r>
  <r>
    <x v="0"/>
    <x v="0"/>
    <x v="5"/>
    <x v="45"/>
    <n v="1248"/>
    <n v="2.71"/>
    <n v="3.64"/>
    <n v="4542.72"/>
    <n v="1160.6400000000001"/>
  </r>
  <r>
    <x v="0"/>
    <x v="0"/>
    <x v="5"/>
    <x v="45"/>
    <n v="2544"/>
    <n v="2.59"/>
    <n v="3.89"/>
    <n v="9896.16"/>
    <n v="3307.2000000000007"/>
  </r>
  <r>
    <x v="0"/>
    <x v="0"/>
    <x v="5"/>
    <x v="45"/>
    <n v="1932"/>
    <n v="2.59"/>
    <n v="3.89"/>
    <n v="7515.4800000000005"/>
    <n v="2511.6000000000004"/>
  </r>
  <r>
    <x v="0"/>
    <x v="0"/>
    <x v="5"/>
    <x v="45"/>
    <n v="1704"/>
    <n v="2.58"/>
    <n v="3.31"/>
    <n v="5640.24"/>
    <n v="1243.92"/>
  </r>
  <r>
    <x v="0"/>
    <x v="0"/>
    <x v="5"/>
    <x v="45"/>
    <n v="2688"/>
    <n v="2.93"/>
    <n v="3.7"/>
    <n v="9945.6"/>
    <n v="2069.7600000000002"/>
  </r>
  <r>
    <x v="0"/>
    <x v="0"/>
    <x v="4"/>
    <x v="46"/>
    <n v="1164"/>
    <n v="1.31"/>
    <n v="1.87"/>
    <n v="2176.6800000000003"/>
    <n v="651.84"/>
  </r>
  <r>
    <x v="0"/>
    <x v="0"/>
    <x v="4"/>
    <x v="46"/>
    <n v="852"/>
    <n v="1.1399999999999999"/>
    <n v="1.72"/>
    <n v="1465.44"/>
    <n v="494.16000000000008"/>
  </r>
  <r>
    <x v="0"/>
    <x v="0"/>
    <x v="4"/>
    <x v="46"/>
    <n v="1032"/>
    <n v="1.44"/>
    <n v="1.64"/>
    <n v="1692.4799999999998"/>
    <n v="206.39999999999995"/>
  </r>
  <r>
    <x v="0"/>
    <x v="0"/>
    <x v="4"/>
    <x v="46"/>
    <n v="780"/>
    <n v="1.32"/>
    <n v="1.79"/>
    <n v="1396.2"/>
    <n v="366.59999999999997"/>
  </r>
  <r>
    <x v="0"/>
    <x v="0"/>
    <x v="4"/>
    <x v="46"/>
    <n v="1224"/>
    <n v="1.48"/>
    <n v="1.78"/>
    <n v="2178.7200000000003"/>
    <n v="367.20000000000005"/>
  </r>
  <r>
    <x v="0"/>
    <x v="0"/>
    <x v="4"/>
    <x v="46"/>
    <n v="600"/>
    <n v="1.36"/>
    <n v="1.74"/>
    <n v="1044"/>
    <n v="227.99999999999994"/>
  </r>
  <r>
    <x v="0"/>
    <x v="0"/>
    <x v="4"/>
    <x v="46"/>
    <n v="1176"/>
    <n v="1.4"/>
    <n v="1.8"/>
    <n v="2116.8000000000002"/>
    <n v="470.40000000000015"/>
  </r>
  <r>
    <x v="0"/>
    <x v="0"/>
    <x v="4"/>
    <x v="46"/>
    <n v="1068"/>
    <n v="1.49"/>
    <n v="1.65"/>
    <n v="1762.1999999999998"/>
    <n v="170.87999999999991"/>
  </r>
  <r>
    <x v="0"/>
    <x v="0"/>
    <x v="4"/>
    <x v="46"/>
    <n v="1176"/>
    <n v="1.35"/>
    <n v="1.76"/>
    <n v="2069.7600000000002"/>
    <n v="482.15999999999991"/>
  </r>
  <r>
    <x v="0"/>
    <x v="0"/>
    <x v="5"/>
    <x v="47"/>
    <n v="2292"/>
    <n v="2.64"/>
    <n v="3.86"/>
    <n v="8847.119999999999"/>
    <n v="2796.2399999999993"/>
  </r>
  <r>
    <x v="0"/>
    <x v="0"/>
    <x v="5"/>
    <x v="47"/>
    <n v="1404"/>
    <n v="2.68"/>
    <n v="3.43"/>
    <n v="4815.72"/>
    <n v="1053"/>
  </r>
  <r>
    <x v="0"/>
    <x v="0"/>
    <x v="5"/>
    <x v="47"/>
    <n v="1344"/>
    <n v="2.75"/>
    <n v="3.48"/>
    <n v="4677.12"/>
    <n v="981.12"/>
  </r>
  <r>
    <x v="0"/>
    <x v="0"/>
    <x v="5"/>
    <x v="47"/>
    <n v="1896"/>
    <n v="2.5099999999999998"/>
    <n v="3.42"/>
    <n v="6484.32"/>
    <n v="1725.3600000000004"/>
  </r>
  <r>
    <x v="0"/>
    <x v="0"/>
    <x v="5"/>
    <x v="47"/>
    <n v="1332"/>
    <n v="2.99"/>
    <n v="3.31"/>
    <n v="4408.92"/>
    <n v="426.23999999999978"/>
  </r>
  <r>
    <x v="0"/>
    <x v="0"/>
    <x v="5"/>
    <x v="47"/>
    <n v="1560"/>
    <n v="2.86"/>
    <n v="3.73"/>
    <n v="5818.8"/>
    <n v="1357.2000000000003"/>
  </r>
  <r>
    <x v="0"/>
    <x v="0"/>
    <x v="1"/>
    <x v="48"/>
    <n v="9108"/>
    <n v="0.52"/>
    <n v="1.02"/>
    <n v="9290.16"/>
    <n v="4554"/>
  </r>
  <r>
    <x v="0"/>
    <x v="0"/>
    <x v="1"/>
    <x v="48"/>
    <n v="6120"/>
    <n v="1.1299999999999999"/>
    <n v="1.06"/>
    <n v="6487.2000000000007"/>
    <n v="-428.39999999999901"/>
  </r>
  <r>
    <x v="0"/>
    <x v="0"/>
    <x v="1"/>
    <x v="48"/>
    <n v="8436"/>
    <n v="0.78"/>
    <n v="1.04"/>
    <n v="8773.44"/>
    <n v="2193.36"/>
  </r>
  <r>
    <x v="0"/>
    <x v="0"/>
    <x v="1"/>
    <x v="48"/>
    <n v="6228"/>
    <n v="0.52"/>
    <n v="1.1000000000000001"/>
    <n v="6850.8"/>
    <n v="3612.2400000000002"/>
  </r>
  <r>
    <x v="0"/>
    <x v="0"/>
    <x v="1"/>
    <x v="48"/>
    <n v="8880"/>
    <n v="0.93"/>
    <n v="1.01"/>
    <n v="8968.7999999999993"/>
    <n v="710.39999999999964"/>
  </r>
  <r>
    <x v="0"/>
    <x v="0"/>
    <x v="1"/>
    <x v="48"/>
    <n v="7188"/>
    <n v="0.52"/>
    <n v="0.96"/>
    <n v="6900.48"/>
    <n v="3162.72"/>
  </r>
  <r>
    <x v="0"/>
    <x v="0"/>
    <x v="1"/>
    <x v="48"/>
    <n v="5772"/>
    <n v="0.68"/>
    <n v="0.98"/>
    <n v="5656.5599999999995"/>
    <n v="1731.5999999999997"/>
  </r>
  <r>
    <x v="0"/>
    <x v="0"/>
    <x v="1"/>
    <x v="48"/>
    <n v="6372"/>
    <n v="1.1200000000000001"/>
    <n v="0.9"/>
    <n v="5734.8"/>
    <n v="-1401.8400000000006"/>
  </r>
  <r>
    <x v="0"/>
    <x v="0"/>
    <x v="1"/>
    <x v="48"/>
    <n v="6540"/>
    <n v="1.05"/>
    <n v="1.01"/>
    <n v="6605.4"/>
    <n v="-261.60000000000025"/>
  </r>
  <r>
    <x v="0"/>
    <x v="0"/>
    <x v="1"/>
    <x v="48"/>
    <n v="5028"/>
    <n v="1.1399999999999999"/>
    <n v="1.04"/>
    <n v="5229.12"/>
    <n v="-502.79999999999933"/>
  </r>
  <r>
    <x v="0"/>
    <x v="0"/>
    <x v="1"/>
    <x v="48"/>
    <n v="6840"/>
    <n v="1.19"/>
    <n v="1.1399999999999999"/>
    <n v="7797.5999999999995"/>
    <n v="-342.00000000000028"/>
  </r>
  <r>
    <x v="0"/>
    <x v="0"/>
    <x v="1"/>
    <x v="48"/>
    <n v="8160"/>
    <n v="0.94"/>
    <n v="1.1299999999999999"/>
    <n v="9220.7999999999993"/>
    <n v="1550.3999999999996"/>
  </r>
  <r>
    <x v="0"/>
    <x v="0"/>
    <x v="1"/>
    <x v="48"/>
    <n v="7608"/>
    <n v="0.51"/>
    <n v="1.19"/>
    <n v="9053.52"/>
    <n v="5173.4399999999996"/>
  </r>
  <r>
    <x v="0"/>
    <x v="0"/>
    <x v="1"/>
    <x v="48"/>
    <n v="7992"/>
    <n v="0.51"/>
    <n v="1.02"/>
    <n v="8151.84"/>
    <n v="4075.92"/>
  </r>
  <r>
    <x v="0"/>
    <x v="0"/>
    <x v="1"/>
    <x v="48"/>
    <n v="8916"/>
    <n v="0.52"/>
    <n v="1.1200000000000001"/>
    <n v="9985.92"/>
    <n v="5349.6"/>
  </r>
  <r>
    <x v="0"/>
    <x v="0"/>
    <x v="1"/>
    <x v="48"/>
    <n v="5136"/>
    <n v="0.84"/>
    <n v="0.93"/>
    <n v="4776.4800000000005"/>
    <n v="462.24000000000041"/>
  </r>
  <r>
    <x v="0"/>
    <x v="0"/>
    <x v="1"/>
    <x v="48"/>
    <n v="5232"/>
    <n v="0.46"/>
    <n v="1.1200000000000001"/>
    <n v="5859.84"/>
    <n v="3453.1200000000008"/>
  </r>
  <r>
    <x v="0"/>
    <x v="0"/>
    <x v="1"/>
    <x v="48"/>
    <n v="6576"/>
    <n v="0.94"/>
    <n v="0.96"/>
    <n v="6312.96"/>
    <n v="131.52000000000012"/>
  </r>
  <r>
    <x v="0"/>
    <x v="0"/>
    <x v="1"/>
    <x v="48"/>
    <n v="6684"/>
    <n v="0.68"/>
    <n v="1.1299999999999999"/>
    <n v="7552.9199999999992"/>
    <n v="3007.7999999999988"/>
  </r>
  <r>
    <x v="0"/>
    <x v="0"/>
    <x v="10"/>
    <x v="49"/>
    <n v="264"/>
    <n v="1.45"/>
    <n v="1.7"/>
    <n v="448.8"/>
    <n v="66"/>
  </r>
  <r>
    <x v="0"/>
    <x v="0"/>
    <x v="10"/>
    <x v="49"/>
    <n v="624"/>
    <n v="1.59"/>
    <n v="1.72"/>
    <n v="1073.28"/>
    <n v="81.119999999999933"/>
  </r>
  <r>
    <x v="0"/>
    <x v="0"/>
    <x v="10"/>
    <x v="49"/>
    <n v="300"/>
    <n v="1.49"/>
    <n v="1.79"/>
    <n v="537"/>
    <n v="90.000000000000014"/>
  </r>
  <r>
    <x v="0"/>
    <x v="0"/>
    <x v="10"/>
    <x v="49"/>
    <n v="516"/>
    <n v="1.44"/>
    <n v="1.75"/>
    <n v="903"/>
    <n v="159.96000000000004"/>
  </r>
  <r>
    <x v="0"/>
    <x v="0"/>
    <x v="10"/>
    <x v="49"/>
    <n v="588"/>
    <n v="1.51"/>
    <n v="1.9"/>
    <n v="1117.2"/>
    <n v="229.31999999999994"/>
  </r>
  <r>
    <x v="0"/>
    <x v="0"/>
    <x v="10"/>
    <x v="49"/>
    <n v="612"/>
    <n v="1.47"/>
    <n v="1.9"/>
    <n v="1162.8"/>
    <n v="263.15999999999997"/>
  </r>
  <r>
    <x v="0"/>
    <x v="0"/>
    <x v="10"/>
    <x v="49"/>
    <n v="516"/>
    <n v="1.49"/>
    <n v="1.73"/>
    <n v="892.68"/>
    <n v="123.83999999999999"/>
  </r>
  <r>
    <x v="0"/>
    <x v="0"/>
    <x v="10"/>
    <x v="49"/>
    <n v="408"/>
    <n v="1.56"/>
    <n v="1.8"/>
    <n v="734.4"/>
    <n v="97.92"/>
  </r>
  <r>
    <x v="0"/>
    <x v="0"/>
    <x v="10"/>
    <x v="49"/>
    <n v="264"/>
    <n v="1.42"/>
    <n v="1.86"/>
    <n v="491.04"/>
    <n v="116.16000000000004"/>
  </r>
  <r>
    <x v="0"/>
    <x v="0"/>
    <x v="10"/>
    <x v="49"/>
    <n v="708"/>
    <n v="1.48"/>
    <n v="1.71"/>
    <n v="1210.68"/>
    <n v="162.83999999999997"/>
  </r>
  <r>
    <x v="0"/>
    <x v="0"/>
    <x v="10"/>
    <x v="49"/>
    <n v="240"/>
    <n v="1.48"/>
    <n v="1.83"/>
    <n v="439.20000000000005"/>
    <n v="84.000000000000028"/>
  </r>
  <r>
    <x v="0"/>
    <x v="0"/>
    <x v="10"/>
    <x v="49"/>
    <n v="420"/>
    <n v="1.53"/>
    <n v="1.79"/>
    <n v="751.80000000000007"/>
    <n v="109.2"/>
  </r>
  <r>
    <x v="0"/>
    <x v="0"/>
    <x v="10"/>
    <x v="49"/>
    <n v="684"/>
    <n v="1.48"/>
    <n v="1.86"/>
    <n v="1272.24"/>
    <n v="259.92000000000007"/>
  </r>
  <r>
    <x v="0"/>
    <x v="0"/>
    <x v="10"/>
    <x v="49"/>
    <n v="336"/>
    <n v="1.53"/>
    <n v="1.75"/>
    <n v="588"/>
    <n v="73.919999999999987"/>
  </r>
  <r>
    <x v="0"/>
    <x v="0"/>
    <x v="10"/>
    <x v="49"/>
    <n v="324"/>
    <n v="1.51"/>
    <n v="1.83"/>
    <n v="592.92000000000007"/>
    <n v="103.68000000000002"/>
  </r>
  <r>
    <x v="0"/>
    <x v="0"/>
    <x v="10"/>
    <x v="49"/>
    <n v="444"/>
    <n v="1.52"/>
    <n v="1.81"/>
    <n v="803.64"/>
    <n v="128.76000000000002"/>
  </r>
  <r>
    <x v="0"/>
    <x v="0"/>
    <x v="10"/>
    <x v="49"/>
    <n v="324"/>
    <n v="1.4"/>
    <n v="1.79"/>
    <n v="579.96"/>
    <n v="126.36000000000004"/>
  </r>
  <r>
    <x v="0"/>
    <x v="0"/>
    <x v="10"/>
    <x v="49"/>
    <n v="552"/>
    <n v="1.41"/>
    <n v="1.83"/>
    <n v="1010.1600000000001"/>
    <n v="231.84000000000009"/>
  </r>
  <r>
    <x v="0"/>
    <x v="0"/>
    <x v="10"/>
    <x v="49"/>
    <n v="552"/>
    <n v="1.49"/>
    <n v="1.82"/>
    <n v="1004.64"/>
    <n v="182.16000000000003"/>
  </r>
  <r>
    <x v="0"/>
    <x v="0"/>
    <x v="10"/>
    <x v="49"/>
    <n v="672"/>
    <n v="1.48"/>
    <n v="1.83"/>
    <n v="1229.76"/>
    <n v="235.20000000000005"/>
  </r>
  <r>
    <x v="0"/>
    <x v="0"/>
    <x v="10"/>
    <x v="49"/>
    <n v="480"/>
    <n v="1.49"/>
    <n v="1.76"/>
    <n v="844.8"/>
    <n v="129.60000000000002"/>
  </r>
  <r>
    <x v="0"/>
    <x v="0"/>
    <x v="10"/>
    <x v="49"/>
    <n v="252"/>
    <n v="1.41"/>
    <n v="1.77"/>
    <n v="446.04"/>
    <n v="90.720000000000027"/>
  </r>
  <r>
    <x v="0"/>
    <x v="0"/>
    <x v="10"/>
    <x v="49"/>
    <n v="612"/>
    <n v="1.55"/>
    <n v="1.88"/>
    <n v="1150.56"/>
    <n v="201.95999999999989"/>
  </r>
  <r>
    <x v="0"/>
    <x v="0"/>
    <x v="10"/>
    <x v="49"/>
    <n v="468"/>
    <n v="1.49"/>
    <n v="1.79"/>
    <n v="837.72"/>
    <n v="140.40000000000003"/>
  </r>
  <r>
    <x v="0"/>
    <x v="0"/>
    <x v="10"/>
    <x v="49"/>
    <n v="348"/>
    <n v="1.41"/>
    <n v="1.79"/>
    <n v="622.91999999999996"/>
    <n v="132.24000000000004"/>
  </r>
  <r>
    <x v="0"/>
    <x v="0"/>
    <x v="10"/>
    <x v="49"/>
    <n v="420"/>
    <n v="1.58"/>
    <n v="1.7"/>
    <n v="714"/>
    <n v="50.399999999999949"/>
  </r>
  <r>
    <x v="0"/>
    <x v="0"/>
    <x v="10"/>
    <x v="49"/>
    <n v="264"/>
    <n v="1.58"/>
    <n v="1.87"/>
    <n v="493.68"/>
    <n v="76.56"/>
  </r>
  <r>
    <x v="0"/>
    <x v="0"/>
    <x v="10"/>
    <x v="49"/>
    <n v="720"/>
    <n v="1.4"/>
    <n v="1.81"/>
    <n v="1303.2"/>
    <n v="295.2000000000001"/>
  </r>
  <r>
    <x v="0"/>
    <x v="0"/>
    <x v="10"/>
    <x v="49"/>
    <n v="276"/>
    <n v="1.49"/>
    <n v="1.75"/>
    <n v="483"/>
    <n v="71.760000000000005"/>
  </r>
  <r>
    <x v="0"/>
    <x v="0"/>
    <x v="10"/>
    <x v="49"/>
    <n v="420"/>
    <n v="1.48"/>
    <n v="1.8"/>
    <n v="756"/>
    <n v="134.40000000000003"/>
  </r>
  <r>
    <x v="0"/>
    <x v="0"/>
    <x v="10"/>
    <x v="49"/>
    <n v="600"/>
    <n v="1.56"/>
    <n v="1.85"/>
    <n v="1110"/>
    <n v="174.00000000000003"/>
  </r>
  <r>
    <x v="0"/>
    <x v="0"/>
    <x v="10"/>
    <x v="49"/>
    <n v="720"/>
    <n v="1.46"/>
    <n v="1.9"/>
    <n v="1368"/>
    <n v="316.79999999999995"/>
  </r>
  <r>
    <x v="0"/>
    <x v="0"/>
    <x v="10"/>
    <x v="49"/>
    <n v="612"/>
    <n v="1.44"/>
    <n v="1.76"/>
    <n v="1077.1200000000001"/>
    <n v="195.84000000000003"/>
  </r>
  <r>
    <x v="0"/>
    <x v="0"/>
    <x v="10"/>
    <x v="49"/>
    <n v="276"/>
    <n v="1.51"/>
    <n v="1.85"/>
    <n v="510.6"/>
    <n v="93.840000000000018"/>
  </r>
  <r>
    <x v="0"/>
    <x v="0"/>
    <x v="10"/>
    <x v="49"/>
    <n v="720"/>
    <n v="1.4"/>
    <n v="1.86"/>
    <n v="1339.2"/>
    <n v="331.20000000000016"/>
  </r>
  <r>
    <x v="0"/>
    <x v="0"/>
    <x v="10"/>
    <x v="49"/>
    <n v="444"/>
    <n v="1.49"/>
    <n v="1.9"/>
    <n v="843.59999999999991"/>
    <n v="182.03999999999996"/>
  </r>
  <r>
    <x v="0"/>
    <x v="0"/>
    <x v="10"/>
    <x v="49"/>
    <n v="624"/>
    <n v="1.52"/>
    <n v="1.78"/>
    <n v="1110.72"/>
    <n v="162.24"/>
  </r>
  <r>
    <x v="0"/>
    <x v="0"/>
    <x v="10"/>
    <x v="49"/>
    <n v="504"/>
    <n v="1.41"/>
    <n v="1.87"/>
    <n v="942.48"/>
    <n v="231.84000000000009"/>
  </r>
  <r>
    <x v="0"/>
    <x v="0"/>
    <x v="10"/>
    <x v="49"/>
    <n v="576"/>
    <n v="1.43"/>
    <n v="1.88"/>
    <n v="1082.8799999999999"/>
    <n v="259.2"/>
  </r>
  <r>
    <x v="0"/>
    <x v="0"/>
    <x v="10"/>
    <x v="49"/>
    <n v="696"/>
    <n v="1.56"/>
    <n v="1.84"/>
    <n v="1280.6400000000001"/>
    <n v="194.88000000000002"/>
  </r>
  <r>
    <x v="0"/>
    <x v="0"/>
    <x v="10"/>
    <x v="49"/>
    <n v="312"/>
    <n v="1.52"/>
    <n v="1.71"/>
    <n v="533.52"/>
    <n v="59.279999999999987"/>
  </r>
  <r>
    <x v="0"/>
    <x v="0"/>
    <x v="10"/>
    <x v="49"/>
    <n v="612"/>
    <n v="1.41"/>
    <n v="1.81"/>
    <n v="1107.72"/>
    <n v="244.80000000000007"/>
  </r>
  <r>
    <x v="0"/>
    <x v="0"/>
    <x v="10"/>
    <x v="49"/>
    <n v="720"/>
    <n v="1.53"/>
    <n v="1.7"/>
    <n v="1224"/>
    <n v="122.39999999999995"/>
  </r>
  <r>
    <x v="0"/>
    <x v="0"/>
    <x v="10"/>
    <x v="49"/>
    <n v="252"/>
    <n v="1.4"/>
    <n v="1.89"/>
    <n v="476.28"/>
    <n v="123.48"/>
  </r>
  <r>
    <x v="0"/>
    <x v="0"/>
    <x v="10"/>
    <x v="49"/>
    <n v="492"/>
    <n v="1.51"/>
    <n v="1.76"/>
    <n v="865.92"/>
    <n v="123"/>
  </r>
  <r>
    <x v="0"/>
    <x v="0"/>
    <x v="10"/>
    <x v="49"/>
    <n v="456"/>
    <n v="1.53"/>
    <n v="1.76"/>
    <n v="802.56000000000006"/>
    <n v="104.88"/>
  </r>
  <r>
    <x v="0"/>
    <x v="0"/>
    <x v="10"/>
    <x v="49"/>
    <n v="636"/>
    <n v="1.46"/>
    <n v="1.88"/>
    <n v="1195.6799999999998"/>
    <n v="267.11999999999995"/>
  </r>
  <r>
    <x v="0"/>
    <x v="0"/>
    <x v="10"/>
    <x v="49"/>
    <n v="384"/>
    <n v="1.59"/>
    <n v="1.78"/>
    <n v="683.52"/>
    <n v="72.95999999999998"/>
  </r>
  <r>
    <x v="0"/>
    <x v="0"/>
    <x v="10"/>
    <x v="49"/>
    <n v="468"/>
    <n v="1.42"/>
    <n v="1.89"/>
    <n v="884.52"/>
    <n v="219.95999999999998"/>
  </r>
  <r>
    <x v="0"/>
    <x v="0"/>
    <x v="10"/>
    <x v="49"/>
    <n v="528"/>
    <n v="1.49"/>
    <n v="1.75"/>
    <n v="924"/>
    <n v="137.28"/>
  </r>
  <r>
    <x v="0"/>
    <x v="0"/>
    <x v="10"/>
    <x v="49"/>
    <n v="252"/>
    <n v="1.56"/>
    <n v="1.79"/>
    <n v="451.08"/>
    <n v="57.959999999999994"/>
  </r>
  <r>
    <x v="0"/>
    <x v="0"/>
    <x v="10"/>
    <x v="49"/>
    <n v="444"/>
    <n v="1.46"/>
    <n v="1.74"/>
    <n v="772.56"/>
    <n v="124.32000000000001"/>
  </r>
  <r>
    <x v="0"/>
    <x v="0"/>
    <x v="10"/>
    <x v="49"/>
    <n v="240"/>
    <n v="1.46"/>
    <n v="1.84"/>
    <n v="441.6"/>
    <n v="91.200000000000031"/>
  </r>
  <r>
    <x v="0"/>
    <x v="0"/>
    <x v="10"/>
    <x v="49"/>
    <n v="480"/>
    <n v="1.58"/>
    <n v="1.85"/>
    <n v="888"/>
    <n v="129.60000000000002"/>
  </r>
  <r>
    <x v="0"/>
    <x v="0"/>
    <x v="10"/>
    <x v="49"/>
    <n v="396"/>
    <n v="1.41"/>
    <n v="1.71"/>
    <n v="677.16"/>
    <n v="118.80000000000001"/>
  </r>
  <r>
    <x v="0"/>
    <x v="0"/>
    <x v="10"/>
    <x v="49"/>
    <n v="372"/>
    <n v="1.57"/>
    <n v="1.78"/>
    <n v="662.16"/>
    <n v="78.11999999999999"/>
  </r>
  <r>
    <x v="0"/>
    <x v="0"/>
    <x v="10"/>
    <x v="49"/>
    <n v="396"/>
    <n v="1.52"/>
    <n v="1.76"/>
    <n v="696.96"/>
    <n v="95.039999999999992"/>
  </r>
  <r>
    <x v="0"/>
    <x v="0"/>
    <x v="10"/>
    <x v="49"/>
    <n v="552"/>
    <n v="1.45"/>
    <n v="1.72"/>
    <n v="949.43999999999994"/>
    <n v="149.04000000000002"/>
  </r>
  <r>
    <x v="0"/>
    <x v="0"/>
    <x v="10"/>
    <x v="49"/>
    <n v="612"/>
    <n v="1.58"/>
    <n v="1.88"/>
    <n v="1150.56"/>
    <n v="183.59999999999988"/>
  </r>
  <r>
    <x v="0"/>
    <x v="0"/>
    <x v="10"/>
    <x v="49"/>
    <n v="276"/>
    <n v="1.57"/>
    <n v="1.83"/>
    <n v="505.08000000000004"/>
    <n v="71.760000000000005"/>
  </r>
  <r>
    <x v="0"/>
    <x v="0"/>
    <x v="10"/>
    <x v="49"/>
    <n v="264"/>
    <n v="1.42"/>
    <n v="1.74"/>
    <n v="459.36"/>
    <n v="84.480000000000018"/>
  </r>
  <r>
    <x v="0"/>
    <x v="0"/>
    <x v="10"/>
    <x v="49"/>
    <n v="660"/>
    <n v="1.56"/>
    <n v="1.86"/>
    <n v="1227.6000000000001"/>
    <n v="198.00000000000003"/>
  </r>
  <r>
    <x v="0"/>
    <x v="0"/>
    <x v="10"/>
    <x v="49"/>
    <n v="300"/>
    <n v="1.48"/>
    <n v="1.84"/>
    <n v="552"/>
    <n v="108.00000000000003"/>
  </r>
  <r>
    <x v="0"/>
    <x v="0"/>
    <x v="10"/>
    <x v="49"/>
    <n v="492"/>
    <n v="1.59"/>
    <n v="1.85"/>
    <n v="910.2"/>
    <n v="127.92"/>
  </r>
  <r>
    <x v="0"/>
    <x v="0"/>
    <x v="10"/>
    <x v="49"/>
    <n v="588"/>
    <n v="1.52"/>
    <n v="1.72"/>
    <n v="1011.36"/>
    <n v="117.59999999999998"/>
  </r>
  <r>
    <x v="0"/>
    <x v="0"/>
    <x v="10"/>
    <x v="49"/>
    <n v="588"/>
    <n v="1.41"/>
    <n v="1.78"/>
    <n v="1046.6400000000001"/>
    <n v="217.56000000000006"/>
  </r>
  <r>
    <x v="0"/>
    <x v="0"/>
    <x v="10"/>
    <x v="49"/>
    <n v="648"/>
    <n v="1.46"/>
    <n v="1.72"/>
    <n v="1114.56"/>
    <n v="168.48000000000002"/>
  </r>
  <r>
    <x v="0"/>
    <x v="0"/>
    <x v="10"/>
    <x v="49"/>
    <n v="384"/>
    <n v="1.53"/>
    <n v="1.79"/>
    <n v="687.36"/>
    <n v="99.84"/>
  </r>
  <r>
    <x v="0"/>
    <x v="0"/>
    <x v="10"/>
    <x v="49"/>
    <n v="708"/>
    <n v="1.48"/>
    <n v="1.76"/>
    <n v="1246.08"/>
    <n v="198.24"/>
  </r>
  <r>
    <x v="0"/>
    <x v="0"/>
    <x v="10"/>
    <x v="49"/>
    <n v="564"/>
    <n v="1.6"/>
    <n v="1.85"/>
    <n v="1043.4000000000001"/>
    <n v="141"/>
  </r>
  <r>
    <x v="0"/>
    <x v="0"/>
    <x v="4"/>
    <x v="50"/>
    <n v="756"/>
    <n v="1.45"/>
    <n v="1.7"/>
    <n v="1285.2"/>
    <n v="189"/>
  </r>
  <r>
    <x v="0"/>
    <x v="0"/>
    <x v="4"/>
    <x v="50"/>
    <n v="720"/>
    <n v="1.46"/>
    <n v="1.64"/>
    <n v="1180.8"/>
    <n v="129.59999999999997"/>
  </r>
  <r>
    <x v="0"/>
    <x v="0"/>
    <x v="4"/>
    <x v="50"/>
    <n v="636"/>
    <n v="1.3"/>
    <n v="1.76"/>
    <n v="1119.3599999999999"/>
    <n v="292.56"/>
  </r>
  <r>
    <x v="0"/>
    <x v="0"/>
    <x v="4"/>
    <x v="50"/>
    <n v="648"/>
    <n v="1.1599999999999999"/>
    <n v="1.77"/>
    <n v="1146.96"/>
    <n v="395.28000000000009"/>
  </r>
  <r>
    <x v="0"/>
    <x v="0"/>
    <x v="4"/>
    <x v="50"/>
    <n v="768"/>
    <n v="1.17"/>
    <n v="1.75"/>
    <n v="1344"/>
    <n v="445.44000000000005"/>
  </r>
  <r>
    <x v="0"/>
    <x v="0"/>
    <x v="4"/>
    <x v="50"/>
    <n v="900"/>
    <n v="1.1000000000000001"/>
    <n v="1.84"/>
    <n v="1656"/>
    <n v="666"/>
  </r>
  <r>
    <x v="0"/>
    <x v="0"/>
    <x v="4"/>
    <x v="50"/>
    <n v="888"/>
    <n v="1.27"/>
    <n v="1.89"/>
    <n v="1678.32"/>
    <n v="550.55999999999995"/>
  </r>
  <r>
    <x v="0"/>
    <x v="0"/>
    <x v="4"/>
    <x v="50"/>
    <n v="888"/>
    <n v="1.35"/>
    <n v="1.64"/>
    <n v="1456.32"/>
    <n v="257.51999999999981"/>
  </r>
  <r>
    <x v="0"/>
    <x v="0"/>
    <x v="4"/>
    <x v="50"/>
    <n v="1152"/>
    <n v="1.21"/>
    <n v="1.74"/>
    <n v="2004.48"/>
    <n v="610.56000000000006"/>
  </r>
  <r>
    <x v="0"/>
    <x v="0"/>
    <x v="4"/>
    <x v="50"/>
    <n v="732"/>
    <n v="1.24"/>
    <n v="1.64"/>
    <n v="1200.48"/>
    <n v="292.79999999999995"/>
  </r>
  <r>
    <x v="0"/>
    <x v="0"/>
    <x v="4"/>
    <x v="50"/>
    <n v="1128"/>
    <n v="1.36"/>
    <n v="1.7"/>
    <n v="1917.6"/>
    <n v="383.51999999999987"/>
  </r>
  <r>
    <x v="0"/>
    <x v="0"/>
    <x v="4"/>
    <x v="50"/>
    <n v="1308"/>
    <n v="1.43"/>
    <n v="1.65"/>
    <n v="2158.1999999999998"/>
    <n v="287.76"/>
  </r>
  <r>
    <x v="0"/>
    <x v="0"/>
    <x v="2"/>
    <x v="51"/>
    <n v="120"/>
    <n v="1.18"/>
    <n v="1.32"/>
    <n v="158.4"/>
    <n v="16.800000000000015"/>
  </r>
  <r>
    <x v="0"/>
    <x v="0"/>
    <x v="2"/>
    <x v="51"/>
    <n v="60"/>
    <n v="1.19"/>
    <n v="1.27"/>
    <n v="76.2"/>
    <n v="4.8000000000000043"/>
  </r>
  <r>
    <x v="0"/>
    <x v="0"/>
    <x v="1"/>
    <x v="52"/>
    <n v="8088"/>
    <n v="0.98"/>
    <n v="1.01"/>
    <n v="8168.88"/>
    <n v="242.64000000000021"/>
  </r>
  <r>
    <x v="0"/>
    <x v="0"/>
    <x v="1"/>
    <x v="52"/>
    <n v="8388"/>
    <n v="0.88"/>
    <n v="0.93"/>
    <n v="7800.84"/>
    <n v="419.40000000000038"/>
  </r>
  <r>
    <x v="0"/>
    <x v="0"/>
    <x v="1"/>
    <x v="52"/>
    <n v="6300"/>
    <n v="0.81"/>
    <n v="1.1299999999999999"/>
    <n v="7118.9999999999991"/>
    <n v="2015.9999999999991"/>
  </r>
  <r>
    <x v="0"/>
    <x v="0"/>
    <x v="1"/>
    <x v="52"/>
    <n v="9240"/>
    <n v="0.53"/>
    <n v="1.18"/>
    <n v="10903.199999999999"/>
    <n v="6005.9999999999991"/>
  </r>
  <r>
    <x v="0"/>
    <x v="0"/>
    <x v="1"/>
    <x v="52"/>
    <n v="5616"/>
    <n v="0.82"/>
    <n v="1.06"/>
    <n v="5952.96"/>
    <n v="1347.8400000000006"/>
  </r>
  <r>
    <x v="0"/>
    <x v="0"/>
    <x v="1"/>
    <x v="52"/>
    <n v="5736"/>
    <n v="0.79"/>
    <n v="1.1499999999999999"/>
    <n v="6596.4"/>
    <n v="2064.9599999999991"/>
  </r>
  <r>
    <x v="0"/>
    <x v="0"/>
    <x v="1"/>
    <x v="52"/>
    <n v="8196"/>
    <n v="0.84"/>
    <n v="0.94"/>
    <n v="7704.24"/>
    <n v="819.5999999999998"/>
  </r>
  <r>
    <x v="0"/>
    <x v="0"/>
    <x v="1"/>
    <x v="52"/>
    <n v="5148"/>
    <n v="0.44"/>
    <n v="1.03"/>
    <n v="5302.4400000000005"/>
    <n v="3037.3200000000006"/>
  </r>
  <r>
    <x v="0"/>
    <x v="0"/>
    <x v="1"/>
    <x v="52"/>
    <n v="9396"/>
    <n v="0.76"/>
    <n v="1.04"/>
    <n v="9771.84"/>
    <n v="2630.88"/>
  </r>
  <r>
    <x v="0"/>
    <x v="0"/>
    <x v="1"/>
    <x v="52"/>
    <n v="6696"/>
    <n v="0.98"/>
    <n v="1.1200000000000001"/>
    <n v="7499.52"/>
    <n v="937.44000000000085"/>
  </r>
  <r>
    <x v="0"/>
    <x v="0"/>
    <x v="1"/>
    <x v="52"/>
    <n v="5784"/>
    <n v="0.6"/>
    <n v="1.1299999999999999"/>
    <n v="6535.9199999999992"/>
    <n v="3065.5199999999995"/>
  </r>
  <r>
    <x v="0"/>
    <x v="0"/>
    <x v="1"/>
    <x v="52"/>
    <n v="6060"/>
    <n v="0.67"/>
    <n v="1.01"/>
    <n v="6120.6"/>
    <n v="2060.3999999999996"/>
  </r>
  <r>
    <x v="0"/>
    <x v="0"/>
    <x v="1"/>
    <x v="52"/>
    <n v="7512"/>
    <n v="1.0900000000000001"/>
    <n v="1.18"/>
    <n v="8864.16"/>
    <n v="676.0799999999989"/>
  </r>
  <r>
    <x v="0"/>
    <x v="0"/>
    <x v="1"/>
    <x v="52"/>
    <n v="8472"/>
    <n v="0.99"/>
    <n v="1.1000000000000001"/>
    <n v="9319.2000000000007"/>
    <n v="931.92000000000087"/>
  </r>
  <r>
    <x v="0"/>
    <x v="0"/>
    <x v="1"/>
    <x v="52"/>
    <n v="6228"/>
    <n v="0.99"/>
    <n v="1.07"/>
    <n v="6663.96"/>
    <n v="498.24000000000046"/>
  </r>
  <r>
    <x v="0"/>
    <x v="0"/>
    <x v="1"/>
    <x v="52"/>
    <n v="7944"/>
    <n v="0.62"/>
    <n v="1.05"/>
    <n v="8341.2000000000007"/>
    <n v="3415.9200000000005"/>
  </r>
  <r>
    <x v="0"/>
    <x v="0"/>
    <x v="1"/>
    <x v="52"/>
    <n v="7956"/>
    <n v="0.82"/>
    <n v="1.1499999999999999"/>
    <n v="9149.4"/>
    <n v="2625.4799999999996"/>
  </r>
  <r>
    <x v="0"/>
    <x v="0"/>
    <x v="1"/>
    <x v="52"/>
    <n v="6036"/>
    <n v="0.76"/>
    <n v="1.1399999999999999"/>
    <n v="6881.0399999999991"/>
    <n v="2293.6799999999994"/>
  </r>
  <r>
    <x v="0"/>
    <x v="0"/>
    <x v="1"/>
    <x v="52"/>
    <n v="8532"/>
    <n v="0.54"/>
    <n v="1.0900000000000001"/>
    <n v="9299.880000000001"/>
    <n v="4692.6000000000004"/>
  </r>
  <r>
    <x v="0"/>
    <x v="0"/>
    <x v="1"/>
    <x v="52"/>
    <n v="7296"/>
    <n v="0.61"/>
    <n v="1.04"/>
    <n v="7587.84"/>
    <n v="3137.28"/>
  </r>
  <r>
    <x v="0"/>
    <x v="0"/>
    <x v="1"/>
    <x v="52"/>
    <n v="8712"/>
    <n v="0.89"/>
    <n v="1.07"/>
    <n v="9321.84"/>
    <n v="1568.1600000000005"/>
  </r>
  <r>
    <x v="0"/>
    <x v="0"/>
    <x v="1"/>
    <x v="52"/>
    <n v="7644"/>
    <n v="0.79"/>
    <n v="1.04"/>
    <n v="7949.76"/>
    <n v="1911"/>
  </r>
  <r>
    <x v="0"/>
    <x v="0"/>
    <x v="1"/>
    <x v="52"/>
    <n v="8268"/>
    <n v="1.03"/>
    <n v="1.2"/>
    <n v="9921.6"/>
    <n v="1405.5599999999995"/>
  </r>
  <r>
    <x v="0"/>
    <x v="0"/>
    <x v="1"/>
    <x v="52"/>
    <n v="7824"/>
    <n v="0.63"/>
    <n v="1.1599999999999999"/>
    <n v="9075.84"/>
    <n v="4146.7199999999993"/>
  </r>
  <r>
    <x v="0"/>
    <x v="0"/>
    <x v="1"/>
    <x v="52"/>
    <n v="7908"/>
    <n v="0.47"/>
    <n v="0.9"/>
    <n v="7117.2"/>
    <n v="3400.4400000000005"/>
  </r>
  <r>
    <x v="0"/>
    <x v="0"/>
    <x v="1"/>
    <x v="52"/>
    <n v="6072"/>
    <n v="0.91"/>
    <n v="1.1299999999999999"/>
    <n v="6861.36"/>
    <n v="1335.8399999999992"/>
  </r>
  <r>
    <x v="0"/>
    <x v="0"/>
    <x v="1"/>
    <x v="52"/>
    <n v="9048"/>
    <n v="1.0900000000000001"/>
    <n v="1.01"/>
    <n v="9138.48"/>
    <n v="-723.8400000000006"/>
  </r>
  <r>
    <x v="0"/>
    <x v="0"/>
    <x v="1"/>
    <x v="52"/>
    <n v="5280"/>
    <n v="0.59"/>
    <n v="1.0900000000000001"/>
    <n v="5755.2000000000007"/>
    <n v="2640.0000000000005"/>
  </r>
  <r>
    <x v="0"/>
    <x v="0"/>
    <x v="1"/>
    <x v="52"/>
    <n v="7284"/>
    <n v="0.52"/>
    <n v="1.07"/>
    <n v="7793.88"/>
    <n v="4006.2000000000003"/>
  </r>
  <r>
    <x v="0"/>
    <x v="0"/>
    <x v="1"/>
    <x v="52"/>
    <n v="5460"/>
    <n v="0.5"/>
    <n v="0.92"/>
    <n v="5023.2"/>
    <n v="2293.2000000000003"/>
  </r>
  <r>
    <x v="0"/>
    <x v="0"/>
    <x v="1"/>
    <x v="52"/>
    <n v="9144"/>
    <n v="1.2"/>
    <n v="0.99"/>
    <n v="9052.56"/>
    <n v="-1920.2399999999998"/>
  </r>
  <r>
    <x v="0"/>
    <x v="0"/>
    <x v="1"/>
    <x v="52"/>
    <n v="9336"/>
    <n v="0.7"/>
    <n v="1.0900000000000001"/>
    <n v="10176.240000000002"/>
    <n v="3641.0400000000013"/>
  </r>
  <r>
    <x v="0"/>
    <x v="0"/>
    <x v="1"/>
    <x v="52"/>
    <n v="7332"/>
    <n v="0.83"/>
    <n v="1.06"/>
    <n v="7771.92"/>
    <n v="1686.3600000000006"/>
  </r>
  <r>
    <x v="0"/>
    <x v="0"/>
    <x v="1"/>
    <x v="52"/>
    <n v="8388"/>
    <n v="1.06"/>
    <n v="0.96"/>
    <n v="8052.48"/>
    <n v="-838.80000000000075"/>
  </r>
  <r>
    <x v="0"/>
    <x v="0"/>
    <x v="1"/>
    <x v="52"/>
    <n v="8748"/>
    <n v="0.68"/>
    <n v="1.1399999999999999"/>
    <n v="9972.7199999999993"/>
    <n v="4024.0799999999986"/>
  </r>
  <r>
    <x v="0"/>
    <x v="0"/>
    <x v="1"/>
    <x v="52"/>
    <n v="7992"/>
    <n v="0.69"/>
    <n v="1.07"/>
    <n v="8551.44"/>
    <n v="3036.9600000000009"/>
  </r>
  <r>
    <x v="0"/>
    <x v="0"/>
    <x v="1"/>
    <x v="52"/>
    <n v="9552"/>
    <n v="0.78"/>
    <n v="1.1100000000000001"/>
    <n v="10602.720000000001"/>
    <n v="3152.1600000000008"/>
  </r>
  <r>
    <x v="0"/>
    <x v="0"/>
    <x v="1"/>
    <x v="52"/>
    <n v="7392"/>
    <n v="0.86"/>
    <n v="1.1100000000000001"/>
    <n v="8205.1200000000008"/>
    <n v="1848.0000000000009"/>
  </r>
  <r>
    <x v="0"/>
    <x v="0"/>
    <x v="1"/>
    <x v="52"/>
    <n v="4860"/>
    <n v="0.86"/>
    <n v="1.1000000000000001"/>
    <n v="5346"/>
    <n v="1166.4000000000005"/>
  </r>
  <r>
    <x v="0"/>
    <x v="0"/>
    <x v="1"/>
    <x v="52"/>
    <n v="4992"/>
    <n v="0.81"/>
    <n v="1.1399999999999999"/>
    <n v="5690.8799999999992"/>
    <n v="1647.3599999999992"/>
  </r>
  <r>
    <x v="0"/>
    <x v="0"/>
    <x v="1"/>
    <x v="52"/>
    <n v="9096"/>
    <n v="0.47"/>
    <n v="1.17"/>
    <n v="10642.32"/>
    <n v="6367.2"/>
  </r>
  <r>
    <x v="0"/>
    <x v="0"/>
    <x v="1"/>
    <x v="52"/>
    <n v="6912"/>
    <n v="0.46"/>
    <n v="1.17"/>
    <n v="8087.0399999999991"/>
    <n v="4907.5199999999995"/>
  </r>
  <r>
    <x v="0"/>
    <x v="0"/>
    <x v="1"/>
    <x v="52"/>
    <n v="6348"/>
    <n v="0.9"/>
    <n v="1.07"/>
    <n v="6792.3600000000006"/>
    <n v="1079.1600000000003"/>
  </r>
  <r>
    <x v="0"/>
    <x v="0"/>
    <x v="1"/>
    <x v="52"/>
    <n v="6840"/>
    <n v="0.98"/>
    <n v="1.19"/>
    <n v="8139.5999999999995"/>
    <n v="1436.3999999999999"/>
  </r>
  <r>
    <x v="0"/>
    <x v="0"/>
    <x v="1"/>
    <x v="52"/>
    <n v="8652"/>
    <n v="0.72"/>
    <n v="0.98"/>
    <n v="8478.9599999999991"/>
    <n v="2249.52"/>
  </r>
  <r>
    <x v="0"/>
    <x v="0"/>
    <x v="1"/>
    <x v="52"/>
    <n v="6312"/>
    <n v="1.04"/>
    <n v="1.02"/>
    <n v="6438.24"/>
    <n v="-126.24000000000011"/>
  </r>
  <r>
    <x v="0"/>
    <x v="0"/>
    <x v="1"/>
    <x v="52"/>
    <n v="6936"/>
    <n v="1.2"/>
    <n v="1.1399999999999999"/>
    <n v="7907.0399999999991"/>
    <n v="-416.16000000000037"/>
  </r>
  <r>
    <x v="0"/>
    <x v="0"/>
    <x v="1"/>
    <x v="52"/>
    <n v="5340"/>
    <n v="0.91"/>
    <n v="0.99"/>
    <n v="5286.6"/>
    <n v="427.19999999999976"/>
  </r>
  <r>
    <x v="0"/>
    <x v="0"/>
    <x v="1"/>
    <x v="52"/>
    <n v="5736"/>
    <n v="1.02"/>
    <n v="1"/>
    <n v="5736"/>
    <n v="-114.7200000000001"/>
  </r>
  <r>
    <x v="0"/>
    <x v="0"/>
    <x v="1"/>
    <x v="53"/>
    <n v="7332"/>
    <n v="0.96"/>
    <n v="1.2"/>
    <n v="8798.4"/>
    <n v="1759.6799999999998"/>
  </r>
  <r>
    <x v="0"/>
    <x v="0"/>
    <x v="1"/>
    <x v="53"/>
    <n v="8520"/>
    <n v="0.71"/>
    <n v="1.07"/>
    <n v="9116.4"/>
    <n v="3067.2000000000007"/>
  </r>
  <r>
    <x v="0"/>
    <x v="0"/>
    <x v="1"/>
    <x v="53"/>
    <n v="6504"/>
    <n v="1.2"/>
    <n v="1.1000000000000001"/>
    <n v="7154.4000000000005"/>
    <n v="-650.39999999999918"/>
  </r>
  <r>
    <x v="0"/>
    <x v="0"/>
    <x v="1"/>
    <x v="53"/>
    <n v="8184"/>
    <n v="1.1599999999999999"/>
    <n v="1.19"/>
    <n v="9738.9599999999991"/>
    <n v="245.52000000000021"/>
  </r>
  <r>
    <x v="0"/>
    <x v="0"/>
    <x v="1"/>
    <x v="53"/>
    <n v="7308"/>
    <n v="0.44"/>
    <n v="0.93"/>
    <n v="6796.4400000000005"/>
    <n v="3580.9200000000005"/>
  </r>
  <r>
    <x v="0"/>
    <x v="0"/>
    <x v="1"/>
    <x v="53"/>
    <n v="8088"/>
    <n v="0.57999999999999996"/>
    <n v="0.97"/>
    <n v="7845.36"/>
    <n v="3154.32"/>
  </r>
  <r>
    <x v="0"/>
    <x v="0"/>
    <x v="1"/>
    <x v="53"/>
    <n v="8496"/>
    <n v="0.71"/>
    <n v="0.93"/>
    <n v="7901.2800000000007"/>
    <n v="1869.1200000000008"/>
  </r>
  <r>
    <x v="0"/>
    <x v="0"/>
    <x v="1"/>
    <x v="53"/>
    <n v="9456"/>
    <n v="0.72"/>
    <n v="1.1599999999999999"/>
    <n v="10968.96"/>
    <n v="4160.6399999999994"/>
  </r>
  <r>
    <x v="0"/>
    <x v="0"/>
    <x v="1"/>
    <x v="53"/>
    <n v="5952"/>
    <n v="1.17"/>
    <n v="1.18"/>
    <n v="7023.36"/>
    <n v="59.520000000000053"/>
  </r>
  <r>
    <x v="0"/>
    <x v="0"/>
    <x v="1"/>
    <x v="53"/>
    <n v="8472"/>
    <n v="0.62"/>
    <n v="0.97"/>
    <n v="8217.84"/>
    <n v="2965.2"/>
  </r>
  <r>
    <x v="0"/>
    <x v="0"/>
    <x v="1"/>
    <x v="53"/>
    <n v="6132"/>
    <n v="0.72"/>
    <n v="1.1399999999999999"/>
    <n v="6990.48"/>
    <n v="2575.4399999999996"/>
  </r>
  <r>
    <x v="0"/>
    <x v="0"/>
    <x v="1"/>
    <x v="53"/>
    <n v="7416"/>
    <n v="1.17"/>
    <n v="1.1000000000000001"/>
    <n v="8157.6"/>
    <n v="-519.11999999999887"/>
  </r>
  <r>
    <x v="0"/>
    <x v="0"/>
    <x v="1"/>
    <x v="53"/>
    <n v="5784"/>
    <n v="1.01"/>
    <n v="1.1100000000000001"/>
    <n v="6420.2400000000007"/>
    <n v="578.40000000000055"/>
  </r>
  <r>
    <x v="0"/>
    <x v="0"/>
    <x v="1"/>
    <x v="53"/>
    <n v="5712"/>
    <n v="0.82"/>
    <n v="0.96"/>
    <n v="5483.5199999999995"/>
    <n v="799.68000000000006"/>
  </r>
  <r>
    <x v="0"/>
    <x v="0"/>
    <x v="1"/>
    <x v="53"/>
    <n v="9384"/>
    <n v="0.4"/>
    <n v="1.1599999999999999"/>
    <n v="10885.439999999999"/>
    <n v="7131.8399999999992"/>
  </r>
  <r>
    <x v="0"/>
    <x v="0"/>
    <x v="1"/>
    <x v="53"/>
    <n v="6528"/>
    <n v="0.43"/>
    <n v="1.1499999999999999"/>
    <n v="7507.2"/>
    <n v="4700.16"/>
  </r>
  <r>
    <x v="0"/>
    <x v="0"/>
    <x v="1"/>
    <x v="53"/>
    <n v="7056"/>
    <n v="0.69"/>
    <n v="1.1200000000000001"/>
    <n v="7902.7200000000012"/>
    <n v="3034.0800000000013"/>
  </r>
  <r>
    <x v="0"/>
    <x v="0"/>
    <x v="1"/>
    <x v="53"/>
    <n v="9216"/>
    <n v="0.8"/>
    <n v="1"/>
    <n v="9216"/>
    <n v="1843.1999999999996"/>
  </r>
  <r>
    <x v="0"/>
    <x v="0"/>
    <x v="1"/>
    <x v="53"/>
    <n v="5580"/>
    <n v="0.81"/>
    <n v="1.01"/>
    <n v="5635.8"/>
    <n v="1115.9999999999998"/>
  </r>
  <r>
    <x v="0"/>
    <x v="0"/>
    <x v="1"/>
    <x v="53"/>
    <n v="5604"/>
    <n v="0.94"/>
    <n v="1.17"/>
    <n v="6556.6799999999994"/>
    <n v="1288.9199999999998"/>
  </r>
  <r>
    <x v="0"/>
    <x v="0"/>
    <x v="1"/>
    <x v="53"/>
    <n v="7716"/>
    <n v="1.01"/>
    <n v="1.19"/>
    <n v="9182.0399999999991"/>
    <n v="1388.8799999999994"/>
  </r>
  <r>
    <x v="0"/>
    <x v="0"/>
    <x v="1"/>
    <x v="53"/>
    <n v="6756"/>
    <n v="0.56000000000000005"/>
    <n v="1.1100000000000001"/>
    <n v="7499.1600000000008"/>
    <n v="3715.8"/>
  </r>
  <r>
    <x v="0"/>
    <x v="0"/>
    <x v="1"/>
    <x v="53"/>
    <n v="9360"/>
    <n v="0.62"/>
    <n v="1.0900000000000001"/>
    <n v="10202.400000000001"/>
    <n v="4399.2000000000007"/>
  </r>
  <r>
    <x v="0"/>
    <x v="0"/>
    <x v="1"/>
    <x v="53"/>
    <n v="5496"/>
    <n v="1.1299999999999999"/>
    <n v="1.05"/>
    <n v="5770.8"/>
    <n v="-439.67999999999915"/>
  </r>
  <r>
    <x v="0"/>
    <x v="0"/>
    <x v="1"/>
    <x v="53"/>
    <n v="6816"/>
    <n v="1.01"/>
    <n v="1.07"/>
    <n v="7293.1200000000008"/>
    <n v="408.96000000000038"/>
  </r>
  <r>
    <x v="0"/>
    <x v="0"/>
    <x v="1"/>
    <x v="53"/>
    <n v="5424"/>
    <n v="0.73"/>
    <n v="0.96"/>
    <n v="5207.04"/>
    <n v="1247.52"/>
  </r>
  <r>
    <x v="0"/>
    <x v="0"/>
    <x v="1"/>
    <x v="53"/>
    <n v="7164"/>
    <n v="0.94"/>
    <n v="1.08"/>
    <n v="7737.1200000000008"/>
    <n v="1002.9600000000009"/>
  </r>
  <r>
    <x v="0"/>
    <x v="0"/>
    <x v="1"/>
    <x v="53"/>
    <n v="9540"/>
    <n v="0.95"/>
    <n v="1.1200000000000001"/>
    <n v="10684.800000000001"/>
    <n v="1621.8000000000015"/>
  </r>
  <r>
    <x v="0"/>
    <x v="0"/>
    <x v="1"/>
    <x v="53"/>
    <n v="7704"/>
    <n v="0.91"/>
    <n v="0.93"/>
    <n v="7164.72"/>
    <n v="154.08000000000013"/>
  </r>
  <r>
    <x v="0"/>
    <x v="0"/>
    <x v="1"/>
    <x v="53"/>
    <n v="9444"/>
    <n v="1.17"/>
    <n v="1.17"/>
    <n v="11049.48"/>
    <n v="0"/>
  </r>
  <r>
    <x v="0"/>
    <x v="0"/>
    <x v="1"/>
    <x v="53"/>
    <n v="5172"/>
    <n v="0.96"/>
    <n v="1.1399999999999999"/>
    <n v="5896.08"/>
    <n v="930.9599999999997"/>
  </r>
  <r>
    <x v="0"/>
    <x v="0"/>
    <x v="1"/>
    <x v="53"/>
    <n v="9276"/>
    <n v="1.1000000000000001"/>
    <n v="1.17"/>
    <n v="10852.92"/>
    <n v="649.31999999999857"/>
  </r>
  <r>
    <x v="0"/>
    <x v="0"/>
    <x v="1"/>
    <x v="53"/>
    <n v="8004"/>
    <n v="0.89"/>
    <n v="0.97"/>
    <n v="7763.88"/>
    <n v="640.31999999999971"/>
  </r>
  <r>
    <x v="0"/>
    <x v="0"/>
    <x v="1"/>
    <x v="53"/>
    <n v="7608"/>
    <n v="1.18"/>
    <n v="1.07"/>
    <n v="8140.56"/>
    <n v="-836.87999999999909"/>
  </r>
  <r>
    <x v="0"/>
    <x v="0"/>
    <x v="1"/>
    <x v="53"/>
    <n v="7536"/>
    <n v="0.7"/>
    <n v="1"/>
    <n v="7536"/>
    <n v="2260.8000000000002"/>
  </r>
  <r>
    <x v="0"/>
    <x v="0"/>
    <x v="1"/>
    <x v="53"/>
    <n v="6240"/>
    <n v="1.03"/>
    <n v="1.02"/>
    <n v="6364.8"/>
    <n v="-62.400000000000055"/>
  </r>
  <r>
    <x v="0"/>
    <x v="0"/>
    <x v="1"/>
    <x v="53"/>
    <n v="8448"/>
    <n v="1.1100000000000001"/>
    <n v="1.04"/>
    <n v="8785.92"/>
    <n v="-591.36000000000058"/>
  </r>
  <r>
    <x v="0"/>
    <x v="0"/>
    <x v="1"/>
    <x v="53"/>
    <n v="6900"/>
    <n v="1.03"/>
    <n v="1.04"/>
    <n v="7176"/>
    <n v="69.000000000000057"/>
  </r>
  <r>
    <x v="0"/>
    <x v="0"/>
    <x v="1"/>
    <x v="53"/>
    <n v="9024"/>
    <n v="0.44"/>
    <n v="0.93"/>
    <n v="8392.32"/>
    <n v="4421.76"/>
  </r>
  <r>
    <x v="0"/>
    <x v="0"/>
    <x v="1"/>
    <x v="53"/>
    <n v="7608"/>
    <n v="1.0900000000000001"/>
    <n v="1.1000000000000001"/>
    <n v="8368.8000000000011"/>
    <n v="76.080000000000069"/>
  </r>
  <r>
    <x v="0"/>
    <x v="0"/>
    <x v="1"/>
    <x v="53"/>
    <n v="7260"/>
    <n v="0.67"/>
    <n v="1.19"/>
    <n v="8639.4"/>
    <n v="3775.1999999999994"/>
  </r>
  <r>
    <x v="0"/>
    <x v="0"/>
    <x v="1"/>
    <x v="53"/>
    <n v="7560"/>
    <n v="0.74"/>
    <n v="1.1000000000000001"/>
    <n v="8316"/>
    <n v="2721.6000000000008"/>
  </r>
  <r>
    <x v="0"/>
    <x v="0"/>
    <x v="1"/>
    <x v="53"/>
    <n v="4860"/>
    <n v="0.83"/>
    <n v="1.03"/>
    <n v="5005.8"/>
    <n v="972.00000000000034"/>
  </r>
  <r>
    <x v="0"/>
    <x v="0"/>
    <x v="1"/>
    <x v="53"/>
    <n v="6540"/>
    <n v="1.02"/>
    <n v="1.05"/>
    <n v="6867"/>
    <n v="196.20000000000019"/>
  </r>
  <r>
    <x v="0"/>
    <x v="0"/>
    <x v="1"/>
    <x v="53"/>
    <n v="6168"/>
    <n v="0.99"/>
    <n v="1.07"/>
    <n v="6599.76"/>
    <n v="493.44000000000045"/>
  </r>
  <r>
    <x v="0"/>
    <x v="0"/>
    <x v="1"/>
    <x v="53"/>
    <n v="5412"/>
    <n v="0.54"/>
    <n v="0.95"/>
    <n v="5141.3999999999996"/>
    <n v="2218.9199999999996"/>
  </r>
  <r>
    <x v="0"/>
    <x v="0"/>
    <x v="1"/>
    <x v="53"/>
    <n v="9600"/>
    <n v="0.59"/>
    <n v="1.1299999999999999"/>
    <n v="10847.999999999998"/>
    <n v="5183.9999999999991"/>
  </r>
  <r>
    <x v="0"/>
    <x v="0"/>
    <x v="1"/>
    <x v="53"/>
    <n v="4992"/>
    <n v="1.07"/>
    <n v="0.94"/>
    <n v="4692.4799999999996"/>
    <n v="-648.9600000000006"/>
  </r>
  <r>
    <x v="0"/>
    <x v="0"/>
    <x v="1"/>
    <x v="53"/>
    <n v="7284"/>
    <n v="0.5"/>
    <n v="1"/>
    <n v="7284"/>
    <n v="3642"/>
  </r>
  <r>
    <x v="0"/>
    <x v="0"/>
    <x v="1"/>
    <x v="53"/>
    <n v="9564"/>
    <n v="1.2"/>
    <n v="1.1000000000000001"/>
    <n v="10520.400000000001"/>
    <n v="-956.39999999999873"/>
  </r>
  <r>
    <x v="0"/>
    <x v="0"/>
    <x v="1"/>
    <x v="53"/>
    <n v="7032"/>
    <n v="0.71"/>
    <n v="1.05"/>
    <n v="7383.6"/>
    <n v="2390.8800000000006"/>
  </r>
  <r>
    <x v="0"/>
    <x v="0"/>
    <x v="1"/>
    <x v="53"/>
    <n v="9564"/>
    <n v="1.1399999999999999"/>
    <n v="1.17"/>
    <n v="11189.88"/>
    <n v="286.92000000000024"/>
  </r>
  <r>
    <x v="0"/>
    <x v="0"/>
    <x v="1"/>
    <x v="53"/>
    <n v="6624"/>
    <n v="0.71"/>
    <n v="0.94"/>
    <n v="6226.5599999999995"/>
    <n v="1523.52"/>
  </r>
  <r>
    <x v="0"/>
    <x v="0"/>
    <x v="1"/>
    <x v="53"/>
    <n v="7704"/>
    <n v="0.54"/>
    <n v="1.1399999999999999"/>
    <n v="8782.56"/>
    <n v="4622.3999999999987"/>
  </r>
  <r>
    <x v="0"/>
    <x v="0"/>
    <x v="1"/>
    <x v="53"/>
    <n v="5076"/>
    <n v="0.6"/>
    <n v="1.2"/>
    <n v="6091.2"/>
    <n v="3045.6"/>
  </r>
  <r>
    <x v="0"/>
    <x v="0"/>
    <x v="1"/>
    <x v="53"/>
    <n v="7224"/>
    <n v="0.82"/>
    <n v="1.1299999999999999"/>
    <n v="8163.119999999999"/>
    <n v="2239.4399999999996"/>
  </r>
  <r>
    <x v="0"/>
    <x v="0"/>
    <x v="1"/>
    <x v="53"/>
    <n v="8136"/>
    <n v="0.8"/>
    <n v="1"/>
    <n v="8136"/>
    <n v="1627.1999999999996"/>
  </r>
  <r>
    <x v="0"/>
    <x v="0"/>
    <x v="1"/>
    <x v="53"/>
    <n v="4812"/>
    <n v="0.86"/>
    <n v="1.07"/>
    <n v="5148.84"/>
    <n v="1010.5200000000003"/>
  </r>
  <r>
    <x v="0"/>
    <x v="0"/>
    <x v="1"/>
    <x v="53"/>
    <n v="7200"/>
    <n v="0.71"/>
    <n v="1.08"/>
    <n v="7776.0000000000009"/>
    <n v="2664.0000000000009"/>
  </r>
  <r>
    <x v="0"/>
    <x v="0"/>
    <x v="1"/>
    <x v="53"/>
    <n v="4968"/>
    <n v="1.1399999999999999"/>
    <n v="1.1299999999999999"/>
    <n v="5613.8399999999992"/>
    <n v="-49.680000000000042"/>
  </r>
  <r>
    <x v="0"/>
    <x v="0"/>
    <x v="1"/>
    <x v="53"/>
    <n v="5196"/>
    <n v="0.89"/>
    <n v="1.06"/>
    <n v="5507.76"/>
    <n v="883.32000000000016"/>
  </r>
  <r>
    <x v="0"/>
    <x v="0"/>
    <x v="1"/>
    <x v="53"/>
    <n v="7560"/>
    <n v="0.45"/>
    <n v="1.1599999999999999"/>
    <n v="8769.5999999999985"/>
    <n v="5367.5999999999995"/>
  </r>
  <r>
    <x v="0"/>
    <x v="0"/>
    <x v="4"/>
    <x v="54"/>
    <n v="1236"/>
    <n v="1.49"/>
    <n v="1.86"/>
    <n v="2298.96"/>
    <n v="457.32000000000011"/>
  </r>
  <r>
    <x v="0"/>
    <x v="0"/>
    <x v="4"/>
    <x v="54"/>
    <n v="1008"/>
    <n v="1.46"/>
    <n v="1.69"/>
    <n v="1703.52"/>
    <n v="231.83999999999997"/>
  </r>
  <r>
    <x v="0"/>
    <x v="0"/>
    <x v="4"/>
    <x v="54"/>
    <n v="1008"/>
    <n v="1.18"/>
    <n v="1.88"/>
    <n v="1895.04"/>
    <n v="705.59999999999991"/>
  </r>
  <r>
    <x v="0"/>
    <x v="0"/>
    <x v="4"/>
    <x v="54"/>
    <n v="1068"/>
    <n v="1.33"/>
    <n v="1.87"/>
    <n v="1997.16"/>
    <n v="576.72"/>
  </r>
  <r>
    <x v="0"/>
    <x v="0"/>
    <x v="4"/>
    <x v="54"/>
    <n v="1068"/>
    <n v="1.1399999999999999"/>
    <n v="1.88"/>
    <n v="2007.84"/>
    <n v="790.31999999999994"/>
  </r>
  <r>
    <x v="0"/>
    <x v="0"/>
    <x v="4"/>
    <x v="54"/>
    <n v="936"/>
    <n v="1.36"/>
    <n v="1.78"/>
    <n v="1666.08"/>
    <n v="393.11999999999995"/>
  </r>
  <r>
    <x v="0"/>
    <x v="0"/>
    <x v="4"/>
    <x v="54"/>
    <n v="672"/>
    <n v="1.1200000000000001"/>
    <n v="1.88"/>
    <n v="1263.3599999999999"/>
    <n v="510.71999999999986"/>
  </r>
  <r>
    <x v="0"/>
    <x v="0"/>
    <x v="4"/>
    <x v="54"/>
    <n v="828"/>
    <n v="1.48"/>
    <n v="1.72"/>
    <n v="1424.16"/>
    <n v="198.72"/>
  </r>
  <r>
    <x v="0"/>
    <x v="0"/>
    <x v="4"/>
    <x v="54"/>
    <n v="624"/>
    <n v="1.31"/>
    <n v="1.89"/>
    <n v="1179.3599999999999"/>
    <n v="361.9199999999999"/>
  </r>
  <r>
    <x v="0"/>
    <x v="0"/>
    <x v="4"/>
    <x v="54"/>
    <n v="924"/>
    <n v="1.49"/>
    <n v="1.76"/>
    <n v="1626.24"/>
    <n v="249.48000000000002"/>
  </r>
  <r>
    <x v="0"/>
    <x v="0"/>
    <x v="4"/>
    <x v="54"/>
    <n v="720"/>
    <n v="1.31"/>
    <n v="1.64"/>
    <n v="1180.8"/>
    <n v="237.59999999999988"/>
  </r>
  <r>
    <x v="0"/>
    <x v="0"/>
    <x v="4"/>
    <x v="54"/>
    <n v="960"/>
    <n v="1.29"/>
    <n v="1.87"/>
    <n v="1795.2"/>
    <n v="556.80000000000007"/>
  </r>
  <r>
    <x v="0"/>
    <x v="0"/>
    <x v="4"/>
    <x v="54"/>
    <n v="696"/>
    <n v="1.46"/>
    <n v="1.64"/>
    <n v="1141.4399999999998"/>
    <n v="125.27999999999996"/>
  </r>
  <r>
    <x v="0"/>
    <x v="0"/>
    <x v="4"/>
    <x v="54"/>
    <n v="852"/>
    <n v="1.4"/>
    <n v="1.67"/>
    <n v="1422.84"/>
    <n v="230.04000000000002"/>
  </r>
  <r>
    <x v="0"/>
    <x v="0"/>
    <x v="4"/>
    <x v="54"/>
    <n v="924"/>
    <n v="1.5"/>
    <n v="1.62"/>
    <n v="1496.88"/>
    <n v="110.88000000000009"/>
  </r>
  <r>
    <x v="0"/>
    <x v="0"/>
    <x v="3"/>
    <x v="55"/>
    <n v="696"/>
    <n v="4.57"/>
    <n v="5.0199999999999996"/>
    <n v="3493.9199999999996"/>
    <n v="313.19999999999948"/>
  </r>
  <r>
    <x v="0"/>
    <x v="0"/>
    <x v="3"/>
    <x v="55"/>
    <n v="720"/>
    <n v="4.26"/>
    <n v="5.29"/>
    <n v="3808.8"/>
    <n v="741.60000000000014"/>
  </r>
  <r>
    <x v="0"/>
    <x v="0"/>
    <x v="3"/>
    <x v="55"/>
    <n v="372"/>
    <n v="4.82"/>
    <n v="5.3"/>
    <n v="1971.6"/>
    <n v="178.55999999999983"/>
  </r>
  <r>
    <x v="0"/>
    <x v="0"/>
    <x v="3"/>
    <x v="55"/>
    <n v="240"/>
    <n v="4.45"/>
    <n v="5.0199999999999996"/>
    <n v="1204.8"/>
    <n v="136.79999999999984"/>
  </r>
  <r>
    <x v="0"/>
    <x v="0"/>
    <x v="3"/>
    <x v="55"/>
    <n v="252"/>
    <n v="4.08"/>
    <n v="5.27"/>
    <n v="1328.04"/>
    <n v="299.87999999999988"/>
  </r>
  <r>
    <x v="0"/>
    <x v="0"/>
    <x v="3"/>
    <x v="55"/>
    <n v="252"/>
    <n v="4.79"/>
    <n v="5.16"/>
    <n v="1300.32"/>
    <n v="93.240000000000023"/>
  </r>
  <r>
    <x v="0"/>
    <x v="0"/>
    <x v="3"/>
    <x v="55"/>
    <n v="456"/>
    <n v="4.25"/>
    <n v="5.03"/>
    <n v="2293.6800000000003"/>
    <n v="355.68000000000012"/>
  </r>
  <r>
    <x v="0"/>
    <x v="0"/>
    <x v="3"/>
    <x v="55"/>
    <n v="468"/>
    <n v="4.8600000000000003"/>
    <n v="5.0599999999999996"/>
    <n v="2368.08"/>
    <n v="93.599999999999667"/>
  </r>
  <r>
    <x v="0"/>
    <x v="0"/>
    <x v="3"/>
    <x v="55"/>
    <n v="408"/>
    <n v="4.43"/>
    <n v="5.34"/>
    <n v="2178.7199999999998"/>
    <n v="371.28000000000009"/>
  </r>
  <r>
    <x v="0"/>
    <x v="0"/>
    <x v="3"/>
    <x v="55"/>
    <n v="720"/>
    <n v="4.71"/>
    <n v="5.15"/>
    <n v="3708.0000000000005"/>
    <n v="316.8000000000003"/>
  </r>
  <r>
    <x v="0"/>
    <x v="0"/>
    <x v="3"/>
    <x v="55"/>
    <n v="636"/>
    <n v="4.0199999999999996"/>
    <n v="5.2"/>
    <n v="3307.2000000000003"/>
    <n v="750.48000000000036"/>
  </r>
  <r>
    <x v="0"/>
    <x v="0"/>
    <x v="3"/>
    <x v="55"/>
    <n v="504"/>
    <n v="4.79"/>
    <n v="5.3"/>
    <n v="2671.2"/>
    <n v="257.03999999999991"/>
  </r>
  <r>
    <x v="0"/>
    <x v="0"/>
    <x v="3"/>
    <x v="55"/>
    <n v="600"/>
    <n v="4.97"/>
    <n v="5.18"/>
    <n v="3108"/>
    <n v="125.99999999999997"/>
  </r>
  <r>
    <x v="0"/>
    <x v="0"/>
    <x v="3"/>
    <x v="55"/>
    <n v="312"/>
    <n v="4.96"/>
    <n v="5.16"/>
    <n v="1609.92"/>
    <n v="62.400000000000055"/>
  </r>
  <r>
    <x v="0"/>
    <x v="0"/>
    <x v="3"/>
    <x v="55"/>
    <n v="600"/>
    <n v="4.79"/>
    <n v="5.15"/>
    <n v="3090"/>
    <n v="216.0000000000002"/>
  </r>
  <r>
    <x v="0"/>
    <x v="0"/>
    <x v="3"/>
    <x v="55"/>
    <n v="696"/>
    <n v="4.8"/>
    <n v="5.35"/>
    <n v="3723.6"/>
    <n v="382.7999999999999"/>
  </r>
  <r>
    <x v="0"/>
    <x v="0"/>
    <x v="3"/>
    <x v="55"/>
    <n v="540"/>
    <n v="4.32"/>
    <n v="5.16"/>
    <n v="2786.4"/>
    <n v="453.59999999999991"/>
  </r>
  <r>
    <x v="0"/>
    <x v="0"/>
    <x v="3"/>
    <x v="55"/>
    <n v="672"/>
    <n v="4.28"/>
    <n v="5.25"/>
    <n v="3528"/>
    <n v="651.8399999999998"/>
  </r>
  <r>
    <x v="0"/>
    <x v="0"/>
    <x v="3"/>
    <x v="55"/>
    <n v="624"/>
    <n v="4.87"/>
    <n v="5.37"/>
    <n v="3350.88"/>
    <n v="312"/>
  </r>
  <r>
    <x v="0"/>
    <x v="0"/>
    <x v="3"/>
    <x v="55"/>
    <n v="528"/>
    <n v="4.9000000000000004"/>
    <n v="5.18"/>
    <n v="2735.04"/>
    <n v="147.83999999999966"/>
  </r>
  <r>
    <x v="0"/>
    <x v="0"/>
    <x v="3"/>
    <x v="55"/>
    <n v="276"/>
    <n v="4.82"/>
    <n v="5.04"/>
    <n v="1391.04"/>
    <n v="60.719999999999928"/>
  </r>
  <r>
    <x v="0"/>
    <x v="0"/>
    <x v="3"/>
    <x v="55"/>
    <n v="528"/>
    <n v="4.57"/>
    <n v="5.07"/>
    <n v="2676.96"/>
    <n v="264"/>
  </r>
  <r>
    <x v="0"/>
    <x v="0"/>
    <x v="3"/>
    <x v="55"/>
    <n v="240"/>
    <n v="4.7699999999999996"/>
    <n v="5"/>
    <n v="1200"/>
    <n v="55.200000000000102"/>
  </r>
  <r>
    <x v="0"/>
    <x v="0"/>
    <x v="3"/>
    <x v="55"/>
    <n v="300"/>
    <n v="4"/>
    <n v="5"/>
    <n v="1500"/>
    <n v="300"/>
  </r>
  <r>
    <x v="0"/>
    <x v="0"/>
    <x v="3"/>
    <x v="55"/>
    <n v="408"/>
    <n v="4.5599999999999996"/>
    <n v="5.33"/>
    <n v="2174.64"/>
    <n v="314.1600000000002"/>
  </r>
  <r>
    <x v="0"/>
    <x v="0"/>
    <x v="3"/>
    <x v="55"/>
    <n v="648"/>
    <n v="4.88"/>
    <n v="5.2"/>
    <n v="3369.6"/>
    <n v="207.36000000000018"/>
  </r>
  <r>
    <x v="0"/>
    <x v="0"/>
    <x v="3"/>
    <x v="55"/>
    <n v="408"/>
    <n v="4.3499999999999996"/>
    <n v="5.31"/>
    <n v="2166.48"/>
    <n v="391.68"/>
  </r>
  <r>
    <x v="0"/>
    <x v="0"/>
    <x v="3"/>
    <x v="55"/>
    <n v="648"/>
    <n v="4.24"/>
    <n v="5.28"/>
    <n v="3421.44"/>
    <n v="673.92000000000007"/>
  </r>
  <r>
    <x v="0"/>
    <x v="0"/>
    <x v="3"/>
    <x v="55"/>
    <n v="456"/>
    <n v="4.3099999999999996"/>
    <n v="5.18"/>
    <n v="2362.08"/>
    <n v="396.72"/>
  </r>
  <r>
    <x v="0"/>
    <x v="0"/>
    <x v="3"/>
    <x v="55"/>
    <n v="372"/>
    <n v="4.6900000000000004"/>
    <n v="5.04"/>
    <n v="1874.88"/>
    <n v="130.19999999999987"/>
  </r>
  <r>
    <x v="0"/>
    <x v="0"/>
    <x v="3"/>
    <x v="55"/>
    <n v="372"/>
    <n v="4.09"/>
    <n v="5.1100000000000003"/>
    <n v="1900.92"/>
    <n v="379.44000000000017"/>
  </r>
  <r>
    <x v="0"/>
    <x v="0"/>
    <x v="3"/>
    <x v="55"/>
    <n v="636"/>
    <n v="4.93"/>
    <n v="5.0599999999999996"/>
    <n v="3218.16"/>
    <n v="82.679999999999936"/>
  </r>
  <r>
    <x v="0"/>
    <x v="0"/>
    <x v="3"/>
    <x v="55"/>
    <n v="588"/>
    <n v="4.72"/>
    <n v="5"/>
    <n v="2940"/>
    <n v="164.64000000000016"/>
  </r>
  <r>
    <x v="0"/>
    <x v="0"/>
    <x v="3"/>
    <x v="55"/>
    <n v="672"/>
    <n v="4.9000000000000004"/>
    <n v="5.29"/>
    <n v="3554.88"/>
    <n v="262.07999999999981"/>
  </r>
  <r>
    <x v="0"/>
    <x v="0"/>
    <x v="3"/>
    <x v="55"/>
    <n v="612"/>
    <n v="4.9800000000000004"/>
    <n v="5.3"/>
    <n v="3243.6"/>
    <n v="195.83999999999963"/>
  </r>
  <r>
    <x v="0"/>
    <x v="0"/>
    <x v="3"/>
    <x v="55"/>
    <n v="624"/>
    <n v="4.55"/>
    <n v="5.35"/>
    <n v="3338.3999999999996"/>
    <n v="499.19999999999987"/>
  </r>
  <r>
    <x v="0"/>
    <x v="0"/>
    <x v="3"/>
    <x v="55"/>
    <n v="264"/>
    <n v="4.01"/>
    <n v="5.26"/>
    <n v="1388.6399999999999"/>
    <n v="330"/>
  </r>
  <r>
    <x v="0"/>
    <x v="0"/>
    <x v="3"/>
    <x v="55"/>
    <n v="600"/>
    <n v="4.95"/>
    <n v="5.16"/>
    <n v="3096"/>
    <n v="125.99999999999997"/>
  </r>
  <r>
    <x v="0"/>
    <x v="0"/>
    <x v="3"/>
    <x v="55"/>
    <n v="372"/>
    <n v="4.1900000000000004"/>
    <n v="5.4"/>
    <n v="2008.8000000000002"/>
    <n v="450.12"/>
  </r>
  <r>
    <x v="0"/>
    <x v="0"/>
    <x v="3"/>
    <x v="55"/>
    <n v="648"/>
    <n v="4.99"/>
    <n v="5.08"/>
    <n v="3291.84"/>
    <n v="58.319999999999908"/>
  </r>
  <r>
    <x v="0"/>
    <x v="0"/>
    <x v="3"/>
    <x v="55"/>
    <n v="624"/>
    <n v="4.1900000000000004"/>
    <n v="5.13"/>
    <n v="3201.12"/>
    <n v="586.55999999999972"/>
  </r>
  <r>
    <x v="0"/>
    <x v="0"/>
    <x v="3"/>
    <x v="55"/>
    <n v="396"/>
    <n v="4.07"/>
    <n v="5.12"/>
    <n v="2027.52"/>
    <n v="415.79999999999995"/>
  </r>
  <r>
    <x v="0"/>
    <x v="0"/>
    <x v="3"/>
    <x v="55"/>
    <n v="396"/>
    <n v="4.25"/>
    <n v="5.0199999999999996"/>
    <n v="1987.9199999999998"/>
    <n v="304.91999999999985"/>
  </r>
  <r>
    <x v="0"/>
    <x v="0"/>
    <x v="3"/>
    <x v="55"/>
    <n v="384"/>
    <n v="4.59"/>
    <n v="5.05"/>
    <n v="1939.1999999999998"/>
    <n v="176.64"/>
  </r>
  <r>
    <x v="0"/>
    <x v="0"/>
    <x v="3"/>
    <x v="55"/>
    <n v="492"/>
    <n v="4.28"/>
    <n v="5.09"/>
    <n v="2504.2799999999997"/>
    <n v="398.51999999999981"/>
  </r>
  <r>
    <x v="0"/>
    <x v="0"/>
    <x v="3"/>
    <x v="55"/>
    <n v="504"/>
    <n v="4.93"/>
    <n v="5.0999999999999996"/>
    <n v="2570.3999999999996"/>
    <n v="85.679999999999964"/>
  </r>
  <r>
    <x v="0"/>
    <x v="0"/>
    <x v="3"/>
    <x v="55"/>
    <n v="360"/>
    <n v="4.58"/>
    <n v="5.26"/>
    <n v="1893.6"/>
    <n v="244.7999999999999"/>
  </r>
  <r>
    <x v="0"/>
    <x v="0"/>
    <x v="3"/>
    <x v="55"/>
    <n v="672"/>
    <n v="4.2"/>
    <n v="5.39"/>
    <n v="3622.08"/>
    <n v="799.67999999999961"/>
  </r>
  <r>
    <x v="0"/>
    <x v="0"/>
    <x v="3"/>
    <x v="55"/>
    <n v="684"/>
    <n v="4.79"/>
    <n v="5.13"/>
    <n v="3508.92"/>
    <n v="232.55999999999989"/>
  </r>
  <r>
    <x v="0"/>
    <x v="0"/>
    <x v="3"/>
    <x v="55"/>
    <n v="576"/>
    <n v="4.0199999999999996"/>
    <n v="5.15"/>
    <n v="2966.4"/>
    <n v="650.88000000000045"/>
  </r>
  <r>
    <x v="0"/>
    <x v="0"/>
    <x v="3"/>
    <x v="55"/>
    <n v="528"/>
    <n v="4.96"/>
    <n v="5"/>
    <n v="2640"/>
    <n v="21.120000000000019"/>
  </r>
  <r>
    <x v="0"/>
    <x v="0"/>
    <x v="3"/>
    <x v="55"/>
    <n v="648"/>
    <n v="4.78"/>
    <n v="5.23"/>
    <n v="3389.0400000000004"/>
    <n v="291.60000000000014"/>
  </r>
  <r>
    <x v="0"/>
    <x v="0"/>
    <x v="3"/>
    <x v="55"/>
    <n v="432"/>
    <n v="4.72"/>
    <n v="5.18"/>
    <n v="2237.7599999999998"/>
    <n v="198.71999999999997"/>
  </r>
  <r>
    <x v="0"/>
    <x v="0"/>
    <x v="3"/>
    <x v="55"/>
    <n v="660"/>
    <n v="4.72"/>
    <n v="5.22"/>
    <n v="3445.2"/>
    <n v="330"/>
  </r>
  <r>
    <x v="0"/>
    <x v="0"/>
    <x v="3"/>
    <x v="55"/>
    <n v="432"/>
    <n v="4.93"/>
    <n v="5.31"/>
    <n v="2293.9199999999996"/>
    <n v="164.15999999999997"/>
  </r>
  <r>
    <x v="0"/>
    <x v="0"/>
    <x v="3"/>
    <x v="55"/>
    <n v="336"/>
    <n v="4.28"/>
    <n v="5.0999999999999996"/>
    <n v="1713.6"/>
    <n v="275.51999999999981"/>
  </r>
  <r>
    <x v="0"/>
    <x v="0"/>
    <x v="3"/>
    <x v="55"/>
    <n v="396"/>
    <n v="4.7300000000000004"/>
    <n v="5.08"/>
    <n v="2011.68"/>
    <n v="138.59999999999985"/>
  </r>
  <r>
    <x v="0"/>
    <x v="0"/>
    <x v="3"/>
    <x v="55"/>
    <n v="552"/>
    <n v="4.12"/>
    <n v="5.33"/>
    <n v="2942.16"/>
    <n v="667.92"/>
  </r>
  <r>
    <x v="0"/>
    <x v="0"/>
    <x v="3"/>
    <x v="55"/>
    <n v="408"/>
    <n v="4.09"/>
    <n v="5.33"/>
    <n v="2174.64"/>
    <n v="505.92000000000007"/>
  </r>
  <r>
    <x v="0"/>
    <x v="0"/>
    <x v="3"/>
    <x v="55"/>
    <n v="564"/>
    <n v="5"/>
    <n v="5.22"/>
    <n v="2944.08"/>
    <n v="124.07999999999986"/>
  </r>
  <r>
    <x v="0"/>
    <x v="0"/>
    <x v="3"/>
    <x v="55"/>
    <n v="456"/>
    <n v="4.5599999999999996"/>
    <n v="5.26"/>
    <n v="2398.56"/>
    <n v="319.2000000000001"/>
  </r>
  <r>
    <x v="0"/>
    <x v="0"/>
    <x v="3"/>
    <x v="55"/>
    <n v="360"/>
    <n v="4.66"/>
    <n v="5.24"/>
    <n v="1886.4"/>
    <n v="208.8"/>
  </r>
  <r>
    <x v="0"/>
    <x v="0"/>
    <x v="3"/>
    <x v="55"/>
    <n v="720"/>
    <n v="4.18"/>
    <n v="5.14"/>
    <n v="3700.7999999999997"/>
    <n v="691.19999999999993"/>
  </r>
  <r>
    <x v="0"/>
    <x v="0"/>
    <x v="3"/>
    <x v="55"/>
    <n v="600"/>
    <n v="4.6900000000000004"/>
    <n v="5.13"/>
    <n v="3078"/>
    <n v="263.99999999999972"/>
  </r>
  <r>
    <x v="0"/>
    <x v="0"/>
    <x v="3"/>
    <x v="55"/>
    <n v="264"/>
    <n v="4.37"/>
    <n v="5.27"/>
    <n v="1391.28"/>
    <n v="237.59999999999985"/>
  </r>
  <r>
    <x v="0"/>
    <x v="0"/>
    <x v="3"/>
    <x v="55"/>
    <n v="564"/>
    <n v="4.92"/>
    <n v="5.33"/>
    <n v="3006.12"/>
    <n v="231.24000000000007"/>
  </r>
  <r>
    <x v="0"/>
    <x v="0"/>
    <x v="3"/>
    <x v="55"/>
    <n v="720"/>
    <n v="4.54"/>
    <n v="5.05"/>
    <n v="3636"/>
    <n v="367.19999999999982"/>
  </r>
  <r>
    <x v="0"/>
    <x v="0"/>
    <x v="3"/>
    <x v="55"/>
    <n v="444"/>
    <n v="4.91"/>
    <n v="5.33"/>
    <n v="2366.52"/>
    <n v="186.47999999999996"/>
  </r>
  <r>
    <x v="0"/>
    <x v="0"/>
    <x v="3"/>
    <x v="55"/>
    <n v="636"/>
    <n v="4.18"/>
    <n v="5.21"/>
    <n v="3313.56"/>
    <n v="655.08000000000015"/>
  </r>
  <r>
    <x v="0"/>
    <x v="0"/>
    <x v="3"/>
    <x v="55"/>
    <n v="456"/>
    <n v="4.29"/>
    <n v="5.1100000000000003"/>
    <n v="2330.1600000000003"/>
    <n v="373.92000000000013"/>
  </r>
  <r>
    <x v="0"/>
    <x v="0"/>
    <x v="3"/>
    <x v="55"/>
    <n v="540"/>
    <n v="4.55"/>
    <n v="5.36"/>
    <n v="2894.4"/>
    <n v="437.40000000000026"/>
  </r>
  <r>
    <x v="0"/>
    <x v="0"/>
    <x v="3"/>
    <x v="55"/>
    <n v="672"/>
    <n v="4.33"/>
    <n v="5.12"/>
    <n v="3440.64"/>
    <n v="530.88"/>
  </r>
  <r>
    <x v="0"/>
    <x v="0"/>
    <x v="2"/>
    <x v="56"/>
    <n v="144"/>
    <n v="1.1599999999999999"/>
    <n v="1.31"/>
    <n v="188.64000000000001"/>
    <n v="21.600000000000019"/>
  </r>
  <r>
    <x v="0"/>
    <x v="0"/>
    <x v="2"/>
    <x v="56"/>
    <n v="84"/>
    <n v="1.1499999999999999"/>
    <n v="1.21"/>
    <n v="101.64"/>
    <n v="5.0400000000000045"/>
  </r>
  <r>
    <x v="0"/>
    <x v="0"/>
    <x v="2"/>
    <x v="56"/>
    <n v="96"/>
    <n v="1"/>
    <n v="1.21"/>
    <n v="116.16"/>
    <n v="20.159999999999997"/>
  </r>
  <r>
    <x v="0"/>
    <x v="0"/>
    <x v="2"/>
    <x v="56"/>
    <n v="156"/>
    <n v="1.01"/>
    <n v="1.4"/>
    <n v="218.39999999999998"/>
    <n v="60.839999999999982"/>
  </r>
  <r>
    <x v="0"/>
    <x v="0"/>
    <x v="2"/>
    <x v="56"/>
    <n v="96"/>
    <n v="1.1100000000000001"/>
    <n v="1.38"/>
    <n v="132.47999999999999"/>
    <n v="25.91999999999998"/>
  </r>
  <r>
    <x v="0"/>
    <x v="0"/>
    <x v="2"/>
    <x v="56"/>
    <n v="168"/>
    <n v="1.1599999999999999"/>
    <n v="1.29"/>
    <n v="216.72"/>
    <n v="21.840000000000018"/>
  </r>
  <r>
    <x v="0"/>
    <x v="0"/>
    <x v="2"/>
    <x v="56"/>
    <n v="96"/>
    <n v="1.1100000000000001"/>
    <n v="1.31"/>
    <n v="125.76"/>
    <n v="19.199999999999996"/>
  </r>
  <r>
    <x v="0"/>
    <x v="0"/>
    <x v="2"/>
    <x v="56"/>
    <n v="96"/>
    <n v="1.2"/>
    <n v="1.4"/>
    <n v="134.39999999999998"/>
    <n v="19.199999999999996"/>
  </r>
  <r>
    <x v="0"/>
    <x v="0"/>
    <x v="2"/>
    <x v="56"/>
    <n v="108"/>
    <n v="1.06"/>
    <n v="1.25"/>
    <n v="135"/>
    <n v="20.519999999999996"/>
  </r>
  <r>
    <x v="0"/>
    <x v="0"/>
    <x v="2"/>
    <x v="56"/>
    <n v="72"/>
    <n v="1.19"/>
    <n v="1.2"/>
    <n v="86.399999999999991"/>
    <n v="0.72000000000000064"/>
  </r>
  <r>
    <x v="0"/>
    <x v="0"/>
    <x v="2"/>
    <x v="56"/>
    <n v="84"/>
    <n v="1"/>
    <n v="1.29"/>
    <n v="108.36"/>
    <n v="24.360000000000003"/>
  </r>
  <r>
    <x v="0"/>
    <x v="0"/>
    <x v="2"/>
    <x v="56"/>
    <n v="48"/>
    <n v="1"/>
    <n v="1.4"/>
    <n v="67.199999999999989"/>
    <n v="19.199999999999996"/>
  </r>
  <r>
    <x v="0"/>
    <x v="0"/>
    <x v="2"/>
    <x v="56"/>
    <n v="144"/>
    <n v="1.08"/>
    <n v="1.21"/>
    <n v="174.24"/>
    <n v="18.719999999999985"/>
  </r>
  <r>
    <x v="0"/>
    <x v="0"/>
    <x v="2"/>
    <x v="56"/>
    <n v="120"/>
    <n v="1.1200000000000001"/>
    <n v="1.26"/>
    <n v="151.19999999999999"/>
    <n v="16.79999999999999"/>
  </r>
  <r>
    <x v="0"/>
    <x v="0"/>
    <x v="2"/>
    <x v="56"/>
    <n v="168"/>
    <n v="1.01"/>
    <n v="1.3"/>
    <n v="218.4"/>
    <n v="48.720000000000006"/>
  </r>
  <r>
    <x v="0"/>
    <x v="0"/>
    <x v="2"/>
    <x v="56"/>
    <n v="48"/>
    <n v="1.1499999999999999"/>
    <n v="1.27"/>
    <n v="60.96"/>
    <n v="5.7600000000000051"/>
  </r>
  <r>
    <x v="0"/>
    <x v="0"/>
    <x v="2"/>
    <x v="56"/>
    <n v="144"/>
    <n v="1.06"/>
    <n v="1.21"/>
    <n v="174.24"/>
    <n v="21.599999999999987"/>
  </r>
  <r>
    <x v="0"/>
    <x v="0"/>
    <x v="2"/>
    <x v="56"/>
    <n v="96"/>
    <n v="1.1100000000000001"/>
    <n v="1.27"/>
    <n v="121.92"/>
    <n v="15.359999999999992"/>
  </r>
  <r>
    <x v="0"/>
    <x v="0"/>
    <x v="2"/>
    <x v="56"/>
    <n v="132"/>
    <n v="1.18"/>
    <n v="1.26"/>
    <n v="166.32"/>
    <n v="10.560000000000009"/>
  </r>
  <r>
    <x v="0"/>
    <x v="0"/>
    <x v="2"/>
    <x v="56"/>
    <n v="84"/>
    <n v="1.03"/>
    <n v="1.33"/>
    <n v="111.72"/>
    <n v="25.200000000000003"/>
  </r>
  <r>
    <x v="0"/>
    <x v="0"/>
    <x v="2"/>
    <x v="56"/>
    <n v="168"/>
    <n v="1.1499999999999999"/>
    <n v="1.39"/>
    <n v="233.51999999999998"/>
    <n v="40.32"/>
  </r>
  <r>
    <x v="0"/>
    <x v="0"/>
    <x v="2"/>
    <x v="56"/>
    <n v="168"/>
    <n v="1.1000000000000001"/>
    <n v="1.27"/>
    <n v="213.36"/>
    <n v="28.559999999999988"/>
  </r>
  <r>
    <x v="0"/>
    <x v="0"/>
    <x v="2"/>
    <x v="56"/>
    <n v="84"/>
    <n v="1.1200000000000001"/>
    <n v="1.34"/>
    <n v="112.56"/>
    <n v="18.479999999999997"/>
  </r>
  <r>
    <x v="0"/>
    <x v="0"/>
    <x v="2"/>
    <x v="56"/>
    <n v="144"/>
    <n v="1.1599999999999999"/>
    <n v="1.23"/>
    <n v="177.12"/>
    <n v="10.080000000000009"/>
  </r>
  <r>
    <x v="0"/>
    <x v="0"/>
    <x v="2"/>
    <x v="56"/>
    <n v="168"/>
    <n v="1"/>
    <n v="1.36"/>
    <n v="228.48000000000002"/>
    <n v="60.480000000000018"/>
  </r>
  <r>
    <x v="0"/>
    <x v="0"/>
    <x v="2"/>
    <x v="56"/>
    <n v="144"/>
    <n v="1.18"/>
    <n v="1.37"/>
    <n v="197.28000000000003"/>
    <n v="27.360000000000024"/>
  </r>
  <r>
    <x v="0"/>
    <x v="0"/>
    <x v="2"/>
    <x v="56"/>
    <n v="168"/>
    <n v="1.03"/>
    <n v="1.24"/>
    <n v="208.32"/>
    <n v="35.279999999999994"/>
  </r>
  <r>
    <x v="0"/>
    <x v="0"/>
    <x v="2"/>
    <x v="56"/>
    <n v="84"/>
    <n v="1.1100000000000001"/>
    <n v="1.2"/>
    <n v="100.8"/>
    <n v="7.5599999999999881"/>
  </r>
  <r>
    <x v="0"/>
    <x v="0"/>
    <x v="2"/>
    <x v="56"/>
    <n v="96"/>
    <n v="1.04"/>
    <n v="1.4"/>
    <n v="134.39999999999998"/>
    <n v="34.559999999999988"/>
  </r>
  <r>
    <x v="0"/>
    <x v="0"/>
    <x v="2"/>
    <x v="56"/>
    <n v="96"/>
    <n v="1.08"/>
    <n v="1.21"/>
    <n v="116.16"/>
    <n v="12.47999999999999"/>
  </r>
  <r>
    <x v="0"/>
    <x v="0"/>
    <x v="2"/>
    <x v="56"/>
    <n v="168"/>
    <n v="1.1399999999999999"/>
    <n v="1.29"/>
    <n v="216.72"/>
    <n v="25.200000000000024"/>
  </r>
  <r>
    <x v="0"/>
    <x v="0"/>
    <x v="2"/>
    <x v="56"/>
    <n v="96"/>
    <n v="1.06"/>
    <n v="1.23"/>
    <n v="118.08"/>
    <n v="16.319999999999993"/>
  </r>
  <r>
    <x v="0"/>
    <x v="0"/>
    <x v="2"/>
    <x v="56"/>
    <n v="60"/>
    <n v="1.1399999999999999"/>
    <n v="1.26"/>
    <n v="75.599999999999994"/>
    <n v="7.2000000000000064"/>
  </r>
  <r>
    <x v="0"/>
    <x v="0"/>
    <x v="2"/>
    <x v="56"/>
    <n v="156"/>
    <n v="1.19"/>
    <n v="1.27"/>
    <n v="198.12"/>
    <n v="12.480000000000011"/>
  </r>
  <r>
    <x v="0"/>
    <x v="0"/>
    <x v="2"/>
    <x v="56"/>
    <n v="108"/>
    <n v="1.02"/>
    <n v="1.27"/>
    <n v="137.16"/>
    <n v="27"/>
  </r>
  <r>
    <x v="0"/>
    <x v="0"/>
    <x v="2"/>
    <x v="56"/>
    <n v="60"/>
    <n v="1.2"/>
    <n v="1.2"/>
    <n v="72"/>
    <n v="0"/>
  </r>
  <r>
    <x v="0"/>
    <x v="0"/>
    <x v="2"/>
    <x v="56"/>
    <n v="120"/>
    <n v="1.0900000000000001"/>
    <n v="1.34"/>
    <n v="160.80000000000001"/>
    <n v="30"/>
  </r>
  <r>
    <x v="0"/>
    <x v="0"/>
    <x v="2"/>
    <x v="56"/>
    <n v="48"/>
    <n v="1.1000000000000001"/>
    <n v="1.27"/>
    <n v="60.96"/>
    <n v="8.1599999999999966"/>
  </r>
  <r>
    <x v="0"/>
    <x v="0"/>
    <x v="2"/>
    <x v="56"/>
    <n v="96"/>
    <n v="1.2"/>
    <n v="1.22"/>
    <n v="117.12"/>
    <n v="1.9200000000000017"/>
  </r>
  <r>
    <x v="0"/>
    <x v="0"/>
    <x v="2"/>
    <x v="56"/>
    <n v="96"/>
    <n v="1.01"/>
    <n v="1.28"/>
    <n v="122.88"/>
    <n v="25.92"/>
  </r>
  <r>
    <x v="0"/>
    <x v="0"/>
    <x v="2"/>
    <x v="56"/>
    <n v="120"/>
    <n v="1.06"/>
    <n v="1.26"/>
    <n v="151.19999999999999"/>
    <n v="23.999999999999993"/>
  </r>
  <r>
    <x v="0"/>
    <x v="0"/>
    <x v="2"/>
    <x v="56"/>
    <n v="156"/>
    <n v="1.1599999999999999"/>
    <n v="1.26"/>
    <n v="196.56"/>
    <n v="15.600000000000014"/>
  </r>
  <r>
    <x v="0"/>
    <x v="0"/>
    <x v="2"/>
    <x v="56"/>
    <n v="96"/>
    <n v="1.1499999999999999"/>
    <n v="1.25"/>
    <n v="120"/>
    <n v="9.6000000000000085"/>
  </r>
  <r>
    <x v="0"/>
    <x v="0"/>
    <x v="2"/>
    <x v="56"/>
    <n v="120"/>
    <n v="1"/>
    <n v="1.29"/>
    <n v="154.80000000000001"/>
    <n v="34.800000000000004"/>
  </r>
  <r>
    <x v="0"/>
    <x v="0"/>
    <x v="2"/>
    <x v="56"/>
    <n v="60"/>
    <n v="1.2"/>
    <n v="1.32"/>
    <n v="79.2"/>
    <n v="7.2000000000000064"/>
  </r>
  <r>
    <x v="0"/>
    <x v="0"/>
    <x v="2"/>
    <x v="56"/>
    <n v="48"/>
    <n v="1"/>
    <n v="1.36"/>
    <n v="65.28"/>
    <n v="17.280000000000005"/>
  </r>
  <r>
    <x v="0"/>
    <x v="0"/>
    <x v="2"/>
    <x v="56"/>
    <n v="108"/>
    <n v="1.06"/>
    <n v="1.31"/>
    <n v="141.48000000000002"/>
    <n v="27"/>
  </r>
  <r>
    <x v="0"/>
    <x v="0"/>
    <x v="2"/>
    <x v="56"/>
    <n v="108"/>
    <n v="1.1000000000000001"/>
    <n v="1.21"/>
    <n v="130.68"/>
    <n v="11.879999999999987"/>
  </r>
  <r>
    <x v="0"/>
    <x v="0"/>
    <x v="2"/>
    <x v="56"/>
    <n v="48"/>
    <n v="1.04"/>
    <n v="1.38"/>
    <n v="66.239999999999995"/>
    <n v="16.319999999999993"/>
  </r>
  <r>
    <x v="0"/>
    <x v="0"/>
    <x v="2"/>
    <x v="56"/>
    <n v="60"/>
    <n v="1.1399999999999999"/>
    <n v="1.38"/>
    <n v="82.8"/>
    <n v="14.399999999999999"/>
  </r>
  <r>
    <x v="0"/>
    <x v="0"/>
    <x v="2"/>
    <x v="56"/>
    <n v="156"/>
    <n v="1.1499999999999999"/>
    <n v="1.26"/>
    <n v="196.56"/>
    <n v="17.160000000000014"/>
  </r>
  <r>
    <x v="0"/>
    <x v="0"/>
    <x v="2"/>
    <x v="56"/>
    <n v="84"/>
    <n v="1.1399999999999999"/>
    <n v="1.21"/>
    <n v="101.64"/>
    <n v="5.8800000000000052"/>
  </r>
  <r>
    <x v="0"/>
    <x v="0"/>
    <x v="2"/>
    <x v="56"/>
    <n v="72"/>
    <n v="1.0900000000000001"/>
    <n v="1.28"/>
    <n v="92.16"/>
    <n v="13.679999999999996"/>
  </r>
  <r>
    <x v="0"/>
    <x v="0"/>
    <x v="2"/>
    <x v="56"/>
    <n v="132"/>
    <n v="1.1299999999999999"/>
    <n v="1.3"/>
    <n v="171.6"/>
    <n v="22.440000000000019"/>
  </r>
  <r>
    <x v="0"/>
    <x v="0"/>
    <x v="2"/>
    <x v="56"/>
    <n v="144"/>
    <n v="1.1100000000000001"/>
    <n v="1.4"/>
    <n v="201.6"/>
    <n v="41.759999999999977"/>
  </r>
  <r>
    <x v="0"/>
    <x v="0"/>
    <x v="2"/>
    <x v="56"/>
    <n v="156"/>
    <n v="1.1399999999999999"/>
    <n v="1.23"/>
    <n v="191.88"/>
    <n v="14.040000000000013"/>
  </r>
  <r>
    <x v="0"/>
    <x v="0"/>
    <x v="2"/>
    <x v="56"/>
    <n v="168"/>
    <n v="1.02"/>
    <n v="1.29"/>
    <n v="216.72"/>
    <n v="45.36"/>
  </r>
  <r>
    <x v="0"/>
    <x v="0"/>
    <x v="2"/>
    <x v="56"/>
    <n v="156"/>
    <n v="1.19"/>
    <n v="1.23"/>
    <n v="191.88"/>
    <n v="6.2400000000000055"/>
  </r>
  <r>
    <x v="0"/>
    <x v="0"/>
    <x v="2"/>
    <x v="56"/>
    <n v="108"/>
    <n v="1.04"/>
    <n v="1.36"/>
    <n v="146.88000000000002"/>
    <n v="34.560000000000009"/>
  </r>
  <r>
    <x v="0"/>
    <x v="0"/>
    <x v="2"/>
    <x v="56"/>
    <n v="168"/>
    <n v="1.2"/>
    <n v="1.26"/>
    <n v="211.68"/>
    <n v="10.080000000000009"/>
  </r>
  <r>
    <x v="0"/>
    <x v="0"/>
    <x v="2"/>
    <x v="56"/>
    <n v="84"/>
    <n v="1.07"/>
    <n v="1.22"/>
    <n v="102.48"/>
    <n v="12.599999999999993"/>
  </r>
  <r>
    <x v="0"/>
    <x v="0"/>
    <x v="2"/>
    <x v="56"/>
    <n v="120"/>
    <n v="1.04"/>
    <n v="1.34"/>
    <n v="160.80000000000001"/>
    <n v="36.000000000000007"/>
  </r>
  <r>
    <x v="0"/>
    <x v="0"/>
    <x v="2"/>
    <x v="56"/>
    <n v="48"/>
    <n v="1.1499999999999999"/>
    <n v="1.28"/>
    <n v="61.44"/>
    <n v="6.2400000000000055"/>
  </r>
  <r>
    <x v="0"/>
    <x v="0"/>
    <x v="2"/>
    <x v="56"/>
    <n v="144"/>
    <n v="1.07"/>
    <n v="1.26"/>
    <n v="181.44"/>
    <n v="27.359999999999992"/>
  </r>
  <r>
    <x v="0"/>
    <x v="0"/>
    <x v="2"/>
    <x v="56"/>
    <n v="72"/>
    <n v="1.07"/>
    <n v="1.29"/>
    <n v="92.88"/>
    <n v="15.839999999999998"/>
  </r>
  <r>
    <x v="0"/>
    <x v="0"/>
    <x v="2"/>
    <x v="56"/>
    <n v="156"/>
    <n v="1.06"/>
    <n v="1.22"/>
    <n v="190.32"/>
    <n v="24.959999999999987"/>
  </r>
  <r>
    <x v="0"/>
    <x v="0"/>
    <x v="2"/>
    <x v="56"/>
    <n v="96"/>
    <n v="1.2"/>
    <n v="1.21"/>
    <n v="116.16"/>
    <n v="0.96000000000000085"/>
  </r>
  <r>
    <x v="0"/>
    <x v="0"/>
    <x v="2"/>
    <x v="56"/>
    <n v="132"/>
    <n v="1.02"/>
    <n v="1.24"/>
    <n v="163.68"/>
    <n v="29.039999999999996"/>
  </r>
  <r>
    <x v="0"/>
    <x v="0"/>
    <x v="2"/>
    <x v="56"/>
    <n v="108"/>
    <n v="1.1599999999999999"/>
    <n v="1.25"/>
    <n v="135"/>
    <n v="9.7200000000000095"/>
  </r>
  <r>
    <x v="0"/>
    <x v="0"/>
    <x v="2"/>
    <x v="56"/>
    <n v="60"/>
    <n v="1.17"/>
    <n v="1.26"/>
    <n v="75.599999999999994"/>
    <n v="5.4000000000000048"/>
  </r>
  <r>
    <x v="0"/>
    <x v="0"/>
    <x v="2"/>
    <x v="56"/>
    <n v="108"/>
    <n v="1.03"/>
    <n v="1.35"/>
    <n v="145.80000000000001"/>
    <n v="34.560000000000009"/>
  </r>
  <r>
    <x v="0"/>
    <x v="0"/>
    <x v="2"/>
    <x v="56"/>
    <n v="144"/>
    <n v="1.1100000000000001"/>
    <n v="1.28"/>
    <n v="184.32"/>
    <n v="24.47999999999999"/>
  </r>
  <r>
    <x v="0"/>
    <x v="0"/>
    <x v="5"/>
    <x v="57"/>
    <n v="2388"/>
    <n v="2.83"/>
    <n v="3.57"/>
    <n v="8525.16"/>
    <n v="1767.1199999999994"/>
  </r>
  <r>
    <x v="0"/>
    <x v="0"/>
    <x v="5"/>
    <x v="57"/>
    <n v="2688"/>
    <n v="2.78"/>
    <n v="3.72"/>
    <n v="9999.36"/>
    <n v="2526.7200000000012"/>
  </r>
  <r>
    <x v="0"/>
    <x v="0"/>
    <x v="5"/>
    <x v="57"/>
    <n v="1248"/>
    <n v="2.98"/>
    <n v="3.36"/>
    <n v="4193.28"/>
    <n v="474.2399999999999"/>
  </r>
  <r>
    <x v="0"/>
    <x v="0"/>
    <x v="5"/>
    <x v="57"/>
    <n v="2196"/>
    <n v="2.2999999999999998"/>
    <n v="3.64"/>
    <n v="7993.4400000000005"/>
    <n v="2942.6400000000008"/>
  </r>
  <r>
    <x v="0"/>
    <x v="0"/>
    <x v="5"/>
    <x v="57"/>
    <n v="1740"/>
    <n v="2.69"/>
    <n v="3.57"/>
    <n v="6211.7999999999993"/>
    <n v="1531.1999999999998"/>
  </r>
  <r>
    <x v="0"/>
    <x v="0"/>
    <x v="5"/>
    <x v="57"/>
    <n v="1212"/>
    <n v="2.52"/>
    <n v="3.84"/>
    <n v="4654.08"/>
    <n v="1599.84"/>
  </r>
  <r>
    <x v="0"/>
    <x v="0"/>
    <x v="5"/>
    <x v="57"/>
    <n v="2136"/>
    <n v="2.65"/>
    <n v="3.68"/>
    <n v="7860.4800000000005"/>
    <n v="2200.0800000000004"/>
  </r>
  <r>
    <x v="0"/>
    <x v="0"/>
    <x v="5"/>
    <x v="57"/>
    <n v="2460"/>
    <n v="2.69"/>
    <n v="3.47"/>
    <n v="8536.2000000000007"/>
    <n v="1918.8000000000006"/>
  </r>
  <r>
    <x v="0"/>
    <x v="0"/>
    <x v="5"/>
    <x v="57"/>
    <n v="2244"/>
    <n v="2.97"/>
    <n v="3.47"/>
    <n v="7786.68"/>
    <n v="1122"/>
  </r>
  <r>
    <x v="0"/>
    <x v="0"/>
    <x v="0"/>
    <x v="58"/>
    <n v="624"/>
    <n v="6.6533333333333333"/>
    <n v="7.41"/>
    <n v="4623.84"/>
    <n v="472.16000000000008"/>
  </r>
  <r>
    <x v="0"/>
    <x v="0"/>
    <x v="0"/>
    <x v="58"/>
    <n v="444"/>
    <n v="6.5"/>
    <n v="7.34"/>
    <n v="3258.96"/>
    <n v="372.95999999999992"/>
  </r>
  <r>
    <x v="0"/>
    <x v="0"/>
    <x v="0"/>
    <x v="58"/>
    <n v="624"/>
    <n v="5.86"/>
    <n v="7.39"/>
    <n v="4611.3599999999997"/>
    <n v="954.71999999999957"/>
  </r>
  <r>
    <x v="0"/>
    <x v="0"/>
    <x v="3"/>
    <x v="59"/>
    <n v="276"/>
    <n v="4.83"/>
    <n v="5.4"/>
    <n v="1490.4"/>
    <n v="157.32000000000008"/>
  </r>
  <r>
    <x v="0"/>
    <x v="0"/>
    <x v="3"/>
    <x v="59"/>
    <n v="504"/>
    <n v="4.6500000000000004"/>
    <n v="5.1100000000000003"/>
    <n v="2575.44"/>
    <n v="231.83999999999997"/>
  </r>
  <r>
    <x v="0"/>
    <x v="0"/>
    <x v="3"/>
    <x v="59"/>
    <n v="672"/>
    <n v="4.6900000000000004"/>
    <n v="5.23"/>
    <n v="3514.5600000000004"/>
    <n v="362.88"/>
  </r>
  <r>
    <x v="0"/>
    <x v="0"/>
    <x v="3"/>
    <x v="59"/>
    <n v="492"/>
    <n v="4.4400000000000004"/>
    <n v="5.01"/>
    <n v="2464.92"/>
    <n v="280.43999999999971"/>
  </r>
  <r>
    <x v="0"/>
    <x v="0"/>
    <x v="3"/>
    <x v="59"/>
    <n v="660"/>
    <n v="4.3499999999999996"/>
    <n v="5.07"/>
    <n v="3346.2000000000003"/>
    <n v="475.20000000000044"/>
  </r>
  <r>
    <x v="0"/>
    <x v="0"/>
    <x v="3"/>
    <x v="59"/>
    <n v="612"/>
    <n v="4.88"/>
    <n v="5.2"/>
    <n v="3182.4"/>
    <n v="195.84000000000017"/>
  </r>
  <r>
    <x v="0"/>
    <x v="0"/>
    <x v="3"/>
    <x v="59"/>
    <n v="264"/>
    <n v="4.26"/>
    <n v="5.01"/>
    <n v="1322.6399999999999"/>
    <n v="198"/>
  </r>
  <r>
    <x v="0"/>
    <x v="0"/>
    <x v="9"/>
    <x v="59"/>
    <n v="528"/>
    <n v="4.74"/>
    <n v="6.4"/>
    <n v="3379.2000000000003"/>
    <n v="876.48"/>
  </r>
  <r>
    <x v="0"/>
    <x v="0"/>
    <x v="9"/>
    <x v="59"/>
    <n v="540"/>
    <n v="3.35"/>
    <n v="5.46"/>
    <n v="2948.4"/>
    <n v="1139.3999999999999"/>
  </r>
  <r>
    <x v="0"/>
    <x v="0"/>
    <x v="9"/>
    <x v="59"/>
    <n v="504"/>
    <n v="3.78"/>
    <n v="7"/>
    <n v="3528"/>
    <n v="1622.88"/>
  </r>
  <r>
    <x v="0"/>
    <x v="0"/>
    <x v="9"/>
    <x v="59"/>
    <n v="396"/>
    <n v="4.7699999999999996"/>
    <n v="5.25"/>
    <n v="2079"/>
    <n v="190.08000000000015"/>
  </r>
  <r>
    <x v="0"/>
    <x v="0"/>
    <x v="9"/>
    <x v="59"/>
    <n v="396"/>
    <n v="3.04"/>
    <n v="5.65"/>
    <n v="2237.4"/>
    <n v="1033.5600000000002"/>
  </r>
  <r>
    <x v="0"/>
    <x v="0"/>
    <x v="9"/>
    <x v="59"/>
    <n v="516"/>
    <n v="4.9000000000000004"/>
    <n v="6.75"/>
    <n v="3483"/>
    <n v="954.5999999999998"/>
  </r>
  <r>
    <x v="0"/>
    <x v="0"/>
    <x v="9"/>
    <x v="59"/>
    <n v="480"/>
    <n v="4.9800000000000004"/>
    <n v="5.44"/>
    <n v="2611.2000000000003"/>
    <n v="220.79999999999998"/>
  </r>
  <r>
    <x v="0"/>
    <x v="0"/>
    <x v="9"/>
    <x v="59"/>
    <n v="540"/>
    <n v="3.91"/>
    <n v="6.7"/>
    <n v="3618"/>
    <n v="1506.6"/>
  </r>
  <r>
    <x v="0"/>
    <x v="0"/>
    <x v="9"/>
    <x v="59"/>
    <n v="432"/>
    <n v="4.53"/>
    <n v="5.54"/>
    <n v="2393.2800000000002"/>
    <n v="436.31999999999994"/>
  </r>
  <r>
    <x v="0"/>
    <x v="0"/>
    <x v="9"/>
    <x v="59"/>
    <n v="480"/>
    <n v="3.24"/>
    <n v="6.42"/>
    <n v="3081.6"/>
    <n v="1526.3999999999999"/>
  </r>
  <r>
    <x v="0"/>
    <x v="0"/>
    <x v="9"/>
    <x v="59"/>
    <n v="456"/>
    <n v="4.0199999999999996"/>
    <n v="6.07"/>
    <n v="2767.92"/>
    <n v="934.8000000000003"/>
  </r>
  <r>
    <x v="0"/>
    <x v="0"/>
    <x v="9"/>
    <x v="59"/>
    <n v="468"/>
    <n v="3.12"/>
    <n v="5.0999999999999996"/>
    <n v="2386.7999999999997"/>
    <n v="926.63999999999976"/>
  </r>
  <r>
    <x v="0"/>
    <x v="0"/>
    <x v="9"/>
    <x v="59"/>
    <n v="516"/>
    <n v="4.75"/>
    <n v="5.15"/>
    <n v="2657.4"/>
    <n v="206.40000000000018"/>
  </r>
  <r>
    <x v="0"/>
    <x v="0"/>
    <x v="9"/>
    <x v="59"/>
    <n v="504"/>
    <n v="4.5"/>
    <n v="6.58"/>
    <n v="3316.32"/>
    <n v="1048.32"/>
  </r>
  <r>
    <x v="0"/>
    <x v="0"/>
    <x v="9"/>
    <x v="59"/>
    <n v="528"/>
    <n v="3.74"/>
    <n v="5.22"/>
    <n v="2756.16"/>
    <n v="781.43999999999971"/>
  </r>
  <r>
    <x v="0"/>
    <x v="0"/>
    <x v="9"/>
    <x v="59"/>
    <n v="516"/>
    <n v="3.73"/>
    <n v="6.7"/>
    <n v="3457.2000000000003"/>
    <n v="1532.5200000000002"/>
  </r>
  <r>
    <x v="0"/>
    <x v="0"/>
    <x v="9"/>
    <x v="59"/>
    <n v="444"/>
    <n v="4.3"/>
    <n v="6.45"/>
    <n v="2863.8"/>
    <n v="954.60000000000014"/>
  </r>
  <r>
    <x v="0"/>
    <x v="0"/>
    <x v="9"/>
    <x v="59"/>
    <n v="420"/>
    <n v="3.71"/>
    <n v="5.66"/>
    <n v="2377.2000000000003"/>
    <n v="819.00000000000011"/>
  </r>
  <r>
    <x v="0"/>
    <x v="0"/>
    <x v="9"/>
    <x v="59"/>
    <n v="360"/>
    <n v="4.59"/>
    <n v="6.82"/>
    <n v="2455.2000000000003"/>
    <n v="802.80000000000018"/>
  </r>
  <r>
    <x v="0"/>
    <x v="0"/>
    <x v="9"/>
    <x v="59"/>
    <n v="456"/>
    <n v="4.66"/>
    <n v="5.41"/>
    <n v="2466.96"/>
    <n v="342"/>
  </r>
  <r>
    <x v="0"/>
    <x v="0"/>
    <x v="9"/>
    <x v="59"/>
    <n v="456"/>
    <n v="4.3600000000000003"/>
    <n v="5.27"/>
    <n v="2403.12"/>
    <n v="414.95999999999964"/>
  </r>
  <r>
    <x v="0"/>
    <x v="0"/>
    <x v="9"/>
    <x v="59"/>
    <n v="372"/>
    <n v="4.3600000000000003"/>
    <n v="5.79"/>
    <n v="2153.88"/>
    <n v="531.95999999999992"/>
  </r>
  <r>
    <x v="0"/>
    <x v="0"/>
    <x v="9"/>
    <x v="59"/>
    <n v="540"/>
    <n v="3.28"/>
    <n v="5.66"/>
    <n v="3056.4"/>
    <n v="1285.2000000000003"/>
  </r>
  <r>
    <x v="0"/>
    <x v="0"/>
    <x v="9"/>
    <x v="59"/>
    <n v="504"/>
    <n v="3.76"/>
    <n v="6.62"/>
    <n v="3336.48"/>
    <n v="1441.44"/>
  </r>
  <r>
    <x v="0"/>
    <x v="0"/>
    <x v="9"/>
    <x v="59"/>
    <n v="528"/>
    <n v="4.68"/>
    <n v="6.07"/>
    <n v="3204.96"/>
    <n v="733.9200000000003"/>
  </r>
  <r>
    <x v="0"/>
    <x v="0"/>
    <x v="9"/>
    <x v="59"/>
    <n v="540"/>
    <n v="4.0599999999999996"/>
    <n v="5.3"/>
    <n v="2862"/>
    <n v="669.60000000000014"/>
  </r>
  <r>
    <x v="0"/>
    <x v="0"/>
    <x v="9"/>
    <x v="59"/>
    <n v="504"/>
    <n v="3.44"/>
    <n v="5.85"/>
    <n v="2948.3999999999996"/>
    <n v="1214.6399999999999"/>
  </r>
  <r>
    <x v="0"/>
    <x v="0"/>
    <x v="9"/>
    <x v="59"/>
    <n v="468"/>
    <n v="3.59"/>
    <n v="5.17"/>
    <n v="2419.56"/>
    <n v="739.44"/>
  </r>
  <r>
    <x v="0"/>
    <x v="0"/>
    <x v="9"/>
    <x v="59"/>
    <n v="408"/>
    <n v="4.67"/>
    <n v="6.18"/>
    <n v="2521.44"/>
    <n v="616.07999999999993"/>
  </r>
  <r>
    <x v="0"/>
    <x v="0"/>
    <x v="9"/>
    <x v="59"/>
    <n v="540"/>
    <n v="3.17"/>
    <n v="6.95"/>
    <n v="3753"/>
    <n v="2041.2"/>
  </r>
  <r>
    <x v="0"/>
    <x v="0"/>
    <x v="9"/>
    <x v="59"/>
    <n v="456"/>
    <n v="4.21"/>
    <n v="5.89"/>
    <n v="2685.8399999999997"/>
    <n v="766.07999999999993"/>
  </r>
  <r>
    <x v="0"/>
    <x v="0"/>
    <x v="9"/>
    <x v="59"/>
    <n v="384"/>
    <n v="4.59"/>
    <n v="6.32"/>
    <n v="2426.88"/>
    <n v="664.32000000000016"/>
  </r>
  <r>
    <x v="0"/>
    <x v="0"/>
    <x v="9"/>
    <x v="59"/>
    <n v="516"/>
    <n v="4.66"/>
    <n v="6.3"/>
    <n v="3250.7999999999997"/>
    <n v="846.23999999999978"/>
  </r>
  <r>
    <x v="0"/>
    <x v="0"/>
    <x v="9"/>
    <x v="59"/>
    <n v="396"/>
    <n v="3.28"/>
    <n v="5.78"/>
    <n v="2288.88"/>
    <n v="990.00000000000023"/>
  </r>
  <r>
    <x v="0"/>
    <x v="0"/>
    <x v="9"/>
    <x v="59"/>
    <n v="456"/>
    <n v="3.12"/>
    <n v="6.48"/>
    <n v="2954.88"/>
    <n v="1532.16"/>
  </r>
  <r>
    <x v="0"/>
    <x v="0"/>
    <x v="9"/>
    <x v="59"/>
    <n v="480"/>
    <n v="4.4000000000000004"/>
    <n v="5.97"/>
    <n v="2865.6"/>
    <n v="753.59999999999968"/>
  </r>
  <r>
    <x v="0"/>
    <x v="0"/>
    <x v="9"/>
    <x v="59"/>
    <n v="468"/>
    <n v="4.93"/>
    <n v="6.46"/>
    <n v="3023.28"/>
    <n v="716.04000000000008"/>
  </r>
  <r>
    <x v="0"/>
    <x v="0"/>
    <x v="9"/>
    <x v="59"/>
    <n v="492"/>
    <n v="4.26"/>
    <n v="6.68"/>
    <n v="3286.56"/>
    <n v="1190.6399999999999"/>
  </r>
  <r>
    <x v="0"/>
    <x v="0"/>
    <x v="9"/>
    <x v="59"/>
    <n v="360"/>
    <n v="5"/>
    <n v="6.15"/>
    <n v="2214"/>
    <n v="414.00000000000011"/>
  </r>
  <r>
    <x v="0"/>
    <x v="0"/>
    <x v="9"/>
    <x v="59"/>
    <n v="540"/>
    <n v="4.78"/>
    <n v="6"/>
    <n v="3240"/>
    <n v="658.79999999999984"/>
  </r>
  <r>
    <x v="0"/>
    <x v="0"/>
    <x v="9"/>
    <x v="59"/>
    <n v="444"/>
    <n v="3.7"/>
    <n v="5.6"/>
    <n v="2486.3999999999996"/>
    <n v="843.5999999999998"/>
  </r>
  <r>
    <x v="0"/>
    <x v="0"/>
    <x v="9"/>
    <x v="59"/>
    <n v="468"/>
    <n v="4.09"/>
    <n v="5.78"/>
    <n v="2705.04"/>
    <n v="790.92000000000019"/>
  </r>
  <r>
    <x v="0"/>
    <x v="0"/>
    <x v="9"/>
    <x v="59"/>
    <n v="528"/>
    <n v="3.87"/>
    <n v="6.11"/>
    <n v="3226.0800000000004"/>
    <n v="1182.72"/>
  </r>
  <r>
    <x v="0"/>
    <x v="0"/>
    <x v="9"/>
    <x v="59"/>
    <n v="372"/>
    <n v="4.08"/>
    <n v="6.86"/>
    <n v="2551.92"/>
    <n v="1034.1600000000001"/>
  </r>
  <r>
    <x v="0"/>
    <x v="0"/>
    <x v="9"/>
    <x v="59"/>
    <n v="492"/>
    <n v="3.41"/>
    <n v="5.88"/>
    <n v="2892.96"/>
    <n v="1215.2399999999998"/>
  </r>
  <r>
    <x v="0"/>
    <x v="0"/>
    <x v="9"/>
    <x v="59"/>
    <n v="468"/>
    <n v="3.62"/>
    <n v="6.71"/>
    <n v="3140.28"/>
    <n v="1446.12"/>
  </r>
  <r>
    <x v="0"/>
    <x v="0"/>
    <x v="9"/>
    <x v="59"/>
    <n v="372"/>
    <n v="3.48"/>
    <n v="5.91"/>
    <n v="2198.52"/>
    <n v="903.96"/>
  </r>
  <r>
    <x v="0"/>
    <x v="0"/>
    <x v="9"/>
    <x v="59"/>
    <n v="432"/>
    <n v="4.5599999999999996"/>
    <n v="5.25"/>
    <n v="2268"/>
    <n v="298.08000000000015"/>
  </r>
  <r>
    <x v="0"/>
    <x v="0"/>
    <x v="9"/>
    <x v="59"/>
    <n v="360"/>
    <n v="3.55"/>
    <n v="5.69"/>
    <n v="2048.4"/>
    <n v="770.4000000000002"/>
  </r>
  <r>
    <x v="0"/>
    <x v="0"/>
    <x v="9"/>
    <x v="59"/>
    <n v="516"/>
    <n v="3.52"/>
    <n v="6.24"/>
    <n v="3219.84"/>
    <n v="1403.5200000000002"/>
  </r>
  <r>
    <x v="0"/>
    <x v="0"/>
    <x v="9"/>
    <x v="59"/>
    <n v="384"/>
    <n v="3.68"/>
    <n v="6.57"/>
    <n v="2522.88"/>
    <n v="1109.76"/>
  </r>
  <r>
    <x v="0"/>
    <x v="0"/>
    <x v="9"/>
    <x v="59"/>
    <n v="504"/>
    <n v="3.18"/>
    <n v="6.55"/>
    <n v="3301.2"/>
    <n v="1698.4799999999998"/>
  </r>
  <r>
    <x v="0"/>
    <x v="0"/>
    <x v="9"/>
    <x v="59"/>
    <n v="372"/>
    <n v="3.96"/>
    <n v="6.07"/>
    <n v="2258.04"/>
    <n v="784.92000000000007"/>
  </r>
  <r>
    <x v="0"/>
    <x v="0"/>
    <x v="9"/>
    <x v="59"/>
    <n v="420"/>
    <n v="4.5199999999999996"/>
    <n v="5.46"/>
    <n v="2293.1999999999998"/>
    <n v="394.80000000000018"/>
  </r>
  <r>
    <x v="0"/>
    <x v="0"/>
    <x v="9"/>
    <x v="59"/>
    <n v="480"/>
    <n v="3.04"/>
    <n v="5.76"/>
    <n v="2764.7999999999997"/>
    <n v="1305.5999999999999"/>
  </r>
  <r>
    <x v="0"/>
    <x v="0"/>
    <x v="9"/>
    <x v="59"/>
    <n v="372"/>
    <n v="3.39"/>
    <n v="6.68"/>
    <n v="2484.96"/>
    <n v="1223.8799999999999"/>
  </r>
  <r>
    <x v="0"/>
    <x v="0"/>
    <x v="9"/>
    <x v="59"/>
    <n v="432"/>
    <n v="4.8899999999999997"/>
    <n v="5.62"/>
    <n v="2427.84"/>
    <n v="315.36000000000018"/>
  </r>
  <r>
    <x v="0"/>
    <x v="0"/>
    <x v="9"/>
    <x v="59"/>
    <n v="444"/>
    <n v="3.87"/>
    <n v="6.04"/>
    <n v="2681.76"/>
    <n v="963.48"/>
  </r>
  <r>
    <x v="0"/>
    <x v="0"/>
    <x v="9"/>
    <x v="59"/>
    <n v="360"/>
    <n v="4.28"/>
    <n v="6.59"/>
    <n v="2372.4"/>
    <n v="831.59999999999991"/>
  </r>
  <r>
    <x v="0"/>
    <x v="0"/>
    <x v="9"/>
    <x v="59"/>
    <n v="444"/>
    <n v="4.5199999999999996"/>
    <n v="5.03"/>
    <n v="2233.3200000000002"/>
    <n v="226.44000000000031"/>
  </r>
  <r>
    <x v="0"/>
    <x v="0"/>
    <x v="9"/>
    <x v="59"/>
    <n v="384"/>
    <n v="4.49"/>
    <n v="6.99"/>
    <n v="2684.16"/>
    <n v="960"/>
  </r>
  <r>
    <x v="0"/>
    <x v="0"/>
    <x v="9"/>
    <x v="59"/>
    <n v="456"/>
    <n v="4.17"/>
    <n v="5.0599999999999996"/>
    <n v="2307.3599999999997"/>
    <n v="405.83999999999986"/>
  </r>
  <r>
    <x v="0"/>
    <x v="0"/>
    <x v="9"/>
    <x v="59"/>
    <n v="408"/>
    <n v="4.29"/>
    <n v="6.11"/>
    <n v="2492.88"/>
    <n v="742.56000000000017"/>
  </r>
  <r>
    <x v="0"/>
    <x v="0"/>
    <x v="8"/>
    <x v="60"/>
    <n v="852"/>
    <n v="1.56"/>
    <n v="2.09"/>
    <n v="1780.6799999999998"/>
    <n v="451.55999999999983"/>
  </r>
  <r>
    <x v="0"/>
    <x v="0"/>
    <x v="8"/>
    <x v="60"/>
    <n v="1080"/>
    <n v="1.99"/>
    <n v="3.29"/>
    <n v="3553.2"/>
    <n v="1404"/>
  </r>
  <r>
    <x v="0"/>
    <x v="0"/>
    <x v="8"/>
    <x v="60"/>
    <n v="744"/>
    <n v="1.68"/>
    <n v="3.42"/>
    <n v="2544.48"/>
    <n v="1294.56"/>
  </r>
  <r>
    <x v="0"/>
    <x v="0"/>
    <x v="8"/>
    <x v="60"/>
    <n v="720"/>
    <n v="2.44"/>
    <n v="3.34"/>
    <n v="2404.7999999999997"/>
    <n v="647.99999999999989"/>
  </r>
  <r>
    <x v="0"/>
    <x v="0"/>
    <x v="0"/>
    <x v="61"/>
    <n v="552"/>
    <n v="5.746666666666667"/>
    <n v="7.53"/>
    <n v="4156.5600000000004"/>
    <n v="984.4"/>
  </r>
  <r>
    <x v="0"/>
    <x v="0"/>
    <x v="0"/>
    <x v="61"/>
    <n v="456"/>
    <n v="6.4733333333333336"/>
    <n v="8.2100000000000009"/>
    <n v="3743.76"/>
    <n v="791.9200000000003"/>
  </r>
  <r>
    <x v="0"/>
    <x v="0"/>
    <x v="0"/>
    <x v="61"/>
    <n v="480"/>
    <n v="5.6"/>
    <n v="7.94"/>
    <n v="3811.2000000000003"/>
    <n v="1123.2000000000003"/>
  </r>
  <r>
    <x v="0"/>
    <x v="0"/>
    <x v="0"/>
    <x v="61"/>
    <n v="456"/>
    <n v="5.9933333333333332"/>
    <n v="8.6300000000000008"/>
    <n v="3935.28"/>
    <n v="1202.3200000000004"/>
  </r>
  <r>
    <x v="0"/>
    <x v="0"/>
    <x v="0"/>
    <x v="61"/>
    <n v="480"/>
    <n v="6.4133333333333331"/>
    <n v="7.74"/>
    <n v="3715.2000000000003"/>
    <n v="636.80000000000018"/>
  </r>
  <r>
    <x v="0"/>
    <x v="0"/>
    <x v="0"/>
    <x v="61"/>
    <n v="588"/>
    <n v="5.72"/>
    <n v="7.97"/>
    <n v="4686.3599999999997"/>
    <n v="1323"/>
  </r>
  <r>
    <x v="0"/>
    <x v="0"/>
    <x v="0"/>
    <x v="61"/>
    <n v="444"/>
    <n v="6.54"/>
    <n v="8.61"/>
    <n v="3822.8399999999997"/>
    <n v="919.0799999999997"/>
  </r>
  <r>
    <x v="0"/>
    <x v="0"/>
    <x v="0"/>
    <x v="61"/>
    <n v="636"/>
    <n v="6.24"/>
    <n v="7.89"/>
    <n v="5018.04"/>
    <n v="1049.3999999999996"/>
  </r>
  <r>
    <x v="0"/>
    <x v="0"/>
    <x v="0"/>
    <x v="61"/>
    <n v="516"/>
    <n v="6.16"/>
    <n v="8.49"/>
    <n v="4380.84"/>
    <n v="1202.28"/>
  </r>
  <r>
    <x v="0"/>
    <x v="0"/>
    <x v="0"/>
    <x v="61"/>
    <n v="564"/>
    <n v="5.5333333333333332"/>
    <n v="7.39"/>
    <n v="4167.96"/>
    <n v="1047.1599999999999"/>
  </r>
  <r>
    <x v="0"/>
    <x v="0"/>
    <x v="6"/>
    <x v="61"/>
    <n v="1176"/>
    <n v="2.3199999999999998"/>
    <n v="3.33"/>
    <n v="3916.08"/>
    <n v="1187.7600000000002"/>
  </r>
  <r>
    <x v="0"/>
    <x v="0"/>
    <x v="6"/>
    <x v="61"/>
    <n v="1056"/>
    <n v="2.2200000000000002"/>
    <n v="3.58"/>
    <n v="3780.48"/>
    <n v="1436.1599999999999"/>
  </r>
  <r>
    <x v="0"/>
    <x v="0"/>
    <x v="6"/>
    <x v="61"/>
    <n v="816"/>
    <n v="2.4900000000000002"/>
    <n v="3.25"/>
    <n v="2652"/>
    <n v="620.15999999999985"/>
  </r>
  <r>
    <x v="0"/>
    <x v="0"/>
    <x v="6"/>
    <x v="61"/>
    <n v="1188"/>
    <n v="2.2999999999999998"/>
    <n v="3.35"/>
    <n v="3979.8"/>
    <n v="1247.4000000000003"/>
  </r>
  <r>
    <x v="0"/>
    <x v="0"/>
    <x v="6"/>
    <x v="61"/>
    <n v="768"/>
    <n v="2.81"/>
    <n v="3.3"/>
    <n v="2534.3999999999996"/>
    <n v="376.31999999999982"/>
  </r>
  <r>
    <x v="0"/>
    <x v="0"/>
    <x v="6"/>
    <x v="61"/>
    <n v="756"/>
    <n v="2.44"/>
    <n v="3.77"/>
    <n v="2850.12"/>
    <n v="1005.48"/>
  </r>
  <r>
    <x v="0"/>
    <x v="0"/>
    <x v="6"/>
    <x v="61"/>
    <n v="960"/>
    <n v="2.2799999999999998"/>
    <n v="3.46"/>
    <n v="3321.6"/>
    <n v="1132.8000000000002"/>
  </r>
  <r>
    <x v="0"/>
    <x v="0"/>
    <x v="6"/>
    <x v="61"/>
    <n v="780"/>
    <n v="2.68"/>
    <n v="3.57"/>
    <n v="2784.6"/>
    <n v="694.1999999999997"/>
  </r>
  <r>
    <x v="0"/>
    <x v="0"/>
    <x v="6"/>
    <x v="61"/>
    <n v="816"/>
    <n v="2.25"/>
    <n v="3.53"/>
    <n v="2880.48"/>
    <n v="1044.4799999999998"/>
  </r>
  <r>
    <x v="0"/>
    <x v="0"/>
    <x v="6"/>
    <x v="61"/>
    <n v="840"/>
    <n v="2.56"/>
    <n v="3.52"/>
    <n v="2956.8"/>
    <n v="806.4"/>
  </r>
  <r>
    <x v="0"/>
    <x v="0"/>
    <x v="6"/>
    <x v="61"/>
    <n v="924"/>
    <n v="2.73"/>
    <n v="3.38"/>
    <n v="3123.12"/>
    <n v="600.59999999999991"/>
  </r>
  <r>
    <x v="0"/>
    <x v="0"/>
    <x v="6"/>
    <x v="61"/>
    <n v="960"/>
    <n v="2.29"/>
    <n v="3.54"/>
    <n v="3398.4"/>
    <n v="1200"/>
  </r>
  <r>
    <x v="0"/>
    <x v="0"/>
    <x v="6"/>
    <x v="61"/>
    <n v="936"/>
    <n v="2.0099999999999998"/>
    <n v="3.37"/>
    <n v="3154.32"/>
    <n v="1272.9600000000003"/>
  </r>
  <r>
    <x v="0"/>
    <x v="0"/>
    <x v="6"/>
    <x v="61"/>
    <n v="948"/>
    <n v="2.61"/>
    <n v="3.44"/>
    <n v="3261.12"/>
    <n v="786.84"/>
  </r>
  <r>
    <x v="0"/>
    <x v="0"/>
    <x v="6"/>
    <x v="61"/>
    <n v="960"/>
    <n v="2.48"/>
    <n v="3.63"/>
    <n v="3484.7999999999997"/>
    <n v="1104"/>
  </r>
  <r>
    <x v="0"/>
    <x v="0"/>
    <x v="6"/>
    <x v="61"/>
    <n v="636"/>
    <n v="2.37"/>
    <n v="3.27"/>
    <n v="2079.7199999999998"/>
    <n v="572.4"/>
  </r>
  <r>
    <x v="0"/>
    <x v="0"/>
    <x v="6"/>
    <x v="61"/>
    <n v="732"/>
    <n v="2.54"/>
    <n v="3.4"/>
    <n v="2488.7999999999997"/>
    <n v="629.51999999999987"/>
  </r>
  <r>
    <x v="0"/>
    <x v="0"/>
    <x v="6"/>
    <x v="61"/>
    <n v="1008"/>
    <n v="2.14"/>
    <n v="3.8"/>
    <n v="3830.3999999999996"/>
    <n v="1673.2799999999997"/>
  </r>
  <r>
    <x v="0"/>
    <x v="0"/>
    <x v="6"/>
    <x v="61"/>
    <n v="648"/>
    <n v="2.62"/>
    <n v="3.3"/>
    <n v="2138.4"/>
    <n v="440.63999999999982"/>
  </r>
  <r>
    <x v="0"/>
    <x v="0"/>
    <x v="5"/>
    <x v="62"/>
    <n v="2112"/>
    <n v="2.86"/>
    <n v="3.77"/>
    <n v="7962.24"/>
    <n v="1921.9200000000003"/>
  </r>
  <r>
    <x v="0"/>
    <x v="0"/>
    <x v="5"/>
    <x v="62"/>
    <n v="2616"/>
    <n v="2.56"/>
    <n v="3.61"/>
    <n v="9443.76"/>
    <n v="2746.7999999999997"/>
  </r>
  <r>
    <x v="0"/>
    <x v="0"/>
    <x v="5"/>
    <x v="62"/>
    <n v="1548"/>
    <n v="2.87"/>
    <n v="3.65"/>
    <n v="5650.2"/>
    <n v="1207.4399999999996"/>
  </r>
  <r>
    <x v="0"/>
    <x v="0"/>
    <x v="5"/>
    <x v="62"/>
    <n v="1680"/>
    <n v="2.31"/>
    <n v="3.82"/>
    <n v="6417.5999999999995"/>
    <n v="2536.7999999999997"/>
  </r>
  <r>
    <x v="0"/>
    <x v="0"/>
    <x v="5"/>
    <x v="62"/>
    <n v="2316"/>
    <n v="2.5099999999999998"/>
    <n v="3.79"/>
    <n v="8777.64"/>
    <n v="2964.4800000000005"/>
  </r>
  <r>
    <x v="0"/>
    <x v="0"/>
    <x v="5"/>
    <x v="62"/>
    <n v="1572"/>
    <n v="2.33"/>
    <n v="3.38"/>
    <n v="5313.36"/>
    <n v="1650.5999999999997"/>
  </r>
  <r>
    <x v="0"/>
    <x v="0"/>
    <x v="5"/>
    <x v="62"/>
    <n v="2664"/>
    <n v="2.6"/>
    <n v="3.99"/>
    <n v="10629.36"/>
    <n v="3702.9600000000005"/>
  </r>
  <r>
    <x v="0"/>
    <x v="0"/>
    <x v="5"/>
    <x v="62"/>
    <n v="1368"/>
    <n v="2.99"/>
    <n v="3.93"/>
    <n v="5376.24"/>
    <n v="1285.9199999999998"/>
  </r>
  <r>
    <x v="0"/>
    <x v="0"/>
    <x v="5"/>
    <x v="62"/>
    <n v="1224"/>
    <n v="2.5299999999999998"/>
    <n v="3.53"/>
    <n v="4320.7199999999993"/>
    <n v="1224"/>
  </r>
  <r>
    <x v="0"/>
    <x v="0"/>
    <x v="5"/>
    <x v="62"/>
    <n v="2484"/>
    <n v="2.63"/>
    <n v="3.84"/>
    <n v="9538.56"/>
    <n v="3005.64"/>
  </r>
  <r>
    <x v="0"/>
    <x v="0"/>
    <x v="5"/>
    <x v="62"/>
    <n v="2628"/>
    <n v="2.81"/>
    <n v="3.69"/>
    <n v="9697.32"/>
    <n v="2312.64"/>
  </r>
  <r>
    <x v="0"/>
    <x v="0"/>
    <x v="5"/>
    <x v="62"/>
    <n v="2616"/>
    <n v="2.4900000000000002"/>
    <n v="3.83"/>
    <n v="10019.280000000001"/>
    <n v="3505.4399999999996"/>
  </r>
  <r>
    <x v="0"/>
    <x v="0"/>
    <x v="6"/>
    <x v="63"/>
    <n v="1008"/>
    <n v="2.91"/>
    <n v="3.47"/>
    <n v="3497.76"/>
    <n v="564.48"/>
  </r>
  <r>
    <x v="0"/>
    <x v="0"/>
    <x v="6"/>
    <x v="63"/>
    <n v="1140"/>
    <n v="2.94"/>
    <n v="3.54"/>
    <n v="4035.6"/>
    <n v="684.00000000000011"/>
  </r>
  <r>
    <x v="0"/>
    <x v="0"/>
    <x v="6"/>
    <x v="63"/>
    <n v="636"/>
    <n v="2.65"/>
    <n v="3.73"/>
    <n v="2372.2800000000002"/>
    <n v="686.88"/>
  </r>
  <r>
    <x v="0"/>
    <x v="0"/>
    <x v="6"/>
    <x v="63"/>
    <n v="996"/>
    <n v="2.04"/>
    <n v="3.45"/>
    <n v="3436.2000000000003"/>
    <n v="1404.3600000000001"/>
  </r>
  <r>
    <x v="0"/>
    <x v="0"/>
    <x v="6"/>
    <x v="63"/>
    <n v="708"/>
    <n v="2.79"/>
    <n v="3.31"/>
    <n v="2343.48"/>
    <n v="368.16"/>
  </r>
  <r>
    <x v="0"/>
    <x v="0"/>
    <x v="6"/>
    <x v="63"/>
    <n v="840"/>
    <n v="2.76"/>
    <n v="3.26"/>
    <n v="2738.3999999999996"/>
    <n v="420"/>
  </r>
  <r>
    <x v="0"/>
    <x v="0"/>
    <x v="6"/>
    <x v="63"/>
    <n v="1140"/>
    <n v="2.64"/>
    <n v="3.5"/>
    <n v="3990"/>
    <n v="980.39999999999986"/>
  </r>
  <r>
    <x v="0"/>
    <x v="0"/>
    <x v="6"/>
    <x v="63"/>
    <n v="972"/>
    <n v="2.4700000000000002"/>
    <n v="3.3"/>
    <n v="3207.6"/>
    <n v="806.75999999999965"/>
  </r>
  <r>
    <x v="0"/>
    <x v="0"/>
    <x v="6"/>
    <x v="63"/>
    <n v="636"/>
    <n v="2.94"/>
    <n v="3.67"/>
    <n v="2334.12"/>
    <n v="464.28"/>
  </r>
  <r>
    <x v="0"/>
    <x v="0"/>
    <x v="6"/>
    <x v="63"/>
    <n v="1152"/>
    <n v="2.77"/>
    <n v="3.36"/>
    <n v="3870.72"/>
    <n v="679.67999999999984"/>
  </r>
  <r>
    <x v="0"/>
    <x v="0"/>
    <x v="6"/>
    <x v="63"/>
    <n v="876"/>
    <n v="2.17"/>
    <n v="3.8"/>
    <n v="3328.7999999999997"/>
    <n v="1427.8799999999999"/>
  </r>
  <r>
    <x v="0"/>
    <x v="0"/>
    <x v="6"/>
    <x v="63"/>
    <n v="852"/>
    <n v="2.61"/>
    <n v="3.43"/>
    <n v="2922.36"/>
    <n v="698.64000000000021"/>
  </r>
  <r>
    <x v="0"/>
    <x v="0"/>
    <x v="6"/>
    <x v="63"/>
    <n v="852"/>
    <n v="2.04"/>
    <n v="3.53"/>
    <n v="3007.56"/>
    <n v="1269.4799999999998"/>
  </r>
  <r>
    <x v="0"/>
    <x v="0"/>
    <x v="6"/>
    <x v="63"/>
    <n v="996"/>
    <n v="2.2400000000000002"/>
    <n v="3.22"/>
    <n v="3207.1200000000003"/>
    <n v="976.07999999999993"/>
  </r>
  <r>
    <x v="0"/>
    <x v="0"/>
    <x v="6"/>
    <x v="63"/>
    <n v="1200"/>
    <n v="2.79"/>
    <n v="3.22"/>
    <n v="3864.0000000000005"/>
    <n v="516.00000000000023"/>
  </r>
  <r>
    <x v="0"/>
    <x v="0"/>
    <x v="6"/>
    <x v="63"/>
    <n v="696"/>
    <n v="2.91"/>
    <n v="3.59"/>
    <n v="2498.64"/>
    <n v="473.2799999999998"/>
  </r>
  <r>
    <x v="0"/>
    <x v="0"/>
    <x v="6"/>
    <x v="63"/>
    <n v="864"/>
    <n v="2.8"/>
    <n v="3.49"/>
    <n v="3015.36"/>
    <n v="596.16000000000031"/>
  </r>
  <r>
    <x v="0"/>
    <x v="0"/>
    <x v="6"/>
    <x v="63"/>
    <n v="1056"/>
    <n v="2.29"/>
    <n v="3.51"/>
    <n v="3706.56"/>
    <n v="1288.3199999999997"/>
  </r>
  <r>
    <x v="0"/>
    <x v="0"/>
    <x v="6"/>
    <x v="63"/>
    <n v="1068"/>
    <n v="2.78"/>
    <n v="3.4"/>
    <n v="3631.2"/>
    <n v="662.16000000000008"/>
  </r>
  <r>
    <x v="0"/>
    <x v="0"/>
    <x v="6"/>
    <x v="63"/>
    <n v="1116"/>
    <n v="2.33"/>
    <n v="3.88"/>
    <n v="4330.08"/>
    <n v="1729.7999999999997"/>
  </r>
  <r>
    <x v="0"/>
    <x v="0"/>
    <x v="6"/>
    <x v="63"/>
    <n v="864"/>
    <n v="2.92"/>
    <n v="3.37"/>
    <n v="2911.6800000000003"/>
    <n v="388.80000000000018"/>
  </r>
  <r>
    <x v="0"/>
    <x v="0"/>
    <x v="0"/>
    <x v="64"/>
    <n v="600"/>
    <n v="6.3733333333333331"/>
    <n v="7.41"/>
    <n v="4446"/>
    <n v="622.00000000000023"/>
  </r>
  <r>
    <x v="0"/>
    <x v="0"/>
    <x v="5"/>
    <x v="64"/>
    <n v="2532"/>
    <n v="2.59"/>
    <n v="3.62"/>
    <n v="9165.84"/>
    <n v="2607.9600000000005"/>
  </r>
  <r>
    <x v="0"/>
    <x v="0"/>
    <x v="5"/>
    <x v="64"/>
    <n v="2580"/>
    <n v="2.99"/>
    <n v="3.37"/>
    <n v="8694.6"/>
    <n v="980.39999999999975"/>
  </r>
  <r>
    <x v="0"/>
    <x v="0"/>
    <x v="5"/>
    <x v="64"/>
    <n v="1608"/>
    <n v="2.58"/>
    <n v="3.75"/>
    <n v="6030"/>
    <n v="1881.36"/>
  </r>
  <r>
    <x v="0"/>
    <x v="0"/>
    <x v="5"/>
    <x v="64"/>
    <n v="2760"/>
    <n v="2.3199999999999998"/>
    <n v="3.39"/>
    <n v="9356.4"/>
    <n v="2953.2000000000007"/>
  </r>
  <r>
    <x v="0"/>
    <x v="0"/>
    <x v="5"/>
    <x v="64"/>
    <n v="2304"/>
    <n v="2.4300000000000002"/>
    <n v="3.53"/>
    <n v="8133.12"/>
    <n v="2534.3999999999992"/>
  </r>
  <r>
    <x v="0"/>
    <x v="0"/>
    <x v="5"/>
    <x v="64"/>
    <n v="1452"/>
    <n v="2.87"/>
    <n v="3.8"/>
    <n v="5517.5999999999995"/>
    <n v="1350.3599999999997"/>
  </r>
  <r>
    <x v="0"/>
    <x v="0"/>
    <x v="5"/>
    <x v="64"/>
    <n v="1428"/>
    <n v="2.64"/>
    <n v="3.31"/>
    <n v="4726.68"/>
    <n v="956.75999999999988"/>
  </r>
  <r>
    <x v="0"/>
    <x v="0"/>
    <x v="5"/>
    <x v="64"/>
    <n v="1272"/>
    <n v="2.59"/>
    <n v="3.39"/>
    <n v="4312.08"/>
    <n v="1017.6000000000004"/>
  </r>
  <r>
    <x v="0"/>
    <x v="0"/>
    <x v="5"/>
    <x v="64"/>
    <n v="1572"/>
    <n v="2.57"/>
    <n v="3.73"/>
    <n v="5863.56"/>
    <n v="1823.5200000000002"/>
  </r>
  <r>
    <x v="0"/>
    <x v="0"/>
    <x v="5"/>
    <x v="64"/>
    <n v="2424"/>
    <n v="2.84"/>
    <n v="3.9"/>
    <n v="9453.6"/>
    <n v="2569.44"/>
  </r>
  <r>
    <x v="0"/>
    <x v="0"/>
    <x v="5"/>
    <x v="64"/>
    <n v="1500"/>
    <n v="2.63"/>
    <n v="3.38"/>
    <n v="5070"/>
    <n v="1125"/>
  </r>
  <r>
    <x v="0"/>
    <x v="0"/>
    <x v="5"/>
    <x v="64"/>
    <n v="2256"/>
    <n v="2.93"/>
    <n v="3.96"/>
    <n v="8933.76"/>
    <n v="2323.6799999999994"/>
  </r>
  <r>
    <x v="0"/>
    <x v="0"/>
    <x v="3"/>
    <x v="65"/>
    <n v="324"/>
    <n v="4.37"/>
    <n v="5.38"/>
    <n v="1743.12"/>
    <n v="327.23999999999995"/>
  </r>
  <r>
    <x v="0"/>
    <x v="0"/>
    <x v="4"/>
    <x v="66"/>
    <n v="588"/>
    <n v="1.2"/>
    <n v="1.79"/>
    <n v="1052.52"/>
    <n v="346.92000000000007"/>
  </r>
  <r>
    <x v="0"/>
    <x v="0"/>
    <x v="4"/>
    <x v="66"/>
    <n v="648"/>
    <n v="1.1399999999999999"/>
    <n v="1.68"/>
    <n v="1088.6399999999999"/>
    <n v="349.92"/>
  </r>
  <r>
    <x v="0"/>
    <x v="0"/>
    <x v="4"/>
    <x v="66"/>
    <n v="792"/>
    <n v="1.2"/>
    <n v="1.82"/>
    <n v="1441.44"/>
    <n v="491.04000000000008"/>
  </r>
  <r>
    <x v="0"/>
    <x v="0"/>
    <x v="4"/>
    <x v="66"/>
    <n v="888"/>
    <n v="1.34"/>
    <n v="1.86"/>
    <n v="1651.68"/>
    <n v="461.76"/>
  </r>
  <r>
    <x v="0"/>
    <x v="0"/>
    <x v="4"/>
    <x v="66"/>
    <n v="744"/>
    <n v="1.46"/>
    <n v="1.74"/>
    <n v="1294.56"/>
    <n v="208.32000000000002"/>
  </r>
  <r>
    <x v="0"/>
    <x v="0"/>
    <x v="4"/>
    <x v="66"/>
    <n v="1020"/>
    <n v="1.5"/>
    <n v="1.84"/>
    <n v="1876.8000000000002"/>
    <n v="346.80000000000007"/>
  </r>
  <r>
    <x v="0"/>
    <x v="0"/>
    <x v="4"/>
    <x v="66"/>
    <n v="792"/>
    <n v="1.42"/>
    <n v="1.73"/>
    <n v="1370.16"/>
    <n v="245.52000000000004"/>
  </r>
  <r>
    <x v="0"/>
    <x v="0"/>
    <x v="4"/>
    <x v="66"/>
    <n v="1128"/>
    <n v="1.43"/>
    <n v="1.8"/>
    <n v="2030.4"/>
    <n v="417.36000000000013"/>
  </r>
  <r>
    <x v="0"/>
    <x v="0"/>
    <x v="4"/>
    <x v="66"/>
    <n v="1188"/>
    <n v="1.44"/>
    <n v="1.86"/>
    <n v="2209.6800000000003"/>
    <n v="498.96000000000021"/>
  </r>
  <r>
    <x v="0"/>
    <x v="0"/>
    <x v="4"/>
    <x v="66"/>
    <n v="624"/>
    <n v="1.17"/>
    <n v="1.75"/>
    <n v="1092"/>
    <n v="361.92000000000007"/>
  </r>
  <r>
    <x v="0"/>
    <x v="0"/>
    <x v="4"/>
    <x v="66"/>
    <n v="1080"/>
    <n v="1.1599999999999999"/>
    <n v="1.78"/>
    <n v="1922.4"/>
    <n v="669.60000000000014"/>
  </r>
  <r>
    <x v="0"/>
    <x v="0"/>
    <x v="4"/>
    <x v="66"/>
    <n v="1200"/>
    <n v="1.1599999999999999"/>
    <n v="1.75"/>
    <n v="2100"/>
    <n v="708.00000000000011"/>
  </r>
  <r>
    <x v="0"/>
    <x v="0"/>
    <x v="4"/>
    <x v="66"/>
    <n v="912"/>
    <n v="1.22"/>
    <n v="1.77"/>
    <n v="1614.24"/>
    <n v="501.6"/>
  </r>
  <r>
    <x v="0"/>
    <x v="0"/>
    <x v="4"/>
    <x v="66"/>
    <n v="900"/>
    <n v="1.46"/>
    <n v="1.73"/>
    <n v="1557"/>
    <n v="243.00000000000003"/>
  </r>
  <r>
    <x v="0"/>
    <x v="0"/>
    <x v="4"/>
    <x v="66"/>
    <n v="576"/>
    <n v="1.33"/>
    <n v="1.63"/>
    <n v="938.87999999999988"/>
    <n v="172.7999999999999"/>
  </r>
  <r>
    <x v="0"/>
    <x v="0"/>
    <x v="4"/>
    <x v="66"/>
    <n v="1296"/>
    <n v="1.46"/>
    <n v="1.84"/>
    <n v="2384.6400000000003"/>
    <n v="492.48000000000013"/>
  </r>
  <r>
    <x v="0"/>
    <x v="0"/>
    <x v="4"/>
    <x v="66"/>
    <n v="924"/>
    <n v="1.3"/>
    <n v="1.86"/>
    <n v="1718.64"/>
    <n v="517.44000000000005"/>
  </r>
  <r>
    <x v="0"/>
    <x v="0"/>
    <x v="4"/>
    <x v="66"/>
    <n v="612"/>
    <n v="1.5"/>
    <n v="1.84"/>
    <n v="1126.0800000000002"/>
    <n v="208.08000000000004"/>
  </r>
  <r>
    <x v="0"/>
    <x v="0"/>
    <x v="4"/>
    <x v="66"/>
    <n v="1164"/>
    <n v="1.48"/>
    <n v="1.72"/>
    <n v="2002.08"/>
    <n v="279.36"/>
  </r>
  <r>
    <x v="0"/>
    <x v="0"/>
    <x v="4"/>
    <x v="66"/>
    <n v="840"/>
    <n v="1.39"/>
    <n v="1.75"/>
    <n v="1470"/>
    <n v="302.40000000000009"/>
  </r>
  <r>
    <x v="0"/>
    <x v="0"/>
    <x v="4"/>
    <x v="66"/>
    <n v="1152"/>
    <n v="1.17"/>
    <n v="1.67"/>
    <n v="1923.84"/>
    <n v="576"/>
  </r>
  <r>
    <x v="0"/>
    <x v="0"/>
    <x v="4"/>
    <x v="66"/>
    <n v="660"/>
    <n v="1.33"/>
    <n v="1.62"/>
    <n v="1069.2"/>
    <n v="191.40000000000003"/>
  </r>
  <r>
    <x v="0"/>
    <x v="0"/>
    <x v="4"/>
    <x v="66"/>
    <n v="720"/>
    <n v="1.17"/>
    <n v="1.85"/>
    <n v="1332"/>
    <n v="489.60000000000014"/>
  </r>
  <r>
    <x v="0"/>
    <x v="0"/>
    <x v="4"/>
    <x v="66"/>
    <n v="588"/>
    <n v="1.41"/>
    <n v="1.71"/>
    <n v="1005.48"/>
    <n v="176.40000000000003"/>
  </r>
  <r>
    <x v="0"/>
    <x v="0"/>
    <x v="4"/>
    <x v="66"/>
    <n v="900"/>
    <n v="1.36"/>
    <n v="1.89"/>
    <n v="1701"/>
    <n v="476.99999999999983"/>
  </r>
  <r>
    <x v="0"/>
    <x v="0"/>
    <x v="4"/>
    <x v="66"/>
    <n v="780"/>
    <n v="1.17"/>
    <n v="1.77"/>
    <n v="1380.6"/>
    <n v="468.00000000000006"/>
  </r>
  <r>
    <x v="0"/>
    <x v="0"/>
    <x v="4"/>
    <x v="66"/>
    <n v="984"/>
    <n v="1.49"/>
    <n v="1.67"/>
    <n v="1643.28"/>
    <n v="177.11999999999995"/>
  </r>
  <r>
    <x v="0"/>
    <x v="0"/>
    <x v="4"/>
    <x v="66"/>
    <n v="624"/>
    <n v="1.44"/>
    <n v="1.76"/>
    <n v="1098.24"/>
    <n v="199.68000000000004"/>
  </r>
  <r>
    <x v="0"/>
    <x v="0"/>
    <x v="4"/>
    <x v="66"/>
    <n v="684"/>
    <n v="1.33"/>
    <n v="1.89"/>
    <n v="1292.76"/>
    <n v="383.03999999999991"/>
  </r>
  <r>
    <x v="0"/>
    <x v="0"/>
    <x v="4"/>
    <x v="66"/>
    <n v="1128"/>
    <n v="1.29"/>
    <n v="1.6"/>
    <n v="1804.8000000000002"/>
    <n v="349.68000000000006"/>
  </r>
  <r>
    <x v="0"/>
    <x v="0"/>
    <x v="4"/>
    <x v="66"/>
    <n v="1224"/>
    <n v="1.39"/>
    <n v="1.61"/>
    <n v="1970.64"/>
    <n v="269.28000000000026"/>
  </r>
  <r>
    <x v="0"/>
    <x v="0"/>
    <x v="4"/>
    <x v="66"/>
    <n v="828"/>
    <n v="1.23"/>
    <n v="1.79"/>
    <n v="1482.1200000000001"/>
    <n v="463.68000000000006"/>
  </r>
  <r>
    <x v="0"/>
    <x v="0"/>
    <x v="4"/>
    <x v="66"/>
    <n v="996"/>
    <n v="1.5"/>
    <n v="1.79"/>
    <n v="1782.8400000000001"/>
    <n v="288.84000000000003"/>
  </r>
  <r>
    <x v="0"/>
    <x v="0"/>
    <x v="4"/>
    <x v="66"/>
    <n v="588"/>
    <n v="1.1299999999999999"/>
    <n v="1.89"/>
    <n v="1111.32"/>
    <n v="446.88"/>
  </r>
  <r>
    <x v="0"/>
    <x v="0"/>
    <x v="4"/>
    <x v="66"/>
    <n v="660"/>
    <n v="1.21"/>
    <n v="1.75"/>
    <n v="1155"/>
    <n v="356.40000000000003"/>
  </r>
  <r>
    <x v="0"/>
    <x v="0"/>
    <x v="4"/>
    <x v="66"/>
    <n v="660"/>
    <n v="1.22"/>
    <n v="1.86"/>
    <n v="1227.6000000000001"/>
    <n v="422.40000000000009"/>
  </r>
  <r>
    <x v="0"/>
    <x v="0"/>
    <x v="4"/>
    <x v="66"/>
    <n v="1044"/>
    <n v="1.32"/>
    <n v="1.6"/>
    <n v="1670.4"/>
    <n v="292.32000000000005"/>
  </r>
  <r>
    <x v="0"/>
    <x v="0"/>
    <x v="4"/>
    <x v="66"/>
    <n v="924"/>
    <n v="1.28"/>
    <n v="1.89"/>
    <n v="1746.36"/>
    <n v="563.63999999999987"/>
  </r>
  <r>
    <x v="0"/>
    <x v="0"/>
    <x v="4"/>
    <x v="66"/>
    <n v="1308"/>
    <n v="1.17"/>
    <n v="1.9"/>
    <n v="2485.1999999999998"/>
    <n v="954.84"/>
  </r>
  <r>
    <x v="0"/>
    <x v="0"/>
    <x v="4"/>
    <x v="66"/>
    <n v="1284"/>
    <n v="1.29"/>
    <n v="1.61"/>
    <n v="2067.2400000000002"/>
    <n v="410.88000000000005"/>
  </r>
  <r>
    <x v="0"/>
    <x v="0"/>
    <x v="4"/>
    <x v="66"/>
    <n v="744"/>
    <n v="1.47"/>
    <n v="1.89"/>
    <n v="1406.1599999999999"/>
    <n v="312.47999999999996"/>
  </r>
  <r>
    <x v="0"/>
    <x v="0"/>
    <x v="4"/>
    <x v="66"/>
    <n v="744"/>
    <n v="1.44"/>
    <n v="1.81"/>
    <n v="1346.64"/>
    <n v="275.28000000000009"/>
  </r>
  <r>
    <x v="0"/>
    <x v="0"/>
    <x v="4"/>
    <x v="66"/>
    <n v="792"/>
    <n v="1.28"/>
    <n v="1.78"/>
    <n v="1409.76"/>
    <n v="396"/>
  </r>
  <r>
    <x v="0"/>
    <x v="0"/>
    <x v="4"/>
    <x v="66"/>
    <n v="588"/>
    <n v="1.23"/>
    <n v="1.7"/>
    <n v="999.6"/>
    <n v="276.35999999999996"/>
  </r>
  <r>
    <x v="0"/>
    <x v="0"/>
    <x v="4"/>
    <x v="66"/>
    <n v="756"/>
    <n v="1.25"/>
    <n v="1.72"/>
    <n v="1300.32"/>
    <n v="355.32"/>
  </r>
  <r>
    <x v="0"/>
    <x v="0"/>
    <x v="4"/>
    <x v="66"/>
    <n v="708"/>
    <n v="1.46"/>
    <n v="1.71"/>
    <n v="1210.68"/>
    <n v="177"/>
  </r>
  <r>
    <x v="0"/>
    <x v="0"/>
    <x v="4"/>
    <x v="66"/>
    <n v="996"/>
    <n v="1.22"/>
    <n v="1.87"/>
    <n v="1862.5200000000002"/>
    <n v="647.40000000000009"/>
  </r>
  <r>
    <x v="0"/>
    <x v="0"/>
    <x v="4"/>
    <x v="66"/>
    <n v="948"/>
    <n v="1.43"/>
    <n v="1.72"/>
    <n v="1630.56"/>
    <n v="274.92"/>
  </r>
  <r>
    <x v="0"/>
    <x v="0"/>
    <x v="4"/>
    <x v="66"/>
    <n v="1248"/>
    <n v="1.43"/>
    <n v="1.6"/>
    <n v="1996.8000000000002"/>
    <n v="212.1600000000002"/>
  </r>
  <r>
    <x v="0"/>
    <x v="0"/>
    <x v="4"/>
    <x v="66"/>
    <n v="624"/>
    <n v="1.39"/>
    <n v="1.84"/>
    <n v="1148.1600000000001"/>
    <n v="280.80000000000013"/>
  </r>
  <r>
    <x v="0"/>
    <x v="0"/>
    <x v="4"/>
    <x v="66"/>
    <n v="1176"/>
    <n v="1.45"/>
    <n v="1.71"/>
    <n v="2010.96"/>
    <n v="305.76"/>
  </r>
  <r>
    <x v="0"/>
    <x v="0"/>
    <x v="4"/>
    <x v="66"/>
    <n v="948"/>
    <n v="1.1200000000000001"/>
    <n v="1.71"/>
    <n v="1621.08"/>
    <n v="559.31999999999982"/>
  </r>
  <r>
    <x v="0"/>
    <x v="0"/>
    <x v="4"/>
    <x v="66"/>
    <n v="1248"/>
    <n v="1.47"/>
    <n v="1.88"/>
    <n v="2346.2399999999998"/>
    <n v="511.67999999999989"/>
  </r>
  <r>
    <x v="0"/>
    <x v="0"/>
    <x v="4"/>
    <x v="66"/>
    <n v="1260"/>
    <n v="1.1499999999999999"/>
    <n v="1.71"/>
    <n v="2154.6"/>
    <n v="705.6"/>
  </r>
  <r>
    <x v="0"/>
    <x v="0"/>
    <x v="4"/>
    <x v="66"/>
    <n v="1068"/>
    <n v="1.37"/>
    <n v="1.79"/>
    <n v="1911.72"/>
    <n v="448.55999999999995"/>
  </r>
  <r>
    <x v="0"/>
    <x v="0"/>
    <x v="4"/>
    <x v="66"/>
    <n v="1152"/>
    <n v="1.27"/>
    <n v="1.69"/>
    <n v="1946.8799999999999"/>
    <n v="483.83999999999992"/>
  </r>
  <r>
    <x v="0"/>
    <x v="0"/>
    <x v="4"/>
    <x v="66"/>
    <n v="1284"/>
    <n v="1.25"/>
    <n v="1.65"/>
    <n v="2118.6"/>
    <n v="513.59999999999991"/>
  </r>
  <r>
    <x v="0"/>
    <x v="0"/>
    <x v="4"/>
    <x v="66"/>
    <n v="1080"/>
    <n v="1.28"/>
    <n v="1.78"/>
    <n v="1922.4"/>
    <n v="540"/>
  </r>
  <r>
    <x v="0"/>
    <x v="0"/>
    <x v="4"/>
    <x v="66"/>
    <n v="936"/>
    <n v="1.19"/>
    <n v="1.83"/>
    <n v="1712.88"/>
    <n v="599.04000000000008"/>
  </r>
  <r>
    <x v="0"/>
    <x v="1"/>
    <x v="11"/>
    <x v="67"/>
    <n v="156"/>
    <n v="2.7266666666666666"/>
    <n v="2.97"/>
    <n v="463.32000000000005"/>
    <n v="37.960000000000043"/>
  </r>
  <r>
    <x v="0"/>
    <x v="1"/>
    <x v="11"/>
    <x v="67"/>
    <n v="156"/>
    <n v="2.8"/>
    <n v="2.9"/>
    <n v="452.4"/>
    <n v="15.600000000000014"/>
  </r>
  <r>
    <x v="0"/>
    <x v="1"/>
    <x v="11"/>
    <x v="67"/>
    <n v="180"/>
    <n v="2.5666666666666669"/>
    <n v="2.98"/>
    <n v="536.4"/>
    <n v="74.399999999999963"/>
  </r>
  <r>
    <x v="0"/>
    <x v="1"/>
    <x v="11"/>
    <x v="67"/>
    <n v="180"/>
    <n v="2.6133333333333333"/>
    <n v="2.93"/>
    <n v="527.4"/>
    <n v="57.000000000000036"/>
  </r>
  <r>
    <x v="0"/>
    <x v="1"/>
    <x v="11"/>
    <x v="67"/>
    <n v="180"/>
    <n v="2.44"/>
    <n v="2.91"/>
    <n v="523.80000000000007"/>
    <n v="84.600000000000037"/>
  </r>
  <r>
    <x v="0"/>
    <x v="1"/>
    <x v="11"/>
    <x v="67"/>
    <n v="144"/>
    <n v="2.46"/>
    <n v="2.92"/>
    <n v="420.48"/>
    <n v="66.239999999999995"/>
  </r>
  <r>
    <x v="0"/>
    <x v="1"/>
    <x v="11"/>
    <x v="67"/>
    <n v="132"/>
    <n v="2.56"/>
    <n v="2.9"/>
    <n v="382.8"/>
    <n v="44.879999999999981"/>
  </r>
  <r>
    <x v="0"/>
    <x v="1"/>
    <x v="11"/>
    <x v="67"/>
    <n v="156"/>
    <n v="2.6133333333333333"/>
    <n v="2.94"/>
    <n v="458.64"/>
    <n v="50.96"/>
  </r>
  <r>
    <x v="0"/>
    <x v="1"/>
    <x v="11"/>
    <x v="67"/>
    <n v="144"/>
    <n v="2.44"/>
    <n v="2.91"/>
    <n v="419.04"/>
    <n v="67.680000000000035"/>
  </r>
  <r>
    <x v="0"/>
    <x v="1"/>
    <x v="11"/>
    <x v="67"/>
    <n v="168"/>
    <n v="2.6933333333333334"/>
    <n v="2.87"/>
    <n v="482.16"/>
    <n v="29.680000000000014"/>
  </r>
  <r>
    <x v="0"/>
    <x v="1"/>
    <x v="11"/>
    <x v="67"/>
    <n v="144"/>
    <n v="2.5333333333333332"/>
    <n v="2.9"/>
    <n v="417.59999999999997"/>
    <n v="52.800000000000004"/>
  </r>
  <r>
    <x v="0"/>
    <x v="1"/>
    <x v="11"/>
    <x v="67"/>
    <n v="120"/>
    <n v="2.3466666666666667"/>
    <n v="2.92"/>
    <n v="350.4"/>
    <n v="68.799999999999983"/>
  </r>
  <r>
    <x v="0"/>
    <x v="1"/>
    <x v="11"/>
    <x v="67"/>
    <n v="156"/>
    <n v="2.6666666666666665"/>
    <n v="2.9"/>
    <n v="452.4"/>
    <n v="36.400000000000006"/>
  </r>
  <r>
    <x v="0"/>
    <x v="1"/>
    <x v="11"/>
    <x v="67"/>
    <n v="168"/>
    <n v="2.7866666666666666"/>
    <n v="2.97"/>
    <n v="498.96000000000004"/>
    <n v="30.80000000000004"/>
  </r>
  <r>
    <x v="0"/>
    <x v="1"/>
    <x v="11"/>
    <x v="67"/>
    <n v="120"/>
    <n v="2.52"/>
    <n v="2.91"/>
    <n v="349.20000000000005"/>
    <n v="46.800000000000011"/>
  </r>
  <r>
    <x v="0"/>
    <x v="1"/>
    <x v="11"/>
    <x v="67"/>
    <n v="180"/>
    <n v="2.7266666666666666"/>
    <n v="2.93"/>
    <n v="527.4"/>
    <n v="36.600000000000044"/>
  </r>
  <r>
    <x v="0"/>
    <x v="1"/>
    <x v="11"/>
    <x v="67"/>
    <n v="180"/>
    <n v="2.3666666666666667"/>
    <n v="2.89"/>
    <n v="520.20000000000005"/>
    <n v="94.200000000000017"/>
  </r>
  <r>
    <x v="0"/>
    <x v="1"/>
    <x v="11"/>
    <x v="67"/>
    <n v="132"/>
    <n v="2.2666666666666666"/>
    <n v="2.94"/>
    <n v="388.08"/>
    <n v="88.88"/>
  </r>
  <r>
    <x v="0"/>
    <x v="1"/>
    <x v="11"/>
    <x v="67"/>
    <n v="132"/>
    <n v="2.3866666666666667"/>
    <n v="2.91"/>
    <n v="384.12"/>
    <n v="69.080000000000013"/>
  </r>
  <r>
    <x v="0"/>
    <x v="1"/>
    <x v="11"/>
    <x v="67"/>
    <n v="144"/>
    <n v="2.5866666666666664"/>
    <n v="2.95"/>
    <n v="424.8"/>
    <n v="52.320000000000057"/>
  </r>
  <r>
    <x v="0"/>
    <x v="1"/>
    <x v="11"/>
    <x v="67"/>
    <n v="132"/>
    <n v="2.7666666666666666"/>
    <n v="2.97"/>
    <n v="392.04"/>
    <n v="26.840000000000032"/>
  </r>
  <r>
    <x v="0"/>
    <x v="1"/>
    <x v="11"/>
    <x v="67"/>
    <n v="156"/>
    <n v="2.34"/>
    <n v="2.89"/>
    <n v="450.84000000000003"/>
    <n v="85.80000000000004"/>
  </r>
  <r>
    <x v="0"/>
    <x v="1"/>
    <x v="11"/>
    <x v="67"/>
    <n v="120"/>
    <n v="2.3533333333333335"/>
    <n v="2.91"/>
    <n v="349.20000000000005"/>
    <n v="66.8"/>
  </r>
  <r>
    <x v="0"/>
    <x v="1"/>
    <x v="11"/>
    <x v="67"/>
    <n v="144"/>
    <n v="2.68"/>
    <n v="2.9"/>
    <n v="417.59999999999997"/>
    <n v="31.679999999999964"/>
  </r>
  <r>
    <x v="0"/>
    <x v="1"/>
    <x v="11"/>
    <x v="67"/>
    <n v="120"/>
    <n v="2.3333333333333335"/>
    <n v="2.89"/>
    <n v="346.8"/>
    <n v="66.8"/>
  </r>
  <r>
    <x v="0"/>
    <x v="1"/>
    <x v="11"/>
    <x v="67"/>
    <n v="168"/>
    <n v="2.3666666666666667"/>
    <n v="2.97"/>
    <n v="498.96000000000004"/>
    <n v="101.36000000000003"/>
  </r>
  <r>
    <x v="0"/>
    <x v="1"/>
    <x v="11"/>
    <x v="67"/>
    <n v="144"/>
    <n v="2.7666666666666666"/>
    <n v="2.87"/>
    <n v="413.28000000000003"/>
    <n v="14.880000000000024"/>
  </r>
  <r>
    <x v="0"/>
    <x v="1"/>
    <x v="11"/>
    <x v="67"/>
    <n v="180"/>
    <n v="2.7066666666666666"/>
    <n v="3"/>
    <n v="540"/>
    <n v="52.800000000000018"/>
  </r>
  <r>
    <x v="0"/>
    <x v="1"/>
    <x v="11"/>
    <x v="67"/>
    <n v="144"/>
    <n v="2.6933333333333334"/>
    <n v="2.98"/>
    <n v="429.12"/>
    <n v="41.279999999999994"/>
  </r>
  <r>
    <x v="0"/>
    <x v="1"/>
    <x v="11"/>
    <x v="67"/>
    <n v="180"/>
    <n v="2.6466666666666665"/>
    <n v="2.96"/>
    <n v="532.79999999999995"/>
    <n v="56.40000000000002"/>
  </r>
  <r>
    <x v="0"/>
    <x v="1"/>
    <x v="11"/>
    <x v="67"/>
    <n v="168"/>
    <n v="2.62"/>
    <n v="2.93"/>
    <n v="492.24"/>
    <n v="52.080000000000013"/>
  </r>
  <r>
    <x v="0"/>
    <x v="1"/>
    <x v="11"/>
    <x v="67"/>
    <n v="156"/>
    <n v="2.3933333333333335"/>
    <n v="2.93"/>
    <n v="457.08000000000004"/>
    <n v="83.72"/>
  </r>
  <r>
    <x v="0"/>
    <x v="1"/>
    <x v="11"/>
    <x v="67"/>
    <n v="168"/>
    <n v="2.3133333333333335"/>
    <n v="2.9"/>
    <n v="487.2"/>
    <n v="98.55999999999996"/>
  </r>
  <r>
    <x v="0"/>
    <x v="1"/>
    <x v="11"/>
    <x v="67"/>
    <n v="156"/>
    <n v="2.2733333333333334"/>
    <n v="2.96"/>
    <n v="461.76"/>
    <n v="107.11999999999998"/>
  </r>
  <r>
    <x v="0"/>
    <x v="1"/>
    <x v="11"/>
    <x v="67"/>
    <n v="168"/>
    <n v="2.3333333333333335"/>
    <n v="2.89"/>
    <n v="485.52000000000004"/>
    <n v="93.52"/>
  </r>
  <r>
    <x v="0"/>
    <x v="1"/>
    <x v="11"/>
    <x v="67"/>
    <n v="132"/>
    <n v="2.3866666666666667"/>
    <n v="2.99"/>
    <n v="394.68"/>
    <n v="79.640000000000015"/>
  </r>
  <r>
    <x v="0"/>
    <x v="1"/>
    <x v="11"/>
    <x v="67"/>
    <n v="168"/>
    <n v="2.7733333333333334"/>
    <n v="2.99"/>
    <n v="502.32000000000005"/>
    <n v="36.40000000000002"/>
  </r>
  <r>
    <x v="0"/>
    <x v="1"/>
    <x v="11"/>
    <x v="67"/>
    <n v="156"/>
    <n v="2.36"/>
    <n v="2.99"/>
    <n v="466.44000000000005"/>
    <n v="98.280000000000058"/>
  </r>
  <r>
    <x v="0"/>
    <x v="1"/>
    <x v="11"/>
    <x v="67"/>
    <n v="168"/>
    <n v="2.46"/>
    <n v="2.99"/>
    <n v="502.32000000000005"/>
    <n v="89.040000000000049"/>
  </r>
  <r>
    <x v="0"/>
    <x v="1"/>
    <x v="11"/>
    <x v="67"/>
    <n v="132"/>
    <n v="2.72"/>
    <n v="2.92"/>
    <n v="385.44"/>
    <n v="26.399999999999963"/>
  </r>
  <r>
    <x v="0"/>
    <x v="1"/>
    <x v="11"/>
    <x v="67"/>
    <n v="156"/>
    <n v="2.3733333333333335"/>
    <n v="2.99"/>
    <n v="466.44000000000005"/>
    <n v="96.2"/>
  </r>
  <r>
    <x v="0"/>
    <x v="1"/>
    <x v="11"/>
    <x v="67"/>
    <n v="168"/>
    <n v="2.48"/>
    <n v="2.95"/>
    <n v="495.6"/>
    <n v="78.960000000000036"/>
  </r>
  <r>
    <x v="0"/>
    <x v="1"/>
    <x v="11"/>
    <x v="67"/>
    <n v="144"/>
    <n v="2.7866666666666666"/>
    <n v="2.94"/>
    <n v="423.36"/>
    <n v="22.08"/>
  </r>
  <r>
    <x v="0"/>
    <x v="1"/>
    <x v="11"/>
    <x v="67"/>
    <n v="156"/>
    <n v="2.5866666666666664"/>
    <n v="2.9"/>
    <n v="452.4"/>
    <n v="48.880000000000024"/>
  </r>
  <r>
    <x v="0"/>
    <x v="1"/>
    <x v="11"/>
    <x v="67"/>
    <n v="156"/>
    <n v="2.3466666666666667"/>
    <n v="2.87"/>
    <n v="447.72"/>
    <n v="81.640000000000015"/>
  </r>
  <r>
    <x v="0"/>
    <x v="1"/>
    <x v="11"/>
    <x v="67"/>
    <n v="168"/>
    <n v="2.6066666666666665"/>
    <n v="2.91"/>
    <n v="488.88"/>
    <n v="50.960000000000058"/>
  </r>
  <r>
    <x v="0"/>
    <x v="1"/>
    <x v="11"/>
    <x v="67"/>
    <n v="144"/>
    <n v="2.62"/>
    <n v="2.95"/>
    <n v="424.8"/>
    <n v="47.52000000000001"/>
  </r>
  <r>
    <x v="0"/>
    <x v="1"/>
    <x v="11"/>
    <x v="67"/>
    <n v="120"/>
    <n v="2.3199999999999998"/>
    <n v="2.91"/>
    <n v="349.20000000000005"/>
    <n v="70.80000000000004"/>
  </r>
  <r>
    <x v="0"/>
    <x v="1"/>
    <x v="11"/>
    <x v="67"/>
    <n v="120"/>
    <n v="2.4066666666666667"/>
    <n v="2.89"/>
    <n v="346.8"/>
    <n v="58.000000000000007"/>
  </r>
  <r>
    <x v="0"/>
    <x v="1"/>
    <x v="11"/>
    <x v="67"/>
    <n v="168"/>
    <n v="2.7866666666666666"/>
    <n v="2.91"/>
    <n v="488.88"/>
    <n v="20.720000000000031"/>
  </r>
  <r>
    <x v="0"/>
    <x v="1"/>
    <x v="11"/>
    <x v="67"/>
    <n v="132"/>
    <n v="2.46"/>
    <n v="2.93"/>
    <n v="386.76000000000005"/>
    <n v="62.040000000000028"/>
  </r>
  <r>
    <x v="0"/>
    <x v="1"/>
    <x v="11"/>
    <x v="67"/>
    <n v="168"/>
    <n v="2.5733333333333333"/>
    <n v="2.88"/>
    <n v="483.84"/>
    <n v="51.519999999999996"/>
  </r>
  <r>
    <x v="0"/>
    <x v="1"/>
    <x v="11"/>
    <x v="67"/>
    <n v="180"/>
    <n v="2.62"/>
    <n v="2.95"/>
    <n v="531"/>
    <n v="59.400000000000013"/>
  </r>
  <r>
    <x v="0"/>
    <x v="1"/>
    <x v="11"/>
    <x v="67"/>
    <n v="168"/>
    <n v="2.46"/>
    <n v="2.95"/>
    <n v="495.6"/>
    <n v="82.320000000000036"/>
  </r>
  <r>
    <x v="0"/>
    <x v="1"/>
    <x v="11"/>
    <x v="67"/>
    <n v="156"/>
    <n v="2.6066666666666665"/>
    <n v="2.97"/>
    <n v="463.32000000000005"/>
    <n v="56.680000000000064"/>
  </r>
  <r>
    <x v="0"/>
    <x v="1"/>
    <x v="11"/>
    <x v="67"/>
    <n v="156"/>
    <n v="2.5666666666666669"/>
    <n v="2.91"/>
    <n v="453.96000000000004"/>
    <n v="53.559999999999988"/>
  </r>
  <r>
    <x v="0"/>
    <x v="1"/>
    <x v="11"/>
    <x v="67"/>
    <n v="132"/>
    <n v="2.6933333333333334"/>
    <n v="3"/>
    <n v="396"/>
    <n v="40.479999999999997"/>
  </r>
  <r>
    <x v="0"/>
    <x v="1"/>
    <x v="11"/>
    <x v="68"/>
    <n v="156"/>
    <n v="2.52"/>
    <n v="2.95"/>
    <n v="460.20000000000005"/>
    <n v="67.080000000000027"/>
  </r>
  <r>
    <x v="0"/>
    <x v="1"/>
    <x v="12"/>
    <x v="69"/>
    <n v="132"/>
    <n v="2.6"/>
    <n v="3.23"/>
    <n v="426.36"/>
    <n v="83.159999999999982"/>
  </r>
  <r>
    <x v="0"/>
    <x v="1"/>
    <x v="12"/>
    <x v="69"/>
    <n v="576"/>
    <n v="2.76"/>
    <n v="3.33"/>
    <n v="1918.08"/>
    <n v="328.32000000000016"/>
  </r>
  <r>
    <x v="0"/>
    <x v="1"/>
    <x v="12"/>
    <x v="69"/>
    <n v="204"/>
    <n v="2.2799999999999998"/>
    <n v="3.43"/>
    <n v="699.72"/>
    <n v="234.60000000000008"/>
  </r>
  <r>
    <x v="0"/>
    <x v="1"/>
    <x v="12"/>
    <x v="69"/>
    <n v="312"/>
    <n v="2.2799999999999998"/>
    <n v="3.09"/>
    <n v="964.07999999999993"/>
    <n v="252.72000000000003"/>
  </r>
  <r>
    <x v="0"/>
    <x v="1"/>
    <x v="12"/>
    <x v="69"/>
    <n v="396"/>
    <n v="2.72"/>
    <n v="3.7"/>
    <n v="1465.2"/>
    <n v="388.08"/>
  </r>
  <r>
    <x v="0"/>
    <x v="1"/>
    <x v="12"/>
    <x v="69"/>
    <n v="300"/>
    <n v="2.48"/>
    <n v="3.31"/>
    <n v="993"/>
    <n v="249.00000000000003"/>
  </r>
  <r>
    <x v="0"/>
    <x v="1"/>
    <x v="12"/>
    <x v="69"/>
    <n v="144"/>
    <n v="2.4500000000000002"/>
    <n v="3.15"/>
    <n v="453.59999999999997"/>
    <n v="100.79999999999995"/>
  </r>
  <r>
    <x v="0"/>
    <x v="1"/>
    <x v="12"/>
    <x v="69"/>
    <n v="204"/>
    <n v="2.54"/>
    <n v="3.29"/>
    <n v="671.16"/>
    <n v="153"/>
  </r>
  <r>
    <x v="0"/>
    <x v="1"/>
    <x v="12"/>
    <x v="69"/>
    <n v="468"/>
    <n v="2.3199999999999998"/>
    <n v="3.02"/>
    <n v="1413.36"/>
    <n v="327.60000000000008"/>
  </r>
  <r>
    <x v="0"/>
    <x v="1"/>
    <x v="12"/>
    <x v="69"/>
    <n v="240"/>
    <n v="2.52"/>
    <n v="3.36"/>
    <n v="806.4"/>
    <n v="201.59999999999997"/>
  </r>
  <r>
    <x v="0"/>
    <x v="1"/>
    <x v="12"/>
    <x v="69"/>
    <n v="516"/>
    <n v="2.25"/>
    <n v="3.22"/>
    <n v="1661.5200000000002"/>
    <n v="500.5200000000001"/>
  </r>
  <r>
    <x v="0"/>
    <x v="1"/>
    <x v="12"/>
    <x v="69"/>
    <n v="432"/>
    <n v="2.2000000000000002"/>
    <n v="3.13"/>
    <n v="1352.1599999999999"/>
    <n v="401.75999999999988"/>
  </r>
  <r>
    <x v="0"/>
    <x v="1"/>
    <x v="12"/>
    <x v="69"/>
    <n v="528"/>
    <n v="2.46"/>
    <n v="3.02"/>
    <n v="1594.56"/>
    <n v="295.68"/>
  </r>
  <r>
    <x v="0"/>
    <x v="1"/>
    <x v="12"/>
    <x v="69"/>
    <n v="564"/>
    <n v="2.64"/>
    <n v="3"/>
    <n v="1692"/>
    <n v="203.03999999999994"/>
  </r>
  <r>
    <x v="0"/>
    <x v="1"/>
    <x v="12"/>
    <x v="69"/>
    <n v="408"/>
    <n v="2.3199999999999998"/>
    <n v="3.55"/>
    <n v="1448.3999999999999"/>
    <n v="501.84"/>
  </r>
  <r>
    <x v="0"/>
    <x v="1"/>
    <x v="12"/>
    <x v="69"/>
    <n v="480"/>
    <n v="2.59"/>
    <n v="3.06"/>
    <n v="1468.8"/>
    <n v="225.60000000000008"/>
  </r>
  <r>
    <x v="0"/>
    <x v="1"/>
    <x v="12"/>
    <x v="69"/>
    <n v="564"/>
    <n v="2.36"/>
    <n v="3.63"/>
    <n v="2047.32"/>
    <n v="716.28"/>
  </r>
  <r>
    <x v="0"/>
    <x v="1"/>
    <x v="11"/>
    <x v="70"/>
    <n v="132"/>
    <n v="2.66"/>
    <n v="2.97"/>
    <n v="392.04"/>
    <n v="40.920000000000009"/>
  </r>
  <r>
    <x v="0"/>
    <x v="1"/>
    <x v="11"/>
    <x v="70"/>
    <n v="120"/>
    <n v="2.3933333333333335"/>
    <n v="2.95"/>
    <n v="354"/>
    <n v="66.8"/>
  </r>
  <r>
    <x v="0"/>
    <x v="1"/>
    <x v="11"/>
    <x v="70"/>
    <n v="120"/>
    <n v="2.2733333333333334"/>
    <n v="2.87"/>
    <n v="344.40000000000003"/>
    <n v="71.599999999999994"/>
  </r>
  <r>
    <x v="0"/>
    <x v="1"/>
    <x v="11"/>
    <x v="70"/>
    <n v="132"/>
    <n v="2.2733333333333334"/>
    <n v="2.9"/>
    <n v="382.8"/>
    <n v="82.71999999999997"/>
  </r>
  <r>
    <x v="0"/>
    <x v="1"/>
    <x v="11"/>
    <x v="70"/>
    <n v="168"/>
    <n v="2.68"/>
    <n v="2.94"/>
    <n v="493.92"/>
    <n v="43.679999999999964"/>
  </r>
  <r>
    <x v="0"/>
    <x v="1"/>
    <x v="11"/>
    <x v="70"/>
    <n v="180"/>
    <n v="2.2733333333333334"/>
    <n v="2.93"/>
    <n v="527.4"/>
    <n v="118.20000000000002"/>
  </r>
  <r>
    <x v="0"/>
    <x v="1"/>
    <x v="11"/>
    <x v="70"/>
    <n v="120"/>
    <n v="2.7933333333333334"/>
    <n v="2.92"/>
    <n v="350.4"/>
    <n v="15.199999999999978"/>
  </r>
  <r>
    <x v="0"/>
    <x v="1"/>
    <x v="11"/>
    <x v="70"/>
    <n v="132"/>
    <n v="2.6666666666666665"/>
    <n v="2.92"/>
    <n v="385.44"/>
    <n v="33.440000000000012"/>
  </r>
  <r>
    <x v="0"/>
    <x v="1"/>
    <x v="11"/>
    <x v="70"/>
    <n v="180"/>
    <n v="2.5133333333333332"/>
    <n v="2.97"/>
    <n v="534.6"/>
    <n v="82.20000000000006"/>
  </r>
  <r>
    <x v="0"/>
    <x v="1"/>
    <x v="11"/>
    <x v="70"/>
    <n v="168"/>
    <n v="2.66"/>
    <n v="2.87"/>
    <n v="482.16"/>
    <n v="35.279999999999994"/>
  </r>
  <r>
    <x v="0"/>
    <x v="1"/>
    <x v="11"/>
    <x v="70"/>
    <n v="132"/>
    <n v="2.38"/>
    <n v="2.89"/>
    <n v="381.48"/>
    <n v="67.320000000000036"/>
  </r>
  <r>
    <x v="0"/>
    <x v="1"/>
    <x v="11"/>
    <x v="70"/>
    <n v="120"/>
    <n v="2.3066666666666666"/>
    <n v="2.91"/>
    <n v="349.20000000000005"/>
    <n v="72.40000000000002"/>
  </r>
  <r>
    <x v="0"/>
    <x v="1"/>
    <x v="11"/>
    <x v="70"/>
    <n v="156"/>
    <n v="2.3933333333333335"/>
    <n v="2.99"/>
    <n v="466.44000000000005"/>
    <n v="93.08"/>
  </r>
  <r>
    <x v="0"/>
    <x v="1"/>
    <x v="11"/>
    <x v="70"/>
    <n v="132"/>
    <n v="2.62"/>
    <n v="2.97"/>
    <n v="392.04"/>
    <n v="46.20000000000001"/>
  </r>
  <r>
    <x v="0"/>
    <x v="1"/>
    <x v="13"/>
    <x v="71"/>
    <n v="1560"/>
    <n v="0.85"/>
    <n v="0.93"/>
    <n v="1450.8000000000002"/>
    <n v="124.80000000000011"/>
  </r>
  <r>
    <x v="0"/>
    <x v="1"/>
    <x v="13"/>
    <x v="71"/>
    <n v="2040"/>
    <n v="0.88"/>
    <n v="0.95"/>
    <n v="1938"/>
    <n v="142.7999999999999"/>
  </r>
  <r>
    <x v="0"/>
    <x v="1"/>
    <x v="13"/>
    <x v="71"/>
    <n v="1908"/>
    <n v="0.79"/>
    <n v="0.97"/>
    <n v="1850.76"/>
    <n v="343.43999999999988"/>
  </r>
  <r>
    <x v="0"/>
    <x v="1"/>
    <x v="13"/>
    <x v="71"/>
    <n v="1920"/>
    <n v="0.73"/>
    <n v="0.94"/>
    <n v="1804.8"/>
    <n v="403.19999999999993"/>
  </r>
  <r>
    <x v="0"/>
    <x v="1"/>
    <x v="13"/>
    <x v="71"/>
    <n v="1812"/>
    <n v="0.86"/>
    <n v="0.92"/>
    <n v="1667.04"/>
    <n v="108.7200000000001"/>
  </r>
  <r>
    <x v="0"/>
    <x v="1"/>
    <x v="13"/>
    <x v="71"/>
    <n v="2340"/>
    <n v="0.81"/>
    <n v="0.99"/>
    <n v="2316.6"/>
    <n v="421.19999999999987"/>
  </r>
  <r>
    <x v="0"/>
    <x v="1"/>
    <x v="13"/>
    <x v="71"/>
    <n v="1440"/>
    <n v="0.87"/>
    <n v="0.97"/>
    <n v="1396.8"/>
    <n v="143.99999999999997"/>
  </r>
  <r>
    <x v="0"/>
    <x v="1"/>
    <x v="13"/>
    <x v="71"/>
    <n v="2376"/>
    <n v="0.8"/>
    <n v="0.94"/>
    <n v="2233.44"/>
    <n v="332.63999999999976"/>
  </r>
  <r>
    <x v="0"/>
    <x v="1"/>
    <x v="13"/>
    <x v="71"/>
    <n v="2088"/>
    <n v="0.71"/>
    <n v="0.96"/>
    <n v="2004.48"/>
    <n v="522"/>
  </r>
  <r>
    <x v="0"/>
    <x v="1"/>
    <x v="13"/>
    <x v="71"/>
    <n v="1992"/>
    <n v="0.76"/>
    <n v="0.99"/>
    <n v="1972.08"/>
    <n v="458.15999999999997"/>
  </r>
  <r>
    <x v="0"/>
    <x v="1"/>
    <x v="13"/>
    <x v="71"/>
    <n v="1332"/>
    <n v="0.87"/>
    <n v="0.96"/>
    <n v="1278.72"/>
    <n v="119.87999999999995"/>
  </r>
  <r>
    <x v="0"/>
    <x v="1"/>
    <x v="13"/>
    <x v="71"/>
    <n v="1704"/>
    <n v="0.79"/>
    <n v="0.9"/>
    <n v="1533.6000000000001"/>
    <n v="187.43999999999997"/>
  </r>
  <r>
    <x v="0"/>
    <x v="1"/>
    <x v="11"/>
    <x v="72"/>
    <n v="168"/>
    <n v="2.5666666666666669"/>
    <n v="2.89"/>
    <n v="485.52000000000004"/>
    <n v="54.319999999999986"/>
  </r>
  <r>
    <x v="0"/>
    <x v="1"/>
    <x v="11"/>
    <x v="72"/>
    <n v="144"/>
    <n v="2.54"/>
    <n v="2.95"/>
    <n v="424.8"/>
    <n v="59.04000000000002"/>
  </r>
  <r>
    <x v="0"/>
    <x v="1"/>
    <x v="11"/>
    <x v="72"/>
    <n v="132"/>
    <n v="2.7466666666666666"/>
    <n v="2.89"/>
    <n v="381.48"/>
    <n v="18.920000000000027"/>
  </r>
  <r>
    <x v="0"/>
    <x v="1"/>
    <x v="11"/>
    <x v="72"/>
    <n v="180"/>
    <n v="2.7666666666666666"/>
    <n v="2.94"/>
    <n v="529.20000000000005"/>
    <n v="31.200000000000003"/>
  </r>
  <r>
    <x v="0"/>
    <x v="1"/>
    <x v="11"/>
    <x v="72"/>
    <n v="132"/>
    <n v="2.2733333333333334"/>
    <n v="2.99"/>
    <n v="394.68"/>
    <n v="94.600000000000023"/>
  </r>
  <r>
    <x v="0"/>
    <x v="1"/>
    <x v="11"/>
    <x v="72"/>
    <n v="168"/>
    <n v="2.3266666666666667"/>
    <n v="2.95"/>
    <n v="495.6"/>
    <n v="104.72000000000003"/>
  </r>
  <r>
    <x v="0"/>
    <x v="1"/>
    <x v="11"/>
    <x v="72"/>
    <n v="144"/>
    <n v="2.5466666666666669"/>
    <n v="2.93"/>
    <n v="421.92"/>
    <n v="55.199999999999996"/>
  </r>
  <r>
    <x v="0"/>
    <x v="1"/>
    <x v="11"/>
    <x v="72"/>
    <n v="156"/>
    <n v="2.4466666666666668"/>
    <n v="2.89"/>
    <n v="450.84000000000003"/>
    <n v="69.16"/>
  </r>
  <r>
    <x v="0"/>
    <x v="1"/>
    <x v="11"/>
    <x v="72"/>
    <n v="168"/>
    <n v="2.42"/>
    <n v="2.96"/>
    <n v="497.28"/>
    <n v="90.72"/>
  </r>
  <r>
    <x v="0"/>
    <x v="1"/>
    <x v="11"/>
    <x v="72"/>
    <n v="156"/>
    <n v="2.5333333333333332"/>
    <n v="2.89"/>
    <n v="450.84000000000003"/>
    <n v="55.640000000000036"/>
  </r>
  <r>
    <x v="0"/>
    <x v="1"/>
    <x v="11"/>
    <x v="72"/>
    <n v="132"/>
    <n v="2.7133333333333334"/>
    <n v="2.88"/>
    <n v="380.15999999999997"/>
    <n v="21.999999999999979"/>
  </r>
  <r>
    <x v="0"/>
    <x v="1"/>
    <x v="11"/>
    <x v="72"/>
    <n v="120"/>
    <n v="2.4866666666666668"/>
    <n v="2.95"/>
    <n v="354"/>
    <n v="55.600000000000009"/>
  </r>
  <r>
    <x v="0"/>
    <x v="1"/>
    <x v="11"/>
    <x v="72"/>
    <n v="168"/>
    <n v="2.7733333333333334"/>
    <n v="2.97"/>
    <n v="498.96000000000004"/>
    <n v="33.04000000000002"/>
  </r>
  <r>
    <x v="0"/>
    <x v="1"/>
    <x v="11"/>
    <x v="72"/>
    <n v="168"/>
    <n v="2.3066666666666666"/>
    <n v="2.95"/>
    <n v="495.6"/>
    <n v="108.08000000000004"/>
  </r>
  <r>
    <x v="0"/>
    <x v="1"/>
    <x v="11"/>
    <x v="72"/>
    <n v="144"/>
    <n v="2.3066666666666666"/>
    <n v="2.95"/>
    <n v="424.8"/>
    <n v="92.640000000000029"/>
  </r>
  <r>
    <x v="0"/>
    <x v="1"/>
    <x v="11"/>
    <x v="72"/>
    <n v="180"/>
    <n v="2.34"/>
    <n v="2.99"/>
    <n v="538.20000000000005"/>
    <n v="117.00000000000006"/>
  </r>
  <r>
    <x v="0"/>
    <x v="1"/>
    <x v="11"/>
    <x v="72"/>
    <n v="132"/>
    <n v="2.6733333333333333"/>
    <n v="2.97"/>
    <n v="392.04"/>
    <n v="39.160000000000025"/>
  </r>
  <r>
    <x v="0"/>
    <x v="1"/>
    <x v="11"/>
    <x v="72"/>
    <n v="132"/>
    <n v="2.4"/>
    <n v="2.97"/>
    <n v="392.04"/>
    <n v="75.240000000000038"/>
  </r>
  <r>
    <x v="0"/>
    <x v="1"/>
    <x v="11"/>
    <x v="72"/>
    <n v="144"/>
    <n v="2.3266666666666667"/>
    <n v="2.91"/>
    <n v="419.04"/>
    <n v="84.000000000000028"/>
  </r>
  <r>
    <x v="0"/>
    <x v="1"/>
    <x v="11"/>
    <x v="72"/>
    <n v="168"/>
    <n v="2.56"/>
    <n v="2.94"/>
    <n v="493.92"/>
    <n v="63.839999999999982"/>
  </r>
  <r>
    <x v="0"/>
    <x v="1"/>
    <x v="11"/>
    <x v="72"/>
    <n v="144"/>
    <n v="2.2666666666666666"/>
    <n v="2.93"/>
    <n v="421.92"/>
    <n v="95.520000000000039"/>
  </r>
  <r>
    <x v="0"/>
    <x v="1"/>
    <x v="11"/>
    <x v="72"/>
    <n v="180"/>
    <n v="2.46"/>
    <n v="2.93"/>
    <n v="527.4"/>
    <n v="84.600000000000037"/>
  </r>
  <r>
    <x v="0"/>
    <x v="1"/>
    <x v="11"/>
    <x v="72"/>
    <n v="168"/>
    <n v="2.64"/>
    <n v="2.93"/>
    <n v="492.24"/>
    <n v="48.720000000000006"/>
  </r>
  <r>
    <x v="0"/>
    <x v="1"/>
    <x v="11"/>
    <x v="72"/>
    <n v="180"/>
    <n v="2.5066666666666668"/>
    <n v="2.91"/>
    <n v="523.80000000000007"/>
    <n v="72.599999999999994"/>
  </r>
  <r>
    <x v="0"/>
    <x v="1"/>
    <x v="11"/>
    <x v="72"/>
    <n v="168"/>
    <n v="2.5"/>
    <n v="2.9"/>
    <n v="487.2"/>
    <n v="67.199999999999989"/>
  </r>
  <r>
    <x v="0"/>
    <x v="1"/>
    <x v="11"/>
    <x v="72"/>
    <n v="144"/>
    <n v="2.7533333333333334"/>
    <n v="2.97"/>
    <n v="427.68"/>
    <n v="31.200000000000017"/>
  </r>
  <r>
    <x v="0"/>
    <x v="1"/>
    <x v="11"/>
    <x v="72"/>
    <n v="132"/>
    <n v="2.2933333333333334"/>
    <n v="2.92"/>
    <n v="385.44"/>
    <n v="82.71999999999997"/>
  </r>
  <r>
    <x v="0"/>
    <x v="1"/>
    <x v="11"/>
    <x v="72"/>
    <n v="120"/>
    <n v="2.5"/>
    <n v="2.87"/>
    <n v="344.40000000000003"/>
    <n v="44.400000000000013"/>
  </r>
  <r>
    <x v="0"/>
    <x v="1"/>
    <x v="11"/>
    <x v="72"/>
    <n v="132"/>
    <n v="2.4333333333333331"/>
    <n v="2.95"/>
    <n v="389.40000000000003"/>
    <n v="68.200000000000045"/>
  </r>
  <r>
    <x v="0"/>
    <x v="1"/>
    <x v="11"/>
    <x v="72"/>
    <n v="120"/>
    <n v="2.42"/>
    <n v="2.89"/>
    <n v="346.8"/>
    <n v="56.40000000000002"/>
  </r>
  <r>
    <x v="0"/>
    <x v="1"/>
    <x v="11"/>
    <x v="72"/>
    <n v="132"/>
    <n v="2.6866666666666665"/>
    <n v="2.98"/>
    <n v="393.36"/>
    <n v="38.720000000000013"/>
  </r>
  <r>
    <x v="0"/>
    <x v="1"/>
    <x v="11"/>
    <x v="72"/>
    <n v="156"/>
    <n v="2.64"/>
    <n v="2.87"/>
    <n v="447.72"/>
    <n v="35.879999999999995"/>
  </r>
  <r>
    <x v="0"/>
    <x v="1"/>
    <x v="11"/>
    <x v="72"/>
    <n v="120"/>
    <n v="2.3933333333333335"/>
    <n v="2.98"/>
    <n v="357.6"/>
    <n v="70.399999999999977"/>
  </r>
  <r>
    <x v="0"/>
    <x v="1"/>
    <x v="11"/>
    <x v="72"/>
    <n v="144"/>
    <n v="2.7"/>
    <n v="2.95"/>
    <n v="424.8"/>
    <n v="36"/>
  </r>
  <r>
    <x v="0"/>
    <x v="1"/>
    <x v="11"/>
    <x v="72"/>
    <n v="120"/>
    <n v="2.38"/>
    <n v="2.96"/>
    <n v="355.2"/>
    <n v="69.600000000000009"/>
  </r>
  <r>
    <x v="0"/>
    <x v="1"/>
    <x v="11"/>
    <x v="72"/>
    <n v="120"/>
    <n v="2.6266666666666665"/>
    <n v="2.91"/>
    <n v="349.20000000000005"/>
    <n v="34.000000000000043"/>
  </r>
  <r>
    <x v="0"/>
    <x v="1"/>
    <x v="11"/>
    <x v="72"/>
    <n v="132"/>
    <n v="2.3666666666666667"/>
    <n v="2.95"/>
    <n v="389.40000000000003"/>
    <n v="77.000000000000014"/>
  </r>
  <r>
    <x v="0"/>
    <x v="1"/>
    <x v="11"/>
    <x v="72"/>
    <n v="156"/>
    <n v="2.3733333333333335"/>
    <n v="2.9"/>
    <n v="452.4"/>
    <n v="82.159999999999954"/>
  </r>
  <r>
    <x v="0"/>
    <x v="1"/>
    <x v="11"/>
    <x v="72"/>
    <n v="156"/>
    <n v="2.6133333333333333"/>
    <n v="2.98"/>
    <n v="464.88"/>
    <n v="57.2"/>
  </r>
  <r>
    <x v="0"/>
    <x v="1"/>
    <x v="11"/>
    <x v="72"/>
    <n v="156"/>
    <n v="2.5066666666666668"/>
    <n v="3"/>
    <n v="468"/>
    <n v="76.95999999999998"/>
  </r>
  <r>
    <x v="0"/>
    <x v="1"/>
    <x v="11"/>
    <x v="72"/>
    <n v="168"/>
    <n v="2.4133333333333336"/>
    <n v="2.89"/>
    <n v="485.52000000000004"/>
    <n v="80.079999999999984"/>
  </r>
  <r>
    <x v="0"/>
    <x v="1"/>
    <x v="11"/>
    <x v="72"/>
    <n v="144"/>
    <n v="2.6933333333333334"/>
    <n v="2.87"/>
    <n v="413.28000000000003"/>
    <n v="25.440000000000012"/>
  </r>
  <r>
    <x v="0"/>
    <x v="1"/>
    <x v="11"/>
    <x v="72"/>
    <n v="156"/>
    <n v="2.2733333333333334"/>
    <n v="2.97"/>
    <n v="463.32000000000005"/>
    <n v="108.68000000000002"/>
  </r>
  <r>
    <x v="0"/>
    <x v="1"/>
    <x v="11"/>
    <x v="72"/>
    <n v="180"/>
    <n v="2.58"/>
    <n v="2.94"/>
    <n v="529.20000000000005"/>
    <n v="64.799999999999983"/>
  </r>
  <r>
    <x v="0"/>
    <x v="1"/>
    <x v="11"/>
    <x v="72"/>
    <n v="156"/>
    <n v="2.5733333333333333"/>
    <n v="2.96"/>
    <n v="461.76"/>
    <n v="60.320000000000007"/>
  </r>
  <r>
    <x v="0"/>
    <x v="1"/>
    <x v="11"/>
    <x v="72"/>
    <n v="144"/>
    <n v="2.3266666666666667"/>
    <n v="2.87"/>
    <n v="413.28000000000003"/>
    <n v="78.240000000000009"/>
  </r>
  <r>
    <x v="0"/>
    <x v="1"/>
    <x v="11"/>
    <x v="72"/>
    <n v="132"/>
    <n v="2.5266666666666668"/>
    <n v="2.91"/>
    <n v="384.12"/>
    <n v="50.599999999999994"/>
  </r>
  <r>
    <x v="0"/>
    <x v="1"/>
    <x v="11"/>
    <x v="72"/>
    <n v="168"/>
    <n v="2.4133333333333336"/>
    <n v="3"/>
    <n v="504"/>
    <n v="98.55999999999996"/>
  </r>
  <r>
    <x v="0"/>
    <x v="1"/>
    <x v="11"/>
    <x v="72"/>
    <n v="180"/>
    <n v="2.58"/>
    <n v="2.97"/>
    <n v="534.6"/>
    <n v="70.200000000000017"/>
  </r>
  <r>
    <x v="0"/>
    <x v="1"/>
    <x v="11"/>
    <x v="72"/>
    <n v="168"/>
    <n v="2.7466666666666666"/>
    <n v="2.99"/>
    <n v="502.32000000000005"/>
    <n v="40.880000000000052"/>
  </r>
  <r>
    <x v="0"/>
    <x v="1"/>
    <x v="11"/>
    <x v="72"/>
    <n v="180"/>
    <n v="2.5133333333333332"/>
    <n v="2.9"/>
    <n v="522"/>
    <n v="69.600000000000009"/>
  </r>
  <r>
    <x v="0"/>
    <x v="1"/>
    <x v="11"/>
    <x v="72"/>
    <n v="132"/>
    <n v="2.6133333333333333"/>
    <n v="2.95"/>
    <n v="389.40000000000003"/>
    <n v="44.440000000000026"/>
  </r>
  <r>
    <x v="0"/>
    <x v="1"/>
    <x v="11"/>
    <x v="72"/>
    <n v="144"/>
    <n v="2.5733333333333333"/>
    <n v="2.99"/>
    <n v="430.56000000000006"/>
    <n v="60.000000000000043"/>
  </r>
  <r>
    <x v="0"/>
    <x v="1"/>
    <x v="11"/>
    <x v="72"/>
    <n v="144"/>
    <n v="2.3066666666666666"/>
    <n v="2.87"/>
    <n v="413.28000000000003"/>
    <n v="81.120000000000019"/>
  </r>
  <r>
    <x v="0"/>
    <x v="1"/>
    <x v="11"/>
    <x v="72"/>
    <n v="132"/>
    <n v="2.5133333333333332"/>
    <n v="2.9"/>
    <n v="382.8"/>
    <n v="51.040000000000006"/>
  </r>
  <r>
    <x v="0"/>
    <x v="1"/>
    <x v="11"/>
    <x v="72"/>
    <n v="180"/>
    <n v="2.4933333333333332"/>
    <n v="2.99"/>
    <n v="538.20000000000005"/>
    <n v="89.400000000000063"/>
  </r>
  <r>
    <x v="0"/>
    <x v="1"/>
    <x v="11"/>
    <x v="72"/>
    <n v="168"/>
    <n v="2.5266666666666668"/>
    <n v="2.97"/>
    <n v="498.96000000000004"/>
    <n v="74.48"/>
  </r>
  <r>
    <x v="0"/>
    <x v="1"/>
    <x v="11"/>
    <x v="72"/>
    <n v="144"/>
    <n v="2.5466666666666669"/>
    <n v="2.93"/>
    <n v="421.92"/>
    <n v="55.199999999999996"/>
  </r>
  <r>
    <x v="0"/>
    <x v="1"/>
    <x v="11"/>
    <x v="72"/>
    <n v="180"/>
    <n v="2.6266666666666665"/>
    <n v="2.95"/>
    <n v="531"/>
    <n v="58.200000000000067"/>
  </r>
  <r>
    <x v="0"/>
    <x v="1"/>
    <x v="11"/>
    <x v="72"/>
    <n v="168"/>
    <n v="2.68"/>
    <n v="2.88"/>
    <n v="483.84"/>
    <n v="33.599999999999952"/>
  </r>
  <r>
    <x v="0"/>
    <x v="1"/>
    <x v="11"/>
    <x v="72"/>
    <n v="180"/>
    <n v="2.6066666666666665"/>
    <n v="2.93"/>
    <n v="527.4"/>
    <n v="58.200000000000067"/>
  </r>
  <r>
    <x v="0"/>
    <x v="1"/>
    <x v="11"/>
    <x v="72"/>
    <n v="120"/>
    <n v="2.6733333333333333"/>
    <n v="2.89"/>
    <n v="346.8"/>
    <n v="26.000000000000014"/>
  </r>
  <r>
    <x v="0"/>
    <x v="1"/>
    <x v="11"/>
    <x v="72"/>
    <n v="144"/>
    <n v="2.6"/>
    <n v="2.93"/>
    <n v="421.92"/>
    <n v="47.52000000000001"/>
  </r>
  <r>
    <x v="0"/>
    <x v="1"/>
    <x v="11"/>
    <x v="72"/>
    <n v="120"/>
    <n v="2.6066666666666665"/>
    <n v="2.9"/>
    <n v="348"/>
    <n v="35.200000000000017"/>
  </r>
  <r>
    <x v="0"/>
    <x v="1"/>
    <x v="11"/>
    <x v="72"/>
    <n v="156"/>
    <n v="2.5866666666666664"/>
    <n v="2.88"/>
    <n v="449.28"/>
    <n v="45.760000000000019"/>
  </r>
  <r>
    <x v="0"/>
    <x v="1"/>
    <x v="11"/>
    <x v="72"/>
    <n v="168"/>
    <n v="2.4666666666666668"/>
    <n v="2.95"/>
    <n v="495.6"/>
    <n v="81.200000000000017"/>
  </r>
  <r>
    <x v="0"/>
    <x v="1"/>
    <x v="11"/>
    <x v="72"/>
    <n v="156"/>
    <n v="2.5733333333333333"/>
    <n v="2.95"/>
    <n v="460.20000000000005"/>
    <n v="58.760000000000041"/>
  </r>
  <r>
    <x v="0"/>
    <x v="1"/>
    <x v="11"/>
    <x v="72"/>
    <n v="168"/>
    <n v="2.5"/>
    <n v="3"/>
    <n v="504"/>
    <n v="84"/>
  </r>
  <r>
    <x v="0"/>
    <x v="1"/>
    <x v="11"/>
    <x v="72"/>
    <n v="156"/>
    <n v="2.58"/>
    <n v="2.97"/>
    <n v="463.32000000000005"/>
    <n v="60.840000000000018"/>
  </r>
  <r>
    <x v="0"/>
    <x v="1"/>
    <x v="11"/>
    <x v="72"/>
    <n v="120"/>
    <n v="2.34"/>
    <n v="2.89"/>
    <n v="346.8"/>
    <n v="66.000000000000028"/>
  </r>
  <r>
    <x v="0"/>
    <x v="1"/>
    <x v="11"/>
    <x v="72"/>
    <n v="120"/>
    <n v="2.4133333333333336"/>
    <n v="2.9"/>
    <n v="348"/>
    <n v="58.399999999999963"/>
  </r>
  <r>
    <x v="0"/>
    <x v="1"/>
    <x v="11"/>
    <x v="73"/>
    <n v="132"/>
    <n v="2.4133333333333336"/>
    <n v="2.96"/>
    <n v="390.71999999999997"/>
    <n v="72.159999999999968"/>
  </r>
  <r>
    <x v="0"/>
    <x v="1"/>
    <x v="11"/>
    <x v="73"/>
    <n v="132"/>
    <n v="2.78"/>
    <n v="2.88"/>
    <n v="380.15999999999997"/>
    <n v="13.200000000000012"/>
  </r>
  <r>
    <x v="0"/>
    <x v="1"/>
    <x v="11"/>
    <x v="73"/>
    <n v="144"/>
    <n v="2.46"/>
    <n v="2.95"/>
    <n v="424.8"/>
    <n v="70.560000000000031"/>
  </r>
  <r>
    <x v="0"/>
    <x v="1"/>
    <x v="11"/>
    <x v="74"/>
    <n v="180"/>
    <n v="2.6666666666666665"/>
    <n v="2.9"/>
    <n v="522"/>
    <n v="42.000000000000014"/>
  </r>
  <r>
    <x v="0"/>
    <x v="1"/>
    <x v="11"/>
    <x v="74"/>
    <n v="120"/>
    <n v="2.4866666666666668"/>
    <n v="2.93"/>
    <n v="351.6"/>
    <n v="53.2"/>
  </r>
  <r>
    <x v="0"/>
    <x v="1"/>
    <x v="11"/>
    <x v="74"/>
    <n v="132"/>
    <n v="2.52"/>
    <n v="2.91"/>
    <n v="384.12"/>
    <n v="51.480000000000018"/>
  </r>
  <r>
    <x v="0"/>
    <x v="1"/>
    <x v="11"/>
    <x v="74"/>
    <n v="156"/>
    <n v="2.4666666666666668"/>
    <n v="2.88"/>
    <n v="449.28"/>
    <n v="64.479999999999961"/>
  </r>
  <r>
    <x v="0"/>
    <x v="1"/>
    <x v="11"/>
    <x v="74"/>
    <n v="168"/>
    <n v="2.3066666666666666"/>
    <n v="2.96"/>
    <n v="497.28"/>
    <n v="109.75999999999999"/>
  </r>
  <r>
    <x v="0"/>
    <x v="1"/>
    <x v="11"/>
    <x v="74"/>
    <n v="156"/>
    <n v="2.7333333333333334"/>
    <n v="2.97"/>
    <n v="463.32000000000005"/>
    <n v="36.920000000000023"/>
  </r>
  <r>
    <x v="0"/>
    <x v="1"/>
    <x v="11"/>
    <x v="74"/>
    <n v="120"/>
    <n v="2.74"/>
    <n v="2.9"/>
    <n v="348"/>
    <n v="19.199999999999964"/>
  </r>
  <r>
    <x v="0"/>
    <x v="1"/>
    <x v="11"/>
    <x v="74"/>
    <n v="144"/>
    <n v="2.58"/>
    <n v="2.89"/>
    <n v="416.16"/>
    <n v="44.640000000000008"/>
  </r>
  <r>
    <x v="0"/>
    <x v="1"/>
    <x v="11"/>
    <x v="74"/>
    <n v="156"/>
    <n v="2.34"/>
    <n v="2.99"/>
    <n v="466.44000000000005"/>
    <n v="101.40000000000006"/>
  </r>
  <r>
    <x v="0"/>
    <x v="1"/>
    <x v="11"/>
    <x v="74"/>
    <n v="180"/>
    <n v="2.4066666666666667"/>
    <n v="2.98"/>
    <n v="536.4"/>
    <n v="103.19999999999999"/>
  </r>
  <r>
    <x v="0"/>
    <x v="1"/>
    <x v="11"/>
    <x v="74"/>
    <n v="180"/>
    <n v="2.38"/>
    <n v="2.96"/>
    <n v="532.79999999999995"/>
    <n v="104.4"/>
  </r>
  <r>
    <x v="0"/>
    <x v="1"/>
    <x v="13"/>
    <x v="75"/>
    <n v="2016"/>
    <n v="0.89"/>
    <n v="0.99"/>
    <n v="1995.84"/>
    <n v="201.59999999999997"/>
  </r>
  <r>
    <x v="0"/>
    <x v="1"/>
    <x v="13"/>
    <x v="75"/>
    <n v="1284"/>
    <n v="0.73"/>
    <n v="0.96"/>
    <n v="1232.6399999999999"/>
    <n v="295.32"/>
  </r>
  <r>
    <x v="0"/>
    <x v="1"/>
    <x v="13"/>
    <x v="75"/>
    <n v="1992"/>
    <n v="0.81"/>
    <n v="0.91"/>
    <n v="1812.72"/>
    <n v="199.19999999999996"/>
  </r>
  <r>
    <x v="0"/>
    <x v="1"/>
    <x v="13"/>
    <x v="75"/>
    <n v="2232"/>
    <n v="0.72"/>
    <n v="0.95"/>
    <n v="2120.4"/>
    <n v="513.36"/>
  </r>
  <r>
    <x v="0"/>
    <x v="1"/>
    <x v="13"/>
    <x v="75"/>
    <n v="1548"/>
    <n v="0.74"/>
    <n v="0.93"/>
    <n v="1439.64"/>
    <n v="294.12000000000006"/>
  </r>
  <r>
    <x v="0"/>
    <x v="1"/>
    <x v="13"/>
    <x v="75"/>
    <n v="1812"/>
    <n v="0.7"/>
    <n v="0.98"/>
    <n v="1775.76"/>
    <n v="507.36000000000007"/>
  </r>
  <r>
    <x v="0"/>
    <x v="1"/>
    <x v="13"/>
    <x v="75"/>
    <n v="2160"/>
    <n v="0.82"/>
    <n v="0.96"/>
    <n v="2073.6"/>
    <n v="302.40000000000003"/>
  </r>
  <r>
    <x v="0"/>
    <x v="1"/>
    <x v="13"/>
    <x v="75"/>
    <n v="1428"/>
    <n v="0.84"/>
    <n v="0.91"/>
    <n v="1299.48"/>
    <n v="99.960000000000093"/>
  </r>
  <r>
    <x v="0"/>
    <x v="1"/>
    <x v="13"/>
    <x v="75"/>
    <n v="1284"/>
    <n v="0.7"/>
    <n v="0.99"/>
    <n v="1271.1600000000001"/>
    <n v="372.36000000000007"/>
  </r>
  <r>
    <x v="0"/>
    <x v="1"/>
    <x v="13"/>
    <x v="75"/>
    <n v="1848"/>
    <n v="0.84"/>
    <n v="1"/>
    <n v="1848"/>
    <n v="295.68000000000006"/>
  </r>
  <r>
    <x v="0"/>
    <x v="1"/>
    <x v="13"/>
    <x v="75"/>
    <n v="2052"/>
    <n v="0.79"/>
    <n v="0.98"/>
    <n v="2010.96"/>
    <n v="389.87999999999988"/>
  </r>
  <r>
    <x v="0"/>
    <x v="1"/>
    <x v="13"/>
    <x v="75"/>
    <n v="1344"/>
    <n v="0.89"/>
    <n v="0.92"/>
    <n v="1236.48"/>
    <n v="40.320000000000036"/>
  </r>
  <r>
    <x v="0"/>
    <x v="1"/>
    <x v="13"/>
    <x v="75"/>
    <n v="1824"/>
    <n v="0.76"/>
    <n v="0.98"/>
    <n v="1787.52"/>
    <n v="401.28"/>
  </r>
  <r>
    <x v="0"/>
    <x v="1"/>
    <x v="13"/>
    <x v="75"/>
    <n v="1800"/>
    <n v="0.85"/>
    <n v="0.91"/>
    <n v="1638"/>
    <n v="108.0000000000001"/>
  </r>
  <r>
    <x v="0"/>
    <x v="1"/>
    <x v="13"/>
    <x v="75"/>
    <n v="2004"/>
    <n v="0.7"/>
    <n v="0.9"/>
    <n v="1803.6000000000001"/>
    <n v="400.80000000000013"/>
  </r>
  <r>
    <x v="0"/>
    <x v="1"/>
    <x v="13"/>
    <x v="75"/>
    <n v="1500"/>
    <n v="0.83"/>
    <n v="0.93"/>
    <n v="1395"/>
    <n v="150.00000000000014"/>
  </r>
  <r>
    <x v="0"/>
    <x v="1"/>
    <x v="13"/>
    <x v="75"/>
    <n v="1656"/>
    <n v="0.83"/>
    <n v="1"/>
    <n v="1656"/>
    <n v="281.52000000000004"/>
  </r>
  <r>
    <x v="0"/>
    <x v="1"/>
    <x v="13"/>
    <x v="75"/>
    <n v="2016"/>
    <n v="0.81"/>
    <n v="1"/>
    <n v="2016"/>
    <n v="383.03999999999991"/>
  </r>
  <r>
    <x v="0"/>
    <x v="1"/>
    <x v="13"/>
    <x v="75"/>
    <n v="1404"/>
    <n v="0.84"/>
    <n v="0.92"/>
    <n v="1291.68"/>
    <n v="112.32000000000011"/>
  </r>
  <r>
    <x v="0"/>
    <x v="1"/>
    <x v="13"/>
    <x v="75"/>
    <n v="2268"/>
    <n v="0.77"/>
    <n v="0.95"/>
    <n v="2154.6"/>
    <n v="408.23999999999984"/>
  </r>
  <r>
    <x v="0"/>
    <x v="1"/>
    <x v="13"/>
    <x v="75"/>
    <n v="2232"/>
    <n v="0.82"/>
    <n v="0.94"/>
    <n v="2098.08"/>
    <n v="267.83999999999997"/>
  </r>
  <r>
    <x v="0"/>
    <x v="1"/>
    <x v="13"/>
    <x v="75"/>
    <n v="2184"/>
    <n v="0.88"/>
    <n v="0.99"/>
    <n v="2162.16"/>
    <n v="240.23999999999998"/>
  </r>
  <r>
    <x v="0"/>
    <x v="1"/>
    <x v="13"/>
    <x v="75"/>
    <n v="2268"/>
    <n v="0.88"/>
    <n v="0.95"/>
    <n v="2154.6"/>
    <n v="158.75999999999988"/>
  </r>
  <r>
    <x v="0"/>
    <x v="1"/>
    <x v="13"/>
    <x v="75"/>
    <n v="1524"/>
    <n v="0.71"/>
    <n v="0.94"/>
    <n v="1432.56"/>
    <n v="350.52"/>
  </r>
  <r>
    <x v="0"/>
    <x v="1"/>
    <x v="13"/>
    <x v="75"/>
    <n v="1728"/>
    <n v="0.9"/>
    <n v="0.98"/>
    <n v="1693.44"/>
    <n v="138.23999999999992"/>
  </r>
  <r>
    <x v="0"/>
    <x v="1"/>
    <x v="13"/>
    <x v="75"/>
    <n v="1224"/>
    <n v="0.72"/>
    <n v="0.9"/>
    <n v="1101.6000000000001"/>
    <n v="220.32000000000005"/>
  </r>
  <r>
    <x v="0"/>
    <x v="1"/>
    <x v="13"/>
    <x v="75"/>
    <n v="1944"/>
    <n v="0.89"/>
    <n v="1"/>
    <n v="1944"/>
    <n v="213.83999999999997"/>
  </r>
  <r>
    <x v="0"/>
    <x v="1"/>
    <x v="13"/>
    <x v="75"/>
    <n v="1404"/>
    <n v="0.83"/>
    <n v="0.96"/>
    <n v="1347.84"/>
    <n v="182.52"/>
  </r>
  <r>
    <x v="0"/>
    <x v="1"/>
    <x v="13"/>
    <x v="75"/>
    <n v="2052"/>
    <n v="0.7"/>
    <n v="1"/>
    <n v="2052"/>
    <n v="615.60000000000014"/>
  </r>
  <r>
    <x v="0"/>
    <x v="1"/>
    <x v="13"/>
    <x v="75"/>
    <n v="1368"/>
    <n v="0.75"/>
    <n v="0.99"/>
    <n v="1354.32"/>
    <n v="328.32"/>
  </r>
  <r>
    <x v="0"/>
    <x v="1"/>
    <x v="13"/>
    <x v="75"/>
    <n v="2232"/>
    <n v="0.82"/>
    <n v="1"/>
    <n v="2232"/>
    <n v="401.7600000000001"/>
  </r>
  <r>
    <x v="0"/>
    <x v="1"/>
    <x v="13"/>
    <x v="75"/>
    <n v="2328"/>
    <n v="0.8"/>
    <n v="0.98"/>
    <n v="2281.44"/>
    <n v="419.03999999999985"/>
  </r>
  <r>
    <x v="0"/>
    <x v="1"/>
    <x v="13"/>
    <x v="75"/>
    <n v="2028"/>
    <n v="0.82"/>
    <n v="0.99"/>
    <n v="2007.72"/>
    <n v="344.7600000000001"/>
  </r>
  <r>
    <x v="0"/>
    <x v="1"/>
    <x v="13"/>
    <x v="75"/>
    <n v="1704"/>
    <n v="0.86"/>
    <n v="0.9"/>
    <n v="1533.6000000000001"/>
    <n v="68.160000000000053"/>
  </r>
  <r>
    <x v="0"/>
    <x v="1"/>
    <x v="13"/>
    <x v="75"/>
    <n v="1668"/>
    <n v="0.8"/>
    <n v="0.94"/>
    <n v="1567.9199999999998"/>
    <n v="233.51999999999984"/>
  </r>
  <r>
    <x v="0"/>
    <x v="1"/>
    <x v="13"/>
    <x v="75"/>
    <n v="1932"/>
    <n v="0.7"/>
    <n v="0.92"/>
    <n v="1777.44"/>
    <n v="425.04000000000019"/>
  </r>
  <r>
    <x v="0"/>
    <x v="1"/>
    <x v="11"/>
    <x v="76"/>
    <n v="168"/>
    <n v="2.3866666666666667"/>
    <n v="2.9"/>
    <n v="487.2"/>
    <n v="86.239999999999981"/>
  </r>
  <r>
    <x v="0"/>
    <x v="1"/>
    <x v="12"/>
    <x v="77"/>
    <n v="552"/>
    <n v="2.12"/>
    <n v="3.74"/>
    <n v="2064.48"/>
    <n v="894.24"/>
  </r>
  <r>
    <x v="0"/>
    <x v="1"/>
    <x v="12"/>
    <x v="77"/>
    <n v="156"/>
    <n v="2.34"/>
    <n v="3.02"/>
    <n v="471.12"/>
    <n v="106.08000000000003"/>
  </r>
  <r>
    <x v="0"/>
    <x v="1"/>
    <x v="12"/>
    <x v="77"/>
    <n v="444"/>
    <n v="2.38"/>
    <n v="3.04"/>
    <n v="1349.76"/>
    <n v="293.04000000000008"/>
  </r>
  <r>
    <x v="0"/>
    <x v="1"/>
    <x v="12"/>
    <x v="77"/>
    <n v="384"/>
    <n v="2.46"/>
    <n v="3.72"/>
    <n v="1428.48"/>
    <n v="483.84000000000009"/>
  </r>
  <r>
    <x v="0"/>
    <x v="1"/>
    <x v="12"/>
    <x v="77"/>
    <n v="228"/>
    <n v="2.4500000000000002"/>
    <n v="3.05"/>
    <n v="695.4"/>
    <n v="136.79999999999993"/>
  </r>
  <r>
    <x v="0"/>
    <x v="1"/>
    <x v="12"/>
    <x v="77"/>
    <n v="336"/>
    <n v="2.3199999999999998"/>
    <n v="3.04"/>
    <n v="1021.44"/>
    <n v="241.92000000000007"/>
  </r>
  <r>
    <x v="0"/>
    <x v="1"/>
    <x v="12"/>
    <x v="77"/>
    <n v="300"/>
    <n v="2.61"/>
    <n v="3.5"/>
    <n v="1050"/>
    <n v="267.00000000000006"/>
  </r>
  <r>
    <x v="0"/>
    <x v="1"/>
    <x v="12"/>
    <x v="77"/>
    <n v="156"/>
    <n v="2.71"/>
    <n v="3.42"/>
    <n v="533.52"/>
    <n v="110.75999999999999"/>
  </r>
  <r>
    <x v="0"/>
    <x v="1"/>
    <x v="12"/>
    <x v="77"/>
    <n v="588"/>
    <n v="2.69"/>
    <n v="3.41"/>
    <n v="2005.0800000000002"/>
    <n v="423.36000000000013"/>
  </r>
  <r>
    <x v="0"/>
    <x v="1"/>
    <x v="12"/>
    <x v="77"/>
    <n v="576"/>
    <n v="2.71"/>
    <n v="3.14"/>
    <n v="1808.64"/>
    <n v="247.68000000000009"/>
  </r>
  <r>
    <x v="0"/>
    <x v="1"/>
    <x v="12"/>
    <x v="77"/>
    <n v="156"/>
    <n v="2.66"/>
    <n v="3.47"/>
    <n v="541.32000000000005"/>
    <n v="126.36000000000001"/>
  </r>
  <r>
    <x v="0"/>
    <x v="1"/>
    <x v="12"/>
    <x v="77"/>
    <n v="564"/>
    <n v="2.04"/>
    <n v="3.66"/>
    <n v="2064.2400000000002"/>
    <n v="913.68000000000006"/>
  </r>
  <r>
    <x v="0"/>
    <x v="1"/>
    <x v="12"/>
    <x v="77"/>
    <n v="312"/>
    <n v="2.63"/>
    <n v="3.19"/>
    <n v="995.28"/>
    <n v="174.72000000000003"/>
  </r>
  <r>
    <x v="0"/>
    <x v="1"/>
    <x v="12"/>
    <x v="77"/>
    <n v="240"/>
    <n v="2.21"/>
    <n v="3.1"/>
    <n v="744"/>
    <n v="213.60000000000002"/>
  </r>
  <r>
    <x v="0"/>
    <x v="1"/>
    <x v="12"/>
    <x v="77"/>
    <n v="480"/>
    <n v="2.0099999999999998"/>
    <n v="3.64"/>
    <n v="1747.2"/>
    <n v="782.4000000000002"/>
  </r>
  <r>
    <x v="0"/>
    <x v="1"/>
    <x v="12"/>
    <x v="77"/>
    <n v="192"/>
    <n v="2.79"/>
    <n v="3.11"/>
    <n v="597.12"/>
    <n v="61.439999999999969"/>
  </r>
  <r>
    <x v="0"/>
    <x v="1"/>
    <x v="12"/>
    <x v="77"/>
    <n v="300"/>
    <n v="2.19"/>
    <n v="3.51"/>
    <n v="1053"/>
    <n v="395.99999999999994"/>
  </r>
  <r>
    <x v="0"/>
    <x v="1"/>
    <x v="12"/>
    <x v="77"/>
    <n v="348"/>
    <n v="2.4900000000000002"/>
    <n v="3.7"/>
    <n v="1287.6000000000001"/>
    <n v="421.08"/>
  </r>
  <r>
    <x v="0"/>
    <x v="1"/>
    <x v="12"/>
    <x v="77"/>
    <n v="384"/>
    <n v="2.13"/>
    <n v="3.48"/>
    <n v="1336.32"/>
    <n v="518.40000000000009"/>
  </r>
  <r>
    <x v="0"/>
    <x v="1"/>
    <x v="12"/>
    <x v="77"/>
    <n v="216"/>
    <n v="2.1"/>
    <n v="3.21"/>
    <n v="693.36"/>
    <n v="239.75999999999996"/>
  </r>
  <r>
    <x v="0"/>
    <x v="1"/>
    <x v="12"/>
    <x v="77"/>
    <n v="516"/>
    <n v="2"/>
    <n v="3.67"/>
    <n v="1893.72"/>
    <n v="861.71999999999991"/>
  </r>
  <r>
    <x v="0"/>
    <x v="1"/>
    <x v="12"/>
    <x v="77"/>
    <n v="600"/>
    <n v="2.08"/>
    <n v="3"/>
    <n v="1800"/>
    <n v="552"/>
  </r>
  <r>
    <x v="0"/>
    <x v="1"/>
    <x v="12"/>
    <x v="77"/>
    <n v="180"/>
    <n v="2.71"/>
    <n v="3.11"/>
    <n v="559.79999999999995"/>
    <n v="71.999999999999986"/>
  </r>
  <r>
    <x v="0"/>
    <x v="1"/>
    <x v="12"/>
    <x v="77"/>
    <n v="420"/>
    <n v="2.1800000000000002"/>
    <n v="3.33"/>
    <n v="1398.6000000000001"/>
    <n v="482.99999999999994"/>
  </r>
  <r>
    <x v="0"/>
    <x v="1"/>
    <x v="12"/>
    <x v="77"/>
    <n v="432"/>
    <n v="2.77"/>
    <n v="3.74"/>
    <n v="1615.68"/>
    <n v="419.04000000000008"/>
  </r>
  <r>
    <x v="0"/>
    <x v="1"/>
    <x v="12"/>
    <x v="77"/>
    <n v="516"/>
    <n v="2.8"/>
    <n v="3.19"/>
    <n v="1646.04"/>
    <n v="201.24000000000007"/>
  </r>
  <r>
    <x v="0"/>
    <x v="1"/>
    <x v="12"/>
    <x v="77"/>
    <n v="600"/>
    <n v="2.4"/>
    <n v="3.05"/>
    <n v="1830"/>
    <n v="389.99999999999994"/>
  </r>
  <r>
    <x v="0"/>
    <x v="1"/>
    <x v="12"/>
    <x v="77"/>
    <n v="180"/>
    <n v="2.34"/>
    <n v="3.52"/>
    <n v="633.6"/>
    <n v="212.40000000000003"/>
  </r>
  <r>
    <x v="0"/>
    <x v="1"/>
    <x v="12"/>
    <x v="77"/>
    <n v="492"/>
    <n v="2.39"/>
    <n v="3.38"/>
    <n v="1662.96"/>
    <n v="487.07999999999987"/>
  </r>
  <r>
    <x v="0"/>
    <x v="1"/>
    <x v="12"/>
    <x v="77"/>
    <n v="300"/>
    <n v="2.41"/>
    <n v="3.23"/>
    <n v="969"/>
    <n v="245.99999999999994"/>
  </r>
  <r>
    <x v="0"/>
    <x v="1"/>
    <x v="12"/>
    <x v="77"/>
    <n v="276"/>
    <n v="2"/>
    <n v="3.78"/>
    <n v="1043.28"/>
    <n v="491.28"/>
  </r>
  <r>
    <x v="0"/>
    <x v="1"/>
    <x v="12"/>
    <x v="77"/>
    <n v="588"/>
    <n v="2.8"/>
    <n v="3.7"/>
    <n v="2175.6"/>
    <n v="529.20000000000016"/>
  </r>
  <r>
    <x v="0"/>
    <x v="1"/>
    <x v="12"/>
    <x v="77"/>
    <n v="336"/>
    <n v="2.1"/>
    <n v="3.18"/>
    <n v="1068.48"/>
    <n v="362.88"/>
  </r>
  <r>
    <x v="0"/>
    <x v="1"/>
    <x v="12"/>
    <x v="77"/>
    <n v="252"/>
    <n v="2.65"/>
    <n v="3.1"/>
    <n v="781.2"/>
    <n v="113.40000000000005"/>
  </r>
  <r>
    <x v="0"/>
    <x v="1"/>
    <x v="12"/>
    <x v="77"/>
    <n v="396"/>
    <n v="2.25"/>
    <n v="3.7"/>
    <n v="1465.2"/>
    <n v="574.20000000000005"/>
  </r>
  <r>
    <x v="0"/>
    <x v="1"/>
    <x v="12"/>
    <x v="77"/>
    <n v="456"/>
    <n v="2.2799999999999998"/>
    <n v="3.66"/>
    <n v="1668.96"/>
    <n v="629.2800000000002"/>
  </r>
  <r>
    <x v="0"/>
    <x v="1"/>
    <x v="12"/>
    <x v="77"/>
    <n v="216"/>
    <n v="2.19"/>
    <n v="3.63"/>
    <n v="784.07999999999993"/>
    <n v="311.03999999999996"/>
  </r>
  <r>
    <x v="0"/>
    <x v="1"/>
    <x v="12"/>
    <x v="77"/>
    <n v="120"/>
    <n v="2.79"/>
    <n v="3.6"/>
    <n v="432"/>
    <n v="97.2"/>
  </r>
  <r>
    <x v="0"/>
    <x v="1"/>
    <x v="11"/>
    <x v="78"/>
    <n v="132"/>
    <n v="2.7"/>
    <n v="2.99"/>
    <n v="394.68"/>
    <n v="38.28"/>
  </r>
  <r>
    <x v="0"/>
    <x v="1"/>
    <x v="11"/>
    <x v="78"/>
    <n v="156"/>
    <n v="2.38"/>
    <n v="2.95"/>
    <n v="460.20000000000005"/>
    <n v="88.920000000000044"/>
  </r>
  <r>
    <x v="0"/>
    <x v="1"/>
    <x v="11"/>
    <x v="78"/>
    <n v="132"/>
    <n v="2.6066666666666665"/>
    <n v="2.88"/>
    <n v="380.15999999999997"/>
    <n v="36.080000000000013"/>
  </r>
  <r>
    <x v="0"/>
    <x v="1"/>
    <x v="11"/>
    <x v="78"/>
    <n v="144"/>
    <n v="2.3533333333333335"/>
    <n v="2.97"/>
    <n v="427.68"/>
    <n v="88.800000000000011"/>
  </r>
  <r>
    <x v="0"/>
    <x v="1"/>
    <x v="11"/>
    <x v="78"/>
    <n v="156"/>
    <n v="2.5266666666666668"/>
    <n v="2.95"/>
    <n v="460.20000000000005"/>
    <n v="66.040000000000006"/>
  </r>
  <r>
    <x v="0"/>
    <x v="1"/>
    <x v="11"/>
    <x v="78"/>
    <n v="144"/>
    <n v="2.4466666666666668"/>
    <n v="2.99"/>
    <n v="430.56000000000006"/>
    <n v="78.240000000000009"/>
  </r>
  <r>
    <x v="0"/>
    <x v="1"/>
    <x v="11"/>
    <x v="78"/>
    <n v="144"/>
    <n v="2.2733333333333334"/>
    <n v="2.91"/>
    <n v="419.04"/>
    <n v="91.68"/>
  </r>
  <r>
    <x v="0"/>
    <x v="1"/>
    <x v="11"/>
    <x v="78"/>
    <n v="168"/>
    <n v="2.56"/>
    <n v="2.93"/>
    <n v="492.24"/>
    <n v="62.160000000000018"/>
  </r>
  <r>
    <x v="0"/>
    <x v="1"/>
    <x v="11"/>
    <x v="78"/>
    <n v="132"/>
    <n v="2.2866666666666666"/>
    <n v="2.93"/>
    <n v="386.76000000000005"/>
    <n v="84.92000000000003"/>
  </r>
  <r>
    <x v="0"/>
    <x v="1"/>
    <x v="11"/>
    <x v="78"/>
    <n v="144"/>
    <n v="2.4933333333333332"/>
    <n v="2.93"/>
    <n v="421.92"/>
    <n v="62.880000000000045"/>
  </r>
  <r>
    <x v="0"/>
    <x v="1"/>
    <x v="11"/>
    <x v="78"/>
    <n v="156"/>
    <n v="2.4666666666666668"/>
    <n v="2.99"/>
    <n v="466.44000000000005"/>
    <n v="81.640000000000015"/>
  </r>
  <r>
    <x v="0"/>
    <x v="1"/>
    <x v="11"/>
    <x v="78"/>
    <n v="144"/>
    <n v="2.2733333333333334"/>
    <n v="2.87"/>
    <n v="413.28000000000003"/>
    <n v="85.92"/>
  </r>
  <r>
    <x v="0"/>
    <x v="1"/>
    <x v="11"/>
    <x v="78"/>
    <n v="120"/>
    <n v="2.66"/>
    <n v="2.93"/>
    <n v="351.6"/>
    <n v="32.400000000000006"/>
  </r>
  <r>
    <x v="0"/>
    <x v="1"/>
    <x v="11"/>
    <x v="78"/>
    <n v="156"/>
    <n v="2.3199999999999998"/>
    <n v="2.89"/>
    <n v="450.84000000000003"/>
    <n v="88.920000000000044"/>
  </r>
  <r>
    <x v="0"/>
    <x v="1"/>
    <x v="11"/>
    <x v="78"/>
    <n v="120"/>
    <n v="2.7533333333333334"/>
    <n v="2.87"/>
    <n v="344.40000000000003"/>
    <n v="14.000000000000004"/>
  </r>
  <r>
    <x v="0"/>
    <x v="1"/>
    <x v="11"/>
    <x v="78"/>
    <n v="120"/>
    <n v="2.4666666666666668"/>
    <n v="2.92"/>
    <n v="350.4"/>
    <n v="54.399999999999977"/>
  </r>
  <r>
    <x v="0"/>
    <x v="1"/>
    <x v="11"/>
    <x v="78"/>
    <n v="144"/>
    <n v="2.4666666666666668"/>
    <n v="2.89"/>
    <n v="416.16"/>
    <n v="60.96"/>
  </r>
  <r>
    <x v="0"/>
    <x v="1"/>
    <x v="11"/>
    <x v="78"/>
    <n v="180"/>
    <n v="2.3266666666666667"/>
    <n v="2.89"/>
    <n v="520.20000000000005"/>
    <n v="101.40000000000002"/>
  </r>
  <r>
    <x v="0"/>
    <x v="1"/>
    <x v="11"/>
    <x v="78"/>
    <n v="144"/>
    <n v="2.6866666666666665"/>
    <n v="2.91"/>
    <n v="419.04"/>
    <n v="32.160000000000039"/>
  </r>
  <r>
    <x v="0"/>
    <x v="1"/>
    <x v="11"/>
    <x v="78"/>
    <n v="180"/>
    <n v="2.46"/>
    <n v="2.9"/>
    <n v="522"/>
    <n v="79.199999999999989"/>
  </r>
  <r>
    <x v="0"/>
    <x v="1"/>
    <x v="11"/>
    <x v="78"/>
    <n v="156"/>
    <n v="2.6066666666666665"/>
    <n v="2.87"/>
    <n v="447.72"/>
    <n v="41.080000000000048"/>
  </r>
  <r>
    <x v="0"/>
    <x v="1"/>
    <x v="11"/>
    <x v="78"/>
    <n v="180"/>
    <n v="2.42"/>
    <n v="2.93"/>
    <n v="527.4"/>
    <n v="91.80000000000004"/>
  </r>
  <r>
    <x v="0"/>
    <x v="1"/>
    <x v="11"/>
    <x v="78"/>
    <n v="156"/>
    <n v="2.2999999999999998"/>
    <n v="2.87"/>
    <n v="447.72"/>
    <n v="88.920000000000044"/>
  </r>
  <r>
    <x v="0"/>
    <x v="1"/>
    <x v="11"/>
    <x v="78"/>
    <n v="168"/>
    <n v="2.7666666666666666"/>
    <n v="2.87"/>
    <n v="482.16"/>
    <n v="17.360000000000028"/>
  </r>
  <r>
    <x v="0"/>
    <x v="1"/>
    <x v="11"/>
    <x v="78"/>
    <n v="120"/>
    <n v="2.7733333333333334"/>
    <n v="2.99"/>
    <n v="358.8"/>
    <n v="26.000000000000014"/>
  </r>
  <r>
    <x v="0"/>
    <x v="1"/>
    <x v="11"/>
    <x v="78"/>
    <n v="120"/>
    <n v="2.4333333333333331"/>
    <n v="2.95"/>
    <n v="354"/>
    <n v="62.000000000000043"/>
  </r>
  <r>
    <x v="0"/>
    <x v="1"/>
    <x v="11"/>
    <x v="78"/>
    <n v="144"/>
    <n v="2.7066666666666666"/>
    <n v="2.92"/>
    <n v="420.48"/>
    <n v="30.720000000000006"/>
  </r>
  <r>
    <x v="0"/>
    <x v="1"/>
    <x v="11"/>
    <x v="78"/>
    <n v="144"/>
    <n v="2.3466666666666667"/>
    <n v="2.96"/>
    <n v="426.24"/>
    <n v="88.32"/>
  </r>
  <r>
    <x v="0"/>
    <x v="1"/>
    <x v="11"/>
    <x v="78"/>
    <n v="156"/>
    <n v="2.2666666666666666"/>
    <n v="3"/>
    <n v="468"/>
    <n v="114.4"/>
  </r>
  <r>
    <x v="0"/>
    <x v="1"/>
    <x v="11"/>
    <x v="78"/>
    <n v="168"/>
    <n v="2.4333333333333331"/>
    <n v="2.91"/>
    <n v="488.88"/>
    <n v="80.080000000000055"/>
  </r>
  <r>
    <x v="0"/>
    <x v="1"/>
    <x v="11"/>
    <x v="78"/>
    <n v="156"/>
    <n v="2.2733333333333334"/>
    <n v="2.89"/>
    <n v="450.84000000000003"/>
    <n v="96.2"/>
  </r>
  <r>
    <x v="0"/>
    <x v="1"/>
    <x v="11"/>
    <x v="78"/>
    <n v="180"/>
    <n v="2.62"/>
    <n v="2.89"/>
    <n v="520.20000000000005"/>
    <n v="48.6"/>
  </r>
  <r>
    <x v="0"/>
    <x v="1"/>
    <x v="11"/>
    <x v="78"/>
    <n v="132"/>
    <n v="2.78"/>
    <n v="2.93"/>
    <n v="386.76000000000005"/>
    <n v="19.800000000000047"/>
  </r>
  <r>
    <x v="0"/>
    <x v="1"/>
    <x v="11"/>
    <x v="78"/>
    <n v="168"/>
    <n v="2.7333333333333334"/>
    <n v="2.89"/>
    <n v="485.52000000000004"/>
    <n v="26.320000000000011"/>
  </r>
  <r>
    <x v="0"/>
    <x v="1"/>
    <x v="11"/>
    <x v="78"/>
    <n v="156"/>
    <n v="2.3266666666666667"/>
    <n v="2.91"/>
    <n v="453.96000000000004"/>
    <n v="91.000000000000028"/>
  </r>
  <r>
    <x v="0"/>
    <x v="1"/>
    <x v="11"/>
    <x v="78"/>
    <n v="144"/>
    <n v="2.52"/>
    <n v="2.91"/>
    <n v="419.04"/>
    <n v="56.160000000000018"/>
  </r>
  <r>
    <x v="0"/>
    <x v="1"/>
    <x v="11"/>
    <x v="78"/>
    <n v="120"/>
    <n v="2.7733333333333334"/>
    <n v="2.97"/>
    <n v="356.40000000000003"/>
    <n v="23.600000000000012"/>
  </r>
  <r>
    <x v="0"/>
    <x v="1"/>
    <x v="11"/>
    <x v="78"/>
    <n v="144"/>
    <n v="2.4266666666666667"/>
    <n v="2.94"/>
    <n v="423.36"/>
    <n v="73.919999999999987"/>
  </r>
  <r>
    <x v="0"/>
    <x v="1"/>
    <x v="11"/>
    <x v="78"/>
    <n v="132"/>
    <n v="2.6933333333333334"/>
    <n v="2.99"/>
    <n v="394.68"/>
    <n v="39.160000000000025"/>
  </r>
  <r>
    <x v="0"/>
    <x v="1"/>
    <x v="11"/>
    <x v="78"/>
    <n v="156"/>
    <n v="2.4733333333333332"/>
    <n v="2.99"/>
    <n v="466.44000000000005"/>
    <n v="80.600000000000065"/>
  </r>
  <r>
    <x v="0"/>
    <x v="1"/>
    <x v="11"/>
    <x v="78"/>
    <n v="180"/>
    <n v="2.7866666666666666"/>
    <n v="2.93"/>
    <n v="527.4"/>
    <n v="25.800000000000036"/>
  </r>
  <r>
    <x v="0"/>
    <x v="1"/>
    <x v="11"/>
    <x v="78"/>
    <n v="132"/>
    <n v="2.36"/>
    <n v="2.9"/>
    <n v="382.8"/>
    <n v="71.28"/>
  </r>
  <r>
    <x v="0"/>
    <x v="1"/>
    <x v="11"/>
    <x v="78"/>
    <n v="144"/>
    <n v="2.7533333333333334"/>
    <n v="2.94"/>
    <n v="423.36"/>
    <n v="26.879999999999981"/>
  </r>
  <r>
    <x v="0"/>
    <x v="1"/>
    <x v="11"/>
    <x v="78"/>
    <n v="156"/>
    <n v="2.64"/>
    <n v="2.93"/>
    <n v="457.08000000000004"/>
    <n v="45.240000000000009"/>
  </r>
  <r>
    <x v="0"/>
    <x v="1"/>
    <x v="11"/>
    <x v="78"/>
    <n v="180"/>
    <n v="2.52"/>
    <n v="2.97"/>
    <n v="534.6"/>
    <n v="81.000000000000028"/>
  </r>
  <r>
    <x v="0"/>
    <x v="1"/>
    <x v="11"/>
    <x v="78"/>
    <n v="144"/>
    <n v="2.7266666666666666"/>
    <n v="2.98"/>
    <n v="429.12"/>
    <n v="36.480000000000011"/>
  </r>
  <r>
    <x v="0"/>
    <x v="1"/>
    <x v="11"/>
    <x v="78"/>
    <n v="156"/>
    <n v="2.42"/>
    <n v="2.89"/>
    <n v="450.84000000000003"/>
    <n v="73.320000000000036"/>
  </r>
  <r>
    <x v="0"/>
    <x v="1"/>
    <x v="11"/>
    <x v="78"/>
    <n v="144"/>
    <n v="2.3533333333333335"/>
    <n v="2.91"/>
    <n v="419.04"/>
    <n v="80.16"/>
  </r>
  <r>
    <x v="0"/>
    <x v="1"/>
    <x v="11"/>
    <x v="78"/>
    <n v="132"/>
    <n v="2.4866666666666668"/>
    <n v="2.95"/>
    <n v="389.40000000000003"/>
    <n v="61.160000000000004"/>
  </r>
  <r>
    <x v="0"/>
    <x v="1"/>
    <x v="11"/>
    <x v="78"/>
    <n v="180"/>
    <n v="2.4866666666666668"/>
    <n v="2.89"/>
    <n v="520.20000000000005"/>
    <n v="72.599999999999994"/>
  </r>
  <r>
    <x v="0"/>
    <x v="1"/>
    <x v="11"/>
    <x v="78"/>
    <n v="120"/>
    <n v="2.6266666666666665"/>
    <n v="2.92"/>
    <n v="350.4"/>
    <n v="35.200000000000017"/>
  </r>
  <r>
    <x v="0"/>
    <x v="1"/>
    <x v="11"/>
    <x v="78"/>
    <n v="180"/>
    <n v="2.66"/>
    <n v="2.89"/>
    <n v="520.20000000000005"/>
    <n v="41.4"/>
  </r>
  <r>
    <x v="0"/>
    <x v="1"/>
    <x v="11"/>
    <x v="78"/>
    <n v="168"/>
    <n v="2.58"/>
    <n v="2.96"/>
    <n v="497.28"/>
    <n v="63.839999999999982"/>
  </r>
  <r>
    <x v="0"/>
    <x v="1"/>
    <x v="11"/>
    <x v="78"/>
    <n v="132"/>
    <n v="2.54"/>
    <n v="2.91"/>
    <n v="384.12"/>
    <n v="48.840000000000018"/>
  </r>
  <r>
    <x v="0"/>
    <x v="1"/>
    <x v="11"/>
    <x v="78"/>
    <n v="156"/>
    <n v="2.4266666666666667"/>
    <n v="2.91"/>
    <n v="453.96000000000004"/>
    <n v="75.400000000000006"/>
  </r>
  <r>
    <x v="0"/>
    <x v="1"/>
    <x v="11"/>
    <x v="78"/>
    <n v="144"/>
    <n v="2.7066666666666666"/>
    <n v="2.93"/>
    <n v="421.92"/>
    <n v="32.160000000000039"/>
  </r>
  <r>
    <x v="0"/>
    <x v="1"/>
    <x v="11"/>
    <x v="78"/>
    <n v="156"/>
    <n v="2.44"/>
    <n v="2.9"/>
    <n v="452.4"/>
    <n v="71.759999999999991"/>
  </r>
  <r>
    <x v="0"/>
    <x v="1"/>
    <x v="11"/>
    <x v="78"/>
    <n v="168"/>
    <n v="2.46"/>
    <n v="2.99"/>
    <n v="502.32000000000005"/>
    <n v="89.040000000000049"/>
  </r>
  <r>
    <x v="0"/>
    <x v="1"/>
    <x v="11"/>
    <x v="78"/>
    <n v="144"/>
    <n v="2.2933333333333334"/>
    <n v="2.97"/>
    <n v="427.68"/>
    <n v="97.440000000000012"/>
  </r>
  <r>
    <x v="0"/>
    <x v="1"/>
    <x v="11"/>
    <x v="78"/>
    <n v="132"/>
    <n v="2.7"/>
    <n v="2.95"/>
    <n v="389.40000000000003"/>
    <n v="33"/>
  </r>
  <r>
    <x v="0"/>
    <x v="1"/>
    <x v="11"/>
    <x v="78"/>
    <n v="168"/>
    <n v="2.3533333333333335"/>
    <n v="2.87"/>
    <n v="482.16"/>
    <n v="86.799999999999983"/>
  </r>
  <r>
    <x v="0"/>
    <x v="1"/>
    <x v="11"/>
    <x v="78"/>
    <n v="144"/>
    <n v="2.7066666666666666"/>
    <n v="2.93"/>
    <n v="421.92"/>
    <n v="32.160000000000039"/>
  </r>
  <r>
    <x v="0"/>
    <x v="2"/>
    <x v="0"/>
    <x v="5"/>
    <n v="552"/>
    <n v="6.4533333333333331"/>
    <n v="7.96"/>
    <n v="4393.92"/>
    <n v="831.68000000000006"/>
  </r>
  <r>
    <x v="0"/>
    <x v="2"/>
    <x v="14"/>
    <x v="5"/>
    <n v="1356"/>
    <n v="0.65"/>
    <n v="0.95"/>
    <n v="1288.2"/>
    <n v="406.7999999999999"/>
  </r>
  <r>
    <x v="0"/>
    <x v="2"/>
    <x v="14"/>
    <x v="5"/>
    <n v="1572"/>
    <n v="0.75"/>
    <n v="0.96"/>
    <n v="1509.12"/>
    <n v="330.11999999999995"/>
  </r>
  <r>
    <x v="0"/>
    <x v="2"/>
    <x v="14"/>
    <x v="5"/>
    <n v="1416"/>
    <n v="0.81"/>
    <n v="0.93"/>
    <n v="1316.88"/>
    <n v="169.92"/>
  </r>
  <r>
    <x v="0"/>
    <x v="2"/>
    <x v="14"/>
    <x v="5"/>
    <n v="1308"/>
    <n v="0.79"/>
    <n v="1.01"/>
    <n v="1321.08"/>
    <n v="287.76"/>
  </r>
  <r>
    <x v="0"/>
    <x v="2"/>
    <x v="14"/>
    <x v="5"/>
    <n v="1200"/>
    <n v="0.73"/>
    <n v="0.97"/>
    <n v="1164"/>
    <n v="288"/>
  </r>
  <r>
    <x v="0"/>
    <x v="2"/>
    <x v="14"/>
    <x v="5"/>
    <n v="1656"/>
    <n v="0.89"/>
    <n v="1.1100000000000001"/>
    <n v="1838.16"/>
    <n v="364.32000000000016"/>
  </r>
  <r>
    <x v="0"/>
    <x v="2"/>
    <x v="14"/>
    <x v="5"/>
    <n v="1428"/>
    <n v="0.82"/>
    <n v="1.01"/>
    <n v="1442.28"/>
    <n v="271.32000000000011"/>
  </r>
  <r>
    <x v="0"/>
    <x v="2"/>
    <x v="14"/>
    <x v="5"/>
    <n v="1500"/>
    <n v="0.6"/>
    <n v="0.97"/>
    <n v="1455"/>
    <n v="555"/>
  </r>
  <r>
    <x v="0"/>
    <x v="2"/>
    <x v="14"/>
    <x v="5"/>
    <n v="1272"/>
    <n v="0.88"/>
    <n v="1.03"/>
    <n v="1310.1600000000001"/>
    <n v="190.80000000000004"/>
  </r>
  <r>
    <x v="0"/>
    <x v="2"/>
    <x v="14"/>
    <x v="5"/>
    <n v="1392"/>
    <n v="0.72"/>
    <n v="0.91"/>
    <n v="1266.72"/>
    <n v="264.48000000000008"/>
  </r>
  <r>
    <x v="0"/>
    <x v="2"/>
    <x v="14"/>
    <x v="5"/>
    <n v="1464"/>
    <n v="0.67"/>
    <n v="0.97"/>
    <n v="1420.08"/>
    <n v="439.19999999999987"/>
  </r>
  <r>
    <x v="0"/>
    <x v="2"/>
    <x v="14"/>
    <x v="5"/>
    <n v="1308"/>
    <n v="0.88"/>
    <n v="1.2"/>
    <n v="1569.6"/>
    <n v="418.55999999999995"/>
  </r>
  <r>
    <x v="0"/>
    <x v="2"/>
    <x v="14"/>
    <x v="5"/>
    <n v="1320"/>
    <n v="0.6"/>
    <n v="1.17"/>
    <n v="1544.3999999999999"/>
    <n v="752.4"/>
  </r>
  <r>
    <x v="0"/>
    <x v="2"/>
    <x v="14"/>
    <x v="5"/>
    <n v="1392"/>
    <n v="0.77"/>
    <n v="0.93"/>
    <n v="1294.5600000000002"/>
    <n v="222.72000000000006"/>
  </r>
  <r>
    <x v="0"/>
    <x v="2"/>
    <x v="14"/>
    <x v="5"/>
    <n v="1560"/>
    <n v="0.81"/>
    <n v="0.94"/>
    <n v="1466.3999999999999"/>
    <n v="202.79999999999984"/>
  </r>
  <r>
    <x v="0"/>
    <x v="2"/>
    <x v="14"/>
    <x v="5"/>
    <n v="1560"/>
    <n v="0.69"/>
    <n v="0.94"/>
    <n v="1466.3999999999999"/>
    <n v="390"/>
  </r>
  <r>
    <x v="0"/>
    <x v="2"/>
    <x v="14"/>
    <x v="5"/>
    <n v="1464"/>
    <n v="0.79"/>
    <n v="1.0900000000000001"/>
    <n v="1595.7600000000002"/>
    <n v="439.20000000000005"/>
  </r>
  <r>
    <x v="0"/>
    <x v="2"/>
    <x v="14"/>
    <x v="5"/>
    <n v="1488"/>
    <n v="0.83"/>
    <n v="1.06"/>
    <n v="1577.28"/>
    <n v="342.24000000000012"/>
  </r>
  <r>
    <x v="0"/>
    <x v="2"/>
    <x v="14"/>
    <x v="5"/>
    <n v="1392"/>
    <n v="0.79"/>
    <n v="1.1299999999999999"/>
    <n v="1572.9599999999998"/>
    <n v="473.2799999999998"/>
  </r>
  <r>
    <x v="0"/>
    <x v="2"/>
    <x v="14"/>
    <x v="5"/>
    <n v="1632"/>
    <n v="0.83"/>
    <n v="1.1100000000000001"/>
    <n v="1811.5200000000002"/>
    <n v="456.96000000000021"/>
  </r>
  <r>
    <x v="0"/>
    <x v="2"/>
    <x v="14"/>
    <x v="5"/>
    <n v="1404"/>
    <n v="0.67"/>
    <n v="1.1200000000000001"/>
    <n v="1572.4800000000002"/>
    <n v="631.80000000000007"/>
  </r>
  <r>
    <x v="0"/>
    <x v="2"/>
    <x v="14"/>
    <x v="5"/>
    <n v="1440"/>
    <n v="0.84"/>
    <n v="1.07"/>
    <n v="1540.8000000000002"/>
    <n v="331.20000000000016"/>
  </r>
  <r>
    <x v="0"/>
    <x v="2"/>
    <x v="14"/>
    <x v="5"/>
    <n v="1236"/>
    <n v="0.72"/>
    <n v="1.17"/>
    <n v="1446.12"/>
    <n v="556.19999999999993"/>
  </r>
  <r>
    <x v="0"/>
    <x v="2"/>
    <x v="14"/>
    <x v="5"/>
    <n v="1428"/>
    <n v="0.85"/>
    <n v="1.1200000000000001"/>
    <n v="1599.3600000000001"/>
    <n v="385.56000000000017"/>
  </r>
  <r>
    <x v="0"/>
    <x v="2"/>
    <x v="14"/>
    <x v="5"/>
    <n v="1224"/>
    <n v="0.87"/>
    <n v="1.1599999999999999"/>
    <n v="1419.84"/>
    <n v="354.95999999999992"/>
  </r>
  <r>
    <x v="0"/>
    <x v="2"/>
    <x v="14"/>
    <x v="5"/>
    <n v="1224"/>
    <n v="0.8"/>
    <n v="0.93"/>
    <n v="1138.3200000000002"/>
    <n v="159.12"/>
  </r>
  <r>
    <x v="0"/>
    <x v="2"/>
    <x v="14"/>
    <x v="5"/>
    <n v="1320"/>
    <n v="0.82"/>
    <n v="0.96"/>
    <n v="1267.2"/>
    <n v="184.8"/>
  </r>
  <r>
    <x v="0"/>
    <x v="2"/>
    <x v="14"/>
    <x v="5"/>
    <n v="1224"/>
    <n v="0.76"/>
    <n v="0.92"/>
    <n v="1126.0800000000002"/>
    <n v="195.84000000000003"/>
  </r>
  <r>
    <x v="0"/>
    <x v="2"/>
    <x v="14"/>
    <x v="5"/>
    <n v="1596"/>
    <n v="0.69"/>
    <n v="1.17"/>
    <n v="1867.32"/>
    <n v="766.07999999999993"/>
  </r>
  <r>
    <x v="0"/>
    <x v="2"/>
    <x v="14"/>
    <x v="5"/>
    <n v="1548"/>
    <n v="0.85"/>
    <n v="1.1399999999999999"/>
    <n v="1764.7199999999998"/>
    <n v="448.9199999999999"/>
  </r>
  <r>
    <x v="0"/>
    <x v="2"/>
    <x v="14"/>
    <x v="5"/>
    <n v="1416"/>
    <n v="0.82"/>
    <n v="1.18"/>
    <n v="1670.8799999999999"/>
    <n v="509.76"/>
  </r>
  <r>
    <x v="0"/>
    <x v="2"/>
    <x v="14"/>
    <x v="5"/>
    <n v="1416"/>
    <n v="0.7"/>
    <n v="0.92"/>
    <n v="1302.72"/>
    <n v="311.5200000000001"/>
  </r>
  <r>
    <x v="0"/>
    <x v="2"/>
    <x v="14"/>
    <x v="5"/>
    <n v="1608"/>
    <n v="0.62"/>
    <n v="0.98"/>
    <n v="1575.84"/>
    <n v="578.88"/>
  </r>
  <r>
    <x v="0"/>
    <x v="2"/>
    <x v="14"/>
    <x v="5"/>
    <n v="1212"/>
    <n v="0.81"/>
    <n v="1"/>
    <n v="1212"/>
    <n v="230.27999999999994"/>
  </r>
  <r>
    <x v="0"/>
    <x v="2"/>
    <x v="14"/>
    <x v="5"/>
    <n v="1452"/>
    <n v="0.8"/>
    <n v="0.93"/>
    <n v="1350.3600000000001"/>
    <n v="188.76000000000002"/>
  </r>
  <r>
    <x v="0"/>
    <x v="2"/>
    <x v="14"/>
    <x v="5"/>
    <n v="1572"/>
    <n v="0.77"/>
    <n v="1.04"/>
    <n v="1634.88"/>
    <n v="424.44000000000005"/>
  </r>
  <r>
    <x v="0"/>
    <x v="2"/>
    <x v="14"/>
    <x v="5"/>
    <n v="1200"/>
    <n v="0.84"/>
    <n v="1.1100000000000001"/>
    <n v="1332.0000000000002"/>
    <n v="324.00000000000017"/>
  </r>
  <r>
    <x v="0"/>
    <x v="2"/>
    <x v="14"/>
    <x v="5"/>
    <n v="1428"/>
    <n v="0.75"/>
    <n v="1.18"/>
    <n v="1685.04"/>
    <n v="614.04"/>
  </r>
  <r>
    <x v="0"/>
    <x v="2"/>
    <x v="14"/>
    <x v="5"/>
    <n v="1224"/>
    <n v="0.86"/>
    <n v="1.17"/>
    <n v="1432.08"/>
    <n v="379.43999999999994"/>
  </r>
  <r>
    <x v="0"/>
    <x v="2"/>
    <x v="14"/>
    <x v="5"/>
    <n v="1236"/>
    <n v="0.67"/>
    <n v="1"/>
    <n v="1236"/>
    <n v="407.87999999999994"/>
  </r>
  <r>
    <x v="0"/>
    <x v="2"/>
    <x v="14"/>
    <x v="5"/>
    <n v="1500"/>
    <n v="0.61"/>
    <n v="0.95"/>
    <n v="1425"/>
    <n v="509.99999999999994"/>
  </r>
  <r>
    <x v="0"/>
    <x v="2"/>
    <x v="14"/>
    <x v="5"/>
    <n v="1512"/>
    <n v="0.68"/>
    <n v="0.95"/>
    <n v="1436.3999999999999"/>
    <n v="408.23999999999984"/>
  </r>
  <r>
    <x v="0"/>
    <x v="2"/>
    <x v="14"/>
    <x v="5"/>
    <n v="1368"/>
    <n v="0.86"/>
    <n v="1.18"/>
    <n v="1614.24"/>
    <n v="437.75999999999993"/>
  </r>
  <r>
    <x v="0"/>
    <x v="2"/>
    <x v="14"/>
    <x v="5"/>
    <n v="1452"/>
    <n v="0.65"/>
    <n v="1.19"/>
    <n v="1727.8799999999999"/>
    <n v="784.07999999999993"/>
  </r>
  <r>
    <x v="0"/>
    <x v="2"/>
    <x v="14"/>
    <x v="5"/>
    <n v="1488"/>
    <n v="0.83"/>
    <n v="1.1299999999999999"/>
    <n v="1681.4399999999998"/>
    <n v="446.39999999999992"/>
  </r>
  <r>
    <x v="0"/>
    <x v="2"/>
    <x v="14"/>
    <x v="5"/>
    <n v="1272"/>
    <n v="0.67"/>
    <n v="1.03"/>
    <n v="1310.1600000000001"/>
    <n v="457.91999999999996"/>
  </r>
  <r>
    <x v="0"/>
    <x v="2"/>
    <x v="14"/>
    <x v="5"/>
    <n v="1428"/>
    <n v="0.67"/>
    <n v="0.94"/>
    <n v="1342.32"/>
    <n v="385.55999999999989"/>
  </r>
  <r>
    <x v="0"/>
    <x v="2"/>
    <x v="14"/>
    <x v="5"/>
    <n v="1620"/>
    <n v="0.73"/>
    <n v="1"/>
    <n v="1620"/>
    <n v="437.40000000000003"/>
  </r>
  <r>
    <x v="0"/>
    <x v="2"/>
    <x v="14"/>
    <x v="5"/>
    <n v="1200"/>
    <n v="0.62"/>
    <n v="1.04"/>
    <n v="1248"/>
    <n v="504.00000000000006"/>
  </r>
  <r>
    <x v="0"/>
    <x v="2"/>
    <x v="14"/>
    <x v="5"/>
    <n v="1344"/>
    <n v="0.62"/>
    <n v="1.04"/>
    <n v="1397.76"/>
    <n v="564.48"/>
  </r>
  <r>
    <x v="0"/>
    <x v="2"/>
    <x v="14"/>
    <x v="5"/>
    <n v="1260"/>
    <n v="0.77"/>
    <n v="1.0900000000000001"/>
    <n v="1373.4"/>
    <n v="403.2000000000001"/>
  </r>
  <r>
    <x v="0"/>
    <x v="2"/>
    <x v="14"/>
    <x v="5"/>
    <n v="1644"/>
    <n v="0.76"/>
    <n v="1.07"/>
    <n v="1759.0800000000002"/>
    <n v="509.6400000000001"/>
  </r>
  <r>
    <x v="0"/>
    <x v="2"/>
    <x v="14"/>
    <x v="5"/>
    <n v="1464"/>
    <n v="0.72"/>
    <n v="0.99"/>
    <n v="1449.36"/>
    <n v="395.28000000000003"/>
  </r>
  <r>
    <x v="0"/>
    <x v="2"/>
    <x v="14"/>
    <x v="5"/>
    <n v="1632"/>
    <n v="0.78"/>
    <n v="1"/>
    <n v="1632"/>
    <n v="359.03999999999996"/>
  </r>
  <r>
    <x v="0"/>
    <x v="2"/>
    <x v="14"/>
    <x v="5"/>
    <n v="1512"/>
    <n v="0.62"/>
    <n v="1.1399999999999999"/>
    <n v="1723.6799999999998"/>
    <n v="786.2399999999999"/>
  </r>
  <r>
    <x v="0"/>
    <x v="2"/>
    <x v="14"/>
    <x v="5"/>
    <n v="1404"/>
    <n v="0.85"/>
    <n v="1.2"/>
    <n v="1684.8"/>
    <n v="491.4"/>
  </r>
  <r>
    <x v="0"/>
    <x v="2"/>
    <x v="14"/>
    <x v="5"/>
    <n v="1404"/>
    <n v="0.78"/>
    <n v="1.05"/>
    <n v="1474.2"/>
    <n v="379.08000000000004"/>
  </r>
  <r>
    <x v="0"/>
    <x v="2"/>
    <x v="14"/>
    <x v="5"/>
    <n v="1572"/>
    <n v="0.71"/>
    <n v="1.1299999999999999"/>
    <n v="1776.36"/>
    <n v="660.2399999999999"/>
  </r>
  <r>
    <x v="0"/>
    <x v="2"/>
    <x v="14"/>
    <x v="5"/>
    <n v="1416"/>
    <n v="0.72"/>
    <n v="0.92"/>
    <n v="1302.72"/>
    <n v="283.2000000000001"/>
  </r>
  <r>
    <x v="0"/>
    <x v="2"/>
    <x v="14"/>
    <x v="5"/>
    <n v="1572"/>
    <n v="0.71"/>
    <n v="0.93"/>
    <n v="1461.96"/>
    <n v="345.84000000000015"/>
  </r>
  <r>
    <x v="0"/>
    <x v="2"/>
    <x v="14"/>
    <x v="5"/>
    <n v="1236"/>
    <n v="0.75"/>
    <n v="0.91"/>
    <n v="1124.76"/>
    <n v="197.76000000000005"/>
  </r>
  <r>
    <x v="0"/>
    <x v="2"/>
    <x v="14"/>
    <x v="5"/>
    <n v="1668"/>
    <n v="0.82"/>
    <n v="0.92"/>
    <n v="1534.5600000000002"/>
    <n v="166.80000000000015"/>
  </r>
  <r>
    <x v="0"/>
    <x v="2"/>
    <x v="14"/>
    <x v="5"/>
    <n v="1572"/>
    <n v="0.65"/>
    <n v="1.05"/>
    <n v="1650.6000000000001"/>
    <n v="628.80000000000007"/>
  </r>
  <r>
    <x v="0"/>
    <x v="2"/>
    <x v="14"/>
    <x v="5"/>
    <n v="1464"/>
    <n v="0.71"/>
    <n v="1.05"/>
    <n v="1537.2"/>
    <n v="497.7600000000001"/>
  </r>
  <r>
    <x v="0"/>
    <x v="2"/>
    <x v="14"/>
    <x v="5"/>
    <n v="1428"/>
    <n v="0.61"/>
    <n v="1.06"/>
    <n v="1513.68"/>
    <n v="642.60000000000014"/>
  </r>
  <r>
    <x v="0"/>
    <x v="2"/>
    <x v="14"/>
    <x v="5"/>
    <n v="1596"/>
    <n v="0.73"/>
    <n v="0.99"/>
    <n v="1580.04"/>
    <n v="414.96000000000004"/>
  </r>
  <r>
    <x v="0"/>
    <x v="2"/>
    <x v="14"/>
    <x v="5"/>
    <n v="1632"/>
    <n v="0.6"/>
    <n v="0.92"/>
    <n v="1501.44"/>
    <n v="522.24000000000012"/>
  </r>
  <r>
    <x v="0"/>
    <x v="2"/>
    <x v="14"/>
    <x v="5"/>
    <n v="1632"/>
    <n v="0.81"/>
    <n v="1.1000000000000001"/>
    <n v="1795.2"/>
    <n v="473.28000000000009"/>
  </r>
  <r>
    <x v="0"/>
    <x v="2"/>
    <x v="14"/>
    <x v="5"/>
    <n v="1344"/>
    <n v="0.7"/>
    <n v="1.2"/>
    <n v="1612.8"/>
    <n v="672"/>
  </r>
  <r>
    <x v="0"/>
    <x v="2"/>
    <x v="14"/>
    <x v="5"/>
    <n v="1272"/>
    <n v="0.85"/>
    <n v="1.2"/>
    <n v="1526.3999999999999"/>
    <n v="445.2"/>
  </r>
  <r>
    <x v="0"/>
    <x v="2"/>
    <x v="14"/>
    <x v="5"/>
    <n v="1476"/>
    <n v="0.84"/>
    <n v="0.99"/>
    <n v="1461.24"/>
    <n v="221.40000000000003"/>
  </r>
  <r>
    <x v="0"/>
    <x v="2"/>
    <x v="14"/>
    <x v="5"/>
    <n v="1296"/>
    <n v="0.75"/>
    <n v="0.96"/>
    <n v="1244.1599999999999"/>
    <n v="272.15999999999997"/>
  </r>
  <r>
    <x v="0"/>
    <x v="2"/>
    <x v="14"/>
    <x v="5"/>
    <n v="1404"/>
    <n v="0.77"/>
    <n v="0.96"/>
    <n v="1347.84"/>
    <n v="266.75999999999993"/>
  </r>
  <r>
    <x v="0"/>
    <x v="2"/>
    <x v="14"/>
    <x v="5"/>
    <n v="1392"/>
    <n v="0.83"/>
    <n v="1.1599999999999999"/>
    <n v="1614.7199999999998"/>
    <n v="459.35999999999996"/>
  </r>
  <r>
    <x v="0"/>
    <x v="2"/>
    <x v="14"/>
    <x v="5"/>
    <n v="1548"/>
    <n v="0.76"/>
    <n v="1.02"/>
    <n v="1578.96"/>
    <n v="402.48"/>
  </r>
  <r>
    <x v="0"/>
    <x v="2"/>
    <x v="14"/>
    <x v="5"/>
    <n v="1644"/>
    <n v="0.69"/>
    <n v="0.96"/>
    <n v="1578.24"/>
    <n v="443.88000000000005"/>
  </r>
  <r>
    <x v="0"/>
    <x v="2"/>
    <x v="14"/>
    <x v="5"/>
    <n v="1236"/>
    <n v="0.86"/>
    <n v="1.1299999999999999"/>
    <n v="1396.6799999999998"/>
    <n v="333.71999999999986"/>
  </r>
  <r>
    <x v="0"/>
    <x v="2"/>
    <x v="14"/>
    <x v="5"/>
    <n v="1212"/>
    <n v="0.81"/>
    <n v="1.1200000000000001"/>
    <n v="1357.44"/>
    <n v="375.72000000000008"/>
  </r>
  <r>
    <x v="0"/>
    <x v="2"/>
    <x v="14"/>
    <x v="5"/>
    <n v="1632"/>
    <n v="0.86"/>
    <n v="1.18"/>
    <n v="1925.76"/>
    <n v="522.2399999999999"/>
  </r>
  <r>
    <x v="0"/>
    <x v="2"/>
    <x v="14"/>
    <x v="5"/>
    <n v="1464"/>
    <n v="0.61"/>
    <n v="1.18"/>
    <n v="1727.52"/>
    <n v="834.4799999999999"/>
  </r>
  <r>
    <x v="0"/>
    <x v="2"/>
    <x v="14"/>
    <x v="5"/>
    <n v="1512"/>
    <n v="0.89"/>
    <n v="1.1399999999999999"/>
    <n v="1723.6799999999998"/>
    <n v="377.99999999999983"/>
  </r>
  <r>
    <x v="0"/>
    <x v="2"/>
    <x v="14"/>
    <x v="5"/>
    <n v="1272"/>
    <n v="0.63"/>
    <n v="0.99"/>
    <n v="1259.28"/>
    <n v="457.91999999999996"/>
  </r>
  <r>
    <x v="0"/>
    <x v="2"/>
    <x v="14"/>
    <x v="5"/>
    <n v="1536"/>
    <n v="0.73"/>
    <n v="0.98"/>
    <n v="1505.28"/>
    <n v="384"/>
  </r>
  <r>
    <x v="0"/>
    <x v="2"/>
    <x v="14"/>
    <x v="5"/>
    <n v="1632"/>
    <n v="0.73"/>
    <n v="1.1000000000000001"/>
    <n v="1795.2"/>
    <n v="603.84000000000015"/>
  </r>
  <r>
    <x v="0"/>
    <x v="2"/>
    <x v="14"/>
    <x v="5"/>
    <n v="1488"/>
    <n v="0.9"/>
    <n v="1.1299999999999999"/>
    <n v="1681.4399999999998"/>
    <n v="342.23999999999978"/>
  </r>
  <r>
    <x v="0"/>
    <x v="2"/>
    <x v="14"/>
    <x v="5"/>
    <n v="1632"/>
    <n v="0.9"/>
    <n v="0.99"/>
    <n v="1615.68"/>
    <n v="146.87999999999994"/>
  </r>
  <r>
    <x v="0"/>
    <x v="2"/>
    <x v="14"/>
    <x v="5"/>
    <n v="1548"/>
    <n v="0.61"/>
    <n v="1.01"/>
    <n v="1563.48"/>
    <n v="619.20000000000005"/>
  </r>
  <r>
    <x v="0"/>
    <x v="2"/>
    <x v="14"/>
    <x v="5"/>
    <n v="1248"/>
    <n v="0.69"/>
    <n v="0.95"/>
    <n v="1185.5999999999999"/>
    <n v="324.48"/>
  </r>
  <r>
    <x v="0"/>
    <x v="2"/>
    <x v="14"/>
    <x v="5"/>
    <n v="1572"/>
    <n v="0.66"/>
    <n v="1.17"/>
    <n v="1839.2399999999998"/>
    <n v="801.7199999999998"/>
  </r>
  <r>
    <x v="0"/>
    <x v="2"/>
    <x v="14"/>
    <x v="5"/>
    <n v="1668"/>
    <n v="0.79"/>
    <n v="1.1299999999999999"/>
    <n v="1884.84"/>
    <n v="567.11999999999978"/>
  </r>
  <r>
    <x v="0"/>
    <x v="2"/>
    <x v="14"/>
    <x v="5"/>
    <n v="1356"/>
    <n v="0.77"/>
    <n v="1.1499999999999999"/>
    <n v="1559.3999999999999"/>
    <n v="515.27999999999986"/>
  </r>
  <r>
    <x v="0"/>
    <x v="2"/>
    <x v="14"/>
    <x v="5"/>
    <n v="1668"/>
    <n v="0.75"/>
    <n v="1.19"/>
    <n v="1984.9199999999998"/>
    <n v="733.92"/>
  </r>
  <r>
    <x v="0"/>
    <x v="2"/>
    <x v="14"/>
    <x v="5"/>
    <n v="1524"/>
    <n v="0.89"/>
    <n v="0.94"/>
    <n v="1432.56"/>
    <n v="76.199999999999903"/>
  </r>
  <r>
    <x v="0"/>
    <x v="2"/>
    <x v="14"/>
    <x v="5"/>
    <n v="1620"/>
    <n v="0.68"/>
    <n v="0.97"/>
    <n v="1571.3999999999999"/>
    <n v="469.7999999999999"/>
  </r>
  <r>
    <x v="0"/>
    <x v="2"/>
    <x v="14"/>
    <x v="5"/>
    <n v="1500"/>
    <n v="0.83"/>
    <n v="1.1000000000000001"/>
    <n v="1650.0000000000002"/>
    <n v="405.00000000000017"/>
  </r>
  <r>
    <x v="0"/>
    <x v="2"/>
    <x v="14"/>
    <x v="5"/>
    <n v="1248"/>
    <n v="0.66"/>
    <n v="1.07"/>
    <n v="1335.3600000000001"/>
    <n v="511.68000000000006"/>
  </r>
  <r>
    <x v="0"/>
    <x v="2"/>
    <x v="14"/>
    <x v="5"/>
    <n v="1320"/>
    <n v="0.81"/>
    <n v="1.1499999999999999"/>
    <n v="1517.9999999999998"/>
    <n v="448.79999999999984"/>
  </r>
  <r>
    <x v="0"/>
    <x v="2"/>
    <x v="14"/>
    <x v="5"/>
    <n v="1404"/>
    <n v="0.62"/>
    <n v="1.19"/>
    <n v="1670.76"/>
    <n v="800.28"/>
  </r>
  <r>
    <x v="0"/>
    <x v="2"/>
    <x v="14"/>
    <x v="5"/>
    <n v="1416"/>
    <n v="0.9"/>
    <n v="1.1000000000000001"/>
    <n v="1557.6000000000001"/>
    <n v="283.2000000000001"/>
  </r>
  <r>
    <x v="0"/>
    <x v="2"/>
    <x v="14"/>
    <x v="5"/>
    <n v="1320"/>
    <n v="0.61"/>
    <n v="1.07"/>
    <n v="1412.4"/>
    <n v="607.20000000000005"/>
  </r>
  <r>
    <x v="0"/>
    <x v="2"/>
    <x v="14"/>
    <x v="5"/>
    <n v="1344"/>
    <n v="0.9"/>
    <n v="1.19"/>
    <n v="1599.36"/>
    <n v="389.75999999999988"/>
  </r>
  <r>
    <x v="0"/>
    <x v="2"/>
    <x v="14"/>
    <x v="5"/>
    <n v="1524"/>
    <n v="0.65"/>
    <n v="1.08"/>
    <n v="1645.92"/>
    <n v="655.32000000000005"/>
  </r>
  <r>
    <x v="0"/>
    <x v="2"/>
    <x v="14"/>
    <x v="5"/>
    <n v="1440"/>
    <n v="0.72"/>
    <n v="0.91"/>
    <n v="1310.4000000000001"/>
    <n v="273.60000000000008"/>
  </r>
  <r>
    <x v="0"/>
    <x v="2"/>
    <x v="14"/>
    <x v="5"/>
    <n v="1296"/>
    <n v="0.72"/>
    <n v="1.08"/>
    <n v="1399.68"/>
    <n v="466.56000000000012"/>
  </r>
  <r>
    <x v="0"/>
    <x v="2"/>
    <x v="14"/>
    <x v="5"/>
    <n v="1440"/>
    <n v="0.74"/>
    <n v="0.91"/>
    <n v="1310.4000000000001"/>
    <n v="244.80000000000007"/>
  </r>
  <r>
    <x v="0"/>
    <x v="2"/>
    <x v="14"/>
    <x v="5"/>
    <n v="1296"/>
    <n v="0.63"/>
    <n v="1.18"/>
    <n v="1529.28"/>
    <n v="712.8"/>
  </r>
  <r>
    <x v="0"/>
    <x v="2"/>
    <x v="14"/>
    <x v="5"/>
    <n v="1644"/>
    <n v="0.74"/>
    <n v="1.02"/>
    <n v="1676.88"/>
    <n v="460.32000000000005"/>
  </r>
  <r>
    <x v="0"/>
    <x v="2"/>
    <x v="14"/>
    <x v="5"/>
    <n v="1284"/>
    <n v="0.84"/>
    <n v="0.96"/>
    <n v="1232.6399999999999"/>
    <n v="154.07999999999998"/>
  </r>
  <r>
    <x v="0"/>
    <x v="2"/>
    <x v="14"/>
    <x v="5"/>
    <n v="1440"/>
    <n v="0.85"/>
    <n v="0.97"/>
    <n v="1396.8"/>
    <n v="172.79999999999998"/>
  </r>
  <r>
    <x v="0"/>
    <x v="2"/>
    <x v="14"/>
    <x v="5"/>
    <n v="1332"/>
    <n v="0.67"/>
    <n v="1.01"/>
    <n v="1345.32"/>
    <n v="452.87999999999994"/>
  </r>
  <r>
    <x v="0"/>
    <x v="2"/>
    <x v="14"/>
    <x v="5"/>
    <n v="1248"/>
    <n v="0.7"/>
    <n v="1.18"/>
    <n v="1472.6399999999999"/>
    <n v="599.04"/>
  </r>
  <r>
    <x v="0"/>
    <x v="2"/>
    <x v="14"/>
    <x v="5"/>
    <n v="1548"/>
    <n v="0.72"/>
    <n v="1.1100000000000001"/>
    <n v="1718.2800000000002"/>
    <n v="603.72000000000014"/>
  </r>
  <r>
    <x v="0"/>
    <x v="2"/>
    <x v="14"/>
    <x v="5"/>
    <n v="1452"/>
    <n v="0.9"/>
    <n v="1.03"/>
    <n v="1495.56"/>
    <n v="188.76000000000002"/>
  </r>
  <r>
    <x v="0"/>
    <x v="2"/>
    <x v="14"/>
    <x v="5"/>
    <n v="1464"/>
    <n v="0.9"/>
    <n v="1.07"/>
    <n v="1566.48"/>
    <n v="248.88000000000005"/>
  </r>
  <r>
    <x v="0"/>
    <x v="2"/>
    <x v="14"/>
    <x v="5"/>
    <n v="1668"/>
    <n v="0.67"/>
    <n v="1.02"/>
    <n v="1701.3600000000001"/>
    <n v="583.79999999999995"/>
  </r>
  <r>
    <x v="0"/>
    <x v="2"/>
    <x v="14"/>
    <x v="5"/>
    <n v="1620"/>
    <n v="0.72"/>
    <n v="0.94"/>
    <n v="1522.8"/>
    <n v="356.4"/>
  </r>
  <r>
    <x v="0"/>
    <x v="2"/>
    <x v="14"/>
    <x v="5"/>
    <n v="1548"/>
    <n v="0.9"/>
    <n v="1.1299999999999999"/>
    <n v="1749.2399999999998"/>
    <n v="356.03999999999979"/>
  </r>
  <r>
    <x v="0"/>
    <x v="2"/>
    <x v="14"/>
    <x v="5"/>
    <n v="1212"/>
    <n v="0.63"/>
    <n v="1.01"/>
    <n v="1224.1200000000001"/>
    <n v="460.56"/>
  </r>
  <r>
    <x v="0"/>
    <x v="2"/>
    <x v="14"/>
    <x v="5"/>
    <n v="1476"/>
    <n v="0.72"/>
    <n v="1.1299999999999999"/>
    <n v="1667.8799999999999"/>
    <n v="605.15999999999985"/>
  </r>
  <r>
    <x v="0"/>
    <x v="2"/>
    <x v="14"/>
    <x v="5"/>
    <n v="1452"/>
    <n v="0.74"/>
    <n v="1.1100000000000001"/>
    <n v="1611.7200000000003"/>
    <n v="537.24000000000012"/>
  </r>
  <r>
    <x v="0"/>
    <x v="2"/>
    <x v="14"/>
    <x v="5"/>
    <n v="1308"/>
    <n v="0.62"/>
    <n v="1.04"/>
    <n v="1360.32"/>
    <n v="549.36"/>
  </r>
  <r>
    <x v="0"/>
    <x v="2"/>
    <x v="14"/>
    <x v="5"/>
    <n v="1380"/>
    <n v="0.89"/>
    <n v="0.98"/>
    <n v="1352.3999999999999"/>
    <n v="124.19999999999996"/>
  </r>
  <r>
    <x v="0"/>
    <x v="2"/>
    <x v="14"/>
    <x v="79"/>
    <n v="1464"/>
    <n v="0.73"/>
    <n v="1.17"/>
    <n v="1712.8799999999999"/>
    <n v="644.16"/>
  </r>
  <r>
    <x v="0"/>
    <x v="2"/>
    <x v="14"/>
    <x v="79"/>
    <n v="1284"/>
    <n v="0.61"/>
    <n v="1.1599999999999999"/>
    <n v="1489.4399999999998"/>
    <n v="706.19999999999993"/>
  </r>
  <r>
    <x v="0"/>
    <x v="2"/>
    <x v="14"/>
    <x v="79"/>
    <n v="1332"/>
    <n v="0.62"/>
    <n v="1.07"/>
    <n v="1425.24"/>
    <n v="599.40000000000009"/>
  </r>
  <r>
    <x v="0"/>
    <x v="2"/>
    <x v="14"/>
    <x v="79"/>
    <n v="1596"/>
    <n v="0.83"/>
    <n v="0.95"/>
    <n v="1516.1999999999998"/>
    <n v="191.51999999999998"/>
  </r>
  <r>
    <x v="0"/>
    <x v="2"/>
    <x v="14"/>
    <x v="79"/>
    <n v="1236"/>
    <n v="0.66"/>
    <n v="1.04"/>
    <n v="1285.44"/>
    <n v="469.68"/>
  </r>
  <r>
    <x v="0"/>
    <x v="2"/>
    <x v="14"/>
    <x v="79"/>
    <n v="1644"/>
    <n v="0.9"/>
    <n v="0.91"/>
    <n v="1496.04"/>
    <n v="16.440000000000015"/>
  </r>
  <r>
    <x v="0"/>
    <x v="2"/>
    <x v="14"/>
    <x v="79"/>
    <n v="1416"/>
    <n v="0.76"/>
    <n v="0.94"/>
    <n v="1331.04"/>
    <n v="254.87999999999991"/>
  </r>
  <r>
    <x v="0"/>
    <x v="2"/>
    <x v="14"/>
    <x v="79"/>
    <n v="1656"/>
    <n v="0.61"/>
    <n v="1.19"/>
    <n v="1970.6399999999999"/>
    <n v="960.4799999999999"/>
  </r>
  <r>
    <x v="0"/>
    <x v="2"/>
    <x v="14"/>
    <x v="79"/>
    <n v="1524"/>
    <n v="0.79"/>
    <n v="1.1000000000000001"/>
    <n v="1676.4"/>
    <n v="472.44000000000005"/>
  </r>
  <r>
    <x v="0"/>
    <x v="2"/>
    <x v="14"/>
    <x v="79"/>
    <n v="1668"/>
    <n v="0.69"/>
    <n v="1.17"/>
    <n v="1951.56"/>
    <n v="800.64"/>
  </r>
  <r>
    <x v="0"/>
    <x v="2"/>
    <x v="14"/>
    <x v="80"/>
    <n v="1224"/>
    <n v="0.74"/>
    <n v="1.02"/>
    <n v="1248.48"/>
    <n v="342.72"/>
  </r>
  <r>
    <x v="0"/>
    <x v="2"/>
    <x v="14"/>
    <x v="80"/>
    <n v="1620"/>
    <n v="0.84"/>
    <n v="1.1100000000000001"/>
    <n v="1798.2"/>
    <n v="437.4000000000002"/>
  </r>
  <r>
    <x v="0"/>
    <x v="2"/>
    <x v="14"/>
    <x v="80"/>
    <n v="1560"/>
    <n v="0.67"/>
    <n v="1.1200000000000001"/>
    <n v="1747.2000000000003"/>
    <n v="702.00000000000011"/>
  </r>
  <r>
    <x v="0"/>
    <x v="2"/>
    <x v="14"/>
    <x v="80"/>
    <n v="1500"/>
    <n v="0.83"/>
    <n v="0.93"/>
    <n v="1395"/>
    <n v="150.00000000000014"/>
  </r>
  <r>
    <x v="0"/>
    <x v="2"/>
    <x v="14"/>
    <x v="80"/>
    <n v="1644"/>
    <n v="0.81"/>
    <n v="1.07"/>
    <n v="1759.0800000000002"/>
    <n v="427.44"/>
  </r>
  <r>
    <x v="0"/>
    <x v="2"/>
    <x v="14"/>
    <x v="80"/>
    <n v="1392"/>
    <n v="0.69"/>
    <n v="1.19"/>
    <n v="1656.48"/>
    <n v="696"/>
  </r>
  <r>
    <x v="0"/>
    <x v="2"/>
    <x v="14"/>
    <x v="80"/>
    <n v="1320"/>
    <n v="0.6"/>
    <n v="1.17"/>
    <n v="1544.3999999999999"/>
    <n v="752.4"/>
  </r>
  <r>
    <x v="0"/>
    <x v="2"/>
    <x v="14"/>
    <x v="80"/>
    <n v="1668"/>
    <n v="0.71"/>
    <n v="0.96"/>
    <n v="1601.28"/>
    <n v="417"/>
  </r>
  <r>
    <x v="0"/>
    <x v="2"/>
    <x v="14"/>
    <x v="80"/>
    <n v="1272"/>
    <n v="0.79"/>
    <n v="1.04"/>
    <n v="1322.88"/>
    <n v="318"/>
  </r>
  <r>
    <x v="0"/>
    <x v="2"/>
    <x v="14"/>
    <x v="80"/>
    <n v="1572"/>
    <n v="0.65"/>
    <n v="0.99"/>
    <n v="1556.28"/>
    <n v="534.4799999999999"/>
  </r>
  <r>
    <x v="0"/>
    <x v="2"/>
    <x v="14"/>
    <x v="80"/>
    <n v="1632"/>
    <n v="0.63"/>
    <n v="1.1299999999999999"/>
    <n v="1844.1599999999999"/>
    <n v="815.99999999999977"/>
  </r>
  <r>
    <x v="0"/>
    <x v="2"/>
    <x v="14"/>
    <x v="80"/>
    <n v="1344"/>
    <n v="0.76"/>
    <n v="1.18"/>
    <n v="1585.9199999999998"/>
    <n v="564.4799999999999"/>
  </r>
  <r>
    <x v="0"/>
    <x v="2"/>
    <x v="14"/>
    <x v="80"/>
    <n v="1608"/>
    <n v="0.84"/>
    <n v="1.04"/>
    <n v="1672.3200000000002"/>
    <n v="321.60000000000008"/>
  </r>
  <r>
    <x v="0"/>
    <x v="2"/>
    <x v="14"/>
    <x v="80"/>
    <n v="1632"/>
    <n v="0.82"/>
    <n v="0.91"/>
    <n v="1485.1200000000001"/>
    <n v="146.88000000000014"/>
  </r>
  <r>
    <x v="0"/>
    <x v="2"/>
    <x v="14"/>
    <x v="80"/>
    <n v="1644"/>
    <n v="0.68"/>
    <n v="0.99"/>
    <n v="1627.56"/>
    <n v="509.63999999999993"/>
  </r>
  <r>
    <x v="0"/>
    <x v="2"/>
    <x v="14"/>
    <x v="81"/>
    <n v="1416"/>
    <n v="0.65"/>
    <n v="0.96"/>
    <n v="1359.36"/>
    <n v="438.95999999999992"/>
  </r>
  <r>
    <x v="0"/>
    <x v="2"/>
    <x v="14"/>
    <x v="81"/>
    <n v="1584"/>
    <n v="0.79"/>
    <n v="0.92"/>
    <n v="1457.28"/>
    <n v="205.92000000000002"/>
  </r>
  <r>
    <x v="0"/>
    <x v="2"/>
    <x v="14"/>
    <x v="81"/>
    <n v="1236"/>
    <n v="0.83"/>
    <n v="1.1299999999999999"/>
    <n v="1396.6799999999998"/>
    <n v="370.7999999999999"/>
  </r>
  <r>
    <x v="0"/>
    <x v="2"/>
    <x v="14"/>
    <x v="81"/>
    <n v="1440"/>
    <n v="0.78"/>
    <n v="0.98"/>
    <n v="1411.2"/>
    <n v="287.99999999999994"/>
  </r>
  <r>
    <x v="0"/>
    <x v="2"/>
    <x v="14"/>
    <x v="81"/>
    <n v="1380"/>
    <n v="0.71"/>
    <n v="1.03"/>
    <n v="1421.4"/>
    <n v="441.60000000000008"/>
  </r>
  <r>
    <x v="0"/>
    <x v="2"/>
    <x v="14"/>
    <x v="81"/>
    <n v="1476"/>
    <n v="0.71"/>
    <n v="1.06"/>
    <n v="1564.5600000000002"/>
    <n v="516.60000000000014"/>
  </r>
  <r>
    <x v="0"/>
    <x v="2"/>
    <x v="14"/>
    <x v="81"/>
    <n v="1308"/>
    <n v="0.72"/>
    <n v="0.99"/>
    <n v="1294.92"/>
    <n v="353.16"/>
  </r>
  <r>
    <x v="0"/>
    <x v="2"/>
    <x v="14"/>
    <x v="81"/>
    <n v="1392"/>
    <n v="0.63"/>
    <n v="1.18"/>
    <n v="1642.56"/>
    <n v="765.59999999999991"/>
  </r>
  <r>
    <x v="0"/>
    <x v="2"/>
    <x v="14"/>
    <x v="81"/>
    <n v="1380"/>
    <n v="0.73"/>
    <n v="1.18"/>
    <n v="1628.3999999999999"/>
    <n v="620.99999999999989"/>
  </r>
  <r>
    <x v="0"/>
    <x v="2"/>
    <x v="14"/>
    <x v="81"/>
    <n v="1464"/>
    <n v="0.71"/>
    <n v="1.1299999999999999"/>
    <n v="1654.32"/>
    <n v="614.87999999999988"/>
  </r>
  <r>
    <x v="0"/>
    <x v="2"/>
    <x v="14"/>
    <x v="81"/>
    <n v="1428"/>
    <n v="0.76"/>
    <n v="0.95"/>
    <n v="1356.6"/>
    <n v="271.31999999999994"/>
  </r>
  <r>
    <x v="0"/>
    <x v="2"/>
    <x v="14"/>
    <x v="81"/>
    <n v="1668"/>
    <n v="0.72"/>
    <n v="0.94"/>
    <n v="1567.9199999999998"/>
    <n v="366.96"/>
  </r>
  <r>
    <x v="0"/>
    <x v="2"/>
    <x v="14"/>
    <x v="81"/>
    <n v="1272"/>
    <n v="0.85"/>
    <n v="1.1100000000000001"/>
    <n v="1411.92"/>
    <n v="330.72000000000014"/>
  </r>
  <r>
    <x v="0"/>
    <x v="2"/>
    <x v="14"/>
    <x v="81"/>
    <n v="1512"/>
    <n v="0.76"/>
    <n v="0.99"/>
    <n v="1496.8799999999999"/>
    <n v="347.76"/>
  </r>
  <r>
    <x v="0"/>
    <x v="2"/>
    <x v="14"/>
    <x v="82"/>
    <n v="1608"/>
    <n v="0.73"/>
    <n v="1.05"/>
    <n v="1688.4"/>
    <n v="514.56000000000006"/>
  </r>
  <r>
    <x v="0"/>
    <x v="2"/>
    <x v="14"/>
    <x v="82"/>
    <n v="1224"/>
    <n v="0.68"/>
    <n v="1.01"/>
    <n v="1236.24"/>
    <n v="403.91999999999996"/>
  </r>
  <r>
    <x v="0"/>
    <x v="2"/>
    <x v="14"/>
    <x v="82"/>
    <n v="1320"/>
    <n v="0.69"/>
    <n v="0.91"/>
    <n v="1201.2"/>
    <n v="290.40000000000009"/>
  </r>
  <r>
    <x v="0"/>
    <x v="2"/>
    <x v="14"/>
    <x v="82"/>
    <n v="1284"/>
    <n v="0.88"/>
    <n v="1.1100000000000001"/>
    <n v="1425.2400000000002"/>
    <n v="295.32000000000011"/>
  </r>
  <r>
    <x v="0"/>
    <x v="2"/>
    <x v="14"/>
    <x v="82"/>
    <n v="1212"/>
    <n v="0.68"/>
    <n v="0.94"/>
    <n v="1139.28"/>
    <n v="315.11999999999989"/>
  </r>
  <r>
    <x v="0"/>
    <x v="2"/>
    <x v="14"/>
    <x v="82"/>
    <n v="1464"/>
    <n v="0.72"/>
    <n v="1.17"/>
    <n v="1712.8799999999999"/>
    <n v="658.8"/>
  </r>
  <r>
    <x v="0"/>
    <x v="2"/>
    <x v="14"/>
    <x v="82"/>
    <n v="1308"/>
    <n v="0.65"/>
    <n v="1.02"/>
    <n v="1334.16"/>
    <n v="483.96"/>
  </r>
  <r>
    <x v="0"/>
    <x v="2"/>
    <x v="14"/>
    <x v="82"/>
    <n v="1332"/>
    <n v="0.78"/>
    <n v="1.1599999999999999"/>
    <n v="1545.12"/>
    <n v="506.15999999999985"/>
  </r>
  <r>
    <x v="0"/>
    <x v="2"/>
    <x v="14"/>
    <x v="82"/>
    <n v="1428"/>
    <n v="0.7"/>
    <n v="0.99"/>
    <n v="1413.72"/>
    <n v="414.12000000000006"/>
  </r>
  <r>
    <x v="0"/>
    <x v="2"/>
    <x v="14"/>
    <x v="82"/>
    <n v="1224"/>
    <n v="0.76"/>
    <n v="0.91"/>
    <n v="1113.8400000000001"/>
    <n v="183.60000000000002"/>
  </r>
  <r>
    <x v="0"/>
    <x v="2"/>
    <x v="14"/>
    <x v="82"/>
    <n v="1464"/>
    <n v="0.9"/>
    <n v="1.04"/>
    <n v="1522.56"/>
    <n v="204.96"/>
  </r>
  <r>
    <x v="0"/>
    <x v="2"/>
    <x v="14"/>
    <x v="82"/>
    <n v="1620"/>
    <n v="0.73"/>
    <n v="1.07"/>
    <n v="1733.4"/>
    <n v="550.80000000000018"/>
  </r>
  <r>
    <x v="0"/>
    <x v="2"/>
    <x v="14"/>
    <x v="82"/>
    <n v="1524"/>
    <n v="0.6"/>
    <n v="1.1599999999999999"/>
    <n v="1767.84"/>
    <n v="853.43999999999994"/>
  </r>
  <r>
    <x v="0"/>
    <x v="2"/>
    <x v="14"/>
    <x v="82"/>
    <n v="1212"/>
    <n v="0.77"/>
    <n v="0.95"/>
    <n v="1151.3999999999999"/>
    <n v="218.15999999999991"/>
  </r>
  <r>
    <x v="0"/>
    <x v="2"/>
    <x v="14"/>
    <x v="82"/>
    <n v="1236"/>
    <n v="0.84"/>
    <n v="1.2"/>
    <n v="1483.2"/>
    <n v="444.96"/>
  </r>
  <r>
    <x v="0"/>
    <x v="2"/>
    <x v="14"/>
    <x v="82"/>
    <n v="1272"/>
    <n v="0.68"/>
    <n v="1.1100000000000001"/>
    <n v="1411.92"/>
    <n v="546.96"/>
  </r>
  <r>
    <x v="0"/>
    <x v="2"/>
    <x v="14"/>
    <x v="82"/>
    <n v="1536"/>
    <n v="0.89"/>
    <n v="0.99"/>
    <n v="1520.6399999999999"/>
    <n v="153.59999999999997"/>
  </r>
  <r>
    <x v="0"/>
    <x v="2"/>
    <x v="14"/>
    <x v="82"/>
    <n v="1644"/>
    <n v="0.9"/>
    <n v="0.97"/>
    <n v="1594.68"/>
    <n v="115.07999999999991"/>
  </r>
  <r>
    <x v="0"/>
    <x v="2"/>
    <x v="14"/>
    <x v="82"/>
    <n v="1248"/>
    <n v="0.7"/>
    <n v="1.1499999999999999"/>
    <n v="1435.1999999999998"/>
    <n v="561.59999999999991"/>
  </r>
  <r>
    <x v="0"/>
    <x v="2"/>
    <x v="14"/>
    <x v="82"/>
    <n v="1452"/>
    <n v="0.71"/>
    <n v="1.18"/>
    <n v="1713.36"/>
    <n v="682.43999999999994"/>
  </r>
  <r>
    <x v="0"/>
    <x v="2"/>
    <x v="14"/>
    <x v="82"/>
    <n v="1356"/>
    <n v="0.64"/>
    <n v="1.06"/>
    <n v="1437.3600000000001"/>
    <n v="569.5200000000001"/>
  </r>
  <r>
    <x v="0"/>
    <x v="2"/>
    <x v="14"/>
    <x v="82"/>
    <n v="1368"/>
    <n v="0.67"/>
    <n v="1.1399999999999999"/>
    <n v="1559.5199999999998"/>
    <n v="642.95999999999981"/>
  </r>
  <r>
    <x v="0"/>
    <x v="2"/>
    <x v="14"/>
    <x v="82"/>
    <n v="1368"/>
    <n v="0.81"/>
    <n v="1.07"/>
    <n v="1463.76"/>
    <n v="355.68"/>
  </r>
  <r>
    <x v="0"/>
    <x v="2"/>
    <x v="14"/>
    <x v="82"/>
    <n v="1296"/>
    <n v="0.8"/>
    <n v="0.97"/>
    <n v="1257.1199999999999"/>
    <n v="220.31999999999991"/>
  </r>
  <r>
    <x v="0"/>
    <x v="2"/>
    <x v="14"/>
    <x v="82"/>
    <n v="1212"/>
    <n v="0.71"/>
    <n v="0.96"/>
    <n v="1163.52"/>
    <n v="303"/>
  </r>
  <r>
    <x v="0"/>
    <x v="2"/>
    <x v="14"/>
    <x v="82"/>
    <n v="1488"/>
    <n v="0.75"/>
    <n v="0.93"/>
    <n v="1383.8400000000001"/>
    <n v="267.84000000000009"/>
  </r>
  <r>
    <x v="0"/>
    <x v="2"/>
    <x v="14"/>
    <x v="82"/>
    <n v="1248"/>
    <n v="0.75"/>
    <n v="1.1299999999999999"/>
    <n v="1410.2399999999998"/>
    <n v="474.2399999999999"/>
  </r>
  <r>
    <x v="0"/>
    <x v="2"/>
    <x v="14"/>
    <x v="82"/>
    <n v="1392"/>
    <n v="0.74"/>
    <n v="1.02"/>
    <n v="1419.84"/>
    <n v="389.76000000000005"/>
  </r>
  <r>
    <x v="0"/>
    <x v="2"/>
    <x v="14"/>
    <x v="82"/>
    <n v="1296"/>
    <n v="0.6"/>
    <n v="0.93"/>
    <n v="1205.28"/>
    <n v="427.68000000000006"/>
  </r>
  <r>
    <x v="0"/>
    <x v="2"/>
    <x v="14"/>
    <x v="82"/>
    <n v="1584"/>
    <n v="0.8"/>
    <n v="1.1299999999999999"/>
    <n v="1789.9199999999998"/>
    <n v="522.7199999999998"/>
  </r>
  <r>
    <x v="0"/>
    <x v="2"/>
    <x v="14"/>
    <x v="82"/>
    <n v="1512"/>
    <n v="0.8"/>
    <n v="1"/>
    <n v="1512"/>
    <n v="302.39999999999992"/>
  </r>
  <r>
    <x v="0"/>
    <x v="2"/>
    <x v="14"/>
    <x v="82"/>
    <n v="1200"/>
    <n v="0.78"/>
    <n v="1.1399999999999999"/>
    <n v="1367.9999999999998"/>
    <n v="431.99999999999983"/>
  </r>
  <r>
    <x v="0"/>
    <x v="2"/>
    <x v="14"/>
    <x v="82"/>
    <n v="1224"/>
    <n v="0.7"/>
    <n v="1.06"/>
    <n v="1297.44"/>
    <n v="440.6400000000001"/>
  </r>
  <r>
    <x v="0"/>
    <x v="2"/>
    <x v="14"/>
    <x v="82"/>
    <n v="1524"/>
    <n v="0.89"/>
    <n v="1.1499999999999999"/>
    <n v="1752.6"/>
    <n v="396.23999999999984"/>
  </r>
  <r>
    <x v="0"/>
    <x v="2"/>
    <x v="14"/>
    <x v="82"/>
    <n v="1212"/>
    <n v="0.67"/>
    <n v="1.1399999999999999"/>
    <n v="1381.6799999999998"/>
    <n v="569.63999999999987"/>
  </r>
  <r>
    <x v="0"/>
    <x v="2"/>
    <x v="14"/>
    <x v="82"/>
    <n v="1536"/>
    <n v="0.68"/>
    <n v="0.92"/>
    <n v="1413.1200000000001"/>
    <n v="368.64"/>
  </r>
  <r>
    <x v="0"/>
    <x v="2"/>
    <x v="14"/>
    <x v="82"/>
    <n v="1344"/>
    <n v="0.69"/>
    <n v="1.18"/>
    <n v="1585.9199999999998"/>
    <n v="658.56"/>
  </r>
  <r>
    <x v="0"/>
    <x v="2"/>
    <x v="14"/>
    <x v="82"/>
    <n v="1344"/>
    <n v="0.76"/>
    <n v="1.19"/>
    <n v="1599.36"/>
    <n v="577.91999999999996"/>
  </r>
  <r>
    <x v="0"/>
    <x v="2"/>
    <x v="14"/>
    <x v="82"/>
    <n v="1632"/>
    <n v="0.83"/>
    <n v="1.17"/>
    <n v="1909.4399999999998"/>
    <n v="554.88"/>
  </r>
  <r>
    <x v="0"/>
    <x v="2"/>
    <x v="14"/>
    <x v="82"/>
    <n v="1212"/>
    <n v="0.85"/>
    <n v="1.18"/>
    <n v="1430.1599999999999"/>
    <n v="399.96"/>
  </r>
  <r>
    <x v="0"/>
    <x v="2"/>
    <x v="14"/>
    <x v="82"/>
    <n v="1500"/>
    <n v="0.84"/>
    <n v="1.19"/>
    <n v="1785"/>
    <n v="525"/>
  </r>
  <r>
    <x v="0"/>
    <x v="2"/>
    <x v="14"/>
    <x v="82"/>
    <n v="1416"/>
    <n v="0.76"/>
    <n v="1.06"/>
    <n v="1500.96"/>
    <n v="424.80000000000007"/>
  </r>
  <r>
    <x v="0"/>
    <x v="2"/>
    <x v="14"/>
    <x v="82"/>
    <n v="1632"/>
    <n v="0.79"/>
    <n v="1.1499999999999999"/>
    <n v="1876.8"/>
    <n v="587.51999999999975"/>
  </r>
  <r>
    <x v="0"/>
    <x v="2"/>
    <x v="14"/>
    <x v="82"/>
    <n v="1224"/>
    <n v="0.79"/>
    <n v="0.91"/>
    <n v="1113.8400000000001"/>
    <n v="146.88"/>
  </r>
  <r>
    <x v="0"/>
    <x v="2"/>
    <x v="14"/>
    <x v="82"/>
    <n v="1584"/>
    <n v="0.82"/>
    <n v="1.1000000000000001"/>
    <n v="1742.4"/>
    <n v="443.52000000000021"/>
  </r>
  <r>
    <x v="0"/>
    <x v="2"/>
    <x v="14"/>
    <x v="82"/>
    <n v="1572"/>
    <n v="0.77"/>
    <n v="1.19"/>
    <n v="1870.6799999999998"/>
    <n v="660.2399999999999"/>
  </r>
  <r>
    <x v="0"/>
    <x v="2"/>
    <x v="14"/>
    <x v="82"/>
    <n v="1476"/>
    <n v="0.78"/>
    <n v="0.94"/>
    <n v="1387.4399999999998"/>
    <n v="236.15999999999988"/>
  </r>
  <r>
    <x v="0"/>
    <x v="2"/>
    <x v="14"/>
    <x v="82"/>
    <n v="1620"/>
    <n v="0.64"/>
    <n v="1.1499999999999999"/>
    <n v="1862.9999999999998"/>
    <n v="826.19999999999982"/>
  </r>
  <r>
    <x v="0"/>
    <x v="2"/>
    <x v="14"/>
    <x v="82"/>
    <n v="1572"/>
    <n v="0.74"/>
    <n v="0.94"/>
    <n v="1477.6799999999998"/>
    <n v="314.39999999999992"/>
  </r>
  <r>
    <x v="0"/>
    <x v="2"/>
    <x v="14"/>
    <x v="82"/>
    <n v="1224"/>
    <n v="0.86"/>
    <n v="0.95"/>
    <n v="1162.8"/>
    <n v="110.15999999999997"/>
  </r>
  <r>
    <x v="0"/>
    <x v="2"/>
    <x v="14"/>
    <x v="82"/>
    <n v="1668"/>
    <n v="0.78"/>
    <n v="1.1399999999999999"/>
    <n v="1901.5199999999998"/>
    <n v="600.47999999999979"/>
  </r>
  <r>
    <x v="0"/>
    <x v="2"/>
    <x v="14"/>
    <x v="82"/>
    <n v="1344"/>
    <n v="0.78"/>
    <n v="1.0900000000000001"/>
    <n v="1464.96"/>
    <n v="416.6400000000001"/>
  </r>
  <r>
    <x v="0"/>
    <x v="2"/>
    <x v="14"/>
    <x v="82"/>
    <n v="1656"/>
    <n v="0.72"/>
    <n v="1.1200000000000001"/>
    <n v="1854.7200000000003"/>
    <n v="662.4000000000002"/>
  </r>
  <r>
    <x v="0"/>
    <x v="2"/>
    <x v="14"/>
    <x v="82"/>
    <n v="1224"/>
    <n v="0.82"/>
    <n v="1.1200000000000001"/>
    <n v="1370.88"/>
    <n v="367.20000000000022"/>
  </r>
  <r>
    <x v="0"/>
    <x v="2"/>
    <x v="14"/>
    <x v="82"/>
    <n v="1224"/>
    <n v="0.82"/>
    <n v="1.1200000000000001"/>
    <n v="1370.88"/>
    <n v="367.20000000000022"/>
  </r>
  <r>
    <x v="0"/>
    <x v="2"/>
    <x v="14"/>
    <x v="82"/>
    <n v="1416"/>
    <n v="0.61"/>
    <n v="1.18"/>
    <n v="1670.8799999999999"/>
    <n v="807.11999999999989"/>
  </r>
  <r>
    <x v="0"/>
    <x v="2"/>
    <x v="14"/>
    <x v="82"/>
    <n v="1320"/>
    <n v="0.74"/>
    <n v="1.1000000000000001"/>
    <n v="1452.0000000000002"/>
    <n v="475.2000000000001"/>
  </r>
  <r>
    <x v="0"/>
    <x v="2"/>
    <x v="14"/>
    <x v="82"/>
    <n v="1236"/>
    <n v="0.77"/>
    <n v="0.91"/>
    <n v="1124.76"/>
    <n v="173.04000000000002"/>
  </r>
  <r>
    <x v="0"/>
    <x v="2"/>
    <x v="14"/>
    <x v="82"/>
    <n v="1356"/>
    <n v="0.83"/>
    <n v="0.97"/>
    <n v="1315.32"/>
    <n v="189.84000000000003"/>
  </r>
  <r>
    <x v="0"/>
    <x v="2"/>
    <x v="14"/>
    <x v="82"/>
    <n v="1452"/>
    <n v="0.9"/>
    <n v="1.02"/>
    <n v="1481.04"/>
    <n v="174.23999999999998"/>
  </r>
  <r>
    <x v="0"/>
    <x v="2"/>
    <x v="14"/>
    <x v="82"/>
    <n v="1464"/>
    <n v="0.73"/>
    <n v="1.19"/>
    <n v="1742.1599999999999"/>
    <n v="673.43999999999994"/>
  </r>
  <r>
    <x v="0"/>
    <x v="2"/>
    <x v="14"/>
    <x v="82"/>
    <n v="1392"/>
    <n v="0.6"/>
    <n v="1.1100000000000001"/>
    <n v="1545.1200000000001"/>
    <n v="709.92000000000019"/>
  </r>
  <r>
    <x v="0"/>
    <x v="2"/>
    <x v="14"/>
    <x v="82"/>
    <n v="1248"/>
    <n v="0.68"/>
    <n v="1.1599999999999999"/>
    <n v="1447.6799999999998"/>
    <n v="599.03999999999985"/>
  </r>
  <r>
    <x v="0"/>
    <x v="2"/>
    <x v="14"/>
    <x v="82"/>
    <n v="1464"/>
    <n v="0.62"/>
    <n v="0.98"/>
    <n v="1434.72"/>
    <n v="527.04"/>
  </r>
  <r>
    <x v="0"/>
    <x v="2"/>
    <x v="14"/>
    <x v="82"/>
    <n v="1536"/>
    <n v="0.76"/>
    <n v="1.1200000000000001"/>
    <n v="1720.3200000000002"/>
    <n v="552.96000000000015"/>
  </r>
  <r>
    <x v="0"/>
    <x v="2"/>
    <x v="14"/>
    <x v="82"/>
    <n v="1284"/>
    <n v="0.69"/>
    <n v="0.97"/>
    <n v="1245.48"/>
    <n v="359.52000000000004"/>
  </r>
  <r>
    <x v="0"/>
    <x v="2"/>
    <x v="14"/>
    <x v="82"/>
    <n v="1488"/>
    <n v="0.78"/>
    <n v="1.1299999999999999"/>
    <n v="1681.4399999999998"/>
    <n v="520.79999999999984"/>
  </r>
  <r>
    <x v="0"/>
    <x v="2"/>
    <x v="14"/>
    <x v="82"/>
    <n v="1332"/>
    <n v="0.78"/>
    <n v="0.99"/>
    <n v="1318.68"/>
    <n v="279.71999999999997"/>
  </r>
  <r>
    <x v="0"/>
    <x v="2"/>
    <x v="14"/>
    <x v="82"/>
    <n v="1320"/>
    <n v="0.62"/>
    <n v="1.18"/>
    <n v="1557.6"/>
    <n v="739.19999999999993"/>
  </r>
  <r>
    <x v="0"/>
    <x v="2"/>
    <x v="14"/>
    <x v="82"/>
    <n v="1248"/>
    <n v="0.78"/>
    <n v="1.1200000000000001"/>
    <n v="1397.7600000000002"/>
    <n v="424.32000000000011"/>
  </r>
  <r>
    <x v="0"/>
    <x v="2"/>
    <x v="14"/>
    <x v="82"/>
    <n v="1404"/>
    <n v="0.68"/>
    <n v="1.05"/>
    <n v="1474.2"/>
    <n v="519.48"/>
  </r>
  <r>
    <x v="0"/>
    <x v="2"/>
    <x v="14"/>
    <x v="82"/>
    <n v="1248"/>
    <n v="0.63"/>
    <n v="0.96"/>
    <n v="1198.08"/>
    <n v="411.84"/>
  </r>
  <r>
    <x v="0"/>
    <x v="2"/>
    <x v="14"/>
    <x v="82"/>
    <n v="1404"/>
    <n v="0.66"/>
    <n v="0.97"/>
    <n v="1361.8799999999999"/>
    <n v="435.2399999999999"/>
  </r>
  <r>
    <x v="0"/>
    <x v="0"/>
    <x v="9"/>
    <x v="83"/>
    <n v="384"/>
    <n v="3.58"/>
    <n v="6.31"/>
    <n v="2423.04"/>
    <n v="1048.3199999999997"/>
  </r>
  <r>
    <x v="0"/>
    <x v="0"/>
    <x v="9"/>
    <x v="83"/>
    <n v="528"/>
    <n v="4.49"/>
    <n v="5.21"/>
    <n v="2750.88"/>
    <n v="380.15999999999985"/>
  </r>
  <r>
    <x v="0"/>
    <x v="0"/>
    <x v="9"/>
    <x v="83"/>
    <n v="444"/>
    <n v="3.38"/>
    <n v="5.74"/>
    <n v="2548.56"/>
    <n v="1047.8400000000001"/>
  </r>
  <r>
    <x v="0"/>
    <x v="0"/>
    <x v="9"/>
    <x v="83"/>
    <n v="396"/>
    <n v="4.88"/>
    <n v="6.89"/>
    <n v="2728.44"/>
    <n v="795.95999999999992"/>
  </r>
  <r>
    <x v="0"/>
    <x v="0"/>
    <x v="9"/>
    <x v="83"/>
    <n v="408"/>
    <n v="4.17"/>
    <n v="5.27"/>
    <n v="2150.16"/>
    <n v="448.79999999999984"/>
  </r>
  <r>
    <x v="0"/>
    <x v="0"/>
    <x v="9"/>
    <x v="83"/>
    <n v="408"/>
    <n v="3.17"/>
    <n v="5.24"/>
    <n v="2137.92"/>
    <n v="844.56000000000017"/>
  </r>
  <r>
    <x v="0"/>
    <x v="0"/>
    <x v="9"/>
    <x v="83"/>
    <n v="540"/>
    <n v="4.8600000000000003"/>
    <n v="6.74"/>
    <n v="3639.6"/>
    <n v="1015.1999999999999"/>
  </r>
  <r>
    <x v="0"/>
    <x v="0"/>
    <x v="9"/>
    <x v="83"/>
    <n v="384"/>
    <n v="4.68"/>
    <n v="6.55"/>
    <n v="2515.1999999999998"/>
    <n v="718.08"/>
  </r>
  <r>
    <x v="0"/>
    <x v="0"/>
    <x v="9"/>
    <x v="83"/>
    <n v="492"/>
    <n v="3.26"/>
    <n v="5.88"/>
    <n v="2892.96"/>
    <n v="1289.04"/>
  </r>
  <r>
    <x v="0"/>
    <x v="0"/>
    <x v="6"/>
    <x v="84"/>
    <n v="1152"/>
    <n v="2.9"/>
    <n v="3.69"/>
    <n v="4250.88"/>
    <n v="910.08"/>
  </r>
  <r>
    <x v="0"/>
    <x v="0"/>
    <x v="6"/>
    <x v="84"/>
    <n v="672"/>
    <n v="2.08"/>
    <n v="3.28"/>
    <n v="2204.16"/>
    <n v="806.39999999999986"/>
  </r>
  <r>
    <x v="0"/>
    <x v="0"/>
    <x v="6"/>
    <x v="84"/>
    <n v="792"/>
    <n v="2.96"/>
    <n v="3.53"/>
    <n v="2795.7599999999998"/>
    <n v="451.43999999999988"/>
  </r>
  <r>
    <x v="0"/>
    <x v="0"/>
    <x v="6"/>
    <x v="84"/>
    <n v="972"/>
    <n v="2.69"/>
    <n v="3.85"/>
    <n v="3742.2000000000003"/>
    <n v="1127.5200000000002"/>
  </r>
  <r>
    <x v="0"/>
    <x v="0"/>
    <x v="6"/>
    <x v="84"/>
    <n v="768"/>
    <n v="2.88"/>
    <n v="3.63"/>
    <n v="2787.84"/>
    <n v="576"/>
  </r>
  <r>
    <x v="0"/>
    <x v="0"/>
    <x v="6"/>
    <x v="84"/>
    <n v="960"/>
    <n v="2.65"/>
    <n v="3.31"/>
    <n v="3177.6"/>
    <n v="633.60000000000014"/>
  </r>
  <r>
    <x v="0"/>
    <x v="0"/>
    <x v="6"/>
    <x v="84"/>
    <n v="900"/>
    <n v="2.2400000000000002"/>
    <n v="3.85"/>
    <n v="3465"/>
    <n v="1449"/>
  </r>
  <r>
    <x v="0"/>
    <x v="0"/>
    <x v="6"/>
    <x v="84"/>
    <n v="1164"/>
    <n v="2.02"/>
    <n v="3.21"/>
    <n v="3736.44"/>
    <n v="1385.1599999999999"/>
  </r>
  <r>
    <x v="0"/>
    <x v="0"/>
    <x v="6"/>
    <x v="84"/>
    <n v="816"/>
    <n v="2.27"/>
    <n v="3.88"/>
    <n v="3166.08"/>
    <n v="1313.76"/>
  </r>
  <r>
    <x v="0"/>
    <x v="0"/>
    <x v="6"/>
    <x v="84"/>
    <n v="660"/>
    <n v="2.57"/>
    <n v="3.66"/>
    <n v="2415.6"/>
    <n v="719.4000000000002"/>
  </r>
  <r>
    <x v="0"/>
    <x v="0"/>
    <x v="6"/>
    <x v="84"/>
    <n v="852"/>
    <n v="2.21"/>
    <n v="3.43"/>
    <n v="2922.36"/>
    <n v="1039.44"/>
  </r>
  <r>
    <x v="0"/>
    <x v="0"/>
    <x v="6"/>
    <x v="84"/>
    <n v="1080"/>
    <n v="2.5099999999999998"/>
    <n v="3.63"/>
    <n v="3920.4"/>
    <n v="1209.6000000000001"/>
  </r>
  <r>
    <x v="0"/>
    <x v="0"/>
    <x v="6"/>
    <x v="84"/>
    <n v="828"/>
    <n v="2.0299999999999998"/>
    <n v="3.52"/>
    <n v="2914.56"/>
    <n v="1233.7200000000003"/>
  </r>
  <r>
    <x v="0"/>
    <x v="0"/>
    <x v="6"/>
    <x v="84"/>
    <n v="1056"/>
    <n v="2.65"/>
    <n v="3.2"/>
    <n v="3379.2000000000003"/>
    <n v="580.8000000000003"/>
  </r>
  <r>
    <x v="0"/>
    <x v="0"/>
    <x v="6"/>
    <x v="84"/>
    <n v="840"/>
    <n v="2.0499999999999998"/>
    <n v="3.73"/>
    <n v="3133.2"/>
    <n v="1411.2"/>
  </r>
  <r>
    <x v="0"/>
    <x v="0"/>
    <x v="6"/>
    <x v="84"/>
    <n v="696"/>
    <n v="2.2599999999999998"/>
    <n v="3.86"/>
    <n v="2686.56"/>
    <n v="1113.6000000000001"/>
  </r>
  <r>
    <x v="0"/>
    <x v="0"/>
    <x v="6"/>
    <x v="84"/>
    <n v="768"/>
    <n v="2.06"/>
    <n v="3.5"/>
    <n v="2688"/>
    <n v="1105.92"/>
  </r>
  <r>
    <x v="0"/>
    <x v="0"/>
    <x v="6"/>
    <x v="84"/>
    <n v="888"/>
    <n v="2.0499999999999998"/>
    <n v="3.32"/>
    <n v="2948.16"/>
    <n v="1127.76"/>
  </r>
  <r>
    <x v="0"/>
    <x v="0"/>
    <x v="6"/>
    <x v="84"/>
    <n v="684"/>
    <n v="2.97"/>
    <n v="3.82"/>
    <n v="2612.88"/>
    <n v="581.39999999999975"/>
  </r>
  <r>
    <x v="0"/>
    <x v="0"/>
    <x v="6"/>
    <x v="84"/>
    <n v="864"/>
    <n v="2.0099999999999998"/>
    <n v="3.2"/>
    <n v="2764.8"/>
    <n v="1028.1600000000003"/>
  </r>
  <r>
    <x v="0"/>
    <x v="0"/>
    <x v="6"/>
    <x v="84"/>
    <n v="684"/>
    <n v="2.92"/>
    <n v="3.78"/>
    <n v="2585.52"/>
    <n v="588.2399999999999"/>
  </r>
  <r>
    <x v="0"/>
    <x v="0"/>
    <x v="6"/>
    <x v="84"/>
    <n v="1092"/>
    <n v="2.96"/>
    <n v="3.23"/>
    <n v="3527.16"/>
    <n v="294.84000000000003"/>
  </r>
  <r>
    <x v="0"/>
    <x v="0"/>
    <x v="6"/>
    <x v="84"/>
    <n v="876"/>
    <n v="2.91"/>
    <n v="3.98"/>
    <n v="3486.48"/>
    <n v="937.31999999999982"/>
  </r>
  <r>
    <x v="0"/>
    <x v="0"/>
    <x v="6"/>
    <x v="84"/>
    <n v="912"/>
    <n v="2.1"/>
    <n v="3.99"/>
    <n v="3638.88"/>
    <n v="1723.68"/>
  </r>
  <r>
    <x v="0"/>
    <x v="0"/>
    <x v="6"/>
    <x v="84"/>
    <n v="600"/>
    <n v="2.3199999999999998"/>
    <n v="3.67"/>
    <n v="2202"/>
    <n v="810"/>
  </r>
  <r>
    <x v="0"/>
    <x v="0"/>
    <x v="6"/>
    <x v="84"/>
    <n v="900"/>
    <n v="2.66"/>
    <n v="3.55"/>
    <n v="3195"/>
    <n v="800.99999999999966"/>
  </r>
  <r>
    <x v="0"/>
    <x v="0"/>
    <x v="6"/>
    <x v="84"/>
    <n v="1044"/>
    <n v="2.7"/>
    <n v="3.81"/>
    <n v="3977.64"/>
    <n v="1158.8399999999999"/>
  </r>
  <r>
    <x v="0"/>
    <x v="0"/>
    <x v="6"/>
    <x v="84"/>
    <n v="1116"/>
    <n v="2.36"/>
    <n v="3.36"/>
    <n v="3749.7599999999998"/>
    <n v="1116"/>
  </r>
  <r>
    <x v="0"/>
    <x v="0"/>
    <x v="6"/>
    <x v="84"/>
    <n v="1140"/>
    <n v="2.78"/>
    <n v="3.38"/>
    <n v="3853.2"/>
    <n v="684.00000000000011"/>
  </r>
  <r>
    <x v="0"/>
    <x v="0"/>
    <x v="6"/>
    <x v="84"/>
    <n v="744"/>
    <n v="2.16"/>
    <n v="3.31"/>
    <n v="2462.64"/>
    <n v="855.59999999999991"/>
  </r>
  <r>
    <x v="0"/>
    <x v="0"/>
    <x v="6"/>
    <x v="84"/>
    <n v="852"/>
    <n v="2.0299999999999998"/>
    <n v="3.5"/>
    <n v="2982"/>
    <n v="1252.44"/>
  </r>
  <r>
    <x v="0"/>
    <x v="0"/>
    <x v="6"/>
    <x v="84"/>
    <n v="744"/>
    <n v="2.94"/>
    <n v="3.45"/>
    <n v="2566.8000000000002"/>
    <n v="379.44000000000017"/>
  </r>
  <r>
    <x v="0"/>
    <x v="0"/>
    <x v="6"/>
    <x v="84"/>
    <n v="756"/>
    <n v="2.39"/>
    <n v="3.28"/>
    <n v="2479.6799999999998"/>
    <n v="672.8399999999998"/>
  </r>
  <r>
    <x v="0"/>
    <x v="0"/>
    <x v="6"/>
    <x v="84"/>
    <n v="672"/>
    <n v="2.5299999999999998"/>
    <n v="3.67"/>
    <n v="2466.2399999999998"/>
    <n v="766.08"/>
  </r>
  <r>
    <x v="0"/>
    <x v="0"/>
    <x v="6"/>
    <x v="84"/>
    <n v="852"/>
    <n v="2.15"/>
    <n v="3.56"/>
    <n v="3033.12"/>
    <n v="1201.3200000000002"/>
  </r>
  <r>
    <x v="0"/>
    <x v="0"/>
    <x v="6"/>
    <x v="84"/>
    <n v="828"/>
    <n v="2.2200000000000002"/>
    <n v="3.3"/>
    <n v="2732.3999999999996"/>
    <n v="894.23999999999967"/>
  </r>
  <r>
    <x v="0"/>
    <x v="0"/>
    <x v="6"/>
    <x v="84"/>
    <n v="912"/>
    <n v="2.2599999999999998"/>
    <n v="3.77"/>
    <n v="3438.2400000000002"/>
    <n v="1377.1200000000001"/>
  </r>
  <r>
    <x v="0"/>
    <x v="0"/>
    <x v="6"/>
    <x v="84"/>
    <n v="1104"/>
    <n v="2.1"/>
    <n v="3.33"/>
    <n v="3676.32"/>
    <n v="1357.92"/>
  </r>
  <r>
    <x v="0"/>
    <x v="0"/>
    <x v="6"/>
    <x v="84"/>
    <n v="1128"/>
    <n v="2.88"/>
    <n v="3.36"/>
    <n v="3790.08"/>
    <n v="541.43999999999994"/>
  </r>
  <r>
    <x v="0"/>
    <x v="0"/>
    <x v="6"/>
    <x v="84"/>
    <n v="600"/>
    <n v="2.94"/>
    <n v="3.69"/>
    <n v="2214"/>
    <n v="450"/>
  </r>
  <r>
    <x v="0"/>
    <x v="0"/>
    <x v="6"/>
    <x v="84"/>
    <n v="660"/>
    <n v="2.06"/>
    <n v="3.87"/>
    <n v="2554.2000000000003"/>
    <n v="1194.6000000000001"/>
  </r>
  <r>
    <x v="0"/>
    <x v="0"/>
    <x v="6"/>
    <x v="84"/>
    <n v="948"/>
    <n v="2.56"/>
    <n v="3.93"/>
    <n v="3725.6400000000003"/>
    <n v="1298.76"/>
  </r>
  <r>
    <x v="0"/>
    <x v="0"/>
    <x v="6"/>
    <x v="84"/>
    <n v="1200"/>
    <n v="2.04"/>
    <n v="3.65"/>
    <n v="4380"/>
    <n v="1931.9999999999998"/>
  </r>
  <r>
    <x v="0"/>
    <x v="0"/>
    <x v="6"/>
    <x v="84"/>
    <n v="708"/>
    <n v="2.92"/>
    <n v="3.8"/>
    <n v="2690.4"/>
    <n v="623.04"/>
  </r>
  <r>
    <x v="0"/>
    <x v="0"/>
    <x v="6"/>
    <x v="84"/>
    <n v="708"/>
    <n v="2.29"/>
    <n v="3.43"/>
    <n v="2428.44"/>
    <n v="807.12000000000012"/>
  </r>
  <r>
    <x v="0"/>
    <x v="0"/>
    <x v="6"/>
    <x v="84"/>
    <n v="1080"/>
    <n v="2.62"/>
    <n v="3.95"/>
    <n v="4266"/>
    <n v="1436.4"/>
  </r>
  <r>
    <x v="0"/>
    <x v="0"/>
    <x v="6"/>
    <x v="84"/>
    <n v="1032"/>
    <n v="2.75"/>
    <n v="3.54"/>
    <n v="3653.28"/>
    <n v="815.28000000000009"/>
  </r>
  <r>
    <x v="0"/>
    <x v="0"/>
    <x v="6"/>
    <x v="84"/>
    <n v="996"/>
    <n v="2.17"/>
    <n v="3.83"/>
    <n v="3814.6800000000003"/>
    <n v="1653.3600000000001"/>
  </r>
  <r>
    <x v="0"/>
    <x v="0"/>
    <x v="6"/>
    <x v="84"/>
    <n v="984"/>
    <n v="2.95"/>
    <n v="3.49"/>
    <n v="3434.1600000000003"/>
    <n v="531.36"/>
  </r>
  <r>
    <x v="0"/>
    <x v="0"/>
    <x v="6"/>
    <x v="84"/>
    <n v="936"/>
    <n v="2.2799999999999998"/>
    <n v="3.47"/>
    <n v="3247.92"/>
    <n v="1113.8400000000004"/>
  </r>
  <r>
    <x v="0"/>
    <x v="0"/>
    <x v="6"/>
    <x v="84"/>
    <n v="672"/>
    <n v="2.41"/>
    <n v="3.36"/>
    <n v="2257.92"/>
    <n v="638.39999999999986"/>
  </r>
  <r>
    <x v="0"/>
    <x v="0"/>
    <x v="6"/>
    <x v="84"/>
    <n v="1092"/>
    <n v="2.09"/>
    <n v="3.44"/>
    <n v="3756.48"/>
    <n v="1474.2"/>
  </r>
  <r>
    <x v="0"/>
    <x v="0"/>
    <x v="6"/>
    <x v="84"/>
    <n v="828"/>
    <n v="2.61"/>
    <n v="3.64"/>
    <n v="3013.92"/>
    <n v="852.84000000000026"/>
  </r>
  <r>
    <x v="0"/>
    <x v="0"/>
    <x v="6"/>
    <x v="84"/>
    <n v="624"/>
    <n v="2.31"/>
    <n v="3.65"/>
    <n v="2277.6"/>
    <n v="836.15999999999985"/>
  </r>
  <r>
    <x v="0"/>
    <x v="0"/>
    <x v="6"/>
    <x v="84"/>
    <n v="888"/>
    <n v="2.98"/>
    <n v="3.72"/>
    <n v="3303.36"/>
    <n v="657.12000000000023"/>
  </r>
  <r>
    <x v="0"/>
    <x v="0"/>
    <x v="6"/>
    <x v="84"/>
    <n v="1116"/>
    <n v="2.83"/>
    <n v="3.37"/>
    <n v="3760.92"/>
    <n v="602.64"/>
  </r>
  <r>
    <x v="0"/>
    <x v="0"/>
    <x v="6"/>
    <x v="84"/>
    <n v="1056"/>
    <n v="2.66"/>
    <n v="3.93"/>
    <n v="4150.08"/>
    <n v="1341.1200000000001"/>
  </r>
  <r>
    <x v="0"/>
    <x v="0"/>
    <x v="6"/>
    <x v="84"/>
    <n v="1164"/>
    <n v="2.42"/>
    <n v="3.31"/>
    <n v="3852.84"/>
    <n v="1035.96"/>
  </r>
  <r>
    <x v="0"/>
    <x v="0"/>
    <x v="6"/>
    <x v="84"/>
    <n v="1128"/>
    <n v="2.2400000000000002"/>
    <n v="3.93"/>
    <n v="4433.04"/>
    <n v="1906.32"/>
  </r>
  <r>
    <x v="0"/>
    <x v="0"/>
    <x v="6"/>
    <x v="84"/>
    <n v="636"/>
    <n v="2.4900000000000002"/>
    <n v="3.53"/>
    <n v="2245.08"/>
    <n v="661.43999999999971"/>
  </r>
  <r>
    <x v="0"/>
    <x v="0"/>
    <x v="6"/>
    <x v="84"/>
    <n v="1008"/>
    <n v="2.1800000000000002"/>
    <n v="3.85"/>
    <n v="3880.8"/>
    <n v="1683.36"/>
  </r>
  <r>
    <x v="0"/>
    <x v="0"/>
    <x v="6"/>
    <x v="84"/>
    <n v="780"/>
    <n v="2.27"/>
    <n v="3.48"/>
    <n v="2714.4"/>
    <n v="943.8"/>
  </r>
  <r>
    <x v="0"/>
    <x v="0"/>
    <x v="6"/>
    <x v="84"/>
    <n v="864"/>
    <n v="2.82"/>
    <n v="3.33"/>
    <n v="2877.12"/>
    <n v="440.64000000000021"/>
  </r>
  <r>
    <x v="0"/>
    <x v="0"/>
    <x v="6"/>
    <x v="84"/>
    <n v="780"/>
    <n v="2.56"/>
    <n v="3.77"/>
    <n v="2940.6"/>
    <n v="943.8"/>
  </r>
  <r>
    <x v="0"/>
    <x v="0"/>
    <x v="6"/>
    <x v="84"/>
    <n v="1008"/>
    <n v="2.99"/>
    <n v="3.81"/>
    <n v="3840.48"/>
    <n v="826.55999999999983"/>
  </r>
  <r>
    <x v="0"/>
    <x v="0"/>
    <x v="6"/>
    <x v="84"/>
    <n v="876"/>
    <n v="2.84"/>
    <n v="4"/>
    <n v="3504"/>
    <n v="1016.1600000000001"/>
  </r>
  <r>
    <x v="0"/>
    <x v="0"/>
    <x v="6"/>
    <x v="84"/>
    <n v="780"/>
    <n v="2.14"/>
    <n v="3.31"/>
    <n v="2581.8000000000002"/>
    <n v="912.59999999999991"/>
  </r>
  <r>
    <x v="0"/>
    <x v="0"/>
    <x v="6"/>
    <x v="84"/>
    <n v="1008"/>
    <n v="2.09"/>
    <n v="3.98"/>
    <n v="4011.84"/>
    <n v="1905.1200000000001"/>
  </r>
  <r>
    <x v="0"/>
    <x v="0"/>
    <x v="6"/>
    <x v="84"/>
    <n v="708"/>
    <n v="2.5299999999999998"/>
    <n v="3.32"/>
    <n v="2350.56"/>
    <n v="559.32000000000005"/>
  </r>
  <r>
    <x v="0"/>
    <x v="0"/>
    <x v="6"/>
    <x v="84"/>
    <n v="816"/>
    <n v="2.6"/>
    <n v="3.84"/>
    <n v="3133.44"/>
    <n v="1011.8399999999998"/>
  </r>
  <r>
    <x v="0"/>
    <x v="0"/>
    <x v="6"/>
    <x v="84"/>
    <n v="972"/>
    <n v="2.0499999999999998"/>
    <n v="3.52"/>
    <n v="3421.44"/>
    <n v="1428.8400000000001"/>
  </r>
  <r>
    <x v="0"/>
    <x v="0"/>
    <x v="6"/>
    <x v="84"/>
    <n v="852"/>
    <n v="2.77"/>
    <n v="3.37"/>
    <n v="2871.2400000000002"/>
    <n v="511.2000000000001"/>
  </r>
  <r>
    <x v="0"/>
    <x v="0"/>
    <x v="6"/>
    <x v="84"/>
    <n v="840"/>
    <n v="2.72"/>
    <n v="3.95"/>
    <n v="3318"/>
    <n v="1033.2"/>
  </r>
  <r>
    <x v="0"/>
    <x v="0"/>
    <x v="6"/>
    <x v="84"/>
    <n v="1056"/>
    <n v="2.85"/>
    <n v="3.96"/>
    <n v="4181.76"/>
    <n v="1172.1599999999999"/>
  </r>
  <r>
    <x v="0"/>
    <x v="0"/>
    <x v="6"/>
    <x v="84"/>
    <n v="792"/>
    <n v="2.23"/>
    <n v="3.82"/>
    <n v="3025.44"/>
    <n v="1259.28"/>
  </r>
  <r>
    <x v="0"/>
    <x v="0"/>
    <x v="6"/>
    <x v="84"/>
    <n v="1188"/>
    <n v="2.4300000000000002"/>
    <n v="3.39"/>
    <n v="4027.32"/>
    <n v="1140.48"/>
  </r>
  <r>
    <x v="0"/>
    <x v="0"/>
    <x v="6"/>
    <x v="84"/>
    <n v="1068"/>
    <n v="2.33"/>
    <n v="3.88"/>
    <n v="4143.84"/>
    <n v="1655.3999999999999"/>
  </r>
  <r>
    <x v="0"/>
    <x v="0"/>
    <x v="6"/>
    <x v="84"/>
    <n v="624"/>
    <n v="2.56"/>
    <n v="3.45"/>
    <n v="2152.8000000000002"/>
    <n v="555.36000000000013"/>
  </r>
  <r>
    <x v="0"/>
    <x v="0"/>
    <x v="6"/>
    <x v="84"/>
    <n v="1164"/>
    <n v="2.64"/>
    <n v="3.22"/>
    <n v="3748.0800000000004"/>
    <n v="675.12000000000012"/>
  </r>
  <r>
    <x v="0"/>
    <x v="0"/>
    <x v="6"/>
    <x v="84"/>
    <n v="984"/>
    <n v="2.61"/>
    <n v="3.84"/>
    <n v="3778.56"/>
    <n v="1210.32"/>
  </r>
  <r>
    <x v="0"/>
    <x v="0"/>
    <x v="6"/>
    <x v="84"/>
    <n v="1152"/>
    <n v="2.5099999999999998"/>
    <n v="3.49"/>
    <n v="4020.4800000000005"/>
    <n v="1128.9600000000005"/>
  </r>
  <r>
    <x v="0"/>
    <x v="0"/>
    <x v="6"/>
    <x v="84"/>
    <n v="900"/>
    <n v="2.23"/>
    <n v="3.53"/>
    <n v="3177"/>
    <n v="1169.9999999999998"/>
  </r>
  <r>
    <x v="0"/>
    <x v="0"/>
    <x v="6"/>
    <x v="84"/>
    <n v="768"/>
    <n v="2.84"/>
    <n v="3.45"/>
    <n v="2649.6000000000004"/>
    <n v="468.48000000000025"/>
  </r>
  <r>
    <x v="0"/>
    <x v="0"/>
    <x v="6"/>
    <x v="84"/>
    <n v="984"/>
    <n v="2.2400000000000002"/>
    <n v="3.46"/>
    <n v="3404.64"/>
    <n v="1200.4799999999998"/>
  </r>
  <r>
    <x v="0"/>
    <x v="0"/>
    <x v="6"/>
    <x v="84"/>
    <n v="852"/>
    <n v="2.09"/>
    <n v="4"/>
    <n v="3408"/>
    <n v="1627.3200000000002"/>
  </r>
  <r>
    <x v="0"/>
    <x v="0"/>
    <x v="6"/>
    <x v="84"/>
    <n v="1092"/>
    <n v="2.65"/>
    <n v="3.34"/>
    <n v="3647.2799999999997"/>
    <n v="753.4799999999999"/>
  </r>
  <r>
    <x v="0"/>
    <x v="0"/>
    <x v="6"/>
    <x v="84"/>
    <n v="1092"/>
    <n v="2.62"/>
    <n v="3.26"/>
    <n v="3559.9199999999996"/>
    <n v="698.87999999999965"/>
  </r>
  <r>
    <x v="0"/>
    <x v="0"/>
    <x v="6"/>
    <x v="84"/>
    <n v="708"/>
    <n v="2.02"/>
    <n v="3.89"/>
    <n v="2754.12"/>
    <n v="1323.96"/>
  </r>
  <r>
    <x v="0"/>
    <x v="0"/>
    <x v="6"/>
    <x v="84"/>
    <n v="996"/>
    <n v="2.66"/>
    <n v="3.5"/>
    <n v="3486"/>
    <n v="836.63999999999987"/>
  </r>
  <r>
    <x v="0"/>
    <x v="0"/>
    <x v="6"/>
    <x v="84"/>
    <n v="732"/>
    <n v="2.57"/>
    <n v="3.47"/>
    <n v="2540.04"/>
    <n v="658.8000000000003"/>
  </r>
  <r>
    <x v="0"/>
    <x v="0"/>
    <x v="6"/>
    <x v="84"/>
    <n v="1188"/>
    <n v="2.2400000000000002"/>
    <n v="3.58"/>
    <n v="4253.04"/>
    <n v="1591.9199999999998"/>
  </r>
  <r>
    <x v="0"/>
    <x v="0"/>
    <x v="6"/>
    <x v="84"/>
    <n v="936"/>
    <n v="2.67"/>
    <n v="3.31"/>
    <n v="3098.16"/>
    <n v="599.04000000000008"/>
  </r>
  <r>
    <x v="0"/>
    <x v="0"/>
    <x v="6"/>
    <x v="84"/>
    <n v="996"/>
    <n v="2.34"/>
    <n v="3.87"/>
    <n v="3854.52"/>
    <n v="1523.8800000000003"/>
  </r>
  <r>
    <x v="0"/>
    <x v="0"/>
    <x v="6"/>
    <x v="84"/>
    <n v="1164"/>
    <n v="2.98"/>
    <n v="3.2"/>
    <n v="3724.8"/>
    <n v="256.08000000000021"/>
  </r>
  <r>
    <x v="0"/>
    <x v="0"/>
    <x v="6"/>
    <x v="84"/>
    <n v="756"/>
    <n v="2.95"/>
    <n v="3.95"/>
    <n v="2986.2000000000003"/>
    <n v="756"/>
  </r>
  <r>
    <x v="0"/>
    <x v="0"/>
    <x v="6"/>
    <x v="84"/>
    <n v="816"/>
    <n v="2.0699999999999998"/>
    <n v="3.33"/>
    <n v="2717.28"/>
    <n v="1028.1600000000001"/>
  </r>
  <r>
    <x v="0"/>
    <x v="0"/>
    <x v="6"/>
    <x v="84"/>
    <n v="1128"/>
    <n v="2.42"/>
    <n v="3.7"/>
    <n v="4173.6000000000004"/>
    <n v="1443.8400000000004"/>
  </r>
  <r>
    <x v="0"/>
    <x v="0"/>
    <x v="6"/>
    <x v="84"/>
    <n v="600"/>
    <n v="2.19"/>
    <n v="3.34"/>
    <n v="2004"/>
    <n v="690"/>
  </r>
  <r>
    <x v="0"/>
    <x v="0"/>
    <x v="6"/>
    <x v="84"/>
    <n v="984"/>
    <n v="2.17"/>
    <n v="3.37"/>
    <n v="3316.08"/>
    <n v="1180.8000000000002"/>
  </r>
  <r>
    <x v="0"/>
    <x v="0"/>
    <x v="6"/>
    <x v="84"/>
    <n v="1152"/>
    <n v="2.1"/>
    <n v="3.47"/>
    <n v="3997.44"/>
    <n v="1578.2400000000002"/>
  </r>
  <r>
    <x v="0"/>
    <x v="0"/>
    <x v="6"/>
    <x v="84"/>
    <n v="696"/>
    <n v="2.2599999999999998"/>
    <n v="3.89"/>
    <n v="2707.44"/>
    <n v="1134.4800000000002"/>
  </r>
  <r>
    <x v="0"/>
    <x v="0"/>
    <x v="6"/>
    <x v="84"/>
    <n v="756"/>
    <n v="2.37"/>
    <n v="3.4"/>
    <n v="2570.4"/>
    <n v="778.67999999999984"/>
  </r>
  <r>
    <x v="0"/>
    <x v="0"/>
    <x v="6"/>
    <x v="84"/>
    <n v="756"/>
    <n v="2.4500000000000002"/>
    <n v="3.45"/>
    <n v="2608.2000000000003"/>
    <n v="756"/>
  </r>
  <r>
    <x v="0"/>
    <x v="0"/>
    <x v="6"/>
    <x v="84"/>
    <n v="1068"/>
    <n v="2.82"/>
    <n v="3.87"/>
    <n v="4133.16"/>
    <n v="1121.4000000000003"/>
  </r>
  <r>
    <x v="0"/>
    <x v="0"/>
    <x v="6"/>
    <x v="84"/>
    <n v="1020"/>
    <n v="2.76"/>
    <n v="3.87"/>
    <n v="3947.4"/>
    <n v="1132.2000000000003"/>
  </r>
  <r>
    <x v="0"/>
    <x v="0"/>
    <x v="6"/>
    <x v="84"/>
    <n v="600"/>
    <n v="2.2599999999999998"/>
    <n v="3.34"/>
    <n v="2004"/>
    <n v="648"/>
  </r>
  <r>
    <x v="0"/>
    <x v="0"/>
    <x v="6"/>
    <x v="84"/>
    <n v="1176"/>
    <n v="2.0699999999999998"/>
    <n v="3.82"/>
    <n v="4492.32"/>
    <n v="2058"/>
  </r>
  <r>
    <x v="0"/>
    <x v="0"/>
    <x v="4"/>
    <x v="85"/>
    <n v="636"/>
    <n v="1.18"/>
    <n v="1.78"/>
    <n v="1132.08"/>
    <n v="381.60000000000008"/>
  </r>
  <r>
    <x v="0"/>
    <x v="0"/>
    <x v="4"/>
    <x v="85"/>
    <n v="1032"/>
    <n v="1.21"/>
    <n v="1.87"/>
    <n v="1929.8400000000001"/>
    <n v="681.12000000000012"/>
  </r>
  <r>
    <x v="0"/>
    <x v="0"/>
    <x v="4"/>
    <x v="85"/>
    <n v="1080"/>
    <n v="1.2"/>
    <n v="1.81"/>
    <n v="1954.8"/>
    <n v="658.80000000000007"/>
  </r>
  <r>
    <x v="0"/>
    <x v="0"/>
    <x v="4"/>
    <x v="85"/>
    <n v="588"/>
    <n v="1.37"/>
    <n v="1.63"/>
    <n v="958.43999999999994"/>
    <n v="152.87999999999988"/>
  </r>
  <r>
    <x v="0"/>
    <x v="0"/>
    <x v="4"/>
    <x v="85"/>
    <n v="672"/>
    <n v="1.46"/>
    <n v="1.71"/>
    <n v="1149.1199999999999"/>
    <n v="168"/>
  </r>
  <r>
    <x v="0"/>
    <x v="0"/>
    <x v="4"/>
    <x v="85"/>
    <n v="960"/>
    <n v="1.28"/>
    <n v="1.61"/>
    <n v="1545.6000000000001"/>
    <n v="316.80000000000007"/>
  </r>
  <r>
    <x v="0"/>
    <x v="0"/>
    <x v="4"/>
    <x v="85"/>
    <n v="972"/>
    <n v="1.43"/>
    <n v="1.86"/>
    <n v="1807.92"/>
    <n v="417.96000000000015"/>
  </r>
  <r>
    <x v="0"/>
    <x v="0"/>
    <x v="4"/>
    <x v="85"/>
    <n v="732"/>
    <n v="1.18"/>
    <n v="1.86"/>
    <n v="1361.52"/>
    <n v="497.7600000000001"/>
  </r>
  <r>
    <x v="0"/>
    <x v="0"/>
    <x v="4"/>
    <x v="85"/>
    <n v="840"/>
    <n v="1.4"/>
    <n v="1.65"/>
    <n v="1386"/>
    <n v="210"/>
  </r>
  <r>
    <x v="0"/>
    <x v="0"/>
    <x v="4"/>
    <x v="85"/>
    <n v="684"/>
    <n v="1.34"/>
    <n v="1.85"/>
    <n v="1265.4000000000001"/>
    <n v="348.84000000000003"/>
  </r>
  <r>
    <x v="0"/>
    <x v="0"/>
    <x v="4"/>
    <x v="85"/>
    <n v="1308"/>
    <n v="1.3"/>
    <n v="1.83"/>
    <n v="2393.64"/>
    <n v="693.24"/>
  </r>
  <r>
    <x v="0"/>
    <x v="0"/>
    <x v="4"/>
    <x v="86"/>
    <n v="660"/>
    <n v="1.28"/>
    <n v="1.6"/>
    <n v="1056"/>
    <n v="211.20000000000005"/>
  </r>
  <r>
    <x v="0"/>
    <x v="0"/>
    <x v="4"/>
    <x v="86"/>
    <n v="768"/>
    <n v="1.5"/>
    <n v="1.83"/>
    <n v="1405.44"/>
    <n v="253.44000000000005"/>
  </r>
  <r>
    <x v="0"/>
    <x v="0"/>
    <x v="4"/>
    <x v="86"/>
    <n v="828"/>
    <n v="1.22"/>
    <n v="1.86"/>
    <n v="1540.0800000000002"/>
    <n v="529.92000000000007"/>
  </r>
  <r>
    <x v="0"/>
    <x v="0"/>
    <x v="4"/>
    <x v="86"/>
    <n v="1200"/>
    <n v="1.48"/>
    <n v="1.67"/>
    <n v="2004"/>
    <n v="227.99999999999994"/>
  </r>
  <r>
    <x v="0"/>
    <x v="0"/>
    <x v="4"/>
    <x v="86"/>
    <n v="660"/>
    <n v="1.18"/>
    <n v="1.81"/>
    <n v="1194.6000000000001"/>
    <n v="415.80000000000007"/>
  </r>
  <r>
    <x v="0"/>
    <x v="0"/>
    <x v="4"/>
    <x v="86"/>
    <n v="1020"/>
    <n v="1.24"/>
    <n v="1.88"/>
    <n v="1917.6"/>
    <n v="652.79999999999995"/>
  </r>
  <r>
    <x v="0"/>
    <x v="0"/>
    <x v="4"/>
    <x v="86"/>
    <n v="1164"/>
    <n v="1.4"/>
    <n v="1.71"/>
    <n v="1990.44"/>
    <n v="360.84000000000009"/>
  </r>
  <r>
    <x v="0"/>
    <x v="0"/>
    <x v="4"/>
    <x v="86"/>
    <n v="816"/>
    <n v="1.47"/>
    <n v="1.9"/>
    <n v="1550.3999999999999"/>
    <n v="350.87999999999994"/>
  </r>
  <r>
    <x v="0"/>
    <x v="0"/>
    <x v="4"/>
    <x v="86"/>
    <n v="1224"/>
    <n v="1.1499999999999999"/>
    <n v="1.63"/>
    <n v="1995.12"/>
    <n v="587.52"/>
  </r>
  <r>
    <x v="0"/>
    <x v="0"/>
    <x v="4"/>
    <x v="86"/>
    <n v="1308"/>
    <n v="1.1599999999999999"/>
    <n v="1.62"/>
    <n v="2118.96"/>
    <n v="601.68000000000029"/>
  </r>
  <r>
    <x v="0"/>
    <x v="0"/>
    <x v="4"/>
    <x v="86"/>
    <n v="1284"/>
    <n v="1.39"/>
    <n v="1.73"/>
    <n v="2221.3200000000002"/>
    <n v="436.56000000000012"/>
  </r>
  <r>
    <x v="0"/>
    <x v="0"/>
    <x v="4"/>
    <x v="86"/>
    <n v="816"/>
    <n v="1.33"/>
    <n v="1.63"/>
    <n v="1330.08"/>
    <n v="244.79999999999984"/>
  </r>
  <r>
    <x v="0"/>
    <x v="0"/>
    <x v="4"/>
    <x v="86"/>
    <n v="852"/>
    <n v="1.21"/>
    <n v="1.73"/>
    <n v="1473.96"/>
    <n v="443.04"/>
  </r>
  <r>
    <x v="0"/>
    <x v="0"/>
    <x v="4"/>
    <x v="86"/>
    <n v="1104"/>
    <n v="1.1200000000000001"/>
    <n v="1.75"/>
    <n v="1932"/>
    <n v="695.51999999999987"/>
  </r>
  <r>
    <x v="0"/>
    <x v="0"/>
    <x v="4"/>
    <x v="86"/>
    <n v="1140"/>
    <n v="1.19"/>
    <n v="1.83"/>
    <n v="2086.2000000000003"/>
    <n v="729.60000000000014"/>
  </r>
  <r>
    <x v="0"/>
    <x v="0"/>
    <x v="4"/>
    <x v="86"/>
    <n v="708"/>
    <n v="1.35"/>
    <n v="1.7"/>
    <n v="1203.5999999999999"/>
    <n v="247.7999999999999"/>
  </r>
  <r>
    <x v="0"/>
    <x v="0"/>
    <x v="4"/>
    <x v="86"/>
    <n v="900"/>
    <n v="1.29"/>
    <n v="1.81"/>
    <n v="1629"/>
    <n v="468"/>
  </r>
  <r>
    <x v="0"/>
    <x v="0"/>
    <x v="4"/>
    <x v="86"/>
    <n v="1212"/>
    <n v="1.49"/>
    <n v="1.77"/>
    <n v="2145.2400000000002"/>
    <n v="339.36"/>
  </r>
  <r>
    <x v="0"/>
    <x v="0"/>
    <x v="4"/>
    <x v="86"/>
    <n v="756"/>
    <n v="1.32"/>
    <n v="1.6"/>
    <n v="1209.6000000000001"/>
    <n v="211.68"/>
  </r>
  <r>
    <x v="0"/>
    <x v="0"/>
    <x v="4"/>
    <x v="86"/>
    <n v="1140"/>
    <n v="1.22"/>
    <n v="1.8"/>
    <n v="2052"/>
    <n v="661.2"/>
  </r>
  <r>
    <x v="0"/>
    <x v="0"/>
    <x v="4"/>
    <x v="86"/>
    <n v="804"/>
    <n v="1.34"/>
    <n v="1.63"/>
    <n v="1310.52"/>
    <n v="233.15999999999985"/>
  </r>
  <r>
    <x v="0"/>
    <x v="0"/>
    <x v="4"/>
    <x v="86"/>
    <n v="756"/>
    <n v="1.26"/>
    <n v="1.62"/>
    <n v="1224.72"/>
    <n v="272.16000000000008"/>
  </r>
  <r>
    <x v="0"/>
    <x v="0"/>
    <x v="4"/>
    <x v="86"/>
    <n v="1296"/>
    <n v="1.18"/>
    <n v="1.63"/>
    <n v="2112.48"/>
    <n v="583.19999999999993"/>
  </r>
  <r>
    <x v="0"/>
    <x v="0"/>
    <x v="4"/>
    <x v="86"/>
    <n v="660"/>
    <n v="1.42"/>
    <n v="1.63"/>
    <n v="1075.8"/>
    <n v="138.59999999999997"/>
  </r>
  <r>
    <x v="0"/>
    <x v="0"/>
    <x v="4"/>
    <x v="86"/>
    <n v="900"/>
    <n v="1.45"/>
    <n v="1.73"/>
    <n v="1557"/>
    <n v="252.00000000000003"/>
  </r>
  <r>
    <x v="0"/>
    <x v="0"/>
    <x v="4"/>
    <x v="86"/>
    <n v="1308"/>
    <n v="1.1200000000000001"/>
    <n v="1.76"/>
    <n v="2302.08"/>
    <n v="837.11999999999989"/>
  </r>
  <r>
    <x v="0"/>
    <x v="0"/>
    <x v="4"/>
    <x v="86"/>
    <n v="1152"/>
    <n v="1.49"/>
    <n v="1.75"/>
    <n v="2016"/>
    <n v="299.52"/>
  </r>
  <r>
    <x v="0"/>
    <x v="0"/>
    <x v="4"/>
    <x v="86"/>
    <n v="1008"/>
    <n v="1.46"/>
    <n v="1.83"/>
    <n v="1844.64"/>
    <n v="372.96000000000009"/>
  </r>
  <r>
    <x v="0"/>
    <x v="0"/>
    <x v="4"/>
    <x v="86"/>
    <n v="960"/>
    <n v="1.24"/>
    <n v="1.79"/>
    <n v="1718.4"/>
    <n v="528"/>
  </r>
  <r>
    <x v="0"/>
    <x v="0"/>
    <x v="4"/>
    <x v="86"/>
    <n v="684"/>
    <n v="1.44"/>
    <n v="1.68"/>
    <n v="1149.1199999999999"/>
    <n v="164.16"/>
  </r>
  <r>
    <x v="0"/>
    <x v="0"/>
    <x v="4"/>
    <x v="86"/>
    <n v="828"/>
    <n v="1.43"/>
    <n v="1.85"/>
    <n v="1531.8000000000002"/>
    <n v="347.7600000000001"/>
  </r>
  <r>
    <x v="0"/>
    <x v="0"/>
    <x v="4"/>
    <x v="86"/>
    <n v="1164"/>
    <n v="1.49"/>
    <n v="1.63"/>
    <n v="1897.32"/>
    <n v="162.95999999999989"/>
  </r>
  <r>
    <x v="0"/>
    <x v="0"/>
    <x v="4"/>
    <x v="86"/>
    <n v="948"/>
    <n v="1.31"/>
    <n v="1.62"/>
    <n v="1535.76"/>
    <n v="293.88000000000005"/>
  </r>
  <r>
    <x v="0"/>
    <x v="0"/>
    <x v="4"/>
    <x v="86"/>
    <n v="804"/>
    <n v="1.1200000000000001"/>
    <n v="1.9"/>
    <n v="1527.6"/>
    <n v="627.11999999999989"/>
  </r>
  <r>
    <x v="0"/>
    <x v="0"/>
    <x v="4"/>
    <x v="86"/>
    <n v="804"/>
    <n v="1.24"/>
    <n v="1.7"/>
    <n v="1366.8"/>
    <n v="369.84"/>
  </r>
  <r>
    <x v="0"/>
    <x v="0"/>
    <x v="4"/>
    <x v="86"/>
    <n v="948"/>
    <n v="1.22"/>
    <n v="1.83"/>
    <n v="1734.8400000000001"/>
    <n v="578.28000000000009"/>
  </r>
  <r>
    <x v="0"/>
    <x v="0"/>
    <x v="4"/>
    <x v="86"/>
    <n v="1200"/>
    <n v="1.1399999999999999"/>
    <n v="1.83"/>
    <n v="2196"/>
    <n v="828.00000000000023"/>
  </r>
  <r>
    <x v="0"/>
    <x v="0"/>
    <x v="4"/>
    <x v="86"/>
    <n v="576"/>
    <n v="1.37"/>
    <n v="1.65"/>
    <n v="950.4"/>
    <n v="161.27999999999989"/>
  </r>
  <r>
    <x v="0"/>
    <x v="0"/>
    <x v="6"/>
    <x v="87"/>
    <n v="612"/>
    <n v="2.16"/>
    <n v="3.63"/>
    <n v="2221.56"/>
    <n v="899.63999999999987"/>
  </r>
  <r>
    <x v="0"/>
    <x v="0"/>
    <x v="6"/>
    <x v="87"/>
    <n v="840"/>
    <n v="2.27"/>
    <n v="3.37"/>
    <n v="2830.8"/>
    <n v="924.00000000000011"/>
  </r>
  <r>
    <x v="0"/>
    <x v="0"/>
    <x v="6"/>
    <x v="87"/>
    <n v="672"/>
    <n v="2.5099999999999998"/>
    <n v="3.3"/>
    <n v="2217.6"/>
    <n v="530.88"/>
  </r>
  <r>
    <x v="0"/>
    <x v="0"/>
    <x v="6"/>
    <x v="87"/>
    <n v="1068"/>
    <n v="2.2999999999999998"/>
    <n v="3.23"/>
    <n v="3449.64"/>
    <n v="993.24000000000012"/>
  </r>
  <r>
    <x v="0"/>
    <x v="0"/>
    <x v="6"/>
    <x v="87"/>
    <n v="720"/>
    <n v="2.4300000000000002"/>
    <n v="3.2"/>
    <n v="2304"/>
    <n v="554.4"/>
  </r>
  <r>
    <x v="0"/>
    <x v="0"/>
    <x v="6"/>
    <x v="87"/>
    <n v="1104"/>
    <n v="2.17"/>
    <n v="3.58"/>
    <n v="3952.32"/>
    <n v="1556.64"/>
  </r>
  <r>
    <x v="0"/>
    <x v="0"/>
    <x v="6"/>
    <x v="87"/>
    <n v="720"/>
    <n v="2.71"/>
    <n v="3.95"/>
    <n v="2844"/>
    <n v="892.80000000000018"/>
  </r>
  <r>
    <x v="0"/>
    <x v="0"/>
    <x v="6"/>
    <x v="87"/>
    <n v="828"/>
    <n v="2.5299999999999998"/>
    <n v="3.97"/>
    <n v="3287.1600000000003"/>
    <n v="1192.3200000000004"/>
  </r>
  <r>
    <x v="0"/>
    <x v="0"/>
    <x v="6"/>
    <x v="87"/>
    <n v="948"/>
    <n v="2"/>
    <n v="3.99"/>
    <n v="3782.52"/>
    <n v="1886.5200000000002"/>
  </r>
  <r>
    <x v="0"/>
    <x v="0"/>
    <x v="6"/>
    <x v="87"/>
    <n v="600"/>
    <n v="2.61"/>
    <n v="3.39"/>
    <n v="2034"/>
    <n v="468.00000000000017"/>
  </r>
  <r>
    <x v="0"/>
    <x v="0"/>
    <x v="6"/>
    <x v="87"/>
    <n v="660"/>
    <n v="2.62"/>
    <n v="3.95"/>
    <n v="2607"/>
    <n v="877.80000000000007"/>
  </r>
  <r>
    <x v="0"/>
    <x v="0"/>
    <x v="6"/>
    <x v="87"/>
    <n v="636"/>
    <n v="2.77"/>
    <n v="3.22"/>
    <n v="2047.92"/>
    <n v="286.2000000000001"/>
  </r>
  <r>
    <x v="0"/>
    <x v="0"/>
    <x v="6"/>
    <x v="87"/>
    <n v="900"/>
    <n v="2.04"/>
    <n v="3.21"/>
    <n v="2889"/>
    <n v="1053"/>
  </r>
  <r>
    <x v="0"/>
    <x v="0"/>
    <x v="6"/>
    <x v="87"/>
    <n v="900"/>
    <n v="2.34"/>
    <n v="3.3"/>
    <n v="2970"/>
    <n v="864"/>
  </r>
  <r>
    <x v="0"/>
    <x v="0"/>
    <x v="6"/>
    <x v="87"/>
    <n v="852"/>
    <n v="2.4"/>
    <n v="3.93"/>
    <n v="3348.36"/>
    <n v="1303.5600000000002"/>
  </r>
  <r>
    <x v="0"/>
    <x v="0"/>
    <x v="6"/>
    <x v="87"/>
    <n v="732"/>
    <n v="2.25"/>
    <n v="3.76"/>
    <n v="2752.3199999999997"/>
    <n v="1105.32"/>
  </r>
  <r>
    <x v="0"/>
    <x v="0"/>
    <x v="6"/>
    <x v="87"/>
    <n v="1140"/>
    <n v="2.59"/>
    <n v="3.91"/>
    <n v="4457.4000000000005"/>
    <n v="1504.8000000000004"/>
  </r>
  <r>
    <x v="0"/>
    <x v="0"/>
    <x v="6"/>
    <x v="87"/>
    <n v="996"/>
    <n v="2.4900000000000002"/>
    <n v="3.64"/>
    <n v="3625.44"/>
    <n v="1145.3999999999999"/>
  </r>
  <r>
    <x v="0"/>
    <x v="0"/>
    <x v="6"/>
    <x v="87"/>
    <n v="900"/>
    <n v="2.64"/>
    <n v="3.22"/>
    <n v="2898"/>
    <n v="522.00000000000011"/>
  </r>
  <r>
    <x v="0"/>
    <x v="0"/>
    <x v="6"/>
    <x v="87"/>
    <n v="1032"/>
    <n v="2.41"/>
    <n v="3.85"/>
    <n v="3973.2000000000003"/>
    <n v="1486.08"/>
  </r>
  <r>
    <x v="0"/>
    <x v="0"/>
    <x v="6"/>
    <x v="87"/>
    <n v="708"/>
    <n v="2.83"/>
    <n v="3.52"/>
    <n v="2492.16"/>
    <n v="488.52"/>
  </r>
  <r>
    <x v="0"/>
    <x v="0"/>
    <x v="6"/>
    <x v="87"/>
    <n v="684"/>
    <n v="2.21"/>
    <n v="3.8"/>
    <n v="2599.1999999999998"/>
    <n v="1087.56"/>
  </r>
  <r>
    <x v="0"/>
    <x v="0"/>
    <x v="6"/>
    <x v="87"/>
    <n v="1200"/>
    <n v="2.37"/>
    <n v="3.83"/>
    <n v="4596"/>
    <n v="1752"/>
  </r>
  <r>
    <x v="0"/>
    <x v="0"/>
    <x v="6"/>
    <x v="87"/>
    <n v="684"/>
    <n v="2.75"/>
    <n v="3.53"/>
    <n v="2414.52"/>
    <n v="533.51999999999987"/>
  </r>
  <r>
    <x v="0"/>
    <x v="0"/>
    <x v="6"/>
    <x v="87"/>
    <n v="744"/>
    <n v="2.19"/>
    <n v="3.66"/>
    <n v="2723.04"/>
    <n v="1093.68"/>
  </r>
  <r>
    <x v="0"/>
    <x v="0"/>
    <x v="6"/>
    <x v="87"/>
    <n v="648"/>
    <n v="2.94"/>
    <n v="3.71"/>
    <n v="2404.08"/>
    <n v="498.96000000000004"/>
  </r>
  <r>
    <x v="0"/>
    <x v="0"/>
    <x v="6"/>
    <x v="87"/>
    <n v="648"/>
    <n v="2.68"/>
    <n v="3.77"/>
    <n v="2442.96"/>
    <n v="706.31999999999994"/>
  </r>
  <r>
    <x v="0"/>
    <x v="0"/>
    <x v="6"/>
    <x v="87"/>
    <n v="612"/>
    <n v="2.4900000000000002"/>
    <n v="3.61"/>
    <n v="2209.3199999999997"/>
    <n v="685.43999999999983"/>
  </r>
  <r>
    <x v="0"/>
    <x v="0"/>
    <x v="6"/>
    <x v="87"/>
    <n v="1200"/>
    <n v="2.56"/>
    <n v="3.62"/>
    <n v="4344"/>
    <n v="1272"/>
  </r>
  <r>
    <x v="0"/>
    <x v="0"/>
    <x v="6"/>
    <x v="87"/>
    <n v="672"/>
    <n v="2.15"/>
    <n v="3.69"/>
    <n v="2479.6799999999998"/>
    <n v="1034.8800000000001"/>
  </r>
  <r>
    <x v="0"/>
    <x v="0"/>
    <x v="6"/>
    <x v="87"/>
    <n v="984"/>
    <n v="2.85"/>
    <n v="3.89"/>
    <n v="3827.76"/>
    <n v="1023.36"/>
  </r>
  <r>
    <x v="0"/>
    <x v="0"/>
    <x v="6"/>
    <x v="87"/>
    <n v="996"/>
    <n v="2.64"/>
    <n v="3.24"/>
    <n v="3227.0400000000004"/>
    <n v="597.60000000000014"/>
  </r>
  <r>
    <x v="0"/>
    <x v="0"/>
    <x v="6"/>
    <x v="87"/>
    <n v="1008"/>
    <n v="2.27"/>
    <n v="3.73"/>
    <n v="3759.84"/>
    <n v="1471.68"/>
  </r>
  <r>
    <x v="0"/>
    <x v="0"/>
    <x v="6"/>
    <x v="87"/>
    <n v="720"/>
    <n v="2.68"/>
    <n v="3.75"/>
    <n v="2700"/>
    <n v="770.39999999999986"/>
  </r>
  <r>
    <x v="0"/>
    <x v="0"/>
    <x v="6"/>
    <x v="87"/>
    <n v="636"/>
    <n v="2.23"/>
    <n v="3.65"/>
    <n v="2321.4"/>
    <n v="903.12"/>
  </r>
  <r>
    <x v="0"/>
    <x v="0"/>
    <x v="6"/>
    <x v="87"/>
    <n v="792"/>
    <n v="2.4900000000000002"/>
    <n v="3.91"/>
    <n v="3096.7200000000003"/>
    <n v="1124.6399999999999"/>
  </r>
  <r>
    <x v="0"/>
    <x v="0"/>
    <x v="6"/>
    <x v="87"/>
    <n v="744"/>
    <n v="2.39"/>
    <n v="3.96"/>
    <n v="2946.24"/>
    <n v="1168.08"/>
  </r>
  <r>
    <x v="0"/>
    <x v="0"/>
    <x v="6"/>
    <x v="87"/>
    <n v="1008"/>
    <n v="2.23"/>
    <n v="3.87"/>
    <n v="3900.96"/>
    <n v="1653.1200000000001"/>
  </r>
  <r>
    <x v="0"/>
    <x v="0"/>
    <x v="6"/>
    <x v="87"/>
    <n v="684"/>
    <n v="2.15"/>
    <n v="3.28"/>
    <n v="2243.52"/>
    <n v="772.92"/>
  </r>
  <r>
    <x v="0"/>
    <x v="0"/>
    <x v="6"/>
    <x v="87"/>
    <n v="744"/>
    <n v="2.21"/>
    <n v="3.91"/>
    <n v="2909.04"/>
    <n v="1264.8000000000002"/>
  </r>
  <r>
    <x v="0"/>
    <x v="0"/>
    <x v="6"/>
    <x v="87"/>
    <n v="876"/>
    <n v="2.59"/>
    <n v="3.5"/>
    <n v="3066"/>
    <n v="797.16000000000008"/>
  </r>
  <r>
    <x v="0"/>
    <x v="0"/>
    <x v="6"/>
    <x v="87"/>
    <n v="732"/>
    <n v="2.4500000000000002"/>
    <n v="3.66"/>
    <n v="2679.12"/>
    <n v="885.72"/>
  </r>
  <r>
    <x v="0"/>
    <x v="0"/>
    <x v="6"/>
    <x v="87"/>
    <n v="1104"/>
    <n v="2.74"/>
    <n v="3.69"/>
    <n v="4073.7599999999998"/>
    <n v="1048.7999999999997"/>
  </r>
  <r>
    <x v="0"/>
    <x v="0"/>
    <x v="6"/>
    <x v="87"/>
    <n v="960"/>
    <n v="2.4"/>
    <n v="3.8"/>
    <n v="3648"/>
    <n v="1344"/>
  </r>
  <r>
    <x v="0"/>
    <x v="0"/>
    <x v="6"/>
    <x v="87"/>
    <n v="696"/>
    <n v="2.2999999999999998"/>
    <n v="3.88"/>
    <n v="2700.48"/>
    <n v="1099.68"/>
  </r>
  <r>
    <x v="0"/>
    <x v="0"/>
    <x v="6"/>
    <x v="87"/>
    <n v="660"/>
    <n v="2.23"/>
    <n v="3.81"/>
    <n v="2514.6"/>
    <n v="1042.8"/>
  </r>
  <r>
    <x v="0"/>
    <x v="0"/>
    <x v="6"/>
    <x v="87"/>
    <n v="1200"/>
    <n v="2.08"/>
    <n v="3.5"/>
    <n v="4200"/>
    <n v="1704"/>
  </r>
  <r>
    <x v="0"/>
    <x v="0"/>
    <x v="6"/>
    <x v="87"/>
    <n v="1044"/>
    <n v="2.48"/>
    <n v="3.73"/>
    <n v="3894.12"/>
    <n v="1305"/>
  </r>
  <r>
    <x v="0"/>
    <x v="0"/>
    <x v="6"/>
    <x v="87"/>
    <n v="648"/>
    <n v="2.62"/>
    <n v="3.98"/>
    <n v="2579.04"/>
    <n v="881.28"/>
  </r>
  <r>
    <x v="0"/>
    <x v="0"/>
    <x v="6"/>
    <x v="87"/>
    <n v="876"/>
    <n v="2.42"/>
    <n v="3.64"/>
    <n v="3188.6400000000003"/>
    <n v="1068.7200000000003"/>
  </r>
  <r>
    <x v="0"/>
    <x v="0"/>
    <x v="6"/>
    <x v="87"/>
    <n v="972"/>
    <n v="2.78"/>
    <n v="3.77"/>
    <n v="3664.44"/>
    <n v="962.2800000000002"/>
  </r>
  <r>
    <x v="0"/>
    <x v="0"/>
    <x v="6"/>
    <x v="87"/>
    <n v="1176"/>
    <n v="2.1"/>
    <n v="3.22"/>
    <n v="3786.7200000000003"/>
    <n v="1317.1200000000001"/>
  </r>
  <r>
    <x v="0"/>
    <x v="0"/>
    <x v="6"/>
    <x v="87"/>
    <n v="684"/>
    <n v="2.36"/>
    <n v="3.34"/>
    <n v="2284.56"/>
    <n v="670.31999999999994"/>
  </r>
  <r>
    <x v="0"/>
    <x v="0"/>
    <x v="6"/>
    <x v="87"/>
    <n v="852"/>
    <n v="2.2000000000000002"/>
    <n v="3.41"/>
    <n v="2905.32"/>
    <n v="1030.92"/>
  </r>
  <r>
    <x v="0"/>
    <x v="0"/>
    <x v="6"/>
    <x v="87"/>
    <n v="1152"/>
    <n v="2.12"/>
    <n v="3.44"/>
    <n v="3962.88"/>
    <n v="1520.6399999999999"/>
  </r>
  <r>
    <x v="0"/>
    <x v="0"/>
    <x v="6"/>
    <x v="87"/>
    <n v="900"/>
    <n v="2.27"/>
    <n v="3.2"/>
    <n v="2880"/>
    <n v="837.00000000000011"/>
  </r>
  <r>
    <x v="0"/>
    <x v="0"/>
    <x v="6"/>
    <x v="87"/>
    <n v="936"/>
    <n v="2.97"/>
    <n v="3.71"/>
    <n v="3472.56"/>
    <n v="692.63999999999976"/>
  </r>
  <r>
    <x v="0"/>
    <x v="0"/>
    <x v="6"/>
    <x v="87"/>
    <n v="732"/>
    <n v="2.99"/>
    <n v="3.81"/>
    <n v="2788.92"/>
    <n v="600.2399999999999"/>
  </r>
  <r>
    <x v="0"/>
    <x v="0"/>
    <x v="6"/>
    <x v="87"/>
    <n v="912"/>
    <n v="2.84"/>
    <n v="3.55"/>
    <n v="3237.6"/>
    <n v="647.52"/>
  </r>
  <r>
    <x v="0"/>
    <x v="0"/>
    <x v="6"/>
    <x v="87"/>
    <n v="1104"/>
    <n v="2.12"/>
    <n v="3.5"/>
    <n v="3864"/>
    <n v="1523.52"/>
  </r>
  <r>
    <x v="0"/>
    <x v="0"/>
    <x v="6"/>
    <x v="87"/>
    <n v="1056"/>
    <n v="2.98"/>
    <n v="3.6"/>
    <n v="3801.6"/>
    <n v="654.72000000000014"/>
  </r>
  <r>
    <x v="0"/>
    <x v="0"/>
    <x v="9"/>
    <x v="88"/>
    <n v="516"/>
    <n v="4.1399999999999997"/>
    <n v="6.68"/>
    <n v="3446.8799999999997"/>
    <n v="1310.6400000000001"/>
  </r>
  <r>
    <x v="0"/>
    <x v="0"/>
    <x v="9"/>
    <x v="88"/>
    <n v="516"/>
    <n v="3.06"/>
    <n v="5.07"/>
    <n v="2616.1200000000003"/>
    <n v="1037.1600000000001"/>
  </r>
  <r>
    <x v="0"/>
    <x v="0"/>
    <x v="9"/>
    <x v="88"/>
    <n v="384"/>
    <n v="4.0599999999999996"/>
    <n v="6.06"/>
    <n v="2327.04"/>
    <n v="768"/>
  </r>
  <r>
    <x v="0"/>
    <x v="0"/>
    <x v="9"/>
    <x v="88"/>
    <n v="528"/>
    <n v="4.55"/>
    <n v="6.84"/>
    <n v="3611.52"/>
    <n v="1209.1200000000001"/>
  </r>
  <r>
    <x v="0"/>
    <x v="0"/>
    <x v="9"/>
    <x v="88"/>
    <n v="408"/>
    <n v="3.23"/>
    <n v="6.26"/>
    <n v="2554.08"/>
    <n v="1236.24"/>
  </r>
  <r>
    <x v="0"/>
    <x v="0"/>
    <x v="9"/>
    <x v="88"/>
    <n v="420"/>
    <n v="4.7699999999999996"/>
    <n v="5.23"/>
    <n v="2196.6000000000004"/>
    <n v="193.20000000000036"/>
  </r>
  <r>
    <x v="0"/>
    <x v="0"/>
    <x v="9"/>
    <x v="88"/>
    <n v="492"/>
    <n v="3.84"/>
    <n v="5.25"/>
    <n v="2583"/>
    <n v="693.72"/>
  </r>
  <r>
    <x v="0"/>
    <x v="0"/>
    <x v="9"/>
    <x v="88"/>
    <n v="516"/>
    <n v="3.86"/>
    <n v="6.8"/>
    <n v="3508.7999999999997"/>
    <n v="1517.04"/>
  </r>
  <r>
    <x v="0"/>
    <x v="0"/>
    <x v="9"/>
    <x v="88"/>
    <n v="468"/>
    <n v="3.14"/>
    <n v="5.37"/>
    <n v="2513.16"/>
    <n v="1043.6400000000001"/>
  </r>
  <r>
    <x v="0"/>
    <x v="0"/>
    <x v="9"/>
    <x v="88"/>
    <n v="360"/>
    <n v="3.92"/>
    <n v="6.99"/>
    <n v="2516.4"/>
    <n v="1105.2"/>
  </r>
  <r>
    <x v="0"/>
    <x v="0"/>
    <x v="9"/>
    <x v="88"/>
    <n v="444"/>
    <n v="4.08"/>
    <n v="6.22"/>
    <n v="2761.68"/>
    <n v="950.15999999999985"/>
  </r>
  <r>
    <x v="0"/>
    <x v="0"/>
    <x v="9"/>
    <x v="88"/>
    <n v="492"/>
    <n v="3.34"/>
    <n v="5.16"/>
    <n v="2538.7200000000003"/>
    <n v="895.44000000000017"/>
  </r>
  <r>
    <x v="0"/>
    <x v="0"/>
    <x v="9"/>
    <x v="88"/>
    <n v="504"/>
    <n v="3.24"/>
    <n v="5.74"/>
    <n v="2892.96"/>
    <n v="1260"/>
  </r>
  <r>
    <x v="0"/>
    <x v="0"/>
    <x v="9"/>
    <x v="88"/>
    <n v="480"/>
    <n v="3.52"/>
    <n v="5.99"/>
    <n v="2875.2000000000003"/>
    <n v="1185.6000000000001"/>
  </r>
  <r>
    <x v="0"/>
    <x v="0"/>
    <x v="9"/>
    <x v="88"/>
    <n v="420"/>
    <n v="4.49"/>
    <n v="5.0199999999999996"/>
    <n v="2108.3999999999996"/>
    <n v="222.59999999999974"/>
  </r>
  <r>
    <x v="0"/>
    <x v="0"/>
    <x v="9"/>
    <x v="88"/>
    <n v="360"/>
    <n v="4.75"/>
    <n v="6.67"/>
    <n v="2401.1999999999998"/>
    <n v="691.19999999999993"/>
  </r>
  <r>
    <x v="0"/>
    <x v="0"/>
    <x v="9"/>
    <x v="88"/>
    <n v="456"/>
    <n v="3.79"/>
    <n v="5.21"/>
    <n v="2375.7599999999998"/>
    <n v="647.52"/>
  </r>
  <r>
    <x v="0"/>
    <x v="0"/>
    <x v="9"/>
    <x v="88"/>
    <n v="372"/>
    <n v="4.5599999999999996"/>
    <n v="6.19"/>
    <n v="2302.6800000000003"/>
    <n v="606.36000000000024"/>
  </r>
  <r>
    <x v="0"/>
    <x v="0"/>
    <x v="9"/>
    <x v="88"/>
    <n v="444"/>
    <n v="3.01"/>
    <n v="6.85"/>
    <n v="3041.3999999999996"/>
    <n v="1704.96"/>
  </r>
  <r>
    <x v="0"/>
    <x v="0"/>
    <x v="9"/>
    <x v="88"/>
    <n v="444"/>
    <n v="4.29"/>
    <n v="5.41"/>
    <n v="2402.04"/>
    <n v="497.28000000000003"/>
  </r>
  <r>
    <x v="0"/>
    <x v="0"/>
    <x v="9"/>
    <x v="88"/>
    <n v="504"/>
    <n v="4.63"/>
    <n v="5.36"/>
    <n v="2701.44"/>
    <n v="367.92000000000019"/>
  </r>
  <r>
    <x v="0"/>
    <x v="0"/>
    <x v="9"/>
    <x v="88"/>
    <n v="504"/>
    <n v="3.7"/>
    <n v="5.24"/>
    <n v="2640.96"/>
    <n v="776.16"/>
  </r>
  <r>
    <x v="0"/>
    <x v="0"/>
    <x v="9"/>
    <x v="88"/>
    <n v="504"/>
    <n v="3.63"/>
    <n v="6.35"/>
    <n v="3200.3999999999996"/>
    <n v="1370.8799999999999"/>
  </r>
  <r>
    <x v="0"/>
    <x v="0"/>
    <x v="9"/>
    <x v="88"/>
    <n v="408"/>
    <n v="4.26"/>
    <n v="5.56"/>
    <n v="2268.48"/>
    <n v="530.4"/>
  </r>
  <r>
    <x v="0"/>
    <x v="0"/>
    <x v="9"/>
    <x v="88"/>
    <n v="384"/>
    <n v="3.83"/>
    <n v="6.36"/>
    <n v="2442.2400000000002"/>
    <n v="971.5200000000001"/>
  </r>
  <r>
    <x v="0"/>
    <x v="0"/>
    <x v="9"/>
    <x v="88"/>
    <n v="444"/>
    <n v="4.82"/>
    <n v="6.65"/>
    <n v="2952.6000000000004"/>
    <n v="812.52"/>
  </r>
  <r>
    <x v="0"/>
    <x v="0"/>
    <x v="9"/>
    <x v="88"/>
    <n v="480"/>
    <n v="4.45"/>
    <n v="6.46"/>
    <n v="3100.8"/>
    <n v="964.8"/>
  </r>
  <r>
    <x v="0"/>
    <x v="0"/>
    <x v="9"/>
    <x v="88"/>
    <n v="456"/>
    <n v="3.46"/>
    <n v="6.27"/>
    <n v="2859.12"/>
    <n v="1281.3599999999999"/>
  </r>
  <r>
    <x v="0"/>
    <x v="0"/>
    <x v="9"/>
    <x v="88"/>
    <n v="408"/>
    <n v="4.3600000000000003"/>
    <n v="6.59"/>
    <n v="2688.72"/>
    <n v="909.8399999999998"/>
  </r>
  <r>
    <x v="0"/>
    <x v="0"/>
    <x v="9"/>
    <x v="88"/>
    <n v="480"/>
    <n v="4.32"/>
    <n v="6.77"/>
    <n v="3249.6"/>
    <n v="1175.9999999999995"/>
  </r>
  <r>
    <x v="0"/>
    <x v="0"/>
    <x v="2"/>
    <x v="89"/>
    <n v="96"/>
    <n v="1.2"/>
    <n v="1.37"/>
    <n v="131.52000000000001"/>
    <n v="16.320000000000014"/>
  </r>
  <r>
    <x v="0"/>
    <x v="0"/>
    <x v="9"/>
    <x v="90"/>
    <n v="468"/>
    <n v="4.08"/>
    <n v="5.83"/>
    <n v="2728.44"/>
    <n v="819"/>
  </r>
  <r>
    <x v="0"/>
    <x v="0"/>
    <x v="9"/>
    <x v="90"/>
    <n v="504"/>
    <n v="3.06"/>
    <n v="5.41"/>
    <n v="2726.64"/>
    <n v="1184.4000000000001"/>
  </r>
  <r>
    <x v="0"/>
    <x v="0"/>
    <x v="9"/>
    <x v="90"/>
    <n v="444"/>
    <n v="3.18"/>
    <n v="5.56"/>
    <n v="2468.64"/>
    <n v="1056.7199999999998"/>
  </r>
  <r>
    <x v="0"/>
    <x v="0"/>
    <x v="9"/>
    <x v="90"/>
    <n v="384"/>
    <n v="3.24"/>
    <n v="5.77"/>
    <n v="2215.6799999999998"/>
    <n v="971.51999999999975"/>
  </r>
  <r>
    <x v="0"/>
    <x v="0"/>
    <x v="9"/>
    <x v="90"/>
    <n v="468"/>
    <n v="3.47"/>
    <n v="5.12"/>
    <n v="2396.16"/>
    <n v="772.19999999999993"/>
  </r>
  <r>
    <x v="0"/>
    <x v="0"/>
    <x v="9"/>
    <x v="90"/>
    <n v="384"/>
    <n v="3.64"/>
    <n v="5.87"/>
    <n v="2254.08"/>
    <n v="856.31999999999994"/>
  </r>
  <r>
    <x v="0"/>
    <x v="0"/>
    <x v="9"/>
    <x v="90"/>
    <n v="384"/>
    <n v="3.59"/>
    <n v="6.88"/>
    <n v="2641.92"/>
    <n v="1263.3600000000001"/>
  </r>
  <r>
    <x v="0"/>
    <x v="0"/>
    <x v="9"/>
    <x v="90"/>
    <n v="528"/>
    <n v="3.8"/>
    <n v="6.41"/>
    <n v="3384.48"/>
    <n v="1378.0800000000002"/>
  </r>
  <r>
    <x v="0"/>
    <x v="0"/>
    <x v="9"/>
    <x v="90"/>
    <n v="492"/>
    <n v="4.08"/>
    <n v="6.02"/>
    <n v="2961.8399999999997"/>
    <n v="954.47999999999979"/>
  </r>
  <r>
    <x v="0"/>
    <x v="0"/>
    <x v="9"/>
    <x v="90"/>
    <n v="516"/>
    <n v="4.5999999999999996"/>
    <n v="6.06"/>
    <n v="3126.9599999999996"/>
    <n v="753.36"/>
  </r>
  <r>
    <x v="0"/>
    <x v="0"/>
    <x v="9"/>
    <x v="90"/>
    <n v="384"/>
    <n v="4.2300000000000004"/>
    <n v="5.53"/>
    <n v="2123.52"/>
    <n v="499.19999999999993"/>
  </r>
  <r>
    <x v="0"/>
    <x v="0"/>
    <x v="9"/>
    <x v="90"/>
    <n v="432"/>
    <n v="3.67"/>
    <n v="5.45"/>
    <n v="2354.4"/>
    <n v="768.96000000000015"/>
  </r>
  <r>
    <x v="0"/>
    <x v="0"/>
    <x v="9"/>
    <x v="90"/>
    <n v="492"/>
    <n v="3.41"/>
    <n v="5.15"/>
    <n v="2533.8000000000002"/>
    <n v="856.08000000000015"/>
  </r>
  <r>
    <x v="0"/>
    <x v="0"/>
    <x v="9"/>
    <x v="90"/>
    <n v="468"/>
    <n v="4.99"/>
    <n v="5.21"/>
    <n v="2438.2800000000002"/>
    <n v="102.95999999999988"/>
  </r>
  <r>
    <x v="0"/>
    <x v="0"/>
    <x v="9"/>
    <x v="90"/>
    <n v="396"/>
    <n v="4.84"/>
    <n v="5.39"/>
    <n v="2134.44"/>
    <n v="217.79999999999993"/>
  </r>
  <r>
    <x v="0"/>
    <x v="0"/>
    <x v="9"/>
    <x v="90"/>
    <n v="408"/>
    <n v="3.74"/>
    <n v="6.58"/>
    <n v="2684.64"/>
    <n v="1158.72"/>
  </r>
  <r>
    <x v="0"/>
    <x v="0"/>
    <x v="9"/>
    <x v="90"/>
    <n v="540"/>
    <n v="4.58"/>
    <n v="6.75"/>
    <n v="3645"/>
    <n v="1171.8"/>
  </r>
  <r>
    <x v="0"/>
    <x v="0"/>
    <x v="9"/>
    <x v="90"/>
    <n v="528"/>
    <n v="4.28"/>
    <n v="6.93"/>
    <n v="3659.04"/>
    <n v="1399.1999999999998"/>
  </r>
  <r>
    <x v="0"/>
    <x v="0"/>
    <x v="9"/>
    <x v="90"/>
    <n v="408"/>
    <n v="4.46"/>
    <n v="5.73"/>
    <n v="2337.84"/>
    <n v="518.1600000000002"/>
  </r>
  <r>
    <x v="0"/>
    <x v="0"/>
    <x v="9"/>
    <x v="90"/>
    <n v="360"/>
    <n v="3.51"/>
    <n v="5.21"/>
    <n v="1875.6"/>
    <n v="612.00000000000011"/>
  </r>
  <r>
    <x v="0"/>
    <x v="1"/>
    <x v="12"/>
    <x v="91"/>
    <n v="336"/>
    <n v="2.35"/>
    <n v="3.19"/>
    <n v="1071.8399999999999"/>
    <n v="282.23999999999995"/>
  </r>
  <r>
    <x v="0"/>
    <x v="1"/>
    <x v="12"/>
    <x v="91"/>
    <n v="252"/>
    <n v="2.21"/>
    <n v="3.71"/>
    <n v="934.92"/>
    <n v="378"/>
  </r>
  <r>
    <x v="0"/>
    <x v="1"/>
    <x v="12"/>
    <x v="91"/>
    <n v="240"/>
    <n v="2.73"/>
    <n v="3.57"/>
    <n v="856.8"/>
    <n v="201.59999999999997"/>
  </r>
  <r>
    <x v="0"/>
    <x v="1"/>
    <x v="12"/>
    <x v="91"/>
    <n v="564"/>
    <n v="2.0099999999999998"/>
    <n v="3.57"/>
    <n v="2013.48"/>
    <n v="879.84"/>
  </r>
  <r>
    <x v="0"/>
    <x v="1"/>
    <x v="12"/>
    <x v="91"/>
    <n v="264"/>
    <n v="2.4900000000000002"/>
    <n v="3.1"/>
    <n v="818.4"/>
    <n v="161.03999999999996"/>
  </r>
  <r>
    <x v="0"/>
    <x v="1"/>
    <x v="12"/>
    <x v="91"/>
    <n v="240"/>
    <n v="2.2799999999999998"/>
    <n v="3.05"/>
    <n v="732"/>
    <n v="184.8"/>
  </r>
  <r>
    <x v="0"/>
    <x v="1"/>
    <x v="12"/>
    <x v="91"/>
    <n v="588"/>
    <n v="2.11"/>
    <n v="3.65"/>
    <n v="2146.1999999999998"/>
    <n v="905.52"/>
  </r>
  <r>
    <x v="0"/>
    <x v="1"/>
    <x v="12"/>
    <x v="91"/>
    <n v="336"/>
    <n v="2.12"/>
    <n v="3.05"/>
    <n v="1024.8"/>
    <n v="312.4799999999999"/>
  </r>
  <r>
    <x v="0"/>
    <x v="1"/>
    <x v="12"/>
    <x v="91"/>
    <n v="420"/>
    <n v="2.17"/>
    <n v="3.57"/>
    <n v="1499.3999999999999"/>
    <n v="588"/>
  </r>
  <r>
    <x v="0"/>
    <x v="1"/>
    <x v="12"/>
    <x v="91"/>
    <n v="228"/>
    <n v="2.42"/>
    <n v="3.13"/>
    <n v="713.64"/>
    <n v="161.88"/>
  </r>
  <r>
    <x v="0"/>
    <x v="1"/>
    <x v="12"/>
    <x v="91"/>
    <n v="504"/>
    <n v="2.4900000000000002"/>
    <n v="3"/>
    <n v="1512"/>
    <n v="257.03999999999991"/>
  </r>
  <r>
    <x v="0"/>
    <x v="1"/>
    <x v="12"/>
    <x v="91"/>
    <n v="504"/>
    <n v="2.41"/>
    <n v="3.75"/>
    <n v="1890"/>
    <n v="675.3599999999999"/>
  </r>
  <r>
    <x v="0"/>
    <x v="1"/>
    <x v="12"/>
    <x v="91"/>
    <n v="492"/>
    <n v="2.15"/>
    <n v="3.41"/>
    <n v="1677.72"/>
    <n v="619.92000000000007"/>
  </r>
  <r>
    <x v="0"/>
    <x v="1"/>
    <x v="12"/>
    <x v="91"/>
    <n v="528"/>
    <n v="2.0499999999999998"/>
    <n v="3.43"/>
    <n v="1811.0400000000002"/>
    <n v="728.64000000000021"/>
  </r>
  <r>
    <x v="0"/>
    <x v="1"/>
    <x v="12"/>
    <x v="91"/>
    <n v="588"/>
    <n v="2.4900000000000002"/>
    <n v="3.79"/>
    <n v="2228.52"/>
    <n v="764.39999999999986"/>
  </r>
  <r>
    <x v="0"/>
    <x v="1"/>
    <x v="12"/>
    <x v="91"/>
    <n v="336"/>
    <n v="2"/>
    <n v="3.4"/>
    <n v="1142.3999999999999"/>
    <n v="470.4"/>
  </r>
  <r>
    <x v="0"/>
    <x v="1"/>
    <x v="12"/>
    <x v="91"/>
    <n v="420"/>
    <n v="2.2799999999999998"/>
    <n v="3.76"/>
    <n v="1579.1999999999998"/>
    <n v="621.6"/>
  </r>
  <r>
    <x v="0"/>
    <x v="1"/>
    <x v="12"/>
    <x v="91"/>
    <n v="564"/>
    <n v="2.1800000000000002"/>
    <n v="3.04"/>
    <n v="1714.56"/>
    <n v="485.03999999999991"/>
  </r>
  <r>
    <x v="0"/>
    <x v="1"/>
    <x v="12"/>
    <x v="91"/>
    <n v="444"/>
    <n v="2.63"/>
    <n v="3.36"/>
    <n v="1491.84"/>
    <n v="324.12"/>
  </r>
  <r>
    <x v="0"/>
    <x v="1"/>
    <x v="12"/>
    <x v="91"/>
    <n v="564"/>
    <n v="2.65"/>
    <n v="3.72"/>
    <n v="2098.08"/>
    <n v="603.48000000000013"/>
  </r>
  <r>
    <x v="0"/>
    <x v="1"/>
    <x v="12"/>
    <x v="91"/>
    <n v="120"/>
    <n v="2.17"/>
    <n v="3.33"/>
    <n v="399.6"/>
    <n v="139.20000000000002"/>
  </r>
  <r>
    <x v="0"/>
    <x v="1"/>
    <x v="12"/>
    <x v="91"/>
    <n v="252"/>
    <n v="2.68"/>
    <n v="3.03"/>
    <n v="763.56"/>
    <n v="88.199999999999903"/>
  </r>
  <r>
    <x v="0"/>
    <x v="1"/>
    <x v="12"/>
    <x v="91"/>
    <n v="384"/>
    <n v="2.2599999999999998"/>
    <n v="3.07"/>
    <n v="1178.8799999999999"/>
    <n v="311.04000000000002"/>
  </r>
  <r>
    <x v="0"/>
    <x v="1"/>
    <x v="13"/>
    <x v="92"/>
    <n v="2172"/>
    <n v="0.7"/>
    <n v="0.95"/>
    <n v="2063.4"/>
    <n v="543"/>
  </r>
  <r>
    <x v="0"/>
    <x v="1"/>
    <x v="13"/>
    <x v="92"/>
    <n v="1752"/>
    <n v="0.87"/>
    <n v="0.98"/>
    <n v="1716.96"/>
    <n v="192.71999999999997"/>
  </r>
  <r>
    <x v="0"/>
    <x v="1"/>
    <x v="13"/>
    <x v="92"/>
    <n v="1260"/>
    <n v="0.81"/>
    <n v="0.98"/>
    <n v="1234.8"/>
    <n v="214.1999999999999"/>
  </r>
  <r>
    <x v="0"/>
    <x v="1"/>
    <x v="13"/>
    <x v="92"/>
    <n v="1752"/>
    <n v="0.85"/>
    <n v="0.96"/>
    <n v="1681.9199999999998"/>
    <n v="192.71999999999997"/>
  </r>
  <r>
    <x v="0"/>
    <x v="1"/>
    <x v="13"/>
    <x v="93"/>
    <n v="1224"/>
    <n v="0.83"/>
    <n v="0.9"/>
    <n v="1101.6000000000001"/>
    <n v="85.680000000000078"/>
  </r>
  <r>
    <x v="0"/>
    <x v="1"/>
    <x v="13"/>
    <x v="93"/>
    <n v="1344"/>
    <n v="0.81"/>
    <n v="0.97"/>
    <n v="1303.68"/>
    <n v="215.03999999999991"/>
  </r>
  <r>
    <x v="0"/>
    <x v="1"/>
    <x v="13"/>
    <x v="93"/>
    <n v="2100"/>
    <n v="0.73"/>
    <n v="0.94"/>
    <n v="1974"/>
    <n v="440.99999999999994"/>
  </r>
  <r>
    <x v="0"/>
    <x v="1"/>
    <x v="13"/>
    <x v="93"/>
    <n v="1584"/>
    <n v="0.83"/>
    <n v="0.93"/>
    <n v="1473.1200000000001"/>
    <n v="158.40000000000015"/>
  </r>
  <r>
    <x v="0"/>
    <x v="1"/>
    <x v="13"/>
    <x v="93"/>
    <n v="1620"/>
    <n v="0.87"/>
    <n v="0.93"/>
    <n v="1506.6000000000001"/>
    <n v="97.200000000000088"/>
  </r>
  <r>
    <x v="0"/>
    <x v="1"/>
    <x v="13"/>
    <x v="93"/>
    <n v="1320"/>
    <n v="0.78"/>
    <n v="0.93"/>
    <n v="1227.6000000000001"/>
    <n v="198.00000000000003"/>
  </r>
  <r>
    <x v="0"/>
    <x v="1"/>
    <x v="13"/>
    <x v="93"/>
    <n v="1632"/>
    <n v="0.9"/>
    <n v="1"/>
    <n v="1632"/>
    <n v="163.19999999999996"/>
  </r>
  <r>
    <x v="0"/>
    <x v="1"/>
    <x v="13"/>
    <x v="93"/>
    <n v="2292"/>
    <n v="0.78"/>
    <n v="0.94"/>
    <n v="2154.48"/>
    <n v="366.7199999999998"/>
  </r>
  <r>
    <x v="0"/>
    <x v="1"/>
    <x v="13"/>
    <x v="93"/>
    <n v="1644"/>
    <n v="0.77"/>
    <n v="0.98"/>
    <n v="1611.12"/>
    <n v="345.23999999999995"/>
  </r>
  <r>
    <x v="0"/>
    <x v="1"/>
    <x v="13"/>
    <x v="93"/>
    <n v="1428"/>
    <n v="0.88"/>
    <n v="0.92"/>
    <n v="1313.76"/>
    <n v="57.120000000000047"/>
  </r>
  <r>
    <x v="0"/>
    <x v="1"/>
    <x v="13"/>
    <x v="93"/>
    <n v="1572"/>
    <n v="0.81"/>
    <n v="0.98"/>
    <n v="1540.56"/>
    <n v="267.2399999999999"/>
  </r>
  <r>
    <x v="0"/>
    <x v="1"/>
    <x v="13"/>
    <x v="93"/>
    <n v="2304"/>
    <n v="0.83"/>
    <n v="0.93"/>
    <n v="2142.7200000000003"/>
    <n v="230.4000000000002"/>
  </r>
  <r>
    <x v="0"/>
    <x v="1"/>
    <x v="13"/>
    <x v="93"/>
    <n v="1704"/>
    <n v="0.85"/>
    <n v="0.98"/>
    <n v="1669.92"/>
    <n v="221.52"/>
  </r>
  <r>
    <x v="0"/>
    <x v="1"/>
    <x v="13"/>
    <x v="93"/>
    <n v="2208"/>
    <n v="0.77"/>
    <n v="0.96"/>
    <n v="2119.6799999999998"/>
    <n v="419.51999999999987"/>
  </r>
  <r>
    <x v="0"/>
    <x v="1"/>
    <x v="13"/>
    <x v="93"/>
    <n v="1584"/>
    <n v="0.75"/>
    <n v="0.9"/>
    <n v="1425.6000000000001"/>
    <n v="237.60000000000002"/>
  </r>
  <r>
    <x v="0"/>
    <x v="1"/>
    <x v="13"/>
    <x v="93"/>
    <n v="1872"/>
    <n v="0.75"/>
    <n v="0.99"/>
    <n v="1853.28"/>
    <n v="449.28"/>
  </r>
  <r>
    <x v="0"/>
    <x v="1"/>
    <x v="13"/>
    <x v="93"/>
    <n v="1500"/>
    <n v="0.83"/>
    <n v="1"/>
    <n v="1500"/>
    <n v="255.00000000000006"/>
  </r>
  <r>
    <x v="0"/>
    <x v="1"/>
    <x v="13"/>
    <x v="93"/>
    <n v="2028"/>
    <n v="0.74"/>
    <n v="0.92"/>
    <n v="1865.76"/>
    <n v="365.04000000000008"/>
  </r>
  <r>
    <x v="0"/>
    <x v="1"/>
    <x v="11"/>
    <x v="94"/>
    <n v="132"/>
    <n v="2.5466666666666669"/>
    <n v="2.98"/>
    <n v="393.36"/>
    <n v="57.199999999999974"/>
  </r>
  <r>
    <x v="0"/>
    <x v="1"/>
    <x v="11"/>
    <x v="94"/>
    <n v="132"/>
    <n v="2.3866666666666667"/>
    <n v="2.97"/>
    <n v="392.04"/>
    <n v="77.000000000000014"/>
  </r>
  <r>
    <x v="0"/>
    <x v="1"/>
    <x v="11"/>
    <x v="94"/>
    <n v="120"/>
    <n v="2.5733333333333333"/>
    <n v="2.91"/>
    <n v="349.20000000000005"/>
    <n v="40.400000000000027"/>
  </r>
  <r>
    <x v="0"/>
    <x v="1"/>
    <x v="11"/>
    <x v="94"/>
    <n v="180"/>
    <n v="2.5466666666666669"/>
    <n v="2.97"/>
    <n v="534.6"/>
    <n v="76.2"/>
  </r>
  <r>
    <x v="0"/>
    <x v="1"/>
    <x v="11"/>
    <x v="94"/>
    <n v="144"/>
    <n v="2.3933333333333335"/>
    <n v="2.98"/>
    <n v="429.12"/>
    <n v="84.479999999999961"/>
  </r>
  <r>
    <x v="0"/>
    <x v="1"/>
    <x v="11"/>
    <x v="94"/>
    <n v="156"/>
    <n v="2.3199999999999998"/>
    <n v="2.94"/>
    <n v="458.64"/>
    <n v="96.720000000000013"/>
  </r>
  <r>
    <x v="0"/>
    <x v="1"/>
    <x v="11"/>
    <x v="94"/>
    <n v="144"/>
    <n v="2.36"/>
    <n v="2.87"/>
    <n v="413.28000000000003"/>
    <n v="73.440000000000026"/>
  </r>
  <r>
    <x v="0"/>
    <x v="1"/>
    <x v="11"/>
    <x v="94"/>
    <n v="180"/>
    <n v="2.7466666666666666"/>
    <n v="2.89"/>
    <n v="520.20000000000005"/>
    <n v="25.800000000000036"/>
  </r>
  <r>
    <x v="0"/>
    <x v="1"/>
    <x v="11"/>
    <x v="94"/>
    <n v="144"/>
    <n v="2.6066666666666665"/>
    <n v="2.87"/>
    <n v="413.28000000000003"/>
    <n v="37.920000000000044"/>
  </r>
  <r>
    <x v="0"/>
    <x v="1"/>
    <x v="11"/>
    <x v="94"/>
    <n v="156"/>
    <n v="2.6533333333333333"/>
    <n v="2.98"/>
    <n v="464.88"/>
    <n v="50.96"/>
  </r>
  <r>
    <x v="0"/>
    <x v="1"/>
    <x v="11"/>
    <x v="94"/>
    <n v="120"/>
    <n v="2.6933333333333334"/>
    <n v="2.91"/>
    <n v="349.20000000000005"/>
    <n v="26.000000000000014"/>
  </r>
  <r>
    <x v="0"/>
    <x v="1"/>
    <x v="11"/>
    <x v="94"/>
    <n v="168"/>
    <n v="2.2933333333333334"/>
    <n v="2.87"/>
    <n v="482.16"/>
    <n v="96.88"/>
  </r>
  <r>
    <x v="0"/>
    <x v="1"/>
    <x v="11"/>
    <x v="94"/>
    <n v="132"/>
    <n v="2.5333333333333332"/>
    <n v="2.88"/>
    <n v="380.15999999999997"/>
    <n v="45.760000000000005"/>
  </r>
  <r>
    <x v="0"/>
    <x v="1"/>
    <x v="11"/>
    <x v="94"/>
    <n v="180"/>
    <n v="2.54"/>
    <n v="2.96"/>
    <n v="532.79999999999995"/>
    <n v="75.599999999999994"/>
  </r>
  <r>
    <x v="0"/>
    <x v="1"/>
    <x v="11"/>
    <x v="94"/>
    <n v="120"/>
    <n v="2.5666666666666669"/>
    <n v="2.92"/>
    <n v="350.4"/>
    <n v="42.399999999999963"/>
  </r>
  <r>
    <x v="0"/>
    <x v="1"/>
    <x v="11"/>
    <x v="94"/>
    <n v="132"/>
    <n v="2.38"/>
    <n v="2.9"/>
    <n v="382.8"/>
    <n v="68.64"/>
  </r>
  <r>
    <x v="0"/>
    <x v="1"/>
    <x v="11"/>
    <x v="94"/>
    <n v="132"/>
    <n v="2.4066666666666667"/>
    <n v="2.91"/>
    <n v="384.12"/>
    <n v="66.440000000000012"/>
  </r>
  <r>
    <x v="0"/>
    <x v="1"/>
    <x v="11"/>
    <x v="94"/>
    <n v="132"/>
    <n v="2.5933333333333333"/>
    <n v="2.87"/>
    <n v="378.84000000000003"/>
    <n v="36.520000000000024"/>
  </r>
  <r>
    <x v="0"/>
    <x v="1"/>
    <x v="11"/>
    <x v="94"/>
    <n v="144"/>
    <n v="2.7666666666666666"/>
    <n v="2.89"/>
    <n v="416.16"/>
    <n v="17.760000000000026"/>
  </r>
  <r>
    <x v="0"/>
    <x v="1"/>
    <x v="11"/>
    <x v="94"/>
    <n v="156"/>
    <n v="2.6933333333333334"/>
    <n v="2.97"/>
    <n v="463.32000000000005"/>
    <n v="43.160000000000025"/>
  </r>
  <r>
    <x v="0"/>
    <x v="1"/>
    <x v="11"/>
    <x v="94"/>
    <n v="168"/>
    <n v="2.74"/>
    <n v="2.95"/>
    <n v="495.6"/>
    <n v="35.279999999999994"/>
  </r>
  <r>
    <x v="0"/>
    <x v="1"/>
    <x v="11"/>
    <x v="94"/>
    <n v="120"/>
    <n v="2.7266666666666666"/>
    <n v="2.99"/>
    <n v="358.8"/>
    <n v="31.600000000000037"/>
  </r>
  <r>
    <x v="0"/>
    <x v="1"/>
    <x v="11"/>
    <x v="94"/>
    <n v="120"/>
    <n v="2.3733333333333335"/>
    <n v="2.99"/>
    <n v="358.8"/>
    <n v="74"/>
  </r>
  <r>
    <x v="0"/>
    <x v="1"/>
    <x v="11"/>
    <x v="94"/>
    <n v="156"/>
    <n v="2.3133333333333335"/>
    <n v="2.96"/>
    <n v="461.76"/>
    <n v="100.87999999999997"/>
  </r>
  <r>
    <x v="0"/>
    <x v="1"/>
    <x v="11"/>
    <x v="94"/>
    <n v="156"/>
    <n v="2.6466666666666665"/>
    <n v="2.99"/>
    <n v="466.44000000000005"/>
    <n v="53.560000000000059"/>
  </r>
  <r>
    <x v="0"/>
    <x v="1"/>
    <x v="11"/>
    <x v="94"/>
    <n v="144"/>
    <n v="2.4"/>
    <n v="2.98"/>
    <n v="429.12"/>
    <n v="83.52000000000001"/>
  </r>
  <r>
    <x v="0"/>
    <x v="1"/>
    <x v="11"/>
    <x v="94"/>
    <n v="132"/>
    <n v="2.5133333333333332"/>
    <n v="2.97"/>
    <n v="392.04"/>
    <n v="60.280000000000044"/>
  </r>
  <r>
    <x v="0"/>
    <x v="1"/>
    <x v="11"/>
    <x v="94"/>
    <n v="168"/>
    <n v="2.74"/>
    <n v="2.89"/>
    <n v="485.52000000000004"/>
    <n v="25.199999999999985"/>
  </r>
  <r>
    <x v="0"/>
    <x v="1"/>
    <x v="11"/>
    <x v="94"/>
    <n v="168"/>
    <n v="2.5133333333333332"/>
    <n v="3"/>
    <n v="504"/>
    <n v="81.760000000000019"/>
  </r>
  <r>
    <x v="0"/>
    <x v="1"/>
    <x v="11"/>
    <x v="94"/>
    <n v="180"/>
    <n v="2.62"/>
    <n v="2.99"/>
    <n v="538.20000000000005"/>
    <n v="66.600000000000023"/>
  </r>
  <r>
    <x v="0"/>
    <x v="1"/>
    <x v="11"/>
    <x v="94"/>
    <n v="132"/>
    <n v="2.7866666666666666"/>
    <n v="2.89"/>
    <n v="381.48"/>
    <n v="13.640000000000022"/>
  </r>
  <r>
    <x v="0"/>
    <x v="1"/>
    <x v="11"/>
    <x v="94"/>
    <n v="156"/>
    <n v="2.5933333333333333"/>
    <n v="2.95"/>
    <n v="460.20000000000005"/>
    <n v="55.640000000000036"/>
  </r>
  <r>
    <x v="0"/>
    <x v="1"/>
    <x v="11"/>
    <x v="94"/>
    <n v="156"/>
    <n v="2.6933333333333334"/>
    <n v="2.98"/>
    <n v="464.88"/>
    <n v="44.719999999999992"/>
  </r>
  <r>
    <x v="0"/>
    <x v="1"/>
    <x v="11"/>
    <x v="94"/>
    <n v="144"/>
    <n v="2.44"/>
    <n v="2.88"/>
    <n v="414.71999999999997"/>
    <n v="63.359999999999992"/>
  </r>
  <r>
    <x v="0"/>
    <x v="1"/>
    <x v="11"/>
    <x v="94"/>
    <n v="120"/>
    <n v="2.2933333333333334"/>
    <n v="3"/>
    <n v="360"/>
    <n v="84.799999999999983"/>
  </r>
  <r>
    <x v="0"/>
    <x v="1"/>
    <x v="11"/>
    <x v="94"/>
    <n v="180"/>
    <n v="2.6533333333333333"/>
    <n v="2.94"/>
    <n v="529.20000000000005"/>
    <n v="51.599999999999994"/>
  </r>
  <r>
    <x v="0"/>
    <x v="1"/>
    <x v="11"/>
    <x v="94"/>
    <n v="120"/>
    <n v="2.5533333333333332"/>
    <n v="2.87"/>
    <n v="344.40000000000003"/>
    <n v="38.000000000000028"/>
  </r>
  <r>
    <x v="0"/>
    <x v="1"/>
    <x v="11"/>
    <x v="94"/>
    <n v="120"/>
    <n v="2.78"/>
    <n v="2.87"/>
    <n v="344.40000000000003"/>
    <n v="10.800000000000036"/>
  </r>
  <r>
    <x v="0"/>
    <x v="1"/>
    <x v="11"/>
    <x v="94"/>
    <n v="156"/>
    <n v="2.56"/>
    <n v="2.87"/>
    <n v="447.72"/>
    <n v="48.360000000000007"/>
  </r>
  <r>
    <x v="0"/>
    <x v="1"/>
    <x v="11"/>
    <x v="94"/>
    <n v="156"/>
    <n v="2.6066666666666665"/>
    <n v="2.99"/>
    <n v="466.44000000000005"/>
    <n v="59.800000000000068"/>
  </r>
  <r>
    <x v="0"/>
    <x v="1"/>
    <x v="11"/>
    <x v="94"/>
    <n v="132"/>
    <n v="2.5733333333333333"/>
    <n v="2.88"/>
    <n v="380.15999999999997"/>
    <n v="40.479999999999997"/>
  </r>
  <r>
    <x v="0"/>
    <x v="1"/>
    <x v="11"/>
    <x v="94"/>
    <n v="168"/>
    <n v="2.5466666666666669"/>
    <n v="3"/>
    <n v="504"/>
    <n v="76.159999999999968"/>
  </r>
  <r>
    <x v="0"/>
    <x v="1"/>
    <x v="11"/>
    <x v="94"/>
    <n v="120"/>
    <n v="2.5"/>
    <n v="2.9"/>
    <n v="348"/>
    <n v="47.999999999999986"/>
  </r>
  <r>
    <x v="0"/>
    <x v="1"/>
    <x v="11"/>
    <x v="94"/>
    <n v="132"/>
    <n v="2.5266666666666668"/>
    <n v="2.95"/>
    <n v="389.40000000000003"/>
    <n v="55.88"/>
  </r>
  <r>
    <x v="0"/>
    <x v="1"/>
    <x v="11"/>
    <x v="94"/>
    <n v="132"/>
    <n v="2.66"/>
    <n v="2.93"/>
    <n v="386.76000000000005"/>
    <n v="35.64"/>
  </r>
  <r>
    <x v="0"/>
    <x v="1"/>
    <x v="11"/>
    <x v="94"/>
    <n v="120"/>
    <n v="2.3199999999999998"/>
    <n v="2.88"/>
    <n v="345.59999999999997"/>
    <n v="67.2"/>
  </r>
  <r>
    <x v="0"/>
    <x v="1"/>
    <x v="11"/>
    <x v="94"/>
    <n v="120"/>
    <n v="2.7"/>
    <n v="2.99"/>
    <n v="358.8"/>
    <n v="34.800000000000004"/>
  </r>
  <r>
    <x v="0"/>
    <x v="1"/>
    <x v="11"/>
    <x v="94"/>
    <n v="132"/>
    <n v="2.6333333333333333"/>
    <n v="2.89"/>
    <n v="381.48"/>
    <n v="33.880000000000024"/>
  </r>
  <r>
    <x v="0"/>
    <x v="1"/>
    <x v="11"/>
    <x v="94"/>
    <n v="168"/>
    <n v="2.4266666666666667"/>
    <n v="2.91"/>
    <n v="488.88"/>
    <n v="81.200000000000017"/>
  </r>
  <r>
    <x v="0"/>
    <x v="1"/>
    <x v="11"/>
    <x v="94"/>
    <n v="120"/>
    <n v="2.7466666666666666"/>
    <n v="2.91"/>
    <n v="349.20000000000005"/>
    <n v="19.600000000000026"/>
  </r>
  <r>
    <x v="0"/>
    <x v="1"/>
    <x v="11"/>
    <x v="94"/>
    <n v="144"/>
    <n v="2.2999999999999998"/>
    <n v="2.93"/>
    <n v="421.92"/>
    <n v="90.720000000000056"/>
  </r>
  <r>
    <x v="0"/>
    <x v="1"/>
    <x v="11"/>
    <x v="94"/>
    <n v="144"/>
    <n v="2.36"/>
    <n v="2.96"/>
    <n v="426.24"/>
    <n v="86.4"/>
  </r>
  <r>
    <x v="0"/>
    <x v="1"/>
    <x v="11"/>
    <x v="94"/>
    <n v="180"/>
    <n v="2.3933333333333335"/>
    <n v="2.88"/>
    <n v="518.4"/>
    <n v="87.599999999999937"/>
  </r>
  <r>
    <x v="0"/>
    <x v="1"/>
    <x v="11"/>
    <x v="94"/>
    <n v="156"/>
    <n v="2.2799999999999998"/>
    <n v="2.97"/>
    <n v="463.32000000000005"/>
    <n v="107.64000000000006"/>
  </r>
  <r>
    <x v="0"/>
    <x v="1"/>
    <x v="11"/>
    <x v="94"/>
    <n v="144"/>
    <n v="2.4666666666666668"/>
    <n v="2.87"/>
    <n v="413.28000000000003"/>
    <n v="58.08"/>
  </r>
  <r>
    <x v="0"/>
    <x v="1"/>
    <x v="11"/>
    <x v="94"/>
    <n v="180"/>
    <n v="2.6266666666666665"/>
    <n v="2.92"/>
    <n v="525.6"/>
    <n v="52.800000000000018"/>
  </r>
  <r>
    <x v="0"/>
    <x v="1"/>
    <x v="11"/>
    <x v="94"/>
    <n v="120"/>
    <n v="2.4533333333333331"/>
    <n v="2.97"/>
    <n v="356.40000000000003"/>
    <n v="62.000000000000043"/>
  </r>
  <r>
    <x v="0"/>
    <x v="1"/>
    <x v="11"/>
    <x v="94"/>
    <n v="156"/>
    <n v="2.8"/>
    <n v="2.97"/>
    <n v="463.32000000000005"/>
    <n v="26.52000000000006"/>
  </r>
  <r>
    <x v="0"/>
    <x v="1"/>
    <x v="11"/>
    <x v="94"/>
    <n v="132"/>
    <n v="2.3133333333333335"/>
    <n v="2.97"/>
    <n v="392.04"/>
    <n v="86.68"/>
  </r>
  <r>
    <x v="0"/>
    <x v="1"/>
    <x v="11"/>
    <x v="94"/>
    <n v="156"/>
    <n v="2.54"/>
    <n v="2.9"/>
    <n v="452.4"/>
    <n v="56.159999999999982"/>
  </r>
  <r>
    <x v="0"/>
    <x v="1"/>
    <x v="11"/>
    <x v="94"/>
    <n v="132"/>
    <n v="2.6933333333333334"/>
    <n v="2.95"/>
    <n v="389.40000000000003"/>
    <n v="33.880000000000024"/>
  </r>
  <r>
    <x v="0"/>
    <x v="1"/>
    <x v="11"/>
    <x v="94"/>
    <n v="168"/>
    <n v="2.6133333333333333"/>
    <n v="2.89"/>
    <n v="485.52000000000004"/>
    <n v="46.480000000000032"/>
  </r>
  <r>
    <x v="0"/>
    <x v="1"/>
    <x v="11"/>
    <x v="94"/>
    <n v="132"/>
    <n v="2.3533333333333335"/>
    <n v="2.99"/>
    <n v="394.68"/>
    <n v="84.04"/>
  </r>
  <r>
    <x v="0"/>
    <x v="1"/>
    <x v="11"/>
    <x v="94"/>
    <n v="132"/>
    <n v="2.3266666666666667"/>
    <n v="2.98"/>
    <n v="393.36"/>
    <n v="86.24"/>
  </r>
  <r>
    <x v="0"/>
    <x v="1"/>
    <x v="11"/>
    <x v="94"/>
    <n v="120"/>
    <n v="2.5733333333333333"/>
    <n v="2.93"/>
    <n v="351.6"/>
    <n v="42.800000000000026"/>
  </r>
  <r>
    <x v="0"/>
    <x v="1"/>
    <x v="11"/>
    <x v="94"/>
    <n v="132"/>
    <n v="2.5066666666666668"/>
    <n v="2.95"/>
    <n v="389.40000000000003"/>
    <n v="58.52"/>
  </r>
  <r>
    <x v="0"/>
    <x v="1"/>
    <x v="11"/>
    <x v="94"/>
    <n v="120"/>
    <n v="2.4733333333333332"/>
    <n v="2.95"/>
    <n v="354"/>
    <n v="57.200000000000045"/>
  </r>
  <r>
    <x v="0"/>
    <x v="1"/>
    <x v="12"/>
    <x v="35"/>
    <n v="468"/>
    <n v="2.14"/>
    <n v="3.18"/>
    <n v="1488.24"/>
    <n v="486.72"/>
  </r>
  <r>
    <x v="0"/>
    <x v="1"/>
    <x v="12"/>
    <x v="35"/>
    <n v="492"/>
    <n v="2.39"/>
    <n v="3.2"/>
    <n v="1574.4"/>
    <n v="398.52000000000004"/>
  </r>
  <r>
    <x v="0"/>
    <x v="1"/>
    <x v="12"/>
    <x v="35"/>
    <n v="324"/>
    <n v="2.5499999999999998"/>
    <n v="3.27"/>
    <n v="1059.48"/>
    <n v="233.28000000000006"/>
  </r>
  <r>
    <x v="0"/>
    <x v="1"/>
    <x v="12"/>
    <x v="35"/>
    <n v="600"/>
    <n v="2.75"/>
    <n v="3.64"/>
    <n v="2184"/>
    <n v="534.00000000000011"/>
  </r>
  <r>
    <x v="0"/>
    <x v="1"/>
    <x v="12"/>
    <x v="35"/>
    <n v="396"/>
    <n v="2.72"/>
    <n v="3.43"/>
    <n v="1358.28"/>
    <n v="281.15999999999997"/>
  </r>
  <r>
    <x v="0"/>
    <x v="1"/>
    <x v="12"/>
    <x v="35"/>
    <n v="336"/>
    <n v="2.54"/>
    <n v="3.01"/>
    <n v="1011.3599999999999"/>
    <n v="157.9199999999999"/>
  </r>
  <r>
    <x v="0"/>
    <x v="1"/>
    <x v="12"/>
    <x v="35"/>
    <n v="120"/>
    <n v="2.48"/>
    <n v="3.13"/>
    <n v="375.59999999999997"/>
    <n v="77.999999999999986"/>
  </r>
  <r>
    <x v="0"/>
    <x v="1"/>
    <x v="12"/>
    <x v="35"/>
    <n v="456"/>
    <n v="2.2200000000000002"/>
    <n v="3.43"/>
    <n v="1564.0800000000002"/>
    <n v="551.76"/>
  </r>
  <r>
    <x v="0"/>
    <x v="1"/>
    <x v="12"/>
    <x v="35"/>
    <n v="576"/>
    <n v="2.0299999999999998"/>
    <n v="3.48"/>
    <n v="2004.48"/>
    <n v="835.2"/>
  </r>
  <r>
    <x v="0"/>
    <x v="1"/>
    <x v="12"/>
    <x v="35"/>
    <n v="288"/>
    <n v="2.0699999999999998"/>
    <n v="3.02"/>
    <n v="869.76"/>
    <n v="273.60000000000002"/>
  </r>
  <r>
    <x v="0"/>
    <x v="1"/>
    <x v="12"/>
    <x v="35"/>
    <n v="456"/>
    <n v="2.11"/>
    <n v="3.01"/>
    <n v="1372.56"/>
    <n v="410.4"/>
  </r>
  <r>
    <x v="0"/>
    <x v="1"/>
    <x v="12"/>
    <x v="35"/>
    <n v="204"/>
    <n v="2.6"/>
    <n v="3.48"/>
    <n v="709.92"/>
    <n v="179.51999999999998"/>
  </r>
  <r>
    <x v="0"/>
    <x v="1"/>
    <x v="12"/>
    <x v="35"/>
    <n v="432"/>
    <n v="2.25"/>
    <n v="3"/>
    <n v="1296"/>
    <n v="324"/>
  </r>
  <r>
    <x v="0"/>
    <x v="1"/>
    <x v="12"/>
    <x v="35"/>
    <n v="600"/>
    <n v="2.7"/>
    <n v="3.16"/>
    <n v="1896"/>
    <n v="276"/>
  </r>
  <r>
    <x v="0"/>
    <x v="1"/>
    <x v="12"/>
    <x v="35"/>
    <n v="144"/>
    <n v="2.54"/>
    <n v="3.11"/>
    <n v="447.84"/>
    <n v="82.079999999999984"/>
  </r>
  <r>
    <x v="0"/>
    <x v="1"/>
    <x v="12"/>
    <x v="35"/>
    <n v="516"/>
    <n v="2.14"/>
    <n v="3.02"/>
    <n v="1558.32"/>
    <n v="454.07999999999993"/>
  </r>
  <r>
    <x v="0"/>
    <x v="1"/>
    <x v="12"/>
    <x v="35"/>
    <n v="516"/>
    <n v="2.13"/>
    <n v="3.52"/>
    <n v="1816.32"/>
    <n v="717.24"/>
  </r>
  <r>
    <x v="0"/>
    <x v="1"/>
    <x v="12"/>
    <x v="35"/>
    <n v="540"/>
    <n v="2.0699999999999998"/>
    <n v="3.2"/>
    <n v="1728"/>
    <n v="610.20000000000016"/>
  </r>
  <r>
    <x v="0"/>
    <x v="1"/>
    <x v="12"/>
    <x v="91"/>
    <n v="492"/>
    <n v="2.39"/>
    <n v="3.43"/>
    <n v="1687.5600000000002"/>
    <n v="511.68"/>
  </r>
  <r>
    <x v="0"/>
    <x v="1"/>
    <x v="12"/>
    <x v="91"/>
    <n v="276"/>
    <n v="2.4500000000000002"/>
    <n v="3.43"/>
    <n v="946.68000000000006"/>
    <n v="270.48"/>
  </r>
  <r>
    <x v="0"/>
    <x v="1"/>
    <x v="12"/>
    <x v="91"/>
    <n v="168"/>
    <n v="2.74"/>
    <n v="3.39"/>
    <n v="569.52"/>
    <n v="109.19999999999999"/>
  </r>
  <r>
    <x v="0"/>
    <x v="1"/>
    <x v="12"/>
    <x v="91"/>
    <n v="168"/>
    <n v="2.08"/>
    <n v="3.12"/>
    <n v="524.16"/>
    <n v="174.72"/>
  </r>
  <r>
    <x v="0"/>
    <x v="1"/>
    <x v="12"/>
    <x v="91"/>
    <n v="312"/>
    <n v="2.77"/>
    <n v="3.53"/>
    <n v="1101.3599999999999"/>
    <n v="237.11999999999995"/>
  </r>
  <r>
    <x v="0"/>
    <x v="1"/>
    <x v="12"/>
    <x v="91"/>
    <n v="540"/>
    <n v="2.77"/>
    <n v="3.37"/>
    <n v="1819.8"/>
    <n v="324.00000000000006"/>
  </r>
  <r>
    <x v="0"/>
    <x v="1"/>
    <x v="12"/>
    <x v="91"/>
    <n v="228"/>
    <n v="2.31"/>
    <n v="3.42"/>
    <n v="779.76"/>
    <n v="253.07999999999998"/>
  </r>
  <r>
    <x v="0"/>
    <x v="1"/>
    <x v="12"/>
    <x v="91"/>
    <n v="408"/>
    <n v="2.4700000000000002"/>
    <n v="3.01"/>
    <n v="1228.08"/>
    <n v="220.31999999999982"/>
  </r>
  <r>
    <x v="0"/>
    <x v="1"/>
    <x v="12"/>
    <x v="91"/>
    <n v="252"/>
    <n v="2.16"/>
    <n v="3.16"/>
    <n v="796.32"/>
    <n v="252"/>
  </r>
  <r>
    <x v="0"/>
    <x v="1"/>
    <x v="12"/>
    <x v="91"/>
    <n v="216"/>
    <n v="2.76"/>
    <n v="3.32"/>
    <n v="717.12"/>
    <n v="120.96000000000001"/>
  </r>
  <r>
    <x v="0"/>
    <x v="1"/>
    <x v="12"/>
    <x v="91"/>
    <n v="396"/>
    <n v="2.7"/>
    <n v="3.34"/>
    <n v="1322.6399999999999"/>
    <n v="253.43999999999988"/>
  </r>
  <r>
    <x v="0"/>
    <x v="1"/>
    <x v="12"/>
    <x v="91"/>
    <n v="312"/>
    <n v="2.4500000000000002"/>
    <n v="3.11"/>
    <n v="970.31999999999994"/>
    <n v="205.9199999999999"/>
  </r>
  <r>
    <x v="0"/>
    <x v="0"/>
    <x v="1"/>
    <x v="95"/>
    <n v="6048"/>
    <n v="0.82"/>
    <n v="1.1000000000000001"/>
    <n v="6652.8"/>
    <n v="1693.4400000000007"/>
  </r>
  <r>
    <x v="0"/>
    <x v="0"/>
    <x v="1"/>
    <x v="95"/>
    <n v="7080"/>
    <n v="1.0900000000000001"/>
    <n v="1.1599999999999999"/>
    <n v="8212.7999999999993"/>
    <n v="495.59999999999889"/>
  </r>
  <r>
    <x v="0"/>
    <x v="0"/>
    <x v="1"/>
    <x v="95"/>
    <n v="6072"/>
    <n v="0.55000000000000004"/>
    <n v="1.19"/>
    <n v="7225.6799999999994"/>
    <n v="3886.0799999999995"/>
  </r>
  <r>
    <x v="0"/>
    <x v="0"/>
    <x v="1"/>
    <x v="95"/>
    <n v="5892"/>
    <n v="0.67"/>
    <n v="0.93"/>
    <n v="5479.56"/>
    <n v="1531.92"/>
  </r>
  <r>
    <x v="0"/>
    <x v="0"/>
    <x v="1"/>
    <x v="95"/>
    <n v="8388"/>
    <n v="1.1200000000000001"/>
    <n v="1.01"/>
    <n v="8471.8799999999992"/>
    <n v="-922.68000000000086"/>
  </r>
  <r>
    <x v="0"/>
    <x v="0"/>
    <x v="1"/>
    <x v="95"/>
    <n v="9084"/>
    <n v="0.77"/>
    <n v="1.0900000000000001"/>
    <n v="9901.5600000000013"/>
    <n v="2906.8800000000006"/>
  </r>
  <r>
    <x v="0"/>
    <x v="0"/>
    <x v="1"/>
    <x v="95"/>
    <n v="8508"/>
    <n v="0.98"/>
    <n v="1.1499999999999999"/>
    <n v="9784.1999999999989"/>
    <n v="1446.3599999999994"/>
  </r>
  <r>
    <x v="0"/>
    <x v="0"/>
    <x v="1"/>
    <x v="95"/>
    <n v="5412"/>
    <n v="1.01"/>
    <n v="1.08"/>
    <n v="5844.96"/>
    <n v="378.84000000000032"/>
  </r>
  <r>
    <x v="0"/>
    <x v="0"/>
    <x v="1"/>
    <x v="95"/>
    <n v="8976"/>
    <n v="0.56000000000000005"/>
    <n v="1.02"/>
    <n v="9155.52"/>
    <n v="4128.96"/>
  </r>
  <r>
    <x v="0"/>
    <x v="0"/>
    <x v="1"/>
    <x v="95"/>
    <n v="4896"/>
    <n v="0.76"/>
    <n v="1.06"/>
    <n v="5189.76"/>
    <n v="1468.8000000000002"/>
  </r>
  <r>
    <x v="0"/>
    <x v="0"/>
    <x v="1"/>
    <x v="95"/>
    <n v="8280"/>
    <n v="0.41"/>
    <n v="1.06"/>
    <n v="8776.8000000000011"/>
    <n v="5382.0000000000009"/>
  </r>
  <r>
    <x v="0"/>
    <x v="0"/>
    <x v="2"/>
    <x v="95"/>
    <n v="156"/>
    <n v="1.1000000000000001"/>
    <n v="1.21"/>
    <n v="188.76"/>
    <n v="17.159999999999982"/>
  </r>
  <r>
    <x v="0"/>
    <x v="0"/>
    <x v="4"/>
    <x v="96"/>
    <n v="588"/>
    <n v="1.25"/>
    <n v="1.87"/>
    <n v="1099.5600000000002"/>
    <n v="364.56000000000006"/>
  </r>
  <r>
    <x v="0"/>
    <x v="0"/>
    <x v="4"/>
    <x v="96"/>
    <n v="684"/>
    <n v="1.1599999999999999"/>
    <n v="1.9"/>
    <n v="1299.5999999999999"/>
    <n v="506.15999999999997"/>
  </r>
  <r>
    <x v="0"/>
    <x v="0"/>
    <x v="4"/>
    <x v="96"/>
    <n v="888"/>
    <n v="1.1499999999999999"/>
    <n v="1.84"/>
    <n v="1633.92"/>
    <n v="612.72000000000014"/>
  </r>
  <r>
    <x v="0"/>
    <x v="0"/>
    <x v="4"/>
    <x v="96"/>
    <n v="900"/>
    <n v="1.41"/>
    <n v="1.83"/>
    <n v="1647"/>
    <n v="378.00000000000011"/>
  </r>
  <r>
    <x v="0"/>
    <x v="0"/>
    <x v="4"/>
    <x v="96"/>
    <n v="816"/>
    <n v="1.4"/>
    <n v="1.74"/>
    <n v="1419.84"/>
    <n v="277.44000000000005"/>
  </r>
  <r>
    <x v="0"/>
    <x v="0"/>
    <x v="6"/>
    <x v="97"/>
    <n v="624"/>
    <n v="2.74"/>
    <n v="3.69"/>
    <n v="2302.56"/>
    <n v="592.79999999999984"/>
  </r>
  <r>
    <x v="0"/>
    <x v="0"/>
    <x v="6"/>
    <x v="97"/>
    <n v="600"/>
    <n v="2.21"/>
    <n v="3.77"/>
    <n v="2262"/>
    <n v="936"/>
  </r>
  <r>
    <x v="0"/>
    <x v="0"/>
    <x v="6"/>
    <x v="97"/>
    <n v="1008"/>
    <n v="2.08"/>
    <n v="3.56"/>
    <n v="3588.48"/>
    <n v="1491.84"/>
  </r>
  <r>
    <x v="0"/>
    <x v="0"/>
    <x v="6"/>
    <x v="97"/>
    <n v="840"/>
    <n v="2.81"/>
    <n v="3.38"/>
    <n v="2839.2"/>
    <n v="478.79999999999984"/>
  </r>
  <r>
    <x v="0"/>
    <x v="0"/>
    <x v="6"/>
    <x v="97"/>
    <n v="600"/>
    <n v="2.78"/>
    <n v="3.3"/>
    <n v="1980"/>
    <n v="312"/>
  </r>
  <r>
    <x v="0"/>
    <x v="0"/>
    <x v="6"/>
    <x v="97"/>
    <n v="780"/>
    <n v="2.81"/>
    <n v="3.93"/>
    <n v="3065.4"/>
    <n v="873.60000000000014"/>
  </r>
  <r>
    <x v="0"/>
    <x v="0"/>
    <x v="6"/>
    <x v="97"/>
    <n v="972"/>
    <n v="2.65"/>
    <n v="3.92"/>
    <n v="3810.24"/>
    <n v="1234.44"/>
  </r>
  <r>
    <x v="0"/>
    <x v="0"/>
    <x v="6"/>
    <x v="97"/>
    <n v="1032"/>
    <n v="2.87"/>
    <n v="3.86"/>
    <n v="3983.52"/>
    <n v="1021.6799999999997"/>
  </r>
  <r>
    <x v="0"/>
    <x v="0"/>
    <x v="6"/>
    <x v="97"/>
    <n v="1152"/>
    <n v="2.77"/>
    <n v="3.8"/>
    <n v="4377.5999999999995"/>
    <n v="1186.5599999999997"/>
  </r>
  <r>
    <x v="0"/>
    <x v="0"/>
    <x v="6"/>
    <x v="97"/>
    <n v="1164"/>
    <n v="2.17"/>
    <n v="3.46"/>
    <n v="4027.44"/>
    <n v="1501.56"/>
  </r>
  <r>
    <x v="0"/>
    <x v="0"/>
    <x v="6"/>
    <x v="97"/>
    <n v="1116"/>
    <n v="2.08"/>
    <n v="3.69"/>
    <n v="4118.04"/>
    <n v="1796.7599999999998"/>
  </r>
  <r>
    <x v="0"/>
    <x v="0"/>
    <x v="6"/>
    <x v="97"/>
    <n v="624"/>
    <n v="2.1"/>
    <n v="3.3"/>
    <n v="2059.1999999999998"/>
    <n v="748.79999999999984"/>
  </r>
  <r>
    <x v="0"/>
    <x v="0"/>
    <x v="6"/>
    <x v="97"/>
    <n v="984"/>
    <n v="2.36"/>
    <n v="3.71"/>
    <n v="3650.64"/>
    <n v="1328.4"/>
  </r>
  <r>
    <x v="0"/>
    <x v="0"/>
    <x v="6"/>
    <x v="97"/>
    <n v="840"/>
    <n v="2.56"/>
    <n v="3.69"/>
    <n v="3099.6"/>
    <n v="949.19999999999993"/>
  </r>
  <r>
    <x v="0"/>
    <x v="0"/>
    <x v="6"/>
    <x v="97"/>
    <n v="1116"/>
    <n v="2.36"/>
    <n v="3.84"/>
    <n v="4285.4399999999996"/>
    <n v="1651.68"/>
  </r>
  <r>
    <x v="0"/>
    <x v="0"/>
    <x v="6"/>
    <x v="97"/>
    <n v="768"/>
    <n v="2.85"/>
    <n v="3.32"/>
    <n v="2549.7599999999998"/>
    <n v="360.95999999999981"/>
  </r>
  <r>
    <x v="0"/>
    <x v="0"/>
    <x v="6"/>
    <x v="97"/>
    <n v="816"/>
    <n v="2.76"/>
    <n v="3.86"/>
    <n v="3149.7599999999998"/>
    <n v="897.6"/>
  </r>
  <r>
    <x v="0"/>
    <x v="0"/>
    <x v="6"/>
    <x v="97"/>
    <n v="744"/>
    <n v="2"/>
    <n v="3.4"/>
    <n v="2529.6"/>
    <n v="1041.5999999999999"/>
  </r>
  <r>
    <x v="0"/>
    <x v="0"/>
    <x v="6"/>
    <x v="97"/>
    <n v="744"/>
    <n v="2.66"/>
    <n v="3.72"/>
    <n v="2767.6800000000003"/>
    <n v="788.64"/>
  </r>
  <r>
    <x v="0"/>
    <x v="0"/>
    <x v="6"/>
    <x v="97"/>
    <n v="1092"/>
    <n v="2.75"/>
    <n v="3.28"/>
    <n v="3581.7599999999998"/>
    <n v="578.75999999999976"/>
  </r>
  <r>
    <x v="0"/>
    <x v="0"/>
    <x v="6"/>
    <x v="97"/>
    <n v="1020"/>
    <n v="2.98"/>
    <n v="3.56"/>
    <n v="3631.2000000000003"/>
    <n v="591.6"/>
  </r>
  <r>
    <x v="0"/>
    <x v="0"/>
    <x v="6"/>
    <x v="97"/>
    <n v="1200"/>
    <n v="2.5299999999999998"/>
    <n v="3.7"/>
    <n v="4440"/>
    <n v="1404.0000000000005"/>
  </r>
  <r>
    <x v="0"/>
    <x v="0"/>
    <x v="6"/>
    <x v="97"/>
    <n v="912"/>
    <n v="2.89"/>
    <n v="3.41"/>
    <n v="3109.92"/>
    <n v="474.24"/>
  </r>
  <r>
    <x v="0"/>
    <x v="0"/>
    <x v="6"/>
    <x v="97"/>
    <n v="1020"/>
    <n v="2.15"/>
    <n v="3.76"/>
    <n v="3835.2"/>
    <n v="1642.1999999999998"/>
  </r>
  <r>
    <x v="0"/>
    <x v="0"/>
    <x v="6"/>
    <x v="97"/>
    <n v="948"/>
    <n v="2.41"/>
    <n v="3.41"/>
    <n v="3232.6800000000003"/>
    <n v="948"/>
  </r>
  <r>
    <x v="0"/>
    <x v="0"/>
    <x v="6"/>
    <x v="97"/>
    <n v="744"/>
    <n v="3"/>
    <n v="3.2"/>
    <n v="2380.8000000000002"/>
    <n v="148.80000000000013"/>
  </r>
  <r>
    <x v="0"/>
    <x v="0"/>
    <x v="6"/>
    <x v="97"/>
    <n v="924"/>
    <n v="2.29"/>
    <n v="3.54"/>
    <n v="3270.96"/>
    <n v="1155"/>
  </r>
  <r>
    <x v="0"/>
    <x v="0"/>
    <x v="6"/>
    <x v="97"/>
    <n v="840"/>
    <n v="2.08"/>
    <n v="3.82"/>
    <n v="3208.7999999999997"/>
    <n v="1461.6"/>
  </r>
  <r>
    <x v="0"/>
    <x v="0"/>
    <x v="6"/>
    <x v="97"/>
    <n v="1020"/>
    <n v="2.38"/>
    <n v="3.49"/>
    <n v="3559.8"/>
    <n v="1132.2000000000003"/>
  </r>
  <r>
    <x v="0"/>
    <x v="0"/>
    <x v="6"/>
    <x v="97"/>
    <n v="708"/>
    <n v="2.86"/>
    <n v="3.37"/>
    <n v="2385.96"/>
    <n v="361.08000000000015"/>
  </r>
  <r>
    <x v="0"/>
    <x v="0"/>
    <x v="6"/>
    <x v="97"/>
    <n v="1188"/>
    <n v="2.82"/>
    <n v="3.48"/>
    <n v="4134.24"/>
    <n v="784.08000000000015"/>
  </r>
  <r>
    <x v="0"/>
    <x v="0"/>
    <x v="6"/>
    <x v="97"/>
    <n v="1140"/>
    <n v="2.4700000000000002"/>
    <n v="3.96"/>
    <n v="4514.3999999999996"/>
    <n v="1698.5999999999997"/>
  </r>
  <r>
    <x v="0"/>
    <x v="0"/>
    <x v="6"/>
    <x v="97"/>
    <n v="768"/>
    <n v="2.88"/>
    <n v="3.92"/>
    <n v="3010.56"/>
    <n v="798.72"/>
  </r>
  <r>
    <x v="0"/>
    <x v="0"/>
    <x v="6"/>
    <x v="97"/>
    <n v="1164"/>
    <n v="2.97"/>
    <n v="3.36"/>
    <n v="3911.04"/>
    <n v="453.95999999999964"/>
  </r>
  <r>
    <x v="0"/>
    <x v="0"/>
    <x v="6"/>
    <x v="97"/>
    <n v="1032"/>
    <n v="2.69"/>
    <n v="3.43"/>
    <n v="3539.76"/>
    <n v="763.68000000000018"/>
  </r>
  <r>
    <x v="0"/>
    <x v="0"/>
    <x v="6"/>
    <x v="97"/>
    <n v="1140"/>
    <n v="2.16"/>
    <n v="3.84"/>
    <n v="4377.5999999999995"/>
    <n v="1915.1999999999996"/>
  </r>
  <r>
    <x v="0"/>
    <x v="0"/>
    <x v="6"/>
    <x v="97"/>
    <n v="1020"/>
    <n v="2.7"/>
    <n v="3.99"/>
    <n v="4069.8"/>
    <n v="1315.8"/>
  </r>
  <r>
    <x v="0"/>
    <x v="0"/>
    <x v="6"/>
    <x v="97"/>
    <n v="1164"/>
    <n v="2.56"/>
    <n v="3.67"/>
    <n v="4271.88"/>
    <n v="1292.04"/>
  </r>
  <r>
    <x v="0"/>
    <x v="0"/>
    <x v="6"/>
    <x v="97"/>
    <n v="1104"/>
    <n v="2.0499999999999998"/>
    <n v="3.26"/>
    <n v="3599.04"/>
    <n v="1335.84"/>
  </r>
  <r>
    <x v="0"/>
    <x v="0"/>
    <x v="6"/>
    <x v="97"/>
    <n v="708"/>
    <n v="2.96"/>
    <n v="3.76"/>
    <n v="2662.08"/>
    <n v="566.39999999999986"/>
  </r>
  <r>
    <x v="0"/>
    <x v="0"/>
    <x v="6"/>
    <x v="97"/>
    <n v="744"/>
    <n v="2.76"/>
    <n v="3.47"/>
    <n v="2581.6800000000003"/>
    <n v="528.24000000000035"/>
  </r>
  <r>
    <x v="0"/>
    <x v="0"/>
    <x v="6"/>
    <x v="97"/>
    <n v="1128"/>
    <n v="2.33"/>
    <n v="3.8"/>
    <n v="4286.3999999999996"/>
    <n v="1658.1599999999996"/>
  </r>
  <r>
    <x v="0"/>
    <x v="0"/>
    <x v="6"/>
    <x v="97"/>
    <n v="1104"/>
    <n v="2.67"/>
    <n v="3.21"/>
    <n v="3543.84"/>
    <n v="596.16000000000008"/>
  </r>
  <r>
    <x v="0"/>
    <x v="0"/>
    <x v="6"/>
    <x v="97"/>
    <n v="1188"/>
    <n v="2.7"/>
    <n v="3.53"/>
    <n v="4193.6399999999994"/>
    <n v="986.03999999999951"/>
  </r>
  <r>
    <x v="0"/>
    <x v="0"/>
    <x v="6"/>
    <x v="97"/>
    <n v="852"/>
    <n v="2.91"/>
    <n v="3.47"/>
    <n v="2956.44"/>
    <n v="477.12000000000006"/>
  </r>
  <r>
    <x v="0"/>
    <x v="0"/>
    <x v="6"/>
    <x v="97"/>
    <n v="1128"/>
    <n v="2.57"/>
    <n v="3.82"/>
    <n v="4308.96"/>
    <n v="1410"/>
  </r>
  <r>
    <x v="0"/>
    <x v="0"/>
    <x v="6"/>
    <x v="97"/>
    <n v="720"/>
    <n v="2.93"/>
    <n v="3.49"/>
    <n v="2512.8000000000002"/>
    <n v="403.20000000000005"/>
  </r>
  <r>
    <x v="0"/>
    <x v="0"/>
    <x v="6"/>
    <x v="97"/>
    <n v="744"/>
    <n v="2.2999999999999998"/>
    <n v="3.5"/>
    <n v="2604"/>
    <n v="892.80000000000018"/>
  </r>
  <r>
    <x v="0"/>
    <x v="0"/>
    <x v="6"/>
    <x v="97"/>
    <n v="1104"/>
    <n v="2.54"/>
    <n v="3.35"/>
    <n v="3698.4"/>
    <n v="894.24"/>
  </r>
  <r>
    <x v="0"/>
    <x v="0"/>
    <x v="6"/>
    <x v="97"/>
    <n v="600"/>
    <n v="2.48"/>
    <n v="3.37"/>
    <n v="2022"/>
    <n v="534.00000000000011"/>
  </r>
  <r>
    <x v="0"/>
    <x v="0"/>
    <x v="6"/>
    <x v="97"/>
    <n v="780"/>
    <n v="2.56"/>
    <n v="3.49"/>
    <n v="2722.2000000000003"/>
    <n v="725.40000000000009"/>
  </r>
  <r>
    <x v="0"/>
    <x v="0"/>
    <x v="6"/>
    <x v="97"/>
    <n v="744"/>
    <n v="2.37"/>
    <n v="3.79"/>
    <n v="2819.76"/>
    <n v="1056.48"/>
  </r>
  <r>
    <x v="0"/>
    <x v="0"/>
    <x v="6"/>
    <x v="97"/>
    <n v="852"/>
    <n v="2.36"/>
    <n v="3.32"/>
    <n v="2828.64"/>
    <n v="817.92"/>
  </r>
  <r>
    <x v="0"/>
    <x v="0"/>
    <x v="6"/>
    <x v="97"/>
    <n v="900"/>
    <n v="2.21"/>
    <n v="3.24"/>
    <n v="2916"/>
    <n v="927.00000000000023"/>
  </r>
  <r>
    <x v="0"/>
    <x v="0"/>
    <x v="6"/>
    <x v="97"/>
    <n v="1104"/>
    <n v="2.5499999999999998"/>
    <n v="3.83"/>
    <n v="4228.32"/>
    <n v="1413.1200000000003"/>
  </r>
  <r>
    <x v="0"/>
    <x v="0"/>
    <x v="6"/>
    <x v="97"/>
    <n v="1092"/>
    <n v="2.88"/>
    <n v="3.39"/>
    <n v="3701.88"/>
    <n v="556.9200000000003"/>
  </r>
  <r>
    <x v="0"/>
    <x v="0"/>
    <x v="6"/>
    <x v="97"/>
    <n v="1092"/>
    <n v="2.19"/>
    <n v="4"/>
    <n v="4368"/>
    <n v="1976.52"/>
  </r>
  <r>
    <x v="0"/>
    <x v="0"/>
    <x v="6"/>
    <x v="97"/>
    <n v="744"/>
    <n v="2.2999999999999998"/>
    <n v="3.86"/>
    <n v="2871.8399999999997"/>
    <n v="1160.6400000000001"/>
  </r>
  <r>
    <x v="0"/>
    <x v="0"/>
    <x v="6"/>
    <x v="97"/>
    <n v="600"/>
    <n v="2.89"/>
    <n v="3.82"/>
    <n v="2292"/>
    <n v="557.99999999999977"/>
  </r>
  <r>
    <x v="0"/>
    <x v="0"/>
    <x v="6"/>
    <x v="97"/>
    <n v="852"/>
    <n v="2.0699999999999998"/>
    <n v="3.81"/>
    <n v="3246.12"/>
    <n v="1482.4800000000002"/>
  </r>
  <r>
    <x v="0"/>
    <x v="0"/>
    <x v="6"/>
    <x v="97"/>
    <n v="960"/>
    <n v="2.2000000000000002"/>
    <n v="3.54"/>
    <n v="3398.4"/>
    <n v="1286.3999999999999"/>
  </r>
  <r>
    <x v="0"/>
    <x v="0"/>
    <x v="6"/>
    <x v="97"/>
    <n v="1104"/>
    <n v="2.09"/>
    <n v="3.46"/>
    <n v="3819.84"/>
    <n v="1512.48"/>
  </r>
  <r>
    <x v="0"/>
    <x v="0"/>
    <x v="6"/>
    <x v="97"/>
    <n v="912"/>
    <n v="2.65"/>
    <n v="3.42"/>
    <n v="3119.04"/>
    <n v="702.24"/>
  </r>
  <r>
    <x v="0"/>
    <x v="0"/>
    <x v="8"/>
    <x v="98"/>
    <n v="672"/>
    <n v="2.19"/>
    <n v="2.67"/>
    <n v="1794.24"/>
    <n v="322.56"/>
  </r>
  <r>
    <x v="0"/>
    <x v="0"/>
    <x v="8"/>
    <x v="98"/>
    <n v="1092"/>
    <n v="2.0699999999999998"/>
    <n v="2.1"/>
    <n v="2293.2000000000003"/>
    <n v="32.760000000000275"/>
  </r>
  <r>
    <x v="0"/>
    <x v="0"/>
    <x v="8"/>
    <x v="98"/>
    <n v="576"/>
    <n v="2.23"/>
    <n v="2.72"/>
    <n v="1566.72"/>
    <n v="282.24000000000012"/>
  </r>
  <r>
    <x v="0"/>
    <x v="0"/>
    <x v="8"/>
    <x v="98"/>
    <n v="732"/>
    <n v="2.06"/>
    <n v="3.4"/>
    <n v="2488.7999999999997"/>
    <n v="980.87999999999988"/>
  </r>
  <r>
    <x v="0"/>
    <x v="0"/>
    <x v="5"/>
    <x v="99"/>
    <n v="1656"/>
    <n v="2.44"/>
    <n v="3.95"/>
    <n v="6541.2000000000007"/>
    <n v="2500.5600000000004"/>
  </r>
  <r>
    <x v="0"/>
    <x v="0"/>
    <x v="5"/>
    <x v="99"/>
    <n v="2208"/>
    <n v="2.76"/>
    <n v="3.83"/>
    <n v="8456.64"/>
    <n v="2362.5600000000004"/>
  </r>
  <r>
    <x v="0"/>
    <x v="0"/>
    <x v="5"/>
    <x v="99"/>
    <n v="2640"/>
    <n v="2.35"/>
    <n v="3.51"/>
    <n v="9266.4"/>
    <n v="3062.3999999999992"/>
  </r>
  <r>
    <x v="0"/>
    <x v="0"/>
    <x v="5"/>
    <x v="99"/>
    <n v="2652"/>
    <n v="2.5099999999999998"/>
    <n v="3.66"/>
    <n v="9706.32"/>
    <n v="3049.8000000000011"/>
  </r>
  <r>
    <x v="0"/>
    <x v="0"/>
    <x v="5"/>
    <x v="99"/>
    <n v="2460"/>
    <n v="2.98"/>
    <n v="3.68"/>
    <n v="9052.8000000000011"/>
    <n v="1722.0000000000005"/>
  </r>
  <r>
    <x v="0"/>
    <x v="0"/>
    <x v="5"/>
    <x v="99"/>
    <n v="2520"/>
    <n v="2.54"/>
    <n v="3.77"/>
    <n v="9500.4"/>
    <n v="3099.6"/>
  </r>
  <r>
    <x v="0"/>
    <x v="0"/>
    <x v="5"/>
    <x v="99"/>
    <n v="2760"/>
    <n v="2.71"/>
    <n v="3.36"/>
    <n v="9273.6"/>
    <n v="1793.9999999999998"/>
  </r>
  <r>
    <x v="0"/>
    <x v="0"/>
    <x v="5"/>
    <x v="99"/>
    <n v="1560"/>
    <n v="2.42"/>
    <n v="3.38"/>
    <n v="5272.8"/>
    <n v="1497.6"/>
  </r>
  <r>
    <x v="0"/>
    <x v="0"/>
    <x v="4"/>
    <x v="100"/>
    <n v="612"/>
    <n v="1.1100000000000001"/>
    <n v="1.8"/>
    <n v="1101.6000000000001"/>
    <n v="422.28"/>
  </r>
  <r>
    <x v="0"/>
    <x v="0"/>
    <x v="4"/>
    <x v="100"/>
    <n v="864"/>
    <n v="1.3"/>
    <n v="1.84"/>
    <n v="1589.76"/>
    <n v="466.56000000000006"/>
  </r>
  <r>
    <x v="0"/>
    <x v="0"/>
    <x v="4"/>
    <x v="100"/>
    <n v="1152"/>
    <n v="1.33"/>
    <n v="1.89"/>
    <n v="2177.2799999999997"/>
    <n v="645.11999999999978"/>
  </r>
  <r>
    <x v="0"/>
    <x v="0"/>
    <x v="4"/>
    <x v="100"/>
    <n v="624"/>
    <n v="1.29"/>
    <n v="1.83"/>
    <n v="1141.92"/>
    <n v="336.96000000000004"/>
  </r>
  <r>
    <x v="0"/>
    <x v="0"/>
    <x v="4"/>
    <x v="100"/>
    <n v="732"/>
    <n v="1.23"/>
    <n v="1.86"/>
    <n v="1361.52"/>
    <n v="461.16000000000008"/>
  </r>
  <r>
    <x v="0"/>
    <x v="0"/>
    <x v="4"/>
    <x v="100"/>
    <n v="912"/>
    <n v="1.22"/>
    <n v="1.62"/>
    <n v="1477.44"/>
    <n v="364.80000000000013"/>
  </r>
  <r>
    <x v="0"/>
    <x v="0"/>
    <x v="4"/>
    <x v="100"/>
    <n v="1176"/>
    <n v="1.35"/>
    <n v="1.65"/>
    <n v="1940.3999999999999"/>
    <n v="352.79999999999978"/>
  </r>
  <r>
    <x v="0"/>
    <x v="0"/>
    <x v="4"/>
    <x v="100"/>
    <n v="1080"/>
    <n v="1.28"/>
    <n v="1.72"/>
    <n v="1857.6"/>
    <n v="475.19999999999993"/>
  </r>
  <r>
    <x v="0"/>
    <x v="0"/>
    <x v="4"/>
    <x v="100"/>
    <n v="876"/>
    <n v="1.36"/>
    <n v="1.71"/>
    <n v="1497.96"/>
    <n v="306.59999999999991"/>
  </r>
  <r>
    <x v="0"/>
    <x v="0"/>
    <x v="8"/>
    <x v="101"/>
    <n v="1056"/>
    <n v="1.64"/>
    <n v="3.01"/>
    <n v="3178.56"/>
    <n v="1446.7199999999998"/>
  </r>
  <r>
    <x v="0"/>
    <x v="0"/>
    <x v="8"/>
    <x v="101"/>
    <n v="852"/>
    <n v="2.04"/>
    <n v="2.2000000000000002"/>
    <n v="1874.4"/>
    <n v="136.32000000000011"/>
  </r>
  <r>
    <x v="0"/>
    <x v="0"/>
    <x v="8"/>
    <x v="101"/>
    <n v="444"/>
    <n v="1.56"/>
    <n v="2.54"/>
    <n v="1127.76"/>
    <n v="435.12"/>
  </r>
  <r>
    <x v="0"/>
    <x v="0"/>
    <x v="8"/>
    <x v="101"/>
    <n v="564"/>
    <n v="2.33"/>
    <n v="2.46"/>
    <n v="1387.44"/>
    <n v="73.319999999999936"/>
  </r>
  <r>
    <x v="0"/>
    <x v="0"/>
    <x v="8"/>
    <x v="101"/>
    <n v="732"/>
    <n v="2.25"/>
    <n v="3.05"/>
    <n v="2232.6"/>
    <n v="585.59999999999991"/>
  </r>
  <r>
    <x v="0"/>
    <x v="0"/>
    <x v="8"/>
    <x v="101"/>
    <n v="804"/>
    <n v="2.06"/>
    <n v="2.57"/>
    <n v="2066.2799999999997"/>
    <n v="410.03999999999985"/>
  </r>
  <r>
    <x v="0"/>
    <x v="0"/>
    <x v="8"/>
    <x v="101"/>
    <n v="684"/>
    <n v="1.32"/>
    <n v="2.3199999999999998"/>
    <n v="1586.8799999999999"/>
    <n v="683.99999999999989"/>
  </r>
  <r>
    <x v="0"/>
    <x v="0"/>
    <x v="8"/>
    <x v="101"/>
    <n v="792"/>
    <n v="2.25"/>
    <n v="2.83"/>
    <n v="2241.36"/>
    <n v="459.36000000000007"/>
  </r>
  <r>
    <x v="0"/>
    <x v="0"/>
    <x v="8"/>
    <x v="101"/>
    <n v="756"/>
    <n v="1.83"/>
    <n v="3.21"/>
    <n v="2426.7599999999998"/>
    <n v="1043.28"/>
  </r>
  <r>
    <x v="0"/>
    <x v="0"/>
    <x v="8"/>
    <x v="101"/>
    <n v="792"/>
    <n v="2.15"/>
    <n v="3.06"/>
    <n v="2423.52"/>
    <n v="720.72000000000014"/>
  </r>
  <r>
    <x v="0"/>
    <x v="0"/>
    <x v="8"/>
    <x v="101"/>
    <n v="540"/>
    <n v="2.09"/>
    <n v="2.21"/>
    <n v="1193.4000000000001"/>
    <n v="64.800000000000054"/>
  </r>
  <r>
    <x v="0"/>
    <x v="0"/>
    <x v="8"/>
    <x v="101"/>
    <n v="588"/>
    <n v="1.36"/>
    <n v="2.7"/>
    <n v="1587.6000000000001"/>
    <n v="787.92000000000007"/>
  </r>
  <r>
    <x v="0"/>
    <x v="0"/>
    <x v="8"/>
    <x v="101"/>
    <n v="924"/>
    <n v="1.58"/>
    <n v="2.1800000000000002"/>
    <n v="2014.3200000000002"/>
    <n v="554.40000000000009"/>
  </r>
  <r>
    <x v="0"/>
    <x v="0"/>
    <x v="8"/>
    <x v="101"/>
    <n v="1020"/>
    <n v="1.4"/>
    <n v="2.08"/>
    <n v="2121.6"/>
    <n v="693.60000000000014"/>
  </r>
  <r>
    <x v="0"/>
    <x v="0"/>
    <x v="8"/>
    <x v="101"/>
    <n v="1044"/>
    <n v="1.93"/>
    <n v="2.63"/>
    <n v="2745.72"/>
    <n v="730.8"/>
  </r>
  <r>
    <x v="0"/>
    <x v="0"/>
    <x v="8"/>
    <x v="101"/>
    <n v="660"/>
    <n v="1.52"/>
    <n v="2.0699999999999998"/>
    <n v="1366.1999999999998"/>
    <n v="362.99999999999989"/>
  </r>
  <r>
    <x v="0"/>
    <x v="0"/>
    <x v="8"/>
    <x v="101"/>
    <n v="1200"/>
    <n v="1.29"/>
    <n v="2.97"/>
    <n v="3564.0000000000005"/>
    <n v="2016.0000000000002"/>
  </r>
  <r>
    <x v="0"/>
    <x v="0"/>
    <x v="4"/>
    <x v="102"/>
    <n v="1008"/>
    <n v="1.24"/>
    <n v="1.89"/>
    <n v="1905.12"/>
    <n v="655.19999999999993"/>
  </r>
  <r>
    <x v="0"/>
    <x v="0"/>
    <x v="4"/>
    <x v="102"/>
    <n v="648"/>
    <n v="1.3"/>
    <n v="1.87"/>
    <n v="1211.76"/>
    <n v="369.36"/>
  </r>
  <r>
    <x v="0"/>
    <x v="0"/>
    <x v="4"/>
    <x v="102"/>
    <n v="1248"/>
    <n v="1.1499999999999999"/>
    <n v="1.64"/>
    <n v="2046.7199999999998"/>
    <n v="611.52"/>
  </r>
  <r>
    <x v="0"/>
    <x v="0"/>
    <x v="4"/>
    <x v="102"/>
    <n v="1296"/>
    <n v="1.22"/>
    <n v="1.7"/>
    <n v="2203.1999999999998"/>
    <n v="622.07999999999993"/>
  </r>
  <r>
    <x v="0"/>
    <x v="0"/>
    <x v="4"/>
    <x v="102"/>
    <n v="576"/>
    <n v="1.43"/>
    <n v="1.78"/>
    <n v="1025.28"/>
    <n v="201.60000000000005"/>
  </r>
  <r>
    <x v="0"/>
    <x v="0"/>
    <x v="3"/>
    <x v="103"/>
    <n v="528"/>
    <n v="4"/>
    <n v="5.24"/>
    <n v="2766.7200000000003"/>
    <n v="654.72000000000014"/>
  </r>
  <r>
    <x v="0"/>
    <x v="0"/>
    <x v="3"/>
    <x v="103"/>
    <n v="384"/>
    <n v="4.45"/>
    <n v="5.05"/>
    <n v="1939.1999999999998"/>
    <n v="230.39999999999986"/>
  </r>
  <r>
    <x v="0"/>
    <x v="0"/>
    <x v="3"/>
    <x v="103"/>
    <n v="324"/>
    <n v="4.8899999999999997"/>
    <n v="5.24"/>
    <n v="1697.76"/>
    <n v="113.40000000000018"/>
  </r>
  <r>
    <x v="0"/>
    <x v="0"/>
    <x v="3"/>
    <x v="103"/>
    <n v="408"/>
    <n v="4.5"/>
    <n v="5.39"/>
    <n v="2199.12"/>
    <n v="363.11999999999989"/>
  </r>
  <r>
    <x v="0"/>
    <x v="0"/>
    <x v="3"/>
    <x v="103"/>
    <n v="420"/>
    <n v="4.6900000000000004"/>
    <n v="5.04"/>
    <n v="2116.8000000000002"/>
    <n v="146.99999999999986"/>
  </r>
  <r>
    <x v="0"/>
    <x v="0"/>
    <x v="3"/>
    <x v="103"/>
    <n v="408"/>
    <n v="4.8"/>
    <n v="5.16"/>
    <n v="2105.2800000000002"/>
    <n v="146.88000000000014"/>
  </r>
  <r>
    <x v="0"/>
    <x v="0"/>
    <x v="3"/>
    <x v="103"/>
    <n v="540"/>
    <n v="4.9800000000000004"/>
    <n v="5.22"/>
    <n v="2818.7999999999997"/>
    <n v="129.59999999999962"/>
  </r>
  <r>
    <x v="0"/>
    <x v="0"/>
    <x v="3"/>
    <x v="103"/>
    <n v="480"/>
    <n v="4.9800000000000004"/>
    <n v="5.33"/>
    <n v="2558.4"/>
    <n v="167.99999999999983"/>
  </r>
  <r>
    <x v="0"/>
    <x v="0"/>
    <x v="3"/>
    <x v="103"/>
    <n v="456"/>
    <n v="4.92"/>
    <n v="5"/>
    <n v="2280"/>
    <n v="36.480000000000032"/>
  </r>
  <r>
    <x v="0"/>
    <x v="0"/>
    <x v="3"/>
    <x v="103"/>
    <n v="468"/>
    <n v="4.5599999999999996"/>
    <n v="5.26"/>
    <n v="2461.6799999999998"/>
    <n v="327.60000000000008"/>
  </r>
  <r>
    <x v="0"/>
    <x v="0"/>
    <x v="3"/>
    <x v="103"/>
    <n v="516"/>
    <n v="4.43"/>
    <n v="5.14"/>
    <n v="2652.24"/>
    <n v="366.35999999999996"/>
  </r>
  <r>
    <x v="0"/>
    <x v="0"/>
    <x v="3"/>
    <x v="103"/>
    <n v="696"/>
    <n v="4.57"/>
    <n v="5.1100000000000003"/>
    <n v="3556.5600000000004"/>
    <n v="375.84000000000003"/>
  </r>
  <r>
    <x v="0"/>
    <x v="0"/>
    <x v="3"/>
    <x v="103"/>
    <n v="612"/>
    <n v="4.12"/>
    <n v="5.2"/>
    <n v="3182.4"/>
    <n v="660.96"/>
  </r>
  <r>
    <x v="0"/>
    <x v="0"/>
    <x v="3"/>
    <x v="103"/>
    <n v="396"/>
    <n v="4.43"/>
    <n v="5.27"/>
    <n v="2086.9199999999996"/>
    <n v="332.63999999999993"/>
  </r>
  <r>
    <x v="0"/>
    <x v="0"/>
    <x v="3"/>
    <x v="103"/>
    <n v="324"/>
    <n v="4.2699999999999996"/>
    <n v="5.01"/>
    <n v="1623.24"/>
    <n v="239.76000000000008"/>
  </r>
  <r>
    <x v="0"/>
    <x v="0"/>
    <x v="3"/>
    <x v="103"/>
    <n v="288"/>
    <n v="4.6900000000000004"/>
    <n v="5.24"/>
    <n v="1509.1200000000001"/>
    <n v="158.39999999999995"/>
  </r>
  <r>
    <x v="0"/>
    <x v="0"/>
    <x v="3"/>
    <x v="103"/>
    <n v="360"/>
    <n v="4.26"/>
    <n v="5.37"/>
    <n v="1933.2"/>
    <n v="399.60000000000014"/>
  </r>
  <r>
    <x v="0"/>
    <x v="0"/>
    <x v="3"/>
    <x v="103"/>
    <n v="336"/>
    <n v="4.67"/>
    <n v="5.24"/>
    <n v="1760.64"/>
    <n v="191.5200000000001"/>
  </r>
  <r>
    <x v="0"/>
    <x v="0"/>
    <x v="3"/>
    <x v="103"/>
    <n v="660"/>
    <n v="4.6900000000000004"/>
    <n v="5.2"/>
    <n v="3432"/>
    <n v="336.59999999999985"/>
  </r>
  <r>
    <x v="0"/>
    <x v="0"/>
    <x v="3"/>
    <x v="103"/>
    <n v="444"/>
    <n v="4.66"/>
    <n v="5.32"/>
    <n v="2362.08"/>
    <n v="293.04000000000008"/>
  </r>
  <r>
    <x v="0"/>
    <x v="0"/>
    <x v="3"/>
    <x v="103"/>
    <n v="612"/>
    <n v="4.01"/>
    <n v="5.16"/>
    <n v="3157.92"/>
    <n v="703.80000000000018"/>
  </r>
  <r>
    <x v="0"/>
    <x v="0"/>
    <x v="3"/>
    <x v="103"/>
    <n v="252"/>
    <n v="4.26"/>
    <n v="5.12"/>
    <n v="1290.24"/>
    <n v="216.72000000000008"/>
  </r>
  <r>
    <x v="0"/>
    <x v="0"/>
    <x v="3"/>
    <x v="103"/>
    <n v="552"/>
    <n v="4.4800000000000004"/>
    <n v="5.1100000000000003"/>
    <n v="2820.7200000000003"/>
    <n v="347.75999999999993"/>
  </r>
  <r>
    <x v="0"/>
    <x v="0"/>
    <x v="3"/>
    <x v="103"/>
    <n v="444"/>
    <n v="4.45"/>
    <n v="5.39"/>
    <n v="2393.16"/>
    <n v="417.35999999999979"/>
  </r>
  <r>
    <x v="0"/>
    <x v="0"/>
    <x v="3"/>
    <x v="103"/>
    <n v="252"/>
    <n v="4.07"/>
    <n v="5.0999999999999996"/>
    <n v="1285.1999999999998"/>
    <n v="259.55999999999983"/>
  </r>
  <r>
    <x v="0"/>
    <x v="0"/>
    <x v="3"/>
    <x v="103"/>
    <n v="420"/>
    <n v="4.84"/>
    <n v="5.36"/>
    <n v="2251.2000000000003"/>
    <n v="218.4000000000002"/>
  </r>
  <r>
    <x v="0"/>
    <x v="0"/>
    <x v="3"/>
    <x v="103"/>
    <n v="444"/>
    <n v="4.07"/>
    <n v="5.0199999999999996"/>
    <n v="2228.8799999999997"/>
    <n v="421.79999999999967"/>
  </r>
  <r>
    <x v="0"/>
    <x v="0"/>
    <x v="3"/>
    <x v="103"/>
    <n v="480"/>
    <n v="4.41"/>
    <n v="5.2"/>
    <n v="2496"/>
    <n v="379.20000000000005"/>
  </r>
  <r>
    <x v="0"/>
    <x v="0"/>
    <x v="3"/>
    <x v="103"/>
    <n v="300"/>
    <n v="4.2699999999999996"/>
    <n v="5.01"/>
    <n v="1503"/>
    <n v="222.00000000000006"/>
  </r>
  <r>
    <x v="0"/>
    <x v="0"/>
    <x v="3"/>
    <x v="103"/>
    <n v="348"/>
    <n v="4.54"/>
    <n v="5.27"/>
    <n v="1833.9599999999998"/>
    <n v="254.03999999999985"/>
  </r>
  <r>
    <x v="0"/>
    <x v="0"/>
    <x v="3"/>
    <x v="103"/>
    <n v="624"/>
    <n v="4.45"/>
    <n v="5.28"/>
    <n v="3294.7200000000003"/>
    <n v="517.92000000000007"/>
  </r>
  <r>
    <x v="0"/>
    <x v="0"/>
    <x v="3"/>
    <x v="103"/>
    <n v="576"/>
    <n v="4.12"/>
    <n v="5.14"/>
    <n v="2960.64"/>
    <n v="587.51999999999975"/>
  </r>
  <r>
    <x v="0"/>
    <x v="0"/>
    <x v="3"/>
    <x v="103"/>
    <n v="660"/>
    <n v="4.47"/>
    <n v="5.34"/>
    <n v="3524.4"/>
    <n v="574.20000000000005"/>
  </r>
  <r>
    <x v="0"/>
    <x v="0"/>
    <x v="1"/>
    <x v="104"/>
    <n v="7188"/>
    <n v="1.08"/>
    <n v="1.04"/>
    <n v="7475.52"/>
    <n v="-287.52000000000027"/>
  </r>
  <r>
    <x v="0"/>
    <x v="0"/>
    <x v="1"/>
    <x v="104"/>
    <n v="8016"/>
    <n v="0.65"/>
    <n v="1.1100000000000001"/>
    <n v="8897.76"/>
    <n v="3687.3600000000006"/>
  </r>
  <r>
    <x v="0"/>
    <x v="0"/>
    <x v="4"/>
    <x v="105"/>
    <n v="1212"/>
    <n v="1.42"/>
    <n v="1.86"/>
    <n v="2254.3200000000002"/>
    <n v="533.2800000000002"/>
  </r>
  <r>
    <x v="0"/>
    <x v="0"/>
    <x v="4"/>
    <x v="105"/>
    <n v="1176"/>
    <n v="1.31"/>
    <n v="1.77"/>
    <n v="2081.52"/>
    <n v="540.95999999999992"/>
  </r>
  <r>
    <x v="0"/>
    <x v="0"/>
    <x v="4"/>
    <x v="105"/>
    <n v="1068"/>
    <n v="1.42"/>
    <n v="1.74"/>
    <n v="1858.32"/>
    <n v="341.76000000000005"/>
  </r>
  <r>
    <x v="0"/>
    <x v="0"/>
    <x v="4"/>
    <x v="105"/>
    <n v="648"/>
    <n v="1.4"/>
    <n v="1.62"/>
    <n v="1049.76"/>
    <n v="142.56000000000012"/>
  </r>
  <r>
    <x v="0"/>
    <x v="0"/>
    <x v="4"/>
    <x v="105"/>
    <n v="852"/>
    <n v="1.32"/>
    <n v="1.84"/>
    <n v="1567.68"/>
    <n v="443.04"/>
  </r>
  <r>
    <x v="0"/>
    <x v="0"/>
    <x v="4"/>
    <x v="105"/>
    <n v="720"/>
    <n v="1.34"/>
    <n v="1.86"/>
    <n v="1339.2"/>
    <n v="374.40000000000003"/>
  </r>
  <r>
    <x v="0"/>
    <x v="0"/>
    <x v="2"/>
    <x v="106"/>
    <n v="156"/>
    <n v="1.1100000000000001"/>
    <n v="1.27"/>
    <n v="198.12"/>
    <n v="24.959999999999987"/>
  </r>
  <r>
    <x v="0"/>
    <x v="2"/>
    <x v="14"/>
    <x v="107"/>
    <n v="1320"/>
    <n v="0.68"/>
    <n v="1.1499999999999999"/>
    <n v="1517.9999999999998"/>
    <n v="620.39999999999986"/>
  </r>
  <r>
    <x v="0"/>
    <x v="2"/>
    <x v="14"/>
    <x v="107"/>
    <n v="1272"/>
    <n v="0.9"/>
    <n v="1.1200000000000001"/>
    <n v="1424.64"/>
    <n v="279.84000000000009"/>
  </r>
  <r>
    <x v="0"/>
    <x v="2"/>
    <x v="14"/>
    <x v="107"/>
    <n v="1620"/>
    <n v="0.66"/>
    <n v="1.19"/>
    <n v="1927.8"/>
    <n v="858.59999999999991"/>
  </r>
  <r>
    <x v="0"/>
    <x v="2"/>
    <x v="14"/>
    <x v="107"/>
    <n v="1368"/>
    <n v="0.85"/>
    <n v="1.01"/>
    <n v="1381.68"/>
    <n v="218.88000000000005"/>
  </r>
  <r>
    <x v="0"/>
    <x v="2"/>
    <x v="14"/>
    <x v="107"/>
    <n v="1368"/>
    <n v="0.79"/>
    <n v="1.17"/>
    <n v="1600.56"/>
    <n v="519.8399999999998"/>
  </r>
  <r>
    <x v="0"/>
    <x v="2"/>
    <x v="14"/>
    <x v="107"/>
    <n v="1368"/>
    <n v="0.8"/>
    <n v="1.05"/>
    <n v="1436.4"/>
    <n v="342"/>
  </r>
  <r>
    <x v="0"/>
    <x v="2"/>
    <x v="14"/>
    <x v="107"/>
    <n v="1356"/>
    <n v="0.9"/>
    <n v="0.93"/>
    <n v="1261.0800000000002"/>
    <n v="40.680000000000035"/>
  </r>
  <r>
    <x v="0"/>
    <x v="2"/>
    <x v="14"/>
    <x v="107"/>
    <n v="1416"/>
    <n v="0.83"/>
    <n v="1.2"/>
    <n v="1699.2"/>
    <n v="523.91999999999996"/>
  </r>
  <r>
    <x v="1"/>
    <x v="0"/>
    <x v="0"/>
    <x v="0"/>
    <n v="636"/>
    <n v="6.206666666666667"/>
    <n v="7.55"/>
    <n v="4801.8"/>
    <n v="854.35999999999967"/>
  </r>
  <r>
    <x v="1"/>
    <x v="0"/>
    <x v="0"/>
    <x v="0"/>
    <n v="588"/>
    <n v="5.5933333333333337"/>
    <n v="7.95"/>
    <n v="4674.6000000000004"/>
    <n v="1385.7199999999998"/>
  </r>
  <r>
    <x v="1"/>
    <x v="0"/>
    <x v="0"/>
    <x v="0"/>
    <n v="420"/>
    <n v="6.5266666666666664"/>
    <n v="7.55"/>
    <n v="3171"/>
    <n v="429.80000000000007"/>
  </r>
  <r>
    <x v="1"/>
    <x v="0"/>
    <x v="1"/>
    <x v="0"/>
    <n v="8304"/>
    <n v="0.7"/>
    <n v="1.05"/>
    <n v="8719.2000000000007"/>
    <n v="2906.4000000000005"/>
  </r>
  <r>
    <x v="1"/>
    <x v="0"/>
    <x v="1"/>
    <x v="0"/>
    <n v="6732"/>
    <n v="0.52"/>
    <n v="1.19"/>
    <n v="8011.08"/>
    <n v="4510.4399999999996"/>
  </r>
  <r>
    <x v="1"/>
    <x v="0"/>
    <x v="1"/>
    <x v="0"/>
    <n v="9504"/>
    <n v="1.03"/>
    <n v="0.94"/>
    <n v="8933.76"/>
    <n v="-855.36000000000081"/>
  </r>
  <r>
    <x v="1"/>
    <x v="0"/>
    <x v="1"/>
    <x v="0"/>
    <n v="5496"/>
    <n v="1.1000000000000001"/>
    <n v="1.05"/>
    <n v="5770.8"/>
    <n v="-274.80000000000024"/>
  </r>
  <r>
    <x v="1"/>
    <x v="0"/>
    <x v="1"/>
    <x v="0"/>
    <n v="8916"/>
    <n v="0.74"/>
    <n v="0.91"/>
    <n v="8113.56"/>
    <n v="1515.7200000000003"/>
  </r>
  <r>
    <x v="1"/>
    <x v="0"/>
    <x v="1"/>
    <x v="0"/>
    <n v="7260"/>
    <n v="0.73"/>
    <n v="1.05"/>
    <n v="7623"/>
    <n v="2323.2000000000003"/>
  </r>
  <r>
    <x v="1"/>
    <x v="0"/>
    <x v="1"/>
    <x v="0"/>
    <n v="8604"/>
    <n v="0.46"/>
    <n v="1.0900000000000001"/>
    <n v="9378.36"/>
    <n v="5420.5200000000013"/>
  </r>
  <r>
    <x v="1"/>
    <x v="0"/>
    <x v="1"/>
    <x v="0"/>
    <n v="5964"/>
    <n v="0.55000000000000004"/>
    <n v="1.1499999999999999"/>
    <n v="6858.5999999999995"/>
    <n v="3578.3999999999992"/>
  </r>
  <r>
    <x v="1"/>
    <x v="0"/>
    <x v="1"/>
    <x v="0"/>
    <n v="8340"/>
    <n v="0.79"/>
    <n v="1.1200000000000001"/>
    <n v="9340.8000000000011"/>
    <n v="2752.2000000000007"/>
  </r>
  <r>
    <x v="1"/>
    <x v="0"/>
    <x v="1"/>
    <x v="0"/>
    <n v="7956"/>
    <n v="0.82"/>
    <n v="1.1200000000000001"/>
    <n v="8910.7200000000012"/>
    <n v="2386.8000000000011"/>
  </r>
  <r>
    <x v="1"/>
    <x v="0"/>
    <x v="1"/>
    <x v="0"/>
    <n v="8256"/>
    <n v="0.83"/>
    <n v="1.1200000000000001"/>
    <n v="9246.7200000000012"/>
    <n v="2394.2400000000011"/>
  </r>
  <r>
    <x v="1"/>
    <x v="0"/>
    <x v="1"/>
    <x v="0"/>
    <n v="8484"/>
    <n v="0.92"/>
    <n v="0.96"/>
    <n v="8144.6399999999994"/>
    <n v="339.35999999999933"/>
  </r>
  <r>
    <x v="1"/>
    <x v="0"/>
    <x v="1"/>
    <x v="0"/>
    <n v="8064"/>
    <n v="1.1299999999999999"/>
    <n v="0.97"/>
    <n v="7822.08"/>
    <n v="-1290.2399999999993"/>
  </r>
  <r>
    <x v="1"/>
    <x v="0"/>
    <x v="1"/>
    <x v="0"/>
    <n v="5556"/>
    <n v="1.2"/>
    <n v="0.98"/>
    <n v="5444.88"/>
    <n v="-1222.32"/>
  </r>
  <r>
    <x v="1"/>
    <x v="0"/>
    <x v="1"/>
    <x v="0"/>
    <n v="5208"/>
    <n v="0.88"/>
    <n v="1.04"/>
    <n v="5416.3200000000006"/>
    <n v="833.2800000000002"/>
  </r>
  <r>
    <x v="1"/>
    <x v="0"/>
    <x v="1"/>
    <x v="0"/>
    <n v="6552"/>
    <n v="0.65"/>
    <n v="1.18"/>
    <n v="7731.36"/>
    <n v="3472.5599999999995"/>
  </r>
  <r>
    <x v="1"/>
    <x v="0"/>
    <x v="1"/>
    <x v="0"/>
    <n v="8760"/>
    <n v="0.7"/>
    <n v="0.97"/>
    <n v="8497.1999999999989"/>
    <n v="2365.2000000000003"/>
  </r>
  <r>
    <x v="1"/>
    <x v="0"/>
    <x v="1"/>
    <x v="0"/>
    <n v="5748"/>
    <n v="1.07"/>
    <n v="1.1200000000000001"/>
    <n v="6437.76"/>
    <n v="287.40000000000026"/>
  </r>
  <r>
    <x v="1"/>
    <x v="0"/>
    <x v="1"/>
    <x v="0"/>
    <n v="7860"/>
    <n v="1.1399999999999999"/>
    <n v="1.0900000000000001"/>
    <n v="8567.4000000000015"/>
    <n v="-392.99999999999858"/>
  </r>
  <r>
    <x v="1"/>
    <x v="0"/>
    <x v="1"/>
    <x v="0"/>
    <n v="7248"/>
    <n v="0.52"/>
    <n v="1.18"/>
    <n v="8552.64"/>
    <n v="4783.6799999999994"/>
  </r>
  <r>
    <x v="1"/>
    <x v="0"/>
    <x v="1"/>
    <x v="0"/>
    <n v="7272"/>
    <n v="0.97"/>
    <n v="0.92"/>
    <n v="6690.2400000000007"/>
    <n v="-363.59999999999951"/>
  </r>
  <r>
    <x v="1"/>
    <x v="0"/>
    <x v="1"/>
    <x v="0"/>
    <n v="9396"/>
    <n v="0.92"/>
    <n v="0.92"/>
    <n v="8644.32"/>
    <n v="0"/>
  </r>
  <r>
    <x v="1"/>
    <x v="0"/>
    <x v="1"/>
    <x v="0"/>
    <n v="7776"/>
    <n v="0.97"/>
    <n v="0.91"/>
    <n v="7076.16"/>
    <n v="-466.55999999999955"/>
  </r>
  <r>
    <x v="1"/>
    <x v="0"/>
    <x v="1"/>
    <x v="0"/>
    <n v="8184"/>
    <n v="1.2"/>
    <n v="1.17"/>
    <n v="9575.2799999999988"/>
    <n v="-245.52000000000021"/>
  </r>
  <r>
    <x v="1"/>
    <x v="0"/>
    <x v="1"/>
    <x v="0"/>
    <n v="6900"/>
    <n v="0.41"/>
    <n v="1.1299999999999999"/>
    <n v="7796.9999999999991"/>
    <n v="4968"/>
  </r>
  <r>
    <x v="1"/>
    <x v="0"/>
    <x v="1"/>
    <x v="0"/>
    <n v="7752"/>
    <n v="0.45"/>
    <n v="1.0900000000000001"/>
    <n v="8449.68"/>
    <n v="4961.2800000000007"/>
  </r>
  <r>
    <x v="1"/>
    <x v="0"/>
    <x v="1"/>
    <x v="0"/>
    <n v="6864"/>
    <n v="1.04"/>
    <n v="1.1599999999999999"/>
    <n v="7962.24"/>
    <n v="823.67999999999915"/>
  </r>
  <r>
    <x v="1"/>
    <x v="0"/>
    <x v="1"/>
    <x v="0"/>
    <n v="9012"/>
    <n v="0.95"/>
    <n v="0.98"/>
    <n v="8831.76"/>
    <n v="270.36000000000024"/>
  </r>
  <r>
    <x v="1"/>
    <x v="0"/>
    <x v="1"/>
    <x v="0"/>
    <n v="8328"/>
    <n v="0.94"/>
    <n v="1.03"/>
    <n v="8577.84"/>
    <n v="749.52000000000066"/>
  </r>
  <r>
    <x v="1"/>
    <x v="0"/>
    <x v="1"/>
    <x v="0"/>
    <n v="6816"/>
    <n v="0.99"/>
    <n v="0.97"/>
    <n v="6611.5199999999995"/>
    <n v="-136.32000000000011"/>
  </r>
  <r>
    <x v="1"/>
    <x v="0"/>
    <x v="1"/>
    <x v="0"/>
    <n v="8688"/>
    <n v="0.66"/>
    <n v="1.1100000000000001"/>
    <n v="9643.68"/>
    <n v="3909.6000000000004"/>
  </r>
  <r>
    <x v="1"/>
    <x v="0"/>
    <x v="1"/>
    <x v="0"/>
    <n v="8928"/>
    <n v="0.4"/>
    <n v="0.94"/>
    <n v="8392.32"/>
    <n v="4821.119999999999"/>
  </r>
  <r>
    <x v="1"/>
    <x v="0"/>
    <x v="1"/>
    <x v="0"/>
    <n v="8736"/>
    <n v="0.54"/>
    <n v="1.1399999999999999"/>
    <n v="9959.0399999999991"/>
    <n v="5241.5999999999985"/>
  </r>
  <r>
    <x v="1"/>
    <x v="0"/>
    <x v="1"/>
    <x v="0"/>
    <n v="7488"/>
    <n v="0.96"/>
    <n v="1.18"/>
    <n v="8835.84"/>
    <n v="1647.36"/>
  </r>
  <r>
    <x v="1"/>
    <x v="0"/>
    <x v="1"/>
    <x v="0"/>
    <n v="8484"/>
    <n v="0.68"/>
    <n v="0.95"/>
    <n v="8059.7999999999993"/>
    <n v="2290.6799999999994"/>
  </r>
  <r>
    <x v="1"/>
    <x v="0"/>
    <x v="1"/>
    <x v="0"/>
    <n v="5892"/>
    <n v="0.72"/>
    <n v="1.07"/>
    <n v="6304.4400000000005"/>
    <n v="2062.2000000000007"/>
  </r>
  <r>
    <x v="1"/>
    <x v="0"/>
    <x v="1"/>
    <x v="0"/>
    <n v="5352"/>
    <n v="0.92"/>
    <n v="1.0900000000000001"/>
    <n v="5833.68"/>
    <n v="909.84000000000026"/>
  </r>
  <r>
    <x v="1"/>
    <x v="0"/>
    <x v="1"/>
    <x v="0"/>
    <n v="7536"/>
    <n v="0.85"/>
    <n v="1.08"/>
    <n v="8138.88"/>
    <n v="1733.2800000000007"/>
  </r>
  <r>
    <x v="1"/>
    <x v="0"/>
    <x v="1"/>
    <x v="0"/>
    <n v="5424"/>
    <n v="0.68"/>
    <n v="1.1399999999999999"/>
    <n v="6183.36"/>
    <n v="2495.0399999999991"/>
  </r>
  <r>
    <x v="1"/>
    <x v="0"/>
    <x v="1"/>
    <x v="0"/>
    <n v="9324"/>
    <n v="0.54"/>
    <n v="1.01"/>
    <n v="9417.24"/>
    <n v="4382.28"/>
  </r>
  <r>
    <x v="1"/>
    <x v="0"/>
    <x v="1"/>
    <x v="0"/>
    <n v="7116"/>
    <n v="0.68"/>
    <n v="1.1100000000000001"/>
    <n v="7898.7600000000011"/>
    <n v="3059.8800000000006"/>
  </r>
  <r>
    <x v="1"/>
    <x v="0"/>
    <x v="1"/>
    <x v="0"/>
    <n v="7032"/>
    <n v="0.42"/>
    <n v="1.1399999999999999"/>
    <n v="8016.48"/>
    <n v="5063.04"/>
  </r>
  <r>
    <x v="1"/>
    <x v="0"/>
    <x v="1"/>
    <x v="0"/>
    <n v="6936"/>
    <n v="1.17"/>
    <n v="1.1100000000000001"/>
    <n v="7698.9600000000009"/>
    <n v="-416.15999999999883"/>
  </r>
  <r>
    <x v="1"/>
    <x v="0"/>
    <x v="1"/>
    <x v="0"/>
    <n v="5364"/>
    <n v="1.1100000000000001"/>
    <n v="1.05"/>
    <n v="5632.2"/>
    <n v="-321.84000000000026"/>
  </r>
  <r>
    <x v="1"/>
    <x v="0"/>
    <x v="1"/>
    <x v="0"/>
    <n v="7464"/>
    <n v="0.51"/>
    <n v="1.06"/>
    <n v="7911.84"/>
    <n v="4105.2000000000007"/>
  </r>
  <r>
    <x v="1"/>
    <x v="0"/>
    <x v="1"/>
    <x v="0"/>
    <n v="8376"/>
    <n v="0.63"/>
    <n v="1.01"/>
    <n v="8459.76"/>
    <n v="3182.88"/>
  </r>
  <r>
    <x v="1"/>
    <x v="0"/>
    <x v="1"/>
    <x v="0"/>
    <n v="8712"/>
    <n v="0.86"/>
    <n v="1.1399999999999999"/>
    <n v="9931.6799999999985"/>
    <n v="2439.3599999999992"/>
  </r>
  <r>
    <x v="1"/>
    <x v="0"/>
    <x v="1"/>
    <x v="0"/>
    <n v="6648"/>
    <n v="1.04"/>
    <n v="1.1000000000000001"/>
    <n v="7312.8"/>
    <n v="398.88000000000034"/>
  </r>
  <r>
    <x v="1"/>
    <x v="0"/>
    <x v="1"/>
    <x v="0"/>
    <n v="8304"/>
    <n v="1"/>
    <n v="0.96"/>
    <n v="7971.84"/>
    <n v="-332.16000000000031"/>
  </r>
  <r>
    <x v="1"/>
    <x v="0"/>
    <x v="1"/>
    <x v="0"/>
    <n v="8760"/>
    <n v="0.79"/>
    <n v="1.17"/>
    <n v="10249.199999999999"/>
    <n v="3328.7999999999993"/>
  </r>
  <r>
    <x v="1"/>
    <x v="0"/>
    <x v="1"/>
    <x v="0"/>
    <n v="6864"/>
    <n v="0.62"/>
    <n v="1.0900000000000001"/>
    <n v="7481.76"/>
    <n v="3226.0800000000004"/>
  </r>
  <r>
    <x v="1"/>
    <x v="0"/>
    <x v="1"/>
    <x v="0"/>
    <n v="8736"/>
    <n v="0.57999999999999996"/>
    <n v="1.19"/>
    <n v="10395.84"/>
    <n v="5328.96"/>
  </r>
  <r>
    <x v="1"/>
    <x v="0"/>
    <x v="1"/>
    <x v="0"/>
    <n v="8736"/>
    <n v="0.75"/>
    <n v="0.91"/>
    <n v="7949.76"/>
    <n v="1397.7600000000002"/>
  </r>
  <r>
    <x v="1"/>
    <x v="0"/>
    <x v="1"/>
    <x v="0"/>
    <n v="7596"/>
    <n v="1.2"/>
    <n v="1.19"/>
    <n v="9039.24"/>
    <n v="-75.960000000000065"/>
  </r>
  <r>
    <x v="1"/>
    <x v="0"/>
    <x v="1"/>
    <x v="0"/>
    <n v="5904"/>
    <n v="0.41"/>
    <n v="1.1399999999999999"/>
    <n v="6730.5599999999995"/>
    <n v="4309.92"/>
  </r>
  <r>
    <x v="1"/>
    <x v="0"/>
    <x v="1"/>
    <x v="0"/>
    <n v="5844"/>
    <n v="0.94"/>
    <n v="1.1100000000000001"/>
    <n v="6486.84"/>
    <n v="993.48000000000093"/>
  </r>
  <r>
    <x v="1"/>
    <x v="0"/>
    <x v="1"/>
    <x v="0"/>
    <n v="8952"/>
    <n v="0.56999999999999995"/>
    <n v="0.94"/>
    <n v="8414.8799999999992"/>
    <n v="3312.24"/>
  </r>
  <r>
    <x v="1"/>
    <x v="0"/>
    <x v="1"/>
    <x v="0"/>
    <n v="7728"/>
    <n v="1.2"/>
    <n v="1.1200000000000001"/>
    <n v="8655.36"/>
    <n v="-618.23999999999887"/>
  </r>
  <r>
    <x v="1"/>
    <x v="0"/>
    <x v="1"/>
    <x v="0"/>
    <n v="8316"/>
    <n v="0.5"/>
    <n v="1.04"/>
    <n v="8648.64"/>
    <n v="4490.6400000000003"/>
  </r>
  <r>
    <x v="1"/>
    <x v="0"/>
    <x v="1"/>
    <x v="0"/>
    <n v="7920"/>
    <n v="1.1000000000000001"/>
    <n v="0.92"/>
    <n v="7286.4000000000005"/>
    <n v="-1425.6000000000004"/>
  </r>
  <r>
    <x v="1"/>
    <x v="0"/>
    <x v="1"/>
    <x v="0"/>
    <n v="7308"/>
    <n v="0.48"/>
    <n v="0.99"/>
    <n v="7234.92"/>
    <n v="3727.08"/>
  </r>
  <r>
    <x v="1"/>
    <x v="0"/>
    <x v="1"/>
    <x v="0"/>
    <n v="8592"/>
    <n v="0.93"/>
    <n v="1.1599999999999999"/>
    <n v="9966.7199999999993"/>
    <n v="1976.1599999999989"/>
  </r>
  <r>
    <x v="1"/>
    <x v="0"/>
    <x v="1"/>
    <x v="0"/>
    <n v="5724"/>
    <n v="0.53"/>
    <n v="1.03"/>
    <n v="5895.72"/>
    <n v="2862"/>
  </r>
  <r>
    <x v="1"/>
    <x v="0"/>
    <x v="1"/>
    <x v="0"/>
    <n v="6384"/>
    <n v="0.62"/>
    <n v="1.1599999999999999"/>
    <n v="7405.44"/>
    <n v="3447.3599999999997"/>
  </r>
  <r>
    <x v="1"/>
    <x v="0"/>
    <x v="1"/>
    <x v="0"/>
    <n v="6156"/>
    <n v="0.59"/>
    <n v="1.17"/>
    <n v="7202.5199999999995"/>
    <n v="3570.4799999999996"/>
  </r>
  <r>
    <x v="1"/>
    <x v="0"/>
    <x v="1"/>
    <x v="0"/>
    <n v="8568"/>
    <n v="1.02"/>
    <n v="0.93"/>
    <n v="7968.2400000000007"/>
    <n v="-771.11999999999978"/>
  </r>
  <r>
    <x v="1"/>
    <x v="0"/>
    <x v="1"/>
    <x v="0"/>
    <n v="6336"/>
    <n v="0.94"/>
    <n v="1.04"/>
    <n v="6589.4400000000005"/>
    <n v="633.60000000000059"/>
  </r>
  <r>
    <x v="1"/>
    <x v="0"/>
    <x v="1"/>
    <x v="0"/>
    <n v="4992"/>
    <n v="0.51"/>
    <n v="1.1100000000000001"/>
    <n v="5541.1200000000008"/>
    <n v="2995.2000000000003"/>
  </r>
  <r>
    <x v="1"/>
    <x v="0"/>
    <x v="1"/>
    <x v="0"/>
    <n v="5436"/>
    <n v="0.9"/>
    <n v="0.96"/>
    <n v="5218.5599999999995"/>
    <n v="326.15999999999968"/>
  </r>
  <r>
    <x v="1"/>
    <x v="0"/>
    <x v="1"/>
    <x v="0"/>
    <n v="8088"/>
    <n v="1.01"/>
    <n v="1.04"/>
    <n v="8411.52"/>
    <n v="242.64000000000021"/>
  </r>
  <r>
    <x v="1"/>
    <x v="0"/>
    <x v="1"/>
    <x v="0"/>
    <n v="5064"/>
    <n v="0.47"/>
    <n v="1.1599999999999999"/>
    <n v="5874.24"/>
    <n v="3494.16"/>
  </r>
  <r>
    <x v="1"/>
    <x v="0"/>
    <x v="1"/>
    <x v="0"/>
    <n v="9588"/>
    <n v="1.17"/>
    <n v="1.06"/>
    <n v="10163.280000000001"/>
    <n v="-1054.6799999999987"/>
  </r>
  <r>
    <x v="1"/>
    <x v="0"/>
    <x v="1"/>
    <x v="0"/>
    <n v="5628"/>
    <n v="0.88"/>
    <n v="1.1100000000000001"/>
    <n v="6247.0800000000008"/>
    <n v="1294.4400000000005"/>
  </r>
  <r>
    <x v="1"/>
    <x v="0"/>
    <x v="1"/>
    <x v="0"/>
    <n v="6804"/>
    <n v="0.46"/>
    <n v="1.04"/>
    <n v="7076.16"/>
    <n v="3946.3200000000006"/>
  </r>
  <r>
    <x v="1"/>
    <x v="0"/>
    <x v="1"/>
    <x v="0"/>
    <n v="9120"/>
    <n v="0.87"/>
    <n v="1.03"/>
    <n v="9393.6"/>
    <n v="1459.2000000000003"/>
  </r>
  <r>
    <x v="1"/>
    <x v="0"/>
    <x v="1"/>
    <x v="0"/>
    <n v="6840"/>
    <n v="0.82"/>
    <n v="0.92"/>
    <n v="6292.8"/>
    <n v="684.00000000000057"/>
  </r>
  <r>
    <x v="1"/>
    <x v="0"/>
    <x v="1"/>
    <x v="0"/>
    <n v="5232"/>
    <n v="1.0900000000000001"/>
    <n v="1"/>
    <n v="5232"/>
    <n v="-470.88000000000039"/>
  </r>
  <r>
    <x v="1"/>
    <x v="0"/>
    <x v="1"/>
    <x v="0"/>
    <n v="6312"/>
    <n v="0.85"/>
    <n v="1.1100000000000001"/>
    <n v="7006.3200000000006"/>
    <n v="1641.1200000000008"/>
  </r>
  <r>
    <x v="1"/>
    <x v="0"/>
    <x v="1"/>
    <x v="0"/>
    <n v="8280"/>
    <n v="0.42"/>
    <n v="1"/>
    <n v="8280"/>
    <n v="4802.4000000000005"/>
  </r>
  <r>
    <x v="1"/>
    <x v="0"/>
    <x v="1"/>
    <x v="0"/>
    <n v="6540"/>
    <n v="0.6"/>
    <n v="1.1399999999999999"/>
    <n v="7455.5999999999995"/>
    <n v="3531.5999999999995"/>
  </r>
  <r>
    <x v="1"/>
    <x v="0"/>
    <x v="1"/>
    <x v="0"/>
    <n v="6660"/>
    <n v="1.08"/>
    <n v="1.1299999999999999"/>
    <n v="7525.7999999999993"/>
    <n v="332.99999999999881"/>
  </r>
  <r>
    <x v="1"/>
    <x v="0"/>
    <x v="1"/>
    <x v="0"/>
    <n v="7620"/>
    <n v="0.95"/>
    <n v="0.92"/>
    <n v="7010.4000000000005"/>
    <n v="-228.59999999999937"/>
  </r>
  <r>
    <x v="1"/>
    <x v="0"/>
    <x v="1"/>
    <x v="0"/>
    <n v="7020"/>
    <n v="0.55000000000000004"/>
    <n v="1.17"/>
    <n v="8213.4"/>
    <n v="4352.3999999999996"/>
  </r>
  <r>
    <x v="1"/>
    <x v="0"/>
    <x v="1"/>
    <x v="0"/>
    <n v="5700"/>
    <n v="0.65"/>
    <n v="0.98"/>
    <n v="5586"/>
    <n v="1880.9999999999998"/>
  </r>
  <r>
    <x v="1"/>
    <x v="0"/>
    <x v="1"/>
    <x v="0"/>
    <n v="9204"/>
    <n v="0.64"/>
    <n v="1.1499999999999999"/>
    <n v="10584.599999999999"/>
    <n v="4694.0399999999991"/>
  </r>
  <r>
    <x v="1"/>
    <x v="0"/>
    <x v="1"/>
    <x v="0"/>
    <n v="6108"/>
    <n v="0.65"/>
    <n v="1.04"/>
    <n v="6352.3200000000006"/>
    <n v="2382.12"/>
  </r>
  <r>
    <x v="1"/>
    <x v="0"/>
    <x v="1"/>
    <x v="0"/>
    <n v="7764"/>
    <n v="0.74"/>
    <n v="0.92"/>
    <n v="7142.88"/>
    <n v="1397.5200000000004"/>
  </r>
  <r>
    <x v="1"/>
    <x v="0"/>
    <x v="1"/>
    <x v="0"/>
    <n v="8508"/>
    <n v="0.9"/>
    <n v="1.1000000000000001"/>
    <n v="9358.8000000000011"/>
    <n v="1701.6000000000006"/>
  </r>
  <r>
    <x v="1"/>
    <x v="0"/>
    <x v="1"/>
    <x v="0"/>
    <n v="9096"/>
    <n v="0.96"/>
    <n v="1.03"/>
    <n v="9368.880000000001"/>
    <n v="636.7200000000006"/>
  </r>
  <r>
    <x v="1"/>
    <x v="0"/>
    <x v="1"/>
    <x v="0"/>
    <n v="6096"/>
    <n v="0.62"/>
    <n v="0.9"/>
    <n v="5486.4000000000005"/>
    <n v="1706.88"/>
  </r>
  <r>
    <x v="1"/>
    <x v="0"/>
    <x v="1"/>
    <x v="0"/>
    <n v="6492"/>
    <n v="0.61"/>
    <n v="1.17"/>
    <n v="7595.6399999999994"/>
    <n v="3635.5199999999995"/>
  </r>
  <r>
    <x v="1"/>
    <x v="0"/>
    <x v="1"/>
    <x v="0"/>
    <n v="6768"/>
    <n v="0.53"/>
    <n v="1.17"/>
    <n v="7918.5599999999995"/>
    <n v="4331.5199999999995"/>
  </r>
  <r>
    <x v="1"/>
    <x v="0"/>
    <x v="1"/>
    <x v="0"/>
    <n v="8952"/>
    <n v="1.06"/>
    <n v="1.19"/>
    <n v="10652.88"/>
    <n v="1163.7599999999991"/>
  </r>
  <r>
    <x v="1"/>
    <x v="0"/>
    <x v="1"/>
    <x v="0"/>
    <n v="6744"/>
    <n v="0.56999999999999995"/>
    <n v="1"/>
    <n v="6744"/>
    <n v="2899.9200000000005"/>
  </r>
  <r>
    <x v="1"/>
    <x v="0"/>
    <x v="1"/>
    <x v="0"/>
    <n v="8916"/>
    <n v="1.1499999999999999"/>
    <n v="1.1299999999999999"/>
    <n v="10075.08"/>
    <n v="-178.32000000000016"/>
  </r>
  <r>
    <x v="1"/>
    <x v="0"/>
    <x v="1"/>
    <x v="0"/>
    <n v="8088"/>
    <n v="0.5"/>
    <n v="1.17"/>
    <n v="9462.9599999999991"/>
    <n v="5418.9599999999991"/>
  </r>
  <r>
    <x v="1"/>
    <x v="0"/>
    <x v="1"/>
    <x v="0"/>
    <n v="5004"/>
    <n v="0.65"/>
    <n v="1.07"/>
    <n v="5354.2800000000007"/>
    <n v="2101.6800000000003"/>
  </r>
  <r>
    <x v="1"/>
    <x v="0"/>
    <x v="1"/>
    <x v="0"/>
    <n v="5724"/>
    <n v="0.55000000000000004"/>
    <n v="0.94"/>
    <n v="5380.5599999999995"/>
    <n v="2232.3599999999992"/>
  </r>
  <r>
    <x v="1"/>
    <x v="0"/>
    <x v="1"/>
    <x v="0"/>
    <n v="5940"/>
    <n v="0.69"/>
    <n v="1.08"/>
    <n v="6415.2000000000007"/>
    <n v="2316.6000000000008"/>
  </r>
  <r>
    <x v="1"/>
    <x v="0"/>
    <x v="1"/>
    <x v="0"/>
    <n v="4884"/>
    <n v="0.4"/>
    <n v="1.04"/>
    <n v="5079.3600000000006"/>
    <n v="3125.76"/>
  </r>
  <r>
    <x v="1"/>
    <x v="0"/>
    <x v="1"/>
    <x v="0"/>
    <n v="8436"/>
    <n v="1.1499999999999999"/>
    <n v="1.07"/>
    <n v="9026.52"/>
    <n v="-674.87999999999874"/>
  </r>
  <r>
    <x v="1"/>
    <x v="0"/>
    <x v="1"/>
    <x v="0"/>
    <n v="5208"/>
    <n v="0.86"/>
    <n v="1.01"/>
    <n v="5260.08"/>
    <n v="781.20000000000016"/>
  </r>
  <r>
    <x v="1"/>
    <x v="0"/>
    <x v="1"/>
    <x v="0"/>
    <n v="6540"/>
    <n v="0.7"/>
    <n v="1.08"/>
    <n v="7063.2000000000007"/>
    <n v="2485.2000000000007"/>
  </r>
  <r>
    <x v="1"/>
    <x v="0"/>
    <x v="1"/>
    <x v="0"/>
    <n v="9252"/>
    <n v="1.1000000000000001"/>
    <n v="1.04"/>
    <n v="9622.08"/>
    <n v="-555.12000000000046"/>
  </r>
  <r>
    <x v="1"/>
    <x v="0"/>
    <x v="1"/>
    <x v="0"/>
    <n v="6024"/>
    <n v="1.1000000000000001"/>
    <n v="1.17"/>
    <n v="7048.08"/>
    <n v="421.67999999999904"/>
  </r>
  <r>
    <x v="1"/>
    <x v="0"/>
    <x v="1"/>
    <x v="0"/>
    <n v="7740"/>
    <n v="1.06"/>
    <n v="1.17"/>
    <n v="9055.7999999999993"/>
    <n v="851.39999999999907"/>
  </r>
  <r>
    <x v="1"/>
    <x v="0"/>
    <x v="1"/>
    <x v="0"/>
    <n v="8820"/>
    <n v="0.72"/>
    <n v="1.04"/>
    <n v="9172.8000000000011"/>
    <n v="2822.4000000000005"/>
  </r>
  <r>
    <x v="1"/>
    <x v="0"/>
    <x v="1"/>
    <x v="0"/>
    <n v="6288"/>
    <n v="0.48"/>
    <n v="1.01"/>
    <n v="6350.88"/>
    <n v="3332.6400000000003"/>
  </r>
  <r>
    <x v="1"/>
    <x v="0"/>
    <x v="1"/>
    <x v="0"/>
    <n v="6768"/>
    <n v="1.2"/>
    <n v="1.03"/>
    <n v="6971.04"/>
    <n v="-1150.5599999999995"/>
  </r>
  <r>
    <x v="1"/>
    <x v="0"/>
    <x v="1"/>
    <x v="0"/>
    <n v="6948"/>
    <n v="0.86"/>
    <n v="1.18"/>
    <n v="8198.64"/>
    <n v="2223.3599999999997"/>
  </r>
  <r>
    <x v="1"/>
    <x v="0"/>
    <x v="1"/>
    <x v="0"/>
    <n v="5304"/>
    <n v="0.72"/>
    <n v="1.19"/>
    <n v="6311.7599999999993"/>
    <n v="2492.8799999999997"/>
  </r>
  <r>
    <x v="1"/>
    <x v="0"/>
    <x v="1"/>
    <x v="0"/>
    <n v="6288"/>
    <n v="0.55000000000000004"/>
    <n v="1"/>
    <n v="6288"/>
    <n v="2829.6"/>
  </r>
  <r>
    <x v="1"/>
    <x v="0"/>
    <x v="1"/>
    <x v="0"/>
    <n v="5916"/>
    <n v="0.7"/>
    <n v="1.01"/>
    <n v="5975.16"/>
    <n v="1833.9600000000003"/>
  </r>
  <r>
    <x v="1"/>
    <x v="0"/>
    <x v="1"/>
    <x v="0"/>
    <n v="7020"/>
    <n v="0.72"/>
    <n v="1.05"/>
    <n v="7371"/>
    <n v="2316.6000000000004"/>
  </r>
  <r>
    <x v="1"/>
    <x v="0"/>
    <x v="1"/>
    <x v="0"/>
    <n v="6444"/>
    <n v="1.18"/>
    <n v="1.02"/>
    <n v="6572.88"/>
    <n v="-1031.0399999999995"/>
  </r>
  <r>
    <x v="1"/>
    <x v="0"/>
    <x v="1"/>
    <x v="0"/>
    <n v="5100"/>
    <n v="0.73"/>
    <n v="1.02"/>
    <n v="5202"/>
    <n v="1479.0000000000002"/>
  </r>
  <r>
    <x v="1"/>
    <x v="0"/>
    <x v="1"/>
    <x v="0"/>
    <n v="6324"/>
    <n v="0.51"/>
    <n v="1.17"/>
    <n v="7399.08"/>
    <n v="4173.8399999999992"/>
  </r>
  <r>
    <x v="1"/>
    <x v="0"/>
    <x v="1"/>
    <x v="0"/>
    <n v="8952"/>
    <n v="0.91"/>
    <n v="0.99"/>
    <n v="8862.48"/>
    <n v="716.15999999999963"/>
  </r>
  <r>
    <x v="1"/>
    <x v="0"/>
    <x v="1"/>
    <x v="0"/>
    <n v="9252"/>
    <n v="0.65"/>
    <n v="1.17"/>
    <n v="10824.84"/>
    <n v="4811.0399999999991"/>
  </r>
  <r>
    <x v="1"/>
    <x v="0"/>
    <x v="1"/>
    <x v="0"/>
    <n v="8016"/>
    <n v="0.71"/>
    <n v="1.02"/>
    <n v="8176.32"/>
    <n v="2484.9600000000005"/>
  </r>
  <r>
    <x v="1"/>
    <x v="0"/>
    <x v="1"/>
    <x v="0"/>
    <n v="9036"/>
    <n v="0.82"/>
    <n v="0.96"/>
    <n v="8674.56"/>
    <n v="1265.0400000000002"/>
  </r>
  <r>
    <x v="1"/>
    <x v="0"/>
    <x v="1"/>
    <x v="0"/>
    <n v="6288"/>
    <n v="0.81"/>
    <n v="0.99"/>
    <n v="6225.12"/>
    <n v="1131.8399999999997"/>
  </r>
  <r>
    <x v="1"/>
    <x v="0"/>
    <x v="1"/>
    <x v="0"/>
    <n v="8808"/>
    <n v="1.1200000000000001"/>
    <n v="0.94"/>
    <n v="8279.52"/>
    <n v="-1585.4400000000014"/>
  </r>
  <r>
    <x v="1"/>
    <x v="0"/>
    <x v="1"/>
    <x v="0"/>
    <n v="5532"/>
    <n v="0.68"/>
    <n v="1.06"/>
    <n v="5863.92"/>
    <n v="2102.16"/>
  </r>
  <r>
    <x v="1"/>
    <x v="0"/>
    <x v="1"/>
    <x v="0"/>
    <n v="6588"/>
    <n v="1.1299999999999999"/>
    <n v="1.18"/>
    <n v="7773.8399999999992"/>
    <n v="329.40000000000032"/>
  </r>
  <r>
    <x v="1"/>
    <x v="0"/>
    <x v="1"/>
    <x v="0"/>
    <n v="5460"/>
    <n v="0.66"/>
    <n v="1.01"/>
    <n v="5514.6"/>
    <n v="1910.9999999999998"/>
  </r>
  <r>
    <x v="1"/>
    <x v="0"/>
    <x v="1"/>
    <x v="0"/>
    <n v="7812"/>
    <n v="0.49"/>
    <n v="0.91"/>
    <n v="7108.92"/>
    <n v="3281.0400000000004"/>
  </r>
  <r>
    <x v="1"/>
    <x v="0"/>
    <x v="1"/>
    <x v="0"/>
    <n v="4896"/>
    <n v="1.1100000000000001"/>
    <n v="1.01"/>
    <n v="4944.96"/>
    <n v="-489.60000000000042"/>
  </r>
  <r>
    <x v="1"/>
    <x v="0"/>
    <x v="1"/>
    <x v="0"/>
    <n v="6252"/>
    <n v="1.08"/>
    <n v="0.95"/>
    <n v="5939.4"/>
    <n v="-812.76000000000067"/>
  </r>
  <r>
    <x v="1"/>
    <x v="0"/>
    <x v="1"/>
    <x v="0"/>
    <n v="8136"/>
    <n v="0.6"/>
    <n v="0.99"/>
    <n v="8054.64"/>
    <n v="3173.04"/>
  </r>
  <r>
    <x v="1"/>
    <x v="0"/>
    <x v="1"/>
    <x v="0"/>
    <n v="5988"/>
    <n v="0.89"/>
    <n v="1.05"/>
    <n v="6287.4000000000005"/>
    <n v="958.08000000000015"/>
  </r>
  <r>
    <x v="1"/>
    <x v="0"/>
    <x v="1"/>
    <x v="0"/>
    <n v="5280"/>
    <n v="1.19"/>
    <n v="1.03"/>
    <n v="5438.4000000000005"/>
    <n v="-844.79999999999961"/>
  </r>
  <r>
    <x v="1"/>
    <x v="0"/>
    <x v="1"/>
    <x v="0"/>
    <n v="7020"/>
    <n v="0.59"/>
    <n v="1.01"/>
    <n v="7090.2"/>
    <n v="2948.4"/>
  </r>
  <r>
    <x v="1"/>
    <x v="0"/>
    <x v="1"/>
    <x v="0"/>
    <n v="5640"/>
    <n v="0.81"/>
    <n v="0.96"/>
    <n v="5414.4"/>
    <n v="845.99999999999955"/>
  </r>
  <r>
    <x v="1"/>
    <x v="0"/>
    <x v="1"/>
    <x v="0"/>
    <n v="5544"/>
    <n v="0.47"/>
    <n v="0.93"/>
    <n v="5155.92"/>
    <n v="2550.2400000000002"/>
  </r>
  <r>
    <x v="1"/>
    <x v="0"/>
    <x v="1"/>
    <x v="0"/>
    <n v="5052"/>
    <n v="0.61"/>
    <n v="0.98"/>
    <n v="4950.96"/>
    <n v="1869.24"/>
  </r>
  <r>
    <x v="1"/>
    <x v="0"/>
    <x v="1"/>
    <x v="0"/>
    <n v="7884"/>
    <n v="0.93"/>
    <n v="0.96"/>
    <n v="7568.6399999999994"/>
    <n v="236.51999999999933"/>
  </r>
  <r>
    <x v="1"/>
    <x v="0"/>
    <x v="1"/>
    <x v="0"/>
    <n v="7992"/>
    <n v="1.2"/>
    <n v="1.07"/>
    <n v="8551.44"/>
    <n v="-1038.9599999999991"/>
  </r>
  <r>
    <x v="1"/>
    <x v="0"/>
    <x v="1"/>
    <x v="0"/>
    <n v="4896"/>
    <n v="0.9"/>
    <n v="0.9"/>
    <n v="4406.4000000000005"/>
    <n v="0"/>
  </r>
  <r>
    <x v="1"/>
    <x v="0"/>
    <x v="1"/>
    <x v="0"/>
    <n v="5292"/>
    <n v="0.43"/>
    <n v="1.06"/>
    <n v="5609.52"/>
    <n v="3333.9600000000005"/>
  </r>
  <r>
    <x v="1"/>
    <x v="0"/>
    <x v="1"/>
    <x v="0"/>
    <n v="9300"/>
    <n v="1.1100000000000001"/>
    <n v="0.95"/>
    <n v="8835"/>
    <n v="-1488.0000000000014"/>
  </r>
  <r>
    <x v="1"/>
    <x v="0"/>
    <x v="1"/>
    <x v="0"/>
    <n v="7296"/>
    <n v="1.17"/>
    <n v="0.93"/>
    <n v="6785.2800000000007"/>
    <n v="-1751.0399999999991"/>
  </r>
  <r>
    <x v="1"/>
    <x v="0"/>
    <x v="1"/>
    <x v="0"/>
    <n v="8364"/>
    <n v="0.86"/>
    <n v="1.1200000000000001"/>
    <n v="9367.68"/>
    <n v="2174.6400000000008"/>
  </r>
  <r>
    <x v="1"/>
    <x v="0"/>
    <x v="1"/>
    <x v="0"/>
    <n v="8232"/>
    <n v="1.2"/>
    <n v="1.03"/>
    <n v="8478.9600000000009"/>
    <n v="-1399.4399999999994"/>
  </r>
  <r>
    <x v="1"/>
    <x v="0"/>
    <x v="1"/>
    <x v="0"/>
    <n v="5868"/>
    <n v="1.1399999999999999"/>
    <n v="0.97"/>
    <n v="5691.96"/>
    <n v="-997.5599999999996"/>
  </r>
  <r>
    <x v="1"/>
    <x v="0"/>
    <x v="1"/>
    <x v="0"/>
    <n v="7020"/>
    <n v="0.51"/>
    <n v="1.1100000000000001"/>
    <n v="7792.2000000000007"/>
    <n v="4212.0000000000009"/>
  </r>
  <r>
    <x v="1"/>
    <x v="0"/>
    <x v="1"/>
    <x v="0"/>
    <n v="7608"/>
    <n v="0.77"/>
    <n v="0.9"/>
    <n v="6847.2"/>
    <n v="989.04000000000008"/>
  </r>
  <r>
    <x v="1"/>
    <x v="0"/>
    <x v="1"/>
    <x v="0"/>
    <n v="7704"/>
    <n v="1.07"/>
    <n v="0.91"/>
    <n v="7010.64"/>
    <n v="-1232.6400000000003"/>
  </r>
  <r>
    <x v="1"/>
    <x v="0"/>
    <x v="1"/>
    <x v="0"/>
    <n v="5316"/>
    <n v="0.62"/>
    <n v="1.03"/>
    <n v="5475.4800000000005"/>
    <n v="2179.56"/>
  </r>
  <r>
    <x v="1"/>
    <x v="0"/>
    <x v="2"/>
    <x v="0"/>
    <n v="72"/>
    <n v="1.1100000000000001"/>
    <n v="1.23"/>
    <n v="88.56"/>
    <n v="8.6399999999999917"/>
  </r>
  <r>
    <x v="1"/>
    <x v="0"/>
    <x v="2"/>
    <x v="0"/>
    <n v="816"/>
    <n v="1.1599999999999999"/>
    <n v="1.24"/>
    <n v="1011.84"/>
    <n v="65.280000000000058"/>
  </r>
  <r>
    <x v="1"/>
    <x v="0"/>
    <x v="2"/>
    <x v="0"/>
    <n v="132"/>
    <n v="1.2"/>
    <n v="1.37"/>
    <n v="180.84"/>
    <n v="22.440000000000019"/>
  </r>
  <r>
    <x v="1"/>
    <x v="0"/>
    <x v="3"/>
    <x v="0"/>
    <n v="540"/>
    <n v="4.95"/>
    <n v="5.21"/>
    <n v="2813.4"/>
    <n v="140.39999999999989"/>
  </r>
  <r>
    <x v="1"/>
    <x v="0"/>
    <x v="3"/>
    <x v="0"/>
    <n v="432"/>
    <n v="4.99"/>
    <n v="5.18"/>
    <n v="2237.7599999999998"/>
    <n v="82.079999999999785"/>
  </r>
  <r>
    <x v="1"/>
    <x v="0"/>
    <x v="3"/>
    <x v="0"/>
    <n v="312"/>
    <n v="4.1500000000000004"/>
    <n v="5.12"/>
    <n v="1597.44"/>
    <n v="302.63999999999993"/>
  </r>
  <r>
    <x v="1"/>
    <x v="0"/>
    <x v="3"/>
    <x v="0"/>
    <n v="624"/>
    <n v="4.92"/>
    <n v="5.24"/>
    <n v="3269.76"/>
    <n v="199.68000000000018"/>
  </r>
  <r>
    <x v="1"/>
    <x v="0"/>
    <x v="3"/>
    <x v="0"/>
    <n v="672"/>
    <n v="4.03"/>
    <n v="5.1100000000000003"/>
    <n v="3433.92"/>
    <n v="725.76"/>
  </r>
  <r>
    <x v="1"/>
    <x v="0"/>
    <x v="3"/>
    <x v="0"/>
    <n v="492"/>
    <n v="4.9800000000000004"/>
    <n v="5.13"/>
    <n v="2523.96"/>
    <n v="73.799999999999741"/>
  </r>
  <r>
    <x v="1"/>
    <x v="0"/>
    <x v="3"/>
    <x v="0"/>
    <n v="684"/>
    <n v="4.3"/>
    <n v="5.14"/>
    <n v="3515.7599999999998"/>
    <n v="574.55999999999995"/>
  </r>
  <r>
    <x v="1"/>
    <x v="0"/>
    <x v="3"/>
    <x v="0"/>
    <n v="264"/>
    <n v="4.01"/>
    <n v="5.36"/>
    <n v="1415.0400000000002"/>
    <n v="356.40000000000015"/>
  </r>
  <r>
    <x v="1"/>
    <x v="0"/>
    <x v="3"/>
    <x v="0"/>
    <n v="372"/>
    <n v="4.95"/>
    <n v="5.26"/>
    <n v="1956.72"/>
    <n v="115.31999999999985"/>
  </r>
  <r>
    <x v="1"/>
    <x v="0"/>
    <x v="3"/>
    <x v="0"/>
    <n v="456"/>
    <n v="4.72"/>
    <n v="5.25"/>
    <n v="2394"/>
    <n v="241.68000000000012"/>
  </r>
  <r>
    <x v="1"/>
    <x v="0"/>
    <x v="3"/>
    <x v="0"/>
    <n v="564"/>
    <n v="4.25"/>
    <n v="5.35"/>
    <n v="3017.3999999999996"/>
    <n v="620.39999999999975"/>
  </r>
  <r>
    <x v="1"/>
    <x v="0"/>
    <x v="3"/>
    <x v="0"/>
    <n v="312"/>
    <n v="4.5"/>
    <n v="5.31"/>
    <n v="1656.7199999999998"/>
    <n v="252.71999999999989"/>
  </r>
  <r>
    <x v="1"/>
    <x v="0"/>
    <x v="3"/>
    <x v="0"/>
    <n v="384"/>
    <n v="4.68"/>
    <n v="5.05"/>
    <n v="1939.1999999999998"/>
    <n v="142.08000000000004"/>
  </r>
  <r>
    <x v="1"/>
    <x v="0"/>
    <x v="3"/>
    <x v="0"/>
    <n v="564"/>
    <n v="4.47"/>
    <n v="5.15"/>
    <n v="2904.6000000000004"/>
    <n v="383.52000000000032"/>
  </r>
  <r>
    <x v="1"/>
    <x v="0"/>
    <x v="3"/>
    <x v="0"/>
    <n v="252"/>
    <n v="4.8600000000000003"/>
    <n v="5.1100000000000003"/>
    <n v="1287.72"/>
    <n v="63"/>
  </r>
  <r>
    <x v="1"/>
    <x v="0"/>
    <x v="3"/>
    <x v="0"/>
    <n v="504"/>
    <n v="4.66"/>
    <n v="5.3"/>
    <n v="2671.2"/>
    <n v="322.55999999999983"/>
  </r>
  <r>
    <x v="1"/>
    <x v="0"/>
    <x v="3"/>
    <x v="0"/>
    <n v="324"/>
    <n v="4.3"/>
    <n v="5.13"/>
    <n v="1662.12"/>
    <n v="268.92"/>
  </r>
  <r>
    <x v="1"/>
    <x v="0"/>
    <x v="3"/>
    <x v="0"/>
    <n v="552"/>
    <n v="4.78"/>
    <n v="5.38"/>
    <n v="2969.7599999999998"/>
    <n v="331.19999999999982"/>
  </r>
  <r>
    <x v="1"/>
    <x v="0"/>
    <x v="3"/>
    <x v="0"/>
    <n v="444"/>
    <n v="4.42"/>
    <n v="5.19"/>
    <n v="2304.36"/>
    <n v="341.88000000000022"/>
  </r>
  <r>
    <x v="1"/>
    <x v="0"/>
    <x v="3"/>
    <x v="0"/>
    <n v="708"/>
    <n v="4.1399999999999997"/>
    <n v="5.13"/>
    <n v="3632.04"/>
    <n v="700.92000000000019"/>
  </r>
  <r>
    <x v="1"/>
    <x v="0"/>
    <x v="3"/>
    <x v="0"/>
    <n v="504"/>
    <n v="4.97"/>
    <n v="5.29"/>
    <n v="2666.16"/>
    <n v="161.28000000000014"/>
  </r>
  <r>
    <x v="1"/>
    <x v="0"/>
    <x v="3"/>
    <x v="0"/>
    <n v="468"/>
    <n v="4.54"/>
    <n v="5.34"/>
    <n v="2499.12"/>
    <n v="374.39999999999992"/>
  </r>
  <r>
    <x v="1"/>
    <x v="0"/>
    <x v="3"/>
    <x v="0"/>
    <n v="252"/>
    <n v="4"/>
    <n v="5.33"/>
    <n v="1343.16"/>
    <n v="335.16"/>
  </r>
  <r>
    <x v="1"/>
    <x v="0"/>
    <x v="3"/>
    <x v="0"/>
    <n v="648"/>
    <n v="4.4000000000000004"/>
    <n v="5.0599999999999996"/>
    <n v="3278.8799999999997"/>
    <n v="427.6799999999995"/>
  </r>
  <r>
    <x v="1"/>
    <x v="0"/>
    <x v="3"/>
    <x v="0"/>
    <n v="432"/>
    <n v="4.92"/>
    <n v="5.05"/>
    <n v="2181.6"/>
    <n v="56.159999999999954"/>
  </r>
  <r>
    <x v="1"/>
    <x v="0"/>
    <x v="3"/>
    <x v="0"/>
    <n v="444"/>
    <n v="4.6399999999999997"/>
    <n v="5.37"/>
    <n v="2384.2800000000002"/>
    <n v="324.12000000000018"/>
  </r>
  <r>
    <x v="1"/>
    <x v="0"/>
    <x v="3"/>
    <x v="0"/>
    <n v="576"/>
    <n v="4.88"/>
    <n v="5.38"/>
    <n v="3098.88"/>
    <n v="288"/>
  </r>
  <r>
    <x v="1"/>
    <x v="0"/>
    <x v="3"/>
    <x v="0"/>
    <n v="408"/>
    <n v="4.43"/>
    <n v="5.03"/>
    <n v="2052.2400000000002"/>
    <n v="244.80000000000021"/>
  </r>
  <r>
    <x v="1"/>
    <x v="0"/>
    <x v="6"/>
    <x v="108"/>
    <n v="768"/>
    <n v="2.5499999999999998"/>
    <n v="3.87"/>
    <n v="2972.16"/>
    <n v="1013.7600000000002"/>
  </r>
  <r>
    <x v="1"/>
    <x v="0"/>
    <x v="6"/>
    <x v="108"/>
    <n v="768"/>
    <n v="2.4900000000000002"/>
    <n v="3.8"/>
    <n v="2918.3999999999996"/>
    <n v="1006.0799999999997"/>
  </r>
  <r>
    <x v="1"/>
    <x v="0"/>
    <x v="6"/>
    <x v="108"/>
    <n v="864"/>
    <n v="2.7"/>
    <n v="3.62"/>
    <n v="3127.6800000000003"/>
    <n v="794.87999999999988"/>
  </r>
  <r>
    <x v="1"/>
    <x v="0"/>
    <x v="6"/>
    <x v="108"/>
    <n v="804"/>
    <n v="2.99"/>
    <n v="3.7"/>
    <n v="2974.8"/>
    <n v="570.83999999999992"/>
  </r>
  <r>
    <x v="1"/>
    <x v="0"/>
    <x v="6"/>
    <x v="108"/>
    <n v="1176"/>
    <n v="2.64"/>
    <n v="3.33"/>
    <n v="3916.08"/>
    <n v="811.43999999999994"/>
  </r>
  <r>
    <x v="1"/>
    <x v="0"/>
    <x v="6"/>
    <x v="108"/>
    <n v="960"/>
    <n v="2.92"/>
    <n v="3.84"/>
    <n v="3686.3999999999996"/>
    <n v="883.19999999999993"/>
  </r>
  <r>
    <x v="1"/>
    <x v="0"/>
    <x v="6"/>
    <x v="108"/>
    <n v="612"/>
    <n v="2.59"/>
    <n v="3.46"/>
    <n v="2117.52"/>
    <n v="532.44000000000005"/>
  </r>
  <r>
    <x v="1"/>
    <x v="0"/>
    <x v="3"/>
    <x v="1"/>
    <n v="264"/>
    <n v="4.49"/>
    <n v="5.19"/>
    <n v="1370.16"/>
    <n v="184.80000000000004"/>
  </r>
  <r>
    <x v="1"/>
    <x v="0"/>
    <x v="3"/>
    <x v="1"/>
    <n v="528"/>
    <n v="4.68"/>
    <n v="5.09"/>
    <n v="2687.52"/>
    <n v="216.48000000000008"/>
  </r>
  <r>
    <x v="1"/>
    <x v="0"/>
    <x v="3"/>
    <x v="1"/>
    <n v="504"/>
    <n v="4.1399999999999997"/>
    <n v="5.35"/>
    <n v="2696.3999999999996"/>
    <n v="609.84"/>
  </r>
  <r>
    <x v="1"/>
    <x v="0"/>
    <x v="3"/>
    <x v="1"/>
    <n v="648"/>
    <n v="4.05"/>
    <n v="5.2"/>
    <n v="3369.6"/>
    <n v="745.20000000000027"/>
  </r>
  <r>
    <x v="1"/>
    <x v="0"/>
    <x v="3"/>
    <x v="1"/>
    <n v="432"/>
    <n v="4.93"/>
    <n v="5.36"/>
    <n v="2315.52"/>
    <n v="185.76000000000028"/>
  </r>
  <r>
    <x v="1"/>
    <x v="0"/>
    <x v="3"/>
    <x v="1"/>
    <n v="360"/>
    <n v="4.58"/>
    <n v="5.24"/>
    <n v="1886.4"/>
    <n v="237.60000000000005"/>
  </r>
  <r>
    <x v="1"/>
    <x v="0"/>
    <x v="3"/>
    <x v="1"/>
    <n v="576"/>
    <n v="4.5"/>
    <n v="5.4"/>
    <n v="3110.4"/>
    <n v="518.4000000000002"/>
  </r>
  <r>
    <x v="1"/>
    <x v="0"/>
    <x v="3"/>
    <x v="1"/>
    <n v="588"/>
    <n v="4.21"/>
    <n v="5.0199999999999996"/>
    <n v="2951.7599999999998"/>
    <n v="476.27999999999975"/>
  </r>
  <r>
    <x v="1"/>
    <x v="0"/>
    <x v="2"/>
    <x v="2"/>
    <n v="96"/>
    <n v="1.04"/>
    <n v="1.3"/>
    <n v="124.80000000000001"/>
    <n v="24.96"/>
  </r>
  <r>
    <x v="1"/>
    <x v="0"/>
    <x v="2"/>
    <x v="2"/>
    <n v="132"/>
    <n v="1.07"/>
    <n v="1.36"/>
    <n v="179.52"/>
    <n v="38.28"/>
  </r>
  <r>
    <x v="1"/>
    <x v="0"/>
    <x v="2"/>
    <x v="2"/>
    <n v="168"/>
    <n v="1.0900000000000001"/>
    <n v="1.3"/>
    <n v="218.4"/>
    <n v="35.279999999999994"/>
  </r>
  <r>
    <x v="1"/>
    <x v="0"/>
    <x v="0"/>
    <x v="3"/>
    <n v="480"/>
    <n v="5.8666666666666663"/>
    <n v="7.62"/>
    <n v="3657.6"/>
    <n v="841.60000000000025"/>
  </r>
  <r>
    <x v="1"/>
    <x v="0"/>
    <x v="4"/>
    <x v="3"/>
    <n v="816"/>
    <n v="1.23"/>
    <n v="1.66"/>
    <n v="1354.56"/>
    <n v="350.87999999999994"/>
  </r>
  <r>
    <x v="1"/>
    <x v="0"/>
    <x v="4"/>
    <x v="3"/>
    <n v="1008"/>
    <n v="1.28"/>
    <n v="1.61"/>
    <n v="1622.88"/>
    <n v="332.6400000000001"/>
  </r>
  <r>
    <x v="1"/>
    <x v="0"/>
    <x v="4"/>
    <x v="3"/>
    <n v="672"/>
    <n v="1.4"/>
    <n v="1.79"/>
    <n v="1202.8800000000001"/>
    <n v="262.0800000000001"/>
  </r>
  <r>
    <x v="1"/>
    <x v="0"/>
    <x v="4"/>
    <x v="3"/>
    <n v="864"/>
    <n v="1.17"/>
    <n v="1.65"/>
    <n v="1425.6"/>
    <n v="414.71999999999997"/>
  </r>
  <r>
    <x v="1"/>
    <x v="0"/>
    <x v="4"/>
    <x v="3"/>
    <n v="912"/>
    <n v="1.45"/>
    <n v="1.71"/>
    <n v="1559.52"/>
    <n v="237.12"/>
  </r>
  <r>
    <x v="1"/>
    <x v="0"/>
    <x v="4"/>
    <x v="3"/>
    <n v="1212"/>
    <n v="1.28"/>
    <n v="1.84"/>
    <n v="2230.08"/>
    <n v="678.72"/>
  </r>
  <r>
    <x v="1"/>
    <x v="0"/>
    <x v="4"/>
    <x v="3"/>
    <n v="576"/>
    <n v="1.38"/>
    <n v="1.73"/>
    <n v="996.48"/>
    <n v="201.60000000000005"/>
  </r>
  <r>
    <x v="1"/>
    <x v="0"/>
    <x v="4"/>
    <x v="3"/>
    <n v="696"/>
    <n v="1.37"/>
    <n v="1.79"/>
    <n v="1245.8399999999999"/>
    <n v="292.31999999999994"/>
  </r>
  <r>
    <x v="1"/>
    <x v="0"/>
    <x v="4"/>
    <x v="3"/>
    <n v="900"/>
    <n v="1.41"/>
    <n v="1.61"/>
    <n v="1449"/>
    <n v="180.00000000000017"/>
  </r>
  <r>
    <x v="1"/>
    <x v="0"/>
    <x v="4"/>
    <x v="3"/>
    <n v="984"/>
    <n v="1.43"/>
    <n v="1.76"/>
    <n v="1731.84"/>
    <n v="324.72000000000008"/>
  </r>
  <r>
    <x v="1"/>
    <x v="0"/>
    <x v="4"/>
    <x v="3"/>
    <n v="960"/>
    <n v="1.1499999999999999"/>
    <n v="1.63"/>
    <n v="1564.8"/>
    <n v="460.79999999999995"/>
  </r>
  <r>
    <x v="1"/>
    <x v="0"/>
    <x v="4"/>
    <x v="3"/>
    <n v="636"/>
    <n v="1.1100000000000001"/>
    <n v="1.85"/>
    <n v="1176.6000000000001"/>
    <n v="470.64"/>
  </r>
  <r>
    <x v="1"/>
    <x v="0"/>
    <x v="4"/>
    <x v="3"/>
    <n v="948"/>
    <n v="1.48"/>
    <n v="1.82"/>
    <n v="1725.3600000000001"/>
    <n v="322.32000000000005"/>
  </r>
  <r>
    <x v="1"/>
    <x v="0"/>
    <x v="4"/>
    <x v="3"/>
    <n v="1248"/>
    <n v="1.42"/>
    <n v="1.78"/>
    <n v="2221.44"/>
    <n v="449.28000000000014"/>
  </r>
  <r>
    <x v="1"/>
    <x v="0"/>
    <x v="4"/>
    <x v="3"/>
    <n v="816"/>
    <n v="1.1200000000000001"/>
    <n v="1.77"/>
    <n v="1444.32"/>
    <n v="530.4"/>
  </r>
  <r>
    <x v="1"/>
    <x v="0"/>
    <x v="4"/>
    <x v="3"/>
    <n v="804"/>
    <n v="1.27"/>
    <n v="1.7"/>
    <n v="1366.8"/>
    <n v="345.71999999999997"/>
  </r>
  <r>
    <x v="1"/>
    <x v="0"/>
    <x v="4"/>
    <x v="3"/>
    <n v="1008"/>
    <n v="1.25"/>
    <n v="1.76"/>
    <n v="1774.08"/>
    <n v="514.08000000000004"/>
  </r>
  <r>
    <x v="1"/>
    <x v="0"/>
    <x v="4"/>
    <x v="3"/>
    <n v="972"/>
    <n v="1.43"/>
    <n v="1.74"/>
    <n v="1691.28"/>
    <n v="301.32000000000005"/>
  </r>
  <r>
    <x v="1"/>
    <x v="0"/>
    <x v="4"/>
    <x v="3"/>
    <n v="1140"/>
    <n v="1.27"/>
    <n v="1.71"/>
    <n v="1949.3999999999999"/>
    <n v="501.59999999999997"/>
  </r>
  <r>
    <x v="1"/>
    <x v="0"/>
    <x v="4"/>
    <x v="3"/>
    <n v="804"/>
    <n v="1.24"/>
    <n v="1.64"/>
    <n v="1318.56"/>
    <n v="321.59999999999991"/>
  </r>
  <r>
    <x v="1"/>
    <x v="0"/>
    <x v="4"/>
    <x v="3"/>
    <n v="984"/>
    <n v="1.36"/>
    <n v="1.75"/>
    <n v="1722"/>
    <n v="383.75999999999988"/>
  </r>
  <r>
    <x v="1"/>
    <x v="0"/>
    <x v="4"/>
    <x v="3"/>
    <n v="780"/>
    <n v="1.48"/>
    <n v="1.84"/>
    <n v="1435.2"/>
    <n v="280.80000000000007"/>
  </r>
  <r>
    <x v="1"/>
    <x v="0"/>
    <x v="4"/>
    <x v="3"/>
    <n v="672"/>
    <n v="1.36"/>
    <n v="1.8"/>
    <n v="1209.6000000000001"/>
    <n v="295.67999999999995"/>
  </r>
  <r>
    <x v="1"/>
    <x v="0"/>
    <x v="4"/>
    <x v="3"/>
    <n v="684"/>
    <n v="1.1599999999999999"/>
    <n v="1.77"/>
    <n v="1210.68"/>
    <n v="417.24000000000007"/>
  </r>
  <r>
    <x v="1"/>
    <x v="0"/>
    <x v="4"/>
    <x v="3"/>
    <n v="1140"/>
    <n v="1.1599999999999999"/>
    <n v="1.69"/>
    <n v="1926.6"/>
    <n v="604.20000000000005"/>
  </r>
  <r>
    <x v="1"/>
    <x v="0"/>
    <x v="4"/>
    <x v="3"/>
    <n v="984"/>
    <n v="1.36"/>
    <n v="1.74"/>
    <n v="1712.16"/>
    <n v="373.9199999999999"/>
  </r>
  <r>
    <x v="1"/>
    <x v="0"/>
    <x v="4"/>
    <x v="3"/>
    <n v="900"/>
    <n v="1.34"/>
    <n v="1.87"/>
    <n v="1683"/>
    <n v="477"/>
  </r>
  <r>
    <x v="1"/>
    <x v="0"/>
    <x v="4"/>
    <x v="3"/>
    <n v="1140"/>
    <n v="1.36"/>
    <n v="1.78"/>
    <n v="2029.2"/>
    <n v="478.7999999999999"/>
  </r>
  <r>
    <x v="1"/>
    <x v="0"/>
    <x v="4"/>
    <x v="3"/>
    <n v="684"/>
    <n v="1.34"/>
    <n v="1.6"/>
    <n v="1094.4000000000001"/>
    <n v="177.84"/>
  </r>
  <r>
    <x v="1"/>
    <x v="0"/>
    <x v="4"/>
    <x v="3"/>
    <n v="1008"/>
    <n v="1.36"/>
    <n v="1.65"/>
    <n v="1663.1999999999998"/>
    <n v="292.31999999999982"/>
  </r>
  <r>
    <x v="1"/>
    <x v="0"/>
    <x v="4"/>
    <x v="3"/>
    <n v="1032"/>
    <n v="1.31"/>
    <n v="1.89"/>
    <n v="1950.4799999999998"/>
    <n v="598.55999999999983"/>
  </r>
  <r>
    <x v="1"/>
    <x v="0"/>
    <x v="4"/>
    <x v="3"/>
    <n v="660"/>
    <n v="1.3"/>
    <n v="1.83"/>
    <n v="1207.8"/>
    <n v="349.8"/>
  </r>
  <r>
    <x v="1"/>
    <x v="0"/>
    <x v="4"/>
    <x v="3"/>
    <n v="996"/>
    <n v="1.47"/>
    <n v="1.74"/>
    <n v="1733.04"/>
    <n v="268.92"/>
  </r>
  <r>
    <x v="1"/>
    <x v="0"/>
    <x v="4"/>
    <x v="3"/>
    <n v="972"/>
    <n v="1.5"/>
    <n v="1.85"/>
    <n v="1798.2"/>
    <n v="340.2000000000001"/>
  </r>
  <r>
    <x v="1"/>
    <x v="0"/>
    <x v="4"/>
    <x v="3"/>
    <n v="1092"/>
    <n v="1.37"/>
    <n v="1.72"/>
    <n v="1878.24"/>
    <n v="382.19999999999987"/>
  </r>
  <r>
    <x v="1"/>
    <x v="0"/>
    <x v="4"/>
    <x v="3"/>
    <n v="708"/>
    <n v="1.17"/>
    <n v="1.82"/>
    <n v="1288.56"/>
    <n v="460.2000000000001"/>
  </r>
  <r>
    <x v="1"/>
    <x v="0"/>
    <x v="4"/>
    <x v="3"/>
    <n v="768"/>
    <n v="1.2"/>
    <n v="1.82"/>
    <n v="1397.76"/>
    <n v="476.16000000000008"/>
  </r>
  <r>
    <x v="1"/>
    <x v="0"/>
    <x v="4"/>
    <x v="3"/>
    <n v="996"/>
    <n v="1.27"/>
    <n v="1.61"/>
    <n v="1603.5600000000002"/>
    <n v="338.6400000000001"/>
  </r>
  <r>
    <x v="1"/>
    <x v="0"/>
    <x v="4"/>
    <x v="3"/>
    <n v="960"/>
    <n v="1.49"/>
    <n v="1.64"/>
    <n v="1574.3999999999999"/>
    <n v="143.99999999999991"/>
  </r>
  <r>
    <x v="1"/>
    <x v="0"/>
    <x v="4"/>
    <x v="3"/>
    <n v="1008"/>
    <n v="1.4"/>
    <n v="1.76"/>
    <n v="1774.08"/>
    <n v="362.88000000000011"/>
  </r>
  <r>
    <x v="1"/>
    <x v="0"/>
    <x v="4"/>
    <x v="3"/>
    <n v="1092"/>
    <n v="1.1200000000000001"/>
    <n v="1.65"/>
    <n v="1801.8"/>
    <n v="578.75999999999976"/>
  </r>
  <r>
    <x v="1"/>
    <x v="0"/>
    <x v="4"/>
    <x v="3"/>
    <n v="1188"/>
    <n v="1.5"/>
    <n v="1.7"/>
    <n v="2019.6"/>
    <n v="237.59999999999994"/>
  </r>
  <r>
    <x v="1"/>
    <x v="0"/>
    <x v="4"/>
    <x v="3"/>
    <n v="612"/>
    <n v="1.1100000000000001"/>
    <n v="1.78"/>
    <n v="1089.3600000000001"/>
    <n v="410.03999999999996"/>
  </r>
  <r>
    <x v="1"/>
    <x v="0"/>
    <x v="4"/>
    <x v="3"/>
    <n v="936"/>
    <n v="1.22"/>
    <n v="1.78"/>
    <n v="1666.08"/>
    <n v="524.16000000000008"/>
  </r>
  <r>
    <x v="1"/>
    <x v="0"/>
    <x v="4"/>
    <x v="3"/>
    <n v="912"/>
    <n v="1.21"/>
    <n v="1.8"/>
    <n v="1641.6000000000001"/>
    <n v="538.08000000000004"/>
  </r>
  <r>
    <x v="1"/>
    <x v="0"/>
    <x v="4"/>
    <x v="3"/>
    <n v="972"/>
    <n v="1.25"/>
    <n v="1.86"/>
    <n v="1807.92"/>
    <n v="592.92000000000007"/>
  </r>
  <r>
    <x v="1"/>
    <x v="0"/>
    <x v="4"/>
    <x v="3"/>
    <n v="876"/>
    <n v="1.21"/>
    <n v="1.62"/>
    <n v="1419.1200000000001"/>
    <n v="359.16000000000014"/>
  </r>
  <r>
    <x v="1"/>
    <x v="0"/>
    <x v="4"/>
    <x v="3"/>
    <n v="1152"/>
    <n v="1.27"/>
    <n v="1.78"/>
    <n v="2050.56"/>
    <n v="587.52"/>
  </r>
  <r>
    <x v="1"/>
    <x v="0"/>
    <x v="4"/>
    <x v="3"/>
    <n v="936"/>
    <n v="1.48"/>
    <n v="1.89"/>
    <n v="1769.04"/>
    <n v="383.75999999999993"/>
  </r>
  <r>
    <x v="1"/>
    <x v="0"/>
    <x v="4"/>
    <x v="3"/>
    <n v="1092"/>
    <n v="1.47"/>
    <n v="1.73"/>
    <n v="1889.16"/>
    <n v="283.92"/>
  </r>
  <r>
    <x v="1"/>
    <x v="0"/>
    <x v="4"/>
    <x v="3"/>
    <n v="1320"/>
    <n v="1.38"/>
    <n v="1.69"/>
    <n v="2230.7999999999997"/>
    <n v="409.20000000000005"/>
  </r>
  <r>
    <x v="1"/>
    <x v="0"/>
    <x v="4"/>
    <x v="3"/>
    <n v="696"/>
    <n v="1.49"/>
    <n v="1.67"/>
    <n v="1162.32"/>
    <n v="125.27999999999996"/>
  </r>
  <r>
    <x v="1"/>
    <x v="0"/>
    <x v="4"/>
    <x v="3"/>
    <n v="1068"/>
    <n v="1.35"/>
    <n v="1.82"/>
    <n v="1943.76"/>
    <n v="501.96"/>
  </r>
  <r>
    <x v="1"/>
    <x v="0"/>
    <x v="4"/>
    <x v="3"/>
    <n v="684"/>
    <n v="1.5"/>
    <n v="1.85"/>
    <n v="1265.4000000000001"/>
    <n v="239.40000000000006"/>
  </r>
  <r>
    <x v="1"/>
    <x v="0"/>
    <x v="4"/>
    <x v="3"/>
    <n v="900"/>
    <n v="1.17"/>
    <n v="1.84"/>
    <n v="1656"/>
    <n v="603.00000000000011"/>
  </r>
  <r>
    <x v="1"/>
    <x v="0"/>
    <x v="4"/>
    <x v="3"/>
    <n v="864"/>
    <n v="1.1299999999999999"/>
    <n v="1.89"/>
    <n v="1632.9599999999998"/>
    <n v="656.64"/>
  </r>
  <r>
    <x v="1"/>
    <x v="0"/>
    <x v="4"/>
    <x v="3"/>
    <n v="1032"/>
    <n v="1.22"/>
    <n v="1.89"/>
    <n v="1950.4799999999998"/>
    <n v="691.43999999999994"/>
  </r>
  <r>
    <x v="1"/>
    <x v="0"/>
    <x v="4"/>
    <x v="3"/>
    <n v="1080"/>
    <n v="1.49"/>
    <n v="1.66"/>
    <n v="1792.8"/>
    <n v="183.59999999999991"/>
  </r>
  <r>
    <x v="1"/>
    <x v="0"/>
    <x v="4"/>
    <x v="3"/>
    <n v="1176"/>
    <n v="1.2"/>
    <n v="1.74"/>
    <n v="2046.24"/>
    <n v="635.04000000000008"/>
  </r>
  <r>
    <x v="1"/>
    <x v="0"/>
    <x v="4"/>
    <x v="3"/>
    <n v="1020"/>
    <n v="1.42"/>
    <n v="1.73"/>
    <n v="1764.6"/>
    <n v="316.20000000000005"/>
  </r>
  <r>
    <x v="1"/>
    <x v="0"/>
    <x v="4"/>
    <x v="3"/>
    <n v="1164"/>
    <n v="1.2"/>
    <n v="1.7"/>
    <n v="1978.8"/>
    <n v="582"/>
  </r>
  <r>
    <x v="1"/>
    <x v="0"/>
    <x v="5"/>
    <x v="4"/>
    <n v="1224"/>
    <n v="2.48"/>
    <n v="3.43"/>
    <n v="4198.3200000000006"/>
    <n v="1162.8000000000002"/>
  </r>
  <r>
    <x v="1"/>
    <x v="0"/>
    <x v="5"/>
    <x v="4"/>
    <n v="1296"/>
    <n v="2.56"/>
    <n v="3.8"/>
    <n v="4924.8"/>
    <n v="1607.0399999999997"/>
  </r>
  <r>
    <x v="1"/>
    <x v="0"/>
    <x v="5"/>
    <x v="4"/>
    <n v="1296"/>
    <n v="2.83"/>
    <n v="3.37"/>
    <n v="4367.5200000000004"/>
    <n v="699.84"/>
  </r>
  <r>
    <x v="1"/>
    <x v="0"/>
    <x v="5"/>
    <x v="4"/>
    <n v="1464"/>
    <n v="2.91"/>
    <n v="3.81"/>
    <n v="5577.84"/>
    <n v="1317.6"/>
  </r>
  <r>
    <x v="1"/>
    <x v="0"/>
    <x v="5"/>
    <x v="4"/>
    <n v="2124"/>
    <n v="2.86"/>
    <n v="3.87"/>
    <n v="8219.880000000001"/>
    <n v="2145.2400000000007"/>
  </r>
  <r>
    <x v="1"/>
    <x v="0"/>
    <x v="0"/>
    <x v="5"/>
    <n v="444"/>
    <n v="5.6133333333333333"/>
    <n v="8.0399999999999991"/>
    <n v="3569.7599999999998"/>
    <n v="1077.4399999999996"/>
  </r>
  <r>
    <x v="1"/>
    <x v="0"/>
    <x v="0"/>
    <x v="5"/>
    <n v="420"/>
    <n v="6.4866666666666664"/>
    <n v="8.4700000000000006"/>
    <n v="3557.4"/>
    <n v="833.00000000000045"/>
  </r>
  <r>
    <x v="1"/>
    <x v="0"/>
    <x v="0"/>
    <x v="5"/>
    <n v="612"/>
    <n v="6.3466666666666667"/>
    <n v="7.73"/>
    <n v="4730.76"/>
    <n v="846.60000000000025"/>
  </r>
  <r>
    <x v="1"/>
    <x v="0"/>
    <x v="6"/>
    <x v="6"/>
    <n v="984"/>
    <n v="2.5"/>
    <n v="3.79"/>
    <n v="3729.36"/>
    <n v="1269.3600000000001"/>
  </r>
  <r>
    <x v="1"/>
    <x v="0"/>
    <x v="6"/>
    <x v="6"/>
    <n v="1092"/>
    <n v="2.4700000000000002"/>
    <n v="3.4"/>
    <n v="3712.7999999999997"/>
    <n v="1015.5599999999997"/>
  </r>
  <r>
    <x v="1"/>
    <x v="0"/>
    <x v="6"/>
    <x v="6"/>
    <n v="672"/>
    <n v="2.4500000000000002"/>
    <n v="3.31"/>
    <n v="2224.3200000000002"/>
    <n v="577.91999999999996"/>
  </r>
  <r>
    <x v="1"/>
    <x v="0"/>
    <x v="6"/>
    <x v="6"/>
    <n v="960"/>
    <n v="2.94"/>
    <n v="3.32"/>
    <n v="3187.2"/>
    <n v="364.7999999999999"/>
  </r>
  <r>
    <x v="1"/>
    <x v="0"/>
    <x v="5"/>
    <x v="7"/>
    <n v="2616"/>
    <n v="2.93"/>
    <n v="3.67"/>
    <n v="9600.7199999999993"/>
    <n v="1935.8399999999995"/>
  </r>
  <r>
    <x v="1"/>
    <x v="0"/>
    <x v="5"/>
    <x v="7"/>
    <n v="2160"/>
    <n v="2.3199999999999998"/>
    <n v="3.35"/>
    <n v="7236"/>
    <n v="2224.8000000000006"/>
  </r>
  <r>
    <x v="1"/>
    <x v="0"/>
    <x v="5"/>
    <x v="7"/>
    <n v="1344"/>
    <n v="2.95"/>
    <n v="3.7"/>
    <n v="4972.8"/>
    <n v="1008"/>
  </r>
  <r>
    <x v="1"/>
    <x v="0"/>
    <x v="5"/>
    <x v="7"/>
    <n v="1536"/>
    <n v="2.84"/>
    <n v="3.63"/>
    <n v="5575.68"/>
    <n v="1213.44"/>
  </r>
  <r>
    <x v="1"/>
    <x v="0"/>
    <x v="5"/>
    <x v="7"/>
    <n v="2220"/>
    <n v="2.59"/>
    <n v="3.6"/>
    <n v="7992"/>
    <n v="2242.2000000000007"/>
  </r>
  <r>
    <x v="1"/>
    <x v="0"/>
    <x v="5"/>
    <x v="8"/>
    <n v="2136"/>
    <n v="2.88"/>
    <n v="3.89"/>
    <n v="8309.0400000000009"/>
    <n v="2157.3600000000006"/>
  </r>
  <r>
    <x v="1"/>
    <x v="0"/>
    <x v="5"/>
    <x v="8"/>
    <n v="2028"/>
    <n v="2.83"/>
    <n v="3.72"/>
    <n v="7544.1600000000008"/>
    <n v="1804.9200000000003"/>
  </r>
  <r>
    <x v="1"/>
    <x v="0"/>
    <x v="5"/>
    <x v="9"/>
    <n v="2028"/>
    <n v="2.75"/>
    <n v="3.47"/>
    <n v="7037.1600000000008"/>
    <n v="1460.1600000000003"/>
  </r>
  <r>
    <x v="1"/>
    <x v="0"/>
    <x v="5"/>
    <x v="9"/>
    <n v="2580"/>
    <n v="2.4"/>
    <n v="3.47"/>
    <n v="8952.6"/>
    <n v="2760.6000000000008"/>
  </r>
  <r>
    <x v="1"/>
    <x v="0"/>
    <x v="5"/>
    <x v="9"/>
    <n v="1812"/>
    <n v="2.54"/>
    <n v="3.77"/>
    <n v="6831.24"/>
    <n v="2228.7599999999998"/>
  </r>
  <r>
    <x v="1"/>
    <x v="0"/>
    <x v="5"/>
    <x v="9"/>
    <n v="2724"/>
    <n v="2.5499999999999998"/>
    <n v="3.67"/>
    <n v="9997.08"/>
    <n v="3050.88"/>
  </r>
  <r>
    <x v="1"/>
    <x v="0"/>
    <x v="5"/>
    <x v="9"/>
    <n v="2568"/>
    <n v="2.81"/>
    <n v="3.8"/>
    <n v="9758.4"/>
    <n v="2542.3199999999993"/>
  </r>
  <r>
    <x v="1"/>
    <x v="0"/>
    <x v="5"/>
    <x v="9"/>
    <n v="1452"/>
    <n v="2.4700000000000002"/>
    <n v="3.9"/>
    <n v="5662.8"/>
    <n v="2076.3599999999997"/>
  </r>
  <r>
    <x v="1"/>
    <x v="0"/>
    <x v="5"/>
    <x v="10"/>
    <n v="1656"/>
    <n v="2.37"/>
    <n v="3.42"/>
    <n v="5663.5199999999995"/>
    <n v="1738.7999999999997"/>
  </r>
  <r>
    <x v="1"/>
    <x v="0"/>
    <x v="5"/>
    <x v="10"/>
    <n v="2508"/>
    <n v="2.79"/>
    <n v="3.81"/>
    <n v="9555.48"/>
    <n v="2558.16"/>
  </r>
  <r>
    <x v="1"/>
    <x v="0"/>
    <x v="5"/>
    <x v="10"/>
    <n v="2328"/>
    <n v="2.93"/>
    <n v="3.53"/>
    <n v="8217.84"/>
    <n v="1396.7999999999993"/>
  </r>
  <r>
    <x v="1"/>
    <x v="0"/>
    <x v="5"/>
    <x v="10"/>
    <n v="2172"/>
    <n v="2.9"/>
    <n v="3.93"/>
    <n v="8535.9600000000009"/>
    <n v="2237.1600000000008"/>
  </r>
  <r>
    <x v="1"/>
    <x v="0"/>
    <x v="5"/>
    <x v="10"/>
    <n v="2400"/>
    <n v="2.57"/>
    <n v="3.39"/>
    <n v="8136"/>
    <n v="1968.0000000000007"/>
  </r>
  <r>
    <x v="1"/>
    <x v="0"/>
    <x v="5"/>
    <x v="10"/>
    <n v="1308"/>
    <n v="2.79"/>
    <n v="3.79"/>
    <n v="4957.32"/>
    <n v="1308"/>
  </r>
  <r>
    <x v="1"/>
    <x v="0"/>
    <x v="5"/>
    <x v="10"/>
    <n v="2520"/>
    <n v="2.5499999999999998"/>
    <n v="3.78"/>
    <n v="9525.6"/>
    <n v="3099.6"/>
  </r>
  <r>
    <x v="1"/>
    <x v="0"/>
    <x v="5"/>
    <x v="10"/>
    <n v="2628"/>
    <n v="2.83"/>
    <n v="3.43"/>
    <n v="9014.0400000000009"/>
    <n v="1576.8000000000002"/>
  </r>
  <r>
    <x v="1"/>
    <x v="0"/>
    <x v="5"/>
    <x v="10"/>
    <n v="1272"/>
    <n v="2.39"/>
    <n v="3.32"/>
    <n v="4223.04"/>
    <n v="1182.9599999999996"/>
  </r>
  <r>
    <x v="1"/>
    <x v="0"/>
    <x v="5"/>
    <x v="10"/>
    <n v="2700"/>
    <n v="2.68"/>
    <n v="3.37"/>
    <n v="9099"/>
    <n v="1862.9999999999998"/>
  </r>
  <r>
    <x v="1"/>
    <x v="0"/>
    <x v="5"/>
    <x v="10"/>
    <n v="2220"/>
    <n v="2.38"/>
    <n v="3.8"/>
    <n v="8436"/>
    <n v="3152.3999999999996"/>
  </r>
  <r>
    <x v="1"/>
    <x v="0"/>
    <x v="2"/>
    <x v="11"/>
    <n v="60"/>
    <n v="1.1100000000000001"/>
    <n v="1.33"/>
    <n v="79.800000000000011"/>
    <n v="13.2"/>
  </r>
  <r>
    <x v="1"/>
    <x v="0"/>
    <x v="2"/>
    <x v="11"/>
    <n v="60"/>
    <n v="1.1299999999999999"/>
    <n v="1.33"/>
    <n v="79.800000000000011"/>
    <n v="12.000000000000011"/>
  </r>
  <r>
    <x v="1"/>
    <x v="0"/>
    <x v="2"/>
    <x v="11"/>
    <n v="60"/>
    <n v="1.1000000000000001"/>
    <n v="1.26"/>
    <n v="75.599999999999994"/>
    <n v="9.5999999999999943"/>
  </r>
  <r>
    <x v="1"/>
    <x v="0"/>
    <x v="2"/>
    <x v="11"/>
    <n v="84"/>
    <n v="1.2"/>
    <n v="1.29"/>
    <n v="108.36"/>
    <n v="7.5600000000000067"/>
  </r>
  <r>
    <x v="1"/>
    <x v="0"/>
    <x v="2"/>
    <x v="11"/>
    <n v="156"/>
    <n v="1.19"/>
    <n v="1.22"/>
    <n v="190.32"/>
    <n v="4.6800000000000042"/>
  </r>
  <r>
    <x v="1"/>
    <x v="0"/>
    <x v="2"/>
    <x v="11"/>
    <n v="84"/>
    <n v="1.06"/>
    <n v="1.25"/>
    <n v="105"/>
    <n v="15.959999999999996"/>
  </r>
  <r>
    <x v="1"/>
    <x v="0"/>
    <x v="2"/>
    <x v="11"/>
    <n v="144"/>
    <n v="1.08"/>
    <n v="1.3"/>
    <n v="187.20000000000002"/>
    <n v="31.679999999999996"/>
  </r>
  <r>
    <x v="1"/>
    <x v="0"/>
    <x v="2"/>
    <x v="11"/>
    <n v="204"/>
    <n v="1.1100000000000001"/>
    <n v="1.22"/>
    <n v="248.88"/>
    <n v="22.439999999999976"/>
  </r>
  <r>
    <x v="1"/>
    <x v="0"/>
    <x v="2"/>
    <x v="11"/>
    <n v="144"/>
    <n v="1.17"/>
    <n v="1.22"/>
    <n v="175.68"/>
    <n v="7.2000000000000064"/>
  </r>
  <r>
    <x v="1"/>
    <x v="0"/>
    <x v="2"/>
    <x v="11"/>
    <n v="132"/>
    <n v="1.17"/>
    <n v="1.24"/>
    <n v="163.68"/>
    <n v="9.2400000000000091"/>
  </r>
  <r>
    <x v="1"/>
    <x v="0"/>
    <x v="2"/>
    <x v="11"/>
    <n v="192"/>
    <n v="1.18"/>
    <n v="1.34"/>
    <n v="257.28000000000003"/>
    <n v="30.720000000000027"/>
  </r>
  <r>
    <x v="1"/>
    <x v="0"/>
    <x v="2"/>
    <x v="11"/>
    <n v="144"/>
    <n v="1.02"/>
    <n v="1.38"/>
    <n v="198.71999999999997"/>
    <n v="51.839999999999982"/>
  </r>
  <r>
    <x v="1"/>
    <x v="0"/>
    <x v="2"/>
    <x v="11"/>
    <n v="204"/>
    <n v="1.18"/>
    <n v="1.35"/>
    <n v="275.40000000000003"/>
    <n v="34.680000000000028"/>
  </r>
  <r>
    <x v="1"/>
    <x v="0"/>
    <x v="2"/>
    <x v="11"/>
    <n v="108"/>
    <n v="1.07"/>
    <n v="1.37"/>
    <n v="147.96"/>
    <n v="32.400000000000006"/>
  </r>
  <r>
    <x v="1"/>
    <x v="0"/>
    <x v="2"/>
    <x v="11"/>
    <n v="144"/>
    <n v="1.02"/>
    <n v="1.2"/>
    <n v="172.79999999999998"/>
    <n v="25.919999999999991"/>
  </r>
  <r>
    <x v="1"/>
    <x v="0"/>
    <x v="2"/>
    <x v="11"/>
    <n v="84"/>
    <n v="1.07"/>
    <n v="1.31"/>
    <n v="110.04"/>
    <n v="20.16"/>
  </r>
  <r>
    <x v="1"/>
    <x v="0"/>
    <x v="2"/>
    <x v="11"/>
    <n v="108"/>
    <n v="1"/>
    <n v="1.2"/>
    <n v="129.6"/>
    <n v="21.599999999999994"/>
  </r>
  <r>
    <x v="1"/>
    <x v="0"/>
    <x v="2"/>
    <x v="11"/>
    <n v="144"/>
    <n v="1.1299999999999999"/>
    <n v="1.33"/>
    <n v="191.52"/>
    <n v="28.800000000000026"/>
  </r>
  <r>
    <x v="1"/>
    <x v="0"/>
    <x v="2"/>
    <x v="11"/>
    <n v="120"/>
    <n v="1.03"/>
    <n v="1.23"/>
    <n v="147.6"/>
    <n v="23.999999999999993"/>
  </r>
  <r>
    <x v="1"/>
    <x v="0"/>
    <x v="2"/>
    <x v="11"/>
    <n v="144"/>
    <n v="1.01"/>
    <n v="1.31"/>
    <n v="188.64000000000001"/>
    <n v="43.2"/>
  </r>
  <r>
    <x v="1"/>
    <x v="0"/>
    <x v="2"/>
    <x v="11"/>
    <n v="144"/>
    <n v="1.2"/>
    <n v="1.31"/>
    <n v="188.64000000000001"/>
    <n v="15.840000000000014"/>
  </r>
  <r>
    <x v="1"/>
    <x v="0"/>
    <x v="2"/>
    <x v="11"/>
    <n v="132"/>
    <n v="1.18"/>
    <n v="1.32"/>
    <n v="174.24"/>
    <n v="18.480000000000018"/>
  </r>
  <r>
    <x v="1"/>
    <x v="0"/>
    <x v="2"/>
    <x v="11"/>
    <n v="180"/>
    <n v="1.1100000000000001"/>
    <n v="1.2"/>
    <n v="216"/>
    <n v="16.199999999999974"/>
  </r>
  <r>
    <x v="1"/>
    <x v="0"/>
    <x v="2"/>
    <x v="11"/>
    <n v="60"/>
    <n v="1.19"/>
    <n v="1.38"/>
    <n v="82.8"/>
    <n v="11.399999999999997"/>
  </r>
  <r>
    <x v="1"/>
    <x v="0"/>
    <x v="2"/>
    <x v="11"/>
    <n v="192"/>
    <n v="1.1499999999999999"/>
    <n v="1.27"/>
    <n v="243.84"/>
    <n v="23.04000000000002"/>
  </r>
  <r>
    <x v="1"/>
    <x v="0"/>
    <x v="2"/>
    <x v="11"/>
    <n v="180"/>
    <n v="1.0900000000000001"/>
    <n v="1.24"/>
    <n v="223.2"/>
    <n v="26.999999999999986"/>
  </r>
  <r>
    <x v="1"/>
    <x v="0"/>
    <x v="2"/>
    <x v="11"/>
    <n v="144"/>
    <n v="1.01"/>
    <n v="1.4"/>
    <n v="201.6"/>
    <n v="56.159999999999982"/>
  </r>
  <r>
    <x v="1"/>
    <x v="0"/>
    <x v="2"/>
    <x v="11"/>
    <n v="84"/>
    <n v="1.03"/>
    <n v="1.23"/>
    <n v="103.32"/>
    <n v="16.799999999999997"/>
  </r>
  <r>
    <x v="1"/>
    <x v="0"/>
    <x v="2"/>
    <x v="11"/>
    <n v="108"/>
    <n v="1.19"/>
    <n v="1.31"/>
    <n v="141.48000000000002"/>
    <n v="12.960000000000012"/>
  </r>
  <r>
    <x v="1"/>
    <x v="0"/>
    <x v="2"/>
    <x v="11"/>
    <n v="144"/>
    <n v="1"/>
    <n v="1.25"/>
    <n v="180"/>
    <n v="36"/>
  </r>
  <r>
    <x v="1"/>
    <x v="0"/>
    <x v="2"/>
    <x v="11"/>
    <n v="120"/>
    <n v="1.07"/>
    <n v="1.25"/>
    <n v="150"/>
    <n v="21.599999999999994"/>
  </r>
  <r>
    <x v="1"/>
    <x v="0"/>
    <x v="2"/>
    <x v="11"/>
    <n v="84"/>
    <n v="1.1499999999999999"/>
    <n v="1.22"/>
    <n v="102.48"/>
    <n v="5.8800000000000052"/>
  </r>
  <r>
    <x v="1"/>
    <x v="0"/>
    <x v="2"/>
    <x v="11"/>
    <n v="132"/>
    <n v="1.01"/>
    <n v="1.37"/>
    <n v="180.84"/>
    <n v="47.52000000000001"/>
  </r>
  <r>
    <x v="1"/>
    <x v="0"/>
    <x v="2"/>
    <x v="11"/>
    <n v="132"/>
    <n v="1.04"/>
    <n v="1.28"/>
    <n v="168.96"/>
    <n v="31.68"/>
  </r>
  <r>
    <x v="1"/>
    <x v="0"/>
    <x v="2"/>
    <x v="11"/>
    <n v="168"/>
    <n v="1.03"/>
    <n v="1.22"/>
    <n v="204.96"/>
    <n v="31.919999999999991"/>
  </r>
  <r>
    <x v="1"/>
    <x v="0"/>
    <x v="2"/>
    <x v="11"/>
    <n v="144"/>
    <n v="1.1599999999999999"/>
    <n v="1.21"/>
    <n v="174.24"/>
    <n v="7.2000000000000064"/>
  </r>
  <r>
    <x v="1"/>
    <x v="0"/>
    <x v="2"/>
    <x v="11"/>
    <n v="72"/>
    <n v="1.1599999999999999"/>
    <n v="1.36"/>
    <n v="97.92"/>
    <n v="14.400000000000013"/>
  </r>
  <r>
    <x v="1"/>
    <x v="0"/>
    <x v="2"/>
    <x v="11"/>
    <n v="120"/>
    <n v="1.1399999999999999"/>
    <n v="1.29"/>
    <n v="154.80000000000001"/>
    <n v="18.000000000000014"/>
  </r>
  <r>
    <x v="1"/>
    <x v="0"/>
    <x v="2"/>
    <x v="11"/>
    <n v="180"/>
    <n v="1.05"/>
    <n v="1.21"/>
    <n v="217.79999999999998"/>
    <n v="28.799999999999986"/>
  </r>
  <r>
    <x v="1"/>
    <x v="0"/>
    <x v="2"/>
    <x v="11"/>
    <n v="108"/>
    <n v="1.0900000000000001"/>
    <n v="1.27"/>
    <n v="137.16"/>
    <n v="19.439999999999994"/>
  </r>
  <r>
    <x v="1"/>
    <x v="0"/>
    <x v="2"/>
    <x v="11"/>
    <n v="204"/>
    <n v="1.2"/>
    <n v="1.27"/>
    <n v="259.08"/>
    <n v="14.280000000000012"/>
  </r>
  <r>
    <x v="1"/>
    <x v="0"/>
    <x v="2"/>
    <x v="11"/>
    <n v="84"/>
    <n v="1.08"/>
    <n v="1.25"/>
    <n v="105"/>
    <n v="14.279999999999994"/>
  </r>
  <r>
    <x v="1"/>
    <x v="0"/>
    <x v="2"/>
    <x v="11"/>
    <n v="72"/>
    <n v="1.02"/>
    <n v="1.32"/>
    <n v="95.04"/>
    <n v="21.6"/>
  </r>
  <r>
    <x v="1"/>
    <x v="0"/>
    <x v="2"/>
    <x v="11"/>
    <n v="108"/>
    <n v="1"/>
    <n v="1.39"/>
    <n v="150.11999999999998"/>
    <n v="42.11999999999999"/>
  </r>
  <r>
    <x v="1"/>
    <x v="0"/>
    <x v="2"/>
    <x v="11"/>
    <n v="144"/>
    <n v="1.17"/>
    <n v="1.36"/>
    <n v="195.84"/>
    <n v="27.360000000000024"/>
  </r>
  <r>
    <x v="1"/>
    <x v="0"/>
    <x v="2"/>
    <x v="11"/>
    <n v="108"/>
    <n v="1.02"/>
    <n v="1.2"/>
    <n v="129.6"/>
    <n v="19.439999999999994"/>
  </r>
  <r>
    <x v="1"/>
    <x v="0"/>
    <x v="2"/>
    <x v="11"/>
    <n v="192"/>
    <n v="1"/>
    <n v="1.22"/>
    <n v="234.24"/>
    <n v="42.239999999999995"/>
  </r>
  <r>
    <x v="1"/>
    <x v="0"/>
    <x v="2"/>
    <x v="11"/>
    <n v="108"/>
    <n v="1.06"/>
    <n v="1.25"/>
    <n v="135"/>
    <n v="20.519999999999996"/>
  </r>
  <r>
    <x v="1"/>
    <x v="0"/>
    <x v="2"/>
    <x v="11"/>
    <n v="204"/>
    <n v="1.02"/>
    <n v="1.28"/>
    <n v="261.12"/>
    <n v="53.04"/>
  </r>
  <r>
    <x v="1"/>
    <x v="0"/>
    <x v="2"/>
    <x v="11"/>
    <n v="156"/>
    <n v="1.18"/>
    <n v="1.39"/>
    <n v="216.83999999999997"/>
    <n v="32.759999999999991"/>
  </r>
  <r>
    <x v="1"/>
    <x v="0"/>
    <x v="2"/>
    <x v="11"/>
    <n v="120"/>
    <n v="1.01"/>
    <n v="1.36"/>
    <n v="163.20000000000002"/>
    <n v="42.000000000000014"/>
  </r>
  <r>
    <x v="1"/>
    <x v="0"/>
    <x v="2"/>
    <x v="11"/>
    <n v="156"/>
    <n v="1.19"/>
    <n v="1.26"/>
    <n v="196.56"/>
    <n v="10.920000000000009"/>
  </r>
  <r>
    <x v="1"/>
    <x v="0"/>
    <x v="2"/>
    <x v="11"/>
    <n v="168"/>
    <n v="1.18"/>
    <n v="1.28"/>
    <n v="215.04"/>
    <n v="16.800000000000015"/>
  </r>
  <r>
    <x v="1"/>
    <x v="0"/>
    <x v="2"/>
    <x v="11"/>
    <n v="108"/>
    <n v="1.01"/>
    <n v="1.33"/>
    <n v="143.64000000000001"/>
    <n v="34.560000000000009"/>
  </r>
  <r>
    <x v="1"/>
    <x v="0"/>
    <x v="2"/>
    <x v="11"/>
    <n v="156"/>
    <n v="1.01"/>
    <n v="1.32"/>
    <n v="205.92000000000002"/>
    <n v="48.360000000000007"/>
  </r>
  <r>
    <x v="1"/>
    <x v="0"/>
    <x v="2"/>
    <x v="11"/>
    <n v="108"/>
    <n v="1.07"/>
    <n v="1.23"/>
    <n v="132.84"/>
    <n v="17.27999999999999"/>
  </r>
  <r>
    <x v="1"/>
    <x v="0"/>
    <x v="2"/>
    <x v="11"/>
    <n v="144"/>
    <n v="1.07"/>
    <n v="1.36"/>
    <n v="195.84"/>
    <n v="41.760000000000005"/>
  </r>
  <r>
    <x v="1"/>
    <x v="0"/>
    <x v="2"/>
    <x v="11"/>
    <n v="180"/>
    <n v="1.18"/>
    <n v="1.29"/>
    <n v="232.20000000000002"/>
    <n v="19.800000000000018"/>
  </r>
  <r>
    <x v="1"/>
    <x v="0"/>
    <x v="2"/>
    <x v="11"/>
    <n v="132"/>
    <n v="1.1000000000000001"/>
    <n v="1.33"/>
    <n v="175.56"/>
    <n v="30.36"/>
  </r>
  <r>
    <x v="1"/>
    <x v="0"/>
    <x v="2"/>
    <x v="12"/>
    <n v="168"/>
    <n v="1.1599999999999999"/>
    <n v="1.34"/>
    <n v="225.12"/>
    <n v="30.240000000000027"/>
  </r>
  <r>
    <x v="1"/>
    <x v="0"/>
    <x v="2"/>
    <x v="12"/>
    <n v="84"/>
    <n v="1.03"/>
    <n v="1.3"/>
    <n v="109.2"/>
    <n v="22.68"/>
  </r>
  <r>
    <x v="1"/>
    <x v="0"/>
    <x v="2"/>
    <x v="12"/>
    <n v="96"/>
    <n v="1.08"/>
    <n v="1.26"/>
    <n v="120.96000000000001"/>
    <n v="17.279999999999994"/>
  </r>
  <r>
    <x v="1"/>
    <x v="0"/>
    <x v="2"/>
    <x v="12"/>
    <n v="72"/>
    <n v="1.1000000000000001"/>
    <n v="1.31"/>
    <n v="94.320000000000007"/>
    <n v="15.119999999999997"/>
  </r>
  <r>
    <x v="1"/>
    <x v="0"/>
    <x v="2"/>
    <x v="12"/>
    <n v="84"/>
    <n v="1.17"/>
    <n v="1.2"/>
    <n v="100.8"/>
    <n v="2.5200000000000022"/>
  </r>
  <r>
    <x v="1"/>
    <x v="0"/>
    <x v="2"/>
    <x v="12"/>
    <n v="60"/>
    <n v="1.19"/>
    <n v="1.33"/>
    <n v="79.800000000000011"/>
    <n v="8.4000000000000075"/>
  </r>
  <r>
    <x v="1"/>
    <x v="0"/>
    <x v="2"/>
    <x v="12"/>
    <n v="156"/>
    <n v="1"/>
    <n v="1.39"/>
    <n v="216.83999999999997"/>
    <n v="60.839999999999982"/>
  </r>
  <r>
    <x v="1"/>
    <x v="0"/>
    <x v="2"/>
    <x v="12"/>
    <n v="96"/>
    <n v="1.1399999999999999"/>
    <n v="1.33"/>
    <n v="127.68"/>
    <n v="18.240000000000016"/>
  </r>
  <r>
    <x v="1"/>
    <x v="0"/>
    <x v="5"/>
    <x v="13"/>
    <n v="2112"/>
    <n v="2.73"/>
    <n v="3.85"/>
    <n v="8131.2"/>
    <n v="2365.44"/>
  </r>
  <r>
    <x v="1"/>
    <x v="0"/>
    <x v="5"/>
    <x v="13"/>
    <n v="2736"/>
    <n v="2.59"/>
    <n v="3.57"/>
    <n v="9767.52"/>
    <n v="2681.2799999999997"/>
  </r>
  <r>
    <x v="1"/>
    <x v="0"/>
    <x v="5"/>
    <x v="13"/>
    <n v="1524"/>
    <n v="2.52"/>
    <n v="3.55"/>
    <n v="5410.2"/>
    <n v="1569.7199999999998"/>
  </r>
  <r>
    <x v="1"/>
    <x v="0"/>
    <x v="5"/>
    <x v="13"/>
    <n v="2652"/>
    <n v="2.41"/>
    <n v="3.86"/>
    <n v="10236.719999999999"/>
    <n v="3845.3999999999992"/>
  </r>
  <r>
    <x v="1"/>
    <x v="0"/>
    <x v="5"/>
    <x v="13"/>
    <n v="2304"/>
    <n v="2.82"/>
    <n v="3.88"/>
    <n v="8939.52"/>
    <n v="2442.2400000000002"/>
  </r>
  <r>
    <x v="1"/>
    <x v="0"/>
    <x v="5"/>
    <x v="13"/>
    <n v="2052"/>
    <n v="2.92"/>
    <n v="3.97"/>
    <n v="8146.4400000000005"/>
    <n v="2154.6000000000004"/>
  </r>
  <r>
    <x v="1"/>
    <x v="0"/>
    <x v="5"/>
    <x v="13"/>
    <n v="1404"/>
    <n v="2.63"/>
    <n v="3.32"/>
    <n v="4661.28"/>
    <n v="968.75999999999988"/>
  </r>
  <r>
    <x v="1"/>
    <x v="0"/>
    <x v="3"/>
    <x v="14"/>
    <n v="288"/>
    <n v="4.8600000000000003"/>
    <n v="5.35"/>
    <n v="1540.8"/>
    <n v="141.11999999999981"/>
  </r>
  <r>
    <x v="1"/>
    <x v="0"/>
    <x v="3"/>
    <x v="14"/>
    <n v="336"/>
    <n v="4.2300000000000004"/>
    <n v="5.19"/>
    <n v="1743.8400000000001"/>
    <n v="322.56"/>
  </r>
  <r>
    <x v="1"/>
    <x v="0"/>
    <x v="3"/>
    <x v="14"/>
    <n v="600"/>
    <n v="4.03"/>
    <n v="5.13"/>
    <n v="3078"/>
    <n v="659.99999999999977"/>
  </r>
  <r>
    <x v="1"/>
    <x v="0"/>
    <x v="3"/>
    <x v="14"/>
    <n v="516"/>
    <n v="4.5"/>
    <n v="5.39"/>
    <n v="2781.24"/>
    <n v="459.23999999999984"/>
  </r>
  <r>
    <x v="1"/>
    <x v="0"/>
    <x v="3"/>
    <x v="14"/>
    <n v="612"/>
    <n v="4.71"/>
    <n v="5.31"/>
    <n v="3249.72"/>
    <n v="367.19999999999976"/>
  </r>
  <r>
    <x v="1"/>
    <x v="0"/>
    <x v="3"/>
    <x v="14"/>
    <n v="408"/>
    <n v="4.0199999999999996"/>
    <n v="5.24"/>
    <n v="2137.92"/>
    <n v="497.76000000000028"/>
  </r>
  <r>
    <x v="1"/>
    <x v="0"/>
    <x v="3"/>
    <x v="14"/>
    <n v="312"/>
    <n v="4.37"/>
    <n v="5.03"/>
    <n v="1569.3600000000001"/>
    <n v="205.92000000000004"/>
  </r>
  <r>
    <x v="1"/>
    <x v="0"/>
    <x v="3"/>
    <x v="14"/>
    <n v="360"/>
    <n v="4.8099999999999996"/>
    <n v="5.18"/>
    <n v="1864.8"/>
    <n v="133.20000000000005"/>
  </r>
  <r>
    <x v="1"/>
    <x v="0"/>
    <x v="3"/>
    <x v="14"/>
    <n v="240"/>
    <n v="4.51"/>
    <n v="5.27"/>
    <n v="1264.8"/>
    <n v="182.39999999999995"/>
  </r>
  <r>
    <x v="1"/>
    <x v="0"/>
    <x v="3"/>
    <x v="14"/>
    <n v="540"/>
    <n v="4.0999999999999996"/>
    <n v="5.33"/>
    <n v="2878.2"/>
    <n v="664.20000000000027"/>
  </r>
  <r>
    <x v="1"/>
    <x v="0"/>
    <x v="3"/>
    <x v="14"/>
    <n v="336"/>
    <n v="4.79"/>
    <n v="5.16"/>
    <n v="1733.76"/>
    <n v="124.32000000000004"/>
  </r>
  <r>
    <x v="1"/>
    <x v="0"/>
    <x v="3"/>
    <x v="14"/>
    <n v="564"/>
    <n v="4.25"/>
    <n v="5.0599999999999996"/>
    <n v="2853.8399999999997"/>
    <n v="456.8399999999998"/>
  </r>
  <r>
    <x v="1"/>
    <x v="0"/>
    <x v="3"/>
    <x v="14"/>
    <n v="480"/>
    <n v="4.99"/>
    <n v="5.23"/>
    <n v="2510.4"/>
    <n v="115.2000000000001"/>
  </r>
  <r>
    <x v="1"/>
    <x v="0"/>
    <x v="3"/>
    <x v="14"/>
    <n v="324"/>
    <n v="4.3"/>
    <n v="5.17"/>
    <n v="1675.08"/>
    <n v="281.88000000000005"/>
  </r>
  <r>
    <x v="1"/>
    <x v="0"/>
    <x v="3"/>
    <x v="14"/>
    <n v="696"/>
    <n v="4.18"/>
    <n v="5.01"/>
    <n v="3486.96"/>
    <n v="577.68000000000006"/>
  </r>
  <r>
    <x v="1"/>
    <x v="0"/>
    <x v="3"/>
    <x v="14"/>
    <n v="576"/>
    <n v="4.01"/>
    <n v="5.09"/>
    <n v="2931.84"/>
    <n v="622.08000000000004"/>
  </r>
  <r>
    <x v="1"/>
    <x v="0"/>
    <x v="3"/>
    <x v="14"/>
    <n v="516"/>
    <n v="4.55"/>
    <n v="5.05"/>
    <n v="2605.7999999999997"/>
    <n v="258"/>
  </r>
  <r>
    <x v="1"/>
    <x v="0"/>
    <x v="3"/>
    <x v="14"/>
    <n v="396"/>
    <n v="4.25"/>
    <n v="5.19"/>
    <n v="2055.2400000000002"/>
    <n v="372.24000000000018"/>
  </r>
  <r>
    <x v="1"/>
    <x v="0"/>
    <x v="3"/>
    <x v="14"/>
    <n v="708"/>
    <n v="4.32"/>
    <n v="5.01"/>
    <n v="3547.08"/>
    <n v="488.51999999999964"/>
  </r>
  <r>
    <x v="1"/>
    <x v="0"/>
    <x v="3"/>
    <x v="14"/>
    <n v="348"/>
    <n v="4.33"/>
    <n v="5.3"/>
    <n v="1844.3999999999999"/>
    <n v="337.55999999999989"/>
  </r>
  <r>
    <x v="1"/>
    <x v="0"/>
    <x v="3"/>
    <x v="14"/>
    <n v="684"/>
    <n v="4.5999999999999996"/>
    <n v="5.01"/>
    <n v="3426.8399999999997"/>
    <n v="280.44000000000011"/>
  </r>
  <r>
    <x v="1"/>
    <x v="0"/>
    <x v="3"/>
    <x v="14"/>
    <n v="324"/>
    <n v="4.33"/>
    <n v="5.35"/>
    <n v="1733.3999999999999"/>
    <n v="330.47999999999985"/>
  </r>
  <r>
    <x v="1"/>
    <x v="0"/>
    <x v="3"/>
    <x v="14"/>
    <n v="432"/>
    <n v="4.47"/>
    <n v="5.07"/>
    <n v="2190.2400000000002"/>
    <n v="259.20000000000022"/>
  </r>
  <r>
    <x v="1"/>
    <x v="0"/>
    <x v="3"/>
    <x v="14"/>
    <n v="516"/>
    <n v="4.82"/>
    <n v="5.34"/>
    <n v="2755.44"/>
    <n v="268.31999999999977"/>
  </r>
  <r>
    <x v="1"/>
    <x v="0"/>
    <x v="3"/>
    <x v="14"/>
    <n v="564"/>
    <n v="4.16"/>
    <n v="5.17"/>
    <n v="2915.88"/>
    <n v="569.63999999999987"/>
  </r>
  <r>
    <x v="1"/>
    <x v="0"/>
    <x v="3"/>
    <x v="14"/>
    <n v="444"/>
    <n v="4.1100000000000003"/>
    <n v="5.14"/>
    <n v="2282.16"/>
    <n v="457.31999999999971"/>
  </r>
  <r>
    <x v="1"/>
    <x v="0"/>
    <x v="3"/>
    <x v="14"/>
    <n v="492"/>
    <n v="4.83"/>
    <n v="5.38"/>
    <n v="2646.96"/>
    <n v="270.59999999999991"/>
  </r>
  <r>
    <x v="1"/>
    <x v="0"/>
    <x v="3"/>
    <x v="14"/>
    <n v="504"/>
    <n v="4"/>
    <n v="5.04"/>
    <n v="2540.16"/>
    <n v="524.16"/>
  </r>
  <r>
    <x v="1"/>
    <x v="0"/>
    <x v="3"/>
    <x v="14"/>
    <n v="348"/>
    <n v="4.32"/>
    <n v="5.15"/>
    <n v="1792.2"/>
    <n v="288.84000000000003"/>
  </r>
  <r>
    <x v="1"/>
    <x v="0"/>
    <x v="3"/>
    <x v="14"/>
    <n v="468"/>
    <n v="4.84"/>
    <n v="5.22"/>
    <n v="2442.96"/>
    <n v="177.83999999999995"/>
  </r>
  <r>
    <x v="1"/>
    <x v="0"/>
    <x v="3"/>
    <x v="14"/>
    <n v="516"/>
    <n v="4.84"/>
    <n v="5.35"/>
    <n v="2760.6"/>
    <n v="263.15999999999991"/>
  </r>
  <r>
    <x v="1"/>
    <x v="0"/>
    <x v="3"/>
    <x v="14"/>
    <n v="264"/>
    <n v="4.04"/>
    <n v="5.33"/>
    <n v="1407.1200000000001"/>
    <n v="340.56"/>
  </r>
  <r>
    <x v="1"/>
    <x v="0"/>
    <x v="3"/>
    <x v="14"/>
    <n v="492"/>
    <n v="4.09"/>
    <n v="5.18"/>
    <n v="2548.56"/>
    <n v="536.28"/>
  </r>
  <r>
    <x v="1"/>
    <x v="0"/>
    <x v="3"/>
    <x v="14"/>
    <n v="672"/>
    <n v="4.25"/>
    <n v="5.39"/>
    <n v="3622.08"/>
    <n v="766.07999999999981"/>
  </r>
  <r>
    <x v="1"/>
    <x v="0"/>
    <x v="3"/>
    <x v="14"/>
    <n v="480"/>
    <n v="4.58"/>
    <n v="5.0999999999999996"/>
    <n v="2448"/>
    <n v="249.5999999999998"/>
  </r>
  <r>
    <x v="1"/>
    <x v="0"/>
    <x v="3"/>
    <x v="14"/>
    <n v="540"/>
    <n v="4.83"/>
    <n v="5.0199999999999996"/>
    <n v="2710.7999999999997"/>
    <n v="102.59999999999974"/>
  </r>
  <r>
    <x v="1"/>
    <x v="0"/>
    <x v="3"/>
    <x v="14"/>
    <n v="336"/>
    <n v="4.62"/>
    <n v="5.09"/>
    <n v="1710.24"/>
    <n v="157.9199999999999"/>
  </r>
  <r>
    <x v="1"/>
    <x v="0"/>
    <x v="3"/>
    <x v="14"/>
    <n v="468"/>
    <n v="4.79"/>
    <n v="5.0999999999999996"/>
    <n v="2386.7999999999997"/>
    <n v="145.07999999999981"/>
  </r>
  <r>
    <x v="1"/>
    <x v="0"/>
    <x v="3"/>
    <x v="14"/>
    <n v="696"/>
    <n v="4.0599999999999996"/>
    <n v="5.29"/>
    <n v="3681.84"/>
    <n v="856.08000000000027"/>
  </r>
  <r>
    <x v="1"/>
    <x v="0"/>
    <x v="3"/>
    <x v="14"/>
    <n v="312"/>
    <n v="4.49"/>
    <n v="5.27"/>
    <n v="1644.2399999999998"/>
    <n v="243.35999999999979"/>
  </r>
  <r>
    <x v="1"/>
    <x v="0"/>
    <x v="3"/>
    <x v="14"/>
    <n v="540"/>
    <n v="4.7"/>
    <n v="5.16"/>
    <n v="2786.4"/>
    <n v="248.39999999999998"/>
  </r>
  <r>
    <x v="1"/>
    <x v="0"/>
    <x v="3"/>
    <x v="14"/>
    <n v="708"/>
    <n v="4.8499999999999996"/>
    <n v="5.19"/>
    <n v="3674.5200000000004"/>
    <n v="240.72000000000054"/>
  </r>
  <r>
    <x v="1"/>
    <x v="0"/>
    <x v="3"/>
    <x v="14"/>
    <n v="396"/>
    <n v="4.17"/>
    <n v="5.31"/>
    <n v="2102.7599999999998"/>
    <n v="451.43999999999988"/>
  </r>
  <r>
    <x v="1"/>
    <x v="0"/>
    <x v="3"/>
    <x v="14"/>
    <n v="504"/>
    <n v="4.62"/>
    <n v="5.24"/>
    <n v="2640.96"/>
    <n v="312.48000000000008"/>
  </r>
  <r>
    <x v="1"/>
    <x v="0"/>
    <x v="3"/>
    <x v="14"/>
    <n v="684"/>
    <n v="4.6900000000000004"/>
    <n v="5.0999999999999996"/>
    <n v="3488.3999999999996"/>
    <n v="280.43999999999949"/>
  </r>
  <r>
    <x v="1"/>
    <x v="0"/>
    <x v="3"/>
    <x v="14"/>
    <n v="300"/>
    <n v="4.8099999999999996"/>
    <n v="5"/>
    <n v="1500"/>
    <n v="57.000000000000114"/>
  </r>
  <r>
    <x v="1"/>
    <x v="0"/>
    <x v="3"/>
    <x v="14"/>
    <n v="240"/>
    <n v="4.0999999999999996"/>
    <n v="5.24"/>
    <n v="1257.6000000000001"/>
    <n v="273.60000000000014"/>
  </r>
  <r>
    <x v="1"/>
    <x v="0"/>
    <x v="3"/>
    <x v="14"/>
    <n v="360"/>
    <n v="4.04"/>
    <n v="5.03"/>
    <n v="1810.8000000000002"/>
    <n v="356.40000000000009"/>
  </r>
  <r>
    <x v="1"/>
    <x v="0"/>
    <x v="3"/>
    <x v="14"/>
    <n v="396"/>
    <n v="4.22"/>
    <n v="5.16"/>
    <n v="2043.3600000000001"/>
    <n v="372.24000000000018"/>
  </r>
  <r>
    <x v="1"/>
    <x v="0"/>
    <x v="3"/>
    <x v="14"/>
    <n v="648"/>
    <n v="4.04"/>
    <n v="5.21"/>
    <n v="3376.08"/>
    <n v="758.16"/>
  </r>
  <r>
    <x v="1"/>
    <x v="0"/>
    <x v="3"/>
    <x v="14"/>
    <n v="312"/>
    <n v="4.5599999999999996"/>
    <n v="5.25"/>
    <n v="1638"/>
    <n v="215.28000000000011"/>
  </r>
  <r>
    <x v="1"/>
    <x v="0"/>
    <x v="3"/>
    <x v="14"/>
    <n v="504"/>
    <n v="4.63"/>
    <n v="5.04"/>
    <n v="2540.16"/>
    <n v="206.64000000000007"/>
  </r>
  <r>
    <x v="1"/>
    <x v="0"/>
    <x v="3"/>
    <x v="14"/>
    <n v="420"/>
    <n v="4.26"/>
    <n v="5.29"/>
    <n v="2221.8000000000002"/>
    <n v="432.60000000000008"/>
  </r>
  <r>
    <x v="1"/>
    <x v="0"/>
    <x v="3"/>
    <x v="14"/>
    <n v="612"/>
    <n v="4.9800000000000004"/>
    <n v="5.03"/>
    <n v="3078.36"/>
    <n v="30.599999999999891"/>
  </r>
  <r>
    <x v="1"/>
    <x v="0"/>
    <x v="3"/>
    <x v="14"/>
    <n v="444"/>
    <n v="4.4400000000000004"/>
    <n v="5.33"/>
    <n v="2366.52"/>
    <n v="395.15999999999985"/>
  </r>
  <r>
    <x v="1"/>
    <x v="0"/>
    <x v="3"/>
    <x v="14"/>
    <n v="492"/>
    <n v="4.08"/>
    <n v="5.4"/>
    <n v="2656.8"/>
    <n v="649.44000000000017"/>
  </r>
  <r>
    <x v="1"/>
    <x v="0"/>
    <x v="3"/>
    <x v="14"/>
    <n v="648"/>
    <n v="4.4400000000000004"/>
    <n v="5.21"/>
    <n v="3376.08"/>
    <n v="498.9599999999997"/>
  </r>
  <r>
    <x v="1"/>
    <x v="0"/>
    <x v="3"/>
    <x v="14"/>
    <n v="264"/>
    <n v="4.01"/>
    <n v="5.14"/>
    <n v="1356.9599999999998"/>
    <n v="298.32"/>
  </r>
  <r>
    <x v="1"/>
    <x v="0"/>
    <x v="3"/>
    <x v="14"/>
    <n v="684"/>
    <n v="4.79"/>
    <n v="5.18"/>
    <n v="3543.12"/>
    <n v="266.75999999999976"/>
  </r>
  <r>
    <x v="1"/>
    <x v="0"/>
    <x v="3"/>
    <x v="14"/>
    <n v="276"/>
    <n v="4.68"/>
    <n v="5.25"/>
    <n v="1449"/>
    <n v="157.32000000000008"/>
  </r>
  <r>
    <x v="1"/>
    <x v="0"/>
    <x v="3"/>
    <x v="14"/>
    <n v="348"/>
    <n v="4.5999999999999996"/>
    <n v="5.13"/>
    <n v="1785.24"/>
    <n v="184.44000000000008"/>
  </r>
  <r>
    <x v="1"/>
    <x v="0"/>
    <x v="3"/>
    <x v="14"/>
    <n v="396"/>
    <n v="4.1100000000000003"/>
    <n v="5.28"/>
    <n v="2090.88"/>
    <n v="463.32"/>
  </r>
  <r>
    <x v="1"/>
    <x v="0"/>
    <x v="3"/>
    <x v="14"/>
    <n v="672"/>
    <n v="4.4000000000000004"/>
    <n v="5.17"/>
    <n v="3474.24"/>
    <n v="517.43999999999971"/>
  </r>
  <r>
    <x v="1"/>
    <x v="0"/>
    <x v="3"/>
    <x v="14"/>
    <n v="396"/>
    <n v="4.91"/>
    <n v="5.0999999999999996"/>
    <n v="2019.6"/>
    <n v="75.23999999999981"/>
  </r>
  <r>
    <x v="1"/>
    <x v="0"/>
    <x v="3"/>
    <x v="14"/>
    <n v="576"/>
    <n v="4.04"/>
    <n v="5.35"/>
    <n v="3081.6"/>
    <n v="754.55999999999972"/>
  </r>
  <r>
    <x v="1"/>
    <x v="0"/>
    <x v="3"/>
    <x v="14"/>
    <n v="576"/>
    <n v="4.91"/>
    <n v="5.0999999999999996"/>
    <n v="2937.6"/>
    <n v="109.43999999999971"/>
  </r>
  <r>
    <x v="1"/>
    <x v="0"/>
    <x v="3"/>
    <x v="14"/>
    <n v="528"/>
    <n v="4.88"/>
    <n v="5.04"/>
    <n v="2661.12"/>
    <n v="84.480000000000075"/>
  </r>
  <r>
    <x v="1"/>
    <x v="0"/>
    <x v="3"/>
    <x v="14"/>
    <n v="372"/>
    <n v="4.63"/>
    <n v="5.3"/>
    <n v="1971.6"/>
    <n v="249.23999999999998"/>
  </r>
  <r>
    <x v="1"/>
    <x v="0"/>
    <x v="3"/>
    <x v="14"/>
    <n v="384"/>
    <n v="5"/>
    <n v="5.13"/>
    <n v="1969.92"/>
    <n v="49.919999999999959"/>
  </r>
  <r>
    <x v="1"/>
    <x v="0"/>
    <x v="3"/>
    <x v="14"/>
    <n v="276"/>
    <n v="4.51"/>
    <n v="5.04"/>
    <n v="1391.04"/>
    <n v="146.28000000000006"/>
  </r>
  <r>
    <x v="1"/>
    <x v="0"/>
    <x v="2"/>
    <x v="14"/>
    <n v="216"/>
    <n v="1.08"/>
    <n v="1.35"/>
    <n v="291.60000000000002"/>
    <n v="58.320000000000007"/>
  </r>
  <r>
    <x v="1"/>
    <x v="0"/>
    <x v="2"/>
    <x v="14"/>
    <n v="144"/>
    <n v="1.1499999999999999"/>
    <n v="1.26"/>
    <n v="181.44"/>
    <n v="15.840000000000014"/>
  </r>
  <r>
    <x v="1"/>
    <x v="0"/>
    <x v="2"/>
    <x v="14"/>
    <n v="204"/>
    <n v="1.19"/>
    <n v="1.32"/>
    <n v="269.28000000000003"/>
    <n v="26.520000000000024"/>
  </r>
  <r>
    <x v="1"/>
    <x v="0"/>
    <x v="2"/>
    <x v="14"/>
    <n v="204"/>
    <n v="1.08"/>
    <n v="1.21"/>
    <n v="246.84"/>
    <n v="26.519999999999978"/>
  </r>
  <r>
    <x v="1"/>
    <x v="0"/>
    <x v="2"/>
    <x v="14"/>
    <n v="84"/>
    <n v="1.19"/>
    <n v="1.24"/>
    <n v="104.16"/>
    <n v="4.2000000000000037"/>
  </r>
  <r>
    <x v="1"/>
    <x v="0"/>
    <x v="2"/>
    <x v="14"/>
    <n v="204"/>
    <n v="1.2"/>
    <n v="1.34"/>
    <n v="273.36"/>
    <n v="28.560000000000024"/>
  </r>
  <r>
    <x v="1"/>
    <x v="0"/>
    <x v="2"/>
    <x v="14"/>
    <n v="156"/>
    <n v="1.02"/>
    <n v="1.37"/>
    <n v="213.72000000000003"/>
    <n v="54.600000000000016"/>
  </r>
  <r>
    <x v="1"/>
    <x v="0"/>
    <x v="2"/>
    <x v="14"/>
    <n v="108"/>
    <n v="1.1100000000000001"/>
    <n v="1.26"/>
    <n v="136.08000000000001"/>
    <n v="16.199999999999989"/>
  </r>
  <r>
    <x v="1"/>
    <x v="0"/>
    <x v="2"/>
    <x v="14"/>
    <n v="144"/>
    <n v="1.05"/>
    <n v="1.4"/>
    <n v="201.6"/>
    <n v="50.399999999999977"/>
  </r>
  <r>
    <x v="1"/>
    <x v="0"/>
    <x v="2"/>
    <x v="14"/>
    <n v="204"/>
    <n v="1.1000000000000001"/>
    <n v="1.22"/>
    <n v="248.88"/>
    <n v="24.479999999999976"/>
  </r>
  <r>
    <x v="1"/>
    <x v="0"/>
    <x v="2"/>
    <x v="14"/>
    <n v="96"/>
    <n v="1.17"/>
    <n v="1.35"/>
    <n v="129.60000000000002"/>
    <n v="17.280000000000015"/>
  </r>
  <r>
    <x v="1"/>
    <x v="0"/>
    <x v="2"/>
    <x v="14"/>
    <n v="96"/>
    <n v="1.18"/>
    <n v="1.3"/>
    <n v="124.80000000000001"/>
    <n v="11.52000000000001"/>
  </r>
  <r>
    <x v="1"/>
    <x v="0"/>
    <x v="2"/>
    <x v="14"/>
    <n v="72"/>
    <n v="1.1599999999999999"/>
    <n v="1.21"/>
    <n v="87.12"/>
    <n v="3.6000000000000032"/>
  </r>
  <r>
    <x v="1"/>
    <x v="0"/>
    <x v="5"/>
    <x v="15"/>
    <n v="2496"/>
    <n v="2.7"/>
    <n v="3.73"/>
    <n v="9310.08"/>
    <n v="2570.8799999999997"/>
  </r>
  <r>
    <x v="1"/>
    <x v="0"/>
    <x v="5"/>
    <x v="15"/>
    <n v="2004"/>
    <n v="2.59"/>
    <n v="3.77"/>
    <n v="7555.08"/>
    <n v="2364.7200000000003"/>
  </r>
  <r>
    <x v="1"/>
    <x v="0"/>
    <x v="5"/>
    <x v="15"/>
    <n v="2136"/>
    <n v="2.71"/>
    <n v="3.42"/>
    <n v="7305.12"/>
    <n v="1516.56"/>
  </r>
  <r>
    <x v="1"/>
    <x v="0"/>
    <x v="5"/>
    <x v="15"/>
    <n v="1404"/>
    <n v="2.95"/>
    <n v="3.59"/>
    <n v="5040.3599999999997"/>
    <n v="898.5599999999996"/>
  </r>
  <r>
    <x v="1"/>
    <x v="0"/>
    <x v="5"/>
    <x v="15"/>
    <n v="2496"/>
    <n v="2.75"/>
    <n v="3.61"/>
    <n v="9010.56"/>
    <n v="2146.5599999999995"/>
  </r>
  <r>
    <x v="1"/>
    <x v="0"/>
    <x v="5"/>
    <x v="15"/>
    <n v="1968"/>
    <n v="2.8"/>
    <n v="3.38"/>
    <n v="6651.84"/>
    <n v="1141.44"/>
  </r>
  <r>
    <x v="1"/>
    <x v="0"/>
    <x v="5"/>
    <x v="15"/>
    <n v="2160"/>
    <n v="2.52"/>
    <n v="3.8"/>
    <n v="8208"/>
    <n v="2764.7999999999997"/>
  </r>
  <r>
    <x v="1"/>
    <x v="0"/>
    <x v="5"/>
    <x v="15"/>
    <n v="2172"/>
    <n v="2.81"/>
    <n v="3.65"/>
    <n v="7927.8"/>
    <n v="1824.4799999999998"/>
  </r>
  <r>
    <x v="1"/>
    <x v="0"/>
    <x v="5"/>
    <x v="15"/>
    <n v="2292"/>
    <n v="2.67"/>
    <n v="3.62"/>
    <n v="8297.0400000000009"/>
    <n v="2177.4000000000005"/>
  </r>
  <r>
    <x v="1"/>
    <x v="0"/>
    <x v="5"/>
    <x v="15"/>
    <n v="2460"/>
    <n v="2.86"/>
    <n v="3.43"/>
    <n v="8437.8000000000011"/>
    <n v="1402.2000000000007"/>
  </r>
  <r>
    <x v="1"/>
    <x v="0"/>
    <x v="5"/>
    <x v="15"/>
    <n v="2124"/>
    <n v="2.37"/>
    <n v="3.69"/>
    <n v="7837.5599999999995"/>
    <n v="2803.68"/>
  </r>
  <r>
    <x v="1"/>
    <x v="0"/>
    <x v="5"/>
    <x v="15"/>
    <n v="2736"/>
    <n v="2.56"/>
    <n v="3.69"/>
    <n v="10095.84"/>
    <n v="3091.68"/>
  </r>
  <r>
    <x v="1"/>
    <x v="0"/>
    <x v="5"/>
    <x v="15"/>
    <n v="1704"/>
    <n v="2.6"/>
    <n v="3.74"/>
    <n v="6372.96"/>
    <n v="1942.5600000000002"/>
  </r>
  <r>
    <x v="1"/>
    <x v="0"/>
    <x v="5"/>
    <x v="15"/>
    <n v="1260"/>
    <n v="2.34"/>
    <n v="3.97"/>
    <n v="5002.2"/>
    <n v="2053.8000000000006"/>
  </r>
  <r>
    <x v="1"/>
    <x v="0"/>
    <x v="5"/>
    <x v="15"/>
    <n v="1680"/>
    <n v="2.81"/>
    <n v="3.85"/>
    <n v="6468"/>
    <n v="1747.2"/>
  </r>
  <r>
    <x v="1"/>
    <x v="0"/>
    <x v="1"/>
    <x v="16"/>
    <n v="9324"/>
    <n v="0.63"/>
    <n v="1.1200000000000001"/>
    <n v="10442.880000000001"/>
    <n v="4568.7600000000011"/>
  </r>
  <r>
    <x v="1"/>
    <x v="0"/>
    <x v="1"/>
    <x v="16"/>
    <n v="8784"/>
    <n v="1.2"/>
    <n v="1.1399999999999999"/>
    <n v="10013.759999999998"/>
    <n v="-527.04000000000042"/>
  </r>
  <r>
    <x v="1"/>
    <x v="0"/>
    <x v="1"/>
    <x v="16"/>
    <n v="6264"/>
    <n v="0.6"/>
    <n v="1.04"/>
    <n v="6514.56"/>
    <n v="2756.1600000000003"/>
  </r>
  <r>
    <x v="1"/>
    <x v="0"/>
    <x v="1"/>
    <x v="16"/>
    <n v="8628"/>
    <n v="0.92"/>
    <n v="1"/>
    <n v="8628"/>
    <n v="690.23999999999967"/>
  </r>
  <r>
    <x v="1"/>
    <x v="0"/>
    <x v="1"/>
    <x v="16"/>
    <n v="5004"/>
    <n v="1.0900000000000001"/>
    <n v="1.2"/>
    <n v="6004.8"/>
    <n v="550.43999999999937"/>
  </r>
  <r>
    <x v="1"/>
    <x v="0"/>
    <x v="1"/>
    <x v="16"/>
    <n v="7608"/>
    <n v="0.46"/>
    <n v="0.91"/>
    <n v="6923.2800000000007"/>
    <n v="3423.6"/>
  </r>
  <r>
    <x v="1"/>
    <x v="0"/>
    <x v="1"/>
    <x v="16"/>
    <n v="6876"/>
    <n v="0.72"/>
    <n v="1.01"/>
    <n v="6944.76"/>
    <n v="1994.0400000000002"/>
  </r>
  <r>
    <x v="1"/>
    <x v="0"/>
    <x v="1"/>
    <x v="16"/>
    <n v="6732"/>
    <n v="0.77"/>
    <n v="1.06"/>
    <n v="7135.92"/>
    <n v="1952.2800000000002"/>
  </r>
  <r>
    <x v="1"/>
    <x v="0"/>
    <x v="1"/>
    <x v="16"/>
    <n v="9528"/>
    <n v="0.98"/>
    <n v="1.1499999999999999"/>
    <n v="10957.199999999999"/>
    <n v="1619.7599999999993"/>
  </r>
  <r>
    <x v="1"/>
    <x v="0"/>
    <x v="1"/>
    <x v="16"/>
    <n v="7008"/>
    <n v="0.98"/>
    <n v="1.05"/>
    <n v="7358.4000000000005"/>
    <n v="490.56000000000046"/>
  </r>
  <r>
    <x v="1"/>
    <x v="0"/>
    <x v="1"/>
    <x v="16"/>
    <n v="5856"/>
    <n v="1.1100000000000001"/>
    <n v="1.02"/>
    <n v="5973.12"/>
    <n v="-527.04000000000042"/>
  </r>
  <r>
    <x v="1"/>
    <x v="0"/>
    <x v="1"/>
    <x v="16"/>
    <n v="5136"/>
    <n v="1.03"/>
    <n v="0.96"/>
    <n v="4930.5599999999995"/>
    <n v="-359.52000000000032"/>
  </r>
  <r>
    <x v="1"/>
    <x v="0"/>
    <x v="1"/>
    <x v="16"/>
    <n v="6468"/>
    <n v="0.85"/>
    <n v="1.19"/>
    <n v="7696.92"/>
    <n v="2199.12"/>
  </r>
  <r>
    <x v="1"/>
    <x v="0"/>
    <x v="1"/>
    <x v="16"/>
    <n v="6204"/>
    <n v="1.1299999999999999"/>
    <n v="0.94"/>
    <n v="5831.7599999999993"/>
    <n v="-1178.7599999999998"/>
  </r>
  <r>
    <x v="1"/>
    <x v="0"/>
    <x v="1"/>
    <x v="16"/>
    <n v="5904"/>
    <n v="1.08"/>
    <n v="1.06"/>
    <n v="6258.2400000000007"/>
    <n v="-118.0800000000001"/>
  </r>
  <r>
    <x v="1"/>
    <x v="0"/>
    <x v="1"/>
    <x v="16"/>
    <n v="9204"/>
    <n v="0.76"/>
    <n v="1.03"/>
    <n v="9480.1200000000008"/>
    <n v="2485.0800000000004"/>
  </r>
  <r>
    <x v="1"/>
    <x v="0"/>
    <x v="1"/>
    <x v="16"/>
    <n v="7908"/>
    <n v="0.61"/>
    <n v="0.97"/>
    <n v="7670.76"/>
    <n v="2846.88"/>
  </r>
  <r>
    <x v="1"/>
    <x v="0"/>
    <x v="1"/>
    <x v="16"/>
    <n v="8604"/>
    <n v="0.64"/>
    <n v="1.2"/>
    <n v="10324.799999999999"/>
    <n v="4818.24"/>
  </r>
  <r>
    <x v="1"/>
    <x v="0"/>
    <x v="1"/>
    <x v="16"/>
    <n v="6180"/>
    <n v="0.77"/>
    <n v="1.07"/>
    <n v="6612.6"/>
    <n v="1854.0000000000002"/>
  </r>
  <r>
    <x v="1"/>
    <x v="0"/>
    <x v="1"/>
    <x v="16"/>
    <n v="7968"/>
    <n v="0.8"/>
    <n v="0.92"/>
    <n v="7330.56"/>
    <n v="956.16"/>
  </r>
  <r>
    <x v="1"/>
    <x v="0"/>
    <x v="1"/>
    <x v="16"/>
    <n v="7500"/>
    <n v="0.94"/>
    <n v="1.02"/>
    <n v="7650"/>
    <n v="600.00000000000057"/>
  </r>
  <r>
    <x v="1"/>
    <x v="0"/>
    <x v="1"/>
    <x v="16"/>
    <n v="6024"/>
    <n v="1.04"/>
    <n v="0.99"/>
    <n v="5963.76"/>
    <n v="-301.20000000000027"/>
  </r>
  <r>
    <x v="1"/>
    <x v="0"/>
    <x v="1"/>
    <x v="16"/>
    <n v="6948"/>
    <n v="0.79"/>
    <n v="0.92"/>
    <n v="6392.16"/>
    <n v="903.24"/>
  </r>
  <r>
    <x v="1"/>
    <x v="0"/>
    <x v="1"/>
    <x v="16"/>
    <n v="7944"/>
    <n v="0.83"/>
    <n v="1.2"/>
    <n v="9532.7999999999993"/>
    <n v="2939.2799999999997"/>
  </r>
  <r>
    <x v="1"/>
    <x v="0"/>
    <x v="1"/>
    <x v="16"/>
    <n v="6324"/>
    <n v="0.53"/>
    <n v="0.9"/>
    <n v="5691.6"/>
    <n v="2339.88"/>
  </r>
  <r>
    <x v="1"/>
    <x v="0"/>
    <x v="1"/>
    <x v="16"/>
    <n v="6612"/>
    <n v="1.07"/>
    <n v="1.03"/>
    <n v="6810.3600000000006"/>
    <n v="-264.48000000000025"/>
  </r>
  <r>
    <x v="1"/>
    <x v="0"/>
    <x v="1"/>
    <x v="16"/>
    <n v="5376"/>
    <n v="1.07"/>
    <n v="1.04"/>
    <n v="5591.04"/>
    <n v="-161.28000000000014"/>
  </r>
  <r>
    <x v="1"/>
    <x v="0"/>
    <x v="1"/>
    <x v="16"/>
    <n v="5592"/>
    <n v="0.42"/>
    <n v="1.07"/>
    <n v="5983.4400000000005"/>
    <n v="3634.8000000000006"/>
  </r>
  <r>
    <x v="1"/>
    <x v="0"/>
    <x v="1"/>
    <x v="16"/>
    <n v="6204"/>
    <n v="1.1299999999999999"/>
    <n v="0.99"/>
    <n v="6141.96"/>
    <n v="-868.55999999999938"/>
  </r>
  <r>
    <x v="1"/>
    <x v="0"/>
    <x v="1"/>
    <x v="16"/>
    <n v="7128"/>
    <n v="0.51"/>
    <n v="0.92"/>
    <n v="6557.76"/>
    <n v="2922.48"/>
  </r>
  <r>
    <x v="1"/>
    <x v="0"/>
    <x v="1"/>
    <x v="16"/>
    <n v="5076"/>
    <n v="0.49"/>
    <n v="1.05"/>
    <n v="5329.8"/>
    <n v="2842.5600000000004"/>
  </r>
  <r>
    <x v="1"/>
    <x v="0"/>
    <x v="1"/>
    <x v="16"/>
    <n v="7872"/>
    <n v="0.61"/>
    <n v="1.1200000000000001"/>
    <n v="8816.6400000000012"/>
    <n v="4014.7200000000012"/>
  </r>
  <r>
    <x v="1"/>
    <x v="0"/>
    <x v="1"/>
    <x v="16"/>
    <n v="7140"/>
    <n v="0.93"/>
    <n v="1.19"/>
    <n v="8496.6"/>
    <n v="1856.3999999999992"/>
  </r>
  <r>
    <x v="1"/>
    <x v="0"/>
    <x v="1"/>
    <x v="16"/>
    <n v="8988"/>
    <n v="1.1599999999999999"/>
    <n v="0.95"/>
    <n v="8538.6"/>
    <n v="-1887.4799999999998"/>
  </r>
  <r>
    <x v="1"/>
    <x v="0"/>
    <x v="1"/>
    <x v="16"/>
    <n v="8652"/>
    <n v="0.68"/>
    <n v="1.1299999999999999"/>
    <n v="9776.7599999999984"/>
    <n v="3893.3999999999987"/>
  </r>
  <r>
    <x v="1"/>
    <x v="0"/>
    <x v="1"/>
    <x v="16"/>
    <n v="6312"/>
    <n v="0.82"/>
    <n v="0.91"/>
    <n v="5743.92"/>
    <n v="568.0800000000005"/>
  </r>
  <r>
    <x v="1"/>
    <x v="0"/>
    <x v="1"/>
    <x v="16"/>
    <n v="6552"/>
    <n v="0.91"/>
    <n v="1.1000000000000001"/>
    <n v="7207.2000000000007"/>
    <n v="1244.8800000000003"/>
  </r>
  <r>
    <x v="1"/>
    <x v="0"/>
    <x v="1"/>
    <x v="16"/>
    <n v="5304"/>
    <n v="0.8"/>
    <n v="0.93"/>
    <n v="4932.72"/>
    <n v="689.52"/>
  </r>
  <r>
    <x v="1"/>
    <x v="0"/>
    <x v="1"/>
    <x v="16"/>
    <n v="8952"/>
    <n v="0.52"/>
    <n v="1.06"/>
    <n v="9489.1200000000008"/>
    <n v="4834.08"/>
  </r>
  <r>
    <x v="1"/>
    <x v="0"/>
    <x v="6"/>
    <x v="17"/>
    <n v="1164"/>
    <n v="2.17"/>
    <n v="3.76"/>
    <n v="4376.6399999999994"/>
    <n v="1850.7599999999998"/>
  </r>
  <r>
    <x v="1"/>
    <x v="0"/>
    <x v="6"/>
    <x v="17"/>
    <n v="684"/>
    <n v="2.89"/>
    <n v="3.41"/>
    <n v="2332.44"/>
    <n v="355.68"/>
  </r>
  <r>
    <x v="1"/>
    <x v="0"/>
    <x v="6"/>
    <x v="17"/>
    <n v="1068"/>
    <n v="2.63"/>
    <n v="3.69"/>
    <n v="3940.92"/>
    <n v="1132.0800000000002"/>
  </r>
  <r>
    <x v="1"/>
    <x v="0"/>
    <x v="6"/>
    <x v="17"/>
    <n v="972"/>
    <n v="2.66"/>
    <n v="3.2"/>
    <n v="3110.4"/>
    <n v="524.88"/>
  </r>
  <r>
    <x v="1"/>
    <x v="0"/>
    <x v="6"/>
    <x v="17"/>
    <n v="924"/>
    <n v="2.0699999999999998"/>
    <n v="3.53"/>
    <n v="3261.72"/>
    <n v="1349.04"/>
  </r>
  <r>
    <x v="1"/>
    <x v="0"/>
    <x v="6"/>
    <x v="17"/>
    <n v="684"/>
    <n v="2.06"/>
    <n v="3.88"/>
    <n v="2653.92"/>
    <n v="1244.8799999999999"/>
  </r>
  <r>
    <x v="1"/>
    <x v="0"/>
    <x v="6"/>
    <x v="17"/>
    <n v="780"/>
    <n v="2.5"/>
    <n v="3.36"/>
    <n v="2620.7999999999997"/>
    <n v="670.8"/>
  </r>
  <r>
    <x v="1"/>
    <x v="0"/>
    <x v="6"/>
    <x v="17"/>
    <n v="996"/>
    <n v="2.19"/>
    <n v="3.31"/>
    <n v="3296.76"/>
    <n v="1115.5200000000002"/>
  </r>
  <r>
    <x v="1"/>
    <x v="0"/>
    <x v="6"/>
    <x v="17"/>
    <n v="1116"/>
    <n v="2.0499999999999998"/>
    <n v="3.31"/>
    <n v="3693.96"/>
    <n v="1406.1600000000003"/>
  </r>
  <r>
    <x v="1"/>
    <x v="0"/>
    <x v="6"/>
    <x v="17"/>
    <n v="1032"/>
    <n v="2.42"/>
    <n v="3.63"/>
    <n v="3746.16"/>
    <n v="1248.72"/>
  </r>
  <r>
    <x v="1"/>
    <x v="0"/>
    <x v="6"/>
    <x v="17"/>
    <n v="1152"/>
    <n v="2.38"/>
    <n v="3.66"/>
    <n v="4216.32"/>
    <n v="1474.5600000000004"/>
  </r>
  <r>
    <x v="1"/>
    <x v="0"/>
    <x v="6"/>
    <x v="17"/>
    <n v="768"/>
    <n v="2.11"/>
    <n v="3.97"/>
    <n v="3048.96"/>
    <n v="1428.4800000000002"/>
  </r>
  <r>
    <x v="1"/>
    <x v="0"/>
    <x v="6"/>
    <x v="17"/>
    <n v="624"/>
    <n v="2.5099999999999998"/>
    <n v="4"/>
    <n v="2496"/>
    <n v="929.7600000000001"/>
  </r>
  <r>
    <x v="1"/>
    <x v="0"/>
    <x v="6"/>
    <x v="17"/>
    <n v="636"/>
    <n v="3"/>
    <n v="3.92"/>
    <n v="2493.12"/>
    <n v="585.12"/>
  </r>
  <r>
    <x v="1"/>
    <x v="0"/>
    <x v="6"/>
    <x v="17"/>
    <n v="1068"/>
    <n v="2.95"/>
    <n v="3.51"/>
    <n v="3748.68"/>
    <n v="598.07999999999959"/>
  </r>
  <r>
    <x v="1"/>
    <x v="0"/>
    <x v="6"/>
    <x v="17"/>
    <n v="864"/>
    <n v="3"/>
    <n v="3.77"/>
    <n v="3257.28"/>
    <n v="665.28"/>
  </r>
  <r>
    <x v="1"/>
    <x v="0"/>
    <x v="6"/>
    <x v="17"/>
    <n v="612"/>
    <n v="2.85"/>
    <n v="3.89"/>
    <n v="2380.6800000000003"/>
    <n v="636.48"/>
  </r>
  <r>
    <x v="1"/>
    <x v="0"/>
    <x v="6"/>
    <x v="17"/>
    <n v="816"/>
    <n v="2.8"/>
    <n v="4"/>
    <n v="3264"/>
    <n v="979.20000000000016"/>
  </r>
  <r>
    <x v="1"/>
    <x v="0"/>
    <x v="6"/>
    <x v="17"/>
    <n v="1020"/>
    <n v="2.89"/>
    <n v="3.58"/>
    <n v="3651.6"/>
    <n v="703.8"/>
  </r>
  <r>
    <x v="1"/>
    <x v="0"/>
    <x v="6"/>
    <x v="17"/>
    <n v="756"/>
    <n v="2.25"/>
    <n v="3.29"/>
    <n v="2487.2400000000002"/>
    <n v="786.24"/>
  </r>
  <r>
    <x v="1"/>
    <x v="0"/>
    <x v="6"/>
    <x v="17"/>
    <n v="996"/>
    <n v="2.4900000000000002"/>
    <n v="3.41"/>
    <n v="3396.36"/>
    <n v="916.31999999999994"/>
  </r>
  <r>
    <x v="1"/>
    <x v="0"/>
    <x v="6"/>
    <x v="17"/>
    <n v="756"/>
    <n v="2.44"/>
    <n v="3.68"/>
    <n v="2782.08"/>
    <n v="937.44000000000017"/>
  </r>
  <r>
    <x v="1"/>
    <x v="0"/>
    <x v="6"/>
    <x v="17"/>
    <n v="780"/>
    <n v="2.8"/>
    <n v="3.47"/>
    <n v="2706.6000000000004"/>
    <n v="522.60000000000025"/>
  </r>
  <r>
    <x v="1"/>
    <x v="0"/>
    <x v="6"/>
    <x v="17"/>
    <n v="876"/>
    <n v="2.4"/>
    <n v="3.55"/>
    <n v="3109.7999999999997"/>
    <n v="1007.4"/>
  </r>
  <r>
    <x v="1"/>
    <x v="0"/>
    <x v="6"/>
    <x v="17"/>
    <n v="768"/>
    <n v="2.78"/>
    <n v="3.35"/>
    <n v="2572.8000000000002"/>
    <n v="437.76000000000022"/>
  </r>
  <r>
    <x v="1"/>
    <x v="0"/>
    <x v="6"/>
    <x v="17"/>
    <n v="624"/>
    <n v="2.95"/>
    <n v="3.46"/>
    <n v="2159.04"/>
    <n v="318.2399999999999"/>
  </r>
  <r>
    <x v="1"/>
    <x v="0"/>
    <x v="6"/>
    <x v="17"/>
    <n v="756"/>
    <n v="2.85"/>
    <n v="3.33"/>
    <n v="2517.48"/>
    <n v="362.88"/>
  </r>
  <r>
    <x v="1"/>
    <x v="0"/>
    <x v="6"/>
    <x v="17"/>
    <n v="864"/>
    <n v="2.75"/>
    <n v="3.79"/>
    <n v="3274.56"/>
    <n v="898.56000000000006"/>
  </r>
  <r>
    <x v="1"/>
    <x v="0"/>
    <x v="6"/>
    <x v="18"/>
    <n v="732"/>
    <n v="2.58"/>
    <n v="3.7"/>
    <n v="2708.4"/>
    <n v="819.84"/>
  </r>
  <r>
    <x v="1"/>
    <x v="0"/>
    <x v="6"/>
    <x v="18"/>
    <n v="924"/>
    <n v="2.57"/>
    <n v="3.67"/>
    <n v="3391.08"/>
    <n v="1016.4000000000001"/>
  </r>
  <r>
    <x v="1"/>
    <x v="0"/>
    <x v="6"/>
    <x v="18"/>
    <n v="636"/>
    <n v="2.0499999999999998"/>
    <n v="3.87"/>
    <n v="2461.3200000000002"/>
    <n v="1157.5200000000002"/>
  </r>
  <r>
    <x v="1"/>
    <x v="0"/>
    <x v="6"/>
    <x v="18"/>
    <n v="984"/>
    <n v="2.11"/>
    <n v="3.54"/>
    <n v="3483.36"/>
    <n v="1407.1200000000001"/>
  </r>
  <r>
    <x v="1"/>
    <x v="0"/>
    <x v="6"/>
    <x v="18"/>
    <n v="1188"/>
    <n v="2.58"/>
    <n v="3.2"/>
    <n v="3801.6000000000004"/>
    <n v="736.56000000000017"/>
  </r>
  <r>
    <x v="1"/>
    <x v="0"/>
    <x v="6"/>
    <x v="18"/>
    <n v="972"/>
    <n v="2.93"/>
    <n v="3.89"/>
    <n v="3781.08"/>
    <n v="933.12"/>
  </r>
  <r>
    <x v="1"/>
    <x v="0"/>
    <x v="6"/>
    <x v="18"/>
    <n v="1032"/>
    <n v="2.88"/>
    <n v="3.8"/>
    <n v="3921.6"/>
    <n v="949.43999999999994"/>
  </r>
  <r>
    <x v="1"/>
    <x v="0"/>
    <x v="6"/>
    <x v="18"/>
    <n v="996"/>
    <n v="2.97"/>
    <n v="3.86"/>
    <n v="3844.56"/>
    <n v="886.43999999999971"/>
  </r>
  <r>
    <x v="1"/>
    <x v="0"/>
    <x v="6"/>
    <x v="18"/>
    <n v="624"/>
    <n v="2.88"/>
    <n v="3.3"/>
    <n v="2059.1999999999998"/>
    <n v="262.07999999999993"/>
  </r>
  <r>
    <x v="1"/>
    <x v="0"/>
    <x v="6"/>
    <x v="18"/>
    <n v="780"/>
    <n v="2.41"/>
    <n v="3.46"/>
    <n v="2698.8"/>
    <n v="818.99999999999989"/>
  </r>
  <r>
    <x v="1"/>
    <x v="0"/>
    <x v="6"/>
    <x v="18"/>
    <n v="1152"/>
    <n v="2.48"/>
    <n v="3.24"/>
    <n v="3732.4800000000005"/>
    <n v="875.52000000000021"/>
  </r>
  <r>
    <x v="1"/>
    <x v="0"/>
    <x v="6"/>
    <x v="18"/>
    <n v="1176"/>
    <n v="2.0699999999999998"/>
    <n v="3.58"/>
    <n v="4210.08"/>
    <n v="1775.7600000000002"/>
  </r>
  <r>
    <x v="1"/>
    <x v="0"/>
    <x v="6"/>
    <x v="18"/>
    <n v="1080"/>
    <n v="2.0499999999999998"/>
    <n v="3.56"/>
    <n v="3844.8"/>
    <n v="1630.8000000000002"/>
  </r>
  <r>
    <x v="1"/>
    <x v="0"/>
    <x v="6"/>
    <x v="18"/>
    <n v="648"/>
    <n v="2.77"/>
    <n v="3.49"/>
    <n v="2261.52"/>
    <n v="466.56000000000012"/>
  </r>
  <r>
    <x v="1"/>
    <x v="0"/>
    <x v="6"/>
    <x v="18"/>
    <n v="876"/>
    <n v="2.95"/>
    <n v="3.39"/>
    <n v="2969.6400000000003"/>
    <n v="385.43999999999994"/>
  </r>
  <r>
    <x v="1"/>
    <x v="0"/>
    <x v="6"/>
    <x v="18"/>
    <n v="960"/>
    <n v="2.16"/>
    <n v="3.35"/>
    <n v="3216"/>
    <n v="1142.3999999999999"/>
  </r>
  <r>
    <x v="1"/>
    <x v="0"/>
    <x v="6"/>
    <x v="18"/>
    <n v="768"/>
    <n v="2.46"/>
    <n v="3.21"/>
    <n v="2465.2799999999997"/>
    <n v="576"/>
  </r>
  <r>
    <x v="1"/>
    <x v="0"/>
    <x v="6"/>
    <x v="18"/>
    <n v="1128"/>
    <n v="2.81"/>
    <n v="3.6"/>
    <n v="4060.8"/>
    <n v="891.12"/>
  </r>
  <r>
    <x v="1"/>
    <x v="0"/>
    <x v="6"/>
    <x v="18"/>
    <n v="1020"/>
    <n v="2.3199999999999998"/>
    <n v="3.53"/>
    <n v="3600.6"/>
    <n v="1234.2"/>
  </r>
  <r>
    <x v="1"/>
    <x v="0"/>
    <x v="6"/>
    <x v="18"/>
    <n v="1116"/>
    <n v="2.99"/>
    <n v="3.51"/>
    <n v="3917.16"/>
    <n v="580.31999999999948"/>
  </r>
  <r>
    <x v="1"/>
    <x v="0"/>
    <x v="6"/>
    <x v="18"/>
    <n v="804"/>
    <n v="2.57"/>
    <n v="3.67"/>
    <n v="2950.68"/>
    <n v="884.40000000000009"/>
  </r>
  <r>
    <x v="1"/>
    <x v="0"/>
    <x v="6"/>
    <x v="18"/>
    <n v="840"/>
    <n v="2.63"/>
    <n v="3.41"/>
    <n v="2864.4"/>
    <n v="655.20000000000016"/>
  </r>
  <r>
    <x v="1"/>
    <x v="0"/>
    <x v="6"/>
    <x v="18"/>
    <n v="816"/>
    <n v="2.48"/>
    <n v="3.9"/>
    <n v="3182.4"/>
    <n v="1158.72"/>
  </r>
  <r>
    <x v="1"/>
    <x v="0"/>
    <x v="6"/>
    <x v="18"/>
    <n v="900"/>
    <n v="2.5299999999999998"/>
    <n v="3.34"/>
    <n v="3006"/>
    <n v="729"/>
  </r>
  <r>
    <x v="1"/>
    <x v="0"/>
    <x v="6"/>
    <x v="18"/>
    <n v="888"/>
    <n v="2.19"/>
    <n v="3.73"/>
    <n v="3312.24"/>
    <n v="1367.52"/>
  </r>
  <r>
    <x v="1"/>
    <x v="0"/>
    <x v="6"/>
    <x v="18"/>
    <n v="792"/>
    <n v="2.69"/>
    <n v="3.69"/>
    <n v="2922.48"/>
    <n v="792"/>
  </r>
  <r>
    <x v="1"/>
    <x v="0"/>
    <x v="6"/>
    <x v="18"/>
    <n v="792"/>
    <n v="2.71"/>
    <n v="3.92"/>
    <n v="3104.64"/>
    <n v="958.31999999999994"/>
  </r>
  <r>
    <x v="1"/>
    <x v="0"/>
    <x v="6"/>
    <x v="18"/>
    <n v="864"/>
    <n v="2.64"/>
    <n v="3.78"/>
    <n v="3265.9199999999996"/>
    <n v="984.9599999999997"/>
  </r>
  <r>
    <x v="1"/>
    <x v="0"/>
    <x v="6"/>
    <x v="18"/>
    <n v="828"/>
    <n v="2.61"/>
    <n v="3.6"/>
    <n v="2980.8"/>
    <n v="819.72000000000014"/>
  </r>
  <r>
    <x v="1"/>
    <x v="0"/>
    <x v="6"/>
    <x v="18"/>
    <n v="840"/>
    <n v="2.37"/>
    <n v="3.78"/>
    <n v="3175.2"/>
    <n v="1184.3999999999996"/>
  </r>
  <r>
    <x v="1"/>
    <x v="0"/>
    <x v="5"/>
    <x v="19"/>
    <n v="2400"/>
    <n v="2.9"/>
    <n v="3.87"/>
    <n v="9288"/>
    <n v="2328.0000000000005"/>
  </r>
  <r>
    <x v="1"/>
    <x v="0"/>
    <x v="5"/>
    <x v="19"/>
    <n v="2484"/>
    <n v="2.4900000000000002"/>
    <n v="3.81"/>
    <n v="9464.0400000000009"/>
    <n v="3278.8799999999997"/>
  </r>
  <r>
    <x v="1"/>
    <x v="0"/>
    <x v="5"/>
    <x v="19"/>
    <n v="1452"/>
    <n v="2.64"/>
    <n v="3.49"/>
    <n v="5067.4800000000005"/>
    <n v="1234.2"/>
  </r>
  <r>
    <x v="1"/>
    <x v="0"/>
    <x v="5"/>
    <x v="19"/>
    <n v="1416"/>
    <n v="2.8"/>
    <n v="3.57"/>
    <n v="5055.12"/>
    <n v="1090.32"/>
  </r>
  <r>
    <x v="1"/>
    <x v="0"/>
    <x v="5"/>
    <x v="19"/>
    <n v="2376"/>
    <n v="2.67"/>
    <n v="3.47"/>
    <n v="8244.7200000000012"/>
    <n v="1900.8000000000006"/>
  </r>
  <r>
    <x v="1"/>
    <x v="0"/>
    <x v="5"/>
    <x v="19"/>
    <n v="2712"/>
    <n v="2.74"/>
    <n v="3.95"/>
    <n v="10712.4"/>
    <n v="3281.52"/>
  </r>
  <r>
    <x v="1"/>
    <x v="0"/>
    <x v="5"/>
    <x v="19"/>
    <n v="2436"/>
    <n v="2.5499999999999998"/>
    <n v="3.43"/>
    <n v="8355.48"/>
    <n v="2143.6800000000007"/>
  </r>
  <r>
    <x v="1"/>
    <x v="0"/>
    <x v="5"/>
    <x v="19"/>
    <n v="1332"/>
    <n v="2.48"/>
    <n v="3.67"/>
    <n v="4888.4399999999996"/>
    <n v="1585.08"/>
  </r>
  <r>
    <x v="1"/>
    <x v="0"/>
    <x v="5"/>
    <x v="19"/>
    <n v="1644"/>
    <n v="2.2999999999999998"/>
    <n v="3.89"/>
    <n v="6395.16"/>
    <n v="2613.9600000000005"/>
  </r>
  <r>
    <x v="1"/>
    <x v="0"/>
    <x v="5"/>
    <x v="19"/>
    <n v="1836"/>
    <n v="2.6"/>
    <n v="3.94"/>
    <n v="7233.84"/>
    <n v="2460.2399999999998"/>
  </r>
  <r>
    <x v="1"/>
    <x v="0"/>
    <x v="6"/>
    <x v="20"/>
    <n v="1044"/>
    <n v="2.62"/>
    <n v="3.22"/>
    <n v="3361.6800000000003"/>
    <n v="626.40000000000009"/>
  </r>
  <r>
    <x v="1"/>
    <x v="0"/>
    <x v="6"/>
    <x v="20"/>
    <n v="696"/>
    <n v="2.02"/>
    <n v="3.74"/>
    <n v="2603.04"/>
    <n v="1197.1200000000001"/>
  </r>
  <r>
    <x v="1"/>
    <x v="0"/>
    <x v="6"/>
    <x v="20"/>
    <n v="744"/>
    <n v="2.41"/>
    <n v="3.84"/>
    <n v="2856.96"/>
    <n v="1063.9199999999998"/>
  </r>
  <r>
    <x v="1"/>
    <x v="0"/>
    <x v="6"/>
    <x v="20"/>
    <n v="696"/>
    <n v="2.61"/>
    <n v="3.72"/>
    <n v="2589.1200000000003"/>
    <n v="772.56000000000017"/>
  </r>
  <r>
    <x v="1"/>
    <x v="0"/>
    <x v="6"/>
    <x v="20"/>
    <n v="1140"/>
    <n v="2.2999999999999998"/>
    <n v="3.4"/>
    <n v="3876"/>
    <n v="1254"/>
  </r>
  <r>
    <x v="1"/>
    <x v="0"/>
    <x v="6"/>
    <x v="20"/>
    <n v="912"/>
    <n v="2.96"/>
    <n v="3.72"/>
    <n v="3392.6400000000003"/>
    <n v="693.12000000000023"/>
  </r>
  <r>
    <x v="1"/>
    <x v="0"/>
    <x v="6"/>
    <x v="20"/>
    <n v="1140"/>
    <n v="2.58"/>
    <n v="3.87"/>
    <n v="4411.8"/>
    <n v="1470.6000000000001"/>
  </r>
  <r>
    <x v="1"/>
    <x v="0"/>
    <x v="6"/>
    <x v="20"/>
    <n v="708"/>
    <n v="2.8"/>
    <n v="3.68"/>
    <n v="2605.44"/>
    <n v="623.04000000000019"/>
  </r>
  <r>
    <x v="1"/>
    <x v="0"/>
    <x v="6"/>
    <x v="20"/>
    <n v="1176"/>
    <n v="2.23"/>
    <n v="3.5"/>
    <n v="4116"/>
    <n v="1493.52"/>
  </r>
  <r>
    <x v="1"/>
    <x v="0"/>
    <x v="6"/>
    <x v="20"/>
    <n v="912"/>
    <n v="2.69"/>
    <n v="3.4"/>
    <n v="3100.7999999999997"/>
    <n v="647.52"/>
  </r>
  <r>
    <x v="1"/>
    <x v="0"/>
    <x v="6"/>
    <x v="20"/>
    <n v="1152"/>
    <n v="2.8"/>
    <n v="3.51"/>
    <n v="4043.5199999999995"/>
    <n v="817.92"/>
  </r>
  <r>
    <x v="1"/>
    <x v="0"/>
    <x v="6"/>
    <x v="20"/>
    <n v="672"/>
    <n v="2.2400000000000002"/>
    <n v="3.26"/>
    <n v="2190.7199999999998"/>
    <n v="685.43999999999971"/>
  </r>
  <r>
    <x v="1"/>
    <x v="0"/>
    <x v="5"/>
    <x v="21"/>
    <n v="1848"/>
    <n v="2.31"/>
    <n v="3.49"/>
    <n v="6449.52"/>
    <n v="2180.6400000000003"/>
  </r>
  <r>
    <x v="1"/>
    <x v="0"/>
    <x v="5"/>
    <x v="21"/>
    <n v="1308"/>
    <n v="2.81"/>
    <n v="3.92"/>
    <n v="5127.3599999999997"/>
    <n v="1451.8799999999999"/>
  </r>
  <r>
    <x v="1"/>
    <x v="0"/>
    <x v="5"/>
    <x v="21"/>
    <n v="2640"/>
    <n v="2.4500000000000002"/>
    <n v="3.36"/>
    <n v="8870.4"/>
    <n v="2402.3999999999992"/>
  </r>
  <r>
    <x v="1"/>
    <x v="0"/>
    <x v="5"/>
    <x v="21"/>
    <n v="2400"/>
    <n v="2.73"/>
    <n v="3.32"/>
    <n v="7968"/>
    <n v="1415.9999999999995"/>
  </r>
  <r>
    <x v="1"/>
    <x v="0"/>
    <x v="3"/>
    <x v="22"/>
    <n v="408"/>
    <n v="4.72"/>
    <n v="5.32"/>
    <n v="2170.56"/>
    <n v="244.80000000000021"/>
  </r>
  <r>
    <x v="1"/>
    <x v="0"/>
    <x v="3"/>
    <x v="22"/>
    <n v="660"/>
    <n v="4.42"/>
    <n v="5.07"/>
    <n v="3346.2000000000003"/>
    <n v="429.00000000000023"/>
  </r>
  <r>
    <x v="1"/>
    <x v="0"/>
    <x v="3"/>
    <x v="22"/>
    <n v="300"/>
    <n v="4.17"/>
    <n v="5.24"/>
    <n v="1572"/>
    <n v="321.00000000000011"/>
  </r>
  <r>
    <x v="1"/>
    <x v="0"/>
    <x v="3"/>
    <x v="22"/>
    <n v="432"/>
    <n v="4.3600000000000003"/>
    <n v="5.04"/>
    <n v="2177.2800000000002"/>
    <n v="293.75999999999988"/>
  </r>
  <r>
    <x v="1"/>
    <x v="0"/>
    <x v="6"/>
    <x v="23"/>
    <n v="648"/>
    <n v="2.79"/>
    <n v="3.59"/>
    <n v="2326.3199999999997"/>
    <n v="518.39999999999986"/>
  </r>
  <r>
    <x v="1"/>
    <x v="0"/>
    <x v="6"/>
    <x v="23"/>
    <n v="1044"/>
    <n v="2.2999999999999998"/>
    <n v="3.68"/>
    <n v="3841.92"/>
    <n v="1440.7200000000003"/>
  </r>
  <r>
    <x v="1"/>
    <x v="0"/>
    <x v="6"/>
    <x v="23"/>
    <n v="696"/>
    <n v="2.5499999999999998"/>
    <n v="3.43"/>
    <n v="2387.2800000000002"/>
    <n v="612.48000000000025"/>
  </r>
  <r>
    <x v="1"/>
    <x v="0"/>
    <x v="6"/>
    <x v="23"/>
    <n v="624"/>
    <n v="2.82"/>
    <n v="3.95"/>
    <n v="2464.8000000000002"/>
    <n v="705.12000000000023"/>
  </r>
  <r>
    <x v="1"/>
    <x v="0"/>
    <x v="6"/>
    <x v="23"/>
    <n v="1020"/>
    <n v="2.38"/>
    <n v="3.8"/>
    <n v="3876"/>
    <n v="1448.3999999999999"/>
  </r>
  <r>
    <x v="1"/>
    <x v="0"/>
    <x v="6"/>
    <x v="23"/>
    <n v="960"/>
    <n v="2.46"/>
    <n v="3.45"/>
    <n v="3312"/>
    <n v="950.4000000000002"/>
  </r>
  <r>
    <x v="1"/>
    <x v="0"/>
    <x v="6"/>
    <x v="23"/>
    <n v="1200"/>
    <n v="2.57"/>
    <n v="3.83"/>
    <n v="4596"/>
    <n v="1512.0000000000002"/>
  </r>
  <r>
    <x v="1"/>
    <x v="0"/>
    <x v="6"/>
    <x v="23"/>
    <n v="852"/>
    <n v="2.98"/>
    <n v="3.75"/>
    <n v="3195"/>
    <n v="656.04"/>
  </r>
  <r>
    <x v="1"/>
    <x v="0"/>
    <x v="6"/>
    <x v="23"/>
    <n v="660"/>
    <n v="2.5099999999999998"/>
    <n v="3.32"/>
    <n v="2191.1999999999998"/>
    <n v="534.6"/>
  </r>
  <r>
    <x v="1"/>
    <x v="0"/>
    <x v="6"/>
    <x v="23"/>
    <n v="1068"/>
    <n v="2.44"/>
    <n v="3.4"/>
    <n v="3631.2"/>
    <n v="1025.28"/>
  </r>
  <r>
    <x v="1"/>
    <x v="0"/>
    <x v="6"/>
    <x v="23"/>
    <n v="1176"/>
    <n v="2.35"/>
    <n v="3.53"/>
    <n v="4151.28"/>
    <n v="1387.6799999999996"/>
  </r>
  <r>
    <x v="1"/>
    <x v="0"/>
    <x v="6"/>
    <x v="23"/>
    <n v="1164"/>
    <n v="2.78"/>
    <n v="3.6"/>
    <n v="4190.4000000000005"/>
    <n v="954.48000000000036"/>
  </r>
  <r>
    <x v="1"/>
    <x v="0"/>
    <x v="6"/>
    <x v="23"/>
    <n v="648"/>
    <n v="2.4700000000000002"/>
    <n v="3.4"/>
    <n v="2203.1999999999998"/>
    <n v="602.63999999999987"/>
  </r>
  <r>
    <x v="1"/>
    <x v="0"/>
    <x v="6"/>
    <x v="23"/>
    <n v="912"/>
    <n v="2.1800000000000002"/>
    <n v="3.36"/>
    <n v="3064.3199999999997"/>
    <n v="1076.1599999999999"/>
  </r>
  <r>
    <x v="1"/>
    <x v="0"/>
    <x v="6"/>
    <x v="23"/>
    <n v="1008"/>
    <n v="2.84"/>
    <n v="3.2"/>
    <n v="3225.6000000000004"/>
    <n v="362.88000000000034"/>
  </r>
  <r>
    <x v="1"/>
    <x v="0"/>
    <x v="6"/>
    <x v="23"/>
    <n v="600"/>
    <n v="2.5499999999999998"/>
    <n v="3.7"/>
    <n v="2220"/>
    <n v="690.00000000000023"/>
  </r>
  <r>
    <x v="1"/>
    <x v="0"/>
    <x v="6"/>
    <x v="23"/>
    <n v="792"/>
    <n v="2.59"/>
    <n v="3.88"/>
    <n v="3072.96"/>
    <n v="1021.6800000000001"/>
  </r>
  <r>
    <x v="1"/>
    <x v="0"/>
    <x v="6"/>
    <x v="23"/>
    <n v="1140"/>
    <n v="2.95"/>
    <n v="3.41"/>
    <n v="3887.4"/>
    <n v="524.4"/>
  </r>
  <r>
    <x v="1"/>
    <x v="0"/>
    <x v="6"/>
    <x v="23"/>
    <n v="660"/>
    <n v="2.67"/>
    <n v="3.98"/>
    <n v="2626.8"/>
    <n v="864.6"/>
  </r>
  <r>
    <x v="1"/>
    <x v="0"/>
    <x v="6"/>
    <x v="23"/>
    <n v="744"/>
    <n v="2.2799999999999998"/>
    <n v="3.22"/>
    <n v="2395.6800000000003"/>
    <n v="699.36000000000024"/>
  </r>
  <r>
    <x v="1"/>
    <x v="0"/>
    <x v="6"/>
    <x v="23"/>
    <n v="624"/>
    <n v="2.44"/>
    <n v="3.24"/>
    <n v="2021.7600000000002"/>
    <n v="499.20000000000016"/>
  </r>
  <r>
    <x v="1"/>
    <x v="0"/>
    <x v="6"/>
    <x v="23"/>
    <n v="660"/>
    <n v="2.0299999999999998"/>
    <n v="3.7"/>
    <n v="2442"/>
    <n v="1102.2000000000003"/>
  </r>
  <r>
    <x v="1"/>
    <x v="0"/>
    <x v="6"/>
    <x v="23"/>
    <n v="804"/>
    <n v="2.38"/>
    <n v="3.66"/>
    <n v="2942.6400000000003"/>
    <n v="1029.1200000000001"/>
  </r>
  <r>
    <x v="1"/>
    <x v="0"/>
    <x v="6"/>
    <x v="23"/>
    <n v="864"/>
    <n v="2.46"/>
    <n v="3.84"/>
    <n v="3317.7599999999998"/>
    <n v="1192.32"/>
  </r>
  <r>
    <x v="1"/>
    <x v="0"/>
    <x v="6"/>
    <x v="23"/>
    <n v="960"/>
    <n v="2.81"/>
    <n v="3.66"/>
    <n v="3513.6000000000004"/>
    <n v="816.00000000000011"/>
  </r>
  <r>
    <x v="1"/>
    <x v="0"/>
    <x v="6"/>
    <x v="23"/>
    <n v="624"/>
    <n v="2.83"/>
    <n v="3.25"/>
    <n v="2028"/>
    <n v="262.07999999999993"/>
  </r>
  <r>
    <x v="1"/>
    <x v="0"/>
    <x v="6"/>
    <x v="23"/>
    <n v="876"/>
    <n v="2.33"/>
    <n v="3.83"/>
    <n v="3355.08"/>
    <n v="1314"/>
  </r>
  <r>
    <x v="1"/>
    <x v="0"/>
    <x v="6"/>
    <x v="23"/>
    <n v="1140"/>
    <n v="2.76"/>
    <n v="3.78"/>
    <n v="4309.2"/>
    <n v="1162.8"/>
  </r>
  <r>
    <x v="1"/>
    <x v="0"/>
    <x v="6"/>
    <x v="23"/>
    <n v="864"/>
    <n v="2.54"/>
    <n v="3.33"/>
    <n v="2877.12"/>
    <n v="682.56000000000006"/>
  </r>
  <r>
    <x v="1"/>
    <x v="0"/>
    <x v="6"/>
    <x v="23"/>
    <n v="1068"/>
    <n v="2.42"/>
    <n v="3.4"/>
    <n v="3631.2"/>
    <n v="1046.6399999999999"/>
  </r>
  <r>
    <x v="1"/>
    <x v="0"/>
    <x v="6"/>
    <x v="23"/>
    <n v="780"/>
    <n v="2.4900000000000002"/>
    <n v="3.35"/>
    <n v="2613"/>
    <n v="670.8"/>
  </r>
  <r>
    <x v="1"/>
    <x v="0"/>
    <x v="6"/>
    <x v="23"/>
    <n v="708"/>
    <n v="2.06"/>
    <n v="3.55"/>
    <n v="2513.4"/>
    <n v="1054.9199999999998"/>
  </r>
  <r>
    <x v="1"/>
    <x v="0"/>
    <x v="6"/>
    <x v="23"/>
    <n v="960"/>
    <n v="2.17"/>
    <n v="3.36"/>
    <n v="3225.6"/>
    <n v="1142.3999999999999"/>
  </r>
  <r>
    <x v="1"/>
    <x v="0"/>
    <x v="6"/>
    <x v="23"/>
    <n v="1164"/>
    <n v="2.0499999999999998"/>
    <n v="3.22"/>
    <n v="3748.0800000000004"/>
    <n v="1361.8800000000003"/>
  </r>
  <r>
    <x v="1"/>
    <x v="0"/>
    <x v="6"/>
    <x v="23"/>
    <n v="972"/>
    <n v="2.5099999999999998"/>
    <n v="3.87"/>
    <n v="3761.6400000000003"/>
    <n v="1321.9200000000003"/>
  </r>
  <r>
    <x v="1"/>
    <x v="0"/>
    <x v="6"/>
    <x v="23"/>
    <n v="960"/>
    <n v="2.74"/>
    <n v="3.88"/>
    <n v="3724.7999999999997"/>
    <n v="1094.3999999999996"/>
  </r>
  <r>
    <x v="1"/>
    <x v="0"/>
    <x v="6"/>
    <x v="23"/>
    <n v="684"/>
    <n v="2.56"/>
    <n v="3.32"/>
    <n v="2270.88"/>
    <n v="519.8399999999998"/>
  </r>
  <r>
    <x v="1"/>
    <x v="0"/>
    <x v="6"/>
    <x v="23"/>
    <n v="684"/>
    <n v="2.04"/>
    <n v="3.77"/>
    <n v="2578.6799999999998"/>
    <n v="1183.32"/>
  </r>
  <r>
    <x v="1"/>
    <x v="0"/>
    <x v="6"/>
    <x v="23"/>
    <n v="636"/>
    <n v="2.46"/>
    <n v="3.9"/>
    <n v="2480.4"/>
    <n v="915.83999999999992"/>
  </r>
  <r>
    <x v="1"/>
    <x v="0"/>
    <x v="6"/>
    <x v="23"/>
    <n v="1164"/>
    <n v="2.37"/>
    <n v="3.61"/>
    <n v="4202.04"/>
    <n v="1443.3599999999997"/>
  </r>
  <r>
    <x v="1"/>
    <x v="0"/>
    <x v="6"/>
    <x v="23"/>
    <n v="612"/>
    <n v="2.37"/>
    <n v="3.84"/>
    <n v="2350.08"/>
    <n v="899.63999999999987"/>
  </r>
  <r>
    <x v="1"/>
    <x v="0"/>
    <x v="6"/>
    <x v="23"/>
    <n v="1104"/>
    <n v="2.13"/>
    <n v="3.48"/>
    <n v="3841.92"/>
    <n v="1490.4"/>
  </r>
  <r>
    <x v="1"/>
    <x v="0"/>
    <x v="6"/>
    <x v="23"/>
    <n v="1152"/>
    <n v="2.02"/>
    <n v="3.9"/>
    <n v="4492.8"/>
    <n v="2165.7599999999998"/>
  </r>
  <r>
    <x v="1"/>
    <x v="0"/>
    <x v="6"/>
    <x v="23"/>
    <n v="1008"/>
    <n v="2.27"/>
    <n v="3.82"/>
    <n v="3850.56"/>
    <n v="1562.3999999999999"/>
  </r>
  <r>
    <x v="1"/>
    <x v="0"/>
    <x v="6"/>
    <x v="23"/>
    <n v="996"/>
    <n v="2.67"/>
    <n v="3.76"/>
    <n v="3744.9599999999996"/>
    <n v="1085.6399999999999"/>
  </r>
  <r>
    <x v="1"/>
    <x v="0"/>
    <x v="6"/>
    <x v="23"/>
    <n v="744"/>
    <n v="2.87"/>
    <n v="3.36"/>
    <n v="2499.8399999999997"/>
    <n v="364.55999999999983"/>
  </r>
  <r>
    <x v="1"/>
    <x v="0"/>
    <x v="6"/>
    <x v="23"/>
    <n v="996"/>
    <n v="2.64"/>
    <n v="3.34"/>
    <n v="3326.64"/>
    <n v="697.1999999999997"/>
  </r>
  <r>
    <x v="1"/>
    <x v="0"/>
    <x v="6"/>
    <x v="23"/>
    <n v="612"/>
    <n v="2.39"/>
    <n v="3.29"/>
    <n v="2013.48"/>
    <n v="550.79999999999995"/>
  </r>
  <r>
    <x v="1"/>
    <x v="0"/>
    <x v="6"/>
    <x v="23"/>
    <n v="876"/>
    <n v="2.2999999999999998"/>
    <n v="3.58"/>
    <n v="3136.08"/>
    <n v="1121.2800000000002"/>
  </r>
  <r>
    <x v="1"/>
    <x v="0"/>
    <x v="6"/>
    <x v="23"/>
    <n v="1188"/>
    <n v="2.1800000000000002"/>
    <n v="3.2"/>
    <n v="3801.6000000000004"/>
    <n v="1211.76"/>
  </r>
  <r>
    <x v="1"/>
    <x v="0"/>
    <x v="6"/>
    <x v="23"/>
    <n v="1032"/>
    <n v="2.1800000000000002"/>
    <n v="3.83"/>
    <n v="3952.56"/>
    <n v="1702.8"/>
  </r>
  <r>
    <x v="1"/>
    <x v="0"/>
    <x v="6"/>
    <x v="23"/>
    <n v="624"/>
    <n v="2.73"/>
    <n v="3.64"/>
    <n v="2271.36"/>
    <n v="567.84000000000015"/>
  </r>
  <r>
    <x v="1"/>
    <x v="0"/>
    <x v="6"/>
    <x v="23"/>
    <n v="936"/>
    <n v="2.39"/>
    <n v="3.48"/>
    <n v="3257.28"/>
    <n v="1020.2399999999999"/>
  </r>
  <r>
    <x v="1"/>
    <x v="0"/>
    <x v="6"/>
    <x v="23"/>
    <n v="864"/>
    <n v="2.69"/>
    <n v="3.7"/>
    <n v="3196.8"/>
    <n v="872.64000000000021"/>
  </r>
  <r>
    <x v="1"/>
    <x v="0"/>
    <x v="6"/>
    <x v="23"/>
    <n v="660"/>
    <n v="2.11"/>
    <n v="3.67"/>
    <n v="2422.1999999999998"/>
    <n v="1029.6000000000001"/>
  </r>
  <r>
    <x v="1"/>
    <x v="0"/>
    <x v="6"/>
    <x v="23"/>
    <n v="816"/>
    <n v="2.83"/>
    <n v="3.87"/>
    <n v="3157.92"/>
    <n v="848.64"/>
  </r>
  <r>
    <x v="1"/>
    <x v="0"/>
    <x v="6"/>
    <x v="23"/>
    <n v="1116"/>
    <n v="2.34"/>
    <n v="3.5"/>
    <n v="3906"/>
    <n v="1294.5600000000002"/>
  </r>
  <r>
    <x v="1"/>
    <x v="0"/>
    <x v="6"/>
    <x v="23"/>
    <n v="1164"/>
    <n v="2.69"/>
    <n v="3.8"/>
    <n v="4423.2"/>
    <n v="1292.04"/>
  </r>
  <r>
    <x v="1"/>
    <x v="0"/>
    <x v="6"/>
    <x v="23"/>
    <n v="804"/>
    <n v="2.0299999999999998"/>
    <n v="3.92"/>
    <n v="3151.68"/>
    <n v="1519.5600000000002"/>
  </r>
  <r>
    <x v="1"/>
    <x v="0"/>
    <x v="2"/>
    <x v="109"/>
    <n v="192"/>
    <n v="1.08"/>
    <n v="1.33"/>
    <n v="255.36"/>
    <n v="48"/>
  </r>
  <r>
    <x v="1"/>
    <x v="0"/>
    <x v="6"/>
    <x v="24"/>
    <n v="948"/>
    <n v="2.77"/>
    <n v="3.98"/>
    <n v="3773.04"/>
    <n v="1147.08"/>
  </r>
  <r>
    <x v="1"/>
    <x v="0"/>
    <x v="6"/>
    <x v="24"/>
    <n v="984"/>
    <n v="2.2400000000000002"/>
    <n v="3.8"/>
    <n v="3739.2"/>
    <n v="1535.0399999999995"/>
  </r>
  <r>
    <x v="1"/>
    <x v="0"/>
    <x v="6"/>
    <x v="24"/>
    <n v="684"/>
    <n v="2.54"/>
    <n v="3.63"/>
    <n v="2482.92"/>
    <n v="745.56"/>
  </r>
  <r>
    <x v="1"/>
    <x v="0"/>
    <x v="6"/>
    <x v="24"/>
    <n v="1080"/>
    <n v="2.08"/>
    <n v="3.67"/>
    <n v="3963.6"/>
    <n v="1717.1999999999998"/>
  </r>
  <r>
    <x v="1"/>
    <x v="0"/>
    <x v="6"/>
    <x v="24"/>
    <n v="600"/>
    <n v="2.37"/>
    <n v="3.88"/>
    <n v="2328"/>
    <n v="905.99999999999989"/>
  </r>
  <r>
    <x v="1"/>
    <x v="0"/>
    <x v="6"/>
    <x v="24"/>
    <n v="1068"/>
    <n v="2.62"/>
    <n v="3.96"/>
    <n v="4229.28"/>
    <n v="1431.12"/>
  </r>
  <r>
    <x v="1"/>
    <x v="0"/>
    <x v="6"/>
    <x v="24"/>
    <n v="888"/>
    <n v="2.82"/>
    <n v="3.42"/>
    <n v="3036.96"/>
    <n v="532.80000000000007"/>
  </r>
  <r>
    <x v="1"/>
    <x v="0"/>
    <x v="6"/>
    <x v="24"/>
    <n v="1128"/>
    <n v="2.83"/>
    <n v="3.25"/>
    <n v="3666"/>
    <n v="473.75999999999993"/>
  </r>
  <r>
    <x v="1"/>
    <x v="0"/>
    <x v="6"/>
    <x v="24"/>
    <n v="888"/>
    <n v="2.83"/>
    <n v="3.29"/>
    <n v="2921.52"/>
    <n v="408.47999999999996"/>
  </r>
  <r>
    <x v="1"/>
    <x v="0"/>
    <x v="6"/>
    <x v="24"/>
    <n v="684"/>
    <n v="2.87"/>
    <n v="3.75"/>
    <n v="2565"/>
    <n v="601.91999999999996"/>
  </r>
  <r>
    <x v="1"/>
    <x v="0"/>
    <x v="6"/>
    <x v="24"/>
    <n v="612"/>
    <n v="2.4300000000000002"/>
    <n v="3.75"/>
    <n v="2295"/>
    <n v="807.83999999999992"/>
  </r>
  <r>
    <x v="1"/>
    <x v="0"/>
    <x v="6"/>
    <x v="24"/>
    <n v="1068"/>
    <n v="2.25"/>
    <n v="3.63"/>
    <n v="3876.8399999999997"/>
    <n v="1473.84"/>
  </r>
  <r>
    <x v="1"/>
    <x v="0"/>
    <x v="6"/>
    <x v="24"/>
    <n v="1128"/>
    <n v="2.78"/>
    <n v="3.2"/>
    <n v="3609.6000000000004"/>
    <n v="473.76000000000045"/>
  </r>
  <r>
    <x v="1"/>
    <x v="0"/>
    <x v="6"/>
    <x v="24"/>
    <n v="624"/>
    <n v="2.42"/>
    <n v="3.31"/>
    <n v="2065.44"/>
    <n v="555.36000000000013"/>
  </r>
  <r>
    <x v="1"/>
    <x v="0"/>
    <x v="6"/>
    <x v="24"/>
    <n v="852"/>
    <n v="2.1800000000000002"/>
    <n v="3.35"/>
    <n v="2854.2000000000003"/>
    <n v="996.83999999999992"/>
  </r>
  <r>
    <x v="1"/>
    <x v="0"/>
    <x v="6"/>
    <x v="24"/>
    <n v="948"/>
    <n v="2.4700000000000002"/>
    <n v="3.91"/>
    <n v="3706.6800000000003"/>
    <n v="1365.12"/>
  </r>
  <r>
    <x v="1"/>
    <x v="0"/>
    <x v="6"/>
    <x v="24"/>
    <n v="1032"/>
    <n v="2.38"/>
    <n v="3.96"/>
    <n v="4086.72"/>
    <n v="1630.5600000000002"/>
  </r>
  <r>
    <x v="1"/>
    <x v="0"/>
    <x v="6"/>
    <x v="24"/>
    <n v="888"/>
    <n v="2.69"/>
    <n v="3.76"/>
    <n v="3338.8799999999997"/>
    <n v="950.15999999999985"/>
  </r>
  <r>
    <x v="1"/>
    <x v="0"/>
    <x v="6"/>
    <x v="24"/>
    <n v="1092"/>
    <n v="2.8"/>
    <n v="3.71"/>
    <n v="4051.32"/>
    <n v="993.72000000000014"/>
  </r>
  <r>
    <x v="1"/>
    <x v="0"/>
    <x v="6"/>
    <x v="24"/>
    <n v="1104"/>
    <n v="2.38"/>
    <n v="3.21"/>
    <n v="3543.84"/>
    <n v="916.32"/>
  </r>
  <r>
    <x v="1"/>
    <x v="0"/>
    <x v="6"/>
    <x v="24"/>
    <n v="936"/>
    <n v="2.02"/>
    <n v="3.61"/>
    <n v="3378.96"/>
    <n v="1488.2399999999998"/>
  </r>
  <r>
    <x v="1"/>
    <x v="0"/>
    <x v="6"/>
    <x v="24"/>
    <n v="864"/>
    <n v="2.4500000000000002"/>
    <n v="3.81"/>
    <n v="3291.84"/>
    <n v="1175.04"/>
  </r>
  <r>
    <x v="1"/>
    <x v="0"/>
    <x v="6"/>
    <x v="24"/>
    <n v="1056"/>
    <n v="2.68"/>
    <n v="3.32"/>
    <n v="3505.9199999999996"/>
    <n v="675.83999999999969"/>
  </r>
  <r>
    <x v="1"/>
    <x v="0"/>
    <x v="6"/>
    <x v="24"/>
    <n v="1044"/>
    <n v="2.15"/>
    <n v="3.97"/>
    <n v="4144.68"/>
    <n v="1900.0800000000004"/>
  </r>
  <r>
    <x v="1"/>
    <x v="0"/>
    <x v="6"/>
    <x v="24"/>
    <n v="708"/>
    <n v="2.37"/>
    <n v="3.41"/>
    <n v="2414.2800000000002"/>
    <n v="736.32"/>
  </r>
  <r>
    <x v="1"/>
    <x v="0"/>
    <x v="6"/>
    <x v="24"/>
    <n v="696"/>
    <n v="2.19"/>
    <n v="3.28"/>
    <n v="2282.8799999999997"/>
    <n v="758.63999999999987"/>
  </r>
  <r>
    <x v="1"/>
    <x v="0"/>
    <x v="6"/>
    <x v="24"/>
    <n v="828"/>
    <n v="2.38"/>
    <n v="3.43"/>
    <n v="2840.04"/>
    <n v="869.4000000000002"/>
  </r>
  <r>
    <x v="1"/>
    <x v="0"/>
    <x v="6"/>
    <x v="24"/>
    <n v="672"/>
    <n v="2.97"/>
    <n v="3.27"/>
    <n v="2197.44"/>
    <n v="201.59999999999988"/>
  </r>
  <r>
    <x v="1"/>
    <x v="0"/>
    <x v="6"/>
    <x v="24"/>
    <n v="1068"/>
    <n v="2.99"/>
    <n v="3.39"/>
    <n v="3620.52"/>
    <n v="427.19999999999993"/>
  </r>
  <r>
    <x v="1"/>
    <x v="0"/>
    <x v="6"/>
    <x v="24"/>
    <n v="1188"/>
    <n v="2.09"/>
    <n v="3.45"/>
    <n v="4098.6000000000004"/>
    <n v="1615.6800000000003"/>
  </r>
  <r>
    <x v="1"/>
    <x v="0"/>
    <x v="6"/>
    <x v="24"/>
    <n v="672"/>
    <n v="2.0099999999999998"/>
    <n v="3.71"/>
    <n v="2493.12"/>
    <n v="1142.4000000000001"/>
  </r>
  <r>
    <x v="1"/>
    <x v="0"/>
    <x v="6"/>
    <x v="24"/>
    <n v="1140"/>
    <n v="2.82"/>
    <n v="3.24"/>
    <n v="3693.6000000000004"/>
    <n v="478.80000000000041"/>
  </r>
  <r>
    <x v="1"/>
    <x v="0"/>
    <x v="6"/>
    <x v="24"/>
    <n v="876"/>
    <n v="2.23"/>
    <n v="3.61"/>
    <n v="3162.3599999999997"/>
    <n v="1208.8799999999999"/>
  </r>
  <r>
    <x v="1"/>
    <x v="0"/>
    <x v="6"/>
    <x v="24"/>
    <n v="864"/>
    <n v="2.68"/>
    <n v="3.97"/>
    <n v="3430.0800000000004"/>
    <n v="1114.56"/>
  </r>
  <r>
    <x v="1"/>
    <x v="0"/>
    <x v="6"/>
    <x v="24"/>
    <n v="1200"/>
    <n v="2.57"/>
    <n v="3.41"/>
    <n v="4092"/>
    <n v="1008.0000000000003"/>
  </r>
  <r>
    <x v="1"/>
    <x v="0"/>
    <x v="6"/>
    <x v="24"/>
    <n v="1056"/>
    <n v="2.4500000000000002"/>
    <n v="3.35"/>
    <n v="3537.6"/>
    <n v="950.39999999999986"/>
  </r>
  <r>
    <x v="1"/>
    <x v="0"/>
    <x v="6"/>
    <x v="24"/>
    <n v="636"/>
    <n v="2.71"/>
    <n v="3.35"/>
    <n v="2130.6"/>
    <n v="407.04000000000008"/>
  </r>
  <r>
    <x v="1"/>
    <x v="0"/>
    <x v="6"/>
    <x v="24"/>
    <n v="1164"/>
    <n v="2.66"/>
    <n v="3.2"/>
    <n v="3724.8"/>
    <n v="628.56000000000006"/>
  </r>
  <r>
    <x v="1"/>
    <x v="0"/>
    <x v="6"/>
    <x v="24"/>
    <n v="960"/>
    <n v="2.58"/>
    <n v="3.88"/>
    <n v="3724.7999999999997"/>
    <n v="1247.9999999999998"/>
  </r>
  <r>
    <x v="1"/>
    <x v="0"/>
    <x v="6"/>
    <x v="24"/>
    <n v="696"/>
    <n v="3"/>
    <n v="3.8"/>
    <n v="2644.7999999999997"/>
    <n v="556.79999999999984"/>
  </r>
  <r>
    <x v="1"/>
    <x v="0"/>
    <x v="6"/>
    <x v="24"/>
    <n v="984"/>
    <n v="2.15"/>
    <n v="3.96"/>
    <n v="3896.64"/>
    <n v="1781.04"/>
  </r>
  <r>
    <x v="1"/>
    <x v="0"/>
    <x v="6"/>
    <x v="24"/>
    <n v="1068"/>
    <n v="2.14"/>
    <n v="3.39"/>
    <n v="3620.52"/>
    <n v="1335"/>
  </r>
  <r>
    <x v="1"/>
    <x v="0"/>
    <x v="6"/>
    <x v="24"/>
    <n v="600"/>
    <n v="2.93"/>
    <n v="3.67"/>
    <n v="2202"/>
    <n v="443.99999999999989"/>
  </r>
  <r>
    <x v="1"/>
    <x v="0"/>
    <x v="6"/>
    <x v="24"/>
    <n v="1176"/>
    <n v="2.71"/>
    <n v="3.57"/>
    <n v="4198.32"/>
    <n v="1011.3599999999999"/>
  </r>
  <r>
    <x v="1"/>
    <x v="0"/>
    <x v="6"/>
    <x v="24"/>
    <n v="600"/>
    <n v="2.29"/>
    <n v="3.83"/>
    <n v="2298"/>
    <n v="924"/>
  </r>
  <r>
    <x v="1"/>
    <x v="0"/>
    <x v="6"/>
    <x v="24"/>
    <n v="888"/>
    <n v="2.7"/>
    <n v="3.81"/>
    <n v="3383.28"/>
    <n v="985.67999999999984"/>
  </r>
  <r>
    <x v="1"/>
    <x v="0"/>
    <x v="6"/>
    <x v="24"/>
    <n v="888"/>
    <n v="2.38"/>
    <n v="3.95"/>
    <n v="3507.6000000000004"/>
    <n v="1394.1600000000003"/>
  </r>
  <r>
    <x v="1"/>
    <x v="0"/>
    <x v="6"/>
    <x v="24"/>
    <n v="732"/>
    <n v="2.14"/>
    <n v="3.99"/>
    <n v="2920.6800000000003"/>
    <n v="1354.2"/>
  </r>
  <r>
    <x v="1"/>
    <x v="0"/>
    <x v="6"/>
    <x v="24"/>
    <n v="792"/>
    <n v="2.13"/>
    <n v="3.64"/>
    <n v="2882.88"/>
    <n v="1195.92"/>
  </r>
  <r>
    <x v="1"/>
    <x v="0"/>
    <x v="6"/>
    <x v="24"/>
    <n v="912"/>
    <n v="2.2599999999999998"/>
    <n v="3.7"/>
    <n v="3374.4"/>
    <n v="1313.2800000000004"/>
  </r>
  <r>
    <x v="1"/>
    <x v="0"/>
    <x v="6"/>
    <x v="24"/>
    <n v="1080"/>
    <n v="2.5499999999999998"/>
    <n v="3.83"/>
    <n v="4136.3999999999996"/>
    <n v="1382.4000000000003"/>
  </r>
  <r>
    <x v="1"/>
    <x v="0"/>
    <x v="6"/>
    <x v="24"/>
    <n v="1176"/>
    <n v="2.27"/>
    <n v="3.75"/>
    <n v="4410"/>
    <n v="1740.48"/>
  </r>
  <r>
    <x v="1"/>
    <x v="0"/>
    <x v="6"/>
    <x v="24"/>
    <n v="804"/>
    <n v="2.0299999999999998"/>
    <n v="3.66"/>
    <n v="2942.6400000000003"/>
    <n v="1310.5200000000002"/>
  </r>
  <r>
    <x v="1"/>
    <x v="0"/>
    <x v="6"/>
    <x v="24"/>
    <n v="780"/>
    <n v="2.2799999999999998"/>
    <n v="3.56"/>
    <n v="2776.8"/>
    <n v="998.4000000000002"/>
  </r>
  <r>
    <x v="1"/>
    <x v="0"/>
    <x v="6"/>
    <x v="24"/>
    <n v="888"/>
    <n v="2.0299999999999998"/>
    <n v="3.52"/>
    <n v="3125.76"/>
    <n v="1323.1200000000001"/>
  </r>
  <r>
    <x v="1"/>
    <x v="0"/>
    <x v="6"/>
    <x v="24"/>
    <n v="756"/>
    <n v="2.09"/>
    <n v="3.76"/>
    <n v="2842.56"/>
    <n v="1262.52"/>
  </r>
  <r>
    <x v="1"/>
    <x v="0"/>
    <x v="6"/>
    <x v="24"/>
    <n v="1128"/>
    <n v="2.39"/>
    <n v="3.57"/>
    <n v="4026.96"/>
    <n v="1331.0399999999997"/>
  </r>
  <r>
    <x v="1"/>
    <x v="0"/>
    <x v="6"/>
    <x v="24"/>
    <n v="1080"/>
    <n v="2.16"/>
    <n v="3.95"/>
    <n v="4266"/>
    <n v="1933.2"/>
  </r>
  <r>
    <x v="1"/>
    <x v="0"/>
    <x v="6"/>
    <x v="24"/>
    <n v="792"/>
    <n v="2.6"/>
    <n v="3.87"/>
    <n v="3065.04"/>
    <n v="1005.84"/>
  </r>
  <r>
    <x v="1"/>
    <x v="0"/>
    <x v="6"/>
    <x v="24"/>
    <n v="888"/>
    <n v="2.77"/>
    <n v="3.55"/>
    <n v="3152.3999999999996"/>
    <n v="692.63999999999987"/>
  </r>
  <r>
    <x v="1"/>
    <x v="0"/>
    <x v="6"/>
    <x v="24"/>
    <n v="732"/>
    <n v="2.06"/>
    <n v="3.84"/>
    <n v="2810.88"/>
    <n v="1302.9599999999998"/>
  </r>
  <r>
    <x v="1"/>
    <x v="0"/>
    <x v="6"/>
    <x v="24"/>
    <n v="1200"/>
    <n v="2.33"/>
    <n v="3.98"/>
    <n v="4776"/>
    <n v="1980"/>
  </r>
  <r>
    <x v="1"/>
    <x v="0"/>
    <x v="6"/>
    <x v="24"/>
    <n v="876"/>
    <n v="2.98"/>
    <n v="3.92"/>
    <n v="3433.92"/>
    <n v="823.43999999999994"/>
  </r>
  <r>
    <x v="1"/>
    <x v="0"/>
    <x v="6"/>
    <x v="24"/>
    <n v="816"/>
    <n v="2.83"/>
    <n v="3.22"/>
    <n v="2627.52"/>
    <n v="318.24000000000012"/>
  </r>
  <r>
    <x v="1"/>
    <x v="0"/>
    <x v="6"/>
    <x v="24"/>
    <n v="828"/>
    <n v="2.2999999999999998"/>
    <n v="3.87"/>
    <n v="3204.36"/>
    <n v="1299.9600000000003"/>
  </r>
  <r>
    <x v="1"/>
    <x v="0"/>
    <x v="6"/>
    <x v="24"/>
    <n v="624"/>
    <n v="2.4"/>
    <n v="3.82"/>
    <n v="2383.6799999999998"/>
    <n v="886.07999999999993"/>
  </r>
  <r>
    <x v="1"/>
    <x v="0"/>
    <x v="6"/>
    <x v="24"/>
    <n v="660"/>
    <n v="2.39"/>
    <n v="3.32"/>
    <n v="2191.1999999999998"/>
    <n v="613.79999999999984"/>
  </r>
  <r>
    <x v="1"/>
    <x v="0"/>
    <x v="6"/>
    <x v="24"/>
    <n v="1008"/>
    <n v="2.82"/>
    <n v="3.98"/>
    <n v="4011.84"/>
    <n v="1169.2800000000002"/>
  </r>
  <r>
    <x v="1"/>
    <x v="0"/>
    <x v="6"/>
    <x v="24"/>
    <n v="660"/>
    <n v="2.35"/>
    <n v="3.67"/>
    <n v="2422.1999999999998"/>
    <n v="871.19999999999993"/>
  </r>
  <r>
    <x v="1"/>
    <x v="0"/>
    <x v="6"/>
    <x v="24"/>
    <n v="864"/>
    <n v="2.4300000000000002"/>
    <n v="3.72"/>
    <n v="3214.0800000000004"/>
    <n v="1114.56"/>
  </r>
  <r>
    <x v="1"/>
    <x v="0"/>
    <x v="6"/>
    <x v="24"/>
    <n v="1116"/>
    <n v="2.91"/>
    <n v="3.23"/>
    <n v="3604.68"/>
    <n v="357.11999999999983"/>
  </r>
  <r>
    <x v="1"/>
    <x v="0"/>
    <x v="6"/>
    <x v="24"/>
    <n v="1128"/>
    <n v="2.42"/>
    <n v="3.96"/>
    <n v="4466.88"/>
    <n v="1737.1200000000001"/>
  </r>
  <r>
    <x v="1"/>
    <x v="0"/>
    <x v="6"/>
    <x v="24"/>
    <n v="948"/>
    <n v="2.93"/>
    <n v="3.91"/>
    <n v="3706.6800000000003"/>
    <n v="929.04"/>
  </r>
  <r>
    <x v="1"/>
    <x v="0"/>
    <x v="6"/>
    <x v="24"/>
    <n v="1104"/>
    <n v="2.2000000000000002"/>
    <n v="3.65"/>
    <n v="4029.6"/>
    <n v="1600.7999999999997"/>
  </r>
  <r>
    <x v="1"/>
    <x v="0"/>
    <x v="6"/>
    <x v="24"/>
    <n v="1176"/>
    <n v="2.36"/>
    <n v="3.64"/>
    <n v="4280.6400000000003"/>
    <n v="1505.2800000000002"/>
  </r>
  <r>
    <x v="1"/>
    <x v="0"/>
    <x v="6"/>
    <x v="24"/>
    <n v="972"/>
    <n v="2.3199999999999998"/>
    <n v="3.95"/>
    <n v="3839.4"/>
    <n v="1584.3600000000004"/>
  </r>
  <r>
    <x v="1"/>
    <x v="0"/>
    <x v="6"/>
    <x v="24"/>
    <n v="960"/>
    <n v="2.5"/>
    <n v="3.78"/>
    <n v="3628.7999999999997"/>
    <n v="1228.7999999999997"/>
  </r>
  <r>
    <x v="1"/>
    <x v="0"/>
    <x v="6"/>
    <x v="24"/>
    <n v="972"/>
    <n v="2.87"/>
    <n v="3.96"/>
    <n v="3849.12"/>
    <n v="1059.4799999999998"/>
  </r>
  <r>
    <x v="1"/>
    <x v="0"/>
    <x v="6"/>
    <x v="24"/>
    <n v="720"/>
    <n v="2.12"/>
    <n v="3.82"/>
    <n v="2750.4"/>
    <n v="1223.9999999999998"/>
  </r>
  <r>
    <x v="1"/>
    <x v="0"/>
    <x v="6"/>
    <x v="24"/>
    <n v="684"/>
    <n v="2.4900000000000002"/>
    <n v="3.47"/>
    <n v="2373.48"/>
    <n v="670.31999999999994"/>
  </r>
  <r>
    <x v="1"/>
    <x v="0"/>
    <x v="6"/>
    <x v="24"/>
    <n v="768"/>
    <n v="2.0299999999999998"/>
    <n v="3.77"/>
    <n v="2895.36"/>
    <n v="1336.3200000000002"/>
  </r>
  <r>
    <x v="1"/>
    <x v="0"/>
    <x v="6"/>
    <x v="24"/>
    <n v="1020"/>
    <n v="2.83"/>
    <n v="3.77"/>
    <n v="3845.4"/>
    <n v="958.8"/>
  </r>
  <r>
    <x v="1"/>
    <x v="0"/>
    <x v="6"/>
    <x v="24"/>
    <n v="924"/>
    <n v="2.91"/>
    <n v="3.65"/>
    <n v="3372.6"/>
    <n v="683.75999999999976"/>
  </r>
  <r>
    <x v="1"/>
    <x v="0"/>
    <x v="6"/>
    <x v="24"/>
    <n v="1140"/>
    <n v="2.11"/>
    <n v="3.73"/>
    <n v="4252.2"/>
    <n v="1846.8000000000002"/>
  </r>
  <r>
    <x v="1"/>
    <x v="0"/>
    <x v="6"/>
    <x v="24"/>
    <n v="1032"/>
    <n v="2.56"/>
    <n v="3.93"/>
    <n v="4055.76"/>
    <n v="1413.8400000000001"/>
  </r>
  <r>
    <x v="1"/>
    <x v="0"/>
    <x v="6"/>
    <x v="24"/>
    <n v="936"/>
    <n v="2.94"/>
    <n v="3.45"/>
    <n v="3229.2000000000003"/>
    <n v="477.36000000000024"/>
  </r>
  <r>
    <x v="1"/>
    <x v="0"/>
    <x v="6"/>
    <x v="24"/>
    <n v="612"/>
    <n v="2.98"/>
    <n v="3.57"/>
    <n v="2184.8399999999997"/>
    <n v="361.07999999999993"/>
  </r>
  <r>
    <x v="1"/>
    <x v="0"/>
    <x v="6"/>
    <x v="24"/>
    <n v="792"/>
    <n v="2.5"/>
    <n v="3.71"/>
    <n v="2938.32"/>
    <n v="958.31999999999994"/>
  </r>
  <r>
    <x v="1"/>
    <x v="0"/>
    <x v="6"/>
    <x v="24"/>
    <n v="792"/>
    <n v="2.4500000000000002"/>
    <n v="4"/>
    <n v="3168"/>
    <n v="1227.5999999999999"/>
  </r>
  <r>
    <x v="1"/>
    <x v="0"/>
    <x v="6"/>
    <x v="24"/>
    <n v="816"/>
    <n v="2.42"/>
    <n v="3.9"/>
    <n v="3182.4"/>
    <n v="1207.68"/>
  </r>
  <r>
    <x v="1"/>
    <x v="0"/>
    <x v="6"/>
    <x v="24"/>
    <n v="804"/>
    <n v="2.75"/>
    <n v="3.34"/>
    <n v="2685.3599999999997"/>
    <n v="474.3599999999999"/>
  </r>
  <r>
    <x v="1"/>
    <x v="0"/>
    <x v="6"/>
    <x v="24"/>
    <n v="1104"/>
    <n v="2.08"/>
    <n v="3.22"/>
    <n v="3554.88"/>
    <n v="1258.5600000000002"/>
  </r>
  <r>
    <x v="1"/>
    <x v="0"/>
    <x v="6"/>
    <x v="24"/>
    <n v="816"/>
    <n v="2.72"/>
    <n v="3.24"/>
    <n v="2643.84"/>
    <n v="424.32"/>
  </r>
  <r>
    <x v="1"/>
    <x v="0"/>
    <x v="6"/>
    <x v="24"/>
    <n v="840"/>
    <n v="2.4900000000000002"/>
    <n v="3.25"/>
    <n v="2730"/>
    <n v="638.39999999999986"/>
  </r>
  <r>
    <x v="1"/>
    <x v="0"/>
    <x v="6"/>
    <x v="24"/>
    <n v="1080"/>
    <n v="2.21"/>
    <n v="3.57"/>
    <n v="3855.6"/>
    <n v="1468.8"/>
  </r>
  <r>
    <x v="1"/>
    <x v="0"/>
    <x v="6"/>
    <x v="24"/>
    <n v="1116"/>
    <n v="2.86"/>
    <n v="3.85"/>
    <n v="4296.6000000000004"/>
    <n v="1104.8400000000001"/>
  </r>
  <r>
    <x v="1"/>
    <x v="0"/>
    <x v="6"/>
    <x v="24"/>
    <n v="840"/>
    <n v="2.66"/>
    <n v="3.26"/>
    <n v="2738.3999999999996"/>
    <n v="503.99999999999972"/>
  </r>
  <r>
    <x v="1"/>
    <x v="0"/>
    <x v="6"/>
    <x v="24"/>
    <n v="1140"/>
    <n v="2.5299999999999998"/>
    <n v="3.62"/>
    <n v="4126.8"/>
    <n v="1242.6000000000004"/>
  </r>
  <r>
    <x v="1"/>
    <x v="0"/>
    <x v="6"/>
    <x v="24"/>
    <n v="1044"/>
    <n v="2.99"/>
    <n v="3.23"/>
    <n v="3372.12"/>
    <n v="250.55999999999975"/>
  </r>
  <r>
    <x v="1"/>
    <x v="0"/>
    <x v="6"/>
    <x v="24"/>
    <n v="600"/>
    <n v="2.9"/>
    <n v="3.63"/>
    <n v="2178"/>
    <n v="438"/>
  </r>
  <r>
    <x v="1"/>
    <x v="0"/>
    <x v="6"/>
    <x v="24"/>
    <n v="1020"/>
    <n v="2.27"/>
    <n v="3.61"/>
    <n v="3682.2"/>
    <n v="1366.8"/>
  </r>
  <r>
    <x v="1"/>
    <x v="0"/>
    <x v="6"/>
    <x v="24"/>
    <n v="1032"/>
    <n v="2.25"/>
    <n v="3.8"/>
    <n v="3921.6"/>
    <n v="1599.6"/>
  </r>
  <r>
    <x v="1"/>
    <x v="0"/>
    <x v="6"/>
    <x v="24"/>
    <n v="1080"/>
    <n v="2.77"/>
    <n v="3.91"/>
    <n v="4222.8"/>
    <n v="1231.2"/>
  </r>
  <r>
    <x v="1"/>
    <x v="0"/>
    <x v="6"/>
    <x v="24"/>
    <n v="1044"/>
    <n v="2.2000000000000002"/>
    <n v="3.59"/>
    <n v="3747.96"/>
    <n v="1451.1599999999996"/>
  </r>
  <r>
    <x v="1"/>
    <x v="0"/>
    <x v="6"/>
    <x v="24"/>
    <n v="1008"/>
    <n v="2.34"/>
    <n v="3.55"/>
    <n v="3578.3999999999996"/>
    <n v="1219.68"/>
  </r>
  <r>
    <x v="1"/>
    <x v="0"/>
    <x v="6"/>
    <x v="24"/>
    <n v="828"/>
    <n v="2.1"/>
    <n v="3.84"/>
    <n v="3179.52"/>
    <n v="1440.7199999999998"/>
  </r>
  <r>
    <x v="1"/>
    <x v="0"/>
    <x v="6"/>
    <x v="24"/>
    <n v="996"/>
    <n v="2.2400000000000002"/>
    <n v="3.5"/>
    <n v="3486"/>
    <n v="1254.9599999999998"/>
  </r>
  <r>
    <x v="1"/>
    <x v="0"/>
    <x v="6"/>
    <x v="24"/>
    <n v="624"/>
    <n v="2.86"/>
    <n v="3.39"/>
    <n v="2115.36"/>
    <n v="330.72000000000014"/>
  </r>
  <r>
    <x v="1"/>
    <x v="0"/>
    <x v="6"/>
    <x v="24"/>
    <n v="888"/>
    <n v="2.2000000000000002"/>
    <n v="3.48"/>
    <n v="3090.24"/>
    <n v="1136.6399999999999"/>
  </r>
  <r>
    <x v="1"/>
    <x v="0"/>
    <x v="6"/>
    <x v="24"/>
    <n v="696"/>
    <n v="2.29"/>
    <n v="3.25"/>
    <n v="2262"/>
    <n v="668.16"/>
  </r>
  <r>
    <x v="1"/>
    <x v="0"/>
    <x v="6"/>
    <x v="24"/>
    <n v="936"/>
    <n v="2.89"/>
    <n v="3.78"/>
    <n v="3538.08"/>
    <n v="833.03999999999974"/>
  </r>
  <r>
    <x v="1"/>
    <x v="0"/>
    <x v="6"/>
    <x v="24"/>
    <n v="624"/>
    <n v="2.94"/>
    <n v="3.99"/>
    <n v="2489.7600000000002"/>
    <n v="655.20000000000016"/>
  </r>
  <r>
    <x v="1"/>
    <x v="0"/>
    <x v="6"/>
    <x v="24"/>
    <n v="624"/>
    <n v="2.87"/>
    <n v="3.72"/>
    <n v="2321.2800000000002"/>
    <n v="530.40000000000009"/>
  </r>
  <r>
    <x v="1"/>
    <x v="0"/>
    <x v="6"/>
    <x v="24"/>
    <n v="1032"/>
    <n v="2.62"/>
    <n v="3.83"/>
    <n v="3952.56"/>
    <n v="1248.72"/>
  </r>
  <r>
    <x v="1"/>
    <x v="0"/>
    <x v="6"/>
    <x v="24"/>
    <n v="1092"/>
    <n v="2.44"/>
    <n v="3.66"/>
    <n v="3996.7200000000003"/>
    <n v="1332.2400000000002"/>
  </r>
  <r>
    <x v="1"/>
    <x v="0"/>
    <x v="6"/>
    <x v="24"/>
    <n v="1044"/>
    <n v="2.38"/>
    <n v="3.62"/>
    <n v="3779.28"/>
    <n v="1294.5600000000002"/>
  </r>
  <r>
    <x v="1"/>
    <x v="0"/>
    <x v="6"/>
    <x v="24"/>
    <n v="660"/>
    <n v="2.72"/>
    <n v="3.89"/>
    <n v="2567.4"/>
    <n v="772.19999999999993"/>
  </r>
  <r>
    <x v="1"/>
    <x v="0"/>
    <x v="6"/>
    <x v="24"/>
    <n v="732"/>
    <n v="2.99"/>
    <n v="3.47"/>
    <n v="2540.04"/>
    <n v="351.36"/>
  </r>
  <r>
    <x v="1"/>
    <x v="0"/>
    <x v="6"/>
    <x v="24"/>
    <n v="948"/>
    <n v="2.94"/>
    <n v="3.49"/>
    <n v="3308.52"/>
    <n v="521.4000000000002"/>
  </r>
  <r>
    <x v="1"/>
    <x v="0"/>
    <x v="6"/>
    <x v="24"/>
    <n v="1068"/>
    <n v="2.71"/>
    <n v="3.89"/>
    <n v="4154.5200000000004"/>
    <n v="1260.2400000000002"/>
  </r>
  <r>
    <x v="1"/>
    <x v="0"/>
    <x v="6"/>
    <x v="24"/>
    <n v="1092"/>
    <n v="2.69"/>
    <n v="3.6"/>
    <n v="3931.2000000000003"/>
    <n v="993.72000000000014"/>
  </r>
  <r>
    <x v="1"/>
    <x v="0"/>
    <x v="6"/>
    <x v="24"/>
    <n v="876"/>
    <n v="2.2200000000000002"/>
    <n v="3.31"/>
    <n v="2899.56"/>
    <n v="954.83999999999992"/>
  </r>
  <r>
    <x v="1"/>
    <x v="0"/>
    <x v="6"/>
    <x v="24"/>
    <n v="792"/>
    <n v="2.34"/>
    <n v="3.67"/>
    <n v="2906.64"/>
    <n v="1053.3600000000001"/>
  </r>
  <r>
    <x v="1"/>
    <x v="0"/>
    <x v="6"/>
    <x v="24"/>
    <n v="624"/>
    <n v="2.97"/>
    <n v="3.67"/>
    <n v="2290.08"/>
    <n v="436.79999999999984"/>
  </r>
  <r>
    <x v="1"/>
    <x v="0"/>
    <x v="6"/>
    <x v="24"/>
    <n v="1080"/>
    <n v="2.1800000000000002"/>
    <n v="3.71"/>
    <n v="4006.8"/>
    <n v="1652.3999999999999"/>
  </r>
  <r>
    <x v="1"/>
    <x v="0"/>
    <x v="6"/>
    <x v="24"/>
    <n v="1200"/>
    <n v="2.95"/>
    <n v="3.56"/>
    <n v="4272"/>
    <n v="731.99999999999989"/>
  </r>
  <r>
    <x v="1"/>
    <x v="0"/>
    <x v="6"/>
    <x v="24"/>
    <n v="1116"/>
    <n v="2.85"/>
    <n v="3.76"/>
    <n v="4196.16"/>
    <n v="1015.5599999999997"/>
  </r>
  <r>
    <x v="1"/>
    <x v="0"/>
    <x v="6"/>
    <x v="24"/>
    <n v="768"/>
    <n v="2.76"/>
    <n v="3.52"/>
    <n v="2703.36"/>
    <n v="583.68000000000018"/>
  </r>
  <r>
    <x v="1"/>
    <x v="0"/>
    <x v="6"/>
    <x v="24"/>
    <n v="1080"/>
    <n v="2.46"/>
    <n v="3.84"/>
    <n v="4147.2"/>
    <n v="1490.3999999999999"/>
  </r>
  <r>
    <x v="1"/>
    <x v="0"/>
    <x v="6"/>
    <x v="24"/>
    <n v="816"/>
    <n v="2.56"/>
    <n v="3.73"/>
    <n v="3043.68"/>
    <n v="954.71999999999991"/>
  </r>
  <r>
    <x v="1"/>
    <x v="0"/>
    <x v="6"/>
    <x v="24"/>
    <n v="732"/>
    <n v="2.2999999999999998"/>
    <n v="3.64"/>
    <n v="2664.48"/>
    <n v="980.88000000000022"/>
  </r>
  <r>
    <x v="1"/>
    <x v="0"/>
    <x v="6"/>
    <x v="24"/>
    <n v="876"/>
    <n v="2.2400000000000002"/>
    <n v="3.22"/>
    <n v="2820.7200000000003"/>
    <n v="858.48"/>
  </r>
  <r>
    <x v="1"/>
    <x v="0"/>
    <x v="6"/>
    <x v="24"/>
    <n v="1152"/>
    <n v="2.16"/>
    <n v="3.98"/>
    <n v="4584.96"/>
    <n v="2096.64"/>
  </r>
  <r>
    <x v="1"/>
    <x v="0"/>
    <x v="6"/>
    <x v="24"/>
    <n v="864"/>
    <n v="2.96"/>
    <n v="3.86"/>
    <n v="3335.04"/>
    <n v="777.59999999999991"/>
  </r>
  <r>
    <x v="1"/>
    <x v="0"/>
    <x v="6"/>
    <x v="24"/>
    <n v="924"/>
    <n v="2.82"/>
    <n v="3.24"/>
    <n v="2993.76"/>
    <n v="388.08000000000033"/>
  </r>
  <r>
    <x v="1"/>
    <x v="0"/>
    <x v="6"/>
    <x v="24"/>
    <n v="636"/>
    <n v="2.11"/>
    <n v="3.49"/>
    <n v="2219.6400000000003"/>
    <n v="877.68000000000018"/>
  </r>
  <r>
    <x v="1"/>
    <x v="0"/>
    <x v="6"/>
    <x v="24"/>
    <n v="792"/>
    <n v="2.44"/>
    <n v="3.43"/>
    <n v="2716.56"/>
    <n v="784.08000000000015"/>
  </r>
  <r>
    <x v="1"/>
    <x v="0"/>
    <x v="6"/>
    <x v="24"/>
    <n v="1056"/>
    <n v="2.21"/>
    <n v="3.25"/>
    <n v="3432"/>
    <n v="1098.24"/>
  </r>
  <r>
    <x v="1"/>
    <x v="0"/>
    <x v="6"/>
    <x v="24"/>
    <n v="1068"/>
    <n v="2.95"/>
    <n v="3.96"/>
    <n v="4229.28"/>
    <n v="1078.6799999999998"/>
  </r>
  <r>
    <x v="1"/>
    <x v="0"/>
    <x v="6"/>
    <x v="24"/>
    <n v="816"/>
    <n v="2.12"/>
    <n v="3.77"/>
    <n v="3076.32"/>
    <n v="1346.3999999999999"/>
  </r>
  <r>
    <x v="1"/>
    <x v="0"/>
    <x v="6"/>
    <x v="24"/>
    <n v="1020"/>
    <n v="2.5099999999999998"/>
    <n v="3.65"/>
    <n v="3723"/>
    <n v="1162.8000000000002"/>
  </r>
  <r>
    <x v="1"/>
    <x v="0"/>
    <x v="6"/>
    <x v="24"/>
    <n v="1200"/>
    <n v="2.44"/>
    <n v="3.48"/>
    <n v="4176"/>
    <n v="1248"/>
  </r>
  <r>
    <x v="1"/>
    <x v="0"/>
    <x v="6"/>
    <x v="24"/>
    <n v="1200"/>
    <n v="2.0299999999999998"/>
    <n v="3.69"/>
    <n v="4428"/>
    <n v="1992.0000000000002"/>
  </r>
  <r>
    <x v="1"/>
    <x v="0"/>
    <x v="6"/>
    <x v="24"/>
    <n v="1044"/>
    <n v="2.73"/>
    <n v="3.3"/>
    <n v="3445.2"/>
    <n v="595.07999999999981"/>
  </r>
  <r>
    <x v="1"/>
    <x v="0"/>
    <x v="6"/>
    <x v="24"/>
    <n v="708"/>
    <n v="2.3199999999999998"/>
    <n v="3.79"/>
    <n v="2683.32"/>
    <n v="1040.7600000000002"/>
  </r>
  <r>
    <x v="1"/>
    <x v="0"/>
    <x v="6"/>
    <x v="24"/>
    <n v="1128"/>
    <n v="2.44"/>
    <n v="3.57"/>
    <n v="4026.96"/>
    <n v="1274.6399999999999"/>
  </r>
  <r>
    <x v="1"/>
    <x v="0"/>
    <x v="6"/>
    <x v="24"/>
    <n v="600"/>
    <n v="2.2999999999999998"/>
    <n v="3.56"/>
    <n v="2136"/>
    <n v="756.00000000000011"/>
  </r>
  <r>
    <x v="1"/>
    <x v="0"/>
    <x v="6"/>
    <x v="24"/>
    <n v="900"/>
    <n v="2.5099999999999998"/>
    <n v="3.79"/>
    <n v="3411"/>
    <n v="1152.0000000000002"/>
  </r>
  <r>
    <x v="1"/>
    <x v="0"/>
    <x v="6"/>
    <x v="24"/>
    <n v="1032"/>
    <n v="2.68"/>
    <n v="3.32"/>
    <n v="3426.24"/>
    <n v="660.47999999999968"/>
  </r>
  <r>
    <x v="1"/>
    <x v="0"/>
    <x v="6"/>
    <x v="24"/>
    <n v="1020"/>
    <n v="2.04"/>
    <n v="3.66"/>
    <n v="3733.2000000000003"/>
    <n v="1652.4"/>
  </r>
  <r>
    <x v="1"/>
    <x v="0"/>
    <x v="6"/>
    <x v="24"/>
    <n v="600"/>
    <n v="2.88"/>
    <n v="3.37"/>
    <n v="2022"/>
    <n v="294.00000000000011"/>
  </r>
  <r>
    <x v="1"/>
    <x v="0"/>
    <x v="6"/>
    <x v="24"/>
    <n v="1128"/>
    <n v="2.14"/>
    <n v="3.77"/>
    <n v="4252.5600000000004"/>
    <n v="1838.6399999999999"/>
  </r>
  <r>
    <x v="1"/>
    <x v="0"/>
    <x v="6"/>
    <x v="24"/>
    <n v="708"/>
    <n v="2.91"/>
    <n v="3.99"/>
    <n v="2824.92"/>
    <n v="764.6400000000001"/>
  </r>
  <r>
    <x v="1"/>
    <x v="0"/>
    <x v="6"/>
    <x v="24"/>
    <n v="1008"/>
    <n v="2.31"/>
    <n v="3.76"/>
    <n v="3790.08"/>
    <n v="1461.5999999999997"/>
  </r>
  <r>
    <x v="1"/>
    <x v="0"/>
    <x v="6"/>
    <x v="24"/>
    <n v="1092"/>
    <n v="2.0299999999999998"/>
    <n v="3.27"/>
    <n v="3570.84"/>
    <n v="1354.0800000000002"/>
  </r>
  <r>
    <x v="1"/>
    <x v="0"/>
    <x v="6"/>
    <x v="24"/>
    <n v="732"/>
    <n v="2.94"/>
    <n v="3.77"/>
    <n v="2759.64"/>
    <n v="607.56000000000006"/>
  </r>
  <r>
    <x v="1"/>
    <x v="0"/>
    <x v="6"/>
    <x v="24"/>
    <n v="1128"/>
    <n v="2.31"/>
    <n v="3.48"/>
    <n v="3925.44"/>
    <n v="1319.76"/>
  </r>
  <r>
    <x v="1"/>
    <x v="0"/>
    <x v="6"/>
    <x v="24"/>
    <n v="756"/>
    <n v="2.74"/>
    <n v="3.71"/>
    <n v="2804.7599999999998"/>
    <n v="733.31999999999982"/>
  </r>
  <r>
    <x v="1"/>
    <x v="0"/>
    <x v="6"/>
    <x v="24"/>
    <n v="612"/>
    <n v="2.68"/>
    <n v="3.39"/>
    <n v="2074.6800000000003"/>
    <n v="434.52"/>
  </r>
  <r>
    <x v="1"/>
    <x v="0"/>
    <x v="6"/>
    <x v="24"/>
    <n v="1128"/>
    <n v="2.5"/>
    <n v="3.51"/>
    <n v="3959.2799999999997"/>
    <n v="1139.2799999999997"/>
  </r>
  <r>
    <x v="1"/>
    <x v="0"/>
    <x v="6"/>
    <x v="24"/>
    <n v="1044"/>
    <n v="2.1"/>
    <n v="3.29"/>
    <n v="3434.76"/>
    <n v="1242.3599999999999"/>
  </r>
  <r>
    <x v="1"/>
    <x v="0"/>
    <x v="6"/>
    <x v="24"/>
    <n v="1032"/>
    <n v="2.94"/>
    <n v="3.99"/>
    <n v="4117.68"/>
    <n v="1083.6000000000004"/>
  </r>
  <r>
    <x v="1"/>
    <x v="0"/>
    <x v="6"/>
    <x v="24"/>
    <n v="1068"/>
    <n v="2.7"/>
    <n v="3.73"/>
    <n v="3983.64"/>
    <n v="1100.0399999999997"/>
  </r>
  <r>
    <x v="1"/>
    <x v="0"/>
    <x v="6"/>
    <x v="24"/>
    <n v="1044"/>
    <n v="2.06"/>
    <n v="3.83"/>
    <n v="3998.52"/>
    <n v="1847.88"/>
  </r>
  <r>
    <x v="1"/>
    <x v="0"/>
    <x v="6"/>
    <x v="24"/>
    <n v="792"/>
    <n v="2.0699999999999998"/>
    <n v="3.67"/>
    <n v="2906.64"/>
    <n v="1267.2"/>
  </r>
  <r>
    <x v="1"/>
    <x v="0"/>
    <x v="6"/>
    <x v="24"/>
    <n v="1056"/>
    <n v="2.57"/>
    <n v="3.97"/>
    <n v="4192.3200000000006"/>
    <n v="1478.4000000000003"/>
  </r>
  <r>
    <x v="1"/>
    <x v="0"/>
    <x v="6"/>
    <x v="24"/>
    <n v="792"/>
    <n v="2.41"/>
    <n v="3.82"/>
    <n v="3025.44"/>
    <n v="1116.7199999999998"/>
  </r>
  <r>
    <x v="1"/>
    <x v="0"/>
    <x v="6"/>
    <x v="24"/>
    <n v="828"/>
    <n v="2.08"/>
    <n v="3.22"/>
    <n v="2666.1600000000003"/>
    <n v="943.92000000000007"/>
  </r>
  <r>
    <x v="1"/>
    <x v="0"/>
    <x v="6"/>
    <x v="24"/>
    <n v="936"/>
    <n v="2.34"/>
    <n v="3.29"/>
    <n v="3079.44"/>
    <n v="889.20000000000016"/>
  </r>
  <r>
    <x v="1"/>
    <x v="0"/>
    <x v="6"/>
    <x v="24"/>
    <n v="1056"/>
    <n v="2.5"/>
    <n v="3.41"/>
    <n v="3600.96"/>
    <n v="960.96000000000015"/>
  </r>
  <r>
    <x v="1"/>
    <x v="0"/>
    <x v="3"/>
    <x v="25"/>
    <n v="588"/>
    <n v="4.16"/>
    <n v="5.31"/>
    <n v="3122.2799999999997"/>
    <n v="676.1999999999997"/>
  </r>
  <r>
    <x v="1"/>
    <x v="0"/>
    <x v="3"/>
    <x v="25"/>
    <n v="432"/>
    <n v="4.1399999999999997"/>
    <n v="5.32"/>
    <n v="2298.2400000000002"/>
    <n v="509.76000000000028"/>
  </r>
  <r>
    <x v="1"/>
    <x v="0"/>
    <x v="3"/>
    <x v="25"/>
    <n v="684"/>
    <n v="4.88"/>
    <n v="5.24"/>
    <n v="3584.1600000000003"/>
    <n v="246.24000000000021"/>
  </r>
  <r>
    <x v="1"/>
    <x v="0"/>
    <x v="3"/>
    <x v="25"/>
    <n v="396"/>
    <n v="4.72"/>
    <n v="5.04"/>
    <n v="1995.84"/>
    <n v="126.72000000000011"/>
  </r>
  <r>
    <x v="1"/>
    <x v="0"/>
    <x v="3"/>
    <x v="25"/>
    <n v="456"/>
    <n v="4.0999999999999996"/>
    <n v="5.0199999999999996"/>
    <n v="2289.12"/>
    <n v="419.52"/>
  </r>
  <r>
    <x v="1"/>
    <x v="0"/>
    <x v="3"/>
    <x v="25"/>
    <n v="336"/>
    <n v="4.9400000000000004"/>
    <n v="5.28"/>
    <n v="1774.0800000000002"/>
    <n v="114.23999999999995"/>
  </r>
  <r>
    <x v="1"/>
    <x v="0"/>
    <x v="3"/>
    <x v="25"/>
    <n v="636"/>
    <n v="4.1399999999999997"/>
    <n v="5.27"/>
    <n v="3351.72"/>
    <n v="718.68"/>
  </r>
  <r>
    <x v="1"/>
    <x v="0"/>
    <x v="3"/>
    <x v="25"/>
    <n v="552"/>
    <n v="4.54"/>
    <n v="5.33"/>
    <n v="2942.16"/>
    <n v="436.08000000000004"/>
  </r>
  <r>
    <x v="1"/>
    <x v="0"/>
    <x v="3"/>
    <x v="25"/>
    <n v="348"/>
    <n v="4.8099999999999996"/>
    <n v="5.13"/>
    <n v="1785.24"/>
    <n v="111.3600000000001"/>
  </r>
  <r>
    <x v="1"/>
    <x v="0"/>
    <x v="3"/>
    <x v="25"/>
    <n v="528"/>
    <n v="4.05"/>
    <n v="5.25"/>
    <n v="2772"/>
    <n v="633.60000000000014"/>
  </r>
  <r>
    <x v="1"/>
    <x v="0"/>
    <x v="3"/>
    <x v="25"/>
    <n v="288"/>
    <n v="4.1500000000000004"/>
    <n v="5.04"/>
    <n v="1451.52"/>
    <n v="256.31999999999994"/>
  </r>
  <r>
    <x v="1"/>
    <x v="0"/>
    <x v="3"/>
    <x v="25"/>
    <n v="504"/>
    <n v="4.25"/>
    <n v="5.1100000000000003"/>
    <n v="2575.44"/>
    <n v="433.44000000000017"/>
  </r>
  <r>
    <x v="1"/>
    <x v="0"/>
    <x v="3"/>
    <x v="25"/>
    <n v="660"/>
    <n v="4.55"/>
    <n v="5.05"/>
    <n v="3333"/>
    <n v="330"/>
  </r>
  <r>
    <x v="1"/>
    <x v="0"/>
    <x v="3"/>
    <x v="25"/>
    <n v="300"/>
    <n v="4.0999999999999996"/>
    <n v="5.21"/>
    <n v="1563"/>
    <n v="333.00000000000011"/>
  </r>
  <r>
    <x v="1"/>
    <x v="0"/>
    <x v="3"/>
    <x v="25"/>
    <n v="384"/>
    <n v="4.5199999999999996"/>
    <n v="5.0999999999999996"/>
    <n v="1958.3999999999999"/>
    <n v="222.72000000000003"/>
  </r>
  <r>
    <x v="1"/>
    <x v="0"/>
    <x v="3"/>
    <x v="25"/>
    <n v="360"/>
    <n v="4.2300000000000004"/>
    <n v="5.05"/>
    <n v="1818"/>
    <n v="295.19999999999976"/>
  </r>
  <r>
    <x v="1"/>
    <x v="0"/>
    <x v="3"/>
    <x v="25"/>
    <n v="288"/>
    <n v="4.42"/>
    <n v="5.08"/>
    <n v="1463.04"/>
    <n v="190.08000000000004"/>
  </r>
  <r>
    <x v="1"/>
    <x v="0"/>
    <x v="3"/>
    <x v="25"/>
    <n v="504"/>
    <n v="4.62"/>
    <n v="5.21"/>
    <n v="2625.84"/>
    <n v="297.3599999999999"/>
  </r>
  <r>
    <x v="1"/>
    <x v="0"/>
    <x v="3"/>
    <x v="25"/>
    <n v="264"/>
    <n v="4.47"/>
    <n v="5.23"/>
    <n v="1380.72"/>
    <n v="200.64000000000019"/>
  </r>
  <r>
    <x v="1"/>
    <x v="0"/>
    <x v="3"/>
    <x v="25"/>
    <n v="408"/>
    <n v="4.32"/>
    <n v="5.38"/>
    <n v="2195.04"/>
    <n v="432.47999999999985"/>
  </r>
  <r>
    <x v="1"/>
    <x v="0"/>
    <x v="3"/>
    <x v="25"/>
    <n v="456"/>
    <n v="4.6100000000000003"/>
    <n v="5.13"/>
    <n v="2339.2799999999997"/>
    <n v="237.11999999999981"/>
  </r>
  <r>
    <x v="1"/>
    <x v="0"/>
    <x v="3"/>
    <x v="25"/>
    <n v="240"/>
    <n v="4.6399999999999997"/>
    <n v="5.15"/>
    <n v="1236"/>
    <n v="122.40000000000016"/>
  </r>
  <r>
    <x v="1"/>
    <x v="0"/>
    <x v="3"/>
    <x v="25"/>
    <n v="324"/>
    <n v="4.3099999999999996"/>
    <n v="5.05"/>
    <n v="1636.2"/>
    <n v="239.76000000000008"/>
  </r>
  <r>
    <x v="1"/>
    <x v="0"/>
    <x v="3"/>
    <x v="25"/>
    <n v="240"/>
    <n v="4.8099999999999996"/>
    <n v="5.2"/>
    <n v="1248"/>
    <n v="93.600000000000136"/>
  </r>
  <r>
    <x v="1"/>
    <x v="0"/>
    <x v="3"/>
    <x v="25"/>
    <n v="540"/>
    <n v="4.1500000000000004"/>
    <n v="5.19"/>
    <n v="2802.6000000000004"/>
    <n v="561.6"/>
  </r>
  <r>
    <x v="1"/>
    <x v="0"/>
    <x v="3"/>
    <x v="25"/>
    <n v="480"/>
    <n v="4.25"/>
    <n v="5.21"/>
    <n v="2500.8000000000002"/>
    <n v="460.79999999999995"/>
  </r>
  <r>
    <x v="1"/>
    <x v="0"/>
    <x v="3"/>
    <x v="25"/>
    <n v="360"/>
    <n v="4.87"/>
    <n v="5.37"/>
    <n v="1933.2"/>
    <n v="180"/>
  </r>
  <r>
    <x v="1"/>
    <x v="0"/>
    <x v="3"/>
    <x v="25"/>
    <n v="384"/>
    <n v="4.8099999999999996"/>
    <n v="5.35"/>
    <n v="2054.3999999999996"/>
    <n v="207.36"/>
  </r>
  <r>
    <x v="1"/>
    <x v="0"/>
    <x v="3"/>
    <x v="25"/>
    <n v="648"/>
    <n v="4.67"/>
    <n v="5.0599999999999996"/>
    <n v="3278.8799999999997"/>
    <n v="252.7199999999998"/>
  </r>
  <r>
    <x v="1"/>
    <x v="0"/>
    <x v="3"/>
    <x v="25"/>
    <n v="276"/>
    <n v="4.87"/>
    <n v="5.1100000000000003"/>
    <n v="1410.3600000000001"/>
    <n v="66.240000000000066"/>
  </r>
  <r>
    <x v="1"/>
    <x v="0"/>
    <x v="3"/>
    <x v="25"/>
    <n v="564"/>
    <n v="4.1399999999999997"/>
    <n v="5.31"/>
    <n v="2994.8399999999997"/>
    <n v="659.88"/>
  </r>
  <r>
    <x v="1"/>
    <x v="0"/>
    <x v="3"/>
    <x v="25"/>
    <n v="300"/>
    <n v="4.51"/>
    <n v="5.08"/>
    <n v="1524"/>
    <n v="171.00000000000009"/>
  </r>
  <r>
    <x v="1"/>
    <x v="0"/>
    <x v="3"/>
    <x v="25"/>
    <n v="492"/>
    <n v="4.1900000000000004"/>
    <n v="5.24"/>
    <n v="2578.08"/>
    <n v="516.59999999999991"/>
  </r>
  <r>
    <x v="1"/>
    <x v="0"/>
    <x v="3"/>
    <x v="25"/>
    <n v="612"/>
    <n v="4.24"/>
    <n v="5.21"/>
    <n v="3188.52"/>
    <n v="593.63999999999987"/>
  </r>
  <r>
    <x v="1"/>
    <x v="0"/>
    <x v="3"/>
    <x v="25"/>
    <n v="516"/>
    <n v="4.37"/>
    <n v="5.32"/>
    <n v="2745.1200000000003"/>
    <n v="490.2000000000001"/>
  </r>
  <r>
    <x v="1"/>
    <x v="0"/>
    <x v="3"/>
    <x v="25"/>
    <n v="492"/>
    <n v="4.67"/>
    <n v="5.29"/>
    <n v="2602.6799999999998"/>
    <n v="305.04000000000008"/>
  </r>
  <r>
    <x v="1"/>
    <x v="0"/>
    <x v="3"/>
    <x v="25"/>
    <n v="432"/>
    <n v="4.01"/>
    <n v="5.18"/>
    <n v="2237.7599999999998"/>
    <n v="505.43999999999994"/>
  </r>
  <r>
    <x v="1"/>
    <x v="0"/>
    <x v="3"/>
    <x v="25"/>
    <n v="528"/>
    <n v="4.1100000000000003"/>
    <n v="5.34"/>
    <n v="2819.52"/>
    <n v="649.43999999999971"/>
  </r>
  <r>
    <x v="1"/>
    <x v="0"/>
    <x v="3"/>
    <x v="25"/>
    <n v="624"/>
    <n v="4.6399999999999997"/>
    <n v="5.0199999999999996"/>
    <n v="3132.4799999999996"/>
    <n v="237.11999999999995"/>
  </r>
  <r>
    <x v="1"/>
    <x v="0"/>
    <x v="3"/>
    <x v="25"/>
    <n v="372"/>
    <n v="4.87"/>
    <n v="5.19"/>
    <n v="1930.68"/>
    <n v="119.04000000000011"/>
  </r>
  <r>
    <x v="1"/>
    <x v="0"/>
    <x v="3"/>
    <x v="25"/>
    <n v="372"/>
    <n v="4.3"/>
    <n v="5.12"/>
    <n v="1904.64"/>
    <n v="305.04000000000008"/>
  </r>
  <r>
    <x v="1"/>
    <x v="0"/>
    <x v="3"/>
    <x v="25"/>
    <n v="348"/>
    <n v="4.8499999999999996"/>
    <n v="5.09"/>
    <n v="1771.32"/>
    <n v="83.520000000000067"/>
  </r>
  <r>
    <x v="1"/>
    <x v="0"/>
    <x v="3"/>
    <x v="25"/>
    <n v="288"/>
    <n v="4.8600000000000003"/>
    <n v="5.24"/>
    <n v="1509.1200000000001"/>
    <n v="109.43999999999997"/>
  </r>
  <r>
    <x v="1"/>
    <x v="0"/>
    <x v="3"/>
    <x v="25"/>
    <n v="516"/>
    <n v="4.5199999999999996"/>
    <n v="5.26"/>
    <n v="2714.16"/>
    <n v="381.84000000000009"/>
  </r>
  <r>
    <x v="1"/>
    <x v="0"/>
    <x v="3"/>
    <x v="25"/>
    <n v="720"/>
    <n v="4.82"/>
    <n v="5.23"/>
    <n v="3765.6000000000004"/>
    <n v="295.2000000000001"/>
  </r>
  <r>
    <x v="1"/>
    <x v="0"/>
    <x v="3"/>
    <x v="25"/>
    <n v="564"/>
    <n v="4.38"/>
    <n v="5.23"/>
    <n v="2949.7200000000003"/>
    <n v="479.40000000000032"/>
  </r>
  <r>
    <x v="1"/>
    <x v="0"/>
    <x v="3"/>
    <x v="25"/>
    <n v="684"/>
    <n v="4.76"/>
    <n v="5"/>
    <n v="3420"/>
    <n v="164.16000000000014"/>
  </r>
  <r>
    <x v="1"/>
    <x v="0"/>
    <x v="3"/>
    <x v="25"/>
    <n v="492"/>
    <n v="4.28"/>
    <n v="5.09"/>
    <n v="2504.2799999999997"/>
    <n v="398.51999999999981"/>
  </r>
  <r>
    <x v="1"/>
    <x v="0"/>
    <x v="3"/>
    <x v="25"/>
    <n v="312"/>
    <n v="4.1100000000000003"/>
    <n v="5.36"/>
    <n v="1672.3200000000002"/>
    <n v="390"/>
  </r>
  <r>
    <x v="1"/>
    <x v="0"/>
    <x v="3"/>
    <x v="25"/>
    <n v="324"/>
    <n v="4.7300000000000004"/>
    <n v="5.04"/>
    <n v="1632.96"/>
    <n v="100.43999999999987"/>
  </r>
  <r>
    <x v="1"/>
    <x v="0"/>
    <x v="3"/>
    <x v="25"/>
    <n v="372"/>
    <n v="4.53"/>
    <n v="5.19"/>
    <n v="1930.68"/>
    <n v="245.52000000000004"/>
  </r>
  <r>
    <x v="1"/>
    <x v="0"/>
    <x v="3"/>
    <x v="25"/>
    <n v="288"/>
    <n v="4.3499999999999996"/>
    <n v="5.16"/>
    <n v="1486.08"/>
    <n v="233.28000000000014"/>
  </r>
  <r>
    <x v="1"/>
    <x v="0"/>
    <x v="3"/>
    <x v="25"/>
    <n v="360"/>
    <n v="4.75"/>
    <n v="5.21"/>
    <n v="1875.6"/>
    <n v="165.6"/>
  </r>
  <r>
    <x v="1"/>
    <x v="0"/>
    <x v="0"/>
    <x v="26"/>
    <n v="468"/>
    <n v="6.293333333333333"/>
    <n v="7.97"/>
    <n v="3729.96"/>
    <n v="784.68000000000006"/>
  </r>
  <r>
    <x v="1"/>
    <x v="0"/>
    <x v="0"/>
    <x v="26"/>
    <n v="516"/>
    <n v="6.64"/>
    <n v="7.63"/>
    <n v="3937.08"/>
    <n v="510.84000000000009"/>
  </r>
  <r>
    <x v="1"/>
    <x v="0"/>
    <x v="0"/>
    <x v="26"/>
    <n v="600"/>
    <n v="5.4533333333333331"/>
    <n v="7.85"/>
    <n v="4710"/>
    <n v="1438"/>
  </r>
  <r>
    <x v="1"/>
    <x v="0"/>
    <x v="0"/>
    <x v="26"/>
    <n v="492"/>
    <n v="5.58"/>
    <n v="8.6"/>
    <n v="4231.2"/>
    <n v="1485.8399999999997"/>
  </r>
  <r>
    <x v="1"/>
    <x v="0"/>
    <x v="0"/>
    <x v="26"/>
    <n v="504"/>
    <n v="5.3933333333333335"/>
    <n v="8.43"/>
    <n v="4248.72"/>
    <n v="1530.4799999999998"/>
  </r>
  <r>
    <x v="1"/>
    <x v="0"/>
    <x v="0"/>
    <x v="26"/>
    <n v="564"/>
    <n v="6.46"/>
    <n v="8.2899999999999991"/>
    <n v="4675.5599999999995"/>
    <n v="1032.1199999999994"/>
  </r>
  <r>
    <x v="1"/>
    <x v="0"/>
    <x v="0"/>
    <x v="26"/>
    <n v="468"/>
    <n v="6.54"/>
    <n v="8.5"/>
    <n v="3978"/>
    <n v="917.28"/>
  </r>
  <r>
    <x v="1"/>
    <x v="0"/>
    <x v="0"/>
    <x v="26"/>
    <n v="624"/>
    <n v="5.4"/>
    <n v="8.25"/>
    <n v="5148"/>
    <n v="1778.3999999999999"/>
  </r>
  <r>
    <x v="1"/>
    <x v="0"/>
    <x v="0"/>
    <x v="26"/>
    <n v="624"/>
    <n v="5.6066666666666665"/>
    <n v="8.02"/>
    <n v="5004.4799999999996"/>
    <n v="1505.9199999999998"/>
  </r>
  <r>
    <x v="1"/>
    <x v="0"/>
    <x v="0"/>
    <x v="26"/>
    <n v="624"/>
    <n v="6.4533333333333331"/>
    <n v="7.89"/>
    <n v="4923.3599999999997"/>
    <n v="896.4799999999999"/>
  </r>
  <r>
    <x v="1"/>
    <x v="0"/>
    <x v="0"/>
    <x v="26"/>
    <n v="408"/>
    <n v="5.9066666666666663"/>
    <n v="8.4499999999999993"/>
    <n v="3447.6"/>
    <n v="1037.6799999999998"/>
  </r>
  <r>
    <x v="1"/>
    <x v="0"/>
    <x v="0"/>
    <x v="26"/>
    <n v="564"/>
    <n v="5.44"/>
    <n v="7.92"/>
    <n v="4466.88"/>
    <n v="1398.7199999999998"/>
  </r>
  <r>
    <x v="1"/>
    <x v="0"/>
    <x v="0"/>
    <x v="26"/>
    <n v="528"/>
    <n v="5.9066666666666663"/>
    <n v="7.57"/>
    <n v="3996.96"/>
    <n v="878.24000000000035"/>
  </r>
  <r>
    <x v="1"/>
    <x v="0"/>
    <x v="0"/>
    <x v="26"/>
    <n v="456"/>
    <n v="6.3066666666666666"/>
    <n v="7.63"/>
    <n v="3479.2799999999997"/>
    <n v="603.43999999999994"/>
  </r>
  <r>
    <x v="1"/>
    <x v="0"/>
    <x v="0"/>
    <x v="26"/>
    <n v="516"/>
    <n v="5.2733333333333334"/>
    <n v="7.89"/>
    <n v="4071.24"/>
    <n v="1350.1999999999998"/>
  </r>
  <r>
    <x v="1"/>
    <x v="0"/>
    <x v="0"/>
    <x v="26"/>
    <n v="492"/>
    <n v="5.54"/>
    <n v="8.52"/>
    <n v="4191.84"/>
    <n v="1466.1599999999999"/>
  </r>
  <r>
    <x v="1"/>
    <x v="0"/>
    <x v="0"/>
    <x v="26"/>
    <n v="432"/>
    <n v="6.0266666666666664"/>
    <n v="8.61"/>
    <n v="3719.5199999999995"/>
    <n v="1115.9999999999998"/>
  </r>
  <r>
    <x v="1"/>
    <x v="0"/>
    <x v="0"/>
    <x v="26"/>
    <n v="456"/>
    <n v="5.4533333333333331"/>
    <n v="7.7"/>
    <n v="3511.2000000000003"/>
    <n v="1024.4800000000002"/>
  </r>
  <r>
    <x v="1"/>
    <x v="0"/>
    <x v="0"/>
    <x v="26"/>
    <n v="588"/>
    <n v="6.4266666666666667"/>
    <n v="8.41"/>
    <n v="4945.08"/>
    <n v="1166.2"/>
  </r>
  <r>
    <x v="1"/>
    <x v="0"/>
    <x v="0"/>
    <x v="26"/>
    <n v="420"/>
    <n v="5.8266666666666671"/>
    <n v="8.39"/>
    <n v="3523.8"/>
    <n v="1076.6000000000001"/>
  </r>
  <r>
    <x v="1"/>
    <x v="0"/>
    <x v="0"/>
    <x v="26"/>
    <n v="636"/>
    <n v="5.6466666666666665"/>
    <n v="8.41"/>
    <n v="5348.76"/>
    <n v="1757.4800000000002"/>
  </r>
  <r>
    <x v="1"/>
    <x v="0"/>
    <x v="0"/>
    <x v="26"/>
    <n v="492"/>
    <n v="5.793333333333333"/>
    <n v="8.31"/>
    <n v="4088.5200000000004"/>
    <n v="1238.2000000000005"/>
  </r>
  <r>
    <x v="1"/>
    <x v="0"/>
    <x v="0"/>
    <x v="26"/>
    <n v="456"/>
    <n v="5.4866666666666664"/>
    <n v="7.74"/>
    <n v="3529.44"/>
    <n v="1027.5200000000002"/>
  </r>
  <r>
    <x v="1"/>
    <x v="0"/>
    <x v="0"/>
    <x v="26"/>
    <n v="468"/>
    <n v="6.2266666666666666"/>
    <n v="7.43"/>
    <n v="3477.24"/>
    <n v="563.15999999999985"/>
  </r>
  <r>
    <x v="1"/>
    <x v="0"/>
    <x v="0"/>
    <x v="26"/>
    <n v="540"/>
    <n v="5.88"/>
    <n v="7.52"/>
    <n v="4060.7999999999997"/>
    <n v="885.5999999999998"/>
  </r>
  <r>
    <x v="1"/>
    <x v="0"/>
    <x v="0"/>
    <x v="26"/>
    <n v="564"/>
    <n v="5.6933333333333334"/>
    <n v="8.31"/>
    <n v="4686.84"/>
    <n v="1475.8000000000002"/>
  </r>
  <r>
    <x v="1"/>
    <x v="0"/>
    <x v="0"/>
    <x v="26"/>
    <n v="432"/>
    <n v="6.5466666666666669"/>
    <n v="7.73"/>
    <n v="3339.36"/>
    <n v="511.2000000000001"/>
  </r>
  <r>
    <x v="1"/>
    <x v="0"/>
    <x v="0"/>
    <x v="26"/>
    <n v="420"/>
    <n v="5.8266666666666671"/>
    <n v="8.59"/>
    <n v="3607.7999999999997"/>
    <n v="1160.5999999999997"/>
  </r>
  <r>
    <x v="1"/>
    <x v="0"/>
    <x v="0"/>
    <x v="26"/>
    <n v="408"/>
    <n v="6"/>
    <n v="8.4700000000000006"/>
    <n v="3455.76"/>
    <n v="1007.7600000000002"/>
  </r>
  <r>
    <x v="1"/>
    <x v="0"/>
    <x v="0"/>
    <x v="26"/>
    <n v="588"/>
    <n v="6.2866666666666671"/>
    <n v="8.4600000000000009"/>
    <n v="4974.4800000000005"/>
    <n v="1277.9200000000003"/>
  </r>
  <r>
    <x v="1"/>
    <x v="0"/>
    <x v="0"/>
    <x v="26"/>
    <n v="552"/>
    <n v="5.7666666666666666"/>
    <n v="8.61"/>
    <n v="4752.7199999999993"/>
    <n v="1569.5199999999998"/>
  </r>
  <r>
    <x v="1"/>
    <x v="0"/>
    <x v="0"/>
    <x v="26"/>
    <n v="576"/>
    <n v="5.4533333333333331"/>
    <n v="7.68"/>
    <n v="4423.68"/>
    <n v="1282.56"/>
  </r>
  <r>
    <x v="1"/>
    <x v="0"/>
    <x v="0"/>
    <x v="26"/>
    <n v="408"/>
    <n v="6.4866666666666664"/>
    <n v="8.09"/>
    <n v="3300.72"/>
    <n v="654.16000000000008"/>
  </r>
  <r>
    <x v="1"/>
    <x v="0"/>
    <x v="0"/>
    <x v="26"/>
    <n v="420"/>
    <n v="5.9466666666666663"/>
    <n v="8.64"/>
    <n v="3628.8"/>
    <n v="1131.2000000000003"/>
  </r>
  <r>
    <x v="1"/>
    <x v="0"/>
    <x v="0"/>
    <x v="26"/>
    <n v="636"/>
    <n v="5.32"/>
    <n v="8.27"/>
    <n v="5259.7199999999993"/>
    <n v="1876.1999999999996"/>
  </r>
  <r>
    <x v="1"/>
    <x v="0"/>
    <x v="0"/>
    <x v="26"/>
    <n v="480"/>
    <n v="6.5333333333333332"/>
    <n v="7.97"/>
    <n v="3825.6"/>
    <n v="689.59999999999991"/>
  </r>
  <r>
    <x v="1"/>
    <x v="0"/>
    <x v="0"/>
    <x v="26"/>
    <n v="468"/>
    <n v="5.2733333333333334"/>
    <n v="8.5"/>
    <n v="3978"/>
    <n v="1510.08"/>
  </r>
  <r>
    <x v="1"/>
    <x v="0"/>
    <x v="0"/>
    <x v="26"/>
    <n v="456"/>
    <n v="5.82"/>
    <n v="7.5"/>
    <n v="3420"/>
    <n v="766.07999999999993"/>
  </r>
  <r>
    <x v="1"/>
    <x v="0"/>
    <x v="0"/>
    <x v="26"/>
    <n v="456"/>
    <n v="5.3733333333333331"/>
    <n v="7.47"/>
    <n v="3406.3199999999997"/>
    <n v="956.08"/>
  </r>
  <r>
    <x v="1"/>
    <x v="0"/>
    <x v="0"/>
    <x v="26"/>
    <n v="576"/>
    <n v="6.48"/>
    <n v="8.07"/>
    <n v="4648.32"/>
    <n v="915.83999999999992"/>
  </r>
  <r>
    <x v="1"/>
    <x v="0"/>
    <x v="0"/>
    <x v="26"/>
    <n v="456"/>
    <n v="6.3533333333333335"/>
    <n v="8.19"/>
    <n v="3734.64"/>
    <n v="837.51999999999975"/>
  </r>
  <r>
    <x v="1"/>
    <x v="0"/>
    <x v="0"/>
    <x v="26"/>
    <n v="492"/>
    <n v="5.333333333333333"/>
    <n v="8.24"/>
    <n v="4054.08"/>
    <n v="1430.0800000000002"/>
  </r>
  <r>
    <x v="1"/>
    <x v="0"/>
    <x v="0"/>
    <x v="26"/>
    <n v="564"/>
    <n v="6.206666666666667"/>
    <n v="8.5299999999999994"/>
    <n v="4810.92"/>
    <n v="1310.3599999999994"/>
  </r>
  <r>
    <x v="1"/>
    <x v="0"/>
    <x v="0"/>
    <x v="26"/>
    <n v="612"/>
    <n v="6.5"/>
    <n v="8.1300000000000008"/>
    <n v="4975.5600000000004"/>
    <n v="997.56000000000051"/>
  </r>
  <r>
    <x v="1"/>
    <x v="0"/>
    <x v="0"/>
    <x v="26"/>
    <n v="576"/>
    <n v="5.706666666666667"/>
    <n v="7.36"/>
    <n v="4239.3600000000006"/>
    <n v="952.31999999999994"/>
  </r>
  <r>
    <x v="1"/>
    <x v="0"/>
    <x v="0"/>
    <x v="26"/>
    <n v="612"/>
    <n v="6.5066666666666668"/>
    <n v="7.39"/>
    <n v="4522.6799999999994"/>
    <n v="540.59999999999968"/>
  </r>
  <r>
    <x v="1"/>
    <x v="0"/>
    <x v="0"/>
    <x v="26"/>
    <n v="576"/>
    <n v="5.72"/>
    <n v="7.55"/>
    <n v="4348.8"/>
    <n v="1054.08"/>
  </r>
  <r>
    <x v="1"/>
    <x v="0"/>
    <x v="0"/>
    <x v="26"/>
    <n v="456"/>
    <n v="5.78"/>
    <n v="7.45"/>
    <n v="3397.2000000000003"/>
    <n v="761.52"/>
  </r>
  <r>
    <x v="1"/>
    <x v="0"/>
    <x v="0"/>
    <x v="26"/>
    <n v="636"/>
    <n v="5.28"/>
    <n v="8.67"/>
    <n v="5514.12"/>
    <n v="2156.04"/>
  </r>
  <r>
    <x v="1"/>
    <x v="0"/>
    <x v="7"/>
    <x v="26"/>
    <n v="1860"/>
    <n v="5"/>
    <n v="7"/>
    <n v="13020"/>
    <n v="3720"/>
  </r>
  <r>
    <x v="1"/>
    <x v="0"/>
    <x v="7"/>
    <x v="26"/>
    <n v="1836"/>
    <n v="4"/>
    <n v="7"/>
    <n v="12852"/>
    <n v="5508"/>
  </r>
  <r>
    <x v="1"/>
    <x v="0"/>
    <x v="7"/>
    <x v="26"/>
    <n v="1824"/>
    <n v="5"/>
    <n v="6"/>
    <n v="10944"/>
    <n v="1824"/>
  </r>
  <r>
    <x v="1"/>
    <x v="0"/>
    <x v="7"/>
    <x v="26"/>
    <n v="1764"/>
    <n v="4"/>
    <n v="7"/>
    <n v="12348"/>
    <n v="5292"/>
  </r>
  <r>
    <x v="1"/>
    <x v="0"/>
    <x v="7"/>
    <x v="26"/>
    <n v="1740"/>
    <n v="4"/>
    <n v="6"/>
    <n v="10440"/>
    <n v="3480"/>
  </r>
  <r>
    <x v="1"/>
    <x v="0"/>
    <x v="7"/>
    <x v="26"/>
    <n v="1836"/>
    <n v="4"/>
    <n v="6"/>
    <n v="11016"/>
    <n v="3672"/>
  </r>
  <r>
    <x v="1"/>
    <x v="0"/>
    <x v="7"/>
    <x v="26"/>
    <n v="1848"/>
    <n v="5"/>
    <n v="7"/>
    <n v="12936"/>
    <n v="3696"/>
  </r>
  <r>
    <x v="1"/>
    <x v="0"/>
    <x v="7"/>
    <x v="26"/>
    <n v="1956"/>
    <n v="5"/>
    <n v="7"/>
    <n v="13692"/>
    <n v="3912"/>
  </r>
  <r>
    <x v="1"/>
    <x v="0"/>
    <x v="7"/>
    <x v="26"/>
    <n v="1776"/>
    <n v="4"/>
    <n v="6"/>
    <n v="10656"/>
    <n v="3552"/>
  </r>
  <r>
    <x v="1"/>
    <x v="0"/>
    <x v="7"/>
    <x v="26"/>
    <n v="1740"/>
    <n v="5"/>
    <n v="6"/>
    <n v="10440"/>
    <n v="1740"/>
  </r>
  <r>
    <x v="1"/>
    <x v="0"/>
    <x v="7"/>
    <x v="26"/>
    <n v="1980"/>
    <n v="5"/>
    <n v="6"/>
    <n v="11880"/>
    <n v="1980"/>
  </r>
  <r>
    <x v="1"/>
    <x v="0"/>
    <x v="7"/>
    <x v="26"/>
    <n v="2004"/>
    <n v="5"/>
    <n v="7"/>
    <n v="14028"/>
    <n v="4008"/>
  </r>
  <r>
    <x v="1"/>
    <x v="0"/>
    <x v="7"/>
    <x v="26"/>
    <n v="1932"/>
    <n v="5"/>
    <n v="7"/>
    <n v="13524"/>
    <n v="3864"/>
  </r>
  <r>
    <x v="1"/>
    <x v="0"/>
    <x v="7"/>
    <x v="26"/>
    <n v="1800"/>
    <n v="5"/>
    <n v="7"/>
    <n v="12600"/>
    <n v="3600"/>
  </r>
  <r>
    <x v="1"/>
    <x v="0"/>
    <x v="7"/>
    <x v="26"/>
    <n v="1956"/>
    <n v="4"/>
    <n v="7"/>
    <n v="13692"/>
    <n v="5868"/>
  </r>
  <r>
    <x v="1"/>
    <x v="0"/>
    <x v="7"/>
    <x v="26"/>
    <n v="1824"/>
    <n v="5"/>
    <n v="7"/>
    <n v="12768"/>
    <n v="3648"/>
  </r>
  <r>
    <x v="1"/>
    <x v="0"/>
    <x v="7"/>
    <x v="26"/>
    <n v="1764"/>
    <n v="4"/>
    <n v="6"/>
    <n v="10584"/>
    <n v="3528"/>
  </r>
  <r>
    <x v="1"/>
    <x v="0"/>
    <x v="7"/>
    <x v="26"/>
    <n v="1776"/>
    <n v="4"/>
    <n v="6"/>
    <n v="10656"/>
    <n v="3552"/>
  </r>
  <r>
    <x v="1"/>
    <x v="0"/>
    <x v="7"/>
    <x v="26"/>
    <n v="1824"/>
    <n v="4"/>
    <n v="7"/>
    <n v="12768"/>
    <n v="5472"/>
  </r>
  <r>
    <x v="1"/>
    <x v="0"/>
    <x v="7"/>
    <x v="26"/>
    <n v="1920"/>
    <n v="4"/>
    <n v="6"/>
    <n v="11520"/>
    <n v="3840"/>
  </r>
  <r>
    <x v="1"/>
    <x v="0"/>
    <x v="7"/>
    <x v="26"/>
    <n v="1932"/>
    <n v="4"/>
    <n v="6"/>
    <n v="11592"/>
    <n v="3864"/>
  </r>
  <r>
    <x v="1"/>
    <x v="0"/>
    <x v="7"/>
    <x v="26"/>
    <n v="1980"/>
    <n v="5"/>
    <n v="7"/>
    <n v="13860"/>
    <n v="3960"/>
  </r>
  <r>
    <x v="1"/>
    <x v="0"/>
    <x v="7"/>
    <x v="26"/>
    <n v="2028"/>
    <n v="5"/>
    <n v="6"/>
    <n v="12168"/>
    <n v="2028"/>
  </r>
  <r>
    <x v="1"/>
    <x v="0"/>
    <x v="7"/>
    <x v="26"/>
    <n v="1776"/>
    <n v="4"/>
    <n v="6"/>
    <n v="10656"/>
    <n v="3552"/>
  </r>
  <r>
    <x v="1"/>
    <x v="0"/>
    <x v="7"/>
    <x v="26"/>
    <n v="1812"/>
    <n v="5"/>
    <n v="6"/>
    <n v="10872"/>
    <n v="1812"/>
  </r>
  <r>
    <x v="1"/>
    <x v="0"/>
    <x v="7"/>
    <x v="26"/>
    <n v="1920"/>
    <n v="4"/>
    <n v="6"/>
    <n v="11520"/>
    <n v="3840"/>
  </r>
  <r>
    <x v="1"/>
    <x v="0"/>
    <x v="7"/>
    <x v="26"/>
    <n v="1932"/>
    <n v="4"/>
    <n v="6"/>
    <n v="11592"/>
    <n v="3864"/>
  </r>
  <r>
    <x v="1"/>
    <x v="0"/>
    <x v="7"/>
    <x v="26"/>
    <n v="1764"/>
    <n v="5"/>
    <n v="7"/>
    <n v="12348"/>
    <n v="3528"/>
  </r>
  <r>
    <x v="1"/>
    <x v="0"/>
    <x v="7"/>
    <x v="26"/>
    <n v="2004"/>
    <n v="5"/>
    <n v="6"/>
    <n v="12024"/>
    <n v="2004"/>
  </r>
  <r>
    <x v="1"/>
    <x v="0"/>
    <x v="7"/>
    <x v="26"/>
    <n v="1836"/>
    <n v="4"/>
    <n v="7"/>
    <n v="12852"/>
    <n v="5508"/>
  </r>
  <r>
    <x v="1"/>
    <x v="0"/>
    <x v="7"/>
    <x v="26"/>
    <n v="1776"/>
    <n v="4"/>
    <n v="6"/>
    <n v="10656"/>
    <n v="3552"/>
  </r>
  <r>
    <x v="1"/>
    <x v="0"/>
    <x v="7"/>
    <x v="26"/>
    <n v="1872"/>
    <n v="5"/>
    <n v="6"/>
    <n v="11232"/>
    <n v="1872"/>
  </r>
  <r>
    <x v="1"/>
    <x v="0"/>
    <x v="7"/>
    <x v="26"/>
    <n v="1812"/>
    <n v="5"/>
    <n v="7"/>
    <n v="12684"/>
    <n v="3624"/>
  </r>
  <r>
    <x v="1"/>
    <x v="0"/>
    <x v="7"/>
    <x v="26"/>
    <n v="1872"/>
    <n v="4"/>
    <n v="7"/>
    <n v="13104"/>
    <n v="5616"/>
  </r>
  <r>
    <x v="1"/>
    <x v="0"/>
    <x v="7"/>
    <x v="26"/>
    <n v="1836"/>
    <n v="5"/>
    <n v="7"/>
    <n v="12852"/>
    <n v="3672"/>
  </r>
  <r>
    <x v="1"/>
    <x v="0"/>
    <x v="7"/>
    <x v="26"/>
    <n v="1860"/>
    <n v="4"/>
    <n v="6"/>
    <n v="11160"/>
    <n v="3720"/>
  </r>
  <r>
    <x v="1"/>
    <x v="0"/>
    <x v="7"/>
    <x v="26"/>
    <n v="1776"/>
    <n v="4"/>
    <n v="6"/>
    <n v="10656"/>
    <n v="3552"/>
  </r>
  <r>
    <x v="1"/>
    <x v="0"/>
    <x v="7"/>
    <x v="26"/>
    <n v="2016"/>
    <n v="5"/>
    <n v="6"/>
    <n v="12096"/>
    <n v="2016"/>
  </r>
  <r>
    <x v="1"/>
    <x v="0"/>
    <x v="7"/>
    <x v="26"/>
    <n v="1752"/>
    <n v="4"/>
    <n v="7"/>
    <n v="12264"/>
    <n v="5256"/>
  </r>
  <r>
    <x v="1"/>
    <x v="0"/>
    <x v="7"/>
    <x v="26"/>
    <n v="1812"/>
    <n v="4"/>
    <n v="6"/>
    <n v="10872"/>
    <n v="3624"/>
  </r>
  <r>
    <x v="1"/>
    <x v="0"/>
    <x v="7"/>
    <x v="26"/>
    <n v="1896"/>
    <n v="5"/>
    <n v="7"/>
    <n v="13272"/>
    <n v="3792"/>
  </r>
  <r>
    <x v="1"/>
    <x v="0"/>
    <x v="7"/>
    <x v="26"/>
    <n v="1812"/>
    <n v="4"/>
    <n v="6"/>
    <n v="10872"/>
    <n v="3624"/>
  </r>
  <r>
    <x v="1"/>
    <x v="0"/>
    <x v="7"/>
    <x v="26"/>
    <n v="1800"/>
    <n v="4"/>
    <n v="6"/>
    <n v="10800"/>
    <n v="3600"/>
  </r>
  <r>
    <x v="1"/>
    <x v="0"/>
    <x v="7"/>
    <x v="26"/>
    <n v="1776"/>
    <n v="4"/>
    <n v="6"/>
    <n v="10656"/>
    <n v="3552"/>
  </r>
  <r>
    <x v="1"/>
    <x v="0"/>
    <x v="7"/>
    <x v="26"/>
    <n v="1788"/>
    <n v="5"/>
    <n v="6"/>
    <n v="10728"/>
    <n v="1788"/>
  </r>
  <r>
    <x v="1"/>
    <x v="0"/>
    <x v="7"/>
    <x v="26"/>
    <n v="2004"/>
    <n v="4"/>
    <n v="6"/>
    <n v="12024"/>
    <n v="4008"/>
  </r>
  <r>
    <x v="1"/>
    <x v="0"/>
    <x v="7"/>
    <x v="26"/>
    <n v="1872"/>
    <n v="5"/>
    <n v="6"/>
    <n v="11232"/>
    <n v="1872"/>
  </r>
  <r>
    <x v="1"/>
    <x v="0"/>
    <x v="7"/>
    <x v="26"/>
    <n v="2028"/>
    <n v="5"/>
    <n v="7"/>
    <n v="14196"/>
    <n v="4056"/>
  </r>
  <r>
    <x v="1"/>
    <x v="0"/>
    <x v="7"/>
    <x v="26"/>
    <n v="1908"/>
    <n v="5"/>
    <n v="7"/>
    <n v="13356"/>
    <n v="3816"/>
  </r>
  <r>
    <x v="1"/>
    <x v="0"/>
    <x v="7"/>
    <x v="26"/>
    <n v="2004"/>
    <n v="5"/>
    <n v="6"/>
    <n v="12024"/>
    <n v="2004"/>
  </r>
  <r>
    <x v="1"/>
    <x v="0"/>
    <x v="7"/>
    <x v="26"/>
    <n v="1836"/>
    <n v="4"/>
    <n v="7"/>
    <n v="12852"/>
    <n v="5508"/>
  </r>
  <r>
    <x v="1"/>
    <x v="0"/>
    <x v="7"/>
    <x v="26"/>
    <n v="1800"/>
    <n v="5"/>
    <n v="7"/>
    <n v="12600"/>
    <n v="3600"/>
  </r>
  <r>
    <x v="1"/>
    <x v="0"/>
    <x v="7"/>
    <x v="26"/>
    <n v="1812"/>
    <n v="5"/>
    <n v="7"/>
    <n v="12684"/>
    <n v="3624"/>
  </r>
  <r>
    <x v="1"/>
    <x v="0"/>
    <x v="7"/>
    <x v="26"/>
    <n v="2004"/>
    <n v="5"/>
    <n v="7"/>
    <n v="14028"/>
    <n v="4008"/>
  </r>
  <r>
    <x v="1"/>
    <x v="0"/>
    <x v="7"/>
    <x v="26"/>
    <n v="1992"/>
    <n v="4"/>
    <n v="6"/>
    <n v="11952"/>
    <n v="3984"/>
  </r>
  <r>
    <x v="1"/>
    <x v="0"/>
    <x v="7"/>
    <x v="26"/>
    <n v="1776"/>
    <n v="5"/>
    <n v="6"/>
    <n v="10656"/>
    <n v="1776"/>
  </r>
  <r>
    <x v="1"/>
    <x v="0"/>
    <x v="7"/>
    <x v="26"/>
    <n v="1872"/>
    <n v="5"/>
    <n v="7"/>
    <n v="13104"/>
    <n v="3744"/>
  </r>
  <r>
    <x v="1"/>
    <x v="0"/>
    <x v="7"/>
    <x v="26"/>
    <n v="1932"/>
    <n v="5"/>
    <n v="6"/>
    <n v="11592"/>
    <n v="1932"/>
  </r>
  <r>
    <x v="1"/>
    <x v="0"/>
    <x v="7"/>
    <x v="26"/>
    <n v="2004"/>
    <n v="5"/>
    <n v="6"/>
    <n v="12024"/>
    <n v="2004"/>
  </r>
  <r>
    <x v="1"/>
    <x v="0"/>
    <x v="7"/>
    <x v="26"/>
    <n v="2016"/>
    <n v="4"/>
    <n v="7"/>
    <n v="14112"/>
    <n v="6048"/>
  </r>
  <r>
    <x v="1"/>
    <x v="0"/>
    <x v="7"/>
    <x v="26"/>
    <n v="1752"/>
    <n v="5"/>
    <n v="7"/>
    <n v="12264"/>
    <n v="3504"/>
  </r>
  <r>
    <x v="1"/>
    <x v="0"/>
    <x v="7"/>
    <x v="26"/>
    <n v="1896"/>
    <n v="4"/>
    <n v="7"/>
    <n v="13272"/>
    <n v="5688"/>
  </r>
  <r>
    <x v="1"/>
    <x v="0"/>
    <x v="7"/>
    <x v="26"/>
    <n v="1992"/>
    <n v="4"/>
    <n v="7"/>
    <n v="13944"/>
    <n v="5976"/>
  </r>
  <r>
    <x v="1"/>
    <x v="0"/>
    <x v="7"/>
    <x v="26"/>
    <n v="2040"/>
    <n v="4"/>
    <n v="6"/>
    <n v="12240"/>
    <n v="4080"/>
  </r>
  <r>
    <x v="1"/>
    <x v="0"/>
    <x v="7"/>
    <x v="26"/>
    <n v="1884"/>
    <n v="5"/>
    <n v="6"/>
    <n v="11304"/>
    <n v="1884"/>
  </r>
  <r>
    <x v="1"/>
    <x v="0"/>
    <x v="7"/>
    <x v="26"/>
    <n v="1980"/>
    <n v="5"/>
    <n v="7"/>
    <n v="13860"/>
    <n v="3960"/>
  </r>
  <r>
    <x v="1"/>
    <x v="0"/>
    <x v="7"/>
    <x v="26"/>
    <n v="1980"/>
    <n v="4"/>
    <n v="7"/>
    <n v="13860"/>
    <n v="5940"/>
  </r>
  <r>
    <x v="1"/>
    <x v="0"/>
    <x v="7"/>
    <x v="26"/>
    <n v="1824"/>
    <n v="4"/>
    <n v="6"/>
    <n v="10944"/>
    <n v="3648"/>
  </r>
  <r>
    <x v="1"/>
    <x v="0"/>
    <x v="7"/>
    <x v="26"/>
    <n v="2016"/>
    <n v="5"/>
    <n v="7"/>
    <n v="14112"/>
    <n v="4032"/>
  </r>
  <r>
    <x v="1"/>
    <x v="0"/>
    <x v="7"/>
    <x v="26"/>
    <n v="1956"/>
    <n v="4"/>
    <n v="7"/>
    <n v="13692"/>
    <n v="5868"/>
  </r>
  <r>
    <x v="1"/>
    <x v="0"/>
    <x v="7"/>
    <x v="26"/>
    <n v="1812"/>
    <n v="5"/>
    <n v="7"/>
    <n v="12684"/>
    <n v="3624"/>
  </r>
  <r>
    <x v="1"/>
    <x v="0"/>
    <x v="7"/>
    <x v="26"/>
    <n v="1800"/>
    <n v="4"/>
    <n v="7"/>
    <n v="12600"/>
    <n v="5400"/>
  </r>
  <r>
    <x v="1"/>
    <x v="0"/>
    <x v="7"/>
    <x v="26"/>
    <n v="1980"/>
    <n v="5"/>
    <n v="6"/>
    <n v="11880"/>
    <n v="1980"/>
  </r>
  <r>
    <x v="1"/>
    <x v="0"/>
    <x v="7"/>
    <x v="26"/>
    <n v="1776"/>
    <n v="5"/>
    <n v="6"/>
    <n v="10656"/>
    <n v="1776"/>
  </r>
  <r>
    <x v="1"/>
    <x v="0"/>
    <x v="7"/>
    <x v="26"/>
    <n v="1764"/>
    <n v="4"/>
    <n v="6"/>
    <n v="10584"/>
    <n v="3528"/>
  </r>
  <r>
    <x v="1"/>
    <x v="0"/>
    <x v="7"/>
    <x v="26"/>
    <n v="1992"/>
    <n v="5"/>
    <n v="6"/>
    <n v="11952"/>
    <n v="1992"/>
  </r>
  <r>
    <x v="1"/>
    <x v="0"/>
    <x v="7"/>
    <x v="26"/>
    <n v="1740"/>
    <n v="5"/>
    <n v="7"/>
    <n v="12180"/>
    <n v="3480"/>
  </r>
  <r>
    <x v="1"/>
    <x v="0"/>
    <x v="7"/>
    <x v="26"/>
    <n v="1884"/>
    <n v="5"/>
    <n v="6"/>
    <n v="11304"/>
    <n v="1884"/>
  </r>
  <r>
    <x v="1"/>
    <x v="0"/>
    <x v="7"/>
    <x v="26"/>
    <n v="2040"/>
    <n v="5"/>
    <n v="6"/>
    <n v="12240"/>
    <n v="2040"/>
  </r>
  <r>
    <x v="1"/>
    <x v="0"/>
    <x v="7"/>
    <x v="26"/>
    <n v="1908"/>
    <n v="4"/>
    <n v="7"/>
    <n v="13356"/>
    <n v="5724"/>
  </r>
  <r>
    <x v="1"/>
    <x v="0"/>
    <x v="7"/>
    <x v="26"/>
    <n v="1812"/>
    <n v="5"/>
    <n v="6"/>
    <n v="10872"/>
    <n v="1812"/>
  </r>
  <r>
    <x v="1"/>
    <x v="0"/>
    <x v="7"/>
    <x v="26"/>
    <n v="1812"/>
    <n v="5"/>
    <n v="7"/>
    <n v="12684"/>
    <n v="3624"/>
  </r>
  <r>
    <x v="1"/>
    <x v="0"/>
    <x v="7"/>
    <x v="26"/>
    <n v="1836"/>
    <n v="4"/>
    <n v="7"/>
    <n v="12852"/>
    <n v="5508"/>
  </r>
  <r>
    <x v="1"/>
    <x v="0"/>
    <x v="7"/>
    <x v="26"/>
    <n v="2040"/>
    <n v="4"/>
    <n v="6"/>
    <n v="12240"/>
    <n v="4080"/>
  </r>
  <r>
    <x v="1"/>
    <x v="0"/>
    <x v="7"/>
    <x v="26"/>
    <n v="1956"/>
    <n v="5"/>
    <n v="7"/>
    <n v="13692"/>
    <n v="3912"/>
  </r>
  <r>
    <x v="1"/>
    <x v="0"/>
    <x v="7"/>
    <x v="26"/>
    <n v="1848"/>
    <n v="4"/>
    <n v="7"/>
    <n v="12936"/>
    <n v="5544"/>
  </r>
  <r>
    <x v="1"/>
    <x v="0"/>
    <x v="7"/>
    <x v="26"/>
    <n v="1944"/>
    <n v="5"/>
    <n v="7"/>
    <n v="13608"/>
    <n v="3888"/>
  </r>
  <r>
    <x v="1"/>
    <x v="0"/>
    <x v="7"/>
    <x v="26"/>
    <n v="1872"/>
    <n v="5"/>
    <n v="7"/>
    <n v="13104"/>
    <n v="3744"/>
  </r>
  <r>
    <x v="1"/>
    <x v="0"/>
    <x v="7"/>
    <x v="26"/>
    <n v="1740"/>
    <n v="4"/>
    <n v="6"/>
    <n v="10440"/>
    <n v="3480"/>
  </r>
  <r>
    <x v="1"/>
    <x v="0"/>
    <x v="7"/>
    <x v="26"/>
    <n v="1932"/>
    <n v="4"/>
    <n v="6"/>
    <n v="11592"/>
    <n v="3864"/>
  </r>
  <r>
    <x v="1"/>
    <x v="0"/>
    <x v="7"/>
    <x v="26"/>
    <n v="1752"/>
    <n v="5"/>
    <n v="6"/>
    <n v="10512"/>
    <n v="1752"/>
  </r>
  <r>
    <x v="1"/>
    <x v="0"/>
    <x v="7"/>
    <x v="26"/>
    <n v="1920"/>
    <n v="5"/>
    <n v="6"/>
    <n v="11520"/>
    <n v="1920"/>
  </r>
  <r>
    <x v="1"/>
    <x v="0"/>
    <x v="7"/>
    <x v="26"/>
    <n v="1752"/>
    <n v="4"/>
    <n v="7"/>
    <n v="12264"/>
    <n v="5256"/>
  </r>
  <r>
    <x v="1"/>
    <x v="0"/>
    <x v="7"/>
    <x v="26"/>
    <n v="2004"/>
    <n v="5"/>
    <n v="6"/>
    <n v="12024"/>
    <n v="2004"/>
  </r>
  <r>
    <x v="1"/>
    <x v="0"/>
    <x v="7"/>
    <x v="26"/>
    <n v="1980"/>
    <n v="4"/>
    <n v="6"/>
    <n v="11880"/>
    <n v="3960"/>
  </r>
  <r>
    <x v="1"/>
    <x v="0"/>
    <x v="7"/>
    <x v="26"/>
    <n v="1848"/>
    <n v="5"/>
    <n v="7"/>
    <n v="12936"/>
    <n v="3696"/>
  </r>
  <r>
    <x v="1"/>
    <x v="0"/>
    <x v="7"/>
    <x v="26"/>
    <n v="1956"/>
    <n v="4"/>
    <n v="7"/>
    <n v="13692"/>
    <n v="5868"/>
  </r>
  <r>
    <x v="1"/>
    <x v="0"/>
    <x v="7"/>
    <x v="26"/>
    <n v="1764"/>
    <n v="4"/>
    <n v="7"/>
    <n v="12348"/>
    <n v="5292"/>
  </r>
  <r>
    <x v="1"/>
    <x v="0"/>
    <x v="7"/>
    <x v="26"/>
    <n v="1812"/>
    <n v="4"/>
    <n v="6"/>
    <n v="10872"/>
    <n v="3624"/>
  </r>
  <r>
    <x v="1"/>
    <x v="0"/>
    <x v="7"/>
    <x v="26"/>
    <n v="1932"/>
    <n v="5"/>
    <n v="6"/>
    <n v="11592"/>
    <n v="1932"/>
  </r>
  <r>
    <x v="1"/>
    <x v="0"/>
    <x v="7"/>
    <x v="26"/>
    <n v="1872"/>
    <n v="5"/>
    <n v="6"/>
    <n v="11232"/>
    <n v="1872"/>
  </r>
  <r>
    <x v="1"/>
    <x v="0"/>
    <x v="7"/>
    <x v="26"/>
    <n v="1992"/>
    <n v="4"/>
    <n v="6"/>
    <n v="11952"/>
    <n v="3984"/>
  </r>
  <r>
    <x v="1"/>
    <x v="0"/>
    <x v="7"/>
    <x v="26"/>
    <n v="1764"/>
    <n v="5"/>
    <n v="7"/>
    <n v="12348"/>
    <n v="3528"/>
  </r>
  <r>
    <x v="1"/>
    <x v="0"/>
    <x v="7"/>
    <x v="26"/>
    <n v="2004"/>
    <n v="5"/>
    <n v="7"/>
    <n v="14028"/>
    <n v="4008"/>
  </r>
  <r>
    <x v="1"/>
    <x v="0"/>
    <x v="7"/>
    <x v="26"/>
    <n v="1968"/>
    <n v="4"/>
    <n v="6"/>
    <n v="11808"/>
    <n v="3936"/>
  </r>
  <r>
    <x v="1"/>
    <x v="0"/>
    <x v="7"/>
    <x v="26"/>
    <n v="2028"/>
    <n v="5"/>
    <n v="6"/>
    <n v="12168"/>
    <n v="2028"/>
  </r>
  <r>
    <x v="1"/>
    <x v="0"/>
    <x v="7"/>
    <x v="26"/>
    <n v="1980"/>
    <n v="4"/>
    <n v="6"/>
    <n v="11880"/>
    <n v="3960"/>
  </r>
  <r>
    <x v="1"/>
    <x v="0"/>
    <x v="7"/>
    <x v="26"/>
    <n v="1848"/>
    <n v="4"/>
    <n v="7"/>
    <n v="12936"/>
    <n v="5544"/>
  </r>
  <r>
    <x v="1"/>
    <x v="0"/>
    <x v="7"/>
    <x v="26"/>
    <n v="1800"/>
    <n v="5"/>
    <n v="6"/>
    <n v="10800"/>
    <n v="1800"/>
  </r>
  <r>
    <x v="1"/>
    <x v="0"/>
    <x v="7"/>
    <x v="26"/>
    <n v="1992"/>
    <n v="5"/>
    <n v="7"/>
    <n v="13944"/>
    <n v="3984"/>
  </r>
  <r>
    <x v="1"/>
    <x v="0"/>
    <x v="7"/>
    <x v="26"/>
    <n v="2004"/>
    <n v="5"/>
    <n v="7"/>
    <n v="14028"/>
    <n v="4008"/>
  </r>
  <r>
    <x v="1"/>
    <x v="0"/>
    <x v="7"/>
    <x v="26"/>
    <n v="1932"/>
    <n v="4"/>
    <n v="7"/>
    <n v="13524"/>
    <n v="5796"/>
  </r>
  <r>
    <x v="1"/>
    <x v="0"/>
    <x v="7"/>
    <x v="26"/>
    <n v="1920"/>
    <n v="4"/>
    <n v="6"/>
    <n v="11520"/>
    <n v="3840"/>
  </r>
  <r>
    <x v="1"/>
    <x v="0"/>
    <x v="7"/>
    <x v="26"/>
    <n v="1836"/>
    <n v="4"/>
    <n v="6"/>
    <n v="11016"/>
    <n v="3672"/>
  </r>
  <r>
    <x v="1"/>
    <x v="0"/>
    <x v="7"/>
    <x v="26"/>
    <n v="1908"/>
    <n v="4"/>
    <n v="7"/>
    <n v="13356"/>
    <n v="5724"/>
  </r>
  <r>
    <x v="1"/>
    <x v="0"/>
    <x v="7"/>
    <x v="26"/>
    <n v="1824"/>
    <n v="5"/>
    <n v="6"/>
    <n v="10944"/>
    <n v="1824"/>
  </r>
  <r>
    <x v="1"/>
    <x v="0"/>
    <x v="7"/>
    <x v="26"/>
    <n v="2004"/>
    <n v="5"/>
    <n v="6"/>
    <n v="12024"/>
    <n v="2004"/>
  </r>
  <r>
    <x v="1"/>
    <x v="0"/>
    <x v="7"/>
    <x v="26"/>
    <n v="1896"/>
    <n v="5"/>
    <n v="7"/>
    <n v="13272"/>
    <n v="3792"/>
  </r>
  <r>
    <x v="1"/>
    <x v="0"/>
    <x v="7"/>
    <x v="26"/>
    <n v="1824"/>
    <n v="5"/>
    <n v="7"/>
    <n v="12768"/>
    <n v="3648"/>
  </r>
  <r>
    <x v="1"/>
    <x v="0"/>
    <x v="7"/>
    <x v="26"/>
    <n v="1776"/>
    <n v="5"/>
    <n v="6"/>
    <n v="10656"/>
    <n v="1776"/>
  </r>
  <r>
    <x v="1"/>
    <x v="0"/>
    <x v="7"/>
    <x v="26"/>
    <n v="1752"/>
    <n v="5"/>
    <n v="6"/>
    <n v="10512"/>
    <n v="1752"/>
  </r>
  <r>
    <x v="1"/>
    <x v="0"/>
    <x v="7"/>
    <x v="26"/>
    <n v="1860"/>
    <n v="5"/>
    <n v="6"/>
    <n v="11160"/>
    <n v="1860"/>
  </r>
  <r>
    <x v="1"/>
    <x v="0"/>
    <x v="7"/>
    <x v="26"/>
    <n v="1812"/>
    <n v="4"/>
    <n v="7"/>
    <n v="12684"/>
    <n v="5436"/>
  </r>
  <r>
    <x v="1"/>
    <x v="0"/>
    <x v="7"/>
    <x v="26"/>
    <n v="1824"/>
    <n v="4"/>
    <n v="6"/>
    <n v="10944"/>
    <n v="3648"/>
  </r>
  <r>
    <x v="1"/>
    <x v="0"/>
    <x v="7"/>
    <x v="26"/>
    <n v="1776"/>
    <n v="5"/>
    <n v="7"/>
    <n v="12432"/>
    <n v="3552"/>
  </r>
  <r>
    <x v="1"/>
    <x v="0"/>
    <x v="7"/>
    <x v="26"/>
    <n v="1980"/>
    <n v="5"/>
    <n v="7"/>
    <n v="13860"/>
    <n v="3960"/>
  </r>
  <r>
    <x v="1"/>
    <x v="0"/>
    <x v="7"/>
    <x v="26"/>
    <n v="1956"/>
    <n v="5"/>
    <n v="7"/>
    <n v="13692"/>
    <n v="3912"/>
  </r>
  <r>
    <x v="1"/>
    <x v="0"/>
    <x v="7"/>
    <x v="26"/>
    <n v="1764"/>
    <n v="4"/>
    <n v="7"/>
    <n v="12348"/>
    <n v="5292"/>
  </r>
  <r>
    <x v="1"/>
    <x v="0"/>
    <x v="7"/>
    <x v="26"/>
    <n v="1812"/>
    <n v="4"/>
    <n v="7"/>
    <n v="12684"/>
    <n v="5436"/>
  </r>
  <r>
    <x v="1"/>
    <x v="0"/>
    <x v="7"/>
    <x v="26"/>
    <n v="1884"/>
    <n v="5"/>
    <n v="7"/>
    <n v="13188"/>
    <n v="3768"/>
  </r>
  <r>
    <x v="1"/>
    <x v="0"/>
    <x v="7"/>
    <x v="26"/>
    <n v="1836"/>
    <n v="5"/>
    <n v="7"/>
    <n v="12852"/>
    <n v="3672"/>
  </r>
  <r>
    <x v="1"/>
    <x v="0"/>
    <x v="7"/>
    <x v="26"/>
    <n v="1872"/>
    <n v="5"/>
    <n v="6"/>
    <n v="11232"/>
    <n v="1872"/>
  </r>
  <r>
    <x v="1"/>
    <x v="0"/>
    <x v="7"/>
    <x v="26"/>
    <n v="2016"/>
    <n v="5"/>
    <n v="6"/>
    <n v="12096"/>
    <n v="2016"/>
  </r>
  <r>
    <x v="1"/>
    <x v="0"/>
    <x v="7"/>
    <x v="26"/>
    <n v="1836"/>
    <n v="4"/>
    <n v="6"/>
    <n v="11016"/>
    <n v="3672"/>
  </r>
  <r>
    <x v="1"/>
    <x v="0"/>
    <x v="7"/>
    <x v="26"/>
    <n v="1992"/>
    <n v="5"/>
    <n v="7"/>
    <n v="13944"/>
    <n v="3984"/>
  </r>
  <r>
    <x v="1"/>
    <x v="0"/>
    <x v="7"/>
    <x v="26"/>
    <n v="2004"/>
    <n v="4"/>
    <n v="7"/>
    <n v="14028"/>
    <n v="6012"/>
  </r>
  <r>
    <x v="1"/>
    <x v="0"/>
    <x v="7"/>
    <x v="26"/>
    <n v="1788"/>
    <n v="4"/>
    <n v="7"/>
    <n v="12516"/>
    <n v="5364"/>
  </r>
  <r>
    <x v="1"/>
    <x v="0"/>
    <x v="7"/>
    <x v="26"/>
    <n v="1848"/>
    <n v="5"/>
    <n v="7"/>
    <n v="12936"/>
    <n v="3696"/>
  </r>
  <r>
    <x v="1"/>
    <x v="0"/>
    <x v="7"/>
    <x v="26"/>
    <n v="1860"/>
    <n v="4"/>
    <n v="6"/>
    <n v="11160"/>
    <n v="3720"/>
  </r>
  <r>
    <x v="1"/>
    <x v="0"/>
    <x v="7"/>
    <x v="26"/>
    <n v="1752"/>
    <n v="4"/>
    <n v="6"/>
    <n v="10512"/>
    <n v="3504"/>
  </r>
  <r>
    <x v="1"/>
    <x v="0"/>
    <x v="7"/>
    <x v="26"/>
    <n v="1764"/>
    <n v="4"/>
    <n v="6"/>
    <n v="10584"/>
    <n v="3528"/>
  </r>
  <r>
    <x v="1"/>
    <x v="0"/>
    <x v="7"/>
    <x v="26"/>
    <n v="1812"/>
    <n v="4"/>
    <n v="7"/>
    <n v="12684"/>
    <n v="5436"/>
  </r>
  <r>
    <x v="1"/>
    <x v="0"/>
    <x v="7"/>
    <x v="26"/>
    <n v="1932"/>
    <n v="5"/>
    <n v="7"/>
    <n v="13524"/>
    <n v="3864"/>
  </r>
  <r>
    <x v="1"/>
    <x v="0"/>
    <x v="7"/>
    <x v="26"/>
    <n v="2040"/>
    <n v="4"/>
    <n v="6"/>
    <n v="12240"/>
    <n v="4080"/>
  </r>
  <r>
    <x v="1"/>
    <x v="0"/>
    <x v="7"/>
    <x v="26"/>
    <n v="1824"/>
    <n v="5"/>
    <n v="6"/>
    <n v="10944"/>
    <n v="1824"/>
  </r>
  <r>
    <x v="1"/>
    <x v="0"/>
    <x v="7"/>
    <x v="26"/>
    <n v="2040"/>
    <n v="4"/>
    <n v="6"/>
    <n v="12240"/>
    <n v="4080"/>
  </r>
  <r>
    <x v="1"/>
    <x v="0"/>
    <x v="7"/>
    <x v="26"/>
    <n v="1824"/>
    <n v="4"/>
    <n v="6"/>
    <n v="10944"/>
    <n v="3648"/>
  </r>
  <r>
    <x v="1"/>
    <x v="0"/>
    <x v="7"/>
    <x v="26"/>
    <n v="1752"/>
    <n v="5"/>
    <n v="7"/>
    <n v="12264"/>
    <n v="3504"/>
  </r>
  <r>
    <x v="1"/>
    <x v="0"/>
    <x v="7"/>
    <x v="26"/>
    <n v="1836"/>
    <n v="4"/>
    <n v="7"/>
    <n v="12852"/>
    <n v="5508"/>
  </r>
  <r>
    <x v="1"/>
    <x v="0"/>
    <x v="7"/>
    <x v="26"/>
    <n v="1776"/>
    <n v="5"/>
    <n v="7"/>
    <n v="12432"/>
    <n v="3552"/>
  </r>
  <r>
    <x v="1"/>
    <x v="0"/>
    <x v="7"/>
    <x v="26"/>
    <n v="1848"/>
    <n v="5"/>
    <n v="6"/>
    <n v="11088"/>
    <n v="1848"/>
  </r>
  <r>
    <x v="1"/>
    <x v="0"/>
    <x v="7"/>
    <x v="26"/>
    <n v="1944"/>
    <n v="5"/>
    <n v="6"/>
    <n v="11664"/>
    <n v="1944"/>
  </r>
  <r>
    <x v="1"/>
    <x v="0"/>
    <x v="7"/>
    <x v="26"/>
    <n v="2004"/>
    <n v="5"/>
    <n v="7"/>
    <n v="14028"/>
    <n v="4008"/>
  </r>
  <r>
    <x v="1"/>
    <x v="0"/>
    <x v="7"/>
    <x v="26"/>
    <n v="1956"/>
    <n v="5"/>
    <n v="7"/>
    <n v="13692"/>
    <n v="3912"/>
  </r>
  <r>
    <x v="1"/>
    <x v="0"/>
    <x v="7"/>
    <x v="26"/>
    <n v="1776"/>
    <n v="5"/>
    <n v="6"/>
    <n v="10656"/>
    <n v="1776"/>
  </r>
  <r>
    <x v="1"/>
    <x v="0"/>
    <x v="7"/>
    <x v="26"/>
    <n v="1992"/>
    <n v="5"/>
    <n v="6"/>
    <n v="11952"/>
    <n v="1992"/>
  </r>
  <r>
    <x v="1"/>
    <x v="0"/>
    <x v="7"/>
    <x v="26"/>
    <n v="1824"/>
    <n v="4"/>
    <n v="7"/>
    <n v="12768"/>
    <n v="5472"/>
  </r>
  <r>
    <x v="1"/>
    <x v="0"/>
    <x v="7"/>
    <x v="26"/>
    <n v="1824"/>
    <n v="5"/>
    <n v="6"/>
    <n v="10944"/>
    <n v="1824"/>
  </r>
  <r>
    <x v="1"/>
    <x v="0"/>
    <x v="7"/>
    <x v="26"/>
    <n v="1800"/>
    <n v="5"/>
    <n v="6"/>
    <n v="10800"/>
    <n v="1800"/>
  </r>
  <r>
    <x v="1"/>
    <x v="0"/>
    <x v="7"/>
    <x v="26"/>
    <n v="1944"/>
    <n v="4"/>
    <n v="7"/>
    <n v="13608"/>
    <n v="5832"/>
  </r>
  <r>
    <x v="1"/>
    <x v="0"/>
    <x v="7"/>
    <x v="26"/>
    <n v="1848"/>
    <n v="5"/>
    <n v="6"/>
    <n v="11088"/>
    <n v="1848"/>
  </r>
  <r>
    <x v="1"/>
    <x v="0"/>
    <x v="7"/>
    <x v="26"/>
    <n v="1908"/>
    <n v="5"/>
    <n v="7"/>
    <n v="13356"/>
    <n v="3816"/>
  </r>
  <r>
    <x v="1"/>
    <x v="0"/>
    <x v="7"/>
    <x v="26"/>
    <n v="1860"/>
    <n v="4"/>
    <n v="6"/>
    <n v="11160"/>
    <n v="3720"/>
  </r>
  <r>
    <x v="1"/>
    <x v="0"/>
    <x v="7"/>
    <x v="26"/>
    <n v="1824"/>
    <n v="4"/>
    <n v="6"/>
    <n v="10944"/>
    <n v="3648"/>
  </r>
  <r>
    <x v="1"/>
    <x v="0"/>
    <x v="7"/>
    <x v="26"/>
    <n v="1896"/>
    <n v="4"/>
    <n v="7"/>
    <n v="13272"/>
    <n v="5688"/>
  </r>
  <r>
    <x v="1"/>
    <x v="0"/>
    <x v="7"/>
    <x v="26"/>
    <n v="1908"/>
    <n v="4"/>
    <n v="7"/>
    <n v="13356"/>
    <n v="5724"/>
  </r>
  <r>
    <x v="1"/>
    <x v="0"/>
    <x v="7"/>
    <x v="26"/>
    <n v="1932"/>
    <n v="4"/>
    <n v="7"/>
    <n v="13524"/>
    <n v="5796"/>
  </r>
  <r>
    <x v="1"/>
    <x v="0"/>
    <x v="7"/>
    <x v="26"/>
    <n v="1884"/>
    <n v="4"/>
    <n v="6"/>
    <n v="11304"/>
    <n v="3768"/>
  </r>
  <r>
    <x v="1"/>
    <x v="0"/>
    <x v="6"/>
    <x v="27"/>
    <n v="1056"/>
    <n v="2.79"/>
    <n v="3.53"/>
    <n v="3727.68"/>
    <n v="781.43999999999971"/>
  </r>
  <r>
    <x v="1"/>
    <x v="0"/>
    <x v="6"/>
    <x v="27"/>
    <n v="948"/>
    <n v="2.76"/>
    <n v="3.74"/>
    <n v="3545.52"/>
    <n v="929.04000000000042"/>
  </r>
  <r>
    <x v="1"/>
    <x v="0"/>
    <x v="6"/>
    <x v="27"/>
    <n v="636"/>
    <n v="2.66"/>
    <n v="3.42"/>
    <n v="2175.12"/>
    <n v="483.35999999999984"/>
  </r>
  <r>
    <x v="1"/>
    <x v="0"/>
    <x v="6"/>
    <x v="27"/>
    <n v="696"/>
    <n v="2.2000000000000002"/>
    <n v="3.64"/>
    <n v="2533.44"/>
    <n v="1002.24"/>
  </r>
  <r>
    <x v="1"/>
    <x v="0"/>
    <x v="6"/>
    <x v="27"/>
    <n v="1152"/>
    <n v="2.2400000000000002"/>
    <n v="3.91"/>
    <n v="4504.32"/>
    <n v="1923.84"/>
  </r>
  <r>
    <x v="1"/>
    <x v="0"/>
    <x v="6"/>
    <x v="27"/>
    <n v="636"/>
    <n v="2.21"/>
    <n v="3.86"/>
    <n v="2454.96"/>
    <n v="1049.3999999999999"/>
  </r>
  <r>
    <x v="1"/>
    <x v="0"/>
    <x v="6"/>
    <x v="27"/>
    <n v="1116"/>
    <n v="2.56"/>
    <n v="3.41"/>
    <n v="3805.56"/>
    <n v="948.60000000000014"/>
  </r>
  <r>
    <x v="1"/>
    <x v="0"/>
    <x v="6"/>
    <x v="27"/>
    <n v="768"/>
    <n v="2.56"/>
    <n v="3.56"/>
    <n v="2734.08"/>
    <n v="768"/>
  </r>
  <r>
    <x v="1"/>
    <x v="0"/>
    <x v="6"/>
    <x v="27"/>
    <n v="624"/>
    <n v="2.37"/>
    <n v="3.59"/>
    <n v="2240.16"/>
    <n v="761.27999999999986"/>
  </r>
  <r>
    <x v="1"/>
    <x v="0"/>
    <x v="6"/>
    <x v="27"/>
    <n v="1020"/>
    <n v="2.85"/>
    <n v="3.6"/>
    <n v="3672"/>
    <n v="765"/>
  </r>
  <r>
    <x v="1"/>
    <x v="0"/>
    <x v="6"/>
    <x v="27"/>
    <n v="936"/>
    <n v="2.98"/>
    <n v="3.89"/>
    <n v="3641.04"/>
    <n v="851.7600000000001"/>
  </r>
  <r>
    <x v="1"/>
    <x v="0"/>
    <x v="6"/>
    <x v="27"/>
    <n v="1128"/>
    <n v="2.35"/>
    <n v="3.43"/>
    <n v="3869.04"/>
    <n v="1218.24"/>
  </r>
  <r>
    <x v="1"/>
    <x v="0"/>
    <x v="0"/>
    <x v="28"/>
    <n v="624"/>
    <n v="5.7"/>
    <n v="7.36"/>
    <n v="4592.6400000000003"/>
    <n v="1035.8400000000001"/>
  </r>
  <r>
    <x v="1"/>
    <x v="0"/>
    <x v="0"/>
    <x v="28"/>
    <n v="564"/>
    <n v="5.64"/>
    <n v="8.5299999999999994"/>
    <n v="4810.92"/>
    <n v="1629.9599999999998"/>
  </r>
  <r>
    <x v="1"/>
    <x v="0"/>
    <x v="0"/>
    <x v="28"/>
    <n v="576"/>
    <n v="6.0466666666666669"/>
    <n v="8.2899999999999991"/>
    <n v="4775.0399999999991"/>
    <n v="1292.1599999999994"/>
  </r>
  <r>
    <x v="1"/>
    <x v="0"/>
    <x v="0"/>
    <x v="28"/>
    <n v="492"/>
    <n v="6.1133333333333333"/>
    <n v="8.23"/>
    <n v="4049.1600000000003"/>
    <n v="1041.4000000000003"/>
  </r>
  <r>
    <x v="1"/>
    <x v="0"/>
    <x v="0"/>
    <x v="28"/>
    <n v="468"/>
    <n v="5.6533333333333333"/>
    <n v="7.92"/>
    <n v="3706.56"/>
    <n v="1060.8"/>
  </r>
  <r>
    <x v="1"/>
    <x v="0"/>
    <x v="0"/>
    <x v="28"/>
    <n v="540"/>
    <n v="5.5066666666666668"/>
    <n v="8.02"/>
    <n v="4330.8"/>
    <n v="1357.1999999999996"/>
  </r>
  <r>
    <x v="1"/>
    <x v="0"/>
    <x v="0"/>
    <x v="28"/>
    <n v="444"/>
    <n v="6.18"/>
    <n v="7.95"/>
    <n v="3529.8"/>
    <n v="785.88000000000022"/>
  </r>
  <r>
    <x v="1"/>
    <x v="0"/>
    <x v="0"/>
    <x v="28"/>
    <n v="624"/>
    <n v="6.3133333333333335"/>
    <n v="8.61"/>
    <n v="5372.6399999999994"/>
    <n v="1433.1199999999997"/>
  </r>
  <r>
    <x v="1"/>
    <x v="0"/>
    <x v="0"/>
    <x v="28"/>
    <n v="636"/>
    <n v="5.42"/>
    <n v="7.99"/>
    <n v="5081.6400000000003"/>
    <n v="1634.5200000000002"/>
  </r>
  <r>
    <x v="1"/>
    <x v="0"/>
    <x v="0"/>
    <x v="28"/>
    <n v="588"/>
    <n v="5.52"/>
    <n v="8.4600000000000009"/>
    <n v="4974.4800000000005"/>
    <n v="1728.7200000000007"/>
  </r>
  <r>
    <x v="1"/>
    <x v="0"/>
    <x v="0"/>
    <x v="28"/>
    <n v="468"/>
    <n v="6.12"/>
    <n v="7.99"/>
    <n v="3739.32"/>
    <n v="875.16000000000008"/>
  </r>
  <r>
    <x v="1"/>
    <x v="0"/>
    <x v="0"/>
    <x v="28"/>
    <n v="588"/>
    <n v="5.5"/>
    <n v="7.52"/>
    <n v="4421.7599999999993"/>
    <n v="1187.7599999999998"/>
  </r>
  <r>
    <x v="1"/>
    <x v="0"/>
    <x v="0"/>
    <x v="28"/>
    <n v="636"/>
    <n v="6.6"/>
    <n v="8.43"/>
    <n v="5361.48"/>
    <n v="1163.8800000000001"/>
  </r>
  <r>
    <x v="1"/>
    <x v="0"/>
    <x v="0"/>
    <x v="28"/>
    <n v="552"/>
    <n v="6.0133333333333336"/>
    <n v="8.19"/>
    <n v="4520.88"/>
    <n v="1201.5199999999995"/>
  </r>
  <r>
    <x v="1"/>
    <x v="0"/>
    <x v="0"/>
    <x v="28"/>
    <n v="408"/>
    <n v="6.4533333333333331"/>
    <n v="7.54"/>
    <n v="3076.32"/>
    <n v="443.36000000000007"/>
  </r>
  <r>
    <x v="1"/>
    <x v="0"/>
    <x v="0"/>
    <x v="28"/>
    <n v="444"/>
    <n v="5.793333333333333"/>
    <n v="8.3000000000000007"/>
    <n v="3685.2000000000003"/>
    <n v="1112.9600000000005"/>
  </r>
  <r>
    <x v="1"/>
    <x v="0"/>
    <x v="0"/>
    <x v="28"/>
    <n v="540"/>
    <n v="6.1733333333333329"/>
    <n v="8.59"/>
    <n v="4638.6000000000004"/>
    <n v="1305.0000000000002"/>
  </r>
  <r>
    <x v="1"/>
    <x v="0"/>
    <x v="0"/>
    <x v="28"/>
    <n v="576"/>
    <n v="6.6533333333333333"/>
    <n v="7.46"/>
    <n v="4296.96"/>
    <n v="464.64"/>
  </r>
  <r>
    <x v="1"/>
    <x v="0"/>
    <x v="0"/>
    <x v="28"/>
    <n v="516"/>
    <n v="6.2333333333333334"/>
    <n v="7.65"/>
    <n v="3947.4"/>
    <n v="731.00000000000011"/>
  </r>
  <r>
    <x v="1"/>
    <x v="0"/>
    <x v="0"/>
    <x v="28"/>
    <n v="444"/>
    <n v="6.52"/>
    <n v="8.2100000000000009"/>
    <n v="3645.2400000000002"/>
    <n v="750.36000000000058"/>
  </r>
  <r>
    <x v="1"/>
    <x v="0"/>
    <x v="0"/>
    <x v="28"/>
    <n v="456"/>
    <n v="5.5933333333333337"/>
    <n v="8.31"/>
    <n v="3789.36"/>
    <n v="1238.8"/>
  </r>
  <r>
    <x v="1"/>
    <x v="0"/>
    <x v="0"/>
    <x v="28"/>
    <n v="612"/>
    <n v="5.5933333333333337"/>
    <n v="7.5"/>
    <n v="4590"/>
    <n v="1166.8799999999997"/>
  </r>
  <r>
    <x v="1"/>
    <x v="0"/>
    <x v="0"/>
    <x v="28"/>
    <n v="420"/>
    <n v="5.3733333333333331"/>
    <n v="8.1300000000000008"/>
    <n v="3414.6000000000004"/>
    <n v="1157.8000000000004"/>
  </r>
  <r>
    <x v="1"/>
    <x v="0"/>
    <x v="0"/>
    <x v="28"/>
    <n v="432"/>
    <n v="5.706666666666667"/>
    <n v="7.65"/>
    <n v="3304.8"/>
    <n v="839.52"/>
  </r>
  <r>
    <x v="1"/>
    <x v="0"/>
    <x v="0"/>
    <x v="28"/>
    <n v="480"/>
    <n v="5.58"/>
    <n v="7.36"/>
    <n v="3532.8"/>
    <n v="854.40000000000009"/>
  </r>
  <r>
    <x v="1"/>
    <x v="0"/>
    <x v="0"/>
    <x v="28"/>
    <n v="492"/>
    <n v="6.3533333333333335"/>
    <n v="8.15"/>
    <n v="4009.8"/>
    <n v="883.96"/>
  </r>
  <r>
    <x v="1"/>
    <x v="0"/>
    <x v="0"/>
    <x v="28"/>
    <n v="528"/>
    <n v="6.66"/>
    <n v="8.15"/>
    <n v="4303.2"/>
    <n v="786.72000000000014"/>
  </r>
  <r>
    <x v="1"/>
    <x v="0"/>
    <x v="0"/>
    <x v="28"/>
    <n v="480"/>
    <n v="6.08"/>
    <n v="8.43"/>
    <n v="4046.3999999999996"/>
    <n v="1127.9999999999998"/>
  </r>
  <r>
    <x v="1"/>
    <x v="0"/>
    <x v="0"/>
    <x v="28"/>
    <n v="456"/>
    <n v="6.66"/>
    <n v="8.09"/>
    <n v="3689.04"/>
    <n v="652.07999999999993"/>
  </r>
  <r>
    <x v="1"/>
    <x v="0"/>
    <x v="0"/>
    <x v="28"/>
    <n v="468"/>
    <n v="5.7266666666666666"/>
    <n v="7.89"/>
    <n v="3692.52"/>
    <n v="1012.4399999999999"/>
  </r>
  <r>
    <x v="1"/>
    <x v="0"/>
    <x v="0"/>
    <x v="28"/>
    <n v="612"/>
    <n v="6.3266666666666671"/>
    <n v="7.7"/>
    <n v="4712.4000000000005"/>
    <n v="840.47999999999979"/>
  </r>
  <r>
    <x v="1"/>
    <x v="0"/>
    <x v="0"/>
    <x v="28"/>
    <n v="552"/>
    <n v="6.0733333333333333"/>
    <n v="8.5299999999999994"/>
    <n v="4708.5599999999995"/>
    <n v="1356.0799999999997"/>
  </r>
  <r>
    <x v="1"/>
    <x v="0"/>
    <x v="0"/>
    <x v="28"/>
    <n v="456"/>
    <n v="5.8733333333333331"/>
    <n v="8.6300000000000008"/>
    <n v="3935.28"/>
    <n v="1257.0400000000004"/>
  </r>
  <r>
    <x v="1"/>
    <x v="0"/>
    <x v="0"/>
    <x v="28"/>
    <n v="468"/>
    <n v="6.333333333333333"/>
    <n v="7.84"/>
    <n v="3669.12"/>
    <n v="705.12000000000012"/>
  </r>
  <r>
    <x v="1"/>
    <x v="0"/>
    <x v="0"/>
    <x v="28"/>
    <n v="456"/>
    <n v="5.44"/>
    <n v="8.51"/>
    <n v="3880.56"/>
    <n v="1399.9199999999996"/>
  </r>
  <r>
    <x v="1"/>
    <x v="0"/>
    <x v="0"/>
    <x v="28"/>
    <n v="480"/>
    <n v="6.56"/>
    <n v="7.33"/>
    <n v="3518.4"/>
    <n v="369.60000000000025"/>
  </r>
  <r>
    <x v="1"/>
    <x v="0"/>
    <x v="0"/>
    <x v="28"/>
    <n v="420"/>
    <n v="5.4066666666666663"/>
    <n v="8.19"/>
    <n v="3439.7999999999997"/>
    <n v="1169"/>
  </r>
  <r>
    <x v="1"/>
    <x v="0"/>
    <x v="0"/>
    <x v="28"/>
    <n v="480"/>
    <n v="5.3"/>
    <n v="8.49"/>
    <n v="4075.2000000000003"/>
    <n v="1531.2000000000003"/>
  </r>
  <r>
    <x v="1"/>
    <x v="0"/>
    <x v="0"/>
    <x v="28"/>
    <n v="552"/>
    <n v="6.206666666666667"/>
    <n v="8.39"/>
    <n v="4631.2800000000007"/>
    <n v="1205.2"/>
  </r>
  <r>
    <x v="1"/>
    <x v="0"/>
    <x v="0"/>
    <x v="28"/>
    <n v="588"/>
    <n v="6.1866666666666665"/>
    <n v="8.3000000000000007"/>
    <n v="4880.4000000000005"/>
    <n v="1242.6400000000006"/>
  </r>
  <r>
    <x v="1"/>
    <x v="0"/>
    <x v="0"/>
    <x v="28"/>
    <n v="444"/>
    <n v="6.3"/>
    <n v="7.39"/>
    <n v="3281.16"/>
    <n v="483.95999999999992"/>
  </r>
  <r>
    <x v="1"/>
    <x v="0"/>
    <x v="0"/>
    <x v="28"/>
    <n v="528"/>
    <n v="6.62"/>
    <n v="8.4"/>
    <n v="4435.2"/>
    <n v="939.84000000000015"/>
  </r>
  <r>
    <x v="1"/>
    <x v="0"/>
    <x v="0"/>
    <x v="28"/>
    <n v="456"/>
    <n v="5.4666666666666668"/>
    <n v="8.19"/>
    <n v="3734.64"/>
    <n v="1241.8399999999997"/>
  </r>
  <r>
    <x v="1"/>
    <x v="0"/>
    <x v="0"/>
    <x v="28"/>
    <n v="480"/>
    <n v="6.66"/>
    <n v="8.5500000000000007"/>
    <n v="4104"/>
    <n v="907.20000000000027"/>
  </r>
  <r>
    <x v="1"/>
    <x v="0"/>
    <x v="0"/>
    <x v="28"/>
    <n v="540"/>
    <n v="5.94"/>
    <n v="8"/>
    <n v="4320"/>
    <n v="1112.3999999999999"/>
  </r>
  <r>
    <x v="1"/>
    <x v="0"/>
    <x v="0"/>
    <x v="28"/>
    <n v="480"/>
    <n v="5.746666666666667"/>
    <n v="8.43"/>
    <n v="4046.3999999999996"/>
    <n v="1287.9999999999998"/>
  </r>
  <r>
    <x v="1"/>
    <x v="0"/>
    <x v="0"/>
    <x v="28"/>
    <n v="468"/>
    <n v="6.4733333333333336"/>
    <n v="7.4"/>
    <n v="3463.2000000000003"/>
    <n v="433.68000000000006"/>
  </r>
  <r>
    <x v="1"/>
    <x v="0"/>
    <x v="0"/>
    <x v="28"/>
    <n v="636"/>
    <n v="6.4333333333333336"/>
    <n v="7.82"/>
    <n v="4973.5200000000004"/>
    <n v="881.92000000000007"/>
  </r>
  <r>
    <x v="1"/>
    <x v="0"/>
    <x v="0"/>
    <x v="28"/>
    <n v="624"/>
    <n v="5.6533333333333333"/>
    <n v="8.64"/>
    <n v="5391.3600000000006"/>
    <n v="1863.6800000000003"/>
  </r>
  <r>
    <x v="1"/>
    <x v="0"/>
    <x v="0"/>
    <x v="28"/>
    <n v="612"/>
    <n v="5.5133333333333336"/>
    <n v="8.6300000000000008"/>
    <n v="5281.56"/>
    <n v="1907.4000000000003"/>
  </r>
  <r>
    <x v="1"/>
    <x v="0"/>
    <x v="0"/>
    <x v="28"/>
    <n v="432"/>
    <n v="5.9133333333333331"/>
    <n v="8.4499999999999993"/>
    <n v="3650.3999999999996"/>
    <n v="1095.8399999999997"/>
  </r>
  <r>
    <x v="1"/>
    <x v="0"/>
    <x v="2"/>
    <x v="29"/>
    <n v="96"/>
    <n v="1.18"/>
    <n v="1.35"/>
    <n v="129.60000000000002"/>
    <n v="16.320000000000014"/>
  </r>
  <r>
    <x v="1"/>
    <x v="0"/>
    <x v="2"/>
    <x v="29"/>
    <n v="204"/>
    <n v="1"/>
    <n v="1.34"/>
    <n v="273.36"/>
    <n v="69.360000000000014"/>
  </r>
  <r>
    <x v="1"/>
    <x v="0"/>
    <x v="2"/>
    <x v="29"/>
    <n v="156"/>
    <n v="1.1499999999999999"/>
    <n v="1.28"/>
    <n v="199.68"/>
    <n v="20.280000000000019"/>
  </r>
  <r>
    <x v="1"/>
    <x v="0"/>
    <x v="2"/>
    <x v="29"/>
    <n v="192"/>
    <n v="1.06"/>
    <n v="1.29"/>
    <n v="247.68"/>
    <n v="44.16"/>
  </r>
  <r>
    <x v="1"/>
    <x v="0"/>
    <x v="2"/>
    <x v="29"/>
    <n v="192"/>
    <n v="1.0900000000000001"/>
    <n v="1.24"/>
    <n v="238.07999999999998"/>
    <n v="28.799999999999983"/>
  </r>
  <r>
    <x v="1"/>
    <x v="0"/>
    <x v="2"/>
    <x v="30"/>
    <n v="108"/>
    <n v="1.08"/>
    <n v="1.21"/>
    <n v="130.68"/>
    <n v="14.039999999999988"/>
  </r>
  <r>
    <x v="1"/>
    <x v="0"/>
    <x v="2"/>
    <x v="30"/>
    <n v="192"/>
    <n v="1.06"/>
    <n v="1.28"/>
    <n v="245.76"/>
    <n v="42.239999999999995"/>
  </r>
  <r>
    <x v="1"/>
    <x v="0"/>
    <x v="2"/>
    <x v="30"/>
    <n v="144"/>
    <n v="1.04"/>
    <n v="1.29"/>
    <n v="185.76"/>
    <n v="36"/>
  </r>
  <r>
    <x v="1"/>
    <x v="0"/>
    <x v="2"/>
    <x v="30"/>
    <n v="60"/>
    <n v="1"/>
    <n v="1.26"/>
    <n v="75.599999999999994"/>
    <n v="15.600000000000001"/>
  </r>
  <r>
    <x v="1"/>
    <x v="0"/>
    <x v="2"/>
    <x v="30"/>
    <n v="120"/>
    <n v="1.1200000000000001"/>
    <n v="1.27"/>
    <n v="152.4"/>
    <n v="17.999999999999989"/>
  </r>
  <r>
    <x v="1"/>
    <x v="0"/>
    <x v="2"/>
    <x v="30"/>
    <n v="60"/>
    <n v="1.05"/>
    <n v="1.27"/>
    <n v="76.2"/>
    <n v="13.2"/>
  </r>
  <r>
    <x v="1"/>
    <x v="0"/>
    <x v="2"/>
    <x v="30"/>
    <n v="108"/>
    <n v="1.1499999999999999"/>
    <n v="1.39"/>
    <n v="150.11999999999998"/>
    <n v="25.919999999999998"/>
  </r>
  <r>
    <x v="1"/>
    <x v="0"/>
    <x v="2"/>
    <x v="30"/>
    <n v="204"/>
    <n v="1"/>
    <n v="1.27"/>
    <n v="259.08"/>
    <n v="55.080000000000005"/>
  </r>
  <r>
    <x v="1"/>
    <x v="0"/>
    <x v="2"/>
    <x v="30"/>
    <n v="84"/>
    <n v="1.18"/>
    <n v="1.36"/>
    <n v="114.24000000000001"/>
    <n v="15.120000000000013"/>
  </r>
  <r>
    <x v="1"/>
    <x v="0"/>
    <x v="2"/>
    <x v="30"/>
    <n v="120"/>
    <n v="1.01"/>
    <n v="1.29"/>
    <n v="154.80000000000001"/>
    <n v="33.6"/>
  </r>
  <r>
    <x v="1"/>
    <x v="0"/>
    <x v="2"/>
    <x v="30"/>
    <n v="72"/>
    <n v="1.1200000000000001"/>
    <n v="1.27"/>
    <n v="91.44"/>
    <n v="10.799999999999994"/>
  </r>
  <r>
    <x v="1"/>
    <x v="0"/>
    <x v="2"/>
    <x v="30"/>
    <n v="108"/>
    <n v="1.1299999999999999"/>
    <n v="1.33"/>
    <n v="143.64000000000001"/>
    <n v="21.600000000000019"/>
  </r>
  <r>
    <x v="1"/>
    <x v="0"/>
    <x v="2"/>
    <x v="30"/>
    <n v="84"/>
    <n v="1.17"/>
    <n v="1.36"/>
    <n v="114.24000000000001"/>
    <n v="15.960000000000015"/>
  </r>
  <r>
    <x v="1"/>
    <x v="0"/>
    <x v="2"/>
    <x v="30"/>
    <n v="156"/>
    <n v="1.1000000000000001"/>
    <n v="1.26"/>
    <n v="196.56"/>
    <n v="24.959999999999987"/>
  </r>
  <r>
    <x v="1"/>
    <x v="0"/>
    <x v="2"/>
    <x v="30"/>
    <n v="168"/>
    <n v="1.19"/>
    <n v="1.38"/>
    <n v="231.83999999999997"/>
    <n v="31.919999999999991"/>
  </r>
  <r>
    <x v="1"/>
    <x v="0"/>
    <x v="2"/>
    <x v="30"/>
    <n v="108"/>
    <n v="1.1200000000000001"/>
    <n v="1.31"/>
    <n v="141.48000000000002"/>
    <n v="20.519999999999996"/>
  </r>
  <r>
    <x v="1"/>
    <x v="0"/>
    <x v="2"/>
    <x v="30"/>
    <n v="168"/>
    <n v="1.04"/>
    <n v="1.37"/>
    <n v="230.16000000000003"/>
    <n v="55.440000000000012"/>
  </r>
  <r>
    <x v="1"/>
    <x v="0"/>
    <x v="2"/>
    <x v="30"/>
    <n v="108"/>
    <n v="1.1000000000000001"/>
    <n v="1.3"/>
    <n v="140.4"/>
    <n v="21.599999999999994"/>
  </r>
  <r>
    <x v="1"/>
    <x v="0"/>
    <x v="2"/>
    <x v="30"/>
    <n v="192"/>
    <n v="1.1299999999999999"/>
    <n v="1.33"/>
    <n v="255.36"/>
    <n v="38.400000000000034"/>
  </r>
  <r>
    <x v="1"/>
    <x v="0"/>
    <x v="2"/>
    <x v="30"/>
    <n v="60"/>
    <n v="1.02"/>
    <n v="1.37"/>
    <n v="82.2"/>
    <n v="21.000000000000007"/>
  </r>
  <r>
    <x v="1"/>
    <x v="0"/>
    <x v="2"/>
    <x v="30"/>
    <n v="192"/>
    <n v="1.1499999999999999"/>
    <n v="1.36"/>
    <n v="261.12"/>
    <n v="40.320000000000036"/>
  </r>
  <r>
    <x v="1"/>
    <x v="0"/>
    <x v="2"/>
    <x v="30"/>
    <n v="120"/>
    <n v="1.1599999999999999"/>
    <n v="1.2"/>
    <n v="144"/>
    <n v="4.8000000000000043"/>
  </r>
  <r>
    <x v="1"/>
    <x v="0"/>
    <x v="2"/>
    <x v="30"/>
    <n v="72"/>
    <n v="1.1599999999999999"/>
    <n v="1.33"/>
    <n v="95.76"/>
    <n v="12.240000000000011"/>
  </r>
  <r>
    <x v="1"/>
    <x v="0"/>
    <x v="2"/>
    <x v="30"/>
    <n v="180"/>
    <n v="1.18"/>
    <n v="1.36"/>
    <n v="244.8"/>
    <n v="32.400000000000027"/>
  </r>
  <r>
    <x v="1"/>
    <x v="0"/>
    <x v="2"/>
    <x v="30"/>
    <n v="144"/>
    <n v="1.05"/>
    <n v="1.36"/>
    <n v="195.84"/>
    <n v="44.640000000000008"/>
  </r>
  <r>
    <x v="1"/>
    <x v="0"/>
    <x v="2"/>
    <x v="30"/>
    <n v="108"/>
    <n v="1.06"/>
    <n v="1.25"/>
    <n v="135"/>
    <n v="20.519999999999996"/>
  </r>
  <r>
    <x v="1"/>
    <x v="0"/>
    <x v="2"/>
    <x v="30"/>
    <n v="120"/>
    <n v="1.2"/>
    <n v="1.37"/>
    <n v="164.4"/>
    <n v="20.40000000000002"/>
  </r>
  <r>
    <x v="1"/>
    <x v="0"/>
    <x v="2"/>
    <x v="30"/>
    <n v="120"/>
    <n v="1.05"/>
    <n v="1.3"/>
    <n v="156"/>
    <n v="30"/>
  </r>
  <r>
    <x v="1"/>
    <x v="0"/>
    <x v="2"/>
    <x v="30"/>
    <n v="108"/>
    <n v="1.08"/>
    <n v="1.33"/>
    <n v="143.64000000000001"/>
    <n v="27"/>
  </r>
  <r>
    <x v="1"/>
    <x v="0"/>
    <x v="2"/>
    <x v="30"/>
    <n v="168"/>
    <n v="1.07"/>
    <n v="1.37"/>
    <n v="230.16000000000003"/>
    <n v="50.400000000000006"/>
  </r>
  <r>
    <x v="1"/>
    <x v="0"/>
    <x v="2"/>
    <x v="30"/>
    <n v="156"/>
    <n v="1.1000000000000001"/>
    <n v="1.36"/>
    <n v="212.16000000000003"/>
    <n v="40.56"/>
  </r>
  <r>
    <x v="1"/>
    <x v="0"/>
    <x v="2"/>
    <x v="30"/>
    <n v="108"/>
    <n v="1.18"/>
    <n v="1.24"/>
    <n v="133.91999999999999"/>
    <n v="6.4800000000000058"/>
  </r>
  <r>
    <x v="1"/>
    <x v="0"/>
    <x v="2"/>
    <x v="30"/>
    <n v="192"/>
    <n v="1.2"/>
    <n v="1.4"/>
    <n v="268.79999999999995"/>
    <n v="38.399999999999991"/>
  </r>
  <r>
    <x v="1"/>
    <x v="0"/>
    <x v="2"/>
    <x v="30"/>
    <n v="108"/>
    <n v="1.07"/>
    <n v="1.36"/>
    <n v="146.88000000000002"/>
    <n v="31.320000000000004"/>
  </r>
  <r>
    <x v="1"/>
    <x v="0"/>
    <x v="2"/>
    <x v="30"/>
    <n v="132"/>
    <n v="1.03"/>
    <n v="1.28"/>
    <n v="168.96"/>
    <n v="33"/>
  </r>
  <r>
    <x v="1"/>
    <x v="0"/>
    <x v="2"/>
    <x v="30"/>
    <n v="192"/>
    <n v="1"/>
    <n v="1.32"/>
    <n v="253.44"/>
    <n v="61.440000000000012"/>
  </r>
  <r>
    <x v="1"/>
    <x v="0"/>
    <x v="2"/>
    <x v="30"/>
    <n v="120"/>
    <n v="1.07"/>
    <n v="1.39"/>
    <n v="166.79999999999998"/>
    <n v="38.399999999999977"/>
  </r>
  <r>
    <x v="1"/>
    <x v="0"/>
    <x v="2"/>
    <x v="30"/>
    <n v="60"/>
    <n v="1.1100000000000001"/>
    <n v="1.27"/>
    <n v="76.2"/>
    <n v="9.5999999999999943"/>
  </r>
  <r>
    <x v="1"/>
    <x v="0"/>
    <x v="2"/>
    <x v="30"/>
    <n v="132"/>
    <n v="1.02"/>
    <n v="1.2"/>
    <n v="158.4"/>
    <n v="23.759999999999991"/>
  </r>
  <r>
    <x v="1"/>
    <x v="0"/>
    <x v="2"/>
    <x v="30"/>
    <n v="180"/>
    <n v="1.1200000000000001"/>
    <n v="1.37"/>
    <n v="246.60000000000002"/>
    <n v="45"/>
  </r>
  <r>
    <x v="1"/>
    <x v="0"/>
    <x v="2"/>
    <x v="30"/>
    <n v="96"/>
    <n v="1.06"/>
    <n v="1.27"/>
    <n v="121.92"/>
    <n v="20.159999999999997"/>
  </r>
  <r>
    <x v="1"/>
    <x v="0"/>
    <x v="2"/>
    <x v="30"/>
    <n v="72"/>
    <n v="1.17"/>
    <n v="1.39"/>
    <n v="100.08"/>
    <n v="15.839999999999998"/>
  </r>
  <r>
    <x v="1"/>
    <x v="0"/>
    <x v="2"/>
    <x v="30"/>
    <n v="132"/>
    <n v="1.1399999999999999"/>
    <n v="1.4"/>
    <n v="184.79999999999998"/>
    <n v="34.32"/>
  </r>
  <r>
    <x v="1"/>
    <x v="0"/>
    <x v="2"/>
    <x v="30"/>
    <n v="132"/>
    <n v="1.05"/>
    <n v="1.36"/>
    <n v="179.52"/>
    <n v="40.920000000000009"/>
  </r>
  <r>
    <x v="1"/>
    <x v="0"/>
    <x v="2"/>
    <x v="30"/>
    <n v="204"/>
    <n v="1.1399999999999999"/>
    <n v="1.36"/>
    <n v="277.44"/>
    <n v="44.880000000000038"/>
  </r>
  <r>
    <x v="1"/>
    <x v="0"/>
    <x v="2"/>
    <x v="30"/>
    <n v="72"/>
    <n v="1.0900000000000001"/>
    <n v="1.21"/>
    <n v="87.12"/>
    <n v="8.6399999999999917"/>
  </r>
  <r>
    <x v="1"/>
    <x v="0"/>
    <x v="2"/>
    <x v="30"/>
    <n v="216"/>
    <n v="1.1000000000000001"/>
    <n v="1.28"/>
    <n v="276.48"/>
    <n v="38.879999999999988"/>
  </r>
  <r>
    <x v="1"/>
    <x v="0"/>
    <x v="2"/>
    <x v="30"/>
    <n v="60"/>
    <n v="1.1499999999999999"/>
    <n v="1.35"/>
    <n v="81"/>
    <n v="12.000000000000011"/>
  </r>
  <r>
    <x v="1"/>
    <x v="0"/>
    <x v="2"/>
    <x v="30"/>
    <n v="72"/>
    <n v="1.17"/>
    <n v="1.23"/>
    <n v="88.56"/>
    <n v="4.3200000000000038"/>
  </r>
  <r>
    <x v="1"/>
    <x v="0"/>
    <x v="2"/>
    <x v="30"/>
    <n v="204"/>
    <n v="1.18"/>
    <n v="1.29"/>
    <n v="263.16000000000003"/>
    <n v="22.440000000000019"/>
  </r>
  <r>
    <x v="1"/>
    <x v="0"/>
    <x v="2"/>
    <x v="30"/>
    <n v="216"/>
    <n v="1.03"/>
    <n v="1.25"/>
    <n v="270"/>
    <n v="47.519999999999996"/>
  </r>
  <r>
    <x v="1"/>
    <x v="0"/>
    <x v="2"/>
    <x v="30"/>
    <n v="72"/>
    <n v="1.1200000000000001"/>
    <n v="1.3"/>
    <n v="93.600000000000009"/>
    <n v="12.959999999999996"/>
  </r>
  <r>
    <x v="1"/>
    <x v="0"/>
    <x v="2"/>
    <x v="30"/>
    <n v="168"/>
    <n v="1.19"/>
    <n v="1.29"/>
    <n v="216.72"/>
    <n v="16.800000000000015"/>
  </r>
  <r>
    <x v="1"/>
    <x v="0"/>
    <x v="2"/>
    <x v="30"/>
    <n v="144"/>
    <n v="1.1299999999999999"/>
    <n v="1.4"/>
    <n v="201.6"/>
    <n v="38.880000000000003"/>
  </r>
  <r>
    <x v="1"/>
    <x v="0"/>
    <x v="2"/>
    <x v="30"/>
    <n v="108"/>
    <n v="1.06"/>
    <n v="1.29"/>
    <n v="139.32"/>
    <n v="24.839999999999996"/>
  </r>
  <r>
    <x v="1"/>
    <x v="0"/>
    <x v="2"/>
    <x v="30"/>
    <n v="96"/>
    <n v="1.1200000000000001"/>
    <n v="1.34"/>
    <n v="128.64000000000001"/>
    <n v="21.119999999999997"/>
  </r>
  <r>
    <x v="1"/>
    <x v="0"/>
    <x v="2"/>
    <x v="30"/>
    <n v="156"/>
    <n v="1.1399999999999999"/>
    <n v="1.26"/>
    <n v="196.56"/>
    <n v="18.720000000000017"/>
  </r>
  <r>
    <x v="1"/>
    <x v="0"/>
    <x v="2"/>
    <x v="30"/>
    <n v="180"/>
    <n v="1.03"/>
    <n v="1.35"/>
    <n v="243.00000000000003"/>
    <n v="57.600000000000009"/>
  </r>
  <r>
    <x v="1"/>
    <x v="0"/>
    <x v="2"/>
    <x v="30"/>
    <n v="72"/>
    <n v="1.04"/>
    <n v="1.26"/>
    <n v="90.72"/>
    <n v="15.839999999999998"/>
  </r>
  <r>
    <x v="1"/>
    <x v="0"/>
    <x v="2"/>
    <x v="30"/>
    <n v="84"/>
    <n v="1.06"/>
    <n v="1.22"/>
    <n v="102.48"/>
    <n v="13.439999999999994"/>
  </r>
  <r>
    <x v="1"/>
    <x v="0"/>
    <x v="2"/>
    <x v="30"/>
    <n v="120"/>
    <n v="1.1499999999999999"/>
    <n v="1.31"/>
    <n v="157.20000000000002"/>
    <n v="19.200000000000017"/>
  </r>
  <r>
    <x v="1"/>
    <x v="0"/>
    <x v="2"/>
    <x v="30"/>
    <n v="96"/>
    <n v="1.17"/>
    <n v="1.28"/>
    <n v="122.88"/>
    <n v="10.560000000000009"/>
  </r>
  <r>
    <x v="1"/>
    <x v="0"/>
    <x v="2"/>
    <x v="30"/>
    <n v="132"/>
    <n v="1.18"/>
    <n v="1.31"/>
    <n v="172.92000000000002"/>
    <n v="17.160000000000014"/>
  </r>
  <r>
    <x v="1"/>
    <x v="0"/>
    <x v="2"/>
    <x v="30"/>
    <n v="120"/>
    <n v="1.1299999999999999"/>
    <n v="1.39"/>
    <n v="166.79999999999998"/>
    <n v="31.200000000000003"/>
  </r>
  <r>
    <x v="1"/>
    <x v="0"/>
    <x v="2"/>
    <x v="30"/>
    <n v="84"/>
    <n v="1.1000000000000001"/>
    <n v="1.26"/>
    <n v="105.84"/>
    <n v="13.439999999999994"/>
  </r>
  <r>
    <x v="1"/>
    <x v="0"/>
    <x v="2"/>
    <x v="30"/>
    <n v="144"/>
    <n v="1.1200000000000001"/>
    <n v="1.36"/>
    <n v="195.84"/>
    <n v="34.56"/>
  </r>
  <r>
    <x v="1"/>
    <x v="0"/>
    <x v="2"/>
    <x v="30"/>
    <n v="108"/>
    <n v="1.05"/>
    <n v="1.24"/>
    <n v="133.91999999999999"/>
    <n v="20.519999999999996"/>
  </r>
  <r>
    <x v="1"/>
    <x v="0"/>
    <x v="2"/>
    <x v="30"/>
    <n v="144"/>
    <n v="1.05"/>
    <n v="1.28"/>
    <n v="184.32"/>
    <n v="33.119999999999997"/>
  </r>
  <r>
    <x v="1"/>
    <x v="0"/>
    <x v="2"/>
    <x v="30"/>
    <n v="156"/>
    <n v="1.17"/>
    <n v="1.38"/>
    <n v="215.27999999999997"/>
    <n v="32.759999999999991"/>
  </r>
  <r>
    <x v="1"/>
    <x v="0"/>
    <x v="2"/>
    <x v="30"/>
    <n v="84"/>
    <n v="1.08"/>
    <n v="1.22"/>
    <n v="102.48"/>
    <n v="11.759999999999991"/>
  </r>
  <r>
    <x v="1"/>
    <x v="0"/>
    <x v="2"/>
    <x v="30"/>
    <n v="144"/>
    <n v="1.05"/>
    <n v="1.31"/>
    <n v="188.64000000000001"/>
    <n v="37.44"/>
  </r>
  <r>
    <x v="1"/>
    <x v="0"/>
    <x v="2"/>
    <x v="30"/>
    <n v="108"/>
    <n v="1.0900000000000001"/>
    <n v="1.3"/>
    <n v="140.4"/>
    <n v="22.679999999999996"/>
  </r>
  <r>
    <x v="1"/>
    <x v="0"/>
    <x v="2"/>
    <x v="30"/>
    <n v="156"/>
    <n v="1.1200000000000001"/>
    <n v="1.3"/>
    <n v="202.8"/>
    <n v="28.079999999999991"/>
  </r>
  <r>
    <x v="1"/>
    <x v="0"/>
    <x v="2"/>
    <x v="30"/>
    <n v="60"/>
    <n v="1.1200000000000001"/>
    <n v="1.35"/>
    <n v="81"/>
    <n v="13.799999999999999"/>
  </r>
  <r>
    <x v="1"/>
    <x v="0"/>
    <x v="2"/>
    <x v="30"/>
    <n v="96"/>
    <n v="1.05"/>
    <n v="1.28"/>
    <n v="122.88"/>
    <n v="22.08"/>
  </r>
  <r>
    <x v="1"/>
    <x v="0"/>
    <x v="2"/>
    <x v="30"/>
    <n v="192"/>
    <n v="1.0900000000000001"/>
    <n v="1.4"/>
    <n v="268.79999999999995"/>
    <n v="59.519999999999968"/>
  </r>
  <r>
    <x v="1"/>
    <x v="0"/>
    <x v="2"/>
    <x v="30"/>
    <n v="216"/>
    <n v="1.18"/>
    <n v="1.33"/>
    <n v="287.28000000000003"/>
    <n v="32.400000000000027"/>
  </r>
  <r>
    <x v="1"/>
    <x v="0"/>
    <x v="2"/>
    <x v="30"/>
    <n v="144"/>
    <n v="1.02"/>
    <n v="1.32"/>
    <n v="190.08"/>
    <n v="43.2"/>
  </r>
  <r>
    <x v="1"/>
    <x v="0"/>
    <x v="2"/>
    <x v="30"/>
    <n v="204"/>
    <n v="1.1000000000000001"/>
    <n v="1.2"/>
    <n v="244.79999999999998"/>
    <n v="20.399999999999974"/>
  </r>
  <r>
    <x v="1"/>
    <x v="0"/>
    <x v="2"/>
    <x v="30"/>
    <n v="168"/>
    <n v="1.04"/>
    <n v="1.36"/>
    <n v="228.48000000000002"/>
    <n v="53.760000000000012"/>
  </r>
  <r>
    <x v="1"/>
    <x v="0"/>
    <x v="2"/>
    <x v="30"/>
    <n v="84"/>
    <n v="1.1599999999999999"/>
    <n v="1.4"/>
    <n v="117.6"/>
    <n v="20.16"/>
  </r>
  <r>
    <x v="1"/>
    <x v="0"/>
    <x v="2"/>
    <x v="30"/>
    <n v="192"/>
    <n v="1.17"/>
    <n v="1.27"/>
    <n v="243.84"/>
    <n v="19.200000000000017"/>
  </r>
  <r>
    <x v="1"/>
    <x v="0"/>
    <x v="2"/>
    <x v="30"/>
    <n v="216"/>
    <n v="1.1200000000000001"/>
    <n v="1.39"/>
    <n v="300.23999999999995"/>
    <n v="58.319999999999958"/>
  </r>
  <r>
    <x v="1"/>
    <x v="0"/>
    <x v="2"/>
    <x v="30"/>
    <n v="192"/>
    <n v="1.05"/>
    <n v="1.27"/>
    <n v="243.84"/>
    <n v="42.239999999999995"/>
  </r>
  <r>
    <x v="1"/>
    <x v="0"/>
    <x v="2"/>
    <x v="30"/>
    <n v="108"/>
    <n v="1.01"/>
    <n v="1.34"/>
    <n v="144.72"/>
    <n v="35.640000000000008"/>
  </r>
  <r>
    <x v="1"/>
    <x v="0"/>
    <x v="2"/>
    <x v="30"/>
    <n v="60"/>
    <n v="1.02"/>
    <n v="1.24"/>
    <n v="74.400000000000006"/>
    <n v="13.2"/>
  </r>
  <r>
    <x v="1"/>
    <x v="0"/>
    <x v="2"/>
    <x v="30"/>
    <n v="84"/>
    <n v="1.1399999999999999"/>
    <n v="1.31"/>
    <n v="110.04"/>
    <n v="14.280000000000012"/>
  </r>
  <r>
    <x v="1"/>
    <x v="0"/>
    <x v="2"/>
    <x v="30"/>
    <n v="108"/>
    <n v="1.2"/>
    <n v="1.28"/>
    <n v="138.24"/>
    <n v="8.6400000000000077"/>
  </r>
  <r>
    <x v="1"/>
    <x v="0"/>
    <x v="2"/>
    <x v="30"/>
    <n v="72"/>
    <n v="1.18"/>
    <n v="1.39"/>
    <n v="100.08"/>
    <n v="15.119999999999997"/>
  </r>
  <r>
    <x v="1"/>
    <x v="0"/>
    <x v="2"/>
    <x v="30"/>
    <n v="120"/>
    <n v="1.03"/>
    <n v="1.35"/>
    <n v="162"/>
    <n v="38.400000000000006"/>
  </r>
  <r>
    <x v="1"/>
    <x v="0"/>
    <x v="2"/>
    <x v="30"/>
    <n v="72"/>
    <n v="1.1399999999999999"/>
    <n v="1.36"/>
    <n v="97.92"/>
    <n v="15.840000000000014"/>
  </r>
  <r>
    <x v="1"/>
    <x v="0"/>
    <x v="2"/>
    <x v="30"/>
    <n v="60"/>
    <n v="1"/>
    <n v="1.29"/>
    <n v="77.400000000000006"/>
    <n v="17.400000000000002"/>
  </r>
  <r>
    <x v="1"/>
    <x v="0"/>
    <x v="2"/>
    <x v="30"/>
    <n v="120"/>
    <n v="1.1399999999999999"/>
    <n v="1.38"/>
    <n v="165.6"/>
    <n v="28.799999999999997"/>
  </r>
  <r>
    <x v="1"/>
    <x v="0"/>
    <x v="2"/>
    <x v="30"/>
    <n v="96"/>
    <n v="1.02"/>
    <n v="1.29"/>
    <n v="123.84"/>
    <n v="25.92"/>
  </r>
  <r>
    <x v="1"/>
    <x v="0"/>
    <x v="2"/>
    <x v="30"/>
    <n v="96"/>
    <n v="1.1499999999999999"/>
    <n v="1.29"/>
    <n v="123.84"/>
    <n v="13.440000000000012"/>
  </r>
  <r>
    <x v="1"/>
    <x v="0"/>
    <x v="2"/>
    <x v="30"/>
    <n v="72"/>
    <n v="1.1599999999999999"/>
    <n v="1.25"/>
    <n v="90"/>
    <n v="6.4800000000000058"/>
  </r>
  <r>
    <x v="1"/>
    <x v="0"/>
    <x v="2"/>
    <x v="30"/>
    <n v="156"/>
    <n v="1.02"/>
    <n v="1.36"/>
    <n v="212.16000000000003"/>
    <n v="53.040000000000013"/>
  </r>
  <r>
    <x v="1"/>
    <x v="0"/>
    <x v="2"/>
    <x v="30"/>
    <n v="192"/>
    <n v="1.07"/>
    <n v="1.4"/>
    <n v="268.79999999999995"/>
    <n v="63.359999999999971"/>
  </r>
  <r>
    <x v="1"/>
    <x v="0"/>
    <x v="2"/>
    <x v="30"/>
    <n v="216"/>
    <n v="1.1399999999999999"/>
    <n v="1.28"/>
    <n v="276.48"/>
    <n v="30.240000000000027"/>
  </r>
  <r>
    <x v="1"/>
    <x v="0"/>
    <x v="2"/>
    <x v="30"/>
    <n v="180"/>
    <n v="1.06"/>
    <n v="1.25"/>
    <n v="225"/>
    <n v="34.199999999999989"/>
  </r>
  <r>
    <x v="1"/>
    <x v="0"/>
    <x v="2"/>
    <x v="30"/>
    <n v="108"/>
    <n v="1.1299999999999999"/>
    <n v="1.2"/>
    <n v="129.6"/>
    <n v="7.5600000000000067"/>
  </r>
  <r>
    <x v="1"/>
    <x v="0"/>
    <x v="2"/>
    <x v="30"/>
    <n v="72"/>
    <n v="1.03"/>
    <n v="1.4"/>
    <n v="100.8"/>
    <n v="26.639999999999993"/>
  </r>
  <r>
    <x v="1"/>
    <x v="0"/>
    <x v="2"/>
    <x v="30"/>
    <n v="96"/>
    <n v="1.1299999999999999"/>
    <n v="1.24"/>
    <n v="119.03999999999999"/>
    <n v="10.560000000000009"/>
  </r>
  <r>
    <x v="1"/>
    <x v="0"/>
    <x v="2"/>
    <x v="30"/>
    <n v="120"/>
    <n v="1.18"/>
    <n v="1.37"/>
    <n v="164.4"/>
    <n v="22.800000000000018"/>
  </r>
  <r>
    <x v="1"/>
    <x v="0"/>
    <x v="2"/>
    <x v="30"/>
    <n v="60"/>
    <n v="1.17"/>
    <n v="1.38"/>
    <n v="82.8"/>
    <n v="12.599999999999998"/>
  </r>
  <r>
    <x v="1"/>
    <x v="0"/>
    <x v="2"/>
    <x v="30"/>
    <n v="168"/>
    <n v="1.02"/>
    <n v="1.23"/>
    <n v="206.64"/>
    <n v="35.279999999999994"/>
  </r>
  <r>
    <x v="1"/>
    <x v="0"/>
    <x v="2"/>
    <x v="30"/>
    <n v="132"/>
    <n v="1.18"/>
    <n v="1.34"/>
    <n v="176.88000000000002"/>
    <n v="21.120000000000019"/>
  </r>
  <r>
    <x v="1"/>
    <x v="0"/>
    <x v="2"/>
    <x v="30"/>
    <n v="156"/>
    <n v="1.06"/>
    <n v="1.36"/>
    <n v="212.16000000000003"/>
    <n v="46.800000000000004"/>
  </r>
  <r>
    <x v="1"/>
    <x v="0"/>
    <x v="2"/>
    <x v="30"/>
    <n v="144"/>
    <n v="1.02"/>
    <n v="1.31"/>
    <n v="188.64000000000001"/>
    <n v="41.760000000000005"/>
  </r>
  <r>
    <x v="1"/>
    <x v="0"/>
    <x v="2"/>
    <x v="30"/>
    <n v="204"/>
    <n v="1.04"/>
    <n v="1.35"/>
    <n v="275.40000000000003"/>
    <n v="63.240000000000009"/>
  </r>
  <r>
    <x v="1"/>
    <x v="0"/>
    <x v="2"/>
    <x v="30"/>
    <n v="204"/>
    <n v="1.1100000000000001"/>
    <n v="1.21"/>
    <n v="246.84"/>
    <n v="20.399999999999974"/>
  </r>
  <r>
    <x v="1"/>
    <x v="0"/>
    <x v="2"/>
    <x v="30"/>
    <n v="192"/>
    <n v="1.1299999999999999"/>
    <n v="1.29"/>
    <n v="247.68"/>
    <n v="30.720000000000027"/>
  </r>
  <r>
    <x v="1"/>
    <x v="0"/>
    <x v="2"/>
    <x v="30"/>
    <n v="132"/>
    <n v="1.05"/>
    <n v="1.28"/>
    <n v="168.96"/>
    <n v="30.36"/>
  </r>
  <r>
    <x v="1"/>
    <x v="0"/>
    <x v="2"/>
    <x v="30"/>
    <n v="168"/>
    <n v="1.1200000000000001"/>
    <n v="1.21"/>
    <n v="203.28"/>
    <n v="15.119999999999976"/>
  </r>
  <r>
    <x v="1"/>
    <x v="0"/>
    <x v="2"/>
    <x v="30"/>
    <n v="156"/>
    <n v="1.2"/>
    <n v="1.38"/>
    <n v="215.27999999999997"/>
    <n v="28.079999999999991"/>
  </r>
  <r>
    <x v="1"/>
    <x v="0"/>
    <x v="2"/>
    <x v="30"/>
    <n v="204"/>
    <n v="1"/>
    <n v="1.32"/>
    <n v="269.28000000000003"/>
    <n v="65.280000000000015"/>
  </r>
  <r>
    <x v="1"/>
    <x v="0"/>
    <x v="2"/>
    <x v="30"/>
    <n v="204"/>
    <n v="1.18"/>
    <n v="1.21"/>
    <n v="246.84"/>
    <n v="6.1200000000000054"/>
  </r>
  <r>
    <x v="1"/>
    <x v="0"/>
    <x v="2"/>
    <x v="30"/>
    <n v="132"/>
    <n v="1"/>
    <n v="1.29"/>
    <n v="170.28"/>
    <n v="38.28"/>
  </r>
  <r>
    <x v="1"/>
    <x v="0"/>
    <x v="2"/>
    <x v="30"/>
    <n v="180"/>
    <n v="1.05"/>
    <n v="1.21"/>
    <n v="217.79999999999998"/>
    <n v="28.799999999999986"/>
  </r>
  <r>
    <x v="1"/>
    <x v="0"/>
    <x v="2"/>
    <x v="30"/>
    <n v="72"/>
    <n v="1"/>
    <n v="1.3"/>
    <n v="93.600000000000009"/>
    <n v="21.6"/>
  </r>
  <r>
    <x v="1"/>
    <x v="0"/>
    <x v="2"/>
    <x v="30"/>
    <n v="72"/>
    <n v="1.0900000000000001"/>
    <n v="1.39"/>
    <n v="100.08"/>
    <n v="21.599999999999987"/>
  </r>
  <r>
    <x v="1"/>
    <x v="0"/>
    <x v="2"/>
    <x v="30"/>
    <n v="96"/>
    <n v="1.1200000000000001"/>
    <n v="1.24"/>
    <n v="119.03999999999999"/>
    <n v="11.519999999999989"/>
  </r>
  <r>
    <x v="1"/>
    <x v="0"/>
    <x v="2"/>
    <x v="30"/>
    <n v="180"/>
    <n v="1.1399999999999999"/>
    <n v="1.39"/>
    <n v="250.2"/>
    <n v="45"/>
  </r>
  <r>
    <x v="1"/>
    <x v="0"/>
    <x v="2"/>
    <x v="30"/>
    <n v="132"/>
    <n v="1.1399999999999999"/>
    <n v="1.29"/>
    <n v="170.28"/>
    <n v="19.800000000000018"/>
  </r>
  <r>
    <x v="1"/>
    <x v="0"/>
    <x v="2"/>
    <x v="30"/>
    <n v="96"/>
    <n v="1.1200000000000001"/>
    <n v="1.25"/>
    <n v="120"/>
    <n v="12.47999999999999"/>
  </r>
  <r>
    <x v="1"/>
    <x v="0"/>
    <x v="2"/>
    <x v="30"/>
    <n v="60"/>
    <n v="1.1399999999999999"/>
    <n v="1.21"/>
    <n v="72.599999999999994"/>
    <n v="4.2000000000000037"/>
  </r>
  <r>
    <x v="1"/>
    <x v="0"/>
    <x v="2"/>
    <x v="30"/>
    <n v="144"/>
    <n v="1.04"/>
    <n v="1.33"/>
    <n v="191.52"/>
    <n v="41.760000000000005"/>
  </r>
  <r>
    <x v="1"/>
    <x v="0"/>
    <x v="2"/>
    <x v="30"/>
    <n v="96"/>
    <n v="1.19"/>
    <n v="1.21"/>
    <n v="116.16"/>
    <n v="1.9200000000000017"/>
  </r>
  <r>
    <x v="1"/>
    <x v="0"/>
    <x v="2"/>
    <x v="30"/>
    <n v="180"/>
    <n v="1.17"/>
    <n v="1.31"/>
    <n v="235.8"/>
    <n v="25.200000000000024"/>
  </r>
  <r>
    <x v="1"/>
    <x v="0"/>
    <x v="2"/>
    <x v="30"/>
    <n v="168"/>
    <n v="1.1200000000000001"/>
    <n v="1.22"/>
    <n v="204.96"/>
    <n v="16.799999999999976"/>
  </r>
  <r>
    <x v="1"/>
    <x v="0"/>
    <x v="2"/>
    <x v="30"/>
    <n v="96"/>
    <n v="1.06"/>
    <n v="1.26"/>
    <n v="120.96000000000001"/>
    <n v="19.199999999999996"/>
  </r>
  <r>
    <x v="1"/>
    <x v="0"/>
    <x v="2"/>
    <x v="30"/>
    <n v="216"/>
    <n v="1.0900000000000001"/>
    <n v="1.31"/>
    <n v="282.96000000000004"/>
    <n v="47.519999999999996"/>
  </r>
  <r>
    <x v="1"/>
    <x v="0"/>
    <x v="2"/>
    <x v="30"/>
    <n v="132"/>
    <n v="1.05"/>
    <n v="1.33"/>
    <n v="175.56"/>
    <n v="36.96"/>
  </r>
  <r>
    <x v="1"/>
    <x v="0"/>
    <x v="2"/>
    <x v="30"/>
    <n v="156"/>
    <n v="1.19"/>
    <n v="1.29"/>
    <n v="201.24"/>
    <n v="15.600000000000014"/>
  </r>
  <r>
    <x v="1"/>
    <x v="0"/>
    <x v="2"/>
    <x v="30"/>
    <n v="60"/>
    <n v="1.1399999999999999"/>
    <n v="1.39"/>
    <n v="83.399999999999991"/>
    <n v="15"/>
  </r>
  <r>
    <x v="1"/>
    <x v="0"/>
    <x v="2"/>
    <x v="30"/>
    <n v="132"/>
    <n v="1.04"/>
    <n v="1.22"/>
    <n v="161.04"/>
    <n v="23.759999999999991"/>
  </r>
  <r>
    <x v="1"/>
    <x v="0"/>
    <x v="2"/>
    <x v="30"/>
    <n v="204"/>
    <n v="1.1200000000000001"/>
    <n v="1.31"/>
    <n v="267.24"/>
    <n v="38.759999999999991"/>
  </r>
  <r>
    <x v="1"/>
    <x v="0"/>
    <x v="2"/>
    <x v="30"/>
    <n v="204"/>
    <n v="1.07"/>
    <n v="1.22"/>
    <n v="248.88"/>
    <n v="30.59999999999998"/>
  </r>
  <r>
    <x v="1"/>
    <x v="0"/>
    <x v="2"/>
    <x v="30"/>
    <n v="120"/>
    <n v="1.1399999999999999"/>
    <n v="1.39"/>
    <n v="166.79999999999998"/>
    <n v="30"/>
  </r>
  <r>
    <x v="1"/>
    <x v="0"/>
    <x v="2"/>
    <x v="30"/>
    <n v="180"/>
    <n v="1.19"/>
    <n v="1.37"/>
    <n v="246.60000000000002"/>
    <n v="32.400000000000027"/>
  </r>
  <r>
    <x v="1"/>
    <x v="0"/>
    <x v="2"/>
    <x v="30"/>
    <n v="60"/>
    <n v="1.1399999999999999"/>
    <n v="1.34"/>
    <n v="80.400000000000006"/>
    <n v="12.000000000000011"/>
  </r>
  <r>
    <x v="1"/>
    <x v="0"/>
    <x v="2"/>
    <x v="30"/>
    <n v="144"/>
    <n v="1.1299999999999999"/>
    <n v="1.38"/>
    <n v="198.71999999999997"/>
    <n v="36"/>
  </r>
  <r>
    <x v="1"/>
    <x v="0"/>
    <x v="2"/>
    <x v="30"/>
    <n v="216"/>
    <n v="1.01"/>
    <n v="1.4"/>
    <n v="302.39999999999998"/>
    <n v="84.239999999999981"/>
  </r>
  <r>
    <x v="1"/>
    <x v="0"/>
    <x v="2"/>
    <x v="30"/>
    <n v="144"/>
    <n v="1"/>
    <n v="1.27"/>
    <n v="182.88"/>
    <n v="38.880000000000003"/>
  </r>
  <r>
    <x v="1"/>
    <x v="0"/>
    <x v="2"/>
    <x v="30"/>
    <n v="60"/>
    <n v="1.1599999999999999"/>
    <n v="1.31"/>
    <n v="78.600000000000009"/>
    <n v="9.0000000000000071"/>
  </r>
  <r>
    <x v="1"/>
    <x v="0"/>
    <x v="2"/>
    <x v="30"/>
    <n v="108"/>
    <n v="1.06"/>
    <n v="1.27"/>
    <n v="137.16"/>
    <n v="22.679999999999996"/>
  </r>
  <r>
    <x v="1"/>
    <x v="0"/>
    <x v="2"/>
    <x v="30"/>
    <n v="216"/>
    <n v="1.05"/>
    <n v="1.4"/>
    <n v="302.39999999999998"/>
    <n v="75.599999999999966"/>
  </r>
  <r>
    <x v="1"/>
    <x v="0"/>
    <x v="2"/>
    <x v="30"/>
    <n v="132"/>
    <n v="1.1000000000000001"/>
    <n v="1.26"/>
    <n v="166.32"/>
    <n v="21.11999999999999"/>
  </r>
  <r>
    <x v="1"/>
    <x v="0"/>
    <x v="2"/>
    <x v="30"/>
    <n v="60"/>
    <n v="1.17"/>
    <n v="1.29"/>
    <n v="77.400000000000006"/>
    <n v="7.2000000000000064"/>
  </r>
  <r>
    <x v="1"/>
    <x v="0"/>
    <x v="2"/>
    <x v="30"/>
    <n v="132"/>
    <n v="1.07"/>
    <n v="1.38"/>
    <n v="182.16"/>
    <n v="40.91999999999998"/>
  </r>
  <r>
    <x v="1"/>
    <x v="0"/>
    <x v="2"/>
    <x v="30"/>
    <n v="216"/>
    <n v="1.08"/>
    <n v="1.34"/>
    <n v="289.44"/>
    <n v="56.160000000000004"/>
  </r>
  <r>
    <x v="1"/>
    <x v="0"/>
    <x v="2"/>
    <x v="30"/>
    <n v="84"/>
    <n v="1.04"/>
    <n v="1.24"/>
    <n v="104.16"/>
    <n v="16.799999999999997"/>
  </r>
  <r>
    <x v="1"/>
    <x v="0"/>
    <x v="2"/>
    <x v="30"/>
    <n v="156"/>
    <n v="1.04"/>
    <n v="1.25"/>
    <n v="195"/>
    <n v="32.759999999999991"/>
  </r>
  <r>
    <x v="1"/>
    <x v="0"/>
    <x v="2"/>
    <x v="30"/>
    <n v="204"/>
    <n v="1.18"/>
    <n v="1.23"/>
    <n v="250.92"/>
    <n v="10.20000000000001"/>
  </r>
  <r>
    <x v="1"/>
    <x v="0"/>
    <x v="2"/>
    <x v="30"/>
    <n v="144"/>
    <n v="1.1200000000000001"/>
    <n v="1.29"/>
    <n v="185.76"/>
    <n v="24.47999999999999"/>
  </r>
  <r>
    <x v="1"/>
    <x v="0"/>
    <x v="2"/>
    <x v="30"/>
    <n v="168"/>
    <n v="1.19"/>
    <n v="1.23"/>
    <n v="206.64"/>
    <n v="6.720000000000006"/>
  </r>
  <r>
    <x v="1"/>
    <x v="0"/>
    <x v="2"/>
    <x v="30"/>
    <n v="132"/>
    <n v="1.01"/>
    <n v="1.24"/>
    <n v="163.68"/>
    <n v="30.36"/>
  </r>
  <r>
    <x v="1"/>
    <x v="0"/>
    <x v="2"/>
    <x v="30"/>
    <n v="108"/>
    <n v="1.1000000000000001"/>
    <n v="1.29"/>
    <n v="139.32"/>
    <n v="20.519999999999996"/>
  </r>
  <r>
    <x v="1"/>
    <x v="0"/>
    <x v="2"/>
    <x v="30"/>
    <n v="108"/>
    <n v="1.0900000000000001"/>
    <n v="1.26"/>
    <n v="136.08000000000001"/>
    <n v="18.359999999999992"/>
  </r>
  <r>
    <x v="1"/>
    <x v="0"/>
    <x v="2"/>
    <x v="30"/>
    <n v="60"/>
    <n v="1.0900000000000001"/>
    <n v="1.32"/>
    <n v="79.2"/>
    <n v="13.799999999999999"/>
  </r>
  <r>
    <x v="1"/>
    <x v="0"/>
    <x v="2"/>
    <x v="30"/>
    <n v="132"/>
    <n v="1.03"/>
    <n v="1.29"/>
    <n v="170.28"/>
    <n v="34.32"/>
  </r>
  <r>
    <x v="1"/>
    <x v="0"/>
    <x v="2"/>
    <x v="30"/>
    <n v="216"/>
    <n v="1.01"/>
    <n v="1.39"/>
    <n v="300.23999999999995"/>
    <n v="82.079999999999984"/>
  </r>
  <r>
    <x v="1"/>
    <x v="0"/>
    <x v="2"/>
    <x v="30"/>
    <n v="132"/>
    <n v="1.07"/>
    <n v="1.37"/>
    <n v="180.84"/>
    <n v="39.600000000000009"/>
  </r>
  <r>
    <x v="1"/>
    <x v="0"/>
    <x v="2"/>
    <x v="30"/>
    <n v="192"/>
    <n v="1.1200000000000001"/>
    <n v="1.29"/>
    <n v="247.68"/>
    <n v="32.639999999999986"/>
  </r>
  <r>
    <x v="1"/>
    <x v="0"/>
    <x v="2"/>
    <x v="30"/>
    <n v="192"/>
    <n v="1.17"/>
    <n v="1.39"/>
    <n v="266.88"/>
    <n v="42.239999999999995"/>
  </r>
  <r>
    <x v="1"/>
    <x v="0"/>
    <x v="2"/>
    <x v="30"/>
    <n v="60"/>
    <n v="1.1100000000000001"/>
    <n v="1.26"/>
    <n v="75.599999999999994"/>
    <n v="8.9999999999999947"/>
  </r>
  <r>
    <x v="1"/>
    <x v="0"/>
    <x v="2"/>
    <x v="30"/>
    <n v="192"/>
    <n v="1.04"/>
    <n v="1.36"/>
    <n v="261.12"/>
    <n v="61.440000000000012"/>
  </r>
  <r>
    <x v="1"/>
    <x v="0"/>
    <x v="2"/>
    <x v="30"/>
    <n v="204"/>
    <n v="1.1599999999999999"/>
    <n v="1.39"/>
    <n v="283.56"/>
    <n v="46.919999999999995"/>
  </r>
  <r>
    <x v="1"/>
    <x v="0"/>
    <x v="2"/>
    <x v="30"/>
    <n v="156"/>
    <n v="1.1599999999999999"/>
    <n v="1.34"/>
    <n v="209.04000000000002"/>
    <n v="28.080000000000027"/>
  </r>
  <r>
    <x v="1"/>
    <x v="0"/>
    <x v="2"/>
    <x v="30"/>
    <n v="72"/>
    <n v="1.17"/>
    <n v="1.25"/>
    <n v="90"/>
    <n v="5.7600000000000051"/>
  </r>
  <r>
    <x v="1"/>
    <x v="0"/>
    <x v="2"/>
    <x v="30"/>
    <n v="120"/>
    <n v="1.1499999999999999"/>
    <n v="1.23"/>
    <n v="147.6"/>
    <n v="9.6000000000000085"/>
  </r>
  <r>
    <x v="1"/>
    <x v="0"/>
    <x v="6"/>
    <x v="31"/>
    <n v="1068"/>
    <n v="2.87"/>
    <n v="3.26"/>
    <n v="3481.68"/>
    <n v="416.51999999999964"/>
  </r>
  <r>
    <x v="1"/>
    <x v="0"/>
    <x v="6"/>
    <x v="31"/>
    <n v="972"/>
    <n v="2.66"/>
    <n v="3.54"/>
    <n v="3440.88"/>
    <n v="855.3599999999999"/>
  </r>
  <r>
    <x v="1"/>
    <x v="0"/>
    <x v="6"/>
    <x v="31"/>
    <n v="888"/>
    <n v="2.85"/>
    <n v="3.79"/>
    <n v="3365.52"/>
    <n v="834.71999999999991"/>
  </r>
  <r>
    <x v="1"/>
    <x v="0"/>
    <x v="6"/>
    <x v="31"/>
    <n v="744"/>
    <n v="2.25"/>
    <n v="3.59"/>
    <n v="2670.96"/>
    <n v="996.95999999999992"/>
  </r>
  <r>
    <x v="1"/>
    <x v="0"/>
    <x v="6"/>
    <x v="31"/>
    <n v="1008"/>
    <n v="2.14"/>
    <n v="3.83"/>
    <n v="3860.64"/>
    <n v="1703.52"/>
  </r>
  <r>
    <x v="1"/>
    <x v="0"/>
    <x v="6"/>
    <x v="31"/>
    <n v="972"/>
    <n v="2.44"/>
    <n v="3.75"/>
    <n v="3645"/>
    <n v="1273.3200000000002"/>
  </r>
  <r>
    <x v="1"/>
    <x v="0"/>
    <x v="6"/>
    <x v="31"/>
    <n v="876"/>
    <n v="2.64"/>
    <n v="4"/>
    <n v="3504"/>
    <n v="1191.3599999999999"/>
  </r>
  <r>
    <x v="1"/>
    <x v="0"/>
    <x v="6"/>
    <x v="31"/>
    <n v="852"/>
    <n v="2.2000000000000002"/>
    <n v="3.89"/>
    <n v="3314.28"/>
    <n v="1439.8799999999999"/>
  </r>
  <r>
    <x v="1"/>
    <x v="0"/>
    <x v="6"/>
    <x v="31"/>
    <n v="708"/>
    <n v="2.02"/>
    <n v="3.53"/>
    <n v="2499.2399999999998"/>
    <n v="1069.08"/>
  </r>
  <r>
    <x v="1"/>
    <x v="0"/>
    <x v="6"/>
    <x v="31"/>
    <n v="972"/>
    <n v="2.2200000000000002"/>
    <n v="3.4"/>
    <n v="3304.7999999999997"/>
    <n v="1146.9599999999998"/>
  </r>
  <r>
    <x v="1"/>
    <x v="0"/>
    <x v="6"/>
    <x v="31"/>
    <n v="1104"/>
    <n v="2.2000000000000002"/>
    <n v="3.92"/>
    <n v="4327.68"/>
    <n v="1898.8799999999997"/>
  </r>
  <r>
    <x v="1"/>
    <x v="0"/>
    <x v="6"/>
    <x v="31"/>
    <n v="1176"/>
    <n v="2.2400000000000002"/>
    <n v="3.28"/>
    <n v="3857.2799999999997"/>
    <n v="1223.0399999999995"/>
  </r>
  <r>
    <x v="1"/>
    <x v="0"/>
    <x v="6"/>
    <x v="31"/>
    <n v="1032"/>
    <n v="2.0299999999999998"/>
    <n v="3.94"/>
    <n v="4066.08"/>
    <n v="1971.1200000000001"/>
  </r>
  <r>
    <x v="1"/>
    <x v="0"/>
    <x v="6"/>
    <x v="31"/>
    <n v="876"/>
    <n v="2.0099999999999998"/>
    <n v="3.85"/>
    <n v="3372.6"/>
    <n v="1611.8400000000004"/>
  </r>
  <r>
    <x v="1"/>
    <x v="0"/>
    <x v="6"/>
    <x v="31"/>
    <n v="732"/>
    <n v="2.2200000000000002"/>
    <n v="3.65"/>
    <n v="2671.7999999999997"/>
    <n v="1046.7599999999998"/>
  </r>
  <r>
    <x v="1"/>
    <x v="0"/>
    <x v="6"/>
    <x v="31"/>
    <n v="660"/>
    <n v="2.5"/>
    <n v="3.82"/>
    <n v="2521.1999999999998"/>
    <n v="871.19999999999993"/>
  </r>
  <r>
    <x v="1"/>
    <x v="0"/>
    <x v="6"/>
    <x v="31"/>
    <n v="1092"/>
    <n v="2.93"/>
    <n v="3.79"/>
    <n v="4138.68"/>
    <n v="939.11999999999989"/>
  </r>
  <r>
    <x v="1"/>
    <x v="0"/>
    <x v="6"/>
    <x v="31"/>
    <n v="948"/>
    <n v="2.29"/>
    <n v="3.6"/>
    <n v="3412.8"/>
    <n v="1241.8800000000001"/>
  </r>
  <r>
    <x v="1"/>
    <x v="0"/>
    <x v="6"/>
    <x v="31"/>
    <n v="1116"/>
    <n v="2.62"/>
    <n v="3.54"/>
    <n v="3950.64"/>
    <n v="1026.72"/>
  </r>
  <r>
    <x v="1"/>
    <x v="0"/>
    <x v="6"/>
    <x v="31"/>
    <n v="936"/>
    <n v="2.35"/>
    <n v="3.94"/>
    <n v="3687.84"/>
    <n v="1488.2399999999998"/>
  </r>
  <r>
    <x v="1"/>
    <x v="0"/>
    <x v="6"/>
    <x v="31"/>
    <n v="612"/>
    <n v="2.75"/>
    <n v="3.92"/>
    <n v="2399.04"/>
    <n v="716.04"/>
  </r>
  <r>
    <x v="1"/>
    <x v="0"/>
    <x v="6"/>
    <x v="31"/>
    <n v="1128"/>
    <n v="2.08"/>
    <n v="3.77"/>
    <n v="4252.5600000000004"/>
    <n v="1906.32"/>
  </r>
  <r>
    <x v="1"/>
    <x v="0"/>
    <x v="6"/>
    <x v="31"/>
    <n v="1056"/>
    <n v="2.5299999999999998"/>
    <n v="3.65"/>
    <n v="3854.4"/>
    <n v="1182.72"/>
  </r>
  <r>
    <x v="1"/>
    <x v="0"/>
    <x v="6"/>
    <x v="31"/>
    <n v="1032"/>
    <n v="2.2599999999999998"/>
    <n v="3.72"/>
    <n v="3839.0400000000004"/>
    <n v="1506.7200000000005"/>
  </r>
  <r>
    <x v="1"/>
    <x v="0"/>
    <x v="6"/>
    <x v="31"/>
    <n v="1188"/>
    <n v="2.97"/>
    <n v="3.62"/>
    <n v="4300.5600000000004"/>
    <n v="772.19999999999993"/>
  </r>
  <r>
    <x v="1"/>
    <x v="0"/>
    <x v="6"/>
    <x v="31"/>
    <n v="972"/>
    <n v="2.46"/>
    <n v="3.3"/>
    <n v="3207.6"/>
    <n v="816.4799999999999"/>
  </r>
  <r>
    <x v="1"/>
    <x v="0"/>
    <x v="6"/>
    <x v="31"/>
    <n v="1092"/>
    <n v="2.97"/>
    <n v="3.66"/>
    <n v="3996.7200000000003"/>
    <n v="753.4799999999999"/>
  </r>
  <r>
    <x v="1"/>
    <x v="0"/>
    <x v="6"/>
    <x v="31"/>
    <n v="1200"/>
    <n v="2.9"/>
    <n v="3.72"/>
    <n v="4464"/>
    <n v="984.00000000000034"/>
  </r>
  <r>
    <x v="1"/>
    <x v="0"/>
    <x v="6"/>
    <x v="31"/>
    <n v="708"/>
    <n v="2.44"/>
    <n v="3.7"/>
    <n v="2619.6"/>
    <n v="892.08000000000015"/>
  </r>
  <r>
    <x v="1"/>
    <x v="0"/>
    <x v="6"/>
    <x v="31"/>
    <n v="924"/>
    <n v="2.1800000000000002"/>
    <n v="3.67"/>
    <n v="3391.08"/>
    <n v="1376.7599999999998"/>
  </r>
  <r>
    <x v="1"/>
    <x v="0"/>
    <x v="6"/>
    <x v="31"/>
    <n v="696"/>
    <n v="2.82"/>
    <n v="3.48"/>
    <n v="2422.08"/>
    <n v="459.36000000000013"/>
  </r>
  <r>
    <x v="1"/>
    <x v="0"/>
    <x v="6"/>
    <x v="31"/>
    <n v="1092"/>
    <n v="2.06"/>
    <n v="3.3"/>
    <n v="3603.6"/>
    <n v="1354.0799999999997"/>
  </r>
  <r>
    <x v="1"/>
    <x v="0"/>
    <x v="6"/>
    <x v="31"/>
    <n v="636"/>
    <n v="2.37"/>
    <n v="3.74"/>
    <n v="2378.6400000000003"/>
    <n v="871.32"/>
  </r>
  <r>
    <x v="1"/>
    <x v="0"/>
    <x v="6"/>
    <x v="31"/>
    <n v="924"/>
    <n v="2.73"/>
    <n v="3.48"/>
    <n v="3215.52"/>
    <n v="693"/>
  </r>
  <r>
    <x v="1"/>
    <x v="0"/>
    <x v="6"/>
    <x v="31"/>
    <n v="828"/>
    <n v="2.68"/>
    <n v="3.89"/>
    <n v="3220.92"/>
    <n v="1001.88"/>
  </r>
  <r>
    <x v="1"/>
    <x v="0"/>
    <x v="6"/>
    <x v="31"/>
    <n v="636"/>
    <n v="2.38"/>
    <n v="3.76"/>
    <n v="2391.3599999999997"/>
    <n v="877.68"/>
  </r>
  <r>
    <x v="1"/>
    <x v="0"/>
    <x v="6"/>
    <x v="31"/>
    <n v="672"/>
    <n v="2.78"/>
    <n v="3.46"/>
    <n v="2325.12"/>
    <n v="456.96000000000009"/>
  </r>
  <r>
    <x v="1"/>
    <x v="0"/>
    <x v="6"/>
    <x v="31"/>
    <n v="1044"/>
    <n v="2.4700000000000002"/>
    <n v="3.4"/>
    <n v="3549.6"/>
    <n v="970.91999999999973"/>
  </r>
  <r>
    <x v="1"/>
    <x v="0"/>
    <x v="6"/>
    <x v="31"/>
    <n v="672"/>
    <n v="2.99"/>
    <n v="3.76"/>
    <n v="2526.7199999999998"/>
    <n v="517.43999999999971"/>
  </r>
  <r>
    <x v="1"/>
    <x v="0"/>
    <x v="6"/>
    <x v="31"/>
    <n v="960"/>
    <n v="2.93"/>
    <n v="3.59"/>
    <n v="3446.3999999999996"/>
    <n v="633.59999999999968"/>
  </r>
  <r>
    <x v="1"/>
    <x v="0"/>
    <x v="6"/>
    <x v="31"/>
    <n v="840"/>
    <n v="2.75"/>
    <n v="3.57"/>
    <n v="2998.7999999999997"/>
    <n v="688.79999999999984"/>
  </r>
  <r>
    <x v="1"/>
    <x v="0"/>
    <x v="6"/>
    <x v="31"/>
    <n v="972"/>
    <n v="2.13"/>
    <n v="3.54"/>
    <n v="3440.88"/>
    <n v="1370.5200000000002"/>
  </r>
  <r>
    <x v="1"/>
    <x v="0"/>
    <x v="6"/>
    <x v="31"/>
    <n v="1056"/>
    <n v="2.12"/>
    <n v="3.32"/>
    <n v="3505.9199999999996"/>
    <n v="1267.1999999999998"/>
  </r>
  <r>
    <x v="1"/>
    <x v="0"/>
    <x v="6"/>
    <x v="31"/>
    <n v="756"/>
    <n v="2.85"/>
    <n v="3.87"/>
    <n v="2925.7200000000003"/>
    <n v="771.12"/>
  </r>
  <r>
    <x v="1"/>
    <x v="0"/>
    <x v="6"/>
    <x v="31"/>
    <n v="1032"/>
    <n v="2.72"/>
    <n v="3.6"/>
    <n v="3715.2000000000003"/>
    <n v="908.15999999999985"/>
  </r>
  <r>
    <x v="1"/>
    <x v="0"/>
    <x v="6"/>
    <x v="31"/>
    <n v="672"/>
    <n v="2.83"/>
    <n v="3.8"/>
    <n v="2553.6"/>
    <n v="651.8399999999998"/>
  </r>
  <r>
    <x v="1"/>
    <x v="0"/>
    <x v="6"/>
    <x v="31"/>
    <n v="1164"/>
    <n v="2.31"/>
    <n v="3.85"/>
    <n v="4481.4000000000005"/>
    <n v="1792.56"/>
  </r>
  <r>
    <x v="1"/>
    <x v="0"/>
    <x v="2"/>
    <x v="110"/>
    <n v="120"/>
    <n v="1.17"/>
    <n v="1.26"/>
    <n v="151.19999999999999"/>
    <n v="10.80000000000001"/>
  </r>
  <r>
    <x v="1"/>
    <x v="0"/>
    <x v="2"/>
    <x v="32"/>
    <n v="168"/>
    <n v="1.1399999999999999"/>
    <n v="1.4"/>
    <n v="235.2"/>
    <n v="43.68"/>
  </r>
  <r>
    <x v="1"/>
    <x v="0"/>
    <x v="2"/>
    <x v="32"/>
    <n v="84"/>
    <n v="1.18"/>
    <n v="1.39"/>
    <n v="116.75999999999999"/>
    <n v="17.639999999999997"/>
  </r>
  <r>
    <x v="1"/>
    <x v="0"/>
    <x v="2"/>
    <x v="32"/>
    <n v="84"/>
    <n v="1.18"/>
    <n v="1.32"/>
    <n v="110.88000000000001"/>
    <n v="11.76000000000001"/>
  </r>
  <r>
    <x v="1"/>
    <x v="0"/>
    <x v="2"/>
    <x v="32"/>
    <n v="84"/>
    <n v="1.05"/>
    <n v="1.39"/>
    <n v="116.75999999999999"/>
    <n v="28.559999999999988"/>
  </r>
  <r>
    <x v="1"/>
    <x v="0"/>
    <x v="2"/>
    <x v="32"/>
    <n v="168"/>
    <n v="1.08"/>
    <n v="1.3"/>
    <n v="218.4"/>
    <n v="36.959999999999994"/>
  </r>
  <r>
    <x v="1"/>
    <x v="0"/>
    <x v="2"/>
    <x v="32"/>
    <n v="60"/>
    <n v="1.17"/>
    <n v="1.4"/>
    <n v="84"/>
    <n v="13.799999999999999"/>
  </r>
  <r>
    <x v="1"/>
    <x v="0"/>
    <x v="2"/>
    <x v="32"/>
    <n v="132"/>
    <n v="1.1200000000000001"/>
    <n v="1.4"/>
    <n v="184.79999999999998"/>
    <n v="36.959999999999972"/>
  </r>
  <r>
    <x v="1"/>
    <x v="0"/>
    <x v="2"/>
    <x v="32"/>
    <n v="132"/>
    <n v="1.1399999999999999"/>
    <n v="1.24"/>
    <n v="163.68"/>
    <n v="13.200000000000012"/>
  </r>
  <r>
    <x v="1"/>
    <x v="0"/>
    <x v="2"/>
    <x v="110"/>
    <n v="108"/>
    <n v="1.02"/>
    <n v="1.32"/>
    <n v="142.56"/>
    <n v="32.400000000000006"/>
  </r>
  <r>
    <x v="1"/>
    <x v="0"/>
    <x v="2"/>
    <x v="32"/>
    <n v="216"/>
    <n v="1.1499999999999999"/>
    <n v="1.21"/>
    <n v="261.36"/>
    <n v="12.960000000000012"/>
  </r>
  <r>
    <x v="1"/>
    <x v="0"/>
    <x v="2"/>
    <x v="32"/>
    <n v="180"/>
    <n v="1.05"/>
    <n v="1.35"/>
    <n v="243.00000000000003"/>
    <n v="54.000000000000007"/>
  </r>
  <r>
    <x v="1"/>
    <x v="0"/>
    <x v="2"/>
    <x v="32"/>
    <n v="72"/>
    <n v="1.1399999999999999"/>
    <n v="1.31"/>
    <n v="94.320000000000007"/>
    <n v="12.240000000000011"/>
  </r>
  <r>
    <x v="1"/>
    <x v="0"/>
    <x v="2"/>
    <x v="33"/>
    <n v="84"/>
    <n v="1.0900000000000001"/>
    <n v="1.38"/>
    <n v="115.91999999999999"/>
    <n v="24.359999999999985"/>
  </r>
  <r>
    <x v="1"/>
    <x v="0"/>
    <x v="2"/>
    <x v="33"/>
    <n v="204"/>
    <n v="1.1200000000000001"/>
    <n v="1.23"/>
    <n v="250.92"/>
    <n v="22.439999999999976"/>
  </r>
  <r>
    <x v="1"/>
    <x v="0"/>
    <x v="2"/>
    <x v="33"/>
    <n v="108"/>
    <n v="1.0900000000000001"/>
    <n v="1.33"/>
    <n v="143.64000000000001"/>
    <n v="25.919999999999998"/>
  </r>
  <r>
    <x v="1"/>
    <x v="0"/>
    <x v="1"/>
    <x v="34"/>
    <n v="6588"/>
    <n v="1.08"/>
    <n v="0.96"/>
    <n v="6324.48"/>
    <n v="-790.56000000000074"/>
  </r>
  <r>
    <x v="1"/>
    <x v="0"/>
    <x v="1"/>
    <x v="34"/>
    <n v="7884"/>
    <n v="0.45"/>
    <n v="1.04"/>
    <n v="8199.36"/>
    <n v="4651.5600000000004"/>
  </r>
  <r>
    <x v="1"/>
    <x v="0"/>
    <x v="1"/>
    <x v="34"/>
    <n v="5196"/>
    <n v="0.51"/>
    <n v="1.1399999999999999"/>
    <n v="5923.44"/>
    <n v="3273.4799999999996"/>
  </r>
  <r>
    <x v="1"/>
    <x v="0"/>
    <x v="1"/>
    <x v="34"/>
    <n v="4800"/>
    <n v="0.49"/>
    <n v="1.19"/>
    <n v="5712"/>
    <n v="3360"/>
  </r>
  <r>
    <x v="1"/>
    <x v="0"/>
    <x v="1"/>
    <x v="34"/>
    <n v="5952"/>
    <n v="0.72"/>
    <n v="1.1200000000000001"/>
    <n v="6666.2400000000007"/>
    <n v="2380.8000000000006"/>
  </r>
  <r>
    <x v="1"/>
    <x v="0"/>
    <x v="1"/>
    <x v="34"/>
    <n v="8664"/>
    <n v="1.01"/>
    <n v="1.03"/>
    <n v="8923.92"/>
    <n v="173.28000000000014"/>
  </r>
  <r>
    <x v="1"/>
    <x v="0"/>
    <x v="8"/>
    <x v="35"/>
    <n v="708"/>
    <n v="1.82"/>
    <n v="2.85"/>
    <n v="2017.8"/>
    <n v="729.24"/>
  </r>
  <r>
    <x v="1"/>
    <x v="0"/>
    <x v="8"/>
    <x v="35"/>
    <n v="912"/>
    <n v="1.39"/>
    <n v="3.01"/>
    <n v="2745.12"/>
    <n v="1477.4399999999998"/>
  </r>
  <r>
    <x v="1"/>
    <x v="0"/>
    <x v="8"/>
    <x v="36"/>
    <n v="996"/>
    <n v="2.08"/>
    <n v="3.38"/>
    <n v="3366.48"/>
    <n v="1294.7999999999997"/>
  </r>
  <r>
    <x v="1"/>
    <x v="0"/>
    <x v="8"/>
    <x v="36"/>
    <n v="480"/>
    <n v="1.65"/>
    <n v="2.88"/>
    <n v="1382.3999999999999"/>
    <n v="590.4"/>
  </r>
  <r>
    <x v="1"/>
    <x v="0"/>
    <x v="8"/>
    <x v="36"/>
    <n v="828"/>
    <n v="1.23"/>
    <n v="3.21"/>
    <n v="2657.88"/>
    <n v="1639.44"/>
  </r>
  <r>
    <x v="1"/>
    <x v="0"/>
    <x v="8"/>
    <x v="36"/>
    <n v="1080"/>
    <n v="1.78"/>
    <n v="2.02"/>
    <n v="2181.6"/>
    <n v="259.2"/>
  </r>
  <r>
    <x v="1"/>
    <x v="0"/>
    <x v="8"/>
    <x v="36"/>
    <n v="1152"/>
    <n v="2.48"/>
    <n v="3.1"/>
    <n v="3571.2000000000003"/>
    <n v="714.24000000000012"/>
  </r>
  <r>
    <x v="1"/>
    <x v="0"/>
    <x v="8"/>
    <x v="36"/>
    <n v="744"/>
    <n v="1.91"/>
    <n v="2.84"/>
    <n v="2112.96"/>
    <n v="691.92"/>
  </r>
  <r>
    <x v="1"/>
    <x v="0"/>
    <x v="8"/>
    <x v="36"/>
    <n v="756"/>
    <n v="1.41"/>
    <n v="2.84"/>
    <n v="2147.04"/>
    <n v="1081.08"/>
  </r>
  <r>
    <x v="1"/>
    <x v="0"/>
    <x v="8"/>
    <x v="36"/>
    <n v="384"/>
    <n v="2.5"/>
    <n v="3.41"/>
    <n v="1309.44"/>
    <n v="349.44000000000005"/>
  </r>
  <r>
    <x v="1"/>
    <x v="0"/>
    <x v="8"/>
    <x v="36"/>
    <n v="876"/>
    <n v="2.09"/>
    <n v="2.25"/>
    <n v="1971"/>
    <n v="140.16000000000014"/>
  </r>
  <r>
    <x v="1"/>
    <x v="0"/>
    <x v="8"/>
    <x v="36"/>
    <n v="900"/>
    <n v="1.26"/>
    <n v="3"/>
    <n v="2700"/>
    <n v="1566"/>
  </r>
  <r>
    <x v="1"/>
    <x v="0"/>
    <x v="8"/>
    <x v="36"/>
    <n v="384"/>
    <n v="1.54"/>
    <n v="2.69"/>
    <n v="1032.96"/>
    <n v="441.59999999999997"/>
  </r>
  <r>
    <x v="1"/>
    <x v="0"/>
    <x v="8"/>
    <x v="36"/>
    <n v="1068"/>
    <n v="1.35"/>
    <n v="2.4900000000000002"/>
    <n v="2659.32"/>
    <n v="1217.5200000000002"/>
  </r>
  <r>
    <x v="1"/>
    <x v="0"/>
    <x v="8"/>
    <x v="36"/>
    <n v="936"/>
    <n v="2.0699999999999998"/>
    <n v="3.23"/>
    <n v="3023.28"/>
    <n v="1085.7600000000002"/>
  </r>
  <r>
    <x v="1"/>
    <x v="0"/>
    <x v="8"/>
    <x v="36"/>
    <n v="576"/>
    <n v="1.72"/>
    <n v="3.32"/>
    <n v="1912.32"/>
    <n v="921.59999999999991"/>
  </r>
  <r>
    <x v="1"/>
    <x v="0"/>
    <x v="8"/>
    <x v="36"/>
    <n v="1092"/>
    <n v="1.5"/>
    <n v="3.3"/>
    <n v="3603.6"/>
    <n v="1965.6"/>
  </r>
  <r>
    <x v="1"/>
    <x v="0"/>
    <x v="8"/>
    <x v="36"/>
    <n v="1164"/>
    <n v="2.4500000000000002"/>
    <n v="2.89"/>
    <n v="3363.96"/>
    <n v="512.16"/>
  </r>
  <r>
    <x v="1"/>
    <x v="0"/>
    <x v="8"/>
    <x v="36"/>
    <n v="840"/>
    <n v="1.81"/>
    <n v="3.11"/>
    <n v="2612.4"/>
    <n v="1091.9999999999998"/>
  </r>
  <r>
    <x v="1"/>
    <x v="0"/>
    <x v="8"/>
    <x v="36"/>
    <n v="1128"/>
    <n v="1.87"/>
    <n v="2.5499999999999998"/>
    <n v="2876.3999999999996"/>
    <n v="767.03999999999974"/>
  </r>
  <r>
    <x v="1"/>
    <x v="0"/>
    <x v="8"/>
    <x v="36"/>
    <n v="720"/>
    <n v="1.45"/>
    <n v="3.3"/>
    <n v="2376"/>
    <n v="1332"/>
  </r>
  <r>
    <x v="1"/>
    <x v="0"/>
    <x v="8"/>
    <x v="36"/>
    <n v="936"/>
    <n v="2.21"/>
    <n v="2.19"/>
    <n v="2049.84"/>
    <n v="-18.720000000000017"/>
  </r>
  <r>
    <x v="1"/>
    <x v="0"/>
    <x v="8"/>
    <x v="36"/>
    <n v="1164"/>
    <n v="1.74"/>
    <n v="2.56"/>
    <n v="2979.84"/>
    <n v="954.48"/>
  </r>
  <r>
    <x v="1"/>
    <x v="0"/>
    <x v="8"/>
    <x v="36"/>
    <n v="792"/>
    <n v="1.99"/>
    <n v="2.21"/>
    <n v="1750.32"/>
    <n v="174.23999999999998"/>
  </r>
  <r>
    <x v="1"/>
    <x v="0"/>
    <x v="8"/>
    <x v="36"/>
    <n v="816"/>
    <n v="1.4"/>
    <n v="2.23"/>
    <n v="1819.68"/>
    <n v="677.28000000000009"/>
  </r>
  <r>
    <x v="1"/>
    <x v="0"/>
    <x v="8"/>
    <x v="36"/>
    <n v="720"/>
    <n v="2.3199999999999998"/>
    <n v="2.62"/>
    <n v="1886.4"/>
    <n v="216.0000000000002"/>
  </r>
  <r>
    <x v="1"/>
    <x v="0"/>
    <x v="8"/>
    <x v="36"/>
    <n v="444"/>
    <n v="2.1800000000000002"/>
    <n v="3.09"/>
    <n v="1371.96"/>
    <n v="404.03999999999985"/>
  </r>
  <r>
    <x v="1"/>
    <x v="0"/>
    <x v="8"/>
    <x v="36"/>
    <n v="396"/>
    <n v="1.45"/>
    <n v="3.44"/>
    <n v="1362.24"/>
    <n v="788.04"/>
  </r>
  <r>
    <x v="1"/>
    <x v="0"/>
    <x v="8"/>
    <x v="36"/>
    <n v="408"/>
    <n v="1.93"/>
    <n v="2.6"/>
    <n v="1060.8"/>
    <n v="273.36000000000007"/>
  </r>
  <r>
    <x v="1"/>
    <x v="0"/>
    <x v="8"/>
    <x v="36"/>
    <n v="480"/>
    <n v="2.4"/>
    <n v="3.44"/>
    <n v="1651.2"/>
    <n v="499.20000000000005"/>
  </r>
  <r>
    <x v="1"/>
    <x v="0"/>
    <x v="8"/>
    <x v="36"/>
    <n v="696"/>
    <n v="1.27"/>
    <n v="3.28"/>
    <n v="2282.8799999999997"/>
    <n v="1398.9599999999998"/>
  </r>
  <r>
    <x v="1"/>
    <x v="0"/>
    <x v="8"/>
    <x v="36"/>
    <n v="960"/>
    <n v="1.37"/>
    <n v="3.2"/>
    <n v="3072"/>
    <n v="1756.8000000000002"/>
  </r>
  <r>
    <x v="1"/>
    <x v="0"/>
    <x v="8"/>
    <x v="36"/>
    <n v="1176"/>
    <n v="1.34"/>
    <n v="3.02"/>
    <n v="3551.52"/>
    <n v="1975.6799999999998"/>
  </r>
  <r>
    <x v="1"/>
    <x v="0"/>
    <x v="8"/>
    <x v="36"/>
    <n v="1128"/>
    <n v="1.95"/>
    <n v="2.89"/>
    <n v="3259.92"/>
    <n v="1060.3200000000002"/>
  </r>
  <r>
    <x v="1"/>
    <x v="0"/>
    <x v="8"/>
    <x v="36"/>
    <n v="396"/>
    <n v="2.19"/>
    <n v="3.43"/>
    <n v="1358.28"/>
    <n v="491.04000000000008"/>
  </r>
  <r>
    <x v="1"/>
    <x v="0"/>
    <x v="8"/>
    <x v="36"/>
    <n v="420"/>
    <n v="2.0699999999999998"/>
    <n v="2.27"/>
    <n v="953.4"/>
    <n v="84.000000000000071"/>
  </r>
  <r>
    <x v="1"/>
    <x v="0"/>
    <x v="8"/>
    <x v="36"/>
    <n v="636"/>
    <n v="2.33"/>
    <n v="3.1"/>
    <n v="1971.6000000000001"/>
    <n v="489.72"/>
  </r>
  <r>
    <x v="1"/>
    <x v="0"/>
    <x v="8"/>
    <x v="36"/>
    <n v="900"/>
    <n v="2.17"/>
    <n v="2.23"/>
    <n v="2007"/>
    <n v="54.00000000000005"/>
  </r>
  <r>
    <x v="1"/>
    <x v="0"/>
    <x v="8"/>
    <x v="36"/>
    <n v="936"/>
    <n v="1.64"/>
    <n v="3.27"/>
    <n v="3060.72"/>
    <n v="1525.68"/>
  </r>
  <r>
    <x v="1"/>
    <x v="0"/>
    <x v="8"/>
    <x v="36"/>
    <n v="756"/>
    <n v="1.49"/>
    <n v="2.59"/>
    <n v="1958.04"/>
    <n v="831.59999999999991"/>
  </r>
  <r>
    <x v="1"/>
    <x v="0"/>
    <x v="8"/>
    <x v="36"/>
    <n v="708"/>
    <n v="1.74"/>
    <n v="3.35"/>
    <n v="2371.8000000000002"/>
    <n v="1139.8800000000001"/>
  </r>
  <r>
    <x v="1"/>
    <x v="0"/>
    <x v="8"/>
    <x v="36"/>
    <n v="1176"/>
    <n v="2.17"/>
    <n v="2.58"/>
    <n v="3034.08"/>
    <n v="482.1600000000002"/>
  </r>
  <r>
    <x v="1"/>
    <x v="0"/>
    <x v="8"/>
    <x v="36"/>
    <n v="1080"/>
    <n v="1.93"/>
    <n v="3.21"/>
    <n v="3466.8"/>
    <n v="1382.4"/>
  </r>
  <r>
    <x v="1"/>
    <x v="0"/>
    <x v="8"/>
    <x v="36"/>
    <n v="1164"/>
    <n v="1.84"/>
    <n v="2.82"/>
    <n v="3282.48"/>
    <n v="1140.7199999999998"/>
  </r>
  <r>
    <x v="1"/>
    <x v="0"/>
    <x v="8"/>
    <x v="36"/>
    <n v="768"/>
    <n v="1.79"/>
    <n v="3.47"/>
    <n v="2664.96"/>
    <n v="1290.2400000000002"/>
  </r>
  <r>
    <x v="1"/>
    <x v="0"/>
    <x v="8"/>
    <x v="36"/>
    <n v="708"/>
    <n v="2.25"/>
    <n v="3.04"/>
    <n v="2152.3200000000002"/>
    <n v="559.32000000000005"/>
  </r>
  <r>
    <x v="1"/>
    <x v="0"/>
    <x v="8"/>
    <x v="36"/>
    <n v="564"/>
    <n v="1.41"/>
    <n v="2.19"/>
    <n v="1235.1600000000001"/>
    <n v="439.92"/>
  </r>
  <r>
    <x v="1"/>
    <x v="0"/>
    <x v="8"/>
    <x v="36"/>
    <n v="840"/>
    <n v="1.69"/>
    <n v="2.25"/>
    <n v="1890"/>
    <n v="470.40000000000003"/>
  </r>
  <r>
    <x v="1"/>
    <x v="0"/>
    <x v="8"/>
    <x v="36"/>
    <n v="948"/>
    <n v="2.16"/>
    <n v="3.31"/>
    <n v="3137.88"/>
    <n v="1090.1999999999998"/>
  </r>
  <r>
    <x v="1"/>
    <x v="0"/>
    <x v="8"/>
    <x v="36"/>
    <n v="816"/>
    <n v="1.25"/>
    <n v="2.4300000000000002"/>
    <n v="1982.88"/>
    <n v="962.88000000000011"/>
  </r>
  <r>
    <x v="1"/>
    <x v="0"/>
    <x v="8"/>
    <x v="36"/>
    <n v="444"/>
    <n v="1.58"/>
    <n v="2.29"/>
    <n v="1016.76"/>
    <n v="315.24"/>
  </r>
  <r>
    <x v="1"/>
    <x v="0"/>
    <x v="8"/>
    <x v="36"/>
    <n v="684"/>
    <n v="1.35"/>
    <n v="3.27"/>
    <n v="2236.6799999999998"/>
    <n v="1313.28"/>
  </r>
  <r>
    <x v="1"/>
    <x v="0"/>
    <x v="8"/>
    <x v="36"/>
    <n v="1056"/>
    <n v="2.44"/>
    <n v="2.89"/>
    <n v="3051.84"/>
    <n v="475.20000000000016"/>
  </r>
  <r>
    <x v="1"/>
    <x v="0"/>
    <x v="8"/>
    <x v="36"/>
    <n v="1128"/>
    <n v="1.49"/>
    <n v="2.48"/>
    <n v="2797.44"/>
    <n v="1116.72"/>
  </r>
  <r>
    <x v="1"/>
    <x v="0"/>
    <x v="8"/>
    <x v="36"/>
    <n v="1188"/>
    <n v="2.2799999999999998"/>
    <n v="2.33"/>
    <n v="2768.04"/>
    <n v="59.400000000000318"/>
  </r>
  <r>
    <x v="1"/>
    <x v="0"/>
    <x v="8"/>
    <x v="36"/>
    <n v="552"/>
    <n v="1.59"/>
    <n v="2.46"/>
    <n v="1357.92"/>
    <n v="480.23999999999995"/>
  </r>
  <r>
    <x v="1"/>
    <x v="0"/>
    <x v="8"/>
    <x v="36"/>
    <n v="1140"/>
    <n v="1.91"/>
    <n v="2.69"/>
    <n v="3066.6"/>
    <n v="889.2"/>
  </r>
  <r>
    <x v="1"/>
    <x v="0"/>
    <x v="8"/>
    <x v="36"/>
    <n v="732"/>
    <n v="2.39"/>
    <n v="2.35"/>
    <n v="1720.2"/>
    <n v="-29.280000000000026"/>
  </r>
  <r>
    <x v="1"/>
    <x v="0"/>
    <x v="8"/>
    <x v="36"/>
    <n v="1044"/>
    <n v="1.89"/>
    <n v="2.78"/>
    <n v="2902.3199999999997"/>
    <n v="929.15999999999985"/>
  </r>
  <r>
    <x v="1"/>
    <x v="0"/>
    <x v="8"/>
    <x v="36"/>
    <n v="1080"/>
    <n v="1.33"/>
    <n v="2.86"/>
    <n v="3088.7999999999997"/>
    <n v="1652.3999999999999"/>
  </r>
  <r>
    <x v="1"/>
    <x v="0"/>
    <x v="8"/>
    <x v="36"/>
    <n v="564"/>
    <n v="1.34"/>
    <n v="3.45"/>
    <n v="1945.8000000000002"/>
    <n v="1190.0400000000002"/>
  </r>
  <r>
    <x v="1"/>
    <x v="0"/>
    <x v="8"/>
    <x v="36"/>
    <n v="1176"/>
    <n v="1.66"/>
    <n v="3.44"/>
    <n v="4045.44"/>
    <n v="2093.2800000000002"/>
  </r>
  <r>
    <x v="1"/>
    <x v="0"/>
    <x v="8"/>
    <x v="36"/>
    <n v="1032"/>
    <n v="1.44"/>
    <n v="2.37"/>
    <n v="2445.84"/>
    <n v="959.76000000000022"/>
  </r>
  <r>
    <x v="1"/>
    <x v="0"/>
    <x v="8"/>
    <x v="36"/>
    <n v="936"/>
    <n v="1.74"/>
    <n v="2.2400000000000002"/>
    <n v="2096.6400000000003"/>
    <n v="468.00000000000023"/>
  </r>
  <r>
    <x v="1"/>
    <x v="0"/>
    <x v="8"/>
    <x v="36"/>
    <n v="936"/>
    <n v="2.13"/>
    <n v="2.61"/>
    <n v="2442.96"/>
    <n v="449.28"/>
  </r>
  <r>
    <x v="1"/>
    <x v="0"/>
    <x v="8"/>
    <x v="36"/>
    <n v="588"/>
    <n v="1.67"/>
    <n v="2.7"/>
    <n v="1587.6000000000001"/>
    <n v="605.6400000000001"/>
  </r>
  <r>
    <x v="1"/>
    <x v="0"/>
    <x v="8"/>
    <x v="36"/>
    <n v="516"/>
    <n v="1.82"/>
    <n v="3.46"/>
    <n v="1785.36"/>
    <n v="846.2399999999999"/>
  </r>
  <r>
    <x v="1"/>
    <x v="0"/>
    <x v="8"/>
    <x v="36"/>
    <n v="1128"/>
    <n v="1.51"/>
    <n v="2.78"/>
    <n v="3135.8399999999997"/>
    <n v="1432.5599999999997"/>
  </r>
  <r>
    <x v="1"/>
    <x v="0"/>
    <x v="8"/>
    <x v="36"/>
    <n v="564"/>
    <n v="1.63"/>
    <n v="2.66"/>
    <n v="1500.24"/>
    <n v="580.92000000000019"/>
  </r>
  <r>
    <x v="1"/>
    <x v="0"/>
    <x v="8"/>
    <x v="36"/>
    <n v="1044"/>
    <n v="2.0299999999999998"/>
    <n v="2.57"/>
    <n v="2683.08"/>
    <n v="563.76"/>
  </r>
  <r>
    <x v="1"/>
    <x v="0"/>
    <x v="8"/>
    <x v="36"/>
    <n v="624"/>
    <n v="2.41"/>
    <n v="2.4700000000000002"/>
    <n v="1541.2800000000002"/>
    <n v="37.440000000000033"/>
  </r>
  <r>
    <x v="1"/>
    <x v="0"/>
    <x v="8"/>
    <x v="36"/>
    <n v="1092"/>
    <n v="1.73"/>
    <n v="2.98"/>
    <n v="3254.16"/>
    <n v="1365"/>
  </r>
  <r>
    <x v="1"/>
    <x v="0"/>
    <x v="8"/>
    <x v="36"/>
    <n v="1068"/>
    <n v="1.65"/>
    <n v="2.64"/>
    <n v="2819.52"/>
    <n v="1057.3200000000002"/>
  </r>
  <r>
    <x v="1"/>
    <x v="0"/>
    <x v="8"/>
    <x v="36"/>
    <n v="660"/>
    <n v="2.34"/>
    <n v="3.01"/>
    <n v="1986.6"/>
    <n v="442.19999999999993"/>
  </r>
  <r>
    <x v="1"/>
    <x v="0"/>
    <x v="8"/>
    <x v="36"/>
    <n v="636"/>
    <n v="1.53"/>
    <n v="2.2400000000000002"/>
    <n v="1424.64"/>
    <n v="451.56000000000012"/>
  </r>
  <r>
    <x v="1"/>
    <x v="0"/>
    <x v="8"/>
    <x v="36"/>
    <n v="996"/>
    <n v="2.1800000000000002"/>
    <n v="2.42"/>
    <n v="2410.3199999999997"/>
    <n v="239.03999999999976"/>
  </r>
  <r>
    <x v="1"/>
    <x v="0"/>
    <x v="8"/>
    <x v="36"/>
    <n v="1128"/>
    <n v="2.27"/>
    <n v="3.39"/>
    <n v="3823.92"/>
    <n v="1263.3600000000001"/>
  </r>
  <r>
    <x v="1"/>
    <x v="0"/>
    <x v="8"/>
    <x v="36"/>
    <n v="504"/>
    <n v="2.5"/>
    <n v="2.6"/>
    <n v="1310.4000000000001"/>
    <n v="50.400000000000048"/>
  </r>
  <r>
    <x v="1"/>
    <x v="0"/>
    <x v="8"/>
    <x v="36"/>
    <n v="756"/>
    <n v="1.94"/>
    <n v="3.14"/>
    <n v="2373.84"/>
    <n v="907.20000000000016"/>
  </r>
  <r>
    <x v="1"/>
    <x v="0"/>
    <x v="1"/>
    <x v="37"/>
    <n v="7008"/>
    <n v="0.42"/>
    <n v="1.08"/>
    <n v="7568.64"/>
    <n v="4625.2800000000007"/>
  </r>
  <r>
    <x v="1"/>
    <x v="0"/>
    <x v="1"/>
    <x v="37"/>
    <n v="6996"/>
    <n v="0.56000000000000005"/>
    <n v="1"/>
    <n v="6996"/>
    <n v="3078.24"/>
  </r>
  <r>
    <x v="1"/>
    <x v="0"/>
    <x v="1"/>
    <x v="37"/>
    <n v="8016"/>
    <n v="0.42"/>
    <n v="0.96"/>
    <n v="7695.36"/>
    <n v="4328.6400000000003"/>
  </r>
  <r>
    <x v="1"/>
    <x v="0"/>
    <x v="1"/>
    <x v="37"/>
    <n v="7668"/>
    <n v="1.2"/>
    <n v="0.96"/>
    <n v="7361.28"/>
    <n v="-1840.32"/>
  </r>
  <r>
    <x v="1"/>
    <x v="0"/>
    <x v="1"/>
    <x v="37"/>
    <n v="7548"/>
    <n v="0.94"/>
    <n v="1.1399999999999999"/>
    <n v="8604.7199999999993"/>
    <n v="1509.5999999999997"/>
  </r>
  <r>
    <x v="1"/>
    <x v="0"/>
    <x v="1"/>
    <x v="37"/>
    <n v="5604"/>
    <n v="0.82"/>
    <n v="1.04"/>
    <n v="5828.16"/>
    <n v="1232.8800000000006"/>
  </r>
  <r>
    <x v="1"/>
    <x v="0"/>
    <x v="1"/>
    <x v="37"/>
    <n v="8928"/>
    <n v="1.07"/>
    <n v="1.18"/>
    <n v="10535.039999999999"/>
    <n v="982.0799999999989"/>
  </r>
  <r>
    <x v="1"/>
    <x v="0"/>
    <x v="1"/>
    <x v="37"/>
    <n v="6456"/>
    <n v="0.73"/>
    <n v="1.0900000000000001"/>
    <n v="7037.0400000000009"/>
    <n v="2324.1600000000008"/>
  </r>
  <r>
    <x v="1"/>
    <x v="0"/>
    <x v="1"/>
    <x v="37"/>
    <n v="4992"/>
    <n v="1.17"/>
    <n v="1.1100000000000001"/>
    <n v="5541.1200000000008"/>
    <n v="-299.51999999999919"/>
  </r>
  <r>
    <x v="1"/>
    <x v="0"/>
    <x v="1"/>
    <x v="37"/>
    <n v="5364"/>
    <n v="1.05"/>
    <n v="1.0900000000000001"/>
    <n v="5846.76"/>
    <n v="214.5600000000002"/>
  </r>
  <r>
    <x v="1"/>
    <x v="0"/>
    <x v="1"/>
    <x v="37"/>
    <n v="8280"/>
    <n v="1.1299999999999999"/>
    <n v="1.01"/>
    <n v="8362.7999999999993"/>
    <n v="-993.599999999999"/>
  </r>
  <r>
    <x v="1"/>
    <x v="0"/>
    <x v="1"/>
    <x v="37"/>
    <n v="8316"/>
    <n v="0.88"/>
    <n v="1.03"/>
    <n v="8565.48"/>
    <n v="1247.4000000000001"/>
  </r>
  <r>
    <x v="1"/>
    <x v="0"/>
    <x v="4"/>
    <x v="37"/>
    <n v="900"/>
    <n v="1.24"/>
    <n v="1.67"/>
    <n v="1503"/>
    <n v="386.99999999999994"/>
  </r>
  <r>
    <x v="1"/>
    <x v="0"/>
    <x v="4"/>
    <x v="37"/>
    <n v="816"/>
    <n v="1.5"/>
    <n v="1.76"/>
    <n v="1436.16"/>
    <n v="212.16"/>
  </r>
  <r>
    <x v="1"/>
    <x v="0"/>
    <x v="4"/>
    <x v="37"/>
    <n v="672"/>
    <n v="1.2"/>
    <n v="1.66"/>
    <n v="1115.52"/>
    <n v="309.12"/>
  </r>
  <r>
    <x v="1"/>
    <x v="0"/>
    <x v="4"/>
    <x v="37"/>
    <n v="612"/>
    <n v="1.29"/>
    <n v="1.75"/>
    <n v="1071"/>
    <n v="281.52"/>
  </r>
  <r>
    <x v="1"/>
    <x v="0"/>
    <x v="4"/>
    <x v="37"/>
    <n v="948"/>
    <n v="1.4"/>
    <n v="1.73"/>
    <n v="1640.04"/>
    <n v="312.84000000000009"/>
  </r>
  <r>
    <x v="1"/>
    <x v="0"/>
    <x v="4"/>
    <x v="37"/>
    <n v="1044"/>
    <n v="1.18"/>
    <n v="1.74"/>
    <n v="1816.56"/>
    <n v="584.6400000000001"/>
  </r>
  <r>
    <x v="1"/>
    <x v="0"/>
    <x v="4"/>
    <x v="37"/>
    <n v="1032"/>
    <n v="1.46"/>
    <n v="1.72"/>
    <n v="1775.04"/>
    <n v="268.32"/>
  </r>
  <r>
    <x v="1"/>
    <x v="0"/>
    <x v="4"/>
    <x v="37"/>
    <n v="1200"/>
    <n v="1.29"/>
    <n v="1.79"/>
    <n v="2148"/>
    <n v="600"/>
  </r>
  <r>
    <x v="1"/>
    <x v="0"/>
    <x v="4"/>
    <x v="37"/>
    <n v="660"/>
    <n v="1.3"/>
    <n v="1.75"/>
    <n v="1155"/>
    <n v="296.99999999999994"/>
  </r>
  <r>
    <x v="1"/>
    <x v="0"/>
    <x v="4"/>
    <x v="37"/>
    <n v="1092"/>
    <n v="1.2"/>
    <n v="1.61"/>
    <n v="1758.1200000000001"/>
    <n v="447.72000000000014"/>
  </r>
  <r>
    <x v="1"/>
    <x v="0"/>
    <x v="4"/>
    <x v="37"/>
    <n v="624"/>
    <n v="1.43"/>
    <n v="1.89"/>
    <n v="1179.3599999999999"/>
    <n v="287.03999999999996"/>
  </r>
  <r>
    <x v="1"/>
    <x v="0"/>
    <x v="4"/>
    <x v="37"/>
    <n v="1104"/>
    <n v="1.42"/>
    <n v="1.66"/>
    <n v="1832.6399999999999"/>
    <n v="264.95999999999998"/>
  </r>
  <r>
    <x v="1"/>
    <x v="0"/>
    <x v="4"/>
    <x v="37"/>
    <n v="936"/>
    <n v="1.24"/>
    <n v="1.71"/>
    <n v="1600.56"/>
    <n v="439.91999999999996"/>
  </r>
  <r>
    <x v="1"/>
    <x v="0"/>
    <x v="4"/>
    <x v="37"/>
    <n v="1248"/>
    <n v="1.4"/>
    <n v="1.65"/>
    <n v="2059.1999999999998"/>
    <n v="312"/>
  </r>
  <r>
    <x v="1"/>
    <x v="0"/>
    <x v="4"/>
    <x v="37"/>
    <n v="852"/>
    <n v="1.32"/>
    <n v="1.65"/>
    <n v="1405.8"/>
    <n v="281.15999999999985"/>
  </r>
  <r>
    <x v="1"/>
    <x v="0"/>
    <x v="4"/>
    <x v="37"/>
    <n v="636"/>
    <n v="1.47"/>
    <n v="1.78"/>
    <n v="1132.08"/>
    <n v="197.16000000000003"/>
  </r>
  <r>
    <x v="1"/>
    <x v="0"/>
    <x v="4"/>
    <x v="37"/>
    <n v="804"/>
    <n v="1.31"/>
    <n v="1.83"/>
    <n v="1471.3200000000002"/>
    <n v="418.08000000000004"/>
  </r>
  <r>
    <x v="1"/>
    <x v="0"/>
    <x v="4"/>
    <x v="37"/>
    <n v="636"/>
    <n v="1.1599999999999999"/>
    <n v="1.63"/>
    <n v="1036.6799999999998"/>
    <n v="298.91999999999996"/>
  </r>
  <r>
    <x v="1"/>
    <x v="0"/>
    <x v="4"/>
    <x v="37"/>
    <n v="1032"/>
    <n v="1.36"/>
    <n v="1.82"/>
    <n v="1878.24"/>
    <n v="474.71999999999997"/>
  </r>
  <r>
    <x v="1"/>
    <x v="0"/>
    <x v="4"/>
    <x v="37"/>
    <n v="828"/>
    <n v="1.48"/>
    <n v="1.67"/>
    <n v="1382.76"/>
    <n v="157.31999999999996"/>
  </r>
  <r>
    <x v="1"/>
    <x v="0"/>
    <x v="6"/>
    <x v="111"/>
    <n v="912"/>
    <n v="2.72"/>
    <n v="3.81"/>
    <n v="3474.7200000000003"/>
    <n v="994.07999999999993"/>
  </r>
  <r>
    <x v="1"/>
    <x v="0"/>
    <x v="8"/>
    <x v="38"/>
    <n v="744"/>
    <n v="1.96"/>
    <n v="2.19"/>
    <n v="1629.36"/>
    <n v="171.11999999999998"/>
  </r>
  <r>
    <x v="1"/>
    <x v="0"/>
    <x v="8"/>
    <x v="38"/>
    <n v="732"/>
    <n v="1.78"/>
    <n v="2.67"/>
    <n v="1954.44"/>
    <n v="651.4799999999999"/>
  </r>
  <r>
    <x v="1"/>
    <x v="0"/>
    <x v="8"/>
    <x v="38"/>
    <n v="1020"/>
    <n v="1.81"/>
    <n v="2.84"/>
    <n v="2896.7999999999997"/>
    <n v="1050.5999999999999"/>
  </r>
  <r>
    <x v="1"/>
    <x v="0"/>
    <x v="8"/>
    <x v="38"/>
    <n v="600"/>
    <n v="1.23"/>
    <n v="2.39"/>
    <n v="1434"/>
    <n v="696.00000000000011"/>
  </r>
  <r>
    <x v="1"/>
    <x v="0"/>
    <x v="8"/>
    <x v="38"/>
    <n v="948"/>
    <n v="2.0499999999999998"/>
    <n v="2.11"/>
    <n v="2000.28"/>
    <n v="56.880000000000052"/>
  </r>
  <r>
    <x v="1"/>
    <x v="0"/>
    <x v="8"/>
    <x v="38"/>
    <n v="720"/>
    <n v="1.23"/>
    <n v="2.38"/>
    <n v="1713.6"/>
    <n v="827.99999999999989"/>
  </r>
  <r>
    <x v="1"/>
    <x v="0"/>
    <x v="8"/>
    <x v="38"/>
    <n v="1092"/>
    <n v="1.76"/>
    <n v="2.61"/>
    <n v="2850.12"/>
    <n v="928.19999999999982"/>
  </r>
  <r>
    <x v="1"/>
    <x v="0"/>
    <x v="8"/>
    <x v="38"/>
    <n v="360"/>
    <n v="1.62"/>
    <n v="2.79"/>
    <n v="1004.4"/>
    <n v="421.2"/>
  </r>
  <r>
    <x v="1"/>
    <x v="0"/>
    <x v="0"/>
    <x v="39"/>
    <n v="432"/>
    <n v="6.62"/>
    <n v="7.55"/>
    <n v="3261.6"/>
    <n v="401.75999999999988"/>
  </r>
  <r>
    <x v="1"/>
    <x v="0"/>
    <x v="0"/>
    <x v="39"/>
    <n v="492"/>
    <n v="6.4733333333333336"/>
    <n v="7.65"/>
    <n v="3763.8"/>
    <n v="578.92000000000007"/>
  </r>
  <r>
    <x v="1"/>
    <x v="0"/>
    <x v="5"/>
    <x v="39"/>
    <n v="1356"/>
    <n v="2.63"/>
    <n v="3.4"/>
    <n v="4610.3999999999996"/>
    <n v="1044.1200000000001"/>
  </r>
  <r>
    <x v="1"/>
    <x v="0"/>
    <x v="5"/>
    <x v="39"/>
    <n v="2160"/>
    <n v="2.31"/>
    <n v="3.57"/>
    <n v="7711.2"/>
    <n v="2721.5999999999995"/>
  </r>
  <r>
    <x v="1"/>
    <x v="0"/>
    <x v="5"/>
    <x v="39"/>
    <n v="2292"/>
    <n v="2.34"/>
    <n v="3.8"/>
    <n v="8709.6"/>
    <n v="3346.3199999999997"/>
  </r>
  <r>
    <x v="1"/>
    <x v="0"/>
    <x v="5"/>
    <x v="39"/>
    <n v="1512"/>
    <n v="2.37"/>
    <n v="3.94"/>
    <n v="5957.28"/>
    <n v="2373.8399999999997"/>
  </r>
  <r>
    <x v="1"/>
    <x v="0"/>
    <x v="5"/>
    <x v="39"/>
    <n v="2340"/>
    <n v="2.59"/>
    <n v="3.86"/>
    <n v="9032.4"/>
    <n v="2971.8"/>
  </r>
  <r>
    <x v="1"/>
    <x v="0"/>
    <x v="5"/>
    <x v="39"/>
    <n v="1452"/>
    <n v="2.9"/>
    <n v="3.95"/>
    <n v="5735.4000000000005"/>
    <n v="1524.6000000000004"/>
  </r>
  <r>
    <x v="1"/>
    <x v="0"/>
    <x v="5"/>
    <x v="39"/>
    <n v="1752"/>
    <n v="2.68"/>
    <n v="3.63"/>
    <n v="6359.76"/>
    <n v="1664.3999999999996"/>
  </r>
  <r>
    <x v="1"/>
    <x v="0"/>
    <x v="0"/>
    <x v="40"/>
    <n v="516"/>
    <n v="6.6466666666666665"/>
    <n v="8.18"/>
    <n v="4220.88"/>
    <n v="791.19999999999993"/>
  </r>
  <r>
    <x v="1"/>
    <x v="0"/>
    <x v="0"/>
    <x v="40"/>
    <n v="468"/>
    <n v="5.4333333333333336"/>
    <n v="8.08"/>
    <n v="3781.44"/>
    <n v="1238.6399999999999"/>
  </r>
  <r>
    <x v="1"/>
    <x v="0"/>
    <x v="5"/>
    <x v="40"/>
    <n v="2688"/>
    <n v="2.37"/>
    <n v="3.9"/>
    <n v="10483.199999999999"/>
    <n v="4112.6399999999994"/>
  </r>
  <r>
    <x v="1"/>
    <x v="0"/>
    <x v="5"/>
    <x v="40"/>
    <n v="1368"/>
    <n v="2.36"/>
    <n v="3.97"/>
    <n v="5430.96"/>
    <n v="2202.4800000000005"/>
  </r>
  <r>
    <x v="1"/>
    <x v="0"/>
    <x v="5"/>
    <x v="40"/>
    <n v="2040"/>
    <n v="2.89"/>
    <n v="3.67"/>
    <n v="7486.8"/>
    <n v="1591.1999999999996"/>
  </r>
  <r>
    <x v="1"/>
    <x v="0"/>
    <x v="5"/>
    <x v="40"/>
    <n v="1920"/>
    <n v="2.5499999999999998"/>
    <n v="3.92"/>
    <n v="7526.4"/>
    <n v="2630.4"/>
  </r>
  <r>
    <x v="1"/>
    <x v="0"/>
    <x v="5"/>
    <x v="40"/>
    <n v="1260"/>
    <n v="2.75"/>
    <n v="3.35"/>
    <n v="4221"/>
    <n v="756.00000000000011"/>
  </r>
  <r>
    <x v="1"/>
    <x v="0"/>
    <x v="5"/>
    <x v="40"/>
    <n v="2640"/>
    <n v="2.41"/>
    <n v="3.32"/>
    <n v="8764.7999999999993"/>
    <n v="2402.3999999999992"/>
  </r>
  <r>
    <x v="1"/>
    <x v="0"/>
    <x v="5"/>
    <x v="40"/>
    <n v="2112"/>
    <n v="2.72"/>
    <n v="3.49"/>
    <n v="7370.88"/>
    <n v="1626.24"/>
  </r>
  <r>
    <x v="1"/>
    <x v="0"/>
    <x v="5"/>
    <x v="40"/>
    <n v="1224"/>
    <n v="2.59"/>
    <n v="3.88"/>
    <n v="4749.12"/>
    <n v="1578.96"/>
  </r>
  <r>
    <x v="1"/>
    <x v="0"/>
    <x v="5"/>
    <x v="40"/>
    <n v="1764"/>
    <n v="2.4500000000000002"/>
    <n v="3.83"/>
    <n v="6756.12"/>
    <n v="2434.3199999999997"/>
  </r>
  <r>
    <x v="1"/>
    <x v="0"/>
    <x v="5"/>
    <x v="40"/>
    <n v="1560"/>
    <n v="2.4900000000000002"/>
    <n v="3.85"/>
    <n v="6006"/>
    <n v="2121.6"/>
  </r>
  <r>
    <x v="1"/>
    <x v="0"/>
    <x v="5"/>
    <x v="40"/>
    <n v="2628"/>
    <n v="2.89"/>
    <n v="3.62"/>
    <n v="9513.36"/>
    <n v="1918.44"/>
  </r>
  <r>
    <x v="1"/>
    <x v="0"/>
    <x v="5"/>
    <x v="40"/>
    <n v="1596"/>
    <n v="2.87"/>
    <n v="3.55"/>
    <n v="5665.7999999999993"/>
    <n v="1085.2799999999995"/>
  </r>
  <r>
    <x v="1"/>
    <x v="0"/>
    <x v="5"/>
    <x v="40"/>
    <n v="1608"/>
    <n v="2.82"/>
    <n v="3.77"/>
    <n v="6062.16"/>
    <n v="1527.6000000000004"/>
  </r>
  <r>
    <x v="1"/>
    <x v="0"/>
    <x v="5"/>
    <x v="40"/>
    <n v="1212"/>
    <n v="2.58"/>
    <n v="3.47"/>
    <n v="4205.6400000000003"/>
    <n v="1078.68"/>
  </r>
  <r>
    <x v="1"/>
    <x v="0"/>
    <x v="5"/>
    <x v="40"/>
    <n v="1632"/>
    <n v="2.3199999999999998"/>
    <n v="3.82"/>
    <n v="6234.24"/>
    <n v="2448"/>
  </r>
  <r>
    <x v="1"/>
    <x v="0"/>
    <x v="5"/>
    <x v="40"/>
    <n v="2424"/>
    <n v="2.4300000000000002"/>
    <n v="3.96"/>
    <n v="9599.0399999999991"/>
    <n v="3708.7199999999993"/>
  </r>
  <r>
    <x v="1"/>
    <x v="0"/>
    <x v="5"/>
    <x v="40"/>
    <n v="1836"/>
    <n v="2.92"/>
    <n v="3.57"/>
    <n v="6554.5199999999995"/>
    <n v="1193.3999999999999"/>
  </r>
  <r>
    <x v="1"/>
    <x v="0"/>
    <x v="5"/>
    <x v="40"/>
    <n v="2364"/>
    <n v="2.5499999999999998"/>
    <n v="3.55"/>
    <n v="8392.1999999999989"/>
    <n v="2364"/>
  </r>
  <r>
    <x v="1"/>
    <x v="0"/>
    <x v="5"/>
    <x v="40"/>
    <n v="2220"/>
    <n v="2.93"/>
    <n v="3.65"/>
    <n v="8103"/>
    <n v="1598.3999999999994"/>
  </r>
  <r>
    <x v="1"/>
    <x v="0"/>
    <x v="5"/>
    <x v="40"/>
    <n v="2400"/>
    <n v="2.58"/>
    <n v="3.74"/>
    <n v="8976"/>
    <n v="2784.0000000000005"/>
  </r>
  <r>
    <x v="1"/>
    <x v="0"/>
    <x v="5"/>
    <x v="40"/>
    <n v="1224"/>
    <n v="2.87"/>
    <n v="3.97"/>
    <n v="4859.2800000000007"/>
    <n v="1346.4"/>
  </r>
  <r>
    <x v="1"/>
    <x v="0"/>
    <x v="5"/>
    <x v="40"/>
    <n v="1236"/>
    <n v="2.94"/>
    <n v="3.81"/>
    <n v="4709.16"/>
    <n v="1075.3200000000002"/>
  </r>
  <r>
    <x v="1"/>
    <x v="0"/>
    <x v="5"/>
    <x v="40"/>
    <n v="2688"/>
    <n v="2.98"/>
    <n v="3.77"/>
    <n v="10133.76"/>
    <n v="2123.52"/>
  </r>
  <r>
    <x v="1"/>
    <x v="0"/>
    <x v="5"/>
    <x v="40"/>
    <n v="1740"/>
    <n v="2.87"/>
    <n v="3.48"/>
    <n v="6055.2"/>
    <n v="1061.3999999999999"/>
  </r>
  <r>
    <x v="1"/>
    <x v="0"/>
    <x v="5"/>
    <x v="40"/>
    <n v="1788"/>
    <n v="2.63"/>
    <n v="3.49"/>
    <n v="6240.1200000000008"/>
    <n v="1537.6800000000005"/>
  </r>
  <r>
    <x v="1"/>
    <x v="0"/>
    <x v="5"/>
    <x v="40"/>
    <n v="2184"/>
    <n v="2.4500000000000002"/>
    <n v="3.38"/>
    <n v="7381.92"/>
    <n v="2031.1199999999994"/>
  </r>
  <r>
    <x v="1"/>
    <x v="0"/>
    <x v="5"/>
    <x v="40"/>
    <n v="1668"/>
    <n v="2.69"/>
    <n v="3.95"/>
    <n v="6588.6"/>
    <n v="2101.6800000000003"/>
  </r>
  <r>
    <x v="1"/>
    <x v="0"/>
    <x v="5"/>
    <x v="40"/>
    <n v="1680"/>
    <n v="2.87"/>
    <n v="3.33"/>
    <n v="5594.4000000000005"/>
    <n v="772.8"/>
  </r>
  <r>
    <x v="1"/>
    <x v="0"/>
    <x v="5"/>
    <x v="40"/>
    <n v="1764"/>
    <n v="2.5"/>
    <n v="3.61"/>
    <n v="6368.04"/>
    <n v="1958.0399999999997"/>
  </r>
  <r>
    <x v="1"/>
    <x v="0"/>
    <x v="5"/>
    <x v="40"/>
    <n v="2472"/>
    <n v="2.58"/>
    <n v="3.51"/>
    <n v="8676.7199999999993"/>
    <n v="2298.9599999999991"/>
  </r>
  <r>
    <x v="1"/>
    <x v="0"/>
    <x v="5"/>
    <x v="40"/>
    <n v="1332"/>
    <n v="2.4500000000000002"/>
    <n v="3.3"/>
    <n v="4395.5999999999995"/>
    <n v="1132.1999999999996"/>
  </r>
  <r>
    <x v="1"/>
    <x v="0"/>
    <x v="5"/>
    <x v="40"/>
    <n v="2568"/>
    <n v="2.97"/>
    <n v="3.98"/>
    <n v="10220.64"/>
    <n v="2593.6799999999994"/>
  </r>
  <r>
    <x v="1"/>
    <x v="0"/>
    <x v="5"/>
    <x v="40"/>
    <n v="2100"/>
    <n v="2.97"/>
    <n v="3.99"/>
    <n v="8379"/>
    <n v="2142"/>
  </r>
  <r>
    <x v="1"/>
    <x v="0"/>
    <x v="5"/>
    <x v="40"/>
    <n v="2388"/>
    <n v="2.54"/>
    <n v="3.46"/>
    <n v="8262.48"/>
    <n v="2196.96"/>
  </r>
  <r>
    <x v="1"/>
    <x v="0"/>
    <x v="5"/>
    <x v="40"/>
    <n v="2532"/>
    <n v="2.41"/>
    <n v="3.81"/>
    <n v="9646.92"/>
    <n v="3544.7999999999997"/>
  </r>
  <r>
    <x v="1"/>
    <x v="0"/>
    <x v="5"/>
    <x v="40"/>
    <n v="1524"/>
    <n v="2.9"/>
    <n v="3.61"/>
    <n v="5501.6399999999994"/>
    <n v="1082.04"/>
  </r>
  <r>
    <x v="1"/>
    <x v="0"/>
    <x v="5"/>
    <x v="40"/>
    <n v="2412"/>
    <n v="2.88"/>
    <n v="3.88"/>
    <n v="9358.56"/>
    <n v="2412"/>
  </r>
  <r>
    <x v="1"/>
    <x v="0"/>
    <x v="5"/>
    <x v="40"/>
    <n v="2292"/>
    <n v="2.87"/>
    <n v="3.67"/>
    <n v="8411.64"/>
    <n v="1833.5999999999997"/>
  </r>
  <r>
    <x v="1"/>
    <x v="0"/>
    <x v="5"/>
    <x v="40"/>
    <n v="1560"/>
    <n v="2.6"/>
    <n v="3.53"/>
    <n v="5506.7999999999993"/>
    <n v="1450.7999999999995"/>
  </r>
  <r>
    <x v="1"/>
    <x v="0"/>
    <x v="5"/>
    <x v="40"/>
    <n v="2652"/>
    <n v="2.37"/>
    <n v="3.37"/>
    <n v="8937.24"/>
    <n v="2652"/>
  </r>
  <r>
    <x v="1"/>
    <x v="0"/>
    <x v="5"/>
    <x v="40"/>
    <n v="2400"/>
    <n v="2.82"/>
    <n v="3.87"/>
    <n v="9288"/>
    <n v="2520.0000000000005"/>
  </r>
  <r>
    <x v="1"/>
    <x v="0"/>
    <x v="5"/>
    <x v="40"/>
    <n v="2628"/>
    <n v="2.66"/>
    <n v="3.88"/>
    <n v="10196.64"/>
    <n v="3206.1599999999994"/>
  </r>
  <r>
    <x v="1"/>
    <x v="0"/>
    <x v="5"/>
    <x v="40"/>
    <n v="1260"/>
    <n v="2.68"/>
    <n v="3.8"/>
    <n v="4788"/>
    <n v="1411.1999999999996"/>
  </r>
  <r>
    <x v="1"/>
    <x v="0"/>
    <x v="5"/>
    <x v="40"/>
    <n v="2412"/>
    <n v="2.92"/>
    <n v="3.31"/>
    <n v="7983.72"/>
    <n v="940.68000000000029"/>
  </r>
  <r>
    <x v="1"/>
    <x v="0"/>
    <x v="5"/>
    <x v="40"/>
    <n v="1824"/>
    <n v="2.41"/>
    <n v="3.36"/>
    <n v="6128.6399999999994"/>
    <n v="1732.7999999999995"/>
  </r>
  <r>
    <x v="1"/>
    <x v="0"/>
    <x v="5"/>
    <x v="40"/>
    <n v="2064"/>
    <n v="2.5499999999999998"/>
    <n v="3.95"/>
    <n v="8152.8"/>
    <n v="2889.6000000000008"/>
  </r>
  <r>
    <x v="1"/>
    <x v="0"/>
    <x v="5"/>
    <x v="40"/>
    <n v="1308"/>
    <n v="2.78"/>
    <n v="3.5"/>
    <n v="4578"/>
    <n v="941.76000000000022"/>
  </r>
  <r>
    <x v="1"/>
    <x v="0"/>
    <x v="5"/>
    <x v="40"/>
    <n v="1896"/>
    <n v="2.34"/>
    <n v="3.97"/>
    <n v="7527.1200000000008"/>
    <n v="3090.4800000000005"/>
  </r>
  <r>
    <x v="1"/>
    <x v="0"/>
    <x v="5"/>
    <x v="40"/>
    <n v="1848"/>
    <n v="2.83"/>
    <n v="3.67"/>
    <n v="6782.16"/>
    <n v="1552.3199999999997"/>
  </r>
  <r>
    <x v="1"/>
    <x v="0"/>
    <x v="5"/>
    <x v="40"/>
    <n v="1920"/>
    <n v="2.33"/>
    <n v="3.58"/>
    <n v="6873.6"/>
    <n v="2400"/>
  </r>
  <r>
    <x v="1"/>
    <x v="0"/>
    <x v="3"/>
    <x v="41"/>
    <n v="312"/>
    <n v="4.38"/>
    <n v="5.33"/>
    <n v="1662.96"/>
    <n v="296.40000000000003"/>
  </r>
  <r>
    <x v="1"/>
    <x v="0"/>
    <x v="3"/>
    <x v="41"/>
    <n v="612"/>
    <n v="5"/>
    <n v="5.33"/>
    <n v="3261.96"/>
    <n v="201.96000000000004"/>
  </r>
  <r>
    <x v="1"/>
    <x v="0"/>
    <x v="3"/>
    <x v="41"/>
    <n v="600"/>
    <n v="4.8"/>
    <n v="5"/>
    <n v="3000"/>
    <n v="120.00000000000011"/>
  </r>
  <r>
    <x v="1"/>
    <x v="0"/>
    <x v="3"/>
    <x v="41"/>
    <n v="504"/>
    <n v="4.8"/>
    <n v="5.08"/>
    <n v="2560.3200000000002"/>
    <n v="141.12000000000012"/>
  </r>
  <r>
    <x v="1"/>
    <x v="0"/>
    <x v="3"/>
    <x v="41"/>
    <n v="480"/>
    <n v="4.43"/>
    <n v="5"/>
    <n v="2400"/>
    <n v="273.60000000000014"/>
  </r>
  <r>
    <x v="1"/>
    <x v="0"/>
    <x v="3"/>
    <x v="41"/>
    <n v="396"/>
    <n v="4.7"/>
    <n v="5.34"/>
    <n v="2114.64"/>
    <n v="253.43999999999988"/>
  </r>
  <r>
    <x v="1"/>
    <x v="0"/>
    <x v="3"/>
    <x v="41"/>
    <n v="240"/>
    <n v="4.3"/>
    <n v="5.13"/>
    <n v="1231.2"/>
    <n v="199.20000000000002"/>
  </r>
  <r>
    <x v="1"/>
    <x v="0"/>
    <x v="3"/>
    <x v="41"/>
    <n v="420"/>
    <n v="4.28"/>
    <n v="5.3"/>
    <n v="2226"/>
    <n v="428.39999999999981"/>
  </r>
  <r>
    <x v="1"/>
    <x v="0"/>
    <x v="3"/>
    <x v="41"/>
    <n v="276"/>
    <n v="4.74"/>
    <n v="5.28"/>
    <n v="1457.28"/>
    <n v="149.04000000000002"/>
  </r>
  <r>
    <x v="1"/>
    <x v="0"/>
    <x v="3"/>
    <x v="41"/>
    <n v="684"/>
    <n v="4.22"/>
    <n v="5.4"/>
    <n v="3693.6000000000004"/>
    <n v="807.12000000000046"/>
  </r>
  <r>
    <x v="1"/>
    <x v="0"/>
    <x v="3"/>
    <x v="41"/>
    <n v="252"/>
    <n v="4.1900000000000004"/>
    <n v="5.24"/>
    <n v="1320.48"/>
    <n v="264.59999999999997"/>
  </r>
  <r>
    <x v="1"/>
    <x v="0"/>
    <x v="3"/>
    <x v="41"/>
    <n v="672"/>
    <n v="4.71"/>
    <n v="5.32"/>
    <n v="3575.04"/>
    <n v="409.92000000000019"/>
  </r>
  <r>
    <x v="1"/>
    <x v="0"/>
    <x v="3"/>
    <x v="41"/>
    <n v="384"/>
    <n v="4.92"/>
    <n v="5.3"/>
    <n v="2035.1999999999998"/>
    <n v="145.91999999999996"/>
  </r>
  <r>
    <x v="1"/>
    <x v="0"/>
    <x v="3"/>
    <x v="41"/>
    <n v="312"/>
    <n v="4.01"/>
    <n v="5.33"/>
    <n v="1662.96"/>
    <n v="411.84000000000009"/>
  </r>
  <r>
    <x v="1"/>
    <x v="0"/>
    <x v="3"/>
    <x v="41"/>
    <n v="648"/>
    <n v="4.6500000000000004"/>
    <n v="5.36"/>
    <n v="3473.28"/>
    <n v="460.08"/>
  </r>
  <r>
    <x v="1"/>
    <x v="0"/>
    <x v="3"/>
    <x v="41"/>
    <n v="240"/>
    <n v="4.9400000000000004"/>
    <n v="5.3"/>
    <n v="1272"/>
    <n v="86.399999999999864"/>
  </r>
  <r>
    <x v="1"/>
    <x v="0"/>
    <x v="3"/>
    <x v="41"/>
    <n v="492"/>
    <n v="4.5599999999999996"/>
    <n v="5.19"/>
    <n v="2553.48"/>
    <n v="309.96000000000038"/>
  </r>
  <r>
    <x v="1"/>
    <x v="0"/>
    <x v="3"/>
    <x v="41"/>
    <n v="264"/>
    <n v="4.74"/>
    <n v="5.35"/>
    <n v="1412.3999999999999"/>
    <n v="161.03999999999985"/>
  </r>
  <r>
    <x v="1"/>
    <x v="0"/>
    <x v="3"/>
    <x v="41"/>
    <n v="300"/>
    <n v="4.93"/>
    <n v="5.14"/>
    <n v="1542"/>
    <n v="62.999999999999986"/>
  </r>
  <r>
    <x v="1"/>
    <x v="0"/>
    <x v="3"/>
    <x v="41"/>
    <n v="264"/>
    <n v="4.51"/>
    <n v="5.21"/>
    <n v="1375.44"/>
    <n v="184.80000000000004"/>
  </r>
  <r>
    <x v="1"/>
    <x v="0"/>
    <x v="3"/>
    <x v="41"/>
    <n v="636"/>
    <n v="4.88"/>
    <n v="5.23"/>
    <n v="3326.28"/>
    <n v="222.60000000000034"/>
  </r>
  <r>
    <x v="1"/>
    <x v="0"/>
    <x v="3"/>
    <x v="41"/>
    <n v="480"/>
    <n v="4.2300000000000004"/>
    <n v="5.21"/>
    <n v="2500.8000000000002"/>
    <n v="470.39999999999975"/>
  </r>
  <r>
    <x v="1"/>
    <x v="0"/>
    <x v="3"/>
    <x v="41"/>
    <n v="588"/>
    <n v="4.43"/>
    <n v="5.38"/>
    <n v="3163.44"/>
    <n v="558.60000000000014"/>
  </r>
  <r>
    <x v="1"/>
    <x v="0"/>
    <x v="3"/>
    <x v="41"/>
    <n v="408"/>
    <n v="4.33"/>
    <n v="5.31"/>
    <n v="2166.48"/>
    <n v="399.8399999999998"/>
  </r>
  <r>
    <x v="1"/>
    <x v="0"/>
    <x v="3"/>
    <x v="41"/>
    <n v="708"/>
    <n v="4.1100000000000003"/>
    <n v="5.05"/>
    <n v="3575.4"/>
    <n v="665.51999999999964"/>
  </r>
  <r>
    <x v="1"/>
    <x v="0"/>
    <x v="3"/>
    <x v="41"/>
    <n v="408"/>
    <n v="4.7300000000000004"/>
    <n v="5.37"/>
    <n v="2190.96"/>
    <n v="261.11999999999989"/>
  </r>
  <r>
    <x v="1"/>
    <x v="0"/>
    <x v="3"/>
    <x v="41"/>
    <n v="324"/>
    <n v="4.01"/>
    <n v="5.1100000000000003"/>
    <n v="1655.64"/>
    <n v="356.40000000000015"/>
  </r>
  <r>
    <x v="1"/>
    <x v="0"/>
    <x v="3"/>
    <x v="41"/>
    <n v="516"/>
    <n v="4.4000000000000004"/>
    <n v="5.04"/>
    <n v="2600.64"/>
    <n v="330.23999999999984"/>
  </r>
  <r>
    <x v="1"/>
    <x v="0"/>
    <x v="3"/>
    <x v="41"/>
    <n v="540"/>
    <n v="4.24"/>
    <n v="5.35"/>
    <n v="2889"/>
    <n v="599.39999999999964"/>
  </r>
  <r>
    <x v="1"/>
    <x v="0"/>
    <x v="3"/>
    <x v="41"/>
    <n v="300"/>
    <n v="4.9400000000000004"/>
    <n v="5.2"/>
    <n v="1560"/>
    <n v="77.999999999999943"/>
  </r>
  <r>
    <x v="1"/>
    <x v="0"/>
    <x v="3"/>
    <x v="41"/>
    <n v="408"/>
    <n v="4.25"/>
    <n v="5"/>
    <n v="2040"/>
    <n v="306"/>
  </r>
  <r>
    <x v="1"/>
    <x v="0"/>
    <x v="3"/>
    <x v="41"/>
    <n v="300"/>
    <n v="4.0599999999999996"/>
    <n v="5.35"/>
    <n v="1605"/>
    <n v="387"/>
  </r>
  <r>
    <x v="1"/>
    <x v="0"/>
    <x v="3"/>
    <x v="41"/>
    <n v="336"/>
    <n v="4.8600000000000003"/>
    <n v="5.36"/>
    <n v="1800.96"/>
    <n v="168"/>
  </r>
  <r>
    <x v="1"/>
    <x v="0"/>
    <x v="3"/>
    <x v="41"/>
    <n v="360"/>
    <n v="4.4400000000000004"/>
    <n v="5.23"/>
    <n v="1882.8000000000002"/>
    <n v="284.40000000000003"/>
  </r>
  <r>
    <x v="1"/>
    <x v="0"/>
    <x v="3"/>
    <x v="41"/>
    <n v="516"/>
    <n v="4.72"/>
    <n v="5.2"/>
    <n v="2683.2000000000003"/>
    <n v="247.68000000000023"/>
  </r>
  <r>
    <x v="1"/>
    <x v="0"/>
    <x v="3"/>
    <x v="41"/>
    <n v="300"/>
    <n v="4.46"/>
    <n v="5.23"/>
    <n v="1569.0000000000002"/>
    <n v="231.00000000000014"/>
  </r>
  <r>
    <x v="1"/>
    <x v="0"/>
    <x v="3"/>
    <x v="41"/>
    <n v="684"/>
    <n v="4.6399999999999997"/>
    <n v="5.1100000000000003"/>
    <n v="3495.2400000000002"/>
    <n v="321.48000000000042"/>
  </r>
  <r>
    <x v="1"/>
    <x v="0"/>
    <x v="3"/>
    <x v="41"/>
    <n v="300"/>
    <n v="4.93"/>
    <n v="5.12"/>
    <n v="1536"/>
    <n v="57.000000000000114"/>
  </r>
  <r>
    <x v="1"/>
    <x v="0"/>
    <x v="3"/>
    <x v="41"/>
    <n v="480"/>
    <n v="4.9000000000000004"/>
    <n v="5.4"/>
    <n v="2592"/>
    <n v="240"/>
  </r>
  <r>
    <x v="1"/>
    <x v="0"/>
    <x v="3"/>
    <x v="41"/>
    <n v="720"/>
    <n v="4.84"/>
    <n v="5.25"/>
    <n v="3780"/>
    <n v="295.2000000000001"/>
  </r>
  <r>
    <x v="1"/>
    <x v="0"/>
    <x v="9"/>
    <x v="42"/>
    <n v="516"/>
    <n v="3.64"/>
    <n v="6.76"/>
    <n v="3488.16"/>
    <n v="1609.9199999999998"/>
  </r>
  <r>
    <x v="1"/>
    <x v="0"/>
    <x v="9"/>
    <x v="42"/>
    <n v="468"/>
    <n v="4.75"/>
    <n v="5.93"/>
    <n v="2775.24"/>
    <n v="552.2399999999999"/>
  </r>
  <r>
    <x v="1"/>
    <x v="0"/>
    <x v="9"/>
    <x v="42"/>
    <n v="384"/>
    <n v="4.13"/>
    <n v="5.46"/>
    <n v="2096.64"/>
    <n v="510.72"/>
  </r>
  <r>
    <x v="1"/>
    <x v="0"/>
    <x v="9"/>
    <x v="42"/>
    <n v="504"/>
    <n v="3.68"/>
    <n v="6.82"/>
    <n v="3437.28"/>
    <n v="1582.5600000000002"/>
  </r>
  <r>
    <x v="1"/>
    <x v="0"/>
    <x v="9"/>
    <x v="42"/>
    <n v="432"/>
    <n v="4.2300000000000004"/>
    <n v="5.53"/>
    <n v="2388.96"/>
    <n v="561.59999999999991"/>
  </r>
  <r>
    <x v="1"/>
    <x v="0"/>
    <x v="9"/>
    <x v="42"/>
    <n v="408"/>
    <n v="4.5999999999999996"/>
    <n v="5.15"/>
    <n v="2101.2000000000003"/>
    <n v="224.40000000000029"/>
  </r>
  <r>
    <x v="1"/>
    <x v="0"/>
    <x v="9"/>
    <x v="42"/>
    <n v="396"/>
    <n v="3.08"/>
    <n v="6.51"/>
    <n v="2577.96"/>
    <n v="1358.28"/>
  </r>
  <r>
    <x v="1"/>
    <x v="0"/>
    <x v="9"/>
    <x v="42"/>
    <n v="396"/>
    <n v="4.57"/>
    <n v="6.53"/>
    <n v="2585.88"/>
    <n v="776.16"/>
  </r>
  <r>
    <x v="1"/>
    <x v="0"/>
    <x v="9"/>
    <x v="42"/>
    <n v="408"/>
    <n v="3.85"/>
    <n v="6.09"/>
    <n v="2484.7199999999998"/>
    <n v="913.92"/>
  </r>
  <r>
    <x v="1"/>
    <x v="0"/>
    <x v="9"/>
    <x v="42"/>
    <n v="396"/>
    <n v="3.51"/>
    <n v="6.85"/>
    <n v="2712.6"/>
    <n v="1322.6399999999999"/>
  </r>
  <r>
    <x v="1"/>
    <x v="0"/>
    <x v="9"/>
    <x v="42"/>
    <n v="372"/>
    <n v="3.19"/>
    <n v="6.13"/>
    <n v="2280.36"/>
    <n v="1093.68"/>
  </r>
  <r>
    <x v="1"/>
    <x v="0"/>
    <x v="9"/>
    <x v="42"/>
    <n v="384"/>
    <n v="3.68"/>
    <n v="5.05"/>
    <n v="1939.1999999999998"/>
    <n v="526.07999999999993"/>
  </r>
  <r>
    <x v="1"/>
    <x v="0"/>
    <x v="9"/>
    <x v="42"/>
    <n v="492"/>
    <n v="3.85"/>
    <n v="5.17"/>
    <n v="2543.64"/>
    <n v="649.43999999999994"/>
  </r>
  <r>
    <x v="1"/>
    <x v="0"/>
    <x v="9"/>
    <x v="42"/>
    <n v="384"/>
    <n v="4.05"/>
    <n v="5.0199999999999996"/>
    <n v="1927.6799999999998"/>
    <n v="372.4799999999999"/>
  </r>
  <r>
    <x v="1"/>
    <x v="0"/>
    <x v="9"/>
    <x v="42"/>
    <n v="384"/>
    <n v="4.7699999999999996"/>
    <n v="6.91"/>
    <n v="2653.44"/>
    <n v="821.76000000000022"/>
  </r>
  <r>
    <x v="1"/>
    <x v="0"/>
    <x v="9"/>
    <x v="42"/>
    <n v="384"/>
    <n v="4.4000000000000004"/>
    <n v="6.25"/>
    <n v="2400"/>
    <n v="710.39999999999986"/>
  </r>
  <r>
    <x v="1"/>
    <x v="0"/>
    <x v="9"/>
    <x v="42"/>
    <n v="384"/>
    <n v="4.13"/>
    <n v="6.48"/>
    <n v="2488.3200000000002"/>
    <n v="902.4000000000002"/>
  </r>
  <r>
    <x v="1"/>
    <x v="0"/>
    <x v="9"/>
    <x v="42"/>
    <n v="408"/>
    <n v="3.74"/>
    <n v="6.04"/>
    <n v="2464.3200000000002"/>
    <n v="938.4"/>
  </r>
  <r>
    <x v="1"/>
    <x v="0"/>
    <x v="9"/>
    <x v="42"/>
    <n v="516"/>
    <n v="4.43"/>
    <n v="6.5"/>
    <n v="3354"/>
    <n v="1068.1200000000001"/>
  </r>
  <r>
    <x v="1"/>
    <x v="0"/>
    <x v="9"/>
    <x v="42"/>
    <n v="504"/>
    <n v="3.1"/>
    <n v="6.18"/>
    <n v="3114.72"/>
    <n v="1552.3199999999997"/>
  </r>
  <r>
    <x v="1"/>
    <x v="0"/>
    <x v="9"/>
    <x v="42"/>
    <n v="360"/>
    <n v="4.74"/>
    <n v="6.98"/>
    <n v="2512.8000000000002"/>
    <n v="806.40000000000009"/>
  </r>
  <r>
    <x v="1"/>
    <x v="0"/>
    <x v="9"/>
    <x v="42"/>
    <n v="396"/>
    <n v="3.66"/>
    <n v="6.12"/>
    <n v="2423.52"/>
    <n v="974.16"/>
  </r>
  <r>
    <x v="1"/>
    <x v="0"/>
    <x v="9"/>
    <x v="42"/>
    <n v="432"/>
    <n v="3.3"/>
    <n v="6.11"/>
    <n v="2639.52"/>
    <n v="1213.9200000000003"/>
  </r>
  <r>
    <x v="1"/>
    <x v="0"/>
    <x v="9"/>
    <x v="42"/>
    <n v="408"/>
    <n v="3.46"/>
    <n v="5.53"/>
    <n v="2256.2400000000002"/>
    <n v="844.56000000000017"/>
  </r>
  <r>
    <x v="1"/>
    <x v="0"/>
    <x v="9"/>
    <x v="42"/>
    <n v="360"/>
    <n v="4.5"/>
    <n v="5.8"/>
    <n v="2088"/>
    <n v="467.99999999999994"/>
  </r>
  <r>
    <x v="1"/>
    <x v="0"/>
    <x v="9"/>
    <x v="42"/>
    <n v="528"/>
    <n v="3.37"/>
    <n v="5.8"/>
    <n v="3062.4"/>
    <n v="1283.04"/>
  </r>
  <r>
    <x v="1"/>
    <x v="0"/>
    <x v="9"/>
    <x v="42"/>
    <n v="516"/>
    <n v="4.47"/>
    <n v="5.94"/>
    <n v="3065.0400000000004"/>
    <n v="758.52000000000032"/>
  </r>
  <r>
    <x v="1"/>
    <x v="0"/>
    <x v="9"/>
    <x v="42"/>
    <n v="408"/>
    <n v="4.93"/>
    <n v="5.55"/>
    <n v="2264.4"/>
    <n v="252.96000000000004"/>
  </r>
  <r>
    <x v="1"/>
    <x v="0"/>
    <x v="9"/>
    <x v="42"/>
    <n v="396"/>
    <n v="3.36"/>
    <n v="5.82"/>
    <n v="2304.7200000000003"/>
    <n v="974.1600000000002"/>
  </r>
  <r>
    <x v="1"/>
    <x v="0"/>
    <x v="9"/>
    <x v="42"/>
    <n v="432"/>
    <n v="4.5999999999999996"/>
    <n v="6.69"/>
    <n v="2890.0800000000004"/>
    <n v="902.88000000000034"/>
  </r>
  <r>
    <x v="1"/>
    <x v="0"/>
    <x v="9"/>
    <x v="42"/>
    <n v="528"/>
    <n v="4.55"/>
    <n v="5.0999999999999996"/>
    <n v="2692.7999999999997"/>
    <n v="290.39999999999992"/>
  </r>
  <r>
    <x v="1"/>
    <x v="0"/>
    <x v="9"/>
    <x v="42"/>
    <n v="420"/>
    <n v="3.23"/>
    <n v="5.77"/>
    <n v="2423.3999999999996"/>
    <n v="1066.7999999999997"/>
  </r>
  <r>
    <x v="1"/>
    <x v="0"/>
    <x v="9"/>
    <x v="42"/>
    <n v="396"/>
    <n v="3"/>
    <n v="6.49"/>
    <n v="2570.04"/>
    <n v="1382.0400000000002"/>
  </r>
  <r>
    <x v="1"/>
    <x v="0"/>
    <x v="9"/>
    <x v="42"/>
    <n v="444"/>
    <n v="4.6100000000000003"/>
    <n v="5.28"/>
    <n v="2344.3200000000002"/>
    <n v="297.47999999999996"/>
  </r>
  <r>
    <x v="1"/>
    <x v="0"/>
    <x v="6"/>
    <x v="112"/>
    <n v="696"/>
    <n v="2.79"/>
    <n v="3.51"/>
    <n v="2442.96"/>
    <n v="501.11999999999983"/>
  </r>
  <r>
    <x v="1"/>
    <x v="0"/>
    <x v="6"/>
    <x v="112"/>
    <n v="1176"/>
    <n v="2.21"/>
    <n v="3.2"/>
    <n v="3763.2000000000003"/>
    <n v="1164.2400000000002"/>
  </r>
  <r>
    <x v="1"/>
    <x v="0"/>
    <x v="6"/>
    <x v="112"/>
    <n v="672"/>
    <n v="2.82"/>
    <n v="3.38"/>
    <n v="2271.36"/>
    <n v="376.32000000000005"/>
  </r>
  <r>
    <x v="1"/>
    <x v="0"/>
    <x v="6"/>
    <x v="112"/>
    <n v="612"/>
    <n v="2.82"/>
    <n v="3.69"/>
    <n v="2258.2799999999997"/>
    <n v="532.44000000000005"/>
  </r>
  <r>
    <x v="1"/>
    <x v="0"/>
    <x v="6"/>
    <x v="112"/>
    <n v="1080"/>
    <n v="2.76"/>
    <n v="3.22"/>
    <n v="3477.6000000000004"/>
    <n v="496.80000000000047"/>
  </r>
  <r>
    <x v="1"/>
    <x v="0"/>
    <x v="6"/>
    <x v="112"/>
    <n v="960"/>
    <n v="2.4500000000000002"/>
    <n v="3.3"/>
    <n v="3168"/>
    <n v="815.99999999999966"/>
  </r>
  <r>
    <x v="1"/>
    <x v="0"/>
    <x v="6"/>
    <x v="112"/>
    <n v="840"/>
    <n v="2.99"/>
    <n v="3.88"/>
    <n v="3259.2"/>
    <n v="747.59999999999968"/>
  </r>
  <r>
    <x v="1"/>
    <x v="0"/>
    <x v="6"/>
    <x v="112"/>
    <n v="672"/>
    <n v="2.27"/>
    <n v="3.99"/>
    <n v="2681.28"/>
    <n v="1155.8400000000001"/>
  </r>
  <r>
    <x v="1"/>
    <x v="0"/>
    <x v="6"/>
    <x v="112"/>
    <n v="888"/>
    <n v="2.82"/>
    <n v="3.42"/>
    <n v="3036.96"/>
    <n v="532.80000000000007"/>
  </r>
  <r>
    <x v="1"/>
    <x v="0"/>
    <x v="6"/>
    <x v="112"/>
    <n v="1008"/>
    <n v="2.65"/>
    <n v="3.56"/>
    <n v="3588.48"/>
    <n v="917.2800000000002"/>
  </r>
  <r>
    <x v="1"/>
    <x v="0"/>
    <x v="6"/>
    <x v="112"/>
    <n v="768"/>
    <n v="2.1"/>
    <n v="3.91"/>
    <n v="3002.88"/>
    <n v="1390.08"/>
  </r>
  <r>
    <x v="1"/>
    <x v="0"/>
    <x v="6"/>
    <x v="112"/>
    <n v="672"/>
    <n v="2.09"/>
    <n v="3.93"/>
    <n v="2640.96"/>
    <n v="1236.4800000000002"/>
  </r>
  <r>
    <x v="1"/>
    <x v="0"/>
    <x v="6"/>
    <x v="112"/>
    <n v="1104"/>
    <n v="2.19"/>
    <n v="3.56"/>
    <n v="3930.2400000000002"/>
    <n v="1512.48"/>
  </r>
  <r>
    <x v="1"/>
    <x v="0"/>
    <x v="6"/>
    <x v="112"/>
    <n v="1008"/>
    <n v="2"/>
    <n v="3.66"/>
    <n v="3689.28"/>
    <n v="1673.2800000000002"/>
  </r>
  <r>
    <x v="1"/>
    <x v="0"/>
    <x v="6"/>
    <x v="112"/>
    <n v="732"/>
    <n v="2.68"/>
    <n v="3.98"/>
    <n v="2913.36"/>
    <n v="951.59999999999991"/>
  </r>
  <r>
    <x v="1"/>
    <x v="0"/>
    <x v="6"/>
    <x v="112"/>
    <n v="1176"/>
    <n v="2.6"/>
    <n v="3.44"/>
    <n v="4045.44"/>
    <n v="987.8399999999998"/>
  </r>
  <r>
    <x v="1"/>
    <x v="0"/>
    <x v="6"/>
    <x v="112"/>
    <n v="1116"/>
    <n v="2.91"/>
    <n v="3.52"/>
    <n v="3928.32"/>
    <n v="680.75999999999988"/>
  </r>
  <r>
    <x v="1"/>
    <x v="0"/>
    <x v="6"/>
    <x v="112"/>
    <n v="648"/>
    <n v="2.36"/>
    <n v="3.5"/>
    <n v="2268"/>
    <n v="738.72"/>
  </r>
  <r>
    <x v="1"/>
    <x v="0"/>
    <x v="6"/>
    <x v="112"/>
    <n v="948"/>
    <n v="2.98"/>
    <n v="3.87"/>
    <n v="3668.76"/>
    <n v="843.72000000000014"/>
  </r>
  <r>
    <x v="1"/>
    <x v="0"/>
    <x v="6"/>
    <x v="112"/>
    <n v="612"/>
    <n v="2.69"/>
    <n v="3.43"/>
    <n v="2099.1600000000003"/>
    <n v="452.88000000000011"/>
  </r>
  <r>
    <x v="1"/>
    <x v="0"/>
    <x v="6"/>
    <x v="112"/>
    <n v="840"/>
    <n v="2.88"/>
    <n v="3.63"/>
    <n v="3049.2"/>
    <n v="630"/>
  </r>
  <r>
    <x v="1"/>
    <x v="0"/>
    <x v="6"/>
    <x v="112"/>
    <n v="1080"/>
    <n v="2.66"/>
    <n v="3.89"/>
    <n v="4201.2"/>
    <n v="1328.4"/>
  </r>
  <r>
    <x v="1"/>
    <x v="0"/>
    <x v="6"/>
    <x v="112"/>
    <n v="1080"/>
    <n v="2.68"/>
    <n v="3.7"/>
    <n v="3996"/>
    <n v="1101.5999999999999"/>
  </r>
  <r>
    <x v="1"/>
    <x v="0"/>
    <x v="6"/>
    <x v="112"/>
    <n v="1092"/>
    <n v="2.3199999999999998"/>
    <n v="3.38"/>
    <n v="3690.96"/>
    <n v="1157.52"/>
  </r>
  <r>
    <x v="1"/>
    <x v="0"/>
    <x v="6"/>
    <x v="112"/>
    <n v="1044"/>
    <n v="2.5"/>
    <n v="3.66"/>
    <n v="3821.04"/>
    <n v="1211.0400000000002"/>
  </r>
  <r>
    <x v="1"/>
    <x v="0"/>
    <x v="6"/>
    <x v="112"/>
    <n v="960"/>
    <n v="2.66"/>
    <n v="3.95"/>
    <n v="3792"/>
    <n v="1238.4000000000001"/>
  </r>
  <r>
    <x v="1"/>
    <x v="0"/>
    <x v="6"/>
    <x v="112"/>
    <n v="972"/>
    <n v="2.39"/>
    <n v="3.93"/>
    <n v="3819.96"/>
    <n v="1496.88"/>
  </r>
  <r>
    <x v="1"/>
    <x v="0"/>
    <x v="6"/>
    <x v="112"/>
    <n v="840"/>
    <n v="2.74"/>
    <n v="3.3"/>
    <n v="2772"/>
    <n v="470.39999999999969"/>
  </r>
  <r>
    <x v="1"/>
    <x v="0"/>
    <x v="6"/>
    <x v="112"/>
    <n v="1008"/>
    <n v="2.35"/>
    <n v="3.87"/>
    <n v="3900.96"/>
    <n v="1532.16"/>
  </r>
  <r>
    <x v="1"/>
    <x v="0"/>
    <x v="6"/>
    <x v="112"/>
    <n v="672"/>
    <n v="2.4900000000000002"/>
    <n v="3.84"/>
    <n v="2580.48"/>
    <n v="907.19999999999982"/>
  </r>
  <r>
    <x v="1"/>
    <x v="0"/>
    <x v="6"/>
    <x v="112"/>
    <n v="960"/>
    <n v="2.63"/>
    <n v="3.64"/>
    <n v="3494.4"/>
    <n v="969.60000000000025"/>
  </r>
  <r>
    <x v="1"/>
    <x v="0"/>
    <x v="6"/>
    <x v="112"/>
    <n v="1152"/>
    <n v="2.77"/>
    <n v="3.77"/>
    <n v="4343.04"/>
    <n v="1152"/>
  </r>
  <r>
    <x v="1"/>
    <x v="0"/>
    <x v="2"/>
    <x v="43"/>
    <n v="96"/>
    <n v="1"/>
    <n v="1.21"/>
    <n v="116.16"/>
    <n v="20.159999999999997"/>
  </r>
  <r>
    <x v="1"/>
    <x v="0"/>
    <x v="2"/>
    <x v="43"/>
    <n v="72"/>
    <n v="1.1499999999999999"/>
    <n v="1.29"/>
    <n v="92.88"/>
    <n v="10.080000000000009"/>
  </r>
  <r>
    <x v="1"/>
    <x v="0"/>
    <x v="2"/>
    <x v="43"/>
    <n v="144"/>
    <n v="1.03"/>
    <n v="1.34"/>
    <n v="192.96"/>
    <n v="44.640000000000008"/>
  </r>
  <r>
    <x v="1"/>
    <x v="0"/>
    <x v="2"/>
    <x v="43"/>
    <n v="204"/>
    <n v="1.07"/>
    <n v="1.22"/>
    <n v="248.88"/>
    <n v="30.59999999999998"/>
  </r>
  <r>
    <x v="1"/>
    <x v="0"/>
    <x v="2"/>
    <x v="43"/>
    <n v="192"/>
    <n v="1"/>
    <n v="1.2"/>
    <n v="230.39999999999998"/>
    <n v="38.399999999999991"/>
  </r>
  <r>
    <x v="1"/>
    <x v="0"/>
    <x v="2"/>
    <x v="43"/>
    <n v="72"/>
    <n v="1.2"/>
    <n v="1.24"/>
    <n v="89.28"/>
    <n v="2.8800000000000026"/>
  </r>
  <r>
    <x v="1"/>
    <x v="0"/>
    <x v="2"/>
    <x v="43"/>
    <n v="96"/>
    <n v="1.1399999999999999"/>
    <n v="1.26"/>
    <n v="120.96000000000001"/>
    <n v="11.52000000000001"/>
  </r>
  <r>
    <x v="1"/>
    <x v="0"/>
    <x v="2"/>
    <x v="43"/>
    <n v="180"/>
    <n v="1.07"/>
    <n v="1.34"/>
    <n v="241.20000000000002"/>
    <n v="48.6"/>
  </r>
  <r>
    <x v="1"/>
    <x v="0"/>
    <x v="2"/>
    <x v="43"/>
    <n v="168"/>
    <n v="1.06"/>
    <n v="1.33"/>
    <n v="223.44"/>
    <n v="45.36"/>
  </r>
  <r>
    <x v="1"/>
    <x v="0"/>
    <x v="2"/>
    <x v="43"/>
    <n v="84"/>
    <n v="1.1599999999999999"/>
    <n v="1.32"/>
    <n v="110.88000000000001"/>
    <n v="13.440000000000012"/>
  </r>
  <r>
    <x v="1"/>
    <x v="0"/>
    <x v="2"/>
    <x v="43"/>
    <n v="180"/>
    <n v="1.1299999999999999"/>
    <n v="1.33"/>
    <n v="239.4"/>
    <n v="36.000000000000028"/>
  </r>
  <r>
    <x v="1"/>
    <x v="0"/>
    <x v="2"/>
    <x v="43"/>
    <n v="72"/>
    <n v="1.1499999999999999"/>
    <n v="1.33"/>
    <n v="95.76"/>
    <n v="12.960000000000012"/>
  </r>
  <r>
    <x v="1"/>
    <x v="0"/>
    <x v="2"/>
    <x v="43"/>
    <n v="96"/>
    <n v="1.05"/>
    <n v="1.25"/>
    <n v="120"/>
    <n v="19.199999999999996"/>
  </r>
  <r>
    <x v="1"/>
    <x v="0"/>
    <x v="9"/>
    <x v="44"/>
    <n v="444"/>
    <n v="3.08"/>
    <n v="5.9"/>
    <n v="2619.6000000000004"/>
    <n v="1252.0800000000002"/>
  </r>
  <r>
    <x v="1"/>
    <x v="0"/>
    <x v="9"/>
    <x v="44"/>
    <n v="360"/>
    <n v="3.96"/>
    <n v="5.13"/>
    <n v="1846.8"/>
    <n v="421.2"/>
  </r>
  <r>
    <x v="1"/>
    <x v="0"/>
    <x v="9"/>
    <x v="44"/>
    <n v="396"/>
    <n v="3.02"/>
    <n v="6.08"/>
    <n v="2407.6799999999998"/>
    <n v="1211.76"/>
  </r>
  <r>
    <x v="1"/>
    <x v="0"/>
    <x v="9"/>
    <x v="44"/>
    <n v="516"/>
    <n v="3.81"/>
    <n v="5.95"/>
    <n v="3070.2000000000003"/>
    <n v="1104.24"/>
  </r>
  <r>
    <x v="1"/>
    <x v="0"/>
    <x v="9"/>
    <x v="44"/>
    <n v="456"/>
    <n v="3.83"/>
    <n v="6.81"/>
    <n v="3105.3599999999997"/>
    <n v="1358.8799999999999"/>
  </r>
  <r>
    <x v="1"/>
    <x v="0"/>
    <x v="9"/>
    <x v="44"/>
    <n v="468"/>
    <n v="3.29"/>
    <n v="5.05"/>
    <n v="2363.4"/>
    <n v="823.68"/>
  </r>
  <r>
    <x v="1"/>
    <x v="0"/>
    <x v="9"/>
    <x v="44"/>
    <n v="492"/>
    <n v="4.5999999999999996"/>
    <n v="5.45"/>
    <n v="2681.4"/>
    <n v="418.20000000000027"/>
  </r>
  <r>
    <x v="1"/>
    <x v="0"/>
    <x v="9"/>
    <x v="44"/>
    <n v="528"/>
    <n v="4"/>
    <n v="6.01"/>
    <n v="3173.2799999999997"/>
    <n v="1061.28"/>
  </r>
  <r>
    <x v="1"/>
    <x v="0"/>
    <x v="9"/>
    <x v="44"/>
    <n v="492"/>
    <n v="4.03"/>
    <n v="5.79"/>
    <n v="2848.68"/>
    <n v="865.91999999999985"/>
  </r>
  <r>
    <x v="1"/>
    <x v="0"/>
    <x v="9"/>
    <x v="44"/>
    <n v="480"/>
    <n v="3.07"/>
    <n v="6.69"/>
    <n v="3211.2000000000003"/>
    <n v="1737.6000000000004"/>
  </r>
  <r>
    <x v="1"/>
    <x v="0"/>
    <x v="9"/>
    <x v="44"/>
    <n v="480"/>
    <n v="4.66"/>
    <n v="6.67"/>
    <n v="3201.6"/>
    <n v="964.8"/>
  </r>
  <r>
    <x v="1"/>
    <x v="0"/>
    <x v="9"/>
    <x v="44"/>
    <n v="384"/>
    <n v="3.86"/>
    <n v="5.53"/>
    <n v="2123.52"/>
    <n v="641.2800000000002"/>
  </r>
  <r>
    <x v="1"/>
    <x v="0"/>
    <x v="9"/>
    <x v="44"/>
    <n v="444"/>
    <n v="4.6100000000000003"/>
    <n v="5.9"/>
    <n v="2619.6000000000004"/>
    <n v="572.76"/>
  </r>
  <r>
    <x v="1"/>
    <x v="0"/>
    <x v="9"/>
    <x v="44"/>
    <n v="492"/>
    <n v="3.03"/>
    <n v="6.66"/>
    <n v="3276.7200000000003"/>
    <n v="1785.9600000000003"/>
  </r>
  <r>
    <x v="1"/>
    <x v="0"/>
    <x v="9"/>
    <x v="44"/>
    <n v="504"/>
    <n v="4.6399999999999997"/>
    <n v="6.21"/>
    <n v="3129.84"/>
    <n v="791.2800000000002"/>
  </r>
  <r>
    <x v="1"/>
    <x v="0"/>
    <x v="9"/>
    <x v="44"/>
    <n v="444"/>
    <n v="3.06"/>
    <n v="6.35"/>
    <n v="2819.3999999999996"/>
    <n v="1460.7599999999998"/>
  </r>
  <r>
    <x v="1"/>
    <x v="0"/>
    <x v="9"/>
    <x v="44"/>
    <n v="420"/>
    <n v="3.68"/>
    <n v="5.1100000000000003"/>
    <n v="2146.2000000000003"/>
    <n v="600.6"/>
  </r>
  <r>
    <x v="1"/>
    <x v="0"/>
    <x v="9"/>
    <x v="44"/>
    <n v="468"/>
    <n v="3.31"/>
    <n v="5.46"/>
    <n v="2555.2800000000002"/>
    <n v="1006.1999999999999"/>
  </r>
  <r>
    <x v="1"/>
    <x v="0"/>
    <x v="9"/>
    <x v="44"/>
    <n v="372"/>
    <n v="3.14"/>
    <n v="6.55"/>
    <n v="2436.6"/>
    <n v="1268.52"/>
  </r>
  <r>
    <x v="1"/>
    <x v="0"/>
    <x v="9"/>
    <x v="44"/>
    <n v="528"/>
    <n v="3.38"/>
    <n v="5.79"/>
    <n v="3057.12"/>
    <n v="1272.48"/>
  </r>
  <r>
    <x v="1"/>
    <x v="0"/>
    <x v="9"/>
    <x v="44"/>
    <n v="372"/>
    <n v="4.4000000000000004"/>
    <n v="6.85"/>
    <n v="2548.1999999999998"/>
    <n v="911.39999999999975"/>
  </r>
  <r>
    <x v="1"/>
    <x v="0"/>
    <x v="9"/>
    <x v="44"/>
    <n v="456"/>
    <n v="3.15"/>
    <n v="6.19"/>
    <n v="2822.6400000000003"/>
    <n v="1386.2400000000002"/>
  </r>
  <r>
    <x v="1"/>
    <x v="0"/>
    <x v="9"/>
    <x v="44"/>
    <n v="444"/>
    <n v="3.84"/>
    <n v="5.32"/>
    <n v="2362.08"/>
    <n v="657.12000000000023"/>
  </r>
  <r>
    <x v="1"/>
    <x v="0"/>
    <x v="9"/>
    <x v="44"/>
    <n v="468"/>
    <n v="3.76"/>
    <n v="6.46"/>
    <n v="3023.28"/>
    <n v="1263.6000000000001"/>
  </r>
  <r>
    <x v="1"/>
    <x v="0"/>
    <x v="9"/>
    <x v="44"/>
    <n v="480"/>
    <n v="3.38"/>
    <n v="6.25"/>
    <n v="3000"/>
    <n v="1377.6000000000001"/>
  </r>
  <r>
    <x v="1"/>
    <x v="0"/>
    <x v="9"/>
    <x v="44"/>
    <n v="384"/>
    <n v="4.46"/>
    <n v="6.29"/>
    <n v="2415.36"/>
    <n v="702.72"/>
  </r>
  <r>
    <x v="1"/>
    <x v="0"/>
    <x v="9"/>
    <x v="44"/>
    <n v="432"/>
    <n v="4.87"/>
    <n v="5.26"/>
    <n v="2272.3199999999997"/>
    <n v="168.47999999999985"/>
  </r>
  <r>
    <x v="1"/>
    <x v="0"/>
    <x v="9"/>
    <x v="44"/>
    <n v="468"/>
    <n v="3.11"/>
    <n v="5.53"/>
    <n v="2588.04"/>
    <n v="1132.5600000000002"/>
  </r>
  <r>
    <x v="1"/>
    <x v="0"/>
    <x v="9"/>
    <x v="44"/>
    <n v="372"/>
    <n v="3.99"/>
    <n v="5.29"/>
    <n v="1967.88"/>
    <n v="483.59999999999991"/>
  </r>
  <r>
    <x v="1"/>
    <x v="0"/>
    <x v="9"/>
    <x v="44"/>
    <n v="504"/>
    <n v="4.08"/>
    <n v="5.29"/>
    <n v="2666.16"/>
    <n v="609.84"/>
  </r>
  <r>
    <x v="1"/>
    <x v="0"/>
    <x v="9"/>
    <x v="44"/>
    <n v="468"/>
    <n v="3.72"/>
    <n v="6.31"/>
    <n v="2953.08"/>
    <n v="1212.1199999999997"/>
  </r>
  <r>
    <x v="1"/>
    <x v="0"/>
    <x v="9"/>
    <x v="44"/>
    <n v="420"/>
    <n v="3.36"/>
    <n v="5.56"/>
    <n v="2335.1999999999998"/>
    <n v="923.99999999999989"/>
  </r>
  <r>
    <x v="1"/>
    <x v="0"/>
    <x v="9"/>
    <x v="44"/>
    <n v="360"/>
    <n v="3.49"/>
    <n v="5.1100000000000003"/>
    <n v="1839.6000000000001"/>
    <n v="583.20000000000005"/>
  </r>
  <r>
    <x v="1"/>
    <x v="0"/>
    <x v="9"/>
    <x v="44"/>
    <n v="492"/>
    <n v="3.53"/>
    <n v="5.93"/>
    <n v="2917.56"/>
    <n v="1180.8"/>
  </r>
  <r>
    <x v="1"/>
    <x v="0"/>
    <x v="9"/>
    <x v="44"/>
    <n v="372"/>
    <n v="3.74"/>
    <n v="6.24"/>
    <n v="2321.2800000000002"/>
    <n v="930"/>
  </r>
  <r>
    <x v="1"/>
    <x v="0"/>
    <x v="9"/>
    <x v="44"/>
    <n v="516"/>
    <n v="3.32"/>
    <n v="5.66"/>
    <n v="2920.56"/>
    <n v="1207.44"/>
  </r>
  <r>
    <x v="1"/>
    <x v="0"/>
    <x v="0"/>
    <x v="45"/>
    <n v="576"/>
    <n v="6.0266666666666664"/>
    <n v="8.43"/>
    <n v="4855.68"/>
    <n v="1384.32"/>
  </r>
  <r>
    <x v="1"/>
    <x v="0"/>
    <x v="0"/>
    <x v="45"/>
    <n v="600"/>
    <n v="6.1"/>
    <n v="8.4700000000000006"/>
    <n v="5082"/>
    <n v="1422.0000000000007"/>
  </r>
  <r>
    <x v="1"/>
    <x v="0"/>
    <x v="0"/>
    <x v="45"/>
    <n v="588"/>
    <n v="6.5333333333333332"/>
    <n v="7.71"/>
    <n v="4533.4799999999996"/>
    <n v="691.88"/>
  </r>
  <r>
    <x v="1"/>
    <x v="0"/>
    <x v="0"/>
    <x v="45"/>
    <n v="612"/>
    <n v="5.6"/>
    <n v="7.9"/>
    <n v="4834.8"/>
    <n v="1407.6000000000004"/>
  </r>
  <r>
    <x v="1"/>
    <x v="0"/>
    <x v="0"/>
    <x v="45"/>
    <n v="600"/>
    <n v="5.4666666666666668"/>
    <n v="7.51"/>
    <n v="4506"/>
    <n v="1225.9999999999998"/>
  </r>
  <r>
    <x v="1"/>
    <x v="0"/>
    <x v="5"/>
    <x v="45"/>
    <n v="1392"/>
    <n v="2.77"/>
    <n v="3.78"/>
    <n v="5261.7599999999993"/>
    <n v="1405.9199999999996"/>
  </r>
  <r>
    <x v="1"/>
    <x v="0"/>
    <x v="5"/>
    <x v="45"/>
    <n v="1908"/>
    <n v="2.89"/>
    <n v="3.6"/>
    <n v="6868.8"/>
    <n v="1354.6799999999998"/>
  </r>
  <r>
    <x v="1"/>
    <x v="0"/>
    <x v="5"/>
    <x v="45"/>
    <n v="1224"/>
    <n v="2.93"/>
    <n v="3.68"/>
    <n v="4504.3200000000006"/>
    <n v="918"/>
  </r>
  <r>
    <x v="1"/>
    <x v="0"/>
    <x v="5"/>
    <x v="45"/>
    <n v="2724"/>
    <n v="2.59"/>
    <n v="3.94"/>
    <n v="10732.56"/>
    <n v="3677.4"/>
  </r>
  <r>
    <x v="1"/>
    <x v="0"/>
    <x v="5"/>
    <x v="45"/>
    <n v="1284"/>
    <n v="2.33"/>
    <n v="3.33"/>
    <n v="4275.72"/>
    <n v="1284"/>
  </r>
  <r>
    <x v="1"/>
    <x v="0"/>
    <x v="5"/>
    <x v="45"/>
    <n v="1368"/>
    <n v="2.73"/>
    <n v="3.56"/>
    <n v="4870.08"/>
    <n v="1135.44"/>
  </r>
  <r>
    <x v="1"/>
    <x v="0"/>
    <x v="5"/>
    <x v="45"/>
    <n v="1416"/>
    <n v="2.76"/>
    <n v="3.64"/>
    <n v="5154.24"/>
    <n v="1246.0800000000004"/>
  </r>
  <r>
    <x v="1"/>
    <x v="0"/>
    <x v="5"/>
    <x v="45"/>
    <n v="1644"/>
    <n v="2.75"/>
    <n v="3.62"/>
    <n v="5951.28"/>
    <n v="1430.2800000000002"/>
  </r>
  <r>
    <x v="1"/>
    <x v="0"/>
    <x v="5"/>
    <x v="45"/>
    <n v="2220"/>
    <n v="2.65"/>
    <n v="3.37"/>
    <n v="7481.4000000000005"/>
    <n v="1598.4000000000005"/>
  </r>
  <r>
    <x v="1"/>
    <x v="0"/>
    <x v="5"/>
    <x v="45"/>
    <n v="1272"/>
    <n v="2.92"/>
    <n v="3.98"/>
    <n v="5062.5600000000004"/>
    <n v="1348.3200000000002"/>
  </r>
  <r>
    <x v="1"/>
    <x v="0"/>
    <x v="5"/>
    <x v="45"/>
    <n v="2664"/>
    <n v="2.3199999999999998"/>
    <n v="3.79"/>
    <n v="10096.56"/>
    <n v="3916.0800000000004"/>
  </r>
  <r>
    <x v="1"/>
    <x v="0"/>
    <x v="5"/>
    <x v="45"/>
    <n v="2172"/>
    <n v="2.88"/>
    <n v="3.82"/>
    <n v="8297.0399999999991"/>
    <n v="2041.6799999999998"/>
  </r>
  <r>
    <x v="1"/>
    <x v="0"/>
    <x v="5"/>
    <x v="45"/>
    <n v="1956"/>
    <n v="2.73"/>
    <n v="3.6"/>
    <n v="7041.6"/>
    <n v="1701.7200000000003"/>
  </r>
  <r>
    <x v="1"/>
    <x v="0"/>
    <x v="5"/>
    <x v="45"/>
    <n v="2316"/>
    <n v="2.63"/>
    <n v="3.3"/>
    <n v="7642.7999999999993"/>
    <n v="1551.7199999999998"/>
  </r>
  <r>
    <x v="1"/>
    <x v="0"/>
    <x v="5"/>
    <x v="45"/>
    <n v="1716"/>
    <n v="2.56"/>
    <n v="3.97"/>
    <n v="6812.52"/>
    <n v="2419.5600000000004"/>
  </r>
  <r>
    <x v="1"/>
    <x v="0"/>
    <x v="5"/>
    <x v="45"/>
    <n v="2748"/>
    <n v="2.59"/>
    <n v="3.38"/>
    <n v="9288.24"/>
    <n v="2170.92"/>
  </r>
  <r>
    <x v="1"/>
    <x v="0"/>
    <x v="5"/>
    <x v="45"/>
    <n v="1956"/>
    <n v="2.4300000000000002"/>
    <n v="3.65"/>
    <n v="7139.4"/>
    <n v="2386.3199999999997"/>
  </r>
  <r>
    <x v="1"/>
    <x v="0"/>
    <x v="5"/>
    <x v="45"/>
    <n v="2340"/>
    <n v="2.91"/>
    <n v="3.49"/>
    <n v="8166.6"/>
    <n v="1357.2000000000003"/>
  </r>
  <r>
    <x v="1"/>
    <x v="0"/>
    <x v="5"/>
    <x v="45"/>
    <n v="2220"/>
    <n v="2.5"/>
    <n v="3.59"/>
    <n v="7969.7999999999993"/>
    <n v="2419.7999999999997"/>
  </r>
  <r>
    <x v="1"/>
    <x v="0"/>
    <x v="5"/>
    <x v="45"/>
    <n v="1464"/>
    <n v="2.94"/>
    <n v="3.57"/>
    <n v="5226.4799999999996"/>
    <n v="922.31999999999982"/>
  </r>
  <r>
    <x v="1"/>
    <x v="0"/>
    <x v="5"/>
    <x v="45"/>
    <n v="1956"/>
    <n v="2.95"/>
    <n v="3.72"/>
    <n v="7276.3200000000006"/>
    <n v="1506.1200000000001"/>
  </r>
  <r>
    <x v="1"/>
    <x v="0"/>
    <x v="5"/>
    <x v="45"/>
    <n v="1356"/>
    <n v="2.83"/>
    <n v="3.76"/>
    <n v="5098.5599999999995"/>
    <n v="1261.0799999999997"/>
  </r>
  <r>
    <x v="1"/>
    <x v="0"/>
    <x v="5"/>
    <x v="45"/>
    <n v="2328"/>
    <n v="2.95"/>
    <n v="3.53"/>
    <n v="8217.84"/>
    <n v="1350.2399999999991"/>
  </r>
  <r>
    <x v="1"/>
    <x v="0"/>
    <x v="5"/>
    <x v="45"/>
    <n v="2604"/>
    <n v="2.59"/>
    <n v="3.91"/>
    <n v="10181.640000000001"/>
    <n v="3437.2800000000007"/>
  </r>
  <r>
    <x v="1"/>
    <x v="0"/>
    <x v="5"/>
    <x v="45"/>
    <n v="1992"/>
    <n v="2.89"/>
    <n v="3.54"/>
    <n v="7051.68"/>
    <n v="1294.7999999999997"/>
  </r>
  <r>
    <x v="1"/>
    <x v="0"/>
    <x v="5"/>
    <x v="45"/>
    <n v="1272"/>
    <n v="2.85"/>
    <n v="3.96"/>
    <n v="5037.12"/>
    <n v="1411.9199999999998"/>
  </r>
  <r>
    <x v="1"/>
    <x v="0"/>
    <x v="5"/>
    <x v="45"/>
    <n v="1968"/>
    <n v="2.4500000000000002"/>
    <n v="3.31"/>
    <n v="6514.08"/>
    <n v="1692.4799999999998"/>
  </r>
  <r>
    <x v="1"/>
    <x v="0"/>
    <x v="5"/>
    <x v="45"/>
    <n v="2700"/>
    <n v="2.76"/>
    <n v="3.56"/>
    <n v="9612"/>
    <n v="2160.0000000000009"/>
  </r>
  <r>
    <x v="1"/>
    <x v="0"/>
    <x v="5"/>
    <x v="45"/>
    <n v="1500"/>
    <n v="2.33"/>
    <n v="3.89"/>
    <n v="5835"/>
    <n v="2340"/>
  </r>
  <r>
    <x v="1"/>
    <x v="0"/>
    <x v="5"/>
    <x v="45"/>
    <n v="1248"/>
    <n v="2.9"/>
    <n v="3.83"/>
    <n v="4779.84"/>
    <n v="1160.6400000000001"/>
  </r>
  <r>
    <x v="1"/>
    <x v="0"/>
    <x v="5"/>
    <x v="45"/>
    <n v="2232"/>
    <n v="2.95"/>
    <n v="3.91"/>
    <n v="8727.1200000000008"/>
    <n v="2142.7199999999998"/>
  </r>
  <r>
    <x v="1"/>
    <x v="0"/>
    <x v="5"/>
    <x v="45"/>
    <n v="1368"/>
    <n v="2.73"/>
    <n v="3.75"/>
    <n v="5130"/>
    <n v="1395.3600000000001"/>
  </r>
  <r>
    <x v="1"/>
    <x v="0"/>
    <x v="5"/>
    <x v="45"/>
    <n v="2028"/>
    <n v="2.5499999999999998"/>
    <n v="3.68"/>
    <n v="7463.04"/>
    <n v="2291.6400000000008"/>
  </r>
  <r>
    <x v="1"/>
    <x v="0"/>
    <x v="5"/>
    <x v="45"/>
    <n v="2268"/>
    <n v="2.88"/>
    <n v="3.71"/>
    <n v="8414.2800000000007"/>
    <n v="1882.44"/>
  </r>
  <r>
    <x v="1"/>
    <x v="0"/>
    <x v="5"/>
    <x v="45"/>
    <n v="1476"/>
    <n v="3"/>
    <n v="3.83"/>
    <n v="5653.08"/>
    <n v="1225.0800000000002"/>
  </r>
  <r>
    <x v="1"/>
    <x v="0"/>
    <x v="5"/>
    <x v="45"/>
    <n v="1608"/>
    <n v="2.67"/>
    <n v="3.75"/>
    <n v="6030"/>
    <n v="1736.64"/>
  </r>
  <r>
    <x v="1"/>
    <x v="0"/>
    <x v="5"/>
    <x v="45"/>
    <n v="1668"/>
    <n v="2.3199999999999998"/>
    <n v="3.42"/>
    <n v="5704.5599999999995"/>
    <n v="1834.8000000000002"/>
  </r>
  <r>
    <x v="1"/>
    <x v="0"/>
    <x v="5"/>
    <x v="45"/>
    <n v="2640"/>
    <n v="2.85"/>
    <n v="3.57"/>
    <n v="9424.7999999999993"/>
    <n v="1900.7999999999993"/>
  </r>
  <r>
    <x v="1"/>
    <x v="0"/>
    <x v="5"/>
    <x v="45"/>
    <n v="1356"/>
    <n v="2.4900000000000002"/>
    <n v="3.69"/>
    <n v="5003.6400000000003"/>
    <n v="1627.1999999999996"/>
  </r>
  <r>
    <x v="1"/>
    <x v="0"/>
    <x v="5"/>
    <x v="45"/>
    <n v="2712"/>
    <n v="2.4300000000000002"/>
    <n v="3.59"/>
    <n v="9736.08"/>
    <n v="3145.9199999999992"/>
  </r>
  <r>
    <x v="1"/>
    <x v="0"/>
    <x v="5"/>
    <x v="45"/>
    <n v="1212"/>
    <n v="2.99"/>
    <n v="3.82"/>
    <n v="4629.84"/>
    <n v="1005.9599999999996"/>
  </r>
  <r>
    <x v="1"/>
    <x v="0"/>
    <x v="5"/>
    <x v="45"/>
    <n v="2700"/>
    <n v="2.64"/>
    <n v="3.93"/>
    <n v="10611"/>
    <n v="3483"/>
  </r>
  <r>
    <x v="1"/>
    <x v="0"/>
    <x v="5"/>
    <x v="45"/>
    <n v="1740"/>
    <n v="2.54"/>
    <n v="3.78"/>
    <n v="6577.2"/>
    <n v="2157.5999999999995"/>
  </r>
  <r>
    <x v="1"/>
    <x v="0"/>
    <x v="5"/>
    <x v="45"/>
    <n v="2124"/>
    <n v="2.76"/>
    <n v="3.89"/>
    <n v="8262.36"/>
    <n v="2400.1200000000008"/>
  </r>
  <r>
    <x v="1"/>
    <x v="0"/>
    <x v="5"/>
    <x v="45"/>
    <n v="1260"/>
    <n v="2.64"/>
    <n v="3.75"/>
    <n v="4725"/>
    <n v="1398.6"/>
  </r>
  <r>
    <x v="1"/>
    <x v="0"/>
    <x v="5"/>
    <x v="45"/>
    <n v="1680"/>
    <n v="2.78"/>
    <n v="3.98"/>
    <n v="6686.4"/>
    <n v="2016.0000000000002"/>
  </r>
  <r>
    <x v="1"/>
    <x v="0"/>
    <x v="5"/>
    <x v="45"/>
    <n v="1224"/>
    <n v="2.9"/>
    <n v="3.53"/>
    <n v="4320.7199999999993"/>
    <n v="771.11999999999989"/>
  </r>
  <r>
    <x v="1"/>
    <x v="0"/>
    <x v="5"/>
    <x v="45"/>
    <n v="1248"/>
    <n v="2.94"/>
    <n v="3.42"/>
    <n v="4268.16"/>
    <n v="599.04"/>
  </r>
  <r>
    <x v="1"/>
    <x v="0"/>
    <x v="5"/>
    <x v="45"/>
    <n v="1728"/>
    <n v="2.5499999999999998"/>
    <n v="3.61"/>
    <n v="6238.08"/>
    <n v="1831.68"/>
  </r>
  <r>
    <x v="1"/>
    <x v="0"/>
    <x v="5"/>
    <x v="45"/>
    <n v="1428"/>
    <n v="2.4700000000000002"/>
    <n v="3.9"/>
    <n v="5569.2"/>
    <n v="2042.0399999999995"/>
  </r>
  <r>
    <x v="1"/>
    <x v="0"/>
    <x v="5"/>
    <x v="45"/>
    <n v="1728"/>
    <n v="2.72"/>
    <n v="3.36"/>
    <n v="5806.08"/>
    <n v="1105.9199999999994"/>
  </r>
  <r>
    <x v="1"/>
    <x v="0"/>
    <x v="5"/>
    <x v="45"/>
    <n v="2508"/>
    <n v="2.95"/>
    <n v="3.4"/>
    <n v="8527.1999999999989"/>
    <n v="1128.5999999999992"/>
  </r>
  <r>
    <x v="1"/>
    <x v="0"/>
    <x v="5"/>
    <x v="45"/>
    <n v="1788"/>
    <n v="2.68"/>
    <n v="3.73"/>
    <n v="6669.24"/>
    <n v="1877.3999999999996"/>
  </r>
  <r>
    <x v="1"/>
    <x v="0"/>
    <x v="5"/>
    <x v="45"/>
    <n v="2112"/>
    <n v="2.85"/>
    <n v="3.62"/>
    <n v="7645.4400000000005"/>
    <n v="1626.24"/>
  </r>
  <r>
    <x v="1"/>
    <x v="0"/>
    <x v="5"/>
    <x v="45"/>
    <n v="2244"/>
    <n v="2.36"/>
    <n v="4"/>
    <n v="8976"/>
    <n v="3680.1600000000003"/>
  </r>
  <r>
    <x v="1"/>
    <x v="0"/>
    <x v="5"/>
    <x v="45"/>
    <n v="2016"/>
    <n v="2.56"/>
    <n v="3.51"/>
    <n v="7076.16"/>
    <n v="1915.1999999999994"/>
  </r>
  <r>
    <x v="1"/>
    <x v="0"/>
    <x v="5"/>
    <x v="45"/>
    <n v="2736"/>
    <n v="2.86"/>
    <n v="3.49"/>
    <n v="9548.6400000000012"/>
    <n v="1723.680000000001"/>
  </r>
  <r>
    <x v="1"/>
    <x v="0"/>
    <x v="5"/>
    <x v="45"/>
    <n v="2304"/>
    <n v="2.94"/>
    <n v="3.78"/>
    <n v="8709.119999999999"/>
    <n v="1935.3599999999997"/>
  </r>
  <r>
    <x v="1"/>
    <x v="0"/>
    <x v="5"/>
    <x v="45"/>
    <n v="1944"/>
    <n v="2.85"/>
    <n v="3.7"/>
    <n v="7192.8"/>
    <n v="1652.4"/>
  </r>
  <r>
    <x v="1"/>
    <x v="0"/>
    <x v="5"/>
    <x v="45"/>
    <n v="2292"/>
    <n v="2.35"/>
    <n v="3.37"/>
    <n v="7724.04"/>
    <n v="2337.84"/>
  </r>
  <r>
    <x v="1"/>
    <x v="0"/>
    <x v="5"/>
    <x v="45"/>
    <n v="2112"/>
    <n v="2.88"/>
    <n v="3.42"/>
    <n v="7223.04"/>
    <n v="1140.48"/>
  </r>
  <r>
    <x v="1"/>
    <x v="0"/>
    <x v="5"/>
    <x v="45"/>
    <n v="1344"/>
    <n v="2.59"/>
    <n v="3.59"/>
    <n v="4824.96"/>
    <n v="1344"/>
  </r>
  <r>
    <x v="1"/>
    <x v="0"/>
    <x v="5"/>
    <x v="45"/>
    <n v="2052"/>
    <n v="2.65"/>
    <n v="3.44"/>
    <n v="7058.88"/>
    <n v="1621.0800000000002"/>
  </r>
  <r>
    <x v="1"/>
    <x v="0"/>
    <x v="5"/>
    <x v="45"/>
    <n v="2016"/>
    <n v="2.77"/>
    <n v="3.77"/>
    <n v="7600.32"/>
    <n v="2016"/>
  </r>
  <r>
    <x v="1"/>
    <x v="0"/>
    <x v="5"/>
    <x v="45"/>
    <n v="2424"/>
    <n v="2.42"/>
    <n v="3.4"/>
    <n v="8241.6"/>
    <n v="2375.52"/>
  </r>
  <r>
    <x v="1"/>
    <x v="0"/>
    <x v="5"/>
    <x v="45"/>
    <n v="2028"/>
    <n v="2.41"/>
    <n v="3.42"/>
    <n v="6935.76"/>
    <n v="2048.2799999999997"/>
  </r>
  <r>
    <x v="1"/>
    <x v="0"/>
    <x v="5"/>
    <x v="45"/>
    <n v="2700"/>
    <n v="2.98"/>
    <n v="3.9"/>
    <n v="10530"/>
    <n v="2484"/>
  </r>
  <r>
    <x v="1"/>
    <x v="0"/>
    <x v="5"/>
    <x v="45"/>
    <n v="1272"/>
    <n v="2.5"/>
    <n v="3.92"/>
    <n v="4986.24"/>
    <n v="1806.24"/>
  </r>
  <r>
    <x v="1"/>
    <x v="0"/>
    <x v="5"/>
    <x v="45"/>
    <n v="2556"/>
    <n v="2.98"/>
    <n v="3.94"/>
    <n v="10070.64"/>
    <n v="2453.7599999999998"/>
  </r>
  <r>
    <x v="1"/>
    <x v="0"/>
    <x v="5"/>
    <x v="45"/>
    <n v="2376"/>
    <n v="2.84"/>
    <n v="3.92"/>
    <n v="9313.92"/>
    <n v="2566.0800000000004"/>
  </r>
  <r>
    <x v="1"/>
    <x v="0"/>
    <x v="5"/>
    <x v="45"/>
    <n v="2280"/>
    <n v="2.2999999999999998"/>
    <n v="3.92"/>
    <n v="8937.6"/>
    <n v="3693.6000000000004"/>
  </r>
  <r>
    <x v="1"/>
    <x v="0"/>
    <x v="5"/>
    <x v="45"/>
    <n v="1920"/>
    <n v="2.5099999999999998"/>
    <n v="3.95"/>
    <n v="7584"/>
    <n v="2764.8000000000006"/>
  </r>
  <r>
    <x v="1"/>
    <x v="0"/>
    <x v="5"/>
    <x v="45"/>
    <n v="1572"/>
    <n v="2.4300000000000002"/>
    <n v="3.79"/>
    <n v="5957.88"/>
    <n v="2137.9199999999996"/>
  </r>
  <r>
    <x v="1"/>
    <x v="0"/>
    <x v="5"/>
    <x v="45"/>
    <n v="2388"/>
    <n v="2.93"/>
    <n v="3.98"/>
    <n v="9504.24"/>
    <n v="2507.3999999999996"/>
  </r>
  <r>
    <x v="1"/>
    <x v="0"/>
    <x v="5"/>
    <x v="45"/>
    <n v="1572"/>
    <n v="2.63"/>
    <n v="3.45"/>
    <n v="5423.4000000000005"/>
    <n v="1289.0400000000004"/>
  </r>
  <r>
    <x v="1"/>
    <x v="0"/>
    <x v="5"/>
    <x v="45"/>
    <n v="2388"/>
    <n v="2.48"/>
    <n v="3.41"/>
    <n v="8143.08"/>
    <n v="2220.8400000000006"/>
  </r>
  <r>
    <x v="1"/>
    <x v="0"/>
    <x v="5"/>
    <x v="45"/>
    <n v="2556"/>
    <n v="2.68"/>
    <n v="3.83"/>
    <n v="9789.48"/>
    <n v="2939.3999999999996"/>
  </r>
  <r>
    <x v="1"/>
    <x v="0"/>
    <x v="5"/>
    <x v="45"/>
    <n v="1956"/>
    <n v="2.9"/>
    <n v="3.53"/>
    <n v="6904.6799999999994"/>
    <n v="1232.2799999999997"/>
  </r>
  <r>
    <x v="1"/>
    <x v="0"/>
    <x v="5"/>
    <x v="45"/>
    <n v="1824"/>
    <n v="2.44"/>
    <n v="3.7"/>
    <n v="6748.8"/>
    <n v="2298.2400000000002"/>
  </r>
  <r>
    <x v="1"/>
    <x v="0"/>
    <x v="5"/>
    <x v="45"/>
    <n v="1812"/>
    <n v="2.56"/>
    <n v="3.35"/>
    <n v="6070.2"/>
    <n v="1431.48"/>
  </r>
  <r>
    <x v="1"/>
    <x v="0"/>
    <x v="5"/>
    <x v="45"/>
    <n v="2184"/>
    <n v="2.63"/>
    <n v="3.64"/>
    <n v="7949.76"/>
    <n v="2205.8400000000006"/>
  </r>
  <r>
    <x v="1"/>
    <x v="0"/>
    <x v="5"/>
    <x v="45"/>
    <n v="1428"/>
    <n v="2.62"/>
    <n v="3.44"/>
    <n v="4912.32"/>
    <n v="1170.9599999999998"/>
  </r>
  <r>
    <x v="1"/>
    <x v="0"/>
    <x v="5"/>
    <x v="45"/>
    <n v="2424"/>
    <n v="2.89"/>
    <n v="3.79"/>
    <n v="9186.9600000000009"/>
    <n v="2181.6"/>
  </r>
  <r>
    <x v="1"/>
    <x v="0"/>
    <x v="5"/>
    <x v="45"/>
    <n v="2304"/>
    <n v="2.39"/>
    <n v="3.78"/>
    <n v="8709.119999999999"/>
    <n v="3202.5599999999995"/>
  </r>
  <r>
    <x v="1"/>
    <x v="0"/>
    <x v="5"/>
    <x v="45"/>
    <n v="1284"/>
    <n v="2.4"/>
    <n v="3.89"/>
    <n v="4994.76"/>
    <n v="1913.1600000000003"/>
  </r>
  <r>
    <x v="1"/>
    <x v="0"/>
    <x v="5"/>
    <x v="45"/>
    <n v="1944"/>
    <n v="2.56"/>
    <n v="3.81"/>
    <n v="7406.64"/>
    <n v="2430"/>
  </r>
  <r>
    <x v="1"/>
    <x v="0"/>
    <x v="5"/>
    <x v="45"/>
    <n v="2220"/>
    <n v="2.63"/>
    <n v="3.75"/>
    <n v="8325"/>
    <n v="2486.4"/>
  </r>
  <r>
    <x v="1"/>
    <x v="0"/>
    <x v="5"/>
    <x v="45"/>
    <n v="2688"/>
    <n v="2.94"/>
    <n v="3.51"/>
    <n v="9434.8799999999992"/>
    <n v="1532.1599999999996"/>
  </r>
  <r>
    <x v="1"/>
    <x v="0"/>
    <x v="5"/>
    <x v="45"/>
    <n v="1212"/>
    <n v="2.4700000000000002"/>
    <n v="3.84"/>
    <n v="4654.08"/>
    <n v="1660.4399999999996"/>
  </r>
  <r>
    <x v="1"/>
    <x v="0"/>
    <x v="5"/>
    <x v="45"/>
    <n v="1848"/>
    <n v="2.5"/>
    <n v="3.3"/>
    <n v="6098.4"/>
    <n v="1478.3999999999996"/>
  </r>
  <r>
    <x v="1"/>
    <x v="0"/>
    <x v="5"/>
    <x v="45"/>
    <n v="2652"/>
    <n v="2.5299999999999998"/>
    <n v="3.95"/>
    <n v="10475.4"/>
    <n v="3765.8400000000011"/>
  </r>
  <r>
    <x v="1"/>
    <x v="0"/>
    <x v="5"/>
    <x v="45"/>
    <n v="1284"/>
    <n v="2.98"/>
    <n v="3.46"/>
    <n v="4442.6400000000003"/>
    <n v="616.31999999999994"/>
  </r>
  <r>
    <x v="1"/>
    <x v="0"/>
    <x v="5"/>
    <x v="45"/>
    <n v="1920"/>
    <n v="2.46"/>
    <n v="3.4"/>
    <n v="6528"/>
    <n v="1804.8"/>
  </r>
  <r>
    <x v="1"/>
    <x v="0"/>
    <x v="5"/>
    <x v="45"/>
    <n v="2136"/>
    <n v="2.75"/>
    <n v="3.37"/>
    <n v="7198.3200000000006"/>
    <n v="1324.3200000000002"/>
  </r>
  <r>
    <x v="1"/>
    <x v="0"/>
    <x v="5"/>
    <x v="45"/>
    <n v="2676"/>
    <n v="2.64"/>
    <n v="3.4"/>
    <n v="9098.4"/>
    <n v="2033.7599999999995"/>
  </r>
  <r>
    <x v="1"/>
    <x v="0"/>
    <x v="5"/>
    <x v="45"/>
    <n v="1800"/>
    <n v="2.5299999999999998"/>
    <n v="3.8"/>
    <n v="6840"/>
    <n v="2286"/>
  </r>
  <r>
    <x v="1"/>
    <x v="0"/>
    <x v="5"/>
    <x v="45"/>
    <n v="2196"/>
    <n v="2.97"/>
    <n v="3.44"/>
    <n v="7554.24"/>
    <n v="1032.1199999999994"/>
  </r>
  <r>
    <x v="1"/>
    <x v="0"/>
    <x v="5"/>
    <x v="45"/>
    <n v="1908"/>
    <n v="2.34"/>
    <n v="3.96"/>
    <n v="7555.68"/>
    <n v="3090.96"/>
  </r>
  <r>
    <x v="1"/>
    <x v="0"/>
    <x v="5"/>
    <x v="45"/>
    <n v="1692"/>
    <n v="2.54"/>
    <n v="3.97"/>
    <n v="6717.2400000000007"/>
    <n v="2419.5600000000004"/>
  </r>
  <r>
    <x v="1"/>
    <x v="0"/>
    <x v="5"/>
    <x v="45"/>
    <n v="2748"/>
    <n v="2.63"/>
    <n v="3.71"/>
    <n v="10195.08"/>
    <n v="2967.84"/>
  </r>
  <r>
    <x v="1"/>
    <x v="0"/>
    <x v="5"/>
    <x v="45"/>
    <n v="1464"/>
    <n v="2.58"/>
    <n v="3.36"/>
    <n v="4919.04"/>
    <n v="1141.9199999999996"/>
  </r>
  <r>
    <x v="1"/>
    <x v="0"/>
    <x v="5"/>
    <x v="45"/>
    <n v="1260"/>
    <n v="2.76"/>
    <n v="3.69"/>
    <n v="4649.3999999999996"/>
    <n v="1171.8000000000002"/>
  </r>
  <r>
    <x v="1"/>
    <x v="0"/>
    <x v="5"/>
    <x v="45"/>
    <n v="1680"/>
    <n v="2.86"/>
    <n v="3.93"/>
    <n v="6602.4000000000005"/>
    <n v="1797.6000000000004"/>
  </r>
  <r>
    <x v="1"/>
    <x v="0"/>
    <x v="5"/>
    <x v="45"/>
    <n v="2172"/>
    <n v="2.97"/>
    <n v="3.47"/>
    <n v="7536.84"/>
    <n v="1086"/>
  </r>
  <r>
    <x v="1"/>
    <x v="0"/>
    <x v="5"/>
    <x v="45"/>
    <n v="2436"/>
    <n v="2.87"/>
    <n v="3.74"/>
    <n v="9110.6400000000012"/>
    <n v="2119.3200000000002"/>
  </r>
  <r>
    <x v="1"/>
    <x v="0"/>
    <x v="5"/>
    <x v="45"/>
    <n v="2628"/>
    <n v="2.5299999999999998"/>
    <n v="3.45"/>
    <n v="9066.6"/>
    <n v="2417.7600000000011"/>
  </r>
  <r>
    <x v="1"/>
    <x v="0"/>
    <x v="5"/>
    <x v="45"/>
    <n v="2484"/>
    <n v="2.36"/>
    <n v="3.47"/>
    <n v="8619.4800000000014"/>
    <n v="2757.2400000000007"/>
  </r>
  <r>
    <x v="1"/>
    <x v="0"/>
    <x v="5"/>
    <x v="45"/>
    <n v="2484"/>
    <n v="2.56"/>
    <n v="3.75"/>
    <n v="9315"/>
    <n v="2955.96"/>
  </r>
  <r>
    <x v="1"/>
    <x v="0"/>
    <x v="5"/>
    <x v="45"/>
    <n v="2016"/>
    <n v="2.69"/>
    <n v="3.39"/>
    <n v="6834.2400000000007"/>
    <n v="1411.2000000000003"/>
  </r>
  <r>
    <x v="1"/>
    <x v="0"/>
    <x v="5"/>
    <x v="45"/>
    <n v="1896"/>
    <n v="2.57"/>
    <n v="3.93"/>
    <n v="7451.2800000000007"/>
    <n v="2578.5600000000004"/>
  </r>
  <r>
    <x v="1"/>
    <x v="0"/>
    <x v="5"/>
    <x v="45"/>
    <n v="2280"/>
    <n v="2.37"/>
    <n v="3.59"/>
    <n v="8185.2"/>
    <n v="2781.5999999999995"/>
  </r>
  <r>
    <x v="1"/>
    <x v="0"/>
    <x v="5"/>
    <x v="45"/>
    <n v="1932"/>
    <n v="2.74"/>
    <n v="3.66"/>
    <n v="7071.12"/>
    <n v="1777.4399999999998"/>
  </r>
  <r>
    <x v="1"/>
    <x v="0"/>
    <x v="5"/>
    <x v="45"/>
    <n v="1716"/>
    <n v="2.44"/>
    <n v="3.36"/>
    <n v="5765.76"/>
    <n v="1578.7199999999998"/>
  </r>
  <r>
    <x v="1"/>
    <x v="0"/>
    <x v="5"/>
    <x v="45"/>
    <n v="2316"/>
    <n v="2.61"/>
    <n v="3.61"/>
    <n v="8360.76"/>
    <n v="2316"/>
  </r>
  <r>
    <x v="1"/>
    <x v="0"/>
    <x v="5"/>
    <x v="45"/>
    <n v="1656"/>
    <n v="2.66"/>
    <n v="3.98"/>
    <n v="6590.88"/>
    <n v="2185.9199999999996"/>
  </r>
  <r>
    <x v="1"/>
    <x v="0"/>
    <x v="5"/>
    <x v="45"/>
    <n v="1740"/>
    <n v="2.93"/>
    <n v="3.49"/>
    <n v="6072.6"/>
    <n v="974.40000000000009"/>
  </r>
  <r>
    <x v="1"/>
    <x v="0"/>
    <x v="5"/>
    <x v="45"/>
    <n v="2040"/>
    <n v="2.83"/>
    <n v="3.74"/>
    <n v="7629.6"/>
    <n v="1856.4000000000003"/>
  </r>
  <r>
    <x v="1"/>
    <x v="0"/>
    <x v="5"/>
    <x v="45"/>
    <n v="1380"/>
    <n v="2.3199999999999998"/>
    <n v="3.44"/>
    <n v="4747.2"/>
    <n v="1545.6000000000001"/>
  </r>
  <r>
    <x v="1"/>
    <x v="0"/>
    <x v="5"/>
    <x v="45"/>
    <n v="1884"/>
    <n v="2.72"/>
    <n v="3.91"/>
    <n v="7366.4400000000005"/>
    <n v="2241.96"/>
  </r>
  <r>
    <x v="1"/>
    <x v="0"/>
    <x v="5"/>
    <x v="45"/>
    <n v="1932"/>
    <n v="2.84"/>
    <n v="3.73"/>
    <n v="7206.36"/>
    <n v="1719.4800000000002"/>
  </r>
  <r>
    <x v="1"/>
    <x v="0"/>
    <x v="5"/>
    <x v="45"/>
    <n v="1788"/>
    <n v="2.85"/>
    <n v="3.71"/>
    <n v="6633.48"/>
    <n v="1537.6799999999998"/>
  </r>
  <r>
    <x v="1"/>
    <x v="0"/>
    <x v="4"/>
    <x v="46"/>
    <n v="1320"/>
    <n v="1.35"/>
    <n v="1.85"/>
    <n v="2442"/>
    <n v="660"/>
  </r>
  <r>
    <x v="1"/>
    <x v="0"/>
    <x v="4"/>
    <x v="46"/>
    <n v="828"/>
    <n v="1.43"/>
    <n v="1.78"/>
    <n v="1473.84"/>
    <n v="289.80000000000007"/>
  </r>
  <r>
    <x v="1"/>
    <x v="0"/>
    <x v="4"/>
    <x v="46"/>
    <n v="876"/>
    <n v="1.1000000000000001"/>
    <n v="1.85"/>
    <n v="1620.6000000000001"/>
    <n v="657"/>
  </r>
  <r>
    <x v="1"/>
    <x v="0"/>
    <x v="4"/>
    <x v="46"/>
    <n v="828"/>
    <n v="1.45"/>
    <n v="1.61"/>
    <n v="1333.0800000000002"/>
    <n v="132.48000000000013"/>
  </r>
  <r>
    <x v="1"/>
    <x v="0"/>
    <x v="4"/>
    <x v="46"/>
    <n v="1140"/>
    <n v="1.45"/>
    <n v="1.64"/>
    <n v="1869.6"/>
    <n v="216.59999999999994"/>
  </r>
  <r>
    <x v="1"/>
    <x v="0"/>
    <x v="4"/>
    <x v="46"/>
    <n v="1116"/>
    <n v="1.1399999999999999"/>
    <n v="1.89"/>
    <n v="2109.2399999999998"/>
    <n v="837"/>
  </r>
  <r>
    <x v="1"/>
    <x v="0"/>
    <x v="4"/>
    <x v="46"/>
    <n v="672"/>
    <n v="1.39"/>
    <n v="1.6"/>
    <n v="1075.2"/>
    <n v="141.12000000000012"/>
  </r>
  <r>
    <x v="1"/>
    <x v="0"/>
    <x v="4"/>
    <x v="46"/>
    <n v="996"/>
    <n v="1.31"/>
    <n v="1.76"/>
    <n v="1752.96"/>
    <n v="448.19999999999993"/>
  </r>
  <r>
    <x v="1"/>
    <x v="0"/>
    <x v="4"/>
    <x v="46"/>
    <n v="624"/>
    <n v="1.45"/>
    <n v="1.62"/>
    <n v="1010.8800000000001"/>
    <n v="106.0800000000001"/>
  </r>
  <r>
    <x v="1"/>
    <x v="0"/>
    <x v="4"/>
    <x v="46"/>
    <n v="684"/>
    <n v="1.24"/>
    <n v="1.71"/>
    <n v="1169.6399999999999"/>
    <n v="321.47999999999996"/>
  </r>
  <r>
    <x v="1"/>
    <x v="0"/>
    <x v="4"/>
    <x v="46"/>
    <n v="756"/>
    <n v="1.1100000000000001"/>
    <n v="1.84"/>
    <n v="1391.04"/>
    <n v="551.88"/>
  </r>
  <r>
    <x v="1"/>
    <x v="0"/>
    <x v="4"/>
    <x v="46"/>
    <n v="1284"/>
    <n v="1.33"/>
    <n v="1.62"/>
    <n v="2080.08"/>
    <n v="372.36000000000007"/>
  </r>
  <r>
    <x v="1"/>
    <x v="0"/>
    <x v="4"/>
    <x v="46"/>
    <n v="948"/>
    <n v="1.5"/>
    <n v="1.81"/>
    <n v="1715.88"/>
    <n v="293.88000000000005"/>
  </r>
  <r>
    <x v="1"/>
    <x v="0"/>
    <x v="4"/>
    <x v="46"/>
    <n v="1248"/>
    <n v="1.22"/>
    <n v="1.74"/>
    <n v="2171.52"/>
    <n v="648.96"/>
  </r>
  <r>
    <x v="1"/>
    <x v="0"/>
    <x v="5"/>
    <x v="47"/>
    <n v="2460"/>
    <n v="2.73"/>
    <n v="3.33"/>
    <n v="8191.8"/>
    <n v="1476.0000000000002"/>
  </r>
  <r>
    <x v="1"/>
    <x v="0"/>
    <x v="5"/>
    <x v="47"/>
    <n v="1992"/>
    <n v="2.63"/>
    <n v="3.81"/>
    <n v="7589.52"/>
    <n v="2350.5600000000004"/>
  </r>
  <r>
    <x v="1"/>
    <x v="0"/>
    <x v="5"/>
    <x v="47"/>
    <n v="1800"/>
    <n v="2.37"/>
    <n v="3.7"/>
    <n v="6660"/>
    <n v="2394"/>
  </r>
  <r>
    <x v="1"/>
    <x v="0"/>
    <x v="5"/>
    <x v="47"/>
    <n v="1752"/>
    <n v="2.99"/>
    <n v="3.55"/>
    <n v="6219.5999999999995"/>
    <n v="981.11999999999932"/>
  </r>
  <r>
    <x v="1"/>
    <x v="0"/>
    <x v="5"/>
    <x v="47"/>
    <n v="1272"/>
    <n v="2.64"/>
    <n v="3.94"/>
    <n v="5011.68"/>
    <n v="1653.5999999999997"/>
  </r>
  <r>
    <x v="1"/>
    <x v="0"/>
    <x v="5"/>
    <x v="47"/>
    <n v="1368"/>
    <n v="2.4300000000000002"/>
    <n v="3.45"/>
    <n v="4719.6000000000004"/>
    <n v="1395.3600000000001"/>
  </r>
  <r>
    <x v="1"/>
    <x v="0"/>
    <x v="1"/>
    <x v="48"/>
    <n v="6504"/>
    <n v="0.55000000000000004"/>
    <n v="1.1399999999999999"/>
    <n v="7414.5599999999995"/>
    <n v="3837.3599999999992"/>
  </r>
  <r>
    <x v="1"/>
    <x v="0"/>
    <x v="1"/>
    <x v="48"/>
    <n v="6216"/>
    <n v="1.1499999999999999"/>
    <n v="1.1499999999999999"/>
    <n v="7148.4"/>
    <n v="0"/>
  </r>
  <r>
    <x v="1"/>
    <x v="0"/>
    <x v="1"/>
    <x v="48"/>
    <n v="8940"/>
    <n v="0.49"/>
    <n v="1.19"/>
    <n v="10638.6"/>
    <n v="6258"/>
  </r>
  <r>
    <x v="1"/>
    <x v="0"/>
    <x v="1"/>
    <x v="48"/>
    <n v="6600"/>
    <n v="0.45"/>
    <n v="1.04"/>
    <n v="6864"/>
    <n v="3894.0000000000005"/>
  </r>
  <r>
    <x v="1"/>
    <x v="0"/>
    <x v="1"/>
    <x v="48"/>
    <n v="5124"/>
    <n v="0.74"/>
    <n v="1.07"/>
    <n v="5482.68"/>
    <n v="1690.9200000000003"/>
  </r>
  <r>
    <x v="1"/>
    <x v="0"/>
    <x v="1"/>
    <x v="48"/>
    <n v="7512"/>
    <n v="0.9"/>
    <n v="1.1000000000000001"/>
    <n v="8263.2000000000007"/>
    <n v="1502.4000000000005"/>
  </r>
  <r>
    <x v="1"/>
    <x v="0"/>
    <x v="1"/>
    <x v="48"/>
    <n v="6960"/>
    <n v="0.61"/>
    <n v="0.97"/>
    <n v="6751.2"/>
    <n v="2505.6"/>
  </r>
  <r>
    <x v="1"/>
    <x v="0"/>
    <x v="1"/>
    <x v="48"/>
    <n v="7392"/>
    <n v="0.6"/>
    <n v="1.1499999999999999"/>
    <n v="8500.7999999999993"/>
    <n v="4065.5999999999995"/>
  </r>
  <r>
    <x v="1"/>
    <x v="0"/>
    <x v="1"/>
    <x v="48"/>
    <n v="8724"/>
    <n v="0.74"/>
    <n v="1.2"/>
    <n v="10468.799999999999"/>
    <n v="4013.0399999999995"/>
  </r>
  <r>
    <x v="1"/>
    <x v="0"/>
    <x v="1"/>
    <x v="48"/>
    <n v="7092"/>
    <n v="0.84"/>
    <n v="1.05"/>
    <n v="7446.6"/>
    <n v="1489.3200000000006"/>
  </r>
  <r>
    <x v="1"/>
    <x v="0"/>
    <x v="1"/>
    <x v="48"/>
    <n v="7440"/>
    <n v="1.03"/>
    <n v="1.1200000000000001"/>
    <n v="8332.8000000000011"/>
    <n v="669.60000000000059"/>
  </r>
  <r>
    <x v="1"/>
    <x v="0"/>
    <x v="1"/>
    <x v="48"/>
    <n v="7224"/>
    <n v="0.76"/>
    <n v="0.92"/>
    <n v="6646.08"/>
    <n v="1155.8400000000001"/>
  </r>
  <r>
    <x v="1"/>
    <x v="0"/>
    <x v="1"/>
    <x v="48"/>
    <n v="6168"/>
    <n v="1.1299999999999999"/>
    <n v="0.98"/>
    <n v="6044.64"/>
    <n v="-925.19999999999948"/>
  </r>
  <r>
    <x v="1"/>
    <x v="0"/>
    <x v="1"/>
    <x v="48"/>
    <n v="5376"/>
    <n v="1.1000000000000001"/>
    <n v="1.0900000000000001"/>
    <n v="5859.84"/>
    <n v="-53.760000000000048"/>
  </r>
  <r>
    <x v="1"/>
    <x v="0"/>
    <x v="1"/>
    <x v="48"/>
    <n v="9456"/>
    <n v="0.62"/>
    <n v="0.93"/>
    <n v="8794.08"/>
    <n v="2931.3600000000006"/>
  </r>
  <r>
    <x v="1"/>
    <x v="0"/>
    <x v="1"/>
    <x v="48"/>
    <n v="7584"/>
    <n v="0.53"/>
    <n v="1.06"/>
    <n v="8039.04"/>
    <n v="4019.52"/>
  </r>
  <r>
    <x v="1"/>
    <x v="0"/>
    <x v="1"/>
    <x v="48"/>
    <n v="5904"/>
    <n v="1.18"/>
    <n v="1.1599999999999999"/>
    <n v="6848.6399999999994"/>
    <n v="-118.0800000000001"/>
  </r>
  <r>
    <x v="1"/>
    <x v="0"/>
    <x v="1"/>
    <x v="48"/>
    <n v="9552"/>
    <n v="1.05"/>
    <n v="1.1100000000000001"/>
    <n v="10602.720000000001"/>
    <n v="573.12000000000046"/>
  </r>
  <r>
    <x v="1"/>
    <x v="0"/>
    <x v="1"/>
    <x v="48"/>
    <n v="8556"/>
    <n v="0.94"/>
    <n v="1.04"/>
    <n v="8898.24"/>
    <n v="855.6000000000007"/>
  </r>
  <r>
    <x v="1"/>
    <x v="0"/>
    <x v="10"/>
    <x v="49"/>
    <n v="276"/>
    <n v="1.52"/>
    <n v="1.88"/>
    <n v="518.88"/>
    <n v="99.359999999999971"/>
  </r>
  <r>
    <x v="1"/>
    <x v="0"/>
    <x v="10"/>
    <x v="49"/>
    <n v="456"/>
    <n v="1.51"/>
    <n v="1.72"/>
    <n v="784.31999999999994"/>
    <n v="95.759999999999991"/>
  </r>
  <r>
    <x v="1"/>
    <x v="0"/>
    <x v="10"/>
    <x v="49"/>
    <n v="648"/>
    <n v="1.4"/>
    <n v="1.78"/>
    <n v="1153.44"/>
    <n v="246.24000000000007"/>
  </r>
  <r>
    <x v="1"/>
    <x v="0"/>
    <x v="10"/>
    <x v="49"/>
    <n v="504"/>
    <n v="1.43"/>
    <n v="1.72"/>
    <n v="866.88"/>
    <n v="146.16000000000003"/>
  </r>
  <r>
    <x v="1"/>
    <x v="0"/>
    <x v="10"/>
    <x v="49"/>
    <n v="372"/>
    <n v="1.48"/>
    <n v="1.77"/>
    <n v="658.44"/>
    <n v="107.88000000000001"/>
  </r>
  <r>
    <x v="1"/>
    <x v="0"/>
    <x v="10"/>
    <x v="49"/>
    <n v="300"/>
    <n v="1.41"/>
    <n v="1.85"/>
    <n v="555"/>
    <n v="132.00000000000006"/>
  </r>
  <r>
    <x v="1"/>
    <x v="0"/>
    <x v="10"/>
    <x v="49"/>
    <n v="276"/>
    <n v="1.6"/>
    <n v="1.81"/>
    <n v="499.56"/>
    <n v="57.959999999999994"/>
  </r>
  <r>
    <x v="1"/>
    <x v="0"/>
    <x v="10"/>
    <x v="49"/>
    <n v="552"/>
    <n v="1.56"/>
    <n v="1.76"/>
    <n v="971.52"/>
    <n v="110.39999999999998"/>
  </r>
  <r>
    <x v="1"/>
    <x v="0"/>
    <x v="10"/>
    <x v="49"/>
    <n v="348"/>
    <n v="1.49"/>
    <n v="1.71"/>
    <n v="595.08000000000004"/>
    <n v="76.559999999999988"/>
  </r>
  <r>
    <x v="1"/>
    <x v="0"/>
    <x v="10"/>
    <x v="49"/>
    <n v="396"/>
    <n v="1.59"/>
    <n v="1.7"/>
    <n v="673.19999999999993"/>
    <n v="43.559999999999953"/>
  </r>
  <r>
    <x v="1"/>
    <x v="0"/>
    <x v="10"/>
    <x v="49"/>
    <n v="480"/>
    <n v="1.42"/>
    <n v="1.81"/>
    <n v="868.80000000000007"/>
    <n v="187.20000000000005"/>
  </r>
  <r>
    <x v="1"/>
    <x v="0"/>
    <x v="10"/>
    <x v="49"/>
    <n v="336"/>
    <n v="1.51"/>
    <n v="1.71"/>
    <n v="574.55999999999995"/>
    <n v="67.199999999999989"/>
  </r>
  <r>
    <x v="1"/>
    <x v="0"/>
    <x v="10"/>
    <x v="49"/>
    <n v="276"/>
    <n v="1.46"/>
    <n v="1.7"/>
    <n v="469.2"/>
    <n v="66.239999999999995"/>
  </r>
  <r>
    <x v="1"/>
    <x v="0"/>
    <x v="10"/>
    <x v="49"/>
    <n v="324"/>
    <n v="1.57"/>
    <n v="1.8"/>
    <n v="583.20000000000005"/>
    <n v="74.52"/>
  </r>
  <r>
    <x v="1"/>
    <x v="0"/>
    <x v="10"/>
    <x v="49"/>
    <n v="624"/>
    <n v="1.58"/>
    <n v="1.84"/>
    <n v="1148.1600000000001"/>
    <n v="162.24"/>
  </r>
  <r>
    <x v="1"/>
    <x v="0"/>
    <x v="10"/>
    <x v="49"/>
    <n v="576"/>
    <n v="1.42"/>
    <n v="1.85"/>
    <n v="1065.6000000000001"/>
    <n v="247.68000000000009"/>
  </r>
  <r>
    <x v="1"/>
    <x v="0"/>
    <x v="10"/>
    <x v="49"/>
    <n v="540"/>
    <n v="1.53"/>
    <n v="1.77"/>
    <n v="955.8"/>
    <n v="129.6"/>
  </r>
  <r>
    <x v="1"/>
    <x v="0"/>
    <x v="10"/>
    <x v="49"/>
    <n v="612"/>
    <n v="1.55"/>
    <n v="1.86"/>
    <n v="1138.3200000000002"/>
    <n v="189.72000000000003"/>
  </r>
  <r>
    <x v="1"/>
    <x v="0"/>
    <x v="10"/>
    <x v="49"/>
    <n v="492"/>
    <n v="1.52"/>
    <n v="1.72"/>
    <n v="846.24"/>
    <n v="98.399999999999977"/>
  </r>
  <r>
    <x v="1"/>
    <x v="0"/>
    <x v="10"/>
    <x v="49"/>
    <n v="276"/>
    <n v="1.59"/>
    <n v="1.71"/>
    <n v="471.96"/>
    <n v="33.119999999999969"/>
  </r>
  <r>
    <x v="1"/>
    <x v="0"/>
    <x v="10"/>
    <x v="49"/>
    <n v="672"/>
    <n v="1.53"/>
    <n v="1.76"/>
    <n v="1182.72"/>
    <n v="154.56"/>
  </r>
  <r>
    <x v="1"/>
    <x v="0"/>
    <x v="10"/>
    <x v="49"/>
    <n v="396"/>
    <n v="1.43"/>
    <n v="1.8"/>
    <n v="712.80000000000007"/>
    <n v="146.52000000000004"/>
  </r>
  <r>
    <x v="1"/>
    <x v="0"/>
    <x v="10"/>
    <x v="49"/>
    <n v="600"/>
    <n v="1.47"/>
    <n v="1.76"/>
    <n v="1056"/>
    <n v="174.00000000000003"/>
  </r>
  <r>
    <x v="1"/>
    <x v="0"/>
    <x v="10"/>
    <x v="49"/>
    <n v="276"/>
    <n v="1.5"/>
    <n v="1.75"/>
    <n v="483"/>
    <n v="69"/>
  </r>
  <r>
    <x v="1"/>
    <x v="0"/>
    <x v="10"/>
    <x v="49"/>
    <n v="480"/>
    <n v="1.59"/>
    <n v="1.79"/>
    <n v="859.2"/>
    <n v="95.999999999999972"/>
  </r>
  <r>
    <x v="1"/>
    <x v="0"/>
    <x v="10"/>
    <x v="49"/>
    <n v="624"/>
    <n v="1.49"/>
    <n v="1.78"/>
    <n v="1110.72"/>
    <n v="180.96000000000004"/>
  </r>
  <r>
    <x v="1"/>
    <x v="0"/>
    <x v="10"/>
    <x v="49"/>
    <n v="300"/>
    <n v="1.49"/>
    <n v="1.78"/>
    <n v="534"/>
    <n v="87.000000000000014"/>
  </r>
  <r>
    <x v="1"/>
    <x v="0"/>
    <x v="10"/>
    <x v="49"/>
    <n v="552"/>
    <n v="1.5"/>
    <n v="1.87"/>
    <n v="1032.24"/>
    <n v="204.24000000000007"/>
  </r>
  <r>
    <x v="1"/>
    <x v="0"/>
    <x v="10"/>
    <x v="49"/>
    <n v="444"/>
    <n v="1.51"/>
    <n v="1.74"/>
    <n v="772.56"/>
    <n v="102.11999999999999"/>
  </r>
  <r>
    <x v="1"/>
    <x v="0"/>
    <x v="10"/>
    <x v="49"/>
    <n v="408"/>
    <n v="1.54"/>
    <n v="1.86"/>
    <n v="758.88"/>
    <n v="130.56000000000003"/>
  </r>
  <r>
    <x v="1"/>
    <x v="0"/>
    <x v="10"/>
    <x v="49"/>
    <n v="720"/>
    <n v="1.46"/>
    <n v="1.9"/>
    <n v="1368"/>
    <n v="316.79999999999995"/>
  </r>
  <r>
    <x v="1"/>
    <x v="0"/>
    <x v="10"/>
    <x v="49"/>
    <n v="492"/>
    <n v="1.58"/>
    <n v="1.88"/>
    <n v="924.95999999999992"/>
    <n v="147.59999999999991"/>
  </r>
  <r>
    <x v="1"/>
    <x v="0"/>
    <x v="10"/>
    <x v="49"/>
    <n v="600"/>
    <n v="1.53"/>
    <n v="1.88"/>
    <n v="1128"/>
    <n v="209.99999999999991"/>
  </r>
  <r>
    <x v="1"/>
    <x v="0"/>
    <x v="10"/>
    <x v="49"/>
    <n v="684"/>
    <n v="1.5"/>
    <n v="1.8"/>
    <n v="1231.2"/>
    <n v="205.20000000000002"/>
  </r>
  <r>
    <x v="1"/>
    <x v="0"/>
    <x v="10"/>
    <x v="49"/>
    <n v="384"/>
    <n v="1.41"/>
    <n v="1.71"/>
    <n v="656.64"/>
    <n v="115.20000000000002"/>
  </r>
  <r>
    <x v="1"/>
    <x v="0"/>
    <x v="10"/>
    <x v="49"/>
    <n v="408"/>
    <n v="1.49"/>
    <n v="1.87"/>
    <n v="762.96"/>
    <n v="155.04000000000005"/>
  </r>
  <r>
    <x v="1"/>
    <x v="0"/>
    <x v="10"/>
    <x v="49"/>
    <n v="600"/>
    <n v="1.52"/>
    <n v="1.74"/>
    <n v="1044"/>
    <n v="131.99999999999997"/>
  </r>
  <r>
    <x v="1"/>
    <x v="0"/>
    <x v="10"/>
    <x v="49"/>
    <n v="240"/>
    <n v="1.52"/>
    <n v="1.7"/>
    <n v="408"/>
    <n v="43.199999999999989"/>
  </r>
  <r>
    <x v="1"/>
    <x v="0"/>
    <x v="10"/>
    <x v="49"/>
    <n v="432"/>
    <n v="1.45"/>
    <n v="1.87"/>
    <n v="807.84"/>
    <n v="181.44000000000005"/>
  </r>
  <r>
    <x v="1"/>
    <x v="0"/>
    <x v="10"/>
    <x v="49"/>
    <n v="516"/>
    <n v="1.42"/>
    <n v="1.78"/>
    <n v="918.48"/>
    <n v="185.76000000000005"/>
  </r>
  <r>
    <x v="1"/>
    <x v="0"/>
    <x v="10"/>
    <x v="49"/>
    <n v="420"/>
    <n v="1.52"/>
    <n v="1.89"/>
    <n v="793.8"/>
    <n v="155.39999999999995"/>
  </r>
  <r>
    <x v="1"/>
    <x v="0"/>
    <x v="10"/>
    <x v="49"/>
    <n v="720"/>
    <n v="1.58"/>
    <n v="1.82"/>
    <n v="1310.4000000000001"/>
    <n v="172.79999999999998"/>
  </r>
  <r>
    <x v="1"/>
    <x v="0"/>
    <x v="10"/>
    <x v="49"/>
    <n v="360"/>
    <n v="1.59"/>
    <n v="1.79"/>
    <n v="644.4"/>
    <n v="71.999999999999986"/>
  </r>
  <r>
    <x v="1"/>
    <x v="0"/>
    <x v="10"/>
    <x v="49"/>
    <n v="396"/>
    <n v="1.41"/>
    <n v="1.81"/>
    <n v="716.76"/>
    <n v="158.40000000000006"/>
  </r>
  <r>
    <x v="1"/>
    <x v="0"/>
    <x v="10"/>
    <x v="49"/>
    <n v="684"/>
    <n v="1.48"/>
    <n v="1.82"/>
    <n v="1244.8800000000001"/>
    <n v="232.56000000000006"/>
  </r>
  <r>
    <x v="1"/>
    <x v="0"/>
    <x v="10"/>
    <x v="49"/>
    <n v="252"/>
    <n v="1.57"/>
    <n v="1.87"/>
    <n v="471.24"/>
    <n v="75.600000000000009"/>
  </r>
  <r>
    <x v="1"/>
    <x v="0"/>
    <x v="10"/>
    <x v="49"/>
    <n v="240"/>
    <n v="1.59"/>
    <n v="1.77"/>
    <n v="424.8"/>
    <n v="43.199999999999989"/>
  </r>
  <r>
    <x v="1"/>
    <x v="0"/>
    <x v="10"/>
    <x v="49"/>
    <n v="504"/>
    <n v="1.53"/>
    <n v="1.76"/>
    <n v="887.04"/>
    <n v="115.91999999999999"/>
  </r>
  <r>
    <x v="1"/>
    <x v="0"/>
    <x v="10"/>
    <x v="49"/>
    <n v="576"/>
    <n v="1.53"/>
    <n v="1.86"/>
    <n v="1071.3600000000001"/>
    <n v="190.08000000000004"/>
  </r>
  <r>
    <x v="1"/>
    <x v="0"/>
    <x v="10"/>
    <x v="49"/>
    <n v="552"/>
    <n v="1.53"/>
    <n v="1.84"/>
    <n v="1015.6800000000001"/>
    <n v="171.12000000000003"/>
  </r>
  <r>
    <x v="1"/>
    <x v="0"/>
    <x v="10"/>
    <x v="49"/>
    <n v="384"/>
    <n v="1.48"/>
    <n v="1.87"/>
    <n v="718.08"/>
    <n v="149.76000000000005"/>
  </r>
  <r>
    <x v="1"/>
    <x v="0"/>
    <x v="10"/>
    <x v="49"/>
    <n v="396"/>
    <n v="1.48"/>
    <n v="1.71"/>
    <n v="677.16"/>
    <n v="91.08"/>
  </r>
  <r>
    <x v="1"/>
    <x v="0"/>
    <x v="10"/>
    <x v="49"/>
    <n v="276"/>
    <n v="1.41"/>
    <n v="1.86"/>
    <n v="513.36"/>
    <n v="124.20000000000005"/>
  </r>
  <r>
    <x v="1"/>
    <x v="0"/>
    <x v="10"/>
    <x v="49"/>
    <n v="660"/>
    <n v="1.48"/>
    <n v="1.89"/>
    <n v="1247.3999999999999"/>
    <n v="270.59999999999997"/>
  </r>
  <r>
    <x v="1"/>
    <x v="0"/>
    <x v="10"/>
    <x v="49"/>
    <n v="336"/>
    <n v="1.51"/>
    <n v="1.79"/>
    <n v="601.44000000000005"/>
    <n v="94.080000000000013"/>
  </r>
  <r>
    <x v="1"/>
    <x v="0"/>
    <x v="10"/>
    <x v="49"/>
    <n v="552"/>
    <n v="1.53"/>
    <n v="1.79"/>
    <n v="988.08"/>
    <n v="143.52000000000001"/>
  </r>
  <r>
    <x v="1"/>
    <x v="0"/>
    <x v="10"/>
    <x v="49"/>
    <n v="432"/>
    <n v="1.48"/>
    <n v="1.81"/>
    <n v="781.92000000000007"/>
    <n v="142.56000000000003"/>
  </r>
  <r>
    <x v="1"/>
    <x v="0"/>
    <x v="10"/>
    <x v="49"/>
    <n v="360"/>
    <n v="1.44"/>
    <n v="1.76"/>
    <n v="633.6"/>
    <n v="115.20000000000002"/>
  </r>
  <r>
    <x v="1"/>
    <x v="0"/>
    <x v="10"/>
    <x v="49"/>
    <n v="396"/>
    <n v="1.41"/>
    <n v="1.75"/>
    <n v="693"/>
    <n v="134.64000000000004"/>
  </r>
  <r>
    <x v="1"/>
    <x v="0"/>
    <x v="10"/>
    <x v="49"/>
    <n v="720"/>
    <n v="1.55"/>
    <n v="1.7"/>
    <n v="1224"/>
    <n v="107.99999999999994"/>
  </r>
  <r>
    <x v="1"/>
    <x v="0"/>
    <x v="10"/>
    <x v="49"/>
    <n v="720"/>
    <n v="1.6"/>
    <n v="1.82"/>
    <n v="1310.4000000000001"/>
    <n v="158.39999999999998"/>
  </r>
  <r>
    <x v="1"/>
    <x v="0"/>
    <x v="10"/>
    <x v="49"/>
    <n v="660"/>
    <n v="1.42"/>
    <n v="1.81"/>
    <n v="1194.6000000000001"/>
    <n v="257.40000000000009"/>
  </r>
  <r>
    <x v="1"/>
    <x v="0"/>
    <x v="10"/>
    <x v="49"/>
    <n v="504"/>
    <n v="1.47"/>
    <n v="1.9"/>
    <n v="957.59999999999991"/>
    <n v="216.71999999999997"/>
  </r>
  <r>
    <x v="1"/>
    <x v="0"/>
    <x v="10"/>
    <x v="49"/>
    <n v="696"/>
    <n v="1.6"/>
    <n v="1.7"/>
    <n v="1183.2"/>
    <n v="69.599999999999909"/>
  </r>
  <r>
    <x v="1"/>
    <x v="0"/>
    <x v="10"/>
    <x v="49"/>
    <n v="696"/>
    <n v="1.55"/>
    <n v="1.87"/>
    <n v="1301.52"/>
    <n v="222.72000000000006"/>
  </r>
  <r>
    <x v="1"/>
    <x v="0"/>
    <x v="10"/>
    <x v="49"/>
    <n v="336"/>
    <n v="1.48"/>
    <n v="1.86"/>
    <n v="624.96"/>
    <n v="127.68000000000004"/>
  </r>
  <r>
    <x v="1"/>
    <x v="0"/>
    <x v="10"/>
    <x v="49"/>
    <n v="660"/>
    <n v="1.56"/>
    <n v="1.75"/>
    <n v="1155"/>
    <n v="125.39999999999996"/>
  </r>
  <r>
    <x v="1"/>
    <x v="0"/>
    <x v="10"/>
    <x v="49"/>
    <n v="660"/>
    <n v="1.44"/>
    <n v="1.82"/>
    <n v="1201.2"/>
    <n v="250.80000000000007"/>
  </r>
  <r>
    <x v="1"/>
    <x v="0"/>
    <x v="10"/>
    <x v="49"/>
    <n v="612"/>
    <n v="1.44"/>
    <n v="1.85"/>
    <n v="1132.2"/>
    <n v="250.92000000000007"/>
  </r>
  <r>
    <x v="1"/>
    <x v="0"/>
    <x v="10"/>
    <x v="49"/>
    <n v="636"/>
    <n v="1.59"/>
    <n v="1.88"/>
    <n v="1195.6799999999998"/>
    <n v="184.43999999999988"/>
  </r>
  <r>
    <x v="1"/>
    <x v="0"/>
    <x v="10"/>
    <x v="49"/>
    <n v="324"/>
    <n v="1.51"/>
    <n v="1.74"/>
    <n v="563.76"/>
    <n v="74.52"/>
  </r>
  <r>
    <x v="1"/>
    <x v="0"/>
    <x v="10"/>
    <x v="49"/>
    <n v="660"/>
    <n v="1.41"/>
    <n v="1.82"/>
    <n v="1201.2"/>
    <n v="270.60000000000008"/>
  </r>
  <r>
    <x v="1"/>
    <x v="0"/>
    <x v="10"/>
    <x v="49"/>
    <n v="720"/>
    <n v="1.49"/>
    <n v="1.82"/>
    <n v="1310.4000000000001"/>
    <n v="237.60000000000005"/>
  </r>
  <r>
    <x v="1"/>
    <x v="0"/>
    <x v="10"/>
    <x v="49"/>
    <n v="264"/>
    <n v="1.45"/>
    <n v="1.73"/>
    <n v="456.71999999999997"/>
    <n v="73.92"/>
  </r>
  <r>
    <x v="1"/>
    <x v="0"/>
    <x v="10"/>
    <x v="49"/>
    <n v="492"/>
    <n v="1.41"/>
    <n v="1.74"/>
    <n v="856.08"/>
    <n v="162.36000000000004"/>
  </r>
  <r>
    <x v="1"/>
    <x v="0"/>
    <x v="10"/>
    <x v="49"/>
    <n v="312"/>
    <n v="1.49"/>
    <n v="1.75"/>
    <n v="546"/>
    <n v="81.12"/>
  </r>
  <r>
    <x v="1"/>
    <x v="0"/>
    <x v="10"/>
    <x v="49"/>
    <n v="648"/>
    <n v="1.4"/>
    <n v="1.89"/>
    <n v="1224.72"/>
    <n v="317.52"/>
  </r>
  <r>
    <x v="1"/>
    <x v="0"/>
    <x v="10"/>
    <x v="49"/>
    <n v="420"/>
    <n v="1.54"/>
    <n v="1.77"/>
    <n v="743.4"/>
    <n v="96.6"/>
  </r>
  <r>
    <x v="1"/>
    <x v="0"/>
    <x v="10"/>
    <x v="49"/>
    <n v="300"/>
    <n v="1.51"/>
    <n v="1.88"/>
    <n v="564"/>
    <n v="110.99999999999997"/>
  </r>
  <r>
    <x v="1"/>
    <x v="0"/>
    <x v="10"/>
    <x v="49"/>
    <n v="564"/>
    <n v="1.56"/>
    <n v="1.75"/>
    <n v="987"/>
    <n v="107.15999999999997"/>
  </r>
  <r>
    <x v="1"/>
    <x v="0"/>
    <x v="10"/>
    <x v="49"/>
    <n v="684"/>
    <n v="1.6"/>
    <n v="1.81"/>
    <n v="1238.04"/>
    <n v="143.63999999999999"/>
  </r>
  <r>
    <x v="1"/>
    <x v="0"/>
    <x v="10"/>
    <x v="49"/>
    <n v="276"/>
    <n v="1.49"/>
    <n v="1.83"/>
    <n v="505.08000000000004"/>
    <n v="93.840000000000018"/>
  </r>
  <r>
    <x v="1"/>
    <x v="0"/>
    <x v="4"/>
    <x v="50"/>
    <n v="1188"/>
    <n v="1.3"/>
    <n v="1.74"/>
    <n v="2067.12"/>
    <n v="522.71999999999991"/>
  </r>
  <r>
    <x v="1"/>
    <x v="0"/>
    <x v="4"/>
    <x v="50"/>
    <n v="876"/>
    <n v="1.1399999999999999"/>
    <n v="1.84"/>
    <n v="1611.8400000000001"/>
    <n v="613.20000000000016"/>
  </r>
  <r>
    <x v="1"/>
    <x v="0"/>
    <x v="4"/>
    <x v="50"/>
    <n v="1020"/>
    <n v="1.33"/>
    <n v="1.87"/>
    <n v="1907.4"/>
    <n v="550.80000000000007"/>
  </r>
  <r>
    <x v="1"/>
    <x v="0"/>
    <x v="4"/>
    <x v="50"/>
    <n v="768"/>
    <n v="1.2"/>
    <n v="1.79"/>
    <n v="1374.72"/>
    <n v="453.12000000000006"/>
  </r>
  <r>
    <x v="1"/>
    <x v="0"/>
    <x v="4"/>
    <x v="50"/>
    <n v="864"/>
    <n v="1.29"/>
    <n v="1.64"/>
    <n v="1416.9599999999998"/>
    <n v="302.39999999999986"/>
  </r>
  <r>
    <x v="1"/>
    <x v="0"/>
    <x v="4"/>
    <x v="50"/>
    <n v="864"/>
    <n v="1.41"/>
    <n v="1.88"/>
    <n v="1624.32"/>
    <n v="406.08"/>
  </r>
  <r>
    <x v="1"/>
    <x v="0"/>
    <x v="4"/>
    <x v="50"/>
    <n v="588"/>
    <n v="1.25"/>
    <n v="1.86"/>
    <n v="1093.68"/>
    <n v="358.68000000000006"/>
  </r>
  <r>
    <x v="1"/>
    <x v="0"/>
    <x v="4"/>
    <x v="50"/>
    <n v="780"/>
    <n v="1.22"/>
    <n v="1.79"/>
    <n v="1396.2"/>
    <n v="444.6"/>
  </r>
  <r>
    <x v="1"/>
    <x v="0"/>
    <x v="4"/>
    <x v="50"/>
    <n v="1308"/>
    <n v="1.34"/>
    <n v="1.61"/>
    <n v="2105.88"/>
    <n v="353.16"/>
  </r>
  <r>
    <x v="1"/>
    <x v="0"/>
    <x v="4"/>
    <x v="50"/>
    <n v="1176"/>
    <n v="1.18"/>
    <n v="1.73"/>
    <n v="2034.48"/>
    <n v="646.80000000000007"/>
  </r>
  <r>
    <x v="1"/>
    <x v="0"/>
    <x v="4"/>
    <x v="50"/>
    <n v="1104"/>
    <n v="1.25"/>
    <n v="1.61"/>
    <n v="1777.44"/>
    <n v="397.44000000000011"/>
  </r>
  <r>
    <x v="1"/>
    <x v="0"/>
    <x v="4"/>
    <x v="50"/>
    <n v="984"/>
    <n v="1.4"/>
    <n v="1.74"/>
    <n v="1712.16"/>
    <n v="334.56000000000006"/>
  </r>
  <r>
    <x v="1"/>
    <x v="0"/>
    <x v="2"/>
    <x v="51"/>
    <n v="156"/>
    <n v="1.04"/>
    <n v="1.34"/>
    <n v="209.04000000000002"/>
    <n v="46.800000000000004"/>
  </r>
  <r>
    <x v="1"/>
    <x v="0"/>
    <x v="2"/>
    <x v="51"/>
    <n v="108"/>
    <n v="1.1399999999999999"/>
    <n v="1.31"/>
    <n v="141.48000000000002"/>
    <n v="18.360000000000017"/>
  </r>
  <r>
    <x v="1"/>
    <x v="0"/>
    <x v="1"/>
    <x v="52"/>
    <n v="8220"/>
    <n v="0.4"/>
    <n v="1.18"/>
    <n v="9699.6"/>
    <n v="6411.5999999999995"/>
  </r>
  <r>
    <x v="1"/>
    <x v="0"/>
    <x v="1"/>
    <x v="52"/>
    <n v="7512"/>
    <n v="0.95"/>
    <n v="1.19"/>
    <n v="8939.2799999999988"/>
    <n v="1802.8799999999999"/>
  </r>
  <r>
    <x v="1"/>
    <x v="0"/>
    <x v="1"/>
    <x v="52"/>
    <n v="6876"/>
    <n v="0.49"/>
    <n v="1.05"/>
    <n v="7219.8"/>
    <n v="3850.5600000000004"/>
  </r>
  <r>
    <x v="1"/>
    <x v="0"/>
    <x v="1"/>
    <x v="52"/>
    <n v="4908"/>
    <n v="0.62"/>
    <n v="1.0900000000000001"/>
    <n v="5349.72"/>
    <n v="2306.7600000000002"/>
  </r>
  <r>
    <x v="1"/>
    <x v="0"/>
    <x v="1"/>
    <x v="52"/>
    <n v="8292"/>
    <n v="0.97"/>
    <n v="1.2"/>
    <n v="9950.4"/>
    <n v="1907.1599999999999"/>
  </r>
  <r>
    <x v="1"/>
    <x v="0"/>
    <x v="1"/>
    <x v="52"/>
    <n v="8028"/>
    <n v="1.1100000000000001"/>
    <n v="1.07"/>
    <n v="8589.9600000000009"/>
    <n v="-321.12000000000029"/>
  </r>
  <r>
    <x v="1"/>
    <x v="0"/>
    <x v="1"/>
    <x v="52"/>
    <n v="6372"/>
    <n v="0.57999999999999996"/>
    <n v="1.06"/>
    <n v="6754.3200000000006"/>
    <n v="3058.5600000000004"/>
  </r>
  <r>
    <x v="1"/>
    <x v="0"/>
    <x v="1"/>
    <x v="52"/>
    <n v="7632"/>
    <n v="0.55000000000000004"/>
    <n v="1.1100000000000001"/>
    <n v="8471.52"/>
    <n v="4273.92"/>
  </r>
  <r>
    <x v="1"/>
    <x v="0"/>
    <x v="1"/>
    <x v="52"/>
    <n v="8820"/>
    <n v="0.57999999999999996"/>
    <n v="1.17"/>
    <n v="10319.4"/>
    <n v="5203.7999999999993"/>
  </r>
  <r>
    <x v="1"/>
    <x v="0"/>
    <x v="1"/>
    <x v="52"/>
    <n v="5256"/>
    <n v="0.83"/>
    <n v="1.18"/>
    <n v="6202.08"/>
    <n v="1839.6"/>
  </r>
  <r>
    <x v="1"/>
    <x v="0"/>
    <x v="1"/>
    <x v="52"/>
    <n v="8784"/>
    <n v="0.56000000000000005"/>
    <n v="1.1499999999999999"/>
    <n v="10101.599999999999"/>
    <n v="5182.5599999999986"/>
  </r>
  <r>
    <x v="1"/>
    <x v="0"/>
    <x v="1"/>
    <x v="52"/>
    <n v="9528"/>
    <n v="0.9"/>
    <n v="0.98"/>
    <n v="9337.44"/>
    <n v="762.23999999999967"/>
  </r>
  <r>
    <x v="1"/>
    <x v="0"/>
    <x v="1"/>
    <x v="52"/>
    <n v="5196"/>
    <n v="0.86"/>
    <n v="1.1399999999999999"/>
    <n v="5923.44"/>
    <n v="1454.8799999999997"/>
  </r>
  <r>
    <x v="1"/>
    <x v="0"/>
    <x v="1"/>
    <x v="52"/>
    <n v="6432"/>
    <n v="0.74"/>
    <n v="1.07"/>
    <n v="6882.2400000000007"/>
    <n v="2122.5600000000004"/>
  </r>
  <r>
    <x v="1"/>
    <x v="0"/>
    <x v="1"/>
    <x v="52"/>
    <n v="9108"/>
    <n v="1.01"/>
    <n v="0.99"/>
    <n v="9016.92"/>
    <n v="-182.16000000000017"/>
  </r>
  <r>
    <x v="1"/>
    <x v="0"/>
    <x v="1"/>
    <x v="52"/>
    <n v="6624"/>
    <n v="0.54"/>
    <n v="0.9"/>
    <n v="5961.6"/>
    <n v="2384.64"/>
  </r>
  <r>
    <x v="1"/>
    <x v="0"/>
    <x v="1"/>
    <x v="52"/>
    <n v="6288"/>
    <n v="0.92"/>
    <n v="1.18"/>
    <n v="7419.8399999999992"/>
    <n v="1634.8799999999994"/>
  </r>
  <r>
    <x v="1"/>
    <x v="0"/>
    <x v="1"/>
    <x v="52"/>
    <n v="9132"/>
    <n v="1.19"/>
    <n v="0.92"/>
    <n v="8401.44"/>
    <n v="-2465.639999999999"/>
  </r>
  <r>
    <x v="1"/>
    <x v="0"/>
    <x v="1"/>
    <x v="52"/>
    <n v="7728"/>
    <n v="0.81"/>
    <n v="0.93"/>
    <n v="7187.04"/>
    <n v="927.36"/>
  </r>
  <r>
    <x v="1"/>
    <x v="0"/>
    <x v="1"/>
    <x v="52"/>
    <n v="6792"/>
    <n v="0.95"/>
    <n v="1.17"/>
    <n v="7946.6399999999994"/>
    <n v="1494.2399999999998"/>
  </r>
  <r>
    <x v="1"/>
    <x v="0"/>
    <x v="1"/>
    <x v="52"/>
    <n v="5640"/>
    <n v="1.1299999999999999"/>
    <n v="0.94"/>
    <n v="5301.5999999999995"/>
    <n v="-1071.5999999999997"/>
  </r>
  <r>
    <x v="1"/>
    <x v="0"/>
    <x v="1"/>
    <x v="52"/>
    <n v="4992"/>
    <n v="1.1000000000000001"/>
    <n v="0.96"/>
    <n v="4792.32"/>
    <n v="-698.88000000000056"/>
  </r>
  <r>
    <x v="1"/>
    <x v="0"/>
    <x v="1"/>
    <x v="52"/>
    <n v="5376"/>
    <n v="0.7"/>
    <n v="1.19"/>
    <n v="6397.44"/>
    <n v="2634.24"/>
  </r>
  <r>
    <x v="1"/>
    <x v="0"/>
    <x v="1"/>
    <x v="52"/>
    <n v="5352"/>
    <n v="0.81"/>
    <n v="1.1200000000000001"/>
    <n v="5994.2400000000007"/>
    <n v="1659.1200000000003"/>
  </r>
  <r>
    <x v="1"/>
    <x v="0"/>
    <x v="1"/>
    <x v="52"/>
    <n v="8772"/>
    <n v="0.87"/>
    <n v="1.18"/>
    <n v="10350.959999999999"/>
    <n v="2719.3199999999997"/>
  </r>
  <r>
    <x v="1"/>
    <x v="0"/>
    <x v="1"/>
    <x v="52"/>
    <n v="5316"/>
    <n v="0.62"/>
    <n v="0.9"/>
    <n v="4784.4000000000005"/>
    <n v="1488.4800000000002"/>
  </r>
  <r>
    <x v="1"/>
    <x v="0"/>
    <x v="1"/>
    <x v="52"/>
    <n v="8124"/>
    <n v="0.91"/>
    <n v="1.1599999999999999"/>
    <n v="9423.84"/>
    <n v="2030.9999999999991"/>
  </r>
  <r>
    <x v="1"/>
    <x v="0"/>
    <x v="1"/>
    <x v="52"/>
    <n v="5880"/>
    <n v="0.41"/>
    <n v="1.05"/>
    <n v="6174"/>
    <n v="3763.2000000000007"/>
  </r>
  <r>
    <x v="1"/>
    <x v="0"/>
    <x v="1"/>
    <x v="52"/>
    <n v="5580"/>
    <n v="0.53"/>
    <n v="0.94"/>
    <n v="5245.2"/>
    <n v="2287.7999999999997"/>
  </r>
  <r>
    <x v="1"/>
    <x v="0"/>
    <x v="1"/>
    <x v="52"/>
    <n v="7092"/>
    <n v="0.64"/>
    <n v="0.94"/>
    <n v="6666.48"/>
    <n v="2127.5999999999995"/>
  </r>
  <r>
    <x v="1"/>
    <x v="0"/>
    <x v="1"/>
    <x v="52"/>
    <n v="7560"/>
    <n v="1.01"/>
    <n v="0.99"/>
    <n v="7484.4"/>
    <n v="-151.20000000000013"/>
  </r>
  <r>
    <x v="1"/>
    <x v="0"/>
    <x v="1"/>
    <x v="52"/>
    <n v="8844"/>
    <n v="1.1100000000000001"/>
    <n v="1.1499999999999999"/>
    <n v="10170.599999999999"/>
    <n v="353.75999999999834"/>
  </r>
  <r>
    <x v="1"/>
    <x v="0"/>
    <x v="1"/>
    <x v="52"/>
    <n v="9480"/>
    <n v="1.03"/>
    <n v="0.97"/>
    <n v="9195.6"/>
    <n v="-568.80000000000052"/>
  </r>
  <r>
    <x v="1"/>
    <x v="0"/>
    <x v="1"/>
    <x v="52"/>
    <n v="6756"/>
    <n v="1.2"/>
    <n v="1.05"/>
    <n v="7093.8"/>
    <n v="-1013.3999999999994"/>
  </r>
  <r>
    <x v="1"/>
    <x v="0"/>
    <x v="1"/>
    <x v="52"/>
    <n v="8988"/>
    <n v="0.9"/>
    <n v="1.06"/>
    <n v="9527.2800000000007"/>
    <n v="1438.0800000000004"/>
  </r>
  <r>
    <x v="1"/>
    <x v="0"/>
    <x v="1"/>
    <x v="52"/>
    <n v="7740"/>
    <n v="0.92"/>
    <n v="0.93"/>
    <n v="7198.2000000000007"/>
    <n v="77.400000000000063"/>
  </r>
  <r>
    <x v="1"/>
    <x v="0"/>
    <x v="1"/>
    <x v="52"/>
    <n v="6900"/>
    <n v="1.07"/>
    <n v="0.99"/>
    <n v="6831"/>
    <n v="-552.00000000000045"/>
  </r>
  <r>
    <x v="1"/>
    <x v="0"/>
    <x v="1"/>
    <x v="52"/>
    <n v="8388"/>
    <n v="0.83"/>
    <n v="1.1299999999999999"/>
    <n v="9478.4399999999987"/>
    <n v="2516.3999999999996"/>
  </r>
  <r>
    <x v="1"/>
    <x v="0"/>
    <x v="1"/>
    <x v="52"/>
    <n v="6264"/>
    <n v="1.1000000000000001"/>
    <n v="1.17"/>
    <n v="7328.8799999999992"/>
    <n v="438.479999999999"/>
  </r>
  <r>
    <x v="1"/>
    <x v="0"/>
    <x v="1"/>
    <x v="52"/>
    <n v="8940"/>
    <n v="1.1200000000000001"/>
    <n v="1.1200000000000001"/>
    <n v="10012.800000000001"/>
    <n v="0"/>
  </r>
  <r>
    <x v="1"/>
    <x v="0"/>
    <x v="1"/>
    <x v="52"/>
    <n v="5736"/>
    <n v="1.03"/>
    <n v="0.9"/>
    <n v="5162.4000000000005"/>
    <n v="-745.68000000000006"/>
  </r>
  <r>
    <x v="1"/>
    <x v="0"/>
    <x v="1"/>
    <x v="52"/>
    <n v="5028"/>
    <n v="0.79"/>
    <n v="1.05"/>
    <n v="5279.4000000000005"/>
    <n v="1307.28"/>
  </r>
  <r>
    <x v="1"/>
    <x v="0"/>
    <x v="1"/>
    <x v="52"/>
    <n v="8952"/>
    <n v="0.71"/>
    <n v="1.1399999999999999"/>
    <n v="10205.279999999999"/>
    <n v="3849.3599999999992"/>
  </r>
  <r>
    <x v="1"/>
    <x v="0"/>
    <x v="1"/>
    <x v="52"/>
    <n v="7704"/>
    <n v="0.86"/>
    <n v="1.1200000000000001"/>
    <n v="8628.4800000000014"/>
    <n v="2003.0400000000009"/>
  </r>
  <r>
    <x v="1"/>
    <x v="0"/>
    <x v="1"/>
    <x v="52"/>
    <n v="7152"/>
    <n v="0.47"/>
    <n v="0.93"/>
    <n v="6651.3600000000006"/>
    <n v="3289.9200000000005"/>
  </r>
  <r>
    <x v="1"/>
    <x v="0"/>
    <x v="1"/>
    <x v="52"/>
    <n v="6432"/>
    <n v="0.52"/>
    <n v="0.95"/>
    <n v="6110.4"/>
    <n v="2765.7599999999998"/>
  </r>
  <r>
    <x v="1"/>
    <x v="0"/>
    <x v="1"/>
    <x v="52"/>
    <n v="9468"/>
    <n v="0.54"/>
    <n v="1.19"/>
    <n v="11266.92"/>
    <n v="6154.1999999999989"/>
  </r>
  <r>
    <x v="1"/>
    <x v="0"/>
    <x v="1"/>
    <x v="52"/>
    <n v="5400"/>
    <n v="0.98"/>
    <n v="1.1599999999999999"/>
    <n v="6264"/>
    <n v="971.99999999999966"/>
  </r>
  <r>
    <x v="1"/>
    <x v="0"/>
    <x v="1"/>
    <x v="52"/>
    <n v="5304"/>
    <n v="1.17"/>
    <n v="1.18"/>
    <n v="6258.7199999999993"/>
    <n v="53.040000000000049"/>
  </r>
  <r>
    <x v="1"/>
    <x v="0"/>
    <x v="1"/>
    <x v="53"/>
    <n v="7932"/>
    <n v="0.56000000000000005"/>
    <n v="1.03"/>
    <n v="8169.96"/>
    <n v="3728.04"/>
  </r>
  <r>
    <x v="1"/>
    <x v="0"/>
    <x v="1"/>
    <x v="53"/>
    <n v="9300"/>
    <n v="0.62"/>
    <n v="1.2"/>
    <n v="11160"/>
    <n v="5394"/>
  </r>
  <r>
    <x v="1"/>
    <x v="0"/>
    <x v="1"/>
    <x v="53"/>
    <n v="9000"/>
    <n v="0.94"/>
    <n v="1.19"/>
    <n v="10710"/>
    <n v="2250"/>
  </r>
  <r>
    <x v="1"/>
    <x v="0"/>
    <x v="1"/>
    <x v="53"/>
    <n v="5232"/>
    <n v="0.63"/>
    <n v="1.1000000000000001"/>
    <n v="5755.2000000000007"/>
    <n v="2459.0400000000004"/>
  </r>
  <r>
    <x v="1"/>
    <x v="0"/>
    <x v="1"/>
    <x v="53"/>
    <n v="9252"/>
    <n v="0.68"/>
    <n v="0.99"/>
    <n v="9159.48"/>
    <n v="2868.1199999999994"/>
  </r>
  <r>
    <x v="1"/>
    <x v="0"/>
    <x v="1"/>
    <x v="53"/>
    <n v="6348"/>
    <n v="1.1499999999999999"/>
    <n v="1.1299999999999999"/>
    <n v="7173.2399999999989"/>
    <n v="-126.96000000000011"/>
  </r>
  <r>
    <x v="1"/>
    <x v="0"/>
    <x v="1"/>
    <x v="53"/>
    <n v="6192"/>
    <n v="0.62"/>
    <n v="1.1000000000000001"/>
    <n v="6811.2000000000007"/>
    <n v="2972.1600000000008"/>
  </r>
  <r>
    <x v="1"/>
    <x v="0"/>
    <x v="1"/>
    <x v="53"/>
    <n v="6612"/>
    <n v="0.62"/>
    <n v="1.04"/>
    <n v="6876.4800000000005"/>
    <n v="2777.0400000000004"/>
  </r>
  <r>
    <x v="1"/>
    <x v="0"/>
    <x v="1"/>
    <x v="53"/>
    <n v="8880"/>
    <n v="1.1299999999999999"/>
    <n v="1.1599999999999999"/>
    <n v="10300.799999999999"/>
    <n v="266.40000000000026"/>
  </r>
  <r>
    <x v="1"/>
    <x v="0"/>
    <x v="1"/>
    <x v="53"/>
    <n v="5880"/>
    <n v="1.1399999999999999"/>
    <n v="1.07"/>
    <n v="6291.6"/>
    <n v="-411.59999999999906"/>
  </r>
  <r>
    <x v="1"/>
    <x v="0"/>
    <x v="1"/>
    <x v="53"/>
    <n v="7092"/>
    <n v="0.57999999999999996"/>
    <n v="0.91"/>
    <n v="6453.72"/>
    <n v="2340.3600000000006"/>
  </r>
  <r>
    <x v="1"/>
    <x v="0"/>
    <x v="1"/>
    <x v="53"/>
    <n v="9492"/>
    <n v="0.43"/>
    <n v="1.0900000000000001"/>
    <n v="10346.280000000001"/>
    <n v="6264.7200000000012"/>
  </r>
  <r>
    <x v="1"/>
    <x v="0"/>
    <x v="1"/>
    <x v="53"/>
    <n v="7260"/>
    <n v="0.46"/>
    <n v="1.08"/>
    <n v="7840.8"/>
    <n v="4501.2000000000007"/>
  </r>
  <r>
    <x v="1"/>
    <x v="0"/>
    <x v="1"/>
    <x v="53"/>
    <n v="7812"/>
    <n v="0.8"/>
    <n v="0.98"/>
    <n v="7655.76"/>
    <n v="1406.1599999999996"/>
  </r>
  <r>
    <x v="1"/>
    <x v="0"/>
    <x v="1"/>
    <x v="53"/>
    <n v="8220"/>
    <n v="0.71"/>
    <n v="1.17"/>
    <n v="9617.4"/>
    <n v="3781.2"/>
  </r>
  <r>
    <x v="1"/>
    <x v="0"/>
    <x v="1"/>
    <x v="53"/>
    <n v="9096"/>
    <n v="0.7"/>
    <n v="1.02"/>
    <n v="9277.92"/>
    <n v="2910.7200000000007"/>
  </r>
  <r>
    <x v="1"/>
    <x v="0"/>
    <x v="1"/>
    <x v="53"/>
    <n v="7560"/>
    <n v="0.76"/>
    <n v="0.91"/>
    <n v="6879.6"/>
    <n v="1134.0000000000002"/>
  </r>
  <r>
    <x v="1"/>
    <x v="0"/>
    <x v="1"/>
    <x v="53"/>
    <n v="6720"/>
    <n v="0.68"/>
    <n v="1.1299999999999999"/>
    <n v="7593.5999999999995"/>
    <n v="3023.9999999999991"/>
  </r>
  <r>
    <x v="1"/>
    <x v="0"/>
    <x v="1"/>
    <x v="53"/>
    <n v="8016"/>
    <n v="0.92"/>
    <n v="1.02"/>
    <n v="8176.32"/>
    <n v="801.5999999999998"/>
  </r>
  <r>
    <x v="1"/>
    <x v="0"/>
    <x v="1"/>
    <x v="53"/>
    <n v="9252"/>
    <n v="0.92"/>
    <n v="1.2"/>
    <n v="11102.4"/>
    <n v="2590.559999999999"/>
  </r>
  <r>
    <x v="1"/>
    <x v="0"/>
    <x v="1"/>
    <x v="53"/>
    <n v="5016"/>
    <n v="0.9"/>
    <n v="1.0900000000000001"/>
    <n v="5467.4400000000005"/>
    <n v="953.0400000000003"/>
  </r>
  <r>
    <x v="1"/>
    <x v="0"/>
    <x v="1"/>
    <x v="53"/>
    <n v="9168"/>
    <n v="0.79"/>
    <n v="1.03"/>
    <n v="9443.0400000000009"/>
    <n v="2200.3199999999997"/>
  </r>
  <r>
    <x v="1"/>
    <x v="0"/>
    <x v="1"/>
    <x v="53"/>
    <n v="5220"/>
    <n v="0.64"/>
    <n v="1.19"/>
    <n v="6211.7999999999993"/>
    <n v="2870.9999999999995"/>
  </r>
  <r>
    <x v="1"/>
    <x v="0"/>
    <x v="1"/>
    <x v="53"/>
    <n v="9012"/>
    <n v="0.7"/>
    <n v="0.95"/>
    <n v="8561.4"/>
    <n v="2253"/>
  </r>
  <r>
    <x v="1"/>
    <x v="0"/>
    <x v="1"/>
    <x v="53"/>
    <n v="6192"/>
    <n v="1.19"/>
    <n v="1.1599999999999999"/>
    <n v="7182.7199999999993"/>
    <n v="-185.76000000000016"/>
  </r>
  <r>
    <x v="1"/>
    <x v="0"/>
    <x v="1"/>
    <x v="53"/>
    <n v="6636"/>
    <n v="0.43"/>
    <n v="0.92"/>
    <n v="6105.12"/>
    <n v="3251.6400000000003"/>
  </r>
  <r>
    <x v="1"/>
    <x v="0"/>
    <x v="1"/>
    <x v="53"/>
    <n v="8676"/>
    <n v="0.69"/>
    <n v="1.0900000000000001"/>
    <n v="9456.84"/>
    <n v="3470.400000000001"/>
  </r>
  <r>
    <x v="1"/>
    <x v="0"/>
    <x v="1"/>
    <x v="53"/>
    <n v="7476"/>
    <n v="1.03"/>
    <n v="1.0900000000000001"/>
    <n v="8148.84"/>
    <n v="448.5600000000004"/>
  </r>
  <r>
    <x v="1"/>
    <x v="0"/>
    <x v="1"/>
    <x v="53"/>
    <n v="5688"/>
    <n v="0.91"/>
    <n v="0.92"/>
    <n v="5232.96"/>
    <n v="56.880000000000052"/>
  </r>
  <r>
    <x v="1"/>
    <x v="0"/>
    <x v="1"/>
    <x v="53"/>
    <n v="6504"/>
    <n v="0.82"/>
    <n v="0.93"/>
    <n v="6048.72"/>
    <n v="715.44000000000062"/>
  </r>
  <r>
    <x v="1"/>
    <x v="0"/>
    <x v="1"/>
    <x v="53"/>
    <n v="7164"/>
    <n v="0.45"/>
    <n v="1.19"/>
    <n v="8525.16"/>
    <n v="5301.36"/>
  </r>
  <r>
    <x v="1"/>
    <x v="0"/>
    <x v="1"/>
    <x v="53"/>
    <n v="5772"/>
    <n v="1.07"/>
    <n v="1.07"/>
    <n v="6176.04"/>
    <n v="0"/>
  </r>
  <r>
    <x v="1"/>
    <x v="0"/>
    <x v="1"/>
    <x v="53"/>
    <n v="7224"/>
    <n v="0.43"/>
    <n v="1.17"/>
    <n v="8452.08"/>
    <n v="5345.76"/>
  </r>
  <r>
    <x v="1"/>
    <x v="0"/>
    <x v="1"/>
    <x v="53"/>
    <n v="6684"/>
    <n v="0.43"/>
    <n v="0.99"/>
    <n v="6617.16"/>
    <n v="3743.0400000000004"/>
  </r>
  <r>
    <x v="1"/>
    <x v="0"/>
    <x v="1"/>
    <x v="53"/>
    <n v="4956"/>
    <n v="0.73"/>
    <n v="1.01"/>
    <n v="5005.5600000000004"/>
    <n v="1387.68"/>
  </r>
  <r>
    <x v="1"/>
    <x v="0"/>
    <x v="1"/>
    <x v="53"/>
    <n v="9516"/>
    <n v="0.89"/>
    <n v="0.93"/>
    <n v="8849.880000000001"/>
    <n v="380.64000000000033"/>
  </r>
  <r>
    <x v="1"/>
    <x v="0"/>
    <x v="1"/>
    <x v="53"/>
    <n v="6768"/>
    <n v="0.92"/>
    <n v="1.1100000000000001"/>
    <n v="7512.4800000000005"/>
    <n v="1285.9200000000003"/>
  </r>
  <r>
    <x v="1"/>
    <x v="0"/>
    <x v="1"/>
    <x v="53"/>
    <n v="8316"/>
    <n v="0.98"/>
    <n v="0.93"/>
    <n v="7733.88"/>
    <n v="-415.79999999999944"/>
  </r>
  <r>
    <x v="1"/>
    <x v="0"/>
    <x v="1"/>
    <x v="53"/>
    <n v="8772"/>
    <n v="1.04"/>
    <n v="0.92"/>
    <n v="8070.2400000000007"/>
    <n v="-1052.6399999999999"/>
  </r>
  <r>
    <x v="1"/>
    <x v="0"/>
    <x v="1"/>
    <x v="53"/>
    <n v="5136"/>
    <n v="0.52"/>
    <n v="1.04"/>
    <n v="5341.4400000000005"/>
    <n v="2670.7200000000003"/>
  </r>
  <r>
    <x v="1"/>
    <x v="0"/>
    <x v="1"/>
    <x v="53"/>
    <n v="5568"/>
    <n v="1.1499999999999999"/>
    <n v="1.08"/>
    <n v="6013.4400000000005"/>
    <n v="-389.75999999999908"/>
  </r>
  <r>
    <x v="1"/>
    <x v="0"/>
    <x v="1"/>
    <x v="53"/>
    <n v="6624"/>
    <n v="0.54"/>
    <n v="1.0900000000000001"/>
    <n v="7220.1600000000008"/>
    <n v="3643.2000000000003"/>
  </r>
  <r>
    <x v="1"/>
    <x v="0"/>
    <x v="1"/>
    <x v="53"/>
    <n v="6660"/>
    <n v="0.64"/>
    <n v="0.98"/>
    <n v="6526.8"/>
    <n v="2264.3999999999996"/>
  </r>
  <r>
    <x v="1"/>
    <x v="0"/>
    <x v="1"/>
    <x v="53"/>
    <n v="8880"/>
    <n v="1.17"/>
    <n v="0.91"/>
    <n v="8080.8"/>
    <n v="-2308.7999999999993"/>
  </r>
  <r>
    <x v="1"/>
    <x v="0"/>
    <x v="1"/>
    <x v="53"/>
    <n v="7020"/>
    <n v="1.06"/>
    <n v="1.0900000000000001"/>
    <n v="7651.8"/>
    <n v="210.60000000000019"/>
  </r>
  <r>
    <x v="1"/>
    <x v="0"/>
    <x v="1"/>
    <x v="53"/>
    <n v="7752"/>
    <n v="1.07"/>
    <n v="1.06"/>
    <n v="8217.1200000000008"/>
    <n v="-77.520000000000067"/>
  </r>
  <r>
    <x v="1"/>
    <x v="0"/>
    <x v="1"/>
    <x v="53"/>
    <n v="8004"/>
    <n v="1.1200000000000001"/>
    <n v="1.03"/>
    <n v="8244.1200000000008"/>
    <n v="-720.3600000000007"/>
  </r>
  <r>
    <x v="1"/>
    <x v="0"/>
    <x v="1"/>
    <x v="53"/>
    <n v="4992"/>
    <n v="0.42"/>
    <n v="0.98"/>
    <n v="4892.16"/>
    <n v="2795.5200000000004"/>
  </r>
  <r>
    <x v="1"/>
    <x v="0"/>
    <x v="1"/>
    <x v="53"/>
    <n v="5640"/>
    <n v="1.19"/>
    <n v="1.18"/>
    <n v="6655.2"/>
    <n v="-56.400000000000048"/>
  </r>
  <r>
    <x v="1"/>
    <x v="0"/>
    <x v="1"/>
    <x v="53"/>
    <n v="5364"/>
    <n v="0.88"/>
    <n v="1.01"/>
    <n v="5417.64"/>
    <n v="697.32"/>
  </r>
  <r>
    <x v="1"/>
    <x v="0"/>
    <x v="1"/>
    <x v="53"/>
    <n v="9492"/>
    <n v="0.41"/>
    <n v="1.0900000000000001"/>
    <n v="10346.280000000001"/>
    <n v="6454.5600000000013"/>
  </r>
  <r>
    <x v="1"/>
    <x v="0"/>
    <x v="1"/>
    <x v="53"/>
    <n v="5484"/>
    <n v="0.45"/>
    <n v="1.19"/>
    <n v="6525.96"/>
    <n v="4058.16"/>
  </r>
  <r>
    <x v="1"/>
    <x v="0"/>
    <x v="1"/>
    <x v="53"/>
    <n v="5916"/>
    <n v="1.05"/>
    <n v="1"/>
    <n v="5916"/>
    <n v="-295.80000000000024"/>
  </r>
  <r>
    <x v="1"/>
    <x v="0"/>
    <x v="1"/>
    <x v="53"/>
    <n v="7692"/>
    <n v="0.88"/>
    <n v="1.17"/>
    <n v="8999.64"/>
    <n v="2230.6799999999994"/>
  </r>
  <r>
    <x v="1"/>
    <x v="0"/>
    <x v="1"/>
    <x v="53"/>
    <n v="4968"/>
    <n v="0.92"/>
    <n v="1.02"/>
    <n v="5067.3599999999997"/>
    <n v="496.7999999999999"/>
  </r>
  <r>
    <x v="1"/>
    <x v="0"/>
    <x v="1"/>
    <x v="53"/>
    <n v="8748"/>
    <n v="0.5"/>
    <n v="1.08"/>
    <n v="9447.84"/>
    <n v="5073.8400000000011"/>
  </r>
  <r>
    <x v="1"/>
    <x v="0"/>
    <x v="1"/>
    <x v="53"/>
    <n v="6708"/>
    <n v="0.53"/>
    <n v="1.1100000000000001"/>
    <n v="7445.880000000001"/>
    <n v="3890.6400000000003"/>
  </r>
  <r>
    <x v="1"/>
    <x v="0"/>
    <x v="1"/>
    <x v="53"/>
    <n v="8448"/>
    <n v="0.53"/>
    <n v="1.05"/>
    <n v="8870.4"/>
    <n v="4392.96"/>
  </r>
  <r>
    <x v="1"/>
    <x v="0"/>
    <x v="1"/>
    <x v="53"/>
    <n v="4932"/>
    <n v="0.47"/>
    <n v="0.97"/>
    <n v="4784.04"/>
    <n v="2466"/>
  </r>
  <r>
    <x v="1"/>
    <x v="0"/>
    <x v="1"/>
    <x v="53"/>
    <n v="9528"/>
    <n v="0.79"/>
    <n v="1.1200000000000001"/>
    <n v="10671.36"/>
    <n v="3144.2400000000007"/>
  </r>
  <r>
    <x v="1"/>
    <x v="0"/>
    <x v="1"/>
    <x v="53"/>
    <n v="6516"/>
    <n v="1.05"/>
    <n v="1.1599999999999999"/>
    <n v="7558.5599999999995"/>
    <n v="716.7599999999992"/>
  </r>
  <r>
    <x v="1"/>
    <x v="0"/>
    <x v="1"/>
    <x v="53"/>
    <n v="5664"/>
    <n v="0.7"/>
    <n v="1.18"/>
    <n v="6683.5199999999995"/>
    <n v="2718.72"/>
  </r>
  <r>
    <x v="1"/>
    <x v="0"/>
    <x v="1"/>
    <x v="53"/>
    <n v="8808"/>
    <n v="0.55000000000000004"/>
    <n v="1.1000000000000001"/>
    <n v="9688.8000000000011"/>
    <n v="4844.4000000000005"/>
  </r>
  <r>
    <x v="1"/>
    <x v="0"/>
    <x v="4"/>
    <x v="54"/>
    <n v="1284"/>
    <n v="1.22"/>
    <n v="1.69"/>
    <n v="2169.96"/>
    <n v="603.48"/>
  </r>
  <r>
    <x v="1"/>
    <x v="0"/>
    <x v="4"/>
    <x v="54"/>
    <n v="780"/>
    <n v="1.2"/>
    <n v="1.62"/>
    <n v="1263.6000000000001"/>
    <n v="327.60000000000014"/>
  </r>
  <r>
    <x v="1"/>
    <x v="0"/>
    <x v="4"/>
    <x v="54"/>
    <n v="732"/>
    <n v="1.29"/>
    <n v="1.6"/>
    <n v="1171.2"/>
    <n v="226.92000000000004"/>
  </r>
  <r>
    <x v="1"/>
    <x v="0"/>
    <x v="4"/>
    <x v="54"/>
    <n v="1092"/>
    <n v="1.28"/>
    <n v="1.87"/>
    <n v="2042.0400000000002"/>
    <n v="644.28000000000009"/>
  </r>
  <r>
    <x v="1"/>
    <x v="0"/>
    <x v="4"/>
    <x v="54"/>
    <n v="648"/>
    <n v="1.28"/>
    <n v="1.78"/>
    <n v="1153.44"/>
    <n v="324"/>
  </r>
  <r>
    <x v="1"/>
    <x v="0"/>
    <x v="4"/>
    <x v="54"/>
    <n v="1152"/>
    <n v="1.21"/>
    <n v="1.68"/>
    <n v="1935.36"/>
    <n v="541.43999999999994"/>
  </r>
  <r>
    <x v="1"/>
    <x v="0"/>
    <x v="4"/>
    <x v="54"/>
    <n v="948"/>
    <n v="1.4"/>
    <n v="1.83"/>
    <n v="1734.8400000000001"/>
    <n v="407.64000000000016"/>
  </r>
  <r>
    <x v="1"/>
    <x v="0"/>
    <x v="4"/>
    <x v="54"/>
    <n v="804"/>
    <n v="1.45"/>
    <n v="1.68"/>
    <n v="1350.72"/>
    <n v="184.92"/>
  </r>
  <r>
    <x v="1"/>
    <x v="0"/>
    <x v="4"/>
    <x v="54"/>
    <n v="1224"/>
    <n v="1.35"/>
    <n v="1.63"/>
    <n v="1995.12"/>
    <n v="342.71999999999974"/>
  </r>
  <r>
    <x v="1"/>
    <x v="0"/>
    <x v="4"/>
    <x v="54"/>
    <n v="984"/>
    <n v="1.37"/>
    <n v="1.6"/>
    <n v="1574.4"/>
    <n v="226.32"/>
  </r>
  <r>
    <x v="1"/>
    <x v="0"/>
    <x v="4"/>
    <x v="54"/>
    <n v="576"/>
    <n v="1.39"/>
    <n v="1.62"/>
    <n v="933.12000000000012"/>
    <n v="132.48000000000013"/>
  </r>
  <r>
    <x v="1"/>
    <x v="0"/>
    <x v="4"/>
    <x v="54"/>
    <n v="1320"/>
    <n v="1.48"/>
    <n v="1.61"/>
    <n v="2125.2000000000003"/>
    <n v="171.60000000000016"/>
  </r>
  <r>
    <x v="1"/>
    <x v="0"/>
    <x v="4"/>
    <x v="54"/>
    <n v="744"/>
    <n v="1.37"/>
    <n v="1.6"/>
    <n v="1190.4000000000001"/>
    <n v="171.11999999999998"/>
  </r>
  <r>
    <x v="1"/>
    <x v="0"/>
    <x v="4"/>
    <x v="54"/>
    <n v="708"/>
    <n v="1.1399999999999999"/>
    <n v="1.79"/>
    <n v="1267.32"/>
    <n v="460.2000000000001"/>
  </r>
  <r>
    <x v="1"/>
    <x v="0"/>
    <x v="9"/>
    <x v="54"/>
    <n v="516"/>
    <n v="4.21"/>
    <n v="5.7"/>
    <n v="2941.2000000000003"/>
    <n v="768.84000000000015"/>
  </r>
  <r>
    <x v="1"/>
    <x v="0"/>
    <x v="9"/>
    <x v="54"/>
    <n v="384"/>
    <n v="4"/>
    <n v="6.48"/>
    <n v="2488.3200000000002"/>
    <n v="952.32000000000016"/>
  </r>
  <r>
    <x v="1"/>
    <x v="0"/>
    <x v="9"/>
    <x v="54"/>
    <n v="408"/>
    <n v="4.4000000000000004"/>
    <n v="5.41"/>
    <n v="2207.2800000000002"/>
    <n v="412.07999999999993"/>
  </r>
  <r>
    <x v="1"/>
    <x v="0"/>
    <x v="9"/>
    <x v="54"/>
    <n v="384"/>
    <n v="3.92"/>
    <n v="5.0999999999999996"/>
    <n v="1958.3999999999999"/>
    <n v="453.11999999999989"/>
  </r>
  <r>
    <x v="1"/>
    <x v="0"/>
    <x v="9"/>
    <x v="54"/>
    <n v="468"/>
    <n v="3.77"/>
    <n v="5.67"/>
    <n v="2653.56"/>
    <n v="889.19999999999993"/>
  </r>
  <r>
    <x v="1"/>
    <x v="0"/>
    <x v="9"/>
    <x v="54"/>
    <n v="504"/>
    <n v="4.84"/>
    <n v="5.46"/>
    <n v="2751.84"/>
    <n v="312.48000000000008"/>
  </r>
  <r>
    <x v="1"/>
    <x v="0"/>
    <x v="9"/>
    <x v="54"/>
    <n v="372"/>
    <n v="4"/>
    <n v="5.95"/>
    <n v="2213.4"/>
    <n v="725.40000000000009"/>
  </r>
  <r>
    <x v="1"/>
    <x v="0"/>
    <x v="4"/>
    <x v="54"/>
    <n v="1032"/>
    <n v="1.36"/>
    <n v="1.64"/>
    <n v="1692.4799999999998"/>
    <n v="288.95999999999981"/>
  </r>
  <r>
    <x v="1"/>
    <x v="0"/>
    <x v="3"/>
    <x v="55"/>
    <n v="336"/>
    <n v="4.6900000000000004"/>
    <n v="5.12"/>
    <n v="1720.32"/>
    <n v="144.4799999999999"/>
  </r>
  <r>
    <x v="1"/>
    <x v="0"/>
    <x v="3"/>
    <x v="55"/>
    <n v="336"/>
    <n v="4.05"/>
    <n v="5.26"/>
    <n v="1767.36"/>
    <n v="406.56"/>
  </r>
  <r>
    <x v="1"/>
    <x v="0"/>
    <x v="3"/>
    <x v="55"/>
    <n v="624"/>
    <n v="4.0999999999999996"/>
    <n v="5.05"/>
    <n v="3151.2"/>
    <n v="592.80000000000007"/>
  </r>
  <r>
    <x v="1"/>
    <x v="0"/>
    <x v="3"/>
    <x v="55"/>
    <n v="324"/>
    <n v="4.7300000000000004"/>
    <n v="5.38"/>
    <n v="1743.12"/>
    <n v="210.59999999999982"/>
  </r>
  <r>
    <x v="1"/>
    <x v="0"/>
    <x v="3"/>
    <x v="55"/>
    <n v="528"/>
    <n v="5"/>
    <n v="5.26"/>
    <n v="2777.2799999999997"/>
    <n v="137.27999999999989"/>
  </r>
  <r>
    <x v="1"/>
    <x v="0"/>
    <x v="3"/>
    <x v="55"/>
    <n v="276"/>
    <n v="4.29"/>
    <n v="5.39"/>
    <n v="1487.6399999999999"/>
    <n v="303.59999999999991"/>
  </r>
  <r>
    <x v="1"/>
    <x v="0"/>
    <x v="3"/>
    <x v="55"/>
    <n v="336"/>
    <n v="4.17"/>
    <n v="5.28"/>
    <n v="1774.0800000000002"/>
    <n v="372.96000000000009"/>
  </r>
  <r>
    <x v="1"/>
    <x v="0"/>
    <x v="3"/>
    <x v="55"/>
    <n v="384"/>
    <n v="4.18"/>
    <n v="5.21"/>
    <n v="2000.6399999999999"/>
    <n v="395.5200000000001"/>
  </r>
  <r>
    <x v="1"/>
    <x v="0"/>
    <x v="3"/>
    <x v="55"/>
    <n v="684"/>
    <n v="4.67"/>
    <n v="5.28"/>
    <n v="3611.52"/>
    <n v="417.24000000000024"/>
  </r>
  <r>
    <x v="1"/>
    <x v="0"/>
    <x v="3"/>
    <x v="55"/>
    <n v="720"/>
    <n v="4.78"/>
    <n v="5.05"/>
    <n v="3636"/>
    <n v="194.39999999999969"/>
  </r>
  <r>
    <x v="1"/>
    <x v="0"/>
    <x v="3"/>
    <x v="55"/>
    <n v="432"/>
    <n v="4.79"/>
    <n v="5.05"/>
    <n v="2181.6"/>
    <n v="112.31999999999991"/>
  </r>
  <r>
    <x v="1"/>
    <x v="0"/>
    <x v="3"/>
    <x v="55"/>
    <n v="276"/>
    <n v="4.82"/>
    <n v="5.28"/>
    <n v="1457.28"/>
    <n v="126.96"/>
  </r>
  <r>
    <x v="1"/>
    <x v="0"/>
    <x v="3"/>
    <x v="55"/>
    <n v="252"/>
    <n v="4.9000000000000004"/>
    <n v="5"/>
    <n v="1260"/>
    <n v="25.19999999999991"/>
  </r>
  <r>
    <x v="1"/>
    <x v="0"/>
    <x v="3"/>
    <x v="55"/>
    <n v="276"/>
    <n v="4.47"/>
    <n v="5.25"/>
    <n v="1449"/>
    <n v="215.28000000000006"/>
  </r>
  <r>
    <x v="1"/>
    <x v="0"/>
    <x v="3"/>
    <x v="55"/>
    <n v="312"/>
    <n v="4.24"/>
    <n v="5.32"/>
    <n v="1659.8400000000001"/>
    <n v="336.96000000000004"/>
  </r>
  <r>
    <x v="1"/>
    <x v="0"/>
    <x v="3"/>
    <x v="55"/>
    <n v="384"/>
    <n v="4.88"/>
    <n v="5.31"/>
    <n v="2039.04"/>
    <n v="165.11999999999989"/>
  </r>
  <r>
    <x v="1"/>
    <x v="0"/>
    <x v="3"/>
    <x v="55"/>
    <n v="372"/>
    <n v="4.9000000000000004"/>
    <n v="5.23"/>
    <n v="1945.5600000000002"/>
    <n v="122.76000000000002"/>
  </r>
  <r>
    <x v="1"/>
    <x v="0"/>
    <x v="3"/>
    <x v="55"/>
    <n v="324"/>
    <n v="4.6399999999999997"/>
    <n v="5.35"/>
    <n v="1733.3999999999999"/>
    <n v="230.04"/>
  </r>
  <r>
    <x v="1"/>
    <x v="0"/>
    <x v="3"/>
    <x v="55"/>
    <n v="552"/>
    <n v="4.68"/>
    <n v="5.1100000000000003"/>
    <n v="2820.7200000000003"/>
    <n v="237.36000000000033"/>
  </r>
  <r>
    <x v="1"/>
    <x v="0"/>
    <x v="3"/>
    <x v="55"/>
    <n v="720"/>
    <n v="4.9400000000000004"/>
    <n v="5.15"/>
    <n v="3708.0000000000005"/>
    <n v="151.19999999999999"/>
  </r>
  <r>
    <x v="1"/>
    <x v="0"/>
    <x v="3"/>
    <x v="55"/>
    <n v="300"/>
    <n v="4.1900000000000004"/>
    <n v="5.3"/>
    <n v="1590"/>
    <n v="332.99999999999983"/>
  </r>
  <r>
    <x v="1"/>
    <x v="0"/>
    <x v="3"/>
    <x v="55"/>
    <n v="432"/>
    <n v="4.83"/>
    <n v="5.14"/>
    <n v="2220.48"/>
    <n v="133.91999999999985"/>
  </r>
  <r>
    <x v="1"/>
    <x v="0"/>
    <x v="3"/>
    <x v="55"/>
    <n v="336"/>
    <n v="4.66"/>
    <n v="5.13"/>
    <n v="1723.68"/>
    <n v="157.9199999999999"/>
  </r>
  <r>
    <x v="1"/>
    <x v="0"/>
    <x v="3"/>
    <x v="55"/>
    <n v="552"/>
    <n v="4.32"/>
    <n v="5.38"/>
    <n v="2969.7599999999998"/>
    <n v="585.11999999999978"/>
  </r>
  <r>
    <x v="1"/>
    <x v="0"/>
    <x v="3"/>
    <x v="55"/>
    <n v="612"/>
    <n v="4.53"/>
    <n v="5.3"/>
    <n v="3243.6"/>
    <n v="471.23999999999972"/>
  </r>
  <r>
    <x v="1"/>
    <x v="0"/>
    <x v="3"/>
    <x v="55"/>
    <n v="264"/>
    <n v="4.16"/>
    <n v="5.29"/>
    <n v="1396.56"/>
    <n v="298.32"/>
  </r>
  <r>
    <x v="1"/>
    <x v="0"/>
    <x v="3"/>
    <x v="55"/>
    <n v="432"/>
    <n v="4.83"/>
    <n v="5.08"/>
    <n v="2194.56"/>
    <n v="108"/>
  </r>
  <r>
    <x v="1"/>
    <x v="0"/>
    <x v="3"/>
    <x v="55"/>
    <n v="624"/>
    <n v="4.0599999999999996"/>
    <n v="5"/>
    <n v="3120"/>
    <n v="586.56000000000029"/>
  </r>
  <r>
    <x v="1"/>
    <x v="0"/>
    <x v="3"/>
    <x v="55"/>
    <n v="288"/>
    <n v="4.93"/>
    <n v="5.3"/>
    <n v="1526.3999999999999"/>
    <n v="106.56000000000003"/>
  </r>
  <r>
    <x v="1"/>
    <x v="0"/>
    <x v="3"/>
    <x v="55"/>
    <n v="636"/>
    <n v="4.53"/>
    <n v="5.01"/>
    <n v="3186.3599999999997"/>
    <n v="305.27999999999969"/>
  </r>
  <r>
    <x v="1"/>
    <x v="0"/>
    <x v="3"/>
    <x v="55"/>
    <n v="420"/>
    <n v="4.42"/>
    <n v="5.21"/>
    <n v="2188.1999999999998"/>
    <n v="331.8"/>
  </r>
  <r>
    <x v="1"/>
    <x v="0"/>
    <x v="3"/>
    <x v="55"/>
    <n v="528"/>
    <n v="4.97"/>
    <n v="5.19"/>
    <n v="2740.32"/>
    <n v="116.16000000000034"/>
  </r>
  <r>
    <x v="1"/>
    <x v="0"/>
    <x v="3"/>
    <x v="55"/>
    <n v="420"/>
    <n v="4.34"/>
    <n v="5.4"/>
    <n v="2268"/>
    <n v="445.20000000000022"/>
  </r>
  <r>
    <x v="1"/>
    <x v="0"/>
    <x v="3"/>
    <x v="55"/>
    <n v="252"/>
    <n v="4.41"/>
    <n v="5.33"/>
    <n v="1343.16"/>
    <n v="231.83999999999997"/>
  </r>
  <r>
    <x v="1"/>
    <x v="0"/>
    <x v="3"/>
    <x v="55"/>
    <n v="672"/>
    <n v="4.3899999999999997"/>
    <n v="5.03"/>
    <n v="3380.1600000000003"/>
    <n v="430.08000000000038"/>
  </r>
  <r>
    <x v="1"/>
    <x v="0"/>
    <x v="3"/>
    <x v="55"/>
    <n v="396"/>
    <n v="4.82"/>
    <n v="5.14"/>
    <n v="2035.4399999999998"/>
    <n v="126.71999999999976"/>
  </r>
  <r>
    <x v="1"/>
    <x v="0"/>
    <x v="3"/>
    <x v="55"/>
    <n v="420"/>
    <n v="4.45"/>
    <n v="5.0999999999999996"/>
    <n v="2142"/>
    <n v="272.99999999999977"/>
  </r>
  <r>
    <x v="1"/>
    <x v="0"/>
    <x v="3"/>
    <x v="55"/>
    <n v="276"/>
    <n v="4.63"/>
    <n v="5.1100000000000003"/>
    <n v="1410.3600000000001"/>
    <n v="132.48000000000013"/>
  </r>
  <r>
    <x v="1"/>
    <x v="0"/>
    <x v="3"/>
    <x v="55"/>
    <n v="456"/>
    <n v="4.07"/>
    <n v="5.37"/>
    <n v="2448.7200000000003"/>
    <n v="592.79999999999995"/>
  </r>
  <r>
    <x v="1"/>
    <x v="0"/>
    <x v="3"/>
    <x v="55"/>
    <n v="372"/>
    <n v="4.13"/>
    <n v="5.08"/>
    <n v="1889.76"/>
    <n v="353.40000000000009"/>
  </r>
  <r>
    <x v="1"/>
    <x v="0"/>
    <x v="3"/>
    <x v="55"/>
    <n v="264"/>
    <n v="4.5199999999999996"/>
    <n v="5.01"/>
    <n v="1322.6399999999999"/>
    <n v="129.36000000000007"/>
  </r>
  <r>
    <x v="1"/>
    <x v="0"/>
    <x v="3"/>
    <x v="55"/>
    <n v="612"/>
    <n v="4.43"/>
    <n v="5.31"/>
    <n v="3249.72"/>
    <n v="538.55999999999995"/>
  </r>
  <r>
    <x v="1"/>
    <x v="0"/>
    <x v="3"/>
    <x v="55"/>
    <n v="708"/>
    <n v="4.7"/>
    <n v="5.1100000000000003"/>
    <n v="3617.88"/>
    <n v="290.28000000000009"/>
  </r>
  <r>
    <x v="1"/>
    <x v="0"/>
    <x v="3"/>
    <x v="55"/>
    <n v="516"/>
    <n v="4.55"/>
    <n v="5.4"/>
    <n v="2786.4"/>
    <n v="438.60000000000025"/>
  </r>
  <r>
    <x v="1"/>
    <x v="0"/>
    <x v="3"/>
    <x v="55"/>
    <n v="648"/>
    <n v="4.28"/>
    <n v="5.14"/>
    <n v="3330.72"/>
    <n v="557.27999999999963"/>
  </r>
  <r>
    <x v="1"/>
    <x v="0"/>
    <x v="3"/>
    <x v="55"/>
    <n v="396"/>
    <n v="4.88"/>
    <n v="5.36"/>
    <n v="2122.56"/>
    <n v="190.08000000000015"/>
  </r>
  <r>
    <x v="1"/>
    <x v="0"/>
    <x v="3"/>
    <x v="55"/>
    <n v="708"/>
    <n v="4.0599999999999996"/>
    <n v="5.32"/>
    <n v="3766.5600000000004"/>
    <n v="892.0800000000005"/>
  </r>
  <r>
    <x v="1"/>
    <x v="0"/>
    <x v="3"/>
    <x v="55"/>
    <n v="504"/>
    <n v="4.9800000000000004"/>
    <n v="5.37"/>
    <n v="2706.48"/>
    <n v="196.55999999999983"/>
  </r>
  <r>
    <x v="1"/>
    <x v="0"/>
    <x v="3"/>
    <x v="55"/>
    <n v="552"/>
    <n v="4.99"/>
    <n v="5.03"/>
    <n v="2776.56"/>
    <n v="22.08000000000002"/>
  </r>
  <r>
    <x v="1"/>
    <x v="0"/>
    <x v="3"/>
    <x v="55"/>
    <n v="264"/>
    <n v="4.0199999999999996"/>
    <n v="5.0999999999999996"/>
    <n v="1346.3999999999999"/>
    <n v="285.12"/>
  </r>
  <r>
    <x v="1"/>
    <x v="0"/>
    <x v="3"/>
    <x v="55"/>
    <n v="276"/>
    <n v="4.32"/>
    <n v="5.25"/>
    <n v="1449"/>
    <n v="256.67999999999995"/>
  </r>
  <r>
    <x v="1"/>
    <x v="0"/>
    <x v="3"/>
    <x v="55"/>
    <n v="504"/>
    <n v="4.24"/>
    <n v="5.25"/>
    <n v="2646"/>
    <n v="509.03999999999991"/>
  </r>
  <r>
    <x v="1"/>
    <x v="0"/>
    <x v="3"/>
    <x v="55"/>
    <n v="516"/>
    <n v="4.34"/>
    <n v="5.26"/>
    <n v="2714.16"/>
    <n v="474.71999999999997"/>
  </r>
  <r>
    <x v="1"/>
    <x v="0"/>
    <x v="3"/>
    <x v="55"/>
    <n v="372"/>
    <n v="4.4400000000000004"/>
    <n v="5.31"/>
    <n v="1975.32"/>
    <n v="323.6399999999997"/>
  </r>
  <r>
    <x v="1"/>
    <x v="0"/>
    <x v="3"/>
    <x v="55"/>
    <n v="636"/>
    <n v="4.95"/>
    <n v="5.27"/>
    <n v="3351.72"/>
    <n v="203.51999999999961"/>
  </r>
  <r>
    <x v="1"/>
    <x v="0"/>
    <x v="3"/>
    <x v="55"/>
    <n v="480"/>
    <n v="4.71"/>
    <n v="5.21"/>
    <n v="2500.8000000000002"/>
    <n v="240"/>
  </r>
  <r>
    <x v="1"/>
    <x v="0"/>
    <x v="3"/>
    <x v="55"/>
    <n v="492"/>
    <n v="4.08"/>
    <n v="5.38"/>
    <n v="2646.96"/>
    <n v="639.59999999999991"/>
  </r>
  <r>
    <x v="1"/>
    <x v="0"/>
    <x v="3"/>
    <x v="55"/>
    <n v="516"/>
    <n v="4.25"/>
    <n v="5.05"/>
    <n v="2605.7999999999997"/>
    <n v="412.7999999999999"/>
  </r>
  <r>
    <x v="1"/>
    <x v="0"/>
    <x v="3"/>
    <x v="55"/>
    <n v="432"/>
    <n v="4.07"/>
    <n v="5.34"/>
    <n v="2306.88"/>
    <n v="548.63999999999987"/>
  </r>
  <r>
    <x v="1"/>
    <x v="0"/>
    <x v="3"/>
    <x v="55"/>
    <n v="336"/>
    <n v="4.21"/>
    <n v="5.29"/>
    <n v="1777.44"/>
    <n v="362.88"/>
  </r>
  <r>
    <x v="1"/>
    <x v="0"/>
    <x v="3"/>
    <x v="55"/>
    <n v="360"/>
    <n v="4.74"/>
    <n v="5.17"/>
    <n v="1861.2"/>
    <n v="154.7999999999999"/>
  </r>
  <r>
    <x v="1"/>
    <x v="0"/>
    <x v="3"/>
    <x v="55"/>
    <n v="336"/>
    <n v="4.1399999999999997"/>
    <n v="5.19"/>
    <n v="1743.8400000000001"/>
    <n v="352.80000000000024"/>
  </r>
  <r>
    <x v="1"/>
    <x v="0"/>
    <x v="3"/>
    <x v="55"/>
    <n v="348"/>
    <n v="4.17"/>
    <n v="5.35"/>
    <n v="1861.8"/>
    <n v="410.63999999999987"/>
  </r>
  <r>
    <x v="1"/>
    <x v="0"/>
    <x v="3"/>
    <x v="55"/>
    <n v="540"/>
    <n v="4.6500000000000004"/>
    <n v="5.28"/>
    <n v="2851.2000000000003"/>
    <n v="340.19999999999993"/>
  </r>
  <r>
    <x v="1"/>
    <x v="0"/>
    <x v="3"/>
    <x v="55"/>
    <n v="672"/>
    <n v="4.13"/>
    <n v="5.01"/>
    <n v="3366.72"/>
    <n v="591.3599999999999"/>
  </r>
  <r>
    <x v="1"/>
    <x v="0"/>
    <x v="3"/>
    <x v="55"/>
    <n v="492"/>
    <n v="4.6399999999999997"/>
    <n v="5.28"/>
    <n v="2597.7600000000002"/>
    <n v="314.88000000000028"/>
  </r>
  <r>
    <x v="1"/>
    <x v="0"/>
    <x v="3"/>
    <x v="55"/>
    <n v="324"/>
    <n v="4.16"/>
    <n v="5.35"/>
    <n v="1733.3999999999999"/>
    <n v="385.55999999999983"/>
  </r>
  <r>
    <x v="1"/>
    <x v="0"/>
    <x v="3"/>
    <x v="55"/>
    <n v="264"/>
    <n v="4.1900000000000004"/>
    <n v="5.29"/>
    <n v="1396.56"/>
    <n v="290.39999999999992"/>
  </r>
  <r>
    <x v="1"/>
    <x v="0"/>
    <x v="3"/>
    <x v="55"/>
    <n v="384"/>
    <n v="4.09"/>
    <n v="5.0599999999999996"/>
    <n v="1943.04"/>
    <n v="372.4799999999999"/>
  </r>
  <r>
    <x v="1"/>
    <x v="0"/>
    <x v="3"/>
    <x v="55"/>
    <n v="288"/>
    <n v="4.79"/>
    <n v="5.3"/>
    <n v="1526.3999999999999"/>
    <n v="146.87999999999994"/>
  </r>
  <r>
    <x v="1"/>
    <x v="0"/>
    <x v="3"/>
    <x v="55"/>
    <n v="432"/>
    <n v="4.99"/>
    <n v="5.31"/>
    <n v="2293.9199999999996"/>
    <n v="138.23999999999972"/>
  </r>
  <r>
    <x v="1"/>
    <x v="0"/>
    <x v="3"/>
    <x v="55"/>
    <n v="312"/>
    <n v="4.3"/>
    <n v="5.25"/>
    <n v="1638"/>
    <n v="296.40000000000003"/>
  </r>
  <r>
    <x v="1"/>
    <x v="0"/>
    <x v="3"/>
    <x v="55"/>
    <n v="276"/>
    <n v="4.96"/>
    <n v="5.03"/>
    <n v="1388.28"/>
    <n v="19.320000000000078"/>
  </r>
  <r>
    <x v="1"/>
    <x v="0"/>
    <x v="3"/>
    <x v="55"/>
    <n v="480"/>
    <n v="4.6100000000000003"/>
    <n v="5.3"/>
    <n v="2544"/>
    <n v="331.19999999999976"/>
  </r>
  <r>
    <x v="1"/>
    <x v="0"/>
    <x v="3"/>
    <x v="55"/>
    <n v="648"/>
    <n v="4.51"/>
    <n v="5.29"/>
    <n v="3427.92"/>
    <n v="505.44000000000017"/>
  </r>
  <r>
    <x v="1"/>
    <x v="0"/>
    <x v="2"/>
    <x v="56"/>
    <n v="108"/>
    <n v="1.2"/>
    <n v="1.37"/>
    <n v="147.96"/>
    <n v="18.360000000000017"/>
  </r>
  <r>
    <x v="1"/>
    <x v="0"/>
    <x v="2"/>
    <x v="56"/>
    <n v="120"/>
    <n v="1.1000000000000001"/>
    <n v="1.2"/>
    <n v="144"/>
    <n v="11.999999999999984"/>
  </r>
  <r>
    <x v="1"/>
    <x v="0"/>
    <x v="2"/>
    <x v="56"/>
    <n v="132"/>
    <n v="1.18"/>
    <n v="1.28"/>
    <n v="168.96"/>
    <n v="13.200000000000012"/>
  </r>
  <r>
    <x v="1"/>
    <x v="0"/>
    <x v="2"/>
    <x v="56"/>
    <n v="216"/>
    <n v="1.19"/>
    <n v="1.22"/>
    <n v="263.52"/>
    <n v="6.4800000000000058"/>
  </r>
  <r>
    <x v="1"/>
    <x v="0"/>
    <x v="2"/>
    <x v="56"/>
    <n v="180"/>
    <n v="1.04"/>
    <n v="1.35"/>
    <n v="243.00000000000003"/>
    <n v="55.800000000000011"/>
  </r>
  <r>
    <x v="1"/>
    <x v="0"/>
    <x v="2"/>
    <x v="56"/>
    <n v="156"/>
    <n v="1.1499999999999999"/>
    <n v="1.29"/>
    <n v="201.24"/>
    <n v="21.840000000000018"/>
  </r>
  <r>
    <x v="1"/>
    <x v="0"/>
    <x v="2"/>
    <x v="56"/>
    <n v="156"/>
    <n v="1.17"/>
    <n v="1.4"/>
    <n v="218.39999999999998"/>
    <n v="35.879999999999995"/>
  </r>
  <r>
    <x v="1"/>
    <x v="0"/>
    <x v="2"/>
    <x v="56"/>
    <n v="204"/>
    <n v="1.01"/>
    <n v="1.21"/>
    <n v="246.84"/>
    <n v="40.79999999999999"/>
  </r>
  <r>
    <x v="1"/>
    <x v="0"/>
    <x v="2"/>
    <x v="56"/>
    <n v="192"/>
    <n v="1.03"/>
    <n v="1.28"/>
    <n v="245.76"/>
    <n v="48"/>
  </r>
  <r>
    <x v="1"/>
    <x v="0"/>
    <x v="2"/>
    <x v="56"/>
    <n v="84"/>
    <n v="1.18"/>
    <n v="1.25"/>
    <n v="105"/>
    <n v="5.8800000000000052"/>
  </r>
  <r>
    <x v="1"/>
    <x v="0"/>
    <x v="2"/>
    <x v="56"/>
    <n v="216"/>
    <n v="1.1299999999999999"/>
    <n v="1.32"/>
    <n v="285.12"/>
    <n v="41.040000000000035"/>
  </r>
  <r>
    <x v="1"/>
    <x v="0"/>
    <x v="2"/>
    <x v="56"/>
    <n v="180"/>
    <n v="1.03"/>
    <n v="1.23"/>
    <n v="221.4"/>
    <n v="35.999999999999993"/>
  </r>
  <r>
    <x v="1"/>
    <x v="0"/>
    <x v="2"/>
    <x v="56"/>
    <n v="84"/>
    <n v="1.18"/>
    <n v="1.23"/>
    <n v="103.32"/>
    <n v="4.2000000000000037"/>
  </r>
  <r>
    <x v="1"/>
    <x v="0"/>
    <x v="2"/>
    <x v="56"/>
    <n v="60"/>
    <n v="1.1299999999999999"/>
    <n v="1.36"/>
    <n v="81.600000000000009"/>
    <n v="13.800000000000011"/>
  </r>
  <r>
    <x v="1"/>
    <x v="0"/>
    <x v="2"/>
    <x v="56"/>
    <n v="84"/>
    <n v="1.07"/>
    <n v="1.37"/>
    <n v="115.08000000000001"/>
    <n v="25.200000000000003"/>
  </r>
  <r>
    <x v="1"/>
    <x v="0"/>
    <x v="2"/>
    <x v="56"/>
    <n v="144"/>
    <n v="1.08"/>
    <n v="1.4"/>
    <n v="201.6"/>
    <n v="46.079999999999977"/>
  </r>
  <r>
    <x v="1"/>
    <x v="0"/>
    <x v="2"/>
    <x v="56"/>
    <n v="144"/>
    <n v="1.06"/>
    <n v="1.25"/>
    <n v="180"/>
    <n v="27.359999999999992"/>
  </r>
  <r>
    <x v="1"/>
    <x v="0"/>
    <x v="2"/>
    <x v="56"/>
    <n v="180"/>
    <n v="1.19"/>
    <n v="1.38"/>
    <n v="248.39999999999998"/>
    <n v="34.199999999999989"/>
  </r>
  <r>
    <x v="1"/>
    <x v="0"/>
    <x v="2"/>
    <x v="56"/>
    <n v="180"/>
    <n v="1.02"/>
    <n v="1.29"/>
    <n v="232.20000000000002"/>
    <n v="48.6"/>
  </r>
  <r>
    <x v="1"/>
    <x v="0"/>
    <x v="2"/>
    <x v="56"/>
    <n v="204"/>
    <n v="1.05"/>
    <n v="1.28"/>
    <n v="261.12"/>
    <n v="46.919999999999995"/>
  </r>
  <r>
    <x v="1"/>
    <x v="0"/>
    <x v="2"/>
    <x v="56"/>
    <n v="120"/>
    <n v="1.1399999999999999"/>
    <n v="1.22"/>
    <n v="146.4"/>
    <n v="9.6000000000000085"/>
  </r>
  <r>
    <x v="1"/>
    <x v="0"/>
    <x v="2"/>
    <x v="56"/>
    <n v="108"/>
    <n v="1.1200000000000001"/>
    <n v="1.22"/>
    <n v="131.76"/>
    <n v="10.799999999999986"/>
  </r>
  <r>
    <x v="1"/>
    <x v="0"/>
    <x v="2"/>
    <x v="56"/>
    <n v="168"/>
    <n v="1.1100000000000001"/>
    <n v="1.33"/>
    <n v="223.44"/>
    <n v="36.959999999999994"/>
  </r>
  <r>
    <x v="1"/>
    <x v="0"/>
    <x v="2"/>
    <x v="56"/>
    <n v="216"/>
    <n v="1.0900000000000001"/>
    <n v="1.38"/>
    <n v="298.08"/>
    <n v="62.639999999999958"/>
  </r>
  <r>
    <x v="1"/>
    <x v="0"/>
    <x v="2"/>
    <x v="56"/>
    <n v="96"/>
    <n v="1.08"/>
    <n v="1.33"/>
    <n v="127.68"/>
    <n v="24"/>
  </r>
  <r>
    <x v="1"/>
    <x v="0"/>
    <x v="2"/>
    <x v="56"/>
    <n v="144"/>
    <n v="1.07"/>
    <n v="1.25"/>
    <n v="180"/>
    <n v="25.919999999999991"/>
  </r>
  <r>
    <x v="1"/>
    <x v="0"/>
    <x v="2"/>
    <x v="56"/>
    <n v="144"/>
    <n v="1.19"/>
    <n v="1.2"/>
    <n v="172.79999999999998"/>
    <n v="1.4400000000000013"/>
  </r>
  <r>
    <x v="1"/>
    <x v="0"/>
    <x v="2"/>
    <x v="56"/>
    <n v="132"/>
    <n v="1.1499999999999999"/>
    <n v="1.26"/>
    <n v="166.32"/>
    <n v="14.520000000000014"/>
  </r>
  <r>
    <x v="1"/>
    <x v="0"/>
    <x v="2"/>
    <x v="56"/>
    <n v="108"/>
    <n v="1.18"/>
    <n v="1.25"/>
    <n v="135"/>
    <n v="7.5600000000000067"/>
  </r>
  <r>
    <x v="1"/>
    <x v="0"/>
    <x v="2"/>
    <x v="56"/>
    <n v="96"/>
    <n v="1.1200000000000001"/>
    <n v="1.21"/>
    <n v="116.16"/>
    <n v="8.6399999999999864"/>
  </r>
  <r>
    <x v="1"/>
    <x v="0"/>
    <x v="2"/>
    <x v="56"/>
    <n v="144"/>
    <n v="1.1599999999999999"/>
    <n v="1.36"/>
    <n v="195.84"/>
    <n v="28.800000000000026"/>
  </r>
  <r>
    <x v="1"/>
    <x v="0"/>
    <x v="2"/>
    <x v="56"/>
    <n v="180"/>
    <n v="1"/>
    <n v="1.32"/>
    <n v="237.60000000000002"/>
    <n v="57.600000000000009"/>
  </r>
  <r>
    <x v="1"/>
    <x v="0"/>
    <x v="2"/>
    <x v="56"/>
    <n v="84"/>
    <n v="1.06"/>
    <n v="1.39"/>
    <n v="116.75999999999999"/>
    <n v="27.719999999999988"/>
  </r>
  <r>
    <x v="1"/>
    <x v="0"/>
    <x v="2"/>
    <x v="56"/>
    <n v="132"/>
    <n v="1.19"/>
    <n v="1.22"/>
    <n v="161.04"/>
    <n v="3.9600000000000035"/>
  </r>
  <r>
    <x v="1"/>
    <x v="0"/>
    <x v="2"/>
    <x v="56"/>
    <n v="216"/>
    <n v="1.0900000000000001"/>
    <n v="1.25"/>
    <n v="270"/>
    <n v="34.559999999999981"/>
  </r>
  <r>
    <x v="1"/>
    <x v="0"/>
    <x v="2"/>
    <x v="56"/>
    <n v="192"/>
    <n v="1.1399999999999999"/>
    <n v="1.36"/>
    <n v="261.12"/>
    <n v="42.240000000000038"/>
  </r>
  <r>
    <x v="1"/>
    <x v="0"/>
    <x v="2"/>
    <x v="56"/>
    <n v="120"/>
    <n v="1.02"/>
    <n v="1.28"/>
    <n v="153.6"/>
    <n v="31.200000000000003"/>
  </r>
  <r>
    <x v="1"/>
    <x v="0"/>
    <x v="2"/>
    <x v="56"/>
    <n v="180"/>
    <n v="1"/>
    <n v="1.33"/>
    <n v="239.4"/>
    <n v="59.400000000000013"/>
  </r>
  <r>
    <x v="1"/>
    <x v="0"/>
    <x v="2"/>
    <x v="56"/>
    <n v="60"/>
    <n v="1.1499999999999999"/>
    <n v="1.21"/>
    <n v="72.599999999999994"/>
    <n v="3.6000000000000032"/>
  </r>
  <r>
    <x v="1"/>
    <x v="0"/>
    <x v="2"/>
    <x v="56"/>
    <n v="180"/>
    <n v="1.18"/>
    <n v="1.36"/>
    <n v="244.8"/>
    <n v="32.400000000000027"/>
  </r>
  <r>
    <x v="1"/>
    <x v="0"/>
    <x v="2"/>
    <x v="56"/>
    <n v="168"/>
    <n v="1.19"/>
    <n v="1.22"/>
    <n v="204.96"/>
    <n v="5.0400000000000045"/>
  </r>
  <r>
    <x v="1"/>
    <x v="0"/>
    <x v="2"/>
    <x v="56"/>
    <n v="204"/>
    <n v="1.02"/>
    <n v="1.33"/>
    <n v="271.32"/>
    <n v="63.240000000000009"/>
  </r>
  <r>
    <x v="1"/>
    <x v="0"/>
    <x v="2"/>
    <x v="56"/>
    <n v="216"/>
    <n v="1.08"/>
    <n v="1.2"/>
    <n v="259.2"/>
    <n v="25.919999999999973"/>
  </r>
  <r>
    <x v="1"/>
    <x v="0"/>
    <x v="2"/>
    <x v="56"/>
    <n v="168"/>
    <n v="1"/>
    <n v="1.24"/>
    <n v="208.32"/>
    <n v="40.32"/>
  </r>
  <r>
    <x v="1"/>
    <x v="0"/>
    <x v="2"/>
    <x v="56"/>
    <n v="60"/>
    <n v="1.19"/>
    <n v="1.25"/>
    <n v="75"/>
    <n v="3.6000000000000032"/>
  </r>
  <r>
    <x v="1"/>
    <x v="0"/>
    <x v="2"/>
    <x v="56"/>
    <n v="60"/>
    <n v="1.0900000000000001"/>
    <n v="1.28"/>
    <n v="76.8"/>
    <n v="11.399999999999997"/>
  </r>
  <r>
    <x v="1"/>
    <x v="0"/>
    <x v="2"/>
    <x v="56"/>
    <n v="72"/>
    <n v="1.05"/>
    <n v="1.36"/>
    <n v="97.92"/>
    <n v="22.320000000000004"/>
  </r>
  <r>
    <x v="1"/>
    <x v="0"/>
    <x v="2"/>
    <x v="56"/>
    <n v="96"/>
    <n v="1.07"/>
    <n v="1.24"/>
    <n v="119.03999999999999"/>
    <n v="16.319999999999993"/>
  </r>
  <r>
    <x v="1"/>
    <x v="0"/>
    <x v="2"/>
    <x v="56"/>
    <n v="216"/>
    <n v="1.17"/>
    <n v="1.28"/>
    <n v="276.48"/>
    <n v="23.760000000000019"/>
  </r>
  <r>
    <x v="1"/>
    <x v="0"/>
    <x v="2"/>
    <x v="56"/>
    <n v="120"/>
    <n v="1.07"/>
    <n v="1.33"/>
    <n v="159.60000000000002"/>
    <n v="31.200000000000003"/>
  </r>
  <r>
    <x v="1"/>
    <x v="0"/>
    <x v="2"/>
    <x v="56"/>
    <n v="96"/>
    <n v="1.01"/>
    <n v="1.22"/>
    <n v="117.12"/>
    <n v="20.159999999999997"/>
  </r>
  <r>
    <x v="1"/>
    <x v="0"/>
    <x v="2"/>
    <x v="56"/>
    <n v="84"/>
    <n v="1.1299999999999999"/>
    <n v="1.36"/>
    <n v="114.24000000000001"/>
    <n v="19.320000000000018"/>
  </r>
  <r>
    <x v="1"/>
    <x v="0"/>
    <x v="2"/>
    <x v="56"/>
    <n v="144"/>
    <n v="1.05"/>
    <n v="1.37"/>
    <n v="197.28000000000003"/>
    <n v="46.080000000000013"/>
  </r>
  <r>
    <x v="1"/>
    <x v="0"/>
    <x v="2"/>
    <x v="56"/>
    <n v="96"/>
    <n v="1.19"/>
    <n v="1.36"/>
    <n v="130.56"/>
    <n v="16.320000000000014"/>
  </r>
  <r>
    <x v="1"/>
    <x v="0"/>
    <x v="2"/>
    <x v="56"/>
    <n v="216"/>
    <n v="1.17"/>
    <n v="1.22"/>
    <n v="263.52"/>
    <n v="10.80000000000001"/>
  </r>
  <r>
    <x v="1"/>
    <x v="0"/>
    <x v="2"/>
    <x v="56"/>
    <n v="156"/>
    <n v="1.04"/>
    <n v="1.23"/>
    <n v="191.88"/>
    <n v="29.639999999999993"/>
  </r>
  <r>
    <x v="1"/>
    <x v="0"/>
    <x v="2"/>
    <x v="56"/>
    <n v="156"/>
    <n v="1.05"/>
    <n v="1.21"/>
    <n v="188.76"/>
    <n v="24.959999999999987"/>
  </r>
  <r>
    <x v="1"/>
    <x v="0"/>
    <x v="2"/>
    <x v="56"/>
    <n v="60"/>
    <n v="1.2"/>
    <n v="1.35"/>
    <n v="81"/>
    <n v="9.0000000000000071"/>
  </r>
  <r>
    <x v="1"/>
    <x v="0"/>
    <x v="2"/>
    <x v="56"/>
    <n v="120"/>
    <n v="1.1599999999999999"/>
    <n v="1.37"/>
    <n v="164.4"/>
    <n v="25.200000000000024"/>
  </r>
  <r>
    <x v="1"/>
    <x v="0"/>
    <x v="2"/>
    <x v="56"/>
    <n v="192"/>
    <n v="1.04"/>
    <n v="1.21"/>
    <n v="232.32"/>
    <n v="32.639999999999986"/>
  </r>
  <r>
    <x v="1"/>
    <x v="0"/>
    <x v="2"/>
    <x v="56"/>
    <n v="180"/>
    <n v="1.04"/>
    <n v="1.38"/>
    <n v="248.39999999999998"/>
    <n v="61.199999999999974"/>
  </r>
  <r>
    <x v="1"/>
    <x v="0"/>
    <x v="2"/>
    <x v="56"/>
    <n v="84"/>
    <n v="1"/>
    <n v="1.23"/>
    <n v="103.32"/>
    <n v="19.32"/>
  </r>
  <r>
    <x v="1"/>
    <x v="0"/>
    <x v="2"/>
    <x v="56"/>
    <n v="108"/>
    <n v="1.18"/>
    <n v="1.37"/>
    <n v="147.96"/>
    <n v="20.520000000000017"/>
  </r>
  <r>
    <x v="1"/>
    <x v="0"/>
    <x v="2"/>
    <x v="56"/>
    <n v="216"/>
    <n v="1"/>
    <n v="1.36"/>
    <n v="293.76000000000005"/>
    <n v="77.760000000000019"/>
  </r>
  <r>
    <x v="1"/>
    <x v="0"/>
    <x v="2"/>
    <x v="56"/>
    <n v="108"/>
    <n v="1.1200000000000001"/>
    <n v="1.28"/>
    <n v="138.24"/>
    <n v="17.27999999999999"/>
  </r>
  <r>
    <x v="1"/>
    <x v="0"/>
    <x v="2"/>
    <x v="56"/>
    <n v="132"/>
    <n v="1.1599999999999999"/>
    <n v="1.3"/>
    <n v="171.6"/>
    <n v="18.480000000000018"/>
  </r>
  <r>
    <x v="1"/>
    <x v="0"/>
    <x v="2"/>
    <x v="56"/>
    <n v="216"/>
    <n v="1"/>
    <n v="1.39"/>
    <n v="300.23999999999995"/>
    <n v="84.239999999999981"/>
  </r>
  <r>
    <x v="1"/>
    <x v="0"/>
    <x v="2"/>
    <x v="56"/>
    <n v="72"/>
    <n v="1.1299999999999999"/>
    <n v="1.37"/>
    <n v="98.640000000000015"/>
    <n v="17.280000000000015"/>
  </r>
  <r>
    <x v="1"/>
    <x v="0"/>
    <x v="2"/>
    <x v="56"/>
    <n v="60"/>
    <n v="1.0900000000000001"/>
    <n v="1.26"/>
    <n v="75.599999999999994"/>
    <n v="10.199999999999996"/>
  </r>
  <r>
    <x v="1"/>
    <x v="0"/>
    <x v="2"/>
    <x v="56"/>
    <n v="72"/>
    <n v="1.1599999999999999"/>
    <n v="1.36"/>
    <n v="97.92"/>
    <n v="14.400000000000013"/>
  </r>
  <r>
    <x v="1"/>
    <x v="0"/>
    <x v="2"/>
    <x v="56"/>
    <n v="192"/>
    <n v="1.04"/>
    <n v="1.31"/>
    <n v="251.52"/>
    <n v="51.84"/>
  </r>
  <r>
    <x v="1"/>
    <x v="0"/>
    <x v="2"/>
    <x v="56"/>
    <n v="216"/>
    <n v="1.06"/>
    <n v="1.32"/>
    <n v="285.12"/>
    <n v="56.160000000000004"/>
  </r>
  <r>
    <x v="1"/>
    <x v="0"/>
    <x v="2"/>
    <x v="56"/>
    <n v="84"/>
    <n v="1.2"/>
    <n v="1.23"/>
    <n v="103.32"/>
    <n v="2.5200000000000022"/>
  </r>
  <r>
    <x v="1"/>
    <x v="0"/>
    <x v="5"/>
    <x v="57"/>
    <n v="2352"/>
    <n v="2.59"/>
    <n v="3.49"/>
    <n v="8208.4800000000014"/>
    <n v="2116.8000000000006"/>
  </r>
  <r>
    <x v="1"/>
    <x v="0"/>
    <x v="5"/>
    <x v="57"/>
    <n v="1560"/>
    <n v="2.61"/>
    <n v="3.63"/>
    <n v="5662.8"/>
    <n v="1591.2"/>
  </r>
  <r>
    <x v="1"/>
    <x v="0"/>
    <x v="5"/>
    <x v="57"/>
    <n v="1476"/>
    <n v="2.6"/>
    <n v="3.6"/>
    <n v="5313.6"/>
    <n v="1476"/>
  </r>
  <r>
    <x v="1"/>
    <x v="0"/>
    <x v="5"/>
    <x v="57"/>
    <n v="1260"/>
    <n v="2.54"/>
    <n v="3.69"/>
    <n v="4649.3999999999996"/>
    <n v="1449"/>
  </r>
  <r>
    <x v="1"/>
    <x v="0"/>
    <x v="5"/>
    <x v="57"/>
    <n v="1692"/>
    <n v="2.5"/>
    <n v="3.36"/>
    <n v="5685.12"/>
    <n v="1455.12"/>
  </r>
  <r>
    <x v="1"/>
    <x v="0"/>
    <x v="5"/>
    <x v="57"/>
    <n v="2232"/>
    <n v="2.52"/>
    <n v="3.67"/>
    <n v="8191.44"/>
    <n v="2566.7999999999997"/>
  </r>
  <r>
    <x v="1"/>
    <x v="0"/>
    <x v="5"/>
    <x v="57"/>
    <n v="1236"/>
    <n v="2.84"/>
    <n v="3.5"/>
    <n v="4326"/>
    <n v="815.76000000000022"/>
  </r>
  <r>
    <x v="1"/>
    <x v="0"/>
    <x v="5"/>
    <x v="57"/>
    <n v="2508"/>
    <n v="2.5299999999999998"/>
    <n v="3.74"/>
    <n v="9379.92"/>
    <n v="3034.6800000000012"/>
  </r>
  <r>
    <x v="1"/>
    <x v="0"/>
    <x v="5"/>
    <x v="57"/>
    <n v="2376"/>
    <n v="2.5"/>
    <n v="3.75"/>
    <n v="8910"/>
    <n v="2970"/>
  </r>
  <r>
    <x v="1"/>
    <x v="0"/>
    <x v="0"/>
    <x v="58"/>
    <n v="612"/>
    <n v="5.833333333333333"/>
    <n v="7.67"/>
    <n v="4694.04"/>
    <n v="1124.0400000000002"/>
  </r>
  <r>
    <x v="1"/>
    <x v="0"/>
    <x v="0"/>
    <x v="58"/>
    <n v="528"/>
    <n v="5.746666666666667"/>
    <n v="8.6300000000000008"/>
    <n v="4556.6400000000003"/>
    <n v="1522.4000000000003"/>
  </r>
  <r>
    <x v="1"/>
    <x v="0"/>
    <x v="0"/>
    <x v="58"/>
    <n v="528"/>
    <n v="6.44"/>
    <n v="7.36"/>
    <n v="3886.0800000000004"/>
    <n v="485.76"/>
  </r>
  <r>
    <x v="1"/>
    <x v="0"/>
    <x v="0"/>
    <x v="58"/>
    <n v="480"/>
    <n v="5.8733333333333331"/>
    <n v="7.41"/>
    <n v="3556.8"/>
    <n v="737.60000000000014"/>
  </r>
  <r>
    <x v="1"/>
    <x v="0"/>
    <x v="0"/>
    <x v="58"/>
    <n v="444"/>
    <n v="5.7866666666666671"/>
    <n v="7.94"/>
    <n v="3525.36"/>
    <n v="956.08"/>
  </r>
  <r>
    <x v="1"/>
    <x v="0"/>
    <x v="0"/>
    <x v="58"/>
    <n v="480"/>
    <n v="5.6"/>
    <n v="8.5299999999999994"/>
    <n v="4094.3999999999996"/>
    <n v="1406.3999999999999"/>
  </r>
  <r>
    <x v="1"/>
    <x v="0"/>
    <x v="3"/>
    <x v="59"/>
    <n v="336"/>
    <n v="4.49"/>
    <n v="5.16"/>
    <n v="1733.76"/>
    <n v="225.11999999999998"/>
  </r>
  <r>
    <x v="1"/>
    <x v="0"/>
    <x v="3"/>
    <x v="59"/>
    <n v="456"/>
    <n v="4.99"/>
    <n v="5.2"/>
    <n v="2371.2000000000003"/>
    <n v="95.759999999999991"/>
  </r>
  <r>
    <x v="1"/>
    <x v="0"/>
    <x v="3"/>
    <x v="59"/>
    <n v="684"/>
    <n v="4.26"/>
    <n v="5.12"/>
    <n v="3502.08"/>
    <n v="588.24000000000024"/>
  </r>
  <r>
    <x v="1"/>
    <x v="0"/>
    <x v="3"/>
    <x v="59"/>
    <n v="396"/>
    <n v="4.1100000000000003"/>
    <n v="5.09"/>
    <n v="2015.6399999999999"/>
    <n v="388.07999999999981"/>
  </r>
  <r>
    <x v="1"/>
    <x v="0"/>
    <x v="3"/>
    <x v="59"/>
    <n v="720"/>
    <n v="4.32"/>
    <n v="5.36"/>
    <n v="3859.2000000000003"/>
    <n v="748.80000000000007"/>
  </r>
  <r>
    <x v="1"/>
    <x v="0"/>
    <x v="3"/>
    <x v="59"/>
    <n v="636"/>
    <n v="4.7"/>
    <n v="5.37"/>
    <n v="3415.32"/>
    <n v="426.11999999999995"/>
  </r>
  <r>
    <x v="1"/>
    <x v="0"/>
    <x v="3"/>
    <x v="59"/>
    <n v="312"/>
    <n v="4.92"/>
    <n v="5.33"/>
    <n v="1662.96"/>
    <n v="127.92000000000004"/>
  </r>
  <r>
    <x v="1"/>
    <x v="0"/>
    <x v="9"/>
    <x v="59"/>
    <n v="480"/>
    <n v="4.37"/>
    <n v="6.3"/>
    <n v="3024"/>
    <n v="926.39999999999986"/>
  </r>
  <r>
    <x v="1"/>
    <x v="0"/>
    <x v="9"/>
    <x v="59"/>
    <n v="408"/>
    <n v="3.51"/>
    <n v="5.86"/>
    <n v="2390.88"/>
    <n v="958.80000000000018"/>
  </r>
  <r>
    <x v="1"/>
    <x v="0"/>
    <x v="9"/>
    <x v="59"/>
    <n v="420"/>
    <n v="3.82"/>
    <n v="6.6"/>
    <n v="2772"/>
    <n v="1167.5999999999999"/>
  </r>
  <r>
    <x v="1"/>
    <x v="0"/>
    <x v="9"/>
    <x v="59"/>
    <n v="408"/>
    <n v="4.16"/>
    <n v="6.12"/>
    <n v="2496.96"/>
    <n v="799.68"/>
  </r>
  <r>
    <x v="1"/>
    <x v="0"/>
    <x v="9"/>
    <x v="59"/>
    <n v="384"/>
    <n v="3.93"/>
    <n v="6.7"/>
    <n v="2572.8000000000002"/>
    <n v="1063.68"/>
  </r>
  <r>
    <x v="1"/>
    <x v="0"/>
    <x v="9"/>
    <x v="59"/>
    <n v="384"/>
    <n v="4.6399999999999997"/>
    <n v="6.33"/>
    <n v="2430.7200000000003"/>
    <n v="648.96000000000015"/>
  </r>
  <r>
    <x v="1"/>
    <x v="0"/>
    <x v="9"/>
    <x v="59"/>
    <n v="396"/>
    <n v="3.13"/>
    <n v="6.91"/>
    <n v="2736.36"/>
    <n v="1496.88"/>
  </r>
  <r>
    <x v="1"/>
    <x v="0"/>
    <x v="9"/>
    <x v="59"/>
    <n v="432"/>
    <n v="4.1399999999999997"/>
    <n v="5.08"/>
    <n v="2194.56"/>
    <n v="406.08000000000015"/>
  </r>
  <r>
    <x v="1"/>
    <x v="0"/>
    <x v="9"/>
    <x v="59"/>
    <n v="384"/>
    <n v="3.32"/>
    <n v="5.35"/>
    <n v="2054.3999999999996"/>
    <n v="779.52"/>
  </r>
  <r>
    <x v="1"/>
    <x v="0"/>
    <x v="9"/>
    <x v="59"/>
    <n v="396"/>
    <n v="4.1100000000000003"/>
    <n v="6.14"/>
    <n v="2431.44"/>
    <n v="803.87999999999977"/>
  </r>
  <r>
    <x v="1"/>
    <x v="0"/>
    <x v="9"/>
    <x v="59"/>
    <n v="396"/>
    <n v="4.28"/>
    <n v="5.74"/>
    <n v="2273.04"/>
    <n v="578.16"/>
  </r>
  <r>
    <x v="1"/>
    <x v="0"/>
    <x v="9"/>
    <x v="59"/>
    <n v="432"/>
    <n v="3.58"/>
    <n v="5.24"/>
    <n v="2263.6800000000003"/>
    <n v="717.12000000000012"/>
  </r>
  <r>
    <x v="1"/>
    <x v="0"/>
    <x v="9"/>
    <x v="59"/>
    <n v="468"/>
    <n v="4.93"/>
    <n v="6.09"/>
    <n v="2850.12"/>
    <n v="542.88000000000011"/>
  </r>
  <r>
    <x v="1"/>
    <x v="0"/>
    <x v="9"/>
    <x v="59"/>
    <n v="384"/>
    <n v="3.81"/>
    <n v="5.23"/>
    <n v="2008.3200000000002"/>
    <n v="545.2800000000002"/>
  </r>
  <r>
    <x v="1"/>
    <x v="0"/>
    <x v="9"/>
    <x v="59"/>
    <n v="456"/>
    <n v="4.05"/>
    <n v="5.81"/>
    <n v="2649.3599999999997"/>
    <n v="802.56"/>
  </r>
  <r>
    <x v="1"/>
    <x v="0"/>
    <x v="9"/>
    <x v="59"/>
    <n v="456"/>
    <n v="4.5999999999999996"/>
    <n v="6.94"/>
    <n v="3164.6400000000003"/>
    <n v="1067.0400000000004"/>
  </r>
  <r>
    <x v="1"/>
    <x v="0"/>
    <x v="9"/>
    <x v="59"/>
    <n v="468"/>
    <n v="3.46"/>
    <n v="5.29"/>
    <n v="2475.7199999999998"/>
    <n v="856.44"/>
  </r>
  <r>
    <x v="1"/>
    <x v="0"/>
    <x v="9"/>
    <x v="59"/>
    <n v="372"/>
    <n v="3.71"/>
    <n v="6.78"/>
    <n v="2522.1600000000003"/>
    <n v="1142.0400000000002"/>
  </r>
  <r>
    <x v="1"/>
    <x v="0"/>
    <x v="9"/>
    <x v="59"/>
    <n v="444"/>
    <n v="4.51"/>
    <n v="6.27"/>
    <n v="2783.8799999999997"/>
    <n v="781.43999999999994"/>
  </r>
  <r>
    <x v="1"/>
    <x v="0"/>
    <x v="9"/>
    <x v="59"/>
    <n v="540"/>
    <n v="3.84"/>
    <n v="6.17"/>
    <n v="3331.8"/>
    <n v="1258.2"/>
  </r>
  <r>
    <x v="1"/>
    <x v="0"/>
    <x v="9"/>
    <x v="59"/>
    <n v="432"/>
    <n v="4.46"/>
    <n v="6.52"/>
    <n v="2816.64"/>
    <n v="889.91999999999985"/>
  </r>
  <r>
    <x v="1"/>
    <x v="0"/>
    <x v="9"/>
    <x v="59"/>
    <n v="516"/>
    <n v="3.37"/>
    <n v="6.36"/>
    <n v="3281.76"/>
    <n v="1542.8400000000001"/>
  </r>
  <r>
    <x v="1"/>
    <x v="0"/>
    <x v="9"/>
    <x v="59"/>
    <n v="504"/>
    <n v="4.13"/>
    <n v="6.27"/>
    <n v="3160.08"/>
    <n v="1078.56"/>
  </r>
  <r>
    <x v="1"/>
    <x v="0"/>
    <x v="9"/>
    <x v="59"/>
    <n v="516"/>
    <n v="4.2"/>
    <n v="6.43"/>
    <n v="3317.8799999999997"/>
    <n v="1150.6799999999998"/>
  </r>
  <r>
    <x v="1"/>
    <x v="0"/>
    <x v="9"/>
    <x v="59"/>
    <n v="408"/>
    <n v="4.96"/>
    <n v="5.29"/>
    <n v="2158.3200000000002"/>
    <n v="134.64000000000004"/>
  </r>
  <r>
    <x v="1"/>
    <x v="0"/>
    <x v="9"/>
    <x v="59"/>
    <n v="480"/>
    <n v="4.72"/>
    <n v="5.0199999999999996"/>
    <n v="2409.6"/>
    <n v="143.99999999999991"/>
  </r>
  <r>
    <x v="1"/>
    <x v="0"/>
    <x v="9"/>
    <x v="59"/>
    <n v="372"/>
    <n v="4.7"/>
    <n v="6.2"/>
    <n v="2306.4"/>
    <n v="558"/>
  </r>
  <r>
    <x v="1"/>
    <x v="0"/>
    <x v="9"/>
    <x v="59"/>
    <n v="480"/>
    <n v="3.71"/>
    <n v="5.07"/>
    <n v="2433.6000000000004"/>
    <n v="652.80000000000018"/>
  </r>
  <r>
    <x v="1"/>
    <x v="0"/>
    <x v="9"/>
    <x v="59"/>
    <n v="504"/>
    <n v="3.22"/>
    <n v="5.2"/>
    <n v="2620.8000000000002"/>
    <n v="997.92"/>
  </r>
  <r>
    <x v="1"/>
    <x v="0"/>
    <x v="9"/>
    <x v="59"/>
    <n v="372"/>
    <n v="3.87"/>
    <n v="5.74"/>
    <n v="2135.2800000000002"/>
    <n v="695.64"/>
  </r>
  <r>
    <x v="1"/>
    <x v="0"/>
    <x v="9"/>
    <x v="59"/>
    <n v="480"/>
    <n v="3.68"/>
    <n v="5.42"/>
    <n v="2601.6"/>
    <n v="835.19999999999993"/>
  </r>
  <r>
    <x v="1"/>
    <x v="0"/>
    <x v="9"/>
    <x v="59"/>
    <n v="456"/>
    <n v="3.17"/>
    <n v="6.45"/>
    <n v="2941.2000000000003"/>
    <n v="1495.68"/>
  </r>
  <r>
    <x v="1"/>
    <x v="0"/>
    <x v="9"/>
    <x v="59"/>
    <n v="396"/>
    <n v="3.12"/>
    <n v="5.28"/>
    <n v="2090.88"/>
    <n v="855.36"/>
  </r>
  <r>
    <x v="1"/>
    <x v="0"/>
    <x v="9"/>
    <x v="59"/>
    <n v="420"/>
    <n v="3.58"/>
    <n v="6.72"/>
    <n v="2822.4"/>
    <n v="1318.8"/>
  </r>
  <r>
    <x v="1"/>
    <x v="0"/>
    <x v="9"/>
    <x v="59"/>
    <n v="468"/>
    <n v="4.18"/>
    <n v="6.56"/>
    <n v="3070.08"/>
    <n v="1113.8399999999999"/>
  </r>
  <r>
    <x v="1"/>
    <x v="0"/>
    <x v="9"/>
    <x v="59"/>
    <n v="444"/>
    <n v="4.8499999999999996"/>
    <n v="5.47"/>
    <n v="2428.6799999999998"/>
    <n v="275.28000000000003"/>
  </r>
  <r>
    <x v="1"/>
    <x v="0"/>
    <x v="9"/>
    <x v="59"/>
    <n v="384"/>
    <n v="4.34"/>
    <n v="5.82"/>
    <n v="2234.88"/>
    <n v="568.32000000000016"/>
  </r>
  <r>
    <x v="1"/>
    <x v="0"/>
    <x v="9"/>
    <x v="59"/>
    <n v="468"/>
    <n v="4.5999999999999996"/>
    <n v="6.82"/>
    <n v="3191.76"/>
    <n v="1038.9600000000003"/>
  </r>
  <r>
    <x v="1"/>
    <x v="0"/>
    <x v="9"/>
    <x v="59"/>
    <n v="372"/>
    <n v="3.89"/>
    <n v="5.87"/>
    <n v="2183.64"/>
    <n v="736.56"/>
  </r>
  <r>
    <x v="1"/>
    <x v="0"/>
    <x v="9"/>
    <x v="59"/>
    <n v="360"/>
    <n v="3.31"/>
    <n v="6.18"/>
    <n v="2224.7999999999997"/>
    <n v="1033.1999999999998"/>
  </r>
  <r>
    <x v="1"/>
    <x v="0"/>
    <x v="9"/>
    <x v="59"/>
    <n v="384"/>
    <n v="4"/>
    <n v="6.68"/>
    <n v="2565.12"/>
    <n v="1029.1199999999999"/>
  </r>
  <r>
    <x v="1"/>
    <x v="0"/>
    <x v="9"/>
    <x v="59"/>
    <n v="516"/>
    <n v="4.49"/>
    <n v="6.51"/>
    <n v="3359.16"/>
    <n v="1042.3199999999997"/>
  </r>
  <r>
    <x v="1"/>
    <x v="0"/>
    <x v="9"/>
    <x v="59"/>
    <n v="360"/>
    <n v="3.27"/>
    <n v="5.03"/>
    <n v="1810.8000000000002"/>
    <n v="633.60000000000014"/>
  </r>
  <r>
    <x v="1"/>
    <x v="0"/>
    <x v="9"/>
    <x v="59"/>
    <n v="516"/>
    <n v="3.08"/>
    <n v="6.19"/>
    <n v="3194.0400000000004"/>
    <n v="1604.7600000000002"/>
  </r>
  <r>
    <x v="1"/>
    <x v="0"/>
    <x v="9"/>
    <x v="59"/>
    <n v="384"/>
    <n v="3.9"/>
    <n v="6.11"/>
    <n v="2346.2400000000002"/>
    <n v="848.6400000000001"/>
  </r>
  <r>
    <x v="1"/>
    <x v="0"/>
    <x v="9"/>
    <x v="59"/>
    <n v="468"/>
    <n v="4.1100000000000003"/>
    <n v="5.18"/>
    <n v="2424.2399999999998"/>
    <n v="500.75999999999971"/>
  </r>
  <r>
    <x v="1"/>
    <x v="0"/>
    <x v="9"/>
    <x v="59"/>
    <n v="432"/>
    <n v="3.34"/>
    <n v="6.48"/>
    <n v="2799.36"/>
    <n v="1356.4800000000002"/>
  </r>
  <r>
    <x v="1"/>
    <x v="0"/>
    <x v="9"/>
    <x v="59"/>
    <n v="504"/>
    <n v="4.66"/>
    <n v="6.19"/>
    <n v="3119.76"/>
    <n v="771.12000000000012"/>
  </r>
  <r>
    <x v="1"/>
    <x v="0"/>
    <x v="9"/>
    <x v="59"/>
    <n v="492"/>
    <n v="4.6900000000000004"/>
    <n v="6.31"/>
    <n v="3104.52"/>
    <n v="797.03999999999962"/>
  </r>
  <r>
    <x v="1"/>
    <x v="0"/>
    <x v="9"/>
    <x v="59"/>
    <n v="468"/>
    <n v="3.04"/>
    <n v="5.04"/>
    <n v="2358.7199999999998"/>
    <n v="936"/>
  </r>
  <r>
    <x v="1"/>
    <x v="0"/>
    <x v="9"/>
    <x v="59"/>
    <n v="516"/>
    <n v="4.93"/>
    <n v="5.0599999999999996"/>
    <n v="2610.9599999999996"/>
    <n v="67.079999999999941"/>
  </r>
  <r>
    <x v="1"/>
    <x v="0"/>
    <x v="9"/>
    <x v="59"/>
    <n v="396"/>
    <n v="3.45"/>
    <n v="5.48"/>
    <n v="2170.0800000000004"/>
    <n v="803.88000000000011"/>
  </r>
  <r>
    <x v="1"/>
    <x v="0"/>
    <x v="9"/>
    <x v="59"/>
    <n v="408"/>
    <n v="4.75"/>
    <n v="5.97"/>
    <n v="2435.7599999999998"/>
    <n v="497.75999999999988"/>
  </r>
  <r>
    <x v="1"/>
    <x v="0"/>
    <x v="9"/>
    <x v="59"/>
    <n v="504"/>
    <n v="3.53"/>
    <n v="5.68"/>
    <n v="2862.72"/>
    <n v="1083.5999999999999"/>
  </r>
  <r>
    <x v="1"/>
    <x v="0"/>
    <x v="9"/>
    <x v="59"/>
    <n v="384"/>
    <n v="4.88"/>
    <n v="5.34"/>
    <n v="2050.56"/>
    <n v="176.64"/>
  </r>
  <r>
    <x v="1"/>
    <x v="0"/>
    <x v="9"/>
    <x v="59"/>
    <n v="540"/>
    <n v="3.52"/>
    <n v="6.62"/>
    <n v="3574.8"/>
    <n v="1674"/>
  </r>
  <r>
    <x v="1"/>
    <x v="0"/>
    <x v="9"/>
    <x v="59"/>
    <n v="444"/>
    <n v="4.97"/>
    <n v="6.46"/>
    <n v="2868.24"/>
    <n v="661.56000000000006"/>
  </r>
  <r>
    <x v="1"/>
    <x v="0"/>
    <x v="9"/>
    <x v="59"/>
    <n v="372"/>
    <n v="4.67"/>
    <n v="5.44"/>
    <n v="2023.68"/>
    <n v="286.44000000000017"/>
  </r>
  <r>
    <x v="1"/>
    <x v="0"/>
    <x v="9"/>
    <x v="59"/>
    <n v="360"/>
    <n v="4.6900000000000004"/>
    <n v="6.55"/>
    <n v="2358"/>
    <n v="669.5999999999998"/>
  </r>
  <r>
    <x v="1"/>
    <x v="0"/>
    <x v="9"/>
    <x v="59"/>
    <n v="504"/>
    <n v="3.71"/>
    <n v="5.17"/>
    <n v="2605.6799999999998"/>
    <n v="735.84"/>
  </r>
  <r>
    <x v="1"/>
    <x v="0"/>
    <x v="9"/>
    <x v="59"/>
    <n v="408"/>
    <n v="3.04"/>
    <n v="5.99"/>
    <n v="2443.92"/>
    <n v="1203.6000000000001"/>
  </r>
  <r>
    <x v="1"/>
    <x v="0"/>
    <x v="9"/>
    <x v="59"/>
    <n v="372"/>
    <n v="3.53"/>
    <n v="5.22"/>
    <n v="1941.84"/>
    <n v="628.67999999999995"/>
  </r>
  <r>
    <x v="1"/>
    <x v="0"/>
    <x v="9"/>
    <x v="59"/>
    <n v="480"/>
    <n v="3.81"/>
    <n v="5.41"/>
    <n v="2596.8000000000002"/>
    <n v="768"/>
  </r>
  <r>
    <x v="1"/>
    <x v="0"/>
    <x v="8"/>
    <x v="60"/>
    <n v="480"/>
    <n v="1.3"/>
    <n v="2.48"/>
    <n v="1190.4000000000001"/>
    <n v="566.4"/>
  </r>
  <r>
    <x v="1"/>
    <x v="0"/>
    <x v="8"/>
    <x v="60"/>
    <n v="1068"/>
    <n v="2.44"/>
    <n v="3.11"/>
    <n v="3321.48"/>
    <n v="715.56"/>
  </r>
  <r>
    <x v="1"/>
    <x v="0"/>
    <x v="8"/>
    <x v="60"/>
    <n v="768"/>
    <n v="1.76"/>
    <n v="3.32"/>
    <n v="2549.7599999999998"/>
    <n v="1198.08"/>
  </r>
  <r>
    <x v="1"/>
    <x v="0"/>
    <x v="8"/>
    <x v="60"/>
    <n v="900"/>
    <n v="1.3"/>
    <n v="2.0099999999999998"/>
    <n v="1808.9999999999998"/>
    <n v="638.99999999999977"/>
  </r>
  <r>
    <x v="1"/>
    <x v="0"/>
    <x v="0"/>
    <x v="61"/>
    <n v="456"/>
    <n v="6.1"/>
    <n v="8.4700000000000006"/>
    <n v="3862.32"/>
    <n v="1080.7200000000005"/>
  </r>
  <r>
    <x v="1"/>
    <x v="0"/>
    <x v="0"/>
    <x v="61"/>
    <n v="516"/>
    <n v="6.1533333333333333"/>
    <n v="7.79"/>
    <n v="4019.64"/>
    <n v="844.52"/>
  </r>
  <r>
    <x v="1"/>
    <x v="0"/>
    <x v="0"/>
    <x v="61"/>
    <n v="576"/>
    <n v="6.1866666666666665"/>
    <n v="7.33"/>
    <n v="4222.08"/>
    <n v="658.56000000000017"/>
  </r>
  <r>
    <x v="1"/>
    <x v="0"/>
    <x v="0"/>
    <x v="61"/>
    <n v="612"/>
    <n v="5.2666666666666666"/>
    <n v="7.35"/>
    <n v="4498.2"/>
    <n v="1274.9999999999998"/>
  </r>
  <r>
    <x v="1"/>
    <x v="0"/>
    <x v="0"/>
    <x v="61"/>
    <n v="612"/>
    <n v="6.64"/>
    <n v="8.61"/>
    <n v="5269.32"/>
    <n v="1205.6399999999999"/>
  </r>
  <r>
    <x v="1"/>
    <x v="0"/>
    <x v="0"/>
    <x v="61"/>
    <n v="588"/>
    <n v="6.5266666666666664"/>
    <n v="8.08"/>
    <n v="4751.04"/>
    <n v="913.36000000000024"/>
  </r>
  <r>
    <x v="1"/>
    <x v="0"/>
    <x v="0"/>
    <x v="61"/>
    <n v="444"/>
    <n v="5.3866666666666667"/>
    <n v="7.36"/>
    <n v="3267.84"/>
    <n v="876.16000000000008"/>
  </r>
  <r>
    <x v="1"/>
    <x v="0"/>
    <x v="0"/>
    <x v="61"/>
    <n v="492"/>
    <n v="6.34"/>
    <n v="8.5299999999999994"/>
    <n v="4196.7599999999993"/>
    <n v="1077.4799999999998"/>
  </r>
  <r>
    <x v="1"/>
    <x v="0"/>
    <x v="0"/>
    <x v="61"/>
    <n v="504"/>
    <n v="5.52"/>
    <n v="8.25"/>
    <n v="4158"/>
    <n v="1375.9200000000003"/>
  </r>
  <r>
    <x v="1"/>
    <x v="0"/>
    <x v="0"/>
    <x v="61"/>
    <n v="504"/>
    <n v="5.293333333333333"/>
    <n v="7.85"/>
    <n v="3956.3999999999996"/>
    <n v="1288.56"/>
  </r>
  <r>
    <x v="1"/>
    <x v="0"/>
    <x v="6"/>
    <x v="61"/>
    <n v="852"/>
    <n v="2.65"/>
    <n v="3.81"/>
    <n v="3246.12"/>
    <n v="988.32000000000016"/>
  </r>
  <r>
    <x v="1"/>
    <x v="0"/>
    <x v="6"/>
    <x v="61"/>
    <n v="792"/>
    <n v="2.82"/>
    <n v="3.29"/>
    <n v="2605.6799999999998"/>
    <n v="372.24000000000018"/>
  </r>
  <r>
    <x v="1"/>
    <x v="0"/>
    <x v="6"/>
    <x v="61"/>
    <n v="684"/>
    <n v="2.84"/>
    <n v="3.86"/>
    <n v="2640.24"/>
    <n v="697.68000000000006"/>
  </r>
  <r>
    <x v="1"/>
    <x v="0"/>
    <x v="6"/>
    <x v="61"/>
    <n v="852"/>
    <n v="2.56"/>
    <n v="3.86"/>
    <n v="3288.72"/>
    <n v="1107.5999999999999"/>
  </r>
  <r>
    <x v="1"/>
    <x v="0"/>
    <x v="6"/>
    <x v="61"/>
    <n v="1200"/>
    <n v="2.4900000000000002"/>
    <n v="3.81"/>
    <n v="4572"/>
    <n v="1583.9999999999998"/>
  </r>
  <r>
    <x v="1"/>
    <x v="0"/>
    <x v="6"/>
    <x v="61"/>
    <n v="624"/>
    <n v="2.08"/>
    <n v="3.71"/>
    <n v="2315.04"/>
    <n v="1017.1199999999999"/>
  </r>
  <r>
    <x v="1"/>
    <x v="0"/>
    <x v="6"/>
    <x v="61"/>
    <n v="1020"/>
    <n v="2.87"/>
    <n v="3.62"/>
    <n v="3692.4"/>
    <n v="765"/>
  </r>
  <r>
    <x v="1"/>
    <x v="0"/>
    <x v="6"/>
    <x v="61"/>
    <n v="768"/>
    <n v="2.0699999999999998"/>
    <n v="3.62"/>
    <n v="2780.16"/>
    <n v="1190.4000000000001"/>
  </r>
  <r>
    <x v="1"/>
    <x v="0"/>
    <x v="6"/>
    <x v="61"/>
    <n v="660"/>
    <n v="2.4500000000000002"/>
    <n v="3.77"/>
    <n v="2488.1999999999998"/>
    <n v="871.19999999999993"/>
  </r>
  <r>
    <x v="1"/>
    <x v="0"/>
    <x v="6"/>
    <x v="61"/>
    <n v="624"/>
    <n v="2.19"/>
    <n v="3.48"/>
    <n v="2171.52"/>
    <n v="804.96"/>
  </r>
  <r>
    <x v="1"/>
    <x v="0"/>
    <x v="6"/>
    <x v="61"/>
    <n v="744"/>
    <n v="2.29"/>
    <n v="3.5"/>
    <n v="2604"/>
    <n v="900.24"/>
  </r>
  <r>
    <x v="1"/>
    <x v="0"/>
    <x v="6"/>
    <x v="61"/>
    <n v="1200"/>
    <n v="2.1"/>
    <n v="3.22"/>
    <n v="3864.0000000000005"/>
    <n v="1344.0000000000002"/>
  </r>
  <r>
    <x v="1"/>
    <x v="0"/>
    <x v="6"/>
    <x v="61"/>
    <n v="1140"/>
    <n v="2.94"/>
    <n v="3.56"/>
    <n v="4058.4"/>
    <n v="706.80000000000007"/>
  </r>
  <r>
    <x v="1"/>
    <x v="0"/>
    <x v="6"/>
    <x v="61"/>
    <n v="888"/>
    <n v="2.5499999999999998"/>
    <n v="3.44"/>
    <n v="3054.72"/>
    <n v="790.32000000000016"/>
  </r>
  <r>
    <x v="1"/>
    <x v="0"/>
    <x v="6"/>
    <x v="61"/>
    <n v="696"/>
    <n v="2.5499999999999998"/>
    <n v="3.65"/>
    <n v="2540.4"/>
    <n v="765.6"/>
  </r>
  <r>
    <x v="1"/>
    <x v="0"/>
    <x v="6"/>
    <x v="61"/>
    <n v="1188"/>
    <n v="2.2400000000000002"/>
    <n v="3.88"/>
    <n v="4609.4399999999996"/>
    <n v="1948.3199999999997"/>
  </r>
  <r>
    <x v="1"/>
    <x v="0"/>
    <x v="6"/>
    <x v="61"/>
    <n v="888"/>
    <n v="2.75"/>
    <n v="3.52"/>
    <n v="3125.76"/>
    <n v="683.76"/>
  </r>
  <r>
    <x v="1"/>
    <x v="0"/>
    <x v="6"/>
    <x v="61"/>
    <n v="684"/>
    <n v="2.12"/>
    <n v="3.33"/>
    <n v="2277.7200000000003"/>
    <n v="827.64"/>
  </r>
  <r>
    <x v="1"/>
    <x v="0"/>
    <x v="6"/>
    <x v="61"/>
    <n v="936"/>
    <n v="2.4900000000000002"/>
    <n v="3.63"/>
    <n v="3397.68"/>
    <n v="1067.0399999999997"/>
  </r>
  <r>
    <x v="1"/>
    <x v="0"/>
    <x v="5"/>
    <x v="62"/>
    <n v="2520"/>
    <n v="2.42"/>
    <n v="3.61"/>
    <n v="9097.1999999999989"/>
    <n v="2998.7999999999997"/>
  </r>
  <r>
    <x v="1"/>
    <x v="0"/>
    <x v="5"/>
    <x v="62"/>
    <n v="2616"/>
    <n v="2.31"/>
    <n v="3.63"/>
    <n v="9496.08"/>
    <n v="3453.1199999999994"/>
  </r>
  <r>
    <x v="1"/>
    <x v="0"/>
    <x v="5"/>
    <x v="62"/>
    <n v="2268"/>
    <n v="2.83"/>
    <n v="3.94"/>
    <n v="8935.92"/>
    <n v="2517.4799999999996"/>
  </r>
  <r>
    <x v="1"/>
    <x v="0"/>
    <x v="5"/>
    <x v="62"/>
    <n v="1644"/>
    <n v="2.96"/>
    <n v="3.6"/>
    <n v="5918.4000000000005"/>
    <n v="1052.1600000000003"/>
  </r>
  <r>
    <x v="1"/>
    <x v="0"/>
    <x v="5"/>
    <x v="62"/>
    <n v="2268"/>
    <n v="2.95"/>
    <n v="3.64"/>
    <n v="8255.52"/>
    <n v="1564.9199999999998"/>
  </r>
  <r>
    <x v="1"/>
    <x v="0"/>
    <x v="5"/>
    <x v="62"/>
    <n v="2016"/>
    <n v="2.73"/>
    <n v="3.62"/>
    <n v="7297.92"/>
    <n v="1794.2400000000002"/>
  </r>
  <r>
    <x v="1"/>
    <x v="0"/>
    <x v="5"/>
    <x v="62"/>
    <n v="2136"/>
    <n v="2.5299999999999998"/>
    <n v="3.93"/>
    <n v="8394.48"/>
    <n v="2990.4000000000005"/>
  </r>
  <r>
    <x v="1"/>
    <x v="0"/>
    <x v="5"/>
    <x v="62"/>
    <n v="2640"/>
    <n v="2.36"/>
    <n v="3.7"/>
    <n v="9768"/>
    <n v="3537.6000000000008"/>
  </r>
  <r>
    <x v="1"/>
    <x v="0"/>
    <x v="5"/>
    <x v="62"/>
    <n v="1572"/>
    <n v="2.39"/>
    <n v="3.93"/>
    <n v="6177.96"/>
    <n v="2420.88"/>
  </r>
  <r>
    <x v="1"/>
    <x v="0"/>
    <x v="5"/>
    <x v="62"/>
    <n v="1320"/>
    <n v="2.4700000000000002"/>
    <n v="3.69"/>
    <n v="4870.8"/>
    <n v="1610.3999999999996"/>
  </r>
  <r>
    <x v="1"/>
    <x v="0"/>
    <x v="5"/>
    <x v="62"/>
    <n v="2304"/>
    <n v="2.62"/>
    <n v="3.53"/>
    <n v="8133.12"/>
    <n v="2096.6399999999994"/>
  </r>
  <r>
    <x v="1"/>
    <x v="0"/>
    <x v="5"/>
    <x v="62"/>
    <n v="2544"/>
    <n v="2.41"/>
    <n v="3.91"/>
    <n v="9947.0400000000009"/>
    <n v="3816"/>
  </r>
  <r>
    <x v="1"/>
    <x v="0"/>
    <x v="6"/>
    <x v="63"/>
    <n v="1008"/>
    <n v="2.93"/>
    <n v="3.2"/>
    <n v="3225.6000000000004"/>
    <n v="272.16000000000003"/>
  </r>
  <r>
    <x v="1"/>
    <x v="0"/>
    <x v="6"/>
    <x v="63"/>
    <n v="876"/>
    <n v="2.57"/>
    <n v="3.43"/>
    <n v="3004.6800000000003"/>
    <n v="753.36000000000024"/>
  </r>
  <r>
    <x v="1"/>
    <x v="0"/>
    <x v="6"/>
    <x v="63"/>
    <n v="1164"/>
    <n v="2.93"/>
    <n v="3.86"/>
    <n v="4493.04"/>
    <n v="1082.5199999999998"/>
  </r>
  <r>
    <x v="1"/>
    <x v="0"/>
    <x v="6"/>
    <x v="63"/>
    <n v="684"/>
    <n v="2.1"/>
    <n v="3.45"/>
    <n v="2359.8000000000002"/>
    <n v="923.40000000000009"/>
  </r>
  <r>
    <x v="1"/>
    <x v="0"/>
    <x v="6"/>
    <x v="63"/>
    <n v="744"/>
    <n v="2.08"/>
    <n v="3.67"/>
    <n v="2730.48"/>
    <n v="1182.9599999999998"/>
  </r>
  <r>
    <x v="1"/>
    <x v="0"/>
    <x v="6"/>
    <x v="63"/>
    <n v="960"/>
    <n v="2.68"/>
    <n v="3.73"/>
    <n v="3580.8"/>
    <n v="1007.9999999999998"/>
  </r>
  <r>
    <x v="1"/>
    <x v="0"/>
    <x v="6"/>
    <x v="63"/>
    <n v="1152"/>
    <n v="2.78"/>
    <n v="3.66"/>
    <n v="4216.32"/>
    <n v="1013.7600000000004"/>
  </r>
  <r>
    <x v="1"/>
    <x v="0"/>
    <x v="6"/>
    <x v="63"/>
    <n v="804"/>
    <n v="2.39"/>
    <n v="3.31"/>
    <n v="2661.2400000000002"/>
    <n v="739.68"/>
  </r>
  <r>
    <x v="1"/>
    <x v="0"/>
    <x v="6"/>
    <x v="63"/>
    <n v="636"/>
    <n v="2.2799999999999998"/>
    <n v="3.53"/>
    <n v="2245.08"/>
    <n v="795"/>
  </r>
  <r>
    <x v="1"/>
    <x v="0"/>
    <x v="6"/>
    <x v="63"/>
    <n v="756"/>
    <n v="2.82"/>
    <n v="3.54"/>
    <n v="2676.2400000000002"/>
    <n v="544.32000000000016"/>
  </r>
  <r>
    <x v="1"/>
    <x v="0"/>
    <x v="6"/>
    <x v="63"/>
    <n v="948"/>
    <n v="2.86"/>
    <n v="3.47"/>
    <n v="3289.5600000000004"/>
    <n v="578.28000000000031"/>
  </r>
  <r>
    <x v="1"/>
    <x v="0"/>
    <x v="6"/>
    <x v="63"/>
    <n v="720"/>
    <n v="2.41"/>
    <n v="3.33"/>
    <n v="2397.6"/>
    <n v="662.4"/>
  </r>
  <r>
    <x v="1"/>
    <x v="0"/>
    <x v="6"/>
    <x v="63"/>
    <n v="1020"/>
    <n v="2.39"/>
    <n v="3.39"/>
    <n v="3457.8"/>
    <n v="1020"/>
  </r>
  <r>
    <x v="1"/>
    <x v="0"/>
    <x v="6"/>
    <x v="63"/>
    <n v="768"/>
    <n v="2.19"/>
    <n v="3.85"/>
    <n v="2956.8"/>
    <n v="1274.8800000000001"/>
  </r>
  <r>
    <x v="1"/>
    <x v="0"/>
    <x v="6"/>
    <x v="63"/>
    <n v="600"/>
    <n v="2.09"/>
    <n v="3.49"/>
    <n v="2094"/>
    <n v="840.00000000000023"/>
  </r>
  <r>
    <x v="1"/>
    <x v="0"/>
    <x v="6"/>
    <x v="63"/>
    <n v="900"/>
    <n v="2.86"/>
    <n v="3.75"/>
    <n v="3375"/>
    <n v="801.00000000000011"/>
  </r>
  <r>
    <x v="1"/>
    <x v="0"/>
    <x v="6"/>
    <x v="63"/>
    <n v="828"/>
    <n v="2.37"/>
    <n v="3.24"/>
    <n v="2682.7200000000003"/>
    <n v="720.36000000000013"/>
  </r>
  <r>
    <x v="1"/>
    <x v="0"/>
    <x v="6"/>
    <x v="63"/>
    <n v="756"/>
    <n v="3"/>
    <n v="3.49"/>
    <n v="2638.44"/>
    <n v="370.44000000000017"/>
  </r>
  <r>
    <x v="1"/>
    <x v="0"/>
    <x v="6"/>
    <x v="63"/>
    <n v="1092"/>
    <n v="2.89"/>
    <n v="3.74"/>
    <n v="4084.0800000000004"/>
    <n v="928.2"/>
  </r>
  <r>
    <x v="1"/>
    <x v="0"/>
    <x v="6"/>
    <x v="63"/>
    <n v="696"/>
    <n v="2.68"/>
    <n v="3.73"/>
    <n v="2596.08"/>
    <n v="730.79999999999984"/>
  </r>
  <r>
    <x v="1"/>
    <x v="0"/>
    <x v="6"/>
    <x v="63"/>
    <n v="960"/>
    <n v="2.19"/>
    <n v="3.68"/>
    <n v="3532.8"/>
    <n v="1430.4"/>
  </r>
  <r>
    <x v="1"/>
    <x v="0"/>
    <x v="0"/>
    <x v="64"/>
    <n v="432"/>
    <n v="5.3933333333333335"/>
    <n v="7.47"/>
    <n v="3227.04"/>
    <n v="897.11999999999978"/>
  </r>
  <r>
    <x v="1"/>
    <x v="0"/>
    <x v="5"/>
    <x v="64"/>
    <n v="2004"/>
    <n v="2.71"/>
    <n v="3.63"/>
    <n v="7274.5199999999995"/>
    <n v="1843.6799999999998"/>
  </r>
  <r>
    <x v="1"/>
    <x v="0"/>
    <x v="5"/>
    <x v="64"/>
    <n v="2352"/>
    <n v="2.95"/>
    <n v="3.34"/>
    <n v="7855.6799999999994"/>
    <n v="917.27999999999929"/>
  </r>
  <r>
    <x v="1"/>
    <x v="0"/>
    <x v="5"/>
    <x v="64"/>
    <n v="1992"/>
    <n v="2.67"/>
    <n v="3.83"/>
    <n v="7629.3600000000006"/>
    <n v="2310.7200000000003"/>
  </r>
  <r>
    <x v="1"/>
    <x v="0"/>
    <x v="5"/>
    <x v="64"/>
    <n v="2664"/>
    <n v="2.59"/>
    <n v="3.61"/>
    <n v="9617.0399999999991"/>
    <n v="2717.28"/>
  </r>
  <r>
    <x v="1"/>
    <x v="0"/>
    <x v="5"/>
    <x v="64"/>
    <n v="2652"/>
    <n v="2.2999999999999998"/>
    <n v="3.76"/>
    <n v="9971.5199999999986"/>
    <n v="3871.92"/>
  </r>
  <r>
    <x v="1"/>
    <x v="0"/>
    <x v="5"/>
    <x v="64"/>
    <n v="1884"/>
    <n v="2.4300000000000002"/>
    <n v="3.49"/>
    <n v="6575.1600000000008"/>
    <n v="1997.0400000000002"/>
  </r>
  <r>
    <x v="1"/>
    <x v="0"/>
    <x v="5"/>
    <x v="64"/>
    <n v="1572"/>
    <n v="2.4700000000000002"/>
    <n v="3.52"/>
    <n v="5533.44"/>
    <n v="1650.5999999999997"/>
  </r>
  <r>
    <x v="1"/>
    <x v="0"/>
    <x v="5"/>
    <x v="64"/>
    <n v="1512"/>
    <n v="2.59"/>
    <n v="3.89"/>
    <n v="5881.68"/>
    <n v="1965.6000000000004"/>
  </r>
  <r>
    <x v="1"/>
    <x v="0"/>
    <x v="5"/>
    <x v="64"/>
    <n v="1944"/>
    <n v="2.4"/>
    <n v="3.56"/>
    <n v="6920.64"/>
    <n v="2255.0400000000004"/>
  </r>
  <r>
    <x v="1"/>
    <x v="0"/>
    <x v="5"/>
    <x v="64"/>
    <n v="2412"/>
    <n v="2.87"/>
    <n v="3.65"/>
    <n v="8803.7999999999993"/>
    <n v="1881.3599999999994"/>
  </r>
  <r>
    <x v="1"/>
    <x v="0"/>
    <x v="5"/>
    <x v="64"/>
    <n v="1428"/>
    <n v="2.78"/>
    <n v="3.33"/>
    <n v="4755.24"/>
    <n v="785.40000000000043"/>
  </r>
  <r>
    <x v="1"/>
    <x v="0"/>
    <x v="5"/>
    <x v="64"/>
    <n v="2160"/>
    <n v="2.86"/>
    <n v="3.6"/>
    <n v="7776"/>
    <n v="1598.4000000000005"/>
  </r>
  <r>
    <x v="1"/>
    <x v="0"/>
    <x v="3"/>
    <x v="65"/>
    <n v="600"/>
    <n v="4.74"/>
    <n v="5.4"/>
    <n v="3240"/>
    <n v="396.00000000000011"/>
  </r>
  <r>
    <x v="1"/>
    <x v="0"/>
    <x v="4"/>
    <x v="66"/>
    <n v="660"/>
    <n v="1.23"/>
    <n v="1.8"/>
    <n v="1188"/>
    <n v="376.20000000000005"/>
  </r>
  <r>
    <x v="1"/>
    <x v="0"/>
    <x v="4"/>
    <x v="66"/>
    <n v="1284"/>
    <n v="1.23"/>
    <n v="1.89"/>
    <n v="2426.7599999999998"/>
    <n v="847.43999999999994"/>
  </r>
  <r>
    <x v="1"/>
    <x v="0"/>
    <x v="4"/>
    <x v="66"/>
    <n v="840"/>
    <n v="1.21"/>
    <n v="1.6"/>
    <n v="1344"/>
    <n v="327.60000000000008"/>
  </r>
  <r>
    <x v="1"/>
    <x v="0"/>
    <x v="4"/>
    <x v="66"/>
    <n v="1200"/>
    <n v="1.4"/>
    <n v="1.74"/>
    <n v="2088"/>
    <n v="408.00000000000011"/>
  </r>
  <r>
    <x v="1"/>
    <x v="0"/>
    <x v="4"/>
    <x v="66"/>
    <n v="804"/>
    <n v="1.1499999999999999"/>
    <n v="1.64"/>
    <n v="1318.56"/>
    <n v="393.96"/>
  </r>
  <r>
    <x v="1"/>
    <x v="0"/>
    <x v="4"/>
    <x v="66"/>
    <n v="1248"/>
    <n v="1.1000000000000001"/>
    <n v="1.72"/>
    <n v="2146.56"/>
    <n v="773.75999999999988"/>
  </r>
  <r>
    <x v="1"/>
    <x v="0"/>
    <x v="4"/>
    <x v="66"/>
    <n v="600"/>
    <n v="1.27"/>
    <n v="1.82"/>
    <n v="1092"/>
    <n v="330"/>
  </r>
  <r>
    <x v="1"/>
    <x v="0"/>
    <x v="4"/>
    <x v="66"/>
    <n v="636"/>
    <n v="1.1000000000000001"/>
    <n v="1.86"/>
    <n v="1182.96"/>
    <n v="483.36"/>
  </r>
  <r>
    <x v="1"/>
    <x v="0"/>
    <x v="4"/>
    <x v="66"/>
    <n v="888"/>
    <n v="1.17"/>
    <n v="1.61"/>
    <n v="1429.68"/>
    <n v="390.72000000000014"/>
  </r>
  <r>
    <x v="1"/>
    <x v="0"/>
    <x v="4"/>
    <x v="66"/>
    <n v="1236"/>
    <n v="1.36"/>
    <n v="1.82"/>
    <n v="2249.52"/>
    <n v="568.55999999999995"/>
  </r>
  <r>
    <x v="1"/>
    <x v="0"/>
    <x v="4"/>
    <x v="66"/>
    <n v="756"/>
    <n v="1.2"/>
    <n v="1.81"/>
    <n v="1368.3600000000001"/>
    <n v="461.16000000000008"/>
  </r>
  <r>
    <x v="1"/>
    <x v="0"/>
    <x v="4"/>
    <x v="66"/>
    <n v="780"/>
    <n v="1.33"/>
    <n v="1.9"/>
    <n v="1482"/>
    <n v="444.59999999999985"/>
  </r>
  <r>
    <x v="1"/>
    <x v="0"/>
    <x v="4"/>
    <x v="66"/>
    <n v="1308"/>
    <n v="1.33"/>
    <n v="1.89"/>
    <n v="2472.12"/>
    <n v="732.47999999999979"/>
  </r>
  <r>
    <x v="1"/>
    <x v="0"/>
    <x v="4"/>
    <x v="66"/>
    <n v="1056"/>
    <n v="1.19"/>
    <n v="1.86"/>
    <n v="1964.16"/>
    <n v="707.52000000000021"/>
  </r>
  <r>
    <x v="1"/>
    <x v="0"/>
    <x v="4"/>
    <x v="66"/>
    <n v="1200"/>
    <n v="1.1100000000000001"/>
    <n v="1.86"/>
    <n v="2232"/>
    <n v="900"/>
  </r>
  <r>
    <x v="1"/>
    <x v="0"/>
    <x v="4"/>
    <x v="66"/>
    <n v="1056"/>
    <n v="1.33"/>
    <n v="1.68"/>
    <n v="1774.08"/>
    <n v="369.59999999999985"/>
  </r>
  <r>
    <x v="1"/>
    <x v="0"/>
    <x v="4"/>
    <x v="66"/>
    <n v="948"/>
    <n v="1.47"/>
    <n v="1.63"/>
    <n v="1545.24"/>
    <n v="151.67999999999992"/>
  </r>
  <r>
    <x v="1"/>
    <x v="0"/>
    <x v="4"/>
    <x v="66"/>
    <n v="660"/>
    <n v="1.25"/>
    <n v="1.74"/>
    <n v="1148.4000000000001"/>
    <n v="323.39999999999998"/>
  </r>
  <r>
    <x v="1"/>
    <x v="0"/>
    <x v="4"/>
    <x v="66"/>
    <n v="1116"/>
    <n v="1.27"/>
    <n v="1.62"/>
    <n v="1807.92"/>
    <n v="390.60000000000008"/>
  </r>
  <r>
    <x v="1"/>
    <x v="0"/>
    <x v="4"/>
    <x v="66"/>
    <n v="1116"/>
    <n v="1.2"/>
    <n v="1.84"/>
    <n v="2053.44"/>
    <n v="714.24000000000012"/>
  </r>
  <r>
    <x v="1"/>
    <x v="0"/>
    <x v="4"/>
    <x v="66"/>
    <n v="648"/>
    <n v="1.24"/>
    <n v="1.9"/>
    <n v="1231.2"/>
    <n v="427.67999999999995"/>
  </r>
  <r>
    <x v="1"/>
    <x v="0"/>
    <x v="4"/>
    <x v="66"/>
    <n v="1152"/>
    <n v="1.24"/>
    <n v="1.71"/>
    <n v="1969.92"/>
    <n v="541.43999999999994"/>
  </r>
  <r>
    <x v="1"/>
    <x v="0"/>
    <x v="4"/>
    <x v="66"/>
    <n v="660"/>
    <n v="1.29"/>
    <n v="1.82"/>
    <n v="1201.2"/>
    <n v="349.8"/>
  </r>
  <r>
    <x v="1"/>
    <x v="0"/>
    <x v="4"/>
    <x v="66"/>
    <n v="1092"/>
    <n v="1.38"/>
    <n v="1.82"/>
    <n v="1987.44"/>
    <n v="480.48000000000019"/>
  </r>
  <r>
    <x v="1"/>
    <x v="0"/>
    <x v="4"/>
    <x v="66"/>
    <n v="1308"/>
    <n v="1.26"/>
    <n v="1.85"/>
    <n v="2419.8000000000002"/>
    <n v="771.72000000000014"/>
  </r>
  <r>
    <x v="1"/>
    <x v="0"/>
    <x v="4"/>
    <x v="66"/>
    <n v="936"/>
    <n v="1.1399999999999999"/>
    <n v="1.64"/>
    <n v="1535.04"/>
    <n v="468"/>
  </r>
  <r>
    <x v="1"/>
    <x v="0"/>
    <x v="4"/>
    <x v="66"/>
    <n v="780"/>
    <n v="1.2"/>
    <n v="1.9"/>
    <n v="1482"/>
    <n v="546"/>
  </r>
  <r>
    <x v="1"/>
    <x v="0"/>
    <x v="4"/>
    <x v="66"/>
    <n v="972"/>
    <n v="1.1599999999999999"/>
    <n v="1.68"/>
    <n v="1632.96"/>
    <n v="505.44"/>
  </r>
  <r>
    <x v="1"/>
    <x v="0"/>
    <x v="4"/>
    <x v="66"/>
    <n v="708"/>
    <n v="1.4"/>
    <n v="1.67"/>
    <n v="1182.3599999999999"/>
    <n v="191.16000000000003"/>
  </r>
  <r>
    <x v="1"/>
    <x v="0"/>
    <x v="4"/>
    <x v="66"/>
    <n v="996"/>
    <n v="1.27"/>
    <n v="1.88"/>
    <n v="1872.4799999999998"/>
    <n v="607.55999999999983"/>
  </r>
  <r>
    <x v="1"/>
    <x v="0"/>
    <x v="4"/>
    <x v="66"/>
    <n v="1140"/>
    <n v="1.19"/>
    <n v="1.9"/>
    <n v="2166"/>
    <n v="809.4"/>
  </r>
  <r>
    <x v="1"/>
    <x v="0"/>
    <x v="4"/>
    <x v="66"/>
    <n v="936"/>
    <n v="1.49"/>
    <n v="1.73"/>
    <n v="1619.28"/>
    <n v="224.64"/>
  </r>
  <r>
    <x v="1"/>
    <x v="0"/>
    <x v="4"/>
    <x v="66"/>
    <n v="1308"/>
    <n v="1.29"/>
    <n v="1.88"/>
    <n v="2459.04"/>
    <n v="771.7199999999998"/>
  </r>
  <r>
    <x v="1"/>
    <x v="0"/>
    <x v="4"/>
    <x v="66"/>
    <n v="804"/>
    <n v="1.1599999999999999"/>
    <n v="1.64"/>
    <n v="1318.56"/>
    <n v="385.91999999999996"/>
  </r>
  <r>
    <x v="1"/>
    <x v="0"/>
    <x v="4"/>
    <x v="66"/>
    <n v="1236"/>
    <n v="1.34"/>
    <n v="1.77"/>
    <n v="2187.7199999999998"/>
    <n v="531.4799999999999"/>
  </r>
  <r>
    <x v="1"/>
    <x v="0"/>
    <x v="4"/>
    <x v="66"/>
    <n v="1152"/>
    <n v="1.43"/>
    <n v="1.83"/>
    <n v="2108.16"/>
    <n v="460.80000000000018"/>
  </r>
  <r>
    <x v="1"/>
    <x v="0"/>
    <x v="4"/>
    <x v="66"/>
    <n v="1104"/>
    <n v="1.4"/>
    <n v="1.85"/>
    <n v="2042.4"/>
    <n v="496.80000000000018"/>
  </r>
  <r>
    <x v="1"/>
    <x v="0"/>
    <x v="4"/>
    <x v="66"/>
    <n v="576"/>
    <n v="1.19"/>
    <n v="1.74"/>
    <n v="1002.24"/>
    <n v="316.8"/>
  </r>
  <r>
    <x v="1"/>
    <x v="0"/>
    <x v="4"/>
    <x v="66"/>
    <n v="1296"/>
    <n v="1.22"/>
    <n v="1.83"/>
    <n v="2371.6800000000003"/>
    <n v="790.56000000000017"/>
  </r>
  <r>
    <x v="1"/>
    <x v="0"/>
    <x v="4"/>
    <x v="66"/>
    <n v="1284"/>
    <n v="1.22"/>
    <n v="1.68"/>
    <n v="2157.12"/>
    <n v="590.64"/>
  </r>
  <r>
    <x v="1"/>
    <x v="0"/>
    <x v="4"/>
    <x v="66"/>
    <n v="888"/>
    <n v="1.44"/>
    <n v="1.69"/>
    <n v="1500.72"/>
    <n v="222"/>
  </r>
  <r>
    <x v="1"/>
    <x v="0"/>
    <x v="4"/>
    <x v="66"/>
    <n v="792"/>
    <n v="1.28"/>
    <n v="1.72"/>
    <n v="1362.24"/>
    <n v="348.47999999999996"/>
  </r>
  <r>
    <x v="1"/>
    <x v="0"/>
    <x v="4"/>
    <x v="66"/>
    <n v="936"/>
    <n v="1.45"/>
    <n v="1.9"/>
    <n v="1778.3999999999999"/>
    <n v="421.19999999999993"/>
  </r>
  <r>
    <x v="1"/>
    <x v="0"/>
    <x v="4"/>
    <x v="66"/>
    <n v="924"/>
    <n v="1.46"/>
    <n v="1.83"/>
    <n v="1690.92"/>
    <n v="341.88000000000011"/>
  </r>
  <r>
    <x v="1"/>
    <x v="0"/>
    <x v="4"/>
    <x v="66"/>
    <n v="1140"/>
    <n v="1.1100000000000001"/>
    <n v="1.82"/>
    <n v="2074.8000000000002"/>
    <n v="809.4"/>
  </r>
  <r>
    <x v="1"/>
    <x v="0"/>
    <x v="4"/>
    <x v="66"/>
    <n v="900"/>
    <n v="1.37"/>
    <n v="1.89"/>
    <n v="1701"/>
    <n v="467.99999999999983"/>
  </r>
  <r>
    <x v="1"/>
    <x v="0"/>
    <x v="4"/>
    <x v="66"/>
    <n v="828"/>
    <n v="1.39"/>
    <n v="1.83"/>
    <n v="1515.24"/>
    <n v="364.32000000000016"/>
  </r>
  <r>
    <x v="1"/>
    <x v="0"/>
    <x v="4"/>
    <x v="66"/>
    <n v="720"/>
    <n v="1.21"/>
    <n v="1.85"/>
    <n v="1332"/>
    <n v="460.80000000000007"/>
  </r>
  <r>
    <x v="1"/>
    <x v="0"/>
    <x v="4"/>
    <x v="66"/>
    <n v="1092"/>
    <n v="1.47"/>
    <n v="1.75"/>
    <n v="1911"/>
    <n v="305.76000000000005"/>
  </r>
  <r>
    <x v="1"/>
    <x v="0"/>
    <x v="4"/>
    <x v="66"/>
    <n v="792"/>
    <n v="1.37"/>
    <n v="1.73"/>
    <n v="1370.16"/>
    <n v="285.11999999999989"/>
  </r>
  <r>
    <x v="1"/>
    <x v="0"/>
    <x v="4"/>
    <x v="66"/>
    <n v="1188"/>
    <n v="1.1100000000000001"/>
    <n v="1.62"/>
    <n v="1924.5600000000002"/>
    <n v="605.88"/>
  </r>
  <r>
    <x v="1"/>
    <x v="0"/>
    <x v="4"/>
    <x v="66"/>
    <n v="924"/>
    <n v="1.1399999999999999"/>
    <n v="1.62"/>
    <n v="1496.88"/>
    <n v="443.52000000000021"/>
  </r>
  <r>
    <x v="1"/>
    <x v="0"/>
    <x v="4"/>
    <x v="66"/>
    <n v="996"/>
    <n v="1.48"/>
    <n v="1.67"/>
    <n v="1663.32"/>
    <n v="189.23999999999995"/>
  </r>
  <r>
    <x v="1"/>
    <x v="0"/>
    <x v="4"/>
    <x v="66"/>
    <n v="720"/>
    <n v="1.22"/>
    <n v="1.61"/>
    <n v="1159.2"/>
    <n v="280.80000000000007"/>
  </r>
  <r>
    <x v="1"/>
    <x v="0"/>
    <x v="4"/>
    <x v="66"/>
    <n v="744"/>
    <n v="1.2"/>
    <n v="1.88"/>
    <n v="1398.72"/>
    <n v="505.91999999999996"/>
  </r>
  <r>
    <x v="1"/>
    <x v="0"/>
    <x v="4"/>
    <x v="66"/>
    <n v="576"/>
    <n v="1.39"/>
    <n v="1.67"/>
    <n v="961.92"/>
    <n v="161.28000000000003"/>
  </r>
  <r>
    <x v="1"/>
    <x v="0"/>
    <x v="4"/>
    <x v="66"/>
    <n v="672"/>
    <n v="1.34"/>
    <n v="1.67"/>
    <n v="1122.24"/>
    <n v="221.75999999999991"/>
  </r>
  <r>
    <x v="1"/>
    <x v="0"/>
    <x v="4"/>
    <x v="66"/>
    <n v="948"/>
    <n v="1.1000000000000001"/>
    <n v="1.83"/>
    <n v="1734.8400000000001"/>
    <n v="692.04"/>
  </r>
  <r>
    <x v="1"/>
    <x v="0"/>
    <x v="4"/>
    <x v="66"/>
    <n v="636"/>
    <n v="1.22"/>
    <n v="1.79"/>
    <n v="1138.44"/>
    <n v="362.52000000000004"/>
  </r>
  <r>
    <x v="1"/>
    <x v="0"/>
    <x v="4"/>
    <x v="66"/>
    <n v="576"/>
    <n v="1.24"/>
    <n v="1.88"/>
    <n v="1082.8799999999999"/>
    <n v="368.63999999999993"/>
  </r>
  <r>
    <x v="1"/>
    <x v="1"/>
    <x v="11"/>
    <x v="67"/>
    <n v="132"/>
    <n v="2.66"/>
    <n v="3"/>
    <n v="396"/>
    <n v="44.879999999999981"/>
  </r>
  <r>
    <x v="1"/>
    <x v="1"/>
    <x v="11"/>
    <x v="67"/>
    <n v="156"/>
    <n v="2.7666666666666666"/>
    <n v="2.9"/>
    <n v="452.4"/>
    <n v="20.799999999999997"/>
  </r>
  <r>
    <x v="1"/>
    <x v="1"/>
    <x v="11"/>
    <x v="67"/>
    <n v="144"/>
    <n v="2.7733333333333334"/>
    <n v="2.95"/>
    <n v="424.8"/>
    <n v="25.440000000000012"/>
  </r>
  <r>
    <x v="1"/>
    <x v="1"/>
    <x v="11"/>
    <x v="67"/>
    <n v="156"/>
    <n v="2.4133333333333336"/>
    <n v="2.99"/>
    <n v="466.44000000000005"/>
    <n v="89.96"/>
  </r>
  <r>
    <x v="1"/>
    <x v="1"/>
    <x v="11"/>
    <x v="67"/>
    <n v="180"/>
    <n v="2.6733333333333333"/>
    <n v="3"/>
    <n v="540"/>
    <n v="58.8"/>
  </r>
  <r>
    <x v="1"/>
    <x v="1"/>
    <x v="11"/>
    <x v="67"/>
    <n v="120"/>
    <n v="2.7666666666666666"/>
    <n v="2.95"/>
    <n v="354"/>
    <n v="22.000000000000028"/>
  </r>
  <r>
    <x v="1"/>
    <x v="1"/>
    <x v="11"/>
    <x v="67"/>
    <n v="156"/>
    <n v="2.4533333333333331"/>
    <n v="3"/>
    <n v="468"/>
    <n v="85.28000000000003"/>
  </r>
  <r>
    <x v="1"/>
    <x v="1"/>
    <x v="11"/>
    <x v="67"/>
    <n v="132"/>
    <n v="2.3466666666666667"/>
    <n v="2.89"/>
    <n v="381.48"/>
    <n v="71.720000000000013"/>
  </r>
  <r>
    <x v="1"/>
    <x v="1"/>
    <x v="11"/>
    <x v="67"/>
    <n v="156"/>
    <n v="2.6733333333333333"/>
    <n v="2.89"/>
    <n v="450.84000000000003"/>
    <n v="33.800000000000018"/>
  </r>
  <r>
    <x v="1"/>
    <x v="1"/>
    <x v="11"/>
    <x v="67"/>
    <n v="120"/>
    <n v="2.5133333333333332"/>
    <n v="2.96"/>
    <n v="355.2"/>
    <n v="53.600000000000009"/>
  </r>
  <r>
    <x v="1"/>
    <x v="1"/>
    <x v="11"/>
    <x v="67"/>
    <n v="180"/>
    <n v="2.2933333333333334"/>
    <n v="2.99"/>
    <n v="538.20000000000005"/>
    <n v="125.40000000000002"/>
  </r>
  <r>
    <x v="1"/>
    <x v="1"/>
    <x v="11"/>
    <x v="67"/>
    <n v="168"/>
    <n v="2.4133333333333336"/>
    <n v="2.87"/>
    <n v="482.16"/>
    <n v="76.719999999999985"/>
  </r>
  <r>
    <x v="1"/>
    <x v="1"/>
    <x v="11"/>
    <x v="67"/>
    <n v="132"/>
    <n v="2.56"/>
    <n v="2.98"/>
    <n v="393.36"/>
    <n v="55.439999999999991"/>
  </r>
  <r>
    <x v="1"/>
    <x v="1"/>
    <x v="11"/>
    <x v="67"/>
    <n v="120"/>
    <n v="2.2733333333333334"/>
    <n v="2.88"/>
    <n v="345.59999999999997"/>
    <n v="72.799999999999983"/>
  </r>
  <r>
    <x v="1"/>
    <x v="1"/>
    <x v="11"/>
    <x v="67"/>
    <n v="156"/>
    <n v="2.3199999999999998"/>
    <n v="2.88"/>
    <n v="449.28"/>
    <n v="87.360000000000014"/>
  </r>
  <r>
    <x v="1"/>
    <x v="1"/>
    <x v="11"/>
    <x v="67"/>
    <n v="120"/>
    <n v="2.2733333333333334"/>
    <n v="2.93"/>
    <n v="351.6"/>
    <n v="78.800000000000011"/>
  </r>
  <r>
    <x v="1"/>
    <x v="1"/>
    <x v="11"/>
    <x v="67"/>
    <n v="120"/>
    <n v="2.4"/>
    <n v="2.99"/>
    <n v="358.8"/>
    <n v="70.80000000000004"/>
  </r>
  <r>
    <x v="1"/>
    <x v="1"/>
    <x v="11"/>
    <x v="67"/>
    <n v="156"/>
    <n v="2.4333333333333331"/>
    <n v="2.96"/>
    <n v="461.76"/>
    <n v="82.160000000000025"/>
  </r>
  <r>
    <x v="1"/>
    <x v="1"/>
    <x v="11"/>
    <x v="67"/>
    <n v="168"/>
    <n v="2.7066666666666666"/>
    <n v="2.97"/>
    <n v="498.96000000000004"/>
    <n v="44.240000000000052"/>
  </r>
  <r>
    <x v="1"/>
    <x v="1"/>
    <x v="11"/>
    <x v="67"/>
    <n v="144"/>
    <n v="2.4666666666666668"/>
    <n v="2.87"/>
    <n v="413.28000000000003"/>
    <n v="58.08"/>
  </r>
  <r>
    <x v="1"/>
    <x v="1"/>
    <x v="11"/>
    <x v="67"/>
    <n v="144"/>
    <n v="2.4066666666666667"/>
    <n v="2.99"/>
    <n v="430.56000000000006"/>
    <n v="84.000000000000028"/>
  </r>
  <r>
    <x v="1"/>
    <x v="1"/>
    <x v="11"/>
    <x v="67"/>
    <n v="156"/>
    <n v="2.2866666666666666"/>
    <n v="2.89"/>
    <n v="450.84000000000003"/>
    <n v="94.120000000000033"/>
  </r>
  <r>
    <x v="1"/>
    <x v="1"/>
    <x v="11"/>
    <x v="67"/>
    <n v="120"/>
    <n v="2.6"/>
    <n v="2.87"/>
    <n v="344.40000000000003"/>
    <n v="32.400000000000006"/>
  </r>
  <r>
    <x v="1"/>
    <x v="1"/>
    <x v="11"/>
    <x v="67"/>
    <n v="144"/>
    <n v="2.68"/>
    <n v="2.93"/>
    <n v="421.92"/>
    <n v="36"/>
  </r>
  <r>
    <x v="1"/>
    <x v="1"/>
    <x v="11"/>
    <x v="67"/>
    <n v="180"/>
    <n v="2.4733333333333332"/>
    <n v="2.91"/>
    <n v="523.80000000000007"/>
    <n v="78.600000000000051"/>
  </r>
  <r>
    <x v="1"/>
    <x v="1"/>
    <x v="11"/>
    <x v="67"/>
    <n v="156"/>
    <n v="2.3066666666666666"/>
    <n v="2.89"/>
    <n v="450.84000000000003"/>
    <n v="91.000000000000028"/>
  </r>
  <r>
    <x v="1"/>
    <x v="1"/>
    <x v="11"/>
    <x v="67"/>
    <n v="156"/>
    <n v="2.5266666666666668"/>
    <n v="2.99"/>
    <n v="466.44000000000005"/>
    <n v="72.28"/>
  </r>
  <r>
    <x v="1"/>
    <x v="1"/>
    <x v="11"/>
    <x v="67"/>
    <n v="132"/>
    <n v="2.7666666666666666"/>
    <n v="2.99"/>
    <n v="394.68"/>
    <n v="29.480000000000036"/>
  </r>
  <r>
    <x v="1"/>
    <x v="1"/>
    <x v="11"/>
    <x v="67"/>
    <n v="156"/>
    <n v="2.7733333333333334"/>
    <n v="2.98"/>
    <n v="464.88"/>
    <n v="32.239999999999981"/>
  </r>
  <r>
    <x v="1"/>
    <x v="1"/>
    <x v="11"/>
    <x v="67"/>
    <n v="144"/>
    <n v="2.34"/>
    <n v="2.94"/>
    <n v="423.36"/>
    <n v="86.4"/>
  </r>
  <r>
    <x v="1"/>
    <x v="1"/>
    <x v="11"/>
    <x v="67"/>
    <n v="168"/>
    <n v="2.6666666666666665"/>
    <n v="2.99"/>
    <n v="502.32000000000005"/>
    <n v="54.320000000000064"/>
  </r>
  <r>
    <x v="1"/>
    <x v="1"/>
    <x v="11"/>
    <x v="67"/>
    <n v="144"/>
    <n v="2.64"/>
    <n v="2.95"/>
    <n v="424.8"/>
    <n v="44.640000000000008"/>
  </r>
  <r>
    <x v="1"/>
    <x v="1"/>
    <x v="11"/>
    <x v="67"/>
    <n v="132"/>
    <n v="2.4866666666666668"/>
    <n v="2.97"/>
    <n v="392.04"/>
    <n v="63.800000000000011"/>
  </r>
  <r>
    <x v="1"/>
    <x v="1"/>
    <x v="11"/>
    <x v="67"/>
    <n v="156"/>
    <n v="2.6866666666666665"/>
    <n v="2.93"/>
    <n v="457.08000000000004"/>
    <n v="37.960000000000043"/>
  </r>
  <r>
    <x v="1"/>
    <x v="1"/>
    <x v="11"/>
    <x v="67"/>
    <n v="144"/>
    <n v="2.7133333333333334"/>
    <n v="2.96"/>
    <n v="426.24"/>
    <n v="35.519999999999989"/>
  </r>
  <r>
    <x v="1"/>
    <x v="1"/>
    <x v="11"/>
    <x v="67"/>
    <n v="144"/>
    <n v="2.6533333333333333"/>
    <n v="2.92"/>
    <n v="420.48"/>
    <n v="38.399999999999991"/>
  </r>
  <r>
    <x v="1"/>
    <x v="1"/>
    <x v="11"/>
    <x v="67"/>
    <n v="180"/>
    <n v="2.66"/>
    <n v="2.96"/>
    <n v="532.79999999999995"/>
    <n v="53.999999999999972"/>
  </r>
  <r>
    <x v="1"/>
    <x v="1"/>
    <x v="11"/>
    <x v="67"/>
    <n v="132"/>
    <n v="2.3199999999999998"/>
    <n v="2.88"/>
    <n v="380.15999999999997"/>
    <n v="73.92"/>
  </r>
  <r>
    <x v="1"/>
    <x v="1"/>
    <x v="11"/>
    <x v="67"/>
    <n v="144"/>
    <n v="2.3466666666666667"/>
    <n v="2.9"/>
    <n v="417.59999999999997"/>
    <n v="79.679999999999978"/>
  </r>
  <r>
    <x v="1"/>
    <x v="1"/>
    <x v="11"/>
    <x v="67"/>
    <n v="156"/>
    <n v="2.8"/>
    <n v="2.91"/>
    <n v="453.96000000000004"/>
    <n v="17.16000000000005"/>
  </r>
  <r>
    <x v="1"/>
    <x v="1"/>
    <x v="11"/>
    <x v="67"/>
    <n v="144"/>
    <n v="2.3733333333333335"/>
    <n v="2.91"/>
    <n v="419.04"/>
    <n v="77.28"/>
  </r>
  <r>
    <x v="1"/>
    <x v="1"/>
    <x v="11"/>
    <x v="67"/>
    <n v="144"/>
    <n v="2.64"/>
    <n v="2.87"/>
    <n v="413.28000000000003"/>
    <n v="33.119999999999997"/>
  </r>
  <r>
    <x v="1"/>
    <x v="1"/>
    <x v="11"/>
    <x v="67"/>
    <n v="168"/>
    <n v="2.3933333333333335"/>
    <n v="2.98"/>
    <n v="500.64"/>
    <n v="98.55999999999996"/>
  </r>
  <r>
    <x v="1"/>
    <x v="1"/>
    <x v="11"/>
    <x v="67"/>
    <n v="120"/>
    <n v="2.3199999999999998"/>
    <n v="2.96"/>
    <n v="355.2"/>
    <n v="76.800000000000011"/>
  </r>
  <r>
    <x v="1"/>
    <x v="1"/>
    <x v="11"/>
    <x v="67"/>
    <n v="180"/>
    <n v="2.7066666666666666"/>
    <n v="2.87"/>
    <n v="516.6"/>
    <n v="29.400000000000041"/>
  </r>
  <r>
    <x v="1"/>
    <x v="1"/>
    <x v="11"/>
    <x v="67"/>
    <n v="144"/>
    <n v="2.5466666666666669"/>
    <n v="2.93"/>
    <n v="421.92"/>
    <n v="55.199999999999996"/>
  </r>
  <r>
    <x v="1"/>
    <x v="1"/>
    <x v="11"/>
    <x v="67"/>
    <n v="180"/>
    <n v="2.6533333333333333"/>
    <n v="2.97"/>
    <n v="534.6"/>
    <n v="57.000000000000036"/>
  </r>
  <r>
    <x v="1"/>
    <x v="1"/>
    <x v="11"/>
    <x v="67"/>
    <n v="132"/>
    <n v="2.8"/>
    <n v="2.93"/>
    <n v="386.76000000000005"/>
    <n v="17.160000000000046"/>
  </r>
  <r>
    <x v="1"/>
    <x v="1"/>
    <x v="11"/>
    <x v="67"/>
    <n v="120"/>
    <n v="2.2799999999999998"/>
    <n v="2.96"/>
    <n v="355.2"/>
    <n v="81.600000000000023"/>
  </r>
  <r>
    <x v="1"/>
    <x v="1"/>
    <x v="11"/>
    <x v="67"/>
    <n v="144"/>
    <n v="2.7933333333333334"/>
    <n v="2.94"/>
    <n v="423.36"/>
    <n v="21.119999999999976"/>
  </r>
  <r>
    <x v="1"/>
    <x v="1"/>
    <x v="11"/>
    <x v="67"/>
    <n v="144"/>
    <n v="2.5066666666666668"/>
    <n v="2.99"/>
    <n v="430.56000000000006"/>
    <n v="69.600000000000009"/>
  </r>
  <r>
    <x v="1"/>
    <x v="1"/>
    <x v="11"/>
    <x v="67"/>
    <n v="144"/>
    <n v="2.34"/>
    <n v="2.94"/>
    <n v="423.36"/>
    <n v="86.4"/>
  </r>
  <r>
    <x v="1"/>
    <x v="1"/>
    <x v="11"/>
    <x v="67"/>
    <n v="120"/>
    <n v="2.44"/>
    <n v="2.95"/>
    <n v="354"/>
    <n v="61.200000000000031"/>
  </r>
  <r>
    <x v="1"/>
    <x v="1"/>
    <x v="11"/>
    <x v="67"/>
    <n v="144"/>
    <n v="2.4133333333333336"/>
    <n v="2.95"/>
    <n v="424.8"/>
    <n v="77.28"/>
  </r>
  <r>
    <x v="1"/>
    <x v="1"/>
    <x v="11"/>
    <x v="67"/>
    <n v="168"/>
    <n v="2.76"/>
    <n v="2.99"/>
    <n v="502.32000000000005"/>
    <n v="38.640000000000072"/>
  </r>
  <r>
    <x v="1"/>
    <x v="1"/>
    <x v="11"/>
    <x v="67"/>
    <n v="132"/>
    <n v="2.56"/>
    <n v="2.99"/>
    <n v="394.68"/>
    <n v="56.760000000000019"/>
  </r>
  <r>
    <x v="1"/>
    <x v="1"/>
    <x v="11"/>
    <x v="67"/>
    <n v="132"/>
    <n v="2.4733333333333332"/>
    <n v="2.87"/>
    <n v="378.84000000000003"/>
    <n v="52.360000000000035"/>
  </r>
  <r>
    <x v="1"/>
    <x v="1"/>
    <x v="11"/>
    <x v="68"/>
    <n v="156"/>
    <n v="2.2733333333333334"/>
    <n v="2.93"/>
    <n v="457.08000000000004"/>
    <n v="102.44000000000001"/>
  </r>
  <r>
    <x v="1"/>
    <x v="1"/>
    <x v="12"/>
    <x v="69"/>
    <n v="564"/>
    <n v="2.5"/>
    <n v="3.04"/>
    <n v="1714.56"/>
    <n v="304.56"/>
  </r>
  <r>
    <x v="1"/>
    <x v="1"/>
    <x v="12"/>
    <x v="69"/>
    <n v="528"/>
    <n v="2.5499999999999998"/>
    <n v="3.53"/>
    <n v="1863.84"/>
    <n v="517.43999999999994"/>
  </r>
  <r>
    <x v="1"/>
    <x v="1"/>
    <x v="12"/>
    <x v="69"/>
    <n v="600"/>
    <n v="2.69"/>
    <n v="3.61"/>
    <n v="2166"/>
    <n v="552"/>
  </r>
  <r>
    <x v="1"/>
    <x v="1"/>
    <x v="12"/>
    <x v="69"/>
    <n v="348"/>
    <n v="2.0299999999999998"/>
    <n v="3.24"/>
    <n v="1127.52"/>
    <n v="421.08000000000015"/>
  </r>
  <r>
    <x v="1"/>
    <x v="1"/>
    <x v="12"/>
    <x v="69"/>
    <n v="120"/>
    <n v="2.15"/>
    <n v="3.46"/>
    <n v="415.2"/>
    <n v="157.20000000000002"/>
  </r>
  <r>
    <x v="1"/>
    <x v="1"/>
    <x v="12"/>
    <x v="69"/>
    <n v="348"/>
    <n v="2.08"/>
    <n v="3.64"/>
    <n v="1266.72"/>
    <n v="542.88"/>
  </r>
  <r>
    <x v="1"/>
    <x v="1"/>
    <x v="12"/>
    <x v="69"/>
    <n v="552"/>
    <n v="2.2200000000000002"/>
    <n v="3.23"/>
    <n v="1782.96"/>
    <n v="557.51999999999987"/>
  </r>
  <r>
    <x v="1"/>
    <x v="1"/>
    <x v="12"/>
    <x v="69"/>
    <n v="360"/>
    <n v="2.79"/>
    <n v="3.26"/>
    <n v="1173.5999999999999"/>
    <n v="169.1999999999999"/>
  </r>
  <r>
    <x v="1"/>
    <x v="1"/>
    <x v="12"/>
    <x v="69"/>
    <n v="528"/>
    <n v="2.78"/>
    <n v="3.54"/>
    <n v="1869.1200000000001"/>
    <n v="401.28000000000014"/>
  </r>
  <r>
    <x v="1"/>
    <x v="1"/>
    <x v="12"/>
    <x v="69"/>
    <n v="276"/>
    <n v="2.69"/>
    <n v="3.73"/>
    <n v="1029.48"/>
    <n v="287.04000000000002"/>
  </r>
  <r>
    <x v="1"/>
    <x v="1"/>
    <x v="12"/>
    <x v="69"/>
    <n v="132"/>
    <n v="2.0299999999999998"/>
    <n v="3.15"/>
    <n v="415.8"/>
    <n v="147.84"/>
  </r>
  <r>
    <x v="1"/>
    <x v="1"/>
    <x v="12"/>
    <x v="69"/>
    <n v="300"/>
    <n v="2.14"/>
    <n v="3.36"/>
    <n v="1008"/>
    <n v="365.99999999999994"/>
  </r>
  <r>
    <x v="1"/>
    <x v="1"/>
    <x v="12"/>
    <x v="69"/>
    <n v="324"/>
    <n v="2.65"/>
    <n v="3.35"/>
    <n v="1085.4000000000001"/>
    <n v="226.80000000000007"/>
  </r>
  <r>
    <x v="1"/>
    <x v="1"/>
    <x v="12"/>
    <x v="69"/>
    <n v="408"/>
    <n v="2.77"/>
    <n v="3.2"/>
    <n v="1305.6000000000001"/>
    <n v="175.44000000000005"/>
  </r>
  <r>
    <x v="1"/>
    <x v="1"/>
    <x v="12"/>
    <x v="69"/>
    <n v="144"/>
    <n v="2.38"/>
    <n v="3.79"/>
    <n v="545.76"/>
    <n v="203.04000000000002"/>
  </r>
  <r>
    <x v="1"/>
    <x v="1"/>
    <x v="12"/>
    <x v="69"/>
    <n v="240"/>
    <n v="2.2799999999999998"/>
    <n v="3.22"/>
    <n v="772.80000000000007"/>
    <n v="225.60000000000008"/>
  </r>
  <r>
    <x v="1"/>
    <x v="1"/>
    <x v="12"/>
    <x v="69"/>
    <n v="204"/>
    <n v="2.58"/>
    <n v="3.03"/>
    <n v="618.12"/>
    <n v="91.79999999999994"/>
  </r>
  <r>
    <x v="1"/>
    <x v="1"/>
    <x v="11"/>
    <x v="70"/>
    <n v="120"/>
    <n v="2.7533333333333334"/>
    <n v="2.97"/>
    <n v="356.40000000000003"/>
    <n v="26.000000000000014"/>
  </r>
  <r>
    <x v="1"/>
    <x v="1"/>
    <x v="11"/>
    <x v="70"/>
    <n v="156"/>
    <n v="2.66"/>
    <n v="2.93"/>
    <n v="457.08000000000004"/>
    <n v="42.120000000000005"/>
  </r>
  <r>
    <x v="1"/>
    <x v="1"/>
    <x v="11"/>
    <x v="70"/>
    <n v="132"/>
    <n v="2.3266666666666667"/>
    <n v="2.99"/>
    <n v="394.68"/>
    <n v="87.560000000000031"/>
  </r>
  <r>
    <x v="1"/>
    <x v="1"/>
    <x v="11"/>
    <x v="70"/>
    <n v="144"/>
    <n v="2.64"/>
    <n v="2.99"/>
    <n v="430.56000000000006"/>
    <n v="50.400000000000013"/>
  </r>
  <r>
    <x v="1"/>
    <x v="1"/>
    <x v="11"/>
    <x v="70"/>
    <n v="144"/>
    <n v="2.7466666666666666"/>
    <n v="2.91"/>
    <n v="419.04"/>
    <n v="23.520000000000032"/>
  </r>
  <r>
    <x v="1"/>
    <x v="1"/>
    <x v="11"/>
    <x v="70"/>
    <n v="180"/>
    <n v="2.6266666666666665"/>
    <n v="2.95"/>
    <n v="531"/>
    <n v="58.200000000000067"/>
  </r>
  <r>
    <x v="1"/>
    <x v="1"/>
    <x v="11"/>
    <x v="70"/>
    <n v="180"/>
    <n v="2.72"/>
    <n v="2.93"/>
    <n v="527.4"/>
    <n v="37.799999999999997"/>
  </r>
  <r>
    <x v="1"/>
    <x v="1"/>
    <x v="11"/>
    <x v="70"/>
    <n v="120"/>
    <n v="2.6133333333333333"/>
    <n v="2.99"/>
    <n v="358.8"/>
    <n v="45.200000000000031"/>
  </r>
  <r>
    <x v="1"/>
    <x v="1"/>
    <x v="11"/>
    <x v="70"/>
    <n v="144"/>
    <n v="2.76"/>
    <n v="2.9"/>
    <n v="417.59999999999997"/>
    <n v="20.160000000000018"/>
  </r>
  <r>
    <x v="1"/>
    <x v="1"/>
    <x v="11"/>
    <x v="70"/>
    <n v="156"/>
    <n v="2.5066666666666668"/>
    <n v="2.97"/>
    <n v="463.32000000000005"/>
    <n v="72.28"/>
  </r>
  <r>
    <x v="1"/>
    <x v="1"/>
    <x v="11"/>
    <x v="70"/>
    <n v="168"/>
    <n v="2.56"/>
    <n v="2.99"/>
    <n v="502.32000000000005"/>
    <n v="72.240000000000023"/>
  </r>
  <r>
    <x v="1"/>
    <x v="1"/>
    <x v="11"/>
    <x v="70"/>
    <n v="132"/>
    <n v="2.6933333333333334"/>
    <n v="2.95"/>
    <n v="389.40000000000003"/>
    <n v="33.880000000000024"/>
  </r>
  <r>
    <x v="1"/>
    <x v="1"/>
    <x v="11"/>
    <x v="70"/>
    <n v="156"/>
    <n v="2.42"/>
    <n v="2.87"/>
    <n v="447.72"/>
    <n v="70.200000000000031"/>
  </r>
  <r>
    <x v="1"/>
    <x v="1"/>
    <x v="11"/>
    <x v="70"/>
    <n v="120"/>
    <n v="2.58"/>
    <n v="2.99"/>
    <n v="358.8"/>
    <n v="49.200000000000017"/>
  </r>
  <r>
    <x v="1"/>
    <x v="1"/>
    <x v="11"/>
    <x v="70"/>
    <n v="120"/>
    <n v="2.2933333333333334"/>
    <n v="2.95"/>
    <n v="354"/>
    <n v="78.800000000000011"/>
  </r>
  <r>
    <x v="1"/>
    <x v="1"/>
    <x v="13"/>
    <x v="71"/>
    <n v="1416"/>
    <n v="0.71"/>
    <n v="0.94"/>
    <n v="1331.04"/>
    <n v="325.67999999999995"/>
  </r>
  <r>
    <x v="1"/>
    <x v="1"/>
    <x v="13"/>
    <x v="71"/>
    <n v="2256"/>
    <n v="0.84"/>
    <n v="0.95"/>
    <n v="2143.1999999999998"/>
    <n v="248.15999999999997"/>
  </r>
  <r>
    <x v="1"/>
    <x v="1"/>
    <x v="13"/>
    <x v="71"/>
    <n v="1740"/>
    <n v="0.85"/>
    <n v="0.95"/>
    <n v="1653"/>
    <n v="173.99999999999997"/>
  </r>
  <r>
    <x v="1"/>
    <x v="1"/>
    <x v="13"/>
    <x v="71"/>
    <n v="1296"/>
    <n v="0.82"/>
    <n v="0.9"/>
    <n v="1166.4000000000001"/>
    <n v="103.68000000000009"/>
  </r>
  <r>
    <x v="1"/>
    <x v="1"/>
    <x v="13"/>
    <x v="71"/>
    <n v="1644"/>
    <n v="0.74"/>
    <n v="0.95"/>
    <n v="1561.8"/>
    <n v="345.23999999999995"/>
  </r>
  <r>
    <x v="1"/>
    <x v="1"/>
    <x v="13"/>
    <x v="71"/>
    <n v="1272"/>
    <n v="0.83"/>
    <n v="0.93"/>
    <n v="1182.96"/>
    <n v="127.20000000000012"/>
  </r>
  <r>
    <x v="1"/>
    <x v="1"/>
    <x v="13"/>
    <x v="71"/>
    <n v="2148"/>
    <n v="0.7"/>
    <n v="0.96"/>
    <n v="2062.08"/>
    <n v="558.48"/>
  </r>
  <r>
    <x v="1"/>
    <x v="1"/>
    <x v="13"/>
    <x v="71"/>
    <n v="1368"/>
    <n v="0.82"/>
    <n v="0.94"/>
    <n v="1285.9199999999998"/>
    <n v="164.16"/>
  </r>
  <r>
    <x v="1"/>
    <x v="1"/>
    <x v="13"/>
    <x v="71"/>
    <n v="1980"/>
    <n v="0.8"/>
    <n v="0.98"/>
    <n v="1940.3999999999999"/>
    <n v="356.39999999999986"/>
  </r>
  <r>
    <x v="1"/>
    <x v="1"/>
    <x v="13"/>
    <x v="71"/>
    <n v="1560"/>
    <n v="0.86"/>
    <n v="0.96"/>
    <n v="1497.6"/>
    <n v="155.99999999999997"/>
  </r>
  <r>
    <x v="1"/>
    <x v="1"/>
    <x v="13"/>
    <x v="71"/>
    <n v="1404"/>
    <n v="0.81"/>
    <n v="0.96"/>
    <n v="1347.84"/>
    <n v="210.59999999999988"/>
  </r>
  <r>
    <x v="1"/>
    <x v="1"/>
    <x v="13"/>
    <x v="71"/>
    <n v="2304"/>
    <n v="0.84"/>
    <n v="0.95"/>
    <n v="2188.7999999999997"/>
    <n v="253.43999999999997"/>
  </r>
  <r>
    <x v="1"/>
    <x v="1"/>
    <x v="11"/>
    <x v="72"/>
    <n v="168"/>
    <n v="2.64"/>
    <n v="2.99"/>
    <n v="502.32000000000005"/>
    <n v="58.800000000000011"/>
  </r>
  <r>
    <x v="1"/>
    <x v="1"/>
    <x v="11"/>
    <x v="72"/>
    <n v="120"/>
    <n v="2.2799999999999998"/>
    <n v="2.91"/>
    <n v="349.20000000000005"/>
    <n v="75.600000000000037"/>
  </r>
  <r>
    <x v="1"/>
    <x v="1"/>
    <x v="11"/>
    <x v="72"/>
    <n v="156"/>
    <n v="2.6"/>
    <n v="2.97"/>
    <n v="463.32000000000005"/>
    <n v="57.720000000000013"/>
  </r>
  <r>
    <x v="1"/>
    <x v="1"/>
    <x v="11"/>
    <x v="72"/>
    <n v="180"/>
    <n v="2.76"/>
    <n v="2.93"/>
    <n v="527.4"/>
    <n v="30.600000000000065"/>
  </r>
  <r>
    <x v="1"/>
    <x v="1"/>
    <x v="11"/>
    <x v="72"/>
    <n v="120"/>
    <n v="2.42"/>
    <n v="2.95"/>
    <n v="354"/>
    <n v="63.60000000000003"/>
  </r>
  <r>
    <x v="1"/>
    <x v="1"/>
    <x v="11"/>
    <x v="72"/>
    <n v="156"/>
    <n v="2.4466666666666668"/>
    <n v="2.87"/>
    <n v="447.72"/>
    <n v="66.040000000000006"/>
  </r>
  <r>
    <x v="1"/>
    <x v="1"/>
    <x v="11"/>
    <x v="72"/>
    <n v="120"/>
    <n v="2.2999999999999998"/>
    <n v="2.94"/>
    <n v="352.8"/>
    <n v="76.800000000000011"/>
  </r>
  <r>
    <x v="1"/>
    <x v="1"/>
    <x v="11"/>
    <x v="72"/>
    <n v="132"/>
    <n v="2.4666666666666668"/>
    <n v="2.9"/>
    <n v="382.8"/>
    <n v="57.199999999999974"/>
  </r>
  <r>
    <x v="1"/>
    <x v="1"/>
    <x v="11"/>
    <x v="72"/>
    <n v="168"/>
    <n v="2.6866666666666665"/>
    <n v="2.97"/>
    <n v="498.96000000000004"/>
    <n v="47.600000000000051"/>
  </r>
  <r>
    <x v="1"/>
    <x v="1"/>
    <x v="11"/>
    <x v="72"/>
    <n v="144"/>
    <n v="2.58"/>
    <n v="3"/>
    <n v="432"/>
    <n v="60.47999999999999"/>
  </r>
  <r>
    <x v="1"/>
    <x v="1"/>
    <x v="11"/>
    <x v="72"/>
    <n v="180"/>
    <n v="2.3133333333333335"/>
    <n v="2.98"/>
    <n v="536.4"/>
    <n v="119.99999999999997"/>
  </r>
  <r>
    <x v="1"/>
    <x v="1"/>
    <x v="11"/>
    <x v="72"/>
    <n v="180"/>
    <n v="2.6666666666666665"/>
    <n v="2.95"/>
    <n v="531"/>
    <n v="51.000000000000057"/>
  </r>
  <r>
    <x v="1"/>
    <x v="1"/>
    <x v="11"/>
    <x v="72"/>
    <n v="132"/>
    <n v="2.7333333333333334"/>
    <n v="2.99"/>
    <n v="394.68"/>
    <n v="33.880000000000024"/>
  </r>
  <r>
    <x v="1"/>
    <x v="1"/>
    <x v="11"/>
    <x v="72"/>
    <n v="132"/>
    <n v="2.7733333333333334"/>
    <n v="2.94"/>
    <n v="388.08"/>
    <n v="21.999999999999979"/>
  </r>
  <r>
    <x v="1"/>
    <x v="1"/>
    <x v="11"/>
    <x v="72"/>
    <n v="168"/>
    <n v="2.6133333333333333"/>
    <n v="2.89"/>
    <n v="485.52000000000004"/>
    <n v="46.480000000000032"/>
  </r>
  <r>
    <x v="1"/>
    <x v="1"/>
    <x v="11"/>
    <x v="72"/>
    <n v="156"/>
    <n v="2.4933333333333332"/>
    <n v="2.89"/>
    <n v="450.84000000000003"/>
    <n v="61.880000000000045"/>
  </r>
  <r>
    <x v="1"/>
    <x v="1"/>
    <x v="11"/>
    <x v="72"/>
    <n v="180"/>
    <n v="2.6933333333333334"/>
    <n v="2.99"/>
    <n v="538.20000000000005"/>
    <n v="53.400000000000034"/>
  </r>
  <r>
    <x v="1"/>
    <x v="1"/>
    <x v="11"/>
    <x v="72"/>
    <n v="144"/>
    <n v="2.62"/>
    <n v="2.95"/>
    <n v="424.8"/>
    <n v="47.52000000000001"/>
  </r>
  <r>
    <x v="1"/>
    <x v="1"/>
    <x v="11"/>
    <x v="72"/>
    <n v="168"/>
    <n v="2.3866666666666667"/>
    <n v="2.87"/>
    <n v="482.16"/>
    <n v="81.200000000000017"/>
  </r>
  <r>
    <x v="1"/>
    <x v="1"/>
    <x v="11"/>
    <x v="72"/>
    <n v="168"/>
    <n v="2.4733333333333332"/>
    <n v="2.92"/>
    <n v="490.56"/>
    <n v="75.04000000000002"/>
  </r>
  <r>
    <x v="1"/>
    <x v="1"/>
    <x v="11"/>
    <x v="72"/>
    <n v="168"/>
    <n v="2.3266666666666667"/>
    <n v="2.92"/>
    <n v="490.56"/>
    <n v="99.679999999999993"/>
  </r>
  <r>
    <x v="1"/>
    <x v="1"/>
    <x v="11"/>
    <x v="72"/>
    <n v="132"/>
    <n v="2.7933333333333334"/>
    <n v="2.94"/>
    <n v="388.08"/>
    <n v="19.359999999999978"/>
  </r>
  <r>
    <x v="1"/>
    <x v="1"/>
    <x v="11"/>
    <x v="72"/>
    <n v="144"/>
    <n v="2.3066666666666666"/>
    <n v="2.96"/>
    <n v="426.24"/>
    <n v="94.08"/>
  </r>
  <r>
    <x v="1"/>
    <x v="1"/>
    <x v="11"/>
    <x v="72"/>
    <n v="156"/>
    <n v="2.6"/>
    <n v="2.93"/>
    <n v="457.08000000000004"/>
    <n v="51.480000000000011"/>
  </r>
  <r>
    <x v="1"/>
    <x v="1"/>
    <x v="11"/>
    <x v="72"/>
    <n v="132"/>
    <n v="2.3866666666666667"/>
    <n v="2.87"/>
    <n v="378.84000000000003"/>
    <n v="63.800000000000011"/>
  </r>
  <r>
    <x v="1"/>
    <x v="1"/>
    <x v="11"/>
    <x v="72"/>
    <n v="144"/>
    <n v="2.44"/>
    <n v="2.97"/>
    <n v="427.68"/>
    <n v="76.320000000000036"/>
  </r>
  <r>
    <x v="1"/>
    <x v="1"/>
    <x v="11"/>
    <x v="72"/>
    <n v="120"/>
    <n v="2.3133333333333335"/>
    <n v="2.93"/>
    <n v="351.6"/>
    <n v="74"/>
  </r>
  <r>
    <x v="1"/>
    <x v="1"/>
    <x v="11"/>
    <x v="72"/>
    <n v="144"/>
    <n v="2.3199999999999998"/>
    <n v="2.88"/>
    <n v="414.71999999999997"/>
    <n v="80.640000000000015"/>
  </r>
  <r>
    <x v="1"/>
    <x v="1"/>
    <x v="11"/>
    <x v="72"/>
    <n v="180"/>
    <n v="2.7466666666666666"/>
    <n v="2.98"/>
    <n v="536.4"/>
    <n v="42.000000000000014"/>
  </r>
  <r>
    <x v="1"/>
    <x v="1"/>
    <x v="11"/>
    <x v="72"/>
    <n v="180"/>
    <n v="2.6933333333333334"/>
    <n v="2.91"/>
    <n v="523.80000000000007"/>
    <n v="39.000000000000021"/>
  </r>
  <r>
    <x v="1"/>
    <x v="1"/>
    <x v="11"/>
    <x v="72"/>
    <n v="144"/>
    <n v="2.3266666666666667"/>
    <n v="3"/>
    <n v="432"/>
    <n v="96.960000000000008"/>
  </r>
  <r>
    <x v="1"/>
    <x v="1"/>
    <x v="11"/>
    <x v="72"/>
    <n v="120"/>
    <n v="2.5733333333333333"/>
    <n v="2.89"/>
    <n v="346.8"/>
    <n v="38.000000000000028"/>
  </r>
  <r>
    <x v="1"/>
    <x v="1"/>
    <x v="11"/>
    <x v="72"/>
    <n v="156"/>
    <n v="2.3133333333333335"/>
    <n v="3"/>
    <n v="468"/>
    <n v="107.11999999999998"/>
  </r>
  <r>
    <x v="1"/>
    <x v="1"/>
    <x v="11"/>
    <x v="72"/>
    <n v="168"/>
    <n v="2.5466666666666669"/>
    <n v="2.98"/>
    <n v="500.64"/>
    <n v="72.799999999999969"/>
  </r>
  <r>
    <x v="1"/>
    <x v="1"/>
    <x v="11"/>
    <x v="72"/>
    <n v="132"/>
    <n v="2.5733333333333333"/>
    <n v="2.88"/>
    <n v="380.15999999999997"/>
    <n v="40.479999999999997"/>
  </r>
  <r>
    <x v="1"/>
    <x v="1"/>
    <x v="11"/>
    <x v="72"/>
    <n v="120"/>
    <n v="2.7933333333333334"/>
    <n v="2.96"/>
    <n v="355.2"/>
    <n v="19.999999999999982"/>
  </r>
  <r>
    <x v="1"/>
    <x v="1"/>
    <x v="11"/>
    <x v="72"/>
    <n v="168"/>
    <n v="2.7266666666666666"/>
    <n v="2.92"/>
    <n v="490.56"/>
    <n v="32.480000000000004"/>
  </r>
  <r>
    <x v="1"/>
    <x v="1"/>
    <x v="11"/>
    <x v="72"/>
    <n v="156"/>
    <n v="2.6"/>
    <n v="2.89"/>
    <n v="450.84000000000003"/>
    <n v="45.240000000000009"/>
  </r>
  <r>
    <x v="1"/>
    <x v="1"/>
    <x v="11"/>
    <x v="72"/>
    <n v="156"/>
    <n v="2.2666666666666666"/>
    <n v="2.9"/>
    <n v="452.4"/>
    <n v="98.8"/>
  </r>
  <r>
    <x v="1"/>
    <x v="1"/>
    <x v="11"/>
    <x v="72"/>
    <n v="132"/>
    <n v="2.5266666666666668"/>
    <n v="2.97"/>
    <n v="392.04"/>
    <n v="58.52"/>
  </r>
  <r>
    <x v="1"/>
    <x v="1"/>
    <x v="11"/>
    <x v="72"/>
    <n v="168"/>
    <n v="2.62"/>
    <n v="2.91"/>
    <n v="488.88"/>
    <n v="48.720000000000006"/>
  </r>
  <r>
    <x v="1"/>
    <x v="1"/>
    <x v="11"/>
    <x v="72"/>
    <n v="156"/>
    <n v="2.5266666666666668"/>
    <n v="2.97"/>
    <n v="463.32000000000005"/>
    <n v="69.16"/>
  </r>
  <r>
    <x v="1"/>
    <x v="1"/>
    <x v="11"/>
    <x v="72"/>
    <n v="156"/>
    <n v="2.2666666666666666"/>
    <n v="2.93"/>
    <n v="457.08000000000004"/>
    <n v="103.48000000000003"/>
  </r>
  <r>
    <x v="1"/>
    <x v="1"/>
    <x v="11"/>
    <x v="72"/>
    <n v="144"/>
    <n v="2.3466666666666667"/>
    <n v="3"/>
    <n v="432"/>
    <n v="94.08"/>
  </r>
  <r>
    <x v="1"/>
    <x v="1"/>
    <x v="11"/>
    <x v="72"/>
    <n v="168"/>
    <n v="2.3133333333333335"/>
    <n v="2.89"/>
    <n v="485.52000000000004"/>
    <n v="96.88"/>
  </r>
  <r>
    <x v="1"/>
    <x v="1"/>
    <x v="11"/>
    <x v="72"/>
    <n v="156"/>
    <n v="2.5533333333333332"/>
    <n v="2.99"/>
    <n v="466.44000000000005"/>
    <n v="68.120000000000047"/>
  </r>
  <r>
    <x v="1"/>
    <x v="1"/>
    <x v="11"/>
    <x v="72"/>
    <n v="144"/>
    <n v="2.4266666666666667"/>
    <n v="2.95"/>
    <n v="424.8"/>
    <n v="75.360000000000014"/>
  </r>
  <r>
    <x v="1"/>
    <x v="1"/>
    <x v="11"/>
    <x v="72"/>
    <n v="132"/>
    <n v="2.6466666666666665"/>
    <n v="2.96"/>
    <n v="390.71999999999997"/>
    <n v="41.360000000000014"/>
  </r>
  <r>
    <x v="1"/>
    <x v="1"/>
    <x v="11"/>
    <x v="72"/>
    <n v="120"/>
    <n v="2.6866666666666665"/>
    <n v="2.97"/>
    <n v="356.40000000000003"/>
    <n v="34.000000000000043"/>
  </r>
  <r>
    <x v="1"/>
    <x v="1"/>
    <x v="11"/>
    <x v="72"/>
    <n v="120"/>
    <n v="2.62"/>
    <n v="2.91"/>
    <n v="349.20000000000005"/>
    <n v="34.800000000000004"/>
  </r>
  <r>
    <x v="1"/>
    <x v="1"/>
    <x v="11"/>
    <x v="72"/>
    <n v="144"/>
    <n v="2.6266666666666665"/>
    <n v="2.96"/>
    <n v="426.24"/>
    <n v="48.000000000000021"/>
  </r>
  <r>
    <x v="1"/>
    <x v="1"/>
    <x v="11"/>
    <x v="72"/>
    <n v="132"/>
    <n v="2.4666666666666668"/>
    <n v="2.87"/>
    <n v="378.84000000000003"/>
    <n v="53.239999999999995"/>
  </r>
  <r>
    <x v="1"/>
    <x v="1"/>
    <x v="11"/>
    <x v="72"/>
    <n v="132"/>
    <n v="2.5666666666666669"/>
    <n v="2.93"/>
    <n v="386.76000000000005"/>
    <n v="47.959999999999994"/>
  </r>
  <r>
    <x v="1"/>
    <x v="1"/>
    <x v="11"/>
    <x v="72"/>
    <n v="168"/>
    <n v="2.5466666666666669"/>
    <n v="2.95"/>
    <n v="495.6"/>
    <n v="67.759999999999991"/>
  </r>
  <r>
    <x v="1"/>
    <x v="1"/>
    <x v="11"/>
    <x v="72"/>
    <n v="120"/>
    <n v="2.7466666666666666"/>
    <n v="2.95"/>
    <n v="354"/>
    <n v="24.400000000000031"/>
  </r>
  <r>
    <x v="1"/>
    <x v="1"/>
    <x v="11"/>
    <x v="72"/>
    <n v="120"/>
    <n v="2.7666666666666666"/>
    <n v="2.95"/>
    <n v="354"/>
    <n v="22.000000000000028"/>
  </r>
  <r>
    <x v="1"/>
    <x v="1"/>
    <x v="11"/>
    <x v="72"/>
    <n v="120"/>
    <n v="2.4866666666666668"/>
    <n v="2.97"/>
    <n v="356.40000000000003"/>
    <n v="58.000000000000007"/>
  </r>
  <r>
    <x v="1"/>
    <x v="1"/>
    <x v="11"/>
    <x v="72"/>
    <n v="168"/>
    <n v="2.56"/>
    <n v="2.97"/>
    <n v="498.96000000000004"/>
    <n v="68.880000000000024"/>
  </r>
  <r>
    <x v="1"/>
    <x v="1"/>
    <x v="11"/>
    <x v="72"/>
    <n v="144"/>
    <n v="2.58"/>
    <n v="2.93"/>
    <n v="421.92"/>
    <n v="50.400000000000013"/>
  </r>
  <r>
    <x v="1"/>
    <x v="1"/>
    <x v="11"/>
    <x v="72"/>
    <n v="144"/>
    <n v="2.5266666666666668"/>
    <n v="2.95"/>
    <n v="424.8"/>
    <n v="60.96"/>
  </r>
  <r>
    <x v="1"/>
    <x v="1"/>
    <x v="11"/>
    <x v="72"/>
    <n v="180"/>
    <n v="2.7266666666666666"/>
    <n v="2.91"/>
    <n v="523.80000000000007"/>
    <n v="33.000000000000043"/>
  </r>
  <r>
    <x v="1"/>
    <x v="1"/>
    <x v="11"/>
    <x v="72"/>
    <n v="132"/>
    <n v="2.66"/>
    <n v="2.94"/>
    <n v="388.08"/>
    <n v="36.959999999999972"/>
  </r>
  <r>
    <x v="1"/>
    <x v="1"/>
    <x v="11"/>
    <x v="72"/>
    <n v="120"/>
    <n v="2.6066666666666665"/>
    <n v="2.87"/>
    <n v="344.40000000000003"/>
    <n v="31.600000000000037"/>
  </r>
  <r>
    <x v="1"/>
    <x v="1"/>
    <x v="11"/>
    <x v="72"/>
    <n v="120"/>
    <n v="2.7066666666666666"/>
    <n v="2.87"/>
    <n v="344.40000000000003"/>
    <n v="19.600000000000026"/>
  </r>
  <r>
    <x v="1"/>
    <x v="1"/>
    <x v="11"/>
    <x v="72"/>
    <n v="144"/>
    <n v="2.5533333333333332"/>
    <n v="2.95"/>
    <n v="424.8"/>
    <n v="57.12000000000004"/>
  </r>
  <r>
    <x v="1"/>
    <x v="1"/>
    <x v="11"/>
    <x v="72"/>
    <n v="120"/>
    <n v="2.6333333333333333"/>
    <n v="2.99"/>
    <n v="358.8"/>
    <n v="42.800000000000026"/>
  </r>
  <r>
    <x v="1"/>
    <x v="1"/>
    <x v="11"/>
    <x v="72"/>
    <n v="168"/>
    <n v="2.4666666666666668"/>
    <n v="2.89"/>
    <n v="485.52000000000004"/>
    <n v="71.12"/>
  </r>
  <r>
    <x v="1"/>
    <x v="1"/>
    <x v="11"/>
    <x v="72"/>
    <n v="156"/>
    <n v="2.6"/>
    <n v="2.93"/>
    <n v="457.08000000000004"/>
    <n v="51.480000000000011"/>
  </r>
  <r>
    <x v="1"/>
    <x v="1"/>
    <x v="11"/>
    <x v="72"/>
    <n v="168"/>
    <n v="2.7"/>
    <n v="2.95"/>
    <n v="495.6"/>
    <n v="42"/>
  </r>
  <r>
    <x v="1"/>
    <x v="1"/>
    <x v="11"/>
    <x v="72"/>
    <n v="168"/>
    <n v="2.64"/>
    <n v="2.87"/>
    <n v="482.16"/>
    <n v="38.64"/>
  </r>
  <r>
    <x v="1"/>
    <x v="1"/>
    <x v="11"/>
    <x v="72"/>
    <n v="144"/>
    <n v="2.7133333333333334"/>
    <n v="2.97"/>
    <n v="427.68"/>
    <n v="36.960000000000022"/>
  </r>
  <r>
    <x v="1"/>
    <x v="1"/>
    <x v="11"/>
    <x v="72"/>
    <n v="144"/>
    <n v="2.2666666666666666"/>
    <n v="2.95"/>
    <n v="424.8"/>
    <n v="98.400000000000034"/>
  </r>
  <r>
    <x v="1"/>
    <x v="1"/>
    <x v="11"/>
    <x v="72"/>
    <n v="144"/>
    <n v="2.4333333333333331"/>
    <n v="2.89"/>
    <n v="416.16"/>
    <n v="65.760000000000048"/>
  </r>
  <r>
    <x v="1"/>
    <x v="1"/>
    <x v="11"/>
    <x v="72"/>
    <n v="168"/>
    <n v="2.5866666666666664"/>
    <n v="2.95"/>
    <n v="495.6"/>
    <n v="61.040000000000063"/>
  </r>
  <r>
    <x v="1"/>
    <x v="1"/>
    <x v="11"/>
    <x v="72"/>
    <n v="168"/>
    <n v="2.7666666666666666"/>
    <n v="2.97"/>
    <n v="498.96000000000004"/>
    <n v="34.160000000000039"/>
  </r>
  <r>
    <x v="1"/>
    <x v="1"/>
    <x v="11"/>
    <x v="72"/>
    <n v="144"/>
    <n v="2.7066666666666666"/>
    <n v="2.93"/>
    <n v="421.92"/>
    <n v="32.160000000000039"/>
  </r>
  <r>
    <x v="1"/>
    <x v="1"/>
    <x v="11"/>
    <x v="72"/>
    <n v="144"/>
    <n v="2.62"/>
    <n v="2.91"/>
    <n v="419.04"/>
    <n v="41.760000000000005"/>
  </r>
  <r>
    <x v="1"/>
    <x v="1"/>
    <x v="11"/>
    <x v="72"/>
    <n v="156"/>
    <n v="2.6133333333333333"/>
    <n v="2.87"/>
    <n v="447.72"/>
    <n v="40.04000000000002"/>
  </r>
  <r>
    <x v="1"/>
    <x v="1"/>
    <x v="11"/>
    <x v="73"/>
    <n v="156"/>
    <n v="2.2799999999999998"/>
    <n v="2.98"/>
    <n v="464.88"/>
    <n v="109.20000000000003"/>
  </r>
  <r>
    <x v="1"/>
    <x v="1"/>
    <x v="11"/>
    <x v="73"/>
    <n v="144"/>
    <n v="2.74"/>
    <n v="2.9"/>
    <n v="417.59999999999997"/>
    <n v="23.039999999999957"/>
  </r>
  <r>
    <x v="1"/>
    <x v="1"/>
    <x v="11"/>
    <x v="73"/>
    <n v="180"/>
    <n v="2.3533333333333335"/>
    <n v="2.91"/>
    <n v="523.80000000000007"/>
    <n v="100.19999999999999"/>
  </r>
  <r>
    <x v="1"/>
    <x v="1"/>
    <x v="11"/>
    <x v="74"/>
    <n v="156"/>
    <n v="2.64"/>
    <n v="2.96"/>
    <n v="461.76"/>
    <n v="49.919999999999973"/>
  </r>
  <r>
    <x v="1"/>
    <x v="1"/>
    <x v="11"/>
    <x v="74"/>
    <n v="120"/>
    <n v="2.3066666666666666"/>
    <n v="2.95"/>
    <n v="354"/>
    <n v="77.200000000000017"/>
  </r>
  <r>
    <x v="1"/>
    <x v="1"/>
    <x v="11"/>
    <x v="74"/>
    <n v="132"/>
    <n v="2.5"/>
    <n v="2.94"/>
    <n v="388.08"/>
    <n v="58.079999999999991"/>
  </r>
  <r>
    <x v="1"/>
    <x v="1"/>
    <x v="11"/>
    <x v="74"/>
    <n v="180"/>
    <n v="2.4066666666666667"/>
    <n v="2.88"/>
    <n v="518.4"/>
    <n v="85.199999999999974"/>
  </r>
  <r>
    <x v="1"/>
    <x v="1"/>
    <x v="11"/>
    <x v="74"/>
    <n v="144"/>
    <n v="2.3066666666666666"/>
    <n v="2.87"/>
    <n v="413.28000000000003"/>
    <n v="81.120000000000019"/>
  </r>
  <r>
    <x v="1"/>
    <x v="1"/>
    <x v="11"/>
    <x v="74"/>
    <n v="120"/>
    <n v="2.4866666666666668"/>
    <n v="2.98"/>
    <n v="357.6"/>
    <n v="59.199999999999982"/>
  </r>
  <r>
    <x v="1"/>
    <x v="1"/>
    <x v="11"/>
    <x v="74"/>
    <n v="168"/>
    <n v="2.6733333333333333"/>
    <n v="2.92"/>
    <n v="490.56"/>
    <n v="41.439999999999984"/>
  </r>
  <r>
    <x v="1"/>
    <x v="1"/>
    <x v="11"/>
    <x v="74"/>
    <n v="144"/>
    <n v="2.3733333333333335"/>
    <n v="2.87"/>
    <n v="413.28000000000003"/>
    <n v="71.519999999999982"/>
  </r>
  <r>
    <x v="1"/>
    <x v="1"/>
    <x v="11"/>
    <x v="74"/>
    <n v="120"/>
    <n v="2.6333333333333333"/>
    <n v="2.87"/>
    <n v="344.40000000000003"/>
    <n v="28.400000000000016"/>
  </r>
  <r>
    <x v="1"/>
    <x v="1"/>
    <x v="11"/>
    <x v="74"/>
    <n v="144"/>
    <n v="2.5"/>
    <n v="2.9"/>
    <n v="417.59999999999997"/>
    <n v="57.599999999999987"/>
  </r>
  <r>
    <x v="1"/>
    <x v="1"/>
    <x v="11"/>
    <x v="74"/>
    <n v="168"/>
    <n v="2.7933333333333334"/>
    <n v="3"/>
    <n v="504"/>
    <n v="34.719999999999985"/>
  </r>
  <r>
    <x v="1"/>
    <x v="1"/>
    <x v="11"/>
    <x v="74"/>
    <n v="168"/>
    <n v="2.7733333333333334"/>
    <n v="2.91"/>
    <n v="488.88"/>
    <n v="22.960000000000008"/>
  </r>
  <r>
    <x v="1"/>
    <x v="1"/>
    <x v="13"/>
    <x v="75"/>
    <n v="1368"/>
    <n v="0.73"/>
    <n v="0.99"/>
    <n v="1354.32"/>
    <n v="355.68"/>
  </r>
  <r>
    <x v="1"/>
    <x v="1"/>
    <x v="13"/>
    <x v="75"/>
    <n v="2184"/>
    <n v="0.7"/>
    <n v="0.93"/>
    <n v="2031.1200000000001"/>
    <n v="502.32000000000022"/>
  </r>
  <r>
    <x v="1"/>
    <x v="1"/>
    <x v="13"/>
    <x v="75"/>
    <n v="1332"/>
    <n v="0.7"/>
    <n v="0.99"/>
    <n v="1318.68"/>
    <n v="386.28000000000003"/>
  </r>
  <r>
    <x v="1"/>
    <x v="1"/>
    <x v="13"/>
    <x v="75"/>
    <n v="2292"/>
    <n v="0.83"/>
    <n v="0.98"/>
    <n v="2246.16"/>
    <n v="343.80000000000007"/>
  </r>
  <r>
    <x v="1"/>
    <x v="1"/>
    <x v="13"/>
    <x v="75"/>
    <n v="2256"/>
    <n v="0.86"/>
    <n v="0.94"/>
    <n v="2120.64"/>
    <n v="180.4799999999999"/>
  </r>
  <r>
    <x v="1"/>
    <x v="1"/>
    <x v="13"/>
    <x v="75"/>
    <n v="1824"/>
    <n v="0.72"/>
    <n v="0.93"/>
    <n v="1696.3200000000002"/>
    <n v="383.04000000000013"/>
  </r>
  <r>
    <x v="1"/>
    <x v="1"/>
    <x v="13"/>
    <x v="75"/>
    <n v="2304"/>
    <n v="0.77"/>
    <n v="1"/>
    <n v="2304"/>
    <n v="529.91999999999996"/>
  </r>
  <r>
    <x v="1"/>
    <x v="1"/>
    <x v="13"/>
    <x v="75"/>
    <n v="1776"/>
    <n v="0.72"/>
    <n v="1"/>
    <n v="1776"/>
    <n v="497.28000000000003"/>
  </r>
  <r>
    <x v="1"/>
    <x v="1"/>
    <x v="13"/>
    <x v="75"/>
    <n v="2076"/>
    <n v="0.81"/>
    <n v="0.92"/>
    <n v="1909.92"/>
    <n v="228.35999999999999"/>
  </r>
  <r>
    <x v="1"/>
    <x v="1"/>
    <x v="13"/>
    <x v="75"/>
    <n v="2064"/>
    <n v="0.88"/>
    <n v="1"/>
    <n v="2064"/>
    <n v="247.67999999999998"/>
  </r>
  <r>
    <x v="1"/>
    <x v="1"/>
    <x v="13"/>
    <x v="75"/>
    <n v="1260"/>
    <n v="0.81"/>
    <n v="0.99"/>
    <n v="1247.4000000000001"/>
    <n v="226.79999999999993"/>
  </r>
  <r>
    <x v="1"/>
    <x v="1"/>
    <x v="13"/>
    <x v="75"/>
    <n v="1572"/>
    <n v="0.77"/>
    <n v="0.9"/>
    <n v="1414.8"/>
    <n v="204.36"/>
  </r>
  <r>
    <x v="1"/>
    <x v="1"/>
    <x v="13"/>
    <x v="75"/>
    <n v="1740"/>
    <n v="0.79"/>
    <n v="0.96"/>
    <n v="1670.3999999999999"/>
    <n v="295.7999999999999"/>
  </r>
  <r>
    <x v="1"/>
    <x v="1"/>
    <x v="13"/>
    <x v="75"/>
    <n v="2184"/>
    <n v="0.84"/>
    <n v="0.94"/>
    <n v="2052.96"/>
    <n v="218.39999999999995"/>
  </r>
  <r>
    <x v="1"/>
    <x v="1"/>
    <x v="13"/>
    <x v="75"/>
    <n v="2316"/>
    <n v="0.78"/>
    <n v="0.9"/>
    <n v="2084.4"/>
    <n v="277.92"/>
  </r>
  <r>
    <x v="1"/>
    <x v="1"/>
    <x v="13"/>
    <x v="75"/>
    <n v="1428"/>
    <n v="0.9"/>
    <n v="0.91"/>
    <n v="1299.48"/>
    <n v="14.280000000000012"/>
  </r>
  <r>
    <x v="1"/>
    <x v="1"/>
    <x v="13"/>
    <x v="75"/>
    <n v="1992"/>
    <n v="0.75"/>
    <n v="1"/>
    <n v="1992"/>
    <n v="498"/>
  </r>
  <r>
    <x v="1"/>
    <x v="1"/>
    <x v="13"/>
    <x v="75"/>
    <n v="1656"/>
    <n v="0.89"/>
    <n v="0.91"/>
    <n v="1506.96"/>
    <n v="33.120000000000033"/>
  </r>
  <r>
    <x v="1"/>
    <x v="1"/>
    <x v="13"/>
    <x v="75"/>
    <n v="2232"/>
    <n v="0.83"/>
    <n v="0.92"/>
    <n v="2053.44"/>
    <n v="200.88000000000017"/>
  </r>
  <r>
    <x v="1"/>
    <x v="1"/>
    <x v="13"/>
    <x v="75"/>
    <n v="1524"/>
    <n v="0.75"/>
    <n v="1"/>
    <n v="1524"/>
    <n v="381"/>
  </r>
  <r>
    <x v="1"/>
    <x v="1"/>
    <x v="13"/>
    <x v="75"/>
    <n v="1380"/>
    <n v="0.73"/>
    <n v="0.97"/>
    <n v="1338.6"/>
    <n v="331.2"/>
  </r>
  <r>
    <x v="1"/>
    <x v="1"/>
    <x v="13"/>
    <x v="75"/>
    <n v="1956"/>
    <n v="0.78"/>
    <n v="0.9"/>
    <n v="1760.4"/>
    <n v="234.72"/>
  </r>
  <r>
    <x v="1"/>
    <x v="1"/>
    <x v="13"/>
    <x v="75"/>
    <n v="2388"/>
    <n v="0.73"/>
    <n v="0.92"/>
    <n v="2196.96"/>
    <n v="453.72000000000014"/>
  </r>
  <r>
    <x v="1"/>
    <x v="1"/>
    <x v="13"/>
    <x v="75"/>
    <n v="1344"/>
    <n v="0.76"/>
    <n v="0.99"/>
    <n v="1330.56"/>
    <n v="309.12"/>
  </r>
  <r>
    <x v="1"/>
    <x v="1"/>
    <x v="13"/>
    <x v="75"/>
    <n v="1404"/>
    <n v="0.81"/>
    <n v="0.92"/>
    <n v="1291.68"/>
    <n v="154.43999999999997"/>
  </r>
  <r>
    <x v="1"/>
    <x v="1"/>
    <x v="13"/>
    <x v="75"/>
    <n v="1920"/>
    <n v="0.72"/>
    <n v="0.93"/>
    <n v="1785.6000000000001"/>
    <n v="403.20000000000016"/>
  </r>
  <r>
    <x v="1"/>
    <x v="1"/>
    <x v="13"/>
    <x v="75"/>
    <n v="1680"/>
    <n v="0.79"/>
    <n v="0.92"/>
    <n v="1545.6000000000001"/>
    <n v="218.4"/>
  </r>
  <r>
    <x v="1"/>
    <x v="1"/>
    <x v="13"/>
    <x v="75"/>
    <n v="1428"/>
    <n v="0.77"/>
    <n v="0.9"/>
    <n v="1285.2"/>
    <n v="185.64000000000001"/>
  </r>
  <r>
    <x v="1"/>
    <x v="1"/>
    <x v="13"/>
    <x v="75"/>
    <n v="1212"/>
    <n v="0.81"/>
    <n v="0.91"/>
    <n v="1102.92"/>
    <n v="121.19999999999997"/>
  </r>
  <r>
    <x v="1"/>
    <x v="1"/>
    <x v="13"/>
    <x v="75"/>
    <n v="2052"/>
    <n v="0.85"/>
    <n v="1"/>
    <n v="2052"/>
    <n v="307.80000000000007"/>
  </r>
  <r>
    <x v="1"/>
    <x v="1"/>
    <x v="13"/>
    <x v="75"/>
    <n v="2376"/>
    <n v="0.89"/>
    <n v="0.95"/>
    <n v="2257.1999999999998"/>
    <n v="142.55999999999986"/>
  </r>
  <r>
    <x v="1"/>
    <x v="1"/>
    <x v="13"/>
    <x v="75"/>
    <n v="2196"/>
    <n v="0.86"/>
    <n v="0.91"/>
    <n v="1998.3600000000001"/>
    <n v="109.8000000000001"/>
  </r>
  <r>
    <x v="1"/>
    <x v="1"/>
    <x v="13"/>
    <x v="75"/>
    <n v="1620"/>
    <n v="0.72"/>
    <n v="0.97"/>
    <n v="1571.3999999999999"/>
    <n v="405"/>
  </r>
  <r>
    <x v="1"/>
    <x v="1"/>
    <x v="13"/>
    <x v="75"/>
    <n v="1368"/>
    <n v="0.87"/>
    <n v="0.99"/>
    <n v="1354.32"/>
    <n v="164.16"/>
  </r>
  <r>
    <x v="1"/>
    <x v="1"/>
    <x v="13"/>
    <x v="75"/>
    <n v="1728"/>
    <n v="0.86"/>
    <n v="1"/>
    <n v="1728"/>
    <n v="241.92000000000002"/>
  </r>
  <r>
    <x v="1"/>
    <x v="1"/>
    <x v="13"/>
    <x v="75"/>
    <n v="1752"/>
    <n v="0.82"/>
    <n v="0.91"/>
    <n v="1594.3200000000002"/>
    <n v="157.68000000000015"/>
  </r>
  <r>
    <x v="1"/>
    <x v="1"/>
    <x v="13"/>
    <x v="75"/>
    <n v="1824"/>
    <n v="0.81"/>
    <n v="0.94"/>
    <n v="1714.56"/>
    <n v="237.11999999999981"/>
  </r>
  <r>
    <x v="1"/>
    <x v="1"/>
    <x v="13"/>
    <x v="75"/>
    <n v="1788"/>
    <n v="0.73"/>
    <n v="0.93"/>
    <n v="1662.8400000000001"/>
    <n v="357.60000000000014"/>
  </r>
  <r>
    <x v="1"/>
    <x v="1"/>
    <x v="13"/>
    <x v="75"/>
    <n v="2016"/>
    <n v="0.87"/>
    <n v="0.96"/>
    <n v="1935.36"/>
    <n v="181.43999999999994"/>
  </r>
  <r>
    <x v="1"/>
    <x v="1"/>
    <x v="11"/>
    <x v="76"/>
    <n v="132"/>
    <n v="2.5333333333333332"/>
    <n v="2.93"/>
    <n v="386.76000000000005"/>
    <n v="52.360000000000035"/>
  </r>
  <r>
    <x v="1"/>
    <x v="1"/>
    <x v="12"/>
    <x v="77"/>
    <n v="576"/>
    <n v="2.5299999999999998"/>
    <n v="3.34"/>
    <n v="1923.84"/>
    <n v="466.56000000000006"/>
  </r>
  <r>
    <x v="1"/>
    <x v="1"/>
    <x v="12"/>
    <x v="77"/>
    <n v="168"/>
    <n v="2.5299999999999998"/>
    <n v="3.34"/>
    <n v="561.12"/>
    <n v="136.08000000000001"/>
  </r>
  <r>
    <x v="1"/>
    <x v="1"/>
    <x v="12"/>
    <x v="77"/>
    <n v="504"/>
    <n v="2.8"/>
    <n v="3.14"/>
    <n v="1582.5600000000002"/>
    <n v="171.36000000000016"/>
  </r>
  <r>
    <x v="1"/>
    <x v="1"/>
    <x v="12"/>
    <x v="77"/>
    <n v="348"/>
    <n v="2.42"/>
    <n v="3.74"/>
    <n v="1301.52"/>
    <n v="459.36000000000013"/>
  </r>
  <r>
    <x v="1"/>
    <x v="1"/>
    <x v="12"/>
    <x v="77"/>
    <n v="372"/>
    <n v="2.17"/>
    <n v="3.76"/>
    <n v="1398.72"/>
    <n v="591.4799999999999"/>
  </r>
  <r>
    <x v="1"/>
    <x v="1"/>
    <x v="12"/>
    <x v="77"/>
    <n v="120"/>
    <n v="2"/>
    <n v="3.26"/>
    <n v="391.2"/>
    <n v="151.19999999999999"/>
  </r>
  <r>
    <x v="1"/>
    <x v="1"/>
    <x v="12"/>
    <x v="77"/>
    <n v="480"/>
    <n v="2.11"/>
    <n v="3.66"/>
    <n v="1756.8000000000002"/>
    <n v="744.00000000000011"/>
  </r>
  <r>
    <x v="1"/>
    <x v="1"/>
    <x v="12"/>
    <x v="77"/>
    <n v="216"/>
    <n v="2.41"/>
    <n v="3.48"/>
    <n v="751.68"/>
    <n v="231.11999999999998"/>
  </r>
  <r>
    <x v="1"/>
    <x v="1"/>
    <x v="12"/>
    <x v="77"/>
    <n v="240"/>
    <n v="2.5499999999999998"/>
    <n v="3.27"/>
    <n v="784.8"/>
    <n v="172.80000000000004"/>
  </r>
  <r>
    <x v="1"/>
    <x v="1"/>
    <x v="12"/>
    <x v="77"/>
    <n v="420"/>
    <n v="2.25"/>
    <n v="3.43"/>
    <n v="1440.6000000000001"/>
    <n v="495.60000000000008"/>
  </r>
  <r>
    <x v="1"/>
    <x v="1"/>
    <x v="12"/>
    <x v="77"/>
    <n v="540"/>
    <n v="2.2200000000000002"/>
    <n v="3.74"/>
    <n v="2019.6000000000001"/>
    <n v="820.8"/>
  </r>
  <r>
    <x v="1"/>
    <x v="1"/>
    <x v="12"/>
    <x v="77"/>
    <n v="228"/>
    <n v="2.78"/>
    <n v="3.04"/>
    <n v="693.12"/>
    <n v="59.280000000000051"/>
  </r>
  <r>
    <x v="1"/>
    <x v="1"/>
    <x v="12"/>
    <x v="77"/>
    <n v="264"/>
    <n v="2.65"/>
    <n v="3.47"/>
    <n v="916.08"/>
    <n v="216.48000000000008"/>
  </r>
  <r>
    <x v="1"/>
    <x v="1"/>
    <x v="12"/>
    <x v="77"/>
    <n v="552"/>
    <n v="2.1"/>
    <n v="3.68"/>
    <n v="2031.3600000000001"/>
    <n v="872.16000000000008"/>
  </r>
  <r>
    <x v="1"/>
    <x v="1"/>
    <x v="12"/>
    <x v="77"/>
    <n v="528"/>
    <n v="2.38"/>
    <n v="3.28"/>
    <n v="1731.84"/>
    <n v="475.19999999999993"/>
  </r>
  <r>
    <x v="1"/>
    <x v="1"/>
    <x v="12"/>
    <x v="77"/>
    <n v="312"/>
    <n v="2.2200000000000002"/>
    <n v="3.62"/>
    <n v="1129.44"/>
    <n v="436.79999999999995"/>
  </r>
  <r>
    <x v="1"/>
    <x v="1"/>
    <x v="12"/>
    <x v="77"/>
    <n v="540"/>
    <n v="2.2999999999999998"/>
    <n v="3.04"/>
    <n v="1641.6"/>
    <n v="399.60000000000014"/>
  </r>
  <r>
    <x v="1"/>
    <x v="1"/>
    <x v="12"/>
    <x v="77"/>
    <n v="216"/>
    <n v="2.1800000000000002"/>
    <n v="3.69"/>
    <n v="797.04"/>
    <n v="326.15999999999997"/>
  </r>
  <r>
    <x v="1"/>
    <x v="1"/>
    <x v="12"/>
    <x v="77"/>
    <n v="420"/>
    <n v="2.77"/>
    <n v="3.28"/>
    <n v="1377.6"/>
    <n v="214.1999999999999"/>
  </r>
  <r>
    <x v="1"/>
    <x v="1"/>
    <x v="12"/>
    <x v="77"/>
    <n v="600"/>
    <n v="2.2400000000000002"/>
    <n v="3.03"/>
    <n v="1817.9999999999998"/>
    <n v="473.99999999999977"/>
  </r>
  <r>
    <x v="1"/>
    <x v="1"/>
    <x v="12"/>
    <x v="77"/>
    <n v="576"/>
    <n v="2.37"/>
    <n v="3.1"/>
    <n v="1785.6000000000001"/>
    <n v="420.48"/>
  </r>
  <r>
    <x v="1"/>
    <x v="1"/>
    <x v="12"/>
    <x v="77"/>
    <n v="516"/>
    <n v="2.31"/>
    <n v="3.11"/>
    <n v="1604.76"/>
    <n v="412.7999999999999"/>
  </r>
  <r>
    <x v="1"/>
    <x v="1"/>
    <x v="12"/>
    <x v="77"/>
    <n v="300"/>
    <n v="2.66"/>
    <n v="3.2"/>
    <n v="960"/>
    <n v="162"/>
  </r>
  <r>
    <x v="1"/>
    <x v="1"/>
    <x v="12"/>
    <x v="77"/>
    <n v="300"/>
    <n v="2.23"/>
    <n v="3.12"/>
    <n v="936"/>
    <n v="267.00000000000006"/>
  </r>
  <r>
    <x v="1"/>
    <x v="1"/>
    <x v="12"/>
    <x v="77"/>
    <n v="420"/>
    <n v="2.21"/>
    <n v="3.58"/>
    <n v="1503.6000000000001"/>
    <n v="575.40000000000009"/>
  </r>
  <r>
    <x v="1"/>
    <x v="1"/>
    <x v="12"/>
    <x v="77"/>
    <n v="576"/>
    <n v="2.3199999999999998"/>
    <n v="3.58"/>
    <n v="2062.08"/>
    <n v="725.7600000000001"/>
  </r>
  <r>
    <x v="1"/>
    <x v="1"/>
    <x v="12"/>
    <x v="77"/>
    <n v="204"/>
    <n v="2.0699999999999998"/>
    <n v="3.68"/>
    <n v="750.72"/>
    <n v="328.44000000000005"/>
  </r>
  <r>
    <x v="1"/>
    <x v="1"/>
    <x v="12"/>
    <x v="77"/>
    <n v="192"/>
    <n v="2.5299999999999998"/>
    <n v="3.51"/>
    <n v="673.92"/>
    <n v="188.16"/>
  </r>
  <r>
    <x v="1"/>
    <x v="1"/>
    <x v="12"/>
    <x v="77"/>
    <n v="516"/>
    <n v="2.58"/>
    <n v="3.18"/>
    <n v="1640.88"/>
    <n v="309.60000000000002"/>
  </r>
  <r>
    <x v="1"/>
    <x v="1"/>
    <x v="12"/>
    <x v="77"/>
    <n v="432"/>
    <n v="2.2400000000000002"/>
    <n v="3.23"/>
    <n v="1395.36"/>
    <n v="427.67999999999989"/>
  </r>
  <r>
    <x v="1"/>
    <x v="1"/>
    <x v="12"/>
    <x v="77"/>
    <n v="240"/>
    <n v="2.46"/>
    <n v="3.35"/>
    <n v="804"/>
    <n v="213.60000000000002"/>
  </r>
  <r>
    <x v="1"/>
    <x v="1"/>
    <x v="12"/>
    <x v="77"/>
    <n v="384"/>
    <n v="2.68"/>
    <n v="3.23"/>
    <n v="1240.32"/>
    <n v="211.19999999999993"/>
  </r>
  <r>
    <x v="1"/>
    <x v="1"/>
    <x v="12"/>
    <x v="77"/>
    <n v="384"/>
    <n v="2.2200000000000002"/>
    <n v="3.16"/>
    <n v="1213.44"/>
    <n v="360.96"/>
  </r>
  <r>
    <x v="1"/>
    <x v="1"/>
    <x v="12"/>
    <x v="77"/>
    <n v="324"/>
    <n v="2.2799999999999998"/>
    <n v="3.59"/>
    <n v="1163.1599999999999"/>
    <n v="424.44"/>
  </r>
  <r>
    <x v="1"/>
    <x v="1"/>
    <x v="12"/>
    <x v="77"/>
    <n v="252"/>
    <n v="2.0499999999999998"/>
    <n v="3.24"/>
    <n v="816.48"/>
    <n v="299.88000000000011"/>
  </r>
  <r>
    <x v="1"/>
    <x v="1"/>
    <x v="12"/>
    <x v="77"/>
    <n v="276"/>
    <n v="2.8"/>
    <n v="3.15"/>
    <n v="869.4"/>
    <n v="96.600000000000023"/>
  </r>
  <r>
    <x v="1"/>
    <x v="1"/>
    <x v="12"/>
    <x v="77"/>
    <n v="156"/>
    <n v="2.1800000000000002"/>
    <n v="3.19"/>
    <n v="497.64"/>
    <n v="157.55999999999997"/>
  </r>
  <r>
    <x v="1"/>
    <x v="1"/>
    <x v="11"/>
    <x v="77"/>
    <n v="156"/>
    <n v="2.3533333333333335"/>
    <n v="2.87"/>
    <n v="447.72"/>
    <n v="80.599999999999994"/>
  </r>
  <r>
    <x v="1"/>
    <x v="1"/>
    <x v="11"/>
    <x v="77"/>
    <n v="180"/>
    <n v="2.46"/>
    <n v="2.97"/>
    <n v="534.6"/>
    <n v="91.80000000000004"/>
  </r>
  <r>
    <x v="1"/>
    <x v="1"/>
    <x v="11"/>
    <x v="77"/>
    <n v="180"/>
    <n v="2.46"/>
    <n v="2.96"/>
    <n v="532.79999999999995"/>
    <n v="90"/>
  </r>
  <r>
    <x v="1"/>
    <x v="1"/>
    <x v="11"/>
    <x v="77"/>
    <n v="120"/>
    <n v="2.5866666666666664"/>
    <n v="2.89"/>
    <n v="346.8"/>
    <n v="36.400000000000041"/>
  </r>
  <r>
    <x v="1"/>
    <x v="1"/>
    <x v="11"/>
    <x v="77"/>
    <n v="156"/>
    <n v="2.3066666666666666"/>
    <n v="2.99"/>
    <n v="466.44000000000005"/>
    <n v="106.60000000000004"/>
  </r>
  <r>
    <x v="1"/>
    <x v="1"/>
    <x v="12"/>
    <x v="77"/>
    <n v="528"/>
    <n v="2.5299999999999998"/>
    <n v="3.51"/>
    <n v="1853.28"/>
    <n v="517.43999999999994"/>
  </r>
  <r>
    <x v="1"/>
    <x v="1"/>
    <x v="11"/>
    <x v="78"/>
    <n v="180"/>
    <n v="2.3666666666666667"/>
    <n v="2.89"/>
    <n v="520.20000000000005"/>
    <n v="94.200000000000017"/>
  </r>
  <r>
    <x v="1"/>
    <x v="1"/>
    <x v="11"/>
    <x v="78"/>
    <n v="168"/>
    <n v="2.56"/>
    <n v="2.97"/>
    <n v="498.96000000000004"/>
    <n v="68.880000000000024"/>
  </r>
  <r>
    <x v="1"/>
    <x v="1"/>
    <x v="11"/>
    <x v="78"/>
    <n v="144"/>
    <n v="2.34"/>
    <n v="2.93"/>
    <n v="421.92"/>
    <n v="84.960000000000036"/>
  </r>
  <r>
    <x v="1"/>
    <x v="1"/>
    <x v="11"/>
    <x v="78"/>
    <n v="168"/>
    <n v="2.4133333333333336"/>
    <n v="2.95"/>
    <n v="495.6"/>
    <n v="90.16"/>
  </r>
  <r>
    <x v="1"/>
    <x v="1"/>
    <x v="11"/>
    <x v="78"/>
    <n v="144"/>
    <n v="2.36"/>
    <n v="2.92"/>
    <n v="420.48"/>
    <n v="80.640000000000015"/>
  </r>
  <r>
    <x v="1"/>
    <x v="1"/>
    <x v="11"/>
    <x v="78"/>
    <n v="144"/>
    <n v="2.6"/>
    <n v="2.93"/>
    <n v="421.92"/>
    <n v="47.52000000000001"/>
  </r>
  <r>
    <x v="1"/>
    <x v="1"/>
    <x v="11"/>
    <x v="78"/>
    <n v="120"/>
    <n v="2.3733333333333335"/>
    <n v="3"/>
    <n v="360"/>
    <n v="75.199999999999974"/>
  </r>
  <r>
    <x v="1"/>
    <x v="1"/>
    <x v="11"/>
    <x v="78"/>
    <n v="168"/>
    <n v="2.2933333333333334"/>
    <n v="2.89"/>
    <n v="485.52000000000004"/>
    <n v="100.24000000000001"/>
  </r>
  <r>
    <x v="1"/>
    <x v="1"/>
    <x v="11"/>
    <x v="78"/>
    <n v="156"/>
    <n v="2.6466666666666665"/>
    <n v="2.87"/>
    <n v="447.72"/>
    <n v="34.840000000000046"/>
  </r>
  <r>
    <x v="1"/>
    <x v="1"/>
    <x v="11"/>
    <x v="78"/>
    <n v="156"/>
    <n v="2.5133333333333332"/>
    <n v="2.99"/>
    <n v="466.44000000000005"/>
    <n v="74.360000000000056"/>
  </r>
  <r>
    <x v="1"/>
    <x v="1"/>
    <x v="11"/>
    <x v="78"/>
    <n v="132"/>
    <n v="2.72"/>
    <n v="2.99"/>
    <n v="394.68"/>
    <n v="35.64"/>
  </r>
  <r>
    <x v="1"/>
    <x v="1"/>
    <x v="11"/>
    <x v="78"/>
    <n v="180"/>
    <n v="2.6933333333333334"/>
    <n v="2.95"/>
    <n v="531"/>
    <n v="46.200000000000031"/>
  </r>
  <r>
    <x v="1"/>
    <x v="1"/>
    <x v="11"/>
    <x v="78"/>
    <n v="156"/>
    <n v="2.3933333333333335"/>
    <n v="2.99"/>
    <n v="466.44000000000005"/>
    <n v="93.08"/>
  </r>
  <r>
    <x v="1"/>
    <x v="1"/>
    <x v="11"/>
    <x v="78"/>
    <n v="120"/>
    <n v="2.2999999999999998"/>
    <n v="2.96"/>
    <n v="355.2"/>
    <n v="79.200000000000017"/>
  </r>
  <r>
    <x v="1"/>
    <x v="1"/>
    <x v="11"/>
    <x v="78"/>
    <n v="168"/>
    <n v="2.4666666666666668"/>
    <n v="2.97"/>
    <n v="498.96000000000004"/>
    <n v="84.560000000000016"/>
  </r>
  <r>
    <x v="1"/>
    <x v="1"/>
    <x v="11"/>
    <x v="78"/>
    <n v="180"/>
    <n v="2.2866666666666666"/>
    <n v="2.89"/>
    <n v="520.20000000000005"/>
    <n v="108.60000000000002"/>
  </r>
  <r>
    <x v="1"/>
    <x v="1"/>
    <x v="11"/>
    <x v="78"/>
    <n v="156"/>
    <n v="2.2666666666666666"/>
    <n v="2.91"/>
    <n v="453.96000000000004"/>
    <n v="100.36000000000003"/>
  </r>
  <r>
    <x v="1"/>
    <x v="1"/>
    <x v="11"/>
    <x v="78"/>
    <n v="144"/>
    <n v="2.42"/>
    <n v="2.89"/>
    <n v="416.16"/>
    <n v="67.680000000000035"/>
  </r>
  <r>
    <x v="1"/>
    <x v="1"/>
    <x v="11"/>
    <x v="78"/>
    <n v="132"/>
    <n v="2.56"/>
    <n v="2.89"/>
    <n v="381.48"/>
    <n v="43.560000000000009"/>
  </r>
  <r>
    <x v="1"/>
    <x v="1"/>
    <x v="11"/>
    <x v="78"/>
    <n v="120"/>
    <n v="2.5"/>
    <n v="2.97"/>
    <n v="356.40000000000003"/>
    <n v="56.40000000000002"/>
  </r>
  <r>
    <x v="1"/>
    <x v="1"/>
    <x v="11"/>
    <x v="78"/>
    <n v="180"/>
    <n v="2.3866666666666667"/>
    <n v="2.92"/>
    <n v="525.6"/>
    <n v="95.999999999999972"/>
  </r>
  <r>
    <x v="1"/>
    <x v="1"/>
    <x v="11"/>
    <x v="78"/>
    <n v="132"/>
    <n v="2.76"/>
    <n v="2.87"/>
    <n v="378.84000000000003"/>
    <n v="14.520000000000042"/>
  </r>
  <r>
    <x v="1"/>
    <x v="1"/>
    <x v="11"/>
    <x v="78"/>
    <n v="144"/>
    <n v="2.4266666666666667"/>
    <n v="2.94"/>
    <n v="423.36"/>
    <n v="73.919999999999987"/>
  </r>
  <r>
    <x v="1"/>
    <x v="1"/>
    <x v="11"/>
    <x v="78"/>
    <n v="180"/>
    <n v="2.3666666666666667"/>
    <n v="2.96"/>
    <n v="532.79999999999995"/>
    <n v="106.79999999999998"/>
  </r>
  <r>
    <x v="1"/>
    <x v="1"/>
    <x v="11"/>
    <x v="113"/>
    <n v="144"/>
    <n v="2.54"/>
    <n v="2.94"/>
    <n v="423.36"/>
    <n v="57.599999999999987"/>
  </r>
  <r>
    <x v="1"/>
    <x v="1"/>
    <x v="11"/>
    <x v="113"/>
    <n v="132"/>
    <n v="2.6933333333333334"/>
    <n v="3"/>
    <n v="396"/>
    <n v="40.479999999999997"/>
  </r>
  <r>
    <x v="1"/>
    <x v="1"/>
    <x v="11"/>
    <x v="113"/>
    <n v="168"/>
    <n v="2.5266666666666668"/>
    <n v="2.87"/>
    <n v="482.16"/>
    <n v="57.679999999999993"/>
  </r>
  <r>
    <x v="1"/>
    <x v="1"/>
    <x v="11"/>
    <x v="78"/>
    <n v="132"/>
    <n v="2.64"/>
    <n v="2.92"/>
    <n v="385.44"/>
    <n v="36.959999999999972"/>
  </r>
  <r>
    <x v="1"/>
    <x v="1"/>
    <x v="11"/>
    <x v="78"/>
    <n v="168"/>
    <n v="2.8"/>
    <n v="2.98"/>
    <n v="500.64"/>
    <n v="30.240000000000027"/>
  </r>
  <r>
    <x v="1"/>
    <x v="1"/>
    <x v="11"/>
    <x v="78"/>
    <n v="120"/>
    <n v="2.3533333333333335"/>
    <n v="2.98"/>
    <n v="357.6"/>
    <n v="75.199999999999974"/>
  </r>
  <r>
    <x v="1"/>
    <x v="1"/>
    <x v="11"/>
    <x v="78"/>
    <n v="132"/>
    <n v="2.68"/>
    <n v="2.93"/>
    <n v="386.76000000000005"/>
    <n v="33"/>
  </r>
  <r>
    <x v="1"/>
    <x v="1"/>
    <x v="11"/>
    <x v="78"/>
    <n v="168"/>
    <n v="2.68"/>
    <n v="2.92"/>
    <n v="490.56"/>
    <n v="40.319999999999965"/>
  </r>
  <r>
    <x v="1"/>
    <x v="1"/>
    <x v="11"/>
    <x v="78"/>
    <n v="180"/>
    <n v="2.42"/>
    <n v="3"/>
    <n v="540"/>
    <n v="104.4"/>
  </r>
  <r>
    <x v="1"/>
    <x v="1"/>
    <x v="11"/>
    <x v="78"/>
    <n v="144"/>
    <n v="2.5333333333333332"/>
    <n v="2.87"/>
    <n v="413.28000000000003"/>
    <n v="48.480000000000032"/>
  </r>
  <r>
    <x v="1"/>
    <x v="1"/>
    <x v="11"/>
    <x v="78"/>
    <n v="156"/>
    <n v="2.7066666666666666"/>
    <n v="2.93"/>
    <n v="457.08000000000004"/>
    <n v="34.840000000000046"/>
  </r>
  <r>
    <x v="1"/>
    <x v="1"/>
    <x v="11"/>
    <x v="78"/>
    <n v="120"/>
    <n v="2.4"/>
    <n v="2.93"/>
    <n v="351.6"/>
    <n v="63.60000000000003"/>
  </r>
  <r>
    <x v="1"/>
    <x v="1"/>
    <x v="11"/>
    <x v="78"/>
    <n v="132"/>
    <n v="2.5733333333333333"/>
    <n v="2.88"/>
    <n v="380.15999999999997"/>
    <n v="40.479999999999997"/>
  </r>
  <r>
    <x v="1"/>
    <x v="1"/>
    <x v="11"/>
    <x v="78"/>
    <n v="132"/>
    <n v="2.6333333333333333"/>
    <n v="2.99"/>
    <n v="394.68"/>
    <n v="47.080000000000034"/>
  </r>
  <r>
    <x v="1"/>
    <x v="1"/>
    <x v="11"/>
    <x v="78"/>
    <n v="156"/>
    <n v="2.4466666666666668"/>
    <n v="2.97"/>
    <n v="463.32000000000005"/>
    <n v="81.640000000000015"/>
  </r>
  <r>
    <x v="1"/>
    <x v="1"/>
    <x v="11"/>
    <x v="78"/>
    <n v="168"/>
    <n v="2.7066666666666666"/>
    <n v="2.87"/>
    <n v="482.16"/>
    <n v="27.440000000000037"/>
  </r>
  <r>
    <x v="1"/>
    <x v="1"/>
    <x v="11"/>
    <x v="78"/>
    <n v="168"/>
    <n v="2.7266666666666666"/>
    <n v="2.95"/>
    <n v="495.6"/>
    <n v="37.520000000000046"/>
  </r>
  <r>
    <x v="1"/>
    <x v="1"/>
    <x v="11"/>
    <x v="78"/>
    <n v="144"/>
    <n v="2.6"/>
    <n v="2.94"/>
    <n v="423.36"/>
    <n v="48.95999999999998"/>
  </r>
  <r>
    <x v="1"/>
    <x v="1"/>
    <x v="11"/>
    <x v="78"/>
    <n v="168"/>
    <n v="2.3533333333333335"/>
    <n v="2.88"/>
    <n v="483.84"/>
    <n v="88.479999999999961"/>
  </r>
  <r>
    <x v="1"/>
    <x v="1"/>
    <x v="11"/>
    <x v="78"/>
    <n v="168"/>
    <n v="2.52"/>
    <n v="2.91"/>
    <n v="488.88"/>
    <n v="65.520000000000024"/>
  </r>
  <r>
    <x v="1"/>
    <x v="1"/>
    <x v="11"/>
    <x v="78"/>
    <n v="132"/>
    <n v="2.7866666666666666"/>
    <n v="2.97"/>
    <n v="392.04"/>
    <n v="24.200000000000031"/>
  </r>
  <r>
    <x v="1"/>
    <x v="1"/>
    <x v="11"/>
    <x v="78"/>
    <n v="168"/>
    <n v="2.2799999999999998"/>
    <n v="2.96"/>
    <n v="497.28"/>
    <n v="114.24000000000002"/>
  </r>
  <r>
    <x v="1"/>
    <x v="1"/>
    <x v="11"/>
    <x v="78"/>
    <n v="156"/>
    <n v="2.6866666666666665"/>
    <n v="2.94"/>
    <n v="458.64"/>
    <n v="39.52000000000001"/>
  </r>
  <r>
    <x v="1"/>
    <x v="1"/>
    <x v="11"/>
    <x v="78"/>
    <n v="156"/>
    <n v="2.3066666666666666"/>
    <n v="2.94"/>
    <n v="458.64"/>
    <n v="98.8"/>
  </r>
  <r>
    <x v="1"/>
    <x v="1"/>
    <x v="11"/>
    <x v="78"/>
    <n v="144"/>
    <n v="2.4066666666666667"/>
    <n v="3"/>
    <n v="432"/>
    <n v="85.44"/>
  </r>
  <r>
    <x v="1"/>
    <x v="1"/>
    <x v="11"/>
    <x v="78"/>
    <n v="168"/>
    <n v="2.2999999999999998"/>
    <n v="2.96"/>
    <n v="497.28"/>
    <n v="110.88000000000002"/>
  </r>
  <r>
    <x v="1"/>
    <x v="1"/>
    <x v="11"/>
    <x v="78"/>
    <n v="120"/>
    <n v="2.3266666666666667"/>
    <n v="2.87"/>
    <n v="344.40000000000003"/>
    <n v="65.200000000000017"/>
  </r>
  <r>
    <x v="1"/>
    <x v="1"/>
    <x v="11"/>
    <x v="113"/>
    <n v="180"/>
    <n v="2.7933333333333334"/>
    <n v="2.94"/>
    <n v="529.20000000000005"/>
    <n v="26.39999999999997"/>
  </r>
  <r>
    <x v="1"/>
    <x v="1"/>
    <x v="11"/>
    <x v="113"/>
    <n v="120"/>
    <n v="2.2666666666666666"/>
    <n v="2.97"/>
    <n v="356.40000000000003"/>
    <n v="84.400000000000034"/>
  </r>
  <r>
    <x v="1"/>
    <x v="1"/>
    <x v="11"/>
    <x v="78"/>
    <n v="144"/>
    <n v="2.66"/>
    <n v="2.95"/>
    <n v="424.8"/>
    <n v="41.760000000000005"/>
  </r>
  <r>
    <x v="1"/>
    <x v="1"/>
    <x v="11"/>
    <x v="78"/>
    <n v="168"/>
    <n v="2.6266666666666665"/>
    <n v="2.94"/>
    <n v="493.92"/>
    <n v="52.640000000000022"/>
  </r>
  <r>
    <x v="1"/>
    <x v="1"/>
    <x v="11"/>
    <x v="78"/>
    <n v="156"/>
    <n v="2.78"/>
    <n v="2.98"/>
    <n v="464.88"/>
    <n v="31.200000000000028"/>
  </r>
  <r>
    <x v="1"/>
    <x v="1"/>
    <x v="11"/>
    <x v="78"/>
    <n v="132"/>
    <n v="2.58"/>
    <n v="2.87"/>
    <n v="378.84000000000003"/>
    <n v="38.28"/>
  </r>
  <r>
    <x v="1"/>
    <x v="1"/>
    <x v="11"/>
    <x v="78"/>
    <n v="120"/>
    <n v="2.6866666666666665"/>
    <n v="2.91"/>
    <n v="349.20000000000005"/>
    <n v="26.800000000000033"/>
  </r>
  <r>
    <x v="1"/>
    <x v="1"/>
    <x v="11"/>
    <x v="78"/>
    <n v="120"/>
    <n v="2.5466666666666669"/>
    <n v="2.93"/>
    <n v="351.6"/>
    <n v="46"/>
  </r>
  <r>
    <x v="1"/>
    <x v="1"/>
    <x v="11"/>
    <x v="78"/>
    <n v="156"/>
    <n v="2.52"/>
    <n v="2.99"/>
    <n v="466.44000000000005"/>
    <n v="73.320000000000036"/>
  </r>
  <r>
    <x v="1"/>
    <x v="1"/>
    <x v="11"/>
    <x v="78"/>
    <n v="144"/>
    <n v="2.3266666666666667"/>
    <n v="2.91"/>
    <n v="419.04"/>
    <n v="84.000000000000028"/>
  </r>
  <r>
    <x v="1"/>
    <x v="1"/>
    <x v="11"/>
    <x v="78"/>
    <n v="144"/>
    <n v="2.6466666666666665"/>
    <n v="2.9"/>
    <n v="417.59999999999997"/>
    <n v="36.480000000000011"/>
  </r>
  <r>
    <x v="1"/>
    <x v="2"/>
    <x v="0"/>
    <x v="5"/>
    <n v="612"/>
    <n v="5.2666666666666666"/>
    <n v="8.36"/>
    <n v="5116.32"/>
    <n v="1893.1199999999997"/>
  </r>
  <r>
    <x v="1"/>
    <x v="2"/>
    <x v="14"/>
    <x v="5"/>
    <n v="1440"/>
    <n v="0.61"/>
    <n v="0.98"/>
    <n v="1411.2"/>
    <n v="532.79999999999995"/>
  </r>
  <r>
    <x v="1"/>
    <x v="2"/>
    <x v="14"/>
    <x v="5"/>
    <n v="1644"/>
    <n v="0.83"/>
    <n v="1.1599999999999999"/>
    <n v="1907.04"/>
    <n v="542.52"/>
  </r>
  <r>
    <x v="1"/>
    <x v="2"/>
    <x v="14"/>
    <x v="5"/>
    <n v="1212"/>
    <n v="0.82"/>
    <n v="1.08"/>
    <n v="1308.96"/>
    <n v="315.12000000000012"/>
  </r>
  <r>
    <x v="1"/>
    <x v="2"/>
    <x v="14"/>
    <x v="5"/>
    <n v="1248"/>
    <n v="0.79"/>
    <n v="1.03"/>
    <n v="1285.44"/>
    <n v="299.52"/>
  </r>
  <r>
    <x v="1"/>
    <x v="2"/>
    <x v="14"/>
    <x v="5"/>
    <n v="1440"/>
    <n v="0.8"/>
    <n v="1"/>
    <n v="1440"/>
    <n v="287.99999999999994"/>
  </r>
  <r>
    <x v="1"/>
    <x v="2"/>
    <x v="14"/>
    <x v="5"/>
    <n v="1272"/>
    <n v="0.68"/>
    <n v="0.97"/>
    <n v="1233.8399999999999"/>
    <n v="368.87999999999988"/>
  </r>
  <r>
    <x v="1"/>
    <x v="2"/>
    <x v="14"/>
    <x v="5"/>
    <n v="1332"/>
    <n v="0.8"/>
    <n v="1.07"/>
    <n v="1425.24"/>
    <n v="359.64000000000004"/>
  </r>
  <r>
    <x v="1"/>
    <x v="2"/>
    <x v="14"/>
    <x v="5"/>
    <n v="1512"/>
    <n v="0.79"/>
    <n v="0.98"/>
    <n v="1481.76"/>
    <n v="287.27999999999992"/>
  </r>
  <r>
    <x v="1"/>
    <x v="2"/>
    <x v="14"/>
    <x v="5"/>
    <n v="1500"/>
    <n v="0.61"/>
    <n v="1.07"/>
    <n v="1605"/>
    <n v="690.00000000000011"/>
  </r>
  <r>
    <x v="1"/>
    <x v="2"/>
    <x v="14"/>
    <x v="5"/>
    <n v="1584"/>
    <n v="0.77"/>
    <n v="0.94"/>
    <n v="1488.9599999999998"/>
    <n v="269.27999999999986"/>
  </r>
  <r>
    <x v="1"/>
    <x v="2"/>
    <x v="14"/>
    <x v="5"/>
    <n v="1572"/>
    <n v="0.71"/>
    <n v="1.1399999999999999"/>
    <n v="1792.08"/>
    <n v="675.95999999999992"/>
  </r>
  <r>
    <x v="1"/>
    <x v="2"/>
    <x v="14"/>
    <x v="5"/>
    <n v="1284"/>
    <n v="0.66"/>
    <n v="1.18"/>
    <n v="1515.12"/>
    <n v="667.67999999999984"/>
  </r>
  <r>
    <x v="1"/>
    <x v="2"/>
    <x v="14"/>
    <x v="5"/>
    <n v="1644"/>
    <n v="0.81"/>
    <n v="1.0900000000000001"/>
    <n v="1791.96"/>
    <n v="460.32000000000005"/>
  </r>
  <r>
    <x v="1"/>
    <x v="2"/>
    <x v="14"/>
    <x v="5"/>
    <n v="1644"/>
    <n v="0.85"/>
    <n v="1.07"/>
    <n v="1759.0800000000002"/>
    <n v="361.68000000000012"/>
  </r>
  <r>
    <x v="1"/>
    <x v="2"/>
    <x v="14"/>
    <x v="5"/>
    <n v="1596"/>
    <n v="0.81"/>
    <n v="1.05"/>
    <n v="1675.8000000000002"/>
    <n v="383.03999999999996"/>
  </r>
  <r>
    <x v="1"/>
    <x v="2"/>
    <x v="14"/>
    <x v="5"/>
    <n v="1356"/>
    <n v="0.66"/>
    <n v="1.17"/>
    <n v="1586.52"/>
    <n v="691.55999999999983"/>
  </r>
  <r>
    <x v="1"/>
    <x v="2"/>
    <x v="14"/>
    <x v="5"/>
    <n v="1620"/>
    <n v="0.6"/>
    <n v="0.91"/>
    <n v="1474.2"/>
    <n v="502.2000000000001"/>
  </r>
  <r>
    <x v="1"/>
    <x v="2"/>
    <x v="14"/>
    <x v="5"/>
    <n v="1500"/>
    <n v="0.73"/>
    <n v="0.95"/>
    <n v="1425"/>
    <n v="329.99999999999994"/>
  </r>
  <r>
    <x v="1"/>
    <x v="2"/>
    <x v="14"/>
    <x v="5"/>
    <n v="1500"/>
    <n v="0.69"/>
    <n v="0.93"/>
    <n v="1395"/>
    <n v="360.00000000000017"/>
  </r>
  <r>
    <x v="1"/>
    <x v="2"/>
    <x v="14"/>
    <x v="5"/>
    <n v="1476"/>
    <n v="0.6"/>
    <n v="0.93"/>
    <n v="1372.68"/>
    <n v="487.0800000000001"/>
  </r>
  <r>
    <x v="1"/>
    <x v="2"/>
    <x v="14"/>
    <x v="5"/>
    <n v="1332"/>
    <n v="0.68"/>
    <n v="0.99"/>
    <n v="1318.68"/>
    <n v="412.9199999999999"/>
  </r>
  <r>
    <x v="1"/>
    <x v="2"/>
    <x v="14"/>
    <x v="5"/>
    <n v="1560"/>
    <n v="0.78"/>
    <n v="1.06"/>
    <n v="1653.6000000000001"/>
    <n v="436.80000000000007"/>
  </r>
  <r>
    <x v="1"/>
    <x v="2"/>
    <x v="14"/>
    <x v="5"/>
    <n v="1308"/>
    <n v="0.84"/>
    <n v="0.95"/>
    <n v="1242.5999999999999"/>
    <n v="143.88"/>
  </r>
  <r>
    <x v="1"/>
    <x v="2"/>
    <x v="14"/>
    <x v="5"/>
    <n v="1536"/>
    <n v="0.78"/>
    <n v="1.01"/>
    <n v="1551.3600000000001"/>
    <n v="353.28"/>
  </r>
  <r>
    <x v="1"/>
    <x v="2"/>
    <x v="14"/>
    <x v="5"/>
    <n v="1512"/>
    <n v="0.66"/>
    <n v="1.2"/>
    <n v="1814.3999999999999"/>
    <n v="816.4799999999999"/>
  </r>
  <r>
    <x v="1"/>
    <x v="2"/>
    <x v="14"/>
    <x v="5"/>
    <n v="1620"/>
    <n v="0.67"/>
    <n v="1.07"/>
    <n v="1733.4"/>
    <n v="648"/>
  </r>
  <r>
    <x v="1"/>
    <x v="2"/>
    <x v="14"/>
    <x v="5"/>
    <n v="1392"/>
    <n v="0.85"/>
    <n v="1.06"/>
    <n v="1475.52"/>
    <n v="292.32000000000011"/>
  </r>
  <r>
    <x v="1"/>
    <x v="2"/>
    <x v="14"/>
    <x v="5"/>
    <n v="1644"/>
    <n v="0.79"/>
    <n v="1.02"/>
    <n v="1676.88"/>
    <n v="378.11999999999995"/>
  </r>
  <r>
    <x v="1"/>
    <x v="2"/>
    <x v="14"/>
    <x v="5"/>
    <n v="1404"/>
    <n v="0.71"/>
    <n v="1.03"/>
    <n v="1446.1200000000001"/>
    <n v="449.28000000000009"/>
  </r>
  <r>
    <x v="1"/>
    <x v="2"/>
    <x v="14"/>
    <x v="5"/>
    <n v="1332"/>
    <n v="0.65"/>
    <n v="1.1599999999999999"/>
    <n v="1545.12"/>
    <n v="679.31999999999982"/>
  </r>
  <r>
    <x v="1"/>
    <x v="2"/>
    <x v="14"/>
    <x v="5"/>
    <n v="1248"/>
    <n v="0.61"/>
    <n v="0.98"/>
    <n v="1223.04"/>
    <n v="461.76"/>
  </r>
  <r>
    <x v="1"/>
    <x v="2"/>
    <x v="14"/>
    <x v="5"/>
    <n v="1404"/>
    <n v="0.84"/>
    <n v="1.05"/>
    <n v="1474.2"/>
    <n v="294.84000000000009"/>
  </r>
  <r>
    <x v="1"/>
    <x v="2"/>
    <x v="14"/>
    <x v="5"/>
    <n v="1668"/>
    <n v="0.79"/>
    <n v="1.01"/>
    <n v="1684.68"/>
    <n v="366.96"/>
  </r>
  <r>
    <x v="1"/>
    <x v="2"/>
    <x v="14"/>
    <x v="5"/>
    <n v="1524"/>
    <n v="0.83"/>
    <n v="1.06"/>
    <n v="1615.44"/>
    <n v="350.52000000000015"/>
  </r>
  <r>
    <x v="1"/>
    <x v="2"/>
    <x v="14"/>
    <x v="5"/>
    <n v="1416"/>
    <n v="0.8"/>
    <n v="1.06"/>
    <n v="1500.96"/>
    <n v="368.16"/>
  </r>
  <r>
    <x v="1"/>
    <x v="2"/>
    <x v="14"/>
    <x v="5"/>
    <n v="1512"/>
    <n v="0.8"/>
    <n v="0.97"/>
    <n v="1466.6399999999999"/>
    <n v="257.03999999999991"/>
  </r>
  <r>
    <x v="1"/>
    <x v="2"/>
    <x v="14"/>
    <x v="5"/>
    <n v="1560"/>
    <n v="0.81"/>
    <n v="1.1000000000000001"/>
    <n v="1716.0000000000002"/>
    <n v="452.40000000000003"/>
  </r>
  <r>
    <x v="1"/>
    <x v="2"/>
    <x v="14"/>
    <x v="5"/>
    <n v="1536"/>
    <n v="0.62"/>
    <n v="0.91"/>
    <n v="1397.76"/>
    <n v="445.44000000000005"/>
  </r>
  <r>
    <x v="1"/>
    <x v="2"/>
    <x v="14"/>
    <x v="5"/>
    <n v="1200"/>
    <n v="0.82"/>
    <n v="1.2"/>
    <n v="1440"/>
    <n v="456"/>
  </r>
  <r>
    <x v="1"/>
    <x v="2"/>
    <x v="14"/>
    <x v="5"/>
    <n v="1500"/>
    <n v="0.65"/>
    <n v="1.1499999999999999"/>
    <n v="1724.9999999999998"/>
    <n v="749.99999999999989"/>
  </r>
  <r>
    <x v="1"/>
    <x v="2"/>
    <x v="14"/>
    <x v="5"/>
    <n v="1656"/>
    <n v="0.75"/>
    <n v="1.1000000000000001"/>
    <n v="1821.6000000000001"/>
    <n v="579.60000000000014"/>
  </r>
  <r>
    <x v="1"/>
    <x v="2"/>
    <x v="14"/>
    <x v="5"/>
    <n v="1488"/>
    <n v="0.76"/>
    <n v="0.93"/>
    <n v="1383.8400000000001"/>
    <n v="252.96000000000006"/>
  </r>
  <r>
    <x v="1"/>
    <x v="2"/>
    <x v="14"/>
    <x v="5"/>
    <n v="1416"/>
    <n v="0.89"/>
    <n v="1.01"/>
    <n v="1430.16"/>
    <n v="169.92"/>
  </r>
  <r>
    <x v="1"/>
    <x v="2"/>
    <x v="14"/>
    <x v="5"/>
    <n v="1236"/>
    <n v="0.75"/>
    <n v="1"/>
    <n v="1236"/>
    <n v="309"/>
  </r>
  <r>
    <x v="1"/>
    <x v="2"/>
    <x v="14"/>
    <x v="5"/>
    <n v="1212"/>
    <n v="0.88"/>
    <n v="0.93"/>
    <n v="1127.1600000000001"/>
    <n v="60.600000000000051"/>
  </r>
  <r>
    <x v="1"/>
    <x v="2"/>
    <x v="14"/>
    <x v="5"/>
    <n v="1224"/>
    <n v="0.67"/>
    <n v="1.1499999999999999"/>
    <n v="1407.6"/>
    <n v="587.51999999999987"/>
  </r>
  <r>
    <x v="1"/>
    <x v="2"/>
    <x v="14"/>
    <x v="5"/>
    <n v="1404"/>
    <n v="0.81"/>
    <n v="1.1499999999999999"/>
    <n v="1614.6"/>
    <n v="477.35999999999979"/>
  </r>
  <r>
    <x v="1"/>
    <x v="2"/>
    <x v="14"/>
    <x v="5"/>
    <n v="1440"/>
    <n v="0.86"/>
    <n v="1.01"/>
    <n v="1454.4"/>
    <n v="216.00000000000003"/>
  </r>
  <r>
    <x v="1"/>
    <x v="2"/>
    <x v="14"/>
    <x v="5"/>
    <n v="1596"/>
    <n v="0.63"/>
    <n v="0.98"/>
    <n v="1564.08"/>
    <n v="558.59999999999991"/>
  </r>
  <r>
    <x v="1"/>
    <x v="2"/>
    <x v="14"/>
    <x v="5"/>
    <n v="1596"/>
    <n v="0.6"/>
    <n v="1.18"/>
    <n v="1883.28"/>
    <n v="925.68"/>
  </r>
  <r>
    <x v="1"/>
    <x v="2"/>
    <x v="14"/>
    <x v="5"/>
    <n v="1404"/>
    <n v="0.66"/>
    <n v="1.05"/>
    <n v="1474.2"/>
    <n v="547.56000000000006"/>
  </r>
  <r>
    <x v="1"/>
    <x v="2"/>
    <x v="14"/>
    <x v="5"/>
    <n v="1608"/>
    <n v="0.66"/>
    <n v="1.0900000000000001"/>
    <n v="1752.72"/>
    <n v="691.44"/>
  </r>
  <r>
    <x v="1"/>
    <x v="2"/>
    <x v="14"/>
    <x v="5"/>
    <n v="1440"/>
    <n v="0.87"/>
    <n v="1.03"/>
    <n v="1483.2"/>
    <n v="230.40000000000003"/>
  </r>
  <r>
    <x v="1"/>
    <x v="2"/>
    <x v="14"/>
    <x v="5"/>
    <n v="1524"/>
    <n v="0.78"/>
    <n v="0.98"/>
    <n v="1493.52"/>
    <n v="304.79999999999995"/>
  </r>
  <r>
    <x v="1"/>
    <x v="2"/>
    <x v="14"/>
    <x v="5"/>
    <n v="1632"/>
    <n v="0.72"/>
    <n v="0.96"/>
    <n v="1566.72"/>
    <n v="391.68"/>
  </r>
  <r>
    <x v="1"/>
    <x v="2"/>
    <x v="14"/>
    <x v="5"/>
    <n v="1248"/>
    <n v="0.65"/>
    <n v="1.1000000000000001"/>
    <n v="1372.8000000000002"/>
    <n v="561.60000000000014"/>
  </r>
  <r>
    <x v="1"/>
    <x v="2"/>
    <x v="14"/>
    <x v="5"/>
    <n v="1308"/>
    <n v="0.81"/>
    <n v="1.06"/>
    <n v="1386.48"/>
    <n v="327"/>
  </r>
  <r>
    <x v="1"/>
    <x v="2"/>
    <x v="14"/>
    <x v="5"/>
    <n v="1452"/>
    <n v="0.75"/>
    <n v="0.99"/>
    <n v="1437.48"/>
    <n v="348.47999999999996"/>
  </r>
  <r>
    <x v="1"/>
    <x v="2"/>
    <x v="14"/>
    <x v="5"/>
    <n v="1548"/>
    <n v="0.82"/>
    <n v="0.93"/>
    <n v="1439.64"/>
    <n v="170.28000000000014"/>
  </r>
  <r>
    <x v="1"/>
    <x v="2"/>
    <x v="14"/>
    <x v="5"/>
    <n v="1428"/>
    <n v="0.9"/>
    <n v="1.03"/>
    <n v="1470.8400000000001"/>
    <n v="185.64000000000001"/>
  </r>
  <r>
    <x v="1"/>
    <x v="2"/>
    <x v="14"/>
    <x v="5"/>
    <n v="1572"/>
    <n v="0.83"/>
    <n v="0.91"/>
    <n v="1430.52"/>
    <n v="125.7600000000001"/>
  </r>
  <r>
    <x v="1"/>
    <x v="2"/>
    <x v="14"/>
    <x v="5"/>
    <n v="1296"/>
    <n v="0.71"/>
    <n v="1.04"/>
    <n v="1347.8400000000001"/>
    <n v="427.68000000000006"/>
  </r>
  <r>
    <x v="1"/>
    <x v="2"/>
    <x v="14"/>
    <x v="5"/>
    <n v="1212"/>
    <n v="0.84"/>
    <n v="0.98"/>
    <n v="1187.76"/>
    <n v="169.68"/>
  </r>
  <r>
    <x v="1"/>
    <x v="2"/>
    <x v="14"/>
    <x v="5"/>
    <n v="1320"/>
    <n v="0.69"/>
    <n v="1.04"/>
    <n v="1372.8"/>
    <n v="462.00000000000011"/>
  </r>
  <r>
    <x v="1"/>
    <x v="2"/>
    <x v="14"/>
    <x v="5"/>
    <n v="1320"/>
    <n v="0.7"/>
    <n v="1.08"/>
    <n v="1425.6000000000001"/>
    <n v="501.60000000000014"/>
  </r>
  <r>
    <x v="1"/>
    <x v="2"/>
    <x v="14"/>
    <x v="5"/>
    <n v="1248"/>
    <n v="0.9"/>
    <n v="1.1100000000000001"/>
    <n v="1385.2800000000002"/>
    <n v="262.0800000000001"/>
  </r>
  <r>
    <x v="1"/>
    <x v="2"/>
    <x v="14"/>
    <x v="5"/>
    <n v="1668"/>
    <n v="0.66"/>
    <n v="1.1299999999999999"/>
    <n v="1884.84"/>
    <n v="783.95999999999981"/>
  </r>
  <r>
    <x v="1"/>
    <x v="2"/>
    <x v="14"/>
    <x v="5"/>
    <n v="1536"/>
    <n v="0.86"/>
    <n v="1.04"/>
    <n v="1597.44"/>
    <n v="276.48000000000008"/>
  </r>
  <r>
    <x v="1"/>
    <x v="2"/>
    <x v="14"/>
    <x v="5"/>
    <n v="1404"/>
    <n v="0.71"/>
    <n v="0.93"/>
    <n v="1305.72"/>
    <n v="308.88000000000011"/>
  </r>
  <r>
    <x v="1"/>
    <x v="2"/>
    <x v="14"/>
    <x v="5"/>
    <n v="1332"/>
    <n v="0.61"/>
    <n v="1.1000000000000001"/>
    <n v="1465.2"/>
    <n v="652.68000000000018"/>
  </r>
  <r>
    <x v="1"/>
    <x v="2"/>
    <x v="14"/>
    <x v="5"/>
    <n v="1584"/>
    <n v="0.81"/>
    <n v="1.17"/>
    <n v="1853.28"/>
    <n v="570.23999999999978"/>
  </r>
  <r>
    <x v="1"/>
    <x v="2"/>
    <x v="14"/>
    <x v="5"/>
    <n v="1476"/>
    <n v="0.9"/>
    <n v="0.99"/>
    <n v="1461.24"/>
    <n v="132.83999999999995"/>
  </r>
  <r>
    <x v="1"/>
    <x v="2"/>
    <x v="14"/>
    <x v="5"/>
    <n v="1488"/>
    <n v="0.76"/>
    <n v="1.1499999999999999"/>
    <n v="1711.1999999999998"/>
    <n v="580.31999999999982"/>
  </r>
  <r>
    <x v="1"/>
    <x v="2"/>
    <x v="14"/>
    <x v="5"/>
    <n v="1644"/>
    <n v="0.79"/>
    <n v="1.08"/>
    <n v="1775.5200000000002"/>
    <n v="476.76000000000005"/>
  </r>
  <r>
    <x v="1"/>
    <x v="2"/>
    <x v="14"/>
    <x v="5"/>
    <n v="1248"/>
    <n v="0.81"/>
    <n v="0.93"/>
    <n v="1160.6400000000001"/>
    <n v="149.76"/>
  </r>
  <r>
    <x v="1"/>
    <x v="2"/>
    <x v="14"/>
    <x v="5"/>
    <n v="1512"/>
    <n v="0.77"/>
    <n v="1.07"/>
    <n v="1617.8400000000001"/>
    <n v="453.60000000000008"/>
  </r>
  <r>
    <x v="1"/>
    <x v="2"/>
    <x v="14"/>
    <x v="5"/>
    <n v="1332"/>
    <n v="0.63"/>
    <n v="0.96"/>
    <n v="1278.72"/>
    <n v="439.55999999999995"/>
  </r>
  <r>
    <x v="1"/>
    <x v="2"/>
    <x v="14"/>
    <x v="5"/>
    <n v="1308"/>
    <n v="0.9"/>
    <n v="0.96"/>
    <n v="1255.68"/>
    <n v="78.479999999999919"/>
  </r>
  <r>
    <x v="1"/>
    <x v="2"/>
    <x v="14"/>
    <x v="5"/>
    <n v="1524"/>
    <n v="0.64"/>
    <n v="1"/>
    <n v="1524"/>
    <n v="548.64"/>
  </r>
  <r>
    <x v="1"/>
    <x v="2"/>
    <x v="14"/>
    <x v="5"/>
    <n v="1464"/>
    <n v="0.81"/>
    <n v="1.19"/>
    <n v="1742.1599999999999"/>
    <n v="556.31999999999982"/>
  </r>
  <r>
    <x v="1"/>
    <x v="2"/>
    <x v="14"/>
    <x v="5"/>
    <n v="1524"/>
    <n v="0.9"/>
    <n v="1.1499999999999999"/>
    <n v="1752.6"/>
    <n v="380.99999999999983"/>
  </r>
  <r>
    <x v="1"/>
    <x v="2"/>
    <x v="14"/>
    <x v="5"/>
    <n v="1392"/>
    <n v="0.61"/>
    <n v="1.1499999999999999"/>
    <n v="1600.8"/>
    <n v="751.68"/>
  </r>
  <r>
    <x v="1"/>
    <x v="2"/>
    <x v="14"/>
    <x v="5"/>
    <n v="1512"/>
    <n v="0.79"/>
    <n v="1.1000000000000001"/>
    <n v="1663.2"/>
    <n v="468.72000000000008"/>
  </r>
  <r>
    <x v="1"/>
    <x v="2"/>
    <x v="14"/>
    <x v="5"/>
    <n v="1284"/>
    <n v="0.9"/>
    <n v="0.99"/>
    <n v="1271.1600000000001"/>
    <n v="115.55999999999996"/>
  </r>
  <r>
    <x v="1"/>
    <x v="2"/>
    <x v="14"/>
    <x v="5"/>
    <n v="1512"/>
    <n v="0.78"/>
    <n v="1.2"/>
    <n v="1814.3999999999999"/>
    <n v="635.03999999999985"/>
  </r>
  <r>
    <x v="1"/>
    <x v="2"/>
    <x v="14"/>
    <x v="5"/>
    <n v="1656"/>
    <n v="0.71"/>
    <n v="1.1399999999999999"/>
    <n v="1887.84"/>
    <n v="712.07999999999993"/>
  </r>
  <r>
    <x v="1"/>
    <x v="2"/>
    <x v="14"/>
    <x v="5"/>
    <n v="1584"/>
    <n v="0.83"/>
    <n v="0.91"/>
    <n v="1441.44"/>
    <n v="126.72000000000011"/>
  </r>
  <r>
    <x v="1"/>
    <x v="2"/>
    <x v="14"/>
    <x v="5"/>
    <n v="1464"/>
    <n v="0.79"/>
    <n v="1.1100000000000001"/>
    <n v="1625.0400000000002"/>
    <n v="468.48000000000008"/>
  </r>
  <r>
    <x v="1"/>
    <x v="2"/>
    <x v="14"/>
    <x v="5"/>
    <n v="1404"/>
    <n v="0.75"/>
    <n v="1.1000000000000001"/>
    <n v="1544.4"/>
    <n v="491.40000000000015"/>
  </r>
  <r>
    <x v="1"/>
    <x v="2"/>
    <x v="14"/>
    <x v="5"/>
    <n v="1572"/>
    <n v="0.86"/>
    <n v="0.97"/>
    <n v="1524.84"/>
    <n v="172.92"/>
  </r>
  <r>
    <x v="1"/>
    <x v="2"/>
    <x v="14"/>
    <x v="5"/>
    <n v="1404"/>
    <n v="0.75"/>
    <n v="0.96"/>
    <n v="1347.84"/>
    <n v="294.83999999999997"/>
  </r>
  <r>
    <x v="1"/>
    <x v="2"/>
    <x v="14"/>
    <x v="5"/>
    <n v="1320"/>
    <n v="0.76"/>
    <n v="0.94"/>
    <n v="1240.8"/>
    <n v="237.59999999999991"/>
  </r>
  <r>
    <x v="1"/>
    <x v="2"/>
    <x v="14"/>
    <x v="5"/>
    <n v="1284"/>
    <n v="0.66"/>
    <n v="1.1100000000000001"/>
    <n v="1425.2400000000002"/>
    <n v="577.80000000000007"/>
  </r>
  <r>
    <x v="1"/>
    <x v="2"/>
    <x v="14"/>
    <x v="5"/>
    <n v="1524"/>
    <n v="0.74"/>
    <n v="0.98"/>
    <n v="1493.52"/>
    <n v="365.76"/>
  </r>
  <r>
    <x v="1"/>
    <x v="2"/>
    <x v="14"/>
    <x v="5"/>
    <n v="1536"/>
    <n v="0.65"/>
    <n v="0.98"/>
    <n v="1505.28"/>
    <n v="506.87999999999994"/>
  </r>
  <r>
    <x v="1"/>
    <x v="2"/>
    <x v="14"/>
    <x v="5"/>
    <n v="1236"/>
    <n v="0.72"/>
    <n v="1.2"/>
    <n v="1483.2"/>
    <n v="593.28"/>
  </r>
  <r>
    <x v="1"/>
    <x v="2"/>
    <x v="14"/>
    <x v="5"/>
    <n v="1464"/>
    <n v="0.89"/>
    <n v="1.02"/>
    <n v="1493.28"/>
    <n v="190.32"/>
  </r>
  <r>
    <x v="1"/>
    <x v="2"/>
    <x v="14"/>
    <x v="5"/>
    <n v="1404"/>
    <n v="0.83"/>
    <n v="0.98"/>
    <n v="1375.92"/>
    <n v="210.60000000000002"/>
  </r>
  <r>
    <x v="1"/>
    <x v="2"/>
    <x v="14"/>
    <x v="5"/>
    <n v="1260"/>
    <n v="0.83"/>
    <n v="0.91"/>
    <n v="1146.6000000000001"/>
    <n v="100.8000000000001"/>
  </r>
  <r>
    <x v="1"/>
    <x v="2"/>
    <x v="14"/>
    <x v="5"/>
    <n v="1368"/>
    <n v="0.64"/>
    <n v="1.05"/>
    <n v="1436.4"/>
    <n v="560.88"/>
  </r>
  <r>
    <x v="1"/>
    <x v="2"/>
    <x v="14"/>
    <x v="5"/>
    <n v="1344"/>
    <n v="0.66"/>
    <n v="0.94"/>
    <n v="1263.3599999999999"/>
    <n v="376.31999999999988"/>
  </r>
  <r>
    <x v="1"/>
    <x v="2"/>
    <x v="14"/>
    <x v="5"/>
    <n v="1452"/>
    <n v="0.77"/>
    <n v="1.01"/>
    <n v="1466.52"/>
    <n v="348.47999999999996"/>
  </r>
  <r>
    <x v="1"/>
    <x v="2"/>
    <x v="14"/>
    <x v="5"/>
    <n v="1320"/>
    <n v="0.74"/>
    <n v="0.94"/>
    <n v="1240.8"/>
    <n v="263.99999999999994"/>
  </r>
  <r>
    <x v="1"/>
    <x v="2"/>
    <x v="14"/>
    <x v="5"/>
    <n v="1344"/>
    <n v="0.65"/>
    <n v="1.08"/>
    <n v="1451.52"/>
    <n v="577.92000000000007"/>
  </r>
  <r>
    <x v="1"/>
    <x v="2"/>
    <x v="14"/>
    <x v="5"/>
    <n v="1392"/>
    <n v="0.7"/>
    <n v="1.1599999999999999"/>
    <n v="1614.7199999999998"/>
    <n v="640.31999999999994"/>
  </r>
  <r>
    <x v="1"/>
    <x v="2"/>
    <x v="14"/>
    <x v="5"/>
    <n v="1356"/>
    <n v="0.86"/>
    <n v="1.1399999999999999"/>
    <n v="1545.84"/>
    <n v="379.67999999999989"/>
  </r>
  <r>
    <x v="1"/>
    <x v="2"/>
    <x v="14"/>
    <x v="5"/>
    <n v="1536"/>
    <n v="0.64"/>
    <n v="1.03"/>
    <n v="1582.08"/>
    <n v="599.04"/>
  </r>
  <r>
    <x v="1"/>
    <x v="2"/>
    <x v="14"/>
    <x v="5"/>
    <n v="1428"/>
    <n v="0.8"/>
    <n v="1"/>
    <n v="1428"/>
    <n v="285.59999999999991"/>
  </r>
  <r>
    <x v="1"/>
    <x v="2"/>
    <x v="14"/>
    <x v="5"/>
    <n v="1572"/>
    <n v="0.76"/>
    <n v="1.1200000000000001"/>
    <n v="1760.64"/>
    <n v="565.92000000000019"/>
  </r>
  <r>
    <x v="1"/>
    <x v="2"/>
    <x v="14"/>
    <x v="5"/>
    <n v="1476"/>
    <n v="0.66"/>
    <n v="1.0900000000000001"/>
    <n v="1608.8400000000001"/>
    <n v="634.68000000000006"/>
  </r>
  <r>
    <x v="1"/>
    <x v="2"/>
    <x v="14"/>
    <x v="5"/>
    <n v="1356"/>
    <n v="0.8"/>
    <n v="1.03"/>
    <n v="1396.68"/>
    <n v="311.88"/>
  </r>
  <r>
    <x v="1"/>
    <x v="2"/>
    <x v="14"/>
    <x v="5"/>
    <n v="1500"/>
    <n v="0.62"/>
    <n v="0.91"/>
    <n v="1365"/>
    <n v="435.00000000000006"/>
  </r>
  <r>
    <x v="1"/>
    <x v="2"/>
    <x v="14"/>
    <x v="5"/>
    <n v="1524"/>
    <n v="0.65"/>
    <n v="1.1499999999999999"/>
    <n v="1752.6"/>
    <n v="761.99999999999989"/>
  </r>
  <r>
    <x v="1"/>
    <x v="2"/>
    <x v="14"/>
    <x v="5"/>
    <n v="1452"/>
    <n v="0.7"/>
    <n v="1.2"/>
    <n v="1742.3999999999999"/>
    <n v="726"/>
  </r>
  <r>
    <x v="1"/>
    <x v="2"/>
    <x v="14"/>
    <x v="5"/>
    <n v="1212"/>
    <n v="0.83"/>
    <n v="1.1000000000000001"/>
    <n v="1333.2"/>
    <n v="327.24000000000018"/>
  </r>
  <r>
    <x v="1"/>
    <x v="2"/>
    <x v="14"/>
    <x v="5"/>
    <n v="1416"/>
    <n v="0.62"/>
    <n v="1.1299999999999999"/>
    <n v="1600.08"/>
    <n v="722.15999999999985"/>
  </r>
  <r>
    <x v="1"/>
    <x v="2"/>
    <x v="14"/>
    <x v="5"/>
    <n v="1332"/>
    <n v="0.79"/>
    <n v="1.03"/>
    <n v="1371.96"/>
    <n v="319.68"/>
  </r>
  <r>
    <x v="1"/>
    <x v="2"/>
    <x v="14"/>
    <x v="5"/>
    <n v="1428"/>
    <n v="0.83"/>
    <n v="0.95"/>
    <n v="1356.6"/>
    <n v="171.35999999999999"/>
  </r>
  <r>
    <x v="1"/>
    <x v="2"/>
    <x v="14"/>
    <x v="5"/>
    <n v="1608"/>
    <n v="0.68"/>
    <n v="0.98"/>
    <n v="1575.84"/>
    <n v="482.39999999999992"/>
  </r>
  <r>
    <x v="1"/>
    <x v="2"/>
    <x v="14"/>
    <x v="5"/>
    <n v="1392"/>
    <n v="0.6"/>
    <n v="0.99"/>
    <n v="1378.08"/>
    <n v="542.88"/>
  </r>
  <r>
    <x v="1"/>
    <x v="2"/>
    <x v="14"/>
    <x v="5"/>
    <n v="1248"/>
    <n v="0.62"/>
    <n v="1.02"/>
    <n v="1272.96"/>
    <n v="499.20000000000005"/>
  </r>
  <r>
    <x v="1"/>
    <x v="2"/>
    <x v="14"/>
    <x v="5"/>
    <n v="1344"/>
    <n v="0.87"/>
    <n v="1.05"/>
    <n v="1411.2"/>
    <n v="241.92000000000007"/>
  </r>
  <r>
    <x v="1"/>
    <x v="2"/>
    <x v="14"/>
    <x v="5"/>
    <n v="1272"/>
    <n v="0.73"/>
    <n v="1.19"/>
    <n v="1513.6799999999998"/>
    <n v="585.12"/>
  </r>
  <r>
    <x v="1"/>
    <x v="2"/>
    <x v="14"/>
    <x v="5"/>
    <n v="1596"/>
    <n v="0.87"/>
    <n v="1.1399999999999999"/>
    <n v="1819.4399999999998"/>
    <n v="430.91999999999985"/>
  </r>
  <r>
    <x v="1"/>
    <x v="2"/>
    <x v="14"/>
    <x v="5"/>
    <n v="1500"/>
    <n v="0.6"/>
    <n v="1.06"/>
    <n v="1590"/>
    <n v="690.00000000000011"/>
  </r>
  <r>
    <x v="1"/>
    <x v="2"/>
    <x v="14"/>
    <x v="5"/>
    <n v="1644"/>
    <n v="0.85"/>
    <n v="1.1399999999999999"/>
    <n v="1874.1599999999999"/>
    <n v="476.75999999999988"/>
  </r>
  <r>
    <x v="1"/>
    <x v="2"/>
    <x v="14"/>
    <x v="5"/>
    <n v="1380"/>
    <n v="0.83"/>
    <n v="1.08"/>
    <n v="1490.4"/>
    <n v="345.00000000000017"/>
  </r>
  <r>
    <x v="1"/>
    <x v="2"/>
    <x v="14"/>
    <x v="5"/>
    <n v="1488"/>
    <n v="0.73"/>
    <n v="1.2"/>
    <n v="1785.6"/>
    <n v="699.36"/>
  </r>
  <r>
    <x v="1"/>
    <x v="2"/>
    <x v="14"/>
    <x v="5"/>
    <n v="1212"/>
    <n v="0.6"/>
    <n v="0.94"/>
    <n v="1139.28"/>
    <n v="412.08"/>
  </r>
  <r>
    <x v="1"/>
    <x v="2"/>
    <x v="14"/>
    <x v="79"/>
    <n v="1248"/>
    <n v="0.67"/>
    <n v="1.07"/>
    <n v="1335.3600000000001"/>
    <n v="499.20000000000005"/>
  </r>
  <r>
    <x v="1"/>
    <x v="2"/>
    <x v="14"/>
    <x v="79"/>
    <n v="1212"/>
    <n v="0.9"/>
    <n v="1.1399999999999999"/>
    <n v="1381.6799999999998"/>
    <n v="290.87999999999988"/>
  </r>
  <r>
    <x v="1"/>
    <x v="2"/>
    <x v="14"/>
    <x v="79"/>
    <n v="1308"/>
    <n v="0.9"/>
    <n v="1.1200000000000001"/>
    <n v="1464.96"/>
    <n v="287.7600000000001"/>
  </r>
  <r>
    <x v="1"/>
    <x v="2"/>
    <x v="14"/>
    <x v="79"/>
    <n v="1680"/>
    <n v="0.78"/>
    <n v="1.0900000000000001"/>
    <n v="1831.2"/>
    <n v="520.80000000000007"/>
  </r>
  <r>
    <x v="1"/>
    <x v="2"/>
    <x v="14"/>
    <x v="79"/>
    <n v="1236"/>
    <n v="0.9"/>
    <n v="0.99"/>
    <n v="1223.6400000000001"/>
    <n v="111.23999999999997"/>
  </r>
  <r>
    <x v="1"/>
    <x v="2"/>
    <x v="14"/>
    <x v="79"/>
    <n v="1440"/>
    <n v="0.8"/>
    <n v="1.19"/>
    <n v="1713.6"/>
    <n v="561.59999999999991"/>
  </r>
  <r>
    <x v="1"/>
    <x v="2"/>
    <x v="14"/>
    <x v="79"/>
    <n v="1668"/>
    <n v="0.79"/>
    <n v="1.1100000000000001"/>
    <n v="1851.4800000000002"/>
    <n v="533.7600000000001"/>
  </r>
  <r>
    <x v="1"/>
    <x v="2"/>
    <x v="14"/>
    <x v="79"/>
    <n v="1476"/>
    <n v="0.71"/>
    <n v="1.1100000000000001"/>
    <n v="1638.3600000000001"/>
    <n v="590.4000000000002"/>
  </r>
  <r>
    <x v="1"/>
    <x v="2"/>
    <x v="14"/>
    <x v="79"/>
    <n v="1488"/>
    <n v="0.83"/>
    <n v="0.96"/>
    <n v="1428.48"/>
    <n v="193.44"/>
  </r>
  <r>
    <x v="1"/>
    <x v="2"/>
    <x v="14"/>
    <x v="79"/>
    <n v="1248"/>
    <n v="0.6"/>
    <n v="1"/>
    <n v="1248"/>
    <n v="499.20000000000005"/>
  </r>
  <r>
    <x v="1"/>
    <x v="2"/>
    <x v="14"/>
    <x v="80"/>
    <n v="1392"/>
    <n v="0.62"/>
    <n v="1.18"/>
    <n v="1642.56"/>
    <n v="779.51999999999987"/>
  </r>
  <r>
    <x v="1"/>
    <x v="2"/>
    <x v="14"/>
    <x v="80"/>
    <n v="1248"/>
    <n v="0.65"/>
    <n v="0.95"/>
    <n v="1185.5999999999999"/>
    <n v="374.39999999999992"/>
  </r>
  <r>
    <x v="1"/>
    <x v="2"/>
    <x v="14"/>
    <x v="80"/>
    <n v="1560"/>
    <n v="0.83"/>
    <n v="1.0900000000000001"/>
    <n v="1700.4"/>
    <n v="405.60000000000019"/>
  </r>
  <r>
    <x v="1"/>
    <x v="2"/>
    <x v="14"/>
    <x v="80"/>
    <n v="1680"/>
    <n v="0.87"/>
    <n v="0.95"/>
    <n v="1596"/>
    <n v="134.39999999999992"/>
  </r>
  <r>
    <x v="1"/>
    <x v="2"/>
    <x v="14"/>
    <x v="80"/>
    <n v="1464"/>
    <n v="0.75"/>
    <n v="1.19"/>
    <n v="1742.1599999999999"/>
    <n v="644.16"/>
  </r>
  <r>
    <x v="1"/>
    <x v="2"/>
    <x v="14"/>
    <x v="80"/>
    <n v="1464"/>
    <n v="0.68"/>
    <n v="1.1599999999999999"/>
    <n v="1698.2399999999998"/>
    <n v="702.7199999999998"/>
  </r>
  <r>
    <x v="1"/>
    <x v="2"/>
    <x v="14"/>
    <x v="80"/>
    <n v="1656"/>
    <n v="0.74"/>
    <n v="0.92"/>
    <n v="1523.52"/>
    <n v="298.0800000000001"/>
  </r>
  <r>
    <x v="1"/>
    <x v="2"/>
    <x v="14"/>
    <x v="80"/>
    <n v="1212"/>
    <n v="0.85"/>
    <n v="0.93"/>
    <n v="1127.1600000000001"/>
    <n v="96.960000000000093"/>
  </r>
  <r>
    <x v="1"/>
    <x v="2"/>
    <x v="14"/>
    <x v="80"/>
    <n v="1404"/>
    <n v="0.88"/>
    <n v="1.02"/>
    <n v="1432.08"/>
    <n v="196.56000000000003"/>
  </r>
  <r>
    <x v="1"/>
    <x v="2"/>
    <x v="14"/>
    <x v="80"/>
    <n v="1344"/>
    <n v="0.64"/>
    <n v="0.96"/>
    <n v="1290.24"/>
    <n v="430.07999999999993"/>
  </r>
  <r>
    <x v="1"/>
    <x v="2"/>
    <x v="14"/>
    <x v="80"/>
    <n v="1680"/>
    <n v="0.79"/>
    <n v="0.94"/>
    <n v="1579.1999999999998"/>
    <n v="251.99999999999986"/>
  </r>
  <r>
    <x v="1"/>
    <x v="2"/>
    <x v="14"/>
    <x v="80"/>
    <n v="1500"/>
    <n v="0.83"/>
    <n v="0.98"/>
    <n v="1470"/>
    <n v="225.00000000000003"/>
  </r>
  <r>
    <x v="1"/>
    <x v="2"/>
    <x v="14"/>
    <x v="80"/>
    <n v="1332"/>
    <n v="0.66"/>
    <n v="1"/>
    <n v="1332"/>
    <n v="452.87999999999994"/>
  </r>
  <r>
    <x v="1"/>
    <x v="2"/>
    <x v="14"/>
    <x v="80"/>
    <n v="1416"/>
    <n v="0.8"/>
    <n v="1.17"/>
    <n v="1656.7199999999998"/>
    <n v="523.91999999999985"/>
  </r>
  <r>
    <x v="1"/>
    <x v="2"/>
    <x v="14"/>
    <x v="80"/>
    <n v="1416"/>
    <n v="0.74"/>
    <n v="0.99"/>
    <n v="1401.84"/>
    <n v="354"/>
  </r>
  <r>
    <x v="1"/>
    <x v="2"/>
    <x v="14"/>
    <x v="81"/>
    <n v="1200"/>
    <n v="0.84"/>
    <n v="0.98"/>
    <n v="1176"/>
    <n v="168.00000000000003"/>
  </r>
  <r>
    <x v="1"/>
    <x v="2"/>
    <x v="14"/>
    <x v="81"/>
    <n v="1296"/>
    <n v="0.7"/>
    <n v="0.99"/>
    <n v="1283.04"/>
    <n v="375.84000000000003"/>
  </r>
  <r>
    <x v="1"/>
    <x v="2"/>
    <x v="14"/>
    <x v="81"/>
    <n v="1476"/>
    <n v="0.64"/>
    <n v="1.1499999999999999"/>
    <n v="1697.3999999999999"/>
    <n v="752.75999999999988"/>
  </r>
  <r>
    <x v="1"/>
    <x v="2"/>
    <x v="14"/>
    <x v="81"/>
    <n v="1224"/>
    <n v="0.67"/>
    <n v="1"/>
    <n v="1224"/>
    <n v="403.91999999999996"/>
  </r>
  <r>
    <x v="1"/>
    <x v="2"/>
    <x v="14"/>
    <x v="81"/>
    <n v="1644"/>
    <n v="0.81"/>
    <n v="1.04"/>
    <n v="1709.76"/>
    <n v="378.11999999999995"/>
  </r>
  <r>
    <x v="1"/>
    <x v="2"/>
    <x v="14"/>
    <x v="81"/>
    <n v="1332"/>
    <n v="0.66"/>
    <n v="0.99"/>
    <n v="1318.68"/>
    <n v="439.55999999999995"/>
  </r>
  <r>
    <x v="1"/>
    <x v="2"/>
    <x v="14"/>
    <x v="81"/>
    <n v="1428"/>
    <n v="0.77"/>
    <n v="1.0900000000000001"/>
    <n v="1556.5200000000002"/>
    <n v="456.96000000000009"/>
  </r>
  <r>
    <x v="1"/>
    <x v="2"/>
    <x v="14"/>
    <x v="81"/>
    <n v="1464"/>
    <n v="0.84"/>
    <n v="1.05"/>
    <n v="1537.2"/>
    <n v="307.44000000000011"/>
  </r>
  <r>
    <x v="1"/>
    <x v="2"/>
    <x v="14"/>
    <x v="81"/>
    <n v="1596"/>
    <n v="0.83"/>
    <n v="1.1100000000000001"/>
    <n v="1771.5600000000002"/>
    <n v="446.88000000000022"/>
  </r>
  <r>
    <x v="1"/>
    <x v="2"/>
    <x v="14"/>
    <x v="81"/>
    <n v="1284"/>
    <n v="0.87"/>
    <n v="1.1399999999999999"/>
    <n v="1463.7599999999998"/>
    <n v="346.67999999999989"/>
  </r>
  <r>
    <x v="1"/>
    <x v="2"/>
    <x v="14"/>
    <x v="81"/>
    <n v="1332"/>
    <n v="0.63"/>
    <n v="1.04"/>
    <n v="1385.28"/>
    <n v="546.12"/>
  </r>
  <r>
    <x v="1"/>
    <x v="2"/>
    <x v="14"/>
    <x v="81"/>
    <n v="1296"/>
    <n v="0.68"/>
    <n v="1.1299999999999999"/>
    <n v="1464.4799999999998"/>
    <n v="583.19999999999982"/>
  </r>
  <r>
    <x v="1"/>
    <x v="2"/>
    <x v="14"/>
    <x v="81"/>
    <n v="1368"/>
    <n v="0.76"/>
    <n v="0.94"/>
    <n v="1285.9199999999998"/>
    <n v="246.23999999999992"/>
  </r>
  <r>
    <x v="1"/>
    <x v="2"/>
    <x v="14"/>
    <x v="81"/>
    <n v="1284"/>
    <n v="0.88"/>
    <n v="1.18"/>
    <n v="1515.12"/>
    <n v="385.19999999999993"/>
  </r>
  <r>
    <x v="1"/>
    <x v="2"/>
    <x v="14"/>
    <x v="82"/>
    <n v="1548"/>
    <n v="0.8"/>
    <n v="1.1599999999999999"/>
    <n v="1795.6799999999998"/>
    <n v="557.27999999999986"/>
  </r>
  <r>
    <x v="1"/>
    <x v="2"/>
    <x v="14"/>
    <x v="82"/>
    <n v="1404"/>
    <n v="0.88"/>
    <n v="1.03"/>
    <n v="1446.1200000000001"/>
    <n v="210.60000000000002"/>
  </r>
  <r>
    <x v="1"/>
    <x v="2"/>
    <x v="14"/>
    <x v="82"/>
    <n v="1368"/>
    <n v="0.77"/>
    <n v="0.95"/>
    <n v="1299.5999999999999"/>
    <n v="246.23999999999992"/>
  </r>
  <r>
    <x v="1"/>
    <x v="2"/>
    <x v="14"/>
    <x v="82"/>
    <n v="1344"/>
    <n v="0.67"/>
    <n v="1.18"/>
    <n v="1585.9199999999998"/>
    <n v="685.43999999999983"/>
  </r>
  <r>
    <x v="1"/>
    <x v="2"/>
    <x v="14"/>
    <x v="82"/>
    <n v="1584"/>
    <n v="0.71"/>
    <n v="1.18"/>
    <n v="1869.12"/>
    <n v="744.4799999999999"/>
  </r>
  <r>
    <x v="1"/>
    <x v="2"/>
    <x v="14"/>
    <x v="82"/>
    <n v="1440"/>
    <n v="0.87"/>
    <n v="1.07"/>
    <n v="1540.8000000000002"/>
    <n v="288.00000000000011"/>
  </r>
  <r>
    <x v="1"/>
    <x v="2"/>
    <x v="14"/>
    <x v="82"/>
    <n v="1248"/>
    <n v="0.84"/>
    <n v="1.1599999999999999"/>
    <n v="1447.6799999999998"/>
    <n v="399.35999999999996"/>
  </r>
  <r>
    <x v="1"/>
    <x v="2"/>
    <x v="14"/>
    <x v="82"/>
    <n v="1644"/>
    <n v="0.82"/>
    <n v="1"/>
    <n v="1644"/>
    <n v="295.92000000000007"/>
  </r>
  <r>
    <x v="1"/>
    <x v="2"/>
    <x v="14"/>
    <x v="82"/>
    <n v="1260"/>
    <n v="0.66"/>
    <n v="1.02"/>
    <n v="1285.2"/>
    <n v="453.59999999999997"/>
  </r>
  <r>
    <x v="1"/>
    <x v="2"/>
    <x v="14"/>
    <x v="82"/>
    <n v="1320"/>
    <n v="0.64"/>
    <n v="0.94"/>
    <n v="1240.8"/>
    <n v="395.99999999999989"/>
  </r>
  <r>
    <x v="1"/>
    <x v="2"/>
    <x v="14"/>
    <x v="82"/>
    <n v="1272"/>
    <n v="0.9"/>
    <n v="1.19"/>
    <n v="1513.6799999999998"/>
    <n v="368.87999999999988"/>
  </r>
  <r>
    <x v="1"/>
    <x v="2"/>
    <x v="14"/>
    <x v="82"/>
    <n v="1296"/>
    <n v="0.85"/>
    <n v="1.0900000000000001"/>
    <n v="1412.64"/>
    <n v="311.04000000000013"/>
  </r>
  <r>
    <x v="1"/>
    <x v="2"/>
    <x v="14"/>
    <x v="82"/>
    <n v="1320"/>
    <n v="0.61"/>
    <n v="0.92"/>
    <n v="1214.4000000000001"/>
    <n v="409.20000000000005"/>
  </r>
  <r>
    <x v="1"/>
    <x v="2"/>
    <x v="14"/>
    <x v="82"/>
    <n v="1572"/>
    <n v="0.83"/>
    <n v="0.99"/>
    <n v="1556.28"/>
    <n v="251.52000000000004"/>
  </r>
  <r>
    <x v="1"/>
    <x v="2"/>
    <x v="14"/>
    <x v="82"/>
    <n v="1500"/>
    <n v="0.76"/>
    <n v="1.1200000000000001"/>
    <n v="1680.0000000000002"/>
    <n v="540.00000000000011"/>
  </r>
  <r>
    <x v="1"/>
    <x v="2"/>
    <x v="14"/>
    <x v="82"/>
    <n v="1428"/>
    <n v="0.72"/>
    <n v="1.0900000000000001"/>
    <n v="1556.5200000000002"/>
    <n v="528.36000000000013"/>
  </r>
  <r>
    <x v="1"/>
    <x v="2"/>
    <x v="14"/>
    <x v="82"/>
    <n v="1284"/>
    <n v="0.78"/>
    <n v="1.18"/>
    <n v="1515.12"/>
    <n v="513.59999999999991"/>
  </r>
  <r>
    <x v="1"/>
    <x v="2"/>
    <x v="14"/>
    <x v="82"/>
    <n v="1248"/>
    <n v="0.64"/>
    <n v="1.05"/>
    <n v="1310.4000000000001"/>
    <n v="511.68000000000006"/>
  </r>
  <r>
    <x v="1"/>
    <x v="2"/>
    <x v="14"/>
    <x v="82"/>
    <n v="1644"/>
    <n v="0.74"/>
    <n v="1.1599999999999999"/>
    <n v="1907.04"/>
    <n v="690.4799999999999"/>
  </r>
  <r>
    <x v="1"/>
    <x v="2"/>
    <x v="14"/>
    <x v="82"/>
    <n v="1584"/>
    <n v="0.78"/>
    <n v="0.99"/>
    <n v="1568.16"/>
    <n v="332.63999999999993"/>
  </r>
  <r>
    <x v="1"/>
    <x v="2"/>
    <x v="14"/>
    <x v="82"/>
    <n v="1512"/>
    <n v="0.68"/>
    <n v="0.92"/>
    <n v="1391.04"/>
    <n v="362.88"/>
  </r>
  <r>
    <x v="1"/>
    <x v="2"/>
    <x v="14"/>
    <x v="82"/>
    <n v="1572"/>
    <n v="0.75"/>
    <n v="1.06"/>
    <n v="1666.3200000000002"/>
    <n v="487.32000000000011"/>
  </r>
  <r>
    <x v="1"/>
    <x v="2"/>
    <x v="14"/>
    <x v="82"/>
    <n v="1212"/>
    <n v="0.71"/>
    <n v="1.1399999999999999"/>
    <n v="1381.6799999999998"/>
    <n v="521.16"/>
  </r>
  <r>
    <x v="1"/>
    <x v="2"/>
    <x v="14"/>
    <x v="82"/>
    <n v="1344"/>
    <n v="0.68"/>
    <n v="1.01"/>
    <n v="1357.44"/>
    <n v="443.51999999999992"/>
  </r>
  <r>
    <x v="1"/>
    <x v="2"/>
    <x v="14"/>
    <x v="82"/>
    <n v="1500"/>
    <n v="0.77"/>
    <n v="0.94"/>
    <n v="1410"/>
    <n v="254.99999999999989"/>
  </r>
  <r>
    <x v="1"/>
    <x v="2"/>
    <x v="14"/>
    <x v="82"/>
    <n v="1596"/>
    <n v="0.86"/>
    <n v="1.08"/>
    <n v="1723.68"/>
    <n v="351.12000000000012"/>
  </r>
  <r>
    <x v="1"/>
    <x v="2"/>
    <x v="14"/>
    <x v="82"/>
    <n v="1332"/>
    <n v="0.69"/>
    <n v="1.08"/>
    <n v="1438.5600000000002"/>
    <n v="519.48000000000013"/>
  </r>
  <r>
    <x v="1"/>
    <x v="2"/>
    <x v="14"/>
    <x v="82"/>
    <n v="1284"/>
    <n v="0.84"/>
    <n v="1.1000000000000001"/>
    <n v="1412.4"/>
    <n v="333.84000000000015"/>
  </r>
  <r>
    <x v="1"/>
    <x v="2"/>
    <x v="14"/>
    <x v="82"/>
    <n v="1344"/>
    <n v="0.67"/>
    <n v="1.03"/>
    <n v="1384.32"/>
    <n v="483.84"/>
  </r>
  <r>
    <x v="1"/>
    <x v="2"/>
    <x v="14"/>
    <x v="82"/>
    <n v="1632"/>
    <n v="0.6"/>
    <n v="1.19"/>
    <n v="1942.08"/>
    <n v="962.88"/>
  </r>
  <r>
    <x v="1"/>
    <x v="2"/>
    <x v="14"/>
    <x v="82"/>
    <n v="1452"/>
    <n v="0.7"/>
    <n v="0.92"/>
    <n v="1335.8400000000001"/>
    <n v="319.44000000000011"/>
  </r>
  <r>
    <x v="1"/>
    <x v="2"/>
    <x v="14"/>
    <x v="82"/>
    <n v="1284"/>
    <n v="0.78"/>
    <n v="0.99"/>
    <n v="1271.1600000000001"/>
    <n v="269.63999999999993"/>
  </r>
  <r>
    <x v="1"/>
    <x v="2"/>
    <x v="14"/>
    <x v="82"/>
    <n v="1368"/>
    <n v="0.62"/>
    <n v="1.1499999999999999"/>
    <n v="1573.1999999999998"/>
    <n v="725.03999999999985"/>
  </r>
  <r>
    <x v="1"/>
    <x v="2"/>
    <x v="14"/>
    <x v="82"/>
    <n v="1320"/>
    <n v="0.64"/>
    <n v="0.91"/>
    <n v="1201.2"/>
    <n v="356.40000000000003"/>
  </r>
  <r>
    <x v="1"/>
    <x v="2"/>
    <x v="14"/>
    <x v="82"/>
    <n v="1620"/>
    <n v="0.87"/>
    <n v="1.06"/>
    <n v="1717.2"/>
    <n v="307.80000000000007"/>
  </r>
  <r>
    <x v="1"/>
    <x v="2"/>
    <x v="14"/>
    <x v="82"/>
    <n v="1656"/>
    <n v="0.65"/>
    <n v="1.1599999999999999"/>
    <n v="1920.9599999999998"/>
    <n v="844.55999999999983"/>
  </r>
  <r>
    <x v="1"/>
    <x v="2"/>
    <x v="14"/>
    <x v="82"/>
    <n v="1260"/>
    <n v="0.67"/>
    <n v="1.17"/>
    <n v="1474.1999999999998"/>
    <n v="629.99999999999989"/>
  </r>
  <r>
    <x v="1"/>
    <x v="2"/>
    <x v="14"/>
    <x v="82"/>
    <n v="1620"/>
    <n v="0.69"/>
    <n v="1.04"/>
    <n v="1684.8"/>
    <n v="567.00000000000011"/>
  </r>
  <r>
    <x v="1"/>
    <x v="2"/>
    <x v="14"/>
    <x v="82"/>
    <n v="1272"/>
    <n v="0.79"/>
    <n v="1.03"/>
    <n v="1310.1600000000001"/>
    <n v="305.27999999999997"/>
  </r>
  <r>
    <x v="1"/>
    <x v="2"/>
    <x v="14"/>
    <x v="82"/>
    <n v="1548"/>
    <n v="0.63"/>
    <n v="0.91"/>
    <n v="1408.68"/>
    <n v="433.44000000000005"/>
  </r>
  <r>
    <x v="1"/>
    <x v="2"/>
    <x v="14"/>
    <x v="82"/>
    <n v="1440"/>
    <n v="0.9"/>
    <n v="1.1000000000000001"/>
    <n v="1584.0000000000002"/>
    <n v="288.00000000000011"/>
  </r>
  <r>
    <x v="1"/>
    <x v="2"/>
    <x v="14"/>
    <x v="82"/>
    <n v="1524"/>
    <n v="0.89"/>
    <n v="0.92"/>
    <n v="1402.0800000000002"/>
    <n v="45.720000000000041"/>
  </r>
  <r>
    <x v="1"/>
    <x v="2"/>
    <x v="14"/>
    <x v="82"/>
    <n v="1272"/>
    <n v="0.81"/>
    <n v="0.97"/>
    <n v="1233.8399999999999"/>
    <n v="203.5199999999999"/>
  </r>
  <r>
    <x v="1"/>
    <x v="2"/>
    <x v="14"/>
    <x v="82"/>
    <n v="1608"/>
    <n v="0.9"/>
    <n v="1.18"/>
    <n v="1897.4399999999998"/>
    <n v="450.23999999999984"/>
  </r>
  <r>
    <x v="1"/>
    <x v="2"/>
    <x v="14"/>
    <x v="82"/>
    <n v="1536"/>
    <n v="0.79"/>
    <n v="1.02"/>
    <n v="1566.72"/>
    <n v="353.28"/>
  </r>
  <r>
    <x v="1"/>
    <x v="2"/>
    <x v="14"/>
    <x v="82"/>
    <n v="1320"/>
    <n v="0.85"/>
    <n v="1.18"/>
    <n v="1557.6"/>
    <n v="435.59999999999997"/>
  </r>
  <r>
    <x v="1"/>
    <x v="2"/>
    <x v="14"/>
    <x v="82"/>
    <n v="1416"/>
    <n v="0.75"/>
    <n v="1.05"/>
    <n v="1486.8"/>
    <n v="424.80000000000007"/>
  </r>
  <r>
    <x v="1"/>
    <x v="2"/>
    <x v="14"/>
    <x v="82"/>
    <n v="1224"/>
    <n v="0.83"/>
    <n v="1.1299999999999999"/>
    <n v="1383.12"/>
    <n v="367.19999999999993"/>
  </r>
  <r>
    <x v="1"/>
    <x v="2"/>
    <x v="14"/>
    <x v="82"/>
    <n v="1608"/>
    <n v="0.7"/>
    <n v="1.05"/>
    <n v="1688.4"/>
    <n v="562.80000000000018"/>
  </r>
  <r>
    <x v="1"/>
    <x v="2"/>
    <x v="14"/>
    <x v="82"/>
    <n v="1296"/>
    <n v="0.89"/>
    <n v="0.96"/>
    <n v="1244.1599999999999"/>
    <n v="90.719999999999942"/>
  </r>
  <r>
    <x v="1"/>
    <x v="2"/>
    <x v="14"/>
    <x v="82"/>
    <n v="1464"/>
    <n v="0.77"/>
    <n v="1"/>
    <n v="1464"/>
    <n v="336.71999999999997"/>
  </r>
  <r>
    <x v="1"/>
    <x v="2"/>
    <x v="14"/>
    <x v="82"/>
    <n v="1668"/>
    <n v="0.71"/>
    <n v="1.1100000000000001"/>
    <n v="1851.4800000000002"/>
    <n v="667.20000000000027"/>
  </r>
  <r>
    <x v="1"/>
    <x v="2"/>
    <x v="14"/>
    <x v="82"/>
    <n v="1476"/>
    <n v="0.81"/>
    <n v="1.2"/>
    <n v="1771.2"/>
    <n v="575.63999999999987"/>
  </r>
  <r>
    <x v="1"/>
    <x v="2"/>
    <x v="14"/>
    <x v="82"/>
    <n v="1428"/>
    <n v="0.72"/>
    <n v="1.1200000000000001"/>
    <n v="1599.3600000000001"/>
    <n v="571.20000000000016"/>
  </r>
  <r>
    <x v="1"/>
    <x v="2"/>
    <x v="14"/>
    <x v="82"/>
    <n v="1560"/>
    <n v="0.75"/>
    <n v="1.1499999999999999"/>
    <n v="1793.9999999999998"/>
    <n v="623.99999999999989"/>
  </r>
  <r>
    <x v="1"/>
    <x v="2"/>
    <x v="14"/>
    <x v="82"/>
    <n v="1452"/>
    <n v="0.79"/>
    <n v="1.1499999999999999"/>
    <n v="1669.8"/>
    <n v="522.7199999999998"/>
  </r>
  <r>
    <x v="1"/>
    <x v="2"/>
    <x v="14"/>
    <x v="82"/>
    <n v="1236"/>
    <n v="0.68"/>
    <n v="1.19"/>
    <n v="1470.84"/>
    <n v="630.3599999999999"/>
  </r>
  <r>
    <x v="1"/>
    <x v="2"/>
    <x v="14"/>
    <x v="82"/>
    <n v="1308"/>
    <n v="0.84"/>
    <n v="1.01"/>
    <n v="1321.08"/>
    <n v="222.36000000000004"/>
  </r>
  <r>
    <x v="1"/>
    <x v="2"/>
    <x v="14"/>
    <x v="82"/>
    <n v="1560"/>
    <n v="0.72"/>
    <n v="1.1200000000000001"/>
    <n v="1747.2000000000003"/>
    <n v="624.00000000000023"/>
  </r>
  <r>
    <x v="1"/>
    <x v="2"/>
    <x v="14"/>
    <x v="82"/>
    <n v="1464"/>
    <n v="0.89"/>
    <n v="0.93"/>
    <n v="1361.52"/>
    <n v="58.560000000000052"/>
  </r>
  <r>
    <x v="1"/>
    <x v="2"/>
    <x v="14"/>
    <x v="82"/>
    <n v="1680"/>
    <n v="0.6"/>
    <n v="1.1599999999999999"/>
    <n v="1948.8"/>
    <n v="940.8"/>
  </r>
  <r>
    <x v="1"/>
    <x v="2"/>
    <x v="14"/>
    <x v="82"/>
    <n v="1668"/>
    <n v="0.8"/>
    <n v="1.07"/>
    <n v="1784.76"/>
    <n v="450.36"/>
  </r>
  <r>
    <x v="1"/>
    <x v="2"/>
    <x v="14"/>
    <x v="82"/>
    <n v="1584"/>
    <n v="0.82"/>
    <n v="1"/>
    <n v="1584"/>
    <n v="285.12000000000006"/>
  </r>
  <r>
    <x v="1"/>
    <x v="2"/>
    <x v="14"/>
    <x v="82"/>
    <n v="1536"/>
    <n v="0.88"/>
    <n v="1.06"/>
    <n v="1628.16"/>
    <n v="276.48000000000008"/>
  </r>
  <r>
    <x v="1"/>
    <x v="2"/>
    <x v="14"/>
    <x v="82"/>
    <n v="1200"/>
    <n v="0.85"/>
    <n v="0.91"/>
    <n v="1092"/>
    <n v="72.000000000000057"/>
  </r>
  <r>
    <x v="1"/>
    <x v="2"/>
    <x v="14"/>
    <x v="82"/>
    <n v="1380"/>
    <n v="0.72"/>
    <n v="1.02"/>
    <n v="1407.6000000000001"/>
    <n v="414.00000000000006"/>
  </r>
  <r>
    <x v="1"/>
    <x v="2"/>
    <x v="14"/>
    <x v="82"/>
    <n v="1212"/>
    <n v="0.64"/>
    <n v="1.1499999999999999"/>
    <n v="1393.8"/>
    <n v="618.11999999999989"/>
  </r>
  <r>
    <x v="1"/>
    <x v="2"/>
    <x v="14"/>
    <x v="82"/>
    <n v="1212"/>
    <n v="0.84"/>
    <n v="1.0900000000000001"/>
    <n v="1321.0800000000002"/>
    <n v="303.00000000000011"/>
  </r>
  <r>
    <x v="1"/>
    <x v="2"/>
    <x v="14"/>
    <x v="82"/>
    <n v="1272"/>
    <n v="0.68"/>
    <n v="1.0900000000000001"/>
    <n v="1386.48"/>
    <n v="521.5200000000001"/>
  </r>
  <r>
    <x v="1"/>
    <x v="2"/>
    <x v="14"/>
    <x v="82"/>
    <n v="1512"/>
    <n v="0.73"/>
    <n v="1.19"/>
    <n v="1799.28"/>
    <n v="695.52"/>
  </r>
  <r>
    <x v="1"/>
    <x v="2"/>
    <x v="14"/>
    <x v="82"/>
    <n v="1404"/>
    <n v="0.72"/>
    <n v="0.95"/>
    <n v="1333.8"/>
    <n v="322.91999999999996"/>
  </r>
  <r>
    <x v="1"/>
    <x v="2"/>
    <x v="14"/>
    <x v="82"/>
    <n v="1536"/>
    <n v="0.74"/>
    <n v="1.07"/>
    <n v="1643.52"/>
    <n v="506.88000000000011"/>
  </r>
  <r>
    <x v="1"/>
    <x v="2"/>
    <x v="14"/>
    <x v="82"/>
    <n v="1308"/>
    <n v="0.68"/>
    <n v="1.2"/>
    <n v="1569.6"/>
    <n v="680.15999999999985"/>
  </r>
  <r>
    <x v="1"/>
    <x v="2"/>
    <x v="14"/>
    <x v="82"/>
    <n v="1392"/>
    <n v="0.82"/>
    <n v="1.1000000000000001"/>
    <n v="1531.2"/>
    <n v="389.76000000000022"/>
  </r>
  <r>
    <x v="1"/>
    <x v="2"/>
    <x v="14"/>
    <x v="82"/>
    <n v="1308"/>
    <n v="0.66"/>
    <n v="1"/>
    <n v="1308"/>
    <n v="444.71999999999997"/>
  </r>
  <r>
    <x v="1"/>
    <x v="2"/>
    <x v="14"/>
    <x v="82"/>
    <n v="1656"/>
    <n v="0.78"/>
    <n v="1.07"/>
    <n v="1771.92"/>
    <n v="480.24000000000007"/>
  </r>
  <r>
    <x v="1"/>
    <x v="2"/>
    <x v="14"/>
    <x v="82"/>
    <n v="1464"/>
    <n v="0.85"/>
    <n v="0.99"/>
    <n v="1449.36"/>
    <n v="204.96"/>
  </r>
  <r>
    <x v="1"/>
    <x v="2"/>
    <x v="14"/>
    <x v="82"/>
    <n v="1476"/>
    <n v="0.62"/>
    <n v="1.1599999999999999"/>
    <n v="1712.1599999999999"/>
    <n v="797.03999999999985"/>
  </r>
  <r>
    <x v="1"/>
    <x v="2"/>
    <x v="14"/>
    <x v="82"/>
    <n v="1356"/>
    <n v="0.68"/>
    <n v="1.02"/>
    <n v="1383.1200000000001"/>
    <n v="461.03999999999996"/>
  </r>
  <r>
    <x v="1"/>
    <x v="2"/>
    <x v="14"/>
    <x v="82"/>
    <n v="1356"/>
    <n v="0.77"/>
    <n v="1.1399999999999999"/>
    <n v="1545.84"/>
    <n v="501.71999999999986"/>
  </r>
  <r>
    <x v="1"/>
    <x v="2"/>
    <x v="14"/>
    <x v="82"/>
    <n v="1656"/>
    <n v="0.67"/>
    <n v="0.93"/>
    <n v="1540.0800000000002"/>
    <n v="430.56"/>
  </r>
  <r>
    <x v="1"/>
    <x v="2"/>
    <x v="14"/>
    <x v="82"/>
    <n v="1680"/>
    <n v="0.87"/>
    <n v="1.17"/>
    <n v="1965.6"/>
    <n v="503.99999999999989"/>
  </r>
  <r>
    <x v="1"/>
    <x v="2"/>
    <x v="14"/>
    <x v="82"/>
    <n v="1584"/>
    <n v="0.63"/>
    <n v="1.1299999999999999"/>
    <n v="1789.9199999999998"/>
    <n v="791.99999999999977"/>
  </r>
  <r>
    <x v="1"/>
    <x v="2"/>
    <x v="14"/>
    <x v="82"/>
    <n v="1248"/>
    <n v="0.73"/>
    <n v="0.97"/>
    <n v="1210.56"/>
    <n v="299.52"/>
  </r>
  <r>
    <x v="1"/>
    <x v="2"/>
    <x v="14"/>
    <x v="82"/>
    <n v="1356"/>
    <n v="0.6"/>
    <n v="1.1299999999999999"/>
    <n v="1532.2799999999997"/>
    <n v="718.67999999999984"/>
  </r>
  <r>
    <x v="1"/>
    <x v="2"/>
    <x v="14"/>
    <x v="82"/>
    <n v="1644"/>
    <n v="0.87"/>
    <n v="1.07"/>
    <n v="1759.0800000000002"/>
    <n v="328.80000000000013"/>
  </r>
  <r>
    <x v="1"/>
    <x v="2"/>
    <x v="14"/>
    <x v="82"/>
    <n v="1632"/>
    <n v="0.66"/>
    <n v="1.17"/>
    <n v="1909.4399999999998"/>
    <n v="832.31999999999982"/>
  </r>
  <r>
    <x v="1"/>
    <x v="0"/>
    <x v="9"/>
    <x v="83"/>
    <n v="444"/>
    <n v="4.7699999999999996"/>
    <n v="5.79"/>
    <n v="2570.7600000000002"/>
    <n v="452.88000000000022"/>
  </r>
  <r>
    <x v="1"/>
    <x v="0"/>
    <x v="9"/>
    <x v="83"/>
    <n v="360"/>
    <n v="3.75"/>
    <n v="5.8"/>
    <n v="2088"/>
    <n v="737.99999999999989"/>
  </r>
  <r>
    <x v="1"/>
    <x v="0"/>
    <x v="9"/>
    <x v="83"/>
    <n v="408"/>
    <n v="4.6500000000000004"/>
    <n v="6.41"/>
    <n v="2615.2800000000002"/>
    <n v="718.07999999999993"/>
  </r>
  <r>
    <x v="1"/>
    <x v="0"/>
    <x v="9"/>
    <x v="83"/>
    <n v="540"/>
    <n v="3.59"/>
    <n v="6.77"/>
    <n v="3655.7999999999997"/>
    <n v="1717.1999999999998"/>
  </r>
  <r>
    <x v="1"/>
    <x v="0"/>
    <x v="9"/>
    <x v="83"/>
    <n v="420"/>
    <n v="3.82"/>
    <n v="5.27"/>
    <n v="2213.3999999999996"/>
    <n v="608.99999999999989"/>
  </r>
  <r>
    <x v="1"/>
    <x v="0"/>
    <x v="9"/>
    <x v="83"/>
    <n v="444"/>
    <n v="3.32"/>
    <n v="5.29"/>
    <n v="2348.7600000000002"/>
    <n v="874.68000000000006"/>
  </r>
  <r>
    <x v="1"/>
    <x v="0"/>
    <x v="9"/>
    <x v="83"/>
    <n v="432"/>
    <n v="3.17"/>
    <n v="5.26"/>
    <n v="2272.3199999999997"/>
    <n v="902.87999999999988"/>
  </r>
  <r>
    <x v="1"/>
    <x v="0"/>
    <x v="9"/>
    <x v="83"/>
    <n v="492"/>
    <n v="4.5999999999999996"/>
    <n v="5.31"/>
    <n v="2612.52"/>
    <n v="349.32"/>
  </r>
  <r>
    <x v="1"/>
    <x v="0"/>
    <x v="9"/>
    <x v="83"/>
    <n v="504"/>
    <n v="4.8099999999999996"/>
    <n v="5.42"/>
    <n v="2731.68"/>
    <n v="307.44000000000017"/>
  </r>
  <r>
    <x v="1"/>
    <x v="0"/>
    <x v="6"/>
    <x v="84"/>
    <n v="804"/>
    <n v="2.76"/>
    <n v="3.28"/>
    <n v="2637.12"/>
    <n v="418.08000000000004"/>
  </r>
  <r>
    <x v="1"/>
    <x v="0"/>
    <x v="6"/>
    <x v="84"/>
    <n v="1056"/>
    <n v="2.79"/>
    <n v="3.46"/>
    <n v="3653.7599999999998"/>
    <n v="707.52"/>
  </r>
  <r>
    <x v="1"/>
    <x v="0"/>
    <x v="6"/>
    <x v="84"/>
    <n v="972"/>
    <n v="2.5499999999999998"/>
    <n v="3.44"/>
    <n v="3343.68"/>
    <n v="865.08000000000015"/>
  </r>
  <r>
    <x v="1"/>
    <x v="0"/>
    <x v="6"/>
    <x v="84"/>
    <n v="1032"/>
    <n v="2.79"/>
    <n v="3.73"/>
    <n v="3849.36"/>
    <n v="970.07999999999993"/>
  </r>
  <r>
    <x v="1"/>
    <x v="0"/>
    <x v="6"/>
    <x v="84"/>
    <n v="720"/>
    <n v="2.09"/>
    <n v="3.93"/>
    <n v="2829.6"/>
    <n v="1324.8000000000002"/>
  </r>
  <r>
    <x v="1"/>
    <x v="0"/>
    <x v="6"/>
    <x v="84"/>
    <n v="684"/>
    <n v="2.92"/>
    <n v="3.87"/>
    <n v="2647.08"/>
    <n v="649.80000000000007"/>
  </r>
  <r>
    <x v="1"/>
    <x v="0"/>
    <x v="6"/>
    <x v="84"/>
    <n v="1080"/>
    <n v="2.11"/>
    <n v="3.76"/>
    <n v="4060.7999999999997"/>
    <n v="1782"/>
  </r>
  <r>
    <x v="1"/>
    <x v="0"/>
    <x v="6"/>
    <x v="84"/>
    <n v="876"/>
    <n v="2"/>
    <n v="4"/>
    <n v="3504"/>
    <n v="1752"/>
  </r>
  <r>
    <x v="1"/>
    <x v="0"/>
    <x v="6"/>
    <x v="84"/>
    <n v="624"/>
    <n v="2.88"/>
    <n v="3.52"/>
    <n v="2196.48"/>
    <n v="399.36000000000007"/>
  </r>
  <r>
    <x v="1"/>
    <x v="0"/>
    <x v="6"/>
    <x v="84"/>
    <n v="1140"/>
    <n v="2.31"/>
    <n v="3.96"/>
    <n v="4514.3999999999996"/>
    <n v="1881"/>
  </r>
  <r>
    <x v="1"/>
    <x v="0"/>
    <x v="6"/>
    <x v="84"/>
    <n v="1092"/>
    <n v="2.13"/>
    <n v="3.69"/>
    <n v="4029.48"/>
    <n v="1703.52"/>
  </r>
  <r>
    <x v="1"/>
    <x v="0"/>
    <x v="6"/>
    <x v="84"/>
    <n v="660"/>
    <n v="2.12"/>
    <n v="3.45"/>
    <n v="2277"/>
    <n v="877.80000000000007"/>
  </r>
  <r>
    <x v="1"/>
    <x v="0"/>
    <x v="6"/>
    <x v="84"/>
    <n v="948"/>
    <n v="2.34"/>
    <n v="3.5"/>
    <n v="3318"/>
    <n v="1099.68"/>
  </r>
  <r>
    <x v="1"/>
    <x v="0"/>
    <x v="6"/>
    <x v="84"/>
    <n v="1104"/>
    <n v="2.2799999999999998"/>
    <n v="3.82"/>
    <n v="4217.28"/>
    <n v="1700.16"/>
  </r>
  <r>
    <x v="1"/>
    <x v="0"/>
    <x v="6"/>
    <x v="84"/>
    <n v="1188"/>
    <n v="2.52"/>
    <n v="3.25"/>
    <n v="3861"/>
    <n v="867.24"/>
  </r>
  <r>
    <x v="1"/>
    <x v="0"/>
    <x v="6"/>
    <x v="84"/>
    <n v="996"/>
    <n v="2.46"/>
    <n v="3.83"/>
    <n v="3814.6800000000003"/>
    <n v="1364.5200000000002"/>
  </r>
  <r>
    <x v="1"/>
    <x v="0"/>
    <x v="6"/>
    <x v="84"/>
    <n v="1152"/>
    <n v="2.06"/>
    <n v="3.61"/>
    <n v="4158.72"/>
    <n v="1785.6"/>
  </r>
  <r>
    <x v="1"/>
    <x v="0"/>
    <x v="6"/>
    <x v="84"/>
    <n v="1128"/>
    <n v="2.4300000000000002"/>
    <n v="3.37"/>
    <n v="3801.36"/>
    <n v="1060.32"/>
  </r>
  <r>
    <x v="1"/>
    <x v="0"/>
    <x v="6"/>
    <x v="84"/>
    <n v="960"/>
    <n v="2.11"/>
    <n v="3.63"/>
    <n v="3484.7999999999997"/>
    <n v="1459.2"/>
  </r>
  <r>
    <x v="1"/>
    <x v="0"/>
    <x v="6"/>
    <x v="84"/>
    <n v="816"/>
    <n v="2.99"/>
    <n v="3.5"/>
    <n v="2856"/>
    <n v="416.15999999999985"/>
  </r>
  <r>
    <x v="1"/>
    <x v="0"/>
    <x v="6"/>
    <x v="84"/>
    <n v="720"/>
    <n v="2.37"/>
    <n v="3.36"/>
    <n v="2419.1999999999998"/>
    <n v="712.79999999999984"/>
  </r>
  <r>
    <x v="1"/>
    <x v="0"/>
    <x v="6"/>
    <x v="84"/>
    <n v="936"/>
    <n v="2.15"/>
    <n v="3.73"/>
    <n v="3491.28"/>
    <n v="1478.88"/>
  </r>
  <r>
    <x v="1"/>
    <x v="0"/>
    <x v="6"/>
    <x v="84"/>
    <n v="1164"/>
    <n v="2.64"/>
    <n v="3.49"/>
    <n v="4062.36"/>
    <n v="989.40000000000009"/>
  </r>
  <r>
    <x v="1"/>
    <x v="0"/>
    <x v="6"/>
    <x v="84"/>
    <n v="1200"/>
    <n v="2.0299999999999998"/>
    <n v="3.62"/>
    <n v="4344"/>
    <n v="1908.0000000000005"/>
  </r>
  <r>
    <x v="1"/>
    <x v="0"/>
    <x v="6"/>
    <x v="84"/>
    <n v="600"/>
    <n v="2.44"/>
    <n v="3.45"/>
    <n v="2070"/>
    <n v="606.00000000000011"/>
  </r>
  <r>
    <x v="1"/>
    <x v="0"/>
    <x v="6"/>
    <x v="84"/>
    <n v="768"/>
    <n v="2.02"/>
    <n v="3.44"/>
    <n v="2641.92"/>
    <n v="1090.56"/>
  </r>
  <r>
    <x v="1"/>
    <x v="0"/>
    <x v="6"/>
    <x v="84"/>
    <n v="792"/>
    <n v="2.7"/>
    <n v="3.53"/>
    <n v="2795.7599999999998"/>
    <n v="657.35999999999967"/>
  </r>
  <r>
    <x v="1"/>
    <x v="0"/>
    <x v="6"/>
    <x v="84"/>
    <n v="912"/>
    <n v="2.3199999999999998"/>
    <n v="3.26"/>
    <n v="2973.12"/>
    <n v="857.28"/>
  </r>
  <r>
    <x v="1"/>
    <x v="0"/>
    <x v="6"/>
    <x v="84"/>
    <n v="720"/>
    <n v="2.91"/>
    <n v="3.92"/>
    <n v="2822.4"/>
    <n v="727.19999999999982"/>
  </r>
  <r>
    <x v="1"/>
    <x v="0"/>
    <x v="6"/>
    <x v="84"/>
    <n v="672"/>
    <n v="2.25"/>
    <n v="3.42"/>
    <n v="2298.2399999999998"/>
    <n v="786.24"/>
  </r>
  <r>
    <x v="1"/>
    <x v="0"/>
    <x v="6"/>
    <x v="84"/>
    <n v="1152"/>
    <n v="2.4300000000000002"/>
    <n v="3.87"/>
    <n v="4458.24"/>
    <n v="1658.8799999999999"/>
  </r>
  <r>
    <x v="1"/>
    <x v="0"/>
    <x v="6"/>
    <x v="84"/>
    <n v="768"/>
    <n v="2.16"/>
    <n v="3.3"/>
    <n v="2534.3999999999996"/>
    <n v="875.51999999999975"/>
  </r>
  <r>
    <x v="1"/>
    <x v="0"/>
    <x v="6"/>
    <x v="84"/>
    <n v="648"/>
    <n v="2.9"/>
    <n v="3.46"/>
    <n v="2242.08"/>
    <n v="362.88000000000005"/>
  </r>
  <r>
    <x v="1"/>
    <x v="0"/>
    <x v="6"/>
    <x v="84"/>
    <n v="612"/>
    <n v="2.36"/>
    <n v="3.74"/>
    <n v="2288.88"/>
    <n v="844.56000000000017"/>
  </r>
  <r>
    <x v="1"/>
    <x v="0"/>
    <x v="6"/>
    <x v="84"/>
    <n v="1152"/>
    <n v="2.93"/>
    <n v="3.79"/>
    <n v="4366.08"/>
    <n v="990.7199999999998"/>
  </r>
  <r>
    <x v="1"/>
    <x v="0"/>
    <x v="6"/>
    <x v="84"/>
    <n v="1152"/>
    <n v="2.09"/>
    <n v="3.95"/>
    <n v="4550.4000000000005"/>
    <n v="2142.7200000000003"/>
  </r>
  <r>
    <x v="1"/>
    <x v="0"/>
    <x v="6"/>
    <x v="84"/>
    <n v="876"/>
    <n v="2.76"/>
    <n v="3.62"/>
    <n v="3171.12"/>
    <n v="753.36000000000024"/>
  </r>
  <r>
    <x v="1"/>
    <x v="0"/>
    <x v="6"/>
    <x v="84"/>
    <n v="840"/>
    <n v="2.42"/>
    <n v="3.42"/>
    <n v="2872.7999999999997"/>
    <n v="840"/>
  </r>
  <r>
    <x v="1"/>
    <x v="0"/>
    <x v="6"/>
    <x v="84"/>
    <n v="636"/>
    <n v="2.61"/>
    <n v="3.3"/>
    <n v="2098.7999999999997"/>
    <n v="438.84"/>
  </r>
  <r>
    <x v="1"/>
    <x v="0"/>
    <x v="6"/>
    <x v="84"/>
    <n v="708"/>
    <n v="2.04"/>
    <n v="3.76"/>
    <n v="2662.08"/>
    <n v="1217.7599999999998"/>
  </r>
  <r>
    <x v="1"/>
    <x v="0"/>
    <x v="6"/>
    <x v="84"/>
    <n v="936"/>
    <n v="2.69"/>
    <n v="3.75"/>
    <n v="3510"/>
    <n v="992.16000000000008"/>
  </r>
  <r>
    <x v="1"/>
    <x v="0"/>
    <x v="6"/>
    <x v="84"/>
    <n v="660"/>
    <n v="2.23"/>
    <n v="3.36"/>
    <n v="2217.6"/>
    <n v="745.8"/>
  </r>
  <r>
    <x v="1"/>
    <x v="0"/>
    <x v="6"/>
    <x v="84"/>
    <n v="816"/>
    <n v="2.25"/>
    <n v="3.43"/>
    <n v="2798.88"/>
    <n v="962.88000000000011"/>
  </r>
  <r>
    <x v="1"/>
    <x v="0"/>
    <x v="6"/>
    <x v="84"/>
    <n v="684"/>
    <n v="2.46"/>
    <n v="3.55"/>
    <n v="2428.1999999999998"/>
    <n v="745.56"/>
  </r>
  <r>
    <x v="1"/>
    <x v="0"/>
    <x v="6"/>
    <x v="84"/>
    <n v="768"/>
    <n v="2.54"/>
    <n v="3.97"/>
    <n v="3048.96"/>
    <n v="1098.2400000000002"/>
  </r>
  <r>
    <x v="1"/>
    <x v="0"/>
    <x v="6"/>
    <x v="84"/>
    <n v="840"/>
    <n v="2.4500000000000002"/>
    <n v="3.32"/>
    <n v="2788.7999999999997"/>
    <n v="730.79999999999973"/>
  </r>
  <r>
    <x v="1"/>
    <x v="0"/>
    <x v="6"/>
    <x v="84"/>
    <n v="612"/>
    <n v="2.72"/>
    <n v="3.23"/>
    <n v="1976.76"/>
    <n v="312.11999999999989"/>
  </r>
  <r>
    <x v="1"/>
    <x v="0"/>
    <x v="6"/>
    <x v="84"/>
    <n v="1020"/>
    <n v="2.67"/>
    <n v="3.83"/>
    <n v="3906.6"/>
    <n v="1183.2"/>
  </r>
  <r>
    <x v="1"/>
    <x v="0"/>
    <x v="6"/>
    <x v="84"/>
    <n v="984"/>
    <n v="2.3199999999999998"/>
    <n v="3.29"/>
    <n v="3237.36"/>
    <n v="954.48000000000025"/>
  </r>
  <r>
    <x v="1"/>
    <x v="0"/>
    <x v="6"/>
    <x v="84"/>
    <n v="1104"/>
    <n v="2.8"/>
    <n v="3.77"/>
    <n v="4162.08"/>
    <n v="1070.8800000000001"/>
  </r>
  <r>
    <x v="1"/>
    <x v="0"/>
    <x v="6"/>
    <x v="84"/>
    <n v="996"/>
    <n v="2.6"/>
    <n v="3.95"/>
    <n v="3934.2000000000003"/>
    <n v="1344.6000000000001"/>
  </r>
  <r>
    <x v="1"/>
    <x v="0"/>
    <x v="6"/>
    <x v="84"/>
    <n v="948"/>
    <n v="2.77"/>
    <n v="3.47"/>
    <n v="3289.5600000000004"/>
    <n v="663.60000000000014"/>
  </r>
  <r>
    <x v="1"/>
    <x v="0"/>
    <x v="6"/>
    <x v="84"/>
    <n v="720"/>
    <n v="2.91"/>
    <n v="4"/>
    <n v="2880"/>
    <n v="784.8"/>
  </r>
  <r>
    <x v="1"/>
    <x v="0"/>
    <x v="6"/>
    <x v="84"/>
    <n v="1080"/>
    <n v="2.72"/>
    <n v="3.56"/>
    <n v="3844.8"/>
    <n v="907.19999999999982"/>
  </r>
  <r>
    <x v="1"/>
    <x v="0"/>
    <x v="6"/>
    <x v="84"/>
    <n v="828"/>
    <n v="2.52"/>
    <n v="3.42"/>
    <n v="2831.7599999999998"/>
    <n v="745.19999999999993"/>
  </r>
  <r>
    <x v="1"/>
    <x v="0"/>
    <x v="6"/>
    <x v="84"/>
    <n v="756"/>
    <n v="2.75"/>
    <n v="3.24"/>
    <n v="2449.44"/>
    <n v="370.44000000000017"/>
  </r>
  <r>
    <x v="1"/>
    <x v="0"/>
    <x v="6"/>
    <x v="84"/>
    <n v="624"/>
    <n v="2.67"/>
    <n v="3.3"/>
    <n v="2059.1999999999998"/>
    <n v="393.11999999999995"/>
  </r>
  <r>
    <x v="1"/>
    <x v="0"/>
    <x v="6"/>
    <x v="84"/>
    <n v="792"/>
    <n v="2.86"/>
    <n v="3.32"/>
    <n v="2629.44"/>
    <n v="364.32"/>
  </r>
  <r>
    <x v="1"/>
    <x v="0"/>
    <x v="6"/>
    <x v="84"/>
    <n v="1152"/>
    <n v="2.92"/>
    <n v="3.22"/>
    <n v="3709.44"/>
    <n v="345.60000000000031"/>
  </r>
  <r>
    <x v="1"/>
    <x v="0"/>
    <x v="6"/>
    <x v="84"/>
    <n v="1056"/>
    <n v="2.62"/>
    <n v="3.49"/>
    <n v="3685.44"/>
    <n v="918.72000000000014"/>
  </r>
  <r>
    <x v="1"/>
    <x v="0"/>
    <x v="6"/>
    <x v="84"/>
    <n v="1188"/>
    <n v="2.41"/>
    <n v="3.93"/>
    <n v="4668.84"/>
    <n v="1805.76"/>
  </r>
  <r>
    <x v="1"/>
    <x v="0"/>
    <x v="6"/>
    <x v="84"/>
    <n v="816"/>
    <n v="2.13"/>
    <n v="3.34"/>
    <n v="2725.44"/>
    <n v="987.36"/>
  </r>
  <r>
    <x v="1"/>
    <x v="0"/>
    <x v="6"/>
    <x v="84"/>
    <n v="1200"/>
    <n v="2.98"/>
    <n v="3.38"/>
    <n v="4056"/>
    <n v="479.99999999999989"/>
  </r>
  <r>
    <x v="1"/>
    <x v="0"/>
    <x v="6"/>
    <x v="84"/>
    <n v="1116"/>
    <n v="2.42"/>
    <n v="3.32"/>
    <n v="3705.12"/>
    <n v="1004.3999999999999"/>
  </r>
  <r>
    <x v="1"/>
    <x v="0"/>
    <x v="6"/>
    <x v="84"/>
    <n v="1140"/>
    <n v="2.83"/>
    <n v="3.35"/>
    <n v="3819"/>
    <n v="592.80000000000007"/>
  </r>
  <r>
    <x v="1"/>
    <x v="0"/>
    <x v="6"/>
    <x v="84"/>
    <n v="660"/>
    <n v="2.71"/>
    <n v="3.38"/>
    <n v="2230.7999999999997"/>
    <n v="442.19999999999993"/>
  </r>
  <r>
    <x v="1"/>
    <x v="0"/>
    <x v="6"/>
    <x v="84"/>
    <n v="828"/>
    <n v="2.72"/>
    <n v="3.78"/>
    <n v="3129.8399999999997"/>
    <n v="877.67999999999972"/>
  </r>
  <r>
    <x v="1"/>
    <x v="0"/>
    <x v="6"/>
    <x v="84"/>
    <n v="996"/>
    <n v="2.11"/>
    <n v="3.59"/>
    <n v="3575.64"/>
    <n v="1474.08"/>
  </r>
  <r>
    <x v="1"/>
    <x v="0"/>
    <x v="6"/>
    <x v="84"/>
    <n v="600"/>
    <n v="2.37"/>
    <n v="3.34"/>
    <n v="2004"/>
    <n v="581.99999999999989"/>
  </r>
  <r>
    <x v="1"/>
    <x v="0"/>
    <x v="6"/>
    <x v="84"/>
    <n v="1056"/>
    <n v="2.4700000000000002"/>
    <n v="3.47"/>
    <n v="3664.32"/>
    <n v="1056"/>
  </r>
  <r>
    <x v="1"/>
    <x v="0"/>
    <x v="6"/>
    <x v="84"/>
    <n v="780"/>
    <n v="2.25"/>
    <n v="3.63"/>
    <n v="2831.4"/>
    <n v="1076.3999999999999"/>
  </r>
  <r>
    <x v="1"/>
    <x v="0"/>
    <x v="6"/>
    <x v="84"/>
    <n v="1176"/>
    <n v="2.74"/>
    <n v="3.27"/>
    <n v="3845.52"/>
    <n v="623.27999999999975"/>
  </r>
  <r>
    <x v="1"/>
    <x v="0"/>
    <x v="6"/>
    <x v="84"/>
    <n v="828"/>
    <n v="2.0499999999999998"/>
    <n v="3.37"/>
    <n v="2790.36"/>
    <n v="1092.9600000000003"/>
  </r>
  <r>
    <x v="1"/>
    <x v="0"/>
    <x v="6"/>
    <x v="84"/>
    <n v="1164"/>
    <n v="2.52"/>
    <n v="3.82"/>
    <n v="4446.4799999999996"/>
    <n v="1513.1999999999998"/>
  </r>
  <r>
    <x v="1"/>
    <x v="0"/>
    <x v="6"/>
    <x v="84"/>
    <n v="1044"/>
    <n v="2.0499999999999998"/>
    <n v="3.67"/>
    <n v="3831.48"/>
    <n v="1691.2800000000002"/>
  </r>
  <r>
    <x v="1"/>
    <x v="0"/>
    <x v="6"/>
    <x v="84"/>
    <n v="1068"/>
    <n v="2.2599999999999998"/>
    <n v="3.5"/>
    <n v="3738"/>
    <n v="1324.3200000000002"/>
  </r>
  <r>
    <x v="1"/>
    <x v="0"/>
    <x v="6"/>
    <x v="84"/>
    <n v="1056"/>
    <n v="2.2999999999999998"/>
    <n v="3.24"/>
    <n v="3421.44"/>
    <n v="992.64000000000044"/>
  </r>
  <r>
    <x v="1"/>
    <x v="0"/>
    <x v="6"/>
    <x v="84"/>
    <n v="600"/>
    <n v="2.13"/>
    <n v="3.3"/>
    <n v="1980"/>
    <n v="702"/>
  </r>
  <r>
    <x v="1"/>
    <x v="0"/>
    <x v="6"/>
    <x v="84"/>
    <n v="648"/>
    <n v="2.96"/>
    <n v="3.53"/>
    <n v="2287.44"/>
    <n v="369.3599999999999"/>
  </r>
  <r>
    <x v="1"/>
    <x v="0"/>
    <x v="6"/>
    <x v="84"/>
    <n v="924"/>
    <n v="2.65"/>
    <n v="3.34"/>
    <n v="3086.16"/>
    <n v="637.55999999999995"/>
  </r>
  <r>
    <x v="1"/>
    <x v="0"/>
    <x v="6"/>
    <x v="84"/>
    <n v="936"/>
    <n v="2.0099999999999998"/>
    <n v="3.25"/>
    <n v="3042"/>
    <n v="1160.6400000000001"/>
  </r>
  <r>
    <x v="1"/>
    <x v="0"/>
    <x v="6"/>
    <x v="84"/>
    <n v="1044"/>
    <n v="2.9"/>
    <n v="3.88"/>
    <n v="4050.72"/>
    <n v="1023.12"/>
  </r>
  <r>
    <x v="1"/>
    <x v="0"/>
    <x v="6"/>
    <x v="84"/>
    <n v="708"/>
    <n v="2.27"/>
    <n v="3.96"/>
    <n v="2803.68"/>
    <n v="1196.52"/>
  </r>
  <r>
    <x v="1"/>
    <x v="0"/>
    <x v="6"/>
    <x v="84"/>
    <n v="1056"/>
    <n v="2.86"/>
    <n v="3.77"/>
    <n v="3981.12"/>
    <n v="960.96000000000015"/>
  </r>
  <r>
    <x v="1"/>
    <x v="0"/>
    <x v="6"/>
    <x v="84"/>
    <n v="888"/>
    <n v="2.84"/>
    <n v="3.41"/>
    <n v="3028.08"/>
    <n v="506.16000000000025"/>
  </r>
  <r>
    <x v="1"/>
    <x v="0"/>
    <x v="6"/>
    <x v="84"/>
    <n v="756"/>
    <n v="2.4900000000000002"/>
    <n v="3.21"/>
    <n v="2426.7599999999998"/>
    <n v="544.31999999999982"/>
  </r>
  <r>
    <x v="1"/>
    <x v="0"/>
    <x v="6"/>
    <x v="84"/>
    <n v="984"/>
    <n v="2.14"/>
    <n v="3.65"/>
    <n v="3591.6"/>
    <n v="1485.8399999999997"/>
  </r>
  <r>
    <x v="1"/>
    <x v="0"/>
    <x v="6"/>
    <x v="84"/>
    <n v="936"/>
    <n v="2.97"/>
    <n v="3.91"/>
    <n v="3659.76"/>
    <n v="879.83999999999992"/>
  </r>
  <r>
    <x v="1"/>
    <x v="0"/>
    <x v="6"/>
    <x v="84"/>
    <n v="744"/>
    <n v="2.15"/>
    <n v="3.73"/>
    <n v="2775.12"/>
    <n v="1175.52"/>
  </r>
  <r>
    <x v="1"/>
    <x v="0"/>
    <x v="6"/>
    <x v="84"/>
    <n v="648"/>
    <n v="2.8"/>
    <n v="3.57"/>
    <n v="2313.3599999999997"/>
    <n v="498.96000000000004"/>
  </r>
  <r>
    <x v="1"/>
    <x v="0"/>
    <x v="6"/>
    <x v="84"/>
    <n v="936"/>
    <n v="2.59"/>
    <n v="3.74"/>
    <n v="3500.6400000000003"/>
    <n v="1076.4000000000003"/>
  </r>
  <r>
    <x v="1"/>
    <x v="0"/>
    <x v="6"/>
    <x v="84"/>
    <n v="1068"/>
    <n v="2.92"/>
    <n v="3.81"/>
    <n v="4069.08"/>
    <n v="950.5200000000001"/>
  </r>
  <r>
    <x v="1"/>
    <x v="0"/>
    <x v="6"/>
    <x v="84"/>
    <n v="1056"/>
    <n v="2.36"/>
    <n v="3.92"/>
    <n v="4139.5199999999995"/>
    <n v="1647.3600000000001"/>
  </r>
  <r>
    <x v="1"/>
    <x v="0"/>
    <x v="6"/>
    <x v="84"/>
    <n v="780"/>
    <n v="2.2000000000000002"/>
    <n v="3.6"/>
    <n v="2808"/>
    <n v="1092"/>
  </r>
  <r>
    <x v="1"/>
    <x v="0"/>
    <x v="6"/>
    <x v="84"/>
    <n v="1200"/>
    <n v="2.92"/>
    <n v="3.64"/>
    <n v="4368"/>
    <n v="864.00000000000023"/>
  </r>
  <r>
    <x v="1"/>
    <x v="0"/>
    <x v="6"/>
    <x v="84"/>
    <n v="648"/>
    <n v="2.76"/>
    <n v="3.65"/>
    <n v="2365.1999999999998"/>
    <n v="576.72"/>
  </r>
  <r>
    <x v="1"/>
    <x v="0"/>
    <x v="6"/>
    <x v="84"/>
    <n v="1044"/>
    <n v="2.5099999999999998"/>
    <n v="3.84"/>
    <n v="4008.96"/>
    <n v="1388.52"/>
  </r>
  <r>
    <x v="1"/>
    <x v="0"/>
    <x v="6"/>
    <x v="84"/>
    <n v="1200"/>
    <n v="2.54"/>
    <n v="3.53"/>
    <n v="4236"/>
    <n v="1187.9999999999998"/>
  </r>
  <r>
    <x v="1"/>
    <x v="0"/>
    <x v="6"/>
    <x v="84"/>
    <n v="924"/>
    <n v="2.0099999999999998"/>
    <n v="3.71"/>
    <n v="3428.04"/>
    <n v="1570.8000000000002"/>
  </r>
  <r>
    <x v="1"/>
    <x v="0"/>
    <x v="6"/>
    <x v="84"/>
    <n v="648"/>
    <n v="2.84"/>
    <n v="3.63"/>
    <n v="2352.2399999999998"/>
    <n v="511.92"/>
  </r>
  <r>
    <x v="1"/>
    <x v="0"/>
    <x v="6"/>
    <x v="84"/>
    <n v="1080"/>
    <n v="2.1"/>
    <n v="3.96"/>
    <n v="4276.8"/>
    <n v="2008.8"/>
  </r>
  <r>
    <x v="1"/>
    <x v="0"/>
    <x v="6"/>
    <x v="84"/>
    <n v="636"/>
    <n v="2.97"/>
    <n v="3.32"/>
    <n v="2111.52"/>
    <n v="222.59999999999977"/>
  </r>
  <r>
    <x v="1"/>
    <x v="0"/>
    <x v="6"/>
    <x v="84"/>
    <n v="684"/>
    <n v="2.85"/>
    <n v="3.44"/>
    <n v="2352.96"/>
    <n v="403.55999999999989"/>
  </r>
  <r>
    <x v="1"/>
    <x v="0"/>
    <x v="6"/>
    <x v="84"/>
    <n v="960"/>
    <n v="2.11"/>
    <n v="3.59"/>
    <n v="3446.3999999999996"/>
    <n v="1420.8"/>
  </r>
  <r>
    <x v="1"/>
    <x v="0"/>
    <x v="6"/>
    <x v="84"/>
    <n v="1044"/>
    <n v="2.13"/>
    <n v="3.93"/>
    <n v="4102.92"/>
    <n v="1879.2000000000003"/>
  </r>
  <r>
    <x v="1"/>
    <x v="0"/>
    <x v="6"/>
    <x v="84"/>
    <n v="1140"/>
    <n v="2.09"/>
    <n v="3.59"/>
    <n v="4092.6"/>
    <n v="1710"/>
  </r>
  <r>
    <x v="1"/>
    <x v="0"/>
    <x v="6"/>
    <x v="84"/>
    <n v="600"/>
    <n v="2.1800000000000002"/>
    <n v="3.97"/>
    <n v="2382"/>
    <n v="1074"/>
  </r>
  <r>
    <x v="1"/>
    <x v="0"/>
    <x v="4"/>
    <x v="85"/>
    <n v="612"/>
    <n v="1.2"/>
    <n v="1.69"/>
    <n v="1034.28"/>
    <n v="299.88"/>
  </r>
  <r>
    <x v="1"/>
    <x v="0"/>
    <x v="4"/>
    <x v="85"/>
    <n v="792"/>
    <n v="1.44"/>
    <n v="1.89"/>
    <n v="1496.8799999999999"/>
    <n v="356.4"/>
  </r>
  <r>
    <x v="1"/>
    <x v="0"/>
    <x v="4"/>
    <x v="85"/>
    <n v="1104"/>
    <n v="1.37"/>
    <n v="1.79"/>
    <n v="1976.16"/>
    <n v="463.67999999999995"/>
  </r>
  <r>
    <x v="1"/>
    <x v="0"/>
    <x v="4"/>
    <x v="85"/>
    <n v="768"/>
    <n v="1.26"/>
    <n v="1.69"/>
    <n v="1297.92"/>
    <n v="330.23999999999995"/>
  </r>
  <r>
    <x v="1"/>
    <x v="0"/>
    <x v="4"/>
    <x v="85"/>
    <n v="1056"/>
    <n v="1.27"/>
    <n v="1.85"/>
    <n v="1953.6000000000001"/>
    <n v="612.48"/>
  </r>
  <r>
    <x v="1"/>
    <x v="0"/>
    <x v="4"/>
    <x v="85"/>
    <n v="768"/>
    <n v="1.41"/>
    <n v="1.8"/>
    <n v="1382.4"/>
    <n v="299.5200000000001"/>
  </r>
  <r>
    <x v="1"/>
    <x v="0"/>
    <x v="4"/>
    <x v="85"/>
    <n v="888"/>
    <n v="1.48"/>
    <n v="1.65"/>
    <n v="1465.1999999999998"/>
    <n v="150.95999999999992"/>
  </r>
  <r>
    <x v="1"/>
    <x v="0"/>
    <x v="4"/>
    <x v="85"/>
    <n v="1200"/>
    <n v="1.38"/>
    <n v="1.67"/>
    <n v="2004"/>
    <n v="348.00000000000006"/>
  </r>
  <r>
    <x v="1"/>
    <x v="0"/>
    <x v="4"/>
    <x v="85"/>
    <n v="792"/>
    <n v="1.31"/>
    <n v="1.8"/>
    <n v="1425.6000000000001"/>
    <n v="388.08"/>
  </r>
  <r>
    <x v="1"/>
    <x v="0"/>
    <x v="4"/>
    <x v="85"/>
    <n v="588"/>
    <n v="1.38"/>
    <n v="1.79"/>
    <n v="1052.52"/>
    <n v="241.0800000000001"/>
  </r>
  <r>
    <x v="1"/>
    <x v="0"/>
    <x v="4"/>
    <x v="85"/>
    <n v="1116"/>
    <n v="1.35"/>
    <n v="1.68"/>
    <n v="1874.8799999999999"/>
    <n v="368.27999999999986"/>
  </r>
  <r>
    <x v="1"/>
    <x v="0"/>
    <x v="4"/>
    <x v="86"/>
    <n v="1128"/>
    <n v="1.2"/>
    <n v="1.65"/>
    <n v="1861.1999999999998"/>
    <n v="507.59999999999997"/>
  </r>
  <r>
    <x v="1"/>
    <x v="0"/>
    <x v="4"/>
    <x v="86"/>
    <n v="1056"/>
    <n v="1.5"/>
    <n v="1.76"/>
    <n v="1858.56"/>
    <n v="274.56"/>
  </r>
  <r>
    <x v="1"/>
    <x v="0"/>
    <x v="4"/>
    <x v="86"/>
    <n v="792"/>
    <n v="1.1100000000000001"/>
    <n v="1.71"/>
    <n v="1354.32"/>
    <n v="475.19999999999987"/>
  </r>
  <r>
    <x v="1"/>
    <x v="0"/>
    <x v="4"/>
    <x v="86"/>
    <n v="756"/>
    <n v="1.32"/>
    <n v="1.85"/>
    <n v="1398.6000000000001"/>
    <n v="400.68"/>
  </r>
  <r>
    <x v="1"/>
    <x v="0"/>
    <x v="4"/>
    <x v="86"/>
    <n v="948"/>
    <n v="1.26"/>
    <n v="1.87"/>
    <n v="1772.76"/>
    <n v="578.28000000000009"/>
  </r>
  <r>
    <x v="1"/>
    <x v="0"/>
    <x v="4"/>
    <x v="86"/>
    <n v="1008"/>
    <n v="1.35"/>
    <n v="1.88"/>
    <n v="1895.04"/>
    <n v="534.23999999999978"/>
  </r>
  <r>
    <x v="1"/>
    <x v="0"/>
    <x v="4"/>
    <x v="86"/>
    <n v="1104"/>
    <n v="1.35"/>
    <n v="1.62"/>
    <n v="1788.48"/>
    <n v="298.08000000000004"/>
  </r>
  <r>
    <x v="1"/>
    <x v="0"/>
    <x v="4"/>
    <x v="86"/>
    <n v="1236"/>
    <n v="1.42"/>
    <n v="1.87"/>
    <n v="2311.3200000000002"/>
    <n v="556.20000000000027"/>
  </r>
  <r>
    <x v="1"/>
    <x v="0"/>
    <x v="4"/>
    <x v="86"/>
    <n v="1308"/>
    <n v="1.17"/>
    <n v="1.67"/>
    <n v="2184.36"/>
    <n v="654"/>
  </r>
  <r>
    <x v="1"/>
    <x v="0"/>
    <x v="4"/>
    <x v="86"/>
    <n v="1128"/>
    <n v="1.39"/>
    <n v="1.61"/>
    <n v="1816.0800000000002"/>
    <n v="248.16000000000022"/>
  </r>
  <r>
    <x v="1"/>
    <x v="0"/>
    <x v="4"/>
    <x v="86"/>
    <n v="672"/>
    <n v="1.22"/>
    <n v="1.9"/>
    <n v="1276.8"/>
    <n v="456.96"/>
  </r>
  <r>
    <x v="1"/>
    <x v="0"/>
    <x v="4"/>
    <x v="86"/>
    <n v="984"/>
    <n v="1.19"/>
    <n v="1.72"/>
    <n v="1692.48"/>
    <n v="521.52"/>
  </r>
  <r>
    <x v="1"/>
    <x v="0"/>
    <x v="4"/>
    <x v="86"/>
    <n v="1248"/>
    <n v="1.34"/>
    <n v="1.63"/>
    <n v="2034.2399999999998"/>
    <n v="361.91999999999979"/>
  </r>
  <r>
    <x v="1"/>
    <x v="0"/>
    <x v="4"/>
    <x v="86"/>
    <n v="1284"/>
    <n v="1.38"/>
    <n v="1.8"/>
    <n v="2311.2000000000003"/>
    <n v="539.2800000000002"/>
  </r>
  <r>
    <x v="1"/>
    <x v="0"/>
    <x v="4"/>
    <x v="86"/>
    <n v="912"/>
    <n v="1.38"/>
    <n v="1.6"/>
    <n v="1459.2"/>
    <n v="200.64000000000019"/>
  </r>
  <r>
    <x v="1"/>
    <x v="0"/>
    <x v="4"/>
    <x v="86"/>
    <n v="1224"/>
    <n v="1.46"/>
    <n v="1.88"/>
    <n v="2301.12"/>
    <n v="514.07999999999993"/>
  </r>
  <r>
    <x v="1"/>
    <x v="0"/>
    <x v="4"/>
    <x v="86"/>
    <n v="780"/>
    <n v="1.24"/>
    <n v="1.83"/>
    <n v="1427.4"/>
    <n v="460.20000000000005"/>
  </r>
  <r>
    <x v="1"/>
    <x v="0"/>
    <x v="4"/>
    <x v="86"/>
    <n v="948"/>
    <n v="1.44"/>
    <n v="1.79"/>
    <n v="1696.92"/>
    <n v="331.80000000000007"/>
  </r>
  <r>
    <x v="1"/>
    <x v="0"/>
    <x v="4"/>
    <x v="86"/>
    <n v="1296"/>
    <n v="1.33"/>
    <n v="1.7"/>
    <n v="2203.1999999999998"/>
    <n v="479.51999999999987"/>
  </r>
  <r>
    <x v="1"/>
    <x v="0"/>
    <x v="4"/>
    <x v="86"/>
    <n v="804"/>
    <n v="1.36"/>
    <n v="1.84"/>
    <n v="1479.3600000000001"/>
    <n v="385.91999999999996"/>
  </r>
  <r>
    <x v="1"/>
    <x v="0"/>
    <x v="4"/>
    <x v="86"/>
    <n v="1308"/>
    <n v="1.28"/>
    <n v="1.8"/>
    <n v="2354.4"/>
    <n v="680.16"/>
  </r>
  <r>
    <x v="1"/>
    <x v="0"/>
    <x v="4"/>
    <x v="86"/>
    <n v="588"/>
    <n v="1.1000000000000001"/>
    <n v="1.86"/>
    <n v="1093.68"/>
    <n v="446.88"/>
  </r>
  <r>
    <x v="1"/>
    <x v="0"/>
    <x v="4"/>
    <x v="86"/>
    <n v="852"/>
    <n v="1.28"/>
    <n v="1.89"/>
    <n v="1610.28"/>
    <n v="519.71999999999991"/>
  </r>
  <r>
    <x v="1"/>
    <x v="0"/>
    <x v="4"/>
    <x v="86"/>
    <n v="1008"/>
    <n v="1.1599999999999999"/>
    <n v="1.88"/>
    <n v="1895.04"/>
    <n v="725.76"/>
  </r>
  <r>
    <x v="1"/>
    <x v="0"/>
    <x v="4"/>
    <x v="86"/>
    <n v="1152"/>
    <n v="1.1299999999999999"/>
    <n v="1.87"/>
    <n v="2154.2400000000002"/>
    <n v="852.48000000000025"/>
  </r>
  <r>
    <x v="1"/>
    <x v="0"/>
    <x v="4"/>
    <x v="86"/>
    <n v="1248"/>
    <n v="1.42"/>
    <n v="1.75"/>
    <n v="2184"/>
    <n v="411.84000000000009"/>
  </r>
  <r>
    <x v="1"/>
    <x v="0"/>
    <x v="4"/>
    <x v="86"/>
    <n v="1212"/>
    <n v="1.47"/>
    <n v="1.75"/>
    <n v="2121"/>
    <n v="339.36"/>
  </r>
  <r>
    <x v="1"/>
    <x v="0"/>
    <x v="4"/>
    <x v="86"/>
    <n v="1128"/>
    <n v="1.1299999999999999"/>
    <n v="1.71"/>
    <n v="1928.8799999999999"/>
    <n v="654.24000000000012"/>
  </r>
  <r>
    <x v="1"/>
    <x v="0"/>
    <x v="4"/>
    <x v="86"/>
    <n v="1092"/>
    <n v="1.1399999999999999"/>
    <n v="1.82"/>
    <n v="1987.44"/>
    <n v="742.56000000000017"/>
  </r>
  <r>
    <x v="1"/>
    <x v="0"/>
    <x v="4"/>
    <x v="86"/>
    <n v="852"/>
    <n v="1.4"/>
    <n v="1.83"/>
    <n v="1559.16"/>
    <n v="366.36000000000013"/>
  </r>
  <r>
    <x v="1"/>
    <x v="0"/>
    <x v="4"/>
    <x v="86"/>
    <n v="1224"/>
    <n v="1.49"/>
    <n v="1.84"/>
    <n v="2252.1600000000003"/>
    <n v="428.40000000000009"/>
  </r>
  <r>
    <x v="1"/>
    <x v="0"/>
    <x v="4"/>
    <x v="86"/>
    <n v="1248"/>
    <n v="1.1100000000000001"/>
    <n v="1.83"/>
    <n v="2283.84"/>
    <n v="898.56"/>
  </r>
  <r>
    <x v="1"/>
    <x v="0"/>
    <x v="4"/>
    <x v="86"/>
    <n v="1140"/>
    <n v="1.44"/>
    <n v="1.76"/>
    <n v="2006.4"/>
    <n v="364.80000000000007"/>
  </r>
  <r>
    <x v="1"/>
    <x v="0"/>
    <x v="4"/>
    <x v="86"/>
    <n v="1224"/>
    <n v="1.23"/>
    <n v="1.7"/>
    <n v="2080.7999999999997"/>
    <n v="575.28"/>
  </r>
  <r>
    <x v="1"/>
    <x v="0"/>
    <x v="4"/>
    <x v="86"/>
    <n v="732"/>
    <n v="1.27"/>
    <n v="1.75"/>
    <n v="1281"/>
    <n v="351.36"/>
  </r>
  <r>
    <x v="1"/>
    <x v="0"/>
    <x v="4"/>
    <x v="86"/>
    <n v="840"/>
    <n v="1.1200000000000001"/>
    <n v="1.71"/>
    <n v="1436.3999999999999"/>
    <n v="495.59999999999991"/>
  </r>
  <r>
    <x v="1"/>
    <x v="0"/>
    <x v="4"/>
    <x v="86"/>
    <n v="840"/>
    <n v="1.1000000000000001"/>
    <n v="1.88"/>
    <n v="1579.1999999999998"/>
    <n v="655.19999999999982"/>
  </r>
  <r>
    <x v="1"/>
    <x v="0"/>
    <x v="4"/>
    <x v="86"/>
    <n v="708"/>
    <n v="1.43"/>
    <n v="1.65"/>
    <n v="1168.2"/>
    <n v="155.76"/>
  </r>
  <r>
    <x v="1"/>
    <x v="0"/>
    <x v="6"/>
    <x v="87"/>
    <n v="912"/>
    <n v="2.1"/>
    <n v="3.62"/>
    <n v="3301.44"/>
    <n v="1386.24"/>
  </r>
  <r>
    <x v="1"/>
    <x v="0"/>
    <x v="6"/>
    <x v="87"/>
    <n v="840"/>
    <n v="2.14"/>
    <n v="3.2"/>
    <n v="2688"/>
    <n v="890.40000000000009"/>
  </r>
  <r>
    <x v="1"/>
    <x v="0"/>
    <x v="6"/>
    <x v="87"/>
    <n v="1200"/>
    <n v="2.98"/>
    <n v="3.52"/>
    <n v="4224"/>
    <n v="648"/>
  </r>
  <r>
    <x v="1"/>
    <x v="0"/>
    <x v="6"/>
    <x v="87"/>
    <n v="1056"/>
    <n v="2.69"/>
    <n v="3.51"/>
    <n v="3706.56"/>
    <n v="865.91999999999985"/>
  </r>
  <r>
    <x v="1"/>
    <x v="0"/>
    <x v="6"/>
    <x v="87"/>
    <n v="744"/>
    <n v="2"/>
    <n v="3.61"/>
    <n v="2685.8399999999997"/>
    <n v="1197.8399999999999"/>
  </r>
  <r>
    <x v="1"/>
    <x v="0"/>
    <x v="6"/>
    <x v="87"/>
    <n v="756"/>
    <n v="2.68"/>
    <n v="3.93"/>
    <n v="2971.08"/>
    <n v="945"/>
  </r>
  <r>
    <x v="1"/>
    <x v="0"/>
    <x v="6"/>
    <x v="87"/>
    <n v="1092"/>
    <n v="2.68"/>
    <n v="3.78"/>
    <n v="4127.76"/>
    <n v="1201.1999999999996"/>
  </r>
  <r>
    <x v="1"/>
    <x v="0"/>
    <x v="6"/>
    <x v="87"/>
    <n v="1164"/>
    <n v="2.04"/>
    <n v="3.92"/>
    <n v="4562.88"/>
    <n v="2188.3199999999997"/>
  </r>
  <r>
    <x v="1"/>
    <x v="0"/>
    <x v="6"/>
    <x v="87"/>
    <n v="1044"/>
    <n v="2.11"/>
    <n v="3.28"/>
    <n v="3424.3199999999997"/>
    <n v="1221.48"/>
  </r>
  <r>
    <x v="1"/>
    <x v="0"/>
    <x v="6"/>
    <x v="87"/>
    <n v="1116"/>
    <n v="2.85"/>
    <n v="3.33"/>
    <n v="3716.28"/>
    <n v="535.67999999999995"/>
  </r>
  <r>
    <x v="1"/>
    <x v="0"/>
    <x v="6"/>
    <x v="87"/>
    <n v="624"/>
    <n v="2.82"/>
    <n v="3.71"/>
    <n v="2315.04"/>
    <n v="555.36000000000013"/>
  </r>
  <r>
    <x v="1"/>
    <x v="0"/>
    <x v="6"/>
    <x v="87"/>
    <n v="1140"/>
    <n v="2.62"/>
    <n v="3.82"/>
    <n v="4354.8"/>
    <n v="1367.9999999999998"/>
  </r>
  <r>
    <x v="1"/>
    <x v="0"/>
    <x v="6"/>
    <x v="87"/>
    <n v="1080"/>
    <n v="2.88"/>
    <n v="3.53"/>
    <n v="3812.3999999999996"/>
    <n v="701.99999999999989"/>
  </r>
  <r>
    <x v="1"/>
    <x v="0"/>
    <x v="6"/>
    <x v="87"/>
    <n v="768"/>
    <n v="2.61"/>
    <n v="3.78"/>
    <n v="2903.04"/>
    <n v="898.56"/>
  </r>
  <r>
    <x v="1"/>
    <x v="0"/>
    <x v="6"/>
    <x v="87"/>
    <n v="984"/>
    <n v="2.17"/>
    <n v="3.4"/>
    <n v="3345.6"/>
    <n v="1210.32"/>
  </r>
  <r>
    <x v="1"/>
    <x v="0"/>
    <x v="6"/>
    <x v="87"/>
    <n v="984"/>
    <n v="2.34"/>
    <n v="3.32"/>
    <n v="3266.8799999999997"/>
    <n v="964.31999999999994"/>
  </r>
  <r>
    <x v="1"/>
    <x v="0"/>
    <x v="6"/>
    <x v="87"/>
    <n v="1164"/>
    <n v="2.4"/>
    <n v="3.72"/>
    <n v="4330.08"/>
    <n v="1536.4800000000002"/>
  </r>
  <r>
    <x v="1"/>
    <x v="0"/>
    <x v="6"/>
    <x v="87"/>
    <n v="696"/>
    <n v="2.75"/>
    <n v="3.48"/>
    <n v="2422.08"/>
    <n v="508.08"/>
  </r>
  <r>
    <x v="1"/>
    <x v="0"/>
    <x v="6"/>
    <x v="87"/>
    <n v="1044"/>
    <n v="2.0699999999999998"/>
    <n v="3.74"/>
    <n v="3904.5600000000004"/>
    <n v="1743.4800000000005"/>
  </r>
  <r>
    <x v="1"/>
    <x v="0"/>
    <x v="6"/>
    <x v="87"/>
    <n v="828"/>
    <n v="2.54"/>
    <n v="3.47"/>
    <n v="2873.1600000000003"/>
    <n v="770.04000000000008"/>
  </r>
  <r>
    <x v="1"/>
    <x v="0"/>
    <x v="6"/>
    <x v="87"/>
    <n v="828"/>
    <n v="2.23"/>
    <n v="3.56"/>
    <n v="2947.68"/>
    <n v="1101.24"/>
  </r>
  <r>
    <x v="1"/>
    <x v="0"/>
    <x v="6"/>
    <x v="87"/>
    <n v="660"/>
    <n v="2.2799999999999998"/>
    <n v="3.76"/>
    <n v="2481.6"/>
    <n v="976.8"/>
  </r>
  <r>
    <x v="1"/>
    <x v="0"/>
    <x v="6"/>
    <x v="87"/>
    <n v="828"/>
    <n v="2.14"/>
    <n v="3.22"/>
    <n v="2666.1600000000003"/>
    <n v="894.24"/>
  </r>
  <r>
    <x v="1"/>
    <x v="0"/>
    <x v="6"/>
    <x v="87"/>
    <n v="648"/>
    <n v="2.29"/>
    <n v="3.82"/>
    <n v="2475.3599999999997"/>
    <n v="991.43999999999983"/>
  </r>
  <r>
    <x v="1"/>
    <x v="0"/>
    <x v="6"/>
    <x v="87"/>
    <n v="1068"/>
    <n v="2.5499999999999998"/>
    <n v="3.27"/>
    <n v="3492.36"/>
    <n v="768.96000000000026"/>
  </r>
  <r>
    <x v="1"/>
    <x v="0"/>
    <x v="6"/>
    <x v="87"/>
    <n v="612"/>
    <n v="2.95"/>
    <n v="3.86"/>
    <n v="2362.3199999999997"/>
    <n v="556.91999999999985"/>
  </r>
  <r>
    <x v="1"/>
    <x v="0"/>
    <x v="6"/>
    <x v="87"/>
    <n v="1104"/>
    <n v="2.5499999999999998"/>
    <n v="3.73"/>
    <n v="4117.92"/>
    <n v="1302.7200000000003"/>
  </r>
  <r>
    <x v="1"/>
    <x v="0"/>
    <x v="6"/>
    <x v="87"/>
    <n v="864"/>
    <n v="2.0699999999999998"/>
    <n v="4"/>
    <n v="3456"/>
    <n v="1667.5200000000002"/>
  </r>
  <r>
    <x v="1"/>
    <x v="0"/>
    <x v="6"/>
    <x v="87"/>
    <n v="720"/>
    <n v="2.9"/>
    <n v="3.27"/>
    <n v="2354.4"/>
    <n v="266.40000000000009"/>
  </r>
  <r>
    <x v="1"/>
    <x v="0"/>
    <x v="6"/>
    <x v="87"/>
    <n v="804"/>
    <n v="2.16"/>
    <n v="3.57"/>
    <n v="2870.2799999999997"/>
    <n v="1133.6399999999996"/>
  </r>
  <r>
    <x v="1"/>
    <x v="0"/>
    <x v="6"/>
    <x v="87"/>
    <n v="972"/>
    <n v="2.69"/>
    <n v="3.91"/>
    <n v="3800.52"/>
    <n v="1185.8400000000001"/>
  </r>
  <r>
    <x v="1"/>
    <x v="0"/>
    <x v="6"/>
    <x v="87"/>
    <n v="600"/>
    <n v="2.5"/>
    <n v="3.51"/>
    <n v="2106"/>
    <n v="605.99999999999989"/>
  </r>
  <r>
    <x v="1"/>
    <x v="0"/>
    <x v="6"/>
    <x v="87"/>
    <n v="912"/>
    <n v="2.64"/>
    <n v="3.82"/>
    <n v="3483.8399999999997"/>
    <n v="1076.1599999999999"/>
  </r>
  <r>
    <x v="1"/>
    <x v="0"/>
    <x v="6"/>
    <x v="87"/>
    <n v="672"/>
    <n v="2.52"/>
    <n v="3.98"/>
    <n v="2674.56"/>
    <n v="981.12"/>
  </r>
  <r>
    <x v="1"/>
    <x v="0"/>
    <x v="6"/>
    <x v="87"/>
    <n v="660"/>
    <n v="2.52"/>
    <n v="3.99"/>
    <n v="2633.4"/>
    <n v="970.20000000000016"/>
  </r>
  <r>
    <x v="1"/>
    <x v="0"/>
    <x v="6"/>
    <x v="87"/>
    <n v="756"/>
    <n v="2.93"/>
    <n v="3.26"/>
    <n v="2464.56"/>
    <n v="249.47999999999971"/>
  </r>
  <r>
    <x v="1"/>
    <x v="0"/>
    <x v="6"/>
    <x v="87"/>
    <n v="996"/>
    <n v="2.5299999999999998"/>
    <n v="3.71"/>
    <n v="3695.16"/>
    <n v="1175.2800000000002"/>
  </r>
  <r>
    <x v="1"/>
    <x v="0"/>
    <x v="6"/>
    <x v="87"/>
    <n v="1164"/>
    <n v="2.2200000000000002"/>
    <n v="3.26"/>
    <n v="3794.64"/>
    <n v="1210.5599999999995"/>
  </r>
  <r>
    <x v="1"/>
    <x v="0"/>
    <x v="6"/>
    <x v="87"/>
    <n v="660"/>
    <n v="2.67"/>
    <n v="3.92"/>
    <n v="2587.1999999999998"/>
    <n v="825"/>
  </r>
  <r>
    <x v="1"/>
    <x v="0"/>
    <x v="6"/>
    <x v="87"/>
    <n v="936"/>
    <n v="2.11"/>
    <n v="3.6"/>
    <n v="3369.6"/>
    <n v="1394.64"/>
  </r>
  <r>
    <x v="1"/>
    <x v="0"/>
    <x v="6"/>
    <x v="87"/>
    <n v="828"/>
    <n v="2.41"/>
    <n v="3.35"/>
    <n v="2773.8"/>
    <n v="778.31999999999994"/>
  </r>
  <r>
    <x v="1"/>
    <x v="0"/>
    <x v="6"/>
    <x v="87"/>
    <n v="1080"/>
    <n v="2.74"/>
    <n v="3.43"/>
    <n v="3704.4"/>
    <n v="745.19999999999993"/>
  </r>
  <r>
    <x v="1"/>
    <x v="0"/>
    <x v="6"/>
    <x v="87"/>
    <n v="732"/>
    <n v="2.87"/>
    <n v="3.82"/>
    <n v="2796.24"/>
    <n v="695.39999999999975"/>
  </r>
  <r>
    <x v="1"/>
    <x v="0"/>
    <x v="6"/>
    <x v="87"/>
    <n v="684"/>
    <n v="2.8"/>
    <n v="3.88"/>
    <n v="2653.92"/>
    <n v="738.72"/>
  </r>
  <r>
    <x v="1"/>
    <x v="0"/>
    <x v="6"/>
    <x v="87"/>
    <n v="720"/>
    <n v="2.44"/>
    <n v="3.68"/>
    <n v="2649.6"/>
    <n v="892.80000000000018"/>
  </r>
  <r>
    <x v="1"/>
    <x v="0"/>
    <x v="6"/>
    <x v="87"/>
    <n v="624"/>
    <n v="2.33"/>
    <n v="3.62"/>
    <n v="2258.88"/>
    <n v="804.96"/>
  </r>
  <r>
    <x v="1"/>
    <x v="0"/>
    <x v="6"/>
    <x v="87"/>
    <n v="744"/>
    <n v="2.6"/>
    <n v="3.45"/>
    <n v="2566.8000000000002"/>
    <n v="632.40000000000009"/>
  </r>
  <r>
    <x v="1"/>
    <x v="0"/>
    <x v="6"/>
    <x v="87"/>
    <n v="696"/>
    <n v="2"/>
    <n v="3.31"/>
    <n v="2303.7600000000002"/>
    <n v="911.76"/>
  </r>
  <r>
    <x v="1"/>
    <x v="0"/>
    <x v="6"/>
    <x v="87"/>
    <n v="876"/>
    <n v="2.81"/>
    <n v="3.59"/>
    <n v="3144.8399999999997"/>
    <n v="683.27999999999986"/>
  </r>
  <r>
    <x v="1"/>
    <x v="0"/>
    <x v="6"/>
    <x v="87"/>
    <n v="768"/>
    <n v="2.68"/>
    <n v="3.79"/>
    <n v="2910.7200000000003"/>
    <n v="852.4799999999999"/>
  </r>
  <r>
    <x v="1"/>
    <x v="0"/>
    <x v="6"/>
    <x v="87"/>
    <n v="1116"/>
    <n v="2.9"/>
    <n v="3.61"/>
    <n v="4028.7599999999998"/>
    <n v="792.36"/>
  </r>
  <r>
    <x v="1"/>
    <x v="0"/>
    <x v="6"/>
    <x v="87"/>
    <n v="912"/>
    <n v="2.69"/>
    <n v="3.28"/>
    <n v="2991.3599999999997"/>
    <n v="538.07999999999993"/>
  </r>
  <r>
    <x v="1"/>
    <x v="0"/>
    <x v="6"/>
    <x v="87"/>
    <n v="780"/>
    <n v="2.34"/>
    <n v="3.43"/>
    <n v="2675.4"/>
    <n v="850.20000000000027"/>
  </r>
  <r>
    <x v="1"/>
    <x v="0"/>
    <x v="6"/>
    <x v="87"/>
    <n v="792"/>
    <n v="2.11"/>
    <n v="3.35"/>
    <n v="2653.2000000000003"/>
    <n v="982.08000000000015"/>
  </r>
  <r>
    <x v="1"/>
    <x v="0"/>
    <x v="6"/>
    <x v="87"/>
    <n v="864"/>
    <n v="2.44"/>
    <n v="3.4"/>
    <n v="2937.6"/>
    <n v="829.43999999999994"/>
  </r>
  <r>
    <x v="1"/>
    <x v="0"/>
    <x v="6"/>
    <x v="87"/>
    <n v="684"/>
    <n v="2.76"/>
    <n v="3.83"/>
    <n v="2619.7200000000003"/>
    <n v="731.88000000000022"/>
  </r>
  <r>
    <x v="1"/>
    <x v="0"/>
    <x v="6"/>
    <x v="87"/>
    <n v="708"/>
    <n v="2.16"/>
    <n v="3.42"/>
    <n v="2421.36"/>
    <n v="892.07999999999981"/>
  </r>
  <r>
    <x v="1"/>
    <x v="0"/>
    <x v="6"/>
    <x v="87"/>
    <n v="1080"/>
    <n v="2.31"/>
    <n v="3.71"/>
    <n v="4006.8"/>
    <n v="1512"/>
  </r>
  <r>
    <x v="1"/>
    <x v="0"/>
    <x v="6"/>
    <x v="87"/>
    <n v="648"/>
    <n v="2.44"/>
    <n v="3.74"/>
    <n v="2423.52"/>
    <n v="842.4000000000002"/>
  </r>
  <r>
    <x v="1"/>
    <x v="0"/>
    <x v="6"/>
    <x v="87"/>
    <n v="888"/>
    <n v="2.1"/>
    <n v="3.6"/>
    <n v="3196.8"/>
    <n v="1332"/>
  </r>
  <r>
    <x v="1"/>
    <x v="0"/>
    <x v="6"/>
    <x v="87"/>
    <n v="1176"/>
    <n v="2.4500000000000002"/>
    <n v="3.6"/>
    <n v="4233.6000000000004"/>
    <n v="1352.3999999999999"/>
  </r>
  <r>
    <x v="1"/>
    <x v="0"/>
    <x v="9"/>
    <x v="88"/>
    <n v="408"/>
    <n v="3.28"/>
    <n v="5.94"/>
    <n v="2423.52"/>
    <n v="1085.2800000000002"/>
  </r>
  <r>
    <x v="1"/>
    <x v="0"/>
    <x v="9"/>
    <x v="88"/>
    <n v="372"/>
    <n v="4.29"/>
    <n v="5.6"/>
    <n v="2083.1999999999998"/>
    <n v="487.31999999999988"/>
  </r>
  <r>
    <x v="1"/>
    <x v="0"/>
    <x v="9"/>
    <x v="88"/>
    <n v="396"/>
    <n v="3.74"/>
    <n v="6.92"/>
    <n v="2740.32"/>
    <n v="1259.28"/>
  </r>
  <r>
    <x v="1"/>
    <x v="0"/>
    <x v="9"/>
    <x v="88"/>
    <n v="492"/>
    <n v="3.82"/>
    <n v="6.47"/>
    <n v="3183.24"/>
    <n v="1303.8"/>
  </r>
  <r>
    <x v="1"/>
    <x v="0"/>
    <x v="9"/>
    <x v="88"/>
    <n v="540"/>
    <n v="4.8600000000000003"/>
    <n v="6.66"/>
    <n v="3596.4"/>
    <n v="971.99999999999989"/>
  </r>
  <r>
    <x v="1"/>
    <x v="0"/>
    <x v="9"/>
    <x v="88"/>
    <n v="504"/>
    <n v="4.6500000000000004"/>
    <n v="5.53"/>
    <n v="2787.1200000000003"/>
    <n v="443.51999999999992"/>
  </r>
  <r>
    <x v="1"/>
    <x v="0"/>
    <x v="9"/>
    <x v="88"/>
    <n v="516"/>
    <n v="3.87"/>
    <n v="5.52"/>
    <n v="2848.3199999999997"/>
    <n v="851.39999999999975"/>
  </r>
  <r>
    <x v="1"/>
    <x v="0"/>
    <x v="9"/>
    <x v="88"/>
    <n v="480"/>
    <n v="4.6100000000000003"/>
    <n v="6.96"/>
    <n v="3340.8"/>
    <n v="1127.9999999999998"/>
  </r>
  <r>
    <x v="1"/>
    <x v="0"/>
    <x v="9"/>
    <x v="88"/>
    <n v="504"/>
    <n v="4.2"/>
    <n v="5.21"/>
    <n v="2625.84"/>
    <n v="509.03999999999991"/>
  </r>
  <r>
    <x v="1"/>
    <x v="0"/>
    <x v="9"/>
    <x v="88"/>
    <n v="432"/>
    <n v="3.98"/>
    <n v="5.67"/>
    <n v="2449.44"/>
    <n v="730.07999999999993"/>
  </r>
  <r>
    <x v="1"/>
    <x v="0"/>
    <x v="9"/>
    <x v="88"/>
    <n v="504"/>
    <n v="4.3600000000000003"/>
    <n v="5.7"/>
    <n v="2872.8"/>
    <n v="675.3599999999999"/>
  </r>
  <r>
    <x v="1"/>
    <x v="0"/>
    <x v="9"/>
    <x v="88"/>
    <n v="456"/>
    <n v="4.22"/>
    <n v="6.45"/>
    <n v="2941.2000000000003"/>
    <n v="1016.8800000000002"/>
  </r>
  <r>
    <x v="1"/>
    <x v="0"/>
    <x v="9"/>
    <x v="88"/>
    <n v="528"/>
    <n v="4.45"/>
    <n v="5.0999999999999996"/>
    <n v="2692.7999999999997"/>
    <n v="343.1999999999997"/>
  </r>
  <r>
    <x v="1"/>
    <x v="0"/>
    <x v="9"/>
    <x v="88"/>
    <n v="528"/>
    <n v="3.3"/>
    <n v="6.61"/>
    <n v="3490.0800000000004"/>
    <n v="1747.6800000000003"/>
  </r>
  <r>
    <x v="1"/>
    <x v="0"/>
    <x v="9"/>
    <x v="88"/>
    <n v="516"/>
    <n v="3.25"/>
    <n v="5.56"/>
    <n v="2868.9599999999996"/>
    <n v="1191.9599999999998"/>
  </r>
  <r>
    <x v="1"/>
    <x v="0"/>
    <x v="9"/>
    <x v="88"/>
    <n v="420"/>
    <n v="3.45"/>
    <n v="6.61"/>
    <n v="2776.2000000000003"/>
    <n v="1327.2"/>
  </r>
  <r>
    <x v="1"/>
    <x v="0"/>
    <x v="9"/>
    <x v="88"/>
    <n v="384"/>
    <n v="3.04"/>
    <n v="5.9"/>
    <n v="2265.6000000000004"/>
    <n v="1098.2400000000002"/>
  </r>
  <r>
    <x v="1"/>
    <x v="0"/>
    <x v="9"/>
    <x v="88"/>
    <n v="516"/>
    <n v="4.16"/>
    <n v="6.07"/>
    <n v="3132.1200000000003"/>
    <n v="985.56000000000006"/>
  </r>
  <r>
    <x v="1"/>
    <x v="0"/>
    <x v="9"/>
    <x v="88"/>
    <n v="480"/>
    <n v="3.21"/>
    <n v="5.0599999999999996"/>
    <n v="2428.7999999999997"/>
    <n v="887.99999999999977"/>
  </r>
  <r>
    <x v="1"/>
    <x v="0"/>
    <x v="9"/>
    <x v="88"/>
    <n v="480"/>
    <n v="4.41"/>
    <n v="6.85"/>
    <n v="3288"/>
    <n v="1171.1999999999998"/>
  </r>
  <r>
    <x v="1"/>
    <x v="0"/>
    <x v="9"/>
    <x v="88"/>
    <n v="480"/>
    <n v="4.9800000000000004"/>
    <n v="5.76"/>
    <n v="2764.7999999999997"/>
    <n v="374.39999999999969"/>
  </r>
  <r>
    <x v="1"/>
    <x v="0"/>
    <x v="9"/>
    <x v="88"/>
    <n v="528"/>
    <n v="3.94"/>
    <n v="6.37"/>
    <n v="3363.36"/>
    <n v="1283.0400000000002"/>
  </r>
  <r>
    <x v="1"/>
    <x v="0"/>
    <x v="9"/>
    <x v="88"/>
    <n v="396"/>
    <n v="4.75"/>
    <n v="5.9"/>
    <n v="2336.4"/>
    <n v="455.40000000000015"/>
  </r>
  <r>
    <x v="1"/>
    <x v="0"/>
    <x v="9"/>
    <x v="88"/>
    <n v="540"/>
    <n v="4.21"/>
    <n v="5.32"/>
    <n v="2872.8"/>
    <n v="599.4000000000002"/>
  </r>
  <r>
    <x v="1"/>
    <x v="0"/>
    <x v="9"/>
    <x v="88"/>
    <n v="528"/>
    <n v="3.78"/>
    <n v="6.1"/>
    <n v="3220.7999999999997"/>
    <n v="1224.9599999999998"/>
  </r>
  <r>
    <x v="1"/>
    <x v="0"/>
    <x v="9"/>
    <x v="88"/>
    <n v="528"/>
    <n v="4.8"/>
    <n v="5.52"/>
    <n v="2914.56"/>
    <n v="380.15999999999985"/>
  </r>
  <r>
    <x v="1"/>
    <x v="0"/>
    <x v="9"/>
    <x v="88"/>
    <n v="480"/>
    <n v="3.09"/>
    <n v="6.15"/>
    <n v="2952"/>
    <n v="1468.8000000000002"/>
  </r>
  <r>
    <x v="1"/>
    <x v="0"/>
    <x v="9"/>
    <x v="88"/>
    <n v="420"/>
    <n v="4.99"/>
    <n v="5.48"/>
    <n v="2301.6000000000004"/>
    <n v="205.8000000000001"/>
  </r>
  <r>
    <x v="1"/>
    <x v="0"/>
    <x v="9"/>
    <x v="88"/>
    <n v="540"/>
    <n v="4.5599999999999996"/>
    <n v="6.35"/>
    <n v="3429"/>
    <n v="966.6"/>
  </r>
  <r>
    <x v="1"/>
    <x v="0"/>
    <x v="9"/>
    <x v="88"/>
    <n v="360"/>
    <n v="3.01"/>
    <n v="6.74"/>
    <n v="2426.4"/>
    <n v="1342.8000000000002"/>
  </r>
  <r>
    <x v="1"/>
    <x v="0"/>
    <x v="2"/>
    <x v="89"/>
    <n v="108"/>
    <n v="1.02"/>
    <n v="1.22"/>
    <n v="131.76"/>
    <n v="21.599999999999994"/>
  </r>
  <r>
    <x v="1"/>
    <x v="0"/>
    <x v="9"/>
    <x v="90"/>
    <n v="360"/>
    <n v="3.23"/>
    <n v="5.19"/>
    <n v="1868.4"/>
    <n v="705.60000000000014"/>
  </r>
  <r>
    <x v="1"/>
    <x v="0"/>
    <x v="9"/>
    <x v="90"/>
    <n v="384"/>
    <n v="4.24"/>
    <n v="6.38"/>
    <n v="2449.92"/>
    <n v="821.75999999999988"/>
  </r>
  <r>
    <x v="1"/>
    <x v="0"/>
    <x v="9"/>
    <x v="90"/>
    <n v="456"/>
    <n v="3.42"/>
    <n v="6.38"/>
    <n v="2909.2799999999997"/>
    <n v="1349.76"/>
  </r>
  <r>
    <x v="1"/>
    <x v="0"/>
    <x v="9"/>
    <x v="90"/>
    <n v="432"/>
    <n v="3.24"/>
    <n v="6.79"/>
    <n v="2933.28"/>
    <n v="1533.6"/>
  </r>
  <r>
    <x v="1"/>
    <x v="0"/>
    <x v="9"/>
    <x v="90"/>
    <n v="528"/>
    <n v="3.33"/>
    <n v="6.73"/>
    <n v="3553.44"/>
    <n v="1795.2000000000003"/>
  </r>
  <r>
    <x v="1"/>
    <x v="0"/>
    <x v="9"/>
    <x v="90"/>
    <n v="372"/>
    <n v="4.3499999999999996"/>
    <n v="6.76"/>
    <n v="2514.7199999999998"/>
    <n v="896.5200000000001"/>
  </r>
  <r>
    <x v="1"/>
    <x v="0"/>
    <x v="9"/>
    <x v="90"/>
    <n v="408"/>
    <n v="3.15"/>
    <n v="6.14"/>
    <n v="2505.12"/>
    <n v="1219.9199999999998"/>
  </r>
  <r>
    <x v="1"/>
    <x v="0"/>
    <x v="9"/>
    <x v="90"/>
    <n v="444"/>
    <n v="3.97"/>
    <n v="5.25"/>
    <n v="2331"/>
    <n v="568.31999999999994"/>
  </r>
  <r>
    <x v="1"/>
    <x v="0"/>
    <x v="9"/>
    <x v="90"/>
    <n v="480"/>
    <n v="4.2699999999999996"/>
    <n v="5.39"/>
    <n v="2587.1999999999998"/>
    <n v="537.6"/>
  </r>
  <r>
    <x v="1"/>
    <x v="0"/>
    <x v="9"/>
    <x v="90"/>
    <n v="528"/>
    <n v="4.5999999999999996"/>
    <n v="5.31"/>
    <n v="2803.68"/>
    <n v="374.88"/>
  </r>
  <r>
    <x v="1"/>
    <x v="0"/>
    <x v="9"/>
    <x v="90"/>
    <n v="468"/>
    <n v="3.35"/>
    <n v="5.04"/>
    <n v="2358.7199999999998"/>
    <n v="790.92"/>
  </r>
  <r>
    <x v="1"/>
    <x v="0"/>
    <x v="9"/>
    <x v="90"/>
    <n v="516"/>
    <n v="4.67"/>
    <n v="6.58"/>
    <n v="3395.28"/>
    <n v="985.56000000000006"/>
  </r>
  <r>
    <x v="1"/>
    <x v="0"/>
    <x v="9"/>
    <x v="90"/>
    <n v="360"/>
    <n v="3.05"/>
    <n v="5.84"/>
    <n v="2102.4"/>
    <n v="1004.4"/>
  </r>
  <r>
    <x v="1"/>
    <x v="0"/>
    <x v="9"/>
    <x v="90"/>
    <n v="408"/>
    <n v="3.81"/>
    <n v="6.03"/>
    <n v="2460.2400000000002"/>
    <n v="905.7600000000001"/>
  </r>
  <r>
    <x v="1"/>
    <x v="0"/>
    <x v="9"/>
    <x v="90"/>
    <n v="396"/>
    <n v="3.68"/>
    <n v="5.15"/>
    <n v="2039.4"/>
    <n v="582.12000000000012"/>
  </r>
  <r>
    <x v="1"/>
    <x v="0"/>
    <x v="9"/>
    <x v="90"/>
    <n v="480"/>
    <n v="3.94"/>
    <n v="5"/>
    <n v="2400"/>
    <n v="508.8"/>
  </r>
  <r>
    <x v="1"/>
    <x v="0"/>
    <x v="9"/>
    <x v="90"/>
    <n v="516"/>
    <n v="3.3"/>
    <n v="5.31"/>
    <n v="2739.9599999999996"/>
    <n v="1037.1599999999999"/>
  </r>
  <r>
    <x v="1"/>
    <x v="0"/>
    <x v="9"/>
    <x v="90"/>
    <n v="384"/>
    <n v="3.69"/>
    <n v="5.75"/>
    <n v="2208"/>
    <n v="791.04"/>
  </r>
  <r>
    <x v="1"/>
    <x v="0"/>
    <x v="9"/>
    <x v="90"/>
    <n v="504"/>
    <n v="4.08"/>
    <n v="5.69"/>
    <n v="2867.76"/>
    <n v="811.44000000000017"/>
  </r>
  <r>
    <x v="1"/>
    <x v="0"/>
    <x v="9"/>
    <x v="90"/>
    <n v="372"/>
    <n v="4.3099999999999996"/>
    <n v="5.44"/>
    <n v="2023.68"/>
    <n v="420.3600000000003"/>
  </r>
  <r>
    <x v="1"/>
    <x v="1"/>
    <x v="12"/>
    <x v="91"/>
    <n v="516"/>
    <n v="2.13"/>
    <n v="3.19"/>
    <n v="1646.04"/>
    <n v="546.96"/>
  </r>
  <r>
    <x v="1"/>
    <x v="1"/>
    <x v="12"/>
    <x v="91"/>
    <n v="540"/>
    <n v="2.23"/>
    <n v="3.52"/>
    <n v="1900.8"/>
    <n v="696.6"/>
  </r>
  <r>
    <x v="1"/>
    <x v="1"/>
    <x v="12"/>
    <x v="91"/>
    <n v="324"/>
    <n v="2.1"/>
    <n v="3.03"/>
    <n v="981.71999999999991"/>
    <n v="301.31999999999994"/>
  </r>
  <r>
    <x v="1"/>
    <x v="1"/>
    <x v="12"/>
    <x v="91"/>
    <n v="480"/>
    <n v="2.5499999999999998"/>
    <n v="3.22"/>
    <n v="1545.6000000000001"/>
    <n v="321.60000000000019"/>
  </r>
  <r>
    <x v="1"/>
    <x v="1"/>
    <x v="12"/>
    <x v="91"/>
    <n v="480"/>
    <n v="2.75"/>
    <n v="3.21"/>
    <n v="1540.8"/>
    <n v="220.79999999999998"/>
  </r>
  <r>
    <x v="1"/>
    <x v="1"/>
    <x v="12"/>
    <x v="91"/>
    <n v="384"/>
    <n v="2.4700000000000002"/>
    <n v="3.73"/>
    <n v="1432.32"/>
    <n v="483.83999999999992"/>
  </r>
  <r>
    <x v="1"/>
    <x v="1"/>
    <x v="12"/>
    <x v="91"/>
    <n v="240"/>
    <n v="2.42"/>
    <n v="3.44"/>
    <n v="825.6"/>
    <n v="244.8"/>
  </r>
  <r>
    <x v="1"/>
    <x v="1"/>
    <x v="12"/>
    <x v="91"/>
    <n v="372"/>
    <n v="2.1"/>
    <n v="3.74"/>
    <n v="1391.28"/>
    <n v="610.08000000000004"/>
  </r>
  <r>
    <x v="1"/>
    <x v="1"/>
    <x v="12"/>
    <x v="91"/>
    <n v="360"/>
    <n v="2.27"/>
    <n v="3.42"/>
    <n v="1231.2"/>
    <n v="413.99999999999994"/>
  </r>
  <r>
    <x v="1"/>
    <x v="1"/>
    <x v="12"/>
    <x v="91"/>
    <n v="528"/>
    <n v="2.15"/>
    <n v="3.25"/>
    <n v="1716"/>
    <n v="580.80000000000007"/>
  </r>
  <r>
    <x v="1"/>
    <x v="1"/>
    <x v="12"/>
    <x v="91"/>
    <n v="156"/>
    <n v="2.31"/>
    <n v="3.35"/>
    <n v="522.6"/>
    <n v="162.24"/>
  </r>
  <r>
    <x v="1"/>
    <x v="1"/>
    <x v="12"/>
    <x v="91"/>
    <n v="168"/>
    <n v="2.8"/>
    <n v="3.8"/>
    <n v="638.4"/>
    <n v="168"/>
  </r>
  <r>
    <x v="1"/>
    <x v="1"/>
    <x v="12"/>
    <x v="91"/>
    <n v="120"/>
    <n v="2.73"/>
    <n v="3.42"/>
    <n v="410.4"/>
    <n v="82.8"/>
  </r>
  <r>
    <x v="1"/>
    <x v="1"/>
    <x v="12"/>
    <x v="91"/>
    <n v="312"/>
    <n v="2.57"/>
    <n v="3.56"/>
    <n v="1110.72"/>
    <n v="308.88000000000005"/>
  </r>
  <r>
    <x v="1"/>
    <x v="1"/>
    <x v="12"/>
    <x v="91"/>
    <n v="192"/>
    <n v="2.19"/>
    <n v="3.3"/>
    <n v="633.59999999999991"/>
    <n v="213.11999999999998"/>
  </r>
  <r>
    <x v="1"/>
    <x v="1"/>
    <x v="12"/>
    <x v="91"/>
    <n v="444"/>
    <n v="2.6"/>
    <n v="3.76"/>
    <n v="1669.4399999999998"/>
    <n v="515.03999999999985"/>
  </r>
  <r>
    <x v="1"/>
    <x v="1"/>
    <x v="12"/>
    <x v="91"/>
    <n v="264"/>
    <n v="2.2999999999999998"/>
    <n v="3.03"/>
    <n v="799.92"/>
    <n v="192.72"/>
  </r>
  <r>
    <x v="1"/>
    <x v="1"/>
    <x v="12"/>
    <x v="91"/>
    <n v="372"/>
    <n v="2.78"/>
    <n v="3.68"/>
    <n v="1368.96"/>
    <n v="334.80000000000013"/>
  </r>
  <r>
    <x v="1"/>
    <x v="1"/>
    <x v="12"/>
    <x v="91"/>
    <n v="276"/>
    <n v="2.27"/>
    <n v="3"/>
    <n v="828"/>
    <n v="201.48"/>
  </r>
  <r>
    <x v="1"/>
    <x v="1"/>
    <x v="12"/>
    <x v="91"/>
    <n v="564"/>
    <n v="2.79"/>
    <n v="3.09"/>
    <n v="1742.76"/>
    <n v="169.1999999999999"/>
  </r>
  <r>
    <x v="1"/>
    <x v="1"/>
    <x v="12"/>
    <x v="91"/>
    <n v="540"/>
    <n v="2.15"/>
    <n v="3.37"/>
    <n v="1819.8"/>
    <n v="658.80000000000007"/>
  </r>
  <r>
    <x v="1"/>
    <x v="1"/>
    <x v="12"/>
    <x v="91"/>
    <n v="444"/>
    <n v="2.64"/>
    <n v="3.35"/>
    <n v="1487.4"/>
    <n v="315.24"/>
  </r>
  <r>
    <x v="1"/>
    <x v="1"/>
    <x v="12"/>
    <x v="91"/>
    <n v="180"/>
    <n v="2.46"/>
    <n v="3.64"/>
    <n v="655.20000000000005"/>
    <n v="212.40000000000003"/>
  </r>
  <r>
    <x v="1"/>
    <x v="1"/>
    <x v="13"/>
    <x v="92"/>
    <n v="1440"/>
    <n v="0.89"/>
    <n v="0.93"/>
    <n v="1339.2"/>
    <n v="57.600000000000051"/>
  </r>
  <r>
    <x v="1"/>
    <x v="1"/>
    <x v="13"/>
    <x v="92"/>
    <n v="1272"/>
    <n v="0.9"/>
    <n v="0.92"/>
    <n v="1170.24"/>
    <n v="25.440000000000023"/>
  </r>
  <r>
    <x v="1"/>
    <x v="1"/>
    <x v="13"/>
    <x v="92"/>
    <n v="1308"/>
    <n v="0.73"/>
    <n v="0.96"/>
    <n v="1255.68"/>
    <n v="300.83999999999997"/>
  </r>
  <r>
    <x v="1"/>
    <x v="1"/>
    <x v="13"/>
    <x v="92"/>
    <n v="1848"/>
    <n v="0.84"/>
    <n v="1"/>
    <n v="1848"/>
    <n v="295.68000000000006"/>
  </r>
  <r>
    <x v="1"/>
    <x v="1"/>
    <x v="13"/>
    <x v="93"/>
    <n v="1332"/>
    <n v="0.84"/>
    <n v="0.97"/>
    <n v="1292.04"/>
    <n v="173.16"/>
  </r>
  <r>
    <x v="1"/>
    <x v="1"/>
    <x v="13"/>
    <x v="93"/>
    <n v="1680"/>
    <n v="0.77"/>
    <n v="0.96"/>
    <n v="1612.8"/>
    <n v="319.19999999999993"/>
  </r>
  <r>
    <x v="1"/>
    <x v="1"/>
    <x v="13"/>
    <x v="93"/>
    <n v="1932"/>
    <n v="0.8"/>
    <n v="0.99"/>
    <n v="1912.68"/>
    <n v="367.07999999999987"/>
  </r>
  <r>
    <x v="1"/>
    <x v="1"/>
    <x v="13"/>
    <x v="93"/>
    <n v="1320"/>
    <n v="0.76"/>
    <n v="0.92"/>
    <n v="1214.4000000000001"/>
    <n v="211.20000000000005"/>
  </r>
  <r>
    <x v="1"/>
    <x v="1"/>
    <x v="13"/>
    <x v="93"/>
    <n v="1476"/>
    <n v="0.75"/>
    <n v="0.95"/>
    <n v="1402.2"/>
    <n v="295.19999999999993"/>
  </r>
  <r>
    <x v="1"/>
    <x v="1"/>
    <x v="13"/>
    <x v="93"/>
    <n v="1284"/>
    <n v="0.88"/>
    <n v="0.94"/>
    <n v="1206.96"/>
    <n v="77.039999999999921"/>
  </r>
  <r>
    <x v="1"/>
    <x v="1"/>
    <x v="13"/>
    <x v="93"/>
    <n v="1452"/>
    <n v="0.77"/>
    <n v="0.91"/>
    <n v="1321.32"/>
    <n v="203.28000000000003"/>
  </r>
  <r>
    <x v="1"/>
    <x v="1"/>
    <x v="13"/>
    <x v="93"/>
    <n v="1416"/>
    <n v="0.9"/>
    <n v="0.98"/>
    <n v="1387.68"/>
    <n v="113.27999999999994"/>
  </r>
  <r>
    <x v="1"/>
    <x v="1"/>
    <x v="13"/>
    <x v="93"/>
    <n v="2388"/>
    <n v="0.72"/>
    <n v="0.96"/>
    <n v="2292.48"/>
    <n v="573.12"/>
  </r>
  <r>
    <x v="1"/>
    <x v="1"/>
    <x v="13"/>
    <x v="93"/>
    <n v="2208"/>
    <n v="0.71"/>
    <n v="0.95"/>
    <n v="2097.6"/>
    <n v="529.91999999999996"/>
  </r>
  <r>
    <x v="1"/>
    <x v="1"/>
    <x v="13"/>
    <x v="93"/>
    <n v="1668"/>
    <n v="0.88"/>
    <n v="0.93"/>
    <n v="1551.24"/>
    <n v="83.400000000000077"/>
  </r>
  <r>
    <x v="1"/>
    <x v="1"/>
    <x v="13"/>
    <x v="93"/>
    <n v="1200"/>
    <n v="0.83"/>
    <n v="0.94"/>
    <n v="1128"/>
    <n v="131.99999999999997"/>
  </r>
  <r>
    <x v="1"/>
    <x v="1"/>
    <x v="13"/>
    <x v="93"/>
    <n v="2040"/>
    <n v="0.73"/>
    <n v="0.95"/>
    <n v="1938"/>
    <n v="448.79999999999995"/>
  </r>
  <r>
    <x v="1"/>
    <x v="1"/>
    <x v="13"/>
    <x v="93"/>
    <n v="2268"/>
    <n v="0.77"/>
    <n v="0.94"/>
    <n v="2131.92"/>
    <n v="385.55999999999983"/>
  </r>
  <r>
    <x v="1"/>
    <x v="1"/>
    <x v="13"/>
    <x v="93"/>
    <n v="1992"/>
    <n v="0.9"/>
    <n v="0.9"/>
    <n v="1792.8"/>
    <n v="0"/>
  </r>
  <r>
    <x v="1"/>
    <x v="1"/>
    <x v="13"/>
    <x v="93"/>
    <n v="1488"/>
    <n v="0.71"/>
    <n v="0.98"/>
    <n v="1458.24"/>
    <n v="401.76000000000005"/>
  </r>
  <r>
    <x v="1"/>
    <x v="1"/>
    <x v="13"/>
    <x v="93"/>
    <n v="1332"/>
    <n v="0.79"/>
    <n v="0.98"/>
    <n v="1305.3599999999999"/>
    <n v="253.07999999999993"/>
  </r>
  <r>
    <x v="1"/>
    <x v="1"/>
    <x v="13"/>
    <x v="93"/>
    <n v="1452"/>
    <n v="0.73"/>
    <n v="0.95"/>
    <n v="1379.3999999999999"/>
    <n v="319.43999999999994"/>
  </r>
  <r>
    <x v="1"/>
    <x v="1"/>
    <x v="11"/>
    <x v="94"/>
    <n v="132"/>
    <n v="2.76"/>
    <n v="2.99"/>
    <n v="394.68"/>
    <n v="30.360000000000056"/>
  </r>
  <r>
    <x v="1"/>
    <x v="1"/>
    <x v="11"/>
    <x v="94"/>
    <n v="144"/>
    <n v="2.2799999999999998"/>
    <n v="2.92"/>
    <n v="420.48"/>
    <n v="92.160000000000025"/>
  </r>
  <r>
    <x v="1"/>
    <x v="1"/>
    <x v="11"/>
    <x v="94"/>
    <n v="120"/>
    <n v="2.6266666666666665"/>
    <n v="2.93"/>
    <n v="351.6"/>
    <n v="36.400000000000041"/>
  </r>
  <r>
    <x v="1"/>
    <x v="1"/>
    <x v="11"/>
    <x v="94"/>
    <n v="132"/>
    <n v="2.4733333333333332"/>
    <n v="2.95"/>
    <n v="389.40000000000003"/>
    <n v="62.920000000000044"/>
  </r>
  <r>
    <x v="1"/>
    <x v="1"/>
    <x v="11"/>
    <x v="94"/>
    <n v="132"/>
    <n v="2.3333333333333335"/>
    <n v="2.89"/>
    <n v="381.48"/>
    <n v="73.47999999999999"/>
  </r>
  <r>
    <x v="1"/>
    <x v="1"/>
    <x v="11"/>
    <x v="94"/>
    <n v="144"/>
    <n v="2.48"/>
    <n v="2.96"/>
    <n v="426.24"/>
    <n v="69.12"/>
  </r>
  <r>
    <x v="1"/>
    <x v="1"/>
    <x v="11"/>
    <x v="94"/>
    <n v="168"/>
    <n v="2.4933333333333332"/>
    <n v="3"/>
    <n v="504"/>
    <n v="85.120000000000033"/>
  </r>
  <r>
    <x v="1"/>
    <x v="1"/>
    <x v="11"/>
    <x v="94"/>
    <n v="168"/>
    <n v="2.3133333333333335"/>
    <n v="2.94"/>
    <n v="493.92"/>
    <n v="105.27999999999997"/>
  </r>
  <r>
    <x v="1"/>
    <x v="1"/>
    <x v="11"/>
    <x v="94"/>
    <n v="132"/>
    <n v="2.2933333333333334"/>
    <n v="2.92"/>
    <n v="385.44"/>
    <n v="82.71999999999997"/>
  </r>
  <r>
    <x v="1"/>
    <x v="1"/>
    <x v="11"/>
    <x v="94"/>
    <n v="132"/>
    <n v="2.6133333333333333"/>
    <n v="2.95"/>
    <n v="389.40000000000003"/>
    <n v="44.440000000000026"/>
  </r>
  <r>
    <x v="1"/>
    <x v="1"/>
    <x v="11"/>
    <x v="94"/>
    <n v="132"/>
    <n v="2.3199999999999998"/>
    <n v="2.89"/>
    <n v="381.48"/>
    <n v="75.240000000000038"/>
  </r>
  <r>
    <x v="1"/>
    <x v="1"/>
    <x v="11"/>
    <x v="94"/>
    <n v="132"/>
    <n v="2.5533333333333332"/>
    <n v="2.89"/>
    <n v="381.48"/>
    <n v="44.440000000000026"/>
  </r>
  <r>
    <x v="1"/>
    <x v="1"/>
    <x v="11"/>
    <x v="94"/>
    <n v="144"/>
    <n v="2.5066666666666668"/>
    <n v="2.98"/>
    <n v="429.12"/>
    <n v="68.159999999999968"/>
  </r>
  <r>
    <x v="1"/>
    <x v="1"/>
    <x v="11"/>
    <x v="94"/>
    <n v="180"/>
    <n v="2.6866666666666665"/>
    <n v="2.95"/>
    <n v="531"/>
    <n v="47.400000000000055"/>
  </r>
  <r>
    <x v="1"/>
    <x v="1"/>
    <x v="11"/>
    <x v="94"/>
    <n v="144"/>
    <n v="2.4733333333333332"/>
    <n v="2.99"/>
    <n v="430.56000000000006"/>
    <n v="74.400000000000063"/>
  </r>
  <r>
    <x v="1"/>
    <x v="1"/>
    <x v="11"/>
    <x v="94"/>
    <n v="180"/>
    <n v="2.7933333333333334"/>
    <n v="2.88"/>
    <n v="518.4"/>
    <n v="15.599999999999961"/>
  </r>
  <r>
    <x v="1"/>
    <x v="1"/>
    <x v="11"/>
    <x v="94"/>
    <n v="144"/>
    <n v="2.46"/>
    <n v="2.93"/>
    <n v="421.92"/>
    <n v="67.680000000000035"/>
  </r>
  <r>
    <x v="1"/>
    <x v="1"/>
    <x v="11"/>
    <x v="94"/>
    <n v="156"/>
    <n v="2.5733333333333333"/>
    <n v="2.98"/>
    <n v="464.88"/>
    <n v="63.440000000000012"/>
  </r>
  <r>
    <x v="1"/>
    <x v="1"/>
    <x v="11"/>
    <x v="94"/>
    <n v="120"/>
    <n v="2.4466666666666668"/>
    <n v="3"/>
    <n v="360"/>
    <n v="66.399999999999991"/>
  </r>
  <r>
    <x v="1"/>
    <x v="1"/>
    <x v="11"/>
    <x v="94"/>
    <n v="168"/>
    <n v="2.2666666666666666"/>
    <n v="2.91"/>
    <n v="488.88"/>
    <n v="108.08000000000004"/>
  </r>
  <r>
    <x v="1"/>
    <x v="1"/>
    <x v="11"/>
    <x v="94"/>
    <n v="132"/>
    <n v="2.4066666666666667"/>
    <n v="2.95"/>
    <n v="389.40000000000003"/>
    <n v="71.720000000000013"/>
  </r>
  <r>
    <x v="1"/>
    <x v="1"/>
    <x v="11"/>
    <x v="94"/>
    <n v="156"/>
    <n v="2.5666666666666669"/>
    <n v="2.92"/>
    <n v="455.52"/>
    <n v="55.119999999999955"/>
  </r>
  <r>
    <x v="1"/>
    <x v="1"/>
    <x v="11"/>
    <x v="94"/>
    <n v="144"/>
    <n v="2.3133333333333335"/>
    <n v="2.99"/>
    <n v="430.56000000000006"/>
    <n v="97.440000000000012"/>
  </r>
  <r>
    <x v="1"/>
    <x v="1"/>
    <x v="11"/>
    <x v="94"/>
    <n v="180"/>
    <n v="2.5733333333333333"/>
    <n v="2.9"/>
    <n v="522"/>
    <n v="58.8"/>
  </r>
  <r>
    <x v="1"/>
    <x v="1"/>
    <x v="11"/>
    <x v="94"/>
    <n v="132"/>
    <n v="2.3066666666666666"/>
    <n v="2.96"/>
    <n v="390.71999999999997"/>
    <n v="86.24"/>
  </r>
  <r>
    <x v="1"/>
    <x v="1"/>
    <x v="11"/>
    <x v="94"/>
    <n v="168"/>
    <n v="2.56"/>
    <n v="2.93"/>
    <n v="492.24"/>
    <n v="62.160000000000018"/>
  </r>
  <r>
    <x v="1"/>
    <x v="1"/>
    <x v="11"/>
    <x v="94"/>
    <n v="180"/>
    <n v="2.3199999999999998"/>
    <n v="2.91"/>
    <n v="523.80000000000007"/>
    <n v="106.20000000000006"/>
  </r>
  <r>
    <x v="1"/>
    <x v="1"/>
    <x v="11"/>
    <x v="94"/>
    <n v="168"/>
    <n v="2.6666666666666665"/>
    <n v="2.9"/>
    <n v="487.2"/>
    <n v="39.20000000000001"/>
  </r>
  <r>
    <x v="1"/>
    <x v="1"/>
    <x v="11"/>
    <x v="94"/>
    <n v="132"/>
    <n v="2.6333333333333333"/>
    <n v="3"/>
    <n v="396"/>
    <n v="48.400000000000006"/>
  </r>
  <r>
    <x v="1"/>
    <x v="1"/>
    <x v="11"/>
    <x v="94"/>
    <n v="144"/>
    <n v="2.5333333333333332"/>
    <n v="2.87"/>
    <n v="413.28000000000003"/>
    <n v="48.480000000000032"/>
  </r>
  <r>
    <x v="1"/>
    <x v="1"/>
    <x v="11"/>
    <x v="94"/>
    <n v="120"/>
    <n v="2.3866666666666667"/>
    <n v="2.87"/>
    <n v="344.40000000000003"/>
    <n v="58.000000000000007"/>
  </r>
  <r>
    <x v="1"/>
    <x v="1"/>
    <x v="11"/>
    <x v="94"/>
    <n v="156"/>
    <n v="2.4"/>
    <n v="2.98"/>
    <n v="464.88"/>
    <n v="90.480000000000018"/>
  </r>
  <r>
    <x v="1"/>
    <x v="1"/>
    <x v="11"/>
    <x v="94"/>
    <n v="168"/>
    <n v="2.4133333333333336"/>
    <n v="2.87"/>
    <n v="482.16"/>
    <n v="76.719999999999985"/>
  </r>
  <r>
    <x v="1"/>
    <x v="1"/>
    <x v="11"/>
    <x v="94"/>
    <n v="180"/>
    <n v="2.3266666666666667"/>
    <n v="2.89"/>
    <n v="520.20000000000005"/>
    <n v="101.40000000000002"/>
  </r>
  <r>
    <x v="1"/>
    <x v="1"/>
    <x v="11"/>
    <x v="94"/>
    <n v="120"/>
    <n v="2.5866666666666664"/>
    <n v="2.94"/>
    <n v="352.8"/>
    <n v="42.40000000000002"/>
  </r>
  <r>
    <x v="1"/>
    <x v="1"/>
    <x v="11"/>
    <x v="94"/>
    <n v="132"/>
    <n v="2.6933333333333334"/>
    <n v="2.97"/>
    <n v="392.04"/>
    <n v="36.520000000000024"/>
  </r>
  <r>
    <x v="1"/>
    <x v="1"/>
    <x v="11"/>
    <x v="94"/>
    <n v="120"/>
    <n v="2.44"/>
    <n v="2.95"/>
    <n v="354"/>
    <n v="61.200000000000031"/>
  </r>
  <r>
    <x v="1"/>
    <x v="1"/>
    <x v="11"/>
    <x v="94"/>
    <n v="180"/>
    <n v="2.42"/>
    <n v="2.87"/>
    <n v="516.6"/>
    <n v="81.000000000000028"/>
  </r>
  <r>
    <x v="1"/>
    <x v="1"/>
    <x v="11"/>
    <x v="94"/>
    <n v="132"/>
    <n v="2.68"/>
    <n v="2.97"/>
    <n v="392.04"/>
    <n v="38.28"/>
  </r>
  <r>
    <x v="1"/>
    <x v="1"/>
    <x v="11"/>
    <x v="94"/>
    <n v="144"/>
    <n v="2.6333333333333333"/>
    <n v="2.89"/>
    <n v="416.16"/>
    <n v="36.960000000000022"/>
  </r>
  <r>
    <x v="1"/>
    <x v="1"/>
    <x v="11"/>
    <x v="94"/>
    <n v="168"/>
    <n v="2.5733333333333333"/>
    <n v="2.91"/>
    <n v="488.88"/>
    <n v="56.560000000000038"/>
  </r>
  <r>
    <x v="1"/>
    <x v="1"/>
    <x v="11"/>
    <x v="94"/>
    <n v="156"/>
    <n v="2.7533333333333334"/>
    <n v="2.89"/>
    <n v="450.84000000000003"/>
    <n v="21.320000000000007"/>
  </r>
  <r>
    <x v="1"/>
    <x v="1"/>
    <x v="11"/>
    <x v="94"/>
    <n v="132"/>
    <n v="2.5666666666666669"/>
    <n v="2.89"/>
    <n v="381.48"/>
    <n v="42.679999999999993"/>
  </r>
  <r>
    <x v="1"/>
    <x v="1"/>
    <x v="11"/>
    <x v="94"/>
    <n v="168"/>
    <n v="2.2999999999999998"/>
    <n v="2.95"/>
    <n v="495.6"/>
    <n v="109.20000000000006"/>
  </r>
  <r>
    <x v="1"/>
    <x v="1"/>
    <x v="11"/>
    <x v="94"/>
    <n v="168"/>
    <n v="2.5866666666666664"/>
    <n v="2.9"/>
    <n v="487.2"/>
    <n v="52.640000000000022"/>
  </r>
  <r>
    <x v="1"/>
    <x v="1"/>
    <x v="11"/>
    <x v="94"/>
    <n v="144"/>
    <n v="2.2799999999999998"/>
    <n v="2.87"/>
    <n v="413.28000000000003"/>
    <n v="84.960000000000036"/>
  </r>
  <r>
    <x v="1"/>
    <x v="1"/>
    <x v="11"/>
    <x v="94"/>
    <n v="180"/>
    <n v="2.2799999999999998"/>
    <n v="2.92"/>
    <n v="525.6"/>
    <n v="115.20000000000002"/>
  </r>
  <r>
    <x v="1"/>
    <x v="1"/>
    <x v="11"/>
    <x v="94"/>
    <n v="120"/>
    <n v="2.5133333333333332"/>
    <n v="2.89"/>
    <n v="346.8"/>
    <n v="45.200000000000031"/>
  </r>
  <r>
    <x v="1"/>
    <x v="1"/>
    <x v="11"/>
    <x v="94"/>
    <n v="144"/>
    <n v="2.6"/>
    <n v="2.92"/>
    <n v="420.48"/>
    <n v="46.079999999999977"/>
  </r>
  <r>
    <x v="1"/>
    <x v="1"/>
    <x v="11"/>
    <x v="94"/>
    <n v="168"/>
    <n v="2.5466666666666669"/>
    <n v="2.89"/>
    <n v="485.52000000000004"/>
    <n v="57.679999999999993"/>
  </r>
  <r>
    <x v="1"/>
    <x v="1"/>
    <x v="11"/>
    <x v="94"/>
    <n v="180"/>
    <n v="2.66"/>
    <n v="2.89"/>
    <n v="520.20000000000005"/>
    <n v="41.4"/>
  </r>
  <r>
    <x v="1"/>
    <x v="1"/>
    <x v="11"/>
    <x v="94"/>
    <n v="168"/>
    <n v="2.7466666666666666"/>
    <n v="3"/>
    <n v="504"/>
    <n v="42.560000000000016"/>
  </r>
  <r>
    <x v="1"/>
    <x v="1"/>
    <x v="11"/>
    <x v="94"/>
    <n v="144"/>
    <n v="2.7066666666666666"/>
    <n v="3"/>
    <n v="432"/>
    <n v="42.240000000000016"/>
  </r>
  <r>
    <x v="1"/>
    <x v="1"/>
    <x v="11"/>
    <x v="94"/>
    <n v="168"/>
    <n v="2.7066666666666666"/>
    <n v="2.9"/>
    <n v="487.2"/>
    <n v="32.480000000000004"/>
  </r>
  <r>
    <x v="1"/>
    <x v="1"/>
    <x v="11"/>
    <x v="94"/>
    <n v="168"/>
    <n v="2.6933333333333334"/>
    <n v="2.88"/>
    <n v="483.84"/>
    <n v="31.359999999999978"/>
  </r>
  <r>
    <x v="1"/>
    <x v="1"/>
    <x v="11"/>
    <x v="94"/>
    <n v="132"/>
    <n v="2.3066666666666666"/>
    <n v="2.99"/>
    <n v="394.68"/>
    <n v="90.200000000000031"/>
  </r>
  <r>
    <x v="1"/>
    <x v="1"/>
    <x v="11"/>
    <x v="94"/>
    <n v="132"/>
    <n v="2.3066666666666666"/>
    <n v="2.93"/>
    <n v="386.76000000000005"/>
    <n v="82.28000000000003"/>
  </r>
  <r>
    <x v="1"/>
    <x v="1"/>
    <x v="11"/>
    <x v="94"/>
    <n v="180"/>
    <n v="2.5533333333333332"/>
    <n v="2.91"/>
    <n v="523.80000000000007"/>
    <n v="64.200000000000045"/>
  </r>
  <r>
    <x v="1"/>
    <x v="1"/>
    <x v="11"/>
    <x v="94"/>
    <n v="156"/>
    <n v="2.6933333333333334"/>
    <n v="2.89"/>
    <n v="450.84000000000003"/>
    <n v="30.680000000000014"/>
  </r>
  <r>
    <x v="1"/>
    <x v="1"/>
    <x v="11"/>
    <x v="94"/>
    <n v="156"/>
    <n v="2.6066666666666665"/>
    <n v="2.92"/>
    <n v="455.52"/>
    <n v="48.880000000000024"/>
  </r>
  <r>
    <x v="1"/>
    <x v="1"/>
    <x v="11"/>
    <x v="94"/>
    <n v="168"/>
    <n v="2.4133333333333336"/>
    <n v="2.91"/>
    <n v="488.88"/>
    <n v="83.439999999999984"/>
  </r>
  <r>
    <x v="1"/>
    <x v="1"/>
    <x v="11"/>
    <x v="94"/>
    <n v="120"/>
    <n v="2.6066666666666665"/>
    <n v="2.88"/>
    <n v="345.59999999999997"/>
    <n v="32.800000000000011"/>
  </r>
  <r>
    <x v="1"/>
    <x v="1"/>
    <x v="11"/>
    <x v="94"/>
    <n v="120"/>
    <n v="2.4933333333333332"/>
    <n v="2.99"/>
    <n v="358.8"/>
    <n v="59.600000000000044"/>
  </r>
  <r>
    <x v="1"/>
    <x v="1"/>
    <x v="11"/>
    <x v="94"/>
    <n v="120"/>
    <n v="2.5266666666666668"/>
    <n v="2.93"/>
    <n v="351.6"/>
    <n v="48.4"/>
  </r>
  <r>
    <x v="1"/>
    <x v="1"/>
    <x v="11"/>
    <x v="94"/>
    <n v="132"/>
    <n v="2.7266666666666666"/>
    <n v="2.89"/>
    <n v="381.48"/>
    <n v="21.560000000000031"/>
  </r>
  <r>
    <x v="1"/>
    <x v="1"/>
    <x v="11"/>
    <x v="94"/>
    <n v="120"/>
    <n v="2.2933333333333334"/>
    <n v="3"/>
    <n v="360"/>
    <n v="84.799999999999983"/>
  </r>
  <r>
    <x v="1"/>
    <x v="1"/>
    <x v="11"/>
    <x v="94"/>
    <n v="168"/>
    <n v="2.2666666666666666"/>
    <n v="2.92"/>
    <n v="490.56"/>
    <n v="109.75999999999999"/>
  </r>
  <r>
    <x v="1"/>
    <x v="1"/>
    <x v="12"/>
    <x v="35"/>
    <n v="600"/>
    <n v="2.4300000000000002"/>
    <n v="3.77"/>
    <n v="2262"/>
    <n v="803.99999999999989"/>
  </r>
  <r>
    <x v="1"/>
    <x v="1"/>
    <x v="12"/>
    <x v="35"/>
    <n v="576"/>
    <n v="2.08"/>
    <n v="3.05"/>
    <n v="1756.8"/>
    <n v="558.7199999999998"/>
  </r>
  <r>
    <x v="1"/>
    <x v="1"/>
    <x v="12"/>
    <x v="35"/>
    <n v="240"/>
    <n v="2.33"/>
    <n v="3.54"/>
    <n v="849.6"/>
    <n v="290.39999999999998"/>
  </r>
  <r>
    <x v="1"/>
    <x v="1"/>
    <x v="12"/>
    <x v="35"/>
    <n v="312"/>
    <n v="2.66"/>
    <n v="3.39"/>
    <n v="1057.68"/>
    <n v="227.76"/>
  </r>
  <r>
    <x v="1"/>
    <x v="1"/>
    <x v="12"/>
    <x v="35"/>
    <n v="228"/>
    <n v="2.44"/>
    <n v="3.79"/>
    <n v="864.12"/>
    <n v="307.8"/>
  </r>
  <r>
    <x v="1"/>
    <x v="1"/>
    <x v="12"/>
    <x v="35"/>
    <n v="240"/>
    <n v="2.0499999999999998"/>
    <n v="3.28"/>
    <n v="787.19999999999993"/>
    <n v="295.2"/>
  </r>
  <r>
    <x v="1"/>
    <x v="1"/>
    <x v="12"/>
    <x v="35"/>
    <n v="204"/>
    <n v="2.2200000000000002"/>
    <n v="3.19"/>
    <n v="650.76"/>
    <n v="197.87999999999994"/>
  </r>
  <r>
    <x v="1"/>
    <x v="1"/>
    <x v="12"/>
    <x v="35"/>
    <n v="468"/>
    <n v="2.5"/>
    <n v="3.29"/>
    <n v="1539.72"/>
    <n v="369.72"/>
  </r>
  <r>
    <x v="1"/>
    <x v="1"/>
    <x v="12"/>
    <x v="35"/>
    <n v="540"/>
    <n v="2.4900000000000002"/>
    <n v="3.46"/>
    <n v="1868.4"/>
    <n v="523.79999999999984"/>
  </r>
  <r>
    <x v="1"/>
    <x v="1"/>
    <x v="12"/>
    <x v="35"/>
    <n v="216"/>
    <n v="2.4300000000000002"/>
    <n v="3.37"/>
    <n v="727.92000000000007"/>
    <n v="203.04"/>
  </r>
  <r>
    <x v="1"/>
    <x v="1"/>
    <x v="12"/>
    <x v="35"/>
    <n v="156"/>
    <n v="2.2400000000000002"/>
    <n v="3.18"/>
    <n v="496.08000000000004"/>
    <n v="146.63999999999999"/>
  </r>
  <r>
    <x v="1"/>
    <x v="1"/>
    <x v="12"/>
    <x v="35"/>
    <n v="300"/>
    <n v="2"/>
    <n v="3.25"/>
    <n v="975"/>
    <n v="375"/>
  </r>
  <r>
    <x v="1"/>
    <x v="1"/>
    <x v="12"/>
    <x v="35"/>
    <n v="252"/>
    <n v="2.16"/>
    <n v="3.63"/>
    <n v="914.76"/>
    <n v="370.43999999999994"/>
  </r>
  <r>
    <x v="1"/>
    <x v="1"/>
    <x v="12"/>
    <x v="35"/>
    <n v="276"/>
    <n v="2.7"/>
    <n v="3.56"/>
    <n v="982.56000000000006"/>
    <n v="237.35999999999996"/>
  </r>
  <r>
    <x v="1"/>
    <x v="1"/>
    <x v="12"/>
    <x v="35"/>
    <n v="192"/>
    <n v="2.1"/>
    <n v="3.39"/>
    <n v="650.88"/>
    <n v="247.68"/>
  </r>
  <r>
    <x v="1"/>
    <x v="1"/>
    <x v="12"/>
    <x v="35"/>
    <n v="420"/>
    <n v="2.48"/>
    <n v="3.09"/>
    <n v="1297.8"/>
    <n v="256.19999999999993"/>
  </r>
  <r>
    <x v="1"/>
    <x v="1"/>
    <x v="12"/>
    <x v="35"/>
    <n v="192"/>
    <n v="2.21"/>
    <n v="3.67"/>
    <n v="704.64"/>
    <n v="280.32"/>
  </r>
  <r>
    <x v="1"/>
    <x v="1"/>
    <x v="12"/>
    <x v="35"/>
    <n v="180"/>
    <n v="2.44"/>
    <n v="3.12"/>
    <n v="561.6"/>
    <n v="122.40000000000003"/>
  </r>
  <r>
    <x v="1"/>
    <x v="1"/>
    <x v="12"/>
    <x v="91"/>
    <n v="192"/>
    <n v="2.2400000000000002"/>
    <n v="3.27"/>
    <n v="627.84"/>
    <n v="197.75999999999996"/>
  </r>
  <r>
    <x v="1"/>
    <x v="1"/>
    <x v="12"/>
    <x v="91"/>
    <n v="384"/>
    <n v="2.35"/>
    <n v="3.74"/>
    <n v="1436.16"/>
    <n v="533.76"/>
  </r>
  <r>
    <x v="1"/>
    <x v="1"/>
    <x v="12"/>
    <x v="91"/>
    <n v="276"/>
    <n v="2.52"/>
    <n v="3.59"/>
    <n v="990.83999999999992"/>
    <n v="295.31999999999994"/>
  </r>
  <r>
    <x v="1"/>
    <x v="1"/>
    <x v="12"/>
    <x v="91"/>
    <n v="168"/>
    <n v="2.5"/>
    <n v="3.23"/>
    <n v="542.64"/>
    <n v="122.64"/>
  </r>
  <r>
    <x v="1"/>
    <x v="1"/>
    <x v="12"/>
    <x v="91"/>
    <n v="216"/>
    <n v="2.41"/>
    <n v="3.65"/>
    <n v="788.4"/>
    <n v="267.83999999999997"/>
  </r>
  <r>
    <x v="1"/>
    <x v="1"/>
    <x v="12"/>
    <x v="91"/>
    <n v="588"/>
    <n v="2.7"/>
    <n v="3.08"/>
    <n v="1811.04"/>
    <n v="223.43999999999994"/>
  </r>
  <r>
    <x v="1"/>
    <x v="1"/>
    <x v="12"/>
    <x v="91"/>
    <n v="564"/>
    <n v="2.44"/>
    <n v="3.59"/>
    <n v="2024.76"/>
    <n v="648.59999999999991"/>
  </r>
  <r>
    <x v="1"/>
    <x v="1"/>
    <x v="12"/>
    <x v="91"/>
    <n v="180"/>
    <n v="2.11"/>
    <n v="3.43"/>
    <n v="617.4"/>
    <n v="237.60000000000005"/>
  </r>
  <r>
    <x v="1"/>
    <x v="1"/>
    <x v="12"/>
    <x v="91"/>
    <n v="312"/>
    <n v="2.06"/>
    <n v="3.31"/>
    <n v="1032.72"/>
    <n v="390"/>
  </r>
  <r>
    <x v="1"/>
    <x v="1"/>
    <x v="12"/>
    <x v="91"/>
    <n v="360"/>
    <n v="2.42"/>
    <n v="3.68"/>
    <n v="1324.8"/>
    <n v="453.60000000000008"/>
  </r>
  <r>
    <x v="1"/>
    <x v="1"/>
    <x v="12"/>
    <x v="91"/>
    <n v="216"/>
    <n v="2.0299999999999998"/>
    <n v="3.78"/>
    <n v="816.4799999999999"/>
    <n v="378"/>
  </r>
  <r>
    <x v="1"/>
    <x v="1"/>
    <x v="12"/>
    <x v="91"/>
    <n v="276"/>
    <n v="2.68"/>
    <n v="3.03"/>
    <n v="836.28"/>
    <n v="96.599999999999909"/>
  </r>
  <r>
    <x v="1"/>
    <x v="0"/>
    <x v="1"/>
    <x v="95"/>
    <n v="7608"/>
    <n v="0.96"/>
    <n v="1.07"/>
    <n v="8140.56"/>
    <n v="836.88000000000079"/>
  </r>
  <r>
    <x v="1"/>
    <x v="0"/>
    <x v="1"/>
    <x v="95"/>
    <n v="8592"/>
    <n v="0.78"/>
    <n v="0.98"/>
    <n v="8420.16"/>
    <n v="1718.3999999999996"/>
  </r>
  <r>
    <x v="1"/>
    <x v="0"/>
    <x v="1"/>
    <x v="95"/>
    <n v="5004"/>
    <n v="0.6"/>
    <n v="0.9"/>
    <n v="4503.6000000000004"/>
    <n v="1501.2000000000003"/>
  </r>
  <r>
    <x v="1"/>
    <x v="0"/>
    <x v="1"/>
    <x v="95"/>
    <n v="6120"/>
    <n v="0.49"/>
    <n v="1.04"/>
    <n v="6364.8"/>
    <n v="3366.0000000000005"/>
  </r>
  <r>
    <x v="1"/>
    <x v="0"/>
    <x v="1"/>
    <x v="95"/>
    <n v="9192"/>
    <n v="0.85"/>
    <n v="1"/>
    <n v="9192"/>
    <n v="1378.8000000000002"/>
  </r>
  <r>
    <x v="1"/>
    <x v="0"/>
    <x v="1"/>
    <x v="95"/>
    <n v="9288"/>
    <n v="0.91"/>
    <n v="0.95"/>
    <n v="8823.6"/>
    <n v="371.5199999999993"/>
  </r>
  <r>
    <x v="1"/>
    <x v="0"/>
    <x v="1"/>
    <x v="95"/>
    <n v="7284"/>
    <n v="0.66"/>
    <n v="0.9"/>
    <n v="6555.6"/>
    <n v="1748.1599999999999"/>
  </r>
  <r>
    <x v="1"/>
    <x v="0"/>
    <x v="1"/>
    <x v="95"/>
    <n v="8364"/>
    <n v="1.0900000000000001"/>
    <n v="1.0900000000000001"/>
    <n v="9116.76"/>
    <n v="0"/>
  </r>
  <r>
    <x v="1"/>
    <x v="0"/>
    <x v="1"/>
    <x v="95"/>
    <n v="8700"/>
    <n v="0.5"/>
    <n v="1.1599999999999999"/>
    <n v="10092"/>
    <n v="5741.9999999999991"/>
  </r>
  <r>
    <x v="1"/>
    <x v="0"/>
    <x v="1"/>
    <x v="95"/>
    <n v="6852"/>
    <n v="1.2"/>
    <n v="1.05"/>
    <n v="7194.6"/>
    <n v="-1027.7999999999995"/>
  </r>
  <r>
    <x v="1"/>
    <x v="0"/>
    <x v="1"/>
    <x v="95"/>
    <n v="9336"/>
    <n v="1.19"/>
    <n v="1.02"/>
    <n v="9522.7199999999993"/>
    <n v="-1587.1199999999994"/>
  </r>
  <r>
    <x v="1"/>
    <x v="0"/>
    <x v="2"/>
    <x v="95"/>
    <n v="132"/>
    <n v="1.05"/>
    <n v="1.27"/>
    <n v="167.64000000000001"/>
    <n v="29.039999999999996"/>
  </r>
  <r>
    <x v="1"/>
    <x v="0"/>
    <x v="4"/>
    <x v="96"/>
    <n v="792"/>
    <n v="1.17"/>
    <n v="1.67"/>
    <n v="1322.6399999999999"/>
    <n v="396"/>
  </r>
  <r>
    <x v="1"/>
    <x v="0"/>
    <x v="4"/>
    <x v="96"/>
    <n v="696"/>
    <n v="1.28"/>
    <n v="1.81"/>
    <n v="1259.76"/>
    <n v="368.88"/>
  </r>
  <r>
    <x v="1"/>
    <x v="0"/>
    <x v="4"/>
    <x v="96"/>
    <n v="660"/>
    <n v="1.28"/>
    <n v="1.82"/>
    <n v="1201.2"/>
    <n v="356.40000000000003"/>
  </r>
  <r>
    <x v="1"/>
    <x v="0"/>
    <x v="4"/>
    <x v="96"/>
    <n v="1152"/>
    <n v="1.5"/>
    <n v="1.6"/>
    <n v="1843.2"/>
    <n v="115.2000000000001"/>
  </r>
  <r>
    <x v="1"/>
    <x v="0"/>
    <x v="4"/>
    <x v="96"/>
    <n v="900"/>
    <n v="1.41"/>
    <n v="1.66"/>
    <n v="1494"/>
    <n v="225"/>
  </r>
  <r>
    <x v="1"/>
    <x v="0"/>
    <x v="6"/>
    <x v="97"/>
    <n v="852"/>
    <n v="2.67"/>
    <n v="3.78"/>
    <n v="3220.56"/>
    <n v="945.71999999999991"/>
  </r>
  <r>
    <x v="1"/>
    <x v="0"/>
    <x v="6"/>
    <x v="97"/>
    <n v="636"/>
    <n v="2.27"/>
    <n v="3.26"/>
    <n v="2073.3599999999997"/>
    <n v="629.63999999999987"/>
  </r>
  <r>
    <x v="1"/>
    <x v="0"/>
    <x v="6"/>
    <x v="97"/>
    <n v="672"/>
    <n v="2.1800000000000002"/>
    <n v="3.56"/>
    <n v="2392.3200000000002"/>
    <n v="927.3599999999999"/>
  </r>
  <r>
    <x v="1"/>
    <x v="0"/>
    <x v="6"/>
    <x v="97"/>
    <n v="756"/>
    <n v="2.27"/>
    <n v="3.42"/>
    <n v="2585.52"/>
    <n v="869.4"/>
  </r>
  <r>
    <x v="1"/>
    <x v="0"/>
    <x v="6"/>
    <x v="97"/>
    <n v="912"/>
    <n v="2.94"/>
    <n v="3.53"/>
    <n v="3219.3599999999997"/>
    <n v="538.07999999999993"/>
  </r>
  <r>
    <x v="1"/>
    <x v="0"/>
    <x v="6"/>
    <x v="97"/>
    <n v="1176"/>
    <n v="2.37"/>
    <n v="3.5"/>
    <n v="4116"/>
    <n v="1328.8799999999999"/>
  </r>
  <r>
    <x v="1"/>
    <x v="0"/>
    <x v="6"/>
    <x v="97"/>
    <n v="960"/>
    <n v="2.37"/>
    <n v="3.52"/>
    <n v="3379.2"/>
    <n v="1104"/>
  </r>
  <r>
    <x v="1"/>
    <x v="0"/>
    <x v="6"/>
    <x v="97"/>
    <n v="684"/>
    <n v="2.37"/>
    <n v="3.62"/>
    <n v="2476.08"/>
    <n v="855"/>
  </r>
  <r>
    <x v="1"/>
    <x v="0"/>
    <x v="6"/>
    <x v="97"/>
    <n v="1140"/>
    <n v="2.0699999999999998"/>
    <n v="3.46"/>
    <n v="3944.4"/>
    <n v="1584.6000000000001"/>
  </r>
  <r>
    <x v="1"/>
    <x v="0"/>
    <x v="6"/>
    <x v="97"/>
    <n v="708"/>
    <n v="2.99"/>
    <n v="3.91"/>
    <n v="2768.28"/>
    <n v="651.3599999999999"/>
  </r>
  <r>
    <x v="1"/>
    <x v="0"/>
    <x v="6"/>
    <x v="97"/>
    <n v="984"/>
    <n v="2.68"/>
    <n v="3.94"/>
    <n v="3876.96"/>
    <n v="1239.8399999999997"/>
  </r>
  <r>
    <x v="1"/>
    <x v="0"/>
    <x v="6"/>
    <x v="97"/>
    <n v="636"/>
    <n v="2.66"/>
    <n v="3.39"/>
    <n v="2156.04"/>
    <n v="464.28"/>
  </r>
  <r>
    <x v="1"/>
    <x v="0"/>
    <x v="6"/>
    <x v="97"/>
    <n v="612"/>
    <n v="2.97"/>
    <n v="3.78"/>
    <n v="2313.3599999999997"/>
    <n v="495.71999999999974"/>
  </r>
  <r>
    <x v="1"/>
    <x v="0"/>
    <x v="6"/>
    <x v="97"/>
    <n v="1164"/>
    <n v="3"/>
    <n v="3.44"/>
    <n v="4004.16"/>
    <n v="512.16"/>
  </r>
  <r>
    <x v="1"/>
    <x v="0"/>
    <x v="6"/>
    <x v="97"/>
    <n v="768"/>
    <n v="2.1"/>
    <n v="3.44"/>
    <n v="2641.92"/>
    <n v="1029.1199999999999"/>
  </r>
  <r>
    <x v="1"/>
    <x v="0"/>
    <x v="6"/>
    <x v="97"/>
    <n v="948"/>
    <n v="2.8"/>
    <n v="3.57"/>
    <n v="3384.3599999999997"/>
    <n v="729.96"/>
  </r>
  <r>
    <x v="1"/>
    <x v="0"/>
    <x v="6"/>
    <x v="97"/>
    <n v="1032"/>
    <n v="3"/>
    <n v="3.46"/>
    <n v="3570.72"/>
    <n v="474.71999999999997"/>
  </r>
  <r>
    <x v="1"/>
    <x v="0"/>
    <x v="6"/>
    <x v="97"/>
    <n v="708"/>
    <n v="2.2599999999999998"/>
    <n v="3.23"/>
    <n v="2286.84"/>
    <n v="686.7600000000001"/>
  </r>
  <r>
    <x v="1"/>
    <x v="0"/>
    <x v="6"/>
    <x v="97"/>
    <n v="1068"/>
    <n v="2.0699999999999998"/>
    <n v="3.8"/>
    <n v="4058.3999999999996"/>
    <n v="1847.6399999999999"/>
  </r>
  <r>
    <x v="1"/>
    <x v="0"/>
    <x v="6"/>
    <x v="97"/>
    <n v="612"/>
    <n v="2.2999999999999998"/>
    <n v="3.21"/>
    <n v="1964.52"/>
    <n v="556.92000000000007"/>
  </r>
  <r>
    <x v="1"/>
    <x v="0"/>
    <x v="6"/>
    <x v="97"/>
    <n v="816"/>
    <n v="2.31"/>
    <n v="3.95"/>
    <n v="3223.2000000000003"/>
    <n v="1338.24"/>
  </r>
  <r>
    <x v="1"/>
    <x v="0"/>
    <x v="6"/>
    <x v="97"/>
    <n v="1032"/>
    <n v="2.4500000000000002"/>
    <n v="3.6"/>
    <n v="3715.2000000000003"/>
    <n v="1186.8"/>
  </r>
  <r>
    <x v="1"/>
    <x v="0"/>
    <x v="6"/>
    <x v="97"/>
    <n v="828"/>
    <n v="2.2999999999999998"/>
    <n v="3.53"/>
    <n v="2922.8399999999997"/>
    <n v="1018.4399999999999"/>
  </r>
  <r>
    <x v="1"/>
    <x v="0"/>
    <x v="6"/>
    <x v="97"/>
    <n v="984"/>
    <n v="2.71"/>
    <n v="3.45"/>
    <n v="3394.8"/>
    <n v="728.1600000000002"/>
  </r>
  <r>
    <x v="1"/>
    <x v="0"/>
    <x v="6"/>
    <x v="97"/>
    <n v="684"/>
    <n v="2.25"/>
    <n v="3.89"/>
    <n v="2660.76"/>
    <n v="1121.76"/>
  </r>
  <r>
    <x v="1"/>
    <x v="0"/>
    <x v="6"/>
    <x v="97"/>
    <n v="624"/>
    <n v="2.08"/>
    <n v="3.77"/>
    <n v="2352.48"/>
    <n v="1054.56"/>
  </r>
  <r>
    <x v="1"/>
    <x v="0"/>
    <x v="6"/>
    <x v="97"/>
    <n v="828"/>
    <n v="2.71"/>
    <n v="3.28"/>
    <n v="2715.8399999999997"/>
    <n v="471.95999999999987"/>
  </r>
  <r>
    <x v="1"/>
    <x v="0"/>
    <x v="6"/>
    <x v="97"/>
    <n v="972"/>
    <n v="2.79"/>
    <n v="3.9"/>
    <n v="3790.7999999999997"/>
    <n v="1078.9199999999998"/>
  </r>
  <r>
    <x v="1"/>
    <x v="0"/>
    <x v="6"/>
    <x v="97"/>
    <n v="708"/>
    <n v="2.84"/>
    <n v="3.27"/>
    <n v="2315.16"/>
    <n v="304.44000000000011"/>
  </r>
  <r>
    <x v="1"/>
    <x v="0"/>
    <x v="6"/>
    <x v="97"/>
    <n v="1164"/>
    <n v="2.08"/>
    <n v="3.3"/>
    <n v="3841.2"/>
    <n v="1420.0799999999997"/>
  </r>
  <r>
    <x v="1"/>
    <x v="0"/>
    <x v="6"/>
    <x v="97"/>
    <n v="720"/>
    <n v="2.62"/>
    <n v="3.94"/>
    <n v="2836.8"/>
    <n v="950.39999999999986"/>
  </r>
  <r>
    <x v="1"/>
    <x v="0"/>
    <x v="6"/>
    <x v="97"/>
    <n v="1092"/>
    <n v="2.81"/>
    <n v="3.42"/>
    <n v="3734.64"/>
    <n v="666.11999999999989"/>
  </r>
  <r>
    <x v="1"/>
    <x v="0"/>
    <x v="6"/>
    <x v="97"/>
    <n v="648"/>
    <n v="2.59"/>
    <n v="3.67"/>
    <n v="2378.16"/>
    <n v="699.84"/>
  </r>
  <r>
    <x v="1"/>
    <x v="0"/>
    <x v="6"/>
    <x v="97"/>
    <n v="960"/>
    <n v="2.08"/>
    <n v="3.65"/>
    <n v="3504"/>
    <n v="1507.1999999999998"/>
  </r>
  <r>
    <x v="1"/>
    <x v="0"/>
    <x v="6"/>
    <x v="97"/>
    <n v="1116"/>
    <n v="2.14"/>
    <n v="3.34"/>
    <n v="3727.44"/>
    <n v="1339.1999999999996"/>
  </r>
  <r>
    <x v="1"/>
    <x v="0"/>
    <x v="6"/>
    <x v="97"/>
    <n v="1116"/>
    <n v="2.76"/>
    <n v="3.51"/>
    <n v="3917.16"/>
    <n v="837"/>
  </r>
  <r>
    <x v="1"/>
    <x v="0"/>
    <x v="6"/>
    <x v="97"/>
    <n v="888"/>
    <n v="2.88"/>
    <n v="3.23"/>
    <n v="2868.24"/>
    <n v="310.80000000000007"/>
  </r>
  <r>
    <x v="1"/>
    <x v="0"/>
    <x v="6"/>
    <x v="97"/>
    <n v="924"/>
    <n v="2.92"/>
    <n v="3.4"/>
    <n v="3141.6"/>
    <n v="443.52"/>
  </r>
  <r>
    <x v="1"/>
    <x v="0"/>
    <x v="6"/>
    <x v="97"/>
    <n v="972"/>
    <n v="2.57"/>
    <n v="3.5"/>
    <n v="3402"/>
    <n v="903.96000000000015"/>
  </r>
  <r>
    <x v="1"/>
    <x v="0"/>
    <x v="6"/>
    <x v="97"/>
    <n v="624"/>
    <n v="2.91"/>
    <n v="3.51"/>
    <n v="2190.2399999999998"/>
    <n v="374.39999999999975"/>
  </r>
  <r>
    <x v="1"/>
    <x v="0"/>
    <x v="6"/>
    <x v="97"/>
    <n v="924"/>
    <n v="2.36"/>
    <n v="3.42"/>
    <n v="3160.08"/>
    <n v="979.44"/>
  </r>
  <r>
    <x v="1"/>
    <x v="0"/>
    <x v="6"/>
    <x v="97"/>
    <n v="876"/>
    <n v="2.69"/>
    <n v="3.95"/>
    <n v="3460.2000000000003"/>
    <n v="1103.7600000000002"/>
  </r>
  <r>
    <x v="1"/>
    <x v="0"/>
    <x v="6"/>
    <x v="97"/>
    <n v="744"/>
    <n v="2.33"/>
    <n v="3.91"/>
    <n v="2909.04"/>
    <n v="1175.52"/>
  </r>
  <r>
    <x v="1"/>
    <x v="0"/>
    <x v="6"/>
    <x v="97"/>
    <n v="744"/>
    <n v="2.14"/>
    <n v="3.87"/>
    <n v="2879.28"/>
    <n v="1287.1199999999999"/>
  </r>
  <r>
    <x v="1"/>
    <x v="0"/>
    <x v="6"/>
    <x v="97"/>
    <n v="852"/>
    <n v="2.73"/>
    <n v="3.78"/>
    <n v="3220.56"/>
    <n v="894.5999999999998"/>
  </r>
  <r>
    <x v="1"/>
    <x v="0"/>
    <x v="6"/>
    <x v="97"/>
    <n v="1092"/>
    <n v="2.35"/>
    <n v="3.67"/>
    <n v="4007.64"/>
    <n v="1441.4399999999998"/>
  </r>
  <r>
    <x v="1"/>
    <x v="0"/>
    <x v="6"/>
    <x v="97"/>
    <n v="1068"/>
    <n v="2.58"/>
    <n v="3.93"/>
    <n v="4197.24"/>
    <n v="1441.8000000000002"/>
  </r>
  <r>
    <x v="1"/>
    <x v="0"/>
    <x v="6"/>
    <x v="97"/>
    <n v="876"/>
    <n v="2.54"/>
    <n v="3.78"/>
    <n v="3311.2799999999997"/>
    <n v="1086.2399999999998"/>
  </r>
  <r>
    <x v="1"/>
    <x v="0"/>
    <x v="6"/>
    <x v="97"/>
    <n v="780"/>
    <n v="2.58"/>
    <n v="3.62"/>
    <n v="2823.6"/>
    <n v="811.2"/>
  </r>
  <r>
    <x v="1"/>
    <x v="0"/>
    <x v="6"/>
    <x v="97"/>
    <n v="900"/>
    <n v="2.8"/>
    <n v="3.51"/>
    <n v="3159"/>
    <n v="639"/>
  </r>
  <r>
    <x v="1"/>
    <x v="0"/>
    <x v="6"/>
    <x v="97"/>
    <n v="852"/>
    <n v="2.68"/>
    <n v="3.55"/>
    <n v="3024.6"/>
    <n v="741.23999999999967"/>
  </r>
  <r>
    <x v="1"/>
    <x v="0"/>
    <x v="6"/>
    <x v="97"/>
    <n v="732"/>
    <n v="2.65"/>
    <n v="3.93"/>
    <n v="2876.76"/>
    <n v="936.96000000000015"/>
  </r>
  <r>
    <x v="1"/>
    <x v="0"/>
    <x v="6"/>
    <x v="97"/>
    <n v="1200"/>
    <n v="2.5"/>
    <n v="3.5"/>
    <n v="4200"/>
    <n v="1200"/>
  </r>
  <r>
    <x v="1"/>
    <x v="0"/>
    <x v="6"/>
    <x v="97"/>
    <n v="852"/>
    <n v="2.99"/>
    <n v="3.71"/>
    <n v="3160.92"/>
    <n v="613.43999999999983"/>
  </r>
  <r>
    <x v="1"/>
    <x v="0"/>
    <x v="6"/>
    <x v="97"/>
    <n v="1128"/>
    <n v="2.88"/>
    <n v="3.66"/>
    <n v="4128.4800000000005"/>
    <n v="879.84000000000026"/>
  </r>
  <r>
    <x v="1"/>
    <x v="0"/>
    <x v="6"/>
    <x v="97"/>
    <n v="900"/>
    <n v="2.66"/>
    <n v="3.4"/>
    <n v="3060"/>
    <n v="665.99999999999977"/>
  </r>
  <r>
    <x v="1"/>
    <x v="0"/>
    <x v="6"/>
    <x v="97"/>
    <n v="744"/>
    <n v="2.95"/>
    <n v="3.45"/>
    <n v="2566.8000000000002"/>
    <n v="372"/>
  </r>
  <r>
    <x v="1"/>
    <x v="0"/>
    <x v="6"/>
    <x v="97"/>
    <n v="1044"/>
    <n v="2.58"/>
    <n v="3.53"/>
    <n v="3685.3199999999997"/>
    <n v="991.79999999999973"/>
  </r>
  <r>
    <x v="1"/>
    <x v="0"/>
    <x v="6"/>
    <x v="97"/>
    <n v="756"/>
    <n v="2.77"/>
    <n v="3.48"/>
    <n v="2630.88"/>
    <n v="536.76"/>
  </r>
  <r>
    <x v="1"/>
    <x v="0"/>
    <x v="6"/>
    <x v="97"/>
    <n v="1092"/>
    <n v="2.37"/>
    <n v="3.88"/>
    <n v="4236.96"/>
    <n v="1648.9199999999998"/>
  </r>
  <r>
    <x v="1"/>
    <x v="0"/>
    <x v="6"/>
    <x v="97"/>
    <n v="1032"/>
    <n v="2.39"/>
    <n v="3.38"/>
    <n v="3488.16"/>
    <n v="1021.6799999999997"/>
  </r>
  <r>
    <x v="1"/>
    <x v="0"/>
    <x v="6"/>
    <x v="97"/>
    <n v="792"/>
    <n v="2.52"/>
    <n v="3.52"/>
    <n v="2787.84"/>
    <n v="792"/>
  </r>
  <r>
    <x v="1"/>
    <x v="0"/>
    <x v="6"/>
    <x v="97"/>
    <n v="744"/>
    <n v="2.61"/>
    <n v="3.27"/>
    <n v="2432.88"/>
    <n v="491.04000000000008"/>
  </r>
  <r>
    <x v="1"/>
    <x v="0"/>
    <x v="8"/>
    <x v="98"/>
    <n v="732"/>
    <n v="1.44"/>
    <n v="3.12"/>
    <n v="2283.84"/>
    <n v="1229.7600000000002"/>
  </r>
  <r>
    <x v="1"/>
    <x v="0"/>
    <x v="8"/>
    <x v="98"/>
    <n v="612"/>
    <n v="2.21"/>
    <n v="2.06"/>
    <n v="1260.72"/>
    <n v="-91.79999999999994"/>
  </r>
  <r>
    <x v="1"/>
    <x v="0"/>
    <x v="8"/>
    <x v="98"/>
    <n v="1116"/>
    <n v="1.98"/>
    <n v="2.27"/>
    <n v="2533.3200000000002"/>
    <n v="323.64000000000004"/>
  </r>
  <r>
    <x v="1"/>
    <x v="0"/>
    <x v="8"/>
    <x v="98"/>
    <n v="1176"/>
    <n v="2.46"/>
    <n v="2.29"/>
    <n v="2693.04"/>
    <n v="-199.9199999999999"/>
  </r>
  <r>
    <x v="1"/>
    <x v="0"/>
    <x v="5"/>
    <x v="99"/>
    <n v="2520"/>
    <n v="3"/>
    <n v="3.89"/>
    <n v="9802.8000000000011"/>
    <n v="2242.8000000000002"/>
  </r>
  <r>
    <x v="1"/>
    <x v="0"/>
    <x v="5"/>
    <x v="99"/>
    <n v="1800"/>
    <n v="2.4300000000000002"/>
    <n v="3.88"/>
    <n v="6984"/>
    <n v="2609.9999999999995"/>
  </r>
  <r>
    <x v="1"/>
    <x v="0"/>
    <x v="5"/>
    <x v="99"/>
    <n v="2484"/>
    <n v="2.94"/>
    <n v="3.39"/>
    <n v="8420.76"/>
    <n v="1117.8000000000004"/>
  </r>
  <r>
    <x v="1"/>
    <x v="0"/>
    <x v="5"/>
    <x v="99"/>
    <n v="1692"/>
    <n v="2.71"/>
    <n v="3.78"/>
    <n v="6395.7599999999993"/>
    <n v="1810.4399999999998"/>
  </r>
  <r>
    <x v="1"/>
    <x v="0"/>
    <x v="5"/>
    <x v="99"/>
    <n v="2016"/>
    <n v="2.94"/>
    <n v="3.98"/>
    <n v="8023.68"/>
    <n v="2096.64"/>
  </r>
  <r>
    <x v="1"/>
    <x v="0"/>
    <x v="5"/>
    <x v="99"/>
    <n v="2580"/>
    <n v="2.76"/>
    <n v="3.54"/>
    <n v="9133.2000000000007"/>
    <n v="2012.4000000000005"/>
  </r>
  <r>
    <x v="1"/>
    <x v="0"/>
    <x v="5"/>
    <x v="99"/>
    <n v="1380"/>
    <n v="2.83"/>
    <n v="3.62"/>
    <n v="4995.6000000000004"/>
    <n v="1090.2"/>
  </r>
  <r>
    <x v="1"/>
    <x v="0"/>
    <x v="5"/>
    <x v="99"/>
    <n v="2520"/>
    <n v="2.4500000000000002"/>
    <n v="3.57"/>
    <n v="8996.4"/>
    <n v="2822.3999999999992"/>
  </r>
  <r>
    <x v="1"/>
    <x v="0"/>
    <x v="4"/>
    <x v="100"/>
    <n v="1044"/>
    <n v="1.25"/>
    <n v="1.69"/>
    <n v="1764.36"/>
    <n v="459.35999999999996"/>
  </r>
  <r>
    <x v="1"/>
    <x v="0"/>
    <x v="4"/>
    <x v="100"/>
    <n v="1128"/>
    <n v="1.1499999999999999"/>
    <n v="1.88"/>
    <n v="2120.64"/>
    <n v="823.43999999999994"/>
  </r>
  <r>
    <x v="1"/>
    <x v="0"/>
    <x v="4"/>
    <x v="100"/>
    <n v="1032"/>
    <n v="1.37"/>
    <n v="1.9"/>
    <n v="1960.8"/>
    <n v="546.95999999999981"/>
  </r>
  <r>
    <x v="1"/>
    <x v="0"/>
    <x v="4"/>
    <x v="100"/>
    <n v="588"/>
    <n v="1.1100000000000001"/>
    <n v="1.79"/>
    <n v="1052.52"/>
    <n v="399.84"/>
  </r>
  <r>
    <x v="1"/>
    <x v="0"/>
    <x v="4"/>
    <x v="100"/>
    <n v="1320"/>
    <n v="1.28"/>
    <n v="1.62"/>
    <n v="2138.4"/>
    <n v="448.80000000000013"/>
  </r>
  <r>
    <x v="1"/>
    <x v="0"/>
    <x v="4"/>
    <x v="100"/>
    <n v="1068"/>
    <n v="1.35"/>
    <n v="1.62"/>
    <n v="1730.16"/>
    <n v="288.36"/>
  </r>
  <r>
    <x v="1"/>
    <x v="0"/>
    <x v="4"/>
    <x v="100"/>
    <n v="780"/>
    <n v="1.47"/>
    <n v="1.6"/>
    <n v="1248"/>
    <n v="101.40000000000009"/>
  </r>
  <r>
    <x v="1"/>
    <x v="0"/>
    <x v="4"/>
    <x v="100"/>
    <n v="1044"/>
    <n v="1.3"/>
    <n v="1.62"/>
    <n v="1691.2800000000002"/>
    <n v="334.08000000000004"/>
  </r>
  <r>
    <x v="1"/>
    <x v="0"/>
    <x v="4"/>
    <x v="100"/>
    <n v="1236"/>
    <n v="1.24"/>
    <n v="1.77"/>
    <n v="2187.7199999999998"/>
    <n v="655.08000000000004"/>
  </r>
  <r>
    <x v="1"/>
    <x v="0"/>
    <x v="8"/>
    <x v="101"/>
    <n v="408"/>
    <n v="2.06"/>
    <n v="3.2"/>
    <n v="1305.6000000000001"/>
    <n v="465.12000000000006"/>
  </r>
  <r>
    <x v="1"/>
    <x v="0"/>
    <x v="8"/>
    <x v="101"/>
    <n v="684"/>
    <n v="1.46"/>
    <n v="3.13"/>
    <n v="2140.92"/>
    <n v="1142.28"/>
  </r>
  <r>
    <x v="1"/>
    <x v="0"/>
    <x v="8"/>
    <x v="101"/>
    <n v="792"/>
    <n v="1.64"/>
    <n v="2.29"/>
    <n v="1813.68"/>
    <n v="514.80000000000007"/>
  </r>
  <r>
    <x v="1"/>
    <x v="0"/>
    <x v="8"/>
    <x v="101"/>
    <n v="372"/>
    <n v="1.58"/>
    <n v="3.41"/>
    <n v="1268.52"/>
    <n v="680.76"/>
  </r>
  <r>
    <x v="1"/>
    <x v="0"/>
    <x v="8"/>
    <x v="101"/>
    <n v="1188"/>
    <n v="2.14"/>
    <n v="2.58"/>
    <n v="3065.04"/>
    <n v="522.71999999999991"/>
  </r>
  <r>
    <x v="1"/>
    <x v="0"/>
    <x v="8"/>
    <x v="101"/>
    <n v="600"/>
    <n v="1.32"/>
    <n v="2.57"/>
    <n v="1542"/>
    <n v="749.99999999999989"/>
  </r>
  <r>
    <x v="1"/>
    <x v="0"/>
    <x v="8"/>
    <x v="101"/>
    <n v="480"/>
    <n v="1.83"/>
    <n v="3.12"/>
    <n v="1497.6000000000001"/>
    <n v="619.20000000000005"/>
  </r>
  <r>
    <x v="1"/>
    <x v="0"/>
    <x v="8"/>
    <x v="101"/>
    <n v="516"/>
    <n v="1.34"/>
    <n v="2.9"/>
    <n v="1496.3999999999999"/>
    <n v="804.95999999999992"/>
  </r>
  <r>
    <x v="1"/>
    <x v="0"/>
    <x v="8"/>
    <x v="101"/>
    <n v="444"/>
    <n v="1.54"/>
    <n v="2.2400000000000002"/>
    <n v="994.56000000000006"/>
    <n v="310.80000000000007"/>
  </r>
  <r>
    <x v="1"/>
    <x v="0"/>
    <x v="8"/>
    <x v="101"/>
    <n v="960"/>
    <n v="1.53"/>
    <n v="2.76"/>
    <n v="2649.6"/>
    <n v="1180.7999999999997"/>
  </r>
  <r>
    <x v="1"/>
    <x v="0"/>
    <x v="8"/>
    <x v="101"/>
    <n v="696"/>
    <n v="1.68"/>
    <n v="2.19"/>
    <n v="1524.24"/>
    <n v="354.96"/>
  </r>
  <r>
    <x v="1"/>
    <x v="0"/>
    <x v="8"/>
    <x v="101"/>
    <n v="792"/>
    <n v="2.16"/>
    <n v="2.81"/>
    <n v="2225.52"/>
    <n v="514.79999999999995"/>
  </r>
  <r>
    <x v="1"/>
    <x v="0"/>
    <x v="8"/>
    <x v="101"/>
    <n v="1152"/>
    <n v="2.44"/>
    <n v="2.61"/>
    <n v="3006.72"/>
    <n v="195.83999999999992"/>
  </r>
  <r>
    <x v="1"/>
    <x v="0"/>
    <x v="8"/>
    <x v="101"/>
    <n v="744"/>
    <n v="2.4300000000000002"/>
    <n v="2.68"/>
    <n v="1993.92"/>
    <n v="186"/>
  </r>
  <r>
    <x v="1"/>
    <x v="0"/>
    <x v="8"/>
    <x v="101"/>
    <n v="756"/>
    <n v="2.38"/>
    <n v="3.16"/>
    <n v="2388.96"/>
    <n v="589.68000000000018"/>
  </r>
  <r>
    <x v="1"/>
    <x v="0"/>
    <x v="8"/>
    <x v="101"/>
    <n v="456"/>
    <n v="2.44"/>
    <n v="3.03"/>
    <n v="1381.6799999999998"/>
    <n v="269.03999999999996"/>
  </r>
  <r>
    <x v="1"/>
    <x v="0"/>
    <x v="8"/>
    <x v="101"/>
    <n v="384"/>
    <n v="1.92"/>
    <n v="2.81"/>
    <n v="1079.04"/>
    <n v="341.76000000000005"/>
  </r>
  <r>
    <x v="1"/>
    <x v="0"/>
    <x v="4"/>
    <x v="102"/>
    <n v="936"/>
    <n v="1.27"/>
    <n v="1.68"/>
    <n v="1572.48"/>
    <n v="383.75999999999993"/>
  </r>
  <r>
    <x v="1"/>
    <x v="0"/>
    <x v="4"/>
    <x v="102"/>
    <n v="996"/>
    <n v="1.1399999999999999"/>
    <n v="1.82"/>
    <n v="1812.72"/>
    <n v="677.2800000000002"/>
  </r>
  <r>
    <x v="1"/>
    <x v="0"/>
    <x v="4"/>
    <x v="102"/>
    <n v="888"/>
    <n v="1.1599999999999999"/>
    <n v="1.67"/>
    <n v="1482.96"/>
    <n v="452.88"/>
  </r>
  <r>
    <x v="1"/>
    <x v="0"/>
    <x v="4"/>
    <x v="102"/>
    <n v="1140"/>
    <n v="1.34"/>
    <n v="1.69"/>
    <n v="1926.6"/>
    <n v="398.99999999999983"/>
  </r>
  <r>
    <x v="1"/>
    <x v="0"/>
    <x v="4"/>
    <x v="102"/>
    <n v="768"/>
    <n v="1.49"/>
    <n v="1.9"/>
    <n v="1459.1999999999998"/>
    <n v="314.87999999999994"/>
  </r>
  <r>
    <x v="1"/>
    <x v="0"/>
    <x v="3"/>
    <x v="103"/>
    <n v="396"/>
    <n v="4.43"/>
    <n v="5.36"/>
    <n v="2122.56"/>
    <n v="368.28000000000026"/>
  </r>
  <r>
    <x v="1"/>
    <x v="0"/>
    <x v="3"/>
    <x v="103"/>
    <n v="264"/>
    <n v="4.34"/>
    <n v="5.16"/>
    <n v="1362.24"/>
    <n v="216.48000000000008"/>
  </r>
  <r>
    <x v="1"/>
    <x v="0"/>
    <x v="3"/>
    <x v="103"/>
    <n v="432"/>
    <n v="4.22"/>
    <n v="5.16"/>
    <n v="2229.12"/>
    <n v="406.08000000000015"/>
  </r>
  <r>
    <x v="1"/>
    <x v="0"/>
    <x v="3"/>
    <x v="103"/>
    <n v="444"/>
    <n v="4.87"/>
    <n v="5.01"/>
    <n v="2224.44"/>
    <n v="62.159999999999854"/>
  </r>
  <r>
    <x v="1"/>
    <x v="0"/>
    <x v="3"/>
    <x v="103"/>
    <n v="516"/>
    <n v="4.01"/>
    <n v="5.16"/>
    <n v="2662.56"/>
    <n v="593.4000000000002"/>
  </r>
  <r>
    <x v="1"/>
    <x v="0"/>
    <x v="3"/>
    <x v="103"/>
    <n v="252"/>
    <n v="4.28"/>
    <n v="5.09"/>
    <n v="1282.68"/>
    <n v="204.11999999999989"/>
  </r>
  <r>
    <x v="1"/>
    <x v="0"/>
    <x v="3"/>
    <x v="103"/>
    <n v="456"/>
    <n v="4.3499999999999996"/>
    <n v="5.29"/>
    <n v="2412.2400000000002"/>
    <n v="428.64000000000016"/>
  </r>
  <r>
    <x v="1"/>
    <x v="0"/>
    <x v="3"/>
    <x v="103"/>
    <n v="432"/>
    <n v="4.12"/>
    <n v="5.3"/>
    <n v="2289.6"/>
    <n v="509.75999999999988"/>
  </r>
  <r>
    <x v="1"/>
    <x v="0"/>
    <x v="3"/>
    <x v="103"/>
    <n v="540"/>
    <n v="4.45"/>
    <n v="5.24"/>
    <n v="2829.6"/>
    <n v="426.6"/>
  </r>
  <r>
    <x v="1"/>
    <x v="0"/>
    <x v="3"/>
    <x v="103"/>
    <n v="396"/>
    <n v="4.58"/>
    <n v="5.25"/>
    <n v="2079"/>
    <n v="265.32"/>
  </r>
  <r>
    <x v="1"/>
    <x v="0"/>
    <x v="3"/>
    <x v="103"/>
    <n v="384"/>
    <n v="4.37"/>
    <n v="5.09"/>
    <n v="1954.56"/>
    <n v="276.4799999999999"/>
  </r>
  <r>
    <x v="1"/>
    <x v="0"/>
    <x v="3"/>
    <x v="103"/>
    <n v="600"/>
    <n v="4.3600000000000003"/>
    <n v="5.32"/>
    <n v="3192"/>
    <n v="576"/>
  </r>
  <r>
    <x v="1"/>
    <x v="0"/>
    <x v="3"/>
    <x v="103"/>
    <n v="648"/>
    <n v="4.97"/>
    <n v="5.39"/>
    <n v="3492.72"/>
    <n v="272.15999999999997"/>
  </r>
  <r>
    <x v="1"/>
    <x v="0"/>
    <x v="3"/>
    <x v="103"/>
    <n v="492"/>
    <n v="4.59"/>
    <n v="5.05"/>
    <n v="2484.6"/>
    <n v="226.32"/>
  </r>
  <r>
    <x v="1"/>
    <x v="0"/>
    <x v="3"/>
    <x v="103"/>
    <n v="612"/>
    <n v="4.3099999999999996"/>
    <n v="5.09"/>
    <n v="3115.08"/>
    <n v="477.36000000000013"/>
  </r>
  <r>
    <x v="1"/>
    <x v="0"/>
    <x v="3"/>
    <x v="103"/>
    <n v="576"/>
    <n v="4.09"/>
    <n v="5.15"/>
    <n v="2966.4"/>
    <n v="610.56000000000029"/>
  </r>
  <r>
    <x v="1"/>
    <x v="0"/>
    <x v="3"/>
    <x v="103"/>
    <n v="432"/>
    <n v="4.79"/>
    <n v="5.25"/>
    <n v="2268"/>
    <n v="198.71999999999997"/>
  </r>
  <r>
    <x v="1"/>
    <x v="0"/>
    <x v="3"/>
    <x v="103"/>
    <n v="528"/>
    <n v="4.3"/>
    <n v="5.12"/>
    <n v="2703.36"/>
    <n v="432.96000000000015"/>
  </r>
  <r>
    <x v="1"/>
    <x v="0"/>
    <x v="3"/>
    <x v="103"/>
    <n v="348"/>
    <n v="4.63"/>
    <n v="5.21"/>
    <n v="1813.08"/>
    <n v="201.84000000000003"/>
  </r>
  <r>
    <x v="1"/>
    <x v="0"/>
    <x v="3"/>
    <x v="103"/>
    <n v="396"/>
    <n v="4.04"/>
    <n v="5.15"/>
    <n v="2039.4"/>
    <n v="439.56000000000012"/>
  </r>
  <r>
    <x v="1"/>
    <x v="0"/>
    <x v="3"/>
    <x v="103"/>
    <n v="432"/>
    <n v="4.9800000000000004"/>
    <n v="5.36"/>
    <n v="2315.52"/>
    <n v="164.15999999999997"/>
  </r>
  <r>
    <x v="1"/>
    <x v="0"/>
    <x v="3"/>
    <x v="103"/>
    <n v="432"/>
    <n v="4.3"/>
    <n v="5.3"/>
    <n v="2289.6"/>
    <n v="432"/>
  </r>
  <r>
    <x v="1"/>
    <x v="0"/>
    <x v="3"/>
    <x v="103"/>
    <n v="372"/>
    <n v="4.8899999999999997"/>
    <n v="5.23"/>
    <n v="1945.5600000000002"/>
    <n v="126.48000000000027"/>
  </r>
  <r>
    <x v="1"/>
    <x v="0"/>
    <x v="3"/>
    <x v="103"/>
    <n v="528"/>
    <n v="4.0599999999999996"/>
    <n v="5.37"/>
    <n v="2835.36"/>
    <n v="691.68000000000029"/>
  </r>
  <r>
    <x v="1"/>
    <x v="0"/>
    <x v="3"/>
    <x v="103"/>
    <n v="372"/>
    <n v="4.66"/>
    <n v="5.31"/>
    <n v="1975.32"/>
    <n v="241.79999999999981"/>
  </r>
  <r>
    <x v="1"/>
    <x v="0"/>
    <x v="3"/>
    <x v="103"/>
    <n v="504"/>
    <n v="4.8099999999999996"/>
    <n v="5.36"/>
    <n v="2701.44"/>
    <n v="277.20000000000039"/>
  </r>
  <r>
    <x v="1"/>
    <x v="0"/>
    <x v="3"/>
    <x v="103"/>
    <n v="420"/>
    <n v="4.87"/>
    <n v="5.08"/>
    <n v="2133.6"/>
    <n v="88.199999999999989"/>
  </r>
  <r>
    <x v="1"/>
    <x v="0"/>
    <x v="3"/>
    <x v="103"/>
    <n v="540"/>
    <n v="4.6399999999999997"/>
    <n v="5.39"/>
    <n v="2910.6"/>
    <n v="405"/>
  </r>
  <r>
    <x v="1"/>
    <x v="0"/>
    <x v="3"/>
    <x v="103"/>
    <n v="636"/>
    <n v="4.0199999999999996"/>
    <n v="5.32"/>
    <n v="3383.52"/>
    <n v="826.80000000000041"/>
  </r>
  <r>
    <x v="1"/>
    <x v="0"/>
    <x v="3"/>
    <x v="103"/>
    <n v="264"/>
    <n v="4.82"/>
    <n v="5.0599999999999996"/>
    <n v="1335.84"/>
    <n v="63.359999999999822"/>
  </r>
  <r>
    <x v="1"/>
    <x v="0"/>
    <x v="3"/>
    <x v="103"/>
    <n v="600"/>
    <n v="4"/>
    <n v="5.27"/>
    <n v="3161.9999999999995"/>
    <n v="761.99999999999977"/>
  </r>
  <r>
    <x v="1"/>
    <x v="0"/>
    <x v="3"/>
    <x v="103"/>
    <n v="444"/>
    <n v="4.54"/>
    <n v="5.16"/>
    <n v="2291.04"/>
    <n v="275.28000000000003"/>
  </r>
  <r>
    <x v="1"/>
    <x v="0"/>
    <x v="3"/>
    <x v="103"/>
    <n v="468"/>
    <n v="4.99"/>
    <n v="5.3"/>
    <n v="2480.4"/>
    <n v="145.07999999999981"/>
  </r>
  <r>
    <x v="1"/>
    <x v="0"/>
    <x v="1"/>
    <x v="104"/>
    <n v="7560"/>
    <n v="0.91"/>
    <n v="1.19"/>
    <n v="8996.4"/>
    <n v="2116.7999999999993"/>
  </r>
  <r>
    <x v="1"/>
    <x v="0"/>
    <x v="1"/>
    <x v="104"/>
    <n v="7236"/>
    <n v="0.52"/>
    <n v="1.2"/>
    <n v="8683.1999999999989"/>
    <n v="4920.4799999999996"/>
  </r>
  <r>
    <x v="1"/>
    <x v="0"/>
    <x v="4"/>
    <x v="105"/>
    <n v="996"/>
    <n v="1.24"/>
    <n v="1.61"/>
    <n v="1603.5600000000002"/>
    <n v="368.5200000000001"/>
  </r>
  <r>
    <x v="1"/>
    <x v="0"/>
    <x v="4"/>
    <x v="105"/>
    <n v="972"/>
    <n v="1.48"/>
    <n v="1.74"/>
    <n v="1691.28"/>
    <n v="252.72"/>
  </r>
  <r>
    <x v="1"/>
    <x v="0"/>
    <x v="4"/>
    <x v="105"/>
    <n v="792"/>
    <n v="1.46"/>
    <n v="1.6"/>
    <n v="1267.2"/>
    <n v="110.88000000000009"/>
  </r>
  <r>
    <x v="1"/>
    <x v="0"/>
    <x v="4"/>
    <x v="105"/>
    <n v="636"/>
    <n v="1.47"/>
    <n v="1.75"/>
    <n v="1113"/>
    <n v="178.08"/>
  </r>
  <r>
    <x v="1"/>
    <x v="0"/>
    <x v="4"/>
    <x v="105"/>
    <n v="1092"/>
    <n v="1.23"/>
    <n v="1.67"/>
    <n v="1823.6399999999999"/>
    <n v="480.47999999999996"/>
  </r>
  <r>
    <x v="1"/>
    <x v="0"/>
    <x v="4"/>
    <x v="105"/>
    <n v="624"/>
    <n v="1.47"/>
    <n v="1.62"/>
    <n v="1010.8800000000001"/>
    <n v="93.60000000000008"/>
  </r>
  <r>
    <x v="1"/>
    <x v="0"/>
    <x v="2"/>
    <x v="106"/>
    <n v="168"/>
    <n v="1.04"/>
    <n v="1.38"/>
    <n v="231.83999999999997"/>
    <n v="57.119999999999976"/>
  </r>
  <r>
    <x v="1"/>
    <x v="2"/>
    <x v="14"/>
    <x v="107"/>
    <n v="1668"/>
    <n v="0.6"/>
    <n v="1.07"/>
    <n v="1784.76"/>
    <n v="783.96000000000015"/>
  </r>
  <r>
    <x v="1"/>
    <x v="2"/>
    <x v="14"/>
    <x v="107"/>
    <n v="1500"/>
    <n v="0.71"/>
    <n v="1.17"/>
    <n v="1755"/>
    <n v="690"/>
  </r>
  <r>
    <x v="1"/>
    <x v="2"/>
    <x v="14"/>
    <x v="107"/>
    <n v="1344"/>
    <n v="0.87"/>
    <n v="1.1599999999999999"/>
    <n v="1559.04"/>
    <n v="389.75999999999988"/>
  </r>
  <r>
    <x v="1"/>
    <x v="2"/>
    <x v="14"/>
    <x v="107"/>
    <n v="1440"/>
    <n v="0.84"/>
    <n v="1.18"/>
    <n v="1699.1999999999998"/>
    <n v="489.59999999999997"/>
  </r>
  <r>
    <x v="1"/>
    <x v="2"/>
    <x v="14"/>
    <x v="107"/>
    <n v="1416"/>
    <n v="0.79"/>
    <n v="0.97"/>
    <n v="1373.52"/>
    <n v="254.87999999999991"/>
  </r>
  <r>
    <x v="1"/>
    <x v="2"/>
    <x v="14"/>
    <x v="107"/>
    <n v="1404"/>
    <n v="0.63"/>
    <n v="0.96"/>
    <n v="1347.84"/>
    <n v="463.31999999999994"/>
  </r>
  <r>
    <x v="1"/>
    <x v="2"/>
    <x v="14"/>
    <x v="107"/>
    <n v="1536"/>
    <n v="0.66"/>
    <n v="1.01"/>
    <n v="1551.3600000000001"/>
    <n v="537.59999999999991"/>
  </r>
  <r>
    <x v="1"/>
    <x v="2"/>
    <x v="14"/>
    <x v="107"/>
    <n v="1500"/>
    <n v="0.68"/>
    <n v="1.1599999999999999"/>
    <n v="1739.9999999999998"/>
    <n v="719.99999999999977"/>
  </r>
  <r>
    <x v="2"/>
    <x v="0"/>
    <x v="0"/>
    <x v="0"/>
    <n v="588"/>
    <n v="6.58"/>
    <n v="8.4499999999999993"/>
    <n v="4968.5999999999995"/>
    <n v="1099.5599999999995"/>
  </r>
  <r>
    <x v="2"/>
    <x v="0"/>
    <x v="0"/>
    <x v="0"/>
    <n v="600"/>
    <n v="5.4733333333333336"/>
    <n v="7.83"/>
    <n v="4698"/>
    <n v="1413.9999999999998"/>
  </r>
  <r>
    <x v="2"/>
    <x v="0"/>
    <x v="0"/>
    <x v="0"/>
    <n v="528"/>
    <n v="5.32"/>
    <n v="7.63"/>
    <n v="4028.64"/>
    <n v="1219.6799999999998"/>
  </r>
  <r>
    <x v="2"/>
    <x v="0"/>
    <x v="1"/>
    <x v="0"/>
    <n v="6564"/>
    <n v="0.55000000000000004"/>
    <n v="1.05"/>
    <n v="6892.2000000000007"/>
    <n v="3282"/>
  </r>
  <r>
    <x v="2"/>
    <x v="0"/>
    <x v="1"/>
    <x v="0"/>
    <n v="8748"/>
    <n v="0.41"/>
    <n v="0.96"/>
    <n v="8398.08"/>
    <n v="4811.4000000000005"/>
  </r>
  <r>
    <x v="2"/>
    <x v="0"/>
    <x v="1"/>
    <x v="0"/>
    <n v="7344"/>
    <n v="0.82"/>
    <n v="1.02"/>
    <n v="7490.88"/>
    <n v="1468.8000000000004"/>
  </r>
  <r>
    <x v="2"/>
    <x v="0"/>
    <x v="1"/>
    <x v="0"/>
    <n v="7800"/>
    <n v="0.41"/>
    <n v="1.18"/>
    <n v="9204"/>
    <n v="6006"/>
  </r>
  <r>
    <x v="2"/>
    <x v="0"/>
    <x v="1"/>
    <x v="0"/>
    <n v="8568"/>
    <n v="0.56999999999999995"/>
    <n v="1.17"/>
    <n v="10024.56"/>
    <n v="5140.8"/>
  </r>
  <r>
    <x v="2"/>
    <x v="0"/>
    <x v="1"/>
    <x v="0"/>
    <n v="5292"/>
    <n v="0.92"/>
    <n v="1.2"/>
    <n v="6350.4"/>
    <n v="1481.7599999999995"/>
  </r>
  <r>
    <x v="2"/>
    <x v="0"/>
    <x v="1"/>
    <x v="0"/>
    <n v="7272"/>
    <n v="1.18"/>
    <n v="0.93"/>
    <n v="6762.96"/>
    <n v="-1817.9999999999991"/>
  </r>
  <r>
    <x v="2"/>
    <x v="0"/>
    <x v="1"/>
    <x v="0"/>
    <n v="5760"/>
    <n v="0.42"/>
    <n v="0.99"/>
    <n v="5702.4"/>
    <n v="3283.2000000000003"/>
  </r>
  <r>
    <x v="2"/>
    <x v="0"/>
    <x v="1"/>
    <x v="0"/>
    <n v="6840"/>
    <n v="0.92"/>
    <n v="1.07"/>
    <n v="7318.8"/>
    <n v="1026.0000000000002"/>
  </r>
  <r>
    <x v="2"/>
    <x v="0"/>
    <x v="1"/>
    <x v="0"/>
    <n v="7944"/>
    <n v="0.84"/>
    <n v="0.91"/>
    <n v="7229.04"/>
    <n v="556.0800000000005"/>
  </r>
  <r>
    <x v="2"/>
    <x v="0"/>
    <x v="1"/>
    <x v="0"/>
    <n v="6084"/>
    <n v="0.71"/>
    <n v="0.98"/>
    <n v="5962.32"/>
    <n v="1642.68"/>
  </r>
  <r>
    <x v="2"/>
    <x v="0"/>
    <x v="1"/>
    <x v="0"/>
    <n v="6072"/>
    <n v="0.44"/>
    <n v="0.95"/>
    <n v="5768.4"/>
    <n v="3096.7200000000003"/>
  </r>
  <r>
    <x v="2"/>
    <x v="0"/>
    <x v="1"/>
    <x v="0"/>
    <n v="9288"/>
    <n v="0.98"/>
    <n v="1.1599999999999999"/>
    <n v="10774.08"/>
    <n v="1671.8399999999995"/>
  </r>
  <r>
    <x v="2"/>
    <x v="0"/>
    <x v="1"/>
    <x v="0"/>
    <n v="7044"/>
    <n v="0.6"/>
    <n v="1.1399999999999999"/>
    <n v="8030.1599999999989"/>
    <n v="3803.7599999999993"/>
  </r>
  <r>
    <x v="2"/>
    <x v="0"/>
    <x v="1"/>
    <x v="0"/>
    <n v="5136"/>
    <n v="1.03"/>
    <n v="1.07"/>
    <n v="5495.52"/>
    <n v="205.44000000000017"/>
  </r>
  <r>
    <x v="2"/>
    <x v="0"/>
    <x v="1"/>
    <x v="0"/>
    <n v="5616"/>
    <n v="0.72"/>
    <n v="1.03"/>
    <n v="5784.4800000000005"/>
    <n v="1740.9600000000003"/>
  </r>
  <r>
    <x v="2"/>
    <x v="0"/>
    <x v="1"/>
    <x v="0"/>
    <n v="7056"/>
    <n v="1.1200000000000001"/>
    <n v="1.06"/>
    <n v="7479.3600000000006"/>
    <n v="-423.36000000000035"/>
  </r>
  <r>
    <x v="2"/>
    <x v="0"/>
    <x v="1"/>
    <x v="0"/>
    <n v="9204"/>
    <n v="0.77"/>
    <n v="0.96"/>
    <n v="8835.84"/>
    <n v="1748.7599999999995"/>
  </r>
  <r>
    <x v="2"/>
    <x v="0"/>
    <x v="1"/>
    <x v="0"/>
    <n v="8604"/>
    <n v="0.73"/>
    <n v="1.19"/>
    <n v="10238.76"/>
    <n v="3957.8399999999997"/>
  </r>
  <r>
    <x v="2"/>
    <x v="0"/>
    <x v="1"/>
    <x v="0"/>
    <n v="7836"/>
    <n v="0.51"/>
    <n v="1.1599999999999999"/>
    <n v="9089.76"/>
    <n v="5093.3999999999996"/>
  </r>
  <r>
    <x v="2"/>
    <x v="0"/>
    <x v="1"/>
    <x v="0"/>
    <n v="9060"/>
    <n v="0.6"/>
    <n v="1.1399999999999999"/>
    <n v="10328.4"/>
    <n v="4892.3999999999996"/>
  </r>
  <r>
    <x v="2"/>
    <x v="0"/>
    <x v="1"/>
    <x v="0"/>
    <n v="6708"/>
    <n v="1.18"/>
    <n v="0.94"/>
    <n v="6305.5199999999995"/>
    <n v="-1609.9199999999998"/>
  </r>
  <r>
    <x v="2"/>
    <x v="0"/>
    <x v="1"/>
    <x v="0"/>
    <n v="8028"/>
    <n v="0.41"/>
    <n v="1.01"/>
    <n v="8108.28"/>
    <n v="4816.8000000000011"/>
  </r>
  <r>
    <x v="2"/>
    <x v="0"/>
    <x v="1"/>
    <x v="0"/>
    <n v="7056"/>
    <n v="0.73"/>
    <n v="1.1399999999999999"/>
    <n v="8043.8399999999992"/>
    <n v="2892.9599999999996"/>
  </r>
  <r>
    <x v="2"/>
    <x v="0"/>
    <x v="1"/>
    <x v="0"/>
    <n v="4800"/>
    <n v="1.1100000000000001"/>
    <n v="0.97"/>
    <n v="4656"/>
    <n v="-672.00000000000057"/>
  </r>
  <r>
    <x v="2"/>
    <x v="0"/>
    <x v="1"/>
    <x v="0"/>
    <n v="7380"/>
    <n v="1.1299999999999999"/>
    <n v="1.1499999999999999"/>
    <n v="8487"/>
    <n v="147.60000000000014"/>
  </r>
  <r>
    <x v="2"/>
    <x v="0"/>
    <x v="1"/>
    <x v="0"/>
    <n v="4908"/>
    <n v="1.01"/>
    <n v="1.18"/>
    <n v="5791.44"/>
    <n v="834.35999999999967"/>
  </r>
  <r>
    <x v="2"/>
    <x v="0"/>
    <x v="1"/>
    <x v="0"/>
    <n v="4896"/>
    <n v="0.7"/>
    <n v="1.06"/>
    <n v="5189.76"/>
    <n v="1762.5600000000004"/>
  </r>
  <r>
    <x v="2"/>
    <x v="0"/>
    <x v="1"/>
    <x v="0"/>
    <n v="8556"/>
    <n v="0.62"/>
    <n v="0.97"/>
    <n v="8299.32"/>
    <n v="2994.6"/>
  </r>
  <r>
    <x v="2"/>
    <x v="0"/>
    <x v="1"/>
    <x v="0"/>
    <n v="6348"/>
    <n v="0.64"/>
    <n v="1.02"/>
    <n v="6474.96"/>
    <n v="2412.2400000000002"/>
  </r>
  <r>
    <x v="2"/>
    <x v="0"/>
    <x v="1"/>
    <x v="0"/>
    <n v="4848"/>
    <n v="1.1399999999999999"/>
    <n v="1.19"/>
    <n v="5769.12"/>
    <n v="242.4000000000002"/>
  </r>
  <r>
    <x v="2"/>
    <x v="0"/>
    <x v="1"/>
    <x v="0"/>
    <n v="9336"/>
    <n v="0.65"/>
    <n v="0.98"/>
    <n v="9149.2800000000007"/>
    <n v="3080.8799999999997"/>
  </r>
  <r>
    <x v="2"/>
    <x v="0"/>
    <x v="1"/>
    <x v="0"/>
    <n v="6468"/>
    <n v="0.83"/>
    <n v="1.1200000000000001"/>
    <n v="7244.1600000000008"/>
    <n v="1875.7200000000009"/>
  </r>
  <r>
    <x v="2"/>
    <x v="0"/>
    <x v="1"/>
    <x v="0"/>
    <n v="5700"/>
    <n v="0.74"/>
    <n v="0.99"/>
    <n v="5643"/>
    <n v="1425"/>
  </r>
  <r>
    <x v="2"/>
    <x v="0"/>
    <x v="1"/>
    <x v="0"/>
    <n v="7116"/>
    <n v="0.6"/>
    <n v="1.06"/>
    <n v="7542.96"/>
    <n v="3273.3600000000006"/>
  </r>
  <r>
    <x v="2"/>
    <x v="0"/>
    <x v="1"/>
    <x v="0"/>
    <n v="5484"/>
    <n v="0.8"/>
    <n v="1.04"/>
    <n v="5703.3600000000006"/>
    <n v="1316.1599999999999"/>
  </r>
  <r>
    <x v="2"/>
    <x v="0"/>
    <x v="1"/>
    <x v="0"/>
    <n v="8916"/>
    <n v="1.1399999999999999"/>
    <n v="1.06"/>
    <n v="9450.9600000000009"/>
    <n v="-713.27999999999861"/>
  </r>
  <r>
    <x v="2"/>
    <x v="0"/>
    <x v="1"/>
    <x v="0"/>
    <n v="6216"/>
    <n v="0.51"/>
    <n v="1.17"/>
    <n v="7272.7199999999993"/>
    <n v="4102.5599999999995"/>
  </r>
  <r>
    <x v="2"/>
    <x v="0"/>
    <x v="1"/>
    <x v="0"/>
    <n v="5580"/>
    <n v="0.62"/>
    <n v="1.02"/>
    <n v="5691.6"/>
    <n v="2232"/>
  </r>
  <r>
    <x v="2"/>
    <x v="0"/>
    <x v="1"/>
    <x v="0"/>
    <n v="8088"/>
    <n v="0.88"/>
    <n v="1.1399999999999999"/>
    <n v="9220.32"/>
    <n v="2102.8799999999992"/>
  </r>
  <r>
    <x v="2"/>
    <x v="0"/>
    <x v="1"/>
    <x v="0"/>
    <n v="7008"/>
    <n v="0.97"/>
    <n v="1.2"/>
    <n v="8409.6"/>
    <n v="1611.84"/>
  </r>
  <r>
    <x v="2"/>
    <x v="0"/>
    <x v="1"/>
    <x v="0"/>
    <n v="8040"/>
    <n v="0.63"/>
    <n v="1.08"/>
    <n v="8683.2000000000007"/>
    <n v="3618.0000000000005"/>
  </r>
  <r>
    <x v="2"/>
    <x v="0"/>
    <x v="1"/>
    <x v="0"/>
    <n v="8904"/>
    <n v="1.1399999999999999"/>
    <n v="1.01"/>
    <n v="8993.0400000000009"/>
    <n v="-1157.5199999999991"/>
  </r>
  <r>
    <x v="2"/>
    <x v="0"/>
    <x v="1"/>
    <x v="0"/>
    <n v="6420"/>
    <n v="0.86"/>
    <n v="1"/>
    <n v="6420"/>
    <n v="898.80000000000007"/>
  </r>
  <r>
    <x v="2"/>
    <x v="0"/>
    <x v="1"/>
    <x v="0"/>
    <n v="5568"/>
    <n v="0.89"/>
    <n v="1"/>
    <n v="5568"/>
    <n v="612.4799999999999"/>
  </r>
  <r>
    <x v="2"/>
    <x v="0"/>
    <x v="1"/>
    <x v="0"/>
    <n v="6240"/>
    <n v="0.46"/>
    <n v="1.01"/>
    <n v="6302.4"/>
    <n v="3432.0000000000005"/>
  </r>
  <r>
    <x v="2"/>
    <x v="0"/>
    <x v="1"/>
    <x v="0"/>
    <n v="8808"/>
    <n v="1.1599999999999999"/>
    <n v="0.99"/>
    <n v="8719.92"/>
    <n v="-1497.3599999999994"/>
  </r>
  <r>
    <x v="2"/>
    <x v="0"/>
    <x v="1"/>
    <x v="0"/>
    <n v="8100"/>
    <n v="1.1399999999999999"/>
    <n v="0.9"/>
    <n v="7290"/>
    <n v="-1943.9999999999991"/>
  </r>
  <r>
    <x v="2"/>
    <x v="0"/>
    <x v="1"/>
    <x v="0"/>
    <n v="5076"/>
    <n v="0.57999999999999996"/>
    <n v="1.05"/>
    <n v="5329.8"/>
    <n v="2385.7200000000003"/>
  </r>
  <r>
    <x v="2"/>
    <x v="0"/>
    <x v="1"/>
    <x v="0"/>
    <n v="8244"/>
    <n v="1.19"/>
    <n v="0.98"/>
    <n v="8079.12"/>
    <n v="-1731.2399999999998"/>
  </r>
  <r>
    <x v="2"/>
    <x v="0"/>
    <x v="1"/>
    <x v="0"/>
    <n v="8616"/>
    <n v="0.87"/>
    <n v="1.02"/>
    <n v="8788.32"/>
    <n v="1292.4000000000001"/>
  </r>
  <r>
    <x v="2"/>
    <x v="0"/>
    <x v="1"/>
    <x v="0"/>
    <n v="8244"/>
    <n v="0.62"/>
    <n v="0.99"/>
    <n v="8161.5599999999995"/>
    <n v="3050.2799999999997"/>
  </r>
  <r>
    <x v="2"/>
    <x v="0"/>
    <x v="1"/>
    <x v="0"/>
    <n v="9180"/>
    <n v="1.2"/>
    <n v="1.08"/>
    <n v="9914.4000000000015"/>
    <n v="-1101.599999999999"/>
  </r>
  <r>
    <x v="2"/>
    <x v="0"/>
    <x v="1"/>
    <x v="0"/>
    <n v="8196"/>
    <n v="1.1299999999999999"/>
    <n v="0.93"/>
    <n v="7622.2800000000007"/>
    <n v="-1639.1999999999987"/>
  </r>
  <r>
    <x v="2"/>
    <x v="0"/>
    <x v="1"/>
    <x v="0"/>
    <n v="7980"/>
    <n v="0.59"/>
    <n v="0.98"/>
    <n v="7820.4"/>
    <n v="3112.2000000000003"/>
  </r>
  <r>
    <x v="2"/>
    <x v="0"/>
    <x v="1"/>
    <x v="0"/>
    <n v="8988"/>
    <n v="0.55000000000000004"/>
    <n v="0.99"/>
    <n v="8898.1200000000008"/>
    <n v="3954.7199999999993"/>
  </r>
  <r>
    <x v="2"/>
    <x v="0"/>
    <x v="1"/>
    <x v="0"/>
    <n v="7200"/>
    <n v="0.53"/>
    <n v="1.1499999999999999"/>
    <n v="8280"/>
    <n v="4463.9999999999991"/>
  </r>
  <r>
    <x v="2"/>
    <x v="0"/>
    <x v="1"/>
    <x v="0"/>
    <n v="6816"/>
    <n v="0.91"/>
    <n v="1.04"/>
    <n v="7088.64"/>
    <n v="886.08"/>
  </r>
  <r>
    <x v="2"/>
    <x v="0"/>
    <x v="1"/>
    <x v="0"/>
    <n v="8724"/>
    <n v="0.52"/>
    <n v="1.1399999999999999"/>
    <n v="9945.3599999999988"/>
    <n v="5408.8799999999992"/>
  </r>
  <r>
    <x v="2"/>
    <x v="0"/>
    <x v="1"/>
    <x v="0"/>
    <n v="8160"/>
    <n v="0.49"/>
    <n v="1.01"/>
    <n v="8241.6"/>
    <n v="4243.2"/>
  </r>
  <r>
    <x v="2"/>
    <x v="0"/>
    <x v="1"/>
    <x v="0"/>
    <n v="7212"/>
    <n v="0.52"/>
    <n v="1.07"/>
    <n v="7716.84"/>
    <n v="3966.6000000000004"/>
  </r>
  <r>
    <x v="2"/>
    <x v="0"/>
    <x v="1"/>
    <x v="0"/>
    <n v="5112"/>
    <n v="0.86"/>
    <n v="1.08"/>
    <n v="5520.96"/>
    <n v="1124.6400000000003"/>
  </r>
  <r>
    <x v="2"/>
    <x v="0"/>
    <x v="1"/>
    <x v="0"/>
    <n v="7044"/>
    <n v="0.89"/>
    <n v="1.1100000000000001"/>
    <n v="7818.8400000000011"/>
    <n v="1549.6800000000005"/>
  </r>
  <r>
    <x v="2"/>
    <x v="0"/>
    <x v="1"/>
    <x v="0"/>
    <n v="7872"/>
    <n v="0.69"/>
    <n v="1.0900000000000001"/>
    <n v="8580.4800000000014"/>
    <n v="3148.8000000000011"/>
  </r>
  <r>
    <x v="2"/>
    <x v="0"/>
    <x v="1"/>
    <x v="0"/>
    <n v="7860"/>
    <n v="1.1100000000000001"/>
    <n v="1.05"/>
    <n v="8253"/>
    <n v="-471.60000000000042"/>
  </r>
  <r>
    <x v="2"/>
    <x v="0"/>
    <x v="1"/>
    <x v="0"/>
    <n v="5088"/>
    <n v="0.9"/>
    <n v="0.96"/>
    <n v="4884.4799999999996"/>
    <n v="305.27999999999969"/>
  </r>
  <r>
    <x v="2"/>
    <x v="0"/>
    <x v="1"/>
    <x v="0"/>
    <n v="8028"/>
    <n v="0.82"/>
    <n v="1.02"/>
    <n v="8188.56"/>
    <n v="1605.6000000000006"/>
  </r>
  <r>
    <x v="2"/>
    <x v="0"/>
    <x v="1"/>
    <x v="0"/>
    <n v="5544"/>
    <n v="0.62"/>
    <n v="0.99"/>
    <n v="5488.56"/>
    <n v="2051.2800000000002"/>
  </r>
  <r>
    <x v="2"/>
    <x v="0"/>
    <x v="1"/>
    <x v="0"/>
    <n v="5220"/>
    <n v="1.1499999999999999"/>
    <n v="1"/>
    <n v="5220"/>
    <n v="-782.99999999999955"/>
  </r>
  <r>
    <x v="2"/>
    <x v="0"/>
    <x v="1"/>
    <x v="0"/>
    <n v="5904"/>
    <n v="1.05"/>
    <n v="1.18"/>
    <n v="6966.7199999999993"/>
    <n v="767.51999999999941"/>
  </r>
  <r>
    <x v="2"/>
    <x v="0"/>
    <x v="1"/>
    <x v="0"/>
    <n v="7452"/>
    <n v="1.1200000000000001"/>
    <n v="1.0900000000000001"/>
    <n v="8122.68"/>
    <n v="-223.5600000000002"/>
  </r>
  <r>
    <x v="2"/>
    <x v="0"/>
    <x v="1"/>
    <x v="0"/>
    <n v="7680"/>
    <n v="1.05"/>
    <n v="0.97"/>
    <n v="7449.5999999999995"/>
    <n v="-614.40000000000055"/>
  </r>
  <r>
    <x v="2"/>
    <x v="0"/>
    <x v="1"/>
    <x v="0"/>
    <n v="6588"/>
    <n v="0.49"/>
    <n v="0.96"/>
    <n v="6324.48"/>
    <n v="3096.3599999999997"/>
  </r>
  <r>
    <x v="2"/>
    <x v="0"/>
    <x v="1"/>
    <x v="0"/>
    <n v="5208"/>
    <n v="1.04"/>
    <n v="1.1599999999999999"/>
    <n v="6041.28"/>
    <n v="624.95999999999935"/>
  </r>
  <r>
    <x v="2"/>
    <x v="0"/>
    <x v="1"/>
    <x v="0"/>
    <n v="5184"/>
    <n v="0.47"/>
    <n v="0.99"/>
    <n v="5132.16"/>
    <n v="2695.6800000000003"/>
  </r>
  <r>
    <x v="2"/>
    <x v="0"/>
    <x v="1"/>
    <x v="0"/>
    <n v="6936"/>
    <n v="0.72"/>
    <n v="0.93"/>
    <n v="6450.4800000000005"/>
    <n v="1456.5600000000006"/>
  </r>
  <r>
    <x v="2"/>
    <x v="0"/>
    <x v="1"/>
    <x v="0"/>
    <n v="6792"/>
    <n v="0.48"/>
    <n v="1.18"/>
    <n v="8014.5599999999995"/>
    <n v="4754.3999999999996"/>
  </r>
  <r>
    <x v="2"/>
    <x v="0"/>
    <x v="1"/>
    <x v="0"/>
    <n v="6372"/>
    <n v="1.2"/>
    <n v="0.96"/>
    <n v="6117.12"/>
    <n v="-1529.28"/>
  </r>
  <r>
    <x v="2"/>
    <x v="0"/>
    <x v="1"/>
    <x v="0"/>
    <n v="5868"/>
    <n v="0.95"/>
    <n v="0.92"/>
    <n v="5398.56"/>
    <n v="-176.03999999999951"/>
  </r>
  <r>
    <x v="2"/>
    <x v="0"/>
    <x v="1"/>
    <x v="0"/>
    <n v="8412"/>
    <n v="0.59"/>
    <n v="1.04"/>
    <n v="8748.48"/>
    <n v="3785.4000000000005"/>
  </r>
  <r>
    <x v="2"/>
    <x v="0"/>
    <x v="1"/>
    <x v="0"/>
    <n v="9180"/>
    <n v="0.72"/>
    <n v="1.0900000000000001"/>
    <n v="10006.200000000001"/>
    <n v="3396.6000000000008"/>
  </r>
  <r>
    <x v="2"/>
    <x v="0"/>
    <x v="1"/>
    <x v="0"/>
    <n v="7404"/>
    <n v="0.95"/>
    <n v="1.1299999999999999"/>
    <n v="8366.5199999999986"/>
    <n v="1332.7199999999996"/>
  </r>
  <r>
    <x v="2"/>
    <x v="0"/>
    <x v="1"/>
    <x v="0"/>
    <n v="6960"/>
    <n v="1.01"/>
    <n v="0.94"/>
    <n v="6542.4"/>
    <n v="-487.20000000000044"/>
  </r>
  <r>
    <x v="2"/>
    <x v="0"/>
    <x v="1"/>
    <x v="0"/>
    <n v="7488"/>
    <n v="0.66"/>
    <n v="1.19"/>
    <n v="8910.7199999999993"/>
    <n v="3968.6399999999994"/>
  </r>
  <r>
    <x v="2"/>
    <x v="0"/>
    <x v="1"/>
    <x v="0"/>
    <n v="8016"/>
    <n v="0.98"/>
    <n v="1.07"/>
    <n v="8577.1200000000008"/>
    <n v="721.44000000000062"/>
  </r>
  <r>
    <x v="2"/>
    <x v="0"/>
    <x v="1"/>
    <x v="0"/>
    <n v="7980"/>
    <n v="0.41"/>
    <n v="1.1599999999999999"/>
    <n v="9256.7999999999993"/>
    <n v="5985"/>
  </r>
  <r>
    <x v="2"/>
    <x v="0"/>
    <x v="1"/>
    <x v="0"/>
    <n v="7800"/>
    <n v="0.81"/>
    <n v="0.95"/>
    <n v="7410"/>
    <n v="1091.9999999999993"/>
  </r>
  <r>
    <x v="2"/>
    <x v="0"/>
    <x v="1"/>
    <x v="0"/>
    <n v="6192"/>
    <n v="0.46"/>
    <n v="1.18"/>
    <n v="7306.5599999999995"/>
    <n v="4458.24"/>
  </r>
  <r>
    <x v="2"/>
    <x v="0"/>
    <x v="1"/>
    <x v="0"/>
    <n v="9252"/>
    <n v="0.97"/>
    <n v="0.96"/>
    <n v="8881.92"/>
    <n v="-92.520000000000081"/>
  </r>
  <r>
    <x v="2"/>
    <x v="0"/>
    <x v="1"/>
    <x v="0"/>
    <n v="5064"/>
    <n v="0.63"/>
    <n v="1.1200000000000001"/>
    <n v="5671.68"/>
    <n v="2481.3600000000006"/>
  </r>
  <r>
    <x v="2"/>
    <x v="0"/>
    <x v="1"/>
    <x v="0"/>
    <n v="6528"/>
    <n v="0.91"/>
    <n v="1.1399999999999999"/>
    <n v="7441.9199999999992"/>
    <n v="1501.4399999999991"/>
  </r>
  <r>
    <x v="2"/>
    <x v="0"/>
    <x v="1"/>
    <x v="0"/>
    <n v="4908"/>
    <n v="0.7"/>
    <n v="1.1200000000000001"/>
    <n v="5496.9600000000009"/>
    <n v="2061.3600000000006"/>
  </r>
  <r>
    <x v="2"/>
    <x v="0"/>
    <x v="1"/>
    <x v="0"/>
    <n v="7776"/>
    <n v="0.88"/>
    <n v="1.1599999999999999"/>
    <n v="9020.16"/>
    <n v="2177.2799999999993"/>
  </r>
  <r>
    <x v="2"/>
    <x v="0"/>
    <x v="1"/>
    <x v="0"/>
    <n v="5700"/>
    <n v="1.18"/>
    <n v="0.95"/>
    <n v="5415"/>
    <n v="-1311"/>
  </r>
  <r>
    <x v="2"/>
    <x v="0"/>
    <x v="1"/>
    <x v="0"/>
    <n v="6768"/>
    <n v="0.64"/>
    <n v="1.05"/>
    <n v="7106.4000000000005"/>
    <n v="2774.88"/>
  </r>
  <r>
    <x v="2"/>
    <x v="0"/>
    <x v="1"/>
    <x v="0"/>
    <n v="6804"/>
    <n v="1.03"/>
    <n v="1.06"/>
    <n v="7212.2400000000007"/>
    <n v="204.12000000000018"/>
  </r>
  <r>
    <x v="2"/>
    <x v="0"/>
    <x v="1"/>
    <x v="0"/>
    <n v="6648"/>
    <n v="0.55000000000000004"/>
    <n v="0.9"/>
    <n v="5983.2"/>
    <n v="2326.7999999999997"/>
  </r>
  <r>
    <x v="2"/>
    <x v="0"/>
    <x v="1"/>
    <x v="0"/>
    <n v="7308"/>
    <n v="0.86"/>
    <n v="0.98"/>
    <n v="7161.84"/>
    <n v="876.95999999999992"/>
  </r>
  <r>
    <x v="2"/>
    <x v="0"/>
    <x v="1"/>
    <x v="0"/>
    <n v="5820"/>
    <n v="1.04"/>
    <n v="0.95"/>
    <n v="5529"/>
    <n v="-523.80000000000041"/>
  </r>
  <r>
    <x v="2"/>
    <x v="0"/>
    <x v="1"/>
    <x v="0"/>
    <n v="9516"/>
    <n v="0.9"/>
    <n v="1.2"/>
    <n v="11419.199999999999"/>
    <n v="2854.7999999999993"/>
  </r>
  <r>
    <x v="2"/>
    <x v="0"/>
    <x v="1"/>
    <x v="0"/>
    <n v="9396"/>
    <n v="0.96"/>
    <n v="1.1499999999999999"/>
    <n v="10805.4"/>
    <n v="1785.2399999999996"/>
  </r>
  <r>
    <x v="2"/>
    <x v="0"/>
    <x v="1"/>
    <x v="0"/>
    <n v="9408"/>
    <n v="0.82"/>
    <n v="1.2"/>
    <n v="11289.6"/>
    <n v="3575.04"/>
  </r>
  <r>
    <x v="2"/>
    <x v="0"/>
    <x v="1"/>
    <x v="0"/>
    <n v="7812"/>
    <n v="0.79"/>
    <n v="1.03"/>
    <n v="8046.3600000000006"/>
    <n v="1874.8799999999999"/>
  </r>
  <r>
    <x v="2"/>
    <x v="0"/>
    <x v="1"/>
    <x v="0"/>
    <n v="8676"/>
    <n v="0.4"/>
    <n v="1.1299999999999999"/>
    <n v="9803.8799999999992"/>
    <n v="6333.4799999999987"/>
  </r>
  <r>
    <x v="2"/>
    <x v="0"/>
    <x v="1"/>
    <x v="0"/>
    <n v="8280"/>
    <n v="1.08"/>
    <n v="1.03"/>
    <n v="8528.4"/>
    <n v="-414.00000000000034"/>
  </r>
  <r>
    <x v="2"/>
    <x v="0"/>
    <x v="1"/>
    <x v="0"/>
    <n v="6804"/>
    <n v="0.46"/>
    <n v="0.97"/>
    <n v="6599.88"/>
    <n v="3470.04"/>
  </r>
  <r>
    <x v="2"/>
    <x v="0"/>
    <x v="1"/>
    <x v="0"/>
    <n v="6444"/>
    <n v="1"/>
    <n v="0.92"/>
    <n v="5928.4800000000005"/>
    <n v="-515.51999999999975"/>
  </r>
  <r>
    <x v="2"/>
    <x v="0"/>
    <x v="1"/>
    <x v="0"/>
    <n v="5580"/>
    <n v="0.77"/>
    <n v="1.1200000000000001"/>
    <n v="6249.6"/>
    <n v="1953.0000000000005"/>
  </r>
  <r>
    <x v="2"/>
    <x v="0"/>
    <x v="1"/>
    <x v="0"/>
    <n v="5640"/>
    <n v="1.02"/>
    <n v="1.08"/>
    <n v="6091.2000000000007"/>
    <n v="338.40000000000032"/>
  </r>
  <r>
    <x v="2"/>
    <x v="0"/>
    <x v="1"/>
    <x v="0"/>
    <n v="7668"/>
    <n v="0.71"/>
    <n v="1.1599999999999999"/>
    <n v="8894.8799999999992"/>
    <n v="3450.5999999999995"/>
  </r>
  <r>
    <x v="2"/>
    <x v="0"/>
    <x v="1"/>
    <x v="0"/>
    <n v="5196"/>
    <n v="1.1599999999999999"/>
    <n v="1.02"/>
    <n v="5299.92"/>
    <n v="-727.43999999999949"/>
  </r>
  <r>
    <x v="2"/>
    <x v="0"/>
    <x v="1"/>
    <x v="0"/>
    <n v="8076"/>
    <n v="0.92"/>
    <n v="1.08"/>
    <n v="8722.08"/>
    <n v="1292.1600000000003"/>
  </r>
  <r>
    <x v="2"/>
    <x v="0"/>
    <x v="1"/>
    <x v="0"/>
    <n v="5760"/>
    <n v="0.93"/>
    <n v="1.1100000000000001"/>
    <n v="6393.6"/>
    <n v="1036.8000000000002"/>
  </r>
  <r>
    <x v="2"/>
    <x v="0"/>
    <x v="1"/>
    <x v="0"/>
    <n v="5316"/>
    <n v="1.01"/>
    <n v="1.03"/>
    <n v="5475.4800000000005"/>
    <n v="106.32000000000009"/>
  </r>
  <r>
    <x v="2"/>
    <x v="0"/>
    <x v="1"/>
    <x v="0"/>
    <n v="5688"/>
    <n v="1.03"/>
    <n v="0.99"/>
    <n v="5631.12"/>
    <n v="-227.52000000000021"/>
  </r>
  <r>
    <x v="2"/>
    <x v="0"/>
    <x v="1"/>
    <x v="0"/>
    <n v="7920"/>
    <n v="1"/>
    <n v="1.05"/>
    <n v="8316"/>
    <n v="396.00000000000034"/>
  </r>
  <r>
    <x v="2"/>
    <x v="0"/>
    <x v="1"/>
    <x v="0"/>
    <n v="7608"/>
    <n v="0.97"/>
    <n v="1"/>
    <n v="7608"/>
    <n v="228.24000000000021"/>
  </r>
  <r>
    <x v="2"/>
    <x v="0"/>
    <x v="1"/>
    <x v="0"/>
    <n v="7920"/>
    <n v="1.03"/>
    <n v="0.92"/>
    <n v="7286.4000000000005"/>
    <n v="-871.19999999999993"/>
  </r>
  <r>
    <x v="2"/>
    <x v="0"/>
    <x v="1"/>
    <x v="0"/>
    <n v="8160"/>
    <n v="0.91"/>
    <n v="0.91"/>
    <n v="7425.6"/>
    <n v="0"/>
  </r>
  <r>
    <x v="2"/>
    <x v="0"/>
    <x v="1"/>
    <x v="0"/>
    <n v="7308"/>
    <n v="0.47"/>
    <n v="1.05"/>
    <n v="7673.4000000000005"/>
    <n v="4238.6400000000003"/>
  </r>
  <r>
    <x v="2"/>
    <x v="0"/>
    <x v="1"/>
    <x v="0"/>
    <n v="6780"/>
    <n v="0.73"/>
    <n v="1.1399999999999999"/>
    <n v="7729.1999999999989"/>
    <n v="2779.7999999999993"/>
  </r>
  <r>
    <x v="2"/>
    <x v="0"/>
    <x v="1"/>
    <x v="0"/>
    <n v="6480"/>
    <n v="0.9"/>
    <n v="0.92"/>
    <n v="5961.6"/>
    <n v="129.60000000000011"/>
  </r>
  <r>
    <x v="2"/>
    <x v="0"/>
    <x v="1"/>
    <x v="0"/>
    <n v="5904"/>
    <n v="0.48"/>
    <n v="1.1499999999999999"/>
    <n v="6789.5999999999995"/>
    <n v="3955.6799999999994"/>
  </r>
  <r>
    <x v="2"/>
    <x v="0"/>
    <x v="1"/>
    <x v="0"/>
    <n v="7992"/>
    <n v="1.1599999999999999"/>
    <n v="1.1100000000000001"/>
    <n v="8871.1200000000008"/>
    <n v="-399.5999999999986"/>
  </r>
  <r>
    <x v="2"/>
    <x v="0"/>
    <x v="1"/>
    <x v="0"/>
    <n v="8160"/>
    <n v="0.42"/>
    <n v="1.19"/>
    <n v="9710.4"/>
    <n v="6283.2"/>
  </r>
  <r>
    <x v="2"/>
    <x v="0"/>
    <x v="1"/>
    <x v="0"/>
    <n v="8652"/>
    <n v="1.06"/>
    <n v="1.19"/>
    <n v="10295.879999999999"/>
    <n v="1124.7599999999991"/>
  </r>
  <r>
    <x v="2"/>
    <x v="0"/>
    <x v="1"/>
    <x v="0"/>
    <n v="9096"/>
    <n v="0.82"/>
    <n v="1.1599999999999999"/>
    <n v="10551.359999999999"/>
    <n v="3092.64"/>
  </r>
  <r>
    <x v="2"/>
    <x v="0"/>
    <x v="1"/>
    <x v="0"/>
    <n v="7068"/>
    <n v="1.06"/>
    <n v="1.1399999999999999"/>
    <n v="8057.5199999999995"/>
    <n v="565.43999999999892"/>
  </r>
  <r>
    <x v="2"/>
    <x v="0"/>
    <x v="1"/>
    <x v="0"/>
    <n v="9048"/>
    <n v="0.55000000000000004"/>
    <n v="1.1100000000000001"/>
    <n v="10043.280000000001"/>
    <n v="5066.88"/>
  </r>
  <r>
    <x v="2"/>
    <x v="0"/>
    <x v="1"/>
    <x v="0"/>
    <n v="7560"/>
    <n v="0.48"/>
    <n v="1.17"/>
    <n v="8845.1999999999989"/>
    <n v="5216.3999999999996"/>
  </r>
  <r>
    <x v="2"/>
    <x v="0"/>
    <x v="1"/>
    <x v="0"/>
    <n v="5376"/>
    <n v="0.87"/>
    <n v="1"/>
    <n v="5376"/>
    <n v="698.88"/>
  </r>
  <r>
    <x v="2"/>
    <x v="0"/>
    <x v="1"/>
    <x v="0"/>
    <n v="9528"/>
    <n v="0.51"/>
    <n v="1.1200000000000001"/>
    <n v="10671.36"/>
    <n v="5812.0800000000008"/>
  </r>
  <r>
    <x v="2"/>
    <x v="0"/>
    <x v="1"/>
    <x v="0"/>
    <n v="9480"/>
    <n v="0.73"/>
    <n v="0.9"/>
    <n v="8532"/>
    <n v="1611.6000000000004"/>
  </r>
  <r>
    <x v="2"/>
    <x v="0"/>
    <x v="1"/>
    <x v="0"/>
    <n v="5760"/>
    <n v="0.93"/>
    <n v="1.1000000000000001"/>
    <n v="6336.0000000000009"/>
    <n v="979.20000000000027"/>
  </r>
  <r>
    <x v="2"/>
    <x v="0"/>
    <x v="1"/>
    <x v="0"/>
    <n v="8664"/>
    <n v="0.89"/>
    <n v="0.91"/>
    <n v="7884.2400000000007"/>
    <n v="173.28000000000014"/>
  </r>
  <r>
    <x v="2"/>
    <x v="0"/>
    <x v="1"/>
    <x v="0"/>
    <n v="4992"/>
    <n v="0.65"/>
    <n v="1.1100000000000001"/>
    <n v="5541.1200000000008"/>
    <n v="2296.3200000000002"/>
  </r>
  <r>
    <x v="2"/>
    <x v="0"/>
    <x v="1"/>
    <x v="0"/>
    <n v="8832"/>
    <n v="0.66"/>
    <n v="0.98"/>
    <n v="8655.36"/>
    <n v="2826.24"/>
  </r>
  <r>
    <x v="2"/>
    <x v="0"/>
    <x v="1"/>
    <x v="0"/>
    <n v="6900"/>
    <n v="0.68"/>
    <n v="1.03"/>
    <n v="7107"/>
    <n v="2415"/>
  </r>
  <r>
    <x v="2"/>
    <x v="0"/>
    <x v="1"/>
    <x v="0"/>
    <n v="8292"/>
    <n v="0.96"/>
    <n v="1.17"/>
    <n v="9701.64"/>
    <n v="1741.3199999999997"/>
  </r>
  <r>
    <x v="2"/>
    <x v="0"/>
    <x v="1"/>
    <x v="0"/>
    <n v="8172"/>
    <n v="0.74"/>
    <n v="0.91"/>
    <n v="7436.52"/>
    <n v="1389.2400000000002"/>
  </r>
  <r>
    <x v="2"/>
    <x v="0"/>
    <x v="1"/>
    <x v="0"/>
    <n v="4860"/>
    <n v="0.79"/>
    <n v="0.93"/>
    <n v="4519.8"/>
    <n v="680.40000000000009"/>
  </r>
  <r>
    <x v="2"/>
    <x v="0"/>
    <x v="1"/>
    <x v="0"/>
    <n v="5904"/>
    <n v="0.78"/>
    <n v="1.1499999999999999"/>
    <n v="6789.5999999999995"/>
    <n v="2184.4799999999991"/>
  </r>
  <r>
    <x v="2"/>
    <x v="0"/>
    <x v="1"/>
    <x v="0"/>
    <n v="9552"/>
    <n v="0.6"/>
    <n v="0.98"/>
    <n v="9360.9599999999991"/>
    <n v="3629.76"/>
  </r>
  <r>
    <x v="2"/>
    <x v="0"/>
    <x v="1"/>
    <x v="0"/>
    <n v="5268"/>
    <n v="0.67"/>
    <n v="1.1200000000000001"/>
    <n v="5900.1600000000008"/>
    <n v="2370.6000000000004"/>
  </r>
  <r>
    <x v="2"/>
    <x v="0"/>
    <x v="1"/>
    <x v="0"/>
    <n v="5352"/>
    <n v="1.17"/>
    <n v="1.0900000000000001"/>
    <n v="5833.68"/>
    <n v="-428.15999999999917"/>
  </r>
  <r>
    <x v="2"/>
    <x v="0"/>
    <x v="1"/>
    <x v="0"/>
    <n v="5664"/>
    <n v="0.57999999999999996"/>
    <n v="1.03"/>
    <n v="5833.92"/>
    <n v="2548.8000000000002"/>
  </r>
  <r>
    <x v="2"/>
    <x v="0"/>
    <x v="1"/>
    <x v="0"/>
    <n v="6336"/>
    <n v="1.02"/>
    <n v="1.17"/>
    <n v="7413.12"/>
    <n v="950.39999999999941"/>
  </r>
  <r>
    <x v="2"/>
    <x v="0"/>
    <x v="1"/>
    <x v="0"/>
    <n v="6144"/>
    <n v="0.8"/>
    <n v="0.91"/>
    <n v="5591.04"/>
    <n v="675.83999999999992"/>
  </r>
  <r>
    <x v="2"/>
    <x v="0"/>
    <x v="1"/>
    <x v="0"/>
    <n v="9288"/>
    <n v="0.93"/>
    <n v="1.08"/>
    <n v="10031.040000000001"/>
    <n v="1393.2000000000003"/>
  </r>
  <r>
    <x v="2"/>
    <x v="0"/>
    <x v="1"/>
    <x v="0"/>
    <n v="6972"/>
    <n v="1"/>
    <n v="1.2"/>
    <n v="8366.4"/>
    <n v="1394.3999999999996"/>
  </r>
  <r>
    <x v="2"/>
    <x v="0"/>
    <x v="1"/>
    <x v="0"/>
    <n v="6900"/>
    <n v="1.0900000000000001"/>
    <n v="1.1499999999999999"/>
    <n v="7934.9999999999991"/>
    <n v="413.99999999999886"/>
  </r>
  <r>
    <x v="2"/>
    <x v="0"/>
    <x v="1"/>
    <x v="0"/>
    <n v="6120"/>
    <n v="1.07"/>
    <n v="1.02"/>
    <n v="6242.4000000000005"/>
    <n v="-306.00000000000028"/>
  </r>
  <r>
    <x v="2"/>
    <x v="0"/>
    <x v="1"/>
    <x v="0"/>
    <n v="9348"/>
    <n v="0.89"/>
    <n v="1.1499999999999999"/>
    <n v="10750.199999999999"/>
    <n v="2430.4799999999991"/>
  </r>
  <r>
    <x v="2"/>
    <x v="0"/>
    <x v="1"/>
    <x v="0"/>
    <n v="7296"/>
    <n v="0.64"/>
    <n v="1.06"/>
    <n v="7733.76"/>
    <n v="3064.32"/>
  </r>
  <r>
    <x v="2"/>
    <x v="0"/>
    <x v="2"/>
    <x v="0"/>
    <n v="60"/>
    <n v="1.0900000000000001"/>
    <n v="1.32"/>
    <n v="79.2"/>
    <n v="13.799999999999999"/>
  </r>
  <r>
    <x v="2"/>
    <x v="0"/>
    <x v="2"/>
    <x v="0"/>
    <n v="60"/>
    <n v="1.19"/>
    <n v="1.23"/>
    <n v="73.8"/>
    <n v="2.4000000000000021"/>
  </r>
  <r>
    <x v="2"/>
    <x v="0"/>
    <x v="2"/>
    <x v="0"/>
    <n v="48"/>
    <n v="1.05"/>
    <n v="1.26"/>
    <n v="60.480000000000004"/>
    <n v="10.079999999999998"/>
  </r>
  <r>
    <x v="2"/>
    <x v="0"/>
    <x v="3"/>
    <x v="0"/>
    <n v="264"/>
    <n v="4.63"/>
    <n v="5.39"/>
    <n v="1422.9599999999998"/>
    <n v="200.63999999999993"/>
  </r>
  <r>
    <x v="2"/>
    <x v="0"/>
    <x v="3"/>
    <x v="0"/>
    <n v="336"/>
    <n v="4.1100000000000003"/>
    <n v="5.19"/>
    <n v="1743.8400000000001"/>
    <n v="362.88"/>
  </r>
  <r>
    <x v="2"/>
    <x v="0"/>
    <x v="3"/>
    <x v="0"/>
    <n v="360"/>
    <n v="4.91"/>
    <n v="5.0199999999999996"/>
    <n v="1807.1999999999998"/>
    <n v="39.599999999999795"/>
  </r>
  <r>
    <x v="2"/>
    <x v="0"/>
    <x v="3"/>
    <x v="0"/>
    <n v="516"/>
    <n v="4.8600000000000003"/>
    <n v="5.19"/>
    <n v="2678.0400000000004"/>
    <n v="170.28000000000003"/>
  </r>
  <r>
    <x v="2"/>
    <x v="0"/>
    <x v="3"/>
    <x v="0"/>
    <n v="288"/>
    <n v="4.93"/>
    <n v="5.25"/>
    <n v="1512"/>
    <n v="92.160000000000082"/>
  </r>
  <r>
    <x v="2"/>
    <x v="0"/>
    <x v="3"/>
    <x v="0"/>
    <n v="432"/>
    <n v="4.55"/>
    <n v="5.22"/>
    <n v="2255.04"/>
    <n v="289.43999999999994"/>
  </r>
  <r>
    <x v="2"/>
    <x v="0"/>
    <x v="3"/>
    <x v="0"/>
    <n v="684"/>
    <n v="4.2300000000000004"/>
    <n v="5.15"/>
    <n v="3522.6000000000004"/>
    <n v="629.28"/>
  </r>
  <r>
    <x v="2"/>
    <x v="0"/>
    <x v="3"/>
    <x v="0"/>
    <n v="468"/>
    <n v="4.0999999999999996"/>
    <n v="5.38"/>
    <n v="2517.84"/>
    <n v="599.04000000000008"/>
  </r>
  <r>
    <x v="2"/>
    <x v="0"/>
    <x v="3"/>
    <x v="0"/>
    <n v="696"/>
    <n v="4.29"/>
    <n v="5.22"/>
    <n v="3633.12"/>
    <n v="647.27999999999975"/>
  </r>
  <r>
    <x v="2"/>
    <x v="0"/>
    <x v="3"/>
    <x v="0"/>
    <n v="468"/>
    <n v="4.3899999999999997"/>
    <n v="5.04"/>
    <n v="2358.7199999999998"/>
    <n v="304.20000000000016"/>
  </r>
  <r>
    <x v="2"/>
    <x v="0"/>
    <x v="3"/>
    <x v="0"/>
    <n v="516"/>
    <n v="4.5999999999999996"/>
    <n v="5.3"/>
    <n v="2734.7999999999997"/>
    <n v="361.2000000000001"/>
  </r>
  <r>
    <x v="2"/>
    <x v="0"/>
    <x v="3"/>
    <x v="0"/>
    <n v="396"/>
    <n v="4.45"/>
    <n v="5.35"/>
    <n v="2118.6"/>
    <n v="356.39999999999981"/>
  </r>
  <r>
    <x v="2"/>
    <x v="0"/>
    <x v="3"/>
    <x v="0"/>
    <n v="324"/>
    <n v="4.47"/>
    <n v="5.27"/>
    <n v="1707.4799999999998"/>
    <n v="259.19999999999993"/>
  </r>
  <r>
    <x v="2"/>
    <x v="0"/>
    <x v="3"/>
    <x v="0"/>
    <n v="576"/>
    <n v="4.62"/>
    <n v="5.04"/>
    <n v="2903.04"/>
    <n v="241.91999999999996"/>
  </r>
  <r>
    <x v="2"/>
    <x v="0"/>
    <x v="3"/>
    <x v="0"/>
    <n v="552"/>
    <n v="4.54"/>
    <n v="5.07"/>
    <n v="2798.6400000000003"/>
    <n v="292.56000000000012"/>
  </r>
  <r>
    <x v="2"/>
    <x v="0"/>
    <x v="3"/>
    <x v="0"/>
    <n v="552"/>
    <n v="4.8600000000000003"/>
    <n v="5.0199999999999996"/>
    <n v="2771.04"/>
    <n v="88.319999999999595"/>
  </r>
  <r>
    <x v="2"/>
    <x v="0"/>
    <x v="3"/>
    <x v="0"/>
    <n v="720"/>
    <n v="4.2"/>
    <n v="5.05"/>
    <n v="3636"/>
    <n v="611.99999999999977"/>
  </r>
  <r>
    <x v="2"/>
    <x v="0"/>
    <x v="3"/>
    <x v="0"/>
    <n v="372"/>
    <n v="4.49"/>
    <n v="5.07"/>
    <n v="1886.0400000000002"/>
    <n v="215.76000000000002"/>
  </r>
  <r>
    <x v="2"/>
    <x v="0"/>
    <x v="3"/>
    <x v="0"/>
    <n v="480"/>
    <n v="4.88"/>
    <n v="5.03"/>
    <n v="2414.4"/>
    <n v="72.000000000000171"/>
  </r>
  <r>
    <x v="2"/>
    <x v="0"/>
    <x v="3"/>
    <x v="0"/>
    <n v="684"/>
    <n v="4.25"/>
    <n v="5.2"/>
    <n v="3556.8"/>
    <n v="649.80000000000007"/>
  </r>
  <r>
    <x v="2"/>
    <x v="0"/>
    <x v="3"/>
    <x v="0"/>
    <n v="696"/>
    <n v="4.92"/>
    <n v="5.32"/>
    <n v="3702.7200000000003"/>
    <n v="278.40000000000026"/>
  </r>
  <r>
    <x v="2"/>
    <x v="0"/>
    <x v="3"/>
    <x v="0"/>
    <n v="720"/>
    <n v="4.13"/>
    <n v="5.36"/>
    <n v="3859.2000000000003"/>
    <n v="885.60000000000036"/>
  </r>
  <r>
    <x v="2"/>
    <x v="0"/>
    <x v="3"/>
    <x v="0"/>
    <n v="660"/>
    <n v="5"/>
    <n v="5.09"/>
    <n v="3359.4"/>
    <n v="59.399999999999906"/>
  </r>
  <r>
    <x v="2"/>
    <x v="0"/>
    <x v="3"/>
    <x v="0"/>
    <n v="384"/>
    <n v="4.9000000000000004"/>
    <n v="5.15"/>
    <n v="1977.6000000000001"/>
    <n v="96"/>
  </r>
  <r>
    <x v="2"/>
    <x v="0"/>
    <x v="3"/>
    <x v="0"/>
    <n v="252"/>
    <n v="4.54"/>
    <n v="5.22"/>
    <n v="1315.4399999999998"/>
    <n v="171.35999999999993"/>
  </r>
  <r>
    <x v="2"/>
    <x v="0"/>
    <x v="3"/>
    <x v="0"/>
    <n v="372"/>
    <n v="4.25"/>
    <n v="5.1100000000000003"/>
    <n v="1900.92"/>
    <n v="319.92000000000013"/>
  </r>
  <r>
    <x v="2"/>
    <x v="0"/>
    <x v="3"/>
    <x v="0"/>
    <n v="612"/>
    <n v="4.0599999999999996"/>
    <n v="5.29"/>
    <n v="3237.48"/>
    <n v="752.76000000000022"/>
  </r>
  <r>
    <x v="2"/>
    <x v="0"/>
    <x v="3"/>
    <x v="0"/>
    <n v="456"/>
    <n v="4.8899999999999997"/>
    <n v="5.08"/>
    <n v="2316.48"/>
    <n v="86.640000000000185"/>
  </r>
  <r>
    <x v="2"/>
    <x v="0"/>
    <x v="6"/>
    <x v="108"/>
    <n v="1008"/>
    <n v="2.4500000000000002"/>
    <n v="3.93"/>
    <n v="3961.44"/>
    <n v="1491.84"/>
  </r>
  <r>
    <x v="2"/>
    <x v="0"/>
    <x v="6"/>
    <x v="108"/>
    <n v="1044"/>
    <n v="2.8"/>
    <n v="3.59"/>
    <n v="3747.96"/>
    <n v="824.76"/>
  </r>
  <r>
    <x v="2"/>
    <x v="0"/>
    <x v="6"/>
    <x v="108"/>
    <n v="648"/>
    <n v="2"/>
    <n v="3.24"/>
    <n v="2099.52"/>
    <n v="803.5200000000001"/>
  </r>
  <r>
    <x v="2"/>
    <x v="0"/>
    <x v="6"/>
    <x v="108"/>
    <n v="684"/>
    <n v="2.67"/>
    <n v="3.42"/>
    <n v="2339.2799999999997"/>
    <n v="513"/>
  </r>
  <r>
    <x v="2"/>
    <x v="0"/>
    <x v="6"/>
    <x v="108"/>
    <n v="660"/>
    <n v="2.67"/>
    <n v="3.29"/>
    <n v="2171.4"/>
    <n v="409.20000000000005"/>
  </r>
  <r>
    <x v="2"/>
    <x v="0"/>
    <x v="6"/>
    <x v="108"/>
    <n v="912"/>
    <n v="2.3199999999999998"/>
    <n v="3.9"/>
    <n v="3556.7999999999997"/>
    <n v="1440.96"/>
  </r>
  <r>
    <x v="2"/>
    <x v="0"/>
    <x v="6"/>
    <x v="108"/>
    <n v="684"/>
    <n v="2.5299999999999998"/>
    <n v="3.43"/>
    <n v="2346.12"/>
    <n v="615.60000000000025"/>
  </r>
  <r>
    <x v="2"/>
    <x v="0"/>
    <x v="3"/>
    <x v="1"/>
    <n v="300"/>
    <n v="4.67"/>
    <n v="5.04"/>
    <n v="1512"/>
    <n v="111.00000000000003"/>
  </r>
  <r>
    <x v="2"/>
    <x v="0"/>
    <x v="3"/>
    <x v="1"/>
    <n v="708"/>
    <n v="4.13"/>
    <n v="5.01"/>
    <n v="3547.08"/>
    <n v="623.04"/>
  </r>
  <r>
    <x v="2"/>
    <x v="0"/>
    <x v="3"/>
    <x v="1"/>
    <n v="648"/>
    <n v="4.4400000000000004"/>
    <n v="5.16"/>
    <n v="3343.6800000000003"/>
    <n v="466.55999999999983"/>
  </r>
  <r>
    <x v="2"/>
    <x v="0"/>
    <x v="3"/>
    <x v="1"/>
    <n v="468"/>
    <n v="4.17"/>
    <n v="5.3"/>
    <n v="2480.4"/>
    <n v="528.83999999999992"/>
  </r>
  <r>
    <x v="2"/>
    <x v="0"/>
    <x v="3"/>
    <x v="1"/>
    <n v="576"/>
    <n v="4.51"/>
    <n v="5.34"/>
    <n v="3075.84"/>
    <n v="478.08000000000004"/>
  </r>
  <r>
    <x v="2"/>
    <x v="0"/>
    <x v="3"/>
    <x v="1"/>
    <n v="300"/>
    <n v="4.17"/>
    <n v="5.39"/>
    <n v="1617"/>
    <n v="365.99999999999994"/>
  </r>
  <r>
    <x v="2"/>
    <x v="0"/>
    <x v="3"/>
    <x v="1"/>
    <n v="420"/>
    <n v="4.16"/>
    <n v="5.29"/>
    <n v="2221.8000000000002"/>
    <n v="474.59999999999997"/>
  </r>
  <r>
    <x v="2"/>
    <x v="0"/>
    <x v="3"/>
    <x v="1"/>
    <n v="624"/>
    <n v="4.88"/>
    <n v="5.24"/>
    <n v="3269.76"/>
    <n v="224.64000000000021"/>
  </r>
  <r>
    <x v="2"/>
    <x v="0"/>
    <x v="2"/>
    <x v="2"/>
    <n v="48"/>
    <n v="1.1299999999999999"/>
    <n v="1.21"/>
    <n v="58.08"/>
    <n v="3.8400000000000034"/>
  </r>
  <r>
    <x v="2"/>
    <x v="0"/>
    <x v="2"/>
    <x v="2"/>
    <n v="60"/>
    <n v="1.04"/>
    <n v="1.3"/>
    <n v="78"/>
    <n v="15.600000000000001"/>
  </r>
  <r>
    <x v="2"/>
    <x v="0"/>
    <x v="2"/>
    <x v="2"/>
    <n v="72"/>
    <n v="1.2"/>
    <n v="1.38"/>
    <n v="99.359999999999985"/>
    <n v="12.959999999999996"/>
  </r>
  <r>
    <x v="2"/>
    <x v="0"/>
    <x v="0"/>
    <x v="3"/>
    <n v="444"/>
    <n v="5.7266666666666666"/>
    <n v="7.78"/>
    <n v="3454.32"/>
    <n v="911.68000000000018"/>
  </r>
  <r>
    <x v="2"/>
    <x v="0"/>
    <x v="4"/>
    <x v="3"/>
    <n v="588"/>
    <n v="1.35"/>
    <n v="1.71"/>
    <n v="1005.48"/>
    <n v="211.67999999999992"/>
  </r>
  <r>
    <x v="2"/>
    <x v="0"/>
    <x v="4"/>
    <x v="3"/>
    <n v="1008"/>
    <n v="1.17"/>
    <n v="1.62"/>
    <n v="1632.96"/>
    <n v="453.60000000000019"/>
  </r>
  <r>
    <x v="2"/>
    <x v="0"/>
    <x v="4"/>
    <x v="3"/>
    <n v="1092"/>
    <n v="1.2"/>
    <n v="1.65"/>
    <n v="1801.8"/>
    <n v="491.4"/>
  </r>
  <r>
    <x v="2"/>
    <x v="0"/>
    <x v="4"/>
    <x v="3"/>
    <n v="1152"/>
    <n v="1.27"/>
    <n v="1.88"/>
    <n v="2165.7599999999998"/>
    <n v="702.7199999999998"/>
  </r>
  <r>
    <x v="2"/>
    <x v="0"/>
    <x v="4"/>
    <x v="3"/>
    <n v="960"/>
    <n v="1.1000000000000001"/>
    <n v="1.64"/>
    <n v="1574.3999999999999"/>
    <n v="518.39999999999986"/>
  </r>
  <r>
    <x v="2"/>
    <x v="0"/>
    <x v="4"/>
    <x v="3"/>
    <n v="720"/>
    <n v="1.21"/>
    <n v="1.8"/>
    <n v="1296"/>
    <n v="424.80000000000007"/>
  </r>
  <r>
    <x v="2"/>
    <x v="0"/>
    <x v="4"/>
    <x v="3"/>
    <n v="876"/>
    <n v="1.24"/>
    <n v="1.73"/>
    <n v="1515.48"/>
    <n v="429.24"/>
  </r>
  <r>
    <x v="2"/>
    <x v="0"/>
    <x v="4"/>
    <x v="3"/>
    <n v="1080"/>
    <n v="1.35"/>
    <n v="1.66"/>
    <n v="1792.8"/>
    <n v="334.79999999999984"/>
  </r>
  <r>
    <x v="2"/>
    <x v="0"/>
    <x v="4"/>
    <x v="3"/>
    <n v="1020"/>
    <n v="1.44"/>
    <n v="1.84"/>
    <n v="1876.8000000000002"/>
    <n v="408.00000000000011"/>
  </r>
  <r>
    <x v="2"/>
    <x v="0"/>
    <x v="4"/>
    <x v="3"/>
    <n v="936"/>
    <n v="1.45"/>
    <n v="1.7"/>
    <n v="1591.2"/>
    <n v="234"/>
  </r>
  <r>
    <x v="2"/>
    <x v="0"/>
    <x v="4"/>
    <x v="3"/>
    <n v="1248"/>
    <n v="1.24"/>
    <n v="1.68"/>
    <n v="2096.64"/>
    <n v="549.11999999999989"/>
  </r>
  <r>
    <x v="2"/>
    <x v="0"/>
    <x v="4"/>
    <x v="3"/>
    <n v="996"/>
    <n v="1.28"/>
    <n v="1.7"/>
    <n v="1693.2"/>
    <n v="418.31999999999994"/>
  </r>
  <r>
    <x v="2"/>
    <x v="0"/>
    <x v="4"/>
    <x v="3"/>
    <n v="948"/>
    <n v="1.37"/>
    <n v="1.81"/>
    <n v="1715.88"/>
    <n v="417.11999999999995"/>
  </r>
  <r>
    <x v="2"/>
    <x v="0"/>
    <x v="4"/>
    <x v="3"/>
    <n v="792"/>
    <n v="1.45"/>
    <n v="1.85"/>
    <n v="1465.2"/>
    <n v="316.80000000000013"/>
  </r>
  <r>
    <x v="2"/>
    <x v="0"/>
    <x v="4"/>
    <x v="3"/>
    <n v="1272"/>
    <n v="1.26"/>
    <n v="1.78"/>
    <n v="2264.16"/>
    <n v="661.44"/>
  </r>
  <r>
    <x v="2"/>
    <x v="0"/>
    <x v="4"/>
    <x v="3"/>
    <n v="576"/>
    <n v="1.45"/>
    <n v="1.61"/>
    <n v="927.36"/>
    <n v="92.160000000000082"/>
  </r>
  <r>
    <x v="2"/>
    <x v="0"/>
    <x v="4"/>
    <x v="3"/>
    <n v="600"/>
    <n v="1.39"/>
    <n v="1.79"/>
    <n v="1074"/>
    <n v="240.00000000000009"/>
  </r>
  <r>
    <x v="2"/>
    <x v="0"/>
    <x v="4"/>
    <x v="3"/>
    <n v="984"/>
    <n v="1.32"/>
    <n v="1.65"/>
    <n v="1623.6"/>
    <n v="324.71999999999986"/>
  </r>
  <r>
    <x v="2"/>
    <x v="0"/>
    <x v="4"/>
    <x v="3"/>
    <n v="924"/>
    <n v="1.42"/>
    <n v="1.75"/>
    <n v="1617"/>
    <n v="304.92000000000007"/>
  </r>
  <r>
    <x v="2"/>
    <x v="0"/>
    <x v="4"/>
    <x v="3"/>
    <n v="1152"/>
    <n v="1.27"/>
    <n v="1.86"/>
    <n v="2142.7200000000003"/>
    <n v="679.68000000000006"/>
  </r>
  <r>
    <x v="2"/>
    <x v="0"/>
    <x v="4"/>
    <x v="3"/>
    <n v="588"/>
    <n v="1.4"/>
    <n v="1.6"/>
    <n v="940.80000000000007"/>
    <n v="117.60000000000011"/>
  </r>
  <r>
    <x v="2"/>
    <x v="0"/>
    <x v="4"/>
    <x v="3"/>
    <n v="984"/>
    <n v="1.24"/>
    <n v="1.69"/>
    <n v="1662.96"/>
    <n v="442.79999999999995"/>
  </r>
  <r>
    <x v="2"/>
    <x v="0"/>
    <x v="4"/>
    <x v="3"/>
    <n v="924"/>
    <n v="1.1000000000000001"/>
    <n v="1.9"/>
    <n v="1755.6"/>
    <n v="739.19999999999982"/>
  </r>
  <r>
    <x v="2"/>
    <x v="0"/>
    <x v="4"/>
    <x v="3"/>
    <n v="864"/>
    <n v="1.26"/>
    <n v="1.8"/>
    <n v="1555.2"/>
    <n v="466.56000000000006"/>
  </r>
  <r>
    <x v="2"/>
    <x v="0"/>
    <x v="4"/>
    <x v="3"/>
    <n v="900"/>
    <n v="1.46"/>
    <n v="1.76"/>
    <n v="1584"/>
    <n v="270.00000000000006"/>
  </r>
  <r>
    <x v="2"/>
    <x v="0"/>
    <x v="4"/>
    <x v="3"/>
    <n v="1260"/>
    <n v="1.34"/>
    <n v="1.77"/>
    <n v="2230.1999999999998"/>
    <n v="541.79999999999995"/>
  </r>
  <r>
    <x v="2"/>
    <x v="0"/>
    <x v="4"/>
    <x v="3"/>
    <n v="1320"/>
    <n v="1.35"/>
    <n v="1.82"/>
    <n v="2402.4"/>
    <n v="620.4"/>
  </r>
  <r>
    <x v="2"/>
    <x v="0"/>
    <x v="4"/>
    <x v="3"/>
    <n v="720"/>
    <n v="1.39"/>
    <n v="1.68"/>
    <n v="1209.5999999999999"/>
    <n v="208.8"/>
  </r>
  <r>
    <x v="2"/>
    <x v="0"/>
    <x v="4"/>
    <x v="3"/>
    <n v="1092"/>
    <n v="1.22"/>
    <n v="1.63"/>
    <n v="1779.9599999999998"/>
    <n v="447.71999999999991"/>
  </r>
  <r>
    <x v="2"/>
    <x v="0"/>
    <x v="4"/>
    <x v="3"/>
    <n v="828"/>
    <n v="1.22"/>
    <n v="1.71"/>
    <n v="1415.8799999999999"/>
    <n v="405.71999999999997"/>
  </r>
  <r>
    <x v="2"/>
    <x v="0"/>
    <x v="4"/>
    <x v="3"/>
    <n v="1284"/>
    <n v="1.32"/>
    <n v="1.89"/>
    <n v="2426.7599999999998"/>
    <n v="731.87999999999977"/>
  </r>
  <r>
    <x v="2"/>
    <x v="0"/>
    <x v="4"/>
    <x v="3"/>
    <n v="792"/>
    <n v="1.46"/>
    <n v="1.67"/>
    <n v="1322.6399999999999"/>
    <n v="166.31999999999996"/>
  </r>
  <r>
    <x v="2"/>
    <x v="0"/>
    <x v="4"/>
    <x v="3"/>
    <n v="1068"/>
    <n v="1.34"/>
    <n v="1.67"/>
    <n v="1783.56"/>
    <n v="352.43999999999983"/>
  </r>
  <r>
    <x v="2"/>
    <x v="0"/>
    <x v="4"/>
    <x v="3"/>
    <n v="888"/>
    <n v="1.38"/>
    <n v="1.87"/>
    <n v="1660.5600000000002"/>
    <n v="435.12000000000018"/>
  </r>
  <r>
    <x v="2"/>
    <x v="0"/>
    <x v="4"/>
    <x v="3"/>
    <n v="948"/>
    <n v="1.45"/>
    <n v="1.69"/>
    <n v="1602.12"/>
    <n v="227.51999999999998"/>
  </r>
  <r>
    <x v="2"/>
    <x v="0"/>
    <x v="4"/>
    <x v="3"/>
    <n v="1224"/>
    <n v="1.36"/>
    <n v="1.75"/>
    <n v="2142"/>
    <n v="477.3599999999999"/>
  </r>
  <r>
    <x v="2"/>
    <x v="0"/>
    <x v="4"/>
    <x v="3"/>
    <n v="840"/>
    <n v="1.47"/>
    <n v="1.81"/>
    <n v="1520.4"/>
    <n v="285.60000000000008"/>
  </r>
  <r>
    <x v="2"/>
    <x v="0"/>
    <x v="4"/>
    <x v="3"/>
    <n v="936"/>
    <n v="1.17"/>
    <n v="1.69"/>
    <n v="1581.84"/>
    <n v="486.72"/>
  </r>
  <r>
    <x v="2"/>
    <x v="0"/>
    <x v="4"/>
    <x v="3"/>
    <n v="744"/>
    <n v="1.33"/>
    <n v="1.75"/>
    <n v="1302"/>
    <n v="312.47999999999996"/>
  </r>
  <r>
    <x v="2"/>
    <x v="0"/>
    <x v="4"/>
    <x v="3"/>
    <n v="1284"/>
    <n v="1.34"/>
    <n v="1.84"/>
    <n v="2362.56"/>
    <n v="642"/>
  </r>
  <r>
    <x v="2"/>
    <x v="0"/>
    <x v="4"/>
    <x v="3"/>
    <n v="852"/>
    <n v="1.17"/>
    <n v="1.67"/>
    <n v="1422.84"/>
    <n v="426"/>
  </r>
  <r>
    <x v="2"/>
    <x v="0"/>
    <x v="4"/>
    <x v="3"/>
    <n v="1020"/>
    <n v="1.1399999999999999"/>
    <n v="1.68"/>
    <n v="1713.6"/>
    <n v="550.80000000000007"/>
  </r>
  <r>
    <x v="2"/>
    <x v="0"/>
    <x v="4"/>
    <x v="3"/>
    <n v="744"/>
    <n v="1.1399999999999999"/>
    <n v="1.72"/>
    <n v="1279.68"/>
    <n v="431.52000000000004"/>
  </r>
  <r>
    <x v="2"/>
    <x v="0"/>
    <x v="4"/>
    <x v="3"/>
    <n v="1284"/>
    <n v="1.35"/>
    <n v="1.82"/>
    <n v="2336.88"/>
    <n v="603.48"/>
  </r>
  <r>
    <x v="2"/>
    <x v="0"/>
    <x v="4"/>
    <x v="3"/>
    <n v="1260"/>
    <n v="1.27"/>
    <n v="1.68"/>
    <n v="2116.7999999999997"/>
    <n v="516.59999999999991"/>
  </r>
  <r>
    <x v="2"/>
    <x v="0"/>
    <x v="4"/>
    <x v="3"/>
    <n v="900"/>
    <n v="1.1399999999999999"/>
    <n v="1.85"/>
    <n v="1665"/>
    <n v="639.00000000000011"/>
  </r>
  <r>
    <x v="2"/>
    <x v="0"/>
    <x v="4"/>
    <x v="3"/>
    <n v="756"/>
    <n v="1.24"/>
    <n v="1.75"/>
    <n v="1323"/>
    <n v="385.56"/>
  </r>
  <r>
    <x v="2"/>
    <x v="0"/>
    <x v="4"/>
    <x v="3"/>
    <n v="1128"/>
    <n v="1.24"/>
    <n v="1.85"/>
    <n v="2086.8000000000002"/>
    <n v="688.08000000000015"/>
  </r>
  <r>
    <x v="2"/>
    <x v="0"/>
    <x v="4"/>
    <x v="3"/>
    <n v="1080"/>
    <n v="1.5"/>
    <n v="1.61"/>
    <n v="1738.8000000000002"/>
    <n v="118.80000000000011"/>
  </r>
  <r>
    <x v="2"/>
    <x v="0"/>
    <x v="4"/>
    <x v="3"/>
    <n v="1068"/>
    <n v="1.43"/>
    <n v="1.65"/>
    <n v="1762.1999999999998"/>
    <n v="234.95999999999998"/>
  </r>
  <r>
    <x v="2"/>
    <x v="0"/>
    <x v="4"/>
    <x v="3"/>
    <n v="996"/>
    <n v="1.26"/>
    <n v="1.69"/>
    <n v="1683.24"/>
    <n v="428.27999999999992"/>
  </r>
  <r>
    <x v="2"/>
    <x v="0"/>
    <x v="4"/>
    <x v="3"/>
    <n v="636"/>
    <n v="1.39"/>
    <n v="1.66"/>
    <n v="1055.76"/>
    <n v="171.72"/>
  </r>
  <r>
    <x v="2"/>
    <x v="0"/>
    <x v="4"/>
    <x v="3"/>
    <n v="1284"/>
    <n v="1.43"/>
    <n v="1.83"/>
    <n v="2349.7200000000003"/>
    <n v="513.60000000000014"/>
  </r>
  <r>
    <x v="2"/>
    <x v="0"/>
    <x v="4"/>
    <x v="3"/>
    <n v="924"/>
    <n v="1.35"/>
    <n v="1.71"/>
    <n v="1580.04"/>
    <n v="332.63999999999987"/>
  </r>
  <r>
    <x v="2"/>
    <x v="0"/>
    <x v="4"/>
    <x v="3"/>
    <n v="1176"/>
    <n v="1.27"/>
    <n v="1.77"/>
    <n v="2081.52"/>
    <n v="588"/>
  </r>
  <r>
    <x v="2"/>
    <x v="0"/>
    <x v="4"/>
    <x v="3"/>
    <n v="1020"/>
    <n v="1.44"/>
    <n v="1.6"/>
    <n v="1632"/>
    <n v="163.20000000000016"/>
  </r>
  <r>
    <x v="2"/>
    <x v="0"/>
    <x v="4"/>
    <x v="3"/>
    <n v="1104"/>
    <n v="1.41"/>
    <n v="1.87"/>
    <n v="2064.48"/>
    <n v="507.8400000000002"/>
  </r>
  <r>
    <x v="2"/>
    <x v="0"/>
    <x v="4"/>
    <x v="3"/>
    <n v="624"/>
    <n v="1.23"/>
    <n v="1.79"/>
    <n v="1116.96"/>
    <n v="349.44000000000005"/>
  </r>
  <r>
    <x v="2"/>
    <x v="0"/>
    <x v="4"/>
    <x v="3"/>
    <n v="744"/>
    <n v="1.1399999999999999"/>
    <n v="1.74"/>
    <n v="1294.56"/>
    <n v="446.40000000000009"/>
  </r>
  <r>
    <x v="2"/>
    <x v="0"/>
    <x v="4"/>
    <x v="3"/>
    <n v="612"/>
    <n v="1.1499999999999999"/>
    <n v="1.72"/>
    <n v="1052.6399999999999"/>
    <n v="348.84000000000003"/>
  </r>
  <r>
    <x v="2"/>
    <x v="0"/>
    <x v="4"/>
    <x v="3"/>
    <n v="1152"/>
    <n v="1.23"/>
    <n v="1.86"/>
    <n v="2142.7200000000003"/>
    <n v="725.7600000000001"/>
  </r>
  <r>
    <x v="2"/>
    <x v="0"/>
    <x v="4"/>
    <x v="3"/>
    <n v="912"/>
    <n v="1.1399999999999999"/>
    <n v="1.85"/>
    <n v="1687.2"/>
    <n v="647.52000000000021"/>
  </r>
  <r>
    <x v="2"/>
    <x v="0"/>
    <x v="4"/>
    <x v="3"/>
    <n v="1080"/>
    <n v="1.41"/>
    <n v="1.67"/>
    <n v="1803.6"/>
    <n v="280.8"/>
  </r>
  <r>
    <x v="2"/>
    <x v="0"/>
    <x v="4"/>
    <x v="3"/>
    <n v="1272"/>
    <n v="1.43"/>
    <n v="1.69"/>
    <n v="2149.6799999999998"/>
    <n v="330.72"/>
  </r>
  <r>
    <x v="2"/>
    <x v="0"/>
    <x v="5"/>
    <x v="4"/>
    <n v="1848"/>
    <n v="2.35"/>
    <n v="3.41"/>
    <n v="6301.68"/>
    <n v="1958.88"/>
  </r>
  <r>
    <x v="2"/>
    <x v="0"/>
    <x v="5"/>
    <x v="4"/>
    <n v="1248"/>
    <n v="2.5499999999999998"/>
    <n v="3.84"/>
    <n v="4792.32"/>
    <n v="1609.92"/>
  </r>
  <r>
    <x v="2"/>
    <x v="0"/>
    <x v="5"/>
    <x v="4"/>
    <n v="1572"/>
    <n v="2.52"/>
    <n v="3.73"/>
    <n v="5863.56"/>
    <n v="1902.12"/>
  </r>
  <r>
    <x v="2"/>
    <x v="0"/>
    <x v="5"/>
    <x v="4"/>
    <n v="1716"/>
    <n v="2.69"/>
    <n v="3.89"/>
    <n v="6675.24"/>
    <n v="2059.2000000000003"/>
  </r>
  <r>
    <x v="2"/>
    <x v="0"/>
    <x v="5"/>
    <x v="4"/>
    <n v="1440"/>
    <n v="2.58"/>
    <n v="3.5"/>
    <n v="5040"/>
    <n v="1324.8"/>
  </r>
  <r>
    <x v="2"/>
    <x v="0"/>
    <x v="3"/>
    <x v="114"/>
    <n v="384"/>
    <n v="4.0599999999999996"/>
    <n v="5.05"/>
    <n v="1939.1999999999998"/>
    <n v="380.16000000000008"/>
  </r>
  <r>
    <x v="2"/>
    <x v="0"/>
    <x v="3"/>
    <x v="114"/>
    <n v="600"/>
    <n v="4.42"/>
    <n v="5.0999999999999996"/>
    <n v="3060"/>
    <n v="407.99999999999983"/>
  </r>
  <r>
    <x v="2"/>
    <x v="0"/>
    <x v="3"/>
    <x v="114"/>
    <n v="492"/>
    <n v="4.26"/>
    <n v="5.07"/>
    <n v="2494.44"/>
    <n v="398.52000000000027"/>
  </r>
  <r>
    <x v="2"/>
    <x v="0"/>
    <x v="3"/>
    <x v="114"/>
    <n v="360"/>
    <n v="4.97"/>
    <n v="5.34"/>
    <n v="1922.3999999999999"/>
    <n v="133.20000000000005"/>
  </r>
  <r>
    <x v="2"/>
    <x v="0"/>
    <x v="0"/>
    <x v="5"/>
    <n v="528"/>
    <n v="5.84"/>
    <n v="8.5299999999999994"/>
    <n v="4503.8399999999992"/>
    <n v="1420.3199999999997"/>
  </r>
  <r>
    <x v="2"/>
    <x v="0"/>
    <x v="0"/>
    <x v="5"/>
    <n v="492"/>
    <n v="6.16"/>
    <n v="7.43"/>
    <n v="3655.56"/>
    <n v="624.8399999999998"/>
  </r>
  <r>
    <x v="2"/>
    <x v="0"/>
    <x v="0"/>
    <x v="5"/>
    <n v="600"/>
    <n v="5.54"/>
    <n v="7.89"/>
    <n v="4734"/>
    <n v="1409.9999999999998"/>
  </r>
  <r>
    <x v="2"/>
    <x v="0"/>
    <x v="6"/>
    <x v="6"/>
    <n v="600"/>
    <n v="2.17"/>
    <n v="3.69"/>
    <n v="2214"/>
    <n v="912"/>
  </r>
  <r>
    <x v="2"/>
    <x v="0"/>
    <x v="6"/>
    <x v="6"/>
    <n v="1080"/>
    <n v="2.9"/>
    <n v="3.23"/>
    <n v="3488.4"/>
    <n v="356.40000000000009"/>
  </r>
  <r>
    <x v="2"/>
    <x v="0"/>
    <x v="6"/>
    <x v="6"/>
    <n v="1080"/>
    <n v="2.65"/>
    <n v="3.5"/>
    <n v="3780"/>
    <n v="918.00000000000011"/>
  </r>
  <r>
    <x v="2"/>
    <x v="0"/>
    <x v="6"/>
    <x v="6"/>
    <n v="852"/>
    <n v="2.89"/>
    <n v="3.25"/>
    <n v="2769"/>
    <n v="306.71999999999991"/>
  </r>
  <r>
    <x v="2"/>
    <x v="0"/>
    <x v="5"/>
    <x v="7"/>
    <n v="2280"/>
    <n v="2.37"/>
    <n v="3.43"/>
    <n v="7820.4000000000005"/>
    <n v="2416.8000000000002"/>
  </r>
  <r>
    <x v="2"/>
    <x v="0"/>
    <x v="5"/>
    <x v="7"/>
    <n v="1728"/>
    <n v="2.99"/>
    <n v="3.32"/>
    <n v="5736.96"/>
    <n v="570.23999999999933"/>
  </r>
  <r>
    <x v="2"/>
    <x v="0"/>
    <x v="5"/>
    <x v="7"/>
    <n v="1872"/>
    <n v="2.87"/>
    <n v="3.97"/>
    <n v="7431.84"/>
    <n v="2059.2000000000003"/>
  </r>
  <r>
    <x v="2"/>
    <x v="0"/>
    <x v="5"/>
    <x v="7"/>
    <n v="2100"/>
    <n v="2.78"/>
    <n v="3.41"/>
    <n v="7161"/>
    <n v="1323.0000000000007"/>
  </r>
  <r>
    <x v="2"/>
    <x v="0"/>
    <x v="5"/>
    <x v="7"/>
    <n v="1800"/>
    <n v="2.58"/>
    <n v="3.53"/>
    <n v="6354"/>
    <n v="1709.9999999999995"/>
  </r>
  <r>
    <x v="2"/>
    <x v="0"/>
    <x v="5"/>
    <x v="8"/>
    <n v="2664"/>
    <n v="2.78"/>
    <n v="3.87"/>
    <n v="10309.68"/>
    <n v="2903.7600000000007"/>
  </r>
  <r>
    <x v="2"/>
    <x v="0"/>
    <x v="5"/>
    <x v="8"/>
    <n v="2712"/>
    <n v="2.89"/>
    <n v="3.7"/>
    <n v="10034.4"/>
    <n v="2196.7200000000003"/>
  </r>
  <r>
    <x v="2"/>
    <x v="0"/>
    <x v="5"/>
    <x v="8"/>
    <n v="1788"/>
    <n v="2.95"/>
    <n v="3.41"/>
    <n v="6097.08"/>
    <n v="822.4799999999999"/>
  </r>
  <r>
    <x v="2"/>
    <x v="0"/>
    <x v="5"/>
    <x v="8"/>
    <n v="2412"/>
    <n v="2.48"/>
    <n v="3.49"/>
    <n v="8417.880000000001"/>
    <n v="2436.1200000000003"/>
  </r>
  <r>
    <x v="2"/>
    <x v="0"/>
    <x v="5"/>
    <x v="9"/>
    <n v="1548"/>
    <n v="2.85"/>
    <n v="3.35"/>
    <n v="5185.8"/>
    <n v="774"/>
  </r>
  <r>
    <x v="2"/>
    <x v="0"/>
    <x v="5"/>
    <x v="9"/>
    <n v="1488"/>
    <n v="2.8"/>
    <n v="3.58"/>
    <n v="5327.04"/>
    <n v="1160.6400000000003"/>
  </r>
  <r>
    <x v="2"/>
    <x v="0"/>
    <x v="5"/>
    <x v="9"/>
    <n v="1320"/>
    <n v="2.9"/>
    <n v="3.32"/>
    <n v="4382.3999999999996"/>
    <n v="554.39999999999986"/>
  </r>
  <r>
    <x v="2"/>
    <x v="0"/>
    <x v="5"/>
    <x v="9"/>
    <n v="1500"/>
    <n v="2.89"/>
    <n v="3.55"/>
    <n v="5325"/>
    <n v="989.99999999999955"/>
  </r>
  <r>
    <x v="2"/>
    <x v="0"/>
    <x v="5"/>
    <x v="9"/>
    <n v="1896"/>
    <n v="2.86"/>
    <n v="3.95"/>
    <n v="7489.2000000000007"/>
    <n v="2066.6400000000008"/>
  </r>
  <r>
    <x v="2"/>
    <x v="0"/>
    <x v="5"/>
    <x v="9"/>
    <n v="2760"/>
    <n v="2.95"/>
    <n v="4"/>
    <n v="11040"/>
    <n v="2897.9999999999995"/>
  </r>
  <r>
    <x v="2"/>
    <x v="0"/>
    <x v="5"/>
    <x v="10"/>
    <n v="1488"/>
    <n v="2.41"/>
    <n v="3.71"/>
    <n v="5520.48"/>
    <n v="1934.3999999999996"/>
  </r>
  <r>
    <x v="2"/>
    <x v="0"/>
    <x v="5"/>
    <x v="10"/>
    <n v="2136"/>
    <n v="2.86"/>
    <n v="3.89"/>
    <n v="8309.0400000000009"/>
    <n v="2200.0800000000004"/>
  </r>
  <r>
    <x v="2"/>
    <x v="0"/>
    <x v="5"/>
    <x v="10"/>
    <n v="1776"/>
    <n v="2.98"/>
    <n v="3.39"/>
    <n v="6020.64"/>
    <n v="728.16000000000031"/>
  </r>
  <r>
    <x v="2"/>
    <x v="0"/>
    <x v="5"/>
    <x v="10"/>
    <n v="2076"/>
    <n v="2.5299999999999998"/>
    <n v="3.55"/>
    <n v="7369.7999999999993"/>
    <n v="2117.52"/>
  </r>
  <r>
    <x v="2"/>
    <x v="0"/>
    <x v="5"/>
    <x v="10"/>
    <n v="2508"/>
    <n v="2.88"/>
    <n v="3.45"/>
    <n v="8652.6"/>
    <n v="1429.5600000000006"/>
  </r>
  <r>
    <x v="2"/>
    <x v="0"/>
    <x v="5"/>
    <x v="10"/>
    <n v="1704"/>
    <n v="2.71"/>
    <n v="3.68"/>
    <n v="6270.72"/>
    <n v="1652.8800000000003"/>
  </r>
  <r>
    <x v="2"/>
    <x v="0"/>
    <x v="5"/>
    <x v="10"/>
    <n v="1680"/>
    <n v="2.95"/>
    <n v="3.3"/>
    <n v="5544"/>
    <n v="587.99999999999943"/>
  </r>
  <r>
    <x v="2"/>
    <x v="0"/>
    <x v="5"/>
    <x v="10"/>
    <n v="2232"/>
    <n v="2.77"/>
    <n v="3.47"/>
    <n v="7745.0400000000009"/>
    <n v="1562.4000000000003"/>
  </r>
  <r>
    <x v="2"/>
    <x v="0"/>
    <x v="5"/>
    <x v="10"/>
    <n v="2568"/>
    <n v="2.5299999999999998"/>
    <n v="3.8"/>
    <n v="9758.4"/>
    <n v="3261.36"/>
  </r>
  <r>
    <x v="2"/>
    <x v="0"/>
    <x v="5"/>
    <x v="10"/>
    <n v="1212"/>
    <n v="2.33"/>
    <n v="3.81"/>
    <n v="4617.72"/>
    <n v="1793.76"/>
  </r>
  <r>
    <x v="2"/>
    <x v="0"/>
    <x v="5"/>
    <x v="10"/>
    <n v="1596"/>
    <n v="2.68"/>
    <n v="3.37"/>
    <n v="5378.52"/>
    <n v="1101.24"/>
  </r>
  <r>
    <x v="2"/>
    <x v="0"/>
    <x v="2"/>
    <x v="11"/>
    <n v="72"/>
    <n v="1.04"/>
    <n v="1.37"/>
    <n v="98.640000000000015"/>
    <n v="23.760000000000005"/>
  </r>
  <r>
    <x v="2"/>
    <x v="0"/>
    <x v="2"/>
    <x v="11"/>
    <n v="60"/>
    <n v="1.1499999999999999"/>
    <n v="1.39"/>
    <n v="83.399999999999991"/>
    <n v="14.399999999999999"/>
  </r>
  <r>
    <x v="2"/>
    <x v="0"/>
    <x v="2"/>
    <x v="11"/>
    <n v="60"/>
    <n v="1.1599999999999999"/>
    <n v="1.28"/>
    <n v="76.8"/>
    <n v="7.2000000000000064"/>
  </r>
  <r>
    <x v="2"/>
    <x v="0"/>
    <x v="2"/>
    <x v="11"/>
    <n v="72"/>
    <n v="1.06"/>
    <n v="1.26"/>
    <n v="90.72"/>
    <n v="14.399999999999997"/>
  </r>
  <r>
    <x v="2"/>
    <x v="0"/>
    <x v="2"/>
    <x v="11"/>
    <n v="60"/>
    <n v="1.01"/>
    <n v="1.2"/>
    <n v="72"/>
    <n v="11.399999999999997"/>
  </r>
  <r>
    <x v="2"/>
    <x v="0"/>
    <x v="2"/>
    <x v="11"/>
    <n v="72"/>
    <n v="1.1299999999999999"/>
    <n v="1.3"/>
    <n v="93.600000000000009"/>
    <n v="12.240000000000011"/>
  </r>
  <r>
    <x v="2"/>
    <x v="0"/>
    <x v="2"/>
    <x v="11"/>
    <n v="72"/>
    <n v="1.06"/>
    <n v="1.21"/>
    <n v="87.12"/>
    <n v="10.799999999999994"/>
  </r>
  <r>
    <x v="2"/>
    <x v="0"/>
    <x v="2"/>
    <x v="11"/>
    <n v="72"/>
    <n v="1.18"/>
    <n v="1.39"/>
    <n v="100.08"/>
    <n v="15.119999999999997"/>
  </r>
  <r>
    <x v="2"/>
    <x v="0"/>
    <x v="2"/>
    <x v="11"/>
    <n v="72"/>
    <n v="1.1399999999999999"/>
    <n v="1.34"/>
    <n v="96.48"/>
    <n v="14.400000000000013"/>
  </r>
  <r>
    <x v="2"/>
    <x v="0"/>
    <x v="2"/>
    <x v="11"/>
    <n v="60"/>
    <n v="1.2"/>
    <n v="1.23"/>
    <n v="73.8"/>
    <n v="1.8000000000000016"/>
  </r>
  <r>
    <x v="2"/>
    <x v="0"/>
    <x v="2"/>
    <x v="11"/>
    <n v="48"/>
    <n v="1.1499999999999999"/>
    <n v="1.33"/>
    <n v="63.84"/>
    <n v="8.6400000000000077"/>
  </r>
  <r>
    <x v="2"/>
    <x v="0"/>
    <x v="2"/>
    <x v="11"/>
    <n v="48"/>
    <n v="1.08"/>
    <n v="1.22"/>
    <n v="58.56"/>
    <n v="6.7199999999999953"/>
  </r>
  <r>
    <x v="2"/>
    <x v="0"/>
    <x v="2"/>
    <x v="11"/>
    <n v="72"/>
    <n v="1.1499999999999999"/>
    <n v="1.32"/>
    <n v="95.04"/>
    <n v="12.240000000000011"/>
  </r>
  <r>
    <x v="2"/>
    <x v="0"/>
    <x v="2"/>
    <x v="11"/>
    <n v="72"/>
    <n v="1.0900000000000001"/>
    <n v="1.2"/>
    <n v="86.399999999999991"/>
    <n v="7.919999999999991"/>
  </r>
  <r>
    <x v="2"/>
    <x v="0"/>
    <x v="2"/>
    <x v="11"/>
    <n v="60"/>
    <n v="1.1100000000000001"/>
    <n v="1.22"/>
    <n v="73.2"/>
    <n v="6.5999999999999925"/>
  </r>
  <r>
    <x v="2"/>
    <x v="0"/>
    <x v="2"/>
    <x v="11"/>
    <n v="60"/>
    <n v="1.1399999999999999"/>
    <n v="1.33"/>
    <n v="79.800000000000011"/>
    <n v="11.400000000000009"/>
  </r>
  <r>
    <x v="2"/>
    <x v="0"/>
    <x v="2"/>
    <x v="11"/>
    <n v="72"/>
    <n v="1.0900000000000001"/>
    <n v="1.21"/>
    <n v="87.12"/>
    <n v="8.6399999999999917"/>
  </r>
  <r>
    <x v="2"/>
    <x v="0"/>
    <x v="2"/>
    <x v="11"/>
    <n v="48"/>
    <n v="1.1499999999999999"/>
    <n v="1.2"/>
    <n v="57.599999999999994"/>
    <n v="2.4000000000000021"/>
  </r>
  <r>
    <x v="2"/>
    <x v="0"/>
    <x v="2"/>
    <x v="11"/>
    <n v="72"/>
    <n v="1.06"/>
    <n v="1.25"/>
    <n v="90"/>
    <n v="13.679999999999996"/>
  </r>
  <r>
    <x v="2"/>
    <x v="0"/>
    <x v="2"/>
    <x v="11"/>
    <n v="48"/>
    <n v="1.01"/>
    <n v="1.39"/>
    <n v="66.72"/>
    <n v="18.239999999999995"/>
  </r>
  <r>
    <x v="2"/>
    <x v="0"/>
    <x v="2"/>
    <x v="11"/>
    <n v="60"/>
    <n v="1.07"/>
    <n v="1.38"/>
    <n v="82.8"/>
    <n v="18.599999999999991"/>
  </r>
  <r>
    <x v="2"/>
    <x v="0"/>
    <x v="2"/>
    <x v="11"/>
    <n v="72"/>
    <n v="1.02"/>
    <n v="1.23"/>
    <n v="88.56"/>
    <n v="15.119999999999997"/>
  </r>
  <r>
    <x v="2"/>
    <x v="0"/>
    <x v="2"/>
    <x v="11"/>
    <n v="48"/>
    <n v="1.04"/>
    <n v="1.23"/>
    <n v="59.04"/>
    <n v="9.1199999999999974"/>
  </r>
  <r>
    <x v="2"/>
    <x v="0"/>
    <x v="2"/>
    <x v="11"/>
    <n v="72"/>
    <n v="1.03"/>
    <n v="1.21"/>
    <n v="87.12"/>
    <n v="12.959999999999996"/>
  </r>
  <r>
    <x v="2"/>
    <x v="0"/>
    <x v="2"/>
    <x v="11"/>
    <n v="60"/>
    <n v="1.05"/>
    <n v="1.2"/>
    <n v="72"/>
    <n v="8.9999999999999947"/>
  </r>
  <r>
    <x v="2"/>
    <x v="0"/>
    <x v="2"/>
    <x v="11"/>
    <n v="60"/>
    <n v="1"/>
    <n v="1.24"/>
    <n v="74.400000000000006"/>
    <n v="14.399999999999999"/>
  </r>
  <r>
    <x v="2"/>
    <x v="0"/>
    <x v="2"/>
    <x v="11"/>
    <n v="72"/>
    <n v="1.2"/>
    <n v="1.27"/>
    <n v="91.44"/>
    <n v="5.0400000000000045"/>
  </r>
  <r>
    <x v="2"/>
    <x v="0"/>
    <x v="2"/>
    <x v="11"/>
    <n v="72"/>
    <n v="1"/>
    <n v="1.39"/>
    <n v="100.08"/>
    <n v="28.079999999999991"/>
  </r>
  <r>
    <x v="2"/>
    <x v="0"/>
    <x v="2"/>
    <x v="11"/>
    <n v="60"/>
    <n v="1.01"/>
    <n v="1.21"/>
    <n v="72.599999999999994"/>
    <n v="11.999999999999996"/>
  </r>
  <r>
    <x v="2"/>
    <x v="0"/>
    <x v="2"/>
    <x v="11"/>
    <n v="60"/>
    <n v="1.1599999999999999"/>
    <n v="1.39"/>
    <n v="83.399999999999991"/>
    <n v="13.799999999999999"/>
  </r>
  <r>
    <x v="2"/>
    <x v="0"/>
    <x v="2"/>
    <x v="11"/>
    <n v="60"/>
    <n v="1.1399999999999999"/>
    <n v="1.28"/>
    <n v="76.8"/>
    <n v="8.4000000000000075"/>
  </r>
  <r>
    <x v="2"/>
    <x v="0"/>
    <x v="2"/>
    <x v="11"/>
    <n v="72"/>
    <n v="1.08"/>
    <n v="1.37"/>
    <n v="98.640000000000015"/>
    <n v="20.880000000000003"/>
  </r>
  <r>
    <x v="2"/>
    <x v="0"/>
    <x v="2"/>
    <x v="11"/>
    <n v="72"/>
    <n v="1.19"/>
    <n v="1.21"/>
    <n v="87.12"/>
    <n v="1.4400000000000013"/>
  </r>
  <r>
    <x v="2"/>
    <x v="0"/>
    <x v="2"/>
    <x v="11"/>
    <n v="60"/>
    <n v="1.1499999999999999"/>
    <n v="1.39"/>
    <n v="83.399999999999991"/>
    <n v="14.399999999999999"/>
  </r>
  <r>
    <x v="2"/>
    <x v="0"/>
    <x v="2"/>
    <x v="11"/>
    <n v="72"/>
    <n v="1.18"/>
    <n v="1.23"/>
    <n v="88.56"/>
    <n v="3.6000000000000032"/>
  </r>
  <r>
    <x v="2"/>
    <x v="0"/>
    <x v="2"/>
    <x v="11"/>
    <n v="60"/>
    <n v="1.1499999999999999"/>
    <n v="1.29"/>
    <n v="77.400000000000006"/>
    <n v="8.4000000000000075"/>
  </r>
  <r>
    <x v="2"/>
    <x v="0"/>
    <x v="2"/>
    <x v="11"/>
    <n v="72"/>
    <n v="1.05"/>
    <n v="1.34"/>
    <n v="96.48"/>
    <n v="20.880000000000003"/>
  </r>
  <r>
    <x v="2"/>
    <x v="0"/>
    <x v="2"/>
    <x v="11"/>
    <n v="72"/>
    <n v="1.01"/>
    <n v="1.23"/>
    <n v="88.56"/>
    <n v="15.839999999999998"/>
  </r>
  <r>
    <x v="2"/>
    <x v="0"/>
    <x v="2"/>
    <x v="11"/>
    <n v="60"/>
    <n v="1.1399999999999999"/>
    <n v="1.39"/>
    <n v="83.399999999999991"/>
    <n v="15"/>
  </r>
  <r>
    <x v="2"/>
    <x v="0"/>
    <x v="2"/>
    <x v="11"/>
    <n v="72"/>
    <n v="1"/>
    <n v="1.35"/>
    <n v="97.2"/>
    <n v="25.200000000000006"/>
  </r>
  <r>
    <x v="2"/>
    <x v="0"/>
    <x v="2"/>
    <x v="11"/>
    <n v="72"/>
    <n v="1.1000000000000001"/>
    <n v="1.28"/>
    <n v="92.16"/>
    <n v="12.959999999999996"/>
  </r>
  <r>
    <x v="2"/>
    <x v="0"/>
    <x v="2"/>
    <x v="11"/>
    <n v="60"/>
    <n v="1.0900000000000001"/>
    <n v="1.24"/>
    <n v="74.400000000000006"/>
    <n v="8.9999999999999947"/>
  </r>
  <r>
    <x v="2"/>
    <x v="0"/>
    <x v="2"/>
    <x v="11"/>
    <n v="60"/>
    <n v="1.0900000000000001"/>
    <n v="1.33"/>
    <n v="79.800000000000011"/>
    <n v="14.399999999999999"/>
  </r>
  <r>
    <x v="2"/>
    <x v="0"/>
    <x v="2"/>
    <x v="11"/>
    <n v="48"/>
    <n v="1.1599999999999999"/>
    <n v="1.36"/>
    <n v="65.28"/>
    <n v="9.6000000000000085"/>
  </r>
  <r>
    <x v="2"/>
    <x v="0"/>
    <x v="2"/>
    <x v="11"/>
    <n v="60"/>
    <n v="1.2"/>
    <n v="1.25"/>
    <n v="75"/>
    <n v="3.0000000000000027"/>
  </r>
  <r>
    <x v="2"/>
    <x v="0"/>
    <x v="2"/>
    <x v="11"/>
    <n v="60"/>
    <n v="1.1100000000000001"/>
    <n v="1.34"/>
    <n v="80.400000000000006"/>
    <n v="13.799999999999999"/>
  </r>
  <r>
    <x v="2"/>
    <x v="0"/>
    <x v="2"/>
    <x v="11"/>
    <n v="72"/>
    <n v="1.06"/>
    <n v="1.34"/>
    <n v="96.48"/>
    <n v="20.160000000000004"/>
  </r>
  <r>
    <x v="2"/>
    <x v="0"/>
    <x v="2"/>
    <x v="11"/>
    <n v="48"/>
    <n v="1.03"/>
    <n v="1.34"/>
    <n v="64.320000000000007"/>
    <n v="14.880000000000003"/>
  </r>
  <r>
    <x v="2"/>
    <x v="0"/>
    <x v="2"/>
    <x v="11"/>
    <n v="72"/>
    <n v="1.1000000000000001"/>
    <n v="1.24"/>
    <n v="89.28"/>
    <n v="10.079999999999993"/>
  </r>
  <r>
    <x v="2"/>
    <x v="0"/>
    <x v="2"/>
    <x v="11"/>
    <n v="72"/>
    <n v="1"/>
    <n v="1.34"/>
    <n v="96.48"/>
    <n v="24.480000000000004"/>
  </r>
  <r>
    <x v="2"/>
    <x v="0"/>
    <x v="2"/>
    <x v="11"/>
    <n v="48"/>
    <n v="1.05"/>
    <n v="1.21"/>
    <n v="58.08"/>
    <n v="7.6799999999999962"/>
  </r>
  <r>
    <x v="2"/>
    <x v="0"/>
    <x v="2"/>
    <x v="11"/>
    <n v="72"/>
    <n v="1.03"/>
    <n v="1.29"/>
    <n v="92.88"/>
    <n v="18.72"/>
  </r>
  <r>
    <x v="2"/>
    <x v="0"/>
    <x v="2"/>
    <x v="11"/>
    <n v="60"/>
    <n v="1.0900000000000001"/>
    <n v="1.21"/>
    <n v="72.599999999999994"/>
    <n v="7.1999999999999931"/>
  </r>
  <r>
    <x v="2"/>
    <x v="0"/>
    <x v="2"/>
    <x v="11"/>
    <n v="48"/>
    <n v="1.19"/>
    <n v="1.35"/>
    <n v="64.800000000000011"/>
    <n v="7.6800000000000068"/>
  </r>
  <r>
    <x v="2"/>
    <x v="0"/>
    <x v="2"/>
    <x v="11"/>
    <n v="48"/>
    <n v="1.02"/>
    <n v="1.28"/>
    <n v="61.44"/>
    <n v="12.48"/>
  </r>
  <r>
    <x v="2"/>
    <x v="0"/>
    <x v="2"/>
    <x v="11"/>
    <n v="72"/>
    <n v="1.1000000000000001"/>
    <n v="1.24"/>
    <n v="89.28"/>
    <n v="10.079999999999993"/>
  </r>
  <r>
    <x v="2"/>
    <x v="0"/>
    <x v="2"/>
    <x v="11"/>
    <n v="48"/>
    <n v="1.06"/>
    <n v="1.4"/>
    <n v="67.199999999999989"/>
    <n v="16.319999999999993"/>
  </r>
  <r>
    <x v="2"/>
    <x v="0"/>
    <x v="2"/>
    <x v="11"/>
    <n v="72"/>
    <n v="1.04"/>
    <n v="1.4"/>
    <n v="100.8"/>
    <n v="25.919999999999991"/>
  </r>
  <r>
    <x v="2"/>
    <x v="0"/>
    <x v="2"/>
    <x v="11"/>
    <n v="60"/>
    <n v="1.1599999999999999"/>
    <n v="1.36"/>
    <n v="81.600000000000009"/>
    <n v="12.000000000000011"/>
  </r>
  <r>
    <x v="2"/>
    <x v="0"/>
    <x v="2"/>
    <x v="12"/>
    <n v="72"/>
    <n v="1.03"/>
    <n v="1.36"/>
    <n v="97.92"/>
    <n v="23.760000000000005"/>
  </r>
  <r>
    <x v="2"/>
    <x v="0"/>
    <x v="2"/>
    <x v="12"/>
    <n v="48"/>
    <n v="1.1599999999999999"/>
    <n v="1.25"/>
    <n v="60"/>
    <n v="4.3200000000000038"/>
  </r>
  <r>
    <x v="2"/>
    <x v="0"/>
    <x v="2"/>
    <x v="12"/>
    <n v="60"/>
    <n v="1.19"/>
    <n v="1.27"/>
    <n v="76.2"/>
    <n v="4.8000000000000043"/>
  </r>
  <r>
    <x v="2"/>
    <x v="0"/>
    <x v="2"/>
    <x v="12"/>
    <n v="60"/>
    <n v="1.1499999999999999"/>
    <n v="1.21"/>
    <n v="72.599999999999994"/>
    <n v="3.6000000000000032"/>
  </r>
  <r>
    <x v="2"/>
    <x v="0"/>
    <x v="2"/>
    <x v="12"/>
    <n v="48"/>
    <n v="1.1100000000000001"/>
    <n v="1.38"/>
    <n v="66.239999999999995"/>
    <n v="12.95999999999999"/>
  </r>
  <r>
    <x v="2"/>
    <x v="0"/>
    <x v="2"/>
    <x v="12"/>
    <n v="60"/>
    <n v="1.1000000000000001"/>
    <n v="1.3"/>
    <n v="78"/>
    <n v="11.999999999999996"/>
  </r>
  <r>
    <x v="2"/>
    <x v="0"/>
    <x v="2"/>
    <x v="12"/>
    <n v="60"/>
    <n v="1.07"/>
    <n v="1.29"/>
    <n v="77.400000000000006"/>
    <n v="13.2"/>
  </r>
  <r>
    <x v="2"/>
    <x v="0"/>
    <x v="2"/>
    <x v="12"/>
    <n v="72"/>
    <n v="1.0900000000000001"/>
    <n v="1.29"/>
    <n v="92.88"/>
    <n v="14.399999999999997"/>
  </r>
  <r>
    <x v="2"/>
    <x v="0"/>
    <x v="5"/>
    <x v="13"/>
    <n v="2712"/>
    <n v="2.36"/>
    <n v="3.49"/>
    <n v="9464.880000000001"/>
    <n v="3064.5600000000009"/>
  </r>
  <r>
    <x v="2"/>
    <x v="0"/>
    <x v="5"/>
    <x v="13"/>
    <n v="1620"/>
    <n v="2.92"/>
    <n v="3.43"/>
    <n v="5556.6"/>
    <n v="826.20000000000039"/>
  </r>
  <r>
    <x v="2"/>
    <x v="0"/>
    <x v="5"/>
    <x v="13"/>
    <n v="2256"/>
    <n v="2.71"/>
    <n v="3.59"/>
    <n v="8099.04"/>
    <n v="1985.2799999999997"/>
  </r>
  <r>
    <x v="2"/>
    <x v="0"/>
    <x v="5"/>
    <x v="13"/>
    <n v="2256"/>
    <n v="2.4500000000000002"/>
    <n v="3.51"/>
    <n v="7918.5599999999995"/>
    <n v="2391.3599999999992"/>
  </r>
  <r>
    <x v="2"/>
    <x v="0"/>
    <x v="5"/>
    <x v="13"/>
    <n v="1452"/>
    <n v="2.63"/>
    <n v="3.56"/>
    <n v="5169.12"/>
    <n v="1350.3600000000001"/>
  </r>
  <r>
    <x v="2"/>
    <x v="0"/>
    <x v="5"/>
    <x v="13"/>
    <n v="2124"/>
    <n v="2.5499999999999998"/>
    <n v="3.97"/>
    <n v="8432.2800000000007"/>
    <n v="3016.0800000000008"/>
  </r>
  <r>
    <x v="2"/>
    <x v="0"/>
    <x v="5"/>
    <x v="13"/>
    <n v="1872"/>
    <n v="2.86"/>
    <n v="3.7"/>
    <n v="6926.4000000000005"/>
    <n v="1572.4800000000005"/>
  </r>
  <r>
    <x v="2"/>
    <x v="0"/>
    <x v="3"/>
    <x v="14"/>
    <n v="348"/>
    <n v="4.66"/>
    <n v="5.21"/>
    <n v="1813.08"/>
    <n v="191.39999999999995"/>
  </r>
  <r>
    <x v="2"/>
    <x v="0"/>
    <x v="3"/>
    <x v="14"/>
    <n v="552"/>
    <n v="4.5199999999999996"/>
    <n v="5.04"/>
    <n v="2782.08"/>
    <n v="287.04000000000025"/>
  </r>
  <r>
    <x v="2"/>
    <x v="0"/>
    <x v="3"/>
    <x v="14"/>
    <n v="528"/>
    <n v="4.62"/>
    <n v="5.27"/>
    <n v="2782.56"/>
    <n v="343.1999999999997"/>
  </r>
  <r>
    <x v="2"/>
    <x v="0"/>
    <x v="3"/>
    <x v="14"/>
    <n v="624"/>
    <n v="4.46"/>
    <n v="5.07"/>
    <n v="3163.6800000000003"/>
    <n v="380.64000000000021"/>
  </r>
  <r>
    <x v="2"/>
    <x v="0"/>
    <x v="3"/>
    <x v="14"/>
    <n v="528"/>
    <n v="4.71"/>
    <n v="5.4"/>
    <n v="2851.2000000000003"/>
    <n v="364.32000000000022"/>
  </r>
  <r>
    <x v="2"/>
    <x v="0"/>
    <x v="3"/>
    <x v="14"/>
    <n v="528"/>
    <n v="4.38"/>
    <n v="5.0199999999999996"/>
    <n v="2650.56"/>
    <n v="337.91999999999985"/>
  </r>
  <r>
    <x v="2"/>
    <x v="0"/>
    <x v="3"/>
    <x v="14"/>
    <n v="648"/>
    <n v="4.1500000000000004"/>
    <n v="5.34"/>
    <n v="3460.3199999999997"/>
    <n v="771.11999999999966"/>
  </r>
  <r>
    <x v="2"/>
    <x v="0"/>
    <x v="3"/>
    <x v="14"/>
    <n v="672"/>
    <n v="4.21"/>
    <n v="5.0199999999999996"/>
    <n v="3373.4399999999996"/>
    <n v="544.31999999999971"/>
  </r>
  <r>
    <x v="2"/>
    <x v="0"/>
    <x v="3"/>
    <x v="14"/>
    <n v="288"/>
    <n v="4.5199999999999996"/>
    <n v="5.17"/>
    <n v="1488.96"/>
    <n v="187.2000000000001"/>
  </r>
  <r>
    <x v="2"/>
    <x v="0"/>
    <x v="3"/>
    <x v="14"/>
    <n v="612"/>
    <n v="4.87"/>
    <n v="5.35"/>
    <n v="3274.2"/>
    <n v="293.75999999999971"/>
  </r>
  <r>
    <x v="2"/>
    <x v="0"/>
    <x v="3"/>
    <x v="14"/>
    <n v="396"/>
    <n v="4.9000000000000004"/>
    <n v="5.1100000000000003"/>
    <n v="2023.5600000000002"/>
    <n v="83.159999999999982"/>
  </r>
  <r>
    <x v="2"/>
    <x v="0"/>
    <x v="3"/>
    <x v="14"/>
    <n v="672"/>
    <n v="4.47"/>
    <n v="5.21"/>
    <n v="3501.12"/>
    <n v="497.28000000000014"/>
  </r>
  <r>
    <x v="2"/>
    <x v="0"/>
    <x v="3"/>
    <x v="14"/>
    <n v="516"/>
    <n v="4.42"/>
    <n v="5.21"/>
    <n v="2688.36"/>
    <n v="407.64000000000004"/>
  </r>
  <r>
    <x v="2"/>
    <x v="0"/>
    <x v="3"/>
    <x v="14"/>
    <n v="612"/>
    <n v="4.47"/>
    <n v="5.3"/>
    <n v="3243.6"/>
    <n v="507.96000000000004"/>
  </r>
  <r>
    <x v="2"/>
    <x v="0"/>
    <x v="3"/>
    <x v="14"/>
    <n v="420"/>
    <n v="4.66"/>
    <n v="5.14"/>
    <n v="2158.7999999999997"/>
    <n v="201.5999999999998"/>
  </r>
  <r>
    <x v="2"/>
    <x v="0"/>
    <x v="3"/>
    <x v="14"/>
    <n v="396"/>
    <n v="4.03"/>
    <n v="5.35"/>
    <n v="2118.6"/>
    <n v="522.7199999999998"/>
  </r>
  <r>
    <x v="2"/>
    <x v="0"/>
    <x v="3"/>
    <x v="14"/>
    <n v="564"/>
    <n v="4.5199999999999996"/>
    <n v="5.14"/>
    <n v="2898.96"/>
    <n v="349.68000000000006"/>
  </r>
  <r>
    <x v="2"/>
    <x v="0"/>
    <x v="3"/>
    <x v="14"/>
    <n v="336"/>
    <n v="4.04"/>
    <n v="5.2"/>
    <n v="1747.2"/>
    <n v="389.76000000000005"/>
  </r>
  <r>
    <x v="2"/>
    <x v="0"/>
    <x v="3"/>
    <x v="14"/>
    <n v="492"/>
    <n v="4.8099999999999996"/>
    <n v="5.19"/>
    <n v="2553.48"/>
    <n v="186.96000000000038"/>
  </r>
  <r>
    <x v="2"/>
    <x v="0"/>
    <x v="3"/>
    <x v="14"/>
    <n v="408"/>
    <n v="4.01"/>
    <n v="5.4"/>
    <n v="2203.2000000000003"/>
    <n v="567.12000000000023"/>
  </r>
  <r>
    <x v="2"/>
    <x v="0"/>
    <x v="3"/>
    <x v="14"/>
    <n v="360"/>
    <n v="4.91"/>
    <n v="5.38"/>
    <n v="1936.8"/>
    <n v="169.1999999999999"/>
  </r>
  <r>
    <x v="2"/>
    <x v="0"/>
    <x v="3"/>
    <x v="14"/>
    <n v="264"/>
    <n v="4.83"/>
    <n v="5.34"/>
    <n v="1409.76"/>
    <n v="134.63999999999993"/>
  </r>
  <r>
    <x v="2"/>
    <x v="0"/>
    <x v="3"/>
    <x v="14"/>
    <n v="264"/>
    <n v="4.95"/>
    <n v="5.0199999999999996"/>
    <n v="1325.28"/>
    <n v="18.479999999999841"/>
  </r>
  <r>
    <x v="2"/>
    <x v="0"/>
    <x v="3"/>
    <x v="14"/>
    <n v="348"/>
    <n v="4.59"/>
    <n v="5.35"/>
    <n v="1861.8"/>
    <n v="264.4799999999999"/>
  </r>
  <r>
    <x v="2"/>
    <x v="0"/>
    <x v="3"/>
    <x v="14"/>
    <n v="384"/>
    <n v="4.6399999999999997"/>
    <n v="5.18"/>
    <n v="1989.12"/>
    <n v="207.36"/>
  </r>
  <r>
    <x v="2"/>
    <x v="0"/>
    <x v="3"/>
    <x v="14"/>
    <n v="696"/>
    <n v="4.7699999999999996"/>
    <n v="5.24"/>
    <n v="3647.04"/>
    <n v="327.12000000000046"/>
  </r>
  <r>
    <x v="2"/>
    <x v="0"/>
    <x v="3"/>
    <x v="14"/>
    <n v="324"/>
    <n v="4.49"/>
    <n v="5.13"/>
    <n v="1662.12"/>
    <n v="207.3599999999999"/>
  </r>
  <r>
    <x v="2"/>
    <x v="0"/>
    <x v="3"/>
    <x v="14"/>
    <n v="240"/>
    <n v="4.42"/>
    <n v="5"/>
    <n v="1200"/>
    <n v="139.20000000000002"/>
  </r>
  <r>
    <x v="2"/>
    <x v="0"/>
    <x v="3"/>
    <x v="14"/>
    <n v="624"/>
    <n v="5"/>
    <n v="5.15"/>
    <n v="3213.6000000000004"/>
    <n v="93.600000000000222"/>
  </r>
  <r>
    <x v="2"/>
    <x v="0"/>
    <x v="3"/>
    <x v="14"/>
    <n v="300"/>
    <n v="4.32"/>
    <n v="5.0999999999999996"/>
    <n v="1530"/>
    <n v="233.9999999999998"/>
  </r>
  <r>
    <x v="2"/>
    <x v="0"/>
    <x v="3"/>
    <x v="14"/>
    <n v="612"/>
    <n v="4.43"/>
    <n v="5.15"/>
    <n v="3151.8"/>
    <n v="440.64000000000038"/>
  </r>
  <r>
    <x v="2"/>
    <x v="0"/>
    <x v="3"/>
    <x v="14"/>
    <n v="624"/>
    <n v="4.93"/>
    <n v="5.13"/>
    <n v="3201.12"/>
    <n v="124.80000000000011"/>
  </r>
  <r>
    <x v="2"/>
    <x v="0"/>
    <x v="3"/>
    <x v="14"/>
    <n v="648"/>
    <n v="4.6900000000000004"/>
    <n v="5.35"/>
    <n v="3466.7999999999997"/>
    <n v="427.6799999999995"/>
  </r>
  <r>
    <x v="2"/>
    <x v="0"/>
    <x v="3"/>
    <x v="14"/>
    <n v="312"/>
    <n v="4.46"/>
    <n v="5.1100000000000003"/>
    <n v="1594.3200000000002"/>
    <n v="202.80000000000013"/>
  </r>
  <r>
    <x v="2"/>
    <x v="0"/>
    <x v="3"/>
    <x v="14"/>
    <n v="624"/>
    <n v="4.29"/>
    <n v="5.27"/>
    <n v="3288.4799999999996"/>
    <n v="611.51999999999975"/>
  </r>
  <r>
    <x v="2"/>
    <x v="0"/>
    <x v="3"/>
    <x v="14"/>
    <n v="552"/>
    <n v="4.16"/>
    <n v="5.4"/>
    <n v="2980.8"/>
    <n v="684.48000000000013"/>
  </r>
  <r>
    <x v="2"/>
    <x v="0"/>
    <x v="3"/>
    <x v="14"/>
    <n v="336"/>
    <n v="4"/>
    <n v="5.28"/>
    <n v="1774.0800000000002"/>
    <n v="430.0800000000001"/>
  </r>
  <r>
    <x v="2"/>
    <x v="0"/>
    <x v="3"/>
    <x v="14"/>
    <n v="696"/>
    <n v="4.88"/>
    <n v="5.29"/>
    <n v="3681.84"/>
    <n v="285.36000000000013"/>
  </r>
  <r>
    <x v="2"/>
    <x v="0"/>
    <x v="3"/>
    <x v="14"/>
    <n v="504"/>
    <n v="4.67"/>
    <n v="5.13"/>
    <n v="2585.52"/>
    <n v="231.83999999999997"/>
  </r>
  <r>
    <x v="2"/>
    <x v="0"/>
    <x v="3"/>
    <x v="14"/>
    <n v="312"/>
    <n v="4.17"/>
    <n v="5.2"/>
    <n v="1622.4"/>
    <n v="321.36000000000007"/>
  </r>
  <r>
    <x v="2"/>
    <x v="0"/>
    <x v="3"/>
    <x v="14"/>
    <n v="636"/>
    <n v="4.41"/>
    <n v="5.25"/>
    <n v="3339"/>
    <n v="534.2399999999999"/>
  </r>
  <r>
    <x v="2"/>
    <x v="0"/>
    <x v="3"/>
    <x v="14"/>
    <n v="660"/>
    <n v="4.88"/>
    <n v="5.15"/>
    <n v="3399.0000000000005"/>
    <n v="178.2000000000003"/>
  </r>
  <r>
    <x v="2"/>
    <x v="0"/>
    <x v="3"/>
    <x v="14"/>
    <n v="288"/>
    <n v="4"/>
    <n v="5.39"/>
    <n v="1552.32"/>
    <n v="400.31999999999994"/>
  </r>
  <r>
    <x v="2"/>
    <x v="0"/>
    <x v="3"/>
    <x v="14"/>
    <n v="360"/>
    <n v="4.3600000000000003"/>
    <n v="5.08"/>
    <n v="1828.8"/>
    <n v="259.19999999999993"/>
  </r>
  <r>
    <x v="2"/>
    <x v="0"/>
    <x v="3"/>
    <x v="14"/>
    <n v="648"/>
    <n v="4.8099999999999996"/>
    <n v="5.13"/>
    <n v="3324.24"/>
    <n v="207.36000000000018"/>
  </r>
  <r>
    <x v="2"/>
    <x v="0"/>
    <x v="3"/>
    <x v="14"/>
    <n v="240"/>
    <n v="4.2"/>
    <n v="5.39"/>
    <n v="1293.5999999999999"/>
    <n v="285.59999999999991"/>
  </r>
  <r>
    <x v="2"/>
    <x v="0"/>
    <x v="3"/>
    <x v="14"/>
    <n v="516"/>
    <n v="4.32"/>
    <n v="5.21"/>
    <n v="2688.36"/>
    <n v="459.23999999999984"/>
  </r>
  <r>
    <x v="2"/>
    <x v="0"/>
    <x v="3"/>
    <x v="14"/>
    <n v="300"/>
    <n v="4.07"/>
    <n v="5.16"/>
    <n v="1548"/>
    <n v="326.99999999999994"/>
  </r>
  <r>
    <x v="2"/>
    <x v="0"/>
    <x v="3"/>
    <x v="14"/>
    <n v="528"/>
    <n v="4.42"/>
    <n v="5.4"/>
    <n v="2851.2000000000003"/>
    <n v="517.44000000000028"/>
  </r>
  <r>
    <x v="2"/>
    <x v="0"/>
    <x v="3"/>
    <x v="14"/>
    <n v="708"/>
    <n v="4.72"/>
    <n v="5.01"/>
    <n v="3547.08"/>
    <n v="205.32000000000002"/>
  </r>
  <r>
    <x v="2"/>
    <x v="0"/>
    <x v="3"/>
    <x v="14"/>
    <n v="384"/>
    <n v="4.84"/>
    <n v="5.23"/>
    <n v="2008.3200000000002"/>
    <n v="149.76000000000022"/>
  </r>
  <r>
    <x v="2"/>
    <x v="0"/>
    <x v="3"/>
    <x v="14"/>
    <n v="564"/>
    <n v="4.04"/>
    <n v="5.17"/>
    <n v="2915.88"/>
    <n v="637.31999999999994"/>
  </r>
  <r>
    <x v="2"/>
    <x v="0"/>
    <x v="3"/>
    <x v="14"/>
    <n v="444"/>
    <n v="4.8600000000000003"/>
    <n v="5.0999999999999996"/>
    <n v="2264.3999999999996"/>
    <n v="106.5599999999997"/>
  </r>
  <r>
    <x v="2"/>
    <x v="0"/>
    <x v="3"/>
    <x v="14"/>
    <n v="444"/>
    <n v="4.2300000000000004"/>
    <n v="5.21"/>
    <n v="2313.2399999999998"/>
    <n v="435.11999999999978"/>
  </r>
  <r>
    <x v="2"/>
    <x v="0"/>
    <x v="3"/>
    <x v="14"/>
    <n v="420"/>
    <n v="4.7"/>
    <n v="5.09"/>
    <n v="2137.7999999999997"/>
    <n v="163.79999999999987"/>
  </r>
  <r>
    <x v="2"/>
    <x v="0"/>
    <x v="3"/>
    <x v="14"/>
    <n v="684"/>
    <n v="4"/>
    <n v="5.12"/>
    <n v="3502.08"/>
    <n v="766.08"/>
  </r>
  <r>
    <x v="2"/>
    <x v="0"/>
    <x v="3"/>
    <x v="14"/>
    <n v="360"/>
    <n v="4.99"/>
    <n v="5.04"/>
    <n v="1814.4"/>
    <n v="17.999999999999936"/>
  </r>
  <r>
    <x v="2"/>
    <x v="0"/>
    <x v="3"/>
    <x v="14"/>
    <n v="324"/>
    <n v="4.95"/>
    <n v="5.16"/>
    <n v="1671.8400000000001"/>
    <n v="68.039999999999992"/>
  </r>
  <r>
    <x v="2"/>
    <x v="0"/>
    <x v="3"/>
    <x v="14"/>
    <n v="552"/>
    <n v="4.29"/>
    <n v="5.23"/>
    <n v="2886.96"/>
    <n v="518.88000000000022"/>
  </r>
  <r>
    <x v="2"/>
    <x v="0"/>
    <x v="3"/>
    <x v="14"/>
    <n v="312"/>
    <n v="4.03"/>
    <n v="5.18"/>
    <n v="1616.1599999999999"/>
    <n v="358.79999999999984"/>
  </r>
  <r>
    <x v="2"/>
    <x v="0"/>
    <x v="3"/>
    <x v="14"/>
    <n v="636"/>
    <n v="4.91"/>
    <n v="5.09"/>
    <n v="3237.24"/>
    <n v="114.47999999999982"/>
  </r>
  <r>
    <x v="2"/>
    <x v="0"/>
    <x v="3"/>
    <x v="14"/>
    <n v="408"/>
    <n v="4.66"/>
    <n v="5.12"/>
    <n v="2088.96"/>
    <n v="187.67999999999998"/>
  </r>
  <r>
    <x v="2"/>
    <x v="0"/>
    <x v="3"/>
    <x v="14"/>
    <n v="312"/>
    <n v="4.5199999999999996"/>
    <n v="5.39"/>
    <n v="1681.6799999999998"/>
    <n v="271.44000000000005"/>
  </r>
  <r>
    <x v="2"/>
    <x v="0"/>
    <x v="3"/>
    <x v="14"/>
    <n v="552"/>
    <n v="4.83"/>
    <n v="5.05"/>
    <n v="2787.6"/>
    <n v="121.43999999999986"/>
  </r>
  <r>
    <x v="2"/>
    <x v="0"/>
    <x v="3"/>
    <x v="14"/>
    <n v="348"/>
    <n v="4.3600000000000003"/>
    <n v="5.03"/>
    <n v="1750.44"/>
    <n v="233.15999999999997"/>
  </r>
  <r>
    <x v="2"/>
    <x v="0"/>
    <x v="3"/>
    <x v="14"/>
    <n v="648"/>
    <n v="4.3899999999999997"/>
    <n v="5.08"/>
    <n v="3291.84"/>
    <n v="447.12000000000023"/>
  </r>
  <r>
    <x v="2"/>
    <x v="0"/>
    <x v="3"/>
    <x v="14"/>
    <n v="432"/>
    <n v="4.4800000000000004"/>
    <n v="5.32"/>
    <n v="2298.2400000000002"/>
    <n v="362.87999999999994"/>
  </r>
  <r>
    <x v="2"/>
    <x v="0"/>
    <x v="3"/>
    <x v="14"/>
    <n v="252"/>
    <n v="4.25"/>
    <n v="5.26"/>
    <n v="1325.52"/>
    <n v="254.51999999999995"/>
  </r>
  <r>
    <x v="2"/>
    <x v="0"/>
    <x v="3"/>
    <x v="14"/>
    <n v="516"/>
    <n v="4.96"/>
    <n v="5.17"/>
    <n v="2667.72"/>
    <n v="108.35999999999999"/>
  </r>
  <r>
    <x v="2"/>
    <x v="0"/>
    <x v="3"/>
    <x v="14"/>
    <n v="420"/>
    <n v="4.4000000000000004"/>
    <n v="5.2"/>
    <n v="2184"/>
    <n v="335.99999999999994"/>
  </r>
  <r>
    <x v="2"/>
    <x v="0"/>
    <x v="3"/>
    <x v="14"/>
    <n v="456"/>
    <n v="4.8"/>
    <n v="5.27"/>
    <n v="2403.12"/>
    <n v="214.31999999999988"/>
  </r>
  <r>
    <x v="2"/>
    <x v="0"/>
    <x v="3"/>
    <x v="14"/>
    <n v="600"/>
    <n v="4.03"/>
    <n v="5.16"/>
    <n v="3096"/>
    <n v="677.99999999999989"/>
  </r>
  <r>
    <x v="2"/>
    <x v="0"/>
    <x v="3"/>
    <x v="14"/>
    <n v="588"/>
    <n v="4.6900000000000004"/>
    <n v="5.08"/>
    <n v="2987.04"/>
    <n v="229.31999999999982"/>
  </r>
  <r>
    <x v="2"/>
    <x v="0"/>
    <x v="3"/>
    <x v="14"/>
    <n v="312"/>
    <n v="4.47"/>
    <n v="5.16"/>
    <n v="1609.92"/>
    <n v="215.28000000000011"/>
  </r>
  <r>
    <x v="2"/>
    <x v="0"/>
    <x v="3"/>
    <x v="14"/>
    <n v="264"/>
    <n v="4.71"/>
    <n v="5.12"/>
    <n v="1351.68"/>
    <n v="108.24000000000004"/>
  </r>
  <r>
    <x v="2"/>
    <x v="0"/>
    <x v="3"/>
    <x v="14"/>
    <n v="648"/>
    <n v="4.87"/>
    <n v="5.03"/>
    <n v="3259.44"/>
    <n v="103.68000000000009"/>
  </r>
  <r>
    <x v="2"/>
    <x v="0"/>
    <x v="3"/>
    <x v="14"/>
    <n v="408"/>
    <n v="4.13"/>
    <n v="5.04"/>
    <n v="2056.3200000000002"/>
    <n v="371.28000000000009"/>
  </r>
  <r>
    <x v="2"/>
    <x v="0"/>
    <x v="2"/>
    <x v="14"/>
    <n v="48"/>
    <n v="1.1399999999999999"/>
    <n v="1.4"/>
    <n v="67.199999999999989"/>
    <n v="12.48"/>
  </r>
  <r>
    <x v="2"/>
    <x v="0"/>
    <x v="2"/>
    <x v="14"/>
    <n v="48"/>
    <n v="1.02"/>
    <n v="1.29"/>
    <n v="61.92"/>
    <n v="12.96"/>
  </r>
  <r>
    <x v="2"/>
    <x v="0"/>
    <x v="2"/>
    <x v="14"/>
    <n v="48"/>
    <n v="1.08"/>
    <n v="1.35"/>
    <n v="64.800000000000011"/>
    <n v="12.96"/>
  </r>
  <r>
    <x v="2"/>
    <x v="0"/>
    <x v="2"/>
    <x v="14"/>
    <n v="72"/>
    <n v="1.1100000000000001"/>
    <n v="1.39"/>
    <n v="100.08"/>
    <n v="20.159999999999986"/>
  </r>
  <r>
    <x v="2"/>
    <x v="0"/>
    <x v="2"/>
    <x v="14"/>
    <n v="48"/>
    <n v="1.17"/>
    <n v="1.25"/>
    <n v="60"/>
    <n v="3.8400000000000034"/>
  </r>
  <r>
    <x v="2"/>
    <x v="0"/>
    <x v="2"/>
    <x v="14"/>
    <n v="60"/>
    <n v="1.1599999999999999"/>
    <n v="1.36"/>
    <n v="81.600000000000009"/>
    <n v="12.000000000000011"/>
  </r>
  <r>
    <x v="2"/>
    <x v="0"/>
    <x v="2"/>
    <x v="14"/>
    <n v="48"/>
    <n v="1.03"/>
    <n v="1.25"/>
    <n v="60"/>
    <n v="10.559999999999999"/>
  </r>
  <r>
    <x v="2"/>
    <x v="0"/>
    <x v="2"/>
    <x v="14"/>
    <n v="48"/>
    <n v="1.1100000000000001"/>
    <n v="1.39"/>
    <n v="66.72"/>
    <n v="13.439999999999991"/>
  </r>
  <r>
    <x v="2"/>
    <x v="0"/>
    <x v="2"/>
    <x v="14"/>
    <n v="72"/>
    <n v="1.0900000000000001"/>
    <n v="1.37"/>
    <n v="98.640000000000015"/>
    <n v="20.160000000000004"/>
  </r>
  <r>
    <x v="2"/>
    <x v="0"/>
    <x v="2"/>
    <x v="14"/>
    <n v="48"/>
    <n v="1.1200000000000001"/>
    <n v="1.23"/>
    <n v="59.04"/>
    <n v="5.279999999999994"/>
  </r>
  <r>
    <x v="2"/>
    <x v="0"/>
    <x v="2"/>
    <x v="14"/>
    <n v="60"/>
    <n v="1.03"/>
    <n v="1.37"/>
    <n v="82.2"/>
    <n v="20.400000000000006"/>
  </r>
  <r>
    <x v="2"/>
    <x v="0"/>
    <x v="2"/>
    <x v="14"/>
    <n v="60"/>
    <n v="1.18"/>
    <n v="1.2"/>
    <n v="72"/>
    <n v="1.2000000000000011"/>
  </r>
  <r>
    <x v="2"/>
    <x v="0"/>
    <x v="2"/>
    <x v="14"/>
    <n v="60"/>
    <n v="1.19"/>
    <n v="1.24"/>
    <n v="74.400000000000006"/>
    <n v="3.0000000000000027"/>
  </r>
  <r>
    <x v="2"/>
    <x v="0"/>
    <x v="2"/>
    <x v="14"/>
    <n v="48"/>
    <n v="1.2"/>
    <n v="1.25"/>
    <n v="60"/>
    <n v="2.4000000000000021"/>
  </r>
  <r>
    <x v="2"/>
    <x v="0"/>
    <x v="5"/>
    <x v="15"/>
    <n v="1248"/>
    <n v="2.62"/>
    <n v="3.65"/>
    <n v="4555.2"/>
    <n v="1285.4399999999998"/>
  </r>
  <r>
    <x v="2"/>
    <x v="0"/>
    <x v="5"/>
    <x v="15"/>
    <n v="1428"/>
    <n v="2.86"/>
    <n v="3.97"/>
    <n v="5669.16"/>
    <n v="1585.0800000000004"/>
  </r>
  <r>
    <x v="2"/>
    <x v="0"/>
    <x v="5"/>
    <x v="15"/>
    <n v="1284"/>
    <n v="2.89"/>
    <n v="3.8"/>
    <n v="4879.2"/>
    <n v="1168.4399999999996"/>
  </r>
  <r>
    <x v="2"/>
    <x v="0"/>
    <x v="5"/>
    <x v="15"/>
    <n v="1236"/>
    <n v="2.98"/>
    <n v="3.47"/>
    <n v="4288.92"/>
    <n v="605.64000000000021"/>
  </r>
  <r>
    <x v="2"/>
    <x v="0"/>
    <x v="5"/>
    <x v="15"/>
    <n v="1356"/>
    <n v="2.5"/>
    <n v="3.78"/>
    <n v="5125.6799999999994"/>
    <n v="1735.6799999999998"/>
  </r>
  <r>
    <x v="2"/>
    <x v="0"/>
    <x v="5"/>
    <x v="15"/>
    <n v="1980"/>
    <n v="2.33"/>
    <n v="3.49"/>
    <n v="6910.2000000000007"/>
    <n v="2296.8000000000002"/>
  </r>
  <r>
    <x v="2"/>
    <x v="0"/>
    <x v="5"/>
    <x v="15"/>
    <n v="2088"/>
    <n v="2.7"/>
    <n v="3.39"/>
    <n v="7078.3200000000006"/>
    <n v="1440.7199999999998"/>
  </r>
  <r>
    <x v="2"/>
    <x v="0"/>
    <x v="5"/>
    <x v="15"/>
    <n v="1980"/>
    <n v="2.58"/>
    <n v="3.86"/>
    <n v="7642.8"/>
    <n v="2534.3999999999996"/>
  </r>
  <r>
    <x v="2"/>
    <x v="0"/>
    <x v="5"/>
    <x v="15"/>
    <n v="2232"/>
    <n v="2.64"/>
    <n v="3.79"/>
    <n v="8459.2800000000007"/>
    <n v="2566.7999999999997"/>
  </r>
  <r>
    <x v="2"/>
    <x v="0"/>
    <x v="5"/>
    <x v="15"/>
    <n v="1380"/>
    <n v="2.69"/>
    <n v="3.39"/>
    <n v="4678.2"/>
    <n v="966.00000000000023"/>
  </r>
  <r>
    <x v="2"/>
    <x v="0"/>
    <x v="5"/>
    <x v="15"/>
    <n v="1980"/>
    <n v="2.38"/>
    <n v="3.67"/>
    <n v="7266.5999999999995"/>
    <n v="2554.2000000000003"/>
  </r>
  <r>
    <x v="2"/>
    <x v="0"/>
    <x v="5"/>
    <x v="15"/>
    <n v="1632"/>
    <n v="2.91"/>
    <n v="3.56"/>
    <n v="5809.92"/>
    <n v="1060.8"/>
  </r>
  <r>
    <x v="2"/>
    <x v="0"/>
    <x v="5"/>
    <x v="15"/>
    <n v="1788"/>
    <n v="2.3199999999999998"/>
    <n v="3.45"/>
    <n v="6168.6"/>
    <n v="2020.4400000000005"/>
  </r>
  <r>
    <x v="2"/>
    <x v="0"/>
    <x v="5"/>
    <x v="15"/>
    <n v="2196"/>
    <n v="2.66"/>
    <n v="3.48"/>
    <n v="7642.08"/>
    <n v="1800.7199999999996"/>
  </r>
  <r>
    <x v="2"/>
    <x v="0"/>
    <x v="5"/>
    <x v="15"/>
    <n v="1260"/>
    <n v="2.73"/>
    <n v="3.43"/>
    <n v="4321.8"/>
    <n v="882.00000000000023"/>
  </r>
  <r>
    <x v="2"/>
    <x v="0"/>
    <x v="1"/>
    <x v="16"/>
    <n v="7296"/>
    <n v="0.43"/>
    <n v="1.02"/>
    <n v="7441.92"/>
    <n v="4304.6400000000003"/>
  </r>
  <r>
    <x v="2"/>
    <x v="0"/>
    <x v="1"/>
    <x v="16"/>
    <n v="8748"/>
    <n v="1.01"/>
    <n v="1.1599999999999999"/>
    <n v="10147.679999999998"/>
    <n v="1312.1999999999991"/>
  </r>
  <r>
    <x v="2"/>
    <x v="0"/>
    <x v="1"/>
    <x v="16"/>
    <n v="9468"/>
    <n v="0.81"/>
    <n v="1.17"/>
    <n v="11077.56"/>
    <n v="3408.4799999999987"/>
  </r>
  <r>
    <x v="2"/>
    <x v="0"/>
    <x v="1"/>
    <x v="16"/>
    <n v="6156"/>
    <n v="0.71"/>
    <n v="1.02"/>
    <n v="6279.12"/>
    <n v="1908.3600000000004"/>
  </r>
  <r>
    <x v="2"/>
    <x v="0"/>
    <x v="1"/>
    <x v="16"/>
    <n v="8760"/>
    <n v="0.67"/>
    <n v="1"/>
    <n v="8760"/>
    <n v="2890.7999999999997"/>
  </r>
  <r>
    <x v="2"/>
    <x v="0"/>
    <x v="1"/>
    <x v="16"/>
    <n v="9492"/>
    <n v="0.52"/>
    <n v="0.93"/>
    <n v="8827.5600000000013"/>
    <n v="3891.7200000000003"/>
  </r>
  <r>
    <x v="2"/>
    <x v="0"/>
    <x v="1"/>
    <x v="16"/>
    <n v="7824"/>
    <n v="0.7"/>
    <n v="1.1000000000000001"/>
    <n v="8606.4000000000015"/>
    <n v="3129.6000000000008"/>
  </r>
  <r>
    <x v="2"/>
    <x v="0"/>
    <x v="1"/>
    <x v="16"/>
    <n v="7764"/>
    <n v="0.59"/>
    <n v="1.06"/>
    <n v="8229.84"/>
    <n v="3649.0800000000008"/>
  </r>
  <r>
    <x v="2"/>
    <x v="0"/>
    <x v="1"/>
    <x v="16"/>
    <n v="6120"/>
    <n v="0.8"/>
    <n v="1.07"/>
    <n v="6548.4000000000005"/>
    <n v="1652.4"/>
  </r>
  <r>
    <x v="2"/>
    <x v="0"/>
    <x v="1"/>
    <x v="16"/>
    <n v="8184"/>
    <n v="0.76"/>
    <n v="1.0900000000000001"/>
    <n v="8920.5600000000013"/>
    <n v="2700.7200000000007"/>
  </r>
  <r>
    <x v="2"/>
    <x v="0"/>
    <x v="1"/>
    <x v="16"/>
    <n v="4836"/>
    <n v="0.57999999999999996"/>
    <n v="1.1200000000000001"/>
    <n v="5416.3200000000006"/>
    <n v="2611.4400000000005"/>
  </r>
  <r>
    <x v="2"/>
    <x v="0"/>
    <x v="1"/>
    <x v="16"/>
    <n v="6600"/>
    <n v="0.47"/>
    <n v="1.1599999999999999"/>
    <n v="7655.9999999999991"/>
    <n v="4554"/>
  </r>
  <r>
    <x v="2"/>
    <x v="0"/>
    <x v="1"/>
    <x v="16"/>
    <n v="8136"/>
    <n v="1.2"/>
    <n v="0.95"/>
    <n v="7729.2"/>
    <n v="-2034"/>
  </r>
  <r>
    <x v="2"/>
    <x v="0"/>
    <x v="1"/>
    <x v="16"/>
    <n v="7392"/>
    <n v="0.71"/>
    <n v="1.01"/>
    <n v="7465.92"/>
    <n v="2217.6000000000004"/>
  </r>
  <r>
    <x v="2"/>
    <x v="0"/>
    <x v="1"/>
    <x v="16"/>
    <n v="6996"/>
    <n v="1.19"/>
    <n v="1.01"/>
    <n v="7065.96"/>
    <n v="-1259.2799999999995"/>
  </r>
  <r>
    <x v="2"/>
    <x v="0"/>
    <x v="1"/>
    <x v="16"/>
    <n v="6372"/>
    <n v="0.55000000000000004"/>
    <n v="0.9"/>
    <n v="5734.8"/>
    <n v="2230.1999999999998"/>
  </r>
  <r>
    <x v="2"/>
    <x v="0"/>
    <x v="1"/>
    <x v="16"/>
    <n v="5292"/>
    <n v="0.42"/>
    <n v="1.19"/>
    <n v="6297.48"/>
    <n v="4074.84"/>
  </r>
  <r>
    <x v="2"/>
    <x v="0"/>
    <x v="1"/>
    <x v="16"/>
    <n v="5988"/>
    <n v="0.86"/>
    <n v="1.1000000000000001"/>
    <n v="6586.8"/>
    <n v="1437.1200000000006"/>
  </r>
  <r>
    <x v="2"/>
    <x v="0"/>
    <x v="1"/>
    <x v="16"/>
    <n v="7104"/>
    <n v="0.84"/>
    <n v="1.18"/>
    <n v="8382.7199999999993"/>
    <n v="2415.3599999999997"/>
  </r>
  <r>
    <x v="2"/>
    <x v="0"/>
    <x v="1"/>
    <x v="16"/>
    <n v="7392"/>
    <n v="0.47"/>
    <n v="1.19"/>
    <n v="8796.48"/>
    <n v="5322.24"/>
  </r>
  <r>
    <x v="2"/>
    <x v="0"/>
    <x v="1"/>
    <x v="16"/>
    <n v="9564"/>
    <n v="1.03"/>
    <n v="1.17"/>
    <n v="11189.88"/>
    <n v="1338.9599999999991"/>
  </r>
  <r>
    <x v="2"/>
    <x v="0"/>
    <x v="1"/>
    <x v="16"/>
    <n v="5352"/>
    <n v="0.53"/>
    <n v="0.93"/>
    <n v="4977.3600000000006"/>
    <n v="2140.8000000000002"/>
  </r>
  <r>
    <x v="2"/>
    <x v="0"/>
    <x v="1"/>
    <x v="16"/>
    <n v="7584"/>
    <n v="1.07"/>
    <n v="0.91"/>
    <n v="6901.4400000000005"/>
    <n v="-1213.4400000000003"/>
  </r>
  <r>
    <x v="2"/>
    <x v="0"/>
    <x v="1"/>
    <x v="16"/>
    <n v="7488"/>
    <n v="0.69"/>
    <n v="1.0900000000000001"/>
    <n v="8161.920000000001"/>
    <n v="2995.2000000000012"/>
  </r>
  <r>
    <x v="2"/>
    <x v="0"/>
    <x v="1"/>
    <x v="16"/>
    <n v="7620"/>
    <n v="0.83"/>
    <n v="1.02"/>
    <n v="7772.4000000000005"/>
    <n v="1447.8000000000004"/>
  </r>
  <r>
    <x v="2"/>
    <x v="0"/>
    <x v="1"/>
    <x v="16"/>
    <n v="9576"/>
    <n v="0.52"/>
    <n v="0.91"/>
    <n v="8714.16"/>
    <n v="3734.6400000000003"/>
  </r>
  <r>
    <x v="2"/>
    <x v="0"/>
    <x v="1"/>
    <x v="16"/>
    <n v="8640"/>
    <n v="0.52"/>
    <n v="1.19"/>
    <n v="10281.6"/>
    <n v="5788.7999999999993"/>
  </r>
  <r>
    <x v="2"/>
    <x v="0"/>
    <x v="1"/>
    <x v="16"/>
    <n v="8748"/>
    <n v="0.78"/>
    <n v="1.1499999999999999"/>
    <n v="10060.199999999999"/>
    <n v="3236.7599999999989"/>
  </r>
  <r>
    <x v="2"/>
    <x v="0"/>
    <x v="1"/>
    <x v="16"/>
    <n v="8412"/>
    <n v="0.5"/>
    <n v="0.91"/>
    <n v="7654.92"/>
    <n v="3448.92"/>
  </r>
  <r>
    <x v="2"/>
    <x v="0"/>
    <x v="1"/>
    <x v="16"/>
    <n v="6840"/>
    <n v="1.1299999999999999"/>
    <n v="1.19"/>
    <n v="8139.5999999999995"/>
    <n v="410.40000000000038"/>
  </r>
  <r>
    <x v="2"/>
    <x v="0"/>
    <x v="1"/>
    <x v="16"/>
    <n v="9492"/>
    <n v="0.6"/>
    <n v="0.98"/>
    <n v="9302.16"/>
    <n v="3606.96"/>
  </r>
  <r>
    <x v="2"/>
    <x v="0"/>
    <x v="1"/>
    <x v="16"/>
    <n v="9048"/>
    <n v="0.51"/>
    <n v="0.92"/>
    <n v="8324.16"/>
    <n v="3709.6800000000003"/>
  </r>
  <r>
    <x v="2"/>
    <x v="0"/>
    <x v="1"/>
    <x v="16"/>
    <n v="9564"/>
    <n v="1.08"/>
    <n v="1.1000000000000001"/>
    <n v="10520.400000000001"/>
    <n v="191.28000000000017"/>
  </r>
  <r>
    <x v="2"/>
    <x v="0"/>
    <x v="1"/>
    <x v="16"/>
    <n v="6684"/>
    <n v="0.71"/>
    <n v="1.02"/>
    <n v="6817.68"/>
    <n v="2072.0400000000004"/>
  </r>
  <r>
    <x v="2"/>
    <x v="0"/>
    <x v="1"/>
    <x v="16"/>
    <n v="6636"/>
    <n v="1.1299999999999999"/>
    <n v="1.1100000000000001"/>
    <n v="7365.9600000000009"/>
    <n v="-132.71999999999863"/>
  </r>
  <r>
    <x v="2"/>
    <x v="0"/>
    <x v="1"/>
    <x v="16"/>
    <n v="5292"/>
    <n v="0.9"/>
    <n v="1.17"/>
    <n v="6191.6399999999994"/>
    <n v="1428.8399999999995"/>
  </r>
  <r>
    <x v="2"/>
    <x v="0"/>
    <x v="1"/>
    <x v="16"/>
    <n v="6000"/>
    <n v="0.66"/>
    <n v="1.04"/>
    <n v="6240"/>
    <n v="2280"/>
  </r>
  <r>
    <x v="2"/>
    <x v="0"/>
    <x v="1"/>
    <x v="16"/>
    <n v="9432"/>
    <n v="0.84"/>
    <n v="1.07"/>
    <n v="10092.24"/>
    <n v="2169.360000000001"/>
  </r>
  <r>
    <x v="2"/>
    <x v="0"/>
    <x v="1"/>
    <x v="16"/>
    <n v="5124"/>
    <n v="0.55000000000000004"/>
    <n v="1.1100000000000001"/>
    <n v="5687.64"/>
    <n v="2869.44"/>
  </r>
  <r>
    <x v="2"/>
    <x v="0"/>
    <x v="1"/>
    <x v="16"/>
    <n v="5004"/>
    <n v="1.1399999999999999"/>
    <n v="0.95"/>
    <n v="4753.8"/>
    <n v="-950.75999999999976"/>
  </r>
  <r>
    <x v="2"/>
    <x v="0"/>
    <x v="1"/>
    <x v="16"/>
    <n v="6576"/>
    <n v="1.1200000000000001"/>
    <n v="0.98"/>
    <n v="6444.48"/>
    <n v="-920.64000000000078"/>
  </r>
  <r>
    <x v="2"/>
    <x v="0"/>
    <x v="1"/>
    <x v="16"/>
    <n v="5856"/>
    <n v="0.86"/>
    <n v="1.1200000000000001"/>
    <n v="6558.72"/>
    <n v="1522.5600000000006"/>
  </r>
  <r>
    <x v="2"/>
    <x v="0"/>
    <x v="1"/>
    <x v="16"/>
    <n v="4872"/>
    <n v="0.9"/>
    <n v="1.1299999999999999"/>
    <n v="5505.36"/>
    <n v="1120.5599999999993"/>
  </r>
  <r>
    <x v="2"/>
    <x v="0"/>
    <x v="6"/>
    <x v="17"/>
    <n v="1164"/>
    <n v="2.62"/>
    <n v="3.42"/>
    <n v="3980.88"/>
    <n v="931.19999999999982"/>
  </r>
  <r>
    <x v="2"/>
    <x v="0"/>
    <x v="6"/>
    <x v="17"/>
    <n v="732"/>
    <n v="2.19"/>
    <n v="3.49"/>
    <n v="2554.6800000000003"/>
    <n v="951.60000000000025"/>
  </r>
  <r>
    <x v="2"/>
    <x v="0"/>
    <x v="6"/>
    <x v="17"/>
    <n v="708"/>
    <n v="2.97"/>
    <n v="3.88"/>
    <n v="2747.04"/>
    <n v="644.27999999999975"/>
  </r>
  <r>
    <x v="2"/>
    <x v="0"/>
    <x v="6"/>
    <x v="17"/>
    <n v="792"/>
    <n v="2.78"/>
    <n v="3.3"/>
    <n v="2613.6"/>
    <n v="411.84000000000003"/>
  </r>
  <r>
    <x v="2"/>
    <x v="0"/>
    <x v="6"/>
    <x v="17"/>
    <n v="1044"/>
    <n v="2.98"/>
    <n v="3.42"/>
    <n v="3570.48"/>
    <n v="459.35999999999996"/>
  </r>
  <r>
    <x v="2"/>
    <x v="0"/>
    <x v="6"/>
    <x v="17"/>
    <n v="672"/>
    <n v="2.02"/>
    <n v="3.77"/>
    <n v="2533.44"/>
    <n v="1176"/>
  </r>
  <r>
    <x v="2"/>
    <x v="0"/>
    <x v="6"/>
    <x v="17"/>
    <n v="900"/>
    <n v="2.71"/>
    <n v="3.46"/>
    <n v="3114"/>
    <n v="675"/>
  </r>
  <r>
    <x v="2"/>
    <x v="0"/>
    <x v="6"/>
    <x v="17"/>
    <n v="612"/>
    <n v="2.5"/>
    <n v="3.73"/>
    <n v="2282.7599999999998"/>
    <n v="752.76"/>
  </r>
  <r>
    <x v="2"/>
    <x v="0"/>
    <x v="6"/>
    <x v="17"/>
    <n v="1008"/>
    <n v="2.2999999999999998"/>
    <n v="3.83"/>
    <n v="3860.64"/>
    <n v="1542.2400000000002"/>
  </r>
  <r>
    <x v="2"/>
    <x v="0"/>
    <x v="6"/>
    <x v="17"/>
    <n v="636"/>
    <n v="2.88"/>
    <n v="3.21"/>
    <n v="2041.56"/>
    <n v="209.88000000000005"/>
  </r>
  <r>
    <x v="2"/>
    <x v="0"/>
    <x v="6"/>
    <x v="17"/>
    <n v="672"/>
    <n v="2.93"/>
    <n v="3.62"/>
    <n v="2432.64"/>
    <n v="463.67999999999995"/>
  </r>
  <r>
    <x v="2"/>
    <x v="0"/>
    <x v="6"/>
    <x v="17"/>
    <n v="744"/>
    <n v="2.0299999999999998"/>
    <n v="3.24"/>
    <n v="2410.56"/>
    <n v="900.24000000000035"/>
  </r>
  <r>
    <x v="2"/>
    <x v="0"/>
    <x v="6"/>
    <x v="17"/>
    <n v="924"/>
    <n v="2.04"/>
    <n v="3.28"/>
    <n v="3030.72"/>
    <n v="1145.7599999999998"/>
  </r>
  <r>
    <x v="2"/>
    <x v="0"/>
    <x v="6"/>
    <x v="17"/>
    <n v="924"/>
    <n v="2.4500000000000002"/>
    <n v="3.58"/>
    <n v="3307.92"/>
    <n v="1044.1199999999999"/>
  </r>
  <r>
    <x v="2"/>
    <x v="0"/>
    <x v="6"/>
    <x v="17"/>
    <n v="708"/>
    <n v="2.71"/>
    <n v="3.51"/>
    <n v="2485.08"/>
    <n v="566.39999999999986"/>
  </r>
  <r>
    <x v="2"/>
    <x v="0"/>
    <x v="6"/>
    <x v="17"/>
    <n v="1200"/>
    <n v="2.89"/>
    <n v="3.5"/>
    <n v="4200"/>
    <n v="731.99999999999989"/>
  </r>
  <r>
    <x v="2"/>
    <x v="0"/>
    <x v="6"/>
    <x v="17"/>
    <n v="1068"/>
    <n v="2.93"/>
    <n v="3.69"/>
    <n v="3940.92"/>
    <n v="811.67999999999972"/>
  </r>
  <r>
    <x v="2"/>
    <x v="0"/>
    <x v="6"/>
    <x v="17"/>
    <n v="1152"/>
    <n v="2.5499999999999998"/>
    <n v="3.22"/>
    <n v="3709.44"/>
    <n v="771.84000000000037"/>
  </r>
  <r>
    <x v="2"/>
    <x v="0"/>
    <x v="6"/>
    <x v="17"/>
    <n v="636"/>
    <n v="2.96"/>
    <n v="3.87"/>
    <n v="2461.3200000000002"/>
    <n v="578.7600000000001"/>
  </r>
  <r>
    <x v="2"/>
    <x v="0"/>
    <x v="6"/>
    <x v="17"/>
    <n v="1068"/>
    <n v="2.6"/>
    <n v="3.27"/>
    <n v="3492.36"/>
    <n v="715.56"/>
  </r>
  <r>
    <x v="2"/>
    <x v="0"/>
    <x v="6"/>
    <x v="17"/>
    <n v="984"/>
    <n v="2.52"/>
    <n v="3.52"/>
    <n v="3463.68"/>
    <n v="984"/>
  </r>
  <r>
    <x v="2"/>
    <x v="0"/>
    <x v="6"/>
    <x v="17"/>
    <n v="1032"/>
    <n v="2.38"/>
    <n v="3.83"/>
    <n v="3952.56"/>
    <n v="1496.4"/>
  </r>
  <r>
    <x v="2"/>
    <x v="0"/>
    <x v="6"/>
    <x v="17"/>
    <n v="1056"/>
    <n v="2.56"/>
    <n v="3.61"/>
    <n v="3812.16"/>
    <n v="1108.7999999999997"/>
  </r>
  <r>
    <x v="2"/>
    <x v="0"/>
    <x v="6"/>
    <x v="17"/>
    <n v="972"/>
    <n v="2.44"/>
    <n v="3.64"/>
    <n v="3538.08"/>
    <n v="1166.4000000000001"/>
  </r>
  <r>
    <x v="2"/>
    <x v="0"/>
    <x v="6"/>
    <x v="17"/>
    <n v="936"/>
    <n v="2.52"/>
    <n v="3.86"/>
    <n v="3612.96"/>
    <n v="1254.2399999999998"/>
  </r>
  <r>
    <x v="2"/>
    <x v="0"/>
    <x v="6"/>
    <x v="17"/>
    <n v="768"/>
    <n v="2.77"/>
    <n v="3.73"/>
    <n v="2864.64"/>
    <n v="737.28"/>
  </r>
  <r>
    <x v="2"/>
    <x v="0"/>
    <x v="6"/>
    <x v="17"/>
    <n v="612"/>
    <n v="2.82"/>
    <n v="3.6"/>
    <n v="2203.2000000000003"/>
    <n v="477.36000000000013"/>
  </r>
  <r>
    <x v="2"/>
    <x v="0"/>
    <x v="6"/>
    <x v="17"/>
    <n v="792"/>
    <n v="2.88"/>
    <n v="3.27"/>
    <n v="2589.84"/>
    <n v="308.88000000000011"/>
  </r>
  <r>
    <x v="2"/>
    <x v="0"/>
    <x v="3"/>
    <x v="115"/>
    <n v="564"/>
    <n v="4.45"/>
    <n v="5.31"/>
    <n v="2994.8399999999997"/>
    <n v="485.03999999999968"/>
  </r>
  <r>
    <x v="2"/>
    <x v="0"/>
    <x v="3"/>
    <x v="115"/>
    <n v="660"/>
    <n v="4.22"/>
    <n v="5.25"/>
    <n v="3465"/>
    <n v="679.80000000000018"/>
  </r>
  <r>
    <x v="2"/>
    <x v="0"/>
    <x v="3"/>
    <x v="115"/>
    <n v="444"/>
    <n v="4.0999999999999996"/>
    <n v="5.22"/>
    <n v="2317.6799999999998"/>
    <n v="497.28000000000003"/>
  </r>
  <r>
    <x v="2"/>
    <x v="0"/>
    <x v="3"/>
    <x v="115"/>
    <n v="624"/>
    <n v="4.6100000000000003"/>
    <n v="5.09"/>
    <n v="3176.16"/>
    <n v="299.5199999999997"/>
  </r>
  <r>
    <x v="2"/>
    <x v="0"/>
    <x v="3"/>
    <x v="115"/>
    <n v="372"/>
    <n v="4.88"/>
    <n v="5.4"/>
    <n v="2008.8000000000002"/>
    <n v="193.44000000000017"/>
  </r>
  <r>
    <x v="2"/>
    <x v="0"/>
    <x v="6"/>
    <x v="18"/>
    <n v="684"/>
    <n v="2.39"/>
    <n v="3.72"/>
    <n v="2544.48"/>
    <n v="909.72"/>
  </r>
  <r>
    <x v="2"/>
    <x v="0"/>
    <x v="6"/>
    <x v="18"/>
    <n v="936"/>
    <n v="2.06"/>
    <n v="3.78"/>
    <n v="3538.08"/>
    <n v="1609.9199999999998"/>
  </r>
  <r>
    <x v="2"/>
    <x v="0"/>
    <x v="6"/>
    <x v="18"/>
    <n v="1032"/>
    <n v="2"/>
    <n v="3.95"/>
    <n v="4076.4"/>
    <n v="2012.4"/>
  </r>
  <r>
    <x v="2"/>
    <x v="0"/>
    <x v="6"/>
    <x v="18"/>
    <n v="756"/>
    <n v="2.2999999999999998"/>
    <n v="3.95"/>
    <n v="2986.2000000000003"/>
    <n v="1247.4000000000003"/>
  </r>
  <r>
    <x v="2"/>
    <x v="0"/>
    <x v="6"/>
    <x v="18"/>
    <n v="984"/>
    <n v="2.12"/>
    <n v="3.64"/>
    <n v="3581.76"/>
    <n v="1495.68"/>
  </r>
  <r>
    <x v="2"/>
    <x v="0"/>
    <x v="6"/>
    <x v="18"/>
    <n v="888"/>
    <n v="2.4500000000000002"/>
    <n v="3.24"/>
    <n v="2877.1200000000003"/>
    <n v="701.52"/>
  </r>
  <r>
    <x v="2"/>
    <x v="0"/>
    <x v="6"/>
    <x v="18"/>
    <n v="864"/>
    <n v="2.31"/>
    <n v="3.57"/>
    <n v="3084.48"/>
    <n v="1088.6399999999999"/>
  </r>
  <r>
    <x v="2"/>
    <x v="0"/>
    <x v="6"/>
    <x v="18"/>
    <n v="1152"/>
    <n v="2.0699999999999998"/>
    <n v="3.27"/>
    <n v="3767.04"/>
    <n v="1382.4"/>
  </r>
  <r>
    <x v="2"/>
    <x v="0"/>
    <x v="6"/>
    <x v="18"/>
    <n v="768"/>
    <n v="2.98"/>
    <n v="3.88"/>
    <n v="2979.84"/>
    <n v="691.19999999999993"/>
  </r>
  <r>
    <x v="2"/>
    <x v="0"/>
    <x v="6"/>
    <x v="18"/>
    <n v="732"/>
    <n v="2.74"/>
    <n v="3.58"/>
    <n v="2620.56"/>
    <n v="614.87999999999988"/>
  </r>
  <r>
    <x v="2"/>
    <x v="0"/>
    <x v="6"/>
    <x v="18"/>
    <n v="1080"/>
    <n v="3"/>
    <n v="3.57"/>
    <n v="3855.6"/>
    <n v="615.5999999999998"/>
  </r>
  <r>
    <x v="2"/>
    <x v="0"/>
    <x v="6"/>
    <x v="18"/>
    <n v="648"/>
    <n v="2.66"/>
    <n v="3.47"/>
    <n v="2248.56"/>
    <n v="524.88"/>
  </r>
  <r>
    <x v="2"/>
    <x v="0"/>
    <x v="6"/>
    <x v="18"/>
    <n v="1032"/>
    <n v="2.7"/>
    <n v="3.69"/>
    <n v="3808.08"/>
    <n v="1021.6799999999997"/>
  </r>
  <r>
    <x v="2"/>
    <x v="0"/>
    <x v="6"/>
    <x v="18"/>
    <n v="816"/>
    <n v="2.57"/>
    <n v="3.76"/>
    <n v="3068.16"/>
    <n v="971.04"/>
  </r>
  <r>
    <x v="2"/>
    <x v="0"/>
    <x v="6"/>
    <x v="18"/>
    <n v="816"/>
    <n v="2.12"/>
    <n v="3.6"/>
    <n v="2937.6"/>
    <n v="1207.68"/>
  </r>
  <r>
    <x v="2"/>
    <x v="0"/>
    <x v="6"/>
    <x v="18"/>
    <n v="744"/>
    <n v="2.57"/>
    <n v="3.96"/>
    <n v="2946.24"/>
    <n v="1034.1600000000001"/>
  </r>
  <r>
    <x v="2"/>
    <x v="0"/>
    <x v="6"/>
    <x v="18"/>
    <n v="636"/>
    <n v="2.86"/>
    <n v="3.94"/>
    <n v="2505.84"/>
    <n v="686.88"/>
  </r>
  <r>
    <x v="2"/>
    <x v="0"/>
    <x v="6"/>
    <x v="18"/>
    <n v="1092"/>
    <n v="2.74"/>
    <n v="3.73"/>
    <n v="4073.16"/>
    <n v="1081.0799999999997"/>
  </r>
  <r>
    <x v="2"/>
    <x v="0"/>
    <x v="6"/>
    <x v="18"/>
    <n v="948"/>
    <n v="2.41"/>
    <n v="3.75"/>
    <n v="3555"/>
    <n v="1270.32"/>
  </r>
  <r>
    <x v="2"/>
    <x v="0"/>
    <x v="6"/>
    <x v="18"/>
    <n v="1008"/>
    <n v="2.4"/>
    <n v="3.68"/>
    <n v="3709.44"/>
    <n v="1290.2400000000002"/>
  </r>
  <r>
    <x v="2"/>
    <x v="0"/>
    <x v="6"/>
    <x v="18"/>
    <n v="624"/>
    <n v="2.04"/>
    <n v="3.22"/>
    <n v="2009.2800000000002"/>
    <n v="736.32"/>
  </r>
  <r>
    <x v="2"/>
    <x v="0"/>
    <x v="6"/>
    <x v="18"/>
    <n v="852"/>
    <n v="2.93"/>
    <n v="3.78"/>
    <n v="3220.56"/>
    <n v="724.1999999999997"/>
  </r>
  <r>
    <x v="2"/>
    <x v="0"/>
    <x v="6"/>
    <x v="18"/>
    <n v="876"/>
    <n v="2.7"/>
    <n v="3.27"/>
    <n v="2864.52"/>
    <n v="499.31999999999988"/>
  </r>
  <r>
    <x v="2"/>
    <x v="0"/>
    <x v="6"/>
    <x v="18"/>
    <n v="672"/>
    <n v="2.31"/>
    <n v="3.25"/>
    <n v="2184"/>
    <n v="631.67999999999995"/>
  </r>
  <r>
    <x v="2"/>
    <x v="0"/>
    <x v="6"/>
    <x v="18"/>
    <n v="756"/>
    <n v="2.83"/>
    <n v="3.8"/>
    <n v="2872.7999999999997"/>
    <n v="733.31999999999982"/>
  </r>
  <r>
    <x v="2"/>
    <x v="0"/>
    <x v="6"/>
    <x v="18"/>
    <n v="648"/>
    <n v="2.0499999999999998"/>
    <n v="3.75"/>
    <n v="2430"/>
    <n v="1101.6000000000001"/>
  </r>
  <r>
    <x v="2"/>
    <x v="0"/>
    <x v="6"/>
    <x v="18"/>
    <n v="612"/>
    <n v="2.68"/>
    <n v="3.46"/>
    <n v="2117.52"/>
    <n v="477.3599999999999"/>
  </r>
  <r>
    <x v="2"/>
    <x v="0"/>
    <x v="6"/>
    <x v="18"/>
    <n v="936"/>
    <n v="2.37"/>
    <n v="3.36"/>
    <n v="3144.96"/>
    <n v="926.63999999999976"/>
  </r>
  <r>
    <x v="2"/>
    <x v="0"/>
    <x v="6"/>
    <x v="18"/>
    <n v="1020"/>
    <n v="2.5099999999999998"/>
    <n v="3.73"/>
    <n v="3804.6"/>
    <n v="1244.4000000000001"/>
  </r>
  <r>
    <x v="2"/>
    <x v="0"/>
    <x v="6"/>
    <x v="18"/>
    <n v="960"/>
    <n v="2.33"/>
    <n v="3.26"/>
    <n v="3129.6"/>
    <n v="892.79999999999973"/>
  </r>
  <r>
    <x v="2"/>
    <x v="0"/>
    <x v="5"/>
    <x v="19"/>
    <n v="2424"/>
    <n v="2.42"/>
    <n v="3.89"/>
    <n v="9429.36"/>
    <n v="3563.2800000000007"/>
  </r>
  <r>
    <x v="2"/>
    <x v="0"/>
    <x v="5"/>
    <x v="19"/>
    <n v="2340"/>
    <n v="2.76"/>
    <n v="3.88"/>
    <n v="9079.1999999999989"/>
    <n v="2620.8000000000002"/>
  </r>
  <r>
    <x v="2"/>
    <x v="0"/>
    <x v="5"/>
    <x v="19"/>
    <n v="1944"/>
    <n v="2.97"/>
    <n v="3.83"/>
    <n v="7445.52"/>
    <n v="1671.8399999999997"/>
  </r>
  <r>
    <x v="2"/>
    <x v="0"/>
    <x v="5"/>
    <x v="19"/>
    <n v="1956"/>
    <n v="2.82"/>
    <n v="3.62"/>
    <n v="7080.72"/>
    <n v="1564.8000000000004"/>
  </r>
  <r>
    <x v="2"/>
    <x v="0"/>
    <x v="5"/>
    <x v="19"/>
    <n v="1776"/>
    <n v="2.98"/>
    <n v="3.7"/>
    <n v="6571.2000000000007"/>
    <n v="1278.7200000000003"/>
  </r>
  <r>
    <x v="2"/>
    <x v="0"/>
    <x v="5"/>
    <x v="19"/>
    <n v="1476"/>
    <n v="2.59"/>
    <n v="3.84"/>
    <n v="5667.84"/>
    <n v="1845"/>
  </r>
  <r>
    <x v="2"/>
    <x v="0"/>
    <x v="5"/>
    <x v="19"/>
    <n v="1464"/>
    <n v="2.7"/>
    <n v="3.8"/>
    <n v="5563.2"/>
    <n v="1610.3999999999994"/>
  </r>
  <r>
    <x v="2"/>
    <x v="0"/>
    <x v="5"/>
    <x v="19"/>
    <n v="1392"/>
    <n v="2.33"/>
    <n v="3.92"/>
    <n v="5456.64"/>
    <n v="2213.2799999999997"/>
  </r>
  <r>
    <x v="2"/>
    <x v="0"/>
    <x v="5"/>
    <x v="19"/>
    <n v="2532"/>
    <n v="2.93"/>
    <n v="3.37"/>
    <n v="8532.84"/>
    <n v="1114.08"/>
  </r>
  <r>
    <x v="2"/>
    <x v="0"/>
    <x v="5"/>
    <x v="19"/>
    <n v="1656"/>
    <n v="2.39"/>
    <n v="3.4"/>
    <n v="5630.4"/>
    <n v="1672.5599999999997"/>
  </r>
  <r>
    <x v="2"/>
    <x v="0"/>
    <x v="5"/>
    <x v="19"/>
    <n v="1836"/>
    <n v="2.73"/>
    <n v="3.46"/>
    <n v="6352.5599999999995"/>
    <n v="1340.28"/>
  </r>
  <r>
    <x v="2"/>
    <x v="0"/>
    <x v="5"/>
    <x v="19"/>
    <n v="2724"/>
    <n v="2.96"/>
    <n v="3.34"/>
    <n v="9098.16"/>
    <n v="1035.1199999999997"/>
  </r>
  <r>
    <x v="2"/>
    <x v="0"/>
    <x v="5"/>
    <x v="19"/>
    <n v="1560"/>
    <n v="2.54"/>
    <n v="3.54"/>
    <n v="5522.4"/>
    <n v="1560"/>
  </r>
  <r>
    <x v="2"/>
    <x v="0"/>
    <x v="5"/>
    <x v="19"/>
    <n v="1752"/>
    <n v="2.76"/>
    <n v="4"/>
    <n v="7008"/>
    <n v="2172.4800000000005"/>
  </r>
  <r>
    <x v="2"/>
    <x v="0"/>
    <x v="6"/>
    <x v="20"/>
    <n v="960"/>
    <n v="2.67"/>
    <n v="3.84"/>
    <n v="3686.3999999999996"/>
    <n v="1123.1999999999998"/>
  </r>
  <r>
    <x v="2"/>
    <x v="0"/>
    <x v="6"/>
    <x v="20"/>
    <n v="636"/>
    <n v="2.0299999999999998"/>
    <n v="3.57"/>
    <n v="2270.52"/>
    <n v="979.44"/>
  </r>
  <r>
    <x v="2"/>
    <x v="0"/>
    <x v="6"/>
    <x v="20"/>
    <n v="888"/>
    <n v="2.36"/>
    <n v="3.51"/>
    <n v="3116.8799999999997"/>
    <n v="1021.1999999999999"/>
  </r>
  <r>
    <x v="2"/>
    <x v="0"/>
    <x v="6"/>
    <x v="20"/>
    <n v="1164"/>
    <n v="2.81"/>
    <n v="3.44"/>
    <n v="4004.16"/>
    <n v="733.31999999999982"/>
  </r>
  <r>
    <x v="2"/>
    <x v="0"/>
    <x v="6"/>
    <x v="20"/>
    <n v="900"/>
    <n v="2.17"/>
    <n v="3.74"/>
    <n v="3366"/>
    <n v="1413.0000000000002"/>
  </r>
  <r>
    <x v="2"/>
    <x v="0"/>
    <x v="6"/>
    <x v="20"/>
    <n v="948"/>
    <n v="2.13"/>
    <n v="3.61"/>
    <n v="3422.2799999999997"/>
    <n v="1403.04"/>
  </r>
  <r>
    <x v="2"/>
    <x v="0"/>
    <x v="6"/>
    <x v="20"/>
    <n v="612"/>
    <n v="2.63"/>
    <n v="3.71"/>
    <n v="2270.52"/>
    <n v="660.96"/>
  </r>
  <r>
    <x v="2"/>
    <x v="0"/>
    <x v="6"/>
    <x v="20"/>
    <n v="708"/>
    <n v="2.25"/>
    <n v="4"/>
    <n v="2832"/>
    <n v="1239"/>
  </r>
  <r>
    <x v="2"/>
    <x v="0"/>
    <x v="6"/>
    <x v="20"/>
    <n v="1008"/>
    <n v="2.63"/>
    <n v="3.99"/>
    <n v="4021.92"/>
    <n v="1370.8800000000003"/>
  </r>
  <r>
    <x v="2"/>
    <x v="0"/>
    <x v="6"/>
    <x v="20"/>
    <n v="1044"/>
    <n v="2.4300000000000002"/>
    <n v="3.9"/>
    <n v="4071.6"/>
    <n v="1534.6799999999998"/>
  </r>
  <r>
    <x v="2"/>
    <x v="0"/>
    <x v="6"/>
    <x v="20"/>
    <n v="864"/>
    <n v="2.04"/>
    <n v="3.6"/>
    <n v="3110.4"/>
    <n v="1347.8400000000001"/>
  </r>
  <r>
    <x v="2"/>
    <x v="0"/>
    <x v="6"/>
    <x v="20"/>
    <n v="828"/>
    <n v="2.02"/>
    <n v="3.76"/>
    <n v="3113.2799999999997"/>
    <n v="1440.7199999999998"/>
  </r>
  <r>
    <x v="2"/>
    <x v="0"/>
    <x v="5"/>
    <x v="21"/>
    <n v="2412"/>
    <n v="2.5"/>
    <n v="3.72"/>
    <n v="8972.6400000000012"/>
    <n v="2942.6400000000003"/>
  </r>
  <r>
    <x v="2"/>
    <x v="0"/>
    <x v="5"/>
    <x v="21"/>
    <n v="2640"/>
    <n v="2.8"/>
    <n v="3.73"/>
    <n v="9847.2000000000007"/>
    <n v="2455.2000000000003"/>
  </r>
  <r>
    <x v="2"/>
    <x v="0"/>
    <x v="5"/>
    <x v="21"/>
    <n v="1524"/>
    <n v="2.46"/>
    <n v="3.93"/>
    <n v="5989.3200000000006"/>
    <n v="2240.2800000000002"/>
  </r>
  <r>
    <x v="2"/>
    <x v="0"/>
    <x v="5"/>
    <x v="21"/>
    <n v="1320"/>
    <n v="2.5"/>
    <n v="3.86"/>
    <n v="5095.2"/>
    <n v="1795.1999999999998"/>
  </r>
  <r>
    <x v="2"/>
    <x v="0"/>
    <x v="5"/>
    <x v="21"/>
    <n v="2484"/>
    <n v="2.37"/>
    <n v="3.9"/>
    <n v="9687.6"/>
    <n v="3800.5199999999995"/>
  </r>
  <r>
    <x v="2"/>
    <x v="0"/>
    <x v="5"/>
    <x v="21"/>
    <n v="1272"/>
    <n v="2.82"/>
    <n v="3.87"/>
    <n v="4922.6400000000003"/>
    <n v="1335.6000000000004"/>
  </r>
  <r>
    <x v="2"/>
    <x v="0"/>
    <x v="5"/>
    <x v="21"/>
    <n v="2376"/>
    <n v="2.3199999999999998"/>
    <n v="3.86"/>
    <n v="9171.36"/>
    <n v="3659.04"/>
  </r>
  <r>
    <x v="2"/>
    <x v="0"/>
    <x v="3"/>
    <x v="22"/>
    <n v="360"/>
    <n v="4.13"/>
    <n v="5.31"/>
    <n v="1911.6"/>
    <n v="424.7999999999999"/>
  </r>
  <r>
    <x v="2"/>
    <x v="0"/>
    <x v="3"/>
    <x v="22"/>
    <n v="552"/>
    <n v="4.6399999999999997"/>
    <n v="5.34"/>
    <n v="2947.68"/>
    <n v="386.40000000000009"/>
  </r>
  <r>
    <x v="2"/>
    <x v="0"/>
    <x v="3"/>
    <x v="22"/>
    <n v="516"/>
    <n v="4.03"/>
    <n v="5.22"/>
    <n v="2693.52"/>
    <n v="614.03999999999974"/>
  </r>
  <r>
    <x v="2"/>
    <x v="0"/>
    <x v="3"/>
    <x v="22"/>
    <n v="348"/>
    <n v="4.74"/>
    <n v="5.07"/>
    <n v="1764.3600000000001"/>
    <n v="114.84000000000003"/>
  </r>
  <r>
    <x v="2"/>
    <x v="0"/>
    <x v="6"/>
    <x v="23"/>
    <n v="1092"/>
    <n v="2.5"/>
    <n v="3.26"/>
    <n v="3559.9199999999996"/>
    <n v="829.91999999999973"/>
  </r>
  <r>
    <x v="2"/>
    <x v="0"/>
    <x v="6"/>
    <x v="23"/>
    <n v="636"/>
    <n v="2.62"/>
    <n v="3.77"/>
    <n v="2397.7199999999998"/>
    <n v="731.4"/>
  </r>
  <r>
    <x v="2"/>
    <x v="0"/>
    <x v="6"/>
    <x v="23"/>
    <n v="732"/>
    <n v="2.11"/>
    <n v="3.62"/>
    <n v="2649.84"/>
    <n v="1105.3200000000002"/>
  </r>
  <r>
    <x v="2"/>
    <x v="0"/>
    <x v="6"/>
    <x v="23"/>
    <n v="936"/>
    <n v="2.33"/>
    <n v="3.99"/>
    <n v="3734.6400000000003"/>
    <n v="1553.7600000000002"/>
  </r>
  <r>
    <x v="2"/>
    <x v="0"/>
    <x v="6"/>
    <x v="23"/>
    <n v="1200"/>
    <n v="2.4500000000000002"/>
    <n v="3.97"/>
    <n v="4764"/>
    <n v="1824"/>
  </r>
  <r>
    <x v="2"/>
    <x v="0"/>
    <x v="6"/>
    <x v="23"/>
    <n v="732"/>
    <n v="2.72"/>
    <n v="3.76"/>
    <n v="2752.3199999999997"/>
    <n v="761.27999999999975"/>
  </r>
  <r>
    <x v="2"/>
    <x v="0"/>
    <x v="6"/>
    <x v="23"/>
    <n v="912"/>
    <n v="2.73"/>
    <n v="3.51"/>
    <n v="3201.12"/>
    <n v="711.35999999999979"/>
  </r>
  <r>
    <x v="2"/>
    <x v="0"/>
    <x v="6"/>
    <x v="23"/>
    <n v="624"/>
    <n v="2.93"/>
    <n v="3.59"/>
    <n v="2240.16"/>
    <n v="411.8399999999998"/>
  </r>
  <r>
    <x v="2"/>
    <x v="0"/>
    <x v="6"/>
    <x v="23"/>
    <n v="1032"/>
    <n v="2.74"/>
    <n v="3.67"/>
    <n v="3787.44"/>
    <n v="959.75999999999976"/>
  </r>
  <r>
    <x v="2"/>
    <x v="0"/>
    <x v="6"/>
    <x v="23"/>
    <n v="924"/>
    <n v="2.34"/>
    <n v="3.82"/>
    <n v="3529.68"/>
    <n v="1367.52"/>
  </r>
  <r>
    <x v="2"/>
    <x v="0"/>
    <x v="6"/>
    <x v="23"/>
    <n v="1032"/>
    <n v="2.02"/>
    <n v="3.96"/>
    <n v="4086.72"/>
    <n v="2002.08"/>
  </r>
  <r>
    <x v="2"/>
    <x v="0"/>
    <x v="6"/>
    <x v="23"/>
    <n v="1200"/>
    <n v="2.98"/>
    <n v="3.69"/>
    <n v="4428"/>
    <n v="852"/>
  </r>
  <r>
    <x v="2"/>
    <x v="0"/>
    <x v="6"/>
    <x v="23"/>
    <n v="1020"/>
    <n v="2.76"/>
    <n v="3.98"/>
    <n v="4059.6"/>
    <n v="1244.4000000000001"/>
  </r>
  <r>
    <x v="2"/>
    <x v="0"/>
    <x v="6"/>
    <x v="23"/>
    <n v="1032"/>
    <n v="2.15"/>
    <n v="4"/>
    <n v="4128"/>
    <n v="1909.2"/>
  </r>
  <r>
    <x v="2"/>
    <x v="0"/>
    <x v="6"/>
    <x v="23"/>
    <n v="816"/>
    <n v="2.33"/>
    <n v="3.9"/>
    <n v="3182.4"/>
    <n v="1281.1199999999999"/>
  </r>
  <r>
    <x v="2"/>
    <x v="0"/>
    <x v="6"/>
    <x v="23"/>
    <n v="1152"/>
    <n v="2.37"/>
    <n v="3.59"/>
    <n v="4135.68"/>
    <n v="1405.4399999999996"/>
  </r>
  <r>
    <x v="2"/>
    <x v="0"/>
    <x v="6"/>
    <x v="23"/>
    <n v="756"/>
    <n v="2.58"/>
    <n v="3.93"/>
    <n v="2971.08"/>
    <n v="1020.6"/>
  </r>
  <r>
    <x v="2"/>
    <x v="0"/>
    <x v="6"/>
    <x v="23"/>
    <n v="876"/>
    <n v="2.2799999999999998"/>
    <n v="3.54"/>
    <n v="3101.04"/>
    <n v="1103.7600000000002"/>
  </r>
  <r>
    <x v="2"/>
    <x v="0"/>
    <x v="6"/>
    <x v="23"/>
    <n v="780"/>
    <n v="2.21"/>
    <n v="3.56"/>
    <n v="2776.8"/>
    <n v="1053"/>
  </r>
  <r>
    <x v="2"/>
    <x v="0"/>
    <x v="6"/>
    <x v="23"/>
    <n v="1128"/>
    <n v="2.75"/>
    <n v="3.81"/>
    <n v="4297.68"/>
    <n v="1195.68"/>
  </r>
  <r>
    <x v="2"/>
    <x v="0"/>
    <x v="6"/>
    <x v="23"/>
    <n v="1080"/>
    <n v="2.37"/>
    <n v="3.36"/>
    <n v="3628.7999999999997"/>
    <n v="1069.1999999999998"/>
  </r>
  <r>
    <x v="2"/>
    <x v="0"/>
    <x v="6"/>
    <x v="23"/>
    <n v="780"/>
    <n v="2.4900000000000002"/>
    <n v="3.75"/>
    <n v="2925"/>
    <n v="982.79999999999984"/>
  </r>
  <r>
    <x v="2"/>
    <x v="0"/>
    <x v="6"/>
    <x v="23"/>
    <n v="1056"/>
    <n v="2.93"/>
    <n v="3.79"/>
    <n v="4002.2400000000002"/>
    <n v="908.15999999999985"/>
  </r>
  <r>
    <x v="2"/>
    <x v="0"/>
    <x v="6"/>
    <x v="23"/>
    <n v="636"/>
    <n v="2.62"/>
    <n v="3.59"/>
    <n v="2283.2399999999998"/>
    <n v="616.91999999999985"/>
  </r>
  <r>
    <x v="2"/>
    <x v="0"/>
    <x v="6"/>
    <x v="23"/>
    <n v="756"/>
    <n v="2.89"/>
    <n v="3.27"/>
    <n v="2472.12"/>
    <n v="287.27999999999992"/>
  </r>
  <r>
    <x v="2"/>
    <x v="0"/>
    <x v="6"/>
    <x v="23"/>
    <n v="1200"/>
    <n v="2.66"/>
    <n v="3.77"/>
    <n v="4524"/>
    <n v="1331.9999999999998"/>
  </r>
  <r>
    <x v="2"/>
    <x v="0"/>
    <x v="6"/>
    <x v="23"/>
    <n v="888"/>
    <n v="2.63"/>
    <n v="4"/>
    <n v="3552"/>
    <n v="1216.5600000000002"/>
  </r>
  <r>
    <x v="2"/>
    <x v="0"/>
    <x v="6"/>
    <x v="23"/>
    <n v="768"/>
    <n v="2.2000000000000002"/>
    <n v="3.31"/>
    <n v="2542.08"/>
    <n v="852.4799999999999"/>
  </r>
  <r>
    <x v="2"/>
    <x v="0"/>
    <x v="6"/>
    <x v="23"/>
    <n v="1044"/>
    <n v="2.63"/>
    <n v="3.87"/>
    <n v="4040.28"/>
    <n v="1294.5600000000002"/>
  </r>
  <r>
    <x v="2"/>
    <x v="0"/>
    <x v="6"/>
    <x v="23"/>
    <n v="900"/>
    <n v="2.19"/>
    <n v="3.47"/>
    <n v="3123"/>
    <n v="1152.0000000000002"/>
  </r>
  <r>
    <x v="2"/>
    <x v="0"/>
    <x v="6"/>
    <x v="23"/>
    <n v="756"/>
    <n v="2.3199999999999998"/>
    <n v="3.45"/>
    <n v="2608.2000000000003"/>
    <n v="854.2800000000002"/>
  </r>
  <r>
    <x v="2"/>
    <x v="0"/>
    <x v="6"/>
    <x v="23"/>
    <n v="1044"/>
    <n v="2.68"/>
    <n v="3.71"/>
    <n v="3873.24"/>
    <n v="1075.3199999999997"/>
  </r>
  <r>
    <x v="2"/>
    <x v="0"/>
    <x v="6"/>
    <x v="23"/>
    <n v="1200"/>
    <n v="2.85"/>
    <n v="3.48"/>
    <n v="4176"/>
    <n v="755.99999999999989"/>
  </r>
  <r>
    <x v="2"/>
    <x v="0"/>
    <x v="6"/>
    <x v="23"/>
    <n v="1092"/>
    <n v="2.0499999999999998"/>
    <n v="3.59"/>
    <n v="3920.2799999999997"/>
    <n v="1681.68"/>
  </r>
  <r>
    <x v="2"/>
    <x v="0"/>
    <x v="6"/>
    <x v="23"/>
    <n v="660"/>
    <n v="2.79"/>
    <n v="3.77"/>
    <n v="2488.1999999999998"/>
    <n v="646.79999999999995"/>
  </r>
  <r>
    <x v="2"/>
    <x v="0"/>
    <x v="6"/>
    <x v="23"/>
    <n v="1140"/>
    <n v="2.0499999999999998"/>
    <n v="3.73"/>
    <n v="4252.2"/>
    <n v="1915.2000000000003"/>
  </r>
  <r>
    <x v="2"/>
    <x v="0"/>
    <x v="6"/>
    <x v="23"/>
    <n v="900"/>
    <n v="2.74"/>
    <n v="3.66"/>
    <n v="3294"/>
    <n v="827.99999999999989"/>
  </r>
  <r>
    <x v="2"/>
    <x v="0"/>
    <x v="6"/>
    <x v="23"/>
    <n v="780"/>
    <n v="2.04"/>
    <n v="3.51"/>
    <n v="2737.7999999999997"/>
    <n v="1146.5999999999999"/>
  </r>
  <r>
    <x v="2"/>
    <x v="0"/>
    <x v="6"/>
    <x v="23"/>
    <n v="696"/>
    <n v="2.63"/>
    <n v="3.82"/>
    <n v="2658.72"/>
    <n v="828.24"/>
  </r>
  <r>
    <x v="2"/>
    <x v="0"/>
    <x v="6"/>
    <x v="23"/>
    <n v="720"/>
    <n v="2.66"/>
    <n v="3.41"/>
    <n v="2455.2000000000003"/>
    <n v="540"/>
  </r>
  <r>
    <x v="2"/>
    <x v="0"/>
    <x v="6"/>
    <x v="23"/>
    <n v="876"/>
    <n v="3"/>
    <n v="3.99"/>
    <n v="3495.2400000000002"/>
    <n v="867.24000000000024"/>
  </r>
  <r>
    <x v="2"/>
    <x v="0"/>
    <x v="6"/>
    <x v="23"/>
    <n v="1092"/>
    <n v="2.29"/>
    <n v="3.25"/>
    <n v="3549"/>
    <n v="1048.32"/>
  </r>
  <r>
    <x v="2"/>
    <x v="0"/>
    <x v="6"/>
    <x v="23"/>
    <n v="732"/>
    <n v="2.9"/>
    <n v="3.7"/>
    <n v="2708.4"/>
    <n v="585.60000000000025"/>
  </r>
  <r>
    <x v="2"/>
    <x v="0"/>
    <x v="6"/>
    <x v="23"/>
    <n v="1068"/>
    <n v="2.5299999999999998"/>
    <n v="3.21"/>
    <n v="3428.2799999999997"/>
    <n v="726.24000000000012"/>
  </r>
  <r>
    <x v="2"/>
    <x v="0"/>
    <x v="6"/>
    <x v="23"/>
    <n v="660"/>
    <n v="2.72"/>
    <n v="3.6"/>
    <n v="2376"/>
    <n v="580.79999999999995"/>
  </r>
  <r>
    <x v="2"/>
    <x v="0"/>
    <x v="6"/>
    <x v="23"/>
    <n v="612"/>
    <n v="2.56"/>
    <n v="3.53"/>
    <n v="2160.3599999999997"/>
    <n v="593.63999999999987"/>
  </r>
  <r>
    <x v="2"/>
    <x v="0"/>
    <x v="6"/>
    <x v="23"/>
    <n v="948"/>
    <n v="2.87"/>
    <n v="3.67"/>
    <n v="3479.16"/>
    <n v="758.39999999999986"/>
  </r>
  <r>
    <x v="2"/>
    <x v="0"/>
    <x v="6"/>
    <x v="23"/>
    <n v="1200"/>
    <n v="2.54"/>
    <n v="3.35"/>
    <n v="4020"/>
    <n v="972.00000000000011"/>
  </r>
  <r>
    <x v="2"/>
    <x v="0"/>
    <x v="6"/>
    <x v="23"/>
    <n v="900"/>
    <n v="2.62"/>
    <n v="3.38"/>
    <n v="3042"/>
    <n v="683.99999999999977"/>
  </r>
  <r>
    <x v="2"/>
    <x v="0"/>
    <x v="6"/>
    <x v="23"/>
    <n v="972"/>
    <n v="2.76"/>
    <n v="3.93"/>
    <n v="3819.96"/>
    <n v="1137.2400000000005"/>
  </r>
  <r>
    <x v="2"/>
    <x v="0"/>
    <x v="6"/>
    <x v="23"/>
    <n v="888"/>
    <n v="2.16"/>
    <n v="3.74"/>
    <n v="3321.1200000000003"/>
    <n v="1403.04"/>
  </r>
  <r>
    <x v="2"/>
    <x v="0"/>
    <x v="6"/>
    <x v="23"/>
    <n v="600"/>
    <n v="2.66"/>
    <n v="3.88"/>
    <n v="2328"/>
    <n v="731.99999999999989"/>
  </r>
  <r>
    <x v="2"/>
    <x v="0"/>
    <x v="6"/>
    <x v="23"/>
    <n v="828"/>
    <n v="2.95"/>
    <n v="3.85"/>
    <n v="3187.8"/>
    <n v="745.19999999999993"/>
  </r>
  <r>
    <x v="2"/>
    <x v="0"/>
    <x v="6"/>
    <x v="23"/>
    <n v="816"/>
    <n v="2.39"/>
    <n v="3.8"/>
    <n v="3100.7999999999997"/>
    <n v="1150.5599999999997"/>
  </r>
  <r>
    <x v="2"/>
    <x v="0"/>
    <x v="6"/>
    <x v="23"/>
    <n v="996"/>
    <n v="2.04"/>
    <n v="3.91"/>
    <n v="3894.36"/>
    <n v="1862.5200000000002"/>
  </r>
  <r>
    <x v="2"/>
    <x v="0"/>
    <x v="6"/>
    <x v="23"/>
    <n v="1080"/>
    <n v="2.91"/>
    <n v="3.54"/>
    <n v="3823.2"/>
    <n v="680.39999999999986"/>
  </r>
  <r>
    <x v="2"/>
    <x v="0"/>
    <x v="6"/>
    <x v="23"/>
    <n v="960"/>
    <n v="2.16"/>
    <n v="3.65"/>
    <n v="3504"/>
    <n v="1430.3999999999999"/>
  </r>
  <r>
    <x v="2"/>
    <x v="0"/>
    <x v="6"/>
    <x v="23"/>
    <n v="1128"/>
    <n v="2.4700000000000002"/>
    <n v="3.31"/>
    <n v="3733.68"/>
    <n v="947.51999999999987"/>
  </r>
  <r>
    <x v="2"/>
    <x v="0"/>
    <x v="6"/>
    <x v="23"/>
    <n v="636"/>
    <n v="2.0499999999999998"/>
    <n v="3.82"/>
    <n v="2429.52"/>
    <n v="1125.72"/>
  </r>
  <r>
    <x v="2"/>
    <x v="0"/>
    <x v="2"/>
    <x v="109"/>
    <n v="48"/>
    <n v="1.05"/>
    <n v="1.3"/>
    <n v="62.400000000000006"/>
    <n v="12"/>
  </r>
  <r>
    <x v="2"/>
    <x v="0"/>
    <x v="6"/>
    <x v="24"/>
    <n v="672"/>
    <n v="2.65"/>
    <n v="3.7"/>
    <n v="2486.4"/>
    <n v="705.60000000000014"/>
  </r>
  <r>
    <x v="2"/>
    <x v="0"/>
    <x v="6"/>
    <x v="24"/>
    <n v="948"/>
    <n v="2.0299999999999998"/>
    <n v="3.77"/>
    <n v="3573.96"/>
    <n v="1649.5200000000002"/>
  </r>
  <r>
    <x v="2"/>
    <x v="0"/>
    <x v="6"/>
    <x v="24"/>
    <n v="828"/>
    <n v="2.81"/>
    <n v="3.94"/>
    <n v="3262.32"/>
    <n v="935.63999999999987"/>
  </r>
  <r>
    <x v="2"/>
    <x v="0"/>
    <x v="6"/>
    <x v="24"/>
    <n v="852"/>
    <n v="2.92"/>
    <n v="3.91"/>
    <n v="3331.32"/>
    <n v="843.48000000000013"/>
  </r>
  <r>
    <x v="2"/>
    <x v="0"/>
    <x v="6"/>
    <x v="24"/>
    <n v="1008"/>
    <n v="2.54"/>
    <n v="3.24"/>
    <n v="3265.92"/>
    <n v="705.60000000000014"/>
  </r>
  <r>
    <x v="2"/>
    <x v="0"/>
    <x v="6"/>
    <x v="24"/>
    <n v="744"/>
    <n v="2.72"/>
    <n v="3.77"/>
    <n v="2804.88"/>
    <n v="781.19999999999982"/>
  </r>
  <r>
    <x v="2"/>
    <x v="0"/>
    <x v="6"/>
    <x v="24"/>
    <n v="876"/>
    <n v="2.84"/>
    <n v="3.82"/>
    <n v="3346.3199999999997"/>
    <n v="858.48"/>
  </r>
  <r>
    <x v="2"/>
    <x v="0"/>
    <x v="6"/>
    <x v="24"/>
    <n v="636"/>
    <n v="2.09"/>
    <n v="3.69"/>
    <n v="2346.84"/>
    <n v="1017.6"/>
  </r>
  <r>
    <x v="2"/>
    <x v="0"/>
    <x v="6"/>
    <x v="24"/>
    <n v="876"/>
    <n v="2.34"/>
    <n v="3.47"/>
    <n v="3039.7200000000003"/>
    <n v="989.88000000000034"/>
  </r>
  <r>
    <x v="2"/>
    <x v="0"/>
    <x v="6"/>
    <x v="24"/>
    <n v="1128"/>
    <n v="2.91"/>
    <n v="3.94"/>
    <n v="4444.32"/>
    <n v="1161.8399999999997"/>
  </r>
  <r>
    <x v="2"/>
    <x v="0"/>
    <x v="6"/>
    <x v="24"/>
    <n v="1032"/>
    <n v="2"/>
    <n v="3.59"/>
    <n v="3704.8799999999997"/>
    <n v="1640.8799999999999"/>
  </r>
  <r>
    <x v="2"/>
    <x v="0"/>
    <x v="6"/>
    <x v="24"/>
    <n v="1080"/>
    <n v="2.89"/>
    <n v="3.23"/>
    <n v="3488.4"/>
    <n v="367.19999999999982"/>
  </r>
  <r>
    <x v="2"/>
    <x v="0"/>
    <x v="6"/>
    <x v="24"/>
    <n v="648"/>
    <n v="2.2599999999999998"/>
    <n v="3.36"/>
    <n v="2177.2799999999997"/>
    <n v="712.80000000000007"/>
  </r>
  <r>
    <x v="2"/>
    <x v="0"/>
    <x v="6"/>
    <x v="24"/>
    <n v="1056"/>
    <n v="2.09"/>
    <n v="3.51"/>
    <n v="3706.56"/>
    <n v="1499.52"/>
  </r>
  <r>
    <x v="2"/>
    <x v="0"/>
    <x v="6"/>
    <x v="24"/>
    <n v="1056"/>
    <n v="2.0699999999999998"/>
    <n v="3.91"/>
    <n v="4128.96"/>
    <n v="1943.0400000000004"/>
  </r>
  <r>
    <x v="2"/>
    <x v="0"/>
    <x v="6"/>
    <x v="24"/>
    <n v="1164"/>
    <n v="2.4900000000000002"/>
    <n v="3.79"/>
    <n v="4411.5600000000004"/>
    <n v="1513.1999999999998"/>
  </r>
  <r>
    <x v="2"/>
    <x v="0"/>
    <x v="6"/>
    <x v="24"/>
    <n v="888"/>
    <n v="2.2000000000000002"/>
    <n v="3.33"/>
    <n v="2957.04"/>
    <n v="1003.4399999999999"/>
  </r>
  <r>
    <x v="2"/>
    <x v="0"/>
    <x v="6"/>
    <x v="24"/>
    <n v="1128"/>
    <n v="2.4"/>
    <n v="3.47"/>
    <n v="3914.1600000000003"/>
    <n v="1206.9600000000003"/>
  </r>
  <r>
    <x v="2"/>
    <x v="0"/>
    <x v="6"/>
    <x v="24"/>
    <n v="1080"/>
    <n v="2.84"/>
    <n v="3.28"/>
    <n v="3542.3999999999996"/>
    <n v="475.19999999999993"/>
  </r>
  <r>
    <x v="2"/>
    <x v="0"/>
    <x v="6"/>
    <x v="24"/>
    <n v="600"/>
    <n v="2.85"/>
    <n v="3.23"/>
    <n v="1938"/>
    <n v="227.99999999999994"/>
  </r>
  <r>
    <x v="2"/>
    <x v="0"/>
    <x v="6"/>
    <x v="24"/>
    <n v="888"/>
    <n v="2.39"/>
    <n v="3.91"/>
    <n v="3472.08"/>
    <n v="1349.76"/>
  </r>
  <r>
    <x v="2"/>
    <x v="0"/>
    <x v="6"/>
    <x v="24"/>
    <n v="948"/>
    <n v="2.99"/>
    <n v="3.92"/>
    <n v="3716.16"/>
    <n v="881.63999999999976"/>
  </r>
  <r>
    <x v="2"/>
    <x v="0"/>
    <x v="6"/>
    <x v="24"/>
    <n v="996"/>
    <n v="2.76"/>
    <n v="3.98"/>
    <n v="3964.08"/>
    <n v="1215.1200000000001"/>
  </r>
  <r>
    <x v="2"/>
    <x v="0"/>
    <x v="6"/>
    <x v="24"/>
    <n v="612"/>
    <n v="2.65"/>
    <n v="3.76"/>
    <n v="2301.12"/>
    <n v="679.31999999999994"/>
  </r>
  <r>
    <x v="2"/>
    <x v="0"/>
    <x v="6"/>
    <x v="24"/>
    <n v="612"/>
    <n v="2.19"/>
    <n v="3.96"/>
    <n v="2423.52"/>
    <n v="1083.24"/>
  </r>
  <r>
    <x v="2"/>
    <x v="0"/>
    <x v="6"/>
    <x v="24"/>
    <n v="1200"/>
    <n v="2.6"/>
    <n v="3.53"/>
    <n v="4236"/>
    <n v="1115.9999999999995"/>
  </r>
  <r>
    <x v="2"/>
    <x v="0"/>
    <x v="6"/>
    <x v="24"/>
    <n v="1092"/>
    <n v="2.2999999999999998"/>
    <n v="3.37"/>
    <n v="3680.04"/>
    <n v="1168.4400000000003"/>
  </r>
  <r>
    <x v="2"/>
    <x v="0"/>
    <x v="6"/>
    <x v="24"/>
    <n v="1032"/>
    <n v="2.02"/>
    <n v="3.88"/>
    <n v="4004.16"/>
    <n v="1919.52"/>
  </r>
  <r>
    <x v="2"/>
    <x v="0"/>
    <x v="6"/>
    <x v="24"/>
    <n v="864"/>
    <n v="2.2999999999999998"/>
    <n v="3.6"/>
    <n v="3110.4"/>
    <n v="1123.2000000000003"/>
  </r>
  <r>
    <x v="2"/>
    <x v="0"/>
    <x v="6"/>
    <x v="24"/>
    <n v="600"/>
    <n v="2.34"/>
    <n v="3.41"/>
    <n v="2046"/>
    <n v="642.00000000000023"/>
  </r>
  <r>
    <x v="2"/>
    <x v="0"/>
    <x v="6"/>
    <x v="24"/>
    <n v="948"/>
    <n v="2.4300000000000002"/>
    <n v="3.91"/>
    <n v="3706.6800000000003"/>
    <n v="1403.04"/>
  </r>
  <r>
    <x v="2"/>
    <x v="0"/>
    <x v="6"/>
    <x v="24"/>
    <n v="1056"/>
    <n v="2.6"/>
    <n v="3.79"/>
    <n v="4002.2400000000002"/>
    <n v="1256.6399999999999"/>
  </r>
  <r>
    <x v="2"/>
    <x v="0"/>
    <x v="6"/>
    <x v="24"/>
    <n v="1128"/>
    <n v="2.19"/>
    <n v="3.63"/>
    <n v="4094.64"/>
    <n v="1624.32"/>
  </r>
  <r>
    <x v="2"/>
    <x v="0"/>
    <x v="6"/>
    <x v="24"/>
    <n v="936"/>
    <n v="2.39"/>
    <n v="3.51"/>
    <n v="3285.3599999999997"/>
    <n v="1048.3199999999997"/>
  </r>
  <r>
    <x v="2"/>
    <x v="0"/>
    <x v="6"/>
    <x v="24"/>
    <n v="1044"/>
    <n v="2.4500000000000002"/>
    <n v="3.48"/>
    <n v="3633.12"/>
    <n v="1075.3199999999997"/>
  </r>
  <r>
    <x v="2"/>
    <x v="0"/>
    <x v="6"/>
    <x v="24"/>
    <n v="984"/>
    <n v="2.41"/>
    <n v="3.62"/>
    <n v="3562.08"/>
    <n v="1190.6399999999999"/>
  </r>
  <r>
    <x v="2"/>
    <x v="0"/>
    <x v="6"/>
    <x v="24"/>
    <n v="912"/>
    <n v="2.29"/>
    <n v="3.72"/>
    <n v="3392.6400000000003"/>
    <n v="1304.1600000000001"/>
  </r>
  <r>
    <x v="2"/>
    <x v="0"/>
    <x v="6"/>
    <x v="24"/>
    <n v="864"/>
    <n v="2.76"/>
    <n v="3.2"/>
    <n v="2764.8"/>
    <n v="380.16000000000031"/>
  </r>
  <r>
    <x v="2"/>
    <x v="0"/>
    <x v="6"/>
    <x v="24"/>
    <n v="672"/>
    <n v="2.37"/>
    <n v="3.72"/>
    <n v="2499.84"/>
    <n v="907.2"/>
  </r>
  <r>
    <x v="2"/>
    <x v="0"/>
    <x v="6"/>
    <x v="24"/>
    <n v="960"/>
    <n v="2.36"/>
    <n v="3.48"/>
    <n v="3340.8"/>
    <n v="1075.2"/>
  </r>
  <r>
    <x v="2"/>
    <x v="0"/>
    <x v="6"/>
    <x v="24"/>
    <n v="1140"/>
    <n v="2.08"/>
    <n v="3.93"/>
    <n v="4480.2"/>
    <n v="2109"/>
  </r>
  <r>
    <x v="2"/>
    <x v="0"/>
    <x v="6"/>
    <x v="24"/>
    <n v="768"/>
    <n v="2.04"/>
    <n v="3.72"/>
    <n v="2856.96"/>
    <n v="1290.2400000000002"/>
  </r>
  <r>
    <x v="2"/>
    <x v="0"/>
    <x v="6"/>
    <x v="24"/>
    <n v="912"/>
    <n v="2.91"/>
    <n v="3.27"/>
    <n v="2982.2400000000002"/>
    <n v="328.31999999999988"/>
  </r>
  <r>
    <x v="2"/>
    <x v="0"/>
    <x v="6"/>
    <x v="24"/>
    <n v="924"/>
    <n v="2.79"/>
    <n v="3.58"/>
    <n v="3307.92"/>
    <n v="729.96"/>
  </r>
  <r>
    <x v="2"/>
    <x v="0"/>
    <x v="6"/>
    <x v="24"/>
    <n v="876"/>
    <n v="2.86"/>
    <n v="3.85"/>
    <n v="3372.6"/>
    <n v="867.24000000000024"/>
  </r>
  <r>
    <x v="2"/>
    <x v="0"/>
    <x v="6"/>
    <x v="24"/>
    <n v="984"/>
    <n v="2.41"/>
    <n v="3.47"/>
    <n v="3414.48"/>
    <n v="1043.04"/>
  </r>
  <r>
    <x v="2"/>
    <x v="0"/>
    <x v="6"/>
    <x v="24"/>
    <n v="696"/>
    <n v="2.2000000000000002"/>
    <n v="3.97"/>
    <n v="2763.1200000000003"/>
    <n v="1231.92"/>
  </r>
  <r>
    <x v="2"/>
    <x v="0"/>
    <x v="6"/>
    <x v="24"/>
    <n v="696"/>
    <n v="2.6"/>
    <n v="3.44"/>
    <n v="2394.2399999999998"/>
    <n v="584.63999999999987"/>
  </r>
  <r>
    <x v="2"/>
    <x v="0"/>
    <x v="6"/>
    <x v="24"/>
    <n v="684"/>
    <n v="2.39"/>
    <n v="3.83"/>
    <n v="2619.7200000000003"/>
    <n v="984.95999999999992"/>
  </r>
  <r>
    <x v="2"/>
    <x v="0"/>
    <x v="6"/>
    <x v="24"/>
    <n v="936"/>
    <n v="2.12"/>
    <n v="3.48"/>
    <n v="3257.28"/>
    <n v="1272.9599999999998"/>
  </r>
  <r>
    <x v="2"/>
    <x v="0"/>
    <x v="6"/>
    <x v="24"/>
    <n v="780"/>
    <n v="2.17"/>
    <n v="3.95"/>
    <n v="3081"/>
    <n v="1388.4"/>
  </r>
  <r>
    <x v="2"/>
    <x v="0"/>
    <x v="6"/>
    <x v="24"/>
    <n v="732"/>
    <n v="2.92"/>
    <n v="3.97"/>
    <n v="2906.04"/>
    <n v="768.60000000000025"/>
  </r>
  <r>
    <x v="2"/>
    <x v="0"/>
    <x v="6"/>
    <x v="24"/>
    <n v="672"/>
    <n v="2.0699999999999998"/>
    <n v="3.29"/>
    <n v="2210.88"/>
    <n v="819.84000000000015"/>
  </r>
  <r>
    <x v="2"/>
    <x v="0"/>
    <x v="6"/>
    <x v="24"/>
    <n v="672"/>
    <n v="2.09"/>
    <n v="3.83"/>
    <n v="2573.7600000000002"/>
    <n v="1169.2800000000002"/>
  </r>
  <r>
    <x v="2"/>
    <x v="0"/>
    <x v="6"/>
    <x v="24"/>
    <n v="972"/>
    <n v="2.83"/>
    <n v="3.57"/>
    <n v="3470.04"/>
    <n v="719.27999999999975"/>
  </r>
  <r>
    <x v="2"/>
    <x v="0"/>
    <x v="6"/>
    <x v="24"/>
    <n v="1068"/>
    <n v="2.09"/>
    <n v="3.92"/>
    <n v="4186.5599999999995"/>
    <n v="1954.44"/>
  </r>
  <r>
    <x v="2"/>
    <x v="0"/>
    <x v="6"/>
    <x v="24"/>
    <n v="612"/>
    <n v="2.02"/>
    <n v="3.37"/>
    <n v="2062.44"/>
    <n v="826.2"/>
  </r>
  <r>
    <x v="2"/>
    <x v="0"/>
    <x v="6"/>
    <x v="24"/>
    <n v="732"/>
    <n v="2.15"/>
    <n v="3.72"/>
    <n v="2723.04"/>
    <n v="1149.2400000000002"/>
  </r>
  <r>
    <x v="2"/>
    <x v="0"/>
    <x v="6"/>
    <x v="24"/>
    <n v="1176"/>
    <n v="2.37"/>
    <n v="3.86"/>
    <n v="4539.3599999999997"/>
    <n v="1752.2399999999998"/>
  </r>
  <r>
    <x v="2"/>
    <x v="0"/>
    <x v="6"/>
    <x v="24"/>
    <n v="1164"/>
    <n v="2.04"/>
    <n v="3.52"/>
    <n v="4097.28"/>
    <n v="1722.72"/>
  </r>
  <r>
    <x v="2"/>
    <x v="0"/>
    <x v="6"/>
    <x v="24"/>
    <n v="996"/>
    <n v="2.54"/>
    <n v="3.92"/>
    <n v="3904.3199999999997"/>
    <n v="1374.4799999999998"/>
  </r>
  <r>
    <x v="2"/>
    <x v="0"/>
    <x v="6"/>
    <x v="24"/>
    <n v="1188"/>
    <n v="2.33"/>
    <n v="3.64"/>
    <n v="4324.32"/>
    <n v="1556.28"/>
  </r>
  <r>
    <x v="2"/>
    <x v="0"/>
    <x v="6"/>
    <x v="24"/>
    <n v="876"/>
    <n v="2.75"/>
    <n v="3.56"/>
    <n v="3118.56"/>
    <n v="709.56000000000006"/>
  </r>
  <r>
    <x v="2"/>
    <x v="0"/>
    <x v="6"/>
    <x v="24"/>
    <n v="720"/>
    <n v="2.38"/>
    <n v="3.41"/>
    <n v="2455.2000000000003"/>
    <n v="741.60000000000014"/>
  </r>
  <r>
    <x v="2"/>
    <x v="0"/>
    <x v="6"/>
    <x v="24"/>
    <n v="744"/>
    <n v="3"/>
    <n v="3.29"/>
    <n v="2447.7600000000002"/>
    <n v="215.76000000000002"/>
  </r>
  <r>
    <x v="2"/>
    <x v="0"/>
    <x v="6"/>
    <x v="24"/>
    <n v="876"/>
    <n v="2.98"/>
    <n v="4"/>
    <n v="3504"/>
    <n v="893.52"/>
  </r>
  <r>
    <x v="2"/>
    <x v="0"/>
    <x v="6"/>
    <x v="24"/>
    <n v="1008"/>
    <n v="2.75"/>
    <n v="3.95"/>
    <n v="3981.6000000000004"/>
    <n v="1209.6000000000001"/>
  </r>
  <r>
    <x v="2"/>
    <x v="0"/>
    <x v="6"/>
    <x v="24"/>
    <n v="900"/>
    <n v="2.68"/>
    <n v="3.59"/>
    <n v="3231"/>
    <n v="818.99999999999977"/>
  </r>
  <r>
    <x v="2"/>
    <x v="0"/>
    <x v="6"/>
    <x v="24"/>
    <n v="1020"/>
    <n v="2.44"/>
    <n v="3.77"/>
    <n v="3845.4"/>
    <n v="1356.6000000000001"/>
  </r>
  <r>
    <x v="2"/>
    <x v="0"/>
    <x v="6"/>
    <x v="24"/>
    <n v="684"/>
    <n v="2.23"/>
    <n v="3.36"/>
    <n v="2298.2399999999998"/>
    <n v="772.92"/>
  </r>
  <r>
    <x v="2"/>
    <x v="0"/>
    <x v="6"/>
    <x v="24"/>
    <n v="720"/>
    <n v="2.77"/>
    <n v="3.72"/>
    <n v="2678.4"/>
    <n v="684.00000000000011"/>
  </r>
  <r>
    <x v="2"/>
    <x v="0"/>
    <x v="6"/>
    <x v="24"/>
    <n v="1104"/>
    <n v="2"/>
    <n v="3.35"/>
    <n v="3698.4"/>
    <n v="1490.4"/>
  </r>
  <r>
    <x v="2"/>
    <x v="0"/>
    <x v="6"/>
    <x v="24"/>
    <n v="888"/>
    <n v="2.23"/>
    <n v="3.36"/>
    <n v="2983.68"/>
    <n v="1003.4399999999999"/>
  </r>
  <r>
    <x v="2"/>
    <x v="0"/>
    <x v="6"/>
    <x v="24"/>
    <n v="1128"/>
    <n v="2.11"/>
    <n v="3.72"/>
    <n v="4196.16"/>
    <n v="1816.0800000000004"/>
  </r>
  <r>
    <x v="2"/>
    <x v="0"/>
    <x v="6"/>
    <x v="24"/>
    <n v="1008"/>
    <n v="2.79"/>
    <n v="3.58"/>
    <n v="3608.64"/>
    <n v="796.32"/>
  </r>
  <r>
    <x v="2"/>
    <x v="0"/>
    <x v="6"/>
    <x v="24"/>
    <n v="732"/>
    <n v="2.5099999999999998"/>
    <n v="3.44"/>
    <n v="2518.08"/>
    <n v="680.7600000000001"/>
  </r>
  <r>
    <x v="2"/>
    <x v="0"/>
    <x v="6"/>
    <x v="24"/>
    <n v="1080"/>
    <n v="2.2400000000000002"/>
    <n v="3.63"/>
    <n v="3920.4"/>
    <n v="1501.1999999999996"/>
  </r>
  <r>
    <x v="2"/>
    <x v="0"/>
    <x v="6"/>
    <x v="24"/>
    <n v="1056"/>
    <n v="2.27"/>
    <n v="3.78"/>
    <n v="3991.68"/>
    <n v="1594.5599999999997"/>
  </r>
  <r>
    <x v="2"/>
    <x v="0"/>
    <x v="6"/>
    <x v="24"/>
    <n v="1104"/>
    <n v="2.1"/>
    <n v="3.55"/>
    <n v="3919.2"/>
    <n v="1600.7999999999997"/>
  </r>
  <r>
    <x v="2"/>
    <x v="0"/>
    <x v="6"/>
    <x v="24"/>
    <n v="924"/>
    <n v="2.17"/>
    <n v="3.8"/>
    <n v="3511.2"/>
    <n v="1506.12"/>
  </r>
  <r>
    <x v="2"/>
    <x v="0"/>
    <x v="6"/>
    <x v="24"/>
    <n v="1128"/>
    <n v="2.5099999999999998"/>
    <n v="3.67"/>
    <n v="4139.76"/>
    <n v="1308.4800000000002"/>
  </r>
  <r>
    <x v="2"/>
    <x v="0"/>
    <x v="6"/>
    <x v="24"/>
    <n v="732"/>
    <n v="2.54"/>
    <n v="3.7"/>
    <n v="2708.4"/>
    <n v="849.12000000000012"/>
  </r>
  <r>
    <x v="2"/>
    <x v="0"/>
    <x v="6"/>
    <x v="24"/>
    <n v="1128"/>
    <n v="2.96"/>
    <n v="3.87"/>
    <n v="4365.3599999999997"/>
    <n v="1026.4800000000002"/>
  </r>
  <r>
    <x v="2"/>
    <x v="0"/>
    <x v="6"/>
    <x v="24"/>
    <n v="600"/>
    <n v="2.5"/>
    <n v="3.89"/>
    <n v="2334"/>
    <n v="834.00000000000011"/>
  </r>
  <r>
    <x v="2"/>
    <x v="0"/>
    <x v="6"/>
    <x v="24"/>
    <n v="1176"/>
    <n v="2.8"/>
    <n v="3.46"/>
    <n v="4068.96"/>
    <n v="776.1600000000002"/>
  </r>
  <r>
    <x v="2"/>
    <x v="0"/>
    <x v="6"/>
    <x v="24"/>
    <n v="672"/>
    <n v="2.69"/>
    <n v="3.64"/>
    <n v="2446.08"/>
    <n v="638.40000000000009"/>
  </r>
  <r>
    <x v="2"/>
    <x v="0"/>
    <x v="6"/>
    <x v="24"/>
    <n v="1176"/>
    <n v="2.62"/>
    <n v="3.31"/>
    <n v="3892.56"/>
    <n v="811.43999999999994"/>
  </r>
  <r>
    <x v="2"/>
    <x v="0"/>
    <x v="6"/>
    <x v="24"/>
    <n v="1176"/>
    <n v="2.4900000000000002"/>
    <n v="3.71"/>
    <n v="4362.96"/>
    <n v="1434.7199999999998"/>
  </r>
  <r>
    <x v="2"/>
    <x v="0"/>
    <x v="6"/>
    <x v="24"/>
    <n v="1164"/>
    <n v="2.74"/>
    <n v="3.82"/>
    <n v="4446.4799999999996"/>
    <n v="1257.1199999999997"/>
  </r>
  <r>
    <x v="2"/>
    <x v="0"/>
    <x v="6"/>
    <x v="24"/>
    <n v="744"/>
    <n v="2.09"/>
    <n v="3.95"/>
    <n v="2938.8"/>
    <n v="1383.8400000000001"/>
  </r>
  <r>
    <x v="2"/>
    <x v="0"/>
    <x v="6"/>
    <x v="24"/>
    <n v="960"/>
    <n v="2.21"/>
    <n v="3.64"/>
    <n v="3494.4"/>
    <n v="1372.8000000000002"/>
  </r>
  <r>
    <x v="2"/>
    <x v="0"/>
    <x v="6"/>
    <x v="24"/>
    <n v="816"/>
    <n v="2.25"/>
    <n v="3.3"/>
    <n v="2692.7999999999997"/>
    <n v="856.79999999999984"/>
  </r>
  <r>
    <x v="2"/>
    <x v="0"/>
    <x v="6"/>
    <x v="24"/>
    <n v="780"/>
    <n v="2.84"/>
    <n v="3.96"/>
    <n v="3088.8"/>
    <n v="873.60000000000014"/>
  </r>
  <r>
    <x v="2"/>
    <x v="0"/>
    <x v="6"/>
    <x v="24"/>
    <n v="1188"/>
    <n v="2.97"/>
    <n v="3.29"/>
    <n v="3908.52"/>
    <n v="380.1599999999998"/>
  </r>
  <r>
    <x v="2"/>
    <x v="0"/>
    <x v="6"/>
    <x v="24"/>
    <n v="1176"/>
    <n v="2.2999999999999998"/>
    <n v="3.36"/>
    <n v="3951.3599999999997"/>
    <n v="1246.5600000000002"/>
  </r>
  <r>
    <x v="2"/>
    <x v="0"/>
    <x v="6"/>
    <x v="24"/>
    <n v="648"/>
    <n v="2.64"/>
    <n v="3.5"/>
    <n v="2268"/>
    <n v="557.28"/>
  </r>
  <r>
    <x v="2"/>
    <x v="0"/>
    <x v="6"/>
    <x v="24"/>
    <n v="1104"/>
    <n v="2.25"/>
    <n v="3.38"/>
    <n v="3731.52"/>
    <n v="1247.52"/>
  </r>
  <r>
    <x v="2"/>
    <x v="0"/>
    <x v="6"/>
    <x v="24"/>
    <n v="1020"/>
    <n v="2.4900000000000002"/>
    <n v="3.89"/>
    <n v="3967.8"/>
    <n v="1428"/>
  </r>
  <r>
    <x v="2"/>
    <x v="0"/>
    <x v="6"/>
    <x v="24"/>
    <n v="1116"/>
    <n v="2.04"/>
    <n v="3.45"/>
    <n v="3850.2000000000003"/>
    <n v="1573.5600000000002"/>
  </r>
  <r>
    <x v="2"/>
    <x v="0"/>
    <x v="6"/>
    <x v="24"/>
    <n v="924"/>
    <n v="2.42"/>
    <n v="3.48"/>
    <n v="3215.52"/>
    <n v="979.44"/>
  </r>
  <r>
    <x v="2"/>
    <x v="0"/>
    <x v="6"/>
    <x v="24"/>
    <n v="960"/>
    <n v="2.61"/>
    <n v="3.21"/>
    <n v="3081.6"/>
    <n v="576.00000000000011"/>
  </r>
  <r>
    <x v="2"/>
    <x v="0"/>
    <x v="6"/>
    <x v="24"/>
    <n v="792"/>
    <n v="2.34"/>
    <n v="3.84"/>
    <n v="3041.2799999999997"/>
    <n v="1188"/>
  </r>
  <r>
    <x v="2"/>
    <x v="0"/>
    <x v="6"/>
    <x v="24"/>
    <n v="1056"/>
    <n v="2.73"/>
    <n v="3.47"/>
    <n v="3664.32"/>
    <n v="781.44000000000028"/>
  </r>
  <r>
    <x v="2"/>
    <x v="0"/>
    <x v="6"/>
    <x v="24"/>
    <n v="864"/>
    <n v="2.73"/>
    <n v="3.61"/>
    <n v="3119.04"/>
    <n v="760.31999999999994"/>
  </r>
  <r>
    <x v="2"/>
    <x v="0"/>
    <x v="6"/>
    <x v="24"/>
    <n v="1164"/>
    <n v="2.91"/>
    <n v="3.71"/>
    <n v="4318.4399999999996"/>
    <n v="931.19999999999982"/>
  </r>
  <r>
    <x v="2"/>
    <x v="0"/>
    <x v="6"/>
    <x v="24"/>
    <n v="972"/>
    <n v="2.91"/>
    <n v="3.52"/>
    <n v="3421.44"/>
    <n v="592.91999999999985"/>
  </r>
  <r>
    <x v="2"/>
    <x v="0"/>
    <x v="6"/>
    <x v="24"/>
    <n v="852"/>
    <n v="2.9"/>
    <n v="3.59"/>
    <n v="3058.68"/>
    <n v="587.88"/>
  </r>
  <r>
    <x v="2"/>
    <x v="0"/>
    <x v="6"/>
    <x v="24"/>
    <n v="1056"/>
    <n v="2.81"/>
    <n v="3.78"/>
    <n v="3991.68"/>
    <n v="1024.3199999999997"/>
  </r>
  <r>
    <x v="2"/>
    <x v="0"/>
    <x v="6"/>
    <x v="24"/>
    <n v="1092"/>
    <n v="3"/>
    <n v="3.23"/>
    <n v="3527.16"/>
    <n v="251.15999999999997"/>
  </r>
  <r>
    <x v="2"/>
    <x v="0"/>
    <x v="6"/>
    <x v="24"/>
    <n v="708"/>
    <n v="2.74"/>
    <n v="3.67"/>
    <n v="2598.36"/>
    <n v="658.43999999999983"/>
  </r>
  <r>
    <x v="2"/>
    <x v="0"/>
    <x v="6"/>
    <x v="24"/>
    <n v="1056"/>
    <n v="2.72"/>
    <n v="3.25"/>
    <n v="3432"/>
    <n v="559.67999999999984"/>
  </r>
  <r>
    <x v="2"/>
    <x v="0"/>
    <x v="6"/>
    <x v="24"/>
    <n v="732"/>
    <n v="2.1800000000000002"/>
    <n v="3.76"/>
    <n v="2752.3199999999997"/>
    <n v="1156.5599999999997"/>
  </r>
  <r>
    <x v="2"/>
    <x v="0"/>
    <x v="6"/>
    <x v="24"/>
    <n v="1200"/>
    <n v="2.76"/>
    <n v="3.53"/>
    <n v="4236"/>
    <n v="924"/>
  </r>
  <r>
    <x v="2"/>
    <x v="0"/>
    <x v="6"/>
    <x v="24"/>
    <n v="1140"/>
    <n v="2.4700000000000002"/>
    <n v="3.25"/>
    <n v="3705"/>
    <n v="889.19999999999982"/>
  </r>
  <r>
    <x v="2"/>
    <x v="0"/>
    <x v="6"/>
    <x v="24"/>
    <n v="1092"/>
    <n v="2.17"/>
    <n v="3.65"/>
    <n v="3985.7999999999997"/>
    <n v="1616.16"/>
  </r>
  <r>
    <x v="2"/>
    <x v="0"/>
    <x v="6"/>
    <x v="24"/>
    <n v="984"/>
    <n v="2.0299999999999998"/>
    <n v="3.62"/>
    <n v="3562.08"/>
    <n v="1564.5600000000004"/>
  </r>
  <r>
    <x v="2"/>
    <x v="0"/>
    <x v="6"/>
    <x v="24"/>
    <n v="900"/>
    <n v="2.5099999999999998"/>
    <n v="3.21"/>
    <n v="2889"/>
    <n v="630.00000000000011"/>
  </r>
  <r>
    <x v="2"/>
    <x v="0"/>
    <x v="6"/>
    <x v="24"/>
    <n v="948"/>
    <n v="2.96"/>
    <n v="3.97"/>
    <n v="3763.5600000000004"/>
    <n v="957.48000000000025"/>
  </r>
  <r>
    <x v="2"/>
    <x v="0"/>
    <x v="6"/>
    <x v="24"/>
    <n v="924"/>
    <n v="2.93"/>
    <n v="3.43"/>
    <n v="3169.32"/>
    <n v="462"/>
  </r>
  <r>
    <x v="2"/>
    <x v="0"/>
    <x v="6"/>
    <x v="24"/>
    <n v="1200"/>
    <n v="2.81"/>
    <n v="3.53"/>
    <n v="4236"/>
    <n v="863.99999999999966"/>
  </r>
  <r>
    <x v="2"/>
    <x v="0"/>
    <x v="6"/>
    <x v="24"/>
    <n v="1164"/>
    <n v="2.78"/>
    <n v="3.83"/>
    <n v="4458.12"/>
    <n v="1222.2000000000003"/>
  </r>
  <r>
    <x v="2"/>
    <x v="0"/>
    <x v="6"/>
    <x v="24"/>
    <n v="900"/>
    <n v="2.0299999999999998"/>
    <n v="3.44"/>
    <n v="3096"/>
    <n v="1269.0000000000002"/>
  </r>
  <r>
    <x v="2"/>
    <x v="0"/>
    <x v="6"/>
    <x v="24"/>
    <n v="876"/>
    <n v="2.4700000000000002"/>
    <n v="3.93"/>
    <n v="3442.6800000000003"/>
    <n v="1278.96"/>
  </r>
  <r>
    <x v="2"/>
    <x v="0"/>
    <x v="6"/>
    <x v="24"/>
    <n v="924"/>
    <n v="2.06"/>
    <n v="3.38"/>
    <n v="3123.12"/>
    <n v="1219.6799999999998"/>
  </r>
  <r>
    <x v="2"/>
    <x v="0"/>
    <x v="6"/>
    <x v="24"/>
    <n v="660"/>
    <n v="2.76"/>
    <n v="3.29"/>
    <n v="2171.4"/>
    <n v="349.80000000000018"/>
  </r>
  <r>
    <x v="2"/>
    <x v="0"/>
    <x v="6"/>
    <x v="24"/>
    <n v="660"/>
    <n v="2.1"/>
    <n v="3.66"/>
    <n v="2415.6"/>
    <n v="1029.6000000000001"/>
  </r>
  <r>
    <x v="2"/>
    <x v="0"/>
    <x v="6"/>
    <x v="24"/>
    <n v="648"/>
    <n v="2.83"/>
    <n v="3.67"/>
    <n v="2378.16"/>
    <n v="544.31999999999994"/>
  </r>
  <r>
    <x v="2"/>
    <x v="0"/>
    <x v="6"/>
    <x v="24"/>
    <n v="624"/>
    <n v="2.2000000000000002"/>
    <n v="3.6"/>
    <n v="2246.4"/>
    <n v="873.59999999999991"/>
  </r>
  <r>
    <x v="2"/>
    <x v="0"/>
    <x v="6"/>
    <x v="24"/>
    <n v="612"/>
    <n v="2.73"/>
    <n v="3.83"/>
    <n v="2343.96"/>
    <n v="673.2"/>
  </r>
  <r>
    <x v="2"/>
    <x v="0"/>
    <x v="6"/>
    <x v="24"/>
    <n v="672"/>
    <n v="2.25"/>
    <n v="3.91"/>
    <n v="2627.52"/>
    <n v="1115.52"/>
  </r>
  <r>
    <x v="2"/>
    <x v="0"/>
    <x v="6"/>
    <x v="24"/>
    <n v="948"/>
    <n v="2.31"/>
    <n v="3.9"/>
    <n v="3697.2"/>
    <n v="1507.32"/>
  </r>
  <r>
    <x v="2"/>
    <x v="0"/>
    <x v="6"/>
    <x v="24"/>
    <n v="732"/>
    <n v="2.4700000000000002"/>
    <n v="3.75"/>
    <n v="2745"/>
    <n v="936.95999999999981"/>
  </r>
  <r>
    <x v="2"/>
    <x v="0"/>
    <x v="6"/>
    <x v="24"/>
    <n v="1092"/>
    <n v="2.69"/>
    <n v="3.99"/>
    <n v="4357.08"/>
    <n v="1419.6000000000004"/>
  </r>
  <r>
    <x v="2"/>
    <x v="0"/>
    <x v="6"/>
    <x v="24"/>
    <n v="1116"/>
    <n v="2.94"/>
    <n v="3.27"/>
    <n v="3649.32"/>
    <n v="368.28000000000009"/>
  </r>
  <r>
    <x v="2"/>
    <x v="0"/>
    <x v="6"/>
    <x v="24"/>
    <n v="972"/>
    <n v="2.37"/>
    <n v="3.83"/>
    <n v="3722.76"/>
    <n v="1419.12"/>
  </r>
  <r>
    <x v="2"/>
    <x v="0"/>
    <x v="6"/>
    <x v="24"/>
    <n v="972"/>
    <n v="2.62"/>
    <n v="3.5"/>
    <n v="3402"/>
    <n v="855.3599999999999"/>
  </r>
  <r>
    <x v="2"/>
    <x v="0"/>
    <x v="6"/>
    <x v="24"/>
    <n v="1044"/>
    <n v="2.4300000000000002"/>
    <n v="3.29"/>
    <n v="3434.76"/>
    <n v="897.83999999999992"/>
  </r>
  <r>
    <x v="2"/>
    <x v="0"/>
    <x v="6"/>
    <x v="24"/>
    <n v="624"/>
    <n v="2.52"/>
    <n v="3.84"/>
    <n v="2396.16"/>
    <n v="823.68"/>
  </r>
  <r>
    <x v="2"/>
    <x v="0"/>
    <x v="6"/>
    <x v="24"/>
    <n v="1068"/>
    <n v="2.0299999999999998"/>
    <n v="3.36"/>
    <n v="3588.48"/>
    <n v="1420.44"/>
  </r>
  <r>
    <x v="2"/>
    <x v="0"/>
    <x v="6"/>
    <x v="24"/>
    <n v="900"/>
    <n v="2.02"/>
    <n v="3.35"/>
    <n v="3015"/>
    <n v="1197"/>
  </r>
  <r>
    <x v="2"/>
    <x v="0"/>
    <x v="6"/>
    <x v="24"/>
    <n v="780"/>
    <n v="2.57"/>
    <n v="3.42"/>
    <n v="2667.6"/>
    <n v="663.00000000000011"/>
  </r>
  <r>
    <x v="2"/>
    <x v="0"/>
    <x v="6"/>
    <x v="24"/>
    <n v="1164"/>
    <n v="2.23"/>
    <n v="3.53"/>
    <n v="4108.92"/>
    <n v="1513.1999999999998"/>
  </r>
  <r>
    <x v="2"/>
    <x v="0"/>
    <x v="6"/>
    <x v="24"/>
    <n v="936"/>
    <n v="2.72"/>
    <n v="3.25"/>
    <n v="3042"/>
    <n v="496.07999999999981"/>
  </r>
  <r>
    <x v="2"/>
    <x v="0"/>
    <x v="6"/>
    <x v="24"/>
    <n v="1104"/>
    <n v="2.38"/>
    <n v="3.49"/>
    <n v="3852.96"/>
    <n v="1225.4400000000003"/>
  </r>
  <r>
    <x v="2"/>
    <x v="0"/>
    <x v="6"/>
    <x v="24"/>
    <n v="768"/>
    <n v="2.4"/>
    <n v="3.52"/>
    <n v="2703.36"/>
    <n v="860.16000000000008"/>
  </r>
  <r>
    <x v="2"/>
    <x v="0"/>
    <x v="6"/>
    <x v="24"/>
    <n v="756"/>
    <n v="2.5099999999999998"/>
    <n v="3.39"/>
    <n v="2562.84"/>
    <n v="665.2800000000002"/>
  </r>
  <r>
    <x v="2"/>
    <x v="0"/>
    <x v="6"/>
    <x v="24"/>
    <n v="1188"/>
    <n v="2.69"/>
    <n v="3.52"/>
    <n v="4181.76"/>
    <n v="986.04000000000008"/>
  </r>
  <r>
    <x v="2"/>
    <x v="0"/>
    <x v="6"/>
    <x v="24"/>
    <n v="972"/>
    <n v="2.09"/>
    <n v="3.67"/>
    <n v="3567.24"/>
    <n v="1535.76"/>
  </r>
  <r>
    <x v="2"/>
    <x v="0"/>
    <x v="6"/>
    <x v="24"/>
    <n v="864"/>
    <n v="2.91"/>
    <n v="3.85"/>
    <n v="3326.4"/>
    <n v="812.16"/>
  </r>
  <r>
    <x v="2"/>
    <x v="0"/>
    <x v="6"/>
    <x v="24"/>
    <n v="1080"/>
    <n v="2.2799999999999998"/>
    <n v="3.91"/>
    <n v="4222.8"/>
    <n v="1760.4000000000003"/>
  </r>
  <r>
    <x v="2"/>
    <x v="0"/>
    <x v="6"/>
    <x v="24"/>
    <n v="948"/>
    <n v="2.61"/>
    <n v="3.58"/>
    <n v="3393.84"/>
    <n v="919.56000000000017"/>
  </r>
  <r>
    <x v="2"/>
    <x v="0"/>
    <x v="6"/>
    <x v="24"/>
    <n v="924"/>
    <n v="2.71"/>
    <n v="3.21"/>
    <n v="2966.04"/>
    <n v="462"/>
  </r>
  <r>
    <x v="2"/>
    <x v="0"/>
    <x v="6"/>
    <x v="24"/>
    <n v="780"/>
    <n v="2.04"/>
    <n v="3.36"/>
    <n v="2620.7999999999997"/>
    <n v="1029.5999999999999"/>
  </r>
  <r>
    <x v="2"/>
    <x v="0"/>
    <x v="6"/>
    <x v="24"/>
    <n v="1068"/>
    <n v="2.46"/>
    <n v="3.97"/>
    <n v="4239.96"/>
    <n v="1612.6800000000003"/>
  </r>
  <r>
    <x v="2"/>
    <x v="0"/>
    <x v="6"/>
    <x v="24"/>
    <n v="1080"/>
    <n v="2.0099999999999998"/>
    <n v="3.82"/>
    <n v="4125.5999999999995"/>
    <n v="1954.8"/>
  </r>
  <r>
    <x v="2"/>
    <x v="0"/>
    <x v="6"/>
    <x v="24"/>
    <n v="1092"/>
    <n v="3"/>
    <n v="3.62"/>
    <n v="3953.04"/>
    <n v="677.04000000000008"/>
  </r>
  <r>
    <x v="2"/>
    <x v="0"/>
    <x v="6"/>
    <x v="24"/>
    <n v="972"/>
    <n v="2.99"/>
    <n v="3.35"/>
    <n v="3256.2000000000003"/>
    <n v="349.9199999999999"/>
  </r>
  <r>
    <x v="2"/>
    <x v="0"/>
    <x v="6"/>
    <x v="24"/>
    <n v="924"/>
    <n v="2.9"/>
    <n v="3.24"/>
    <n v="2993.76"/>
    <n v="314.16000000000025"/>
  </r>
  <r>
    <x v="2"/>
    <x v="0"/>
    <x v="6"/>
    <x v="24"/>
    <n v="780"/>
    <n v="2.15"/>
    <n v="3.88"/>
    <n v="3026.4"/>
    <n v="1349.4"/>
  </r>
  <r>
    <x v="2"/>
    <x v="0"/>
    <x v="6"/>
    <x v="24"/>
    <n v="696"/>
    <n v="2.44"/>
    <n v="3.77"/>
    <n v="2623.92"/>
    <n v="925.68000000000006"/>
  </r>
  <r>
    <x v="2"/>
    <x v="0"/>
    <x v="6"/>
    <x v="24"/>
    <n v="792"/>
    <n v="2.75"/>
    <n v="3.5"/>
    <n v="2772"/>
    <n v="594"/>
  </r>
  <r>
    <x v="2"/>
    <x v="0"/>
    <x v="6"/>
    <x v="24"/>
    <n v="900"/>
    <n v="2.62"/>
    <n v="3.43"/>
    <n v="3087"/>
    <n v="729"/>
  </r>
  <r>
    <x v="2"/>
    <x v="0"/>
    <x v="6"/>
    <x v="24"/>
    <n v="876"/>
    <n v="2.35"/>
    <n v="3.22"/>
    <n v="2820.7200000000003"/>
    <n v="762.12000000000012"/>
  </r>
  <r>
    <x v="2"/>
    <x v="0"/>
    <x v="6"/>
    <x v="24"/>
    <n v="1128"/>
    <n v="2.11"/>
    <n v="3.29"/>
    <n v="3711.12"/>
    <n v="1331.0400000000002"/>
  </r>
  <r>
    <x v="2"/>
    <x v="0"/>
    <x v="6"/>
    <x v="24"/>
    <n v="996"/>
    <n v="2.16"/>
    <n v="3.88"/>
    <n v="3864.48"/>
    <n v="1713.1199999999997"/>
  </r>
  <r>
    <x v="2"/>
    <x v="0"/>
    <x v="6"/>
    <x v="24"/>
    <n v="816"/>
    <n v="2.98"/>
    <n v="3.48"/>
    <n v="2839.68"/>
    <n v="408"/>
  </r>
  <r>
    <x v="2"/>
    <x v="0"/>
    <x v="6"/>
    <x v="24"/>
    <n v="1068"/>
    <n v="2.85"/>
    <n v="3.98"/>
    <n v="4250.6400000000003"/>
    <n v="1206.8399999999999"/>
  </r>
  <r>
    <x v="2"/>
    <x v="0"/>
    <x v="6"/>
    <x v="24"/>
    <n v="1008"/>
    <n v="2.1800000000000002"/>
    <n v="3.94"/>
    <n v="3971.52"/>
    <n v="1774.0799999999997"/>
  </r>
  <r>
    <x v="2"/>
    <x v="0"/>
    <x v="6"/>
    <x v="24"/>
    <n v="756"/>
    <n v="2.4700000000000002"/>
    <n v="3.84"/>
    <n v="2903.04"/>
    <n v="1035.7199999999998"/>
  </r>
  <r>
    <x v="2"/>
    <x v="0"/>
    <x v="6"/>
    <x v="24"/>
    <n v="684"/>
    <n v="2.38"/>
    <n v="3.56"/>
    <n v="2435.04"/>
    <n v="807.12000000000012"/>
  </r>
  <r>
    <x v="2"/>
    <x v="0"/>
    <x v="3"/>
    <x v="25"/>
    <n v="612"/>
    <n v="4.71"/>
    <n v="5.37"/>
    <n v="3286.44"/>
    <n v="403.92000000000007"/>
  </r>
  <r>
    <x v="2"/>
    <x v="0"/>
    <x v="3"/>
    <x v="25"/>
    <n v="492"/>
    <n v="4.1399999999999997"/>
    <n v="5.04"/>
    <n v="2479.6799999999998"/>
    <n v="442.80000000000018"/>
  </r>
  <r>
    <x v="2"/>
    <x v="0"/>
    <x v="3"/>
    <x v="25"/>
    <n v="624"/>
    <n v="4.72"/>
    <n v="5.37"/>
    <n v="3350.88"/>
    <n v="405.60000000000025"/>
  </r>
  <r>
    <x v="2"/>
    <x v="0"/>
    <x v="3"/>
    <x v="25"/>
    <n v="264"/>
    <n v="4.37"/>
    <n v="5.19"/>
    <n v="1370.16"/>
    <n v="216.48000000000008"/>
  </r>
  <r>
    <x v="2"/>
    <x v="0"/>
    <x v="3"/>
    <x v="25"/>
    <n v="636"/>
    <n v="4.55"/>
    <n v="5.39"/>
    <n v="3428.04"/>
    <n v="534.2399999999999"/>
  </r>
  <r>
    <x v="2"/>
    <x v="0"/>
    <x v="3"/>
    <x v="25"/>
    <n v="504"/>
    <n v="4.8499999999999996"/>
    <n v="5.38"/>
    <n v="2711.52"/>
    <n v="267.12000000000012"/>
  </r>
  <r>
    <x v="2"/>
    <x v="0"/>
    <x v="3"/>
    <x v="25"/>
    <n v="444"/>
    <n v="4.54"/>
    <n v="5.08"/>
    <n v="2255.52"/>
    <n v="239.76000000000002"/>
  </r>
  <r>
    <x v="2"/>
    <x v="0"/>
    <x v="3"/>
    <x v="25"/>
    <n v="624"/>
    <n v="4.97"/>
    <n v="5.31"/>
    <n v="3313.4399999999996"/>
    <n v="212.15999999999991"/>
  </r>
  <r>
    <x v="2"/>
    <x v="0"/>
    <x v="3"/>
    <x v="25"/>
    <n v="528"/>
    <n v="4.38"/>
    <n v="5.18"/>
    <n v="2735.04"/>
    <n v="422.39999999999992"/>
  </r>
  <r>
    <x v="2"/>
    <x v="0"/>
    <x v="3"/>
    <x v="25"/>
    <n v="504"/>
    <n v="4.75"/>
    <n v="5.24"/>
    <n v="2640.96"/>
    <n v="246.96000000000009"/>
  </r>
  <r>
    <x v="2"/>
    <x v="0"/>
    <x v="3"/>
    <x v="25"/>
    <n v="624"/>
    <n v="4.1500000000000004"/>
    <n v="5.16"/>
    <n v="3219.84"/>
    <n v="630.2399999999999"/>
  </r>
  <r>
    <x v="2"/>
    <x v="0"/>
    <x v="3"/>
    <x v="25"/>
    <n v="552"/>
    <n v="4.16"/>
    <n v="5.22"/>
    <n v="2881.44"/>
    <n v="585.11999999999978"/>
  </r>
  <r>
    <x v="2"/>
    <x v="0"/>
    <x v="3"/>
    <x v="25"/>
    <n v="468"/>
    <n v="4.46"/>
    <n v="5.26"/>
    <n v="2461.6799999999998"/>
    <n v="374.39999999999992"/>
  </r>
  <r>
    <x v="2"/>
    <x v="0"/>
    <x v="3"/>
    <x v="25"/>
    <n v="336"/>
    <n v="4.87"/>
    <n v="5.22"/>
    <n v="1753.9199999999998"/>
    <n v="117.59999999999988"/>
  </r>
  <r>
    <x v="2"/>
    <x v="0"/>
    <x v="3"/>
    <x v="25"/>
    <n v="660"/>
    <n v="4.8"/>
    <n v="5.26"/>
    <n v="3471.6"/>
    <n v="303.59999999999997"/>
  </r>
  <r>
    <x v="2"/>
    <x v="0"/>
    <x v="3"/>
    <x v="25"/>
    <n v="516"/>
    <n v="4.45"/>
    <n v="5.2"/>
    <n v="2683.2000000000003"/>
    <n v="387"/>
  </r>
  <r>
    <x v="2"/>
    <x v="0"/>
    <x v="3"/>
    <x v="25"/>
    <n v="348"/>
    <n v="4.4400000000000004"/>
    <n v="5.18"/>
    <n v="1802.6399999999999"/>
    <n v="257.51999999999975"/>
  </r>
  <r>
    <x v="2"/>
    <x v="0"/>
    <x v="3"/>
    <x v="25"/>
    <n v="336"/>
    <n v="4.99"/>
    <n v="5.3"/>
    <n v="1780.8"/>
    <n v="104.15999999999987"/>
  </r>
  <r>
    <x v="2"/>
    <x v="0"/>
    <x v="3"/>
    <x v="25"/>
    <n v="420"/>
    <n v="4.07"/>
    <n v="5.05"/>
    <n v="2121"/>
    <n v="411.5999999999998"/>
  </r>
  <r>
    <x v="2"/>
    <x v="0"/>
    <x v="3"/>
    <x v="25"/>
    <n v="276"/>
    <n v="4.59"/>
    <n v="5.18"/>
    <n v="1429.6799999999998"/>
    <n v="162.83999999999997"/>
  </r>
  <r>
    <x v="2"/>
    <x v="0"/>
    <x v="3"/>
    <x v="25"/>
    <n v="588"/>
    <n v="4.07"/>
    <n v="5.15"/>
    <n v="3028.2000000000003"/>
    <n v="635.04000000000008"/>
  </r>
  <r>
    <x v="2"/>
    <x v="0"/>
    <x v="3"/>
    <x v="25"/>
    <n v="672"/>
    <n v="4.55"/>
    <n v="5.14"/>
    <n v="3454.08"/>
    <n v="396.4799999999999"/>
  </r>
  <r>
    <x v="2"/>
    <x v="0"/>
    <x v="3"/>
    <x v="25"/>
    <n v="336"/>
    <n v="4.74"/>
    <n v="5.12"/>
    <n v="1720.32"/>
    <n v="127.67999999999996"/>
  </r>
  <r>
    <x v="2"/>
    <x v="0"/>
    <x v="3"/>
    <x v="25"/>
    <n v="648"/>
    <n v="4.76"/>
    <n v="5.08"/>
    <n v="3291.84"/>
    <n v="207.36000000000018"/>
  </r>
  <r>
    <x v="2"/>
    <x v="0"/>
    <x v="3"/>
    <x v="25"/>
    <n v="492"/>
    <n v="4.82"/>
    <n v="5.33"/>
    <n v="2622.36"/>
    <n v="250.9199999999999"/>
  </r>
  <r>
    <x v="2"/>
    <x v="0"/>
    <x v="3"/>
    <x v="25"/>
    <n v="276"/>
    <n v="4.54"/>
    <n v="5.2"/>
    <n v="1435.2"/>
    <n v="182.16000000000003"/>
  </r>
  <r>
    <x v="2"/>
    <x v="0"/>
    <x v="3"/>
    <x v="25"/>
    <n v="684"/>
    <n v="4.04"/>
    <n v="5.19"/>
    <n v="3549.9600000000005"/>
    <n v="786.60000000000025"/>
  </r>
  <r>
    <x v="2"/>
    <x v="0"/>
    <x v="3"/>
    <x v="25"/>
    <n v="252"/>
    <n v="4.38"/>
    <n v="5.2"/>
    <n v="1310.4000000000001"/>
    <n v="206.64000000000007"/>
  </r>
  <r>
    <x v="2"/>
    <x v="0"/>
    <x v="3"/>
    <x v="25"/>
    <n v="492"/>
    <n v="4.74"/>
    <n v="5.4"/>
    <n v="2656.8"/>
    <n v="324.72000000000008"/>
  </r>
  <r>
    <x v="2"/>
    <x v="0"/>
    <x v="3"/>
    <x v="25"/>
    <n v="528"/>
    <n v="4.83"/>
    <n v="5.07"/>
    <n v="2676.96"/>
    <n v="126.72000000000011"/>
  </r>
  <r>
    <x v="2"/>
    <x v="0"/>
    <x v="3"/>
    <x v="25"/>
    <n v="312"/>
    <n v="4.53"/>
    <n v="5.2"/>
    <n v="1622.4"/>
    <n v="209.03999999999996"/>
  </r>
  <r>
    <x v="2"/>
    <x v="0"/>
    <x v="3"/>
    <x v="25"/>
    <n v="372"/>
    <n v="4.7300000000000004"/>
    <n v="5.4"/>
    <n v="2008.8000000000002"/>
    <n v="249.23999999999998"/>
  </r>
  <r>
    <x v="2"/>
    <x v="0"/>
    <x v="3"/>
    <x v="25"/>
    <n v="684"/>
    <n v="4.3600000000000003"/>
    <n v="5.36"/>
    <n v="3666.2400000000002"/>
    <n v="684"/>
  </r>
  <r>
    <x v="2"/>
    <x v="0"/>
    <x v="3"/>
    <x v="25"/>
    <n v="552"/>
    <n v="4.0999999999999996"/>
    <n v="5.17"/>
    <n v="2853.84"/>
    <n v="590.6400000000001"/>
  </r>
  <r>
    <x v="2"/>
    <x v="0"/>
    <x v="3"/>
    <x v="25"/>
    <n v="288"/>
    <n v="4.16"/>
    <n v="5.2"/>
    <n v="1497.6000000000001"/>
    <n v="299.52"/>
  </r>
  <r>
    <x v="2"/>
    <x v="0"/>
    <x v="3"/>
    <x v="25"/>
    <n v="696"/>
    <n v="4.0999999999999996"/>
    <n v="5.3"/>
    <n v="3688.7999999999997"/>
    <n v="835.20000000000016"/>
  </r>
  <r>
    <x v="2"/>
    <x v="0"/>
    <x v="3"/>
    <x v="25"/>
    <n v="336"/>
    <n v="4.7"/>
    <n v="5.04"/>
    <n v="1693.44"/>
    <n v="114.23999999999995"/>
  </r>
  <r>
    <x v="2"/>
    <x v="0"/>
    <x v="3"/>
    <x v="25"/>
    <n v="672"/>
    <n v="4.47"/>
    <n v="5.04"/>
    <n v="3386.88"/>
    <n v="383.04000000000019"/>
  </r>
  <r>
    <x v="2"/>
    <x v="0"/>
    <x v="3"/>
    <x v="25"/>
    <n v="672"/>
    <n v="4.8600000000000003"/>
    <n v="5.16"/>
    <n v="3467.52"/>
    <n v="201.59999999999988"/>
  </r>
  <r>
    <x v="2"/>
    <x v="0"/>
    <x v="3"/>
    <x v="25"/>
    <n v="480"/>
    <n v="4.04"/>
    <n v="5.01"/>
    <n v="2404.7999999999997"/>
    <n v="465.59999999999991"/>
  </r>
  <r>
    <x v="2"/>
    <x v="0"/>
    <x v="3"/>
    <x v="25"/>
    <n v="348"/>
    <n v="4.91"/>
    <n v="5.4"/>
    <n v="1879.2"/>
    <n v="170.52000000000007"/>
  </r>
  <r>
    <x v="2"/>
    <x v="0"/>
    <x v="3"/>
    <x v="25"/>
    <n v="636"/>
    <n v="4.16"/>
    <n v="5.01"/>
    <n v="3186.3599999999997"/>
    <n v="540.5999999999998"/>
  </r>
  <r>
    <x v="2"/>
    <x v="0"/>
    <x v="3"/>
    <x v="25"/>
    <n v="408"/>
    <n v="4.58"/>
    <n v="5.38"/>
    <n v="2195.04"/>
    <n v="326.39999999999992"/>
  </r>
  <r>
    <x v="2"/>
    <x v="0"/>
    <x v="3"/>
    <x v="25"/>
    <n v="696"/>
    <n v="4.3899999999999997"/>
    <n v="5.38"/>
    <n v="3744.48"/>
    <n v="689.04000000000019"/>
  </r>
  <r>
    <x v="2"/>
    <x v="0"/>
    <x v="3"/>
    <x v="25"/>
    <n v="480"/>
    <n v="4.09"/>
    <n v="5.07"/>
    <n v="2433.6000000000004"/>
    <n v="470.4000000000002"/>
  </r>
  <r>
    <x v="2"/>
    <x v="0"/>
    <x v="3"/>
    <x v="25"/>
    <n v="708"/>
    <n v="4.6900000000000004"/>
    <n v="5.28"/>
    <n v="3738.2400000000002"/>
    <n v="417.71999999999991"/>
  </r>
  <r>
    <x v="2"/>
    <x v="0"/>
    <x v="3"/>
    <x v="25"/>
    <n v="564"/>
    <n v="5"/>
    <n v="5.0599999999999996"/>
    <n v="2853.8399999999997"/>
    <n v="33.839999999999776"/>
  </r>
  <r>
    <x v="2"/>
    <x v="0"/>
    <x v="3"/>
    <x v="25"/>
    <n v="252"/>
    <n v="4.62"/>
    <n v="5.39"/>
    <n v="1358.28"/>
    <n v="194.03999999999991"/>
  </r>
  <r>
    <x v="2"/>
    <x v="0"/>
    <x v="3"/>
    <x v="25"/>
    <n v="264"/>
    <n v="4.74"/>
    <n v="5.04"/>
    <n v="1330.56"/>
    <n v="79.19999999999996"/>
  </r>
  <r>
    <x v="2"/>
    <x v="0"/>
    <x v="3"/>
    <x v="25"/>
    <n v="324"/>
    <n v="4.88"/>
    <n v="5.05"/>
    <n v="1636.2"/>
    <n v="55.079999999999977"/>
  </r>
  <r>
    <x v="2"/>
    <x v="0"/>
    <x v="3"/>
    <x v="25"/>
    <n v="456"/>
    <n v="4.0199999999999996"/>
    <n v="5.39"/>
    <n v="2457.8399999999997"/>
    <n v="624.72"/>
  </r>
  <r>
    <x v="2"/>
    <x v="0"/>
    <x v="3"/>
    <x v="25"/>
    <n v="648"/>
    <n v="4.1399999999999997"/>
    <n v="5.23"/>
    <n v="3389.0400000000004"/>
    <n v="706.3200000000005"/>
  </r>
  <r>
    <x v="2"/>
    <x v="0"/>
    <x v="3"/>
    <x v="25"/>
    <n v="552"/>
    <n v="4.7300000000000004"/>
    <n v="5.3"/>
    <n v="2925.6"/>
    <n v="314.63999999999965"/>
  </r>
  <r>
    <x v="2"/>
    <x v="0"/>
    <x v="0"/>
    <x v="26"/>
    <n v="528"/>
    <n v="6.4266666666666667"/>
    <n v="8.5500000000000007"/>
    <n v="4514.4000000000005"/>
    <n v="1121.1200000000003"/>
  </r>
  <r>
    <x v="2"/>
    <x v="0"/>
    <x v="0"/>
    <x v="26"/>
    <n v="456"/>
    <n v="5.94"/>
    <n v="7.87"/>
    <n v="3588.7200000000003"/>
    <n v="880.07999999999993"/>
  </r>
  <r>
    <x v="2"/>
    <x v="0"/>
    <x v="0"/>
    <x v="26"/>
    <n v="516"/>
    <n v="5.5533333333333337"/>
    <n v="7.83"/>
    <n v="4040.28"/>
    <n v="1174.7599999999998"/>
  </r>
  <r>
    <x v="2"/>
    <x v="0"/>
    <x v="0"/>
    <x v="26"/>
    <n v="504"/>
    <n v="5.5533333333333337"/>
    <n v="7.58"/>
    <n v="3820.32"/>
    <n v="1021.4399999999998"/>
  </r>
  <r>
    <x v="2"/>
    <x v="0"/>
    <x v="0"/>
    <x v="26"/>
    <n v="588"/>
    <n v="6.0133333333333336"/>
    <n v="8.5299999999999994"/>
    <n v="5015.6399999999994"/>
    <n v="1479.7999999999995"/>
  </r>
  <r>
    <x v="2"/>
    <x v="0"/>
    <x v="0"/>
    <x v="26"/>
    <n v="408"/>
    <n v="5.66"/>
    <n v="7.68"/>
    <n v="3133.44"/>
    <n v="824.15999999999985"/>
  </r>
  <r>
    <x v="2"/>
    <x v="0"/>
    <x v="0"/>
    <x v="26"/>
    <n v="588"/>
    <n v="5.86"/>
    <n v="8.16"/>
    <n v="4798.08"/>
    <n v="1352.3999999999999"/>
  </r>
  <r>
    <x v="2"/>
    <x v="0"/>
    <x v="0"/>
    <x v="26"/>
    <n v="444"/>
    <n v="5.746666666666667"/>
    <n v="7.51"/>
    <n v="3334.44"/>
    <n v="782.91999999999973"/>
  </r>
  <r>
    <x v="2"/>
    <x v="0"/>
    <x v="0"/>
    <x v="26"/>
    <n v="540"/>
    <n v="5.3866666666666667"/>
    <n v="8.23"/>
    <n v="4444.2"/>
    <n v="1535.4"/>
  </r>
  <r>
    <x v="2"/>
    <x v="0"/>
    <x v="0"/>
    <x v="26"/>
    <n v="576"/>
    <n v="5.6266666666666669"/>
    <n v="7.47"/>
    <n v="4302.72"/>
    <n v="1061.7599999999998"/>
  </r>
  <r>
    <x v="2"/>
    <x v="0"/>
    <x v="0"/>
    <x v="26"/>
    <n v="636"/>
    <n v="5.8466666666666667"/>
    <n v="8.57"/>
    <n v="5450.52"/>
    <n v="1732.0400000000002"/>
  </r>
  <r>
    <x v="2"/>
    <x v="0"/>
    <x v="0"/>
    <x v="26"/>
    <n v="600"/>
    <n v="6.5333333333333332"/>
    <n v="8.27"/>
    <n v="4962"/>
    <n v="1041.9999999999998"/>
  </r>
  <r>
    <x v="2"/>
    <x v="0"/>
    <x v="0"/>
    <x v="26"/>
    <n v="540"/>
    <n v="6.3466666666666667"/>
    <n v="8.64"/>
    <n v="4665.6000000000004"/>
    <n v="1238.4000000000003"/>
  </r>
  <r>
    <x v="2"/>
    <x v="0"/>
    <x v="0"/>
    <x v="26"/>
    <n v="504"/>
    <n v="5.8533333333333335"/>
    <n v="7.33"/>
    <n v="3694.32"/>
    <n v="744.24"/>
  </r>
  <r>
    <x v="2"/>
    <x v="0"/>
    <x v="0"/>
    <x v="26"/>
    <n v="516"/>
    <n v="5.5066666666666668"/>
    <n v="8"/>
    <n v="4128"/>
    <n v="1286.56"/>
  </r>
  <r>
    <x v="2"/>
    <x v="0"/>
    <x v="0"/>
    <x v="26"/>
    <n v="552"/>
    <n v="5.9933333333333332"/>
    <n v="8.36"/>
    <n v="4614.7199999999993"/>
    <n v="1306.3999999999999"/>
  </r>
  <r>
    <x v="2"/>
    <x v="0"/>
    <x v="0"/>
    <x v="26"/>
    <n v="576"/>
    <n v="5.4666666666666668"/>
    <n v="7.66"/>
    <n v="4412.16"/>
    <n v="1263.3600000000001"/>
  </r>
  <r>
    <x v="2"/>
    <x v="0"/>
    <x v="0"/>
    <x v="26"/>
    <n v="492"/>
    <n v="5.9733333333333336"/>
    <n v="7.63"/>
    <n v="3753.96"/>
    <n v="815.07999999999981"/>
  </r>
  <r>
    <x v="2"/>
    <x v="0"/>
    <x v="0"/>
    <x v="26"/>
    <n v="600"/>
    <n v="6.5333333333333332"/>
    <n v="7.57"/>
    <n v="4542"/>
    <n v="622.00000000000023"/>
  </r>
  <r>
    <x v="2"/>
    <x v="0"/>
    <x v="0"/>
    <x v="26"/>
    <n v="564"/>
    <n v="6.4733333333333336"/>
    <n v="7.74"/>
    <n v="4365.3599999999997"/>
    <n v="714.4"/>
  </r>
  <r>
    <x v="2"/>
    <x v="0"/>
    <x v="0"/>
    <x v="26"/>
    <n v="492"/>
    <n v="5.94"/>
    <n v="8.61"/>
    <n v="4236.12"/>
    <n v="1313.6399999999994"/>
  </r>
  <r>
    <x v="2"/>
    <x v="0"/>
    <x v="0"/>
    <x v="26"/>
    <n v="492"/>
    <n v="5.5333333333333332"/>
    <n v="7.7"/>
    <n v="3788.4"/>
    <n v="1066.0000000000002"/>
  </r>
  <r>
    <x v="2"/>
    <x v="0"/>
    <x v="0"/>
    <x v="26"/>
    <n v="600"/>
    <n v="5.6333333333333337"/>
    <n v="8.6"/>
    <n v="5160"/>
    <n v="1779.9999999999995"/>
  </r>
  <r>
    <x v="2"/>
    <x v="0"/>
    <x v="0"/>
    <x v="26"/>
    <n v="552"/>
    <n v="5.6933333333333334"/>
    <n v="7.78"/>
    <n v="4294.5600000000004"/>
    <n v="1151.8400000000001"/>
  </r>
  <r>
    <x v="2"/>
    <x v="0"/>
    <x v="0"/>
    <x v="26"/>
    <n v="624"/>
    <n v="6.5066666666666668"/>
    <n v="7.99"/>
    <n v="4985.76"/>
    <n v="925.6"/>
  </r>
  <r>
    <x v="2"/>
    <x v="0"/>
    <x v="0"/>
    <x v="26"/>
    <n v="612"/>
    <n v="5.62"/>
    <n v="8.33"/>
    <n v="5097.96"/>
    <n v="1658.52"/>
  </r>
  <r>
    <x v="2"/>
    <x v="0"/>
    <x v="0"/>
    <x v="26"/>
    <n v="408"/>
    <n v="5.5066666666666668"/>
    <n v="8.2200000000000006"/>
    <n v="3353.76"/>
    <n v="1107.0400000000002"/>
  </r>
  <r>
    <x v="2"/>
    <x v="0"/>
    <x v="0"/>
    <x v="26"/>
    <n v="480"/>
    <n v="6.3133333333333335"/>
    <n v="7.55"/>
    <n v="3624"/>
    <n v="593.59999999999991"/>
  </r>
  <r>
    <x v="2"/>
    <x v="0"/>
    <x v="0"/>
    <x v="26"/>
    <n v="492"/>
    <n v="6.22"/>
    <n v="8.42"/>
    <n v="4142.6400000000003"/>
    <n v="1082.4000000000001"/>
  </r>
  <r>
    <x v="2"/>
    <x v="0"/>
    <x v="0"/>
    <x v="26"/>
    <n v="456"/>
    <n v="5.793333333333333"/>
    <n v="8.11"/>
    <n v="3698.16"/>
    <n v="1056.3999999999999"/>
  </r>
  <r>
    <x v="2"/>
    <x v="0"/>
    <x v="0"/>
    <x v="26"/>
    <n v="516"/>
    <n v="5.5666666666666664"/>
    <n v="8.3699999999999992"/>
    <n v="4318.9199999999992"/>
    <n v="1446.5199999999998"/>
  </r>
  <r>
    <x v="2"/>
    <x v="0"/>
    <x v="0"/>
    <x v="26"/>
    <n v="636"/>
    <n v="6.5866666666666669"/>
    <n v="8.52"/>
    <n v="5418.7199999999993"/>
    <n v="1229.5999999999997"/>
  </r>
  <r>
    <x v="2"/>
    <x v="0"/>
    <x v="0"/>
    <x v="26"/>
    <n v="504"/>
    <n v="5.38"/>
    <n v="8.51"/>
    <n v="4289.04"/>
    <n v="1577.52"/>
  </r>
  <r>
    <x v="2"/>
    <x v="0"/>
    <x v="0"/>
    <x v="26"/>
    <n v="540"/>
    <n v="6.0733333333333333"/>
    <n v="7.91"/>
    <n v="4271.3999999999996"/>
    <n v="991.80000000000007"/>
  </r>
  <r>
    <x v="2"/>
    <x v="0"/>
    <x v="0"/>
    <x v="26"/>
    <n v="612"/>
    <n v="6.0533333333333337"/>
    <n v="7.91"/>
    <n v="4840.92"/>
    <n v="1136.28"/>
  </r>
  <r>
    <x v="2"/>
    <x v="0"/>
    <x v="0"/>
    <x v="26"/>
    <n v="624"/>
    <n v="5.4066666666666663"/>
    <n v="7.68"/>
    <n v="4792.32"/>
    <n v="1418.56"/>
  </r>
  <r>
    <x v="2"/>
    <x v="0"/>
    <x v="0"/>
    <x v="26"/>
    <n v="588"/>
    <n v="5.5733333333333333"/>
    <n v="7.47"/>
    <n v="4392.3599999999997"/>
    <n v="1115.24"/>
  </r>
  <r>
    <x v="2"/>
    <x v="0"/>
    <x v="0"/>
    <x v="26"/>
    <n v="612"/>
    <n v="5.4533333333333331"/>
    <n v="7.55"/>
    <n v="4620.5999999999995"/>
    <n v="1283.1600000000001"/>
  </r>
  <r>
    <x v="2"/>
    <x v="0"/>
    <x v="0"/>
    <x v="26"/>
    <n v="468"/>
    <n v="5.6466666666666665"/>
    <n v="8.1300000000000008"/>
    <n v="3804.84"/>
    <n v="1162.2000000000005"/>
  </r>
  <r>
    <x v="2"/>
    <x v="0"/>
    <x v="0"/>
    <x v="26"/>
    <n v="408"/>
    <n v="5.54"/>
    <n v="8.17"/>
    <n v="3333.36"/>
    <n v="1073.04"/>
  </r>
  <r>
    <x v="2"/>
    <x v="0"/>
    <x v="0"/>
    <x v="26"/>
    <n v="624"/>
    <n v="6.32"/>
    <n v="8.25"/>
    <n v="5148"/>
    <n v="1204.3199999999997"/>
  </r>
  <r>
    <x v="2"/>
    <x v="0"/>
    <x v="0"/>
    <x v="26"/>
    <n v="588"/>
    <n v="5.8533333333333335"/>
    <n v="7.51"/>
    <n v="4415.88"/>
    <n v="974.11999999999978"/>
  </r>
  <r>
    <x v="2"/>
    <x v="0"/>
    <x v="0"/>
    <x v="26"/>
    <n v="600"/>
    <n v="6.1066666666666665"/>
    <n v="7.71"/>
    <n v="4626"/>
    <n v="962.00000000000011"/>
  </r>
  <r>
    <x v="2"/>
    <x v="0"/>
    <x v="0"/>
    <x v="26"/>
    <n v="456"/>
    <n v="5.82"/>
    <n v="8.19"/>
    <n v="3734.64"/>
    <n v="1080.7199999999996"/>
  </r>
  <r>
    <x v="2"/>
    <x v="0"/>
    <x v="0"/>
    <x v="26"/>
    <n v="612"/>
    <n v="6.46"/>
    <n v="8.19"/>
    <n v="5012.28"/>
    <n v="1058.7599999999998"/>
  </r>
  <r>
    <x v="2"/>
    <x v="0"/>
    <x v="0"/>
    <x v="26"/>
    <n v="480"/>
    <n v="6.2266666666666666"/>
    <n v="8.14"/>
    <n v="3907.2000000000003"/>
    <n v="918.40000000000032"/>
  </r>
  <r>
    <x v="2"/>
    <x v="0"/>
    <x v="0"/>
    <x v="26"/>
    <n v="552"/>
    <n v="5.4466666666666663"/>
    <n v="7.38"/>
    <n v="4073.7599999999998"/>
    <n v="1067.2"/>
  </r>
  <r>
    <x v="2"/>
    <x v="0"/>
    <x v="0"/>
    <x v="26"/>
    <n v="504"/>
    <n v="6.0333333333333332"/>
    <n v="8.5299999999999994"/>
    <n v="4299.12"/>
    <n v="1258.3199999999997"/>
  </r>
  <r>
    <x v="2"/>
    <x v="0"/>
    <x v="0"/>
    <x v="26"/>
    <n v="432"/>
    <n v="6.1533333333333333"/>
    <n v="8.42"/>
    <n v="3637.44"/>
    <n v="979.19999999999993"/>
  </r>
  <r>
    <x v="2"/>
    <x v="0"/>
    <x v="7"/>
    <x v="26"/>
    <n v="1356"/>
    <n v="4"/>
    <n v="6"/>
    <n v="8136"/>
    <n v="2712"/>
  </r>
  <r>
    <x v="2"/>
    <x v="0"/>
    <x v="7"/>
    <x v="26"/>
    <n v="1344"/>
    <n v="4"/>
    <n v="7"/>
    <n v="9408"/>
    <n v="4032"/>
  </r>
  <r>
    <x v="2"/>
    <x v="0"/>
    <x v="7"/>
    <x v="26"/>
    <n v="1476"/>
    <n v="4"/>
    <n v="6"/>
    <n v="8856"/>
    <n v="2952"/>
  </r>
  <r>
    <x v="2"/>
    <x v="0"/>
    <x v="7"/>
    <x v="26"/>
    <n v="1356"/>
    <n v="5"/>
    <n v="6"/>
    <n v="8136"/>
    <n v="1356"/>
  </r>
  <r>
    <x v="2"/>
    <x v="0"/>
    <x v="7"/>
    <x v="26"/>
    <n v="1368"/>
    <n v="4"/>
    <n v="6"/>
    <n v="8208"/>
    <n v="2736"/>
  </r>
  <r>
    <x v="2"/>
    <x v="0"/>
    <x v="7"/>
    <x v="26"/>
    <n v="1428"/>
    <n v="5"/>
    <n v="6"/>
    <n v="8568"/>
    <n v="1428"/>
  </r>
  <r>
    <x v="2"/>
    <x v="0"/>
    <x v="7"/>
    <x v="26"/>
    <n v="1560"/>
    <n v="5"/>
    <n v="6"/>
    <n v="9360"/>
    <n v="1560"/>
  </r>
  <r>
    <x v="2"/>
    <x v="0"/>
    <x v="7"/>
    <x v="26"/>
    <n v="1548"/>
    <n v="5"/>
    <n v="6"/>
    <n v="9288"/>
    <n v="1548"/>
  </r>
  <r>
    <x v="2"/>
    <x v="0"/>
    <x v="7"/>
    <x v="26"/>
    <n v="1560"/>
    <n v="4"/>
    <n v="6"/>
    <n v="9360"/>
    <n v="3120"/>
  </r>
  <r>
    <x v="2"/>
    <x v="0"/>
    <x v="7"/>
    <x v="26"/>
    <n v="1404"/>
    <n v="5"/>
    <n v="7"/>
    <n v="9828"/>
    <n v="2808"/>
  </r>
  <r>
    <x v="2"/>
    <x v="0"/>
    <x v="7"/>
    <x v="26"/>
    <n v="1524"/>
    <n v="5"/>
    <n v="7"/>
    <n v="10668"/>
    <n v="3048"/>
  </r>
  <r>
    <x v="2"/>
    <x v="0"/>
    <x v="7"/>
    <x v="26"/>
    <n v="1320"/>
    <n v="5"/>
    <n v="7"/>
    <n v="9240"/>
    <n v="2640"/>
  </r>
  <r>
    <x v="2"/>
    <x v="0"/>
    <x v="7"/>
    <x v="26"/>
    <n v="1560"/>
    <n v="4"/>
    <n v="6"/>
    <n v="9360"/>
    <n v="3120"/>
  </r>
  <r>
    <x v="2"/>
    <x v="0"/>
    <x v="7"/>
    <x v="26"/>
    <n v="1536"/>
    <n v="4"/>
    <n v="7"/>
    <n v="10752"/>
    <n v="4608"/>
  </r>
  <r>
    <x v="2"/>
    <x v="0"/>
    <x v="7"/>
    <x v="26"/>
    <n v="1380"/>
    <n v="5"/>
    <n v="7"/>
    <n v="9660"/>
    <n v="2760"/>
  </r>
  <r>
    <x v="2"/>
    <x v="0"/>
    <x v="7"/>
    <x v="26"/>
    <n v="1368"/>
    <n v="4"/>
    <n v="7"/>
    <n v="9576"/>
    <n v="4104"/>
  </r>
  <r>
    <x v="2"/>
    <x v="0"/>
    <x v="7"/>
    <x v="26"/>
    <n v="1500"/>
    <n v="4"/>
    <n v="7"/>
    <n v="10500"/>
    <n v="4500"/>
  </r>
  <r>
    <x v="2"/>
    <x v="0"/>
    <x v="7"/>
    <x v="26"/>
    <n v="1452"/>
    <n v="4"/>
    <n v="6"/>
    <n v="8712"/>
    <n v="2904"/>
  </r>
  <r>
    <x v="2"/>
    <x v="0"/>
    <x v="7"/>
    <x v="26"/>
    <n v="1548"/>
    <n v="5"/>
    <n v="6"/>
    <n v="9288"/>
    <n v="1548"/>
  </r>
  <r>
    <x v="2"/>
    <x v="0"/>
    <x v="7"/>
    <x v="26"/>
    <n v="1320"/>
    <n v="4"/>
    <n v="6"/>
    <n v="7920"/>
    <n v="2640"/>
  </r>
  <r>
    <x v="2"/>
    <x v="0"/>
    <x v="7"/>
    <x v="26"/>
    <n v="1368"/>
    <n v="5"/>
    <n v="7"/>
    <n v="9576"/>
    <n v="2736"/>
  </r>
  <r>
    <x v="2"/>
    <x v="0"/>
    <x v="7"/>
    <x v="26"/>
    <n v="1332"/>
    <n v="4"/>
    <n v="7"/>
    <n v="9324"/>
    <n v="3996"/>
  </r>
  <r>
    <x v="2"/>
    <x v="0"/>
    <x v="7"/>
    <x v="26"/>
    <n v="1536"/>
    <n v="4"/>
    <n v="7"/>
    <n v="10752"/>
    <n v="4608"/>
  </r>
  <r>
    <x v="2"/>
    <x v="0"/>
    <x v="7"/>
    <x v="26"/>
    <n v="1536"/>
    <n v="5"/>
    <n v="7"/>
    <n v="10752"/>
    <n v="3072"/>
  </r>
  <r>
    <x v="2"/>
    <x v="0"/>
    <x v="7"/>
    <x v="26"/>
    <n v="1488"/>
    <n v="4"/>
    <n v="6"/>
    <n v="8928"/>
    <n v="2976"/>
  </r>
  <r>
    <x v="2"/>
    <x v="0"/>
    <x v="7"/>
    <x v="26"/>
    <n v="1368"/>
    <n v="5"/>
    <n v="7"/>
    <n v="9576"/>
    <n v="2736"/>
  </r>
  <r>
    <x v="2"/>
    <x v="0"/>
    <x v="7"/>
    <x v="26"/>
    <n v="1548"/>
    <n v="5"/>
    <n v="7"/>
    <n v="10836"/>
    <n v="3096"/>
  </r>
  <r>
    <x v="2"/>
    <x v="0"/>
    <x v="7"/>
    <x v="26"/>
    <n v="1536"/>
    <n v="4"/>
    <n v="6"/>
    <n v="9216"/>
    <n v="3072"/>
  </r>
  <r>
    <x v="2"/>
    <x v="0"/>
    <x v="7"/>
    <x v="26"/>
    <n v="1524"/>
    <n v="5"/>
    <n v="7"/>
    <n v="10668"/>
    <n v="3048"/>
  </r>
  <r>
    <x v="2"/>
    <x v="0"/>
    <x v="7"/>
    <x v="26"/>
    <n v="1512"/>
    <n v="5"/>
    <n v="6"/>
    <n v="9072"/>
    <n v="1512"/>
  </r>
  <r>
    <x v="2"/>
    <x v="0"/>
    <x v="7"/>
    <x v="26"/>
    <n v="1452"/>
    <n v="4"/>
    <n v="6"/>
    <n v="8712"/>
    <n v="2904"/>
  </r>
  <r>
    <x v="2"/>
    <x v="0"/>
    <x v="7"/>
    <x v="26"/>
    <n v="1392"/>
    <n v="4"/>
    <n v="6"/>
    <n v="8352"/>
    <n v="2784"/>
  </r>
  <r>
    <x v="2"/>
    <x v="0"/>
    <x v="7"/>
    <x v="26"/>
    <n v="1512"/>
    <n v="4"/>
    <n v="6"/>
    <n v="9072"/>
    <n v="3024"/>
  </r>
  <r>
    <x v="2"/>
    <x v="0"/>
    <x v="7"/>
    <x v="26"/>
    <n v="1356"/>
    <n v="5"/>
    <n v="7"/>
    <n v="9492"/>
    <n v="2712"/>
  </r>
  <r>
    <x v="2"/>
    <x v="0"/>
    <x v="7"/>
    <x v="26"/>
    <n v="1356"/>
    <n v="4"/>
    <n v="6"/>
    <n v="8136"/>
    <n v="2712"/>
  </r>
  <r>
    <x v="2"/>
    <x v="0"/>
    <x v="7"/>
    <x v="26"/>
    <n v="1332"/>
    <n v="4"/>
    <n v="7"/>
    <n v="9324"/>
    <n v="3996"/>
  </r>
  <r>
    <x v="2"/>
    <x v="0"/>
    <x v="7"/>
    <x v="26"/>
    <n v="1428"/>
    <n v="4"/>
    <n v="7"/>
    <n v="9996"/>
    <n v="4284"/>
  </r>
  <r>
    <x v="2"/>
    <x v="0"/>
    <x v="7"/>
    <x v="26"/>
    <n v="1344"/>
    <n v="4"/>
    <n v="6"/>
    <n v="8064"/>
    <n v="2688"/>
  </r>
  <r>
    <x v="2"/>
    <x v="0"/>
    <x v="7"/>
    <x v="26"/>
    <n v="1548"/>
    <n v="4"/>
    <n v="7"/>
    <n v="10836"/>
    <n v="4644"/>
  </r>
  <r>
    <x v="2"/>
    <x v="0"/>
    <x v="7"/>
    <x v="26"/>
    <n v="1452"/>
    <n v="5"/>
    <n v="7"/>
    <n v="10164"/>
    <n v="2904"/>
  </r>
  <r>
    <x v="2"/>
    <x v="0"/>
    <x v="7"/>
    <x v="26"/>
    <n v="1488"/>
    <n v="4"/>
    <n v="7"/>
    <n v="10416"/>
    <n v="4464"/>
  </r>
  <r>
    <x v="2"/>
    <x v="0"/>
    <x v="7"/>
    <x v="26"/>
    <n v="1380"/>
    <n v="5"/>
    <n v="6"/>
    <n v="8280"/>
    <n v="1380"/>
  </r>
  <r>
    <x v="2"/>
    <x v="0"/>
    <x v="7"/>
    <x v="26"/>
    <n v="1500"/>
    <n v="5"/>
    <n v="6"/>
    <n v="9000"/>
    <n v="1500"/>
  </r>
  <r>
    <x v="2"/>
    <x v="0"/>
    <x v="7"/>
    <x v="26"/>
    <n v="1344"/>
    <n v="4"/>
    <n v="7"/>
    <n v="9408"/>
    <n v="4032"/>
  </r>
  <r>
    <x v="2"/>
    <x v="0"/>
    <x v="7"/>
    <x v="26"/>
    <n v="1512"/>
    <n v="4"/>
    <n v="6"/>
    <n v="9072"/>
    <n v="3024"/>
  </r>
  <r>
    <x v="2"/>
    <x v="0"/>
    <x v="7"/>
    <x v="26"/>
    <n v="1392"/>
    <n v="5"/>
    <n v="6"/>
    <n v="8352"/>
    <n v="1392"/>
  </r>
  <r>
    <x v="2"/>
    <x v="0"/>
    <x v="7"/>
    <x v="26"/>
    <n v="1368"/>
    <n v="4"/>
    <n v="6"/>
    <n v="8208"/>
    <n v="2736"/>
  </r>
  <r>
    <x v="2"/>
    <x v="0"/>
    <x v="7"/>
    <x v="26"/>
    <n v="1452"/>
    <n v="5"/>
    <n v="7"/>
    <n v="10164"/>
    <n v="2904"/>
  </r>
  <r>
    <x v="2"/>
    <x v="0"/>
    <x v="7"/>
    <x v="26"/>
    <n v="1536"/>
    <n v="4"/>
    <n v="7"/>
    <n v="10752"/>
    <n v="4608"/>
  </r>
  <r>
    <x v="2"/>
    <x v="0"/>
    <x v="7"/>
    <x v="26"/>
    <n v="1356"/>
    <n v="4"/>
    <n v="6"/>
    <n v="8136"/>
    <n v="2712"/>
  </r>
  <r>
    <x v="2"/>
    <x v="0"/>
    <x v="7"/>
    <x v="26"/>
    <n v="1416"/>
    <n v="5"/>
    <n v="6"/>
    <n v="8496"/>
    <n v="1416"/>
  </r>
  <r>
    <x v="2"/>
    <x v="0"/>
    <x v="7"/>
    <x v="26"/>
    <n v="1428"/>
    <n v="5"/>
    <n v="7"/>
    <n v="9996"/>
    <n v="2856"/>
  </r>
  <r>
    <x v="2"/>
    <x v="0"/>
    <x v="7"/>
    <x v="26"/>
    <n v="1500"/>
    <n v="4"/>
    <n v="7"/>
    <n v="10500"/>
    <n v="4500"/>
  </r>
  <r>
    <x v="2"/>
    <x v="0"/>
    <x v="7"/>
    <x v="26"/>
    <n v="1500"/>
    <n v="4"/>
    <n v="6"/>
    <n v="9000"/>
    <n v="3000"/>
  </r>
  <r>
    <x v="2"/>
    <x v="0"/>
    <x v="7"/>
    <x v="26"/>
    <n v="1452"/>
    <n v="5"/>
    <n v="7"/>
    <n v="10164"/>
    <n v="2904"/>
  </r>
  <r>
    <x v="2"/>
    <x v="0"/>
    <x v="7"/>
    <x v="26"/>
    <n v="1452"/>
    <n v="4"/>
    <n v="6"/>
    <n v="8712"/>
    <n v="2904"/>
  </r>
  <r>
    <x v="2"/>
    <x v="0"/>
    <x v="7"/>
    <x v="26"/>
    <n v="1332"/>
    <n v="4"/>
    <n v="7"/>
    <n v="9324"/>
    <n v="3996"/>
  </r>
  <r>
    <x v="2"/>
    <x v="0"/>
    <x v="7"/>
    <x v="26"/>
    <n v="1356"/>
    <n v="4"/>
    <n v="6"/>
    <n v="8136"/>
    <n v="2712"/>
  </r>
  <r>
    <x v="2"/>
    <x v="0"/>
    <x v="7"/>
    <x v="26"/>
    <n v="1392"/>
    <n v="5"/>
    <n v="6"/>
    <n v="8352"/>
    <n v="1392"/>
  </r>
  <r>
    <x v="2"/>
    <x v="0"/>
    <x v="7"/>
    <x v="26"/>
    <n v="1500"/>
    <n v="4"/>
    <n v="7"/>
    <n v="10500"/>
    <n v="4500"/>
  </r>
  <r>
    <x v="2"/>
    <x v="0"/>
    <x v="7"/>
    <x v="26"/>
    <n v="1320"/>
    <n v="5"/>
    <n v="7"/>
    <n v="9240"/>
    <n v="2640"/>
  </r>
  <r>
    <x v="2"/>
    <x v="0"/>
    <x v="7"/>
    <x v="26"/>
    <n v="1404"/>
    <n v="4"/>
    <n v="7"/>
    <n v="9828"/>
    <n v="4212"/>
  </r>
  <r>
    <x v="2"/>
    <x v="0"/>
    <x v="7"/>
    <x v="26"/>
    <n v="1548"/>
    <n v="4"/>
    <n v="6"/>
    <n v="9288"/>
    <n v="3096"/>
  </r>
  <r>
    <x v="2"/>
    <x v="0"/>
    <x v="7"/>
    <x v="26"/>
    <n v="1452"/>
    <n v="5"/>
    <n v="6"/>
    <n v="8712"/>
    <n v="1452"/>
  </r>
  <r>
    <x v="2"/>
    <x v="0"/>
    <x v="7"/>
    <x v="26"/>
    <n v="1332"/>
    <n v="5"/>
    <n v="6"/>
    <n v="7992"/>
    <n v="1332"/>
  </r>
  <r>
    <x v="2"/>
    <x v="0"/>
    <x v="7"/>
    <x v="26"/>
    <n v="1476"/>
    <n v="4"/>
    <n v="7"/>
    <n v="10332"/>
    <n v="4428"/>
  </r>
  <r>
    <x v="2"/>
    <x v="0"/>
    <x v="7"/>
    <x v="26"/>
    <n v="1332"/>
    <n v="5"/>
    <n v="6"/>
    <n v="7992"/>
    <n v="1332"/>
  </r>
  <r>
    <x v="2"/>
    <x v="0"/>
    <x v="7"/>
    <x v="26"/>
    <n v="1416"/>
    <n v="4"/>
    <n v="7"/>
    <n v="9912"/>
    <n v="4248"/>
  </r>
  <r>
    <x v="2"/>
    <x v="0"/>
    <x v="7"/>
    <x v="26"/>
    <n v="1524"/>
    <n v="4"/>
    <n v="6"/>
    <n v="9144"/>
    <n v="3048"/>
  </r>
  <r>
    <x v="2"/>
    <x v="0"/>
    <x v="7"/>
    <x v="26"/>
    <n v="1404"/>
    <n v="5"/>
    <n v="6"/>
    <n v="8424"/>
    <n v="1404"/>
  </r>
  <r>
    <x v="2"/>
    <x v="0"/>
    <x v="7"/>
    <x v="26"/>
    <n v="1512"/>
    <n v="4"/>
    <n v="6"/>
    <n v="9072"/>
    <n v="3024"/>
  </r>
  <r>
    <x v="2"/>
    <x v="0"/>
    <x v="7"/>
    <x v="26"/>
    <n v="1332"/>
    <n v="4"/>
    <n v="7"/>
    <n v="9324"/>
    <n v="3996"/>
  </r>
  <r>
    <x v="2"/>
    <x v="0"/>
    <x v="7"/>
    <x v="26"/>
    <n v="1476"/>
    <n v="4"/>
    <n v="6"/>
    <n v="8856"/>
    <n v="2952"/>
  </r>
  <r>
    <x v="2"/>
    <x v="0"/>
    <x v="7"/>
    <x v="26"/>
    <n v="1320"/>
    <n v="5"/>
    <n v="6"/>
    <n v="7920"/>
    <n v="1320"/>
  </r>
  <r>
    <x v="2"/>
    <x v="0"/>
    <x v="7"/>
    <x v="26"/>
    <n v="1380"/>
    <n v="5"/>
    <n v="7"/>
    <n v="9660"/>
    <n v="2760"/>
  </r>
  <r>
    <x v="2"/>
    <x v="0"/>
    <x v="7"/>
    <x v="26"/>
    <n v="1548"/>
    <n v="4"/>
    <n v="6"/>
    <n v="9288"/>
    <n v="3096"/>
  </r>
  <r>
    <x v="2"/>
    <x v="0"/>
    <x v="7"/>
    <x v="26"/>
    <n v="1560"/>
    <n v="5"/>
    <n v="6"/>
    <n v="9360"/>
    <n v="1560"/>
  </r>
  <r>
    <x v="2"/>
    <x v="0"/>
    <x v="7"/>
    <x v="26"/>
    <n v="1500"/>
    <n v="5"/>
    <n v="6"/>
    <n v="9000"/>
    <n v="1500"/>
  </r>
  <r>
    <x v="2"/>
    <x v="0"/>
    <x v="7"/>
    <x v="26"/>
    <n v="1476"/>
    <n v="5"/>
    <n v="6"/>
    <n v="8856"/>
    <n v="1476"/>
  </r>
  <r>
    <x v="2"/>
    <x v="0"/>
    <x v="7"/>
    <x v="26"/>
    <n v="1392"/>
    <n v="4"/>
    <n v="7"/>
    <n v="9744"/>
    <n v="4176"/>
  </r>
  <r>
    <x v="2"/>
    <x v="0"/>
    <x v="7"/>
    <x v="26"/>
    <n v="1464"/>
    <n v="5"/>
    <n v="6"/>
    <n v="8784"/>
    <n v="1464"/>
  </r>
  <r>
    <x v="2"/>
    <x v="0"/>
    <x v="7"/>
    <x v="26"/>
    <n v="1404"/>
    <n v="5"/>
    <n v="6"/>
    <n v="8424"/>
    <n v="1404"/>
  </r>
  <r>
    <x v="2"/>
    <x v="0"/>
    <x v="7"/>
    <x v="26"/>
    <n v="1548"/>
    <n v="4"/>
    <n v="6"/>
    <n v="9288"/>
    <n v="3096"/>
  </r>
  <r>
    <x v="2"/>
    <x v="0"/>
    <x v="7"/>
    <x v="26"/>
    <n v="1356"/>
    <n v="5"/>
    <n v="6"/>
    <n v="8136"/>
    <n v="1356"/>
  </r>
  <r>
    <x v="2"/>
    <x v="0"/>
    <x v="7"/>
    <x v="26"/>
    <n v="1548"/>
    <n v="4"/>
    <n v="6"/>
    <n v="9288"/>
    <n v="3096"/>
  </r>
  <r>
    <x v="2"/>
    <x v="0"/>
    <x v="7"/>
    <x v="26"/>
    <n v="1404"/>
    <n v="5"/>
    <n v="6"/>
    <n v="8424"/>
    <n v="1404"/>
  </r>
  <r>
    <x v="2"/>
    <x v="0"/>
    <x v="7"/>
    <x v="26"/>
    <n v="1548"/>
    <n v="5"/>
    <n v="6"/>
    <n v="9288"/>
    <n v="1548"/>
  </r>
  <r>
    <x v="2"/>
    <x v="0"/>
    <x v="7"/>
    <x v="26"/>
    <n v="1428"/>
    <n v="4"/>
    <n v="7"/>
    <n v="9996"/>
    <n v="4284"/>
  </r>
  <r>
    <x v="2"/>
    <x v="0"/>
    <x v="7"/>
    <x v="26"/>
    <n v="1500"/>
    <n v="4"/>
    <n v="6"/>
    <n v="9000"/>
    <n v="3000"/>
  </r>
  <r>
    <x v="2"/>
    <x v="0"/>
    <x v="7"/>
    <x v="26"/>
    <n v="1536"/>
    <n v="4"/>
    <n v="6"/>
    <n v="9216"/>
    <n v="3072"/>
  </r>
  <r>
    <x v="2"/>
    <x v="0"/>
    <x v="7"/>
    <x v="26"/>
    <n v="1464"/>
    <n v="4"/>
    <n v="7"/>
    <n v="10248"/>
    <n v="4392"/>
  </r>
  <r>
    <x v="2"/>
    <x v="0"/>
    <x v="7"/>
    <x v="26"/>
    <n v="1464"/>
    <n v="4"/>
    <n v="6"/>
    <n v="8784"/>
    <n v="2928"/>
  </r>
  <r>
    <x v="2"/>
    <x v="0"/>
    <x v="7"/>
    <x v="26"/>
    <n v="1380"/>
    <n v="5"/>
    <n v="6"/>
    <n v="8280"/>
    <n v="1380"/>
  </r>
  <r>
    <x v="2"/>
    <x v="0"/>
    <x v="7"/>
    <x v="26"/>
    <n v="1320"/>
    <n v="5"/>
    <n v="7"/>
    <n v="9240"/>
    <n v="2640"/>
  </r>
  <r>
    <x v="2"/>
    <x v="0"/>
    <x v="7"/>
    <x v="26"/>
    <n v="1416"/>
    <n v="4"/>
    <n v="7"/>
    <n v="9912"/>
    <n v="4248"/>
  </r>
  <r>
    <x v="2"/>
    <x v="0"/>
    <x v="7"/>
    <x v="26"/>
    <n v="1464"/>
    <n v="4"/>
    <n v="6"/>
    <n v="8784"/>
    <n v="2928"/>
  </r>
  <r>
    <x v="2"/>
    <x v="0"/>
    <x v="7"/>
    <x v="26"/>
    <n v="1344"/>
    <n v="4"/>
    <n v="7"/>
    <n v="9408"/>
    <n v="4032"/>
  </r>
  <r>
    <x v="2"/>
    <x v="0"/>
    <x v="7"/>
    <x v="26"/>
    <n v="1560"/>
    <n v="4"/>
    <n v="7"/>
    <n v="10920"/>
    <n v="4680"/>
  </r>
  <r>
    <x v="2"/>
    <x v="0"/>
    <x v="7"/>
    <x v="26"/>
    <n v="1524"/>
    <n v="4"/>
    <n v="6"/>
    <n v="9144"/>
    <n v="3048"/>
  </r>
  <r>
    <x v="2"/>
    <x v="0"/>
    <x v="7"/>
    <x v="26"/>
    <n v="1560"/>
    <n v="4"/>
    <n v="7"/>
    <n v="10920"/>
    <n v="4680"/>
  </r>
  <r>
    <x v="2"/>
    <x v="0"/>
    <x v="7"/>
    <x v="26"/>
    <n v="1560"/>
    <n v="4"/>
    <n v="6"/>
    <n v="9360"/>
    <n v="3120"/>
  </r>
  <r>
    <x v="2"/>
    <x v="0"/>
    <x v="7"/>
    <x v="26"/>
    <n v="1536"/>
    <n v="4"/>
    <n v="6"/>
    <n v="9216"/>
    <n v="3072"/>
  </r>
  <r>
    <x v="2"/>
    <x v="0"/>
    <x v="7"/>
    <x v="26"/>
    <n v="1464"/>
    <n v="4"/>
    <n v="6"/>
    <n v="8784"/>
    <n v="2928"/>
  </r>
  <r>
    <x v="2"/>
    <x v="0"/>
    <x v="7"/>
    <x v="26"/>
    <n v="1356"/>
    <n v="5"/>
    <n v="7"/>
    <n v="9492"/>
    <n v="2712"/>
  </r>
  <r>
    <x v="2"/>
    <x v="0"/>
    <x v="7"/>
    <x v="26"/>
    <n v="1416"/>
    <n v="4"/>
    <n v="6"/>
    <n v="8496"/>
    <n v="2832"/>
  </r>
  <r>
    <x v="2"/>
    <x v="0"/>
    <x v="7"/>
    <x v="26"/>
    <n v="1452"/>
    <n v="4"/>
    <n v="6"/>
    <n v="8712"/>
    <n v="2904"/>
  </r>
  <r>
    <x v="2"/>
    <x v="0"/>
    <x v="7"/>
    <x v="26"/>
    <n v="1332"/>
    <n v="5"/>
    <n v="6"/>
    <n v="7992"/>
    <n v="1332"/>
  </r>
  <r>
    <x v="2"/>
    <x v="0"/>
    <x v="7"/>
    <x v="26"/>
    <n v="1536"/>
    <n v="4"/>
    <n v="6"/>
    <n v="9216"/>
    <n v="3072"/>
  </r>
  <r>
    <x v="2"/>
    <x v="0"/>
    <x v="7"/>
    <x v="26"/>
    <n v="1524"/>
    <n v="4"/>
    <n v="7"/>
    <n v="10668"/>
    <n v="4572"/>
  </r>
  <r>
    <x v="2"/>
    <x v="0"/>
    <x v="7"/>
    <x v="26"/>
    <n v="1332"/>
    <n v="4"/>
    <n v="7"/>
    <n v="9324"/>
    <n v="3996"/>
  </r>
  <r>
    <x v="2"/>
    <x v="0"/>
    <x v="7"/>
    <x v="26"/>
    <n v="1560"/>
    <n v="4"/>
    <n v="6"/>
    <n v="9360"/>
    <n v="3120"/>
  </r>
  <r>
    <x v="2"/>
    <x v="0"/>
    <x v="7"/>
    <x v="26"/>
    <n v="1500"/>
    <n v="4"/>
    <n v="7"/>
    <n v="10500"/>
    <n v="4500"/>
  </r>
  <r>
    <x v="2"/>
    <x v="0"/>
    <x v="7"/>
    <x v="26"/>
    <n v="1548"/>
    <n v="5"/>
    <n v="7"/>
    <n v="10836"/>
    <n v="3096"/>
  </r>
  <r>
    <x v="2"/>
    <x v="0"/>
    <x v="7"/>
    <x v="26"/>
    <n v="1356"/>
    <n v="4"/>
    <n v="6"/>
    <n v="8136"/>
    <n v="2712"/>
  </r>
  <r>
    <x v="2"/>
    <x v="0"/>
    <x v="7"/>
    <x v="26"/>
    <n v="1380"/>
    <n v="5"/>
    <n v="6"/>
    <n v="8280"/>
    <n v="1380"/>
  </r>
  <r>
    <x v="2"/>
    <x v="0"/>
    <x v="7"/>
    <x v="26"/>
    <n v="1368"/>
    <n v="5"/>
    <n v="7"/>
    <n v="9576"/>
    <n v="2736"/>
  </r>
  <r>
    <x v="2"/>
    <x v="0"/>
    <x v="7"/>
    <x v="26"/>
    <n v="1536"/>
    <n v="5"/>
    <n v="6"/>
    <n v="9216"/>
    <n v="1536"/>
  </r>
  <r>
    <x v="2"/>
    <x v="0"/>
    <x v="7"/>
    <x v="26"/>
    <n v="1404"/>
    <n v="4"/>
    <n v="7"/>
    <n v="9828"/>
    <n v="4212"/>
  </r>
  <r>
    <x v="2"/>
    <x v="0"/>
    <x v="7"/>
    <x v="26"/>
    <n v="1320"/>
    <n v="4"/>
    <n v="6"/>
    <n v="7920"/>
    <n v="2640"/>
  </r>
  <r>
    <x v="2"/>
    <x v="0"/>
    <x v="7"/>
    <x v="26"/>
    <n v="1320"/>
    <n v="5"/>
    <n v="6"/>
    <n v="7920"/>
    <n v="1320"/>
  </r>
  <r>
    <x v="2"/>
    <x v="0"/>
    <x v="7"/>
    <x v="26"/>
    <n v="1488"/>
    <n v="5"/>
    <n v="6"/>
    <n v="8928"/>
    <n v="1488"/>
  </r>
  <r>
    <x v="2"/>
    <x v="0"/>
    <x v="7"/>
    <x v="26"/>
    <n v="1344"/>
    <n v="4"/>
    <n v="6"/>
    <n v="8064"/>
    <n v="2688"/>
  </r>
  <r>
    <x v="2"/>
    <x v="0"/>
    <x v="7"/>
    <x v="26"/>
    <n v="1476"/>
    <n v="4"/>
    <n v="7"/>
    <n v="10332"/>
    <n v="4428"/>
  </r>
  <r>
    <x v="2"/>
    <x v="0"/>
    <x v="7"/>
    <x v="26"/>
    <n v="1344"/>
    <n v="5"/>
    <n v="7"/>
    <n v="9408"/>
    <n v="2688"/>
  </r>
  <r>
    <x v="2"/>
    <x v="0"/>
    <x v="7"/>
    <x v="26"/>
    <n v="1452"/>
    <n v="4"/>
    <n v="7"/>
    <n v="10164"/>
    <n v="4356"/>
  </r>
  <r>
    <x v="2"/>
    <x v="0"/>
    <x v="7"/>
    <x v="26"/>
    <n v="1344"/>
    <n v="4"/>
    <n v="7"/>
    <n v="9408"/>
    <n v="4032"/>
  </r>
  <r>
    <x v="2"/>
    <x v="0"/>
    <x v="7"/>
    <x v="26"/>
    <n v="1416"/>
    <n v="4"/>
    <n v="6"/>
    <n v="8496"/>
    <n v="2832"/>
  </r>
  <r>
    <x v="2"/>
    <x v="0"/>
    <x v="7"/>
    <x v="26"/>
    <n v="1380"/>
    <n v="4"/>
    <n v="7"/>
    <n v="9660"/>
    <n v="4140"/>
  </r>
  <r>
    <x v="2"/>
    <x v="0"/>
    <x v="7"/>
    <x v="26"/>
    <n v="1500"/>
    <n v="5"/>
    <n v="6"/>
    <n v="9000"/>
    <n v="1500"/>
  </r>
  <r>
    <x v="2"/>
    <x v="0"/>
    <x v="7"/>
    <x v="26"/>
    <n v="1344"/>
    <n v="4"/>
    <n v="7"/>
    <n v="9408"/>
    <n v="4032"/>
  </r>
  <r>
    <x v="2"/>
    <x v="0"/>
    <x v="7"/>
    <x v="26"/>
    <n v="1536"/>
    <n v="4"/>
    <n v="6"/>
    <n v="9216"/>
    <n v="3072"/>
  </r>
  <r>
    <x v="2"/>
    <x v="0"/>
    <x v="7"/>
    <x v="26"/>
    <n v="1380"/>
    <n v="5"/>
    <n v="7"/>
    <n v="9660"/>
    <n v="2760"/>
  </r>
  <r>
    <x v="2"/>
    <x v="0"/>
    <x v="7"/>
    <x v="26"/>
    <n v="1452"/>
    <n v="5"/>
    <n v="6"/>
    <n v="8712"/>
    <n v="1452"/>
  </r>
  <r>
    <x v="2"/>
    <x v="0"/>
    <x v="7"/>
    <x v="26"/>
    <n v="1392"/>
    <n v="4"/>
    <n v="7"/>
    <n v="9744"/>
    <n v="4176"/>
  </r>
  <r>
    <x v="2"/>
    <x v="0"/>
    <x v="7"/>
    <x v="26"/>
    <n v="1356"/>
    <n v="4"/>
    <n v="6"/>
    <n v="8136"/>
    <n v="2712"/>
  </r>
  <r>
    <x v="2"/>
    <x v="0"/>
    <x v="7"/>
    <x v="26"/>
    <n v="1560"/>
    <n v="4"/>
    <n v="6"/>
    <n v="9360"/>
    <n v="3120"/>
  </r>
  <r>
    <x v="2"/>
    <x v="0"/>
    <x v="7"/>
    <x v="26"/>
    <n v="1452"/>
    <n v="4"/>
    <n v="7"/>
    <n v="10164"/>
    <n v="4356"/>
  </r>
  <r>
    <x v="2"/>
    <x v="0"/>
    <x v="7"/>
    <x v="26"/>
    <n v="1464"/>
    <n v="4"/>
    <n v="6"/>
    <n v="8784"/>
    <n v="2928"/>
  </r>
  <r>
    <x v="2"/>
    <x v="0"/>
    <x v="7"/>
    <x v="26"/>
    <n v="1356"/>
    <n v="5"/>
    <n v="6"/>
    <n v="8136"/>
    <n v="1356"/>
  </r>
  <r>
    <x v="2"/>
    <x v="0"/>
    <x v="7"/>
    <x v="26"/>
    <n v="1464"/>
    <n v="5"/>
    <n v="6"/>
    <n v="8784"/>
    <n v="1464"/>
  </r>
  <r>
    <x v="2"/>
    <x v="0"/>
    <x v="7"/>
    <x v="26"/>
    <n v="1332"/>
    <n v="5"/>
    <n v="6"/>
    <n v="7992"/>
    <n v="1332"/>
  </r>
  <r>
    <x v="2"/>
    <x v="0"/>
    <x v="7"/>
    <x v="26"/>
    <n v="1476"/>
    <n v="5"/>
    <n v="6"/>
    <n v="8856"/>
    <n v="1476"/>
  </r>
  <r>
    <x v="2"/>
    <x v="0"/>
    <x v="7"/>
    <x v="26"/>
    <n v="1560"/>
    <n v="5"/>
    <n v="6"/>
    <n v="9360"/>
    <n v="1560"/>
  </r>
  <r>
    <x v="2"/>
    <x v="0"/>
    <x v="7"/>
    <x v="26"/>
    <n v="1332"/>
    <n v="5"/>
    <n v="7"/>
    <n v="9324"/>
    <n v="2664"/>
  </r>
  <r>
    <x v="2"/>
    <x v="0"/>
    <x v="7"/>
    <x v="26"/>
    <n v="1488"/>
    <n v="4"/>
    <n v="7"/>
    <n v="10416"/>
    <n v="4464"/>
  </r>
  <r>
    <x v="2"/>
    <x v="0"/>
    <x v="7"/>
    <x v="26"/>
    <n v="1428"/>
    <n v="5"/>
    <n v="6"/>
    <n v="8568"/>
    <n v="1428"/>
  </r>
  <r>
    <x v="2"/>
    <x v="0"/>
    <x v="7"/>
    <x v="26"/>
    <n v="1452"/>
    <n v="4"/>
    <n v="6"/>
    <n v="8712"/>
    <n v="2904"/>
  </r>
  <r>
    <x v="2"/>
    <x v="0"/>
    <x v="7"/>
    <x v="26"/>
    <n v="1548"/>
    <n v="4"/>
    <n v="7"/>
    <n v="10836"/>
    <n v="4644"/>
  </r>
  <r>
    <x v="2"/>
    <x v="0"/>
    <x v="7"/>
    <x v="26"/>
    <n v="1344"/>
    <n v="4"/>
    <n v="7"/>
    <n v="9408"/>
    <n v="4032"/>
  </r>
  <r>
    <x v="2"/>
    <x v="0"/>
    <x v="7"/>
    <x v="26"/>
    <n v="1392"/>
    <n v="4"/>
    <n v="7"/>
    <n v="9744"/>
    <n v="4176"/>
  </r>
  <r>
    <x v="2"/>
    <x v="0"/>
    <x v="7"/>
    <x v="26"/>
    <n v="1332"/>
    <n v="4"/>
    <n v="7"/>
    <n v="9324"/>
    <n v="3996"/>
  </r>
  <r>
    <x v="2"/>
    <x v="0"/>
    <x v="7"/>
    <x v="26"/>
    <n v="1380"/>
    <n v="5"/>
    <n v="6"/>
    <n v="8280"/>
    <n v="1380"/>
  </r>
  <r>
    <x v="2"/>
    <x v="0"/>
    <x v="7"/>
    <x v="26"/>
    <n v="1464"/>
    <n v="5"/>
    <n v="6"/>
    <n v="8784"/>
    <n v="1464"/>
  </r>
  <r>
    <x v="2"/>
    <x v="0"/>
    <x v="7"/>
    <x v="26"/>
    <n v="1488"/>
    <n v="4"/>
    <n v="7"/>
    <n v="10416"/>
    <n v="4464"/>
  </r>
  <r>
    <x v="2"/>
    <x v="0"/>
    <x v="7"/>
    <x v="26"/>
    <n v="1380"/>
    <n v="4"/>
    <n v="6"/>
    <n v="8280"/>
    <n v="2760"/>
  </r>
  <r>
    <x v="2"/>
    <x v="0"/>
    <x v="7"/>
    <x v="26"/>
    <n v="1368"/>
    <n v="5"/>
    <n v="7"/>
    <n v="9576"/>
    <n v="2736"/>
  </r>
  <r>
    <x v="2"/>
    <x v="0"/>
    <x v="7"/>
    <x v="26"/>
    <n v="1500"/>
    <n v="5"/>
    <n v="7"/>
    <n v="10500"/>
    <n v="3000"/>
  </r>
  <r>
    <x v="2"/>
    <x v="0"/>
    <x v="7"/>
    <x v="26"/>
    <n v="1344"/>
    <n v="5"/>
    <n v="7"/>
    <n v="9408"/>
    <n v="2688"/>
  </r>
  <r>
    <x v="2"/>
    <x v="0"/>
    <x v="7"/>
    <x v="26"/>
    <n v="1440"/>
    <n v="4"/>
    <n v="6"/>
    <n v="8640"/>
    <n v="2880"/>
  </r>
  <r>
    <x v="2"/>
    <x v="0"/>
    <x v="7"/>
    <x v="26"/>
    <n v="1404"/>
    <n v="4"/>
    <n v="6"/>
    <n v="8424"/>
    <n v="2808"/>
  </r>
  <r>
    <x v="2"/>
    <x v="0"/>
    <x v="7"/>
    <x v="26"/>
    <n v="1464"/>
    <n v="5"/>
    <n v="7"/>
    <n v="10248"/>
    <n v="2928"/>
  </r>
  <r>
    <x v="2"/>
    <x v="0"/>
    <x v="7"/>
    <x v="26"/>
    <n v="1320"/>
    <n v="4"/>
    <n v="6"/>
    <n v="7920"/>
    <n v="2640"/>
  </r>
  <r>
    <x v="2"/>
    <x v="0"/>
    <x v="7"/>
    <x v="26"/>
    <n v="1344"/>
    <n v="4"/>
    <n v="7"/>
    <n v="9408"/>
    <n v="4032"/>
  </r>
  <r>
    <x v="2"/>
    <x v="0"/>
    <x v="7"/>
    <x v="26"/>
    <n v="1416"/>
    <n v="4"/>
    <n v="7"/>
    <n v="9912"/>
    <n v="4248"/>
  </r>
  <r>
    <x v="2"/>
    <x v="0"/>
    <x v="7"/>
    <x v="26"/>
    <n v="1512"/>
    <n v="4"/>
    <n v="7"/>
    <n v="10584"/>
    <n v="4536"/>
  </r>
  <r>
    <x v="2"/>
    <x v="0"/>
    <x v="7"/>
    <x v="26"/>
    <n v="1464"/>
    <n v="4"/>
    <n v="7"/>
    <n v="10248"/>
    <n v="4392"/>
  </r>
  <r>
    <x v="2"/>
    <x v="0"/>
    <x v="7"/>
    <x v="26"/>
    <n v="1320"/>
    <n v="5"/>
    <n v="7"/>
    <n v="9240"/>
    <n v="2640"/>
  </r>
  <r>
    <x v="2"/>
    <x v="0"/>
    <x v="7"/>
    <x v="26"/>
    <n v="1392"/>
    <n v="5"/>
    <n v="6"/>
    <n v="8352"/>
    <n v="1392"/>
  </r>
  <r>
    <x v="2"/>
    <x v="0"/>
    <x v="7"/>
    <x v="26"/>
    <n v="1344"/>
    <n v="5"/>
    <n v="6"/>
    <n v="8064"/>
    <n v="1344"/>
  </r>
  <r>
    <x v="2"/>
    <x v="0"/>
    <x v="7"/>
    <x v="26"/>
    <n v="1380"/>
    <n v="5"/>
    <n v="7"/>
    <n v="9660"/>
    <n v="2760"/>
  </r>
  <r>
    <x v="2"/>
    <x v="0"/>
    <x v="7"/>
    <x v="26"/>
    <n v="1512"/>
    <n v="5"/>
    <n v="7"/>
    <n v="10584"/>
    <n v="3024"/>
  </r>
  <r>
    <x v="2"/>
    <x v="0"/>
    <x v="7"/>
    <x v="26"/>
    <n v="1488"/>
    <n v="5"/>
    <n v="6"/>
    <n v="8928"/>
    <n v="1488"/>
  </r>
  <r>
    <x v="2"/>
    <x v="0"/>
    <x v="7"/>
    <x v="26"/>
    <n v="1452"/>
    <n v="4"/>
    <n v="6"/>
    <n v="8712"/>
    <n v="2904"/>
  </r>
  <r>
    <x v="2"/>
    <x v="0"/>
    <x v="7"/>
    <x v="26"/>
    <n v="1320"/>
    <n v="5"/>
    <n v="7"/>
    <n v="9240"/>
    <n v="2640"/>
  </r>
  <r>
    <x v="2"/>
    <x v="0"/>
    <x v="7"/>
    <x v="26"/>
    <n v="1332"/>
    <n v="5"/>
    <n v="7"/>
    <n v="9324"/>
    <n v="2664"/>
  </r>
  <r>
    <x v="2"/>
    <x v="0"/>
    <x v="7"/>
    <x v="26"/>
    <n v="1536"/>
    <n v="5"/>
    <n v="7"/>
    <n v="10752"/>
    <n v="3072"/>
  </r>
  <r>
    <x v="2"/>
    <x v="0"/>
    <x v="7"/>
    <x v="26"/>
    <n v="1368"/>
    <n v="4"/>
    <n v="6"/>
    <n v="8208"/>
    <n v="2736"/>
  </r>
  <r>
    <x v="2"/>
    <x v="0"/>
    <x v="7"/>
    <x v="26"/>
    <n v="1440"/>
    <n v="5"/>
    <n v="6"/>
    <n v="8640"/>
    <n v="1440"/>
  </r>
  <r>
    <x v="2"/>
    <x v="0"/>
    <x v="7"/>
    <x v="26"/>
    <n v="1488"/>
    <n v="5"/>
    <n v="7"/>
    <n v="10416"/>
    <n v="2976"/>
  </r>
  <r>
    <x v="2"/>
    <x v="0"/>
    <x v="7"/>
    <x v="26"/>
    <n v="1344"/>
    <n v="5"/>
    <n v="7"/>
    <n v="9408"/>
    <n v="2688"/>
  </r>
  <r>
    <x v="2"/>
    <x v="0"/>
    <x v="7"/>
    <x v="26"/>
    <n v="1320"/>
    <n v="4"/>
    <n v="6"/>
    <n v="7920"/>
    <n v="2640"/>
  </r>
  <r>
    <x v="2"/>
    <x v="0"/>
    <x v="7"/>
    <x v="26"/>
    <n v="1416"/>
    <n v="4"/>
    <n v="6"/>
    <n v="8496"/>
    <n v="2832"/>
  </r>
  <r>
    <x v="2"/>
    <x v="0"/>
    <x v="7"/>
    <x v="26"/>
    <n v="1368"/>
    <n v="4"/>
    <n v="7"/>
    <n v="9576"/>
    <n v="4104"/>
  </r>
  <r>
    <x v="2"/>
    <x v="0"/>
    <x v="7"/>
    <x v="26"/>
    <n v="1428"/>
    <n v="4"/>
    <n v="6"/>
    <n v="8568"/>
    <n v="2856"/>
  </r>
  <r>
    <x v="2"/>
    <x v="0"/>
    <x v="7"/>
    <x v="26"/>
    <n v="1548"/>
    <n v="4"/>
    <n v="7"/>
    <n v="10836"/>
    <n v="4644"/>
  </r>
  <r>
    <x v="2"/>
    <x v="0"/>
    <x v="7"/>
    <x v="26"/>
    <n v="1524"/>
    <n v="4"/>
    <n v="7"/>
    <n v="10668"/>
    <n v="4572"/>
  </r>
  <r>
    <x v="2"/>
    <x v="0"/>
    <x v="7"/>
    <x v="26"/>
    <n v="1560"/>
    <n v="5"/>
    <n v="6"/>
    <n v="9360"/>
    <n v="1560"/>
  </r>
  <r>
    <x v="2"/>
    <x v="0"/>
    <x v="7"/>
    <x v="26"/>
    <n v="1428"/>
    <n v="5"/>
    <n v="6"/>
    <n v="8568"/>
    <n v="1428"/>
  </r>
  <r>
    <x v="2"/>
    <x v="0"/>
    <x v="7"/>
    <x v="26"/>
    <n v="1332"/>
    <n v="5"/>
    <n v="7"/>
    <n v="9324"/>
    <n v="2664"/>
  </r>
  <r>
    <x v="2"/>
    <x v="0"/>
    <x v="7"/>
    <x v="26"/>
    <n v="1440"/>
    <n v="5"/>
    <n v="7"/>
    <n v="10080"/>
    <n v="2880"/>
  </r>
  <r>
    <x v="2"/>
    <x v="0"/>
    <x v="7"/>
    <x v="26"/>
    <n v="1536"/>
    <n v="4"/>
    <n v="7"/>
    <n v="10752"/>
    <n v="4608"/>
  </r>
  <r>
    <x v="2"/>
    <x v="0"/>
    <x v="7"/>
    <x v="26"/>
    <n v="1356"/>
    <n v="4"/>
    <n v="6"/>
    <n v="8136"/>
    <n v="2712"/>
  </r>
  <r>
    <x v="2"/>
    <x v="0"/>
    <x v="7"/>
    <x v="26"/>
    <n v="1332"/>
    <n v="4"/>
    <n v="7"/>
    <n v="9324"/>
    <n v="3996"/>
  </r>
  <r>
    <x v="2"/>
    <x v="0"/>
    <x v="7"/>
    <x v="26"/>
    <n v="1368"/>
    <n v="4"/>
    <n v="7"/>
    <n v="9576"/>
    <n v="4104"/>
  </r>
  <r>
    <x v="2"/>
    <x v="0"/>
    <x v="7"/>
    <x v="26"/>
    <n v="1416"/>
    <n v="4"/>
    <n v="6"/>
    <n v="8496"/>
    <n v="2832"/>
  </r>
  <r>
    <x v="2"/>
    <x v="0"/>
    <x v="7"/>
    <x v="26"/>
    <n v="1476"/>
    <n v="4"/>
    <n v="7"/>
    <n v="10332"/>
    <n v="4428"/>
  </r>
  <r>
    <x v="2"/>
    <x v="0"/>
    <x v="7"/>
    <x v="26"/>
    <n v="1320"/>
    <n v="4"/>
    <n v="6"/>
    <n v="7920"/>
    <n v="2640"/>
  </r>
  <r>
    <x v="2"/>
    <x v="0"/>
    <x v="7"/>
    <x v="26"/>
    <n v="1452"/>
    <n v="4"/>
    <n v="6"/>
    <n v="8712"/>
    <n v="2904"/>
  </r>
  <r>
    <x v="2"/>
    <x v="0"/>
    <x v="7"/>
    <x v="26"/>
    <n v="1524"/>
    <n v="5"/>
    <n v="6"/>
    <n v="9144"/>
    <n v="1524"/>
  </r>
  <r>
    <x v="2"/>
    <x v="0"/>
    <x v="7"/>
    <x v="26"/>
    <n v="1452"/>
    <n v="5"/>
    <n v="6"/>
    <n v="8712"/>
    <n v="1452"/>
  </r>
  <r>
    <x v="2"/>
    <x v="0"/>
    <x v="7"/>
    <x v="26"/>
    <n v="1500"/>
    <n v="4"/>
    <n v="7"/>
    <n v="10500"/>
    <n v="4500"/>
  </r>
  <r>
    <x v="2"/>
    <x v="0"/>
    <x v="7"/>
    <x v="26"/>
    <n v="1416"/>
    <n v="5"/>
    <n v="7"/>
    <n v="9912"/>
    <n v="2832"/>
  </r>
  <r>
    <x v="2"/>
    <x v="0"/>
    <x v="7"/>
    <x v="26"/>
    <n v="1368"/>
    <n v="4"/>
    <n v="6"/>
    <n v="8208"/>
    <n v="2736"/>
  </r>
  <r>
    <x v="2"/>
    <x v="0"/>
    <x v="7"/>
    <x v="26"/>
    <n v="1536"/>
    <n v="4"/>
    <n v="7"/>
    <n v="10752"/>
    <n v="4608"/>
  </r>
  <r>
    <x v="2"/>
    <x v="0"/>
    <x v="7"/>
    <x v="26"/>
    <n v="1344"/>
    <n v="5"/>
    <n v="7"/>
    <n v="9408"/>
    <n v="2688"/>
  </r>
  <r>
    <x v="2"/>
    <x v="0"/>
    <x v="6"/>
    <x v="27"/>
    <n v="864"/>
    <n v="2.0499999999999998"/>
    <n v="3.9"/>
    <n v="3369.6"/>
    <n v="1598.4"/>
  </r>
  <r>
    <x v="2"/>
    <x v="0"/>
    <x v="6"/>
    <x v="27"/>
    <n v="660"/>
    <n v="2.37"/>
    <n v="3.53"/>
    <n v="2329.7999999999997"/>
    <n v="765.5999999999998"/>
  </r>
  <r>
    <x v="2"/>
    <x v="0"/>
    <x v="6"/>
    <x v="27"/>
    <n v="1020"/>
    <n v="2.9"/>
    <n v="3.76"/>
    <n v="3835.2"/>
    <n v="877.19999999999982"/>
  </r>
  <r>
    <x v="2"/>
    <x v="0"/>
    <x v="6"/>
    <x v="27"/>
    <n v="804"/>
    <n v="2.19"/>
    <n v="3.35"/>
    <n v="2693.4"/>
    <n v="932.6400000000001"/>
  </r>
  <r>
    <x v="2"/>
    <x v="0"/>
    <x v="6"/>
    <x v="27"/>
    <n v="744"/>
    <n v="2.2599999999999998"/>
    <n v="3.4"/>
    <n v="2529.6"/>
    <n v="848.16000000000008"/>
  </r>
  <r>
    <x v="2"/>
    <x v="0"/>
    <x v="6"/>
    <x v="27"/>
    <n v="1008"/>
    <n v="2.25"/>
    <n v="3.73"/>
    <n v="3759.84"/>
    <n v="1491.84"/>
  </r>
  <r>
    <x v="2"/>
    <x v="0"/>
    <x v="6"/>
    <x v="27"/>
    <n v="708"/>
    <n v="2.5299999999999998"/>
    <n v="3.73"/>
    <n v="2640.84"/>
    <n v="849.60000000000014"/>
  </r>
  <r>
    <x v="2"/>
    <x v="0"/>
    <x v="6"/>
    <x v="27"/>
    <n v="1116"/>
    <n v="2.78"/>
    <n v="3.35"/>
    <n v="3738.6"/>
    <n v="636.12000000000035"/>
  </r>
  <r>
    <x v="2"/>
    <x v="0"/>
    <x v="6"/>
    <x v="27"/>
    <n v="996"/>
    <n v="2.89"/>
    <n v="3.34"/>
    <n v="3326.64"/>
    <n v="448.19999999999976"/>
  </r>
  <r>
    <x v="2"/>
    <x v="0"/>
    <x v="6"/>
    <x v="27"/>
    <n v="828"/>
    <n v="2.71"/>
    <n v="3.31"/>
    <n v="2740.68"/>
    <n v="496.80000000000007"/>
  </r>
  <r>
    <x v="2"/>
    <x v="0"/>
    <x v="6"/>
    <x v="27"/>
    <n v="924"/>
    <n v="2.86"/>
    <n v="3.59"/>
    <n v="3317.16"/>
    <n v="674.52"/>
  </r>
  <r>
    <x v="2"/>
    <x v="0"/>
    <x v="6"/>
    <x v="27"/>
    <n v="804"/>
    <n v="2.48"/>
    <n v="3.84"/>
    <n v="3087.3599999999997"/>
    <n v="1093.4399999999998"/>
  </r>
  <r>
    <x v="2"/>
    <x v="0"/>
    <x v="6"/>
    <x v="27"/>
    <n v="756"/>
    <n v="2.2400000000000002"/>
    <n v="3.92"/>
    <n v="2963.52"/>
    <n v="1270.0799999999997"/>
  </r>
  <r>
    <x v="2"/>
    <x v="0"/>
    <x v="6"/>
    <x v="27"/>
    <n v="984"/>
    <n v="2.13"/>
    <n v="3.3"/>
    <n v="3247.2"/>
    <n v="1151.28"/>
  </r>
  <r>
    <x v="2"/>
    <x v="0"/>
    <x v="6"/>
    <x v="27"/>
    <n v="600"/>
    <n v="2.86"/>
    <n v="3.96"/>
    <n v="2376"/>
    <n v="660"/>
  </r>
  <r>
    <x v="2"/>
    <x v="0"/>
    <x v="6"/>
    <x v="27"/>
    <n v="1020"/>
    <n v="2.69"/>
    <n v="3.8"/>
    <n v="3876"/>
    <n v="1132.1999999999998"/>
  </r>
  <r>
    <x v="2"/>
    <x v="0"/>
    <x v="6"/>
    <x v="116"/>
    <n v="792"/>
    <n v="2.93"/>
    <n v="3.98"/>
    <n v="3152.16"/>
    <n v="831.59999999999991"/>
  </r>
  <r>
    <x v="2"/>
    <x v="0"/>
    <x v="6"/>
    <x v="116"/>
    <n v="696"/>
    <n v="2.84"/>
    <n v="3.49"/>
    <n v="2429.04"/>
    <n v="452.40000000000026"/>
  </r>
  <r>
    <x v="2"/>
    <x v="0"/>
    <x v="6"/>
    <x v="116"/>
    <n v="1020"/>
    <n v="2.35"/>
    <n v="3.69"/>
    <n v="3763.7999999999997"/>
    <n v="1366.8"/>
  </r>
  <r>
    <x v="2"/>
    <x v="0"/>
    <x v="6"/>
    <x v="116"/>
    <n v="996"/>
    <n v="2.25"/>
    <n v="3.77"/>
    <n v="3754.92"/>
    <n v="1513.92"/>
  </r>
  <r>
    <x v="2"/>
    <x v="0"/>
    <x v="6"/>
    <x v="116"/>
    <n v="768"/>
    <n v="2.65"/>
    <n v="3.9"/>
    <n v="2995.2"/>
    <n v="960"/>
  </r>
  <r>
    <x v="2"/>
    <x v="0"/>
    <x v="6"/>
    <x v="116"/>
    <n v="624"/>
    <n v="2.75"/>
    <n v="3.22"/>
    <n v="2009.2800000000002"/>
    <n v="293.28000000000014"/>
  </r>
  <r>
    <x v="2"/>
    <x v="0"/>
    <x v="6"/>
    <x v="116"/>
    <n v="972"/>
    <n v="2.95"/>
    <n v="3.23"/>
    <n v="3139.56"/>
    <n v="272.1599999999998"/>
  </r>
  <r>
    <x v="2"/>
    <x v="0"/>
    <x v="6"/>
    <x v="116"/>
    <n v="852"/>
    <n v="2.36"/>
    <n v="3.64"/>
    <n v="3101.28"/>
    <n v="1090.5600000000002"/>
  </r>
  <r>
    <x v="2"/>
    <x v="0"/>
    <x v="6"/>
    <x v="116"/>
    <n v="960"/>
    <n v="2.91"/>
    <n v="3.64"/>
    <n v="3494.4"/>
    <n v="700.8"/>
  </r>
  <r>
    <x v="2"/>
    <x v="0"/>
    <x v="6"/>
    <x v="116"/>
    <n v="768"/>
    <n v="2.9"/>
    <n v="3.22"/>
    <n v="2472.96"/>
    <n v="245.76000000000022"/>
  </r>
  <r>
    <x v="2"/>
    <x v="0"/>
    <x v="6"/>
    <x v="116"/>
    <n v="1176"/>
    <n v="2.6"/>
    <n v="3.66"/>
    <n v="4304.16"/>
    <n v="1246.5600000000002"/>
  </r>
  <r>
    <x v="2"/>
    <x v="0"/>
    <x v="6"/>
    <x v="116"/>
    <n v="1176"/>
    <n v="2.96"/>
    <n v="3.56"/>
    <n v="4186.5600000000004"/>
    <n v="705.60000000000014"/>
  </r>
  <r>
    <x v="2"/>
    <x v="0"/>
    <x v="6"/>
    <x v="116"/>
    <n v="624"/>
    <n v="3"/>
    <n v="3.57"/>
    <n v="2227.6799999999998"/>
    <n v="355.67999999999989"/>
  </r>
  <r>
    <x v="2"/>
    <x v="0"/>
    <x v="6"/>
    <x v="116"/>
    <n v="996"/>
    <n v="2.42"/>
    <n v="3.74"/>
    <n v="3725.0400000000004"/>
    <n v="1314.7200000000003"/>
  </r>
  <r>
    <x v="2"/>
    <x v="0"/>
    <x v="6"/>
    <x v="116"/>
    <n v="780"/>
    <n v="2.61"/>
    <n v="3.9"/>
    <n v="3042"/>
    <n v="1006.2"/>
  </r>
  <r>
    <x v="2"/>
    <x v="0"/>
    <x v="6"/>
    <x v="116"/>
    <n v="1008"/>
    <n v="2.8"/>
    <n v="3.96"/>
    <n v="3991.68"/>
    <n v="1169.2800000000002"/>
  </r>
  <r>
    <x v="2"/>
    <x v="0"/>
    <x v="6"/>
    <x v="116"/>
    <n v="996"/>
    <n v="2.77"/>
    <n v="3.94"/>
    <n v="3924.24"/>
    <n v="1165.32"/>
  </r>
  <r>
    <x v="2"/>
    <x v="0"/>
    <x v="6"/>
    <x v="116"/>
    <n v="708"/>
    <n v="2.73"/>
    <n v="3.33"/>
    <n v="2357.64"/>
    <n v="424.80000000000007"/>
  </r>
  <r>
    <x v="2"/>
    <x v="0"/>
    <x v="6"/>
    <x v="116"/>
    <n v="1032"/>
    <n v="2.89"/>
    <n v="3.46"/>
    <n v="3570.72"/>
    <n v="588.23999999999978"/>
  </r>
  <r>
    <x v="2"/>
    <x v="0"/>
    <x v="6"/>
    <x v="116"/>
    <n v="684"/>
    <n v="2.66"/>
    <n v="3.31"/>
    <n v="2264.04"/>
    <n v="444.59999999999997"/>
  </r>
  <r>
    <x v="2"/>
    <x v="0"/>
    <x v="6"/>
    <x v="116"/>
    <n v="816"/>
    <n v="2.67"/>
    <n v="3.99"/>
    <n v="3255.84"/>
    <n v="1077.1200000000003"/>
  </r>
  <r>
    <x v="2"/>
    <x v="0"/>
    <x v="6"/>
    <x v="116"/>
    <n v="720"/>
    <n v="2.58"/>
    <n v="3.3"/>
    <n v="2376"/>
    <n v="518.39999999999986"/>
  </r>
  <r>
    <x v="2"/>
    <x v="0"/>
    <x v="6"/>
    <x v="116"/>
    <n v="684"/>
    <n v="2.1"/>
    <n v="3.91"/>
    <n v="2674.44"/>
    <n v="1238.04"/>
  </r>
  <r>
    <x v="2"/>
    <x v="0"/>
    <x v="6"/>
    <x v="116"/>
    <n v="972"/>
    <n v="2.27"/>
    <n v="3.3"/>
    <n v="3207.6"/>
    <n v="1001.1599999999999"/>
  </r>
  <r>
    <x v="2"/>
    <x v="0"/>
    <x v="6"/>
    <x v="116"/>
    <n v="696"/>
    <n v="2.71"/>
    <n v="3.32"/>
    <n v="2310.7199999999998"/>
    <n v="424.55999999999989"/>
  </r>
  <r>
    <x v="2"/>
    <x v="0"/>
    <x v="6"/>
    <x v="116"/>
    <n v="780"/>
    <n v="2.98"/>
    <n v="3.69"/>
    <n v="2878.2"/>
    <n v="553.79999999999995"/>
  </r>
  <r>
    <x v="2"/>
    <x v="0"/>
    <x v="6"/>
    <x v="116"/>
    <n v="1080"/>
    <n v="2.14"/>
    <n v="3.52"/>
    <n v="3801.6"/>
    <n v="1490.3999999999999"/>
  </r>
  <r>
    <x v="2"/>
    <x v="0"/>
    <x v="6"/>
    <x v="116"/>
    <n v="792"/>
    <n v="2.63"/>
    <n v="3.25"/>
    <n v="2574"/>
    <n v="491.04000000000008"/>
  </r>
  <r>
    <x v="2"/>
    <x v="0"/>
    <x v="6"/>
    <x v="116"/>
    <n v="1128"/>
    <n v="2.96"/>
    <n v="3.3"/>
    <n v="3722.3999999999996"/>
    <n v="383.51999999999987"/>
  </r>
  <r>
    <x v="2"/>
    <x v="0"/>
    <x v="6"/>
    <x v="116"/>
    <n v="1152"/>
    <n v="2.76"/>
    <n v="3.52"/>
    <n v="4055.04"/>
    <n v="875.52000000000021"/>
  </r>
  <r>
    <x v="2"/>
    <x v="0"/>
    <x v="6"/>
    <x v="116"/>
    <n v="1008"/>
    <n v="2.4"/>
    <n v="3.46"/>
    <n v="3487.68"/>
    <n v="1068.48"/>
  </r>
  <r>
    <x v="2"/>
    <x v="0"/>
    <x v="6"/>
    <x v="116"/>
    <n v="756"/>
    <n v="2.44"/>
    <n v="3.27"/>
    <n v="2472.12"/>
    <n v="627.48"/>
  </r>
  <r>
    <x v="2"/>
    <x v="0"/>
    <x v="6"/>
    <x v="116"/>
    <n v="1044"/>
    <n v="2.72"/>
    <n v="3.59"/>
    <n v="3747.96"/>
    <n v="908.27999999999963"/>
  </r>
  <r>
    <x v="2"/>
    <x v="0"/>
    <x v="6"/>
    <x v="116"/>
    <n v="1032"/>
    <n v="2"/>
    <n v="3.35"/>
    <n v="3457.2000000000003"/>
    <n v="1393.2"/>
  </r>
  <r>
    <x v="2"/>
    <x v="0"/>
    <x v="6"/>
    <x v="116"/>
    <n v="1092"/>
    <n v="2.34"/>
    <n v="4"/>
    <n v="4368"/>
    <n v="1812.7200000000003"/>
  </r>
  <r>
    <x v="2"/>
    <x v="0"/>
    <x v="6"/>
    <x v="116"/>
    <n v="996"/>
    <n v="2.7"/>
    <n v="3.33"/>
    <n v="3316.6800000000003"/>
    <n v="627.4799999999999"/>
  </r>
  <r>
    <x v="2"/>
    <x v="0"/>
    <x v="6"/>
    <x v="116"/>
    <n v="780"/>
    <n v="2.11"/>
    <n v="3.69"/>
    <n v="2878.2"/>
    <n v="1232.4000000000001"/>
  </r>
  <r>
    <x v="2"/>
    <x v="0"/>
    <x v="6"/>
    <x v="116"/>
    <n v="864"/>
    <n v="2.04"/>
    <n v="3.22"/>
    <n v="2782.0800000000004"/>
    <n v="1019.5200000000001"/>
  </r>
  <r>
    <x v="2"/>
    <x v="0"/>
    <x v="6"/>
    <x v="116"/>
    <n v="600"/>
    <n v="2.66"/>
    <n v="3.27"/>
    <n v="1962"/>
    <n v="365.99999999999994"/>
  </r>
  <r>
    <x v="2"/>
    <x v="0"/>
    <x v="6"/>
    <x v="116"/>
    <n v="1164"/>
    <n v="2.3199999999999998"/>
    <n v="3.94"/>
    <n v="4586.16"/>
    <n v="1885.68"/>
  </r>
  <r>
    <x v="2"/>
    <x v="0"/>
    <x v="6"/>
    <x v="116"/>
    <n v="1164"/>
    <n v="2.04"/>
    <n v="3.29"/>
    <n v="3829.56"/>
    <n v="1455"/>
  </r>
  <r>
    <x v="2"/>
    <x v="0"/>
    <x v="6"/>
    <x v="116"/>
    <n v="1104"/>
    <n v="2"/>
    <n v="3.89"/>
    <n v="4294.5600000000004"/>
    <n v="2086.56"/>
  </r>
  <r>
    <x v="2"/>
    <x v="0"/>
    <x v="6"/>
    <x v="116"/>
    <n v="684"/>
    <n v="2.04"/>
    <n v="3.72"/>
    <n v="2544.48"/>
    <n v="1149.1200000000001"/>
  </r>
  <r>
    <x v="2"/>
    <x v="0"/>
    <x v="6"/>
    <x v="116"/>
    <n v="1080"/>
    <n v="2.21"/>
    <n v="3.95"/>
    <n v="4266"/>
    <n v="1879.2000000000003"/>
  </r>
  <r>
    <x v="2"/>
    <x v="0"/>
    <x v="6"/>
    <x v="116"/>
    <n v="1056"/>
    <n v="2.81"/>
    <n v="3.68"/>
    <n v="3886.0800000000004"/>
    <n v="918.72000000000014"/>
  </r>
  <r>
    <x v="2"/>
    <x v="0"/>
    <x v="6"/>
    <x v="116"/>
    <n v="816"/>
    <n v="2.15"/>
    <n v="3.5"/>
    <n v="2856"/>
    <n v="1101.6000000000001"/>
  </r>
  <r>
    <x v="2"/>
    <x v="0"/>
    <x v="6"/>
    <x v="116"/>
    <n v="1020"/>
    <n v="2.89"/>
    <n v="3.92"/>
    <n v="3998.4"/>
    <n v="1050.5999999999999"/>
  </r>
  <r>
    <x v="2"/>
    <x v="0"/>
    <x v="6"/>
    <x v="116"/>
    <n v="828"/>
    <n v="2.46"/>
    <n v="3.57"/>
    <n v="2955.96"/>
    <n v="919.07999999999993"/>
  </r>
  <r>
    <x v="2"/>
    <x v="0"/>
    <x v="0"/>
    <x v="28"/>
    <n v="636"/>
    <n v="5.68"/>
    <n v="7.97"/>
    <n v="5068.92"/>
    <n v="1456.44"/>
  </r>
  <r>
    <x v="2"/>
    <x v="0"/>
    <x v="0"/>
    <x v="28"/>
    <n v="600"/>
    <n v="6.54"/>
    <n v="8.5299999999999994"/>
    <n v="5118"/>
    <n v="1193.9999999999995"/>
  </r>
  <r>
    <x v="2"/>
    <x v="0"/>
    <x v="0"/>
    <x v="28"/>
    <n v="504"/>
    <n v="5.88"/>
    <n v="7.87"/>
    <n v="3966.48"/>
    <n v="1002.9600000000002"/>
  </r>
  <r>
    <x v="2"/>
    <x v="0"/>
    <x v="0"/>
    <x v="28"/>
    <n v="564"/>
    <n v="6.246666666666667"/>
    <n v="8.17"/>
    <n v="4607.88"/>
    <n v="1084.7599999999998"/>
  </r>
  <r>
    <x v="2"/>
    <x v="0"/>
    <x v="0"/>
    <x v="28"/>
    <n v="456"/>
    <n v="6.1266666666666669"/>
    <n v="8.66"/>
    <n v="3948.96"/>
    <n v="1155.2"/>
  </r>
  <r>
    <x v="2"/>
    <x v="0"/>
    <x v="0"/>
    <x v="28"/>
    <n v="576"/>
    <n v="6.0266666666666664"/>
    <n v="7.67"/>
    <n v="4417.92"/>
    <n v="946.56000000000017"/>
  </r>
  <r>
    <x v="2"/>
    <x v="0"/>
    <x v="0"/>
    <x v="28"/>
    <n v="612"/>
    <n v="6.5266666666666664"/>
    <n v="7.87"/>
    <n v="4816.4400000000005"/>
    <n v="822.12000000000023"/>
  </r>
  <r>
    <x v="2"/>
    <x v="0"/>
    <x v="0"/>
    <x v="28"/>
    <n v="624"/>
    <n v="5.9133333333333331"/>
    <n v="8.33"/>
    <n v="5197.92"/>
    <n v="1508.0000000000002"/>
  </r>
  <r>
    <x v="2"/>
    <x v="0"/>
    <x v="0"/>
    <x v="28"/>
    <n v="564"/>
    <n v="6.28"/>
    <n v="8.15"/>
    <n v="4596.6000000000004"/>
    <n v="1054.68"/>
  </r>
  <r>
    <x v="2"/>
    <x v="0"/>
    <x v="0"/>
    <x v="28"/>
    <n v="540"/>
    <n v="5.8533333333333335"/>
    <n v="8.59"/>
    <n v="4638.6000000000004"/>
    <n v="1477.7999999999997"/>
  </r>
  <r>
    <x v="2"/>
    <x v="0"/>
    <x v="0"/>
    <x v="28"/>
    <n v="480"/>
    <n v="6.66"/>
    <n v="8.57"/>
    <n v="4113.6000000000004"/>
    <n v="916.80000000000007"/>
  </r>
  <r>
    <x v="2"/>
    <x v="0"/>
    <x v="0"/>
    <x v="28"/>
    <n v="576"/>
    <n v="6.3733333333333331"/>
    <n v="7.47"/>
    <n v="4302.72"/>
    <n v="631.68000000000006"/>
  </r>
  <r>
    <x v="2"/>
    <x v="0"/>
    <x v="0"/>
    <x v="28"/>
    <n v="600"/>
    <n v="5.9533333333333331"/>
    <n v="8.11"/>
    <n v="4866"/>
    <n v="1293.9999999999998"/>
  </r>
  <r>
    <x v="2"/>
    <x v="0"/>
    <x v="0"/>
    <x v="28"/>
    <n v="420"/>
    <n v="6.3"/>
    <n v="8.01"/>
    <n v="3364.2"/>
    <n v="718.19999999999993"/>
  </r>
  <r>
    <x v="2"/>
    <x v="0"/>
    <x v="0"/>
    <x v="28"/>
    <n v="564"/>
    <n v="5.74"/>
    <n v="7.43"/>
    <n v="4190.5199999999995"/>
    <n v="953.15999999999974"/>
  </r>
  <r>
    <x v="2"/>
    <x v="0"/>
    <x v="0"/>
    <x v="28"/>
    <n v="516"/>
    <n v="6.6133333333333333"/>
    <n v="7.84"/>
    <n v="4045.44"/>
    <n v="632.95999999999992"/>
  </r>
  <r>
    <x v="2"/>
    <x v="0"/>
    <x v="0"/>
    <x v="28"/>
    <n v="540"/>
    <n v="5.8066666666666666"/>
    <n v="7.46"/>
    <n v="4028.4"/>
    <n v="892.8"/>
  </r>
  <r>
    <x v="2"/>
    <x v="0"/>
    <x v="0"/>
    <x v="28"/>
    <n v="480"/>
    <n v="5.4533333333333331"/>
    <n v="8.25"/>
    <n v="3960"/>
    <n v="1342.4"/>
  </r>
  <r>
    <x v="2"/>
    <x v="0"/>
    <x v="0"/>
    <x v="28"/>
    <n v="420"/>
    <n v="5.8933333333333335"/>
    <n v="8.5500000000000007"/>
    <n v="3591.0000000000005"/>
    <n v="1115.8000000000002"/>
  </r>
  <r>
    <x v="2"/>
    <x v="0"/>
    <x v="0"/>
    <x v="28"/>
    <n v="408"/>
    <n v="5.36"/>
    <n v="8.41"/>
    <n v="3431.28"/>
    <n v="1244.3999999999999"/>
  </r>
  <r>
    <x v="2"/>
    <x v="0"/>
    <x v="0"/>
    <x v="28"/>
    <n v="444"/>
    <n v="5.3"/>
    <n v="8.09"/>
    <n v="3591.96"/>
    <n v="1238.76"/>
  </r>
  <r>
    <x v="2"/>
    <x v="0"/>
    <x v="0"/>
    <x v="28"/>
    <n v="576"/>
    <n v="5.6466666666666665"/>
    <n v="7.67"/>
    <n v="4417.92"/>
    <n v="1165.44"/>
  </r>
  <r>
    <x v="2"/>
    <x v="0"/>
    <x v="0"/>
    <x v="28"/>
    <n v="444"/>
    <n v="6.1466666666666665"/>
    <n v="7.64"/>
    <n v="3392.16"/>
    <n v="663.04"/>
  </r>
  <r>
    <x v="2"/>
    <x v="0"/>
    <x v="0"/>
    <x v="28"/>
    <n v="612"/>
    <n v="5.5866666666666669"/>
    <n v="7.64"/>
    <n v="4675.6799999999994"/>
    <n v="1256.6399999999996"/>
  </r>
  <r>
    <x v="2"/>
    <x v="0"/>
    <x v="0"/>
    <x v="28"/>
    <n v="492"/>
    <n v="5.94"/>
    <n v="8.19"/>
    <n v="4029.4799999999996"/>
    <n v="1106.9999999999995"/>
  </r>
  <r>
    <x v="2"/>
    <x v="0"/>
    <x v="0"/>
    <x v="28"/>
    <n v="504"/>
    <n v="6.2"/>
    <n v="8.19"/>
    <n v="4127.7599999999993"/>
    <n v="1002.9599999999997"/>
  </r>
  <r>
    <x v="2"/>
    <x v="0"/>
    <x v="0"/>
    <x v="28"/>
    <n v="540"/>
    <n v="6.06"/>
    <n v="7.69"/>
    <n v="4152.6000000000004"/>
    <n v="880.20000000000039"/>
  </r>
  <r>
    <x v="2"/>
    <x v="0"/>
    <x v="0"/>
    <x v="28"/>
    <n v="468"/>
    <n v="6.66"/>
    <n v="7.75"/>
    <n v="3627"/>
    <n v="510.11999999999995"/>
  </r>
  <r>
    <x v="2"/>
    <x v="0"/>
    <x v="0"/>
    <x v="28"/>
    <n v="480"/>
    <n v="5.76"/>
    <n v="7.75"/>
    <n v="3720"/>
    <n v="955.2"/>
  </r>
  <r>
    <x v="2"/>
    <x v="0"/>
    <x v="0"/>
    <x v="28"/>
    <n v="456"/>
    <n v="5.8933333333333335"/>
    <n v="7.71"/>
    <n v="3515.7599999999998"/>
    <n v="828.39999999999986"/>
  </r>
  <r>
    <x v="2"/>
    <x v="0"/>
    <x v="0"/>
    <x v="28"/>
    <n v="576"/>
    <n v="5.92"/>
    <n v="7.7"/>
    <n v="4435.2"/>
    <n v="1025.2800000000002"/>
  </r>
  <r>
    <x v="2"/>
    <x v="0"/>
    <x v="0"/>
    <x v="28"/>
    <n v="552"/>
    <n v="5.56"/>
    <n v="7.87"/>
    <n v="4344.24"/>
    <n v="1275.1200000000003"/>
  </r>
  <r>
    <x v="2"/>
    <x v="0"/>
    <x v="0"/>
    <x v="28"/>
    <n v="624"/>
    <n v="6.3733333333333331"/>
    <n v="8.51"/>
    <n v="5310.24"/>
    <n v="1333.28"/>
  </r>
  <r>
    <x v="2"/>
    <x v="0"/>
    <x v="0"/>
    <x v="28"/>
    <n v="528"/>
    <n v="6.0133333333333336"/>
    <n v="8.57"/>
    <n v="4524.96"/>
    <n v="1349.92"/>
  </r>
  <r>
    <x v="2"/>
    <x v="0"/>
    <x v="0"/>
    <x v="28"/>
    <n v="600"/>
    <n v="6.4333333333333336"/>
    <n v="8.08"/>
    <n v="4848"/>
    <n v="987.99999999999989"/>
  </r>
  <r>
    <x v="2"/>
    <x v="0"/>
    <x v="0"/>
    <x v="28"/>
    <n v="576"/>
    <n v="5.7133333333333329"/>
    <n v="7.49"/>
    <n v="4314.24"/>
    <n v="1023.3600000000004"/>
  </r>
  <r>
    <x v="2"/>
    <x v="0"/>
    <x v="0"/>
    <x v="28"/>
    <n v="444"/>
    <n v="6.3666666666666663"/>
    <n v="8.2200000000000006"/>
    <n v="3649.6800000000003"/>
    <n v="822.88000000000045"/>
  </r>
  <r>
    <x v="2"/>
    <x v="0"/>
    <x v="0"/>
    <x v="28"/>
    <n v="456"/>
    <n v="6.14"/>
    <n v="7.33"/>
    <n v="3342.48"/>
    <n v="542.64000000000021"/>
  </r>
  <r>
    <x v="2"/>
    <x v="0"/>
    <x v="0"/>
    <x v="28"/>
    <n v="516"/>
    <n v="6.2133333333333329"/>
    <n v="7.37"/>
    <n v="3802.92"/>
    <n v="596.84000000000026"/>
  </r>
  <r>
    <x v="2"/>
    <x v="0"/>
    <x v="0"/>
    <x v="28"/>
    <n v="480"/>
    <n v="6.0066666666666668"/>
    <n v="7.34"/>
    <n v="3523.2"/>
    <n v="639.99999999999989"/>
  </r>
  <r>
    <x v="2"/>
    <x v="0"/>
    <x v="0"/>
    <x v="28"/>
    <n v="528"/>
    <n v="6.2"/>
    <n v="8.32"/>
    <n v="4392.96"/>
    <n v="1119.3600000000001"/>
  </r>
  <r>
    <x v="2"/>
    <x v="0"/>
    <x v="0"/>
    <x v="28"/>
    <n v="552"/>
    <n v="5.7333333333333334"/>
    <n v="7.75"/>
    <n v="4278"/>
    <n v="1113.2"/>
  </r>
  <r>
    <x v="2"/>
    <x v="0"/>
    <x v="0"/>
    <x v="28"/>
    <n v="444"/>
    <n v="6.3133333333333335"/>
    <n v="8.6"/>
    <n v="3818.3999999999996"/>
    <n v="1015.2799999999997"/>
  </r>
  <r>
    <x v="2"/>
    <x v="0"/>
    <x v="0"/>
    <x v="28"/>
    <n v="636"/>
    <n v="6.6266666666666669"/>
    <n v="8.41"/>
    <n v="5348.76"/>
    <n v="1134.1999999999998"/>
  </r>
  <r>
    <x v="2"/>
    <x v="0"/>
    <x v="0"/>
    <x v="28"/>
    <n v="588"/>
    <n v="6.24"/>
    <n v="7.68"/>
    <n v="4515.84"/>
    <n v="846.71999999999969"/>
  </r>
  <r>
    <x v="2"/>
    <x v="0"/>
    <x v="0"/>
    <x v="28"/>
    <n v="444"/>
    <n v="5.6133333333333333"/>
    <n v="7.86"/>
    <n v="3489.84"/>
    <n v="997.52000000000021"/>
  </r>
  <r>
    <x v="2"/>
    <x v="0"/>
    <x v="0"/>
    <x v="28"/>
    <n v="420"/>
    <n v="5.6266666666666669"/>
    <n v="8.2100000000000009"/>
    <n v="3448.2000000000003"/>
    <n v="1085.0000000000002"/>
  </r>
  <r>
    <x v="2"/>
    <x v="0"/>
    <x v="0"/>
    <x v="28"/>
    <n v="636"/>
    <n v="6.4733333333333336"/>
    <n v="7.55"/>
    <n v="4801.8"/>
    <n v="684.75999999999976"/>
  </r>
  <r>
    <x v="2"/>
    <x v="0"/>
    <x v="0"/>
    <x v="28"/>
    <n v="480"/>
    <n v="6.6333333333333337"/>
    <n v="7.94"/>
    <n v="3811.2000000000003"/>
    <n v="627.20000000000005"/>
  </r>
  <r>
    <x v="2"/>
    <x v="0"/>
    <x v="0"/>
    <x v="28"/>
    <n v="636"/>
    <n v="5.3266666666666671"/>
    <n v="8.51"/>
    <n v="5412.36"/>
    <n v="2024.5999999999997"/>
  </r>
  <r>
    <x v="2"/>
    <x v="0"/>
    <x v="0"/>
    <x v="28"/>
    <n v="624"/>
    <n v="5.6133333333333333"/>
    <n v="8.36"/>
    <n v="5216.6399999999994"/>
    <n v="1713.9199999999996"/>
  </r>
  <r>
    <x v="2"/>
    <x v="0"/>
    <x v="2"/>
    <x v="29"/>
    <n v="60"/>
    <n v="1.1499999999999999"/>
    <n v="1.27"/>
    <n v="76.2"/>
    <n v="7.2000000000000064"/>
  </r>
  <r>
    <x v="2"/>
    <x v="0"/>
    <x v="2"/>
    <x v="29"/>
    <n v="72"/>
    <n v="1.02"/>
    <n v="1.33"/>
    <n v="95.76"/>
    <n v="22.320000000000004"/>
  </r>
  <r>
    <x v="2"/>
    <x v="0"/>
    <x v="2"/>
    <x v="29"/>
    <n v="72"/>
    <n v="1.1399999999999999"/>
    <n v="1.32"/>
    <n v="95.04"/>
    <n v="12.960000000000012"/>
  </r>
  <r>
    <x v="2"/>
    <x v="0"/>
    <x v="2"/>
    <x v="29"/>
    <n v="72"/>
    <n v="1.1000000000000001"/>
    <n v="1.35"/>
    <n v="97.2"/>
    <n v="18"/>
  </r>
  <r>
    <x v="2"/>
    <x v="0"/>
    <x v="2"/>
    <x v="29"/>
    <n v="60"/>
    <n v="1.19"/>
    <n v="1.28"/>
    <n v="76.8"/>
    <n v="5.4000000000000048"/>
  </r>
  <r>
    <x v="2"/>
    <x v="0"/>
    <x v="2"/>
    <x v="30"/>
    <n v="72"/>
    <n v="1.02"/>
    <n v="1.22"/>
    <n v="87.84"/>
    <n v="14.399999999999997"/>
  </r>
  <r>
    <x v="2"/>
    <x v="0"/>
    <x v="2"/>
    <x v="30"/>
    <n v="72"/>
    <n v="1.18"/>
    <n v="1.23"/>
    <n v="88.56"/>
    <n v="3.6000000000000032"/>
  </r>
  <r>
    <x v="2"/>
    <x v="0"/>
    <x v="2"/>
    <x v="30"/>
    <n v="48"/>
    <n v="1.19"/>
    <n v="1.39"/>
    <n v="66.72"/>
    <n v="9.5999999999999979"/>
  </r>
  <r>
    <x v="2"/>
    <x v="0"/>
    <x v="2"/>
    <x v="30"/>
    <n v="72"/>
    <n v="1.1499999999999999"/>
    <n v="1.27"/>
    <n v="91.44"/>
    <n v="8.6400000000000077"/>
  </r>
  <r>
    <x v="2"/>
    <x v="0"/>
    <x v="2"/>
    <x v="30"/>
    <n v="72"/>
    <n v="1.1100000000000001"/>
    <n v="1.39"/>
    <n v="100.08"/>
    <n v="20.159999999999986"/>
  </r>
  <r>
    <x v="2"/>
    <x v="0"/>
    <x v="2"/>
    <x v="30"/>
    <n v="48"/>
    <n v="1.01"/>
    <n v="1.34"/>
    <n v="64.320000000000007"/>
    <n v="15.840000000000003"/>
  </r>
  <r>
    <x v="2"/>
    <x v="0"/>
    <x v="2"/>
    <x v="30"/>
    <n v="48"/>
    <n v="1.08"/>
    <n v="1.31"/>
    <n v="62.88"/>
    <n v="11.04"/>
  </r>
  <r>
    <x v="2"/>
    <x v="0"/>
    <x v="2"/>
    <x v="30"/>
    <n v="60"/>
    <n v="1.18"/>
    <n v="1.3"/>
    <n v="78"/>
    <n v="7.2000000000000064"/>
  </r>
  <r>
    <x v="2"/>
    <x v="0"/>
    <x v="2"/>
    <x v="30"/>
    <n v="72"/>
    <n v="1.03"/>
    <n v="1.23"/>
    <n v="88.56"/>
    <n v="14.399999999999997"/>
  </r>
  <r>
    <x v="2"/>
    <x v="0"/>
    <x v="2"/>
    <x v="30"/>
    <n v="48"/>
    <n v="1.04"/>
    <n v="1.24"/>
    <n v="59.519999999999996"/>
    <n v="9.5999999999999979"/>
  </r>
  <r>
    <x v="2"/>
    <x v="0"/>
    <x v="2"/>
    <x v="30"/>
    <n v="72"/>
    <n v="1.0900000000000001"/>
    <n v="1.31"/>
    <n v="94.320000000000007"/>
    <n v="15.839999999999998"/>
  </r>
  <r>
    <x v="2"/>
    <x v="0"/>
    <x v="2"/>
    <x v="30"/>
    <n v="48"/>
    <n v="1.07"/>
    <n v="1.2"/>
    <n v="57.599999999999994"/>
    <n v="6.2399999999999949"/>
  </r>
  <r>
    <x v="2"/>
    <x v="0"/>
    <x v="2"/>
    <x v="30"/>
    <n v="72"/>
    <n v="1.19"/>
    <n v="1.28"/>
    <n v="92.16"/>
    <n v="6.4800000000000058"/>
  </r>
  <r>
    <x v="2"/>
    <x v="0"/>
    <x v="2"/>
    <x v="30"/>
    <n v="72"/>
    <n v="1.19"/>
    <n v="1.21"/>
    <n v="87.12"/>
    <n v="1.4400000000000013"/>
  </r>
  <r>
    <x v="2"/>
    <x v="0"/>
    <x v="2"/>
    <x v="30"/>
    <n v="60"/>
    <n v="1.1000000000000001"/>
    <n v="1.29"/>
    <n v="77.400000000000006"/>
    <n v="11.399999999999997"/>
  </r>
  <r>
    <x v="2"/>
    <x v="0"/>
    <x v="2"/>
    <x v="30"/>
    <n v="60"/>
    <n v="1.02"/>
    <n v="1.24"/>
    <n v="74.400000000000006"/>
    <n v="13.2"/>
  </r>
  <r>
    <x v="2"/>
    <x v="0"/>
    <x v="2"/>
    <x v="30"/>
    <n v="60"/>
    <n v="1.1299999999999999"/>
    <n v="1.39"/>
    <n v="83.399999999999991"/>
    <n v="15.600000000000001"/>
  </r>
  <r>
    <x v="2"/>
    <x v="0"/>
    <x v="2"/>
    <x v="30"/>
    <n v="60"/>
    <n v="1.05"/>
    <n v="1.25"/>
    <n v="75"/>
    <n v="11.999999999999996"/>
  </r>
  <r>
    <x v="2"/>
    <x v="0"/>
    <x v="2"/>
    <x v="30"/>
    <n v="48"/>
    <n v="1.1000000000000001"/>
    <n v="1.3"/>
    <n v="62.400000000000006"/>
    <n v="9.5999999999999979"/>
  </r>
  <r>
    <x v="2"/>
    <x v="0"/>
    <x v="2"/>
    <x v="30"/>
    <n v="48"/>
    <n v="1.07"/>
    <n v="1.23"/>
    <n v="59.04"/>
    <n v="7.6799999999999962"/>
  </r>
  <r>
    <x v="2"/>
    <x v="0"/>
    <x v="2"/>
    <x v="30"/>
    <n v="48"/>
    <n v="1.1299999999999999"/>
    <n v="1.27"/>
    <n v="60.96"/>
    <n v="6.720000000000006"/>
  </r>
  <r>
    <x v="2"/>
    <x v="0"/>
    <x v="2"/>
    <x v="30"/>
    <n v="48"/>
    <n v="1.03"/>
    <n v="1.25"/>
    <n v="60"/>
    <n v="10.559999999999999"/>
  </r>
  <r>
    <x v="2"/>
    <x v="0"/>
    <x v="2"/>
    <x v="30"/>
    <n v="60"/>
    <n v="1.17"/>
    <n v="1.26"/>
    <n v="75.599999999999994"/>
    <n v="5.4000000000000048"/>
  </r>
  <r>
    <x v="2"/>
    <x v="0"/>
    <x v="2"/>
    <x v="30"/>
    <n v="72"/>
    <n v="1.1000000000000001"/>
    <n v="1.28"/>
    <n v="92.16"/>
    <n v="12.959999999999996"/>
  </r>
  <r>
    <x v="2"/>
    <x v="0"/>
    <x v="2"/>
    <x v="30"/>
    <n v="48"/>
    <n v="1.1399999999999999"/>
    <n v="1.32"/>
    <n v="63.36"/>
    <n v="8.6400000000000077"/>
  </r>
  <r>
    <x v="2"/>
    <x v="0"/>
    <x v="2"/>
    <x v="30"/>
    <n v="72"/>
    <n v="1"/>
    <n v="1.38"/>
    <n v="99.359999999999985"/>
    <n v="27.359999999999992"/>
  </r>
  <r>
    <x v="2"/>
    <x v="0"/>
    <x v="2"/>
    <x v="30"/>
    <n v="60"/>
    <n v="1.1499999999999999"/>
    <n v="1.34"/>
    <n v="80.400000000000006"/>
    <n v="11.400000000000009"/>
  </r>
  <r>
    <x v="2"/>
    <x v="0"/>
    <x v="2"/>
    <x v="30"/>
    <n v="48"/>
    <n v="1.17"/>
    <n v="1.26"/>
    <n v="60.480000000000004"/>
    <n v="4.3200000000000038"/>
  </r>
  <r>
    <x v="2"/>
    <x v="0"/>
    <x v="2"/>
    <x v="30"/>
    <n v="60"/>
    <n v="1.1499999999999999"/>
    <n v="1.36"/>
    <n v="81.600000000000009"/>
    <n v="12.600000000000012"/>
  </r>
  <r>
    <x v="2"/>
    <x v="0"/>
    <x v="2"/>
    <x v="30"/>
    <n v="48"/>
    <n v="1.1299999999999999"/>
    <n v="1.28"/>
    <n v="61.44"/>
    <n v="7.2000000000000064"/>
  </r>
  <r>
    <x v="2"/>
    <x v="0"/>
    <x v="2"/>
    <x v="30"/>
    <n v="60"/>
    <n v="1.07"/>
    <n v="1.28"/>
    <n v="76.8"/>
    <n v="12.599999999999998"/>
  </r>
  <r>
    <x v="2"/>
    <x v="0"/>
    <x v="2"/>
    <x v="30"/>
    <n v="48"/>
    <n v="1.17"/>
    <n v="1.32"/>
    <n v="63.36"/>
    <n v="7.2000000000000064"/>
  </r>
  <r>
    <x v="2"/>
    <x v="0"/>
    <x v="2"/>
    <x v="30"/>
    <n v="60"/>
    <n v="1.1399999999999999"/>
    <n v="1.39"/>
    <n v="83.399999999999991"/>
    <n v="15"/>
  </r>
  <r>
    <x v="2"/>
    <x v="0"/>
    <x v="2"/>
    <x v="30"/>
    <n v="60"/>
    <n v="1"/>
    <n v="1.34"/>
    <n v="80.400000000000006"/>
    <n v="20.400000000000006"/>
  </r>
  <r>
    <x v="2"/>
    <x v="0"/>
    <x v="2"/>
    <x v="30"/>
    <n v="60"/>
    <n v="1.1000000000000001"/>
    <n v="1.22"/>
    <n v="73.2"/>
    <n v="7.1999999999999931"/>
  </r>
  <r>
    <x v="2"/>
    <x v="0"/>
    <x v="2"/>
    <x v="30"/>
    <n v="72"/>
    <n v="1.1499999999999999"/>
    <n v="1.29"/>
    <n v="92.88"/>
    <n v="10.080000000000009"/>
  </r>
  <r>
    <x v="2"/>
    <x v="0"/>
    <x v="2"/>
    <x v="30"/>
    <n v="60"/>
    <n v="1.03"/>
    <n v="1.3"/>
    <n v="78"/>
    <n v="16.200000000000003"/>
  </r>
  <r>
    <x v="2"/>
    <x v="0"/>
    <x v="2"/>
    <x v="30"/>
    <n v="48"/>
    <n v="1.19"/>
    <n v="1.37"/>
    <n v="65.760000000000005"/>
    <n v="8.6400000000000077"/>
  </r>
  <r>
    <x v="2"/>
    <x v="0"/>
    <x v="2"/>
    <x v="30"/>
    <n v="72"/>
    <n v="1.04"/>
    <n v="1.28"/>
    <n v="92.16"/>
    <n v="17.28"/>
  </r>
  <r>
    <x v="2"/>
    <x v="0"/>
    <x v="2"/>
    <x v="30"/>
    <n v="60"/>
    <n v="1"/>
    <n v="1.27"/>
    <n v="76.2"/>
    <n v="16.200000000000003"/>
  </r>
  <r>
    <x v="2"/>
    <x v="0"/>
    <x v="2"/>
    <x v="30"/>
    <n v="60"/>
    <n v="1.19"/>
    <n v="1.35"/>
    <n v="81"/>
    <n v="9.6000000000000085"/>
  </r>
  <r>
    <x v="2"/>
    <x v="0"/>
    <x v="2"/>
    <x v="30"/>
    <n v="48"/>
    <n v="1.05"/>
    <n v="1.32"/>
    <n v="63.36"/>
    <n v="12.96"/>
  </r>
  <r>
    <x v="2"/>
    <x v="0"/>
    <x v="2"/>
    <x v="30"/>
    <n v="48"/>
    <n v="1.08"/>
    <n v="1.22"/>
    <n v="58.56"/>
    <n v="6.7199999999999953"/>
  </r>
  <r>
    <x v="2"/>
    <x v="0"/>
    <x v="2"/>
    <x v="30"/>
    <n v="48"/>
    <n v="1.1399999999999999"/>
    <n v="1.25"/>
    <n v="60"/>
    <n v="5.2800000000000047"/>
  </r>
  <r>
    <x v="2"/>
    <x v="0"/>
    <x v="2"/>
    <x v="30"/>
    <n v="72"/>
    <n v="1.1100000000000001"/>
    <n v="1.25"/>
    <n v="90"/>
    <n v="10.079999999999993"/>
  </r>
  <r>
    <x v="2"/>
    <x v="0"/>
    <x v="2"/>
    <x v="30"/>
    <n v="60"/>
    <n v="1.19"/>
    <n v="1.25"/>
    <n v="75"/>
    <n v="3.6000000000000032"/>
  </r>
  <r>
    <x v="2"/>
    <x v="0"/>
    <x v="2"/>
    <x v="30"/>
    <n v="72"/>
    <n v="1.17"/>
    <n v="1.25"/>
    <n v="90"/>
    <n v="5.7600000000000051"/>
  </r>
  <r>
    <x v="2"/>
    <x v="0"/>
    <x v="2"/>
    <x v="30"/>
    <n v="72"/>
    <n v="1.01"/>
    <n v="1.33"/>
    <n v="95.76"/>
    <n v="23.040000000000006"/>
  </r>
  <r>
    <x v="2"/>
    <x v="0"/>
    <x v="2"/>
    <x v="30"/>
    <n v="60"/>
    <n v="1"/>
    <n v="1.23"/>
    <n v="73.8"/>
    <n v="13.799999999999999"/>
  </r>
  <r>
    <x v="2"/>
    <x v="0"/>
    <x v="2"/>
    <x v="30"/>
    <n v="72"/>
    <n v="1.07"/>
    <n v="1.34"/>
    <n v="96.48"/>
    <n v="19.440000000000001"/>
  </r>
  <r>
    <x v="2"/>
    <x v="0"/>
    <x v="2"/>
    <x v="30"/>
    <n v="60"/>
    <n v="1.17"/>
    <n v="1.33"/>
    <n v="79.800000000000011"/>
    <n v="9.6000000000000085"/>
  </r>
  <r>
    <x v="2"/>
    <x v="0"/>
    <x v="2"/>
    <x v="30"/>
    <n v="48"/>
    <n v="1.2"/>
    <n v="1.36"/>
    <n v="65.28"/>
    <n v="7.6800000000000068"/>
  </r>
  <r>
    <x v="2"/>
    <x v="0"/>
    <x v="2"/>
    <x v="30"/>
    <n v="72"/>
    <n v="1.04"/>
    <n v="1.27"/>
    <n v="91.44"/>
    <n v="16.559999999999999"/>
  </r>
  <r>
    <x v="2"/>
    <x v="0"/>
    <x v="2"/>
    <x v="30"/>
    <n v="60"/>
    <n v="1.18"/>
    <n v="1.31"/>
    <n v="78.600000000000009"/>
    <n v="7.8000000000000069"/>
  </r>
  <r>
    <x v="2"/>
    <x v="0"/>
    <x v="2"/>
    <x v="30"/>
    <n v="48"/>
    <n v="1.1200000000000001"/>
    <n v="1.31"/>
    <n v="62.88"/>
    <n v="9.1199999999999974"/>
  </r>
  <r>
    <x v="2"/>
    <x v="0"/>
    <x v="2"/>
    <x v="30"/>
    <n v="48"/>
    <n v="1.1100000000000001"/>
    <n v="1.26"/>
    <n v="60.480000000000004"/>
    <n v="7.1999999999999957"/>
  </r>
  <r>
    <x v="2"/>
    <x v="0"/>
    <x v="2"/>
    <x v="30"/>
    <n v="60"/>
    <n v="1.02"/>
    <n v="1.25"/>
    <n v="75"/>
    <n v="13.799999999999999"/>
  </r>
  <r>
    <x v="2"/>
    <x v="0"/>
    <x v="2"/>
    <x v="30"/>
    <n v="72"/>
    <n v="1.1599999999999999"/>
    <n v="1.2"/>
    <n v="86.399999999999991"/>
    <n v="2.8800000000000026"/>
  </r>
  <r>
    <x v="2"/>
    <x v="0"/>
    <x v="2"/>
    <x v="30"/>
    <n v="60"/>
    <n v="1.18"/>
    <n v="1.35"/>
    <n v="81"/>
    <n v="10.20000000000001"/>
  </r>
  <r>
    <x v="2"/>
    <x v="0"/>
    <x v="2"/>
    <x v="30"/>
    <n v="60"/>
    <n v="1.1000000000000001"/>
    <n v="1.24"/>
    <n v="74.400000000000006"/>
    <n v="8.399999999999995"/>
  </r>
  <r>
    <x v="2"/>
    <x v="0"/>
    <x v="2"/>
    <x v="30"/>
    <n v="72"/>
    <n v="1.1599999999999999"/>
    <n v="1.22"/>
    <n v="87.84"/>
    <n v="4.3200000000000038"/>
  </r>
  <r>
    <x v="2"/>
    <x v="0"/>
    <x v="2"/>
    <x v="30"/>
    <n v="48"/>
    <n v="1.1299999999999999"/>
    <n v="1.34"/>
    <n v="64.320000000000007"/>
    <n v="10.080000000000009"/>
  </r>
  <r>
    <x v="2"/>
    <x v="0"/>
    <x v="2"/>
    <x v="30"/>
    <n v="60"/>
    <n v="1.1000000000000001"/>
    <n v="1.26"/>
    <n v="75.599999999999994"/>
    <n v="9.5999999999999943"/>
  </r>
  <r>
    <x v="2"/>
    <x v="0"/>
    <x v="2"/>
    <x v="30"/>
    <n v="60"/>
    <n v="1.1000000000000001"/>
    <n v="1.27"/>
    <n v="76.2"/>
    <n v="10.199999999999996"/>
  </r>
  <r>
    <x v="2"/>
    <x v="0"/>
    <x v="2"/>
    <x v="30"/>
    <n v="72"/>
    <n v="1.17"/>
    <n v="1.36"/>
    <n v="97.92"/>
    <n v="13.680000000000012"/>
  </r>
  <r>
    <x v="2"/>
    <x v="0"/>
    <x v="2"/>
    <x v="30"/>
    <n v="72"/>
    <n v="1.02"/>
    <n v="1.29"/>
    <n v="92.88"/>
    <n v="19.440000000000001"/>
  </r>
  <r>
    <x v="2"/>
    <x v="0"/>
    <x v="2"/>
    <x v="30"/>
    <n v="72"/>
    <n v="1.1299999999999999"/>
    <n v="1.37"/>
    <n v="98.640000000000015"/>
    <n v="17.280000000000015"/>
  </r>
  <r>
    <x v="2"/>
    <x v="0"/>
    <x v="2"/>
    <x v="30"/>
    <n v="48"/>
    <n v="1.06"/>
    <n v="1.25"/>
    <n v="60"/>
    <n v="9.1199999999999974"/>
  </r>
  <r>
    <x v="2"/>
    <x v="0"/>
    <x v="2"/>
    <x v="30"/>
    <n v="48"/>
    <n v="1.04"/>
    <n v="1.23"/>
    <n v="59.04"/>
    <n v="9.1199999999999974"/>
  </r>
  <r>
    <x v="2"/>
    <x v="0"/>
    <x v="2"/>
    <x v="30"/>
    <n v="60"/>
    <n v="1.19"/>
    <n v="1.35"/>
    <n v="81"/>
    <n v="9.6000000000000085"/>
  </r>
  <r>
    <x v="2"/>
    <x v="0"/>
    <x v="2"/>
    <x v="30"/>
    <n v="72"/>
    <n v="1.03"/>
    <n v="1.2"/>
    <n v="86.399999999999991"/>
    <n v="12.239999999999995"/>
  </r>
  <r>
    <x v="2"/>
    <x v="0"/>
    <x v="2"/>
    <x v="30"/>
    <n v="72"/>
    <n v="1.18"/>
    <n v="1.22"/>
    <n v="87.84"/>
    <n v="2.8800000000000026"/>
  </r>
  <r>
    <x v="2"/>
    <x v="0"/>
    <x v="2"/>
    <x v="30"/>
    <n v="60"/>
    <n v="1.17"/>
    <n v="1.35"/>
    <n v="81"/>
    <n v="10.80000000000001"/>
  </r>
  <r>
    <x v="2"/>
    <x v="0"/>
    <x v="2"/>
    <x v="30"/>
    <n v="48"/>
    <n v="1.17"/>
    <n v="1.37"/>
    <n v="65.760000000000005"/>
    <n v="9.6000000000000085"/>
  </r>
  <r>
    <x v="2"/>
    <x v="0"/>
    <x v="2"/>
    <x v="30"/>
    <n v="72"/>
    <n v="1.0900000000000001"/>
    <n v="1.2"/>
    <n v="86.399999999999991"/>
    <n v="7.919999999999991"/>
  </r>
  <r>
    <x v="2"/>
    <x v="0"/>
    <x v="2"/>
    <x v="30"/>
    <n v="60"/>
    <n v="1.0900000000000001"/>
    <n v="1.4"/>
    <n v="84"/>
    <n v="18.599999999999991"/>
  </r>
  <r>
    <x v="2"/>
    <x v="0"/>
    <x v="2"/>
    <x v="30"/>
    <n v="60"/>
    <n v="1.18"/>
    <n v="1.25"/>
    <n v="75"/>
    <n v="4.2000000000000037"/>
  </r>
  <r>
    <x v="2"/>
    <x v="0"/>
    <x v="2"/>
    <x v="30"/>
    <n v="48"/>
    <n v="1.1299999999999999"/>
    <n v="1.27"/>
    <n v="60.96"/>
    <n v="6.720000000000006"/>
  </r>
  <r>
    <x v="2"/>
    <x v="0"/>
    <x v="2"/>
    <x v="30"/>
    <n v="72"/>
    <n v="1.02"/>
    <n v="1.28"/>
    <n v="92.16"/>
    <n v="18.72"/>
  </r>
  <r>
    <x v="2"/>
    <x v="0"/>
    <x v="2"/>
    <x v="30"/>
    <n v="48"/>
    <n v="1.1299999999999999"/>
    <n v="1.23"/>
    <n v="59.04"/>
    <n v="4.8000000000000043"/>
  </r>
  <r>
    <x v="2"/>
    <x v="0"/>
    <x v="2"/>
    <x v="30"/>
    <n v="48"/>
    <n v="1.04"/>
    <n v="1.23"/>
    <n v="59.04"/>
    <n v="9.1199999999999974"/>
  </r>
  <r>
    <x v="2"/>
    <x v="0"/>
    <x v="2"/>
    <x v="30"/>
    <n v="60"/>
    <n v="1.17"/>
    <n v="1.2"/>
    <n v="72"/>
    <n v="1.8000000000000016"/>
  </r>
  <r>
    <x v="2"/>
    <x v="0"/>
    <x v="2"/>
    <x v="30"/>
    <n v="48"/>
    <n v="1.1200000000000001"/>
    <n v="1.25"/>
    <n v="60"/>
    <n v="6.2399999999999949"/>
  </r>
  <r>
    <x v="2"/>
    <x v="0"/>
    <x v="2"/>
    <x v="30"/>
    <n v="48"/>
    <n v="1.0900000000000001"/>
    <n v="1.27"/>
    <n v="60.96"/>
    <n v="8.639999999999997"/>
  </r>
  <r>
    <x v="2"/>
    <x v="0"/>
    <x v="2"/>
    <x v="30"/>
    <n v="72"/>
    <n v="1.03"/>
    <n v="1.36"/>
    <n v="97.92"/>
    <n v="23.760000000000005"/>
  </r>
  <r>
    <x v="2"/>
    <x v="0"/>
    <x v="2"/>
    <x v="30"/>
    <n v="48"/>
    <n v="1.0900000000000001"/>
    <n v="1.31"/>
    <n v="62.88"/>
    <n v="10.559999999999999"/>
  </r>
  <r>
    <x v="2"/>
    <x v="0"/>
    <x v="2"/>
    <x v="30"/>
    <n v="48"/>
    <n v="1.01"/>
    <n v="1.28"/>
    <n v="61.44"/>
    <n v="12.96"/>
  </r>
  <r>
    <x v="2"/>
    <x v="0"/>
    <x v="2"/>
    <x v="30"/>
    <n v="60"/>
    <n v="1.07"/>
    <n v="1.26"/>
    <n v="75.599999999999994"/>
    <n v="11.399999999999997"/>
  </r>
  <r>
    <x v="2"/>
    <x v="0"/>
    <x v="2"/>
    <x v="30"/>
    <n v="72"/>
    <n v="1.01"/>
    <n v="1.36"/>
    <n v="97.92"/>
    <n v="25.200000000000006"/>
  </r>
  <r>
    <x v="2"/>
    <x v="0"/>
    <x v="2"/>
    <x v="30"/>
    <n v="72"/>
    <n v="1.1299999999999999"/>
    <n v="1.23"/>
    <n v="88.56"/>
    <n v="7.2000000000000064"/>
  </r>
  <r>
    <x v="2"/>
    <x v="0"/>
    <x v="2"/>
    <x v="30"/>
    <n v="60"/>
    <n v="1"/>
    <n v="1.23"/>
    <n v="73.8"/>
    <n v="13.799999999999999"/>
  </r>
  <r>
    <x v="2"/>
    <x v="0"/>
    <x v="2"/>
    <x v="30"/>
    <n v="60"/>
    <n v="1.19"/>
    <n v="1.34"/>
    <n v="80.400000000000006"/>
    <n v="9.0000000000000071"/>
  </r>
  <r>
    <x v="2"/>
    <x v="0"/>
    <x v="2"/>
    <x v="30"/>
    <n v="48"/>
    <n v="1.07"/>
    <n v="1.26"/>
    <n v="60.480000000000004"/>
    <n v="9.1199999999999974"/>
  </r>
  <r>
    <x v="2"/>
    <x v="0"/>
    <x v="2"/>
    <x v="30"/>
    <n v="48"/>
    <n v="1.01"/>
    <n v="1.35"/>
    <n v="64.800000000000011"/>
    <n v="16.320000000000004"/>
  </r>
  <r>
    <x v="2"/>
    <x v="0"/>
    <x v="2"/>
    <x v="30"/>
    <n v="48"/>
    <n v="1"/>
    <n v="1.29"/>
    <n v="61.92"/>
    <n v="13.920000000000002"/>
  </r>
  <r>
    <x v="2"/>
    <x v="0"/>
    <x v="2"/>
    <x v="30"/>
    <n v="60"/>
    <n v="1.1499999999999999"/>
    <n v="1.37"/>
    <n v="82.2"/>
    <n v="13.200000000000012"/>
  </r>
  <r>
    <x v="2"/>
    <x v="0"/>
    <x v="2"/>
    <x v="30"/>
    <n v="48"/>
    <n v="1.05"/>
    <n v="1.4"/>
    <n v="67.199999999999989"/>
    <n v="16.799999999999994"/>
  </r>
  <r>
    <x v="2"/>
    <x v="0"/>
    <x v="2"/>
    <x v="30"/>
    <n v="48"/>
    <n v="1.03"/>
    <n v="1.33"/>
    <n v="63.84"/>
    <n v="14.400000000000002"/>
  </r>
  <r>
    <x v="2"/>
    <x v="0"/>
    <x v="2"/>
    <x v="30"/>
    <n v="48"/>
    <n v="1.1000000000000001"/>
    <n v="1.29"/>
    <n v="61.92"/>
    <n v="9.1199999999999974"/>
  </r>
  <r>
    <x v="2"/>
    <x v="0"/>
    <x v="2"/>
    <x v="30"/>
    <n v="48"/>
    <n v="1.17"/>
    <n v="1.29"/>
    <n v="61.92"/>
    <n v="5.7600000000000051"/>
  </r>
  <r>
    <x v="2"/>
    <x v="0"/>
    <x v="2"/>
    <x v="30"/>
    <n v="60"/>
    <n v="1.18"/>
    <n v="1.34"/>
    <n v="80.400000000000006"/>
    <n v="9.6000000000000085"/>
  </r>
  <r>
    <x v="2"/>
    <x v="0"/>
    <x v="2"/>
    <x v="30"/>
    <n v="60"/>
    <n v="1.08"/>
    <n v="1.28"/>
    <n v="76.8"/>
    <n v="11.999999999999996"/>
  </r>
  <r>
    <x v="2"/>
    <x v="0"/>
    <x v="2"/>
    <x v="30"/>
    <n v="60"/>
    <n v="1.06"/>
    <n v="1.39"/>
    <n v="83.399999999999991"/>
    <n v="19.79999999999999"/>
  </r>
  <r>
    <x v="2"/>
    <x v="0"/>
    <x v="2"/>
    <x v="30"/>
    <n v="48"/>
    <n v="1.1399999999999999"/>
    <n v="1.28"/>
    <n v="61.44"/>
    <n v="6.720000000000006"/>
  </r>
  <r>
    <x v="2"/>
    <x v="0"/>
    <x v="2"/>
    <x v="30"/>
    <n v="48"/>
    <n v="1.1399999999999999"/>
    <n v="1.2"/>
    <n v="57.599999999999994"/>
    <n v="2.8800000000000026"/>
  </r>
  <r>
    <x v="2"/>
    <x v="0"/>
    <x v="2"/>
    <x v="30"/>
    <n v="60"/>
    <n v="1"/>
    <n v="1.32"/>
    <n v="79.2"/>
    <n v="19.200000000000003"/>
  </r>
  <r>
    <x v="2"/>
    <x v="0"/>
    <x v="2"/>
    <x v="30"/>
    <n v="60"/>
    <n v="1.02"/>
    <n v="1.3"/>
    <n v="78"/>
    <n v="16.8"/>
  </r>
  <r>
    <x v="2"/>
    <x v="0"/>
    <x v="2"/>
    <x v="30"/>
    <n v="48"/>
    <n v="1.07"/>
    <n v="1.39"/>
    <n v="66.72"/>
    <n v="15.359999999999992"/>
  </r>
  <r>
    <x v="2"/>
    <x v="0"/>
    <x v="2"/>
    <x v="30"/>
    <n v="48"/>
    <n v="1.1399999999999999"/>
    <n v="1.27"/>
    <n v="60.96"/>
    <n v="6.2400000000000055"/>
  </r>
  <r>
    <x v="2"/>
    <x v="0"/>
    <x v="2"/>
    <x v="30"/>
    <n v="60"/>
    <n v="1.1399999999999999"/>
    <n v="1.35"/>
    <n v="81"/>
    <n v="12.600000000000012"/>
  </r>
  <r>
    <x v="2"/>
    <x v="0"/>
    <x v="2"/>
    <x v="30"/>
    <n v="60"/>
    <n v="1"/>
    <n v="1.2"/>
    <n v="72"/>
    <n v="11.999999999999996"/>
  </r>
  <r>
    <x v="2"/>
    <x v="0"/>
    <x v="2"/>
    <x v="30"/>
    <n v="48"/>
    <n v="1.01"/>
    <n v="1.35"/>
    <n v="64.800000000000011"/>
    <n v="16.320000000000004"/>
  </r>
  <r>
    <x v="2"/>
    <x v="0"/>
    <x v="2"/>
    <x v="30"/>
    <n v="72"/>
    <n v="1.0900000000000001"/>
    <n v="1.39"/>
    <n v="100.08"/>
    <n v="21.599999999999987"/>
  </r>
  <r>
    <x v="2"/>
    <x v="0"/>
    <x v="2"/>
    <x v="30"/>
    <n v="48"/>
    <n v="1.0900000000000001"/>
    <n v="1.23"/>
    <n v="59.04"/>
    <n v="6.7199999999999953"/>
  </r>
  <r>
    <x v="2"/>
    <x v="0"/>
    <x v="2"/>
    <x v="30"/>
    <n v="60"/>
    <n v="1.1599999999999999"/>
    <n v="1.22"/>
    <n v="73.2"/>
    <n v="3.6000000000000032"/>
  </r>
  <r>
    <x v="2"/>
    <x v="0"/>
    <x v="2"/>
    <x v="30"/>
    <n v="48"/>
    <n v="1.01"/>
    <n v="1.29"/>
    <n v="61.92"/>
    <n v="13.440000000000001"/>
  </r>
  <r>
    <x v="2"/>
    <x v="0"/>
    <x v="2"/>
    <x v="30"/>
    <n v="60"/>
    <n v="1.1399999999999999"/>
    <n v="1.21"/>
    <n v="72.599999999999994"/>
    <n v="4.2000000000000037"/>
  </r>
  <r>
    <x v="2"/>
    <x v="0"/>
    <x v="2"/>
    <x v="30"/>
    <n v="48"/>
    <n v="1.1200000000000001"/>
    <n v="1.2"/>
    <n v="57.599999999999994"/>
    <n v="3.8399999999999928"/>
  </r>
  <r>
    <x v="2"/>
    <x v="0"/>
    <x v="2"/>
    <x v="30"/>
    <n v="72"/>
    <n v="1.05"/>
    <n v="1.37"/>
    <n v="98.640000000000015"/>
    <n v="23.040000000000006"/>
  </r>
  <r>
    <x v="2"/>
    <x v="0"/>
    <x v="2"/>
    <x v="30"/>
    <n v="48"/>
    <n v="1.01"/>
    <n v="1.28"/>
    <n v="61.44"/>
    <n v="12.96"/>
  </r>
  <r>
    <x v="2"/>
    <x v="0"/>
    <x v="2"/>
    <x v="30"/>
    <n v="72"/>
    <n v="1.0900000000000001"/>
    <n v="1.2"/>
    <n v="86.399999999999991"/>
    <n v="7.919999999999991"/>
  </r>
  <r>
    <x v="2"/>
    <x v="0"/>
    <x v="2"/>
    <x v="30"/>
    <n v="48"/>
    <n v="1.07"/>
    <n v="1.4"/>
    <n v="67.199999999999989"/>
    <n v="15.839999999999993"/>
  </r>
  <r>
    <x v="2"/>
    <x v="0"/>
    <x v="2"/>
    <x v="30"/>
    <n v="48"/>
    <n v="1.1599999999999999"/>
    <n v="1.36"/>
    <n v="65.28"/>
    <n v="9.6000000000000085"/>
  </r>
  <r>
    <x v="2"/>
    <x v="0"/>
    <x v="2"/>
    <x v="30"/>
    <n v="48"/>
    <n v="1.03"/>
    <n v="1.23"/>
    <n v="59.04"/>
    <n v="9.5999999999999979"/>
  </r>
  <r>
    <x v="2"/>
    <x v="0"/>
    <x v="2"/>
    <x v="30"/>
    <n v="60"/>
    <n v="1.17"/>
    <n v="1.29"/>
    <n v="77.400000000000006"/>
    <n v="7.2000000000000064"/>
  </r>
  <r>
    <x v="2"/>
    <x v="0"/>
    <x v="2"/>
    <x v="30"/>
    <n v="72"/>
    <n v="1.17"/>
    <n v="1.29"/>
    <n v="92.88"/>
    <n v="8.6400000000000077"/>
  </r>
  <r>
    <x v="2"/>
    <x v="0"/>
    <x v="2"/>
    <x v="30"/>
    <n v="72"/>
    <n v="1.19"/>
    <n v="1.24"/>
    <n v="89.28"/>
    <n v="3.6000000000000032"/>
  </r>
  <r>
    <x v="2"/>
    <x v="0"/>
    <x v="2"/>
    <x v="30"/>
    <n v="48"/>
    <n v="1.05"/>
    <n v="1.26"/>
    <n v="60.480000000000004"/>
    <n v="10.079999999999998"/>
  </r>
  <r>
    <x v="2"/>
    <x v="0"/>
    <x v="2"/>
    <x v="30"/>
    <n v="72"/>
    <n v="1.07"/>
    <n v="1.21"/>
    <n v="87.12"/>
    <n v="10.079999999999993"/>
  </r>
  <r>
    <x v="2"/>
    <x v="0"/>
    <x v="2"/>
    <x v="30"/>
    <n v="48"/>
    <n v="1.1499999999999999"/>
    <n v="1.3"/>
    <n v="62.400000000000006"/>
    <n v="7.2000000000000064"/>
  </r>
  <r>
    <x v="2"/>
    <x v="0"/>
    <x v="2"/>
    <x v="30"/>
    <n v="60"/>
    <n v="1.01"/>
    <n v="1.3"/>
    <n v="78"/>
    <n v="17.400000000000002"/>
  </r>
  <r>
    <x v="2"/>
    <x v="0"/>
    <x v="2"/>
    <x v="30"/>
    <n v="48"/>
    <n v="1.1499999999999999"/>
    <n v="1.27"/>
    <n v="60.96"/>
    <n v="5.7600000000000051"/>
  </r>
  <r>
    <x v="2"/>
    <x v="0"/>
    <x v="2"/>
    <x v="30"/>
    <n v="48"/>
    <n v="1"/>
    <n v="1.21"/>
    <n v="58.08"/>
    <n v="10.079999999999998"/>
  </r>
  <r>
    <x v="2"/>
    <x v="0"/>
    <x v="2"/>
    <x v="30"/>
    <n v="72"/>
    <n v="1.05"/>
    <n v="1.22"/>
    <n v="87.84"/>
    <n v="12.239999999999995"/>
  </r>
  <r>
    <x v="2"/>
    <x v="0"/>
    <x v="2"/>
    <x v="30"/>
    <n v="48"/>
    <n v="1.18"/>
    <n v="1.24"/>
    <n v="59.519999999999996"/>
    <n v="2.8800000000000026"/>
  </r>
  <r>
    <x v="2"/>
    <x v="0"/>
    <x v="2"/>
    <x v="30"/>
    <n v="72"/>
    <n v="1.1200000000000001"/>
    <n v="1.34"/>
    <n v="96.48"/>
    <n v="15.839999999999998"/>
  </r>
  <r>
    <x v="2"/>
    <x v="0"/>
    <x v="2"/>
    <x v="30"/>
    <n v="48"/>
    <n v="1.1399999999999999"/>
    <n v="1.38"/>
    <n v="66.239999999999995"/>
    <n v="11.52"/>
  </r>
  <r>
    <x v="2"/>
    <x v="0"/>
    <x v="2"/>
    <x v="30"/>
    <n v="48"/>
    <n v="1.08"/>
    <n v="1.23"/>
    <n v="59.04"/>
    <n v="7.1999999999999957"/>
  </r>
  <r>
    <x v="2"/>
    <x v="0"/>
    <x v="2"/>
    <x v="30"/>
    <n v="48"/>
    <n v="1.1299999999999999"/>
    <n v="1.22"/>
    <n v="58.56"/>
    <n v="4.3200000000000038"/>
  </r>
  <r>
    <x v="2"/>
    <x v="0"/>
    <x v="2"/>
    <x v="30"/>
    <n v="60"/>
    <n v="1.0900000000000001"/>
    <n v="1.27"/>
    <n v="76.2"/>
    <n v="10.799999999999997"/>
  </r>
  <r>
    <x v="2"/>
    <x v="0"/>
    <x v="2"/>
    <x v="30"/>
    <n v="60"/>
    <n v="1.08"/>
    <n v="1.21"/>
    <n v="72.599999999999994"/>
    <n v="7.7999999999999936"/>
  </r>
  <r>
    <x v="2"/>
    <x v="0"/>
    <x v="2"/>
    <x v="30"/>
    <n v="48"/>
    <n v="1.02"/>
    <n v="1.34"/>
    <n v="64.320000000000007"/>
    <n v="15.360000000000003"/>
  </r>
  <r>
    <x v="2"/>
    <x v="0"/>
    <x v="2"/>
    <x v="30"/>
    <n v="48"/>
    <n v="1.05"/>
    <n v="1.22"/>
    <n v="58.56"/>
    <n v="8.1599999999999966"/>
  </r>
  <r>
    <x v="2"/>
    <x v="0"/>
    <x v="2"/>
    <x v="30"/>
    <n v="60"/>
    <n v="1.02"/>
    <n v="1.4"/>
    <n v="84"/>
    <n v="22.799999999999994"/>
  </r>
  <r>
    <x v="2"/>
    <x v="0"/>
    <x v="2"/>
    <x v="30"/>
    <n v="72"/>
    <n v="1.08"/>
    <n v="1.26"/>
    <n v="90.72"/>
    <n v="12.959999999999996"/>
  </r>
  <r>
    <x v="2"/>
    <x v="0"/>
    <x v="2"/>
    <x v="30"/>
    <n v="72"/>
    <n v="1.18"/>
    <n v="1.39"/>
    <n v="100.08"/>
    <n v="15.119999999999997"/>
  </r>
  <r>
    <x v="2"/>
    <x v="0"/>
    <x v="2"/>
    <x v="30"/>
    <n v="72"/>
    <n v="1.1000000000000001"/>
    <n v="1.32"/>
    <n v="95.04"/>
    <n v="15.839999999999998"/>
  </r>
  <r>
    <x v="2"/>
    <x v="0"/>
    <x v="2"/>
    <x v="30"/>
    <n v="72"/>
    <n v="1.18"/>
    <n v="1.21"/>
    <n v="87.12"/>
    <n v="2.1600000000000019"/>
  </r>
  <r>
    <x v="2"/>
    <x v="0"/>
    <x v="2"/>
    <x v="30"/>
    <n v="48"/>
    <n v="1.01"/>
    <n v="1.33"/>
    <n v="63.84"/>
    <n v="15.360000000000003"/>
  </r>
  <r>
    <x v="2"/>
    <x v="0"/>
    <x v="2"/>
    <x v="30"/>
    <n v="72"/>
    <n v="1.1299999999999999"/>
    <n v="1.21"/>
    <n v="87.12"/>
    <n v="5.7600000000000051"/>
  </r>
  <r>
    <x v="2"/>
    <x v="0"/>
    <x v="2"/>
    <x v="30"/>
    <n v="60"/>
    <n v="1.01"/>
    <n v="1.38"/>
    <n v="82.8"/>
    <n v="22.199999999999992"/>
  </r>
  <r>
    <x v="2"/>
    <x v="0"/>
    <x v="2"/>
    <x v="30"/>
    <n v="72"/>
    <n v="1.1100000000000001"/>
    <n v="1.33"/>
    <n v="95.76"/>
    <n v="15.839999999999998"/>
  </r>
  <r>
    <x v="2"/>
    <x v="0"/>
    <x v="2"/>
    <x v="30"/>
    <n v="48"/>
    <n v="1.02"/>
    <n v="1.3"/>
    <n v="62.400000000000006"/>
    <n v="13.440000000000001"/>
  </r>
  <r>
    <x v="2"/>
    <x v="0"/>
    <x v="2"/>
    <x v="30"/>
    <n v="48"/>
    <n v="1.05"/>
    <n v="1.26"/>
    <n v="60.480000000000004"/>
    <n v="10.079999999999998"/>
  </r>
  <r>
    <x v="2"/>
    <x v="0"/>
    <x v="2"/>
    <x v="30"/>
    <n v="60"/>
    <n v="1.01"/>
    <n v="1.36"/>
    <n v="81.600000000000009"/>
    <n v="21.000000000000007"/>
  </r>
  <r>
    <x v="2"/>
    <x v="0"/>
    <x v="2"/>
    <x v="30"/>
    <n v="60"/>
    <n v="1.1299999999999999"/>
    <n v="1.37"/>
    <n v="82.2"/>
    <n v="14.400000000000013"/>
  </r>
  <r>
    <x v="2"/>
    <x v="0"/>
    <x v="2"/>
    <x v="30"/>
    <n v="48"/>
    <n v="1.1399999999999999"/>
    <n v="1.35"/>
    <n v="64.800000000000011"/>
    <n v="10.080000000000009"/>
  </r>
  <r>
    <x v="2"/>
    <x v="0"/>
    <x v="2"/>
    <x v="30"/>
    <n v="48"/>
    <n v="1.18"/>
    <n v="1.34"/>
    <n v="64.320000000000007"/>
    <n v="7.6800000000000068"/>
  </r>
  <r>
    <x v="2"/>
    <x v="0"/>
    <x v="2"/>
    <x v="30"/>
    <n v="48"/>
    <n v="1"/>
    <n v="1.4"/>
    <n v="67.199999999999989"/>
    <n v="19.199999999999996"/>
  </r>
  <r>
    <x v="2"/>
    <x v="0"/>
    <x v="2"/>
    <x v="30"/>
    <n v="48"/>
    <n v="1.02"/>
    <n v="1.25"/>
    <n v="60"/>
    <n v="11.04"/>
  </r>
  <r>
    <x v="2"/>
    <x v="0"/>
    <x v="2"/>
    <x v="30"/>
    <n v="48"/>
    <n v="1.07"/>
    <n v="1.25"/>
    <n v="60"/>
    <n v="8.639999999999997"/>
  </r>
  <r>
    <x v="2"/>
    <x v="0"/>
    <x v="2"/>
    <x v="30"/>
    <n v="72"/>
    <n v="1.06"/>
    <n v="1.4"/>
    <n v="100.8"/>
    <n v="24.47999999999999"/>
  </r>
  <r>
    <x v="2"/>
    <x v="0"/>
    <x v="2"/>
    <x v="30"/>
    <n v="72"/>
    <n v="1.19"/>
    <n v="1.37"/>
    <n v="98.640000000000015"/>
    <n v="12.960000000000012"/>
  </r>
  <r>
    <x v="2"/>
    <x v="0"/>
    <x v="2"/>
    <x v="30"/>
    <n v="72"/>
    <n v="1.0900000000000001"/>
    <n v="1.21"/>
    <n v="87.12"/>
    <n v="8.6399999999999917"/>
  </r>
  <r>
    <x v="2"/>
    <x v="0"/>
    <x v="2"/>
    <x v="30"/>
    <n v="60"/>
    <n v="1.1499999999999999"/>
    <n v="1.21"/>
    <n v="72.599999999999994"/>
    <n v="3.6000000000000032"/>
  </r>
  <r>
    <x v="2"/>
    <x v="0"/>
    <x v="2"/>
    <x v="30"/>
    <n v="72"/>
    <n v="1.2"/>
    <n v="1.34"/>
    <n v="96.48"/>
    <n v="10.080000000000009"/>
  </r>
  <r>
    <x v="2"/>
    <x v="0"/>
    <x v="2"/>
    <x v="30"/>
    <n v="60"/>
    <n v="1.02"/>
    <n v="1.2"/>
    <n v="72"/>
    <n v="10.799999999999997"/>
  </r>
  <r>
    <x v="2"/>
    <x v="0"/>
    <x v="2"/>
    <x v="30"/>
    <n v="72"/>
    <n v="1.17"/>
    <n v="1.38"/>
    <n v="99.359999999999985"/>
    <n v="15.119999999999997"/>
  </r>
  <r>
    <x v="2"/>
    <x v="0"/>
    <x v="2"/>
    <x v="30"/>
    <n v="72"/>
    <n v="1.03"/>
    <n v="1.31"/>
    <n v="94.320000000000007"/>
    <n v="20.160000000000004"/>
  </r>
  <r>
    <x v="2"/>
    <x v="0"/>
    <x v="2"/>
    <x v="30"/>
    <n v="72"/>
    <n v="1.1000000000000001"/>
    <n v="1.21"/>
    <n v="87.12"/>
    <n v="7.919999999999991"/>
  </r>
  <r>
    <x v="2"/>
    <x v="0"/>
    <x v="2"/>
    <x v="30"/>
    <n v="72"/>
    <n v="1.05"/>
    <n v="1.25"/>
    <n v="90"/>
    <n v="14.399999999999997"/>
  </r>
  <r>
    <x v="2"/>
    <x v="0"/>
    <x v="6"/>
    <x v="31"/>
    <n v="852"/>
    <n v="2.44"/>
    <n v="3.99"/>
    <n v="3399.48"/>
    <n v="1320.6000000000001"/>
  </r>
  <r>
    <x v="2"/>
    <x v="0"/>
    <x v="6"/>
    <x v="31"/>
    <n v="684"/>
    <n v="2.5299999999999998"/>
    <n v="3.51"/>
    <n v="2400.8399999999997"/>
    <n v="670.31999999999994"/>
  </r>
  <r>
    <x v="2"/>
    <x v="0"/>
    <x v="6"/>
    <x v="31"/>
    <n v="744"/>
    <n v="2.76"/>
    <n v="3.3"/>
    <n v="2455.1999999999998"/>
    <n v="401.76000000000005"/>
  </r>
  <r>
    <x v="2"/>
    <x v="0"/>
    <x v="6"/>
    <x v="31"/>
    <n v="1188"/>
    <n v="2.7"/>
    <n v="3.7"/>
    <n v="4395.6000000000004"/>
    <n v="1188"/>
  </r>
  <r>
    <x v="2"/>
    <x v="0"/>
    <x v="6"/>
    <x v="31"/>
    <n v="684"/>
    <n v="2.66"/>
    <n v="3.6"/>
    <n v="2462.4"/>
    <n v="642.95999999999992"/>
  </r>
  <r>
    <x v="2"/>
    <x v="0"/>
    <x v="6"/>
    <x v="31"/>
    <n v="1176"/>
    <n v="2.72"/>
    <n v="3.31"/>
    <n v="3892.56"/>
    <n v="693.8399999999998"/>
  </r>
  <r>
    <x v="2"/>
    <x v="0"/>
    <x v="6"/>
    <x v="31"/>
    <n v="1200"/>
    <n v="2.4300000000000002"/>
    <n v="3.6"/>
    <n v="4320"/>
    <n v="1404"/>
  </r>
  <r>
    <x v="2"/>
    <x v="0"/>
    <x v="6"/>
    <x v="31"/>
    <n v="996"/>
    <n v="2.39"/>
    <n v="3.9"/>
    <n v="3884.4"/>
    <n v="1503.9599999999998"/>
  </r>
  <r>
    <x v="2"/>
    <x v="0"/>
    <x v="6"/>
    <x v="31"/>
    <n v="1116"/>
    <n v="2.93"/>
    <n v="3.71"/>
    <n v="4140.3599999999997"/>
    <n v="870.47999999999979"/>
  </r>
  <r>
    <x v="2"/>
    <x v="0"/>
    <x v="6"/>
    <x v="31"/>
    <n v="816"/>
    <n v="2.1"/>
    <n v="3.24"/>
    <n v="2643.84"/>
    <n v="930.24000000000012"/>
  </r>
  <r>
    <x v="2"/>
    <x v="0"/>
    <x v="6"/>
    <x v="31"/>
    <n v="924"/>
    <n v="2.52"/>
    <n v="3.62"/>
    <n v="3344.88"/>
    <n v="1016.4000000000001"/>
  </r>
  <r>
    <x v="2"/>
    <x v="0"/>
    <x v="6"/>
    <x v="31"/>
    <n v="684"/>
    <n v="2.72"/>
    <n v="3.95"/>
    <n v="2701.8"/>
    <n v="841.31999999999994"/>
  </r>
  <r>
    <x v="2"/>
    <x v="0"/>
    <x v="6"/>
    <x v="31"/>
    <n v="612"/>
    <n v="2.6"/>
    <n v="3.49"/>
    <n v="2135.88"/>
    <n v="544.68000000000006"/>
  </r>
  <r>
    <x v="2"/>
    <x v="0"/>
    <x v="6"/>
    <x v="31"/>
    <n v="684"/>
    <n v="2.83"/>
    <n v="3.7"/>
    <n v="2530.8000000000002"/>
    <n v="595.08000000000004"/>
  </r>
  <r>
    <x v="2"/>
    <x v="0"/>
    <x v="6"/>
    <x v="31"/>
    <n v="600"/>
    <n v="2.08"/>
    <n v="3.89"/>
    <n v="2334"/>
    <n v="1086"/>
  </r>
  <r>
    <x v="2"/>
    <x v="0"/>
    <x v="6"/>
    <x v="31"/>
    <n v="1200"/>
    <n v="2.92"/>
    <n v="4"/>
    <n v="4800"/>
    <n v="1296"/>
  </r>
  <r>
    <x v="2"/>
    <x v="0"/>
    <x v="6"/>
    <x v="31"/>
    <n v="864"/>
    <n v="3"/>
    <n v="3.88"/>
    <n v="3352.3199999999997"/>
    <n v="760.31999999999994"/>
  </r>
  <r>
    <x v="2"/>
    <x v="0"/>
    <x v="6"/>
    <x v="31"/>
    <n v="1152"/>
    <n v="2.87"/>
    <n v="3.57"/>
    <n v="4112.6399999999994"/>
    <n v="806.39999999999964"/>
  </r>
  <r>
    <x v="2"/>
    <x v="0"/>
    <x v="6"/>
    <x v="31"/>
    <n v="996"/>
    <n v="2.88"/>
    <n v="3.74"/>
    <n v="3725.0400000000004"/>
    <n v="856.56000000000029"/>
  </r>
  <r>
    <x v="2"/>
    <x v="0"/>
    <x v="6"/>
    <x v="31"/>
    <n v="900"/>
    <n v="2.2400000000000002"/>
    <n v="3.77"/>
    <n v="3393"/>
    <n v="1376.9999999999998"/>
  </r>
  <r>
    <x v="2"/>
    <x v="0"/>
    <x v="6"/>
    <x v="31"/>
    <n v="780"/>
    <n v="2.06"/>
    <n v="3.77"/>
    <n v="2940.6"/>
    <n v="1333.8"/>
  </r>
  <r>
    <x v="2"/>
    <x v="0"/>
    <x v="6"/>
    <x v="31"/>
    <n v="1056"/>
    <n v="2.88"/>
    <n v="4"/>
    <n v="4224"/>
    <n v="1182.72"/>
  </r>
  <r>
    <x v="2"/>
    <x v="0"/>
    <x v="6"/>
    <x v="31"/>
    <n v="1200"/>
    <n v="2.09"/>
    <n v="3.49"/>
    <n v="4188"/>
    <n v="1680.0000000000005"/>
  </r>
  <r>
    <x v="2"/>
    <x v="0"/>
    <x v="6"/>
    <x v="31"/>
    <n v="876"/>
    <n v="2.96"/>
    <n v="3.95"/>
    <n v="3460.2000000000003"/>
    <n v="867.24000000000024"/>
  </r>
  <r>
    <x v="2"/>
    <x v="0"/>
    <x v="6"/>
    <x v="31"/>
    <n v="744"/>
    <n v="2.58"/>
    <n v="3.28"/>
    <n v="2440.3199999999997"/>
    <n v="520.79999999999984"/>
  </r>
  <r>
    <x v="2"/>
    <x v="0"/>
    <x v="6"/>
    <x v="31"/>
    <n v="840"/>
    <n v="2.92"/>
    <n v="3.93"/>
    <n v="3301.2000000000003"/>
    <n v="848.4000000000002"/>
  </r>
  <r>
    <x v="2"/>
    <x v="0"/>
    <x v="6"/>
    <x v="31"/>
    <n v="1140"/>
    <n v="2.4300000000000002"/>
    <n v="3.48"/>
    <n v="3967.2"/>
    <n v="1196.9999999999998"/>
  </r>
  <r>
    <x v="2"/>
    <x v="0"/>
    <x v="6"/>
    <x v="31"/>
    <n v="1140"/>
    <n v="2.23"/>
    <n v="3.96"/>
    <n v="4514.3999999999996"/>
    <n v="1972.2"/>
  </r>
  <r>
    <x v="2"/>
    <x v="0"/>
    <x v="6"/>
    <x v="31"/>
    <n v="828"/>
    <n v="2.8"/>
    <n v="3.49"/>
    <n v="2889.7200000000003"/>
    <n v="571.32000000000028"/>
  </r>
  <r>
    <x v="2"/>
    <x v="0"/>
    <x v="6"/>
    <x v="31"/>
    <n v="840"/>
    <n v="2.21"/>
    <n v="3.46"/>
    <n v="2906.4"/>
    <n v="1050"/>
  </r>
  <r>
    <x v="2"/>
    <x v="0"/>
    <x v="6"/>
    <x v="31"/>
    <n v="996"/>
    <n v="2.94"/>
    <n v="3.59"/>
    <n v="3575.64"/>
    <n v="647.39999999999986"/>
  </r>
  <r>
    <x v="2"/>
    <x v="0"/>
    <x v="6"/>
    <x v="31"/>
    <n v="960"/>
    <n v="2.0299999999999998"/>
    <n v="3.67"/>
    <n v="3523.2"/>
    <n v="1574.4"/>
  </r>
  <r>
    <x v="2"/>
    <x v="0"/>
    <x v="6"/>
    <x v="31"/>
    <n v="1200"/>
    <n v="2.35"/>
    <n v="3.77"/>
    <n v="4524"/>
    <n v="1704"/>
  </r>
  <r>
    <x v="2"/>
    <x v="0"/>
    <x v="6"/>
    <x v="31"/>
    <n v="1020"/>
    <n v="2.0699999999999998"/>
    <n v="3.3"/>
    <n v="3366"/>
    <n v="1254.5999999999999"/>
  </r>
  <r>
    <x v="2"/>
    <x v="0"/>
    <x v="6"/>
    <x v="31"/>
    <n v="636"/>
    <n v="2.34"/>
    <n v="3.52"/>
    <n v="2238.7199999999998"/>
    <n v="750.48000000000013"/>
  </r>
  <r>
    <x v="2"/>
    <x v="0"/>
    <x v="6"/>
    <x v="31"/>
    <n v="804"/>
    <n v="2.66"/>
    <n v="3.51"/>
    <n v="2822.04"/>
    <n v="683.39999999999975"/>
  </r>
  <r>
    <x v="2"/>
    <x v="0"/>
    <x v="6"/>
    <x v="31"/>
    <n v="708"/>
    <n v="2.35"/>
    <n v="3.23"/>
    <n v="2286.84"/>
    <n v="623.04"/>
  </r>
  <r>
    <x v="2"/>
    <x v="0"/>
    <x v="6"/>
    <x v="31"/>
    <n v="600"/>
    <n v="2.63"/>
    <n v="3.45"/>
    <n v="2070"/>
    <n v="492.00000000000017"/>
  </r>
  <r>
    <x v="2"/>
    <x v="0"/>
    <x v="6"/>
    <x v="31"/>
    <n v="888"/>
    <n v="2.04"/>
    <n v="3.25"/>
    <n v="2886"/>
    <n v="1074.48"/>
  </r>
  <r>
    <x v="2"/>
    <x v="0"/>
    <x v="6"/>
    <x v="31"/>
    <n v="1164"/>
    <n v="2.95"/>
    <n v="3.45"/>
    <n v="4015.8"/>
    <n v="582"/>
  </r>
  <r>
    <x v="2"/>
    <x v="0"/>
    <x v="6"/>
    <x v="31"/>
    <n v="1128"/>
    <n v="2.62"/>
    <n v="3.45"/>
    <n v="3891.6000000000004"/>
    <n v="936.24000000000012"/>
  </r>
  <r>
    <x v="2"/>
    <x v="0"/>
    <x v="6"/>
    <x v="31"/>
    <n v="1092"/>
    <n v="2.21"/>
    <n v="3.75"/>
    <n v="4095"/>
    <n v="1681.68"/>
  </r>
  <r>
    <x v="2"/>
    <x v="0"/>
    <x v="6"/>
    <x v="31"/>
    <n v="924"/>
    <n v="2.39"/>
    <n v="3.32"/>
    <n v="3067.68"/>
    <n v="859.31999999999971"/>
  </r>
  <r>
    <x v="2"/>
    <x v="0"/>
    <x v="6"/>
    <x v="31"/>
    <n v="936"/>
    <n v="2.39"/>
    <n v="3.57"/>
    <n v="3341.52"/>
    <n v="1104.4799999999998"/>
  </r>
  <r>
    <x v="2"/>
    <x v="0"/>
    <x v="6"/>
    <x v="31"/>
    <n v="852"/>
    <n v="2.27"/>
    <n v="3.86"/>
    <n v="3288.72"/>
    <n v="1354.6799999999998"/>
  </r>
  <r>
    <x v="2"/>
    <x v="0"/>
    <x v="6"/>
    <x v="31"/>
    <n v="828"/>
    <n v="2.17"/>
    <n v="3.57"/>
    <n v="2955.96"/>
    <n v="1159.1999999999998"/>
  </r>
  <r>
    <x v="2"/>
    <x v="0"/>
    <x v="6"/>
    <x v="31"/>
    <n v="672"/>
    <n v="2.83"/>
    <n v="3.7"/>
    <n v="2486.4"/>
    <n v="584.6400000000001"/>
  </r>
  <r>
    <x v="2"/>
    <x v="0"/>
    <x v="6"/>
    <x v="31"/>
    <n v="948"/>
    <n v="2.23"/>
    <n v="3.7"/>
    <n v="3507.6000000000004"/>
    <n v="1393.5600000000002"/>
  </r>
  <r>
    <x v="2"/>
    <x v="0"/>
    <x v="6"/>
    <x v="31"/>
    <n v="1044"/>
    <n v="2.69"/>
    <n v="3.27"/>
    <n v="3413.88"/>
    <n v="605.5200000000001"/>
  </r>
  <r>
    <x v="2"/>
    <x v="0"/>
    <x v="6"/>
    <x v="31"/>
    <n v="816"/>
    <n v="2.0099999999999998"/>
    <n v="3.49"/>
    <n v="2847.84"/>
    <n v="1207.6800000000003"/>
  </r>
  <r>
    <x v="2"/>
    <x v="0"/>
    <x v="6"/>
    <x v="31"/>
    <n v="1176"/>
    <n v="2.57"/>
    <n v="3.73"/>
    <n v="4386.4799999999996"/>
    <n v="1364.16"/>
  </r>
  <r>
    <x v="2"/>
    <x v="0"/>
    <x v="6"/>
    <x v="31"/>
    <n v="1008"/>
    <n v="2.23"/>
    <n v="3.48"/>
    <n v="3507.84"/>
    <n v="1260"/>
  </r>
  <r>
    <x v="2"/>
    <x v="0"/>
    <x v="6"/>
    <x v="31"/>
    <n v="1152"/>
    <n v="2.36"/>
    <n v="3.93"/>
    <n v="4527.3600000000006"/>
    <n v="1808.6400000000003"/>
  </r>
  <r>
    <x v="2"/>
    <x v="0"/>
    <x v="6"/>
    <x v="31"/>
    <n v="1140"/>
    <n v="3"/>
    <n v="3.35"/>
    <n v="3819"/>
    <n v="399.00000000000011"/>
  </r>
  <r>
    <x v="2"/>
    <x v="0"/>
    <x v="6"/>
    <x v="31"/>
    <n v="732"/>
    <n v="2.72"/>
    <n v="3.8"/>
    <n v="2781.6"/>
    <n v="790.55999999999972"/>
  </r>
  <r>
    <x v="2"/>
    <x v="0"/>
    <x v="6"/>
    <x v="31"/>
    <n v="816"/>
    <n v="2.93"/>
    <n v="3.96"/>
    <n v="3231.36"/>
    <n v="840.47999999999979"/>
  </r>
  <r>
    <x v="2"/>
    <x v="0"/>
    <x v="6"/>
    <x v="31"/>
    <n v="948"/>
    <n v="2.06"/>
    <n v="3.3"/>
    <n v="3128.3999999999996"/>
    <n v="1175.5199999999998"/>
  </r>
  <r>
    <x v="2"/>
    <x v="0"/>
    <x v="2"/>
    <x v="110"/>
    <n v="48"/>
    <n v="1.1000000000000001"/>
    <n v="1.27"/>
    <n v="60.96"/>
    <n v="8.1599999999999966"/>
  </r>
  <r>
    <x v="2"/>
    <x v="0"/>
    <x v="2"/>
    <x v="32"/>
    <n v="72"/>
    <n v="1.2"/>
    <n v="1.38"/>
    <n v="99.359999999999985"/>
    <n v="12.959999999999996"/>
  </r>
  <r>
    <x v="2"/>
    <x v="0"/>
    <x v="2"/>
    <x v="32"/>
    <n v="72"/>
    <n v="1.1599999999999999"/>
    <n v="1.28"/>
    <n v="92.16"/>
    <n v="8.6400000000000077"/>
  </r>
  <r>
    <x v="2"/>
    <x v="0"/>
    <x v="2"/>
    <x v="32"/>
    <n v="48"/>
    <n v="1.1100000000000001"/>
    <n v="1.2"/>
    <n v="57.599999999999994"/>
    <n v="4.3199999999999932"/>
  </r>
  <r>
    <x v="2"/>
    <x v="0"/>
    <x v="2"/>
    <x v="32"/>
    <n v="60"/>
    <n v="1.05"/>
    <n v="1.34"/>
    <n v="80.400000000000006"/>
    <n v="17.400000000000002"/>
  </r>
  <r>
    <x v="2"/>
    <x v="0"/>
    <x v="2"/>
    <x v="32"/>
    <n v="72"/>
    <n v="1.07"/>
    <n v="1.25"/>
    <n v="90"/>
    <n v="12.959999999999996"/>
  </r>
  <r>
    <x v="2"/>
    <x v="0"/>
    <x v="2"/>
    <x v="32"/>
    <n v="48"/>
    <n v="1.1599999999999999"/>
    <n v="1.2"/>
    <n v="57.599999999999994"/>
    <n v="1.9200000000000017"/>
  </r>
  <r>
    <x v="2"/>
    <x v="0"/>
    <x v="2"/>
    <x v="32"/>
    <n v="60"/>
    <n v="1.18"/>
    <n v="1.38"/>
    <n v="82.8"/>
    <n v="11.999999999999996"/>
  </r>
  <r>
    <x v="2"/>
    <x v="0"/>
    <x v="2"/>
    <x v="32"/>
    <n v="72"/>
    <n v="1"/>
    <n v="1.26"/>
    <n v="90.72"/>
    <n v="18.72"/>
  </r>
  <r>
    <x v="2"/>
    <x v="0"/>
    <x v="2"/>
    <x v="110"/>
    <n v="72"/>
    <n v="1.04"/>
    <n v="1.33"/>
    <n v="95.76"/>
    <n v="20.880000000000003"/>
  </r>
  <r>
    <x v="2"/>
    <x v="0"/>
    <x v="2"/>
    <x v="32"/>
    <n v="48"/>
    <n v="1.2"/>
    <n v="1.36"/>
    <n v="65.28"/>
    <n v="7.6800000000000068"/>
  </r>
  <r>
    <x v="2"/>
    <x v="0"/>
    <x v="2"/>
    <x v="32"/>
    <n v="60"/>
    <n v="1.07"/>
    <n v="1.27"/>
    <n v="76.2"/>
    <n v="11.999999999999996"/>
  </r>
  <r>
    <x v="2"/>
    <x v="0"/>
    <x v="2"/>
    <x v="32"/>
    <n v="72"/>
    <n v="1"/>
    <n v="1.39"/>
    <n v="100.08"/>
    <n v="28.079999999999991"/>
  </r>
  <r>
    <x v="2"/>
    <x v="0"/>
    <x v="5"/>
    <x v="117"/>
    <n v="2112"/>
    <n v="2.96"/>
    <n v="3.69"/>
    <n v="7793.28"/>
    <n v="1541.76"/>
  </r>
  <r>
    <x v="2"/>
    <x v="0"/>
    <x v="5"/>
    <x v="117"/>
    <n v="2676"/>
    <n v="2.73"/>
    <n v="3.61"/>
    <n v="9660.3599999999988"/>
    <n v="2354.8799999999997"/>
  </r>
  <r>
    <x v="2"/>
    <x v="0"/>
    <x v="5"/>
    <x v="117"/>
    <n v="2724"/>
    <n v="2.36"/>
    <n v="3.96"/>
    <n v="10787.039999999999"/>
    <n v="4358.4000000000005"/>
  </r>
  <r>
    <x v="2"/>
    <x v="0"/>
    <x v="5"/>
    <x v="117"/>
    <n v="2112"/>
    <n v="2.3199999999999998"/>
    <n v="3.86"/>
    <n v="8152.32"/>
    <n v="3252.48"/>
  </r>
  <r>
    <x v="2"/>
    <x v="0"/>
    <x v="5"/>
    <x v="117"/>
    <n v="1308"/>
    <n v="2.73"/>
    <n v="4"/>
    <n v="5232"/>
    <n v="1661.16"/>
  </r>
  <r>
    <x v="2"/>
    <x v="0"/>
    <x v="5"/>
    <x v="117"/>
    <n v="1380"/>
    <n v="2.94"/>
    <n v="3.59"/>
    <n v="4954.2"/>
    <n v="896.99999999999989"/>
  </r>
  <r>
    <x v="2"/>
    <x v="0"/>
    <x v="5"/>
    <x v="117"/>
    <n v="1764"/>
    <n v="2.9"/>
    <n v="3.57"/>
    <n v="6297.48"/>
    <n v="1181.8799999999999"/>
  </r>
  <r>
    <x v="2"/>
    <x v="0"/>
    <x v="5"/>
    <x v="117"/>
    <n v="2076"/>
    <n v="2.74"/>
    <n v="3.63"/>
    <n v="7535.88"/>
    <n v="1847.6399999999994"/>
  </r>
  <r>
    <x v="2"/>
    <x v="0"/>
    <x v="5"/>
    <x v="117"/>
    <n v="1764"/>
    <n v="2.63"/>
    <n v="3.72"/>
    <n v="6562.08"/>
    <n v="1922.7600000000004"/>
  </r>
  <r>
    <x v="2"/>
    <x v="0"/>
    <x v="2"/>
    <x v="118"/>
    <n v="72"/>
    <n v="1.19"/>
    <n v="1.27"/>
    <n v="91.44"/>
    <n v="5.7600000000000051"/>
  </r>
  <r>
    <x v="2"/>
    <x v="0"/>
    <x v="2"/>
    <x v="118"/>
    <n v="48"/>
    <n v="1.05"/>
    <n v="1.27"/>
    <n v="60.96"/>
    <n v="10.559999999999999"/>
  </r>
  <r>
    <x v="2"/>
    <x v="0"/>
    <x v="2"/>
    <x v="118"/>
    <n v="60"/>
    <n v="1.1499999999999999"/>
    <n v="1.33"/>
    <n v="79.800000000000011"/>
    <n v="10.80000000000001"/>
  </r>
  <r>
    <x v="2"/>
    <x v="0"/>
    <x v="2"/>
    <x v="118"/>
    <n v="72"/>
    <n v="1.17"/>
    <n v="1.31"/>
    <n v="94.320000000000007"/>
    <n v="10.080000000000009"/>
  </r>
  <r>
    <x v="2"/>
    <x v="0"/>
    <x v="2"/>
    <x v="118"/>
    <n v="60"/>
    <n v="1.1599999999999999"/>
    <n v="1.23"/>
    <n v="73.8"/>
    <n v="4.2000000000000037"/>
  </r>
  <r>
    <x v="2"/>
    <x v="0"/>
    <x v="2"/>
    <x v="33"/>
    <n v="48"/>
    <n v="1.01"/>
    <n v="1.4"/>
    <n v="67.199999999999989"/>
    <n v="18.719999999999995"/>
  </r>
  <r>
    <x v="2"/>
    <x v="0"/>
    <x v="2"/>
    <x v="33"/>
    <n v="48"/>
    <n v="1.1399999999999999"/>
    <n v="1.29"/>
    <n v="61.92"/>
    <n v="7.2000000000000064"/>
  </r>
  <r>
    <x v="2"/>
    <x v="0"/>
    <x v="2"/>
    <x v="33"/>
    <n v="48"/>
    <n v="1"/>
    <n v="1.3"/>
    <n v="62.400000000000006"/>
    <n v="14.400000000000002"/>
  </r>
  <r>
    <x v="2"/>
    <x v="0"/>
    <x v="1"/>
    <x v="34"/>
    <n v="8460"/>
    <n v="0.88"/>
    <n v="0.93"/>
    <n v="7867.8"/>
    <n v="423.0000000000004"/>
  </r>
  <r>
    <x v="2"/>
    <x v="0"/>
    <x v="1"/>
    <x v="34"/>
    <n v="6624"/>
    <n v="0.41"/>
    <n v="1.1100000000000001"/>
    <n v="7352.64"/>
    <n v="4636.8000000000011"/>
  </r>
  <r>
    <x v="2"/>
    <x v="0"/>
    <x v="1"/>
    <x v="34"/>
    <n v="5172"/>
    <n v="0.87"/>
    <n v="1.1399999999999999"/>
    <n v="5896.08"/>
    <n v="1396.4399999999996"/>
  </r>
  <r>
    <x v="2"/>
    <x v="0"/>
    <x v="1"/>
    <x v="34"/>
    <n v="6240"/>
    <n v="0.4"/>
    <n v="1.02"/>
    <n v="6364.8"/>
    <n v="3868.8"/>
  </r>
  <r>
    <x v="2"/>
    <x v="0"/>
    <x v="1"/>
    <x v="34"/>
    <n v="6528"/>
    <n v="0.53"/>
    <n v="1.04"/>
    <n v="6789.12"/>
    <n v="3329.28"/>
  </r>
  <r>
    <x v="2"/>
    <x v="0"/>
    <x v="1"/>
    <x v="34"/>
    <n v="8232"/>
    <n v="0.98"/>
    <n v="0.99"/>
    <n v="8149.68"/>
    <n v="82.320000000000078"/>
  </r>
  <r>
    <x v="2"/>
    <x v="0"/>
    <x v="8"/>
    <x v="35"/>
    <n v="732"/>
    <n v="2.33"/>
    <n v="2.4300000000000002"/>
    <n v="1778.7600000000002"/>
    <n v="73.20000000000006"/>
  </r>
  <r>
    <x v="2"/>
    <x v="0"/>
    <x v="8"/>
    <x v="35"/>
    <n v="732"/>
    <n v="1.36"/>
    <n v="3.24"/>
    <n v="2371.6800000000003"/>
    <n v="1376.16"/>
  </r>
  <r>
    <x v="2"/>
    <x v="0"/>
    <x v="8"/>
    <x v="36"/>
    <n v="696"/>
    <n v="1.69"/>
    <n v="2.9"/>
    <n v="2018.3999999999999"/>
    <n v="842.16"/>
  </r>
  <r>
    <x v="2"/>
    <x v="0"/>
    <x v="8"/>
    <x v="36"/>
    <n v="444"/>
    <n v="1.35"/>
    <n v="2.5"/>
    <n v="1110"/>
    <n v="510.59999999999997"/>
  </r>
  <r>
    <x v="2"/>
    <x v="0"/>
    <x v="8"/>
    <x v="36"/>
    <n v="900"/>
    <n v="2.29"/>
    <n v="3.06"/>
    <n v="2754"/>
    <n v="693"/>
  </r>
  <r>
    <x v="2"/>
    <x v="0"/>
    <x v="8"/>
    <x v="36"/>
    <n v="1116"/>
    <n v="1.85"/>
    <n v="2.13"/>
    <n v="2377.08"/>
    <n v="312.47999999999979"/>
  </r>
  <r>
    <x v="2"/>
    <x v="0"/>
    <x v="8"/>
    <x v="36"/>
    <n v="576"/>
    <n v="1.77"/>
    <n v="3.19"/>
    <n v="1837.44"/>
    <n v="817.92"/>
  </r>
  <r>
    <x v="2"/>
    <x v="0"/>
    <x v="8"/>
    <x v="36"/>
    <n v="780"/>
    <n v="1.82"/>
    <n v="2.91"/>
    <n v="2269.8000000000002"/>
    <n v="850.2"/>
  </r>
  <r>
    <x v="2"/>
    <x v="0"/>
    <x v="8"/>
    <x v="36"/>
    <n v="924"/>
    <n v="1.55"/>
    <n v="2.25"/>
    <n v="2079"/>
    <n v="646.79999999999995"/>
  </r>
  <r>
    <x v="2"/>
    <x v="0"/>
    <x v="8"/>
    <x v="36"/>
    <n v="936"/>
    <n v="1.33"/>
    <n v="3.06"/>
    <n v="2864.16"/>
    <n v="1619.28"/>
  </r>
  <r>
    <x v="2"/>
    <x v="0"/>
    <x v="8"/>
    <x v="36"/>
    <n v="1188"/>
    <n v="1.41"/>
    <n v="2.61"/>
    <n v="3100.68"/>
    <n v="1425.6"/>
  </r>
  <r>
    <x v="2"/>
    <x v="0"/>
    <x v="8"/>
    <x v="36"/>
    <n v="912"/>
    <n v="1.42"/>
    <n v="2.75"/>
    <n v="2508"/>
    <n v="1212.96"/>
  </r>
  <r>
    <x v="2"/>
    <x v="0"/>
    <x v="8"/>
    <x v="36"/>
    <n v="840"/>
    <n v="1.37"/>
    <n v="3.12"/>
    <n v="2620.8000000000002"/>
    <n v="1470"/>
  </r>
  <r>
    <x v="2"/>
    <x v="0"/>
    <x v="8"/>
    <x v="36"/>
    <n v="948"/>
    <n v="1.41"/>
    <n v="2.73"/>
    <n v="2588.04"/>
    <n v="1251.3600000000001"/>
  </r>
  <r>
    <x v="2"/>
    <x v="0"/>
    <x v="8"/>
    <x v="36"/>
    <n v="768"/>
    <n v="1.84"/>
    <n v="2.44"/>
    <n v="1873.92"/>
    <n v="460.7999999999999"/>
  </r>
  <r>
    <x v="2"/>
    <x v="0"/>
    <x v="8"/>
    <x v="36"/>
    <n v="1164"/>
    <n v="1.57"/>
    <n v="2.6"/>
    <n v="3026.4"/>
    <n v="1198.92"/>
  </r>
  <r>
    <x v="2"/>
    <x v="0"/>
    <x v="8"/>
    <x v="36"/>
    <n v="552"/>
    <n v="1.58"/>
    <n v="2.11"/>
    <n v="1164.72"/>
    <n v="292.55999999999989"/>
  </r>
  <r>
    <x v="2"/>
    <x v="0"/>
    <x v="8"/>
    <x v="36"/>
    <n v="1080"/>
    <n v="1.47"/>
    <n v="2.0499999999999998"/>
    <n v="2214"/>
    <n v="626.39999999999986"/>
  </r>
  <r>
    <x v="2"/>
    <x v="0"/>
    <x v="8"/>
    <x v="36"/>
    <n v="1008"/>
    <n v="2.39"/>
    <n v="3.34"/>
    <n v="3366.72"/>
    <n v="957.59999999999968"/>
  </r>
  <r>
    <x v="2"/>
    <x v="0"/>
    <x v="8"/>
    <x v="36"/>
    <n v="564"/>
    <n v="2.2799999999999998"/>
    <n v="3.16"/>
    <n v="1782.24"/>
    <n v="496.32000000000016"/>
  </r>
  <r>
    <x v="2"/>
    <x v="0"/>
    <x v="8"/>
    <x v="36"/>
    <n v="1164"/>
    <n v="1.61"/>
    <n v="3.4"/>
    <n v="3957.6"/>
    <n v="2083.56"/>
  </r>
  <r>
    <x v="2"/>
    <x v="0"/>
    <x v="8"/>
    <x v="36"/>
    <n v="900"/>
    <n v="1.63"/>
    <n v="2.76"/>
    <n v="2484"/>
    <n v="1016.9999999999999"/>
  </r>
  <r>
    <x v="2"/>
    <x v="0"/>
    <x v="8"/>
    <x v="36"/>
    <n v="1164"/>
    <n v="2.4"/>
    <n v="2.85"/>
    <n v="3317.4"/>
    <n v="523.80000000000018"/>
  </r>
  <r>
    <x v="2"/>
    <x v="0"/>
    <x v="8"/>
    <x v="36"/>
    <n v="960"/>
    <n v="1.26"/>
    <n v="2.14"/>
    <n v="2054.4"/>
    <n v="844.80000000000007"/>
  </r>
  <r>
    <x v="2"/>
    <x v="0"/>
    <x v="8"/>
    <x v="36"/>
    <n v="840"/>
    <n v="1.62"/>
    <n v="2.21"/>
    <n v="1856.3999999999999"/>
    <n v="495.59999999999991"/>
  </r>
  <r>
    <x v="2"/>
    <x v="0"/>
    <x v="8"/>
    <x v="36"/>
    <n v="1056"/>
    <n v="1.49"/>
    <n v="2.87"/>
    <n v="3030.7200000000003"/>
    <n v="1457.2800000000002"/>
  </r>
  <r>
    <x v="2"/>
    <x v="0"/>
    <x v="8"/>
    <x v="36"/>
    <n v="720"/>
    <n v="2.44"/>
    <n v="2.41"/>
    <n v="1735.2"/>
    <n v="-21.599999999999859"/>
  </r>
  <r>
    <x v="2"/>
    <x v="0"/>
    <x v="8"/>
    <x v="36"/>
    <n v="432"/>
    <n v="2.46"/>
    <n v="3.3"/>
    <n v="1425.6"/>
    <n v="362.87999999999994"/>
  </r>
  <r>
    <x v="2"/>
    <x v="0"/>
    <x v="8"/>
    <x v="36"/>
    <n v="1176"/>
    <n v="1.64"/>
    <n v="2.1800000000000002"/>
    <n v="2563.6800000000003"/>
    <n v="635.0400000000003"/>
  </r>
  <r>
    <x v="2"/>
    <x v="0"/>
    <x v="8"/>
    <x v="36"/>
    <n v="1128"/>
    <n v="2.5"/>
    <n v="2.4300000000000002"/>
    <n v="2741.04"/>
    <n v="-78.959999999999823"/>
  </r>
  <r>
    <x v="2"/>
    <x v="0"/>
    <x v="8"/>
    <x v="36"/>
    <n v="456"/>
    <n v="1.52"/>
    <n v="2.68"/>
    <n v="1222.0800000000002"/>
    <n v="528.96"/>
  </r>
  <r>
    <x v="2"/>
    <x v="0"/>
    <x v="8"/>
    <x v="36"/>
    <n v="480"/>
    <n v="1.73"/>
    <n v="2.06"/>
    <n v="988.80000000000007"/>
    <n v="158.40000000000003"/>
  </r>
  <r>
    <x v="2"/>
    <x v="0"/>
    <x v="8"/>
    <x v="36"/>
    <n v="972"/>
    <n v="1.41"/>
    <n v="2.65"/>
    <n v="2575.7999999999997"/>
    <n v="1205.28"/>
  </r>
  <r>
    <x v="2"/>
    <x v="0"/>
    <x v="8"/>
    <x v="36"/>
    <n v="900"/>
    <n v="1.43"/>
    <n v="2.84"/>
    <n v="2556"/>
    <n v="1269"/>
  </r>
  <r>
    <x v="2"/>
    <x v="0"/>
    <x v="8"/>
    <x v="36"/>
    <n v="948"/>
    <n v="1.34"/>
    <n v="3.32"/>
    <n v="3147.3599999999997"/>
    <n v="1877.0399999999997"/>
  </r>
  <r>
    <x v="2"/>
    <x v="0"/>
    <x v="8"/>
    <x v="36"/>
    <n v="900"/>
    <n v="1.28"/>
    <n v="3.07"/>
    <n v="2763"/>
    <n v="1610.9999999999998"/>
  </r>
  <r>
    <x v="2"/>
    <x v="0"/>
    <x v="8"/>
    <x v="36"/>
    <n v="1008"/>
    <n v="1.78"/>
    <n v="3.14"/>
    <n v="3165.1200000000003"/>
    <n v="1370.88"/>
  </r>
  <r>
    <x v="2"/>
    <x v="0"/>
    <x v="8"/>
    <x v="36"/>
    <n v="540"/>
    <n v="1.64"/>
    <n v="2.02"/>
    <n v="1090.8"/>
    <n v="205.20000000000007"/>
  </r>
  <r>
    <x v="2"/>
    <x v="0"/>
    <x v="8"/>
    <x v="36"/>
    <n v="552"/>
    <n v="1.88"/>
    <n v="2.81"/>
    <n v="1551.1200000000001"/>
    <n v="513.36000000000013"/>
  </r>
  <r>
    <x v="2"/>
    <x v="0"/>
    <x v="8"/>
    <x v="36"/>
    <n v="732"/>
    <n v="1.95"/>
    <n v="2.8"/>
    <n v="2049.6"/>
    <n v="622.19999999999993"/>
  </r>
  <r>
    <x v="2"/>
    <x v="0"/>
    <x v="8"/>
    <x v="36"/>
    <n v="816"/>
    <n v="1.39"/>
    <n v="3.13"/>
    <n v="2554.08"/>
    <n v="1419.84"/>
  </r>
  <r>
    <x v="2"/>
    <x v="0"/>
    <x v="8"/>
    <x v="36"/>
    <n v="456"/>
    <n v="2.25"/>
    <n v="2.58"/>
    <n v="1176.48"/>
    <n v="150.48000000000002"/>
  </r>
  <r>
    <x v="2"/>
    <x v="0"/>
    <x v="8"/>
    <x v="36"/>
    <n v="1044"/>
    <n v="1.67"/>
    <n v="2.62"/>
    <n v="2735.28"/>
    <n v="991.80000000000018"/>
  </r>
  <r>
    <x v="2"/>
    <x v="0"/>
    <x v="8"/>
    <x v="36"/>
    <n v="672"/>
    <n v="2.35"/>
    <n v="3.29"/>
    <n v="2210.88"/>
    <n v="631.67999999999995"/>
  </r>
  <r>
    <x v="2"/>
    <x v="0"/>
    <x v="8"/>
    <x v="36"/>
    <n v="420"/>
    <n v="2.33"/>
    <n v="2.0099999999999998"/>
    <n v="844.19999999999993"/>
    <n v="-134.40000000000012"/>
  </r>
  <r>
    <x v="2"/>
    <x v="0"/>
    <x v="8"/>
    <x v="36"/>
    <n v="384"/>
    <n v="1.67"/>
    <n v="2.1"/>
    <n v="806.40000000000009"/>
    <n v="165.12000000000006"/>
  </r>
  <r>
    <x v="2"/>
    <x v="0"/>
    <x v="8"/>
    <x v="36"/>
    <n v="1044"/>
    <n v="2.21"/>
    <n v="3.22"/>
    <n v="3361.6800000000003"/>
    <n v="1054.4400000000003"/>
  </r>
  <r>
    <x v="2"/>
    <x v="0"/>
    <x v="8"/>
    <x v="36"/>
    <n v="924"/>
    <n v="1.53"/>
    <n v="2.91"/>
    <n v="2688.84"/>
    <n v="1275.1200000000001"/>
  </r>
  <r>
    <x v="2"/>
    <x v="0"/>
    <x v="8"/>
    <x v="36"/>
    <n v="1140"/>
    <n v="1.68"/>
    <n v="2.76"/>
    <n v="3146.3999999999996"/>
    <n v="1231.1999999999998"/>
  </r>
  <r>
    <x v="2"/>
    <x v="0"/>
    <x v="8"/>
    <x v="36"/>
    <n v="672"/>
    <n v="1.57"/>
    <n v="3.46"/>
    <n v="2325.12"/>
    <n v="1270.08"/>
  </r>
  <r>
    <x v="2"/>
    <x v="0"/>
    <x v="8"/>
    <x v="36"/>
    <n v="384"/>
    <n v="1.26"/>
    <n v="3.05"/>
    <n v="1171.1999999999998"/>
    <n v="687.3599999999999"/>
  </r>
  <r>
    <x v="2"/>
    <x v="0"/>
    <x v="8"/>
    <x v="36"/>
    <n v="840"/>
    <n v="2.3199999999999998"/>
    <n v="3.01"/>
    <n v="2528.3999999999996"/>
    <n v="579.59999999999991"/>
  </r>
  <r>
    <x v="2"/>
    <x v="0"/>
    <x v="8"/>
    <x v="36"/>
    <n v="804"/>
    <n v="1.61"/>
    <n v="3.07"/>
    <n v="2468.2799999999997"/>
    <n v="1173.8399999999997"/>
  </r>
  <r>
    <x v="2"/>
    <x v="0"/>
    <x v="8"/>
    <x v="36"/>
    <n v="948"/>
    <n v="1.81"/>
    <n v="2.19"/>
    <n v="2076.12"/>
    <n v="360.2399999999999"/>
  </r>
  <r>
    <x v="2"/>
    <x v="0"/>
    <x v="8"/>
    <x v="36"/>
    <n v="1020"/>
    <n v="1.37"/>
    <n v="3.11"/>
    <n v="3172.2"/>
    <n v="1774.7999999999997"/>
  </r>
  <r>
    <x v="2"/>
    <x v="0"/>
    <x v="8"/>
    <x v="36"/>
    <n v="948"/>
    <n v="2.34"/>
    <n v="2.1"/>
    <n v="1990.8000000000002"/>
    <n v="-227.51999999999978"/>
  </r>
  <r>
    <x v="2"/>
    <x v="0"/>
    <x v="8"/>
    <x v="36"/>
    <n v="1032"/>
    <n v="2.44"/>
    <n v="3.5"/>
    <n v="3612"/>
    <n v="1093.92"/>
  </r>
  <r>
    <x v="2"/>
    <x v="0"/>
    <x v="8"/>
    <x v="36"/>
    <n v="912"/>
    <n v="2.27"/>
    <n v="2.78"/>
    <n v="2535.3599999999997"/>
    <n v="465.11999999999978"/>
  </r>
  <r>
    <x v="2"/>
    <x v="0"/>
    <x v="8"/>
    <x v="36"/>
    <n v="720"/>
    <n v="2.17"/>
    <n v="3.09"/>
    <n v="2224.7999999999997"/>
    <n v="662.4"/>
  </r>
  <r>
    <x v="2"/>
    <x v="0"/>
    <x v="8"/>
    <x v="36"/>
    <n v="1020"/>
    <n v="1.76"/>
    <n v="2.71"/>
    <n v="2764.2"/>
    <n v="969"/>
  </r>
  <r>
    <x v="2"/>
    <x v="0"/>
    <x v="8"/>
    <x v="36"/>
    <n v="1152"/>
    <n v="1.29"/>
    <n v="2.74"/>
    <n v="3156.4800000000005"/>
    <n v="1670.4"/>
  </r>
  <r>
    <x v="2"/>
    <x v="0"/>
    <x v="8"/>
    <x v="36"/>
    <n v="684"/>
    <n v="2.04"/>
    <n v="2.06"/>
    <n v="1409.04"/>
    <n v="13.680000000000012"/>
  </r>
  <r>
    <x v="2"/>
    <x v="0"/>
    <x v="8"/>
    <x v="36"/>
    <n v="1080"/>
    <n v="2.48"/>
    <n v="3.26"/>
    <n v="3520.7999999999997"/>
    <n v="842.39999999999975"/>
  </r>
  <r>
    <x v="2"/>
    <x v="0"/>
    <x v="8"/>
    <x v="36"/>
    <n v="852"/>
    <n v="1.28"/>
    <n v="3.18"/>
    <n v="2709.36"/>
    <n v="1618.8000000000002"/>
  </r>
  <r>
    <x v="2"/>
    <x v="0"/>
    <x v="8"/>
    <x v="36"/>
    <n v="708"/>
    <n v="1.36"/>
    <n v="2.46"/>
    <n v="1741.68"/>
    <n v="778.8"/>
  </r>
  <r>
    <x v="2"/>
    <x v="0"/>
    <x v="8"/>
    <x v="36"/>
    <n v="840"/>
    <n v="1.87"/>
    <n v="2.2000000000000002"/>
    <n v="1848.0000000000002"/>
    <n v="277.20000000000005"/>
  </r>
  <r>
    <x v="2"/>
    <x v="0"/>
    <x v="8"/>
    <x v="36"/>
    <n v="972"/>
    <n v="1.75"/>
    <n v="3.24"/>
    <n v="3149.28"/>
    <n v="1448.2800000000002"/>
  </r>
  <r>
    <x v="2"/>
    <x v="0"/>
    <x v="8"/>
    <x v="36"/>
    <n v="624"/>
    <n v="1.49"/>
    <n v="2.78"/>
    <n v="1734.7199999999998"/>
    <n v="804.95999999999992"/>
  </r>
  <r>
    <x v="2"/>
    <x v="0"/>
    <x v="8"/>
    <x v="36"/>
    <n v="492"/>
    <n v="1.79"/>
    <n v="3.34"/>
    <n v="1643.28"/>
    <n v="762.59999999999991"/>
  </r>
  <r>
    <x v="2"/>
    <x v="0"/>
    <x v="8"/>
    <x v="36"/>
    <n v="684"/>
    <n v="1.88"/>
    <n v="2.21"/>
    <n v="1511.6399999999999"/>
    <n v="225.72000000000006"/>
  </r>
  <r>
    <x v="2"/>
    <x v="0"/>
    <x v="8"/>
    <x v="36"/>
    <n v="564"/>
    <n v="1.25"/>
    <n v="2.33"/>
    <n v="1314.1200000000001"/>
    <n v="609.12"/>
  </r>
  <r>
    <x v="2"/>
    <x v="0"/>
    <x v="8"/>
    <x v="36"/>
    <n v="756"/>
    <n v="1.5"/>
    <n v="3.47"/>
    <n v="2623.32"/>
    <n v="1489.3200000000002"/>
  </r>
  <r>
    <x v="2"/>
    <x v="0"/>
    <x v="8"/>
    <x v="36"/>
    <n v="480"/>
    <n v="1.25"/>
    <n v="3.43"/>
    <n v="1646.4"/>
    <n v="1046.4000000000001"/>
  </r>
  <r>
    <x v="2"/>
    <x v="0"/>
    <x v="8"/>
    <x v="36"/>
    <n v="456"/>
    <n v="2.29"/>
    <n v="2.11"/>
    <n v="962.16"/>
    <n v="-82.080000000000069"/>
  </r>
  <r>
    <x v="2"/>
    <x v="0"/>
    <x v="8"/>
    <x v="36"/>
    <n v="552"/>
    <n v="2.0499999999999998"/>
    <n v="2.09"/>
    <n v="1153.6799999999998"/>
    <n v="22.08000000000002"/>
  </r>
  <r>
    <x v="2"/>
    <x v="0"/>
    <x v="8"/>
    <x v="36"/>
    <n v="408"/>
    <n v="1.21"/>
    <n v="3.41"/>
    <n v="1391.28"/>
    <n v="897.6"/>
  </r>
  <r>
    <x v="2"/>
    <x v="0"/>
    <x v="8"/>
    <x v="36"/>
    <n v="456"/>
    <n v="1.31"/>
    <n v="2.2999999999999998"/>
    <n v="1048.8"/>
    <n v="451.43999999999988"/>
  </r>
  <r>
    <x v="2"/>
    <x v="0"/>
    <x v="8"/>
    <x v="36"/>
    <n v="360"/>
    <n v="1.72"/>
    <n v="2.11"/>
    <n v="759.59999999999991"/>
    <n v="140.39999999999998"/>
  </r>
  <r>
    <x v="2"/>
    <x v="0"/>
    <x v="8"/>
    <x v="36"/>
    <n v="372"/>
    <n v="2.17"/>
    <n v="2.69"/>
    <n v="1000.68"/>
    <n v="193.44"/>
  </r>
  <r>
    <x v="2"/>
    <x v="0"/>
    <x v="8"/>
    <x v="36"/>
    <n v="816"/>
    <n v="2.48"/>
    <n v="2.79"/>
    <n v="2276.64"/>
    <n v="252.96000000000004"/>
  </r>
  <r>
    <x v="2"/>
    <x v="0"/>
    <x v="8"/>
    <x v="36"/>
    <n v="624"/>
    <n v="2.11"/>
    <n v="2.6"/>
    <n v="1622.4"/>
    <n v="305.7600000000001"/>
  </r>
  <r>
    <x v="2"/>
    <x v="0"/>
    <x v="8"/>
    <x v="36"/>
    <n v="492"/>
    <n v="1.93"/>
    <n v="2.33"/>
    <n v="1146.3600000000001"/>
    <n v="196.80000000000007"/>
  </r>
  <r>
    <x v="2"/>
    <x v="0"/>
    <x v="8"/>
    <x v="36"/>
    <n v="528"/>
    <n v="2.34"/>
    <n v="2.57"/>
    <n v="1356.9599999999998"/>
    <n v="121.44"/>
  </r>
  <r>
    <x v="2"/>
    <x v="0"/>
    <x v="8"/>
    <x v="36"/>
    <n v="516"/>
    <n v="2.11"/>
    <n v="3.46"/>
    <n v="1785.36"/>
    <n v="696.6"/>
  </r>
  <r>
    <x v="2"/>
    <x v="0"/>
    <x v="1"/>
    <x v="37"/>
    <n v="5688"/>
    <n v="0.81"/>
    <n v="0.93"/>
    <n v="5289.84"/>
    <n v="682.56"/>
  </r>
  <r>
    <x v="2"/>
    <x v="0"/>
    <x v="1"/>
    <x v="37"/>
    <n v="5892"/>
    <n v="0.57999999999999996"/>
    <n v="1.1499999999999999"/>
    <n v="6775.7999999999993"/>
    <n v="3358.4399999999996"/>
  </r>
  <r>
    <x v="2"/>
    <x v="0"/>
    <x v="1"/>
    <x v="37"/>
    <n v="6204"/>
    <n v="0.74"/>
    <n v="0.9"/>
    <n v="5583.6"/>
    <n v="992.64000000000021"/>
  </r>
  <r>
    <x v="2"/>
    <x v="0"/>
    <x v="1"/>
    <x v="37"/>
    <n v="9588"/>
    <n v="0.51"/>
    <n v="1.19"/>
    <n v="11409.72"/>
    <n v="6519.8399999999992"/>
  </r>
  <r>
    <x v="2"/>
    <x v="0"/>
    <x v="1"/>
    <x v="37"/>
    <n v="9216"/>
    <n v="0.55000000000000004"/>
    <n v="1.08"/>
    <n v="9953.2800000000007"/>
    <n v="4884.4800000000005"/>
  </r>
  <r>
    <x v="2"/>
    <x v="0"/>
    <x v="1"/>
    <x v="37"/>
    <n v="8364"/>
    <n v="1.08"/>
    <n v="1.19"/>
    <n v="9953.16"/>
    <n v="920.03999999999894"/>
  </r>
  <r>
    <x v="2"/>
    <x v="0"/>
    <x v="1"/>
    <x v="37"/>
    <n v="8928"/>
    <n v="0.53"/>
    <n v="1.17"/>
    <n v="10445.76"/>
    <n v="5713.9199999999992"/>
  </r>
  <r>
    <x v="2"/>
    <x v="0"/>
    <x v="1"/>
    <x v="37"/>
    <n v="9180"/>
    <n v="1.1599999999999999"/>
    <n v="1.04"/>
    <n v="9547.2000000000007"/>
    <n v="-1101.599999999999"/>
  </r>
  <r>
    <x v="2"/>
    <x v="0"/>
    <x v="1"/>
    <x v="37"/>
    <n v="9540"/>
    <n v="0.94"/>
    <n v="0.91"/>
    <n v="8681.4"/>
    <n v="-286.19999999999919"/>
  </r>
  <r>
    <x v="2"/>
    <x v="0"/>
    <x v="1"/>
    <x v="37"/>
    <n v="9216"/>
    <n v="0.57999999999999996"/>
    <n v="1.08"/>
    <n v="9953.2800000000007"/>
    <n v="4608.0000000000009"/>
  </r>
  <r>
    <x v="2"/>
    <x v="0"/>
    <x v="1"/>
    <x v="37"/>
    <n v="8976"/>
    <n v="0.83"/>
    <n v="0.98"/>
    <n v="8796.48"/>
    <n v="1346.4"/>
  </r>
  <r>
    <x v="2"/>
    <x v="0"/>
    <x v="1"/>
    <x v="37"/>
    <n v="6816"/>
    <n v="0.59"/>
    <n v="1.04"/>
    <n v="7088.64"/>
    <n v="3067.2000000000003"/>
  </r>
  <r>
    <x v="2"/>
    <x v="0"/>
    <x v="4"/>
    <x v="37"/>
    <n v="588"/>
    <n v="1.32"/>
    <n v="1.87"/>
    <n v="1099.5600000000002"/>
    <n v="323.40000000000003"/>
  </r>
  <r>
    <x v="2"/>
    <x v="0"/>
    <x v="4"/>
    <x v="37"/>
    <n v="1296"/>
    <n v="1.25"/>
    <n v="1.67"/>
    <n v="2164.3199999999997"/>
    <n v="544.31999999999994"/>
  </r>
  <r>
    <x v="2"/>
    <x v="0"/>
    <x v="4"/>
    <x v="37"/>
    <n v="720"/>
    <n v="1.35"/>
    <n v="1.77"/>
    <n v="1274.4000000000001"/>
    <n v="302.39999999999998"/>
  </r>
  <r>
    <x v="2"/>
    <x v="0"/>
    <x v="4"/>
    <x v="37"/>
    <n v="588"/>
    <n v="1.3"/>
    <n v="1.66"/>
    <n v="976.07999999999993"/>
    <n v="211.67999999999992"/>
  </r>
  <r>
    <x v="2"/>
    <x v="0"/>
    <x v="4"/>
    <x v="37"/>
    <n v="1248"/>
    <n v="1.28"/>
    <n v="1.74"/>
    <n v="2171.52"/>
    <n v="574.07999999999993"/>
  </r>
  <r>
    <x v="2"/>
    <x v="0"/>
    <x v="4"/>
    <x v="37"/>
    <n v="1044"/>
    <n v="1.34"/>
    <n v="1.74"/>
    <n v="1816.56"/>
    <n v="417.59999999999991"/>
  </r>
  <r>
    <x v="2"/>
    <x v="0"/>
    <x v="4"/>
    <x v="37"/>
    <n v="924"/>
    <n v="1.34"/>
    <n v="1.7"/>
    <n v="1570.8"/>
    <n v="332.63999999999987"/>
  </r>
  <r>
    <x v="2"/>
    <x v="0"/>
    <x v="4"/>
    <x v="37"/>
    <n v="804"/>
    <n v="1.19"/>
    <n v="1.67"/>
    <n v="1342.6799999999998"/>
    <n v="385.91999999999996"/>
  </r>
  <r>
    <x v="2"/>
    <x v="0"/>
    <x v="4"/>
    <x v="37"/>
    <n v="840"/>
    <n v="1.24"/>
    <n v="1.73"/>
    <n v="1453.2"/>
    <n v="411.59999999999997"/>
  </r>
  <r>
    <x v="2"/>
    <x v="0"/>
    <x v="4"/>
    <x v="37"/>
    <n v="696"/>
    <n v="1.21"/>
    <n v="1.85"/>
    <n v="1287.6000000000001"/>
    <n v="445.44000000000011"/>
  </r>
  <r>
    <x v="2"/>
    <x v="0"/>
    <x v="4"/>
    <x v="37"/>
    <n v="624"/>
    <n v="1.3"/>
    <n v="1.63"/>
    <n v="1017.1199999999999"/>
    <n v="205.9199999999999"/>
  </r>
  <r>
    <x v="2"/>
    <x v="0"/>
    <x v="4"/>
    <x v="37"/>
    <n v="1260"/>
    <n v="1.1000000000000001"/>
    <n v="1.81"/>
    <n v="2280.6"/>
    <n v="894.59999999999991"/>
  </r>
  <r>
    <x v="2"/>
    <x v="0"/>
    <x v="4"/>
    <x v="37"/>
    <n v="1044"/>
    <n v="1.17"/>
    <n v="1.84"/>
    <n v="1920.96"/>
    <n v="699.48000000000013"/>
  </r>
  <r>
    <x v="2"/>
    <x v="0"/>
    <x v="4"/>
    <x v="37"/>
    <n v="996"/>
    <n v="1.26"/>
    <n v="1.69"/>
    <n v="1683.24"/>
    <n v="428.27999999999992"/>
  </r>
  <r>
    <x v="2"/>
    <x v="0"/>
    <x v="4"/>
    <x v="37"/>
    <n v="588"/>
    <n v="1.43"/>
    <n v="1.78"/>
    <n v="1046.6400000000001"/>
    <n v="205.80000000000004"/>
  </r>
  <r>
    <x v="2"/>
    <x v="0"/>
    <x v="4"/>
    <x v="37"/>
    <n v="972"/>
    <n v="1.34"/>
    <n v="1.83"/>
    <n v="1778.76"/>
    <n v="476.28"/>
  </r>
  <r>
    <x v="2"/>
    <x v="0"/>
    <x v="4"/>
    <x v="37"/>
    <n v="1020"/>
    <n v="1.21"/>
    <n v="1.68"/>
    <n v="1713.6"/>
    <n v="479.4"/>
  </r>
  <r>
    <x v="2"/>
    <x v="0"/>
    <x v="4"/>
    <x v="37"/>
    <n v="636"/>
    <n v="1.23"/>
    <n v="1.76"/>
    <n v="1119.3599999999999"/>
    <n v="337.08000000000004"/>
  </r>
  <r>
    <x v="2"/>
    <x v="0"/>
    <x v="4"/>
    <x v="37"/>
    <n v="1044"/>
    <n v="1.19"/>
    <n v="1.69"/>
    <n v="1764.36"/>
    <n v="522"/>
  </r>
  <r>
    <x v="2"/>
    <x v="0"/>
    <x v="1"/>
    <x v="37"/>
    <n v="9312"/>
    <n v="0.48"/>
    <n v="1"/>
    <n v="9312"/>
    <n v="4842.24"/>
  </r>
  <r>
    <x v="2"/>
    <x v="0"/>
    <x v="1"/>
    <x v="37"/>
    <n v="9144"/>
    <n v="0.96"/>
    <n v="1.0900000000000001"/>
    <n v="9966.9600000000009"/>
    <n v="1188.7200000000012"/>
  </r>
  <r>
    <x v="2"/>
    <x v="0"/>
    <x v="1"/>
    <x v="37"/>
    <n v="8340"/>
    <n v="0.72"/>
    <n v="1.1299999999999999"/>
    <n v="9424.1999999999989"/>
    <n v="3419.3999999999992"/>
  </r>
  <r>
    <x v="2"/>
    <x v="0"/>
    <x v="1"/>
    <x v="37"/>
    <n v="7800"/>
    <n v="0.6"/>
    <n v="1.1599999999999999"/>
    <n v="9048"/>
    <n v="4368"/>
  </r>
  <r>
    <x v="2"/>
    <x v="0"/>
    <x v="1"/>
    <x v="37"/>
    <n v="8244"/>
    <n v="0.8"/>
    <n v="0.99"/>
    <n v="8161.5599999999995"/>
    <n v="1566.3599999999997"/>
  </r>
  <r>
    <x v="2"/>
    <x v="0"/>
    <x v="1"/>
    <x v="37"/>
    <n v="7752"/>
    <n v="0.6"/>
    <n v="1.19"/>
    <n v="9224.8799999999992"/>
    <n v="4573.6799999999994"/>
  </r>
  <r>
    <x v="2"/>
    <x v="0"/>
    <x v="1"/>
    <x v="37"/>
    <n v="7968"/>
    <n v="0.57999999999999996"/>
    <n v="1.1100000000000001"/>
    <n v="8844.4800000000014"/>
    <n v="4223.0400000000009"/>
  </r>
  <r>
    <x v="2"/>
    <x v="0"/>
    <x v="4"/>
    <x v="37"/>
    <n v="600"/>
    <n v="1.45"/>
    <n v="1.61"/>
    <n v="966.00000000000011"/>
    <n v="96.000000000000085"/>
  </r>
  <r>
    <x v="2"/>
    <x v="0"/>
    <x v="6"/>
    <x v="111"/>
    <n v="888"/>
    <n v="2.65"/>
    <n v="3.8"/>
    <n v="3374.3999999999996"/>
    <n v="1021.1999999999999"/>
  </r>
  <r>
    <x v="2"/>
    <x v="0"/>
    <x v="8"/>
    <x v="38"/>
    <n v="768"/>
    <n v="1.72"/>
    <n v="2.5099999999999998"/>
    <n v="1927.6799999999998"/>
    <n v="606.7199999999998"/>
  </r>
  <r>
    <x v="2"/>
    <x v="0"/>
    <x v="8"/>
    <x v="38"/>
    <n v="672"/>
    <n v="2.0299999999999998"/>
    <n v="2.61"/>
    <n v="1753.9199999999998"/>
    <n v="389.76000000000005"/>
  </r>
  <r>
    <x v="2"/>
    <x v="0"/>
    <x v="8"/>
    <x v="38"/>
    <n v="1104"/>
    <n v="2.29"/>
    <n v="3.44"/>
    <n v="3797.7599999999998"/>
    <n v="1269.5999999999999"/>
  </r>
  <r>
    <x v="2"/>
    <x v="0"/>
    <x v="8"/>
    <x v="38"/>
    <n v="480"/>
    <n v="1.72"/>
    <n v="3.07"/>
    <n v="1473.6"/>
    <n v="647.99999999999989"/>
  </r>
  <r>
    <x v="2"/>
    <x v="0"/>
    <x v="8"/>
    <x v="38"/>
    <n v="1188"/>
    <n v="1.7"/>
    <n v="2.52"/>
    <n v="2993.76"/>
    <n v="974.16000000000008"/>
  </r>
  <r>
    <x v="2"/>
    <x v="0"/>
    <x v="8"/>
    <x v="38"/>
    <n v="1068"/>
    <n v="1.77"/>
    <n v="3.17"/>
    <n v="3385.56"/>
    <n v="1495.1999999999998"/>
  </r>
  <r>
    <x v="2"/>
    <x v="0"/>
    <x v="8"/>
    <x v="38"/>
    <n v="504"/>
    <n v="2.08"/>
    <n v="2.91"/>
    <n v="1466.64"/>
    <n v="418.32000000000005"/>
  </r>
  <r>
    <x v="2"/>
    <x v="0"/>
    <x v="8"/>
    <x v="38"/>
    <n v="960"/>
    <n v="2.2000000000000002"/>
    <n v="3.16"/>
    <n v="3033.6000000000004"/>
    <n v="921.59999999999991"/>
  </r>
  <r>
    <x v="2"/>
    <x v="0"/>
    <x v="8"/>
    <x v="38"/>
    <n v="576"/>
    <n v="2.38"/>
    <n v="2.2000000000000002"/>
    <n v="1267.2"/>
    <n v="-103.67999999999984"/>
  </r>
  <r>
    <x v="2"/>
    <x v="0"/>
    <x v="8"/>
    <x v="38"/>
    <n v="480"/>
    <n v="1.56"/>
    <n v="2.73"/>
    <n v="1310.4000000000001"/>
    <n v="561.59999999999991"/>
  </r>
  <r>
    <x v="2"/>
    <x v="0"/>
    <x v="0"/>
    <x v="39"/>
    <n v="564"/>
    <n v="5.3733333333333331"/>
    <n v="8.15"/>
    <n v="4596.6000000000004"/>
    <n v="1566.0400000000004"/>
  </r>
  <r>
    <x v="2"/>
    <x v="0"/>
    <x v="0"/>
    <x v="39"/>
    <n v="468"/>
    <n v="6.0533333333333337"/>
    <n v="7.77"/>
    <n v="3636.3599999999997"/>
    <n v="803.39999999999964"/>
  </r>
  <r>
    <x v="2"/>
    <x v="0"/>
    <x v="5"/>
    <x v="39"/>
    <n v="2196"/>
    <n v="2.6"/>
    <n v="3.72"/>
    <n v="8169.1200000000008"/>
    <n v="2459.5200000000004"/>
  </r>
  <r>
    <x v="2"/>
    <x v="0"/>
    <x v="5"/>
    <x v="39"/>
    <n v="2052"/>
    <n v="2.74"/>
    <n v="3.37"/>
    <n v="6915.24"/>
    <n v="1292.7599999999998"/>
  </r>
  <r>
    <x v="2"/>
    <x v="0"/>
    <x v="5"/>
    <x v="39"/>
    <n v="2016"/>
    <n v="2.72"/>
    <n v="3.81"/>
    <n v="7680.96"/>
    <n v="2197.4399999999996"/>
  </r>
  <r>
    <x v="2"/>
    <x v="0"/>
    <x v="5"/>
    <x v="39"/>
    <n v="2160"/>
    <n v="2.66"/>
    <n v="3.9"/>
    <n v="8424"/>
    <n v="2678.3999999999996"/>
  </r>
  <r>
    <x v="2"/>
    <x v="0"/>
    <x v="5"/>
    <x v="39"/>
    <n v="1392"/>
    <n v="2.4700000000000002"/>
    <n v="3.85"/>
    <n v="5359.2"/>
    <n v="1920.9599999999998"/>
  </r>
  <r>
    <x v="2"/>
    <x v="0"/>
    <x v="5"/>
    <x v="39"/>
    <n v="1896"/>
    <n v="2.91"/>
    <n v="3.98"/>
    <n v="7546.08"/>
    <n v="2028.7199999999998"/>
  </r>
  <r>
    <x v="2"/>
    <x v="0"/>
    <x v="0"/>
    <x v="39"/>
    <n v="576"/>
    <n v="6.44"/>
    <n v="7.85"/>
    <n v="4521.5999999999995"/>
    <n v="812.15999999999963"/>
  </r>
  <r>
    <x v="2"/>
    <x v="0"/>
    <x v="5"/>
    <x v="39"/>
    <n v="1464"/>
    <n v="2.59"/>
    <n v="3.71"/>
    <n v="5431.44"/>
    <n v="1639.68"/>
  </r>
  <r>
    <x v="2"/>
    <x v="0"/>
    <x v="5"/>
    <x v="39"/>
    <n v="1896"/>
    <n v="2.75"/>
    <n v="3.61"/>
    <n v="6844.5599999999995"/>
    <n v="1630.5599999999997"/>
  </r>
  <r>
    <x v="2"/>
    <x v="0"/>
    <x v="0"/>
    <x v="40"/>
    <n v="552"/>
    <n v="6.4133333333333331"/>
    <n v="8.24"/>
    <n v="4548.4800000000005"/>
    <n v="1008.3200000000003"/>
  </r>
  <r>
    <x v="2"/>
    <x v="0"/>
    <x v="0"/>
    <x v="40"/>
    <n v="456"/>
    <n v="6.34"/>
    <n v="8.59"/>
    <n v="3917.04"/>
    <n v="1026"/>
  </r>
  <r>
    <x v="2"/>
    <x v="0"/>
    <x v="5"/>
    <x v="40"/>
    <n v="2016"/>
    <n v="2.4500000000000002"/>
    <n v="3.47"/>
    <n v="6995.52"/>
    <n v="2056.3200000000002"/>
  </r>
  <r>
    <x v="2"/>
    <x v="0"/>
    <x v="5"/>
    <x v="40"/>
    <n v="2352"/>
    <n v="2.31"/>
    <n v="3.6"/>
    <n v="8467.2000000000007"/>
    <n v="3034.08"/>
  </r>
  <r>
    <x v="2"/>
    <x v="0"/>
    <x v="5"/>
    <x v="40"/>
    <n v="1584"/>
    <n v="2.4700000000000002"/>
    <n v="3.36"/>
    <n v="5322.24"/>
    <n v="1409.7599999999995"/>
  </r>
  <r>
    <x v="2"/>
    <x v="0"/>
    <x v="5"/>
    <x v="40"/>
    <n v="2064"/>
    <n v="2.79"/>
    <n v="3.83"/>
    <n v="7905.12"/>
    <n v="2146.56"/>
  </r>
  <r>
    <x v="2"/>
    <x v="0"/>
    <x v="5"/>
    <x v="40"/>
    <n v="2004"/>
    <n v="2.76"/>
    <n v="3.9"/>
    <n v="7815.5999999999995"/>
    <n v="2284.5600000000004"/>
  </r>
  <r>
    <x v="2"/>
    <x v="0"/>
    <x v="5"/>
    <x v="40"/>
    <n v="2556"/>
    <n v="2.89"/>
    <n v="3.56"/>
    <n v="9099.36"/>
    <n v="1712.5199999999998"/>
  </r>
  <r>
    <x v="2"/>
    <x v="0"/>
    <x v="5"/>
    <x v="40"/>
    <n v="2280"/>
    <n v="2.79"/>
    <n v="3.77"/>
    <n v="8595.6"/>
    <n v="2234.4"/>
  </r>
  <r>
    <x v="2"/>
    <x v="0"/>
    <x v="5"/>
    <x v="40"/>
    <n v="2124"/>
    <n v="2.4700000000000002"/>
    <n v="3.36"/>
    <n v="7136.6399999999994"/>
    <n v="1890.3599999999992"/>
  </r>
  <r>
    <x v="2"/>
    <x v="0"/>
    <x v="5"/>
    <x v="40"/>
    <n v="2712"/>
    <n v="2.75"/>
    <n v="3.35"/>
    <n v="9085.2000000000007"/>
    <n v="1627.2000000000003"/>
  </r>
  <r>
    <x v="2"/>
    <x v="0"/>
    <x v="5"/>
    <x v="40"/>
    <n v="2124"/>
    <n v="2.61"/>
    <n v="3.41"/>
    <n v="7242.84"/>
    <n v="1699.2000000000005"/>
  </r>
  <r>
    <x v="2"/>
    <x v="0"/>
    <x v="5"/>
    <x v="40"/>
    <n v="2208"/>
    <n v="2.56"/>
    <n v="3.63"/>
    <n v="8015.04"/>
    <n v="2362.5599999999995"/>
  </r>
  <r>
    <x v="2"/>
    <x v="0"/>
    <x v="5"/>
    <x v="40"/>
    <n v="1596"/>
    <n v="2.9"/>
    <n v="3.74"/>
    <n v="5969.04"/>
    <n v="1340.6400000000006"/>
  </r>
  <r>
    <x v="2"/>
    <x v="0"/>
    <x v="5"/>
    <x v="40"/>
    <n v="1968"/>
    <n v="2.4900000000000002"/>
    <n v="3.95"/>
    <n v="7773.6"/>
    <n v="2873.2799999999997"/>
  </r>
  <r>
    <x v="2"/>
    <x v="0"/>
    <x v="5"/>
    <x v="40"/>
    <n v="1932"/>
    <n v="2.63"/>
    <n v="3.92"/>
    <n v="7573.44"/>
    <n v="2492.2800000000002"/>
  </r>
  <r>
    <x v="2"/>
    <x v="0"/>
    <x v="5"/>
    <x v="40"/>
    <n v="2280"/>
    <n v="2.97"/>
    <n v="3.8"/>
    <n v="8664"/>
    <n v="1892.3999999999992"/>
  </r>
  <r>
    <x v="2"/>
    <x v="0"/>
    <x v="5"/>
    <x v="40"/>
    <n v="2736"/>
    <n v="2.77"/>
    <n v="3.66"/>
    <n v="10013.76"/>
    <n v="2435.0400000000004"/>
  </r>
  <r>
    <x v="2"/>
    <x v="0"/>
    <x v="5"/>
    <x v="40"/>
    <n v="1560"/>
    <n v="2.89"/>
    <n v="3.99"/>
    <n v="6224.4000000000005"/>
    <n v="1716.0000000000002"/>
  </r>
  <r>
    <x v="2"/>
    <x v="0"/>
    <x v="5"/>
    <x v="40"/>
    <n v="2304"/>
    <n v="2.71"/>
    <n v="3.72"/>
    <n v="8570.880000000001"/>
    <n v="2327.0400000000004"/>
  </r>
  <r>
    <x v="2"/>
    <x v="0"/>
    <x v="5"/>
    <x v="40"/>
    <n v="1776"/>
    <n v="2.42"/>
    <n v="3.61"/>
    <n v="6411.36"/>
    <n v="2113.44"/>
  </r>
  <r>
    <x v="2"/>
    <x v="0"/>
    <x v="5"/>
    <x v="40"/>
    <n v="1248"/>
    <n v="2.8"/>
    <n v="3.87"/>
    <n v="4829.76"/>
    <n v="1335.3600000000004"/>
  </r>
  <r>
    <x v="2"/>
    <x v="0"/>
    <x v="5"/>
    <x v="40"/>
    <n v="1692"/>
    <n v="2.79"/>
    <n v="3.33"/>
    <n v="5634.36"/>
    <n v="913.68000000000006"/>
  </r>
  <r>
    <x v="2"/>
    <x v="0"/>
    <x v="5"/>
    <x v="40"/>
    <n v="1500"/>
    <n v="2.36"/>
    <n v="3.64"/>
    <n v="5460"/>
    <n v="1920.0000000000005"/>
  </r>
  <r>
    <x v="2"/>
    <x v="0"/>
    <x v="5"/>
    <x v="40"/>
    <n v="1680"/>
    <n v="2.99"/>
    <n v="3.61"/>
    <n v="6064.8"/>
    <n v="1041.5999999999995"/>
  </r>
  <r>
    <x v="2"/>
    <x v="0"/>
    <x v="5"/>
    <x v="40"/>
    <n v="2292"/>
    <n v="2.76"/>
    <n v="3.96"/>
    <n v="9076.32"/>
    <n v="2750.4000000000005"/>
  </r>
  <r>
    <x v="2"/>
    <x v="0"/>
    <x v="5"/>
    <x v="40"/>
    <n v="2268"/>
    <n v="3"/>
    <n v="3.8"/>
    <n v="8618.4"/>
    <n v="1814.3999999999996"/>
  </r>
  <r>
    <x v="2"/>
    <x v="0"/>
    <x v="5"/>
    <x v="40"/>
    <n v="1536"/>
    <n v="2.84"/>
    <n v="3.43"/>
    <n v="5268.4800000000005"/>
    <n v="906.24000000000046"/>
  </r>
  <r>
    <x v="2"/>
    <x v="0"/>
    <x v="5"/>
    <x v="40"/>
    <n v="1464"/>
    <n v="2.89"/>
    <n v="3.79"/>
    <n v="5548.56"/>
    <n v="1317.6"/>
  </r>
  <r>
    <x v="2"/>
    <x v="0"/>
    <x v="5"/>
    <x v="40"/>
    <n v="1824"/>
    <n v="2.77"/>
    <n v="3.89"/>
    <n v="7095.3600000000006"/>
    <n v="2042.88"/>
  </r>
  <r>
    <x v="2"/>
    <x v="0"/>
    <x v="5"/>
    <x v="40"/>
    <n v="1272"/>
    <n v="2.41"/>
    <n v="4"/>
    <n v="5088"/>
    <n v="2022.4799999999998"/>
  </r>
  <r>
    <x v="2"/>
    <x v="0"/>
    <x v="5"/>
    <x v="40"/>
    <n v="2412"/>
    <n v="2.4500000000000002"/>
    <n v="3.88"/>
    <n v="9358.56"/>
    <n v="3449.1599999999994"/>
  </r>
  <r>
    <x v="2"/>
    <x v="0"/>
    <x v="5"/>
    <x v="40"/>
    <n v="1956"/>
    <n v="2.99"/>
    <n v="3.79"/>
    <n v="7413.24"/>
    <n v="1564.7999999999997"/>
  </r>
  <r>
    <x v="2"/>
    <x v="0"/>
    <x v="5"/>
    <x v="40"/>
    <n v="2172"/>
    <n v="2.62"/>
    <n v="3.76"/>
    <n v="8166.7199999999993"/>
    <n v="2476.0799999999995"/>
  </r>
  <r>
    <x v="2"/>
    <x v="0"/>
    <x v="5"/>
    <x v="40"/>
    <n v="1596"/>
    <n v="2.35"/>
    <n v="3.62"/>
    <n v="5777.52"/>
    <n v="2026.92"/>
  </r>
  <r>
    <x v="2"/>
    <x v="0"/>
    <x v="5"/>
    <x v="40"/>
    <n v="1548"/>
    <n v="2.5"/>
    <n v="3.61"/>
    <n v="5588.28"/>
    <n v="1718.2799999999997"/>
  </r>
  <r>
    <x v="2"/>
    <x v="0"/>
    <x v="5"/>
    <x v="40"/>
    <n v="2364"/>
    <n v="2.66"/>
    <n v="3.35"/>
    <n v="7919.4000000000005"/>
    <n v="1631.1599999999999"/>
  </r>
  <r>
    <x v="2"/>
    <x v="0"/>
    <x v="5"/>
    <x v="40"/>
    <n v="1320"/>
    <n v="2.88"/>
    <n v="3.95"/>
    <n v="5214"/>
    <n v="1412.4000000000003"/>
  </r>
  <r>
    <x v="2"/>
    <x v="0"/>
    <x v="5"/>
    <x v="40"/>
    <n v="2556"/>
    <n v="2.34"/>
    <n v="3.69"/>
    <n v="9431.64"/>
    <n v="3450.6000000000004"/>
  </r>
  <r>
    <x v="2"/>
    <x v="0"/>
    <x v="5"/>
    <x v="40"/>
    <n v="1824"/>
    <n v="2.59"/>
    <n v="3.96"/>
    <n v="7223.04"/>
    <n v="2498.88"/>
  </r>
  <r>
    <x v="2"/>
    <x v="0"/>
    <x v="5"/>
    <x v="40"/>
    <n v="1968"/>
    <n v="2.77"/>
    <n v="3.96"/>
    <n v="7793.28"/>
    <n v="2341.92"/>
  </r>
  <r>
    <x v="2"/>
    <x v="0"/>
    <x v="5"/>
    <x v="40"/>
    <n v="2256"/>
    <n v="2.48"/>
    <n v="3.4"/>
    <n v="7670.4"/>
    <n v="2075.52"/>
  </r>
  <r>
    <x v="2"/>
    <x v="0"/>
    <x v="5"/>
    <x v="40"/>
    <n v="1356"/>
    <n v="2.88"/>
    <n v="3.75"/>
    <n v="5085"/>
    <n v="1179.7200000000003"/>
  </r>
  <r>
    <x v="2"/>
    <x v="0"/>
    <x v="5"/>
    <x v="40"/>
    <n v="1608"/>
    <n v="2.7"/>
    <n v="3.65"/>
    <n v="5869.2"/>
    <n v="1527.5999999999997"/>
  </r>
  <r>
    <x v="2"/>
    <x v="0"/>
    <x v="5"/>
    <x v="40"/>
    <n v="2472"/>
    <n v="2.4"/>
    <n v="3.32"/>
    <n v="8207.0399999999991"/>
    <n v="2274.2399999999998"/>
  </r>
  <r>
    <x v="2"/>
    <x v="0"/>
    <x v="5"/>
    <x v="40"/>
    <n v="2292"/>
    <n v="2.4900000000000002"/>
    <n v="4"/>
    <n v="9168"/>
    <n v="3460.9199999999996"/>
  </r>
  <r>
    <x v="2"/>
    <x v="0"/>
    <x v="5"/>
    <x v="40"/>
    <n v="1644"/>
    <n v="2.94"/>
    <n v="3.95"/>
    <n v="6493.8"/>
    <n v="1660.4400000000003"/>
  </r>
  <r>
    <x v="2"/>
    <x v="0"/>
    <x v="5"/>
    <x v="40"/>
    <n v="1692"/>
    <n v="2.74"/>
    <n v="3.89"/>
    <n v="6581.88"/>
    <n v="1945.8"/>
  </r>
  <r>
    <x v="2"/>
    <x v="0"/>
    <x v="5"/>
    <x v="40"/>
    <n v="1440"/>
    <n v="2.38"/>
    <n v="3.52"/>
    <n v="5068.8"/>
    <n v="1641.6000000000001"/>
  </r>
  <r>
    <x v="2"/>
    <x v="0"/>
    <x v="5"/>
    <x v="40"/>
    <n v="2364"/>
    <n v="2.37"/>
    <n v="3.85"/>
    <n v="9101.4"/>
    <n v="3498.72"/>
  </r>
  <r>
    <x v="2"/>
    <x v="0"/>
    <x v="5"/>
    <x v="40"/>
    <n v="2268"/>
    <n v="2.44"/>
    <n v="3.91"/>
    <n v="8867.880000000001"/>
    <n v="3333.9600000000005"/>
  </r>
  <r>
    <x v="2"/>
    <x v="0"/>
    <x v="5"/>
    <x v="40"/>
    <n v="1656"/>
    <n v="2.34"/>
    <n v="3.99"/>
    <n v="6607.4400000000005"/>
    <n v="2732.4000000000005"/>
  </r>
  <r>
    <x v="2"/>
    <x v="0"/>
    <x v="3"/>
    <x v="41"/>
    <n v="444"/>
    <n v="4.0199999999999996"/>
    <n v="5.3"/>
    <n v="2353.1999999999998"/>
    <n v="568.32000000000016"/>
  </r>
  <r>
    <x v="2"/>
    <x v="0"/>
    <x v="3"/>
    <x v="41"/>
    <n v="468"/>
    <n v="4"/>
    <n v="5.0199999999999996"/>
    <n v="2349.3599999999997"/>
    <n v="477.35999999999979"/>
  </r>
  <r>
    <x v="2"/>
    <x v="0"/>
    <x v="3"/>
    <x v="41"/>
    <n v="324"/>
    <n v="4.25"/>
    <n v="5.17"/>
    <n v="1675.08"/>
    <n v="298.08"/>
  </r>
  <r>
    <x v="2"/>
    <x v="0"/>
    <x v="3"/>
    <x v="41"/>
    <n v="432"/>
    <n v="4.8099999999999996"/>
    <n v="5.39"/>
    <n v="2328.48"/>
    <n v="250.56000000000003"/>
  </r>
  <r>
    <x v="2"/>
    <x v="0"/>
    <x v="3"/>
    <x v="41"/>
    <n v="660"/>
    <n v="4.29"/>
    <n v="5.28"/>
    <n v="3484.8"/>
    <n v="653.40000000000009"/>
  </r>
  <r>
    <x v="2"/>
    <x v="0"/>
    <x v="3"/>
    <x v="41"/>
    <n v="252"/>
    <n v="4.16"/>
    <n v="5.28"/>
    <n v="1330.5600000000002"/>
    <n v="282.24"/>
  </r>
  <r>
    <x v="2"/>
    <x v="0"/>
    <x v="3"/>
    <x v="41"/>
    <n v="516"/>
    <n v="4.22"/>
    <n v="5.38"/>
    <n v="2776.08"/>
    <n v="598.56000000000006"/>
  </r>
  <r>
    <x v="2"/>
    <x v="0"/>
    <x v="3"/>
    <x v="41"/>
    <n v="300"/>
    <n v="4.8499999999999996"/>
    <n v="5.35"/>
    <n v="1605"/>
    <n v="150"/>
  </r>
  <r>
    <x v="2"/>
    <x v="0"/>
    <x v="3"/>
    <x v="41"/>
    <n v="504"/>
    <n v="4.8099999999999996"/>
    <n v="5.34"/>
    <n v="2691.36"/>
    <n v="267.12000000000012"/>
  </r>
  <r>
    <x v="2"/>
    <x v="0"/>
    <x v="3"/>
    <x v="41"/>
    <n v="288"/>
    <n v="4.4800000000000004"/>
    <n v="5.37"/>
    <n v="1546.56"/>
    <n v="256.31999999999994"/>
  </r>
  <r>
    <x v="2"/>
    <x v="0"/>
    <x v="3"/>
    <x v="41"/>
    <n v="528"/>
    <n v="4.82"/>
    <n v="5.2"/>
    <n v="2745.6"/>
    <n v="200.63999999999993"/>
  </r>
  <r>
    <x v="2"/>
    <x v="0"/>
    <x v="3"/>
    <x v="41"/>
    <n v="264"/>
    <n v="4.8499999999999996"/>
    <n v="5.15"/>
    <n v="1359.6000000000001"/>
    <n v="79.200000000000188"/>
  </r>
  <r>
    <x v="2"/>
    <x v="0"/>
    <x v="3"/>
    <x v="41"/>
    <n v="252"/>
    <n v="4.5"/>
    <n v="5.18"/>
    <n v="1305.3599999999999"/>
    <n v="171.35999999999993"/>
  </r>
  <r>
    <x v="2"/>
    <x v="0"/>
    <x v="3"/>
    <x v="41"/>
    <n v="648"/>
    <n v="4.79"/>
    <n v="5.16"/>
    <n v="3343.6800000000003"/>
    <n v="239.76000000000008"/>
  </r>
  <r>
    <x v="2"/>
    <x v="0"/>
    <x v="3"/>
    <x v="41"/>
    <n v="660"/>
    <n v="4.0599999999999996"/>
    <n v="5.36"/>
    <n v="3537.6000000000004"/>
    <n v="858.00000000000045"/>
  </r>
  <r>
    <x v="2"/>
    <x v="0"/>
    <x v="3"/>
    <x v="41"/>
    <n v="648"/>
    <n v="4.04"/>
    <n v="5.38"/>
    <n v="3486.24"/>
    <n v="868.31999999999994"/>
  </r>
  <r>
    <x v="2"/>
    <x v="0"/>
    <x v="3"/>
    <x v="41"/>
    <n v="420"/>
    <n v="4.32"/>
    <n v="5.36"/>
    <n v="2251.2000000000003"/>
    <n v="436.8"/>
  </r>
  <r>
    <x v="2"/>
    <x v="0"/>
    <x v="3"/>
    <x v="41"/>
    <n v="636"/>
    <n v="4.5"/>
    <n v="5.18"/>
    <n v="3294.48"/>
    <n v="432.47999999999979"/>
  </r>
  <r>
    <x v="2"/>
    <x v="0"/>
    <x v="3"/>
    <x v="41"/>
    <n v="408"/>
    <n v="4.3899999999999997"/>
    <n v="5.3"/>
    <n v="2162.4"/>
    <n v="371.28000000000009"/>
  </r>
  <r>
    <x v="2"/>
    <x v="0"/>
    <x v="3"/>
    <x v="41"/>
    <n v="588"/>
    <n v="4.66"/>
    <n v="5.1100000000000003"/>
    <n v="3004.6800000000003"/>
    <n v="264.60000000000008"/>
  </r>
  <r>
    <x v="2"/>
    <x v="0"/>
    <x v="3"/>
    <x v="41"/>
    <n v="384"/>
    <n v="4.2"/>
    <n v="5.19"/>
    <n v="1992.96"/>
    <n v="380.16000000000008"/>
  </r>
  <r>
    <x v="2"/>
    <x v="0"/>
    <x v="3"/>
    <x v="41"/>
    <n v="684"/>
    <n v="4.32"/>
    <n v="5.27"/>
    <n v="3604.68"/>
    <n v="649.7999999999995"/>
  </r>
  <r>
    <x v="2"/>
    <x v="0"/>
    <x v="3"/>
    <x v="41"/>
    <n v="516"/>
    <n v="4.4400000000000004"/>
    <n v="5.0999999999999996"/>
    <n v="2631.6"/>
    <n v="340.5599999999996"/>
  </r>
  <r>
    <x v="2"/>
    <x v="0"/>
    <x v="3"/>
    <x v="41"/>
    <n v="372"/>
    <n v="4.26"/>
    <n v="5.03"/>
    <n v="1871.16"/>
    <n v="286.44000000000017"/>
  </r>
  <r>
    <x v="2"/>
    <x v="0"/>
    <x v="3"/>
    <x v="41"/>
    <n v="324"/>
    <n v="4.12"/>
    <n v="5.2"/>
    <n v="1684.8"/>
    <n v="349.92"/>
  </r>
  <r>
    <x v="2"/>
    <x v="0"/>
    <x v="3"/>
    <x v="41"/>
    <n v="708"/>
    <n v="4.6900000000000004"/>
    <n v="5"/>
    <n v="3540"/>
    <n v="219.47999999999973"/>
  </r>
  <r>
    <x v="2"/>
    <x v="0"/>
    <x v="3"/>
    <x v="41"/>
    <n v="240"/>
    <n v="4.3"/>
    <n v="5.17"/>
    <n v="1240.8"/>
    <n v="208.8"/>
  </r>
  <r>
    <x v="2"/>
    <x v="0"/>
    <x v="3"/>
    <x v="41"/>
    <n v="672"/>
    <n v="4.5"/>
    <n v="5.09"/>
    <n v="3420.48"/>
    <n v="396.4799999999999"/>
  </r>
  <r>
    <x v="2"/>
    <x v="0"/>
    <x v="3"/>
    <x v="41"/>
    <n v="600"/>
    <n v="4.25"/>
    <n v="5.03"/>
    <n v="3018"/>
    <n v="468.00000000000017"/>
  </r>
  <r>
    <x v="2"/>
    <x v="0"/>
    <x v="3"/>
    <x v="41"/>
    <n v="504"/>
    <n v="4.22"/>
    <n v="5.08"/>
    <n v="2560.3200000000002"/>
    <n v="433.44000000000017"/>
  </r>
  <r>
    <x v="2"/>
    <x v="0"/>
    <x v="3"/>
    <x v="41"/>
    <n v="360"/>
    <n v="4.66"/>
    <n v="5.27"/>
    <n v="1897.1999999999998"/>
    <n v="219.5999999999998"/>
  </r>
  <r>
    <x v="2"/>
    <x v="0"/>
    <x v="3"/>
    <x v="41"/>
    <n v="600"/>
    <n v="4.1900000000000004"/>
    <n v="5.14"/>
    <n v="3084"/>
    <n v="569.99999999999955"/>
  </r>
  <r>
    <x v="2"/>
    <x v="0"/>
    <x v="3"/>
    <x v="41"/>
    <n v="312"/>
    <n v="4.91"/>
    <n v="5.34"/>
    <n v="1666.08"/>
    <n v="134.15999999999991"/>
  </r>
  <r>
    <x v="2"/>
    <x v="0"/>
    <x v="3"/>
    <x v="41"/>
    <n v="348"/>
    <n v="4.46"/>
    <n v="5"/>
    <n v="1740"/>
    <n v="187.92000000000002"/>
  </r>
  <r>
    <x v="2"/>
    <x v="0"/>
    <x v="3"/>
    <x v="41"/>
    <n v="492"/>
    <n v="4.45"/>
    <n v="5.03"/>
    <n v="2474.7600000000002"/>
    <n v="285.36"/>
  </r>
  <r>
    <x v="2"/>
    <x v="0"/>
    <x v="3"/>
    <x v="41"/>
    <n v="720"/>
    <n v="4.54"/>
    <n v="5.31"/>
    <n v="3823.2"/>
    <n v="554.39999999999964"/>
  </r>
  <r>
    <x v="2"/>
    <x v="0"/>
    <x v="3"/>
    <x v="41"/>
    <n v="444"/>
    <n v="4.1500000000000004"/>
    <n v="5.34"/>
    <n v="2370.96"/>
    <n v="528.35999999999979"/>
  </r>
  <r>
    <x v="2"/>
    <x v="0"/>
    <x v="3"/>
    <x v="41"/>
    <n v="720"/>
    <n v="4.47"/>
    <n v="5.4"/>
    <n v="3888.0000000000005"/>
    <n v="669.60000000000048"/>
  </r>
  <r>
    <x v="2"/>
    <x v="0"/>
    <x v="3"/>
    <x v="41"/>
    <n v="624"/>
    <n v="4.17"/>
    <n v="5.1100000000000003"/>
    <n v="3188.6400000000003"/>
    <n v="586.56000000000029"/>
  </r>
  <r>
    <x v="2"/>
    <x v="0"/>
    <x v="3"/>
    <x v="41"/>
    <n v="648"/>
    <n v="4.9000000000000004"/>
    <n v="5.28"/>
    <n v="3421.44"/>
    <n v="246.23999999999992"/>
  </r>
  <r>
    <x v="2"/>
    <x v="0"/>
    <x v="9"/>
    <x v="42"/>
    <n v="408"/>
    <n v="4"/>
    <n v="6.62"/>
    <n v="2700.96"/>
    <n v="1068.96"/>
  </r>
  <r>
    <x v="2"/>
    <x v="0"/>
    <x v="9"/>
    <x v="42"/>
    <n v="468"/>
    <n v="3.51"/>
    <n v="5.56"/>
    <n v="2602.08"/>
    <n v="959.39999999999986"/>
  </r>
  <r>
    <x v="2"/>
    <x v="0"/>
    <x v="9"/>
    <x v="42"/>
    <n v="528"/>
    <n v="3.03"/>
    <n v="5.33"/>
    <n v="2814.2400000000002"/>
    <n v="1214.4000000000001"/>
  </r>
  <r>
    <x v="2"/>
    <x v="0"/>
    <x v="9"/>
    <x v="42"/>
    <n v="372"/>
    <n v="3.79"/>
    <n v="6.46"/>
    <n v="2403.12"/>
    <n v="993.24"/>
  </r>
  <r>
    <x v="2"/>
    <x v="0"/>
    <x v="9"/>
    <x v="42"/>
    <n v="432"/>
    <n v="3.7"/>
    <n v="5.68"/>
    <n v="2453.7599999999998"/>
    <n v="855.35999999999979"/>
  </r>
  <r>
    <x v="2"/>
    <x v="0"/>
    <x v="9"/>
    <x v="42"/>
    <n v="396"/>
    <n v="3.36"/>
    <n v="5.94"/>
    <n v="2352.2400000000002"/>
    <n v="1021.6800000000002"/>
  </r>
  <r>
    <x v="2"/>
    <x v="0"/>
    <x v="9"/>
    <x v="42"/>
    <n v="528"/>
    <n v="3.89"/>
    <n v="6.49"/>
    <n v="3426.7200000000003"/>
    <n v="1372.8"/>
  </r>
  <r>
    <x v="2"/>
    <x v="0"/>
    <x v="9"/>
    <x v="42"/>
    <n v="420"/>
    <n v="4.91"/>
    <n v="5.32"/>
    <n v="2234.4"/>
    <n v="172.20000000000005"/>
  </r>
  <r>
    <x v="2"/>
    <x v="0"/>
    <x v="9"/>
    <x v="42"/>
    <n v="516"/>
    <n v="3.82"/>
    <n v="5.79"/>
    <n v="2987.64"/>
    <n v="1016.5200000000001"/>
  </r>
  <r>
    <x v="2"/>
    <x v="0"/>
    <x v="9"/>
    <x v="42"/>
    <n v="384"/>
    <n v="4.8899999999999997"/>
    <n v="5.94"/>
    <n v="2280.96"/>
    <n v="403.20000000000027"/>
  </r>
  <r>
    <x v="2"/>
    <x v="0"/>
    <x v="9"/>
    <x v="42"/>
    <n v="516"/>
    <n v="3.32"/>
    <n v="6.58"/>
    <n v="3395.28"/>
    <n v="1682.16"/>
  </r>
  <r>
    <x v="2"/>
    <x v="0"/>
    <x v="9"/>
    <x v="42"/>
    <n v="384"/>
    <n v="3.82"/>
    <n v="6.7"/>
    <n v="2572.8000000000002"/>
    <n v="1105.92"/>
  </r>
  <r>
    <x v="2"/>
    <x v="0"/>
    <x v="9"/>
    <x v="42"/>
    <n v="492"/>
    <n v="4.8899999999999997"/>
    <n v="6.31"/>
    <n v="3104.52"/>
    <n v="698.64"/>
  </r>
  <r>
    <x v="2"/>
    <x v="0"/>
    <x v="9"/>
    <x v="42"/>
    <n v="504"/>
    <n v="4.34"/>
    <n v="5.52"/>
    <n v="2782.08"/>
    <n v="594.7199999999998"/>
  </r>
  <r>
    <x v="2"/>
    <x v="0"/>
    <x v="9"/>
    <x v="42"/>
    <n v="516"/>
    <n v="3.11"/>
    <n v="6.62"/>
    <n v="3415.92"/>
    <n v="1811.16"/>
  </r>
  <r>
    <x v="2"/>
    <x v="0"/>
    <x v="9"/>
    <x v="42"/>
    <n v="468"/>
    <n v="3.03"/>
    <n v="5.96"/>
    <n v="2789.28"/>
    <n v="1371.24"/>
  </r>
  <r>
    <x v="2"/>
    <x v="0"/>
    <x v="9"/>
    <x v="42"/>
    <n v="516"/>
    <n v="4.09"/>
    <n v="5.59"/>
    <n v="2884.44"/>
    <n v="774"/>
  </r>
  <r>
    <x v="2"/>
    <x v="0"/>
    <x v="9"/>
    <x v="42"/>
    <n v="372"/>
    <n v="4.9400000000000004"/>
    <n v="6.67"/>
    <n v="2481.2399999999998"/>
    <n v="643.55999999999983"/>
  </r>
  <r>
    <x v="2"/>
    <x v="0"/>
    <x v="9"/>
    <x v="42"/>
    <n v="468"/>
    <n v="4.2300000000000004"/>
    <n v="6.78"/>
    <n v="3173.04"/>
    <n v="1193.3999999999999"/>
  </r>
  <r>
    <x v="2"/>
    <x v="0"/>
    <x v="9"/>
    <x v="42"/>
    <n v="456"/>
    <n v="4.38"/>
    <n v="6.49"/>
    <n v="2959.44"/>
    <n v="962.1600000000002"/>
  </r>
  <r>
    <x v="2"/>
    <x v="0"/>
    <x v="9"/>
    <x v="42"/>
    <n v="432"/>
    <n v="4.0999999999999996"/>
    <n v="5.36"/>
    <n v="2315.52"/>
    <n v="544.32000000000028"/>
  </r>
  <r>
    <x v="2"/>
    <x v="0"/>
    <x v="9"/>
    <x v="42"/>
    <n v="456"/>
    <n v="4.91"/>
    <n v="6.09"/>
    <n v="2777.04"/>
    <n v="538.07999999999993"/>
  </r>
  <r>
    <x v="2"/>
    <x v="0"/>
    <x v="9"/>
    <x v="42"/>
    <n v="384"/>
    <n v="4.2699999999999996"/>
    <n v="5.79"/>
    <n v="2223.36"/>
    <n v="583.68000000000018"/>
  </r>
  <r>
    <x v="2"/>
    <x v="0"/>
    <x v="9"/>
    <x v="42"/>
    <n v="528"/>
    <n v="3.58"/>
    <n v="6.68"/>
    <n v="3527.04"/>
    <n v="1636.7999999999997"/>
  </r>
  <r>
    <x v="2"/>
    <x v="0"/>
    <x v="9"/>
    <x v="42"/>
    <n v="372"/>
    <n v="4.03"/>
    <n v="5.28"/>
    <n v="1964.16"/>
    <n v="465"/>
  </r>
  <r>
    <x v="2"/>
    <x v="0"/>
    <x v="9"/>
    <x v="42"/>
    <n v="372"/>
    <n v="3.35"/>
    <n v="5.23"/>
    <n v="1945.5600000000002"/>
    <n v="699.36000000000013"/>
  </r>
  <r>
    <x v="2"/>
    <x v="0"/>
    <x v="9"/>
    <x v="42"/>
    <n v="360"/>
    <n v="4.75"/>
    <n v="6.17"/>
    <n v="2221.1999999999998"/>
    <n v="511.2"/>
  </r>
  <r>
    <x v="2"/>
    <x v="0"/>
    <x v="9"/>
    <x v="42"/>
    <n v="360"/>
    <n v="4.95"/>
    <n v="5.85"/>
    <n v="2106"/>
    <n v="323.99999999999983"/>
  </r>
  <r>
    <x v="2"/>
    <x v="0"/>
    <x v="9"/>
    <x v="42"/>
    <n v="432"/>
    <n v="4.8899999999999997"/>
    <n v="6.31"/>
    <n v="2725.9199999999996"/>
    <n v="613.43999999999994"/>
  </r>
  <r>
    <x v="2"/>
    <x v="0"/>
    <x v="9"/>
    <x v="42"/>
    <n v="516"/>
    <n v="3.19"/>
    <n v="5.09"/>
    <n v="2626.44"/>
    <n v="980.4"/>
  </r>
  <r>
    <x v="2"/>
    <x v="0"/>
    <x v="9"/>
    <x v="42"/>
    <n v="456"/>
    <n v="3.27"/>
    <n v="5.38"/>
    <n v="2453.2799999999997"/>
    <n v="962.16"/>
  </r>
  <r>
    <x v="2"/>
    <x v="0"/>
    <x v="9"/>
    <x v="42"/>
    <n v="372"/>
    <n v="4.78"/>
    <n v="5.57"/>
    <n v="2072.04"/>
    <n v="293.88"/>
  </r>
  <r>
    <x v="2"/>
    <x v="0"/>
    <x v="9"/>
    <x v="42"/>
    <n v="372"/>
    <n v="3.15"/>
    <n v="6.6"/>
    <n v="2455.1999999999998"/>
    <n v="1283.3999999999999"/>
  </r>
  <r>
    <x v="2"/>
    <x v="0"/>
    <x v="9"/>
    <x v="42"/>
    <n v="540"/>
    <n v="3.84"/>
    <n v="5.24"/>
    <n v="2829.6"/>
    <n v="756.00000000000023"/>
  </r>
  <r>
    <x v="2"/>
    <x v="0"/>
    <x v="6"/>
    <x v="112"/>
    <n v="900"/>
    <n v="2.82"/>
    <n v="3.3"/>
    <n v="2970"/>
    <n v="432"/>
  </r>
  <r>
    <x v="2"/>
    <x v="0"/>
    <x v="6"/>
    <x v="112"/>
    <n v="900"/>
    <n v="2.38"/>
    <n v="3.3"/>
    <n v="2970"/>
    <n v="827.99999999999989"/>
  </r>
  <r>
    <x v="2"/>
    <x v="0"/>
    <x v="6"/>
    <x v="112"/>
    <n v="1128"/>
    <n v="2.0299999999999998"/>
    <n v="3.31"/>
    <n v="3733.68"/>
    <n v="1443.8400000000004"/>
  </r>
  <r>
    <x v="2"/>
    <x v="0"/>
    <x v="6"/>
    <x v="112"/>
    <n v="1056"/>
    <n v="2.5"/>
    <n v="3.94"/>
    <n v="4160.6400000000003"/>
    <n v="1520.6399999999999"/>
  </r>
  <r>
    <x v="2"/>
    <x v="0"/>
    <x v="6"/>
    <x v="112"/>
    <n v="900"/>
    <n v="2.2599999999999998"/>
    <n v="3.76"/>
    <n v="3384"/>
    <n v="1350"/>
  </r>
  <r>
    <x v="2"/>
    <x v="0"/>
    <x v="6"/>
    <x v="112"/>
    <n v="1020"/>
    <n v="2.71"/>
    <n v="3.94"/>
    <n v="4018.7999999999997"/>
    <n v="1254.5999999999999"/>
  </r>
  <r>
    <x v="2"/>
    <x v="0"/>
    <x v="6"/>
    <x v="112"/>
    <n v="804"/>
    <n v="2.74"/>
    <n v="3.2"/>
    <n v="2572.8000000000002"/>
    <n v="369.84"/>
  </r>
  <r>
    <x v="2"/>
    <x v="0"/>
    <x v="6"/>
    <x v="112"/>
    <n v="1200"/>
    <n v="2.72"/>
    <n v="3.88"/>
    <n v="4656"/>
    <n v="1391.9999999999995"/>
  </r>
  <r>
    <x v="2"/>
    <x v="0"/>
    <x v="6"/>
    <x v="112"/>
    <n v="696"/>
    <n v="2.17"/>
    <n v="3.21"/>
    <n v="2234.16"/>
    <n v="723.84"/>
  </r>
  <r>
    <x v="2"/>
    <x v="0"/>
    <x v="6"/>
    <x v="112"/>
    <n v="768"/>
    <n v="2.27"/>
    <n v="3.69"/>
    <n v="2833.92"/>
    <n v="1090.56"/>
  </r>
  <r>
    <x v="2"/>
    <x v="0"/>
    <x v="6"/>
    <x v="112"/>
    <n v="828"/>
    <n v="2.5099999999999998"/>
    <n v="3.63"/>
    <n v="3005.64"/>
    <n v="927.36000000000013"/>
  </r>
  <r>
    <x v="2"/>
    <x v="0"/>
    <x v="6"/>
    <x v="112"/>
    <n v="648"/>
    <n v="2.99"/>
    <n v="3.76"/>
    <n v="2436.48"/>
    <n v="498.9599999999997"/>
  </r>
  <r>
    <x v="2"/>
    <x v="0"/>
    <x v="6"/>
    <x v="112"/>
    <n v="1044"/>
    <n v="2.79"/>
    <n v="3.25"/>
    <n v="3393"/>
    <n v="480.23999999999995"/>
  </r>
  <r>
    <x v="2"/>
    <x v="0"/>
    <x v="6"/>
    <x v="112"/>
    <n v="1116"/>
    <n v="2.0099999999999998"/>
    <n v="3.8"/>
    <n v="4240.8"/>
    <n v="1997.64"/>
  </r>
  <r>
    <x v="2"/>
    <x v="0"/>
    <x v="6"/>
    <x v="112"/>
    <n v="780"/>
    <n v="2.3199999999999998"/>
    <n v="3.74"/>
    <n v="2917.2000000000003"/>
    <n v="1107.6000000000004"/>
  </r>
  <r>
    <x v="2"/>
    <x v="0"/>
    <x v="6"/>
    <x v="112"/>
    <n v="600"/>
    <n v="2.57"/>
    <n v="3.21"/>
    <n v="1926"/>
    <n v="384.00000000000006"/>
  </r>
  <r>
    <x v="2"/>
    <x v="0"/>
    <x v="6"/>
    <x v="112"/>
    <n v="852"/>
    <n v="2.88"/>
    <n v="3.86"/>
    <n v="3288.72"/>
    <n v="834.96"/>
  </r>
  <r>
    <x v="2"/>
    <x v="0"/>
    <x v="6"/>
    <x v="112"/>
    <n v="984"/>
    <n v="2.17"/>
    <n v="3.41"/>
    <n v="3355.44"/>
    <n v="1220.1600000000003"/>
  </r>
  <r>
    <x v="2"/>
    <x v="0"/>
    <x v="6"/>
    <x v="112"/>
    <n v="912"/>
    <n v="2.6"/>
    <n v="3.33"/>
    <n v="3036.96"/>
    <n v="665.76"/>
  </r>
  <r>
    <x v="2"/>
    <x v="0"/>
    <x v="6"/>
    <x v="112"/>
    <n v="1152"/>
    <n v="2.69"/>
    <n v="3.23"/>
    <n v="3720.96"/>
    <n v="622.08000000000004"/>
  </r>
  <r>
    <x v="2"/>
    <x v="0"/>
    <x v="6"/>
    <x v="112"/>
    <n v="972"/>
    <n v="2.85"/>
    <n v="3.7"/>
    <n v="3596.4"/>
    <n v="826.2"/>
  </r>
  <r>
    <x v="2"/>
    <x v="0"/>
    <x v="6"/>
    <x v="112"/>
    <n v="876"/>
    <n v="2.31"/>
    <n v="3.8"/>
    <n v="3328.7999999999997"/>
    <n v="1305.2399999999998"/>
  </r>
  <r>
    <x v="2"/>
    <x v="0"/>
    <x v="6"/>
    <x v="112"/>
    <n v="1092"/>
    <n v="2.69"/>
    <n v="3.39"/>
    <n v="3701.88"/>
    <n v="764.4000000000002"/>
  </r>
  <r>
    <x v="2"/>
    <x v="0"/>
    <x v="6"/>
    <x v="112"/>
    <n v="732"/>
    <n v="2.74"/>
    <n v="3.99"/>
    <n v="2920.6800000000003"/>
    <n v="915"/>
  </r>
  <r>
    <x v="2"/>
    <x v="0"/>
    <x v="6"/>
    <x v="112"/>
    <n v="600"/>
    <n v="2.56"/>
    <n v="3.42"/>
    <n v="2052"/>
    <n v="515.99999999999989"/>
  </r>
  <r>
    <x v="2"/>
    <x v="0"/>
    <x v="6"/>
    <x v="112"/>
    <n v="1044"/>
    <n v="2.96"/>
    <n v="3.69"/>
    <n v="3852.36"/>
    <n v="762.12"/>
  </r>
  <r>
    <x v="2"/>
    <x v="0"/>
    <x v="6"/>
    <x v="112"/>
    <n v="912"/>
    <n v="2.09"/>
    <n v="3.23"/>
    <n v="2945.7599999999998"/>
    <n v="1039.68"/>
  </r>
  <r>
    <x v="2"/>
    <x v="0"/>
    <x v="6"/>
    <x v="112"/>
    <n v="756"/>
    <n v="2.16"/>
    <n v="3.24"/>
    <n v="2449.44"/>
    <n v="816.48"/>
  </r>
  <r>
    <x v="2"/>
    <x v="0"/>
    <x v="6"/>
    <x v="112"/>
    <n v="684"/>
    <n v="2.95"/>
    <n v="3.29"/>
    <n v="2250.36"/>
    <n v="232.55999999999989"/>
  </r>
  <r>
    <x v="2"/>
    <x v="0"/>
    <x v="6"/>
    <x v="112"/>
    <n v="1104"/>
    <n v="2.73"/>
    <n v="3.21"/>
    <n v="3543.84"/>
    <n v="529.91999999999996"/>
  </r>
  <r>
    <x v="2"/>
    <x v="0"/>
    <x v="6"/>
    <x v="112"/>
    <n v="780"/>
    <n v="2.13"/>
    <n v="3.87"/>
    <n v="3018.6"/>
    <n v="1357.2000000000003"/>
  </r>
  <r>
    <x v="2"/>
    <x v="0"/>
    <x v="6"/>
    <x v="112"/>
    <n v="840"/>
    <n v="2.9"/>
    <n v="3.38"/>
    <n v="2839.2"/>
    <n v="403.2"/>
  </r>
  <r>
    <x v="2"/>
    <x v="0"/>
    <x v="6"/>
    <x v="112"/>
    <n v="648"/>
    <n v="2.63"/>
    <n v="3.83"/>
    <n v="2481.84"/>
    <n v="777.60000000000014"/>
  </r>
  <r>
    <x v="2"/>
    <x v="0"/>
    <x v="6"/>
    <x v="112"/>
    <n v="828"/>
    <n v="2.74"/>
    <n v="3.97"/>
    <n v="3287.1600000000003"/>
    <n v="1018.4399999999999"/>
  </r>
  <r>
    <x v="2"/>
    <x v="0"/>
    <x v="6"/>
    <x v="112"/>
    <n v="828"/>
    <n v="2.37"/>
    <n v="3.22"/>
    <n v="2666.1600000000003"/>
    <n v="703.80000000000007"/>
  </r>
  <r>
    <x v="2"/>
    <x v="0"/>
    <x v="6"/>
    <x v="112"/>
    <n v="996"/>
    <n v="2.95"/>
    <n v="3.4"/>
    <n v="3386.4"/>
    <n v="448.19999999999976"/>
  </r>
  <r>
    <x v="2"/>
    <x v="0"/>
    <x v="6"/>
    <x v="112"/>
    <n v="936"/>
    <n v="2.67"/>
    <n v="3.98"/>
    <n v="3725.28"/>
    <n v="1226.1600000000001"/>
  </r>
  <r>
    <x v="2"/>
    <x v="0"/>
    <x v="6"/>
    <x v="112"/>
    <n v="1020"/>
    <n v="2.81"/>
    <n v="3.48"/>
    <n v="3549.6"/>
    <n v="683.4"/>
  </r>
  <r>
    <x v="2"/>
    <x v="0"/>
    <x v="6"/>
    <x v="112"/>
    <n v="828"/>
    <n v="2.9"/>
    <n v="3.42"/>
    <n v="2831.7599999999998"/>
    <n v="430.56"/>
  </r>
  <r>
    <x v="2"/>
    <x v="0"/>
    <x v="6"/>
    <x v="112"/>
    <n v="1092"/>
    <n v="2.3199999999999998"/>
    <n v="3.58"/>
    <n v="3909.36"/>
    <n v="1375.9200000000003"/>
  </r>
  <r>
    <x v="2"/>
    <x v="0"/>
    <x v="6"/>
    <x v="112"/>
    <n v="1068"/>
    <n v="2.2200000000000002"/>
    <n v="3.66"/>
    <n v="3908.88"/>
    <n v="1537.9199999999998"/>
  </r>
  <r>
    <x v="2"/>
    <x v="0"/>
    <x v="6"/>
    <x v="112"/>
    <n v="1200"/>
    <n v="2.64"/>
    <n v="3.36"/>
    <n v="4032"/>
    <n v="863.99999999999966"/>
  </r>
  <r>
    <x v="2"/>
    <x v="0"/>
    <x v="6"/>
    <x v="112"/>
    <n v="1044"/>
    <n v="2.67"/>
    <n v="3.83"/>
    <n v="3998.52"/>
    <n v="1211.0400000000002"/>
  </r>
  <r>
    <x v="2"/>
    <x v="0"/>
    <x v="6"/>
    <x v="112"/>
    <n v="792"/>
    <n v="2.04"/>
    <n v="3.65"/>
    <n v="2890.7999999999997"/>
    <n v="1275.1199999999999"/>
  </r>
  <r>
    <x v="2"/>
    <x v="0"/>
    <x v="6"/>
    <x v="112"/>
    <n v="1164"/>
    <n v="2.09"/>
    <n v="3.28"/>
    <n v="3817.9199999999996"/>
    <n v="1385.1599999999999"/>
  </r>
  <r>
    <x v="2"/>
    <x v="0"/>
    <x v="6"/>
    <x v="112"/>
    <n v="1140"/>
    <n v="2.72"/>
    <n v="3.26"/>
    <n v="3716.3999999999996"/>
    <n v="615.59999999999957"/>
  </r>
  <r>
    <x v="2"/>
    <x v="0"/>
    <x v="6"/>
    <x v="112"/>
    <n v="1128"/>
    <n v="2.41"/>
    <n v="3.37"/>
    <n v="3801.36"/>
    <n v="1082.8799999999999"/>
  </r>
  <r>
    <x v="2"/>
    <x v="0"/>
    <x v="6"/>
    <x v="112"/>
    <n v="660"/>
    <n v="2.61"/>
    <n v="3.69"/>
    <n v="2435.4"/>
    <n v="712.80000000000007"/>
  </r>
  <r>
    <x v="2"/>
    <x v="0"/>
    <x v="6"/>
    <x v="112"/>
    <n v="1152"/>
    <n v="2.75"/>
    <n v="3.78"/>
    <n v="4354.5599999999995"/>
    <n v="1186.5599999999997"/>
  </r>
  <r>
    <x v="2"/>
    <x v="0"/>
    <x v="6"/>
    <x v="112"/>
    <n v="600"/>
    <n v="2.5499999999999998"/>
    <n v="3.68"/>
    <n v="2208"/>
    <n v="678.00000000000023"/>
  </r>
  <r>
    <x v="2"/>
    <x v="0"/>
    <x v="6"/>
    <x v="112"/>
    <n v="1104"/>
    <n v="2.19"/>
    <n v="3.34"/>
    <n v="3687.3599999999997"/>
    <n v="1269.5999999999999"/>
  </r>
  <r>
    <x v="2"/>
    <x v="0"/>
    <x v="6"/>
    <x v="112"/>
    <n v="924"/>
    <n v="2.34"/>
    <n v="3.39"/>
    <n v="3132.36"/>
    <n v="970.20000000000027"/>
  </r>
  <r>
    <x v="2"/>
    <x v="0"/>
    <x v="6"/>
    <x v="112"/>
    <n v="1164"/>
    <n v="2.67"/>
    <n v="3.87"/>
    <n v="4504.68"/>
    <n v="1396.8000000000002"/>
  </r>
  <r>
    <x v="2"/>
    <x v="0"/>
    <x v="2"/>
    <x v="43"/>
    <n v="48"/>
    <n v="1.2"/>
    <n v="1.22"/>
    <n v="58.56"/>
    <n v="0.96000000000000085"/>
  </r>
  <r>
    <x v="2"/>
    <x v="0"/>
    <x v="2"/>
    <x v="43"/>
    <n v="60"/>
    <n v="1.2"/>
    <n v="1.29"/>
    <n v="77.400000000000006"/>
    <n v="5.4000000000000048"/>
  </r>
  <r>
    <x v="2"/>
    <x v="0"/>
    <x v="2"/>
    <x v="43"/>
    <n v="72"/>
    <n v="1"/>
    <n v="1.27"/>
    <n v="91.44"/>
    <n v="19.440000000000001"/>
  </r>
  <r>
    <x v="2"/>
    <x v="0"/>
    <x v="2"/>
    <x v="43"/>
    <n v="48"/>
    <n v="1.03"/>
    <n v="1.23"/>
    <n v="59.04"/>
    <n v="9.5999999999999979"/>
  </r>
  <r>
    <x v="2"/>
    <x v="0"/>
    <x v="2"/>
    <x v="43"/>
    <n v="60"/>
    <n v="1.04"/>
    <n v="1.27"/>
    <n v="76.2"/>
    <n v="13.799999999999999"/>
  </r>
  <r>
    <x v="2"/>
    <x v="0"/>
    <x v="2"/>
    <x v="43"/>
    <n v="60"/>
    <n v="1.07"/>
    <n v="1.23"/>
    <n v="73.8"/>
    <n v="9.5999999999999943"/>
  </r>
  <r>
    <x v="2"/>
    <x v="0"/>
    <x v="2"/>
    <x v="43"/>
    <n v="60"/>
    <n v="1.02"/>
    <n v="1.27"/>
    <n v="76.2"/>
    <n v="15"/>
  </r>
  <r>
    <x v="2"/>
    <x v="0"/>
    <x v="2"/>
    <x v="43"/>
    <n v="60"/>
    <n v="1.03"/>
    <n v="1.29"/>
    <n v="77.400000000000006"/>
    <n v="15.600000000000001"/>
  </r>
  <r>
    <x v="2"/>
    <x v="0"/>
    <x v="2"/>
    <x v="43"/>
    <n v="48"/>
    <n v="1.0900000000000001"/>
    <n v="1.37"/>
    <n v="65.760000000000005"/>
    <n v="13.440000000000001"/>
  </r>
  <r>
    <x v="2"/>
    <x v="0"/>
    <x v="2"/>
    <x v="43"/>
    <n v="48"/>
    <n v="1.1200000000000001"/>
    <n v="1.36"/>
    <n v="65.28"/>
    <n v="11.52"/>
  </r>
  <r>
    <x v="2"/>
    <x v="0"/>
    <x v="2"/>
    <x v="43"/>
    <n v="72"/>
    <n v="1.19"/>
    <n v="1.34"/>
    <n v="96.48"/>
    <n v="10.80000000000001"/>
  </r>
  <r>
    <x v="2"/>
    <x v="0"/>
    <x v="2"/>
    <x v="43"/>
    <n v="48"/>
    <n v="1.0900000000000001"/>
    <n v="1.24"/>
    <n v="59.519999999999996"/>
    <n v="7.1999999999999957"/>
  </r>
  <r>
    <x v="2"/>
    <x v="0"/>
    <x v="2"/>
    <x v="43"/>
    <n v="72"/>
    <n v="1.19"/>
    <n v="1.3"/>
    <n v="93.600000000000009"/>
    <n v="7.920000000000007"/>
  </r>
  <r>
    <x v="2"/>
    <x v="0"/>
    <x v="9"/>
    <x v="44"/>
    <n v="444"/>
    <n v="3.56"/>
    <n v="6.15"/>
    <n v="2730.6000000000004"/>
    <n v="1149.96"/>
  </r>
  <r>
    <x v="2"/>
    <x v="0"/>
    <x v="9"/>
    <x v="44"/>
    <n v="408"/>
    <n v="3.61"/>
    <n v="5.21"/>
    <n v="2125.6799999999998"/>
    <n v="652.80000000000007"/>
  </r>
  <r>
    <x v="2"/>
    <x v="0"/>
    <x v="9"/>
    <x v="44"/>
    <n v="528"/>
    <n v="4.1399999999999997"/>
    <n v="5.41"/>
    <n v="2856.48"/>
    <n v="670.56000000000029"/>
  </r>
  <r>
    <x v="2"/>
    <x v="0"/>
    <x v="9"/>
    <x v="44"/>
    <n v="408"/>
    <n v="3.44"/>
    <n v="6.68"/>
    <n v="2725.44"/>
    <n v="1321.9199999999998"/>
  </r>
  <r>
    <x v="2"/>
    <x v="0"/>
    <x v="9"/>
    <x v="44"/>
    <n v="540"/>
    <n v="3.43"/>
    <n v="6.39"/>
    <n v="3450.6"/>
    <n v="1598.3999999999996"/>
  </r>
  <r>
    <x v="2"/>
    <x v="0"/>
    <x v="9"/>
    <x v="44"/>
    <n v="420"/>
    <n v="3.51"/>
    <n v="5.48"/>
    <n v="2301.6000000000004"/>
    <n v="827.40000000000032"/>
  </r>
  <r>
    <x v="2"/>
    <x v="0"/>
    <x v="9"/>
    <x v="44"/>
    <n v="528"/>
    <n v="4.03"/>
    <n v="5.71"/>
    <n v="3014.88"/>
    <n v="887.03999999999985"/>
  </r>
  <r>
    <x v="2"/>
    <x v="0"/>
    <x v="9"/>
    <x v="44"/>
    <n v="360"/>
    <n v="3.8"/>
    <n v="6.31"/>
    <n v="2271.6"/>
    <n v="903.59999999999991"/>
  </r>
  <r>
    <x v="2"/>
    <x v="0"/>
    <x v="9"/>
    <x v="44"/>
    <n v="444"/>
    <n v="3.99"/>
    <n v="5.32"/>
    <n v="2362.08"/>
    <n v="590.52"/>
  </r>
  <r>
    <x v="2"/>
    <x v="0"/>
    <x v="9"/>
    <x v="44"/>
    <n v="408"/>
    <n v="3.63"/>
    <n v="6.61"/>
    <n v="2696.88"/>
    <n v="1215.8400000000001"/>
  </r>
  <r>
    <x v="2"/>
    <x v="0"/>
    <x v="9"/>
    <x v="44"/>
    <n v="516"/>
    <n v="4.8600000000000003"/>
    <n v="5.46"/>
    <n v="2817.36"/>
    <n v="309.5999999999998"/>
  </r>
  <r>
    <x v="2"/>
    <x v="0"/>
    <x v="9"/>
    <x v="44"/>
    <n v="504"/>
    <n v="4"/>
    <n v="5.2"/>
    <n v="2620.8000000000002"/>
    <n v="604.80000000000007"/>
  </r>
  <r>
    <x v="2"/>
    <x v="0"/>
    <x v="9"/>
    <x v="44"/>
    <n v="420"/>
    <n v="4.18"/>
    <n v="5.61"/>
    <n v="2356.2000000000003"/>
    <n v="600.60000000000025"/>
  </r>
  <r>
    <x v="2"/>
    <x v="0"/>
    <x v="9"/>
    <x v="44"/>
    <n v="360"/>
    <n v="3.57"/>
    <n v="5.56"/>
    <n v="2001.6"/>
    <n v="716.39999999999986"/>
  </r>
  <r>
    <x v="2"/>
    <x v="0"/>
    <x v="9"/>
    <x v="44"/>
    <n v="528"/>
    <n v="3.21"/>
    <n v="5.13"/>
    <n v="2708.64"/>
    <n v="1013.76"/>
  </r>
  <r>
    <x v="2"/>
    <x v="0"/>
    <x v="9"/>
    <x v="44"/>
    <n v="432"/>
    <n v="4.55"/>
    <n v="6.14"/>
    <n v="2652.48"/>
    <n v="686.87999999999988"/>
  </r>
  <r>
    <x v="2"/>
    <x v="0"/>
    <x v="9"/>
    <x v="44"/>
    <n v="408"/>
    <n v="3.33"/>
    <n v="6.94"/>
    <n v="2831.52"/>
    <n v="1472.88"/>
  </r>
  <r>
    <x v="2"/>
    <x v="0"/>
    <x v="9"/>
    <x v="44"/>
    <n v="504"/>
    <n v="5"/>
    <n v="5.31"/>
    <n v="2676.24"/>
    <n v="156.23999999999981"/>
  </r>
  <r>
    <x v="2"/>
    <x v="0"/>
    <x v="9"/>
    <x v="44"/>
    <n v="384"/>
    <n v="3.98"/>
    <n v="5.35"/>
    <n v="2054.3999999999996"/>
    <n v="526.07999999999993"/>
  </r>
  <r>
    <x v="2"/>
    <x v="0"/>
    <x v="9"/>
    <x v="44"/>
    <n v="396"/>
    <n v="4.1900000000000004"/>
    <n v="6.48"/>
    <n v="2566.0800000000004"/>
    <n v="906.84"/>
  </r>
  <r>
    <x v="2"/>
    <x v="0"/>
    <x v="9"/>
    <x v="44"/>
    <n v="384"/>
    <n v="3.52"/>
    <n v="6.94"/>
    <n v="2664.96"/>
    <n v="1313.2800000000002"/>
  </r>
  <r>
    <x v="2"/>
    <x v="0"/>
    <x v="9"/>
    <x v="44"/>
    <n v="408"/>
    <n v="3.54"/>
    <n v="6.68"/>
    <n v="2725.44"/>
    <n v="1281.1199999999999"/>
  </r>
  <r>
    <x v="2"/>
    <x v="0"/>
    <x v="9"/>
    <x v="44"/>
    <n v="456"/>
    <n v="3.58"/>
    <n v="6.74"/>
    <n v="3073.44"/>
    <n v="1440.96"/>
  </r>
  <r>
    <x v="2"/>
    <x v="0"/>
    <x v="9"/>
    <x v="44"/>
    <n v="516"/>
    <n v="4.4400000000000004"/>
    <n v="5.86"/>
    <n v="3023.76"/>
    <n v="732.71999999999991"/>
  </r>
  <r>
    <x v="2"/>
    <x v="0"/>
    <x v="9"/>
    <x v="44"/>
    <n v="432"/>
    <n v="4.46"/>
    <n v="5.44"/>
    <n v="2350.0800000000004"/>
    <n v="423.36000000000018"/>
  </r>
  <r>
    <x v="2"/>
    <x v="0"/>
    <x v="9"/>
    <x v="44"/>
    <n v="420"/>
    <n v="3.66"/>
    <n v="6.2"/>
    <n v="2604"/>
    <n v="1066.8"/>
  </r>
  <r>
    <x v="2"/>
    <x v="0"/>
    <x v="9"/>
    <x v="44"/>
    <n v="504"/>
    <n v="4.96"/>
    <n v="5.5"/>
    <n v="2772"/>
    <n v="272.16000000000003"/>
  </r>
  <r>
    <x v="2"/>
    <x v="0"/>
    <x v="9"/>
    <x v="44"/>
    <n v="396"/>
    <n v="4.46"/>
    <n v="6.35"/>
    <n v="2514.6"/>
    <n v="748.43999999999983"/>
  </r>
  <r>
    <x v="2"/>
    <x v="0"/>
    <x v="9"/>
    <x v="44"/>
    <n v="408"/>
    <n v="3.72"/>
    <n v="6.91"/>
    <n v="2819.28"/>
    <n v="1301.52"/>
  </r>
  <r>
    <x v="2"/>
    <x v="0"/>
    <x v="9"/>
    <x v="44"/>
    <n v="420"/>
    <n v="3.28"/>
    <n v="6.76"/>
    <n v="2839.2"/>
    <n v="1461.6"/>
  </r>
  <r>
    <x v="2"/>
    <x v="0"/>
    <x v="9"/>
    <x v="44"/>
    <n v="540"/>
    <n v="4.84"/>
    <n v="6.98"/>
    <n v="3769.2000000000003"/>
    <n v="1155.6000000000004"/>
  </r>
  <r>
    <x v="2"/>
    <x v="0"/>
    <x v="9"/>
    <x v="44"/>
    <n v="444"/>
    <n v="3.39"/>
    <n v="5.13"/>
    <n v="2277.7199999999998"/>
    <n v="772.56"/>
  </r>
  <r>
    <x v="2"/>
    <x v="0"/>
    <x v="9"/>
    <x v="44"/>
    <n v="384"/>
    <n v="4"/>
    <n v="5.01"/>
    <n v="1923.84"/>
    <n v="387.83999999999992"/>
  </r>
  <r>
    <x v="2"/>
    <x v="0"/>
    <x v="9"/>
    <x v="44"/>
    <n v="408"/>
    <n v="5"/>
    <n v="5.87"/>
    <n v="2394.96"/>
    <n v="354.96000000000004"/>
  </r>
  <r>
    <x v="2"/>
    <x v="0"/>
    <x v="9"/>
    <x v="44"/>
    <n v="528"/>
    <n v="3.5"/>
    <n v="6.7"/>
    <n v="3537.6"/>
    <n v="1689.6000000000001"/>
  </r>
  <r>
    <x v="2"/>
    <x v="0"/>
    <x v="9"/>
    <x v="44"/>
    <n v="396"/>
    <n v="3.38"/>
    <n v="5.58"/>
    <n v="2209.6799999999998"/>
    <n v="871.2"/>
  </r>
  <r>
    <x v="2"/>
    <x v="0"/>
    <x v="0"/>
    <x v="45"/>
    <n v="588"/>
    <n v="5.5266666666666664"/>
    <n v="7.91"/>
    <n v="4651.08"/>
    <n v="1401.4000000000003"/>
  </r>
  <r>
    <x v="2"/>
    <x v="0"/>
    <x v="0"/>
    <x v="45"/>
    <n v="468"/>
    <n v="6.1066666666666665"/>
    <n v="7.94"/>
    <n v="3715.92"/>
    <n v="858.00000000000023"/>
  </r>
  <r>
    <x v="2"/>
    <x v="0"/>
    <x v="0"/>
    <x v="45"/>
    <n v="456"/>
    <n v="6.3266666666666671"/>
    <n v="7.97"/>
    <n v="3634.3199999999997"/>
    <n v="749.35999999999967"/>
  </r>
  <r>
    <x v="2"/>
    <x v="0"/>
    <x v="0"/>
    <x v="45"/>
    <n v="612"/>
    <n v="5.9733333333333336"/>
    <n v="8.17"/>
    <n v="5000.04"/>
    <n v="1344.36"/>
  </r>
  <r>
    <x v="2"/>
    <x v="0"/>
    <x v="0"/>
    <x v="45"/>
    <n v="456"/>
    <n v="5.56"/>
    <n v="8.49"/>
    <n v="3871.44"/>
    <n v="1336.0800000000004"/>
  </r>
  <r>
    <x v="2"/>
    <x v="0"/>
    <x v="5"/>
    <x v="45"/>
    <n v="2004"/>
    <n v="2.58"/>
    <n v="4"/>
    <n v="8016"/>
    <n v="2845.68"/>
  </r>
  <r>
    <x v="2"/>
    <x v="0"/>
    <x v="5"/>
    <x v="45"/>
    <n v="2460"/>
    <n v="2.93"/>
    <n v="3.8"/>
    <n v="9348"/>
    <n v="2140.1999999999994"/>
  </r>
  <r>
    <x v="2"/>
    <x v="0"/>
    <x v="5"/>
    <x v="45"/>
    <n v="2160"/>
    <n v="2.65"/>
    <n v="3.67"/>
    <n v="7927.2"/>
    <n v="2203.1999999999998"/>
  </r>
  <r>
    <x v="2"/>
    <x v="0"/>
    <x v="5"/>
    <x v="45"/>
    <n v="1668"/>
    <n v="2.38"/>
    <n v="3.99"/>
    <n v="6655.3200000000006"/>
    <n v="2685.4800000000005"/>
  </r>
  <r>
    <x v="2"/>
    <x v="0"/>
    <x v="5"/>
    <x v="45"/>
    <n v="2604"/>
    <n v="2.88"/>
    <n v="4"/>
    <n v="10416"/>
    <n v="2916.4800000000005"/>
  </r>
  <r>
    <x v="2"/>
    <x v="0"/>
    <x v="5"/>
    <x v="45"/>
    <n v="2568"/>
    <n v="2.82"/>
    <n v="3.52"/>
    <n v="9039.36"/>
    <n v="1797.6000000000004"/>
  </r>
  <r>
    <x v="2"/>
    <x v="0"/>
    <x v="5"/>
    <x v="45"/>
    <n v="1932"/>
    <n v="2.77"/>
    <n v="3.54"/>
    <n v="6839.28"/>
    <n v="1487.64"/>
  </r>
  <r>
    <x v="2"/>
    <x v="0"/>
    <x v="5"/>
    <x v="45"/>
    <n v="2508"/>
    <n v="2.5"/>
    <n v="3.98"/>
    <n v="9981.84"/>
    <n v="3711.84"/>
  </r>
  <r>
    <x v="2"/>
    <x v="0"/>
    <x v="5"/>
    <x v="45"/>
    <n v="1908"/>
    <n v="2.8"/>
    <n v="3.46"/>
    <n v="6601.68"/>
    <n v="1259.2800000000002"/>
  </r>
  <r>
    <x v="2"/>
    <x v="0"/>
    <x v="5"/>
    <x v="45"/>
    <n v="1200"/>
    <n v="2.66"/>
    <n v="3.6"/>
    <n v="4320"/>
    <n v="1128"/>
  </r>
  <r>
    <x v="2"/>
    <x v="0"/>
    <x v="5"/>
    <x v="45"/>
    <n v="2304"/>
    <n v="2.4"/>
    <n v="3.94"/>
    <n v="9077.76"/>
    <n v="3548.16"/>
  </r>
  <r>
    <x v="2"/>
    <x v="0"/>
    <x v="5"/>
    <x v="45"/>
    <n v="1320"/>
    <n v="2.65"/>
    <n v="3.71"/>
    <n v="4897.2"/>
    <n v="1399.2"/>
  </r>
  <r>
    <x v="2"/>
    <x v="0"/>
    <x v="5"/>
    <x v="45"/>
    <n v="1272"/>
    <n v="3"/>
    <n v="3.58"/>
    <n v="4553.76"/>
    <n v="737.7600000000001"/>
  </r>
  <r>
    <x v="2"/>
    <x v="0"/>
    <x v="5"/>
    <x v="45"/>
    <n v="1836"/>
    <n v="2.35"/>
    <n v="3.76"/>
    <n v="6903.36"/>
    <n v="2588.7599999999993"/>
  </r>
  <r>
    <x v="2"/>
    <x v="0"/>
    <x v="5"/>
    <x v="45"/>
    <n v="2232"/>
    <n v="2.93"/>
    <n v="3.32"/>
    <n v="7410.24"/>
    <n v="870.47999999999934"/>
  </r>
  <r>
    <x v="2"/>
    <x v="0"/>
    <x v="5"/>
    <x v="45"/>
    <n v="2568"/>
    <n v="2.87"/>
    <n v="3.59"/>
    <n v="9219.119999999999"/>
    <n v="1848.9599999999994"/>
  </r>
  <r>
    <x v="2"/>
    <x v="0"/>
    <x v="5"/>
    <x v="45"/>
    <n v="2268"/>
    <n v="2.59"/>
    <n v="3.83"/>
    <n v="8686.44"/>
    <n v="2812.3200000000006"/>
  </r>
  <r>
    <x v="2"/>
    <x v="0"/>
    <x v="5"/>
    <x v="45"/>
    <n v="2592"/>
    <n v="2.87"/>
    <n v="3.39"/>
    <n v="8786.880000000001"/>
    <n v="1347.8400000000001"/>
  </r>
  <r>
    <x v="2"/>
    <x v="0"/>
    <x v="5"/>
    <x v="45"/>
    <n v="2292"/>
    <n v="2.87"/>
    <n v="3.4"/>
    <n v="7792.8"/>
    <n v="1214.7599999999995"/>
  </r>
  <r>
    <x v="2"/>
    <x v="0"/>
    <x v="5"/>
    <x v="45"/>
    <n v="1344"/>
    <n v="2.4700000000000002"/>
    <n v="3.69"/>
    <n v="4959.3599999999997"/>
    <n v="1639.6799999999996"/>
  </r>
  <r>
    <x v="2"/>
    <x v="0"/>
    <x v="5"/>
    <x v="45"/>
    <n v="1464"/>
    <n v="2.95"/>
    <n v="3.49"/>
    <n v="5109.3600000000006"/>
    <n v="790.56000000000006"/>
  </r>
  <r>
    <x v="2"/>
    <x v="0"/>
    <x v="5"/>
    <x v="45"/>
    <n v="2124"/>
    <n v="2.95"/>
    <n v="3.43"/>
    <n v="7285.3200000000006"/>
    <n v="1019.52"/>
  </r>
  <r>
    <x v="2"/>
    <x v="0"/>
    <x v="5"/>
    <x v="45"/>
    <n v="2316"/>
    <n v="2.37"/>
    <n v="3.67"/>
    <n v="8499.7199999999993"/>
    <n v="3010.7999999999997"/>
  </r>
  <r>
    <x v="2"/>
    <x v="0"/>
    <x v="5"/>
    <x v="45"/>
    <n v="2376"/>
    <n v="2.6"/>
    <n v="3.4"/>
    <n v="8078.4"/>
    <n v="1900.7999999999995"/>
  </r>
  <r>
    <x v="2"/>
    <x v="0"/>
    <x v="5"/>
    <x v="45"/>
    <n v="1800"/>
    <n v="2.97"/>
    <n v="3.96"/>
    <n v="7128"/>
    <n v="1781.9999999999995"/>
  </r>
  <r>
    <x v="2"/>
    <x v="0"/>
    <x v="5"/>
    <x v="45"/>
    <n v="2004"/>
    <n v="2.84"/>
    <n v="3.41"/>
    <n v="6833.64"/>
    <n v="1142.2800000000007"/>
  </r>
  <r>
    <x v="2"/>
    <x v="0"/>
    <x v="5"/>
    <x v="45"/>
    <n v="1332"/>
    <n v="2.95"/>
    <n v="3.44"/>
    <n v="4582.08"/>
    <n v="652.67999999999972"/>
  </r>
  <r>
    <x v="2"/>
    <x v="0"/>
    <x v="5"/>
    <x v="45"/>
    <n v="1524"/>
    <n v="2.73"/>
    <n v="3.42"/>
    <n v="5212.08"/>
    <n v="1051.56"/>
  </r>
  <r>
    <x v="2"/>
    <x v="0"/>
    <x v="5"/>
    <x v="45"/>
    <n v="2100"/>
    <n v="2.86"/>
    <n v="3.81"/>
    <n v="8001"/>
    <n v="1995.0000000000005"/>
  </r>
  <r>
    <x v="2"/>
    <x v="0"/>
    <x v="5"/>
    <x v="45"/>
    <n v="1680"/>
    <n v="2.37"/>
    <n v="3.74"/>
    <n v="6283.2000000000007"/>
    <n v="2301.6000000000004"/>
  </r>
  <r>
    <x v="2"/>
    <x v="0"/>
    <x v="5"/>
    <x v="45"/>
    <n v="2268"/>
    <n v="2.52"/>
    <n v="3.97"/>
    <n v="9003.9600000000009"/>
    <n v="3288.6000000000004"/>
  </r>
  <r>
    <x v="2"/>
    <x v="0"/>
    <x v="5"/>
    <x v="45"/>
    <n v="2568"/>
    <n v="2.63"/>
    <n v="3.75"/>
    <n v="9630"/>
    <n v="2876.1600000000003"/>
  </r>
  <r>
    <x v="2"/>
    <x v="0"/>
    <x v="5"/>
    <x v="45"/>
    <n v="2364"/>
    <n v="2.92"/>
    <n v="3.6"/>
    <n v="8510.4"/>
    <n v="1607.5200000000004"/>
  </r>
  <r>
    <x v="2"/>
    <x v="0"/>
    <x v="5"/>
    <x v="45"/>
    <n v="2436"/>
    <n v="2.74"/>
    <n v="3.43"/>
    <n v="8355.48"/>
    <n v="1680.84"/>
  </r>
  <r>
    <x v="2"/>
    <x v="0"/>
    <x v="5"/>
    <x v="45"/>
    <n v="1656"/>
    <n v="2.56"/>
    <n v="3.79"/>
    <n v="6276.24"/>
    <n v="2036.8799999999999"/>
  </r>
  <r>
    <x v="2"/>
    <x v="0"/>
    <x v="5"/>
    <x v="45"/>
    <n v="1872"/>
    <n v="2.61"/>
    <n v="3.86"/>
    <n v="7225.92"/>
    <n v="2340"/>
  </r>
  <r>
    <x v="2"/>
    <x v="0"/>
    <x v="5"/>
    <x v="45"/>
    <n v="2388"/>
    <n v="2.85"/>
    <n v="3.65"/>
    <n v="8716.1999999999989"/>
    <n v="1910.3999999999996"/>
  </r>
  <r>
    <x v="2"/>
    <x v="0"/>
    <x v="5"/>
    <x v="45"/>
    <n v="2532"/>
    <n v="2.4900000000000002"/>
    <n v="3.36"/>
    <n v="8507.52"/>
    <n v="2202.8399999999992"/>
  </r>
  <r>
    <x v="2"/>
    <x v="0"/>
    <x v="5"/>
    <x v="45"/>
    <n v="1320"/>
    <n v="2.4300000000000002"/>
    <n v="3.58"/>
    <n v="4725.6000000000004"/>
    <n v="1517.9999999999998"/>
  </r>
  <r>
    <x v="2"/>
    <x v="0"/>
    <x v="5"/>
    <x v="45"/>
    <n v="2544"/>
    <n v="2.84"/>
    <n v="3.65"/>
    <n v="9285.6"/>
    <n v="2060.6400000000003"/>
  </r>
  <r>
    <x v="2"/>
    <x v="0"/>
    <x v="5"/>
    <x v="45"/>
    <n v="2676"/>
    <n v="2.82"/>
    <n v="3.88"/>
    <n v="10382.879999999999"/>
    <n v="2836.56"/>
  </r>
  <r>
    <x v="2"/>
    <x v="0"/>
    <x v="5"/>
    <x v="45"/>
    <n v="2172"/>
    <n v="2.89"/>
    <n v="3.71"/>
    <n v="8058.12"/>
    <n v="1781.0399999999997"/>
  </r>
  <r>
    <x v="2"/>
    <x v="0"/>
    <x v="5"/>
    <x v="45"/>
    <n v="1728"/>
    <n v="2.72"/>
    <n v="3.79"/>
    <n v="6549.12"/>
    <n v="1848.9599999999998"/>
  </r>
  <r>
    <x v="2"/>
    <x v="0"/>
    <x v="5"/>
    <x v="45"/>
    <n v="2472"/>
    <n v="2.72"/>
    <n v="3.7"/>
    <n v="9146.4"/>
    <n v="2422.56"/>
  </r>
  <r>
    <x v="2"/>
    <x v="0"/>
    <x v="5"/>
    <x v="45"/>
    <n v="1368"/>
    <n v="2.68"/>
    <n v="3.91"/>
    <n v="5348.88"/>
    <n v="1682.6399999999999"/>
  </r>
  <r>
    <x v="2"/>
    <x v="0"/>
    <x v="5"/>
    <x v="45"/>
    <n v="1404"/>
    <n v="2.96"/>
    <n v="3.46"/>
    <n v="4857.84"/>
    <n v="702"/>
  </r>
  <r>
    <x v="2"/>
    <x v="0"/>
    <x v="5"/>
    <x v="45"/>
    <n v="1692"/>
    <n v="2.6"/>
    <n v="3.96"/>
    <n v="6700.32"/>
    <n v="2301.12"/>
  </r>
  <r>
    <x v="2"/>
    <x v="0"/>
    <x v="5"/>
    <x v="45"/>
    <n v="1560"/>
    <n v="2.94"/>
    <n v="3.62"/>
    <n v="5647.2"/>
    <n v="1060.8000000000002"/>
  </r>
  <r>
    <x v="2"/>
    <x v="0"/>
    <x v="5"/>
    <x v="45"/>
    <n v="2280"/>
    <n v="2.57"/>
    <n v="3.84"/>
    <n v="8755.1999999999989"/>
    <n v="2895.6"/>
  </r>
  <r>
    <x v="2"/>
    <x v="0"/>
    <x v="5"/>
    <x v="45"/>
    <n v="1848"/>
    <n v="2.5299999999999998"/>
    <n v="3.43"/>
    <n v="6338.64"/>
    <n v="1663.2000000000007"/>
  </r>
  <r>
    <x v="2"/>
    <x v="0"/>
    <x v="5"/>
    <x v="45"/>
    <n v="1872"/>
    <n v="2.4500000000000002"/>
    <n v="3.31"/>
    <n v="6196.32"/>
    <n v="1609.9199999999998"/>
  </r>
  <r>
    <x v="2"/>
    <x v="0"/>
    <x v="5"/>
    <x v="45"/>
    <n v="2484"/>
    <n v="2.4900000000000002"/>
    <n v="3.64"/>
    <n v="9041.76"/>
    <n v="2856.6"/>
  </r>
  <r>
    <x v="2"/>
    <x v="0"/>
    <x v="5"/>
    <x v="45"/>
    <n v="1416"/>
    <n v="2.82"/>
    <n v="3.75"/>
    <n v="5310"/>
    <n v="1316.8800000000003"/>
  </r>
  <r>
    <x v="2"/>
    <x v="0"/>
    <x v="5"/>
    <x v="45"/>
    <n v="2244"/>
    <n v="2.63"/>
    <n v="3.74"/>
    <n v="8392.5600000000013"/>
    <n v="2490.8400000000006"/>
  </r>
  <r>
    <x v="2"/>
    <x v="0"/>
    <x v="5"/>
    <x v="45"/>
    <n v="1788"/>
    <n v="2.73"/>
    <n v="3.76"/>
    <n v="6722.8799999999992"/>
    <n v="1841.6399999999996"/>
  </r>
  <r>
    <x v="2"/>
    <x v="0"/>
    <x v="5"/>
    <x v="45"/>
    <n v="1836"/>
    <n v="2.42"/>
    <n v="3.89"/>
    <n v="7142.04"/>
    <n v="2698.9200000000005"/>
  </r>
  <r>
    <x v="2"/>
    <x v="0"/>
    <x v="5"/>
    <x v="45"/>
    <n v="1572"/>
    <n v="2.86"/>
    <n v="3.81"/>
    <n v="5989.32"/>
    <n v="1493.4000000000003"/>
  </r>
  <r>
    <x v="2"/>
    <x v="0"/>
    <x v="5"/>
    <x v="45"/>
    <n v="1728"/>
    <n v="2.7"/>
    <n v="3.79"/>
    <n v="6549.12"/>
    <n v="1883.5199999999998"/>
  </r>
  <r>
    <x v="2"/>
    <x v="0"/>
    <x v="5"/>
    <x v="45"/>
    <n v="2304"/>
    <n v="2.72"/>
    <n v="3.43"/>
    <n v="7902.72"/>
    <n v="1635.84"/>
  </r>
  <r>
    <x v="2"/>
    <x v="0"/>
    <x v="5"/>
    <x v="45"/>
    <n v="2628"/>
    <n v="2.41"/>
    <n v="3.67"/>
    <n v="9644.76"/>
    <n v="3311.2799999999993"/>
  </r>
  <r>
    <x v="2"/>
    <x v="0"/>
    <x v="5"/>
    <x v="45"/>
    <n v="1584"/>
    <n v="2.62"/>
    <n v="3.59"/>
    <n v="5686.5599999999995"/>
    <n v="1536.4799999999996"/>
  </r>
  <r>
    <x v="2"/>
    <x v="0"/>
    <x v="5"/>
    <x v="45"/>
    <n v="2724"/>
    <n v="2.5099999999999998"/>
    <n v="3.6"/>
    <n v="9806.4"/>
    <n v="2969.1600000000008"/>
  </r>
  <r>
    <x v="2"/>
    <x v="0"/>
    <x v="5"/>
    <x v="45"/>
    <n v="2460"/>
    <n v="2.75"/>
    <n v="3.77"/>
    <n v="9274.2000000000007"/>
    <n v="2509.1999999999998"/>
  </r>
  <r>
    <x v="2"/>
    <x v="0"/>
    <x v="5"/>
    <x v="45"/>
    <n v="2064"/>
    <n v="2.2999999999999998"/>
    <n v="3.64"/>
    <n v="7512.96"/>
    <n v="2765.7600000000007"/>
  </r>
  <r>
    <x v="2"/>
    <x v="0"/>
    <x v="5"/>
    <x v="45"/>
    <n v="1740"/>
    <n v="2.37"/>
    <n v="3.62"/>
    <n v="6298.8"/>
    <n v="2175"/>
  </r>
  <r>
    <x v="2"/>
    <x v="0"/>
    <x v="5"/>
    <x v="45"/>
    <n v="2292"/>
    <n v="2.89"/>
    <n v="3.52"/>
    <n v="8067.84"/>
    <n v="1443.9599999999998"/>
  </r>
  <r>
    <x v="2"/>
    <x v="0"/>
    <x v="5"/>
    <x v="45"/>
    <n v="2400"/>
    <n v="2.5"/>
    <n v="3.53"/>
    <n v="8472"/>
    <n v="2471.9999999999995"/>
  </r>
  <r>
    <x v="2"/>
    <x v="0"/>
    <x v="5"/>
    <x v="45"/>
    <n v="2244"/>
    <n v="2.86"/>
    <n v="3.63"/>
    <n v="8145.7199999999993"/>
    <n v="1727.88"/>
  </r>
  <r>
    <x v="2"/>
    <x v="0"/>
    <x v="5"/>
    <x v="45"/>
    <n v="2100"/>
    <n v="2.5"/>
    <n v="3.65"/>
    <n v="7665"/>
    <n v="2415"/>
  </r>
  <r>
    <x v="2"/>
    <x v="0"/>
    <x v="5"/>
    <x v="45"/>
    <n v="1356"/>
    <n v="2.7"/>
    <n v="3.71"/>
    <n v="5030.76"/>
    <n v="1369.5599999999997"/>
  </r>
  <r>
    <x v="2"/>
    <x v="0"/>
    <x v="5"/>
    <x v="45"/>
    <n v="2436"/>
    <n v="2.52"/>
    <n v="3.65"/>
    <n v="8891.4"/>
    <n v="2752.68"/>
  </r>
  <r>
    <x v="2"/>
    <x v="0"/>
    <x v="5"/>
    <x v="45"/>
    <n v="2520"/>
    <n v="2.5"/>
    <n v="3.82"/>
    <n v="9626.4"/>
    <n v="3326.3999999999996"/>
  </r>
  <r>
    <x v="2"/>
    <x v="0"/>
    <x v="5"/>
    <x v="45"/>
    <n v="1800"/>
    <n v="2.87"/>
    <n v="3.88"/>
    <n v="6984"/>
    <n v="1817.9999999999995"/>
  </r>
  <r>
    <x v="2"/>
    <x v="0"/>
    <x v="5"/>
    <x v="45"/>
    <n v="2748"/>
    <n v="2.39"/>
    <n v="3.46"/>
    <n v="9508.08"/>
    <n v="2940.3599999999997"/>
  </r>
  <r>
    <x v="2"/>
    <x v="0"/>
    <x v="5"/>
    <x v="45"/>
    <n v="1548"/>
    <n v="2.46"/>
    <n v="3.93"/>
    <n v="6083.64"/>
    <n v="2275.5600000000004"/>
  </r>
  <r>
    <x v="2"/>
    <x v="0"/>
    <x v="5"/>
    <x v="45"/>
    <n v="1992"/>
    <n v="2.4"/>
    <n v="3.46"/>
    <n v="6892.32"/>
    <n v="2111.52"/>
  </r>
  <r>
    <x v="2"/>
    <x v="0"/>
    <x v="5"/>
    <x v="45"/>
    <n v="1404"/>
    <n v="2.46"/>
    <n v="3.81"/>
    <n v="5349.24"/>
    <n v="1895.4"/>
  </r>
  <r>
    <x v="2"/>
    <x v="0"/>
    <x v="5"/>
    <x v="45"/>
    <n v="1836"/>
    <n v="2.71"/>
    <n v="3.78"/>
    <n v="6940.08"/>
    <n v="1964.5199999999998"/>
  </r>
  <r>
    <x v="2"/>
    <x v="0"/>
    <x v="5"/>
    <x v="45"/>
    <n v="2220"/>
    <n v="2.78"/>
    <n v="3.77"/>
    <n v="8369.4"/>
    <n v="2197.8000000000006"/>
  </r>
  <r>
    <x v="2"/>
    <x v="0"/>
    <x v="5"/>
    <x v="45"/>
    <n v="2700"/>
    <n v="2.95"/>
    <n v="4"/>
    <n v="10800"/>
    <n v="2834.9999999999995"/>
  </r>
  <r>
    <x v="2"/>
    <x v="0"/>
    <x v="5"/>
    <x v="45"/>
    <n v="1404"/>
    <n v="2.91"/>
    <n v="3.47"/>
    <n v="4871.88"/>
    <n v="786.24000000000012"/>
  </r>
  <r>
    <x v="2"/>
    <x v="0"/>
    <x v="5"/>
    <x v="45"/>
    <n v="2424"/>
    <n v="2.6"/>
    <n v="3.95"/>
    <n v="9574.8000000000011"/>
    <n v="3272.4"/>
  </r>
  <r>
    <x v="2"/>
    <x v="0"/>
    <x v="5"/>
    <x v="45"/>
    <n v="1212"/>
    <n v="2.57"/>
    <n v="3.7"/>
    <n v="4484.4000000000005"/>
    <n v="1369.5600000000004"/>
  </r>
  <r>
    <x v="2"/>
    <x v="0"/>
    <x v="5"/>
    <x v="45"/>
    <n v="2388"/>
    <n v="2.35"/>
    <n v="3.65"/>
    <n v="8716.1999999999989"/>
    <n v="3104.3999999999996"/>
  </r>
  <r>
    <x v="2"/>
    <x v="0"/>
    <x v="5"/>
    <x v="45"/>
    <n v="1512"/>
    <n v="2.98"/>
    <n v="3.77"/>
    <n v="5700.24"/>
    <n v="1194.48"/>
  </r>
  <r>
    <x v="2"/>
    <x v="0"/>
    <x v="5"/>
    <x v="45"/>
    <n v="2688"/>
    <n v="2.67"/>
    <n v="3.95"/>
    <n v="10617.6"/>
    <n v="3440.6400000000008"/>
  </r>
  <r>
    <x v="2"/>
    <x v="0"/>
    <x v="5"/>
    <x v="45"/>
    <n v="1596"/>
    <n v="2.44"/>
    <n v="3.54"/>
    <n v="5649.84"/>
    <n v="1755.6000000000001"/>
  </r>
  <r>
    <x v="2"/>
    <x v="0"/>
    <x v="5"/>
    <x v="45"/>
    <n v="2040"/>
    <n v="2.5299999999999998"/>
    <n v="3.33"/>
    <n v="6793.2"/>
    <n v="1632.0000000000005"/>
  </r>
  <r>
    <x v="2"/>
    <x v="0"/>
    <x v="5"/>
    <x v="45"/>
    <n v="1464"/>
    <n v="2.33"/>
    <n v="3.41"/>
    <n v="4992.24"/>
    <n v="1581.1200000000001"/>
  </r>
  <r>
    <x v="2"/>
    <x v="0"/>
    <x v="5"/>
    <x v="45"/>
    <n v="1860"/>
    <n v="2.38"/>
    <n v="3.97"/>
    <n v="7384.2000000000007"/>
    <n v="2957.4000000000005"/>
  </r>
  <r>
    <x v="2"/>
    <x v="0"/>
    <x v="5"/>
    <x v="45"/>
    <n v="1452"/>
    <n v="2.68"/>
    <n v="3.84"/>
    <n v="5575.6799999999994"/>
    <n v="1684.3199999999995"/>
  </r>
  <r>
    <x v="2"/>
    <x v="0"/>
    <x v="5"/>
    <x v="45"/>
    <n v="1932"/>
    <n v="2.93"/>
    <n v="3.95"/>
    <n v="7631.4000000000005"/>
    <n v="1970.64"/>
  </r>
  <r>
    <x v="2"/>
    <x v="0"/>
    <x v="5"/>
    <x v="45"/>
    <n v="1764"/>
    <n v="2.54"/>
    <n v="3.44"/>
    <n v="6068.16"/>
    <n v="1587.6"/>
  </r>
  <r>
    <x v="2"/>
    <x v="0"/>
    <x v="5"/>
    <x v="45"/>
    <n v="1428"/>
    <n v="2.9"/>
    <n v="3.55"/>
    <n v="5069.3999999999996"/>
    <n v="928.19999999999982"/>
  </r>
  <r>
    <x v="2"/>
    <x v="0"/>
    <x v="5"/>
    <x v="45"/>
    <n v="2508"/>
    <n v="2.84"/>
    <n v="3.47"/>
    <n v="8702.76"/>
    <n v="1580.0400000000009"/>
  </r>
  <r>
    <x v="2"/>
    <x v="0"/>
    <x v="5"/>
    <x v="45"/>
    <n v="1800"/>
    <n v="2.52"/>
    <n v="3.83"/>
    <n v="6894"/>
    <n v="2358"/>
  </r>
  <r>
    <x v="2"/>
    <x v="0"/>
    <x v="5"/>
    <x v="45"/>
    <n v="2340"/>
    <n v="2.77"/>
    <n v="3.66"/>
    <n v="8564.4"/>
    <n v="2082.6000000000004"/>
  </r>
  <r>
    <x v="2"/>
    <x v="0"/>
    <x v="5"/>
    <x v="45"/>
    <n v="1488"/>
    <n v="2.59"/>
    <n v="3.85"/>
    <n v="5728.8"/>
    <n v="1874.8800000000003"/>
  </r>
  <r>
    <x v="2"/>
    <x v="0"/>
    <x v="5"/>
    <x v="45"/>
    <n v="1284"/>
    <n v="2.4"/>
    <n v="3.68"/>
    <n v="4725.12"/>
    <n v="1643.5200000000002"/>
  </r>
  <r>
    <x v="2"/>
    <x v="0"/>
    <x v="5"/>
    <x v="45"/>
    <n v="2472"/>
    <n v="2.73"/>
    <n v="3.32"/>
    <n v="8207.0399999999991"/>
    <n v="1458.4799999999996"/>
  </r>
  <r>
    <x v="2"/>
    <x v="0"/>
    <x v="5"/>
    <x v="45"/>
    <n v="1488"/>
    <n v="2.66"/>
    <n v="3.92"/>
    <n v="5832.96"/>
    <n v="1874.8799999999997"/>
  </r>
  <r>
    <x v="2"/>
    <x v="0"/>
    <x v="5"/>
    <x v="45"/>
    <n v="2592"/>
    <n v="2.96"/>
    <n v="3.78"/>
    <n v="9797.76"/>
    <n v="2125.4399999999996"/>
  </r>
  <r>
    <x v="2"/>
    <x v="0"/>
    <x v="5"/>
    <x v="45"/>
    <n v="2436"/>
    <n v="2.82"/>
    <n v="3.57"/>
    <n v="8696.52"/>
    <n v="1827"/>
  </r>
  <r>
    <x v="2"/>
    <x v="0"/>
    <x v="5"/>
    <x v="45"/>
    <n v="1524"/>
    <n v="2.85"/>
    <n v="3.99"/>
    <n v="6080.76"/>
    <n v="1737.3600000000001"/>
  </r>
  <r>
    <x v="2"/>
    <x v="0"/>
    <x v="5"/>
    <x v="45"/>
    <n v="2136"/>
    <n v="2.8"/>
    <n v="3.99"/>
    <n v="8522.6400000000012"/>
    <n v="2541.8400000000011"/>
  </r>
  <r>
    <x v="2"/>
    <x v="0"/>
    <x v="5"/>
    <x v="45"/>
    <n v="2592"/>
    <n v="2.64"/>
    <n v="3.94"/>
    <n v="10212.48"/>
    <n v="3369.5999999999995"/>
  </r>
  <r>
    <x v="2"/>
    <x v="0"/>
    <x v="5"/>
    <x v="45"/>
    <n v="2328"/>
    <n v="2.2999999999999998"/>
    <n v="3.83"/>
    <n v="8916.24"/>
    <n v="3561.8400000000006"/>
  </r>
  <r>
    <x v="2"/>
    <x v="0"/>
    <x v="5"/>
    <x v="45"/>
    <n v="2100"/>
    <n v="2.93"/>
    <n v="3.37"/>
    <n v="7077"/>
    <n v="923.99999999999989"/>
  </r>
  <r>
    <x v="2"/>
    <x v="0"/>
    <x v="5"/>
    <x v="45"/>
    <n v="1908"/>
    <n v="2.61"/>
    <n v="3.55"/>
    <n v="6773.4"/>
    <n v="1793.52"/>
  </r>
  <r>
    <x v="2"/>
    <x v="0"/>
    <x v="5"/>
    <x v="45"/>
    <n v="2196"/>
    <n v="2.84"/>
    <n v="3.59"/>
    <n v="7883.6399999999994"/>
    <n v="1647"/>
  </r>
  <r>
    <x v="2"/>
    <x v="0"/>
    <x v="5"/>
    <x v="45"/>
    <n v="2340"/>
    <n v="2.37"/>
    <n v="3.31"/>
    <n v="7745.4000000000005"/>
    <n v="2199.6"/>
  </r>
  <r>
    <x v="2"/>
    <x v="0"/>
    <x v="5"/>
    <x v="45"/>
    <n v="1416"/>
    <n v="2.68"/>
    <n v="3.98"/>
    <n v="5635.68"/>
    <n v="1840.7999999999997"/>
  </r>
  <r>
    <x v="2"/>
    <x v="0"/>
    <x v="5"/>
    <x v="45"/>
    <n v="1872"/>
    <n v="2.56"/>
    <n v="3.69"/>
    <n v="6907.68"/>
    <n v="2115.3599999999997"/>
  </r>
  <r>
    <x v="2"/>
    <x v="0"/>
    <x v="5"/>
    <x v="45"/>
    <n v="1620"/>
    <n v="2.97"/>
    <n v="3.75"/>
    <n v="6075"/>
    <n v="1263.5999999999997"/>
  </r>
  <r>
    <x v="2"/>
    <x v="0"/>
    <x v="5"/>
    <x v="45"/>
    <n v="1296"/>
    <n v="2.78"/>
    <n v="3.73"/>
    <n v="4834.08"/>
    <n v="1231.2000000000003"/>
  </r>
  <r>
    <x v="2"/>
    <x v="0"/>
    <x v="5"/>
    <x v="45"/>
    <n v="2532"/>
    <n v="2.5099999999999998"/>
    <n v="3.4"/>
    <n v="8608.7999999999993"/>
    <n v="2253.4800000000005"/>
  </r>
  <r>
    <x v="2"/>
    <x v="0"/>
    <x v="5"/>
    <x v="45"/>
    <n v="2544"/>
    <n v="2.46"/>
    <n v="3.32"/>
    <n v="8446.08"/>
    <n v="2187.8399999999997"/>
  </r>
  <r>
    <x v="2"/>
    <x v="0"/>
    <x v="5"/>
    <x v="45"/>
    <n v="2460"/>
    <n v="2.48"/>
    <n v="3.73"/>
    <n v="9175.7999999999993"/>
    <n v="3075"/>
  </r>
  <r>
    <x v="2"/>
    <x v="0"/>
    <x v="5"/>
    <x v="45"/>
    <n v="1932"/>
    <n v="3"/>
    <n v="3.4"/>
    <n v="6568.8"/>
    <n v="772.79999999999984"/>
  </r>
  <r>
    <x v="2"/>
    <x v="0"/>
    <x v="5"/>
    <x v="45"/>
    <n v="2184"/>
    <n v="2.97"/>
    <n v="3.4"/>
    <n v="7425.5999999999995"/>
    <n v="939.11999999999944"/>
  </r>
  <r>
    <x v="2"/>
    <x v="0"/>
    <x v="5"/>
    <x v="45"/>
    <n v="1236"/>
    <n v="2.5299999999999998"/>
    <n v="3.6"/>
    <n v="4449.6000000000004"/>
    <n v="1322.5200000000004"/>
  </r>
  <r>
    <x v="2"/>
    <x v="0"/>
    <x v="5"/>
    <x v="45"/>
    <n v="2400"/>
    <n v="2.85"/>
    <n v="3.42"/>
    <n v="8208"/>
    <n v="1367.9999999999995"/>
  </r>
  <r>
    <x v="2"/>
    <x v="0"/>
    <x v="5"/>
    <x v="45"/>
    <n v="2748"/>
    <n v="2.78"/>
    <n v="3.61"/>
    <n v="9920.2799999999988"/>
    <n v="2280.84"/>
  </r>
  <r>
    <x v="2"/>
    <x v="0"/>
    <x v="5"/>
    <x v="45"/>
    <n v="1260"/>
    <n v="2.62"/>
    <n v="3.43"/>
    <n v="4321.8"/>
    <n v="1020.6"/>
  </r>
  <r>
    <x v="2"/>
    <x v="0"/>
    <x v="5"/>
    <x v="45"/>
    <n v="1668"/>
    <n v="2.61"/>
    <n v="3.98"/>
    <n v="6638.64"/>
    <n v="2285.1600000000003"/>
  </r>
  <r>
    <x v="2"/>
    <x v="0"/>
    <x v="5"/>
    <x v="119"/>
    <n v="2172"/>
    <n v="2.35"/>
    <n v="3.93"/>
    <n v="8535.9600000000009"/>
    <n v="3431.76"/>
  </r>
  <r>
    <x v="2"/>
    <x v="0"/>
    <x v="4"/>
    <x v="46"/>
    <n v="984"/>
    <n v="1.28"/>
    <n v="1.87"/>
    <n v="1840.0800000000002"/>
    <n v="580.56000000000006"/>
  </r>
  <r>
    <x v="2"/>
    <x v="0"/>
    <x v="4"/>
    <x v="46"/>
    <n v="984"/>
    <n v="1.29"/>
    <n v="1.6"/>
    <n v="1574.4"/>
    <n v="305.04000000000008"/>
  </r>
  <r>
    <x v="2"/>
    <x v="0"/>
    <x v="4"/>
    <x v="46"/>
    <n v="1092"/>
    <n v="1.2"/>
    <n v="1.69"/>
    <n v="1845.48"/>
    <n v="535.08000000000004"/>
  </r>
  <r>
    <x v="2"/>
    <x v="0"/>
    <x v="4"/>
    <x v="46"/>
    <n v="1152"/>
    <n v="1.38"/>
    <n v="1.81"/>
    <n v="2085.12"/>
    <n v="495.36000000000018"/>
  </r>
  <r>
    <x v="2"/>
    <x v="0"/>
    <x v="4"/>
    <x v="46"/>
    <n v="1020"/>
    <n v="1.37"/>
    <n v="1.66"/>
    <n v="1693.1999999999998"/>
    <n v="295.79999999999978"/>
  </r>
  <r>
    <x v="2"/>
    <x v="0"/>
    <x v="4"/>
    <x v="46"/>
    <n v="1260"/>
    <n v="1.35"/>
    <n v="1.66"/>
    <n v="2091.6"/>
    <n v="390.5999999999998"/>
  </r>
  <r>
    <x v="2"/>
    <x v="0"/>
    <x v="4"/>
    <x v="46"/>
    <n v="1032"/>
    <n v="1.4"/>
    <n v="1.82"/>
    <n v="1878.24"/>
    <n v="433.44000000000017"/>
  </r>
  <r>
    <x v="2"/>
    <x v="0"/>
    <x v="4"/>
    <x v="46"/>
    <n v="1200"/>
    <n v="1.2"/>
    <n v="1.6"/>
    <n v="1920"/>
    <n v="480.00000000000017"/>
  </r>
  <r>
    <x v="2"/>
    <x v="0"/>
    <x v="4"/>
    <x v="46"/>
    <n v="996"/>
    <n v="1.19"/>
    <n v="1.83"/>
    <n v="1822.68"/>
    <n v="637.44000000000017"/>
  </r>
  <r>
    <x v="2"/>
    <x v="0"/>
    <x v="4"/>
    <x v="46"/>
    <n v="1092"/>
    <n v="1.1399999999999999"/>
    <n v="1.73"/>
    <n v="1889.16"/>
    <n v="644.28000000000009"/>
  </r>
  <r>
    <x v="2"/>
    <x v="0"/>
    <x v="4"/>
    <x v="46"/>
    <n v="1056"/>
    <n v="1.28"/>
    <n v="1.87"/>
    <n v="1974.72"/>
    <n v="623.04000000000008"/>
  </r>
  <r>
    <x v="2"/>
    <x v="0"/>
    <x v="4"/>
    <x v="46"/>
    <n v="1104"/>
    <n v="1.1499999999999999"/>
    <n v="1.71"/>
    <n v="1887.84"/>
    <n v="618.24"/>
  </r>
  <r>
    <x v="2"/>
    <x v="0"/>
    <x v="4"/>
    <x v="46"/>
    <n v="696"/>
    <n v="1.31"/>
    <n v="1.9"/>
    <n v="1322.3999999999999"/>
    <n v="410.63999999999987"/>
  </r>
  <r>
    <x v="2"/>
    <x v="0"/>
    <x v="4"/>
    <x v="46"/>
    <n v="684"/>
    <n v="1.35"/>
    <n v="1.84"/>
    <n v="1258.56"/>
    <n v="335.15999999999997"/>
  </r>
  <r>
    <x v="2"/>
    <x v="0"/>
    <x v="4"/>
    <x v="46"/>
    <n v="696"/>
    <n v="1.23"/>
    <n v="1.76"/>
    <n v="1224.96"/>
    <n v="368.88"/>
  </r>
  <r>
    <x v="2"/>
    <x v="0"/>
    <x v="5"/>
    <x v="47"/>
    <n v="2424"/>
    <n v="2.89"/>
    <n v="3.96"/>
    <n v="9599.0399999999991"/>
    <n v="2593.6799999999998"/>
  </r>
  <r>
    <x v="2"/>
    <x v="0"/>
    <x v="5"/>
    <x v="47"/>
    <n v="2700"/>
    <n v="2.52"/>
    <n v="3.4"/>
    <n v="9180"/>
    <n v="2375.9999999999995"/>
  </r>
  <r>
    <x v="2"/>
    <x v="0"/>
    <x v="5"/>
    <x v="47"/>
    <n v="1536"/>
    <n v="2.34"/>
    <n v="3.75"/>
    <n v="5760"/>
    <n v="2165.7600000000002"/>
  </r>
  <r>
    <x v="2"/>
    <x v="0"/>
    <x v="5"/>
    <x v="47"/>
    <n v="2268"/>
    <n v="2.9"/>
    <n v="3.47"/>
    <n v="7869.96"/>
    <n v="1292.7600000000007"/>
  </r>
  <r>
    <x v="2"/>
    <x v="0"/>
    <x v="5"/>
    <x v="47"/>
    <n v="2508"/>
    <n v="2.72"/>
    <n v="3.7"/>
    <n v="9279.6"/>
    <n v="2457.84"/>
  </r>
  <r>
    <x v="2"/>
    <x v="0"/>
    <x v="5"/>
    <x v="47"/>
    <n v="2628"/>
    <n v="2.54"/>
    <n v="3.98"/>
    <n v="10459.44"/>
    <n v="3784.3199999999997"/>
  </r>
  <r>
    <x v="2"/>
    <x v="0"/>
    <x v="1"/>
    <x v="48"/>
    <n v="8184"/>
    <n v="0.89"/>
    <n v="1.1499999999999999"/>
    <n v="9411.5999999999985"/>
    <n v="2127.8399999999992"/>
  </r>
  <r>
    <x v="2"/>
    <x v="0"/>
    <x v="1"/>
    <x v="48"/>
    <n v="7836"/>
    <n v="0.77"/>
    <n v="1.02"/>
    <n v="7992.72"/>
    <n v="1959"/>
  </r>
  <r>
    <x v="2"/>
    <x v="0"/>
    <x v="1"/>
    <x v="48"/>
    <n v="7668"/>
    <n v="1.0900000000000001"/>
    <n v="0.97"/>
    <n v="7437.96"/>
    <n v="-920.16000000000076"/>
  </r>
  <r>
    <x v="2"/>
    <x v="0"/>
    <x v="1"/>
    <x v="48"/>
    <n v="7680"/>
    <n v="0.85"/>
    <n v="1.19"/>
    <n v="9139.1999999999989"/>
    <n v="2611.1999999999998"/>
  </r>
  <r>
    <x v="2"/>
    <x v="0"/>
    <x v="1"/>
    <x v="48"/>
    <n v="8340"/>
    <n v="0.82"/>
    <n v="0.9"/>
    <n v="7506"/>
    <n v="667.20000000000061"/>
  </r>
  <r>
    <x v="2"/>
    <x v="0"/>
    <x v="1"/>
    <x v="48"/>
    <n v="8100"/>
    <n v="0.81"/>
    <n v="1.05"/>
    <n v="8505"/>
    <n v="1944"/>
  </r>
  <r>
    <x v="2"/>
    <x v="0"/>
    <x v="1"/>
    <x v="48"/>
    <n v="7176"/>
    <n v="0.98"/>
    <n v="1.08"/>
    <n v="7750.0800000000008"/>
    <n v="717.60000000000059"/>
  </r>
  <r>
    <x v="2"/>
    <x v="0"/>
    <x v="1"/>
    <x v="48"/>
    <n v="8832"/>
    <n v="0.82"/>
    <n v="0.96"/>
    <n v="8478.7199999999993"/>
    <n v="1236.48"/>
  </r>
  <r>
    <x v="2"/>
    <x v="0"/>
    <x v="1"/>
    <x v="48"/>
    <n v="6312"/>
    <n v="0.9"/>
    <n v="0.95"/>
    <n v="5996.4"/>
    <n v="315.59999999999957"/>
  </r>
  <r>
    <x v="2"/>
    <x v="0"/>
    <x v="1"/>
    <x v="48"/>
    <n v="7392"/>
    <n v="0.99"/>
    <n v="0.94"/>
    <n v="6948.48"/>
    <n v="-369.60000000000031"/>
  </r>
  <r>
    <x v="2"/>
    <x v="0"/>
    <x v="1"/>
    <x v="48"/>
    <n v="8748"/>
    <n v="1.18"/>
    <n v="0.91"/>
    <n v="7960.68"/>
    <n v="-2361.9599999999991"/>
  </r>
  <r>
    <x v="2"/>
    <x v="0"/>
    <x v="1"/>
    <x v="48"/>
    <n v="8412"/>
    <n v="0.48"/>
    <n v="0.93"/>
    <n v="7823.1600000000008"/>
    <n v="3785.4000000000005"/>
  </r>
  <r>
    <x v="2"/>
    <x v="0"/>
    <x v="1"/>
    <x v="48"/>
    <n v="5328"/>
    <n v="0.57999999999999996"/>
    <n v="1.1299999999999999"/>
    <n v="6020.6399999999994"/>
    <n v="2930.3999999999996"/>
  </r>
  <r>
    <x v="2"/>
    <x v="0"/>
    <x v="1"/>
    <x v="48"/>
    <n v="4908"/>
    <n v="0.45"/>
    <n v="1.1299999999999999"/>
    <n v="5546.0399999999991"/>
    <n v="3337.4399999999996"/>
  </r>
  <r>
    <x v="2"/>
    <x v="0"/>
    <x v="1"/>
    <x v="48"/>
    <n v="6648"/>
    <n v="1.1399999999999999"/>
    <n v="1.07"/>
    <n v="7113.3600000000006"/>
    <n v="-465.35999999999893"/>
  </r>
  <r>
    <x v="2"/>
    <x v="0"/>
    <x v="1"/>
    <x v="48"/>
    <n v="9540"/>
    <n v="1.19"/>
    <n v="0.98"/>
    <n v="9349.2000000000007"/>
    <n v="-2003.3999999999996"/>
  </r>
  <r>
    <x v="2"/>
    <x v="0"/>
    <x v="1"/>
    <x v="48"/>
    <n v="8388"/>
    <n v="1.1399999999999999"/>
    <n v="0.93"/>
    <n v="7800.84"/>
    <n v="-1761.4799999999989"/>
  </r>
  <r>
    <x v="2"/>
    <x v="0"/>
    <x v="1"/>
    <x v="48"/>
    <n v="4860"/>
    <n v="1.18"/>
    <n v="1.0900000000000001"/>
    <n v="5297.4000000000005"/>
    <n v="-437.3999999999993"/>
  </r>
  <r>
    <x v="2"/>
    <x v="0"/>
    <x v="1"/>
    <x v="48"/>
    <n v="9000"/>
    <n v="1.07"/>
    <n v="0.91"/>
    <n v="8190"/>
    <n v="-1440.0000000000002"/>
  </r>
  <r>
    <x v="2"/>
    <x v="0"/>
    <x v="10"/>
    <x v="49"/>
    <n v="504"/>
    <n v="1.45"/>
    <n v="1.73"/>
    <n v="871.92"/>
    <n v="141.12"/>
  </r>
  <r>
    <x v="2"/>
    <x v="0"/>
    <x v="10"/>
    <x v="49"/>
    <n v="360"/>
    <n v="1.55"/>
    <n v="1.78"/>
    <n v="640.79999999999995"/>
    <n v="82.8"/>
  </r>
  <r>
    <x v="2"/>
    <x v="0"/>
    <x v="10"/>
    <x v="49"/>
    <n v="420"/>
    <n v="1.57"/>
    <n v="1.82"/>
    <n v="764.4"/>
    <n v="105"/>
  </r>
  <r>
    <x v="2"/>
    <x v="0"/>
    <x v="10"/>
    <x v="49"/>
    <n v="432"/>
    <n v="1.47"/>
    <n v="1.7"/>
    <n v="734.4"/>
    <n v="99.359999999999985"/>
  </r>
  <r>
    <x v="2"/>
    <x v="0"/>
    <x v="10"/>
    <x v="49"/>
    <n v="432"/>
    <n v="1.58"/>
    <n v="1.71"/>
    <n v="738.72"/>
    <n v="56.159999999999954"/>
  </r>
  <r>
    <x v="2"/>
    <x v="0"/>
    <x v="10"/>
    <x v="49"/>
    <n v="408"/>
    <n v="1.52"/>
    <n v="1.71"/>
    <n v="697.68"/>
    <n v="77.519999999999982"/>
  </r>
  <r>
    <x v="2"/>
    <x v="0"/>
    <x v="10"/>
    <x v="49"/>
    <n v="600"/>
    <n v="1.55"/>
    <n v="1.85"/>
    <n v="1110"/>
    <n v="180.00000000000003"/>
  </r>
  <r>
    <x v="2"/>
    <x v="0"/>
    <x v="10"/>
    <x v="49"/>
    <n v="600"/>
    <n v="1.58"/>
    <n v="1.83"/>
    <n v="1098"/>
    <n v="150"/>
  </r>
  <r>
    <x v="2"/>
    <x v="0"/>
    <x v="10"/>
    <x v="49"/>
    <n v="576"/>
    <n v="1.57"/>
    <n v="1.71"/>
    <n v="984.96"/>
    <n v="80.639999999999944"/>
  </r>
  <r>
    <x v="2"/>
    <x v="0"/>
    <x v="10"/>
    <x v="49"/>
    <n v="348"/>
    <n v="1.49"/>
    <n v="1.85"/>
    <n v="643.80000000000007"/>
    <n v="125.28000000000003"/>
  </r>
  <r>
    <x v="2"/>
    <x v="0"/>
    <x v="10"/>
    <x v="49"/>
    <n v="444"/>
    <n v="1.5"/>
    <n v="1.71"/>
    <n v="759.24"/>
    <n v="93.239999999999981"/>
  </r>
  <r>
    <x v="2"/>
    <x v="0"/>
    <x v="10"/>
    <x v="49"/>
    <n v="636"/>
    <n v="1.41"/>
    <n v="1.7"/>
    <n v="1081.2"/>
    <n v="184.44000000000003"/>
  </r>
  <r>
    <x v="2"/>
    <x v="0"/>
    <x v="10"/>
    <x v="49"/>
    <n v="564"/>
    <n v="1.47"/>
    <n v="1.7"/>
    <n v="958.8"/>
    <n v="129.72"/>
  </r>
  <r>
    <x v="2"/>
    <x v="0"/>
    <x v="10"/>
    <x v="49"/>
    <n v="336"/>
    <n v="1.43"/>
    <n v="1.72"/>
    <n v="577.91999999999996"/>
    <n v="97.440000000000012"/>
  </r>
  <r>
    <x v="2"/>
    <x v="0"/>
    <x v="10"/>
    <x v="49"/>
    <n v="264"/>
    <n v="1.54"/>
    <n v="1.84"/>
    <n v="485.76000000000005"/>
    <n v="79.200000000000017"/>
  </r>
  <r>
    <x v="2"/>
    <x v="0"/>
    <x v="10"/>
    <x v="49"/>
    <n v="588"/>
    <n v="1.48"/>
    <n v="1.71"/>
    <n v="1005.48"/>
    <n v="135.23999999999998"/>
  </r>
  <r>
    <x v="2"/>
    <x v="0"/>
    <x v="10"/>
    <x v="49"/>
    <n v="708"/>
    <n v="1.51"/>
    <n v="1.75"/>
    <n v="1239"/>
    <n v="169.92"/>
  </r>
  <r>
    <x v="2"/>
    <x v="0"/>
    <x v="10"/>
    <x v="49"/>
    <n v="312"/>
    <n v="1.43"/>
    <n v="1.74"/>
    <n v="542.88"/>
    <n v="96.720000000000013"/>
  </r>
  <r>
    <x v="2"/>
    <x v="0"/>
    <x v="10"/>
    <x v="49"/>
    <n v="444"/>
    <n v="1.55"/>
    <n v="1.8"/>
    <n v="799.2"/>
    <n v="111"/>
  </r>
  <r>
    <x v="2"/>
    <x v="0"/>
    <x v="10"/>
    <x v="49"/>
    <n v="504"/>
    <n v="1.49"/>
    <n v="1.79"/>
    <n v="902.16"/>
    <n v="151.20000000000002"/>
  </r>
  <r>
    <x v="2"/>
    <x v="0"/>
    <x v="10"/>
    <x v="49"/>
    <n v="324"/>
    <n v="1.57"/>
    <n v="1.85"/>
    <n v="599.4"/>
    <n v="90.720000000000013"/>
  </r>
  <r>
    <x v="2"/>
    <x v="0"/>
    <x v="10"/>
    <x v="49"/>
    <n v="300"/>
    <n v="1.57"/>
    <n v="1.72"/>
    <n v="516"/>
    <n v="44.999999999999972"/>
  </r>
  <r>
    <x v="2"/>
    <x v="0"/>
    <x v="10"/>
    <x v="49"/>
    <n v="408"/>
    <n v="1.43"/>
    <n v="1.8"/>
    <n v="734.4"/>
    <n v="150.96000000000004"/>
  </r>
  <r>
    <x v="2"/>
    <x v="0"/>
    <x v="10"/>
    <x v="49"/>
    <n v="468"/>
    <n v="1.47"/>
    <n v="1.81"/>
    <n v="847.08"/>
    <n v="159.12000000000003"/>
  </r>
  <r>
    <x v="2"/>
    <x v="0"/>
    <x v="10"/>
    <x v="49"/>
    <n v="360"/>
    <n v="1.49"/>
    <n v="1.77"/>
    <n v="637.20000000000005"/>
    <n v="100.80000000000001"/>
  </r>
  <r>
    <x v="2"/>
    <x v="0"/>
    <x v="10"/>
    <x v="49"/>
    <n v="684"/>
    <n v="1.44"/>
    <n v="1.73"/>
    <n v="1183.32"/>
    <n v="198.36"/>
  </r>
  <r>
    <x v="2"/>
    <x v="0"/>
    <x v="10"/>
    <x v="49"/>
    <n v="408"/>
    <n v="1.5"/>
    <n v="1.79"/>
    <n v="730.32"/>
    <n v="118.32000000000002"/>
  </r>
  <r>
    <x v="2"/>
    <x v="0"/>
    <x v="10"/>
    <x v="49"/>
    <n v="360"/>
    <n v="1.43"/>
    <n v="1.72"/>
    <n v="619.20000000000005"/>
    <n v="104.4"/>
  </r>
  <r>
    <x v="2"/>
    <x v="0"/>
    <x v="10"/>
    <x v="49"/>
    <n v="240"/>
    <n v="1.58"/>
    <n v="1.89"/>
    <n v="453.59999999999997"/>
    <n v="74.399999999999963"/>
  </r>
  <r>
    <x v="2"/>
    <x v="0"/>
    <x v="10"/>
    <x v="49"/>
    <n v="312"/>
    <n v="1.44"/>
    <n v="1.74"/>
    <n v="542.88"/>
    <n v="93.600000000000009"/>
  </r>
  <r>
    <x v="2"/>
    <x v="0"/>
    <x v="10"/>
    <x v="49"/>
    <n v="360"/>
    <n v="1.52"/>
    <n v="1.81"/>
    <n v="651.6"/>
    <n v="104.4"/>
  </r>
  <r>
    <x v="2"/>
    <x v="0"/>
    <x v="10"/>
    <x v="49"/>
    <n v="480"/>
    <n v="1.41"/>
    <n v="1.71"/>
    <n v="820.8"/>
    <n v="144.00000000000003"/>
  </r>
  <r>
    <x v="2"/>
    <x v="0"/>
    <x v="10"/>
    <x v="49"/>
    <n v="480"/>
    <n v="1.44"/>
    <n v="1.7"/>
    <n v="816"/>
    <n v="124.80000000000001"/>
  </r>
  <r>
    <x v="2"/>
    <x v="0"/>
    <x v="10"/>
    <x v="49"/>
    <n v="540"/>
    <n v="1.41"/>
    <n v="1.84"/>
    <n v="993.6"/>
    <n v="232.20000000000007"/>
  </r>
  <r>
    <x v="2"/>
    <x v="0"/>
    <x v="10"/>
    <x v="49"/>
    <n v="456"/>
    <n v="1.54"/>
    <n v="1.83"/>
    <n v="834.48"/>
    <n v="132.24"/>
  </r>
  <r>
    <x v="2"/>
    <x v="0"/>
    <x v="10"/>
    <x v="49"/>
    <n v="564"/>
    <n v="1.46"/>
    <n v="1.89"/>
    <n v="1065.96"/>
    <n v="242.51999999999995"/>
  </r>
  <r>
    <x v="2"/>
    <x v="0"/>
    <x v="10"/>
    <x v="49"/>
    <n v="276"/>
    <n v="1.42"/>
    <n v="1.72"/>
    <n v="474.71999999999997"/>
    <n v="82.800000000000011"/>
  </r>
  <r>
    <x v="2"/>
    <x v="0"/>
    <x v="10"/>
    <x v="49"/>
    <n v="360"/>
    <n v="1.54"/>
    <n v="1.9"/>
    <n v="684"/>
    <n v="129.59999999999997"/>
  </r>
  <r>
    <x v="2"/>
    <x v="0"/>
    <x v="10"/>
    <x v="49"/>
    <n v="360"/>
    <n v="1.47"/>
    <n v="1.7"/>
    <n v="612"/>
    <n v="82.8"/>
  </r>
  <r>
    <x v="2"/>
    <x v="0"/>
    <x v="10"/>
    <x v="49"/>
    <n v="264"/>
    <n v="1.49"/>
    <n v="1.86"/>
    <n v="491.04"/>
    <n v="97.680000000000035"/>
  </r>
  <r>
    <x v="2"/>
    <x v="0"/>
    <x v="10"/>
    <x v="49"/>
    <n v="300"/>
    <n v="1.59"/>
    <n v="1.74"/>
    <n v="522"/>
    <n v="44.999999999999972"/>
  </r>
  <r>
    <x v="2"/>
    <x v="0"/>
    <x v="10"/>
    <x v="49"/>
    <n v="528"/>
    <n v="1.43"/>
    <n v="1.87"/>
    <n v="987.36"/>
    <n v="232.32000000000008"/>
  </r>
  <r>
    <x v="2"/>
    <x v="0"/>
    <x v="10"/>
    <x v="49"/>
    <n v="696"/>
    <n v="1.43"/>
    <n v="1.78"/>
    <n v="1238.8800000000001"/>
    <n v="243.60000000000005"/>
  </r>
  <r>
    <x v="2"/>
    <x v="0"/>
    <x v="10"/>
    <x v="49"/>
    <n v="684"/>
    <n v="1.56"/>
    <n v="1.89"/>
    <n v="1292.76"/>
    <n v="225.71999999999989"/>
  </r>
  <r>
    <x v="2"/>
    <x v="0"/>
    <x v="10"/>
    <x v="49"/>
    <n v="660"/>
    <n v="1.58"/>
    <n v="1.72"/>
    <n v="1135.2"/>
    <n v="92.399999999999935"/>
  </r>
  <r>
    <x v="2"/>
    <x v="0"/>
    <x v="10"/>
    <x v="49"/>
    <n v="492"/>
    <n v="1.5"/>
    <n v="1.88"/>
    <n v="924.95999999999992"/>
    <n v="186.95999999999995"/>
  </r>
  <r>
    <x v="2"/>
    <x v="0"/>
    <x v="10"/>
    <x v="49"/>
    <n v="528"/>
    <n v="1.53"/>
    <n v="1.82"/>
    <n v="960.96"/>
    <n v="153.12"/>
  </r>
  <r>
    <x v="2"/>
    <x v="0"/>
    <x v="10"/>
    <x v="49"/>
    <n v="648"/>
    <n v="1.46"/>
    <n v="1.8"/>
    <n v="1166.4000000000001"/>
    <n v="220.32000000000005"/>
  </r>
  <r>
    <x v="2"/>
    <x v="0"/>
    <x v="10"/>
    <x v="49"/>
    <n v="456"/>
    <n v="1.44"/>
    <n v="1.72"/>
    <n v="784.31999999999994"/>
    <n v="127.68"/>
  </r>
  <r>
    <x v="2"/>
    <x v="0"/>
    <x v="10"/>
    <x v="49"/>
    <n v="432"/>
    <n v="1.43"/>
    <n v="1.82"/>
    <n v="786.24"/>
    <n v="168.48000000000005"/>
  </r>
  <r>
    <x v="2"/>
    <x v="0"/>
    <x v="10"/>
    <x v="49"/>
    <n v="684"/>
    <n v="1.43"/>
    <n v="1.7"/>
    <n v="1162.8"/>
    <n v="184.68"/>
  </r>
  <r>
    <x v="2"/>
    <x v="0"/>
    <x v="10"/>
    <x v="49"/>
    <n v="324"/>
    <n v="1.5"/>
    <n v="1.81"/>
    <n v="586.44000000000005"/>
    <n v="100.44000000000001"/>
  </r>
  <r>
    <x v="2"/>
    <x v="0"/>
    <x v="10"/>
    <x v="49"/>
    <n v="324"/>
    <n v="1.42"/>
    <n v="1.79"/>
    <n v="579.96"/>
    <n v="119.88000000000004"/>
  </r>
  <r>
    <x v="2"/>
    <x v="0"/>
    <x v="10"/>
    <x v="49"/>
    <n v="672"/>
    <n v="1.51"/>
    <n v="1.88"/>
    <n v="1263.3599999999999"/>
    <n v="248.63999999999993"/>
  </r>
  <r>
    <x v="2"/>
    <x v="0"/>
    <x v="10"/>
    <x v="49"/>
    <n v="408"/>
    <n v="1.41"/>
    <n v="1.87"/>
    <n v="762.96"/>
    <n v="187.68000000000006"/>
  </r>
  <r>
    <x v="2"/>
    <x v="0"/>
    <x v="10"/>
    <x v="49"/>
    <n v="348"/>
    <n v="1.51"/>
    <n v="1.76"/>
    <n v="612.48"/>
    <n v="87"/>
  </r>
  <r>
    <x v="2"/>
    <x v="0"/>
    <x v="10"/>
    <x v="49"/>
    <n v="480"/>
    <n v="1.53"/>
    <n v="1.78"/>
    <n v="854.4"/>
    <n v="120"/>
  </r>
  <r>
    <x v="2"/>
    <x v="0"/>
    <x v="10"/>
    <x v="49"/>
    <n v="672"/>
    <n v="1.42"/>
    <n v="1.89"/>
    <n v="1270.08"/>
    <n v="315.83999999999997"/>
  </r>
  <r>
    <x v="2"/>
    <x v="0"/>
    <x v="10"/>
    <x v="49"/>
    <n v="684"/>
    <n v="1.48"/>
    <n v="1.71"/>
    <n v="1169.6399999999999"/>
    <n v="157.32"/>
  </r>
  <r>
    <x v="2"/>
    <x v="0"/>
    <x v="10"/>
    <x v="49"/>
    <n v="372"/>
    <n v="1.51"/>
    <n v="1.8"/>
    <n v="669.6"/>
    <n v="107.88000000000001"/>
  </r>
  <r>
    <x v="2"/>
    <x v="0"/>
    <x v="10"/>
    <x v="49"/>
    <n v="600"/>
    <n v="1.47"/>
    <n v="1.72"/>
    <n v="1032"/>
    <n v="150"/>
  </r>
  <r>
    <x v="2"/>
    <x v="0"/>
    <x v="10"/>
    <x v="49"/>
    <n v="660"/>
    <n v="1.4"/>
    <n v="1.82"/>
    <n v="1201.2"/>
    <n v="277.2000000000001"/>
  </r>
  <r>
    <x v="2"/>
    <x v="0"/>
    <x v="10"/>
    <x v="49"/>
    <n v="672"/>
    <n v="1.43"/>
    <n v="1.77"/>
    <n v="1189.44"/>
    <n v="228.48000000000005"/>
  </r>
  <r>
    <x v="2"/>
    <x v="0"/>
    <x v="10"/>
    <x v="49"/>
    <n v="552"/>
    <n v="1.54"/>
    <n v="1.89"/>
    <n v="1043.28"/>
    <n v="193.19999999999993"/>
  </r>
  <r>
    <x v="2"/>
    <x v="0"/>
    <x v="10"/>
    <x v="49"/>
    <n v="540"/>
    <n v="1.48"/>
    <n v="1.77"/>
    <n v="955.8"/>
    <n v="156.60000000000002"/>
  </r>
  <r>
    <x v="2"/>
    <x v="0"/>
    <x v="10"/>
    <x v="49"/>
    <n v="612"/>
    <n v="1.52"/>
    <n v="1.82"/>
    <n v="1113.8400000000001"/>
    <n v="183.60000000000002"/>
  </r>
  <r>
    <x v="2"/>
    <x v="0"/>
    <x v="10"/>
    <x v="49"/>
    <n v="492"/>
    <n v="1.5"/>
    <n v="1.85"/>
    <n v="910.2"/>
    <n v="172.20000000000005"/>
  </r>
  <r>
    <x v="2"/>
    <x v="0"/>
    <x v="10"/>
    <x v="49"/>
    <n v="360"/>
    <n v="1.55"/>
    <n v="1.75"/>
    <n v="630"/>
    <n v="71.999999999999986"/>
  </r>
  <r>
    <x v="2"/>
    <x v="0"/>
    <x v="10"/>
    <x v="49"/>
    <n v="660"/>
    <n v="1.58"/>
    <n v="1.88"/>
    <n v="1240.8"/>
    <n v="197.99999999999989"/>
  </r>
  <r>
    <x v="2"/>
    <x v="0"/>
    <x v="10"/>
    <x v="49"/>
    <n v="264"/>
    <n v="1.55"/>
    <n v="1.77"/>
    <n v="467.28000000000003"/>
    <n v="58.079999999999991"/>
  </r>
  <r>
    <x v="2"/>
    <x v="0"/>
    <x v="10"/>
    <x v="49"/>
    <n v="612"/>
    <n v="1.42"/>
    <n v="1.73"/>
    <n v="1058.76"/>
    <n v="189.72000000000003"/>
  </r>
  <r>
    <x v="2"/>
    <x v="0"/>
    <x v="10"/>
    <x v="49"/>
    <n v="408"/>
    <n v="1.57"/>
    <n v="1.79"/>
    <n v="730.32"/>
    <n v="89.759999999999991"/>
  </r>
  <r>
    <x v="2"/>
    <x v="0"/>
    <x v="10"/>
    <x v="49"/>
    <n v="588"/>
    <n v="1.48"/>
    <n v="1.89"/>
    <n v="1111.32"/>
    <n v="241.07999999999996"/>
  </r>
  <r>
    <x v="2"/>
    <x v="0"/>
    <x v="10"/>
    <x v="49"/>
    <n v="528"/>
    <n v="1.44"/>
    <n v="1.74"/>
    <n v="918.72"/>
    <n v="158.40000000000003"/>
  </r>
  <r>
    <x v="2"/>
    <x v="0"/>
    <x v="10"/>
    <x v="49"/>
    <n v="624"/>
    <n v="1.54"/>
    <n v="1.78"/>
    <n v="1110.72"/>
    <n v="149.76"/>
  </r>
  <r>
    <x v="2"/>
    <x v="0"/>
    <x v="10"/>
    <x v="49"/>
    <n v="480"/>
    <n v="1.52"/>
    <n v="1.71"/>
    <n v="820.8"/>
    <n v="91.199999999999974"/>
  </r>
  <r>
    <x v="2"/>
    <x v="0"/>
    <x v="10"/>
    <x v="49"/>
    <n v="588"/>
    <n v="1.49"/>
    <n v="1.82"/>
    <n v="1070.1600000000001"/>
    <n v="194.04000000000005"/>
  </r>
  <r>
    <x v="2"/>
    <x v="0"/>
    <x v="10"/>
    <x v="49"/>
    <n v="252"/>
    <n v="1.54"/>
    <n v="1.73"/>
    <n v="435.96"/>
    <n v="47.879999999999988"/>
  </r>
  <r>
    <x v="2"/>
    <x v="0"/>
    <x v="10"/>
    <x v="49"/>
    <n v="588"/>
    <n v="1.54"/>
    <n v="1.81"/>
    <n v="1064.28"/>
    <n v="158.76000000000002"/>
  </r>
  <r>
    <x v="2"/>
    <x v="0"/>
    <x v="10"/>
    <x v="49"/>
    <n v="408"/>
    <n v="1.6"/>
    <n v="1.77"/>
    <n v="722.16"/>
    <n v="69.359999999999971"/>
  </r>
  <r>
    <x v="2"/>
    <x v="0"/>
    <x v="10"/>
    <x v="49"/>
    <n v="504"/>
    <n v="1.48"/>
    <n v="1.81"/>
    <n v="912.24"/>
    <n v="166.32000000000005"/>
  </r>
  <r>
    <x v="2"/>
    <x v="0"/>
    <x v="10"/>
    <x v="49"/>
    <n v="516"/>
    <n v="1.4"/>
    <n v="1.84"/>
    <n v="949.44"/>
    <n v="227.04000000000008"/>
  </r>
  <r>
    <x v="2"/>
    <x v="0"/>
    <x v="10"/>
    <x v="49"/>
    <n v="504"/>
    <n v="1.43"/>
    <n v="1.9"/>
    <n v="957.59999999999991"/>
    <n v="236.88"/>
  </r>
  <r>
    <x v="2"/>
    <x v="0"/>
    <x v="10"/>
    <x v="49"/>
    <n v="648"/>
    <n v="1.48"/>
    <n v="1.88"/>
    <n v="1218.24"/>
    <n v="259.19999999999993"/>
  </r>
  <r>
    <x v="2"/>
    <x v="0"/>
    <x v="10"/>
    <x v="49"/>
    <n v="300"/>
    <n v="1.54"/>
    <n v="1.7"/>
    <n v="510"/>
    <n v="47.999999999999979"/>
  </r>
  <r>
    <x v="2"/>
    <x v="0"/>
    <x v="10"/>
    <x v="49"/>
    <n v="276"/>
    <n v="1.41"/>
    <n v="1.88"/>
    <n v="518.88"/>
    <n v="129.72"/>
  </r>
  <r>
    <x v="2"/>
    <x v="0"/>
    <x v="10"/>
    <x v="49"/>
    <n v="300"/>
    <n v="1.59"/>
    <n v="1.74"/>
    <n v="522"/>
    <n v="44.999999999999972"/>
  </r>
  <r>
    <x v="2"/>
    <x v="0"/>
    <x v="10"/>
    <x v="49"/>
    <n v="552"/>
    <n v="1.56"/>
    <n v="1.9"/>
    <n v="1048.8"/>
    <n v="187.67999999999992"/>
  </r>
  <r>
    <x v="2"/>
    <x v="0"/>
    <x v="10"/>
    <x v="49"/>
    <n v="264"/>
    <n v="1.46"/>
    <n v="1.72"/>
    <n v="454.08"/>
    <n v="68.64"/>
  </r>
  <r>
    <x v="2"/>
    <x v="0"/>
    <x v="10"/>
    <x v="49"/>
    <n v="660"/>
    <n v="1.45"/>
    <n v="1.7"/>
    <n v="1122"/>
    <n v="165"/>
  </r>
  <r>
    <x v="2"/>
    <x v="0"/>
    <x v="10"/>
    <x v="49"/>
    <n v="300"/>
    <n v="1.48"/>
    <n v="1.82"/>
    <n v="546"/>
    <n v="102.00000000000003"/>
  </r>
  <r>
    <x v="2"/>
    <x v="0"/>
    <x v="4"/>
    <x v="50"/>
    <n v="1272"/>
    <n v="1.19"/>
    <n v="1.7"/>
    <n v="2162.4"/>
    <n v="648.72"/>
  </r>
  <r>
    <x v="2"/>
    <x v="0"/>
    <x v="4"/>
    <x v="50"/>
    <n v="732"/>
    <n v="1.2"/>
    <n v="1.8"/>
    <n v="1317.6000000000001"/>
    <n v="439.20000000000005"/>
  </r>
  <r>
    <x v="2"/>
    <x v="0"/>
    <x v="4"/>
    <x v="50"/>
    <n v="612"/>
    <n v="1.23"/>
    <n v="1.61"/>
    <n v="985.32"/>
    <n v="232.56000000000006"/>
  </r>
  <r>
    <x v="2"/>
    <x v="0"/>
    <x v="4"/>
    <x v="50"/>
    <n v="1272"/>
    <n v="1.29"/>
    <n v="1.61"/>
    <n v="2047.92"/>
    <n v="407.04000000000008"/>
  </r>
  <r>
    <x v="2"/>
    <x v="0"/>
    <x v="4"/>
    <x v="50"/>
    <n v="804"/>
    <n v="1.19"/>
    <n v="1.84"/>
    <n v="1479.3600000000001"/>
    <n v="522.60000000000014"/>
  </r>
  <r>
    <x v="2"/>
    <x v="0"/>
    <x v="4"/>
    <x v="50"/>
    <n v="1236"/>
    <n v="1.3"/>
    <n v="1.83"/>
    <n v="2261.88"/>
    <n v="655.08000000000004"/>
  </r>
  <r>
    <x v="2"/>
    <x v="0"/>
    <x v="4"/>
    <x v="50"/>
    <n v="1104"/>
    <n v="1.25"/>
    <n v="1.8"/>
    <n v="1987.2"/>
    <n v="607.20000000000005"/>
  </r>
  <r>
    <x v="2"/>
    <x v="0"/>
    <x v="4"/>
    <x v="50"/>
    <n v="768"/>
    <n v="1.3"/>
    <n v="1.68"/>
    <n v="1290.24"/>
    <n v="291.83999999999992"/>
  </r>
  <r>
    <x v="2"/>
    <x v="0"/>
    <x v="4"/>
    <x v="50"/>
    <n v="1104"/>
    <n v="1.21"/>
    <n v="1.77"/>
    <n v="1954.08"/>
    <n v="618.24"/>
  </r>
  <r>
    <x v="2"/>
    <x v="0"/>
    <x v="4"/>
    <x v="50"/>
    <n v="1212"/>
    <n v="1.18"/>
    <n v="1.67"/>
    <n v="2024.04"/>
    <n v="593.88"/>
  </r>
  <r>
    <x v="2"/>
    <x v="0"/>
    <x v="4"/>
    <x v="50"/>
    <n v="852"/>
    <n v="1.21"/>
    <n v="1.72"/>
    <n v="1465.44"/>
    <n v="434.52"/>
  </r>
  <r>
    <x v="2"/>
    <x v="0"/>
    <x v="4"/>
    <x v="50"/>
    <n v="1320"/>
    <n v="1.17"/>
    <n v="1.65"/>
    <n v="2178"/>
    <n v="633.6"/>
  </r>
  <r>
    <x v="2"/>
    <x v="0"/>
    <x v="2"/>
    <x v="51"/>
    <n v="72"/>
    <n v="1.1100000000000001"/>
    <n v="1.31"/>
    <n v="94.320000000000007"/>
    <n v="14.399999999999997"/>
  </r>
  <r>
    <x v="2"/>
    <x v="0"/>
    <x v="2"/>
    <x v="51"/>
    <n v="72"/>
    <n v="1.1200000000000001"/>
    <n v="1.37"/>
    <n v="98.640000000000015"/>
    <n v="18"/>
  </r>
  <r>
    <x v="2"/>
    <x v="0"/>
    <x v="1"/>
    <x v="52"/>
    <n v="8604"/>
    <n v="1.04"/>
    <n v="0.9"/>
    <n v="7743.6"/>
    <n v="-1204.5600000000002"/>
  </r>
  <r>
    <x v="2"/>
    <x v="0"/>
    <x v="1"/>
    <x v="52"/>
    <n v="8052"/>
    <n v="0.65"/>
    <n v="0.95"/>
    <n v="7649.4"/>
    <n v="2415.5999999999995"/>
  </r>
  <r>
    <x v="2"/>
    <x v="0"/>
    <x v="1"/>
    <x v="52"/>
    <n v="8208"/>
    <n v="1.17"/>
    <n v="1.1000000000000001"/>
    <n v="9028.8000000000011"/>
    <n v="-574.55999999999869"/>
  </r>
  <r>
    <x v="2"/>
    <x v="0"/>
    <x v="1"/>
    <x v="52"/>
    <n v="7608"/>
    <n v="0.62"/>
    <n v="1.1299999999999999"/>
    <n v="8597.0399999999991"/>
    <n v="3880.079999999999"/>
  </r>
  <r>
    <x v="2"/>
    <x v="0"/>
    <x v="1"/>
    <x v="52"/>
    <n v="5388"/>
    <n v="0.69"/>
    <n v="1.17"/>
    <n v="6303.96"/>
    <n v="2586.2399999999998"/>
  </r>
  <r>
    <x v="2"/>
    <x v="0"/>
    <x v="1"/>
    <x v="52"/>
    <n v="7044"/>
    <n v="1.2"/>
    <n v="1.05"/>
    <n v="7396.2000000000007"/>
    <n v="-1056.5999999999995"/>
  </r>
  <r>
    <x v="2"/>
    <x v="0"/>
    <x v="1"/>
    <x v="52"/>
    <n v="7560"/>
    <n v="0.66"/>
    <n v="1.1399999999999999"/>
    <n v="8618.4"/>
    <n v="3628.7999999999988"/>
  </r>
  <r>
    <x v="2"/>
    <x v="0"/>
    <x v="1"/>
    <x v="52"/>
    <n v="5712"/>
    <n v="0.87"/>
    <n v="1.05"/>
    <n v="5997.6"/>
    <n v="1028.1600000000003"/>
  </r>
  <r>
    <x v="2"/>
    <x v="0"/>
    <x v="1"/>
    <x v="52"/>
    <n v="9264"/>
    <n v="0.95"/>
    <n v="1.1399999999999999"/>
    <n v="10560.96"/>
    <n v="1760.1599999999994"/>
  </r>
  <r>
    <x v="2"/>
    <x v="0"/>
    <x v="1"/>
    <x v="52"/>
    <n v="5532"/>
    <n v="1.1599999999999999"/>
    <n v="1.0900000000000001"/>
    <n v="6029.88"/>
    <n v="-387.2399999999991"/>
  </r>
  <r>
    <x v="2"/>
    <x v="0"/>
    <x v="1"/>
    <x v="52"/>
    <n v="5076"/>
    <n v="0.49"/>
    <n v="1.02"/>
    <n v="5177.5200000000004"/>
    <n v="2690.28"/>
  </r>
  <r>
    <x v="2"/>
    <x v="0"/>
    <x v="1"/>
    <x v="52"/>
    <n v="6612"/>
    <n v="0.87"/>
    <n v="1.03"/>
    <n v="6810.3600000000006"/>
    <n v="1057.9200000000003"/>
  </r>
  <r>
    <x v="2"/>
    <x v="0"/>
    <x v="1"/>
    <x v="52"/>
    <n v="6804"/>
    <n v="0.63"/>
    <n v="1"/>
    <n v="6804"/>
    <n v="2517.48"/>
  </r>
  <r>
    <x v="2"/>
    <x v="0"/>
    <x v="1"/>
    <x v="52"/>
    <n v="5124"/>
    <n v="1.1000000000000001"/>
    <n v="0.94"/>
    <n v="4816.5599999999995"/>
    <n v="-819.84000000000071"/>
  </r>
  <r>
    <x v="2"/>
    <x v="0"/>
    <x v="1"/>
    <x v="52"/>
    <n v="8892"/>
    <n v="0.84"/>
    <n v="0.92"/>
    <n v="8180.64"/>
    <n v="711.36000000000058"/>
  </r>
  <r>
    <x v="2"/>
    <x v="0"/>
    <x v="1"/>
    <x v="52"/>
    <n v="6576"/>
    <n v="1.1299999999999999"/>
    <n v="1.07"/>
    <n v="7036.3200000000006"/>
    <n v="-394.55999999999887"/>
  </r>
  <r>
    <x v="2"/>
    <x v="0"/>
    <x v="1"/>
    <x v="52"/>
    <n v="9036"/>
    <n v="1.18"/>
    <n v="0.94"/>
    <n v="8493.84"/>
    <n v="-2168.64"/>
  </r>
  <r>
    <x v="2"/>
    <x v="0"/>
    <x v="1"/>
    <x v="52"/>
    <n v="8928"/>
    <n v="1.01"/>
    <n v="0.99"/>
    <n v="8838.7199999999993"/>
    <n v="-178.56000000000017"/>
  </r>
  <r>
    <x v="2"/>
    <x v="0"/>
    <x v="1"/>
    <x v="52"/>
    <n v="8580"/>
    <n v="1.1599999999999999"/>
    <n v="0.97"/>
    <n v="8322.6"/>
    <n v="-1630.1999999999996"/>
  </r>
  <r>
    <x v="2"/>
    <x v="0"/>
    <x v="1"/>
    <x v="52"/>
    <n v="8340"/>
    <n v="0.82"/>
    <n v="0.99"/>
    <n v="8256.6"/>
    <n v="1417.8000000000004"/>
  </r>
  <r>
    <x v="2"/>
    <x v="0"/>
    <x v="1"/>
    <x v="52"/>
    <n v="7440"/>
    <n v="0.66"/>
    <n v="0.95"/>
    <n v="7068"/>
    <n v="2157.5999999999995"/>
  </r>
  <r>
    <x v="2"/>
    <x v="0"/>
    <x v="1"/>
    <x v="52"/>
    <n v="8220"/>
    <n v="0.55000000000000004"/>
    <n v="0.94"/>
    <n v="7726.7999999999993"/>
    <n v="3205.7999999999993"/>
  </r>
  <r>
    <x v="2"/>
    <x v="0"/>
    <x v="1"/>
    <x v="52"/>
    <n v="8244"/>
    <n v="1.0900000000000001"/>
    <n v="1.1200000000000001"/>
    <n v="9233.2800000000007"/>
    <n v="247.32000000000022"/>
  </r>
  <r>
    <x v="2"/>
    <x v="0"/>
    <x v="1"/>
    <x v="52"/>
    <n v="9072"/>
    <n v="0.42"/>
    <n v="0.99"/>
    <n v="8981.2800000000007"/>
    <n v="5171.0400000000009"/>
  </r>
  <r>
    <x v="2"/>
    <x v="0"/>
    <x v="1"/>
    <x v="52"/>
    <n v="9432"/>
    <n v="1.1499999999999999"/>
    <n v="0.91"/>
    <n v="8583.1200000000008"/>
    <n v="-2263.6799999999989"/>
  </r>
  <r>
    <x v="2"/>
    <x v="0"/>
    <x v="1"/>
    <x v="52"/>
    <n v="5436"/>
    <n v="1.08"/>
    <n v="0.98"/>
    <n v="5327.28"/>
    <n v="-543.60000000000048"/>
  </r>
  <r>
    <x v="2"/>
    <x v="0"/>
    <x v="1"/>
    <x v="52"/>
    <n v="5952"/>
    <n v="0.59"/>
    <n v="0.98"/>
    <n v="5832.96"/>
    <n v="2321.2800000000002"/>
  </r>
  <r>
    <x v="2"/>
    <x v="0"/>
    <x v="1"/>
    <x v="52"/>
    <n v="5568"/>
    <n v="1.07"/>
    <n v="0.95"/>
    <n v="5289.5999999999995"/>
    <n v="-668.16000000000054"/>
  </r>
  <r>
    <x v="2"/>
    <x v="0"/>
    <x v="1"/>
    <x v="52"/>
    <n v="6036"/>
    <n v="0.69"/>
    <n v="0.94"/>
    <n v="5673.8399999999992"/>
    <n v="1509"/>
  </r>
  <r>
    <x v="2"/>
    <x v="0"/>
    <x v="1"/>
    <x v="52"/>
    <n v="9288"/>
    <n v="0.95"/>
    <n v="1.08"/>
    <n v="10031.040000000001"/>
    <n v="1207.440000000001"/>
  </r>
  <r>
    <x v="2"/>
    <x v="0"/>
    <x v="1"/>
    <x v="52"/>
    <n v="7944"/>
    <n v="1.05"/>
    <n v="0.94"/>
    <n v="7467.36"/>
    <n v="-873.84000000000083"/>
  </r>
  <r>
    <x v="2"/>
    <x v="0"/>
    <x v="1"/>
    <x v="52"/>
    <n v="7080"/>
    <n v="0.74"/>
    <n v="0.94"/>
    <n v="6655.2"/>
    <n v="1415.9999999999998"/>
  </r>
  <r>
    <x v="2"/>
    <x v="0"/>
    <x v="1"/>
    <x v="52"/>
    <n v="5544"/>
    <n v="0.61"/>
    <n v="0.93"/>
    <n v="5155.92"/>
    <n v="1774.0800000000004"/>
  </r>
  <r>
    <x v="2"/>
    <x v="0"/>
    <x v="1"/>
    <x v="52"/>
    <n v="6816"/>
    <n v="1.1599999999999999"/>
    <n v="1.05"/>
    <n v="7156.8"/>
    <n v="-749.7599999999992"/>
  </r>
  <r>
    <x v="2"/>
    <x v="0"/>
    <x v="1"/>
    <x v="52"/>
    <n v="9012"/>
    <n v="0.87"/>
    <n v="0.9"/>
    <n v="8110.8"/>
    <n v="270.36000000000024"/>
  </r>
  <r>
    <x v="2"/>
    <x v="0"/>
    <x v="1"/>
    <x v="52"/>
    <n v="8328"/>
    <n v="0.9"/>
    <n v="0.94"/>
    <n v="7828.32"/>
    <n v="333.11999999999938"/>
  </r>
  <r>
    <x v="2"/>
    <x v="0"/>
    <x v="1"/>
    <x v="52"/>
    <n v="6948"/>
    <n v="0.6"/>
    <n v="0.92"/>
    <n v="6392.16"/>
    <n v="2223.3600000000006"/>
  </r>
  <r>
    <x v="2"/>
    <x v="0"/>
    <x v="1"/>
    <x v="52"/>
    <n v="6336"/>
    <n v="1.18"/>
    <n v="0.91"/>
    <n v="5765.76"/>
    <n v="-1710.7199999999993"/>
  </r>
  <r>
    <x v="2"/>
    <x v="0"/>
    <x v="1"/>
    <x v="52"/>
    <n v="6132"/>
    <n v="0.43"/>
    <n v="1.19"/>
    <n v="7297.08"/>
    <n v="4660.32"/>
  </r>
  <r>
    <x v="2"/>
    <x v="0"/>
    <x v="1"/>
    <x v="52"/>
    <n v="6876"/>
    <n v="1.03"/>
    <n v="1.2"/>
    <n v="8251.1999999999989"/>
    <n v="1168.9199999999996"/>
  </r>
  <r>
    <x v="2"/>
    <x v="0"/>
    <x v="1"/>
    <x v="52"/>
    <n v="5880"/>
    <n v="0.49"/>
    <n v="0.93"/>
    <n v="5468.4000000000005"/>
    <n v="2587.2000000000003"/>
  </r>
  <r>
    <x v="2"/>
    <x v="0"/>
    <x v="1"/>
    <x v="52"/>
    <n v="8748"/>
    <n v="0.89"/>
    <n v="1.19"/>
    <n v="10410.119999999999"/>
    <n v="2624.3999999999996"/>
  </r>
  <r>
    <x v="2"/>
    <x v="0"/>
    <x v="1"/>
    <x v="52"/>
    <n v="7728"/>
    <n v="0.95"/>
    <n v="0.98"/>
    <n v="7573.44"/>
    <n v="231.8400000000002"/>
  </r>
  <r>
    <x v="2"/>
    <x v="0"/>
    <x v="1"/>
    <x v="52"/>
    <n v="6984"/>
    <n v="0.51"/>
    <n v="1.1299999999999999"/>
    <n v="7891.9199999999992"/>
    <n v="4330.079999999999"/>
  </r>
  <r>
    <x v="2"/>
    <x v="0"/>
    <x v="1"/>
    <x v="52"/>
    <n v="7428"/>
    <n v="0.87"/>
    <n v="1.18"/>
    <n v="8765.0399999999991"/>
    <n v="2302.6799999999994"/>
  </r>
  <r>
    <x v="2"/>
    <x v="0"/>
    <x v="1"/>
    <x v="52"/>
    <n v="4836"/>
    <n v="0.6"/>
    <n v="0.96"/>
    <n v="4642.5599999999995"/>
    <n v="1740.96"/>
  </r>
  <r>
    <x v="2"/>
    <x v="0"/>
    <x v="1"/>
    <x v="52"/>
    <n v="6624"/>
    <n v="0.9"/>
    <n v="0.99"/>
    <n v="6557.76"/>
    <n v="596.15999999999974"/>
  </r>
  <r>
    <x v="2"/>
    <x v="0"/>
    <x v="1"/>
    <x v="52"/>
    <n v="5844"/>
    <n v="0.87"/>
    <n v="0.96"/>
    <n v="5610.24"/>
    <n v="525.95999999999981"/>
  </r>
  <r>
    <x v="2"/>
    <x v="0"/>
    <x v="1"/>
    <x v="52"/>
    <n v="7212"/>
    <n v="0.56999999999999995"/>
    <n v="1.03"/>
    <n v="7428.3600000000006"/>
    <n v="3317.5200000000004"/>
  </r>
  <r>
    <x v="2"/>
    <x v="0"/>
    <x v="1"/>
    <x v="53"/>
    <n v="6432"/>
    <n v="1.1299999999999999"/>
    <n v="1"/>
    <n v="6432"/>
    <n v="-836.15999999999929"/>
  </r>
  <r>
    <x v="2"/>
    <x v="0"/>
    <x v="1"/>
    <x v="53"/>
    <n v="4920"/>
    <n v="1.03"/>
    <n v="1.1399999999999999"/>
    <n v="5608.7999999999993"/>
    <n v="541.19999999999936"/>
  </r>
  <r>
    <x v="2"/>
    <x v="0"/>
    <x v="1"/>
    <x v="53"/>
    <n v="5712"/>
    <n v="0.48"/>
    <n v="1.17"/>
    <n v="6683.04"/>
    <n v="3941.2799999999997"/>
  </r>
  <r>
    <x v="2"/>
    <x v="0"/>
    <x v="1"/>
    <x v="53"/>
    <n v="7164"/>
    <n v="0.8"/>
    <n v="0.94"/>
    <n v="6734.16"/>
    <n v="1002.9599999999994"/>
  </r>
  <r>
    <x v="2"/>
    <x v="0"/>
    <x v="1"/>
    <x v="53"/>
    <n v="6396"/>
    <n v="1.05"/>
    <n v="0.99"/>
    <n v="6332.04"/>
    <n v="-383.76000000000033"/>
  </r>
  <r>
    <x v="2"/>
    <x v="0"/>
    <x v="1"/>
    <x v="53"/>
    <n v="5532"/>
    <n v="0.92"/>
    <n v="1.01"/>
    <n v="5587.32"/>
    <n v="497.87999999999982"/>
  </r>
  <r>
    <x v="2"/>
    <x v="0"/>
    <x v="1"/>
    <x v="53"/>
    <n v="6996"/>
    <n v="0.94"/>
    <n v="1.02"/>
    <n v="7135.92"/>
    <n v="559.68000000000052"/>
  </r>
  <r>
    <x v="2"/>
    <x v="0"/>
    <x v="1"/>
    <x v="53"/>
    <n v="6312"/>
    <n v="0.48"/>
    <n v="1.18"/>
    <n v="7448.16"/>
    <n v="4418.3999999999996"/>
  </r>
  <r>
    <x v="2"/>
    <x v="0"/>
    <x v="1"/>
    <x v="53"/>
    <n v="5904"/>
    <n v="1.1599999999999999"/>
    <n v="1"/>
    <n v="5904"/>
    <n v="-944.63999999999953"/>
  </r>
  <r>
    <x v="2"/>
    <x v="0"/>
    <x v="1"/>
    <x v="53"/>
    <n v="5244"/>
    <n v="1.1299999999999999"/>
    <n v="1.1499999999999999"/>
    <n v="6030.5999999999995"/>
    <n v="104.88000000000009"/>
  </r>
  <r>
    <x v="2"/>
    <x v="0"/>
    <x v="1"/>
    <x v="53"/>
    <n v="6000"/>
    <n v="0.76"/>
    <n v="1.18"/>
    <n v="7080"/>
    <n v="2519.9999999999995"/>
  </r>
  <r>
    <x v="2"/>
    <x v="0"/>
    <x v="1"/>
    <x v="53"/>
    <n v="6360"/>
    <n v="1.1100000000000001"/>
    <n v="0.98"/>
    <n v="6232.8"/>
    <n v="-826.80000000000075"/>
  </r>
  <r>
    <x v="2"/>
    <x v="0"/>
    <x v="1"/>
    <x v="53"/>
    <n v="4980"/>
    <n v="0.85"/>
    <n v="1.01"/>
    <n v="5029.8"/>
    <n v="796.80000000000018"/>
  </r>
  <r>
    <x v="2"/>
    <x v="0"/>
    <x v="1"/>
    <x v="53"/>
    <n v="5988"/>
    <n v="1.18"/>
    <n v="1.08"/>
    <n v="6467.0400000000009"/>
    <n v="-598.79999999999916"/>
  </r>
  <r>
    <x v="2"/>
    <x v="0"/>
    <x v="1"/>
    <x v="53"/>
    <n v="6900"/>
    <n v="0.9"/>
    <n v="1.05"/>
    <n v="7245"/>
    <n v="1035.0000000000002"/>
  </r>
  <r>
    <x v="2"/>
    <x v="0"/>
    <x v="1"/>
    <x v="53"/>
    <n v="4968"/>
    <n v="0.78"/>
    <n v="0.96"/>
    <n v="4769.28"/>
    <n v="894.23999999999967"/>
  </r>
  <r>
    <x v="2"/>
    <x v="0"/>
    <x v="1"/>
    <x v="53"/>
    <n v="6468"/>
    <n v="0.64"/>
    <n v="1.04"/>
    <n v="6726.72"/>
    <n v="2587.2000000000003"/>
  </r>
  <r>
    <x v="2"/>
    <x v="0"/>
    <x v="1"/>
    <x v="53"/>
    <n v="8748"/>
    <n v="0.98"/>
    <n v="1.1000000000000001"/>
    <n v="9622.8000000000011"/>
    <n v="1049.7600000000009"/>
  </r>
  <r>
    <x v="2"/>
    <x v="0"/>
    <x v="1"/>
    <x v="53"/>
    <n v="7728"/>
    <n v="0.84"/>
    <n v="1.05"/>
    <n v="8114.4000000000005"/>
    <n v="1622.8800000000006"/>
  </r>
  <r>
    <x v="2"/>
    <x v="0"/>
    <x v="1"/>
    <x v="53"/>
    <n v="6792"/>
    <n v="0.85"/>
    <n v="0.95"/>
    <n v="6452.4"/>
    <n v="679.19999999999982"/>
  </r>
  <r>
    <x v="2"/>
    <x v="0"/>
    <x v="1"/>
    <x v="53"/>
    <n v="6732"/>
    <n v="0.69"/>
    <n v="1.01"/>
    <n v="6799.32"/>
    <n v="2154.2400000000002"/>
  </r>
  <r>
    <x v="2"/>
    <x v="0"/>
    <x v="1"/>
    <x v="53"/>
    <n v="8856"/>
    <n v="0.84"/>
    <n v="1.19"/>
    <n v="10538.64"/>
    <n v="3099.6"/>
  </r>
  <r>
    <x v="2"/>
    <x v="0"/>
    <x v="1"/>
    <x v="53"/>
    <n v="4860"/>
    <n v="0.86"/>
    <n v="1.06"/>
    <n v="5151.6000000000004"/>
    <n v="972.00000000000034"/>
  </r>
  <r>
    <x v="2"/>
    <x v="0"/>
    <x v="1"/>
    <x v="53"/>
    <n v="5136"/>
    <n v="0.55000000000000004"/>
    <n v="1.06"/>
    <n v="5444.16"/>
    <n v="2619.36"/>
  </r>
  <r>
    <x v="2"/>
    <x v="0"/>
    <x v="1"/>
    <x v="53"/>
    <n v="8016"/>
    <n v="0.72"/>
    <n v="1.1200000000000001"/>
    <n v="8977.92"/>
    <n v="3206.400000000001"/>
  </r>
  <r>
    <x v="2"/>
    <x v="0"/>
    <x v="1"/>
    <x v="53"/>
    <n v="6252"/>
    <n v="0.83"/>
    <n v="0.9"/>
    <n v="5626.8"/>
    <n v="437.64000000000038"/>
  </r>
  <r>
    <x v="2"/>
    <x v="0"/>
    <x v="1"/>
    <x v="53"/>
    <n v="7992"/>
    <n v="0.59"/>
    <n v="1.03"/>
    <n v="8231.76"/>
    <n v="3516.4800000000005"/>
  </r>
  <r>
    <x v="2"/>
    <x v="0"/>
    <x v="1"/>
    <x v="53"/>
    <n v="5256"/>
    <n v="0.88"/>
    <n v="0.91"/>
    <n v="4782.96"/>
    <n v="157.68000000000015"/>
  </r>
  <r>
    <x v="2"/>
    <x v="0"/>
    <x v="1"/>
    <x v="53"/>
    <n v="7920"/>
    <n v="1.07"/>
    <n v="0.98"/>
    <n v="7761.5999999999995"/>
    <n v="-712.80000000000064"/>
  </r>
  <r>
    <x v="2"/>
    <x v="0"/>
    <x v="1"/>
    <x v="53"/>
    <n v="8940"/>
    <n v="0.51"/>
    <n v="0.97"/>
    <n v="8671.7999999999993"/>
    <n v="4112.3999999999996"/>
  </r>
  <r>
    <x v="2"/>
    <x v="0"/>
    <x v="1"/>
    <x v="53"/>
    <n v="9048"/>
    <n v="1.1299999999999999"/>
    <n v="1.08"/>
    <n v="9771.84"/>
    <n v="-452.39999999999839"/>
  </r>
  <r>
    <x v="2"/>
    <x v="0"/>
    <x v="1"/>
    <x v="53"/>
    <n v="6144"/>
    <n v="0.9"/>
    <n v="1.1100000000000001"/>
    <n v="6819.84"/>
    <n v="1290.2400000000005"/>
  </r>
  <r>
    <x v="2"/>
    <x v="0"/>
    <x v="1"/>
    <x v="53"/>
    <n v="5484"/>
    <n v="0.77"/>
    <n v="0.98"/>
    <n v="5374.32"/>
    <n v="1151.6399999999999"/>
  </r>
  <r>
    <x v="2"/>
    <x v="0"/>
    <x v="1"/>
    <x v="53"/>
    <n v="6960"/>
    <n v="1.02"/>
    <n v="0.98"/>
    <n v="6820.8"/>
    <n v="-278.40000000000026"/>
  </r>
  <r>
    <x v="2"/>
    <x v="0"/>
    <x v="1"/>
    <x v="53"/>
    <n v="8940"/>
    <n v="1.06"/>
    <n v="0.92"/>
    <n v="8224.8000000000011"/>
    <n v="-1251.6000000000001"/>
  </r>
  <r>
    <x v="2"/>
    <x v="0"/>
    <x v="1"/>
    <x v="53"/>
    <n v="7488"/>
    <n v="1.06"/>
    <n v="1.08"/>
    <n v="8087.0400000000009"/>
    <n v="149.76000000000013"/>
  </r>
  <r>
    <x v="2"/>
    <x v="0"/>
    <x v="1"/>
    <x v="53"/>
    <n v="6000"/>
    <n v="0.99"/>
    <n v="1.02"/>
    <n v="6120"/>
    <n v="180.00000000000017"/>
  </r>
  <r>
    <x v="2"/>
    <x v="0"/>
    <x v="1"/>
    <x v="53"/>
    <n v="7236"/>
    <n v="1.1599999999999999"/>
    <n v="1.1499999999999999"/>
    <n v="8321.4"/>
    <n v="-72.36000000000007"/>
  </r>
  <r>
    <x v="2"/>
    <x v="0"/>
    <x v="1"/>
    <x v="53"/>
    <n v="8460"/>
    <n v="0.69"/>
    <n v="0.91"/>
    <n v="7698.6"/>
    <n v="1861.2000000000007"/>
  </r>
  <r>
    <x v="2"/>
    <x v="0"/>
    <x v="1"/>
    <x v="53"/>
    <n v="5760"/>
    <n v="0.6"/>
    <n v="0.96"/>
    <n v="5529.5999999999995"/>
    <n v="2073.6"/>
  </r>
  <r>
    <x v="2"/>
    <x v="0"/>
    <x v="1"/>
    <x v="53"/>
    <n v="8796"/>
    <n v="1.1100000000000001"/>
    <n v="1.2"/>
    <n v="10555.199999999999"/>
    <n v="791.63999999999874"/>
  </r>
  <r>
    <x v="2"/>
    <x v="0"/>
    <x v="1"/>
    <x v="53"/>
    <n v="6624"/>
    <n v="1.1200000000000001"/>
    <n v="1.08"/>
    <n v="7153.92"/>
    <n v="-264.96000000000026"/>
  </r>
  <r>
    <x v="2"/>
    <x v="0"/>
    <x v="1"/>
    <x v="53"/>
    <n v="5640"/>
    <n v="1.04"/>
    <n v="1.04"/>
    <n v="5865.6"/>
    <n v="0"/>
  </r>
  <r>
    <x v="2"/>
    <x v="0"/>
    <x v="1"/>
    <x v="53"/>
    <n v="8268"/>
    <n v="0.48"/>
    <n v="1.1399999999999999"/>
    <n v="9425.5199999999986"/>
    <n v="5456.8799999999992"/>
  </r>
  <r>
    <x v="2"/>
    <x v="0"/>
    <x v="1"/>
    <x v="53"/>
    <n v="9108"/>
    <n v="0.99"/>
    <n v="1.05"/>
    <n v="9563.4"/>
    <n v="546.48000000000047"/>
  </r>
  <r>
    <x v="2"/>
    <x v="0"/>
    <x v="1"/>
    <x v="53"/>
    <n v="6708"/>
    <n v="1.1299999999999999"/>
    <n v="0.96"/>
    <n v="6439.6799999999994"/>
    <n v="-1140.3599999999994"/>
  </r>
  <r>
    <x v="2"/>
    <x v="0"/>
    <x v="1"/>
    <x v="53"/>
    <n v="8520"/>
    <n v="0.93"/>
    <n v="0.98"/>
    <n v="8349.6"/>
    <n v="425.99999999999943"/>
  </r>
  <r>
    <x v="2"/>
    <x v="0"/>
    <x v="1"/>
    <x v="53"/>
    <n v="8304"/>
    <n v="0.46"/>
    <n v="1.1499999999999999"/>
    <n v="9549.5999999999985"/>
    <n v="5729.7599999999993"/>
  </r>
  <r>
    <x v="2"/>
    <x v="0"/>
    <x v="1"/>
    <x v="53"/>
    <n v="8172"/>
    <n v="0.66"/>
    <n v="0.94"/>
    <n v="7681.6799999999994"/>
    <n v="2288.1599999999994"/>
  </r>
  <r>
    <x v="2"/>
    <x v="0"/>
    <x v="1"/>
    <x v="53"/>
    <n v="7788"/>
    <n v="1.18"/>
    <n v="0.98"/>
    <n v="7632.24"/>
    <n v="-1557.5999999999997"/>
  </r>
  <r>
    <x v="2"/>
    <x v="0"/>
    <x v="1"/>
    <x v="53"/>
    <n v="6684"/>
    <n v="0.56000000000000005"/>
    <n v="1.1100000000000001"/>
    <n v="7419.2400000000007"/>
    <n v="3676.2000000000003"/>
  </r>
  <r>
    <x v="2"/>
    <x v="0"/>
    <x v="1"/>
    <x v="53"/>
    <n v="6816"/>
    <n v="1.1299999999999999"/>
    <n v="0.93"/>
    <n v="6338.88"/>
    <n v="-1363.1999999999989"/>
  </r>
  <r>
    <x v="2"/>
    <x v="0"/>
    <x v="1"/>
    <x v="53"/>
    <n v="7764"/>
    <n v="1.17"/>
    <n v="0.94"/>
    <n v="7298.16"/>
    <n v="-1785.7199999999998"/>
  </r>
  <r>
    <x v="2"/>
    <x v="0"/>
    <x v="1"/>
    <x v="53"/>
    <n v="7308"/>
    <n v="0.72"/>
    <n v="1.1599999999999999"/>
    <n v="8477.2799999999988"/>
    <n v="3215.5199999999995"/>
  </r>
  <r>
    <x v="2"/>
    <x v="0"/>
    <x v="1"/>
    <x v="53"/>
    <n v="7728"/>
    <n v="0.53"/>
    <n v="1.0900000000000001"/>
    <n v="8423.52"/>
    <n v="4327.68"/>
  </r>
  <r>
    <x v="2"/>
    <x v="0"/>
    <x v="1"/>
    <x v="53"/>
    <n v="9132"/>
    <n v="0.72"/>
    <n v="0.93"/>
    <n v="8492.76"/>
    <n v="1917.7200000000007"/>
  </r>
  <r>
    <x v="2"/>
    <x v="0"/>
    <x v="1"/>
    <x v="53"/>
    <n v="9048"/>
    <n v="0.88"/>
    <n v="1.05"/>
    <n v="9500.4"/>
    <n v="1538.1600000000003"/>
  </r>
  <r>
    <x v="2"/>
    <x v="0"/>
    <x v="1"/>
    <x v="53"/>
    <n v="8388"/>
    <n v="0.53"/>
    <n v="1.04"/>
    <n v="8723.52"/>
    <n v="4277.88"/>
  </r>
  <r>
    <x v="2"/>
    <x v="0"/>
    <x v="1"/>
    <x v="53"/>
    <n v="7884"/>
    <n v="0.64"/>
    <n v="1.17"/>
    <n v="9224.2799999999988"/>
    <n v="4178.5199999999995"/>
  </r>
  <r>
    <x v="2"/>
    <x v="0"/>
    <x v="1"/>
    <x v="53"/>
    <n v="5748"/>
    <n v="0.5"/>
    <n v="1.2"/>
    <n v="6897.5999999999995"/>
    <n v="4023.6"/>
  </r>
  <r>
    <x v="2"/>
    <x v="0"/>
    <x v="1"/>
    <x v="53"/>
    <n v="4884"/>
    <n v="0.75"/>
    <n v="1.1599999999999999"/>
    <n v="5665.44"/>
    <n v="2002.4399999999996"/>
  </r>
  <r>
    <x v="2"/>
    <x v="0"/>
    <x v="1"/>
    <x v="53"/>
    <n v="9576"/>
    <n v="0.74"/>
    <n v="1.19"/>
    <n v="11395.439999999999"/>
    <n v="4309.2"/>
  </r>
  <r>
    <x v="2"/>
    <x v="0"/>
    <x v="1"/>
    <x v="53"/>
    <n v="6324"/>
    <n v="1.0900000000000001"/>
    <n v="1.02"/>
    <n v="6450.4800000000005"/>
    <n v="-442.6800000000004"/>
  </r>
  <r>
    <x v="2"/>
    <x v="0"/>
    <x v="4"/>
    <x v="54"/>
    <n v="744"/>
    <n v="1.1599999999999999"/>
    <n v="1.67"/>
    <n v="1242.48"/>
    <n v="379.44"/>
  </r>
  <r>
    <x v="2"/>
    <x v="0"/>
    <x v="4"/>
    <x v="54"/>
    <n v="1176"/>
    <n v="1.1499999999999999"/>
    <n v="1.88"/>
    <n v="2210.8799999999997"/>
    <n v="858.48"/>
  </r>
  <r>
    <x v="2"/>
    <x v="0"/>
    <x v="4"/>
    <x v="54"/>
    <n v="1272"/>
    <n v="1.1599999999999999"/>
    <n v="1.81"/>
    <n v="2302.3200000000002"/>
    <n v="826.80000000000018"/>
  </r>
  <r>
    <x v="2"/>
    <x v="0"/>
    <x v="4"/>
    <x v="54"/>
    <n v="768"/>
    <n v="1.17"/>
    <n v="1.71"/>
    <n v="1313.28"/>
    <n v="414.72"/>
  </r>
  <r>
    <x v="2"/>
    <x v="0"/>
    <x v="4"/>
    <x v="54"/>
    <n v="1032"/>
    <n v="1.47"/>
    <n v="1.68"/>
    <n v="1733.76"/>
    <n v="216.71999999999997"/>
  </r>
  <r>
    <x v="2"/>
    <x v="0"/>
    <x v="4"/>
    <x v="54"/>
    <n v="588"/>
    <n v="1.4"/>
    <n v="1.6"/>
    <n v="940.80000000000007"/>
    <n v="117.60000000000011"/>
  </r>
  <r>
    <x v="2"/>
    <x v="0"/>
    <x v="4"/>
    <x v="54"/>
    <n v="780"/>
    <n v="1.18"/>
    <n v="1.78"/>
    <n v="1388.4"/>
    <n v="468.00000000000006"/>
  </r>
  <r>
    <x v="2"/>
    <x v="0"/>
    <x v="4"/>
    <x v="54"/>
    <n v="1152"/>
    <n v="1.17"/>
    <n v="1.82"/>
    <n v="2096.64"/>
    <n v="748.80000000000018"/>
  </r>
  <r>
    <x v="2"/>
    <x v="0"/>
    <x v="4"/>
    <x v="54"/>
    <n v="924"/>
    <n v="1.38"/>
    <n v="1.63"/>
    <n v="1506.12"/>
    <n v="231"/>
  </r>
  <r>
    <x v="2"/>
    <x v="0"/>
    <x v="4"/>
    <x v="54"/>
    <n v="1188"/>
    <n v="1.37"/>
    <n v="1.87"/>
    <n v="2221.56"/>
    <n v="594"/>
  </r>
  <r>
    <x v="2"/>
    <x v="0"/>
    <x v="4"/>
    <x v="54"/>
    <n v="708"/>
    <n v="1.17"/>
    <n v="1.8"/>
    <n v="1274.4000000000001"/>
    <n v="446.04000000000008"/>
  </r>
  <r>
    <x v="2"/>
    <x v="0"/>
    <x v="4"/>
    <x v="54"/>
    <n v="1212"/>
    <n v="1.29"/>
    <n v="1.77"/>
    <n v="2145.2400000000002"/>
    <n v="581.76"/>
  </r>
  <r>
    <x v="2"/>
    <x v="0"/>
    <x v="4"/>
    <x v="54"/>
    <n v="1320"/>
    <n v="1.46"/>
    <n v="1.83"/>
    <n v="2415.6"/>
    <n v="488.40000000000015"/>
  </r>
  <r>
    <x v="2"/>
    <x v="0"/>
    <x v="4"/>
    <x v="54"/>
    <n v="972"/>
    <n v="1.32"/>
    <n v="1.81"/>
    <n v="1759.3200000000002"/>
    <n v="476.28"/>
  </r>
  <r>
    <x v="2"/>
    <x v="0"/>
    <x v="9"/>
    <x v="54"/>
    <n v="360"/>
    <n v="3.13"/>
    <n v="6.44"/>
    <n v="2318.4"/>
    <n v="1191.6000000000001"/>
  </r>
  <r>
    <x v="2"/>
    <x v="0"/>
    <x v="9"/>
    <x v="54"/>
    <n v="480"/>
    <n v="4.9400000000000004"/>
    <n v="5.5"/>
    <n v="2640"/>
    <n v="268.79999999999984"/>
  </r>
  <r>
    <x v="2"/>
    <x v="0"/>
    <x v="9"/>
    <x v="54"/>
    <n v="528"/>
    <n v="3.02"/>
    <n v="5.26"/>
    <n v="2777.2799999999997"/>
    <n v="1182.7199999999998"/>
  </r>
  <r>
    <x v="2"/>
    <x v="0"/>
    <x v="9"/>
    <x v="54"/>
    <n v="360"/>
    <n v="3.48"/>
    <n v="6.81"/>
    <n v="2451.6"/>
    <n v="1198.8"/>
  </r>
  <r>
    <x v="2"/>
    <x v="0"/>
    <x v="9"/>
    <x v="54"/>
    <n v="492"/>
    <n v="4.2699999999999996"/>
    <n v="5.19"/>
    <n v="2553.48"/>
    <n v="452.64000000000038"/>
  </r>
  <r>
    <x v="2"/>
    <x v="0"/>
    <x v="9"/>
    <x v="54"/>
    <n v="384"/>
    <n v="3.69"/>
    <n v="5.0599999999999996"/>
    <n v="1943.04"/>
    <n v="526.07999999999993"/>
  </r>
  <r>
    <x v="2"/>
    <x v="0"/>
    <x v="9"/>
    <x v="54"/>
    <n v="528"/>
    <n v="4.6399999999999997"/>
    <n v="6.58"/>
    <n v="3474.2400000000002"/>
    <n v="1024.3200000000002"/>
  </r>
  <r>
    <x v="2"/>
    <x v="0"/>
    <x v="4"/>
    <x v="54"/>
    <n v="1296"/>
    <n v="1.19"/>
    <n v="1.83"/>
    <n v="2371.6800000000003"/>
    <n v="829.44000000000017"/>
  </r>
  <r>
    <x v="2"/>
    <x v="0"/>
    <x v="3"/>
    <x v="55"/>
    <n v="432"/>
    <n v="4.58"/>
    <n v="5.39"/>
    <n v="2328.48"/>
    <n v="349.91999999999985"/>
  </r>
  <r>
    <x v="2"/>
    <x v="0"/>
    <x v="3"/>
    <x v="55"/>
    <n v="396"/>
    <n v="4.32"/>
    <n v="5.19"/>
    <n v="2055.2400000000002"/>
    <n v="344.52000000000004"/>
  </r>
  <r>
    <x v="2"/>
    <x v="0"/>
    <x v="3"/>
    <x v="55"/>
    <n v="336"/>
    <n v="4.68"/>
    <n v="5.26"/>
    <n v="1767.36"/>
    <n v="194.88000000000002"/>
  </r>
  <r>
    <x v="2"/>
    <x v="0"/>
    <x v="3"/>
    <x v="55"/>
    <n v="252"/>
    <n v="4.42"/>
    <n v="5.0999999999999996"/>
    <n v="1285.1999999999998"/>
    <n v="171.35999999999993"/>
  </r>
  <r>
    <x v="2"/>
    <x v="0"/>
    <x v="3"/>
    <x v="55"/>
    <n v="672"/>
    <n v="4.0599999999999996"/>
    <n v="5.4"/>
    <n v="3628.8"/>
    <n v="900.48000000000047"/>
  </r>
  <r>
    <x v="2"/>
    <x v="0"/>
    <x v="3"/>
    <x v="55"/>
    <n v="648"/>
    <n v="4.0599999999999996"/>
    <n v="5.27"/>
    <n v="3414.9599999999996"/>
    <n v="784.07999999999993"/>
  </r>
  <r>
    <x v="2"/>
    <x v="0"/>
    <x v="3"/>
    <x v="55"/>
    <n v="600"/>
    <n v="4.75"/>
    <n v="5.21"/>
    <n v="3126"/>
    <n v="276"/>
  </r>
  <r>
    <x v="2"/>
    <x v="0"/>
    <x v="3"/>
    <x v="55"/>
    <n v="360"/>
    <n v="4.0599999999999996"/>
    <n v="5.16"/>
    <n v="1857.6000000000001"/>
    <n v="396.00000000000017"/>
  </r>
  <r>
    <x v="2"/>
    <x v="0"/>
    <x v="3"/>
    <x v="55"/>
    <n v="468"/>
    <n v="4.57"/>
    <n v="5.04"/>
    <n v="2358.7199999999998"/>
    <n v="219.95999999999989"/>
  </r>
  <r>
    <x v="2"/>
    <x v="0"/>
    <x v="3"/>
    <x v="55"/>
    <n v="408"/>
    <n v="4.9400000000000004"/>
    <n v="5.01"/>
    <n v="2044.08"/>
    <n v="28.559999999999754"/>
  </r>
  <r>
    <x v="2"/>
    <x v="0"/>
    <x v="3"/>
    <x v="55"/>
    <n v="324"/>
    <n v="4.46"/>
    <n v="5.14"/>
    <n v="1665.36"/>
    <n v="220.31999999999991"/>
  </r>
  <r>
    <x v="2"/>
    <x v="0"/>
    <x v="3"/>
    <x v="55"/>
    <n v="720"/>
    <n v="4.24"/>
    <n v="5.26"/>
    <n v="3787.2"/>
    <n v="734.39999999999964"/>
  </r>
  <r>
    <x v="2"/>
    <x v="0"/>
    <x v="3"/>
    <x v="55"/>
    <n v="408"/>
    <n v="4.26"/>
    <n v="5.04"/>
    <n v="2056.3200000000002"/>
    <n v="318.24000000000012"/>
  </r>
  <r>
    <x v="2"/>
    <x v="0"/>
    <x v="3"/>
    <x v="55"/>
    <n v="264"/>
    <n v="4.95"/>
    <n v="5.34"/>
    <n v="1409.76"/>
    <n v="102.95999999999992"/>
  </r>
  <r>
    <x v="2"/>
    <x v="0"/>
    <x v="3"/>
    <x v="55"/>
    <n v="396"/>
    <n v="4.42"/>
    <n v="5.1100000000000003"/>
    <n v="2023.5600000000002"/>
    <n v="273.24000000000018"/>
  </r>
  <r>
    <x v="2"/>
    <x v="0"/>
    <x v="3"/>
    <x v="55"/>
    <n v="312"/>
    <n v="4.04"/>
    <n v="5.09"/>
    <n v="1588.08"/>
    <n v="327.59999999999997"/>
  </r>
  <r>
    <x v="2"/>
    <x v="0"/>
    <x v="3"/>
    <x v="55"/>
    <n v="324"/>
    <n v="4.75"/>
    <n v="5.34"/>
    <n v="1730.1599999999999"/>
    <n v="191.15999999999997"/>
  </r>
  <r>
    <x v="2"/>
    <x v="0"/>
    <x v="3"/>
    <x v="55"/>
    <n v="288"/>
    <n v="4.46"/>
    <n v="5.08"/>
    <n v="1463.04"/>
    <n v="178.56000000000003"/>
  </r>
  <r>
    <x v="2"/>
    <x v="0"/>
    <x v="3"/>
    <x v="55"/>
    <n v="432"/>
    <n v="4.99"/>
    <n v="5.2"/>
    <n v="2246.4"/>
    <n v="90.719999999999985"/>
  </r>
  <r>
    <x v="2"/>
    <x v="0"/>
    <x v="3"/>
    <x v="55"/>
    <n v="552"/>
    <n v="4.8499999999999996"/>
    <n v="5.12"/>
    <n v="2826.2400000000002"/>
    <n v="149.04000000000025"/>
  </r>
  <r>
    <x v="2"/>
    <x v="0"/>
    <x v="3"/>
    <x v="55"/>
    <n v="492"/>
    <n v="4.29"/>
    <n v="5.22"/>
    <n v="2568.2399999999998"/>
    <n v="457.55999999999983"/>
  </r>
  <r>
    <x v="2"/>
    <x v="0"/>
    <x v="3"/>
    <x v="55"/>
    <n v="720"/>
    <n v="4.28"/>
    <n v="5.0599999999999996"/>
    <n v="3643.2"/>
    <n v="561.59999999999957"/>
  </r>
  <r>
    <x v="2"/>
    <x v="0"/>
    <x v="3"/>
    <x v="55"/>
    <n v="420"/>
    <n v="4.83"/>
    <n v="5.25"/>
    <n v="2205"/>
    <n v="176.39999999999998"/>
  </r>
  <r>
    <x v="2"/>
    <x v="0"/>
    <x v="3"/>
    <x v="55"/>
    <n v="660"/>
    <n v="4.84"/>
    <n v="5.27"/>
    <n v="3478.2"/>
    <n v="283.79999999999984"/>
  </r>
  <r>
    <x v="2"/>
    <x v="0"/>
    <x v="3"/>
    <x v="55"/>
    <n v="300"/>
    <n v="4.99"/>
    <n v="5.22"/>
    <n v="1566"/>
    <n v="68.999999999999858"/>
  </r>
  <r>
    <x v="2"/>
    <x v="0"/>
    <x v="3"/>
    <x v="55"/>
    <n v="444"/>
    <n v="4.9000000000000004"/>
    <n v="5.19"/>
    <n v="2304.36"/>
    <n v="128.76000000000002"/>
  </r>
  <r>
    <x v="2"/>
    <x v="0"/>
    <x v="3"/>
    <x v="55"/>
    <n v="408"/>
    <n v="4.6100000000000003"/>
    <n v="5.25"/>
    <n v="2142"/>
    <n v="261.11999999999989"/>
  </r>
  <r>
    <x v="2"/>
    <x v="0"/>
    <x v="3"/>
    <x v="55"/>
    <n v="336"/>
    <n v="4.43"/>
    <n v="5.37"/>
    <n v="1804.32"/>
    <n v="315.84000000000015"/>
  </r>
  <r>
    <x v="2"/>
    <x v="0"/>
    <x v="3"/>
    <x v="55"/>
    <n v="672"/>
    <n v="4.18"/>
    <n v="5.23"/>
    <n v="3514.5600000000004"/>
    <n v="705.60000000000048"/>
  </r>
  <r>
    <x v="2"/>
    <x v="0"/>
    <x v="3"/>
    <x v="55"/>
    <n v="288"/>
    <n v="4.6500000000000004"/>
    <n v="5.36"/>
    <n v="1543.68"/>
    <n v="204.48"/>
  </r>
  <r>
    <x v="2"/>
    <x v="0"/>
    <x v="3"/>
    <x v="55"/>
    <n v="372"/>
    <n v="5"/>
    <n v="5.07"/>
    <n v="1886.0400000000002"/>
    <n v="26.040000000000106"/>
  </r>
  <r>
    <x v="2"/>
    <x v="0"/>
    <x v="3"/>
    <x v="55"/>
    <n v="276"/>
    <n v="4.74"/>
    <n v="5.0999999999999996"/>
    <n v="1407.6"/>
    <n v="99.359999999999843"/>
  </r>
  <r>
    <x v="2"/>
    <x v="0"/>
    <x v="3"/>
    <x v="55"/>
    <n v="408"/>
    <n v="4.47"/>
    <n v="5.4"/>
    <n v="2203.2000000000003"/>
    <n v="379.44000000000023"/>
  </r>
  <r>
    <x v="2"/>
    <x v="0"/>
    <x v="3"/>
    <x v="55"/>
    <n v="552"/>
    <n v="4.0199999999999996"/>
    <n v="5.01"/>
    <n v="2765.52"/>
    <n v="546.48000000000013"/>
  </r>
  <r>
    <x v="2"/>
    <x v="0"/>
    <x v="3"/>
    <x v="55"/>
    <n v="384"/>
    <n v="4.0199999999999996"/>
    <n v="5.12"/>
    <n v="1966.08"/>
    <n v="422.4000000000002"/>
  </r>
  <r>
    <x v="2"/>
    <x v="0"/>
    <x v="3"/>
    <x v="55"/>
    <n v="372"/>
    <n v="4.17"/>
    <n v="5.13"/>
    <n v="1908.36"/>
    <n v="357.12"/>
  </r>
  <r>
    <x v="2"/>
    <x v="0"/>
    <x v="3"/>
    <x v="55"/>
    <n v="444"/>
    <n v="4.2"/>
    <n v="5.4"/>
    <n v="2397.6000000000004"/>
    <n v="532.80000000000007"/>
  </r>
  <r>
    <x v="2"/>
    <x v="0"/>
    <x v="3"/>
    <x v="55"/>
    <n v="492"/>
    <n v="4.71"/>
    <n v="5.37"/>
    <n v="2642.04"/>
    <n v="324.72000000000008"/>
  </r>
  <r>
    <x v="2"/>
    <x v="0"/>
    <x v="3"/>
    <x v="55"/>
    <n v="720"/>
    <n v="4.16"/>
    <n v="5.23"/>
    <n v="3765.6000000000004"/>
    <n v="770.4000000000002"/>
  </r>
  <r>
    <x v="2"/>
    <x v="0"/>
    <x v="3"/>
    <x v="55"/>
    <n v="276"/>
    <n v="4.43"/>
    <n v="5.18"/>
    <n v="1429.6799999999998"/>
    <n v="207"/>
  </r>
  <r>
    <x v="2"/>
    <x v="0"/>
    <x v="3"/>
    <x v="55"/>
    <n v="348"/>
    <n v="4.04"/>
    <n v="5.4"/>
    <n v="1879.2"/>
    <n v="473.28000000000009"/>
  </r>
  <r>
    <x v="2"/>
    <x v="0"/>
    <x v="3"/>
    <x v="55"/>
    <n v="648"/>
    <n v="4.07"/>
    <n v="5.09"/>
    <n v="3298.3199999999997"/>
    <n v="660.9599999999997"/>
  </r>
  <r>
    <x v="2"/>
    <x v="0"/>
    <x v="3"/>
    <x v="55"/>
    <n v="612"/>
    <n v="4.4800000000000004"/>
    <n v="5.14"/>
    <n v="3145.68"/>
    <n v="403.91999999999956"/>
  </r>
  <r>
    <x v="2"/>
    <x v="0"/>
    <x v="3"/>
    <x v="55"/>
    <n v="708"/>
    <n v="4.95"/>
    <n v="5.12"/>
    <n v="3624.96"/>
    <n v="120.35999999999996"/>
  </r>
  <r>
    <x v="2"/>
    <x v="0"/>
    <x v="3"/>
    <x v="55"/>
    <n v="696"/>
    <n v="4.13"/>
    <n v="5.38"/>
    <n v="3744.48"/>
    <n v="870"/>
  </r>
  <r>
    <x v="2"/>
    <x v="0"/>
    <x v="3"/>
    <x v="55"/>
    <n v="492"/>
    <n v="4.6900000000000004"/>
    <n v="5.36"/>
    <n v="2637.1200000000003"/>
    <n v="329.64"/>
  </r>
  <r>
    <x v="2"/>
    <x v="0"/>
    <x v="3"/>
    <x v="55"/>
    <n v="408"/>
    <n v="4.82"/>
    <n v="5.26"/>
    <n v="2146.08"/>
    <n v="179.51999999999981"/>
  </r>
  <r>
    <x v="2"/>
    <x v="0"/>
    <x v="3"/>
    <x v="55"/>
    <n v="552"/>
    <n v="4.2300000000000004"/>
    <n v="5.18"/>
    <n v="2859.3599999999997"/>
    <n v="524.39999999999964"/>
  </r>
  <r>
    <x v="2"/>
    <x v="0"/>
    <x v="3"/>
    <x v="55"/>
    <n v="336"/>
    <n v="4.2"/>
    <n v="5.28"/>
    <n v="1774.0800000000002"/>
    <n v="362.88"/>
  </r>
  <r>
    <x v="2"/>
    <x v="0"/>
    <x v="3"/>
    <x v="55"/>
    <n v="672"/>
    <n v="4.72"/>
    <n v="5.05"/>
    <n v="3393.6"/>
    <n v="221.76000000000005"/>
  </r>
  <r>
    <x v="2"/>
    <x v="0"/>
    <x v="3"/>
    <x v="55"/>
    <n v="336"/>
    <n v="4.1500000000000004"/>
    <n v="5.34"/>
    <n v="1794.24"/>
    <n v="399.8399999999998"/>
  </r>
  <r>
    <x v="2"/>
    <x v="0"/>
    <x v="3"/>
    <x v="55"/>
    <n v="372"/>
    <n v="4.2"/>
    <n v="5.14"/>
    <n v="1912.08"/>
    <n v="349.67999999999984"/>
  </r>
  <r>
    <x v="2"/>
    <x v="0"/>
    <x v="3"/>
    <x v="55"/>
    <n v="300"/>
    <n v="4.12"/>
    <n v="5.39"/>
    <n v="1617"/>
    <n v="380.99999999999989"/>
  </r>
  <r>
    <x v="2"/>
    <x v="0"/>
    <x v="3"/>
    <x v="55"/>
    <n v="372"/>
    <n v="4.33"/>
    <n v="5.33"/>
    <n v="1982.76"/>
    <n v="372"/>
  </r>
  <r>
    <x v="2"/>
    <x v="0"/>
    <x v="3"/>
    <x v="55"/>
    <n v="384"/>
    <n v="4.6100000000000003"/>
    <n v="5.17"/>
    <n v="1985.28"/>
    <n v="215.03999999999985"/>
  </r>
  <r>
    <x v="2"/>
    <x v="0"/>
    <x v="3"/>
    <x v="55"/>
    <n v="396"/>
    <n v="4.72"/>
    <n v="5.16"/>
    <n v="2043.3600000000001"/>
    <n v="174.24000000000015"/>
  </r>
  <r>
    <x v="2"/>
    <x v="0"/>
    <x v="3"/>
    <x v="55"/>
    <n v="480"/>
    <n v="4.3899999999999997"/>
    <n v="5.0999999999999996"/>
    <n v="2448"/>
    <n v="340.79999999999995"/>
  </r>
  <r>
    <x v="2"/>
    <x v="0"/>
    <x v="3"/>
    <x v="55"/>
    <n v="456"/>
    <n v="4.5599999999999996"/>
    <n v="5.05"/>
    <n v="2302.7999999999997"/>
    <n v="223.44000000000011"/>
  </r>
  <r>
    <x v="2"/>
    <x v="0"/>
    <x v="3"/>
    <x v="55"/>
    <n v="528"/>
    <n v="4.87"/>
    <n v="5.28"/>
    <n v="2787.84"/>
    <n v="216.48000000000008"/>
  </r>
  <r>
    <x v="2"/>
    <x v="0"/>
    <x v="3"/>
    <x v="55"/>
    <n v="504"/>
    <n v="4.46"/>
    <n v="5.19"/>
    <n v="2615.7600000000002"/>
    <n v="367.92000000000019"/>
  </r>
  <r>
    <x v="2"/>
    <x v="0"/>
    <x v="3"/>
    <x v="55"/>
    <n v="480"/>
    <n v="4.66"/>
    <n v="5.18"/>
    <n v="2486.3999999999996"/>
    <n v="249.5999999999998"/>
  </r>
  <r>
    <x v="2"/>
    <x v="0"/>
    <x v="3"/>
    <x v="55"/>
    <n v="420"/>
    <n v="4.16"/>
    <n v="5.17"/>
    <n v="2171.4"/>
    <n v="424.19999999999993"/>
  </r>
  <r>
    <x v="2"/>
    <x v="0"/>
    <x v="3"/>
    <x v="55"/>
    <n v="672"/>
    <n v="4.99"/>
    <n v="5"/>
    <n v="3360"/>
    <n v="6.7199999999998568"/>
  </r>
  <r>
    <x v="2"/>
    <x v="0"/>
    <x v="3"/>
    <x v="55"/>
    <n v="288"/>
    <n v="4.21"/>
    <n v="5.09"/>
    <n v="1465.92"/>
    <n v="253.43999999999997"/>
  </r>
  <r>
    <x v="2"/>
    <x v="0"/>
    <x v="3"/>
    <x v="55"/>
    <n v="348"/>
    <n v="4.4000000000000004"/>
    <n v="5.09"/>
    <n v="1771.32"/>
    <n v="240.11999999999983"/>
  </r>
  <r>
    <x v="2"/>
    <x v="0"/>
    <x v="3"/>
    <x v="55"/>
    <n v="720"/>
    <n v="4.24"/>
    <n v="5.24"/>
    <n v="3772.8"/>
    <n v="720"/>
  </r>
  <r>
    <x v="2"/>
    <x v="0"/>
    <x v="3"/>
    <x v="55"/>
    <n v="468"/>
    <n v="4.2300000000000004"/>
    <n v="5.15"/>
    <n v="2410.2000000000003"/>
    <n v="430.55999999999995"/>
  </r>
  <r>
    <x v="2"/>
    <x v="0"/>
    <x v="3"/>
    <x v="55"/>
    <n v="540"/>
    <n v="4.17"/>
    <n v="5.37"/>
    <n v="2899.8"/>
    <n v="648.00000000000011"/>
  </r>
  <r>
    <x v="2"/>
    <x v="0"/>
    <x v="3"/>
    <x v="55"/>
    <n v="324"/>
    <n v="4.25"/>
    <n v="5"/>
    <n v="1620"/>
    <n v="243"/>
  </r>
  <r>
    <x v="2"/>
    <x v="0"/>
    <x v="3"/>
    <x v="55"/>
    <n v="360"/>
    <n v="4.33"/>
    <n v="5.21"/>
    <n v="1875.6"/>
    <n v="316.79999999999995"/>
  </r>
  <r>
    <x v="2"/>
    <x v="0"/>
    <x v="3"/>
    <x v="55"/>
    <n v="708"/>
    <n v="4.72"/>
    <n v="5.03"/>
    <n v="3561.2400000000002"/>
    <n v="219.48000000000036"/>
  </r>
  <r>
    <x v="2"/>
    <x v="0"/>
    <x v="3"/>
    <x v="55"/>
    <n v="360"/>
    <n v="4.99"/>
    <n v="5.13"/>
    <n v="1846.8"/>
    <n v="50.399999999999885"/>
  </r>
  <r>
    <x v="2"/>
    <x v="0"/>
    <x v="3"/>
    <x v="55"/>
    <n v="468"/>
    <n v="4.54"/>
    <n v="5.01"/>
    <n v="2344.6799999999998"/>
    <n v="219.95999999999989"/>
  </r>
  <r>
    <x v="2"/>
    <x v="0"/>
    <x v="3"/>
    <x v="55"/>
    <n v="408"/>
    <n v="4.7"/>
    <n v="5.38"/>
    <n v="2195.04"/>
    <n v="277.43999999999988"/>
  </r>
  <r>
    <x v="2"/>
    <x v="0"/>
    <x v="3"/>
    <x v="55"/>
    <n v="264"/>
    <n v="4.25"/>
    <n v="5.05"/>
    <n v="1333.2"/>
    <n v="211.19999999999996"/>
  </r>
  <r>
    <x v="2"/>
    <x v="0"/>
    <x v="2"/>
    <x v="56"/>
    <n v="72"/>
    <n v="1.0900000000000001"/>
    <n v="1.2"/>
    <n v="86.399999999999991"/>
    <n v="7.919999999999991"/>
  </r>
  <r>
    <x v="2"/>
    <x v="0"/>
    <x v="2"/>
    <x v="56"/>
    <n v="60"/>
    <n v="1.1200000000000001"/>
    <n v="1.39"/>
    <n v="83.399999999999991"/>
    <n v="16.199999999999989"/>
  </r>
  <r>
    <x v="2"/>
    <x v="0"/>
    <x v="2"/>
    <x v="56"/>
    <n v="72"/>
    <n v="1.06"/>
    <n v="1.38"/>
    <n v="99.359999999999985"/>
    <n v="23.039999999999988"/>
  </r>
  <r>
    <x v="2"/>
    <x v="0"/>
    <x v="2"/>
    <x v="56"/>
    <n v="48"/>
    <n v="1.04"/>
    <n v="1.29"/>
    <n v="61.92"/>
    <n v="12"/>
  </r>
  <r>
    <x v="2"/>
    <x v="0"/>
    <x v="2"/>
    <x v="56"/>
    <n v="48"/>
    <n v="1.04"/>
    <n v="1.2"/>
    <n v="57.599999999999994"/>
    <n v="7.6799999999999962"/>
  </r>
  <r>
    <x v="2"/>
    <x v="0"/>
    <x v="2"/>
    <x v="56"/>
    <n v="48"/>
    <n v="1.1299999999999999"/>
    <n v="1.3"/>
    <n v="62.400000000000006"/>
    <n v="8.1600000000000072"/>
  </r>
  <r>
    <x v="2"/>
    <x v="0"/>
    <x v="2"/>
    <x v="56"/>
    <n v="60"/>
    <n v="1.1599999999999999"/>
    <n v="1.4"/>
    <n v="84"/>
    <n v="14.399999999999999"/>
  </r>
  <r>
    <x v="2"/>
    <x v="0"/>
    <x v="2"/>
    <x v="56"/>
    <n v="48"/>
    <n v="1.1299999999999999"/>
    <n v="1.35"/>
    <n v="64.800000000000011"/>
    <n v="10.560000000000009"/>
  </r>
  <r>
    <x v="2"/>
    <x v="0"/>
    <x v="2"/>
    <x v="56"/>
    <n v="60"/>
    <n v="1.1499999999999999"/>
    <n v="1.37"/>
    <n v="82.2"/>
    <n v="13.200000000000012"/>
  </r>
  <r>
    <x v="2"/>
    <x v="0"/>
    <x v="2"/>
    <x v="56"/>
    <n v="60"/>
    <n v="1.0900000000000001"/>
    <n v="1.26"/>
    <n v="75.599999999999994"/>
    <n v="10.199999999999996"/>
  </r>
  <r>
    <x v="2"/>
    <x v="0"/>
    <x v="2"/>
    <x v="56"/>
    <n v="72"/>
    <n v="1.05"/>
    <n v="1.29"/>
    <n v="92.88"/>
    <n v="17.28"/>
  </r>
  <r>
    <x v="2"/>
    <x v="0"/>
    <x v="2"/>
    <x v="56"/>
    <n v="72"/>
    <n v="1.1399999999999999"/>
    <n v="1.27"/>
    <n v="91.44"/>
    <n v="9.3600000000000083"/>
  </r>
  <r>
    <x v="2"/>
    <x v="0"/>
    <x v="2"/>
    <x v="56"/>
    <n v="60"/>
    <n v="1.2"/>
    <n v="1.39"/>
    <n v="83.399999999999991"/>
    <n v="11.399999999999997"/>
  </r>
  <r>
    <x v="2"/>
    <x v="0"/>
    <x v="2"/>
    <x v="56"/>
    <n v="48"/>
    <n v="1.06"/>
    <n v="1.37"/>
    <n v="65.760000000000005"/>
    <n v="14.880000000000003"/>
  </r>
  <r>
    <x v="2"/>
    <x v="0"/>
    <x v="2"/>
    <x v="56"/>
    <n v="48"/>
    <n v="1.03"/>
    <n v="1.27"/>
    <n v="60.96"/>
    <n v="11.52"/>
  </r>
  <r>
    <x v="2"/>
    <x v="0"/>
    <x v="2"/>
    <x v="56"/>
    <n v="60"/>
    <n v="1.1100000000000001"/>
    <n v="1.28"/>
    <n v="76.8"/>
    <n v="10.199999999999996"/>
  </r>
  <r>
    <x v="2"/>
    <x v="0"/>
    <x v="2"/>
    <x v="56"/>
    <n v="60"/>
    <n v="1.1000000000000001"/>
    <n v="1.21"/>
    <n v="72.599999999999994"/>
    <n v="6.5999999999999925"/>
  </r>
  <r>
    <x v="2"/>
    <x v="0"/>
    <x v="2"/>
    <x v="56"/>
    <n v="48"/>
    <n v="1.07"/>
    <n v="1.29"/>
    <n v="61.92"/>
    <n v="10.559999999999999"/>
  </r>
  <r>
    <x v="2"/>
    <x v="0"/>
    <x v="2"/>
    <x v="56"/>
    <n v="60"/>
    <n v="1.1399999999999999"/>
    <n v="1.3"/>
    <n v="78"/>
    <n v="9.6000000000000085"/>
  </r>
  <r>
    <x v="2"/>
    <x v="0"/>
    <x v="2"/>
    <x v="56"/>
    <n v="60"/>
    <n v="1.01"/>
    <n v="1.2"/>
    <n v="72"/>
    <n v="11.399999999999997"/>
  </r>
  <r>
    <x v="2"/>
    <x v="0"/>
    <x v="2"/>
    <x v="56"/>
    <n v="72"/>
    <n v="1.2"/>
    <n v="1.3"/>
    <n v="93.600000000000009"/>
    <n v="7.2000000000000064"/>
  </r>
  <r>
    <x v="2"/>
    <x v="0"/>
    <x v="2"/>
    <x v="56"/>
    <n v="60"/>
    <n v="1.08"/>
    <n v="1.39"/>
    <n v="83.399999999999991"/>
    <n v="18.599999999999991"/>
  </r>
  <r>
    <x v="2"/>
    <x v="0"/>
    <x v="2"/>
    <x v="56"/>
    <n v="60"/>
    <n v="1.06"/>
    <n v="1.25"/>
    <n v="75"/>
    <n v="11.399999999999997"/>
  </r>
  <r>
    <x v="2"/>
    <x v="0"/>
    <x v="2"/>
    <x v="56"/>
    <n v="48"/>
    <n v="1.1599999999999999"/>
    <n v="1.37"/>
    <n v="65.760000000000005"/>
    <n v="10.080000000000009"/>
  </r>
  <r>
    <x v="2"/>
    <x v="0"/>
    <x v="2"/>
    <x v="56"/>
    <n v="48"/>
    <n v="1.1200000000000001"/>
    <n v="1.23"/>
    <n v="59.04"/>
    <n v="5.279999999999994"/>
  </r>
  <r>
    <x v="2"/>
    <x v="0"/>
    <x v="2"/>
    <x v="56"/>
    <n v="60"/>
    <n v="1.1599999999999999"/>
    <n v="1.36"/>
    <n v="81.600000000000009"/>
    <n v="12.000000000000011"/>
  </r>
  <r>
    <x v="2"/>
    <x v="0"/>
    <x v="2"/>
    <x v="56"/>
    <n v="60"/>
    <n v="1"/>
    <n v="1.38"/>
    <n v="82.8"/>
    <n v="22.799999999999994"/>
  </r>
  <r>
    <x v="2"/>
    <x v="0"/>
    <x v="2"/>
    <x v="56"/>
    <n v="72"/>
    <n v="1.1599999999999999"/>
    <n v="1.4"/>
    <n v="100.8"/>
    <n v="17.28"/>
  </r>
  <r>
    <x v="2"/>
    <x v="0"/>
    <x v="2"/>
    <x v="56"/>
    <n v="72"/>
    <n v="1.1200000000000001"/>
    <n v="1.3"/>
    <n v="93.600000000000009"/>
    <n v="12.959999999999996"/>
  </r>
  <r>
    <x v="2"/>
    <x v="0"/>
    <x v="2"/>
    <x v="56"/>
    <n v="60"/>
    <n v="1.1499999999999999"/>
    <n v="1.25"/>
    <n v="75"/>
    <n v="6.0000000000000053"/>
  </r>
  <r>
    <x v="2"/>
    <x v="0"/>
    <x v="2"/>
    <x v="56"/>
    <n v="60"/>
    <n v="1.19"/>
    <n v="1.24"/>
    <n v="74.400000000000006"/>
    <n v="3.0000000000000027"/>
  </r>
  <r>
    <x v="2"/>
    <x v="0"/>
    <x v="2"/>
    <x v="56"/>
    <n v="48"/>
    <n v="1.05"/>
    <n v="1.25"/>
    <n v="60"/>
    <n v="9.5999999999999979"/>
  </r>
  <r>
    <x v="2"/>
    <x v="0"/>
    <x v="2"/>
    <x v="56"/>
    <n v="48"/>
    <n v="1.06"/>
    <n v="1.36"/>
    <n v="65.28"/>
    <n v="14.400000000000002"/>
  </r>
  <r>
    <x v="2"/>
    <x v="0"/>
    <x v="2"/>
    <x v="56"/>
    <n v="48"/>
    <n v="1.1299999999999999"/>
    <n v="1.32"/>
    <n v="63.36"/>
    <n v="9.1200000000000081"/>
  </r>
  <r>
    <x v="2"/>
    <x v="0"/>
    <x v="2"/>
    <x v="56"/>
    <n v="48"/>
    <n v="1.1299999999999999"/>
    <n v="1.38"/>
    <n v="66.239999999999995"/>
    <n v="12"/>
  </r>
  <r>
    <x v="2"/>
    <x v="0"/>
    <x v="2"/>
    <x v="56"/>
    <n v="60"/>
    <n v="1.07"/>
    <n v="1.37"/>
    <n v="82.2"/>
    <n v="18.000000000000004"/>
  </r>
  <r>
    <x v="2"/>
    <x v="0"/>
    <x v="2"/>
    <x v="56"/>
    <n v="72"/>
    <n v="1.02"/>
    <n v="1.26"/>
    <n v="90.72"/>
    <n v="17.28"/>
  </r>
  <r>
    <x v="2"/>
    <x v="0"/>
    <x v="2"/>
    <x v="56"/>
    <n v="60"/>
    <n v="1.1299999999999999"/>
    <n v="1.33"/>
    <n v="79.800000000000011"/>
    <n v="12.000000000000011"/>
  </r>
  <r>
    <x v="2"/>
    <x v="0"/>
    <x v="2"/>
    <x v="56"/>
    <n v="60"/>
    <n v="1.01"/>
    <n v="1.34"/>
    <n v="80.400000000000006"/>
    <n v="19.800000000000004"/>
  </r>
  <r>
    <x v="2"/>
    <x v="0"/>
    <x v="2"/>
    <x v="56"/>
    <n v="72"/>
    <n v="1"/>
    <n v="1.3"/>
    <n v="93.600000000000009"/>
    <n v="21.6"/>
  </r>
  <r>
    <x v="2"/>
    <x v="0"/>
    <x v="2"/>
    <x v="56"/>
    <n v="48"/>
    <n v="1.1299999999999999"/>
    <n v="1.29"/>
    <n v="61.92"/>
    <n v="7.6800000000000068"/>
  </r>
  <r>
    <x v="2"/>
    <x v="0"/>
    <x v="2"/>
    <x v="56"/>
    <n v="60"/>
    <n v="1.17"/>
    <n v="1.25"/>
    <n v="75"/>
    <n v="4.8000000000000043"/>
  </r>
  <r>
    <x v="2"/>
    <x v="0"/>
    <x v="2"/>
    <x v="56"/>
    <n v="60"/>
    <n v="1.02"/>
    <n v="1.24"/>
    <n v="74.400000000000006"/>
    <n v="13.2"/>
  </r>
  <r>
    <x v="2"/>
    <x v="0"/>
    <x v="2"/>
    <x v="56"/>
    <n v="60"/>
    <n v="1.1499999999999999"/>
    <n v="1.35"/>
    <n v="81"/>
    <n v="12.000000000000011"/>
  </r>
  <r>
    <x v="2"/>
    <x v="0"/>
    <x v="2"/>
    <x v="56"/>
    <n v="72"/>
    <n v="1.04"/>
    <n v="1.21"/>
    <n v="87.12"/>
    <n v="12.239999999999995"/>
  </r>
  <r>
    <x v="2"/>
    <x v="0"/>
    <x v="2"/>
    <x v="56"/>
    <n v="72"/>
    <n v="1.19"/>
    <n v="1.38"/>
    <n v="99.359999999999985"/>
    <n v="13.679999999999996"/>
  </r>
  <r>
    <x v="2"/>
    <x v="0"/>
    <x v="2"/>
    <x v="56"/>
    <n v="60"/>
    <n v="1.03"/>
    <n v="1.25"/>
    <n v="75"/>
    <n v="13.2"/>
  </r>
  <r>
    <x v="2"/>
    <x v="0"/>
    <x v="2"/>
    <x v="56"/>
    <n v="72"/>
    <n v="1.0900000000000001"/>
    <n v="1.29"/>
    <n v="92.88"/>
    <n v="14.399999999999997"/>
  </r>
  <r>
    <x v="2"/>
    <x v="0"/>
    <x v="2"/>
    <x v="56"/>
    <n v="48"/>
    <n v="1.1599999999999999"/>
    <n v="1.27"/>
    <n v="60.96"/>
    <n v="5.2800000000000047"/>
  </r>
  <r>
    <x v="2"/>
    <x v="0"/>
    <x v="2"/>
    <x v="56"/>
    <n v="48"/>
    <n v="1.1299999999999999"/>
    <n v="1.29"/>
    <n v="61.92"/>
    <n v="7.6800000000000068"/>
  </r>
  <r>
    <x v="2"/>
    <x v="0"/>
    <x v="2"/>
    <x v="56"/>
    <n v="72"/>
    <n v="1.1399999999999999"/>
    <n v="1.26"/>
    <n v="90.72"/>
    <n v="8.6400000000000077"/>
  </r>
  <r>
    <x v="2"/>
    <x v="0"/>
    <x v="2"/>
    <x v="56"/>
    <n v="72"/>
    <n v="1.1200000000000001"/>
    <n v="1.26"/>
    <n v="90.72"/>
    <n v="10.079999999999993"/>
  </r>
  <r>
    <x v="2"/>
    <x v="0"/>
    <x v="2"/>
    <x v="56"/>
    <n v="60"/>
    <n v="1.08"/>
    <n v="1.26"/>
    <n v="75.599999999999994"/>
    <n v="10.799999999999997"/>
  </r>
  <r>
    <x v="2"/>
    <x v="0"/>
    <x v="2"/>
    <x v="56"/>
    <n v="72"/>
    <n v="1.0900000000000001"/>
    <n v="1.24"/>
    <n v="89.28"/>
    <n v="10.799999999999994"/>
  </r>
  <r>
    <x v="2"/>
    <x v="0"/>
    <x v="2"/>
    <x v="56"/>
    <n v="60"/>
    <n v="1.03"/>
    <n v="1.23"/>
    <n v="73.8"/>
    <n v="11.999999999999996"/>
  </r>
  <r>
    <x v="2"/>
    <x v="0"/>
    <x v="2"/>
    <x v="56"/>
    <n v="72"/>
    <n v="1.0900000000000001"/>
    <n v="1.31"/>
    <n v="94.320000000000007"/>
    <n v="15.839999999999998"/>
  </r>
  <r>
    <x v="2"/>
    <x v="0"/>
    <x v="2"/>
    <x v="56"/>
    <n v="48"/>
    <n v="1.18"/>
    <n v="1.37"/>
    <n v="65.760000000000005"/>
    <n v="9.1200000000000081"/>
  </r>
  <r>
    <x v="2"/>
    <x v="0"/>
    <x v="2"/>
    <x v="56"/>
    <n v="60"/>
    <n v="1.1299999999999999"/>
    <n v="1.2"/>
    <n v="72"/>
    <n v="4.2000000000000037"/>
  </r>
  <r>
    <x v="2"/>
    <x v="0"/>
    <x v="2"/>
    <x v="56"/>
    <n v="60"/>
    <n v="1.0900000000000001"/>
    <n v="1.26"/>
    <n v="75.599999999999994"/>
    <n v="10.199999999999996"/>
  </r>
  <r>
    <x v="2"/>
    <x v="0"/>
    <x v="2"/>
    <x v="56"/>
    <n v="60"/>
    <n v="1.1399999999999999"/>
    <n v="1.27"/>
    <n v="76.2"/>
    <n v="7.8000000000000069"/>
  </r>
  <r>
    <x v="2"/>
    <x v="0"/>
    <x v="2"/>
    <x v="56"/>
    <n v="72"/>
    <n v="1.1200000000000001"/>
    <n v="1.26"/>
    <n v="90.72"/>
    <n v="10.079999999999993"/>
  </r>
  <r>
    <x v="2"/>
    <x v="0"/>
    <x v="2"/>
    <x v="56"/>
    <n v="60"/>
    <n v="1.1100000000000001"/>
    <n v="1.22"/>
    <n v="73.2"/>
    <n v="6.5999999999999925"/>
  </r>
  <r>
    <x v="2"/>
    <x v="0"/>
    <x v="2"/>
    <x v="56"/>
    <n v="60"/>
    <n v="1.07"/>
    <n v="1.27"/>
    <n v="76.2"/>
    <n v="11.999999999999996"/>
  </r>
  <r>
    <x v="2"/>
    <x v="0"/>
    <x v="2"/>
    <x v="56"/>
    <n v="48"/>
    <n v="1.04"/>
    <n v="1.21"/>
    <n v="58.08"/>
    <n v="8.1599999999999966"/>
  </r>
  <r>
    <x v="2"/>
    <x v="0"/>
    <x v="2"/>
    <x v="56"/>
    <n v="72"/>
    <n v="1.07"/>
    <n v="1.2"/>
    <n v="86.399999999999991"/>
    <n v="9.3599999999999923"/>
  </r>
  <r>
    <x v="2"/>
    <x v="0"/>
    <x v="2"/>
    <x v="56"/>
    <n v="60"/>
    <n v="1.18"/>
    <n v="1.25"/>
    <n v="75"/>
    <n v="4.2000000000000037"/>
  </r>
  <r>
    <x v="2"/>
    <x v="0"/>
    <x v="2"/>
    <x v="56"/>
    <n v="72"/>
    <n v="1.0900000000000001"/>
    <n v="1.28"/>
    <n v="92.16"/>
    <n v="13.679999999999996"/>
  </r>
  <r>
    <x v="2"/>
    <x v="0"/>
    <x v="2"/>
    <x v="56"/>
    <n v="72"/>
    <n v="1.06"/>
    <n v="1.26"/>
    <n v="90.72"/>
    <n v="14.399999999999997"/>
  </r>
  <r>
    <x v="2"/>
    <x v="0"/>
    <x v="2"/>
    <x v="56"/>
    <n v="60"/>
    <n v="1.05"/>
    <n v="1.38"/>
    <n v="82.8"/>
    <n v="19.79999999999999"/>
  </r>
  <r>
    <x v="2"/>
    <x v="0"/>
    <x v="2"/>
    <x v="56"/>
    <n v="72"/>
    <n v="1.1599999999999999"/>
    <n v="1.31"/>
    <n v="94.320000000000007"/>
    <n v="10.80000000000001"/>
  </r>
  <r>
    <x v="2"/>
    <x v="0"/>
    <x v="2"/>
    <x v="56"/>
    <n v="60"/>
    <n v="1.1499999999999999"/>
    <n v="1.25"/>
    <n v="75"/>
    <n v="6.0000000000000053"/>
  </r>
  <r>
    <x v="2"/>
    <x v="0"/>
    <x v="2"/>
    <x v="56"/>
    <n v="48"/>
    <n v="1.1399999999999999"/>
    <n v="1.35"/>
    <n v="64.800000000000011"/>
    <n v="10.080000000000009"/>
  </r>
  <r>
    <x v="2"/>
    <x v="0"/>
    <x v="2"/>
    <x v="56"/>
    <n v="72"/>
    <n v="1.01"/>
    <n v="1.21"/>
    <n v="87.12"/>
    <n v="14.399999999999997"/>
  </r>
  <r>
    <x v="2"/>
    <x v="0"/>
    <x v="2"/>
    <x v="56"/>
    <n v="48"/>
    <n v="1.17"/>
    <n v="1.39"/>
    <n v="66.72"/>
    <n v="10.559999999999999"/>
  </r>
  <r>
    <x v="2"/>
    <x v="0"/>
    <x v="2"/>
    <x v="56"/>
    <n v="60"/>
    <n v="1.18"/>
    <n v="1.31"/>
    <n v="78.600000000000009"/>
    <n v="7.8000000000000069"/>
  </r>
  <r>
    <x v="2"/>
    <x v="0"/>
    <x v="2"/>
    <x v="56"/>
    <n v="72"/>
    <n v="1.2"/>
    <n v="1.24"/>
    <n v="89.28"/>
    <n v="2.8800000000000026"/>
  </r>
  <r>
    <x v="2"/>
    <x v="0"/>
    <x v="2"/>
    <x v="56"/>
    <n v="48"/>
    <n v="1.17"/>
    <n v="1.25"/>
    <n v="60"/>
    <n v="3.8400000000000034"/>
  </r>
  <r>
    <x v="2"/>
    <x v="0"/>
    <x v="2"/>
    <x v="56"/>
    <n v="48"/>
    <n v="1.1000000000000001"/>
    <n v="1.39"/>
    <n v="66.72"/>
    <n v="13.919999999999991"/>
  </r>
  <r>
    <x v="2"/>
    <x v="0"/>
    <x v="2"/>
    <x v="56"/>
    <n v="72"/>
    <n v="1.17"/>
    <n v="1.36"/>
    <n v="97.92"/>
    <n v="13.680000000000012"/>
  </r>
  <r>
    <x v="2"/>
    <x v="0"/>
    <x v="2"/>
    <x v="56"/>
    <n v="72"/>
    <n v="1.04"/>
    <n v="1.36"/>
    <n v="97.92"/>
    <n v="23.040000000000006"/>
  </r>
  <r>
    <x v="2"/>
    <x v="0"/>
    <x v="5"/>
    <x v="57"/>
    <n v="2004"/>
    <n v="2.4300000000000002"/>
    <n v="3.84"/>
    <n v="7695.36"/>
    <n v="2825.6399999999994"/>
  </r>
  <r>
    <x v="2"/>
    <x v="0"/>
    <x v="5"/>
    <x v="57"/>
    <n v="2616"/>
    <n v="2.76"/>
    <n v="3.71"/>
    <n v="9705.36"/>
    <n v="2485.2000000000003"/>
  </r>
  <r>
    <x v="2"/>
    <x v="0"/>
    <x v="5"/>
    <x v="57"/>
    <n v="2496"/>
    <n v="2.44"/>
    <n v="3.33"/>
    <n v="8311.68"/>
    <n v="2221.4400000000005"/>
  </r>
  <r>
    <x v="2"/>
    <x v="0"/>
    <x v="5"/>
    <x v="57"/>
    <n v="2292"/>
    <n v="2.85"/>
    <n v="3.42"/>
    <n v="7838.6399999999994"/>
    <n v="1306.4399999999996"/>
  </r>
  <r>
    <x v="2"/>
    <x v="0"/>
    <x v="5"/>
    <x v="57"/>
    <n v="1344"/>
    <n v="2.34"/>
    <n v="3.99"/>
    <n v="5362.56"/>
    <n v="2217.6000000000004"/>
  </r>
  <r>
    <x v="2"/>
    <x v="0"/>
    <x v="5"/>
    <x v="57"/>
    <n v="1932"/>
    <n v="2.95"/>
    <n v="3.98"/>
    <n v="7689.36"/>
    <n v="1989.9599999999996"/>
  </r>
  <r>
    <x v="2"/>
    <x v="0"/>
    <x v="5"/>
    <x v="57"/>
    <n v="1800"/>
    <n v="2.38"/>
    <n v="3.76"/>
    <n v="6768"/>
    <n v="2484"/>
  </r>
  <r>
    <x v="2"/>
    <x v="0"/>
    <x v="5"/>
    <x v="57"/>
    <n v="2100"/>
    <n v="2.66"/>
    <n v="3.69"/>
    <n v="7749"/>
    <n v="2162.9999999999995"/>
  </r>
  <r>
    <x v="2"/>
    <x v="0"/>
    <x v="5"/>
    <x v="57"/>
    <n v="2484"/>
    <n v="2.4500000000000002"/>
    <n v="3.93"/>
    <n v="9762.1200000000008"/>
    <n v="3676.32"/>
  </r>
  <r>
    <x v="2"/>
    <x v="0"/>
    <x v="0"/>
    <x v="58"/>
    <n v="600"/>
    <n v="5.5066666666666668"/>
    <n v="7.81"/>
    <n v="4686"/>
    <n v="1381.9999999999998"/>
  </r>
  <r>
    <x v="2"/>
    <x v="0"/>
    <x v="0"/>
    <x v="58"/>
    <n v="564"/>
    <n v="6.2266666666666666"/>
    <n v="7.47"/>
    <n v="4213.08"/>
    <n v="701.2399999999999"/>
  </r>
  <r>
    <x v="2"/>
    <x v="0"/>
    <x v="0"/>
    <x v="58"/>
    <n v="468"/>
    <n v="5.94"/>
    <n v="8.27"/>
    <n v="3870.3599999999997"/>
    <n v="1090.4399999999996"/>
  </r>
  <r>
    <x v="2"/>
    <x v="0"/>
    <x v="0"/>
    <x v="58"/>
    <n v="576"/>
    <n v="6.3066666666666666"/>
    <n v="7.57"/>
    <n v="4360.32"/>
    <n v="727.68000000000018"/>
  </r>
  <r>
    <x v="2"/>
    <x v="0"/>
    <x v="0"/>
    <x v="58"/>
    <n v="564"/>
    <n v="5.6066666666666665"/>
    <n v="7.61"/>
    <n v="4292.04"/>
    <n v="1129.8800000000003"/>
  </r>
  <r>
    <x v="2"/>
    <x v="0"/>
    <x v="0"/>
    <x v="58"/>
    <n v="408"/>
    <n v="5.9933333333333332"/>
    <n v="7.56"/>
    <n v="3084.48"/>
    <n v="639.19999999999993"/>
  </r>
  <r>
    <x v="2"/>
    <x v="0"/>
    <x v="3"/>
    <x v="59"/>
    <n v="480"/>
    <n v="4.71"/>
    <n v="5.27"/>
    <n v="2529.6"/>
    <n v="268.79999999999984"/>
  </r>
  <r>
    <x v="2"/>
    <x v="0"/>
    <x v="3"/>
    <x v="59"/>
    <n v="516"/>
    <n v="4.5"/>
    <n v="5.24"/>
    <n v="2703.84"/>
    <n v="381.84000000000009"/>
  </r>
  <r>
    <x v="2"/>
    <x v="0"/>
    <x v="3"/>
    <x v="59"/>
    <n v="456"/>
    <n v="4.5999999999999996"/>
    <n v="5.3"/>
    <n v="2416.7999999999997"/>
    <n v="319.2000000000001"/>
  </r>
  <r>
    <x v="2"/>
    <x v="0"/>
    <x v="3"/>
    <x v="59"/>
    <n v="276"/>
    <n v="4.01"/>
    <n v="5.33"/>
    <n v="1471.08"/>
    <n v="364.32000000000005"/>
  </r>
  <r>
    <x v="2"/>
    <x v="0"/>
    <x v="3"/>
    <x v="59"/>
    <n v="396"/>
    <n v="4.82"/>
    <n v="5.27"/>
    <n v="2086.9199999999996"/>
    <n v="178.1999999999997"/>
  </r>
  <r>
    <x v="2"/>
    <x v="0"/>
    <x v="3"/>
    <x v="59"/>
    <n v="456"/>
    <n v="4.88"/>
    <n v="5.13"/>
    <n v="2339.2799999999997"/>
    <n v="114"/>
  </r>
  <r>
    <x v="2"/>
    <x v="0"/>
    <x v="3"/>
    <x v="59"/>
    <n v="468"/>
    <n v="4.33"/>
    <n v="5.17"/>
    <n v="2419.56"/>
    <n v="393.11999999999995"/>
  </r>
  <r>
    <x v="2"/>
    <x v="0"/>
    <x v="9"/>
    <x v="59"/>
    <n v="504"/>
    <n v="3.34"/>
    <n v="5.23"/>
    <n v="2635.92"/>
    <n v="952.56000000000029"/>
  </r>
  <r>
    <x v="2"/>
    <x v="0"/>
    <x v="9"/>
    <x v="59"/>
    <n v="540"/>
    <n v="3.74"/>
    <n v="5.19"/>
    <n v="2802.6000000000004"/>
    <n v="783.00000000000011"/>
  </r>
  <r>
    <x v="2"/>
    <x v="0"/>
    <x v="9"/>
    <x v="59"/>
    <n v="540"/>
    <n v="4.41"/>
    <n v="6.8"/>
    <n v="3672"/>
    <n v="1290.5999999999999"/>
  </r>
  <r>
    <x v="2"/>
    <x v="0"/>
    <x v="9"/>
    <x v="59"/>
    <n v="420"/>
    <n v="3.74"/>
    <n v="5.48"/>
    <n v="2301.6000000000004"/>
    <n v="730.80000000000007"/>
  </r>
  <r>
    <x v="2"/>
    <x v="0"/>
    <x v="9"/>
    <x v="59"/>
    <n v="372"/>
    <n v="3.74"/>
    <n v="5.76"/>
    <n v="2142.7199999999998"/>
    <n v="751.43999999999983"/>
  </r>
  <r>
    <x v="2"/>
    <x v="0"/>
    <x v="9"/>
    <x v="59"/>
    <n v="360"/>
    <n v="3.19"/>
    <n v="5"/>
    <n v="1800"/>
    <n v="651.6"/>
  </r>
  <r>
    <x v="2"/>
    <x v="0"/>
    <x v="9"/>
    <x v="59"/>
    <n v="468"/>
    <n v="3.79"/>
    <n v="6.44"/>
    <n v="3013.92"/>
    <n v="1240.2000000000003"/>
  </r>
  <r>
    <x v="2"/>
    <x v="0"/>
    <x v="9"/>
    <x v="59"/>
    <n v="540"/>
    <n v="3.64"/>
    <n v="6.37"/>
    <n v="3439.8"/>
    <n v="1474.2"/>
  </r>
  <r>
    <x v="2"/>
    <x v="0"/>
    <x v="9"/>
    <x v="59"/>
    <n v="396"/>
    <n v="3.85"/>
    <n v="6.52"/>
    <n v="2581.9199999999996"/>
    <n v="1057.3199999999997"/>
  </r>
  <r>
    <x v="2"/>
    <x v="0"/>
    <x v="9"/>
    <x v="59"/>
    <n v="456"/>
    <n v="3.83"/>
    <n v="6.1"/>
    <n v="2781.6"/>
    <n v="1035.1199999999999"/>
  </r>
  <r>
    <x v="2"/>
    <x v="0"/>
    <x v="9"/>
    <x v="59"/>
    <n v="492"/>
    <n v="4.71"/>
    <n v="5.57"/>
    <n v="2740.44"/>
    <n v="423.12000000000018"/>
  </r>
  <r>
    <x v="2"/>
    <x v="0"/>
    <x v="9"/>
    <x v="59"/>
    <n v="456"/>
    <n v="4.72"/>
    <n v="5.78"/>
    <n v="2635.6800000000003"/>
    <n v="483.36000000000024"/>
  </r>
  <r>
    <x v="2"/>
    <x v="0"/>
    <x v="9"/>
    <x v="59"/>
    <n v="516"/>
    <n v="3.97"/>
    <n v="5.68"/>
    <n v="2930.8799999999997"/>
    <n v="882.35999999999979"/>
  </r>
  <r>
    <x v="2"/>
    <x v="0"/>
    <x v="9"/>
    <x v="59"/>
    <n v="444"/>
    <n v="3.45"/>
    <n v="5.08"/>
    <n v="2255.52"/>
    <n v="723.71999999999991"/>
  </r>
  <r>
    <x v="2"/>
    <x v="0"/>
    <x v="9"/>
    <x v="59"/>
    <n v="444"/>
    <n v="3.52"/>
    <n v="5.19"/>
    <n v="2304.36"/>
    <n v="741.48000000000013"/>
  </r>
  <r>
    <x v="2"/>
    <x v="0"/>
    <x v="9"/>
    <x v="59"/>
    <n v="360"/>
    <n v="4.62"/>
    <n v="5.94"/>
    <n v="2138.4"/>
    <n v="475.2000000000001"/>
  </r>
  <r>
    <x v="2"/>
    <x v="0"/>
    <x v="9"/>
    <x v="59"/>
    <n v="456"/>
    <n v="4.8"/>
    <n v="6.39"/>
    <n v="2913.8399999999997"/>
    <n v="725.04"/>
  </r>
  <r>
    <x v="2"/>
    <x v="0"/>
    <x v="9"/>
    <x v="59"/>
    <n v="540"/>
    <n v="3.52"/>
    <n v="6.7"/>
    <n v="3618"/>
    <n v="1717.2"/>
  </r>
  <r>
    <x v="2"/>
    <x v="0"/>
    <x v="9"/>
    <x v="59"/>
    <n v="492"/>
    <n v="4.4400000000000004"/>
    <n v="6.81"/>
    <n v="3350.52"/>
    <n v="1166.0399999999995"/>
  </r>
  <r>
    <x v="2"/>
    <x v="0"/>
    <x v="9"/>
    <x v="59"/>
    <n v="420"/>
    <n v="4.01"/>
    <n v="5.8"/>
    <n v="2436"/>
    <n v="751.80000000000007"/>
  </r>
  <r>
    <x v="2"/>
    <x v="0"/>
    <x v="9"/>
    <x v="59"/>
    <n v="360"/>
    <n v="4.18"/>
    <n v="6.32"/>
    <n v="2275.2000000000003"/>
    <n v="770.4000000000002"/>
  </r>
  <r>
    <x v="2"/>
    <x v="0"/>
    <x v="9"/>
    <x v="59"/>
    <n v="384"/>
    <n v="4.96"/>
    <n v="7"/>
    <n v="2688"/>
    <n v="783.36"/>
  </r>
  <r>
    <x v="2"/>
    <x v="0"/>
    <x v="9"/>
    <x v="59"/>
    <n v="396"/>
    <n v="4.17"/>
    <n v="5.04"/>
    <n v="1995.84"/>
    <n v="344.52000000000004"/>
  </r>
  <r>
    <x v="2"/>
    <x v="0"/>
    <x v="9"/>
    <x v="59"/>
    <n v="384"/>
    <n v="3.39"/>
    <n v="6.9"/>
    <n v="2649.6000000000004"/>
    <n v="1347.8400000000001"/>
  </r>
  <r>
    <x v="2"/>
    <x v="0"/>
    <x v="9"/>
    <x v="59"/>
    <n v="384"/>
    <n v="4.3899999999999997"/>
    <n v="6.54"/>
    <n v="2511.36"/>
    <n v="825.60000000000014"/>
  </r>
  <r>
    <x v="2"/>
    <x v="0"/>
    <x v="9"/>
    <x v="59"/>
    <n v="540"/>
    <n v="4.37"/>
    <n v="5.27"/>
    <n v="2845.7999999999997"/>
    <n v="485.99999999999972"/>
  </r>
  <r>
    <x v="2"/>
    <x v="0"/>
    <x v="9"/>
    <x v="59"/>
    <n v="492"/>
    <n v="4.87"/>
    <n v="5.19"/>
    <n v="2553.48"/>
    <n v="157.44000000000014"/>
  </r>
  <r>
    <x v="2"/>
    <x v="0"/>
    <x v="9"/>
    <x v="59"/>
    <n v="516"/>
    <n v="3.19"/>
    <n v="6.35"/>
    <n v="3276.6"/>
    <n v="1630.56"/>
  </r>
  <r>
    <x v="2"/>
    <x v="0"/>
    <x v="9"/>
    <x v="59"/>
    <n v="384"/>
    <n v="3.77"/>
    <n v="6.72"/>
    <n v="2580.48"/>
    <n v="1132.8"/>
  </r>
  <r>
    <x v="2"/>
    <x v="0"/>
    <x v="9"/>
    <x v="59"/>
    <n v="384"/>
    <n v="4.83"/>
    <n v="6.24"/>
    <n v="2396.16"/>
    <n v="541.44000000000005"/>
  </r>
  <r>
    <x v="2"/>
    <x v="0"/>
    <x v="9"/>
    <x v="59"/>
    <n v="492"/>
    <n v="3.9"/>
    <n v="6.87"/>
    <n v="3380.04"/>
    <n v="1461.24"/>
  </r>
  <r>
    <x v="2"/>
    <x v="0"/>
    <x v="9"/>
    <x v="59"/>
    <n v="408"/>
    <n v="3.48"/>
    <n v="6.42"/>
    <n v="2619.36"/>
    <n v="1199.52"/>
  </r>
  <r>
    <x v="2"/>
    <x v="0"/>
    <x v="9"/>
    <x v="59"/>
    <n v="540"/>
    <n v="4.71"/>
    <n v="5.28"/>
    <n v="2851.2000000000003"/>
    <n v="307.80000000000018"/>
  </r>
  <r>
    <x v="2"/>
    <x v="0"/>
    <x v="9"/>
    <x v="59"/>
    <n v="456"/>
    <n v="4.22"/>
    <n v="5.59"/>
    <n v="2549.04"/>
    <n v="624.72"/>
  </r>
  <r>
    <x v="2"/>
    <x v="0"/>
    <x v="9"/>
    <x v="59"/>
    <n v="384"/>
    <n v="3.27"/>
    <n v="6.06"/>
    <n v="2327.04"/>
    <n v="1071.3599999999999"/>
  </r>
  <r>
    <x v="2"/>
    <x v="0"/>
    <x v="9"/>
    <x v="59"/>
    <n v="480"/>
    <n v="4.3099999999999996"/>
    <n v="5.57"/>
    <n v="2673.6000000000004"/>
    <n v="604.8000000000003"/>
  </r>
  <r>
    <x v="2"/>
    <x v="0"/>
    <x v="9"/>
    <x v="59"/>
    <n v="528"/>
    <n v="3.63"/>
    <n v="5.56"/>
    <n v="2935.68"/>
    <n v="1019.0399999999998"/>
  </r>
  <r>
    <x v="2"/>
    <x v="0"/>
    <x v="9"/>
    <x v="59"/>
    <n v="408"/>
    <n v="4.91"/>
    <n v="5.21"/>
    <n v="2125.6799999999998"/>
    <n v="122.39999999999992"/>
  </r>
  <r>
    <x v="2"/>
    <x v="0"/>
    <x v="9"/>
    <x v="59"/>
    <n v="456"/>
    <n v="4.05"/>
    <n v="5.28"/>
    <n v="2407.6800000000003"/>
    <n v="560.88000000000022"/>
  </r>
  <r>
    <x v="2"/>
    <x v="0"/>
    <x v="9"/>
    <x v="59"/>
    <n v="468"/>
    <n v="3.39"/>
    <n v="6.16"/>
    <n v="2882.88"/>
    <n v="1296.3599999999999"/>
  </r>
  <r>
    <x v="2"/>
    <x v="0"/>
    <x v="9"/>
    <x v="59"/>
    <n v="456"/>
    <n v="4.17"/>
    <n v="6.08"/>
    <n v="2772.48"/>
    <n v="870.96"/>
  </r>
  <r>
    <x v="2"/>
    <x v="0"/>
    <x v="9"/>
    <x v="59"/>
    <n v="384"/>
    <n v="3.15"/>
    <n v="6.2"/>
    <n v="2380.8000000000002"/>
    <n v="1171.2"/>
  </r>
  <r>
    <x v="2"/>
    <x v="0"/>
    <x v="9"/>
    <x v="59"/>
    <n v="528"/>
    <n v="4.57"/>
    <n v="5.7"/>
    <n v="3009.6"/>
    <n v="596.64"/>
  </r>
  <r>
    <x v="2"/>
    <x v="0"/>
    <x v="9"/>
    <x v="59"/>
    <n v="492"/>
    <n v="4.8"/>
    <n v="6.92"/>
    <n v="3404.64"/>
    <n v="1043.04"/>
  </r>
  <r>
    <x v="2"/>
    <x v="0"/>
    <x v="9"/>
    <x v="59"/>
    <n v="504"/>
    <n v="4.6399999999999997"/>
    <n v="6.95"/>
    <n v="3502.8"/>
    <n v="1164.2400000000002"/>
  </r>
  <r>
    <x v="2"/>
    <x v="0"/>
    <x v="9"/>
    <x v="59"/>
    <n v="516"/>
    <n v="3.93"/>
    <n v="6.86"/>
    <n v="3539.76"/>
    <n v="1511.88"/>
  </r>
  <r>
    <x v="2"/>
    <x v="0"/>
    <x v="9"/>
    <x v="59"/>
    <n v="504"/>
    <n v="3.37"/>
    <n v="5.94"/>
    <n v="2993.76"/>
    <n v="1295.2800000000002"/>
  </r>
  <r>
    <x v="2"/>
    <x v="0"/>
    <x v="9"/>
    <x v="59"/>
    <n v="444"/>
    <n v="4.26"/>
    <n v="6.47"/>
    <n v="2872.68"/>
    <n v="981.24"/>
  </r>
  <r>
    <x v="2"/>
    <x v="0"/>
    <x v="9"/>
    <x v="59"/>
    <n v="504"/>
    <n v="3.58"/>
    <n v="6.8"/>
    <n v="3427.2"/>
    <n v="1622.8799999999999"/>
  </r>
  <r>
    <x v="2"/>
    <x v="0"/>
    <x v="9"/>
    <x v="59"/>
    <n v="528"/>
    <n v="3.8"/>
    <n v="5.08"/>
    <n v="2682.2400000000002"/>
    <n v="675.84000000000015"/>
  </r>
  <r>
    <x v="2"/>
    <x v="0"/>
    <x v="9"/>
    <x v="59"/>
    <n v="384"/>
    <n v="3.47"/>
    <n v="5.0999999999999996"/>
    <n v="1958.3999999999999"/>
    <n v="625.91999999999985"/>
  </r>
  <r>
    <x v="2"/>
    <x v="0"/>
    <x v="9"/>
    <x v="59"/>
    <n v="480"/>
    <n v="3.33"/>
    <n v="5.37"/>
    <n v="2577.6"/>
    <n v="979.2"/>
  </r>
  <r>
    <x v="2"/>
    <x v="0"/>
    <x v="9"/>
    <x v="59"/>
    <n v="444"/>
    <n v="4.5999999999999996"/>
    <n v="6.19"/>
    <n v="2748.36"/>
    <n v="705.96000000000038"/>
  </r>
  <r>
    <x v="2"/>
    <x v="0"/>
    <x v="9"/>
    <x v="59"/>
    <n v="384"/>
    <n v="3.15"/>
    <n v="5.44"/>
    <n v="2088.96"/>
    <n v="879.36000000000013"/>
  </r>
  <r>
    <x v="2"/>
    <x v="0"/>
    <x v="9"/>
    <x v="59"/>
    <n v="540"/>
    <n v="4.29"/>
    <n v="6.66"/>
    <n v="3596.4"/>
    <n v="1279.8"/>
  </r>
  <r>
    <x v="2"/>
    <x v="0"/>
    <x v="9"/>
    <x v="59"/>
    <n v="504"/>
    <n v="3.82"/>
    <n v="5.56"/>
    <n v="2802.24"/>
    <n v="876.95999999999992"/>
  </r>
  <r>
    <x v="2"/>
    <x v="0"/>
    <x v="9"/>
    <x v="59"/>
    <n v="420"/>
    <n v="3.03"/>
    <n v="6"/>
    <n v="2520"/>
    <n v="1247.4000000000001"/>
  </r>
  <r>
    <x v="2"/>
    <x v="0"/>
    <x v="9"/>
    <x v="59"/>
    <n v="480"/>
    <n v="4.3"/>
    <n v="6.26"/>
    <n v="3004.7999999999997"/>
    <n v="940.8"/>
  </r>
  <r>
    <x v="2"/>
    <x v="0"/>
    <x v="9"/>
    <x v="59"/>
    <n v="480"/>
    <n v="3.26"/>
    <n v="6.35"/>
    <n v="3048"/>
    <n v="1483.1999999999998"/>
  </r>
  <r>
    <x v="2"/>
    <x v="0"/>
    <x v="9"/>
    <x v="59"/>
    <n v="492"/>
    <n v="4.08"/>
    <n v="6.41"/>
    <n v="3153.7200000000003"/>
    <n v="1146.3600000000001"/>
  </r>
  <r>
    <x v="2"/>
    <x v="0"/>
    <x v="9"/>
    <x v="59"/>
    <n v="432"/>
    <n v="3.69"/>
    <n v="6.98"/>
    <n v="3015.36"/>
    <n v="1421.2800000000002"/>
  </r>
  <r>
    <x v="2"/>
    <x v="0"/>
    <x v="9"/>
    <x v="59"/>
    <n v="408"/>
    <n v="4.82"/>
    <n v="5.68"/>
    <n v="2317.44"/>
    <n v="350.87999999999977"/>
  </r>
  <r>
    <x v="2"/>
    <x v="0"/>
    <x v="9"/>
    <x v="59"/>
    <n v="492"/>
    <n v="3.34"/>
    <n v="6.92"/>
    <n v="3404.64"/>
    <n v="1761.3600000000001"/>
  </r>
  <r>
    <x v="2"/>
    <x v="0"/>
    <x v="9"/>
    <x v="59"/>
    <n v="528"/>
    <n v="3.53"/>
    <n v="6.37"/>
    <n v="3363.36"/>
    <n v="1499.5200000000002"/>
  </r>
  <r>
    <x v="2"/>
    <x v="0"/>
    <x v="9"/>
    <x v="59"/>
    <n v="372"/>
    <n v="4.83"/>
    <n v="5.52"/>
    <n v="2053.44"/>
    <n v="256.67999999999984"/>
  </r>
  <r>
    <x v="2"/>
    <x v="0"/>
    <x v="9"/>
    <x v="59"/>
    <n v="384"/>
    <n v="3.24"/>
    <n v="7"/>
    <n v="2688"/>
    <n v="1443.84"/>
  </r>
  <r>
    <x v="2"/>
    <x v="0"/>
    <x v="8"/>
    <x v="60"/>
    <n v="948"/>
    <n v="1.6"/>
    <n v="2.1800000000000002"/>
    <n v="2066.6400000000003"/>
    <n v="549.84"/>
  </r>
  <r>
    <x v="2"/>
    <x v="0"/>
    <x v="8"/>
    <x v="60"/>
    <n v="924"/>
    <n v="2.44"/>
    <n v="2.4300000000000002"/>
    <n v="2245.3200000000002"/>
    <n v="-9.239999999999803"/>
  </r>
  <r>
    <x v="2"/>
    <x v="0"/>
    <x v="8"/>
    <x v="60"/>
    <n v="900"/>
    <n v="1.38"/>
    <n v="2.5299999999999998"/>
    <n v="2277"/>
    <n v="1035"/>
  </r>
  <r>
    <x v="2"/>
    <x v="0"/>
    <x v="8"/>
    <x v="60"/>
    <n v="528"/>
    <n v="1.3"/>
    <n v="2.69"/>
    <n v="1420.32"/>
    <n v="733.92"/>
  </r>
  <r>
    <x v="2"/>
    <x v="0"/>
    <x v="8"/>
    <x v="60"/>
    <n v="996"/>
    <n v="1.96"/>
    <n v="2.2799999999999998"/>
    <n v="2270.8799999999997"/>
    <n v="318.71999999999986"/>
  </r>
  <r>
    <x v="2"/>
    <x v="0"/>
    <x v="8"/>
    <x v="60"/>
    <n v="396"/>
    <n v="2.46"/>
    <n v="2.2400000000000002"/>
    <n v="887.04000000000008"/>
    <n v="-87.119999999999905"/>
  </r>
  <r>
    <x v="2"/>
    <x v="0"/>
    <x v="8"/>
    <x v="60"/>
    <n v="528"/>
    <n v="1.91"/>
    <n v="3.19"/>
    <n v="1684.32"/>
    <n v="675.84"/>
  </r>
  <r>
    <x v="2"/>
    <x v="0"/>
    <x v="8"/>
    <x v="60"/>
    <n v="1032"/>
    <n v="1.69"/>
    <n v="3"/>
    <n v="3096"/>
    <n v="1351.92"/>
  </r>
  <r>
    <x v="2"/>
    <x v="0"/>
    <x v="8"/>
    <x v="60"/>
    <n v="780"/>
    <n v="1.29"/>
    <n v="2.83"/>
    <n v="2207.4"/>
    <n v="1201.2"/>
  </r>
  <r>
    <x v="2"/>
    <x v="0"/>
    <x v="8"/>
    <x v="60"/>
    <n v="1104"/>
    <n v="1.71"/>
    <n v="2.58"/>
    <n v="2848.32"/>
    <n v="960.48000000000013"/>
  </r>
  <r>
    <x v="2"/>
    <x v="0"/>
    <x v="8"/>
    <x v="60"/>
    <n v="1116"/>
    <n v="2.0299999999999998"/>
    <n v="2.6"/>
    <n v="2901.6"/>
    <n v="636.12000000000035"/>
  </r>
  <r>
    <x v="2"/>
    <x v="0"/>
    <x v="8"/>
    <x v="60"/>
    <n v="780"/>
    <n v="1.98"/>
    <n v="2.87"/>
    <n v="2238.6"/>
    <n v="694.2"/>
  </r>
  <r>
    <x v="2"/>
    <x v="0"/>
    <x v="5"/>
    <x v="120"/>
    <n v="1368"/>
    <n v="2.72"/>
    <n v="3.89"/>
    <n v="5321.52"/>
    <n v="1600.56"/>
  </r>
  <r>
    <x v="2"/>
    <x v="0"/>
    <x v="5"/>
    <x v="120"/>
    <n v="1572"/>
    <n v="2.81"/>
    <n v="3.53"/>
    <n v="5549.16"/>
    <n v="1131.8399999999997"/>
  </r>
  <r>
    <x v="2"/>
    <x v="0"/>
    <x v="5"/>
    <x v="120"/>
    <n v="2568"/>
    <n v="2.71"/>
    <n v="3.33"/>
    <n v="8551.44"/>
    <n v="1592.1600000000003"/>
  </r>
  <r>
    <x v="2"/>
    <x v="0"/>
    <x v="5"/>
    <x v="120"/>
    <n v="1632"/>
    <n v="2.56"/>
    <n v="3.52"/>
    <n v="5744.64"/>
    <n v="1566.72"/>
  </r>
  <r>
    <x v="2"/>
    <x v="0"/>
    <x v="5"/>
    <x v="120"/>
    <n v="1560"/>
    <n v="2.5099999999999998"/>
    <n v="3.99"/>
    <n v="6224.4000000000005"/>
    <n v="2308.8000000000006"/>
  </r>
  <r>
    <x v="2"/>
    <x v="0"/>
    <x v="5"/>
    <x v="120"/>
    <n v="2040"/>
    <n v="2.76"/>
    <n v="3.44"/>
    <n v="7017.5999999999995"/>
    <n v="1387.2000000000003"/>
  </r>
  <r>
    <x v="2"/>
    <x v="0"/>
    <x v="5"/>
    <x v="120"/>
    <n v="1728"/>
    <n v="2.38"/>
    <n v="3.56"/>
    <n v="6151.68"/>
    <n v="2039.0400000000002"/>
  </r>
  <r>
    <x v="2"/>
    <x v="0"/>
    <x v="5"/>
    <x v="120"/>
    <n v="2136"/>
    <n v="2.74"/>
    <n v="3.82"/>
    <n v="8159.5199999999995"/>
    <n v="2306.8799999999992"/>
  </r>
  <r>
    <x v="2"/>
    <x v="0"/>
    <x v="5"/>
    <x v="120"/>
    <n v="1944"/>
    <n v="2.44"/>
    <n v="3.51"/>
    <n v="6823.44"/>
    <n v="2080.0799999999995"/>
  </r>
  <r>
    <x v="2"/>
    <x v="0"/>
    <x v="5"/>
    <x v="120"/>
    <n v="2040"/>
    <n v="2.4300000000000002"/>
    <n v="3.97"/>
    <n v="8098.8"/>
    <n v="3141.6"/>
  </r>
  <r>
    <x v="2"/>
    <x v="0"/>
    <x v="5"/>
    <x v="120"/>
    <n v="2136"/>
    <n v="2.61"/>
    <n v="3.91"/>
    <n v="8351.76"/>
    <n v="2776.8000000000006"/>
  </r>
  <r>
    <x v="2"/>
    <x v="0"/>
    <x v="5"/>
    <x v="120"/>
    <n v="1536"/>
    <n v="2.4500000000000002"/>
    <n v="4"/>
    <n v="6144"/>
    <n v="2380.7999999999997"/>
  </r>
  <r>
    <x v="2"/>
    <x v="0"/>
    <x v="5"/>
    <x v="120"/>
    <n v="1680"/>
    <n v="2.89"/>
    <n v="3.66"/>
    <n v="6148.8"/>
    <n v="1293.6000000000001"/>
  </r>
  <r>
    <x v="2"/>
    <x v="0"/>
    <x v="0"/>
    <x v="61"/>
    <n v="492"/>
    <n v="5.6333333333333337"/>
    <n v="7.73"/>
    <n v="3803.1600000000003"/>
    <n v="1031.56"/>
  </r>
  <r>
    <x v="2"/>
    <x v="0"/>
    <x v="0"/>
    <x v="61"/>
    <n v="612"/>
    <n v="6.36"/>
    <n v="7.79"/>
    <n v="4767.4800000000005"/>
    <n v="875.15999999999985"/>
  </r>
  <r>
    <x v="2"/>
    <x v="0"/>
    <x v="0"/>
    <x v="61"/>
    <n v="576"/>
    <n v="5.7733333333333334"/>
    <n v="8.31"/>
    <n v="4786.5600000000004"/>
    <n v="1461.1200000000003"/>
  </r>
  <r>
    <x v="2"/>
    <x v="0"/>
    <x v="0"/>
    <x v="61"/>
    <n v="636"/>
    <n v="5.9266666666666667"/>
    <n v="7.44"/>
    <n v="4731.84"/>
    <n v="962.48000000000025"/>
  </r>
  <r>
    <x v="2"/>
    <x v="0"/>
    <x v="0"/>
    <x v="61"/>
    <n v="576"/>
    <n v="6.246666666666667"/>
    <n v="8.09"/>
    <n v="4659.84"/>
    <n v="1061.7599999999998"/>
  </r>
  <r>
    <x v="2"/>
    <x v="0"/>
    <x v="0"/>
    <x v="61"/>
    <n v="456"/>
    <n v="6.22"/>
    <n v="8.2799999999999994"/>
    <n v="3775.68"/>
    <n v="939.35999999999979"/>
  </r>
  <r>
    <x v="2"/>
    <x v="0"/>
    <x v="0"/>
    <x v="61"/>
    <n v="528"/>
    <n v="5.4133333333333331"/>
    <n v="8.52"/>
    <n v="4498.5599999999995"/>
    <n v="1640.32"/>
  </r>
  <r>
    <x v="2"/>
    <x v="0"/>
    <x v="0"/>
    <x v="61"/>
    <n v="540"/>
    <n v="6.4933333333333332"/>
    <n v="8.27"/>
    <n v="4465.8"/>
    <n v="959.39999999999986"/>
  </r>
  <r>
    <x v="2"/>
    <x v="0"/>
    <x v="0"/>
    <x v="61"/>
    <n v="624"/>
    <n v="6.3666666666666663"/>
    <n v="7.96"/>
    <n v="4967.04"/>
    <n v="994.24000000000024"/>
  </r>
  <r>
    <x v="2"/>
    <x v="0"/>
    <x v="0"/>
    <x v="61"/>
    <n v="420"/>
    <n v="5.793333333333333"/>
    <n v="8.17"/>
    <n v="3431.4"/>
    <n v="998.20000000000016"/>
  </r>
  <r>
    <x v="2"/>
    <x v="0"/>
    <x v="6"/>
    <x v="61"/>
    <n v="912"/>
    <n v="2.79"/>
    <n v="3.93"/>
    <n v="3584.1600000000003"/>
    <n v="1039.68"/>
  </r>
  <r>
    <x v="2"/>
    <x v="0"/>
    <x v="6"/>
    <x v="61"/>
    <n v="612"/>
    <n v="2.11"/>
    <n v="3.62"/>
    <n v="2215.44"/>
    <n v="924.12000000000012"/>
  </r>
  <r>
    <x v="2"/>
    <x v="0"/>
    <x v="6"/>
    <x v="61"/>
    <n v="660"/>
    <n v="2.88"/>
    <n v="3.47"/>
    <n v="2290.2000000000003"/>
    <n v="389.4000000000002"/>
  </r>
  <r>
    <x v="2"/>
    <x v="0"/>
    <x v="6"/>
    <x v="61"/>
    <n v="816"/>
    <n v="2.65"/>
    <n v="3.39"/>
    <n v="2766.2400000000002"/>
    <n v="603.84000000000015"/>
  </r>
  <r>
    <x v="2"/>
    <x v="0"/>
    <x v="6"/>
    <x v="61"/>
    <n v="1176"/>
    <n v="2.4"/>
    <n v="3.94"/>
    <n v="4633.4399999999996"/>
    <n v="1811.04"/>
  </r>
  <r>
    <x v="2"/>
    <x v="0"/>
    <x v="6"/>
    <x v="61"/>
    <n v="840"/>
    <n v="2.4500000000000002"/>
    <n v="3.54"/>
    <n v="2973.6"/>
    <n v="915.59999999999991"/>
  </r>
  <r>
    <x v="2"/>
    <x v="0"/>
    <x v="6"/>
    <x v="61"/>
    <n v="1068"/>
    <n v="2.1800000000000002"/>
    <n v="3.92"/>
    <n v="4186.5599999999995"/>
    <n v="1858.3199999999997"/>
  </r>
  <r>
    <x v="2"/>
    <x v="0"/>
    <x v="6"/>
    <x v="61"/>
    <n v="1116"/>
    <n v="2.0099999999999998"/>
    <n v="3.75"/>
    <n v="4185"/>
    <n v="1941.8400000000001"/>
  </r>
  <r>
    <x v="2"/>
    <x v="0"/>
    <x v="6"/>
    <x v="61"/>
    <n v="1200"/>
    <n v="2.23"/>
    <n v="3.36"/>
    <n v="4032"/>
    <n v="1355.9999999999998"/>
  </r>
  <r>
    <x v="2"/>
    <x v="0"/>
    <x v="6"/>
    <x v="61"/>
    <n v="1080"/>
    <n v="2.97"/>
    <n v="3.61"/>
    <n v="3898.7999999999997"/>
    <n v="691.1999999999997"/>
  </r>
  <r>
    <x v="2"/>
    <x v="0"/>
    <x v="6"/>
    <x v="61"/>
    <n v="1008"/>
    <n v="2.59"/>
    <n v="3.37"/>
    <n v="3396.96"/>
    <n v="786.24000000000024"/>
  </r>
  <r>
    <x v="2"/>
    <x v="0"/>
    <x v="6"/>
    <x v="61"/>
    <n v="804"/>
    <n v="2.2000000000000002"/>
    <n v="3.56"/>
    <n v="2862.2400000000002"/>
    <n v="1093.4399999999998"/>
  </r>
  <r>
    <x v="2"/>
    <x v="0"/>
    <x v="6"/>
    <x v="61"/>
    <n v="984"/>
    <n v="2.83"/>
    <n v="3.68"/>
    <n v="3621.1200000000003"/>
    <n v="836.40000000000009"/>
  </r>
  <r>
    <x v="2"/>
    <x v="0"/>
    <x v="6"/>
    <x v="61"/>
    <n v="708"/>
    <n v="2.99"/>
    <n v="3.4"/>
    <n v="2407.1999999999998"/>
    <n v="290.2799999999998"/>
  </r>
  <r>
    <x v="2"/>
    <x v="0"/>
    <x v="6"/>
    <x v="61"/>
    <n v="1164"/>
    <n v="2.73"/>
    <n v="3.33"/>
    <n v="3876.12"/>
    <n v="698.40000000000009"/>
  </r>
  <r>
    <x v="2"/>
    <x v="0"/>
    <x v="6"/>
    <x v="61"/>
    <n v="648"/>
    <n v="2.68"/>
    <n v="3.91"/>
    <n v="2533.6800000000003"/>
    <n v="797.04"/>
  </r>
  <r>
    <x v="2"/>
    <x v="0"/>
    <x v="6"/>
    <x v="61"/>
    <n v="888"/>
    <n v="2.44"/>
    <n v="3.86"/>
    <n v="3427.68"/>
    <n v="1260.96"/>
  </r>
  <r>
    <x v="2"/>
    <x v="0"/>
    <x v="6"/>
    <x v="61"/>
    <n v="1044"/>
    <n v="2.15"/>
    <n v="3.51"/>
    <n v="3664.4399999999996"/>
    <n v="1419.84"/>
  </r>
  <r>
    <x v="2"/>
    <x v="0"/>
    <x v="6"/>
    <x v="61"/>
    <n v="672"/>
    <n v="2.06"/>
    <n v="3.98"/>
    <n v="2674.56"/>
    <n v="1290.24"/>
  </r>
  <r>
    <x v="2"/>
    <x v="0"/>
    <x v="5"/>
    <x v="62"/>
    <n v="1644"/>
    <n v="2.39"/>
    <n v="3.54"/>
    <n v="5819.76"/>
    <n v="1890.6"/>
  </r>
  <r>
    <x v="2"/>
    <x v="0"/>
    <x v="5"/>
    <x v="62"/>
    <n v="2544"/>
    <n v="2.82"/>
    <n v="3.39"/>
    <n v="8624.16"/>
    <n v="1450.0800000000008"/>
  </r>
  <r>
    <x v="2"/>
    <x v="0"/>
    <x v="5"/>
    <x v="62"/>
    <n v="1788"/>
    <n v="2.81"/>
    <n v="3.56"/>
    <n v="6365.28"/>
    <n v="1341"/>
  </r>
  <r>
    <x v="2"/>
    <x v="0"/>
    <x v="5"/>
    <x v="62"/>
    <n v="1524"/>
    <n v="2.37"/>
    <n v="3.54"/>
    <n v="5394.96"/>
    <n v="1783.08"/>
  </r>
  <r>
    <x v="2"/>
    <x v="0"/>
    <x v="5"/>
    <x v="62"/>
    <n v="1752"/>
    <n v="2.7"/>
    <n v="3.46"/>
    <n v="6061.92"/>
    <n v="1331.5199999999995"/>
  </r>
  <r>
    <x v="2"/>
    <x v="0"/>
    <x v="5"/>
    <x v="62"/>
    <n v="1956"/>
    <n v="2.5099999999999998"/>
    <n v="3.74"/>
    <n v="7315.4400000000005"/>
    <n v="2405.880000000001"/>
  </r>
  <r>
    <x v="2"/>
    <x v="0"/>
    <x v="5"/>
    <x v="62"/>
    <n v="1452"/>
    <n v="2.82"/>
    <n v="3.37"/>
    <n v="4893.24"/>
    <n v="798.60000000000036"/>
  </r>
  <r>
    <x v="2"/>
    <x v="0"/>
    <x v="5"/>
    <x v="62"/>
    <n v="1872"/>
    <n v="2.56"/>
    <n v="3.95"/>
    <n v="7394.4000000000005"/>
    <n v="2602.0800000000004"/>
  </r>
  <r>
    <x v="2"/>
    <x v="0"/>
    <x v="5"/>
    <x v="62"/>
    <n v="2664"/>
    <n v="2.99"/>
    <n v="3.41"/>
    <n v="9084.24"/>
    <n v="1118.8799999999999"/>
  </r>
  <r>
    <x v="2"/>
    <x v="0"/>
    <x v="5"/>
    <x v="62"/>
    <n v="2724"/>
    <n v="2.88"/>
    <n v="3.36"/>
    <n v="9152.64"/>
    <n v="1307.52"/>
  </r>
  <r>
    <x v="2"/>
    <x v="0"/>
    <x v="5"/>
    <x v="62"/>
    <n v="2712"/>
    <n v="2.67"/>
    <n v="3.61"/>
    <n v="9790.32"/>
    <n v="2549.2799999999997"/>
  </r>
  <r>
    <x v="2"/>
    <x v="0"/>
    <x v="5"/>
    <x v="62"/>
    <n v="1464"/>
    <n v="2.71"/>
    <n v="3.72"/>
    <n v="5446.08"/>
    <n v="1478.6400000000003"/>
  </r>
  <r>
    <x v="2"/>
    <x v="0"/>
    <x v="3"/>
    <x v="121"/>
    <n v="312"/>
    <n v="5"/>
    <n v="5.32"/>
    <n v="1659.8400000000001"/>
    <n v="99.840000000000089"/>
  </r>
  <r>
    <x v="2"/>
    <x v="0"/>
    <x v="3"/>
    <x v="121"/>
    <n v="684"/>
    <n v="4.75"/>
    <n v="5.12"/>
    <n v="3502.08"/>
    <n v="253.08000000000007"/>
  </r>
  <r>
    <x v="2"/>
    <x v="0"/>
    <x v="3"/>
    <x v="121"/>
    <n v="288"/>
    <n v="4.83"/>
    <n v="5.21"/>
    <n v="1500.48"/>
    <n v="109.43999999999997"/>
  </r>
  <r>
    <x v="2"/>
    <x v="0"/>
    <x v="3"/>
    <x v="121"/>
    <n v="252"/>
    <n v="4.84"/>
    <n v="5.35"/>
    <n v="1348.1999999999998"/>
    <n v="128.51999999999995"/>
  </r>
  <r>
    <x v="2"/>
    <x v="0"/>
    <x v="3"/>
    <x v="121"/>
    <n v="564"/>
    <n v="4.1500000000000004"/>
    <n v="5.19"/>
    <n v="2927.1600000000003"/>
    <n v="586.56000000000006"/>
  </r>
  <r>
    <x v="2"/>
    <x v="0"/>
    <x v="3"/>
    <x v="121"/>
    <n v="348"/>
    <n v="4.92"/>
    <n v="5.19"/>
    <n v="1806.1200000000001"/>
    <n v="93.960000000000164"/>
  </r>
  <r>
    <x v="2"/>
    <x v="0"/>
    <x v="1"/>
    <x v="121"/>
    <n v="6588"/>
    <n v="0.8"/>
    <n v="1.02"/>
    <n v="6719.76"/>
    <n v="1449.36"/>
  </r>
  <r>
    <x v="2"/>
    <x v="0"/>
    <x v="1"/>
    <x v="121"/>
    <n v="7140"/>
    <n v="0.88"/>
    <n v="0.96"/>
    <n v="6854.4"/>
    <n v="571.1999999999997"/>
  </r>
  <r>
    <x v="2"/>
    <x v="0"/>
    <x v="1"/>
    <x v="121"/>
    <n v="6072"/>
    <n v="0.56000000000000005"/>
    <n v="1.1499999999999999"/>
    <n v="6982.7999999999993"/>
    <n v="3582.4799999999991"/>
  </r>
  <r>
    <x v="2"/>
    <x v="0"/>
    <x v="1"/>
    <x v="121"/>
    <n v="8592"/>
    <n v="0.44"/>
    <n v="1.0900000000000001"/>
    <n v="9365.2800000000007"/>
    <n v="5584.8000000000011"/>
  </r>
  <r>
    <x v="2"/>
    <x v="0"/>
    <x v="1"/>
    <x v="121"/>
    <n v="6144"/>
    <n v="0.67"/>
    <n v="1.2"/>
    <n v="7372.7999999999993"/>
    <n v="3256.3199999999997"/>
  </r>
  <r>
    <x v="2"/>
    <x v="0"/>
    <x v="1"/>
    <x v="121"/>
    <n v="8256"/>
    <n v="0.76"/>
    <n v="1.1499999999999999"/>
    <n v="9494.4"/>
    <n v="3219.8399999999992"/>
  </r>
  <r>
    <x v="2"/>
    <x v="0"/>
    <x v="1"/>
    <x v="121"/>
    <n v="9336"/>
    <n v="1.03"/>
    <n v="1.08"/>
    <n v="10082.880000000001"/>
    <n v="466.80000000000041"/>
  </r>
  <r>
    <x v="2"/>
    <x v="0"/>
    <x v="1"/>
    <x v="121"/>
    <n v="8100"/>
    <n v="0.69"/>
    <n v="1.17"/>
    <n v="9477"/>
    <n v="3888"/>
  </r>
  <r>
    <x v="2"/>
    <x v="0"/>
    <x v="1"/>
    <x v="121"/>
    <n v="5148"/>
    <n v="0.72"/>
    <n v="1.1399999999999999"/>
    <n v="5868.7199999999993"/>
    <n v="2162.16"/>
  </r>
  <r>
    <x v="2"/>
    <x v="0"/>
    <x v="3"/>
    <x v="121"/>
    <n v="540"/>
    <n v="4.54"/>
    <n v="5.18"/>
    <n v="2797.2"/>
    <n v="345.59999999999985"/>
  </r>
  <r>
    <x v="2"/>
    <x v="0"/>
    <x v="3"/>
    <x v="121"/>
    <n v="504"/>
    <n v="4.75"/>
    <n v="5.37"/>
    <n v="2706.48"/>
    <n v="312.48000000000008"/>
  </r>
  <r>
    <x v="2"/>
    <x v="0"/>
    <x v="3"/>
    <x v="121"/>
    <n v="384"/>
    <n v="4.16"/>
    <n v="5.4"/>
    <n v="2073.6000000000004"/>
    <n v="476.16000000000008"/>
  </r>
  <r>
    <x v="2"/>
    <x v="0"/>
    <x v="6"/>
    <x v="63"/>
    <n v="948"/>
    <n v="2.59"/>
    <n v="3.88"/>
    <n v="3678.24"/>
    <n v="1222.92"/>
  </r>
  <r>
    <x v="2"/>
    <x v="0"/>
    <x v="6"/>
    <x v="63"/>
    <n v="996"/>
    <n v="2.94"/>
    <n v="3.3"/>
    <n v="3286.7999999999997"/>
    <n v="358.55999999999989"/>
  </r>
  <r>
    <x v="2"/>
    <x v="0"/>
    <x v="6"/>
    <x v="63"/>
    <n v="1056"/>
    <n v="2.88"/>
    <n v="3.65"/>
    <n v="3854.4"/>
    <n v="813.12"/>
  </r>
  <r>
    <x v="2"/>
    <x v="0"/>
    <x v="6"/>
    <x v="63"/>
    <n v="936"/>
    <n v="2.31"/>
    <n v="3.66"/>
    <n v="3425.76"/>
    <n v="1263.6000000000001"/>
  </r>
  <r>
    <x v="2"/>
    <x v="0"/>
    <x v="6"/>
    <x v="63"/>
    <n v="1200"/>
    <n v="2.75"/>
    <n v="3.9"/>
    <n v="4680"/>
    <n v="1380"/>
  </r>
  <r>
    <x v="2"/>
    <x v="0"/>
    <x v="6"/>
    <x v="63"/>
    <n v="708"/>
    <n v="2.9"/>
    <n v="3.52"/>
    <n v="2492.16"/>
    <n v="438.96000000000009"/>
  </r>
  <r>
    <x v="2"/>
    <x v="0"/>
    <x v="6"/>
    <x v="63"/>
    <n v="1176"/>
    <n v="2.2599999999999998"/>
    <n v="3.52"/>
    <n v="4139.5200000000004"/>
    <n v="1481.7600000000002"/>
  </r>
  <r>
    <x v="2"/>
    <x v="0"/>
    <x v="6"/>
    <x v="63"/>
    <n v="1044"/>
    <n v="2.64"/>
    <n v="3.84"/>
    <n v="4008.96"/>
    <n v="1252.7999999999997"/>
  </r>
  <r>
    <x v="2"/>
    <x v="0"/>
    <x v="6"/>
    <x v="63"/>
    <n v="636"/>
    <n v="2.97"/>
    <n v="3.93"/>
    <n v="2499.48"/>
    <n v="610.55999999999995"/>
  </r>
  <r>
    <x v="2"/>
    <x v="0"/>
    <x v="6"/>
    <x v="63"/>
    <n v="804"/>
    <n v="2.4500000000000002"/>
    <n v="3.53"/>
    <n v="2838.12"/>
    <n v="868.31999999999971"/>
  </r>
  <r>
    <x v="2"/>
    <x v="0"/>
    <x v="6"/>
    <x v="63"/>
    <n v="684"/>
    <n v="2.4"/>
    <n v="3.79"/>
    <n v="2592.36"/>
    <n v="950.7600000000001"/>
  </r>
  <r>
    <x v="2"/>
    <x v="0"/>
    <x v="6"/>
    <x v="63"/>
    <n v="1188"/>
    <n v="2.29"/>
    <n v="3.98"/>
    <n v="4728.24"/>
    <n v="2007.72"/>
  </r>
  <r>
    <x v="2"/>
    <x v="0"/>
    <x v="6"/>
    <x v="63"/>
    <n v="720"/>
    <n v="2.09"/>
    <n v="3.71"/>
    <n v="2671.2"/>
    <n v="1166.4000000000001"/>
  </r>
  <r>
    <x v="2"/>
    <x v="0"/>
    <x v="6"/>
    <x v="63"/>
    <n v="936"/>
    <n v="2.69"/>
    <n v="3.79"/>
    <n v="3547.44"/>
    <n v="1029.6000000000001"/>
  </r>
  <r>
    <x v="2"/>
    <x v="0"/>
    <x v="6"/>
    <x v="63"/>
    <n v="720"/>
    <n v="2.67"/>
    <n v="3.53"/>
    <n v="2541.6"/>
    <n v="619.19999999999993"/>
  </r>
  <r>
    <x v="2"/>
    <x v="0"/>
    <x v="6"/>
    <x v="63"/>
    <n v="624"/>
    <n v="2.64"/>
    <n v="3.64"/>
    <n v="2271.36"/>
    <n v="624"/>
  </r>
  <r>
    <x v="2"/>
    <x v="0"/>
    <x v="6"/>
    <x v="63"/>
    <n v="912"/>
    <n v="2"/>
    <n v="3.31"/>
    <n v="3018.7200000000003"/>
    <n v="1194.72"/>
  </r>
  <r>
    <x v="2"/>
    <x v="0"/>
    <x v="6"/>
    <x v="63"/>
    <n v="1056"/>
    <n v="2.2799999999999998"/>
    <n v="3.59"/>
    <n v="3791.04"/>
    <n v="1383.3600000000001"/>
  </r>
  <r>
    <x v="2"/>
    <x v="0"/>
    <x v="6"/>
    <x v="63"/>
    <n v="1188"/>
    <n v="2.17"/>
    <n v="3.92"/>
    <n v="4656.96"/>
    <n v="2079"/>
  </r>
  <r>
    <x v="2"/>
    <x v="0"/>
    <x v="6"/>
    <x v="63"/>
    <n v="1092"/>
    <n v="2.63"/>
    <n v="3.34"/>
    <n v="3647.2799999999997"/>
    <n v="775.31999999999994"/>
  </r>
  <r>
    <x v="2"/>
    <x v="0"/>
    <x v="6"/>
    <x v="63"/>
    <n v="948"/>
    <n v="2.96"/>
    <n v="3.58"/>
    <n v="3393.84"/>
    <n v="587.7600000000001"/>
  </r>
  <r>
    <x v="2"/>
    <x v="0"/>
    <x v="6"/>
    <x v="63"/>
    <n v="756"/>
    <n v="2.8"/>
    <n v="3.89"/>
    <n v="2940.84"/>
    <n v="824.04000000000019"/>
  </r>
  <r>
    <x v="2"/>
    <x v="0"/>
    <x v="6"/>
    <x v="63"/>
    <n v="1056"/>
    <n v="2.1800000000000002"/>
    <n v="3.82"/>
    <n v="4033.9199999999996"/>
    <n v="1731.8399999999997"/>
  </r>
  <r>
    <x v="2"/>
    <x v="0"/>
    <x v="0"/>
    <x v="64"/>
    <n v="612"/>
    <n v="6.36"/>
    <n v="7.59"/>
    <n v="4645.08"/>
    <n v="752.75999999999976"/>
  </r>
  <r>
    <x v="2"/>
    <x v="0"/>
    <x v="5"/>
    <x v="64"/>
    <n v="1272"/>
    <n v="2.4900000000000002"/>
    <n v="3.51"/>
    <n v="4464.7199999999993"/>
    <n v="1297.4399999999994"/>
  </r>
  <r>
    <x v="2"/>
    <x v="0"/>
    <x v="5"/>
    <x v="64"/>
    <n v="1500"/>
    <n v="2.38"/>
    <n v="3.5"/>
    <n v="5250"/>
    <n v="1680.0000000000002"/>
  </r>
  <r>
    <x v="2"/>
    <x v="0"/>
    <x v="5"/>
    <x v="64"/>
    <n v="1224"/>
    <n v="2.93"/>
    <n v="3.67"/>
    <n v="4492.08"/>
    <n v="905.75999999999976"/>
  </r>
  <r>
    <x v="2"/>
    <x v="0"/>
    <x v="5"/>
    <x v="64"/>
    <n v="2448"/>
    <n v="2.95"/>
    <n v="3.31"/>
    <n v="8102.88"/>
    <n v="881.27999999999975"/>
  </r>
  <r>
    <x v="2"/>
    <x v="0"/>
    <x v="5"/>
    <x v="64"/>
    <n v="2280"/>
    <n v="2.95"/>
    <n v="3.3"/>
    <n v="7524"/>
    <n v="797.9999999999992"/>
  </r>
  <r>
    <x v="2"/>
    <x v="0"/>
    <x v="5"/>
    <x v="64"/>
    <n v="1344"/>
    <n v="2.34"/>
    <n v="3.66"/>
    <n v="4919.04"/>
    <n v="1774.0800000000004"/>
  </r>
  <r>
    <x v="2"/>
    <x v="0"/>
    <x v="5"/>
    <x v="64"/>
    <n v="1692"/>
    <n v="2.81"/>
    <n v="3.58"/>
    <n v="6057.36"/>
    <n v="1302.8399999999999"/>
  </r>
  <r>
    <x v="2"/>
    <x v="0"/>
    <x v="5"/>
    <x v="64"/>
    <n v="2268"/>
    <n v="2.95"/>
    <n v="3.47"/>
    <n v="7869.96"/>
    <n v="1179.3600000000001"/>
  </r>
  <r>
    <x v="2"/>
    <x v="0"/>
    <x v="5"/>
    <x v="64"/>
    <n v="2196"/>
    <n v="2.4500000000000002"/>
    <n v="3.48"/>
    <n v="7642.08"/>
    <n v="2261.8799999999997"/>
  </r>
  <r>
    <x v="2"/>
    <x v="0"/>
    <x v="5"/>
    <x v="64"/>
    <n v="1368"/>
    <n v="2.41"/>
    <n v="3.76"/>
    <n v="5143.6799999999994"/>
    <n v="1846.7999999999995"/>
  </r>
  <r>
    <x v="2"/>
    <x v="0"/>
    <x v="5"/>
    <x v="64"/>
    <n v="1608"/>
    <n v="2.82"/>
    <n v="3.43"/>
    <n v="5515.4400000000005"/>
    <n v="980.88000000000056"/>
  </r>
  <r>
    <x v="2"/>
    <x v="0"/>
    <x v="5"/>
    <x v="64"/>
    <n v="1404"/>
    <n v="2.48"/>
    <n v="3.48"/>
    <n v="4885.92"/>
    <n v="1404"/>
  </r>
  <r>
    <x v="2"/>
    <x v="0"/>
    <x v="5"/>
    <x v="64"/>
    <n v="1680"/>
    <n v="2.68"/>
    <n v="3.66"/>
    <n v="6148.8"/>
    <n v="1646.3999999999999"/>
  </r>
  <r>
    <x v="2"/>
    <x v="0"/>
    <x v="3"/>
    <x v="65"/>
    <n v="624"/>
    <n v="4.7699999999999996"/>
    <n v="5.05"/>
    <n v="3151.2"/>
    <n v="174.72000000000014"/>
  </r>
  <r>
    <x v="2"/>
    <x v="0"/>
    <x v="4"/>
    <x v="66"/>
    <n v="1272"/>
    <n v="1.45"/>
    <n v="1.73"/>
    <n v="2200.56"/>
    <n v="356.16"/>
  </r>
  <r>
    <x v="2"/>
    <x v="0"/>
    <x v="4"/>
    <x v="66"/>
    <n v="1008"/>
    <n v="1.21"/>
    <n v="1.88"/>
    <n v="1895.04"/>
    <n v="675.3599999999999"/>
  </r>
  <r>
    <x v="2"/>
    <x v="0"/>
    <x v="4"/>
    <x v="66"/>
    <n v="1140"/>
    <n v="1.29"/>
    <n v="1.63"/>
    <n v="1858.1999999999998"/>
    <n v="387.59999999999985"/>
  </r>
  <r>
    <x v="2"/>
    <x v="0"/>
    <x v="4"/>
    <x v="66"/>
    <n v="1032"/>
    <n v="1.42"/>
    <n v="1.74"/>
    <n v="1795.68"/>
    <n v="330.24000000000007"/>
  </r>
  <r>
    <x v="2"/>
    <x v="0"/>
    <x v="4"/>
    <x v="66"/>
    <n v="960"/>
    <n v="1.17"/>
    <n v="1.81"/>
    <n v="1737.6000000000001"/>
    <n v="614.40000000000009"/>
  </r>
  <r>
    <x v="2"/>
    <x v="0"/>
    <x v="4"/>
    <x v="66"/>
    <n v="924"/>
    <n v="1.46"/>
    <n v="1.74"/>
    <n v="1607.76"/>
    <n v="258.72000000000003"/>
  </r>
  <r>
    <x v="2"/>
    <x v="0"/>
    <x v="4"/>
    <x v="66"/>
    <n v="1128"/>
    <n v="1.42"/>
    <n v="1.63"/>
    <n v="1838.6399999999999"/>
    <n v="236.87999999999997"/>
  </r>
  <r>
    <x v="2"/>
    <x v="0"/>
    <x v="4"/>
    <x v="66"/>
    <n v="1056"/>
    <n v="1.1599999999999999"/>
    <n v="1.87"/>
    <n v="1974.72"/>
    <n v="749.76000000000022"/>
  </r>
  <r>
    <x v="2"/>
    <x v="0"/>
    <x v="4"/>
    <x v="66"/>
    <n v="624"/>
    <n v="1.48"/>
    <n v="1.63"/>
    <n v="1017.1199999999999"/>
    <n v="93.599999999999937"/>
  </r>
  <r>
    <x v="2"/>
    <x v="0"/>
    <x v="4"/>
    <x v="66"/>
    <n v="1140"/>
    <n v="1.19"/>
    <n v="1.86"/>
    <n v="2120.4"/>
    <n v="763.80000000000018"/>
  </r>
  <r>
    <x v="2"/>
    <x v="0"/>
    <x v="4"/>
    <x v="66"/>
    <n v="1188"/>
    <n v="1.27"/>
    <n v="1.65"/>
    <n v="1960.1999999999998"/>
    <n v="451.43999999999988"/>
  </r>
  <r>
    <x v="2"/>
    <x v="0"/>
    <x v="4"/>
    <x v="66"/>
    <n v="600"/>
    <n v="1.29"/>
    <n v="1.68"/>
    <n v="1008"/>
    <n v="233.99999999999994"/>
  </r>
  <r>
    <x v="2"/>
    <x v="0"/>
    <x v="4"/>
    <x v="66"/>
    <n v="888"/>
    <n v="1.37"/>
    <n v="1.75"/>
    <n v="1554"/>
    <n v="337.43999999999988"/>
  </r>
  <r>
    <x v="2"/>
    <x v="0"/>
    <x v="4"/>
    <x v="66"/>
    <n v="960"/>
    <n v="1.31"/>
    <n v="1.64"/>
    <n v="1574.3999999999999"/>
    <n v="316.79999999999984"/>
  </r>
  <r>
    <x v="2"/>
    <x v="0"/>
    <x v="4"/>
    <x v="66"/>
    <n v="936"/>
    <n v="1.36"/>
    <n v="1.65"/>
    <n v="1544.3999999999999"/>
    <n v="271.43999999999983"/>
  </r>
  <r>
    <x v="2"/>
    <x v="0"/>
    <x v="4"/>
    <x v="66"/>
    <n v="804"/>
    <n v="1.39"/>
    <n v="1.9"/>
    <n v="1527.6"/>
    <n v="410.04"/>
  </r>
  <r>
    <x v="2"/>
    <x v="0"/>
    <x v="4"/>
    <x v="66"/>
    <n v="1020"/>
    <n v="1.36"/>
    <n v="1.86"/>
    <n v="1897.2"/>
    <n v="510"/>
  </r>
  <r>
    <x v="2"/>
    <x v="0"/>
    <x v="4"/>
    <x v="66"/>
    <n v="600"/>
    <n v="1.48"/>
    <n v="1.86"/>
    <n v="1116"/>
    <n v="228.00000000000006"/>
  </r>
  <r>
    <x v="2"/>
    <x v="0"/>
    <x v="4"/>
    <x v="66"/>
    <n v="1104"/>
    <n v="1.27"/>
    <n v="1.65"/>
    <n v="1821.6"/>
    <n v="419.51999999999987"/>
  </r>
  <r>
    <x v="2"/>
    <x v="0"/>
    <x v="4"/>
    <x v="66"/>
    <n v="1140"/>
    <n v="1.44"/>
    <n v="1.77"/>
    <n v="2017.8"/>
    <n v="376.2000000000001"/>
  </r>
  <r>
    <x v="2"/>
    <x v="0"/>
    <x v="4"/>
    <x v="66"/>
    <n v="576"/>
    <n v="1.32"/>
    <n v="1.73"/>
    <n v="996.48"/>
    <n v="236.15999999999997"/>
  </r>
  <r>
    <x v="2"/>
    <x v="0"/>
    <x v="4"/>
    <x v="66"/>
    <n v="612"/>
    <n v="1.1000000000000001"/>
    <n v="1.73"/>
    <n v="1058.76"/>
    <n v="385.55999999999995"/>
  </r>
  <r>
    <x v="2"/>
    <x v="0"/>
    <x v="4"/>
    <x v="66"/>
    <n v="696"/>
    <n v="1.17"/>
    <n v="1.79"/>
    <n v="1245.8399999999999"/>
    <n v="431.5200000000001"/>
  </r>
  <r>
    <x v="2"/>
    <x v="0"/>
    <x v="4"/>
    <x v="66"/>
    <n v="1044"/>
    <n v="1.2"/>
    <n v="1.77"/>
    <n v="1847.88"/>
    <n v="595.08000000000004"/>
  </r>
  <r>
    <x v="2"/>
    <x v="0"/>
    <x v="4"/>
    <x v="66"/>
    <n v="888"/>
    <n v="1.18"/>
    <n v="1.85"/>
    <n v="1642.8000000000002"/>
    <n v="594.96000000000015"/>
  </r>
  <r>
    <x v="2"/>
    <x v="0"/>
    <x v="4"/>
    <x v="66"/>
    <n v="732"/>
    <n v="1.36"/>
    <n v="1.77"/>
    <n v="1295.6400000000001"/>
    <n v="300.11999999999995"/>
  </r>
  <r>
    <x v="2"/>
    <x v="0"/>
    <x v="4"/>
    <x v="66"/>
    <n v="1320"/>
    <n v="1.18"/>
    <n v="1.65"/>
    <n v="2178"/>
    <n v="620.4"/>
  </r>
  <r>
    <x v="2"/>
    <x v="0"/>
    <x v="4"/>
    <x v="66"/>
    <n v="1272"/>
    <n v="1.44"/>
    <n v="1.8"/>
    <n v="2289.6"/>
    <n v="457.92000000000013"/>
  </r>
  <r>
    <x v="2"/>
    <x v="0"/>
    <x v="4"/>
    <x v="66"/>
    <n v="984"/>
    <n v="1.1000000000000001"/>
    <n v="1.9"/>
    <n v="1869.6"/>
    <n v="787.19999999999982"/>
  </r>
  <r>
    <x v="2"/>
    <x v="0"/>
    <x v="4"/>
    <x v="66"/>
    <n v="1248"/>
    <n v="1.41"/>
    <n v="1.63"/>
    <n v="2034.2399999999998"/>
    <n v="274.55999999999995"/>
  </r>
  <r>
    <x v="2"/>
    <x v="0"/>
    <x v="4"/>
    <x v="66"/>
    <n v="1236"/>
    <n v="1.34"/>
    <n v="1.72"/>
    <n v="2125.92"/>
    <n v="469.67999999999989"/>
  </r>
  <r>
    <x v="2"/>
    <x v="0"/>
    <x v="4"/>
    <x v="66"/>
    <n v="876"/>
    <n v="1.1100000000000001"/>
    <n v="1.87"/>
    <n v="1638.1200000000001"/>
    <n v="665.76"/>
  </r>
  <r>
    <x v="2"/>
    <x v="0"/>
    <x v="4"/>
    <x v="66"/>
    <n v="1308"/>
    <n v="1.42"/>
    <n v="1.65"/>
    <n v="2158.1999999999998"/>
    <n v="300.83999999999997"/>
  </r>
  <r>
    <x v="2"/>
    <x v="0"/>
    <x v="4"/>
    <x v="66"/>
    <n v="876"/>
    <n v="1.1399999999999999"/>
    <n v="1.85"/>
    <n v="1620.6000000000001"/>
    <n v="621.96000000000015"/>
  </r>
  <r>
    <x v="2"/>
    <x v="0"/>
    <x v="4"/>
    <x v="66"/>
    <n v="720"/>
    <n v="1.42"/>
    <n v="1.81"/>
    <n v="1303.2"/>
    <n v="280.80000000000007"/>
  </r>
  <r>
    <x v="2"/>
    <x v="0"/>
    <x v="4"/>
    <x v="66"/>
    <n v="864"/>
    <n v="1.1200000000000001"/>
    <n v="1.62"/>
    <n v="1399.68"/>
    <n v="432"/>
  </r>
  <r>
    <x v="2"/>
    <x v="0"/>
    <x v="4"/>
    <x v="66"/>
    <n v="864"/>
    <n v="1.21"/>
    <n v="1.8"/>
    <n v="1555.2"/>
    <n v="509.76000000000005"/>
  </r>
  <r>
    <x v="2"/>
    <x v="0"/>
    <x v="4"/>
    <x v="66"/>
    <n v="1092"/>
    <n v="1.37"/>
    <n v="1.75"/>
    <n v="1911"/>
    <n v="414.95999999999987"/>
  </r>
  <r>
    <x v="2"/>
    <x v="0"/>
    <x v="4"/>
    <x v="66"/>
    <n v="720"/>
    <n v="1.24"/>
    <n v="1.66"/>
    <n v="1195.2"/>
    <n v="302.39999999999998"/>
  </r>
  <r>
    <x v="2"/>
    <x v="0"/>
    <x v="4"/>
    <x v="66"/>
    <n v="1044"/>
    <n v="1.37"/>
    <n v="1.67"/>
    <n v="1743.48"/>
    <n v="313.19999999999982"/>
  </r>
  <r>
    <x v="2"/>
    <x v="0"/>
    <x v="4"/>
    <x v="66"/>
    <n v="660"/>
    <n v="1.1299999999999999"/>
    <n v="1.9"/>
    <n v="1254"/>
    <n v="508.2"/>
  </r>
  <r>
    <x v="2"/>
    <x v="0"/>
    <x v="4"/>
    <x v="66"/>
    <n v="936"/>
    <n v="1.4"/>
    <n v="1.85"/>
    <n v="1731.6000000000001"/>
    <n v="421.20000000000016"/>
  </r>
  <r>
    <x v="2"/>
    <x v="0"/>
    <x v="4"/>
    <x v="66"/>
    <n v="612"/>
    <n v="1.1000000000000001"/>
    <n v="1.72"/>
    <n v="1052.6399999999999"/>
    <n v="379.43999999999994"/>
  </r>
  <r>
    <x v="2"/>
    <x v="0"/>
    <x v="4"/>
    <x v="66"/>
    <n v="576"/>
    <n v="1.21"/>
    <n v="1.63"/>
    <n v="938.87999999999988"/>
    <n v="241.91999999999996"/>
  </r>
  <r>
    <x v="2"/>
    <x v="0"/>
    <x v="4"/>
    <x v="66"/>
    <n v="1176"/>
    <n v="1.47"/>
    <n v="1.78"/>
    <n v="2093.2800000000002"/>
    <n v="364.56000000000006"/>
  </r>
  <r>
    <x v="2"/>
    <x v="0"/>
    <x v="4"/>
    <x v="66"/>
    <n v="960"/>
    <n v="1.1000000000000001"/>
    <n v="1.63"/>
    <n v="1564.8"/>
    <n v="508.79999999999984"/>
  </r>
  <r>
    <x v="2"/>
    <x v="0"/>
    <x v="4"/>
    <x v="66"/>
    <n v="1104"/>
    <n v="1.1100000000000001"/>
    <n v="1.8"/>
    <n v="1987.2"/>
    <n v="761.76"/>
  </r>
  <r>
    <x v="2"/>
    <x v="0"/>
    <x v="4"/>
    <x v="66"/>
    <n v="708"/>
    <n v="1.1000000000000001"/>
    <n v="1.67"/>
    <n v="1182.3599999999999"/>
    <n v="403.55999999999989"/>
  </r>
  <r>
    <x v="2"/>
    <x v="0"/>
    <x v="4"/>
    <x v="66"/>
    <n v="888"/>
    <n v="1.39"/>
    <n v="1.72"/>
    <n v="1527.36"/>
    <n v="293.04000000000008"/>
  </r>
  <r>
    <x v="2"/>
    <x v="0"/>
    <x v="4"/>
    <x v="66"/>
    <n v="1296"/>
    <n v="1.44"/>
    <n v="1.65"/>
    <n v="2138.4"/>
    <n v="272.15999999999997"/>
  </r>
  <r>
    <x v="2"/>
    <x v="0"/>
    <x v="4"/>
    <x v="66"/>
    <n v="600"/>
    <n v="1.42"/>
    <n v="1.86"/>
    <n v="1116"/>
    <n v="264.00000000000011"/>
  </r>
  <r>
    <x v="2"/>
    <x v="0"/>
    <x v="4"/>
    <x v="66"/>
    <n v="936"/>
    <n v="1.22"/>
    <n v="1.67"/>
    <n v="1563.12"/>
    <n v="421.19999999999993"/>
  </r>
  <r>
    <x v="2"/>
    <x v="0"/>
    <x v="4"/>
    <x v="66"/>
    <n v="948"/>
    <n v="1.2"/>
    <n v="1.8"/>
    <n v="1706.4"/>
    <n v="568.80000000000007"/>
  </r>
  <r>
    <x v="2"/>
    <x v="0"/>
    <x v="4"/>
    <x v="66"/>
    <n v="1284"/>
    <n v="1.39"/>
    <n v="1.9"/>
    <n v="2439.6"/>
    <n v="654.84"/>
  </r>
  <r>
    <x v="2"/>
    <x v="0"/>
    <x v="4"/>
    <x v="66"/>
    <n v="852"/>
    <n v="1.41"/>
    <n v="1.79"/>
    <n v="1525.08"/>
    <n v="323.7600000000001"/>
  </r>
  <r>
    <x v="2"/>
    <x v="0"/>
    <x v="4"/>
    <x v="66"/>
    <n v="1176"/>
    <n v="1.27"/>
    <n v="1.84"/>
    <n v="2163.84"/>
    <n v="670.32"/>
  </r>
  <r>
    <x v="2"/>
    <x v="0"/>
    <x v="4"/>
    <x v="66"/>
    <n v="684"/>
    <n v="1.22"/>
    <n v="1.68"/>
    <n v="1149.1199999999999"/>
    <n v="314.64"/>
  </r>
  <r>
    <x v="2"/>
    <x v="0"/>
    <x v="4"/>
    <x v="66"/>
    <n v="624"/>
    <n v="1.48"/>
    <n v="1.87"/>
    <n v="1166.8800000000001"/>
    <n v="243.36000000000007"/>
  </r>
  <r>
    <x v="2"/>
    <x v="0"/>
    <x v="4"/>
    <x v="66"/>
    <n v="900"/>
    <n v="1.24"/>
    <n v="1.78"/>
    <n v="1602"/>
    <n v="486.00000000000006"/>
  </r>
  <r>
    <x v="2"/>
    <x v="0"/>
    <x v="4"/>
    <x v="66"/>
    <n v="1116"/>
    <n v="1.49"/>
    <n v="1.83"/>
    <n v="2042.28"/>
    <n v="379.44000000000011"/>
  </r>
  <r>
    <x v="2"/>
    <x v="0"/>
    <x v="4"/>
    <x v="66"/>
    <n v="1248"/>
    <n v="1.5"/>
    <n v="1.6"/>
    <n v="1996.8000000000002"/>
    <n v="124.80000000000011"/>
  </r>
  <r>
    <x v="2"/>
    <x v="1"/>
    <x v="11"/>
    <x v="67"/>
    <n v="156"/>
    <n v="2.66"/>
    <n v="2.95"/>
    <n v="460.20000000000005"/>
    <n v="45.240000000000009"/>
  </r>
  <r>
    <x v="2"/>
    <x v="1"/>
    <x v="11"/>
    <x v="67"/>
    <n v="132"/>
    <n v="2.5266666666666668"/>
    <n v="2.98"/>
    <n v="393.36"/>
    <n v="59.839999999999975"/>
  </r>
  <r>
    <x v="2"/>
    <x v="1"/>
    <x v="11"/>
    <x v="67"/>
    <n v="156"/>
    <n v="2.7866666666666666"/>
    <n v="2.93"/>
    <n v="457.08000000000004"/>
    <n v="22.360000000000031"/>
  </r>
  <r>
    <x v="2"/>
    <x v="1"/>
    <x v="11"/>
    <x v="67"/>
    <n v="144"/>
    <n v="2.2999999999999998"/>
    <n v="2.98"/>
    <n v="429.12"/>
    <n v="97.920000000000016"/>
  </r>
  <r>
    <x v="2"/>
    <x v="1"/>
    <x v="11"/>
    <x v="67"/>
    <n v="132"/>
    <n v="2.5466666666666669"/>
    <n v="2.89"/>
    <n v="381.48"/>
    <n v="45.319999999999993"/>
  </r>
  <r>
    <x v="2"/>
    <x v="1"/>
    <x v="11"/>
    <x v="67"/>
    <n v="132"/>
    <n v="2.4"/>
    <n v="2.89"/>
    <n v="381.48"/>
    <n v="64.680000000000035"/>
  </r>
  <r>
    <x v="2"/>
    <x v="1"/>
    <x v="11"/>
    <x v="67"/>
    <n v="132"/>
    <n v="2.2799999999999998"/>
    <n v="2.99"/>
    <n v="394.68"/>
    <n v="93.720000000000056"/>
  </r>
  <r>
    <x v="2"/>
    <x v="1"/>
    <x v="11"/>
    <x v="67"/>
    <n v="120"/>
    <n v="2.8"/>
    <n v="2.87"/>
    <n v="344.40000000000003"/>
    <n v="8.4000000000000341"/>
  </r>
  <r>
    <x v="2"/>
    <x v="1"/>
    <x v="11"/>
    <x v="67"/>
    <n v="180"/>
    <n v="2.3199999999999998"/>
    <n v="2.95"/>
    <n v="531"/>
    <n v="113.40000000000006"/>
  </r>
  <r>
    <x v="2"/>
    <x v="1"/>
    <x v="11"/>
    <x v="67"/>
    <n v="168"/>
    <n v="2.4866666666666668"/>
    <n v="2.89"/>
    <n v="485.52000000000004"/>
    <n v="67.759999999999991"/>
  </r>
  <r>
    <x v="2"/>
    <x v="1"/>
    <x v="11"/>
    <x v="67"/>
    <n v="120"/>
    <n v="2.3266666666666667"/>
    <n v="2.87"/>
    <n v="344.40000000000003"/>
    <n v="65.200000000000017"/>
  </r>
  <r>
    <x v="2"/>
    <x v="1"/>
    <x v="11"/>
    <x v="67"/>
    <n v="120"/>
    <n v="2.8"/>
    <n v="2.89"/>
    <n v="346.8"/>
    <n v="10.800000000000036"/>
  </r>
  <r>
    <x v="2"/>
    <x v="1"/>
    <x v="11"/>
    <x v="67"/>
    <n v="144"/>
    <n v="2.2733333333333334"/>
    <n v="2.87"/>
    <n v="413.28000000000003"/>
    <n v="85.92"/>
  </r>
  <r>
    <x v="2"/>
    <x v="1"/>
    <x v="11"/>
    <x v="67"/>
    <n v="120"/>
    <n v="2.2866666666666666"/>
    <n v="2.97"/>
    <n v="356.40000000000003"/>
    <n v="82.000000000000028"/>
  </r>
  <r>
    <x v="2"/>
    <x v="1"/>
    <x v="11"/>
    <x v="67"/>
    <n v="132"/>
    <n v="2.74"/>
    <n v="2.97"/>
    <n v="392.04"/>
    <n v="30.36"/>
  </r>
  <r>
    <x v="2"/>
    <x v="1"/>
    <x v="11"/>
    <x v="67"/>
    <n v="156"/>
    <n v="2.2799999999999998"/>
    <n v="2.97"/>
    <n v="463.32000000000005"/>
    <n v="107.64000000000006"/>
  </r>
  <r>
    <x v="2"/>
    <x v="1"/>
    <x v="11"/>
    <x v="67"/>
    <n v="120"/>
    <n v="2.5"/>
    <n v="2.93"/>
    <n v="351.6"/>
    <n v="51.600000000000023"/>
  </r>
  <r>
    <x v="2"/>
    <x v="1"/>
    <x v="11"/>
    <x v="67"/>
    <n v="156"/>
    <n v="2.6533333333333333"/>
    <n v="2.88"/>
    <n v="449.28"/>
    <n v="35.359999999999985"/>
  </r>
  <r>
    <x v="2"/>
    <x v="1"/>
    <x v="11"/>
    <x v="67"/>
    <n v="144"/>
    <n v="2.7133333333333334"/>
    <n v="2.96"/>
    <n v="426.24"/>
    <n v="35.519999999999989"/>
  </r>
  <r>
    <x v="2"/>
    <x v="1"/>
    <x v="11"/>
    <x v="67"/>
    <n v="120"/>
    <n v="2.4733333333333332"/>
    <n v="2.92"/>
    <n v="350.4"/>
    <n v="53.600000000000009"/>
  </r>
  <r>
    <x v="2"/>
    <x v="1"/>
    <x v="11"/>
    <x v="67"/>
    <n v="144"/>
    <n v="2.5666666666666669"/>
    <n v="2.91"/>
    <n v="419.04"/>
    <n v="49.439999999999991"/>
  </r>
  <r>
    <x v="2"/>
    <x v="1"/>
    <x v="11"/>
    <x v="67"/>
    <n v="120"/>
    <n v="2.5133333333333332"/>
    <n v="2.92"/>
    <n v="350.4"/>
    <n v="48.800000000000011"/>
  </r>
  <r>
    <x v="2"/>
    <x v="1"/>
    <x v="11"/>
    <x v="67"/>
    <n v="180"/>
    <n v="2.7266666666666666"/>
    <n v="2.88"/>
    <n v="518.4"/>
    <n v="27.599999999999998"/>
  </r>
  <r>
    <x v="2"/>
    <x v="1"/>
    <x v="11"/>
    <x v="67"/>
    <n v="168"/>
    <n v="2.58"/>
    <n v="2.95"/>
    <n v="495.6"/>
    <n v="62.160000000000018"/>
  </r>
  <r>
    <x v="2"/>
    <x v="1"/>
    <x v="11"/>
    <x v="67"/>
    <n v="168"/>
    <n v="2.56"/>
    <n v="2.94"/>
    <n v="493.92"/>
    <n v="63.839999999999982"/>
  </r>
  <r>
    <x v="2"/>
    <x v="1"/>
    <x v="11"/>
    <x v="67"/>
    <n v="156"/>
    <n v="2.2666666666666666"/>
    <n v="2.99"/>
    <n v="466.44000000000005"/>
    <n v="112.84000000000005"/>
  </r>
  <r>
    <x v="2"/>
    <x v="1"/>
    <x v="11"/>
    <x v="67"/>
    <n v="156"/>
    <n v="2.46"/>
    <n v="2.91"/>
    <n v="453.96000000000004"/>
    <n v="70.200000000000031"/>
  </r>
  <r>
    <x v="2"/>
    <x v="1"/>
    <x v="11"/>
    <x v="67"/>
    <n v="132"/>
    <n v="2.58"/>
    <n v="2.95"/>
    <n v="389.40000000000003"/>
    <n v="48.840000000000018"/>
  </r>
  <r>
    <x v="2"/>
    <x v="1"/>
    <x v="11"/>
    <x v="67"/>
    <n v="132"/>
    <n v="2.6"/>
    <n v="2.93"/>
    <n v="386.76000000000005"/>
    <n v="43.560000000000009"/>
  </r>
  <r>
    <x v="2"/>
    <x v="1"/>
    <x v="11"/>
    <x v="67"/>
    <n v="132"/>
    <n v="2.5533333333333332"/>
    <n v="2.97"/>
    <n v="392.04"/>
    <n v="55.000000000000043"/>
  </r>
  <r>
    <x v="2"/>
    <x v="1"/>
    <x v="11"/>
    <x v="67"/>
    <n v="132"/>
    <n v="2.52"/>
    <n v="2.96"/>
    <n v="390.71999999999997"/>
    <n v="58.079999999999991"/>
  </r>
  <r>
    <x v="2"/>
    <x v="1"/>
    <x v="11"/>
    <x v="67"/>
    <n v="156"/>
    <n v="2.6533333333333333"/>
    <n v="2.92"/>
    <n v="455.52"/>
    <n v="41.599999999999994"/>
  </r>
  <r>
    <x v="2"/>
    <x v="1"/>
    <x v="11"/>
    <x v="67"/>
    <n v="132"/>
    <n v="2.3266666666666667"/>
    <n v="2.91"/>
    <n v="384.12"/>
    <n v="77.000000000000014"/>
  </r>
  <r>
    <x v="2"/>
    <x v="1"/>
    <x v="11"/>
    <x v="67"/>
    <n v="132"/>
    <n v="2.54"/>
    <n v="2.91"/>
    <n v="384.12"/>
    <n v="48.840000000000018"/>
  </r>
  <r>
    <x v="2"/>
    <x v="1"/>
    <x v="11"/>
    <x v="67"/>
    <n v="132"/>
    <n v="2.4333333333333331"/>
    <n v="2.99"/>
    <n v="394.68"/>
    <n v="73.480000000000061"/>
  </r>
  <r>
    <x v="2"/>
    <x v="1"/>
    <x v="11"/>
    <x v="67"/>
    <n v="132"/>
    <n v="2.5466666666666669"/>
    <n v="2.89"/>
    <n v="381.48"/>
    <n v="45.319999999999993"/>
  </r>
  <r>
    <x v="2"/>
    <x v="1"/>
    <x v="11"/>
    <x v="67"/>
    <n v="168"/>
    <n v="2.3266666666666667"/>
    <n v="2.89"/>
    <n v="485.52000000000004"/>
    <n v="94.640000000000015"/>
  </r>
  <r>
    <x v="2"/>
    <x v="1"/>
    <x v="11"/>
    <x v="67"/>
    <n v="132"/>
    <n v="2.6066666666666665"/>
    <n v="2.87"/>
    <n v="378.84000000000003"/>
    <n v="34.760000000000041"/>
  </r>
  <r>
    <x v="2"/>
    <x v="1"/>
    <x v="11"/>
    <x v="67"/>
    <n v="156"/>
    <n v="2.6133333333333333"/>
    <n v="2.87"/>
    <n v="447.72"/>
    <n v="40.04000000000002"/>
  </r>
  <r>
    <x v="2"/>
    <x v="1"/>
    <x v="11"/>
    <x v="67"/>
    <n v="180"/>
    <n v="2.5666666666666669"/>
    <n v="2.92"/>
    <n v="525.6"/>
    <n v="63.599999999999952"/>
  </r>
  <r>
    <x v="2"/>
    <x v="1"/>
    <x v="11"/>
    <x v="67"/>
    <n v="120"/>
    <n v="2.48"/>
    <n v="2.92"/>
    <n v="350.4"/>
    <n v="52.8"/>
  </r>
  <r>
    <x v="2"/>
    <x v="1"/>
    <x v="11"/>
    <x v="67"/>
    <n v="120"/>
    <n v="2.5466666666666669"/>
    <n v="2.89"/>
    <n v="346.8"/>
    <n v="41.199999999999989"/>
  </r>
  <r>
    <x v="2"/>
    <x v="1"/>
    <x v="11"/>
    <x v="67"/>
    <n v="120"/>
    <n v="2.4066666666666667"/>
    <n v="2.88"/>
    <n v="345.59999999999997"/>
    <n v="56.799999999999983"/>
  </r>
  <r>
    <x v="2"/>
    <x v="1"/>
    <x v="11"/>
    <x v="67"/>
    <n v="132"/>
    <n v="2.68"/>
    <n v="2.93"/>
    <n v="386.76000000000005"/>
    <n v="33"/>
  </r>
  <r>
    <x v="2"/>
    <x v="1"/>
    <x v="11"/>
    <x v="67"/>
    <n v="180"/>
    <n v="2.7533333333333334"/>
    <n v="2.91"/>
    <n v="523.80000000000007"/>
    <n v="28.20000000000001"/>
  </r>
  <r>
    <x v="2"/>
    <x v="1"/>
    <x v="11"/>
    <x v="67"/>
    <n v="132"/>
    <n v="2.74"/>
    <n v="2.93"/>
    <n v="386.76000000000005"/>
    <n v="25.079999999999991"/>
  </r>
  <r>
    <x v="2"/>
    <x v="1"/>
    <x v="11"/>
    <x v="67"/>
    <n v="132"/>
    <n v="2.5466666666666669"/>
    <n v="2.87"/>
    <n v="378.84000000000003"/>
    <n v="42.679999999999993"/>
  </r>
  <r>
    <x v="2"/>
    <x v="1"/>
    <x v="11"/>
    <x v="67"/>
    <n v="168"/>
    <n v="2.7866666666666666"/>
    <n v="2.98"/>
    <n v="500.64"/>
    <n v="32.480000000000004"/>
  </r>
  <r>
    <x v="2"/>
    <x v="1"/>
    <x v="11"/>
    <x v="67"/>
    <n v="144"/>
    <n v="2.6933333333333334"/>
    <n v="2.89"/>
    <n v="416.16"/>
    <n v="28.320000000000014"/>
  </r>
  <r>
    <x v="2"/>
    <x v="1"/>
    <x v="11"/>
    <x v="67"/>
    <n v="144"/>
    <n v="2.7133333333333334"/>
    <n v="2.92"/>
    <n v="420.48"/>
    <n v="29.759999999999984"/>
  </r>
  <r>
    <x v="2"/>
    <x v="1"/>
    <x v="11"/>
    <x v="67"/>
    <n v="120"/>
    <n v="2.6266666666666665"/>
    <n v="2.98"/>
    <n v="357.6"/>
    <n v="42.40000000000002"/>
  </r>
  <r>
    <x v="2"/>
    <x v="1"/>
    <x v="11"/>
    <x v="67"/>
    <n v="120"/>
    <n v="2.3066666666666666"/>
    <n v="2.95"/>
    <n v="354"/>
    <n v="77.200000000000017"/>
  </r>
  <r>
    <x v="2"/>
    <x v="1"/>
    <x v="11"/>
    <x v="67"/>
    <n v="180"/>
    <n v="2.6933333333333334"/>
    <n v="2.92"/>
    <n v="525.6"/>
    <n v="40.799999999999983"/>
  </r>
  <r>
    <x v="2"/>
    <x v="1"/>
    <x v="11"/>
    <x v="67"/>
    <n v="120"/>
    <n v="2.2666666666666666"/>
    <n v="2.96"/>
    <n v="355.2"/>
    <n v="83.2"/>
  </r>
  <r>
    <x v="2"/>
    <x v="1"/>
    <x v="11"/>
    <x v="67"/>
    <n v="132"/>
    <n v="2.7533333333333334"/>
    <n v="2.93"/>
    <n v="386.76000000000005"/>
    <n v="23.320000000000011"/>
  </r>
  <r>
    <x v="2"/>
    <x v="1"/>
    <x v="11"/>
    <x v="67"/>
    <n v="180"/>
    <n v="2.7666666666666666"/>
    <n v="2.89"/>
    <n v="520.20000000000005"/>
    <n v="22.200000000000031"/>
  </r>
  <r>
    <x v="2"/>
    <x v="1"/>
    <x v="11"/>
    <x v="67"/>
    <n v="156"/>
    <n v="2.7933333333333334"/>
    <n v="2.96"/>
    <n v="461.76"/>
    <n v="25.999999999999979"/>
  </r>
  <r>
    <x v="2"/>
    <x v="1"/>
    <x v="11"/>
    <x v="67"/>
    <n v="132"/>
    <n v="2.68"/>
    <n v="2.91"/>
    <n v="384.12"/>
    <n v="30.36"/>
  </r>
  <r>
    <x v="2"/>
    <x v="1"/>
    <x v="11"/>
    <x v="67"/>
    <n v="156"/>
    <n v="2.7533333333333334"/>
    <n v="3"/>
    <n v="468"/>
    <n v="38.47999999999999"/>
  </r>
  <r>
    <x v="2"/>
    <x v="1"/>
    <x v="12"/>
    <x v="122"/>
    <n v="432"/>
    <n v="2.59"/>
    <n v="3.33"/>
    <n v="1438.56"/>
    <n v="319.68000000000006"/>
  </r>
  <r>
    <x v="2"/>
    <x v="1"/>
    <x v="12"/>
    <x v="122"/>
    <n v="516"/>
    <n v="2.7"/>
    <n v="3.59"/>
    <n v="1852.4399999999998"/>
    <n v="459.23999999999984"/>
  </r>
  <r>
    <x v="2"/>
    <x v="1"/>
    <x v="12"/>
    <x v="123"/>
    <n v="600"/>
    <n v="2.79"/>
    <n v="3.22"/>
    <n v="1932.0000000000002"/>
    <n v="258.00000000000011"/>
  </r>
  <r>
    <x v="2"/>
    <x v="1"/>
    <x v="12"/>
    <x v="123"/>
    <n v="264"/>
    <n v="2.0099999999999998"/>
    <n v="3.12"/>
    <n v="823.68000000000006"/>
    <n v="293.04000000000008"/>
  </r>
  <r>
    <x v="2"/>
    <x v="1"/>
    <x v="12"/>
    <x v="123"/>
    <n v="168"/>
    <n v="2.67"/>
    <n v="3.4"/>
    <n v="571.19999999999993"/>
    <n v="122.64"/>
  </r>
  <r>
    <x v="2"/>
    <x v="1"/>
    <x v="11"/>
    <x v="68"/>
    <n v="120"/>
    <n v="2.4733333333333332"/>
    <n v="2.97"/>
    <n v="356.40000000000003"/>
    <n v="59.600000000000044"/>
  </r>
  <r>
    <x v="2"/>
    <x v="1"/>
    <x v="12"/>
    <x v="69"/>
    <n v="240"/>
    <n v="2.21"/>
    <n v="3.56"/>
    <n v="854.4"/>
    <n v="324"/>
  </r>
  <r>
    <x v="2"/>
    <x v="1"/>
    <x v="12"/>
    <x v="69"/>
    <n v="120"/>
    <n v="2.4500000000000002"/>
    <n v="3.71"/>
    <n v="445.2"/>
    <n v="151.19999999999999"/>
  </r>
  <r>
    <x v="2"/>
    <x v="1"/>
    <x v="12"/>
    <x v="69"/>
    <n v="144"/>
    <n v="2.09"/>
    <n v="3.24"/>
    <n v="466.56000000000006"/>
    <n v="165.60000000000005"/>
  </r>
  <r>
    <x v="2"/>
    <x v="1"/>
    <x v="12"/>
    <x v="69"/>
    <n v="384"/>
    <n v="2.5"/>
    <n v="3.78"/>
    <n v="1451.52"/>
    <n v="491.51999999999992"/>
  </r>
  <r>
    <x v="2"/>
    <x v="1"/>
    <x v="12"/>
    <x v="69"/>
    <n v="288"/>
    <n v="2.0299999999999998"/>
    <n v="3.54"/>
    <n v="1019.52"/>
    <n v="434.88000000000005"/>
  </r>
  <r>
    <x v="2"/>
    <x v="1"/>
    <x v="12"/>
    <x v="69"/>
    <n v="600"/>
    <n v="2.61"/>
    <n v="3.43"/>
    <n v="2058"/>
    <n v="492.00000000000017"/>
  </r>
  <r>
    <x v="2"/>
    <x v="1"/>
    <x v="12"/>
    <x v="69"/>
    <n v="312"/>
    <n v="2.17"/>
    <n v="3.31"/>
    <n v="1032.72"/>
    <n v="355.68000000000006"/>
  </r>
  <r>
    <x v="2"/>
    <x v="1"/>
    <x v="12"/>
    <x v="69"/>
    <n v="204"/>
    <n v="2.34"/>
    <n v="3.24"/>
    <n v="660.96"/>
    <n v="183.60000000000008"/>
  </r>
  <r>
    <x v="2"/>
    <x v="1"/>
    <x v="12"/>
    <x v="69"/>
    <n v="504"/>
    <n v="2.64"/>
    <n v="3.73"/>
    <n v="1879.92"/>
    <n v="549.3599999999999"/>
  </r>
  <r>
    <x v="2"/>
    <x v="1"/>
    <x v="12"/>
    <x v="69"/>
    <n v="132"/>
    <n v="2.29"/>
    <n v="3.18"/>
    <n v="419.76000000000005"/>
    <n v="117.48000000000002"/>
  </r>
  <r>
    <x v="2"/>
    <x v="1"/>
    <x v="12"/>
    <x v="69"/>
    <n v="564"/>
    <n v="2.41"/>
    <n v="3.53"/>
    <n v="1990.9199999999998"/>
    <n v="631.67999999999984"/>
  </r>
  <r>
    <x v="2"/>
    <x v="1"/>
    <x v="12"/>
    <x v="69"/>
    <n v="576"/>
    <n v="2.5499999999999998"/>
    <n v="3.39"/>
    <n v="1952.64"/>
    <n v="483.84000000000015"/>
  </r>
  <r>
    <x v="2"/>
    <x v="1"/>
    <x v="12"/>
    <x v="69"/>
    <n v="528"/>
    <n v="2.75"/>
    <n v="3.58"/>
    <n v="1890.24"/>
    <n v="438.24"/>
  </r>
  <r>
    <x v="2"/>
    <x v="1"/>
    <x v="12"/>
    <x v="69"/>
    <n v="372"/>
    <n v="2.04"/>
    <n v="3.23"/>
    <n v="1201.56"/>
    <n v="442.68"/>
  </r>
  <r>
    <x v="2"/>
    <x v="1"/>
    <x v="12"/>
    <x v="69"/>
    <n v="204"/>
    <n v="2.2799999999999998"/>
    <n v="3.77"/>
    <n v="769.08"/>
    <n v="303.96000000000004"/>
  </r>
  <r>
    <x v="2"/>
    <x v="1"/>
    <x v="12"/>
    <x v="69"/>
    <n v="408"/>
    <n v="2.72"/>
    <n v="3.54"/>
    <n v="1444.32"/>
    <n v="334.55999999999995"/>
  </r>
  <r>
    <x v="2"/>
    <x v="1"/>
    <x v="12"/>
    <x v="69"/>
    <n v="336"/>
    <n v="2.41"/>
    <n v="3.42"/>
    <n v="1149.1199999999999"/>
    <n v="339.3599999999999"/>
  </r>
  <r>
    <x v="2"/>
    <x v="1"/>
    <x v="11"/>
    <x v="70"/>
    <n v="180"/>
    <n v="2.6"/>
    <n v="2.96"/>
    <n v="532.79999999999995"/>
    <n v="64.799999999999983"/>
  </r>
  <r>
    <x v="2"/>
    <x v="1"/>
    <x v="11"/>
    <x v="70"/>
    <n v="144"/>
    <n v="2.3266666666666667"/>
    <n v="2.91"/>
    <n v="419.04"/>
    <n v="84.000000000000028"/>
  </r>
  <r>
    <x v="2"/>
    <x v="1"/>
    <x v="11"/>
    <x v="70"/>
    <n v="180"/>
    <n v="2.6733333333333333"/>
    <n v="2.93"/>
    <n v="527.4"/>
    <n v="46.200000000000031"/>
  </r>
  <r>
    <x v="2"/>
    <x v="1"/>
    <x v="11"/>
    <x v="70"/>
    <n v="120"/>
    <n v="2.3133333333333335"/>
    <n v="2.99"/>
    <n v="358.8"/>
    <n v="81.200000000000017"/>
  </r>
  <r>
    <x v="2"/>
    <x v="1"/>
    <x v="11"/>
    <x v="70"/>
    <n v="168"/>
    <n v="2.66"/>
    <n v="2.91"/>
    <n v="488.88"/>
    <n v="42"/>
  </r>
  <r>
    <x v="2"/>
    <x v="1"/>
    <x v="11"/>
    <x v="70"/>
    <n v="168"/>
    <n v="2.4666666666666668"/>
    <n v="2.96"/>
    <n v="497.28"/>
    <n v="82.879999999999967"/>
  </r>
  <r>
    <x v="2"/>
    <x v="1"/>
    <x v="11"/>
    <x v="70"/>
    <n v="156"/>
    <n v="2.2866666666666666"/>
    <n v="2.99"/>
    <n v="466.44000000000005"/>
    <n v="109.72000000000004"/>
  </r>
  <r>
    <x v="2"/>
    <x v="1"/>
    <x v="11"/>
    <x v="70"/>
    <n v="120"/>
    <n v="2.6066666666666665"/>
    <n v="2.89"/>
    <n v="346.8"/>
    <n v="34.000000000000043"/>
  </r>
  <r>
    <x v="2"/>
    <x v="1"/>
    <x v="11"/>
    <x v="70"/>
    <n v="156"/>
    <n v="2.8"/>
    <n v="2.98"/>
    <n v="464.88"/>
    <n v="28.080000000000027"/>
  </r>
  <r>
    <x v="2"/>
    <x v="1"/>
    <x v="11"/>
    <x v="70"/>
    <n v="168"/>
    <n v="2.7666666666666666"/>
    <n v="2.93"/>
    <n v="492.24"/>
    <n v="27.440000000000037"/>
  </r>
  <r>
    <x v="2"/>
    <x v="1"/>
    <x v="11"/>
    <x v="70"/>
    <n v="120"/>
    <n v="2.7"/>
    <n v="2.94"/>
    <n v="352.8"/>
    <n v="28.799999999999972"/>
  </r>
  <r>
    <x v="2"/>
    <x v="1"/>
    <x v="11"/>
    <x v="70"/>
    <n v="156"/>
    <n v="2.4466666666666668"/>
    <n v="3"/>
    <n v="468"/>
    <n v="86.319999999999979"/>
  </r>
  <r>
    <x v="2"/>
    <x v="1"/>
    <x v="11"/>
    <x v="70"/>
    <n v="144"/>
    <n v="2.4"/>
    <n v="2.92"/>
    <n v="420.48"/>
    <n v="74.88"/>
  </r>
  <r>
    <x v="2"/>
    <x v="1"/>
    <x v="11"/>
    <x v="70"/>
    <n v="156"/>
    <n v="2.5466666666666669"/>
    <n v="2.92"/>
    <n v="455.52"/>
    <n v="58.239999999999959"/>
  </r>
  <r>
    <x v="2"/>
    <x v="1"/>
    <x v="11"/>
    <x v="70"/>
    <n v="144"/>
    <n v="2.7"/>
    <n v="2.88"/>
    <n v="414.71999999999997"/>
    <n v="25.919999999999959"/>
  </r>
  <r>
    <x v="2"/>
    <x v="1"/>
    <x v="11"/>
    <x v="70"/>
    <n v="132"/>
    <n v="2.7066666666666666"/>
    <n v="2.9"/>
    <n v="382.8"/>
    <n v="25.520000000000003"/>
  </r>
  <r>
    <x v="2"/>
    <x v="1"/>
    <x v="11"/>
    <x v="70"/>
    <n v="120"/>
    <n v="2.34"/>
    <n v="2.99"/>
    <n v="358.8"/>
    <n v="78.000000000000043"/>
  </r>
  <r>
    <x v="2"/>
    <x v="1"/>
    <x v="11"/>
    <x v="70"/>
    <n v="144"/>
    <n v="2.3666666666666667"/>
    <n v="3"/>
    <n v="432"/>
    <n v="91.199999999999989"/>
  </r>
  <r>
    <x v="2"/>
    <x v="1"/>
    <x v="11"/>
    <x v="70"/>
    <n v="120"/>
    <n v="2.54"/>
    <n v="2.9"/>
    <n v="348"/>
    <n v="43.199999999999989"/>
  </r>
  <r>
    <x v="2"/>
    <x v="1"/>
    <x v="11"/>
    <x v="70"/>
    <n v="132"/>
    <n v="2.5133333333333332"/>
    <n v="2.97"/>
    <n v="392.04"/>
    <n v="60.280000000000044"/>
  </r>
  <r>
    <x v="2"/>
    <x v="1"/>
    <x v="11"/>
    <x v="70"/>
    <n v="180"/>
    <n v="2.36"/>
    <n v="2.92"/>
    <n v="525.6"/>
    <n v="100.80000000000001"/>
  </r>
  <r>
    <x v="2"/>
    <x v="1"/>
    <x v="11"/>
    <x v="70"/>
    <n v="180"/>
    <n v="2.48"/>
    <n v="2.9"/>
    <n v="522"/>
    <n v="75.599999999999994"/>
  </r>
  <r>
    <x v="2"/>
    <x v="1"/>
    <x v="11"/>
    <x v="70"/>
    <n v="144"/>
    <n v="2.3933333333333335"/>
    <n v="2.99"/>
    <n v="430.56000000000006"/>
    <n v="85.92"/>
  </r>
  <r>
    <x v="2"/>
    <x v="1"/>
    <x v="13"/>
    <x v="71"/>
    <n v="2364"/>
    <n v="0.87"/>
    <n v="0.94"/>
    <n v="2222.16"/>
    <n v="165.47999999999988"/>
  </r>
  <r>
    <x v="2"/>
    <x v="1"/>
    <x v="13"/>
    <x v="71"/>
    <n v="2400"/>
    <n v="0.8"/>
    <n v="0.97"/>
    <n v="2328"/>
    <n v="407.99999999999983"/>
  </r>
  <r>
    <x v="2"/>
    <x v="1"/>
    <x v="13"/>
    <x v="71"/>
    <n v="1488"/>
    <n v="0.78"/>
    <n v="0.94"/>
    <n v="1398.72"/>
    <n v="238.07999999999987"/>
  </r>
  <r>
    <x v="2"/>
    <x v="1"/>
    <x v="13"/>
    <x v="71"/>
    <n v="1752"/>
    <n v="0.9"/>
    <n v="0.95"/>
    <n v="1664.3999999999999"/>
    <n v="87.599999999999881"/>
  </r>
  <r>
    <x v="2"/>
    <x v="1"/>
    <x v="13"/>
    <x v="71"/>
    <n v="2172"/>
    <n v="0.89"/>
    <n v="0.91"/>
    <n v="1976.52"/>
    <n v="43.44000000000004"/>
  </r>
  <r>
    <x v="2"/>
    <x v="1"/>
    <x v="13"/>
    <x v="71"/>
    <n v="1920"/>
    <n v="0.74"/>
    <n v="1"/>
    <n v="1920"/>
    <n v="499.20000000000005"/>
  </r>
  <r>
    <x v="2"/>
    <x v="1"/>
    <x v="13"/>
    <x v="71"/>
    <n v="1608"/>
    <n v="0.74"/>
    <n v="0.94"/>
    <n v="1511.52"/>
    <n v="321.59999999999991"/>
  </r>
  <r>
    <x v="2"/>
    <x v="1"/>
    <x v="13"/>
    <x v="71"/>
    <n v="1200"/>
    <n v="0.78"/>
    <n v="0.91"/>
    <n v="1092"/>
    <n v="156"/>
  </r>
  <r>
    <x v="2"/>
    <x v="1"/>
    <x v="13"/>
    <x v="71"/>
    <n v="1416"/>
    <n v="0.82"/>
    <n v="0.96"/>
    <n v="1359.36"/>
    <n v="198.24"/>
  </r>
  <r>
    <x v="2"/>
    <x v="1"/>
    <x v="13"/>
    <x v="71"/>
    <n v="2208"/>
    <n v="0.84"/>
    <n v="0.94"/>
    <n v="2075.52"/>
    <n v="220.79999999999995"/>
  </r>
  <r>
    <x v="2"/>
    <x v="1"/>
    <x v="13"/>
    <x v="71"/>
    <n v="2148"/>
    <n v="0.81"/>
    <n v="0.9"/>
    <n v="1933.2"/>
    <n v="193.31999999999994"/>
  </r>
  <r>
    <x v="2"/>
    <x v="1"/>
    <x v="13"/>
    <x v="71"/>
    <n v="1788"/>
    <n v="0.83"/>
    <n v="1"/>
    <n v="1788"/>
    <n v="303.96000000000009"/>
  </r>
  <r>
    <x v="2"/>
    <x v="1"/>
    <x v="13"/>
    <x v="71"/>
    <n v="1356"/>
    <n v="0.76"/>
    <n v="0.92"/>
    <n v="1247.52"/>
    <n v="216.96000000000004"/>
  </r>
  <r>
    <x v="2"/>
    <x v="1"/>
    <x v="13"/>
    <x v="71"/>
    <n v="1500"/>
    <n v="0.89"/>
    <n v="0.99"/>
    <n v="1485"/>
    <n v="149.99999999999997"/>
  </r>
  <r>
    <x v="2"/>
    <x v="1"/>
    <x v="13"/>
    <x v="71"/>
    <n v="1344"/>
    <n v="0.87"/>
    <n v="0.93"/>
    <n v="1249.92"/>
    <n v="80.640000000000072"/>
  </r>
  <r>
    <x v="2"/>
    <x v="1"/>
    <x v="13"/>
    <x v="71"/>
    <n v="2076"/>
    <n v="0.72"/>
    <n v="0.97"/>
    <n v="2013.72"/>
    <n v="519"/>
  </r>
  <r>
    <x v="2"/>
    <x v="1"/>
    <x v="13"/>
    <x v="71"/>
    <n v="1800"/>
    <n v="0.8"/>
    <n v="0.98"/>
    <n v="1764"/>
    <n v="323.99999999999989"/>
  </r>
  <r>
    <x v="2"/>
    <x v="1"/>
    <x v="13"/>
    <x v="71"/>
    <n v="1656"/>
    <n v="0.74"/>
    <n v="0.99"/>
    <n v="1639.44"/>
    <n v="414"/>
  </r>
  <r>
    <x v="2"/>
    <x v="1"/>
    <x v="13"/>
    <x v="71"/>
    <n v="1680"/>
    <n v="0.74"/>
    <n v="0.96"/>
    <n v="1612.8"/>
    <n v="369.59999999999997"/>
  </r>
  <r>
    <x v="2"/>
    <x v="1"/>
    <x v="13"/>
    <x v="71"/>
    <n v="1764"/>
    <n v="0.71"/>
    <n v="0.99"/>
    <n v="1746.36"/>
    <n v="493.92000000000007"/>
  </r>
  <r>
    <x v="2"/>
    <x v="1"/>
    <x v="13"/>
    <x v="71"/>
    <n v="1992"/>
    <n v="0.89"/>
    <n v="0.91"/>
    <n v="1812.72"/>
    <n v="39.840000000000032"/>
  </r>
  <r>
    <x v="2"/>
    <x v="1"/>
    <x v="13"/>
    <x v="71"/>
    <n v="1860"/>
    <n v="0.85"/>
    <n v="0.99"/>
    <n v="1841.4"/>
    <n v="260.40000000000003"/>
  </r>
  <r>
    <x v="2"/>
    <x v="1"/>
    <x v="13"/>
    <x v="71"/>
    <n v="2172"/>
    <n v="0.72"/>
    <n v="0.98"/>
    <n v="2128.56"/>
    <n v="564.72"/>
  </r>
  <r>
    <x v="2"/>
    <x v="1"/>
    <x v="11"/>
    <x v="72"/>
    <n v="120"/>
    <n v="2.6"/>
    <n v="2.93"/>
    <n v="351.6"/>
    <n v="39.600000000000009"/>
  </r>
  <r>
    <x v="2"/>
    <x v="1"/>
    <x v="11"/>
    <x v="72"/>
    <n v="144"/>
    <n v="2.7733333333333334"/>
    <n v="2.89"/>
    <n v="416.16"/>
    <n v="16.800000000000004"/>
  </r>
  <r>
    <x v="2"/>
    <x v="1"/>
    <x v="11"/>
    <x v="72"/>
    <n v="168"/>
    <n v="2.4866666666666668"/>
    <n v="2.89"/>
    <n v="485.52000000000004"/>
    <n v="67.759999999999991"/>
  </r>
  <r>
    <x v="2"/>
    <x v="1"/>
    <x v="11"/>
    <x v="72"/>
    <n v="180"/>
    <n v="2.44"/>
    <n v="2.99"/>
    <n v="538.20000000000005"/>
    <n v="99.000000000000043"/>
  </r>
  <r>
    <x v="2"/>
    <x v="1"/>
    <x v="11"/>
    <x v="72"/>
    <n v="132"/>
    <n v="2.5333333333333332"/>
    <n v="2.91"/>
    <n v="384.12"/>
    <n v="49.720000000000034"/>
  </r>
  <r>
    <x v="2"/>
    <x v="1"/>
    <x v="11"/>
    <x v="72"/>
    <n v="144"/>
    <n v="2.5466666666666669"/>
    <n v="2.98"/>
    <n v="429.12"/>
    <n v="62.39999999999997"/>
  </r>
  <r>
    <x v="2"/>
    <x v="1"/>
    <x v="11"/>
    <x v="72"/>
    <n v="156"/>
    <n v="2.2666666666666666"/>
    <n v="2.87"/>
    <n v="447.72"/>
    <n v="94.120000000000033"/>
  </r>
  <r>
    <x v="2"/>
    <x v="1"/>
    <x v="11"/>
    <x v="72"/>
    <n v="132"/>
    <n v="2.7"/>
    <n v="2.9"/>
    <n v="382.8"/>
    <n v="26.399999999999963"/>
  </r>
  <r>
    <x v="2"/>
    <x v="1"/>
    <x v="11"/>
    <x v="72"/>
    <n v="144"/>
    <n v="2.5866666666666664"/>
    <n v="2.97"/>
    <n v="427.68"/>
    <n v="55.20000000000006"/>
  </r>
  <r>
    <x v="2"/>
    <x v="1"/>
    <x v="11"/>
    <x v="72"/>
    <n v="144"/>
    <n v="2.7"/>
    <n v="2.92"/>
    <n v="420.48"/>
    <n v="31.679999999999964"/>
  </r>
  <r>
    <x v="2"/>
    <x v="1"/>
    <x v="11"/>
    <x v="72"/>
    <n v="156"/>
    <n v="2.4066666666666667"/>
    <n v="2.99"/>
    <n v="466.44000000000005"/>
    <n v="91.000000000000028"/>
  </r>
  <r>
    <x v="2"/>
    <x v="1"/>
    <x v="11"/>
    <x v="72"/>
    <n v="120"/>
    <n v="2.6466666666666665"/>
    <n v="2.95"/>
    <n v="354"/>
    <n v="36.400000000000041"/>
  </r>
  <r>
    <x v="2"/>
    <x v="1"/>
    <x v="11"/>
    <x v="72"/>
    <n v="120"/>
    <n v="2.6533333333333333"/>
    <n v="2.99"/>
    <n v="358.8"/>
    <n v="40.400000000000027"/>
  </r>
  <r>
    <x v="2"/>
    <x v="1"/>
    <x v="11"/>
    <x v="72"/>
    <n v="180"/>
    <n v="2.6933333333333334"/>
    <n v="2.95"/>
    <n v="531"/>
    <n v="46.200000000000031"/>
  </r>
  <r>
    <x v="2"/>
    <x v="1"/>
    <x v="11"/>
    <x v="72"/>
    <n v="132"/>
    <n v="2.5666666666666669"/>
    <n v="2.99"/>
    <n v="394.68"/>
    <n v="55.88"/>
  </r>
  <r>
    <x v="2"/>
    <x v="1"/>
    <x v="11"/>
    <x v="72"/>
    <n v="156"/>
    <n v="2.3666666666666667"/>
    <n v="2.91"/>
    <n v="453.96000000000004"/>
    <n v="84.760000000000019"/>
  </r>
  <r>
    <x v="2"/>
    <x v="1"/>
    <x v="11"/>
    <x v="72"/>
    <n v="168"/>
    <n v="2.7533333333333334"/>
    <n v="2.97"/>
    <n v="498.96000000000004"/>
    <n v="36.40000000000002"/>
  </r>
  <r>
    <x v="2"/>
    <x v="1"/>
    <x v="11"/>
    <x v="72"/>
    <n v="132"/>
    <n v="2.4266666666666667"/>
    <n v="2.97"/>
    <n v="392.04"/>
    <n v="71.720000000000013"/>
  </r>
  <r>
    <x v="2"/>
    <x v="1"/>
    <x v="11"/>
    <x v="72"/>
    <n v="156"/>
    <n v="2.7666666666666666"/>
    <n v="2.87"/>
    <n v="447.72"/>
    <n v="16.120000000000026"/>
  </r>
  <r>
    <x v="2"/>
    <x v="1"/>
    <x v="11"/>
    <x v="72"/>
    <n v="132"/>
    <n v="2.7666666666666666"/>
    <n v="2.91"/>
    <n v="384.12"/>
    <n v="18.920000000000027"/>
  </r>
  <r>
    <x v="2"/>
    <x v="1"/>
    <x v="11"/>
    <x v="72"/>
    <n v="120"/>
    <n v="2.2799999999999998"/>
    <n v="2.99"/>
    <n v="358.8"/>
    <n v="85.200000000000045"/>
  </r>
  <r>
    <x v="2"/>
    <x v="1"/>
    <x v="11"/>
    <x v="72"/>
    <n v="156"/>
    <n v="2.6733333333333333"/>
    <n v="2.93"/>
    <n v="457.08000000000004"/>
    <n v="40.04000000000002"/>
  </r>
  <r>
    <x v="2"/>
    <x v="1"/>
    <x v="11"/>
    <x v="72"/>
    <n v="132"/>
    <n v="2.5"/>
    <n v="2.95"/>
    <n v="389.40000000000003"/>
    <n v="59.40000000000002"/>
  </r>
  <r>
    <x v="2"/>
    <x v="1"/>
    <x v="11"/>
    <x v="72"/>
    <n v="168"/>
    <n v="2.7"/>
    <n v="2.89"/>
    <n v="485.52000000000004"/>
    <n v="31.919999999999991"/>
  </r>
  <r>
    <x v="2"/>
    <x v="1"/>
    <x v="11"/>
    <x v="72"/>
    <n v="180"/>
    <n v="2.5333333333333332"/>
    <n v="2.9"/>
    <n v="522"/>
    <n v="66"/>
  </r>
  <r>
    <x v="2"/>
    <x v="1"/>
    <x v="11"/>
    <x v="72"/>
    <n v="180"/>
    <n v="2.3199999999999998"/>
    <n v="2.97"/>
    <n v="534.6"/>
    <n v="117.00000000000006"/>
  </r>
  <r>
    <x v="2"/>
    <x v="1"/>
    <x v="11"/>
    <x v="72"/>
    <n v="156"/>
    <n v="2.5466666666666669"/>
    <n v="2.97"/>
    <n v="463.32000000000005"/>
    <n v="66.040000000000006"/>
  </r>
  <r>
    <x v="2"/>
    <x v="1"/>
    <x v="11"/>
    <x v="72"/>
    <n v="120"/>
    <n v="2.5533333333333332"/>
    <n v="2.89"/>
    <n v="346.8"/>
    <n v="40.400000000000027"/>
  </r>
  <r>
    <x v="2"/>
    <x v="1"/>
    <x v="11"/>
    <x v="72"/>
    <n v="168"/>
    <n v="2.7266666666666666"/>
    <n v="3"/>
    <n v="504"/>
    <n v="45.920000000000016"/>
  </r>
  <r>
    <x v="2"/>
    <x v="1"/>
    <x v="11"/>
    <x v="72"/>
    <n v="156"/>
    <n v="2.62"/>
    <n v="2.99"/>
    <n v="466.44000000000005"/>
    <n v="57.720000000000013"/>
  </r>
  <r>
    <x v="2"/>
    <x v="1"/>
    <x v="11"/>
    <x v="72"/>
    <n v="168"/>
    <n v="2.62"/>
    <n v="2.91"/>
    <n v="488.88"/>
    <n v="48.720000000000006"/>
  </r>
  <r>
    <x v="2"/>
    <x v="1"/>
    <x v="11"/>
    <x v="72"/>
    <n v="144"/>
    <n v="2.4866666666666668"/>
    <n v="3"/>
    <n v="432"/>
    <n v="73.919999999999987"/>
  </r>
  <r>
    <x v="2"/>
    <x v="1"/>
    <x v="11"/>
    <x v="72"/>
    <n v="132"/>
    <n v="2.36"/>
    <n v="2.89"/>
    <n v="381.48"/>
    <n v="69.960000000000036"/>
  </r>
  <r>
    <x v="2"/>
    <x v="1"/>
    <x v="11"/>
    <x v="72"/>
    <n v="180"/>
    <n v="2.3733333333333335"/>
    <n v="3"/>
    <n v="540"/>
    <n v="112.79999999999997"/>
  </r>
  <r>
    <x v="2"/>
    <x v="1"/>
    <x v="11"/>
    <x v="72"/>
    <n v="132"/>
    <n v="2.7266666666666666"/>
    <n v="2.94"/>
    <n v="388.08"/>
    <n v="28.160000000000004"/>
  </r>
  <r>
    <x v="2"/>
    <x v="1"/>
    <x v="11"/>
    <x v="72"/>
    <n v="120"/>
    <n v="2.3866666666666667"/>
    <n v="2.91"/>
    <n v="349.20000000000005"/>
    <n v="62.800000000000011"/>
  </r>
  <r>
    <x v="2"/>
    <x v="1"/>
    <x v="11"/>
    <x v="72"/>
    <n v="144"/>
    <n v="2.5066666666666668"/>
    <n v="2.91"/>
    <n v="419.04"/>
    <n v="58.08"/>
  </r>
  <r>
    <x v="2"/>
    <x v="1"/>
    <x v="11"/>
    <x v="72"/>
    <n v="156"/>
    <n v="2.7266666666666666"/>
    <n v="2.93"/>
    <n v="457.08000000000004"/>
    <n v="31.720000000000041"/>
  </r>
  <r>
    <x v="2"/>
    <x v="1"/>
    <x v="11"/>
    <x v="72"/>
    <n v="180"/>
    <n v="2.5866666666666664"/>
    <n v="2.98"/>
    <n v="536.4"/>
    <n v="70.80000000000004"/>
  </r>
  <r>
    <x v="2"/>
    <x v="1"/>
    <x v="11"/>
    <x v="72"/>
    <n v="180"/>
    <n v="2.6266666666666665"/>
    <n v="2.89"/>
    <n v="520.20000000000005"/>
    <n v="47.400000000000055"/>
  </r>
  <r>
    <x v="2"/>
    <x v="1"/>
    <x v="11"/>
    <x v="72"/>
    <n v="156"/>
    <n v="2.6933333333333334"/>
    <n v="2.9"/>
    <n v="452.4"/>
    <n v="32.239999999999981"/>
  </r>
  <r>
    <x v="2"/>
    <x v="1"/>
    <x v="11"/>
    <x v="72"/>
    <n v="120"/>
    <n v="2.3733333333333335"/>
    <n v="2.9"/>
    <n v="348"/>
    <n v="63.199999999999967"/>
  </r>
  <r>
    <x v="2"/>
    <x v="1"/>
    <x v="11"/>
    <x v="72"/>
    <n v="132"/>
    <n v="2.5866666666666664"/>
    <n v="2.87"/>
    <n v="378.84000000000003"/>
    <n v="37.400000000000041"/>
  </r>
  <r>
    <x v="2"/>
    <x v="1"/>
    <x v="11"/>
    <x v="72"/>
    <n v="156"/>
    <n v="2.8"/>
    <n v="2.95"/>
    <n v="460.20000000000005"/>
    <n v="23.400000000000055"/>
  </r>
  <r>
    <x v="2"/>
    <x v="1"/>
    <x v="11"/>
    <x v="72"/>
    <n v="156"/>
    <n v="2.4866666666666668"/>
    <n v="2.96"/>
    <n v="461.76"/>
    <n v="73.839999999999975"/>
  </r>
  <r>
    <x v="2"/>
    <x v="1"/>
    <x v="11"/>
    <x v="72"/>
    <n v="168"/>
    <n v="2.68"/>
    <n v="2.95"/>
    <n v="495.6"/>
    <n v="45.36"/>
  </r>
  <r>
    <x v="2"/>
    <x v="1"/>
    <x v="11"/>
    <x v="72"/>
    <n v="156"/>
    <n v="2.7666666666666666"/>
    <n v="2.87"/>
    <n v="447.72"/>
    <n v="16.120000000000026"/>
  </r>
  <r>
    <x v="2"/>
    <x v="1"/>
    <x v="11"/>
    <x v="72"/>
    <n v="156"/>
    <n v="2.2866666666666666"/>
    <n v="2.87"/>
    <n v="447.72"/>
    <n v="91.000000000000028"/>
  </r>
  <r>
    <x v="2"/>
    <x v="1"/>
    <x v="11"/>
    <x v="72"/>
    <n v="180"/>
    <n v="2.4666666666666668"/>
    <n v="2.92"/>
    <n v="525.6"/>
    <n v="81.599999999999966"/>
  </r>
  <r>
    <x v="2"/>
    <x v="1"/>
    <x v="11"/>
    <x v="72"/>
    <n v="180"/>
    <n v="2.5733333333333333"/>
    <n v="2.95"/>
    <n v="531"/>
    <n v="67.80000000000004"/>
  </r>
  <r>
    <x v="2"/>
    <x v="1"/>
    <x v="11"/>
    <x v="72"/>
    <n v="168"/>
    <n v="2.3333333333333335"/>
    <n v="2.87"/>
    <n v="482.16"/>
    <n v="90.16"/>
  </r>
  <r>
    <x v="2"/>
    <x v="1"/>
    <x v="11"/>
    <x v="72"/>
    <n v="120"/>
    <n v="2.4133333333333336"/>
    <n v="3"/>
    <n v="360"/>
    <n v="70.399999999999977"/>
  </r>
  <r>
    <x v="2"/>
    <x v="1"/>
    <x v="11"/>
    <x v="72"/>
    <n v="144"/>
    <n v="2.62"/>
    <n v="2.93"/>
    <n v="421.92"/>
    <n v="44.640000000000008"/>
  </r>
  <r>
    <x v="2"/>
    <x v="1"/>
    <x v="11"/>
    <x v="72"/>
    <n v="120"/>
    <n v="2.7"/>
    <n v="2.88"/>
    <n v="345.59999999999997"/>
    <n v="21.599999999999966"/>
  </r>
  <r>
    <x v="2"/>
    <x v="1"/>
    <x v="11"/>
    <x v="72"/>
    <n v="156"/>
    <n v="2.6"/>
    <n v="2.88"/>
    <n v="449.28"/>
    <n v="43.679999999999971"/>
  </r>
  <r>
    <x v="2"/>
    <x v="1"/>
    <x v="11"/>
    <x v="72"/>
    <n v="168"/>
    <n v="2.5866666666666664"/>
    <n v="2.9"/>
    <n v="487.2"/>
    <n v="52.640000000000022"/>
  </r>
  <r>
    <x v="2"/>
    <x v="1"/>
    <x v="11"/>
    <x v="72"/>
    <n v="156"/>
    <n v="2.3466666666666667"/>
    <n v="2.97"/>
    <n v="463.32000000000005"/>
    <n v="97.240000000000023"/>
  </r>
  <r>
    <x v="2"/>
    <x v="1"/>
    <x v="11"/>
    <x v="72"/>
    <n v="144"/>
    <n v="2.7466666666666666"/>
    <n v="2.88"/>
    <n v="414.71999999999997"/>
    <n v="19.199999999999996"/>
  </r>
  <r>
    <x v="2"/>
    <x v="1"/>
    <x v="11"/>
    <x v="72"/>
    <n v="120"/>
    <n v="2.78"/>
    <n v="2.9"/>
    <n v="348"/>
    <n v="14.400000000000013"/>
  </r>
  <r>
    <x v="2"/>
    <x v="1"/>
    <x v="11"/>
    <x v="72"/>
    <n v="180"/>
    <n v="2.7466666666666666"/>
    <n v="2.97"/>
    <n v="534.6"/>
    <n v="40.200000000000045"/>
  </r>
  <r>
    <x v="2"/>
    <x v="1"/>
    <x v="11"/>
    <x v="72"/>
    <n v="180"/>
    <n v="2.3666666666666667"/>
    <n v="2.99"/>
    <n v="538.20000000000005"/>
    <n v="112.20000000000003"/>
  </r>
  <r>
    <x v="2"/>
    <x v="1"/>
    <x v="11"/>
    <x v="72"/>
    <n v="132"/>
    <n v="2.5733333333333333"/>
    <n v="2.98"/>
    <n v="393.36"/>
    <n v="53.680000000000007"/>
  </r>
  <r>
    <x v="2"/>
    <x v="1"/>
    <x v="11"/>
    <x v="72"/>
    <n v="156"/>
    <n v="2.5266666666666668"/>
    <n v="2.89"/>
    <n v="450.84000000000003"/>
    <n v="56.679999999999993"/>
  </r>
  <r>
    <x v="2"/>
    <x v="1"/>
    <x v="11"/>
    <x v="72"/>
    <n v="144"/>
    <n v="2.4"/>
    <n v="2.94"/>
    <n v="423.36"/>
    <n v="77.760000000000005"/>
  </r>
  <r>
    <x v="2"/>
    <x v="1"/>
    <x v="11"/>
    <x v="72"/>
    <n v="144"/>
    <n v="2.4533333333333331"/>
    <n v="2.91"/>
    <n v="419.04"/>
    <n v="65.760000000000048"/>
  </r>
  <r>
    <x v="2"/>
    <x v="1"/>
    <x v="11"/>
    <x v="72"/>
    <n v="180"/>
    <n v="2.4666666666666668"/>
    <n v="2.88"/>
    <n v="518.4"/>
    <n v="74.399999999999963"/>
  </r>
  <r>
    <x v="2"/>
    <x v="1"/>
    <x v="11"/>
    <x v="72"/>
    <n v="156"/>
    <n v="2.2733333333333334"/>
    <n v="2.92"/>
    <n v="455.52"/>
    <n v="100.87999999999997"/>
  </r>
  <r>
    <x v="2"/>
    <x v="1"/>
    <x v="11"/>
    <x v="72"/>
    <n v="120"/>
    <n v="2.7266666666666666"/>
    <n v="2.94"/>
    <n v="352.8"/>
    <n v="25.600000000000005"/>
  </r>
  <r>
    <x v="2"/>
    <x v="1"/>
    <x v="11"/>
    <x v="72"/>
    <n v="168"/>
    <n v="2.6466666666666665"/>
    <n v="2.93"/>
    <n v="492.24"/>
    <n v="47.600000000000051"/>
  </r>
  <r>
    <x v="2"/>
    <x v="1"/>
    <x v="11"/>
    <x v="72"/>
    <n v="144"/>
    <n v="2.5066666666666668"/>
    <n v="3"/>
    <n v="432"/>
    <n v="71.039999999999978"/>
  </r>
  <r>
    <x v="2"/>
    <x v="1"/>
    <x v="11"/>
    <x v="72"/>
    <n v="180"/>
    <n v="2.5"/>
    <n v="2.93"/>
    <n v="527.4"/>
    <n v="77.400000000000034"/>
  </r>
  <r>
    <x v="2"/>
    <x v="1"/>
    <x v="11"/>
    <x v="72"/>
    <n v="120"/>
    <n v="2.58"/>
    <n v="2.9"/>
    <n v="348"/>
    <n v="38.399999999999977"/>
  </r>
  <r>
    <x v="2"/>
    <x v="1"/>
    <x v="11"/>
    <x v="72"/>
    <n v="120"/>
    <n v="2.74"/>
    <n v="2.87"/>
    <n v="344.40000000000003"/>
    <n v="15.599999999999987"/>
  </r>
  <r>
    <x v="2"/>
    <x v="1"/>
    <x v="11"/>
    <x v="72"/>
    <n v="144"/>
    <n v="2.8"/>
    <n v="2.97"/>
    <n v="427.68"/>
    <n v="24.480000000000054"/>
  </r>
  <r>
    <x v="2"/>
    <x v="1"/>
    <x v="11"/>
    <x v="72"/>
    <n v="180"/>
    <n v="2.5733333333333333"/>
    <n v="2.89"/>
    <n v="520.20000000000005"/>
    <n v="57.000000000000036"/>
  </r>
  <r>
    <x v="2"/>
    <x v="1"/>
    <x v="11"/>
    <x v="72"/>
    <n v="144"/>
    <n v="2.3133333333333335"/>
    <n v="2.95"/>
    <n v="424.8"/>
    <n v="91.68"/>
  </r>
  <r>
    <x v="2"/>
    <x v="1"/>
    <x v="11"/>
    <x v="72"/>
    <n v="180"/>
    <n v="2.72"/>
    <n v="2.87"/>
    <n v="516.6"/>
    <n v="26.999999999999986"/>
  </r>
  <r>
    <x v="2"/>
    <x v="1"/>
    <x v="11"/>
    <x v="72"/>
    <n v="144"/>
    <n v="2.74"/>
    <n v="2.89"/>
    <n v="416.16"/>
    <n v="21.599999999999987"/>
  </r>
  <r>
    <x v="2"/>
    <x v="1"/>
    <x v="11"/>
    <x v="73"/>
    <n v="132"/>
    <n v="2.5333333333333332"/>
    <n v="2.93"/>
    <n v="386.76000000000005"/>
    <n v="52.360000000000035"/>
  </r>
  <r>
    <x v="2"/>
    <x v="1"/>
    <x v="11"/>
    <x v="73"/>
    <n v="156"/>
    <n v="2.38"/>
    <n v="2.93"/>
    <n v="457.08000000000004"/>
    <n v="85.80000000000004"/>
  </r>
  <r>
    <x v="2"/>
    <x v="1"/>
    <x v="11"/>
    <x v="73"/>
    <n v="168"/>
    <n v="2.76"/>
    <n v="2.94"/>
    <n v="493.92"/>
    <n v="30.240000000000027"/>
  </r>
  <r>
    <x v="2"/>
    <x v="1"/>
    <x v="11"/>
    <x v="73"/>
    <n v="156"/>
    <n v="2.4"/>
    <n v="2.93"/>
    <n v="457.08000000000004"/>
    <n v="82.680000000000035"/>
  </r>
  <r>
    <x v="2"/>
    <x v="1"/>
    <x v="11"/>
    <x v="74"/>
    <n v="180"/>
    <n v="2.64"/>
    <n v="2.97"/>
    <n v="534.6"/>
    <n v="59.400000000000013"/>
  </r>
  <r>
    <x v="2"/>
    <x v="1"/>
    <x v="11"/>
    <x v="74"/>
    <n v="156"/>
    <n v="2.6466666666666665"/>
    <n v="3"/>
    <n v="468"/>
    <n v="55.120000000000026"/>
  </r>
  <r>
    <x v="2"/>
    <x v="1"/>
    <x v="11"/>
    <x v="74"/>
    <n v="132"/>
    <n v="2.56"/>
    <n v="2.98"/>
    <n v="393.36"/>
    <n v="55.439999999999991"/>
  </r>
  <r>
    <x v="2"/>
    <x v="1"/>
    <x v="11"/>
    <x v="74"/>
    <n v="132"/>
    <n v="2.4466666666666668"/>
    <n v="2.93"/>
    <n v="386.76000000000005"/>
    <n v="63.800000000000011"/>
  </r>
  <r>
    <x v="2"/>
    <x v="1"/>
    <x v="11"/>
    <x v="74"/>
    <n v="132"/>
    <n v="2.62"/>
    <n v="2.97"/>
    <n v="392.04"/>
    <n v="46.20000000000001"/>
  </r>
  <r>
    <x v="2"/>
    <x v="1"/>
    <x v="11"/>
    <x v="74"/>
    <n v="180"/>
    <n v="2.4466666666666668"/>
    <n v="2.96"/>
    <n v="532.79999999999995"/>
    <n v="92.399999999999977"/>
  </r>
  <r>
    <x v="2"/>
    <x v="1"/>
    <x v="11"/>
    <x v="74"/>
    <n v="120"/>
    <n v="2.3533333333333335"/>
    <n v="2.95"/>
    <n v="354"/>
    <n v="71.599999999999994"/>
  </r>
  <r>
    <x v="2"/>
    <x v="1"/>
    <x v="11"/>
    <x v="74"/>
    <n v="156"/>
    <n v="2.6666666666666665"/>
    <n v="2.89"/>
    <n v="450.84000000000003"/>
    <n v="34.840000000000046"/>
  </r>
  <r>
    <x v="2"/>
    <x v="1"/>
    <x v="11"/>
    <x v="74"/>
    <n v="180"/>
    <n v="2.8"/>
    <n v="3"/>
    <n v="540"/>
    <n v="36.000000000000028"/>
  </r>
  <r>
    <x v="2"/>
    <x v="1"/>
    <x v="11"/>
    <x v="74"/>
    <n v="168"/>
    <n v="2.3333333333333335"/>
    <n v="2.9"/>
    <n v="487.2"/>
    <n v="95.19999999999996"/>
  </r>
  <r>
    <x v="2"/>
    <x v="1"/>
    <x v="11"/>
    <x v="74"/>
    <n v="144"/>
    <n v="2.62"/>
    <n v="2.91"/>
    <n v="419.04"/>
    <n v="41.760000000000005"/>
  </r>
  <r>
    <x v="2"/>
    <x v="1"/>
    <x v="11"/>
    <x v="74"/>
    <n v="168"/>
    <n v="2.62"/>
    <n v="2.9"/>
    <n v="487.2"/>
    <n v="47.039999999999964"/>
  </r>
  <r>
    <x v="2"/>
    <x v="1"/>
    <x v="13"/>
    <x v="75"/>
    <n v="2364"/>
    <n v="0.89"/>
    <n v="0.97"/>
    <n v="2293.08"/>
    <n v="189.11999999999992"/>
  </r>
  <r>
    <x v="2"/>
    <x v="1"/>
    <x v="13"/>
    <x v="75"/>
    <n v="2280"/>
    <n v="0.76"/>
    <n v="0.99"/>
    <n v="2257.1999999999998"/>
    <n v="524.4"/>
  </r>
  <r>
    <x v="2"/>
    <x v="1"/>
    <x v="13"/>
    <x v="75"/>
    <n v="2112"/>
    <n v="0.71"/>
    <n v="0.9"/>
    <n v="1900.8"/>
    <n v="401.28000000000014"/>
  </r>
  <r>
    <x v="2"/>
    <x v="1"/>
    <x v="13"/>
    <x v="75"/>
    <n v="1620"/>
    <n v="0.89"/>
    <n v="0.92"/>
    <n v="1490.4"/>
    <n v="48.600000000000044"/>
  </r>
  <r>
    <x v="2"/>
    <x v="1"/>
    <x v="13"/>
    <x v="75"/>
    <n v="1500"/>
    <n v="0.9"/>
    <n v="0.95"/>
    <n v="1425"/>
    <n v="74.999999999999901"/>
  </r>
  <r>
    <x v="2"/>
    <x v="1"/>
    <x v="13"/>
    <x v="75"/>
    <n v="1812"/>
    <n v="0.79"/>
    <n v="0.97"/>
    <n v="1757.6399999999999"/>
    <n v="326.15999999999991"/>
  </r>
  <r>
    <x v="2"/>
    <x v="1"/>
    <x v="13"/>
    <x v="75"/>
    <n v="1224"/>
    <n v="0.85"/>
    <n v="0.91"/>
    <n v="1113.8400000000001"/>
    <n v="73.440000000000069"/>
  </r>
  <r>
    <x v="2"/>
    <x v="1"/>
    <x v="13"/>
    <x v="75"/>
    <n v="2244"/>
    <n v="0.82"/>
    <n v="1"/>
    <n v="2244"/>
    <n v="403.92000000000013"/>
  </r>
  <r>
    <x v="2"/>
    <x v="1"/>
    <x v="13"/>
    <x v="75"/>
    <n v="1524"/>
    <n v="0.72"/>
    <n v="0.98"/>
    <n v="1493.52"/>
    <n v="396.24"/>
  </r>
  <r>
    <x v="2"/>
    <x v="1"/>
    <x v="13"/>
    <x v="75"/>
    <n v="1224"/>
    <n v="0.77"/>
    <n v="0.92"/>
    <n v="1126.0800000000002"/>
    <n v="183.60000000000002"/>
  </r>
  <r>
    <x v="2"/>
    <x v="1"/>
    <x v="13"/>
    <x v="75"/>
    <n v="2016"/>
    <n v="0.9"/>
    <n v="0.93"/>
    <n v="1874.88"/>
    <n v="60.480000000000054"/>
  </r>
  <r>
    <x v="2"/>
    <x v="1"/>
    <x v="13"/>
    <x v="75"/>
    <n v="2196"/>
    <n v="0.7"/>
    <n v="0.94"/>
    <n v="2064.2399999999998"/>
    <n v="527.04"/>
  </r>
  <r>
    <x v="2"/>
    <x v="1"/>
    <x v="13"/>
    <x v="75"/>
    <n v="2292"/>
    <n v="0.81"/>
    <n v="0.97"/>
    <n v="2223.2399999999998"/>
    <n v="366.7199999999998"/>
  </r>
  <r>
    <x v="2"/>
    <x v="1"/>
    <x v="13"/>
    <x v="75"/>
    <n v="2304"/>
    <n v="0.71"/>
    <n v="0.94"/>
    <n v="2165.7599999999998"/>
    <n v="529.91999999999996"/>
  </r>
  <r>
    <x v="2"/>
    <x v="1"/>
    <x v="13"/>
    <x v="75"/>
    <n v="2280"/>
    <n v="0.86"/>
    <n v="0.98"/>
    <n v="2234.4"/>
    <n v="273.59999999999997"/>
  </r>
  <r>
    <x v="2"/>
    <x v="1"/>
    <x v="13"/>
    <x v="75"/>
    <n v="1320"/>
    <n v="0.78"/>
    <n v="0.92"/>
    <n v="1214.4000000000001"/>
    <n v="184.8"/>
  </r>
  <r>
    <x v="2"/>
    <x v="1"/>
    <x v="13"/>
    <x v="75"/>
    <n v="1692"/>
    <n v="0.74"/>
    <n v="1"/>
    <n v="1692"/>
    <n v="439.92"/>
  </r>
  <r>
    <x v="2"/>
    <x v="1"/>
    <x v="13"/>
    <x v="75"/>
    <n v="1848"/>
    <n v="0.79"/>
    <n v="0.95"/>
    <n v="1755.6"/>
    <n v="295.67999999999984"/>
  </r>
  <r>
    <x v="2"/>
    <x v="1"/>
    <x v="13"/>
    <x v="75"/>
    <n v="2400"/>
    <n v="0.82"/>
    <n v="0.99"/>
    <n v="2376"/>
    <n v="408.00000000000011"/>
  </r>
  <r>
    <x v="2"/>
    <x v="1"/>
    <x v="13"/>
    <x v="75"/>
    <n v="1632"/>
    <n v="0.7"/>
    <n v="0.95"/>
    <n v="1550.3999999999999"/>
    <n v="408"/>
  </r>
  <r>
    <x v="2"/>
    <x v="1"/>
    <x v="13"/>
    <x v="75"/>
    <n v="1668"/>
    <n v="0.88"/>
    <n v="1"/>
    <n v="1668"/>
    <n v="200.16"/>
  </r>
  <r>
    <x v="2"/>
    <x v="1"/>
    <x v="13"/>
    <x v="75"/>
    <n v="1692"/>
    <n v="0.85"/>
    <n v="0.97"/>
    <n v="1641.24"/>
    <n v="203.04"/>
  </r>
  <r>
    <x v="2"/>
    <x v="1"/>
    <x v="13"/>
    <x v="75"/>
    <n v="1224"/>
    <n v="0.84"/>
    <n v="0.96"/>
    <n v="1175.04"/>
    <n v="146.88"/>
  </r>
  <r>
    <x v="2"/>
    <x v="1"/>
    <x v="13"/>
    <x v="75"/>
    <n v="1212"/>
    <n v="0.88"/>
    <n v="0.94"/>
    <n v="1139.28"/>
    <n v="72.719999999999928"/>
  </r>
  <r>
    <x v="2"/>
    <x v="1"/>
    <x v="13"/>
    <x v="75"/>
    <n v="2328"/>
    <n v="0.87"/>
    <n v="0.9"/>
    <n v="2095.2000000000003"/>
    <n v="69.84000000000006"/>
  </r>
  <r>
    <x v="2"/>
    <x v="1"/>
    <x v="13"/>
    <x v="75"/>
    <n v="2364"/>
    <n v="0.82"/>
    <n v="0.94"/>
    <n v="2222.16"/>
    <n v="283.68"/>
  </r>
  <r>
    <x v="2"/>
    <x v="1"/>
    <x v="13"/>
    <x v="75"/>
    <n v="2244"/>
    <n v="0.83"/>
    <n v="0.98"/>
    <n v="2199.12"/>
    <n v="336.6"/>
  </r>
  <r>
    <x v="2"/>
    <x v="1"/>
    <x v="13"/>
    <x v="75"/>
    <n v="1428"/>
    <n v="0.9"/>
    <n v="0.9"/>
    <n v="1285.2"/>
    <n v="0"/>
  </r>
  <r>
    <x v="2"/>
    <x v="1"/>
    <x v="13"/>
    <x v="75"/>
    <n v="2004"/>
    <n v="0.75"/>
    <n v="0.96"/>
    <n v="1923.84"/>
    <n v="420.83999999999992"/>
  </r>
  <r>
    <x v="2"/>
    <x v="1"/>
    <x v="13"/>
    <x v="75"/>
    <n v="1704"/>
    <n v="0.76"/>
    <n v="0.93"/>
    <n v="1584.72"/>
    <n v="289.68000000000006"/>
  </r>
  <r>
    <x v="2"/>
    <x v="1"/>
    <x v="13"/>
    <x v="75"/>
    <n v="2400"/>
    <n v="0.86"/>
    <n v="1"/>
    <n v="2400"/>
    <n v="336.00000000000006"/>
  </r>
  <r>
    <x v="2"/>
    <x v="1"/>
    <x v="13"/>
    <x v="75"/>
    <n v="2004"/>
    <n v="0.9"/>
    <n v="0.96"/>
    <n v="1923.84"/>
    <n v="120.23999999999988"/>
  </r>
  <r>
    <x v="2"/>
    <x v="1"/>
    <x v="13"/>
    <x v="75"/>
    <n v="1728"/>
    <n v="0.81"/>
    <n v="0.96"/>
    <n v="1658.8799999999999"/>
    <n v="259.19999999999982"/>
  </r>
  <r>
    <x v="2"/>
    <x v="1"/>
    <x v="13"/>
    <x v="75"/>
    <n v="2244"/>
    <n v="0.76"/>
    <n v="0.96"/>
    <n v="2154.2399999999998"/>
    <n v="448.7999999999999"/>
  </r>
  <r>
    <x v="2"/>
    <x v="1"/>
    <x v="13"/>
    <x v="75"/>
    <n v="1320"/>
    <n v="0.8"/>
    <n v="0.92"/>
    <n v="1214.4000000000001"/>
    <n v="158.4"/>
  </r>
  <r>
    <x v="2"/>
    <x v="1"/>
    <x v="13"/>
    <x v="75"/>
    <n v="2328"/>
    <n v="0.72"/>
    <n v="0.99"/>
    <n v="2304.7199999999998"/>
    <n v="628.56000000000006"/>
  </r>
  <r>
    <x v="2"/>
    <x v="1"/>
    <x v="13"/>
    <x v="75"/>
    <n v="1908"/>
    <n v="0.89"/>
    <n v="0.94"/>
    <n v="1793.52"/>
    <n v="95.399999999999878"/>
  </r>
  <r>
    <x v="2"/>
    <x v="1"/>
    <x v="13"/>
    <x v="75"/>
    <n v="1344"/>
    <n v="0.75"/>
    <n v="0.92"/>
    <n v="1236.48"/>
    <n v="228.48000000000005"/>
  </r>
  <r>
    <x v="2"/>
    <x v="1"/>
    <x v="13"/>
    <x v="75"/>
    <n v="1728"/>
    <n v="0.88"/>
    <n v="0.91"/>
    <n v="1572.48"/>
    <n v="51.840000000000046"/>
  </r>
  <r>
    <x v="2"/>
    <x v="1"/>
    <x v="13"/>
    <x v="75"/>
    <n v="1584"/>
    <n v="0.83"/>
    <n v="0.9"/>
    <n v="1425.6000000000001"/>
    <n v="110.88000000000009"/>
  </r>
  <r>
    <x v="2"/>
    <x v="1"/>
    <x v="13"/>
    <x v="75"/>
    <n v="2028"/>
    <n v="0.86"/>
    <n v="0.91"/>
    <n v="1845.48"/>
    <n v="101.40000000000009"/>
  </r>
  <r>
    <x v="2"/>
    <x v="1"/>
    <x v="13"/>
    <x v="75"/>
    <n v="1572"/>
    <n v="0.75"/>
    <n v="0.91"/>
    <n v="1430.52"/>
    <n v="251.52000000000004"/>
  </r>
  <r>
    <x v="2"/>
    <x v="1"/>
    <x v="13"/>
    <x v="75"/>
    <n v="1380"/>
    <n v="0.85"/>
    <n v="0.97"/>
    <n v="1338.6"/>
    <n v="165.6"/>
  </r>
  <r>
    <x v="2"/>
    <x v="1"/>
    <x v="13"/>
    <x v="75"/>
    <n v="1644"/>
    <n v="0.71"/>
    <n v="0.91"/>
    <n v="1496.04"/>
    <n v="328.80000000000013"/>
  </r>
  <r>
    <x v="2"/>
    <x v="1"/>
    <x v="13"/>
    <x v="75"/>
    <n v="2364"/>
    <n v="0.86"/>
    <n v="0.91"/>
    <n v="2151.2400000000002"/>
    <n v="118.2000000000001"/>
  </r>
  <r>
    <x v="2"/>
    <x v="1"/>
    <x v="13"/>
    <x v="75"/>
    <n v="1536"/>
    <n v="0.79"/>
    <n v="1"/>
    <n v="1536"/>
    <n v="322.55999999999995"/>
  </r>
  <r>
    <x v="2"/>
    <x v="1"/>
    <x v="13"/>
    <x v="75"/>
    <n v="1212"/>
    <n v="0.82"/>
    <n v="0.93"/>
    <n v="1127.1600000000001"/>
    <n v="133.32000000000011"/>
  </r>
  <r>
    <x v="2"/>
    <x v="1"/>
    <x v="13"/>
    <x v="75"/>
    <n v="1392"/>
    <n v="0.86"/>
    <n v="0.93"/>
    <n v="1294.5600000000002"/>
    <n v="97.440000000000083"/>
  </r>
  <r>
    <x v="2"/>
    <x v="1"/>
    <x v="13"/>
    <x v="75"/>
    <n v="2388"/>
    <n v="0.71"/>
    <n v="1"/>
    <n v="2388"/>
    <n v="692.5200000000001"/>
  </r>
  <r>
    <x v="2"/>
    <x v="1"/>
    <x v="13"/>
    <x v="75"/>
    <n v="2364"/>
    <n v="0.72"/>
    <n v="0.97"/>
    <n v="2293.08"/>
    <n v="591"/>
  </r>
  <r>
    <x v="2"/>
    <x v="1"/>
    <x v="13"/>
    <x v="75"/>
    <n v="1380"/>
    <n v="0.81"/>
    <n v="0.9"/>
    <n v="1242"/>
    <n v="124.19999999999996"/>
  </r>
  <r>
    <x v="2"/>
    <x v="1"/>
    <x v="13"/>
    <x v="75"/>
    <n v="2028"/>
    <n v="0.76"/>
    <n v="0.9"/>
    <n v="1825.2"/>
    <n v="283.92"/>
  </r>
  <r>
    <x v="2"/>
    <x v="1"/>
    <x v="13"/>
    <x v="75"/>
    <n v="1788"/>
    <n v="0.75"/>
    <n v="1"/>
    <n v="1788"/>
    <n v="447"/>
  </r>
  <r>
    <x v="2"/>
    <x v="1"/>
    <x v="13"/>
    <x v="75"/>
    <n v="2100"/>
    <n v="0.82"/>
    <n v="0.96"/>
    <n v="2016"/>
    <n v="294"/>
  </r>
  <r>
    <x v="2"/>
    <x v="1"/>
    <x v="11"/>
    <x v="76"/>
    <n v="132"/>
    <n v="2.42"/>
    <n v="2.89"/>
    <n v="381.48"/>
    <n v="62.040000000000028"/>
  </r>
  <r>
    <x v="2"/>
    <x v="1"/>
    <x v="12"/>
    <x v="77"/>
    <n v="396"/>
    <n v="2.77"/>
    <n v="3.25"/>
    <n v="1287"/>
    <n v="190.07999999999998"/>
  </r>
  <r>
    <x v="2"/>
    <x v="1"/>
    <x v="12"/>
    <x v="77"/>
    <n v="576"/>
    <n v="2.61"/>
    <n v="3.05"/>
    <n v="1756.8"/>
    <n v="253.43999999999997"/>
  </r>
  <r>
    <x v="2"/>
    <x v="1"/>
    <x v="12"/>
    <x v="77"/>
    <n v="516"/>
    <n v="2.58"/>
    <n v="3.14"/>
    <n v="1620.24"/>
    <n v="288.96000000000004"/>
  </r>
  <r>
    <x v="2"/>
    <x v="1"/>
    <x v="12"/>
    <x v="77"/>
    <n v="480"/>
    <n v="2.58"/>
    <n v="3.37"/>
    <n v="1617.6000000000001"/>
    <n v="379.20000000000005"/>
  </r>
  <r>
    <x v="2"/>
    <x v="1"/>
    <x v="12"/>
    <x v="77"/>
    <n v="492"/>
    <n v="2.2599999999999998"/>
    <n v="3.32"/>
    <n v="1633.4399999999998"/>
    <n v="521.52"/>
  </r>
  <r>
    <x v="2"/>
    <x v="1"/>
    <x v="12"/>
    <x v="77"/>
    <n v="132"/>
    <n v="2.29"/>
    <n v="3.53"/>
    <n v="465.96"/>
    <n v="163.67999999999998"/>
  </r>
  <r>
    <x v="2"/>
    <x v="1"/>
    <x v="12"/>
    <x v="77"/>
    <n v="168"/>
    <n v="2"/>
    <n v="3.7"/>
    <n v="621.6"/>
    <n v="285.60000000000002"/>
  </r>
  <r>
    <x v="2"/>
    <x v="1"/>
    <x v="12"/>
    <x v="77"/>
    <n v="528"/>
    <n v="2.4700000000000002"/>
    <n v="3.32"/>
    <n v="1752.9599999999998"/>
    <n v="448.79999999999984"/>
  </r>
  <r>
    <x v="2"/>
    <x v="1"/>
    <x v="12"/>
    <x v="77"/>
    <n v="324"/>
    <n v="2.67"/>
    <n v="3.22"/>
    <n v="1043.28"/>
    <n v="178.20000000000007"/>
  </r>
  <r>
    <x v="2"/>
    <x v="1"/>
    <x v="12"/>
    <x v="77"/>
    <n v="216"/>
    <n v="2.1"/>
    <n v="3.06"/>
    <n v="660.96"/>
    <n v="207.35999999999999"/>
  </r>
  <r>
    <x v="2"/>
    <x v="1"/>
    <x v="12"/>
    <x v="77"/>
    <n v="504"/>
    <n v="2.09"/>
    <n v="3.51"/>
    <n v="1769.04"/>
    <n v="715.68"/>
  </r>
  <r>
    <x v="2"/>
    <x v="1"/>
    <x v="12"/>
    <x v="77"/>
    <n v="564"/>
    <n v="2.36"/>
    <n v="3.15"/>
    <n v="1776.6"/>
    <n v="445.56"/>
  </r>
  <r>
    <x v="2"/>
    <x v="1"/>
    <x v="12"/>
    <x v="77"/>
    <n v="480"/>
    <n v="2.44"/>
    <n v="3.77"/>
    <n v="1809.6"/>
    <n v="638.40000000000009"/>
  </r>
  <r>
    <x v="2"/>
    <x v="1"/>
    <x v="12"/>
    <x v="77"/>
    <n v="600"/>
    <n v="2.33"/>
    <n v="3.47"/>
    <n v="2082"/>
    <n v="684.00000000000011"/>
  </r>
  <r>
    <x v="2"/>
    <x v="1"/>
    <x v="12"/>
    <x v="77"/>
    <n v="192"/>
    <n v="2.08"/>
    <n v="3.78"/>
    <n v="725.76"/>
    <n v="326.39999999999998"/>
  </r>
  <r>
    <x v="2"/>
    <x v="1"/>
    <x v="12"/>
    <x v="77"/>
    <n v="588"/>
    <n v="2.6"/>
    <n v="3.73"/>
    <n v="2193.2399999999998"/>
    <n v="664.43999999999994"/>
  </r>
  <r>
    <x v="2"/>
    <x v="1"/>
    <x v="12"/>
    <x v="77"/>
    <n v="444"/>
    <n v="2.4500000000000002"/>
    <n v="3.62"/>
    <n v="1607.28"/>
    <n v="519.48"/>
  </r>
  <r>
    <x v="2"/>
    <x v="1"/>
    <x v="12"/>
    <x v="77"/>
    <n v="408"/>
    <n v="2.7"/>
    <n v="3.02"/>
    <n v="1232.1600000000001"/>
    <n v="130.55999999999995"/>
  </r>
  <r>
    <x v="2"/>
    <x v="1"/>
    <x v="12"/>
    <x v="77"/>
    <n v="264"/>
    <n v="2.48"/>
    <n v="3.27"/>
    <n v="863.28"/>
    <n v="208.56"/>
  </r>
  <r>
    <x v="2"/>
    <x v="1"/>
    <x v="12"/>
    <x v="77"/>
    <n v="264"/>
    <n v="2.78"/>
    <n v="3.61"/>
    <n v="953.04"/>
    <n v="219.12"/>
  </r>
  <r>
    <x v="2"/>
    <x v="1"/>
    <x v="12"/>
    <x v="77"/>
    <n v="132"/>
    <n v="2.16"/>
    <n v="3.65"/>
    <n v="481.8"/>
    <n v="196.67999999999998"/>
  </r>
  <r>
    <x v="2"/>
    <x v="1"/>
    <x v="12"/>
    <x v="77"/>
    <n v="240"/>
    <n v="2.66"/>
    <n v="3.37"/>
    <n v="808.80000000000007"/>
    <n v="170.39999999999998"/>
  </r>
  <r>
    <x v="2"/>
    <x v="1"/>
    <x v="12"/>
    <x v="77"/>
    <n v="348"/>
    <n v="2.41"/>
    <n v="3.71"/>
    <n v="1291.08"/>
    <n v="452.39999999999992"/>
  </r>
  <r>
    <x v="2"/>
    <x v="1"/>
    <x v="12"/>
    <x v="77"/>
    <n v="396"/>
    <n v="2.44"/>
    <n v="3.44"/>
    <n v="1362.24"/>
    <n v="396"/>
  </r>
  <r>
    <x v="2"/>
    <x v="1"/>
    <x v="12"/>
    <x v="77"/>
    <n v="492"/>
    <n v="2.0099999999999998"/>
    <n v="3.52"/>
    <n v="1731.84"/>
    <n v="742.92000000000007"/>
  </r>
  <r>
    <x v="2"/>
    <x v="1"/>
    <x v="12"/>
    <x v="77"/>
    <n v="168"/>
    <n v="2.67"/>
    <n v="3.1"/>
    <n v="520.80000000000007"/>
    <n v="72.240000000000023"/>
  </r>
  <r>
    <x v="2"/>
    <x v="1"/>
    <x v="12"/>
    <x v="77"/>
    <n v="288"/>
    <n v="2.6"/>
    <n v="3.52"/>
    <n v="1013.76"/>
    <n v="264.95999999999998"/>
  </r>
  <r>
    <x v="2"/>
    <x v="1"/>
    <x v="12"/>
    <x v="77"/>
    <n v="360"/>
    <n v="2.11"/>
    <n v="3.09"/>
    <n v="1112.3999999999999"/>
    <n v="352.8"/>
  </r>
  <r>
    <x v="2"/>
    <x v="1"/>
    <x v="12"/>
    <x v="77"/>
    <n v="192"/>
    <n v="2.0299999999999998"/>
    <n v="3.08"/>
    <n v="591.36"/>
    <n v="201.60000000000005"/>
  </r>
  <r>
    <x v="2"/>
    <x v="1"/>
    <x v="12"/>
    <x v="77"/>
    <n v="300"/>
    <n v="2.8"/>
    <n v="3.75"/>
    <n v="1125"/>
    <n v="285.00000000000006"/>
  </r>
  <r>
    <x v="2"/>
    <x v="1"/>
    <x v="12"/>
    <x v="77"/>
    <n v="168"/>
    <n v="2.2400000000000002"/>
    <n v="3"/>
    <n v="504"/>
    <n v="127.67999999999996"/>
  </r>
  <r>
    <x v="2"/>
    <x v="1"/>
    <x v="12"/>
    <x v="77"/>
    <n v="432"/>
    <n v="2.35"/>
    <n v="3.21"/>
    <n v="1386.72"/>
    <n v="371.51999999999992"/>
  </r>
  <r>
    <x v="2"/>
    <x v="1"/>
    <x v="12"/>
    <x v="77"/>
    <n v="324"/>
    <n v="2.54"/>
    <n v="3.02"/>
    <n v="978.48"/>
    <n v="155.51999999999998"/>
  </r>
  <r>
    <x v="2"/>
    <x v="1"/>
    <x v="12"/>
    <x v="77"/>
    <n v="132"/>
    <n v="2.0099999999999998"/>
    <n v="3.03"/>
    <n v="399.96"/>
    <n v="134.64000000000001"/>
  </r>
  <r>
    <x v="2"/>
    <x v="1"/>
    <x v="12"/>
    <x v="77"/>
    <n v="420"/>
    <n v="2.38"/>
    <n v="3.36"/>
    <n v="1411.2"/>
    <n v="411.59999999999997"/>
  </r>
  <r>
    <x v="2"/>
    <x v="1"/>
    <x v="12"/>
    <x v="77"/>
    <n v="180"/>
    <n v="2.62"/>
    <n v="3.38"/>
    <n v="608.4"/>
    <n v="136.79999999999995"/>
  </r>
  <r>
    <x v="2"/>
    <x v="1"/>
    <x v="12"/>
    <x v="77"/>
    <n v="312"/>
    <n v="2.5299999999999998"/>
    <n v="3.78"/>
    <n v="1179.3599999999999"/>
    <n v="390"/>
  </r>
  <r>
    <x v="2"/>
    <x v="1"/>
    <x v="11"/>
    <x v="77"/>
    <n v="180"/>
    <n v="2.3066666666666666"/>
    <n v="2.92"/>
    <n v="525.6"/>
    <n v="110.39999999999999"/>
  </r>
  <r>
    <x v="2"/>
    <x v="1"/>
    <x v="12"/>
    <x v="77"/>
    <n v="372"/>
    <n v="2.2999999999999998"/>
    <n v="3.49"/>
    <n v="1298.28"/>
    <n v="442.68000000000012"/>
  </r>
  <r>
    <x v="2"/>
    <x v="1"/>
    <x v="12"/>
    <x v="77"/>
    <n v="324"/>
    <n v="2.5099999999999998"/>
    <n v="3.51"/>
    <n v="1137.24"/>
    <n v="324"/>
  </r>
  <r>
    <x v="2"/>
    <x v="1"/>
    <x v="12"/>
    <x v="77"/>
    <n v="264"/>
    <n v="2.5099999999999998"/>
    <n v="3.42"/>
    <n v="902.88"/>
    <n v="240.24000000000004"/>
  </r>
  <r>
    <x v="2"/>
    <x v="1"/>
    <x v="12"/>
    <x v="77"/>
    <n v="324"/>
    <n v="2.75"/>
    <n v="3.78"/>
    <n v="1224.72"/>
    <n v="333.71999999999991"/>
  </r>
  <r>
    <x v="2"/>
    <x v="1"/>
    <x v="12"/>
    <x v="77"/>
    <n v="168"/>
    <n v="2.5499999999999998"/>
    <n v="3.61"/>
    <n v="606.48"/>
    <n v="178.08"/>
  </r>
  <r>
    <x v="2"/>
    <x v="1"/>
    <x v="12"/>
    <x v="77"/>
    <n v="240"/>
    <n v="2.59"/>
    <n v="3.42"/>
    <n v="820.8"/>
    <n v="199.20000000000002"/>
  </r>
  <r>
    <x v="2"/>
    <x v="1"/>
    <x v="11"/>
    <x v="77"/>
    <n v="132"/>
    <n v="2.52"/>
    <n v="2.99"/>
    <n v="394.68"/>
    <n v="62.040000000000028"/>
  </r>
  <r>
    <x v="2"/>
    <x v="1"/>
    <x v="12"/>
    <x v="77"/>
    <n v="396"/>
    <n v="2.4900000000000002"/>
    <n v="3.75"/>
    <n v="1485"/>
    <n v="498.95999999999992"/>
  </r>
  <r>
    <x v="2"/>
    <x v="1"/>
    <x v="12"/>
    <x v="77"/>
    <n v="204"/>
    <n v="2.66"/>
    <n v="3.01"/>
    <n v="614.04"/>
    <n v="71.39999999999992"/>
  </r>
  <r>
    <x v="2"/>
    <x v="1"/>
    <x v="12"/>
    <x v="77"/>
    <n v="432"/>
    <n v="2.4300000000000002"/>
    <n v="3.37"/>
    <n v="1455.8400000000001"/>
    <n v="406.08"/>
  </r>
  <r>
    <x v="2"/>
    <x v="1"/>
    <x v="12"/>
    <x v="77"/>
    <n v="600"/>
    <n v="2.4"/>
    <n v="3.11"/>
    <n v="1866"/>
    <n v="426"/>
  </r>
  <r>
    <x v="2"/>
    <x v="1"/>
    <x v="12"/>
    <x v="77"/>
    <n v="324"/>
    <n v="2.39"/>
    <n v="3.01"/>
    <n v="975.2399999999999"/>
    <n v="200.87999999999988"/>
  </r>
  <r>
    <x v="2"/>
    <x v="1"/>
    <x v="11"/>
    <x v="78"/>
    <n v="180"/>
    <n v="2.3866666666666667"/>
    <n v="2.93"/>
    <n v="527.4"/>
    <n v="97.800000000000026"/>
  </r>
  <r>
    <x v="2"/>
    <x v="1"/>
    <x v="11"/>
    <x v="78"/>
    <n v="156"/>
    <n v="2.4666666666666668"/>
    <n v="2.87"/>
    <n v="447.72"/>
    <n v="62.92"/>
  </r>
  <r>
    <x v="2"/>
    <x v="1"/>
    <x v="11"/>
    <x v="78"/>
    <n v="180"/>
    <n v="2.7066666666666666"/>
    <n v="2.94"/>
    <n v="529.20000000000005"/>
    <n v="42.000000000000014"/>
  </r>
  <r>
    <x v="2"/>
    <x v="1"/>
    <x v="11"/>
    <x v="78"/>
    <n v="144"/>
    <n v="2.36"/>
    <n v="2.87"/>
    <n v="413.28000000000003"/>
    <n v="73.440000000000026"/>
  </r>
  <r>
    <x v="2"/>
    <x v="1"/>
    <x v="11"/>
    <x v="78"/>
    <n v="120"/>
    <n v="2.58"/>
    <n v="2.87"/>
    <n v="344.40000000000003"/>
    <n v="34.800000000000004"/>
  </r>
  <r>
    <x v="2"/>
    <x v="1"/>
    <x v="11"/>
    <x v="78"/>
    <n v="168"/>
    <n v="2.5733333333333333"/>
    <n v="2.89"/>
    <n v="485.52000000000004"/>
    <n v="53.200000000000031"/>
  </r>
  <r>
    <x v="2"/>
    <x v="1"/>
    <x v="11"/>
    <x v="78"/>
    <n v="180"/>
    <n v="2.74"/>
    <n v="2.99"/>
    <n v="538.20000000000005"/>
    <n v="45"/>
  </r>
  <r>
    <x v="2"/>
    <x v="1"/>
    <x v="11"/>
    <x v="78"/>
    <n v="168"/>
    <n v="2.4266666666666667"/>
    <n v="2.94"/>
    <n v="493.92"/>
    <n v="86.239999999999981"/>
  </r>
  <r>
    <x v="2"/>
    <x v="1"/>
    <x v="11"/>
    <x v="78"/>
    <n v="132"/>
    <n v="2.6933333333333334"/>
    <n v="2.97"/>
    <n v="392.04"/>
    <n v="36.520000000000024"/>
  </r>
  <r>
    <x v="2"/>
    <x v="1"/>
    <x v="11"/>
    <x v="78"/>
    <n v="144"/>
    <n v="2.2933333333333334"/>
    <n v="2.95"/>
    <n v="424.8"/>
    <n v="94.56"/>
  </r>
  <r>
    <x v="2"/>
    <x v="1"/>
    <x v="11"/>
    <x v="78"/>
    <n v="156"/>
    <n v="2.4533333333333331"/>
    <n v="2.87"/>
    <n v="447.72"/>
    <n v="65.000000000000043"/>
  </r>
  <r>
    <x v="2"/>
    <x v="1"/>
    <x v="11"/>
    <x v="78"/>
    <n v="180"/>
    <n v="2.5333333333333332"/>
    <n v="2.96"/>
    <n v="532.79999999999995"/>
    <n v="76.800000000000011"/>
  </r>
  <r>
    <x v="2"/>
    <x v="1"/>
    <x v="11"/>
    <x v="78"/>
    <n v="120"/>
    <n v="2.8"/>
    <n v="2.97"/>
    <n v="356.40000000000003"/>
    <n v="20.400000000000045"/>
  </r>
  <r>
    <x v="2"/>
    <x v="1"/>
    <x v="11"/>
    <x v="78"/>
    <n v="168"/>
    <n v="2.3133333333333335"/>
    <n v="2.89"/>
    <n v="485.52000000000004"/>
    <n v="96.88"/>
  </r>
  <r>
    <x v="2"/>
    <x v="1"/>
    <x v="11"/>
    <x v="78"/>
    <n v="144"/>
    <n v="2.6866666666666665"/>
    <n v="3"/>
    <n v="432"/>
    <n v="45.120000000000019"/>
  </r>
  <r>
    <x v="2"/>
    <x v="1"/>
    <x v="11"/>
    <x v="78"/>
    <n v="120"/>
    <n v="2.38"/>
    <n v="2.87"/>
    <n v="344.40000000000003"/>
    <n v="58.800000000000026"/>
  </r>
  <r>
    <x v="2"/>
    <x v="1"/>
    <x v="11"/>
    <x v="78"/>
    <n v="180"/>
    <n v="2.6266666666666665"/>
    <n v="3"/>
    <n v="540"/>
    <n v="67.200000000000031"/>
  </r>
  <r>
    <x v="2"/>
    <x v="1"/>
    <x v="11"/>
    <x v="78"/>
    <n v="132"/>
    <n v="2.6533333333333333"/>
    <n v="2.95"/>
    <n v="389.40000000000003"/>
    <n v="39.160000000000025"/>
  </r>
  <r>
    <x v="2"/>
    <x v="1"/>
    <x v="11"/>
    <x v="78"/>
    <n v="180"/>
    <n v="2.2999999999999998"/>
    <n v="2.91"/>
    <n v="523.80000000000007"/>
    <n v="109.80000000000005"/>
  </r>
  <r>
    <x v="2"/>
    <x v="1"/>
    <x v="11"/>
    <x v="78"/>
    <n v="180"/>
    <n v="2.6933333333333334"/>
    <n v="2.91"/>
    <n v="523.80000000000007"/>
    <n v="39.000000000000021"/>
  </r>
  <r>
    <x v="2"/>
    <x v="1"/>
    <x v="11"/>
    <x v="78"/>
    <n v="132"/>
    <n v="2.7666666666666666"/>
    <n v="2.94"/>
    <n v="388.08"/>
    <n v="22.880000000000003"/>
  </r>
  <r>
    <x v="2"/>
    <x v="1"/>
    <x v="11"/>
    <x v="78"/>
    <n v="132"/>
    <n v="2.6066666666666665"/>
    <n v="2.94"/>
    <n v="388.08"/>
    <n v="44.000000000000021"/>
  </r>
  <r>
    <x v="2"/>
    <x v="1"/>
    <x v="11"/>
    <x v="78"/>
    <n v="144"/>
    <n v="2.7533333333333334"/>
    <n v="2.95"/>
    <n v="424.8"/>
    <n v="28.320000000000014"/>
  </r>
  <r>
    <x v="2"/>
    <x v="1"/>
    <x v="11"/>
    <x v="78"/>
    <n v="180"/>
    <n v="2.3333333333333335"/>
    <n v="2.98"/>
    <n v="536.4"/>
    <n v="116.39999999999998"/>
  </r>
  <r>
    <x v="2"/>
    <x v="1"/>
    <x v="11"/>
    <x v="113"/>
    <n v="120"/>
    <n v="2.5333333333333332"/>
    <n v="2.93"/>
    <n v="351.6"/>
    <n v="47.600000000000037"/>
  </r>
  <r>
    <x v="2"/>
    <x v="1"/>
    <x v="11"/>
    <x v="113"/>
    <n v="180"/>
    <n v="2.42"/>
    <n v="2.89"/>
    <n v="520.20000000000005"/>
    <n v="84.600000000000037"/>
  </r>
  <r>
    <x v="2"/>
    <x v="1"/>
    <x v="11"/>
    <x v="113"/>
    <n v="156"/>
    <n v="2.3333333333333335"/>
    <n v="2.87"/>
    <n v="447.72"/>
    <n v="83.72"/>
  </r>
  <r>
    <x v="2"/>
    <x v="1"/>
    <x v="11"/>
    <x v="78"/>
    <n v="132"/>
    <n v="2.4466666666666668"/>
    <n v="2.95"/>
    <n v="389.40000000000003"/>
    <n v="66.440000000000012"/>
  </r>
  <r>
    <x v="2"/>
    <x v="1"/>
    <x v="11"/>
    <x v="78"/>
    <n v="144"/>
    <n v="2.5533333333333332"/>
    <n v="2.9"/>
    <n v="417.59999999999997"/>
    <n v="49.92"/>
  </r>
  <r>
    <x v="2"/>
    <x v="1"/>
    <x v="11"/>
    <x v="78"/>
    <n v="168"/>
    <n v="2.4"/>
    <n v="2.96"/>
    <n v="497.28"/>
    <n v="94.080000000000013"/>
  </r>
  <r>
    <x v="2"/>
    <x v="1"/>
    <x v="11"/>
    <x v="78"/>
    <n v="156"/>
    <n v="2.3933333333333335"/>
    <n v="2.9"/>
    <n v="452.4"/>
    <n v="79.039999999999949"/>
  </r>
  <r>
    <x v="2"/>
    <x v="1"/>
    <x v="11"/>
    <x v="78"/>
    <n v="132"/>
    <n v="2.78"/>
    <n v="2.95"/>
    <n v="389.40000000000003"/>
    <n v="22.440000000000047"/>
  </r>
  <r>
    <x v="2"/>
    <x v="1"/>
    <x v="11"/>
    <x v="78"/>
    <n v="156"/>
    <n v="2.36"/>
    <n v="2.87"/>
    <n v="447.72"/>
    <n v="79.560000000000031"/>
  </r>
  <r>
    <x v="2"/>
    <x v="1"/>
    <x v="11"/>
    <x v="78"/>
    <n v="132"/>
    <n v="2.2799999999999998"/>
    <n v="2.87"/>
    <n v="378.84000000000003"/>
    <n v="77.880000000000038"/>
  </r>
  <r>
    <x v="2"/>
    <x v="1"/>
    <x v="11"/>
    <x v="78"/>
    <n v="132"/>
    <n v="2.5"/>
    <n v="2.97"/>
    <n v="392.04"/>
    <n v="62.040000000000028"/>
  </r>
  <r>
    <x v="2"/>
    <x v="1"/>
    <x v="11"/>
    <x v="78"/>
    <n v="180"/>
    <n v="2.4133333333333336"/>
    <n v="2.99"/>
    <n v="538.20000000000005"/>
    <n v="103.8"/>
  </r>
  <r>
    <x v="2"/>
    <x v="1"/>
    <x v="11"/>
    <x v="78"/>
    <n v="132"/>
    <n v="2.78"/>
    <n v="2.87"/>
    <n v="378.84000000000003"/>
    <n v="11.88000000000004"/>
  </r>
  <r>
    <x v="2"/>
    <x v="1"/>
    <x v="11"/>
    <x v="78"/>
    <n v="168"/>
    <n v="2.5333333333333332"/>
    <n v="2.9"/>
    <n v="487.2"/>
    <n v="61.600000000000009"/>
  </r>
  <r>
    <x v="2"/>
    <x v="1"/>
    <x v="11"/>
    <x v="78"/>
    <n v="180"/>
    <n v="2.5466666666666669"/>
    <n v="2.98"/>
    <n v="536.4"/>
    <n v="77.999999999999957"/>
  </r>
  <r>
    <x v="2"/>
    <x v="1"/>
    <x v="11"/>
    <x v="78"/>
    <n v="144"/>
    <n v="2.3333333333333335"/>
    <n v="3"/>
    <n v="432"/>
    <n v="95.999999999999972"/>
  </r>
  <r>
    <x v="2"/>
    <x v="1"/>
    <x v="11"/>
    <x v="78"/>
    <n v="132"/>
    <n v="2.38"/>
    <n v="2.91"/>
    <n v="384.12"/>
    <n v="69.960000000000036"/>
  </r>
  <r>
    <x v="2"/>
    <x v="1"/>
    <x v="11"/>
    <x v="78"/>
    <n v="120"/>
    <n v="2.5533333333333332"/>
    <n v="2.95"/>
    <n v="354"/>
    <n v="47.600000000000037"/>
  </r>
  <r>
    <x v="2"/>
    <x v="1"/>
    <x v="11"/>
    <x v="78"/>
    <n v="132"/>
    <n v="2.44"/>
    <n v="2.92"/>
    <n v="385.44"/>
    <n v="63.36"/>
  </r>
  <r>
    <x v="2"/>
    <x v="1"/>
    <x v="11"/>
    <x v="78"/>
    <n v="120"/>
    <n v="2.5066666666666668"/>
    <n v="2.95"/>
    <n v="354"/>
    <n v="53.2"/>
  </r>
  <r>
    <x v="2"/>
    <x v="1"/>
    <x v="11"/>
    <x v="78"/>
    <n v="156"/>
    <n v="2.2666666666666666"/>
    <n v="2.9"/>
    <n v="452.4"/>
    <n v="98.8"/>
  </r>
  <r>
    <x v="2"/>
    <x v="1"/>
    <x v="11"/>
    <x v="78"/>
    <n v="156"/>
    <n v="2.36"/>
    <n v="2.97"/>
    <n v="463.32000000000005"/>
    <n v="95.160000000000053"/>
  </r>
  <r>
    <x v="2"/>
    <x v="1"/>
    <x v="11"/>
    <x v="78"/>
    <n v="144"/>
    <n v="2.6666666666666665"/>
    <n v="2.87"/>
    <n v="413.28000000000003"/>
    <n v="29.280000000000037"/>
  </r>
  <r>
    <x v="2"/>
    <x v="1"/>
    <x v="11"/>
    <x v="78"/>
    <n v="120"/>
    <n v="2.56"/>
    <n v="2.92"/>
    <n v="350.4"/>
    <n v="43.199999999999989"/>
  </r>
  <r>
    <x v="2"/>
    <x v="1"/>
    <x v="11"/>
    <x v="78"/>
    <n v="180"/>
    <n v="2.2933333333333334"/>
    <n v="2.99"/>
    <n v="538.20000000000005"/>
    <n v="125.40000000000002"/>
  </r>
  <r>
    <x v="2"/>
    <x v="1"/>
    <x v="11"/>
    <x v="78"/>
    <n v="132"/>
    <n v="2.4866666666666668"/>
    <n v="2.89"/>
    <n v="381.48"/>
    <n v="53.239999999999995"/>
  </r>
  <r>
    <x v="2"/>
    <x v="1"/>
    <x v="11"/>
    <x v="78"/>
    <n v="132"/>
    <n v="2.6266666666666665"/>
    <n v="2.97"/>
    <n v="392.04"/>
    <n v="45.32000000000005"/>
  </r>
  <r>
    <x v="2"/>
    <x v="1"/>
    <x v="11"/>
    <x v="113"/>
    <n v="156"/>
    <n v="2.7466666666666666"/>
    <n v="3"/>
    <n v="468"/>
    <n v="39.52000000000001"/>
  </r>
  <r>
    <x v="2"/>
    <x v="1"/>
    <x v="11"/>
    <x v="113"/>
    <n v="180"/>
    <n v="2.66"/>
    <n v="2.89"/>
    <n v="520.20000000000005"/>
    <n v="41.4"/>
  </r>
  <r>
    <x v="2"/>
    <x v="1"/>
    <x v="11"/>
    <x v="78"/>
    <n v="120"/>
    <n v="2.62"/>
    <n v="2.92"/>
    <n v="350.4"/>
    <n v="35.999999999999979"/>
  </r>
  <r>
    <x v="2"/>
    <x v="1"/>
    <x v="11"/>
    <x v="78"/>
    <n v="180"/>
    <n v="2.2733333333333334"/>
    <n v="2.92"/>
    <n v="525.6"/>
    <n v="116.39999999999998"/>
  </r>
  <r>
    <x v="2"/>
    <x v="1"/>
    <x v="11"/>
    <x v="78"/>
    <n v="180"/>
    <n v="2.3333333333333335"/>
    <n v="2.95"/>
    <n v="531"/>
    <n v="111"/>
  </r>
  <r>
    <x v="2"/>
    <x v="1"/>
    <x v="11"/>
    <x v="78"/>
    <n v="168"/>
    <n v="2.5"/>
    <n v="2.99"/>
    <n v="502.32000000000005"/>
    <n v="82.320000000000036"/>
  </r>
  <r>
    <x v="2"/>
    <x v="1"/>
    <x v="11"/>
    <x v="78"/>
    <n v="132"/>
    <n v="2.6733333333333333"/>
    <n v="2.97"/>
    <n v="392.04"/>
    <n v="39.160000000000025"/>
  </r>
  <r>
    <x v="2"/>
    <x v="1"/>
    <x v="11"/>
    <x v="78"/>
    <n v="120"/>
    <n v="2.3066666666666666"/>
    <n v="2.89"/>
    <n v="346.8"/>
    <n v="70.000000000000014"/>
  </r>
  <r>
    <x v="2"/>
    <x v="1"/>
    <x v="11"/>
    <x v="78"/>
    <n v="168"/>
    <n v="2.6866666666666665"/>
    <n v="2.89"/>
    <n v="485.52000000000004"/>
    <n v="34.160000000000039"/>
  </r>
  <r>
    <x v="2"/>
    <x v="1"/>
    <x v="11"/>
    <x v="78"/>
    <n v="168"/>
    <n v="2.48"/>
    <n v="2.98"/>
    <n v="500.64"/>
    <n v="84"/>
  </r>
  <r>
    <x v="2"/>
    <x v="1"/>
    <x v="11"/>
    <x v="78"/>
    <n v="120"/>
    <n v="2.8"/>
    <n v="2.98"/>
    <n v="357.6"/>
    <n v="21.600000000000019"/>
  </r>
  <r>
    <x v="2"/>
    <x v="2"/>
    <x v="0"/>
    <x v="5"/>
    <n v="516"/>
    <n v="5.6533333333333333"/>
    <n v="7.73"/>
    <n v="3988.6800000000003"/>
    <n v="1071.5600000000002"/>
  </r>
  <r>
    <x v="2"/>
    <x v="2"/>
    <x v="14"/>
    <x v="5"/>
    <n v="1620"/>
    <n v="0.61"/>
    <n v="1.17"/>
    <n v="1895.3999999999999"/>
    <n v="907.19999999999993"/>
  </r>
  <r>
    <x v="2"/>
    <x v="2"/>
    <x v="14"/>
    <x v="5"/>
    <n v="1464"/>
    <n v="0.68"/>
    <n v="1.1599999999999999"/>
    <n v="1698.2399999999998"/>
    <n v="702.7199999999998"/>
  </r>
  <r>
    <x v="2"/>
    <x v="2"/>
    <x v="14"/>
    <x v="5"/>
    <n v="1344"/>
    <n v="0.83"/>
    <n v="0.97"/>
    <n v="1303.68"/>
    <n v="188.16000000000003"/>
  </r>
  <r>
    <x v="2"/>
    <x v="2"/>
    <x v="14"/>
    <x v="5"/>
    <n v="1212"/>
    <n v="0.61"/>
    <n v="1.1399999999999999"/>
    <n v="1381.6799999999998"/>
    <n v="642.3599999999999"/>
  </r>
  <r>
    <x v="2"/>
    <x v="2"/>
    <x v="14"/>
    <x v="5"/>
    <n v="1356"/>
    <n v="0.74"/>
    <n v="0.91"/>
    <n v="1233.96"/>
    <n v="230.52000000000007"/>
  </r>
  <r>
    <x v="2"/>
    <x v="2"/>
    <x v="14"/>
    <x v="5"/>
    <n v="1644"/>
    <n v="0.88"/>
    <n v="1.1399999999999999"/>
    <n v="1874.1599999999999"/>
    <n v="427.43999999999983"/>
  </r>
  <r>
    <x v="2"/>
    <x v="2"/>
    <x v="14"/>
    <x v="5"/>
    <n v="1452"/>
    <n v="0.87"/>
    <n v="0.98"/>
    <n v="1422.96"/>
    <n v="159.71999999999997"/>
  </r>
  <r>
    <x v="2"/>
    <x v="2"/>
    <x v="14"/>
    <x v="5"/>
    <n v="1272"/>
    <n v="0.85"/>
    <n v="1.18"/>
    <n v="1500.9599999999998"/>
    <n v="419.75999999999993"/>
  </r>
  <r>
    <x v="2"/>
    <x v="2"/>
    <x v="14"/>
    <x v="5"/>
    <n v="1680"/>
    <n v="0.63"/>
    <n v="0.94"/>
    <n v="1579.1999999999998"/>
    <n v="520.79999999999995"/>
  </r>
  <r>
    <x v="2"/>
    <x v="2"/>
    <x v="14"/>
    <x v="5"/>
    <n v="1524"/>
    <n v="0.83"/>
    <n v="1.1100000000000001"/>
    <n v="1691.64"/>
    <n v="426.7200000000002"/>
  </r>
  <r>
    <x v="2"/>
    <x v="2"/>
    <x v="14"/>
    <x v="5"/>
    <n v="1668"/>
    <n v="0.7"/>
    <n v="1.17"/>
    <n v="1951.56"/>
    <n v="783.95999999999992"/>
  </r>
  <r>
    <x v="2"/>
    <x v="2"/>
    <x v="14"/>
    <x v="5"/>
    <n v="1368"/>
    <n v="0.65"/>
    <n v="0.97"/>
    <n v="1326.96"/>
    <n v="437.75999999999993"/>
  </r>
  <r>
    <x v="2"/>
    <x v="2"/>
    <x v="14"/>
    <x v="5"/>
    <n v="1332"/>
    <n v="0.8"/>
    <n v="1.04"/>
    <n v="1385.28"/>
    <n v="319.68"/>
  </r>
  <r>
    <x v="2"/>
    <x v="2"/>
    <x v="14"/>
    <x v="5"/>
    <n v="1560"/>
    <n v="0.71"/>
    <n v="1.01"/>
    <n v="1575.6"/>
    <n v="468.00000000000006"/>
  </r>
  <r>
    <x v="2"/>
    <x v="2"/>
    <x v="14"/>
    <x v="5"/>
    <n v="1260"/>
    <n v="0.83"/>
    <n v="1.05"/>
    <n v="1323"/>
    <n v="277.2000000000001"/>
  </r>
  <r>
    <x v="2"/>
    <x v="2"/>
    <x v="14"/>
    <x v="5"/>
    <n v="1668"/>
    <n v="0.63"/>
    <n v="1.1499999999999999"/>
    <n v="1918.1999999999998"/>
    <n v="867.3599999999999"/>
  </r>
  <r>
    <x v="2"/>
    <x v="2"/>
    <x v="14"/>
    <x v="5"/>
    <n v="1260"/>
    <n v="0.87"/>
    <n v="1"/>
    <n v="1260"/>
    <n v="163.80000000000001"/>
  </r>
  <r>
    <x v="2"/>
    <x v="2"/>
    <x v="14"/>
    <x v="5"/>
    <n v="1668"/>
    <n v="0.68"/>
    <n v="1.18"/>
    <n v="1968.24"/>
    <n v="833.99999999999977"/>
  </r>
  <r>
    <x v="2"/>
    <x v="2"/>
    <x v="14"/>
    <x v="5"/>
    <n v="1260"/>
    <n v="0.8"/>
    <n v="1.07"/>
    <n v="1348.2"/>
    <n v="340.20000000000005"/>
  </r>
  <r>
    <x v="2"/>
    <x v="2"/>
    <x v="14"/>
    <x v="5"/>
    <n v="1548"/>
    <n v="0.74"/>
    <n v="1.17"/>
    <n v="1811.1599999999999"/>
    <n v="665.63999999999987"/>
  </r>
  <r>
    <x v="2"/>
    <x v="2"/>
    <x v="14"/>
    <x v="5"/>
    <n v="1476"/>
    <n v="0.66"/>
    <n v="0.99"/>
    <n v="1461.24"/>
    <n v="487.07999999999993"/>
  </r>
  <r>
    <x v="2"/>
    <x v="2"/>
    <x v="14"/>
    <x v="5"/>
    <n v="1548"/>
    <n v="0.78"/>
    <n v="1.1599999999999999"/>
    <n v="1795.6799999999998"/>
    <n v="588.23999999999978"/>
  </r>
  <r>
    <x v="2"/>
    <x v="2"/>
    <x v="14"/>
    <x v="5"/>
    <n v="1464"/>
    <n v="0.74"/>
    <n v="1.03"/>
    <n v="1507.92"/>
    <n v="424.56000000000006"/>
  </r>
  <r>
    <x v="2"/>
    <x v="2"/>
    <x v="14"/>
    <x v="5"/>
    <n v="1512"/>
    <n v="0.88"/>
    <n v="1.06"/>
    <n v="1602.72"/>
    <n v="272.16000000000008"/>
  </r>
  <r>
    <x v="2"/>
    <x v="2"/>
    <x v="14"/>
    <x v="5"/>
    <n v="1476"/>
    <n v="0.82"/>
    <n v="1.1499999999999999"/>
    <n v="1697.3999999999999"/>
    <n v="487.07999999999993"/>
  </r>
  <r>
    <x v="2"/>
    <x v="2"/>
    <x v="14"/>
    <x v="5"/>
    <n v="1200"/>
    <n v="0.89"/>
    <n v="1.1000000000000001"/>
    <n v="1320"/>
    <n v="252.00000000000009"/>
  </r>
  <r>
    <x v="2"/>
    <x v="2"/>
    <x v="14"/>
    <x v="5"/>
    <n v="1584"/>
    <n v="0.75"/>
    <n v="1.1599999999999999"/>
    <n v="1837.4399999999998"/>
    <n v="649.43999999999983"/>
  </r>
  <r>
    <x v="2"/>
    <x v="2"/>
    <x v="14"/>
    <x v="5"/>
    <n v="1296"/>
    <n v="0.65"/>
    <n v="1.04"/>
    <n v="1347.8400000000001"/>
    <n v="505.44"/>
  </r>
  <r>
    <x v="2"/>
    <x v="2"/>
    <x v="14"/>
    <x v="5"/>
    <n v="1536"/>
    <n v="0.89"/>
    <n v="1.01"/>
    <n v="1551.3600000000001"/>
    <n v="184.32"/>
  </r>
  <r>
    <x v="2"/>
    <x v="2"/>
    <x v="14"/>
    <x v="5"/>
    <n v="1620"/>
    <n v="0.77"/>
    <n v="0.95"/>
    <n v="1539"/>
    <n v="291.59999999999991"/>
  </r>
  <r>
    <x v="2"/>
    <x v="2"/>
    <x v="14"/>
    <x v="5"/>
    <n v="1656"/>
    <n v="0.62"/>
    <n v="0.93"/>
    <n v="1540.0800000000002"/>
    <n v="513.36000000000013"/>
  </r>
  <r>
    <x v="2"/>
    <x v="2"/>
    <x v="14"/>
    <x v="5"/>
    <n v="1668"/>
    <n v="0.67"/>
    <n v="1.01"/>
    <n v="1684.68"/>
    <n v="567.12"/>
  </r>
  <r>
    <x v="2"/>
    <x v="2"/>
    <x v="14"/>
    <x v="5"/>
    <n v="1620"/>
    <n v="0.65"/>
    <n v="0.98"/>
    <n v="1587.6"/>
    <n v="534.59999999999991"/>
  </r>
  <r>
    <x v="2"/>
    <x v="2"/>
    <x v="14"/>
    <x v="5"/>
    <n v="1320"/>
    <n v="0.68"/>
    <n v="0.96"/>
    <n v="1267.2"/>
    <n v="369.59999999999991"/>
  </r>
  <r>
    <x v="2"/>
    <x v="2"/>
    <x v="14"/>
    <x v="5"/>
    <n v="1428"/>
    <n v="0.63"/>
    <n v="1.06"/>
    <n v="1513.68"/>
    <n v="614.04000000000008"/>
  </r>
  <r>
    <x v="2"/>
    <x v="2"/>
    <x v="14"/>
    <x v="5"/>
    <n v="1344"/>
    <n v="0.63"/>
    <n v="1.2"/>
    <n v="1612.8"/>
    <n v="766.07999999999993"/>
  </r>
  <r>
    <x v="2"/>
    <x v="2"/>
    <x v="14"/>
    <x v="5"/>
    <n v="1620"/>
    <n v="0.73"/>
    <n v="1.17"/>
    <n v="1895.3999999999999"/>
    <n v="712.8"/>
  </r>
  <r>
    <x v="2"/>
    <x v="2"/>
    <x v="14"/>
    <x v="5"/>
    <n v="1428"/>
    <n v="0.81"/>
    <n v="1.19"/>
    <n v="1699.32"/>
    <n v="542.63999999999987"/>
  </r>
  <r>
    <x v="2"/>
    <x v="2"/>
    <x v="14"/>
    <x v="5"/>
    <n v="1596"/>
    <n v="0.75"/>
    <n v="0.97"/>
    <n v="1548.12"/>
    <n v="351.11999999999995"/>
  </r>
  <r>
    <x v="2"/>
    <x v="2"/>
    <x v="14"/>
    <x v="5"/>
    <n v="1224"/>
    <n v="0.82"/>
    <n v="1.02"/>
    <n v="1248.48"/>
    <n v="244.80000000000007"/>
  </r>
  <r>
    <x v="2"/>
    <x v="2"/>
    <x v="14"/>
    <x v="5"/>
    <n v="1668"/>
    <n v="0.74"/>
    <n v="1.1299999999999999"/>
    <n v="1884.84"/>
    <n v="650.51999999999987"/>
  </r>
  <r>
    <x v="2"/>
    <x v="2"/>
    <x v="14"/>
    <x v="5"/>
    <n v="1380"/>
    <n v="0.65"/>
    <n v="0.96"/>
    <n v="1324.8"/>
    <n v="427.7999999999999"/>
  </r>
  <r>
    <x v="2"/>
    <x v="2"/>
    <x v="14"/>
    <x v="5"/>
    <n v="1212"/>
    <n v="0.75"/>
    <n v="1.1000000000000001"/>
    <n v="1333.2"/>
    <n v="424.2000000000001"/>
  </r>
  <r>
    <x v="2"/>
    <x v="2"/>
    <x v="14"/>
    <x v="5"/>
    <n v="1608"/>
    <n v="0.89"/>
    <n v="1.1399999999999999"/>
    <n v="1833.12"/>
    <n v="401.99999999999983"/>
  </r>
  <r>
    <x v="2"/>
    <x v="2"/>
    <x v="14"/>
    <x v="5"/>
    <n v="1500"/>
    <n v="0.65"/>
    <n v="1.1200000000000001"/>
    <n v="1680.0000000000002"/>
    <n v="705.00000000000011"/>
  </r>
  <r>
    <x v="2"/>
    <x v="2"/>
    <x v="14"/>
    <x v="5"/>
    <n v="1260"/>
    <n v="0.82"/>
    <n v="1.03"/>
    <n v="1297.8"/>
    <n v="264.60000000000008"/>
  </r>
  <r>
    <x v="2"/>
    <x v="2"/>
    <x v="14"/>
    <x v="5"/>
    <n v="1500"/>
    <n v="0.88"/>
    <n v="1.1499999999999999"/>
    <n v="1724.9999999999998"/>
    <n v="404.99999999999989"/>
  </r>
  <r>
    <x v="2"/>
    <x v="2"/>
    <x v="14"/>
    <x v="5"/>
    <n v="1620"/>
    <n v="0.69"/>
    <n v="1.1200000000000001"/>
    <n v="1814.4"/>
    <n v="696.60000000000025"/>
  </r>
  <r>
    <x v="2"/>
    <x v="2"/>
    <x v="14"/>
    <x v="5"/>
    <n v="1572"/>
    <n v="0.61"/>
    <n v="1.1299999999999999"/>
    <n v="1776.36"/>
    <n v="817.43999999999983"/>
  </r>
  <r>
    <x v="2"/>
    <x v="2"/>
    <x v="14"/>
    <x v="5"/>
    <n v="1272"/>
    <n v="0.84"/>
    <n v="0.94"/>
    <n v="1195.6799999999998"/>
    <n v="127.19999999999997"/>
  </r>
  <r>
    <x v="2"/>
    <x v="2"/>
    <x v="14"/>
    <x v="5"/>
    <n v="1608"/>
    <n v="0.73"/>
    <n v="0.99"/>
    <n v="1591.92"/>
    <n v="418.08000000000004"/>
  </r>
  <r>
    <x v="2"/>
    <x v="2"/>
    <x v="14"/>
    <x v="5"/>
    <n v="1596"/>
    <n v="0.67"/>
    <n v="0.99"/>
    <n v="1580.04"/>
    <n v="510.71999999999991"/>
  </r>
  <r>
    <x v="2"/>
    <x v="2"/>
    <x v="14"/>
    <x v="5"/>
    <n v="1560"/>
    <n v="0.82"/>
    <n v="1.2"/>
    <n v="1872"/>
    <n v="592.79999999999995"/>
  </r>
  <r>
    <x v="2"/>
    <x v="2"/>
    <x v="14"/>
    <x v="5"/>
    <n v="1572"/>
    <n v="0.73"/>
    <n v="1.04"/>
    <n v="1634.88"/>
    <n v="487.32000000000011"/>
  </r>
  <r>
    <x v="2"/>
    <x v="2"/>
    <x v="14"/>
    <x v="5"/>
    <n v="1536"/>
    <n v="0.67"/>
    <n v="1.0900000000000001"/>
    <n v="1674.2400000000002"/>
    <n v="645.12000000000012"/>
  </r>
  <r>
    <x v="2"/>
    <x v="2"/>
    <x v="14"/>
    <x v="5"/>
    <n v="1344"/>
    <n v="0.66"/>
    <n v="1"/>
    <n v="1344"/>
    <n v="456.96"/>
  </r>
  <r>
    <x v="2"/>
    <x v="2"/>
    <x v="14"/>
    <x v="5"/>
    <n v="1596"/>
    <n v="0.69"/>
    <n v="1.17"/>
    <n v="1867.32"/>
    <n v="766.07999999999993"/>
  </r>
  <r>
    <x v="2"/>
    <x v="2"/>
    <x v="14"/>
    <x v="5"/>
    <n v="1320"/>
    <n v="0.67"/>
    <n v="1.1399999999999999"/>
    <n v="1504.8"/>
    <n v="620.39999999999986"/>
  </r>
  <r>
    <x v="2"/>
    <x v="2"/>
    <x v="14"/>
    <x v="5"/>
    <n v="1260"/>
    <n v="0.82"/>
    <n v="0.91"/>
    <n v="1146.6000000000001"/>
    <n v="113.40000000000011"/>
  </r>
  <r>
    <x v="2"/>
    <x v="2"/>
    <x v="14"/>
    <x v="5"/>
    <n v="1440"/>
    <n v="0.74"/>
    <n v="1.1499999999999999"/>
    <n v="1655.9999999999998"/>
    <n v="590.39999999999986"/>
  </r>
  <r>
    <x v="2"/>
    <x v="2"/>
    <x v="14"/>
    <x v="5"/>
    <n v="1452"/>
    <n v="0.87"/>
    <n v="1"/>
    <n v="1452"/>
    <n v="188.76000000000002"/>
  </r>
  <r>
    <x v="2"/>
    <x v="2"/>
    <x v="14"/>
    <x v="5"/>
    <n v="1200"/>
    <n v="0.79"/>
    <n v="1.08"/>
    <n v="1296"/>
    <n v="348.00000000000006"/>
  </r>
  <r>
    <x v="2"/>
    <x v="2"/>
    <x v="14"/>
    <x v="5"/>
    <n v="1476"/>
    <n v="0.9"/>
    <n v="1.06"/>
    <n v="1564.5600000000002"/>
    <n v="236.16000000000005"/>
  </r>
  <r>
    <x v="2"/>
    <x v="2"/>
    <x v="14"/>
    <x v="5"/>
    <n v="1200"/>
    <n v="0.78"/>
    <n v="1.05"/>
    <n v="1260"/>
    <n v="324"/>
  </r>
  <r>
    <x v="2"/>
    <x v="2"/>
    <x v="14"/>
    <x v="5"/>
    <n v="1380"/>
    <n v="0.7"/>
    <n v="1.01"/>
    <n v="1393.8"/>
    <n v="427.80000000000007"/>
  </r>
  <r>
    <x v="2"/>
    <x v="2"/>
    <x v="14"/>
    <x v="5"/>
    <n v="1368"/>
    <n v="0.67"/>
    <n v="1.02"/>
    <n v="1395.3600000000001"/>
    <n v="478.79999999999995"/>
  </r>
  <r>
    <x v="2"/>
    <x v="2"/>
    <x v="14"/>
    <x v="5"/>
    <n v="1236"/>
    <n v="0.79"/>
    <n v="0.94"/>
    <n v="1161.8399999999999"/>
    <n v="185.39999999999989"/>
  </r>
  <r>
    <x v="2"/>
    <x v="2"/>
    <x v="14"/>
    <x v="5"/>
    <n v="1392"/>
    <n v="0.63"/>
    <n v="1.05"/>
    <n v="1461.6000000000001"/>
    <n v="584.6400000000001"/>
  </r>
  <r>
    <x v="2"/>
    <x v="2"/>
    <x v="14"/>
    <x v="5"/>
    <n v="1392"/>
    <n v="0.67"/>
    <n v="1.2"/>
    <n v="1670.3999999999999"/>
    <n v="737.75999999999988"/>
  </r>
  <r>
    <x v="2"/>
    <x v="2"/>
    <x v="14"/>
    <x v="5"/>
    <n v="1248"/>
    <n v="0.83"/>
    <n v="1.1499999999999999"/>
    <n v="1435.1999999999998"/>
    <n v="399.35999999999996"/>
  </r>
  <r>
    <x v="2"/>
    <x v="2"/>
    <x v="14"/>
    <x v="5"/>
    <n v="1536"/>
    <n v="0.74"/>
    <n v="1.18"/>
    <n v="1812.48"/>
    <n v="675.83999999999992"/>
  </r>
  <r>
    <x v="2"/>
    <x v="2"/>
    <x v="14"/>
    <x v="5"/>
    <n v="1596"/>
    <n v="0.64"/>
    <n v="0.94"/>
    <n v="1500.24"/>
    <n v="478.7999999999999"/>
  </r>
  <r>
    <x v="2"/>
    <x v="2"/>
    <x v="14"/>
    <x v="5"/>
    <n v="1560"/>
    <n v="0.78"/>
    <n v="1.03"/>
    <n v="1606.8"/>
    <n v="390"/>
  </r>
  <r>
    <x v="2"/>
    <x v="2"/>
    <x v="14"/>
    <x v="5"/>
    <n v="1428"/>
    <n v="0.9"/>
    <n v="0.98"/>
    <n v="1399.44"/>
    <n v="114.23999999999994"/>
  </r>
  <r>
    <x v="2"/>
    <x v="2"/>
    <x v="14"/>
    <x v="5"/>
    <n v="1584"/>
    <n v="0.6"/>
    <n v="1.1499999999999999"/>
    <n v="1821.6"/>
    <n v="871.19999999999993"/>
  </r>
  <r>
    <x v="2"/>
    <x v="2"/>
    <x v="14"/>
    <x v="5"/>
    <n v="1392"/>
    <n v="0.68"/>
    <n v="1"/>
    <n v="1392"/>
    <n v="445.43999999999994"/>
  </r>
  <r>
    <x v="2"/>
    <x v="2"/>
    <x v="14"/>
    <x v="5"/>
    <n v="1488"/>
    <n v="0.63"/>
    <n v="1.03"/>
    <n v="1532.64"/>
    <n v="595.20000000000005"/>
  </r>
  <r>
    <x v="2"/>
    <x v="2"/>
    <x v="14"/>
    <x v="5"/>
    <n v="1200"/>
    <n v="0.77"/>
    <n v="1.17"/>
    <n v="1404"/>
    <n v="479.99999999999989"/>
  </r>
  <r>
    <x v="2"/>
    <x v="2"/>
    <x v="14"/>
    <x v="5"/>
    <n v="1224"/>
    <n v="0.68"/>
    <n v="1.17"/>
    <n v="1432.08"/>
    <n v="599.75999999999988"/>
  </r>
  <r>
    <x v="2"/>
    <x v="2"/>
    <x v="14"/>
    <x v="5"/>
    <n v="1596"/>
    <n v="0.78"/>
    <n v="1.06"/>
    <n v="1691.76"/>
    <n v="446.88000000000005"/>
  </r>
  <r>
    <x v="2"/>
    <x v="2"/>
    <x v="14"/>
    <x v="5"/>
    <n v="1548"/>
    <n v="0.88"/>
    <n v="0.92"/>
    <n v="1424.16"/>
    <n v="61.920000000000059"/>
  </r>
  <r>
    <x v="2"/>
    <x v="2"/>
    <x v="14"/>
    <x v="5"/>
    <n v="1380"/>
    <n v="0.88"/>
    <n v="0.99"/>
    <n v="1366.2"/>
    <n v="151.79999999999998"/>
  </r>
  <r>
    <x v="2"/>
    <x v="2"/>
    <x v="14"/>
    <x v="5"/>
    <n v="1308"/>
    <n v="0.74"/>
    <n v="1.07"/>
    <n v="1399.5600000000002"/>
    <n v="431.6400000000001"/>
  </r>
  <r>
    <x v="2"/>
    <x v="2"/>
    <x v="14"/>
    <x v="5"/>
    <n v="1632"/>
    <n v="0.85"/>
    <n v="1.0900000000000001"/>
    <n v="1778.88"/>
    <n v="391.68000000000018"/>
  </r>
  <r>
    <x v="2"/>
    <x v="2"/>
    <x v="14"/>
    <x v="5"/>
    <n v="1584"/>
    <n v="0.86"/>
    <n v="1.1599999999999999"/>
    <n v="1837.4399999999998"/>
    <n v="475.19999999999987"/>
  </r>
  <r>
    <x v="2"/>
    <x v="2"/>
    <x v="14"/>
    <x v="5"/>
    <n v="1572"/>
    <n v="0.85"/>
    <n v="1.2"/>
    <n v="1886.3999999999999"/>
    <n v="550.19999999999993"/>
  </r>
  <r>
    <x v="2"/>
    <x v="2"/>
    <x v="14"/>
    <x v="5"/>
    <n v="1332"/>
    <n v="0.65"/>
    <n v="1.17"/>
    <n v="1558.4399999999998"/>
    <n v="692.63999999999987"/>
  </r>
  <r>
    <x v="2"/>
    <x v="2"/>
    <x v="14"/>
    <x v="5"/>
    <n v="1236"/>
    <n v="0.73"/>
    <n v="1.1200000000000001"/>
    <n v="1384.3200000000002"/>
    <n v="482.04000000000013"/>
  </r>
  <r>
    <x v="2"/>
    <x v="2"/>
    <x v="14"/>
    <x v="5"/>
    <n v="1440"/>
    <n v="0.78"/>
    <n v="1.1599999999999999"/>
    <n v="1670.3999999999999"/>
    <n v="547.19999999999982"/>
  </r>
  <r>
    <x v="2"/>
    <x v="2"/>
    <x v="14"/>
    <x v="5"/>
    <n v="1428"/>
    <n v="0.82"/>
    <n v="1.1200000000000001"/>
    <n v="1599.3600000000001"/>
    <n v="428.4000000000002"/>
  </r>
  <r>
    <x v="2"/>
    <x v="2"/>
    <x v="14"/>
    <x v="5"/>
    <n v="1272"/>
    <n v="0.9"/>
    <n v="1.04"/>
    <n v="1322.88"/>
    <n v="178.08"/>
  </r>
  <r>
    <x v="2"/>
    <x v="2"/>
    <x v="14"/>
    <x v="5"/>
    <n v="1452"/>
    <n v="0.86"/>
    <n v="0.95"/>
    <n v="1379.3999999999999"/>
    <n v="130.67999999999995"/>
  </r>
  <r>
    <x v="2"/>
    <x v="2"/>
    <x v="14"/>
    <x v="5"/>
    <n v="1260"/>
    <n v="0.81"/>
    <n v="1.17"/>
    <n v="1474.1999999999998"/>
    <n v="453.59999999999985"/>
  </r>
  <r>
    <x v="2"/>
    <x v="2"/>
    <x v="14"/>
    <x v="5"/>
    <n v="1248"/>
    <n v="0.81"/>
    <n v="1.1599999999999999"/>
    <n v="1447.6799999999998"/>
    <n v="436.79999999999984"/>
  </r>
  <r>
    <x v="2"/>
    <x v="2"/>
    <x v="14"/>
    <x v="5"/>
    <n v="1248"/>
    <n v="0.75"/>
    <n v="1"/>
    <n v="1248"/>
    <n v="312"/>
  </r>
  <r>
    <x v="2"/>
    <x v="2"/>
    <x v="14"/>
    <x v="5"/>
    <n v="1368"/>
    <n v="0.62"/>
    <n v="1.1599999999999999"/>
    <n v="1586.8799999999999"/>
    <n v="738.71999999999991"/>
  </r>
  <r>
    <x v="2"/>
    <x v="2"/>
    <x v="14"/>
    <x v="5"/>
    <n v="1416"/>
    <n v="0.83"/>
    <n v="1.04"/>
    <n v="1472.64"/>
    <n v="297.36000000000013"/>
  </r>
  <r>
    <x v="2"/>
    <x v="2"/>
    <x v="14"/>
    <x v="5"/>
    <n v="1452"/>
    <n v="0.76"/>
    <n v="1.1499999999999999"/>
    <n v="1669.8"/>
    <n v="566.27999999999986"/>
  </r>
  <r>
    <x v="2"/>
    <x v="2"/>
    <x v="14"/>
    <x v="5"/>
    <n v="1308"/>
    <n v="0.65"/>
    <n v="0.94"/>
    <n v="1229.52"/>
    <n v="379.31999999999988"/>
  </r>
  <r>
    <x v="2"/>
    <x v="2"/>
    <x v="14"/>
    <x v="5"/>
    <n v="1428"/>
    <n v="0.7"/>
    <n v="1.2"/>
    <n v="1713.6"/>
    <n v="714"/>
  </r>
  <r>
    <x v="2"/>
    <x v="2"/>
    <x v="14"/>
    <x v="5"/>
    <n v="1296"/>
    <n v="0.8"/>
    <n v="1.1299999999999999"/>
    <n v="1464.4799999999998"/>
    <n v="427.67999999999978"/>
  </r>
  <r>
    <x v="2"/>
    <x v="2"/>
    <x v="14"/>
    <x v="5"/>
    <n v="1668"/>
    <n v="0.86"/>
    <n v="1.1499999999999999"/>
    <n v="1918.1999999999998"/>
    <n v="483.71999999999986"/>
  </r>
  <r>
    <x v="2"/>
    <x v="2"/>
    <x v="14"/>
    <x v="5"/>
    <n v="1356"/>
    <n v="0.89"/>
    <n v="1.1100000000000001"/>
    <n v="1505.16"/>
    <n v="298.32000000000011"/>
  </r>
  <r>
    <x v="2"/>
    <x v="2"/>
    <x v="14"/>
    <x v="5"/>
    <n v="1212"/>
    <n v="0.88"/>
    <n v="0.93"/>
    <n v="1127.1600000000001"/>
    <n v="60.600000000000051"/>
  </r>
  <r>
    <x v="2"/>
    <x v="2"/>
    <x v="14"/>
    <x v="5"/>
    <n v="1296"/>
    <n v="0.6"/>
    <n v="0.91"/>
    <n v="1179.3600000000001"/>
    <n v="401.76000000000005"/>
  </r>
  <r>
    <x v="2"/>
    <x v="2"/>
    <x v="14"/>
    <x v="5"/>
    <n v="1236"/>
    <n v="0.85"/>
    <n v="0.97"/>
    <n v="1198.92"/>
    <n v="148.32"/>
  </r>
  <r>
    <x v="2"/>
    <x v="2"/>
    <x v="14"/>
    <x v="5"/>
    <n v="1392"/>
    <n v="0.7"/>
    <n v="1.2"/>
    <n v="1670.3999999999999"/>
    <n v="696"/>
  </r>
  <r>
    <x v="2"/>
    <x v="2"/>
    <x v="14"/>
    <x v="5"/>
    <n v="1404"/>
    <n v="0.88"/>
    <n v="1.08"/>
    <n v="1516.3200000000002"/>
    <n v="280.80000000000007"/>
  </r>
  <r>
    <x v="2"/>
    <x v="2"/>
    <x v="14"/>
    <x v="5"/>
    <n v="1548"/>
    <n v="0.78"/>
    <n v="1.18"/>
    <n v="1826.6399999999999"/>
    <n v="619.19999999999982"/>
  </r>
  <r>
    <x v="2"/>
    <x v="2"/>
    <x v="14"/>
    <x v="5"/>
    <n v="1620"/>
    <n v="0.87"/>
    <n v="1.1399999999999999"/>
    <n v="1846.8"/>
    <n v="437.39999999999986"/>
  </r>
  <r>
    <x v="2"/>
    <x v="2"/>
    <x v="14"/>
    <x v="5"/>
    <n v="1236"/>
    <n v="0.72"/>
    <n v="1.07"/>
    <n v="1322.52"/>
    <n v="432.60000000000014"/>
  </r>
  <r>
    <x v="2"/>
    <x v="2"/>
    <x v="14"/>
    <x v="5"/>
    <n v="1248"/>
    <n v="0.77"/>
    <n v="1.18"/>
    <n v="1472.6399999999999"/>
    <n v="511.67999999999989"/>
  </r>
  <r>
    <x v="2"/>
    <x v="2"/>
    <x v="14"/>
    <x v="5"/>
    <n v="1380"/>
    <n v="0.79"/>
    <n v="1.1299999999999999"/>
    <n v="1559.3999999999999"/>
    <n v="469.19999999999982"/>
  </r>
  <r>
    <x v="2"/>
    <x v="2"/>
    <x v="14"/>
    <x v="5"/>
    <n v="1368"/>
    <n v="0.78"/>
    <n v="1.07"/>
    <n v="1463.76"/>
    <n v="396.72"/>
  </r>
  <r>
    <x v="2"/>
    <x v="2"/>
    <x v="14"/>
    <x v="5"/>
    <n v="1512"/>
    <n v="0.66"/>
    <n v="1.18"/>
    <n v="1784.1599999999999"/>
    <n v="786.2399999999999"/>
  </r>
  <r>
    <x v="2"/>
    <x v="2"/>
    <x v="14"/>
    <x v="5"/>
    <n v="1200"/>
    <n v="0.83"/>
    <n v="1.1100000000000001"/>
    <n v="1332.0000000000002"/>
    <n v="336.00000000000017"/>
  </r>
  <r>
    <x v="2"/>
    <x v="2"/>
    <x v="14"/>
    <x v="5"/>
    <n v="1560"/>
    <n v="0.9"/>
    <n v="1.1499999999999999"/>
    <n v="1793.9999999999998"/>
    <n v="389.99999999999983"/>
  </r>
  <r>
    <x v="2"/>
    <x v="2"/>
    <x v="14"/>
    <x v="5"/>
    <n v="1668"/>
    <n v="0.77"/>
    <n v="0.98"/>
    <n v="1634.6399999999999"/>
    <n v="350.27999999999992"/>
  </r>
  <r>
    <x v="2"/>
    <x v="2"/>
    <x v="14"/>
    <x v="5"/>
    <n v="1620"/>
    <n v="0.86"/>
    <n v="0.97"/>
    <n v="1571.3999999999999"/>
    <n v="178.2"/>
  </r>
  <r>
    <x v="2"/>
    <x v="2"/>
    <x v="14"/>
    <x v="5"/>
    <n v="1524"/>
    <n v="0.63"/>
    <n v="0.96"/>
    <n v="1463.04"/>
    <n v="502.91999999999996"/>
  </r>
  <r>
    <x v="2"/>
    <x v="2"/>
    <x v="14"/>
    <x v="5"/>
    <n v="1248"/>
    <n v="0.85"/>
    <n v="1.17"/>
    <n v="1460.1599999999999"/>
    <n v="399.35999999999996"/>
  </r>
  <r>
    <x v="2"/>
    <x v="2"/>
    <x v="14"/>
    <x v="5"/>
    <n v="1260"/>
    <n v="0.71"/>
    <n v="1.1499999999999999"/>
    <n v="1449"/>
    <n v="554.4"/>
  </r>
  <r>
    <x v="2"/>
    <x v="2"/>
    <x v="14"/>
    <x v="5"/>
    <n v="1260"/>
    <n v="0.89"/>
    <n v="0.96"/>
    <n v="1209.5999999999999"/>
    <n v="88.199999999999932"/>
  </r>
  <r>
    <x v="2"/>
    <x v="2"/>
    <x v="14"/>
    <x v="5"/>
    <n v="1392"/>
    <n v="0.62"/>
    <n v="0.99"/>
    <n v="1378.08"/>
    <n v="515.04"/>
  </r>
  <r>
    <x v="2"/>
    <x v="2"/>
    <x v="14"/>
    <x v="5"/>
    <n v="1428"/>
    <n v="0.78"/>
    <n v="1.18"/>
    <n v="1685.04"/>
    <n v="571.19999999999982"/>
  </r>
  <r>
    <x v="2"/>
    <x v="2"/>
    <x v="14"/>
    <x v="5"/>
    <n v="1512"/>
    <n v="0.64"/>
    <n v="0.91"/>
    <n v="1375.92"/>
    <n v="408.24"/>
  </r>
  <r>
    <x v="2"/>
    <x v="2"/>
    <x v="14"/>
    <x v="5"/>
    <n v="1308"/>
    <n v="0.87"/>
    <n v="1.03"/>
    <n v="1347.24"/>
    <n v="209.28000000000003"/>
  </r>
  <r>
    <x v="2"/>
    <x v="2"/>
    <x v="14"/>
    <x v="5"/>
    <n v="1500"/>
    <n v="0.83"/>
    <n v="1.18"/>
    <n v="1770"/>
    <n v="525"/>
  </r>
  <r>
    <x v="2"/>
    <x v="2"/>
    <x v="14"/>
    <x v="5"/>
    <n v="1416"/>
    <n v="0.84"/>
    <n v="1.03"/>
    <n v="1458.48"/>
    <n v="269.04000000000008"/>
  </r>
  <r>
    <x v="2"/>
    <x v="2"/>
    <x v="14"/>
    <x v="5"/>
    <n v="1212"/>
    <n v="0.69"/>
    <n v="1.18"/>
    <n v="1430.1599999999999"/>
    <n v="593.88"/>
  </r>
  <r>
    <x v="2"/>
    <x v="2"/>
    <x v="14"/>
    <x v="5"/>
    <n v="1248"/>
    <n v="0.75"/>
    <n v="1.1399999999999999"/>
    <n v="1422.7199999999998"/>
    <n v="486.71999999999986"/>
  </r>
  <r>
    <x v="2"/>
    <x v="2"/>
    <x v="14"/>
    <x v="5"/>
    <n v="1332"/>
    <n v="0.83"/>
    <n v="1"/>
    <n v="1332"/>
    <n v="226.44000000000005"/>
  </r>
  <r>
    <x v="2"/>
    <x v="2"/>
    <x v="14"/>
    <x v="5"/>
    <n v="1272"/>
    <n v="0.7"/>
    <n v="1.1299999999999999"/>
    <n v="1437.36"/>
    <n v="546.95999999999992"/>
  </r>
  <r>
    <x v="2"/>
    <x v="2"/>
    <x v="14"/>
    <x v="5"/>
    <n v="1308"/>
    <n v="0.68"/>
    <n v="1.18"/>
    <n v="1543.4399999999998"/>
    <n v="653.99999999999989"/>
  </r>
  <r>
    <x v="2"/>
    <x v="2"/>
    <x v="14"/>
    <x v="5"/>
    <n v="1680"/>
    <n v="0.88"/>
    <n v="0.94"/>
    <n v="1579.1999999999998"/>
    <n v="100.7999999999999"/>
  </r>
  <r>
    <x v="2"/>
    <x v="2"/>
    <x v="14"/>
    <x v="5"/>
    <n v="1644"/>
    <n v="0.84"/>
    <n v="1.06"/>
    <n v="1742.64"/>
    <n v="361.68000000000012"/>
  </r>
  <r>
    <x v="2"/>
    <x v="2"/>
    <x v="14"/>
    <x v="5"/>
    <n v="1308"/>
    <n v="0.72"/>
    <n v="1.1200000000000001"/>
    <n v="1464.96"/>
    <n v="523.20000000000016"/>
  </r>
  <r>
    <x v="2"/>
    <x v="2"/>
    <x v="14"/>
    <x v="5"/>
    <n v="1596"/>
    <n v="0.9"/>
    <n v="0.91"/>
    <n v="1452.3600000000001"/>
    <n v="15.960000000000015"/>
  </r>
  <r>
    <x v="2"/>
    <x v="2"/>
    <x v="14"/>
    <x v="5"/>
    <n v="1668"/>
    <n v="0.74"/>
    <n v="1.1599999999999999"/>
    <n v="1934.8799999999999"/>
    <n v="700.55999999999983"/>
  </r>
  <r>
    <x v="2"/>
    <x v="2"/>
    <x v="14"/>
    <x v="5"/>
    <n v="1680"/>
    <n v="0.69"/>
    <n v="1.03"/>
    <n v="1730.4"/>
    <n v="571.20000000000016"/>
  </r>
  <r>
    <x v="2"/>
    <x v="2"/>
    <x v="14"/>
    <x v="5"/>
    <n v="1344"/>
    <n v="0.81"/>
    <n v="0.95"/>
    <n v="1276.8"/>
    <n v="188.15999999999985"/>
  </r>
  <r>
    <x v="2"/>
    <x v="2"/>
    <x v="14"/>
    <x v="5"/>
    <n v="1512"/>
    <n v="0.89"/>
    <n v="0.97"/>
    <n v="1466.6399999999999"/>
    <n v="120.95999999999994"/>
  </r>
  <r>
    <x v="2"/>
    <x v="2"/>
    <x v="14"/>
    <x v="5"/>
    <n v="1212"/>
    <n v="0.71"/>
    <n v="0.98"/>
    <n v="1187.76"/>
    <n v="327.24"/>
  </r>
  <r>
    <x v="2"/>
    <x v="2"/>
    <x v="14"/>
    <x v="5"/>
    <n v="1212"/>
    <n v="0.88"/>
    <n v="1.05"/>
    <n v="1272.6000000000001"/>
    <n v="206.04000000000005"/>
  </r>
  <r>
    <x v="2"/>
    <x v="2"/>
    <x v="14"/>
    <x v="5"/>
    <n v="1476"/>
    <n v="0.77"/>
    <n v="1.04"/>
    <n v="1535.04"/>
    <n v="398.52000000000004"/>
  </r>
  <r>
    <x v="2"/>
    <x v="2"/>
    <x v="14"/>
    <x v="5"/>
    <n v="1344"/>
    <n v="0.68"/>
    <n v="0.99"/>
    <n v="1330.56"/>
    <n v="416.63999999999993"/>
  </r>
  <r>
    <x v="2"/>
    <x v="2"/>
    <x v="14"/>
    <x v="5"/>
    <n v="1488"/>
    <n v="0.74"/>
    <n v="1.17"/>
    <n v="1740.9599999999998"/>
    <n v="639.83999999999992"/>
  </r>
  <r>
    <x v="2"/>
    <x v="2"/>
    <x v="14"/>
    <x v="5"/>
    <n v="1512"/>
    <n v="0.9"/>
    <n v="1.03"/>
    <n v="1557.3600000000001"/>
    <n v="196.56"/>
  </r>
  <r>
    <x v="2"/>
    <x v="2"/>
    <x v="14"/>
    <x v="79"/>
    <n v="1320"/>
    <n v="0.64"/>
    <n v="0.97"/>
    <n v="1280.3999999999999"/>
    <n v="435.59999999999997"/>
  </r>
  <r>
    <x v="2"/>
    <x v="2"/>
    <x v="14"/>
    <x v="79"/>
    <n v="1608"/>
    <n v="0.64"/>
    <n v="1.17"/>
    <n v="1881.36"/>
    <n v="852.2399999999999"/>
  </r>
  <r>
    <x v="2"/>
    <x v="2"/>
    <x v="14"/>
    <x v="79"/>
    <n v="1344"/>
    <n v="0.64"/>
    <n v="1.08"/>
    <n v="1451.52"/>
    <n v="591.36000000000013"/>
  </r>
  <r>
    <x v="2"/>
    <x v="2"/>
    <x v="14"/>
    <x v="79"/>
    <n v="1284"/>
    <n v="0.83"/>
    <n v="1.08"/>
    <n v="1386.72"/>
    <n v="321.00000000000017"/>
  </r>
  <r>
    <x v="2"/>
    <x v="2"/>
    <x v="14"/>
    <x v="79"/>
    <n v="1632"/>
    <n v="0.87"/>
    <n v="1.19"/>
    <n v="1942.08"/>
    <n v="522.2399999999999"/>
  </r>
  <r>
    <x v="2"/>
    <x v="2"/>
    <x v="14"/>
    <x v="79"/>
    <n v="1440"/>
    <n v="0.89"/>
    <n v="1.1599999999999999"/>
    <n v="1670.3999999999999"/>
    <n v="388.79999999999984"/>
  </r>
  <r>
    <x v="2"/>
    <x v="2"/>
    <x v="14"/>
    <x v="79"/>
    <n v="1488"/>
    <n v="0.69"/>
    <n v="1.06"/>
    <n v="1577.28"/>
    <n v="550.56000000000017"/>
  </r>
  <r>
    <x v="2"/>
    <x v="2"/>
    <x v="14"/>
    <x v="79"/>
    <n v="1560"/>
    <n v="0.69"/>
    <n v="1.0900000000000001"/>
    <n v="1700.4"/>
    <n v="624.00000000000023"/>
  </r>
  <r>
    <x v="2"/>
    <x v="2"/>
    <x v="14"/>
    <x v="79"/>
    <n v="1464"/>
    <n v="0.62"/>
    <n v="1"/>
    <n v="1464"/>
    <n v="556.32000000000005"/>
  </r>
  <r>
    <x v="2"/>
    <x v="2"/>
    <x v="14"/>
    <x v="79"/>
    <n v="1260"/>
    <n v="0.6"/>
    <n v="1.07"/>
    <n v="1348.2"/>
    <n v="592.20000000000016"/>
  </r>
  <r>
    <x v="2"/>
    <x v="2"/>
    <x v="14"/>
    <x v="80"/>
    <n v="1668"/>
    <n v="0.64"/>
    <n v="1.01"/>
    <n v="1684.68"/>
    <n v="617.16"/>
  </r>
  <r>
    <x v="2"/>
    <x v="2"/>
    <x v="14"/>
    <x v="80"/>
    <n v="1416"/>
    <n v="0.87"/>
    <n v="1.18"/>
    <n v="1670.8799999999999"/>
    <n v="438.95999999999992"/>
  </r>
  <r>
    <x v="2"/>
    <x v="2"/>
    <x v="14"/>
    <x v="80"/>
    <n v="1332"/>
    <n v="0.84"/>
    <n v="1.1200000000000001"/>
    <n v="1491.8400000000001"/>
    <n v="372.96000000000021"/>
  </r>
  <r>
    <x v="2"/>
    <x v="2"/>
    <x v="14"/>
    <x v="80"/>
    <n v="1284"/>
    <n v="0.77"/>
    <n v="1.05"/>
    <n v="1348.2"/>
    <n v="359.52000000000004"/>
  </r>
  <r>
    <x v="2"/>
    <x v="2"/>
    <x v="14"/>
    <x v="80"/>
    <n v="1668"/>
    <n v="0.78"/>
    <n v="1.2"/>
    <n v="2001.6"/>
    <n v="700.55999999999983"/>
  </r>
  <r>
    <x v="2"/>
    <x v="2"/>
    <x v="14"/>
    <x v="80"/>
    <n v="1476"/>
    <n v="0.8"/>
    <n v="1.1200000000000001"/>
    <n v="1653.1200000000001"/>
    <n v="472.32000000000011"/>
  </r>
  <r>
    <x v="2"/>
    <x v="2"/>
    <x v="14"/>
    <x v="80"/>
    <n v="1656"/>
    <n v="0.69"/>
    <n v="1.08"/>
    <n v="1788.48"/>
    <n v="645.84000000000026"/>
  </r>
  <r>
    <x v="2"/>
    <x v="2"/>
    <x v="14"/>
    <x v="80"/>
    <n v="1452"/>
    <n v="0.65"/>
    <n v="0.94"/>
    <n v="1364.8799999999999"/>
    <n v="421.07999999999987"/>
  </r>
  <r>
    <x v="2"/>
    <x v="2"/>
    <x v="14"/>
    <x v="80"/>
    <n v="1332"/>
    <n v="0.74"/>
    <n v="1.05"/>
    <n v="1398.6000000000001"/>
    <n v="412.92000000000007"/>
  </r>
  <r>
    <x v="2"/>
    <x v="2"/>
    <x v="14"/>
    <x v="80"/>
    <n v="1308"/>
    <n v="0.8"/>
    <n v="1.05"/>
    <n v="1373.4"/>
    <n v="327"/>
  </r>
  <r>
    <x v="2"/>
    <x v="2"/>
    <x v="14"/>
    <x v="80"/>
    <n v="1464"/>
    <n v="0.79"/>
    <n v="1.0900000000000001"/>
    <n v="1595.7600000000002"/>
    <n v="439.20000000000005"/>
  </r>
  <r>
    <x v="2"/>
    <x v="2"/>
    <x v="14"/>
    <x v="80"/>
    <n v="1392"/>
    <n v="0.8"/>
    <n v="1.1100000000000001"/>
    <n v="1545.1200000000001"/>
    <n v="431.5200000000001"/>
  </r>
  <r>
    <x v="2"/>
    <x v="2"/>
    <x v="14"/>
    <x v="80"/>
    <n v="1644"/>
    <n v="0.9"/>
    <n v="1.1100000000000001"/>
    <n v="1824.8400000000001"/>
    <n v="345.24000000000012"/>
  </r>
  <r>
    <x v="2"/>
    <x v="2"/>
    <x v="14"/>
    <x v="80"/>
    <n v="1560"/>
    <n v="0.65"/>
    <n v="1.1499999999999999"/>
    <n v="1793.9999999999998"/>
    <n v="779.99999999999977"/>
  </r>
  <r>
    <x v="2"/>
    <x v="2"/>
    <x v="14"/>
    <x v="80"/>
    <n v="1452"/>
    <n v="0.71"/>
    <n v="1.07"/>
    <n v="1553.64"/>
    <n v="522.72000000000014"/>
  </r>
  <r>
    <x v="2"/>
    <x v="2"/>
    <x v="14"/>
    <x v="80"/>
    <n v="1248"/>
    <n v="0.65"/>
    <n v="1.03"/>
    <n v="1285.44"/>
    <n v="474.24"/>
  </r>
  <r>
    <x v="2"/>
    <x v="2"/>
    <x v="14"/>
    <x v="81"/>
    <n v="1452"/>
    <n v="0.62"/>
    <n v="0.98"/>
    <n v="1422.96"/>
    <n v="522.72"/>
  </r>
  <r>
    <x v="2"/>
    <x v="2"/>
    <x v="14"/>
    <x v="81"/>
    <n v="1512"/>
    <n v="0.67"/>
    <n v="1.1499999999999999"/>
    <n v="1738.8"/>
    <n v="725.75999999999976"/>
  </r>
  <r>
    <x v="2"/>
    <x v="2"/>
    <x v="14"/>
    <x v="81"/>
    <n v="1536"/>
    <n v="0.88"/>
    <n v="1.1200000000000001"/>
    <n v="1720.3200000000002"/>
    <n v="368.64000000000016"/>
  </r>
  <r>
    <x v="2"/>
    <x v="2"/>
    <x v="14"/>
    <x v="81"/>
    <n v="1260"/>
    <n v="0.74"/>
    <n v="0.97"/>
    <n v="1222.2"/>
    <n v="289.79999999999995"/>
  </r>
  <r>
    <x v="2"/>
    <x v="2"/>
    <x v="14"/>
    <x v="81"/>
    <n v="1296"/>
    <n v="0.62"/>
    <n v="0.99"/>
    <n v="1283.04"/>
    <n v="479.52"/>
  </r>
  <r>
    <x v="2"/>
    <x v="2"/>
    <x v="14"/>
    <x v="81"/>
    <n v="1356"/>
    <n v="0.78"/>
    <n v="1"/>
    <n v="1356"/>
    <n v="298.31999999999994"/>
  </r>
  <r>
    <x v="2"/>
    <x v="2"/>
    <x v="14"/>
    <x v="81"/>
    <n v="1656"/>
    <n v="0.63"/>
    <n v="1.06"/>
    <n v="1755.3600000000001"/>
    <n v="712.08"/>
  </r>
  <r>
    <x v="2"/>
    <x v="2"/>
    <x v="14"/>
    <x v="81"/>
    <n v="1644"/>
    <n v="0.6"/>
    <n v="0.95"/>
    <n v="1561.8"/>
    <n v="575.4"/>
  </r>
  <r>
    <x v="2"/>
    <x v="2"/>
    <x v="14"/>
    <x v="81"/>
    <n v="1440"/>
    <n v="0.74"/>
    <n v="1.1499999999999999"/>
    <n v="1655.9999999999998"/>
    <n v="590.39999999999986"/>
  </r>
  <r>
    <x v="2"/>
    <x v="2"/>
    <x v="14"/>
    <x v="81"/>
    <n v="1596"/>
    <n v="0.7"/>
    <n v="0.99"/>
    <n v="1580.04"/>
    <n v="462.84000000000003"/>
  </r>
  <r>
    <x v="2"/>
    <x v="2"/>
    <x v="14"/>
    <x v="81"/>
    <n v="1272"/>
    <n v="0.74"/>
    <n v="1.1299999999999999"/>
    <n v="1437.36"/>
    <n v="496.07999999999987"/>
  </r>
  <r>
    <x v="2"/>
    <x v="2"/>
    <x v="14"/>
    <x v="81"/>
    <n v="1284"/>
    <n v="0.72"/>
    <n v="0.91"/>
    <n v="1168.44"/>
    <n v="243.96000000000006"/>
  </r>
  <r>
    <x v="2"/>
    <x v="2"/>
    <x v="14"/>
    <x v="81"/>
    <n v="1260"/>
    <n v="0.64"/>
    <n v="0.92"/>
    <n v="1159.2"/>
    <n v="352.8"/>
  </r>
  <r>
    <x v="2"/>
    <x v="2"/>
    <x v="14"/>
    <x v="81"/>
    <n v="1656"/>
    <n v="0.88"/>
    <n v="1.08"/>
    <n v="1788.48"/>
    <n v="331.2000000000001"/>
  </r>
  <r>
    <x v="2"/>
    <x v="2"/>
    <x v="14"/>
    <x v="81"/>
    <n v="1380"/>
    <n v="0.63"/>
    <n v="0.94"/>
    <n v="1297.1999999999998"/>
    <n v="427.7999999999999"/>
  </r>
  <r>
    <x v="2"/>
    <x v="2"/>
    <x v="14"/>
    <x v="81"/>
    <n v="1284"/>
    <n v="0.71"/>
    <n v="1.1000000000000001"/>
    <n v="1412.4"/>
    <n v="500.76000000000016"/>
  </r>
  <r>
    <x v="2"/>
    <x v="2"/>
    <x v="14"/>
    <x v="82"/>
    <n v="1620"/>
    <n v="0.89"/>
    <n v="1.04"/>
    <n v="1684.8"/>
    <n v="243.00000000000003"/>
  </r>
  <r>
    <x v="2"/>
    <x v="2"/>
    <x v="14"/>
    <x v="82"/>
    <n v="1392"/>
    <n v="0.65"/>
    <n v="0.97"/>
    <n v="1350.24"/>
    <n v="445.43999999999994"/>
  </r>
  <r>
    <x v="2"/>
    <x v="2"/>
    <x v="14"/>
    <x v="82"/>
    <n v="1512"/>
    <n v="0.85"/>
    <n v="1.04"/>
    <n v="1572.48"/>
    <n v="287.28000000000009"/>
  </r>
  <r>
    <x v="2"/>
    <x v="2"/>
    <x v="14"/>
    <x v="82"/>
    <n v="1344"/>
    <n v="0.79"/>
    <n v="1.04"/>
    <n v="1397.76"/>
    <n v="336"/>
  </r>
  <r>
    <x v="2"/>
    <x v="2"/>
    <x v="14"/>
    <x v="82"/>
    <n v="1236"/>
    <n v="0.9"/>
    <n v="0.98"/>
    <n v="1211.28"/>
    <n v="98.879999999999953"/>
  </r>
  <r>
    <x v="2"/>
    <x v="2"/>
    <x v="14"/>
    <x v="82"/>
    <n v="1632"/>
    <n v="0.62"/>
    <n v="1.1200000000000001"/>
    <n v="1827.8400000000001"/>
    <n v="816.00000000000023"/>
  </r>
  <r>
    <x v="2"/>
    <x v="2"/>
    <x v="14"/>
    <x v="82"/>
    <n v="1332"/>
    <n v="0.76"/>
    <n v="0.96"/>
    <n v="1278.72"/>
    <n v="266.39999999999992"/>
  </r>
  <r>
    <x v="2"/>
    <x v="2"/>
    <x v="14"/>
    <x v="82"/>
    <n v="1608"/>
    <n v="0.84"/>
    <n v="1.1100000000000001"/>
    <n v="1784.88"/>
    <n v="434.1600000000002"/>
  </r>
  <r>
    <x v="2"/>
    <x v="2"/>
    <x v="14"/>
    <x v="82"/>
    <n v="1392"/>
    <n v="0.72"/>
    <n v="1.1200000000000001"/>
    <n v="1559.0400000000002"/>
    <n v="556.80000000000018"/>
  </r>
  <r>
    <x v="2"/>
    <x v="2"/>
    <x v="14"/>
    <x v="82"/>
    <n v="1680"/>
    <n v="0.82"/>
    <n v="1.1200000000000001"/>
    <n v="1881.6000000000001"/>
    <n v="504.00000000000028"/>
  </r>
  <r>
    <x v="2"/>
    <x v="2"/>
    <x v="14"/>
    <x v="82"/>
    <n v="1620"/>
    <n v="0.78"/>
    <n v="1.1499999999999999"/>
    <n v="1862.9999999999998"/>
    <n v="599.39999999999986"/>
  </r>
  <r>
    <x v="2"/>
    <x v="2"/>
    <x v="14"/>
    <x v="82"/>
    <n v="1308"/>
    <n v="0.86"/>
    <n v="1.1200000000000001"/>
    <n v="1464.96"/>
    <n v="340.08000000000015"/>
  </r>
  <r>
    <x v="2"/>
    <x v="2"/>
    <x v="14"/>
    <x v="82"/>
    <n v="1596"/>
    <n v="0.62"/>
    <n v="1.17"/>
    <n v="1867.32"/>
    <n v="877.79999999999984"/>
  </r>
  <r>
    <x v="2"/>
    <x v="2"/>
    <x v="14"/>
    <x v="82"/>
    <n v="1320"/>
    <n v="0.72"/>
    <n v="1.19"/>
    <n v="1570.8"/>
    <n v="620.4"/>
  </r>
  <r>
    <x v="2"/>
    <x v="2"/>
    <x v="14"/>
    <x v="82"/>
    <n v="1272"/>
    <n v="0.72"/>
    <n v="0.96"/>
    <n v="1221.1199999999999"/>
    <n v="305.27999999999997"/>
  </r>
  <r>
    <x v="2"/>
    <x v="2"/>
    <x v="14"/>
    <x v="82"/>
    <n v="1296"/>
    <n v="0.78"/>
    <n v="0.92"/>
    <n v="1192.3200000000002"/>
    <n v="181.44000000000003"/>
  </r>
  <r>
    <x v="2"/>
    <x v="2"/>
    <x v="14"/>
    <x v="82"/>
    <n v="1512"/>
    <n v="0.9"/>
    <n v="1.01"/>
    <n v="1527.1200000000001"/>
    <n v="166.32"/>
  </r>
  <r>
    <x v="2"/>
    <x v="2"/>
    <x v="14"/>
    <x v="82"/>
    <n v="1596"/>
    <n v="0.69"/>
    <n v="1.1000000000000001"/>
    <n v="1755.6000000000001"/>
    <n v="654.36000000000024"/>
  </r>
  <r>
    <x v="2"/>
    <x v="2"/>
    <x v="14"/>
    <x v="82"/>
    <n v="1296"/>
    <n v="0.75"/>
    <n v="0.91"/>
    <n v="1179.3600000000001"/>
    <n v="207.36000000000004"/>
  </r>
  <r>
    <x v="2"/>
    <x v="2"/>
    <x v="14"/>
    <x v="82"/>
    <n v="1452"/>
    <n v="0.9"/>
    <n v="1.07"/>
    <n v="1553.64"/>
    <n v="246.84000000000006"/>
  </r>
  <r>
    <x v="2"/>
    <x v="2"/>
    <x v="14"/>
    <x v="82"/>
    <n v="1404"/>
    <n v="0.64"/>
    <n v="1.0900000000000001"/>
    <n v="1530.3600000000001"/>
    <n v="631.80000000000007"/>
  </r>
  <r>
    <x v="2"/>
    <x v="2"/>
    <x v="14"/>
    <x v="82"/>
    <n v="1596"/>
    <n v="0.66"/>
    <n v="0.98"/>
    <n v="1564.08"/>
    <n v="510.71999999999991"/>
  </r>
  <r>
    <x v="2"/>
    <x v="2"/>
    <x v="14"/>
    <x v="82"/>
    <n v="1620"/>
    <n v="0.73"/>
    <n v="1.1200000000000001"/>
    <n v="1814.4"/>
    <n v="631.80000000000018"/>
  </r>
  <r>
    <x v="2"/>
    <x v="2"/>
    <x v="14"/>
    <x v="82"/>
    <n v="1236"/>
    <n v="0.61"/>
    <n v="1.1200000000000001"/>
    <n v="1384.3200000000002"/>
    <n v="630.36000000000013"/>
  </r>
  <r>
    <x v="2"/>
    <x v="2"/>
    <x v="14"/>
    <x v="82"/>
    <n v="1236"/>
    <n v="0.65"/>
    <n v="0.92"/>
    <n v="1137.1200000000001"/>
    <n v="333.72"/>
  </r>
  <r>
    <x v="2"/>
    <x v="2"/>
    <x v="14"/>
    <x v="82"/>
    <n v="1332"/>
    <n v="0.78"/>
    <n v="1.03"/>
    <n v="1371.96"/>
    <n v="333"/>
  </r>
  <r>
    <x v="2"/>
    <x v="2"/>
    <x v="14"/>
    <x v="82"/>
    <n v="1644"/>
    <n v="0.65"/>
    <n v="0.92"/>
    <n v="1512.48"/>
    <n v="443.88000000000005"/>
  </r>
  <r>
    <x v="2"/>
    <x v="2"/>
    <x v="14"/>
    <x v="82"/>
    <n v="1260"/>
    <n v="0.72"/>
    <n v="1.1599999999999999"/>
    <n v="1461.6"/>
    <n v="554.4"/>
  </r>
  <r>
    <x v="2"/>
    <x v="2"/>
    <x v="14"/>
    <x v="82"/>
    <n v="1392"/>
    <n v="0.65"/>
    <n v="1.07"/>
    <n v="1489.44"/>
    <n v="584.6400000000001"/>
  </r>
  <r>
    <x v="2"/>
    <x v="2"/>
    <x v="14"/>
    <x v="82"/>
    <n v="1452"/>
    <n v="0.68"/>
    <n v="1.1100000000000001"/>
    <n v="1611.7200000000003"/>
    <n v="624.36000000000013"/>
  </r>
  <r>
    <x v="2"/>
    <x v="2"/>
    <x v="14"/>
    <x v="82"/>
    <n v="1248"/>
    <n v="0.72"/>
    <n v="1.02"/>
    <n v="1272.96"/>
    <n v="374.40000000000003"/>
  </r>
  <r>
    <x v="2"/>
    <x v="2"/>
    <x v="14"/>
    <x v="82"/>
    <n v="1236"/>
    <n v="0.8"/>
    <n v="1.2"/>
    <n v="1483.2"/>
    <n v="494.39999999999986"/>
  </r>
  <r>
    <x v="2"/>
    <x v="2"/>
    <x v="14"/>
    <x v="82"/>
    <n v="1428"/>
    <n v="0.85"/>
    <n v="1.1100000000000001"/>
    <n v="1585.0800000000002"/>
    <n v="371.28000000000014"/>
  </r>
  <r>
    <x v="2"/>
    <x v="2"/>
    <x v="14"/>
    <x v="82"/>
    <n v="1416"/>
    <n v="0.9"/>
    <n v="1.02"/>
    <n v="1444.32"/>
    <n v="169.92"/>
  </r>
  <r>
    <x v="2"/>
    <x v="2"/>
    <x v="14"/>
    <x v="82"/>
    <n v="1548"/>
    <n v="0.64"/>
    <n v="1.1100000000000001"/>
    <n v="1718.2800000000002"/>
    <n v="727.56000000000017"/>
  </r>
  <r>
    <x v="2"/>
    <x v="2"/>
    <x v="14"/>
    <x v="82"/>
    <n v="1656"/>
    <n v="0.75"/>
    <n v="1.19"/>
    <n v="1970.6399999999999"/>
    <n v="728.63999999999987"/>
  </r>
  <r>
    <x v="2"/>
    <x v="2"/>
    <x v="14"/>
    <x v="82"/>
    <n v="1248"/>
    <n v="0.74"/>
    <n v="1.1399999999999999"/>
    <n v="1422.7199999999998"/>
    <n v="499.19999999999987"/>
  </r>
  <r>
    <x v="2"/>
    <x v="2"/>
    <x v="14"/>
    <x v="82"/>
    <n v="1596"/>
    <n v="0.77"/>
    <n v="1.1100000000000001"/>
    <n v="1771.5600000000002"/>
    <n v="542.6400000000001"/>
  </r>
  <r>
    <x v="2"/>
    <x v="2"/>
    <x v="14"/>
    <x v="82"/>
    <n v="1380"/>
    <n v="0.77"/>
    <n v="1.1599999999999999"/>
    <n v="1600.8"/>
    <n v="538.19999999999982"/>
  </r>
  <r>
    <x v="2"/>
    <x v="2"/>
    <x v="14"/>
    <x v="82"/>
    <n v="1380"/>
    <n v="0.62"/>
    <n v="1.17"/>
    <n v="1614.6"/>
    <n v="758.99999999999989"/>
  </r>
  <r>
    <x v="2"/>
    <x v="2"/>
    <x v="14"/>
    <x v="82"/>
    <n v="1476"/>
    <n v="0.71"/>
    <n v="0.93"/>
    <n v="1372.68"/>
    <n v="324.72000000000014"/>
  </r>
  <r>
    <x v="2"/>
    <x v="2"/>
    <x v="14"/>
    <x v="82"/>
    <n v="1356"/>
    <n v="0.88"/>
    <n v="0.96"/>
    <n v="1301.76"/>
    <n v="108.47999999999995"/>
  </r>
  <r>
    <x v="2"/>
    <x v="2"/>
    <x v="14"/>
    <x v="82"/>
    <n v="1608"/>
    <n v="0.77"/>
    <n v="1.18"/>
    <n v="1897.4399999999998"/>
    <n v="659.27999999999986"/>
  </r>
  <r>
    <x v="2"/>
    <x v="2"/>
    <x v="14"/>
    <x v="82"/>
    <n v="1656"/>
    <n v="0.78"/>
    <n v="0.99"/>
    <n v="1639.44"/>
    <n v="347.75999999999993"/>
  </r>
  <r>
    <x v="2"/>
    <x v="2"/>
    <x v="14"/>
    <x v="82"/>
    <n v="1440"/>
    <n v="0.85"/>
    <n v="0.92"/>
    <n v="1324.8"/>
    <n v="100.8000000000001"/>
  </r>
  <r>
    <x v="2"/>
    <x v="2"/>
    <x v="14"/>
    <x v="82"/>
    <n v="1368"/>
    <n v="0.72"/>
    <n v="1.05"/>
    <n v="1436.4"/>
    <n v="451.44000000000011"/>
  </r>
  <r>
    <x v="2"/>
    <x v="2"/>
    <x v="14"/>
    <x v="82"/>
    <n v="1440"/>
    <n v="0.78"/>
    <n v="1.07"/>
    <n v="1540.8000000000002"/>
    <n v="417.6"/>
  </r>
  <r>
    <x v="2"/>
    <x v="2"/>
    <x v="14"/>
    <x v="82"/>
    <n v="1320"/>
    <n v="0.84"/>
    <n v="1.1399999999999999"/>
    <n v="1504.8"/>
    <n v="395.99999999999989"/>
  </r>
  <r>
    <x v="2"/>
    <x v="2"/>
    <x v="14"/>
    <x v="82"/>
    <n v="1224"/>
    <n v="0.66"/>
    <n v="1.1000000000000001"/>
    <n v="1346.4"/>
    <n v="538.56000000000006"/>
  </r>
  <r>
    <x v="2"/>
    <x v="2"/>
    <x v="14"/>
    <x v="82"/>
    <n v="1440"/>
    <n v="0.89"/>
    <n v="1.17"/>
    <n v="1684.8"/>
    <n v="403.19999999999987"/>
  </r>
  <r>
    <x v="2"/>
    <x v="2"/>
    <x v="14"/>
    <x v="82"/>
    <n v="1536"/>
    <n v="0.73"/>
    <n v="1.05"/>
    <n v="1612.8000000000002"/>
    <n v="491.5200000000001"/>
  </r>
  <r>
    <x v="2"/>
    <x v="2"/>
    <x v="14"/>
    <x v="82"/>
    <n v="1416"/>
    <n v="0.72"/>
    <n v="1.1399999999999999"/>
    <n v="1614.2399999999998"/>
    <n v="594.71999999999991"/>
  </r>
  <r>
    <x v="2"/>
    <x v="2"/>
    <x v="14"/>
    <x v="82"/>
    <n v="1272"/>
    <n v="0.77"/>
    <n v="0.92"/>
    <n v="1170.24"/>
    <n v="190.80000000000004"/>
  </r>
  <r>
    <x v="2"/>
    <x v="2"/>
    <x v="14"/>
    <x v="82"/>
    <n v="1608"/>
    <n v="0.82"/>
    <n v="0.96"/>
    <n v="1543.6799999999998"/>
    <n v="225.12000000000003"/>
  </r>
  <r>
    <x v="2"/>
    <x v="2"/>
    <x v="14"/>
    <x v="82"/>
    <n v="1404"/>
    <n v="0.61"/>
    <n v="1.03"/>
    <n v="1446.1200000000001"/>
    <n v="589.68000000000006"/>
  </r>
  <r>
    <x v="2"/>
    <x v="2"/>
    <x v="14"/>
    <x v="82"/>
    <n v="1512"/>
    <n v="0.71"/>
    <n v="0.94"/>
    <n v="1421.28"/>
    <n v="347.76"/>
  </r>
  <r>
    <x v="2"/>
    <x v="2"/>
    <x v="14"/>
    <x v="82"/>
    <n v="1632"/>
    <n v="0.8"/>
    <n v="1.0900000000000001"/>
    <n v="1778.88"/>
    <n v="473.28000000000009"/>
  </r>
  <r>
    <x v="2"/>
    <x v="2"/>
    <x v="14"/>
    <x v="82"/>
    <n v="1356"/>
    <n v="0.75"/>
    <n v="0.96"/>
    <n v="1301.76"/>
    <n v="284.75999999999993"/>
  </r>
  <r>
    <x v="2"/>
    <x v="2"/>
    <x v="14"/>
    <x v="82"/>
    <n v="1524"/>
    <n v="0.7"/>
    <n v="0.95"/>
    <n v="1447.8"/>
    <n v="381"/>
  </r>
  <r>
    <x v="2"/>
    <x v="2"/>
    <x v="14"/>
    <x v="82"/>
    <n v="1260"/>
    <n v="0.79"/>
    <n v="0.95"/>
    <n v="1197"/>
    <n v="201.59999999999991"/>
  </r>
  <r>
    <x v="2"/>
    <x v="2"/>
    <x v="14"/>
    <x v="82"/>
    <n v="1596"/>
    <n v="0.86"/>
    <n v="1.1000000000000001"/>
    <n v="1755.6000000000001"/>
    <n v="383.04000000000019"/>
  </r>
  <r>
    <x v="2"/>
    <x v="2"/>
    <x v="14"/>
    <x v="82"/>
    <n v="1596"/>
    <n v="0.65"/>
    <n v="1.01"/>
    <n v="1611.96"/>
    <n v="574.55999999999995"/>
  </r>
  <r>
    <x v="2"/>
    <x v="2"/>
    <x v="14"/>
    <x v="82"/>
    <n v="1596"/>
    <n v="0.76"/>
    <n v="1.1200000000000001"/>
    <n v="1787.5200000000002"/>
    <n v="574.56000000000017"/>
  </r>
  <r>
    <x v="2"/>
    <x v="2"/>
    <x v="14"/>
    <x v="82"/>
    <n v="1668"/>
    <n v="0.63"/>
    <n v="0.93"/>
    <n v="1551.24"/>
    <n v="500.40000000000009"/>
  </r>
  <r>
    <x v="2"/>
    <x v="2"/>
    <x v="14"/>
    <x v="82"/>
    <n v="1332"/>
    <n v="0.77"/>
    <n v="1.05"/>
    <n v="1398.6000000000001"/>
    <n v="372.96000000000004"/>
  </r>
  <r>
    <x v="2"/>
    <x v="2"/>
    <x v="14"/>
    <x v="82"/>
    <n v="1320"/>
    <n v="0.64"/>
    <n v="1.19"/>
    <n v="1570.8"/>
    <n v="725.99999999999989"/>
  </r>
  <r>
    <x v="2"/>
    <x v="2"/>
    <x v="14"/>
    <x v="82"/>
    <n v="1656"/>
    <n v="0.71"/>
    <n v="0.94"/>
    <n v="1556.6399999999999"/>
    <n v="380.88"/>
  </r>
  <r>
    <x v="2"/>
    <x v="2"/>
    <x v="14"/>
    <x v="82"/>
    <n v="1308"/>
    <n v="0.89"/>
    <n v="1.1399999999999999"/>
    <n v="1491.12"/>
    <n v="326.99999999999983"/>
  </r>
  <r>
    <x v="2"/>
    <x v="2"/>
    <x v="14"/>
    <x v="82"/>
    <n v="1632"/>
    <n v="0.62"/>
    <n v="1.02"/>
    <n v="1664.64"/>
    <n v="652.80000000000007"/>
  </r>
  <r>
    <x v="2"/>
    <x v="2"/>
    <x v="14"/>
    <x v="82"/>
    <n v="1308"/>
    <n v="0.76"/>
    <n v="0.92"/>
    <n v="1203.3600000000001"/>
    <n v="209.28000000000003"/>
  </r>
  <r>
    <x v="2"/>
    <x v="2"/>
    <x v="14"/>
    <x v="82"/>
    <n v="1344"/>
    <n v="0.88"/>
    <n v="1.2"/>
    <n v="1612.8"/>
    <n v="430.07999999999993"/>
  </r>
  <r>
    <x v="2"/>
    <x v="2"/>
    <x v="14"/>
    <x v="82"/>
    <n v="1464"/>
    <n v="0.81"/>
    <n v="1.1599999999999999"/>
    <n v="1698.2399999999998"/>
    <n v="512.39999999999975"/>
  </r>
  <r>
    <x v="2"/>
    <x v="2"/>
    <x v="14"/>
    <x v="82"/>
    <n v="1596"/>
    <n v="0.89"/>
    <n v="0.93"/>
    <n v="1484.28"/>
    <n v="63.84000000000006"/>
  </r>
  <r>
    <x v="2"/>
    <x v="2"/>
    <x v="14"/>
    <x v="82"/>
    <n v="1284"/>
    <n v="0.8"/>
    <n v="1.06"/>
    <n v="1361.04"/>
    <n v="333.84000000000003"/>
  </r>
  <r>
    <x v="2"/>
    <x v="2"/>
    <x v="14"/>
    <x v="82"/>
    <n v="1680"/>
    <n v="0.6"/>
    <n v="1.0900000000000001"/>
    <n v="1831.2"/>
    <n v="823.20000000000016"/>
  </r>
  <r>
    <x v="2"/>
    <x v="2"/>
    <x v="14"/>
    <x v="82"/>
    <n v="1440"/>
    <n v="0.77"/>
    <n v="1.02"/>
    <n v="1468.8"/>
    <n v="360"/>
  </r>
  <r>
    <x v="2"/>
    <x v="2"/>
    <x v="14"/>
    <x v="82"/>
    <n v="1536"/>
    <n v="0.76"/>
    <n v="1.02"/>
    <n v="1566.72"/>
    <n v="399.36"/>
  </r>
  <r>
    <x v="2"/>
    <x v="2"/>
    <x v="14"/>
    <x v="82"/>
    <n v="1296"/>
    <n v="0.71"/>
    <n v="0.93"/>
    <n v="1205.28"/>
    <n v="285.12000000000012"/>
  </r>
  <r>
    <x v="2"/>
    <x v="2"/>
    <x v="14"/>
    <x v="82"/>
    <n v="1320"/>
    <n v="0.84"/>
    <n v="1.04"/>
    <n v="1372.8"/>
    <n v="264.00000000000011"/>
  </r>
  <r>
    <x v="2"/>
    <x v="2"/>
    <x v="14"/>
    <x v="82"/>
    <n v="1644"/>
    <n v="0.7"/>
    <n v="1.06"/>
    <n v="1742.64"/>
    <n v="591.84000000000015"/>
  </r>
  <r>
    <x v="2"/>
    <x v="2"/>
    <x v="14"/>
    <x v="82"/>
    <n v="1344"/>
    <n v="0.74"/>
    <n v="1.07"/>
    <n v="1438.0800000000002"/>
    <n v="443.5200000000001"/>
  </r>
  <r>
    <x v="2"/>
    <x v="2"/>
    <x v="14"/>
    <x v="82"/>
    <n v="1464"/>
    <n v="0.78"/>
    <n v="1.1100000000000001"/>
    <n v="1625.0400000000002"/>
    <n v="483.12000000000012"/>
  </r>
  <r>
    <x v="2"/>
    <x v="2"/>
    <x v="14"/>
    <x v="82"/>
    <n v="1488"/>
    <n v="0.61"/>
    <n v="1.18"/>
    <n v="1755.84"/>
    <n v="848.16"/>
  </r>
  <r>
    <x v="2"/>
    <x v="2"/>
    <x v="14"/>
    <x v="82"/>
    <n v="1656"/>
    <n v="0.9"/>
    <n v="1.05"/>
    <n v="1738.8000000000002"/>
    <n v="248.40000000000003"/>
  </r>
  <r>
    <x v="2"/>
    <x v="2"/>
    <x v="14"/>
    <x v="82"/>
    <n v="1584"/>
    <n v="0.75"/>
    <n v="0.98"/>
    <n v="1552.32"/>
    <n v="364.32"/>
  </r>
  <r>
    <x v="2"/>
    <x v="2"/>
    <x v="14"/>
    <x v="82"/>
    <n v="1476"/>
    <n v="0.8"/>
    <n v="1.1499999999999999"/>
    <n v="1697.3999999999999"/>
    <n v="516.5999999999998"/>
  </r>
  <r>
    <x v="2"/>
    <x v="2"/>
    <x v="14"/>
    <x v="82"/>
    <n v="1620"/>
    <n v="0.78"/>
    <n v="1.1499999999999999"/>
    <n v="1862.9999999999998"/>
    <n v="599.39999999999986"/>
  </r>
  <r>
    <x v="2"/>
    <x v="2"/>
    <x v="14"/>
    <x v="82"/>
    <n v="1656"/>
    <n v="0.83"/>
    <n v="1.1200000000000001"/>
    <n v="1854.7200000000003"/>
    <n v="480.24000000000024"/>
  </r>
  <r>
    <x v="2"/>
    <x v="2"/>
    <x v="14"/>
    <x v="82"/>
    <n v="1596"/>
    <n v="0.9"/>
    <n v="1.19"/>
    <n v="1899.24"/>
    <n v="462.83999999999986"/>
  </r>
  <r>
    <x v="2"/>
    <x v="2"/>
    <x v="14"/>
    <x v="82"/>
    <n v="1368"/>
    <n v="0.72"/>
    <n v="1.03"/>
    <n v="1409.04"/>
    <n v="424.0800000000001"/>
  </r>
  <r>
    <x v="2"/>
    <x v="2"/>
    <x v="14"/>
    <x v="82"/>
    <n v="1296"/>
    <n v="0.9"/>
    <n v="1.1299999999999999"/>
    <n v="1464.4799999999998"/>
    <n v="298.07999999999981"/>
  </r>
  <r>
    <x v="2"/>
    <x v="2"/>
    <x v="14"/>
    <x v="82"/>
    <n v="1284"/>
    <n v="0.87"/>
    <n v="1.05"/>
    <n v="1348.2"/>
    <n v="231.12000000000006"/>
  </r>
  <r>
    <x v="2"/>
    <x v="2"/>
    <x v="14"/>
    <x v="82"/>
    <n v="1464"/>
    <n v="0.79"/>
    <n v="1"/>
    <n v="1464"/>
    <n v="307.43999999999994"/>
  </r>
  <r>
    <x v="2"/>
    <x v="2"/>
    <x v="14"/>
    <x v="82"/>
    <n v="1308"/>
    <n v="0.87"/>
    <n v="0.93"/>
    <n v="1216.44"/>
    <n v="78.480000000000075"/>
  </r>
  <r>
    <x v="2"/>
    <x v="0"/>
    <x v="9"/>
    <x v="83"/>
    <n v="492"/>
    <n v="3.03"/>
    <n v="6.54"/>
    <n v="3217.68"/>
    <n v="1726.92"/>
  </r>
  <r>
    <x v="2"/>
    <x v="0"/>
    <x v="9"/>
    <x v="83"/>
    <n v="468"/>
    <n v="3.26"/>
    <n v="5.94"/>
    <n v="2779.92"/>
    <n v="1254.2400000000002"/>
  </r>
  <r>
    <x v="2"/>
    <x v="0"/>
    <x v="9"/>
    <x v="83"/>
    <n v="516"/>
    <n v="3.03"/>
    <n v="6.49"/>
    <n v="3348.84"/>
    <n v="1785.3600000000001"/>
  </r>
  <r>
    <x v="2"/>
    <x v="0"/>
    <x v="9"/>
    <x v="83"/>
    <n v="516"/>
    <n v="3.3"/>
    <n v="6.81"/>
    <n v="3513.9599999999996"/>
    <n v="1811.1599999999999"/>
  </r>
  <r>
    <x v="2"/>
    <x v="0"/>
    <x v="9"/>
    <x v="83"/>
    <n v="384"/>
    <n v="3.84"/>
    <n v="5.12"/>
    <n v="1966.08"/>
    <n v="491.5200000000001"/>
  </r>
  <r>
    <x v="2"/>
    <x v="0"/>
    <x v="9"/>
    <x v="83"/>
    <n v="384"/>
    <n v="4.13"/>
    <n v="6.62"/>
    <n v="2542.08"/>
    <n v="956.16000000000008"/>
  </r>
  <r>
    <x v="2"/>
    <x v="0"/>
    <x v="9"/>
    <x v="83"/>
    <n v="492"/>
    <n v="3.52"/>
    <n v="5.46"/>
    <n v="2686.32"/>
    <n v="954.48"/>
  </r>
  <r>
    <x v="2"/>
    <x v="0"/>
    <x v="9"/>
    <x v="83"/>
    <n v="468"/>
    <n v="3.8"/>
    <n v="5.66"/>
    <n v="2648.88"/>
    <n v="870.48000000000013"/>
  </r>
  <r>
    <x v="2"/>
    <x v="0"/>
    <x v="9"/>
    <x v="83"/>
    <n v="384"/>
    <n v="4.0599999999999996"/>
    <n v="6.28"/>
    <n v="2411.52"/>
    <n v="852.48000000000025"/>
  </r>
  <r>
    <x v="2"/>
    <x v="0"/>
    <x v="6"/>
    <x v="84"/>
    <n v="936"/>
    <n v="2.16"/>
    <n v="3.57"/>
    <n v="3341.52"/>
    <n v="1319.7599999999998"/>
  </r>
  <r>
    <x v="2"/>
    <x v="0"/>
    <x v="6"/>
    <x v="84"/>
    <n v="1020"/>
    <n v="2.88"/>
    <n v="3.26"/>
    <n v="3325.2"/>
    <n v="387.59999999999991"/>
  </r>
  <r>
    <x v="2"/>
    <x v="0"/>
    <x v="6"/>
    <x v="84"/>
    <n v="780"/>
    <n v="2.41"/>
    <n v="3.56"/>
    <n v="2776.8"/>
    <n v="896.99999999999989"/>
  </r>
  <r>
    <x v="2"/>
    <x v="0"/>
    <x v="6"/>
    <x v="84"/>
    <n v="756"/>
    <n v="2.91"/>
    <n v="3.99"/>
    <n v="3016.44"/>
    <n v="816.48"/>
  </r>
  <r>
    <x v="2"/>
    <x v="0"/>
    <x v="6"/>
    <x v="84"/>
    <n v="660"/>
    <n v="2.78"/>
    <n v="3.79"/>
    <n v="2501.4"/>
    <n v="666.60000000000014"/>
  </r>
  <r>
    <x v="2"/>
    <x v="0"/>
    <x v="6"/>
    <x v="84"/>
    <n v="948"/>
    <n v="2.48"/>
    <n v="3.63"/>
    <n v="3441.24"/>
    <n v="1090.1999999999998"/>
  </r>
  <r>
    <x v="2"/>
    <x v="0"/>
    <x v="6"/>
    <x v="84"/>
    <n v="744"/>
    <n v="2.2999999999999998"/>
    <n v="3.76"/>
    <n v="2797.44"/>
    <n v="1086.24"/>
  </r>
  <r>
    <x v="2"/>
    <x v="0"/>
    <x v="6"/>
    <x v="84"/>
    <n v="1200"/>
    <n v="2.87"/>
    <n v="3.5"/>
    <n v="4200"/>
    <n v="755.99999999999989"/>
  </r>
  <r>
    <x v="2"/>
    <x v="0"/>
    <x v="6"/>
    <x v="84"/>
    <n v="1200"/>
    <n v="2.06"/>
    <n v="3.76"/>
    <n v="4512"/>
    <n v="2039.9999999999998"/>
  </r>
  <r>
    <x v="2"/>
    <x v="0"/>
    <x v="6"/>
    <x v="84"/>
    <n v="900"/>
    <n v="2.81"/>
    <n v="3.33"/>
    <n v="2997"/>
    <n v="468"/>
  </r>
  <r>
    <x v="2"/>
    <x v="0"/>
    <x v="6"/>
    <x v="84"/>
    <n v="876"/>
    <n v="2.11"/>
    <n v="3.89"/>
    <n v="3407.6400000000003"/>
    <n v="1559.2800000000002"/>
  </r>
  <r>
    <x v="2"/>
    <x v="0"/>
    <x v="6"/>
    <x v="84"/>
    <n v="612"/>
    <n v="2.63"/>
    <n v="3.79"/>
    <n v="2319.48"/>
    <n v="709.92000000000007"/>
  </r>
  <r>
    <x v="2"/>
    <x v="0"/>
    <x v="6"/>
    <x v="84"/>
    <n v="852"/>
    <n v="2.66"/>
    <n v="3.68"/>
    <n v="3135.36"/>
    <n v="869.04"/>
  </r>
  <r>
    <x v="2"/>
    <x v="0"/>
    <x v="6"/>
    <x v="84"/>
    <n v="1092"/>
    <n v="2.5099999999999998"/>
    <n v="3.55"/>
    <n v="3876.6"/>
    <n v="1135.68"/>
  </r>
  <r>
    <x v="2"/>
    <x v="0"/>
    <x v="6"/>
    <x v="84"/>
    <n v="1200"/>
    <n v="2.56"/>
    <n v="3.93"/>
    <n v="4716"/>
    <n v="1644.0000000000002"/>
  </r>
  <r>
    <x v="2"/>
    <x v="0"/>
    <x v="6"/>
    <x v="84"/>
    <n v="792"/>
    <n v="2.85"/>
    <n v="3.54"/>
    <n v="2803.68"/>
    <n v="546.4799999999999"/>
  </r>
  <r>
    <x v="2"/>
    <x v="0"/>
    <x v="6"/>
    <x v="84"/>
    <n v="672"/>
    <n v="2.76"/>
    <n v="3.83"/>
    <n v="2573.7600000000002"/>
    <n v="719.04000000000019"/>
  </r>
  <r>
    <x v="2"/>
    <x v="0"/>
    <x v="6"/>
    <x v="84"/>
    <n v="744"/>
    <n v="2.69"/>
    <n v="3.86"/>
    <n v="2871.8399999999997"/>
    <n v="870.4799999999999"/>
  </r>
  <r>
    <x v="2"/>
    <x v="0"/>
    <x v="6"/>
    <x v="84"/>
    <n v="1104"/>
    <n v="3"/>
    <n v="3.21"/>
    <n v="3543.84"/>
    <n v="231.83999999999997"/>
  </r>
  <r>
    <x v="2"/>
    <x v="0"/>
    <x v="6"/>
    <x v="84"/>
    <n v="828"/>
    <n v="2"/>
    <n v="3.73"/>
    <n v="3088.44"/>
    <n v="1432.44"/>
  </r>
  <r>
    <x v="2"/>
    <x v="0"/>
    <x v="6"/>
    <x v="84"/>
    <n v="768"/>
    <n v="2.25"/>
    <n v="3.24"/>
    <n v="2488.3200000000002"/>
    <n v="760.32000000000016"/>
  </r>
  <r>
    <x v="2"/>
    <x v="0"/>
    <x v="6"/>
    <x v="84"/>
    <n v="1020"/>
    <n v="2.12"/>
    <n v="3.94"/>
    <n v="4018.7999999999997"/>
    <n v="1856.3999999999999"/>
  </r>
  <r>
    <x v="2"/>
    <x v="0"/>
    <x v="6"/>
    <x v="84"/>
    <n v="1080"/>
    <n v="2.5"/>
    <n v="3.85"/>
    <n v="4158"/>
    <n v="1458"/>
  </r>
  <r>
    <x v="2"/>
    <x v="0"/>
    <x v="6"/>
    <x v="84"/>
    <n v="1020"/>
    <n v="2.4700000000000002"/>
    <n v="3.73"/>
    <n v="3804.6"/>
    <n v="1285.1999999999998"/>
  </r>
  <r>
    <x v="2"/>
    <x v="0"/>
    <x v="6"/>
    <x v="84"/>
    <n v="996"/>
    <n v="2.02"/>
    <n v="3.56"/>
    <n v="3545.76"/>
    <n v="1533.8400000000001"/>
  </r>
  <r>
    <x v="2"/>
    <x v="0"/>
    <x v="6"/>
    <x v="84"/>
    <n v="684"/>
    <n v="2.98"/>
    <n v="3.99"/>
    <n v="2729.1600000000003"/>
    <n v="690.84000000000015"/>
  </r>
  <r>
    <x v="2"/>
    <x v="0"/>
    <x v="6"/>
    <x v="84"/>
    <n v="1200"/>
    <n v="2.77"/>
    <n v="3.86"/>
    <n v="4632"/>
    <n v="1307.9999999999998"/>
  </r>
  <r>
    <x v="2"/>
    <x v="0"/>
    <x v="6"/>
    <x v="84"/>
    <n v="780"/>
    <n v="2.67"/>
    <n v="3.43"/>
    <n v="2675.4"/>
    <n v="592.80000000000018"/>
  </r>
  <r>
    <x v="2"/>
    <x v="0"/>
    <x v="6"/>
    <x v="84"/>
    <n v="1116"/>
    <n v="2.44"/>
    <n v="3.63"/>
    <n v="4051.08"/>
    <n v="1328.04"/>
  </r>
  <r>
    <x v="2"/>
    <x v="0"/>
    <x v="6"/>
    <x v="84"/>
    <n v="768"/>
    <n v="2.0099999999999998"/>
    <n v="3.91"/>
    <n v="3002.88"/>
    <n v="1459.2000000000003"/>
  </r>
  <r>
    <x v="2"/>
    <x v="0"/>
    <x v="6"/>
    <x v="84"/>
    <n v="876"/>
    <n v="2.83"/>
    <n v="3.71"/>
    <n v="3249.96"/>
    <n v="770.87999999999988"/>
  </r>
  <r>
    <x v="2"/>
    <x v="0"/>
    <x v="6"/>
    <x v="84"/>
    <n v="1032"/>
    <n v="2.39"/>
    <n v="3.46"/>
    <n v="3570.72"/>
    <n v="1104.2399999999998"/>
  </r>
  <r>
    <x v="2"/>
    <x v="0"/>
    <x v="6"/>
    <x v="84"/>
    <n v="984"/>
    <n v="2.97"/>
    <n v="3.95"/>
    <n v="3886.8"/>
    <n v="964.31999999999994"/>
  </r>
  <r>
    <x v="2"/>
    <x v="0"/>
    <x v="6"/>
    <x v="84"/>
    <n v="756"/>
    <n v="2.19"/>
    <n v="3.88"/>
    <n v="2933.2799999999997"/>
    <n v="1277.6399999999999"/>
  </r>
  <r>
    <x v="2"/>
    <x v="0"/>
    <x v="6"/>
    <x v="84"/>
    <n v="900"/>
    <n v="2.12"/>
    <n v="3.51"/>
    <n v="3159"/>
    <n v="1250.9999999999998"/>
  </r>
  <r>
    <x v="2"/>
    <x v="0"/>
    <x v="6"/>
    <x v="84"/>
    <n v="1020"/>
    <n v="2.0099999999999998"/>
    <n v="3.96"/>
    <n v="4039.2"/>
    <n v="1989.0000000000002"/>
  </r>
  <r>
    <x v="2"/>
    <x v="0"/>
    <x v="6"/>
    <x v="84"/>
    <n v="1152"/>
    <n v="2.87"/>
    <n v="3.32"/>
    <n v="3824.64"/>
    <n v="518.39999999999964"/>
  </r>
  <r>
    <x v="2"/>
    <x v="0"/>
    <x v="6"/>
    <x v="84"/>
    <n v="1056"/>
    <n v="2.48"/>
    <n v="3.27"/>
    <n v="3453.12"/>
    <n v="834.24"/>
  </r>
  <r>
    <x v="2"/>
    <x v="0"/>
    <x v="6"/>
    <x v="84"/>
    <n v="672"/>
    <n v="2.5"/>
    <n v="3.3"/>
    <n v="2217.6"/>
    <n v="537.59999999999991"/>
  </r>
  <r>
    <x v="2"/>
    <x v="0"/>
    <x v="6"/>
    <x v="84"/>
    <n v="1080"/>
    <n v="2.5499999999999998"/>
    <n v="3.33"/>
    <n v="3596.4"/>
    <n v="842.40000000000032"/>
  </r>
  <r>
    <x v="2"/>
    <x v="0"/>
    <x v="6"/>
    <x v="84"/>
    <n v="912"/>
    <n v="2.75"/>
    <n v="3.69"/>
    <n v="3365.2799999999997"/>
    <n v="857.28"/>
  </r>
  <r>
    <x v="2"/>
    <x v="0"/>
    <x v="6"/>
    <x v="84"/>
    <n v="708"/>
    <n v="2.0099999999999998"/>
    <n v="3.48"/>
    <n v="2463.84"/>
    <n v="1040.7600000000002"/>
  </r>
  <r>
    <x v="2"/>
    <x v="0"/>
    <x v="6"/>
    <x v="84"/>
    <n v="768"/>
    <n v="2.93"/>
    <n v="3.67"/>
    <n v="2818.56"/>
    <n v="568.31999999999982"/>
  </r>
  <r>
    <x v="2"/>
    <x v="0"/>
    <x v="6"/>
    <x v="84"/>
    <n v="696"/>
    <n v="2.0499999999999998"/>
    <n v="3.99"/>
    <n v="2777.04"/>
    <n v="1350.2400000000002"/>
  </r>
  <r>
    <x v="2"/>
    <x v="0"/>
    <x v="6"/>
    <x v="84"/>
    <n v="1104"/>
    <n v="2.31"/>
    <n v="3.51"/>
    <n v="3875.04"/>
    <n v="1324.7999999999997"/>
  </r>
  <r>
    <x v="2"/>
    <x v="0"/>
    <x v="6"/>
    <x v="84"/>
    <n v="660"/>
    <n v="2.17"/>
    <n v="3.96"/>
    <n v="2613.6"/>
    <n v="1181.4000000000001"/>
  </r>
  <r>
    <x v="2"/>
    <x v="0"/>
    <x v="6"/>
    <x v="84"/>
    <n v="912"/>
    <n v="2.73"/>
    <n v="4"/>
    <n v="3648"/>
    <n v="1158.24"/>
  </r>
  <r>
    <x v="2"/>
    <x v="0"/>
    <x v="6"/>
    <x v="84"/>
    <n v="720"/>
    <n v="2.4300000000000002"/>
    <n v="3.29"/>
    <n v="2368.8000000000002"/>
    <n v="619.19999999999993"/>
  </r>
  <r>
    <x v="2"/>
    <x v="0"/>
    <x v="6"/>
    <x v="84"/>
    <n v="840"/>
    <n v="2.83"/>
    <n v="3.71"/>
    <n v="3116.4"/>
    <n v="739.19999999999993"/>
  </r>
  <r>
    <x v="2"/>
    <x v="0"/>
    <x v="6"/>
    <x v="84"/>
    <n v="828"/>
    <n v="2.57"/>
    <n v="3.51"/>
    <n v="2906.2799999999997"/>
    <n v="778.31999999999994"/>
  </r>
  <r>
    <x v="2"/>
    <x v="0"/>
    <x v="6"/>
    <x v="84"/>
    <n v="600"/>
    <n v="2.75"/>
    <n v="3.66"/>
    <n v="2196"/>
    <n v="546.00000000000011"/>
  </r>
  <r>
    <x v="2"/>
    <x v="0"/>
    <x v="6"/>
    <x v="84"/>
    <n v="792"/>
    <n v="2.27"/>
    <n v="3.89"/>
    <n v="3080.88"/>
    <n v="1283.0400000000002"/>
  </r>
  <r>
    <x v="2"/>
    <x v="0"/>
    <x v="6"/>
    <x v="84"/>
    <n v="816"/>
    <n v="2.19"/>
    <n v="3.99"/>
    <n v="3255.84"/>
    <n v="1468.8000000000002"/>
  </r>
  <r>
    <x v="2"/>
    <x v="0"/>
    <x v="6"/>
    <x v="84"/>
    <n v="948"/>
    <n v="2.4900000000000002"/>
    <n v="3.55"/>
    <n v="3365.3999999999996"/>
    <n v="1004.8799999999997"/>
  </r>
  <r>
    <x v="2"/>
    <x v="0"/>
    <x v="6"/>
    <x v="84"/>
    <n v="636"/>
    <n v="2.87"/>
    <n v="3.77"/>
    <n v="2397.7199999999998"/>
    <n v="572.4"/>
  </r>
  <r>
    <x v="2"/>
    <x v="0"/>
    <x v="6"/>
    <x v="84"/>
    <n v="864"/>
    <n v="2.31"/>
    <n v="3.58"/>
    <n v="3093.12"/>
    <n v="1097.28"/>
  </r>
  <r>
    <x v="2"/>
    <x v="0"/>
    <x v="6"/>
    <x v="84"/>
    <n v="636"/>
    <n v="2.2000000000000002"/>
    <n v="3.5"/>
    <n v="2226"/>
    <n v="826.79999999999984"/>
  </r>
  <r>
    <x v="2"/>
    <x v="0"/>
    <x v="6"/>
    <x v="84"/>
    <n v="1128"/>
    <n v="2.54"/>
    <n v="3.31"/>
    <n v="3733.68"/>
    <n v="868.56000000000006"/>
  </r>
  <r>
    <x v="2"/>
    <x v="0"/>
    <x v="6"/>
    <x v="84"/>
    <n v="720"/>
    <n v="2.6"/>
    <n v="3.89"/>
    <n v="2800.8"/>
    <n v="928.80000000000007"/>
  </r>
  <r>
    <x v="2"/>
    <x v="0"/>
    <x v="6"/>
    <x v="84"/>
    <n v="672"/>
    <n v="3"/>
    <n v="3.98"/>
    <n v="2674.56"/>
    <n v="658.56"/>
  </r>
  <r>
    <x v="2"/>
    <x v="0"/>
    <x v="6"/>
    <x v="84"/>
    <n v="1092"/>
    <n v="2.59"/>
    <n v="3.63"/>
    <n v="3963.96"/>
    <n v="1135.68"/>
  </r>
  <r>
    <x v="2"/>
    <x v="0"/>
    <x v="6"/>
    <x v="84"/>
    <n v="744"/>
    <n v="2.91"/>
    <n v="3.88"/>
    <n v="2886.72"/>
    <n v="721.67999999999984"/>
  </r>
  <r>
    <x v="2"/>
    <x v="0"/>
    <x v="6"/>
    <x v="84"/>
    <n v="996"/>
    <n v="2.36"/>
    <n v="3.7"/>
    <n v="3685.2000000000003"/>
    <n v="1334.6400000000003"/>
  </r>
  <r>
    <x v="2"/>
    <x v="0"/>
    <x v="6"/>
    <x v="84"/>
    <n v="948"/>
    <n v="2.58"/>
    <n v="3.74"/>
    <n v="3545.52"/>
    <n v="1099.68"/>
  </r>
  <r>
    <x v="2"/>
    <x v="0"/>
    <x v="6"/>
    <x v="84"/>
    <n v="828"/>
    <n v="2.79"/>
    <n v="3.87"/>
    <n v="3204.36"/>
    <n v="894.24"/>
  </r>
  <r>
    <x v="2"/>
    <x v="0"/>
    <x v="6"/>
    <x v="84"/>
    <n v="852"/>
    <n v="2.33"/>
    <n v="3.77"/>
    <n v="3212.04"/>
    <n v="1226.8799999999999"/>
  </r>
  <r>
    <x v="2"/>
    <x v="0"/>
    <x v="6"/>
    <x v="84"/>
    <n v="948"/>
    <n v="2.5499999999999998"/>
    <n v="3.76"/>
    <n v="3564.48"/>
    <n v="1147.08"/>
  </r>
  <r>
    <x v="2"/>
    <x v="0"/>
    <x v="6"/>
    <x v="84"/>
    <n v="1152"/>
    <n v="2.68"/>
    <n v="3.52"/>
    <n v="4055.04"/>
    <n v="967.67999999999984"/>
  </r>
  <r>
    <x v="2"/>
    <x v="0"/>
    <x v="6"/>
    <x v="84"/>
    <n v="672"/>
    <n v="2.3199999999999998"/>
    <n v="3.3"/>
    <n v="2217.6"/>
    <n v="658.56"/>
  </r>
  <r>
    <x v="2"/>
    <x v="0"/>
    <x v="6"/>
    <x v="84"/>
    <n v="600"/>
    <n v="2.71"/>
    <n v="3.47"/>
    <n v="2082"/>
    <n v="456.00000000000011"/>
  </r>
  <r>
    <x v="2"/>
    <x v="0"/>
    <x v="6"/>
    <x v="84"/>
    <n v="900"/>
    <n v="2.0699999999999998"/>
    <n v="3.83"/>
    <n v="3447"/>
    <n v="1584.0000000000002"/>
  </r>
  <r>
    <x v="2"/>
    <x v="0"/>
    <x v="6"/>
    <x v="84"/>
    <n v="876"/>
    <n v="2.64"/>
    <n v="3.55"/>
    <n v="3109.7999999999997"/>
    <n v="797.15999999999974"/>
  </r>
  <r>
    <x v="2"/>
    <x v="0"/>
    <x v="6"/>
    <x v="84"/>
    <n v="840"/>
    <n v="2.2999999999999998"/>
    <n v="3.89"/>
    <n v="3267.6"/>
    <n v="1335.6000000000004"/>
  </r>
  <r>
    <x v="2"/>
    <x v="0"/>
    <x v="6"/>
    <x v="84"/>
    <n v="780"/>
    <n v="2.68"/>
    <n v="3.99"/>
    <n v="3112.2000000000003"/>
    <n v="1021.8000000000001"/>
  </r>
  <r>
    <x v="2"/>
    <x v="0"/>
    <x v="6"/>
    <x v="84"/>
    <n v="1200"/>
    <n v="2.5299999999999998"/>
    <n v="3.75"/>
    <n v="4500"/>
    <n v="1464.0000000000002"/>
  </r>
  <r>
    <x v="2"/>
    <x v="0"/>
    <x v="6"/>
    <x v="84"/>
    <n v="984"/>
    <n v="2.39"/>
    <n v="3.37"/>
    <n v="3316.08"/>
    <n v="964.31999999999994"/>
  </r>
  <r>
    <x v="2"/>
    <x v="0"/>
    <x v="6"/>
    <x v="84"/>
    <n v="684"/>
    <n v="2.82"/>
    <n v="3.66"/>
    <n v="2503.44"/>
    <n v="574.56000000000017"/>
  </r>
  <r>
    <x v="2"/>
    <x v="0"/>
    <x v="6"/>
    <x v="84"/>
    <n v="720"/>
    <n v="2.41"/>
    <n v="3.42"/>
    <n v="2462.4"/>
    <n v="727.19999999999982"/>
  </r>
  <r>
    <x v="2"/>
    <x v="0"/>
    <x v="6"/>
    <x v="84"/>
    <n v="984"/>
    <n v="2.0699999999999998"/>
    <n v="3.29"/>
    <n v="3237.36"/>
    <n v="1200.4800000000002"/>
  </r>
  <r>
    <x v="2"/>
    <x v="0"/>
    <x v="6"/>
    <x v="84"/>
    <n v="1116"/>
    <n v="2.4300000000000002"/>
    <n v="3.65"/>
    <n v="4073.4"/>
    <n v="1361.5199999999998"/>
  </r>
  <r>
    <x v="2"/>
    <x v="0"/>
    <x v="6"/>
    <x v="84"/>
    <n v="864"/>
    <n v="2.48"/>
    <n v="3.2"/>
    <n v="2764.8"/>
    <n v="622.08000000000015"/>
  </r>
  <r>
    <x v="2"/>
    <x v="0"/>
    <x v="6"/>
    <x v="84"/>
    <n v="660"/>
    <n v="2.35"/>
    <n v="3.85"/>
    <n v="2541"/>
    <n v="990"/>
  </r>
  <r>
    <x v="2"/>
    <x v="0"/>
    <x v="6"/>
    <x v="84"/>
    <n v="1116"/>
    <n v="2.42"/>
    <n v="3.57"/>
    <n v="3984.12"/>
    <n v="1283.3999999999999"/>
  </r>
  <r>
    <x v="2"/>
    <x v="0"/>
    <x v="6"/>
    <x v="84"/>
    <n v="984"/>
    <n v="2.54"/>
    <n v="3.45"/>
    <n v="3394.8"/>
    <n v="895.44000000000017"/>
  </r>
  <r>
    <x v="2"/>
    <x v="0"/>
    <x v="6"/>
    <x v="84"/>
    <n v="1188"/>
    <n v="2.19"/>
    <n v="3.89"/>
    <n v="4621.32"/>
    <n v="2019.6000000000001"/>
  </r>
  <r>
    <x v="2"/>
    <x v="0"/>
    <x v="6"/>
    <x v="84"/>
    <n v="720"/>
    <n v="2.64"/>
    <n v="3.24"/>
    <n v="2332.8000000000002"/>
    <n v="432.00000000000006"/>
  </r>
  <r>
    <x v="2"/>
    <x v="0"/>
    <x v="6"/>
    <x v="84"/>
    <n v="720"/>
    <n v="2.1800000000000002"/>
    <n v="3.24"/>
    <n v="2332.8000000000002"/>
    <n v="763.2"/>
  </r>
  <r>
    <x v="2"/>
    <x v="0"/>
    <x v="6"/>
    <x v="84"/>
    <n v="1152"/>
    <n v="2.96"/>
    <n v="3.36"/>
    <n v="3870.72"/>
    <n v="460.7999999999999"/>
  </r>
  <r>
    <x v="2"/>
    <x v="0"/>
    <x v="6"/>
    <x v="84"/>
    <n v="1164"/>
    <n v="2.06"/>
    <n v="3.73"/>
    <n v="4341.72"/>
    <n v="1943.8799999999999"/>
  </r>
  <r>
    <x v="2"/>
    <x v="0"/>
    <x v="6"/>
    <x v="84"/>
    <n v="696"/>
    <n v="2.39"/>
    <n v="3.6"/>
    <n v="2505.6"/>
    <n v="842.16"/>
  </r>
  <r>
    <x v="2"/>
    <x v="0"/>
    <x v="6"/>
    <x v="84"/>
    <n v="864"/>
    <n v="2.31"/>
    <n v="3.98"/>
    <n v="3438.72"/>
    <n v="1442.8799999999999"/>
  </r>
  <r>
    <x v="2"/>
    <x v="0"/>
    <x v="6"/>
    <x v="84"/>
    <n v="1020"/>
    <n v="2.93"/>
    <n v="3.21"/>
    <n v="3274.2"/>
    <n v="285.5999999999998"/>
  </r>
  <r>
    <x v="2"/>
    <x v="0"/>
    <x v="6"/>
    <x v="84"/>
    <n v="636"/>
    <n v="2.09"/>
    <n v="3.81"/>
    <n v="2423.16"/>
    <n v="1093.92"/>
  </r>
  <r>
    <x v="2"/>
    <x v="0"/>
    <x v="6"/>
    <x v="84"/>
    <n v="852"/>
    <n v="2.42"/>
    <n v="3.29"/>
    <n v="2803.08"/>
    <n v="741.24000000000012"/>
  </r>
  <r>
    <x v="2"/>
    <x v="0"/>
    <x v="6"/>
    <x v="84"/>
    <n v="600"/>
    <n v="2.7"/>
    <n v="4"/>
    <n v="2400"/>
    <n v="779.99999999999989"/>
  </r>
  <r>
    <x v="2"/>
    <x v="0"/>
    <x v="6"/>
    <x v="84"/>
    <n v="708"/>
    <n v="2.64"/>
    <n v="3.31"/>
    <n v="2343.48"/>
    <n v="474.35999999999996"/>
  </r>
  <r>
    <x v="2"/>
    <x v="0"/>
    <x v="6"/>
    <x v="84"/>
    <n v="792"/>
    <n v="2.64"/>
    <n v="3.6"/>
    <n v="2851.2000000000003"/>
    <n v="760.31999999999994"/>
  </r>
  <r>
    <x v="2"/>
    <x v="0"/>
    <x v="6"/>
    <x v="84"/>
    <n v="648"/>
    <n v="2.2000000000000002"/>
    <n v="3.29"/>
    <n v="2131.92"/>
    <n v="706.31999999999994"/>
  </r>
  <r>
    <x v="2"/>
    <x v="0"/>
    <x v="6"/>
    <x v="84"/>
    <n v="768"/>
    <n v="2.04"/>
    <n v="3.91"/>
    <n v="3002.88"/>
    <n v="1436.16"/>
  </r>
  <r>
    <x v="2"/>
    <x v="0"/>
    <x v="6"/>
    <x v="84"/>
    <n v="624"/>
    <n v="2.46"/>
    <n v="3.59"/>
    <n v="2240.16"/>
    <n v="705.11999999999989"/>
  </r>
  <r>
    <x v="2"/>
    <x v="0"/>
    <x v="6"/>
    <x v="84"/>
    <n v="864"/>
    <n v="2.98"/>
    <n v="3.58"/>
    <n v="3093.12"/>
    <n v="518.40000000000009"/>
  </r>
  <r>
    <x v="2"/>
    <x v="0"/>
    <x v="6"/>
    <x v="84"/>
    <n v="804"/>
    <n v="2.82"/>
    <n v="3.5"/>
    <n v="2814"/>
    <n v="546.72000000000014"/>
  </r>
  <r>
    <x v="2"/>
    <x v="0"/>
    <x v="6"/>
    <x v="84"/>
    <n v="684"/>
    <n v="2.2599999999999998"/>
    <n v="3.27"/>
    <n v="2236.6799999999998"/>
    <n v="690.84000000000015"/>
  </r>
  <r>
    <x v="2"/>
    <x v="0"/>
    <x v="6"/>
    <x v="84"/>
    <n v="1116"/>
    <n v="2.81"/>
    <n v="3.59"/>
    <n v="4006.44"/>
    <n v="870.47999999999979"/>
  </r>
  <r>
    <x v="2"/>
    <x v="0"/>
    <x v="6"/>
    <x v="84"/>
    <n v="708"/>
    <n v="2.5"/>
    <n v="3.95"/>
    <n v="2796.6"/>
    <n v="1026.6000000000001"/>
  </r>
  <r>
    <x v="2"/>
    <x v="0"/>
    <x v="6"/>
    <x v="84"/>
    <n v="1200"/>
    <n v="2.64"/>
    <n v="4"/>
    <n v="4800"/>
    <n v="1631.9999999999998"/>
  </r>
  <r>
    <x v="2"/>
    <x v="0"/>
    <x v="6"/>
    <x v="84"/>
    <n v="852"/>
    <n v="2.56"/>
    <n v="3.2"/>
    <n v="2726.4"/>
    <n v="545.28000000000009"/>
  </r>
  <r>
    <x v="2"/>
    <x v="0"/>
    <x v="4"/>
    <x v="85"/>
    <n v="648"/>
    <n v="1.48"/>
    <n v="1.79"/>
    <n v="1159.92"/>
    <n v="200.88000000000002"/>
  </r>
  <r>
    <x v="2"/>
    <x v="0"/>
    <x v="4"/>
    <x v="85"/>
    <n v="924"/>
    <n v="1.24"/>
    <n v="1.83"/>
    <n v="1690.92"/>
    <n v="545.16000000000008"/>
  </r>
  <r>
    <x v="2"/>
    <x v="0"/>
    <x v="4"/>
    <x v="85"/>
    <n v="972"/>
    <n v="1.42"/>
    <n v="1.76"/>
    <n v="1710.72"/>
    <n v="330.48000000000008"/>
  </r>
  <r>
    <x v="2"/>
    <x v="0"/>
    <x v="4"/>
    <x v="85"/>
    <n v="756"/>
    <n v="1.34"/>
    <n v="1.9"/>
    <n v="1436.3999999999999"/>
    <n v="423.3599999999999"/>
  </r>
  <r>
    <x v="2"/>
    <x v="0"/>
    <x v="4"/>
    <x v="85"/>
    <n v="1140"/>
    <n v="1.3"/>
    <n v="1.83"/>
    <n v="2086.2000000000003"/>
    <n v="604.20000000000005"/>
  </r>
  <r>
    <x v="2"/>
    <x v="0"/>
    <x v="4"/>
    <x v="85"/>
    <n v="864"/>
    <n v="1.1299999999999999"/>
    <n v="1.67"/>
    <n v="1442.8799999999999"/>
    <n v="466.56000000000006"/>
  </r>
  <r>
    <x v="2"/>
    <x v="0"/>
    <x v="4"/>
    <x v="85"/>
    <n v="1308"/>
    <n v="1.41"/>
    <n v="1.81"/>
    <n v="2367.48"/>
    <n v="523.20000000000016"/>
  </r>
  <r>
    <x v="2"/>
    <x v="0"/>
    <x v="4"/>
    <x v="85"/>
    <n v="996"/>
    <n v="1.24"/>
    <n v="1.84"/>
    <n v="1832.64"/>
    <n v="597.60000000000014"/>
  </r>
  <r>
    <x v="2"/>
    <x v="0"/>
    <x v="4"/>
    <x v="85"/>
    <n v="1020"/>
    <n v="1.49"/>
    <n v="1.79"/>
    <n v="1825.8"/>
    <n v="306.00000000000006"/>
  </r>
  <r>
    <x v="2"/>
    <x v="0"/>
    <x v="4"/>
    <x v="85"/>
    <n v="996"/>
    <n v="1.46"/>
    <n v="1.61"/>
    <n v="1603.5600000000002"/>
    <n v="149.40000000000012"/>
  </r>
  <r>
    <x v="2"/>
    <x v="0"/>
    <x v="4"/>
    <x v="85"/>
    <n v="804"/>
    <n v="1.1000000000000001"/>
    <n v="1.61"/>
    <n v="1294.44"/>
    <n v="410.04"/>
  </r>
  <r>
    <x v="2"/>
    <x v="0"/>
    <x v="4"/>
    <x v="86"/>
    <n v="744"/>
    <n v="1.35"/>
    <n v="1.72"/>
    <n v="1279.68"/>
    <n v="275.27999999999992"/>
  </r>
  <r>
    <x v="2"/>
    <x v="0"/>
    <x v="4"/>
    <x v="86"/>
    <n v="1248"/>
    <n v="1.1399999999999999"/>
    <n v="1.73"/>
    <n v="2159.04"/>
    <n v="736.32"/>
  </r>
  <r>
    <x v="2"/>
    <x v="0"/>
    <x v="4"/>
    <x v="86"/>
    <n v="1092"/>
    <n v="1.42"/>
    <n v="1.62"/>
    <n v="1769.0400000000002"/>
    <n v="218.4000000000002"/>
  </r>
  <r>
    <x v="2"/>
    <x v="0"/>
    <x v="4"/>
    <x v="86"/>
    <n v="1236"/>
    <n v="1.27"/>
    <n v="1.63"/>
    <n v="2014.6799999999998"/>
    <n v="444.95999999999987"/>
  </r>
  <r>
    <x v="2"/>
    <x v="0"/>
    <x v="4"/>
    <x v="86"/>
    <n v="804"/>
    <n v="1.47"/>
    <n v="1.84"/>
    <n v="1479.3600000000001"/>
    <n v="297.48000000000008"/>
  </r>
  <r>
    <x v="2"/>
    <x v="0"/>
    <x v="4"/>
    <x v="86"/>
    <n v="816"/>
    <n v="1.1100000000000001"/>
    <n v="1.9"/>
    <n v="1550.3999999999999"/>
    <n v="644.63999999999987"/>
  </r>
  <r>
    <x v="2"/>
    <x v="0"/>
    <x v="4"/>
    <x v="86"/>
    <n v="672"/>
    <n v="1.37"/>
    <n v="1.76"/>
    <n v="1182.72"/>
    <n v="262.07999999999993"/>
  </r>
  <r>
    <x v="2"/>
    <x v="0"/>
    <x v="4"/>
    <x v="86"/>
    <n v="1296"/>
    <n v="1.25"/>
    <n v="1.63"/>
    <n v="2112.48"/>
    <n v="492.47999999999985"/>
  </r>
  <r>
    <x v="2"/>
    <x v="0"/>
    <x v="4"/>
    <x v="86"/>
    <n v="708"/>
    <n v="1.2"/>
    <n v="1.62"/>
    <n v="1146.96"/>
    <n v="297.36000000000013"/>
  </r>
  <r>
    <x v="2"/>
    <x v="0"/>
    <x v="4"/>
    <x v="86"/>
    <n v="984"/>
    <n v="1.31"/>
    <n v="1.73"/>
    <n v="1702.32"/>
    <n v="413.27999999999992"/>
  </r>
  <r>
    <x v="2"/>
    <x v="0"/>
    <x v="4"/>
    <x v="86"/>
    <n v="1092"/>
    <n v="1.47"/>
    <n v="1.81"/>
    <n v="1976.52"/>
    <n v="371.28000000000009"/>
  </r>
  <r>
    <x v="2"/>
    <x v="0"/>
    <x v="4"/>
    <x v="86"/>
    <n v="756"/>
    <n v="1.27"/>
    <n v="1.61"/>
    <n v="1217.1600000000001"/>
    <n v="257.04000000000008"/>
  </r>
  <r>
    <x v="2"/>
    <x v="0"/>
    <x v="4"/>
    <x v="86"/>
    <n v="864"/>
    <n v="1.5"/>
    <n v="1.73"/>
    <n v="1494.72"/>
    <n v="198.71999999999997"/>
  </r>
  <r>
    <x v="2"/>
    <x v="0"/>
    <x v="4"/>
    <x v="86"/>
    <n v="1200"/>
    <n v="1.19"/>
    <n v="1.73"/>
    <n v="2076"/>
    <n v="648"/>
  </r>
  <r>
    <x v="2"/>
    <x v="0"/>
    <x v="4"/>
    <x v="86"/>
    <n v="900"/>
    <n v="1.43"/>
    <n v="1.68"/>
    <n v="1512"/>
    <n v="225"/>
  </r>
  <r>
    <x v="2"/>
    <x v="0"/>
    <x v="4"/>
    <x v="86"/>
    <n v="888"/>
    <n v="1.2"/>
    <n v="1.68"/>
    <n v="1491.84"/>
    <n v="426.24"/>
  </r>
  <r>
    <x v="2"/>
    <x v="0"/>
    <x v="4"/>
    <x v="86"/>
    <n v="1140"/>
    <n v="1.17"/>
    <n v="1.82"/>
    <n v="2074.8000000000002"/>
    <n v="741.00000000000011"/>
  </r>
  <r>
    <x v="2"/>
    <x v="0"/>
    <x v="4"/>
    <x v="86"/>
    <n v="1092"/>
    <n v="1.18"/>
    <n v="1.66"/>
    <n v="1812.7199999999998"/>
    <n v="524.16"/>
  </r>
  <r>
    <x v="2"/>
    <x v="0"/>
    <x v="4"/>
    <x v="86"/>
    <n v="744"/>
    <n v="1.24"/>
    <n v="1.85"/>
    <n v="1376.4"/>
    <n v="453.84000000000009"/>
  </r>
  <r>
    <x v="2"/>
    <x v="0"/>
    <x v="4"/>
    <x v="86"/>
    <n v="600"/>
    <n v="1.31"/>
    <n v="1.73"/>
    <n v="1038"/>
    <n v="251.99999999999994"/>
  </r>
  <r>
    <x v="2"/>
    <x v="0"/>
    <x v="4"/>
    <x v="86"/>
    <n v="900"/>
    <n v="1.18"/>
    <n v="1.72"/>
    <n v="1548"/>
    <n v="486.00000000000006"/>
  </r>
  <r>
    <x v="2"/>
    <x v="0"/>
    <x v="4"/>
    <x v="86"/>
    <n v="996"/>
    <n v="1.43"/>
    <n v="1.85"/>
    <n v="1842.6000000000001"/>
    <n v="418.32000000000016"/>
  </r>
  <r>
    <x v="2"/>
    <x v="0"/>
    <x v="4"/>
    <x v="86"/>
    <n v="624"/>
    <n v="1.43"/>
    <n v="1.61"/>
    <n v="1004.6400000000001"/>
    <n v="112.32000000000011"/>
  </r>
  <r>
    <x v="2"/>
    <x v="0"/>
    <x v="4"/>
    <x v="86"/>
    <n v="1128"/>
    <n v="1.1499999999999999"/>
    <n v="1.71"/>
    <n v="1928.8799999999999"/>
    <n v="631.68000000000006"/>
  </r>
  <r>
    <x v="2"/>
    <x v="0"/>
    <x v="4"/>
    <x v="86"/>
    <n v="828"/>
    <n v="1.49"/>
    <n v="1.82"/>
    <n v="1506.96"/>
    <n v="273.24000000000007"/>
  </r>
  <r>
    <x v="2"/>
    <x v="0"/>
    <x v="4"/>
    <x v="86"/>
    <n v="696"/>
    <n v="1.1499999999999999"/>
    <n v="1.9"/>
    <n v="1322.3999999999999"/>
    <n v="522"/>
  </r>
  <r>
    <x v="2"/>
    <x v="0"/>
    <x v="4"/>
    <x v="86"/>
    <n v="732"/>
    <n v="1.2"/>
    <n v="1.71"/>
    <n v="1251.72"/>
    <n v="373.32"/>
  </r>
  <r>
    <x v="2"/>
    <x v="0"/>
    <x v="4"/>
    <x v="86"/>
    <n v="1236"/>
    <n v="1.31"/>
    <n v="1.9"/>
    <n v="2348.4"/>
    <n v="729.23999999999978"/>
  </r>
  <r>
    <x v="2"/>
    <x v="0"/>
    <x v="4"/>
    <x v="86"/>
    <n v="1260"/>
    <n v="1.1299999999999999"/>
    <n v="1.79"/>
    <n v="2255.4"/>
    <n v="831.60000000000014"/>
  </r>
  <r>
    <x v="2"/>
    <x v="0"/>
    <x v="4"/>
    <x v="86"/>
    <n v="708"/>
    <n v="1.25"/>
    <n v="1.86"/>
    <n v="1316.88"/>
    <n v="431.88000000000005"/>
  </r>
  <r>
    <x v="2"/>
    <x v="0"/>
    <x v="4"/>
    <x v="86"/>
    <n v="1176"/>
    <n v="1.41"/>
    <n v="1.85"/>
    <n v="2175.6"/>
    <n v="517.44000000000017"/>
  </r>
  <r>
    <x v="2"/>
    <x v="0"/>
    <x v="4"/>
    <x v="86"/>
    <n v="1116"/>
    <n v="1.48"/>
    <n v="1.8"/>
    <n v="2008.8"/>
    <n v="357.12000000000006"/>
  </r>
  <r>
    <x v="2"/>
    <x v="0"/>
    <x v="4"/>
    <x v="86"/>
    <n v="1152"/>
    <n v="1.32"/>
    <n v="1.69"/>
    <n v="1946.8799999999999"/>
    <n v="426.2399999999999"/>
  </r>
  <r>
    <x v="2"/>
    <x v="0"/>
    <x v="4"/>
    <x v="86"/>
    <n v="900"/>
    <n v="1.1100000000000001"/>
    <n v="1.63"/>
    <n v="1467"/>
    <n v="467.99999999999983"/>
  </r>
  <r>
    <x v="2"/>
    <x v="0"/>
    <x v="4"/>
    <x v="86"/>
    <n v="1320"/>
    <n v="1.22"/>
    <n v="1.77"/>
    <n v="2336.4"/>
    <n v="726.00000000000011"/>
  </r>
  <r>
    <x v="2"/>
    <x v="0"/>
    <x v="4"/>
    <x v="86"/>
    <n v="1008"/>
    <n v="1.42"/>
    <n v="1.8"/>
    <n v="1814.4"/>
    <n v="383.04000000000013"/>
  </r>
  <r>
    <x v="2"/>
    <x v="0"/>
    <x v="4"/>
    <x v="86"/>
    <n v="696"/>
    <n v="1.39"/>
    <n v="1.77"/>
    <n v="1231.92"/>
    <n v="264.48000000000008"/>
  </r>
  <r>
    <x v="2"/>
    <x v="0"/>
    <x v="4"/>
    <x v="86"/>
    <n v="1200"/>
    <n v="1.29"/>
    <n v="1.82"/>
    <n v="2184"/>
    <n v="636"/>
  </r>
  <r>
    <x v="2"/>
    <x v="0"/>
    <x v="6"/>
    <x v="87"/>
    <n v="684"/>
    <n v="2.0499999999999998"/>
    <n v="3.79"/>
    <n v="2592.36"/>
    <n v="1190.1600000000001"/>
  </r>
  <r>
    <x v="2"/>
    <x v="0"/>
    <x v="6"/>
    <x v="87"/>
    <n v="1116"/>
    <n v="2.16"/>
    <n v="3.93"/>
    <n v="4385.88"/>
    <n v="1975.32"/>
  </r>
  <r>
    <x v="2"/>
    <x v="0"/>
    <x v="6"/>
    <x v="87"/>
    <n v="1020"/>
    <n v="2.98"/>
    <n v="3.62"/>
    <n v="3692.4"/>
    <n v="652.80000000000018"/>
  </r>
  <r>
    <x v="2"/>
    <x v="0"/>
    <x v="6"/>
    <x v="87"/>
    <n v="708"/>
    <n v="2.13"/>
    <n v="3.76"/>
    <n v="2662.08"/>
    <n v="1154.04"/>
  </r>
  <r>
    <x v="2"/>
    <x v="0"/>
    <x v="6"/>
    <x v="87"/>
    <n v="1020"/>
    <n v="2.08"/>
    <n v="3.54"/>
    <n v="3610.8"/>
    <n v="1489.2"/>
  </r>
  <r>
    <x v="2"/>
    <x v="0"/>
    <x v="6"/>
    <x v="87"/>
    <n v="720"/>
    <n v="2.87"/>
    <n v="3.2"/>
    <n v="2304"/>
    <n v="237.60000000000005"/>
  </r>
  <r>
    <x v="2"/>
    <x v="0"/>
    <x v="6"/>
    <x v="87"/>
    <n v="1008"/>
    <n v="2.77"/>
    <n v="3.45"/>
    <n v="3477.6000000000004"/>
    <n v="685.44000000000017"/>
  </r>
  <r>
    <x v="2"/>
    <x v="0"/>
    <x v="6"/>
    <x v="87"/>
    <n v="660"/>
    <n v="2.04"/>
    <n v="3.74"/>
    <n v="2468.4"/>
    <n v="1122.0000000000002"/>
  </r>
  <r>
    <x v="2"/>
    <x v="0"/>
    <x v="6"/>
    <x v="87"/>
    <n v="708"/>
    <n v="2.0499999999999998"/>
    <n v="3.83"/>
    <n v="2711.64"/>
    <n v="1260.2400000000002"/>
  </r>
  <r>
    <x v="2"/>
    <x v="0"/>
    <x v="6"/>
    <x v="87"/>
    <n v="1068"/>
    <n v="2.83"/>
    <n v="3.38"/>
    <n v="3609.8399999999997"/>
    <n v="587.39999999999986"/>
  </r>
  <r>
    <x v="2"/>
    <x v="0"/>
    <x v="6"/>
    <x v="87"/>
    <n v="1020"/>
    <n v="2.67"/>
    <n v="3.64"/>
    <n v="3712.8"/>
    <n v="989.4000000000002"/>
  </r>
  <r>
    <x v="2"/>
    <x v="0"/>
    <x v="6"/>
    <x v="87"/>
    <n v="864"/>
    <n v="2.19"/>
    <n v="3.59"/>
    <n v="3101.7599999999998"/>
    <n v="1209.5999999999999"/>
  </r>
  <r>
    <x v="2"/>
    <x v="0"/>
    <x v="6"/>
    <x v="87"/>
    <n v="1200"/>
    <n v="2.62"/>
    <n v="3.3"/>
    <n v="3960"/>
    <n v="815.99999999999966"/>
  </r>
  <r>
    <x v="2"/>
    <x v="0"/>
    <x v="6"/>
    <x v="87"/>
    <n v="696"/>
    <n v="2.8"/>
    <n v="3.69"/>
    <n v="2568.2399999999998"/>
    <n v="619.44000000000005"/>
  </r>
  <r>
    <x v="2"/>
    <x v="0"/>
    <x v="6"/>
    <x v="87"/>
    <n v="888"/>
    <n v="2.2799999999999998"/>
    <n v="3.36"/>
    <n v="2983.68"/>
    <n v="959.04000000000008"/>
  </r>
  <r>
    <x v="2"/>
    <x v="0"/>
    <x v="6"/>
    <x v="87"/>
    <n v="720"/>
    <n v="2.96"/>
    <n v="3.61"/>
    <n v="2599.1999999999998"/>
    <n v="467.99999999999994"/>
  </r>
  <r>
    <x v="2"/>
    <x v="0"/>
    <x v="6"/>
    <x v="87"/>
    <n v="696"/>
    <n v="2.31"/>
    <n v="3.2"/>
    <n v="2227.2000000000003"/>
    <n v="619.44000000000005"/>
  </r>
  <r>
    <x v="2"/>
    <x v="0"/>
    <x v="6"/>
    <x v="87"/>
    <n v="1200"/>
    <n v="2.06"/>
    <n v="3.65"/>
    <n v="4380"/>
    <n v="1907.9999999999998"/>
  </r>
  <r>
    <x v="2"/>
    <x v="0"/>
    <x v="6"/>
    <x v="87"/>
    <n v="840"/>
    <n v="3"/>
    <n v="3.88"/>
    <n v="3259.2"/>
    <n v="739.19999999999993"/>
  </r>
  <r>
    <x v="2"/>
    <x v="0"/>
    <x v="6"/>
    <x v="87"/>
    <n v="912"/>
    <n v="2.42"/>
    <n v="3.29"/>
    <n v="3000.48"/>
    <n v="793.44"/>
  </r>
  <r>
    <x v="2"/>
    <x v="0"/>
    <x v="6"/>
    <x v="87"/>
    <n v="948"/>
    <n v="2.81"/>
    <n v="3.95"/>
    <n v="3744.6000000000004"/>
    <n v="1080.72"/>
  </r>
  <r>
    <x v="2"/>
    <x v="0"/>
    <x v="6"/>
    <x v="87"/>
    <n v="936"/>
    <n v="2.5099999999999998"/>
    <n v="3.4"/>
    <n v="3182.4"/>
    <n v="833.04000000000008"/>
  </r>
  <r>
    <x v="2"/>
    <x v="0"/>
    <x v="6"/>
    <x v="87"/>
    <n v="984"/>
    <n v="2.14"/>
    <n v="3.61"/>
    <n v="3552.24"/>
    <n v="1446.4799999999998"/>
  </r>
  <r>
    <x v="2"/>
    <x v="0"/>
    <x v="6"/>
    <x v="87"/>
    <n v="636"/>
    <n v="2.99"/>
    <n v="3.36"/>
    <n v="2136.96"/>
    <n v="235.31999999999979"/>
  </r>
  <r>
    <x v="2"/>
    <x v="0"/>
    <x v="6"/>
    <x v="87"/>
    <n v="888"/>
    <n v="2.96"/>
    <n v="3.98"/>
    <n v="3534.24"/>
    <n v="905.76"/>
  </r>
  <r>
    <x v="2"/>
    <x v="0"/>
    <x v="6"/>
    <x v="87"/>
    <n v="924"/>
    <n v="2.12"/>
    <n v="3.31"/>
    <n v="3058.44"/>
    <n v="1099.56"/>
  </r>
  <r>
    <x v="2"/>
    <x v="0"/>
    <x v="6"/>
    <x v="87"/>
    <n v="960"/>
    <n v="2.12"/>
    <n v="3.84"/>
    <n v="3686.3999999999996"/>
    <n v="1651.1999999999998"/>
  </r>
  <r>
    <x v="2"/>
    <x v="0"/>
    <x v="6"/>
    <x v="87"/>
    <n v="648"/>
    <n v="2.2200000000000002"/>
    <n v="3.44"/>
    <n v="2229.12"/>
    <n v="790.55999999999983"/>
  </r>
  <r>
    <x v="2"/>
    <x v="0"/>
    <x v="6"/>
    <x v="87"/>
    <n v="1176"/>
    <n v="2.69"/>
    <n v="3.89"/>
    <n v="4574.6400000000003"/>
    <n v="1411.2000000000003"/>
  </r>
  <r>
    <x v="2"/>
    <x v="0"/>
    <x v="6"/>
    <x v="87"/>
    <n v="1056"/>
    <n v="2.76"/>
    <n v="3.3"/>
    <n v="3484.7999999999997"/>
    <n v="570.24"/>
  </r>
  <r>
    <x v="2"/>
    <x v="0"/>
    <x v="6"/>
    <x v="87"/>
    <n v="1020"/>
    <n v="2.11"/>
    <n v="3.36"/>
    <n v="3427.2"/>
    <n v="1275"/>
  </r>
  <r>
    <x v="2"/>
    <x v="0"/>
    <x v="6"/>
    <x v="87"/>
    <n v="924"/>
    <n v="2.65"/>
    <n v="3.52"/>
    <n v="3252.48"/>
    <n v="803.88000000000011"/>
  </r>
  <r>
    <x v="2"/>
    <x v="0"/>
    <x v="6"/>
    <x v="87"/>
    <n v="924"/>
    <n v="2"/>
    <n v="3.63"/>
    <n v="3354.12"/>
    <n v="1506.12"/>
  </r>
  <r>
    <x v="2"/>
    <x v="0"/>
    <x v="6"/>
    <x v="87"/>
    <n v="936"/>
    <n v="2.2200000000000002"/>
    <n v="3.46"/>
    <n v="3238.56"/>
    <n v="1160.6399999999999"/>
  </r>
  <r>
    <x v="2"/>
    <x v="0"/>
    <x v="6"/>
    <x v="87"/>
    <n v="660"/>
    <n v="2.71"/>
    <n v="3.55"/>
    <n v="2343"/>
    <n v="554.39999999999986"/>
  </r>
  <r>
    <x v="2"/>
    <x v="0"/>
    <x v="6"/>
    <x v="87"/>
    <n v="972"/>
    <n v="2.68"/>
    <n v="3.24"/>
    <n v="3149.28"/>
    <n v="544.32000000000005"/>
  </r>
  <r>
    <x v="2"/>
    <x v="0"/>
    <x v="6"/>
    <x v="87"/>
    <n v="1140"/>
    <n v="2.79"/>
    <n v="3.55"/>
    <n v="4047"/>
    <n v="866.39999999999975"/>
  </r>
  <r>
    <x v="2"/>
    <x v="0"/>
    <x v="6"/>
    <x v="87"/>
    <n v="1176"/>
    <n v="2.06"/>
    <n v="3.4"/>
    <n v="3998.4"/>
    <n v="1575.84"/>
  </r>
  <r>
    <x v="2"/>
    <x v="0"/>
    <x v="6"/>
    <x v="87"/>
    <n v="804"/>
    <n v="2.08"/>
    <n v="3.99"/>
    <n v="3207.96"/>
    <n v="1535.64"/>
  </r>
  <r>
    <x v="2"/>
    <x v="0"/>
    <x v="6"/>
    <x v="87"/>
    <n v="852"/>
    <n v="2.5299999999999998"/>
    <n v="3.31"/>
    <n v="2820.12"/>
    <n v="664.56000000000017"/>
  </r>
  <r>
    <x v="2"/>
    <x v="0"/>
    <x v="6"/>
    <x v="87"/>
    <n v="792"/>
    <n v="2.2799999999999998"/>
    <n v="3.96"/>
    <n v="3136.32"/>
    <n v="1330.5600000000002"/>
  </r>
  <r>
    <x v="2"/>
    <x v="0"/>
    <x v="6"/>
    <x v="87"/>
    <n v="660"/>
    <n v="2.8"/>
    <n v="3.7"/>
    <n v="2442"/>
    <n v="594.00000000000023"/>
  </r>
  <r>
    <x v="2"/>
    <x v="0"/>
    <x v="6"/>
    <x v="87"/>
    <n v="1200"/>
    <n v="2.39"/>
    <n v="3.61"/>
    <n v="4332"/>
    <n v="1463.9999999999998"/>
  </r>
  <r>
    <x v="2"/>
    <x v="0"/>
    <x v="6"/>
    <x v="87"/>
    <n v="1104"/>
    <n v="2.76"/>
    <n v="3.71"/>
    <n v="4095.84"/>
    <n v="1048.8000000000002"/>
  </r>
  <r>
    <x v="2"/>
    <x v="0"/>
    <x v="6"/>
    <x v="87"/>
    <n v="888"/>
    <n v="2.4"/>
    <n v="3.37"/>
    <n v="2992.56"/>
    <n v="861.36000000000013"/>
  </r>
  <r>
    <x v="2"/>
    <x v="0"/>
    <x v="6"/>
    <x v="87"/>
    <n v="1068"/>
    <n v="2.0499999999999998"/>
    <n v="3.45"/>
    <n v="3684.6000000000004"/>
    <n v="1495.2000000000003"/>
  </r>
  <r>
    <x v="2"/>
    <x v="0"/>
    <x v="6"/>
    <x v="87"/>
    <n v="1044"/>
    <n v="2.19"/>
    <n v="3.84"/>
    <n v="4008.96"/>
    <n v="1722.6"/>
  </r>
  <r>
    <x v="2"/>
    <x v="0"/>
    <x v="6"/>
    <x v="87"/>
    <n v="888"/>
    <n v="2"/>
    <n v="3.38"/>
    <n v="3001.44"/>
    <n v="1225.4399999999998"/>
  </r>
  <r>
    <x v="2"/>
    <x v="0"/>
    <x v="6"/>
    <x v="87"/>
    <n v="852"/>
    <n v="2.66"/>
    <n v="3.96"/>
    <n v="3373.92"/>
    <n v="1107.5999999999999"/>
  </r>
  <r>
    <x v="2"/>
    <x v="0"/>
    <x v="6"/>
    <x v="87"/>
    <n v="1068"/>
    <n v="2.84"/>
    <n v="3.65"/>
    <n v="3898.2"/>
    <n v="865.08"/>
  </r>
  <r>
    <x v="2"/>
    <x v="0"/>
    <x v="6"/>
    <x v="87"/>
    <n v="660"/>
    <n v="2.5"/>
    <n v="3.51"/>
    <n v="2316.6"/>
    <n v="666.59999999999991"/>
  </r>
  <r>
    <x v="2"/>
    <x v="0"/>
    <x v="6"/>
    <x v="87"/>
    <n v="624"/>
    <n v="2.0499999999999998"/>
    <n v="3.82"/>
    <n v="2383.6799999999998"/>
    <n v="1104.48"/>
  </r>
  <r>
    <x v="2"/>
    <x v="0"/>
    <x v="6"/>
    <x v="87"/>
    <n v="624"/>
    <n v="2.68"/>
    <n v="3.7"/>
    <n v="2308.8000000000002"/>
    <n v="636.48"/>
  </r>
  <r>
    <x v="2"/>
    <x v="0"/>
    <x v="6"/>
    <x v="87"/>
    <n v="1020"/>
    <n v="3"/>
    <n v="3.67"/>
    <n v="3743.4"/>
    <n v="683.4"/>
  </r>
  <r>
    <x v="2"/>
    <x v="0"/>
    <x v="6"/>
    <x v="87"/>
    <n v="972"/>
    <n v="2.25"/>
    <n v="3.23"/>
    <n v="3139.56"/>
    <n v="952.56"/>
  </r>
  <r>
    <x v="2"/>
    <x v="0"/>
    <x v="6"/>
    <x v="87"/>
    <n v="840"/>
    <n v="2.2599999999999998"/>
    <n v="3.71"/>
    <n v="3116.4"/>
    <n v="1218.0000000000002"/>
  </r>
  <r>
    <x v="2"/>
    <x v="0"/>
    <x v="6"/>
    <x v="87"/>
    <n v="672"/>
    <n v="2.5499999999999998"/>
    <n v="3.57"/>
    <n v="2399.04"/>
    <n v="685.44"/>
  </r>
  <r>
    <x v="2"/>
    <x v="0"/>
    <x v="6"/>
    <x v="87"/>
    <n v="648"/>
    <n v="2.68"/>
    <n v="3.66"/>
    <n v="2371.6800000000003"/>
    <n v="635.04"/>
  </r>
  <r>
    <x v="2"/>
    <x v="0"/>
    <x v="6"/>
    <x v="87"/>
    <n v="972"/>
    <n v="2.0099999999999998"/>
    <n v="3.46"/>
    <n v="3363.12"/>
    <n v="1409.4"/>
  </r>
  <r>
    <x v="2"/>
    <x v="0"/>
    <x v="6"/>
    <x v="87"/>
    <n v="996"/>
    <n v="2.0499999999999998"/>
    <n v="3.86"/>
    <n v="3844.56"/>
    <n v="1802.76"/>
  </r>
  <r>
    <x v="2"/>
    <x v="0"/>
    <x v="6"/>
    <x v="87"/>
    <n v="912"/>
    <n v="2.11"/>
    <n v="3.53"/>
    <n v="3219.3599999999997"/>
    <n v="1295.04"/>
  </r>
  <r>
    <x v="2"/>
    <x v="0"/>
    <x v="9"/>
    <x v="88"/>
    <n v="504"/>
    <n v="4.2"/>
    <n v="6.76"/>
    <n v="3407.04"/>
    <n v="1290.2399999999998"/>
  </r>
  <r>
    <x v="2"/>
    <x v="0"/>
    <x v="9"/>
    <x v="88"/>
    <n v="360"/>
    <n v="4.09"/>
    <n v="5.97"/>
    <n v="2149.1999999999998"/>
    <n v="676.8"/>
  </r>
  <r>
    <x v="2"/>
    <x v="0"/>
    <x v="9"/>
    <x v="88"/>
    <n v="384"/>
    <n v="3.34"/>
    <n v="5.03"/>
    <n v="1931.52"/>
    <n v="648.96000000000015"/>
  </r>
  <r>
    <x v="2"/>
    <x v="0"/>
    <x v="9"/>
    <x v="88"/>
    <n v="372"/>
    <n v="3.35"/>
    <n v="5.37"/>
    <n v="1997.64"/>
    <n v="751.44"/>
  </r>
  <r>
    <x v="2"/>
    <x v="0"/>
    <x v="9"/>
    <x v="88"/>
    <n v="444"/>
    <n v="3.2"/>
    <n v="6.61"/>
    <n v="2934.84"/>
    <n v="1514.04"/>
  </r>
  <r>
    <x v="2"/>
    <x v="0"/>
    <x v="9"/>
    <x v="88"/>
    <n v="432"/>
    <n v="4.22"/>
    <n v="6.8"/>
    <n v="2937.6"/>
    <n v="1114.56"/>
  </r>
  <r>
    <x v="2"/>
    <x v="0"/>
    <x v="9"/>
    <x v="88"/>
    <n v="468"/>
    <n v="4.6100000000000003"/>
    <n v="5.47"/>
    <n v="2559.96"/>
    <n v="402.47999999999973"/>
  </r>
  <r>
    <x v="2"/>
    <x v="0"/>
    <x v="9"/>
    <x v="88"/>
    <n v="504"/>
    <n v="3.97"/>
    <n v="6.79"/>
    <n v="3422.16"/>
    <n v="1421.28"/>
  </r>
  <r>
    <x v="2"/>
    <x v="0"/>
    <x v="9"/>
    <x v="88"/>
    <n v="420"/>
    <n v="3.71"/>
    <n v="5.03"/>
    <n v="2112.6"/>
    <n v="554.40000000000009"/>
  </r>
  <r>
    <x v="2"/>
    <x v="0"/>
    <x v="9"/>
    <x v="88"/>
    <n v="516"/>
    <n v="4.16"/>
    <n v="6.17"/>
    <n v="3183.72"/>
    <n v="1037.1599999999999"/>
  </r>
  <r>
    <x v="2"/>
    <x v="0"/>
    <x v="9"/>
    <x v="88"/>
    <n v="444"/>
    <n v="3.04"/>
    <n v="5.13"/>
    <n v="2277.7199999999998"/>
    <n v="927.95999999999992"/>
  </r>
  <r>
    <x v="2"/>
    <x v="0"/>
    <x v="9"/>
    <x v="88"/>
    <n v="516"/>
    <n v="4.1500000000000004"/>
    <n v="5.0599999999999996"/>
    <n v="2610.9599999999996"/>
    <n v="469.5599999999996"/>
  </r>
  <r>
    <x v="2"/>
    <x v="0"/>
    <x v="9"/>
    <x v="88"/>
    <n v="480"/>
    <n v="4.8499999999999996"/>
    <n v="6.16"/>
    <n v="2956.8"/>
    <n v="628.80000000000018"/>
  </r>
  <r>
    <x v="2"/>
    <x v="0"/>
    <x v="9"/>
    <x v="88"/>
    <n v="444"/>
    <n v="4.0199999999999996"/>
    <n v="6.32"/>
    <n v="2806.08"/>
    <n v="1021.2000000000003"/>
  </r>
  <r>
    <x v="2"/>
    <x v="0"/>
    <x v="9"/>
    <x v="88"/>
    <n v="372"/>
    <n v="3.45"/>
    <n v="5.25"/>
    <n v="1953"/>
    <n v="669.59999999999991"/>
  </r>
  <r>
    <x v="2"/>
    <x v="0"/>
    <x v="9"/>
    <x v="88"/>
    <n v="408"/>
    <n v="3.79"/>
    <n v="7"/>
    <n v="2856"/>
    <n v="1309.68"/>
  </r>
  <r>
    <x v="2"/>
    <x v="0"/>
    <x v="9"/>
    <x v="88"/>
    <n v="444"/>
    <n v="4.7"/>
    <n v="5.87"/>
    <n v="2606.2800000000002"/>
    <n v="519.48"/>
  </r>
  <r>
    <x v="2"/>
    <x v="0"/>
    <x v="9"/>
    <x v="88"/>
    <n v="516"/>
    <n v="4.9800000000000004"/>
    <n v="5.16"/>
    <n v="2662.56"/>
    <n v="92.879999999999853"/>
  </r>
  <r>
    <x v="2"/>
    <x v="0"/>
    <x v="9"/>
    <x v="88"/>
    <n v="504"/>
    <n v="3.5"/>
    <n v="5.78"/>
    <n v="2913.1200000000003"/>
    <n v="1149.1200000000001"/>
  </r>
  <r>
    <x v="2"/>
    <x v="0"/>
    <x v="9"/>
    <x v="88"/>
    <n v="360"/>
    <n v="3.52"/>
    <n v="6.98"/>
    <n v="2512.8000000000002"/>
    <n v="1245.6000000000001"/>
  </r>
  <r>
    <x v="2"/>
    <x v="0"/>
    <x v="9"/>
    <x v="88"/>
    <n v="540"/>
    <n v="4.91"/>
    <n v="5.1100000000000003"/>
    <n v="2759.4"/>
    <n v="108.0000000000001"/>
  </r>
  <r>
    <x v="2"/>
    <x v="0"/>
    <x v="9"/>
    <x v="88"/>
    <n v="492"/>
    <n v="4.63"/>
    <n v="6.5"/>
    <n v="3198"/>
    <n v="920.04000000000008"/>
  </r>
  <r>
    <x v="2"/>
    <x v="0"/>
    <x v="9"/>
    <x v="88"/>
    <n v="504"/>
    <n v="3.87"/>
    <n v="5.03"/>
    <n v="2535.1200000000003"/>
    <n v="584.6400000000001"/>
  </r>
  <r>
    <x v="2"/>
    <x v="0"/>
    <x v="9"/>
    <x v="88"/>
    <n v="360"/>
    <n v="4.4400000000000004"/>
    <n v="5.15"/>
    <n v="1854.0000000000002"/>
    <n v="255.6"/>
  </r>
  <r>
    <x v="2"/>
    <x v="0"/>
    <x v="9"/>
    <x v="88"/>
    <n v="456"/>
    <n v="3.11"/>
    <n v="6.36"/>
    <n v="2900.1600000000003"/>
    <n v="1482.0000000000002"/>
  </r>
  <r>
    <x v="2"/>
    <x v="0"/>
    <x v="9"/>
    <x v="88"/>
    <n v="492"/>
    <n v="4.42"/>
    <n v="6.65"/>
    <n v="3271.8"/>
    <n v="1097.1600000000003"/>
  </r>
  <r>
    <x v="2"/>
    <x v="0"/>
    <x v="9"/>
    <x v="88"/>
    <n v="408"/>
    <n v="3.65"/>
    <n v="5.63"/>
    <n v="2297.04"/>
    <n v="807.84"/>
  </r>
  <r>
    <x v="2"/>
    <x v="0"/>
    <x v="9"/>
    <x v="88"/>
    <n v="456"/>
    <n v="4.18"/>
    <n v="6.64"/>
    <n v="3027.8399999999997"/>
    <n v="1121.76"/>
  </r>
  <r>
    <x v="2"/>
    <x v="0"/>
    <x v="9"/>
    <x v="88"/>
    <n v="492"/>
    <n v="4.41"/>
    <n v="5.22"/>
    <n v="2568.2399999999998"/>
    <n v="398.51999999999981"/>
  </r>
  <r>
    <x v="2"/>
    <x v="0"/>
    <x v="9"/>
    <x v="88"/>
    <n v="396"/>
    <n v="3.13"/>
    <n v="6.52"/>
    <n v="2581.9199999999996"/>
    <n v="1342.4399999999998"/>
  </r>
  <r>
    <x v="2"/>
    <x v="0"/>
    <x v="2"/>
    <x v="89"/>
    <n v="72"/>
    <n v="1.01"/>
    <n v="1.39"/>
    <n v="100.08"/>
    <n v="27.359999999999992"/>
  </r>
  <r>
    <x v="2"/>
    <x v="0"/>
    <x v="9"/>
    <x v="90"/>
    <n v="432"/>
    <n v="4.83"/>
    <n v="6.21"/>
    <n v="2682.72"/>
    <n v="596.16"/>
  </r>
  <r>
    <x v="2"/>
    <x v="0"/>
    <x v="9"/>
    <x v="90"/>
    <n v="540"/>
    <n v="3.73"/>
    <n v="5.15"/>
    <n v="2781"/>
    <n v="766.80000000000018"/>
  </r>
  <r>
    <x v="2"/>
    <x v="0"/>
    <x v="9"/>
    <x v="90"/>
    <n v="456"/>
    <n v="4.54"/>
    <n v="5.19"/>
    <n v="2366.6400000000003"/>
    <n v="296.40000000000015"/>
  </r>
  <r>
    <x v="2"/>
    <x v="0"/>
    <x v="9"/>
    <x v="90"/>
    <n v="384"/>
    <n v="4.5199999999999996"/>
    <n v="5.24"/>
    <n v="2012.16"/>
    <n v="276.48000000000025"/>
  </r>
  <r>
    <x v="2"/>
    <x v="0"/>
    <x v="9"/>
    <x v="90"/>
    <n v="360"/>
    <n v="4.08"/>
    <n v="5.86"/>
    <n v="2109.6"/>
    <n v="640.80000000000007"/>
  </r>
  <r>
    <x v="2"/>
    <x v="0"/>
    <x v="9"/>
    <x v="90"/>
    <n v="456"/>
    <n v="4.66"/>
    <n v="6.63"/>
    <n v="3023.2799999999997"/>
    <n v="898.31999999999994"/>
  </r>
  <r>
    <x v="2"/>
    <x v="0"/>
    <x v="9"/>
    <x v="90"/>
    <n v="528"/>
    <n v="3.21"/>
    <n v="6.67"/>
    <n v="3521.7599999999998"/>
    <n v="1826.8799999999999"/>
  </r>
  <r>
    <x v="2"/>
    <x v="0"/>
    <x v="9"/>
    <x v="90"/>
    <n v="504"/>
    <n v="3.29"/>
    <n v="6.44"/>
    <n v="3245.76"/>
    <n v="1587.6000000000001"/>
  </r>
  <r>
    <x v="2"/>
    <x v="0"/>
    <x v="9"/>
    <x v="90"/>
    <n v="516"/>
    <n v="4.2"/>
    <n v="6.85"/>
    <n v="3534.6"/>
    <n v="1367.3999999999996"/>
  </r>
  <r>
    <x v="2"/>
    <x v="0"/>
    <x v="9"/>
    <x v="90"/>
    <n v="372"/>
    <n v="3.67"/>
    <n v="6.68"/>
    <n v="2484.96"/>
    <n v="1119.72"/>
  </r>
  <r>
    <x v="2"/>
    <x v="0"/>
    <x v="9"/>
    <x v="90"/>
    <n v="372"/>
    <n v="4.63"/>
    <n v="6.88"/>
    <n v="2559.36"/>
    <n v="837"/>
  </r>
  <r>
    <x v="2"/>
    <x v="0"/>
    <x v="9"/>
    <x v="90"/>
    <n v="492"/>
    <n v="4.49"/>
    <n v="6.84"/>
    <n v="3365.2799999999997"/>
    <n v="1156.1999999999998"/>
  </r>
  <r>
    <x v="2"/>
    <x v="0"/>
    <x v="9"/>
    <x v="90"/>
    <n v="504"/>
    <n v="4.76"/>
    <n v="5.0599999999999996"/>
    <n v="2550.2399999999998"/>
    <n v="151.1999999999999"/>
  </r>
  <r>
    <x v="2"/>
    <x v="0"/>
    <x v="9"/>
    <x v="90"/>
    <n v="468"/>
    <n v="3.04"/>
    <n v="6.7"/>
    <n v="3135.6"/>
    <n v="1712.88"/>
  </r>
  <r>
    <x v="2"/>
    <x v="0"/>
    <x v="9"/>
    <x v="90"/>
    <n v="540"/>
    <n v="4.33"/>
    <n v="6.52"/>
    <n v="3520.7999999999997"/>
    <n v="1182.5999999999997"/>
  </r>
  <r>
    <x v="2"/>
    <x v="0"/>
    <x v="9"/>
    <x v="90"/>
    <n v="444"/>
    <n v="4.8499999999999996"/>
    <n v="6.74"/>
    <n v="2992.56"/>
    <n v="839.16000000000031"/>
  </r>
  <r>
    <x v="2"/>
    <x v="0"/>
    <x v="9"/>
    <x v="90"/>
    <n v="540"/>
    <n v="4.75"/>
    <n v="5.59"/>
    <n v="3018.6"/>
    <n v="453.59999999999991"/>
  </r>
  <r>
    <x v="2"/>
    <x v="0"/>
    <x v="9"/>
    <x v="90"/>
    <n v="468"/>
    <n v="4.87"/>
    <n v="5.65"/>
    <n v="2644.2000000000003"/>
    <n v="365.04000000000013"/>
  </r>
  <r>
    <x v="2"/>
    <x v="0"/>
    <x v="9"/>
    <x v="90"/>
    <n v="468"/>
    <n v="3.11"/>
    <n v="5.23"/>
    <n v="2447.6400000000003"/>
    <n v="992.16000000000031"/>
  </r>
  <r>
    <x v="2"/>
    <x v="0"/>
    <x v="9"/>
    <x v="90"/>
    <n v="396"/>
    <n v="4.01"/>
    <n v="5.56"/>
    <n v="2201.7599999999998"/>
    <n v="613.79999999999995"/>
  </r>
  <r>
    <x v="2"/>
    <x v="1"/>
    <x v="12"/>
    <x v="91"/>
    <n v="600"/>
    <n v="2.23"/>
    <n v="3.33"/>
    <n v="1998"/>
    <n v="660"/>
  </r>
  <r>
    <x v="2"/>
    <x v="1"/>
    <x v="12"/>
    <x v="91"/>
    <n v="228"/>
    <n v="2.62"/>
    <n v="3.2"/>
    <n v="729.6"/>
    <n v="132.24"/>
  </r>
  <r>
    <x v="2"/>
    <x v="1"/>
    <x v="12"/>
    <x v="91"/>
    <n v="312"/>
    <n v="2.39"/>
    <n v="3.41"/>
    <n v="1063.92"/>
    <n v="318.24"/>
  </r>
  <r>
    <x v="2"/>
    <x v="1"/>
    <x v="12"/>
    <x v="91"/>
    <n v="480"/>
    <n v="2.46"/>
    <n v="3.06"/>
    <n v="1468.8"/>
    <n v="288.00000000000006"/>
  </r>
  <r>
    <x v="2"/>
    <x v="1"/>
    <x v="12"/>
    <x v="91"/>
    <n v="132"/>
    <n v="2.2599999999999998"/>
    <n v="3.39"/>
    <n v="447.48"/>
    <n v="149.16000000000005"/>
  </r>
  <r>
    <x v="2"/>
    <x v="1"/>
    <x v="12"/>
    <x v="91"/>
    <n v="516"/>
    <n v="2.23"/>
    <n v="3.51"/>
    <n v="1811.1599999999999"/>
    <n v="660.4799999999999"/>
  </r>
  <r>
    <x v="2"/>
    <x v="1"/>
    <x v="12"/>
    <x v="91"/>
    <n v="540"/>
    <n v="2.17"/>
    <n v="3.19"/>
    <n v="1722.6"/>
    <n v="550.79999999999995"/>
  </r>
  <r>
    <x v="2"/>
    <x v="1"/>
    <x v="12"/>
    <x v="91"/>
    <n v="360"/>
    <n v="2.67"/>
    <n v="3.17"/>
    <n v="1141.2"/>
    <n v="180"/>
  </r>
  <r>
    <x v="2"/>
    <x v="1"/>
    <x v="12"/>
    <x v="91"/>
    <n v="228"/>
    <n v="2.5"/>
    <n v="3.36"/>
    <n v="766.07999999999993"/>
    <n v="196.07999999999998"/>
  </r>
  <r>
    <x v="2"/>
    <x v="1"/>
    <x v="12"/>
    <x v="91"/>
    <n v="324"/>
    <n v="2.7"/>
    <n v="3.43"/>
    <n v="1111.3200000000002"/>
    <n v="236.51999999999998"/>
  </r>
  <r>
    <x v="2"/>
    <x v="1"/>
    <x v="12"/>
    <x v="91"/>
    <n v="132"/>
    <n v="2.7"/>
    <n v="3"/>
    <n v="396"/>
    <n v="39.59999999999998"/>
  </r>
  <r>
    <x v="2"/>
    <x v="1"/>
    <x v="12"/>
    <x v="91"/>
    <n v="288"/>
    <n v="2.58"/>
    <n v="3.49"/>
    <n v="1005.1200000000001"/>
    <n v="262.08000000000004"/>
  </r>
  <r>
    <x v="2"/>
    <x v="1"/>
    <x v="12"/>
    <x v="91"/>
    <n v="180"/>
    <n v="2.41"/>
    <n v="3.55"/>
    <n v="639"/>
    <n v="205.19999999999993"/>
  </r>
  <r>
    <x v="2"/>
    <x v="1"/>
    <x v="12"/>
    <x v="91"/>
    <n v="504"/>
    <n v="2.56"/>
    <n v="3.38"/>
    <n v="1703.52"/>
    <n v="413.27999999999992"/>
  </r>
  <r>
    <x v="2"/>
    <x v="1"/>
    <x v="12"/>
    <x v="91"/>
    <n v="456"/>
    <n v="2.04"/>
    <n v="3.42"/>
    <n v="1559.52"/>
    <n v="629.28"/>
  </r>
  <r>
    <x v="2"/>
    <x v="1"/>
    <x v="12"/>
    <x v="91"/>
    <n v="252"/>
    <n v="2.37"/>
    <n v="3.74"/>
    <n v="942.48"/>
    <n v="345.24"/>
  </r>
  <r>
    <x v="2"/>
    <x v="1"/>
    <x v="12"/>
    <x v="91"/>
    <n v="288"/>
    <n v="2.66"/>
    <n v="3.51"/>
    <n v="1010.8799999999999"/>
    <n v="244.7999999999999"/>
  </r>
  <r>
    <x v="2"/>
    <x v="1"/>
    <x v="12"/>
    <x v="91"/>
    <n v="276"/>
    <n v="2.66"/>
    <n v="3.56"/>
    <n v="982.56000000000006"/>
    <n v="248.39999999999998"/>
  </r>
  <r>
    <x v="2"/>
    <x v="1"/>
    <x v="12"/>
    <x v="91"/>
    <n v="312"/>
    <n v="2.14"/>
    <n v="3.63"/>
    <n v="1132.56"/>
    <n v="464.87999999999994"/>
  </r>
  <r>
    <x v="2"/>
    <x v="1"/>
    <x v="12"/>
    <x v="91"/>
    <n v="408"/>
    <n v="2.19"/>
    <n v="3.19"/>
    <n v="1301.52"/>
    <n v="408"/>
  </r>
  <r>
    <x v="2"/>
    <x v="1"/>
    <x v="12"/>
    <x v="91"/>
    <n v="348"/>
    <n v="2.4500000000000002"/>
    <n v="3.28"/>
    <n v="1141.4399999999998"/>
    <n v="288.83999999999986"/>
  </r>
  <r>
    <x v="2"/>
    <x v="1"/>
    <x v="12"/>
    <x v="91"/>
    <n v="588"/>
    <n v="2.27"/>
    <n v="3.79"/>
    <n v="2228.52"/>
    <n v="893.76"/>
  </r>
  <r>
    <x v="2"/>
    <x v="1"/>
    <x v="12"/>
    <x v="91"/>
    <n v="456"/>
    <n v="2.46"/>
    <n v="3.7"/>
    <n v="1687.2"/>
    <n v="565.44000000000005"/>
  </r>
  <r>
    <x v="2"/>
    <x v="1"/>
    <x v="13"/>
    <x v="92"/>
    <n v="1428"/>
    <n v="0.75"/>
    <n v="0.98"/>
    <n v="1399.44"/>
    <n v="328.44"/>
  </r>
  <r>
    <x v="2"/>
    <x v="1"/>
    <x v="13"/>
    <x v="92"/>
    <n v="1560"/>
    <n v="0.7"/>
    <n v="0.94"/>
    <n v="1466.3999999999999"/>
    <n v="374.4"/>
  </r>
  <r>
    <x v="2"/>
    <x v="1"/>
    <x v="13"/>
    <x v="92"/>
    <n v="2124"/>
    <n v="0.9"/>
    <n v="0.94"/>
    <n v="1996.56"/>
    <n v="84.959999999999837"/>
  </r>
  <r>
    <x v="2"/>
    <x v="1"/>
    <x v="13"/>
    <x v="92"/>
    <n v="1464"/>
    <n v="0.73"/>
    <n v="0.98"/>
    <n v="1434.72"/>
    <n v="366"/>
  </r>
  <r>
    <x v="2"/>
    <x v="1"/>
    <x v="13"/>
    <x v="93"/>
    <n v="1452"/>
    <n v="0.77"/>
    <n v="0.95"/>
    <n v="1379.3999999999999"/>
    <n v="261.3599999999999"/>
  </r>
  <r>
    <x v="2"/>
    <x v="1"/>
    <x v="13"/>
    <x v="93"/>
    <n v="2184"/>
    <n v="0.73"/>
    <n v="0.92"/>
    <n v="2009.2800000000002"/>
    <n v="414.96000000000015"/>
  </r>
  <r>
    <x v="2"/>
    <x v="1"/>
    <x v="13"/>
    <x v="93"/>
    <n v="1728"/>
    <n v="0.88"/>
    <n v="0.92"/>
    <n v="1589.76"/>
    <n v="69.120000000000061"/>
  </r>
  <r>
    <x v="2"/>
    <x v="1"/>
    <x v="13"/>
    <x v="93"/>
    <n v="1344"/>
    <n v="0.87"/>
    <n v="1"/>
    <n v="1344"/>
    <n v="174.72"/>
  </r>
  <r>
    <x v="2"/>
    <x v="1"/>
    <x v="13"/>
    <x v="93"/>
    <n v="1848"/>
    <n v="0.76"/>
    <n v="0.91"/>
    <n v="1681.68"/>
    <n v="277.20000000000005"/>
  </r>
  <r>
    <x v="2"/>
    <x v="1"/>
    <x v="13"/>
    <x v="93"/>
    <n v="2184"/>
    <n v="0.74"/>
    <n v="0.9"/>
    <n v="1965.6000000000001"/>
    <n v="349.44000000000005"/>
  </r>
  <r>
    <x v="2"/>
    <x v="1"/>
    <x v="13"/>
    <x v="93"/>
    <n v="2052"/>
    <n v="0.84"/>
    <n v="1"/>
    <n v="2052"/>
    <n v="328.32000000000005"/>
  </r>
  <r>
    <x v="2"/>
    <x v="1"/>
    <x v="13"/>
    <x v="93"/>
    <n v="1332"/>
    <n v="0.8"/>
    <n v="0.99"/>
    <n v="1318.68"/>
    <n v="253.07999999999993"/>
  </r>
  <r>
    <x v="2"/>
    <x v="1"/>
    <x v="13"/>
    <x v="93"/>
    <n v="2100"/>
    <n v="0.73"/>
    <n v="0.99"/>
    <n v="2079"/>
    <n v="546"/>
  </r>
  <r>
    <x v="2"/>
    <x v="1"/>
    <x v="13"/>
    <x v="93"/>
    <n v="1260"/>
    <n v="0.87"/>
    <n v="0.91"/>
    <n v="1146.6000000000001"/>
    <n v="50.400000000000048"/>
  </r>
  <r>
    <x v="2"/>
    <x v="1"/>
    <x v="13"/>
    <x v="93"/>
    <n v="1272"/>
    <n v="0.78"/>
    <n v="0.98"/>
    <n v="1246.56"/>
    <n v="254.39999999999995"/>
  </r>
  <r>
    <x v="2"/>
    <x v="1"/>
    <x v="13"/>
    <x v="93"/>
    <n v="1944"/>
    <n v="0.88"/>
    <n v="0.97"/>
    <n v="1885.6799999999998"/>
    <n v="174.95999999999995"/>
  </r>
  <r>
    <x v="2"/>
    <x v="1"/>
    <x v="13"/>
    <x v="93"/>
    <n v="1332"/>
    <n v="0.72"/>
    <n v="0.92"/>
    <n v="1225.44"/>
    <n v="266.40000000000009"/>
  </r>
  <r>
    <x v="2"/>
    <x v="1"/>
    <x v="13"/>
    <x v="93"/>
    <n v="1524"/>
    <n v="0.71"/>
    <n v="0.98"/>
    <n v="1493.52"/>
    <n v="411.48"/>
  </r>
  <r>
    <x v="2"/>
    <x v="1"/>
    <x v="13"/>
    <x v="93"/>
    <n v="1500"/>
    <n v="0.71"/>
    <n v="0.93"/>
    <n v="1395"/>
    <n v="330.00000000000011"/>
  </r>
  <r>
    <x v="2"/>
    <x v="1"/>
    <x v="13"/>
    <x v="93"/>
    <n v="1740"/>
    <n v="0.79"/>
    <n v="0.99"/>
    <n v="1722.6"/>
    <n v="347.99999999999994"/>
  </r>
  <r>
    <x v="2"/>
    <x v="1"/>
    <x v="13"/>
    <x v="93"/>
    <n v="1344"/>
    <n v="0.87"/>
    <n v="0.98"/>
    <n v="1317.12"/>
    <n v="147.83999999999997"/>
  </r>
  <r>
    <x v="2"/>
    <x v="1"/>
    <x v="13"/>
    <x v="93"/>
    <n v="2400"/>
    <n v="0.89"/>
    <n v="0.93"/>
    <n v="2232"/>
    <n v="96.000000000000085"/>
  </r>
  <r>
    <x v="2"/>
    <x v="1"/>
    <x v="11"/>
    <x v="94"/>
    <n v="132"/>
    <n v="2.64"/>
    <n v="2.97"/>
    <n v="392.04"/>
    <n v="43.560000000000009"/>
  </r>
  <r>
    <x v="2"/>
    <x v="1"/>
    <x v="11"/>
    <x v="94"/>
    <n v="144"/>
    <n v="2.48"/>
    <n v="2.99"/>
    <n v="430.56000000000006"/>
    <n v="73.440000000000026"/>
  </r>
  <r>
    <x v="2"/>
    <x v="1"/>
    <x v="11"/>
    <x v="94"/>
    <n v="132"/>
    <n v="2.7866666666666666"/>
    <n v="2.97"/>
    <n v="392.04"/>
    <n v="24.200000000000031"/>
  </r>
  <r>
    <x v="2"/>
    <x v="1"/>
    <x v="11"/>
    <x v="94"/>
    <n v="132"/>
    <n v="2.44"/>
    <n v="2.99"/>
    <n v="394.68"/>
    <n v="72.600000000000037"/>
  </r>
  <r>
    <x v="2"/>
    <x v="1"/>
    <x v="11"/>
    <x v="94"/>
    <n v="144"/>
    <n v="2.4333333333333331"/>
    <n v="2.98"/>
    <n v="429.12"/>
    <n v="78.720000000000027"/>
  </r>
  <r>
    <x v="2"/>
    <x v="1"/>
    <x v="11"/>
    <x v="94"/>
    <n v="168"/>
    <n v="2.4933333333333332"/>
    <n v="2.97"/>
    <n v="498.96000000000004"/>
    <n v="80.080000000000055"/>
  </r>
  <r>
    <x v="2"/>
    <x v="1"/>
    <x v="11"/>
    <x v="94"/>
    <n v="144"/>
    <n v="2.5733333333333333"/>
    <n v="2.93"/>
    <n v="421.92"/>
    <n v="51.360000000000035"/>
  </r>
  <r>
    <x v="2"/>
    <x v="1"/>
    <x v="11"/>
    <x v="94"/>
    <n v="180"/>
    <n v="2.5733333333333333"/>
    <n v="2.91"/>
    <n v="523.80000000000007"/>
    <n v="60.600000000000037"/>
  </r>
  <r>
    <x v="2"/>
    <x v="1"/>
    <x v="11"/>
    <x v="94"/>
    <n v="168"/>
    <n v="2.7933333333333334"/>
    <n v="2.91"/>
    <n v="488.88"/>
    <n v="19.600000000000005"/>
  </r>
  <r>
    <x v="2"/>
    <x v="1"/>
    <x v="11"/>
    <x v="94"/>
    <n v="156"/>
    <n v="2.7133333333333334"/>
    <n v="2.98"/>
    <n v="464.88"/>
    <n v="41.599999999999994"/>
  </r>
  <r>
    <x v="2"/>
    <x v="1"/>
    <x v="11"/>
    <x v="94"/>
    <n v="180"/>
    <n v="2.4133333333333336"/>
    <n v="2.88"/>
    <n v="518.4"/>
    <n v="83.999999999999943"/>
  </r>
  <r>
    <x v="2"/>
    <x v="1"/>
    <x v="11"/>
    <x v="94"/>
    <n v="168"/>
    <n v="2.5266666666666668"/>
    <n v="2.93"/>
    <n v="492.24"/>
    <n v="67.759999999999991"/>
  </r>
  <r>
    <x v="2"/>
    <x v="1"/>
    <x v="11"/>
    <x v="94"/>
    <n v="144"/>
    <n v="2.2733333333333334"/>
    <n v="2.94"/>
    <n v="423.36"/>
    <n v="95.999999999999972"/>
  </r>
  <r>
    <x v="2"/>
    <x v="1"/>
    <x v="11"/>
    <x v="94"/>
    <n v="132"/>
    <n v="2.2999999999999998"/>
    <n v="2.97"/>
    <n v="392.04"/>
    <n v="88.440000000000055"/>
  </r>
  <r>
    <x v="2"/>
    <x v="1"/>
    <x v="11"/>
    <x v="94"/>
    <n v="168"/>
    <n v="2.2733333333333334"/>
    <n v="2.96"/>
    <n v="497.28"/>
    <n v="115.35999999999999"/>
  </r>
  <r>
    <x v="2"/>
    <x v="1"/>
    <x v="11"/>
    <x v="94"/>
    <n v="144"/>
    <n v="2.3666666666666667"/>
    <n v="2.98"/>
    <n v="429.12"/>
    <n v="88.32"/>
  </r>
  <r>
    <x v="2"/>
    <x v="1"/>
    <x v="11"/>
    <x v="94"/>
    <n v="144"/>
    <n v="2.48"/>
    <n v="2.88"/>
    <n v="414.71999999999997"/>
    <n v="57.599999999999987"/>
  </r>
  <r>
    <x v="2"/>
    <x v="1"/>
    <x v="11"/>
    <x v="94"/>
    <n v="144"/>
    <n v="2.2999999999999998"/>
    <n v="2.93"/>
    <n v="421.92"/>
    <n v="90.720000000000056"/>
  </r>
  <r>
    <x v="2"/>
    <x v="1"/>
    <x v="11"/>
    <x v="94"/>
    <n v="168"/>
    <n v="2.6933333333333334"/>
    <n v="2.87"/>
    <n v="482.16"/>
    <n v="29.680000000000014"/>
  </r>
  <r>
    <x v="2"/>
    <x v="1"/>
    <x v="11"/>
    <x v="94"/>
    <n v="156"/>
    <n v="2.64"/>
    <n v="2.97"/>
    <n v="463.32000000000005"/>
    <n v="51.480000000000011"/>
  </r>
  <r>
    <x v="2"/>
    <x v="1"/>
    <x v="11"/>
    <x v="94"/>
    <n v="180"/>
    <n v="2.38"/>
    <n v="2.98"/>
    <n v="536.4"/>
    <n v="108.00000000000001"/>
  </r>
  <r>
    <x v="2"/>
    <x v="1"/>
    <x v="11"/>
    <x v="94"/>
    <n v="168"/>
    <n v="2.5133333333333332"/>
    <n v="2.87"/>
    <n v="482.16"/>
    <n v="59.920000000000044"/>
  </r>
  <r>
    <x v="2"/>
    <x v="1"/>
    <x v="11"/>
    <x v="94"/>
    <n v="156"/>
    <n v="2.7266666666666666"/>
    <n v="2.99"/>
    <n v="466.44000000000005"/>
    <n v="41.080000000000048"/>
  </r>
  <r>
    <x v="2"/>
    <x v="1"/>
    <x v="11"/>
    <x v="94"/>
    <n v="156"/>
    <n v="2.3466666666666667"/>
    <n v="2.93"/>
    <n v="457.08000000000004"/>
    <n v="91.000000000000028"/>
  </r>
  <r>
    <x v="2"/>
    <x v="1"/>
    <x v="11"/>
    <x v="94"/>
    <n v="120"/>
    <n v="2.3266666666666667"/>
    <n v="2.97"/>
    <n v="356.40000000000003"/>
    <n v="77.200000000000017"/>
  </r>
  <r>
    <x v="2"/>
    <x v="1"/>
    <x v="11"/>
    <x v="94"/>
    <n v="132"/>
    <n v="2.3199999999999998"/>
    <n v="2.93"/>
    <n v="386.76000000000005"/>
    <n v="80.520000000000039"/>
  </r>
  <r>
    <x v="2"/>
    <x v="1"/>
    <x v="11"/>
    <x v="94"/>
    <n v="168"/>
    <n v="2.4866666666666668"/>
    <n v="2.91"/>
    <n v="488.88"/>
    <n v="71.12"/>
  </r>
  <r>
    <x v="2"/>
    <x v="1"/>
    <x v="11"/>
    <x v="94"/>
    <n v="168"/>
    <n v="2.3333333333333335"/>
    <n v="2.9"/>
    <n v="487.2"/>
    <n v="95.19999999999996"/>
  </r>
  <r>
    <x v="2"/>
    <x v="1"/>
    <x v="11"/>
    <x v="94"/>
    <n v="156"/>
    <n v="2.5466666666666669"/>
    <n v="2.97"/>
    <n v="463.32000000000005"/>
    <n v="66.040000000000006"/>
  </r>
  <r>
    <x v="2"/>
    <x v="1"/>
    <x v="11"/>
    <x v="94"/>
    <n v="168"/>
    <n v="2.5733333333333333"/>
    <n v="2.97"/>
    <n v="498.96000000000004"/>
    <n v="66.640000000000043"/>
  </r>
  <r>
    <x v="2"/>
    <x v="1"/>
    <x v="11"/>
    <x v="94"/>
    <n v="168"/>
    <n v="2.5133333333333332"/>
    <n v="2.88"/>
    <n v="483.84"/>
    <n v="61.600000000000009"/>
  </r>
  <r>
    <x v="2"/>
    <x v="1"/>
    <x v="11"/>
    <x v="94"/>
    <n v="120"/>
    <n v="2.3266666666666667"/>
    <n v="2.89"/>
    <n v="346.8"/>
    <n v="67.600000000000023"/>
  </r>
  <r>
    <x v="2"/>
    <x v="1"/>
    <x v="11"/>
    <x v="94"/>
    <n v="156"/>
    <n v="2.3466666666666667"/>
    <n v="2.99"/>
    <n v="466.44000000000005"/>
    <n v="100.36000000000003"/>
  </r>
  <r>
    <x v="2"/>
    <x v="1"/>
    <x v="11"/>
    <x v="94"/>
    <n v="168"/>
    <n v="2.2866666666666666"/>
    <n v="3"/>
    <n v="504"/>
    <n v="119.84"/>
  </r>
  <r>
    <x v="2"/>
    <x v="1"/>
    <x v="11"/>
    <x v="94"/>
    <n v="120"/>
    <n v="2.3133333333333335"/>
    <n v="2.91"/>
    <n v="349.20000000000005"/>
    <n v="71.599999999999994"/>
  </r>
  <r>
    <x v="2"/>
    <x v="1"/>
    <x v="11"/>
    <x v="94"/>
    <n v="132"/>
    <n v="2.4133333333333336"/>
    <n v="2.94"/>
    <n v="388.08"/>
    <n v="69.519999999999968"/>
  </r>
  <r>
    <x v="2"/>
    <x v="1"/>
    <x v="11"/>
    <x v="94"/>
    <n v="144"/>
    <n v="2.5333333333333332"/>
    <n v="2.98"/>
    <n v="429.12"/>
    <n v="64.320000000000022"/>
  </r>
  <r>
    <x v="2"/>
    <x v="1"/>
    <x v="11"/>
    <x v="94"/>
    <n v="144"/>
    <n v="2.4533333333333331"/>
    <n v="2.93"/>
    <n v="421.92"/>
    <n v="68.640000000000043"/>
  </r>
  <r>
    <x v="2"/>
    <x v="1"/>
    <x v="11"/>
    <x v="94"/>
    <n v="120"/>
    <n v="2.4066666666666667"/>
    <n v="2.94"/>
    <n v="352.8"/>
    <n v="63.999999999999986"/>
  </r>
  <r>
    <x v="2"/>
    <x v="1"/>
    <x v="11"/>
    <x v="94"/>
    <n v="156"/>
    <n v="2.3066666666666666"/>
    <n v="2.93"/>
    <n v="457.08000000000004"/>
    <n v="97.240000000000023"/>
  </r>
  <r>
    <x v="2"/>
    <x v="1"/>
    <x v="11"/>
    <x v="94"/>
    <n v="144"/>
    <n v="2.46"/>
    <n v="2.9"/>
    <n v="417.59999999999997"/>
    <n v="63.359999999999992"/>
  </r>
  <r>
    <x v="2"/>
    <x v="1"/>
    <x v="11"/>
    <x v="94"/>
    <n v="132"/>
    <n v="2.44"/>
    <n v="2.95"/>
    <n v="389.40000000000003"/>
    <n v="67.320000000000036"/>
  </r>
  <r>
    <x v="2"/>
    <x v="1"/>
    <x v="11"/>
    <x v="94"/>
    <n v="132"/>
    <n v="2.38"/>
    <n v="2.96"/>
    <n v="390.71999999999997"/>
    <n v="76.56"/>
  </r>
  <r>
    <x v="2"/>
    <x v="1"/>
    <x v="11"/>
    <x v="94"/>
    <n v="144"/>
    <n v="2.46"/>
    <n v="2.97"/>
    <n v="427.68"/>
    <n v="73.440000000000026"/>
  </r>
  <r>
    <x v="2"/>
    <x v="1"/>
    <x v="11"/>
    <x v="94"/>
    <n v="120"/>
    <n v="2.56"/>
    <n v="3"/>
    <n v="360"/>
    <n v="52.8"/>
  </r>
  <r>
    <x v="2"/>
    <x v="1"/>
    <x v="11"/>
    <x v="94"/>
    <n v="168"/>
    <n v="2.5933333333333333"/>
    <n v="2.91"/>
    <n v="488.88"/>
    <n v="53.200000000000031"/>
  </r>
  <r>
    <x v="2"/>
    <x v="1"/>
    <x v="11"/>
    <x v="94"/>
    <n v="120"/>
    <n v="2.4466666666666668"/>
    <n v="2.91"/>
    <n v="349.20000000000005"/>
    <n v="55.600000000000009"/>
  </r>
  <r>
    <x v="2"/>
    <x v="1"/>
    <x v="11"/>
    <x v="94"/>
    <n v="132"/>
    <n v="2.5133333333333332"/>
    <n v="2.99"/>
    <n v="394.68"/>
    <n v="62.920000000000044"/>
  </r>
  <r>
    <x v="2"/>
    <x v="1"/>
    <x v="11"/>
    <x v="94"/>
    <n v="144"/>
    <n v="2.5066666666666668"/>
    <n v="2.95"/>
    <n v="424.8"/>
    <n v="63.84"/>
  </r>
  <r>
    <x v="2"/>
    <x v="1"/>
    <x v="11"/>
    <x v="94"/>
    <n v="168"/>
    <n v="2.2733333333333334"/>
    <n v="2.9"/>
    <n v="487.2"/>
    <n v="105.27999999999997"/>
  </r>
  <r>
    <x v="2"/>
    <x v="1"/>
    <x v="11"/>
    <x v="94"/>
    <n v="168"/>
    <n v="2.4733333333333332"/>
    <n v="2.87"/>
    <n v="482.16"/>
    <n v="66.640000000000043"/>
  </r>
  <r>
    <x v="2"/>
    <x v="1"/>
    <x v="11"/>
    <x v="94"/>
    <n v="180"/>
    <n v="2.5666666666666669"/>
    <n v="2.87"/>
    <n v="516.6"/>
    <n v="54.59999999999998"/>
  </r>
  <r>
    <x v="2"/>
    <x v="1"/>
    <x v="11"/>
    <x v="94"/>
    <n v="132"/>
    <n v="2.5733333333333333"/>
    <n v="2.87"/>
    <n v="378.84000000000003"/>
    <n v="39.160000000000025"/>
  </r>
  <r>
    <x v="2"/>
    <x v="1"/>
    <x v="11"/>
    <x v="94"/>
    <n v="120"/>
    <n v="2.5066666666666668"/>
    <n v="2.96"/>
    <n v="355.2"/>
    <n v="54.399999999999977"/>
  </r>
  <r>
    <x v="2"/>
    <x v="1"/>
    <x v="11"/>
    <x v="94"/>
    <n v="132"/>
    <n v="2.4466666666666668"/>
    <n v="2.9"/>
    <n v="382.8"/>
    <n v="59.839999999999975"/>
  </r>
  <r>
    <x v="2"/>
    <x v="1"/>
    <x v="11"/>
    <x v="94"/>
    <n v="144"/>
    <n v="2.58"/>
    <n v="2.97"/>
    <n v="427.68"/>
    <n v="56.160000000000018"/>
  </r>
  <r>
    <x v="2"/>
    <x v="1"/>
    <x v="11"/>
    <x v="94"/>
    <n v="180"/>
    <n v="2.5733333333333333"/>
    <n v="2.99"/>
    <n v="538.20000000000005"/>
    <n v="75.000000000000057"/>
  </r>
  <r>
    <x v="2"/>
    <x v="1"/>
    <x v="11"/>
    <x v="94"/>
    <n v="120"/>
    <n v="2.4133333333333336"/>
    <n v="2.91"/>
    <n v="349.20000000000005"/>
    <n v="59.599999999999994"/>
  </r>
  <r>
    <x v="2"/>
    <x v="1"/>
    <x v="11"/>
    <x v="94"/>
    <n v="144"/>
    <n v="2.7266666666666666"/>
    <n v="2.91"/>
    <n v="419.04"/>
    <n v="26.400000000000034"/>
  </r>
  <r>
    <x v="2"/>
    <x v="1"/>
    <x v="11"/>
    <x v="94"/>
    <n v="180"/>
    <n v="2.4266666666666667"/>
    <n v="2.97"/>
    <n v="534.6"/>
    <n v="97.800000000000026"/>
  </r>
  <r>
    <x v="2"/>
    <x v="1"/>
    <x v="11"/>
    <x v="94"/>
    <n v="180"/>
    <n v="2.5666666666666669"/>
    <n v="2.92"/>
    <n v="525.6"/>
    <n v="63.599999999999952"/>
  </r>
  <r>
    <x v="2"/>
    <x v="1"/>
    <x v="11"/>
    <x v="94"/>
    <n v="180"/>
    <n v="2.6733333333333333"/>
    <n v="2.91"/>
    <n v="523.80000000000007"/>
    <n v="42.600000000000023"/>
  </r>
  <r>
    <x v="2"/>
    <x v="1"/>
    <x v="11"/>
    <x v="94"/>
    <n v="132"/>
    <n v="2.6066666666666665"/>
    <n v="2.93"/>
    <n v="386.76000000000005"/>
    <n v="42.680000000000049"/>
  </r>
  <r>
    <x v="2"/>
    <x v="1"/>
    <x v="11"/>
    <x v="94"/>
    <n v="180"/>
    <n v="2.2799999999999998"/>
    <n v="2.92"/>
    <n v="525.6"/>
    <n v="115.20000000000002"/>
  </r>
  <r>
    <x v="2"/>
    <x v="1"/>
    <x v="11"/>
    <x v="94"/>
    <n v="180"/>
    <n v="2.4466666666666668"/>
    <n v="2.88"/>
    <n v="518.4"/>
    <n v="77.999999999999957"/>
  </r>
  <r>
    <x v="2"/>
    <x v="1"/>
    <x v="11"/>
    <x v="94"/>
    <n v="132"/>
    <n v="2.3199999999999998"/>
    <n v="2.93"/>
    <n v="386.76000000000005"/>
    <n v="80.520000000000039"/>
  </r>
  <r>
    <x v="2"/>
    <x v="1"/>
    <x v="11"/>
    <x v="94"/>
    <n v="132"/>
    <n v="2.5933333333333333"/>
    <n v="2.99"/>
    <n v="394.68"/>
    <n v="52.360000000000035"/>
  </r>
  <r>
    <x v="2"/>
    <x v="1"/>
    <x v="12"/>
    <x v="35"/>
    <n v="252"/>
    <n v="2.19"/>
    <n v="3.63"/>
    <n v="914.76"/>
    <n v="362.88"/>
  </r>
  <r>
    <x v="2"/>
    <x v="1"/>
    <x v="12"/>
    <x v="35"/>
    <n v="228"/>
    <n v="2.8"/>
    <n v="3.79"/>
    <n v="864.12"/>
    <n v="225.72000000000006"/>
  </r>
  <r>
    <x v="2"/>
    <x v="1"/>
    <x v="12"/>
    <x v="35"/>
    <n v="384"/>
    <n v="2.06"/>
    <n v="3.18"/>
    <n v="1221.1200000000001"/>
    <n v="430.08000000000004"/>
  </r>
  <r>
    <x v="2"/>
    <x v="1"/>
    <x v="12"/>
    <x v="35"/>
    <n v="132"/>
    <n v="2.1800000000000002"/>
    <n v="3.58"/>
    <n v="472.56"/>
    <n v="184.79999999999998"/>
  </r>
  <r>
    <x v="2"/>
    <x v="1"/>
    <x v="12"/>
    <x v="35"/>
    <n v="204"/>
    <n v="2.52"/>
    <n v="3.53"/>
    <n v="720.12"/>
    <n v="206.03999999999996"/>
  </r>
  <r>
    <x v="2"/>
    <x v="1"/>
    <x v="12"/>
    <x v="35"/>
    <n v="372"/>
    <n v="2.69"/>
    <n v="3.49"/>
    <n v="1298.28"/>
    <n v="297.60000000000008"/>
  </r>
  <r>
    <x v="2"/>
    <x v="1"/>
    <x v="12"/>
    <x v="35"/>
    <n v="300"/>
    <n v="2.06"/>
    <n v="3.32"/>
    <n v="996"/>
    <n v="377.99999999999994"/>
  </r>
  <r>
    <x v="2"/>
    <x v="1"/>
    <x v="12"/>
    <x v="35"/>
    <n v="564"/>
    <n v="2.11"/>
    <n v="3.5"/>
    <n v="1974"/>
    <n v="783.96"/>
  </r>
  <r>
    <x v="2"/>
    <x v="1"/>
    <x v="12"/>
    <x v="35"/>
    <n v="288"/>
    <n v="2.23"/>
    <n v="3.31"/>
    <n v="953.28"/>
    <n v="311.04000000000002"/>
  </r>
  <r>
    <x v="2"/>
    <x v="1"/>
    <x v="12"/>
    <x v="35"/>
    <n v="192"/>
    <n v="2.61"/>
    <n v="3.19"/>
    <n v="612.48"/>
    <n v="111.36000000000001"/>
  </r>
  <r>
    <x v="2"/>
    <x v="1"/>
    <x v="12"/>
    <x v="35"/>
    <n v="252"/>
    <n v="2.2000000000000002"/>
    <n v="3.36"/>
    <n v="846.71999999999991"/>
    <n v="292.31999999999994"/>
  </r>
  <r>
    <x v="2"/>
    <x v="1"/>
    <x v="12"/>
    <x v="35"/>
    <n v="384"/>
    <n v="2.2599999999999998"/>
    <n v="3.63"/>
    <n v="1393.92"/>
    <n v="526.08000000000004"/>
  </r>
  <r>
    <x v="2"/>
    <x v="1"/>
    <x v="12"/>
    <x v="35"/>
    <n v="252"/>
    <n v="2.65"/>
    <n v="3.72"/>
    <n v="937.44"/>
    <n v="269.6400000000001"/>
  </r>
  <r>
    <x v="2"/>
    <x v="1"/>
    <x v="12"/>
    <x v="35"/>
    <n v="336"/>
    <n v="2.1800000000000002"/>
    <n v="3.74"/>
    <n v="1256.6400000000001"/>
    <n v="524.16"/>
  </r>
  <r>
    <x v="2"/>
    <x v="1"/>
    <x v="12"/>
    <x v="35"/>
    <n v="576"/>
    <n v="2.79"/>
    <n v="3.6"/>
    <n v="2073.6"/>
    <n v="466.56000000000006"/>
  </r>
  <r>
    <x v="2"/>
    <x v="1"/>
    <x v="12"/>
    <x v="35"/>
    <n v="468"/>
    <n v="2.2000000000000002"/>
    <n v="3.52"/>
    <n v="1647.36"/>
    <n v="617.75999999999988"/>
  </r>
  <r>
    <x v="2"/>
    <x v="1"/>
    <x v="12"/>
    <x v="35"/>
    <n v="276"/>
    <n v="2.19"/>
    <n v="3.38"/>
    <n v="932.88"/>
    <n v="328.44"/>
  </r>
  <r>
    <x v="2"/>
    <x v="1"/>
    <x v="12"/>
    <x v="35"/>
    <n v="216"/>
    <n v="2.31"/>
    <n v="3.72"/>
    <n v="803.5200000000001"/>
    <n v="304.56000000000006"/>
  </r>
  <r>
    <x v="2"/>
    <x v="1"/>
    <x v="12"/>
    <x v="91"/>
    <n v="588"/>
    <n v="2.62"/>
    <n v="3.18"/>
    <n v="1869.8400000000001"/>
    <n v="329.28000000000003"/>
  </r>
  <r>
    <x v="2"/>
    <x v="1"/>
    <x v="12"/>
    <x v="91"/>
    <n v="240"/>
    <n v="2.71"/>
    <n v="3.11"/>
    <n v="746.4"/>
    <n v="95.999999999999972"/>
  </r>
  <r>
    <x v="2"/>
    <x v="1"/>
    <x v="12"/>
    <x v="91"/>
    <n v="552"/>
    <n v="2.37"/>
    <n v="3.6"/>
    <n v="1987.2"/>
    <n v="678.96"/>
  </r>
  <r>
    <x v="2"/>
    <x v="1"/>
    <x v="12"/>
    <x v="91"/>
    <n v="516"/>
    <n v="2.48"/>
    <n v="3.48"/>
    <n v="1795.68"/>
    <n v="516"/>
  </r>
  <r>
    <x v="2"/>
    <x v="1"/>
    <x v="12"/>
    <x v="91"/>
    <n v="132"/>
    <n v="2.7"/>
    <n v="3.24"/>
    <n v="427.68"/>
    <n v="71.28"/>
  </r>
  <r>
    <x v="2"/>
    <x v="1"/>
    <x v="12"/>
    <x v="91"/>
    <n v="276"/>
    <n v="2.1800000000000002"/>
    <n v="3.49"/>
    <n v="963.24"/>
    <n v="361.56"/>
  </r>
  <r>
    <x v="2"/>
    <x v="1"/>
    <x v="12"/>
    <x v="91"/>
    <n v="492"/>
    <n v="2.21"/>
    <n v="3.16"/>
    <n v="1554.72"/>
    <n v="467.40000000000009"/>
  </r>
  <r>
    <x v="2"/>
    <x v="1"/>
    <x v="12"/>
    <x v="91"/>
    <n v="168"/>
    <n v="2.02"/>
    <n v="3.04"/>
    <n v="510.72"/>
    <n v="171.36"/>
  </r>
  <r>
    <x v="2"/>
    <x v="1"/>
    <x v="12"/>
    <x v="91"/>
    <n v="144"/>
    <n v="2.09"/>
    <n v="3.8"/>
    <n v="547.19999999999993"/>
    <n v="246.24"/>
  </r>
  <r>
    <x v="2"/>
    <x v="1"/>
    <x v="12"/>
    <x v="91"/>
    <n v="348"/>
    <n v="2.59"/>
    <n v="3.53"/>
    <n v="1228.4399999999998"/>
    <n v="327.12"/>
  </r>
  <r>
    <x v="2"/>
    <x v="1"/>
    <x v="12"/>
    <x v="91"/>
    <n v="540"/>
    <n v="2.48"/>
    <n v="3.52"/>
    <n v="1900.8"/>
    <n v="561.6"/>
  </r>
  <r>
    <x v="2"/>
    <x v="1"/>
    <x v="12"/>
    <x v="91"/>
    <n v="444"/>
    <n v="2.73"/>
    <n v="3.53"/>
    <n v="1567.32"/>
    <n v="355.19999999999993"/>
  </r>
  <r>
    <x v="2"/>
    <x v="0"/>
    <x v="1"/>
    <x v="95"/>
    <n v="6108"/>
    <n v="1.05"/>
    <n v="1.01"/>
    <n v="6169.08"/>
    <n v="-244.32000000000022"/>
  </r>
  <r>
    <x v="2"/>
    <x v="0"/>
    <x v="1"/>
    <x v="95"/>
    <n v="9012"/>
    <n v="0.49"/>
    <n v="1.1100000000000001"/>
    <n v="10003.320000000002"/>
    <n v="5587.4400000000005"/>
  </r>
  <r>
    <x v="2"/>
    <x v="0"/>
    <x v="1"/>
    <x v="95"/>
    <n v="5436"/>
    <n v="0.96"/>
    <n v="1.0900000000000001"/>
    <n v="5925.2400000000007"/>
    <n v="706.68000000000063"/>
  </r>
  <r>
    <x v="2"/>
    <x v="0"/>
    <x v="1"/>
    <x v="95"/>
    <n v="7452"/>
    <n v="1.1100000000000001"/>
    <n v="1.0900000000000001"/>
    <n v="8122.68"/>
    <n v="-149.04000000000013"/>
  </r>
  <r>
    <x v="2"/>
    <x v="0"/>
    <x v="1"/>
    <x v="95"/>
    <n v="7608"/>
    <n v="0.48"/>
    <n v="0.97"/>
    <n v="7379.76"/>
    <n v="3727.92"/>
  </r>
  <r>
    <x v="2"/>
    <x v="0"/>
    <x v="1"/>
    <x v="95"/>
    <n v="8400"/>
    <n v="0.73"/>
    <n v="1.03"/>
    <n v="8652"/>
    <n v="2520.0000000000005"/>
  </r>
  <r>
    <x v="2"/>
    <x v="0"/>
    <x v="1"/>
    <x v="95"/>
    <n v="9480"/>
    <n v="0.45"/>
    <n v="1.05"/>
    <n v="9954"/>
    <n v="5688.0000000000009"/>
  </r>
  <r>
    <x v="2"/>
    <x v="0"/>
    <x v="1"/>
    <x v="95"/>
    <n v="6924"/>
    <n v="1.04"/>
    <n v="0.97"/>
    <n v="6716.28"/>
    <n v="-484.6800000000004"/>
  </r>
  <r>
    <x v="2"/>
    <x v="0"/>
    <x v="1"/>
    <x v="95"/>
    <n v="6864"/>
    <n v="0.98"/>
    <n v="0.91"/>
    <n v="6246.24"/>
    <n v="-480.47999999999968"/>
  </r>
  <r>
    <x v="2"/>
    <x v="0"/>
    <x v="1"/>
    <x v="95"/>
    <n v="9000"/>
    <n v="0.81"/>
    <n v="1.1399999999999999"/>
    <n v="10260"/>
    <n v="2969.9999999999986"/>
  </r>
  <r>
    <x v="2"/>
    <x v="0"/>
    <x v="1"/>
    <x v="95"/>
    <n v="5448"/>
    <n v="0.59"/>
    <n v="0.94"/>
    <n v="5121.12"/>
    <n v="1906.8"/>
  </r>
  <r>
    <x v="2"/>
    <x v="0"/>
    <x v="2"/>
    <x v="95"/>
    <n v="60"/>
    <n v="1.1499999999999999"/>
    <n v="1.34"/>
    <n v="80.400000000000006"/>
    <n v="11.400000000000009"/>
  </r>
  <r>
    <x v="2"/>
    <x v="0"/>
    <x v="4"/>
    <x v="96"/>
    <n v="576"/>
    <n v="1.48"/>
    <n v="1.6"/>
    <n v="921.6"/>
    <n v="69.120000000000061"/>
  </r>
  <r>
    <x v="2"/>
    <x v="0"/>
    <x v="4"/>
    <x v="96"/>
    <n v="1272"/>
    <n v="1.29"/>
    <n v="1.77"/>
    <n v="2251.44"/>
    <n v="610.55999999999995"/>
  </r>
  <r>
    <x v="2"/>
    <x v="0"/>
    <x v="4"/>
    <x v="96"/>
    <n v="744"/>
    <n v="1.23"/>
    <n v="1.69"/>
    <n v="1257.3599999999999"/>
    <n v="342.23999999999995"/>
  </r>
  <r>
    <x v="2"/>
    <x v="0"/>
    <x v="4"/>
    <x v="96"/>
    <n v="732"/>
    <n v="1.48"/>
    <n v="1.65"/>
    <n v="1207.8"/>
    <n v="124.43999999999994"/>
  </r>
  <r>
    <x v="2"/>
    <x v="0"/>
    <x v="4"/>
    <x v="96"/>
    <n v="864"/>
    <n v="1.1299999999999999"/>
    <n v="1.61"/>
    <n v="1391.0400000000002"/>
    <n v="414.7200000000002"/>
  </r>
  <r>
    <x v="2"/>
    <x v="0"/>
    <x v="6"/>
    <x v="97"/>
    <n v="1152"/>
    <n v="2.64"/>
    <n v="3.94"/>
    <n v="4538.88"/>
    <n v="1497.6"/>
  </r>
  <r>
    <x v="2"/>
    <x v="0"/>
    <x v="6"/>
    <x v="97"/>
    <n v="780"/>
    <n v="2.5299999999999998"/>
    <n v="3.48"/>
    <n v="2714.4"/>
    <n v="741.00000000000011"/>
  </r>
  <r>
    <x v="2"/>
    <x v="0"/>
    <x v="6"/>
    <x v="97"/>
    <n v="636"/>
    <n v="2.6"/>
    <n v="3.57"/>
    <n v="2270.52"/>
    <n v="616.91999999999985"/>
  </r>
  <r>
    <x v="2"/>
    <x v="0"/>
    <x v="6"/>
    <x v="97"/>
    <n v="720"/>
    <n v="2.25"/>
    <n v="3.67"/>
    <n v="2642.4"/>
    <n v="1022.4"/>
  </r>
  <r>
    <x v="2"/>
    <x v="0"/>
    <x v="6"/>
    <x v="97"/>
    <n v="1200"/>
    <n v="2.94"/>
    <n v="3.47"/>
    <n v="4164"/>
    <n v="636.00000000000034"/>
  </r>
  <r>
    <x v="2"/>
    <x v="0"/>
    <x v="6"/>
    <x v="97"/>
    <n v="768"/>
    <n v="3"/>
    <n v="3.74"/>
    <n v="2872.32"/>
    <n v="568.32000000000016"/>
  </r>
  <r>
    <x v="2"/>
    <x v="0"/>
    <x v="6"/>
    <x v="97"/>
    <n v="972"/>
    <n v="2.97"/>
    <n v="3.85"/>
    <n v="3742.2000000000003"/>
    <n v="855.3599999999999"/>
  </r>
  <r>
    <x v="2"/>
    <x v="0"/>
    <x v="6"/>
    <x v="97"/>
    <n v="1116"/>
    <n v="2.7"/>
    <n v="3.34"/>
    <n v="3727.44"/>
    <n v="714.23999999999967"/>
  </r>
  <r>
    <x v="2"/>
    <x v="0"/>
    <x v="6"/>
    <x v="97"/>
    <n v="972"/>
    <n v="2.13"/>
    <n v="3.53"/>
    <n v="3431.16"/>
    <n v="1360.8"/>
  </r>
  <r>
    <x v="2"/>
    <x v="0"/>
    <x v="6"/>
    <x v="97"/>
    <n v="600"/>
    <n v="2.69"/>
    <n v="3.35"/>
    <n v="2010"/>
    <n v="396.00000000000011"/>
  </r>
  <r>
    <x v="2"/>
    <x v="0"/>
    <x v="6"/>
    <x v="97"/>
    <n v="960"/>
    <n v="2.4300000000000002"/>
    <n v="3.2"/>
    <n v="3072"/>
    <n v="739.2"/>
  </r>
  <r>
    <x v="2"/>
    <x v="0"/>
    <x v="6"/>
    <x v="97"/>
    <n v="936"/>
    <n v="2.5099999999999998"/>
    <n v="3.98"/>
    <n v="3725.28"/>
    <n v="1375.92"/>
  </r>
  <r>
    <x v="2"/>
    <x v="0"/>
    <x v="6"/>
    <x v="97"/>
    <n v="864"/>
    <n v="2.87"/>
    <n v="3.49"/>
    <n v="3015.36"/>
    <n v="535.68000000000006"/>
  </r>
  <r>
    <x v="2"/>
    <x v="0"/>
    <x v="6"/>
    <x v="97"/>
    <n v="744"/>
    <n v="2.2799999999999998"/>
    <n v="3.81"/>
    <n v="2834.64"/>
    <n v="1138.3200000000002"/>
  </r>
  <r>
    <x v="2"/>
    <x v="0"/>
    <x v="6"/>
    <x v="97"/>
    <n v="720"/>
    <n v="2.4900000000000002"/>
    <n v="3.78"/>
    <n v="2721.6"/>
    <n v="928.79999999999973"/>
  </r>
  <r>
    <x v="2"/>
    <x v="0"/>
    <x v="6"/>
    <x v="97"/>
    <n v="852"/>
    <n v="2.52"/>
    <n v="3.69"/>
    <n v="3143.88"/>
    <n v="996.83999999999992"/>
  </r>
  <r>
    <x v="2"/>
    <x v="0"/>
    <x v="6"/>
    <x v="97"/>
    <n v="924"/>
    <n v="2.0699999999999998"/>
    <n v="3.24"/>
    <n v="2993.76"/>
    <n v="1081.0800000000004"/>
  </r>
  <r>
    <x v="2"/>
    <x v="0"/>
    <x v="6"/>
    <x v="97"/>
    <n v="948"/>
    <n v="2.97"/>
    <n v="3.76"/>
    <n v="3564.48"/>
    <n v="748.91999999999962"/>
  </r>
  <r>
    <x v="2"/>
    <x v="0"/>
    <x v="6"/>
    <x v="97"/>
    <n v="1176"/>
    <n v="2.1"/>
    <n v="3.4"/>
    <n v="3998.4"/>
    <n v="1528.7999999999997"/>
  </r>
  <r>
    <x v="2"/>
    <x v="0"/>
    <x v="6"/>
    <x v="97"/>
    <n v="780"/>
    <n v="2.2000000000000002"/>
    <n v="3.62"/>
    <n v="2823.6"/>
    <n v="1107.5999999999999"/>
  </r>
  <r>
    <x v="2"/>
    <x v="0"/>
    <x v="6"/>
    <x v="97"/>
    <n v="684"/>
    <n v="2.93"/>
    <n v="3.84"/>
    <n v="2626.56"/>
    <n v="622.43999999999983"/>
  </r>
  <r>
    <x v="2"/>
    <x v="0"/>
    <x v="6"/>
    <x v="97"/>
    <n v="972"/>
    <n v="2.08"/>
    <n v="3.89"/>
    <n v="3781.08"/>
    <n v="1759.3200000000002"/>
  </r>
  <r>
    <x v="2"/>
    <x v="0"/>
    <x v="6"/>
    <x v="97"/>
    <n v="624"/>
    <n v="2.91"/>
    <n v="3.7"/>
    <n v="2308.8000000000002"/>
    <n v="492.96000000000004"/>
  </r>
  <r>
    <x v="2"/>
    <x v="0"/>
    <x v="6"/>
    <x v="97"/>
    <n v="732"/>
    <n v="2.8"/>
    <n v="3.43"/>
    <n v="2510.7600000000002"/>
    <n v="461.16000000000025"/>
  </r>
  <r>
    <x v="2"/>
    <x v="0"/>
    <x v="6"/>
    <x v="97"/>
    <n v="744"/>
    <n v="2.09"/>
    <n v="3.22"/>
    <n v="2395.6800000000003"/>
    <n v="840.72000000000025"/>
  </r>
  <r>
    <x v="2"/>
    <x v="0"/>
    <x v="6"/>
    <x v="97"/>
    <n v="1092"/>
    <n v="2.09"/>
    <n v="3.24"/>
    <n v="3538.0800000000004"/>
    <n v="1255.8000000000004"/>
  </r>
  <r>
    <x v="2"/>
    <x v="0"/>
    <x v="6"/>
    <x v="97"/>
    <n v="828"/>
    <n v="2.76"/>
    <n v="3.57"/>
    <n v="2955.96"/>
    <n v="670.68000000000006"/>
  </r>
  <r>
    <x v="2"/>
    <x v="0"/>
    <x v="6"/>
    <x v="97"/>
    <n v="1176"/>
    <n v="2.66"/>
    <n v="3.88"/>
    <n v="4562.88"/>
    <n v="1434.7199999999998"/>
  </r>
  <r>
    <x v="2"/>
    <x v="0"/>
    <x v="6"/>
    <x v="97"/>
    <n v="972"/>
    <n v="2.12"/>
    <n v="3.99"/>
    <n v="3878.28"/>
    <n v="1817.64"/>
  </r>
  <r>
    <x v="2"/>
    <x v="0"/>
    <x v="6"/>
    <x v="97"/>
    <n v="600"/>
    <n v="2.63"/>
    <n v="3.94"/>
    <n v="2364"/>
    <n v="786"/>
  </r>
  <r>
    <x v="2"/>
    <x v="0"/>
    <x v="6"/>
    <x v="97"/>
    <n v="924"/>
    <n v="2.5499999999999998"/>
    <n v="3.2"/>
    <n v="2956.8"/>
    <n v="600.60000000000036"/>
  </r>
  <r>
    <x v="2"/>
    <x v="0"/>
    <x v="6"/>
    <x v="97"/>
    <n v="696"/>
    <n v="2.57"/>
    <n v="3.49"/>
    <n v="2429.04"/>
    <n v="640.32000000000028"/>
  </r>
  <r>
    <x v="2"/>
    <x v="0"/>
    <x v="6"/>
    <x v="97"/>
    <n v="1008"/>
    <n v="2.11"/>
    <n v="3.58"/>
    <n v="3608.64"/>
    <n v="1481.7600000000002"/>
  </r>
  <r>
    <x v="2"/>
    <x v="0"/>
    <x v="6"/>
    <x v="97"/>
    <n v="984"/>
    <n v="2.1800000000000002"/>
    <n v="3.9"/>
    <n v="3837.6"/>
    <n v="1692.4799999999998"/>
  </r>
  <r>
    <x v="2"/>
    <x v="0"/>
    <x v="6"/>
    <x v="97"/>
    <n v="792"/>
    <n v="2.56"/>
    <n v="3.61"/>
    <n v="2859.12"/>
    <n v="831.59999999999991"/>
  </r>
  <r>
    <x v="2"/>
    <x v="0"/>
    <x v="6"/>
    <x v="97"/>
    <n v="708"/>
    <n v="2.4700000000000002"/>
    <n v="3.28"/>
    <n v="2322.2399999999998"/>
    <n v="573.47999999999968"/>
  </r>
  <r>
    <x v="2"/>
    <x v="0"/>
    <x v="6"/>
    <x v="97"/>
    <n v="804"/>
    <n v="2.62"/>
    <n v="3.8"/>
    <n v="3055.2"/>
    <n v="948.7199999999998"/>
  </r>
  <r>
    <x v="2"/>
    <x v="0"/>
    <x v="6"/>
    <x v="97"/>
    <n v="600"/>
    <n v="2.76"/>
    <n v="3.56"/>
    <n v="2136"/>
    <n v="480.00000000000017"/>
  </r>
  <r>
    <x v="2"/>
    <x v="0"/>
    <x v="6"/>
    <x v="97"/>
    <n v="660"/>
    <n v="2.0499999999999998"/>
    <n v="3.82"/>
    <n v="2521.1999999999998"/>
    <n v="1168.2"/>
  </r>
  <r>
    <x v="2"/>
    <x v="0"/>
    <x v="6"/>
    <x v="97"/>
    <n v="912"/>
    <n v="2"/>
    <n v="3.57"/>
    <n v="3255.8399999999997"/>
    <n v="1431.84"/>
  </r>
  <r>
    <x v="2"/>
    <x v="0"/>
    <x v="6"/>
    <x v="97"/>
    <n v="1056"/>
    <n v="2.06"/>
    <n v="3.74"/>
    <n v="3949.44"/>
    <n v="1774.0800000000002"/>
  </r>
  <r>
    <x v="2"/>
    <x v="0"/>
    <x v="6"/>
    <x v="97"/>
    <n v="1056"/>
    <n v="2.2999999999999998"/>
    <n v="3.47"/>
    <n v="3664.32"/>
    <n v="1235.5200000000004"/>
  </r>
  <r>
    <x v="2"/>
    <x v="0"/>
    <x v="6"/>
    <x v="97"/>
    <n v="696"/>
    <n v="2.36"/>
    <n v="3.84"/>
    <n v="2672.64"/>
    <n v="1030.08"/>
  </r>
  <r>
    <x v="2"/>
    <x v="0"/>
    <x v="6"/>
    <x v="97"/>
    <n v="1152"/>
    <n v="2.5"/>
    <n v="3.58"/>
    <n v="4124.16"/>
    <n v="1244.1600000000001"/>
  </r>
  <r>
    <x v="2"/>
    <x v="0"/>
    <x v="6"/>
    <x v="97"/>
    <n v="600"/>
    <n v="2.63"/>
    <n v="3.94"/>
    <n v="2364"/>
    <n v="786"/>
  </r>
  <r>
    <x v="2"/>
    <x v="0"/>
    <x v="6"/>
    <x v="97"/>
    <n v="804"/>
    <n v="2.42"/>
    <n v="3.34"/>
    <n v="2685.3599999999997"/>
    <n v="739.68"/>
  </r>
  <r>
    <x v="2"/>
    <x v="0"/>
    <x v="6"/>
    <x v="97"/>
    <n v="1176"/>
    <n v="2.7"/>
    <n v="3.39"/>
    <n v="3986.6400000000003"/>
    <n v="811.43999999999994"/>
  </r>
  <r>
    <x v="2"/>
    <x v="0"/>
    <x v="6"/>
    <x v="97"/>
    <n v="996"/>
    <n v="2.52"/>
    <n v="3.39"/>
    <n v="3376.44"/>
    <n v="866.5200000000001"/>
  </r>
  <r>
    <x v="2"/>
    <x v="0"/>
    <x v="6"/>
    <x v="97"/>
    <n v="720"/>
    <n v="2.91"/>
    <n v="3.24"/>
    <n v="2332.8000000000002"/>
    <n v="237.60000000000005"/>
  </r>
  <r>
    <x v="2"/>
    <x v="0"/>
    <x v="6"/>
    <x v="97"/>
    <n v="624"/>
    <n v="2.93"/>
    <n v="3.22"/>
    <n v="2009.2800000000002"/>
    <n v="180.96000000000004"/>
  </r>
  <r>
    <x v="2"/>
    <x v="0"/>
    <x v="6"/>
    <x v="97"/>
    <n v="1128"/>
    <n v="2.56"/>
    <n v="3.3"/>
    <n v="3722.3999999999996"/>
    <n v="834.71999999999969"/>
  </r>
  <r>
    <x v="2"/>
    <x v="0"/>
    <x v="6"/>
    <x v="97"/>
    <n v="900"/>
    <n v="2.2599999999999998"/>
    <n v="3.23"/>
    <n v="2907"/>
    <n v="873.00000000000023"/>
  </r>
  <r>
    <x v="2"/>
    <x v="0"/>
    <x v="6"/>
    <x v="97"/>
    <n v="696"/>
    <n v="2.64"/>
    <n v="3.85"/>
    <n v="2679.6"/>
    <n v="842.16"/>
  </r>
  <r>
    <x v="2"/>
    <x v="0"/>
    <x v="6"/>
    <x v="97"/>
    <n v="1128"/>
    <n v="2.34"/>
    <n v="3.94"/>
    <n v="4444.32"/>
    <n v="1804.8000000000002"/>
  </r>
  <r>
    <x v="2"/>
    <x v="0"/>
    <x v="6"/>
    <x v="97"/>
    <n v="996"/>
    <n v="2.2000000000000002"/>
    <n v="3.97"/>
    <n v="3954.1200000000003"/>
    <n v="1762.92"/>
  </r>
  <r>
    <x v="2"/>
    <x v="0"/>
    <x v="6"/>
    <x v="97"/>
    <n v="636"/>
    <n v="2.77"/>
    <n v="3.75"/>
    <n v="2385"/>
    <n v="623.28"/>
  </r>
  <r>
    <x v="2"/>
    <x v="0"/>
    <x v="6"/>
    <x v="97"/>
    <n v="960"/>
    <n v="2.48"/>
    <n v="3.61"/>
    <n v="3465.6"/>
    <n v="1084.8"/>
  </r>
  <r>
    <x v="2"/>
    <x v="0"/>
    <x v="6"/>
    <x v="97"/>
    <n v="1116"/>
    <n v="2.38"/>
    <n v="3.83"/>
    <n v="4274.28"/>
    <n v="1618.2000000000003"/>
  </r>
  <r>
    <x v="2"/>
    <x v="0"/>
    <x v="6"/>
    <x v="97"/>
    <n v="936"/>
    <n v="2.19"/>
    <n v="3.46"/>
    <n v="3238.56"/>
    <n v="1188.72"/>
  </r>
  <r>
    <x v="2"/>
    <x v="0"/>
    <x v="6"/>
    <x v="97"/>
    <n v="972"/>
    <n v="2.8"/>
    <n v="3.64"/>
    <n v="3538.08"/>
    <n v="816.48000000000025"/>
  </r>
  <r>
    <x v="2"/>
    <x v="0"/>
    <x v="6"/>
    <x v="97"/>
    <n v="828"/>
    <n v="2.38"/>
    <n v="3.67"/>
    <n v="3038.7599999999998"/>
    <n v="1068.1200000000001"/>
  </r>
  <r>
    <x v="2"/>
    <x v="0"/>
    <x v="6"/>
    <x v="97"/>
    <n v="660"/>
    <n v="2.09"/>
    <n v="3.9"/>
    <n v="2574"/>
    <n v="1194.6000000000001"/>
  </r>
  <r>
    <x v="2"/>
    <x v="0"/>
    <x v="6"/>
    <x v="97"/>
    <n v="780"/>
    <n v="2.71"/>
    <n v="3.51"/>
    <n v="2737.7999999999997"/>
    <n v="623.99999999999989"/>
  </r>
  <r>
    <x v="2"/>
    <x v="0"/>
    <x v="8"/>
    <x v="98"/>
    <n v="756"/>
    <n v="1.6"/>
    <n v="2.6"/>
    <n v="1965.6000000000001"/>
    <n v="756"/>
  </r>
  <r>
    <x v="2"/>
    <x v="0"/>
    <x v="8"/>
    <x v="98"/>
    <n v="960"/>
    <n v="1.45"/>
    <n v="3.45"/>
    <n v="3312"/>
    <n v="1920"/>
  </r>
  <r>
    <x v="2"/>
    <x v="0"/>
    <x v="8"/>
    <x v="98"/>
    <n v="372"/>
    <n v="2.0099999999999998"/>
    <n v="2.14"/>
    <n v="796.08"/>
    <n v="48.360000000000127"/>
  </r>
  <r>
    <x v="2"/>
    <x v="0"/>
    <x v="8"/>
    <x v="98"/>
    <n v="1080"/>
    <n v="2.41"/>
    <n v="2.99"/>
    <n v="3229.2000000000003"/>
    <n v="626.40000000000009"/>
  </r>
  <r>
    <x v="2"/>
    <x v="0"/>
    <x v="5"/>
    <x v="99"/>
    <n v="2592"/>
    <n v="2.4900000000000002"/>
    <n v="3.65"/>
    <n v="9460.7999999999993"/>
    <n v="3006.7199999999993"/>
  </r>
  <r>
    <x v="2"/>
    <x v="0"/>
    <x v="5"/>
    <x v="99"/>
    <n v="1260"/>
    <n v="2.92"/>
    <n v="3.85"/>
    <n v="4851"/>
    <n v="1171.8000000000002"/>
  </r>
  <r>
    <x v="2"/>
    <x v="0"/>
    <x v="5"/>
    <x v="99"/>
    <n v="1620"/>
    <n v="2.41"/>
    <n v="3.87"/>
    <n v="6269.4000000000005"/>
    <n v="2365.1999999999998"/>
  </r>
  <r>
    <x v="2"/>
    <x v="0"/>
    <x v="5"/>
    <x v="99"/>
    <n v="1572"/>
    <n v="2.31"/>
    <n v="3.83"/>
    <n v="6020.76"/>
    <n v="2389.44"/>
  </r>
  <r>
    <x v="2"/>
    <x v="0"/>
    <x v="5"/>
    <x v="99"/>
    <n v="1656"/>
    <n v="2.7"/>
    <n v="3.79"/>
    <n v="6276.24"/>
    <n v="1805.0399999999997"/>
  </r>
  <r>
    <x v="2"/>
    <x v="0"/>
    <x v="5"/>
    <x v="99"/>
    <n v="1320"/>
    <n v="2.69"/>
    <n v="3.74"/>
    <n v="4936.8"/>
    <n v="1386.0000000000005"/>
  </r>
  <r>
    <x v="2"/>
    <x v="0"/>
    <x v="5"/>
    <x v="99"/>
    <n v="2208"/>
    <n v="2.66"/>
    <n v="3.7"/>
    <n v="8169.6"/>
    <n v="2296.3200000000002"/>
  </r>
  <r>
    <x v="2"/>
    <x v="0"/>
    <x v="5"/>
    <x v="99"/>
    <n v="1956"/>
    <n v="2.79"/>
    <n v="3.92"/>
    <n v="7667.5199999999995"/>
    <n v="2210.2799999999997"/>
  </r>
  <r>
    <x v="2"/>
    <x v="0"/>
    <x v="4"/>
    <x v="100"/>
    <n v="984"/>
    <n v="1.38"/>
    <n v="1.86"/>
    <n v="1830.24"/>
    <n v="472.32000000000022"/>
  </r>
  <r>
    <x v="2"/>
    <x v="0"/>
    <x v="4"/>
    <x v="100"/>
    <n v="1212"/>
    <n v="1.35"/>
    <n v="1.63"/>
    <n v="1975.56"/>
    <n v="339.35999999999979"/>
  </r>
  <r>
    <x v="2"/>
    <x v="0"/>
    <x v="4"/>
    <x v="100"/>
    <n v="1164"/>
    <n v="1.1100000000000001"/>
    <n v="1.89"/>
    <n v="2199.96"/>
    <n v="907.91999999999973"/>
  </r>
  <r>
    <x v="2"/>
    <x v="0"/>
    <x v="4"/>
    <x v="100"/>
    <n v="1308"/>
    <n v="1.47"/>
    <n v="1.82"/>
    <n v="2380.56"/>
    <n v="457.80000000000013"/>
  </r>
  <r>
    <x v="2"/>
    <x v="0"/>
    <x v="4"/>
    <x v="100"/>
    <n v="1200"/>
    <n v="1.35"/>
    <n v="1.82"/>
    <n v="2184"/>
    <n v="564"/>
  </r>
  <r>
    <x v="2"/>
    <x v="0"/>
    <x v="4"/>
    <x v="100"/>
    <n v="1020"/>
    <n v="1.42"/>
    <n v="1.65"/>
    <n v="1683"/>
    <n v="234.6"/>
  </r>
  <r>
    <x v="2"/>
    <x v="0"/>
    <x v="4"/>
    <x v="100"/>
    <n v="912"/>
    <n v="1.41"/>
    <n v="1.6"/>
    <n v="1459.2"/>
    <n v="173.28000000000014"/>
  </r>
  <r>
    <x v="2"/>
    <x v="0"/>
    <x v="4"/>
    <x v="100"/>
    <n v="636"/>
    <n v="1.42"/>
    <n v="1.84"/>
    <n v="1170.24"/>
    <n v="267.12000000000012"/>
  </r>
  <r>
    <x v="2"/>
    <x v="0"/>
    <x v="4"/>
    <x v="100"/>
    <n v="1008"/>
    <n v="1.25"/>
    <n v="1.73"/>
    <n v="1743.84"/>
    <n v="483.84"/>
  </r>
  <r>
    <x v="2"/>
    <x v="0"/>
    <x v="8"/>
    <x v="101"/>
    <n v="708"/>
    <n v="2.2599999999999998"/>
    <n v="2.2799999999999998"/>
    <n v="1614.2399999999998"/>
    <n v="14.160000000000013"/>
  </r>
  <r>
    <x v="2"/>
    <x v="0"/>
    <x v="8"/>
    <x v="101"/>
    <n v="504"/>
    <n v="2.06"/>
    <n v="2.11"/>
    <n v="1063.4399999999998"/>
    <n v="25.19999999999991"/>
  </r>
  <r>
    <x v="2"/>
    <x v="0"/>
    <x v="8"/>
    <x v="101"/>
    <n v="924"/>
    <n v="1.46"/>
    <n v="2.9"/>
    <n v="2679.6"/>
    <n v="1330.56"/>
  </r>
  <r>
    <x v="2"/>
    <x v="0"/>
    <x v="8"/>
    <x v="101"/>
    <n v="528"/>
    <n v="2.2799999999999998"/>
    <n v="2.3199999999999998"/>
    <n v="1224.9599999999998"/>
    <n v="21.120000000000019"/>
  </r>
  <r>
    <x v="2"/>
    <x v="0"/>
    <x v="8"/>
    <x v="101"/>
    <n v="372"/>
    <n v="1.5"/>
    <n v="2.19"/>
    <n v="814.68"/>
    <n v="256.68"/>
  </r>
  <r>
    <x v="2"/>
    <x v="0"/>
    <x v="8"/>
    <x v="101"/>
    <n v="504"/>
    <n v="1.84"/>
    <n v="2.09"/>
    <n v="1053.3599999999999"/>
    <n v="125.99999999999989"/>
  </r>
  <r>
    <x v="2"/>
    <x v="0"/>
    <x v="8"/>
    <x v="101"/>
    <n v="828"/>
    <n v="2.42"/>
    <n v="2.41"/>
    <n v="1995.48"/>
    <n v="-8.2799999999998235"/>
  </r>
  <r>
    <x v="2"/>
    <x v="0"/>
    <x v="8"/>
    <x v="101"/>
    <n v="1104"/>
    <n v="1.63"/>
    <n v="2.4900000000000002"/>
    <n v="2748.96"/>
    <n v="949.4400000000004"/>
  </r>
  <r>
    <x v="2"/>
    <x v="0"/>
    <x v="8"/>
    <x v="101"/>
    <n v="1104"/>
    <n v="1.96"/>
    <n v="2.5"/>
    <n v="2760"/>
    <n v="596.16000000000008"/>
  </r>
  <r>
    <x v="2"/>
    <x v="0"/>
    <x v="8"/>
    <x v="101"/>
    <n v="840"/>
    <n v="2.16"/>
    <n v="3.49"/>
    <n v="2931.6000000000004"/>
    <n v="1117.2"/>
  </r>
  <r>
    <x v="2"/>
    <x v="0"/>
    <x v="8"/>
    <x v="101"/>
    <n v="1140"/>
    <n v="1.92"/>
    <n v="2.2599999999999998"/>
    <n v="2576.3999999999996"/>
    <n v="387.59999999999985"/>
  </r>
  <r>
    <x v="2"/>
    <x v="0"/>
    <x v="8"/>
    <x v="101"/>
    <n v="1044"/>
    <n v="2.42"/>
    <n v="2.91"/>
    <n v="3038.04"/>
    <n v="511.56000000000023"/>
  </r>
  <r>
    <x v="2"/>
    <x v="0"/>
    <x v="8"/>
    <x v="101"/>
    <n v="1128"/>
    <n v="1.43"/>
    <n v="2.83"/>
    <n v="3192.2400000000002"/>
    <n v="1579.2"/>
  </r>
  <r>
    <x v="2"/>
    <x v="0"/>
    <x v="8"/>
    <x v="101"/>
    <n v="1164"/>
    <n v="2.09"/>
    <n v="2.21"/>
    <n v="2572.44"/>
    <n v="139.68000000000012"/>
  </r>
  <r>
    <x v="2"/>
    <x v="0"/>
    <x v="8"/>
    <x v="101"/>
    <n v="828"/>
    <n v="1.71"/>
    <n v="2.61"/>
    <n v="2161.08"/>
    <n v="745.19999999999993"/>
  </r>
  <r>
    <x v="2"/>
    <x v="0"/>
    <x v="8"/>
    <x v="101"/>
    <n v="804"/>
    <n v="2.5"/>
    <n v="2.97"/>
    <n v="2387.88"/>
    <n v="377.88000000000017"/>
  </r>
  <r>
    <x v="2"/>
    <x v="0"/>
    <x v="8"/>
    <x v="101"/>
    <n v="528"/>
    <n v="1.29"/>
    <n v="3.25"/>
    <n v="1716"/>
    <n v="1034.8799999999999"/>
  </r>
  <r>
    <x v="2"/>
    <x v="0"/>
    <x v="4"/>
    <x v="102"/>
    <n v="972"/>
    <n v="1.47"/>
    <n v="1.73"/>
    <n v="1681.56"/>
    <n v="252.72"/>
  </r>
  <r>
    <x v="2"/>
    <x v="0"/>
    <x v="4"/>
    <x v="102"/>
    <n v="1080"/>
    <n v="1.27"/>
    <n v="1.61"/>
    <n v="1738.8000000000002"/>
    <n v="367.2000000000001"/>
  </r>
  <r>
    <x v="2"/>
    <x v="0"/>
    <x v="4"/>
    <x v="102"/>
    <n v="744"/>
    <n v="1.2"/>
    <n v="1.61"/>
    <n v="1197.8400000000001"/>
    <n v="305.04000000000008"/>
  </r>
  <r>
    <x v="2"/>
    <x v="0"/>
    <x v="4"/>
    <x v="102"/>
    <n v="1164"/>
    <n v="1.1100000000000001"/>
    <n v="1.69"/>
    <n v="1967.1599999999999"/>
    <n v="675.11999999999978"/>
  </r>
  <r>
    <x v="2"/>
    <x v="0"/>
    <x v="4"/>
    <x v="102"/>
    <n v="1308"/>
    <n v="1.1499999999999999"/>
    <n v="1.8"/>
    <n v="2354.4"/>
    <n v="850.20000000000016"/>
  </r>
  <r>
    <x v="2"/>
    <x v="0"/>
    <x v="3"/>
    <x v="103"/>
    <n v="684"/>
    <n v="4.57"/>
    <n v="5.3"/>
    <n v="3625.2"/>
    <n v="499.31999999999971"/>
  </r>
  <r>
    <x v="2"/>
    <x v="0"/>
    <x v="3"/>
    <x v="103"/>
    <n v="600"/>
    <n v="4.26"/>
    <n v="5.24"/>
    <n v="3144"/>
    <n v="588.00000000000023"/>
  </r>
  <r>
    <x v="2"/>
    <x v="0"/>
    <x v="3"/>
    <x v="103"/>
    <n v="552"/>
    <n v="4.93"/>
    <n v="5.15"/>
    <n v="2842.8"/>
    <n v="121.44000000000035"/>
  </r>
  <r>
    <x v="2"/>
    <x v="0"/>
    <x v="3"/>
    <x v="103"/>
    <n v="672"/>
    <n v="4.83"/>
    <n v="5.09"/>
    <n v="3420.48"/>
    <n v="174.71999999999986"/>
  </r>
  <r>
    <x v="2"/>
    <x v="0"/>
    <x v="3"/>
    <x v="103"/>
    <n v="348"/>
    <n v="4.5199999999999996"/>
    <n v="5.29"/>
    <n v="1840.92"/>
    <n v="267.96000000000015"/>
  </r>
  <r>
    <x v="2"/>
    <x v="0"/>
    <x v="3"/>
    <x v="103"/>
    <n v="384"/>
    <n v="4.93"/>
    <n v="5.01"/>
    <n v="1923.84"/>
    <n v="30.720000000000027"/>
  </r>
  <r>
    <x v="2"/>
    <x v="0"/>
    <x v="3"/>
    <x v="103"/>
    <n v="528"/>
    <n v="4.17"/>
    <n v="5.22"/>
    <n v="2756.16"/>
    <n v="554.39999999999986"/>
  </r>
  <r>
    <x v="2"/>
    <x v="0"/>
    <x v="3"/>
    <x v="103"/>
    <n v="576"/>
    <n v="4.09"/>
    <n v="5.24"/>
    <n v="3018.2400000000002"/>
    <n v="662.4000000000002"/>
  </r>
  <r>
    <x v="2"/>
    <x v="0"/>
    <x v="3"/>
    <x v="103"/>
    <n v="324"/>
    <n v="4.07"/>
    <n v="5.14"/>
    <n v="1665.36"/>
    <n v="346.67999999999978"/>
  </r>
  <r>
    <x v="2"/>
    <x v="0"/>
    <x v="3"/>
    <x v="103"/>
    <n v="456"/>
    <n v="4.63"/>
    <n v="5.0999999999999996"/>
    <n v="2325.6"/>
    <n v="214.31999999999988"/>
  </r>
  <r>
    <x v="2"/>
    <x v="0"/>
    <x v="3"/>
    <x v="103"/>
    <n v="456"/>
    <n v="4.5599999999999996"/>
    <n v="5.2"/>
    <n v="2371.2000000000003"/>
    <n v="291.84000000000026"/>
  </r>
  <r>
    <x v="2"/>
    <x v="0"/>
    <x v="3"/>
    <x v="103"/>
    <n v="684"/>
    <n v="4.0599999999999996"/>
    <n v="5.29"/>
    <n v="3618.36"/>
    <n v="841.32000000000028"/>
  </r>
  <r>
    <x v="2"/>
    <x v="0"/>
    <x v="3"/>
    <x v="103"/>
    <n v="576"/>
    <n v="4.79"/>
    <n v="5.03"/>
    <n v="2897.28"/>
    <n v="138.24000000000012"/>
  </r>
  <r>
    <x v="2"/>
    <x v="0"/>
    <x v="3"/>
    <x v="103"/>
    <n v="396"/>
    <n v="4.49"/>
    <n v="5.15"/>
    <n v="2039.4"/>
    <n v="261.36000000000007"/>
  </r>
  <r>
    <x v="2"/>
    <x v="0"/>
    <x v="3"/>
    <x v="103"/>
    <n v="432"/>
    <n v="4.3499999999999996"/>
    <n v="5.33"/>
    <n v="2302.56"/>
    <n v="423.36000000000018"/>
  </r>
  <r>
    <x v="2"/>
    <x v="0"/>
    <x v="3"/>
    <x v="103"/>
    <n v="636"/>
    <n v="4"/>
    <n v="5.22"/>
    <n v="3319.9199999999996"/>
    <n v="775.91999999999985"/>
  </r>
  <r>
    <x v="2"/>
    <x v="0"/>
    <x v="3"/>
    <x v="103"/>
    <n v="444"/>
    <n v="4.08"/>
    <n v="5.03"/>
    <n v="2233.3200000000002"/>
    <n v="421.80000000000007"/>
  </r>
  <r>
    <x v="2"/>
    <x v="0"/>
    <x v="3"/>
    <x v="103"/>
    <n v="312"/>
    <n v="4"/>
    <n v="5.05"/>
    <n v="1575.6"/>
    <n v="327.59999999999997"/>
  </r>
  <r>
    <x v="2"/>
    <x v="0"/>
    <x v="3"/>
    <x v="103"/>
    <n v="660"/>
    <n v="4.28"/>
    <n v="5.12"/>
    <n v="3379.2000000000003"/>
    <n v="554.39999999999986"/>
  </r>
  <r>
    <x v="2"/>
    <x v="0"/>
    <x v="3"/>
    <x v="103"/>
    <n v="240"/>
    <n v="4.28"/>
    <n v="5.23"/>
    <n v="1255.2"/>
    <n v="228.00000000000006"/>
  </r>
  <r>
    <x v="2"/>
    <x v="0"/>
    <x v="3"/>
    <x v="103"/>
    <n v="588"/>
    <n v="4.1500000000000004"/>
    <n v="5.25"/>
    <n v="3087"/>
    <n v="646.79999999999984"/>
  </r>
  <r>
    <x v="2"/>
    <x v="0"/>
    <x v="3"/>
    <x v="103"/>
    <n v="456"/>
    <n v="4.59"/>
    <n v="5.29"/>
    <n v="2412.2400000000002"/>
    <n v="319.2000000000001"/>
  </r>
  <r>
    <x v="2"/>
    <x v="0"/>
    <x v="3"/>
    <x v="103"/>
    <n v="516"/>
    <n v="4.42"/>
    <n v="5.31"/>
    <n v="2739.9599999999996"/>
    <n v="459.23999999999984"/>
  </r>
  <r>
    <x v="2"/>
    <x v="0"/>
    <x v="3"/>
    <x v="103"/>
    <n v="504"/>
    <n v="4.05"/>
    <n v="5.24"/>
    <n v="2640.96"/>
    <n v="599.76000000000022"/>
  </r>
  <r>
    <x v="2"/>
    <x v="0"/>
    <x v="3"/>
    <x v="103"/>
    <n v="540"/>
    <n v="4.97"/>
    <n v="5.24"/>
    <n v="2829.6"/>
    <n v="145.80000000000024"/>
  </r>
  <r>
    <x v="2"/>
    <x v="0"/>
    <x v="3"/>
    <x v="103"/>
    <n v="552"/>
    <n v="4.2"/>
    <n v="5.1100000000000003"/>
    <n v="2820.7200000000003"/>
    <n v="502.32000000000005"/>
  </r>
  <r>
    <x v="2"/>
    <x v="0"/>
    <x v="3"/>
    <x v="103"/>
    <n v="276"/>
    <n v="4.34"/>
    <n v="5.25"/>
    <n v="1449"/>
    <n v="251.16000000000003"/>
  </r>
  <r>
    <x v="2"/>
    <x v="0"/>
    <x v="3"/>
    <x v="103"/>
    <n v="516"/>
    <n v="4.1399999999999997"/>
    <n v="5.05"/>
    <n v="2605.7999999999997"/>
    <n v="469.56000000000006"/>
  </r>
  <r>
    <x v="2"/>
    <x v="0"/>
    <x v="3"/>
    <x v="103"/>
    <n v="384"/>
    <n v="4.53"/>
    <n v="5.26"/>
    <n v="2019.84"/>
    <n v="280.31999999999982"/>
  </r>
  <r>
    <x v="2"/>
    <x v="0"/>
    <x v="3"/>
    <x v="103"/>
    <n v="276"/>
    <n v="4.5599999999999996"/>
    <n v="5.0999999999999996"/>
    <n v="1407.6"/>
    <n v="149.04000000000002"/>
  </r>
  <r>
    <x v="2"/>
    <x v="0"/>
    <x v="3"/>
    <x v="103"/>
    <n v="552"/>
    <n v="4.9000000000000004"/>
    <n v="5.4"/>
    <n v="2980.8"/>
    <n v="276"/>
  </r>
  <r>
    <x v="2"/>
    <x v="0"/>
    <x v="3"/>
    <x v="103"/>
    <n v="360"/>
    <n v="4.21"/>
    <n v="5.36"/>
    <n v="1929.6000000000001"/>
    <n v="414.00000000000011"/>
  </r>
  <r>
    <x v="2"/>
    <x v="0"/>
    <x v="3"/>
    <x v="103"/>
    <n v="660"/>
    <n v="4.51"/>
    <n v="5.4"/>
    <n v="3564.0000000000005"/>
    <n v="587.40000000000032"/>
  </r>
  <r>
    <x v="2"/>
    <x v="0"/>
    <x v="1"/>
    <x v="104"/>
    <n v="7620"/>
    <n v="0.48"/>
    <n v="1.02"/>
    <n v="7772.4000000000005"/>
    <n v="4114.8"/>
  </r>
  <r>
    <x v="2"/>
    <x v="0"/>
    <x v="1"/>
    <x v="104"/>
    <n v="8316"/>
    <n v="0.96"/>
    <n v="1"/>
    <n v="8316"/>
    <n v="332.64000000000027"/>
  </r>
  <r>
    <x v="2"/>
    <x v="0"/>
    <x v="4"/>
    <x v="105"/>
    <n v="744"/>
    <n v="1.29"/>
    <n v="1.67"/>
    <n v="1242.48"/>
    <n v="282.71999999999991"/>
  </r>
  <r>
    <x v="2"/>
    <x v="0"/>
    <x v="4"/>
    <x v="105"/>
    <n v="576"/>
    <n v="1.31"/>
    <n v="1.74"/>
    <n v="1002.24"/>
    <n v="247.67999999999995"/>
  </r>
  <r>
    <x v="2"/>
    <x v="0"/>
    <x v="4"/>
    <x v="105"/>
    <n v="576"/>
    <n v="1.28"/>
    <n v="1.61"/>
    <n v="927.36"/>
    <n v="190.08000000000004"/>
  </r>
  <r>
    <x v="2"/>
    <x v="0"/>
    <x v="4"/>
    <x v="105"/>
    <n v="888"/>
    <n v="1.42"/>
    <n v="1.68"/>
    <n v="1491.84"/>
    <n v="230.88"/>
  </r>
  <r>
    <x v="2"/>
    <x v="0"/>
    <x v="4"/>
    <x v="105"/>
    <n v="612"/>
    <n v="1.34"/>
    <n v="1.86"/>
    <n v="1138.3200000000002"/>
    <n v="318.24"/>
  </r>
  <r>
    <x v="2"/>
    <x v="0"/>
    <x v="4"/>
    <x v="105"/>
    <n v="1116"/>
    <n v="1.49"/>
    <n v="1.75"/>
    <n v="1953"/>
    <n v="290.16000000000003"/>
  </r>
  <r>
    <x v="2"/>
    <x v="0"/>
    <x v="2"/>
    <x v="106"/>
    <n v="48"/>
    <n v="1.06"/>
    <n v="1.38"/>
    <n v="66.239999999999995"/>
    <n v="15.359999999999992"/>
  </r>
  <r>
    <x v="2"/>
    <x v="2"/>
    <x v="14"/>
    <x v="107"/>
    <n v="1296"/>
    <n v="0.76"/>
    <n v="1"/>
    <n v="1296"/>
    <n v="311.03999999999996"/>
  </r>
  <r>
    <x v="2"/>
    <x v="2"/>
    <x v="14"/>
    <x v="107"/>
    <n v="1644"/>
    <n v="0.6"/>
    <n v="0.98"/>
    <n v="1611.12"/>
    <n v="624.72"/>
  </r>
  <r>
    <x v="2"/>
    <x v="2"/>
    <x v="14"/>
    <x v="107"/>
    <n v="1416"/>
    <n v="0.67"/>
    <n v="1.02"/>
    <n v="1444.32"/>
    <n v="495.59999999999997"/>
  </r>
  <r>
    <x v="2"/>
    <x v="2"/>
    <x v="14"/>
    <x v="107"/>
    <n v="1668"/>
    <n v="0.81"/>
    <n v="1.02"/>
    <n v="1701.3600000000001"/>
    <n v="350.27999999999992"/>
  </r>
  <r>
    <x v="2"/>
    <x v="2"/>
    <x v="14"/>
    <x v="107"/>
    <n v="1236"/>
    <n v="0.81"/>
    <n v="1.2"/>
    <n v="1483.2"/>
    <n v="482.03999999999991"/>
  </r>
  <r>
    <x v="2"/>
    <x v="2"/>
    <x v="14"/>
    <x v="107"/>
    <n v="1608"/>
    <n v="0.82"/>
    <n v="1.04"/>
    <n v="1672.3200000000002"/>
    <n v="353.76000000000016"/>
  </r>
  <r>
    <x v="2"/>
    <x v="2"/>
    <x v="14"/>
    <x v="107"/>
    <n v="1212"/>
    <n v="0.68"/>
    <n v="1.1599999999999999"/>
    <n v="1405.9199999999998"/>
    <n v="581.75999999999988"/>
  </r>
  <r>
    <x v="2"/>
    <x v="2"/>
    <x v="14"/>
    <x v="107"/>
    <n v="1308"/>
    <n v="0.64"/>
    <n v="1.18"/>
    <n v="1543.4399999999998"/>
    <n v="706.31999999999994"/>
  </r>
  <r>
    <x v="3"/>
    <x v="0"/>
    <x v="0"/>
    <x v="0"/>
    <n v="600"/>
    <n v="6.06"/>
    <n v="7.45"/>
    <n v="4470"/>
    <n v="834.00000000000034"/>
  </r>
  <r>
    <x v="3"/>
    <x v="0"/>
    <x v="0"/>
    <x v="0"/>
    <n v="444"/>
    <n v="6.26"/>
    <n v="8.26"/>
    <n v="3667.44"/>
    <n v="888"/>
  </r>
  <r>
    <x v="3"/>
    <x v="0"/>
    <x v="0"/>
    <x v="0"/>
    <n v="468"/>
    <n v="5.6933333333333334"/>
    <n v="7.77"/>
    <n v="3636.3599999999997"/>
    <n v="971.87999999999977"/>
  </r>
  <r>
    <x v="3"/>
    <x v="0"/>
    <x v="1"/>
    <x v="0"/>
    <n v="5652"/>
    <n v="0.83"/>
    <n v="0.98"/>
    <n v="5538.96"/>
    <n v="847.80000000000018"/>
  </r>
  <r>
    <x v="3"/>
    <x v="0"/>
    <x v="1"/>
    <x v="0"/>
    <n v="7404"/>
    <n v="1.08"/>
    <n v="0.98"/>
    <n v="7255.92"/>
    <n v="-740.40000000000066"/>
  </r>
  <r>
    <x v="3"/>
    <x v="0"/>
    <x v="1"/>
    <x v="0"/>
    <n v="9600"/>
    <n v="0.87"/>
    <n v="1.01"/>
    <n v="9696"/>
    <n v="1344.0000000000002"/>
  </r>
  <r>
    <x v="3"/>
    <x v="0"/>
    <x v="1"/>
    <x v="0"/>
    <n v="9108"/>
    <n v="1.06"/>
    <n v="0.95"/>
    <n v="8652.6"/>
    <n v="-1001.8800000000009"/>
  </r>
  <r>
    <x v="3"/>
    <x v="0"/>
    <x v="1"/>
    <x v="0"/>
    <n v="8856"/>
    <n v="1.0900000000000001"/>
    <n v="1.08"/>
    <n v="9564.4800000000014"/>
    <n v="-88.560000000000073"/>
  </r>
  <r>
    <x v="3"/>
    <x v="0"/>
    <x v="1"/>
    <x v="0"/>
    <n v="7008"/>
    <n v="1.01"/>
    <n v="1.18"/>
    <n v="8269.4399999999987"/>
    <n v="1191.3599999999994"/>
  </r>
  <r>
    <x v="3"/>
    <x v="0"/>
    <x v="1"/>
    <x v="0"/>
    <n v="5148"/>
    <n v="0.8"/>
    <n v="0.9"/>
    <n v="4633.2"/>
    <n v="514.79999999999984"/>
  </r>
  <r>
    <x v="3"/>
    <x v="0"/>
    <x v="1"/>
    <x v="0"/>
    <n v="5520"/>
    <n v="1.1200000000000001"/>
    <n v="1.1000000000000001"/>
    <n v="6072.0000000000009"/>
    <n v="-110.40000000000009"/>
  </r>
  <r>
    <x v="3"/>
    <x v="0"/>
    <x v="1"/>
    <x v="0"/>
    <n v="6240"/>
    <n v="0.7"/>
    <n v="0.91"/>
    <n v="5678.4000000000005"/>
    <n v="1310.4000000000005"/>
  </r>
  <r>
    <x v="3"/>
    <x v="0"/>
    <x v="1"/>
    <x v="0"/>
    <n v="7764"/>
    <n v="0.99"/>
    <n v="1.1599999999999999"/>
    <n v="9006.24"/>
    <n v="1319.8799999999994"/>
  </r>
  <r>
    <x v="3"/>
    <x v="0"/>
    <x v="1"/>
    <x v="0"/>
    <n v="7128"/>
    <n v="1.1399999999999999"/>
    <n v="1.1000000000000001"/>
    <n v="7840.8"/>
    <n v="-285.1199999999987"/>
  </r>
  <r>
    <x v="3"/>
    <x v="0"/>
    <x v="1"/>
    <x v="0"/>
    <n v="6324"/>
    <n v="0.9"/>
    <n v="1.08"/>
    <n v="6829.92"/>
    <n v="1138.3200000000004"/>
  </r>
  <r>
    <x v="3"/>
    <x v="0"/>
    <x v="1"/>
    <x v="0"/>
    <n v="6696"/>
    <n v="0.88"/>
    <n v="1.06"/>
    <n v="7097.76"/>
    <n v="1205.2800000000004"/>
  </r>
  <r>
    <x v="3"/>
    <x v="0"/>
    <x v="1"/>
    <x v="0"/>
    <n v="7788"/>
    <n v="1.05"/>
    <n v="1.06"/>
    <n v="8255.2800000000007"/>
    <n v="77.880000000000067"/>
  </r>
  <r>
    <x v="3"/>
    <x v="0"/>
    <x v="1"/>
    <x v="0"/>
    <n v="4944"/>
    <n v="1.02"/>
    <n v="1"/>
    <n v="4944"/>
    <n v="-98.880000000000081"/>
  </r>
  <r>
    <x v="3"/>
    <x v="0"/>
    <x v="1"/>
    <x v="0"/>
    <n v="8376"/>
    <n v="1.0900000000000001"/>
    <n v="1.17"/>
    <n v="9799.92"/>
    <n v="670.07999999999879"/>
  </r>
  <r>
    <x v="3"/>
    <x v="0"/>
    <x v="1"/>
    <x v="0"/>
    <n v="8472"/>
    <n v="0.43"/>
    <n v="1.19"/>
    <n v="10081.68"/>
    <n v="6438.72"/>
  </r>
  <r>
    <x v="3"/>
    <x v="0"/>
    <x v="1"/>
    <x v="0"/>
    <n v="5856"/>
    <n v="0.94"/>
    <n v="1.07"/>
    <n v="6265.92"/>
    <n v="761.28000000000065"/>
  </r>
  <r>
    <x v="3"/>
    <x v="0"/>
    <x v="1"/>
    <x v="0"/>
    <n v="5328"/>
    <n v="1.1599999999999999"/>
    <n v="0.97"/>
    <n v="5168.16"/>
    <n v="-1012.3199999999997"/>
  </r>
  <r>
    <x v="3"/>
    <x v="0"/>
    <x v="1"/>
    <x v="0"/>
    <n v="6756"/>
    <n v="1.1499999999999999"/>
    <n v="1.03"/>
    <n v="6958.68"/>
    <n v="-810.71999999999923"/>
  </r>
  <r>
    <x v="3"/>
    <x v="0"/>
    <x v="1"/>
    <x v="0"/>
    <n v="6468"/>
    <n v="0.68"/>
    <n v="0.97"/>
    <n v="6273.96"/>
    <n v="1875.7199999999996"/>
  </r>
  <r>
    <x v="3"/>
    <x v="0"/>
    <x v="1"/>
    <x v="0"/>
    <n v="7560"/>
    <n v="0.42"/>
    <n v="1.02"/>
    <n v="7711.2"/>
    <n v="4536.0000000000009"/>
  </r>
  <r>
    <x v="3"/>
    <x v="0"/>
    <x v="1"/>
    <x v="0"/>
    <n v="6528"/>
    <n v="0.82"/>
    <n v="1.18"/>
    <n v="7703.04"/>
    <n v="2350.08"/>
  </r>
  <r>
    <x v="3"/>
    <x v="0"/>
    <x v="1"/>
    <x v="0"/>
    <n v="7404"/>
    <n v="0.65"/>
    <n v="0.91"/>
    <n v="6737.64"/>
    <n v="1925.04"/>
  </r>
  <r>
    <x v="3"/>
    <x v="0"/>
    <x v="1"/>
    <x v="0"/>
    <n v="8784"/>
    <n v="1.1399999999999999"/>
    <n v="1.04"/>
    <n v="9135.36"/>
    <n v="-878.39999999999884"/>
  </r>
  <r>
    <x v="3"/>
    <x v="0"/>
    <x v="1"/>
    <x v="0"/>
    <n v="7500"/>
    <n v="1.17"/>
    <n v="0.96"/>
    <n v="7200"/>
    <n v="-1574.9999999999998"/>
  </r>
  <r>
    <x v="3"/>
    <x v="0"/>
    <x v="1"/>
    <x v="0"/>
    <n v="7596"/>
    <n v="0.44"/>
    <n v="1.1100000000000001"/>
    <n v="8431.5600000000013"/>
    <n v="5089.3200000000015"/>
  </r>
  <r>
    <x v="3"/>
    <x v="0"/>
    <x v="1"/>
    <x v="0"/>
    <n v="8160"/>
    <n v="1.05"/>
    <n v="1.1299999999999999"/>
    <n v="9220.7999999999993"/>
    <n v="652.79999999999882"/>
  </r>
  <r>
    <x v="3"/>
    <x v="0"/>
    <x v="1"/>
    <x v="0"/>
    <n v="7848"/>
    <n v="0.91"/>
    <n v="0.91"/>
    <n v="7141.68"/>
    <n v="0"/>
  </r>
  <r>
    <x v="3"/>
    <x v="0"/>
    <x v="1"/>
    <x v="0"/>
    <n v="9264"/>
    <n v="0.8"/>
    <n v="1.0900000000000001"/>
    <n v="10097.76"/>
    <n v="2686.5600000000004"/>
  </r>
  <r>
    <x v="3"/>
    <x v="0"/>
    <x v="1"/>
    <x v="0"/>
    <n v="6792"/>
    <n v="0.49"/>
    <n v="1.03"/>
    <n v="6995.76"/>
    <n v="3667.6800000000003"/>
  </r>
  <r>
    <x v="3"/>
    <x v="0"/>
    <x v="1"/>
    <x v="0"/>
    <n v="6252"/>
    <n v="0.61"/>
    <n v="1.19"/>
    <n v="7439.88"/>
    <n v="3626.16"/>
  </r>
  <r>
    <x v="3"/>
    <x v="0"/>
    <x v="1"/>
    <x v="0"/>
    <n v="5604"/>
    <n v="0.47"/>
    <n v="1.18"/>
    <n v="6612.7199999999993"/>
    <n v="3978.8399999999997"/>
  </r>
  <r>
    <x v="3"/>
    <x v="0"/>
    <x v="1"/>
    <x v="0"/>
    <n v="6492"/>
    <n v="1.03"/>
    <n v="0.9"/>
    <n v="5842.8"/>
    <n v="-843.96"/>
  </r>
  <r>
    <x v="3"/>
    <x v="0"/>
    <x v="1"/>
    <x v="0"/>
    <n v="8040"/>
    <n v="0.56999999999999995"/>
    <n v="1.1200000000000001"/>
    <n v="9004.8000000000011"/>
    <n v="4422.0000000000009"/>
  </r>
  <r>
    <x v="3"/>
    <x v="0"/>
    <x v="1"/>
    <x v="0"/>
    <n v="4980"/>
    <n v="0.88"/>
    <n v="0.96"/>
    <n v="4780.8"/>
    <n v="398.39999999999981"/>
  </r>
  <r>
    <x v="3"/>
    <x v="0"/>
    <x v="1"/>
    <x v="0"/>
    <n v="6240"/>
    <n v="0.82"/>
    <n v="1.03"/>
    <n v="6427.2"/>
    <n v="1310.4000000000005"/>
  </r>
  <r>
    <x v="3"/>
    <x v="0"/>
    <x v="1"/>
    <x v="0"/>
    <n v="7824"/>
    <n v="0.88"/>
    <n v="1.17"/>
    <n v="9154.08"/>
    <n v="2268.9599999999996"/>
  </r>
  <r>
    <x v="3"/>
    <x v="0"/>
    <x v="1"/>
    <x v="0"/>
    <n v="8424"/>
    <n v="0.81"/>
    <n v="1.1100000000000001"/>
    <n v="9350.6400000000012"/>
    <n v="2527.2000000000003"/>
  </r>
  <r>
    <x v="3"/>
    <x v="0"/>
    <x v="1"/>
    <x v="0"/>
    <n v="5184"/>
    <n v="1.06"/>
    <n v="1.1100000000000001"/>
    <n v="5754.2400000000007"/>
    <n v="259.20000000000022"/>
  </r>
  <r>
    <x v="3"/>
    <x v="0"/>
    <x v="1"/>
    <x v="0"/>
    <n v="5652"/>
    <n v="1.01"/>
    <n v="1.01"/>
    <n v="5708.52"/>
    <n v="0"/>
  </r>
  <r>
    <x v="3"/>
    <x v="0"/>
    <x v="1"/>
    <x v="0"/>
    <n v="8064"/>
    <n v="0.49"/>
    <n v="1.1200000000000001"/>
    <n v="9031.68"/>
    <n v="5080.3200000000006"/>
  </r>
  <r>
    <x v="3"/>
    <x v="0"/>
    <x v="1"/>
    <x v="0"/>
    <n v="5352"/>
    <n v="0.91"/>
    <n v="0.97"/>
    <n v="5191.4399999999996"/>
    <n v="321.11999999999966"/>
  </r>
  <r>
    <x v="3"/>
    <x v="0"/>
    <x v="1"/>
    <x v="0"/>
    <n v="6996"/>
    <n v="0.98"/>
    <n v="1.19"/>
    <n v="8325.24"/>
    <n v="1469.1599999999999"/>
  </r>
  <r>
    <x v="3"/>
    <x v="0"/>
    <x v="1"/>
    <x v="0"/>
    <n v="8040"/>
    <n v="0.86"/>
    <n v="1.1000000000000001"/>
    <n v="8844"/>
    <n v="1929.6000000000008"/>
  </r>
  <r>
    <x v="3"/>
    <x v="0"/>
    <x v="1"/>
    <x v="0"/>
    <n v="5856"/>
    <n v="0.51"/>
    <n v="1.01"/>
    <n v="5914.56"/>
    <n v="2928"/>
  </r>
  <r>
    <x v="3"/>
    <x v="0"/>
    <x v="1"/>
    <x v="0"/>
    <n v="7836"/>
    <n v="1.2"/>
    <n v="0.93"/>
    <n v="7287.4800000000005"/>
    <n v="-2115.7199999999993"/>
  </r>
  <r>
    <x v="3"/>
    <x v="0"/>
    <x v="1"/>
    <x v="0"/>
    <n v="7248"/>
    <n v="0.75"/>
    <n v="1.17"/>
    <n v="8480.16"/>
    <n v="3044.1599999999994"/>
  </r>
  <r>
    <x v="3"/>
    <x v="0"/>
    <x v="1"/>
    <x v="0"/>
    <n v="6180"/>
    <n v="0.51"/>
    <n v="1.0900000000000001"/>
    <n v="6736.2000000000007"/>
    <n v="3584.4000000000005"/>
  </r>
  <r>
    <x v="3"/>
    <x v="0"/>
    <x v="1"/>
    <x v="0"/>
    <n v="5004"/>
    <n v="0.53"/>
    <n v="1.17"/>
    <n v="5854.6799999999994"/>
    <n v="3202.5599999999995"/>
  </r>
  <r>
    <x v="3"/>
    <x v="0"/>
    <x v="1"/>
    <x v="0"/>
    <n v="7224"/>
    <n v="1.1200000000000001"/>
    <n v="1.1000000000000001"/>
    <n v="7946.4000000000005"/>
    <n v="-144.48000000000013"/>
  </r>
  <r>
    <x v="3"/>
    <x v="0"/>
    <x v="1"/>
    <x v="0"/>
    <n v="6168"/>
    <n v="0.78"/>
    <n v="0.9"/>
    <n v="5551.2"/>
    <n v="740.16"/>
  </r>
  <r>
    <x v="3"/>
    <x v="0"/>
    <x v="1"/>
    <x v="0"/>
    <n v="8028"/>
    <n v="0.85"/>
    <n v="1.02"/>
    <n v="8188.56"/>
    <n v="1364.7600000000002"/>
  </r>
  <r>
    <x v="3"/>
    <x v="0"/>
    <x v="1"/>
    <x v="0"/>
    <n v="6000"/>
    <n v="0.54"/>
    <n v="0.98"/>
    <n v="5880"/>
    <n v="2639.9999999999995"/>
  </r>
  <r>
    <x v="3"/>
    <x v="0"/>
    <x v="1"/>
    <x v="0"/>
    <n v="7824"/>
    <n v="0.52"/>
    <n v="1"/>
    <n v="7824"/>
    <n v="3755.52"/>
  </r>
  <r>
    <x v="3"/>
    <x v="0"/>
    <x v="1"/>
    <x v="0"/>
    <n v="6816"/>
    <n v="0.69"/>
    <n v="1.07"/>
    <n v="7293.1200000000008"/>
    <n v="2590.0800000000008"/>
  </r>
  <r>
    <x v="3"/>
    <x v="0"/>
    <x v="1"/>
    <x v="0"/>
    <n v="5592"/>
    <n v="0.8"/>
    <n v="1.1399999999999999"/>
    <n v="6374.8799999999992"/>
    <n v="1901.2799999999993"/>
  </r>
  <r>
    <x v="3"/>
    <x v="0"/>
    <x v="1"/>
    <x v="0"/>
    <n v="9372"/>
    <n v="1.1200000000000001"/>
    <n v="1.1200000000000001"/>
    <n v="10496.640000000001"/>
    <n v="0"/>
  </r>
  <r>
    <x v="3"/>
    <x v="0"/>
    <x v="1"/>
    <x v="0"/>
    <n v="7908"/>
    <n v="0.42"/>
    <n v="1.07"/>
    <n v="8461.5600000000013"/>
    <n v="5140.2000000000007"/>
  </r>
  <r>
    <x v="3"/>
    <x v="0"/>
    <x v="1"/>
    <x v="0"/>
    <n v="8004"/>
    <n v="1.03"/>
    <n v="1.08"/>
    <n v="8644.32"/>
    <n v="400.20000000000033"/>
  </r>
  <r>
    <x v="3"/>
    <x v="0"/>
    <x v="1"/>
    <x v="0"/>
    <n v="6756"/>
    <n v="0.52"/>
    <n v="1.1599999999999999"/>
    <n v="7836.9599999999991"/>
    <n v="4323.8399999999992"/>
  </r>
  <r>
    <x v="3"/>
    <x v="0"/>
    <x v="1"/>
    <x v="0"/>
    <n v="4824"/>
    <n v="0.86"/>
    <n v="1.1299999999999999"/>
    <n v="5451.12"/>
    <n v="1302.4799999999996"/>
  </r>
  <r>
    <x v="3"/>
    <x v="0"/>
    <x v="1"/>
    <x v="0"/>
    <n v="5352"/>
    <n v="1.1299999999999999"/>
    <n v="0.92"/>
    <n v="4923.84"/>
    <n v="-1123.9199999999992"/>
  </r>
  <r>
    <x v="3"/>
    <x v="0"/>
    <x v="1"/>
    <x v="0"/>
    <n v="7752"/>
    <n v="1.19"/>
    <n v="1.1100000000000001"/>
    <n v="8604.7200000000012"/>
    <n v="-620.15999999999883"/>
  </r>
  <r>
    <x v="3"/>
    <x v="0"/>
    <x v="1"/>
    <x v="0"/>
    <n v="7740"/>
    <n v="0.9"/>
    <n v="0.97"/>
    <n v="7507.8"/>
    <n v="541.79999999999961"/>
  </r>
  <r>
    <x v="3"/>
    <x v="0"/>
    <x v="1"/>
    <x v="0"/>
    <n v="8052"/>
    <n v="1.1299999999999999"/>
    <n v="1"/>
    <n v="8052"/>
    <n v="-1046.7599999999991"/>
  </r>
  <r>
    <x v="3"/>
    <x v="0"/>
    <x v="1"/>
    <x v="0"/>
    <n v="8268"/>
    <n v="1.18"/>
    <n v="0.9"/>
    <n v="7441.2"/>
    <n v="-2315.0399999999995"/>
  </r>
  <r>
    <x v="3"/>
    <x v="0"/>
    <x v="1"/>
    <x v="0"/>
    <n v="5328"/>
    <n v="0.66"/>
    <n v="0.99"/>
    <n v="5274.72"/>
    <n v="1758.2399999999998"/>
  </r>
  <r>
    <x v="3"/>
    <x v="0"/>
    <x v="1"/>
    <x v="0"/>
    <n v="9096"/>
    <n v="0.93"/>
    <n v="1.02"/>
    <n v="9277.92"/>
    <n v="818.63999999999976"/>
  </r>
  <r>
    <x v="3"/>
    <x v="0"/>
    <x v="1"/>
    <x v="0"/>
    <n v="8868"/>
    <n v="0.41"/>
    <n v="1.08"/>
    <n v="9577.44"/>
    <n v="5941.5600000000013"/>
  </r>
  <r>
    <x v="3"/>
    <x v="0"/>
    <x v="1"/>
    <x v="0"/>
    <n v="7056"/>
    <n v="0.43"/>
    <n v="1.08"/>
    <n v="7620.4800000000005"/>
    <n v="4586.4000000000005"/>
  </r>
  <r>
    <x v="3"/>
    <x v="0"/>
    <x v="1"/>
    <x v="0"/>
    <n v="5784"/>
    <n v="0.77"/>
    <n v="0.9"/>
    <n v="5205.6000000000004"/>
    <n v="751.92000000000007"/>
  </r>
  <r>
    <x v="3"/>
    <x v="0"/>
    <x v="1"/>
    <x v="0"/>
    <n v="6948"/>
    <n v="0.55000000000000004"/>
    <n v="1.1200000000000001"/>
    <n v="7781.7600000000011"/>
    <n v="3960.3600000000006"/>
  </r>
  <r>
    <x v="3"/>
    <x v="0"/>
    <x v="1"/>
    <x v="0"/>
    <n v="7008"/>
    <n v="0.65"/>
    <n v="0.98"/>
    <n v="6867.84"/>
    <n v="2312.64"/>
  </r>
  <r>
    <x v="3"/>
    <x v="0"/>
    <x v="1"/>
    <x v="0"/>
    <n v="6600"/>
    <n v="1.07"/>
    <n v="1.05"/>
    <n v="6930"/>
    <n v="-132.00000000000011"/>
  </r>
  <r>
    <x v="3"/>
    <x v="0"/>
    <x v="1"/>
    <x v="0"/>
    <n v="8136"/>
    <n v="1.1000000000000001"/>
    <n v="0.95"/>
    <n v="7729.2"/>
    <n v="-1220.400000000001"/>
  </r>
  <r>
    <x v="3"/>
    <x v="0"/>
    <x v="1"/>
    <x v="0"/>
    <n v="5388"/>
    <n v="0.69"/>
    <n v="1.2"/>
    <n v="6465.5999999999995"/>
    <n v="2747.88"/>
  </r>
  <r>
    <x v="3"/>
    <x v="0"/>
    <x v="1"/>
    <x v="0"/>
    <n v="6084"/>
    <n v="1.1299999999999999"/>
    <n v="1.06"/>
    <n v="6449.04"/>
    <n v="-425.87999999999903"/>
  </r>
  <r>
    <x v="3"/>
    <x v="0"/>
    <x v="1"/>
    <x v="0"/>
    <n v="8616"/>
    <n v="0.4"/>
    <n v="1.0900000000000001"/>
    <n v="9391.44"/>
    <n v="5945.0400000000009"/>
  </r>
  <r>
    <x v="3"/>
    <x v="0"/>
    <x v="1"/>
    <x v="0"/>
    <n v="7176"/>
    <n v="0.8"/>
    <n v="0.9"/>
    <n v="6458.4000000000005"/>
    <n v="717.5999999999998"/>
  </r>
  <r>
    <x v="3"/>
    <x v="0"/>
    <x v="1"/>
    <x v="0"/>
    <n v="8808"/>
    <n v="0.67"/>
    <n v="1.1599999999999999"/>
    <n v="10217.279999999999"/>
    <n v="4315.9199999999992"/>
  </r>
  <r>
    <x v="3"/>
    <x v="0"/>
    <x v="1"/>
    <x v="0"/>
    <n v="6108"/>
    <n v="0.43"/>
    <n v="1.05"/>
    <n v="6413.4000000000005"/>
    <n v="3786.9600000000005"/>
  </r>
  <r>
    <x v="3"/>
    <x v="0"/>
    <x v="1"/>
    <x v="0"/>
    <n v="5124"/>
    <n v="1.01"/>
    <n v="1.07"/>
    <n v="5482.68"/>
    <n v="307.44000000000028"/>
  </r>
  <r>
    <x v="3"/>
    <x v="0"/>
    <x v="1"/>
    <x v="0"/>
    <n v="6012"/>
    <n v="0.44"/>
    <n v="0.9"/>
    <n v="5410.8"/>
    <n v="2765.52"/>
  </r>
  <r>
    <x v="3"/>
    <x v="0"/>
    <x v="1"/>
    <x v="0"/>
    <n v="6552"/>
    <n v="0.56000000000000005"/>
    <n v="1.05"/>
    <n v="6879.6"/>
    <n v="3210.48"/>
  </r>
  <r>
    <x v="3"/>
    <x v="0"/>
    <x v="1"/>
    <x v="0"/>
    <n v="5760"/>
    <n v="0.41"/>
    <n v="1.07"/>
    <n v="6163.2000000000007"/>
    <n v="3801.6000000000008"/>
  </r>
  <r>
    <x v="3"/>
    <x v="0"/>
    <x v="1"/>
    <x v="0"/>
    <n v="9036"/>
    <n v="0.63"/>
    <n v="1.05"/>
    <n v="9487.8000000000011"/>
    <n v="3795.1200000000003"/>
  </r>
  <r>
    <x v="3"/>
    <x v="0"/>
    <x v="1"/>
    <x v="0"/>
    <n v="6900"/>
    <n v="0.98"/>
    <n v="1.17"/>
    <n v="8072.9999999999991"/>
    <n v="1310.9999999999995"/>
  </r>
  <r>
    <x v="3"/>
    <x v="0"/>
    <x v="1"/>
    <x v="0"/>
    <n v="6108"/>
    <n v="0.74"/>
    <n v="1.18"/>
    <n v="7207.44"/>
    <n v="2687.5199999999995"/>
  </r>
  <r>
    <x v="3"/>
    <x v="0"/>
    <x v="1"/>
    <x v="0"/>
    <n v="8088"/>
    <n v="0.95"/>
    <n v="1"/>
    <n v="8088"/>
    <n v="404.40000000000038"/>
  </r>
  <r>
    <x v="3"/>
    <x v="0"/>
    <x v="1"/>
    <x v="0"/>
    <n v="9444"/>
    <n v="0.95"/>
    <n v="1.1000000000000001"/>
    <n v="10388.400000000001"/>
    <n v="1416.6000000000013"/>
  </r>
  <r>
    <x v="3"/>
    <x v="0"/>
    <x v="1"/>
    <x v="0"/>
    <n v="9360"/>
    <n v="0.72"/>
    <n v="0.91"/>
    <n v="8517.6"/>
    <n v="1778.4000000000005"/>
  </r>
  <r>
    <x v="3"/>
    <x v="0"/>
    <x v="1"/>
    <x v="0"/>
    <n v="9048"/>
    <n v="0.44"/>
    <n v="1.08"/>
    <n v="9771.84"/>
    <n v="5790.7200000000012"/>
  </r>
  <r>
    <x v="3"/>
    <x v="0"/>
    <x v="1"/>
    <x v="0"/>
    <n v="8304"/>
    <n v="1.08"/>
    <n v="1.19"/>
    <n v="9881.76"/>
    <n v="913.43999999999892"/>
  </r>
  <r>
    <x v="3"/>
    <x v="0"/>
    <x v="1"/>
    <x v="0"/>
    <n v="5460"/>
    <n v="0.69"/>
    <n v="1.01"/>
    <n v="5514.6"/>
    <n v="1747.2000000000003"/>
  </r>
  <r>
    <x v="3"/>
    <x v="0"/>
    <x v="1"/>
    <x v="0"/>
    <n v="5328"/>
    <n v="1.05"/>
    <n v="0.93"/>
    <n v="4955.04"/>
    <n v="-639.36"/>
  </r>
  <r>
    <x v="3"/>
    <x v="0"/>
    <x v="1"/>
    <x v="0"/>
    <n v="5172"/>
    <n v="0.76"/>
    <n v="0.95"/>
    <n v="4913.3999999999996"/>
    <n v="982.67999999999972"/>
  </r>
  <r>
    <x v="3"/>
    <x v="0"/>
    <x v="1"/>
    <x v="0"/>
    <n v="7128"/>
    <n v="1.1200000000000001"/>
    <n v="1.0900000000000001"/>
    <n v="7769.52"/>
    <n v="-213.8400000000002"/>
  </r>
  <r>
    <x v="3"/>
    <x v="0"/>
    <x v="1"/>
    <x v="0"/>
    <n v="8928"/>
    <n v="0.4"/>
    <n v="1.1200000000000001"/>
    <n v="9999.36"/>
    <n v="6428.1600000000008"/>
  </r>
  <r>
    <x v="3"/>
    <x v="0"/>
    <x v="1"/>
    <x v="0"/>
    <n v="6180"/>
    <n v="0.97"/>
    <n v="0.95"/>
    <n v="5871"/>
    <n v="-123.60000000000011"/>
  </r>
  <r>
    <x v="3"/>
    <x v="0"/>
    <x v="1"/>
    <x v="0"/>
    <n v="7188"/>
    <n v="0.76"/>
    <n v="0.96"/>
    <n v="6900.48"/>
    <n v="1437.5999999999997"/>
  </r>
  <r>
    <x v="3"/>
    <x v="0"/>
    <x v="1"/>
    <x v="0"/>
    <n v="8448"/>
    <n v="0.95"/>
    <n v="1.03"/>
    <n v="8701.44"/>
    <n v="675.8400000000006"/>
  </r>
  <r>
    <x v="3"/>
    <x v="0"/>
    <x v="1"/>
    <x v="0"/>
    <n v="7392"/>
    <n v="0.5"/>
    <n v="1.1000000000000001"/>
    <n v="8131.2000000000007"/>
    <n v="4435.2000000000007"/>
  </r>
  <r>
    <x v="3"/>
    <x v="0"/>
    <x v="1"/>
    <x v="0"/>
    <n v="7428"/>
    <n v="0.75"/>
    <n v="1.1599999999999999"/>
    <n v="8616.48"/>
    <n v="3045.4799999999996"/>
  </r>
  <r>
    <x v="3"/>
    <x v="0"/>
    <x v="1"/>
    <x v="0"/>
    <n v="7956"/>
    <n v="0.65"/>
    <n v="1.05"/>
    <n v="8353.8000000000011"/>
    <n v="3182.4"/>
  </r>
  <r>
    <x v="3"/>
    <x v="0"/>
    <x v="1"/>
    <x v="0"/>
    <n v="8796"/>
    <n v="1.07"/>
    <n v="0.93"/>
    <n v="8180.2800000000007"/>
    <n v="-1231.44"/>
  </r>
  <r>
    <x v="3"/>
    <x v="0"/>
    <x v="1"/>
    <x v="0"/>
    <n v="6936"/>
    <n v="0.65"/>
    <n v="1.06"/>
    <n v="7352.1600000000008"/>
    <n v="2843.76"/>
  </r>
  <r>
    <x v="3"/>
    <x v="0"/>
    <x v="1"/>
    <x v="0"/>
    <n v="7968"/>
    <n v="0.67"/>
    <n v="1.06"/>
    <n v="8446.08"/>
    <n v="3107.52"/>
  </r>
  <r>
    <x v="3"/>
    <x v="0"/>
    <x v="1"/>
    <x v="0"/>
    <n v="7332"/>
    <n v="0.62"/>
    <n v="1.04"/>
    <n v="7625.2800000000007"/>
    <n v="3079.4400000000005"/>
  </r>
  <r>
    <x v="3"/>
    <x v="0"/>
    <x v="1"/>
    <x v="0"/>
    <n v="8328"/>
    <n v="0.72"/>
    <n v="0.98"/>
    <n v="8161.44"/>
    <n v="2165.2800000000002"/>
  </r>
  <r>
    <x v="3"/>
    <x v="0"/>
    <x v="1"/>
    <x v="0"/>
    <n v="8100"/>
    <n v="1.1299999999999999"/>
    <n v="0.93"/>
    <n v="7533"/>
    <n v="-1619.9999999999986"/>
  </r>
  <r>
    <x v="3"/>
    <x v="0"/>
    <x v="1"/>
    <x v="0"/>
    <n v="7788"/>
    <n v="0.86"/>
    <n v="1.17"/>
    <n v="9111.9599999999991"/>
    <n v="2414.2799999999997"/>
  </r>
  <r>
    <x v="3"/>
    <x v="0"/>
    <x v="1"/>
    <x v="0"/>
    <n v="9372"/>
    <n v="0.42"/>
    <n v="1.06"/>
    <n v="9934.32"/>
    <n v="5998.0800000000008"/>
  </r>
  <r>
    <x v="3"/>
    <x v="0"/>
    <x v="1"/>
    <x v="0"/>
    <n v="7164"/>
    <n v="1.01"/>
    <n v="0.96"/>
    <n v="6877.44"/>
    <n v="-358.20000000000033"/>
  </r>
  <r>
    <x v="3"/>
    <x v="0"/>
    <x v="1"/>
    <x v="0"/>
    <n v="7344"/>
    <n v="0.62"/>
    <n v="1.06"/>
    <n v="7784.64"/>
    <n v="3231.3600000000006"/>
  </r>
  <r>
    <x v="3"/>
    <x v="0"/>
    <x v="1"/>
    <x v="0"/>
    <n v="7272"/>
    <n v="1.19"/>
    <n v="1.04"/>
    <n v="7562.88"/>
    <n v="-1090.7999999999993"/>
  </r>
  <r>
    <x v="3"/>
    <x v="0"/>
    <x v="1"/>
    <x v="0"/>
    <n v="6912"/>
    <n v="0.85"/>
    <n v="1.1499999999999999"/>
    <n v="7948.7999999999993"/>
    <n v="2073.5999999999995"/>
  </r>
  <r>
    <x v="3"/>
    <x v="0"/>
    <x v="1"/>
    <x v="0"/>
    <n v="6384"/>
    <n v="0.74"/>
    <n v="1.1499999999999999"/>
    <n v="7341.5999999999995"/>
    <n v="2617.4399999999996"/>
  </r>
  <r>
    <x v="3"/>
    <x v="0"/>
    <x v="1"/>
    <x v="0"/>
    <n v="5976"/>
    <n v="0.5"/>
    <n v="1.03"/>
    <n v="6155.28"/>
    <n v="3167.28"/>
  </r>
  <r>
    <x v="3"/>
    <x v="0"/>
    <x v="1"/>
    <x v="0"/>
    <n v="4824"/>
    <n v="0.52"/>
    <n v="1.17"/>
    <n v="5644.08"/>
    <n v="3135.5999999999995"/>
  </r>
  <r>
    <x v="3"/>
    <x v="0"/>
    <x v="1"/>
    <x v="0"/>
    <n v="5136"/>
    <n v="0.84"/>
    <n v="1.1399999999999999"/>
    <n v="5855.0399999999991"/>
    <n v="1540.7999999999997"/>
  </r>
  <r>
    <x v="3"/>
    <x v="0"/>
    <x v="1"/>
    <x v="0"/>
    <n v="7800"/>
    <n v="0.95"/>
    <n v="1.1100000000000001"/>
    <n v="8658"/>
    <n v="1248.0000000000011"/>
  </r>
  <r>
    <x v="3"/>
    <x v="0"/>
    <x v="1"/>
    <x v="0"/>
    <n v="7224"/>
    <n v="1.0900000000000001"/>
    <n v="1.1200000000000001"/>
    <n v="8090.880000000001"/>
    <n v="216.7200000000002"/>
  </r>
  <r>
    <x v="3"/>
    <x v="0"/>
    <x v="1"/>
    <x v="0"/>
    <n v="6468"/>
    <n v="1.04"/>
    <n v="1.01"/>
    <n v="6532.68"/>
    <n v="-194.04000000000016"/>
  </r>
  <r>
    <x v="3"/>
    <x v="0"/>
    <x v="1"/>
    <x v="0"/>
    <n v="6180"/>
    <n v="0.8"/>
    <n v="1.1299999999999999"/>
    <n v="6983.4"/>
    <n v="2039.399999999999"/>
  </r>
  <r>
    <x v="3"/>
    <x v="0"/>
    <x v="1"/>
    <x v="0"/>
    <n v="5340"/>
    <n v="0.5"/>
    <n v="1.05"/>
    <n v="5607"/>
    <n v="2937.0000000000005"/>
  </r>
  <r>
    <x v="3"/>
    <x v="0"/>
    <x v="1"/>
    <x v="0"/>
    <n v="4800"/>
    <n v="0.49"/>
    <n v="1.04"/>
    <n v="4992"/>
    <n v="2640"/>
  </r>
  <r>
    <x v="3"/>
    <x v="0"/>
    <x v="1"/>
    <x v="0"/>
    <n v="7176"/>
    <n v="1"/>
    <n v="1.03"/>
    <n v="7391.28"/>
    <n v="215.2800000000002"/>
  </r>
  <r>
    <x v="3"/>
    <x v="0"/>
    <x v="1"/>
    <x v="0"/>
    <n v="7176"/>
    <n v="1.19"/>
    <n v="1.1000000000000001"/>
    <n v="7893.6"/>
    <n v="-645.83999999999901"/>
  </r>
  <r>
    <x v="3"/>
    <x v="0"/>
    <x v="1"/>
    <x v="0"/>
    <n v="9336"/>
    <n v="1.17"/>
    <n v="1.02"/>
    <n v="9522.7199999999993"/>
    <n v="-1400.3999999999992"/>
  </r>
  <r>
    <x v="3"/>
    <x v="0"/>
    <x v="1"/>
    <x v="0"/>
    <n v="6108"/>
    <n v="0.56000000000000005"/>
    <n v="0.93"/>
    <n v="5680.4400000000005"/>
    <n v="2259.96"/>
  </r>
  <r>
    <x v="3"/>
    <x v="0"/>
    <x v="1"/>
    <x v="0"/>
    <n v="5496"/>
    <n v="0.49"/>
    <n v="1"/>
    <n v="5496"/>
    <n v="2802.96"/>
  </r>
  <r>
    <x v="3"/>
    <x v="0"/>
    <x v="1"/>
    <x v="0"/>
    <n v="5460"/>
    <n v="1.07"/>
    <n v="1.1599999999999999"/>
    <n v="6333.5999999999995"/>
    <n v="491.39999999999924"/>
  </r>
  <r>
    <x v="3"/>
    <x v="0"/>
    <x v="1"/>
    <x v="0"/>
    <n v="8580"/>
    <n v="0.52"/>
    <n v="1.05"/>
    <n v="9009"/>
    <n v="4547.4000000000005"/>
  </r>
  <r>
    <x v="3"/>
    <x v="0"/>
    <x v="1"/>
    <x v="0"/>
    <n v="6732"/>
    <n v="0.6"/>
    <n v="1.01"/>
    <n v="6799.32"/>
    <n v="2760.1200000000003"/>
  </r>
  <r>
    <x v="3"/>
    <x v="0"/>
    <x v="1"/>
    <x v="0"/>
    <n v="9384"/>
    <n v="1.0900000000000001"/>
    <n v="0.95"/>
    <n v="8914.7999999999993"/>
    <n v="-1313.7600000000011"/>
  </r>
  <r>
    <x v="3"/>
    <x v="0"/>
    <x v="1"/>
    <x v="0"/>
    <n v="4920"/>
    <n v="0.84"/>
    <n v="1.18"/>
    <n v="5805.5999999999995"/>
    <n v="1672.8"/>
  </r>
  <r>
    <x v="3"/>
    <x v="0"/>
    <x v="1"/>
    <x v="0"/>
    <n v="8976"/>
    <n v="0.73"/>
    <n v="1.08"/>
    <n v="9694.08"/>
    <n v="3141.6000000000008"/>
  </r>
  <r>
    <x v="3"/>
    <x v="0"/>
    <x v="1"/>
    <x v="0"/>
    <n v="9372"/>
    <n v="0.69"/>
    <n v="1.01"/>
    <n v="9465.7199999999993"/>
    <n v="2999.0400000000004"/>
  </r>
  <r>
    <x v="3"/>
    <x v="0"/>
    <x v="1"/>
    <x v="0"/>
    <n v="8040"/>
    <n v="0.55000000000000004"/>
    <n v="1.04"/>
    <n v="8361.6"/>
    <n v="3939.6"/>
  </r>
  <r>
    <x v="3"/>
    <x v="0"/>
    <x v="1"/>
    <x v="0"/>
    <n v="8388"/>
    <n v="1.01"/>
    <n v="1.04"/>
    <n v="8723.52"/>
    <n v="251.64000000000021"/>
  </r>
  <r>
    <x v="3"/>
    <x v="0"/>
    <x v="1"/>
    <x v="0"/>
    <n v="5976"/>
    <n v="0.76"/>
    <n v="1"/>
    <n v="5976"/>
    <n v="1434.24"/>
  </r>
  <r>
    <x v="3"/>
    <x v="0"/>
    <x v="1"/>
    <x v="0"/>
    <n v="5076"/>
    <n v="1.19"/>
    <n v="0.99"/>
    <n v="5025.24"/>
    <n v="-1015.1999999999998"/>
  </r>
  <r>
    <x v="3"/>
    <x v="0"/>
    <x v="1"/>
    <x v="0"/>
    <n v="6612"/>
    <n v="0.82"/>
    <n v="1.02"/>
    <n v="6744.24"/>
    <n v="1322.4000000000005"/>
  </r>
  <r>
    <x v="3"/>
    <x v="0"/>
    <x v="1"/>
    <x v="0"/>
    <n v="6216"/>
    <n v="0.85"/>
    <n v="0.9"/>
    <n v="5594.4000000000005"/>
    <n v="310.8000000000003"/>
  </r>
  <r>
    <x v="3"/>
    <x v="0"/>
    <x v="1"/>
    <x v="0"/>
    <n v="9036"/>
    <n v="0.54"/>
    <n v="0.94"/>
    <n v="8493.84"/>
    <n v="3614.3999999999992"/>
  </r>
  <r>
    <x v="3"/>
    <x v="0"/>
    <x v="1"/>
    <x v="0"/>
    <n v="7620"/>
    <n v="0.8"/>
    <n v="0.92"/>
    <n v="7010.4000000000005"/>
    <n v="914.4"/>
  </r>
  <r>
    <x v="3"/>
    <x v="0"/>
    <x v="1"/>
    <x v="0"/>
    <n v="9468"/>
    <n v="0.88"/>
    <n v="0.99"/>
    <n v="9373.32"/>
    <n v="1041.4799999999998"/>
  </r>
  <r>
    <x v="3"/>
    <x v="0"/>
    <x v="1"/>
    <x v="0"/>
    <n v="6852"/>
    <n v="0.9"/>
    <n v="1.1299999999999999"/>
    <n v="7742.7599999999993"/>
    <n v="1575.9599999999991"/>
  </r>
  <r>
    <x v="3"/>
    <x v="0"/>
    <x v="1"/>
    <x v="0"/>
    <n v="4824"/>
    <n v="0.88"/>
    <n v="1.19"/>
    <n v="5740.5599999999995"/>
    <n v="1495.4399999999998"/>
  </r>
  <r>
    <x v="3"/>
    <x v="0"/>
    <x v="1"/>
    <x v="0"/>
    <n v="8988"/>
    <n v="0.73"/>
    <n v="1.06"/>
    <n v="9527.2800000000007"/>
    <n v="2966.0400000000004"/>
  </r>
  <r>
    <x v="3"/>
    <x v="0"/>
    <x v="2"/>
    <x v="0"/>
    <n v="204"/>
    <n v="1.06"/>
    <n v="1.27"/>
    <n v="259.08"/>
    <n v="42.839999999999989"/>
  </r>
  <r>
    <x v="3"/>
    <x v="0"/>
    <x v="2"/>
    <x v="0"/>
    <n v="156"/>
    <n v="1"/>
    <n v="1.21"/>
    <n v="188.76"/>
    <n v="32.759999999999991"/>
  </r>
  <r>
    <x v="3"/>
    <x v="0"/>
    <x v="2"/>
    <x v="0"/>
    <n v="60"/>
    <n v="1.04"/>
    <n v="1.34"/>
    <n v="80.400000000000006"/>
    <n v="18.000000000000004"/>
  </r>
  <r>
    <x v="3"/>
    <x v="0"/>
    <x v="3"/>
    <x v="0"/>
    <n v="648"/>
    <n v="4.01"/>
    <n v="5.13"/>
    <n v="3324.24"/>
    <n v="725.7600000000001"/>
  </r>
  <r>
    <x v="3"/>
    <x v="0"/>
    <x v="3"/>
    <x v="0"/>
    <n v="396"/>
    <n v="4.6500000000000004"/>
    <n v="5.37"/>
    <n v="2126.52"/>
    <n v="285.11999999999989"/>
  </r>
  <r>
    <x v="3"/>
    <x v="0"/>
    <x v="3"/>
    <x v="0"/>
    <n v="456"/>
    <n v="4.88"/>
    <n v="5.29"/>
    <n v="2412.2400000000002"/>
    <n v="186.96000000000006"/>
  </r>
  <r>
    <x v="3"/>
    <x v="0"/>
    <x v="3"/>
    <x v="0"/>
    <n v="564"/>
    <n v="4.42"/>
    <n v="5.2"/>
    <n v="2932.8"/>
    <n v="439.92000000000013"/>
  </r>
  <r>
    <x v="3"/>
    <x v="0"/>
    <x v="3"/>
    <x v="0"/>
    <n v="420"/>
    <n v="4.1500000000000004"/>
    <n v="5.27"/>
    <n v="2213.3999999999996"/>
    <n v="470.39999999999969"/>
  </r>
  <r>
    <x v="3"/>
    <x v="0"/>
    <x v="3"/>
    <x v="0"/>
    <n v="636"/>
    <n v="5"/>
    <n v="5.17"/>
    <n v="3288.12"/>
    <n v="108.11999999999995"/>
  </r>
  <r>
    <x v="3"/>
    <x v="0"/>
    <x v="3"/>
    <x v="0"/>
    <n v="396"/>
    <n v="4.41"/>
    <n v="5.15"/>
    <n v="2039.4"/>
    <n v="293.04000000000008"/>
  </r>
  <r>
    <x v="3"/>
    <x v="0"/>
    <x v="3"/>
    <x v="0"/>
    <n v="360"/>
    <n v="4.82"/>
    <n v="5.14"/>
    <n v="1850.3999999999999"/>
    <n v="115.19999999999979"/>
  </r>
  <r>
    <x v="3"/>
    <x v="0"/>
    <x v="3"/>
    <x v="0"/>
    <n v="720"/>
    <n v="5"/>
    <n v="5.0999999999999996"/>
    <n v="3671.9999999999995"/>
    <n v="71.999999999999744"/>
  </r>
  <r>
    <x v="3"/>
    <x v="0"/>
    <x v="3"/>
    <x v="0"/>
    <n v="396"/>
    <n v="4.13"/>
    <n v="5.29"/>
    <n v="2094.84"/>
    <n v="459.36000000000007"/>
  </r>
  <r>
    <x v="3"/>
    <x v="0"/>
    <x v="3"/>
    <x v="0"/>
    <n v="552"/>
    <n v="4.87"/>
    <n v="5.01"/>
    <n v="2765.52"/>
    <n v="77.279999999999831"/>
  </r>
  <r>
    <x v="3"/>
    <x v="0"/>
    <x v="3"/>
    <x v="0"/>
    <n v="516"/>
    <n v="4.12"/>
    <n v="5.22"/>
    <n v="2693.52"/>
    <n v="567.5999999999998"/>
  </r>
  <r>
    <x v="3"/>
    <x v="0"/>
    <x v="3"/>
    <x v="0"/>
    <n v="684"/>
    <n v="4.2699999999999996"/>
    <n v="5"/>
    <n v="3420"/>
    <n v="499.32000000000028"/>
  </r>
  <r>
    <x v="3"/>
    <x v="0"/>
    <x v="3"/>
    <x v="0"/>
    <n v="252"/>
    <n v="4.6100000000000003"/>
    <n v="5.0599999999999996"/>
    <n v="1275.1199999999999"/>
    <n v="113.39999999999982"/>
  </r>
  <r>
    <x v="3"/>
    <x v="0"/>
    <x v="3"/>
    <x v="0"/>
    <n v="240"/>
    <n v="4.8600000000000003"/>
    <n v="5.3"/>
    <n v="1272"/>
    <n v="105.59999999999988"/>
  </r>
  <r>
    <x v="3"/>
    <x v="0"/>
    <x v="3"/>
    <x v="0"/>
    <n v="600"/>
    <n v="4.0999999999999996"/>
    <n v="5.1100000000000003"/>
    <n v="3066"/>
    <n v="606.00000000000045"/>
  </r>
  <r>
    <x v="3"/>
    <x v="0"/>
    <x v="3"/>
    <x v="0"/>
    <n v="588"/>
    <n v="4.18"/>
    <n v="5.2"/>
    <n v="3057.6"/>
    <n v="599.76000000000022"/>
  </r>
  <r>
    <x v="3"/>
    <x v="0"/>
    <x v="3"/>
    <x v="0"/>
    <n v="300"/>
    <n v="4.07"/>
    <n v="5.31"/>
    <n v="1592.9999999999998"/>
    <n v="371.99999999999977"/>
  </r>
  <r>
    <x v="3"/>
    <x v="0"/>
    <x v="3"/>
    <x v="0"/>
    <n v="396"/>
    <n v="4.71"/>
    <n v="5.0599999999999996"/>
    <n v="2003.7599999999998"/>
    <n v="138.59999999999985"/>
  </r>
  <r>
    <x v="3"/>
    <x v="0"/>
    <x v="3"/>
    <x v="0"/>
    <n v="276"/>
    <n v="4.7300000000000004"/>
    <n v="5.37"/>
    <n v="1482.1200000000001"/>
    <n v="176.6399999999999"/>
  </r>
  <r>
    <x v="3"/>
    <x v="0"/>
    <x v="3"/>
    <x v="0"/>
    <n v="408"/>
    <n v="4.5"/>
    <n v="5.15"/>
    <n v="2101.2000000000003"/>
    <n v="265.20000000000016"/>
  </r>
  <r>
    <x v="3"/>
    <x v="0"/>
    <x v="3"/>
    <x v="0"/>
    <n v="408"/>
    <n v="4.4400000000000004"/>
    <n v="5.17"/>
    <n v="2109.36"/>
    <n v="297.8399999999998"/>
  </r>
  <r>
    <x v="3"/>
    <x v="0"/>
    <x v="3"/>
    <x v="0"/>
    <n v="564"/>
    <n v="4.1100000000000003"/>
    <n v="5.17"/>
    <n v="2915.88"/>
    <n v="597.8399999999998"/>
  </r>
  <r>
    <x v="3"/>
    <x v="0"/>
    <x v="3"/>
    <x v="0"/>
    <n v="384"/>
    <n v="4.22"/>
    <n v="5.33"/>
    <n v="2046.72"/>
    <n v="426.24000000000012"/>
  </r>
  <r>
    <x v="3"/>
    <x v="0"/>
    <x v="3"/>
    <x v="0"/>
    <n v="384"/>
    <n v="4.58"/>
    <n v="5.08"/>
    <n v="1950.72"/>
    <n v="192"/>
  </r>
  <r>
    <x v="3"/>
    <x v="0"/>
    <x v="3"/>
    <x v="0"/>
    <n v="300"/>
    <n v="4.7699999999999996"/>
    <n v="5.17"/>
    <n v="1551"/>
    <n v="120.00000000000011"/>
  </r>
  <r>
    <x v="3"/>
    <x v="0"/>
    <x v="3"/>
    <x v="0"/>
    <n v="312"/>
    <n v="4.33"/>
    <n v="5.0199999999999996"/>
    <n v="1566.2399999999998"/>
    <n v="215.27999999999986"/>
  </r>
  <r>
    <x v="3"/>
    <x v="0"/>
    <x v="3"/>
    <x v="0"/>
    <n v="456"/>
    <n v="4.83"/>
    <n v="5.4"/>
    <n v="2462.4"/>
    <n v="259.92000000000013"/>
  </r>
  <r>
    <x v="3"/>
    <x v="0"/>
    <x v="6"/>
    <x v="108"/>
    <n v="1044"/>
    <n v="2.5"/>
    <n v="3.86"/>
    <n v="4029.8399999999997"/>
    <n v="1419.84"/>
  </r>
  <r>
    <x v="3"/>
    <x v="0"/>
    <x v="6"/>
    <x v="108"/>
    <n v="696"/>
    <n v="2.23"/>
    <n v="3.51"/>
    <n v="2442.96"/>
    <n v="890.87999999999988"/>
  </r>
  <r>
    <x v="3"/>
    <x v="0"/>
    <x v="6"/>
    <x v="108"/>
    <n v="1128"/>
    <n v="2.36"/>
    <n v="3.58"/>
    <n v="4038.2400000000002"/>
    <n v="1376.1600000000003"/>
  </r>
  <r>
    <x v="3"/>
    <x v="0"/>
    <x v="6"/>
    <x v="108"/>
    <n v="984"/>
    <n v="2.23"/>
    <n v="3.41"/>
    <n v="3355.44"/>
    <n v="1161.1200000000001"/>
  </r>
  <r>
    <x v="3"/>
    <x v="0"/>
    <x v="6"/>
    <x v="108"/>
    <n v="756"/>
    <n v="2.78"/>
    <n v="3.35"/>
    <n v="2532.6"/>
    <n v="430.92000000000019"/>
  </r>
  <r>
    <x v="3"/>
    <x v="0"/>
    <x v="6"/>
    <x v="108"/>
    <n v="840"/>
    <n v="2.38"/>
    <n v="3.65"/>
    <n v="3066"/>
    <n v="1066.8"/>
  </r>
  <r>
    <x v="3"/>
    <x v="0"/>
    <x v="6"/>
    <x v="108"/>
    <n v="672"/>
    <n v="2.46"/>
    <n v="3.58"/>
    <n v="2405.7600000000002"/>
    <n v="752.6400000000001"/>
  </r>
  <r>
    <x v="3"/>
    <x v="0"/>
    <x v="3"/>
    <x v="1"/>
    <n v="288"/>
    <n v="4.91"/>
    <n v="5.15"/>
    <n v="1483.2"/>
    <n v="69.120000000000061"/>
  </r>
  <r>
    <x v="3"/>
    <x v="0"/>
    <x v="3"/>
    <x v="1"/>
    <n v="396"/>
    <n v="4.88"/>
    <n v="5.01"/>
    <n v="1983.9599999999998"/>
    <n v="51.479999999999961"/>
  </r>
  <r>
    <x v="3"/>
    <x v="0"/>
    <x v="3"/>
    <x v="1"/>
    <n v="660"/>
    <n v="4.22"/>
    <n v="5.16"/>
    <n v="3405.6"/>
    <n v="620.4000000000002"/>
  </r>
  <r>
    <x v="3"/>
    <x v="0"/>
    <x v="3"/>
    <x v="1"/>
    <n v="588"/>
    <n v="5"/>
    <n v="5.31"/>
    <n v="3122.2799999999997"/>
    <n v="182.27999999999977"/>
  </r>
  <r>
    <x v="3"/>
    <x v="0"/>
    <x v="3"/>
    <x v="1"/>
    <n v="624"/>
    <n v="4.82"/>
    <n v="5.07"/>
    <n v="3163.6800000000003"/>
    <n v="156"/>
  </r>
  <r>
    <x v="3"/>
    <x v="0"/>
    <x v="3"/>
    <x v="1"/>
    <n v="444"/>
    <n v="4.3"/>
    <n v="5.2"/>
    <n v="2308.8000000000002"/>
    <n v="399.60000000000014"/>
  </r>
  <r>
    <x v="3"/>
    <x v="0"/>
    <x v="3"/>
    <x v="1"/>
    <n v="528"/>
    <n v="4.45"/>
    <n v="5.25"/>
    <n v="2772"/>
    <n v="422.39999999999992"/>
  </r>
  <r>
    <x v="3"/>
    <x v="0"/>
    <x v="3"/>
    <x v="1"/>
    <n v="312"/>
    <n v="4.49"/>
    <n v="5.01"/>
    <n v="1563.12"/>
    <n v="162.23999999999987"/>
  </r>
  <r>
    <x v="3"/>
    <x v="0"/>
    <x v="2"/>
    <x v="2"/>
    <n v="120"/>
    <n v="1.1399999999999999"/>
    <n v="1.2"/>
    <n v="144"/>
    <n v="7.2000000000000064"/>
  </r>
  <r>
    <x v="3"/>
    <x v="0"/>
    <x v="2"/>
    <x v="2"/>
    <n v="96"/>
    <n v="1.1599999999999999"/>
    <n v="1.35"/>
    <n v="129.60000000000002"/>
    <n v="18.240000000000016"/>
  </r>
  <r>
    <x v="3"/>
    <x v="0"/>
    <x v="2"/>
    <x v="2"/>
    <n v="96"/>
    <n v="1.06"/>
    <n v="1.36"/>
    <n v="130.56"/>
    <n v="28.800000000000004"/>
  </r>
  <r>
    <x v="3"/>
    <x v="0"/>
    <x v="0"/>
    <x v="3"/>
    <n v="420"/>
    <n v="5.746666666666667"/>
    <n v="7.85"/>
    <n v="3297"/>
    <n v="883.39999999999975"/>
  </r>
  <r>
    <x v="3"/>
    <x v="0"/>
    <x v="4"/>
    <x v="3"/>
    <n v="816"/>
    <n v="1.28"/>
    <n v="1.88"/>
    <n v="1534.08"/>
    <n v="489.59999999999991"/>
  </r>
  <r>
    <x v="3"/>
    <x v="0"/>
    <x v="4"/>
    <x v="3"/>
    <n v="1044"/>
    <n v="1.25"/>
    <n v="1.69"/>
    <n v="1764.36"/>
    <n v="459.35999999999996"/>
  </r>
  <r>
    <x v="3"/>
    <x v="0"/>
    <x v="4"/>
    <x v="3"/>
    <n v="936"/>
    <n v="1.34"/>
    <n v="1.66"/>
    <n v="1553.76"/>
    <n v="299.51999999999987"/>
  </r>
  <r>
    <x v="3"/>
    <x v="0"/>
    <x v="4"/>
    <x v="3"/>
    <n v="588"/>
    <n v="1.1299999999999999"/>
    <n v="1.65"/>
    <n v="970.19999999999993"/>
    <n v="305.76"/>
  </r>
  <r>
    <x v="3"/>
    <x v="0"/>
    <x v="4"/>
    <x v="3"/>
    <n v="1032"/>
    <n v="1.23"/>
    <n v="1.86"/>
    <n v="1919.5200000000002"/>
    <n v="650.16000000000008"/>
  </r>
  <r>
    <x v="3"/>
    <x v="0"/>
    <x v="4"/>
    <x v="3"/>
    <n v="792"/>
    <n v="1.29"/>
    <n v="1.75"/>
    <n v="1386"/>
    <n v="364.32"/>
  </r>
  <r>
    <x v="3"/>
    <x v="0"/>
    <x v="4"/>
    <x v="3"/>
    <n v="708"/>
    <n v="1.1299999999999999"/>
    <n v="1.71"/>
    <n v="1210.68"/>
    <n v="410.64000000000004"/>
  </r>
  <r>
    <x v="3"/>
    <x v="0"/>
    <x v="4"/>
    <x v="3"/>
    <n v="972"/>
    <n v="1.2"/>
    <n v="1.85"/>
    <n v="1798.2"/>
    <n v="631.80000000000018"/>
  </r>
  <r>
    <x v="3"/>
    <x v="0"/>
    <x v="4"/>
    <x v="3"/>
    <n v="1272"/>
    <n v="1.4"/>
    <n v="1.9"/>
    <n v="2416.7999999999997"/>
    <n v="636"/>
  </r>
  <r>
    <x v="3"/>
    <x v="0"/>
    <x v="4"/>
    <x v="3"/>
    <n v="1308"/>
    <n v="1.4"/>
    <n v="1.81"/>
    <n v="2367.48"/>
    <n v="536.2800000000002"/>
  </r>
  <r>
    <x v="3"/>
    <x v="0"/>
    <x v="4"/>
    <x v="3"/>
    <n v="1140"/>
    <n v="1.44"/>
    <n v="1.87"/>
    <n v="2131.8000000000002"/>
    <n v="490.20000000000016"/>
  </r>
  <r>
    <x v="3"/>
    <x v="0"/>
    <x v="4"/>
    <x v="3"/>
    <n v="936"/>
    <n v="1.31"/>
    <n v="1.85"/>
    <n v="1731.6000000000001"/>
    <n v="505.44000000000005"/>
  </r>
  <r>
    <x v="3"/>
    <x v="0"/>
    <x v="4"/>
    <x v="3"/>
    <n v="1236"/>
    <n v="1.39"/>
    <n v="1.76"/>
    <n v="2175.36"/>
    <n v="457.32000000000011"/>
  </r>
  <r>
    <x v="3"/>
    <x v="0"/>
    <x v="4"/>
    <x v="3"/>
    <n v="1296"/>
    <n v="1.1100000000000001"/>
    <n v="1.61"/>
    <n v="2086.56"/>
    <n v="648"/>
  </r>
  <r>
    <x v="3"/>
    <x v="0"/>
    <x v="4"/>
    <x v="3"/>
    <n v="864"/>
    <n v="1.29"/>
    <n v="1.73"/>
    <n v="1494.72"/>
    <n v="380.15999999999997"/>
  </r>
  <r>
    <x v="3"/>
    <x v="0"/>
    <x v="4"/>
    <x v="3"/>
    <n v="612"/>
    <n v="1.36"/>
    <n v="1.6"/>
    <n v="979.2"/>
    <n v="146.88"/>
  </r>
  <r>
    <x v="3"/>
    <x v="0"/>
    <x v="4"/>
    <x v="3"/>
    <n v="672"/>
    <n v="1.36"/>
    <n v="1.85"/>
    <n v="1243.2"/>
    <n v="329.28"/>
  </r>
  <r>
    <x v="3"/>
    <x v="0"/>
    <x v="4"/>
    <x v="3"/>
    <n v="1080"/>
    <n v="1.37"/>
    <n v="1.89"/>
    <n v="2041.1999999999998"/>
    <n v="561.5999999999998"/>
  </r>
  <r>
    <x v="3"/>
    <x v="0"/>
    <x v="4"/>
    <x v="3"/>
    <n v="1248"/>
    <n v="1.29"/>
    <n v="1.89"/>
    <n v="2358.7199999999998"/>
    <n v="748.79999999999984"/>
  </r>
  <r>
    <x v="3"/>
    <x v="0"/>
    <x v="4"/>
    <x v="3"/>
    <n v="948"/>
    <n v="1.28"/>
    <n v="1.72"/>
    <n v="1630.56"/>
    <n v="417.11999999999995"/>
  </r>
  <r>
    <x v="3"/>
    <x v="0"/>
    <x v="4"/>
    <x v="3"/>
    <n v="600"/>
    <n v="1.23"/>
    <n v="1.76"/>
    <n v="1056"/>
    <n v="318"/>
  </r>
  <r>
    <x v="3"/>
    <x v="0"/>
    <x v="4"/>
    <x v="3"/>
    <n v="624"/>
    <n v="1.32"/>
    <n v="1.76"/>
    <n v="1098.24"/>
    <n v="274.55999999999995"/>
  </r>
  <r>
    <x v="3"/>
    <x v="0"/>
    <x v="4"/>
    <x v="3"/>
    <n v="804"/>
    <n v="1.1499999999999999"/>
    <n v="1.9"/>
    <n v="1527.6"/>
    <n v="603"/>
  </r>
  <r>
    <x v="3"/>
    <x v="0"/>
    <x v="4"/>
    <x v="3"/>
    <n v="780"/>
    <n v="1.1399999999999999"/>
    <n v="1.65"/>
    <n v="1287"/>
    <n v="397.8"/>
  </r>
  <r>
    <x v="3"/>
    <x v="0"/>
    <x v="4"/>
    <x v="3"/>
    <n v="780"/>
    <n v="1.33"/>
    <n v="1.69"/>
    <n v="1318.2"/>
    <n v="280.7999999999999"/>
  </r>
  <r>
    <x v="3"/>
    <x v="0"/>
    <x v="4"/>
    <x v="3"/>
    <n v="744"/>
    <n v="1.44"/>
    <n v="1.7"/>
    <n v="1264.8"/>
    <n v="193.44"/>
  </r>
  <r>
    <x v="3"/>
    <x v="0"/>
    <x v="4"/>
    <x v="3"/>
    <n v="636"/>
    <n v="1.49"/>
    <n v="1.72"/>
    <n v="1093.92"/>
    <n v="146.28"/>
  </r>
  <r>
    <x v="3"/>
    <x v="0"/>
    <x v="4"/>
    <x v="3"/>
    <n v="1236"/>
    <n v="1.48"/>
    <n v="1.62"/>
    <n v="2002.3200000000002"/>
    <n v="173.04000000000016"/>
  </r>
  <r>
    <x v="3"/>
    <x v="0"/>
    <x v="4"/>
    <x v="3"/>
    <n v="1296"/>
    <n v="1.1499999999999999"/>
    <n v="1.78"/>
    <n v="2306.88"/>
    <n v="816.48000000000013"/>
  </r>
  <r>
    <x v="3"/>
    <x v="0"/>
    <x v="4"/>
    <x v="3"/>
    <n v="828"/>
    <n v="1.28"/>
    <n v="1.81"/>
    <n v="1498.68"/>
    <n v="438.84000000000003"/>
  </r>
  <r>
    <x v="3"/>
    <x v="0"/>
    <x v="4"/>
    <x v="3"/>
    <n v="1044"/>
    <n v="1.45"/>
    <n v="1.7"/>
    <n v="1774.8"/>
    <n v="261"/>
  </r>
  <r>
    <x v="3"/>
    <x v="0"/>
    <x v="4"/>
    <x v="3"/>
    <n v="996"/>
    <n v="1.33"/>
    <n v="1.64"/>
    <n v="1633.4399999999998"/>
    <n v="308.75999999999982"/>
  </r>
  <r>
    <x v="3"/>
    <x v="0"/>
    <x v="4"/>
    <x v="3"/>
    <n v="708"/>
    <n v="1.5"/>
    <n v="1.9"/>
    <n v="1345.2"/>
    <n v="283.19999999999993"/>
  </r>
  <r>
    <x v="3"/>
    <x v="0"/>
    <x v="4"/>
    <x v="3"/>
    <n v="948"/>
    <n v="1.29"/>
    <n v="1.76"/>
    <n v="1668.48"/>
    <n v="445.56"/>
  </r>
  <r>
    <x v="3"/>
    <x v="0"/>
    <x v="4"/>
    <x v="3"/>
    <n v="612"/>
    <n v="1.1100000000000001"/>
    <n v="1.76"/>
    <n v="1077.1200000000001"/>
    <n v="397.79999999999995"/>
  </r>
  <r>
    <x v="3"/>
    <x v="0"/>
    <x v="4"/>
    <x v="3"/>
    <n v="912"/>
    <n v="1.35"/>
    <n v="1.84"/>
    <n v="1678.0800000000002"/>
    <n v="446.88"/>
  </r>
  <r>
    <x v="3"/>
    <x v="0"/>
    <x v="4"/>
    <x v="3"/>
    <n v="1188"/>
    <n v="1.44"/>
    <n v="1.8"/>
    <n v="2138.4"/>
    <n v="427.68000000000012"/>
  </r>
  <r>
    <x v="3"/>
    <x v="0"/>
    <x v="4"/>
    <x v="3"/>
    <n v="1236"/>
    <n v="1.26"/>
    <n v="1.65"/>
    <n v="2039.3999999999999"/>
    <n v="482.03999999999991"/>
  </r>
  <r>
    <x v="3"/>
    <x v="0"/>
    <x v="4"/>
    <x v="3"/>
    <n v="636"/>
    <n v="1.5"/>
    <n v="1.66"/>
    <n v="1055.76"/>
    <n v="101.75999999999995"/>
  </r>
  <r>
    <x v="3"/>
    <x v="0"/>
    <x v="4"/>
    <x v="3"/>
    <n v="1224"/>
    <n v="1.1499999999999999"/>
    <n v="1.68"/>
    <n v="2056.3199999999997"/>
    <n v="648.72"/>
  </r>
  <r>
    <x v="3"/>
    <x v="0"/>
    <x v="4"/>
    <x v="3"/>
    <n v="588"/>
    <n v="1.35"/>
    <n v="1.61"/>
    <n v="946.68000000000006"/>
    <n v="152.88"/>
  </r>
  <r>
    <x v="3"/>
    <x v="0"/>
    <x v="4"/>
    <x v="3"/>
    <n v="960"/>
    <n v="1.38"/>
    <n v="1.68"/>
    <n v="1612.8"/>
    <n v="288.00000000000006"/>
  </r>
  <r>
    <x v="3"/>
    <x v="0"/>
    <x v="4"/>
    <x v="3"/>
    <n v="924"/>
    <n v="1.4"/>
    <n v="1.74"/>
    <n v="1607.76"/>
    <n v="314.16000000000008"/>
  </r>
  <r>
    <x v="3"/>
    <x v="0"/>
    <x v="4"/>
    <x v="3"/>
    <n v="864"/>
    <n v="1.36"/>
    <n v="1.75"/>
    <n v="1512"/>
    <n v="336.95999999999992"/>
  </r>
  <r>
    <x v="3"/>
    <x v="0"/>
    <x v="4"/>
    <x v="3"/>
    <n v="864"/>
    <n v="1.39"/>
    <n v="1.82"/>
    <n v="1572.48"/>
    <n v="371.52000000000015"/>
  </r>
  <r>
    <x v="3"/>
    <x v="0"/>
    <x v="4"/>
    <x v="3"/>
    <n v="840"/>
    <n v="1.35"/>
    <n v="1.63"/>
    <n v="1369.1999999999998"/>
    <n v="235.19999999999985"/>
  </r>
  <r>
    <x v="3"/>
    <x v="0"/>
    <x v="4"/>
    <x v="3"/>
    <n v="1092"/>
    <n v="1.44"/>
    <n v="1.63"/>
    <n v="1779.9599999999998"/>
    <n v="207.47999999999993"/>
  </r>
  <r>
    <x v="3"/>
    <x v="0"/>
    <x v="4"/>
    <x v="3"/>
    <n v="588"/>
    <n v="1.45"/>
    <n v="1.61"/>
    <n v="946.68000000000006"/>
    <n v="94.080000000000084"/>
  </r>
  <r>
    <x v="3"/>
    <x v="0"/>
    <x v="4"/>
    <x v="3"/>
    <n v="948"/>
    <n v="1.19"/>
    <n v="1.8"/>
    <n v="1706.4"/>
    <n v="578.28000000000009"/>
  </r>
  <r>
    <x v="3"/>
    <x v="0"/>
    <x v="4"/>
    <x v="3"/>
    <n v="1080"/>
    <n v="1.26"/>
    <n v="1.89"/>
    <n v="2041.1999999999998"/>
    <n v="680.39999999999986"/>
  </r>
  <r>
    <x v="3"/>
    <x v="0"/>
    <x v="4"/>
    <x v="3"/>
    <n v="972"/>
    <n v="1.49"/>
    <n v="1.61"/>
    <n v="1564.92"/>
    <n v="116.6400000000001"/>
  </r>
  <r>
    <x v="3"/>
    <x v="0"/>
    <x v="4"/>
    <x v="3"/>
    <n v="1236"/>
    <n v="1.46"/>
    <n v="1.9"/>
    <n v="2348.4"/>
    <n v="543.83999999999992"/>
  </r>
  <r>
    <x v="3"/>
    <x v="0"/>
    <x v="4"/>
    <x v="3"/>
    <n v="768"/>
    <n v="1.22"/>
    <n v="1.6"/>
    <n v="1228.8000000000002"/>
    <n v="291.84000000000009"/>
  </r>
  <r>
    <x v="3"/>
    <x v="0"/>
    <x v="4"/>
    <x v="3"/>
    <n v="1320"/>
    <n v="1.21"/>
    <n v="1.61"/>
    <n v="2125.2000000000003"/>
    <n v="528.00000000000023"/>
  </r>
  <r>
    <x v="3"/>
    <x v="0"/>
    <x v="4"/>
    <x v="3"/>
    <n v="840"/>
    <n v="1.38"/>
    <n v="1.73"/>
    <n v="1453.2"/>
    <n v="294.00000000000006"/>
  </r>
  <r>
    <x v="3"/>
    <x v="0"/>
    <x v="4"/>
    <x v="3"/>
    <n v="996"/>
    <n v="1.33"/>
    <n v="1.63"/>
    <n v="1623.4799999999998"/>
    <n v="298.79999999999984"/>
  </r>
  <r>
    <x v="3"/>
    <x v="0"/>
    <x v="4"/>
    <x v="3"/>
    <n v="720"/>
    <n v="1.17"/>
    <n v="1.84"/>
    <n v="1324.8"/>
    <n v="482.40000000000009"/>
  </r>
  <r>
    <x v="3"/>
    <x v="0"/>
    <x v="4"/>
    <x v="3"/>
    <n v="888"/>
    <n v="1.43"/>
    <n v="1.71"/>
    <n v="1518.48"/>
    <n v="248.64000000000001"/>
  </r>
  <r>
    <x v="3"/>
    <x v="0"/>
    <x v="4"/>
    <x v="3"/>
    <n v="924"/>
    <n v="1.24"/>
    <n v="1.82"/>
    <n v="1681.68"/>
    <n v="535.92000000000007"/>
  </r>
  <r>
    <x v="3"/>
    <x v="0"/>
    <x v="4"/>
    <x v="3"/>
    <n v="744"/>
    <n v="1.47"/>
    <n v="1.75"/>
    <n v="1302"/>
    <n v="208.32000000000002"/>
  </r>
  <r>
    <x v="3"/>
    <x v="0"/>
    <x v="4"/>
    <x v="3"/>
    <n v="600"/>
    <n v="1.27"/>
    <n v="1.85"/>
    <n v="1110"/>
    <n v="348.00000000000006"/>
  </r>
  <r>
    <x v="3"/>
    <x v="0"/>
    <x v="4"/>
    <x v="3"/>
    <n v="996"/>
    <n v="1.1000000000000001"/>
    <n v="1.75"/>
    <n v="1743"/>
    <n v="647.39999999999986"/>
  </r>
  <r>
    <x v="3"/>
    <x v="0"/>
    <x v="5"/>
    <x v="4"/>
    <n v="1236"/>
    <n v="2.42"/>
    <n v="3.9"/>
    <n v="4820.3999999999996"/>
    <n v="1829.28"/>
  </r>
  <r>
    <x v="3"/>
    <x v="0"/>
    <x v="5"/>
    <x v="4"/>
    <n v="2424"/>
    <n v="2.8"/>
    <n v="3.56"/>
    <n v="8629.44"/>
    <n v="1842.2400000000005"/>
  </r>
  <r>
    <x v="3"/>
    <x v="0"/>
    <x v="5"/>
    <x v="4"/>
    <n v="2688"/>
    <n v="2.44"/>
    <n v="3.42"/>
    <n v="9192.9599999999991"/>
    <n v="2634.24"/>
  </r>
  <r>
    <x v="3"/>
    <x v="0"/>
    <x v="5"/>
    <x v="4"/>
    <n v="2376"/>
    <n v="2.54"/>
    <n v="3.53"/>
    <n v="8387.2799999999988"/>
    <n v="2352.2399999999993"/>
  </r>
  <r>
    <x v="3"/>
    <x v="0"/>
    <x v="5"/>
    <x v="4"/>
    <n v="2676"/>
    <n v="2.65"/>
    <n v="3.53"/>
    <n v="9446.2799999999988"/>
    <n v="2354.8799999999997"/>
  </r>
  <r>
    <x v="3"/>
    <x v="0"/>
    <x v="3"/>
    <x v="114"/>
    <n v="432"/>
    <n v="4.0599999999999996"/>
    <n v="5.14"/>
    <n v="2220.48"/>
    <n v="466.56000000000006"/>
  </r>
  <r>
    <x v="3"/>
    <x v="0"/>
    <x v="3"/>
    <x v="114"/>
    <n v="660"/>
    <n v="4.3600000000000003"/>
    <n v="5.37"/>
    <n v="3544.2000000000003"/>
    <n v="666.59999999999991"/>
  </r>
  <r>
    <x v="3"/>
    <x v="0"/>
    <x v="3"/>
    <x v="114"/>
    <n v="708"/>
    <n v="4.13"/>
    <n v="5.17"/>
    <n v="3660.36"/>
    <n v="736.32"/>
  </r>
  <r>
    <x v="3"/>
    <x v="0"/>
    <x v="3"/>
    <x v="114"/>
    <n v="444"/>
    <n v="4.83"/>
    <n v="5.38"/>
    <n v="2388.7199999999998"/>
    <n v="244.19999999999993"/>
  </r>
  <r>
    <x v="3"/>
    <x v="0"/>
    <x v="0"/>
    <x v="5"/>
    <n v="600"/>
    <n v="5.4066666666666663"/>
    <n v="8.57"/>
    <n v="5142"/>
    <n v="1898.0000000000005"/>
  </r>
  <r>
    <x v="3"/>
    <x v="0"/>
    <x v="0"/>
    <x v="5"/>
    <n v="408"/>
    <n v="5.8666666666666663"/>
    <n v="7.91"/>
    <n v="3227.28"/>
    <n v="833.68000000000018"/>
  </r>
  <r>
    <x v="3"/>
    <x v="0"/>
    <x v="0"/>
    <x v="5"/>
    <n v="564"/>
    <n v="5.86"/>
    <n v="8.1300000000000008"/>
    <n v="4585.3200000000006"/>
    <n v="1280.2800000000002"/>
  </r>
  <r>
    <x v="3"/>
    <x v="0"/>
    <x v="6"/>
    <x v="6"/>
    <n v="1176"/>
    <n v="2.23"/>
    <n v="3.72"/>
    <n v="4374.72"/>
    <n v="1752.2400000000002"/>
  </r>
  <r>
    <x v="3"/>
    <x v="0"/>
    <x v="6"/>
    <x v="6"/>
    <n v="1152"/>
    <n v="2.52"/>
    <n v="3.57"/>
    <n v="4112.6399999999994"/>
    <n v="1209.5999999999999"/>
  </r>
  <r>
    <x v="3"/>
    <x v="0"/>
    <x v="6"/>
    <x v="6"/>
    <n v="1092"/>
    <n v="2.59"/>
    <n v="3.89"/>
    <n v="4247.88"/>
    <n v="1419.6000000000004"/>
  </r>
  <r>
    <x v="3"/>
    <x v="0"/>
    <x v="6"/>
    <x v="6"/>
    <n v="888"/>
    <n v="2.81"/>
    <n v="3.38"/>
    <n v="3001.44"/>
    <n v="506.15999999999985"/>
  </r>
  <r>
    <x v="3"/>
    <x v="0"/>
    <x v="5"/>
    <x v="7"/>
    <n v="1992"/>
    <n v="2.98"/>
    <n v="3.74"/>
    <n v="7450.0800000000008"/>
    <n v="1513.9200000000005"/>
  </r>
  <r>
    <x v="3"/>
    <x v="0"/>
    <x v="5"/>
    <x v="7"/>
    <n v="1860"/>
    <n v="2.66"/>
    <n v="3.7"/>
    <n v="6882"/>
    <n v="1934.4"/>
  </r>
  <r>
    <x v="3"/>
    <x v="0"/>
    <x v="5"/>
    <x v="7"/>
    <n v="1308"/>
    <n v="2.91"/>
    <n v="3.95"/>
    <n v="5166.6000000000004"/>
    <n v="1360.32"/>
  </r>
  <r>
    <x v="3"/>
    <x v="0"/>
    <x v="5"/>
    <x v="7"/>
    <n v="2076"/>
    <n v="2.5299999999999998"/>
    <n v="3.57"/>
    <n v="7411.32"/>
    <n v="2159.04"/>
  </r>
  <r>
    <x v="3"/>
    <x v="0"/>
    <x v="5"/>
    <x v="7"/>
    <n v="2208"/>
    <n v="2.52"/>
    <n v="3.83"/>
    <n v="8456.64"/>
    <n v="2892.48"/>
  </r>
  <r>
    <x v="3"/>
    <x v="0"/>
    <x v="5"/>
    <x v="8"/>
    <n v="2688"/>
    <n v="2.39"/>
    <n v="3.6"/>
    <n v="9676.8000000000011"/>
    <n v="3252.48"/>
  </r>
  <r>
    <x v="3"/>
    <x v="0"/>
    <x v="5"/>
    <x v="8"/>
    <n v="1836"/>
    <n v="2.5099999999999998"/>
    <n v="3.54"/>
    <n v="6499.4400000000005"/>
    <n v="1891.0800000000004"/>
  </r>
  <r>
    <x v="3"/>
    <x v="0"/>
    <x v="5"/>
    <x v="8"/>
    <n v="2376"/>
    <n v="3"/>
    <n v="3.94"/>
    <n v="9361.44"/>
    <n v="2233.44"/>
  </r>
  <r>
    <x v="3"/>
    <x v="0"/>
    <x v="5"/>
    <x v="8"/>
    <n v="1824"/>
    <n v="2.35"/>
    <n v="3.68"/>
    <n v="6712.3200000000006"/>
    <n v="2425.92"/>
  </r>
  <r>
    <x v="3"/>
    <x v="0"/>
    <x v="5"/>
    <x v="9"/>
    <n v="2604"/>
    <n v="2.65"/>
    <n v="3.91"/>
    <n v="10181.640000000001"/>
    <n v="3281.0400000000004"/>
  </r>
  <r>
    <x v="3"/>
    <x v="0"/>
    <x v="5"/>
    <x v="9"/>
    <n v="1788"/>
    <n v="2.63"/>
    <n v="3.44"/>
    <n v="6150.72"/>
    <n v="1448.2800000000002"/>
  </r>
  <r>
    <x v="3"/>
    <x v="0"/>
    <x v="5"/>
    <x v="9"/>
    <n v="2364"/>
    <n v="2.2999999999999998"/>
    <n v="3.44"/>
    <n v="8132.16"/>
    <n v="2694.9600000000005"/>
  </r>
  <r>
    <x v="3"/>
    <x v="0"/>
    <x v="5"/>
    <x v="9"/>
    <n v="1620"/>
    <n v="2.97"/>
    <n v="3.87"/>
    <n v="6269.4000000000005"/>
    <n v="1457.9999999999998"/>
  </r>
  <r>
    <x v="3"/>
    <x v="0"/>
    <x v="5"/>
    <x v="9"/>
    <n v="2628"/>
    <n v="2.94"/>
    <n v="3.49"/>
    <n v="9171.7200000000012"/>
    <n v="1445.4000000000008"/>
  </r>
  <r>
    <x v="3"/>
    <x v="0"/>
    <x v="5"/>
    <x v="9"/>
    <n v="2316"/>
    <n v="2.8"/>
    <n v="3.94"/>
    <n v="9125.0399999999991"/>
    <n v="2640.2400000000002"/>
  </r>
  <r>
    <x v="3"/>
    <x v="0"/>
    <x v="5"/>
    <x v="10"/>
    <n v="2748"/>
    <n v="2.4900000000000002"/>
    <n v="3.55"/>
    <n v="9755.4"/>
    <n v="2912.8799999999987"/>
  </r>
  <r>
    <x v="3"/>
    <x v="0"/>
    <x v="5"/>
    <x v="10"/>
    <n v="2616"/>
    <n v="2.9"/>
    <n v="3.78"/>
    <n v="9888.48"/>
    <n v="2302.08"/>
  </r>
  <r>
    <x v="3"/>
    <x v="0"/>
    <x v="5"/>
    <x v="10"/>
    <n v="1908"/>
    <n v="2.73"/>
    <n v="3.75"/>
    <n v="7155"/>
    <n v="1946.16"/>
  </r>
  <r>
    <x v="3"/>
    <x v="0"/>
    <x v="5"/>
    <x v="10"/>
    <n v="1308"/>
    <n v="2.6"/>
    <n v="3.42"/>
    <n v="4473.3599999999997"/>
    <n v="1072.5599999999997"/>
  </r>
  <r>
    <x v="3"/>
    <x v="0"/>
    <x v="5"/>
    <x v="10"/>
    <n v="2100"/>
    <n v="2.94"/>
    <n v="3.49"/>
    <n v="7329"/>
    <n v="1155.0000000000005"/>
  </r>
  <r>
    <x v="3"/>
    <x v="0"/>
    <x v="5"/>
    <x v="10"/>
    <n v="1848"/>
    <n v="2.5099999999999998"/>
    <n v="3.88"/>
    <n v="7170.24"/>
    <n v="2531.7600000000002"/>
  </r>
  <r>
    <x v="3"/>
    <x v="0"/>
    <x v="5"/>
    <x v="10"/>
    <n v="1332"/>
    <n v="2.76"/>
    <n v="3.83"/>
    <n v="5101.5600000000004"/>
    <n v="1425.2400000000005"/>
  </r>
  <r>
    <x v="3"/>
    <x v="0"/>
    <x v="5"/>
    <x v="10"/>
    <n v="2328"/>
    <n v="2.57"/>
    <n v="3.87"/>
    <n v="9009.36"/>
    <n v="3026.4000000000005"/>
  </r>
  <r>
    <x v="3"/>
    <x v="0"/>
    <x v="5"/>
    <x v="10"/>
    <n v="1716"/>
    <n v="2.52"/>
    <n v="3.64"/>
    <n v="6246.24"/>
    <n v="1921.92"/>
  </r>
  <r>
    <x v="3"/>
    <x v="0"/>
    <x v="5"/>
    <x v="10"/>
    <n v="2484"/>
    <n v="2.94"/>
    <n v="3.59"/>
    <n v="8917.56"/>
    <n v="1614.5999999999997"/>
  </r>
  <r>
    <x v="3"/>
    <x v="0"/>
    <x v="5"/>
    <x v="10"/>
    <n v="2484"/>
    <n v="2.92"/>
    <n v="3.8"/>
    <n v="9439.1999999999989"/>
    <n v="2185.9199999999996"/>
  </r>
  <r>
    <x v="3"/>
    <x v="0"/>
    <x v="2"/>
    <x v="11"/>
    <n v="192"/>
    <n v="1.1399999999999999"/>
    <n v="1.34"/>
    <n v="257.28000000000003"/>
    <n v="38.400000000000034"/>
  </r>
  <r>
    <x v="3"/>
    <x v="0"/>
    <x v="2"/>
    <x v="11"/>
    <n v="96"/>
    <n v="1.2"/>
    <n v="1.4"/>
    <n v="134.39999999999998"/>
    <n v="19.199999999999996"/>
  </r>
  <r>
    <x v="3"/>
    <x v="0"/>
    <x v="2"/>
    <x v="11"/>
    <n v="168"/>
    <n v="1.1499999999999999"/>
    <n v="1.3"/>
    <n v="218.4"/>
    <n v="25.200000000000024"/>
  </r>
  <r>
    <x v="3"/>
    <x v="0"/>
    <x v="2"/>
    <x v="11"/>
    <n v="84"/>
    <n v="1.1599999999999999"/>
    <n v="1.32"/>
    <n v="110.88000000000001"/>
    <n v="13.440000000000012"/>
  </r>
  <r>
    <x v="3"/>
    <x v="0"/>
    <x v="2"/>
    <x v="11"/>
    <n v="96"/>
    <n v="1.2"/>
    <n v="1.22"/>
    <n v="117.12"/>
    <n v="1.9200000000000017"/>
  </r>
  <r>
    <x v="3"/>
    <x v="0"/>
    <x v="2"/>
    <x v="11"/>
    <n v="180"/>
    <n v="1.1000000000000001"/>
    <n v="1.35"/>
    <n v="243.00000000000003"/>
    <n v="45"/>
  </r>
  <r>
    <x v="3"/>
    <x v="0"/>
    <x v="2"/>
    <x v="11"/>
    <n v="180"/>
    <n v="1.19"/>
    <n v="1.3"/>
    <n v="234"/>
    <n v="19.800000000000018"/>
  </r>
  <r>
    <x v="3"/>
    <x v="0"/>
    <x v="2"/>
    <x v="11"/>
    <n v="168"/>
    <n v="1.1499999999999999"/>
    <n v="1.35"/>
    <n v="226.8"/>
    <n v="33.60000000000003"/>
  </r>
  <r>
    <x v="3"/>
    <x v="0"/>
    <x v="2"/>
    <x v="11"/>
    <n v="132"/>
    <n v="1.08"/>
    <n v="1.36"/>
    <n v="179.52"/>
    <n v="36.96"/>
  </r>
  <r>
    <x v="3"/>
    <x v="0"/>
    <x v="2"/>
    <x v="11"/>
    <n v="192"/>
    <n v="1.17"/>
    <n v="1.27"/>
    <n v="243.84"/>
    <n v="19.200000000000017"/>
  </r>
  <r>
    <x v="3"/>
    <x v="0"/>
    <x v="2"/>
    <x v="11"/>
    <n v="96"/>
    <n v="1.17"/>
    <n v="1.23"/>
    <n v="118.08"/>
    <n v="5.7600000000000051"/>
  </r>
  <r>
    <x v="3"/>
    <x v="0"/>
    <x v="2"/>
    <x v="11"/>
    <n v="132"/>
    <n v="1.01"/>
    <n v="1.23"/>
    <n v="162.35999999999999"/>
    <n v="29.039999999999996"/>
  </r>
  <r>
    <x v="3"/>
    <x v="0"/>
    <x v="2"/>
    <x v="11"/>
    <n v="144"/>
    <n v="1.17"/>
    <n v="1.4"/>
    <n v="201.6"/>
    <n v="33.119999999999997"/>
  </r>
  <r>
    <x v="3"/>
    <x v="0"/>
    <x v="2"/>
    <x v="11"/>
    <n v="144"/>
    <n v="1.05"/>
    <n v="1.37"/>
    <n v="197.28000000000003"/>
    <n v="46.080000000000013"/>
  </r>
  <r>
    <x v="3"/>
    <x v="0"/>
    <x v="2"/>
    <x v="11"/>
    <n v="84"/>
    <n v="1.1599999999999999"/>
    <n v="1.37"/>
    <n v="115.08000000000001"/>
    <n v="17.640000000000015"/>
  </r>
  <r>
    <x v="3"/>
    <x v="0"/>
    <x v="2"/>
    <x v="11"/>
    <n v="156"/>
    <n v="1.08"/>
    <n v="1.27"/>
    <n v="198.12"/>
    <n v="29.639999999999993"/>
  </r>
  <r>
    <x v="3"/>
    <x v="0"/>
    <x v="2"/>
    <x v="11"/>
    <n v="108"/>
    <n v="1.18"/>
    <n v="1.33"/>
    <n v="143.64000000000001"/>
    <n v="16.200000000000014"/>
  </r>
  <r>
    <x v="3"/>
    <x v="0"/>
    <x v="2"/>
    <x v="11"/>
    <n v="96"/>
    <n v="1.02"/>
    <n v="1.25"/>
    <n v="120"/>
    <n v="22.08"/>
  </r>
  <r>
    <x v="3"/>
    <x v="0"/>
    <x v="2"/>
    <x v="11"/>
    <n v="72"/>
    <n v="1.17"/>
    <n v="1.27"/>
    <n v="91.44"/>
    <n v="7.2000000000000064"/>
  </r>
  <r>
    <x v="3"/>
    <x v="0"/>
    <x v="2"/>
    <x v="11"/>
    <n v="228"/>
    <n v="1"/>
    <n v="1.31"/>
    <n v="298.68"/>
    <n v="70.680000000000007"/>
  </r>
  <r>
    <x v="3"/>
    <x v="0"/>
    <x v="2"/>
    <x v="11"/>
    <n v="120"/>
    <n v="1.02"/>
    <n v="1.28"/>
    <n v="153.6"/>
    <n v="31.200000000000003"/>
  </r>
  <r>
    <x v="3"/>
    <x v="0"/>
    <x v="2"/>
    <x v="11"/>
    <n v="84"/>
    <n v="1.04"/>
    <n v="1.27"/>
    <n v="106.68"/>
    <n v="19.32"/>
  </r>
  <r>
    <x v="3"/>
    <x v="0"/>
    <x v="2"/>
    <x v="11"/>
    <n v="108"/>
    <n v="1.1599999999999999"/>
    <n v="1.39"/>
    <n v="150.11999999999998"/>
    <n v="24.839999999999996"/>
  </r>
  <r>
    <x v="3"/>
    <x v="0"/>
    <x v="2"/>
    <x v="11"/>
    <n v="120"/>
    <n v="1.02"/>
    <n v="1.35"/>
    <n v="162"/>
    <n v="39.600000000000009"/>
  </r>
  <r>
    <x v="3"/>
    <x v="0"/>
    <x v="2"/>
    <x v="11"/>
    <n v="132"/>
    <n v="1.0900000000000001"/>
    <n v="1.38"/>
    <n v="182.16"/>
    <n v="38.279999999999973"/>
  </r>
  <r>
    <x v="3"/>
    <x v="0"/>
    <x v="2"/>
    <x v="11"/>
    <n v="96"/>
    <n v="1.2"/>
    <n v="1.24"/>
    <n v="119.03999999999999"/>
    <n v="3.8400000000000034"/>
  </r>
  <r>
    <x v="3"/>
    <x v="0"/>
    <x v="2"/>
    <x v="11"/>
    <n v="132"/>
    <n v="1.19"/>
    <n v="1.39"/>
    <n v="183.48"/>
    <n v="26.399999999999995"/>
  </r>
  <r>
    <x v="3"/>
    <x v="0"/>
    <x v="2"/>
    <x v="11"/>
    <n v="108"/>
    <n v="1.04"/>
    <n v="1.2"/>
    <n v="129.6"/>
    <n v="17.27999999999999"/>
  </r>
  <r>
    <x v="3"/>
    <x v="0"/>
    <x v="2"/>
    <x v="11"/>
    <n v="180"/>
    <n v="1.1100000000000001"/>
    <n v="1.36"/>
    <n v="244.8"/>
    <n v="45"/>
  </r>
  <r>
    <x v="3"/>
    <x v="0"/>
    <x v="2"/>
    <x v="11"/>
    <n v="216"/>
    <n v="1.02"/>
    <n v="1.25"/>
    <n v="270"/>
    <n v="49.679999999999993"/>
  </r>
  <r>
    <x v="3"/>
    <x v="0"/>
    <x v="2"/>
    <x v="11"/>
    <n v="108"/>
    <n v="1.07"/>
    <n v="1.25"/>
    <n v="135"/>
    <n v="19.439999999999994"/>
  </r>
  <r>
    <x v="3"/>
    <x v="0"/>
    <x v="2"/>
    <x v="11"/>
    <n v="204"/>
    <n v="1.0900000000000001"/>
    <n v="1.36"/>
    <n v="277.44"/>
    <n v="55.080000000000005"/>
  </r>
  <r>
    <x v="3"/>
    <x v="0"/>
    <x v="2"/>
    <x v="11"/>
    <n v="216"/>
    <n v="1.1200000000000001"/>
    <n v="1.26"/>
    <n v="272.16000000000003"/>
    <n v="30.239999999999981"/>
  </r>
  <r>
    <x v="3"/>
    <x v="0"/>
    <x v="2"/>
    <x v="11"/>
    <n v="144"/>
    <n v="1.1599999999999999"/>
    <n v="1.3"/>
    <n v="187.20000000000002"/>
    <n v="20.160000000000018"/>
  </r>
  <r>
    <x v="3"/>
    <x v="0"/>
    <x v="2"/>
    <x v="11"/>
    <n v="108"/>
    <n v="1.18"/>
    <n v="1.36"/>
    <n v="146.88000000000002"/>
    <n v="19.440000000000019"/>
  </r>
  <r>
    <x v="3"/>
    <x v="0"/>
    <x v="2"/>
    <x v="11"/>
    <n v="156"/>
    <n v="1.1599999999999999"/>
    <n v="1.22"/>
    <n v="190.32"/>
    <n v="9.3600000000000083"/>
  </r>
  <r>
    <x v="3"/>
    <x v="0"/>
    <x v="2"/>
    <x v="11"/>
    <n v="120"/>
    <n v="1.2"/>
    <n v="1.2"/>
    <n v="144"/>
    <n v="0"/>
  </r>
  <r>
    <x v="3"/>
    <x v="0"/>
    <x v="2"/>
    <x v="11"/>
    <n v="168"/>
    <n v="1.18"/>
    <n v="1.32"/>
    <n v="221.76000000000002"/>
    <n v="23.520000000000021"/>
  </r>
  <r>
    <x v="3"/>
    <x v="0"/>
    <x v="2"/>
    <x v="11"/>
    <n v="120"/>
    <n v="1.1599999999999999"/>
    <n v="1.27"/>
    <n v="152.4"/>
    <n v="13.200000000000012"/>
  </r>
  <r>
    <x v="3"/>
    <x v="0"/>
    <x v="2"/>
    <x v="11"/>
    <n v="204"/>
    <n v="1.1299999999999999"/>
    <n v="1.39"/>
    <n v="283.56"/>
    <n v="53.04"/>
  </r>
  <r>
    <x v="3"/>
    <x v="0"/>
    <x v="2"/>
    <x v="11"/>
    <n v="108"/>
    <n v="1.08"/>
    <n v="1.22"/>
    <n v="131.76"/>
    <n v="15.11999999999999"/>
  </r>
  <r>
    <x v="3"/>
    <x v="0"/>
    <x v="2"/>
    <x v="11"/>
    <n v="84"/>
    <n v="1.1499999999999999"/>
    <n v="1.4"/>
    <n v="117.6"/>
    <n v="21"/>
  </r>
  <r>
    <x v="3"/>
    <x v="0"/>
    <x v="2"/>
    <x v="11"/>
    <n v="180"/>
    <n v="1.1399999999999999"/>
    <n v="1.27"/>
    <n v="228.6"/>
    <n v="23.40000000000002"/>
  </r>
  <r>
    <x v="3"/>
    <x v="0"/>
    <x v="2"/>
    <x v="11"/>
    <n v="60"/>
    <n v="1.0900000000000001"/>
    <n v="1.23"/>
    <n v="73.8"/>
    <n v="8.399999999999995"/>
  </r>
  <r>
    <x v="3"/>
    <x v="0"/>
    <x v="2"/>
    <x v="11"/>
    <n v="180"/>
    <n v="1.03"/>
    <n v="1.35"/>
    <n v="243.00000000000003"/>
    <n v="57.600000000000009"/>
  </r>
  <r>
    <x v="3"/>
    <x v="0"/>
    <x v="2"/>
    <x v="11"/>
    <n v="144"/>
    <n v="1.04"/>
    <n v="1.31"/>
    <n v="188.64000000000001"/>
    <n v="38.880000000000003"/>
  </r>
  <r>
    <x v="3"/>
    <x v="0"/>
    <x v="2"/>
    <x v="11"/>
    <n v="168"/>
    <n v="1"/>
    <n v="1.21"/>
    <n v="203.28"/>
    <n v="35.279999999999994"/>
  </r>
  <r>
    <x v="3"/>
    <x v="0"/>
    <x v="2"/>
    <x v="11"/>
    <n v="72"/>
    <n v="1.1399999999999999"/>
    <n v="1.31"/>
    <n v="94.320000000000007"/>
    <n v="12.240000000000011"/>
  </r>
  <r>
    <x v="3"/>
    <x v="0"/>
    <x v="2"/>
    <x v="11"/>
    <n v="168"/>
    <n v="1.02"/>
    <n v="1.27"/>
    <n v="213.36"/>
    <n v="42"/>
  </r>
  <r>
    <x v="3"/>
    <x v="0"/>
    <x v="2"/>
    <x v="11"/>
    <n v="84"/>
    <n v="1.02"/>
    <n v="1.33"/>
    <n v="111.72"/>
    <n v="26.040000000000006"/>
  </r>
  <r>
    <x v="3"/>
    <x v="0"/>
    <x v="2"/>
    <x v="11"/>
    <n v="72"/>
    <n v="1.05"/>
    <n v="1.28"/>
    <n v="92.16"/>
    <n v="16.559999999999999"/>
  </r>
  <r>
    <x v="3"/>
    <x v="0"/>
    <x v="2"/>
    <x v="11"/>
    <n v="120"/>
    <n v="1.07"/>
    <n v="1.24"/>
    <n v="148.80000000000001"/>
    <n v="20.399999999999991"/>
  </r>
  <r>
    <x v="3"/>
    <x v="0"/>
    <x v="2"/>
    <x v="11"/>
    <n v="204"/>
    <n v="1.03"/>
    <n v="1.31"/>
    <n v="267.24"/>
    <n v="57.120000000000005"/>
  </r>
  <r>
    <x v="3"/>
    <x v="0"/>
    <x v="2"/>
    <x v="11"/>
    <n v="120"/>
    <n v="1.1499999999999999"/>
    <n v="1.33"/>
    <n v="159.60000000000002"/>
    <n v="21.600000000000019"/>
  </r>
  <r>
    <x v="3"/>
    <x v="0"/>
    <x v="2"/>
    <x v="11"/>
    <n v="228"/>
    <n v="1.1000000000000001"/>
    <n v="1.37"/>
    <n v="312.36"/>
    <n v="61.56"/>
  </r>
  <r>
    <x v="3"/>
    <x v="0"/>
    <x v="2"/>
    <x v="11"/>
    <n v="60"/>
    <n v="1.03"/>
    <n v="1.24"/>
    <n v="74.400000000000006"/>
    <n v="12.599999999999998"/>
  </r>
  <r>
    <x v="3"/>
    <x v="0"/>
    <x v="2"/>
    <x v="11"/>
    <n v="144"/>
    <n v="1.01"/>
    <n v="1.36"/>
    <n v="195.84"/>
    <n v="50.400000000000013"/>
  </r>
  <r>
    <x v="3"/>
    <x v="0"/>
    <x v="2"/>
    <x v="11"/>
    <n v="60"/>
    <n v="1.0900000000000001"/>
    <n v="1.24"/>
    <n v="74.400000000000006"/>
    <n v="8.9999999999999947"/>
  </r>
  <r>
    <x v="3"/>
    <x v="0"/>
    <x v="2"/>
    <x v="11"/>
    <n v="120"/>
    <n v="1.17"/>
    <n v="1.23"/>
    <n v="147.6"/>
    <n v="7.2000000000000064"/>
  </r>
  <r>
    <x v="3"/>
    <x v="0"/>
    <x v="2"/>
    <x v="12"/>
    <n v="132"/>
    <n v="1.18"/>
    <n v="1.36"/>
    <n v="179.52"/>
    <n v="23.760000000000019"/>
  </r>
  <r>
    <x v="3"/>
    <x v="0"/>
    <x v="2"/>
    <x v="12"/>
    <n v="144"/>
    <n v="1.1200000000000001"/>
    <n v="1.37"/>
    <n v="197.28000000000003"/>
    <n v="36"/>
  </r>
  <r>
    <x v="3"/>
    <x v="0"/>
    <x v="2"/>
    <x v="12"/>
    <n v="96"/>
    <n v="1.01"/>
    <n v="1.36"/>
    <n v="130.56"/>
    <n v="33.600000000000009"/>
  </r>
  <r>
    <x v="3"/>
    <x v="0"/>
    <x v="2"/>
    <x v="12"/>
    <n v="168"/>
    <n v="1.07"/>
    <n v="1.2"/>
    <n v="201.6"/>
    <n v="21.839999999999982"/>
  </r>
  <r>
    <x v="3"/>
    <x v="0"/>
    <x v="2"/>
    <x v="12"/>
    <n v="156"/>
    <n v="1.01"/>
    <n v="1.38"/>
    <n v="215.27999999999997"/>
    <n v="57.719999999999985"/>
  </r>
  <r>
    <x v="3"/>
    <x v="0"/>
    <x v="2"/>
    <x v="12"/>
    <n v="228"/>
    <n v="1.04"/>
    <n v="1.28"/>
    <n v="291.84000000000003"/>
    <n v="54.72"/>
  </r>
  <r>
    <x v="3"/>
    <x v="0"/>
    <x v="2"/>
    <x v="12"/>
    <n v="216"/>
    <n v="1.1299999999999999"/>
    <n v="1.38"/>
    <n v="298.08"/>
    <n v="54"/>
  </r>
  <r>
    <x v="3"/>
    <x v="0"/>
    <x v="2"/>
    <x v="12"/>
    <n v="156"/>
    <n v="1.2"/>
    <n v="1.36"/>
    <n v="212.16000000000003"/>
    <n v="24.960000000000022"/>
  </r>
  <r>
    <x v="3"/>
    <x v="0"/>
    <x v="5"/>
    <x v="13"/>
    <n v="2268"/>
    <n v="2.48"/>
    <n v="3.85"/>
    <n v="8731.8000000000011"/>
    <n v="3107.1600000000003"/>
  </r>
  <r>
    <x v="3"/>
    <x v="0"/>
    <x v="5"/>
    <x v="13"/>
    <n v="1512"/>
    <n v="2.35"/>
    <n v="3.79"/>
    <n v="5730.4800000000005"/>
    <n v="2177.2799999999997"/>
  </r>
  <r>
    <x v="3"/>
    <x v="0"/>
    <x v="5"/>
    <x v="13"/>
    <n v="2124"/>
    <n v="2.87"/>
    <n v="3.79"/>
    <n v="8049.96"/>
    <n v="1954.08"/>
  </r>
  <r>
    <x v="3"/>
    <x v="0"/>
    <x v="5"/>
    <x v="13"/>
    <n v="1788"/>
    <n v="2.48"/>
    <n v="3.64"/>
    <n v="6508.3200000000006"/>
    <n v="2074.0800000000004"/>
  </r>
  <r>
    <x v="3"/>
    <x v="0"/>
    <x v="5"/>
    <x v="13"/>
    <n v="2304"/>
    <n v="2.4"/>
    <n v="3.6"/>
    <n v="8294.4"/>
    <n v="2764.8"/>
  </r>
  <r>
    <x v="3"/>
    <x v="0"/>
    <x v="5"/>
    <x v="13"/>
    <n v="2136"/>
    <n v="2.85"/>
    <n v="3.86"/>
    <n v="8244.9599999999991"/>
    <n v="2157.3599999999997"/>
  </r>
  <r>
    <x v="3"/>
    <x v="0"/>
    <x v="5"/>
    <x v="13"/>
    <n v="1704"/>
    <n v="2.8"/>
    <n v="3.55"/>
    <n v="6049.2"/>
    <n v="1278"/>
  </r>
  <r>
    <x v="3"/>
    <x v="0"/>
    <x v="3"/>
    <x v="14"/>
    <n v="468"/>
    <n v="4.93"/>
    <n v="5.1100000000000003"/>
    <n v="2391.48"/>
    <n v="84.240000000000279"/>
  </r>
  <r>
    <x v="3"/>
    <x v="0"/>
    <x v="3"/>
    <x v="14"/>
    <n v="348"/>
    <n v="4.25"/>
    <n v="5.32"/>
    <n v="1851.3600000000001"/>
    <n v="372.36000000000013"/>
  </r>
  <r>
    <x v="3"/>
    <x v="0"/>
    <x v="3"/>
    <x v="14"/>
    <n v="672"/>
    <n v="4.26"/>
    <n v="5.1100000000000003"/>
    <n v="3433.92"/>
    <n v="571.20000000000039"/>
  </r>
  <r>
    <x v="3"/>
    <x v="0"/>
    <x v="3"/>
    <x v="14"/>
    <n v="660"/>
    <n v="4.1500000000000004"/>
    <n v="5.09"/>
    <n v="3359.4"/>
    <n v="620.39999999999964"/>
  </r>
  <r>
    <x v="3"/>
    <x v="0"/>
    <x v="3"/>
    <x v="14"/>
    <n v="516"/>
    <n v="4.0199999999999996"/>
    <n v="5.2"/>
    <n v="2683.2000000000003"/>
    <n v="608.88000000000034"/>
  </r>
  <r>
    <x v="3"/>
    <x v="0"/>
    <x v="3"/>
    <x v="14"/>
    <n v="612"/>
    <n v="4.05"/>
    <n v="5.23"/>
    <n v="3200.76"/>
    <n v="722.16000000000042"/>
  </r>
  <r>
    <x v="3"/>
    <x v="0"/>
    <x v="3"/>
    <x v="14"/>
    <n v="588"/>
    <n v="5"/>
    <n v="5.21"/>
    <n v="3063.48"/>
    <n v="123.47999999999998"/>
  </r>
  <r>
    <x v="3"/>
    <x v="0"/>
    <x v="3"/>
    <x v="14"/>
    <n v="348"/>
    <n v="4.09"/>
    <n v="5.0599999999999996"/>
    <n v="1760.8799999999999"/>
    <n v="337.55999999999989"/>
  </r>
  <r>
    <x v="3"/>
    <x v="0"/>
    <x v="3"/>
    <x v="14"/>
    <n v="588"/>
    <n v="4.1900000000000004"/>
    <n v="5.27"/>
    <n v="3098.7599999999998"/>
    <n v="635.03999999999951"/>
  </r>
  <r>
    <x v="3"/>
    <x v="0"/>
    <x v="3"/>
    <x v="14"/>
    <n v="672"/>
    <n v="4.0999999999999996"/>
    <n v="5.05"/>
    <n v="3393.6"/>
    <n v="638.40000000000009"/>
  </r>
  <r>
    <x v="3"/>
    <x v="0"/>
    <x v="3"/>
    <x v="14"/>
    <n v="612"/>
    <n v="4.3899999999999997"/>
    <n v="5.31"/>
    <n v="3249.72"/>
    <n v="563.04"/>
  </r>
  <r>
    <x v="3"/>
    <x v="0"/>
    <x v="3"/>
    <x v="14"/>
    <n v="540"/>
    <n v="4.05"/>
    <n v="5.4"/>
    <n v="2916"/>
    <n v="729.00000000000034"/>
  </r>
  <r>
    <x v="3"/>
    <x v="0"/>
    <x v="3"/>
    <x v="14"/>
    <n v="432"/>
    <n v="4.09"/>
    <n v="5.14"/>
    <n v="2220.48"/>
    <n v="453.59999999999991"/>
  </r>
  <r>
    <x v="3"/>
    <x v="0"/>
    <x v="3"/>
    <x v="14"/>
    <n v="300"/>
    <n v="4.7"/>
    <n v="5.18"/>
    <n v="1554"/>
    <n v="143.99999999999986"/>
  </r>
  <r>
    <x v="3"/>
    <x v="0"/>
    <x v="3"/>
    <x v="14"/>
    <n v="240"/>
    <n v="4.1900000000000004"/>
    <n v="5.23"/>
    <n v="1255.2"/>
    <n v="249.60000000000002"/>
  </r>
  <r>
    <x v="3"/>
    <x v="0"/>
    <x v="3"/>
    <x v="14"/>
    <n v="252"/>
    <n v="4.0199999999999996"/>
    <n v="5.16"/>
    <n v="1300.32"/>
    <n v="287.28000000000014"/>
  </r>
  <r>
    <x v="3"/>
    <x v="0"/>
    <x v="3"/>
    <x v="14"/>
    <n v="648"/>
    <n v="4.3600000000000003"/>
    <n v="5.34"/>
    <n v="3460.3199999999997"/>
    <n v="635.03999999999974"/>
  </r>
  <r>
    <x v="3"/>
    <x v="0"/>
    <x v="3"/>
    <x v="14"/>
    <n v="648"/>
    <n v="4.59"/>
    <n v="5.03"/>
    <n v="3259.44"/>
    <n v="285.12000000000023"/>
  </r>
  <r>
    <x v="3"/>
    <x v="0"/>
    <x v="3"/>
    <x v="14"/>
    <n v="660"/>
    <n v="4.38"/>
    <n v="5.0599999999999996"/>
    <n v="3339.6"/>
    <n v="448.79999999999984"/>
  </r>
  <r>
    <x v="3"/>
    <x v="0"/>
    <x v="3"/>
    <x v="14"/>
    <n v="384"/>
    <n v="4.6399999999999997"/>
    <n v="5.31"/>
    <n v="2039.04"/>
    <n v="257.27999999999997"/>
  </r>
  <r>
    <x v="3"/>
    <x v="0"/>
    <x v="3"/>
    <x v="14"/>
    <n v="348"/>
    <n v="4.5199999999999996"/>
    <n v="5.31"/>
    <n v="1847.8799999999999"/>
    <n v="274.92"/>
  </r>
  <r>
    <x v="3"/>
    <x v="0"/>
    <x v="3"/>
    <x v="14"/>
    <n v="456"/>
    <n v="4.8600000000000003"/>
    <n v="5.29"/>
    <n v="2412.2400000000002"/>
    <n v="196.07999999999987"/>
  </r>
  <r>
    <x v="3"/>
    <x v="0"/>
    <x v="3"/>
    <x v="14"/>
    <n v="672"/>
    <n v="4.24"/>
    <n v="5.19"/>
    <n v="3487.6800000000003"/>
    <n v="638.40000000000009"/>
  </r>
  <r>
    <x v="3"/>
    <x v="0"/>
    <x v="3"/>
    <x v="14"/>
    <n v="384"/>
    <n v="4.83"/>
    <n v="5.27"/>
    <n v="2023.6799999999998"/>
    <n v="168.95999999999981"/>
  </r>
  <r>
    <x v="3"/>
    <x v="0"/>
    <x v="3"/>
    <x v="14"/>
    <n v="252"/>
    <n v="4.04"/>
    <n v="5.16"/>
    <n v="1300.32"/>
    <n v="282.24"/>
  </r>
  <r>
    <x v="3"/>
    <x v="0"/>
    <x v="3"/>
    <x v="14"/>
    <n v="384"/>
    <n v="4.28"/>
    <n v="5.39"/>
    <n v="2069.7599999999998"/>
    <n v="426.23999999999978"/>
  </r>
  <r>
    <x v="3"/>
    <x v="0"/>
    <x v="3"/>
    <x v="14"/>
    <n v="300"/>
    <n v="4.58"/>
    <n v="5.27"/>
    <n v="1580.9999999999998"/>
    <n v="206.99999999999986"/>
  </r>
  <r>
    <x v="3"/>
    <x v="0"/>
    <x v="3"/>
    <x v="14"/>
    <n v="372"/>
    <n v="4.5"/>
    <n v="5.0199999999999996"/>
    <n v="1867.4399999999998"/>
    <n v="193.43999999999983"/>
  </r>
  <r>
    <x v="3"/>
    <x v="0"/>
    <x v="3"/>
    <x v="14"/>
    <n v="588"/>
    <n v="4.92"/>
    <n v="5.18"/>
    <n v="3045.8399999999997"/>
    <n v="152.87999999999988"/>
  </r>
  <r>
    <x v="3"/>
    <x v="0"/>
    <x v="3"/>
    <x v="14"/>
    <n v="432"/>
    <n v="4.8099999999999996"/>
    <n v="5.35"/>
    <n v="2311.1999999999998"/>
    <n v="233.28000000000003"/>
  </r>
  <r>
    <x v="3"/>
    <x v="0"/>
    <x v="3"/>
    <x v="14"/>
    <n v="324"/>
    <n v="4"/>
    <n v="5.26"/>
    <n v="1704.24"/>
    <n v="408.23999999999995"/>
  </r>
  <r>
    <x v="3"/>
    <x v="0"/>
    <x v="3"/>
    <x v="14"/>
    <n v="336"/>
    <n v="4.71"/>
    <n v="5.26"/>
    <n v="1767.36"/>
    <n v="184.79999999999995"/>
  </r>
  <r>
    <x v="3"/>
    <x v="0"/>
    <x v="3"/>
    <x v="14"/>
    <n v="600"/>
    <n v="4.8899999999999997"/>
    <n v="5"/>
    <n v="3000"/>
    <n v="66.000000000000199"/>
  </r>
  <r>
    <x v="3"/>
    <x v="0"/>
    <x v="3"/>
    <x v="14"/>
    <n v="708"/>
    <n v="4.62"/>
    <n v="5.4"/>
    <n v="3823.2000000000003"/>
    <n v="552.24000000000012"/>
  </r>
  <r>
    <x v="3"/>
    <x v="0"/>
    <x v="3"/>
    <x v="14"/>
    <n v="648"/>
    <n v="4.25"/>
    <n v="5.14"/>
    <n v="3330.72"/>
    <n v="576.7199999999998"/>
  </r>
  <r>
    <x v="3"/>
    <x v="0"/>
    <x v="3"/>
    <x v="14"/>
    <n v="420"/>
    <n v="4.28"/>
    <n v="5.17"/>
    <n v="2171.4"/>
    <n v="373.79999999999984"/>
  </r>
  <r>
    <x v="3"/>
    <x v="0"/>
    <x v="3"/>
    <x v="14"/>
    <n v="324"/>
    <n v="4.53"/>
    <n v="5.17"/>
    <n v="1675.08"/>
    <n v="207.3599999999999"/>
  </r>
  <r>
    <x v="3"/>
    <x v="0"/>
    <x v="3"/>
    <x v="14"/>
    <n v="672"/>
    <n v="4.1500000000000004"/>
    <n v="5.13"/>
    <n v="3447.36"/>
    <n v="658.55999999999972"/>
  </r>
  <r>
    <x v="3"/>
    <x v="0"/>
    <x v="3"/>
    <x v="14"/>
    <n v="588"/>
    <n v="4.2"/>
    <n v="5.13"/>
    <n v="3016.44"/>
    <n v="546.8399999999998"/>
  </r>
  <r>
    <x v="3"/>
    <x v="0"/>
    <x v="3"/>
    <x v="14"/>
    <n v="660"/>
    <n v="4.92"/>
    <n v="5.08"/>
    <n v="3352.8"/>
    <n v="105.60000000000009"/>
  </r>
  <r>
    <x v="3"/>
    <x v="0"/>
    <x v="3"/>
    <x v="14"/>
    <n v="384"/>
    <n v="4.57"/>
    <n v="5.35"/>
    <n v="2054.3999999999996"/>
    <n v="299.51999999999975"/>
  </r>
  <r>
    <x v="3"/>
    <x v="0"/>
    <x v="3"/>
    <x v="14"/>
    <n v="504"/>
    <n v="4.33"/>
    <n v="5.4"/>
    <n v="2721.6000000000004"/>
    <n v="539.2800000000002"/>
  </r>
  <r>
    <x v="3"/>
    <x v="0"/>
    <x v="3"/>
    <x v="14"/>
    <n v="408"/>
    <n v="4.83"/>
    <n v="5.36"/>
    <n v="2186.88"/>
    <n v="216.24000000000009"/>
  </r>
  <r>
    <x v="3"/>
    <x v="0"/>
    <x v="3"/>
    <x v="14"/>
    <n v="444"/>
    <n v="4.47"/>
    <n v="5.08"/>
    <n v="2255.52"/>
    <n v="270.84000000000015"/>
  </r>
  <r>
    <x v="3"/>
    <x v="0"/>
    <x v="3"/>
    <x v="14"/>
    <n v="288"/>
    <n v="4.07"/>
    <n v="5.0599999999999996"/>
    <n v="1457.28"/>
    <n v="285.11999999999978"/>
  </r>
  <r>
    <x v="3"/>
    <x v="0"/>
    <x v="3"/>
    <x v="14"/>
    <n v="660"/>
    <n v="4.7699999999999996"/>
    <n v="5.18"/>
    <n v="3418.7999999999997"/>
    <n v="270.60000000000008"/>
  </r>
  <r>
    <x v="3"/>
    <x v="0"/>
    <x v="3"/>
    <x v="14"/>
    <n v="264"/>
    <n v="4.04"/>
    <n v="5.39"/>
    <n v="1422.9599999999998"/>
    <n v="356.39999999999992"/>
  </r>
  <r>
    <x v="3"/>
    <x v="0"/>
    <x v="3"/>
    <x v="14"/>
    <n v="288"/>
    <n v="4.5999999999999996"/>
    <n v="5.39"/>
    <n v="1552.32"/>
    <n v="227.52"/>
  </r>
  <r>
    <x v="3"/>
    <x v="0"/>
    <x v="3"/>
    <x v="14"/>
    <n v="432"/>
    <n v="4.6399999999999997"/>
    <n v="5.08"/>
    <n v="2194.56"/>
    <n v="190.08000000000015"/>
  </r>
  <r>
    <x v="3"/>
    <x v="0"/>
    <x v="3"/>
    <x v="14"/>
    <n v="456"/>
    <n v="4.33"/>
    <n v="5.28"/>
    <n v="2407.6800000000003"/>
    <n v="433.2000000000001"/>
  </r>
  <r>
    <x v="3"/>
    <x v="0"/>
    <x v="3"/>
    <x v="14"/>
    <n v="564"/>
    <n v="4.4400000000000004"/>
    <n v="5.08"/>
    <n v="2865.12"/>
    <n v="360.95999999999981"/>
  </r>
  <r>
    <x v="3"/>
    <x v="0"/>
    <x v="3"/>
    <x v="14"/>
    <n v="456"/>
    <n v="4.47"/>
    <n v="5.23"/>
    <n v="2384.88"/>
    <n v="346.56000000000029"/>
  </r>
  <r>
    <x v="3"/>
    <x v="0"/>
    <x v="3"/>
    <x v="14"/>
    <n v="492"/>
    <n v="4.18"/>
    <n v="5.36"/>
    <n v="2637.1200000000003"/>
    <n v="580.56000000000029"/>
  </r>
  <r>
    <x v="3"/>
    <x v="0"/>
    <x v="3"/>
    <x v="14"/>
    <n v="264"/>
    <n v="4.99"/>
    <n v="5.3"/>
    <n v="1399.2"/>
    <n v="81.83999999999989"/>
  </r>
  <r>
    <x v="3"/>
    <x v="0"/>
    <x v="3"/>
    <x v="14"/>
    <n v="372"/>
    <n v="4.93"/>
    <n v="5.32"/>
    <n v="1979.0400000000002"/>
    <n v="145.08000000000021"/>
  </r>
  <r>
    <x v="3"/>
    <x v="0"/>
    <x v="3"/>
    <x v="14"/>
    <n v="696"/>
    <n v="5"/>
    <n v="5.32"/>
    <n v="3702.7200000000003"/>
    <n v="222.7200000000002"/>
  </r>
  <r>
    <x v="3"/>
    <x v="0"/>
    <x v="3"/>
    <x v="14"/>
    <n v="336"/>
    <n v="4.3"/>
    <n v="5.17"/>
    <n v="1737.12"/>
    <n v="292.32000000000005"/>
  </r>
  <r>
    <x v="3"/>
    <x v="0"/>
    <x v="3"/>
    <x v="14"/>
    <n v="708"/>
    <n v="4.0199999999999996"/>
    <n v="5.26"/>
    <n v="3724.08"/>
    <n v="877.92000000000019"/>
  </r>
  <r>
    <x v="3"/>
    <x v="0"/>
    <x v="3"/>
    <x v="14"/>
    <n v="504"/>
    <n v="4.2"/>
    <n v="5.05"/>
    <n v="2545.1999999999998"/>
    <n v="428.39999999999981"/>
  </r>
  <r>
    <x v="3"/>
    <x v="0"/>
    <x v="3"/>
    <x v="14"/>
    <n v="360"/>
    <n v="4.09"/>
    <n v="5.38"/>
    <n v="1936.8"/>
    <n v="464.40000000000003"/>
  </r>
  <r>
    <x v="3"/>
    <x v="0"/>
    <x v="3"/>
    <x v="14"/>
    <n v="288"/>
    <n v="4.71"/>
    <n v="5.19"/>
    <n v="1494.72"/>
    <n v="138.24000000000012"/>
  </r>
  <r>
    <x v="3"/>
    <x v="0"/>
    <x v="3"/>
    <x v="14"/>
    <n v="336"/>
    <n v="4.9400000000000004"/>
    <n v="5.2"/>
    <n v="1747.2"/>
    <n v="87.359999999999928"/>
  </r>
  <r>
    <x v="3"/>
    <x v="0"/>
    <x v="3"/>
    <x v="14"/>
    <n v="672"/>
    <n v="4.99"/>
    <n v="5.36"/>
    <n v="3601.92"/>
    <n v="248.64000000000007"/>
  </r>
  <r>
    <x v="3"/>
    <x v="0"/>
    <x v="3"/>
    <x v="14"/>
    <n v="540"/>
    <n v="4.53"/>
    <n v="5.38"/>
    <n v="2905.2"/>
    <n v="458.99999999999983"/>
  </r>
  <r>
    <x v="3"/>
    <x v="0"/>
    <x v="3"/>
    <x v="14"/>
    <n v="660"/>
    <n v="4.72"/>
    <n v="5.07"/>
    <n v="3346.2000000000003"/>
    <n v="231.00000000000034"/>
  </r>
  <r>
    <x v="3"/>
    <x v="0"/>
    <x v="3"/>
    <x v="14"/>
    <n v="312"/>
    <n v="4.8600000000000003"/>
    <n v="5.18"/>
    <n v="1616.1599999999999"/>
    <n v="99.839999999999804"/>
  </r>
  <r>
    <x v="3"/>
    <x v="0"/>
    <x v="3"/>
    <x v="14"/>
    <n v="300"/>
    <n v="4.0199999999999996"/>
    <n v="5.04"/>
    <n v="1512"/>
    <n v="306.00000000000011"/>
  </r>
  <r>
    <x v="3"/>
    <x v="0"/>
    <x v="3"/>
    <x v="14"/>
    <n v="252"/>
    <n v="4.5"/>
    <n v="5.35"/>
    <n v="1348.1999999999998"/>
    <n v="214.1999999999999"/>
  </r>
  <r>
    <x v="3"/>
    <x v="0"/>
    <x v="3"/>
    <x v="14"/>
    <n v="708"/>
    <n v="4.4800000000000004"/>
    <n v="5.01"/>
    <n v="3547.08"/>
    <n v="375.23999999999955"/>
  </r>
  <r>
    <x v="3"/>
    <x v="0"/>
    <x v="3"/>
    <x v="14"/>
    <n v="612"/>
    <n v="4.88"/>
    <n v="5.33"/>
    <n v="3261.96"/>
    <n v="275.40000000000009"/>
  </r>
  <r>
    <x v="3"/>
    <x v="0"/>
    <x v="3"/>
    <x v="14"/>
    <n v="444"/>
    <n v="4.42"/>
    <n v="5.31"/>
    <n v="2357.64"/>
    <n v="395.15999999999985"/>
  </r>
  <r>
    <x v="3"/>
    <x v="0"/>
    <x v="3"/>
    <x v="14"/>
    <n v="696"/>
    <n v="4.82"/>
    <n v="5.0199999999999996"/>
    <n v="3493.9199999999996"/>
    <n v="139.19999999999951"/>
  </r>
  <r>
    <x v="3"/>
    <x v="0"/>
    <x v="3"/>
    <x v="14"/>
    <n v="660"/>
    <n v="4.74"/>
    <n v="5.37"/>
    <n v="3544.2000000000003"/>
    <n v="415.79999999999995"/>
  </r>
  <r>
    <x v="3"/>
    <x v="0"/>
    <x v="3"/>
    <x v="14"/>
    <n v="480"/>
    <n v="4.6900000000000004"/>
    <n v="5.19"/>
    <n v="2491.2000000000003"/>
    <n v="240"/>
  </r>
  <r>
    <x v="3"/>
    <x v="0"/>
    <x v="3"/>
    <x v="14"/>
    <n v="576"/>
    <n v="4.57"/>
    <n v="5.29"/>
    <n v="3047.04"/>
    <n v="414.71999999999986"/>
  </r>
  <r>
    <x v="3"/>
    <x v="0"/>
    <x v="3"/>
    <x v="14"/>
    <n v="528"/>
    <n v="4.84"/>
    <n v="5.37"/>
    <n v="2835.36"/>
    <n v="279.84000000000015"/>
  </r>
  <r>
    <x v="3"/>
    <x v="0"/>
    <x v="2"/>
    <x v="14"/>
    <n v="60"/>
    <n v="1.1000000000000001"/>
    <n v="1.25"/>
    <n v="75"/>
    <n v="8.9999999999999947"/>
  </r>
  <r>
    <x v="3"/>
    <x v="0"/>
    <x v="2"/>
    <x v="14"/>
    <n v="216"/>
    <n v="1.2"/>
    <n v="1.27"/>
    <n v="274.32"/>
    <n v="15.120000000000013"/>
  </r>
  <r>
    <x v="3"/>
    <x v="0"/>
    <x v="2"/>
    <x v="14"/>
    <n v="192"/>
    <n v="1.1599999999999999"/>
    <n v="1.2"/>
    <n v="230.39999999999998"/>
    <n v="7.6800000000000068"/>
  </r>
  <r>
    <x v="3"/>
    <x v="0"/>
    <x v="2"/>
    <x v="14"/>
    <n v="192"/>
    <n v="1.1200000000000001"/>
    <n v="1.28"/>
    <n v="245.76"/>
    <n v="30.719999999999985"/>
  </r>
  <r>
    <x v="3"/>
    <x v="0"/>
    <x v="2"/>
    <x v="14"/>
    <n v="156"/>
    <n v="1"/>
    <n v="1.38"/>
    <n v="215.27999999999997"/>
    <n v="59.279999999999987"/>
  </r>
  <r>
    <x v="3"/>
    <x v="0"/>
    <x v="2"/>
    <x v="14"/>
    <n v="204"/>
    <n v="1.03"/>
    <n v="1.3"/>
    <n v="265.2"/>
    <n v="55.080000000000005"/>
  </r>
  <r>
    <x v="3"/>
    <x v="0"/>
    <x v="2"/>
    <x v="14"/>
    <n v="228"/>
    <n v="1.07"/>
    <n v="1.2"/>
    <n v="273.59999999999997"/>
    <n v="29.639999999999976"/>
  </r>
  <r>
    <x v="3"/>
    <x v="0"/>
    <x v="2"/>
    <x v="14"/>
    <n v="132"/>
    <n v="1.19"/>
    <n v="1.31"/>
    <n v="172.92000000000002"/>
    <n v="15.840000000000014"/>
  </r>
  <r>
    <x v="3"/>
    <x v="0"/>
    <x v="2"/>
    <x v="14"/>
    <n v="204"/>
    <n v="1.08"/>
    <n v="1.23"/>
    <n v="250.92"/>
    <n v="30.59999999999998"/>
  </r>
  <r>
    <x v="3"/>
    <x v="0"/>
    <x v="2"/>
    <x v="14"/>
    <n v="204"/>
    <n v="1.03"/>
    <n v="1.37"/>
    <n v="279.48"/>
    <n v="69.360000000000014"/>
  </r>
  <r>
    <x v="3"/>
    <x v="0"/>
    <x v="2"/>
    <x v="14"/>
    <n v="168"/>
    <n v="1.02"/>
    <n v="1.34"/>
    <n v="225.12"/>
    <n v="53.760000000000012"/>
  </r>
  <r>
    <x v="3"/>
    <x v="0"/>
    <x v="2"/>
    <x v="14"/>
    <n v="180"/>
    <n v="1.04"/>
    <n v="1.34"/>
    <n v="241.20000000000002"/>
    <n v="54.000000000000007"/>
  </r>
  <r>
    <x v="3"/>
    <x v="0"/>
    <x v="2"/>
    <x v="14"/>
    <n v="96"/>
    <n v="1.01"/>
    <n v="1.2"/>
    <n v="115.19999999999999"/>
    <n v="18.239999999999995"/>
  </r>
  <r>
    <x v="3"/>
    <x v="0"/>
    <x v="5"/>
    <x v="15"/>
    <n v="1404"/>
    <n v="2.57"/>
    <n v="3.42"/>
    <n v="4801.68"/>
    <n v="1193.4000000000001"/>
  </r>
  <r>
    <x v="3"/>
    <x v="0"/>
    <x v="5"/>
    <x v="15"/>
    <n v="2688"/>
    <n v="2.54"/>
    <n v="3.73"/>
    <n v="10026.24"/>
    <n v="3198.72"/>
  </r>
  <r>
    <x v="3"/>
    <x v="0"/>
    <x v="5"/>
    <x v="15"/>
    <n v="1488"/>
    <n v="2.62"/>
    <n v="3.73"/>
    <n v="5550.24"/>
    <n v="1651.6799999999998"/>
  </r>
  <r>
    <x v="3"/>
    <x v="0"/>
    <x v="5"/>
    <x v="15"/>
    <n v="2340"/>
    <n v="2.75"/>
    <n v="3.46"/>
    <n v="8096.4"/>
    <n v="1661.3999999999999"/>
  </r>
  <r>
    <x v="3"/>
    <x v="0"/>
    <x v="5"/>
    <x v="15"/>
    <n v="2220"/>
    <n v="2.81"/>
    <n v="3.36"/>
    <n v="7459.2"/>
    <n v="1220.9999999999995"/>
  </r>
  <r>
    <x v="3"/>
    <x v="0"/>
    <x v="5"/>
    <x v="15"/>
    <n v="2160"/>
    <n v="2.42"/>
    <n v="3.73"/>
    <n v="8056.8"/>
    <n v="2829.6"/>
  </r>
  <r>
    <x v="3"/>
    <x v="0"/>
    <x v="5"/>
    <x v="15"/>
    <n v="1392"/>
    <n v="2.36"/>
    <n v="3.38"/>
    <n v="4704.96"/>
    <n v="1419.84"/>
  </r>
  <r>
    <x v="3"/>
    <x v="0"/>
    <x v="5"/>
    <x v="15"/>
    <n v="1212"/>
    <n v="2.6"/>
    <n v="3.98"/>
    <n v="4823.76"/>
    <n v="1672.56"/>
  </r>
  <r>
    <x v="3"/>
    <x v="0"/>
    <x v="5"/>
    <x v="15"/>
    <n v="2652"/>
    <n v="2.69"/>
    <n v="3.73"/>
    <n v="9891.9599999999991"/>
    <n v="2758.08"/>
  </r>
  <r>
    <x v="3"/>
    <x v="0"/>
    <x v="5"/>
    <x v="15"/>
    <n v="2268"/>
    <n v="2.56"/>
    <n v="3.31"/>
    <n v="7507.08"/>
    <n v="1701"/>
  </r>
  <r>
    <x v="3"/>
    <x v="0"/>
    <x v="5"/>
    <x v="15"/>
    <n v="1968"/>
    <n v="2.2999999999999998"/>
    <n v="3.75"/>
    <n v="7380"/>
    <n v="2853.6000000000004"/>
  </r>
  <r>
    <x v="3"/>
    <x v="0"/>
    <x v="5"/>
    <x v="15"/>
    <n v="2760"/>
    <n v="2.77"/>
    <n v="3.77"/>
    <n v="10405.200000000001"/>
    <n v="2760"/>
  </r>
  <r>
    <x v="3"/>
    <x v="0"/>
    <x v="5"/>
    <x v="15"/>
    <n v="1296"/>
    <n v="2.79"/>
    <n v="3.95"/>
    <n v="5119.2"/>
    <n v="1503.3600000000001"/>
  </r>
  <r>
    <x v="3"/>
    <x v="0"/>
    <x v="5"/>
    <x v="15"/>
    <n v="2160"/>
    <n v="2.63"/>
    <n v="3.55"/>
    <n v="7668"/>
    <n v="1987.1999999999998"/>
  </r>
  <r>
    <x v="3"/>
    <x v="0"/>
    <x v="5"/>
    <x v="15"/>
    <n v="2484"/>
    <n v="2.5"/>
    <n v="3.48"/>
    <n v="8644.32"/>
    <n v="2434.3200000000002"/>
  </r>
  <r>
    <x v="3"/>
    <x v="0"/>
    <x v="1"/>
    <x v="16"/>
    <n v="8976"/>
    <n v="0.6"/>
    <n v="1.1599999999999999"/>
    <n v="10412.16"/>
    <n v="5026.5599999999995"/>
  </r>
  <r>
    <x v="3"/>
    <x v="0"/>
    <x v="1"/>
    <x v="16"/>
    <n v="6288"/>
    <n v="0.72"/>
    <n v="1.17"/>
    <n v="7356.9599999999991"/>
    <n v="2829.6"/>
  </r>
  <r>
    <x v="3"/>
    <x v="0"/>
    <x v="1"/>
    <x v="16"/>
    <n v="4956"/>
    <n v="1.1399999999999999"/>
    <n v="1.04"/>
    <n v="5154.24"/>
    <n v="-495.59999999999934"/>
  </r>
  <r>
    <x v="3"/>
    <x v="0"/>
    <x v="1"/>
    <x v="16"/>
    <n v="7356"/>
    <n v="1.03"/>
    <n v="1.01"/>
    <n v="7429.56"/>
    <n v="-147.12000000000012"/>
  </r>
  <r>
    <x v="3"/>
    <x v="0"/>
    <x v="1"/>
    <x v="16"/>
    <n v="5448"/>
    <n v="0.67"/>
    <n v="1.05"/>
    <n v="5720.4000000000005"/>
    <n v="2070.2400000000002"/>
  </r>
  <r>
    <x v="3"/>
    <x v="0"/>
    <x v="1"/>
    <x v="16"/>
    <n v="8064"/>
    <n v="0.79"/>
    <n v="1.05"/>
    <n v="8467.2000000000007"/>
    <n v="2096.64"/>
  </r>
  <r>
    <x v="3"/>
    <x v="0"/>
    <x v="1"/>
    <x v="16"/>
    <n v="8892"/>
    <n v="1.04"/>
    <n v="1.1599999999999999"/>
    <n v="10314.719999999999"/>
    <n v="1067.0399999999991"/>
  </r>
  <r>
    <x v="3"/>
    <x v="0"/>
    <x v="1"/>
    <x v="16"/>
    <n v="6312"/>
    <n v="0.7"/>
    <n v="1.1200000000000001"/>
    <n v="7069.4400000000005"/>
    <n v="2651.0400000000009"/>
  </r>
  <r>
    <x v="3"/>
    <x v="0"/>
    <x v="1"/>
    <x v="16"/>
    <n v="6984"/>
    <n v="0.49"/>
    <n v="1.03"/>
    <n v="7193.52"/>
    <n v="3771.36"/>
  </r>
  <r>
    <x v="3"/>
    <x v="0"/>
    <x v="1"/>
    <x v="16"/>
    <n v="6144"/>
    <n v="0.97"/>
    <n v="0.93"/>
    <n v="5713.92"/>
    <n v="-245.75999999999954"/>
  </r>
  <r>
    <x v="3"/>
    <x v="0"/>
    <x v="1"/>
    <x v="16"/>
    <n v="7056"/>
    <n v="0.69"/>
    <n v="1.1499999999999999"/>
    <n v="8114.4"/>
    <n v="3245.7599999999998"/>
  </r>
  <r>
    <x v="3"/>
    <x v="0"/>
    <x v="1"/>
    <x v="16"/>
    <n v="7848"/>
    <n v="0.85"/>
    <n v="0.91"/>
    <n v="7141.68"/>
    <n v="470.88000000000039"/>
  </r>
  <r>
    <x v="3"/>
    <x v="0"/>
    <x v="1"/>
    <x v="16"/>
    <n v="5760"/>
    <n v="0.63"/>
    <n v="1.0900000000000001"/>
    <n v="6278.4000000000005"/>
    <n v="2649.6000000000004"/>
  </r>
  <r>
    <x v="3"/>
    <x v="0"/>
    <x v="1"/>
    <x v="16"/>
    <n v="5436"/>
    <n v="1.07"/>
    <n v="1.08"/>
    <n v="5870.88"/>
    <n v="54.360000000000049"/>
  </r>
  <r>
    <x v="3"/>
    <x v="0"/>
    <x v="1"/>
    <x v="16"/>
    <n v="9036"/>
    <n v="0.44"/>
    <n v="1.1399999999999999"/>
    <n v="10301.039999999999"/>
    <n v="6325.2"/>
  </r>
  <r>
    <x v="3"/>
    <x v="0"/>
    <x v="1"/>
    <x v="16"/>
    <n v="9132"/>
    <n v="1.1399999999999999"/>
    <n v="0.96"/>
    <n v="8766.7199999999993"/>
    <n v="-1643.7599999999995"/>
  </r>
  <r>
    <x v="3"/>
    <x v="0"/>
    <x v="1"/>
    <x v="16"/>
    <n v="6528"/>
    <n v="0.75"/>
    <n v="1.07"/>
    <n v="6984.96"/>
    <n v="2088.9600000000005"/>
  </r>
  <r>
    <x v="3"/>
    <x v="0"/>
    <x v="1"/>
    <x v="16"/>
    <n v="8088"/>
    <n v="0.69"/>
    <n v="1.05"/>
    <n v="8492.4"/>
    <n v="2911.6800000000007"/>
  </r>
  <r>
    <x v="3"/>
    <x v="0"/>
    <x v="1"/>
    <x v="16"/>
    <n v="7512"/>
    <n v="0.98"/>
    <n v="1.1599999999999999"/>
    <n v="8713.92"/>
    <n v="1352.1599999999996"/>
  </r>
  <r>
    <x v="3"/>
    <x v="0"/>
    <x v="1"/>
    <x v="16"/>
    <n v="5100"/>
    <n v="1.05"/>
    <n v="0.96"/>
    <n v="4896"/>
    <n v="-459.0000000000004"/>
  </r>
  <r>
    <x v="3"/>
    <x v="0"/>
    <x v="1"/>
    <x v="16"/>
    <n v="9216"/>
    <n v="0.9"/>
    <n v="0.9"/>
    <n v="8294.4"/>
    <n v="0"/>
  </r>
  <r>
    <x v="3"/>
    <x v="0"/>
    <x v="1"/>
    <x v="16"/>
    <n v="5484"/>
    <n v="0.71"/>
    <n v="1.1200000000000001"/>
    <n v="6142.0800000000008"/>
    <n v="2248.440000000001"/>
  </r>
  <r>
    <x v="3"/>
    <x v="0"/>
    <x v="1"/>
    <x v="16"/>
    <n v="6360"/>
    <n v="0.46"/>
    <n v="1.1599999999999999"/>
    <n v="7377.5999999999995"/>
    <n v="4452"/>
  </r>
  <r>
    <x v="3"/>
    <x v="0"/>
    <x v="1"/>
    <x v="16"/>
    <n v="5220"/>
    <n v="0.49"/>
    <n v="1.18"/>
    <n v="6159.5999999999995"/>
    <n v="3601.7999999999997"/>
  </r>
  <r>
    <x v="3"/>
    <x v="0"/>
    <x v="1"/>
    <x v="16"/>
    <n v="7056"/>
    <n v="0.49"/>
    <n v="0.98"/>
    <n v="6914.88"/>
    <n v="3457.44"/>
  </r>
  <r>
    <x v="3"/>
    <x v="0"/>
    <x v="1"/>
    <x v="16"/>
    <n v="7896"/>
    <n v="0.53"/>
    <n v="1.08"/>
    <n v="8527.68"/>
    <n v="4342.8"/>
  </r>
  <r>
    <x v="3"/>
    <x v="0"/>
    <x v="1"/>
    <x v="16"/>
    <n v="6708"/>
    <n v="0.56999999999999995"/>
    <n v="0.96"/>
    <n v="6439.6799999999994"/>
    <n v="2616.12"/>
  </r>
  <r>
    <x v="3"/>
    <x v="0"/>
    <x v="1"/>
    <x v="16"/>
    <n v="6324"/>
    <n v="1"/>
    <n v="1.17"/>
    <n v="7399.08"/>
    <n v="1075.0799999999995"/>
  </r>
  <r>
    <x v="3"/>
    <x v="0"/>
    <x v="1"/>
    <x v="16"/>
    <n v="9048"/>
    <n v="0.92"/>
    <n v="0.93"/>
    <n v="8414.6400000000012"/>
    <n v="90.480000000000075"/>
  </r>
  <r>
    <x v="3"/>
    <x v="0"/>
    <x v="1"/>
    <x v="16"/>
    <n v="7656"/>
    <n v="1.04"/>
    <n v="1.1599999999999999"/>
    <n v="8880.9599999999991"/>
    <n v="918.71999999999912"/>
  </r>
  <r>
    <x v="3"/>
    <x v="0"/>
    <x v="1"/>
    <x v="16"/>
    <n v="6360"/>
    <n v="1.05"/>
    <n v="1.18"/>
    <n v="7504.7999999999993"/>
    <n v="826.79999999999927"/>
  </r>
  <r>
    <x v="3"/>
    <x v="0"/>
    <x v="1"/>
    <x v="16"/>
    <n v="8892"/>
    <n v="1.1499999999999999"/>
    <n v="0.9"/>
    <n v="8002.8"/>
    <n v="-2222.9999999999991"/>
  </r>
  <r>
    <x v="3"/>
    <x v="0"/>
    <x v="1"/>
    <x v="16"/>
    <n v="4872"/>
    <n v="0.82"/>
    <n v="1.02"/>
    <n v="4969.4400000000005"/>
    <n v="974.40000000000032"/>
  </r>
  <r>
    <x v="3"/>
    <x v="0"/>
    <x v="1"/>
    <x v="16"/>
    <n v="5484"/>
    <n v="0.65"/>
    <n v="1.05"/>
    <n v="5758.2"/>
    <n v="2193.6"/>
  </r>
  <r>
    <x v="3"/>
    <x v="0"/>
    <x v="1"/>
    <x v="16"/>
    <n v="8592"/>
    <n v="1.1499999999999999"/>
    <n v="1.02"/>
    <n v="8763.84"/>
    <n v="-1116.9599999999991"/>
  </r>
  <r>
    <x v="3"/>
    <x v="0"/>
    <x v="1"/>
    <x v="16"/>
    <n v="6528"/>
    <n v="0.53"/>
    <n v="0.99"/>
    <n v="6462.72"/>
    <n v="3002.8799999999997"/>
  </r>
  <r>
    <x v="3"/>
    <x v="0"/>
    <x v="1"/>
    <x v="16"/>
    <n v="9216"/>
    <n v="0.51"/>
    <n v="1.1200000000000001"/>
    <n v="10321.920000000002"/>
    <n v="5621.7600000000011"/>
  </r>
  <r>
    <x v="3"/>
    <x v="0"/>
    <x v="1"/>
    <x v="16"/>
    <n v="7104"/>
    <n v="0.88"/>
    <n v="1.17"/>
    <n v="8311.68"/>
    <n v="2060.1599999999994"/>
  </r>
  <r>
    <x v="3"/>
    <x v="0"/>
    <x v="1"/>
    <x v="16"/>
    <n v="8280"/>
    <n v="0.87"/>
    <n v="1.1000000000000001"/>
    <n v="9108"/>
    <n v="1904.4000000000008"/>
  </r>
  <r>
    <x v="3"/>
    <x v="0"/>
    <x v="1"/>
    <x v="16"/>
    <n v="6672"/>
    <n v="0.81"/>
    <n v="1.07"/>
    <n v="7139.04"/>
    <n v="1734.72"/>
  </r>
  <r>
    <x v="3"/>
    <x v="0"/>
    <x v="1"/>
    <x v="16"/>
    <n v="5148"/>
    <n v="0.59"/>
    <n v="1.17"/>
    <n v="6023.16"/>
    <n v="2985.8399999999997"/>
  </r>
  <r>
    <x v="3"/>
    <x v="0"/>
    <x v="1"/>
    <x v="16"/>
    <n v="5604"/>
    <n v="1.2"/>
    <n v="0.97"/>
    <n v="5435.88"/>
    <n v="-1288.9199999999998"/>
  </r>
  <r>
    <x v="3"/>
    <x v="0"/>
    <x v="6"/>
    <x v="17"/>
    <n v="1140"/>
    <n v="2.2799999999999998"/>
    <n v="3.24"/>
    <n v="3693.6000000000004"/>
    <n v="1094.4000000000005"/>
  </r>
  <r>
    <x v="3"/>
    <x v="0"/>
    <x v="6"/>
    <x v="17"/>
    <n v="1116"/>
    <n v="2.62"/>
    <n v="3.79"/>
    <n v="4229.6400000000003"/>
    <n v="1305.72"/>
  </r>
  <r>
    <x v="3"/>
    <x v="0"/>
    <x v="6"/>
    <x v="17"/>
    <n v="924"/>
    <n v="2.82"/>
    <n v="3.45"/>
    <n v="3187.8"/>
    <n v="582.12000000000035"/>
  </r>
  <r>
    <x v="3"/>
    <x v="0"/>
    <x v="6"/>
    <x v="17"/>
    <n v="1152"/>
    <n v="2.4700000000000002"/>
    <n v="3.82"/>
    <n v="4400.6399999999994"/>
    <n v="1555.1999999999996"/>
  </r>
  <r>
    <x v="3"/>
    <x v="0"/>
    <x v="6"/>
    <x v="17"/>
    <n v="1188"/>
    <n v="2.15"/>
    <n v="3.99"/>
    <n v="4740.12"/>
    <n v="2185.9200000000005"/>
  </r>
  <r>
    <x v="3"/>
    <x v="0"/>
    <x v="6"/>
    <x v="17"/>
    <n v="864"/>
    <n v="2.87"/>
    <n v="3.7"/>
    <n v="3196.8"/>
    <n v="717.12000000000012"/>
  </r>
  <r>
    <x v="3"/>
    <x v="0"/>
    <x v="6"/>
    <x v="17"/>
    <n v="1116"/>
    <n v="2.48"/>
    <n v="3.43"/>
    <n v="3827.88"/>
    <n v="1060.2000000000003"/>
  </r>
  <r>
    <x v="3"/>
    <x v="0"/>
    <x v="6"/>
    <x v="17"/>
    <n v="672"/>
    <n v="2.87"/>
    <n v="3.87"/>
    <n v="2600.64"/>
    <n v="672"/>
  </r>
  <r>
    <x v="3"/>
    <x v="0"/>
    <x v="6"/>
    <x v="17"/>
    <n v="624"/>
    <n v="2.85"/>
    <n v="3.36"/>
    <n v="2096.64"/>
    <n v="318.2399999999999"/>
  </r>
  <r>
    <x v="3"/>
    <x v="0"/>
    <x v="6"/>
    <x v="17"/>
    <n v="888"/>
    <n v="2.74"/>
    <n v="3.91"/>
    <n v="3472.08"/>
    <n v="1038.96"/>
  </r>
  <r>
    <x v="3"/>
    <x v="0"/>
    <x v="6"/>
    <x v="17"/>
    <n v="600"/>
    <n v="2.23"/>
    <n v="3.66"/>
    <n v="2196"/>
    <n v="858.00000000000011"/>
  </r>
  <r>
    <x v="3"/>
    <x v="0"/>
    <x v="6"/>
    <x v="17"/>
    <n v="816"/>
    <n v="2.98"/>
    <n v="3.36"/>
    <n v="2741.7599999999998"/>
    <n v="310.07999999999993"/>
  </r>
  <r>
    <x v="3"/>
    <x v="0"/>
    <x v="6"/>
    <x v="17"/>
    <n v="912"/>
    <n v="2.7"/>
    <n v="3.46"/>
    <n v="3155.52"/>
    <n v="693.11999999999978"/>
  </r>
  <r>
    <x v="3"/>
    <x v="0"/>
    <x v="6"/>
    <x v="17"/>
    <n v="600"/>
    <n v="2.34"/>
    <n v="3.65"/>
    <n v="2190"/>
    <n v="786"/>
  </r>
  <r>
    <x v="3"/>
    <x v="0"/>
    <x v="6"/>
    <x v="17"/>
    <n v="1068"/>
    <n v="2.13"/>
    <n v="3.96"/>
    <n v="4229.28"/>
    <n v="1954.44"/>
  </r>
  <r>
    <x v="3"/>
    <x v="0"/>
    <x v="6"/>
    <x v="17"/>
    <n v="804"/>
    <n v="2.57"/>
    <n v="3.96"/>
    <n v="3183.84"/>
    <n v="1117.5600000000002"/>
  </r>
  <r>
    <x v="3"/>
    <x v="0"/>
    <x v="6"/>
    <x v="17"/>
    <n v="984"/>
    <n v="2.79"/>
    <n v="3.84"/>
    <n v="3778.56"/>
    <n v="1033.1999999999998"/>
  </r>
  <r>
    <x v="3"/>
    <x v="0"/>
    <x v="6"/>
    <x v="17"/>
    <n v="1128"/>
    <n v="2.65"/>
    <n v="3.79"/>
    <n v="4275.12"/>
    <n v="1285.92"/>
  </r>
  <r>
    <x v="3"/>
    <x v="0"/>
    <x v="6"/>
    <x v="17"/>
    <n v="1116"/>
    <n v="2.33"/>
    <n v="3.69"/>
    <n v="4118.04"/>
    <n v="1517.7599999999998"/>
  </r>
  <r>
    <x v="3"/>
    <x v="0"/>
    <x v="6"/>
    <x v="17"/>
    <n v="1152"/>
    <n v="2.76"/>
    <n v="3.24"/>
    <n v="3732.4800000000005"/>
    <n v="552.96000000000049"/>
  </r>
  <r>
    <x v="3"/>
    <x v="0"/>
    <x v="6"/>
    <x v="17"/>
    <n v="1116"/>
    <n v="2"/>
    <n v="3.99"/>
    <n v="4452.84"/>
    <n v="2220.84"/>
  </r>
  <r>
    <x v="3"/>
    <x v="0"/>
    <x v="6"/>
    <x v="17"/>
    <n v="996"/>
    <n v="2.06"/>
    <n v="3.49"/>
    <n v="3476.0400000000004"/>
    <n v="1424.2800000000002"/>
  </r>
  <r>
    <x v="3"/>
    <x v="0"/>
    <x v="6"/>
    <x v="17"/>
    <n v="900"/>
    <n v="2.63"/>
    <n v="3.76"/>
    <n v="3384"/>
    <n v="1016.9999999999999"/>
  </r>
  <r>
    <x v="3"/>
    <x v="0"/>
    <x v="6"/>
    <x v="17"/>
    <n v="864"/>
    <n v="2.5499999999999998"/>
    <n v="3.46"/>
    <n v="2989.44"/>
    <n v="786.24000000000012"/>
  </r>
  <r>
    <x v="3"/>
    <x v="0"/>
    <x v="6"/>
    <x v="17"/>
    <n v="852"/>
    <n v="3"/>
    <n v="3.7"/>
    <n v="3152.4"/>
    <n v="596.4000000000002"/>
  </r>
  <r>
    <x v="3"/>
    <x v="0"/>
    <x v="6"/>
    <x v="17"/>
    <n v="1008"/>
    <n v="2.54"/>
    <n v="3.97"/>
    <n v="4001.76"/>
    <n v="1441.44"/>
  </r>
  <r>
    <x v="3"/>
    <x v="0"/>
    <x v="6"/>
    <x v="17"/>
    <n v="756"/>
    <n v="2.58"/>
    <n v="3.72"/>
    <n v="2812.32"/>
    <n v="861.84000000000015"/>
  </r>
  <r>
    <x v="3"/>
    <x v="0"/>
    <x v="6"/>
    <x v="17"/>
    <n v="648"/>
    <n v="2.5099999999999998"/>
    <n v="3.43"/>
    <n v="2222.6400000000003"/>
    <n v="596.1600000000002"/>
  </r>
  <r>
    <x v="3"/>
    <x v="0"/>
    <x v="3"/>
    <x v="115"/>
    <n v="372"/>
    <n v="4.3600000000000003"/>
    <n v="5.39"/>
    <n v="2005.08"/>
    <n v="383.15999999999974"/>
  </r>
  <r>
    <x v="3"/>
    <x v="0"/>
    <x v="3"/>
    <x v="115"/>
    <n v="360"/>
    <n v="4.33"/>
    <n v="5.35"/>
    <n v="1925.9999999999998"/>
    <n v="367.19999999999982"/>
  </r>
  <r>
    <x v="3"/>
    <x v="0"/>
    <x v="3"/>
    <x v="115"/>
    <n v="432"/>
    <n v="4.74"/>
    <n v="5.03"/>
    <n v="2172.96"/>
    <n v="125.28000000000002"/>
  </r>
  <r>
    <x v="3"/>
    <x v="0"/>
    <x v="3"/>
    <x v="115"/>
    <n v="708"/>
    <n v="4.09"/>
    <n v="5.33"/>
    <n v="3773.64"/>
    <n v="877.92000000000019"/>
  </r>
  <r>
    <x v="3"/>
    <x v="0"/>
    <x v="3"/>
    <x v="115"/>
    <n v="600"/>
    <n v="4"/>
    <n v="5.23"/>
    <n v="3138.0000000000005"/>
    <n v="738.00000000000023"/>
  </r>
  <r>
    <x v="3"/>
    <x v="0"/>
    <x v="6"/>
    <x v="18"/>
    <n v="900"/>
    <n v="2"/>
    <n v="3.4"/>
    <n v="3060"/>
    <n v="1260"/>
  </r>
  <r>
    <x v="3"/>
    <x v="0"/>
    <x v="6"/>
    <x v="18"/>
    <n v="828"/>
    <n v="2.23"/>
    <n v="3.91"/>
    <n v="3237.48"/>
    <n v="1391.0400000000002"/>
  </r>
  <r>
    <x v="3"/>
    <x v="0"/>
    <x v="6"/>
    <x v="18"/>
    <n v="708"/>
    <n v="2.81"/>
    <n v="3.86"/>
    <n v="2732.88"/>
    <n v="743.39999999999986"/>
  </r>
  <r>
    <x v="3"/>
    <x v="0"/>
    <x v="6"/>
    <x v="18"/>
    <n v="792"/>
    <n v="2.64"/>
    <n v="3.37"/>
    <n v="2669.04"/>
    <n v="578.16"/>
  </r>
  <r>
    <x v="3"/>
    <x v="0"/>
    <x v="6"/>
    <x v="18"/>
    <n v="600"/>
    <n v="2.42"/>
    <n v="3.94"/>
    <n v="2364"/>
    <n v="912"/>
  </r>
  <r>
    <x v="3"/>
    <x v="0"/>
    <x v="6"/>
    <x v="18"/>
    <n v="612"/>
    <n v="2.58"/>
    <n v="3.8"/>
    <n v="2325.6"/>
    <n v="746.63999999999987"/>
  </r>
  <r>
    <x v="3"/>
    <x v="0"/>
    <x v="6"/>
    <x v="18"/>
    <n v="1032"/>
    <n v="2.73"/>
    <n v="3.77"/>
    <n v="3890.64"/>
    <n v="1073.28"/>
  </r>
  <r>
    <x v="3"/>
    <x v="0"/>
    <x v="6"/>
    <x v="18"/>
    <n v="936"/>
    <n v="2.65"/>
    <n v="3.75"/>
    <n v="3510"/>
    <n v="1029.6000000000001"/>
  </r>
  <r>
    <x v="3"/>
    <x v="0"/>
    <x v="6"/>
    <x v="18"/>
    <n v="600"/>
    <n v="2.96"/>
    <n v="3.37"/>
    <n v="2022"/>
    <n v="246.00000000000009"/>
  </r>
  <r>
    <x v="3"/>
    <x v="0"/>
    <x v="6"/>
    <x v="18"/>
    <n v="864"/>
    <n v="2.33"/>
    <n v="3.5"/>
    <n v="3024"/>
    <n v="1010.8799999999999"/>
  </r>
  <r>
    <x v="3"/>
    <x v="0"/>
    <x v="6"/>
    <x v="18"/>
    <n v="1128"/>
    <n v="2.95"/>
    <n v="3.47"/>
    <n v="3914.1600000000003"/>
    <n v="586.56000000000006"/>
  </r>
  <r>
    <x v="3"/>
    <x v="0"/>
    <x v="6"/>
    <x v="18"/>
    <n v="984"/>
    <n v="2.5299999999999998"/>
    <n v="3.6"/>
    <n v="3542.4"/>
    <n v="1052.8800000000003"/>
  </r>
  <r>
    <x v="3"/>
    <x v="0"/>
    <x v="6"/>
    <x v="18"/>
    <n v="948"/>
    <n v="2.06"/>
    <n v="3.52"/>
    <n v="3336.96"/>
    <n v="1384.08"/>
  </r>
  <r>
    <x v="3"/>
    <x v="0"/>
    <x v="6"/>
    <x v="18"/>
    <n v="600"/>
    <n v="2.39"/>
    <n v="3.62"/>
    <n v="2172"/>
    <n v="738"/>
  </r>
  <r>
    <x v="3"/>
    <x v="0"/>
    <x v="6"/>
    <x v="18"/>
    <n v="1128"/>
    <n v="2.87"/>
    <n v="3.43"/>
    <n v="3869.04"/>
    <n v="631.68000000000006"/>
  </r>
  <r>
    <x v="3"/>
    <x v="0"/>
    <x v="6"/>
    <x v="18"/>
    <n v="1008"/>
    <n v="2.68"/>
    <n v="3.33"/>
    <n v="3356.64"/>
    <n v="655.19999999999993"/>
  </r>
  <r>
    <x v="3"/>
    <x v="0"/>
    <x v="6"/>
    <x v="18"/>
    <n v="960"/>
    <n v="2.61"/>
    <n v="3.83"/>
    <n v="3676.8"/>
    <n v="1171.2000000000003"/>
  </r>
  <r>
    <x v="3"/>
    <x v="0"/>
    <x v="6"/>
    <x v="18"/>
    <n v="684"/>
    <n v="2.62"/>
    <n v="3.68"/>
    <n v="2517.12"/>
    <n v="725.04000000000008"/>
  </r>
  <r>
    <x v="3"/>
    <x v="0"/>
    <x v="6"/>
    <x v="18"/>
    <n v="840"/>
    <n v="2.57"/>
    <n v="3.55"/>
    <n v="2982"/>
    <n v="823.19999999999993"/>
  </r>
  <r>
    <x v="3"/>
    <x v="0"/>
    <x v="6"/>
    <x v="18"/>
    <n v="720"/>
    <n v="2.4900000000000002"/>
    <n v="3.25"/>
    <n v="2340"/>
    <n v="547.19999999999982"/>
  </r>
  <r>
    <x v="3"/>
    <x v="0"/>
    <x v="6"/>
    <x v="18"/>
    <n v="1092"/>
    <n v="2.5099999999999998"/>
    <n v="3.41"/>
    <n v="3723.7200000000003"/>
    <n v="982.80000000000041"/>
  </r>
  <r>
    <x v="3"/>
    <x v="0"/>
    <x v="6"/>
    <x v="18"/>
    <n v="816"/>
    <n v="2.68"/>
    <n v="3.29"/>
    <n v="2684.64"/>
    <n v="497.75999999999988"/>
  </r>
  <r>
    <x v="3"/>
    <x v="0"/>
    <x v="6"/>
    <x v="18"/>
    <n v="1056"/>
    <n v="2.74"/>
    <n v="3.63"/>
    <n v="3833.2799999999997"/>
    <n v="939.83999999999969"/>
  </r>
  <r>
    <x v="3"/>
    <x v="0"/>
    <x v="6"/>
    <x v="18"/>
    <n v="780"/>
    <n v="2.0099999999999998"/>
    <n v="3.34"/>
    <n v="2605.1999999999998"/>
    <n v="1037.4000000000001"/>
  </r>
  <r>
    <x v="3"/>
    <x v="0"/>
    <x v="6"/>
    <x v="18"/>
    <n v="1092"/>
    <n v="2.54"/>
    <n v="3.73"/>
    <n v="4073.16"/>
    <n v="1299.48"/>
  </r>
  <r>
    <x v="3"/>
    <x v="0"/>
    <x v="6"/>
    <x v="18"/>
    <n v="816"/>
    <n v="2.59"/>
    <n v="3.62"/>
    <n v="2953.92"/>
    <n v="840.48000000000025"/>
  </r>
  <r>
    <x v="3"/>
    <x v="0"/>
    <x v="6"/>
    <x v="18"/>
    <n v="876"/>
    <n v="2.5"/>
    <n v="3.88"/>
    <n v="3398.88"/>
    <n v="1208.8799999999999"/>
  </r>
  <r>
    <x v="3"/>
    <x v="0"/>
    <x v="6"/>
    <x v="18"/>
    <n v="1200"/>
    <n v="2.2599999999999998"/>
    <n v="3.44"/>
    <n v="4128"/>
    <n v="1416.0000000000002"/>
  </r>
  <r>
    <x v="3"/>
    <x v="0"/>
    <x v="6"/>
    <x v="18"/>
    <n v="960"/>
    <n v="2.17"/>
    <n v="3.4"/>
    <n v="3264"/>
    <n v="1180.8"/>
  </r>
  <r>
    <x v="3"/>
    <x v="0"/>
    <x v="6"/>
    <x v="18"/>
    <n v="768"/>
    <n v="2.66"/>
    <n v="3.4"/>
    <n v="2611.1999999999998"/>
    <n v="568.31999999999982"/>
  </r>
  <r>
    <x v="3"/>
    <x v="0"/>
    <x v="5"/>
    <x v="19"/>
    <n v="2052"/>
    <n v="2.91"/>
    <n v="3.73"/>
    <n v="7653.96"/>
    <n v="1682.6399999999996"/>
  </r>
  <r>
    <x v="3"/>
    <x v="0"/>
    <x v="5"/>
    <x v="19"/>
    <n v="2208"/>
    <n v="2.87"/>
    <n v="3.41"/>
    <n v="7529.2800000000007"/>
    <n v="1192.3200000000002"/>
  </r>
  <r>
    <x v="3"/>
    <x v="0"/>
    <x v="5"/>
    <x v="19"/>
    <n v="1284"/>
    <n v="2.59"/>
    <n v="3.95"/>
    <n v="5071.8"/>
    <n v="1746.2400000000005"/>
  </r>
  <r>
    <x v="3"/>
    <x v="0"/>
    <x v="5"/>
    <x v="19"/>
    <n v="1524"/>
    <n v="2.5099999999999998"/>
    <n v="3.59"/>
    <n v="5471.16"/>
    <n v="1645.92"/>
  </r>
  <r>
    <x v="3"/>
    <x v="0"/>
    <x v="5"/>
    <x v="19"/>
    <n v="1740"/>
    <n v="2.77"/>
    <n v="3.49"/>
    <n v="6072.6"/>
    <n v="1252.8000000000004"/>
  </r>
  <r>
    <x v="3"/>
    <x v="0"/>
    <x v="5"/>
    <x v="19"/>
    <n v="2172"/>
    <n v="2.95"/>
    <n v="3.6"/>
    <n v="7819.2"/>
    <n v="1411.7999999999997"/>
  </r>
  <r>
    <x v="3"/>
    <x v="0"/>
    <x v="5"/>
    <x v="19"/>
    <n v="2376"/>
    <n v="2.88"/>
    <n v="3.67"/>
    <n v="8719.92"/>
    <n v="1877.0400000000002"/>
  </r>
  <r>
    <x v="3"/>
    <x v="0"/>
    <x v="5"/>
    <x v="19"/>
    <n v="2460"/>
    <n v="2.4"/>
    <n v="3.51"/>
    <n v="8634.6"/>
    <n v="2730.6"/>
  </r>
  <r>
    <x v="3"/>
    <x v="0"/>
    <x v="5"/>
    <x v="19"/>
    <n v="1848"/>
    <n v="2.58"/>
    <n v="3.5"/>
    <n v="6468"/>
    <n v="1700.1599999999999"/>
  </r>
  <r>
    <x v="3"/>
    <x v="0"/>
    <x v="5"/>
    <x v="19"/>
    <n v="1200"/>
    <n v="2.9"/>
    <n v="3.7"/>
    <n v="4440"/>
    <n v="960.00000000000034"/>
  </r>
  <r>
    <x v="3"/>
    <x v="0"/>
    <x v="5"/>
    <x v="19"/>
    <n v="1308"/>
    <n v="2.65"/>
    <n v="3.32"/>
    <n v="4342.5599999999995"/>
    <n v="876.3599999999999"/>
  </r>
  <r>
    <x v="3"/>
    <x v="0"/>
    <x v="5"/>
    <x v="19"/>
    <n v="1632"/>
    <n v="2.5299999999999998"/>
    <n v="3.79"/>
    <n v="6185.28"/>
    <n v="2056.3200000000002"/>
  </r>
  <r>
    <x v="3"/>
    <x v="0"/>
    <x v="5"/>
    <x v="19"/>
    <n v="1824"/>
    <n v="2.56"/>
    <n v="3.51"/>
    <n v="6402.24"/>
    <n v="1732.7999999999995"/>
  </r>
  <r>
    <x v="3"/>
    <x v="0"/>
    <x v="5"/>
    <x v="19"/>
    <n v="2196"/>
    <n v="2.97"/>
    <n v="3.4"/>
    <n v="7466.4"/>
    <n v="944.2799999999994"/>
  </r>
  <r>
    <x v="3"/>
    <x v="0"/>
    <x v="6"/>
    <x v="20"/>
    <n v="888"/>
    <n v="2.94"/>
    <n v="3.45"/>
    <n v="3063.6000000000004"/>
    <n v="452.88000000000022"/>
  </r>
  <r>
    <x v="3"/>
    <x v="0"/>
    <x v="6"/>
    <x v="20"/>
    <n v="1068"/>
    <n v="2.41"/>
    <n v="3.82"/>
    <n v="4079.7599999999998"/>
    <n v="1505.8799999999997"/>
  </r>
  <r>
    <x v="3"/>
    <x v="0"/>
    <x v="6"/>
    <x v="20"/>
    <n v="672"/>
    <n v="2.4900000000000002"/>
    <n v="3.98"/>
    <n v="2674.56"/>
    <n v="1001.2799999999999"/>
  </r>
  <r>
    <x v="3"/>
    <x v="0"/>
    <x v="6"/>
    <x v="20"/>
    <n v="888"/>
    <n v="2.12"/>
    <n v="3.78"/>
    <n v="3356.64"/>
    <n v="1474.0799999999997"/>
  </r>
  <r>
    <x v="3"/>
    <x v="0"/>
    <x v="6"/>
    <x v="20"/>
    <n v="1032"/>
    <n v="2.0699999999999998"/>
    <n v="3.91"/>
    <n v="4035.1200000000003"/>
    <n v="1898.8800000000003"/>
  </r>
  <r>
    <x v="3"/>
    <x v="0"/>
    <x v="6"/>
    <x v="20"/>
    <n v="720"/>
    <n v="2.9"/>
    <n v="3.83"/>
    <n v="2757.6"/>
    <n v="669.60000000000014"/>
  </r>
  <r>
    <x v="3"/>
    <x v="0"/>
    <x v="6"/>
    <x v="20"/>
    <n v="624"/>
    <n v="2.92"/>
    <n v="3.9"/>
    <n v="2433.6"/>
    <n v="611.52"/>
  </r>
  <r>
    <x v="3"/>
    <x v="0"/>
    <x v="6"/>
    <x v="20"/>
    <n v="744"/>
    <n v="2.58"/>
    <n v="3.39"/>
    <n v="2522.1600000000003"/>
    <n v="602.64"/>
  </r>
  <r>
    <x v="3"/>
    <x v="0"/>
    <x v="6"/>
    <x v="20"/>
    <n v="780"/>
    <n v="2.2999999999999998"/>
    <n v="3.87"/>
    <n v="3018.6"/>
    <n v="1224.6000000000001"/>
  </r>
  <r>
    <x v="3"/>
    <x v="0"/>
    <x v="6"/>
    <x v="20"/>
    <n v="792"/>
    <n v="2.92"/>
    <n v="3.62"/>
    <n v="2867.04"/>
    <n v="554.40000000000009"/>
  </r>
  <r>
    <x v="3"/>
    <x v="0"/>
    <x v="6"/>
    <x v="20"/>
    <n v="1044"/>
    <n v="2.83"/>
    <n v="3.59"/>
    <n v="3747.96"/>
    <n v="793.43999999999983"/>
  </r>
  <r>
    <x v="3"/>
    <x v="0"/>
    <x v="6"/>
    <x v="20"/>
    <n v="636"/>
    <n v="2.58"/>
    <n v="3.69"/>
    <n v="2346.84"/>
    <n v="705.95999999999992"/>
  </r>
  <r>
    <x v="3"/>
    <x v="0"/>
    <x v="5"/>
    <x v="21"/>
    <n v="2088"/>
    <n v="2.33"/>
    <n v="4"/>
    <n v="8352"/>
    <n v="3486.96"/>
  </r>
  <r>
    <x v="3"/>
    <x v="0"/>
    <x v="5"/>
    <x v="21"/>
    <n v="1572"/>
    <n v="2.88"/>
    <n v="3.89"/>
    <n v="6115.08"/>
    <n v="1587.7200000000003"/>
  </r>
  <r>
    <x v="3"/>
    <x v="0"/>
    <x v="5"/>
    <x v="21"/>
    <n v="1608"/>
    <n v="2.63"/>
    <n v="3.79"/>
    <n v="6094.32"/>
    <n v="1865.2800000000002"/>
  </r>
  <r>
    <x v="3"/>
    <x v="0"/>
    <x v="5"/>
    <x v="21"/>
    <n v="2100"/>
    <n v="2.89"/>
    <n v="3.65"/>
    <n v="7665"/>
    <n v="1595.9999999999995"/>
  </r>
  <r>
    <x v="3"/>
    <x v="0"/>
    <x v="5"/>
    <x v="21"/>
    <n v="1836"/>
    <n v="2.97"/>
    <n v="3.69"/>
    <n v="6774.84"/>
    <n v="1321.9199999999996"/>
  </r>
  <r>
    <x v="3"/>
    <x v="0"/>
    <x v="5"/>
    <x v="21"/>
    <n v="2268"/>
    <n v="2.84"/>
    <n v="3.93"/>
    <n v="8913.24"/>
    <n v="2472.1200000000008"/>
  </r>
  <r>
    <x v="3"/>
    <x v="0"/>
    <x v="5"/>
    <x v="21"/>
    <n v="1344"/>
    <n v="2.36"/>
    <n v="3.73"/>
    <n v="5013.12"/>
    <n v="1841.2800000000002"/>
  </r>
  <r>
    <x v="3"/>
    <x v="0"/>
    <x v="3"/>
    <x v="22"/>
    <n v="612"/>
    <n v="4.57"/>
    <n v="5.34"/>
    <n v="3268.08"/>
    <n v="471.23999999999972"/>
  </r>
  <r>
    <x v="3"/>
    <x v="0"/>
    <x v="3"/>
    <x v="22"/>
    <n v="348"/>
    <n v="4.57"/>
    <n v="5.31"/>
    <n v="1847.8799999999999"/>
    <n v="257.51999999999975"/>
  </r>
  <r>
    <x v="3"/>
    <x v="0"/>
    <x v="3"/>
    <x v="22"/>
    <n v="468"/>
    <n v="4.96"/>
    <n v="5.17"/>
    <n v="2419.56"/>
    <n v="98.279999999999987"/>
  </r>
  <r>
    <x v="3"/>
    <x v="0"/>
    <x v="3"/>
    <x v="22"/>
    <n v="564"/>
    <n v="4.84"/>
    <n v="5.19"/>
    <n v="2927.1600000000003"/>
    <n v="197.40000000000029"/>
  </r>
  <r>
    <x v="3"/>
    <x v="0"/>
    <x v="6"/>
    <x v="23"/>
    <n v="876"/>
    <n v="2.56"/>
    <n v="3.65"/>
    <n v="3197.4"/>
    <n v="954.83999999999992"/>
  </r>
  <r>
    <x v="3"/>
    <x v="0"/>
    <x v="6"/>
    <x v="23"/>
    <n v="744"/>
    <n v="2.4900000000000002"/>
    <n v="3.24"/>
    <n v="2410.56"/>
    <n v="558"/>
  </r>
  <r>
    <x v="3"/>
    <x v="0"/>
    <x v="6"/>
    <x v="23"/>
    <n v="852"/>
    <n v="2.17"/>
    <n v="3.94"/>
    <n v="3356.88"/>
    <n v="1508.04"/>
  </r>
  <r>
    <x v="3"/>
    <x v="0"/>
    <x v="6"/>
    <x v="23"/>
    <n v="780"/>
    <n v="2.89"/>
    <n v="3.57"/>
    <n v="2784.6"/>
    <n v="530.39999999999975"/>
  </r>
  <r>
    <x v="3"/>
    <x v="0"/>
    <x v="6"/>
    <x v="23"/>
    <n v="1188"/>
    <n v="2.59"/>
    <n v="3.65"/>
    <n v="4336.2"/>
    <n v="1259.28"/>
  </r>
  <r>
    <x v="3"/>
    <x v="0"/>
    <x v="6"/>
    <x v="23"/>
    <n v="768"/>
    <n v="2.82"/>
    <n v="3.23"/>
    <n v="2480.64"/>
    <n v="314.88000000000011"/>
  </r>
  <r>
    <x v="3"/>
    <x v="0"/>
    <x v="6"/>
    <x v="23"/>
    <n v="744"/>
    <n v="2.48"/>
    <n v="3.22"/>
    <n v="2395.6800000000003"/>
    <n v="550.56000000000017"/>
  </r>
  <r>
    <x v="3"/>
    <x v="0"/>
    <x v="6"/>
    <x v="23"/>
    <n v="912"/>
    <n v="2.1"/>
    <n v="3.78"/>
    <n v="3447.3599999999997"/>
    <n v="1532.1599999999999"/>
  </r>
  <r>
    <x v="3"/>
    <x v="0"/>
    <x v="6"/>
    <x v="23"/>
    <n v="648"/>
    <n v="2.12"/>
    <n v="3.75"/>
    <n v="2430"/>
    <n v="1056.24"/>
  </r>
  <r>
    <x v="3"/>
    <x v="0"/>
    <x v="6"/>
    <x v="23"/>
    <n v="1188"/>
    <n v="2.34"/>
    <n v="3.77"/>
    <n v="4478.76"/>
    <n v="1698.8400000000001"/>
  </r>
  <r>
    <x v="3"/>
    <x v="0"/>
    <x v="6"/>
    <x v="23"/>
    <n v="792"/>
    <n v="2.9"/>
    <n v="3.63"/>
    <n v="2874.96"/>
    <n v="578.16"/>
  </r>
  <r>
    <x v="3"/>
    <x v="0"/>
    <x v="6"/>
    <x v="23"/>
    <n v="828"/>
    <n v="2.44"/>
    <n v="3.33"/>
    <n v="2757.2400000000002"/>
    <n v="736.92000000000007"/>
  </r>
  <r>
    <x v="3"/>
    <x v="0"/>
    <x v="6"/>
    <x v="23"/>
    <n v="1080"/>
    <n v="2.66"/>
    <n v="4"/>
    <n v="4320"/>
    <n v="1447.1999999999998"/>
  </r>
  <r>
    <x v="3"/>
    <x v="0"/>
    <x v="6"/>
    <x v="23"/>
    <n v="1056"/>
    <n v="2.5299999999999998"/>
    <n v="3.69"/>
    <n v="3896.64"/>
    <n v="1224.96"/>
  </r>
  <r>
    <x v="3"/>
    <x v="0"/>
    <x v="6"/>
    <x v="23"/>
    <n v="1200"/>
    <n v="2.81"/>
    <n v="3.23"/>
    <n v="3876"/>
    <n v="503.99999999999989"/>
  </r>
  <r>
    <x v="3"/>
    <x v="0"/>
    <x v="6"/>
    <x v="23"/>
    <n v="792"/>
    <n v="2.52"/>
    <n v="3.58"/>
    <n v="2835.36"/>
    <n v="839.5200000000001"/>
  </r>
  <r>
    <x v="3"/>
    <x v="0"/>
    <x v="6"/>
    <x v="23"/>
    <n v="972"/>
    <n v="2.29"/>
    <n v="3.93"/>
    <n v="3819.96"/>
    <n v="1594.0800000000002"/>
  </r>
  <r>
    <x v="3"/>
    <x v="0"/>
    <x v="6"/>
    <x v="23"/>
    <n v="684"/>
    <n v="2.41"/>
    <n v="3.9"/>
    <n v="2667.6"/>
    <n v="1019.1599999999999"/>
  </r>
  <r>
    <x v="3"/>
    <x v="0"/>
    <x v="6"/>
    <x v="23"/>
    <n v="960"/>
    <n v="2.74"/>
    <n v="3.37"/>
    <n v="3235.2000000000003"/>
    <n v="604.79999999999995"/>
  </r>
  <r>
    <x v="3"/>
    <x v="0"/>
    <x v="6"/>
    <x v="23"/>
    <n v="924"/>
    <n v="2.5499999999999998"/>
    <n v="3.75"/>
    <n v="3465"/>
    <n v="1108.8000000000002"/>
  </r>
  <r>
    <x v="3"/>
    <x v="0"/>
    <x v="6"/>
    <x v="23"/>
    <n v="1152"/>
    <n v="2.21"/>
    <n v="3.9"/>
    <n v="4492.8"/>
    <n v="1946.8799999999999"/>
  </r>
  <r>
    <x v="3"/>
    <x v="0"/>
    <x v="6"/>
    <x v="23"/>
    <n v="732"/>
    <n v="2.02"/>
    <n v="3.62"/>
    <n v="2649.84"/>
    <n v="1171.2"/>
  </r>
  <r>
    <x v="3"/>
    <x v="0"/>
    <x v="6"/>
    <x v="23"/>
    <n v="1008"/>
    <n v="2.02"/>
    <n v="3.47"/>
    <n v="3497.76"/>
    <n v="1461.6000000000001"/>
  </r>
  <r>
    <x v="3"/>
    <x v="0"/>
    <x v="6"/>
    <x v="23"/>
    <n v="1164"/>
    <n v="2.88"/>
    <n v="3.57"/>
    <n v="4155.4799999999996"/>
    <n v="803.16"/>
  </r>
  <r>
    <x v="3"/>
    <x v="0"/>
    <x v="6"/>
    <x v="23"/>
    <n v="768"/>
    <n v="2.27"/>
    <n v="3.67"/>
    <n v="2818.56"/>
    <n v="1075.1999999999998"/>
  </r>
  <r>
    <x v="3"/>
    <x v="0"/>
    <x v="6"/>
    <x v="23"/>
    <n v="1140"/>
    <n v="2.5"/>
    <n v="3.23"/>
    <n v="3682.2"/>
    <n v="832.19999999999993"/>
  </r>
  <r>
    <x v="3"/>
    <x v="0"/>
    <x v="6"/>
    <x v="23"/>
    <n v="768"/>
    <n v="2.34"/>
    <n v="3.23"/>
    <n v="2480.64"/>
    <n v="683.5200000000001"/>
  </r>
  <r>
    <x v="3"/>
    <x v="0"/>
    <x v="6"/>
    <x v="23"/>
    <n v="888"/>
    <n v="2.73"/>
    <n v="3.36"/>
    <n v="2983.68"/>
    <n v="559.43999999999994"/>
  </r>
  <r>
    <x v="3"/>
    <x v="0"/>
    <x v="6"/>
    <x v="23"/>
    <n v="600"/>
    <n v="3"/>
    <n v="3.61"/>
    <n v="2166"/>
    <n v="365.99999999999994"/>
  </r>
  <r>
    <x v="3"/>
    <x v="0"/>
    <x v="6"/>
    <x v="23"/>
    <n v="1200"/>
    <n v="2.44"/>
    <n v="3.71"/>
    <n v="4452"/>
    <n v="1524"/>
  </r>
  <r>
    <x v="3"/>
    <x v="0"/>
    <x v="6"/>
    <x v="23"/>
    <n v="840"/>
    <n v="2.58"/>
    <n v="3.66"/>
    <n v="3074.4"/>
    <n v="907.2"/>
  </r>
  <r>
    <x v="3"/>
    <x v="0"/>
    <x v="6"/>
    <x v="23"/>
    <n v="720"/>
    <n v="2.87"/>
    <n v="3.77"/>
    <n v="2714.4"/>
    <n v="647.99999999999989"/>
  </r>
  <r>
    <x v="3"/>
    <x v="0"/>
    <x v="6"/>
    <x v="23"/>
    <n v="660"/>
    <n v="2.34"/>
    <n v="3.52"/>
    <n v="2323.1999999999998"/>
    <n v="778.80000000000007"/>
  </r>
  <r>
    <x v="3"/>
    <x v="0"/>
    <x v="6"/>
    <x v="23"/>
    <n v="960"/>
    <n v="2.93"/>
    <n v="3.96"/>
    <n v="3801.6"/>
    <n v="988.79999999999984"/>
  </r>
  <r>
    <x v="3"/>
    <x v="0"/>
    <x v="6"/>
    <x v="23"/>
    <n v="912"/>
    <n v="2.54"/>
    <n v="3.65"/>
    <n v="3328.7999999999997"/>
    <n v="1012.3199999999999"/>
  </r>
  <r>
    <x v="3"/>
    <x v="0"/>
    <x v="6"/>
    <x v="23"/>
    <n v="1140"/>
    <n v="2.44"/>
    <n v="3.92"/>
    <n v="4468.8"/>
    <n v="1687.2"/>
  </r>
  <r>
    <x v="3"/>
    <x v="0"/>
    <x v="6"/>
    <x v="23"/>
    <n v="972"/>
    <n v="2.4500000000000002"/>
    <n v="3.6"/>
    <n v="3499.2000000000003"/>
    <n v="1117.8"/>
  </r>
  <r>
    <x v="3"/>
    <x v="0"/>
    <x v="6"/>
    <x v="23"/>
    <n v="924"/>
    <n v="2.2000000000000002"/>
    <n v="3.87"/>
    <n v="3575.88"/>
    <n v="1543.08"/>
  </r>
  <r>
    <x v="3"/>
    <x v="0"/>
    <x v="6"/>
    <x v="23"/>
    <n v="1116"/>
    <n v="2.57"/>
    <n v="3.26"/>
    <n v="3638.16"/>
    <n v="770.04"/>
  </r>
  <r>
    <x v="3"/>
    <x v="0"/>
    <x v="6"/>
    <x v="23"/>
    <n v="1200"/>
    <n v="2.66"/>
    <n v="3.63"/>
    <n v="4356"/>
    <n v="1163.9999999999998"/>
  </r>
  <r>
    <x v="3"/>
    <x v="0"/>
    <x v="6"/>
    <x v="23"/>
    <n v="1140"/>
    <n v="2.1800000000000002"/>
    <n v="3.66"/>
    <n v="4172.4000000000005"/>
    <n v="1687.2"/>
  </r>
  <r>
    <x v="3"/>
    <x v="0"/>
    <x v="6"/>
    <x v="23"/>
    <n v="792"/>
    <n v="2.9"/>
    <n v="3.45"/>
    <n v="2732.4"/>
    <n v="435.60000000000019"/>
  </r>
  <r>
    <x v="3"/>
    <x v="0"/>
    <x v="6"/>
    <x v="23"/>
    <n v="900"/>
    <n v="2.79"/>
    <n v="3.89"/>
    <n v="3501"/>
    <n v="990.00000000000011"/>
  </r>
  <r>
    <x v="3"/>
    <x v="0"/>
    <x v="6"/>
    <x v="23"/>
    <n v="732"/>
    <n v="2.4"/>
    <n v="3.2"/>
    <n v="2342.4"/>
    <n v="585.60000000000025"/>
  </r>
  <r>
    <x v="3"/>
    <x v="0"/>
    <x v="6"/>
    <x v="23"/>
    <n v="864"/>
    <n v="2.4500000000000002"/>
    <n v="3.59"/>
    <n v="3101.7599999999998"/>
    <n v="984.9599999999997"/>
  </r>
  <r>
    <x v="3"/>
    <x v="0"/>
    <x v="6"/>
    <x v="23"/>
    <n v="1032"/>
    <n v="2.1800000000000002"/>
    <n v="3.61"/>
    <n v="3725.52"/>
    <n v="1475.7599999999998"/>
  </r>
  <r>
    <x v="3"/>
    <x v="0"/>
    <x v="6"/>
    <x v="23"/>
    <n v="780"/>
    <n v="2.8"/>
    <n v="3.59"/>
    <n v="2800.2"/>
    <n v="616.20000000000005"/>
  </r>
  <r>
    <x v="3"/>
    <x v="0"/>
    <x v="6"/>
    <x v="23"/>
    <n v="840"/>
    <n v="2.38"/>
    <n v="3.21"/>
    <n v="2696.4"/>
    <n v="697.2"/>
  </r>
  <r>
    <x v="3"/>
    <x v="0"/>
    <x v="6"/>
    <x v="23"/>
    <n v="696"/>
    <n v="2.65"/>
    <n v="3.65"/>
    <n v="2540.4"/>
    <n v="696"/>
  </r>
  <r>
    <x v="3"/>
    <x v="0"/>
    <x v="6"/>
    <x v="23"/>
    <n v="756"/>
    <n v="2.08"/>
    <n v="3.56"/>
    <n v="2691.36"/>
    <n v="1118.8799999999999"/>
  </r>
  <r>
    <x v="3"/>
    <x v="0"/>
    <x v="6"/>
    <x v="23"/>
    <n v="1092"/>
    <n v="2.5499999999999998"/>
    <n v="3.53"/>
    <n v="3854.7599999999998"/>
    <n v="1070.1600000000001"/>
  </r>
  <r>
    <x v="3"/>
    <x v="0"/>
    <x v="6"/>
    <x v="23"/>
    <n v="660"/>
    <n v="2.0699999999999998"/>
    <n v="3.48"/>
    <n v="2296.8000000000002"/>
    <n v="930.60000000000014"/>
  </r>
  <r>
    <x v="3"/>
    <x v="0"/>
    <x v="6"/>
    <x v="23"/>
    <n v="1068"/>
    <n v="2.54"/>
    <n v="3.41"/>
    <n v="3641.88"/>
    <n v="929.16000000000008"/>
  </r>
  <r>
    <x v="3"/>
    <x v="0"/>
    <x v="6"/>
    <x v="23"/>
    <n v="888"/>
    <n v="2.84"/>
    <n v="3.81"/>
    <n v="3383.28"/>
    <n v="861.36000000000013"/>
  </r>
  <r>
    <x v="3"/>
    <x v="0"/>
    <x v="6"/>
    <x v="23"/>
    <n v="708"/>
    <n v="2.36"/>
    <n v="3.35"/>
    <n v="2371.8000000000002"/>
    <n v="700.92000000000019"/>
  </r>
  <r>
    <x v="3"/>
    <x v="0"/>
    <x v="6"/>
    <x v="23"/>
    <n v="1188"/>
    <n v="2.33"/>
    <n v="3.47"/>
    <n v="4122.3600000000006"/>
    <n v="1354.3200000000002"/>
  </r>
  <r>
    <x v="3"/>
    <x v="0"/>
    <x v="6"/>
    <x v="23"/>
    <n v="804"/>
    <n v="2.4700000000000002"/>
    <n v="3.77"/>
    <n v="3031.08"/>
    <n v="1045.1999999999998"/>
  </r>
  <r>
    <x v="3"/>
    <x v="0"/>
    <x v="6"/>
    <x v="23"/>
    <n v="852"/>
    <n v="2.13"/>
    <n v="3.94"/>
    <n v="3356.88"/>
    <n v="1542.1200000000001"/>
  </r>
  <r>
    <x v="3"/>
    <x v="0"/>
    <x v="6"/>
    <x v="23"/>
    <n v="840"/>
    <n v="2.16"/>
    <n v="3.5"/>
    <n v="2940"/>
    <n v="1125.5999999999999"/>
  </r>
  <r>
    <x v="3"/>
    <x v="0"/>
    <x v="2"/>
    <x v="109"/>
    <n v="84"/>
    <n v="1.05"/>
    <n v="1.25"/>
    <n v="105"/>
    <n v="16.799999999999997"/>
  </r>
  <r>
    <x v="3"/>
    <x v="0"/>
    <x v="6"/>
    <x v="24"/>
    <n v="1188"/>
    <n v="2.83"/>
    <n v="3.62"/>
    <n v="4300.5600000000004"/>
    <n v="938.5200000000001"/>
  </r>
  <r>
    <x v="3"/>
    <x v="0"/>
    <x v="6"/>
    <x v="24"/>
    <n v="1128"/>
    <n v="2.6"/>
    <n v="3.56"/>
    <n v="4015.68"/>
    <n v="1082.8799999999999"/>
  </r>
  <r>
    <x v="3"/>
    <x v="0"/>
    <x v="6"/>
    <x v="24"/>
    <n v="696"/>
    <n v="2.21"/>
    <n v="3.42"/>
    <n v="2380.3200000000002"/>
    <n v="842.16"/>
  </r>
  <r>
    <x v="3"/>
    <x v="0"/>
    <x v="6"/>
    <x v="24"/>
    <n v="1116"/>
    <n v="2.82"/>
    <n v="3.85"/>
    <n v="4296.6000000000004"/>
    <n v="1149.4800000000002"/>
  </r>
  <r>
    <x v="3"/>
    <x v="0"/>
    <x v="6"/>
    <x v="24"/>
    <n v="696"/>
    <n v="2.52"/>
    <n v="3.73"/>
    <n v="2596.08"/>
    <n v="842.16"/>
  </r>
  <r>
    <x v="3"/>
    <x v="0"/>
    <x v="6"/>
    <x v="24"/>
    <n v="1008"/>
    <n v="2.06"/>
    <n v="3.55"/>
    <n v="3578.3999999999996"/>
    <n v="1501.9199999999998"/>
  </r>
  <r>
    <x v="3"/>
    <x v="0"/>
    <x v="6"/>
    <x v="24"/>
    <n v="720"/>
    <n v="2.99"/>
    <n v="3.35"/>
    <n v="2412"/>
    <n v="259.19999999999993"/>
  </r>
  <r>
    <x v="3"/>
    <x v="0"/>
    <x v="6"/>
    <x v="24"/>
    <n v="1128"/>
    <n v="2.58"/>
    <n v="3.64"/>
    <n v="4105.92"/>
    <n v="1195.68"/>
  </r>
  <r>
    <x v="3"/>
    <x v="0"/>
    <x v="6"/>
    <x v="24"/>
    <n v="1056"/>
    <n v="2.0699999999999998"/>
    <n v="3.62"/>
    <n v="3822.7200000000003"/>
    <n v="1636.8000000000002"/>
  </r>
  <r>
    <x v="3"/>
    <x v="0"/>
    <x v="6"/>
    <x v="24"/>
    <n v="744"/>
    <n v="2.4700000000000002"/>
    <n v="3.65"/>
    <n v="2715.6"/>
    <n v="877.91999999999985"/>
  </r>
  <r>
    <x v="3"/>
    <x v="0"/>
    <x v="6"/>
    <x v="24"/>
    <n v="672"/>
    <n v="2.0299999999999998"/>
    <n v="3.43"/>
    <n v="2304.96"/>
    <n v="940.80000000000018"/>
  </r>
  <r>
    <x v="3"/>
    <x v="0"/>
    <x v="6"/>
    <x v="24"/>
    <n v="696"/>
    <n v="2.6"/>
    <n v="3.45"/>
    <n v="2401.2000000000003"/>
    <n v="591.6"/>
  </r>
  <r>
    <x v="3"/>
    <x v="0"/>
    <x v="6"/>
    <x v="24"/>
    <n v="732"/>
    <n v="2"/>
    <n v="3.59"/>
    <n v="2627.88"/>
    <n v="1163.8799999999999"/>
  </r>
  <r>
    <x v="3"/>
    <x v="0"/>
    <x v="6"/>
    <x v="24"/>
    <n v="1128"/>
    <n v="2.11"/>
    <n v="3.69"/>
    <n v="4162.32"/>
    <n v="1782.24"/>
  </r>
  <r>
    <x v="3"/>
    <x v="0"/>
    <x v="6"/>
    <x v="24"/>
    <n v="624"/>
    <n v="2.37"/>
    <n v="3.79"/>
    <n v="2364.96"/>
    <n v="886.07999999999993"/>
  </r>
  <r>
    <x v="3"/>
    <x v="0"/>
    <x v="6"/>
    <x v="24"/>
    <n v="780"/>
    <n v="2.21"/>
    <n v="3.97"/>
    <n v="3096.6000000000004"/>
    <n v="1372.8000000000002"/>
  </r>
  <r>
    <x v="3"/>
    <x v="0"/>
    <x v="6"/>
    <x v="24"/>
    <n v="804"/>
    <n v="2.2200000000000002"/>
    <n v="3.3"/>
    <n v="2653.2"/>
    <n v="868.31999999999971"/>
  </r>
  <r>
    <x v="3"/>
    <x v="0"/>
    <x v="6"/>
    <x v="24"/>
    <n v="804"/>
    <n v="2.92"/>
    <n v="3.22"/>
    <n v="2588.88"/>
    <n v="241.20000000000022"/>
  </r>
  <r>
    <x v="3"/>
    <x v="0"/>
    <x v="6"/>
    <x v="24"/>
    <n v="828"/>
    <n v="2.9"/>
    <n v="3.32"/>
    <n v="2748.96"/>
    <n v="347.75999999999993"/>
  </r>
  <r>
    <x v="3"/>
    <x v="0"/>
    <x v="6"/>
    <x v="24"/>
    <n v="1140"/>
    <n v="2.19"/>
    <n v="3.34"/>
    <n v="3807.6"/>
    <n v="1311"/>
  </r>
  <r>
    <x v="3"/>
    <x v="0"/>
    <x v="6"/>
    <x v="24"/>
    <n v="804"/>
    <n v="2.81"/>
    <n v="3.77"/>
    <n v="3031.08"/>
    <n v="771.83999999999992"/>
  </r>
  <r>
    <x v="3"/>
    <x v="0"/>
    <x v="6"/>
    <x v="24"/>
    <n v="996"/>
    <n v="2.54"/>
    <n v="3.31"/>
    <n v="3296.76"/>
    <n v="766.92000000000007"/>
  </r>
  <r>
    <x v="3"/>
    <x v="0"/>
    <x v="6"/>
    <x v="24"/>
    <n v="636"/>
    <n v="2.2400000000000002"/>
    <n v="3.35"/>
    <n v="2130.6"/>
    <n v="705.95999999999992"/>
  </r>
  <r>
    <x v="3"/>
    <x v="0"/>
    <x v="6"/>
    <x v="24"/>
    <n v="900"/>
    <n v="2.2999999999999998"/>
    <n v="3.78"/>
    <n v="3402"/>
    <n v="1332"/>
  </r>
  <r>
    <x v="3"/>
    <x v="0"/>
    <x v="6"/>
    <x v="24"/>
    <n v="720"/>
    <n v="2.76"/>
    <n v="3.78"/>
    <n v="2721.6"/>
    <n v="734.4"/>
  </r>
  <r>
    <x v="3"/>
    <x v="0"/>
    <x v="6"/>
    <x v="24"/>
    <n v="612"/>
    <n v="2.6"/>
    <n v="3.65"/>
    <n v="2233.7999999999997"/>
    <n v="642.59999999999991"/>
  </r>
  <r>
    <x v="3"/>
    <x v="0"/>
    <x v="6"/>
    <x v="24"/>
    <n v="684"/>
    <n v="2.93"/>
    <n v="3.69"/>
    <n v="2523.96"/>
    <n v="519.8399999999998"/>
  </r>
  <r>
    <x v="3"/>
    <x v="0"/>
    <x v="6"/>
    <x v="24"/>
    <n v="684"/>
    <n v="2.75"/>
    <n v="3.65"/>
    <n v="2496.6"/>
    <n v="615.59999999999991"/>
  </r>
  <r>
    <x v="3"/>
    <x v="0"/>
    <x v="6"/>
    <x v="24"/>
    <n v="1080"/>
    <n v="2.72"/>
    <n v="3.33"/>
    <n v="3596.4"/>
    <n v="658.79999999999984"/>
  </r>
  <r>
    <x v="3"/>
    <x v="0"/>
    <x v="6"/>
    <x v="24"/>
    <n v="672"/>
    <n v="2.93"/>
    <n v="3.31"/>
    <n v="2224.3200000000002"/>
    <n v="255.35999999999993"/>
  </r>
  <r>
    <x v="3"/>
    <x v="0"/>
    <x v="6"/>
    <x v="24"/>
    <n v="1092"/>
    <n v="2.52"/>
    <n v="3.4"/>
    <n v="3712.7999999999997"/>
    <n v="960.95999999999992"/>
  </r>
  <r>
    <x v="3"/>
    <x v="0"/>
    <x v="6"/>
    <x v="24"/>
    <n v="600"/>
    <n v="2.68"/>
    <n v="3.94"/>
    <n v="2364"/>
    <n v="755.99999999999989"/>
  </r>
  <r>
    <x v="3"/>
    <x v="0"/>
    <x v="6"/>
    <x v="24"/>
    <n v="720"/>
    <n v="2.16"/>
    <n v="3.39"/>
    <n v="2440.8000000000002"/>
    <n v="885.6"/>
  </r>
  <r>
    <x v="3"/>
    <x v="0"/>
    <x v="6"/>
    <x v="24"/>
    <n v="1116"/>
    <n v="2.44"/>
    <n v="3.89"/>
    <n v="4341.24"/>
    <n v="1618.2000000000003"/>
  </r>
  <r>
    <x v="3"/>
    <x v="0"/>
    <x v="6"/>
    <x v="24"/>
    <n v="972"/>
    <n v="2.88"/>
    <n v="3.41"/>
    <n v="3314.52"/>
    <n v="515.1600000000002"/>
  </r>
  <r>
    <x v="3"/>
    <x v="0"/>
    <x v="6"/>
    <x v="24"/>
    <n v="792"/>
    <n v="2.41"/>
    <n v="3.31"/>
    <n v="2621.52"/>
    <n v="712.8"/>
  </r>
  <r>
    <x v="3"/>
    <x v="0"/>
    <x v="6"/>
    <x v="24"/>
    <n v="756"/>
    <n v="2.57"/>
    <n v="3.69"/>
    <n v="2789.64"/>
    <n v="846.72"/>
  </r>
  <r>
    <x v="3"/>
    <x v="0"/>
    <x v="6"/>
    <x v="24"/>
    <n v="924"/>
    <n v="2.89"/>
    <n v="3.63"/>
    <n v="3354.12"/>
    <n v="683.75999999999976"/>
  </r>
  <r>
    <x v="3"/>
    <x v="0"/>
    <x v="6"/>
    <x v="24"/>
    <n v="624"/>
    <n v="2.58"/>
    <n v="3.54"/>
    <n v="2208.96"/>
    <n v="599.04"/>
  </r>
  <r>
    <x v="3"/>
    <x v="0"/>
    <x v="6"/>
    <x v="24"/>
    <n v="972"/>
    <n v="2.2200000000000002"/>
    <n v="3.93"/>
    <n v="3819.96"/>
    <n v="1662.12"/>
  </r>
  <r>
    <x v="3"/>
    <x v="0"/>
    <x v="6"/>
    <x v="24"/>
    <n v="1032"/>
    <n v="2.58"/>
    <n v="3.38"/>
    <n v="3488.16"/>
    <n v="825.5999999999998"/>
  </r>
  <r>
    <x v="3"/>
    <x v="0"/>
    <x v="6"/>
    <x v="24"/>
    <n v="1008"/>
    <n v="2.27"/>
    <n v="3.24"/>
    <n v="3265.92"/>
    <n v="977.76000000000022"/>
  </r>
  <r>
    <x v="3"/>
    <x v="0"/>
    <x v="6"/>
    <x v="24"/>
    <n v="804"/>
    <n v="2.4900000000000002"/>
    <n v="3.53"/>
    <n v="2838.12"/>
    <n v="836.15999999999963"/>
  </r>
  <r>
    <x v="3"/>
    <x v="0"/>
    <x v="6"/>
    <x v="24"/>
    <n v="660"/>
    <n v="2.59"/>
    <n v="3.21"/>
    <n v="2118.6"/>
    <n v="409.20000000000005"/>
  </r>
  <r>
    <x v="3"/>
    <x v="0"/>
    <x v="6"/>
    <x v="24"/>
    <n v="1104"/>
    <n v="2.5299999999999998"/>
    <n v="3.59"/>
    <n v="3963.3599999999997"/>
    <n v="1170.24"/>
  </r>
  <r>
    <x v="3"/>
    <x v="0"/>
    <x v="6"/>
    <x v="24"/>
    <n v="840"/>
    <n v="2.31"/>
    <n v="3.77"/>
    <n v="3166.8"/>
    <n v="1226.3999999999999"/>
  </r>
  <r>
    <x v="3"/>
    <x v="0"/>
    <x v="6"/>
    <x v="24"/>
    <n v="1200"/>
    <n v="2.0499999999999998"/>
    <n v="3.49"/>
    <n v="4188"/>
    <n v="1728.0000000000005"/>
  </r>
  <r>
    <x v="3"/>
    <x v="0"/>
    <x v="6"/>
    <x v="24"/>
    <n v="972"/>
    <n v="2.88"/>
    <n v="3.65"/>
    <n v="3547.7999999999997"/>
    <n v="748.44"/>
  </r>
  <r>
    <x v="3"/>
    <x v="0"/>
    <x v="6"/>
    <x v="24"/>
    <n v="1080"/>
    <n v="2.68"/>
    <n v="3.29"/>
    <n v="3553.2"/>
    <n v="658.79999999999984"/>
  </r>
  <r>
    <x v="3"/>
    <x v="0"/>
    <x v="6"/>
    <x v="24"/>
    <n v="1200"/>
    <n v="2.2000000000000002"/>
    <n v="3.68"/>
    <n v="4416"/>
    <n v="1776"/>
  </r>
  <r>
    <x v="3"/>
    <x v="0"/>
    <x v="6"/>
    <x v="24"/>
    <n v="1092"/>
    <n v="2.08"/>
    <n v="3.44"/>
    <n v="3756.48"/>
    <n v="1485.12"/>
  </r>
  <r>
    <x v="3"/>
    <x v="0"/>
    <x v="6"/>
    <x v="24"/>
    <n v="708"/>
    <n v="2.4300000000000002"/>
    <n v="3.79"/>
    <n v="2683.32"/>
    <n v="962.87999999999988"/>
  </r>
  <r>
    <x v="3"/>
    <x v="0"/>
    <x v="6"/>
    <x v="24"/>
    <n v="1152"/>
    <n v="2.2400000000000002"/>
    <n v="3.2"/>
    <n v="3686.4"/>
    <n v="1105.92"/>
  </r>
  <r>
    <x v="3"/>
    <x v="0"/>
    <x v="6"/>
    <x v="24"/>
    <n v="852"/>
    <n v="2.65"/>
    <n v="3.72"/>
    <n v="3169.44"/>
    <n v="911.64000000000021"/>
  </r>
  <r>
    <x v="3"/>
    <x v="0"/>
    <x v="6"/>
    <x v="24"/>
    <n v="756"/>
    <n v="2.69"/>
    <n v="3.59"/>
    <n v="2714.04"/>
    <n v="680.4"/>
  </r>
  <r>
    <x v="3"/>
    <x v="0"/>
    <x v="6"/>
    <x v="24"/>
    <n v="780"/>
    <n v="2.36"/>
    <n v="3.88"/>
    <n v="3026.4"/>
    <n v="1185.5999999999999"/>
  </r>
  <r>
    <x v="3"/>
    <x v="0"/>
    <x v="6"/>
    <x v="24"/>
    <n v="612"/>
    <n v="2.9"/>
    <n v="3.38"/>
    <n v="2068.56"/>
    <n v="293.76"/>
  </r>
  <r>
    <x v="3"/>
    <x v="0"/>
    <x v="6"/>
    <x v="24"/>
    <n v="912"/>
    <n v="2.91"/>
    <n v="3.53"/>
    <n v="3219.3599999999997"/>
    <n v="565.43999999999971"/>
  </r>
  <r>
    <x v="3"/>
    <x v="0"/>
    <x v="6"/>
    <x v="24"/>
    <n v="912"/>
    <n v="2.02"/>
    <n v="3.82"/>
    <n v="3483.8399999999997"/>
    <n v="1641.6"/>
  </r>
  <r>
    <x v="3"/>
    <x v="0"/>
    <x v="6"/>
    <x v="24"/>
    <n v="828"/>
    <n v="2.11"/>
    <n v="3.77"/>
    <n v="3121.56"/>
    <n v="1374.48"/>
  </r>
  <r>
    <x v="3"/>
    <x v="0"/>
    <x v="6"/>
    <x v="24"/>
    <n v="768"/>
    <n v="2.98"/>
    <n v="3.89"/>
    <n v="2987.52"/>
    <n v="698.88000000000011"/>
  </r>
  <r>
    <x v="3"/>
    <x v="0"/>
    <x v="6"/>
    <x v="24"/>
    <n v="600"/>
    <n v="2.95"/>
    <n v="3.71"/>
    <n v="2226"/>
    <n v="455.99999999999989"/>
  </r>
  <r>
    <x v="3"/>
    <x v="0"/>
    <x v="6"/>
    <x v="24"/>
    <n v="1092"/>
    <n v="2.75"/>
    <n v="3.5"/>
    <n v="3822"/>
    <n v="819"/>
  </r>
  <r>
    <x v="3"/>
    <x v="0"/>
    <x v="6"/>
    <x v="24"/>
    <n v="780"/>
    <n v="2.73"/>
    <n v="3.82"/>
    <n v="2979.6"/>
    <n v="850.19999999999993"/>
  </r>
  <r>
    <x v="3"/>
    <x v="0"/>
    <x v="6"/>
    <x v="24"/>
    <n v="792"/>
    <n v="2.61"/>
    <n v="3.73"/>
    <n v="2954.16"/>
    <n v="887.04000000000008"/>
  </r>
  <r>
    <x v="3"/>
    <x v="0"/>
    <x v="6"/>
    <x v="24"/>
    <n v="684"/>
    <n v="2.82"/>
    <n v="3.41"/>
    <n v="2332.44"/>
    <n v="403.56000000000023"/>
  </r>
  <r>
    <x v="3"/>
    <x v="0"/>
    <x v="6"/>
    <x v="24"/>
    <n v="732"/>
    <n v="2.12"/>
    <n v="3.69"/>
    <n v="2701.08"/>
    <n v="1149.2399999999998"/>
  </r>
  <r>
    <x v="3"/>
    <x v="0"/>
    <x v="6"/>
    <x v="24"/>
    <n v="612"/>
    <n v="2.11"/>
    <n v="3.92"/>
    <n v="2399.04"/>
    <n v="1107.72"/>
  </r>
  <r>
    <x v="3"/>
    <x v="0"/>
    <x v="6"/>
    <x v="24"/>
    <n v="1200"/>
    <n v="2.2599999999999998"/>
    <n v="3.37"/>
    <n v="4044"/>
    <n v="1332.0000000000005"/>
  </r>
  <r>
    <x v="3"/>
    <x v="0"/>
    <x v="6"/>
    <x v="24"/>
    <n v="648"/>
    <n v="2.35"/>
    <n v="3.87"/>
    <n v="2507.7600000000002"/>
    <n v="984.96"/>
  </r>
  <r>
    <x v="3"/>
    <x v="0"/>
    <x v="6"/>
    <x v="24"/>
    <n v="636"/>
    <n v="2.94"/>
    <n v="3.89"/>
    <n v="2474.04"/>
    <n v="604.20000000000016"/>
  </r>
  <r>
    <x v="3"/>
    <x v="0"/>
    <x v="6"/>
    <x v="24"/>
    <n v="1164"/>
    <n v="2.5499999999999998"/>
    <n v="3.82"/>
    <n v="4446.4799999999996"/>
    <n v="1478.28"/>
  </r>
  <r>
    <x v="3"/>
    <x v="0"/>
    <x v="6"/>
    <x v="24"/>
    <n v="1152"/>
    <n v="2.8"/>
    <n v="3.7"/>
    <n v="4262.4000000000005"/>
    <n v="1036.8000000000004"/>
  </r>
  <r>
    <x v="3"/>
    <x v="0"/>
    <x v="6"/>
    <x v="24"/>
    <n v="1104"/>
    <n v="2.71"/>
    <n v="3.51"/>
    <n v="3875.04"/>
    <n v="883.19999999999982"/>
  </r>
  <r>
    <x v="3"/>
    <x v="0"/>
    <x v="6"/>
    <x v="24"/>
    <n v="840"/>
    <n v="2.64"/>
    <n v="3.48"/>
    <n v="2923.2"/>
    <n v="705.59999999999991"/>
  </r>
  <r>
    <x v="3"/>
    <x v="0"/>
    <x v="6"/>
    <x v="24"/>
    <n v="960"/>
    <n v="2.02"/>
    <n v="3.95"/>
    <n v="3792"/>
    <n v="1852.8000000000002"/>
  </r>
  <r>
    <x v="3"/>
    <x v="0"/>
    <x v="6"/>
    <x v="24"/>
    <n v="1080"/>
    <n v="2.36"/>
    <n v="3.59"/>
    <n v="3877.2"/>
    <n v="1328.4"/>
  </r>
  <r>
    <x v="3"/>
    <x v="0"/>
    <x v="6"/>
    <x v="24"/>
    <n v="684"/>
    <n v="2.58"/>
    <n v="3.49"/>
    <n v="2387.1600000000003"/>
    <n v="622.44000000000005"/>
  </r>
  <r>
    <x v="3"/>
    <x v="0"/>
    <x v="6"/>
    <x v="24"/>
    <n v="1128"/>
    <n v="2.5499999999999998"/>
    <n v="3.24"/>
    <n v="3654.7200000000003"/>
    <n v="778.32000000000039"/>
  </r>
  <r>
    <x v="3"/>
    <x v="0"/>
    <x v="6"/>
    <x v="24"/>
    <n v="984"/>
    <n v="2.35"/>
    <n v="3.86"/>
    <n v="3798.24"/>
    <n v="1485.8399999999997"/>
  </r>
  <r>
    <x v="3"/>
    <x v="0"/>
    <x v="6"/>
    <x v="24"/>
    <n v="1080"/>
    <n v="2.6"/>
    <n v="3.37"/>
    <n v="3639.6"/>
    <n v="831.6"/>
  </r>
  <r>
    <x v="3"/>
    <x v="0"/>
    <x v="6"/>
    <x v="24"/>
    <n v="672"/>
    <n v="2.79"/>
    <n v="4"/>
    <n v="2688"/>
    <n v="813.12"/>
  </r>
  <r>
    <x v="3"/>
    <x v="0"/>
    <x v="6"/>
    <x v="24"/>
    <n v="936"/>
    <n v="2.4"/>
    <n v="3.42"/>
    <n v="3201.12"/>
    <n v="954.72"/>
  </r>
  <r>
    <x v="3"/>
    <x v="0"/>
    <x v="6"/>
    <x v="24"/>
    <n v="900"/>
    <n v="2.5299999999999998"/>
    <n v="3.7"/>
    <n v="3330"/>
    <n v="1053.0000000000002"/>
  </r>
  <r>
    <x v="3"/>
    <x v="0"/>
    <x v="6"/>
    <x v="24"/>
    <n v="864"/>
    <n v="2.95"/>
    <n v="3.22"/>
    <n v="2782.0800000000004"/>
    <n v="233.28000000000003"/>
  </r>
  <r>
    <x v="3"/>
    <x v="0"/>
    <x v="6"/>
    <x v="24"/>
    <n v="804"/>
    <n v="2.52"/>
    <n v="3.62"/>
    <n v="2910.48"/>
    <n v="884.40000000000009"/>
  </r>
  <r>
    <x v="3"/>
    <x v="0"/>
    <x v="6"/>
    <x v="24"/>
    <n v="660"/>
    <n v="2.42"/>
    <n v="3.71"/>
    <n v="2448.6"/>
    <n v="851.4"/>
  </r>
  <r>
    <x v="3"/>
    <x v="0"/>
    <x v="6"/>
    <x v="24"/>
    <n v="936"/>
    <n v="2.23"/>
    <n v="3.7"/>
    <n v="3463.2000000000003"/>
    <n v="1375.92"/>
  </r>
  <r>
    <x v="3"/>
    <x v="0"/>
    <x v="6"/>
    <x v="24"/>
    <n v="948"/>
    <n v="2.97"/>
    <n v="3.32"/>
    <n v="3147.3599999999997"/>
    <n v="331.79999999999967"/>
  </r>
  <r>
    <x v="3"/>
    <x v="0"/>
    <x v="6"/>
    <x v="24"/>
    <n v="660"/>
    <n v="2.2799999999999998"/>
    <n v="3.42"/>
    <n v="2257.1999999999998"/>
    <n v="752.40000000000009"/>
  </r>
  <r>
    <x v="3"/>
    <x v="0"/>
    <x v="6"/>
    <x v="24"/>
    <n v="780"/>
    <n v="2.27"/>
    <n v="3.31"/>
    <n v="2581.8000000000002"/>
    <n v="811.2"/>
  </r>
  <r>
    <x v="3"/>
    <x v="0"/>
    <x v="6"/>
    <x v="24"/>
    <n v="684"/>
    <n v="3"/>
    <n v="3.95"/>
    <n v="2701.8"/>
    <n v="649.80000000000007"/>
  </r>
  <r>
    <x v="3"/>
    <x v="0"/>
    <x v="6"/>
    <x v="24"/>
    <n v="864"/>
    <n v="2.76"/>
    <n v="3.57"/>
    <n v="3084.48"/>
    <n v="699.84"/>
  </r>
  <r>
    <x v="3"/>
    <x v="0"/>
    <x v="6"/>
    <x v="24"/>
    <n v="924"/>
    <n v="2.12"/>
    <n v="3.41"/>
    <n v="3150.84"/>
    <n v="1191.96"/>
  </r>
  <r>
    <x v="3"/>
    <x v="0"/>
    <x v="6"/>
    <x v="24"/>
    <n v="1080"/>
    <n v="2.72"/>
    <n v="3.52"/>
    <n v="3801.6"/>
    <n v="863.99999999999977"/>
  </r>
  <r>
    <x v="3"/>
    <x v="0"/>
    <x v="6"/>
    <x v="24"/>
    <n v="744"/>
    <n v="2.2999999999999998"/>
    <n v="3.65"/>
    <n v="2715.6"/>
    <n v="1004.4000000000001"/>
  </r>
  <r>
    <x v="3"/>
    <x v="0"/>
    <x v="6"/>
    <x v="24"/>
    <n v="1152"/>
    <n v="2.44"/>
    <n v="3.42"/>
    <n v="3939.84"/>
    <n v="1128.96"/>
  </r>
  <r>
    <x v="3"/>
    <x v="0"/>
    <x v="6"/>
    <x v="24"/>
    <n v="1116"/>
    <n v="2.64"/>
    <n v="3.53"/>
    <n v="3939.4799999999996"/>
    <n v="993.23999999999967"/>
  </r>
  <r>
    <x v="3"/>
    <x v="0"/>
    <x v="6"/>
    <x v="24"/>
    <n v="888"/>
    <n v="2.4300000000000002"/>
    <n v="3.77"/>
    <n v="3347.76"/>
    <n v="1189.9199999999998"/>
  </r>
  <r>
    <x v="3"/>
    <x v="0"/>
    <x v="6"/>
    <x v="24"/>
    <n v="816"/>
    <n v="2.5299999999999998"/>
    <n v="3.34"/>
    <n v="2725.44"/>
    <n v="660.96"/>
  </r>
  <r>
    <x v="3"/>
    <x v="0"/>
    <x v="6"/>
    <x v="24"/>
    <n v="756"/>
    <n v="2.54"/>
    <n v="3.89"/>
    <n v="2940.84"/>
    <n v="1020.6"/>
  </r>
  <r>
    <x v="3"/>
    <x v="0"/>
    <x v="6"/>
    <x v="24"/>
    <n v="900"/>
    <n v="2.2400000000000002"/>
    <n v="3.63"/>
    <n v="3267"/>
    <n v="1250.9999999999998"/>
  </r>
  <r>
    <x v="3"/>
    <x v="0"/>
    <x v="6"/>
    <x v="24"/>
    <n v="636"/>
    <n v="2.87"/>
    <n v="3.38"/>
    <n v="2149.6799999999998"/>
    <n v="324.35999999999984"/>
  </r>
  <r>
    <x v="3"/>
    <x v="0"/>
    <x v="6"/>
    <x v="24"/>
    <n v="1092"/>
    <n v="2.11"/>
    <n v="3.63"/>
    <n v="3963.96"/>
    <n v="1659.84"/>
  </r>
  <r>
    <x v="3"/>
    <x v="0"/>
    <x v="6"/>
    <x v="24"/>
    <n v="972"/>
    <n v="2.0499999999999998"/>
    <n v="3.25"/>
    <n v="3159"/>
    <n v="1166.4000000000001"/>
  </r>
  <r>
    <x v="3"/>
    <x v="0"/>
    <x v="6"/>
    <x v="24"/>
    <n v="636"/>
    <n v="2.44"/>
    <n v="3.22"/>
    <n v="2047.92"/>
    <n v="496.08000000000015"/>
  </r>
  <r>
    <x v="3"/>
    <x v="0"/>
    <x v="6"/>
    <x v="24"/>
    <n v="1176"/>
    <n v="2.93"/>
    <n v="3.93"/>
    <n v="4621.68"/>
    <n v="1176"/>
  </r>
  <r>
    <x v="3"/>
    <x v="0"/>
    <x v="6"/>
    <x v="24"/>
    <n v="972"/>
    <n v="2.04"/>
    <n v="3.52"/>
    <n v="3421.44"/>
    <n v="1438.56"/>
  </r>
  <r>
    <x v="3"/>
    <x v="0"/>
    <x v="6"/>
    <x v="24"/>
    <n v="1044"/>
    <n v="2.39"/>
    <n v="3.47"/>
    <n v="3622.6800000000003"/>
    <n v="1127.52"/>
  </r>
  <r>
    <x v="3"/>
    <x v="0"/>
    <x v="6"/>
    <x v="24"/>
    <n v="1200"/>
    <n v="2.0499999999999998"/>
    <n v="3.28"/>
    <n v="3935.9999999999995"/>
    <n v="1476"/>
  </r>
  <r>
    <x v="3"/>
    <x v="0"/>
    <x v="6"/>
    <x v="24"/>
    <n v="1140"/>
    <n v="2.64"/>
    <n v="3.87"/>
    <n v="4411.8"/>
    <n v="1402.2"/>
  </r>
  <r>
    <x v="3"/>
    <x v="0"/>
    <x v="6"/>
    <x v="24"/>
    <n v="660"/>
    <n v="3"/>
    <n v="3.66"/>
    <n v="2415.6"/>
    <n v="435.60000000000008"/>
  </r>
  <r>
    <x v="3"/>
    <x v="0"/>
    <x v="6"/>
    <x v="24"/>
    <n v="1032"/>
    <n v="2.4700000000000002"/>
    <n v="3.48"/>
    <n v="3591.36"/>
    <n v="1042.3199999999997"/>
  </r>
  <r>
    <x v="3"/>
    <x v="0"/>
    <x v="6"/>
    <x v="24"/>
    <n v="1044"/>
    <n v="2.39"/>
    <n v="3.24"/>
    <n v="3382.5600000000004"/>
    <n v="887.40000000000009"/>
  </r>
  <r>
    <x v="3"/>
    <x v="0"/>
    <x v="6"/>
    <x v="24"/>
    <n v="804"/>
    <n v="2.95"/>
    <n v="3.84"/>
    <n v="3087.3599999999997"/>
    <n v="715.55999999999972"/>
  </r>
  <r>
    <x v="3"/>
    <x v="0"/>
    <x v="6"/>
    <x v="24"/>
    <n v="864"/>
    <n v="2.88"/>
    <n v="3.24"/>
    <n v="2799.36"/>
    <n v="311.0400000000003"/>
  </r>
  <r>
    <x v="3"/>
    <x v="0"/>
    <x v="6"/>
    <x v="24"/>
    <n v="936"/>
    <n v="2.0099999999999998"/>
    <n v="3.39"/>
    <n v="3173.04"/>
    <n v="1291.6800000000003"/>
  </r>
  <r>
    <x v="3"/>
    <x v="0"/>
    <x v="6"/>
    <x v="24"/>
    <n v="852"/>
    <n v="2.88"/>
    <n v="3.34"/>
    <n v="2845.68"/>
    <n v="391.91999999999996"/>
  </r>
  <r>
    <x v="3"/>
    <x v="0"/>
    <x v="6"/>
    <x v="24"/>
    <n v="828"/>
    <n v="2.99"/>
    <n v="3.6"/>
    <n v="2980.8"/>
    <n v="505.07999999999987"/>
  </r>
  <r>
    <x v="3"/>
    <x v="0"/>
    <x v="6"/>
    <x v="24"/>
    <n v="972"/>
    <n v="2.41"/>
    <n v="3.96"/>
    <n v="3849.12"/>
    <n v="1506.6"/>
  </r>
  <r>
    <x v="3"/>
    <x v="0"/>
    <x v="6"/>
    <x v="24"/>
    <n v="1020"/>
    <n v="2.2200000000000002"/>
    <n v="3.41"/>
    <n v="3478.2000000000003"/>
    <n v="1213.8"/>
  </r>
  <r>
    <x v="3"/>
    <x v="0"/>
    <x v="6"/>
    <x v="24"/>
    <n v="708"/>
    <n v="2.62"/>
    <n v="3.61"/>
    <n v="2555.88"/>
    <n v="700.91999999999985"/>
  </r>
  <r>
    <x v="3"/>
    <x v="0"/>
    <x v="6"/>
    <x v="24"/>
    <n v="1044"/>
    <n v="2.48"/>
    <n v="3.21"/>
    <n v="3351.24"/>
    <n v="762.12"/>
  </r>
  <r>
    <x v="3"/>
    <x v="0"/>
    <x v="6"/>
    <x v="24"/>
    <n v="1188"/>
    <n v="2.4300000000000002"/>
    <n v="3.98"/>
    <n v="4728.24"/>
    <n v="1841.3999999999999"/>
  </r>
  <r>
    <x v="3"/>
    <x v="0"/>
    <x v="6"/>
    <x v="24"/>
    <n v="756"/>
    <n v="2.11"/>
    <n v="3.89"/>
    <n v="2940.84"/>
    <n v="1345.6800000000003"/>
  </r>
  <r>
    <x v="3"/>
    <x v="0"/>
    <x v="6"/>
    <x v="24"/>
    <n v="948"/>
    <n v="2.1"/>
    <n v="3.24"/>
    <n v="3071.52"/>
    <n v="1080.72"/>
  </r>
  <r>
    <x v="3"/>
    <x v="0"/>
    <x v="6"/>
    <x v="24"/>
    <n v="996"/>
    <n v="2.06"/>
    <n v="3.89"/>
    <n v="3874.44"/>
    <n v="1822.68"/>
  </r>
  <r>
    <x v="3"/>
    <x v="0"/>
    <x v="6"/>
    <x v="24"/>
    <n v="972"/>
    <n v="2.06"/>
    <n v="3.56"/>
    <n v="3460.32"/>
    <n v="1458"/>
  </r>
  <r>
    <x v="3"/>
    <x v="0"/>
    <x v="6"/>
    <x v="24"/>
    <n v="972"/>
    <n v="2.14"/>
    <n v="3.23"/>
    <n v="3139.56"/>
    <n v="1059.4799999999998"/>
  </r>
  <r>
    <x v="3"/>
    <x v="0"/>
    <x v="6"/>
    <x v="24"/>
    <n v="840"/>
    <n v="2.95"/>
    <n v="3.38"/>
    <n v="2839.2"/>
    <n v="361.19999999999976"/>
  </r>
  <r>
    <x v="3"/>
    <x v="0"/>
    <x v="6"/>
    <x v="24"/>
    <n v="912"/>
    <n v="2.79"/>
    <n v="3.53"/>
    <n v="3219.3599999999997"/>
    <n v="674.87999999999977"/>
  </r>
  <r>
    <x v="3"/>
    <x v="0"/>
    <x v="6"/>
    <x v="24"/>
    <n v="732"/>
    <n v="2.2999999999999998"/>
    <n v="3.39"/>
    <n v="2481.48"/>
    <n v="797.88000000000022"/>
  </r>
  <r>
    <x v="3"/>
    <x v="0"/>
    <x v="6"/>
    <x v="24"/>
    <n v="1008"/>
    <n v="2.02"/>
    <n v="3.89"/>
    <n v="3921.1200000000003"/>
    <n v="1884.96"/>
  </r>
  <r>
    <x v="3"/>
    <x v="0"/>
    <x v="6"/>
    <x v="24"/>
    <n v="684"/>
    <n v="2.86"/>
    <n v="3.76"/>
    <n v="2571.8399999999997"/>
    <n v="615.59999999999991"/>
  </r>
  <r>
    <x v="3"/>
    <x v="0"/>
    <x v="6"/>
    <x v="24"/>
    <n v="1188"/>
    <n v="2.0699999999999998"/>
    <n v="3.56"/>
    <n v="4229.28"/>
    <n v="1770.1200000000003"/>
  </r>
  <r>
    <x v="3"/>
    <x v="0"/>
    <x v="6"/>
    <x v="24"/>
    <n v="1140"/>
    <n v="2.25"/>
    <n v="3.21"/>
    <n v="3659.4"/>
    <n v="1094.3999999999999"/>
  </r>
  <r>
    <x v="3"/>
    <x v="0"/>
    <x v="6"/>
    <x v="24"/>
    <n v="996"/>
    <n v="2.14"/>
    <n v="3.94"/>
    <n v="3924.24"/>
    <n v="1792.7999999999997"/>
  </r>
  <r>
    <x v="3"/>
    <x v="0"/>
    <x v="6"/>
    <x v="24"/>
    <n v="684"/>
    <n v="2.2799999999999998"/>
    <n v="3.41"/>
    <n v="2332.44"/>
    <n v="772.92000000000019"/>
  </r>
  <r>
    <x v="3"/>
    <x v="0"/>
    <x v="6"/>
    <x v="24"/>
    <n v="936"/>
    <n v="2.48"/>
    <n v="3.97"/>
    <n v="3715.92"/>
    <n v="1394.64"/>
  </r>
  <r>
    <x v="3"/>
    <x v="0"/>
    <x v="6"/>
    <x v="24"/>
    <n v="1152"/>
    <n v="2.25"/>
    <n v="3.56"/>
    <n v="4101.12"/>
    <n v="1509.1200000000001"/>
  </r>
  <r>
    <x v="3"/>
    <x v="0"/>
    <x v="6"/>
    <x v="24"/>
    <n v="888"/>
    <n v="2.08"/>
    <n v="3.62"/>
    <n v="3214.56"/>
    <n v="1367.52"/>
  </r>
  <r>
    <x v="3"/>
    <x v="0"/>
    <x v="6"/>
    <x v="24"/>
    <n v="672"/>
    <n v="2.04"/>
    <n v="3.32"/>
    <n v="2231.04"/>
    <n v="860.15999999999985"/>
  </r>
  <r>
    <x v="3"/>
    <x v="0"/>
    <x v="6"/>
    <x v="24"/>
    <n v="660"/>
    <n v="2.96"/>
    <n v="3.82"/>
    <n v="2521.1999999999998"/>
    <n v="567.59999999999991"/>
  </r>
  <r>
    <x v="3"/>
    <x v="0"/>
    <x v="6"/>
    <x v="24"/>
    <n v="684"/>
    <n v="2.36"/>
    <n v="3.36"/>
    <n v="2298.2399999999998"/>
    <n v="684"/>
  </r>
  <r>
    <x v="3"/>
    <x v="0"/>
    <x v="6"/>
    <x v="24"/>
    <n v="1068"/>
    <n v="2.7"/>
    <n v="3.28"/>
    <n v="3503.04"/>
    <n v="619.4399999999996"/>
  </r>
  <r>
    <x v="3"/>
    <x v="0"/>
    <x v="6"/>
    <x v="24"/>
    <n v="936"/>
    <n v="2.1"/>
    <n v="3.51"/>
    <n v="3285.3599999999997"/>
    <n v="1319.7599999999998"/>
  </r>
  <r>
    <x v="3"/>
    <x v="0"/>
    <x v="6"/>
    <x v="24"/>
    <n v="1104"/>
    <n v="2.5"/>
    <n v="4"/>
    <n v="4416"/>
    <n v="1656"/>
  </r>
  <r>
    <x v="3"/>
    <x v="0"/>
    <x v="6"/>
    <x v="24"/>
    <n v="672"/>
    <n v="2.89"/>
    <n v="3.77"/>
    <n v="2533.44"/>
    <n v="591.3599999999999"/>
  </r>
  <r>
    <x v="3"/>
    <x v="0"/>
    <x v="6"/>
    <x v="24"/>
    <n v="804"/>
    <n v="2.14"/>
    <n v="3.2"/>
    <n v="2572.8000000000002"/>
    <n v="852.24"/>
  </r>
  <r>
    <x v="3"/>
    <x v="0"/>
    <x v="6"/>
    <x v="24"/>
    <n v="996"/>
    <n v="2.15"/>
    <n v="3.69"/>
    <n v="3675.24"/>
    <n v="1533.8400000000001"/>
  </r>
  <r>
    <x v="3"/>
    <x v="0"/>
    <x v="6"/>
    <x v="24"/>
    <n v="1020"/>
    <n v="2.36"/>
    <n v="3.8"/>
    <n v="3876"/>
    <n v="1468.8"/>
  </r>
  <r>
    <x v="3"/>
    <x v="0"/>
    <x v="6"/>
    <x v="24"/>
    <n v="1032"/>
    <n v="2.1800000000000002"/>
    <n v="3.26"/>
    <n v="3364.3199999999997"/>
    <n v="1114.5599999999997"/>
  </r>
  <r>
    <x v="3"/>
    <x v="0"/>
    <x v="6"/>
    <x v="24"/>
    <n v="720"/>
    <n v="2.21"/>
    <n v="3.7"/>
    <n v="2664"/>
    <n v="1072.8000000000002"/>
  </r>
  <r>
    <x v="3"/>
    <x v="0"/>
    <x v="6"/>
    <x v="24"/>
    <n v="660"/>
    <n v="2.41"/>
    <n v="3.89"/>
    <n v="2567.4"/>
    <n v="976.8"/>
  </r>
  <r>
    <x v="3"/>
    <x v="0"/>
    <x v="6"/>
    <x v="24"/>
    <n v="1188"/>
    <n v="2.0299999999999998"/>
    <n v="3.5"/>
    <n v="4158"/>
    <n v="1746.3600000000001"/>
  </r>
  <r>
    <x v="3"/>
    <x v="0"/>
    <x v="6"/>
    <x v="24"/>
    <n v="1140"/>
    <n v="2.15"/>
    <n v="3.34"/>
    <n v="3807.6"/>
    <n v="1356.6"/>
  </r>
  <r>
    <x v="3"/>
    <x v="0"/>
    <x v="6"/>
    <x v="24"/>
    <n v="636"/>
    <n v="2.33"/>
    <n v="3.24"/>
    <n v="2060.6400000000003"/>
    <n v="578.7600000000001"/>
  </r>
  <r>
    <x v="3"/>
    <x v="0"/>
    <x v="6"/>
    <x v="24"/>
    <n v="756"/>
    <n v="2.69"/>
    <n v="3.54"/>
    <n v="2676.2400000000002"/>
    <n v="642.6"/>
  </r>
  <r>
    <x v="3"/>
    <x v="0"/>
    <x v="6"/>
    <x v="24"/>
    <n v="888"/>
    <n v="2.67"/>
    <n v="3.35"/>
    <n v="2974.8"/>
    <n v="603.84000000000015"/>
  </r>
  <r>
    <x v="3"/>
    <x v="0"/>
    <x v="6"/>
    <x v="24"/>
    <n v="1032"/>
    <n v="2.89"/>
    <n v="3.65"/>
    <n v="3766.7999999999997"/>
    <n v="784.31999999999982"/>
  </r>
  <r>
    <x v="3"/>
    <x v="0"/>
    <x v="6"/>
    <x v="24"/>
    <n v="888"/>
    <n v="2.7"/>
    <n v="3.63"/>
    <n v="3223.44"/>
    <n v="825.83999999999969"/>
  </r>
  <r>
    <x v="3"/>
    <x v="0"/>
    <x v="6"/>
    <x v="24"/>
    <n v="984"/>
    <n v="2.4700000000000002"/>
    <n v="3.23"/>
    <n v="3178.32"/>
    <n v="747.8399999999998"/>
  </r>
  <r>
    <x v="3"/>
    <x v="0"/>
    <x v="6"/>
    <x v="24"/>
    <n v="1068"/>
    <n v="2.76"/>
    <n v="3.3"/>
    <n v="3524.3999999999996"/>
    <n v="576.72"/>
  </r>
  <r>
    <x v="3"/>
    <x v="0"/>
    <x v="6"/>
    <x v="24"/>
    <n v="1104"/>
    <n v="2.46"/>
    <n v="3.51"/>
    <n v="3875.04"/>
    <n v="1159.1999999999998"/>
  </r>
  <r>
    <x v="3"/>
    <x v="0"/>
    <x v="6"/>
    <x v="24"/>
    <n v="804"/>
    <n v="2.44"/>
    <n v="3.47"/>
    <n v="2789.88"/>
    <n v="828.12000000000023"/>
  </r>
  <r>
    <x v="3"/>
    <x v="0"/>
    <x v="6"/>
    <x v="24"/>
    <n v="1056"/>
    <n v="2.71"/>
    <n v="3.85"/>
    <n v="4065.6"/>
    <n v="1203.8400000000001"/>
  </r>
  <r>
    <x v="3"/>
    <x v="0"/>
    <x v="6"/>
    <x v="24"/>
    <n v="744"/>
    <n v="2.29"/>
    <n v="3.85"/>
    <n v="2864.4"/>
    <n v="1160.6400000000001"/>
  </r>
  <r>
    <x v="3"/>
    <x v="0"/>
    <x v="6"/>
    <x v="24"/>
    <n v="684"/>
    <n v="2.5499999999999998"/>
    <n v="3.64"/>
    <n v="2489.7600000000002"/>
    <n v="745.56000000000017"/>
  </r>
  <r>
    <x v="3"/>
    <x v="0"/>
    <x v="6"/>
    <x v="24"/>
    <n v="1008"/>
    <n v="2.2999999999999998"/>
    <n v="3.58"/>
    <n v="3608.64"/>
    <n v="1290.2400000000002"/>
  </r>
  <r>
    <x v="3"/>
    <x v="0"/>
    <x v="6"/>
    <x v="24"/>
    <n v="612"/>
    <n v="2.91"/>
    <n v="3.88"/>
    <n v="2374.56"/>
    <n v="593.63999999999987"/>
  </r>
  <r>
    <x v="3"/>
    <x v="0"/>
    <x v="3"/>
    <x v="25"/>
    <n v="552"/>
    <n v="4.62"/>
    <n v="5.27"/>
    <n v="2909.04"/>
    <n v="358.79999999999973"/>
  </r>
  <r>
    <x v="3"/>
    <x v="0"/>
    <x v="3"/>
    <x v="25"/>
    <n v="396"/>
    <n v="4.8099999999999996"/>
    <n v="5.4"/>
    <n v="2138.4"/>
    <n v="233.6400000000003"/>
  </r>
  <r>
    <x v="3"/>
    <x v="0"/>
    <x v="3"/>
    <x v="25"/>
    <n v="468"/>
    <n v="4.8600000000000003"/>
    <n v="5.4"/>
    <n v="2527.2000000000003"/>
    <n v="252.72000000000003"/>
  </r>
  <r>
    <x v="3"/>
    <x v="0"/>
    <x v="3"/>
    <x v="25"/>
    <n v="396"/>
    <n v="4.8499999999999996"/>
    <n v="5.13"/>
    <n v="2031.48"/>
    <n v="110.88000000000009"/>
  </r>
  <r>
    <x v="3"/>
    <x v="0"/>
    <x v="3"/>
    <x v="25"/>
    <n v="276"/>
    <n v="4.8600000000000003"/>
    <n v="5.07"/>
    <n v="1399.3200000000002"/>
    <n v="57.959999999999994"/>
  </r>
  <r>
    <x v="3"/>
    <x v="0"/>
    <x v="3"/>
    <x v="25"/>
    <n v="456"/>
    <n v="4.8099999999999996"/>
    <n v="5.26"/>
    <n v="2398.56"/>
    <n v="205.20000000000007"/>
  </r>
  <r>
    <x v="3"/>
    <x v="0"/>
    <x v="3"/>
    <x v="25"/>
    <n v="324"/>
    <n v="4.7300000000000004"/>
    <n v="5.05"/>
    <n v="1636.2"/>
    <n v="103.67999999999981"/>
  </r>
  <r>
    <x v="3"/>
    <x v="0"/>
    <x v="3"/>
    <x v="25"/>
    <n v="468"/>
    <n v="4.96"/>
    <n v="5.07"/>
    <n v="2372.7600000000002"/>
    <n v="51.480000000000146"/>
  </r>
  <r>
    <x v="3"/>
    <x v="0"/>
    <x v="3"/>
    <x v="25"/>
    <n v="636"/>
    <n v="4.6500000000000004"/>
    <n v="5.14"/>
    <n v="3269.04"/>
    <n v="311.63999999999959"/>
  </r>
  <r>
    <x v="3"/>
    <x v="0"/>
    <x v="3"/>
    <x v="25"/>
    <n v="396"/>
    <n v="4.57"/>
    <n v="5.14"/>
    <n v="2035.4399999999998"/>
    <n v="225.71999999999977"/>
  </r>
  <r>
    <x v="3"/>
    <x v="0"/>
    <x v="3"/>
    <x v="25"/>
    <n v="336"/>
    <n v="4.25"/>
    <n v="5.26"/>
    <n v="1767.36"/>
    <n v="339.3599999999999"/>
  </r>
  <r>
    <x v="3"/>
    <x v="0"/>
    <x v="3"/>
    <x v="25"/>
    <n v="372"/>
    <n v="4.2699999999999996"/>
    <n v="5.01"/>
    <n v="1863.72"/>
    <n v="275.28000000000009"/>
  </r>
  <r>
    <x v="3"/>
    <x v="0"/>
    <x v="3"/>
    <x v="25"/>
    <n v="564"/>
    <n v="4.45"/>
    <n v="5.15"/>
    <n v="2904.6000000000004"/>
    <n v="394.80000000000013"/>
  </r>
  <r>
    <x v="3"/>
    <x v="0"/>
    <x v="3"/>
    <x v="25"/>
    <n v="336"/>
    <n v="4.6399999999999997"/>
    <n v="5.27"/>
    <n v="1770.7199999999998"/>
    <n v="211.67999999999995"/>
  </r>
  <r>
    <x v="3"/>
    <x v="0"/>
    <x v="3"/>
    <x v="25"/>
    <n v="624"/>
    <n v="4.8099999999999996"/>
    <n v="5.33"/>
    <n v="3325.92"/>
    <n v="324.4800000000003"/>
  </r>
  <r>
    <x v="3"/>
    <x v="0"/>
    <x v="3"/>
    <x v="25"/>
    <n v="372"/>
    <n v="4.0599999999999996"/>
    <n v="5.28"/>
    <n v="1964.16"/>
    <n v="453.84000000000026"/>
  </r>
  <r>
    <x v="3"/>
    <x v="0"/>
    <x v="3"/>
    <x v="25"/>
    <n v="300"/>
    <n v="4.6399999999999997"/>
    <n v="5.34"/>
    <n v="1602"/>
    <n v="210.00000000000006"/>
  </r>
  <r>
    <x v="3"/>
    <x v="0"/>
    <x v="3"/>
    <x v="25"/>
    <n v="528"/>
    <n v="4.1399999999999997"/>
    <n v="5.29"/>
    <n v="2793.12"/>
    <n v="607.20000000000016"/>
  </r>
  <r>
    <x v="3"/>
    <x v="0"/>
    <x v="3"/>
    <x v="25"/>
    <n v="636"/>
    <n v="4.2300000000000004"/>
    <n v="5.17"/>
    <n v="3288.12"/>
    <n v="597.83999999999969"/>
  </r>
  <r>
    <x v="3"/>
    <x v="0"/>
    <x v="3"/>
    <x v="25"/>
    <n v="240"/>
    <n v="4.9000000000000004"/>
    <n v="5.28"/>
    <n v="1267.2"/>
    <n v="91.199999999999974"/>
  </r>
  <r>
    <x v="3"/>
    <x v="0"/>
    <x v="3"/>
    <x v="25"/>
    <n v="480"/>
    <n v="4.07"/>
    <n v="5.21"/>
    <n v="2500.8000000000002"/>
    <n v="547.19999999999982"/>
  </r>
  <r>
    <x v="3"/>
    <x v="0"/>
    <x v="3"/>
    <x v="25"/>
    <n v="576"/>
    <n v="4.3899999999999997"/>
    <n v="5.31"/>
    <n v="3058.56"/>
    <n v="529.91999999999996"/>
  </r>
  <r>
    <x v="3"/>
    <x v="0"/>
    <x v="3"/>
    <x v="25"/>
    <n v="492"/>
    <n v="4.3899999999999997"/>
    <n v="5.3"/>
    <n v="2607.6"/>
    <n v="447.72000000000008"/>
  </r>
  <r>
    <x v="3"/>
    <x v="0"/>
    <x v="3"/>
    <x v="25"/>
    <n v="636"/>
    <n v="4.49"/>
    <n v="5.36"/>
    <n v="3408.96"/>
    <n v="553.32000000000005"/>
  </r>
  <r>
    <x v="3"/>
    <x v="0"/>
    <x v="3"/>
    <x v="25"/>
    <n v="564"/>
    <n v="4.47"/>
    <n v="5.22"/>
    <n v="2944.08"/>
    <n v="423"/>
  </r>
  <r>
    <x v="3"/>
    <x v="0"/>
    <x v="3"/>
    <x v="25"/>
    <n v="600"/>
    <n v="4.24"/>
    <n v="5.3"/>
    <n v="3180"/>
    <n v="635.99999999999977"/>
  </r>
  <r>
    <x v="3"/>
    <x v="0"/>
    <x v="3"/>
    <x v="25"/>
    <n v="336"/>
    <n v="4.32"/>
    <n v="5.34"/>
    <n v="1794.24"/>
    <n v="342.71999999999986"/>
  </r>
  <r>
    <x v="3"/>
    <x v="0"/>
    <x v="3"/>
    <x v="25"/>
    <n v="708"/>
    <n v="4.84"/>
    <n v="5.13"/>
    <n v="3632.04"/>
    <n v="205.32000000000002"/>
  </r>
  <r>
    <x v="3"/>
    <x v="0"/>
    <x v="3"/>
    <x v="25"/>
    <n v="636"/>
    <n v="4.7300000000000004"/>
    <n v="5.12"/>
    <n v="3256.32"/>
    <n v="248.03999999999979"/>
  </r>
  <r>
    <x v="3"/>
    <x v="0"/>
    <x v="3"/>
    <x v="25"/>
    <n v="360"/>
    <n v="4.3099999999999996"/>
    <n v="5.0199999999999996"/>
    <n v="1807.1999999999998"/>
    <n v="255.6"/>
  </r>
  <r>
    <x v="3"/>
    <x v="0"/>
    <x v="3"/>
    <x v="25"/>
    <n v="372"/>
    <n v="4.37"/>
    <n v="5.0999999999999996"/>
    <n v="1897.1999999999998"/>
    <n v="271.55999999999983"/>
  </r>
  <r>
    <x v="3"/>
    <x v="0"/>
    <x v="3"/>
    <x v="25"/>
    <n v="360"/>
    <n v="4.49"/>
    <n v="5.0199999999999996"/>
    <n v="1807.1999999999998"/>
    <n v="190.79999999999978"/>
  </r>
  <r>
    <x v="3"/>
    <x v="0"/>
    <x v="3"/>
    <x v="25"/>
    <n v="684"/>
    <n v="4.37"/>
    <n v="5.21"/>
    <n v="3563.64"/>
    <n v="574.55999999999995"/>
  </r>
  <r>
    <x v="3"/>
    <x v="0"/>
    <x v="3"/>
    <x v="25"/>
    <n v="504"/>
    <n v="4.32"/>
    <n v="5.0599999999999996"/>
    <n v="2550.2399999999998"/>
    <n v="372.95999999999964"/>
  </r>
  <r>
    <x v="3"/>
    <x v="0"/>
    <x v="3"/>
    <x v="25"/>
    <n v="552"/>
    <n v="4.5"/>
    <n v="5.16"/>
    <n v="2848.32"/>
    <n v="364.32000000000005"/>
  </r>
  <r>
    <x v="3"/>
    <x v="0"/>
    <x v="3"/>
    <x v="25"/>
    <n v="552"/>
    <n v="4.3600000000000003"/>
    <n v="5.13"/>
    <n v="2831.7599999999998"/>
    <n v="425.03999999999974"/>
  </r>
  <r>
    <x v="3"/>
    <x v="0"/>
    <x v="3"/>
    <x v="25"/>
    <n v="720"/>
    <n v="4.16"/>
    <n v="5.0199999999999996"/>
    <n v="3614.3999999999996"/>
    <n v="619.19999999999959"/>
  </r>
  <r>
    <x v="3"/>
    <x v="0"/>
    <x v="3"/>
    <x v="25"/>
    <n v="516"/>
    <n v="4.62"/>
    <n v="5.25"/>
    <n v="2709"/>
    <n v="325.07999999999993"/>
  </r>
  <r>
    <x v="3"/>
    <x v="0"/>
    <x v="3"/>
    <x v="25"/>
    <n v="444"/>
    <n v="4.72"/>
    <n v="5.0199999999999996"/>
    <n v="2228.8799999999997"/>
    <n v="133.19999999999993"/>
  </r>
  <r>
    <x v="3"/>
    <x v="0"/>
    <x v="3"/>
    <x v="25"/>
    <n v="360"/>
    <n v="4.45"/>
    <n v="5.19"/>
    <n v="1868.4"/>
    <n v="266.40000000000009"/>
  </r>
  <r>
    <x v="3"/>
    <x v="0"/>
    <x v="3"/>
    <x v="25"/>
    <n v="720"/>
    <n v="4.51"/>
    <n v="5.09"/>
    <n v="3664.7999999999997"/>
    <n v="417.6"/>
  </r>
  <r>
    <x v="3"/>
    <x v="0"/>
    <x v="3"/>
    <x v="25"/>
    <n v="408"/>
    <n v="4.82"/>
    <n v="5.01"/>
    <n v="2044.08"/>
    <n v="77.519999999999797"/>
  </r>
  <r>
    <x v="3"/>
    <x v="0"/>
    <x v="3"/>
    <x v="25"/>
    <n v="504"/>
    <n v="4.6100000000000003"/>
    <n v="5.17"/>
    <n v="2605.6799999999998"/>
    <n v="282.23999999999978"/>
  </r>
  <r>
    <x v="3"/>
    <x v="0"/>
    <x v="3"/>
    <x v="25"/>
    <n v="576"/>
    <n v="4.46"/>
    <n v="5.01"/>
    <n v="2885.7599999999998"/>
    <n v="316.7999999999999"/>
  </r>
  <r>
    <x v="3"/>
    <x v="0"/>
    <x v="3"/>
    <x v="25"/>
    <n v="576"/>
    <n v="4.2699999999999996"/>
    <n v="5.18"/>
    <n v="2983.68"/>
    <n v="524.16000000000008"/>
  </r>
  <r>
    <x v="3"/>
    <x v="0"/>
    <x v="3"/>
    <x v="25"/>
    <n v="696"/>
    <n v="4.37"/>
    <n v="5.23"/>
    <n v="3640.0800000000004"/>
    <n v="598.56000000000017"/>
  </r>
  <r>
    <x v="3"/>
    <x v="0"/>
    <x v="3"/>
    <x v="25"/>
    <n v="612"/>
    <n v="4.28"/>
    <n v="5.22"/>
    <n v="3194.64"/>
    <n v="575.27999999999975"/>
  </r>
  <r>
    <x v="3"/>
    <x v="0"/>
    <x v="3"/>
    <x v="25"/>
    <n v="480"/>
    <n v="4.8099999999999996"/>
    <n v="5.15"/>
    <n v="2472"/>
    <n v="163.20000000000036"/>
  </r>
  <r>
    <x v="3"/>
    <x v="0"/>
    <x v="3"/>
    <x v="25"/>
    <n v="360"/>
    <n v="4.7699999999999996"/>
    <n v="5.09"/>
    <n v="1832.3999999999999"/>
    <n v="115.2000000000001"/>
  </r>
  <r>
    <x v="3"/>
    <x v="0"/>
    <x v="3"/>
    <x v="25"/>
    <n v="684"/>
    <n v="4.1100000000000003"/>
    <n v="5.17"/>
    <n v="3536.2799999999997"/>
    <n v="725.03999999999974"/>
  </r>
  <r>
    <x v="3"/>
    <x v="0"/>
    <x v="3"/>
    <x v="25"/>
    <n v="492"/>
    <n v="4.67"/>
    <n v="5.24"/>
    <n v="2578.08"/>
    <n v="280.44000000000017"/>
  </r>
  <r>
    <x v="3"/>
    <x v="0"/>
    <x v="3"/>
    <x v="25"/>
    <n v="600"/>
    <n v="4.54"/>
    <n v="5.35"/>
    <n v="3210"/>
    <n v="485.99999999999977"/>
  </r>
  <r>
    <x v="3"/>
    <x v="0"/>
    <x v="3"/>
    <x v="25"/>
    <n v="588"/>
    <n v="4.47"/>
    <n v="5.0199999999999996"/>
    <n v="2951.7599999999998"/>
    <n v="323.39999999999992"/>
  </r>
  <r>
    <x v="3"/>
    <x v="0"/>
    <x v="0"/>
    <x v="26"/>
    <n v="552"/>
    <n v="5.84"/>
    <n v="8.0299999999999994"/>
    <n v="4432.5599999999995"/>
    <n v="1208.8799999999997"/>
  </r>
  <r>
    <x v="3"/>
    <x v="0"/>
    <x v="0"/>
    <x v="26"/>
    <n v="576"/>
    <n v="6.16"/>
    <n v="8.1300000000000008"/>
    <n v="4682.88"/>
    <n v="1134.7200000000003"/>
  </r>
  <r>
    <x v="3"/>
    <x v="0"/>
    <x v="0"/>
    <x v="26"/>
    <n v="492"/>
    <n v="5.5333333333333332"/>
    <n v="7.44"/>
    <n v="3660.48"/>
    <n v="938.08000000000027"/>
  </r>
  <r>
    <x v="3"/>
    <x v="0"/>
    <x v="0"/>
    <x v="26"/>
    <n v="492"/>
    <n v="5.7133333333333329"/>
    <n v="8.27"/>
    <n v="4068.8399999999997"/>
    <n v="1257.8799999999999"/>
  </r>
  <r>
    <x v="3"/>
    <x v="0"/>
    <x v="0"/>
    <x v="26"/>
    <n v="492"/>
    <n v="6.0066666666666668"/>
    <n v="7.37"/>
    <n v="3626.04"/>
    <n v="670.76"/>
  </r>
  <r>
    <x v="3"/>
    <x v="0"/>
    <x v="0"/>
    <x v="26"/>
    <n v="540"/>
    <n v="6.2266666666666666"/>
    <n v="8.59"/>
    <n v="4638.6000000000004"/>
    <n v="1276.2"/>
  </r>
  <r>
    <x v="3"/>
    <x v="0"/>
    <x v="0"/>
    <x v="26"/>
    <n v="576"/>
    <n v="5.7"/>
    <n v="8.41"/>
    <n v="4844.16"/>
    <n v="1560.96"/>
  </r>
  <r>
    <x v="3"/>
    <x v="0"/>
    <x v="0"/>
    <x v="26"/>
    <n v="504"/>
    <n v="5.56"/>
    <n v="7.92"/>
    <n v="3991.68"/>
    <n v="1189.44"/>
  </r>
  <r>
    <x v="3"/>
    <x v="0"/>
    <x v="0"/>
    <x v="26"/>
    <n v="576"/>
    <n v="6.4666666666666668"/>
    <n v="7.97"/>
    <n v="4590.72"/>
    <n v="865.91999999999985"/>
  </r>
  <r>
    <x v="3"/>
    <x v="0"/>
    <x v="0"/>
    <x v="26"/>
    <n v="600"/>
    <n v="6.06"/>
    <n v="7.48"/>
    <n v="4488"/>
    <n v="852.00000000000045"/>
  </r>
  <r>
    <x v="3"/>
    <x v="0"/>
    <x v="0"/>
    <x v="26"/>
    <n v="540"/>
    <n v="5.96"/>
    <n v="7.6"/>
    <n v="4104"/>
    <n v="885.5999999999998"/>
  </r>
  <r>
    <x v="3"/>
    <x v="0"/>
    <x v="0"/>
    <x v="26"/>
    <n v="600"/>
    <n v="6.34"/>
    <n v="7.51"/>
    <n v="4506"/>
    <n v="702"/>
  </r>
  <r>
    <x v="3"/>
    <x v="0"/>
    <x v="0"/>
    <x v="26"/>
    <n v="408"/>
    <n v="5.4066666666666663"/>
    <n v="7.88"/>
    <n v="3215.04"/>
    <n v="1009.1200000000001"/>
  </r>
  <r>
    <x v="3"/>
    <x v="0"/>
    <x v="0"/>
    <x v="26"/>
    <n v="480"/>
    <n v="6.52"/>
    <n v="7.66"/>
    <n v="3676.8"/>
    <n v="547.20000000000027"/>
  </r>
  <r>
    <x v="3"/>
    <x v="0"/>
    <x v="0"/>
    <x v="26"/>
    <n v="624"/>
    <n v="5.5666666666666664"/>
    <n v="8.64"/>
    <n v="5391.3600000000006"/>
    <n v="1917.7600000000004"/>
  </r>
  <r>
    <x v="3"/>
    <x v="0"/>
    <x v="0"/>
    <x v="26"/>
    <n v="636"/>
    <n v="5.4"/>
    <n v="8.4700000000000006"/>
    <n v="5386.92"/>
    <n v="1952.5200000000002"/>
  </r>
  <r>
    <x v="3"/>
    <x v="0"/>
    <x v="0"/>
    <x v="26"/>
    <n v="636"/>
    <n v="6.52"/>
    <n v="7.95"/>
    <n v="5056.2"/>
    <n v="909.48000000000036"/>
  </r>
  <r>
    <x v="3"/>
    <x v="0"/>
    <x v="0"/>
    <x v="26"/>
    <n v="444"/>
    <n v="5.7133333333333329"/>
    <n v="8.4700000000000006"/>
    <n v="3760.6800000000003"/>
    <n v="1223.9600000000005"/>
  </r>
  <r>
    <x v="3"/>
    <x v="0"/>
    <x v="0"/>
    <x v="26"/>
    <n v="564"/>
    <n v="5.9933333333333332"/>
    <n v="8.6300000000000008"/>
    <n v="4867.3200000000006"/>
    <n v="1487.0800000000006"/>
  </r>
  <r>
    <x v="3"/>
    <x v="0"/>
    <x v="0"/>
    <x v="26"/>
    <n v="444"/>
    <n v="6.1466666666666665"/>
    <n v="8.39"/>
    <n v="3725.1600000000003"/>
    <n v="996.0400000000003"/>
  </r>
  <r>
    <x v="3"/>
    <x v="0"/>
    <x v="0"/>
    <x v="26"/>
    <n v="480"/>
    <n v="5.38"/>
    <n v="7.76"/>
    <n v="3724.7999999999997"/>
    <n v="1142.3999999999999"/>
  </r>
  <r>
    <x v="3"/>
    <x v="0"/>
    <x v="0"/>
    <x v="26"/>
    <n v="540"/>
    <n v="5.52"/>
    <n v="7.53"/>
    <n v="4066.2000000000003"/>
    <n v="1085.4000000000003"/>
  </r>
  <r>
    <x v="3"/>
    <x v="0"/>
    <x v="0"/>
    <x v="26"/>
    <n v="492"/>
    <n v="6.166666666666667"/>
    <n v="7.59"/>
    <n v="3734.2799999999997"/>
    <n v="700.27999999999975"/>
  </r>
  <r>
    <x v="3"/>
    <x v="0"/>
    <x v="0"/>
    <x v="26"/>
    <n v="588"/>
    <n v="5.8266666666666671"/>
    <n v="7.54"/>
    <n v="4433.5200000000004"/>
    <n v="1007.4399999999997"/>
  </r>
  <r>
    <x v="3"/>
    <x v="0"/>
    <x v="0"/>
    <x v="26"/>
    <n v="552"/>
    <n v="6.5466666666666669"/>
    <n v="7.93"/>
    <n v="4377.3599999999997"/>
    <n v="763.59999999999968"/>
  </r>
  <r>
    <x v="3"/>
    <x v="0"/>
    <x v="0"/>
    <x v="26"/>
    <n v="528"/>
    <n v="5.8933333333333335"/>
    <n v="7.35"/>
    <n v="3880.7999999999997"/>
    <n v="769.11999999999966"/>
  </r>
  <r>
    <x v="3"/>
    <x v="0"/>
    <x v="0"/>
    <x v="26"/>
    <n v="612"/>
    <n v="6.4866666666666664"/>
    <n v="8.18"/>
    <n v="5006.16"/>
    <n v="1036.32"/>
  </r>
  <r>
    <x v="3"/>
    <x v="0"/>
    <x v="0"/>
    <x v="26"/>
    <n v="456"/>
    <n v="6.34"/>
    <n v="7.84"/>
    <n v="3575.04"/>
    <n v="684"/>
  </r>
  <r>
    <x v="3"/>
    <x v="0"/>
    <x v="0"/>
    <x v="26"/>
    <n v="600"/>
    <n v="5.6333333333333337"/>
    <n v="7.43"/>
    <n v="4458"/>
    <n v="1077.9999999999995"/>
  </r>
  <r>
    <x v="3"/>
    <x v="0"/>
    <x v="0"/>
    <x v="26"/>
    <n v="516"/>
    <n v="6.4533333333333331"/>
    <n v="7.89"/>
    <n v="4071.24"/>
    <n v="741.31999999999994"/>
  </r>
  <r>
    <x v="3"/>
    <x v="0"/>
    <x v="0"/>
    <x v="26"/>
    <n v="540"/>
    <n v="6.16"/>
    <n v="8.31"/>
    <n v="4487.4000000000005"/>
    <n v="1161.0000000000002"/>
  </r>
  <r>
    <x v="3"/>
    <x v="0"/>
    <x v="0"/>
    <x v="26"/>
    <n v="636"/>
    <n v="6.2866666666666671"/>
    <n v="8.01"/>
    <n v="5094.3599999999997"/>
    <n v="1096.0399999999995"/>
  </r>
  <r>
    <x v="3"/>
    <x v="0"/>
    <x v="0"/>
    <x v="26"/>
    <n v="528"/>
    <n v="6.5133333333333336"/>
    <n v="8.32"/>
    <n v="4392.96"/>
    <n v="953.92"/>
  </r>
  <r>
    <x v="3"/>
    <x v="0"/>
    <x v="0"/>
    <x v="26"/>
    <n v="528"/>
    <n v="6.666666666666667"/>
    <n v="8.26"/>
    <n v="4361.28"/>
    <n v="841.27999999999975"/>
  </r>
  <r>
    <x v="3"/>
    <x v="0"/>
    <x v="0"/>
    <x v="26"/>
    <n v="420"/>
    <n v="5.706666666666667"/>
    <n v="8.39"/>
    <n v="3523.8"/>
    <n v="1127"/>
  </r>
  <r>
    <x v="3"/>
    <x v="0"/>
    <x v="0"/>
    <x v="26"/>
    <n v="588"/>
    <n v="6.2"/>
    <n v="7.61"/>
    <n v="4474.68"/>
    <n v="829.08"/>
  </r>
  <r>
    <x v="3"/>
    <x v="0"/>
    <x v="0"/>
    <x v="26"/>
    <n v="480"/>
    <n v="5.6733333333333329"/>
    <n v="7.33"/>
    <n v="3518.4"/>
    <n v="795.20000000000027"/>
  </r>
  <r>
    <x v="3"/>
    <x v="0"/>
    <x v="0"/>
    <x v="26"/>
    <n v="504"/>
    <n v="5.6533333333333333"/>
    <n v="7.97"/>
    <n v="4016.8799999999997"/>
    <n v="1167.5999999999999"/>
  </r>
  <r>
    <x v="3"/>
    <x v="0"/>
    <x v="0"/>
    <x v="26"/>
    <n v="504"/>
    <n v="6.22"/>
    <n v="8.2899999999999991"/>
    <n v="4178.16"/>
    <n v="1043.2799999999997"/>
  </r>
  <r>
    <x v="3"/>
    <x v="0"/>
    <x v="0"/>
    <x v="26"/>
    <n v="564"/>
    <n v="6.1"/>
    <n v="7.64"/>
    <n v="4308.96"/>
    <n v="868.56000000000006"/>
  </r>
  <r>
    <x v="3"/>
    <x v="0"/>
    <x v="0"/>
    <x v="26"/>
    <n v="516"/>
    <n v="5.3"/>
    <n v="7.94"/>
    <n v="4097.04"/>
    <n v="1362.2400000000002"/>
  </r>
  <r>
    <x v="3"/>
    <x v="0"/>
    <x v="0"/>
    <x v="26"/>
    <n v="576"/>
    <n v="6.1466666666666665"/>
    <n v="8.41"/>
    <n v="4844.16"/>
    <n v="1303.6800000000003"/>
  </r>
  <r>
    <x v="3"/>
    <x v="0"/>
    <x v="0"/>
    <x v="26"/>
    <n v="612"/>
    <n v="6.18"/>
    <n v="8.01"/>
    <n v="4902.12"/>
    <n v="1119.96"/>
  </r>
  <r>
    <x v="3"/>
    <x v="0"/>
    <x v="0"/>
    <x v="26"/>
    <n v="552"/>
    <n v="6.56"/>
    <n v="8.35"/>
    <n v="4609.2"/>
    <n v="988.08"/>
  </r>
  <r>
    <x v="3"/>
    <x v="0"/>
    <x v="0"/>
    <x v="26"/>
    <n v="588"/>
    <n v="5.38"/>
    <n v="8.35"/>
    <n v="4909.8"/>
    <n v="1746.36"/>
  </r>
  <r>
    <x v="3"/>
    <x v="0"/>
    <x v="0"/>
    <x v="26"/>
    <n v="588"/>
    <n v="6.4466666666666663"/>
    <n v="8.08"/>
    <n v="4751.04"/>
    <n v="960.4000000000002"/>
  </r>
  <r>
    <x v="3"/>
    <x v="0"/>
    <x v="0"/>
    <x v="26"/>
    <n v="636"/>
    <n v="6.2266666666666666"/>
    <n v="7.42"/>
    <n v="4719.12"/>
    <n v="758.96"/>
  </r>
  <r>
    <x v="3"/>
    <x v="0"/>
    <x v="0"/>
    <x v="26"/>
    <n v="456"/>
    <n v="6.4333333333333336"/>
    <n v="8.33"/>
    <n v="3798.48"/>
    <n v="864.87999999999988"/>
  </r>
  <r>
    <x v="3"/>
    <x v="0"/>
    <x v="0"/>
    <x v="26"/>
    <n v="444"/>
    <n v="6.2666666666666666"/>
    <n v="8"/>
    <n v="3552"/>
    <n v="769.6"/>
  </r>
  <r>
    <x v="3"/>
    <x v="0"/>
    <x v="7"/>
    <x v="26"/>
    <n v="1992"/>
    <n v="4"/>
    <n v="7"/>
    <n v="13944"/>
    <n v="5976"/>
  </r>
  <r>
    <x v="3"/>
    <x v="0"/>
    <x v="7"/>
    <x v="26"/>
    <n v="2064"/>
    <n v="4"/>
    <n v="7"/>
    <n v="14448"/>
    <n v="6192"/>
  </r>
  <r>
    <x v="3"/>
    <x v="0"/>
    <x v="7"/>
    <x v="26"/>
    <n v="2088"/>
    <n v="4"/>
    <n v="7"/>
    <n v="14616"/>
    <n v="6264"/>
  </r>
  <r>
    <x v="3"/>
    <x v="0"/>
    <x v="7"/>
    <x v="26"/>
    <n v="1800"/>
    <n v="4"/>
    <n v="7"/>
    <n v="12600"/>
    <n v="5400"/>
  </r>
  <r>
    <x v="3"/>
    <x v="0"/>
    <x v="7"/>
    <x v="26"/>
    <n v="1956"/>
    <n v="5"/>
    <n v="6"/>
    <n v="11736"/>
    <n v="1956"/>
  </r>
  <r>
    <x v="3"/>
    <x v="0"/>
    <x v="7"/>
    <x v="26"/>
    <n v="2124"/>
    <n v="5"/>
    <n v="6"/>
    <n v="12744"/>
    <n v="2124"/>
  </r>
  <r>
    <x v="3"/>
    <x v="0"/>
    <x v="7"/>
    <x v="26"/>
    <n v="1884"/>
    <n v="4"/>
    <n v="7"/>
    <n v="13188"/>
    <n v="5652"/>
  </r>
  <r>
    <x v="3"/>
    <x v="0"/>
    <x v="7"/>
    <x v="26"/>
    <n v="1896"/>
    <n v="4"/>
    <n v="6"/>
    <n v="11376"/>
    <n v="3792"/>
  </r>
  <r>
    <x v="3"/>
    <x v="0"/>
    <x v="7"/>
    <x v="26"/>
    <n v="1980"/>
    <n v="5"/>
    <n v="7"/>
    <n v="13860"/>
    <n v="3960"/>
  </r>
  <r>
    <x v="3"/>
    <x v="0"/>
    <x v="7"/>
    <x v="26"/>
    <n v="1824"/>
    <n v="4"/>
    <n v="7"/>
    <n v="12768"/>
    <n v="5472"/>
  </r>
  <r>
    <x v="3"/>
    <x v="0"/>
    <x v="7"/>
    <x v="26"/>
    <n v="1800"/>
    <n v="5"/>
    <n v="7"/>
    <n v="12600"/>
    <n v="3600"/>
  </r>
  <r>
    <x v="3"/>
    <x v="0"/>
    <x v="7"/>
    <x v="26"/>
    <n v="2076"/>
    <n v="5"/>
    <n v="6"/>
    <n v="12456"/>
    <n v="2076"/>
  </r>
  <r>
    <x v="3"/>
    <x v="0"/>
    <x v="7"/>
    <x v="26"/>
    <n v="2064"/>
    <n v="5"/>
    <n v="7"/>
    <n v="14448"/>
    <n v="4128"/>
  </r>
  <r>
    <x v="3"/>
    <x v="0"/>
    <x v="7"/>
    <x v="26"/>
    <n v="2052"/>
    <n v="5"/>
    <n v="7"/>
    <n v="14364"/>
    <n v="4104"/>
  </r>
  <r>
    <x v="3"/>
    <x v="0"/>
    <x v="7"/>
    <x v="26"/>
    <n v="1944"/>
    <n v="4"/>
    <n v="6"/>
    <n v="11664"/>
    <n v="3888"/>
  </r>
  <r>
    <x v="3"/>
    <x v="0"/>
    <x v="7"/>
    <x v="26"/>
    <n v="1800"/>
    <n v="4"/>
    <n v="6"/>
    <n v="10800"/>
    <n v="3600"/>
  </r>
  <r>
    <x v="3"/>
    <x v="0"/>
    <x v="7"/>
    <x v="26"/>
    <n v="2028"/>
    <n v="5"/>
    <n v="6"/>
    <n v="12168"/>
    <n v="2028"/>
  </r>
  <r>
    <x v="3"/>
    <x v="0"/>
    <x v="7"/>
    <x v="26"/>
    <n v="2148"/>
    <n v="4"/>
    <n v="6"/>
    <n v="12888"/>
    <n v="4296"/>
  </r>
  <r>
    <x v="3"/>
    <x v="0"/>
    <x v="7"/>
    <x v="26"/>
    <n v="1944"/>
    <n v="5"/>
    <n v="6"/>
    <n v="11664"/>
    <n v="1944"/>
  </r>
  <r>
    <x v="3"/>
    <x v="0"/>
    <x v="7"/>
    <x v="26"/>
    <n v="1896"/>
    <n v="4"/>
    <n v="6"/>
    <n v="11376"/>
    <n v="3792"/>
  </r>
  <r>
    <x v="3"/>
    <x v="0"/>
    <x v="7"/>
    <x v="26"/>
    <n v="1824"/>
    <n v="5"/>
    <n v="7"/>
    <n v="12768"/>
    <n v="3648"/>
  </r>
  <r>
    <x v="3"/>
    <x v="0"/>
    <x v="7"/>
    <x v="26"/>
    <n v="1848"/>
    <n v="5"/>
    <n v="6"/>
    <n v="11088"/>
    <n v="1848"/>
  </r>
  <r>
    <x v="3"/>
    <x v="0"/>
    <x v="7"/>
    <x v="26"/>
    <n v="2148"/>
    <n v="5"/>
    <n v="6"/>
    <n v="12888"/>
    <n v="2148"/>
  </r>
  <r>
    <x v="3"/>
    <x v="0"/>
    <x v="7"/>
    <x v="26"/>
    <n v="2076"/>
    <n v="5"/>
    <n v="7"/>
    <n v="14532"/>
    <n v="4152"/>
  </r>
  <r>
    <x v="3"/>
    <x v="0"/>
    <x v="7"/>
    <x v="26"/>
    <n v="1980"/>
    <n v="4"/>
    <n v="6"/>
    <n v="11880"/>
    <n v="3960"/>
  </r>
  <r>
    <x v="3"/>
    <x v="0"/>
    <x v="7"/>
    <x v="26"/>
    <n v="1800"/>
    <n v="4"/>
    <n v="7"/>
    <n v="12600"/>
    <n v="5400"/>
  </r>
  <r>
    <x v="3"/>
    <x v="0"/>
    <x v="7"/>
    <x v="26"/>
    <n v="2028"/>
    <n v="5"/>
    <n v="6"/>
    <n v="12168"/>
    <n v="2028"/>
  </r>
  <r>
    <x v="3"/>
    <x v="0"/>
    <x v="7"/>
    <x v="26"/>
    <n v="2160"/>
    <n v="4"/>
    <n v="6"/>
    <n v="12960"/>
    <n v="4320"/>
  </r>
  <r>
    <x v="3"/>
    <x v="0"/>
    <x v="7"/>
    <x v="26"/>
    <n v="2136"/>
    <n v="5"/>
    <n v="6"/>
    <n v="12816"/>
    <n v="2136"/>
  </r>
  <r>
    <x v="3"/>
    <x v="0"/>
    <x v="7"/>
    <x v="26"/>
    <n v="1824"/>
    <n v="4"/>
    <n v="7"/>
    <n v="12768"/>
    <n v="5472"/>
  </r>
  <r>
    <x v="3"/>
    <x v="0"/>
    <x v="7"/>
    <x v="26"/>
    <n v="1872"/>
    <n v="4"/>
    <n v="6"/>
    <n v="11232"/>
    <n v="3744"/>
  </r>
  <r>
    <x v="3"/>
    <x v="0"/>
    <x v="7"/>
    <x v="26"/>
    <n v="1908"/>
    <n v="4"/>
    <n v="7"/>
    <n v="13356"/>
    <n v="5724"/>
  </r>
  <r>
    <x v="3"/>
    <x v="0"/>
    <x v="7"/>
    <x v="26"/>
    <n v="2040"/>
    <n v="4"/>
    <n v="6"/>
    <n v="12240"/>
    <n v="4080"/>
  </r>
  <r>
    <x v="3"/>
    <x v="0"/>
    <x v="7"/>
    <x v="26"/>
    <n v="1860"/>
    <n v="5"/>
    <n v="6"/>
    <n v="11160"/>
    <n v="1860"/>
  </r>
  <r>
    <x v="3"/>
    <x v="0"/>
    <x v="7"/>
    <x v="26"/>
    <n v="1896"/>
    <n v="4"/>
    <n v="6"/>
    <n v="11376"/>
    <n v="3792"/>
  </r>
  <r>
    <x v="3"/>
    <x v="0"/>
    <x v="7"/>
    <x v="26"/>
    <n v="2148"/>
    <n v="4"/>
    <n v="7"/>
    <n v="15036"/>
    <n v="6444"/>
  </r>
  <r>
    <x v="3"/>
    <x v="0"/>
    <x v="7"/>
    <x v="26"/>
    <n v="1944"/>
    <n v="5"/>
    <n v="6"/>
    <n v="11664"/>
    <n v="1944"/>
  </r>
  <r>
    <x v="3"/>
    <x v="0"/>
    <x v="7"/>
    <x v="26"/>
    <n v="2076"/>
    <n v="5"/>
    <n v="7"/>
    <n v="14532"/>
    <n v="4152"/>
  </r>
  <r>
    <x v="3"/>
    <x v="0"/>
    <x v="7"/>
    <x v="26"/>
    <n v="1860"/>
    <n v="4"/>
    <n v="6"/>
    <n v="11160"/>
    <n v="3720"/>
  </r>
  <r>
    <x v="3"/>
    <x v="0"/>
    <x v="7"/>
    <x v="26"/>
    <n v="2016"/>
    <n v="5"/>
    <n v="6"/>
    <n v="12096"/>
    <n v="2016"/>
  </r>
  <r>
    <x v="3"/>
    <x v="0"/>
    <x v="7"/>
    <x v="26"/>
    <n v="1860"/>
    <n v="5"/>
    <n v="7"/>
    <n v="13020"/>
    <n v="3720"/>
  </r>
  <r>
    <x v="3"/>
    <x v="0"/>
    <x v="7"/>
    <x v="26"/>
    <n v="2076"/>
    <n v="5"/>
    <n v="7"/>
    <n v="14532"/>
    <n v="4152"/>
  </r>
  <r>
    <x v="3"/>
    <x v="0"/>
    <x v="7"/>
    <x v="26"/>
    <n v="2124"/>
    <n v="5"/>
    <n v="7"/>
    <n v="14868"/>
    <n v="4248"/>
  </r>
  <r>
    <x v="3"/>
    <x v="0"/>
    <x v="7"/>
    <x v="26"/>
    <n v="1992"/>
    <n v="5"/>
    <n v="6"/>
    <n v="11952"/>
    <n v="1992"/>
  </r>
  <r>
    <x v="3"/>
    <x v="0"/>
    <x v="7"/>
    <x v="26"/>
    <n v="1800"/>
    <n v="5"/>
    <n v="7"/>
    <n v="12600"/>
    <n v="3600"/>
  </r>
  <r>
    <x v="3"/>
    <x v="0"/>
    <x v="7"/>
    <x v="26"/>
    <n v="1956"/>
    <n v="5"/>
    <n v="6"/>
    <n v="11736"/>
    <n v="1956"/>
  </r>
  <r>
    <x v="3"/>
    <x v="0"/>
    <x v="7"/>
    <x v="26"/>
    <n v="2004"/>
    <n v="5"/>
    <n v="7"/>
    <n v="14028"/>
    <n v="4008"/>
  </r>
  <r>
    <x v="3"/>
    <x v="0"/>
    <x v="7"/>
    <x v="26"/>
    <n v="2136"/>
    <n v="4"/>
    <n v="7"/>
    <n v="14952"/>
    <n v="6408"/>
  </r>
  <r>
    <x v="3"/>
    <x v="0"/>
    <x v="7"/>
    <x v="26"/>
    <n v="1824"/>
    <n v="5"/>
    <n v="7"/>
    <n v="12768"/>
    <n v="3648"/>
  </r>
  <r>
    <x v="3"/>
    <x v="0"/>
    <x v="7"/>
    <x v="26"/>
    <n v="2076"/>
    <n v="5"/>
    <n v="6"/>
    <n v="12456"/>
    <n v="2076"/>
  </r>
  <r>
    <x v="3"/>
    <x v="0"/>
    <x v="7"/>
    <x v="26"/>
    <n v="1992"/>
    <n v="5"/>
    <n v="7"/>
    <n v="13944"/>
    <n v="3984"/>
  </r>
  <r>
    <x v="3"/>
    <x v="0"/>
    <x v="7"/>
    <x v="26"/>
    <n v="2064"/>
    <n v="4"/>
    <n v="6"/>
    <n v="12384"/>
    <n v="4128"/>
  </r>
  <r>
    <x v="3"/>
    <x v="0"/>
    <x v="7"/>
    <x v="26"/>
    <n v="1884"/>
    <n v="4"/>
    <n v="6"/>
    <n v="11304"/>
    <n v="3768"/>
  </r>
  <r>
    <x v="3"/>
    <x v="0"/>
    <x v="7"/>
    <x v="26"/>
    <n v="2076"/>
    <n v="5"/>
    <n v="7"/>
    <n v="14532"/>
    <n v="4152"/>
  </r>
  <r>
    <x v="3"/>
    <x v="0"/>
    <x v="7"/>
    <x v="26"/>
    <n v="1848"/>
    <n v="4"/>
    <n v="7"/>
    <n v="12936"/>
    <n v="5544"/>
  </r>
  <r>
    <x v="3"/>
    <x v="0"/>
    <x v="7"/>
    <x v="26"/>
    <n v="2112"/>
    <n v="5"/>
    <n v="6"/>
    <n v="12672"/>
    <n v="2112"/>
  </r>
  <r>
    <x v="3"/>
    <x v="0"/>
    <x v="7"/>
    <x v="26"/>
    <n v="2064"/>
    <n v="4"/>
    <n v="7"/>
    <n v="14448"/>
    <n v="6192"/>
  </r>
  <r>
    <x v="3"/>
    <x v="0"/>
    <x v="7"/>
    <x v="26"/>
    <n v="2016"/>
    <n v="4"/>
    <n v="7"/>
    <n v="14112"/>
    <n v="6048"/>
  </r>
  <r>
    <x v="3"/>
    <x v="0"/>
    <x v="7"/>
    <x v="26"/>
    <n v="2028"/>
    <n v="4"/>
    <n v="6"/>
    <n v="12168"/>
    <n v="4056"/>
  </r>
  <r>
    <x v="3"/>
    <x v="0"/>
    <x v="7"/>
    <x v="26"/>
    <n v="1944"/>
    <n v="5"/>
    <n v="7"/>
    <n v="13608"/>
    <n v="3888"/>
  </r>
  <r>
    <x v="3"/>
    <x v="0"/>
    <x v="7"/>
    <x v="26"/>
    <n v="2124"/>
    <n v="4"/>
    <n v="7"/>
    <n v="14868"/>
    <n v="6372"/>
  </r>
  <r>
    <x v="3"/>
    <x v="0"/>
    <x v="7"/>
    <x v="26"/>
    <n v="2016"/>
    <n v="5"/>
    <n v="6"/>
    <n v="12096"/>
    <n v="2016"/>
  </r>
  <r>
    <x v="3"/>
    <x v="0"/>
    <x v="7"/>
    <x v="26"/>
    <n v="2112"/>
    <n v="4"/>
    <n v="6"/>
    <n v="12672"/>
    <n v="4224"/>
  </r>
  <r>
    <x v="3"/>
    <x v="0"/>
    <x v="7"/>
    <x v="26"/>
    <n v="1992"/>
    <n v="5"/>
    <n v="7"/>
    <n v="13944"/>
    <n v="3984"/>
  </r>
  <r>
    <x v="3"/>
    <x v="0"/>
    <x v="7"/>
    <x v="26"/>
    <n v="2028"/>
    <n v="4"/>
    <n v="7"/>
    <n v="14196"/>
    <n v="6084"/>
  </r>
  <r>
    <x v="3"/>
    <x v="0"/>
    <x v="7"/>
    <x v="26"/>
    <n v="1896"/>
    <n v="4"/>
    <n v="6"/>
    <n v="11376"/>
    <n v="3792"/>
  </r>
  <r>
    <x v="3"/>
    <x v="0"/>
    <x v="7"/>
    <x v="26"/>
    <n v="1860"/>
    <n v="5"/>
    <n v="6"/>
    <n v="11160"/>
    <n v="1860"/>
  </r>
  <r>
    <x v="3"/>
    <x v="0"/>
    <x v="7"/>
    <x v="26"/>
    <n v="2076"/>
    <n v="4"/>
    <n v="6"/>
    <n v="12456"/>
    <n v="4152"/>
  </r>
  <r>
    <x v="3"/>
    <x v="0"/>
    <x v="7"/>
    <x v="26"/>
    <n v="1848"/>
    <n v="4"/>
    <n v="7"/>
    <n v="12936"/>
    <n v="5544"/>
  </r>
  <r>
    <x v="3"/>
    <x v="0"/>
    <x v="7"/>
    <x v="26"/>
    <n v="2040"/>
    <n v="5"/>
    <n v="7"/>
    <n v="14280"/>
    <n v="4080"/>
  </r>
  <r>
    <x v="3"/>
    <x v="0"/>
    <x v="7"/>
    <x v="26"/>
    <n v="2088"/>
    <n v="5"/>
    <n v="6"/>
    <n v="12528"/>
    <n v="2088"/>
  </r>
  <r>
    <x v="3"/>
    <x v="0"/>
    <x v="7"/>
    <x v="26"/>
    <n v="2016"/>
    <n v="4"/>
    <n v="7"/>
    <n v="14112"/>
    <n v="6048"/>
  </r>
  <r>
    <x v="3"/>
    <x v="0"/>
    <x v="7"/>
    <x v="26"/>
    <n v="1956"/>
    <n v="4"/>
    <n v="6"/>
    <n v="11736"/>
    <n v="3912"/>
  </r>
  <r>
    <x v="3"/>
    <x v="0"/>
    <x v="7"/>
    <x v="26"/>
    <n v="1860"/>
    <n v="5"/>
    <n v="6"/>
    <n v="11160"/>
    <n v="1860"/>
  </r>
  <r>
    <x v="3"/>
    <x v="0"/>
    <x v="7"/>
    <x v="26"/>
    <n v="2052"/>
    <n v="5"/>
    <n v="6"/>
    <n v="12312"/>
    <n v="2052"/>
  </r>
  <r>
    <x v="3"/>
    <x v="0"/>
    <x v="7"/>
    <x v="26"/>
    <n v="1812"/>
    <n v="4"/>
    <n v="6"/>
    <n v="10872"/>
    <n v="3624"/>
  </r>
  <r>
    <x v="3"/>
    <x v="0"/>
    <x v="7"/>
    <x v="26"/>
    <n v="2004"/>
    <n v="4"/>
    <n v="6"/>
    <n v="12024"/>
    <n v="4008"/>
  </r>
  <r>
    <x v="3"/>
    <x v="0"/>
    <x v="7"/>
    <x v="26"/>
    <n v="1908"/>
    <n v="4"/>
    <n v="6"/>
    <n v="11448"/>
    <n v="3816"/>
  </r>
  <r>
    <x v="3"/>
    <x v="0"/>
    <x v="7"/>
    <x v="26"/>
    <n v="2112"/>
    <n v="4"/>
    <n v="6"/>
    <n v="12672"/>
    <n v="4224"/>
  </r>
  <r>
    <x v="3"/>
    <x v="0"/>
    <x v="7"/>
    <x v="26"/>
    <n v="2112"/>
    <n v="4"/>
    <n v="6"/>
    <n v="12672"/>
    <n v="4224"/>
  </r>
  <r>
    <x v="3"/>
    <x v="0"/>
    <x v="7"/>
    <x v="26"/>
    <n v="2016"/>
    <n v="5"/>
    <n v="7"/>
    <n v="14112"/>
    <n v="4032"/>
  </r>
  <r>
    <x v="3"/>
    <x v="0"/>
    <x v="7"/>
    <x v="26"/>
    <n v="1992"/>
    <n v="5"/>
    <n v="6"/>
    <n v="11952"/>
    <n v="1992"/>
  </r>
  <r>
    <x v="3"/>
    <x v="0"/>
    <x v="7"/>
    <x v="26"/>
    <n v="1980"/>
    <n v="4"/>
    <n v="6"/>
    <n v="11880"/>
    <n v="3960"/>
  </r>
  <r>
    <x v="3"/>
    <x v="0"/>
    <x v="7"/>
    <x v="26"/>
    <n v="1896"/>
    <n v="4"/>
    <n v="7"/>
    <n v="13272"/>
    <n v="5688"/>
  </r>
  <r>
    <x v="3"/>
    <x v="0"/>
    <x v="7"/>
    <x v="26"/>
    <n v="2076"/>
    <n v="4"/>
    <n v="7"/>
    <n v="14532"/>
    <n v="6228"/>
  </r>
  <r>
    <x v="3"/>
    <x v="0"/>
    <x v="7"/>
    <x v="26"/>
    <n v="2136"/>
    <n v="4"/>
    <n v="6"/>
    <n v="12816"/>
    <n v="4272"/>
  </r>
  <r>
    <x v="3"/>
    <x v="0"/>
    <x v="7"/>
    <x v="26"/>
    <n v="2028"/>
    <n v="4"/>
    <n v="6"/>
    <n v="12168"/>
    <n v="4056"/>
  </r>
  <r>
    <x v="3"/>
    <x v="0"/>
    <x v="7"/>
    <x v="26"/>
    <n v="2076"/>
    <n v="4"/>
    <n v="7"/>
    <n v="14532"/>
    <n v="6228"/>
  </r>
  <r>
    <x v="3"/>
    <x v="0"/>
    <x v="7"/>
    <x v="26"/>
    <n v="1944"/>
    <n v="5"/>
    <n v="6"/>
    <n v="11664"/>
    <n v="1944"/>
  </r>
  <r>
    <x v="3"/>
    <x v="0"/>
    <x v="7"/>
    <x v="26"/>
    <n v="2052"/>
    <n v="5"/>
    <n v="7"/>
    <n v="14364"/>
    <n v="4104"/>
  </r>
  <r>
    <x v="3"/>
    <x v="0"/>
    <x v="7"/>
    <x v="26"/>
    <n v="2016"/>
    <n v="4"/>
    <n v="7"/>
    <n v="14112"/>
    <n v="6048"/>
  </r>
  <r>
    <x v="3"/>
    <x v="0"/>
    <x v="7"/>
    <x v="26"/>
    <n v="1884"/>
    <n v="5"/>
    <n v="6"/>
    <n v="11304"/>
    <n v="1884"/>
  </r>
  <r>
    <x v="3"/>
    <x v="0"/>
    <x v="7"/>
    <x v="26"/>
    <n v="1944"/>
    <n v="4"/>
    <n v="7"/>
    <n v="13608"/>
    <n v="5832"/>
  </r>
  <r>
    <x v="3"/>
    <x v="0"/>
    <x v="7"/>
    <x v="26"/>
    <n v="1992"/>
    <n v="4"/>
    <n v="6"/>
    <n v="11952"/>
    <n v="3984"/>
  </r>
  <r>
    <x v="3"/>
    <x v="0"/>
    <x v="7"/>
    <x v="26"/>
    <n v="1908"/>
    <n v="4"/>
    <n v="6"/>
    <n v="11448"/>
    <n v="3816"/>
  </r>
  <r>
    <x v="3"/>
    <x v="0"/>
    <x v="7"/>
    <x v="26"/>
    <n v="2040"/>
    <n v="4"/>
    <n v="7"/>
    <n v="14280"/>
    <n v="6120"/>
  </r>
  <r>
    <x v="3"/>
    <x v="0"/>
    <x v="7"/>
    <x v="26"/>
    <n v="2088"/>
    <n v="4"/>
    <n v="6"/>
    <n v="12528"/>
    <n v="4176"/>
  </r>
  <r>
    <x v="3"/>
    <x v="0"/>
    <x v="7"/>
    <x v="26"/>
    <n v="1980"/>
    <n v="4"/>
    <n v="6"/>
    <n v="11880"/>
    <n v="3960"/>
  </r>
  <r>
    <x v="3"/>
    <x v="0"/>
    <x v="7"/>
    <x v="26"/>
    <n v="2112"/>
    <n v="5"/>
    <n v="6"/>
    <n v="12672"/>
    <n v="2112"/>
  </r>
  <r>
    <x v="3"/>
    <x v="0"/>
    <x v="7"/>
    <x v="26"/>
    <n v="1812"/>
    <n v="5"/>
    <n v="7"/>
    <n v="12684"/>
    <n v="3624"/>
  </r>
  <r>
    <x v="3"/>
    <x v="0"/>
    <x v="7"/>
    <x v="26"/>
    <n v="1980"/>
    <n v="4"/>
    <n v="6"/>
    <n v="11880"/>
    <n v="3960"/>
  </r>
  <r>
    <x v="3"/>
    <x v="0"/>
    <x v="7"/>
    <x v="26"/>
    <n v="1956"/>
    <n v="4"/>
    <n v="6"/>
    <n v="11736"/>
    <n v="3912"/>
  </r>
  <r>
    <x v="3"/>
    <x v="0"/>
    <x v="7"/>
    <x v="26"/>
    <n v="2100"/>
    <n v="4"/>
    <n v="6"/>
    <n v="12600"/>
    <n v="4200"/>
  </r>
  <r>
    <x v="3"/>
    <x v="0"/>
    <x v="7"/>
    <x v="26"/>
    <n v="2004"/>
    <n v="5"/>
    <n v="7"/>
    <n v="14028"/>
    <n v="4008"/>
  </r>
  <r>
    <x v="3"/>
    <x v="0"/>
    <x v="7"/>
    <x v="26"/>
    <n v="1860"/>
    <n v="4"/>
    <n v="7"/>
    <n v="13020"/>
    <n v="5580"/>
  </r>
  <r>
    <x v="3"/>
    <x v="0"/>
    <x v="7"/>
    <x v="26"/>
    <n v="1944"/>
    <n v="4"/>
    <n v="7"/>
    <n v="13608"/>
    <n v="5832"/>
  </r>
  <r>
    <x v="3"/>
    <x v="0"/>
    <x v="7"/>
    <x v="26"/>
    <n v="1824"/>
    <n v="5"/>
    <n v="6"/>
    <n v="10944"/>
    <n v="1824"/>
  </r>
  <r>
    <x v="3"/>
    <x v="0"/>
    <x v="7"/>
    <x v="26"/>
    <n v="2100"/>
    <n v="5"/>
    <n v="6"/>
    <n v="12600"/>
    <n v="2100"/>
  </r>
  <r>
    <x v="3"/>
    <x v="0"/>
    <x v="7"/>
    <x v="26"/>
    <n v="2004"/>
    <n v="4"/>
    <n v="7"/>
    <n v="14028"/>
    <n v="6012"/>
  </r>
  <r>
    <x v="3"/>
    <x v="0"/>
    <x v="7"/>
    <x v="26"/>
    <n v="2052"/>
    <n v="4"/>
    <n v="6"/>
    <n v="12312"/>
    <n v="4104"/>
  </r>
  <r>
    <x v="3"/>
    <x v="0"/>
    <x v="7"/>
    <x v="26"/>
    <n v="1848"/>
    <n v="4"/>
    <n v="6"/>
    <n v="11088"/>
    <n v="3696"/>
  </r>
  <r>
    <x v="3"/>
    <x v="0"/>
    <x v="7"/>
    <x v="26"/>
    <n v="2064"/>
    <n v="5"/>
    <n v="7"/>
    <n v="14448"/>
    <n v="4128"/>
  </r>
  <r>
    <x v="3"/>
    <x v="0"/>
    <x v="7"/>
    <x v="26"/>
    <n v="1992"/>
    <n v="4"/>
    <n v="6"/>
    <n v="11952"/>
    <n v="3984"/>
  </r>
  <r>
    <x v="3"/>
    <x v="0"/>
    <x v="7"/>
    <x v="26"/>
    <n v="1824"/>
    <n v="4"/>
    <n v="7"/>
    <n v="12768"/>
    <n v="5472"/>
  </r>
  <r>
    <x v="3"/>
    <x v="0"/>
    <x v="7"/>
    <x v="26"/>
    <n v="1812"/>
    <n v="5"/>
    <n v="6"/>
    <n v="10872"/>
    <n v="1812"/>
  </r>
  <r>
    <x v="3"/>
    <x v="0"/>
    <x v="7"/>
    <x v="26"/>
    <n v="2028"/>
    <n v="5"/>
    <n v="6"/>
    <n v="12168"/>
    <n v="2028"/>
  </r>
  <r>
    <x v="3"/>
    <x v="0"/>
    <x v="7"/>
    <x v="26"/>
    <n v="2160"/>
    <n v="5"/>
    <n v="6"/>
    <n v="12960"/>
    <n v="2160"/>
  </r>
  <r>
    <x v="3"/>
    <x v="0"/>
    <x v="7"/>
    <x v="26"/>
    <n v="1920"/>
    <n v="4"/>
    <n v="7"/>
    <n v="13440"/>
    <n v="5760"/>
  </r>
  <r>
    <x v="3"/>
    <x v="0"/>
    <x v="7"/>
    <x v="26"/>
    <n v="1824"/>
    <n v="4"/>
    <n v="6"/>
    <n v="10944"/>
    <n v="3648"/>
  </r>
  <r>
    <x v="3"/>
    <x v="0"/>
    <x v="7"/>
    <x v="26"/>
    <n v="1932"/>
    <n v="5"/>
    <n v="6"/>
    <n v="11592"/>
    <n v="1932"/>
  </r>
  <r>
    <x v="3"/>
    <x v="0"/>
    <x v="7"/>
    <x v="26"/>
    <n v="2040"/>
    <n v="5"/>
    <n v="6"/>
    <n v="12240"/>
    <n v="2040"/>
  </r>
  <r>
    <x v="3"/>
    <x v="0"/>
    <x v="7"/>
    <x v="26"/>
    <n v="2100"/>
    <n v="4"/>
    <n v="7"/>
    <n v="14700"/>
    <n v="6300"/>
  </r>
  <r>
    <x v="3"/>
    <x v="0"/>
    <x v="7"/>
    <x v="26"/>
    <n v="1992"/>
    <n v="5"/>
    <n v="7"/>
    <n v="13944"/>
    <n v="3984"/>
  </r>
  <r>
    <x v="3"/>
    <x v="0"/>
    <x v="7"/>
    <x v="26"/>
    <n v="1824"/>
    <n v="5"/>
    <n v="7"/>
    <n v="12768"/>
    <n v="3648"/>
  </r>
  <r>
    <x v="3"/>
    <x v="0"/>
    <x v="7"/>
    <x v="26"/>
    <n v="1980"/>
    <n v="4"/>
    <n v="7"/>
    <n v="13860"/>
    <n v="5940"/>
  </r>
  <r>
    <x v="3"/>
    <x v="0"/>
    <x v="7"/>
    <x v="26"/>
    <n v="1896"/>
    <n v="5"/>
    <n v="7"/>
    <n v="13272"/>
    <n v="3792"/>
  </r>
  <r>
    <x v="3"/>
    <x v="0"/>
    <x v="7"/>
    <x v="26"/>
    <n v="2124"/>
    <n v="4"/>
    <n v="6"/>
    <n v="12744"/>
    <n v="4248"/>
  </r>
  <r>
    <x v="3"/>
    <x v="0"/>
    <x v="7"/>
    <x v="26"/>
    <n v="2028"/>
    <n v="4"/>
    <n v="7"/>
    <n v="14196"/>
    <n v="6084"/>
  </r>
  <r>
    <x v="3"/>
    <x v="0"/>
    <x v="7"/>
    <x v="26"/>
    <n v="2160"/>
    <n v="5"/>
    <n v="6"/>
    <n v="12960"/>
    <n v="2160"/>
  </r>
  <r>
    <x v="3"/>
    <x v="0"/>
    <x v="7"/>
    <x v="26"/>
    <n v="2076"/>
    <n v="4"/>
    <n v="7"/>
    <n v="14532"/>
    <n v="6228"/>
  </r>
  <r>
    <x v="3"/>
    <x v="0"/>
    <x v="7"/>
    <x v="26"/>
    <n v="2088"/>
    <n v="5"/>
    <n v="6"/>
    <n v="12528"/>
    <n v="2088"/>
  </r>
  <r>
    <x v="3"/>
    <x v="0"/>
    <x v="7"/>
    <x v="26"/>
    <n v="1920"/>
    <n v="5"/>
    <n v="7"/>
    <n v="13440"/>
    <n v="3840"/>
  </r>
  <r>
    <x v="3"/>
    <x v="0"/>
    <x v="7"/>
    <x v="26"/>
    <n v="1896"/>
    <n v="4"/>
    <n v="6"/>
    <n v="11376"/>
    <n v="3792"/>
  </r>
  <r>
    <x v="3"/>
    <x v="0"/>
    <x v="7"/>
    <x v="26"/>
    <n v="1992"/>
    <n v="4"/>
    <n v="7"/>
    <n v="13944"/>
    <n v="5976"/>
  </r>
  <r>
    <x v="3"/>
    <x v="0"/>
    <x v="7"/>
    <x v="26"/>
    <n v="1836"/>
    <n v="4"/>
    <n v="7"/>
    <n v="12852"/>
    <n v="5508"/>
  </r>
  <r>
    <x v="3"/>
    <x v="0"/>
    <x v="7"/>
    <x v="26"/>
    <n v="1920"/>
    <n v="4"/>
    <n v="7"/>
    <n v="13440"/>
    <n v="5760"/>
  </r>
  <r>
    <x v="3"/>
    <x v="0"/>
    <x v="7"/>
    <x v="26"/>
    <n v="2100"/>
    <n v="4"/>
    <n v="7"/>
    <n v="14700"/>
    <n v="6300"/>
  </r>
  <r>
    <x v="3"/>
    <x v="0"/>
    <x v="7"/>
    <x v="26"/>
    <n v="2016"/>
    <n v="4"/>
    <n v="7"/>
    <n v="14112"/>
    <n v="6048"/>
  </r>
  <r>
    <x v="3"/>
    <x v="0"/>
    <x v="7"/>
    <x v="26"/>
    <n v="2076"/>
    <n v="5"/>
    <n v="6"/>
    <n v="12456"/>
    <n v="2076"/>
  </r>
  <r>
    <x v="3"/>
    <x v="0"/>
    <x v="7"/>
    <x v="26"/>
    <n v="1944"/>
    <n v="5"/>
    <n v="6"/>
    <n v="11664"/>
    <n v="1944"/>
  </r>
  <r>
    <x v="3"/>
    <x v="0"/>
    <x v="7"/>
    <x v="26"/>
    <n v="1980"/>
    <n v="5"/>
    <n v="7"/>
    <n v="13860"/>
    <n v="3960"/>
  </r>
  <r>
    <x v="3"/>
    <x v="0"/>
    <x v="7"/>
    <x v="26"/>
    <n v="2076"/>
    <n v="5"/>
    <n v="6"/>
    <n v="12456"/>
    <n v="2076"/>
  </r>
  <r>
    <x v="3"/>
    <x v="0"/>
    <x v="7"/>
    <x v="26"/>
    <n v="2148"/>
    <n v="5"/>
    <n v="7"/>
    <n v="15036"/>
    <n v="4296"/>
  </r>
  <r>
    <x v="3"/>
    <x v="0"/>
    <x v="7"/>
    <x v="26"/>
    <n v="1800"/>
    <n v="5"/>
    <n v="7"/>
    <n v="12600"/>
    <n v="3600"/>
  </r>
  <r>
    <x v="3"/>
    <x v="0"/>
    <x v="7"/>
    <x v="26"/>
    <n v="2136"/>
    <n v="4"/>
    <n v="7"/>
    <n v="14952"/>
    <n v="6408"/>
  </r>
  <r>
    <x v="3"/>
    <x v="0"/>
    <x v="7"/>
    <x v="26"/>
    <n v="1896"/>
    <n v="5"/>
    <n v="6"/>
    <n v="11376"/>
    <n v="1896"/>
  </r>
  <r>
    <x v="3"/>
    <x v="0"/>
    <x v="7"/>
    <x v="26"/>
    <n v="1896"/>
    <n v="4"/>
    <n v="7"/>
    <n v="13272"/>
    <n v="5688"/>
  </r>
  <r>
    <x v="3"/>
    <x v="0"/>
    <x v="7"/>
    <x v="26"/>
    <n v="2064"/>
    <n v="4"/>
    <n v="6"/>
    <n v="12384"/>
    <n v="4128"/>
  </r>
  <r>
    <x v="3"/>
    <x v="0"/>
    <x v="7"/>
    <x v="26"/>
    <n v="2124"/>
    <n v="5"/>
    <n v="6"/>
    <n v="12744"/>
    <n v="2124"/>
  </r>
  <r>
    <x v="3"/>
    <x v="0"/>
    <x v="7"/>
    <x v="26"/>
    <n v="1800"/>
    <n v="4"/>
    <n v="6"/>
    <n v="10800"/>
    <n v="3600"/>
  </r>
  <r>
    <x v="3"/>
    <x v="0"/>
    <x v="7"/>
    <x v="26"/>
    <n v="1956"/>
    <n v="5"/>
    <n v="6"/>
    <n v="11736"/>
    <n v="1956"/>
  </r>
  <r>
    <x v="3"/>
    <x v="0"/>
    <x v="7"/>
    <x v="26"/>
    <n v="2100"/>
    <n v="4"/>
    <n v="6"/>
    <n v="12600"/>
    <n v="4200"/>
  </r>
  <r>
    <x v="3"/>
    <x v="0"/>
    <x v="7"/>
    <x v="26"/>
    <n v="1956"/>
    <n v="4"/>
    <n v="6"/>
    <n v="11736"/>
    <n v="3912"/>
  </r>
  <r>
    <x v="3"/>
    <x v="0"/>
    <x v="7"/>
    <x v="26"/>
    <n v="2052"/>
    <n v="4"/>
    <n v="6"/>
    <n v="12312"/>
    <n v="4104"/>
  </r>
  <r>
    <x v="3"/>
    <x v="0"/>
    <x v="7"/>
    <x v="26"/>
    <n v="1920"/>
    <n v="4"/>
    <n v="7"/>
    <n v="13440"/>
    <n v="5760"/>
  </r>
  <r>
    <x v="3"/>
    <x v="0"/>
    <x v="7"/>
    <x v="26"/>
    <n v="2004"/>
    <n v="4"/>
    <n v="6"/>
    <n v="12024"/>
    <n v="4008"/>
  </r>
  <r>
    <x v="3"/>
    <x v="0"/>
    <x v="7"/>
    <x v="26"/>
    <n v="1920"/>
    <n v="4"/>
    <n v="7"/>
    <n v="13440"/>
    <n v="5760"/>
  </r>
  <r>
    <x v="3"/>
    <x v="0"/>
    <x v="7"/>
    <x v="26"/>
    <n v="1800"/>
    <n v="4"/>
    <n v="6"/>
    <n v="10800"/>
    <n v="3600"/>
  </r>
  <r>
    <x v="3"/>
    <x v="0"/>
    <x v="7"/>
    <x v="26"/>
    <n v="1896"/>
    <n v="4"/>
    <n v="7"/>
    <n v="13272"/>
    <n v="5688"/>
  </r>
  <r>
    <x v="3"/>
    <x v="0"/>
    <x v="7"/>
    <x v="26"/>
    <n v="1920"/>
    <n v="4"/>
    <n v="6"/>
    <n v="11520"/>
    <n v="3840"/>
  </r>
  <r>
    <x v="3"/>
    <x v="0"/>
    <x v="7"/>
    <x v="26"/>
    <n v="2160"/>
    <n v="4"/>
    <n v="6"/>
    <n v="12960"/>
    <n v="4320"/>
  </r>
  <r>
    <x v="3"/>
    <x v="0"/>
    <x v="7"/>
    <x v="26"/>
    <n v="1992"/>
    <n v="4"/>
    <n v="6"/>
    <n v="11952"/>
    <n v="3984"/>
  </r>
  <r>
    <x v="3"/>
    <x v="0"/>
    <x v="7"/>
    <x v="26"/>
    <n v="1872"/>
    <n v="4"/>
    <n v="6"/>
    <n v="11232"/>
    <n v="3744"/>
  </r>
  <r>
    <x v="3"/>
    <x v="0"/>
    <x v="7"/>
    <x v="26"/>
    <n v="1968"/>
    <n v="4"/>
    <n v="6"/>
    <n v="11808"/>
    <n v="3936"/>
  </r>
  <r>
    <x v="3"/>
    <x v="0"/>
    <x v="7"/>
    <x v="26"/>
    <n v="1944"/>
    <n v="4"/>
    <n v="7"/>
    <n v="13608"/>
    <n v="5832"/>
  </r>
  <r>
    <x v="3"/>
    <x v="0"/>
    <x v="7"/>
    <x v="26"/>
    <n v="2136"/>
    <n v="5"/>
    <n v="6"/>
    <n v="12816"/>
    <n v="2136"/>
  </r>
  <r>
    <x v="3"/>
    <x v="0"/>
    <x v="7"/>
    <x v="26"/>
    <n v="1968"/>
    <n v="5"/>
    <n v="6"/>
    <n v="11808"/>
    <n v="1968"/>
  </r>
  <r>
    <x v="3"/>
    <x v="0"/>
    <x v="7"/>
    <x v="26"/>
    <n v="1980"/>
    <n v="5"/>
    <n v="6"/>
    <n v="11880"/>
    <n v="1980"/>
  </r>
  <r>
    <x v="3"/>
    <x v="0"/>
    <x v="7"/>
    <x v="26"/>
    <n v="1908"/>
    <n v="4"/>
    <n v="6"/>
    <n v="11448"/>
    <n v="3816"/>
  </r>
  <r>
    <x v="3"/>
    <x v="0"/>
    <x v="7"/>
    <x v="26"/>
    <n v="1944"/>
    <n v="4"/>
    <n v="7"/>
    <n v="13608"/>
    <n v="5832"/>
  </r>
  <r>
    <x v="3"/>
    <x v="0"/>
    <x v="7"/>
    <x v="26"/>
    <n v="2148"/>
    <n v="5"/>
    <n v="6"/>
    <n v="12888"/>
    <n v="2148"/>
  </r>
  <r>
    <x v="3"/>
    <x v="0"/>
    <x v="7"/>
    <x v="26"/>
    <n v="1800"/>
    <n v="5"/>
    <n v="7"/>
    <n v="12600"/>
    <n v="3600"/>
  </r>
  <r>
    <x v="3"/>
    <x v="0"/>
    <x v="7"/>
    <x v="26"/>
    <n v="1848"/>
    <n v="5"/>
    <n v="6"/>
    <n v="11088"/>
    <n v="1848"/>
  </r>
  <r>
    <x v="3"/>
    <x v="0"/>
    <x v="7"/>
    <x v="26"/>
    <n v="1860"/>
    <n v="5"/>
    <n v="7"/>
    <n v="13020"/>
    <n v="3720"/>
  </r>
  <r>
    <x v="3"/>
    <x v="0"/>
    <x v="7"/>
    <x v="26"/>
    <n v="1980"/>
    <n v="4"/>
    <n v="7"/>
    <n v="13860"/>
    <n v="5940"/>
  </r>
  <r>
    <x v="3"/>
    <x v="0"/>
    <x v="7"/>
    <x v="26"/>
    <n v="1968"/>
    <n v="4"/>
    <n v="6"/>
    <n v="11808"/>
    <n v="3936"/>
  </r>
  <r>
    <x v="3"/>
    <x v="0"/>
    <x v="7"/>
    <x v="26"/>
    <n v="2028"/>
    <n v="4"/>
    <n v="7"/>
    <n v="14196"/>
    <n v="6084"/>
  </r>
  <r>
    <x v="3"/>
    <x v="0"/>
    <x v="7"/>
    <x v="26"/>
    <n v="1800"/>
    <n v="4"/>
    <n v="7"/>
    <n v="12600"/>
    <n v="5400"/>
  </r>
  <r>
    <x v="3"/>
    <x v="0"/>
    <x v="7"/>
    <x v="26"/>
    <n v="1908"/>
    <n v="5"/>
    <n v="7"/>
    <n v="13356"/>
    <n v="3816"/>
  </r>
  <r>
    <x v="3"/>
    <x v="0"/>
    <x v="7"/>
    <x v="26"/>
    <n v="2004"/>
    <n v="4"/>
    <n v="7"/>
    <n v="14028"/>
    <n v="6012"/>
  </r>
  <r>
    <x v="3"/>
    <x v="0"/>
    <x v="7"/>
    <x v="26"/>
    <n v="2100"/>
    <n v="5"/>
    <n v="7"/>
    <n v="14700"/>
    <n v="4200"/>
  </r>
  <r>
    <x v="3"/>
    <x v="0"/>
    <x v="7"/>
    <x v="26"/>
    <n v="2016"/>
    <n v="5"/>
    <n v="6"/>
    <n v="12096"/>
    <n v="2016"/>
  </r>
  <r>
    <x v="3"/>
    <x v="0"/>
    <x v="7"/>
    <x v="26"/>
    <n v="2088"/>
    <n v="5"/>
    <n v="6"/>
    <n v="12528"/>
    <n v="2088"/>
  </r>
  <r>
    <x v="3"/>
    <x v="0"/>
    <x v="7"/>
    <x v="26"/>
    <n v="1992"/>
    <n v="4"/>
    <n v="7"/>
    <n v="13944"/>
    <n v="5976"/>
  </r>
  <r>
    <x v="3"/>
    <x v="0"/>
    <x v="7"/>
    <x v="26"/>
    <n v="1944"/>
    <n v="4"/>
    <n v="6"/>
    <n v="11664"/>
    <n v="3888"/>
  </r>
  <r>
    <x v="3"/>
    <x v="0"/>
    <x v="7"/>
    <x v="26"/>
    <n v="2160"/>
    <n v="4"/>
    <n v="6"/>
    <n v="12960"/>
    <n v="4320"/>
  </r>
  <r>
    <x v="3"/>
    <x v="0"/>
    <x v="7"/>
    <x v="26"/>
    <n v="1896"/>
    <n v="4"/>
    <n v="6"/>
    <n v="11376"/>
    <n v="3792"/>
  </r>
  <r>
    <x v="3"/>
    <x v="0"/>
    <x v="7"/>
    <x v="26"/>
    <n v="2136"/>
    <n v="4"/>
    <n v="7"/>
    <n v="14952"/>
    <n v="6408"/>
  </r>
  <r>
    <x v="3"/>
    <x v="0"/>
    <x v="7"/>
    <x v="26"/>
    <n v="1848"/>
    <n v="4"/>
    <n v="7"/>
    <n v="12936"/>
    <n v="5544"/>
  </r>
  <r>
    <x v="3"/>
    <x v="0"/>
    <x v="7"/>
    <x v="26"/>
    <n v="2004"/>
    <n v="4"/>
    <n v="7"/>
    <n v="14028"/>
    <n v="6012"/>
  </r>
  <r>
    <x v="3"/>
    <x v="0"/>
    <x v="7"/>
    <x v="26"/>
    <n v="1968"/>
    <n v="5"/>
    <n v="6"/>
    <n v="11808"/>
    <n v="1968"/>
  </r>
  <r>
    <x v="3"/>
    <x v="0"/>
    <x v="7"/>
    <x v="26"/>
    <n v="2064"/>
    <n v="4"/>
    <n v="6"/>
    <n v="12384"/>
    <n v="4128"/>
  </r>
  <r>
    <x v="3"/>
    <x v="0"/>
    <x v="7"/>
    <x v="26"/>
    <n v="1932"/>
    <n v="5"/>
    <n v="7"/>
    <n v="13524"/>
    <n v="3864"/>
  </r>
  <r>
    <x v="3"/>
    <x v="0"/>
    <x v="7"/>
    <x v="26"/>
    <n v="1896"/>
    <n v="5"/>
    <n v="7"/>
    <n v="13272"/>
    <n v="3792"/>
  </r>
  <r>
    <x v="3"/>
    <x v="0"/>
    <x v="6"/>
    <x v="27"/>
    <n v="1164"/>
    <n v="2.57"/>
    <n v="3.86"/>
    <n v="4493.04"/>
    <n v="1501.56"/>
  </r>
  <r>
    <x v="3"/>
    <x v="0"/>
    <x v="6"/>
    <x v="27"/>
    <n v="780"/>
    <n v="2.61"/>
    <n v="3.56"/>
    <n v="2776.8"/>
    <n v="741.00000000000011"/>
  </r>
  <r>
    <x v="3"/>
    <x v="0"/>
    <x v="6"/>
    <x v="27"/>
    <n v="852"/>
    <n v="2.16"/>
    <n v="3.55"/>
    <n v="3024.6"/>
    <n v="1184.2799999999997"/>
  </r>
  <r>
    <x v="3"/>
    <x v="0"/>
    <x v="6"/>
    <x v="27"/>
    <n v="984"/>
    <n v="2.8"/>
    <n v="3.43"/>
    <n v="3375.1200000000003"/>
    <n v="619.9200000000003"/>
  </r>
  <r>
    <x v="3"/>
    <x v="0"/>
    <x v="6"/>
    <x v="27"/>
    <n v="600"/>
    <n v="2.77"/>
    <n v="3.93"/>
    <n v="2358"/>
    <n v="696.00000000000011"/>
  </r>
  <r>
    <x v="3"/>
    <x v="0"/>
    <x v="6"/>
    <x v="27"/>
    <n v="960"/>
    <n v="2.85"/>
    <n v="3.67"/>
    <n v="3523.2"/>
    <n v="787.19999999999982"/>
  </r>
  <r>
    <x v="3"/>
    <x v="0"/>
    <x v="6"/>
    <x v="27"/>
    <n v="648"/>
    <n v="2.37"/>
    <n v="3.84"/>
    <n v="2488.3199999999997"/>
    <n v="952.55999999999983"/>
  </r>
  <r>
    <x v="3"/>
    <x v="0"/>
    <x v="6"/>
    <x v="27"/>
    <n v="924"/>
    <n v="2.2200000000000002"/>
    <n v="3.73"/>
    <n v="3446.52"/>
    <n v="1395.2399999999998"/>
  </r>
  <r>
    <x v="3"/>
    <x v="0"/>
    <x v="6"/>
    <x v="27"/>
    <n v="672"/>
    <n v="2.61"/>
    <n v="3.65"/>
    <n v="2452.7999999999997"/>
    <n v="698.88"/>
  </r>
  <r>
    <x v="3"/>
    <x v="0"/>
    <x v="6"/>
    <x v="27"/>
    <n v="1128"/>
    <n v="2.69"/>
    <n v="3.93"/>
    <n v="4433.04"/>
    <n v="1398.7200000000003"/>
  </r>
  <r>
    <x v="3"/>
    <x v="0"/>
    <x v="6"/>
    <x v="27"/>
    <n v="1032"/>
    <n v="2.36"/>
    <n v="3.37"/>
    <n v="3477.84"/>
    <n v="1042.3200000000002"/>
  </r>
  <r>
    <x v="3"/>
    <x v="0"/>
    <x v="6"/>
    <x v="27"/>
    <n v="732"/>
    <n v="2.64"/>
    <n v="3.74"/>
    <n v="2737.6800000000003"/>
    <n v="805.2"/>
  </r>
  <r>
    <x v="3"/>
    <x v="0"/>
    <x v="6"/>
    <x v="27"/>
    <n v="636"/>
    <n v="2.41"/>
    <n v="3.87"/>
    <n v="2461.3200000000002"/>
    <n v="928.56"/>
  </r>
  <r>
    <x v="3"/>
    <x v="0"/>
    <x v="6"/>
    <x v="27"/>
    <n v="624"/>
    <n v="2.72"/>
    <n v="3.29"/>
    <n v="2052.96"/>
    <n v="355.67999999999989"/>
  </r>
  <r>
    <x v="3"/>
    <x v="0"/>
    <x v="6"/>
    <x v="116"/>
    <n v="1080"/>
    <n v="2.34"/>
    <n v="3.83"/>
    <n v="4136.3999999999996"/>
    <n v="1609.2000000000003"/>
  </r>
  <r>
    <x v="3"/>
    <x v="0"/>
    <x v="6"/>
    <x v="116"/>
    <n v="1200"/>
    <n v="2.2799999999999998"/>
    <n v="3.52"/>
    <n v="4224"/>
    <n v="1488.0000000000002"/>
  </r>
  <r>
    <x v="3"/>
    <x v="0"/>
    <x v="6"/>
    <x v="116"/>
    <n v="996"/>
    <n v="2.73"/>
    <n v="3.42"/>
    <n v="3406.3199999999997"/>
    <n v="687.2399999999999"/>
  </r>
  <r>
    <x v="3"/>
    <x v="0"/>
    <x v="6"/>
    <x v="116"/>
    <n v="948"/>
    <n v="2.78"/>
    <n v="3.27"/>
    <n v="3099.96"/>
    <n v="464.52000000000021"/>
  </r>
  <r>
    <x v="3"/>
    <x v="0"/>
    <x v="6"/>
    <x v="116"/>
    <n v="900"/>
    <n v="2.38"/>
    <n v="3.35"/>
    <n v="3015"/>
    <n v="873.00000000000023"/>
  </r>
  <r>
    <x v="3"/>
    <x v="0"/>
    <x v="6"/>
    <x v="116"/>
    <n v="684"/>
    <n v="2.46"/>
    <n v="3.55"/>
    <n v="2428.1999999999998"/>
    <n v="745.56"/>
  </r>
  <r>
    <x v="3"/>
    <x v="0"/>
    <x v="6"/>
    <x v="116"/>
    <n v="720"/>
    <n v="2.23"/>
    <n v="3.51"/>
    <n v="2527.1999999999998"/>
    <n v="921.59999999999991"/>
  </r>
  <r>
    <x v="3"/>
    <x v="0"/>
    <x v="6"/>
    <x v="116"/>
    <n v="912"/>
    <n v="2.72"/>
    <n v="3.75"/>
    <n v="3420"/>
    <n v="939.35999999999979"/>
  </r>
  <r>
    <x v="3"/>
    <x v="0"/>
    <x v="6"/>
    <x v="116"/>
    <n v="708"/>
    <n v="2.27"/>
    <n v="3.86"/>
    <n v="2732.88"/>
    <n v="1125.7199999999998"/>
  </r>
  <r>
    <x v="3"/>
    <x v="0"/>
    <x v="6"/>
    <x v="116"/>
    <n v="1152"/>
    <n v="2.91"/>
    <n v="3.68"/>
    <n v="4239.3600000000006"/>
    <n v="887.04"/>
  </r>
  <r>
    <x v="3"/>
    <x v="0"/>
    <x v="6"/>
    <x v="116"/>
    <n v="696"/>
    <n v="2.59"/>
    <n v="3.3"/>
    <n v="2296.7999999999997"/>
    <n v="494.15999999999997"/>
  </r>
  <r>
    <x v="3"/>
    <x v="0"/>
    <x v="6"/>
    <x v="116"/>
    <n v="1104"/>
    <n v="2.56"/>
    <n v="3.63"/>
    <n v="4007.52"/>
    <n v="1181.2799999999997"/>
  </r>
  <r>
    <x v="3"/>
    <x v="0"/>
    <x v="6"/>
    <x v="116"/>
    <n v="1092"/>
    <n v="2.81"/>
    <n v="3.74"/>
    <n v="4084.0800000000004"/>
    <n v="1015.5600000000002"/>
  </r>
  <r>
    <x v="3"/>
    <x v="0"/>
    <x v="6"/>
    <x v="116"/>
    <n v="888"/>
    <n v="2.88"/>
    <n v="3.52"/>
    <n v="3125.76"/>
    <n v="568.32000000000016"/>
  </r>
  <r>
    <x v="3"/>
    <x v="0"/>
    <x v="6"/>
    <x v="116"/>
    <n v="708"/>
    <n v="2.58"/>
    <n v="3.42"/>
    <n v="2421.36"/>
    <n v="594.71999999999991"/>
  </r>
  <r>
    <x v="3"/>
    <x v="0"/>
    <x v="6"/>
    <x v="116"/>
    <n v="924"/>
    <n v="2.4700000000000002"/>
    <n v="3.51"/>
    <n v="3243.24"/>
    <n v="960.95999999999958"/>
  </r>
  <r>
    <x v="3"/>
    <x v="0"/>
    <x v="6"/>
    <x v="116"/>
    <n v="924"/>
    <n v="2.36"/>
    <n v="3.71"/>
    <n v="3428.04"/>
    <n v="1247.4000000000001"/>
  </r>
  <r>
    <x v="3"/>
    <x v="0"/>
    <x v="6"/>
    <x v="116"/>
    <n v="876"/>
    <n v="2.08"/>
    <n v="3.78"/>
    <n v="3311.2799999999997"/>
    <n v="1489.1999999999998"/>
  </r>
  <r>
    <x v="3"/>
    <x v="0"/>
    <x v="6"/>
    <x v="116"/>
    <n v="636"/>
    <n v="2"/>
    <n v="3.64"/>
    <n v="2315.04"/>
    <n v="1043.0400000000002"/>
  </r>
  <r>
    <x v="3"/>
    <x v="0"/>
    <x v="6"/>
    <x v="116"/>
    <n v="780"/>
    <n v="2.0299999999999998"/>
    <n v="3.6"/>
    <n v="2808"/>
    <n v="1224.6000000000001"/>
  </r>
  <r>
    <x v="3"/>
    <x v="0"/>
    <x v="6"/>
    <x v="116"/>
    <n v="744"/>
    <n v="3"/>
    <n v="3.93"/>
    <n v="2923.92"/>
    <n v="691.92000000000007"/>
  </r>
  <r>
    <x v="3"/>
    <x v="0"/>
    <x v="6"/>
    <x v="116"/>
    <n v="876"/>
    <n v="2.81"/>
    <n v="3.7"/>
    <n v="3241.2000000000003"/>
    <n v="779.6400000000001"/>
  </r>
  <r>
    <x v="3"/>
    <x v="0"/>
    <x v="6"/>
    <x v="116"/>
    <n v="792"/>
    <n v="2.85"/>
    <n v="3.72"/>
    <n v="2946.2400000000002"/>
    <n v="689.04000000000008"/>
  </r>
  <r>
    <x v="3"/>
    <x v="0"/>
    <x v="6"/>
    <x v="116"/>
    <n v="612"/>
    <n v="2.2799999999999998"/>
    <n v="3.72"/>
    <n v="2276.6400000000003"/>
    <n v="881.2800000000002"/>
  </r>
  <r>
    <x v="3"/>
    <x v="0"/>
    <x v="6"/>
    <x v="116"/>
    <n v="1176"/>
    <n v="2.37"/>
    <n v="3.39"/>
    <n v="3986.6400000000003"/>
    <n v="1199.52"/>
  </r>
  <r>
    <x v="3"/>
    <x v="0"/>
    <x v="6"/>
    <x v="116"/>
    <n v="1056"/>
    <n v="2.17"/>
    <n v="3.68"/>
    <n v="3886.0800000000004"/>
    <n v="1594.5600000000002"/>
  </r>
  <r>
    <x v="3"/>
    <x v="0"/>
    <x v="6"/>
    <x v="116"/>
    <n v="684"/>
    <n v="2.41"/>
    <n v="3.22"/>
    <n v="2202.48"/>
    <n v="554.04000000000008"/>
  </r>
  <r>
    <x v="3"/>
    <x v="0"/>
    <x v="6"/>
    <x v="116"/>
    <n v="1152"/>
    <n v="2.78"/>
    <n v="3.78"/>
    <n v="4354.5599999999995"/>
    <n v="1152"/>
  </r>
  <r>
    <x v="3"/>
    <x v="0"/>
    <x v="6"/>
    <x v="116"/>
    <n v="840"/>
    <n v="3"/>
    <n v="3.64"/>
    <n v="3057.6"/>
    <n v="537.60000000000014"/>
  </r>
  <r>
    <x v="3"/>
    <x v="0"/>
    <x v="6"/>
    <x v="116"/>
    <n v="828"/>
    <n v="2.5499999999999998"/>
    <n v="3.49"/>
    <n v="2889.7200000000003"/>
    <n v="778.32000000000028"/>
  </r>
  <r>
    <x v="3"/>
    <x v="0"/>
    <x v="6"/>
    <x v="116"/>
    <n v="792"/>
    <n v="2.3199999999999998"/>
    <n v="3.32"/>
    <n v="2629.44"/>
    <n v="792"/>
  </r>
  <r>
    <x v="3"/>
    <x v="0"/>
    <x v="6"/>
    <x v="116"/>
    <n v="1200"/>
    <n v="2.96"/>
    <n v="3.9"/>
    <n v="4680"/>
    <n v="1128"/>
  </r>
  <r>
    <x v="3"/>
    <x v="0"/>
    <x v="6"/>
    <x v="116"/>
    <n v="1092"/>
    <n v="2.74"/>
    <n v="3.43"/>
    <n v="3745.5600000000004"/>
    <n v="753.4799999999999"/>
  </r>
  <r>
    <x v="3"/>
    <x v="0"/>
    <x v="6"/>
    <x v="116"/>
    <n v="1092"/>
    <n v="2.86"/>
    <n v="3.47"/>
    <n v="3789.2400000000002"/>
    <n v="666.12000000000035"/>
  </r>
  <r>
    <x v="3"/>
    <x v="0"/>
    <x v="6"/>
    <x v="116"/>
    <n v="684"/>
    <n v="2.68"/>
    <n v="3.27"/>
    <n v="2236.6799999999998"/>
    <n v="403.55999999999989"/>
  </r>
  <r>
    <x v="3"/>
    <x v="0"/>
    <x v="6"/>
    <x v="116"/>
    <n v="1128"/>
    <n v="2.31"/>
    <n v="3.51"/>
    <n v="3959.2799999999997"/>
    <n v="1353.5999999999997"/>
  </r>
  <r>
    <x v="3"/>
    <x v="0"/>
    <x v="6"/>
    <x v="116"/>
    <n v="1164"/>
    <n v="2.76"/>
    <n v="3.85"/>
    <n v="4481.4000000000005"/>
    <n v="1268.7600000000004"/>
  </r>
  <r>
    <x v="3"/>
    <x v="0"/>
    <x v="6"/>
    <x v="116"/>
    <n v="996"/>
    <n v="2.57"/>
    <n v="4"/>
    <n v="3984"/>
    <n v="1424.2800000000002"/>
  </r>
  <r>
    <x v="3"/>
    <x v="0"/>
    <x v="6"/>
    <x v="116"/>
    <n v="972"/>
    <n v="2.0499999999999998"/>
    <n v="3.49"/>
    <n v="3392.28"/>
    <n v="1399.6800000000003"/>
  </r>
  <r>
    <x v="3"/>
    <x v="0"/>
    <x v="6"/>
    <x v="116"/>
    <n v="600"/>
    <n v="2.54"/>
    <n v="3.28"/>
    <n v="1967.9999999999998"/>
    <n v="443.99999999999989"/>
  </r>
  <r>
    <x v="3"/>
    <x v="0"/>
    <x v="6"/>
    <x v="116"/>
    <n v="648"/>
    <n v="2"/>
    <n v="3.32"/>
    <n v="2151.3599999999997"/>
    <n v="855.3599999999999"/>
  </r>
  <r>
    <x v="3"/>
    <x v="0"/>
    <x v="6"/>
    <x v="116"/>
    <n v="960"/>
    <n v="2.12"/>
    <n v="3.29"/>
    <n v="3158.4"/>
    <n v="1123.1999999999998"/>
  </r>
  <r>
    <x v="3"/>
    <x v="0"/>
    <x v="6"/>
    <x v="116"/>
    <n v="1104"/>
    <n v="2.75"/>
    <n v="3.5"/>
    <n v="3864"/>
    <n v="828"/>
  </r>
  <r>
    <x v="3"/>
    <x v="0"/>
    <x v="6"/>
    <x v="116"/>
    <n v="936"/>
    <n v="2.41"/>
    <n v="3.28"/>
    <n v="3070.08"/>
    <n v="814.31999999999971"/>
  </r>
  <r>
    <x v="3"/>
    <x v="0"/>
    <x v="6"/>
    <x v="116"/>
    <n v="696"/>
    <n v="2.87"/>
    <n v="3.46"/>
    <n v="2408.16"/>
    <n v="410.63999999999987"/>
  </r>
  <r>
    <x v="3"/>
    <x v="0"/>
    <x v="6"/>
    <x v="116"/>
    <n v="672"/>
    <n v="2.88"/>
    <n v="3.81"/>
    <n v="2560.3200000000002"/>
    <n v="624.96000000000015"/>
  </r>
  <r>
    <x v="3"/>
    <x v="0"/>
    <x v="0"/>
    <x v="28"/>
    <n v="540"/>
    <n v="6.0266666666666664"/>
    <n v="7.71"/>
    <n v="4163.3999999999996"/>
    <n v="909.00000000000011"/>
  </r>
  <r>
    <x v="3"/>
    <x v="0"/>
    <x v="0"/>
    <x v="28"/>
    <n v="576"/>
    <n v="6.6333333333333337"/>
    <n v="8.07"/>
    <n v="4648.32"/>
    <n v="827.52"/>
  </r>
  <r>
    <x v="3"/>
    <x v="0"/>
    <x v="0"/>
    <x v="28"/>
    <n v="576"/>
    <n v="6.253333333333333"/>
    <n v="7.62"/>
    <n v="4389.12"/>
    <n v="787.20000000000027"/>
  </r>
  <r>
    <x v="3"/>
    <x v="0"/>
    <x v="0"/>
    <x v="28"/>
    <n v="444"/>
    <n v="6.32"/>
    <n v="8.44"/>
    <n v="3747.3599999999997"/>
    <n v="941.27999999999963"/>
  </r>
  <r>
    <x v="3"/>
    <x v="0"/>
    <x v="0"/>
    <x v="28"/>
    <n v="612"/>
    <n v="6.16"/>
    <n v="8.06"/>
    <n v="4932.72"/>
    <n v="1162.8000000000002"/>
  </r>
  <r>
    <x v="3"/>
    <x v="0"/>
    <x v="0"/>
    <x v="28"/>
    <n v="420"/>
    <n v="5.7733333333333334"/>
    <n v="7.98"/>
    <n v="3351.6000000000004"/>
    <n v="926.80000000000018"/>
  </r>
  <r>
    <x v="3"/>
    <x v="0"/>
    <x v="0"/>
    <x v="28"/>
    <n v="480"/>
    <n v="5.8"/>
    <n v="8.14"/>
    <n v="3907.2000000000003"/>
    <n v="1123.2000000000003"/>
  </r>
  <r>
    <x v="3"/>
    <x v="0"/>
    <x v="0"/>
    <x v="28"/>
    <n v="564"/>
    <n v="6.06"/>
    <n v="8.5399999999999991"/>
    <n v="4816.5599999999995"/>
    <n v="1398.7199999999998"/>
  </r>
  <r>
    <x v="3"/>
    <x v="0"/>
    <x v="0"/>
    <x v="28"/>
    <n v="612"/>
    <n v="5.28"/>
    <n v="8.31"/>
    <n v="5085.72"/>
    <n v="1854.3600000000001"/>
  </r>
  <r>
    <x v="3"/>
    <x v="0"/>
    <x v="0"/>
    <x v="28"/>
    <n v="540"/>
    <n v="5.62"/>
    <n v="8.17"/>
    <n v="4411.8"/>
    <n v="1377"/>
  </r>
  <r>
    <x v="3"/>
    <x v="0"/>
    <x v="0"/>
    <x v="28"/>
    <n v="420"/>
    <n v="5.6466666666666665"/>
    <n v="8.48"/>
    <n v="3561.6000000000004"/>
    <n v="1190.0000000000002"/>
  </r>
  <r>
    <x v="3"/>
    <x v="0"/>
    <x v="0"/>
    <x v="28"/>
    <n v="528"/>
    <n v="6.6533333333333333"/>
    <n v="8.3000000000000007"/>
    <n v="4382.4000000000005"/>
    <n v="869.4400000000004"/>
  </r>
  <r>
    <x v="3"/>
    <x v="0"/>
    <x v="0"/>
    <x v="28"/>
    <n v="480"/>
    <n v="6.06"/>
    <n v="8.59"/>
    <n v="4123.2"/>
    <n v="1214.4000000000001"/>
  </r>
  <r>
    <x v="3"/>
    <x v="0"/>
    <x v="0"/>
    <x v="28"/>
    <n v="468"/>
    <n v="6.5466666666666669"/>
    <n v="8.07"/>
    <n v="3776.76"/>
    <n v="712.92000000000007"/>
  </r>
  <r>
    <x v="3"/>
    <x v="0"/>
    <x v="0"/>
    <x v="28"/>
    <n v="420"/>
    <n v="5.92"/>
    <n v="7.73"/>
    <n v="3246.6000000000004"/>
    <n v="760.20000000000016"/>
  </r>
  <r>
    <x v="3"/>
    <x v="0"/>
    <x v="0"/>
    <x v="28"/>
    <n v="576"/>
    <n v="6.1533333333333333"/>
    <n v="7.34"/>
    <n v="4227.84"/>
    <n v="683.52"/>
  </r>
  <r>
    <x v="3"/>
    <x v="0"/>
    <x v="0"/>
    <x v="28"/>
    <n v="504"/>
    <n v="6.3666666666666663"/>
    <n v="8.4"/>
    <n v="4233.6000000000004"/>
    <n v="1024.8000000000004"/>
  </r>
  <r>
    <x v="3"/>
    <x v="0"/>
    <x v="0"/>
    <x v="28"/>
    <n v="444"/>
    <n v="5.82"/>
    <n v="7.75"/>
    <n v="3441"/>
    <n v="856.91999999999985"/>
  </r>
  <r>
    <x v="3"/>
    <x v="0"/>
    <x v="0"/>
    <x v="28"/>
    <n v="636"/>
    <n v="6.56"/>
    <n v="7.67"/>
    <n v="4878.12"/>
    <n v="705.96000000000015"/>
  </r>
  <r>
    <x v="3"/>
    <x v="0"/>
    <x v="0"/>
    <x v="28"/>
    <n v="516"/>
    <n v="5.98"/>
    <n v="8.5299999999999994"/>
    <n v="4401.4799999999996"/>
    <n v="1315.7999999999995"/>
  </r>
  <r>
    <x v="3"/>
    <x v="0"/>
    <x v="0"/>
    <x v="28"/>
    <n v="480"/>
    <n v="5.98"/>
    <n v="7.37"/>
    <n v="3537.6"/>
    <n v="667.19999999999982"/>
  </r>
  <r>
    <x v="3"/>
    <x v="0"/>
    <x v="0"/>
    <x v="28"/>
    <n v="444"/>
    <n v="5.4"/>
    <n v="8.32"/>
    <n v="3694.08"/>
    <n v="1296.48"/>
  </r>
  <r>
    <x v="3"/>
    <x v="0"/>
    <x v="0"/>
    <x v="28"/>
    <n v="528"/>
    <n v="6.5133333333333336"/>
    <n v="8.07"/>
    <n v="4260.96"/>
    <n v="821.92"/>
  </r>
  <r>
    <x v="3"/>
    <x v="0"/>
    <x v="0"/>
    <x v="28"/>
    <n v="600"/>
    <n v="5.8466666666666667"/>
    <n v="7.99"/>
    <n v="4794"/>
    <n v="1286.0000000000002"/>
  </r>
  <r>
    <x v="3"/>
    <x v="0"/>
    <x v="0"/>
    <x v="28"/>
    <n v="516"/>
    <n v="5.36"/>
    <n v="7.67"/>
    <n v="3957.72"/>
    <n v="1191.9599999999998"/>
  </r>
  <r>
    <x v="3"/>
    <x v="0"/>
    <x v="0"/>
    <x v="28"/>
    <n v="624"/>
    <n v="5.793333333333333"/>
    <n v="8.23"/>
    <n v="5135.5200000000004"/>
    <n v="1520.4800000000005"/>
  </r>
  <r>
    <x v="3"/>
    <x v="0"/>
    <x v="0"/>
    <x v="28"/>
    <n v="408"/>
    <n v="6.1133333333333333"/>
    <n v="8.3800000000000008"/>
    <n v="3419.0400000000004"/>
    <n v="924.8000000000003"/>
  </r>
  <r>
    <x v="3"/>
    <x v="0"/>
    <x v="0"/>
    <x v="28"/>
    <n v="444"/>
    <n v="5.706666666666667"/>
    <n v="8.23"/>
    <n v="3654.1200000000003"/>
    <n v="1120.3600000000001"/>
  </r>
  <r>
    <x v="3"/>
    <x v="0"/>
    <x v="0"/>
    <x v="28"/>
    <n v="528"/>
    <n v="6"/>
    <n v="7.75"/>
    <n v="4092"/>
    <n v="924"/>
  </r>
  <r>
    <x v="3"/>
    <x v="0"/>
    <x v="0"/>
    <x v="28"/>
    <n v="588"/>
    <n v="5.4466666666666663"/>
    <n v="7.79"/>
    <n v="4580.5200000000004"/>
    <n v="1377.88"/>
  </r>
  <r>
    <x v="3"/>
    <x v="0"/>
    <x v="0"/>
    <x v="28"/>
    <n v="576"/>
    <n v="5.746666666666667"/>
    <n v="8.23"/>
    <n v="4740.4800000000005"/>
    <n v="1430.4"/>
  </r>
  <r>
    <x v="3"/>
    <x v="0"/>
    <x v="0"/>
    <x v="28"/>
    <n v="480"/>
    <n v="6.48"/>
    <n v="7.51"/>
    <n v="3604.7999999999997"/>
    <n v="494.39999999999969"/>
  </r>
  <r>
    <x v="3"/>
    <x v="0"/>
    <x v="0"/>
    <x v="28"/>
    <n v="552"/>
    <n v="5.8066666666666666"/>
    <n v="7.75"/>
    <n v="4278"/>
    <n v="1072.72"/>
  </r>
  <r>
    <x v="3"/>
    <x v="0"/>
    <x v="0"/>
    <x v="28"/>
    <n v="492"/>
    <n v="6.36"/>
    <n v="8.11"/>
    <n v="3990.12"/>
    <n v="860.99999999999955"/>
  </r>
  <r>
    <x v="3"/>
    <x v="0"/>
    <x v="0"/>
    <x v="28"/>
    <n v="432"/>
    <n v="6.1866666666666665"/>
    <n v="7.91"/>
    <n v="3417.12"/>
    <n v="744.48000000000013"/>
  </r>
  <r>
    <x v="3"/>
    <x v="0"/>
    <x v="0"/>
    <x v="28"/>
    <n v="420"/>
    <n v="5.68"/>
    <n v="7.41"/>
    <n v="3112.2000000000003"/>
    <n v="726.60000000000014"/>
  </r>
  <r>
    <x v="3"/>
    <x v="0"/>
    <x v="0"/>
    <x v="28"/>
    <n v="588"/>
    <n v="6.4266666666666667"/>
    <n v="7.95"/>
    <n v="4674.6000000000004"/>
    <n v="895.72"/>
  </r>
  <r>
    <x v="3"/>
    <x v="0"/>
    <x v="0"/>
    <x v="28"/>
    <n v="540"/>
    <n v="5.6866666666666665"/>
    <n v="8.4"/>
    <n v="4536"/>
    <n v="1465.2000000000003"/>
  </r>
  <r>
    <x v="3"/>
    <x v="0"/>
    <x v="0"/>
    <x v="28"/>
    <n v="624"/>
    <n v="6.08"/>
    <n v="8.25"/>
    <n v="5148"/>
    <n v="1354.08"/>
  </r>
  <r>
    <x v="3"/>
    <x v="0"/>
    <x v="0"/>
    <x v="28"/>
    <n v="636"/>
    <n v="6.1933333333333334"/>
    <n v="8.19"/>
    <n v="5208.8399999999992"/>
    <n v="1269.8799999999997"/>
  </r>
  <r>
    <x v="3"/>
    <x v="0"/>
    <x v="0"/>
    <x v="28"/>
    <n v="504"/>
    <n v="5.746666666666667"/>
    <n v="7.69"/>
    <n v="3875.76"/>
    <n v="979.44"/>
  </r>
  <r>
    <x v="3"/>
    <x v="0"/>
    <x v="0"/>
    <x v="28"/>
    <n v="564"/>
    <n v="6.3"/>
    <n v="7.72"/>
    <n v="4354.08"/>
    <n v="800.88"/>
  </r>
  <r>
    <x v="3"/>
    <x v="0"/>
    <x v="0"/>
    <x v="28"/>
    <n v="612"/>
    <n v="5.3466666666666667"/>
    <n v="7.58"/>
    <n v="4638.96"/>
    <n v="1366.8"/>
  </r>
  <r>
    <x v="3"/>
    <x v="0"/>
    <x v="0"/>
    <x v="28"/>
    <n v="516"/>
    <n v="5.2866666666666671"/>
    <n v="8.23"/>
    <n v="4246.68"/>
    <n v="1518.76"/>
  </r>
  <r>
    <x v="3"/>
    <x v="0"/>
    <x v="0"/>
    <x v="28"/>
    <n v="636"/>
    <n v="5.4733333333333336"/>
    <n v="7.74"/>
    <n v="4922.6400000000003"/>
    <n v="1441.6"/>
  </r>
  <r>
    <x v="3"/>
    <x v="0"/>
    <x v="0"/>
    <x v="28"/>
    <n v="612"/>
    <n v="5.4733333333333336"/>
    <n v="7.61"/>
    <n v="4657.3200000000006"/>
    <n v="1307.6400000000001"/>
  </r>
  <r>
    <x v="3"/>
    <x v="0"/>
    <x v="0"/>
    <x v="28"/>
    <n v="564"/>
    <n v="6.0133333333333336"/>
    <n v="8.5500000000000007"/>
    <n v="4822.2000000000007"/>
    <n v="1430.6800000000003"/>
  </r>
  <r>
    <x v="3"/>
    <x v="0"/>
    <x v="0"/>
    <x v="28"/>
    <n v="612"/>
    <n v="6.0866666666666669"/>
    <n v="7.99"/>
    <n v="4889.88"/>
    <n v="1164.8399999999999"/>
  </r>
  <r>
    <x v="3"/>
    <x v="0"/>
    <x v="0"/>
    <x v="28"/>
    <n v="552"/>
    <n v="6.3533333333333335"/>
    <n v="8.5399999999999991"/>
    <n v="4714.08"/>
    <n v="1207.0399999999995"/>
  </r>
  <r>
    <x v="3"/>
    <x v="0"/>
    <x v="0"/>
    <x v="28"/>
    <n v="588"/>
    <n v="5.2666666666666666"/>
    <n v="8.5500000000000007"/>
    <n v="5027.4000000000005"/>
    <n v="1930.6000000000004"/>
  </r>
  <r>
    <x v="3"/>
    <x v="0"/>
    <x v="0"/>
    <x v="28"/>
    <n v="444"/>
    <n v="6.3466666666666667"/>
    <n v="8.2100000000000009"/>
    <n v="3645.2400000000002"/>
    <n v="827.32000000000039"/>
  </r>
  <r>
    <x v="3"/>
    <x v="0"/>
    <x v="2"/>
    <x v="29"/>
    <n v="108"/>
    <n v="1"/>
    <n v="1.22"/>
    <n v="131.76"/>
    <n v="23.759999999999998"/>
  </r>
  <r>
    <x v="3"/>
    <x v="0"/>
    <x v="2"/>
    <x v="29"/>
    <n v="216"/>
    <n v="1.2"/>
    <n v="1.25"/>
    <n v="270"/>
    <n v="10.80000000000001"/>
  </r>
  <r>
    <x v="3"/>
    <x v="0"/>
    <x v="2"/>
    <x v="29"/>
    <n v="96"/>
    <n v="1.0900000000000001"/>
    <n v="1.33"/>
    <n v="127.68"/>
    <n v="23.04"/>
  </r>
  <r>
    <x v="3"/>
    <x v="0"/>
    <x v="2"/>
    <x v="29"/>
    <n v="204"/>
    <n v="1.1599999999999999"/>
    <n v="1.32"/>
    <n v="269.28000000000003"/>
    <n v="32.640000000000029"/>
  </r>
  <r>
    <x v="3"/>
    <x v="0"/>
    <x v="2"/>
    <x v="29"/>
    <n v="72"/>
    <n v="1.1399999999999999"/>
    <n v="1.29"/>
    <n v="92.88"/>
    <n v="10.80000000000001"/>
  </r>
  <r>
    <x v="3"/>
    <x v="0"/>
    <x v="2"/>
    <x v="30"/>
    <n v="216"/>
    <n v="1.1299999999999999"/>
    <n v="1.23"/>
    <n v="265.68"/>
    <n v="21.600000000000019"/>
  </r>
  <r>
    <x v="3"/>
    <x v="0"/>
    <x v="2"/>
    <x v="30"/>
    <n v="192"/>
    <n v="1.08"/>
    <n v="1.27"/>
    <n v="243.84"/>
    <n v="36.47999999999999"/>
  </r>
  <r>
    <x v="3"/>
    <x v="0"/>
    <x v="2"/>
    <x v="30"/>
    <n v="192"/>
    <n v="1.07"/>
    <n v="1.21"/>
    <n v="232.32"/>
    <n v="26.879999999999981"/>
  </r>
  <r>
    <x v="3"/>
    <x v="0"/>
    <x v="2"/>
    <x v="30"/>
    <n v="216"/>
    <n v="1.0900000000000001"/>
    <n v="1.33"/>
    <n v="287.28000000000003"/>
    <n v="51.839999999999996"/>
  </r>
  <r>
    <x v="3"/>
    <x v="0"/>
    <x v="2"/>
    <x v="30"/>
    <n v="108"/>
    <n v="1.1599999999999999"/>
    <n v="1.29"/>
    <n v="139.32"/>
    <n v="14.040000000000013"/>
  </r>
  <r>
    <x v="3"/>
    <x v="0"/>
    <x v="2"/>
    <x v="30"/>
    <n v="192"/>
    <n v="1.17"/>
    <n v="1.31"/>
    <n v="251.52"/>
    <n v="26.880000000000024"/>
  </r>
  <r>
    <x v="3"/>
    <x v="0"/>
    <x v="2"/>
    <x v="30"/>
    <n v="228"/>
    <n v="1.07"/>
    <n v="1.22"/>
    <n v="278.15999999999997"/>
    <n v="34.199999999999982"/>
  </r>
  <r>
    <x v="3"/>
    <x v="0"/>
    <x v="2"/>
    <x v="30"/>
    <n v="192"/>
    <n v="1.0900000000000001"/>
    <n v="1.21"/>
    <n v="232.32"/>
    <n v="23.039999999999978"/>
  </r>
  <r>
    <x v="3"/>
    <x v="0"/>
    <x v="2"/>
    <x v="30"/>
    <n v="96"/>
    <n v="1.08"/>
    <n v="1.24"/>
    <n v="119.03999999999999"/>
    <n v="15.359999999999992"/>
  </r>
  <r>
    <x v="3"/>
    <x v="0"/>
    <x v="2"/>
    <x v="30"/>
    <n v="168"/>
    <n v="1.1399999999999999"/>
    <n v="1.22"/>
    <n v="204.96"/>
    <n v="13.440000000000012"/>
  </r>
  <r>
    <x v="3"/>
    <x v="0"/>
    <x v="2"/>
    <x v="30"/>
    <n v="132"/>
    <n v="1.1599999999999999"/>
    <n v="1.23"/>
    <n v="162.35999999999999"/>
    <n v="9.2400000000000091"/>
  </r>
  <r>
    <x v="3"/>
    <x v="0"/>
    <x v="2"/>
    <x v="30"/>
    <n v="168"/>
    <n v="1.1000000000000001"/>
    <n v="1.24"/>
    <n v="208.32"/>
    <n v="23.519999999999982"/>
  </r>
  <r>
    <x v="3"/>
    <x v="0"/>
    <x v="2"/>
    <x v="30"/>
    <n v="120"/>
    <n v="1.19"/>
    <n v="1.4"/>
    <n v="168"/>
    <n v="25.199999999999996"/>
  </r>
  <r>
    <x v="3"/>
    <x v="0"/>
    <x v="2"/>
    <x v="30"/>
    <n v="144"/>
    <n v="1.1299999999999999"/>
    <n v="1.37"/>
    <n v="197.28000000000003"/>
    <n v="34.560000000000031"/>
  </r>
  <r>
    <x v="3"/>
    <x v="0"/>
    <x v="2"/>
    <x v="30"/>
    <n v="72"/>
    <n v="1"/>
    <n v="1.3"/>
    <n v="93.600000000000009"/>
    <n v="21.6"/>
  </r>
  <r>
    <x v="3"/>
    <x v="0"/>
    <x v="2"/>
    <x v="30"/>
    <n v="168"/>
    <n v="1.08"/>
    <n v="1.33"/>
    <n v="223.44"/>
    <n v="42"/>
  </r>
  <r>
    <x v="3"/>
    <x v="0"/>
    <x v="2"/>
    <x v="30"/>
    <n v="180"/>
    <n v="1.1599999999999999"/>
    <n v="1.27"/>
    <n v="228.6"/>
    <n v="19.800000000000018"/>
  </r>
  <r>
    <x v="3"/>
    <x v="0"/>
    <x v="2"/>
    <x v="30"/>
    <n v="72"/>
    <n v="1.0900000000000001"/>
    <n v="1.32"/>
    <n v="95.04"/>
    <n v="16.559999999999999"/>
  </r>
  <r>
    <x v="3"/>
    <x v="0"/>
    <x v="2"/>
    <x v="30"/>
    <n v="96"/>
    <n v="1.1399999999999999"/>
    <n v="1.2"/>
    <n v="115.19999999999999"/>
    <n v="5.7600000000000051"/>
  </r>
  <r>
    <x v="3"/>
    <x v="0"/>
    <x v="2"/>
    <x v="30"/>
    <n v="84"/>
    <n v="1.03"/>
    <n v="1.31"/>
    <n v="110.04"/>
    <n v="23.520000000000003"/>
  </r>
  <r>
    <x v="3"/>
    <x v="0"/>
    <x v="2"/>
    <x v="30"/>
    <n v="120"/>
    <n v="1.01"/>
    <n v="1.34"/>
    <n v="160.80000000000001"/>
    <n v="39.600000000000009"/>
  </r>
  <r>
    <x v="3"/>
    <x v="0"/>
    <x v="2"/>
    <x v="30"/>
    <n v="216"/>
    <n v="1.1100000000000001"/>
    <n v="1.28"/>
    <n v="276.48"/>
    <n v="36.719999999999985"/>
  </r>
  <r>
    <x v="3"/>
    <x v="0"/>
    <x v="2"/>
    <x v="30"/>
    <n v="192"/>
    <n v="1"/>
    <n v="1.28"/>
    <n v="245.76"/>
    <n v="53.760000000000005"/>
  </r>
  <r>
    <x v="3"/>
    <x v="0"/>
    <x v="2"/>
    <x v="30"/>
    <n v="96"/>
    <n v="1.02"/>
    <n v="1.3"/>
    <n v="124.80000000000001"/>
    <n v="26.880000000000003"/>
  </r>
  <r>
    <x v="3"/>
    <x v="0"/>
    <x v="2"/>
    <x v="30"/>
    <n v="108"/>
    <n v="1.0900000000000001"/>
    <n v="1.37"/>
    <n v="147.96"/>
    <n v="30.240000000000002"/>
  </r>
  <r>
    <x v="3"/>
    <x v="0"/>
    <x v="2"/>
    <x v="30"/>
    <n v="60"/>
    <n v="1.07"/>
    <n v="1.35"/>
    <n v="81"/>
    <n v="16.8"/>
  </r>
  <r>
    <x v="3"/>
    <x v="0"/>
    <x v="2"/>
    <x v="30"/>
    <n v="120"/>
    <n v="1.1200000000000001"/>
    <n v="1.36"/>
    <n v="163.20000000000002"/>
    <n v="28.799999999999997"/>
  </r>
  <r>
    <x v="3"/>
    <x v="0"/>
    <x v="2"/>
    <x v="30"/>
    <n v="192"/>
    <n v="1.03"/>
    <n v="1.22"/>
    <n v="234.24"/>
    <n v="36.47999999999999"/>
  </r>
  <r>
    <x v="3"/>
    <x v="0"/>
    <x v="2"/>
    <x v="30"/>
    <n v="180"/>
    <n v="1.06"/>
    <n v="1.35"/>
    <n v="243.00000000000003"/>
    <n v="52.2"/>
  </r>
  <r>
    <x v="3"/>
    <x v="0"/>
    <x v="2"/>
    <x v="30"/>
    <n v="180"/>
    <n v="1.1299999999999999"/>
    <n v="1.39"/>
    <n v="250.2"/>
    <n v="46.800000000000004"/>
  </r>
  <r>
    <x v="3"/>
    <x v="0"/>
    <x v="2"/>
    <x v="30"/>
    <n v="96"/>
    <n v="1.1599999999999999"/>
    <n v="1.21"/>
    <n v="116.16"/>
    <n v="4.8000000000000043"/>
  </r>
  <r>
    <x v="3"/>
    <x v="0"/>
    <x v="2"/>
    <x v="30"/>
    <n v="96"/>
    <n v="1.06"/>
    <n v="1.2"/>
    <n v="115.19999999999999"/>
    <n v="13.439999999999991"/>
  </r>
  <r>
    <x v="3"/>
    <x v="0"/>
    <x v="2"/>
    <x v="30"/>
    <n v="84"/>
    <n v="1.2"/>
    <n v="1.24"/>
    <n v="104.16"/>
    <n v="3.360000000000003"/>
  </r>
  <r>
    <x v="3"/>
    <x v="0"/>
    <x v="2"/>
    <x v="30"/>
    <n v="144"/>
    <n v="1"/>
    <n v="1.36"/>
    <n v="195.84"/>
    <n v="51.840000000000018"/>
  </r>
  <r>
    <x v="3"/>
    <x v="0"/>
    <x v="2"/>
    <x v="30"/>
    <n v="120"/>
    <n v="1.17"/>
    <n v="1.27"/>
    <n v="152.4"/>
    <n v="12.000000000000011"/>
  </r>
  <r>
    <x v="3"/>
    <x v="0"/>
    <x v="2"/>
    <x v="30"/>
    <n v="108"/>
    <n v="1.19"/>
    <n v="1.32"/>
    <n v="142.56"/>
    <n v="14.040000000000013"/>
  </r>
  <r>
    <x v="3"/>
    <x v="0"/>
    <x v="2"/>
    <x v="30"/>
    <n v="72"/>
    <n v="1.08"/>
    <n v="1.31"/>
    <n v="94.320000000000007"/>
    <n v="16.559999999999999"/>
  </r>
  <r>
    <x v="3"/>
    <x v="0"/>
    <x v="2"/>
    <x v="30"/>
    <n v="168"/>
    <n v="1.1200000000000001"/>
    <n v="1.36"/>
    <n v="228.48000000000002"/>
    <n v="40.32"/>
  </r>
  <r>
    <x v="3"/>
    <x v="0"/>
    <x v="2"/>
    <x v="30"/>
    <n v="192"/>
    <n v="1.1499999999999999"/>
    <n v="1.2"/>
    <n v="230.39999999999998"/>
    <n v="9.6000000000000085"/>
  </r>
  <r>
    <x v="3"/>
    <x v="0"/>
    <x v="2"/>
    <x v="30"/>
    <n v="228"/>
    <n v="1.01"/>
    <n v="1.24"/>
    <n v="282.71999999999997"/>
    <n v="52.44"/>
  </r>
  <r>
    <x v="3"/>
    <x v="0"/>
    <x v="2"/>
    <x v="30"/>
    <n v="108"/>
    <n v="1.17"/>
    <n v="1.36"/>
    <n v="146.88000000000002"/>
    <n v="20.520000000000017"/>
  </r>
  <r>
    <x v="3"/>
    <x v="0"/>
    <x v="2"/>
    <x v="30"/>
    <n v="96"/>
    <n v="1.1399999999999999"/>
    <n v="1.31"/>
    <n v="125.76"/>
    <n v="16.320000000000014"/>
  </r>
  <r>
    <x v="3"/>
    <x v="0"/>
    <x v="2"/>
    <x v="30"/>
    <n v="108"/>
    <n v="1.1399999999999999"/>
    <n v="1.24"/>
    <n v="133.91999999999999"/>
    <n v="10.80000000000001"/>
  </r>
  <r>
    <x v="3"/>
    <x v="0"/>
    <x v="2"/>
    <x v="30"/>
    <n v="108"/>
    <n v="1.03"/>
    <n v="1.31"/>
    <n v="141.48000000000002"/>
    <n v="30.240000000000002"/>
  </r>
  <r>
    <x v="3"/>
    <x v="0"/>
    <x v="2"/>
    <x v="30"/>
    <n v="168"/>
    <n v="1.17"/>
    <n v="1.31"/>
    <n v="220.08"/>
    <n v="23.520000000000021"/>
  </r>
  <r>
    <x v="3"/>
    <x v="0"/>
    <x v="2"/>
    <x v="30"/>
    <n v="204"/>
    <n v="1.03"/>
    <n v="1.37"/>
    <n v="279.48"/>
    <n v="69.360000000000014"/>
  </r>
  <r>
    <x v="3"/>
    <x v="0"/>
    <x v="2"/>
    <x v="30"/>
    <n v="72"/>
    <n v="1.2"/>
    <n v="1.23"/>
    <n v="88.56"/>
    <n v="2.1600000000000019"/>
  </r>
  <r>
    <x v="3"/>
    <x v="0"/>
    <x v="2"/>
    <x v="30"/>
    <n v="96"/>
    <n v="1.03"/>
    <n v="1.36"/>
    <n v="130.56"/>
    <n v="31.680000000000007"/>
  </r>
  <r>
    <x v="3"/>
    <x v="0"/>
    <x v="2"/>
    <x v="30"/>
    <n v="84"/>
    <n v="1.1299999999999999"/>
    <n v="1.28"/>
    <n v="107.52"/>
    <n v="12.600000000000012"/>
  </r>
  <r>
    <x v="3"/>
    <x v="0"/>
    <x v="2"/>
    <x v="30"/>
    <n v="60"/>
    <n v="1.1200000000000001"/>
    <n v="1.35"/>
    <n v="81"/>
    <n v="13.799999999999999"/>
  </r>
  <r>
    <x v="3"/>
    <x v="0"/>
    <x v="2"/>
    <x v="30"/>
    <n v="228"/>
    <n v="1.1100000000000001"/>
    <n v="1.36"/>
    <n v="310.08000000000004"/>
    <n v="57"/>
  </r>
  <r>
    <x v="3"/>
    <x v="0"/>
    <x v="2"/>
    <x v="30"/>
    <n v="216"/>
    <n v="1.07"/>
    <n v="1.38"/>
    <n v="298.08"/>
    <n v="66.959999999999965"/>
  </r>
  <r>
    <x v="3"/>
    <x v="0"/>
    <x v="2"/>
    <x v="30"/>
    <n v="60"/>
    <n v="1.1399999999999999"/>
    <n v="1.33"/>
    <n v="79.800000000000011"/>
    <n v="11.400000000000009"/>
  </r>
  <r>
    <x v="3"/>
    <x v="0"/>
    <x v="2"/>
    <x v="30"/>
    <n v="144"/>
    <n v="1.1000000000000001"/>
    <n v="1.36"/>
    <n v="195.84"/>
    <n v="37.44"/>
  </r>
  <r>
    <x v="3"/>
    <x v="0"/>
    <x v="2"/>
    <x v="30"/>
    <n v="96"/>
    <n v="1.06"/>
    <n v="1.37"/>
    <n v="131.52000000000001"/>
    <n v="29.760000000000005"/>
  </r>
  <r>
    <x v="3"/>
    <x v="0"/>
    <x v="2"/>
    <x v="30"/>
    <n v="144"/>
    <n v="1"/>
    <n v="1.3"/>
    <n v="187.20000000000002"/>
    <n v="43.2"/>
  </r>
  <r>
    <x v="3"/>
    <x v="0"/>
    <x v="2"/>
    <x v="30"/>
    <n v="84"/>
    <n v="1.1499999999999999"/>
    <n v="1.39"/>
    <n v="116.75999999999999"/>
    <n v="20.16"/>
  </r>
  <r>
    <x v="3"/>
    <x v="0"/>
    <x v="2"/>
    <x v="30"/>
    <n v="120"/>
    <n v="1.1499999999999999"/>
    <n v="1.25"/>
    <n v="150"/>
    <n v="12.000000000000011"/>
  </r>
  <r>
    <x v="3"/>
    <x v="0"/>
    <x v="2"/>
    <x v="30"/>
    <n v="156"/>
    <n v="1.06"/>
    <n v="1.31"/>
    <n v="204.36"/>
    <n v="39"/>
  </r>
  <r>
    <x v="3"/>
    <x v="0"/>
    <x v="2"/>
    <x v="30"/>
    <n v="180"/>
    <n v="1.18"/>
    <n v="1.38"/>
    <n v="248.39999999999998"/>
    <n v="35.999999999999993"/>
  </r>
  <r>
    <x v="3"/>
    <x v="0"/>
    <x v="2"/>
    <x v="30"/>
    <n v="96"/>
    <n v="1.18"/>
    <n v="1.39"/>
    <n v="133.44"/>
    <n v="20.159999999999997"/>
  </r>
  <r>
    <x v="3"/>
    <x v="0"/>
    <x v="2"/>
    <x v="30"/>
    <n v="168"/>
    <n v="1.1100000000000001"/>
    <n v="1.25"/>
    <n v="210"/>
    <n v="23.519999999999982"/>
  </r>
  <r>
    <x v="3"/>
    <x v="0"/>
    <x v="2"/>
    <x v="30"/>
    <n v="180"/>
    <n v="1.1399999999999999"/>
    <n v="1.3"/>
    <n v="234"/>
    <n v="28.800000000000026"/>
  </r>
  <r>
    <x v="3"/>
    <x v="0"/>
    <x v="2"/>
    <x v="30"/>
    <n v="72"/>
    <n v="1.2"/>
    <n v="1.24"/>
    <n v="89.28"/>
    <n v="2.8800000000000026"/>
  </r>
  <r>
    <x v="3"/>
    <x v="0"/>
    <x v="2"/>
    <x v="30"/>
    <n v="168"/>
    <n v="1.07"/>
    <n v="1.27"/>
    <n v="213.36"/>
    <n v="33.599999999999994"/>
  </r>
  <r>
    <x v="3"/>
    <x v="0"/>
    <x v="2"/>
    <x v="30"/>
    <n v="60"/>
    <n v="1.1599999999999999"/>
    <n v="1.28"/>
    <n v="76.8"/>
    <n v="7.2000000000000064"/>
  </r>
  <r>
    <x v="3"/>
    <x v="0"/>
    <x v="2"/>
    <x v="30"/>
    <n v="192"/>
    <n v="1.05"/>
    <n v="1.25"/>
    <n v="240"/>
    <n v="38.399999999999991"/>
  </r>
  <r>
    <x v="3"/>
    <x v="0"/>
    <x v="2"/>
    <x v="30"/>
    <n v="192"/>
    <n v="1.18"/>
    <n v="1.3"/>
    <n v="249.60000000000002"/>
    <n v="23.04000000000002"/>
  </r>
  <r>
    <x v="3"/>
    <x v="0"/>
    <x v="2"/>
    <x v="30"/>
    <n v="84"/>
    <n v="1.1499999999999999"/>
    <n v="1.25"/>
    <n v="105"/>
    <n v="8.4000000000000075"/>
  </r>
  <r>
    <x v="3"/>
    <x v="0"/>
    <x v="2"/>
    <x v="30"/>
    <n v="144"/>
    <n v="1.1000000000000001"/>
    <n v="1.39"/>
    <n v="200.16"/>
    <n v="41.759999999999977"/>
  </r>
  <r>
    <x v="3"/>
    <x v="0"/>
    <x v="2"/>
    <x v="30"/>
    <n v="180"/>
    <n v="1.1000000000000001"/>
    <n v="1.23"/>
    <n v="221.4"/>
    <n v="23.399999999999981"/>
  </r>
  <r>
    <x v="3"/>
    <x v="0"/>
    <x v="2"/>
    <x v="30"/>
    <n v="168"/>
    <n v="1.05"/>
    <n v="1.31"/>
    <n v="220.08"/>
    <n v="43.68"/>
  </r>
  <r>
    <x v="3"/>
    <x v="0"/>
    <x v="2"/>
    <x v="30"/>
    <n v="72"/>
    <n v="1.1399999999999999"/>
    <n v="1.38"/>
    <n v="99.359999999999985"/>
    <n v="17.28"/>
  </r>
  <r>
    <x v="3"/>
    <x v="0"/>
    <x v="2"/>
    <x v="30"/>
    <n v="168"/>
    <n v="1.1299999999999999"/>
    <n v="1.4"/>
    <n v="235.2"/>
    <n v="45.36"/>
  </r>
  <r>
    <x v="3"/>
    <x v="0"/>
    <x v="2"/>
    <x v="30"/>
    <n v="192"/>
    <n v="1.1000000000000001"/>
    <n v="1.22"/>
    <n v="234.24"/>
    <n v="23.039999999999978"/>
  </r>
  <r>
    <x v="3"/>
    <x v="0"/>
    <x v="2"/>
    <x v="30"/>
    <n v="72"/>
    <n v="1.08"/>
    <n v="1.23"/>
    <n v="88.56"/>
    <n v="10.799999999999994"/>
  </r>
  <r>
    <x v="3"/>
    <x v="0"/>
    <x v="2"/>
    <x v="30"/>
    <n v="228"/>
    <n v="1.18"/>
    <n v="1.4"/>
    <n v="319.2"/>
    <n v="50.16"/>
  </r>
  <r>
    <x v="3"/>
    <x v="0"/>
    <x v="2"/>
    <x v="30"/>
    <n v="120"/>
    <n v="1.17"/>
    <n v="1.31"/>
    <n v="157.20000000000002"/>
    <n v="16.800000000000015"/>
  </r>
  <r>
    <x v="3"/>
    <x v="0"/>
    <x v="2"/>
    <x v="30"/>
    <n v="144"/>
    <n v="1.1399999999999999"/>
    <n v="1.2"/>
    <n v="172.79999999999998"/>
    <n v="8.6400000000000077"/>
  </r>
  <r>
    <x v="3"/>
    <x v="0"/>
    <x v="2"/>
    <x v="30"/>
    <n v="60"/>
    <n v="1.07"/>
    <n v="1.35"/>
    <n v="81"/>
    <n v="16.8"/>
  </r>
  <r>
    <x v="3"/>
    <x v="0"/>
    <x v="2"/>
    <x v="30"/>
    <n v="60"/>
    <n v="1.01"/>
    <n v="1.38"/>
    <n v="82.8"/>
    <n v="22.199999999999992"/>
  </r>
  <r>
    <x v="3"/>
    <x v="0"/>
    <x v="2"/>
    <x v="30"/>
    <n v="120"/>
    <n v="1.18"/>
    <n v="1.36"/>
    <n v="163.20000000000002"/>
    <n v="21.600000000000019"/>
  </r>
  <r>
    <x v="3"/>
    <x v="0"/>
    <x v="2"/>
    <x v="30"/>
    <n v="72"/>
    <n v="1.06"/>
    <n v="1.2"/>
    <n v="86.399999999999991"/>
    <n v="10.079999999999993"/>
  </r>
  <r>
    <x v="3"/>
    <x v="0"/>
    <x v="2"/>
    <x v="30"/>
    <n v="204"/>
    <n v="1.08"/>
    <n v="1.24"/>
    <n v="252.96"/>
    <n v="32.639999999999986"/>
  </r>
  <r>
    <x v="3"/>
    <x v="0"/>
    <x v="2"/>
    <x v="30"/>
    <n v="204"/>
    <n v="1.1399999999999999"/>
    <n v="1.26"/>
    <n v="257.04000000000002"/>
    <n v="24.480000000000022"/>
  </r>
  <r>
    <x v="3"/>
    <x v="0"/>
    <x v="2"/>
    <x v="30"/>
    <n v="72"/>
    <n v="1.01"/>
    <n v="1.23"/>
    <n v="88.56"/>
    <n v="15.839999999999998"/>
  </r>
  <r>
    <x v="3"/>
    <x v="0"/>
    <x v="2"/>
    <x v="30"/>
    <n v="60"/>
    <n v="1.1299999999999999"/>
    <n v="1.38"/>
    <n v="82.8"/>
    <n v="15"/>
  </r>
  <r>
    <x v="3"/>
    <x v="0"/>
    <x v="2"/>
    <x v="30"/>
    <n v="108"/>
    <n v="1.03"/>
    <n v="1.39"/>
    <n v="150.11999999999998"/>
    <n v="38.879999999999988"/>
  </r>
  <r>
    <x v="3"/>
    <x v="0"/>
    <x v="2"/>
    <x v="30"/>
    <n v="216"/>
    <n v="1.1399999999999999"/>
    <n v="1.23"/>
    <n v="265.68"/>
    <n v="19.440000000000019"/>
  </r>
  <r>
    <x v="3"/>
    <x v="0"/>
    <x v="2"/>
    <x v="30"/>
    <n v="120"/>
    <n v="1.06"/>
    <n v="1.21"/>
    <n v="145.19999999999999"/>
    <n v="17.999999999999989"/>
  </r>
  <r>
    <x v="3"/>
    <x v="0"/>
    <x v="2"/>
    <x v="30"/>
    <n v="120"/>
    <n v="1.1399999999999999"/>
    <n v="1.37"/>
    <n v="164.4"/>
    <n v="27.600000000000023"/>
  </r>
  <r>
    <x v="3"/>
    <x v="0"/>
    <x v="2"/>
    <x v="30"/>
    <n v="180"/>
    <n v="1.1100000000000001"/>
    <n v="1.31"/>
    <n v="235.8"/>
    <n v="35.999999999999993"/>
  </r>
  <r>
    <x v="3"/>
    <x v="0"/>
    <x v="2"/>
    <x v="30"/>
    <n v="228"/>
    <n v="1.02"/>
    <n v="1.31"/>
    <n v="298.68"/>
    <n v="66.12"/>
  </r>
  <r>
    <x v="3"/>
    <x v="0"/>
    <x v="2"/>
    <x v="30"/>
    <n v="72"/>
    <n v="1.06"/>
    <n v="1.31"/>
    <n v="94.320000000000007"/>
    <n v="18"/>
  </r>
  <r>
    <x v="3"/>
    <x v="0"/>
    <x v="2"/>
    <x v="30"/>
    <n v="84"/>
    <n v="1.19"/>
    <n v="1.26"/>
    <n v="105.84"/>
    <n v="5.8800000000000052"/>
  </r>
  <r>
    <x v="3"/>
    <x v="0"/>
    <x v="2"/>
    <x v="30"/>
    <n v="132"/>
    <n v="1.1599999999999999"/>
    <n v="1.3"/>
    <n v="171.6"/>
    <n v="18.480000000000018"/>
  </r>
  <r>
    <x v="3"/>
    <x v="0"/>
    <x v="2"/>
    <x v="30"/>
    <n v="96"/>
    <n v="1.1100000000000001"/>
    <n v="1.4"/>
    <n v="134.39999999999998"/>
    <n v="27.839999999999982"/>
  </r>
  <r>
    <x v="3"/>
    <x v="0"/>
    <x v="2"/>
    <x v="30"/>
    <n v="60"/>
    <n v="1.07"/>
    <n v="1.38"/>
    <n v="82.8"/>
    <n v="18.599999999999991"/>
  </r>
  <r>
    <x v="3"/>
    <x v="0"/>
    <x v="2"/>
    <x v="30"/>
    <n v="120"/>
    <n v="1.0900000000000001"/>
    <n v="1.31"/>
    <n v="157.20000000000002"/>
    <n v="26.4"/>
  </r>
  <r>
    <x v="3"/>
    <x v="0"/>
    <x v="2"/>
    <x v="30"/>
    <n v="96"/>
    <n v="1.02"/>
    <n v="1.24"/>
    <n v="119.03999999999999"/>
    <n v="21.119999999999997"/>
  </r>
  <r>
    <x v="3"/>
    <x v="0"/>
    <x v="2"/>
    <x v="30"/>
    <n v="204"/>
    <n v="1.03"/>
    <n v="1.26"/>
    <n v="257.04000000000002"/>
    <n v="46.919999999999995"/>
  </r>
  <r>
    <x v="3"/>
    <x v="0"/>
    <x v="2"/>
    <x v="30"/>
    <n v="132"/>
    <n v="1.04"/>
    <n v="1.33"/>
    <n v="175.56"/>
    <n v="38.28"/>
  </r>
  <r>
    <x v="3"/>
    <x v="0"/>
    <x v="2"/>
    <x v="30"/>
    <n v="96"/>
    <n v="1.2"/>
    <n v="1.25"/>
    <n v="120"/>
    <n v="4.8000000000000043"/>
  </r>
  <r>
    <x v="3"/>
    <x v="0"/>
    <x v="2"/>
    <x v="30"/>
    <n v="120"/>
    <n v="1.1399999999999999"/>
    <n v="1.33"/>
    <n v="159.60000000000002"/>
    <n v="22.800000000000018"/>
  </r>
  <r>
    <x v="3"/>
    <x v="0"/>
    <x v="2"/>
    <x v="30"/>
    <n v="228"/>
    <n v="1.07"/>
    <n v="1.31"/>
    <n v="298.68"/>
    <n v="54.72"/>
  </r>
  <r>
    <x v="3"/>
    <x v="0"/>
    <x v="2"/>
    <x v="30"/>
    <n v="192"/>
    <n v="1.02"/>
    <n v="1.4"/>
    <n v="268.79999999999995"/>
    <n v="72.95999999999998"/>
  </r>
  <r>
    <x v="3"/>
    <x v="0"/>
    <x v="2"/>
    <x v="30"/>
    <n v="216"/>
    <n v="1.19"/>
    <n v="1.29"/>
    <n v="278.64"/>
    <n v="21.600000000000019"/>
  </r>
  <r>
    <x v="3"/>
    <x v="0"/>
    <x v="2"/>
    <x v="30"/>
    <n v="156"/>
    <n v="1.1399999999999999"/>
    <n v="1.39"/>
    <n v="216.83999999999997"/>
    <n v="39"/>
  </r>
  <r>
    <x v="3"/>
    <x v="0"/>
    <x v="2"/>
    <x v="30"/>
    <n v="156"/>
    <n v="1.07"/>
    <n v="1.21"/>
    <n v="188.76"/>
    <n v="21.839999999999986"/>
  </r>
  <r>
    <x v="3"/>
    <x v="0"/>
    <x v="2"/>
    <x v="30"/>
    <n v="132"/>
    <n v="1.1599999999999999"/>
    <n v="1.37"/>
    <n v="180.84"/>
    <n v="27.720000000000024"/>
  </r>
  <r>
    <x v="3"/>
    <x v="0"/>
    <x v="2"/>
    <x v="30"/>
    <n v="168"/>
    <n v="1.07"/>
    <n v="1.3"/>
    <n v="218.4"/>
    <n v="38.64"/>
  </r>
  <r>
    <x v="3"/>
    <x v="0"/>
    <x v="2"/>
    <x v="30"/>
    <n v="192"/>
    <n v="1.02"/>
    <n v="1.3"/>
    <n v="249.60000000000002"/>
    <n v="53.760000000000005"/>
  </r>
  <r>
    <x v="3"/>
    <x v="0"/>
    <x v="2"/>
    <x v="30"/>
    <n v="180"/>
    <n v="1.07"/>
    <n v="1.32"/>
    <n v="237.60000000000002"/>
    <n v="45"/>
  </r>
  <r>
    <x v="3"/>
    <x v="0"/>
    <x v="2"/>
    <x v="30"/>
    <n v="84"/>
    <n v="1.1100000000000001"/>
    <n v="1.34"/>
    <n v="112.56"/>
    <n v="19.32"/>
  </r>
  <r>
    <x v="3"/>
    <x v="0"/>
    <x v="2"/>
    <x v="30"/>
    <n v="120"/>
    <n v="1.08"/>
    <n v="1.32"/>
    <n v="158.4"/>
    <n v="28.799999999999997"/>
  </r>
  <r>
    <x v="3"/>
    <x v="0"/>
    <x v="2"/>
    <x v="30"/>
    <n v="72"/>
    <n v="1.19"/>
    <n v="1.3"/>
    <n v="93.600000000000009"/>
    <n v="7.920000000000007"/>
  </r>
  <r>
    <x v="3"/>
    <x v="0"/>
    <x v="2"/>
    <x v="30"/>
    <n v="96"/>
    <n v="1.05"/>
    <n v="1.37"/>
    <n v="131.52000000000001"/>
    <n v="30.720000000000006"/>
  </r>
  <r>
    <x v="3"/>
    <x v="0"/>
    <x v="2"/>
    <x v="30"/>
    <n v="60"/>
    <n v="1.04"/>
    <n v="1.3"/>
    <n v="78"/>
    <n v="15.600000000000001"/>
  </r>
  <r>
    <x v="3"/>
    <x v="0"/>
    <x v="2"/>
    <x v="30"/>
    <n v="156"/>
    <n v="1.07"/>
    <n v="1.37"/>
    <n v="213.72000000000003"/>
    <n v="46.800000000000004"/>
  </r>
  <r>
    <x v="3"/>
    <x v="0"/>
    <x v="2"/>
    <x v="30"/>
    <n v="156"/>
    <n v="1.05"/>
    <n v="1.31"/>
    <n v="204.36"/>
    <n v="40.56"/>
  </r>
  <r>
    <x v="3"/>
    <x v="0"/>
    <x v="2"/>
    <x v="30"/>
    <n v="216"/>
    <n v="1.1200000000000001"/>
    <n v="1.27"/>
    <n v="274.32"/>
    <n v="32.399999999999977"/>
  </r>
  <r>
    <x v="3"/>
    <x v="0"/>
    <x v="2"/>
    <x v="30"/>
    <n v="72"/>
    <n v="1.06"/>
    <n v="1.2"/>
    <n v="86.399999999999991"/>
    <n v="10.079999999999993"/>
  </r>
  <r>
    <x v="3"/>
    <x v="0"/>
    <x v="2"/>
    <x v="30"/>
    <n v="156"/>
    <n v="1.1399999999999999"/>
    <n v="1.3"/>
    <n v="202.8"/>
    <n v="24.960000000000022"/>
  </r>
  <r>
    <x v="3"/>
    <x v="0"/>
    <x v="2"/>
    <x v="30"/>
    <n v="204"/>
    <n v="1.1299999999999999"/>
    <n v="1.25"/>
    <n v="255"/>
    <n v="24.480000000000022"/>
  </r>
  <r>
    <x v="3"/>
    <x v="0"/>
    <x v="2"/>
    <x v="30"/>
    <n v="108"/>
    <n v="1.19"/>
    <n v="1.36"/>
    <n v="146.88000000000002"/>
    <n v="18.360000000000017"/>
  </r>
  <r>
    <x v="3"/>
    <x v="0"/>
    <x v="2"/>
    <x v="30"/>
    <n v="228"/>
    <n v="1.07"/>
    <n v="1.3"/>
    <n v="296.40000000000003"/>
    <n v="52.44"/>
  </r>
  <r>
    <x v="3"/>
    <x v="0"/>
    <x v="2"/>
    <x v="30"/>
    <n v="60"/>
    <n v="1.2"/>
    <n v="1.38"/>
    <n v="82.8"/>
    <n v="10.799999999999997"/>
  </r>
  <r>
    <x v="3"/>
    <x v="0"/>
    <x v="2"/>
    <x v="30"/>
    <n v="156"/>
    <n v="1.1599999999999999"/>
    <n v="1.21"/>
    <n v="188.76"/>
    <n v="7.8000000000000069"/>
  </r>
  <r>
    <x v="3"/>
    <x v="0"/>
    <x v="2"/>
    <x v="30"/>
    <n v="132"/>
    <n v="1.07"/>
    <n v="1.38"/>
    <n v="182.16"/>
    <n v="40.91999999999998"/>
  </r>
  <r>
    <x v="3"/>
    <x v="0"/>
    <x v="2"/>
    <x v="30"/>
    <n v="216"/>
    <n v="1.2"/>
    <n v="1.27"/>
    <n v="274.32"/>
    <n v="15.120000000000013"/>
  </r>
  <r>
    <x v="3"/>
    <x v="0"/>
    <x v="2"/>
    <x v="30"/>
    <n v="108"/>
    <n v="1.0900000000000001"/>
    <n v="1.25"/>
    <n v="135"/>
    <n v="17.27999999999999"/>
  </r>
  <r>
    <x v="3"/>
    <x v="0"/>
    <x v="2"/>
    <x v="30"/>
    <n v="204"/>
    <n v="1.04"/>
    <n v="1.23"/>
    <n v="250.92"/>
    <n v="38.759999999999991"/>
  </r>
  <r>
    <x v="3"/>
    <x v="0"/>
    <x v="2"/>
    <x v="30"/>
    <n v="120"/>
    <n v="1.17"/>
    <n v="1.27"/>
    <n v="152.4"/>
    <n v="12.000000000000011"/>
  </r>
  <r>
    <x v="3"/>
    <x v="0"/>
    <x v="2"/>
    <x v="30"/>
    <n v="204"/>
    <n v="1.17"/>
    <n v="1.33"/>
    <n v="271.32"/>
    <n v="32.640000000000029"/>
  </r>
  <r>
    <x v="3"/>
    <x v="0"/>
    <x v="2"/>
    <x v="30"/>
    <n v="192"/>
    <n v="1.2"/>
    <n v="1.36"/>
    <n v="261.12"/>
    <n v="30.720000000000027"/>
  </r>
  <r>
    <x v="3"/>
    <x v="0"/>
    <x v="2"/>
    <x v="30"/>
    <n v="60"/>
    <n v="1.07"/>
    <n v="1.2"/>
    <n v="72"/>
    <n v="7.7999999999999936"/>
  </r>
  <r>
    <x v="3"/>
    <x v="0"/>
    <x v="2"/>
    <x v="30"/>
    <n v="96"/>
    <n v="1.02"/>
    <n v="1.29"/>
    <n v="123.84"/>
    <n v="25.92"/>
  </r>
  <r>
    <x v="3"/>
    <x v="0"/>
    <x v="2"/>
    <x v="30"/>
    <n v="96"/>
    <n v="1.07"/>
    <n v="1.35"/>
    <n v="129.60000000000002"/>
    <n v="26.880000000000003"/>
  </r>
  <r>
    <x v="3"/>
    <x v="0"/>
    <x v="2"/>
    <x v="30"/>
    <n v="120"/>
    <n v="1.19"/>
    <n v="1.22"/>
    <n v="146.4"/>
    <n v="3.6000000000000032"/>
  </r>
  <r>
    <x v="3"/>
    <x v="0"/>
    <x v="2"/>
    <x v="30"/>
    <n v="120"/>
    <n v="1.2"/>
    <n v="1.38"/>
    <n v="165.6"/>
    <n v="21.599999999999994"/>
  </r>
  <r>
    <x v="3"/>
    <x v="0"/>
    <x v="2"/>
    <x v="30"/>
    <n v="60"/>
    <n v="1.1000000000000001"/>
    <n v="1.25"/>
    <n v="75"/>
    <n v="8.9999999999999947"/>
  </r>
  <r>
    <x v="3"/>
    <x v="0"/>
    <x v="2"/>
    <x v="30"/>
    <n v="132"/>
    <n v="1.18"/>
    <n v="1.32"/>
    <n v="174.24"/>
    <n v="18.480000000000018"/>
  </r>
  <r>
    <x v="3"/>
    <x v="0"/>
    <x v="2"/>
    <x v="30"/>
    <n v="192"/>
    <n v="1.1200000000000001"/>
    <n v="1.23"/>
    <n v="236.16"/>
    <n v="21.119999999999976"/>
  </r>
  <r>
    <x v="3"/>
    <x v="0"/>
    <x v="2"/>
    <x v="30"/>
    <n v="168"/>
    <n v="1.17"/>
    <n v="1.36"/>
    <n v="228.48000000000002"/>
    <n v="31.92000000000003"/>
  </r>
  <r>
    <x v="3"/>
    <x v="0"/>
    <x v="2"/>
    <x v="30"/>
    <n v="108"/>
    <n v="1.17"/>
    <n v="1.29"/>
    <n v="139.32"/>
    <n v="12.960000000000012"/>
  </r>
  <r>
    <x v="3"/>
    <x v="0"/>
    <x v="2"/>
    <x v="30"/>
    <n v="60"/>
    <n v="1.06"/>
    <n v="1.21"/>
    <n v="72.599999999999994"/>
    <n v="8.9999999999999947"/>
  </r>
  <r>
    <x v="3"/>
    <x v="0"/>
    <x v="2"/>
    <x v="30"/>
    <n v="156"/>
    <n v="1.02"/>
    <n v="1.38"/>
    <n v="215.27999999999997"/>
    <n v="56.159999999999982"/>
  </r>
  <r>
    <x v="3"/>
    <x v="0"/>
    <x v="2"/>
    <x v="30"/>
    <n v="156"/>
    <n v="1.06"/>
    <n v="1.21"/>
    <n v="188.76"/>
    <n v="23.399999999999984"/>
  </r>
  <r>
    <x v="3"/>
    <x v="0"/>
    <x v="2"/>
    <x v="30"/>
    <n v="96"/>
    <n v="1.08"/>
    <n v="1.32"/>
    <n v="126.72"/>
    <n v="23.04"/>
  </r>
  <r>
    <x v="3"/>
    <x v="0"/>
    <x v="2"/>
    <x v="30"/>
    <n v="204"/>
    <n v="1.17"/>
    <n v="1.2"/>
    <n v="244.79999999999998"/>
    <n v="6.1200000000000054"/>
  </r>
  <r>
    <x v="3"/>
    <x v="0"/>
    <x v="2"/>
    <x v="30"/>
    <n v="108"/>
    <n v="1.02"/>
    <n v="1.38"/>
    <n v="149.04"/>
    <n v="38.879999999999988"/>
  </r>
  <r>
    <x v="3"/>
    <x v="0"/>
    <x v="2"/>
    <x v="30"/>
    <n v="120"/>
    <n v="1.18"/>
    <n v="1.21"/>
    <n v="145.19999999999999"/>
    <n v="3.6000000000000032"/>
  </r>
  <r>
    <x v="3"/>
    <x v="0"/>
    <x v="2"/>
    <x v="30"/>
    <n v="168"/>
    <n v="1.1100000000000001"/>
    <n v="1.37"/>
    <n v="230.16000000000003"/>
    <n v="43.68"/>
  </r>
  <r>
    <x v="3"/>
    <x v="0"/>
    <x v="2"/>
    <x v="30"/>
    <n v="216"/>
    <n v="1.01"/>
    <n v="1.22"/>
    <n v="263.52"/>
    <n v="45.359999999999992"/>
  </r>
  <r>
    <x v="3"/>
    <x v="0"/>
    <x v="2"/>
    <x v="30"/>
    <n v="60"/>
    <n v="1.18"/>
    <n v="1.3"/>
    <n v="78"/>
    <n v="7.2000000000000064"/>
  </r>
  <r>
    <x v="3"/>
    <x v="0"/>
    <x v="2"/>
    <x v="30"/>
    <n v="60"/>
    <n v="1.01"/>
    <n v="1.37"/>
    <n v="82.2"/>
    <n v="21.600000000000005"/>
  </r>
  <r>
    <x v="3"/>
    <x v="0"/>
    <x v="2"/>
    <x v="30"/>
    <n v="204"/>
    <n v="1.08"/>
    <n v="1.21"/>
    <n v="246.84"/>
    <n v="26.519999999999978"/>
  </r>
  <r>
    <x v="3"/>
    <x v="0"/>
    <x v="2"/>
    <x v="30"/>
    <n v="132"/>
    <n v="1.18"/>
    <n v="1.25"/>
    <n v="165"/>
    <n v="9.2400000000000091"/>
  </r>
  <r>
    <x v="3"/>
    <x v="0"/>
    <x v="2"/>
    <x v="30"/>
    <n v="168"/>
    <n v="1.1000000000000001"/>
    <n v="1.34"/>
    <n v="225.12"/>
    <n v="40.32"/>
  </r>
  <r>
    <x v="3"/>
    <x v="0"/>
    <x v="2"/>
    <x v="30"/>
    <n v="96"/>
    <n v="1.1499999999999999"/>
    <n v="1.3"/>
    <n v="124.80000000000001"/>
    <n v="14.400000000000013"/>
  </r>
  <r>
    <x v="3"/>
    <x v="0"/>
    <x v="2"/>
    <x v="30"/>
    <n v="72"/>
    <n v="1.01"/>
    <n v="1.22"/>
    <n v="87.84"/>
    <n v="15.119999999999997"/>
  </r>
  <r>
    <x v="3"/>
    <x v="0"/>
    <x v="2"/>
    <x v="30"/>
    <n v="108"/>
    <n v="1.1200000000000001"/>
    <n v="1.35"/>
    <n v="145.80000000000001"/>
    <n v="24.839999999999996"/>
  </r>
  <r>
    <x v="3"/>
    <x v="0"/>
    <x v="2"/>
    <x v="30"/>
    <n v="72"/>
    <n v="1.03"/>
    <n v="1.22"/>
    <n v="87.84"/>
    <n v="13.679999999999996"/>
  </r>
  <r>
    <x v="3"/>
    <x v="0"/>
    <x v="2"/>
    <x v="30"/>
    <n v="84"/>
    <n v="1.2"/>
    <n v="1.33"/>
    <n v="111.72"/>
    <n v="10.920000000000009"/>
  </r>
  <r>
    <x v="3"/>
    <x v="0"/>
    <x v="2"/>
    <x v="30"/>
    <n v="60"/>
    <n v="1.03"/>
    <n v="1.37"/>
    <n v="82.2"/>
    <n v="20.400000000000006"/>
  </r>
  <r>
    <x v="3"/>
    <x v="0"/>
    <x v="2"/>
    <x v="30"/>
    <n v="168"/>
    <n v="1.01"/>
    <n v="1.39"/>
    <n v="233.51999999999998"/>
    <n v="63.839999999999982"/>
  </r>
  <r>
    <x v="3"/>
    <x v="0"/>
    <x v="2"/>
    <x v="30"/>
    <n v="120"/>
    <n v="1.19"/>
    <n v="1.24"/>
    <n v="148.80000000000001"/>
    <n v="6.0000000000000053"/>
  </r>
  <r>
    <x v="3"/>
    <x v="0"/>
    <x v="2"/>
    <x v="30"/>
    <n v="168"/>
    <n v="1.1499999999999999"/>
    <n v="1.34"/>
    <n v="225.12"/>
    <n v="31.92000000000003"/>
  </r>
  <r>
    <x v="3"/>
    <x v="0"/>
    <x v="2"/>
    <x v="30"/>
    <n v="60"/>
    <n v="1.01"/>
    <n v="1.3"/>
    <n v="78"/>
    <n v="17.400000000000002"/>
  </r>
  <r>
    <x v="3"/>
    <x v="0"/>
    <x v="2"/>
    <x v="30"/>
    <n v="228"/>
    <n v="1.18"/>
    <n v="1.25"/>
    <n v="285"/>
    <n v="15.960000000000015"/>
  </r>
  <r>
    <x v="3"/>
    <x v="0"/>
    <x v="2"/>
    <x v="30"/>
    <n v="168"/>
    <n v="1.2"/>
    <n v="1.31"/>
    <n v="220.08"/>
    <n v="18.480000000000018"/>
  </r>
  <r>
    <x v="3"/>
    <x v="0"/>
    <x v="6"/>
    <x v="31"/>
    <n v="1128"/>
    <n v="2.06"/>
    <n v="3.46"/>
    <n v="3902.88"/>
    <n v="1579.1999999999998"/>
  </r>
  <r>
    <x v="3"/>
    <x v="0"/>
    <x v="6"/>
    <x v="31"/>
    <n v="852"/>
    <n v="2.4900000000000002"/>
    <n v="3.49"/>
    <n v="2973.48"/>
    <n v="852"/>
  </r>
  <r>
    <x v="3"/>
    <x v="0"/>
    <x v="6"/>
    <x v="31"/>
    <n v="960"/>
    <n v="2.0299999999999998"/>
    <n v="3.63"/>
    <n v="3484.7999999999997"/>
    <n v="1536"/>
  </r>
  <r>
    <x v="3"/>
    <x v="0"/>
    <x v="6"/>
    <x v="31"/>
    <n v="1044"/>
    <n v="2.1800000000000002"/>
    <n v="3.76"/>
    <n v="3925.4399999999996"/>
    <n v="1649.5199999999995"/>
  </r>
  <r>
    <x v="3"/>
    <x v="0"/>
    <x v="6"/>
    <x v="31"/>
    <n v="1044"/>
    <n v="2.75"/>
    <n v="3.26"/>
    <n v="3403.4399999999996"/>
    <n v="532.43999999999983"/>
  </r>
  <r>
    <x v="3"/>
    <x v="0"/>
    <x v="6"/>
    <x v="31"/>
    <n v="660"/>
    <n v="2.95"/>
    <n v="3.87"/>
    <n v="2554.2000000000003"/>
    <n v="607.19999999999993"/>
  </r>
  <r>
    <x v="3"/>
    <x v="0"/>
    <x v="6"/>
    <x v="31"/>
    <n v="792"/>
    <n v="2.64"/>
    <n v="3.9"/>
    <n v="3088.7999999999997"/>
    <n v="997.91999999999985"/>
  </r>
  <r>
    <x v="3"/>
    <x v="0"/>
    <x v="6"/>
    <x v="31"/>
    <n v="792"/>
    <n v="2.65"/>
    <n v="3.44"/>
    <n v="2724.48"/>
    <n v="625.68000000000006"/>
  </r>
  <r>
    <x v="3"/>
    <x v="0"/>
    <x v="6"/>
    <x v="31"/>
    <n v="1008"/>
    <n v="2.15"/>
    <n v="3.43"/>
    <n v="3457.44"/>
    <n v="1290.2400000000002"/>
  </r>
  <r>
    <x v="3"/>
    <x v="0"/>
    <x v="6"/>
    <x v="31"/>
    <n v="816"/>
    <n v="2.72"/>
    <n v="3.62"/>
    <n v="2953.92"/>
    <n v="734.4"/>
  </r>
  <r>
    <x v="3"/>
    <x v="0"/>
    <x v="6"/>
    <x v="31"/>
    <n v="1176"/>
    <n v="2.63"/>
    <n v="3.93"/>
    <n v="4621.68"/>
    <n v="1528.8000000000004"/>
  </r>
  <r>
    <x v="3"/>
    <x v="0"/>
    <x v="6"/>
    <x v="31"/>
    <n v="1068"/>
    <n v="2.25"/>
    <n v="3.98"/>
    <n v="4250.6400000000003"/>
    <n v="1847.6399999999999"/>
  </r>
  <r>
    <x v="3"/>
    <x v="0"/>
    <x v="6"/>
    <x v="31"/>
    <n v="672"/>
    <n v="2.2599999999999998"/>
    <n v="3.46"/>
    <n v="2325.12"/>
    <n v="806.40000000000009"/>
  </r>
  <r>
    <x v="3"/>
    <x v="0"/>
    <x v="6"/>
    <x v="31"/>
    <n v="1020"/>
    <n v="2.09"/>
    <n v="3.6"/>
    <n v="3672"/>
    <n v="1540.2000000000003"/>
  </r>
  <r>
    <x v="3"/>
    <x v="0"/>
    <x v="6"/>
    <x v="31"/>
    <n v="924"/>
    <n v="2.04"/>
    <n v="3.34"/>
    <n v="3086.16"/>
    <n v="1201.1999999999998"/>
  </r>
  <r>
    <x v="3"/>
    <x v="0"/>
    <x v="6"/>
    <x v="31"/>
    <n v="1020"/>
    <n v="2.04"/>
    <n v="3.49"/>
    <n v="3559.8"/>
    <n v="1479.0000000000002"/>
  </r>
  <r>
    <x v="3"/>
    <x v="0"/>
    <x v="6"/>
    <x v="31"/>
    <n v="828"/>
    <n v="2.4500000000000002"/>
    <n v="3.67"/>
    <n v="3038.7599999999998"/>
    <n v="1010.1599999999997"/>
  </r>
  <r>
    <x v="3"/>
    <x v="0"/>
    <x v="6"/>
    <x v="31"/>
    <n v="876"/>
    <n v="2.11"/>
    <n v="3.98"/>
    <n v="3486.48"/>
    <n v="1638.1200000000001"/>
  </r>
  <r>
    <x v="3"/>
    <x v="0"/>
    <x v="6"/>
    <x v="31"/>
    <n v="1044"/>
    <n v="2.42"/>
    <n v="3.37"/>
    <n v="3518.28"/>
    <n v="991.80000000000018"/>
  </r>
  <r>
    <x v="3"/>
    <x v="0"/>
    <x v="6"/>
    <x v="31"/>
    <n v="756"/>
    <n v="2.56"/>
    <n v="3.53"/>
    <n v="2668.68"/>
    <n v="733.31999999999982"/>
  </r>
  <r>
    <x v="3"/>
    <x v="0"/>
    <x v="6"/>
    <x v="31"/>
    <n v="648"/>
    <n v="2.27"/>
    <n v="3.5"/>
    <n v="2268"/>
    <n v="797.04"/>
  </r>
  <r>
    <x v="3"/>
    <x v="0"/>
    <x v="6"/>
    <x v="31"/>
    <n v="1080"/>
    <n v="2.56"/>
    <n v="3.33"/>
    <n v="3596.4"/>
    <n v="831.6"/>
  </r>
  <r>
    <x v="3"/>
    <x v="0"/>
    <x v="6"/>
    <x v="31"/>
    <n v="1176"/>
    <n v="2.4"/>
    <n v="3.48"/>
    <n v="4092.48"/>
    <n v="1270.0800000000002"/>
  </r>
  <r>
    <x v="3"/>
    <x v="0"/>
    <x v="6"/>
    <x v="31"/>
    <n v="720"/>
    <n v="2.35"/>
    <n v="3.28"/>
    <n v="2361.6"/>
    <n v="669.5999999999998"/>
  </r>
  <r>
    <x v="3"/>
    <x v="0"/>
    <x v="6"/>
    <x v="31"/>
    <n v="1080"/>
    <n v="2.8"/>
    <n v="3.55"/>
    <n v="3834"/>
    <n v="810"/>
  </r>
  <r>
    <x v="3"/>
    <x v="0"/>
    <x v="6"/>
    <x v="31"/>
    <n v="852"/>
    <n v="2.0699999999999998"/>
    <n v="3.82"/>
    <n v="3254.64"/>
    <n v="1491"/>
  </r>
  <r>
    <x v="3"/>
    <x v="0"/>
    <x v="6"/>
    <x v="31"/>
    <n v="972"/>
    <n v="2.6"/>
    <n v="3.62"/>
    <n v="3518.6400000000003"/>
    <n v="991.44"/>
  </r>
  <r>
    <x v="3"/>
    <x v="0"/>
    <x v="6"/>
    <x v="31"/>
    <n v="780"/>
    <n v="2.15"/>
    <n v="3.73"/>
    <n v="2909.4"/>
    <n v="1232.4000000000001"/>
  </r>
  <r>
    <x v="3"/>
    <x v="0"/>
    <x v="6"/>
    <x v="31"/>
    <n v="936"/>
    <n v="2.33"/>
    <n v="3.24"/>
    <n v="3032.6400000000003"/>
    <n v="851.7600000000001"/>
  </r>
  <r>
    <x v="3"/>
    <x v="0"/>
    <x v="6"/>
    <x v="31"/>
    <n v="708"/>
    <n v="2.58"/>
    <n v="4"/>
    <n v="2832"/>
    <n v="1005.3599999999999"/>
  </r>
  <r>
    <x v="3"/>
    <x v="0"/>
    <x v="6"/>
    <x v="31"/>
    <n v="1188"/>
    <n v="2.4300000000000002"/>
    <n v="3.5"/>
    <n v="4158"/>
    <n v="1271.1599999999999"/>
  </r>
  <r>
    <x v="3"/>
    <x v="0"/>
    <x v="6"/>
    <x v="31"/>
    <n v="852"/>
    <n v="2.34"/>
    <n v="3.66"/>
    <n v="3118.32"/>
    <n v="1124.6400000000003"/>
  </r>
  <r>
    <x v="3"/>
    <x v="0"/>
    <x v="6"/>
    <x v="31"/>
    <n v="1116"/>
    <n v="2.93"/>
    <n v="3.67"/>
    <n v="4095.72"/>
    <n v="825.83999999999969"/>
  </r>
  <r>
    <x v="3"/>
    <x v="0"/>
    <x v="6"/>
    <x v="31"/>
    <n v="912"/>
    <n v="2.4700000000000002"/>
    <n v="3.31"/>
    <n v="3018.7200000000003"/>
    <n v="766.07999999999993"/>
  </r>
  <r>
    <x v="3"/>
    <x v="0"/>
    <x v="6"/>
    <x v="31"/>
    <n v="636"/>
    <n v="2.5099999999999998"/>
    <n v="4"/>
    <n v="2544"/>
    <n v="947.6400000000001"/>
  </r>
  <r>
    <x v="3"/>
    <x v="0"/>
    <x v="6"/>
    <x v="31"/>
    <n v="1080"/>
    <n v="2.77"/>
    <n v="3.61"/>
    <n v="3898.7999999999997"/>
    <n v="907.19999999999982"/>
  </r>
  <r>
    <x v="3"/>
    <x v="0"/>
    <x v="6"/>
    <x v="31"/>
    <n v="600"/>
    <n v="2.67"/>
    <n v="3.92"/>
    <n v="2352"/>
    <n v="750"/>
  </r>
  <r>
    <x v="3"/>
    <x v="0"/>
    <x v="6"/>
    <x v="31"/>
    <n v="936"/>
    <n v="2.65"/>
    <n v="3.37"/>
    <n v="3154.32"/>
    <n v="673.92000000000019"/>
  </r>
  <r>
    <x v="3"/>
    <x v="0"/>
    <x v="6"/>
    <x v="31"/>
    <n v="1032"/>
    <n v="2.5299999999999998"/>
    <n v="3.86"/>
    <n v="3983.52"/>
    <n v="1372.5600000000002"/>
  </r>
  <r>
    <x v="3"/>
    <x v="0"/>
    <x v="6"/>
    <x v="31"/>
    <n v="1164"/>
    <n v="2.14"/>
    <n v="3.67"/>
    <n v="4271.88"/>
    <n v="1780.9199999999998"/>
  </r>
  <r>
    <x v="3"/>
    <x v="0"/>
    <x v="6"/>
    <x v="31"/>
    <n v="732"/>
    <n v="2.69"/>
    <n v="3.28"/>
    <n v="2400.96"/>
    <n v="431.87999999999988"/>
  </r>
  <r>
    <x v="3"/>
    <x v="0"/>
    <x v="6"/>
    <x v="31"/>
    <n v="912"/>
    <n v="2.12"/>
    <n v="3.53"/>
    <n v="3219.3599999999997"/>
    <n v="1285.9199999999996"/>
  </r>
  <r>
    <x v="3"/>
    <x v="0"/>
    <x v="6"/>
    <x v="31"/>
    <n v="648"/>
    <n v="2.1"/>
    <n v="3.4"/>
    <n v="2203.1999999999998"/>
    <n v="842.39999999999986"/>
  </r>
  <r>
    <x v="3"/>
    <x v="0"/>
    <x v="6"/>
    <x v="31"/>
    <n v="828"/>
    <n v="2.13"/>
    <n v="3.71"/>
    <n v="3071.88"/>
    <n v="1308.24"/>
  </r>
  <r>
    <x v="3"/>
    <x v="0"/>
    <x v="6"/>
    <x v="31"/>
    <n v="1080"/>
    <n v="2.5099999999999998"/>
    <n v="3.66"/>
    <n v="3952.8"/>
    <n v="1242.0000000000005"/>
  </r>
  <r>
    <x v="3"/>
    <x v="0"/>
    <x v="6"/>
    <x v="31"/>
    <n v="612"/>
    <n v="2.42"/>
    <n v="3.51"/>
    <n v="2148.12"/>
    <n v="667.07999999999993"/>
  </r>
  <r>
    <x v="3"/>
    <x v="0"/>
    <x v="6"/>
    <x v="31"/>
    <n v="1140"/>
    <n v="2.97"/>
    <n v="3.25"/>
    <n v="3705"/>
    <n v="319.19999999999976"/>
  </r>
  <r>
    <x v="3"/>
    <x v="0"/>
    <x v="6"/>
    <x v="31"/>
    <n v="1056"/>
    <n v="2.02"/>
    <n v="3.27"/>
    <n v="3453.12"/>
    <n v="1320"/>
  </r>
  <r>
    <x v="3"/>
    <x v="0"/>
    <x v="6"/>
    <x v="31"/>
    <n v="1140"/>
    <n v="2.2999999999999998"/>
    <n v="3.39"/>
    <n v="3864.6000000000004"/>
    <n v="1242.6000000000004"/>
  </r>
  <r>
    <x v="3"/>
    <x v="0"/>
    <x v="6"/>
    <x v="31"/>
    <n v="900"/>
    <n v="2.77"/>
    <n v="3.52"/>
    <n v="3168"/>
    <n v="675"/>
  </r>
  <r>
    <x v="3"/>
    <x v="0"/>
    <x v="6"/>
    <x v="31"/>
    <n v="1044"/>
    <n v="2.77"/>
    <n v="3.72"/>
    <n v="3883.6800000000003"/>
    <n v="991.80000000000018"/>
  </r>
  <r>
    <x v="3"/>
    <x v="0"/>
    <x v="2"/>
    <x v="110"/>
    <n v="144"/>
    <n v="1.01"/>
    <n v="1.3"/>
    <n v="187.20000000000002"/>
    <n v="41.760000000000005"/>
  </r>
  <r>
    <x v="3"/>
    <x v="0"/>
    <x v="2"/>
    <x v="32"/>
    <n v="228"/>
    <n v="1.1599999999999999"/>
    <n v="1.25"/>
    <n v="285"/>
    <n v="20.520000000000017"/>
  </r>
  <r>
    <x v="3"/>
    <x v="0"/>
    <x v="2"/>
    <x v="32"/>
    <n v="180"/>
    <n v="1.18"/>
    <n v="1.36"/>
    <n v="244.8"/>
    <n v="32.400000000000027"/>
  </r>
  <r>
    <x v="3"/>
    <x v="0"/>
    <x v="2"/>
    <x v="32"/>
    <n v="228"/>
    <n v="1.1599999999999999"/>
    <n v="1.39"/>
    <n v="316.91999999999996"/>
    <n v="52.44"/>
  </r>
  <r>
    <x v="3"/>
    <x v="0"/>
    <x v="2"/>
    <x v="32"/>
    <n v="144"/>
    <n v="1.1599999999999999"/>
    <n v="1.34"/>
    <n v="192.96"/>
    <n v="25.920000000000023"/>
  </r>
  <r>
    <x v="3"/>
    <x v="0"/>
    <x v="2"/>
    <x v="32"/>
    <n v="228"/>
    <n v="1.1200000000000001"/>
    <n v="1.3"/>
    <n v="296.40000000000003"/>
    <n v="41.039999999999985"/>
  </r>
  <r>
    <x v="3"/>
    <x v="0"/>
    <x v="2"/>
    <x v="32"/>
    <n v="192"/>
    <n v="1.06"/>
    <n v="1.3"/>
    <n v="249.60000000000002"/>
    <n v="46.08"/>
  </r>
  <r>
    <x v="3"/>
    <x v="0"/>
    <x v="2"/>
    <x v="32"/>
    <n v="156"/>
    <n v="1.1200000000000001"/>
    <n v="1.38"/>
    <n v="215.27999999999997"/>
    <n v="40.559999999999967"/>
  </r>
  <r>
    <x v="3"/>
    <x v="0"/>
    <x v="2"/>
    <x v="32"/>
    <n v="144"/>
    <n v="1.1200000000000001"/>
    <n v="1.35"/>
    <n v="194.4"/>
    <n v="33.119999999999997"/>
  </r>
  <r>
    <x v="3"/>
    <x v="0"/>
    <x v="2"/>
    <x v="110"/>
    <n v="72"/>
    <n v="1.1599999999999999"/>
    <n v="1.38"/>
    <n v="99.359999999999985"/>
    <n v="15.839999999999998"/>
  </r>
  <r>
    <x v="3"/>
    <x v="0"/>
    <x v="2"/>
    <x v="32"/>
    <n v="60"/>
    <n v="1.02"/>
    <n v="1.33"/>
    <n v="79.800000000000011"/>
    <n v="18.600000000000001"/>
  </r>
  <r>
    <x v="3"/>
    <x v="0"/>
    <x v="2"/>
    <x v="32"/>
    <n v="60"/>
    <n v="1.1499999999999999"/>
    <n v="1.37"/>
    <n v="82.2"/>
    <n v="13.200000000000012"/>
  </r>
  <r>
    <x v="3"/>
    <x v="0"/>
    <x v="2"/>
    <x v="32"/>
    <n v="228"/>
    <n v="1.02"/>
    <n v="1.35"/>
    <n v="307.8"/>
    <n v="75.240000000000009"/>
  </r>
  <r>
    <x v="3"/>
    <x v="0"/>
    <x v="2"/>
    <x v="33"/>
    <n v="204"/>
    <n v="1.2"/>
    <n v="1.32"/>
    <n v="269.28000000000003"/>
    <n v="24.480000000000022"/>
  </r>
  <r>
    <x v="3"/>
    <x v="0"/>
    <x v="2"/>
    <x v="33"/>
    <n v="228"/>
    <n v="1.0900000000000001"/>
    <n v="1.27"/>
    <n v="289.56"/>
    <n v="41.039999999999985"/>
  </r>
  <r>
    <x v="3"/>
    <x v="0"/>
    <x v="2"/>
    <x v="33"/>
    <n v="144"/>
    <n v="1.0900000000000001"/>
    <n v="1.39"/>
    <n v="200.16"/>
    <n v="43.199999999999974"/>
  </r>
  <r>
    <x v="3"/>
    <x v="0"/>
    <x v="1"/>
    <x v="34"/>
    <n v="5832"/>
    <n v="0.57999999999999996"/>
    <n v="0.99"/>
    <n v="5773.68"/>
    <n v="2391.1200000000003"/>
  </r>
  <r>
    <x v="3"/>
    <x v="0"/>
    <x v="1"/>
    <x v="34"/>
    <n v="5184"/>
    <n v="0.78"/>
    <n v="1.04"/>
    <n v="5391.3600000000006"/>
    <n v="1347.8400000000001"/>
  </r>
  <r>
    <x v="3"/>
    <x v="0"/>
    <x v="1"/>
    <x v="34"/>
    <n v="9228"/>
    <n v="0.52"/>
    <n v="1.2"/>
    <n v="11073.6"/>
    <n v="6275.0399999999991"/>
  </r>
  <r>
    <x v="3"/>
    <x v="0"/>
    <x v="1"/>
    <x v="34"/>
    <n v="6048"/>
    <n v="0.56999999999999995"/>
    <n v="1.06"/>
    <n v="6410.88"/>
    <n v="2963.5200000000004"/>
  </r>
  <r>
    <x v="3"/>
    <x v="0"/>
    <x v="1"/>
    <x v="34"/>
    <n v="4860"/>
    <n v="0.79"/>
    <n v="1.1200000000000001"/>
    <n v="5443.2000000000007"/>
    <n v="1603.8000000000004"/>
  </r>
  <r>
    <x v="3"/>
    <x v="0"/>
    <x v="1"/>
    <x v="34"/>
    <n v="5652"/>
    <n v="1.05"/>
    <n v="1.07"/>
    <n v="6047.64"/>
    <n v="113.04000000000011"/>
  </r>
  <r>
    <x v="3"/>
    <x v="0"/>
    <x v="8"/>
    <x v="35"/>
    <n v="756"/>
    <n v="2.38"/>
    <n v="2.75"/>
    <n v="2079"/>
    <n v="279.72000000000008"/>
  </r>
  <r>
    <x v="3"/>
    <x v="0"/>
    <x v="8"/>
    <x v="35"/>
    <n v="732"/>
    <n v="2.13"/>
    <n v="2.44"/>
    <n v="1786.08"/>
    <n v="226.92000000000004"/>
  </r>
  <r>
    <x v="3"/>
    <x v="0"/>
    <x v="8"/>
    <x v="36"/>
    <n v="540"/>
    <n v="1.86"/>
    <n v="2.02"/>
    <n v="1090.8"/>
    <n v="86.399999999999963"/>
  </r>
  <r>
    <x v="3"/>
    <x v="0"/>
    <x v="8"/>
    <x v="36"/>
    <n v="624"/>
    <n v="2.4"/>
    <n v="2.46"/>
    <n v="1535.04"/>
    <n v="37.440000000000033"/>
  </r>
  <r>
    <x v="3"/>
    <x v="0"/>
    <x v="8"/>
    <x v="36"/>
    <n v="900"/>
    <n v="1.61"/>
    <n v="2.81"/>
    <n v="2529"/>
    <n v="1080"/>
  </r>
  <r>
    <x v="3"/>
    <x v="0"/>
    <x v="8"/>
    <x v="36"/>
    <n v="492"/>
    <n v="1.92"/>
    <n v="3.23"/>
    <n v="1589.16"/>
    <n v="644.52"/>
  </r>
  <r>
    <x v="3"/>
    <x v="0"/>
    <x v="8"/>
    <x v="36"/>
    <n v="600"/>
    <n v="1.92"/>
    <n v="2.0699999999999998"/>
    <n v="1242"/>
    <n v="89.999999999999943"/>
  </r>
  <r>
    <x v="3"/>
    <x v="0"/>
    <x v="8"/>
    <x v="36"/>
    <n v="444"/>
    <n v="1.52"/>
    <n v="3.34"/>
    <n v="1482.96"/>
    <n v="808.07999999999993"/>
  </r>
  <r>
    <x v="3"/>
    <x v="0"/>
    <x v="8"/>
    <x v="36"/>
    <n v="564"/>
    <n v="1.28"/>
    <n v="2.74"/>
    <n v="1545.3600000000001"/>
    <n v="823.44"/>
  </r>
  <r>
    <x v="3"/>
    <x v="0"/>
    <x v="8"/>
    <x v="36"/>
    <n v="1020"/>
    <n v="1.57"/>
    <n v="3.43"/>
    <n v="3498.6000000000004"/>
    <n v="1897.2"/>
  </r>
  <r>
    <x v="3"/>
    <x v="0"/>
    <x v="8"/>
    <x v="36"/>
    <n v="360"/>
    <n v="2.19"/>
    <n v="3.26"/>
    <n v="1173.5999999999999"/>
    <n v="385.19999999999993"/>
  </r>
  <r>
    <x v="3"/>
    <x v="0"/>
    <x v="8"/>
    <x v="36"/>
    <n v="1056"/>
    <n v="2.23"/>
    <n v="2.13"/>
    <n v="2249.2799999999997"/>
    <n v="-105.60000000000009"/>
  </r>
  <r>
    <x v="3"/>
    <x v="0"/>
    <x v="8"/>
    <x v="36"/>
    <n v="660"/>
    <n v="1.95"/>
    <n v="3.32"/>
    <n v="2191.1999999999998"/>
    <n v="904.19999999999993"/>
  </r>
  <r>
    <x v="3"/>
    <x v="0"/>
    <x v="8"/>
    <x v="36"/>
    <n v="780"/>
    <n v="1.62"/>
    <n v="2.77"/>
    <n v="2160.6"/>
    <n v="896.99999999999989"/>
  </r>
  <r>
    <x v="3"/>
    <x v="0"/>
    <x v="8"/>
    <x v="36"/>
    <n v="1152"/>
    <n v="1.93"/>
    <n v="3.43"/>
    <n v="3951.36"/>
    <n v="1728.0000000000002"/>
  </r>
  <r>
    <x v="3"/>
    <x v="0"/>
    <x v="8"/>
    <x v="36"/>
    <n v="564"/>
    <n v="1.29"/>
    <n v="2.0299999999999998"/>
    <n v="1144.9199999999998"/>
    <n v="417.35999999999984"/>
  </r>
  <r>
    <x v="3"/>
    <x v="0"/>
    <x v="8"/>
    <x v="36"/>
    <n v="744"/>
    <n v="1.22"/>
    <n v="3.49"/>
    <n v="2596.56"/>
    <n v="1688.8800000000003"/>
  </r>
  <r>
    <x v="3"/>
    <x v="0"/>
    <x v="8"/>
    <x v="36"/>
    <n v="888"/>
    <n v="2.4900000000000002"/>
    <n v="2.13"/>
    <n v="1891.4399999999998"/>
    <n v="-319.68000000000029"/>
  </r>
  <r>
    <x v="3"/>
    <x v="0"/>
    <x v="8"/>
    <x v="36"/>
    <n v="924"/>
    <n v="2.19"/>
    <n v="3.26"/>
    <n v="3012.24"/>
    <n v="988.67999999999984"/>
  </r>
  <r>
    <x v="3"/>
    <x v="0"/>
    <x v="8"/>
    <x v="36"/>
    <n v="852"/>
    <n v="1.27"/>
    <n v="2.12"/>
    <n v="1806.24"/>
    <n v="724.2"/>
  </r>
  <r>
    <x v="3"/>
    <x v="0"/>
    <x v="8"/>
    <x v="36"/>
    <n v="828"/>
    <n v="2.17"/>
    <n v="2.97"/>
    <n v="2459.1600000000003"/>
    <n v="662.4000000000002"/>
  </r>
  <r>
    <x v="3"/>
    <x v="0"/>
    <x v="8"/>
    <x v="36"/>
    <n v="444"/>
    <n v="1.69"/>
    <n v="2.56"/>
    <n v="1136.6400000000001"/>
    <n v="386.28000000000003"/>
  </r>
  <r>
    <x v="3"/>
    <x v="0"/>
    <x v="8"/>
    <x v="36"/>
    <n v="396"/>
    <n v="1.53"/>
    <n v="2.0699999999999998"/>
    <n v="819.71999999999991"/>
    <n v="213.83999999999992"/>
  </r>
  <r>
    <x v="3"/>
    <x v="0"/>
    <x v="8"/>
    <x v="36"/>
    <n v="960"/>
    <n v="1.96"/>
    <n v="3.44"/>
    <n v="3302.4"/>
    <n v="1420.8"/>
  </r>
  <r>
    <x v="3"/>
    <x v="0"/>
    <x v="8"/>
    <x v="36"/>
    <n v="1068"/>
    <n v="1.35"/>
    <n v="2.35"/>
    <n v="2509.8000000000002"/>
    <n v="1068"/>
  </r>
  <r>
    <x v="3"/>
    <x v="0"/>
    <x v="8"/>
    <x v="36"/>
    <n v="876"/>
    <n v="1.41"/>
    <n v="3.23"/>
    <n v="2829.48"/>
    <n v="1594.3200000000002"/>
  </r>
  <r>
    <x v="3"/>
    <x v="0"/>
    <x v="8"/>
    <x v="36"/>
    <n v="372"/>
    <n v="2.15"/>
    <n v="3.37"/>
    <n v="1253.6400000000001"/>
    <n v="453.84000000000009"/>
  </r>
  <r>
    <x v="3"/>
    <x v="0"/>
    <x v="8"/>
    <x v="36"/>
    <n v="420"/>
    <n v="2.44"/>
    <n v="2.38"/>
    <n v="999.59999999999991"/>
    <n v="-25.200000000000024"/>
  </r>
  <r>
    <x v="3"/>
    <x v="0"/>
    <x v="8"/>
    <x v="36"/>
    <n v="732"/>
    <n v="1.62"/>
    <n v="2.5"/>
    <n v="1830"/>
    <n v="644.16"/>
  </r>
  <r>
    <x v="3"/>
    <x v="0"/>
    <x v="8"/>
    <x v="36"/>
    <n v="384"/>
    <n v="1.53"/>
    <n v="2.09"/>
    <n v="802.56"/>
    <n v="215.03999999999994"/>
  </r>
  <r>
    <x v="3"/>
    <x v="0"/>
    <x v="8"/>
    <x v="36"/>
    <n v="408"/>
    <n v="1.71"/>
    <n v="3.02"/>
    <n v="1232.1600000000001"/>
    <n v="534.48"/>
  </r>
  <r>
    <x v="3"/>
    <x v="0"/>
    <x v="8"/>
    <x v="36"/>
    <n v="468"/>
    <n v="2.38"/>
    <n v="2.97"/>
    <n v="1389.96"/>
    <n v="276.12000000000012"/>
  </r>
  <r>
    <x v="3"/>
    <x v="0"/>
    <x v="8"/>
    <x v="36"/>
    <n v="456"/>
    <n v="1.28"/>
    <n v="2.42"/>
    <n v="1103.52"/>
    <n v="519.83999999999992"/>
  </r>
  <r>
    <x v="3"/>
    <x v="0"/>
    <x v="8"/>
    <x v="36"/>
    <n v="636"/>
    <n v="2.46"/>
    <n v="3.27"/>
    <n v="2079.7199999999998"/>
    <n v="515.16000000000008"/>
  </r>
  <r>
    <x v="3"/>
    <x v="0"/>
    <x v="8"/>
    <x v="36"/>
    <n v="1200"/>
    <n v="1.75"/>
    <n v="2.2599999999999998"/>
    <n v="2711.9999999999995"/>
    <n v="611.99999999999977"/>
  </r>
  <r>
    <x v="3"/>
    <x v="0"/>
    <x v="8"/>
    <x v="36"/>
    <n v="660"/>
    <n v="2.23"/>
    <n v="3.18"/>
    <n v="2098.8000000000002"/>
    <n v="627.00000000000011"/>
  </r>
  <r>
    <x v="3"/>
    <x v="0"/>
    <x v="8"/>
    <x v="36"/>
    <n v="672"/>
    <n v="1.95"/>
    <n v="2.74"/>
    <n v="1841.2800000000002"/>
    <n v="530.88000000000022"/>
  </r>
  <r>
    <x v="3"/>
    <x v="0"/>
    <x v="8"/>
    <x v="36"/>
    <n v="1068"/>
    <n v="2.25"/>
    <n v="2.68"/>
    <n v="2862.2400000000002"/>
    <n v="459.24000000000018"/>
  </r>
  <r>
    <x v="3"/>
    <x v="0"/>
    <x v="8"/>
    <x v="36"/>
    <n v="576"/>
    <n v="2.2400000000000002"/>
    <n v="2.98"/>
    <n v="1716.48"/>
    <n v="426.2399999999999"/>
  </r>
  <r>
    <x v="3"/>
    <x v="0"/>
    <x v="8"/>
    <x v="36"/>
    <n v="1032"/>
    <n v="2.2999999999999998"/>
    <n v="2.48"/>
    <n v="2559.36"/>
    <n v="185.76000000000016"/>
  </r>
  <r>
    <x v="3"/>
    <x v="0"/>
    <x v="8"/>
    <x v="36"/>
    <n v="900"/>
    <n v="1.41"/>
    <n v="2.2599999999999998"/>
    <n v="2033.9999999999998"/>
    <n v="764.99999999999989"/>
  </r>
  <r>
    <x v="3"/>
    <x v="0"/>
    <x v="8"/>
    <x v="36"/>
    <n v="1104"/>
    <n v="1.69"/>
    <n v="2.71"/>
    <n v="2991.84"/>
    <n v="1126.08"/>
  </r>
  <r>
    <x v="3"/>
    <x v="0"/>
    <x v="8"/>
    <x v="36"/>
    <n v="1188"/>
    <n v="2.2000000000000002"/>
    <n v="2.84"/>
    <n v="3373.9199999999996"/>
    <n v="760.3199999999996"/>
  </r>
  <r>
    <x v="3"/>
    <x v="0"/>
    <x v="8"/>
    <x v="36"/>
    <n v="996"/>
    <n v="1.54"/>
    <n v="2.46"/>
    <n v="2450.16"/>
    <n v="916.31999999999994"/>
  </r>
  <r>
    <x v="3"/>
    <x v="0"/>
    <x v="8"/>
    <x v="36"/>
    <n v="900"/>
    <n v="1.83"/>
    <n v="2.4900000000000002"/>
    <n v="2241"/>
    <n v="594.00000000000011"/>
  </r>
  <r>
    <x v="3"/>
    <x v="0"/>
    <x v="8"/>
    <x v="36"/>
    <n v="948"/>
    <n v="2.42"/>
    <n v="2.77"/>
    <n v="2625.96"/>
    <n v="331.80000000000007"/>
  </r>
  <r>
    <x v="3"/>
    <x v="0"/>
    <x v="8"/>
    <x v="36"/>
    <n v="756"/>
    <n v="1.33"/>
    <n v="3.35"/>
    <n v="2532.6"/>
    <n v="1527.1200000000001"/>
  </r>
  <r>
    <x v="3"/>
    <x v="0"/>
    <x v="8"/>
    <x v="36"/>
    <n v="948"/>
    <n v="2.48"/>
    <n v="2.31"/>
    <n v="2189.88"/>
    <n v="-161.15999999999994"/>
  </r>
  <r>
    <x v="3"/>
    <x v="0"/>
    <x v="8"/>
    <x v="36"/>
    <n v="672"/>
    <n v="2.4300000000000002"/>
    <n v="2.59"/>
    <n v="1740.48"/>
    <n v="107.5199999999998"/>
  </r>
  <r>
    <x v="3"/>
    <x v="0"/>
    <x v="8"/>
    <x v="36"/>
    <n v="912"/>
    <n v="2.36"/>
    <n v="3.25"/>
    <n v="2964"/>
    <n v="811.68000000000006"/>
  </r>
  <r>
    <x v="3"/>
    <x v="0"/>
    <x v="8"/>
    <x v="36"/>
    <n v="888"/>
    <n v="1.46"/>
    <n v="2.0699999999999998"/>
    <n v="1838.1599999999999"/>
    <n v="541.67999999999984"/>
  </r>
  <r>
    <x v="3"/>
    <x v="0"/>
    <x v="8"/>
    <x v="36"/>
    <n v="1044"/>
    <n v="2.37"/>
    <n v="3.16"/>
    <n v="3299.04"/>
    <n v="824.76"/>
  </r>
  <r>
    <x v="3"/>
    <x v="0"/>
    <x v="8"/>
    <x v="36"/>
    <n v="876"/>
    <n v="1.95"/>
    <n v="2.46"/>
    <n v="2154.96"/>
    <n v="446.76"/>
  </r>
  <r>
    <x v="3"/>
    <x v="0"/>
    <x v="8"/>
    <x v="36"/>
    <n v="552"/>
    <n v="1.56"/>
    <n v="2.37"/>
    <n v="1308.24"/>
    <n v="447.12"/>
  </r>
  <r>
    <x v="3"/>
    <x v="0"/>
    <x v="8"/>
    <x v="36"/>
    <n v="864"/>
    <n v="1.9"/>
    <n v="2.44"/>
    <n v="2108.16"/>
    <n v="466.56000000000006"/>
  </r>
  <r>
    <x v="3"/>
    <x v="0"/>
    <x v="8"/>
    <x v="36"/>
    <n v="1116"/>
    <n v="2.2799999999999998"/>
    <n v="2.09"/>
    <n v="2332.44"/>
    <n v="-212.03999999999994"/>
  </r>
  <r>
    <x v="3"/>
    <x v="0"/>
    <x v="8"/>
    <x v="36"/>
    <n v="1020"/>
    <n v="2.04"/>
    <n v="2.3199999999999998"/>
    <n v="2366.3999999999996"/>
    <n v="285.5999999999998"/>
  </r>
  <r>
    <x v="3"/>
    <x v="0"/>
    <x v="8"/>
    <x v="36"/>
    <n v="1164"/>
    <n v="1.54"/>
    <n v="3.21"/>
    <n v="3736.44"/>
    <n v="1943.8799999999999"/>
  </r>
  <r>
    <x v="3"/>
    <x v="0"/>
    <x v="8"/>
    <x v="36"/>
    <n v="756"/>
    <n v="2.48"/>
    <n v="2.82"/>
    <n v="2131.92"/>
    <n v="257.03999999999991"/>
  </r>
  <r>
    <x v="3"/>
    <x v="0"/>
    <x v="8"/>
    <x v="36"/>
    <n v="720"/>
    <n v="1.85"/>
    <n v="2.4500000000000002"/>
    <n v="1764.0000000000002"/>
    <n v="432.00000000000006"/>
  </r>
  <r>
    <x v="3"/>
    <x v="0"/>
    <x v="8"/>
    <x v="36"/>
    <n v="588"/>
    <n v="1.97"/>
    <n v="2.61"/>
    <n v="1534.6799999999998"/>
    <n v="376.31999999999994"/>
  </r>
  <r>
    <x v="3"/>
    <x v="0"/>
    <x v="8"/>
    <x v="36"/>
    <n v="636"/>
    <n v="2.15"/>
    <n v="3.35"/>
    <n v="2130.6"/>
    <n v="763.20000000000016"/>
  </r>
  <r>
    <x v="3"/>
    <x v="0"/>
    <x v="8"/>
    <x v="36"/>
    <n v="648"/>
    <n v="2.2400000000000002"/>
    <n v="2.83"/>
    <n v="1833.8400000000001"/>
    <n v="382.31999999999994"/>
  </r>
  <r>
    <x v="3"/>
    <x v="0"/>
    <x v="8"/>
    <x v="36"/>
    <n v="660"/>
    <n v="1.71"/>
    <n v="3.07"/>
    <n v="2026.1999999999998"/>
    <n v="897.59999999999991"/>
  </r>
  <r>
    <x v="3"/>
    <x v="0"/>
    <x v="8"/>
    <x v="36"/>
    <n v="1068"/>
    <n v="1.37"/>
    <n v="2.61"/>
    <n v="2787.48"/>
    <n v="1324.3199999999997"/>
  </r>
  <r>
    <x v="3"/>
    <x v="0"/>
    <x v="8"/>
    <x v="36"/>
    <n v="792"/>
    <n v="1.35"/>
    <n v="2.0299999999999998"/>
    <n v="1607.7599999999998"/>
    <n v="538.55999999999972"/>
  </r>
  <r>
    <x v="3"/>
    <x v="0"/>
    <x v="8"/>
    <x v="36"/>
    <n v="432"/>
    <n v="1.55"/>
    <n v="2.87"/>
    <n v="1239.8400000000001"/>
    <n v="570.24"/>
  </r>
  <r>
    <x v="3"/>
    <x v="0"/>
    <x v="8"/>
    <x v="36"/>
    <n v="360"/>
    <n v="1.29"/>
    <n v="2.79"/>
    <n v="1004.4"/>
    <n v="540"/>
  </r>
  <r>
    <x v="3"/>
    <x v="0"/>
    <x v="8"/>
    <x v="36"/>
    <n v="876"/>
    <n v="1.92"/>
    <n v="2.57"/>
    <n v="2251.3199999999997"/>
    <n v="569.4"/>
  </r>
  <r>
    <x v="3"/>
    <x v="0"/>
    <x v="8"/>
    <x v="36"/>
    <n v="372"/>
    <n v="1.29"/>
    <n v="2.0499999999999998"/>
    <n v="762.59999999999991"/>
    <n v="282.71999999999991"/>
  </r>
  <r>
    <x v="3"/>
    <x v="0"/>
    <x v="8"/>
    <x v="36"/>
    <n v="744"/>
    <n v="2.27"/>
    <n v="2.31"/>
    <n v="1718.64"/>
    <n v="29.760000000000026"/>
  </r>
  <r>
    <x v="3"/>
    <x v="0"/>
    <x v="8"/>
    <x v="36"/>
    <n v="1188"/>
    <n v="2.36"/>
    <n v="3.08"/>
    <n v="3659.04"/>
    <n v="855.36000000000024"/>
  </r>
  <r>
    <x v="3"/>
    <x v="0"/>
    <x v="8"/>
    <x v="36"/>
    <n v="1068"/>
    <n v="1.96"/>
    <n v="3.09"/>
    <n v="3300.12"/>
    <n v="1206.8399999999999"/>
  </r>
  <r>
    <x v="3"/>
    <x v="0"/>
    <x v="8"/>
    <x v="36"/>
    <n v="396"/>
    <n v="2.36"/>
    <n v="3.42"/>
    <n v="1354.32"/>
    <n v="419.76000000000005"/>
  </r>
  <r>
    <x v="3"/>
    <x v="0"/>
    <x v="8"/>
    <x v="36"/>
    <n v="432"/>
    <n v="2.23"/>
    <n v="2.36"/>
    <n v="1019.52"/>
    <n v="56.159999999999954"/>
  </r>
  <r>
    <x v="3"/>
    <x v="0"/>
    <x v="8"/>
    <x v="36"/>
    <n v="516"/>
    <n v="2.2000000000000002"/>
    <n v="3.48"/>
    <n v="1795.68"/>
    <n v="660.4799999999999"/>
  </r>
  <r>
    <x v="3"/>
    <x v="0"/>
    <x v="8"/>
    <x v="36"/>
    <n v="528"/>
    <n v="1.68"/>
    <n v="2.82"/>
    <n v="1488.9599999999998"/>
    <n v="601.91999999999996"/>
  </r>
  <r>
    <x v="3"/>
    <x v="0"/>
    <x v="8"/>
    <x v="36"/>
    <n v="1068"/>
    <n v="1.86"/>
    <n v="3.27"/>
    <n v="3492.36"/>
    <n v="1505.8799999999999"/>
  </r>
  <r>
    <x v="3"/>
    <x v="0"/>
    <x v="8"/>
    <x v="36"/>
    <n v="792"/>
    <n v="1.69"/>
    <n v="2.67"/>
    <n v="2114.64"/>
    <n v="776.16"/>
  </r>
  <r>
    <x v="3"/>
    <x v="0"/>
    <x v="8"/>
    <x v="36"/>
    <n v="372"/>
    <n v="1.22"/>
    <n v="2.04"/>
    <n v="758.88"/>
    <n v="305.04000000000002"/>
  </r>
  <r>
    <x v="3"/>
    <x v="0"/>
    <x v="8"/>
    <x v="36"/>
    <n v="1044"/>
    <n v="1.97"/>
    <n v="2.3199999999999998"/>
    <n v="2422.08"/>
    <n v="365.39999999999986"/>
  </r>
  <r>
    <x v="3"/>
    <x v="0"/>
    <x v="8"/>
    <x v="36"/>
    <n v="636"/>
    <n v="1.45"/>
    <n v="2.4500000000000002"/>
    <n v="1558.2"/>
    <n v="636.00000000000011"/>
  </r>
  <r>
    <x v="3"/>
    <x v="0"/>
    <x v="8"/>
    <x v="36"/>
    <n v="492"/>
    <n v="2.3199999999999998"/>
    <n v="2.81"/>
    <n v="1382.52"/>
    <n v="241.0800000000001"/>
  </r>
  <r>
    <x v="3"/>
    <x v="0"/>
    <x v="8"/>
    <x v="36"/>
    <n v="1020"/>
    <n v="1.94"/>
    <n v="2.88"/>
    <n v="2937.6"/>
    <n v="958.8"/>
  </r>
  <r>
    <x v="3"/>
    <x v="0"/>
    <x v="1"/>
    <x v="37"/>
    <n v="4884"/>
    <n v="0.55000000000000004"/>
    <n v="0.98"/>
    <n v="4786.32"/>
    <n v="2100.12"/>
  </r>
  <r>
    <x v="3"/>
    <x v="0"/>
    <x v="1"/>
    <x v="37"/>
    <n v="6360"/>
    <n v="0.98"/>
    <n v="0.96"/>
    <n v="6105.5999999999995"/>
    <n v="-127.20000000000012"/>
  </r>
  <r>
    <x v="3"/>
    <x v="0"/>
    <x v="1"/>
    <x v="37"/>
    <n v="7116"/>
    <n v="0.9"/>
    <n v="1.06"/>
    <n v="7542.96"/>
    <n v="1138.5600000000002"/>
  </r>
  <r>
    <x v="3"/>
    <x v="0"/>
    <x v="1"/>
    <x v="37"/>
    <n v="4896"/>
    <n v="0.69"/>
    <n v="0.91"/>
    <n v="4455.3600000000006"/>
    <n v="1077.1200000000003"/>
  </r>
  <r>
    <x v="3"/>
    <x v="0"/>
    <x v="1"/>
    <x v="37"/>
    <n v="9372"/>
    <n v="0.71"/>
    <n v="1.18"/>
    <n v="11058.96"/>
    <n v="4404.84"/>
  </r>
  <r>
    <x v="3"/>
    <x v="0"/>
    <x v="1"/>
    <x v="37"/>
    <n v="6036"/>
    <n v="0.57999999999999996"/>
    <n v="0.99"/>
    <n v="5975.64"/>
    <n v="2474.7600000000002"/>
  </r>
  <r>
    <x v="3"/>
    <x v="0"/>
    <x v="1"/>
    <x v="37"/>
    <n v="7680"/>
    <n v="1.1200000000000001"/>
    <n v="1.02"/>
    <n v="7833.6"/>
    <n v="-768.00000000000068"/>
  </r>
  <r>
    <x v="3"/>
    <x v="0"/>
    <x v="1"/>
    <x v="37"/>
    <n v="5880"/>
    <n v="0.92"/>
    <n v="0.98"/>
    <n v="5762.4"/>
    <n v="352.79999999999967"/>
  </r>
  <r>
    <x v="3"/>
    <x v="0"/>
    <x v="1"/>
    <x v="37"/>
    <n v="8436"/>
    <n v="0.99"/>
    <n v="0.98"/>
    <n v="8267.2800000000007"/>
    <n v="-84.36000000000007"/>
  </r>
  <r>
    <x v="3"/>
    <x v="0"/>
    <x v="1"/>
    <x v="37"/>
    <n v="6552"/>
    <n v="0.54"/>
    <n v="1.1599999999999999"/>
    <n v="7600.32"/>
    <n v="4062.2399999999993"/>
  </r>
  <r>
    <x v="3"/>
    <x v="0"/>
    <x v="1"/>
    <x v="37"/>
    <n v="6732"/>
    <n v="1.05"/>
    <n v="1.1000000000000001"/>
    <n v="7405.2000000000007"/>
    <n v="336.60000000000031"/>
  </r>
  <r>
    <x v="3"/>
    <x v="0"/>
    <x v="1"/>
    <x v="37"/>
    <n v="8676"/>
    <n v="0.81"/>
    <n v="1.03"/>
    <n v="8936.2800000000007"/>
    <n v="1908.7199999999998"/>
  </r>
  <r>
    <x v="3"/>
    <x v="0"/>
    <x v="4"/>
    <x v="37"/>
    <n v="768"/>
    <n v="1.23"/>
    <n v="1.76"/>
    <n v="1351.68"/>
    <n v="407.04"/>
  </r>
  <r>
    <x v="3"/>
    <x v="0"/>
    <x v="4"/>
    <x v="37"/>
    <n v="1164"/>
    <n v="1.35"/>
    <n v="1.74"/>
    <n v="2025.36"/>
    <n v="453.95999999999987"/>
  </r>
  <r>
    <x v="3"/>
    <x v="0"/>
    <x v="4"/>
    <x v="37"/>
    <n v="876"/>
    <n v="1.42"/>
    <n v="1.83"/>
    <n v="1603.0800000000002"/>
    <n v="359.16000000000014"/>
  </r>
  <r>
    <x v="3"/>
    <x v="0"/>
    <x v="4"/>
    <x v="37"/>
    <n v="852"/>
    <n v="1.4"/>
    <n v="1.62"/>
    <n v="1380.24"/>
    <n v="187.44000000000017"/>
  </r>
  <r>
    <x v="3"/>
    <x v="0"/>
    <x v="4"/>
    <x v="37"/>
    <n v="1260"/>
    <n v="1.1200000000000001"/>
    <n v="1.77"/>
    <n v="2230.1999999999998"/>
    <n v="818.99999999999989"/>
  </r>
  <r>
    <x v="3"/>
    <x v="0"/>
    <x v="4"/>
    <x v="37"/>
    <n v="576"/>
    <n v="1.1100000000000001"/>
    <n v="1.84"/>
    <n v="1059.8400000000001"/>
    <n v="420.48"/>
  </r>
  <r>
    <x v="3"/>
    <x v="0"/>
    <x v="4"/>
    <x v="37"/>
    <n v="924"/>
    <n v="1.41"/>
    <n v="1.83"/>
    <n v="1690.92"/>
    <n v="388.08000000000015"/>
  </r>
  <r>
    <x v="3"/>
    <x v="0"/>
    <x v="4"/>
    <x v="37"/>
    <n v="876"/>
    <n v="1.43"/>
    <n v="1.85"/>
    <n v="1620.6000000000001"/>
    <n v="367.92000000000013"/>
  </r>
  <r>
    <x v="3"/>
    <x v="0"/>
    <x v="4"/>
    <x v="37"/>
    <n v="624"/>
    <n v="1.44"/>
    <n v="1.72"/>
    <n v="1073.28"/>
    <n v="174.72000000000003"/>
  </r>
  <r>
    <x v="3"/>
    <x v="0"/>
    <x v="4"/>
    <x v="37"/>
    <n v="804"/>
    <n v="1.4"/>
    <n v="1.66"/>
    <n v="1334.6399999999999"/>
    <n v="209.04000000000002"/>
  </r>
  <r>
    <x v="3"/>
    <x v="0"/>
    <x v="4"/>
    <x v="37"/>
    <n v="1272"/>
    <n v="1.3"/>
    <n v="1.6"/>
    <n v="2035.2"/>
    <n v="381.60000000000008"/>
  </r>
  <r>
    <x v="3"/>
    <x v="0"/>
    <x v="4"/>
    <x v="37"/>
    <n v="1212"/>
    <n v="1.1599999999999999"/>
    <n v="1.83"/>
    <n v="2217.96"/>
    <n v="812.04000000000019"/>
  </r>
  <r>
    <x v="3"/>
    <x v="0"/>
    <x v="4"/>
    <x v="37"/>
    <n v="1032"/>
    <n v="1.1000000000000001"/>
    <n v="1.62"/>
    <n v="1671.8400000000001"/>
    <n v="536.64"/>
  </r>
  <r>
    <x v="3"/>
    <x v="0"/>
    <x v="4"/>
    <x v="37"/>
    <n v="996"/>
    <n v="1.1000000000000001"/>
    <n v="1.76"/>
    <n v="1752.96"/>
    <n v="657.3599999999999"/>
  </r>
  <r>
    <x v="3"/>
    <x v="0"/>
    <x v="4"/>
    <x v="37"/>
    <n v="624"/>
    <n v="1.24"/>
    <n v="1.63"/>
    <n v="1017.1199999999999"/>
    <n v="243.35999999999993"/>
  </r>
  <r>
    <x v="3"/>
    <x v="0"/>
    <x v="4"/>
    <x v="37"/>
    <n v="816"/>
    <n v="1.47"/>
    <n v="1.82"/>
    <n v="1485.1200000000001"/>
    <n v="285.60000000000008"/>
  </r>
  <r>
    <x v="3"/>
    <x v="0"/>
    <x v="4"/>
    <x v="37"/>
    <n v="972"/>
    <n v="1.45"/>
    <n v="1.88"/>
    <n v="1827.36"/>
    <n v="417.95999999999992"/>
  </r>
  <r>
    <x v="3"/>
    <x v="0"/>
    <x v="4"/>
    <x v="37"/>
    <n v="1176"/>
    <n v="1.1200000000000001"/>
    <n v="1.7"/>
    <n v="1999.2"/>
    <n v="682.07999999999981"/>
  </r>
  <r>
    <x v="3"/>
    <x v="0"/>
    <x v="4"/>
    <x v="37"/>
    <n v="600"/>
    <n v="1.1200000000000001"/>
    <n v="1.68"/>
    <n v="1008"/>
    <n v="335.99999999999989"/>
  </r>
  <r>
    <x v="3"/>
    <x v="0"/>
    <x v="4"/>
    <x v="37"/>
    <n v="1080"/>
    <n v="1.1100000000000001"/>
    <n v="1.88"/>
    <n v="2030.3999999999999"/>
    <n v="831.5999999999998"/>
  </r>
  <r>
    <x v="3"/>
    <x v="0"/>
    <x v="6"/>
    <x v="111"/>
    <n v="1044"/>
    <n v="2.89"/>
    <n v="3.46"/>
    <n v="3612.24"/>
    <n v="595.07999999999981"/>
  </r>
  <r>
    <x v="3"/>
    <x v="0"/>
    <x v="8"/>
    <x v="38"/>
    <n v="780"/>
    <n v="2.36"/>
    <n v="2.29"/>
    <n v="1786.2"/>
    <n v="-54.599999999999874"/>
  </r>
  <r>
    <x v="3"/>
    <x v="0"/>
    <x v="8"/>
    <x v="38"/>
    <n v="960"/>
    <n v="1.65"/>
    <n v="2.23"/>
    <n v="2140.8000000000002"/>
    <n v="556.80000000000007"/>
  </r>
  <r>
    <x v="3"/>
    <x v="0"/>
    <x v="8"/>
    <x v="38"/>
    <n v="492"/>
    <n v="1.8"/>
    <n v="2.1"/>
    <n v="1033.2"/>
    <n v="147.60000000000002"/>
  </r>
  <r>
    <x v="3"/>
    <x v="0"/>
    <x v="8"/>
    <x v="38"/>
    <n v="1020"/>
    <n v="1.84"/>
    <n v="2.63"/>
    <n v="2682.6"/>
    <n v="805.79999999999984"/>
  </r>
  <r>
    <x v="3"/>
    <x v="0"/>
    <x v="8"/>
    <x v="38"/>
    <n v="636"/>
    <n v="1.73"/>
    <n v="2.88"/>
    <n v="1831.6799999999998"/>
    <n v="731.4"/>
  </r>
  <r>
    <x v="3"/>
    <x v="0"/>
    <x v="8"/>
    <x v="38"/>
    <n v="936"/>
    <n v="1.93"/>
    <n v="2.64"/>
    <n v="2471.04"/>
    <n v="664.56000000000017"/>
  </r>
  <r>
    <x v="3"/>
    <x v="0"/>
    <x v="8"/>
    <x v="38"/>
    <n v="1104"/>
    <n v="2.35"/>
    <n v="3.48"/>
    <n v="3841.92"/>
    <n v="1247.52"/>
  </r>
  <r>
    <x v="3"/>
    <x v="0"/>
    <x v="8"/>
    <x v="38"/>
    <n v="792"/>
    <n v="1.74"/>
    <n v="3.27"/>
    <n v="2589.84"/>
    <n v="1211.76"/>
  </r>
  <r>
    <x v="3"/>
    <x v="0"/>
    <x v="0"/>
    <x v="39"/>
    <n v="408"/>
    <n v="5.3"/>
    <n v="7.61"/>
    <n v="3104.88"/>
    <n v="942.48000000000025"/>
  </r>
  <r>
    <x v="3"/>
    <x v="0"/>
    <x v="0"/>
    <x v="39"/>
    <n v="636"/>
    <n v="6.4933333333333332"/>
    <n v="8.15"/>
    <n v="5183.4000000000005"/>
    <n v="1053.6400000000003"/>
  </r>
  <r>
    <x v="3"/>
    <x v="0"/>
    <x v="5"/>
    <x v="39"/>
    <n v="2496"/>
    <n v="2.93"/>
    <n v="3.56"/>
    <n v="8885.76"/>
    <n v="1572.4799999999998"/>
  </r>
  <r>
    <x v="3"/>
    <x v="0"/>
    <x v="5"/>
    <x v="39"/>
    <n v="2124"/>
    <n v="2.41"/>
    <n v="3.87"/>
    <n v="8219.880000000001"/>
    <n v="3101.04"/>
  </r>
  <r>
    <x v="3"/>
    <x v="0"/>
    <x v="5"/>
    <x v="39"/>
    <n v="2160"/>
    <n v="2.85"/>
    <n v="3.85"/>
    <n v="8316"/>
    <n v="2160"/>
  </r>
  <r>
    <x v="3"/>
    <x v="0"/>
    <x v="5"/>
    <x v="39"/>
    <n v="1632"/>
    <n v="2.91"/>
    <n v="3.68"/>
    <n v="6005.76"/>
    <n v="1256.6400000000001"/>
  </r>
  <r>
    <x v="3"/>
    <x v="0"/>
    <x v="5"/>
    <x v="39"/>
    <n v="1596"/>
    <n v="2.4300000000000002"/>
    <n v="3.5"/>
    <n v="5586"/>
    <n v="1707.7199999999998"/>
  </r>
  <r>
    <x v="3"/>
    <x v="0"/>
    <x v="5"/>
    <x v="39"/>
    <n v="2496"/>
    <n v="2.37"/>
    <n v="3.67"/>
    <n v="9160.32"/>
    <n v="3244.7999999999997"/>
  </r>
  <r>
    <x v="3"/>
    <x v="0"/>
    <x v="5"/>
    <x v="39"/>
    <n v="1356"/>
    <n v="2.66"/>
    <n v="3.56"/>
    <n v="4827.3599999999997"/>
    <n v="1220.3999999999999"/>
  </r>
  <r>
    <x v="3"/>
    <x v="0"/>
    <x v="0"/>
    <x v="40"/>
    <n v="564"/>
    <n v="5.54"/>
    <n v="7.94"/>
    <n v="4478.16"/>
    <n v="1353.6000000000001"/>
  </r>
  <r>
    <x v="3"/>
    <x v="0"/>
    <x v="0"/>
    <x v="40"/>
    <n v="552"/>
    <n v="5.44"/>
    <n v="8.2200000000000006"/>
    <n v="4537.4400000000005"/>
    <n v="1534.5600000000002"/>
  </r>
  <r>
    <x v="3"/>
    <x v="0"/>
    <x v="5"/>
    <x v="40"/>
    <n v="1368"/>
    <n v="2.5"/>
    <n v="3.63"/>
    <n v="4965.84"/>
    <n v="1545.84"/>
  </r>
  <r>
    <x v="3"/>
    <x v="0"/>
    <x v="5"/>
    <x v="40"/>
    <n v="1596"/>
    <n v="2.36"/>
    <n v="3.31"/>
    <n v="5282.76"/>
    <n v="1516.2000000000003"/>
  </r>
  <r>
    <x v="3"/>
    <x v="0"/>
    <x v="5"/>
    <x v="40"/>
    <n v="2532"/>
    <n v="2.5"/>
    <n v="3.56"/>
    <n v="9013.92"/>
    <n v="2683.92"/>
  </r>
  <r>
    <x v="3"/>
    <x v="0"/>
    <x v="5"/>
    <x v="40"/>
    <n v="2076"/>
    <n v="2.35"/>
    <n v="3.64"/>
    <n v="7556.64"/>
    <n v="2678.04"/>
  </r>
  <r>
    <x v="3"/>
    <x v="0"/>
    <x v="5"/>
    <x v="40"/>
    <n v="2016"/>
    <n v="2.8"/>
    <n v="3.7"/>
    <n v="7459.2000000000007"/>
    <n v="1814.4000000000008"/>
  </r>
  <r>
    <x v="3"/>
    <x v="0"/>
    <x v="5"/>
    <x v="40"/>
    <n v="2592"/>
    <n v="2.44"/>
    <n v="3.68"/>
    <n v="9538.5600000000013"/>
    <n v="3214.0800000000004"/>
  </r>
  <r>
    <x v="3"/>
    <x v="0"/>
    <x v="5"/>
    <x v="40"/>
    <n v="1692"/>
    <n v="2.34"/>
    <n v="3.74"/>
    <n v="6328.08"/>
    <n v="2368.8000000000006"/>
  </r>
  <r>
    <x v="3"/>
    <x v="0"/>
    <x v="5"/>
    <x v="40"/>
    <n v="1260"/>
    <n v="2.57"/>
    <n v="3.85"/>
    <n v="4851"/>
    <n v="1612.8000000000004"/>
  </r>
  <r>
    <x v="3"/>
    <x v="0"/>
    <x v="5"/>
    <x v="40"/>
    <n v="2316"/>
    <n v="2.68"/>
    <n v="3.37"/>
    <n v="7804.92"/>
    <n v="1598.04"/>
  </r>
  <r>
    <x v="3"/>
    <x v="0"/>
    <x v="5"/>
    <x v="40"/>
    <n v="2676"/>
    <n v="2.56"/>
    <n v="3.57"/>
    <n v="9553.32"/>
    <n v="2702.7599999999993"/>
  </r>
  <r>
    <x v="3"/>
    <x v="0"/>
    <x v="5"/>
    <x v="40"/>
    <n v="1812"/>
    <n v="2.46"/>
    <n v="3.87"/>
    <n v="7012.4400000000005"/>
    <n v="2554.92"/>
  </r>
  <r>
    <x v="3"/>
    <x v="0"/>
    <x v="5"/>
    <x v="40"/>
    <n v="2016"/>
    <n v="2.37"/>
    <n v="3.75"/>
    <n v="7560"/>
    <n v="2782.08"/>
  </r>
  <r>
    <x v="3"/>
    <x v="0"/>
    <x v="5"/>
    <x v="40"/>
    <n v="1656"/>
    <n v="2.41"/>
    <n v="3.86"/>
    <n v="6392.16"/>
    <n v="2401.1999999999994"/>
  </r>
  <r>
    <x v="3"/>
    <x v="0"/>
    <x v="5"/>
    <x v="40"/>
    <n v="2184"/>
    <n v="2.57"/>
    <n v="3.4"/>
    <n v="7425.5999999999995"/>
    <n v="1812.7200000000003"/>
  </r>
  <r>
    <x v="3"/>
    <x v="0"/>
    <x v="5"/>
    <x v="40"/>
    <n v="2088"/>
    <n v="2.93"/>
    <n v="3.84"/>
    <n v="8017.92"/>
    <n v="1900.0799999999995"/>
  </r>
  <r>
    <x v="3"/>
    <x v="0"/>
    <x v="5"/>
    <x v="40"/>
    <n v="2448"/>
    <n v="2.71"/>
    <n v="3.34"/>
    <n v="8176.32"/>
    <n v="1542.2399999999998"/>
  </r>
  <r>
    <x v="3"/>
    <x v="0"/>
    <x v="5"/>
    <x v="40"/>
    <n v="1704"/>
    <n v="2.85"/>
    <n v="3.3"/>
    <n v="5623.2"/>
    <n v="766.7999999999995"/>
  </r>
  <r>
    <x v="3"/>
    <x v="0"/>
    <x v="5"/>
    <x v="40"/>
    <n v="1608"/>
    <n v="2.52"/>
    <n v="3.45"/>
    <n v="5547.6"/>
    <n v="1495.4400000000003"/>
  </r>
  <r>
    <x v="3"/>
    <x v="0"/>
    <x v="5"/>
    <x v="40"/>
    <n v="1812"/>
    <n v="2.59"/>
    <n v="3.99"/>
    <n v="7229.88"/>
    <n v="2536.8000000000006"/>
  </r>
  <r>
    <x v="3"/>
    <x v="0"/>
    <x v="5"/>
    <x v="40"/>
    <n v="1644"/>
    <n v="2.7"/>
    <n v="3.87"/>
    <n v="6362.28"/>
    <n v="1923.4799999999998"/>
  </r>
  <r>
    <x v="3"/>
    <x v="0"/>
    <x v="5"/>
    <x v="40"/>
    <n v="1236"/>
    <n v="2.56"/>
    <n v="3.72"/>
    <n v="4597.92"/>
    <n v="1433.7600000000002"/>
  </r>
  <r>
    <x v="3"/>
    <x v="0"/>
    <x v="5"/>
    <x v="40"/>
    <n v="1272"/>
    <n v="2.82"/>
    <n v="3.55"/>
    <n v="4515.5999999999995"/>
    <n v="928.56"/>
  </r>
  <r>
    <x v="3"/>
    <x v="0"/>
    <x v="5"/>
    <x v="40"/>
    <n v="1908"/>
    <n v="2.79"/>
    <n v="3.3"/>
    <n v="6296.4"/>
    <n v="973.07999999999959"/>
  </r>
  <r>
    <x v="3"/>
    <x v="0"/>
    <x v="5"/>
    <x v="40"/>
    <n v="2124"/>
    <n v="2.91"/>
    <n v="3.34"/>
    <n v="7094.16"/>
    <n v="913.31999999999937"/>
  </r>
  <r>
    <x v="3"/>
    <x v="0"/>
    <x v="5"/>
    <x v="40"/>
    <n v="2352"/>
    <n v="2.76"/>
    <n v="3.3"/>
    <n v="7761.5999999999995"/>
    <n v="1270.0800000000002"/>
  </r>
  <r>
    <x v="3"/>
    <x v="0"/>
    <x v="5"/>
    <x v="40"/>
    <n v="2016"/>
    <n v="2.86"/>
    <n v="3.61"/>
    <n v="7277.7599999999993"/>
    <n v="1512"/>
  </r>
  <r>
    <x v="3"/>
    <x v="0"/>
    <x v="5"/>
    <x v="40"/>
    <n v="2628"/>
    <n v="2.42"/>
    <n v="4"/>
    <n v="10512"/>
    <n v="4152.24"/>
  </r>
  <r>
    <x v="3"/>
    <x v="0"/>
    <x v="5"/>
    <x v="40"/>
    <n v="2568"/>
    <n v="2.94"/>
    <n v="3.8"/>
    <n v="9758.4"/>
    <n v="2208.4799999999996"/>
  </r>
  <r>
    <x v="3"/>
    <x v="0"/>
    <x v="5"/>
    <x v="40"/>
    <n v="2676"/>
    <n v="2.6"/>
    <n v="3.72"/>
    <n v="9954.7200000000012"/>
    <n v="2997.1200000000003"/>
  </r>
  <r>
    <x v="3"/>
    <x v="0"/>
    <x v="5"/>
    <x v="40"/>
    <n v="1428"/>
    <n v="2.83"/>
    <n v="3.54"/>
    <n v="5055.12"/>
    <n v="1013.88"/>
  </r>
  <r>
    <x v="3"/>
    <x v="0"/>
    <x v="5"/>
    <x v="40"/>
    <n v="2376"/>
    <n v="2.84"/>
    <n v="3.58"/>
    <n v="8506.08"/>
    <n v="1758.2400000000005"/>
  </r>
  <r>
    <x v="3"/>
    <x v="0"/>
    <x v="5"/>
    <x v="40"/>
    <n v="2628"/>
    <n v="2.61"/>
    <n v="3.62"/>
    <n v="9513.36"/>
    <n v="2654.2800000000007"/>
  </r>
  <r>
    <x v="3"/>
    <x v="0"/>
    <x v="5"/>
    <x v="40"/>
    <n v="2124"/>
    <n v="2.76"/>
    <n v="3.61"/>
    <n v="7667.6399999999994"/>
    <n v="1805.4"/>
  </r>
  <r>
    <x v="3"/>
    <x v="0"/>
    <x v="5"/>
    <x v="40"/>
    <n v="1524"/>
    <n v="2.4900000000000002"/>
    <n v="3.46"/>
    <n v="5273.04"/>
    <n v="1478.2799999999995"/>
  </r>
  <r>
    <x v="3"/>
    <x v="0"/>
    <x v="5"/>
    <x v="40"/>
    <n v="1884"/>
    <n v="2.97"/>
    <n v="3.89"/>
    <n v="7328.76"/>
    <n v="1733.28"/>
  </r>
  <r>
    <x v="3"/>
    <x v="0"/>
    <x v="5"/>
    <x v="40"/>
    <n v="2544"/>
    <n v="2.36"/>
    <n v="3.99"/>
    <n v="10150.560000000001"/>
    <n v="4146.7200000000012"/>
  </r>
  <r>
    <x v="3"/>
    <x v="0"/>
    <x v="5"/>
    <x v="40"/>
    <n v="1500"/>
    <n v="2.57"/>
    <n v="3.9"/>
    <n v="5850"/>
    <n v="1995"/>
  </r>
  <r>
    <x v="3"/>
    <x v="0"/>
    <x v="5"/>
    <x v="40"/>
    <n v="2040"/>
    <n v="2.73"/>
    <n v="3.85"/>
    <n v="7854"/>
    <n v="2284.8000000000002"/>
  </r>
  <r>
    <x v="3"/>
    <x v="0"/>
    <x v="5"/>
    <x v="40"/>
    <n v="1224"/>
    <n v="2.38"/>
    <n v="3.67"/>
    <n v="4492.08"/>
    <n v="1578.96"/>
  </r>
  <r>
    <x v="3"/>
    <x v="0"/>
    <x v="5"/>
    <x v="40"/>
    <n v="2424"/>
    <n v="2.48"/>
    <n v="3.78"/>
    <n v="9162.7199999999993"/>
    <n v="3151.1999999999994"/>
  </r>
  <r>
    <x v="3"/>
    <x v="0"/>
    <x v="5"/>
    <x v="40"/>
    <n v="2592"/>
    <n v="2.97"/>
    <n v="3.4"/>
    <n v="8812.7999999999993"/>
    <n v="1114.5599999999993"/>
  </r>
  <r>
    <x v="3"/>
    <x v="0"/>
    <x v="5"/>
    <x v="40"/>
    <n v="2424"/>
    <n v="2.41"/>
    <n v="3.76"/>
    <n v="9114.24"/>
    <n v="3272.3999999999992"/>
  </r>
  <r>
    <x v="3"/>
    <x v="0"/>
    <x v="5"/>
    <x v="40"/>
    <n v="1932"/>
    <n v="2.4300000000000002"/>
    <n v="3.91"/>
    <n v="7554.12"/>
    <n v="2859.36"/>
  </r>
  <r>
    <x v="3"/>
    <x v="0"/>
    <x v="5"/>
    <x v="40"/>
    <n v="2088"/>
    <n v="2.48"/>
    <n v="3.44"/>
    <n v="7182.72"/>
    <n v="2004.48"/>
  </r>
  <r>
    <x v="3"/>
    <x v="0"/>
    <x v="5"/>
    <x v="40"/>
    <n v="2496"/>
    <n v="2.98"/>
    <n v="3.91"/>
    <n v="9759.36"/>
    <n v="2321.2800000000002"/>
  </r>
  <r>
    <x v="3"/>
    <x v="0"/>
    <x v="5"/>
    <x v="40"/>
    <n v="2172"/>
    <n v="2.58"/>
    <n v="3.95"/>
    <n v="8579.4"/>
    <n v="2975.6400000000003"/>
  </r>
  <r>
    <x v="3"/>
    <x v="0"/>
    <x v="5"/>
    <x v="40"/>
    <n v="1608"/>
    <n v="2.67"/>
    <n v="3.73"/>
    <n v="5997.84"/>
    <n v="1704.48"/>
  </r>
  <r>
    <x v="3"/>
    <x v="0"/>
    <x v="5"/>
    <x v="40"/>
    <n v="1332"/>
    <n v="2.4500000000000002"/>
    <n v="3.33"/>
    <n v="4435.5600000000004"/>
    <n v="1172.1599999999999"/>
  </r>
  <r>
    <x v="3"/>
    <x v="0"/>
    <x v="5"/>
    <x v="40"/>
    <n v="2124"/>
    <n v="2.39"/>
    <n v="3.81"/>
    <n v="8092.4400000000005"/>
    <n v="3016.08"/>
  </r>
  <r>
    <x v="3"/>
    <x v="0"/>
    <x v="5"/>
    <x v="40"/>
    <n v="1632"/>
    <n v="2.4900000000000002"/>
    <n v="3.4"/>
    <n v="5548.8"/>
    <n v="1485.1199999999994"/>
  </r>
  <r>
    <x v="3"/>
    <x v="0"/>
    <x v="3"/>
    <x v="41"/>
    <n v="492"/>
    <n v="4.59"/>
    <n v="5.27"/>
    <n v="2592.8399999999997"/>
    <n v="334.55999999999983"/>
  </r>
  <r>
    <x v="3"/>
    <x v="0"/>
    <x v="3"/>
    <x v="41"/>
    <n v="624"/>
    <n v="4.42"/>
    <n v="5.38"/>
    <n v="3357.12"/>
    <n v="599.04"/>
  </r>
  <r>
    <x v="3"/>
    <x v="0"/>
    <x v="3"/>
    <x v="41"/>
    <n v="540"/>
    <n v="4.54"/>
    <n v="5.2"/>
    <n v="2808"/>
    <n v="356.40000000000009"/>
  </r>
  <r>
    <x v="3"/>
    <x v="0"/>
    <x v="3"/>
    <x v="41"/>
    <n v="576"/>
    <n v="5"/>
    <n v="5.18"/>
    <n v="2983.68"/>
    <n v="103.67999999999984"/>
  </r>
  <r>
    <x v="3"/>
    <x v="0"/>
    <x v="3"/>
    <x v="41"/>
    <n v="600"/>
    <n v="4.41"/>
    <n v="5.0199999999999996"/>
    <n v="3011.9999999999995"/>
    <n v="365.99999999999966"/>
  </r>
  <r>
    <x v="3"/>
    <x v="0"/>
    <x v="3"/>
    <x v="41"/>
    <n v="264"/>
    <n v="4.7"/>
    <n v="5.09"/>
    <n v="1343.76"/>
    <n v="102.95999999999992"/>
  </r>
  <r>
    <x v="3"/>
    <x v="0"/>
    <x v="3"/>
    <x v="41"/>
    <n v="720"/>
    <n v="4.4400000000000004"/>
    <n v="5.33"/>
    <n v="3837.6"/>
    <n v="640.79999999999973"/>
  </r>
  <r>
    <x v="3"/>
    <x v="0"/>
    <x v="3"/>
    <x v="41"/>
    <n v="672"/>
    <n v="4.29"/>
    <n v="5.25"/>
    <n v="3528"/>
    <n v="645.12"/>
  </r>
  <r>
    <x v="3"/>
    <x v="0"/>
    <x v="3"/>
    <x v="41"/>
    <n v="492"/>
    <n v="4.0999999999999996"/>
    <n v="5.2"/>
    <n v="2558.4"/>
    <n v="541.20000000000027"/>
  </r>
  <r>
    <x v="3"/>
    <x v="0"/>
    <x v="3"/>
    <x v="41"/>
    <n v="636"/>
    <n v="4.76"/>
    <n v="5.0599999999999996"/>
    <n v="3218.16"/>
    <n v="190.7999999999999"/>
  </r>
  <r>
    <x v="3"/>
    <x v="0"/>
    <x v="3"/>
    <x v="41"/>
    <n v="384"/>
    <n v="4.71"/>
    <n v="5.05"/>
    <n v="1939.1999999999998"/>
    <n v="130.55999999999995"/>
  </r>
  <r>
    <x v="3"/>
    <x v="0"/>
    <x v="3"/>
    <x v="41"/>
    <n v="276"/>
    <n v="4.93"/>
    <n v="5.37"/>
    <n v="1482.1200000000001"/>
    <n v="121.44000000000011"/>
  </r>
  <r>
    <x v="3"/>
    <x v="0"/>
    <x v="3"/>
    <x v="41"/>
    <n v="588"/>
    <n v="4.45"/>
    <n v="5.28"/>
    <n v="3104.6400000000003"/>
    <n v="488.04"/>
  </r>
  <r>
    <x v="3"/>
    <x v="0"/>
    <x v="3"/>
    <x v="41"/>
    <n v="660"/>
    <n v="4.8499999999999996"/>
    <n v="5"/>
    <n v="3300"/>
    <n v="99.000000000000227"/>
  </r>
  <r>
    <x v="3"/>
    <x v="0"/>
    <x v="3"/>
    <x v="41"/>
    <n v="384"/>
    <n v="4.92"/>
    <n v="5.0999999999999996"/>
    <n v="1958.3999999999999"/>
    <n v="69.119999999999891"/>
  </r>
  <r>
    <x v="3"/>
    <x v="0"/>
    <x v="3"/>
    <x v="41"/>
    <n v="264"/>
    <n v="4.57"/>
    <n v="5.12"/>
    <n v="1351.68"/>
    <n v="145.19999999999996"/>
  </r>
  <r>
    <x v="3"/>
    <x v="0"/>
    <x v="3"/>
    <x v="41"/>
    <n v="420"/>
    <n v="4.5599999999999996"/>
    <n v="5.35"/>
    <n v="2247"/>
    <n v="331.8"/>
  </r>
  <r>
    <x v="3"/>
    <x v="0"/>
    <x v="3"/>
    <x v="41"/>
    <n v="600"/>
    <n v="4.03"/>
    <n v="5.28"/>
    <n v="3168"/>
    <n v="750"/>
  </r>
  <r>
    <x v="3"/>
    <x v="0"/>
    <x v="3"/>
    <x v="41"/>
    <n v="480"/>
    <n v="4.53"/>
    <n v="5"/>
    <n v="2400"/>
    <n v="225.59999999999988"/>
  </r>
  <r>
    <x v="3"/>
    <x v="0"/>
    <x v="3"/>
    <x v="41"/>
    <n v="672"/>
    <n v="4.3"/>
    <n v="5.19"/>
    <n v="3487.6800000000003"/>
    <n v="598.08000000000038"/>
  </r>
  <r>
    <x v="3"/>
    <x v="0"/>
    <x v="3"/>
    <x v="41"/>
    <n v="588"/>
    <n v="4.59"/>
    <n v="5.14"/>
    <n v="3022.3199999999997"/>
    <n v="323.39999999999992"/>
  </r>
  <r>
    <x v="3"/>
    <x v="0"/>
    <x v="3"/>
    <x v="41"/>
    <n v="672"/>
    <n v="4.59"/>
    <n v="5.18"/>
    <n v="3480.96"/>
    <n v="396.4799999999999"/>
  </r>
  <r>
    <x v="3"/>
    <x v="0"/>
    <x v="3"/>
    <x v="41"/>
    <n v="636"/>
    <n v="4.13"/>
    <n v="5.28"/>
    <n v="3358.0800000000004"/>
    <n v="731.4000000000002"/>
  </r>
  <r>
    <x v="3"/>
    <x v="0"/>
    <x v="3"/>
    <x v="41"/>
    <n v="624"/>
    <n v="4.59"/>
    <n v="5.24"/>
    <n v="3269.76"/>
    <n v="405.60000000000025"/>
  </r>
  <r>
    <x v="3"/>
    <x v="0"/>
    <x v="3"/>
    <x v="41"/>
    <n v="420"/>
    <n v="4.49"/>
    <n v="5.21"/>
    <n v="2188.1999999999998"/>
    <n v="302.39999999999992"/>
  </r>
  <r>
    <x v="3"/>
    <x v="0"/>
    <x v="3"/>
    <x v="41"/>
    <n v="600"/>
    <n v="4.79"/>
    <n v="5.17"/>
    <n v="3102"/>
    <n v="227.99999999999994"/>
  </r>
  <r>
    <x v="3"/>
    <x v="0"/>
    <x v="3"/>
    <x v="41"/>
    <n v="576"/>
    <n v="4.08"/>
    <n v="5"/>
    <n v="2880"/>
    <n v="529.91999999999996"/>
  </r>
  <r>
    <x v="3"/>
    <x v="0"/>
    <x v="3"/>
    <x v="41"/>
    <n v="408"/>
    <n v="4.0199999999999996"/>
    <n v="5.22"/>
    <n v="2129.7599999999998"/>
    <n v="489.60000000000008"/>
  </r>
  <r>
    <x v="3"/>
    <x v="0"/>
    <x v="3"/>
    <x v="41"/>
    <n v="372"/>
    <n v="4.91"/>
    <n v="5.1100000000000003"/>
    <n v="1900.92"/>
    <n v="74.400000000000063"/>
  </r>
  <r>
    <x v="3"/>
    <x v="0"/>
    <x v="3"/>
    <x v="41"/>
    <n v="672"/>
    <n v="4.0999999999999996"/>
    <n v="5.13"/>
    <n v="3447.36"/>
    <n v="692.1600000000002"/>
  </r>
  <r>
    <x v="3"/>
    <x v="0"/>
    <x v="3"/>
    <x v="41"/>
    <n v="288"/>
    <n v="4.18"/>
    <n v="5.15"/>
    <n v="1483.2"/>
    <n v="279.36000000000018"/>
  </r>
  <r>
    <x v="3"/>
    <x v="0"/>
    <x v="3"/>
    <x v="41"/>
    <n v="240"/>
    <n v="4.55"/>
    <n v="5.01"/>
    <n v="1202.3999999999999"/>
    <n v="110.39999999999999"/>
  </r>
  <r>
    <x v="3"/>
    <x v="0"/>
    <x v="3"/>
    <x v="41"/>
    <n v="540"/>
    <n v="4.97"/>
    <n v="5.26"/>
    <n v="2840.4"/>
    <n v="156.60000000000002"/>
  </r>
  <r>
    <x v="3"/>
    <x v="0"/>
    <x v="3"/>
    <x v="41"/>
    <n v="276"/>
    <n v="4.55"/>
    <n v="5.39"/>
    <n v="1487.6399999999999"/>
    <n v="231.83999999999997"/>
  </r>
  <r>
    <x v="3"/>
    <x v="0"/>
    <x v="3"/>
    <x v="41"/>
    <n v="300"/>
    <n v="4.4000000000000004"/>
    <n v="5.12"/>
    <n v="1536"/>
    <n v="215.99999999999991"/>
  </r>
  <r>
    <x v="3"/>
    <x v="0"/>
    <x v="3"/>
    <x v="41"/>
    <n v="492"/>
    <n v="4.26"/>
    <n v="5.2"/>
    <n v="2558.4"/>
    <n v="462.48000000000019"/>
  </r>
  <r>
    <x v="3"/>
    <x v="0"/>
    <x v="3"/>
    <x v="41"/>
    <n v="432"/>
    <n v="4.8899999999999997"/>
    <n v="5.38"/>
    <n v="2324.16"/>
    <n v="211.68000000000009"/>
  </r>
  <r>
    <x v="3"/>
    <x v="0"/>
    <x v="3"/>
    <x v="41"/>
    <n v="372"/>
    <n v="4.29"/>
    <n v="5.14"/>
    <n v="1912.08"/>
    <n v="316.19999999999987"/>
  </r>
  <r>
    <x v="3"/>
    <x v="0"/>
    <x v="3"/>
    <x v="41"/>
    <n v="336"/>
    <n v="4.57"/>
    <n v="5.38"/>
    <n v="1807.68"/>
    <n v="272.15999999999985"/>
  </r>
  <r>
    <x v="3"/>
    <x v="0"/>
    <x v="3"/>
    <x v="41"/>
    <n v="660"/>
    <n v="4.07"/>
    <n v="5.09"/>
    <n v="3359.4"/>
    <n v="673.1999999999997"/>
  </r>
  <r>
    <x v="3"/>
    <x v="0"/>
    <x v="9"/>
    <x v="42"/>
    <n v="456"/>
    <n v="4.8099999999999996"/>
    <n v="6.66"/>
    <n v="3036.96"/>
    <n v="843.60000000000025"/>
  </r>
  <r>
    <x v="3"/>
    <x v="0"/>
    <x v="9"/>
    <x v="42"/>
    <n v="528"/>
    <n v="4.0599999999999996"/>
    <n v="5.71"/>
    <n v="3014.88"/>
    <n v="871.20000000000016"/>
  </r>
  <r>
    <x v="3"/>
    <x v="0"/>
    <x v="9"/>
    <x v="42"/>
    <n v="360"/>
    <n v="4.25"/>
    <n v="5.24"/>
    <n v="1886.4"/>
    <n v="356.40000000000009"/>
  </r>
  <r>
    <x v="3"/>
    <x v="0"/>
    <x v="9"/>
    <x v="42"/>
    <n v="516"/>
    <n v="4.75"/>
    <n v="5.94"/>
    <n v="3065.0400000000004"/>
    <n v="614.04000000000019"/>
  </r>
  <r>
    <x v="3"/>
    <x v="0"/>
    <x v="9"/>
    <x v="42"/>
    <n v="408"/>
    <n v="4.41"/>
    <n v="5.52"/>
    <n v="2252.16"/>
    <n v="452.87999999999977"/>
  </r>
  <r>
    <x v="3"/>
    <x v="0"/>
    <x v="9"/>
    <x v="42"/>
    <n v="528"/>
    <n v="3.1"/>
    <n v="6.28"/>
    <n v="3315.84"/>
    <n v="1679.0400000000002"/>
  </r>
  <r>
    <x v="3"/>
    <x v="0"/>
    <x v="9"/>
    <x v="42"/>
    <n v="432"/>
    <n v="4.5199999999999996"/>
    <n v="5.43"/>
    <n v="2345.7599999999998"/>
    <n v="393.12000000000006"/>
  </r>
  <r>
    <x v="3"/>
    <x v="0"/>
    <x v="9"/>
    <x v="42"/>
    <n v="444"/>
    <n v="4.17"/>
    <n v="6.11"/>
    <n v="2712.84"/>
    <n v="861.36000000000013"/>
  </r>
  <r>
    <x v="3"/>
    <x v="0"/>
    <x v="9"/>
    <x v="42"/>
    <n v="396"/>
    <n v="4.1399999999999997"/>
    <n v="5.03"/>
    <n v="1991.88"/>
    <n v="352.44000000000023"/>
  </r>
  <r>
    <x v="3"/>
    <x v="0"/>
    <x v="9"/>
    <x v="42"/>
    <n v="504"/>
    <n v="4.21"/>
    <n v="6.07"/>
    <n v="3059.28"/>
    <n v="937.44000000000017"/>
  </r>
  <r>
    <x v="3"/>
    <x v="0"/>
    <x v="9"/>
    <x v="42"/>
    <n v="480"/>
    <n v="4.55"/>
    <n v="5.9"/>
    <n v="2832"/>
    <n v="648.00000000000023"/>
  </r>
  <r>
    <x v="3"/>
    <x v="0"/>
    <x v="9"/>
    <x v="42"/>
    <n v="504"/>
    <n v="3.13"/>
    <n v="6.71"/>
    <n v="3381.84"/>
    <n v="1804.32"/>
  </r>
  <r>
    <x v="3"/>
    <x v="0"/>
    <x v="9"/>
    <x v="42"/>
    <n v="384"/>
    <n v="3.98"/>
    <n v="5.04"/>
    <n v="1935.3600000000001"/>
    <n v="407.04"/>
  </r>
  <r>
    <x v="3"/>
    <x v="0"/>
    <x v="9"/>
    <x v="42"/>
    <n v="396"/>
    <n v="4.46"/>
    <n v="6.39"/>
    <n v="2530.44"/>
    <n v="764.27999999999986"/>
  </r>
  <r>
    <x v="3"/>
    <x v="0"/>
    <x v="9"/>
    <x v="42"/>
    <n v="528"/>
    <n v="3.52"/>
    <n v="6"/>
    <n v="3168"/>
    <n v="1309.44"/>
  </r>
  <r>
    <x v="3"/>
    <x v="0"/>
    <x v="9"/>
    <x v="42"/>
    <n v="468"/>
    <n v="4.67"/>
    <n v="6.19"/>
    <n v="2896.92"/>
    <n v="711.36000000000024"/>
  </r>
  <r>
    <x v="3"/>
    <x v="0"/>
    <x v="9"/>
    <x v="42"/>
    <n v="504"/>
    <n v="3.44"/>
    <n v="5.22"/>
    <n v="2630.8799999999997"/>
    <n v="897.11999999999989"/>
  </r>
  <r>
    <x v="3"/>
    <x v="0"/>
    <x v="9"/>
    <x v="42"/>
    <n v="516"/>
    <n v="4.16"/>
    <n v="6.93"/>
    <n v="3575.8799999999997"/>
    <n v="1429.3199999999997"/>
  </r>
  <r>
    <x v="3"/>
    <x v="0"/>
    <x v="9"/>
    <x v="42"/>
    <n v="360"/>
    <n v="3.89"/>
    <n v="5.19"/>
    <n v="1868.4"/>
    <n v="468.00000000000011"/>
  </r>
  <r>
    <x v="3"/>
    <x v="0"/>
    <x v="9"/>
    <x v="42"/>
    <n v="456"/>
    <n v="3.07"/>
    <n v="5.24"/>
    <n v="2389.44"/>
    <n v="989.52000000000021"/>
  </r>
  <r>
    <x v="3"/>
    <x v="0"/>
    <x v="9"/>
    <x v="42"/>
    <n v="528"/>
    <n v="4.07"/>
    <n v="6.17"/>
    <n v="3257.7599999999998"/>
    <n v="1108.7999999999997"/>
  </r>
  <r>
    <x v="3"/>
    <x v="0"/>
    <x v="9"/>
    <x v="42"/>
    <n v="528"/>
    <n v="3.42"/>
    <n v="6.4"/>
    <n v="3379.2000000000003"/>
    <n v="1573.4400000000003"/>
  </r>
  <r>
    <x v="3"/>
    <x v="0"/>
    <x v="9"/>
    <x v="42"/>
    <n v="372"/>
    <n v="4.13"/>
    <n v="6.74"/>
    <n v="2507.2800000000002"/>
    <n v="970.92000000000007"/>
  </r>
  <r>
    <x v="3"/>
    <x v="0"/>
    <x v="9"/>
    <x v="42"/>
    <n v="468"/>
    <n v="3.1"/>
    <n v="5.6"/>
    <n v="2620.7999999999997"/>
    <n v="1169.9999999999998"/>
  </r>
  <r>
    <x v="3"/>
    <x v="0"/>
    <x v="9"/>
    <x v="42"/>
    <n v="528"/>
    <n v="4.43"/>
    <n v="5.78"/>
    <n v="3051.84"/>
    <n v="712.8000000000003"/>
  </r>
  <r>
    <x v="3"/>
    <x v="0"/>
    <x v="9"/>
    <x v="42"/>
    <n v="420"/>
    <n v="4.1500000000000004"/>
    <n v="6.01"/>
    <n v="2524.1999999999998"/>
    <n v="781.19999999999982"/>
  </r>
  <r>
    <x v="3"/>
    <x v="0"/>
    <x v="9"/>
    <x v="42"/>
    <n v="372"/>
    <n v="4.4000000000000004"/>
    <n v="5.29"/>
    <n v="1967.88"/>
    <n v="331.07999999999987"/>
  </r>
  <r>
    <x v="3"/>
    <x v="0"/>
    <x v="9"/>
    <x v="42"/>
    <n v="420"/>
    <n v="4.16"/>
    <n v="5.61"/>
    <n v="2356.2000000000003"/>
    <n v="609.00000000000011"/>
  </r>
  <r>
    <x v="3"/>
    <x v="0"/>
    <x v="9"/>
    <x v="42"/>
    <n v="396"/>
    <n v="3.93"/>
    <n v="5.67"/>
    <n v="2245.3200000000002"/>
    <n v="689.04"/>
  </r>
  <r>
    <x v="3"/>
    <x v="0"/>
    <x v="9"/>
    <x v="42"/>
    <n v="504"/>
    <n v="4.51"/>
    <n v="6.28"/>
    <n v="3165.1200000000003"/>
    <n v="892.08000000000027"/>
  </r>
  <r>
    <x v="3"/>
    <x v="0"/>
    <x v="9"/>
    <x v="42"/>
    <n v="432"/>
    <n v="3.81"/>
    <n v="5.32"/>
    <n v="2298.2400000000002"/>
    <n v="652.32000000000005"/>
  </r>
  <r>
    <x v="3"/>
    <x v="0"/>
    <x v="9"/>
    <x v="42"/>
    <n v="396"/>
    <n v="3.84"/>
    <n v="6.11"/>
    <n v="2419.56"/>
    <n v="898.92000000000019"/>
  </r>
  <r>
    <x v="3"/>
    <x v="0"/>
    <x v="9"/>
    <x v="42"/>
    <n v="372"/>
    <n v="4.12"/>
    <n v="6.38"/>
    <n v="2373.36"/>
    <n v="840.71999999999991"/>
  </r>
  <r>
    <x v="3"/>
    <x v="0"/>
    <x v="9"/>
    <x v="42"/>
    <n v="396"/>
    <n v="4.46"/>
    <n v="7"/>
    <n v="2772"/>
    <n v="1005.84"/>
  </r>
  <r>
    <x v="3"/>
    <x v="0"/>
    <x v="6"/>
    <x v="112"/>
    <n v="1176"/>
    <n v="2.04"/>
    <n v="3.28"/>
    <n v="3857.2799999999997"/>
    <n v="1458.2399999999998"/>
  </r>
  <r>
    <x v="3"/>
    <x v="0"/>
    <x v="6"/>
    <x v="112"/>
    <n v="948"/>
    <n v="2.23"/>
    <n v="3.95"/>
    <n v="3744.6000000000004"/>
    <n v="1630.5600000000002"/>
  </r>
  <r>
    <x v="3"/>
    <x v="0"/>
    <x v="6"/>
    <x v="112"/>
    <n v="1104"/>
    <n v="2.66"/>
    <n v="3.55"/>
    <n v="3919.2"/>
    <n v="982.5599999999996"/>
  </r>
  <r>
    <x v="3"/>
    <x v="0"/>
    <x v="6"/>
    <x v="112"/>
    <n v="768"/>
    <n v="2.5099999999999998"/>
    <n v="3.39"/>
    <n v="2603.52"/>
    <n v="675.84000000000026"/>
  </r>
  <r>
    <x v="3"/>
    <x v="0"/>
    <x v="6"/>
    <x v="112"/>
    <n v="900"/>
    <n v="2.5499999999999998"/>
    <n v="3.55"/>
    <n v="3195"/>
    <n v="900"/>
  </r>
  <r>
    <x v="3"/>
    <x v="0"/>
    <x v="6"/>
    <x v="112"/>
    <n v="1008"/>
    <n v="2.65"/>
    <n v="3.25"/>
    <n v="3276"/>
    <n v="604.80000000000007"/>
  </r>
  <r>
    <x v="3"/>
    <x v="0"/>
    <x v="6"/>
    <x v="112"/>
    <n v="840"/>
    <n v="2.83"/>
    <n v="3.83"/>
    <n v="3217.2000000000003"/>
    <n v="840"/>
  </r>
  <r>
    <x v="3"/>
    <x v="0"/>
    <x v="6"/>
    <x v="112"/>
    <n v="960"/>
    <n v="2.0499999999999998"/>
    <n v="3.32"/>
    <n v="3187.2"/>
    <n v="1219.2"/>
  </r>
  <r>
    <x v="3"/>
    <x v="0"/>
    <x v="6"/>
    <x v="112"/>
    <n v="1020"/>
    <n v="2.5099999999999998"/>
    <n v="3.83"/>
    <n v="3906.6"/>
    <n v="1346.4000000000003"/>
  </r>
  <r>
    <x v="3"/>
    <x v="0"/>
    <x v="6"/>
    <x v="112"/>
    <n v="888"/>
    <n v="2.68"/>
    <n v="3.62"/>
    <n v="3214.56"/>
    <n v="834.71999999999991"/>
  </r>
  <r>
    <x v="3"/>
    <x v="0"/>
    <x v="6"/>
    <x v="112"/>
    <n v="1152"/>
    <n v="2.98"/>
    <n v="3.41"/>
    <n v="3928.32"/>
    <n v="495.36000000000018"/>
  </r>
  <r>
    <x v="3"/>
    <x v="0"/>
    <x v="6"/>
    <x v="112"/>
    <n v="804"/>
    <n v="2.13"/>
    <n v="3.6"/>
    <n v="2894.4"/>
    <n v="1181.8800000000001"/>
  </r>
  <r>
    <x v="3"/>
    <x v="0"/>
    <x v="6"/>
    <x v="112"/>
    <n v="732"/>
    <n v="2.39"/>
    <n v="3.41"/>
    <n v="2496.12"/>
    <n v="746.64"/>
  </r>
  <r>
    <x v="3"/>
    <x v="0"/>
    <x v="6"/>
    <x v="112"/>
    <n v="672"/>
    <n v="2.64"/>
    <n v="3.33"/>
    <n v="2237.7600000000002"/>
    <n v="463.67999999999995"/>
  </r>
  <r>
    <x v="3"/>
    <x v="0"/>
    <x v="6"/>
    <x v="112"/>
    <n v="1104"/>
    <n v="2.0499999999999998"/>
    <n v="3.26"/>
    <n v="3599.04"/>
    <n v="1335.84"/>
  </r>
  <r>
    <x v="3"/>
    <x v="0"/>
    <x v="6"/>
    <x v="112"/>
    <n v="912"/>
    <n v="2.29"/>
    <n v="3.69"/>
    <n v="3365.2799999999997"/>
    <n v="1276.8"/>
  </r>
  <r>
    <x v="3"/>
    <x v="0"/>
    <x v="6"/>
    <x v="112"/>
    <n v="828"/>
    <n v="2.68"/>
    <n v="3.67"/>
    <n v="3038.7599999999998"/>
    <n v="819.7199999999998"/>
  </r>
  <r>
    <x v="3"/>
    <x v="0"/>
    <x v="6"/>
    <x v="112"/>
    <n v="1008"/>
    <n v="2.72"/>
    <n v="3.75"/>
    <n v="3780"/>
    <n v="1038.2399999999998"/>
  </r>
  <r>
    <x v="3"/>
    <x v="0"/>
    <x v="6"/>
    <x v="112"/>
    <n v="936"/>
    <n v="2.23"/>
    <n v="3.9"/>
    <n v="3650.4"/>
    <n v="1563.12"/>
  </r>
  <r>
    <x v="3"/>
    <x v="0"/>
    <x v="6"/>
    <x v="112"/>
    <n v="636"/>
    <n v="2.82"/>
    <n v="3.77"/>
    <n v="2397.7199999999998"/>
    <n v="604.20000000000016"/>
  </r>
  <r>
    <x v="3"/>
    <x v="0"/>
    <x v="6"/>
    <x v="112"/>
    <n v="1008"/>
    <n v="2.98"/>
    <n v="3.45"/>
    <n v="3477.6000000000004"/>
    <n v="473.76000000000022"/>
  </r>
  <r>
    <x v="3"/>
    <x v="0"/>
    <x v="6"/>
    <x v="112"/>
    <n v="948"/>
    <n v="2.9"/>
    <n v="3.64"/>
    <n v="3450.7200000000003"/>
    <n v="701.52000000000021"/>
  </r>
  <r>
    <x v="3"/>
    <x v="0"/>
    <x v="6"/>
    <x v="112"/>
    <n v="1128"/>
    <n v="2.3199999999999998"/>
    <n v="3.6"/>
    <n v="4060.8"/>
    <n v="1443.8400000000004"/>
  </r>
  <r>
    <x v="3"/>
    <x v="0"/>
    <x v="6"/>
    <x v="112"/>
    <n v="876"/>
    <n v="2.2400000000000002"/>
    <n v="3.69"/>
    <n v="3232.44"/>
    <n v="1270.1999999999998"/>
  </r>
  <r>
    <x v="3"/>
    <x v="0"/>
    <x v="6"/>
    <x v="112"/>
    <n v="648"/>
    <n v="2.97"/>
    <n v="3.95"/>
    <n v="2559.6"/>
    <n v="635.04"/>
  </r>
  <r>
    <x v="3"/>
    <x v="0"/>
    <x v="6"/>
    <x v="112"/>
    <n v="756"/>
    <n v="2.58"/>
    <n v="3.99"/>
    <n v="3016.44"/>
    <n v="1065.96"/>
  </r>
  <r>
    <x v="3"/>
    <x v="0"/>
    <x v="6"/>
    <x v="112"/>
    <n v="1128"/>
    <n v="2.27"/>
    <n v="3.78"/>
    <n v="4263.84"/>
    <n v="1703.2799999999997"/>
  </r>
  <r>
    <x v="3"/>
    <x v="0"/>
    <x v="6"/>
    <x v="112"/>
    <n v="1164"/>
    <n v="2.48"/>
    <n v="3.66"/>
    <n v="4260.24"/>
    <n v="1373.5200000000002"/>
  </r>
  <r>
    <x v="3"/>
    <x v="0"/>
    <x v="6"/>
    <x v="112"/>
    <n v="1056"/>
    <n v="2.69"/>
    <n v="3.39"/>
    <n v="3579.84"/>
    <n v="739.20000000000016"/>
  </r>
  <r>
    <x v="3"/>
    <x v="0"/>
    <x v="6"/>
    <x v="112"/>
    <n v="912"/>
    <n v="2.06"/>
    <n v="3.34"/>
    <n v="3046.08"/>
    <n v="1167.3599999999999"/>
  </r>
  <r>
    <x v="3"/>
    <x v="0"/>
    <x v="6"/>
    <x v="112"/>
    <n v="744"/>
    <n v="2.29"/>
    <n v="3.56"/>
    <n v="2648.64"/>
    <n v="944.88"/>
  </r>
  <r>
    <x v="3"/>
    <x v="0"/>
    <x v="6"/>
    <x v="112"/>
    <n v="636"/>
    <n v="2.0499999999999998"/>
    <n v="3.63"/>
    <n v="2308.6799999999998"/>
    <n v="1004.88"/>
  </r>
  <r>
    <x v="3"/>
    <x v="0"/>
    <x v="6"/>
    <x v="112"/>
    <n v="936"/>
    <n v="2.4"/>
    <n v="3.37"/>
    <n v="3154.32"/>
    <n v="907.92000000000019"/>
  </r>
  <r>
    <x v="3"/>
    <x v="0"/>
    <x v="6"/>
    <x v="112"/>
    <n v="996"/>
    <n v="2.42"/>
    <n v="3.62"/>
    <n v="3605.52"/>
    <n v="1195.2000000000003"/>
  </r>
  <r>
    <x v="3"/>
    <x v="0"/>
    <x v="6"/>
    <x v="112"/>
    <n v="864"/>
    <n v="2.08"/>
    <n v="3.69"/>
    <n v="3188.16"/>
    <n v="1391.04"/>
  </r>
  <r>
    <x v="3"/>
    <x v="0"/>
    <x v="6"/>
    <x v="112"/>
    <n v="684"/>
    <n v="2.38"/>
    <n v="3.63"/>
    <n v="2482.92"/>
    <n v="855"/>
  </r>
  <r>
    <x v="3"/>
    <x v="0"/>
    <x v="6"/>
    <x v="112"/>
    <n v="876"/>
    <n v="2.99"/>
    <n v="3.45"/>
    <n v="3022.2000000000003"/>
    <n v="402.96"/>
  </r>
  <r>
    <x v="3"/>
    <x v="0"/>
    <x v="6"/>
    <x v="112"/>
    <n v="696"/>
    <n v="2.12"/>
    <n v="4"/>
    <n v="2784"/>
    <n v="1308.48"/>
  </r>
  <r>
    <x v="3"/>
    <x v="0"/>
    <x v="6"/>
    <x v="112"/>
    <n v="756"/>
    <n v="2.5"/>
    <n v="3.28"/>
    <n v="2479.6799999999998"/>
    <n v="589.67999999999984"/>
  </r>
  <r>
    <x v="3"/>
    <x v="0"/>
    <x v="6"/>
    <x v="112"/>
    <n v="1044"/>
    <n v="2.59"/>
    <n v="3.3"/>
    <n v="3445.2"/>
    <n v="741.24"/>
  </r>
  <r>
    <x v="3"/>
    <x v="0"/>
    <x v="6"/>
    <x v="112"/>
    <n v="1164"/>
    <n v="2.74"/>
    <n v="3.39"/>
    <n v="3945.96"/>
    <n v="756.59999999999991"/>
  </r>
  <r>
    <x v="3"/>
    <x v="0"/>
    <x v="6"/>
    <x v="112"/>
    <n v="1044"/>
    <n v="2.42"/>
    <n v="3.82"/>
    <n v="3988.08"/>
    <n v="1461.6"/>
  </r>
  <r>
    <x v="3"/>
    <x v="0"/>
    <x v="6"/>
    <x v="112"/>
    <n v="1008"/>
    <n v="2.02"/>
    <n v="3.31"/>
    <n v="3336.48"/>
    <n v="1300.32"/>
  </r>
  <r>
    <x v="3"/>
    <x v="0"/>
    <x v="6"/>
    <x v="112"/>
    <n v="1164"/>
    <n v="2.93"/>
    <n v="3.83"/>
    <n v="4458.12"/>
    <n v="1047.5999999999999"/>
  </r>
  <r>
    <x v="3"/>
    <x v="0"/>
    <x v="6"/>
    <x v="112"/>
    <n v="984"/>
    <n v="2.4900000000000002"/>
    <n v="3.24"/>
    <n v="3188.1600000000003"/>
    <n v="738"/>
  </r>
  <r>
    <x v="3"/>
    <x v="0"/>
    <x v="6"/>
    <x v="112"/>
    <n v="756"/>
    <n v="2.41"/>
    <n v="3.66"/>
    <n v="2766.96"/>
    <n v="945"/>
  </r>
  <r>
    <x v="3"/>
    <x v="0"/>
    <x v="6"/>
    <x v="112"/>
    <n v="672"/>
    <n v="2.99"/>
    <n v="3.73"/>
    <n v="2506.56"/>
    <n v="497.27999999999986"/>
  </r>
  <r>
    <x v="3"/>
    <x v="0"/>
    <x v="2"/>
    <x v="43"/>
    <n v="84"/>
    <n v="1.1399999999999999"/>
    <n v="1.33"/>
    <n v="111.72"/>
    <n v="15.960000000000015"/>
  </r>
  <r>
    <x v="3"/>
    <x v="0"/>
    <x v="2"/>
    <x v="43"/>
    <n v="204"/>
    <n v="1.1399999999999999"/>
    <n v="1.24"/>
    <n v="252.96"/>
    <n v="20.40000000000002"/>
  </r>
  <r>
    <x v="3"/>
    <x v="0"/>
    <x v="2"/>
    <x v="43"/>
    <n v="228"/>
    <n v="1.05"/>
    <n v="1.32"/>
    <n v="300.96000000000004"/>
    <n v="61.56"/>
  </r>
  <r>
    <x v="3"/>
    <x v="0"/>
    <x v="2"/>
    <x v="43"/>
    <n v="180"/>
    <n v="1.01"/>
    <n v="1.35"/>
    <n v="243.00000000000003"/>
    <n v="61.200000000000017"/>
  </r>
  <r>
    <x v="3"/>
    <x v="0"/>
    <x v="2"/>
    <x v="43"/>
    <n v="192"/>
    <n v="1.17"/>
    <n v="1.22"/>
    <n v="234.24"/>
    <n v="9.6000000000000085"/>
  </r>
  <r>
    <x v="3"/>
    <x v="0"/>
    <x v="2"/>
    <x v="43"/>
    <n v="72"/>
    <n v="1.1200000000000001"/>
    <n v="1.23"/>
    <n v="88.56"/>
    <n v="7.919999999999991"/>
  </r>
  <r>
    <x v="3"/>
    <x v="0"/>
    <x v="2"/>
    <x v="43"/>
    <n v="228"/>
    <n v="1.1399999999999999"/>
    <n v="1.3"/>
    <n v="296.40000000000003"/>
    <n v="36.480000000000032"/>
  </r>
  <r>
    <x v="3"/>
    <x v="0"/>
    <x v="2"/>
    <x v="43"/>
    <n v="228"/>
    <n v="1.2"/>
    <n v="1.22"/>
    <n v="278.15999999999997"/>
    <n v="4.5600000000000041"/>
  </r>
  <r>
    <x v="3"/>
    <x v="0"/>
    <x v="2"/>
    <x v="43"/>
    <n v="120"/>
    <n v="1.19"/>
    <n v="1.35"/>
    <n v="162"/>
    <n v="19.200000000000017"/>
  </r>
  <r>
    <x v="3"/>
    <x v="0"/>
    <x v="2"/>
    <x v="43"/>
    <n v="84"/>
    <n v="1.1200000000000001"/>
    <n v="1.36"/>
    <n v="114.24000000000001"/>
    <n v="20.16"/>
  </r>
  <r>
    <x v="3"/>
    <x v="0"/>
    <x v="2"/>
    <x v="43"/>
    <n v="204"/>
    <n v="1.17"/>
    <n v="1.35"/>
    <n v="275.40000000000003"/>
    <n v="36.720000000000034"/>
  </r>
  <r>
    <x v="3"/>
    <x v="0"/>
    <x v="2"/>
    <x v="43"/>
    <n v="120"/>
    <n v="1.1599999999999999"/>
    <n v="1.26"/>
    <n v="151.19999999999999"/>
    <n v="12.000000000000011"/>
  </r>
  <r>
    <x v="3"/>
    <x v="0"/>
    <x v="2"/>
    <x v="43"/>
    <n v="132"/>
    <n v="1"/>
    <n v="1.34"/>
    <n v="176.88000000000002"/>
    <n v="44.88000000000001"/>
  </r>
  <r>
    <x v="3"/>
    <x v="0"/>
    <x v="9"/>
    <x v="44"/>
    <n v="456"/>
    <n v="3.17"/>
    <n v="5.66"/>
    <n v="2580.96"/>
    <n v="1135.44"/>
  </r>
  <r>
    <x v="3"/>
    <x v="0"/>
    <x v="9"/>
    <x v="44"/>
    <n v="480"/>
    <n v="3.56"/>
    <n v="6.01"/>
    <n v="2884.7999999999997"/>
    <n v="1175.9999999999998"/>
  </r>
  <r>
    <x v="3"/>
    <x v="0"/>
    <x v="9"/>
    <x v="44"/>
    <n v="480"/>
    <n v="4.54"/>
    <n v="6.66"/>
    <n v="3196.8"/>
    <n v="1017.6"/>
  </r>
  <r>
    <x v="3"/>
    <x v="0"/>
    <x v="9"/>
    <x v="44"/>
    <n v="420"/>
    <n v="4.96"/>
    <n v="5.81"/>
    <n v="2440.1999999999998"/>
    <n v="356.99999999999983"/>
  </r>
  <r>
    <x v="3"/>
    <x v="0"/>
    <x v="9"/>
    <x v="44"/>
    <n v="456"/>
    <n v="3.08"/>
    <n v="5.17"/>
    <n v="2357.52"/>
    <n v="953.04"/>
  </r>
  <r>
    <x v="3"/>
    <x v="0"/>
    <x v="9"/>
    <x v="44"/>
    <n v="492"/>
    <n v="3.56"/>
    <n v="5.42"/>
    <n v="2666.64"/>
    <n v="915.11999999999989"/>
  </r>
  <r>
    <x v="3"/>
    <x v="0"/>
    <x v="9"/>
    <x v="44"/>
    <n v="396"/>
    <n v="4.0999999999999996"/>
    <n v="6.4"/>
    <n v="2534.4"/>
    <n v="910.8000000000003"/>
  </r>
  <r>
    <x v="3"/>
    <x v="0"/>
    <x v="9"/>
    <x v="44"/>
    <n v="444"/>
    <n v="4.53"/>
    <n v="5.48"/>
    <n v="2433.1200000000003"/>
    <n v="421.80000000000007"/>
  </r>
  <r>
    <x v="3"/>
    <x v="0"/>
    <x v="9"/>
    <x v="44"/>
    <n v="408"/>
    <n v="4.04"/>
    <n v="6.49"/>
    <n v="2647.92"/>
    <n v="999.6"/>
  </r>
  <r>
    <x v="3"/>
    <x v="0"/>
    <x v="9"/>
    <x v="44"/>
    <n v="396"/>
    <n v="3.99"/>
    <n v="6.15"/>
    <n v="2435.4"/>
    <n v="855.36"/>
  </r>
  <r>
    <x v="3"/>
    <x v="0"/>
    <x v="9"/>
    <x v="44"/>
    <n v="372"/>
    <n v="4.24"/>
    <n v="6.29"/>
    <n v="2339.88"/>
    <n v="762.59999999999991"/>
  </r>
  <r>
    <x v="3"/>
    <x v="0"/>
    <x v="9"/>
    <x v="44"/>
    <n v="408"/>
    <n v="4.5599999999999996"/>
    <n v="6.95"/>
    <n v="2835.6"/>
    <n v="975.12000000000023"/>
  </r>
  <r>
    <x v="3"/>
    <x v="0"/>
    <x v="9"/>
    <x v="44"/>
    <n v="372"/>
    <n v="3.56"/>
    <n v="6.44"/>
    <n v="2395.6800000000003"/>
    <n v="1071.3600000000001"/>
  </r>
  <r>
    <x v="3"/>
    <x v="0"/>
    <x v="9"/>
    <x v="44"/>
    <n v="516"/>
    <n v="3.9"/>
    <n v="6.36"/>
    <n v="3281.76"/>
    <n v="1269.3600000000001"/>
  </r>
  <r>
    <x v="3"/>
    <x v="0"/>
    <x v="9"/>
    <x v="44"/>
    <n v="456"/>
    <n v="3.2"/>
    <n v="6.98"/>
    <n v="3182.88"/>
    <n v="1723.68"/>
  </r>
  <r>
    <x v="3"/>
    <x v="0"/>
    <x v="9"/>
    <x v="44"/>
    <n v="528"/>
    <n v="3.54"/>
    <n v="5.36"/>
    <n v="2830.0800000000004"/>
    <n v="960.96000000000015"/>
  </r>
  <r>
    <x v="3"/>
    <x v="0"/>
    <x v="9"/>
    <x v="44"/>
    <n v="420"/>
    <n v="4.93"/>
    <n v="5.51"/>
    <n v="2314.1999999999998"/>
    <n v="243.60000000000002"/>
  </r>
  <r>
    <x v="3"/>
    <x v="0"/>
    <x v="9"/>
    <x v="44"/>
    <n v="504"/>
    <n v="3.97"/>
    <n v="6.19"/>
    <n v="3119.76"/>
    <n v="1118.8800000000001"/>
  </r>
  <r>
    <x v="3"/>
    <x v="0"/>
    <x v="9"/>
    <x v="44"/>
    <n v="528"/>
    <n v="4.62"/>
    <n v="5.86"/>
    <n v="3094.0800000000004"/>
    <n v="654.72000000000014"/>
  </r>
  <r>
    <x v="3"/>
    <x v="0"/>
    <x v="9"/>
    <x v="44"/>
    <n v="432"/>
    <n v="3.63"/>
    <n v="5.1100000000000003"/>
    <n v="2207.52"/>
    <n v="639.36000000000013"/>
  </r>
  <r>
    <x v="3"/>
    <x v="0"/>
    <x v="9"/>
    <x v="44"/>
    <n v="492"/>
    <n v="3.39"/>
    <n v="6.04"/>
    <n v="2971.68"/>
    <n v="1303.8"/>
  </r>
  <r>
    <x v="3"/>
    <x v="0"/>
    <x v="9"/>
    <x v="44"/>
    <n v="372"/>
    <n v="4.38"/>
    <n v="6.92"/>
    <n v="2574.2399999999998"/>
    <n v="944.88"/>
  </r>
  <r>
    <x v="3"/>
    <x v="0"/>
    <x v="9"/>
    <x v="44"/>
    <n v="372"/>
    <n v="4.49"/>
    <n v="6.78"/>
    <n v="2522.1600000000003"/>
    <n v="851.88"/>
  </r>
  <r>
    <x v="3"/>
    <x v="0"/>
    <x v="9"/>
    <x v="44"/>
    <n v="444"/>
    <n v="3.97"/>
    <n v="6.14"/>
    <n v="2726.16"/>
    <n v="963.47999999999979"/>
  </r>
  <r>
    <x v="3"/>
    <x v="0"/>
    <x v="9"/>
    <x v="44"/>
    <n v="492"/>
    <n v="3.46"/>
    <n v="5.39"/>
    <n v="2651.8799999999997"/>
    <n v="949.55999999999983"/>
  </r>
  <r>
    <x v="3"/>
    <x v="0"/>
    <x v="9"/>
    <x v="44"/>
    <n v="516"/>
    <n v="4.88"/>
    <n v="5.3"/>
    <n v="2734.7999999999997"/>
    <n v="216.71999999999997"/>
  </r>
  <r>
    <x v="3"/>
    <x v="0"/>
    <x v="9"/>
    <x v="44"/>
    <n v="432"/>
    <n v="4.37"/>
    <n v="5.5"/>
    <n v="2376"/>
    <n v="488.15999999999997"/>
  </r>
  <r>
    <x v="3"/>
    <x v="0"/>
    <x v="9"/>
    <x v="44"/>
    <n v="480"/>
    <n v="4"/>
    <n v="5.72"/>
    <n v="2745.6"/>
    <n v="825.59999999999991"/>
  </r>
  <r>
    <x v="3"/>
    <x v="0"/>
    <x v="9"/>
    <x v="44"/>
    <n v="480"/>
    <n v="4.72"/>
    <n v="5.76"/>
    <n v="2764.7999999999997"/>
    <n v="499.20000000000005"/>
  </r>
  <r>
    <x v="3"/>
    <x v="0"/>
    <x v="9"/>
    <x v="44"/>
    <n v="408"/>
    <n v="3.78"/>
    <n v="6.58"/>
    <n v="2684.64"/>
    <n v="1142.4000000000001"/>
  </r>
  <r>
    <x v="3"/>
    <x v="0"/>
    <x v="9"/>
    <x v="44"/>
    <n v="372"/>
    <n v="4.71"/>
    <n v="5.04"/>
    <n v="1874.88"/>
    <n v="122.76000000000002"/>
  </r>
  <r>
    <x v="3"/>
    <x v="0"/>
    <x v="9"/>
    <x v="44"/>
    <n v="444"/>
    <n v="4.1399999999999997"/>
    <n v="6.54"/>
    <n v="2903.76"/>
    <n v="1065.6000000000001"/>
  </r>
  <r>
    <x v="3"/>
    <x v="0"/>
    <x v="9"/>
    <x v="44"/>
    <n v="432"/>
    <n v="4.2"/>
    <n v="6.54"/>
    <n v="2825.28"/>
    <n v="1010.8799999999999"/>
  </r>
  <r>
    <x v="3"/>
    <x v="0"/>
    <x v="9"/>
    <x v="44"/>
    <n v="444"/>
    <n v="3.22"/>
    <n v="5.27"/>
    <n v="2339.8799999999997"/>
    <n v="910.1999999999997"/>
  </r>
  <r>
    <x v="3"/>
    <x v="0"/>
    <x v="9"/>
    <x v="44"/>
    <n v="420"/>
    <n v="4.97"/>
    <n v="5.05"/>
    <n v="2121"/>
    <n v="33.60000000000003"/>
  </r>
  <r>
    <x v="3"/>
    <x v="0"/>
    <x v="9"/>
    <x v="44"/>
    <n v="504"/>
    <n v="3.58"/>
    <n v="5.63"/>
    <n v="2837.52"/>
    <n v="1033.1999999999998"/>
  </r>
  <r>
    <x v="3"/>
    <x v="0"/>
    <x v="0"/>
    <x v="45"/>
    <n v="540"/>
    <n v="6.58"/>
    <n v="7.79"/>
    <n v="4206.6000000000004"/>
    <n v="653.4"/>
  </r>
  <r>
    <x v="3"/>
    <x v="0"/>
    <x v="0"/>
    <x v="45"/>
    <n v="492"/>
    <n v="5.3133333333333335"/>
    <n v="7.79"/>
    <n v="3832.68"/>
    <n v="1218.52"/>
  </r>
  <r>
    <x v="3"/>
    <x v="0"/>
    <x v="0"/>
    <x v="45"/>
    <n v="552"/>
    <n v="6.3266666666666671"/>
    <n v="7.63"/>
    <n v="4211.76"/>
    <n v="719.43999999999971"/>
  </r>
  <r>
    <x v="3"/>
    <x v="0"/>
    <x v="0"/>
    <x v="45"/>
    <n v="480"/>
    <n v="5.8733333333333331"/>
    <n v="7.71"/>
    <n v="3700.8"/>
    <n v="881.60000000000014"/>
  </r>
  <r>
    <x v="3"/>
    <x v="0"/>
    <x v="0"/>
    <x v="45"/>
    <n v="576"/>
    <n v="6.4466666666666663"/>
    <n v="7.85"/>
    <n v="4521.5999999999995"/>
    <n v="808.31999999999994"/>
  </r>
  <r>
    <x v="3"/>
    <x v="0"/>
    <x v="5"/>
    <x v="45"/>
    <n v="1812"/>
    <n v="2.41"/>
    <n v="3.64"/>
    <n v="6595.68"/>
    <n v="2228.7599999999998"/>
  </r>
  <r>
    <x v="3"/>
    <x v="0"/>
    <x v="5"/>
    <x v="45"/>
    <n v="1368"/>
    <n v="2.5"/>
    <n v="3.58"/>
    <n v="4897.4400000000005"/>
    <n v="1477.44"/>
  </r>
  <r>
    <x v="3"/>
    <x v="0"/>
    <x v="5"/>
    <x v="45"/>
    <n v="1824"/>
    <n v="2.71"/>
    <n v="3.64"/>
    <n v="6639.3600000000006"/>
    <n v="1696.3200000000004"/>
  </r>
  <r>
    <x v="3"/>
    <x v="0"/>
    <x v="5"/>
    <x v="45"/>
    <n v="2568"/>
    <n v="2.4500000000000002"/>
    <n v="3.96"/>
    <n v="10169.280000000001"/>
    <n v="3877.6799999999994"/>
  </r>
  <r>
    <x v="3"/>
    <x v="0"/>
    <x v="5"/>
    <x v="45"/>
    <n v="1344"/>
    <n v="2.68"/>
    <n v="3.87"/>
    <n v="5201.28"/>
    <n v="1599.36"/>
  </r>
  <r>
    <x v="3"/>
    <x v="0"/>
    <x v="5"/>
    <x v="45"/>
    <n v="2436"/>
    <n v="2.33"/>
    <n v="3.51"/>
    <n v="8550.3599999999988"/>
    <n v="2874.4799999999991"/>
  </r>
  <r>
    <x v="3"/>
    <x v="0"/>
    <x v="5"/>
    <x v="45"/>
    <n v="1788"/>
    <n v="2.5"/>
    <n v="3.68"/>
    <n v="6579.84"/>
    <n v="2109.84"/>
  </r>
  <r>
    <x v="3"/>
    <x v="0"/>
    <x v="5"/>
    <x v="45"/>
    <n v="2520"/>
    <n v="2.4"/>
    <n v="3.6"/>
    <n v="9072"/>
    <n v="3024.0000000000005"/>
  </r>
  <r>
    <x v="3"/>
    <x v="0"/>
    <x v="5"/>
    <x v="45"/>
    <n v="1320"/>
    <n v="2.83"/>
    <n v="3.69"/>
    <n v="4870.8"/>
    <n v="1135.1999999999998"/>
  </r>
  <r>
    <x v="3"/>
    <x v="0"/>
    <x v="5"/>
    <x v="45"/>
    <n v="2676"/>
    <n v="2.57"/>
    <n v="3.52"/>
    <n v="9419.52"/>
    <n v="2542.2000000000003"/>
  </r>
  <r>
    <x v="3"/>
    <x v="0"/>
    <x v="5"/>
    <x v="45"/>
    <n v="2268"/>
    <n v="2.97"/>
    <n v="3.9"/>
    <n v="8845.1999999999989"/>
    <n v="2109.2399999999993"/>
  </r>
  <r>
    <x v="3"/>
    <x v="0"/>
    <x v="5"/>
    <x v="45"/>
    <n v="1200"/>
    <n v="2.5299999999999998"/>
    <n v="3.58"/>
    <n v="4296"/>
    <n v="1260.0000000000002"/>
  </r>
  <r>
    <x v="3"/>
    <x v="0"/>
    <x v="5"/>
    <x v="45"/>
    <n v="2220"/>
    <n v="2.41"/>
    <n v="3.64"/>
    <n v="8080.8"/>
    <n v="2730.6"/>
  </r>
  <r>
    <x v="3"/>
    <x v="0"/>
    <x v="5"/>
    <x v="45"/>
    <n v="1980"/>
    <n v="2.87"/>
    <n v="3.33"/>
    <n v="6593.4000000000005"/>
    <n v="910.8"/>
  </r>
  <r>
    <x v="3"/>
    <x v="0"/>
    <x v="5"/>
    <x v="45"/>
    <n v="2568"/>
    <n v="2.5"/>
    <n v="3.78"/>
    <n v="9707.0399999999991"/>
    <n v="3287.0399999999995"/>
  </r>
  <r>
    <x v="3"/>
    <x v="0"/>
    <x v="5"/>
    <x v="45"/>
    <n v="1512"/>
    <n v="2.8"/>
    <n v="3.44"/>
    <n v="5201.28"/>
    <n v="967.68000000000018"/>
  </r>
  <r>
    <x v="3"/>
    <x v="0"/>
    <x v="5"/>
    <x v="45"/>
    <n v="1308"/>
    <n v="2.4300000000000002"/>
    <n v="3.96"/>
    <n v="5179.68"/>
    <n v="2001.2399999999998"/>
  </r>
  <r>
    <x v="3"/>
    <x v="0"/>
    <x v="5"/>
    <x v="45"/>
    <n v="1620"/>
    <n v="3"/>
    <n v="3.9"/>
    <n v="6318"/>
    <n v="1457.9999999999998"/>
  </r>
  <r>
    <x v="3"/>
    <x v="0"/>
    <x v="5"/>
    <x v="45"/>
    <n v="1836"/>
    <n v="2.91"/>
    <n v="3.69"/>
    <n v="6774.84"/>
    <n v="1432.0799999999997"/>
  </r>
  <r>
    <x v="3"/>
    <x v="0"/>
    <x v="5"/>
    <x v="45"/>
    <n v="1236"/>
    <n v="2.39"/>
    <n v="3.45"/>
    <n v="4264.2"/>
    <n v="1310.1600000000001"/>
  </r>
  <r>
    <x v="3"/>
    <x v="0"/>
    <x v="5"/>
    <x v="45"/>
    <n v="1248"/>
    <n v="2.69"/>
    <n v="3.84"/>
    <n v="4792.32"/>
    <n v="1435.1999999999998"/>
  </r>
  <r>
    <x v="3"/>
    <x v="0"/>
    <x v="5"/>
    <x v="45"/>
    <n v="1236"/>
    <n v="2.76"/>
    <n v="3.33"/>
    <n v="4115.88"/>
    <n v="704.52000000000032"/>
  </r>
  <r>
    <x v="3"/>
    <x v="0"/>
    <x v="5"/>
    <x v="45"/>
    <n v="1800"/>
    <n v="2.94"/>
    <n v="3.79"/>
    <n v="6822"/>
    <n v="1530.0000000000002"/>
  </r>
  <r>
    <x v="3"/>
    <x v="0"/>
    <x v="5"/>
    <x v="45"/>
    <n v="1944"/>
    <n v="2.37"/>
    <n v="3.48"/>
    <n v="6765.12"/>
    <n v="2157.8399999999997"/>
  </r>
  <r>
    <x v="3"/>
    <x v="0"/>
    <x v="5"/>
    <x v="45"/>
    <n v="2256"/>
    <n v="2.31"/>
    <n v="3.46"/>
    <n v="7805.76"/>
    <n v="2594.3999999999996"/>
  </r>
  <r>
    <x v="3"/>
    <x v="0"/>
    <x v="5"/>
    <x v="45"/>
    <n v="1368"/>
    <n v="2.56"/>
    <n v="3.85"/>
    <n v="5266.8"/>
    <n v="1764.72"/>
  </r>
  <r>
    <x v="3"/>
    <x v="0"/>
    <x v="5"/>
    <x v="45"/>
    <n v="1848"/>
    <n v="2.58"/>
    <n v="3.66"/>
    <n v="6763.68"/>
    <n v="1995.8400000000001"/>
  </r>
  <r>
    <x v="3"/>
    <x v="0"/>
    <x v="5"/>
    <x v="45"/>
    <n v="1764"/>
    <n v="2.61"/>
    <n v="3.65"/>
    <n v="6438.5999999999995"/>
    <n v="1834.5600000000002"/>
  </r>
  <r>
    <x v="3"/>
    <x v="0"/>
    <x v="5"/>
    <x v="45"/>
    <n v="2004"/>
    <n v="2.5499999999999998"/>
    <n v="3.43"/>
    <n v="6873.72"/>
    <n v="1763.5200000000007"/>
  </r>
  <r>
    <x v="3"/>
    <x v="0"/>
    <x v="5"/>
    <x v="45"/>
    <n v="1284"/>
    <n v="2.87"/>
    <n v="3.33"/>
    <n v="4275.72"/>
    <n v="590.64"/>
  </r>
  <r>
    <x v="3"/>
    <x v="0"/>
    <x v="5"/>
    <x v="45"/>
    <n v="2160"/>
    <n v="2.78"/>
    <n v="3.47"/>
    <n v="7495.2000000000007"/>
    <n v="1490.4000000000008"/>
  </r>
  <r>
    <x v="3"/>
    <x v="0"/>
    <x v="5"/>
    <x v="45"/>
    <n v="2244"/>
    <n v="2.33"/>
    <n v="3.62"/>
    <n v="8123.2800000000007"/>
    <n v="2894.76"/>
  </r>
  <r>
    <x v="3"/>
    <x v="0"/>
    <x v="5"/>
    <x v="45"/>
    <n v="1344"/>
    <n v="2.83"/>
    <n v="3.36"/>
    <n v="4515.84"/>
    <n v="712.31999999999971"/>
  </r>
  <r>
    <x v="3"/>
    <x v="0"/>
    <x v="5"/>
    <x v="45"/>
    <n v="1800"/>
    <n v="2.61"/>
    <n v="3.59"/>
    <n v="6462"/>
    <n v="1764"/>
  </r>
  <r>
    <x v="3"/>
    <x v="0"/>
    <x v="5"/>
    <x v="45"/>
    <n v="1452"/>
    <n v="2.93"/>
    <n v="3.57"/>
    <n v="5183.6399999999994"/>
    <n v="929.27999999999952"/>
  </r>
  <r>
    <x v="3"/>
    <x v="0"/>
    <x v="5"/>
    <x v="45"/>
    <n v="1716"/>
    <n v="2.66"/>
    <n v="3.36"/>
    <n v="5765.76"/>
    <n v="1201.1999999999996"/>
  </r>
  <r>
    <x v="3"/>
    <x v="0"/>
    <x v="5"/>
    <x v="45"/>
    <n v="2004"/>
    <n v="2.85"/>
    <n v="3.97"/>
    <n v="7955.88"/>
    <n v="2244.48"/>
  </r>
  <r>
    <x v="3"/>
    <x v="0"/>
    <x v="5"/>
    <x v="45"/>
    <n v="2700"/>
    <n v="2.35"/>
    <n v="3.54"/>
    <n v="9558"/>
    <n v="3213"/>
  </r>
  <r>
    <x v="3"/>
    <x v="0"/>
    <x v="5"/>
    <x v="45"/>
    <n v="2496"/>
    <n v="2.67"/>
    <n v="3.33"/>
    <n v="8311.68"/>
    <n v="1647.3600000000004"/>
  </r>
  <r>
    <x v="3"/>
    <x v="0"/>
    <x v="5"/>
    <x v="45"/>
    <n v="2532"/>
    <n v="2.44"/>
    <n v="3.72"/>
    <n v="9419.0400000000009"/>
    <n v="3240.9600000000005"/>
  </r>
  <r>
    <x v="3"/>
    <x v="0"/>
    <x v="5"/>
    <x v="45"/>
    <n v="2616"/>
    <n v="2.83"/>
    <n v="3.3"/>
    <n v="8632.7999999999993"/>
    <n v="1229.5199999999993"/>
  </r>
  <r>
    <x v="3"/>
    <x v="0"/>
    <x v="5"/>
    <x v="45"/>
    <n v="1740"/>
    <n v="2.66"/>
    <n v="3.82"/>
    <n v="6646.7999999999993"/>
    <n v="2018.3999999999994"/>
  </r>
  <r>
    <x v="3"/>
    <x v="0"/>
    <x v="5"/>
    <x v="45"/>
    <n v="1356"/>
    <n v="2.44"/>
    <n v="3.34"/>
    <n v="4529.04"/>
    <n v="1220.3999999999999"/>
  </r>
  <r>
    <x v="3"/>
    <x v="0"/>
    <x v="5"/>
    <x v="45"/>
    <n v="1368"/>
    <n v="2.93"/>
    <n v="3.99"/>
    <n v="5458.3200000000006"/>
    <n v="1450.0800000000002"/>
  </r>
  <r>
    <x v="3"/>
    <x v="0"/>
    <x v="5"/>
    <x v="45"/>
    <n v="1572"/>
    <n v="2.94"/>
    <n v="3.8"/>
    <n v="5973.5999999999995"/>
    <n v="1351.9199999999998"/>
  </r>
  <r>
    <x v="3"/>
    <x v="0"/>
    <x v="5"/>
    <x v="45"/>
    <n v="2340"/>
    <n v="2.9"/>
    <n v="3.48"/>
    <n v="8143.2"/>
    <n v="1357.2000000000003"/>
  </r>
  <r>
    <x v="3"/>
    <x v="0"/>
    <x v="5"/>
    <x v="45"/>
    <n v="2604"/>
    <n v="2.97"/>
    <n v="3.95"/>
    <n v="10285.800000000001"/>
    <n v="2551.92"/>
  </r>
  <r>
    <x v="3"/>
    <x v="0"/>
    <x v="5"/>
    <x v="45"/>
    <n v="2136"/>
    <n v="2.92"/>
    <n v="3.55"/>
    <n v="7582.7999999999993"/>
    <n v="1345.6799999999998"/>
  </r>
  <r>
    <x v="3"/>
    <x v="0"/>
    <x v="5"/>
    <x v="45"/>
    <n v="2568"/>
    <n v="2.5"/>
    <n v="3.45"/>
    <n v="8859.6"/>
    <n v="2439.6000000000004"/>
  </r>
  <r>
    <x v="3"/>
    <x v="0"/>
    <x v="5"/>
    <x v="45"/>
    <n v="2544"/>
    <n v="2.65"/>
    <n v="3.96"/>
    <n v="10074.24"/>
    <n v="3332.6400000000003"/>
  </r>
  <r>
    <x v="3"/>
    <x v="0"/>
    <x v="5"/>
    <x v="45"/>
    <n v="1728"/>
    <n v="2.39"/>
    <n v="3.91"/>
    <n v="6756.4800000000005"/>
    <n v="2626.56"/>
  </r>
  <r>
    <x v="3"/>
    <x v="0"/>
    <x v="5"/>
    <x v="45"/>
    <n v="1308"/>
    <n v="2.77"/>
    <n v="3.5"/>
    <n v="4578"/>
    <n v="954.84"/>
  </r>
  <r>
    <x v="3"/>
    <x v="0"/>
    <x v="5"/>
    <x v="45"/>
    <n v="2184"/>
    <n v="2.31"/>
    <n v="3.5"/>
    <n v="7644"/>
    <n v="2598.96"/>
  </r>
  <r>
    <x v="3"/>
    <x v="0"/>
    <x v="5"/>
    <x v="45"/>
    <n v="1704"/>
    <n v="2.96"/>
    <n v="3.86"/>
    <n v="6577.44"/>
    <n v="1533.6"/>
  </r>
  <r>
    <x v="3"/>
    <x v="0"/>
    <x v="5"/>
    <x v="45"/>
    <n v="2388"/>
    <n v="2.48"/>
    <n v="3.31"/>
    <n v="7904.28"/>
    <n v="1982.0400000000002"/>
  </r>
  <r>
    <x v="3"/>
    <x v="0"/>
    <x v="5"/>
    <x v="45"/>
    <n v="1944"/>
    <n v="2.4"/>
    <n v="3.95"/>
    <n v="7678.8"/>
    <n v="3013.2000000000007"/>
  </r>
  <r>
    <x v="3"/>
    <x v="0"/>
    <x v="5"/>
    <x v="45"/>
    <n v="2532"/>
    <n v="2.78"/>
    <n v="3.91"/>
    <n v="9900.1200000000008"/>
    <n v="2861.1600000000008"/>
  </r>
  <r>
    <x v="3"/>
    <x v="0"/>
    <x v="5"/>
    <x v="45"/>
    <n v="1584"/>
    <n v="2.37"/>
    <n v="3.74"/>
    <n v="5924.1600000000008"/>
    <n v="2170.0800000000004"/>
  </r>
  <r>
    <x v="3"/>
    <x v="0"/>
    <x v="5"/>
    <x v="45"/>
    <n v="2316"/>
    <n v="2.4900000000000002"/>
    <n v="3.68"/>
    <n v="8522.880000000001"/>
    <n v="2756.04"/>
  </r>
  <r>
    <x v="3"/>
    <x v="0"/>
    <x v="5"/>
    <x v="45"/>
    <n v="1200"/>
    <n v="2.73"/>
    <n v="3.3"/>
    <n v="3960"/>
    <n v="683.99999999999977"/>
  </r>
  <r>
    <x v="3"/>
    <x v="0"/>
    <x v="5"/>
    <x v="45"/>
    <n v="2160"/>
    <n v="2.75"/>
    <n v="3.63"/>
    <n v="7840.8"/>
    <n v="1900.7999999999997"/>
  </r>
  <r>
    <x v="3"/>
    <x v="0"/>
    <x v="5"/>
    <x v="45"/>
    <n v="2052"/>
    <n v="2.5499999999999998"/>
    <n v="3.69"/>
    <n v="7571.88"/>
    <n v="2339.2800000000002"/>
  </r>
  <r>
    <x v="3"/>
    <x v="0"/>
    <x v="5"/>
    <x v="45"/>
    <n v="2376"/>
    <n v="2.8"/>
    <n v="3.96"/>
    <n v="9408.9599999999991"/>
    <n v="2756.1600000000003"/>
  </r>
  <r>
    <x v="3"/>
    <x v="0"/>
    <x v="5"/>
    <x v="45"/>
    <n v="2340"/>
    <n v="2.92"/>
    <n v="3.97"/>
    <n v="9289.8000000000011"/>
    <n v="2457.0000000000005"/>
  </r>
  <r>
    <x v="3"/>
    <x v="0"/>
    <x v="5"/>
    <x v="45"/>
    <n v="1200"/>
    <n v="2.91"/>
    <n v="3.92"/>
    <n v="4704"/>
    <n v="1211.9999999999998"/>
  </r>
  <r>
    <x v="3"/>
    <x v="0"/>
    <x v="5"/>
    <x v="45"/>
    <n v="1272"/>
    <n v="2.4500000000000002"/>
    <n v="3.87"/>
    <n v="4922.6400000000003"/>
    <n v="1806.24"/>
  </r>
  <r>
    <x v="3"/>
    <x v="0"/>
    <x v="5"/>
    <x v="45"/>
    <n v="2448"/>
    <n v="2.92"/>
    <n v="3.5"/>
    <n v="8568"/>
    <n v="1419.8400000000001"/>
  </r>
  <r>
    <x v="3"/>
    <x v="0"/>
    <x v="5"/>
    <x v="45"/>
    <n v="2256"/>
    <n v="2.56"/>
    <n v="3.85"/>
    <n v="8685.6"/>
    <n v="2910.2400000000002"/>
  </r>
  <r>
    <x v="3"/>
    <x v="0"/>
    <x v="5"/>
    <x v="45"/>
    <n v="2640"/>
    <n v="2.85"/>
    <n v="3.93"/>
    <n v="10375.200000000001"/>
    <n v="2851.2000000000003"/>
  </r>
  <r>
    <x v="3"/>
    <x v="0"/>
    <x v="5"/>
    <x v="45"/>
    <n v="2496"/>
    <n v="2.81"/>
    <n v="3.87"/>
    <n v="9659.52"/>
    <n v="2645.76"/>
  </r>
  <r>
    <x v="3"/>
    <x v="0"/>
    <x v="5"/>
    <x v="45"/>
    <n v="2280"/>
    <n v="2.4500000000000002"/>
    <n v="3.58"/>
    <n v="8162.4000000000005"/>
    <n v="2576.3999999999996"/>
  </r>
  <r>
    <x v="3"/>
    <x v="0"/>
    <x v="5"/>
    <x v="45"/>
    <n v="1368"/>
    <n v="2.71"/>
    <n v="3.85"/>
    <n v="5266.8"/>
    <n v="1559.5200000000002"/>
  </r>
  <r>
    <x v="3"/>
    <x v="0"/>
    <x v="5"/>
    <x v="45"/>
    <n v="2052"/>
    <n v="2.65"/>
    <n v="3.36"/>
    <n v="6894.7199999999993"/>
    <n v="1456.9199999999998"/>
  </r>
  <r>
    <x v="3"/>
    <x v="0"/>
    <x v="5"/>
    <x v="45"/>
    <n v="2160"/>
    <n v="2.36"/>
    <n v="3.95"/>
    <n v="8532"/>
    <n v="3434.4000000000005"/>
  </r>
  <r>
    <x v="3"/>
    <x v="0"/>
    <x v="5"/>
    <x v="45"/>
    <n v="2196"/>
    <n v="2.71"/>
    <n v="3.32"/>
    <n v="7290.7199999999993"/>
    <n v="1339.5599999999997"/>
  </r>
  <r>
    <x v="3"/>
    <x v="0"/>
    <x v="5"/>
    <x v="45"/>
    <n v="2160"/>
    <n v="2.64"/>
    <n v="3.76"/>
    <n v="8121.5999999999995"/>
    <n v="2419.1999999999994"/>
  </r>
  <r>
    <x v="3"/>
    <x v="0"/>
    <x v="5"/>
    <x v="45"/>
    <n v="1884"/>
    <n v="2.34"/>
    <n v="3.51"/>
    <n v="6612.8399999999992"/>
    <n v="2204.2799999999997"/>
  </r>
  <r>
    <x v="3"/>
    <x v="0"/>
    <x v="5"/>
    <x v="45"/>
    <n v="1776"/>
    <n v="2.7"/>
    <n v="3.63"/>
    <n v="6446.88"/>
    <n v="1651.6799999999994"/>
  </r>
  <r>
    <x v="3"/>
    <x v="0"/>
    <x v="5"/>
    <x v="45"/>
    <n v="1752"/>
    <n v="2.69"/>
    <n v="3.56"/>
    <n v="6237.12"/>
    <n v="1524.2400000000002"/>
  </r>
  <r>
    <x v="3"/>
    <x v="0"/>
    <x v="5"/>
    <x v="45"/>
    <n v="1476"/>
    <n v="2.68"/>
    <n v="3.91"/>
    <n v="5771.16"/>
    <n v="1815.48"/>
  </r>
  <r>
    <x v="3"/>
    <x v="0"/>
    <x v="5"/>
    <x v="45"/>
    <n v="2148"/>
    <n v="2.85"/>
    <n v="3.77"/>
    <n v="8097.96"/>
    <n v="1976.1599999999999"/>
  </r>
  <r>
    <x v="3"/>
    <x v="0"/>
    <x v="5"/>
    <x v="45"/>
    <n v="2604"/>
    <n v="2.4"/>
    <n v="3.41"/>
    <n v="8879.6400000000012"/>
    <n v="2630.0400000000004"/>
  </r>
  <r>
    <x v="3"/>
    <x v="0"/>
    <x v="5"/>
    <x v="45"/>
    <n v="2340"/>
    <n v="2.65"/>
    <n v="3.56"/>
    <n v="8330.4"/>
    <n v="2129.4000000000005"/>
  </r>
  <r>
    <x v="3"/>
    <x v="0"/>
    <x v="5"/>
    <x v="45"/>
    <n v="1464"/>
    <n v="2.41"/>
    <n v="3.46"/>
    <n v="5065.4399999999996"/>
    <n v="1537.1999999999998"/>
  </r>
  <r>
    <x v="3"/>
    <x v="0"/>
    <x v="5"/>
    <x v="45"/>
    <n v="2760"/>
    <n v="2.38"/>
    <n v="3.33"/>
    <n v="9190.8000000000011"/>
    <n v="2622.0000000000005"/>
  </r>
  <r>
    <x v="3"/>
    <x v="0"/>
    <x v="5"/>
    <x v="45"/>
    <n v="1596"/>
    <n v="2.99"/>
    <n v="3.79"/>
    <n v="6048.84"/>
    <n v="1276.7999999999997"/>
  </r>
  <r>
    <x v="3"/>
    <x v="0"/>
    <x v="5"/>
    <x v="45"/>
    <n v="1332"/>
    <n v="2.41"/>
    <n v="3.35"/>
    <n v="4462.2"/>
    <n v="1252.08"/>
  </r>
  <r>
    <x v="3"/>
    <x v="0"/>
    <x v="5"/>
    <x v="45"/>
    <n v="1992"/>
    <n v="2.83"/>
    <n v="3.53"/>
    <n v="7031.7599999999993"/>
    <n v="1394.3999999999994"/>
  </r>
  <r>
    <x v="3"/>
    <x v="0"/>
    <x v="5"/>
    <x v="45"/>
    <n v="1908"/>
    <n v="2.82"/>
    <n v="3.7"/>
    <n v="7059.6"/>
    <n v="1679.0400000000006"/>
  </r>
  <r>
    <x v="3"/>
    <x v="0"/>
    <x v="5"/>
    <x v="45"/>
    <n v="2436"/>
    <n v="2.77"/>
    <n v="3.59"/>
    <n v="8745.24"/>
    <n v="1997.5199999999995"/>
  </r>
  <r>
    <x v="3"/>
    <x v="0"/>
    <x v="5"/>
    <x v="45"/>
    <n v="2244"/>
    <n v="2.84"/>
    <n v="3.4"/>
    <n v="7629.5999999999995"/>
    <n v="1256.6400000000001"/>
  </r>
  <r>
    <x v="3"/>
    <x v="0"/>
    <x v="5"/>
    <x v="45"/>
    <n v="2652"/>
    <n v="2.91"/>
    <n v="3.47"/>
    <n v="9202.44"/>
    <n v="1485.1200000000001"/>
  </r>
  <r>
    <x v="3"/>
    <x v="0"/>
    <x v="5"/>
    <x v="45"/>
    <n v="1632"/>
    <n v="2.7"/>
    <n v="3.86"/>
    <n v="6299.5199999999995"/>
    <n v="1893.1199999999994"/>
  </r>
  <r>
    <x v="3"/>
    <x v="0"/>
    <x v="5"/>
    <x v="45"/>
    <n v="1320"/>
    <n v="2.54"/>
    <n v="3.61"/>
    <n v="4765.2"/>
    <n v="1412.3999999999999"/>
  </r>
  <r>
    <x v="3"/>
    <x v="0"/>
    <x v="5"/>
    <x v="45"/>
    <n v="2484"/>
    <n v="2.31"/>
    <n v="3.49"/>
    <n v="8669.16"/>
    <n v="2931.1200000000003"/>
  </r>
  <r>
    <x v="3"/>
    <x v="0"/>
    <x v="5"/>
    <x v="45"/>
    <n v="2316"/>
    <n v="2.67"/>
    <n v="3.52"/>
    <n v="8152.32"/>
    <n v="1968.6000000000001"/>
  </r>
  <r>
    <x v="3"/>
    <x v="0"/>
    <x v="5"/>
    <x v="45"/>
    <n v="1416"/>
    <n v="2.89"/>
    <n v="3.58"/>
    <n v="5069.28"/>
    <n v="977.04"/>
  </r>
  <r>
    <x v="3"/>
    <x v="0"/>
    <x v="5"/>
    <x v="45"/>
    <n v="1860"/>
    <n v="2.91"/>
    <n v="3.44"/>
    <n v="6398.4"/>
    <n v="985.79999999999961"/>
  </r>
  <r>
    <x v="3"/>
    <x v="0"/>
    <x v="5"/>
    <x v="45"/>
    <n v="1596"/>
    <n v="2.56"/>
    <n v="3.42"/>
    <n v="5458.32"/>
    <n v="1372.5599999999997"/>
  </r>
  <r>
    <x v="3"/>
    <x v="0"/>
    <x v="5"/>
    <x v="45"/>
    <n v="2304"/>
    <n v="2.37"/>
    <n v="3.57"/>
    <n v="8225.2799999999988"/>
    <n v="2764.7999999999993"/>
  </r>
  <r>
    <x v="3"/>
    <x v="0"/>
    <x v="5"/>
    <x v="45"/>
    <n v="2076"/>
    <n v="2.5099999999999998"/>
    <n v="3.55"/>
    <n v="7369.7999999999993"/>
    <n v="2159.04"/>
  </r>
  <r>
    <x v="3"/>
    <x v="0"/>
    <x v="5"/>
    <x v="45"/>
    <n v="2088"/>
    <n v="2.75"/>
    <n v="3.31"/>
    <n v="6911.28"/>
    <n v="1169.2800000000002"/>
  </r>
  <r>
    <x v="3"/>
    <x v="0"/>
    <x v="5"/>
    <x v="45"/>
    <n v="1836"/>
    <n v="2.74"/>
    <n v="3.33"/>
    <n v="6113.88"/>
    <n v="1083.2399999999998"/>
  </r>
  <r>
    <x v="3"/>
    <x v="0"/>
    <x v="5"/>
    <x v="45"/>
    <n v="2712"/>
    <n v="2.4300000000000002"/>
    <n v="3.33"/>
    <n v="9030.9600000000009"/>
    <n v="2440.7999999999997"/>
  </r>
  <r>
    <x v="3"/>
    <x v="0"/>
    <x v="5"/>
    <x v="45"/>
    <n v="2628"/>
    <n v="2.84"/>
    <n v="3.95"/>
    <n v="10380.6"/>
    <n v="2917.0800000000008"/>
  </r>
  <r>
    <x v="3"/>
    <x v="0"/>
    <x v="5"/>
    <x v="45"/>
    <n v="1224"/>
    <n v="2.59"/>
    <n v="3.98"/>
    <n v="4871.5199999999995"/>
    <n v="1701.3600000000001"/>
  </r>
  <r>
    <x v="3"/>
    <x v="0"/>
    <x v="5"/>
    <x v="45"/>
    <n v="1980"/>
    <n v="2.36"/>
    <n v="3.77"/>
    <n v="7464.6"/>
    <n v="2791.8"/>
  </r>
  <r>
    <x v="3"/>
    <x v="0"/>
    <x v="5"/>
    <x v="45"/>
    <n v="1248"/>
    <n v="2.87"/>
    <n v="3.69"/>
    <n v="4605.12"/>
    <n v="1023.3599999999998"/>
  </r>
  <r>
    <x v="3"/>
    <x v="0"/>
    <x v="5"/>
    <x v="45"/>
    <n v="2100"/>
    <n v="2.37"/>
    <n v="3.87"/>
    <n v="8127"/>
    <n v="3150"/>
  </r>
  <r>
    <x v="3"/>
    <x v="0"/>
    <x v="5"/>
    <x v="45"/>
    <n v="1296"/>
    <n v="2.99"/>
    <n v="3.71"/>
    <n v="4808.16"/>
    <n v="933.11999999999966"/>
  </r>
  <r>
    <x v="3"/>
    <x v="0"/>
    <x v="5"/>
    <x v="45"/>
    <n v="1524"/>
    <n v="2.71"/>
    <n v="3.67"/>
    <n v="5593.08"/>
    <n v="1463.04"/>
  </r>
  <r>
    <x v="3"/>
    <x v="0"/>
    <x v="5"/>
    <x v="45"/>
    <n v="1536"/>
    <n v="2.98"/>
    <n v="3.65"/>
    <n v="5606.4"/>
    <n v="1029.1199999999999"/>
  </r>
  <r>
    <x v="3"/>
    <x v="0"/>
    <x v="5"/>
    <x v="45"/>
    <n v="1440"/>
    <n v="2.77"/>
    <n v="3.41"/>
    <n v="4910.4000000000005"/>
    <n v="921.60000000000014"/>
  </r>
  <r>
    <x v="3"/>
    <x v="0"/>
    <x v="5"/>
    <x v="45"/>
    <n v="2076"/>
    <n v="2.4500000000000002"/>
    <n v="3.75"/>
    <n v="7785"/>
    <n v="2698.7999999999997"/>
  </r>
  <r>
    <x v="3"/>
    <x v="0"/>
    <x v="5"/>
    <x v="45"/>
    <n v="2160"/>
    <n v="2.94"/>
    <n v="3.85"/>
    <n v="8316"/>
    <n v="1965.6000000000004"/>
  </r>
  <r>
    <x v="3"/>
    <x v="0"/>
    <x v="5"/>
    <x v="45"/>
    <n v="2484"/>
    <n v="2.96"/>
    <n v="3.65"/>
    <n v="9066.6"/>
    <n v="1713.9599999999998"/>
  </r>
  <r>
    <x v="3"/>
    <x v="0"/>
    <x v="5"/>
    <x v="45"/>
    <n v="2676"/>
    <n v="2.82"/>
    <n v="3.82"/>
    <n v="10222.32"/>
    <n v="2676"/>
  </r>
  <r>
    <x v="3"/>
    <x v="0"/>
    <x v="5"/>
    <x v="45"/>
    <n v="1728"/>
    <n v="2.75"/>
    <n v="3.99"/>
    <n v="6894.72"/>
    <n v="2142.7200000000003"/>
  </r>
  <r>
    <x v="3"/>
    <x v="0"/>
    <x v="5"/>
    <x v="45"/>
    <n v="1764"/>
    <n v="2.92"/>
    <n v="3.52"/>
    <n v="6209.28"/>
    <n v="1058.4000000000001"/>
  </r>
  <r>
    <x v="3"/>
    <x v="0"/>
    <x v="5"/>
    <x v="45"/>
    <n v="1260"/>
    <n v="3"/>
    <n v="3.95"/>
    <n v="4977"/>
    <n v="1197.0000000000002"/>
  </r>
  <r>
    <x v="3"/>
    <x v="0"/>
    <x v="5"/>
    <x v="45"/>
    <n v="1464"/>
    <n v="2.41"/>
    <n v="3.6"/>
    <n v="5270.4000000000005"/>
    <n v="1742.1599999999999"/>
  </r>
  <r>
    <x v="3"/>
    <x v="0"/>
    <x v="5"/>
    <x v="45"/>
    <n v="2328"/>
    <n v="2.4700000000000002"/>
    <n v="3.97"/>
    <n v="9242.16"/>
    <n v="3492"/>
  </r>
  <r>
    <x v="3"/>
    <x v="0"/>
    <x v="5"/>
    <x v="45"/>
    <n v="1968"/>
    <n v="2.4"/>
    <n v="3.32"/>
    <n v="6533.7599999999993"/>
    <n v="1810.56"/>
  </r>
  <r>
    <x v="3"/>
    <x v="0"/>
    <x v="5"/>
    <x v="45"/>
    <n v="2580"/>
    <n v="2.44"/>
    <n v="3.72"/>
    <n v="9597.6"/>
    <n v="3302.4000000000005"/>
  </r>
  <r>
    <x v="3"/>
    <x v="0"/>
    <x v="5"/>
    <x v="45"/>
    <n v="2580"/>
    <n v="2.99"/>
    <n v="3.93"/>
    <n v="10139.4"/>
    <n v="2425.1999999999998"/>
  </r>
  <r>
    <x v="3"/>
    <x v="0"/>
    <x v="5"/>
    <x v="119"/>
    <n v="2340"/>
    <n v="2.81"/>
    <n v="3.78"/>
    <n v="8845.1999999999989"/>
    <n v="2269.7999999999993"/>
  </r>
  <r>
    <x v="3"/>
    <x v="0"/>
    <x v="4"/>
    <x v="46"/>
    <n v="876"/>
    <n v="1.22"/>
    <n v="1.76"/>
    <n v="1541.76"/>
    <n v="473.04"/>
  </r>
  <r>
    <x v="3"/>
    <x v="0"/>
    <x v="4"/>
    <x v="46"/>
    <n v="1080"/>
    <n v="1.34"/>
    <n v="1.79"/>
    <n v="1933.2"/>
    <n v="485.99999999999994"/>
  </r>
  <r>
    <x v="3"/>
    <x v="0"/>
    <x v="4"/>
    <x v="46"/>
    <n v="1092"/>
    <n v="1.43"/>
    <n v="1.85"/>
    <n v="2020.2"/>
    <n v="458.64000000000016"/>
  </r>
  <r>
    <x v="3"/>
    <x v="0"/>
    <x v="4"/>
    <x v="46"/>
    <n v="1104"/>
    <n v="1.4"/>
    <n v="1.81"/>
    <n v="1998.24"/>
    <n v="452.64000000000016"/>
  </r>
  <r>
    <x v="3"/>
    <x v="0"/>
    <x v="4"/>
    <x v="46"/>
    <n v="1152"/>
    <n v="1.43"/>
    <n v="1.66"/>
    <n v="1912.32"/>
    <n v="264.95999999999998"/>
  </r>
  <r>
    <x v="3"/>
    <x v="0"/>
    <x v="4"/>
    <x v="46"/>
    <n v="1284"/>
    <n v="1.27"/>
    <n v="1.65"/>
    <n v="2118.6"/>
    <n v="487.91999999999985"/>
  </r>
  <r>
    <x v="3"/>
    <x v="0"/>
    <x v="4"/>
    <x v="46"/>
    <n v="1020"/>
    <n v="1.1399999999999999"/>
    <n v="1.83"/>
    <n v="1866.6000000000001"/>
    <n v="703.80000000000018"/>
  </r>
  <r>
    <x v="3"/>
    <x v="0"/>
    <x v="4"/>
    <x v="46"/>
    <n v="1248"/>
    <n v="1.44"/>
    <n v="1.77"/>
    <n v="2208.96"/>
    <n v="411.84000000000009"/>
  </r>
  <r>
    <x v="3"/>
    <x v="0"/>
    <x v="4"/>
    <x v="46"/>
    <n v="756"/>
    <n v="1.4"/>
    <n v="1.79"/>
    <n v="1353.24"/>
    <n v="294.84000000000009"/>
  </r>
  <r>
    <x v="3"/>
    <x v="0"/>
    <x v="4"/>
    <x v="46"/>
    <n v="1032"/>
    <n v="1.45"/>
    <n v="1.63"/>
    <n v="1682.1599999999999"/>
    <n v="185.75999999999993"/>
  </r>
  <r>
    <x v="3"/>
    <x v="0"/>
    <x v="4"/>
    <x v="46"/>
    <n v="660"/>
    <n v="1.33"/>
    <n v="1.62"/>
    <n v="1069.2"/>
    <n v="191.40000000000003"/>
  </r>
  <r>
    <x v="3"/>
    <x v="0"/>
    <x v="4"/>
    <x v="46"/>
    <n v="888"/>
    <n v="1.45"/>
    <n v="1.61"/>
    <n v="1429.68"/>
    <n v="142.08000000000013"/>
  </r>
  <r>
    <x v="3"/>
    <x v="0"/>
    <x v="4"/>
    <x v="46"/>
    <n v="636"/>
    <n v="1.49"/>
    <n v="1.61"/>
    <n v="1023.96"/>
    <n v="76.320000000000064"/>
  </r>
  <r>
    <x v="3"/>
    <x v="0"/>
    <x v="4"/>
    <x v="46"/>
    <n v="1056"/>
    <n v="1.3"/>
    <n v="1.81"/>
    <n v="1911.3600000000001"/>
    <n v="538.56000000000006"/>
  </r>
  <r>
    <x v="3"/>
    <x v="0"/>
    <x v="4"/>
    <x v="46"/>
    <n v="996"/>
    <n v="1.43"/>
    <n v="1.62"/>
    <n v="1613.5200000000002"/>
    <n v="189.24000000000018"/>
  </r>
  <r>
    <x v="3"/>
    <x v="0"/>
    <x v="5"/>
    <x v="47"/>
    <n v="2508"/>
    <n v="2.72"/>
    <n v="3.88"/>
    <n v="9731.0399999999991"/>
    <n v="2909.2799999999993"/>
  </r>
  <r>
    <x v="3"/>
    <x v="0"/>
    <x v="5"/>
    <x v="47"/>
    <n v="1764"/>
    <n v="2.76"/>
    <n v="3.61"/>
    <n v="6368.04"/>
    <n v="1499.4"/>
  </r>
  <r>
    <x v="3"/>
    <x v="0"/>
    <x v="5"/>
    <x v="47"/>
    <n v="2580"/>
    <n v="2.79"/>
    <n v="3.59"/>
    <n v="9262.1999999999989"/>
    <n v="2063.9999999999995"/>
  </r>
  <r>
    <x v="3"/>
    <x v="0"/>
    <x v="5"/>
    <x v="47"/>
    <n v="2748"/>
    <n v="2.4700000000000002"/>
    <n v="3.65"/>
    <n v="10030.199999999999"/>
    <n v="3242.6399999999994"/>
  </r>
  <r>
    <x v="3"/>
    <x v="0"/>
    <x v="5"/>
    <x v="47"/>
    <n v="1836"/>
    <n v="2.57"/>
    <n v="3.63"/>
    <n v="6664.6799999999994"/>
    <n v="1946.16"/>
  </r>
  <r>
    <x v="3"/>
    <x v="0"/>
    <x v="5"/>
    <x v="47"/>
    <n v="1368"/>
    <n v="2.86"/>
    <n v="3.92"/>
    <n v="5362.5599999999995"/>
    <n v="1450.0800000000002"/>
  </r>
  <r>
    <x v="3"/>
    <x v="0"/>
    <x v="1"/>
    <x v="48"/>
    <n v="7860"/>
    <n v="0.56000000000000005"/>
    <n v="1.1299999999999999"/>
    <n v="8881.7999999999993"/>
    <n v="4480.1999999999989"/>
  </r>
  <r>
    <x v="3"/>
    <x v="0"/>
    <x v="1"/>
    <x v="48"/>
    <n v="5544"/>
    <n v="0.59"/>
    <n v="1.0900000000000001"/>
    <n v="6042.96"/>
    <n v="2772.0000000000005"/>
  </r>
  <r>
    <x v="3"/>
    <x v="0"/>
    <x v="1"/>
    <x v="48"/>
    <n v="7020"/>
    <n v="0.4"/>
    <n v="1.1599999999999999"/>
    <n v="8143.2"/>
    <n v="5335.1999999999989"/>
  </r>
  <r>
    <x v="3"/>
    <x v="0"/>
    <x v="1"/>
    <x v="48"/>
    <n v="7068"/>
    <n v="1"/>
    <n v="0.91"/>
    <n v="6431.88"/>
    <n v="-636.11999999999978"/>
  </r>
  <r>
    <x v="3"/>
    <x v="0"/>
    <x v="1"/>
    <x v="48"/>
    <n v="7536"/>
    <n v="0.67"/>
    <n v="1.17"/>
    <n v="8817.119999999999"/>
    <n v="3767.9999999999991"/>
  </r>
  <r>
    <x v="3"/>
    <x v="0"/>
    <x v="1"/>
    <x v="48"/>
    <n v="6456"/>
    <n v="0.94"/>
    <n v="1.0900000000000001"/>
    <n v="7037.0400000000009"/>
    <n v="968.40000000000089"/>
  </r>
  <r>
    <x v="3"/>
    <x v="0"/>
    <x v="1"/>
    <x v="48"/>
    <n v="5076"/>
    <n v="0.48"/>
    <n v="0.92"/>
    <n v="4669.92"/>
    <n v="2233.4400000000005"/>
  </r>
  <r>
    <x v="3"/>
    <x v="0"/>
    <x v="1"/>
    <x v="48"/>
    <n v="6336"/>
    <n v="0.79"/>
    <n v="0.99"/>
    <n v="6272.64"/>
    <n v="1267.1999999999998"/>
  </r>
  <r>
    <x v="3"/>
    <x v="0"/>
    <x v="1"/>
    <x v="48"/>
    <n v="8100"/>
    <n v="0.73"/>
    <n v="0.99"/>
    <n v="8019"/>
    <n v="2106"/>
  </r>
  <r>
    <x v="3"/>
    <x v="0"/>
    <x v="1"/>
    <x v="48"/>
    <n v="5340"/>
    <n v="1.1599999999999999"/>
    <n v="1.05"/>
    <n v="5607"/>
    <n v="-587.3999999999993"/>
  </r>
  <r>
    <x v="3"/>
    <x v="0"/>
    <x v="1"/>
    <x v="48"/>
    <n v="9420"/>
    <n v="1.08"/>
    <n v="1.07"/>
    <n v="10079.400000000001"/>
    <n v="-94.200000000000088"/>
  </r>
  <r>
    <x v="3"/>
    <x v="0"/>
    <x v="1"/>
    <x v="48"/>
    <n v="8832"/>
    <n v="0.67"/>
    <n v="1.2"/>
    <n v="10598.4"/>
    <n v="4680.9599999999991"/>
  </r>
  <r>
    <x v="3"/>
    <x v="0"/>
    <x v="1"/>
    <x v="48"/>
    <n v="5340"/>
    <n v="0.63"/>
    <n v="0.96"/>
    <n v="5126.3999999999996"/>
    <n v="1762.1999999999998"/>
  </r>
  <r>
    <x v="3"/>
    <x v="0"/>
    <x v="1"/>
    <x v="48"/>
    <n v="6144"/>
    <n v="0.64"/>
    <n v="0.96"/>
    <n v="5898.24"/>
    <n v="1966.0799999999997"/>
  </r>
  <r>
    <x v="3"/>
    <x v="0"/>
    <x v="1"/>
    <x v="48"/>
    <n v="6564"/>
    <n v="1.05"/>
    <n v="1.02"/>
    <n v="6695.28"/>
    <n v="-196.92000000000019"/>
  </r>
  <r>
    <x v="3"/>
    <x v="0"/>
    <x v="1"/>
    <x v="48"/>
    <n v="6336"/>
    <n v="0.99"/>
    <n v="1.0900000000000001"/>
    <n v="6906.2400000000007"/>
    <n v="633.60000000000059"/>
  </r>
  <r>
    <x v="3"/>
    <x v="0"/>
    <x v="1"/>
    <x v="48"/>
    <n v="6828"/>
    <n v="0.4"/>
    <n v="0.96"/>
    <n v="6554.88"/>
    <n v="3823.6799999999994"/>
  </r>
  <r>
    <x v="3"/>
    <x v="0"/>
    <x v="1"/>
    <x v="48"/>
    <n v="5136"/>
    <n v="1.19"/>
    <n v="0.91"/>
    <n v="4673.76"/>
    <n v="-1438.0799999999995"/>
  </r>
  <r>
    <x v="3"/>
    <x v="0"/>
    <x v="1"/>
    <x v="48"/>
    <n v="7056"/>
    <n v="0.4"/>
    <n v="1.06"/>
    <n v="7479.3600000000006"/>
    <n v="4656.96"/>
  </r>
  <r>
    <x v="3"/>
    <x v="0"/>
    <x v="10"/>
    <x v="49"/>
    <n v="300"/>
    <n v="1.48"/>
    <n v="1.73"/>
    <n v="519"/>
    <n v="75"/>
  </r>
  <r>
    <x v="3"/>
    <x v="0"/>
    <x v="10"/>
    <x v="49"/>
    <n v="348"/>
    <n v="1.46"/>
    <n v="1.78"/>
    <n v="619.44000000000005"/>
    <n v="111.36000000000003"/>
  </r>
  <r>
    <x v="3"/>
    <x v="0"/>
    <x v="10"/>
    <x v="49"/>
    <n v="636"/>
    <n v="1.59"/>
    <n v="1.78"/>
    <n v="1132.08"/>
    <n v="120.83999999999996"/>
  </r>
  <r>
    <x v="3"/>
    <x v="0"/>
    <x v="10"/>
    <x v="49"/>
    <n v="252"/>
    <n v="1.49"/>
    <n v="1.75"/>
    <n v="441"/>
    <n v="65.52"/>
  </r>
  <r>
    <x v="3"/>
    <x v="0"/>
    <x v="10"/>
    <x v="49"/>
    <n v="420"/>
    <n v="1.54"/>
    <n v="1.87"/>
    <n v="785.40000000000009"/>
    <n v="138.60000000000002"/>
  </r>
  <r>
    <x v="3"/>
    <x v="0"/>
    <x v="10"/>
    <x v="49"/>
    <n v="456"/>
    <n v="1.4"/>
    <n v="1.83"/>
    <n v="834.48"/>
    <n v="196.08000000000007"/>
  </r>
  <r>
    <x v="3"/>
    <x v="0"/>
    <x v="10"/>
    <x v="49"/>
    <n v="420"/>
    <n v="1.43"/>
    <n v="1.75"/>
    <n v="735"/>
    <n v="134.40000000000003"/>
  </r>
  <r>
    <x v="3"/>
    <x v="0"/>
    <x v="10"/>
    <x v="49"/>
    <n v="576"/>
    <n v="1.43"/>
    <n v="1.71"/>
    <n v="984.96"/>
    <n v="161.28000000000003"/>
  </r>
  <r>
    <x v="3"/>
    <x v="0"/>
    <x v="10"/>
    <x v="49"/>
    <n v="288"/>
    <n v="1.55"/>
    <n v="1.9"/>
    <n v="547.19999999999993"/>
    <n v="100.79999999999995"/>
  </r>
  <r>
    <x v="3"/>
    <x v="0"/>
    <x v="10"/>
    <x v="49"/>
    <n v="648"/>
    <n v="1.47"/>
    <n v="1.88"/>
    <n v="1218.24"/>
    <n v="265.67999999999995"/>
  </r>
  <r>
    <x v="3"/>
    <x v="0"/>
    <x v="10"/>
    <x v="49"/>
    <n v="588"/>
    <n v="1.41"/>
    <n v="1.7"/>
    <n v="999.6"/>
    <n v="170.52"/>
  </r>
  <r>
    <x v="3"/>
    <x v="0"/>
    <x v="10"/>
    <x v="49"/>
    <n v="492"/>
    <n v="1.41"/>
    <n v="1.75"/>
    <n v="861"/>
    <n v="167.28000000000003"/>
  </r>
  <r>
    <x v="3"/>
    <x v="0"/>
    <x v="10"/>
    <x v="49"/>
    <n v="396"/>
    <n v="1.47"/>
    <n v="1.78"/>
    <n v="704.88"/>
    <n v="122.76000000000002"/>
  </r>
  <r>
    <x v="3"/>
    <x v="0"/>
    <x v="10"/>
    <x v="49"/>
    <n v="552"/>
    <n v="1.5"/>
    <n v="1.84"/>
    <n v="1015.6800000000001"/>
    <n v="187.68000000000004"/>
  </r>
  <r>
    <x v="3"/>
    <x v="0"/>
    <x v="10"/>
    <x v="49"/>
    <n v="708"/>
    <n v="1.51"/>
    <n v="1.85"/>
    <n v="1309.8"/>
    <n v="240.72000000000006"/>
  </r>
  <r>
    <x v="3"/>
    <x v="0"/>
    <x v="10"/>
    <x v="49"/>
    <n v="660"/>
    <n v="1.52"/>
    <n v="1.87"/>
    <n v="1234.2"/>
    <n v="231.00000000000006"/>
  </r>
  <r>
    <x v="3"/>
    <x v="0"/>
    <x v="10"/>
    <x v="49"/>
    <n v="384"/>
    <n v="1.57"/>
    <n v="1.8"/>
    <n v="691.2"/>
    <n v="88.32"/>
  </r>
  <r>
    <x v="3"/>
    <x v="0"/>
    <x v="10"/>
    <x v="49"/>
    <n v="396"/>
    <n v="1.52"/>
    <n v="1.86"/>
    <n v="736.56000000000006"/>
    <n v="134.64000000000004"/>
  </r>
  <r>
    <x v="3"/>
    <x v="0"/>
    <x v="10"/>
    <x v="49"/>
    <n v="456"/>
    <n v="1.56"/>
    <n v="1.79"/>
    <n v="816.24"/>
    <n v="104.88"/>
  </r>
  <r>
    <x v="3"/>
    <x v="0"/>
    <x v="10"/>
    <x v="49"/>
    <n v="480"/>
    <n v="1.46"/>
    <n v="1.74"/>
    <n v="835.2"/>
    <n v="134.4"/>
  </r>
  <r>
    <x v="3"/>
    <x v="0"/>
    <x v="10"/>
    <x v="49"/>
    <n v="648"/>
    <n v="1.54"/>
    <n v="1.8"/>
    <n v="1166.4000000000001"/>
    <n v="168.48000000000002"/>
  </r>
  <r>
    <x v="3"/>
    <x v="0"/>
    <x v="10"/>
    <x v="49"/>
    <n v="564"/>
    <n v="1.5"/>
    <n v="1.83"/>
    <n v="1032.1200000000001"/>
    <n v="186.12000000000003"/>
  </r>
  <r>
    <x v="3"/>
    <x v="0"/>
    <x v="10"/>
    <x v="49"/>
    <n v="516"/>
    <n v="1.59"/>
    <n v="1.81"/>
    <n v="933.96"/>
    <n v="113.51999999999998"/>
  </r>
  <r>
    <x v="3"/>
    <x v="0"/>
    <x v="10"/>
    <x v="49"/>
    <n v="420"/>
    <n v="1.54"/>
    <n v="1.75"/>
    <n v="735"/>
    <n v="88.199999999999989"/>
  </r>
  <r>
    <x v="3"/>
    <x v="0"/>
    <x v="10"/>
    <x v="49"/>
    <n v="588"/>
    <n v="1.6"/>
    <n v="1.7"/>
    <n v="999.6"/>
    <n v="58.799999999999919"/>
  </r>
  <r>
    <x v="3"/>
    <x v="0"/>
    <x v="10"/>
    <x v="49"/>
    <n v="636"/>
    <n v="1.51"/>
    <n v="1.89"/>
    <n v="1202.04"/>
    <n v="241.67999999999992"/>
  </r>
  <r>
    <x v="3"/>
    <x v="0"/>
    <x v="10"/>
    <x v="49"/>
    <n v="384"/>
    <n v="1.52"/>
    <n v="1.8"/>
    <n v="691.2"/>
    <n v="107.52000000000001"/>
  </r>
  <r>
    <x v="3"/>
    <x v="0"/>
    <x v="10"/>
    <x v="49"/>
    <n v="696"/>
    <n v="1.58"/>
    <n v="1.86"/>
    <n v="1294.5600000000002"/>
    <n v="194.88000000000002"/>
  </r>
  <r>
    <x v="3"/>
    <x v="0"/>
    <x v="10"/>
    <x v="49"/>
    <n v="576"/>
    <n v="1.4"/>
    <n v="1.85"/>
    <n v="1065.6000000000001"/>
    <n v="259.2000000000001"/>
  </r>
  <r>
    <x v="3"/>
    <x v="0"/>
    <x v="10"/>
    <x v="49"/>
    <n v="720"/>
    <n v="1.49"/>
    <n v="1.76"/>
    <n v="1267.2"/>
    <n v="194.4"/>
  </r>
  <r>
    <x v="3"/>
    <x v="0"/>
    <x v="10"/>
    <x v="49"/>
    <n v="552"/>
    <n v="1.6"/>
    <n v="1.7"/>
    <n v="938.4"/>
    <n v="55.199999999999925"/>
  </r>
  <r>
    <x v="3"/>
    <x v="0"/>
    <x v="10"/>
    <x v="49"/>
    <n v="564"/>
    <n v="1.46"/>
    <n v="1.79"/>
    <n v="1009.5600000000001"/>
    <n v="186.12000000000003"/>
  </r>
  <r>
    <x v="3"/>
    <x v="0"/>
    <x v="10"/>
    <x v="49"/>
    <n v="660"/>
    <n v="1.55"/>
    <n v="1.72"/>
    <n v="1135.2"/>
    <n v="112.19999999999996"/>
  </r>
  <r>
    <x v="3"/>
    <x v="0"/>
    <x v="10"/>
    <x v="49"/>
    <n v="624"/>
    <n v="1.46"/>
    <n v="1.83"/>
    <n v="1141.92"/>
    <n v="230.88000000000005"/>
  </r>
  <r>
    <x v="3"/>
    <x v="0"/>
    <x v="10"/>
    <x v="49"/>
    <n v="540"/>
    <n v="1.41"/>
    <n v="1.81"/>
    <n v="977.4"/>
    <n v="216.00000000000009"/>
  </r>
  <r>
    <x v="3"/>
    <x v="0"/>
    <x v="10"/>
    <x v="49"/>
    <n v="696"/>
    <n v="1.47"/>
    <n v="1.8"/>
    <n v="1252.8"/>
    <n v="229.68000000000006"/>
  </r>
  <r>
    <x v="3"/>
    <x v="0"/>
    <x v="10"/>
    <x v="49"/>
    <n v="432"/>
    <n v="1.46"/>
    <n v="1.79"/>
    <n v="773.28"/>
    <n v="142.56000000000003"/>
  </r>
  <r>
    <x v="3"/>
    <x v="0"/>
    <x v="10"/>
    <x v="49"/>
    <n v="648"/>
    <n v="1.4"/>
    <n v="1.8"/>
    <n v="1166.4000000000001"/>
    <n v="259.2000000000001"/>
  </r>
  <r>
    <x v="3"/>
    <x v="0"/>
    <x v="10"/>
    <x v="49"/>
    <n v="528"/>
    <n v="1.45"/>
    <n v="1.71"/>
    <n v="902.88"/>
    <n v="137.28"/>
  </r>
  <r>
    <x v="3"/>
    <x v="0"/>
    <x v="10"/>
    <x v="49"/>
    <n v="240"/>
    <n v="1.48"/>
    <n v="1.85"/>
    <n v="444"/>
    <n v="88.800000000000026"/>
  </r>
  <r>
    <x v="3"/>
    <x v="0"/>
    <x v="10"/>
    <x v="49"/>
    <n v="396"/>
    <n v="1.59"/>
    <n v="1.72"/>
    <n v="681.12"/>
    <n v="51.479999999999961"/>
  </r>
  <r>
    <x v="3"/>
    <x v="0"/>
    <x v="10"/>
    <x v="49"/>
    <n v="408"/>
    <n v="1.55"/>
    <n v="1.78"/>
    <n v="726.24"/>
    <n v="93.839999999999989"/>
  </r>
  <r>
    <x v="3"/>
    <x v="0"/>
    <x v="10"/>
    <x v="49"/>
    <n v="588"/>
    <n v="1.42"/>
    <n v="1.79"/>
    <n v="1052.52"/>
    <n v="217.56000000000006"/>
  </r>
  <r>
    <x v="3"/>
    <x v="0"/>
    <x v="10"/>
    <x v="49"/>
    <n v="252"/>
    <n v="1.46"/>
    <n v="1.81"/>
    <n v="456.12"/>
    <n v="88.200000000000017"/>
  </r>
  <r>
    <x v="3"/>
    <x v="0"/>
    <x v="10"/>
    <x v="49"/>
    <n v="600"/>
    <n v="1.41"/>
    <n v="1.84"/>
    <n v="1104"/>
    <n v="258.00000000000011"/>
  </r>
  <r>
    <x v="3"/>
    <x v="0"/>
    <x v="10"/>
    <x v="49"/>
    <n v="408"/>
    <n v="1.6"/>
    <n v="1.88"/>
    <n v="767.04"/>
    <n v="114.23999999999992"/>
  </r>
  <r>
    <x v="3"/>
    <x v="0"/>
    <x v="10"/>
    <x v="49"/>
    <n v="396"/>
    <n v="1.55"/>
    <n v="1.77"/>
    <n v="700.92"/>
    <n v="87.11999999999999"/>
  </r>
  <r>
    <x v="3"/>
    <x v="0"/>
    <x v="10"/>
    <x v="49"/>
    <n v="636"/>
    <n v="1.57"/>
    <n v="1.77"/>
    <n v="1125.72"/>
    <n v="127.19999999999997"/>
  </r>
  <r>
    <x v="3"/>
    <x v="0"/>
    <x v="10"/>
    <x v="49"/>
    <n v="600"/>
    <n v="1.56"/>
    <n v="1.85"/>
    <n v="1110"/>
    <n v="174.00000000000003"/>
  </r>
  <r>
    <x v="3"/>
    <x v="0"/>
    <x v="10"/>
    <x v="49"/>
    <n v="324"/>
    <n v="1.5"/>
    <n v="1.9"/>
    <n v="615.6"/>
    <n v="129.59999999999997"/>
  </r>
  <r>
    <x v="3"/>
    <x v="0"/>
    <x v="10"/>
    <x v="49"/>
    <n v="264"/>
    <n v="1.57"/>
    <n v="1.85"/>
    <n v="488.40000000000003"/>
    <n v="73.92"/>
  </r>
  <r>
    <x v="3"/>
    <x v="0"/>
    <x v="10"/>
    <x v="49"/>
    <n v="396"/>
    <n v="1.55"/>
    <n v="1.85"/>
    <n v="732.6"/>
    <n v="118.80000000000001"/>
  </r>
  <r>
    <x v="3"/>
    <x v="0"/>
    <x v="10"/>
    <x v="49"/>
    <n v="636"/>
    <n v="1.59"/>
    <n v="1.86"/>
    <n v="1182.96"/>
    <n v="171.72"/>
  </r>
  <r>
    <x v="3"/>
    <x v="0"/>
    <x v="10"/>
    <x v="49"/>
    <n v="660"/>
    <n v="1.51"/>
    <n v="1.81"/>
    <n v="1194.6000000000001"/>
    <n v="198.00000000000003"/>
  </r>
  <r>
    <x v="3"/>
    <x v="0"/>
    <x v="10"/>
    <x v="49"/>
    <n v="252"/>
    <n v="1.47"/>
    <n v="1.71"/>
    <n v="430.92"/>
    <n v="60.48"/>
  </r>
  <r>
    <x v="3"/>
    <x v="0"/>
    <x v="10"/>
    <x v="49"/>
    <n v="564"/>
    <n v="1.59"/>
    <n v="1.8"/>
    <n v="1015.2"/>
    <n v="118.43999999999998"/>
  </r>
  <r>
    <x v="3"/>
    <x v="0"/>
    <x v="10"/>
    <x v="49"/>
    <n v="348"/>
    <n v="1.54"/>
    <n v="1.73"/>
    <n v="602.04"/>
    <n v="66.119999999999976"/>
  </r>
  <r>
    <x v="3"/>
    <x v="0"/>
    <x v="10"/>
    <x v="49"/>
    <n v="468"/>
    <n v="1.42"/>
    <n v="1.73"/>
    <n v="809.64"/>
    <n v="145.08000000000001"/>
  </r>
  <r>
    <x v="3"/>
    <x v="0"/>
    <x v="10"/>
    <x v="49"/>
    <n v="480"/>
    <n v="1.5"/>
    <n v="1.75"/>
    <n v="840"/>
    <n v="120"/>
  </r>
  <r>
    <x v="3"/>
    <x v="0"/>
    <x v="10"/>
    <x v="49"/>
    <n v="660"/>
    <n v="1.51"/>
    <n v="1.89"/>
    <n v="1247.3999999999999"/>
    <n v="250.79999999999993"/>
  </r>
  <r>
    <x v="3"/>
    <x v="0"/>
    <x v="10"/>
    <x v="49"/>
    <n v="648"/>
    <n v="1.49"/>
    <n v="1.79"/>
    <n v="1159.92"/>
    <n v="194.40000000000003"/>
  </r>
  <r>
    <x v="3"/>
    <x v="0"/>
    <x v="10"/>
    <x v="49"/>
    <n v="708"/>
    <n v="1.56"/>
    <n v="1.73"/>
    <n v="1224.8399999999999"/>
    <n v="120.35999999999996"/>
  </r>
  <r>
    <x v="3"/>
    <x v="0"/>
    <x v="10"/>
    <x v="49"/>
    <n v="324"/>
    <n v="1.44"/>
    <n v="1.89"/>
    <n v="612.36"/>
    <n v="145.79999999999998"/>
  </r>
  <r>
    <x v="3"/>
    <x v="0"/>
    <x v="10"/>
    <x v="49"/>
    <n v="240"/>
    <n v="1.48"/>
    <n v="1.72"/>
    <n v="412.8"/>
    <n v="57.599999999999994"/>
  </r>
  <r>
    <x v="3"/>
    <x v="0"/>
    <x v="10"/>
    <x v="49"/>
    <n v="360"/>
    <n v="1.58"/>
    <n v="1.8"/>
    <n v="648"/>
    <n v="79.199999999999989"/>
  </r>
  <r>
    <x v="3"/>
    <x v="0"/>
    <x v="10"/>
    <x v="49"/>
    <n v="660"/>
    <n v="1.47"/>
    <n v="1.84"/>
    <n v="1214.4000000000001"/>
    <n v="244.20000000000007"/>
  </r>
  <r>
    <x v="3"/>
    <x v="0"/>
    <x v="10"/>
    <x v="49"/>
    <n v="300"/>
    <n v="1.44"/>
    <n v="1.72"/>
    <n v="516"/>
    <n v="84.000000000000014"/>
  </r>
  <r>
    <x v="3"/>
    <x v="0"/>
    <x v="10"/>
    <x v="49"/>
    <n v="240"/>
    <n v="1.52"/>
    <n v="1.78"/>
    <n v="427.2"/>
    <n v="62.400000000000006"/>
  </r>
  <r>
    <x v="3"/>
    <x v="0"/>
    <x v="10"/>
    <x v="49"/>
    <n v="672"/>
    <n v="1.5"/>
    <n v="1.73"/>
    <n v="1162.56"/>
    <n v="154.56"/>
  </r>
  <r>
    <x v="3"/>
    <x v="0"/>
    <x v="10"/>
    <x v="49"/>
    <n v="420"/>
    <n v="1.54"/>
    <n v="1.85"/>
    <n v="777"/>
    <n v="130.20000000000002"/>
  </r>
  <r>
    <x v="3"/>
    <x v="0"/>
    <x v="10"/>
    <x v="49"/>
    <n v="540"/>
    <n v="1.41"/>
    <n v="1.74"/>
    <n v="939.6"/>
    <n v="178.20000000000005"/>
  </r>
  <r>
    <x v="3"/>
    <x v="0"/>
    <x v="10"/>
    <x v="49"/>
    <n v="516"/>
    <n v="1.57"/>
    <n v="1.9"/>
    <n v="980.4"/>
    <n v="170.27999999999992"/>
  </r>
  <r>
    <x v="3"/>
    <x v="0"/>
    <x v="10"/>
    <x v="49"/>
    <n v="384"/>
    <n v="1.45"/>
    <n v="1.75"/>
    <n v="672"/>
    <n v="115.20000000000002"/>
  </r>
  <r>
    <x v="3"/>
    <x v="0"/>
    <x v="10"/>
    <x v="49"/>
    <n v="384"/>
    <n v="1.54"/>
    <n v="1.82"/>
    <n v="698.88"/>
    <n v="107.52000000000001"/>
  </r>
  <r>
    <x v="3"/>
    <x v="0"/>
    <x v="10"/>
    <x v="49"/>
    <n v="504"/>
    <n v="1.55"/>
    <n v="1.89"/>
    <n v="952.56"/>
    <n v="171.35999999999993"/>
  </r>
  <r>
    <x v="3"/>
    <x v="0"/>
    <x v="10"/>
    <x v="49"/>
    <n v="480"/>
    <n v="1.4"/>
    <n v="1.88"/>
    <n v="902.4"/>
    <n v="230.39999999999998"/>
  </r>
  <r>
    <x v="3"/>
    <x v="0"/>
    <x v="10"/>
    <x v="49"/>
    <n v="588"/>
    <n v="1.53"/>
    <n v="1.75"/>
    <n v="1029"/>
    <n v="129.35999999999999"/>
  </r>
  <r>
    <x v="3"/>
    <x v="0"/>
    <x v="10"/>
    <x v="49"/>
    <n v="324"/>
    <n v="1.48"/>
    <n v="1.89"/>
    <n v="612.36"/>
    <n v="132.83999999999997"/>
  </r>
  <r>
    <x v="3"/>
    <x v="0"/>
    <x v="10"/>
    <x v="49"/>
    <n v="672"/>
    <n v="1.47"/>
    <n v="1.86"/>
    <n v="1249.92"/>
    <n v="262.0800000000001"/>
  </r>
  <r>
    <x v="3"/>
    <x v="0"/>
    <x v="10"/>
    <x v="49"/>
    <n v="396"/>
    <n v="1.41"/>
    <n v="1.71"/>
    <n v="677.16"/>
    <n v="118.80000000000001"/>
  </r>
  <r>
    <x v="3"/>
    <x v="0"/>
    <x v="10"/>
    <x v="49"/>
    <n v="672"/>
    <n v="1.41"/>
    <n v="1.77"/>
    <n v="1189.44"/>
    <n v="241.92000000000007"/>
  </r>
  <r>
    <x v="3"/>
    <x v="0"/>
    <x v="10"/>
    <x v="49"/>
    <n v="480"/>
    <n v="1.4"/>
    <n v="1.83"/>
    <n v="878.40000000000009"/>
    <n v="206.40000000000009"/>
  </r>
  <r>
    <x v="3"/>
    <x v="0"/>
    <x v="10"/>
    <x v="49"/>
    <n v="312"/>
    <n v="1.51"/>
    <n v="1.72"/>
    <n v="536.64"/>
    <n v="65.519999999999982"/>
  </r>
  <r>
    <x v="3"/>
    <x v="0"/>
    <x v="10"/>
    <x v="49"/>
    <n v="480"/>
    <n v="1.42"/>
    <n v="1.81"/>
    <n v="868.80000000000007"/>
    <n v="187.20000000000005"/>
  </r>
  <r>
    <x v="3"/>
    <x v="0"/>
    <x v="10"/>
    <x v="49"/>
    <n v="612"/>
    <n v="1.54"/>
    <n v="1.72"/>
    <n v="1052.6399999999999"/>
    <n v="110.15999999999997"/>
  </r>
  <r>
    <x v="3"/>
    <x v="0"/>
    <x v="10"/>
    <x v="49"/>
    <n v="588"/>
    <n v="1.57"/>
    <n v="1.87"/>
    <n v="1099.5600000000002"/>
    <n v="176.40000000000003"/>
  </r>
  <r>
    <x v="3"/>
    <x v="0"/>
    <x v="10"/>
    <x v="49"/>
    <n v="456"/>
    <n v="1.59"/>
    <n v="1.86"/>
    <n v="848.16000000000008"/>
    <n v="123.12"/>
  </r>
  <r>
    <x v="3"/>
    <x v="0"/>
    <x v="10"/>
    <x v="49"/>
    <n v="240"/>
    <n v="1.57"/>
    <n v="1.9"/>
    <n v="456"/>
    <n v="79.19999999999996"/>
  </r>
  <r>
    <x v="3"/>
    <x v="0"/>
    <x v="10"/>
    <x v="49"/>
    <n v="528"/>
    <n v="1.49"/>
    <n v="1.84"/>
    <n v="971.5200000000001"/>
    <n v="184.80000000000004"/>
  </r>
  <r>
    <x v="3"/>
    <x v="0"/>
    <x v="10"/>
    <x v="49"/>
    <n v="504"/>
    <n v="1.42"/>
    <n v="1.84"/>
    <n v="927.36"/>
    <n v="211.68000000000006"/>
  </r>
  <r>
    <x v="3"/>
    <x v="0"/>
    <x v="4"/>
    <x v="50"/>
    <n v="816"/>
    <n v="1.24"/>
    <n v="1.7"/>
    <n v="1387.2"/>
    <n v="375.35999999999996"/>
  </r>
  <r>
    <x v="3"/>
    <x v="0"/>
    <x v="4"/>
    <x v="50"/>
    <n v="888"/>
    <n v="1.27"/>
    <n v="1.77"/>
    <n v="1571.76"/>
    <n v="444"/>
  </r>
  <r>
    <x v="3"/>
    <x v="0"/>
    <x v="4"/>
    <x v="50"/>
    <n v="1044"/>
    <n v="1.48"/>
    <n v="1.71"/>
    <n v="1785.24"/>
    <n v="240.11999999999998"/>
  </r>
  <r>
    <x v="3"/>
    <x v="0"/>
    <x v="4"/>
    <x v="50"/>
    <n v="708"/>
    <n v="1.32"/>
    <n v="1.62"/>
    <n v="1146.96"/>
    <n v="212.40000000000003"/>
  </r>
  <r>
    <x v="3"/>
    <x v="0"/>
    <x v="4"/>
    <x v="50"/>
    <n v="1284"/>
    <n v="1.1399999999999999"/>
    <n v="1.6"/>
    <n v="2054.4"/>
    <n v="590.64000000000021"/>
  </r>
  <r>
    <x v="3"/>
    <x v="0"/>
    <x v="4"/>
    <x v="50"/>
    <n v="912"/>
    <n v="1.19"/>
    <n v="1.89"/>
    <n v="1723.6799999999998"/>
    <n v="638.4"/>
  </r>
  <r>
    <x v="3"/>
    <x v="0"/>
    <x v="4"/>
    <x v="50"/>
    <n v="1104"/>
    <n v="1.42"/>
    <n v="1.73"/>
    <n v="1909.92"/>
    <n v="342.24000000000007"/>
  </r>
  <r>
    <x v="3"/>
    <x v="0"/>
    <x v="4"/>
    <x v="50"/>
    <n v="948"/>
    <n v="1.1499999999999999"/>
    <n v="1.9"/>
    <n v="1801.1999999999998"/>
    <n v="711"/>
  </r>
  <r>
    <x v="3"/>
    <x v="0"/>
    <x v="4"/>
    <x v="50"/>
    <n v="1116"/>
    <n v="1.1100000000000001"/>
    <n v="1.67"/>
    <n v="1863.72"/>
    <n v="624.95999999999981"/>
  </r>
  <r>
    <x v="3"/>
    <x v="0"/>
    <x v="4"/>
    <x v="50"/>
    <n v="1248"/>
    <n v="1.48"/>
    <n v="1.8"/>
    <n v="2246.4"/>
    <n v="399.36000000000007"/>
  </r>
  <r>
    <x v="3"/>
    <x v="0"/>
    <x v="4"/>
    <x v="50"/>
    <n v="924"/>
    <n v="1.34"/>
    <n v="1.82"/>
    <n v="1681.68"/>
    <n v="443.52"/>
  </r>
  <r>
    <x v="3"/>
    <x v="0"/>
    <x v="4"/>
    <x v="50"/>
    <n v="996"/>
    <n v="1.19"/>
    <n v="1.67"/>
    <n v="1663.32"/>
    <n v="478.08"/>
  </r>
  <r>
    <x v="3"/>
    <x v="0"/>
    <x v="2"/>
    <x v="51"/>
    <n v="180"/>
    <n v="1.01"/>
    <n v="1.29"/>
    <n v="232.20000000000002"/>
    <n v="50.400000000000006"/>
  </r>
  <r>
    <x v="3"/>
    <x v="0"/>
    <x v="2"/>
    <x v="51"/>
    <n v="216"/>
    <n v="1.17"/>
    <n v="1.2"/>
    <n v="259.2"/>
    <n v="6.4800000000000058"/>
  </r>
  <r>
    <x v="3"/>
    <x v="0"/>
    <x v="1"/>
    <x v="52"/>
    <n v="5520"/>
    <n v="0.63"/>
    <n v="1.02"/>
    <n v="5630.4000000000005"/>
    <n v="2152.8000000000002"/>
  </r>
  <r>
    <x v="3"/>
    <x v="0"/>
    <x v="1"/>
    <x v="52"/>
    <n v="5028"/>
    <n v="0.49"/>
    <n v="1.1299999999999999"/>
    <n v="5681.6399999999994"/>
    <n v="3217.9199999999996"/>
  </r>
  <r>
    <x v="3"/>
    <x v="0"/>
    <x v="1"/>
    <x v="52"/>
    <n v="5724"/>
    <n v="1.1000000000000001"/>
    <n v="1.01"/>
    <n v="5781.24"/>
    <n v="-515.16000000000042"/>
  </r>
  <r>
    <x v="3"/>
    <x v="0"/>
    <x v="1"/>
    <x v="52"/>
    <n v="5832"/>
    <n v="1.1599999999999999"/>
    <n v="1.03"/>
    <n v="6006.96"/>
    <n v="-758.1599999999994"/>
  </r>
  <r>
    <x v="3"/>
    <x v="0"/>
    <x v="1"/>
    <x v="52"/>
    <n v="8748"/>
    <n v="1.1599999999999999"/>
    <n v="1.1200000000000001"/>
    <n v="9797.76"/>
    <n v="-349.91999999999837"/>
  </r>
  <r>
    <x v="3"/>
    <x v="0"/>
    <x v="1"/>
    <x v="52"/>
    <n v="6132"/>
    <n v="0.91"/>
    <n v="1.1200000000000001"/>
    <n v="6867.8400000000011"/>
    <n v="1287.7200000000005"/>
  </r>
  <r>
    <x v="3"/>
    <x v="0"/>
    <x v="1"/>
    <x v="52"/>
    <n v="5868"/>
    <n v="0.61"/>
    <n v="1.05"/>
    <n v="6161.4000000000005"/>
    <n v="2581.9200000000005"/>
  </r>
  <r>
    <x v="3"/>
    <x v="0"/>
    <x v="1"/>
    <x v="52"/>
    <n v="6684"/>
    <n v="0.73"/>
    <n v="1.07"/>
    <n v="7151.88"/>
    <n v="2272.5600000000004"/>
  </r>
  <r>
    <x v="3"/>
    <x v="0"/>
    <x v="1"/>
    <x v="52"/>
    <n v="5916"/>
    <n v="0.6"/>
    <n v="1.18"/>
    <n v="6980.8799999999992"/>
    <n v="3431.2799999999997"/>
  </r>
  <r>
    <x v="3"/>
    <x v="0"/>
    <x v="1"/>
    <x v="52"/>
    <n v="8736"/>
    <n v="0.92"/>
    <n v="1.08"/>
    <n v="9434.880000000001"/>
    <n v="1397.7600000000002"/>
  </r>
  <r>
    <x v="3"/>
    <x v="0"/>
    <x v="1"/>
    <x v="52"/>
    <n v="7128"/>
    <n v="0.95"/>
    <n v="1.1200000000000001"/>
    <n v="7983.3600000000006"/>
    <n v="1211.7600000000011"/>
  </r>
  <r>
    <x v="3"/>
    <x v="0"/>
    <x v="1"/>
    <x v="52"/>
    <n v="7260"/>
    <n v="0.52"/>
    <n v="0.98"/>
    <n v="7114.8"/>
    <n v="3339.6"/>
  </r>
  <r>
    <x v="3"/>
    <x v="0"/>
    <x v="1"/>
    <x v="52"/>
    <n v="8016"/>
    <n v="1"/>
    <n v="1.07"/>
    <n v="8577.1200000000008"/>
    <n v="561.12000000000046"/>
  </r>
  <r>
    <x v="3"/>
    <x v="0"/>
    <x v="1"/>
    <x v="52"/>
    <n v="6348"/>
    <n v="1.07"/>
    <n v="1.1599999999999999"/>
    <n v="7363.6799999999994"/>
    <n v="571.31999999999914"/>
  </r>
  <r>
    <x v="3"/>
    <x v="0"/>
    <x v="1"/>
    <x v="52"/>
    <n v="8508"/>
    <n v="1.2"/>
    <n v="1.18"/>
    <n v="10039.439999999999"/>
    <n v="-170.16000000000014"/>
  </r>
  <r>
    <x v="3"/>
    <x v="0"/>
    <x v="1"/>
    <x v="52"/>
    <n v="8976"/>
    <n v="1.04"/>
    <n v="1.1100000000000001"/>
    <n v="9963.36"/>
    <n v="628.3200000000005"/>
  </r>
  <r>
    <x v="3"/>
    <x v="0"/>
    <x v="1"/>
    <x v="52"/>
    <n v="5640"/>
    <n v="1.04"/>
    <n v="1.02"/>
    <n v="5752.8"/>
    <n v="-112.8000000000001"/>
  </r>
  <r>
    <x v="3"/>
    <x v="0"/>
    <x v="1"/>
    <x v="52"/>
    <n v="4872"/>
    <n v="0.84"/>
    <n v="1.05"/>
    <n v="5115.6000000000004"/>
    <n v="1023.1200000000003"/>
  </r>
  <r>
    <x v="3"/>
    <x v="0"/>
    <x v="1"/>
    <x v="52"/>
    <n v="8040"/>
    <n v="1.1499999999999999"/>
    <n v="0.93"/>
    <n v="7477.2000000000007"/>
    <n v="-1768.7999999999988"/>
  </r>
  <r>
    <x v="3"/>
    <x v="0"/>
    <x v="1"/>
    <x v="52"/>
    <n v="8340"/>
    <n v="0.64"/>
    <n v="0.97"/>
    <n v="8089.8"/>
    <n v="2752.2"/>
  </r>
  <r>
    <x v="3"/>
    <x v="0"/>
    <x v="1"/>
    <x v="52"/>
    <n v="7272"/>
    <n v="0.93"/>
    <n v="1.17"/>
    <n v="8508.24"/>
    <n v="1745.2799999999991"/>
  </r>
  <r>
    <x v="3"/>
    <x v="0"/>
    <x v="1"/>
    <x v="52"/>
    <n v="6468"/>
    <n v="1.05"/>
    <n v="1.18"/>
    <n v="7632.24"/>
    <n v="840.83999999999935"/>
  </r>
  <r>
    <x v="3"/>
    <x v="0"/>
    <x v="1"/>
    <x v="52"/>
    <n v="9060"/>
    <n v="0.55000000000000004"/>
    <n v="1.06"/>
    <n v="9603.6"/>
    <n v="4620.6000000000004"/>
  </r>
  <r>
    <x v="3"/>
    <x v="0"/>
    <x v="1"/>
    <x v="52"/>
    <n v="7416"/>
    <n v="0.97"/>
    <n v="0.93"/>
    <n v="6896.88"/>
    <n v="-296.63999999999942"/>
  </r>
  <r>
    <x v="3"/>
    <x v="0"/>
    <x v="1"/>
    <x v="52"/>
    <n v="5568"/>
    <n v="0.78"/>
    <n v="0.98"/>
    <n v="5456.64"/>
    <n v="1113.5999999999997"/>
  </r>
  <r>
    <x v="3"/>
    <x v="0"/>
    <x v="1"/>
    <x v="52"/>
    <n v="4992"/>
    <n v="1.1100000000000001"/>
    <n v="0.9"/>
    <n v="4492.8"/>
    <n v="-1048.3200000000004"/>
  </r>
  <r>
    <x v="3"/>
    <x v="0"/>
    <x v="1"/>
    <x v="52"/>
    <n v="5256"/>
    <n v="0.62"/>
    <n v="0.9"/>
    <n v="4730.4000000000005"/>
    <n v="1471.68"/>
  </r>
  <r>
    <x v="3"/>
    <x v="0"/>
    <x v="1"/>
    <x v="52"/>
    <n v="6492"/>
    <n v="0.83"/>
    <n v="1.08"/>
    <n v="7011.3600000000006"/>
    <n v="1623.0000000000007"/>
  </r>
  <r>
    <x v="3"/>
    <x v="0"/>
    <x v="1"/>
    <x v="52"/>
    <n v="9516"/>
    <n v="0.64"/>
    <n v="1.1100000000000001"/>
    <n v="10562.76"/>
    <n v="4472.5200000000004"/>
  </r>
  <r>
    <x v="3"/>
    <x v="0"/>
    <x v="1"/>
    <x v="52"/>
    <n v="5820"/>
    <n v="0.78"/>
    <n v="0.95"/>
    <n v="5529"/>
    <n v="989.39999999999964"/>
  </r>
  <r>
    <x v="3"/>
    <x v="0"/>
    <x v="1"/>
    <x v="52"/>
    <n v="5616"/>
    <n v="0.7"/>
    <n v="1"/>
    <n v="5616"/>
    <n v="1684.8000000000002"/>
  </r>
  <r>
    <x v="3"/>
    <x v="0"/>
    <x v="1"/>
    <x v="52"/>
    <n v="4920"/>
    <n v="0.94"/>
    <n v="1.1399999999999999"/>
    <n v="5608.7999999999993"/>
    <n v="983.99999999999977"/>
  </r>
  <r>
    <x v="3"/>
    <x v="0"/>
    <x v="1"/>
    <x v="52"/>
    <n v="7032"/>
    <n v="0.43"/>
    <n v="1.05"/>
    <n v="7383.6"/>
    <n v="4359.8400000000011"/>
  </r>
  <r>
    <x v="3"/>
    <x v="0"/>
    <x v="1"/>
    <x v="52"/>
    <n v="8064"/>
    <n v="0.82"/>
    <n v="0.99"/>
    <n v="7983.36"/>
    <n v="1370.8800000000003"/>
  </r>
  <r>
    <x v="3"/>
    <x v="0"/>
    <x v="1"/>
    <x v="52"/>
    <n v="5808"/>
    <n v="1.01"/>
    <n v="1.1399999999999999"/>
    <n v="6621.119999999999"/>
    <n v="755.0399999999994"/>
  </r>
  <r>
    <x v="3"/>
    <x v="0"/>
    <x v="1"/>
    <x v="52"/>
    <n v="6600"/>
    <n v="0.51"/>
    <n v="1.1399999999999999"/>
    <n v="7523.9999999999991"/>
    <n v="4157.9999999999991"/>
  </r>
  <r>
    <x v="3"/>
    <x v="0"/>
    <x v="1"/>
    <x v="52"/>
    <n v="5904"/>
    <n v="0.69"/>
    <n v="1.07"/>
    <n v="6317.2800000000007"/>
    <n v="2243.5200000000009"/>
  </r>
  <r>
    <x v="3"/>
    <x v="0"/>
    <x v="1"/>
    <x v="52"/>
    <n v="5316"/>
    <n v="0.98"/>
    <n v="0.9"/>
    <n v="4784.4000000000005"/>
    <n v="-425.2799999999998"/>
  </r>
  <r>
    <x v="3"/>
    <x v="0"/>
    <x v="1"/>
    <x v="52"/>
    <n v="5940"/>
    <n v="0.93"/>
    <n v="1.2"/>
    <n v="7128"/>
    <n v="1603.7999999999995"/>
  </r>
  <r>
    <x v="3"/>
    <x v="0"/>
    <x v="1"/>
    <x v="52"/>
    <n v="8484"/>
    <n v="0.75"/>
    <n v="1.1200000000000001"/>
    <n v="9502.0800000000017"/>
    <n v="3139.0800000000008"/>
  </r>
  <r>
    <x v="3"/>
    <x v="0"/>
    <x v="1"/>
    <x v="52"/>
    <n v="6564"/>
    <n v="0.85"/>
    <n v="1.01"/>
    <n v="6629.64"/>
    <n v="1050.2400000000002"/>
  </r>
  <r>
    <x v="3"/>
    <x v="0"/>
    <x v="1"/>
    <x v="52"/>
    <n v="6072"/>
    <n v="0.78"/>
    <n v="1.1299999999999999"/>
    <n v="6861.36"/>
    <n v="2125.1999999999994"/>
  </r>
  <r>
    <x v="3"/>
    <x v="0"/>
    <x v="1"/>
    <x v="52"/>
    <n v="7812"/>
    <n v="0.53"/>
    <n v="1.08"/>
    <n v="8436.9600000000009"/>
    <n v="4296.6000000000004"/>
  </r>
  <r>
    <x v="3"/>
    <x v="0"/>
    <x v="1"/>
    <x v="52"/>
    <n v="9372"/>
    <n v="0.71"/>
    <n v="1.03"/>
    <n v="9653.16"/>
    <n v="2999.0400000000004"/>
  </r>
  <r>
    <x v="3"/>
    <x v="0"/>
    <x v="1"/>
    <x v="52"/>
    <n v="6816"/>
    <n v="0.65"/>
    <n v="0.91"/>
    <n v="6202.56"/>
    <n v="1772.16"/>
  </r>
  <r>
    <x v="3"/>
    <x v="0"/>
    <x v="1"/>
    <x v="52"/>
    <n v="7536"/>
    <n v="0.79"/>
    <n v="0.97"/>
    <n v="7309.92"/>
    <n v="1356.4799999999996"/>
  </r>
  <r>
    <x v="3"/>
    <x v="0"/>
    <x v="1"/>
    <x v="52"/>
    <n v="6432"/>
    <n v="0.73"/>
    <n v="1.19"/>
    <n v="7654.08"/>
    <n v="2958.72"/>
  </r>
  <r>
    <x v="3"/>
    <x v="0"/>
    <x v="1"/>
    <x v="52"/>
    <n v="5556"/>
    <n v="0.9"/>
    <n v="1.04"/>
    <n v="5778.24"/>
    <n v="777.84"/>
  </r>
  <r>
    <x v="3"/>
    <x v="0"/>
    <x v="1"/>
    <x v="52"/>
    <n v="7632"/>
    <n v="0.49"/>
    <n v="1.05"/>
    <n v="8013.6"/>
    <n v="4273.92"/>
  </r>
  <r>
    <x v="3"/>
    <x v="0"/>
    <x v="1"/>
    <x v="53"/>
    <n v="8580"/>
    <n v="1"/>
    <n v="1.17"/>
    <n v="10038.599999999999"/>
    <n v="1458.5999999999995"/>
  </r>
  <r>
    <x v="3"/>
    <x v="0"/>
    <x v="1"/>
    <x v="53"/>
    <n v="6240"/>
    <n v="0.76"/>
    <n v="1.18"/>
    <n v="7363.2"/>
    <n v="2620.7999999999997"/>
  </r>
  <r>
    <x v="3"/>
    <x v="0"/>
    <x v="1"/>
    <x v="53"/>
    <n v="7080"/>
    <n v="0.4"/>
    <n v="1.1299999999999999"/>
    <n v="8000.4"/>
    <n v="5168.3999999999987"/>
  </r>
  <r>
    <x v="3"/>
    <x v="0"/>
    <x v="1"/>
    <x v="53"/>
    <n v="5424"/>
    <n v="0.88"/>
    <n v="1.08"/>
    <n v="5857.92"/>
    <n v="1084.8000000000004"/>
  </r>
  <r>
    <x v="3"/>
    <x v="0"/>
    <x v="1"/>
    <x v="53"/>
    <n v="4920"/>
    <n v="0.98"/>
    <n v="1.1000000000000001"/>
    <n v="5412"/>
    <n v="590.40000000000055"/>
  </r>
  <r>
    <x v="3"/>
    <x v="0"/>
    <x v="1"/>
    <x v="53"/>
    <n v="5244"/>
    <n v="0.81"/>
    <n v="1.1100000000000001"/>
    <n v="5820.84"/>
    <n v="1573.2000000000003"/>
  </r>
  <r>
    <x v="3"/>
    <x v="0"/>
    <x v="1"/>
    <x v="53"/>
    <n v="7980"/>
    <n v="0.56000000000000005"/>
    <n v="0.98"/>
    <n v="7820.4"/>
    <n v="3351.5999999999995"/>
  </r>
  <r>
    <x v="3"/>
    <x v="0"/>
    <x v="1"/>
    <x v="53"/>
    <n v="6048"/>
    <n v="0.6"/>
    <n v="0.94"/>
    <n v="5685.12"/>
    <n v="2056.3199999999997"/>
  </r>
  <r>
    <x v="3"/>
    <x v="0"/>
    <x v="1"/>
    <x v="53"/>
    <n v="8856"/>
    <n v="1.1399999999999999"/>
    <n v="0.92"/>
    <n v="8147.52"/>
    <n v="-1948.3199999999988"/>
  </r>
  <r>
    <x v="3"/>
    <x v="0"/>
    <x v="1"/>
    <x v="53"/>
    <n v="8952"/>
    <n v="0.65"/>
    <n v="0.96"/>
    <n v="8593.92"/>
    <n v="2775.1199999999994"/>
  </r>
  <r>
    <x v="3"/>
    <x v="0"/>
    <x v="1"/>
    <x v="53"/>
    <n v="5112"/>
    <n v="1.02"/>
    <n v="0.95"/>
    <n v="4856.3999999999996"/>
    <n v="-357.84000000000032"/>
  </r>
  <r>
    <x v="3"/>
    <x v="0"/>
    <x v="1"/>
    <x v="53"/>
    <n v="8256"/>
    <n v="1.1599999999999999"/>
    <n v="0.96"/>
    <n v="7925.7599999999993"/>
    <n v="-1651.1999999999996"/>
  </r>
  <r>
    <x v="3"/>
    <x v="0"/>
    <x v="1"/>
    <x v="53"/>
    <n v="8436"/>
    <n v="1.1499999999999999"/>
    <n v="1.06"/>
    <n v="8942.16"/>
    <n v="-759.23999999999876"/>
  </r>
  <r>
    <x v="3"/>
    <x v="0"/>
    <x v="1"/>
    <x v="53"/>
    <n v="5124"/>
    <n v="0.42"/>
    <n v="1.03"/>
    <n v="5277.72"/>
    <n v="3125.6400000000003"/>
  </r>
  <r>
    <x v="3"/>
    <x v="0"/>
    <x v="1"/>
    <x v="53"/>
    <n v="4968"/>
    <n v="0.6"/>
    <n v="0.94"/>
    <n v="4669.92"/>
    <n v="1689.12"/>
  </r>
  <r>
    <x v="3"/>
    <x v="0"/>
    <x v="1"/>
    <x v="53"/>
    <n v="6324"/>
    <n v="0.79"/>
    <n v="0.96"/>
    <n v="6071.04"/>
    <n v="1075.0799999999995"/>
  </r>
  <r>
    <x v="3"/>
    <x v="0"/>
    <x v="1"/>
    <x v="53"/>
    <n v="8016"/>
    <n v="1"/>
    <n v="1.1200000000000001"/>
    <n v="8977.92"/>
    <n v="961.92000000000087"/>
  </r>
  <r>
    <x v="3"/>
    <x v="0"/>
    <x v="1"/>
    <x v="53"/>
    <n v="5580"/>
    <n v="0.85"/>
    <n v="0.99"/>
    <n v="5524.2"/>
    <n v="781.2"/>
  </r>
  <r>
    <x v="3"/>
    <x v="0"/>
    <x v="1"/>
    <x v="53"/>
    <n v="9456"/>
    <n v="0.55000000000000004"/>
    <n v="1.1299999999999999"/>
    <n v="10685.279999999999"/>
    <n v="5484.4799999999987"/>
  </r>
  <r>
    <x v="3"/>
    <x v="0"/>
    <x v="1"/>
    <x v="53"/>
    <n v="7524"/>
    <n v="0.57999999999999996"/>
    <n v="0.94"/>
    <n v="7072.5599999999995"/>
    <n v="2708.64"/>
  </r>
  <r>
    <x v="3"/>
    <x v="0"/>
    <x v="1"/>
    <x v="53"/>
    <n v="9360"/>
    <n v="1.2"/>
    <n v="0.98"/>
    <n v="9172.7999999999993"/>
    <n v="-2059.1999999999998"/>
  </r>
  <r>
    <x v="3"/>
    <x v="0"/>
    <x v="1"/>
    <x v="53"/>
    <n v="9396"/>
    <n v="1"/>
    <n v="1.06"/>
    <n v="9959.76"/>
    <n v="563.76000000000045"/>
  </r>
  <r>
    <x v="3"/>
    <x v="0"/>
    <x v="1"/>
    <x v="53"/>
    <n v="7020"/>
    <n v="1.06"/>
    <n v="1.1299999999999999"/>
    <n v="7932.5999999999995"/>
    <n v="491.3999999999989"/>
  </r>
  <r>
    <x v="3"/>
    <x v="0"/>
    <x v="1"/>
    <x v="53"/>
    <n v="6720"/>
    <n v="1.04"/>
    <n v="1.1000000000000001"/>
    <n v="7392.0000000000009"/>
    <n v="403.20000000000039"/>
  </r>
  <r>
    <x v="3"/>
    <x v="0"/>
    <x v="1"/>
    <x v="53"/>
    <n v="9036"/>
    <n v="0.97"/>
    <n v="0.92"/>
    <n v="8313.1200000000008"/>
    <n v="-451.79999999999939"/>
  </r>
  <r>
    <x v="3"/>
    <x v="0"/>
    <x v="1"/>
    <x v="53"/>
    <n v="8112"/>
    <n v="0.79"/>
    <n v="1.05"/>
    <n v="8517.6"/>
    <n v="2109.12"/>
  </r>
  <r>
    <x v="3"/>
    <x v="0"/>
    <x v="1"/>
    <x v="53"/>
    <n v="4800"/>
    <n v="1.18"/>
    <n v="0.95"/>
    <n v="4560"/>
    <n v="-1104"/>
  </r>
  <r>
    <x v="3"/>
    <x v="0"/>
    <x v="1"/>
    <x v="53"/>
    <n v="6924"/>
    <n v="1.04"/>
    <n v="0.95"/>
    <n v="6577.7999999999993"/>
    <n v="-623.16000000000054"/>
  </r>
  <r>
    <x v="3"/>
    <x v="0"/>
    <x v="1"/>
    <x v="53"/>
    <n v="7668"/>
    <n v="0.85"/>
    <n v="1.19"/>
    <n v="9124.92"/>
    <n v="2607.12"/>
  </r>
  <r>
    <x v="3"/>
    <x v="0"/>
    <x v="1"/>
    <x v="53"/>
    <n v="5544"/>
    <n v="0.57999999999999996"/>
    <n v="1.1399999999999999"/>
    <n v="6320.16"/>
    <n v="3104.64"/>
  </r>
  <r>
    <x v="3"/>
    <x v="0"/>
    <x v="1"/>
    <x v="53"/>
    <n v="5652"/>
    <n v="0.82"/>
    <n v="0.94"/>
    <n v="5312.88"/>
    <n v="678.24"/>
  </r>
  <r>
    <x v="3"/>
    <x v="0"/>
    <x v="1"/>
    <x v="53"/>
    <n v="7908"/>
    <n v="0.54"/>
    <n v="1.2"/>
    <n v="9489.6"/>
    <n v="5219.28"/>
  </r>
  <r>
    <x v="3"/>
    <x v="0"/>
    <x v="1"/>
    <x v="53"/>
    <n v="5076"/>
    <n v="0.79"/>
    <n v="0.96"/>
    <n v="4872.96"/>
    <n v="862.91999999999962"/>
  </r>
  <r>
    <x v="3"/>
    <x v="0"/>
    <x v="1"/>
    <x v="53"/>
    <n v="5628"/>
    <n v="0.76"/>
    <n v="1.1499999999999999"/>
    <n v="6472.2"/>
    <n v="2194.9199999999996"/>
  </r>
  <r>
    <x v="3"/>
    <x v="0"/>
    <x v="1"/>
    <x v="53"/>
    <n v="4896"/>
    <n v="0.69"/>
    <n v="0.92"/>
    <n v="4504.3200000000006"/>
    <n v="1126.0800000000004"/>
  </r>
  <r>
    <x v="3"/>
    <x v="0"/>
    <x v="1"/>
    <x v="53"/>
    <n v="8676"/>
    <n v="0.63"/>
    <n v="1.06"/>
    <n v="9196.5600000000013"/>
    <n v="3730.6800000000003"/>
  </r>
  <r>
    <x v="3"/>
    <x v="0"/>
    <x v="1"/>
    <x v="53"/>
    <n v="8340"/>
    <n v="0.57999999999999996"/>
    <n v="1.06"/>
    <n v="8840.4"/>
    <n v="4003.2000000000007"/>
  </r>
  <r>
    <x v="3"/>
    <x v="0"/>
    <x v="1"/>
    <x v="53"/>
    <n v="8808"/>
    <n v="0.72"/>
    <n v="0.93"/>
    <n v="8191.4400000000005"/>
    <n v="1849.6800000000007"/>
  </r>
  <r>
    <x v="3"/>
    <x v="0"/>
    <x v="1"/>
    <x v="53"/>
    <n v="6612"/>
    <n v="1.08"/>
    <n v="0.96"/>
    <n v="6347.5199999999995"/>
    <n v="-793.44000000000074"/>
  </r>
  <r>
    <x v="3"/>
    <x v="0"/>
    <x v="1"/>
    <x v="53"/>
    <n v="8928"/>
    <n v="0.63"/>
    <n v="1.1100000000000001"/>
    <n v="9910.0800000000017"/>
    <n v="4285.4400000000005"/>
  </r>
  <r>
    <x v="3"/>
    <x v="0"/>
    <x v="1"/>
    <x v="53"/>
    <n v="8424"/>
    <n v="0.5"/>
    <n v="0.99"/>
    <n v="8339.76"/>
    <n v="4127.76"/>
  </r>
  <r>
    <x v="3"/>
    <x v="0"/>
    <x v="1"/>
    <x v="53"/>
    <n v="7752"/>
    <n v="0.41"/>
    <n v="1.06"/>
    <n v="8217.1200000000008"/>
    <n v="5038.8000000000011"/>
  </r>
  <r>
    <x v="3"/>
    <x v="0"/>
    <x v="1"/>
    <x v="53"/>
    <n v="7524"/>
    <n v="0.52"/>
    <n v="1.08"/>
    <n v="8125.920000000001"/>
    <n v="4213.4400000000005"/>
  </r>
  <r>
    <x v="3"/>
    <x v="0"/>
    <x v="1"/>
    <x v="53"/>
    <n v="7644"/>
    <n v="0.86"/>
    <n v="0.93"/>
    <n v="7108.92"/>
    <n v="535.0800000000005"/>
  </r>
  <r>
    <x v="3"/>
    <x v="0"/>
    <x v="1"/>
    <x v="53"/>
    <n v="7224"/>
    <n v="1.04"/>
    <n v="1.06"/>
    <n v="7657.4400000000005"/>
    <n v="144.48000000000013"/>
  </r>
  <r>
    <x v="3"/>
    <x v="0"/>
    <x v="1"/>
    <x v="53"/>
    <n v="6228"/>
    <n v="1"/>
    <n v="1.06"/>
    <n v="6601.68"/>
    <n v="373.68000000000035"/>
  </r>
  <r>
    <x v="3"/>
    <x v="0"/>
    <x v="1"/>
    <x v="53"/>
    <n v="8256"/>
    <n v="0.83"/>
    <n v="1.08"/>
    <n v="8916.4800000000014"/>
    <n v="2064.0000000000009"/>
  </r>
  <r>
    <x v="3"/>
    <x v="0"/>
    <x v="1"/>
    <x v="53"/>
    <n v="8136"/>
    <n v="1.1499999999999999"/>
    <n v="0.93"/>
    <n v="7566.4800000000005"/>
    <n v="-1789.9199999999989"/>
  </r>
  <r>
    <x v="3"/>
    <x v="0"/>
    <x v="1"/>
    <x v="53"/>
    <n v="8556"/>
    <n v="0.67"/>
    <n v="0.95"/>
    <n v="8128.2"/>
    <n v="2395.6799999999994"/>
  </r>
  <r>
    <x v="3"/>
    <x v="0"/>
    <x v="1"/>
    <x v="53"/>
    <n v="6924"/>
    <n v="1.1000000000000001"/>
    <n v="1.04"/>
    <n v="7200.96"/>
    <n v="-415.4400000000004"/>
  </r>
  <r>
    <x v="3"/>
    <x v="0"/>
    <x v="1"/>
    <x v="53"/>
    <n v="8112"/>
    <n v="0.6"/>
    <n v="1.03"/>
    <n v="8355.36"/>
    <n v="3488.1600000000003"/>
  </r>
  <r>
    <x v="3"/>
    <x v="0"/>
    <x v="1"/>
    <x v="53"/>
    <n v="6792"/>
    <n v="0.64"/>
    <n v="0.98"/>
    <n v="6656.16"/>
    <n v="2309.2799999999997"/>
  </r>
  <r>
    <x v="3"/>
    <x v="0"/>
    <x v="1"/>
    <x v="53"/>
    <n v="6072"/>
    <n v="0.66"/>
    <n v="0.95"/>
    <n v="5768.4"/>
    <n v="1760.8799999999997"/>
  </r>
  <r>
    <x v="3"/>
    <x v="0"/>
    <x v="1"/>
    <x v="53"/>
    <n v="7056"/>
    <n v="0.7"/>
    <n v="0.9"/>
    <n v="6350.4000000000005"/>
    <n v="1411.2000000000005"/>
  </r>
  <r>
    <x v="3"/>
    <x v="0"/>
    <x v="1"/>
    <x v="53"/>
    <n v="5256"/>
    <n v="1.2"/>
    <n v="1.1100000000000001"/>
    <n v="5834.1600000000008"/>
    <n v="-473.03999999999928"/>
  </r>
  <r>
    <x v="3"/>
    <x v="0"/>
    <x v="1"/>
    <x v="53"/>
    <n v="7716"/>
    <n v="1.05"/>
    <n v="1.17"/>
    <n v="9027.7199999999993"/>
    <n v="925.91999999999916"/>
  </r>
  <r>
    <x v="3"/>
    <x v="0"/>
    <x v="1"/>
    <x v="53"/>
    <n v="8556"/>
    <n v="0.64"/>
    <n v="0.92"/>
    <n v="7871.52"/>
    <n v="2395.6800000000003"/>
  </r>
  <r>
    <x v="3"/>
    <x v="0"/>
    <x v="1"/>
    <x v="53"/>
    <n v="7200"/>
    <n v="0.81"/>
    <n v="1.02"/>
    <n v="7344"/>
    <n v="1511.9999999999998"/>
  </r>
  <r>
    <x v="3"/>
    <x v="0"/>
    <x v="1"/>
    <x v="53"/>
    <n v="5724"/>
    <n v="1.08"/>
    <n v="1.1200000000000001"/>
    <n v="6410.880000000001"/>
    <n v="228.96000000000021"/>
  </r>
  <r>
    <x v="3"/>
    <x v="0"/>
    <x v="1"/>
    <x v="53"/>
    <n v="7908"/>
    <n v="0.46"/>
    <n v="0.94"/>
    <n v="7433.5199999999995"/>
    <n v="3795.8399999999992"/>
  </r>
  <r>
    <x v="3"/>
    <x v="0"/>
    <x v="1"/>
    <x v="53"/>
    <n v="7452"/>
    <n v="0.73"/>
    <n v="0.94"/>
    <n v="7004.8799999999992"/>
    <n v="1564.9199999999998"/>
  </r>
  <r>
    <x v="3"/>
    <x v="0"/>
    <x v="1"/>
    <x v="53"/>
    <n v="7452"/>
    <n v="0.82"/>
    <n v="1.1200000000000001"/>
    <n v="8346.2400000000016"/>
    <n v="2235.6000000000013"/>
  </r>
  <r>
    <x v="3"/>
    <x v="0"/>
    <x v="1"/>
    <x v="53"/>
    <n v="9300"/>
    <n v="1.17"/>
    <n v="0.96"/>
    <n v="8928"/>
    <n v="-1952.9999999999998"/>
  </r>
  <r>
    <x v="3"/>
    <x v="0"/>
    <x v="4"/>
    <x v="54"/>
    <n v="684"/>
    <n v="1.5"/>
    <n v="1.62"/>
    <n v="1108.0800000000002"/>
    <n v="82.080000000000069"/>
  </r>
  <r>
    <x v="3"/>
    <x v="0"/>
    <x v="4"/>
    <x v="54"/>
    <n v="660"/>
    <n v="1.5"/>
    <n v="1.73"/>
    <n v="1141.8"/>
    <n v="151.79999999999998"/>
  </r>
  <r>
    <x v="3"/>
    <x v="0"/>
    <x v="4"/>
    <x v="54"/>
    <n v="636"/>
    <n v="1.47"/>
    <n v="1.78"/>
    <n v="1132.08"/>
    <n v="197.16000000000003"/>
  </r>
  <r>
    <x v="3"/>
    <x v="0"/>
    <x v="4"/>
    <x v="54"/>
    <n v="1176"/>
    <n v="1.45"/>
    <n v="1.67"/>
    <n v="1963.9199999999998"/>
    <n v="258.71999999999997"/>
  </r>
  <r>
    <x v="3"/>
    <x v="0"/>
    <x v="4"/>
    <x v="54"/>
    <n v="648"/>
    <n v="1.39"/>
    <n v="1.77"/>
    <n v="1146.96"/>
    <n v="246.24000000000007"/>
  </r>
  <r>
    <x v="3"/>
    <x v="0"/>
    <x v="4"/>
    <x v="54"/>
    <n v="1068"/>
    <n v="1.43"/>
    <n v="1.82"/>
    <n v="1943.76"/>
    <n v="416.52000000000015"/>
  </r>
  <r>
    <x v="3"/>
    <x v="0"/>
    <x v="4"/>
    <x v="54"/>
    <n v="1164"/>
    <n v="1.1100000000000001"/>
    <n v="1.67"/>
    <n v="1943.8799999999999"/>
    <n v="651.8399999999998"/>
  </r>
  <r>
    <x v="3"/>
    <x v="0"/>
    <x v="4"/>
    <x v="54"/>
    <n v="912"/>
    <n v="1.19"/>
    <n v="1.8"/>
    <n v="1641.6000000000001"/>
    <n v="556.32000000000005"/>
  </r>
  <r>
    <x v="3"/>
    <x v="0"/>
    <x v="4"/>
    <x v="54"/>
    <n v="1056"/>
    <n v="1.1000000000000001"/>
    <n v="1.61"/>
    <n v="1700.16"/>
    <n v="538.56000000000006"/>
  </r>
  <r>
    <x v="3"/>
    <x v="0"/>
    <x v="4"/>
    <x v="54"/>
    <n v="624"/>
    <n v="1.27"/>
    <n v="1.89"/>
    <n v="1179.3599999999999"/>
    <n v="386.87999999999994"/>
  </r>
  <r>
    <x v="3"/>
    <x v="0"/>
    <x v="4"/>
    <x v="54"/>
    <n v="792"/>
    <n v="1.21"/>
    <n v="1.85"/>
    <n v="1465.2"/>
    <n v="506.88000000000011"/>
  </r>
  <r>
    <x v="3"/>
    <x v="0"/>
    <x v="4"/>
    <x v="54"/>
    <n v="1164"/>
    <n v="1.19"/>
    <n v="1.74"/>
    <n v="2025.36"/>
    <n v="640.20000000000005"/>
  </r>
  <r>
    <x v="3"/>
    <x v="0"/>
    <x v="4"/>
    <x v="54"/>
    <n v="948"/>
    <n v="1.35"/>
    <n v="1.75"/>
    <n v="1659"/>
    <n v="379.19999999999993"/>
  </r>
  <r>
    <x v="3"/>
    <x v="0"/>
    <x v="4"/>
    <x v="54"/>
    <n v="876"/>
    <n v="1.4"/>
    <n v="1.62"/>
    <n v="1419.1200000000001"/>
    <n v="192.72000000000017"/>
  </r>
  <r>
    <x v="3"/>
    <x v="0"/>
    <x v="9"/>
    <x v="54"/>
    <n v="396"/>
    <n v="4.12"/>
    <n v="5.95"/>
    <n v="2356.2000000000003"/>
    <n v="724.68000000000006"/>
  </r>
  <r>
    <x v="3"/>
    <x v="0"/>
    <x v="9"/>
    <x v="54"/>
    <n v="420"/>
    <n v="3.06"/>
    <n v="6.8"/>
    <n v="2856"/>
    <n v="1570.8"/>
  </r>
  <r>
    <x v="3"/>
    <x v="0"/>
    <x v="9"/>
    <x v="54"/>
    <n v="516"/>
    <n v="3.4"/>
    <n v="5.73"/>
    <n v="2956.6800000000003"/>
    <n v="1202.2800000000002"/>
  </r>
  <r>
    <x v="3"/>
    <x v="0"/>
    <x v="9"/>
    <x v="54"/>
    <n v="528"/>
    <n v="3.94"/>
    <n v="6.36"/>
    <n v="3358.0800000000004"/>
    <n v="1277.7600000000002"/>
  </r>
  <r>
    <x v="3"/>
    <x v="0"/>
    <x v="9"/>
    <x v="54"/>
    <n v="372"/>
    <n v="3.4"/>
    <n v="6.29"/>
    <n v="2339.88"/>
    <n v="1075.0800000000002"/>
  </r>
  <r>
    <x v="3"/>
    <x v="0"/>
    <x v="9"/>
    <x v="54"/>
    <n v="528"/>
    <n v="3.33"/>
    <n v="6.29"/>
    <n v="3321.12"/>
    <n v="1562.8799999999999"/>
  </r>
  <r>
    <x v="3"/>
    <x v="0"/>
    <x v="9"/>
    <x v="54"/>
    <n v="540"/>
    <n v="4.1399999999999997"/>
    <n v="6.82"/>
    <n v="3682.8"/>
    <n v="1447.2000000000003"/>
  </r>
  <r>
    <x v="3"/>
    <x v="0"/>
    <x v="4"/>
    <x v="54"/>
    <n v="1092"/>
    <n v="1.1100000000000001"/>
    <n v="1.66"/>
    <n v="1812.7199999999998"/>
    <n v="600.5999999999998"/>
  </r>
  <r>
    <x v="3"/>
    <x v="0"/>
    <x v="3"/>
    <x v="55"/>
    <n v="372"/>
    <n v="4.91"/>
    <n v="5.03"/>
    <n v="1871.16"/>
    <n v="44.640000000000043"/>
  </r>
  <r>
    <x v="3"/>
    <x v="0"/>
    <x v="3"/>
    <x v="55"/>
    <n v="360"/>
    <n v="4.84"/>
    <n v="5.01"/>
    <n v="1803.6"/>
    <n v="61.199999999999974"/>
  </r>
  <r>
    <x v="3"/>
    <x v="0"/>
    <x v="3"/>
    <x v="55"/>
    <n v="660"/>
    <n v="4.29"/>
    <n v="5.15"/>
    <n v="3399.0000000000005"/>
    <n v="567.60000000000025"/>
  </r>
  <r>
    <x v="3"/>
    <x v="0"/>
    <x v="3"/>
    <x v="55"/>
    <n v="516"/>
    <n v="4.33"/>
    <n v="5.29"/>
    <n v="2729.64"/>
    <n v="495.35999999999996"/>
  </r>
  <r>
    <x v="3"/>
    <x v="0"/>
    <x v="3"/>
    <x v="55"/>
    <n v="384"/>
    <n v="4.62"/>
    <n v="5.25"/>
    <n v="2016"/>
    <n v="241.91999999999996"/>
  </r>
  <r>
    <x v="3"/>
    <x v="0"/>
    <x v="3"/>
    <x v="55"/>
    <n v="588"/>
    <n v="4.91"/>
    <n v="5.14"/>
    <n v="3022.3199999999997"/>
    <n v="135.23999999999972"/>
  </r>
  <r>
    <x v="3"/>
    <x v="0"/>
    <x v="3"/>
    <x v="55"/>
    <n v="240"/>
    <n v="4.7699999999999996"/>
    <n v="5.0199999999999996"/>
    <n v="1204.8"/>
    <n v="60"/>
  </r>
  <r>
    <x v="3"/>
    <x v="0"/>
    <x v="3"/>
    <x v="55"/>
    <n v="348"/>
    <n v="4.17"/>
    <n v="5.33"/>
    <n v="1854.84"/>
    <n v="403.68000000000006"/>
  </r>
  <r>
    <x v="3"/>
    <x v="0"/>
    <x v="3"/>
    <x v="55"/>
    <n v="588"/>
    <n v="4.22"/>
    <n v="5.16"/>
    <n v="3034.08"/>
    <n v="552.72000000000025"/>
  </r>
  <r>
    <x v="3"/>
    <x v="0"/>
    <x v="3"/>
    <x v="55"/>
    <n v="672"/>
    <n v="4.22"/>
    <n v="5.1100000000000003"/>
    <n v="3433.92"/>
    <n v="598.08000000000038"/>
  </r>
  <r>
    <x v="3"/>
    <x v="0"/>
    <x v="3"/>
    <x v="55"/>
    <n v="456"/>
    <n v="4.46"/>
    <n v="5.2"/>
    <n v="2371.2000000000003"/>
    <n v="337.44000000000011"/>
  </r>
  <r>
    <x v="3"/>
    <x v="0"/>
    <x v="3"/>
    <x v="55"/>
    <n v="468"/>
    <n v="4.5599999999999996"/>
    <n v="5.36"/>
    <n v="2508.48"/>
    <n v="374.40000000000032"/>
  </r>
  <r>
    <x v="3"/>
    <x v="0"/>
    <x v="3"/>
    <x v="55"/>
    <n v="384"/>
    <n v="4.45"/>
    <n v="5.33"/>
    <n v="2046.72"/>
    <n v="337.91999999999996"/>
  </r>
  <r>
    <x v="3"/>
    <x v="0"/>
    <x v="3"/>
    <x v="55"/>
    <n v="636"/>
    <n v="4.03"/>
    <n v="5.35"/>
    <n v="3402.6"/>
    <n v="839.51999999999964"/>
  </r>
  <r>
    <x v="3"/>
    <x v="0"/>
    <x v="3"/>
    <x v="55"/>
    <n v="288"/>
    <n v="4.0999999999999996"/>
    <n v="5.37"/>
    <n v="1546.56"/>
    <n v="365.7600000000001"/>
  </r>
  <r>
    <x v="3"/>
    <x v="0"/>
    <x v="3"/>
    <x v="55"/>
    <n v="648"/>
    <n v="4.49"/>
    <n v="5.0999999999999996"/>
    <n v="3304.7999999999997"/>
    <n v="395.27999999999963"/>
  </r>
  <r>
    <x v="3"/>
    <x v="0"/>
    <x v="3"/>
    <x v="55"/>
    <n v="708"/>
    <n v="4.03"/>
    <n v="5.35"/>
    <n v="3787.7999999999997"/>
    <n v="934.5599999999996"/>
  </r>
  <r>
    <x v="3"/>
    <x v="0"/>
    <x v="3"/>
    <x v="55"/>
    <n v="696"/>
    <n v="4.46"/>
    <n v="5.24"/>
    <n v="3647.04"/>
    <n v="542.88000000000022"/>
  </r>
  <r>
    <x v="3"/>
    <x v="0"/>
    <x v="3"/>
    <x v="55"/>
    <n v="396"/>
    <n v="4.07"/>
    <n v="5"/>
    <n v="1980"/>
    <n v="368.27999999999986"/>
  </r>
  <r>
    <x v="3"/>
    <x v="0"/>
    <x v="3"/>
    <x v="55"/>
    <n v="480"/>
    <n v="4.32"/>
    <n v="5.29"/>
    <n v="2539.1999999999998"/>
    <n v="465.59999999999991"/>
  </r>
  <r>
    <x v="3"/>
    <x v="0"/>
    <x v="3"/>
    <x v="55"/>
    <n v="636"/>
    <n v="4.96"/>
    <n v="5.1100000000000003"/>
    <n v="3249.96"/>
    <n v="95.400000000000233"/>
  </r>
  <r>
    <x v="3"/>
    <x v="0"/>
    <x v="3"/>
    <x v="55"/>
    <n v="312"/>
    <n v="4.4400000000000004"/>
    <n v="5.31"/>
    <n v="1656.7199999999998"/>
    <n v="271.43999999999977"/>
  </r>
  <r>
    <x v="3"/>
    <x v="0"/>
    <x v="3"/>
    <x v="55"/>
    <n v="504"/>
    <n v="4.8099999999999996"/>
    <n v="5.04"/>
    <n v="2540.16"/>
    <n v="115.92000000000021"/>
  </r>
  <r>
    <x v="3"/>
    <x v="0"/>
    <x v="3"/>
    <x v="55"/>
    <n v="276"/>
    <n v="4.7"/>
    <n v="5.0599999999999996"/>
    <n v="1396.56"/>
    <n v="99.359999999999843"/>
  </r>
  <r>
    <x v="3"/>
    <x v="0"/>
    <x v="3"/>
    <x v="55"/>
    <n v="612"/>
    <n v="4.0199999999999996"/>
    <n v="5.28"/>
    <n v="3231.36"/>
    <n v="771.12000000000046"/>
  </r>
  <r>
    <x v="3"/>
    <x v="0"/>
    <x v="3"/>
    <x v="55"/>
    <n v="720"/>
    <n v="4.32"/>
    <n v="5.14"/>
    <n v="3700.7999999999997"/>
    <n v="590.39999999999952"/>
  </r>
  <r>
    <x v="3"/>
    <x v="0"/>
    <x v="3"/>
    <x v="55"/>
    <n v="420"/>
    <n v="4.71"/>
    <n v="5.18"/>
    <n v="2175.6"/>
    <n v="197.39999999999989"/>
  </r>
  <r>
    <x v="3"/>
    <x v="0"/>
    <x v="3"/>
    <x v="55"/>
    <n v="552"/>
    <n v="4.13"/>
    <n v="5.19"/>
    <n v="2864.88"/>
    <n v="585.12000000000023"/>
  </r>
  <r>
    <x v="3"/>
    <x v="0"/>
    <x v="3"/>
    <x v="55"/>
    <n v="696"/>
    <n v="4.38"/>
    <n v="5.05"/>
    <n v="3514.7999999999997"/>
    <n v="466.31999999999994"/>
  </r>
  <r>
    <x v="3"/>
    <x v="0"/>
    <x v="3"/>
    <x v="55"/>
    <n v="696"/>
    <n v="4.0199999999999996"/>
    <n v="5.01"/>
    <n v="3486.96"/>
    <n v="689.04000000000019"/>
  </r>
  <r>
    <x v="3"/>
    <x v="0"/>
    <x v="3"/>
    <x v="55"/>
    <n v="276"/>
    <n v="4.66"/>
    <n v="5.0599999999999996"/>
    <n v="1396.56"/>
    <n v="110.39999999999985"/>
  </r>
  <r>
    <x v="3"/>
    <x v="0"/>
    <x v="3"/>
    <x v="55"/>
    <n v="396"/>
    <n v="4.66"/>
    <n v="5.08"/>
    <n v="2011.68"/>
    <n v="166.31999999999996"/>
  </r>
  <r>
    <x v="3"/>
    <x v="0"/>
    <x v="3"/>
    <x v="55"/>
    <n v="336"/>
    <n v="4.3499999999999996"/>
    <n v="5.04"/>
    <n v="1693.44"/>
    <n v="231.84000000000015"/>
  </r>
  <r>
    <x v="3"/>
    <x v="0"/>
    <x v="3"/>
    <x v="55"/>
    <n v="480"/>
    <n v="4.97"/>
    <n v="5.28"/>
    <n v="2534.4"/>
    <n v="148.80000000000024"/>
  </r>
  <r>
    <x v="3"/>
    <x v="0"/>
    <x v="3"/>
    <x v="55"/>
    <n v="240"/>
    <n v="4.6399999999999997"/>
    <n v="5.25"/>
    <n v="1260"/>
    <n v="146.40000000000009"/>
  </r>
  <r>
    <x v="3"/>
    <x v="0"/>
    <x v="3"/>
    <x v="55"/>
    <n v="624"/>
    <n v="4.24"/>
    <n v="5.27"/>
    <n v="3288.4799999999996"/>
    <n v="642.71999999999957"/>
  </r>
  <r>
    <x v="3"/>
    <x v="0"/>
    <x v="3"/>
    <x v="55"/>
    <n v="324"/>
    <n v="4.82"/>
    <n v="5.03"/>
    <n v="1629.72"/>
    <n v="68.039999999999992"/>
  </r>
  <r>
    <x v="3"/>
    <x v="0"/>
    <x v="3"/>
    <x v="55"/>
    <n v="360"/>
    <n v="4.6100000000000003"/>
    <n v="5.04"/>
    <n v="1814.4"/>
    <n v="154.7999999999999"/>
  </r>
  <r>
    <x v="3"/>
    <x v="0"/>
    <x v="3"/>
    <x v="55"/>
    <n v="360"/>
    <n v="4.1900000000000004"/>
    <n v="5.31"/>
    <n v="1911.6"/>
    <n v="403.1999999999997"/>
  </r>
  <r>
    <x v="3"/>
    <x v="0"/>
    <x v="3"/>
    <x v="55"/>
    <n v="552"/>
    <n v="4.21"/>
    <n v="5.12"/>
    <n v="2826.2400000000002"/>
    <n v="502.32000000000005"/>
  </r>
  <r>
    <x v="3"/>
    <x v="0"/>
    <x v="3"/>
    <x v="55"/>
    <n v="348"/>
    <n v="4.92"/>
    <n v="5.25"/>
    <n v="1827"/>
    <n v="114.84000000000003"/>
  </r>
  <r>
    <x v="3"/>
    <x v="0"/>
    <x v="3"/>
    <x v="55"/>
    <n v="636"/>
    <n v="4.99"/>
    <n v="5.12"/>
    <n v="3256.32"/>
    <n v="82.679999999999936"/>
  </r>
  <r>
    <x v="3"/>
    <x v="0"/>
    <x v="3"/>
    <x v="55"/>
    <n v="540"/>
    <n v="4.28"/>
    <n v="5.24"/>
    <n v="2829.6"/>
    <n v="518.4"/>
  </r>
  <r>
    <x v="3"/>
    <x v="0"/>
    <x v="3"/>
    <x v="55"/>
    <n v="420"/>
    <n v="4.34"/>
    <n v="5.3"/>
    <n v="2226"/>
    <n v="403.2"/>
  </r>
  <r>
    <x v="3"/>
    <x v="0"/>
    <x v="3"/>
    <x v="55"/>
    <n v="636"/>
    <n v="4.47"/>
    <n v="5.27"/>
    <n v="3351.72"/>
    <n v="508.7999999999999"/>
  </r>
  <r>
    <x v="3"/>
    <x v="0"/>
    <x v="3"/>
    <x v="55"/>
    <n v="276"/>
    <n v="4.83"/>
    <n v="5.08"/>
    <n v="1402.08"/>
    <n v="69"/>
  </r>
  <r>
    <x v="3"/>
    <x v="0"/>
    <x v="3"/>
    <x v="55"/>
    <n v="492"/>
    <n v="4.83"/>
    <n v="5.24"/>
    <n v="2578.08"/>
    <n v="201.72000000000008"/>
  </r>
  <r>
    <x v="3"/>
    <x v="0"/>
    <x v="3"/>
    <x v="55"/>
    <n v="300"/>
    <n v="4.3"/>
    <n v="5.35"/>
    <n v="1605"/>
    <n v="314.99999999999994"/>
  </r>
  <r>
    <x v="3"/>
    <x v="0"/>
    <x v="3"/>
    <x v="55"/>
    <n v="600"/>
    <n v="4.18"/>
    <n v="5.3"/>
    <n v="3180"/>
    <n v="672.00000000000011"/>
  </r>
  <r>
    <x v="3"/>
    <x v="0"/>
    <x v="3"/>
    <x v="55"/>
    <n v="708"/>
    <n v="4.2"/>
    <n v="5.21"/>
    <n v="3688.68"/>
    <n v="715.07999999999981"/>
  </r>
  <r>
    <x v="3"/>
    <x v="0"/>
    <x v="3"/>
    <x v="55"/>
    <n v="468"/>
    <n v="4.7300000000000004"/>
    <n v="5.38"/>
    <n v="2517.84"/>
    <n v="304.19999999999976"/>
  </r>
  <r>
    <x v="3"/>
    <x v="0"/>
    <x v="3"/>
    <x v="55"/>
    <n v="600"/>
    <n v="4.7300000000000004"/>
    <n v="5.09"/>
    <n v="3054"/>
    <n v="215.99999999999966"/>
  </r>
  <r>
    <x v="3"/>
    <x v="0"/>
    <x v="3"/>
    <x v="55"/>
    <n v="720"/>
    <n v="4.33"/>
    <n v="5.18"/>
    <n v="3729.6"/>
    <n v="611.99999999999977"/>
  </r>
  <r>
    <x v="3"/>
    <x v="0"/>
    <x v="3"/>
    <x v="55"/>
    <n v="312"/>
    <n v="4.29"/>
    <n v="5.25"/>
    <n v="1638"/>
    <n v="299.52"/>
  </r>
  <r>
    <x v="3"/>
    <x v="0"/>
    <x v="3"/>
    <x v="55"/>
    <n v="300"/>
    <n v="4.92"/>
    <n v="5.19"/>
    <n v="1557.0000000000002"/>
    <n v="81.000000000000142"/>
  </r>
  <r>
    <x v="3"/>
    <x v="0"/>
    <x v="3"/>
    <x v="55"/>
    <n v="312"/>
    <n v="4.5999999999999996"/>
    <n v="5.33"/>
    <n v="1662.96"/>
    <n v="227.76000000000013"/>
  </r>
  <r>
    <x v="3"/>
    <x v="0"/>
    <x v="3"/>
    <x v="55"/>
    <n v="636"/>
    <n v="4.18"/>
    <n v="5.39"/>
    <n v="3428.04"/>
    <n v="769.56"/>
  </r>
  <r>
    <x v="3"/>
    <x v="0"/>
    <x v="3"/>
    <x v="55"/>
    <n v="576"/>
    <n v="4.78"/>
    <n v="5.36"/>
    <n v="3087.36"/>
    <n v="334.08000000000004"/>
  </r>
  <r>
    <x v="3"/>
    <x v="0"/>
    <x v="3"/>
    <x v="55"/>
    <n v="684"/>
    <n v="4.3099999999999996"/>
    <n v="5.31"/>
    <n v="3632.0399999999995"/>
    <n v="684"/>
  </r>
  <r>
    <x v="3"/>
    <x v="0"/>
    <x v="3"/>
    <x v="55"/>
    <n v="336"/>
    <n v="4.95"/>
    <n v="5.01"/>
    <n v="1683.36"/>
    <n v="20.159999999999869"/>
  </r>
  <r>
    <x v="3"/>
    <x v="0"/>
    <x v="3"/>
    <x v="55"/>
    <n v="432"/>
    <n v="4.08"/>
    <n v="5.13"/>
    <n v="2216.16"/>
    <n v="453.59999999999991"/>
  </r>
  <r>
    <x v="3"/>
    <x v="0"/>
    <x v="3"/>
    <x v="55"/>
    <n v="444"/>
    <n v="4.4000000000000004"/>
    <n v="5"/>
    <n v="2220"/>
    <n v="266.39999999999986"/>
  </r>
  <r>
    <x v="3"/>
    <x v="0"/>
    <x v="3"/>
    <x v="55"/>
    <n v="312"/>
    <n v="4.47"/>
    <n v="5.1100000000000003"/>
    <n v="1594.3200000000002"/>
    <n v="199.68000000000018"/>
  </r>
  <r>
    <x v="3"/>
    <x v="0"/>
    <x v="3"/>
    <x v="55"/>
    <n v="348"/>
    <n v="4.62"/>
    <n v="5.24"/>
    <n v="1823.52"/>
    <n v="215.76000000000005"/>
  </r>
  <r>
    <x v="3"/>
    <x v="0"/>
    <x v="3"/>
    <x v="55"/>
    <n v="564"/>
    <n v="4.0199999999999996"/>
    <n v="5.27"/>
    <n v="2972.2799999999997"/>
    <n v="705"/>
  </r>
  <r>
    <x v="3"/>
    <x v="0"/>
    <x v="3"/>
    <x v="55"/>
    <n v="372"/>
    <n v="4.29"/>
    <n v="5.09"/>
    <n v="1893.48"/>
    <n v="297.59999999999991"/>
  </r>
  <r>
    <x v="3"/>
    <x v="0"/>
    <x v="3"/>
    <x v="55"/>
    <n v="336"/>
    <n v="4.5599999999999996"/>
    <n v="5.13"/>
    <n v="1723.68"/>
    <n v="191.5200000000001"/>
  </r>
  <r>
    <x v="3"/>
    <x v="0"/>
    <x v="3"/>
    <x v="55"/>
    <n v="672"/>
    <n v="4.57"/>
    <n v="5.3"/>
    <n v="3561.6"/>
    <n v="490.55999999999972"/>
  </r>
  <r>
    <x v="3"/>
    <x v="0"/>
    <x v="3"/>
    <x v="55"/>
    <n v="720"/>
    <n v="4.07"/>
    <n v="5.17"/>
    <n v="3722.4"/>
    <n v="791.99999999999977"/>
  </r>
  <r>
    <x v="3"/>
    <x v="0"/>
    <x v="3"/>
    <x v="55"/>
    <n v="504"/>
    <n v="4.9400000000000004"/>
    <n v="5.15"/>
    <n v="2595.6000000000004"/>
    <n v="105.83999999999997"/>
  </r>
  <r>
    <x v="3"/>
    <x v="0"/>
    <x v="3"/>
    <x v="55"/>
    <n v="624"/>
    <n v="4.7"/>
    <n v="5.16"/>
    <n v="3219.84"/>
    <n v="287.03999999999996"/>
  </r>
  <r>
    <x v="3"/>
    <x v="0"/>
    <x v="3"/>
    <x v="55"/>
    <n v="720"/>
    <n v="4.4400000000000004"/>
    <n v="5.3"/>
    <n v="3816"/>
    <n v="619.19999999999959"/>
  </r>
  <r>
    <x v="3"/>
    <x v="0"/>
    <x v="3"/>
    <x v="55"/>
    <n v="528"/>
    <n v="4.0999999999999996"/>
    <n v="5.3"/>
    <n v="2798.4"/>
    <n v="633.60000000000014"/>
  </r>
  <r>
    <x v="3"/>
    <x v="0"/>
    <x v="3"/>
    <x v="55"/>
    <n v="528"/>
    <n v="4.42"/>
    <n v="5.35"/>
    <n v="2824.7999999999997"/>
    <n v="491.03999999999985"/>
  </r>
  <r>
    <x v="3"/>
    <x v="0"/>
    <x v="3"/>
    <x v="55"/>
    <n v="708"/>
    <n v="4.3600000000000003"/>
    <n v="5.19"/>
    <n v="3674.5200000000004"/>
    <n v="587.6400000000001"/>
  </r>
  <r>
    <x v="3"/>
    <x v="0"/>
    <x v="2"/>
    <x v="56"/>
    <n v="168"/>
    <n v="1.1000000000000001"/>
    <n v="1.26"/>
    <n v="211.68"/>
    <n v="26.879999999999988"/>
  </r>
  <r>
    <x v="3"/>
    <x v="0"/>
    <x v="2"/>
    <x v="56"/>
    <n v="228"/>
    <n v="1.03"/>
    <n v="1.34"/>
    <n v="305.52000000000004"/>
    <n v="70.680000000000007"/>
  </r>
  <r>
    <x v="3"/>
    <x v="0"/>
    <x v="2"/>
    <x v="56"/>
    <n v="180"/>
    <n v="1"/>
    <n v="1.22"/>
    <n v="219.6"/>
    <n v="39.599999999999994"/>
  </r>
  <r>
    <x v="3"/>
    <x v="0"/>
    <x v="2"/>
    <x v="56"/>
    <n v="72"/>
    <n v="1.02"/>
    <n v="1.31"/>
    <n v="94.320000000000007"/>
    <n v="20.880000000000003"/>
  </r>
  <r>
    <x v="3"/>
    <x v="0"/>
    <x v="2"/>
    <x v="56"/>
    <n v="108"/>
    <n v="1.1399999999999999"/>
    <n v="1.24"/>
    <n v="133.91999999999999"/>
    <n v="10.80000000000001"/>
  </r>
  <r>
    <x v="3"/>
    <x v="0"/>
    <x v="2"/>
    <x v="56"/>
    <n v="144"/>
    <n v="1.02"/>
    <n v="1.28"/>
    <n v="184.32"/>
    <n v="37.44"/>
  </r>
  <r>
    <x v="3"/>
    <x v="0"/>
    <x v="2"/>
    <x v="56"/>
    <n v="216"/>
    <n v="1.05"/>
    <n v="1.33"/>
    <n v="287.28000000000003"/>
    <n v="60.480000000000004"/>
  </r>
  <r>
    <x v="3"/>
    <x v="0"/>
    <x v="2"/>
    <x v="56"/>
    <n v="216"/>
    <n v="1.2"/>
    <n v="1.37"/>
    <n v="295.92"/>
    <n v="36.720000000000034"/>
  </r>
  <r>
    <x v="3"/>
    <x v="0"/>
    <x v="2"/>
    <x v="56"/>
    <n v="192"/>
    <n v="1.08"/>
    <n v="1.23"/>
    <n v="236.16"/>
    <n v="28.799999999999983"/>
  </r>
  <r>
    <x v="3"/>
    <x v="0"/>
    <x v="2"/>
    <x v="56"/>
    <n v="168"/>
    <n v="1.06"/>
    <n v="1.2"/>
    <n v="201.6"/>
    <n v="23.519999999999982"/>
  </r>
  <r>
    <x v="3"/>
    <x v="0"/>
    <x v="2"/>
    <x v="56"/>
    <n v="96"/>
    <n v="1.1399999999999999"/>
    <n v="1.34"/>
    <n v="128.64000000000001"/>
    <n v="19.200000000000017"/>
  </r>
  <r>
    <x v="3"/>
    <x v="0"/>
    <x v="2"/>
    <x v="56"/>
    <n v="72"/>
    <n v="1.1599999999999999"/>
    <n v="1.34"/>
    <n v="96.48"/>
    <n v="12.960000000000012"/>
  </r>
  <r>
    <x v="3"/>
    <x v="0"/>
    <x v="2"/>
    <x v="56"/>
    <n v="192"/>
    <n v="1.1200000000000001"/>
    <n v="1.33"/>
    <n v="255.36"/>
    <n v="40.319999999999993"/>
  </r>
  <r>
    <x v="3"/>
    <x v="0"/>
    <x v="2"/>
    <x v="56"/>
    <n v="144"/>
    <n v="1.04"/>
    <n v="1.24"/>
    <n v="178.56"/>
    <n v="28.799999999999994"/>
  </r>
  <r>
    <x v="3"/>
    <x v="0"/>
    <x v="2"/>
    <x v="56"/>
    <n v="168"/>
    <n v="1.04"/>
    <n v="1.38"/>
    <n v="231.83999999999997"/>
    <n v="57.119999999999976"/>
  </r>
  <r>
    <x v="3"/>
    <x v="0"/>
    <x v="2"/>
    <x v="56"/>
    <n v="192"/>
    <n v="1.02"/>
    <n v="1.35"/>
    <n v="259.20000000000005"/>
    <n v="63.360000000000014"/>
  </r>
  <r>
    <x v="3"/>
    <x v="0"/>
    <x v="2"/>
    <x v="56"/>
    <n v="72"/>
    <n v="1"/>
    <n v="1.28"/>
    <n v="92.16"/>
    <n v="20.160000000000004"/>
  </r>
  <r>
    <x v="3"/>
    <x v="0"/>
    <x v="2"/>
    <x v="56"/>
    <n v="96"/>
    <n v="1.18"/>
    <n v="1.28"/>
    <n v="122.88"/>
    <n v="9.6000000000000085"/>
  </r>
  <r>
    <x v="3"/>
    <x v="0"/>
    <x v="2"/>
    <x v="56"/>
    <n v="228"/>
    <n v="1.1000000000000001"/>
    <n v="1.39"/>
    <n v="316.91999999999996"/>
    <n v="66.119999999999962"/>
  </r>
  <r>
    <x v="3"/>
    <x v="0"/>
    <x v="2"/>
    <x v="56"/>
    <n v="120"/>
    <n v="1.17"/>
    <n v="1.22"/>
    <n v="146.4"/>
    <n v="6.0000000000000053"/>
  </r>
  <r>
    <x v="3"/>
    <x v="0"/>
    <x v="2"/>
    <x v="56"/>
    <n v="156"/>
    <n v="1.1599999999999999"/>
    <n v="1.25"/>
    <n v="195"/>
    <n v="14.040000000000013"/>
  </r>
  <r>
    <x v="3"/>
    <x v="0"/>
    <x v="2"/>
    <x v="56"/>
    <n v="228"/>
    <n v="1.04"/>
    <n v="1.39"/>
    <n v="316.91999999999996"/>
    <n v="79.799999999999969"/>
  </r>
  <r>
    <x v="3"/>
    <x v="0"/>
    <x v="2"/>
    <x v="56"/>
    <n v="204"/>
    <n v="1"/>
    <n v="1.33"/>
    <n v="271.32"/>
    <n v="67.320000000000022"/>
  </r>
  <r>
    <x v="3"/>
    <x v="0"/>
    <x v="2"/>
    <x v="56"/>
    <n v="168"/>
    <n v="1.17"/>
    <n v="1.38"/>
    <n v="231.83999999999997"/>
    <n v="35.279999999999994"/>
  </r>
  <r>
    <x v="3"/>
    <x v="0"/>
    <x v="2"/>
    <x v="56"/>
    <n v="156"/>
    <n v="1.2"/>
    <n v="1.38"/>
    <n v="215.27999999999997"/>
    <n v="28.079999999999991"/>
  </r>
  <r>
    <x v="3"/>
    <x v="0"/>
    <x v="2"/>
    <x v="56"/>
    <n v="96"/>
    <n v="1.0900000000000001"/>
    <n v="1.23"/>
    <n v="118.08"/>
    <n v="13.439999999999991"/>
  </r>
  <r>
    <x v="3"/>
    <x v="0"/>
    <x v="2"/>
    <x v="56"/>
    <n v="84"/>
    <n v="1.0900000000000001"/>
    <n v="1.27"/>
    <n v="106.68"/>
    <n v="15.119999999999994"/>
  </r>
  <r>
    <x v="3"/>
    <x v="0"/>
    <x v="2"/>
    <x v="56"/>
    <n v="120"/>
    <n v="1.05"/>
    <n v="1.21"/>
    <n v="145.19999999999999"/>
    <n v="19.199999999999989"/>
  </r>
  <r>
    <x v="3"/>
    <x v="0"/>
    <x v="2"/>
    <x v="56"/>
    <n v="228"/>
    <n v="1.01"/>
    <n v="1.2"/>
    <n v="273.59999999999997"/>
    <n v="43.319999999999986"/>
  </r>
  <r>
    <x v="3"/>
    <x v="0"/>
    <x v="2"/>
    <x v="56"/>
    <n v="120"/>
    <n v="1.04"/>
    <n v="1.32"/>
    <n v="158.4"/>
    <n v="33.6"/>
  </r>
  <r>
    <x v="3"/>
    <x v="0"/>
    <x v="2"/>
    <x v="56"/>
    <n v="132"/>
    <n v="1.17"/>
    <n v="1.34"/>
    <n v="176.88000000000002"/>
    <n v="22.440000000000019"/>
  </r>
  <r>
    <x v="3"/>
    <x v="0"/>
    <x v="2"/>
    <x v="56"/>
    <n v="84"/>
    <n v="1.1299999999999999"/>
    <n v="1.36"/>
    <n v="114.24000000000001"/>
    <n v="19.320000000000018"/>
  </r>
  <r>
    <x v="3"/>
    <x v="0"/>
    <x v="2"/>
    <x v="56"/>
    <n v="108"/>
    <n v="1.18"/>
    <n v="1.26"/>
    <n v="136.08000000000001"/>
    <n v="8.6400000000000077"/>
  </r>
  <r>
    <x v="3"/>
    <x v="0"/>
    <x v="2"/>
    <x v="56"/>
    <n v="156"/>
    <n v="1.03"/>
    <n v="1.3"/>
    <n v="202.8"/>
    <n v="42.120000000000005"/>
  </r>
  <r>
    <x v="3"/>
    <x v="0"/>
    <x v="2"/>
    <x v="56"/>
    <n v="96"/>
    <n v="1.1499999999999999"/>
    <n v="1.38"/>
    <n v="132.47999999999999"/>
    <n v="22.08"/>
  </r>
  <r>
    <x v="3"/>
    <x v="0"/>
    <x v="2"/>
    <x v="56"/>
    <n v="120"/>
    <n v="1.1299999999999999"/>
    <n v="1.3"/>
    <n v="156"/>
    <n v="20.40000000000002"/>
  </r>
  <r>
    <x v="3"/>
    <x v="0"/>
    <x v="2"/>
    <x v="56"/>
    <n v="168"/>
    <n v="1.1000000000000001"/>
    <n v="1.3"/>
    <n v="218.4"/>
    <n v="33.599999999999994"/>
  </r>
  <r>
    <x v="3"/>
    <x v="0"/>
    <x v="2"/>
    <x v="56"/>
    <n v="132"/>
    <n v="1"/>
    <n v="1.34"/>
    <n v="176.88000000000002"/>
    <n v="44.88000000000001"/>
  </r>
  <r>
    <x v="3"/>
    <x v="0"/>
    <x v="2"/>
    <x v="56"/>
    <n v="204"/>
    <n v="1.1200000000000001"/>
    <n v="1.39"/>
    <n v="283.56"/>
    <n v="55.079999999999956"/>
  </r>
  <r>
    <x v="3"/>
    <x v="0"/>
    <x v="2"/>
    <x v="56"/>
    <n v="156"/>
    <n v="1.19"/>
    <n v="1.24"/>
    <n v="193.44"/>
    <n v="7.8000000000000069"/>
  </r>
  <r>
    <x v="3"/>
    <x v="0"/>
    <x v="2"/>
    <x v="56"/>
    <n v="96"/>
    <n v="1.01"/>
    <n v="1.24"/>
    <n v="119.03999999999999"/>
    <n v="22.08"/>
  </r>
  <r>
    <x v="3"/>
    <x v="0"/>
    <x v="2"/>
    <x v="56"/>
    <n v="144"/>
    <n v="1.17"/>
    <n v="1.2"/>
    <n v="172.79999999999998"/>
    <n v="4.3200000000000038"/>
  </r>
  <r>
    <x v="3"/>
    <x v="0"/>
    <x v="2"/>
    <x v="56"/>
    <n v="228"/>
    <n v="1.1000000000000001"/>
    <n v="1.32"/>
    <n v="300.96000000000004"/>
    <n v="50.16"/>
  </r>
  <r>
    <x v="3"/>
    <x v="0"/>
    <x v="2"/>
    <x v="56"/>
    <n v="228"/>
    <n v="1.18"/>
    <n v="1.27"/>
    <n v="289.56"/>
    <n v="20.520000000000017"/>
  </r>
  <r>
    <x v="3"/>
    <x v="0"/>
    <x v="2"/>
    <x v="56"/>
    <n v="60"/>
    <n v="1.03"/>
    <n v="1.23"/>
    <n v="73.8"/>
    <n v="11.999999999999996"/>
  </r>
  <r>
    <x v="3"/>
    <x v="0"/>
    <x v="2"/>
    <x v="56"/>
    <n v="120"/>
    <n v="1.1299999999999999"/>
    <n v="1.28"/>
    <n v="153.6"/>
    <n v="18.000000000000014"/>
  </r>
  <r>
    <x v="3"/>
    <x v="0"/>
    <x v="2"/>
    <x v="56"/>
    <n v="168"/>
    <n v="1.08"/>
    <n v="1.25"/>
    <n v="210"/>
    <n v="28.559999999999988"/>
  </r>
  <r>
    <x v="3"/>
    <x v="0"/>
    <x v="2"/>
    <x v="56"/>
    <n v="84"/>
    <n v="1.0900000000000001"/>
    <n v="1.36"/>
    <n v="114.24000000000001"/>
    <n v="22.68"/>
  </r>
  <r>
    <x v="3"/>
    <x v="0"/>
    <x v="2"/>
    <x v="56"/>
    <n v="156"/>
    <n v="1.1200000000000001"/>
    <n v="1.2"/>
    <n v="187.2"/>
    <n v="12.479999999999976"/>
  </r>
  <r>
    <x v="3"/>
    <x v="0"/>
    <x v="2"/>
    <x v="56"/>
    <n v="108"/>
    <n v="1.08"/>
    <n v="1.39"/>
    <n v="150.11999999999998"/>
    <n v="33.479999999999983"/>
  </r>
  <r>
    <x v="3"/>
    <x v="0"/>
    <x v="2"/>
    <x v="56"/>
    <n v="168"/>
    <n v="1.06"/>
    <n v="1.35"/>
    <n v="226.8"/>
    <n v="48.720000000000006"/>
  </r>
  <r>
    <x v="3"/>
    <x v="0"/>
    <x v="2"/>
    <x v="56"/>
    <n v="84"/>
    <n v="1.05"/>
    <n v="1.2"/>
    <n v="100.8"/>
    <n v="12.599999999999993"/>
  </r>
  <r>
    <x v="3"/>
    <x v="0"/>
    <x v="2"/>
    <x v="56"/>
    <n v="168"/>
    <n v="1.03"/>
    <n v="1.33"/>
    <n v="223.44"/>
    <n v="50.400000000000006"/>
  </r>
  <r>
    <x v="3"/>
    <x v="0"/>
    <x v="2"/>
    <x v="56"/>
    <n v="60"/>
    <n v="1.03"/>
    <n v="1.2"/>
    <n v="72"/>
    <n v="10.199999999999996"/>
  </r>
  <r>
    <x v="3"/>
    <x v="0"/>
    <x v="2"/>
    <x v="56"/>
    <n v="72"/>
    <n v="1.1200000000000001"/>
    <n v="1.28"/>
    <n v="92.16"/>
    <n v="11.519999999999994"/>
  </r>
  <r>
    <x v="3"/>
    <x v="0"/>
    <x v="2"/>
    <x v="56"/>
    <n v="144"/>
    <n v="1.04"/>
    <n v="1.33"/>
    <n v="191.52"/>
    <n v="41.760000000000005"/>
  </r>
  <r>
    <x v="3"/>
    <x v="0"/>
    <x v="2"/>
    <x v="56"/>
    <n v="132"/>
    <n v="1.1499999999999999"/>
    <n v="1.22"/>
    <n v="161.04"/>
    <n v="9.2400000000000091"/>
  </r>
  <r>
    <x v="3"/>
    <x v="0"/>
    <x v="2"/>
    <x v="56"/>
    <n v="216"/>
    <n v="1.1299999999999999"/>
    <n v="1.22"/>
    <n v="263.52"/>
    <n v="19.440000000000019"/>
  </r>
  <r>
    <x v="3"/>
    <x v="0"/>
    <x v="2"/>
    <x v="56"/>
    <n v="180"/>
    <n v="1.17"/>
    <n v="1.25"/>
    <n v="225"/>
    <n v="14.400000000000013"/>
  </r>
  <r>
    <x v="3"/>
    <x v="0"/>
    <x v="2"/>
    <x v="56"/>
    <n v="144"/>
    <n v="1.06"/>
    <n v="1.37"/>
    <n v="197.28000000000003"/>
    <n v="44.640000000000008"/>
  </r>
  <r>
    <x v="3"/>
    <x v="0"/>
    <x v="2"/>
    <x v="56"/>
    <n v="60"/>
    <n v="1"/>
    <n v="1.37"/>
    <n v="82.2"/>
    <n v="22.200000000000006"/>
  </r>
  <r>
    <x v="3"/>
    <x v="0"/>
    <x v="2"/>
    <x v="56"/>
    <n v="60"/>
    <n v="1.2"/>
    <n v="1.38"/>
    <n v="82.8"/>
    <n v="10.799999999999997"/>
  </r>
  <r>
    <x v="3"/>
    <x v="0"/>
    <x v="2"/>
    <x v="56"/>
    <n v="132"/>
    <n v="1.1000000000000001"/>
    <n v="1.32"/>
    <n v="174.24"/>
    <n v="29.039999999999996"/>
  </r>
  <r>
    <x v="3"/>
    <x v="0"/>
    <x v="2"/>
    <x v="56"/>
    <n v="60"/>
    <n v="1.04"/>
    <n v="1.25"/>
    <n v="75"/>
    <n v="12.599999999999998"/>
  </r>
  <r>
    <x v="3"/>
    <x v="0"/>
    <x v="2"/>
    <x v="56"/>
    <n v="180"/>
    <n v="1.1499999999999999"/>
    <n v="1.35"/>
    <n v="243.00000000000003"/>
    <n v="36.000000000000028"/>
  </r>
  <r>
    <x v="3"/>
    <x v="0"/>
    <x v="2"/>
    <x v="56"/>
    <n v="192"/>
    <n v="1.03"/>
    <n v="1.31"/>
    <n v="251.52"/>
    <n v="53.760000000000005"/>
  </r>
  <r>
    <x v="3"/>
    <x v="0"/>
    <x v="2"/>
    <x v="56"/>
    <n v="84"/>
    <n v="1.1000000000000001"/>
    <n v="1.33"/>
    <n v="111.72"/>
    <n v="19.32"/>
  </r>
  <r>
    <x v="3"/>
    <x v="0"/>
    <x v="2"/>
    <x v="56"/>
    <n v="216"/>
    <n v="1.1200000000000001"/>
    <n v="1.38"/>
    <n v="298.08"/>
    <n v="56.159999999999954"/>
  </r>
  <r>
    <x v="3"/>
    <x v="0"/>
    <x v="2"/>
    <x v="56"/>
    <n v="168"/>
    <n v="1.02"/>
    <n v="1.24"/>
    <n v="208.32"/>
    <n v="36.959999999999994"/>
  </r>
  <r>
    <x v="3"/>
    <x v="0"/>
    <x v="2"/>
    <x v="56"/>
    <n v="108"/>
    <n v="1.19"/>
    <n v="1.3"/>
    <n v="140.4"/>
    <n v="11.88000000000001"/>
  </r>
  <r>
    <x v="3"/>
    <x v="0"/>
    <x v="2"/>
    <x v="56"/>
    <n v="60"/>
    <n v="1.17"/>
    <n v="1.37"/>
    <n v="82.2"/>
    <n v="12.000000000000011"/>
  </r>
  <r>
    <x v="3"/>
    <x v="0"/>
    <x v="2"/>
    <x v="56"/>
    <n v="156"/>
    <n v="1.1100000000000001"/>
    <n v="1.29"/>
    <n v="201.24"/>
    <n v="28.079999999999991"/>
  </r>
  <r>
    <x v="3"/>
    <x v="0"/>
    <x v="2"/>
    <x v="56"/>
    <n v="156"/>
    <n v="1.02"/>
    <n v="1.22"/>
    <n v="190.32"/>
    <n v="31.199999999999992"/>
  </r>
  <r>
    <x v="3"/>
    <x v="0"/>
    <x v="2"/>
    <x v="56"/>
    <n v="60"/>
    <n v="1.1299999999999999"/>
    <n v="1.32"/>
    <n v="79.2"/>
    <n v="11.400000000000009"/>
  </r>
  <r>
    <x v="3"/>
    <x v="0"/>
    <x v="5"/>
    <x v="57"/>
    <n v="2256"/>
    <n v="2.54"/>
    <n v="3.56"/>
    <n v="8031.36"/>
    <n v="2301.12"/>
  </r>
  <r>
    <x v="3"/>
    <x v="0"/>
    <x v="5"/>
    <x v="57"/>
    <n v="2748"/>
    <n v="2.82"/>
    <n v="3.78"/>
    <n v="10387.439999999999"/>
    <n v="2638.08"/>
  </r>
  <r>
    <x v="3"/>
    <x v="0"/>
    <x v="5"/>
    <x v="57"/>
    <n v="1800"/>
    <n v="2.4300000000000002"/>
    <n v="3.84"/>
    <n v="6912"/>
    <n v="2537.9999999999995"/>
  </r>
  <r>
    <x v="3"/>
    <x v="0"/>
    <x v="5"/>
    <x v="57"/>
    <n v="2700"/>
    <n v="2.59"/>
    <n v="3.67"/>
    <n v="9909"/>
    <n v="2916"/>
  </r>
  <r>
    <x v="3"/>
    <x v="0"/>
    <x v="5"/>
    <x v="57"/>
    <n v="2220"/>
    <n v="2.5299999999999998"/>
    <n v="3.4"/>
    <n v="7548"/>
    <n v="1931.4000000000003"/>
  </r>
  <r>
    <x v="3"/>
    <x v="0"/>
    <x v="5"/>
    <x v="57"/>
    <n v="1560"/>
    <n v="2.7"/>
    <n v="3.71"/>
    <n v="5787.6"/>
    <n v="1575.5999999999997"/>
  </r>
  <r>
    <x v="3"/>
    <x v="0"/>
    <x v="5"/>
    <x v="57"/>
    <n v="1560"/>
    <n v="2.99"/>
    <n v="3.85"/>
    <n v="6006"/>
    <n v="1341.6"/>
  </r>
  <r>
    <x v="3"/>
    <x v="0"/>
    <x v="5"/>
    <x v="57"/>
    <n v="1704"/>
    <n v="2.83"/>
    <n v="3.85"/>
    <n v="6560.4000000000005"/>
    <n v="1738.08"/>
  </r>
  <r>
    <x v="3"/>
    <x v="0"/>
    <x v="5"/>
    <x v="57"/>
    <n v="1764"/>
    <n v="2.76"/>
    <n v="3.42"/>
    <n v="6032.88"/>
    <n v="1164.2400000000002"/>
  </r>
  <r>
    <x v="3"/>
    <x v="0"/>
    <x v="0"/>
    <x v="58"/>
    <n v="612"/>
    <n v="5.5666666666666664"/>
    <n v="7.96"/>
    <n v="4871.5199999999995"/>
    <n v="1464.72"/>
  </r>
  <r>
    <x v="3"/>
    <x v="0"/>
    <x v="0"/>
    <x v="58"/>
    <n v="444"/>
    <n v="6.3"/>
    <n v="7.83"/>
    <n v="3476.52"/>
    <n v="679.32000000000016"/>
  </r>
  <r>
    <x v="3"/>
    <x v="0"/>
    <x v="0"/>
    <x v="58"/>
    <n v="468"/>
    <n v="5.3066666666666666"/>
    <n v="8.31"/>
    <n v="3889.0800000000004"/>
    <n v="1405.5600000000002"/>
  </r>
  <r>
    <x v="3"/>
    <x v="0"/>
    <x v="0"/>
    <x v="58"/>
    <n v="624"/>
    <n v="6.22"/>
    <n v="7.43"/>
    <n v="4636.32"/>
    <n v="755.04"/>
  </r>
  <r>
    <x v="3"/>
    <x v="0"/>
    <x v="0"/>
    <x v="58"/>
    <n v="600"/>
    <n v="6.42"/>
    <n v="8.6300000000000008"/>
    <n v="5178.0000000000009"/>
    <n v="1326.0000000000005"/>
  </r>
  <r>
    <x v="3"/>
    <x v="0"/>
    <x v="0"/>
    <x v="58"/>
    <n v="456"/>
    <n v="6.28"/>
    <n v="8.2100000000000009"/>
    <n v="3743.76"/>
    <n v="880.08000000000027"/>
  </r>
  <r>
    <x v="3"/>
    <x v="0"/>
    <x v="3"/>
    <x v="59"/>
    <n v="444"/>
    <n v="4.82"/>
    <n v="5.05"/>
    <n v="2242.1999999999998"/>
    <n v="102.11999999999979"/>
  </r>
  <r>
    <x v="3"/>
    <x v="0"/>
    <x v="3"/>
    <x v="59"/>
    <n v="360"/>
    <n v="4.6900000000000004"/>
    <n v="5.24"/>
    <n v="1886.4"/>
    <n v="197.99999999999994"/>
  </r>
  <r>
    <x v="3"/>
    <x v="0"/>
    <x v="3"/>
    <x v="59"/>
    <n v="528"/>
    <n v="4.4000000000000004"/>
    <n v="5.22"/>
    <n v="2756.16"/>
    <n v="432.9599999999997"/>
  </r>
  <r>
    <x v="3"/>
    <x v="0"/>
    <x v="3"/>
    <x v="59"/>
    <n v="408"/>
    <n v="4.82"/>
    <n v="5.16"/>
    <n v="2105.2800000000002"/>
    <n v="138.71999999999994"/>
  </r>
  <r>
    <x v="3"/>
    <x v="0"/>
    <x v="3"/>
    <x v="59"/>
    <n v="540"/>
    <n v="4.46"/>
    <n v="5.03"/>
    <n v="2716.2000000000003"/>
    <n v="307.80000000000018"/>
  </r>
  <r>
    <x v="3"/>
    <x v="0"/>
    <x v="3"/>
    <x v="59"/>
    <n v="432"/>
    <n v="4.6500000000000004"/>
    <n v="5.1100000000000003"/>
    <n v="2207.52"/>
    <n v="198.71999999999997"/>
  </r>
  <r>
    <x v="3"/>
    <x v="0"/>
    <x v="3"/>
    <x v="59"/>
    <n v="420"/>
    <n v="4.3600000000000003"/>
    <n v="5.1100000000000003"/>
    <n v="2146.2000000000003"/>
    <n v="315"/>
  </r>
  <r>
    <x v="3"/>
    <x v="0"/>
    <x v="9"/>
    <x v="59"/>
    <n v="480"/>
    <n v="3.97"/>
    <n v="6.86"/>
    <n v="3292.8"/>
    <n v="1387.2"/>
  </r>
  <r>
    <x v="3"/>
    <x v="0"/>
    <x v="9"/>
    <x v="59"/>
    <n v="528"/>
    <n v="3.39"/>
    <n v="6.94"/>
    <n v="3664.32"/>
    <n v="1874.4"/>
  </r>
  <r>
    <x v="3"/>
    <x v="0"/>
    <x v="9"/>
    <x v="59"/>
    <n v="468"/>
    <n v="4.26"/>
    <n v="6.02"/>
    <n v="2817.3599999999997"/>
    <n v="823.68"/>
  </r>
  <r>
    <x v="3"/>
    <x v="0"/>
    <x v="9"/>
    <x v="59"/>
    <n v="480"/>
    <n v="3.83"/>
    <n v="6.84"/>
    <n v="3283.2"/>
    <n v="1444.8"/>
  </r>
  <r>
    <x v="3"/>
    <x v="0"/>
    <x v="9"/>
    <x v="59"/>
    <n v="480"/>
    <n v="3.32"/>
    <n v="6.42"/>
    <n v="3081.6"/>
    <n v="1488"/>
  </r>
  <r>
    <x v="3"/>
    <x v="0"/>
    <x v="9"/>
    <x v="59"/>
    <n v="432"/>
    <n v="4.3600000000000003"/>
    <n v="5.69"/>
    <n v="2458.0800000000004"/>
    <n v="574.56000000000006"/>
  </r>
  <r>
    <x v="3"/>
    <x v="0"/>
    <x v="9"/>
    <x v="59"/>
    <n v="360"/>
    <n v="4.9400000000000004"/>
    <n v="6.73"/>
    <n v="2422.8000000000002"/>
    <n v="644.4"/>
  </r>
  <r>
    <x v="3"/>
    <x v="0"/>
    <x v="9"/>
    <x v="59"/>
    <n v="516"/>
    <n v="3.65"/>
    <n v="6.44"/>
    <n v="3323.0400000000004"/>
    <n v="1439.6400000000003"/>
  </r>
  <r>
    <x v="3"/>
    <x v="0"/>
    <x v="9"/>
    <x v="59"/>
    <n v="516"/>
    <n v="4.38"/>
    <n v="5.7"/>
    <n v="2941.2000000000003"/>
    <n v="681.12000000000012"/>
  </r>
  <r>
    <x v="3"/>
    <x v="0"/>
    <x v="9"/>
    <x v="59"/>
    <n v="528"/>
    <n v="3.58"/>
    <n v="6.06"/>
    <n v="3199.68"/>
    <n v="1309.4399999999998"/>
  </r>
  <r>
    <x v="3"/>
    <x v="0"/>
    <x v="9"/>
    <x v="59"/>
    <n v="492"/>
    <n v="4.22"/>
    <n v="5.59"/>
    <n v="2750.2799999999997"/>
    <n v="674.04000000000008"/>
  </r>
  <r>
    <x v="3"/>
    <x v="0"/>
    <x v="9"/>
    <x v="59"/>
    <n v="432"/>
    <n v="3.58"/>
    <n v="5.58"/>
    <n v="2410.56"/>
    <n v="864"/>
  </r>
  <r>
    <x v="3"/>
    <x v="0"/>
    <x v="9"/>
    <x v="59"/>
    <n v="456"/>
    <n v="4.5"/>
    <n v="5.41"/>
    <n v="2466.96"/>
    <n v="414.96000000000004"/>
  </r>
  <r>
    <x v="3"/>
    <x v="0"/>
    <x v="9"/>
    <x v="59"/>
    <n v="444"/>
    <n v="3.72"/>
    <n v="5.55"/>
    <n v="2464.1999999999998"/>
    <n v="812.51999999999987"/>
  </r>
  <r>
    <x v="3"/>
    <x v="0"/>
    <x v="9"/>
    <x v="59"/>
    <n v="540"/>
    <n v="3.29"/>
    <n v="6.92"/>
    <n v="3736.8"/>
    <n v="1960.2"/>
  </r>
  <r>
    <x v="3"/>
    <x v="0"/>
    <x v="9"/>
    <x v="59"/>
    <n v="456"/>
    <n v="4.25"/>
    <n v="6.62"/>
    <n v="3018.7200000000003"/>
    <n v="1080.72"/>
  </r>
  <r>
    <x v="3"/>
    <x v="0"/>
    <x v="9"/>
    <x v="59"/>
    <n v="360"/>
    <n v="3.8"/>
    <n v="6.91"/>
    <n v="2487.6"/>
    <n v="1119.6000000000001"/>
  </r>
  <r>
    <x v="3"/>
    <x v="0"/>
    <x v="9"/>
    <x v="59"/>
    <n v="468"/>
    <n v="4.8899999999999997"/>
    <n v="5.38"/>
    <n v="2517.84"/>
    <n v="229.32000000000011"/>
  </r>
  <r>
    <x v="3"/>
    <x v="0"/>
    <x v="9"/>
    <x v="59"/>
    <n v="360"/>
    <n v="3.55"/>
    <n v="6.57"/>
    <n v="2365.2000000000003"/>
    <n v="1087.2000000000003"/>
  </r>
  <r>
    <x v="3"/>
    <x v="0"/>
    <x v="9"/>
    <x v="59"/>
    <n v="432"/>
    <n v="4.18"/>
    <n v="6.54"/>
    <n v="2825.28"/>
    <n v="1019.5200000000001"/>
  </r>
  <r>
    <x v="3"/>
    <x v="0"/>
    <x v="9"/>
    <x v="59"/>
    <n v="408"/>
    <n v="4.8899999999999997"/>
    <n v="5.72"/>
    <n v="2333.7599999999998"/>
    <n v="338.64000000000004"/>
  </r>
  <r>
    <x v="3"/>
    <x v="0"/>
    <x v="9"/>
    <x v="59"/>
    <n v="432"/>
    <n v="4.59"/>
    <n v="6.61"/>
    <n v="2855.52"/>
    <n v="872.64000000000021"/>
  </r>
  <r>
    <x v="3"/>
    <x v="0"/>
    <x v="9"/>
    <x v="59"/>
    <n v="540"/>
    <n v="4.3499999999999996"/>
    <n v="5.96"/>
    <n v="3218.4"/>
    <n v="869.4000000000002"/>
  </r>
  <r>
    <x v="3"/>
    <x v="0"/>
    <x v="9"/>
    <x v="59"/>
    <n v="516"/>
    <n v="4.03"/>
    <n v="6.18"/>
    <n v="3188.8799999999997"/>
    <n v="1109.3999999999996"/>
  </r>
  <r>
    <x v="3"/>
    <x v="0"/>
    <x v="9"/>
    <x v="59"/>
    <n v="516"/>
    <n v="4.24"/>
    <n v="6.41"/>
    <n v="3307.56"/>
    <n v="1119.72"/>
  </r>
  <r>
    <x v="3"/>
    <x v="0"/>
    <x v="9"/>
    <x v="59"/>
    <n v="444"/>
    <n v="4.7300000000000004"/>
    <n v="6.18"/>
    <n v="2743.92"/>
    <n v="643.79999999999973"/>
  </r>
  <r>
    <x v="3"/>
    <x v="0"/>
    <x v="9"/>
    <x v="59"/>
    <n v="468"/>
    <n v="3.42"/>
    <n v="6.89"/>
    <n v="3224.52"/>
    <n v="1623.9599999999998"/>
  </r>
  <r>
    <x v="3"/>
    <x v="0"/>
    <x v="9"/>
    <x v="59"/>
    <n v="456"/>
    <n v="5"/>
    <n v="5.57"/>
    <n v="2539.92"/>
    <n v="259.92000000000013"/>
  </r>
  <r>
    <x v="3"/>
    <x v="0"/>
    <x v="9"/>
    <x v="59"/>
    <n v="516"/>
    <n v="3.77"/>
    <n v="5.97"/>
    <n v="3080.52"/>
    <n v="1135.1999999999998"/>
  </r>
  <r>
    <x v="3"/>
    <x v="0"/>
    <x v="9"/>
    <x v="59"/>
    <n v="420"/>
    <n v="3.75"/>
    <n v="6.57"/>
    <n v="2759.4"/>
    <n v="1184.4000000000001"/>
  </r>
  <r>
    <x v="3"/>
    <x v="0"/>
    <x v="9"/>
    <x v="59"/>
    <n v="516"/>
    <n v="4.37"/>
    <n v="5.43"/>
    <n v="2801.8799999999997"/>
    <n v="546.95999999999981"/>
  </r>
  <r>
    <x v="3"/>
    <x v="0"/>
    <x v="9"/>
    <x v="59"/>
    <n v="408"/>
    <n v="3.61"/>
    <n v="5.15"/>
    <n v="2101.2000000000003"/>
    <n v="628.32000000000016"/>
  </r>
  <r>
    <x v="3"/>
    <x v="0"/>
    <x v="9"/>
    <x v="59"/>
    <n v="432"/>
    <n v="4.7699999999999996"/>
    <n v="5.15"/>
    <n v="2224.8000000000002"/>
    <n v="164.16000000000034"/>
  </r>
  <r>
    <x v="3"/>
    <x v="0"/>
    <x v="9"/>
    <x v="59"/>
    <n v="516"/>
    <n v="3.64"/>
    <n v="6.31"/>
    <n v="3255.9599999999996"/>
    <n v="1377.7199999999998"/>
  </r>
  <r>
    <x v="3"/>
    <x v="0"/>
    <x v="9"/>
    <x v="59"/>
    <n v="420"/>
    <n v="3.93"/>
    <n v="5.93"/>
    <n v="2490.6"/>
    <n v="839.99999999999977"/>
  </r>
  <r>
    <x v="3"/>
    <x v="0"/>
    <x v="9"/>
    <x v="59"/>
    <n v="540"/>
    <n v="3.42"/>
    <n v="6.33"/>
    <n v="3418.2"/>
    <n v="1571.4"/>
  </r>
  <r>
    <x v="3"/>
    <x v="0"/>
    <x v="9"/>
    <x v="59"/>
    <n v="384"/>
    <n v="4.8899999999999997"/>
    <n v="5.15"/>
    <n v="1977.6000000000001"/>
    <n v="99.840000000000259"/>
  </r>
  <r>
    <x v="3"/>
    <x v="0"/>
    <x v="9"/>
    <x v="59"/>
    <n v="432"/>
    <n v="4.7300000000000004"/>
    <n v="5.59"/>
    <n v="2414.88"/>
    <n v="371.51999999999975"/>
  </r>
  <r>
    <x v="3"/>
    <x v="0"/>
    <x v="9"/>
    <x v="59"/>
    <n v="360"/>
    <n v="3.71"/>
    <n v="6.02"/>
    <n v="2167.1999999999998"/>
    <n v="831.59999999999991"/>
  </r>
  <r>
    <x v="3"/>
    <x v="0"/>
    <x v="9"/>
    <x v="59"/>
    <n v="396"/>
    <n v="4.18"/>
    <n v="5.05"/>
    <n v="1999.8"/>
    <n v="344.52000000000004"/>
  </r>
  <r>
    <x v="3"/>
    <x v="0"/>
    <x v="9"/>
    <x v="59"/>
    <n v="444"/>
    <n v="3.53"/>
    <n v="6.36"/>
    <n v="2823.84"/>
    <n v="1256.5200000000002"/>
  </r>
  <r>
    <x v="3"/>
    <x v="0"/>
    <x v="9"/>
    <x v="59"/>
    <n v="516"/>
    <n v="3.96"/>
    <n v="6.58"/>
    <n v="3395.28"/>
    <n v="1351.92"/>
  </r>
  <r>
    <x v="3"/>
    <x v="0"/>
    <x v="9"/>
    <x v="59"/>
    <n v="372"/>
    <n v="4.28"/>
    <n v="5.8"/>
    <n v="2157.6"/>
    <n v="565.43999999999983"/>
  </r>
  <r>
    <x v="3"/>
    <x v="0"/>
    <x v="9"/>
    <x v="59"/>
    <n v="372"/>
    <n v="4.18"/>
    <n v="5.16"/>
    <n v="1919.52"/>
    <n v="364.56000000000017"/>
  </r>
  <r>
    <x v="3"/>
    <x v="0"/>
    <x v="9"/>
    <x v="59"/>
    <n v="504"/>
    <n v="4.0199999999999996"/>
    <n v="6.49"/>
    <n v="3270.96"/>
    <n v="1244.8800000000003"/>
  </r>
  <r>
    <x v="3"/>
    <x v="0"/>
    <x v="9"/>
    <x v="59"/>
    <n v="432"/>
    <n v="3.77"/>
    <n v="5.85"/>
    <n v="2527.1999999999998"/>
    <n v="898.55999999999983"/>
  </r>
  <r>
    <x v="3"/>
    <x v="0"/>
    <x v="9"/>
    <x v="59"/>
    <n v="360"/>
    <n v="3.68"/>
    <n v="6.09"/>
    <n v="2192.4"/>
    <n v="867.59999999999991"/>
  </r>
  <r>
    <x v="3"/>
    <x v="0"/>
    <x v="9"/>
    <x v="59"/>
    <n v="480"/>
    <n v="4.74"/>
    <n v="5.19"/>
    <n v="2491.2000000000003"/>
    <n v="216.00000000000009"/>
  </r>
  <r>
    <x v="3"/>
    <x v="0"/>
    <x v="9"/>
    <x v="59"/>
    <n v="456"/>
    <n v="4.74"/>
    <n v="6.26"/>
    <n v="2854.56"/>
    <n v="693.11999999999978"/>
  </r>
  <r>
    <x v="3"/>
    <x v="0"/>
    <x v="9"/>
    <x v="59"/>
    <n v="504"/>
    <n v="4.37"/>
    <n v="5.86"/>
    <n v="2953.44"/>
    <n v="750.96000000000015"/>
  </r>
  <r>
    <x v="3"/>
    <x v="0"/>
    <x v="9"/>
    <x v="59"/>
    <n v="420"/>
    <n v="3.5"/>
    <n v="6.69"/>
    <n v="2809.8"/>
    <n v="1339.8000000000002"/>
  </r>
  <r>
    <x v="3"/>
    <x v="0"/>
    <x v="9"/>
    <x v="59"/>
    <n v="408"/>
    <n v="4.84"/>
    <n v="5.24"/>
    <n v="2137.92"/>
    <n v="163.20000000000016"/>
  </r>
  <r>
    <x v="3"/>
    <x v="0"/>
    <x v="9"/>
    <x v="59"/>
    <n v="396"/>
    <n v="4.93"/>
    <n v="5.14"/>
    <n v="2035.4399999999998"/>
    <n v="83.159999999999982"/>
  </r>
  <r>
    <x v="3"/>
    <x v="0"/>
    <x v="9"/>
    <x v="59"/>
    <n v="456"/>
    <n v="3.87"/>
    <n v="5.99"/>
    <n v="2731.44"/>
    <n v="966.72"/>
  </r>
  <r>
    <x v="3"/>
    <x v="0"/>
    <x v="9"/>
    <x v="59"/>
    <n v="432"/>
    <n v="4.75"/>
    <n v="6.8"/>
    <n v="2937.6"/>
    <n v="885.59999999999991"/>
  </r>
  <r>
    <x v="3"/>
    <x v="0"/>
    <x v="9"/>
    <x v="59"/>
    <n v="492"/>
    <n v="3.51"/>
    <n v="6.63"/>
    <n v="3261.96"/>
    <n v="1535.04"/>
  </r>
  <r>
    <x v="3"/>
    <x v="0"/>
    <x v="9"/>
    <x v="59"/>
    <n v="408"/>
    <n v="3.49"/>
    <n v="5.45"/>
    <n v="2223.6"/>
    <n v="799.68"/>
  </r>
  <r>
    <x v="3"/>
    <x v="0"/>
    <x v="9"/>
    <x v="59"/>
    <n v="444"/>
    <n v="4.45"/>
    <n v="5.44"/>
    <n v="2415.36"/>
    <n v="439.56000000000012"/>
  </r>
  <r>
    <x v="3"/>
    <x v="0"/>
    <x v="9"/>
    <x v="59"/>
    <n v="480"/>
    <n v="3.98"/>
    <n v="5.36"/>
    <n v="2572.8000000000002"/>
    <n v="662.4000000000002"/>
  </r>
  <r>
    <x v="3"/>
    <x v="0"/>
    <x v="9"/>
    <x v="59"/>
    <n v="408"/>
    <n v="3.78"/>
    <n v="5.27"/>
    <n v="2150.16"/>
    <n v="607.91999999999996"/>
  </r>
  <r>
    <x v="3"/>
    <x v="0"/>
    <x v="9"/>
    <x v="59"/>
    <n v="444"/>
    <n v="4.3499999999999996"/>
    <n v="5.14"/>
    <n v="2282.16"/>
    <n v="350.76"/>
  </r>
  <r>
    <x v="3"/>
    <x v="0"/>
    <x v="9"/>
    <x v="59"/>
    <n v="432"/>
    <n v="3.07"/>
    <n v="6.62"/>
    <n v="2859.84"/>
    <n v="1533.6000000000001"/>
  </r>
  <r>
    <x v="3"/>
    <x v="0"/>
    <x v="9"/>
    <x v="59"/>
    <n v="360"/>
    <n v="3.74"/>
    <n v="5.09"/>
    <n v="1832.3999999999999"/>
    <n v="485.99999999999989"/>
  </r>
  <r>
    <x v="3"/>
    <x v="0"/>
    <x v="8"/>
    <x v="60"/>
    <n v="492"/>
    <n v="1.59"/>
    <n v="2"/>
    <n v="984"/>
    <n v="201.71999999999997"/>
  </r>
  <r>
    <x v="3"/>
    <x v="0"/>
    <x v="8"/>
    <x v="60"/>
    <n v="792"/>
    <n v="1.88"/>
    <n v="2.82"/>
    <n v="2233.44"/>
    <n v="744.4799999999999"/>
  </r>
  <r>
    <x v="3"/>
    <x v="0"/>
    <x v="8"/>
    <x v="60"/>
    <n v="624"/>
    <n v="2.25"/>
    <n v="3.4"/>
    <n v="2121.6"/>
    <n v="717.59999999999991"/>
  </r>
  <r>
    <x v="3"/>
    <x v="0"/>
    <x v="8"/>
    <x v="60"/>
    <n v="1056"/>
    <n v="1.35"/>
    <n v="3.21"/>
    <n v="3389.7599999999998"/>
    <n v="1964.1599999999999"/>
  </r>
  <r>
    <x v="3"/>
    <x v="0"/>
    <x v="8"/>
    <x v="60"/>
    <n v="1116"/>
    <n v="2.2200000000000002"/>
    <n v="2.76"/>
    <n v="3080.16"/>
    <n v="602.63999999999953"/>
  </r>
  <r>
    <x v="3"/>
    <x v="0"/>
    <x v="8"/>
    <x v="60"/>
    <n v="480"/>
    <n v="2.2400000000000002"/>
    <n v="2.2200000000000002"/>
    <n v="1065.6000000000001"/>
    <n v="-9.6000000000000085"/>
  </r>
  <r>
    <x v="3"/>
    <x v="0"/>
    <x v="8"/>
    <x v="60"/>
    <n v="1116"/>
    <n v="1.31"/>
    <n v="2.4300000000000002"/>
    <n v="2711.88"/>
    <n v="1249.92"/>
  </r>
  <r>
    <x v="3"/>
    <x v="0"/>
    <x v="8"/>
    <x v="60"/>
    <n v="372"/>
    <n v="2.25"/>
    <n v="3.31"/>
    <n v="1231.32"/>
    <n v="394.32"/>
  </r>
  <r>
    <x v="3"/>
    <x v="0"/>
    <x v="8"/>
    <x v="60"/>
    <n v="696"/>
    <n v="1.79"/>
    <n v="2.76"/>
    <n v="1920.9599999999998"/>
    <n v="675.11999999999978"/>
  </r>
  <r>
    <x v="3"/>
    <x v="0"/>
    <x v="0"/>
    <x v="61"/>
    <n v="516"/>
    <n v="6.62"/>
    <n v="8.09"/>
    <n v="4174.4399999999996"/>
    <n v="758.51999999999987"/>
  </r>
  <r>
    <x v="3"/>
    <x v="0"/>
    <x v="0"/>
    <x v="61"/>
    <n v="564"/>
    <n v="6.5133333333333336"/>
    <n v="7.99"/>
    <n v="4506.3599999999997"/>
    <n v="832.83999999999992"/>
  </r>
  <r>
    <x v="3"/>
    <x v="0"/>
    <x v="0"/>
    <x v="61"/>
    <n v="480"/>
    <n v="5.9533333333333331"/>
    <n v="8.15"/>
    <n v="3912"/>
    <n v="1054.4000000000003"/>
  </r>
  <r>
    <x v="3"/>
    <x v="0"/>
    <x v="0"/>
    <x v="61"/>
    <n v="444"/>
    <n v="6.4066666666666663"/>
    <n v="7.92"/>
    <n v="3516.48"/>
    <n v="671.92000000000019"/>
  </r>
  <r>
    <x v="3"/>
    <x v="0"/>
    <x v="0"/>
    <x v="61"/>
    <n v="480"/>
    <n v="6.6333333333333337"/>
    <n v="7.39"/>
    <n v="3547.2"/>
    <n v="363.19999999999965"/>
  </r>
  <r>
    <x v="3"/>
    <x v="0"/>
    <x v="0"/>
    <x v="61"/>
    <n v="468"/>
    <n v="5.8266666666666671"/>
    <n v="8.61"/>
    <n v="4029.4799999999996"/>
    <n v="1302.5999999999995"/>
  </r>
  <r>
    <x v="3"/>
    <x v="0"/>
    <x v="0"/>
    <x v="61"/>
    <n v="492"/>
    <n v="5.9733333333333336"/>
    <n v="8.4600000000000009"/>
    <n v="4162.3200000000006"/>
    <n v="1223.4400000000003"/>
  </r>
  <r>
    <x v="3"/>
    <x v="0"/>
    <x v="0"/>
    <x v="61"/>
    <n v="624"/>
    <n v="5.2666666666666666"/>
    <n v="7.43"/>
    <n v="4636.32"/>
    <n v="1349.9199999999998"/>
  </r>
  <r>
    <x v="3"/>
    <x v="0"/>
    <x v="0"/>
    <x v="61"/>
    <n v="420"/>
    <n v="6.06"/>
    <n v="8.5299999999999994"/>
    <n v="3582.6"/>
    <n v="1037.3999999999999"/>
  </r>
  <r>
    <x v="3"/>
    <x v="0"/>
    <x v="0"/>
    <x v="61"/>
    <n v="588"/>
    <n v="6.3266666666666671"/>
    <n v="7.92"/>
    <n v="4656.96"/>
    <n v="936.87999999999965"/>
  </r>
  <r>
    <x v="3"/>
    <x v="0"/>
    <x v="6"/>
    <x v="61"/>
    <n v="1116"/>
    <n v="2.79"/>
    <n v="3.85"/>
    <n v="4296.6000000000004"/>
    <n v="1182.96"/>
  </r>
  <r>
    <x v="3"/>
    <x v="0"/>
    <x v="6"/>
    <x v="61"/>
    <n v="1080"/>
    <n v="2.4"/>
    <n v="4"/>
    <n v="4320"/>
    <n v="1728"/>
  </r>
  <r>
    <x v="3"/>
    <x v="0"/>
    <x v="6"/>
    <x v="61"/>
    <n v="1068"/>
    <n v="2.1"/>
    <n v="3.7"/>
    <n v="3951.6000000000004"/>
    <n v="1708.8000000000002"/>
  </r>
  <r>
    <x v="3"/>
    <x v="0"/>
    <x v="6"/>
    <x v="61"/>
    <n v="828"/>
    <n v="2.84"/>
    <n v="3.67"/>
    <n v="3038.7599999999998"/>
    <n v="687.24"/>
  </r>
  <r>
    <x v="3"/>
    <x v="0"/>
    <x v="6"/>
    <x v="61"/>
    <n v="780"/>
    <n v="2.95"/>
    <n v="3.47"/>
    <n v="2706.6000000000004"/>
    <n v="405.6"/>
  </r>
  <r>
    <x v="3"/>
    <x v="0"/>
    <x v="6"/>
    <x v="61"/>
    <n v="972"/>
    <n v="2.09"/>
    <n v="3.74"/>
    <n v="3635.28"/>
    <n v="1603.8000000000004"/>
  </r>
  <r>
    <x v="3"/>
    <x v="0"/>
    <x v="6"/>
    <x v="61"/>
    <n v="792"/>
    <n v="2.48"/>
    <n v="3.64"/>
    <n v="2882.88"/>
    <n v="918.72000000000014"/>
  </r>
  <r>
    <x v="3"/>
    <x v="0"/>
    <x v="6"/>
    <x v="61"/>
    <n v="672"/>
    <n v="2.79"/>
    <n v="3.37"/>
    <n v="2264.64"/>
    <n v="389.76000000000005"/>
  </r>
  <r>
    <x v="3"/>
    <x v="0"/>
    <x v="6"/>
    <x v="61"/>
    <n v="816"/>
    <n v="2.77"/>
    <n v="3.98"/>
    <n v="3247.68"/>
    <n v="987.36"/>
  </r>
  <r>
    <x v="3"/>
    <x v="0"/>
    <x v="6"/>
    <x v="61"/>
    <n v="720"/>
    <n v="2.56"/>
    <n v="3.28"/>
    <n v="2361.6"/>
    <n v="518.39999999999986"/>
  </r>
  <r>
    <x v="3"/>
    <x v="0"/>
    <x v="6"/>
    <x v="61"/>
    <n v="1128"/>
    <n v="2.63"/>
    <n v="3.88"/>
    <n v="4376.6400000000003"/>
    <n v="1410"/>
  </r>
  <r>
    <x v="3"/>
    <x v="0"/>
    <x v="6"/>
    <x v="61"/>
    <n v="864"/>
    <n v="2.5099999999999998"/>
    <n v="3.45"/>
    <n v="2980.8"/>
    <n v="812.16000000000031"/>
  </r>
  <r>
    <x v="3"/>
    <x v="0"/>
    <x v="6"/>
    <x v="61"/>
    <n v="1188"/>
    <n v="2.57"/>
    <n v="3.39"/>
    <n v="4027.32"/>
    <n v="974.16000000000031"/>
  </r>
  <r>
    <x v="3"/>
    <x v="0"/>
    <x v="6"/>
    <x v="61"/>
    <n v="636"/>
    <n v="2.67"/>
    <n v="3.25"/>
    <n v="2067"/>
    <n v="368.88000000000005"/>
  </r>
  <r>
    <x v="3"/>
    <x v="0"/>
    <x v="6"/>
    <x v="61"/>
    <n v="1056"/>
    <n v="2.76"/>
    <n v="3.33"/>
    <n v="3516.48"/>
    <n v="601.9200000000003"/>
  </r>
  <r>
    <x v="3"/>
    <x v="0"/>
    <x v="6"/>
    <x v="61"/>
    <n v="1188"/>
    <n v="2.99"/>
    <n v="3.95"/>
    <n v="4692.6000000000004"/>
    <n v="1140.48"/>
  </r>
  <r>
    <x v="3"/>
    <x v="0"/>
    <x v="6"/>
    <x v="61"/>
    <n v="1188"/>
    <n v="2.75"/>
    <n v="3.59"/>
    <n v="4264.92"/>
    <n v="997.91999999999985"/>
  </r>
  <r>
    <x v="3"/>
    <x v="0"/>
    <x v="6"/>
    <x v="61"/>
    <n v="864"/>
    <n v="2"/>
    <n v="3.86"/>
    <n v="3335.04"/>
    <n v="1607.04"/>
  </r>
  <r>
    <x v="3"/>
    <x v="0"/>
    <x v="6"/>
    <x v="61"/>
    <n v="804"/>
    <n v="2.17"/>
    <n v="3.66"/>
    <n v="2942.6400000000003"/>
    <n v="1197.9600000000003"/>
  </r>
  <r>
    <x v="3"/>
    <x v="0"/>
    <x v="5"/>
    <x v="62"/>
    <n v="2412"/>
    <n v="2.73"/>
    <n v="3.61"/>
    <n v="8707.32"/>
    <n v="2122.56"/>
  </r>
  <r>
    <x v="3"/>
    <x v="0"/>
    <x v="5"/>
    <x v="62"/>
    <n v="1260"/>
    <n v="2.58"/>
    <n v="3.89"/>
    <n v="4901.4000000000005"/>
    <n v="1650.6000000000001"/>
  </r>
  <r>
    <x v="3"/>
    <x v="0"/>
    <x v="5"/>
    <x v="62"/>
    <n v="2100"/>
    <n v="2.72"/>
    <n v="3.41"/>
    <n v="7161"/>
    <n v="1449"/>
  </r>
  <r>
    <x v="3"/>
    <x v="0"/>
    <x v="5"/>
    <x v="62"/>
    <n v="2100"/>
    <n v="2.68"/>
    <n v="3.51"/>
    <n v="7371"/>
    <n v="1742.9999999999993"/>
  </r>
  <r>
    <x v="3"/>
    <x v="0"/>
    <x v="5"/>
    <x v="62"/>
    <n v="1848"/>
    <n v="2.85"/>
    <n v="3.71"/>
    <n v="6856.08"/>
    <n v="1589.2799999999997"/>
  </r>
  <r>
    <x v="3"/>
    <x v="0"/>
    <x v="5"/>
    <x v="62"/>
    <n v="2496"/>
    <n v="2.4300000000000002"/>
    <n v="3.36"/>
    <n v="8386.56"/>
    <n v="2321.2799999999993"/>
  </r>
  <r>
    <x v="3"/>
    <x v="0"/>
    <x v="5"/>
    <x v="62"/>
    <n v="1512"/>
    <n v="2.58"/>
    <n v="3.74"/>
    <n v="5654.88"/>
    <n v="1753.9200000000003"/>
  </r>
  <r>
    <x v="3"/>
    <x v="0"/>
    <x v="5"/>
    <x v="62"/>
    <n v="2352"/>
    <n v="2.54"/>
    <n v="3.62"/>
    <n v="8514.24"/>
    <n v="2540.1600000000003"/>
  </r>
  <r>
    <x v="3"/>
    <x v="0"/>
    <x v="5"/>
    <x v="62"/>
    <n v="1440"/>
    <n v="2.76"/>
    <n v="3.57"/>
    <n v="5140.8"/>
    <n v="1166.4000000000001"/>
  </r>
  <r>
    <x v="3"/>
    <x v="0"/>
    <x v="5"/>
    <x v="62"/>
    <n v="2256"/>
    <n v="2.94"/>
    <n v="3.77"/>
    <n v="8505.1200000000008"/>
    <n v="1872.4800000000002"/>
  </r>
  <r>
    <x v="3"/>
    <x v="0"/>
    <x v="5"/>
    <x v="62"/>
    <n v="1380"/>
    <n v="2.98"/>
    <n v="3.93"/>
    <n v="5423.4000000000005"/>
    <n v="1311.0000000000002"/>
  </r>
  <r>
    <x v="3"/>
    <x v="0"/>
    <x v="5"/>
    <x v="62"/>
    <n v="1788"/>
    <n v="2.56"/>
    <n v="3.38"/>
    <n v="6043.44"/>
    <n v="1466.1599999999996"/>
  </r>
  <r>
    <x v="3"/>
    <x v="0"/>
    <x v="3"/>
    <x v="121"/>
    <n v="384"/>
    <n v="4.49"/>
    <n v="5.27"/>
    <n v="2023.6799999999998"/>
    <n v="299.51999999999975"/>
  </r>
  <r>
    <x v="3"/>
    <x v="0"/>
    <x v="3"/>
    <x v="121"/>
    <n v="324"/>
    <n v="4.87"/>
    <n v="5.29"/>
    <n v="1713.96"/>
    <n v="136.07999999999998"/>
  </r>
  <r>
    <x v="3"/>
    <x v="0"/>
    <x v="3"/>
    <x v="121"/>
    <n v="348"/>
    <n v="4.0199999999999996"/>
    <n v="5.35"/>
    <n v="1861.8"/>
    <n v="462.84000000000003"/>
  </r>
  <r>
    <x v="3"/>
    <x v="0"/>
    <x v="3"/>
    <x v="121"/>
    <n v="456"/>
    <n v="4.32"/>
    <n v="5.17"/>
    <n v="2357.52"/>
    <n v="387.59999999999985"/>
  </r>
  <r>
    <x v="3"/>
    <x v="0"/>
    <x v="3"/>
    <x v="121"/>
    <n v="300"/>
    <n v="4.76"/>
    <n v="5.37"/>
    <n v="1611"/>
    <n v="183.00000000000009"/>
  </r>
  <r>
    <x v="3"/>
    <x v="0"/>
    <x v="3"/>
    <x v="121"/>
    <n v="576"/>
    <n v="4.63"/>
    <n v="5.31"/>
    <n v="3058.56"/>
    <n v="391.67999999999984"/>
  </r>
  <r>
    <x v="3"/>
    <x v="0"/>
    <x v="1"/>
    <x v="121"/>
    <n v="9396"/>
    <n v="0.44"/>
    <n v="0.97"/>
    <n v="9114.119999999999"/>
    <n v="4979.88"/>
  </r>
  <r>
    <x v="3"/>
    <x v="0"/>
    <x v="1"/>
    <x v="121"/>
    <n v="8940"/>
    <n v="0.53"/>
    <n v="0.95"/>
    <n v="8493"/>
    <n v="3754.7999999999993"/>
  </r>
  <r>
    <x v="3"/>
    <x v="0"/>
    <x v="1"/>
    <x v="121"/>
    <n v="8208"/>
    <n v="0.46"/>
    <n v="0.92"/>
    <n v="7551.3600000000006"/>
    <n v="3775.6800000000003"/>
  </r>
  <r>
    <x v="3"/>
    <x v="0"/>
    <x v="1"/>
    <x v="121"/>
    <n v="7188"/>
    <n v="0.84"/>
    <n v="1.01"/>
    <n v="7259.88"/>
    <n v="1221.9600000000003"/>
  </r>
  <r>
    <x v="3"/>
    <x v="0"/>
    <x v="1"/>
    <x v="121"/>
    <n v="5148"/>
    <n v="1.07"/>
    <n v="0.93"/>
    <n v="4787.6400000000003"/>
    <n v="-720.72"/>
  </r>
  <r>
    <x v="3"/>
    <x v="0"/>
    <x v="1"/>
    <x v="121"/>
    <n v="7212"/>
    <n v="1.1499999999999999"/>
    <n v="0.96"/>
    <n v="6923.5199999999995"/>
    <n v="-1370.2799999999995"/>
  </r>
  <r>
    <x v="3"/>
    <x v="0"/>
    <x v="1"/>
    <x v="121"/>
    <n v="5364"/>
    <n v="0.79"/>
    <n v="1.08"/>
    <n v="5793.1200000000008"/>
    <n v="1555.5600000000002"/>
  </r>
  <r>
    <x v="3"/>
    <x v="0"/>
    <x v="1"/>
    <x v="121"/>
    <n v="8844"/>
    <n v="1.03"/>
    <n v="1.08"/>
    <n v="9551.52"/>
    <n v="442.20000000000039"/>
  </r>
  <r>
    <x v="3"/>
    <x v="0"/>
    <x v="1"/>
    <x v="121"/>
    <n v="9576"/>
    <n v="1.04"/>
    <n v="1.05"/>
    <n v="10054.800000000001"/>
    <n v="95.76000000000009"/>
  </r>
  <r>
    <x v="3"/>
    <x v="0"/>
    <x v="3"/>
    <x v="121"/>
    <n v="420"/>
    <n v="4.76"/>
    <n v="5.12"/>
    <n v="2150.4"/>
    <n v="151.20000000000013"/>
  </r>
  <r>
    <x v="3"/>
    <x v="0"/>
    <x v="3"/>
    <x v="121"/>
    <n v="684"/>
    <n v="4.9800000000000004"/>
    <n v="5.4"/>
    <n v="3693.6000000000004"/>
    <n v="287.27999999999997"/>
  </r>
  <r>
    <x v="3"/>
    <x v="0"/>
    <x v="3"/>
    <x v="121"/>
    <n v="432"/>
    <n v="4.54"/>
    <n v="5.2"/>
    <n v="2246.4"/>
    <n v="285.12000000000006"/>
  </r>
  <r>
    <x v="3"/>
    <x v="0"/>
    <x v="6"/>
    <x v="63"/>
    <n v="996"/>
    <n v="2.5499999999999998"/>
    <n v="3.89"/>
    <n v="3874.44"/>
    <n v="1334.6400000000003"/>
  </r>
  <r>
    <x v="3"/>
    <x v="0"/>
    <x v="6"/>
    <x v="63"/>
    <n v="1128"/>
    <n v="2.73"/>
    <n v="3.81"/>
    <n v="4297.68"/>
    <n v="1218.24"/>
  </r>
  <r>
    <x v="3"/>
    <x v="0"/>
    <x v="6"/>
    <x v="63"/>
    <n v="672"/>
    <n v="3"/>
    <n v="3.77"/>
    <n v="2533.44"/>
    <n v="517.44000000000005"/>
  </r>
  <r>
    <x v="3"/>
    <x v="0"/>
    <x v="6"/>
    <x v="63"/>
    <n v="720"/>
    <n v="2.89"/>
    <n v="3.64"/>
    <n v="2620.8000000000002"/>
    <n v="540"/>
  </r>
  <r>
    <x v="3"/>
    <x v="0"/>
    <x v="6"/>
    <x v="63"/>
    <n v="924"/>
    <n v="2.91"/>
    <n v="3.74"/>
    <n v="3455.76"/>
    <n v="766.92000000000007"/>
  </r>
  <r>
    <x v="3"/>
    <x v="0"/>
    <x v="6"/>
    <x v="63"/>
    <n v="1092"/>
    <n v="2.9"/>
    <n v="3.8"/>
    <n v="4149.5999999999995"/>
    <n v="982.8"/>
  </r>
  <r>
    <x v="3"/>
    <x v="0"/>
    <x v="6"/>
    <x v="63"/>
    <n v="744"/>
    <n v="2.88"/>
    <n v="3.76"/>
    <n v="2797.44"/>
    <n v="654.71999999999991"/>
  </r>
  <r>
    <x v="3"/>
    <x v="0"/>
    <x v="6"/>
    <x v="63"/>
    <n v="888"/>
    <n v="2.14"/>
    <n v="3.7"/>
    <n v="3285.6000000000004"/>
    <n v="1385.28"/>
  </r>
  <r>
    <x v="3"/>
    <x v="0"/>
    <x v="6"/>
    <x v="63"/>
    <n v="1020"/>
    <n v="2.63"/>
    <n v="3.51"/>
    <n v="3580.2"/>
    <n v="897.59999999999991"/>
  </r>
  <r>
    <x v="3"/>
    <x v="0"/>
    <x v="6"/>
    <x v="63"/>
    <n v="684"/>
    <n v="2.62"/>
    <n v="3.83"/>
    <n v="2619.7200000000003"/>
    <n v="827.64"/>
  </r>
  <r>
    <x v="3"/>
    <x v="0"/>
    <x v="6"/>
    <x v="63"/>
    <n v="936"/>
    <n v="2.46"/>
    <n v="3.21"/>
    <n v="3004.56"/>
    <n v="702"/>
  </r>
  <r>
    <x v="3"/>
    <x v="0"/>
    <x v="6"/>
    <x v="63"/>
    <n v="768"/>
    <n v="2.98"/>
    <n v="3.38"/>
    <n v="2595.84"/>
    <n v="307.19999999999993"/>
  </r>
  <r>
    <x v="3"/>
    <x v="0"/>
    <x v="6"/>
    <x v="63"/>
    <n v="804"/>
    <n v="2.0499999999999998"/>
    <n v="3.59"/>
    <n v="2886.3599999999997"/>
    <n v="1238.1600000000001"/>
  </r>
  <r>
    <x v="3"/>
    <x v="0"/>
    <x v="6"/>
    <x v="63"/>
    <n v="936"/>
    <n v="2.64"/>
    <n v="3.86"/>
    <n v="3612.96"/>
    <n v="1141.9199999999998"/>
  </r>
  <r>
    <x v="3"/>
    <x v="0"/>
    <x v="6"/>
    <x v="63"/>
    <n v="1044"/>
    <n v="2.85"/>
    <n v="3.42"/>
    <n v="3570.48"/>
    <n v="595.07999999999981"/>
  </r>
  <r>
    <x v="3"/>
    <x v="0"/>
    <x v="6"/>
    <x v="63"/>
    <n v="1176"/>
    <n v="2.92"/>
    <n v="3.63"/>
    <n v="4268.88"/>
    <n v="834.95999999999992"/>
  </r>
  <r>
    <x v="3"/>
    <x v="0"/>
    <x v="6"/>
    <x v="63"/>
    <n v="696"/>
    <n v="2.7"/>
    <n v="3.97"/>
    <n v="2763.1200000000003"/>
    <n v="883.92"/>
  </r>
  <r>
    <x v="3"/>
    <x v="0"/>
    <x v="6"/>
    <x v="63"/>
    <n v="960"/>
    <n v="2.36"/>
    <n v="3.72"/>
    <n v="3571.2000000000003"/>
    <n v="1305.6000000000004"/>
  </r>
  <r>
    <x v="3"/>
    <x v="0"/>
    <x v="6"/>
    <x v="63"/>
    <n v="624"/>
    <n v="2.85"/>
    <n v="3.52"/>
    <n v="2196.48"/>
    <n v="418.07999999999993"/>
  </r>
  <r>
    <x v="3"/>
    <x v="0"/>
    <x v="6"/>
    <x v="63"/>
    <n v="936"/>
    <n v="2.0099999999999998"/>
    <n v="3.81"/>
    <n v="3566.16"/>
    <n v="1684.8000000000002"/>
  </r>
  <r>
    <x v="3"/>
    <x v="0"/>
    <x v="6"/>
    <x v="63"/>
    <n v="768"/>
    <n v="2.91"/>
    <n v="3.84"/>
    <n v="2949.12"/>
    <n v="714.23999999999978"/>
  </r>
  <r>
    <x v="3"/>
    <x v="0"/>
    <x v="6"/>
    <x v="63"/>
    <n v="720"/>
    <n v="2.92"/>
    <n v="3.38"/>
    <n v="2433.6"/>
    <n v="331.2"/>
  </r>
  <r>
    <x v="3"/>
    <x v="0"/>
    <x v="6"/>
    <x v="63"/>
    <n v="1152"/>
    <n v="2.73"/>
    <n v="3.32"/>
    <n v="3824.64"/>
    <n v="679.67999999999984"/>
  </r>
  <r>
    <x v="3"/>
    <x v="0"/>
    <x v="0"/>
    <x v="64"/>
    <n v="456"/>
    <n v="5.3"/>
    <n v="8.4"/>
    <n v="3830.4"/>
    <n v="1413.6000000000001"/>
  </r>
  <r>
    <x v="3"/>
    <x v="0"/>
    <x v="5"/>
    <x v="64"/>
    <n v="2064"/>
    <n v="2.68"/>
    <n v="3.49"/>
    <n v="7203.3600000000006"/>
    <n v="1671.8400000000001"/>
  </r>
  <r>
    <x v="3"/>
    <x v="0"/>
    <x v="5"/>
    <x v="64"/>
    <n v="1332"/>
    <n v="2.4300000000000002"/>
    <n v="3.8"/>
    <n v="5061.5999999999995"/>
    <n v="1824.8399999999995"/>
  </r>
  <r>
    <x v="3"/>
    <x v="0"/>
    <x v="5"/>
    <x v="64"/>
    <n v="1620"/>
    <n v="2.87"/>
    <n v="3.65"/>
    <n v="5913"/>
    <n v="1263.5999999999997"/>
  </r>
  <r>
    <x v="3"/>
    <x v="0"/>
    <x v="5"/>
    <x v="64"/>
    <n v="1824"/>
    <n v="2.72"/>
    <n v="3.82"/>
    <n v="6967.6799999999994"/>
    <n v="2006.3999999999994"/>
  </r>
  <r>
    <x v="3"/>
    <x v="0"/>
    <x v="5"/>
    <x v="64"/>
    <n v="2244"/>
    <n v="2.2999999999999998"/>
    <n v="3.35"/>
    <n v="7517.4000000000005"/>
    <n v="2356.2000000000007"/>
  </r>
  <r>
    <x v="3"/>
    <x v="0"/>
    <x v="5"/>
    <x v="64"/>
    <n v="1668"/>
    <n v="2.38"/>
    <n v="3.52"/>
    <n v="5871.36"/>
    <n v="1901.5200000000002"/>
  </r>
  <r>
    <x v="3"/>
    <x v="0"/>
    <x v="5"/>
    <x v="64"/>
    <n v="1632"/>
    <n v="2.85"/>
    <n v="3.3"/>
    <n v="5385.5999999999995"/>
    <n v="734.39999999999952"/>
  </r>
  <r>
    <x v="3"/>
    <x v="0"/>
    <x v="5"/>
    <x v="64"/>
    <n v="1200"/>
    <n v="2.37"/>
    <n v="3.44"/>
    <n v="4128"/>
    <n v="1283.9999999999998"/>
  </r>
  <r>
    <x v="3"/>
    <x v="0"/>
    <x v="5"/>
    <x v="64"/>
    <n v="1248"/>
    <n v="2.34"/>
    <n v="3.84"/>
    <n v="4792.32"/>
    <n v="1872"/>
  </r>
  <r>
    <x v="3"/>
    <x v="0"/>
    <x v="5"/>
    <x v="64"/>
    <n v="2196"/>
    <n v="2.58"/>
    <n v="3.89"/>
    <n v="8542.44"/>
    <n v="2876.76"/>
  </r>
  <r>
    <x v="3"/>
    <x v="0"/>
    <x v="5"/>
    <x v="64"/>
    <n v="1344"/>
    <n v="2.65"/>
    <n v="3.98"/>
    <n v="5349.12"/>
    <n v="1787.52"/>
  </r>
  <r>
    <x v="3"/>
    <x v="0"/>
    <x v="5"/>
    <x v="64"/>
    <n v="2448"/>
    <n v="2.84"/>
    <n v="3.51"/>
    <n v="8592.48"/>
    <n v="1640.1599999999999"/>
  </r>
  <r>
    <x v="3"/>
    <x v="0"/>
    <x v="5"/>
    <x v="64"/>
    <n v="1800"/>
    <n v="2.48"/>
    <n v="3.95"/>
    <n v="7110"/>
    <n v="2646.0000000000005"/>
  </r>
  <r>
    <x v="3"/>
    <x v="0"/>
    <x v="3"/>
    <x v="65"/>
    <n v="432"/>
    <n v="4.07"/>
    <n v="5.36"/>
    <n v="2315.52"/>
    <n v="557.28"/>
  </r>
  <r>
    <x v="3"/>
    <x v="0"/>
    <x v="4"/>
    <x v="66"/>
    <n v="1212"/>
    <n v="1.36"/>
    <n v="1.69"/>
    <n v="2048.2799999999997"/>
    <n v="399.95999999999981"/>
  </r>
  <r>
    <x v="3"/>
    <x v="0"/>
    <x v="4"/>
    <x v="66"/>
    <n v="912"/>
    <n v="1.5"/>
    <n v="1.81"/>
    <n v="1650.72"/>
    <n v="282.72000000000003"/>
  </r>
  <r>
    <x v="3"/>
    <x v="0"/>
    <x v="4"/>
    <x v="66"/>
    <n v="636"/>
    <n v="1.23"/>
    <n v="1.69"/>
    <n v="1074.8399999999999"/>
    <n v="292.56"/>
  </r>
  <r>
    <x v="3"/>
    <x v="0"/>
    <x v="4"/>
    <x v="66"/>
    <n v="948"/>
    <n v="1.38"/>
    <n v="1.69"/>
    <n v="1602.12"/>
    <n v="293.88000000000005"/>
  </r>
  <r>
    <x v="3"/>
    <x v="0"/>
    <x v="4"/>
    <x v="66"/>
    <n v="648"/>
    <n v="1.3"/>
    <n v="1.79"/>
    <n v="1159.92"/>
    <n v="317.52"/>
  </r>
  <r>
    <x v="3"/>
    <x v="0"/>
    <x v="4"/>
    <x v="66"/>
    <n v="636"/>
    <n v="1.49"/>
    <n v="1.63"/>
    <n v="1036.6799999999998"/>
    <n v="89.039999999999935"/>
  </r>
  <r>
    <x v="3"/>
    <x v="0"/>
    <x v="4"/>
    <x v="66"/>
    <n v="756"/>
    <n v="1.37"/>
    <n v="1.81"/>
    <n v="1368.3600000000001"/>
    <n v="332.64"/>
  </r>
  <r>
    <x v="3"/>
    <x v="0"/>
    <x v="4"/>
    <x v="66"/>
    <n v="696"/>
    <n v="1.46"/>
    <n v="1.71"/>
    <n v="1190.1600000000001"/>
    <n v="174"/>
  </r>
  <r>
    <x v="3"/>
    <x v="0"/>
    <x v="4"/>
    <x v="66"/>
    <n v="1128"/>
    <n v="1.2"/>
    <n v="1.67"/>
    <n v="1883.76"/>
    <n v="530.16"/>
  </r>
  <r>
    <x v="3"/>
    <x v="0"/>
    <x v="4"/>
    <x v="66"/>
    <n v="792"/>
    <n v="1.35"/>
    <n v="1.86"/>
    <n v="1473.1200000000001"/>
    <n v="403.92"/>
  </r>
  <r>
    <x v="3"/>
    <x v="0"/>
    <x v="4"/>
    <x v="66"/>
    <n v="636"/>
    <n v="1.35"/>
    <n v="1.84"/>
    <n v="1170.24"/>
    <n v="311.64"/>
  </r>
  <r>
    <x v="3"/>
    <x v="0"/>
    <x v="4"/>
    <x v="66"/>
    <n v="1092"/>
    <n v="1.41"/>
    <n v="1.89"/>
    <n v="2063.88"/>
    <n v="524.16"/>
  </r>
  <r>
    <x v="3"/>
    <x v="0"/>
    <x v="4"/>
    <x v="66"/>
    <n v="1044"/>
    <n v="1.38"/>
    <n v="1.64"/>
    <n v="1712.1599999999999"/>
    <n v="271.44"/>
  </r>
  <r>
    <x v="3"/>
    <x v="0"/>
    <x v="4"/>
    <x v="66"/>
    <n v="1164"/>
    <n v="1.1100000000000001"/>
    <n v="1.79"/>
    <n v="2083.56"/>
    <n v="791.52"/>
  </r>
  <r>
    <x v="3"/>
    <x v="0"/>
    <x v="4"/>
    <x v="66"/>
    <n v="576"/>
    <n v="1.48"/>
    <n v="1.64"/>
    <n v="944.64"/>
    <n v="92.159999999999954"/>
  </r>
  <r>
    <x v="3"/>
    <x v="0"/>
    <x v="4"/>
    <x v="66"/>
    <n v="1152"/>
    <n v="1.19"/>
    <n v="1.87"/>
    <n v="2154.2400000000002"/>
    <n v="783.36000000000013"/>
  </r>
  <r>
    <x v="3"/>
    <x v="0"/>
    <x v="4"/>
    <x v="66"/>
    <n v="1224"/>
    <n v="1.44"/>
    <n v="1.7"/>
    <n v="2080.7999999999997"/>
    <n v="318.24"/>
  </r>
  <r>
    <x v="3"/>
    <x v="0"/>
    <x v="4"/>
    <x v="66"/>
    <n v="1008"/>
    <n v="1.17"/>
    <n v="1.9"/>
    <n v="1915.1999999999998"/>
    <n v="735.84"/>
  </r>
  <r>
    <x v="3"/>
    <x v="0"/>
    <x v="4"/>
    <x v="66"/>
    <n v="1032"/>
    <n v="1.1100000000000001"/>
    <n v="1.64"/>
    <n v="1692.4799999999998"/>
    <n v="546.95999999999981"/>
  </r>
  <r>
    <x v="3"/>
    <x v="0"/>
    <x v="4"/>
    <x v="66"/>
    <n v="672"/>
    <n v="1.44"/>
    <n v="1.69"/>
    <n v="1135.68"/>
    <n v="168"/>
  </r>
  <r>
    <x v="3"/>
    <x v="0"/>
    <x v="4"/>
    <x v="66"/>
    <n v="924"/>
    <n v="1.1100000000000001"/>
    <n v="1.61"/>
    <n v="1487.64"/>
    <n v="462"/>
  </r>
  <r>
    <x v="3"/>
    <x v="0"/>
    <x v="4"/>
    <x v="66"/>
    <n v="1284"/>
    <n v="1.48"/>
    <n v="1.9"/>
    <n v="2439.6"/>
    <n v="539.27999999999986"/>
  </r>
  <r>
    <x v="3"/>
    <x v="0"/>
    <x v="4"/>
    <x v="66"/>
    <n v="816"/>
    <n v="1.17"/>
    <n v="1.63"/>
    <n v="1330.08"/>
    <n v="375.35999999999996"/>
  </r>
  <r>
    <x v="3"/>
    <x v="0"/>
    <x v="4"/>
    <x v="66"/>
    <n v="1284"/>
    <n v="1.49"/>
    <n v="1.89"/>
    <n v="2426.7599999999998"/>
    <n v="513.59999999999991"/>
  </r>
  <r>
    <x v="3"/>
    <x v="0"/>
    <x v="4"/>
    <x v="66"/>
    <n v="1080"/>
    <n v="1.1200000000000001"/>
    <n v="1.73"/>
    <n v="1868.4"/>
    <n v="658.79999999999984"/>
  </r>
  <r>
    <x v="3"/>
    <x v="0"/>
    <x v="4"/>
    <x v="66"/>
    <n v="936"/>
    <n v="1.19"/>
    <n v="1.88"/>
    <n v="1759.6799999999998"/>
    <n v="645.83999999999992"/>
  </r>
  <r>
    <x v="3"/>
    <x v="0"/>
    <x v="4"/>
    <x v="66"/>
    <n v="888"/>
    <n v="1.24"/>
    <n v="1.81"/>
    <n v="1607.28"/>
    <n v="506.16000000000008"/>
  </r>
  <r>
    <x v="3"/>
    <x v="0"/>
    <x v="4"/>
    <x v="66"/>
    <n v="1020"/>
    <n v="1.1200000000000001"/>
    <n v="1.78"/>
    <n v="1815.6000000000001"/>
    <n v="673.19999999999993"/>
  </r>
  <r>
    <x v="3"/>
    <x v="0"/>
    <x v="4"/>
    <x v="66"/>
    <n v="1260"/>
    <n v="1.5"/>
    <n v="1.61"/>
    <n v="2028.6000000000001"/>
    <n v="138.60000000000014"/>
  </r>
  <r>
    <x v="3"/>
    <x v="0"/>
    <x v="4"/>
    <x v="66"/>
    <n v="1056"/>
    <n v="1.1000000000000001"/>
    <n v="1.9"/>
    <n v="2006.3999999999999"/>
    <n v="844.79999999999984"/>
  </r>
  <r>
    <x v="3"/>
    <x v="0"/>
    <x v="4"/>
    <x v="66"/>
    <n v="1212"/>
    <n v="1.19"/>
    <n v="1.71"/>
    <n v="2072.52"/>
    <n v="630.24"/>
  </r>
  <r>
    <x v="3"/>
    <x v="0"/>
    <x v="4"/>
    <x v="66"/>
    <n v="1260"/>
    <n v="1.19"/>
    <n v="1.84"/>
    <n v="2318.4"/>
    <n v="819.00000000000011"/>
  </r>
  <r>
    <x v="3"/>
    <x v="0"/>
    <x v="4"/>
    <x v="66"/>
    <n v="1152"/>
    <n v="1.18"/>
    <n v="1.76"/>
    <n v="2027.52"/>
    <n v="668.16000000000008"/>
  </r>
  <r>
    <x v="3"/>
    <x v="0"/>
    <x v="4"/>
    <x v="66"/>
    <n v="1044"/>
    <n v="1.26"/>
    <n v="1.8"/>
    <n v="1879.2"/>
    <n v="563.76"/>
  </r>
  <r>
    <x v="3"/>
    <x v="0"/>
    <x v="4"/>
    <x v="66"/>
    <n v="720"/>
    <n v="1.37"/>
    <n v="1.65"/>
    <n v="1188"/>
    <n v="201.59999999999985"/>
  </r>
  <r>
    <x v="3"/>
    <x v="0"/>
    <x v="4"/>
    <x v="66"/>
    <n v="1080"/>
    <n v="1.1399999999999999"/>
    <n v="1.87"/>
    <n v="2019.6000000000001"/>
    <n v="788.4000000000002"/>
  </r>
  <r>
    <x v="3"/>
    <x v="0"/>
    <x v="4"/>
    <x v="66"/>
    <n v="1080"/>
    <n v="1.25"/>
    <n v="1.71"/>
    <n v="1846.8"/>
    <n v="496.79999999999995"/>
  </r>
  <r>
    <x v="3"/>
    <x v="0"/>
    <x v="4"/>
    <x v="66"/>
    <n v="1068"/>
    <n v="1.38"/>
    <n v="1.79"/>
    <n v="1911.72"/>
    <n v="437.88000000000017"/>
  </r>
  <r>
    <x v="3"/>
    <x v="0"/>
    <x v="4"/>
    <x v="66"/>
    <n v="576"/>
    <n v="1.31"/>
    <n v="1.64"/>
    <n v="944.64"/>
    <n v="190.07999999999993"/>
  </r>
  <r>
    <x v="3"/>
    <x v="0"/>
    <x v="4"/>
    <x v="66"/>
    <n v="792"/>
    <n v="1.17"/>
    <n v="1.85"/>
    <n v="1465.2"/>
    <n v="538.56000000000017"/>
  </r>
  <r>
    <x v="3"/>
    <x v="0"/>
    <x v="4"/>
    <x v="66"/>
    <n v="888"/>
    <n v="1.42"/>
    <n v="1.71"/>
    <n v="1518.48"/>
    <n v="257.52000000000004"/>
  </r>
  <r>
    <x v="3"/>
    <x v="0"/>
    <x v="4"/>
    <x v="66"/>
    <n v="984"/>
    <n v="1.36"/>
    <n v="1.64"/>
    <n v="1613.76"/>
    <n v="275.51999999999981"/>
  </r>
  <r>
    <x v="3"/>
    <x v="0"/>
    <x v="4"/>
    <x v="66"/>
    <n v="576"/>
    <n v="1.1299999999999999"/>
    <n v="1.89"/>
    <n v="1088.6399999999999"/>
    <n v="437.76"/>
  </r>
  <r>
    <x v="3"/>
    <x v="0"/>
    <x v="4"/>
    <x v="66"/>
    <n v="912"/>
    <n v="1.22"/>
    <n v="1.65"/>
    <n v="1504.8"/>
    <n v="392.15999999999997"/>
  </r>
  <r>
    <x v="3"/>
    <x v="0"/>
    <x v="4"/>
    <x v="66"/>
    <n v="948"/>
    <n v="1.32"/>
    <n v="1.81"/>
    <n v="1715.88"/>
    <n v="464.52"/>
  </r>
  <r>
    <x v="3"/>
    <x v="0"/>
    <x v="4"/>
    <x v="66"/>
    <n v="672"/>
    <n v="1.24"/>
    <n v="1.74"/>
    <n v="1169.28"/>
    <n v="336"/>
  </r>
  <r>
    <x v="3"/>
    <x v="0"/>
    <x v="4"/>
    <x v="66"/>
    <n v="1188"/>
    <n v="1.1499999999999999"/>
    <n v="1.61"/>
    <n v="1912.68"/>
    <n v="546.48000000000025"/>
  </r>
  <r>
    <x v="3"/>
    <x v="0"/>
    <x v="4"/>
    <x v="66"/>
    <n v="936"/>
    <n v="1.35"/>
    <n v="1.87"/>
    <n v="1750.3200000000002"/>
    <n v="486.72"/>
  </r>
  <r>
    <x v="3"/>
    <x v="0"/>
    <x v="4"/>
    <x v="66"/>
    <n v="780"/>
    <n v="1.42"/>
    <n v="1.85"/>
    <n v="1443"/>
    <n v="335.40000000000015"/>
  </r>
  <r>
    <x v="3"/>
    <x v="0"/>
    <x v="4"/>
    <x v="66"/>
    <n v="1260"/>
    <n v="1.17"/>
    <n v="1.88"/>
    <n v="2368.7999999999997"/>
    <n v="894.59999999999991"/>
  </r>
  <r>
    <x v="3"/>
    <x v="0"/>
    <x v="4"/>
    <x v="66"/>
    <n v="1284"/>
    <n v="1.26"/>
    <n v="1.74"/>
    <n v="2234.16"/>
    <n v="616.31999999999994"/>
  </r>
  <r>
    <x v="3"/>
    <x v="0"/>
    <x v="4"/>
    <x v="66"/>
    <n v="804"/>
    <n v="1.44"/>
    <n v="1.88"/>
    <n v="1511.52"/>
    <n v="353.75999999999993"/>
  </r>
  <r>
    <x v="3"/>
    <x v="0"/>
    <x v="4"/>
    <x v="66"/>
    <n v="696"/>
    <n v="1.39"/>
    <n v="1.7"/>
    <n v="1183.2"/>
    <n v="215.76000000000005"/>
  </r>
  <r>
    <x v="3"/>
    <x v="0"/>
    <x v="4"/>
    <x v="66"/>
    <n v="1272"/>
    <n v="1.23"/>
    <n v="1.75"/>
    <n v="2226"/>
    <n v="661.44"/>
  </r>
  <r>
    <x v="3"/>
    <x v="0"/>
    <x v="4"/>
    <x v="66"/>
    <n v="984"/>
    <n v="1.35"/>
    <n v="1.73"/>
    <n v="1702.32"/>
    <n v="373.9199999999999"/>
  </r>
  <r>
    <x v="3"/>
    <x v="0"/>
    <x v="4"/>
    <x v="66"/>
    <n v="1248"/>
    <n v="1.42"/>
    <n v="1.7"/>
    <n v="2121.6"/>
    <n v="349.44000000000005"/>
  </r>
  <r>
    <x v="3"/>
    <x v="0"/>
    <x v="4"/>
    <x v="66"/>
    <n v="1212"/>
    <n v="1.35"/>
    <n v="1.7"/>
    <n v="2060.4"/>
    <n v="424.19999999999982"/>
  </r>
  <r>
    <x v="3"/>
    <x v="0"/>
    <x v="4"/>
    <x v="66"/>
    <n v="1248"/>
    <n v="1.1499999999999999"/>
    <n v="1.65"/>
    <n v="2059.1999999999998"/>
    <n v="624"/>
  </r>
  <r>
    <x v="3"/>
    <x v="0"/>
    <x v="4"/>
    <x v="66"/>
    <n v="744"/>
    <n v="1.1399999999999999"/>
    <n v="1.82"/>
    <n v="1354.0800000000002"/>
    <n v="505.92000000000013"/>
  </r>
  <r>
    <x v="3"/>
    <x v="0"/>
    <x v="4"/>
    <x v="66"/>
    <n v="576"/>
    <n v="1.1399999999999999"/>
    <n v="1.61"/>
    <n v="927.36"/>
    <n v="270.72000000000014"/>
  </r>
  <r>
    <x v="3"/>
    <x v="0"/>
    <x v="4"/>
    <x v="66"/>
    <n v="1296"/>
    <n v="1.17"/>
    <n v="1.9"/>
    <n v="2462.4"/>
    <n v="946.07999999999993"/>
  </r>
  <r>
    <x v="3"/>
    <x v="1"/>
    <x v="11"/>
    <x v="67"/>
    <n v="144"/>
    <n v="2.5733333333333333"/>
    <n v="2.94"/>
    <n v="423.36"/>
    <n v="52.800000000000004"/>
  </r>
  <r>
    <x v="3"/>
    <x v="1"/>
    <x v="11"/>
    <x v="67"/>
    <n v="132"/>
    <n v="2.3066666666666666"/>
    <n v="2.93"/>
    <n v="386.76000000000005"/>
    <n v="82.28000000000003"/>
  </r>
  <r>
    <x v="3"/>
    <x v="1"/>
    <x v="11"/>
    <x v="67"/>
    <n v="156"/>
    <n v="2.3066666666666666"/>
    <n v="2.92"/>
    <n v="455.52"/>
    <n v="95.679999999999993"/>
  </r>
  <r>
    <x v="3"/>
    <x v="1"/>
    <x v="11"/>
    <x v="67"/>
    <n v="120"/>
    <n v="2.5466666666666669"/>
    <n v="2.91"/>
    <n v="349.20000000000005"/>
    <n v="43.599999999999994"/>
  </r>
  <r>
    <x v="3"/>
    <x v="1"/>
    <x v="11"/>
    <x v="67"/>
    <n v="168"/>
    <n v="2.6933333333333334"/>
    <n v="2.93"/>
    <n v="492.24"/>
    <n v="39.760000000000019"/>
  </r>
  <r>
    <x v="3"/>
    <x v="1"/>
    <x v="11"/>
    <x v="67"/>
    <n v="168"/>
    <n v="2.3866666666666667"/>
    <n v="2.87"/>
    <n v="482.16"/>
    <n v="81.200000000000017"/>
  </r>
  <r>
    <x v="3"/>
    <x v="1"/>
    <x v="11"/>
    <x v="67"/>
    <n v="168"/>
    <n v="2.6666666666666665"/>
    <n v="2.89"/>
    <n v="485.52000000000004"/>
    <n v="37.520000000000046"/>
  </r>
  <r>
    <x v="3"/>
    <x v="1"/>
    <x v="11"/>
    <x v="67"/>
    <n v="120"/>
    <n v="2.3933333333333335"/>
    <n v="2.88"/>
    <n v="345.59999999999997"/>
    <n v="58.399999999999963"/>
  </r>
  <r>
    <x v="3"/>
    <x v="1"/>
    <x v="11"/>
    <x v="67"/>
    <n v="132"/>
    <n v="2.7266666666666666"/>
    <n v="2.88"/>
    <n v="380.15999999999997"/>
    <n v="20.239999999999998"/>
  </r>
  <r>
    <x v="3"/>
    <x v="1"/>
    <x v="11"/>
    <x v="67"/>
    <n v="156"/>
    <n v="2.66"/>
    <n v="2.9"/>
    <n v="452.4"/>
    <n v="37.439999999999962"/>
  </r>
  <r>
    <x v="3"/>
    <x v="1"/>
    <x v="11"/>
    <x v="67"/>
    <n v="168"/>
    <n v="2.6333333333333333"/>
    <n v="2.93"/>
    <n v="492.24"/>
    <n v="49.840000000000032"/>
  </r>
  <r>
    <x v="3"/>
    <x v="1"/>
    <x v="11"/>
    <x v="67"/>
    <n v="180"/>
    <n v="2.5133333333333332"/>
    <n v="2.91"/>
    <n v="523.80000000000007"/>
    <n v="71.400000000000048"/>
  </r>
  <r>
    <x v="3"/>
    <x v="1"/>
    <x v="11"/>
    <x v="67"/>
    <n v="156"/>
    <n v="2.6866666666666665"/>
    <n v="2.91"/>
    <n v="453.96000000000004"/>
    <n v="34.840000000000046"/>
  </r>
  <r>
    <x v="3"/>
    <x v="1"/>
    <x v="11"/>
    <x v="67"/>
    <n v="180"/>
    <n v="2.6933333333333334"/>
    <n v="2.95"/>
    <n v="531"/>
    <n v="46.200000000000031"/>
  </r>
  <r>
    <x v="3"/>
    <x v="1"/>
    <x v="11"/>
    <x v="67"/>
    <n v="120"/>
    <n v="2.7666666666666666"/>
    <n v="2.91"/>
    <n v="349.20000000000005"/>
    <n v="17.200000000000024"/>
  </r>
  <r>
    <x v="3"/>
    <x v="1"/>
    <x v="11"/>
    <x v="67"/>
    <n v="132"/>
    <n v="2.68"/>
    <n v="2.97"/>
    <n v="392.04"/>
    <n v="38.28"/>
  </r>
  <r>
    <x v="3"/>
    <x v="1"/>
    <x v="11"/>
    <x v="67"/>
    <n v="180"/>
    <n v="2.5333333333333332"/>
    <n v="3"/>
    <n v="540"/>
    <n v="84.000000000000028"/>
  </r>
  <r>
    <x v="3"/>
    <x v="1"/>
    <x v="11"/>
    <x v="67"/>
    <n v="132"/>
    <n v="2.5266666666666668"/>
    <n v="2.89"/>
    <n v="381.48"/>
    <n v="47.959999999999994"/>
  </r>
  <r>
    <x v="3"/>
    <x v="1"/>
    <x v="11"/>
    <x v="67"/>
    <n v="132"/>
    <n v="2.44"/>
    <n v="2.98"/>
    <n v="393.36"/>
    <n v="71.28"/>
  </r>
  <r>
    <x v="3"/>
    <x v="1"/>
    <x v="11"/>
    <x v="67"/>
    <n v="132"/>
    <n v="2.3666666666666667"/>
    <n v="2.95"/>
    <n v="389.40000000000003"/>
    <n v="77.000000000000014"/>
  </r>
  <r>
    <x v="3"/>
    <x v="1"/>
    <x v="11"/>
    <x v="67"/>
    <n v="120"/>
    <n v="2.5266666666666668"/>
    <n v="2.97"/>
    <n v="356.40000000000003"/>
    <n v="53.2"/>
  </r>
  <r>
    <x v="3"/>
    <x v="1"/>
    <x v="11"/>
    <x v="67"/>
    <n v="132"/>
    <n v="2.64"/>
    <n v="3"/>
    <n v="396"/>
    <n v="47.519999999999982"/>
  </r>
  <r>
    <x v="3"/>
    <x v="1"/>
    <x v="11"/>
    <x v="67"/>
    <n v="144"/>
    <n v="2.5"/>
    <n v="2.99"/>
    <n v="430.56000000000006"/>
    <n v="70.560000000000031"/>
  </r>
  <r>
    <x v="3"/>
    <x v="1"/>
    <x v="11"/>
    <x v="67"/>
    <n v="156"/>
    <n v="2.5466666666666669"/>
    <n v="2.96"/>
    <n v="461.76"/>
    <n v="64.479999999999961"/>
  </r>
  <r>
    <x v="3"/>
    <x v="1"/>
    <x v="11"/>
    <x v="67"/>
    <n v="132"/>
    <n v="2.56"/>
    <n v="2.89"/>
    <n v="381.48"/>
    <n v="43.560000000000009"/>
  </r>
  <r>
    <x v="3"/>
    <x v="1"/>
    <x v="11"/>
    <x v="67"/>
    <n v="168"/>
    <n v="2.6466666666666665"/>
    <n v="2.91"/>
    <n v="488.88"/>
    <n v="44.240000000000052"/>
  </r>
  <r>
    <x v="3"/>
    <x v="1"/>
    <x v="11"/>
    <x v="67"/>
    <n v="180"/>
    <n v="2.6933333333333334"/>
    <n v="2.9"/>
    <n v="522"/>
    <n v="37.199999999999982"/>
  </r>
  <r>
    <x v="3"/>
    <x v="1"/>
    <x v="11"/>
    <x v="67"/>
    <n v="180"/>
    <n v="2.8"/>
    <n v="2.93"/>
    <n v="527.4"/>
    <n v="23.400000000000063"/>
  </r>
  <r>
    <x v="3"/>
    <x v="1"/>
    <x v="11"/>
    <x v="67"/>
    <n v="132"/>
    <n v="2.6133333333333333"/>
    <n v="2.9"/>
    <n v="382.8"/>
    <n v="37.839999999999996"/>
  </r>
  <r>
    <x v="3"/>
    <x v="1"/>
    <x v="11"/>
    <x v="67"/>
    <n v="144"/>
    <n v="2.4533333333333331"/>
    <n v="2.89"/>
    <n v="416.16"/>
    <n v="62.880000000000045"/>
  </r>
  <r>
    <x v="3"/>
    <x v="1"/>
    <x v="11"/>
    <x v="67"/>
    <n v="180"/>
    <n v="2.3199999999999998"/>
    <n v="2.9"/>
    <n v="522"/>
    <n v="104.4"/>
  </r>
  <r>
    <x v="3"/>
    <x v="1"/>
    <x v="11"/>
    <x v="67"/>
    <n v="144"/>
    <n v="2.4533333333333331"/>
    <n v="2.92"/>
    <n v="420.48"/>
    <n v="67.200000000000017"/>
  </r>
  <r>
    <x v="3"/>
    <x v="1"/>
    <x v="11"/>
    <x v="67"/>
    <n v="180"/>
    <n v="2.7933333333333334"/>
    <n v="2.99"/>
    <n v="538.20000000000005"/>
    <n v="35.40000000000002"/>
  </r>
  <r>
    <x v="3"/>
    <x v="1"/>
    <x v="11"/>
    <x v="67"/>
    <n v="180"/>
    <n v="2.6133333333333333"/>
    <n v="2.91"/>
    <n v="523.80000000000007"/>
    <n v="53.400000000000034"/>
  </r>
  <r>
    <x v="3"/>
    <x v="1"/>
    <x v="11"/>
    <x v="67"/>
    <n v="168"/>
    <n v="2.68"/>
    <n v="3"/>
    <n v="504"/>
    <n v="53.759999999999977"/>
  </r>
  <r>
    <x v="3"/>
    <x v="1"/>
    <x v="11"/>
    <x v="67"/>
    <n v="156"/>
    <n v="2.4333333333333331"/>
    <n v="2.89"/>
    <n v="450.84000000000003"/>
    <n v="71.240000000000052"/>
  </r>
  <r>
    <x v="3"/>
    <x v="1"/>
    <x v="11"/>
    <x v="67"/>
    <n v="144"/>
    <n v="2.3199999999999998"/>
    <n v="2.95"/>
    <n v="424.8"/>
    <n v="90.720000000000056"/>
  </r>
  <r>
    <x v="3"/>
    <x v="1"/>
    <x v="11"/>
    <x v="67"/>
    <n v="156"/>
    <n v="2.2666666666666666"/>
    <n v="2.93"/>
    <n v="457.08000000000004"/>
    <n v="103.48000000000003"/>
  </r>
  <r>
    <x v="3"/>
    <x v="1"/>
    <x v="11"/>
    <x v="67"/>
    <n v="168"/>
    <n v="2.7533333333333334"/>
    <n v="2.99"/>
    <n v="502.32000000000005"/>
    <n v="39.760000000000019"/>
  </r>
  <r>
    <x v="3"/>
    <x v="1"/>
    <x v="11"/>
    <x v="67"/>
    <n v="132"/>
    <n v="2.3533333333333335"/>
    <n v="2.91"/>
    <n v="384.12"/>
    <n v="73.47999999999999"/>
  </r>
  <r>
    <x v="3"/>
    <x v="1"/>
    <x v="11"/>
    <x v="67"/>
    <n v="156"/>
    <n v="2.4066666666666667"/>
    <n v="2.93"/>
    <n v="457.08000000000004"/>
    <n v="81.640000000000015"/>
  </r>
  <r>
    <x v="3"/>
    <x v="1"/>
    <x v="11"/>
    <x v="67"/>
    <n v="120"/>
    <n v="2.64"/>
    <n v="2.95"/>
    <n v="354"/>
    <n v="37.200000000000003"/>
  </r>
  <r>
    <x v="3"/>
    <x v="1"/>
    <x v="11"/>
    <x v="67"/>
    <n v="144"/>
    <n v="2.38"/>
    <n v="2.99"/>
    <n v="430.56000000000006"/>
    <n v="87.840000000000046"/>
  </r>
  <r>
    <x v="3"/>
    <x v="1"/>
    <x v="11"/>
    <x v="67"/>
    <n v="144"/>
    <n v="2.42"/>
    <n v="2.87"/>
    <n v="413.28000000000003"/>
    <n v="64.800000000000026"/>
  </r>
  <r>
    <x v="3"/>
    <x v="1"/>
    <x v="11"/>
    <x v="67"/>
    <n v="156"/>
    <n v="2.4266666666666667"/>
    <n v="2.98"/>
    <n v="464.88"/>
    <n v="86.319999999999979"/>
  </r>
  <r>
    <x v="3"/>
    <x v="1"/>
    <x v="11"/>
    <x v="67"/>
    <n v="156"/>
    <n v="2.3333333333333335"/>
    <n v="2.91"/>
    <n v="453.96000000000004"/>
    <n v="89.96"/>
  </r>
  <r>
    <x v="3"/>
    <x v="1"/>
    <x v="11"/>
    <x v="67"/>
    <n v="144"/>
    <n v="2.3266666666666667"/>
    <n v="2.93"/>
    <n v="421.92"/>
    <n v="86.880000000000024"/>
  </r>
  <r>
    <x v="3"/>
    <x v="1"/>
    <x v="11"/>
    <x v="67"/>
    <n v="168"/>
    <n v="2.5"/>
    <n v="2.93"/>
    <n v="492.24"/>
    <n v="72.240000000000023"/>
  </r>
  <r>
    <x v="3"/>
    <x v="1"/>
    <x v="11"/>
    <x v="67"/>
    <n v="156"/>
    <n v="2.4466666666666668"/>
    <n v="2.87"/>
    <n v="447.72"/>
    <n v="66.040000000000006"/>
  </r>
  <r>
    <x v="3"/>
    <x v="1"/>
    <x v="11"/>
    <x v="67"/>
    <n v="168"/>
    <n v="2.38"/>
    <n v="2.91"/>
    <n v="488.88"/>
    <n v="89.040000000000049"/>
  </r>
  <r>
    <x v="3"/>
    <x v="1"/>
    <x v="11"/>
    <x v="67"/>
    <n v="120"/>
    <n v="2.6933333333333334"/>
    <n v="2.97"/>
    <n v="356.40000000000003"/>
    <n v="33.200000000000017"/>
  </r>
  <r>
    <x v="3"/>
    <x v="1"/>
    <x v="11"/>
    <x v="67"/>
    <n v="144"/>
    <n v="2.6933333333333334"/>
    <n v="2.97"/>
    <n v="427.68"/>
    <n v="39.840000000000025"/>
  </r>
  <r>
    <x v="3"/>
    <x v="1"/>
    <x v="11"/>
    <x v="67"/>
    <n v="120"/>
    <n v="2.4333333333333331"/>
    <n v="2.93"/>
    <n v="351.6"/>
    <n v="59.600000000000044"/>
  </r>
  <r>
    <x v="3"/>
    <x v="1"/>
    <x v="11"/>
    <x v="67"/>
    <n v="156"/>
    <n v="2.7733333333333334"/>
    <n v="2.92"/>
    <n v="455.52"/>
    <n v="22.879999999999974"/>
  </r>
  <r>
    <x v="3"/>
    <x v="1"/>
    <x v="11"/>
    <x v="67"/>
    <n v="144"/>
    <n v="2.7"/>
    <n v="2.97"/>
    <n v="427.68"/>
    <n v="38.880000000000003"/>
  </r>
  <r>
    <x v="3"/>
    <x v="1"/>
    <x v="11"/>
    <x v="67"/>
    <n v="168"/>
    <n v="2.3199999999999998"/>
    <n v="2.89"/>
    <n v="485.52000000000004"/>
    <n v="95.760000000000048"/>
  </r>
  <r>
    <x v="3"/>
    <x v="1"/>
    <x v="11"/>
    <x v="67"/>
    <n v="156"/>
    <n v="2.5666666666666669"/>
    <n v="2.88"/>
    <n v="449.28"/>
    <n v="48.879999999999953"/>
  </r>
  <r>
    <x v="3"/>
    <x v="1"/>
    <x v="11"/>
    <x v="67"/>
    <n v="144"/>
    <n v="2.4133333333333336"/>
    <n v="2.87"/>
    <n v="413.28000000000003"/>
    <n v="65.759999999999991"/>
  </r>
  <r>
    <x v="3"/>
    <x v="1"/>
    <x v="11"/>
    <x v="67"/>
    <n v="144"/>
    <n v="2.5533333333333332"/>
    <n v="2.87"/>
    <n v="413.28000000000003"/>
    <n v="45.60000000000003"/>
  </r>
  <r>
    <x v="3"/>
    <x v="1"/>
    <x v="12"/>
    <x v="122"/>
    <n v="516"/>
    <n v="2.2999999999999998"/>
    <n v="3.71"/>
    <n v="1914.36"/>
    <n v="727.56000000000006"/>
  </r>
  <r>
    <x v="3"/>
    <x v="1"/>
    <x v="12"/>
    <x v="122"/>
    <n v="288"/>
    <n v="2.08"/>
    <n v="3.32"/>
    <n v="956.16"/>
    <n v="357.11999999999995"/>
  </r>
  <r>
    <x v="3"/>
    <x v="1"/>
    <x v="12"/>
    <x v="123"/>
    <n v="564"/>
    <n v="2.19"/>
    <n v="3.02"/>
    <n v="1703.28"/>
    <n v="468.12000000000006"/>
  </r>
  <r>
    <x v="3"/>
    <x v="1"/>
    <x v="12"/>
    <x v="123"/>
    <n v="204"/>
    <n v="2.74"/>
    <n v="3.25"/>
    <n v="663"/>
    <n v="104.03999999999996"/>
  </r>
  <r>
    <x v="3"/>
    <x v="1"/>
    <x v="12"/>
    <x v="123"/>
    <n v="156"/>
    <n v="2.4900000000000002"/>
    <n v="3.14"/>
    <n v="489.84000000000003"/>
    <n v="101.39999999999999"/>
  </r>
  <r>
    <x v="3"/>
    <x v="1"/>
    <x v="11"/>
    <x v="68"/>
    <n v="168"/>
    <n v="2.2999999999999998"/>
    <n v="2.93"/>
    <n v="492.24"/>
    <n v="105.84000000000006"/>
  </r>
  <r>
    <x v="3"/>
    <x v="1"/>
    <x v="12"/>
    <x v="69"/>
    <n v="396"/>
    <n v="2.5299999999999998"/>
    <n v="3.12"/>
    <n v="1235.52"/>
    <n v="233.64000000000013"/>
  </r>
  <r>
    <x v="3"/>
    <x v="1"/>
    <x v="12"/>
    <x v="69"/>
    <n v="600"/>
    <n v="2.04"/>
    <n v="3.03"/>
    <n v="1817.9999999999998"/>
    <n v="593.99999999999989"/>
  </r>
  <r>
    <x v="3"/>
    <x v="1"/>
    <x v="12"/>
    <x v="69"/>
    <n v="360"/>
    <n v="2.65"/>
    <n v="3.35"/>
    <n v="1206"/>
    <n v="252.00000000000006"/>
  </r>
  <r>
    <x v="3"/>
    <x v="1"/>
    <x v="12"/>
    <x v="69"/>
    <n v="300"/>
    <n v="2.2000000000000002"/>
    <n v="3.7"/>
    <n v="1110"/>
    <n v="450"/>
  </r>
  <r>
    <x v="3"/>
    <x v="1"/>
    <x v="12"/>
    <x v="69"/>
    <n v="240"/>
    <n v="2.48"/>
    <n v="3.41"/>
    <n v="818.40000000000009"/>
    <n v="223.20000000000005"/>
  </r>
  <r>
    <x v="3"/>
    <x v="1"/>
    <x v="12"/>
    <x v="69"/>
    <n v="120"/>
    <n v="2.0299999999999998"/>
    <n v="3.67"/>
    <n v="440.4"/>
    <n v="196.8"/>
  </r>
  <r>
    <x v="3"/>
    <x v="1"/>
    <x v="12"/>
    <x v="69"/>
    <n v="456"/>
    <n v="2.09"/>
    <n v="3.6"/>
    <n v="1641.6000000000001"/>
    <n v="688.56000000000006"/>
  </r>
  <r>
    <x v="3"/>
    <x v="1"/>
    <x v="12"/>
    <x v="69"/>
    <n v="348"/>
    <n v="2.09"/>
    <n v="3.35"/>
    <n v="1165.8"/>
    <n v="438.48000000000008"/>
  </r>
  <r>
    <x v="3"/>
    <x v="1"/>
    <x v="12"/>
    <x v="69"/>
    <n v="312"/>
    <n v="2.56"/>
    <n v="3.3"/>
    <n v="1029.5999999999999"/>
    <n v="230.87999999999994"/>
  </r>
  <r>
    <x v="3"/>
    <x v="1"/>
    <x v="12"/>
    <x v="69"/>
    <n v="540"/>
    <n v="2.61"/>
    <n v="3.19"/>
    <n v="1722.6"/>
    <n v="313.20000000000005"/>
  </r>
  <r>
    <x v="3"/>
    <x v="1"/>
    <x v="12"/>
    <x v="69"/>
    <n v="420"/>
    <n v="2.36"/>
    <n v="3.27"/>
    <n v="1373.4"/>
    <n v="382.20000000000005"/>
  </r>
  <r>
    <x v="3"/>
    <x v="1"/>
    <x v="12"/>
    <x v="69"/>
    <n v="264"/>
    <n v="2.37"/>
    <n v="3.25"/>
    <n v="858"/>
    <n v="232.31999999999996"/>
  </r>
  <r>
    <x v="3"/>
    <x v="1"/>
    <x v="12"/>
    <x v="69"/>
    <n v="288"/>
    <n v="2.44"/>
    <n v="3.14"/>
    <n v="904.32"/>
    <n v="201.60000000000005"/>
  </r>
  <r>
    <x v="3"/>
    <x v="1"/>
    <x v="12"/>
    <x v="69"/>
    <n v="288"/>
    <n v="2.8"/>
    <n v="3.39"/>
    <n v="976.32"/>
    <n v="169.92000000000007"/>
  </r>
  <r>
    <x v="3"/>
    <x v="1"/>
    <x v="12"/>
    <x v="69"/>
    <n v="420"/>
    <n v="2.06"/>
    <n v="3.38"/>
    <n v="1419.6"/>
    <n v="554.4"/>
  </r>
  <r>
    <x v="3"/>
    <x v="1"/>
    <x v="12"/>
    <x v="69"/>
    <n v="228"/>
    <n v="2.42"/>
    <n v="3.31"/>
    <n v="754.68000000000006"/>
    <n v="202.92000000000002"/>
  </r>
  <r>
    <x v="3"/>
    <x v="1"/>
    <x v="12"/>
    <x v="69"/>
    <n v="312"/>
    <n v="2.0499999999999998"/>
    <n v="3.23"/>
    <n v="1007.76"/>
    <n v="368.16"/>
  </r>
  <r>
    <x v="3"/>
    <x v="1"/>
    <x v="11"/>
    <x v="70"/>
    <n v="144"/>
    <n v="2.74"/>
    <n v="2.95"/>
    <n v="424.8"/>
    <n v="30.239999999999995"/>
  </r>
  <r>
    <x v="3"/>
    <x v="1"/>
    <x v="11"/>
    <x v="70"/>
    <n v="132"/>
    <n v="2.3466666666666667"/>
    <n v="2.97"/>
    <n v="392.04"/>
    <n v="82.28000000000003"/>
  </r>
  <r>
    <x v="3"/>
    <x v="1"/>
    <x v="11"/>
    <x v="70"/>
    <n v="132"/>
    <n v="2.4933333333333332"/>
    <n v="2.97"/>
    <n v="392.04"/>
    <n v="62.920000000000044"/>
  </r>
  <r>
    <x v="3"/>
    <x v="1"/>
    <x v="11"/>
    <x v="70"/>
    <n v="168"/>
    <n v="2.6933333333333334"/>
    <n v="2.93"/>
    <n v="492.24"/>
    <n v="39.760000000000019"/>
  </r>
  <r>
    <x v="3"/>
    <x v="1"/>
    <x v="11"/>
    <x v="70"/>
    <n v="144"/>
    <n v="2.6266666666666665"/>
    <n v="2.94"/>
    <n v="423.36"/>
    <n v="45.120000000000019"/>
  </r>
  <r>
    <x v="3"/>
    <x v="1"/>
    <x v="11"/>
    <x v="70"/>
    <n v="132"/>
    <n v="2.3199999999999998"/>
    <n v="2.95"/>
    <n v="389.40000000000003"/>
    <n v="83.160000000000039"/>
  </r>
  <r>
    <x v="3"/>
    <x v="1"/>
    <x v="11"/>
    <x v="70"/>
    <n v="168"/>
    <n v="2.56"/>
    <n v="2.95"/>
    <n v="495.6"/>
    <n v="65.520000000000024"/>
  </r>
  <r>
    <x v="3"/>
    <x v="1"/>
    <x v="11"/>
    <x v="70"/>
    <n v="168"/>
    <n v="2.3666666666666667"/>
    <n v="2.93"/>
    <n v="492.24"/>
    <n v="94.640000000000015"/>
  </r>
  <r>
    <x v="3"/>
    <x v="1"/>
    <x v="11"/>
    <x v="70"/>
    <n v="120"/>
    <n v="2.7733333333333334"/>
    <n v="2.88"/>
    <n v="345.59999999999997"/>
    <n v="12.799999999999976"/>
  </r>
  <r>
    <x v="3"/>
    <x v="1"/>
    <x v="11"/>
    <x v="70"/>
    <n v="168"/>
    <n v="2.3333333333333335"/>
    <n v="2.98"/>
    <n v="500.64"/>
    <n v="108.63999999999997"/>
  </r>
  <r>
    <x v="3"/>
    <x v="1"/>
    <x v="11"/>
    <x v="70"/>
    <n v="168"/>
    <n v="2.4666666666666668"/>
    <n v="2.93"/>
    <n v="492.24"/>
    <n v="77.84"/>
  </r>
  <r>
    <x v="3"/>
    <x v="1"/>
    <x v="11"/>
    <x v="70"/>
    <n v="132"/>
    <n v="2.4866666666666668"/>
    <n v="2.92"/>
    <n v="385.44"/>
    <n v="57.199999999999974"/>
  </r>
  <r>
    <x v="3"/>
    <x v="1"/>
    <x v="11"/>
    <x v="70"/>
    <n v="156"/>
    <n v="2.2933333333333334"/>
    <n v="2.97"/>
    <n v="463.32000000000005"/>
    <n v="105.56000000000002"/>
  </r>
  <r>
    <x v="3"/>
    <x v="1"/>
    <x v="11"/>
    <x v="70"/>
    <n v="120"/>
    <n v="2.4133333333333336"/>
    <n v="2.91"/>
    <n v="349.20000000000005"/>
    <n v="59.599999999999994"/>
  </r>
  <r>
    <x v="3"/>
    <x v="1"/>
    <x v="11"/>
    <x v="70"/>
    <n v="120"/>
    <n v="2.58"/>
    <n v="2.9"/>
    <n v="348"/>
    <n v="38.399999999999977"/>
  </r>
  <r>
    <x v="3"/>
    <x v="1"/>
    <x v="13"/>
    <x v="71"/>
    <n v="1908"/>
    <n v="0.85"/>
    <n v="0.97"/>
    <n v="1850.76"/>
    <n v="228.95999999999998"/>
  </r>
  <r>
    <x v="3"/>
    <x v="1"/>
    <x v="13"/>
    <x v="71"/>
    <n v="2208"/>
    <n v="0.89"/>
    <n v="0.91"/>
    <n v="2009.28"/>
    <n v="44.160000000000039"/>
  </r>
  <r>
    <x v="3"/>
    <x v="1"/>
    <x v="13"/>
    <x v="71"/>
    <n v="1572"/>
    <n v="0.84"/>
    <n v="0.95"/>
    <n v="1493.3999999999999"/>
    <n v="172.92"/>
  </r>
  <r>
    <x v="3"/>
    <x v="1"/>
    <x v="13"/>
    <x v="71"/>
    <n v="2220"/>
    <n v="0.72"/>
    <n v="0.9"/>
    <n v="1998"/>
    <n v="399.60000000000014"/>
  </r>
  <r>
    <x v="3"/>
    <x v="1"/>
    <x v="13"/>
    <x v="71"/>
    <n v="1512"/>
    <n v="0.7"/>
    <n v="0.99"/>
    <n v="1496.8799999999999"/>
    <n v="438.48000000000008"/>
  </r>
  <r>
    <x v="3"/>
    <x v="1"/>
    <x v="13"/>
    <x v="71"/>
    <n v="1404"/>
    <n v="0.76"/>
    <n v="0.94"/>
    <n v="1319.76"/>
    <n v="252.71999999999991"/>
  </r>
  <r>
    <x v="3"/>
    <x v="1"/>
    <x v="13"/>
    <x v="71"/>
    <n v="2112"/>
    <n v="0.71"/>
    <n v="1"/>
    <n v="2112"/>
    <n v="612.48"/>
  </r>
  <r>
    <x v="3"/>
    <x v="1"/>
    <x v="13"/>
    <x v="71"/>
    <n v="2076"/>
    <n v="0.86"/>
    <n v="0.9"/>
    <n v="1868.4"/>
    <n v="83.040000000000077"/>
  </r>
  <r>
    <x v="3"/>
    <x v="1"/>
    <x v="13"/>
    <x v="71"/>
    <n v="1608"/>
    <n v="0.79"/>
    <n v="0.97"/>
    <n v="1559.76"/>
    <n v="289.43999999999988"/>
  </r>
  <r>
    <x v="3"/>
    <x v="1"/>
    <x v="13"/>
    <x v="71"/>
    <n v="1344"/>
    <n v="0.71"/>
    <n v="0.99"/>
    <n v="1330.56"/>
    <n v="376.32000000000005"/>
  </r>
  <r>
    <x v="3"/>
    <x v="1"/>
    <x v="13"/>
    <x v="71"/>
    <n v="1944"/>
    <n v="0.8"/>
    <n v="0.98"/>
    <n v="1905.12"/>
    <n v="349.9199999999999"/>
  </r>
  <r>
    <x v="3"/>
    <x v="1"/>
    <x v="13"/>
    <x v="71"/>
    <n v="2232"/>
    <n v="0.86"/>
    <n v="1"/>
    <n v="2232"/>
    <n v="312.48"/>
  </r>
  <r>
    <x v="3"/>
    <x v="1"/>
    <x v="13"/>
    <x v="71"/>
    <n v="1704"/>
    <n v="0.87"/>
    <n v="0.92"/>
    <n v="1567.68"/>
    <n v="85.200000000000074"/>
  </r>
  <r>
    <x v="3"/>
    <x v="1"/>
    <x v="13"/>
    <x v="71"/>
    <n v="1764"/>
    <n v="0.73"/>
    <n v="0.98"/>
    <n v="1728.72"/>
    <n v="441"/>
  </r>
  <r>
    <x v="3"/>
    <x v="1"/>
    <x v="13"/>
    <x v="71"/>
    <n v="2304"/>
    <n v="0.74"/>
    <n v="0.97"/>
    <n v="2234.88"/>
    <n v="529.91999999999996"/>
  </r>
  <r>
    <x v="3"/>
    <x v="1"/>
    <x v="13"/>
    <x v="71"/>
    <n v="1884"/>
    <n v="0.78"/>
    <n v="0.93"/>
    <n v="1752.1200000000001"/>
    <n v="282.60000000000002"/>
  </r>
  <r>
    <x v="3"/>
    <x v="1"/>
    <x v="13"/>
    <x v="71"/>
    <n v="2328"/>
    <n v="0.87"/>
    <n v="0.96"/>
    <n v="2234.88"/>
    <n v="209.51999999999992"/>
  </r>
  <r>
    <x v="3"/>
    <x v="1"/>
    <x v="13"/>
    <x v="71"/>
    <n v="1476"/>
    <n v="0.73"/>
    <n v="0.94"/>
    <n v="1387.4399999999998"/>
    <n v="309.95999999999992"/>
  </r>
  <r>
    <x v="3"/>
    <x v="1"/>
    <x v="13"/>
    <x v="71"/>
    <n v="1212"/>
    <n v="0.72"/>
    <n v="0.98"/>
    <n v="1187.76"/>
    <n v="315.12"/>
  </r>
  <r>
    <x v="3"/>
    <x v="1"/>
    <x v="13"/>
    <x v="71"/>
    <n v="2040"/>
    <n v="0.81"/>
    <n v="0.9"/>
    <n v="1836"/>
    <n v="183.59999999999994"/>
  </r>
  <r>
    <x v="3"/>
    <x v="1"/>
    <x v="11"/>
    <x v="72"/>
    <n v="156"/>
    <n v="2.4466666666666668"/>
    <n v="2.99"/>
    <n v="466.44000000000005"/>
    <n v="84.760000000000019"/>
  </r>
  <r>
    <x v="3"/>
    <x v="1"/>
    <x v="11"/>
    <x v="72"/>
    <n v="132"/>
    <n v="2.6733333333333333"/>
    <n v="2.95"/>
    <n v="389.40000000000003"/>
    <n v="36.520000000000024"/>
  </r>
  <r>
    <x v="3"/>
    <x v="1"/>
    <x v="11"/>
    <x v="72"/>
    <n v="180"/>
    <n v="2.34"/>
    <n v="2.89"/>
    <n v="520.20000000000005"/>
    <n v="99.000000000000043"/>
  </r>
  <r>
    <x v="3"/>
    <x v="1"/>
    <x v="11"/>
    <x v="72"/>
    <n v="168"/>
    <n v="2.6266666666666665"/>
    <n v="2.87"/>
    <n v="482.16"/>
    <n v="40.880000000000052"/>
  </r>
  <r>
    <x v="3"/>
    <x v="1"/>
    <x v="11"/>
    <x v="72"/>
    <n v="120"/>
    <n v="2.2933333333333334"/>
    <n v="2.92"/>
    <n v="350.4"/>
    <n v="75.199999999999974"/>
  </r>
  <r>
    <x v="3"/>
    <x v="1"/>
    <x v="11"/>
    <x v="72"/>
    <n v="156"/>
    <n v="2.54"/>
    <n v="2.98"/>
    <n v="464.88"/>
    <n v="68.639999999999986"/>
  </r>
  <r>
    <x v="3"/>
    <x v="1"/>
    <x v="11"/>
    <x v="72"/>
    <n v="168"/>
    <n v="2.64"/>
    <n v="2.97"/>
    <n v="498.96000000000004"/>
    <n v="55.440000000000012"/>
  </r>
  <r>
    <x v="3"/>
    <x v="1"/>
    <x v="11"/>
    <x v="72"/>
    <n v="120"/>
    <n v="2.52"/>
    <n v="2.87"/>
    <n v="344.40000000000003"/>
    <n v="42.000000000000014"/>
  </r>
  <r>
    <x v="3"/>
    <x v="1"/>
    <x v="11"/>
    <x v="72"/>
    <n v="132"/>
    <n v="2.6266666666666665"/>
    <n v="2.99"/>
    <n v="394.68"/>
    <n v="47.960000000000051"/>
  </r>
  <r>
    <x v="3"/>
    <x v="1"/>
    <x v="11"/>
    <x v="72"/>
    <n v="168"/>
    <n v="2.54"/>
    <n v="2.97"/>
    <n v="498.96000000000004"/>
    <n v="72.240000000000023"/>
  </r>
  <r>
    <x v="3"/>
    <x v="1"/>
    <x v="11"/>
    <x v="72"/>
    <n v="132"/>
    <n v="2.4066666666666667"/>
    <n v="2.93"/>
    <n v="386.76000000000005"/>
    <n v="69.080000000000013"/>
  </r>
  <r>
    <x v="3"/>
    <x v="1"/>
    <x v="11"/>
    <x v="72"/>
    <n v="156"/>
    <n v="2.6"/>
    <n v="2.97"/>
    <n v="463.32000000000005"/>
    <n v="57.720000000000013"/>
  </r>
  <r>
    <x v="3"/>
    <x v="1"/>
    <x v="11"/>
    <x v="72"/>
    <n v="132"/>
    <n v="2.7133333333333334"/>
    <n v="2.87"/>
    <n v="378.84000000000003"/>
    <n v="20.680000000000007"/>
  </r>
  <r>
    <x v="3"/>
    <x v="1"/>
    <x v="11"/>
    <x v="72"/>
    <n v="120"/>
    <n v="2.3133333333333335"/>
    <n v="2.9"/>
    <n v="348"/>
    <n v="70.399999999999977"/>
  </r>
  <r>
    <x v="3"/>
    <x v="1"/>
    <x v="11"/>
    <x v="72"/>
    <n v="156"/>
    <n v="2.6533333333333333"/>
    <n v="2.89"/>
    <n v="450.84000000000003"/>
    <n v="36.920000000000023"/>
  </r>
  <r>
    <x v="3"/>
    <x v="1"/>
    <x v="11"/>
    <x v="72"/>
    <n v="168"/>
    <n v="2.7066666666666666"/>
    <n v="2.9"/>
    <n v="487.2"/>
    <n v="32.480000000000004"/>
  </r>
  <r>
    <x v="3"/>
    <x v="1"/>
    <x v="11"/>
    <x v="72"/>
    <n v="120"/>
    <n v="2.7066666666666666"/>
    <n v="2.91"/>
    <n v="349.20000000000005"/>
    <n v="24.400000000000031"/>
  </r>
  <r>
    <x v="3"/>
    <x v="1"/>
    <x v="11"/>
    <x v="72"/>
    <n v="144"/>
    <n v="2.7266666666666666"/>
    <n v="2.97"/>
    <n v="427.68"/>
    <n v="35.040000000000042"/>
  </r>
  <r>
    <x v="3"/>
    <x v="1"/>
    <x v="11"/>
    <x v="72"/>
    <n v="156"/>
    <n v="2.4933333333333332"/>
    <n v="3"/>
    <n v="468"/>
    <n v="79.04000000000002"/>
  </r>
  <r>
    <x v="3"/>
    <x v="1"/>
    <x v="11"/>
    <x v="72"/>
    <n v="144"/>
    <n v="2.4733333333333332"/>
    <n v="2.89"/>
    <n v="416.16"/>
    <n v="60.000000000000043"/>
  </r>
  <r>
    <x v="3"/>
    <x v="1"/>
    <x v="11"/>
    <x v="72"/>
    <n v="132"/>
    <n v="2.3933333333333335"/>
    <n v="2.93"/>
    <n v="386.76000000000005"/>
    <n v="70.839999999999989"/>
  </r>
  <r>
    <x v="3"/>
    <x v="1"/>
    <x v="11"/>
    <x v="72"/>
    <n v="132"/>
    <n v="2.4"/>
    <n v="2.98"/>
    <n v="393.36"/>
    <n v="76.56"/>
  </r>
  <r>
    <x v="3"/>
    <x v="1"/>
    <x v="11"/>
    <x v="72"/>
    <n v="156"/>
    <n v="2.5666666666666669"/>
    <n v="2.95"/>
    <n v="460.20000000000005"/>
    <n v="59.8"/>
  </r>
  <r>
    <x v="3"/>
    <x v="1"/>
    <x v="11"/>
    <x v="72"/>
    <n v="144"/>
    <n v="2.7266666666666666"/>
    <n v="2.96"/>
    <n v="426.24"/>
    <n v="33.600000000000009"/>
  </r>
  <r>
    <x v="3"/>
    <x v="1"/>
    <x v="11"/>
    <x v="72"/>
    <n v="168"/>
    <n v="2.3266666666666667"/>
    <n v="2.89"/>
    <n v="485.52000000000004"/>
    <n v="94.640000000000015"/>
  </r>
  <r>
    <x v="3"/>
    <x v="1"/>
    <x v="11"/>
    <x v="72"/>
    <n v="132"/>
    <n v="2.6933333333333334"/>
    <n v="2.91"/>
    <n v="384.12"/>
    <n v="28.600000000000016"/>
  </r>
  <r>
    <x v="3"/>
    <x v="1"/>
    <x v="11"/>
    <x v="72"/>
    <n v="120"/>
    <n v="2.2933333333333334"/>
    <n v="2.99"/>
    <n v="358.8"/>
    <n v="83.600000000000009"/>
  </r>
  <r>
    <x v="3"/>
    <x v="1"/>
    <x v="11"/>
    <x v="72"/>
    <n v="168"/>
    <n v="2.5333333333333332"/>
    <n v="2.89"/>
    <n v="485.52000000000004"/>
    <n v="59.920000000000044"/>
  </r>
  <r>
    <x v="3"/>
    <x v="1"/>
    <x v="11"/>
    <x v="72"/>
    <n v="144"/>
    <n v="2.5266666666666668"/>
    <n v="2.9"/>
    <n v="417.59999999999997"/>
    <n v="53.759999999999962"/>
  </r>
  <r>
    <x v="3"/>
    <x v="1"/>
    <x v="11"/>
    <x v="72"/>
    <n v="156"/>
    <n v="2.46"/>
    <n v="2.99"/>
    <n v="466.44000000000005"/>
    <n v="82.680000000000035"/>
  </r>
  <r>
    <x v="3"/>
    <x v="1"/>
    <x v="11"/>
    <x v="72"/>
    <n v="156"/>
    <n v="2.4266666666666667"/>
    <n v="2.96"/>
    <n v="461.76"/>
    <n v="83.199999999999989"/>
  </r>
  <r>
    <x v="3"/>
    <x v="1"/>
    <x v="11"/>
    <x v="72"/>
    <n v="132"/>
    <n v="2.5133333333333332"/>
    <n v="2.96"/>
    <n v="390.71999999999997"/>
    <n v="58.960000000000015"/>
  </r>
  <r>
    <x v="3"/>
    <x v="1"/>
    <x v="11"/>
    <x v="72"/>
    <n v="132"/>
    <n v="2.6533333333333333"/>
    <n v="2.95"/>
    <n v="389.40000000000003"/>
    <n v="39.160000000000025"/>
  </r>
  <r>
    <x v="3"/>
    <x v="1"/>
    <x v="11"/>
    <x v="72"/>
    <n v="120"/>
    <n v="2.2799999999999998"/>
    <n v="2.89"/>
    <n v="346.8"/>
    <n v="73.200000000000045"/>
  </r>
  <r>
    <x v="3"/>
    <x v="1"/>
    <x v="11"/>
    <x v="72"/>
    <n v="120"/>
    <n v="2.3066666666666666"/>
    <n v="2.97"/>
    <n v="356.40000000000003"/>
    <n v="79.600000000000023"/>
  </r>
  <r>
    <x v="3"/>
    <x v="1"/>
    <x v="11"/>
    <x v="72"/>
    <n v="144"/>
    <n v="2.5066666666666668"/>
    <n v="2.96"/>
    <n v="426.24"/>
    <n v="65.279999999999973"/>
  </r>
  <r>
    <x v="3"/>
    <x v="1"/>
    <x v="11"/>
    <x v="72"/>
    <n v="120"/>
    <n v="2.4533333333333331"/>
    <n v="2.93"/>
    <n v="351.6"/>
    <n v="57.200000000000045"/>
  </r>
  <r>
    <x v="3"/>
    <x v="1"/>
    <x v="11"/>
    <x v="72"/>
    <n v="120"/>
    <n v="2.4333333333333331"/>
    <n v="2.96"/>
    <n v="355.2"/>
    <n v="63.200000000000017"/>
  </r>
  <r>
    <x v="3"/>
    <x v="1"/>
    <x v="11"/>
    <x v="72"/>
    <n v="156"/>
    <n v="2.42"/>
    <n v="2.93"/>
    <n v="457.08000000000004"/>
    <n v="79.560000000000031"/>
  </r>
  <r>
    <x v="3"/>
    <x v="1"/>
    <x v="11"/>
    <x v="72"/>
    <n v="144"/>
    <n v="2.3466666666666667"/>
    <n v="2.89"/>
    <n v="416.16"/>
    <n v="78.240000000000009"/>
  </r>
  <r>
    <x v="3"/>
    <x v="1"/>
    <x v="11"/>
    <x v="72"/>
    <n v="132"/>
    <n v="2.3666666666666667"/>
    <n v="2.99"/>
    <n v="394.68"/>
    <n v="82.28000000000003"/>
  </r>
  <r>
    <x v="3"/>
    <x v="1"/>
    <x v="11"/>
    <x v="72"/>
    <n v="144"/>
    <n v="2.66"/>
    <n v="2.87"/>
    <n v="413.28000000000003"/>
    <n v="30.239999999999995"/>
  </r>
  <r>
    <x v="3"/>
    <x v="1"/>
    <x v="11"/>
    <x v="72"/>
    <n v="168"/>
    <n v="2.76"/>
    <n v="2.96"/>
    <n v="497.28"/>
    <n v="33.60000000000003"/>
  </r>
  <r>
    <x v="3"/>
    <x v="1"/>
    <x v="11"/>
    <x v="72"/>
    <n v="144"/>
    <n v="2.3733333333333335"/>
    <n v="2.94"/>
    <n v="423.36"/>
    <n v="81.599999999999966"/>
  </r>
  <r>
    <x v="3"/>
    <x v="1"/>
    <x v="11"/>
    <x v="72"/>
    <n v="180"/>
    <n v="2.7"/>
    <n v="2.97"/>
    <n v="534.6"/>
    <n v="48.6"/>
  </r>
  <r>
    <x v="3"/>
    <x v="1"/>
    <x v="11"/>
    <x v="72"/>
    <n v="180"/>
    <n v="2.2666666666666666"/>
    <n v="2.95"/>
    <n v="531"/>
    <n v="123.00000000000004"/>
  </r>
  <r>
    <x v="3"/>
    <x v="1"/>
    <x v="11"/>
    <x v="72"/>
    <n v="156"/>
    <n v="2.7933333333333334"/>
    <n v="2.94"/>
    <n v="458.64"/>
    <n v="22.879999999999974"/>
  </r>
  <r>
    <x v="3"/>
    <x v="1"/>
    <x v="11"/>
    <x v="72"/>
    <n v="168"/>
    <n v="2.5333333333333332"/>
    <n v="2.93"/>
    <n v="492.24"/>
    <n v="66.640000000000043"/>
  </r>
  <r>
    <x v="3"/>
    <x v="1"/>
    <x v="11"/>
    <x v="72"/>
    <n v="156"/>
    <n v="2.3199999999999998"/>
    <n v="2.95"/>
    <n v="460.20000000000005"/>
    <n v="98.280000000000058"/>
  </r>
  <r>
    <x v="3"/>
    <x v="1"/>
    <x v="11"/>
    <x v="72"/>
    <n v="144"/>
    <n v="2.42"/>
    <n v="2.91"/>
    <n v="419.04"/>
    <n v="70.560000000000031"/>
  </r>
  <r>
    <x v="3"/>
    <x v="1"/>
    <x v="11"/>
    <x v="72"/>
    <n v="132"/>
    <n v="2.7933333333333334"/>
    <n v="2.93"/>
    <n v="386.76000000000005"/>
    <n v="18.040000000000006"/>
  </r>
  <r>
    <x v="3"/>
    <x v="1"/>
    <x v="11"/>
    <x v="72"/>
    <n v="144"/>
    <n v="2.5133333333333332"/>
    <n v="2.93"/>
    <n v="421.92"/>
    <n v="60.000000000000043"/>
  </r>
  <r>
    <x v="3"/>
    <x v="1"/>
    <x v="11"/>
    <x v="72"/>
    <n v="156"/>
    <n v="2.52"/>
    <n v="2.99"/>
    <n v="466.44000000000005"/>
    <n v="73.320000000000036"/>
  </r>
  <r>
    <x v="3"/>
    <x v="1"/>
    <x v="11"/>
    <x v="72"/>
    <n v="120"/>
    <n v="2.3199999999999998"/>
    <n v="3"/>
    <n v="360"/>
    <n v="81.600000000000023"/>
  </r>
  <r>
    <x v="3"/>
    <x v="1"/>
    <x v="11"/>
    <x v="72"/>
    <n v="156"/>
    <n v="2.5133333333333332"/>
    <n v="2.95"/>
    <n v="460.20000000000005"/>
    <n v="68.120000000000047"/>
  </r>
  <r>
    <x v="3"/>
    <x v="1"/>
    <x v="11"/>
    <x v="72"/>
    <n v="180"/>
    <n v="2.3866666666666667"/>
    <n v="2.91"/>
    <n v="523.80000000000007"/>
    <n v="94.200000000000017"/>
  </r>
  <r>
    <x v="3"/>
    <x v="1"/>
    <x v="11"/>
    <x v="72"/>
    <n v="180"/>
    <n v="2.4666666666666668"/>
    <n v="2.9"/>
    <n v="522"/>
    <n v="77.999999999999957"/>
  </r>
  <r>
    <x v="3"/>
    <x v="1"/>
    <x v="11"/>
    <x v="72"/>
    <n v="156"/>
    <n v="2.7066666666666666"/>
    <n v="2.93"/>
    <n v="457.08000000000004"/>
    <n v="34.840000000000046"/>
  </r>
  <r>
    <x v="3"/>
    <x v="1"/>
    <x v="11"/>
    <x v="72"/>
    <n v="132"/>
    <n v="2.5933333333333333"/>
    <n v="2.97"/>
    <n v="392.04"/>
    <n v="49.720000000000034"/>
  </r>
  <r>
    <x v="3"/>
    <x v="1"/>
    <x v="11"/>
    <x v="72"/>
    <n v="168"/>
    <n v="2.3266666666666667"/>
    <n v="2.95"/>
    <n v="495.6"/>
    <n v="104.72000000000003"/>
  </r>
  <r>
    <x v="3"/>
    <x v="1"/>
    <x v="11"/>
    <x v="72"/>
    <n v="156"/>
    <n v="2.38"/>
    <n v="2.97"/>
    <n v="463.32000000000005"/>
    <n v="92.040000000000049"/>
  </r>
  <r>
    <x v="3"/>
    <x v="1"/>
    <x v="11"/>
    <x v="72"/>
    <n v="120"/>
    <n v="2.64"/>
    <n v="2.92"/>
    <n v="350.4"/>
    <n v="33.59999999999998"/>
  </r>
  <r>
    <x v="3"/>
    <x v="1"/>
    <x v="11"/>
    <x v="72"/>
    <n v="180"/>
    <n v="2.3133333333333335"/>
    <n v="2.91"/>
    <n v="523.80000000000007"/>
    <n v="107.4"/>
  </r>
  <r>
    <x v="3"/>
    <x v="1"/>
    <x v="11"/>
    <x v="72"/>
    <n v="168"/>
    <n v="2.2733333333333334"/>
    <n v="2.99"/>
    <n v="502.32000000000005"/>
    <n v="120.40000000000002"/>
  </r>
  <r>
    <x v="3"/>
    <x v="1"/>
    <x v="11"/>
    <x v="72"/>
    <n v="168"/>
    <n v="2.4866666666666668"/>
    <n v="2.97"/>
    <n v="498.96000000000004"/>
    <n v="81.200000000000017"/>
  </r>
  <r>
    <x v="3"/>
    <x v="1"/>
    <x v="11"/>
    <x v="72"/>
    <n v="132"/>
    <n v="2.6466666666666665"/>
    <n v="2.91"/>
    <n v="384.12"/>
    <n v="34.760000000000041"/>
  </r>
  <r>
    <x v="3"/>
    <x v="1"/>
    <x v="11"/>
    <x v="72"/>
    <n v="120"/>
    <n v="2.2933333333333334"/>
    <n v="2.98"/>
    <n v="357.6"/>
    <n v="82.399999999999977"/>
  </r>
  <r>
    <x v="3"/>
    <x v="1"/>
    <x v="11"/>
    <x v="72"/>
    <n v="156"/>
    <n v="2.2999999999999998"/>
    <n v="2.92"/>
    <n v="455.52"/>
    <n v="96.720000000000013"/>
  </r>
  <r>
    <x v="3"/>
    <x v="1"/>
    <x v="11"/>
    <x v="72"/>
    <n v="156"/>
    <n v="2.6066666666666665"/>
    <n v="2.89"/>
    <n v="450.84000000000003"/>
    <n v="44.200000000000053"/>
  </r>
  <r>
    <x v="3"/>
    <x v="1"/>
    <x v="11"/>
    <x v="72"/>
    <n v="120"/>
    <n v="2.4066666666666667"/>
    <n v="2.89"/>
    <n v="346.8"/>
    <n v="58.000000000000007"/>
  </r>
  <r>
    <x v="3"/>
    <x v="1"/>
    <x v="11"/>
    <x v="72"/>
    <n v="156"/>
    <n v="2.6133333333333333"/>
    <n v="2.99"/>
    <n v="466.44000000000005"/>
    <n v="58.760000000000041"/>
  </r>
  <r>
    <x v="3"/>
    <x v="1"/>
    <x v="11"/>
    <x v="72"/>
    <n v="180"/>
    <n v="2.66"/>
    <n v="2.92"/>
    <n v="525.6"/>
    <n v="46.799999999999962"/>
  </r>
  <r>
    <x v="3"/>
    <x v="1"/>
    <x v="11"/>
    <x v="72"/>
    <n v="168"/>
    <n v="2.54"/>
    <n v="2.96"/>
    <n v="497.28"/>
    <n v="70.559999999999988"/>
  </r>
  <r>
    <x v="3"/>
    <x v="1"/>
    <x v="11"/>
    <x v="72"/>
    <n v="180"/>
    <n v="2.5666666666666669"/>
    <n v="2.92"/>
    <n v="525.6"/>
    <n v="63.599999999999952"/>
  </r>
  <r>
    <x v="3"/>
    <x v="1"/>
    <x v="11"/>
    <x v="72"/>
    <n v="156"/>
    <n v="2.3333333333333335"/>
    <n v="2.88"/>
    <n v="449.28"/>
    <n v="85.279999999999959"/>
  </r>
  <r>
    <x v="3"/>
    <x v="1"/>
    <x v="11"/>
    <x v="72"/>
    <n v="132"/>
    <n v="2.5266666666666668"/>
    <n v="2.99"/>
    <n v="394.68"/>
    <n v="61.160000000000004"/>
  </r>
  <r>
    <x v="3"/>
    <x v="1"/>
    <x v="11"/>
    <x v="72"/>
    <n v="144"/>
    <n v="2.4133333333333336"/>
    <n v="2.91"/>
    <n v="419.04"/>
    <n v="71.519999999999982"/>
  </r>
  <r>
    <x v="3"/>
    <x v="1"/>
    <x v="11"/>
    <x v="72"/>
    <n v="180"/>
    <n v="2.74"/>
    <n v="2.95"/>
    <n v="531"/>
    <n v="37.799999999999997"/>
  </r>
  <r>
    <x v="3"/>
    <x v="1"/>
    <x v="11"/>
    <x v="73"/>
    <n v="156"/>
    <n v="2.5933333333333333"/>
    <n v="2.95"/>
    <n v="460.20000000000005"/>
    <n v="55.640000000000036"/>
  </r>
  <r>
    <x v="3"/>
    <x v="1"/>
    <x v="11"/>
    <x v="73"/>
    <n v="156"/>
    <n v="2.4866666666666668"/>
    <n v="2.95"/>
    <n v="460.20000000000005"/>
    <n v="72.28"/>
  </r>
  <r>
    <x v="3"/>
    <x v="1"/>
    <x v="11"/>
    <x v="73"/>
    <n v="132"/>
    <n v="2.34"/>
    <n v="2.87"/>
    <n v="378.84000000000003"/>
    <n v="69.960000000000036"/>
  </r>
  <r>
    <x v="3"/>
    <x v="1"/>
    <x v="11"/>
    <x v="74"/>
    <n v="132"/>
    <n v="2.64"/>
    <n v="2.98"/>
    <n v="393.36"/>
    <n v="44.879999999999981"/>
  </r>
  <r>
    <x v="3"/>
    <x v="1"/>
    <x v="11"/>
    <x v="74"/>
    <n v="120"/>
    <n v="2.4066666666666667"/>
    <n v="2.98"/>
    <n v="357.6"/>
    <n v="68.799999999999983"/>
  </r>
  <r>
    <x v="3"/>
    <x v="1"/>
    <x v="11"/>
    <x v="74"/>
    <n v="120"/>
    <n v="2.4866666666666668"/>
    <n v="2.92"/>
    <n v="350.4"/>
    <n v="51.999999999999972"/>
  </r>
  <r>
    <x v="3"/>
    <x v="1"/>
    <x v="11"/>
    <x v="74"/>
    <n v="132"/>
    <n v="2.7066666666666666"/>
    <n v="2.96"/>
    <n v="390.71999999999997"/>
    <n v="33.440000000000012"/>
  </r>
  <r>
    <x v="3"/>
    <x v="1"/>
    <x v="11"/>
    <x v="74"/>
    <n v="120"/>
    <n v="2.3199999999999998"/>
    <n v="2.9"/>
    <n v="348"/>
    <n v="69.600000000000009"/>
  </r>
  <r>
    <x v="3"/>
    <x v="1"/>
    <x v="11"/>
    <x v="74"/>
    <n v="180"/>
    <n v="2.6666666666666665"/>
    <n v="2.89"/>
    <n v="520.20000000000005"/>
    <n v="40.200000000000045"/>
  </r>
  <r>
    <x v="3"/>
    <x v="1"/>
    <x v="11"/>
    <x v="74"/>
    <n v="156"/>
    <n v="2.6"/>
    <n v="3"/>
    <n v="468"/>
    <n v="62.399999999999984"/>
  </r>
  <r>
    <x v="3"/>
    <x v="1"/>
    <x v="11"/>
    <x v="74"/>
    <n v="156"/>
    <n v="2.4333333333333331"/>
    <n v="2.87"/>
    <n v="447.72"/>
    <n v="68.120000000000047"/>
  </r>
  <r>
    <x v="3"/>
    <x v="1"/>
    <x v="11"/>
    <x v="74"/>
    <n v="168"/>
    <n v="2.2666666666666666"/>
    <n v="2.89"/>
    <n v="485.52000000000004"/>
    <n v="104.72000000000003"/>
  </r>
  <r>
    <x v="3"/>
    <x v="1"/>
    <x v="11"/>
    <x v="74"/>
    <n v="156"/>
    <n v="2.5266666666666668"/>
    <n v="2.95"/>
    <n v="460.20000000000005"/>
    <n v="66.040000000000006"/>
  </r>
  <r>
    <x v="3"/>
    <x v="1"/>
    <x v="11"/>
    <x v="74"/>
    <n v="120"/>
    <n v="2.4266666666666667"/>
    <n v="2.96"/>
    <n v="355.2"/>
    <n v="63.999999999999986"/>
  </r>
  <r>
    <x v="3"/>
    <x v="1"/>
    <x v="11"/>
    <x v="74"/>
    <n v="156"/>
    <n v="2.7133333333333334"/>
    <n v="2.89"/>
    <n v="450.84000000000003"/>
    <n v="27.560000000000013"/>
  </r>
  <r>
    <x v="3"/>
    <x v="1"/>
    <x v="13"/>
    <x v="75"/>
    <n v="1932"/>
    <n v="0.81"/>
    <n v="0.92"/>
    <n v="1777.44"/>
    <n v="212.51999999999998"/>
  </r>
  <r>
    <x v="3"/>
    <x v="1"/>
    <x v="13"/>
    <x v="75"/>
    <n v="1368"/>
    <n v="0.74"/>
    <n v="0.96"/>
    <n v="1313.28"/>
    <n v="300.95999999999998"/>
  </r>
  <r>
    <x v="3"/>
    <x v="1"/>
    <x v="13"/>
    <x v="75"/>
    <n v="2100"/>
    <n v="0.85"/>
    <n v="0.98"/>
    <n v="2058"/>
    <n v="273"/>
  </r>
  <r>
    <x v="3"/>
    <x v="1"/>
    <x v="13"/>
    <x v="75"/>
    <n v="1896"/>
    <n v="0.75"/>
    <n v="1"/>
    <n v="1896"/>
    <n v="474"/>
  </r>
  <r>
    <x v="3"/>
    <x v="1"/>
    <x v="13"/>
    <x v="75"/>
    <n v="1860"/>
    <n v="0.89"/>
    <n v="0.9"/>
    <n v="1674"/>
    <n v="18.600000000000016"/>
  </r>
  <r>
    <x v="3"/>
    <x v="1"/>
    <x v="13"/>
    <x v="75"/>
    <n v="1212"/>
    <n v="0.76"/>
    <n v="0.97"/>
    <n v="1175.6399999999999"/>
    <n v="254.51999999999995"/>
  </r>
  <r>
    <x v="3"/>
    <x v="1"/>
    <x v="13"/>
    <x v="75"/>
    <n v="2040"/>
    <n v="0.77"/>
    <n v="0.9"/>
    <n v="1836"/>
    <n v="265.2"/>
  </r>
  <r>
    <x v="3"/>
    <x v="1"/>
    <x v="13"/>
    <x v="75"/>
    <n v="1500"/>
    <n v="0.89"/>
    <n v="0.92"/>
    <n v="1380"/>
    <n v="45.000000000000043"/>
  </r>
  <r>
    <x v="3"/>
    <x v="1"/>
    <x v="13"/>
    <x v="75"/>
    <n v="1812"/>
    <n v="0.75"/>
    <n v="0.94"/>
    <n v="1703.28"/>
    <n v="344.27999999999992"/>
  </r>
  <r>
    <x v="3"/>
    <x v="1"/>
    <x v="13"/>
    <x v="75"/>
    <n v="1500"/>
    <n v="0.81"/>
    <n v="0.9"/>
    <n v="1350"/>
    <n v="134.99999999999994"/>
  </r>
  <r>
    <x v="3"/>
    <x v="1"/>
    <x v="13"/>
    <x v="75"/>
    <n v="1968"/>
    <n v="0.83"/>
    <n v="0.94"/>
    <n v="1849.9199999999998"/>
    <n v="216.47999999999996"/>
  </r>
  <r>
    <x v="3"/>
    <x v="1"/>
    <x v="13"/>
    <x v="75"/>
    <n v="1380"/>
    <n v="0.84"/>
    <n v="0.91"/>
    <n v="1255.8"/>
    <n v="96.60000000000008"/>
  </r>
  <r>
    <x v="3"/>
    <x v="1"/>
    <x v="13"/>
    <x v="75"/>
    <n v="1548"/>
    <n v="0.7"/>
    <n v="0.98"/>
    <n v="1517.04"/>
    <n v="433.44000000000005"/>
  </r>
  <r>
    <x v="3"/>
    <x v="1"/>
    <x v="13"/>
    <x v="75"/>
    <n v="1500"/>
    <n v="0.77"/>
    <n v="0.94"/>
    <n v="1410"/>
    <n v="254.99999999999989"/>
  </r>
  <r>
    <x v="3"/>
    <x v="1"/>
    <x v="13"/>
    <x v="75"/>
    <n v="2256"/>
    <n v="0.87"/>
    <n v="0.95"/>
    <n v="2143.1999999999998"/>
    <n v="180.4799999999999"/>
  </r>
  <r>
    <x v="3"/>
    <x v="1"/>
    <x v="13"/>
    <x v="75"/>
    <n v="1980"/>
    <n v="0.7"/>
    <n v="0.92"/>
    <n v="1821.6000000000001"/>
    <n v="435.60000000000019"/>
  </r>
  <r>
    <x v="3"/>
    <x v="1"/>
    <x v="13"/>
    <x v="75"/>
    <n v="2280"/>
    <n v="0.85"/>
    <n v="0.94"/>
    <n v="2143.1999999999998"/>
    <n v="205.19999999999993"/>
  </r>
  <r>
    <x v="3"/>
    <x v="1"/>
    <x v="13"/>
    <x v="75"/>
    <n v="1272"/>
    <n v="0.81"/>
    <n v="1"/>
    <n v="1272"/>
    <n v="241.67999999999992"/>
  </r>
  <r>
    <x v="3"/>
    <x v="1"/>
    <x v="13"/>
    <x v="75"/>
    <n v="1560"/>
    <n v="0.71"/>
    <n v="0.96"/>
    <n v="1497.6"/>
    <n v="390"/>
  </r>
  <r>
    <x v="3"/>
    <x v="1"/>
    <x v="13"/>
    <x v="75"/>
    <n v="2316"/>
    <n v="0.83"/>
    <n v="0.93"/>
    <n v="2153.88"/>
    <n v="231.60000000000019"/>
  </r>
  <r>
    <x v="3"/>
    <x v="1"/>
    <x v="13"/>
    <x v="75"/>
    <n v="2088"/>
    <n v="0.7"/>
    <n v="0.91"/>
    <n v="1900.0800000000002"/>
    <n v="438.48000000000013"/>
  </r>
  <r>
    <x v="3"/>
    <x v="1"/>
    <x v="13"/>
    <x v="75"/>
    <n v="1908"/>
    <n v="0.81"/>
    <n v="1"/>
    <n v="1908"/>
    <n v="362.51999999999992"/>
  </r>
  <r>
    <x v="3"/>
    <x v="1"/>
    <x v="13"/>
    <x v="75"/>
    <n v="1476"/>
    <n v="0.8"/>
    <n v="0.92"/>
    <n v="1357.92"/>
    <n v="177.12"/>
  </r>
  <r>
    <x v="3"/>
    <x v="1"/>
    <x v="13"/>
    <x v="75"/>
    <n v="2100"/>
    <n v="0.7"/>
    <n v="0.98"/>
    <n v="2058"/>
    <n v="588"/>
  </r>
  <r>
    <x v="3"/>
    <x v="1"/>
    <x v="13"/>
    <x v="75"/>
    <n v="1572"/>
    <n v="0.85"/>
    <n v="0.91"/>
    <n v="1430.52"/>
    <n v="94.320000000000078"/>
  </r>
  <r>
    <x v="3"/>
    <x v="1"/>
    <x v="13"/>
    <x v="75"/>
    <n v="2004"/>
    <n v="0.83"/>
    <n v="0.95"/>
    <n v="1903.8"/>
    <n v="240.48"/>
  </r>
  <r>
    <x v="3"/>
    <x v="1"/>
    <x v="13"/>
    <x v="75"/>
    <n v="1404"/>
    <n v="0.82"/>
    <n v="0.91"/>
    <n v="1277.6400000000001"/>
    <n v="126.36000000000011"/>
  </r>
  <r>
    <x v="3"/>
    <x v="1"/>
    <x v="13"/>
    <x v="75"/>
    <n v="2232"/>
    <n v="0.85"/>
    <n v="0.99"/>
    <n v="2209.6799999999998"/>
    <n v="312.48"/>
  </r>
  <r>
    <x v="3"/>
    <x v="1"/>
    <x v="13"/>
    <x v="75"/>
    <n v="1512"/>
    <n v="0.78"/>
    <n v="0.9"/>
    <n v="1360.8"/>
    <n v="181.44"/>
  </r>
  <r>
    <x v="3"/>
    <x v="1"/>
    <x v="13"/>
    <x v="75"/>
    <n v="1464"/>
    <n v="0.78"/>
    <n v="0.97"/>
    <n v="1420.08"/>
    <n v="278.15999999999991"/>
  </r>
  <r>
    <x v="3"/>
    <x v="1"/>
    <x v="13"/>
    <x v="75"/>
    <n v="1320"/>
    <n v="0.85"/>
    <n v="0.97"/>
    <n v="1280.3999999999999"/>
    <n v="158.4"/>
  </r>
  <r>
    <x v="3"/>
    <x v="1"/>
    <x v="13"/>
    <x v="75"/>
    <n v="1704"/>
    <n v="0.89"/>
    <n v="0.98"/>
    <n v="1669.92"/>
    <n v="153.35999999999996"/>
  </r>
  <r>
    <x v="3"/>
    <x v="1"/>
    <x v="13"/>
    <x v="75"/>
    <n v="1512"/>
    <n v="0.78"/>
    <n v="0.97"/>
    <n v="1466.6399999999999"/>
    <n v="287.27999999999992"/>
  </r>
  <r>
    <x v="3"/>
    <x v="1"/>
    <x v="13"/>
    <x v="75"/>
    <n v="1368"/>
    <n v="0.72"/>
    <n v="0.95"/>
    <n v="1299.5999999999999"/>
    <n v="314.64"/>
  </r>
  <r>
    <x v="3"/>
    <x v="1"/>
    <x v="13"/>
    <x v="75"/>
    <n v="1968"/>
    <n v="0.89"/>
    <n v="0.93"/>
    <n v="1830.24"/>
    <n v="78.72000000000007"/>
  </r>
  <r>
    <x v="3"/>
    <x v="1"/>
    <x v="13"/>
    <x v="75"/>
    <n v="1716"/>
    <n v="0.78"/>
    <n v="1"/>
    <n v="1716"/>
    <n v="377.52"/>
  </r>
  <r>
    <x v="3"/>
    <x v="1"/>
    <x v="13"/>
    <x v="75"/>
    <n v="2148"/>
    <n v="0.71"/>
    <n v="0.92"/>
    <n v="1976.16"/>
    <n v="451.08000000000015"/>
  </r>
  <r>
    <x v="3"/>
    <x v="1"/>
    <x v="13"/>
    <x v="75"/>
    <n v="1536"/>
    <n v="0.79"/>
    <n v="0.91"/>
    <n v="1397.76"/>
    <n v="184.32"/>
  </r>
  <r>
    <x v="3"/>
    <x v="1"/>
    <x v="13"/>
    <x v="75"/>
    <n v="1224"/>
    <n v="0.85"/>
    <n v="0.95"/>
    <n v="1162.8"/>
    <n v="122.39999999999998"/>
  </r>
  <r>
    <x v="3"/>
    <x v="1"/>
    <x v="13"/>
    <x v="75"/>
    <n v="1764"/>
    <n v="0.87"/>
    <n v="0.91"/>
    <n v="1605.24"/>
    <n v="70.560000000000059"/>
  </r>
  <r>
    <x v="3"/>
    <x v="1"/>
    <x v="13"/>
    <x v="75"/>
    <n v="2088"/>
    <n v="0.79"/>
    <n v="0.98"/>
    <n v="2046.24"/>
    <n v="396.71999999999991"/>
  </r>
  <r>
    <x v="3"/>
    <x v="1"/>
    <x v="11"/>
    <x v="76"/>
    <n v="168"/>
    <n v="2.4"/>
    <n v="2.88"/>
    <n v="483.84"/>
    <n v="80.64"/>
  </r>
  <r>
    <x v="3"/>
    <x v="1"/>
    <x v="12"/>
    <x v="77"/>
    <n v="528"/>
    <n v="2.17"/>
    <n v="3.03"/>
    <n v="1599.84"/>
    <n v="454.07999999999993"/>
  </r>
  <r>
    <x v="3"/>
    <x v="1"/>
    <x v="12"/>
    <x v="77"/>
    <n v="264"/>
    <n v="2.11"/>
    <n v="3.75"/>
    <n v="990"/>
    <n v="432.96000000000004"/>
  </r>
  <r>
    <x v="3"/>
    <x v="1"/>
    <x v="12"/>
    <x v="77"/>
    <n v="228"/>
    <n v="2.54"/>
    <n v="3.55"/>
    <n v="809.4"/>
    <n v="230.27999999999994"/>
  </r>
  <r>
    <x v="3"/>
    <x v="1"/>
    <x v="12"/>
    <x v="77"/>
    <n v="348"/>
    <n v="2.37"/>
    <n v="3.65"/>
    <n v="1270.2"/>
    <n v="445.43999999999994"/>
  </r>
  <r>
    <x v="3"/>
    <x v="1"/>
    <x v="12"/>
    <x v="77"/>
    <n v="264"/>
    <n v="2.74"/>
    <n v="3.77"/>
    <n v="995.28"/>
    <n v="271.91999999999996"/>
  </r>
  <r>
    <x v="3"/>
    <x v="1"/>
    <x v="12"/>
    <x v="77"/>
    <n v="240"/>
    <n v="2.62"/>
    <n v="3.16"/>
    <n v="758.40000000000009"/>
    <n v="129.60000000000002"/>
  </r>
  <r>
    <x v="3"/>
    <x v="1"/>
    <x v="12"/>
    <x v="77"/>
    <n v="372"/>
    <n v="2.46"/>
    <n v="3.49"/>
    <n v="1298.28"/>
    <n v="383.16000000000008"/>
  </r>
  <r>
    <x v="3"/>
    <x v="1"/>
    <x v="12"/>
    <x v="77"/>
    <n v="588"/>
    <n v="2.63"/>
    <n v="3.79"/>
    <n v="2228.52"/>
    <n v="682.08"/>
  </r>
  <r>
    <x v="3"/>
    <x v="1"/>
    <x v="12"/>
    <x v="77"/>
    <n v="216"/>
    <n v="2.39"/>
    <n v="3.12"/>
    <n v="673.92000000000007"/>
    <n v="157.68"/>
  </r>
  <r>
    <x v="3"/>
    <x v="1"/>
    <x v="12"/>
    <x v="77"/>
    <n v="192"/>
    <n v="2.04"/>
    <n v="3.55"/>
    <n v="681.59999999999991"/>
    <n v="289.91999999999996"/>
  </r>
  <r>
    <x v="3"/>
    <x v="1"/>
    <x v="12"/>
    <x v="77"/>
    <n v="324"/>
    <n v="2.66"/>
    <n v="3.7"/>
    <n v="1198.8"/>
    <n v="336.96000000000004"/>
  </r>
  <r>
    <x v="3"/>
    <x v="1"/>
    <x v="12"/>
    <x v="77"/>
    <n v="156"/>
    <n v="2.3199999999999998"/>
    <n v="3.54"/>
    <n v="552.24"/>
    <n v="190.32000000000002"/>
  </r>
  <r>
    <x v="3"/>
    <x v="1"/>
    <x v="12"/>
    <x v="77"/>
    <n v="504"/>
    <n v="2.64"/>
    <n v="3.31"/>
    <n v="1668.24"/>
    <n v="337.67999999999995"/>
  </r>
  <r>
    <x v="3"/>
    <x v="1"/>
    <x v="12"/>
    <x v="77"/>
    <n v="600"/>
    <n v="2.56"/>
    <n v="3.07"/>
    <n v="1842"/>
    <n v="305.99999999999989"/>
  </r>
  <r>
    <x v="3"/>
    <x v="1"/>
    <x v="12"/>
    <x v="77"/>
    <n v="552"/>
    <n v="2.02"/>
    <n v="3.31"/>
    <n v="1827.1200000000001"/>
    <n v="712.08"/>
  </r>
  <r>
    <x v="3"/>
    <x v="1"/>
    <x v="12"/>
    <x v="77"/>
    <n v="216"/>
    <n v="2.76"/>
    <n v="3.78"/>
    <n v="816.4799999999999"/>
    <n v="220.32"/>
  </r>
  <r>
    <x v="3"/>
    <x v="1"/>
    <x v="12"/>
    <x v="77"/>
    <n v="372"/>
    <n v="2.2200000000000002"/>
    <n v="3.56"/>
    <n v="1324.32"/>
    <n v="498.47999999999996"/>
  </r>
  <r>
    <x v="3"/>
    <x v="1"/>
    <x v="12"/>
    <x v="77"/>
    <n v="540"/>
    <n v="2.29"/>
    <n v="3.51"/>
    <n v="1895.3999999999999"/>
    <n v="658.79999999999984"/>
  </r>
  <r>
    <x v="3"/>
    <x v="1"/>
    <x v="12"/>
    <x v="77"/>
    <n v="252"/>
    <n v="2.29"/>
    <n v="3.48"/>
    <n v="876.96"/>
    <n v="299.88"/>
  </r>
  <r>
    <x v="3"/>
    <x v="1"/>
    <x v="12"/>
    <x v="77"/>
    <n v="168"/>
    <n v="2.39"/>
    <n v="3.78"/>
    <n v="635.04"/>
    <n v="233.51999999999995"/>
  </r>
  <r>
    <x v="3"/>
    <x v="1"/>
    <x v="12"/>
    <x v="77"/>
    <n v="300"/>
    <n v="2.2000000000000002"/>
    <n v="3.52"/>
    <n v="1056"/>
    <n v="395.99999999999994"/>
  </r>
  <r>
    <x v="3"/>
    <x v="1"/>
    <x v="12"/>
    <x v="77"/>
    <n v="564"/>
    <n v="2.2599999999999998"/>
    <n v="3.66"/>
    <n v="2064.2400000000002"/>
    <n v="789.60000000000025"/>
  </r>
  <r>
    <x v="3"/>
    <x v="1"/>
    <x v="12"/>
    <x v="77"/>
    <n v="276"/>
    <n v="2.4700000000000002"/>
    <n v="3.16"/>
    <n v="872.16000000000008"/>
    <n v="190.44"/>
  </r>
  <r>
    <x v="3"/>
    <x v="1"/>
    <x v="12"/>
    <x v="77"/>
    <n v="324"/>
    <n v="2.5"/>
    <n v="3.01"/>
    <n v="975.2399999999999"/>
    <n v="165.23999999999992"/>
  </r>
  <r>
    <x v="3"/>
    <x v="1"/>
    <x v="12"/>
    <x v="77"/>
    <n v="396"/>
    <n v="2.35"/>
    <n v="3.61"/>
    <n v="1429.56"/>
    <n v="498.95999999999992"/>
  </r>
  <r>
    <x v="3"/>
    <x v="1"/>
    <x v="12"/>
    <x v="77"/>
    <n v="360"/>
    <n v="2.27"/>
    <n v="3.14"/>
    <n v="1130.4000000000001"/>
    <n v="313.20000000000005"/>
  </r>
  <r>
    <x v="3"/>
    <x v="1"/>
    <x v="12"/>
    <x v="77"/>
    <n v="204"/>
    <n v="2.59"/>
    <n v="3.51"/>
    <n v="716.04"/>
    <n v="187.67999999999998"/>
  </r>
  <r>
    <x v="3"/>
    <x v="1"/>
    <x v="12"/>
    <x v="77"/>
    <n v="324"/>
    <n v="2.4300000000000002"/>
    <n v="3.65"/>
    <n v="1182.5999999999999"/>
    <n v="395.27999999999992"/>
  </r>
  <r>
    <x v="3"/>
    <x v="1"/>
    <x v="12"/>
    <x v="77"/>
    <n v="444"/>
    <n v="2.2599999999999998"/>
    <n v="3.65"/>
    <n v="1620.6"/>
    <n v="617.16000000000008"/>
  </r>
  <r>
    <x v="3"/>
    <x v="1"/>
    <x v="12"/>
    <x v="77"/>
    <n v="516"/>
    <n v="2.74"/>
    <n v="3.79"/>
    <n v="1955.64"/>
    <n v="541.79999999999995"/>
  </r>
  <r>
    <x v="3"/>
    <x v="1"/>
    <x v="12"/>
    <x v="77"/>
    <n v="468"/>
    <n v="2.36"/>
    <n v="3.42"/>
    <n v="1600.56"/>
    <n v="496.08000000000004"/>
  </r>
  <r>
    <x v="3"/>
    <x v="1"/>
    <x v="12"/>
    <x v="77"/>
    <n v="492"/>
    <n v="2.1800000000000002"/>
    <n v="3.24"/>
    <n v="1594.0800000000002"/>
    <n v="521.52"/>
  </r>
  <r>
    <x v="3"/>
    <x v="1"/>
    <x v="12"/>
    <x v="77"/>
    <n v="264"/>
    <n v="2.21"/>
    <n v="3.29"/>
    <n v="868.56000000000006"/>
    <n v="285.12"/>
  </r>
  <r>
    <x v="3"/>
    <x v="1"/>
    <x v="12"/>
    <x v="77"/>
    <n v="300"/>
    <n v="2.34"/>
    <n v="3.52"/>
    <n v="1056"/>
    <n v="354.00000000000006"/>
  </r>
  <r>
    <x v="3"/>
    <x v="1"/>
    <x v="12"/>
    <x v="77"/>
    <n v="324"/>
    <n v="2.21"/>
    <n v="3.23"/>
    <n v="1046.52"/>
    <n v="330.48"/>
  </r>
  <r>
    <x v="3"/>
    <x v="1"/>
    <x v="12"/>
    <x v="77"/>
    <n v="468"/>
    <n v="2.12"/>
    <n v="3.06"/>
    <n v="1432.08"/>
    <n v="439.91999999999996"/>
  </r>
  <r>
    <x v="3"/>
    <x v="1"/>
    <x v="12"/>
    <x v="77"/>
    <n v="192"/>
    <n v="2.2999999999999998"/>
    <n v="3.25"/>
    <n v="624"/>
    <n v="182.40000000000003"/>
  </r>
  <r>
    <x v="3"/>
    <x v="1"/>
    <x v="11"/>
    <x v="77"/>
    <n v="120"/>
    <n v="2.6933333333333334"/>
    <n v="2.88"/>
    <n v="345.59999999999997"/>
    <n v="22.399999999999984"/>
  </r>
  <r>
    <x v="3"/>
    <x v="1"/>
    <x v="12"/>
    <x v="77"/>
    <n v="324"/>
    <n v="2.61"/>
    <n v="3.62"/>
    <n v="1172.8800000000001"/>
    <n v="327.24000000000007"/>
  </r>
  <r>
    <x v="3"/>
    <x v="1"/>
    <x v="12"/>
    <x v="77"/>
    <n v="552"/>
    <n v="2.1"/>
    <n v="3.67"/>
    <n v="2025.84"/>
    <n v="866.63999999999987"/>
  </r>
  <r>
    <x v="3"/>
    <x v="1"/>
    <x v="12"/>
    <x v="77"/>
    <n v="360"/>
    <n v="2.6"/>
    <n v="3.59"/>
    <n v="1292.3999999999999"/>
    <n v="356.39999999999992"/>
  </r>
  <r>
    <x v="3"/>
    <x v="1"/>
    <x v="11"/>
    <x v="77"/>
    <n v="180"/>
    <n v="2.6933333333333334"/>
    <n v="2.9"/>
    <n v="522"/>
    <n v="37.199999999999982"/>
  </r>
  <r>
    <x v="3"/>
    <x v="1"/>
    <x v="12"/>
    <x v="77"/>
    <n v="528"/>
    <n v="2.67"/>
    <n v="3.08"/>
    <n v="1626.24"/>
    <n v="216.48000000000008"/>
  </r>
  <r>
    <x v="3"/>
    <x v="1"/>
    <x v="12"/>
    <x v="77"/>
    <n v="360"/>
    <n v="2.0699999999999998"/>
    <n v="3.59"/>
    <n v="1292.3999999999999"/>
    <n v="547.20000000000005"/>
  </r>
  <r>
    <x v="3"/>
    <x v="1"/>
    <x v="11"/>
    <x v="77"/>
    <n v="156"/>
    <n v="2.48"/>
    <n v="2.91"/>
    <n v="453.96000000000004"/>
    <n v="67.080000000000027"/>
  </r>
  <r>
    <x v="3"/>
    <x v="1"/>
    <x v="12"/>
    <x v="77"/>
    <n v="564"/>
    <n v="2.0099999999999998"/>
    <n v="3.58"/>
    <n v="2019.1200000000001"/>
    <n v="885.48000000000013"/>
  </r>
  <r>
    <x v="3"/>
    <x v="1"/>
    <x v="12"/>
    <x v="77"/>
    <n v="300"/>
    <n v="2.31"/>
    <n v="3.1"/>
    <n v="930"/>
    <n v="237"/>
  </r>
  <r>
    <x v="3"/>
    <x v="1"/>
    <x v="12"/>
    <x v="77"/>
    <n v="324"/>
    <n v="2.16"/>
    <n v="3.69"/>
    <n v="1195.56"/>
    <n v="495.71999999999991"/>
  </r>
  <r>
    <x v="3"/>
    <x v="1"/>
    <x v="12"/>
    <x v="77"/>
    <n v="396"/>
    <n v="2.2599999999999998"/>
    <n v="3.59"/>
    <n v="1421.6399999999999"/>
    <n v="526.68000000000006"/>
  </r>
  <r>
    <x v="3"/>
    <x v="1"/>
    <x v="12"/>
    <x v="77"/>
    <n v="300"/>
    <n v="2.23"/>
    <n v="3.48"/>
    <n v="1044"/>
    <n v="375"/>
  </r>
  <r>
    <x v="3"/>
    <x v="1"/>
    <x v="11"/>
    <x v="78"/>
    <n v="180"/>
    <n v="2.64"/>
    <n v="2.87"/>
    <n v="516.6"/>
    <n v="41.4"/>
  </r>
  <r>
    <x v="3"/>
    <x v="1"/>
    <x v="11"/>
    <x v="78"/>
    <n v="168"/>
    <n v="2.2933333333333334"/>
    <n v="2.96"/>
    <n v="497.28"/>
    <n v="111.99999999999997"/>
  </r>
  <r>
    <x v="3"/>
    <x v="1"/>
    <x v="11"/>
    <x v="78"/>
    <n v="144"/>
    <n v="2.3533333333333335"/>
    <n v="2.96"/>
    <n v="426.24"/>
    <n v="87.359999999999971"/>
  </r>
  <r>
    <x v="3"/>
    <x v="1"/>
    <x v="11"/>
    <x v="78"/>
    <n v="144"/>
    <n v="2.4133333333333336"/>
    <n v="2.99"/>
    <n v="430.56000000000006"/>
    <n v="83.039999999999992"/>
  </r>
  <r>
    <x v="3"/>
    <x v="1"/>
    <x v="11"/>
    <x v="78"/>
    <n v="156"/>
    <n v="2.68"/>
    <n v="2.87"/>
    <n v="447.72"/>
    <n v="29.639999999999993"/>
  </r>
  <r>
    <x v="3"/>
    <x v="1"/>
    <x v="11"/>
    <x v="78"/>
    <n v="168"/>
    <n v="2.72"/>
    <n v="2.99"/>
    <n v="502.32000000000005"/>
    <n v="45.36"/>
  </r>
  <r>
    <x v="3"/>
    <x v="1"/>
    <x v="11"/>
    <x v="78"/>
    <n v="120"/>
    <n v="2.74"/>
    <n v="2.89"/>
    <n v="346.8"/>
    <n v="17.999999999999989"/>
  </r>
  <r>
    <x v="3"/>
    <x v="1"/>
    <x v="11"/>
    <x v="78"/>
    <n v="132"/>
    <n v="2.3666666666666667"/>
    <n v="2.91"/>
    <n v="384.12"/>
    <n v="71.720000000000013"/>
  </r>
  <r>
    <x v="3"/>
    <x v="1"/>
    <x v="11"/>
    <x v="78"/>
    <n v="120"/>
    <n v="2.5466666666666669"/>
    <n v="2.99"/>
    <n v="358.8"/>
    <n v="53.2"/>
  </r>
  <r>
    <x v="3"/>
    <x v="1"/>
    <x v="11"/>
    <x v="78"/>
    <n v="156"/>
    <n v="2.6133333333333333"/>
    <n v="2.99"/>
    <n v="466.44000000000005"/>
    <n v="58.760000000000041"/>
  </r>
  <r>
    <x v="3"/>
    <x v="1"/>
    <x v="11"/>
    <x v="78"/>
    <n v="156"/>
    <n v="2.7266666666666666"/>
    <n v="2.87"/>
    <n v="447.72"/>
    <n v="22.360000000000031"/>
  </r>
  <r>
    <x v="3"/>
    <x v="1"/>
    <x v="11"/>
    <x v="78"/>
    <n v="168"/>
    <n v="2.3133333333333335"/>
    <n v="2.99"/>
    <n v="502.32000000000005"/>
    <n v="113.68"/>
  </r>
  <r>
    <x v="3"/>
    <x v="1"/>
    <x v="11"/>
    <x v="78"/>
    <n v="144"/>
    <n v="2.68"/>
    <n v="2.97"/>
    <n v="427.68"/>
    <n v="41.760000000000005"/>
  </r>
  <r>
    <x v="3"/>
    <x v="1"/>
    <x v="11"/>
    <x v="78"/>
    <n v="180"/>
    <n v="2.6533333333333333"/>
    <n v="2.96"/>
    <n v="532.79999999999995"/>
    <n v="55.199999999999996"/>
  </r>
  <r>
    <x v="3"/>
    <x v="1"/>
    <x v="11"/>
    <x v="78"/>
    <n v="168"/>
    <n v="2.6866666666666665"/>
    <n v="2.92"/>
    <n v="490.56"/>
    <n v="39.20000000000001"/>
  </r>
  <r>
    <x v="3"/>
    <x v="1"/>
    <x v="11"/>
    <x v="78"/>
    <n v="144"/>
    <n v="2.6933333333333334"/>
    <n v="2.95"/>
    <n v="424.8"/>
    <n v="36.960000000000022"/>
  </r>
  <r>
    <x v="3"/>
    <x v="1"/>
    <x v="11"/>
    <x v="78"/>
    <n v="132"/>
    <n v="2.3666666666666667"/>
    <n v="2.95"/>
    <n v="389.40000000000003"/>
    <n v="77.000000000000014"/>
  </r>
  <r>
    <x v="3"/>
    <x v="1"/>
    <x v="11"/>
    <x v="78"/>
    <n v="180"/>
    <n v="2.44"/>
    <n v="2.95"/>
    <n v="531"/>
    <n v="91.80000000000004"/>
  </r>
  <r>
    <x v="3"/>
    <x v="1"/>
    <x v="11"/>
    <x v="78"/>
    <n v="144"/>
    <n v="2.5466666666666669"/>
    <n v="2.88"/>
    <n v="414.71999999999997"/>
    <n v="47.999999999999957"/>
  </r>
  <r>
    <x v="3"/>
    <x v="1"/>
    <x v="11"/>
    <x v="78"/>
    <n v="120"/>
    <n v="2.62"/>
    <n v="2.96"/>
    <n v="355.2"/>
    <n v="40.799999999999983"/>
  </r>
  <r>
    <x v="3"/>
    <x v="1"/>
    <x v="11"/>
    <x v="78"/>
    <n v="168"/>
    <n v="2.3133333333333335"/>
    <n v="2.97"/>
    <n v="498.96000000000004"/>
    <n v="110.32000000000001"/>
  </r>
  <r>
    <x v="3"/>
    <x v="1"/>
    <x v="11"/>
    <x v="78"/>
    <n v="132"/>
    <n v="2.7066666666666666"/>
    <n v="2.91"/>
    <n v="384.12"/>
    <n v="26.840000000000032"/>
  </r>
  <r>
    <x v="3"/>
    <x v="1"/>
    <x v="11"/>
    <x v="78"/>
    <n v="156"/>
    <n v="2.6933333333333334"/>
    <n v="2.9"/>
    <n v="452.4"/>
    <n v="32.239999999999981"/>
  </r>
  <r>
    <x v="3"/>
    <x v="1"/>
    <x v="11"/>
    <x v="78"/>
    <n v="168"/>
    <n v="2.3533333333333335"/>
    <n v="2.92"/>
    <n v="490.56"/>
    <n v="95.19999999999996"/>
  </r>
  <r>
    <x v="3"/>
    <x v="1"/>
    <x v="11"/>
    <x v="113"/>
    <n v="168"/>
    <n v="2.6666666666666665"/>
    <n v="2.94"/>
    <n v="493.92"/>
    <n v="45.920000000000016"/>
  </r>
  <r>
    <x v="3"/>
    <x v="1"/>
    <x v="11"/>
    <x v="113"/>
    <n v="168"/>
    <n v="2.2733333333333334"/>
    <n v="2.87"/>
    <n v="482.16"/>
    <n v="100.24000000000001"/>
  </r>
  <r>
    <x v="3"/>
    <x v="1"/>
    <x v="11"/>
    <x v="113"/>
    <n v="180"/>
    <n v="2.7266666666666666"/>
    <n v="2.91"/>
    <n v="523.80000000000007"/>
    <n v="33.000000000000043"/>
  </r>
  <r>
    <x v="3"/>
    <x v="1"/>
    <x v="11"/>
    <x v="78"/>
    <n v="156"/>
    <n v="2.78"/>
    <n v="2.95"/>
    <n v="460.20000000000005"/>
    <n v="26.52000000000006"/>
  </r>
  <r>
    <x v="3"/>
    <x v="1"/>
    <x v="11"/>
    <x v="78"/>
    <n v="168"/>
    <n v="2.76"/>
    <n v="2.95"/>
    <n v="495.6"/>
    <n v="31.920000000000066"/>
  </r>
  <r>
    <x v="3"/>
    <x v="1"/>
    <x v="11"/>
    <x v="78"/>
    <n v="168"/>
    <n v="2.5866666666666664"/>
    <n v="2.96"/>
    <n v="497.28"/>
    <n v="62.720000000000027"/>
  </r>
  <r>
    <x v="3"/>
    <x v="1"/>
    <x v="11"/>
    <x v="78"/>
    <n v="156"/>
    <n v="2.62"/>
    <n v="2.91"/>
    <n v="453.96000000000004"/>
    <n v="45.240000000000009"/>
  </r>
  <r>
    <x v="3"/>
    <x v="1"/>
    <x v="11"/>
    <x v="78"/>
    <n v="144"/>
    <n v="2.2866666666666666"/>
    <n v="2.97"/>
    <n v="427.68"/>
    <n v="98.400000000000034"/>
  </r>
  <r>
    <x v="3"/>
    <x v="1"/>
    <x v="11"/>
    <x v="78"/>
    <n v="120"/>
    <n v="2.5266666666666668"/>
    <n v="2.97"/>
    <n v="356.40000000000003"/>
    <n v="53.2"/>
  </r>
  <r>
    <x v="3"/>
    <x v="1"/>
    <x v="11"/>
    <x v="78"/>
    <n v="144"/>
    <n v="2.2999999999999998"/>
    <n v="2.91"/>
    <n v="419.04"/>
    <n v="87.840000000000046"/>
  </r>
  <r>
    <x v="3"/>
    <x v="1"/>
    <x v="11"/>
    <x v="78"/>
    <n v="132"/>
    <n v="2.4266666666666667"/>
    <n v="2.87"/>
    <n v="378.84000000000003"/>
    <n v="58.52"/>
  </r>
  <r>
    <x v="3"/>
    <x v="1"/>
    <x v="11"/>
    <x v="78"/>
    <n v="180"/>
    <n v="2.68"/>
    <n v="2.93"/>
    <n v="527.4"/>
    <n v="45"/>
  </r>
  <r>
    <x v="3"/>
    <x v="1"/>
    <x v="11"/>
    <x v="78"/>
    <n v="156"/>
    <n v="2.78"/>
    <n v="2.94"/>
    <n v="458.64"/>
    <n v="24.960000000000022"/>
  </r>
  <r>
    <x v="3"/>
    <x v="1"/>
    <x v="11"/>
    <x v="78"/>
    <n v="168"/>
    <n v="2.5933333333333333"/>
    <n v="2.99"/>
    <n v="502.32000000000005"/>
    <n v="66.640000000000043"/>
  </r>
  <r>
    <x v="3"/>
    <x v="1"/>
    <x v="11"/>
    <x v="78"/>
    <n v="156"/>
    <n v="2.4066666666666667"/>
    <n v="2.94"/>
    <n v="458.64"/>
    <n v="83.199999999999989"/>
  </r>
  <r>
    <x v="3"/>
    <x v="1"/>
    <x v="11"/>
    <x v="78"/>
    <n v="120"/>
    <n v="2.6733333333333333"/>
    <n v="2.9"/>
    <n v="348"/>
    <n v="27.199999999999989"/>
  </r>
  <r>
    <x v="3"/>
    <x v="1"/>
    <x v="11"/>
    <x v="78"/>
    <n v="120"/>
    <n v="2.3066666666666666"/>
    <n v="2.99"/>
    <n v="358.8"/>
    <n v="82.000000000000028"/>
  </r>
  <r>
    <x v="3"/>
    <x v="1"/>
    <x v="11"/>
    <x v="78"/>
    <n v="180"/>
    <n v="2.54"/>
    <n v="2.88"/>
    <n v="518.4"/>
    <n v="61.199999999999974"/>
  </r>
  <r>
    <x v="3"/>
    <x v="1"/>
    <x v="11"/>
    <x v="78"/>
    <n v="132"/>
    <n v="2.3199999999999998"/>
    <n v="2.91"/>
    <n v="384.12"/>
    <n v="77.880000000000038"/>
  </r>
  <r>
    <x v="3"/>
    <x v="1"/>
    <x v="11"/>
    <x v="78"/>
    <n v="144"/>
    <n v="2.4466666666666668"/>
    <n v="2.89"/>
    <n v="416.16"/>
    <n v="63.84"/>
  </r>
  <r>
    <x v="3"/>
    <x v="1"/>
    <x v="11"/>
    <x v="78"/>
    <n v="168"/>
    <n v="2.6533333333333333"/>
    <n v="2.94"/>
    <n v="493.92"/>
    <n v="48.16"/>
  </r>
  <r>
    <x v="3"/>
    <x v="1"/>
    <x v="11"/>
    <x v="78"/>
    <n v="156"/>
    <n v="2.5333333333333332"/>
    <n v="2.93"/>
    <n v="457.08000000000004"/>
    <n v="61.880000000000045"/>
  </r>
  <r>
    <x v="3"/>
    <x v="1"/>
    <x v="11"/>
    <x v="78"/>
    <n v="120"/>
    <n v="2.5933333333333333"/>
    <n v="2.88"/>
    <n v="345.59999999999997"/>
    <n v="34.399999999999991"/>
  </r>
  <r>
    <x v="3"/>
    <x v="1"/>
    <x v="11"/>
    <x v="78"/>
    <n v="120"/>
    <n v="2.7266666666666666"/>
    <n v="2.94"/>
    <n v="352.8"/>
    <n v="25.600000000000005"/>
  </r>
  <r>
    <x v="3"/>
    <x v="1"/>
    <x v="11"/>
    <x v="78"/>
    <n v="168"/>
    <n v="2.2866666666666666"/>
    <n v="2.93"/>
    <n v="492.24"/>
    <n v="108.08000000000004"/>
  </r>
  <r>
    <x v="3"/>
    <x v="1"/>
    <x v="11"/>
    <x v="78"/>
    <n v="144"/>
    <n v="2.5"/>
    <n v="3"/>
    <n v="432"/>
    <n v="72"/>
  </r>
  <r>
    <x v="3"/>
    <x v="1"/>
    <x v="11"/>
    <x v="78"/>
    <n v="144"/>
    <n v="2.2733333333333334"/>
    <n v="2.89"/>
    <n v="416.16"/>
    <n v="88.800000000000011"/>
  </r>
  <r>
    <x v="3"/>
    <x v="1"/>
    <x v="11"/>
    <x v="113"/>
    <n v="120"/>
    <n v="2.36"/>
    <n v="2.91"/>
    <n v="349.20000000000005"/>
    <n v="66.000000000000028"/>
  </r>
  <r>
    <x v="3"/>
    <x v="1"/>
    <x v="11"/>
    <x v="113"/>
    <n v="180"/>
    <n v="2.3933333333333335"/>
    <n v="2.9"/>
    <n v="522"/>
    <n v="91.199999999999946"/>
  </r>
  <r>
    <x v="3"/>
    <x v="1"/>
    <x v="11"/>
    <x v="78"/>
    <n v="132"/>
    <n v="2.2733333333333334"/>
    <n v="2.96"/>
    <n v="390.71999999999997"/>
    <n v="90.639999999999986"/>
  </r>
  <r>
    <x v="3"/>
    <x v="1"/>
    <x v="11"/>
    <x v="78"/>
    <n v="132"/>
    <n v="2.7066666666666666"/>
    <n v="2.89"/>
    <n v="381.48"/>
    <n v="24.200000000000031"/>
  </r>
  <r>
    <x v="3"/>
    <x v="1"/>
    <x v="11"/>
    <x v="78"/>
    <n v="168"/>
    <n v="2.3666666666666667"/>
    <n v="2.91"/>
    <n v="488.88"/>
    <n v="91.280000000000015"/>
  </r>
  <r>
    <x v="3"/>
    <x v="1"/>
    <x v="11"/>
    <x v="78"/>
    <n v="132"/>
    <n v="2.44"/>
    <n v="2.95"/>
    <n v="389.40000000000003"/>
    <n v="67.320000000000036"/>
  </r>
  <r>
    <x v="3"/>
    <x v="1"/>
    <x v="11"/>
    <x v="78"/>
    <n v="180"/>
    <n v="2.5466666666666669"/>
    <n v="2.89"/>
    <n v="520.20000000000005"/>
    <n v="61.79999999999999"/>
  </r>
  <r>
    <x v="3"/>
    <x v="1"/>
    <x v="11"/>
    <x v="78"/>
    <n v="144"/>
    <n v="2.4133333333333336"/>
    <n v="2.93"/>
    <n v="421.92"/>
    <n v="74.399999999999991"/>
  </r>
  <r>
    <x v="3"/>
    <x v="1"/>
    <x v="11"/>
    <x v="78"/>
    <n v="144"/>
    <n v="2.4933333333333332"/>
    <n v="2.95"/>
    <n v="424.8"/>
    <n v="65.760000000000048"/>
  </r>
  <r>
    <x v="3"/>
    <x v="1"/>
    <x v="11"/>
    <x v="78"/>
    <n v="156"/>
    <n v="2.3733333333333335"/>
    <n v="2.89"/>
    <n v="450.84000000000003"/>
    <n v="80.599999999999994"/>
  </r>
  <r>
    <x v="3"/>
    <x v="1"/>
    <x v="11"/>
    <x v="78"/>
    <n v="156"/>
    <n v="2.3466666666666667"/>
    <n v="2.89"/>
    <n v="450.84000000000003"/>
    <n v="84.760000000000019"/>
  </r>
  <r>
    <x v="3"/>
    <x v="2"/>
    <x v="0"/>
    <x v="5"/>
    <n v="432"/>
    <n v="6.6333333333333337"/>
    <n v="7.76"/>
    <n v="3352.3199999999997"/>
    <n v="486.71999999999974"/>
  </r>
  <r>
    <x v="3"/>
    <x v="2"/>
    <x v="14"/>
    <x v="5"/>
    <n v="1320"/>
    <n v="0.62"/>
    <n v="0.92"/>
    <n v="1214.4000000000001"/>
    <n v="396.00000000000006"/>
  </r>
  <r>
    <x v="3"/>
    <x v="2"/>
    <x v="14"/>
    <x v="5"/>
    <n v="1296"/>
    <n v="0.66"/>
    <n v="1.18"/>
    <n v="1529.28"/>
    <n v="673.91999999999985"/>
  </r>
  <r>
    <x v="3"/>
    <x v="2"/>
    <x v="14"/>
    <x v="5"/>
    <n v="1524"/>
    <n v="0.81"/>
    <n v="1.02"/>
    <n v="1554.48"/>
    <n v="320.03999999999996"/>
  </r>
  <r>
    <x v="3"/>
    <x v="2"/>
    <x v="14"/>
    <x v="5"/>
    <n v="1284"/>
    <n v="0.62"/>
    <n v="1.0900000000000001"/>
    <n v="1399.5600000000002"/>
    <n v="603.48000000000013"/>
  </r>
  <r>
    <x v="3"/>
    <x v="2"/>
    <x v="14"/>
    <x v="5"/>
    <n v="1620"/>
    <n v="0.6"/>
    <n v="0.92"/>
    <n v="1490.4"/>
    <n v="518.40000000000009"/>
  </r>
  <r>
    <x v="3"/>
    <x v="2"/>
    <x v="14"/>
    <x v="5"/>
    <n v="1632"/>
    <n v="0.84"/>
    <n v="0.91"/>
    <n v="1485.1200000000001"/>
    <n v="114.24000000000009"/>
  </r>
  <r>
    <x v="3"/>
    <x v="2"/>
    <x v="14"/>
    <x v="5"/>
    <n v="1680"/>
    <n v="0.79"/>
    <n v="1.18"/>
    <n v="1982.3999999999999"/>
    <n v="655.19999999999982"/>
  </r>
  <r>
    <x v="3"/>
    <x v="2"/>
    <x v="14"/>
    <x v="5"/>
    <n v="1248"/>
    <n v="0.67"/>
    <n v="1.0900000000000001"/>
    <n v="1360.3200000000002"/>
    <n v="524.16000000000008"/>
  </r>
  <r>
    <x v="3"/>
    <x v="2"/>
    <x v="14"/>
    <x v="5"/>
    <n v="1476"/>
    <n v="0.69"/>
    <n v="1.1399999999999999"/>
    <n v="1682.6399999999999"/>
    <n v="664.19999999999993"/>
  </r>
  <r>
    <x v="3"/>
    <x v="2"/>
    <x v="14"/>
    <x v="5"/>
    <n v="1536"/>
    <n v="0.69"/>
    <n v="1.19"/>
    <n v="1827.84"/>
    <n v="768"/>
  </r>
  <r>
    <x v="3"/>
    <x v="2"/>
    <x v="14"/>
    <x v="5"/>
    <n v="1620"/>
    <n v="0.78"/>
    <n v="0.98"/>
    <n v="1587.6"/>
    <n v="323.99999999999994"/>
  </r>
  <r>
    <x v="3"/>
    <x v="2"/>
    <x v="14"/>
    <x v="5"/>
    <n v="1536"/>
    <n v="0.72"/>
    <n v="0.95"/>
    <n v="1459.1999999999998"/>
    <n v="353.28"/>
  </r>
  <r>
    <x v="3"/>
    <x v="2"/>
    <x v="14"/>
    <x v="5"/>
    <n v="1596"/>
    <n v="0.71"/>
    <n v="0.94"/>
    <n v="1500.24"/>
    <n v="367.08"/>
  </r>
  <r>
    <x v="3"/>
    <x v="2"/>
    <x v="14"/>
    <x v="5"/>
    <n v="1584"/>
    <n v="0.62"/>
    <n v="1.05"/>
    <n v="1663.2"/>
    <n v="681.12000000000012"/>
  </r>
  <r>
    <x v="3"/>
    <x v="2"/>
    <x v="14"/>
    <x v="5"/>
    <n v="1272"/>
    <n v="0.89"/>
    <n v="1.19"/>
    <n v="1513.6799999999998"/>
    <n v="381.59999999999991"/>
  </r>
  <r>
    <x v="3"/>
    <x v="2"/>
    <x v="14"/>
    <x v="5"/>
    <n v="1320"/>
    <n v="0.85"/>
    <n v="1.1599999999999999"/>
    <n v="1531.1999999999998"/>
    <n v="409.19999999999993"/>
  </r>
  <r>
    <x v="3"/>
    <x v="2"/>
    <x v="14"/>
    <x v="5"/>
    <n v="1656"/>
    <n v="0.79"/>
    <n v="1.08"/>
    <n v="1788.48"/>
    <n v="480.24000000000007"/>
  </r>
  <r>
    <x v="3"/>
    <x v="2"/>
    <x v="14"/>
    <x v="5"/>
    <n v="1356"/>
    <n v="0.69"/>
    <n v="1.18"/>
    <n v="1600.08"/>
    <n v="664.43999999999994"/>
  </r>
  <r>
    <x v="3"/>
    <x v="2"/>
    <x v="14"/>
    <x v="5"/>
    <n v="1488"/>
    <n v="0.74"/>
    <n v="1.05"/>
    <n v="1562.4"/>
    <n v="461.28000000000009"/>
  </r>
  <r>
    <x v="3"/>
    <x v="2"/>
    <x v="14"/>
    <x v="5"/>
    <n v="1260"/>
    <n v="0.78"/>
    <n v="0.91"/>
    <n v="1146.6000000000001"/>
    <n v="163.80000000000001"/>
  </r>
  <r>
    <x v="3"/>
    <x v="2"/>
    <x v="14"/>
    <x v="5"/>
    <n v="1308"/>
    <n v="0.81"/>
    <n v="0.92"/>
    <n v="1203.3600000000001"/>
    <n v="143.88"/>
  </r>
  <r>
    <x v="3"/>
    <x v="2"/>
    <x v="14"/>
    <x v="5"/>
    <n v="1488"/>
    <n v="0.82"/>
    <n v="1.03"/>
    <n v="1532.64"/>
    <n v="312.48000000000013"/>
  </r>
  <r>
    <x v="3"/>
    <x v="2"/>
    <x v="14"/>
    <x v="5"/>
    <n v="1596"/>
    <n v="0.64"/>
    <n v="1.03"/>
    <n v="1643.88"/>
    <n v="622.44000000000005"/>
  </r>
  <r>
    <x v="3"/>
    <x v="2"/>
    <x v="14"/>
    <x v="5"/>
    <n v="1584"/>
    <n v="0.78"/>
    <n v="0.94"/>
    <n v="1488.9599999999998"/>
    <n v="253.43999999999988"/>
  </r>
  <r>
    <x v="3"/>
    <x v="2"/>
    <x v="14"/>
    <x v="5"/>
    <n v="1524"/>
    <n v="0.67"/>
    <n v="1.03"/>
    <n v="1569.72"/>
    <n v="548.64"/>
  </r>
  <r>
    <x v="3"/>
    <x v="2"/>
    <x v="14"/>
    <x v="5"/>
    <n v="1332"/>
    <n v="0.6"/>
    <n v="1.1100000000000001"/>
    <n v="1478.5200000000002"/>
    <n v="679.32000000000016"/>
  </r>
  <r>
    <x v="3"/>
    <x v="2"/>
    <x v="14"/>
    <x v="5"/>
    <n v="1416"/>
    <n v="0.83"/>
    <n v="1.08"/>
    <n v="1529.2800000000002"/>
    <n v="354.00000000000017"/>
  </r>
  <r>
    <x v="3"/>
    <x v="2"/>
    <x v="14"/>
    <x v="5"/>
    <n v="1344"/>
    <n v="0.87"/>
    <n v="1.03"/>
    <n v="1384.32"/>
    <n v="215.04000000000005"/>
  </r>
  <r>
    <x v="3"/>
    <x v="2"/>
    <x v="14"/>
    <x v="5"/>
    <n v="1596"/>
    <n v="0.8"/>
    <n v="1.17"/>
    <n v="1867.32"/>
    <n v="590.51999999999987"/>
  </r>
  <r>
    <x v="3"/>
    <x v="2"/>
    <x v="14"/>
    <x v="5"/>
    <n v="1488"/>
    <n v="0.86"/>
    <n v="0.97"/>
    <n v="1443.36"/>
    <n v="163.67999999999998"/>
  </r>
  <r>
    <x v="3"/>
    <x v="2"/>
    <x v="14"/>
    <x v="5"/>
    <n v="1656"/>
    <n v="0.84"/>
    <n v="0.97"/>
    <n v="1606.32"/>
    <n v="215.28"/>
  </r>
  <r>
    <x v="3"/>
    <x v="2"/>
    <x v="14"/>
    <x v="5"/>
    <n v="1380"/>
    <n v="0.89"/>
    <n v="1.1100000000000001"/>
    <n v="1531.8000000000002"/>
    <n v="303.60000000000014"/>
  </r>
  <r>
    <x v="3"/>
    <x v="2"/>
    <x v="14"/>
    <x v="5"/>
    <n v="1584"/>
    <n v="0.8"/>
    <n v="1.1599999999999999"/>
    <n v="1837.4399999999998"/>
    <n v="570.23999999999978"/>
  </r>
  <r>
    <x v="3"/>
    <x v="2"/>
    <x v="14"/>
    <x v="5"/>
    <n v="1668"/>
    <n v="0.71"/>
    <n v="1.03"/>
    <n v="1718.04"/>
    <n v="533.7600000000001"/>
  </r>
  <r>
    <x v="3"/>
    <x v="2"/>
    <x v="14"/>
    <x v="5"/>
    <n v="1416"/>
    <n v="0.69"/>
    <n v="0.98"/>
    <n v="1387.68"/>
    <n v="410.64000000000004"/>
  </r>
  <r>
    <x v="3"/>
    <x v="2"/>
    <x v="14"/>
    <x v="5"/>
    <n v="1620"/>
    <n v="0.65"/>
    <n v="1.01"/>
    <n v="1636.2"/>
    <n v="583.19999999999993"/>
  </r>
  <r>
    <x v="3"/>
    <x v="2"/>
    <x v="14"/>
    <x v="5"/>
    <n v="1668"/>
    <n v="0.65"/>
    <n v="1.0900000000000001"/>
    <n v="1818.1200000000001"/>
    <n v="733.92000000000007"/>
  </r>
  <r>
    <x v="3"/>
    <x v="2"/>
    <x v="14"/>
    <x v="5"/>
    <n v="1440"/>
    <n v="0.63"/>
    <n v="1.06"/>
    <n v="1526.4"/>
    <n v="619.20000000000005"/>
  </r>
  <r>
    <x v="3"/>
    <x v="2"/>
    <x v="14"/>
    <x v="5"/>
    <n v="1572"/>
    <n v="0.7"/>
    <n v="1.17"/>
    <n v="1839.2399999999998"/>
    <n v="738.83999999999992"/>
  </r>
  <r>
    <x v="3"/>
    <x v="2"/>
    <x v="14"/>
    <x v="5"/>
    <n v="1584"/>
    <n v="0.87"/>
    <n v="1.2"/>
    <n v="1900.8"/>
    <n v="522.71999999999991"/>
  </r>
  <r>
    <x v="3"/>
    <x v="2"/>
    <x v="14"/>
    <x v="5"/>
    <n v="1548"/>
    <n v="0.79"/>
    <n v="1.03"/>
    <n v="1594.44"/>
    <n v="371.52"/>
  </r>
  <r>
    <x v="3"/>
    <x v="2"/>
    <x v="14"/>
    <x v="5"/>
    <n v="1380"/>
    <n v="0.73"/>
    <n v="0.92"/>
    <n v="1269.6000000000001"/>
    <n v="262.2000000000001"/>
  </r>
  <r>
    <x v="3"/>
    <x v="2"/>
    <x v="14"/>
    <x v="5"/>
    <n v="1560"/>
    <n v="0.86"/>
    <n v="1.07"/>
    <n v="1669.2"/>
    <n v="327.60000000000014"/>
  </r>
  <r>
    <x v="3"/>
    <x v="2"/>
    <x v="14"/>
    <x v="5"/>
    <n v="1356"/>
    <n v="0.81"/>
    <n v="1.1000000000000001"/>
    <n v="1491.6000000000001"/>
    <n v="393.24000000000007"/>
  </r>
  <r>
    <x v="3"/>
    <x v="2"/>
    <x v="14"/>
    <x v="5"/>
    <n v="1488"/>
    <n v="0.74"/>
    <n v="1.01"/>
    <n v="1502.88"/>
    <n v="401.76000000000005"/>
  </r>
  <r>
    <x v="3"/>
    <x v="2"/>
    <x v="14"/>
    <x v="5"/>
    <n v="1440"/>
    <n v="0.86"/>
    <n v="1.1100000000000001"/>
    <n v="1598.4"/>
    <n v="360.00000000000017"/>
  </r>
  <r>
    <x v="3"/>
    <x v="2"/>
    <x v="14"/>
    <x v="5"/>
    <n v="1428"/>
    <n v="0.86"/>
    <n v="0.97"/>
    <n v="1385.1599999999999"/>
    <n v="157.07999999999998"/>
  </r>
  <r>
    <x v="3"/>
    <x v="2"/>
    <x v="14"/>
    <x v="5"/>
    <n v="1284"/>
    <n v="0.66"/>
    <n v="1.0900000000000001"/>
    <n v="1399.5600000000002"/>
    <n v="552.12000000000012"/>
  </r>
  <r>
    <x v="3"/>
    <x v="2"/>
    <x v="14"/>
    <x v="5"/>
    <n v="1392"/>
    <n v="0.85"/>
    <n v="0.97"/>
    <n v="1350.24"/>
    <n v="167.04"/>
  </r>
  <r>
    <x v="3"/>
    <x v="2"/>
    <x v="14"/>
    <x v="5"/>
    <n v="1224"/>
    <n v="0.63"/>
    <n v="1.18"/>
    <n v="1444.32"/>
    <n v="673.19999999999993"/>
  </r>
  <r>
    <x v="3"/>
    <x v="2"/>
    <x v="14"/>
    <x v="5"/>
    <n v="1680"/>
    <n v="0.7"/>
    <n v="1.17"/>
    <n v="1965.6"/>
    <n v="789.59999999999991"/>
  </r>
  <r>
    <x v="3"/>
    <x v="2"/>
    <x v="14"/>
    <x v="5"/>
    <n v="1584"/>
    <n v="0.76"/>
    <n v="1.1100000000000001"/>
    <n v="1758.2400000000002"/>
    <n v="554.40000000000009"/>
  </r>
  <r>
    <x v="3"/>
    <x v="2"/>
    <x v="14"/>
    <x v="5"/>
    <n v="1488"/>
    <n v="0.87"/>
    <n v="1.01"/>
    <n v="1502.88"/>
    <n v="208.32000000000002"/>
  </r>
  <r>
    <x v="3"/>
    <x v="2"/>
    <x v="14"/>
    <x v="5"/>
    <n v="1332"/>
    <n v="0.7"/>
    <n v="1.1599999999999999"/>
    <n v="1545.12"/>
    <n v="612.71999999999991"/>
  </r>
  <r>
    <x v="3"/>
    <x v="2"/>
    <x v="14"/>
    <x v="5"/>
    <n v="1236"/>
    <n v="0.66"/>
    <n v="1.04"/>
    <n v="1285.44"/>
    <n v="469.68"/>
  </r>
  <r>
    <x v="3"/>
    <x v="2"/>
    <x v="14"/>
    <x v="5"/>
    <n v="1236"/>
    <n v="0.8"/>
    <n v="0.99"/>
    <n v="1223.6400000000001"/>
    <n v="234.83999999999995"/>
  </r>
  <r>
    <x v="3"/>
    <x v="2"/>
    <x v="14"/>
    <x v="5"/>
    <n v="1284"/>
    <n v="0.61"/>
    <n v="1.03"/>
    <n v="1322.52"/>
    <n v="539.28000000000009"/>
  </r>
  <r>
    <x v="3"/>
    <x v="2"/>
    <x v="14"/>
    <x v="5"/>
    <n v="1356"/>
    <n v="0.8"/>
    <n v="1.05"/>
    <n v="1423.8"/>
    <n v="339"/>
  </r>
  <r>
    <x v="3"/>
    <x v="2"/>
    <x v="14"/>
    <x v="5"/>
    <n v="1440"/>
    <n v="0.7"/>
    <n v="1.1599999999999999"/>
    <n v="1670.3999999999999"/>
    <n v="662.4"/>
  </r>
  <r>
    <x v="3"/>
    <x v="2"/>
    <x v="14"/>
    <x v="5"/>
    <n v="1404"/>
    <n v="0.77"/>
    <n v="1.05"/>
    <n v="1474.2"/>
    <n v="393.12000000000006"/>
  </r>
  <r>
    <x v="3"/>
    <x v="2"/>
    <x v="14"/>
    <x v="5"/>
    <n v="1500"/>
    <n v="0.82"/>
    <n v="0.94"/>
    <n v="1410"/>
    <n v="180"/>
  </r>
  <r>
    <x v="3"/>
    <x v="2"/>
    <x v="14"/>
    <x v="5"/>
    <n v="1200"/>
    <n v="0.69"/>
    <n v="0.93"/>
    <n v="1116"/>
    <n v="288.00000000000011"/>
  </r>
  <r>
    <x v="3"/>
    <x v="2"/>
    <x v="14"/>
    <x v="5"/>
    <n v="1488"/>
    <n v="0.71"/>
    <n v="1.1499999999999999"/>
    <n v="1711.1999999999998"/>
    <n v="654.71999999999991"/>
  </r>
  <r>
    <x v="3"/>
    <x v="2"/>
    <x v="14"/>
    <x v="5"/>
    <n v="1500"/>
    <n v="0.7"/>
    <n v="1.18"/>
    <n v="1770"/>
    <n v="720"/>
  </r>
  <r>
    <x v="3"/>
    <x v="2"/>
    <x v="14"/>
    <x v="5"/>
    <n v="1308"/>
    <n v="0.87"/>
    <n v="1.02"/>
    <n v="1334.16"/>
    <n v="196.20000000000002"/>
  </r>
  <r>
    <x v="3"/>
    <x v="2"/>
    <x v="14"/>
    <x v="5"/>
    <n v="1260"/>
    <n v="0.72"/>
    <n v="0.94"/>
    <n v="1184.3999999999999"/>
    <n v="277.2"/>
  </r>
  <r>
    <x v="3"/>
    <x v="2"/>
    <x v="14"/>
    <x v="5"/>
    <n v="1260"/>
    <n v="0.79"/>
    <n v="0.91"/>
    <n v="1146.6000000000001"/>
    <n v="151.19999999999999"/>
  </r>
  <r>
    <x v="3"/>
    <x v="2"/>
    <x v="14"/>
    <x v="5"/>
    <n v="1212"/>
    <n v="0.88"/>
    <n v="1.17"/>
    <n v="1418.04"/>
    <n v="351.4799999999999"/>
  </r>
  <r>
    <x v="3"/>
    <x v="2"/>
    <x v="14"/>
    <x v="5"/>
    <n v="1284"/>
    <n v="0.86"/>
    <n v="1.07"/>
    <n v="1373.88"/>
    <n v="269.6400000000001"/>
  </r>
  <r>
    <x v="3"/>
    <x v="2"/>
    <x v="14"/>
    <x v="5"/>
    <n v="1404"/>
    <n v="0.78"/>
    <n v="0.98"/>
    <n v="1375.92"/>
    <n v="280.79999999999995"/>
  </r>
  <r>
    <x v="3"/>
    <x v="2"/>
    <x v="14"/>
    <x v="5"/>
    <n v="1260"/>
    <n v="0.69"/>
    <n v="0.92"/>
    <n v="1159.2"/>
    <n v="289.80000000000013"/>
  </r>
  <r>
    <x v="3"/>
    <x v="2"/>
    <x v="14"/>
    <x v="5"/>
    <n v="1632"/>
    <n v="0.83"/>
    <n v="0.99"/>
    <n v="1615.68"/>
    <n v="261.12000000000006"/>
  </r>
  <r>
    <x v="3"/>
    <x v="2"/>
    <x v="14"/>
    <x v="5"/>
    <n v="1320"/>
    <n v="0.75"/>
    <n v="1.07"/>
    <n v="1412.4"/>
    <n v="422.40000000000009"/>
  </r>
  <r>
    <x v="3"/>
    <x v="2"/>
    <x v="14"/>
    <x v="5"/>
    <n v="1476"/>
    <n v="0.66"/>
    <n v="1.18"/>
    <n v="1741.6799999999998"/>
    <n v="767.51999999999987"/>
  </r>
  <r>
    <x v="3"/>
    <x v="2"/>
    <x v="14"/>
    <x v="5"/>
    <n v="1236"/>
    <n v="0.66"/>
    <n v="1.2"/>
    <n v="1483.2"/>
    <n v="667.43999999999994"/>
  </r>
  <r>
    <x v="3"/>
    <x v="2"/>
    <x v="14"/>
    <x v="5"/>
    <n v="1200"/>
    <n v="0.65"/>
    <n v="0.99"/>
    <n v="1188"/>
    <n v="407.99999999999994"/>
  </r>
  <r>
    <x v="3"/>
    <x v="2"/>
    <x v="14"/>
    <x v="5"/>
    <n v="1284"/>
    <n v="0.86"/>
    <n v="1.02"/>
    <n v="1309.68"/>
    <n v="205.44000000000003"/>
  </r>
  <r>
    <x v="3"/>
    <x v="2"/>
    <x v="14"/>
    <x v="5"/>
    <n v="1560"/>
    <n v="0.62"/>
    <n v="0.92"/>
    <n v="1435.2"/>
    <n v="468.00000000000006"/>
  </r>
  <r>
    <x v="3"/>
    <x v="2"/>
    <x v="14"/>
    <x v="5"/>
    <n v="1608"/>
    <n v="0.75"/>
    <n v="1.1299999999999999"/>
    <n v="1817.0399999999997"/>
    <n v="611.03999999999985"/>
  </r>
  <r>
    <x v="3"/>
    <x v="2"/>
    <x v="14"/>
    <x v="5"/>
    <n v="1620"/>
    <n v="0.89"/>
    <n v="1.0900000000000001"/>
    <n v="1765.8000000000002"/>
    <n v="324.00000000000011"/>
  </r>
  <r>
    <x v="3"/>
    <x v="2"/>
    <x v="14"/>
    <x v="5"/>
    <n v="1464"/>
    <n v="0.74"/>
    <n v="0.92"/>
    <n v="1346.88"/>
    <n v="263.5200000000001"/>
  </r>
  <r>
    <x v="3"/>
    <x v="2"/>
    <x v="14"/>
    <x v="5"/>
    <n v="1512"/>
    <n v="0.76"/>
    <n v="0.93"/>
    <n v="1406.16"/>
    <n v="257.04000000000008"/>
  </r>
  <r>
    <x v="3"/>
    <x v="2"/>
    <x v="14"/>
    <x v="5"/>
    <n v="1548"/>
    <n v="0.62"/>
    <n v="0.93"/>
    <n v="1439.64"/>
    <n v="479.88000000000011"/>
  </r>
  <r>
    <x v="3"/>
    <x v="2"/>
    <x v="14"/>
    <x v="5"/>
    <n v="1236"/>
    <n v="0.78"/>
    <n v="1.04"/>
    <n v="1285.44"/>
    <n v="321.36"/>
  </r>
  <r>
    <x v="3"/>
    <x v="2"/>
    <x v="14"/>
    <x v="5"/>
    <n v="1440"/>
    <n v="0.85"/>
    <n v="1.04"/>
    <n v="1497.6000000000001"/>
    <n v="273.60000000000008"/>
  </r>
  <r>
    <x v="3"/>
    <x v="2"/>
    <x v="14"/>
    <x v="5"/>
    <n v="1224"/>
    <n v="0.8"/>
    <n v="1.1399999999999999"/>
    <n v="1395.36"/>
    <n v="416.15999999999985"/>
  </r>
  <r>
    <x v="3"/>
    <x v="2"/>
    <x v="14"/>
    <x v="5"/>
    <n v="1200"/>
    <n v="0.6"/>
    <n v="1.19"/>
    <n v="1428"/>
    <n v="708"/>
  </r>
  <r>
    <x v="3"/>
    <x v="2"/>
    <x v="14"/>
    <x v="5"/>
    <n v="1260"/>
    <n v="0.64"/>
    <n v="1.19"/>
    <n v="1499.3999999999999"/>
    <n v="692.99999999999989"/>
  </r>
  <r>
    <x v="3"/>
    <x v="2"/>
    <x v="14"/>
    <x v="5"/>
    <n v="1272"/>
    <n v="0.76"/>
    <n v="1.03"/>
    <n v="1310.1600000000001"/>
    <n v="343.44"/>
  </r>
  <r>
    <x v="3"/>
    <x v="2"/>
    <x v="14"/>
    <x v="5"/>
    <n v="1380"/>
    <n v="0.83"/>
    <n v="1.1100000000000001"/>
    <n v="1531.8000000000002"/>
    <n v="386.4000000000002"/>
  </r>
  <r>
    <x v="3"/>
    <x v="2"/>
    <x v="14"/>
    <x v="5"/>
    <n v="1296"/>
    <n v="0.8"/>
    <n v="1.1299999999999999"/>
    <n v="1464.4799999999998"/>
    <n v="427.67999999999978"/>
  </r>
  <r>
    <x v="3"/>
    <x v="2"/>
    <x v="14"/>
    <x v="5"/>
    <n v="1236"/>
    <n v="0.9"/>
    <n v="1.1000000000000001"/>
    <n v="1359.6000000000001"/>
    <n v="247.20000000000007"/>
  </r>
  <r>
    <x v="3"/>
    <x v="2"/>
    <x v="14"/>
    <x v="5"/>
    <n v="1416"/>
    <n v="0.86"/>
    <n v="1"/>
    <n v="1416"/>
    <n v="198.24"/>
  </r>
  <r>
    <x v="3"/>
    <x v="2"/>
    <x v="14"/>
    <x v="5"/>
    <n v="1356"/>
    <n v="0.76"/>
    <n v="1.07"/>
    <n v="1450.92"/>
    <n v="420.36000000000007"/>
  </r>
  <r>
    <x v="3"/>
    <x v="2"/>
    <x v="14"/>
    <x v="5"/>
    <n v="1572"/>
    <n v="0.69"/>
    <n v="0.97"/>
    <n v="1524.84"/>
    <n v="440.16"/>
  </r>
  <r>
    <x v="3"/>
    <x v="2"/>
    <x v="14"/>
    <x v="5"/>
    <n v="1392"/>
    <n v="0.81"/>
    <n v="0.96"/>
    <n v="1336.32"/>
    <n v="208.79999999999987"/>
  </r>
  <r>
    <x v="3"/>
    <x v="2"/>
    <x v="14"/>
    <x v="5"/>
    <n v="1476"/>
    <n v="0.87"/>
    <n v="1.1200000000000001"/>
    <n v="1653.1200000000001"/>
    <n v="369.00000000000017"/>
  </r>
  <r>
    <x v="3"/>
    <x v="2"/>
    <x v="14"/>
    <x v="5"/>
    <n v="1476"/>
    <n v="0.78"/>
    <n v="0.98"/>
    <n v="1446.48"/>
    <n v="295.19999999999993"/>
  </r>
  <r>
    <x v="3"/>
    <x v="2"/>
    <x v="14"/>
    <x v="5"/>
    <n v="1632"/>
    <n v="0.81"/>
    <n v="0.91"/>
    <n v="1485.1200000000001"/>
    <n v="163.19999999999996"/>
  </r>
  <r>
    <x v="3"/>
    <x v="2"/>
    <x v="14"/>
    <x v="5"/>
    <n v="1464"/>
    <n v="0.6"/>
    <n v="1.05"/>
    <n v="1537.2"/>
    <n v="658.80000000000007"/>
  </r>
  <r>
    <x v="3"/>
    <x v="2"/>
    <x v="14"/>
    <x v="5"/>
    <n v="1236"/>
    <n v="0.81"/>
    <n v="1.06"/>
    <n v="1310.1600000000001"/>
    <n v="309"/>
  </r>
  <r>
    <x v="3"/>
    <x v="2"/>
    <x v="14"/>
    <x v="5"/>
    <n v="1584"/>
    <n v="0.75"/>
    <n v="0.94"/>
    <n v="1488.9599999999998"/>
    <n v="300.95999999999992"/>
  </r>
  <r>
    <x v="3"/>
    <x v="2"/>
    <x v="14"/>
    <x v="5"/>
    <n v="1212"/>
    <n v="0.79"/>
    <n v="0.91"/>
    <n v="1102.92"/>
    <n v="145.44"/>
  </r>
  <r>
    <x v="3"/>
    <x v="2"/>
    <x v="14"/>
    <x v="5"/>
    <n v="1284"/>
    <n v="0.7"/>
    <n v="1.18"/>
    <n v="1515.12"/>
    <n v="616.31999999999994"/>
  </r>
  <r>
    <x v="3"/>
    <x v="2"/>
    <x v="14"/>
    <x v="5"/>
    <n v="1464"/>
    <n v="0.9"/>
    <n v="0.96"/>
    <n v="1405.44"/>
    <n v="87.839999999999918"/>
  </r>
  <r>
    <x v="3"/>
    <x v="2"/>
    <x v="14"/>
    <x v="5"/>
    <n v="1596"/>
    <n v="0.64"/>
    <n v="0.98"/>
    <n v="1564.08"/>
    <n v="542.64"/>
  </r>
  <r>
    <x v="3"/>
    <x v="2"/>
    <x v="14"/>
    <x v="5"/>
    <n v="1416"/>
    <n v="0.6"/>
    <n v="0.97"/>
    <n v="1373.52"/>
    <n v="523.91999999999996"/>
  </r>
  <r>
    <x v="3"/>
    <x v="2"/>
    <x v="14"/>
    <x v="5"/>
    <n v="1536"/>
    <n v="0.78"/>
    <n v="1.1100000000000001"/>
    <n v="1704.96"/>
    <n v="506.88000000000011"/>
  </r>
  <r>
    <x v="3"/>
    <x v="2"/>
    <x v="14"/>
    <x v="5"/>
    <n v="1392"/>
    <n v="0.72"/>
    <n v="0.97"/>
    <n v="1350.24"/>
    <n v="348"/>
  </r>
  <r>
    <x v="3"/>
    <x v="2"/>
    <x v="14"/>
    <x v="5"/>
    <n v="1644"/>
    <n v="0.82"/>
    <n v="1"/>
    <n v="1644"/>
    <n v="295.92000000000007"/>
  </r>
  <r>
    <x v="3"/>
    <x v="2"/>
    <x v="14"/>
    <x v="5"/>
    <n v="1596"/>
    <n v="0.89"/>
    <n v="1.01"/>
    <n v="1611.96"/>
    <n v="191.51999999999998"/>
  </r>
  <r>
    <x v="3"/>
    <x v="2"/>
    <x v="14"/>
    <x v="5"/>
    <n v="1428"/>
    <n v="0.89"/>
    <n v="0.92"/>
    <n v="1313.76"/>
    <n v="42.840000000000039"/>
  </r>
  <r>
    <x v="3"/>
    <x v="2"/>
    <x v="14"/>
    <x v="5"/>
    <n v="1404"/>
    <n v="0.64"/>
    <n v="1.2"/>
    <n v="1684.8"/>
    <n v="786.2399999999999"/>
  </r>
  <r>
    <x v="3"/>
    <x v="2"/>
    <x v="14"/>
    <x v="5"/>
    <n v="1512"/>
    <n v="0.89"/>
    <n v="1.07"/>
    <n v="1617.8400000000001"/>
    <n v="272.16000000000008"/>
  </r>
  <r>
    <x v="3"/>
    <x v="2"/>
    <x v="14"/>
    <x v="5"/>
    <n v="1560"/>
    <n v="0.89"/>
    <n v="1.1599999999999999"/>
    <n v="1809.6"/>
    <n v="421.19999999999987"/>
  </r>
  <r>
    <x v="3"/>
    <x v="2"/>
    <x v="14"/>
    <x v="5"/>
    <n v="1416"/>
    <n v="0.9"/>
    <n v="1.17"/>
    <n v="1656.7199999999998"/>
    <n v="382.31999999999988"/>
  </r>
  <r>
    <x v="3"/>
    <x v="2"/>
    <x v="14"/>
    <x v="5"/>
    <n v="1428"/>
    <n v="0.61"/>
    <n v="1.1399999999999999"/>
    <n v="1627.9199999999998"/>
    <n v="756.83999999999992"/>
  </r>
  <r>
    <x v="3"/>
    <x v="2"/>
    <x v="14"/>
    <x v="5"/>
    <n v="1680"/>
    <n v="0.71"/>
    <n v="1.1000000000000001"/>
    <n v="1848.0000000000002"/>
    <n v="655.20000000000016"/>
  </r>
  <r>
    <x v="3"/>
    <x v="2"/>
    <x v="14"/>
    <x v="5"/>
    <n v="1560"/>
    <n v="0.87"/>
    <n v="1.1399999999999999"/>
    <n v="1778.3999999999999"/>
    <n v="421.19999999999987"/>
  </r>
  <r>
    <x v="3"/>
    <x v="2"/>
    <x v="14"/>
    <x v="5"/>
    <n v="1524"/>
    <n v="0.83"/>
    <n v="1.07"/>
    <n v="1630.68"/>
    <n v="365.76000000000016"/>
  </r>
  <r>
    <x v="3"/>
    <x v="2"/>
    <x v="14"/>
    <x v="5"/>
    <n v="1404"/>
    <n v="0.63"/>
    <n v="1.07"/>
    <n v="1502.2800000000002"/>
    <n v="617.7600000000001"/>
  </r>
  <r>
    <x v="3"/>
    <x v="2"/>
    <x v="14"/>
    <x v="5"/>
    <n v="1320"/>
    <n v="0.74"/>
    <n v="1.1499999999999999"/>
    <n v="1517.9999999999998"/>
    <n v="541.19999999999993"/>
  </r>
  <r>
    <x v="3"/>
    <x v="2"/>
    <x v="14"/>
    <x v="5"/>
    <n v="1620"/>
    <n v="0.7"/>
    <n v="1.1499999999999999"/>
    <n v="1862.9999999999998"/>
    <n v="728.99999999999989"/>
  </r>
  <r>
    <x v="3"/>
    <x v="2"/>
    <x v="14"/>
    <x v="5"/>
    <n v="1536"/>
    <n v="0.88"/>
    <n v="0.95"/>
    <n v="1459.1999999999998"/>
    <n v="107.51999999999992"/>
  </r>
  <r>
    <x v="3"/>
    <x v="2"/>
    <x v="14"/>
    <x v="5"/>
    <n v="1500"/>
    <n v="0.63"/>
    <n v="0.94"/>
    <n v="1410"/>
    <n v="464.99999999999989"/>
  </r>
  <r>
    <x v="3"/>
    <x v="2"/>
    <x v="14"/>
    <x v="5"/>
    <n v="1500"/>
    <n v="0.67"/>
    <n v="0.98"/>
    <n v="1470"/>
    <n v="464.99999999999989"/>
  </r>
  <r>
    <x v="3"/>
    <x v="2"/>
    <x v="14"/>
    <x v="5"/>
    <n v="1296"/>
    <n v="0.89"/>
    <n v="1.05"/>
    <n v="1360.8"/>
    <n v="207.36000000000004"/>
  </r>
  <r>
    <x v="3"/>
    <x v="2"/>
    <x v="14"/>
    <x v="5"/>
    <n v="1560"/>
    <n v="0.69"/>
    <n v="1.0900000000000001"/>
    <n v="1700.4"/>
    <n v="624.00000000000023"/>
  </r>
  <r>
    <x v="3"/>
    <x v="2"/>
    <x v="14"/>
    <x v="5"/>
    <n v="1464"/>
    <n v="0.63"/>
    <n v="0.97"/>
    <n v="1420.08"/>
    <n v="497.75999999999993"/>
  </r>
  <r>
    <x v="3"/>
    <x v="2"/>
    <x v="14"/>
    <x v="5"/>
    <n v="1248"/>
    <n v="0.73"/>
    <n v="1.02"/>
    <n v="1272.96"/>
    <n v="361.92000000000007"/>
  </r>
  <r>
    <x v="3"/>
    <x v="2"/>
    <x v="14"/>
    <x v="5"/>
    <n v="1668"/>
    <n v="0.88"/>
    <n v="1.19"/>
    <n v="1984.9199999999998"/>
    <n v="517.07999999999993"/>
  </r>
  <r>
    <x v="3"/>
    <x v="2"/>
    <x v="14"/>
    <x v="5"/>
    <n v="1548"/>
    <n v="0.77"/>
    <n v="1.1499999999999999"/>
    <n v="1780.1999999999998"/>
    <n v="588.23999999999978"/>
  </r>
  <r>
    <x v="3"/>
    <x v="2"/>
    <x v="14"/>
    <x v="5"/>
    <n v="1572"/>
    <n v="0.89"/>
    <n v="1.05"/>
    <n v="1650.6000000000001"/>
    <n v="251.52000000000004"/>
  </r>
  <r>
    <x v="3"/>
    <x v="2"/>
    <x v="14"/>
    <x v="5"/>
    <n v="1608"/>
    <n v="0.68"/>
    <n v="1.08"/>
    <n v="1736.64"/>
    <n v="643.20000000000005"/>
  </r>
  <r>
    <x v="3"/>
    <x v="2"/>
    <x v="14"/>
    <x v="5"/>
    <n v="1584"/>
    <n v="0.7"/>
    <n v="1.07"/>
    <n v="1694.88"/>
    <n v="586.08000000000015"/>
  </r>
  <r>
    <x v="3"/>
    <x v="2"/>
    <x v="14"/>
    <x v="5"/>
    <n v="1404"/>
    <n v="0.9"/>
    <n v="1.1200000000000001"/>
    <n v="1572.4800000000002"/>
    <n v="308.88000000000011"/>
  </r>
  <r>
    <x v="3"/>
    <x v="2"/>
    <x v="14"/>
    <x v="5"/>
    <n v="1560"/>
    <n v="0.86"/>
    <n v="0.95"/>
    <n v="1482"/>
    <n v="140.39999999999995"/>
  </r>
  <r>
    <x v="3"/>
    <x v="2"/>
    <x v="14"/>
    <x v="5"/>
    <n v="1404"/>
    <n v="0.66"/>
    <n v="1"/>
    <n v="1404"/>
    <n v="477.35999999999996"/>
  </r>
  <r>
    <x v="3"/>
    <x v="2"/>
    <x v="14"/>
    <x v="5"/>
    <n v="1524"/>
    <n v="0.77"/>
    <n v="0.93"/>
    <n v="1417.3200000000002"/>
    <n v="243.84000000000006"/>
  </r>
  <r>
    <x v="3"/>
    <x v="2"/>
    <x v="14"/>
    <x v="5"/>
    <n v="1404"/>
    <n v="0.83"/>
    <n v="1.1499999999999999"/>
    <n v="1614.6"/>
    <n v="449.27999999999992"/>
  </r>
  <r>
    <x v="3"/>
    <x v="2"/>
    <x v="14"/>
    <x v="5"/>
    <n v="1596"/>
    <n v="0.9"/>
    <n v="1.17"/>
    <n v="1867.32"/>
    <n v="430.91999999999985"/>
  </r>
  <r>
    <x v="3"/>
    <x v="2"/>
    <x v="14"/>
    <x v="5"/>
    <n v="1572"/>
    <n v="0.89"/>
    <n v="1.01"/>
    <n v="1587.72"/>
    <n v="188.64"/>
  </r>
  <r>
    <x v="3"/>
    <x v="2"/>
    <x v="14"/>
    <x v="5"/>
    <n v="1296"/>
    <n v="0.75"/>
    <n v="1.1399999999999999"/>
    <n v="1477.4399999999998"/>
    <n v="505.43999999999988"/>
  </r>
  <r>
    <x v="3"/>
    <x v="2"/>
    <x v="14"/>
    <x v="79"/>
    <n v="1308"/>
    <n v="0.75"/>
    <n v="1.02"/>
    <n v="1334.16"/>
    <n v="353.16"/>
  </r>
  <r>
    <x v="3"/>
    <x v="2"/>
    <x v="14"/>
    <x v="79"/>
    <n v="1368"/>
    <n v="0.8"/>
    <n v="1.1399999999999999"/>
    <n v="1559.5199999999998"/>
    <n v="465.11999999999978"/>
  </r>
  <r>
    <x v="3"/>
    <x v="2"/>
    <x v="14"/>
    <x v="79"/>
    <n v="1416"/>
    <n v="0.83"/>
    <n v="1.08"/>
    <n v="1529.2800000000002"/>
    <n v="354.00000000000017"/>
  </r>
  <r>
    <x v="3"/>
    <x v="2"/>
    <x v="14"/>
    <x v="79"/>
    <n v="1236"/>
    <n v="0.62"/>
    <n v="1.08"/>
    <n v="1334.88"/>
    <n v="568.56000000000006"/>
  </r>
  <r>
    <x v="3"/>
    <x v="2"/>
    <x v="14"/>
    <x v="79"/>
    <n v="1272"/>
    <n v="0.8"/>
    <n v="1.1100000000000001"/>
    <n v="1411.92"/>
    <n v="394.32000000000005"/>
  </r>
  <r>
    <x v="3"/>
    <x v="2"/>
    <x v="14"/>
    <x v="79"/>
    <n v="1272"/>
    <n v="0.77"/>
    <n v="0.92"/>
    <n v="1170.24"/>
    <n v="190.80000000000004"/>
  </r>
  <r>
    <x v="3"/>
    <x v="2"/>
    <x v="14"/>
    <x v="79"/>
    <n v="1656"/>
    <n v="0.81"/>
    <n v="1.1499999999999999"/>
    <n v="1904.3999999999999"/>
    <n v="563.03999999999974"/>
  </r>
  <r>
    <x v="3"/>
    <x v="2"/>
    <x v="14"/>
    <x v="79"/>
    <n v="1560"/>
    <n v="0.71"/>
    <n v="1.1299999999999999"/>
    <n v="1762.7999999999997"/>
    <n v="655.19999999999993"/>
  </r>
  <r>
    <x v="3"/>
    <x v="2"/>
    <x v="14"/>
    <x v="79"/>
    <n v="1596"/>
    <n v="0.89"/>
    <n v="1.18"/>
    <n v="1883.28"/>
    <n v="462.83999999999986"/>
  </r>
  <r>
    <x v="3"/>
    <x v="2"/>
    <x v="14"/>
    <x v="79"/>
    <n v="1572"/>
    <n v="0.89"/>
    <n v="1.05"/>
    <n v="1650.6000000000001"/>
    <n v="251.52000000000004"/>
  </r>
  <r>
    <x v="3"/>
    <x v="2"/>
    <x v="14"/>
    <x v="80"/>
    <n v="1596"/>
    <n v="0.64"/>
    <n v="1.0900000000000001"/>
    <n v="1739.64"/>
    <n v="718.20000000000016"/>
  </r>
  <r>
    <x v="3"/>
    <x v="2"/>
    <x v="14"/>
    <x v="80"/>
    <n v="1632"/>
    <n v="0.76"/>
    <n v="1.08"/>
    <n v="1762.5600000000002"/>
    <n v="522.24000000000012"/>
  </r>
  <r>
    <x v="3"/>
    <x v="2"/>
    <x v="14"/>
    <x v="80"/>
    <n v="1236"/>
    <n v="0.77"/>
    <n v="1.1100000000000001"/>
    <n v="1371.96"/>
    <n v="420.24000000000012"/>
  </r>
  <r>
    <x v="3"/>
    <x v="2"/>
    <x v="14"/>
    <x v="80"/>
    <n v="1236"/>
    <n v="0.71"/>
    <n v="1.1100000000000001"/>
    <n v="1371.96"/>
    <n v="494.40000000000015"/>
  </r>
  <r>
    <x v="3"/>
    <x v="2"/>
    <x v="14"/>
    <x v="80"/>
    <n v="1488"/>
    <n v="0.9"/>
    <n v="1.1499999999999999"/>
    <n v="1711.1999999999998"/>
    <n v="371.99999999999983"/>
  </r>
  <r>
    <x v="3"/>
    <x v="2"/>
    <x v="14"/>
    <x v="80"/>
    <n v="1572"/>
    <n v="0.84"/>
    <n v="1.06"/>
    <n v="1666.3200000000002"/>
    <n v="345.84000000000015"/>
  </r>
  <r>
    <x v="3"/>
    <x v="2"/>
    <x v="14"/>
    <x v="80"/>
    <n v="1632"/>
    <n v="0.8"/>
    <n v="1.08"/>
    <n v="1762.5600000000002"/>
    <n v="456.96000000000004"/>
  </r>
  <r>
    <x v="3"/>
    <x v="2"/>
    <x v="14"/>
    <x v="80"/>
    <n v="1668"/>
    <n v="0.81"/>
    <n v="1.1599999999999999"/>
    <n v="1934.8799999999999"/>
    <n v="583.79999999999973"/>
  </r>
  <r>
    <x v="3"/>
    <x v="2"/>
    <x v="14"/>
    <x v="80"/>
    <n v="1404"/>
    <n v="0.83"/>
    <n v="0.95"/>
    <n v="1333.8"/>
    <n v="168.48"/>
  </r>
  <r>
    <x v="3"/>
    <x v="2"/>
    <x v="14"/>
    <x v="80"/>
    <n v="1356"/>
    <n v="0.87"/>
    <n v="1.17"/>
    <n v="1586.52"/>
    <n v="406.7999999999999"/>
  </r>
  <r>
    <x v="3"/>
    <x v="2"/>
    <x v="14"/>
    <x v="80"/>
    <n v="1356"/>
    <n v="0.66"/>
    <n v="1.07"/>
    <n v="1450.92"/>
    <n v="555.96"/>
  </r>
  <r>
    <x v="3"/>
    <x v="2"/>
    <x v="14"/>
    <x v="80"/>
    <n v="1368"/>
    <n v="0.82"/>
    <n v="1.1299999999999999"/>
    <n v="1545.84"/>
    <n v="424.07999999999993"/>
  </r>
  <r>
    <x v="3"/>
    <x v="2"/>
    <x v="14"/>
    <x v="80"/>
    <n v="1224"/>
    <n v="0.85"/>
    <n v="0.98"/>
    <n v="1199.52"/>
    <n v="159.12"/>
  </r>
  <r>
    <x v="3"/>
    <x v="2"/>
    <x v="14"/>
    <x v="80"/>
    <n v="1368"/>
    <n v="0.76"/>
    <n v="0.95"/>
    <n v="1299.5999999999999"/>
    <n v="259.9199999999999"/>
  </r>
  <r>
    <x v="3"/>
    <x v="2"/>
    <x v="14"/>
    <x v="80"/>
    <n v="1428"/>
    <n v="0.77"/>
    <n v="0.93"/>
    <n v="1328.04"/>
    <n v="228.48000000000005"/>
  </r>
  <r>
    <x v="3"/>
    <x v="2"/>
    <x v="14"/>
    <x v="80"/>
    <n v="1608"/>
    <n v="0.73"/>
    <n v="1.04"/>
    <n v="1672.3200000000002"/>
    <n v="498.48000000000008"/>
  </r>
  <r>
    <x v="3"/>
    <x v="2"/>
    <x v="14"/>
    <x v="81"/>
    <n v="1320"/>
    <n v="0.83"/>
    <n v="1.03"/>
    <n v="1359.6000000000001"/>
    <n v="264.00000000000011"/>
  </r>
  <r>
    <x v="3"/>
    <x v="2"/>
    <x v="14"/>
    <x v="81"/>
    <n v="1668"/>
    <n v="0.81"/>
    <n v="1.05"/>
    <n v="1751.4"/>
    <n v="400.32"/>
  </r>
  <r>
    <x v="3"/>
    <x v="2"/>
    <x v="14"/>
    <x v="81"/>
    <n v="1452"/>
    <n v="0.7"/>
    <n v="1.02"/>
    <n v="1481.04"/>
    <n v="464.6400000000001"/>
  </r>
  <r>
    <x v="3"/>
    <x v="2"/>
    <x v="14"/>
    <x v="81"/>
    <n v="1608"/>
    <n v="0.7"/>
    <n v="1.17"/>
    <n v="1881.36"/>
    <n v="755.76"/>
  </r>
  <r>
    <x v="3"/>
    <x v="2"/>
    <x v="14"/>
    <x v="81"/>
    <n v="1440"/>
    <n v="0.64"/>
    <n v="1.1100000000000001"/>
    <n v="1598.4"/>
    <n v="676.80000000000007"/>
  </r>
  <r>
    <x v="3"/>
    <x v="2"/>
    <x v="14"/>
    <x v="81"/>
    <n v="1272"/>
    <n v="0.6"/>
    <n v="1.1000000000000001"/>
    <n v="1399.2"/>
    <n v="636.00000000000011"/>
  </r>
  <r>
    <x v="3"/>
    <x v="2"/>
    <x v="14"/>
    <x v="81"/>
    <n v="1212"/>
    <n v="0.73"/>
    <n v="1.18"/>
    <n v="1430.1599999999999"/>
    <n v="545.4"/>
  </r>
  <r>
    <x v="3"/>
    <x v="2"/>
    <x v="14"/>
    <x v="81"/>
    <n v="1572"/>
    <n v="0.89"/>
    <n v="1.0900000000000001"/>
    <n v="1713.48"/>
    <n v="314.40000000000009"/>
  </r>
  <r>
    <x v="3"/>
    <x v="2"/>
    <x v="14"/>
    <x v="81"/>
    <n v="1260"/>
    <n v="0.74"/>
    <n v="1.02"/>
    <n v="1285.2"/>
    <n v="352.8"/>
  </r>
  <r>
    <x v="3"/>
    <x v="2"/>
    <x v="14"/>
    <x v="81"/>
    <n v="1452"/>
    <n v="0.75"/>
    <n v="1.1299999999999999"/>
    <n v="1640.7599999999998"/>
    <n v="551.75999999999988"/>
  </r>
  <r>
    <x v="3"/>
    <x v="2"/>
    <x v="14"/>
    <x v="81"/>
    <n v="1632"/>
    <n v="0.67"/>
    <n v="0.96"/>
    <n v="1566.72"/>
    <n v="473.27999999999986"/>
  </r>
  <r>
    <x v="3"/>
    <x v="2"/>
    <x v="14"/>
    <x v="81"/>
    <n v="1344"/>
    <n v="0.63"/>
    <n v="1.1299999999999999"/>
    <n v="1518.7199999999998"/>
    <n v="671.99999999999989"/>
  </r>
  <r>
    <x v="3"/>
    <x v="2"/>
    <x v="14"/>
    <x v="81"/>
    <n v="1260"/>
    <n v="0.85"/>
    <n v="0.96"/>
    <n v="1209.5999999999999"/>
    <n v="138.6"/>
  </r>
  <r>
    <x v="3"/>
    <x v="2"/>
    <x v="14"/>
    <x v="81"/>
    <n v="1536"/>
    <n v="0.84"/>
    <n v="1.03"/>
    <n v="1582.08"/>
    <n v="291.84000000000009"/>
  </r>
  <r>
    <x v="3"/>
    <x v="2"/>
    <x v="14"/>
    <x v="82"/>
    <n v="1200"/>
    <n v="0.79"/>
    <n v="0.94"/>
    <n v="1128"/>
    <n v="179.99999999999989"/>
  </r>
  <r>
    <x v="3"/>
    <x v="2"/>
    <x v="14"/>
    <x v="82"/>
    <n v="1380"/>
    <n v="0.65"/>
    <n v="1.05"/>
    <n v="1449"/>
    <n v="552"/>
  </r>
  <r>
    <x v="3"/>
    <x v="2"/>
    <x v="14"/>
    <x v="82"/>
    <n v="1548"/>
    <n v="0.79"/>
    <n v="1.0900000000000001"/>
    <n v="1687.3200000000002"/>
    <n v="464.40000000000009"/>
  </r>
  <r>
    <x v="3"/>
    <x v="2"/>
    <x v="14"/>
    <x v="82"/>
    <n v="1656"/>
    <n v="0.63"/>
    <n v="1.18"/>
    <n v="1954.08"/>
    <n v="910.79999999999984"/>
  </r>
  <r>
    <x v="3"/>
    <x v="2"/>
    <x v="14"/>
    <x v="82"/>
    <n v="1236"/>
    <n v="0.76"/>
    <n v="0.95"/>
    <n v="1174.2"/>
    <n v="234.83999999999995"/>
  </r>
  <r>
    <x v="3"/>
    <x v="2"/>
    <x v="14"/>
    <x v="82"/>
    <n v="1584"/>
    <n v="0.66"/>
    <n v="0.99"/>
    <n v="1568.16"/>
    <n v="522.71999999999991"/>
  </r>
  <r>
    <x v="3"/>
    <x v="2"/>
    <x v="14"/>
    <x v="82"/>
    <n v="1524"/>
    <n v="0.72"/>
    <n v="1.1000000000000001"/>
    <n v="1676.4"/>
    <n v="579.12000000000023"/>
  </r>
  <r>
    <x v="3"/>
    <x v="2"/>
    <x v="14"/>
    <x v="82"/>
    <n v="1632"/>
    <n v="0.6"/>
    <n v="0.98"/>
    <n v="1599.36"/>
    <n v="620.16"/>
  </r>
  <r>
    <x v="3"/>
    <x v="2"/>
    <x v="14"/>
    <x v="82"/>
    <n v="1536"/>
    <n v="0.86"/>
    <n v="1.07"/>
    <n v="1643.52"/>
    <n v="322.56000000000012"/>
  </r>
  <r>
    <x v="3"/>
    <x v="2"/>
    <x v="14"/>
    <x v="82"/>
    <n v="1524"/>
    <n v="0.85"/>
    <n v="0.97"/>
    <n v="1478.28"/>
    <n v="182.88"/>
  </r>
  <r>
    <x v="3"/>
    <x v="2"/>
    <x v="14"/>
    <x v="82"/>
    <n v="1464"/>
    <n v="0.77"/>
    <n v="1.05"/>
    <n v="1537.2"/>
    <n v="409.92"/>
  </r>
  <r>
    <x v="3"/>
    <x v="2"/>
    <x v="14"/>
    <x v="82"/>
    <n v="1296"/>
    <n v="0.83"/>
    <n v="1.05"/>
    <n v="1360.8"/>
    <n v="285.12000000000012"/>
  </r>
  <r>
    <x v="3"/>
    <x v="2"/>
    <x v="14"/>
    <x v="82"/>
    <n v="1344"/>
    <n v="0.9"/>
    <n v="0.92"/>
    <n v="1236.48"/>
    <n v="26.880000000000024"/>
  </r>
  <r>
    <x v="3"/>
    <x v="2"/>
    <x v="14"/>
    <x v="82"/>
    <n v="1200"/>
    <n v="0.64"/>
    <n v="1.1000000000000001"/>
    <n v="1320"/>
    <n v="552.00000000000011"/>
  </r>
  <r>
    <x v="3"/>
    <x v="2"/>
    <x v="14"/>
    <x v="82"/>
    <n v="1668"/>
    <n v="0.9"/>
    <n v="0.99"/>
    <n v="1651.32"/>
    <n v="150.11999999999995"/>
  </r>
  <r>
    <x v="3"/>
    <x v="2"/>
    <x v="14"/>
    <x v="82"/>
    <n v="1380"/>
    <n v="0.66"/>
    <n v="1.1399999999999999"/>
    <n v="1573.1999999999998"/>
    <n v="662.39999999999986"/>
  </r>
  <r>
    <x v="3"/>
    <x v="2"/>
    <x v="14"/>
    <x v="82"/>
    <n v="1488"/>
    <n v="0.78"/>
    <n v="1.1599999999999999"/>
    <n v="1726.08"/>
    <n v="565.43999999999983"/>
  </r>
  <r>
    <x v="3"/>
    <x v="2"/>
    <x v="14"/>
    <x v="82"/>
    <n v="1548"/>
    <n v="0.7"/>
    <n v="1.1499999999999999"/>
    <n v="1780.1999999999998"/>
    <n v="696.59999999999991"/>
  </r>
  <r>
    <x v="3"/>
    <x v="2"/>
    <x v="14"/>
    <x v="82"/>
    <n v="1644"/>
    <n v="0.68"/>
    <n v="0.98"/>
    <n v="1611.12"/>
    <n v="493.19999999999987"/>
  </r>
  <r>
    <x v="3"/>
    <x v="2"/>
    <x v="14"/>
    <x v="82"/>
    <n v="1608"/>
    <n v="0.88"/>
    <n v="0.95"/>
    <n v="1527.6"/>
    <n v="112.55999999999992"/>
  </r>
  <r>
    <x v="3"/>
    <x v="2"/>
    <x v="14"/>
    <x v="82"/>
    <n v="1212"/>
    <n v="0.7"/>
    <n v="1.05"/>
    <n v="1272.6000000000001"/>
    <n v="424.2000000000001"/>
  </r>
  <r>
    <x v="3"/>
    <x v="2"/>
    <x v="14"/>
    <x v="82"/>
    <n v="1572"/>
    <n v="0.65"/>
    <n v="1.08"/>
    <n v="1697.7600000000002"/>
    <n v="675.96"/>
  </r>
  <r>
    <x v="3"/>
    <x v="2"/>
    <x v="14"/>
    <x v="82"/>
    <n v="1404"/>
    <n v="0.73"/>
    <n v="1.05"/>
    <n v="1474.2"/>
    <n v="449.28000000000009"/>
  </r>
  <r>
    <x v="3"/>
    <x v="2"/>
    <x v="14"/>
    <x v="82"/>
    <n v="1452"/>
    <n v="0.86"/>
    <n v="1.01"/>
    <n v="1466.52"/>
    <n v="217.80000000000004"/>
  </r>
  <r>
    <x v="3"/>
    <x v="2"/>
    <x v="14"/>
    <x v="82"/>
    <n v="1596"/>
    <n v="0.73"/>
    <n v="0.96"/>
    <n v="1532.1599999999999"/>
    <n v="367.08"/>
  </r>
  <r>
    <x v="3"/>
    <x v="2"/>
    <x v="14"/>
    <x v="82"/>
    <n v="1392"/>
    <n v="0.64"/>
    <n v="1.08"/>
    <n v="1503.3600000000001"/>
    <n v="612.48000000000013"/>
  </r>
  <r>
    <x v="3"/>
    <x v="2"/>
    <x v="14"/>
    <x v="82"/>
    <n v="1308"/>
    <n v="0.88"/>
    <n v="1.02"/>
    <n v="1334.16"/>
    <n v="183.12"/>
  </r>
  <r>
    <x v="3"/>
    <x v="2"/>
    <x v="14"/>
    <x v="82"/>
    <n v="1428"/>
    <n v="0.63"/>
    <n v="1.1599999999999999"/>
    <n v="1656.4799999999998"/>
    <n v="756.83999999999992"/>
  </r>
  <r>
    <x v="3"/>
    <x v="2"/>
    <x v="14"/>
    <x v="82"/>
    <n v="1248"/>
    <n v="0.68"/>
    <n v="1.19"/>
    <n v="1485.12"/>
    <n v="636.4799999999999"/>
  </r>
  <r>
    <x v="3"/>
    <x v="2"/>
    <x v="14"/>
    <x v="82"/>
    <n v="1680"/>
    <n v="0.81"/>
    <n v="0.94"/>
    <n v="1579.1999999999998"/>
    <n v="218.39999999999981"/>
  </r>
  <r>
    <x v="3"/>
    <x v="2"/>
    <x v="14"/>
    <x v="82"/>
    <n v="1644"/>
    <n v="0.89"/>
    <n v="0.98"/>
    <n v="1611.12"/>
    <n v="147.95999999999995"/>
  </r>
  <r>
    <x v="3"/>
    <x v="2"/>
    <x v="14"/>
    <x v="82"/>
    <n v="1200"/>
    <n v="0.7"/>
    <n v="1.1200000000000001"/>
    <n v="1344.0000000000002"/>
    <n v="504.00000000000017"/>
  </r>
  <r>
    <x v="3"/>
    <x v="2"/>
    <x v="14"/>
    <x v="82"/>
    <n v="1224"/>
    <n v="0.74"/>
    <n v="1.1499999999999999"/>
    <n v="1407.6"/>
    <n v="501.83999999999992"/>
  </r>
  <r>
    <x v="3"/>
    <x v="2"/>
    <x v="14"/>
    <x v="82"/>
    <n v="1356"/>
    <n v="0.62"/>
    <n v="1.18"/>
    <n v="1600.08"/>
    <n v="759.3599999999999"/>
  </r>
  <r>
    <x v="3"/>
    <x v="2"/>
    <x v="14"/>
    <x v="82"/>
    <n v="1428"/>
    <n v="0.77"/>
    <n v="0.97"/>
    <n v="1385.1599999999999"/>
    <n v="285.59999999999991"/>
  </r>
  <r>
    <x v="3"/>
    <x v="2"/>
    <x v="14"/>
    <x v="82"/>
    <n v="1224"/>
    <n v="0.82"/>
    <n v="0.97"/>
    <n v="1187.28"/>
    <n v="183.60000000000002"/>
  </r>
  <r>
    <x v="3"/>
    <x v="2"/>
    <x v="14"/>
    <x v="82"/>
    <n v="1512"/>
    <n v="0.6"/>
    <n v="1.02"/>
    <n v="1542.24"/>
    <n v="635.04000000000008"/>
  </r>
  <r>
    <x v="3"/>
    <x v="2"/>
    <x v="14"/>
    <x v="82"/>
    <n v="1296"/>
    <n v="0.81"/>
    <n v="1.2"/>
    <n v="1555.2"/>
    <n v="505.43999999999988"/>
  </r>
  <r>
    <x v="3"/>
    <x v="2"/>
    <x v="14"/>
    <x v="82"/>
    <n v="1308"/>
    <n v="0.72"/>
    <n v="1.1000000000000001"/>
    <n v="1438.8000000000002"/>
    <n v="497.04000000000013"/>
  </r>
  <r>
    <x v="3"/>
    <x v="2"/>
    <x v="14"/>
    <x v="82"/>
    <n v="1236"/>
    <n v="0.8"/>
    <n v="1.07"/>
    <n v="1322.52"/>
    <n v="333.72"/>
  </r>
  <r>
    <x v="3"/>
    <x v="2"/>
    <x v="14"/>
    <x v="82"/>
    <n v="1632"/>
    <n v="0.72"/>
    <n v="0.99"/>
    <n v="1615.68"/>
    <n v="440.64000000000004"/>
  </r>
  <r>
    <x v="3"/>
    <x v="2"/>
    <x v="14"/>
    <x v="82"/>
    <n v="1284"/>
    <n v="0.8"/>
    <n v="0.97"/>
    <n v="1245.48"/>
    <n v="218.27999999999992"/>
  </r>
  <r>
    <x v="3"/>
    <x v="2"/>
    <x v="14"/>
    <x v="82"/>
    <n v="1608"/>
    <n v="0.68"/>
    <n v="1.06"/>
    <n v="1704.48"/>
    <n v="611.04"/>
  </r>
  <r>
    <x v="3"/>
    <x v="2"/>
    <x v="14"/>
    <x v="82"/>
    <n v="1584"/>
    <n v="0.87"/>
    <n v="1.1100000000000001"/>
    <n v="1758.2400000000002"/>
    <n v="380.16000000000014"/>
  </r>
  <r>
    <x v="3"/>
    <x v="2"/>
    <x v="14"/>
    <x v="82"/>
    <n v="1332"/>
    <n v="0.9"/>
    <n v="1.2"/>
    <n v="1598.3999999999999"/>
    <n v="399.59999999999991"/>
  </r>
  <r>
    <x v="3"/>
    <x v="2"/>
    <x v="14"/>
    <x v="82"/>
    <n v="1596"/>
    <n v="0.68"/>
    <n v="1.1399999999999999"/>
    <n v="1819.4399999999998"/>
    <n v="734.15999999999974"/>
  </r>
  <r>
    <x v="3"/>
    <x v="2"/>
    <x v="14"/>
    <x v="82"/>
    <n v="1620"/>
    <n v="0.62"/>
    <n v="1.1000000000000001"/>
    <n v="1782.0000000000002"/>
    <n v="777.60000000000014"/>
  </r>
  <r>
    <x v="3"/>
    <x v="2"/>
    <x v="14"/>
    <x v="82"/>
    <n v="1296"/>
    <n v="0.83"/>
    <n v="1.07"/>
    <n v="1386.72"/>
    <n v="311.04000000000013"/>
  </r>
  <r>
    <x v="3"/>
    <x v="2"/>
    <x v="14"/>
    <x v="82"/>
    <n v="1212"/>
    <n v="0.88"/>
    <n v="1"/>
    <n v="1212"/>
    <n v="145.44"/>
  </r>
  <r>
    <x v="3"/>
    <x v="2"/>
    <x v="14"/>
    <x v="82"/>
    <n v="1632"/>
    <n v="0.88"/>
    <n v="1.18"/>
    <n v="1925.76"/>
    <n v="489.59999999999991"/>
  </r>
  <r>
    <x v="3"/>
    <x v="2"/>
    <x v="14"/>
    <x v="82"/>
    <n v="1272"/>
    <n v="0.74"/>
    <n v="1.1000000000000001"/>
    <n v="1399.2"/>
    <n v="457.92000000000013"/>
  </r>
  <r>
    <x v="3"/>
    <x v="2"/>
    <x v="14"/>
    <x v="82"/>
    <n v="1260"/>
    <n v="0.82"/>
    <n v="1.01"/>
    <n v="1272.5999999999999"/>
    <n v="239.40000000000006"/>
  </r>
  <r>
    <x v="3"/>
    <x v="2"/>
    <x v="14"/>
    <x v="82"/>
    <n v="1380"/>
    <n v="0.63"/>
    <n v="1.18"/>
    <n v="1628.3999999999999"/>
    <n v="758.99999999999989"/>
  </r>
  <r>
    <x v="3"/>
    <x v="2"/>
    <x v="14"/>
    <x v="82"/>
    <n v="1488"/>
    <n v="0.83"/>
    <n v="1.18"/>
    <n v="1755.84"/>
    <n v="520.79999999999995"/>
  </r>
  <r>
    <x v="3"/>
    <x v="2"/>
    <x v="14"/>
    <x v="82"/>
    <n v="1200"/>
    <n v="0.61"/>
    <n v="1.03"/>
    <n v="1236"/>
    <n v="504.00000000000006"/>
  </r>
  <r>
    <x v="3"/>
    <x v="2"/>
    <x v="14"/>
    <x v="82"/>
    <n v="1212"/>
    <n v="0.79"/>
    <n v="1"/>
    <n v="1212"/>
    <n v="254.51999999999995"/>
  </r>
  <r>
    <x v="3"/>
    <x v="2"/>
    <x v="14"/>
    <x v="82"/>
    <n v="1512"/>
    <n v="0.7"/>
    <n v="1.1299999999999999"/>
    <n v="1708.56"/>
    <n v="650.15999999999985"/>
  </r>
  <r>
    <x v="3"/>
    <x v="2"/>
    <x v="14"/>
    <x v="82"/>
    <n v="1680"/>
    <n v="0.79"/>
    <n v="1.1299999999999999"/>
    <n v="1898.3999999999999"/>
    <n v="571.19999999999982"/>
  </r>
  <r>
    <x v="3"/>
    <x v="2"/>
    <x v="14"/>
    <x v="82"/>
    <n v="1224"/>
    <n v="0.69"/>
    <n v="0.95"/>
    <n v="1162.8"/>
    <n v="318.24"/>
  </r>
  <r>
    <x v="3"/>
    <x v="2"/>
    <x v="14"/>
    <x v="82"/>
    <n v="1416"/>
    <n v="0.89"/>
    <n v="1.19"/>
    <n v="1685.04"/>
    <n v="424.7999999999999"/>
  </r>
  <r>
    <x v="3"/>
    <x v="2"/>
    <x v="14"/>
    <x v="82"/>
    <n v="1200"/>
    <n v="0.68"/>
    <n v="0.93"/>
    <n v="1116"/>
    <n v="300"/>
  </r>
  <r>
    <x v="3"/>
    <x v="2"/>
    <x v="14"/>
    <x v="82"/>
    <n v="1428"/>
    <n v="0.86"/>
    <n v="1.08"/>
    <n v="1542.24"/>
    <n v="314.16000000000014"/>
  </r>
  <r>
    <x v="3"/>
    <x v="2"/>
    <x v="14"/>
    <x v="82"/>
    <n v="1572"/>
    <n v="0.63"/>
    <n v="1.2"/>
    <n v="1886.3999999999999"/>
    <n v="896.04"/>
  </r>
  <r>
    <x v="3"/>
    <x v="2"/>
    <x v="14"/>
    <x v="82"/>
    <n v="1380"/>
    <n v="0.8"/>
    <n v="1.02"/>
    <n v="1407.6000000000001"/>
    <n v="303.59999999999997"/>
  </r>
  <r>
    <x v="3"/>
    <x v="2"/>
    <x v="14"/>
    <x v="82"/>
    <n v="1248"/>
    <n v="0.77"/>
    <n v="1.18"/>
    <n v="1472.6399999999999"/>
    <n v="511.67999999999989"/>
  </r>
  <r>
    <x v="3"/>
    <x v="2"/>
    <x v="14"/>
    <x v="82"/>
    <n v="1572"/>
    <n v="0.78"/>
    <n v="1.1299999999999999"/>
    <n v="1776.36"/>
    <n v="550.19999999999982"/>
  </r>
  <r>
    <x v="3"/>
    <x v="2"/>
    <x v="14"/>
    <x v="82"/>
    <n v="1308"/>
    <n v="0.89"/>
    <n v="1"/>
    <n v="1308"/>
    <n v="143.88"/>
  </r>
  <r>
    <x v="3"/>
    <x v="2"/>
    <x v="14"/>
    <x v="82"/>
    <n v="1464"/>
    <n v="0.81"/>
    <n v="1.07"/>
    <n v="1566.48"/>
    <n v="380.64"/>
  </r>
  <r>
    <x v="3"/>
    <x v="2"/>
    <x v="14"/>
    <x v="82"/>
    <n v="1296"/>
    <n v="0.67"/>
    <n v="1.0900000000000001"/>
    <n v="1412.64"/>
    <n v="544.32000000000005"/>
  </r>
  <r>
    <x v="3"/>
    <x v="2"/>
    <x v="14"/>
    <x v="82"/>
    <n v="1224"/>
    <n v="0.9"/>
    <n v="1.19"/>
    <n v="1456.56"/>
    <n v="354.95999999999992"/>
  </r>
  <r>
    <x v="3"/>
    <x v="2"/>
    <x v="14"/>
    <x v="82"/>
    <n v="1296"/>
    <n v="0.84"/>
    <n v="1.1299999999999999"/>
    <n v="1464.4799999999998"/>
    <n v="375.83999999999992"/>
  </r>
  <r>
    <x v="3"/>
    <x v="2"/>
    <x v="14"/>
    <x v="82"/>
    <n v="1536"/>
    <n v="0.84"/>
    <n v="0.95"/>
    <n v="1459.1999999999998"/>
    <n v="168.95999999999998"/>
  </r>
  <r>
    <x v="3"/>
    <x v="2"/>
    <x v="14"/>
    <x v="82"/>
    <n v="1656"/>
    <n v="0.85"/>
    <n v="0.95"/>
    <n v="1573.1999999999998"/>
    <n v="165.59999999999997"/>
  </r>
  <r>
    <x v="3"/>
    <x v="2"/>
    <x v="14"/>
    <x v="82"/>
    <n v="1584"/>
    <n v="0.73"/>
    <n v="1.04"/>
    <n v="1647.3600000000001"/>
    <n v="491.04000000000008"/>
  </r>
  <r>
    <x v="3"/>
    <x v="2"/>
    <x v="14"/>
    <x v="82"/>
    <n v="1260"/>
    <n v="0.67"/>
    <n v="0.96"/>
    <n v="1209.5999999999999"/>
    <n v="365.39999999999992"/>
  </r>
  <r>
    <x v="3"/>
    <x v="2"/>
    <x v="14"/>
    <x v="82"/>
    <n v="1452"/>
    <n v="0.61"/>
    <n v="0.96"/>
    <n v="1393.9199999999998"/>
    <n v="508.2"/>
  </r>
  <r>
    <x v="3"/>
    <x v="2"/>
    <x v="14"/>
    <x v="82"/>
    <n v="1392"/>
    <n v="0.76"/>
    <n v="1.1499999999999999"/>
    <n v="1600.8"/>
    <n v="542.87999999999988"/>
  </r>
  <r>
    <x v="3"/>
    <x v="2"/>
    <x v="14"/>
    <x v="82"/>
    <n v="1260"/>
    <n v="0.65"/>
    <n v="1.1499999999999999"/>
    <n v="1449"/>
    <n v="629.99999999999989"/>
  </r>
  <r>
    <x v="3"/>
    <x v="2"/>
    <x v="14"/>
    <x v="82"/>
    <n v="1320"/>
    <n v="0.88"/>
    <n v="1.19"/>
    <n v="1570.8"/>
    <n v="409.19999999999993"/>
  </r>
  <r>
    <x v="3"/>
    <x v="2"/>
    <x v="14"/>
    <x v="82"/>
    <n v="1620"/>
    <n v="0.69"/>
    <n v="1.19"/>
    <n v="1927.8"/>
    <n v="810"/>
  </r>
  <r>
    <x v="3"/>
    <x v="2"/>
    <x v="14"/>
    <x v="82"/>
    <n v="1608"/>
    <n v="0.6"/>
    <n v="0.95"/>
    <n v="1527.6"/>
    <n v="562.79999999999995"/>
  </r>
  <r>
    <x v="3"/>
    <x v="2"/>
    <x v="14"/>
    <x v="82"/>
    <n v="1488"/>
    <n v="0.75"/>
    <n v="1.1000000000000001"/>
    <n v="1636.8000000000002"/>
    <n v="520.80000000000018"/>
  </r>
  <r>
    <x v="3"/>
    <x v="2"/>
    <x v="14"/>
    <x v="82"/>
    <n v="1236"/>
    <n v="0.8"/>
    <n v="0.96"/>
    <n v="1186.56"/>
    <n v="197.75999999999991"/>
  </r>
  <r>
    <x v="3"/>
    <x v="2"/>
    <x v="14"/>
    <x v="82"/>
    <n v="1332"/>
    <n v="0.61"/>
    <n v="1.02"/>
    <n v="1358.64"/>
    <n v="546.12"/>
  </r>
  <r>
    <x v="3"/>
    <x v="2"/>
    <x v="14"/>
    <x v="82"/>
    <n v="1296"/>
    <n v="0.82"/>
    <n v="0.98"/>
    <n v="1270.08"/>
    <n v="207.36000000000004"/>
  </r>
  <r>
    <x v="3"/>
    <x v="2"/>
    <x v="14"/>
    <x v="82"/>
    <n v="1344"/>
    <n v="0.8"/>
    <n v="0.92"/>
    <n v="1236.48"/>
    <n v="161.28"/>
  </r>
  <r>
    <x v="3"/>
    <x v="2"/>
    <x v="14"/>
    <x v="82"/>
    <n v="1596"/>
    <n v="0.81"/>
    <n v="1.1100000000000001"/>
    <n v="1771.5600000000002"/>
    <n v="478.80000000000007"/>
  </r>
  <r>
    <x v="3"/>
    <x v="2"/>
    <x v="14"/>
    <x v="82"/>
    <n v="1632"/>
    <n v="0.89"/>
    <n v="1.1100000000000001"/>
    <n v="1811.5200000000002"/>
    <n v="359.04000000000013"/>
  </r>
  <r>
    <x v="3"/>
    <x v="2"/>
    <x v="14"/>
    <x v="82"/>
    <n v="1680"/>
    <n v="0.6"/>
    <n v="1.1599999999999999"/>
    <n v="1948.8"/>
    <n v="940.8"/>
  </r>
  <r>
    <x v="3"/>
    <x v="2"/>
    <x v="14"/>
    <x v="82"/>
    <n v="1272"/>
    <n v="0.66"/>
    <n v="1.1399999999999999"/>
    <n v="1450.08"/>
    <n v="610.55999999999983"/>
  </r>
  <r>
    <x v="3"/>
    <x v="0"/>
    <x v="9"/>
    <x v="83"/>
    <n v="360"/>
    <n v="3.39"/>
    <n v="6.23"/>
    <n v="2242.8000000000002"/>
    <n v="1022.4000000000001"/>
  </r>
  <r>
    <x v="3"/>
    <x v="0"/>
    <x v="9"/>
    <x v="83"/>
    <n v="516"/>
    <n v="3.27"/>
    <n v="5.8"/>
    <n v="2992.7999999999997"/>
    <n v="1305.4799999999998"/>
  </r>
  <r>
    <x v="3"/>
    <x v="0"/>
    <x v="9"/>
    <x v="83"/>
    <n v="468"/>
    <n v="3.99"/>
    <n v="6.63"/>
    <n v="3102.84"/>
    <n v="1235.5199999999998"/>
  </r>
  <r>
    <x v="3"/>
    <x v="0"/>
    <x v="9"/>
    <x v="83"/>
    <n v="516"/>
    <n v="4.37"/>
    <n v="5.85"/>
    <n v="3018.6"/>
    <n v="763.67999999999972"/>
  </r>
  <r>
    <x v="3"/>
    <x v="0"/>
    <x v="9"/>
    <x v="83"/>
    <n v="384"/>
    <n v="3.53"/>
    <n v="5.55"/>
    <n v="2131.1999999999998"/>
    <n v="775.68000000000006"/>
  </r>
  <r>
    <x v="3"/>
    <x v="0"/>
    <x v="9"/>
    <x v="83"/>
    <n v="540"/>
    <n v="3.2"/>
    <n v="5.47"/>
    <n v="2953.7999999999997"/>
    <n v="1225.7999999999997"/>
  </r>
  <r>
    <x v="3"/>
    <x v="0"/>
    <x v="9"/>
    <x v="83"/>
    <n v="516"/>
    <n v="4.97"/>
    <n v="6.16"/>
    <n v="3178.56"/>
    <n v="614.04000000000019"/>
  </r>
  <r>
    <x v="3"/>
    <x v="0"/>
    <x v="9"/>
    <x v="83"/>
    <n v="480"/>
    <n v="4.8899999999999997"/>
    <n v="5.58"/>
    <n v="2678.4"/>
    <n v="331.20000000000016"/>
  </r>
  <r>
    <x v="3"/>
    <x v="0"/>
    <x v="9"/>
    <x v="83"/>
    <n v="492"/>
    <n v="3.46"/>
    <n v="5.64"/>
    <n v="2774.8799999999997"/>
    <n v="1072.56"/>
  </r>
  <r>
    <x v="3"/>
    <x v="0"/>
    <x v="6"/>
    <x v="84"/>
    <n v="1140"/>
    <n v="2.54"/>
    <n v="3.39"/>
    <n v="3864.6000000000004"/>
    <n v="969.00000000000011"/>
  </r>
  <r>
    <x v="3"/>
    <x v="0"/>
    <x v="6"/>
    <x v="84"/>
    <n v="660"/>
    <n v="2.2000000000000002"/>
    <n v="3.49"/>
    <n v="2303.4"/>
    <n v="851.4"/>
  </r>
  <r>
    <x v="3"/>
    <x v="0"/>
    <x v="6"/>
    <x v="84"/>
    <n v="876"/>
    <n v="2.14"/>
    <n v="3.75"/>
    <n v="3285"/>
    <n v="1410.36"/>
  </r>
  <r>
    <x v="3"/>
    <x v="0"/>
    <x v="6"/>
    <x v="84"/>
    <n v="912"/>
    <n v="2.75"/>
    <n v="3.26"/>
    <n v="2973.12"/>
    <n v="465.11999999999978"/>
  </r>
  <r>
    <x v="3"/>
    <x v="0"/>
    <x v="6"/>
    <x v="84"/>
    <n v="1200"/>
    <n v="2.73"/>
    <n v="3.79"/>
    <n v="4548"/>
    <n v="1272"/>
  </r>
  <r>
    <x v="3"/>
    <x v="0"/>
    <x v="6"/>
    <x v="84"/>
    <n v="708"/>
    <n v="2.57"/>
    <n v="3.32"/>
    <n v="2350.56"/>
    <n v="531"/>
  </r>
  <r>
    <x v="3"/>
    <x v="0"/>
    <x v="6"/>
    <x v="84"/>
    <n v="864"/>
    <n v="2.06"/>
    <n v="3.53"/>
    <n v="3049.9199999999996"/>
    <n v="1270.0799999999997"/>
  </r>
  <r>
    <x v="3"/>
    <x v="0"/>
    <x v="6"/>
    <x v="84"/>
    <n v="1044"/>
    <n v="2.64"/>
    <n v="3.27"/>
    <n v="3413.88"/>
    <n v="657.71999999999991"/>
  </r>
  <r>
    <x v="3"/>
    <x v="0"/>
    <x v="6"/>
    <x v="84"/>
    <n v="1056"/>
    <n v="2.23"/>
    <n v="3.55"/>
    <n v="3748.7999999999997"/>
    <n v="1393.9199999999998"/>
  </r>
  <r>
    <x v="3"/>
    <x v="0"/>
    <x v="6"/>
    <x v="84"/>
    <n v="1188"/>
    <n v="2.11"/>
    <n v="3.83"/>
    <n v="4550.04"/>
    <n v="2043.3600000000001"/>
  </r>
  <r>
    <x v="3"/>
    <x v="0"/>
    <x v="6"/>
    <x v="84"/>
    <n v="1008"/>
    <n v="2"/>
    <n v="3.66"/>
    <n v="3689.28"/>
    <n v="1673.2800000000002"/>
  </r>
  <r>
    <x v="3"/>
    <x v="0"/>
    <x v="6"/>
    <x v="84"/>
    <n v="1008"/>
    <n v="2.66"/>
    <n v="3.51"/>
    <n v="3538.08"/>
    <n v="856.79999999999961"/>
  </r>
  <r>
    <x v="3"/>
    <x v="0"/>
    <x v="6"/>
    <x v="84"/>
    <n v="756"/>
    <n v="2.78"/>
    <n v="3.86"/>
    <n v="2918.16"/>
    <n v="816.48"/>
  </r>
  <r>
    <x v="3"/>
    <x v="0"/>
    <x v="6"/>
    <x v="84"/>
    <n v="780"/>
    <n v="2.02"/>
    <n v="3.75"/>
    <n v="2925"/>
    <n v="1349.4"/>
  </r>
  <r>
    <x v="3"/>
    <x v="0"/>
    <x v="6"/>
    <x v="84"/>
    <n v="912"/>
    <n v="2.86"/>
    <n v="3.75"/>
    <n v="3420"/>
    <n v="811.68000000000006"/>
  </r>
  <r>
    <x v="3"/>
    <x v="0"/>
    <x v="6"/>
    <x v="84"/>
    <n v="708"/>
    <n v="2.78"/>
    <n v="3.95"/>
    <n v="2796.6"/>
    <n v="828.36000000000024"/>
  </r>
  <r>
    <x v="3"/>
    <x v="0"/>
    <x v="6"/>
    <x v="84"/>
    <n v="1008"/>
    <n v="2.04"/>
    <n v="3.24"/>
    <n v="3265.92"/>
    <n v="1209.6000000000001"/>
  </r>
  <r>
    <x v="3"/>
    <x v="0"/>
    <x v="6"/>
    <x v="84"/>
    <n v="1092"/>
    <n v="2.52"/>
    <n v="3.48"/>
    <n v="3800.16"/>
    <n v="1048.32"/>
  </r>
  <r>
    <x v="3"/>
    <x v="0"/>
    <x v="6"/>
    <x v="84"/>
    <n v="696"/>
    <n v="2.2799999999999998"/>
    <n v="3.91"/>
    <n v="2721.36"/>
    <n v="1134.4800000000002"/>
  </r>
  <r>
    <x v="3"/>
    <x v="0"/>
    <x v="6"/>
    <x v="84"/>
    <n v="1140"/>
    <n v="2.0699999999999998"/>
    <n v="3.9"/>
    <n v="4446"/>
    <n v="2086.2000000000003"/>
  </r>
  <r>
    <x v="3"/>
    <x v="0"/>
    <x v="6"/>
    <x v="84"/>
    <n v="996"/>
    <n v="2.66"/>
    <n v="3.35"/>
    <n v="3336.6"/>
    <n v="687.2399999999999"/>
  </r>
  <r>
    <x v="3"/>
    <x v="0"/>
    <x v="6"/>
    <x v="84"/>
    <n v="1080"/>
    <n v="2.2400000000000002"/>
    <n v="3.41"/>
    <n v="3682.8"/>
    <n v="1263.5999999999999"/>
  </r>
  <r>
    <x v="3"/>
    <x v="0"/>
    <x v="6"/>
    <x v="84"/>
    <n v="1080"/>
    <n v="2.56"/>
    <n v="3.59"/>
    <n v="3877.2"/>
    <n v="1112.3999999999999"/>
  </r>
  <r>
    <x v="3"/>
    <x v="0"/>
    <x v="6"/>
    <x v="84"/>
    <n v="1128"/>
    <n v="3"/>
    <n v="3.52"/>
    <n v="3970.56"/>
    <n v="586.56000000000006"/>
  </r>
  <r>
    <x v="3"/>
    <x v="0"/>
    <x v="6"/>
    <x v="84"/>
    <n v="1008"/>
    <n v="2.5499999999999998"/>
    <n v="3.97"/>
    <n v="4001.76"/>
    <n v="1431.3600000000004"/>
  </r>
  <r>
    <x v="3"/>
    <x v="0"/>
    <x v="6"/>
    <x v="84"/>
    <n v="900"/>
    <n v="2.91"/>
    <n v="3.9"/>
    <n v="3510"/>
    <n v="890.99999999999977"/>
  </r>
  <r>
    <x v="3"/>
    <x v="0"/>
    <x v="6"/>
    <x v="84"/>
    <n v="792"/>
    <n v="2.3199999999999998"/>
    <n v="3.29"/>
    <n v="2605.6799999999998"/>
    <n v="768.24000000000012"/>
  </r>
  <r>
    <x v="3"/>
    <x v="0"/>
    <x v="6"/>
    <x v="84"/>
    <n v="636"/>
    <n v="2.87"/>
    <n v="3.71"/>
    <n v="2359.56"/>
    <n v="534.2399999999999"/>
  </r>
  <r>
    <x v="3"/>
    <x v="0"/>
    <x v="6"/>
    <x v="84"/>
    <n v="924"/>
    <n v="2.41"/>
    <n v="3.94"/>
    <n v="3640.56"/>
    <n v="1413.7199999999998"/>
  </r>
  <r>
    <x v="3"/>
    <x v="0"/>
    <x v="6"/>
    <x v="84"/>
    <n v="1020"/>
    <n v="2.61"/>
    <n v="3.4"/>
    <n v="3468"/>
    <n v="805.80000000000007"/>
  </r>
  <r>
    <x v="3"/>
    <x v="0"/>
    <x v="6"/>
    <x v="84"/>
    <n v="672"/>
    <n v="2.2999999999999998"/>
    <n v="3.74"/>
    <n v="2513.2800000000002"/>
    <n v="967.68000000000029"/>
  </r>
  <r>
    <x v="3"/>
    <x v="0"/>
    <x v="6"/>
    <x v="84"/>
    <n v="972"/>
    <n v="2.72"/>
    <n v="3.44"/>
    <n v="3343.68"/>
    <n v="699.8399999999998"/>
  </r>
  <r>
    <x v="3"/>
    <x v="0"/>
    <x v="6"/>
    <x v="84"/>
    <n v="960"/>
    <n v="2.96"/>
    <n v="3.84"/>
    <n v="3686.3999999999996"/>
    <n v="844.8"/>
  </r>
  <r>
    <x v="3"/>
    <x v="0"/>
    <x v="6"/>
    <x v="84"/>
    <n v="996"/>
    <n v="2.4700000000000002"/>
    <n v="3.8"/>
    <n v="3784.7999999999997"/>
    <n v="1324.6799999999996"/>
  </r>
  <r>
    <x v="3"/>
    <x v="0"/>
    <x v="6"/>
    <x v="84"/>
    <n v="1164"/>
    <n v="2.36"/>
    <n v="3.72"/>
    <n v="4330.08"/>
    <n v="1583.0400000000004"/>
  </r>
  <r>
    <x v="3"/>
    <x v="0"/>
    <x v="6"/>
    <x v="84"/>
    <n v="600"/>
    <n v="2.69"/>
    <n v="3.33"/>
    <n v="1998"/>
    <n v="384.00000000000006"/>
  </r>
  <r>
    <x v="3"/>
    <x v="0"/>
    <x v="6"/>
    <x v="84"/>
    <n v="684"/>
    <n v="2.95"/>
    <n v="3.4"/>
    <n v="2325.6"/>
    <n v="307.79999999999984"/>
  </r>
  <r>
    <x v="3"/>
    <x v="0"/>
    <x v="6"/>
    <x v="84"/>
    <n v="840"/>
    <n v="2.2599999999999998"/>
    <n v="3.56"/>
    <n v="2990.4"/>
    <n v="1092.0000000000002"/>
  </r>
  <r>
    <x v="3"/>
    <x v="0"/>
    <x v="6"/>
    <x v="84"/>
    <n v="912"/>
    <n v="2.14"/>
    <n v="3.53"/>
    <n v="3219.3599999999997"/>
    <n v="1267.6799999999996"/>
  </r>
  <r>
    <x v="3"/>
    <x v="0"/>
    <x v="6"/>
    <x v="84"/>
    <n v="1104"/>
    <n v="2.84"/>
    <n v="3.5"/>
    <n v="3864"/>
    <n v="728.6400000000001"/>
  </r>
  <r>
    <x v="3"/>
    <x v="0"/>
    <x v="6"/>
    <x v="84"/>
    <n v="960"/>
    <n v="2.9"/>
    <n v="3.46"/>
    <n v="3321.6"/>
    <n v="537.6"/>
  </r>
  <r>
    <x v="3"/>
    <x v="0"/>
    <x v="6"/>
    <x v="84"/>
    <n v="660"/>
    <n v="2.58"/>
    <n v="3.63"/>
    <n v="2395.7999999999997"/>
    <n v="692.99999999999989"/>
  </r>
  <r>
    <x v="3"/>
    <x v="0"/>
    <x v="6"/>
    <x v="84"/>
    <n v="1092"/>
    <n v="2.79"/>
    <n v="3.25"/>
    <n v="3549"/>
    <n v="502.31999999999994"/>
  </r>
  <r>
    <x v="3"/>
    <x v="0"/>
    <x v="6"/>
    <x v="84"/>
    <n v="1032"/>
    <n v="2.5499999999999998"/>
    <n v="3.47"/>
    <n v="3581.0400000000004"/>
    <n v="949.4400000000004"/>
  </r>
  <r>
    <x v="3"/>
    <x v="0"/>
    <x v="6"/>
    <x v="84"/>
    <n v="684"/>
    <n v="2.4500000000000002"/>
    <n v="3.39"/>
    <n v="2318.7600000000002"/>
    <n v="642.95999999999992"/>
  </r>
  <r>
    <x v="3"/>
    <x v="0"/>
    <x v="6"/>
    <x v="84"/>
    <n v="1188"/>
    <n v="2.68"/>
    <n v="3.92"/>
    <n v="4656.96"/>
    <n v="1473.1199999999997"/>
  </r>
  <r>
    <x v="3"/>
    <x v="0"/>
    <x v="6"/>
    <x v="84"/>
    <n v="1068"/>
    <n v="2.3199999999999998"/>
    <n v="3.28"/>
    <n v="3503.04"/>
    <n v="1025.28"/>
  </r>
  <r>
    <x v="3"/>
    <x v="0"/>
    <x v="6"/>
    <x v="84"/>
    <n v="828"/>
    <n v="2.12"/>
    <n v="3.52"/>
    <n v="2914.56"/>
    <n v="1159.1999999999998"/>
  </r>
  <r>
    <x v="3"/>
    <x v="0"/>
    <x v="6"/>
    <x v="84"/>
    <n v="720"/>
    <n v="2.1"/>
    <n v="3.68"/>
    <n v="2649.6"/>
    <n v="1137.6000000000001"/>
  </r>
  <r>
    <x v="3"/>
    <x v="0"/>
    <x v="6"/>
    <x v="84"/>
    <n v="900"/>
    <n v="2.25"/>
    <n v="3.45"/>
    <n v="3105"/>
    <n v="1080.0000000000002"/>
  </r>
  <r>
    <x v="3"/>
    <x v="0"/>
    <x v="6"/>
    <x v="84"/>
    <n v="840"/>
    <n v="2.5299999999999998"/>
    <n v="3.81"/>
    <n v="3200.4"/>
    <n v="1075.2000000000003"/>
  </r>
  <r>
    <x v="3"/>
    <x v="0"/>
    <x v="6"/>
    <x v="84"/>
    <n v="912"/>
    <n v="2.89"/>
    <n v="3.46"/>
    <n v="3155.52"/>
    <n v="519.8399999999998"/>
  </r>
  <r>
    <x v="3"/>
    <x v="0"/>
    <x v="6"/>
    <x v="84"/>
    <n v="1008"/>
    <n v="2.38"/>
    <n v="3.54"/>
    <n v="3568.32"/>
    <n v="1169.2800000000002"/>
  </r>
  <r>
    <x v="3"/>
    <x v="0"/>
    <x v="6"/>
    <x v="84"/>
    <n v="660"/>
    <n v="2.8"/>
    <n v="3.78"/>
    <n v="2494.7999999999997"/>
    <n v="646.79999999999995"/>
  </r>
  <r>
    <x v="3"/>
    <x v="0"/>
    <x v="6"/>
    <x v="84"/>
    <n v="1056"/>
    <n v="2.94"/>
    <n v="3.45"/>
    <n v="3643.2000000000003"/>
    <n v="538.56000000000029"/>
  </r>
  <r>
    <x v="3"/>
    <x v="0"/>
    <x v="6"/>
    <x v="84"/>
    <n v="1068"/>
    <n v="2.93"/>
    <n v="3.61"/>
    <n v="3855.48"/>
    <n v="726.23999999999967"/>
  </r>
  <r>
    <x v="3"/>
    <x v="0"/>
    <x v="6"/>
    <x v="84"/>
    <n v="1092"/>
    <n v="2.81"/>
    <n v="3.95"/>
    <n v="4313.4000000000005"/>
    <n v="1244.8800000000001"/>
  </r>
  <r>
    <x v="3"/>
    <x v="0"/>
    <x v="6"/>
    <x v="84"/>
    <n v="948"/>
    <n v="2.89"/>
    <n v="3.91"/>
    <n v="3706.6800000000003"/>
    <n v="966.96"/>
  </r>
  <r>
    <x v="3"/>
    <x v="0"/>
    <x v="6"/>
    <x v="84"/>
    <n v="1080"/>
    <n v="2.39"/>
    <n v="3.86"/>
    <n v="4168.8"/>
    <n v="1587.5999999999997"/>
  </r>
  <r>
    <x v="3"/>
    <x v="0"/>
    <x v="6"/>
    <x v="84"/>
    <n v="948"/>
    <n v="2"/>
    <n v="3.41"/>
    <n v="3232.6800000000003"/>
    <n v="1336.68"/>
  </r>
  <r>
    <x v="3"/>
    <x v="0"/>
    <x v="6"/>
    <x v="84"/>
    <n v="900"/>
    <n v="2.91"/>
    <n v="3.37"/>
    <n v="3033"/>
    <n v="413.99999999999994"/>
  </r>
  <r>
    <x v="3"/>
    <x v="0"/>
    <x v="6"/>
    <x v="84"/>
    <n v="876"/>
    <n v="2.78"/>
    <n v="3.35"/>
    <n v="2934.6"/>
    <n v="499.32000000000028"/>
  </r>
  <r>
    <x v="3"/>
    <x v="0"/>
    <x v="6"/>
    <x v="84"/>
    <n v="924"/>
    <n v="2.42"/>
    <n v="3.33"/>
    <n v="3076.92"/>
    <n v="840.84000000000015"/>
  </r>
  <r>
    <x v="3"/>
    <x v="0"/>
    <x v="6"/>
    <x v="84"/>
    <n v="1104"/>
    <n v="2.37"/>
    <n v="3.24"/>
    <n v="3576.96"/>
    <n v="960.48000000000013"/>
  </r>
  <r>
    <x v="3"/>
    <x v="0"/>
    <x v="6"/>
    <x v="84"/>
    <n v="1080"/>
    <n v="2.09"/>
    <n v="3.77"/>
    <n v="4071.6"/>
    <n v="1814.4"/>
  </r>
  <r>
    <x v="3"/>
    <x v="0"/>
    <x v="6"/>
    <x v="84"/>
    <n v="1152"/>
    <n v="2.63"/>
    <n v="3.25"/>
    <n v="3744"/>
    <n v="714.24000000000012"/>
  </r>
  <r>
    <x v="3"/>
    <x v="0"/>
    <x v="6"/>
    <x v="84"/>
    <n v="1188"/>
    <n v="2.58"/>
    <n v="3.37"/>
    <n v="4003.56"/>
    <n v="938.5200000000001"/>
  </r>
  <r>
    <x v="3"/>
    <x v="0"/>
    <x v="6"/>
    <x v="84"/>
    <n v="660"/>
    <n v="2.1"/>
    <n v="3.64"/>
    <n v="2402.4"/>
    <n v="1016.4"/>
  </r>
  <r>
    <x v="3"/>
    <x v="0"/>
    <x v="6"/>
    <x v="84"/>
    <n v="1116"/>
    <n v="2.76"/>
    <n v="3.63"/>
    <n v="4051.08"/>
    <n v="970.92000000000007"/>
  </r>
  <r>
    <x v="3"/>
    <x v="0"/>
    <x v="6"/>
    <x v="84"/>
    <n v="756"/>
    <n v="2.36"/>
    <n v="3.52"/>
    <n v="2661.12"/>
    <n v="876.96000000000015"/>
  </r>
  <r>
    <x v="3"/>
    <x v="0"/>
    <x v="6"/>
    <x v="84"/>
    <n v="732"/>
    <n v="2.2799999999999998"/>
    <n v="3.92"/>
    <n v="2869.44"/>
    <n v="1200.48"/>
  </r>
  <r>
    <x v="3"/>
    <x v="0"/>
    <x v="6"/>
    <x v="84"/>
    <n v="1164"/>
    <n v="2.4"/>
    <n v="3.55"/>
    <n v="4132.2"/>
    <n v="1338.6"/>
  </r>
  <r>
    <x v="3"/>
    <x v="0"/>
    <x v="6"/>
    <x v="84"/>
    <n v="720"/>
    <n v="2.96"/>
    <n v="3.6"/>
    <n v="2592"/>
    <n v="460.80000000000007"/>
  </r>
  <r>
    <x v="3"/>
    <x v="0"/>
    <x v="6"/>
    <x v="84"/>
    <n v="1152"/>
    <n v="2.39"/>
    <n v="3.2"/>
    <n v="3686.4"/>
    <n v="933.12000000000012"/>
  </r>
  <r>
    <x v="3"/>
    <x v="0"/>
    <x v="6"/>
    <x v="84"/>
    <n v="936"/>
    <n v="2.2599999999999998"/>
    <n v="3.4"/>
    <n v="3182.4"/>
    <n v="1067.0400000000002"/>
  </r>
  <r>
    <x v="3"/>
    <x v="0"/>
    <x v="6"/>
    <x v="84"/>
    <n v="888"/>
    <n v="2.93"/>
    <n v="3.27"/>
    <n v="2903.76"/>
    <n v="301.91999999999985"/>
  </r>
  <r>
    <x v="3"/>
    <x v="0"/>
    <x v="6"/>
    <x v="84"/>
    <n v="1176"/>
    <n v="2.85"/>
    <n v="3.98"/>
    <n v="4680.4799999999996"/>
    <n v="1328.8799999999999"/>
  </r>
  <r>
    <x v="3"/>
    <x v="0"/>
    <x v="6"/>
    <x v="84"/>
    <n v="1056"/>
    <n v="2.77"/>
    <n v="3.59"/>
    <n v="3791.04"/>
    <n v="865.91999999999985"/>
  </r>
  <r>
    <x v="3"/>
    <x v="0"/>
    <x v="6"/>
    <x v="84"/>
    <n v="1200"/>
    <n v="2.58"/>
    <n v="3.29"/>
    <n v="3948"/>
    <n v="852"/>
  </r>
  <r>
    <x v="3"/>
    <x v="0"/>
    <x v="6"/>
    <x v="84"/>
    <n v="1008"/>
    <n v="2.36"/>
    <n v="3.96"/>
    <n v="3991.68"/>
    <n v="1612.8000000000002"/>
  </r>
  <r>
    <x v="3"/>
    <x v="0"/>
    <x v="6"/>
    <x v="84"/>
    <n v="1104"/>
    <n v="2.93"/>
    <n v="3.9"/>
    <n v="4305.5999999999995"/>
    <n v="1070.8799999999997"/>
  </r>
  <r>
    <x v="3"/>
    <x v="0"/>
    <x v="6"/>
    <x v="84"/>
    <n v="876"/>
    <n v="2.41"/>
    <n v="3.51"/>
    <n v="3074.7599999999998"/>
    <n v="963.59999999999968"/>
  </r>
  <r>
    <x v="3"/>
    <x v="0"/>
    <x v="6"/>
    <x v="84"/>
    <n v="648"/>
    <n v="2.65"/>
    <n v="3.49"/>
    <n v="2261.52"/>
    <n v="544.32000000000016"/>
  </r>
  <r>
    <x v="3"/>
    <x v="0"/>
    <x v="6"/>
    <x v="84"/>
    <n v="948"/>
    <n v="2.15"/>
    <n v="3.47"/>
    <n v="3289.5600000000004"/>
    <n v="1251.3600000000004"/>
  </r>
  <r>
    <x v="3"/>
    <x v="0"/>
    <x v="6"/>
    <x v="84"/>
    <n v="612"/>
    <n v="2.81"/>
    <n v="3.96"/>
    <n v="2423.52"/>
    <n v="703.8"/>
  </r>
  <r>
    <x v="3"/>
    <x v="0"/>
    <x v="6"/>
    <x v="84"/>
    <n v="1092"/>
    <n v="2.09"/>
    <n v="3.51"/>
    <n v="3832.9199999999996"/>
    <n v="1550.6399999999999"/>
  </r>
  <r>
    <x v="3"/>
    <x v="0"/>
    <x v="6"/>
    <x v="84"/>
    <n v="1152"/>
    <n v="2.4500000000000002"/>
    <n v="3.7"/>
    <n v="4262.4000000000005"/>
    <n v="1440"/>
  </r>
  <r>
    <x v="3"/>
    <x v="0"/>
    <x v="6"/>
    <x v="84"/>
    <n v="612"/>
    <n v="2.76"/>
    <n v="3.47"/>
    <n v="2123.6400000000003"/>
    <n v="434.52000000000027"/>
  </r>
  <r>
    <x v="3"/>
    <x v="0"/>
    <x v="6"/>
    <x v="84"/>
    <n v="876"/>
    <n v="2.4"/>
    <n v="3.69"/>
    <n v="3232.44"/>
    <n v="1130.04"/>
  </r>
  <r>
    <x v="3"/>
    <x v="0"/>
    <x v="6"/>
    <x v="84"/>
    <n v="1044"/>
    <n v="2.11"/>
    <n v="3.74"/>
    <n v="3904.5600000000004"/>
    <n v="1701.7200000000003"/>
  </r>
  <r>
    <x v="3"/>
    <x v="0"/>
    <x v="6"/>
    <x v="84"/>
    <n v="1188"/>
    <n v="2.31"/>
    <n v="3.95"/>
    <n v="4692.6000000000004"/>
    <n v="1948.3200000000002"/>
  </r>
  <r>
    <x v="3"/>
    <x v="0"/>
    <x v="6"/>
    <x v="84"/>
    <n v="684"/>
    <n v="2.15"/>
    <n v="3.82"/>
    <n v="2612.88"/>
    <n v="1142.28"/>
  </r>
  <r>
    <x v="3"/>
    <x v="0"/>
    <x v="6"/>
    <x v="84"/>
    <n v="948"/>
    <n v="2.54"/>
    <n v="3.51"/>
    <n v="3327.48"/>
    <n v="919.55999999999972"/>
  </r>
  <r>
    <x v="3"/>
    <x v="0"/>
    <x v="6"/>
    <x v="84"/>
    <n v="612"/>
    <n v="2.2999999999999998"/>
    <n v="3.85"/>
    <n v="2356.2000000000003"/>
    <n v="948.60000000000014"/>
  </r>
  <r>
    <x v="3"/>
    <x v="0"/>
    <x v="6"/>
    <x v="84"/>
    <n v="996"/>
    <n v="2.88"/>
    <n v="3.21"/>
    <n v="3197.16"/>
    <n v="328.68000000000006"/>
  </r>
  <r>
    <x v="3"/>
    <x v="0"/>
    <x v="6"/>
    <x v="84"/>
    <n v="984"/>
    <n v="2.83"/>
    <n v="3.29"/>
    <n v="3237.36"/>
    <n v="452.64"/>
  </r>
  <r>
    <x v="3"/>
    <x v="0"/>
    <x v="6"/>
    <x v="84"/>
    <n v="780"/>
    <n v="2.08"/>
    <n v="3.91"/>
    <n v="3049.8"/>
    <n v="1427.4"/>
  </r>
  <r>
    <x v="3"/>
    <x v="0"/>
    <x v="6"/>
    <x v="84"/>
    <n v="996"/>
    <n v="2.09"/>
    <n v="3.3"/>
    <n v="3286.7999999999997"/>
    <n v="1205.1599999999999"/>
  </r>
  <r>
    <x v="3"/>
    <x v="0"/>
    <x v="6"/>
    <x v="84"/>
    <n v="948"/>
    <n v="2.35"/>
    <n v="3.44"/>
    <n v="3261.12"/>
    <n v="1033.32"/>
  </r>
  <r>
    <x v="3"/>
    <x v="0"/>
    <x v="6"/>
    <x v="84"/>
    <n v="660"/>
    <n v="2.4500000000000002"/>
    <n v="3.56"/>
    <n v="2349.6"/>
    <n v="732.59999999999991"/>
  </r>
  <r>
    <x v="3"/>
    <x v="0"/>
    <x v="6"/>
    <x v="84"/>
    <n v="648"/>
    <n v="2.65"/>
    <n v="3.73"/>
    <n v="2417.04"/>
    <n v="699.84"/>
  </r>
  <r>
    <x v="3"/>
    <x v="0"/>
    <x v="6"/>
    <x v="84"/>
    <n v="624"/>
    <n v="2.72"/>
    <n v="3.33"/>
    <n v="2077.92"/>
    <n v="380.63999999999993"/>
  </r>
  <r>
    <x v="3"/>
    <x v="0"/>
    <x v="6"/>
    <x v="84"/>
    <n v="1188"/>
    <n v="2.5"/>
    <n v="3.96"/>
    <n v="4704.4799999999996"/>
    <n v="1734.48"/>
  </r>
  <r>
    <x v="3"/>
    <x v="0"/>
    <x v="6"/>
    <x v="84"/>
    <n v="972"/>
    <n v="2.2599999999999998"/>
    <n v="3.88"/>
    <n v="3771.3599999999997"/>
    <n v="1574.64"/>
  </r>
  <r>
    <x v="3"/>
    <x v="0"/>
    <x v="6"/>
    <x v="84"/>
    <n v="708"/>
    <n v="2.5299999999999998"/>
    <n v="3.25"/>
    <n v="2301"/>
    <n v="509.76000000000016"/>
  </r>
  <r>
    <x v="3"/>
    <x v="0"/>
    <x v="6"/>
    <x v="84"/>
    <n v="1032"/>
    <n v="2.54"/>
    <n v="3.36"/>
    <n v="3467.52"/>
    <n v="846.23999999999978"/>
  </r>
  <r>
    <x v="3"/>
    <x v="0"/>
    <x v="6"/>
    <x v="84"/>
    <n v="1056"/>
    <n v="2.4900000000000002"/>
    <n v="3.59"/>
    <n v="3791.04"/>
    <n v="1161.5999999999997"/>
  </r>
  <r>
    <x v="3"/>
    <x v="0"/>
    <x v="4"/>
    <x v="85"/>
    <n v="732"/>
    <n v="1.1000000000000001"/>
    <n v="1.89"/>
    <n v="1383.48"/>
    <n v="578.27999999999986"/>
  </r>
  <r>
    <x v="3"/>
    <x v="0"/>
    <x v="4"/>
    <x v="85"/>
    <n v="576"/>
    <n v="1.43"/>
    <n v="1.81"/>
    <n v="1042.56"/>
    <n v="218.88000000000005"/>
  </r>
  <r>
    <x v="3"/>
    <x v="0"/>
    <x v="4"/>
    <x v="85"/>
    <n v="936"/>
    <n v="1.35"/>
    <n v="1.81"/>
    <n v="1694.16"/>
    <n v="430.55999999999995"/>
  </r>
  <r>
    <x v="3"/>
    <x v="0"/>
    <x v="4"/>
    <x v="85"/>
    <n v="852"/>
    <n v="1.17"/>
    <n v="1.73"/>
    <n v="1473.96"/>
    <n v="477.12000000000006"/>
  </r>
  <r>
    <x v="3"/>
    <x v="0"/>
    <x v="4"/>
    <x v="85"/>
    <n v="1116"/>
    <n v="1.47"/>
    <n v="1.82"/>
    <n v="2031.1200000000001"/>
    <n v="390.60000000000008"/>
  </r>
  <r>
    <x v="3"/>
    <x v="0"/>
    <x v="4"/>
    <x v="85"/>
    <n v="972"/>
    <n v="1.47"/>
    <n v="1.61"/>
    <n v="1564.92"/>
    <n v="136.08000000000013"/>
  </r>
  <r>
    <x v="3"/>
    <x v="0"/>
    <x v="4"/>
    <x v="85"/>
    <n v="1224"/>
    <n v="1.31"/>
    <n v="1.82"/>
    <n v="2227.6800000000003"/>
    <n v="624.24"/>
  </r>
  <r>
    <x v="3"/>
    <x v="0"/>
    <x v="4"/>
    <x v="85"/>
    <n v="1296"/>
    <n v="1.19"/>
    <n v="1.62"/>
    <n v="2099.52"/>
    <n v="557.2800000000002"/>
  </r>
  <r>
    <x v="3"/>
    <x v="0"/>
    <x v="4"/>
    <x v="85"/>
    <n v="972"/>
    <n v="1.44"/>
    <n v="1.6"/>
    <n v="1555.2"/>
    <n v="155.52000000000015"/>
  </r>
  <r>
    <x v="3"/>
    <x v="0"/>
    <x v="4"/>
    <x v="85"/>
    <n v="1164"/>
    <n v="1.4"/>
    <n v="1.75"/>
    <n v="2037"/>
    <n v="407.40000000000009"/>
  </r>
  <r>
    <x v="3"/>
    <x v="0"/>
    <x v="4"/>
    <x v="85"/>
    <n v="1020"/>
    <n v="1.49"/>
    <n v="1.62"/>
    <n v="1652.4"/>
    <n v="132.60000000000011"/>
  </r>
  <r>
    <x v="3"/>
    <x v="0"/>
    <x v="4"/>
    <x v="86"/>
    <n v="708"/>
    <n v="1.36"/>
    <n v="1.79"/>
    <n v="1267.32"/>
    <n v="304.43999999999994"/>
  </r>
  <r>
    <x v="3"/>
    <x v="0"/>
    <x v="4"/>
    <x v="86"/>
    <n v="924"/>
    <n v="1.46"/>
    <n v="1.89"/>
    <n v="1746.36"/>
    <n v="397.31999999999994"/>
  </r>
  <r>
    <x v="3"/>
    <x v="0"/>
    <x v="4"/>
    <x v="86"/>
    <n v="1140"/>
    <n v="1.1299999999999999"/>
    <n v="1.7"/>
    <n v="1938"/>
    <n v="649.80000000000007"/>
  </r>
  <r>
    <x v="3"/>
    <x v="0"/>
    <x v="4"/>
    <x v="86"/>
    <n v="804"/>
    <n v="1.23"/>
    <n v="1.63"/>
    <n v="1310.52"/>
    <n v="321.59999999999991"/>
  </r>
  <r>
    <x v="3"/>
    <x v="0"/>
    <x v="4"/>
    <x v="86"/>
    <n v="948"/>
    <n v="1.31"/>
    <n v="1.64"/>
    <n v="1554.7199999999998"/>
    <n v="312.83999999999986"/>
  </r>
  <r>
    <x v="3"/>
    <x v="0"/>
    <x v="4"/>
    <x v="86"/>
    <n v="1200"/>
    <n v="1.1599999999999999"/>
    <n v="1.9"/>
    <n v="2280"/>
    <n v="888"/>
  </r>
  <r>
    <x v="3"/>
    <x v="0"/>
    <x v="4"/>
    <x v="86"/>
    <n v="684"/>
    <n v="1.35"/>
    <n v="1.65"/>
    <n v="1128.5999999999999"/>
    <n v="205.19999999999987"/>
  </r>
  <r>
    <x v="3"/>
    <x v="0"/>
    <x v="4"/>
    <x v="86"/>
    <n v="828"/>
    <n v="1.42"/>
    <n v="1.89"/>
    <n v="1564.9199999999998"/>
    <n v="389.15999999999997"/>
  </r>
  <r>
    <x v="3"/>
    <x v="0"/>
    <x v="4"/>
    <x v="86"/>
    <n v="1164"/>
    <n v="1.45"/>
    <n v="1.89"/>
    <n v="2199.96"/>
    <n v="512.16"/>
  </r>
  <r>
    <x v="3"/>
    <x v="0"/>
    <x v="4"/>
    <x v="86"/>
    <n v="1308"/>
    <n v="1.1000000000000001"/>
    <n v="1.63"/>
    <n v="2132.04"/>
    <n v="693.23999999999978"/>
  </r>
  <r>
    <x v="3"/>
    <x v="0"/>
    <x v="4"/>
    <x v="86"/>
    <n v="696"/>
    <n v="1.17"/>
    <n v="1.76"/>
    <n v="1224.96"/>
    <n v="410.64000000000004"/>
  </r>
  <r>
    <x v="3"/>
    <x v="0"/>
    <x v="4"/>
    <x v="86"/>
    <n v="696"/>
    <n v="1.27"/>
    <n v="1.88"/>
    <n v="1308.48"/>
    <n v="424.55999999999989"/>
  </r>
  <r>
    <x v="3"/>
    <x v="0"/>
    <x v="4"/>
    <x v="86"/>
    <n v="1008"/>
    <n v="1.47"/>
    <n v="1.67"/>
    <n v="1683.36"/>
    <n v="201.59999999999997"/>
  </r>
  <r>
    <x v="3"/>
    <x v="0"/>
    <x v="4"/>
    <x v="86"/>
    <n v="1260"/>
    <n v="1.1100000000000001"/>
    <n v="1.64"/>
    <n v="2066.4"/>
    <n v="667.79999999999973"/>
  </r>
  <r>
    <x v="3"/>
    <x v="0"/>
    <x v="4"/>
    <x v="86"/>
    <n v="936"/>
    <n v="1.22"/>
    <n v="1.67"/>
    <n v="1563.12"/>
    <n v="421.19999999999993"/>
  </r>
  <r>
    <x v="3"/>
    <x v="0"/>
    <x v="4"/>
    <x v="86"/>
    <n v="1044"/>
    <n v="1.21"/>
    <n v="1.65"/>
    <n v="1722.6"/>
    <n v="459.35999999999996"/>
  </r>
  <r>
    <x v="3"/>
    <x v="0"/>
    <x v="4"/>
    <x v="86"/>
    <n v="732"/>
    <n v="1.21"/>
    <n v="1.6"/>
    <n v="1171.2"/>
    <n v="285.48000000000008"/>
  </r>
  <r>
    <x v="3"/>
    <x v="0"/>
    <x v="4"/>
    <x v="86"/>
    <n v="696"/>
    <n v="1.48"/>
    <n v="1.77"/>
    <n v="1231.92"/>
    <n v="201.84000000000003"/>
  </r>
  <r>
    <x v="3"/>
    <x v="0"/>
    <x v="4"/>
    <x v="86"/>
    <n v="1044"/>
    <n v="1.18"/>
    <n v="1.72"/>
    <n v="1795.68"/>
    <n v="563.76"/>
  </r>
  <r>
    <x v="3"/>
    <x v="0"/>
    <x v="4"/>
    <x v="86"/>
    <n v="1212"/>
    <n v="1.2"/>
    <n v="1.89"/>
    <n v="2290.6799999999998"/>
    <n v="836.28"/>
  </r>
  <r>
    <x v="3"/>
    <x v="0"/>
    <x v="4"/>
    <x v="86"/>
    <n v="696"/>
    <n v="1.49"/>
    <n v="1.63"/>
    <n v="1134.48"/>
    <n v="97.439999999999927"/>
  </r>
  <r>
    <x v="3"/>
    <x v="0"/>
    <x v="4"/>
    <x v="86"/>
    <n v="732"/>
    <n v="1.35"/>
    <n v="1.64"/>
    <n v="1200.48"/>
    <n v="212.27999999999986"/>
  </r>
  <r>
    <x v="3"/>
    <x v="0"/>
    <x v="4"/>
    <x v="86"/>
    <n v="684"/>
    <n v="1.2"/>
    <n v="1.78"/>
    <n v="1217.52"/>
    <n v="396.72"/>
  </r>
  <r>
    <x v="3"/>
    <x v="0"/>
    <x v="4"/>
    <x v="86"/>
    <n v="708"/>
    <n v="1.45"/>
    <n v="1.65"/>
    <n v="1168.2"/>
    <n v="141.59999999999997"/>
  </r>
  <r>
    <x v="3"/>
    <x v="0"/>
    <x v="4"/>
    <x v="86"/>
    <n v="672"/>
    <n v="1.38"/>
    <n v="1.87"/>
    <n v="1256.6400000000001"/>
    <n v="329.28000000000014"/>
  </r>
  <r>
    <x v="3"/>
    <x v="0"/>
    <x v="4"/>
    <x v="86"/>
    <n v="1320"/>
    <n v="1.35"/>
    <n v="1.85"/>
    <n v="2442"/>
    <n v="660"/>
  </r>
  <r>
    <x v="3"/>
    <x v="0"/>
    <x v="4"/>
    <x v="86"/>
    <n v="696"/>
    <n v="1.1200000000000001"/>
    <n v="1.6"/>
    <n v="1113.6000000000001"/>
    <n v="334.08"/>
  </r>
  <r>
    <x v="3"/>
    <x v="0"/>
    <x v="4"/>
    <x v="86"/>
    <n v="1236"/>
    <n v="1.21"/>
    <n v="1.83"/>
    <n v="2261.88"/>
    <n v="766.32000000000016"/>
  </r>
  <r>
    <x v="3"/>
    <x v="0"/>
    <x v="4"/>
    <x v="86"/>
    <n v="1236"/>
    <n v="1.38"/>
    <n v="1.78"/>
    <n v="2200.08"/>
    <n v="494.40000000000015"/>
  </r>
  <r>
    <x v="3"/>
    <x v="0"/>
    <x v="4"/>
    <x v="86"/>
    <n v="1248"/>
    <n v="1.1399999999999999"/>
    <n v="1.67"/>
    <n v="2084.16"/>
    <n v="661.44"/>
  </r>
  <r>
    <x v="3"/>
    <x v="0"/>
    <x v="4"/>
    <x v="86"/>
    <n v="1176"/>
    <n v="1.1399999999999999"/>
    <n v="1.85"/>
    <n v="2175.6"/>
    <n v="834.96000000000026"/>
  </r>
  <r>
    <x v="3"/>
    <x v="0"/>
    <x v="4"/>
    <x v="86"/>
    <n v="900"/>
    <n v="1.24"/>
    <n v="1.66"/>
    <n v="1494"/>
    <n v="377.99999999999994"/>
  </r>
  <r>
    <x v="3"/>
    <x v="0"/>
    <x v="4"/>
    <x v="86"/>
    <n v="1224"/>
    <n v="1.48"/>
    <n v="1.61"/>
    <n v="1970.64"/>
    <n v="159.12000000000015"/>
  </r>
  <r>
    <x v="3"/>
    <x v="0"/>
    <x v="4"/>
    <x v="86"/>
    <n v="792"/>
    <n v="1.1100000000000001"/>
    <n v="1.63"/>
    <n v="1290.9599999999998"/>
    <n v="411.83999999999986"/>
  </r>
  <r>
    <x v="3"/>
    <x v="0"/>
    <x v="4"/>
    <x v="86"/>
    <n v="804"/>
    <n v="1.1399999999999999"/>
    <n v="1.65"/>
    <n v="1326.6"/>
    <n v="410.04"/>
  </r>
  <r>
    <x v="3"/>
    <x v="0"/>
    <x v="4"/>
    <x v="86"/>
    <n v="1200"/>
    <n v="1.33"/>
    <n v="1.73"/>
    <n v="2076"/>
    <n v="479.99999999999989"/>
  </r>
  <r>
    <x v="3"/>
    <x v="0"/>
    <x v="4"/>
    <x v="86"/>
    <n v="1272"/>
    <n v="1.44"/>
    <n v="1.71"/>
    <n v="2175.12"/>
    <n v="343.44"/>
  </r>
  <r>
    <x v="3"/>
    <x v="0"/>
    <x v="4"/>
    <x v="86"/>
    <n v="720"/>
    <n v="1.22"/>
    <n v="1.72"/>
    <n v="1238.4000000000001"/>
    <n v="360"/>
  </r>
  <r>
    <x v="3"/>
    <x v="0"/>
    <x v="6"/>
    <x v="87"/>
    <n v="684"/>
    <n v="2.09"/>
    <n v="3.5"/>
    <n v="2394"/>
    <n v="964.44"/>
  </r>
  <r>
    <x v="3"/>
    <x v="0"/>
    <x v="6"/>
    <x v="87"/>
    <n v="936"/>
    <n v="2.89"/>
    <n v="3.58"/>
    <n v="3350.88"/>
    <n v="645.83999999999992"/>
  </r>
  <r>
    <x v="3"/>
    <x v="0"/>
    <x v="6"/>
    <x v="87"/>
    <n v="960"/>
    <n v="2.83"/>
    <n v="3.81"/>
    <n v="3657.6"/>
    <n v="940.8"/>
  </r>
  <r>
    <x v="3"/>
    <x v="0"/>
    <x v="6"/>
    <x v="87"/>
    <n v="792"/>
    <n v="2.79"/>
    <n v="3.27"/>
    <n v="2589.84"/>
    <n v="380.15999999999997"/>
  </r>
  <r>
    <x v="3"/>
    <x v="0"/>
    <x v="6"/>
    <x v="87"/>
    <n v="708"/>
    <n v="2.83"/>
    <n v="3.95"/>
    <n v="2796.6"/>
    <n v="792.96"/>
  </r>
  <r>
    <x v="3"/>
    <x v="0"/>
    <x v="6"/>
    <x v="87"/>
    <n v="1176"/>
    <n v="2.82"/>
    <n v="3.86"/>
    <n v="4539.3599999999997"/>
    <n v="1223.04"/>
  </r>
  <r>
    <x v="3"/>
    <x v="0"/>
    <x v="6"/>
    <x v="87"/>
    <n v="1104"/>
    <n v="2.94"/>
    <n v="3.44"/>
    <n v="3797.7599999999998"/>
    <n v="552"/>
  </r>
  <r>
    <x v="3"/>
    <x v="0"/>
    <x v="6"/>
    <x v="87"/>
    <n v="1020"/>
    <n v="2.14"/>
    <n v="3.54"/>
    <n v="3610.8"/>
    <n v="1428"/>
  </r>
  <r>
    <x v="3"/>
    <x v="0"/>
    <x v="6"/>
    <x v="87"/>
    <n v="1020"/>
    <n v="2.2799999999999998"/>
    <n v="3.63"/>
    <n v="3702.6"/>
    <n v="1377"/>
  </r>
  <r>
    <x v="3"/>
    <x v="0"/>
    <x v="6"/>
    <x v="87"/>
    <n v="1020"/>
    <n v="2.92"/>
    <n v="3.26"/>
    <n v="3325.2"/>
    <n v="346.79999999999984"/>
  </r>
  <r>
    <x v="3"/>
    <x v="0"/>
    <x v="6"/>
    <x v="87"/>
    <n v="1140"/>
    <n v="2.2999999999999998"/>
    <n v="3.93"/>
    <n v="4480.2"/>
    <n v="1858.2000000000003"/>
  </r>
  <r>
    <x v="3"/>
    <x v="0"/>
    <x v="6"/>
    <x v="87"/>
    <n v="876"/>
    <n v="2.52"/>
    <n v="3.45"/>
    <n v="3022.2000000000003"/>
    <n v="814.68000000000018"/>
  </r>
  <r>
    <x v="3"/>
    <x v="0"/>
    <x v="6"/>
    <x v="87"/>
    <n v="1164"/>
    <n v="2.37"/>
    <n v="3.94"/>
    <n v="4586.16"/>
    <n v="1827.4799999999998"/>
  </r>
  <r>
    <x v="3"/>
    <x v="0"/>
    <x v="6"/>
    <x v="87"/>
    <n v="1116"/>
    <n v="2.3199999999999998"/>
    <n v="3.99"/>
    <n v="4452.84"/>
    <n v="1863.7200000000005"/>
  </r>
  <r>
    <x v="3"/>
    <x v="0"/>
    <x v="6"/>
    <x v="87"/>
    <n v="900"/>
    <n v="2.78"/>
    <n v="3.84"/>
    <n v="3456"/>
    <n v="954"/>
  </r>
  <r>
    <x v="3"/>
    <x v="0"/>
    <x v="6"/>
    <x v="87"/>
    <n v="984"/>
    <n v="2.68"/>
    <n v="3.73"/>
    <n v="3670.32"/>
    <n v="1033.1999999999998"/>
  </r>
  <r>
    <x v="3"/>
    <x v="0"/>
    <x v="6"/>
    <x v="87"/>
    <n v="1128"/>
    <n v="2.5299999999999998"/>
    <n v="3.44"/>
    <n v="3880.32"/>
    <n v="1026.4800000000002"/>
  </r>
  <r>
    <x v="3"/>
    <x v="0"/>
    <x v="6"/>
    <x v="87"/>
    <n v="912"/>
    <n v="2.2200000000000002"/>
    <n v="3.8"/>
    <n v="3465.6"/>
    <n v="1440.9599999999996"/>
  </r>
  <r>
    <x v="3"/>
    <x v="0"/>
    <x v="6"/>
    <x v="87"/>
    <n v="924"/>
    <n v="2.91"/>
    <n v="3.45"/>
    <n v="3187.8"/>
    <n v="498.96000000000004"/>
  </r>
  <r>
    <x v="3"/>
    <x v="0"/>
    <x v="6"/>
    <x v="87"/>
    <n v="984"/>
    <n v="2.68"/>
    <n v="3.21"/>
    <n v="3158.64"/>
    <n v="521.51999999999975"/>
  </r>
  <r>
    <x v="3"/>
    <x v="0"/>
    <x v="6"/>
    <x v="87"/>
    <n v="1164"/>
    <n v="2.2599999999999998"/>
    <n v="3.74"/>
    <n v="4353.3600000000006"/>
    <n v="1722.7200000000005"/>
  </r>
  <r>
    <x v="3"/>
    <x v="0"/>
    <x v="6"/>
    <x v="87"/>
    <n v="660"/>
    <n v="2.16"/>
    <n v="3.78"/>
    <n v="2494.7999999999997"/>
    <n v="1069.1999999999998"/>
  </r>
  <r>
    <x v="3"/>
    <x v="0"/>
    <x v="6"/>
    <x v="87"/>
    <n v="1020"/>
    <n v="2.35"/>
    <n v="3.32"/>
    <n v="3386.3999999999996"/>
    <n v="989.39999999999975"/>
  </r>
  <r>
    <x v="3"/>
    <x v="0"/>
    <x v="6"/>
    <x v="87"/>
    <n v="648"/>
    <n v="2.98"/>
    <n v="3.52"/>
    <n v="2280.96"/>
    <n v="349.92"/>
  </r>
  <r>
    <x v="3"/>
    <x v="0"/>
    <x v="6"/>
    <x v="87"/>
    <n v="1044"/>
    <n v="2.4"/>
    <n v="3.37"/>
    <n v="3518.28"/>
    <n v="1012.6800000000002"/>
  </r>
  <r>
    <x v="3"/>
    <x v="0"/>
    <x v="6"/>
    <x v="87"/>
    <n v="864"/>
    <n v="2.4"/>
    <n v="3.78"/>
    <n v="3265.9199999999996"/>
    <n v="1192.32"/>
  </r>
  <r>
    <x v="3"/>
    <x v="0"/>
    <x v="6"/>
    <x v="87"/>
    <n v="888"/>
    <n v="2.89"/>
    <n v="3.82"/>
    <n v="3392.16"/>
    <n v="825.83999999999969"/>
  </r>
  <r>
    <x v="3"/>
    <x v="0"/>
    <x v="6"/>
    <x v="87"/>
    <n v="624"/>
    <n v="2.7"/>
    <n v="3.98"/>
    <n v="2483.52"/>
    <n v="798.71999999999991"/>
  </r>
  <r>
    <x v="3"/>
    <x v="0"/>
    <x v="6"/>
    <x v="87"/>
    <n v="1080"/>
    <n v="2.46"/>
    <n v="3.3"/>
    <n v="3564"/>
    <n v="907.19999999999982"/>
  </r>
  <r>
    <x v="3"/>
    <x v="0"/>
    <x v="6"/>
    <x v="87"/>
    <n v="972"/>
    <n v="2.62"/>
    <n v="4"/>
    <n v="3888"/>
    <n v="1341.36"/>
  </r>
  <r>
    <x v="3"/>
    <x v="0"/>
    <x v="6"/>
    <x v="87"/>
    <n v="1140"/>
    <n v="2.38"/>
    <n v="3.92"/>
    <n v="4468.8"/>
    <n v="1755.6000000000001"/>
  </r>
  <r>
    <x v="3"/>
    <x v="0"/>
    <x v="6"/>
    <x v="87"/>
    <n v="684"/>
    <n v="2.57"/>
    <n v="3.95"/>
    <n v="2701.8"/>
    <n v="943.92000000000019"/>
  </r>
  <r>
    <x v="3"/>
    <x v="0"/>
    <x v="6"/>
    <x v="87"/>
    <n v="960"/>
    <n v="2.86"/>
    <n v="3.93"/>
    <n v="3772.8"/>
    <n v="1027.2000000000003"/>
  </r>
  <r>
    <x v="3"/>
    <x v="0"/>
    <x v="6"/>
    <x v="87"/>
    <n v="804"/>
    <n v="2.86"/>
    <n v="3.28"/>
    <n v="2637.12"/>
    <n v="337.67999999999995"/>
  </r>
  <r>
    <x v="3"/>
    <x v="0"/>
    <x v="6"/>
    <x v="87"/>
    <n v="1200"/>
    <n v="2.8"/>
    <n v="3.67"/>
    <n v="4404"/>
    <n v="1044.0000000000002"/>
  </r>
  <r>
    <x v="3"/>
    <x v="0"/>
    <x v="6"/>
    <x v="87"/>
    <n v="756"/>
    <n v="2.66"/>
    <n v="3.88"/>
    <n v="2933.2799999999997"/>
    <n v="922.31999999999982"/>
  </r>
  <r>
    <x v="3"/>
    <x v="0"/>
    <x v="6"/>
    <x v="87"/>
    <n v="636"/>
    <n v="3"/>
    <n v="3.86"/>
    <n v="2454.96"/>
    <n v="546.95999999999992"/>
  </r>
  <r>
    <x v="3"/>
    <x v="0"/>
    <x v="6"/>
    <x v="87"/>
    <n v="708"/>
    <n v="2.66"/>
    <n v="3.45"/>
    <n v="2442.6"/>
    <n v="559.32000000000005"/>
  </r>
  <r>
    <x v="3"/>
    <x v="0"/>
    <x v="6"/>
    <x v="87"/>
    <n v="1044"/>
    <n v="2.2599999999999998"/>
    <n v="3.78"/>
    <n v="3946.3199999999997"/>
    <n v="1586.88"/>
  </r>
  <r>
    <x v="3"/>
    <x v="0"/>
    <x v="6"/>
    <x v="87"/>
    <n v="1080"/>
    <n v="2.95"/>
    <n v="3.8"/>
    <n v="4104"/>
    <n v="917.99999999999966"/>
  </r>
  <r>
    <x v="3"/>
    <x v="0"/>
    <x v="6"/>
    <x v="87"/>
    <n v="1008"/>
    <n v="2.75"/>
    <n v="3.94"/>
    <n v="3971.52"/>
    <n v="1199.52"/>
  </r>
  <r>
    <x v="3"/>
    <x v="0"/>
    <x v="6"/>
    <x v="87"/>
    <n v="756"/>
    <n v="2.31"/>
    <n v="3.74"/>
    <n v="2827.44"/>
    <n v="1081.0800000000002"/>
  </r>
  <r>
    <x v="3"/>
    <x v="0"/>
    <x v="6"/>
    <x v="87"/>
    <n v="948"/>
    <n v="2.54"/>
    <n v="3.86"/>
    <n v="3659.2799999999997"/>
    <n v="1251.3599999999999"/>
  </r>
  <r>
    <x v="3"/>
    <x v="0"/>
    <x v="6"/>
    <x v="87"/>
    <n v="1020"/>
    <n v="2.08"/>
    <n v="3.77"/>
    <n v="3845.4"/>
    <n v="1723.8"/>
  </r>
  <r>
    <x v="3"/>
    <x v="0"/>
    <x v="6"/>
    <x v="87"/>
    <n v="1128"/>
    <n v="2.2000000000000002"/>
    <n v="3.34"/>
    <n v="3767.52"/>
    <n v="1285.9199999999996"/>
  </r>
  <r>
    <x v="3"/>
    <x v="0"/>
    <x v="6"/>
    <x v="87"/>
    <n v="1044"/>
    <n v="2.46"/>
    <n v="3.57"/>
    <n v="3727.08"/>
    <n v="1158.8399999999999"/>
  </r>
  <r>
    <x v="3"/>
    <x v="0"/>
    <x v="6"/>
    <x v="87"/>
    <n v="660"/>
    <n v="2.78"/>
    <n v="3.31"/>
    <n v="2184.6"/>
    <n v="349.80000000000018"/>
  </r>
  <r>
    <x v="3"/>
    <x v="0"/>
    <x v="6"/>
    <x v="87"/>
    <n v="696"/>
    <n v="2.46"/>
    <n v="3.39"/>
    <n v="2359.44"/>
    <n v="647.28000000000009"/>
  </r>
  <r>
    <x v="3"/>
    <x v="0"/>
    <x v="6"/>
    <x v="87"/>
    <n v="924"/>
    <n v="2.2599999999999998"/>
    <n v="3.72"/>
    <n v="3437.28"/>
    <n v="1349.0400000000004"/>
  </r>
  <r>
    <x v="3"/>
    <x v="0"/>
    <x v="6"/>
    <x v="87"/>
    <n v="1092"/>
    <n v="2.56"/>
    <n v="3.6"/>
    <n v="3931.2000000000003"/>
    <n v="1135.68"/>
  </r>
  <r>
    <x v="3"/>
    <x v="0"/>
    <x v="6"/>
    <x v="87"/>
    <n v="996"/>
    <n v="2.74"/>
    <n v="4"/>
    <n v="3984"/>
    <n v="1254.9599999999998"/>
  </r>
  <r>
    <x v="3"/>
    <x v="0"/>
    <x v="6"/>
    <x v="87"/>
    <n v="1140"/>
    <n v="2.88"/>
    <n v="3.52"/>
    <n v="4012.8"/>
    <n v="729.60000000000014"/>
  </r>
  <r>
    <x v="3"/>
    <x v="0"/>
    <x v="6"/>
    <x v="87"/>
    <n v="960"/>
    <n v="2.82"/>
    <n v="3.53"/>
    <n v="3388.7999999999997"/>
    <n v="681.59999999999991"/>
  </r>
  <r>
    <x v="3"/>
    <x v="0"/>
    <x v="6"/>
    <x v="87"/>
    <n v="1056"/>
    <n v="2.2000000000000002"/>
    <n v="3.37"/>
    <n v="3558.7200000000003"/>
    <n v="1235.52"/>
  </r>
  <r>
    <x v="3"/>
    <x v="0"/>
    <x v="6"/>
    <x v="87"/>
    <n v="1164"/>
    <n v="2.0299999999999998"/>
    <n v="3.3"/>
    <n v="3841.2"/>
    <n v="1478.28"/>
  </r>
  <r>
    <x v="3"/>
    <x v="0"/>
    <x v="6"/>
    <x v="87"/>
    <n v="600"/>
    <n v="2.64"/>
    <n v="3.49"/>
    <n v="2094"/>
    <n v="510.00000000000006"/>
  </r>
  <r>
    <x v="3"/>
    <x v="0"/>
    <x v="6"/>
    <x v="87"/>
    <n v="948"/>
    <n v="2.16"/>
    <n v="3.3"/>
    <n v="3128.3999999999996"/>
    <n v="1080.7199999999998"/>
  </r>
  <r>
    <x v="3"/>
    <x v="0"/>
    <x v="6"/>
    <x v="87"/>
    <n v="1128"/>
    <n v="2.0499999999999998"/>
    <n v="3.61"/>
    <n v="4072.08"/>
    <n v="1759.68"/>
  </r>
  <r>
    <x v="3"/>
    <x v="0"/>
    <x v="6"/>
    <x v="87"/>
    <n v="948"/>
    <n v="2.2400000000000002"/>
    <n v="3.91"/>
    <n v="3706.6800000000003"/>
    <n v="1583.1599999999999"/>
  </r>
  <r>
    <x v="3"/>
    <x v="0"/>
    <x v="6"/>
    <x v="87"/>
    <n v="1152"/>
    <n v="2.2200000000000002"/>
    <n v="3.87"/>
    <n v="4458.24"/>
    <n v="1900.8"/>
  </r>
  <r>
    <x v="3"/>
    <x v="0"/>
    <x v="6"/>
    <x v="87"/>
    <n v="1080"/>
    <n v="2.61"/>
    <n v="3.23"/>
    <n v="3488.4"/>
    <n v="669.60000000000014"/>
  </r>
  <r>
    <x v="3"/>
    <x v="0"/>
    <x v="9"/>
    <x v="88"/>
    <n v="396"/>
    <n v="4.53"/>
    <n v="6.01"/>
    <n v="2379.96"/>
    <n v="586.07999999999981"/>
  </r>
  <r>
    <x v="3"/>
    <x v="0"/>
    <x v="9"/>
    <x v="88"/>
    <n v="468"/>
    <n v="3.32"/>
    <n v="6.37"/>
    <n v="2981.16"/>
    <n v="1427.4"/>
  </r>
  <r>
    <x v="3"/>
    <x v="0"/>
    <x v="9"/>
    <x v="88"/>
    <n v="468"/>
    <n v="3.96"/>
    <n v="5.78"/>
    <n v="2705.04"/>
    <n v="851.7600000000001"/>
  </r>
  <r>
    <x v="3"/>
    <x v="0"/>
    <x v="9"/>
    <x v="88"/>
    <n v="516"/>
    <n v="4.7699999999999996"/>
    <n v="5.13"/>
    <n v="2647.08"/>
    <n v="185.76000000000016"/>
  </r>
  <r>
    <x v="3"/>
    <x v="0"/>
    <x v="9"/>
    <x v="88"/>
    <n v="384"/>
    <n v="3.3"/>
    <n v="6"/>
    <n v="2304"/>
    <n v="1036.8000000000002"/>
  </r>
  <r>
    <x v="3"/>
    <x v="0"/>
    <x v="9"/>
    <x v="88"/>
    <n v="444"/>
    <n v="3.61"/>
    <n v="6.61"/>
    <n v="2934.84"/>
    <n v="1332.0000000000002"/>
  </r>
  <r>
    <x v="3"/>
    <x v="0"/>
    <x v="9"/>
    <x v="88"/>
    <n v="504"/>
    <n v="4.12"/>
    <n v="6.87"/>
    <n v="3462.48"/>
    <n v="1386"/>
  </r>
  <r>
    <x v="3"/>
    <x v="0"/>
    <x v="9"/>
    <x v="88"/>
    <n v="492"/>
    <n v="3.67"/>
    <n v="5.39"/>
    <n v="2651.8799999999997"/>
    <n v="846.2399999999999"/>
  </r>
  <r>
    <x v="3"/>
    <x v="0"/>
    <x v="9"/>
    <x v="88"/>
    <n v="492"/>
    <n v="4.8"/>
    <n v="6.52"/>
    <n v="3207.8399999999997"/>
    <n v="846.2399999999999"/>
  </r>
  <r>
    <x v="3"/>
    <x v="0"/>
    <x v="9"/>
    <x v="88"/>
    <n v="384"/>
    <n v="3.54"/>
    <n v="5.05"/>
    <n v="1939.1999999999998"/>
    <n v="579.83999999999992"/>
  </r>
  <r>
    <x v="3"/>
    <x v="0"/>
    <x v="9"/>
    <x v="88"/>
    <n v="456"/>
    <n v="4.96"/>
    <n v="5.88"/>
    <n v="2681.2799999999997"/>
    <n v="419.52"/>
  </r>
  <r>
    <x v="3"/>
    <x v="0"/>
    <x v="9"/>
    <x v="88"/>
    <n v="396"/>
    <n v="4.93"/>
    <n v="6.43"/>
    <n v="2546.2799999999997"/>
    <n v="594"/>
  </r>
  <r>
    <x v="3"/>
    <x v="0"/>
    <x v="9"/>
    <x v="88"/>
    <n v="408"/>
    <n v="3.17"/>
    <n v="5.97"/>
    <n v="2435.7599999999998"/>
    <n v="1142.3999999999999"/>
  </r>
  <r>
    <x v="3"/>
    <x v="0"/>
    <x v="9"/>
    <x v="88"/>
    <n v="432"/>
    <n v="3.38"/>
    <n v="6.83"/>
    <n v="2950.56"/>
    <n v="1490.4"/>
  </r>
  <r>
    <x v="3"/>
    <x v="0"/>
    <x v="9"/>
    <x v="88"/>
    <n v="384"/>
    <n v="4.25"/>
    <n v="5.13"/>
    <n v="1969.92"/>
    <n v="337.91999999999996"/>
  </r>
  <r>
    <x v="3"/>
    <x v="0"/>
    <x v="9"/>
    <x v="88"/>
    <n v="444"/>
    <n v="3.29"/>
    <n v="6.51"/>
    <n v="2890.44"/>
    <n v="1429.6799999999998"/>
  </r>
  <r>
    <x v="3"/>
    <x v="0"/>
    <x v="9"/>
    <x v="88"/>
    <n v="444"/>
    <n v="3.25"/>
    <n v="6.81"/>
    <n v="3023.64"/>
    <n v="1580.6399999999999"/>
  </r>
  <r>
    <x v="3"/>
    <x v="0"/>
    <x v="9"/>
    <x v="88"/>
    <n v="444"/>
    <n v="4.4800000000000004"/>
    <n v="5.15"/>
    <n v="2286.6000000000004"/>
    <n v="297.47999999999996"/>
  </r>
  <r>
    <x v="3"/>
    <x v="0"/>
    <x v="9"/>
    <x v="88"/>
    <n v="540"/>
    <n v="3.9"/>
    <n v="6.69"/>
    <n v="3612.6000000000004"/>
    <n v="1506.6000000000004"/>
  </r>
  <r>
    <x v="3"/>
    <x v="0"/>
    <x v="9"/>
    <x v="88"/>
    <n v="528"/>
    <n v="3.41"/>
    <n v="6.22"/>
    <n v="3284.16"/>
    <n v="1483.6799999999998"/>
  </r>
  <r>
    <x v="3"/>
    <x v="0"/>
    <x v="9"/>
    <x v="88"/>
    <n v="528"/>
    <n v="3.14"/>
    <n v="5.84"/>
    <n v="3083.52"/>
    <n v="1425.6"/>
  </r>
  <r>
    <x v="3"/>
    <x v="0"/>
    <x v="9"/>
    <x v="88"/>
    <n v="528"/>
    <n v="3.21"/>
    <n v="5.83"/>
    <n v="3078.2400000000002"/>
    <n v="1383.3600000000001"/>
  </r>
  <r>
    <x v="3"/>
    <x v="0"/>
    <x v="9"/>
    <x v="88"/>
    <n v="432"/>
    <n v="4.13"/>
    <n v="6.52"/>
    <n v="2816.64"/>
    <n v="1032.4799999999998"/>
  </r>
  <r>
    <x v="3"/>
    <x v="0"/>
    <x v="9"/>
    <x v="88"/>
    <n v="432"/>
    <n v="4.72"/>
    <n v="5.66"/>
    <n v="2445.12"/>
    <n v="406.08000000000015"/>
  </r>
  <r>
    <x v="3"/>
    <x v="0"/>
    <x v="9"/>
    <x v="88"/>
    <n v="492"/>
    <n v="4.78"/>
    <n v="5.93"/>
    <n v="2917.56"/>
    <n v="565.79999999999973"/>
  </r>
  <r>
    <x v="3"/>
    <x v="0"/>
    <x v="9"/>
    <x v="88"/>
    <n v="456"/>
    <n v="3.77"/>
    <n v="6.74"/>
    <n v="3073.44"/>
    <n v="1354.3200000000002"/>
  </r>
  <r>
    <x v="3"/>
    <x v="0"/>
    <x v="9"/>
    <x v="88"/>
    <n v="372"/>
    <n v="4.9000000000000004"/>
    <n v="6.09"/>
    <n v="2265.48"/>
    <n v="442.67999999999984"/>
  </r>
  <r>
    <x v="3"/>
    <x v="0"/>
    <x v="9"/>
    <x v="88"/>
    <n v="456"/>
    <n v="4.88"/>
    <n v="5.68"/>
    <n v="2590.08"/>
    <n v="364.7999999999999"/>
  </r>
  <r>
    <x v="3"/>
    <x v="0"/>
    <x v="9"/>
    <x v="88"/>
    <n v="372"/>
    <n v="4.34"/>
    <n v="6.39"/>
    <n v="2377.08"/>
    <n v="762.59999999999991"/>
  </r>
  <r>
    <x v="3"/>
    <x v="0"/>
    <x v="9"/>
    <x v="88"/>
    <n v="492"/>
    <n v="3.91"/>
    <n v="6.45"/>
    <n v="3173.4"/>
    <n v="1249.68"/>
  </r>
  <r>
    <x v="3"/>
    <x v="0"/>
    <x v="2"/>
    <x v="89"/>
    <n v="84"/>
    <n v="1.1100000000000001"/>
    <n v="1.39"/>
    <n v="116.75999999999999"/>
    <n v="23.519999999999982"/>
  </r>
  <r>
    <x v="3"/>
    <x v="0"/>
    <x v="9"/>
    <x v="90"/>
    <n v="396"/>
    <n v="4.46"/>
    <n v="6.71"/>
    <n v="2657.16"/>
    <n v="891"/>
  </r>
  <r>
    <x v="3"/>
    <x v="0"/>
    <x v="9"/>
    <x v="90"/>
    <n v="528"/>
    <n v="3.77"/>
    <n v="6.28"/>
    <n v="3315.84"/>
    <n v="1325.2800000000002"/>
  </r>
  <r>
    <x v="3"/>
    <x v="0"/>
    <x v="9"/>
    <x v="90"/>
    <n v="408"/>
    <n v="3.24"/>
    <n v="5.22"/>
    <n v="2129.7599999999998"/>
    <n v="807.8399999999998"/>
  </r>
  <r>
    <x v="3"/>
    <x v="0"/>
    <x v="9"/>
    <x v="90"/>
    <n v="360"/>
    <n v="3.09"/>
    <n v="5.2"/>
    <n v="1872"/>
    <n v="759.60000000000014"/>
  </r>
  <r>
    <x v="3"/>
    <x v="0"/>
    <x v="9"/>
    <x v="90"/>
    <n v="528"/>
    <n v="4.4800000000000004"/>
    <n v="6.26"/>
    <n v="3305.2799999999997"/>
    <n v="939.83999999999969"/>
  </r>
  <r>
    <x v="3"/>
    <x v="0"/>
    <x v="9"/>
    <x v="90"/>
    <n v="528"/>
    <n v="4.8899999999999997"/>
    <n v="6.46"/>
    <n v="3410.88"/>
    <n v="828.96000000000015"/>
  </r>
  <r>
    <x v="3"/>
    <x v="0"/>
    <x v="9"/>
    <x v="90"/>
    <n v="432"/>
    <n v="3.81"/>
    <n v="6.78"/>
    <n v="2928.96"/>
    <n v="1283.0400000000002"/>
  </r>
  <r>
    <x v="3"/>
    <x v="0"/>
    <x v="9"/>
    <x v="90"/>
    <n v="516"/>
    <n v="3.67"/>
    <n v="5.0199999999999996"/>
    <n v="2590.3199999999997"/>
    <n v="696.5999999999998"/>
  </r>
  <r>
    <x v="3"/>
    <x v="0"/>
    <x v="9"/>
    <x v="90"/>
    <n v="492"/>
    <n v="4.83"/>
    <n v="6.78"/>
    <n v="3335.76"/>
    <n v="959.40000000000009"/>
  </r>
  <r>
    <x v="3"/>
    <x v="0"/>
    <x v="9"/>
    <x v="90"/>
    <n v="396"/>
    <n v="3.5"/>
    <n v="6.12"/>
    <n v="2423.52"/>
    <n v="1037.52"/>
  </r>
  <r>
    <x v="3"/>
    <x v="0"/>
    <x v="9"/>
    <x v="90"/>
    <n v="516"/>
    <n v="3.94"/>
    <n v="5.84"/>
    <n v="3013.44"/>
    <n v="980.4"/>
  </r>
  <r>
    <x v="3"/>
    <x v="0"/>
    <x v="9"/>
    <x v="90"/>
    <n v="456"/>
    <n v="3.79"/>
    <n v="5.18"/>
    <n v="2362.08"/>
    <n v="633.8399999999998"/>
  </r>
  <r>
    <x v="3"/>
    <x v="0"/>
    <x v="9"/>
    <x v="90"/>
    <n v="540"/>
    <n v="3.54"/>
    <n v="6.35"/>
    <n v="3429"/>
    <n v="1517.3999999999999"/>
  </r>
  <r>
    <x v="3"/>
    <x v="0"/>
    <x v="9"/>
    <x v="90"/>
    <n v="432"/>
    <n v="3.4"/>
    <n v="6.96"/>
    <n v="3006.72"/>
    <n v="1537.92"/>
  </r>
  <r>
    <x v="3"/>
    <x v="0"/>
    <x v="9"/>
    <x v="90"/>
    <n v="504"/>
    <n v="3.48"/>
    <n v="6.98"/>
    <n v="3517.92"/>
    <n v="1764.0000000000002"/>
  </r>
  <r>
    <x v="3"/>
    <x v="0"/>
    <x v="9"/>
    <x v="90"/>
    <n v="480"/>
    <n v="4.93"/>
    <n v="5.22"/>
    <n v="2505.6"/>
    <n v="139.20000000000002"/>
  </r>
  <r>
    <x v="3"/>
    <x v="0"/>
    <x v="9"/>
    <x v="90"/>
    <n v="408"/>
    <n v="3.37"/>
    <n v="6.44"/>
    <n v="2627.52"/>
    <n v="1252.5600000000002"/>
  </r>
  <r>
    <x v="3"/>
    <x v="0"/>
    <x v="9"/>
    <x v="90"/>
    <n v="408"/>
    <n v="4.17"/>
    <n v="6.99"/>
    <n v="2851.92"/>
    <n v="1150.5600000000002"/>
  </r>
  <r>
    <x v="3"/>
    <x v="0"/>
    <x v="9"/>
    <x v="90"/>
    <n v="384"/>
    <n v="4.72"/>
    <n v="5.57"/>
    <n v="2138.88"/>
    <n v="326.4000000000002"/>
  </r>
  <r>
    <x v="3"/>
    <x v="0"/>
    <x v="9"/>
    <x v="90"/>
    <n v="528"/>
    <n v="4.18"/>
    <n v="6.29"/>
    <n v="3321.12"/>
    <n v="1114.0800000000002"/>
  </r>
  <r>
    <x v="3"/>
    <x v="1"/>
    <x v="12"/>
    <x v="91"/>
    <n v="324"/>
    <n v="2.73"/>
    <n v="3.76"/>
    <n v="1218.24"/>
    <n v="333.71999999999991"/>
  </r>
  <r>
    <x v="3"/>
    <x v="1"/>
    <x v="12"/>
    <x v="91"/>
    <n v="204"/>
    <n v="2.63"/>
    <n v="3.01"/>
    <n v="614.04"/>
    <n v="77.519999999999982"/>
  </r>
  <r>
    <x v="3"/>
    <x v="1"/>
    <x v="12"/>
    <x v="91"/>
    <n v="552"/>
    <n v="2.79"/>
    <n v="3.12"/>
    <n v="1722.24"/>
    <n v="182.16000000000003"/>
  </r>
  <r>
    <x v="3"/>
    <x v="1"/>
    <x v="12"/>
    <x v="91"/>
    <n v="156"/>
    <n v="2.2000000000000002"/>
    <n v="3.57"/>
    <n v="556.91999999999996"/>
    <n v="213.71999999999994"/>
  </r>
  <r>
    <x v="3"/>
    <x v="1"/>
    <x v="12"/>
    <x v="91"/>
    <n v="552"/>
    <n v="2.17"/>
    <n v="3.55"/>
    <n v="1959.6"/>
    <n v="761.76"/>
  </r>
  <r>
    <x v="3"/>
    <x v="1"/>
    <x v="12"/>
    <x v="91"/>
    <n v="264"/>
    <n v="2.12"/>
    <n v="3.78"/>
    <n v="997.92"/>
    <n v="438.2399999999999"/>
  </r>
  <r>
    <x v="3"/>
    <x v="1"/>
    <x v="12"/>
    <x v="91"/>
    <n v="168"/>
    <n v="2.4900000000000002"/>
    <n v="3.53"/>
    <n v="593.04"/>
    <n v="174.71999999999994"/>
  </r>
  <r>
    <x v="3"/>
    <x v="1"/>
    <x v="12"/>
    <x v="91"/>
    <n v="468"/>
    <n v="2.33"/>
    <n v="3.6"/>
    <n v="1684.8"/>
    <n v="594.36"/>
  </r>
  <r>
    <x v="3"/>
    <x v="1"/>
    <x v="12"/>
    <x v="91"/>
    <n v="264"/>
    <n v="2.69"/>
    <n v="3.21"/>
    <n v="847.43999999999994"/>
    <n v="137.28"/>
  </r>
  <r>
    <x v="3"/>
    <x v="1"/>
    <x v="12"/>
    <x v="91"/>
    <n v="528"/>
    <n v="2.52"/>
    <n v="3.04"/>
    <n v="1605.1200000000001"/>
    <n v="274.56"/>
  </r>
  <r>
    <x v="3"/>
    <x v="1"/>
    <x v="12"/>
    <x v="91"/>
    <n v="288"/>
    <n v="2.6"/>
    <n v="3.24"/>
    <n v="933.12000000000012"/>
    <n v="184.32000000000005"/>
  </r>
  <r>
    <x v="3"/>
    <x v="1"/>
    <x v="12"/>
    <x v="91"/>
    <n v="132"/>
    <n v="2.2400000000000002"/>
    <n v="3.56"/>
    <n v="469.92"/>
    <n v="174.23999999999998"/>
  </r>
  <r>
    <x v="3"/>
    <x v="1"/>
    <x v="12"/>
    <x v="91"/>
    <n v="264"/>
    <n v="2.46"/>
    <n v="3.67"/>
    <n v="968.88"/>
    <n v="319.44"/>
  </r>
  <r>
    <x v="3"/>
    <x v="1"/>
    <x v="12"/>
    <x v="91"/>
    <n v="240"/>
    <n v="2.13"/>
    <n v="3.57"/>
    <n v="856.8"/>
    <n v="345.59999999999997"/>
  </r>
  <r>
    <x v="3"/>
    <x v="1"/>
    <x v="12"/>
    <x v="91"/>
    <n v="312"/>
    <n v="2.1800000000000002"/>
    <n v="3.74"/>
    <n v="1166.8800000000001"/>
    <n v="486.72"/>
  </r>
  <r>
    <x v="3"/>
    <x v="1"/>
    <x v="12"/>
    <x v="91"/>
    <n v="540"/>
    <n v="2.57"/>
    <n v="3.5"/>
    <n v="1890"/>
    <n v="502.2000000000001"/>
  </r>
  <r>
    <x v="3"/>
    <x v="1"/>
    <x v="12"/>
    <x v="91"/>
    <n v="600"/>
    <n v="2.74"/>
    <n v="3.4"/>
    <n v="2040"/>
    <n v="395.99999999999983"/>
  </r>
  <r>
    <x v="3"/>
    <x v="1"/>
    <x v="12"/>
    <x v="91"/>
    <n v="336"/>
    <n v="2.5499999999999998"/>
    <n v="3.2"/>
    <n v="1075.2"/>
    <n v="218.40000000000012"/>
  </r>
  <r>
    <x v="3"/>
    <x v="1"/>
    <x v="12"/>
    <x v="91"/>
    <n v="312"/>
    <n v="2.39"/>
    <n v="3.04"/>
    <n v="948.48"/>
    <n v="202.79999999999998"/>
  </r>
  <r>
    <x v="3"/>
    <x v="1"/>
    <x v="12"/>
    <x v="91"/>
    <n v="216"/>
    <n v="2.33"/>
    <n v="3.11"/>
    <n v="671.76"/>
    <n v="168.47999999999996"/>
  </r>
  <r>
    <x v="3"/>
    <x v="1"/>
    <x v="12"/>
    <x v="91"/>
    <n v="120"/>
    <n v="2.4700000000000002"/>
    <n v="3.71"/>
    <n v="445.2"/>
    <n v="148.79999999999998"/>
  </r>
  <r>
    <x v="3"/>
    <x v="1"/>
    <x v="12"/>
    <x v="91"/>
    <n v="432"/>
    <n v="2.54"/>
    <n v="3.44"/>
    <n v="1486.08"/>
    <n v="388.79999999999995"/>
  </r>
  <r>
    <x v="3"/>
    <x v="1"/>
    <x v="12"/>
    <x v="91"/>
    <n v="228"/>
    <n v="2.15"/>
    <n v="3.18"/>
    <n v="725.04000000000008"/>
    <n v="234.84000000000006"/>
  </r>
  <r>
    <x v="3"/>
    <x v="1"/>
    <x v="13"/>
    <x v="92"/>
    <n v="1872"/>
    <n v="0.71"/>
    <n v="0.91"/>
    <n v="1703.52"/>
    <n v="374.40000000000015"/>
  </r>
  <r>
    <x v="3"/>
    <x v="1"/>
    <x v="13"/>
    <x v="92"/>
    <n v="2208"/>
    <n v="0.85"/>
    <n v="1"/>
    <n v="2208"/>
    <n v="331.20000000000005"/>
  </r>
  <r>
    <x v="3"/>
    <x v="1"/>
    <x v="13"/>
    <x v="92"/>
    <n v="1836"/>
    <n v="0.89"/>
    <n v="0.97"/>
    <n v="1780.9199999999998"/>
    <n v="146.87999999999994"/>
  </r>
  <r>
    <x v="3"/>
    <x v="1"/>
    <x v="13"/>
    <x v="92"/>
    <n v="2280"/>
    <n v="0.74"/>
    <n v="0.93"/>
    <n v="2120.4"/>
    <n v="433.20000000000016"/>
  </r>
  <r>
    <x v="3"/>
    <x v="1"/>
    <x v="13"/>
    <x v="93"/>
    <n v="1608"/>
    <n v="0.88"/>
    <n v="0.95"/>
    <n v="1527.6"/>
    <n v="112.55999999999992"/>
  </r>
  <r>
    <x v="3"/>
    <x v="1"/>
    <x v="13"/>
    <x v="93"/>
    <n v="2076"/>
    <n v="0.77"/>
    <n v="1"/>
    <n v="2076"/>
    <n v="477.47999999999996"/>
  </r>
  <r>
    <x v="3"/>
    <x v="1"/>
    <x v="13"/>
    <x v="93"/>
    <n v="1956"/>
    <n v="0.72"/>
    <n v="0.97"/>
    <n v="1897.32"/>
    <n v="489"/>
  </r>
  <r>
    <x v="3"/>
    <x v="1"/>
    <x v="13"/>
    <x v="93"/>
    <n v="2280"/>
    <n v="0.9"/>
    <n v="0.91"/>
    <n v="2074.8000000000002"/>
    <n v="22.800000000000018"/>
  </r>
  <r>
    <x v="3"/>
    <x v="1"/>
    <x v="13"/>
    <x v="93"/>
    <n v="1404"/>
    <n v="0.9"/>
    <n v="0.98"/>
    <n v="1375.92"/>
    <n v="112.31999999999995"/>
  </r>
  <r>
    <x v="3"/>
    <x v="1"/>
    <x v="13"/>
    <x v="93"/>
    <n v="2340"/>
    <n v="0.79"/>
    <n v="0.99"/>
    <n v="2316.6"/>
    <n v="467.99999999999989"/>
  </r>
  <r>
    <x v="3"/>
    <x v="1"/>
    <x v="13"/>
    <x v="93"/>
    <n v="1476"/>
    <n v="0.84"/>
    <n v="0.9"/>
    <n v="1328.4"/>
    <n v="88.560000000000073"/>
  </r>
  <r>
    <x v="3"/>
    <x v="1"/>
    <x v="13"/>
    <x v="93"/>
    <n v="2316"/>
    <n v="0.72"/>
    <n v="0.97"/>
    <n v="2246.52"/>
    <n v="579"/>
  </r>
  <r>
    <x v="3"/>
    <x v="1"/>
    <x v="13"/>
    <x v="93"/>
    <n v="2352"/>
    <n v="0.89"/>
    <n v="0.92"/>
    <n v="2163.84"/>
    <n v="70.560000000000059"/>
  </r>
  <r>
    <x v="3"/>
    <x v="1"/>
    <x v="13"/>
    <x v="93"/>
    <n v="1884"/>
    <n v="0.83"/>
    <n v="0.94"/>
    <n v="1770.9599999999998"/>
    <n v="207.23999999999998"/>
  </r>
  <r>
    <x v="3"/>
    <x v="1"/>
    <x v="13"/>
    <x v="93"/>
    <n v="1788"/>
    <n v="0.81"/>
    <n v="0.92"/>
    <n v="1644.96"/>
    <n v="196.67999999999998"/>
  </r>
  <r>
    <x v="3"/>
    <x v="1"/>
    <x v="13"/>
    <x v="93"/>
    <n v="1584"/>
    <n v="0.9"/>
    <n v="0.96"/>
    <n v="1520.6399999999999"/>
    <n v="95.039999999999907"/>
  </r>
  <r>
    <x v="3"/>
    <x v="1"/>
    <x v="13"/>
    <x v="93"/>
    <n v="1332"/>
    <n v="0.84"/>
    <n v="0.99"/>
    <n v="1318.68"/>
    <n v="199.80000000000004"/>
  </r>
  <r>
    <x v="3"/>
    <x v="1"/>
    <x v="13"/>
    <x v="93"/>
    <n v="1212"/>
    <n v="0.85"/>
    <n v="0.99"/>
    <n v="1199.8799999999999"/>
    <n v="169.68"/>
  </r>
  <r>
    <x v="3"/>
    <x v="1"/>
    <x v="13"/>
    <x v="93"/>
    <n v="2388"/>
    <n v="0.83"/>
    <n v="1"/>
    <n v="2388"/>
    <n v="405.96000000000009"/>
  </r>
  <r>
    <x v="3"/>
    <x v="1"/>
    <x v="13"/>
    <x v="93"/>
    <n v="2400"/>
    <n v="0.81"/>
    <n v="0.97"/>
    <n v="2328"/>
    <n v="383.99999999999983"/>
  </r>
  <r>
    <x v="3"/>
    <x v="1"/>
    <x v="13"/>
    <x v="93"/>
    <n v="2256"/>
    <n v="0.7"/>
    <n v="0.95"/>
    <n v="2143.1999999999998"/>
    <n v="564"/>
  </r>
  <r>
    <x v="3"/>
    <x v="1"/>
    <x v="13"/>
    <x v="93"/>
    <n v="1836"/>
    <n v="0.73"/>
    <n v="0.96"/>
    <n v="1762.56"/>
    <n v="422.28"/>
  </r>
  <r>
    <x v="3"/>
    <x v="1"/>
    <x v="11"/>
    <x v="94"/>
    <n v="120"/>
    <n v="2.66"/>
    <n v="2.97"/>
    <n v="356.40000000000003"/>
    <n v="37.200000000000003"/>
  </r>
  <r>
    <x v="3"/>
    <x v="1"/>
    <x v="11"/>
    <x v="94"/>
    <n v="132"/>
    <n v="2.7866666666666666"/>
    <n v="2.93"/>
    <n v="386.76000000000005"/>
    <n v="18.920000000000027"/>
  </r>
  <r>
    <x v="3"/>
    <x v="1"/>
    <x v="11"/>
    <x v="94"/>
    <n v="132"/>
    <n v="2.62"/>
    <n v="2.99"/>
    <n v="394.68"/>
    <n v="48.840000000000018"/>
  </r>
  <r>
    <x v="3"/>
    <x v="1"/>
    <x v="11"/>
    <x v="94"/>
    <n v="156"/>
    <n v="2.72"/>
    <n v="2.96"/>
    <n v="461.76"/>
    <n v="37.439999999999962"/>
  </r>
  <r>
    <x v="3"/>
    <x v="1"/>
    <x v="11"/>
    <x v="94"/>
    <n v="132"/>
    <n v="2.46"/>
    <n v="3"/>
    <n v="396"/>
    <n v="71.28"/>
  </r>
  <r>
    <x v="3"/>
    <x v="1"/>
    <x v="11"/>
    <x v="94"/>
    <n v="156"/>
    <n v="2.38"/>
    <n v="2.97"/>
    <n v="463.32000000000005"/>
    <n v="92.040000000000049"/>
  </r>
  <r>
    <x v="3"/>
    <x v="1"/>
    <x v="11"/>
    <x v="94"/>
    <n v="144"/>
    <n v="2.3466666666666667"/>
    <n v="2.91"/>
    <n v="419.04"/>
    <n v="81.120000000000019"/>
  </r>
  <r>
    <x v="3"/>
    <x v="1"/>
    <x v="11"/>
    <x v="94"/>
    <n v="120"/>
    <n v="2.5"/>
    <n v="2.91"/>
    <n v="349.20000000000005"/>
    <n v="49.200000000000017"/>
  </r>
  <r>
    <x v="3"/>
    <x v="1"/>
    <x v="11"/>
    <x v="94"/>
    <n v="168"/>
    <n v="2.6666666666666665"/>
    <n v="2.94"/>
    <n v="493.92"/>
    <n v="45.920000000000016"/>
  </r>
  <r>
    <x v="3"/>
    <x v="1"/>
    <x v="11"/>
    <x v="94"/>
    <n v="144"/>
    <n v="2.6933333333333334"/>
    <n v="2.89"/>
    <n v="416.16"/>
    <n v="28.320000000000014"/>
  </r>
  <r>
    <x v="3"/>
    <x v="1"/>
    <x v="11"/>
    <x v="94"/>
    <n v="120"/>
    <n v="2.42"/>
    <n v="2.93"/>
    <n v="351.6"/>
    <n v="61.200000000000031"/>
  </r>
  <r>
    <x v="3"/>
    <x v="1"/>
    <x v="11"/>
    <x v="94"/>
    <n v="180"/>
    <n v="2.3066666666666666"/>
    <n v="2.91"/>
    <n v="523.80000000000007"/>
    <n v="108.60000000000002"/>
  </r>
  <r>
    <x v="3"/>
    <x v="1"/>
    <x v="11"/>
    <x v="94"/>
    <n v="120"/>
    <n v="2.6266666666666665"/>
    <n v="2.99"/>
    <n v="358.8"/>
    <n v="43.600000000000051"/>
  </r>
  <r>
    <x v="3"/>
    <x v="1"/>
    <x v="11"/>
    <x v="94"/>
    <n v="120"/>
    <n v="2.7866666666666666"/>
    <n v="2.95"/>
    <n v="354"/>
    <n v="19.600000000000026"/>
  </r>
  <r>
    <x v="3"/>
    <x v="1"/>
    <x v="11"/>
    <x v="94"/>
    <n v="156"/>
    <n v="2.68"/>
    <n v="2.89"/>
    <n v="450.84000000000003"/>
    <n v="32.759999999999991"/>
  </r>
  <r>
    <x v="3"/>
    <x v="1"/>
    <x v="11"/>
    <x v="94"/>
    <n v="120"/>
    <n v="2.6533333333333333"/>
    <n v="2.87"/>
    <n v="344.40000000000003"/>
    <n v="26.000000000000014"/>
  </r>
  <r>
    <x v="3"/>
    <x v="1"/>
    <x v="11"/>
    <x v="94"/>
    <n v="132"/>
    <n v="2.58"/>
    <n v="2.93"/>
    <n v="386.76000000000005"/>
    <n v="46.20000000000001"/>
  </r>
  <r>
    <x v="3"/>
    <x v="1"/>
    <x v="11"/>
    <x v="94"/>
    <n v="168"/>
    <n v="2.4933333333333332"/>
    <n v="3"/>
    <n v="504"/>
    <n v="85.120000000000033"/>
  </r>
  <r>
    <x v="3"/>
    <x v="1"/>
    <x v="11"/>
    <x v="94"/>
    <n v="120"/>
    <n v="2.2666666666666666"/>
    <n v="2.88"/>
    <n v="345.59999999999997"/>
    <n v="73.599999999999994"/>
  </r>
  <r>
    <x v="3"/>
    <x v="1"/>
    <x v="11"/>
    <x v="94"/>
    <n v="120"/>
    <n v="2.66"/>
    <n v="2.95"/>
    <n v="354"/>
    <n v="34.800000000000004"/>
  </r>
  <r>
    <x v="3"/>
    <x v="1"/>
    <x v="11"/>
    <x v="94"/>
    <n v="156"/>
    <n v="2.7866666666666666"/>
    <n v="2.93"/>
    <n v="457.08000000000004"/>
    <n v="22.360000000000031"/>
  </r>
  <r>
    <x v="3"/>
    <x v="1"/>
    <x v="11"/>
    <x v="94"/>
    <n v="180"/>
    <n v="2.3533333333333335"/>
    <n v="2.95"/>
    <n v="531"/>
    <n v="107.4"/>
  </r>
  <r>
    <x v="3"/>
    <x v="1"/>
    <x v="11"/>
    <x v="94"/>
    <n v="156"/>
    <n v="2.4066666666666667"/>
    <n v="2.97"/>
    <n v="463.32000000000005"/>
    <n v="87.880000000000024"/>
  </r>
  <r>
    <x v="3"/>
    <x v="1"/>
    <x v="11"/>
    <x v="94"/>
    <n v="132"/>
    <n v="2.6666666666666665"/>
    <n v="2.88"/>
    <n v="380.15999999999997"/>
    <n v="28.160000000000004"/>
  </r>
  <r>
    <x v="3"/>
    <x v="1"/>
    <x v="11"/>
    <x v="94"/>
    <n v="144"/>
    <n v="2.5"/>
    <n v="2.95"/>
    <n v="424.8"/>
    <n v="64.800000000000026"/>
  </r>
  <r>
    <x v="3"/>
    <x v="1"/>
    <x v="11"/>
    <x v="94"/>
    <n v="168"/>
    <n v="2.34"/>
    <n v="2.87"/>
    <n v="482.16"/>
    <n v="89.040000000000049"/>
  </r>
  <r>
    <x v="3"/>
    <x v="1"/>
    <x v="11"/>
    <x v="94"/>
    <n v="144"/>
    <n v="2.52"/>
    <n v="2.98"/>
    <n v="429.12"/>
    <n v="66.239999999999995"/>
  </r>
  <r>
    <x v="3"/>
    <x v="1"/>
    <x v="11"/>
    <x v="94"/>
    <n v="144"/>
    <n v="2.5866666666666664"/>
    <n v="2.93"/>
    <n v="421.92"/>
    <n v="49.440000000000055"/>
  </r>
  <r>
    <x v="3"/>
    <x v="1"/>
    <x v="11"/>
    <x v="94"/>
    <n v="132"/>
    <n v="2.48"/>
    <n v="2.93"/>
    <n v="386.76000000000005"/>
    <n v="59.40000000000002"/>
  </r>
  <r>
    <x v="3"/>
    <x v="1"/>
    <x v="11"/>
    <x v="94"/>
    <n v="180"/>
    <n v="2.4533333333333331"/>
    <n v="2.96"/>
    <n v="532.79999999999995"/>
    <n v="91.200000000000031"/>
  </r>
  <r>
    <x v="3"/>
    <x v="1"/>
    <x v="11"/>
    <x v="94"/>
    <n v="168"/>
    <n v="2.6666666666666665"/>
    <n v="2.93"/>
    <n v="492.24"/>
    <n v="44.240000000000052"/>
  </r>
  <r>
    <x v="3"/>
    <x v="1"/>
    <x v="11"/>
    <x v="94"/>
    <n v="180"/>
    <n v="2.6066666666666665"/>
    <n v="3"/>
    <n v="540"/>
    <n v="70.80000000000004"/>
  </r>
  <r>
    <x v="3"/>
    <x v="1"/>
    <x v="11"/>
    <x v="94"/>
    <n v="168"/>
    <n v="2.7933333333333334"/>
    <n v="2.91"/>
    <n v="488.88"/>
    <n v="19.600000000000005"/>
  </r>
  <r>
    <x v="3"/>
    <x v="1"/>
    <x v="11"/>
    <x v="94"/>
    <n v="144"/>
    <n v="2.3066666666666666"/>
    <n v="2.98"/>
    <n v="429.12"/>
    <n v="96.960000000000008"/>
  </r>
  <r>
    <x v="3"/>
    <x v="1"/>
    <x v="11"/>
    <x v="94"/>
    <n v="120"/>
    <n v="2.5533333333333332"/>
    <n v="2.99"/>
    <n v="358.8"/>
    <n v="52.400000000000034"/>
  </r>
  <r>
    <x v="3"/>
    <x v="1"/>
    <x v="11"/>
    <x v="94"/>
    <n v="168"/>
    <n v="2.2666666666666666"/>
    <n v="2.99"/>
    <n v="502.32000000000005"/>
    <n v="121.52000000000004"/>
  </r>
  <r>
    <x v="3"/>
    <x v="1"/>
    <x v="11"/>
    <x v="94"/>
    <n v="120"/>
    <n v="2.64"/>
    <n v="2.89"/>
    <n v="346.8"/>
    <n v="30"/>
  </r>
  <r>
    <x v="3"/>
    <x v="1"/>
    <x v="11"/>
    <x v="94"/>
    <n v="168"/>
    <n v="2.4733333333333332"/>
    <n v="2.93"/>
    <n v="492.24"/>
    <n v="76.720000000000056"/>
  </r>
  <r>
    <x v="3"/>
    <x v="1"/>
    <x v="11"/>
    <x v="94"/>
    <n v="168"/>
    <n v="2.5333333333333332"/>
    <n v="2.96"/>
    <n v="497.28"/>
    <n v="71.680000000000007"/>
  </r>
  <r>
    <x v="3"/>
    <x v="1"/>
    <x v="11"/>
    <x v="94"/>
    <n v="156"/>
    <n v="2.3133333333333335"/>
    <n v="2.95"/>
    <n v="460.20000000000005"/>
    <n v="99.320000000000007"/>
  </r>
  <r>
    <x v="3"/>
    <x v="1"/>
    <x v="11"/>
    <x v="94"/>
    <n v="168"/>
    <n v="2.7133333333333334"/>
    <n v="3"/>
    <n v="504"/>
    <n v="48.16"/>
  </r>
  <r>
    <x v="3"/>
    <x v="1"/>
    <x v="11"/>
    <x v="94"/>
    <n v="132"/>
    <n v="2.56"/>
    <n v="2.93"/>
    <n v="386.76000000000005"/>
    <n v="48.840000000000018"/>
  </r>
  <r>
    <x v="3"/>
    <x v="1"/>
    <x v="11"/>
    <x v="94"/>
    <n v="144"/>
    <n v="2.3199999999999998"/>
    <n v="2.9"/>
    <n v="417.59999999999997"/>
    <n v="83.52000000000001"/>
  </r>
  <r>
    <x v="3"/>
    <x v="1"/>
    <x v="11"/>
    <x v="94"/>
    <n v="180"/>
    <n v="2.3733333333333335"/>
    <n v="2.95"/>
    <n v="531"/>
    <n v="103.8"/>
  </r>
  <r>
    <x v="3"/>
    <x v="1"/>
    <x v="11"/>
    <x v="94"/>
    <n v="168"/>
    <n v="2.3866666666666667"/>
    <n v="2.95"/>
    <n v="495.6"/>
    <n v="94.640000000000015"/>
  </r>
  <r>
    <x v="3"/>
    <x v="1"/>
    <x v="11"/>
    <x v="94"/>
    <n v="180"/>
    <n v="2.6733333333333333"/>
    <n v="2.9"/>
    <n v="522"/>
    <n v="40.799999999999983"/>
  </r>
  <r>
    <x v="3"/>
    <x v="1"/>
    <x v="11"/>
    <x v="94"/>
    <n v="168"/>
    <n v="2.4"/>
    <n v="2.95"/>
    <n v="495.6"/>
    <n v="92.400000000000048"/>
  </r>
  <r>
    <x v="3"/>
    <x v="1"/>
    <x v="11"/>
    <x v="94"/>
    <n v="132"/>
    <n v="2.2799999999999998"/>
    <n v="2.97"/>
    <n v="392.04"/>
    <n v="91.080000000000055"/>
  </r>
  <r>
    <x v="3"/>
    <x v="1"/>
    <x v="11"/>
    <x v="94"/>
    <n v="144"/>
    <n v="2.7666666666666666"/>
    <n v="2.96"/>
    <n v="426.24"/>
    <n v="27.840000000000003"/>
  </r>
  <r>
    <x v="3"/>
    <x v="1"/>
    <x v="11"/>
    <x v="94"/>
    <n v="156"/>
    <n v="2.52"/>
    <n v="2.92"/>
    <n v="455.52"/>
    <n v="62.399999999999984"/>
  </r>
  <r>
    <x v="3"/>
    <x v="1"/>
    <x v="11"/>
    <x v="94"/>
    <n v="120"/>
    <n v="2.4666666666666668"/>
    <n v="2.93"/>
    <n v="351.6"/>
    <n v="55.600000000000009"/>
  </r>
  <r>
    <x v="3"/>
    <x v="1"/>
    <x v="11"/>
    <x v="94"/>
    <n v="168"/>
    <n v="2.7733333333333334"/>
    <n v="3"/>
    <n v="504"/>
    <n v="38.079999999999984"/>
  </r>
  <r>
    <x v="3"/>
    <x v="1"/>
    <x v="11"/>
    <x v="94"/>
    <n v="132"/>
    <n v="2.72"/>
    <n v="2.98"/>
    <n v="393.36"/>
    <n v="34.319999999999972"/>
  </r>
  <r>
    <x v="3"/>
    <x v="1"/>
    <x v="11"/>
    <x v="94"/>
    <n v="156"/>
    <n v="2.5133333333333332"/>
    <n v="2.91"/>
    <n v="453.96000000000004"/>
    <n v="61.880000000000045"/>
  </r>
  <r>
    <x v="3"/>
    <x v="1"/>
    <x v="11"/>
    <x v="94"/>
    <n v="144"/>
    <n v="2.3866666666666667"/>
    <n v="2.97"/>
    <n v="427.68"/>
    <n v="84.000000000000028"/>
  </r>
  <r>
    <x v="3"/>
    <x v="1"/>
    <x v="11"/>
    <x v="94"/>
    <n v="180"/>
    <n v="2.7266666666666666"/>
    <n v="2.9"/>
    <n v="522"/>
    <n v="31.200000000000003"/>
  </r>
  <r>
    <x v="3"/>
    <x v="1"/>
    <x v="11"/>
    <x v="94"/>
    <n v="180"/>
    <n v="2.46"/>
    <n v="2.87"/>
    <n v="516.6"/>
    <n v="73.800000000000026"/>
  </r>
  <r>
    <x v="3"/>
    <x v="1"/>
    <x v="11"/>
    <x v="94"/>
    <n v="120"/>
    <n v="2.6333333333333333"/>
    <n v="2.89"/>
    <n v="346.8"/>
    <n v="30.800000000000018"/>
  </r>
  <r>
    <x v="3"/>
    <x v="1"/>
    <x v="11"/>
    <x v="94"/>
    <n v="180"/>
    <n v="2.5333333333333332"/>
    <n v="2.98"/>
    <n v="536.4"/>
    <n v="80.40000000000002"/>
  </r>
  <r>
    <x v="3"/>
    <x v="1"/>
    <x v="11"/>
    <x v="94"/>
    <n v="180"/>
    <n v="2.6733333333333333"/>
    <n v="2.99"/>
    <n v="538.20000000000005"/>
    <n v="57.000000000000036"/>
  </r>
  <r>
    <x v="3"/>
    <x v="1"/>
    <x v="11"/>
    <x v="94"/>
    <n v="156"/>
    <n v="2.7133333333333334"/>
    <n v="2.87"/>
    <n v="447.72"/>
    <n v="24.440000000000012"/>
  </r>
  <r>
    <x v="3"/>
    <x v="1"/>
    <x v="11"/>
    <x v="94"/>
    <n v="180"/>
    <n v="2.6933333333333334"/>
    <n v="2.93"/>
    <n v="527.4"/>
    <n v="42.600000000000023"/>
  </r>
  <r>
    <x v="3"/>
    <x v="1"/>
    <x v="11"/>
    <x v="94"/>
    <n v="132"/>
    <n v="2.46"/>
    <n v="2.89"/>
    <n v="381.48"/>
    <n v="56.760000000000019"/>
  </r>
  <r>
    <x v="3"/>
    <x v="1"/>
    <x v="11"/>
    <x v="94"/>
    <n v="168"/>
    <n v="2.8"/>
    <n v="2.98"/>
    <n v="500.64"/>
    <n v="30.240000000000027"/>
  </r>
  <r>
    <x v="3"/>
    <x v="1"/>
    <x v="11"/>
    <x v="94"/>
    <n v="132"/>
    <n v="2.3333333333333335"/>
    <n v="2.99"/>
    <n v="394.68"/>
    <n v="86.68"/>
  </r>
  <r>
    <x v="3"/>
    <x v="1"/>
    <x v="11"/>
    <x v="94"/>
    <n v="168"/>
    <n v="2.3666666666666667"/>
    <n v="2.97"/>
    <n v="498.96000000000004"/>
    <n v="101.36000000000003"/>
  </r>
  <r>
    <x v="3"/>
    <x v="1"/>
    <x v="11"/>
    <x v="94"/>
    <n v="144"/>
    <n v="2.3133333333333335"/>
    <n v="2.89"/>
    <n v="416.16"/>
    <n v="83.039999999999992"/>
  </r>
  <r>
    <x v="3"/>
    <x v="1"/>
    <x v="12"/>
    <x v="35"/>
    <n v="492"/>
    <n v="2.41"/>
    <n v="3.55"/>
    <n v="1746.6"/>
    <n v="560.87999999999988"/>
  </r>
  <r>
    <x v="3"/>
    <x v="1"/>
    <x v="12"/>
    <x v="35"/>
    <n v="468"/>
    <n v="2.59"/>
    <n v="3.42"/>
    <n v="1600.56"/>
    <n v="388.44000000000005"/>
  </r>
  <r>
    <x v="3"/>
    <x v="1"/>
    <x v="12"/>
    <x v="35"/>
    <n v="564"/>
    <n v="2.41"/>
    <n v="3.67"/>
    <n v="2069.88"/>
    <n v="710.63999999999987"/>
  </r>
  <r>
    <x v="3"/>
    <x v="1"/>
    <x v="12"/>
    <x v="35"/>
    <n v="252"/>
    <n v="2"/>
    <n v="3.25"/>
    <n v="819"/>
    <n v="315"/>
  </r>
  <r>
    <x v="3"/>
    <x v="1"/>
    <x v="12"/>
    <x v="35"/>
    <n v="384"/>
    <n v="2.72"/>
    <n v="3.23"/>
    <n v="1240.32"/>
    <n v="195.83999999999992"/>
  </r>
  <r>
    <x v="3"/>
    <x v="1"/>
    <x v="12"/>
    <x v="35"/>
    <n v="468"/>
    <n v="2.73"/>
    <n v="3.12"/>
    <n v="1460.16"/>
    <n v="182.52000000000007"/>
  </r>
  <r>
    <x v="3"/>
    <x v="1"/>
    <x v="12"/>
    <x v="35"/>
    <n v="216"/>
    <n v="2.0699999999999998"/>
    <n v="3.7"/>
    <n v="799.2"/>
    <n v="352.0800000000001"/>
  </r>
  <r>
    <x v="3"/>
    <x v="1"/>
    <x v="12"/>
    <x v="35"/>
    <n v="144"/>
    <n v="2.2400000000000002"/>
    <n v="3.55"/>
    <n v="511.2"/>
    <n v="188.63999999999993"/>
  </r>
  <r>
    <x v="3"/>
    <x v="1"/>
    <x v="12"/>
    <x v="35"/>
    <n v="588"/>
    <n v="2.21"/>
    <n v="3.39"/>
    <n v="1993.3200000000002"/>
    <n v="693.84000000000015"/>
  </r>
  <r>
    <x v="3"/>
    <x v="1"/>
    <x v="12"/>
    <x v="35"/>
    <n v="324"/>
    <n v="2.17"/>
    <n v="3.43"/>
    <n v="1111.3200000000002"/>
    <n v="408.24000000000007"/>
  </r>
  <r>
    <x v="3"/>
    <x v="1"/>
    <x v="12"/>
    <x v="35"/>
    <n v="264"/>
    <n v="2.46"/>
    <n v="3.45"/>
    <n v="910.80000000000007"/>
    <n v="261.36000000000007"/>
  </r>
  <r>
    <x v="3"/>
    <x v="1"/>
    <x v="12"/>
    <x v="35"/>
    <n v="372"/>
    <n v="2.4700000000000002"/>
    <n v="3.57"/>
    <n v="1328.04"/>
    <n v="409.19999999999987"/>
  </r>
  <r>
    <x v="3"/>
    <x v="1"/>
    <x v="12"/>
    <x v="35"/>
    <n v="600"/>
    <n v="2.5"/>
    <n v="3.35"/>
    <n v="2010"/>
    <n v="510.00000000000006"/>
  </r>
  <r>
    <x v="3"/>
    <x v="1"/>
    <x v="12"/>
    <x v="35"/>
    <n v="288"/>
    <n v="2.74"/>
    <n v="3"/>
    <n v="864"/>
    <n v="74.879999999999939"/>
  </r>
  <r>
    <x v="3"/>
    <x v="1"/>
    <x v="12"/>
    <x v="35"/>
    <n v="588"/>
    <n v="2.73"/>
    <n v="3.75"/>
    <n v="2205"/>
    <n v="599.76"/>
  </r>
  <r>
    <x v="3"/>
    <x v="1"/>
    <x v="12"/>
    <x v="35"/>
    <n v="516"/>
    <n v="2.72"/>
    <n v="3.49"/>
    <n v="1800.8400000000001"/>
    <n v="397.32"/>
  </r>
  <r>
    <x v="3"/>
    <x v="1"/>
    <x v="12"/>
    <x v="35"/>
    <n v="192"/>
    <n v="2.13"/>
    <n v="3.58"/>
    <n v="687.36"/>
    <n v="278.40000000000003"/>
  </r>
  <r>
    <x v="3"/>
    <x v="1"/>
    <x v="12"/>
    <x v="35"/>
    <n v="216"/>
    <n v="2.58"/>
    <n v="3.37"/>
    <n v="727.92000000000007"/>
    <n v="170.64000000000001"/>
  </r>
  <r>
    <x v="3"/>
    <x v="1"/>
    <x v="12"/>
    <x v="91"/>
    <n v="348"/>
    <n v="2.04"/>
    <n v="3.04"/>
    <n v="1057.92"/>
    <n v="348"/>
  </r>
  <r>
    <x v="3"/>
    <x v="1"/>
    <x v="12"/>
    <x v="91"/>
    <n v="276"/>
    <n v="2.4"/>
    <n v="3.34"/>
    <n v="921.83999999999992"/>
    <n v="259.44"/>
  </r>
  <r>
    <x v="3"/>
    <x v="1"/>
    <x v="12"/>
    <x v="91"/>
    <n v="504"/>
    <n v="2.5499999999999998"/>
    <n v="3.5"/>
    <n v="1764"/>
    <n v="478.80000000000007"/>
  </r>
  <r>
    <x v="3"/>
    <x v="1"/>
    <x v="12"/>
    <x v="91"/>
    <n v="504"/>
    <n v="2.8"/>
    <n v="3.16"/>
    <n v="1592.64"/>
    <n v="181.44000000000017"/>
  </r>
  <r>
    <x v="3"/>
    <x v="1"/>
    <x v="12"/>
    <x v="91"/>
    <n v="252"/>
    <n v="2.2200000000000002"/>
    <n v="3.64"/>
    <n v="917.28000000000009"/>
    <n v="357.84"/>
  </r>
  <r>
    <x v="3"/>
    <x v="1"/>
    <x v="12"/>
    <x v="91"/>
    <n v="192"/>
    <n v="2.14"/>
    <n v="3.73"/>
    <n v="716.16"/>
    <n v="305.27999999999997"/>
  </r>
  <r>
    <x v="3"/>
    <x v="1"/>
    <x v="12"/>
    <x v="91"/>
    <n v="300"/>
    <n v="2.2200000000000002"/>
    <n v="3.31"/>
    <n v="993"/>
    <n v="326.99999999999994"/>
  </r>
  <r>
    <x v="3"/>
    <x v="1"/>
    <x v="12"/>
    <x v="91"/>
    <n v="372"/>
    <n v="2.11"/>
    <n v="3.63"/>
    <n v="1350.36"/>
    <n v="565.44000000000005"/>
  </r>
  <r>
    <x v="3"/>
    <x v="1"/>
    <x v="12"/>
    <x v="91"/>
    <n v="372"/>
    <n v="2.69"/>
    <n v="3.54"/>
    <n v="1316.88"/>
    <n v="316.20000000000005"/>
  </r>
  <r>
    <x v="3"/>
    <x v="1"/>
    <x v="12"/>
    <x v="91"/>
    <n v="540"/>
    <n v="2.1800000000000002"/>
    <n v="3.69"/>
    <n v="1992.6"/>
    <n v="815.39999999999986"/>
  </r>
  <r>
    <x v="3"/>
    <x v="1"/>
    <x v="12"/>
    <x v="91"/>
    <n v="288"/>
    <n v="2.44"/>
    <n v="3.1"/>
    <n v="892.80000000000007"/>
    <n v="190.08000000000004"/>
  </r>
  <r>
    <x v="3"/>
    <x v="1"/>
    <x v="12"/>
    <x v="91"/>
    <n v="540"/>
    <n v="2.11"/>
    <n v="3.05"/>
    <n v="1647"/>
    <n v="507.59999999999997"/>
  </r>
  <r>
    <x v="3"/>
    <x v="0"/>
    <x v="1"/>
    <x v="95"/>
    <n v="4944"/>
    <n v="1.01"/>
    <n v="1.1000000000000001"/>
    <n v="5438.4000000000005"/>
    <n v="444.96000000000038"/>
  </r>
  <r>
    <x v="3"/>
    <x v="0"/>
    <x v="1"/>
    <x v="95"/>
    <n v="6204"/>
    <n v="0.49"/>
    <n v="1.07"/>
    <n v="6638.2800000000007"/>
    <n v="3598.3200000000006"/>
  </r>
  <r>
    <x v="3"/>
    <x v="0"/>
    <x v="1"/>
    <x v="95"/>
    <n v="9480"/>
    <n v="0.97"/>
    <n v="0.92"/>
    <n v="8721.6"/>
    <n v="-473.99999999999937"/>
  </r>
  <r>
    <x v="3"/>
    <x v="0"/>
    <x v="1"/>
    <x v="95"/>
    <n v="8604"/>
    <n v="1.1399999999999999"/>
    <n v="1.01"/>
    <n v="8690.0400000000009"/>
    <n v="-1118.5199999999991"/>
  </r>
  <r>
    <x v="3"/>
    <x v="0"/>
    <x v="1"/>
    <x v="95"/>
    <n v="8436"/>
    <n v="0.56000000000000005"/>
    <n v="0.94"/>
    <n v="7929.8399999999992"/>
    <n v="3205.6799999999989"/>
  </r>
  <r>
    <x v="3"/>
    <x v="0"/>
    <x v="1"/>
    <x v="95"/>
    <n v="6612"/>
    <n v="1.1000000000000001"/>
    <n v="0.94"/>
    <n v="6215.28"/>
    <n v="-1057.920000000001"/>
  </r>
  <r>
    <x v="3"/>
    <x v="0"/>
    <x v="1"/>
    <x v="95"/>
    <n v="6996"/>
    <n v="0.57999999999999996"/>
    <n v="0.92"/>
    <n v="6436.3200000000006"/>
    <n v="2378.6400000000008"/>
  </r>
  <r>
    <x v="3"/>
    <x v="0"/>
    <x v="1"/>
    <x v="95"/>
    <n v="9132"/>
    <n v="0.7"/>
    <n v="1.19"/>
    <n v="10867.08"/>
    <n v="4474.68"/>
  </r>
  <r>
    <x v="3"/>
    <x v="0"/>
    <x v="1"/>
    <x v="95"/>
    <n v="7704"/>
    <n v="0.44"/>
    <n v="1.0900000000000001"/>
    <n v="8397.36"/>
    <n v="5007.6000000000013"/>
  </r>
  <r>
    <x v="3"/>
    <x v="0"/>
    <x v="1"/>
    <x v="95"/>
    <n v="5112"/>
    <n v="1.01"/>
    <n v="0.93"/>
    <n v="4754.16"/>
    <n v="-408.95999999999981"/>
  </r>
  <r>
    <x v="3"/>
    <x v="0"/>
    <x v="1"/>
    <x v="95"/>
    <n v="5244"/>
    <n v="1.04"/>
    <n v="0.92"/>
    <n v="4824.4800000000005"/>
    <n v="-629.28"/>
  </r>
  <r>
    <x v="3"/>
    <x v="0"/>
    <x v="2"/>
    <x v="95"/>
    <n v="216"/>
    <n v="1.0900000000000001"/>
    <n v="1.32"/>
    <n v="285.12"/>
    <n v="49.679999999999993"/>
  </r>
  <r>
    <x v="3"/>
    <x v="0"/>
    <x v="4"/>
    <x v="96"/>
    <n v="1260"/>
    <n v="1.19"/>
    <n v="1.72"/>
    <n v="2167.1999999999998"/>
    <n v="667.80000000000007"/>
  </r>
  <r>
    <x v="3"/>
    <x v="0"/>
    <x v="4"/>
    <x v="96"/>
    <n v="816"/>
    <n v="1.38"/>
    <n v="1.9"/>
    <n v="1550.3999999999999"/>
    <n v="424.32"/>
  </r>
  <r>
    <x v="3"/>
    <x v="0"/>
    <x v="4"/>
    <x v="96"/>
    <n v="840"/>
    <n v="1.1399999999999999"/>
    <n v="1.61"/>
    <n v="1352.4"/>
    <n v="394.80000000000018"/>
  </r>
  <r>
    <x v="3"/>
    <x v="0"/>
    <x v="4"/>
    <x v="96"/>
    <n v="1056"/>
    <n v="1.18"/>
    <n v="1.69"/>
    <n v="1784.6399999999999"/>
    <n v="538.56000000000006"/>
  </r>
  <r>
    <x v="3"/>
    <x v="0"/>
    <x v="4"/>
    <x v="96"/>
    <n v="696"/>
    <n v="1.26"/>
    <n v="1.78"/>
    <n v="1238.8800000000001"/>
    <n v="361.92"/>
  </r>
  <r>
    <x v="3"/>
    <x v="0"/>
    <x v="6"/>
    <x v="97"/>
    <n v="1008"/>
    <n v="2.99"/>
    <n v="3.3"/>
    <n v="3326.3999999999996"/>
    <n v="312.47999999999962"/>
  </r>
  <r>
    <x v="3"/>
    <x v="0"/>
    <x v="6"/>
    <x v="97"/>
    <n v="696"/>
    <n v="2.68"/>
    <n v="3.83"/>
    <n v="2665.68"/>
    <n v="800.4"/>
  </r>
  <r>
    <x v="3"/>
    <x v="0"/>
    <x v="6"/>
    <x v="97"/>
    <n v="600"/>
    <n v="2.92"/>
    <n v="3.26"/>
    <n v="1955.9999999999998"/>
    <n v="203.99999999999991"/>
  </r>
  <r>
    <x v="3"/>
    <x v="0"/>
    <x v="6"/>
    <x v="97"/>
    <n v="720"/>
    <n v="2.71"/>
    <n v="3.2"/>
    <n v="2304"/>
    <n v="352.80000000000018"/>
  </r>
  <r>
    <x v="3"/>
    <x v="0"/>
    <x v="6"/>
    <x v="97"/>
    <n v="1092"/>
    <n v="2.02"/>
    <n v="3.33"/>
    <n v="3636.36"/>
    <n v="1430.52"/>
  </r>
  <r>
    <x v="3"/>
    <x v="0"/>
    <x v="6"/>
    <x v="97"/>
    <n v="1200"/>
    <n v="2.4"/>
    <n v="3.31"/>
    <n v="3972"/>
    <n v="1092.0000000000002"/>
  </r>
  <r>
    <x v="3"/>
    <x v="0"/>
    <x v="6"/>
    <x v="97"/>
    <n v="888"/>
    <n v="2.69"/>
    <n v="3.45"/>
    <n v="3063.6000000000004"/>
    <n v="674.88000000000022"/>
  </r>
  <r>
    <x v="3"/>
    <x v="0"/>
    <x v="6"/>
    <x v="97"/>
    <n v="684"/>
    <n v="2.42"/>
    <n v="3.52"/>
    <n v="2407.6799999999998"/>
    <n v="752.40000000000009"/>
  </r>
  <r>
    <x v="3"/>
    <x v="0"/>
    <x v="6"/>
    <x v="97"/>
    <n v="660"/>
    <n v="2.23"/>
    <n v="3.52"/>
    <n v="2323.1999999999998"/>
    <n v="851.4"/>
  </r>
  <r>
    <x v="3"/>
    <x v="0"/>
    <x v="6"/>
    <x v="97"/>
    <n v="1068"/>
    <n v="2.0299999999999998"/>
    <n v="3.92"/>
    <n v="4186.5599999999995"/>
    <n v="2018.5200000000002"/>
  </r>
  <r>
    <x v="3"/>
    <x v="0"/>
    <x v="6"/>
    <x v="97"/>
    <n v="732"/>
    <n v="2.61"/>
    <n v="3.69"/>
    <n v="2701.08"/>
    <n v="790.56000000000006"/>
  </r>
  <r>
    <x v="3"/>
    <x v="0"/>
    <x v="6"/>
    <x v="97"/>
    <n v="816"/>
    <n v="2.4900000000000002"/>
    <n v="3.44"/>
    <n v="2807.04"/>
    <n v="775.19999999999982"/>
  </r>
  <r>
    <x v="3"/>
    <x v="0"/>
    <x v="6"/>
    <x v="97"/>
    <n v="828"/>
    <n v="2.5099999999999998"/>
    <n v="3.64"/>
    <n v="3013.92"/>
    <n v="935.64000000000033"/>
  </r>
  <r>
    <x v="3"/>
    <x v="0"/>
    <x v="6"/>
    <x v="97"/>
    <n v="1020"/>
    <n v="2.5"/>
    <n v="3.22"/>
    <n v="3284.4"/>
    <n v="734.4000000000002"/>
  </r>
  <r>
    <x v="3"/>
    <x v="0"/>
    <x v="6"/>
    <x v="97"/>
    <n v="720"/>
    <n v="2.2400000000000002"/>
    <n v="3.8"/>
    <n v="2736"/>
    <n v="1123.1999999999998"/>
  </r>
  <r>
    <x v="3"/>
    <x v="0"/>
    <x v="6"/>
    <x v="97"/>
    <n v="720"/>
    <n v="2.85"/>
    <n v="3.53"/>
    <n v="2541.6"/>
    <n v="489.5999999999998"/>
  </r>
  <r>
    <x v="3"/>
    <x v="0"/>
    <x v="6"/>
    <x v="97"/>
    <n v="768"/>
    <n v="2.09"/>
    <n v="4"/>
    <n v="3072"/>
    <n v="1466.88"/>
  </r>
  <r>
    <x v="3"/>
    <x v="0"/>
    <x v="6"/>
    <x v="97"/>
    <n v="960"/>
    <n v="2.27"/>
    <n v="3.91"/>
    <n v="3753.6000000000004"/>
    <n v="1574.4"/>
  </r>
  <r>
    <x v="3"/>
    <x v="0"/>
    <x v="6"/>
    <x v="97"/>
    <n v="840"/>
    <n v="2.67"/>
    <n v="3.84"/>
    <n v="3225.6"/>
    <n v="982.8"/>
  </r>
  <r>
    <x v="3"/>
    <x v="0"/>
    <x v="6"/>
    <x v="97"/>
    <n v="1164"/>
    <n v="2.36"/>
    <n v="3.57"/>
    <n v="4155.4799999999996"/>
    <n v="1408.44"/>
  </r>
  <r>
    <x v="3"/>
    <x v="0"/>
    <x v="6"/>
    <x v="97"/>
    <n v="996"/>
    <n v="2.83"/>
    <n v="3.51"/>
    <n v="3495.9599999999996"/>
    <n v="677.27999999999975"/>
  </r>
  <r>
    <x v="3"/>
    <x v="0"/>
    <x v="6"/>
    <x v="97"/>
    <n v="1056"/>
    <n v="2.79"/>
    <n v="3.74"/>
    <n v="3949.44"/>
    <n v="1003.2000000000002"/>
  </r>
  <r>
    <x v="3"/>
    <x v="0"/>
    <x v="6"/>
    <x v="97"/>
    <n v="624"/>
    <n v="2.96"/>
    <n v="3.38"/>
    <n v="2109.12"/>
    <n v="262.07999999999993"/>
  </r>
  <r>
    <x v="3"/>
    <x v="0"/>
    <x v="6"/>
    <x v="97"/>
    <n v="720"/>
    <n v="2.79"/>
    <n v="3.76"/>
    <n v="2707.2"/>
    <n v="698.39999999999986"/>
  </r>
  <r>
    <x v="3"/>
    <x v="0"/>
    <x v="6"/>
    <x v="97"/>
    <n v="756"/>
    <n v="2.5299999999999998"/>
    <n v="3.95"/>
    <n v="2986.2000000000003"/>
    <n v="1073.5200000000002"/>
  </r>
  <r>
    <x v="3"/>
    <x v="0"/>
    <x v="6"/>
    <x v="97"/>
    <n v="984"/>
    <n v="2.77"/>
    <n v="3.28"/>
    <n v="3227.52"/>
    <n v="501.8399999999998"/>
  </r>
  <r>
    <x v="3"/>
    <x v="0"/>
    <x v="6"/>
    <x v="97"/>
    <n v="684"/>
    <n v="2.1"/>
    <n v="3.99"/>
    <n v="2729.1600000000003"/>
    <n v="1292.76"/>
  </r>
  <r>
    <x v="3"/>
    <x v="0"/>
    <x v="6"/>
    <x v="97"/>
    <n v="1008"/>
    <n v="2.7"/>
    <n v="3.42"/>
    <n v="3447.36"/>
    <n v="725.75999999999976"/>
  </r>
  <r>
    <x v="3"/>
    <x v="0"/>
    <x v="6"/>
    <x v="97"/>
    <n v="1116"/>
    <n v="2.34"/>
    <n v="3.75"/>
    <n v="4185"/>
    <n v="1573.5600000000002"/>
  </r>
  <r>
    <x v="3"/>
    <x v="0"/>
    <x v="6"/>
    <x v="97"/>
    <n v="672"/>
    <n v="2.62"/>
    <n v="3.56"/>
    <n v="2392.3200000000002"/>
    <n v="631.67999999999995"/>
  </r>
  <r>
    <x v="3"/>
    <x v="0"/>
    <x v="6"/>
    <x v="97"/>
    <n v="756"/>
    <n v="2.87"/>
    <n v="3.67"/>
    <n v="2774.52"/>
    <n v="604.79999999999984"/>
  </r>
  <r>
    <x v="3"/>
    <x v="0"/>
    <x v="6"/>
    <x v="97"/>
    <n v="936"/>
    <n v="2.1"/>
    <n v="3.79"/>
    <n v="3547.44"/>
    <n v="1581.84"/>
  </r>
  <r>
    <x v="3"/>
    <x v="0"/>
    <x v="6"/>
    <x v="97"/>
    <n v="1092"/>
    <n v="2.4300000000000002"/>
    <n v="3.86"/>
    <n v="4215.12"/>
    <n v="1561.5599999999997"/>
  </r>
  <r>
    <x v="3"/>
    <x v="0"/>
    <x v="6"/>
    <x v="97"/>
    <n v="960"/>
    <n v="2.63"/>
    <n v="3.44"/>
    <n v="3302.4"/>
    <n v="777.6"/>
  </r>
  <r>
    <x v="3"/>
    <x v="0"/>
    <x v="6"/>
    <x v="97"/>
    <n v="744"/>
    <n v="2.77"/>
    <n v="3.34"/>
    <n v="2484.96"/>
    <n v="424.07999999999987"/>
  </r>
  <r>
    <x v="3"/>
    <x v="0"/>
    <x v="6"/>
    <x v="97"/>
    <n v="948"/>
    <n v="2.58"/>
    <n v="3.9"/>
    <n v="3697.2"/>
    <n v="1251.3599999999999"/>
  </r>
  <r>
    <x v="3"/>
    <x v="0"/>
    <x v="6"/>
    <x v="97"/>
    <n v="1200"/>
    <n v="2.5"/>
    <n v="3.45"/>
    <n v="4140"/>
    <n v="1140.0000000000002"/>
  </r>
  <r>
    <x v="3"/>
    <x v="0"/>
    <x v="6"/>
    <x v="97"/>
    <n v="660"/>
    <n v="2.94"/>
    <n v="3.5"/>
    <n v="2310"/>
    <n v="369.6"/>
  </r>
  <r>
    <x v="3"/>
    <x v="0"/>
    <x v="6"/>
    <x v="97"/>
    <n v="924"/>
    <n v="2.69"/>
    <n v="3.63"/>
    <n v="3354.12"/>
    <n v="868.56"/>
  </r>
  <r>
    <x v="3"/>
    <x v="0"/>
    <x v="6"/>
    <x v="97"/>
    <n v="600"/>
    <n v="2.27"/>
    <n v="3.6"/>
    <n v="2160"/>
    <n v="798"/>
  </r>
  <r>
    <x v="3"/>
    <x v="0"/>
    <x v="6"/>
    <x v="97"/>
    <n v="612"/>
    <n v="2.92"/>
    <n v="3.34"/>
    <n v="2044.08"/>
    <n v="257.03999999999996"/>
  </r>
  <r>
    <x v="3"/>
    <x v="0"/>
    <x v="6"/>
    <x v="97"/>
    <n v="792"/>
    <n v="2.95"/>
    <n v="3.57"/>
    <n v="2827.44"/>
    <n v="491.03999999999974"/>
  </r>
  <r>
    <x v="3"/>
    <x v="0"/>
    <x v="6"/>
    <x v="97"/>
    <n v="888"/>
    <n v="2.9"/>
    <n v="3.61"/>
    <n v="3205.68"/>
    <n v="630.48"/>
  </r>
  <r>
    <x v="3"/>
    <x v="0"/>
    <x v="6"/>
    <x v="97"/>
    <n v="684"/>
    <n v="2.37"/>
    <n v="3.69"/>
    <n v="2523.96"/>
    <n v="902.87999999999988"/>
  </r>
  <r>
    <x v="3"/>
    <x v="0"/>
    <x v="6"/>
    <x v="97"/>
    <n v="1128"/>
    <n v="2.33"/>
    <n v="3.69"/>
    <n v="4162.32"/>
    <n v="1534.08"/>
  </r>
  <r>
    <x v="3"/>
    <x v="0"/>
    <x v="6"/>
    <x v="97"/>
    <n v="1152"/>
    <n v="2.4300000000000002"/>
    <n v="3.94"/>
    <n v="4538.88"/>
    <n v="1739.5199999999998"/>
  </r>
  <r>
    <x v="3"/>
    <x v="0"/>
    <x v="6"/>
    <x v="97"/>
    <n v="972"/>
    <n v="2.91"/>
    <n v="3.96"/>
    <n v="3849.12"/>
    <n v="1020.5999999999998"/>
  </r>
  <r>
    <x v="3"/>
    <x v="0"/>
    <x v="6"/>
    <x v="97"/>
    <n v="624"/>
    <n v="2.92"/>
    <n v="3.26"/>
    <n v="2034.2399999999998"/>
    <n v="212.15999999999991"/>
  </r>
  <r>
    <x v="3"/>
    <x v="0"/>
    <x v="6"/>
    <x v="97"/>
    <n v="912"/>
    <n v="2.1800000000000002"/>
    <n v="3.4"/>
    <n v="3100.7999999999997"/>
    <n v="1112.6399999999999"/>
  </r>
  <r>
    <x v="3"/>
    <x v="0"/>
    <x v="6"/>
    <x v="97"/>
    <n v="852"/>
    <n v="2.81"/>
    <n v="3.85"/>
    <n v="3280.2000000000003"/>
    <n v="886.08"/>
  </r>
  <r>
    <x v="3"/>
    <x v="0"/>
    <x v="6"/>
    <x v="97"/>
    <n v="912"/>
    <n v="2.5"/>
    <n v="3.28"/>
    <n v="2991.3599999999997"/>
    <n v="711.35999999999979"/>
  </r>
  <r>
    <x v="3"/>
    <x v="0"/>
    <x v="6"/>
    <x v="97"/>
    <n v="888"/>
    <n v="2.56"/>
    <n v="3.36"/>
    <n v="2983.68"/>
    <n v="710.39999999999986"/>
  </r>
  <r>
    <x v="3"/>
    <x v="0"/>
    <x v="6"/>
    <x v="97"/>
    <n v="792"/>
    <n v="2.64"/>
    <n v="3.43"/>
    <n v="2716.56"/>
    <n v="625.68000000000006"/>
  </r>
  <r>
    <x v="3"/>
    <x v="0"/>
    <x v="6"/>
    <x v="97"/>
    <n v="720"/>
    <n v="2.67"/>
    <n v="3.73"/>
    <n v="2685.6"/>
    <n v="763.2"/>
  </r>
  <r>
    <x v="3"/>
    <x v="0"/>
    <x v="6"/>
    <x v="97"/>
    <n v="768"/>
    <n v="2.84"/>
    <n v="3.47"/>
    <n v="2664.96"/>
    <n v="483.84000000000026"/>
  </r>
  <r>
    <x v="3"/>
    <x v="0"/>
    <x v="6"/>
    <x v="97"/>
    <n v="636"/>
    <n v="2.64"/>
    <n v="3.88"/>
    <n v="2467.6799999999998"/>
    <n v="788.63999999999987"/>
  </r>
  <r>
    <x v="3"/>
    <x v="0"/>
    <x v="6"/>
    <x v="97"/>
    <n v="852"/>
    <n v="3"/>
    <n v="3.71"/>
    <n v="3160.92"/>
    <n v="604.91999999999996"/>
  </r>
  <r>
    <x v="3"/>
    <x v="0"/>
    <x v="6"/>
    <x v="97"/>
    <n v="804"/>
    <n v="2.71"/>
    <n v="3.26"/>
    <n v="2621.04"/>
    <n v="442.19999999999987"/>
  </r>
  <r>
    <x v="3"/>
    <x v="0"/>
    <x v="6"/>
    <x v="97"/>
    <n v="636"/>
    <n v="2.8"/>
    <n v="3.35"/>
    <n v="2130.6"/>
    <n v="349.80000000000018"/>
  </r>
  <r>
    <x v="3"/>
    <x v="0"/>
    <x v="6"/>
    <x v="97"/>
    <n v="672"/>
    <n v="2"/>
    <n v="3.45"/>
    <n v="2318.4"/>
    <n v="974.40000000000009"/>
  </r>
  <r>
    <x v="3"/>
    <x v="0"/>
    <x v="6"/>
    <x v="97"/>
    <n v="1116"/>
    <n v="2.76"/>
    <n v="3.6"/>
    <n v="4017.6"/>
    <n v="937.44000000000028"/>
  </r>
  <r>
    <x v="3"/>
    <x v="0"/>
    <x v="6"/>
    <x v="97"/>
    <n v="996"/>
    <n v="2.5099999999999998"/>
    <n v="3.83"/>
    <n v="3814.6800000000003"/>
    <n v="1314.7200000000003"/>
  </r>
  <r>
    <x v="3"/>
    <x v="0"/>
    <x v="6"/>
    <x v="97"/>
    <n v="708"/>
    <n v="2.31"/>
    <n v="3.32"/>
    <n v="2350.56"/>
    <n v="715.07999999999981"/>
  </r>
  <r>
    <x v="3"/>
    <x v="0"/>
    <x v="8"/>
    <x v="98"/>
    <n v="624"/>
    <n v="1.92"/>
    <n v="2.34"/>
    <n v="1460.1599999999999"/>
    <n v="262.07999999999993"/>
  </r>
  <r>
    <x v="3"/>
    <x v="0"/>
    <x v="8"/>
    <x v="98"/>
    <n v="504"/>
    <n v="2.23"/>
    <n v="2.2200000000000002"/>
    <n v="1118.8800000000001"/>
    <n v="-5.0399999999998926"/>
  </r>
  <r>
    <x v="3"/>
    <x v="0"/>
    <x v="8"/>
    <x v="98"/>
    <n v="588"/>
    <n v="2.16"/>
    <n v="2.5299999999999998"/>
    <n v="1487.6399999999999"/>
    <n v="217.5599999999998"/>
  </r>
  <r>
    <x v="3"/>
    <x v="0"/>
    <x v="8"/>
    <x v="98"/>
    <n v="540"/>
    <n v="1.32"/>
    <n v="3.16"/>
    <n v="1706.4"/>
    <n v="993.6"/>
  </r>
  <r>
    <x v="3"/>
    <x v="0"/>
    <x v="5"/>
    <x v="99"/>
    <n v="2448"/>
    <n v="2.69"/>
    <n v="3.86"/>
    <n v="9449.2799999999988"/>
    <n v="2864.16"/>
  </r>
  <r>
    <x v="3"/>
    <x v="0"/>
    <x v="5"/>
    <x v="99"/>
    <n v="2712"/>
    <n v="2.5"/>
    <n v="3.73"/>
    <n v="10115.76"/>
    <n v="3335.7599999999998"/>
  </r>
  <r>
    <x v="3"/>
    <x v="0"/>
    <x v="5"/>
    <x v="99"/>
    <n v="1452"/>
    <n v="2.33"/>
    <n v="3.69"/>
    <n v="5357.88"/>
    <n v="1974.7199999999998"/>
  </r>
  <r>
    <x v="3"/>
    <x v="0"/>
    <x v="5"/>
    <x v="99"/>
    <n v="1992"/>
    <n v="2.96"/>
    <n v="3.97"/>
    <n v="7908.2400000000007"/>
    <n v="2011.9200000000005"/>
  </r>
  <r>
    <x v="3"/>
    <x v="0"/>
    <x v="5"/>
    <x v="99"/>
    <n v="1272"/>
    <n v="2.48"/>
    <n v="3.63"/>
    <n v="4617.3599999999997"/>
    <n v="1462.8"/>
  </r>
  <r>
    <x v="3"/>
    <x v="0"/>
    <x v="5"/>
    <x v="99"/>
    <n v="2196"/>
    <n v="2.8"/>
    <n v="3.63"/>
    <n v="7971.48"/>
    <n v="1822.68"/>
  </r>
  <r>
    <x v="3"/>
    <x v="0"/>
    <x v="5"/>
    <x v="99"/>
    <n v="2568"/>
    <n v="2.39"/>
    <n v="3.71"/>
    <n v="9527.2800000000007"/>
    <n v="3389.7599999999998"/>
  </r>
  <r>
    <x v="3"/>
    <x v="0"/>
    <x v="5"/>
    <x v="99"/>
    <n v="2304"/>
    <n v="2.77"/>
    <n v="3.72"/>
    <n v="8570.880000000001"/>
    <n v="2188.8000000000002"/>
  </r>
  <r>
    <x v="3"/>
    <x v="0"/>
    <x v="4"/>
    <x v="100"/>
    <n v="1128"/>
    <n v="1.47"/>
    <n v="1.75"/>
    <n v="1974"/>
    <n v="315.84000000000003"/>
  </r>
  <r>
    <x v="3"/>
    <x v="0"/>
    <x v="4"/>
    <x v="100"/>
    <n v="1248"/>
    <n v="1.38"/>
    <n v="1.9"/>
    <n v="2371.1999999999998"/>
    <n v="648.96"/>
  </r>
  <r>
    <x v="3"/>
    <x v="0"/>
    <x v="4"/>
    <x v="100"/>
    <n v="744"/>
    <n v="1.26"/>
    <n v="1.85"/>
    <n v="1376.4"/>
    <n v="438.96000000000004"/>
  </r>
  <r>
    <x v="3"/>
    <x v="0"/>
    <x v="4"/>
    <x v="100"/>
    <n v="720"/>
    <n v="1.47"/>
    <n v="1.9"/>
    <n v="1368"/>
    <n v="309.59999999999997"/>
  </r>
  <r>
    <x v="3"/>
    <x v="0"/>
    <x v="4"/>
    <x v="100"/>
    <n v="1308"/>
    <n v="1.37"/>
    <n v="1.66"/>
    <n v="2171.2799999999997"/>
    <n v="379.31999999999977"/>
  </r>
  <r>
    <x v="3"/>
    <x v="0"/>
    <x v="4"/>
    <x v="100"/>
    <n v="1200"/>
    <n v="1.48"/>
    <n v="1.68"/>
    <n v="2016"/>
    <n v="239.99999999999994"/>
  </r>
  <r>
    <x v="3"/>
    <x v="0"/>
    <x v="4"/>
    <x v="100"/>
    <n v="1200"/>
    <n v="1.39"/>
    <n v="1.64"/>
    <n v="1967.9999999999998"/>
    <n v="300"/>
  </r>
  <r>
    <x v="3"/>
    <x v="0"/>
    <x v="4"/>
    <x v="100"/>
    <n v="1032"/>
    <n v="1.34"/>
    <n v="1.85"/>
    <n v="1909.2"/>
    <n v="526.32000000000005"/>
  </r>
  <r>
    <x v="3"/>
    <x v="0"/>
    <x v="4"/>
    <x v="100"/>
    <n v="996"/>
    <n v="1.1000000000000001"/>
    <n v="1.68"/>
    <n v="1673.28"/>
    <n v="577.67999999999984"/>
  </r>
  <r>
    <x v="3"/>
    <x v="0"/>
    <x v="8"/>
    <x v="101"/>
    <n v="924"/>
    <n v="1.6"/>
    <n v="2.63"/>
    <n v="2430.12"/>
    <n v="951.7199999999998"/>
  </r>
  <r>
    <x v="3"/>
    <x v="0"/>
    <x v="8"/>
    <x v="101"/>
    <n v="684"/>
    <n v="2.1"/>
    <n v="3.22"/>
    <n v="2202.48"/>
    <n v="766.08"/>
  </r>
  <r>
    <x v="3"/>
    <x v="0"/>
    <x v="8"/>
    <x v="101"/>
    <n v="912"/>
    <n v="1.84"/>
    <n v="2.31"/>
    <n v="2106.7200000000003"/>
    <n v="428.64"/>
  </r>
  <r>
    <x v="3"/>
    <x v="0"/>
    <x v="8"/>
    <x v="101"/>
    <n v="624"/>
    <n v="1.45"/>
    <n v="2.7"/>
    <n v="1684.8000000000002"/>
    <n v="780.00000000000011"/>
  </r>
  <r>
    <x v="3"/>
    <x v="0"/>
    <x v="8"/>
    <x v="101"/>
    <n v="1128"/>
    <n v="1.54"/>
    <n v="3.42"/>
    <n v="3857.7599999999998"/>
    <n v="2120.64"/>
  </r>
  <r>
    <x v="3"/>
    <x v="0"/>
    <x v="8"/>
    <x v="101"/>
    <n v="588"/>
    <n v="1.87"/>
    <n v="2.4"/>
    <n v="1411.2"/>
    <n v="311.63999999999987"/>
  </r>
  <r>
    <x v="3"/>
    <x v="0"/>
    <x v="8"/>
    <x v="101"/>
    <n v="468"/>
    <n v="2.04"/>
    <n v="3.06"/>
    <n v="1432.08"/>
    <n v="477.36"/>
  </r>
  <r>
    <x v="3"/>
    <x v="0"/>
    <x v="8"/>
    <x v="101"/>
    <n v="372"/>
    <n v="1.38"/>
    <n v="2.71"/>
    <n v="1008.12"/>
    <n v="494.76000000000005"/>
  </r>
  <r>
    <x v="3"/>
    <x v="0"/>
    <x v="8"/>
    <x v="101"/>
    <n v="744"/>
    <n v="1.63"/>
    <n v="2.57"/>
    <n v="1912.08"/>
    <n v="699.36"/>
  </r>
  <r>
    <x v="3"/>
    <x v="0"/>
    <x v="8"/>
    <x v="101"/>
    <n v="408"/>
    <n v="1.9"/>
    <n v="3.48"/>
    <n v="1419.84"/>
    <n v="644.64"/>
  </r>
  <r>
    <x v="3"/>
    <x v="0"/>
    <x v="8"/>
    <x v="101"/>
    <n v="864"/>
    <n v="2.12"/>
    <n v="2.46"/>
    <n v="2125.44"/>
    <n v="293.75999999999988"/>
  </r>
  <r>
    <x v="3"/>
    <x v="0"/>
    <x v="8"/>
    <x v="101"/>
    <n v="1056"/>
    <n v="2.2400000000000002"/>
    <n v="3.05"/>
    <n v="3220.7999999999997"/>
    <n v="855.35999999999956"/>
  </r>
  <r>
    <x v="3"/>
    <x v="0"/>
    <x v="8"/>
    <x v="101"/>
    <n v="480"/>
    <n v="2.48"/>
    <n v="2.16"/>
    <n v="1036.8000000000002"/>
    <n v="-153.59999999999991"/>
  </r>
  <r>
    <x v="3"/>
    <x v="0"/>
    <x v="8"/>
    <x v="101"/>
    <n v="504"/>
    <n v="2.33"/>
    <n v="3.07"/>
    <n v="1547.28"/>
    <n v="372.95999999999987"/>
  </r>
  <r>
    <x v="3"/>
    <x v="0"/>
    <x v="8"/>
    <x v="101"/>
    <n v="1116"/>
    <n v="1.83"/>
    <n v="2.2000000000000002"/>
    <n v="2455.2000000000003"/>
    <n v="412.92000000000013"/>
  </r>
  <r>
    <x v="3"/>
    <x v="0"/>
    <x v="8"/>
    <x v="101"/>
    <n v="852"/>
    <n v="2.08"/>
    <n v="2.5"/>
    <n v="2130"/>
    <n v="357.83999999999992"/>
  </r>
  <r>
    <x v="3"/>
    <x v="0"/>
    <x v="8"/>
    <x v="101"/>
    <n v="1164"/>
    <n v="2.2999999999999998"/>
    <n v="2.02"/>
    <n v="2351.2800000000002"/>
    <n v="-325.91999999999979"/>
  </r>
  <r>
    <x v="3"/>
    <x v="0"/>
    <x v="4"/>
    <x v="102"/>
    <n v="1056"/>
    <n v="1.32"/>
    <n v="1.82"/>
    <n v="1921.92"/>
    <n v="528"/>
  </r>
  <r>
    <x v="3"/>
    <x v="0"/>
    <x v="4"/>
    <x v="102"/>
    <n v="1116"/>
    <n v="1.41"/>
    <n v="1.75"/>
    <n v="1953"/>
    <n v="379.44000000000011"/>
  </r>
  <r>
    <x v="3"/>
    <x v="0"/>
    <x v="4"/>
    <x v="102"/>
    <n v="792"/>
    <n v="1.31"/>
    <n v="1.69"/>
    <n v="1338.48"/>
    <n v="300.95999999999992"/>
  </r>
  <r>
    <x v="3"/>
    <x v="0"/>
    <x v="4"/>
    <x v="102"/>
    <n v="1008"/>
    <n v="1.19"/>
    <n v="1.87"/>
    <n v="1884.96"/>
    <n v="685.44000000000017"/>
  </r>
  <r>
    <x v="3"/>
    <x v="0"/>
    <x v="4"/>
    <x v="102"/>
    <n v="1104"/>
    <n v="1.36"/>
    <n v="1.71"/>
    <n v="1887.84"/>
    <n v="386.39999999999986"/>
  </r>
  <r>
    <x v="3"/>
    <x v="0"/>
    <x v="3"/>
    <x v="103"/>
    <n v="432"/>
    <n v="4.2300000000000004"/>
    <n v="5.13"/>
    <n v="2216.16"/>
    <n v="388.79999999999978"/>
  </r>
  <r>
    <x v="3"/>
    <x v="0"/>
    <x v="3"/>
    <x v="103"/>
    <n v="672"/>
    <n v="4.28"/>
    <n v="5.16"/>
    <n v="3467.52"/>
    <n v="591.3599999999999"/>
  </r>
  <r>
    <x v="3"/>
    <x v="0"/>
    <x v="3"/>
    <x v="103"/>
    <n v="312"/>
    <n v="4.74"/>
    <n v="5.33"/>
    <n v="1662.96"/>
    <n v="184.07999999999996"/>
  </r>
  <r>
    <x v="3"/>
    <x v="0"/>
    <x v="3"/>
    <x v="103"/>
    <n v="636"/>
    <n v="4.47"/>
    <n v="5.21"/>
    <n v="3313.56"/>
    <n v="470.64000000000016"/>
  </r>
  <r>
    <x v="3"/>
    <x v="0"/>
    <x v="3"/>
    <x v="103"/>
    <n v="444"/>
    <n v="4.3600000000000003"/>
    <n v="5.35"/>
    <n v="2375.3999999999996"/>
    <n v="439.55999999999972"/>
  </r>
  <r>
    <x v="3"/>
    <x v="0"/>
    <x v="3"/>
    <x v="103"/>
    <n v="648"/>
    <n v="4.83"/>
    <n v="5.22"/>
    <n v="3382.56"/>
    <n v="252.7199999999998"/>
  </r>
  <r>
    <x v="3"/>
    <x v="0"/>
    <x v="3"/>
    <x v="103"/>
    <n v="504"/>
    <n v="4.88"/>
    <n v="5.16"/>
    <n v="2600.64"/>
    <n v="141.12000000000012"/>
  </r>
  <r>
    <x v="3"/>
    <x v="0"/>
    <x v="3"/>
    <x v="103"/>
    <n v="588"/>
    <n v="4.0599999999999996"/>
    <n v="5.37"/>
    <n v="3157.56"/>
    <n v="770.28000000000031"/>
  </r>
  <r>
    <x v="3"/>
    <x v="0"/>
    <x v="3"/>
    <x v="103"/>
    <n v="480"/>
    <n v="4.05"/>
    <n v="5.35"/>
    <n v="2568"/>
    <n v="623.99999999999989"/>
  </r>
  <r>
    <x v="3"/>
    <x v="0"/>
    <x v="3"/>
    <x v="103"/>
    <n v="276"/>
    <n v="4.5199999999999996"/>
    <n v="5.39"/>
    <n v="1487.6399999999999"/>
    <n v="240.12000000000003"/>
  </r>
  <r>
    <x v="3"/>
    <x v="0"/>
    <x v="3"/>
    <x v="103"/>
    <n v="396"/>
    <n v="4.37"/>
    <n v="5.12"/>
    <n v="2027.52"/>
    <n v="297"/>
  </r>
  <r>
    <x v="3"/>
    <x v="0"/>
    <x v="3"/>
    <x v="103"/>
    <n v="708"/>
    <n v="4.76"/>
    <n v="5.14"/>
    <n v="3639.12"/>
    <n v="269.03999999999991"/>
  </r>
  <r>
    <x v="3"/>
    <x v="0"/>
    <x v="3"/>
    <x v="103"/>
    <n v="300"/>
    <n v="4.83"/>
    <n v="5.35"/>
    <n v="1605"/>
    <n v="155.99999999999989"/>
  </r>
  <r>
    <x v="3"/>
    <x v="0"/>
    <x v="3"/>
    <x v="103"/>
    <n v="432"/>
    <n v="4.12"/>
    <n v="5.14"/>
    <n v="2220.48"/>
    <n v="440.63999999999982"/>
  </r>
  <r>
    <x v="3"/>
    <x v="0"/>
    <x v="3"/>
    <x v="103"/>
    <n v="516"/>
    <n v="4.1100000000000003"/>
    <n v="5.1100000000000003"/>
    <n v="2636.76"/>
    <n v="516"/>
  </r>
  <r>
    <x v="3"/>
    <x v="0"/>
    <x v="3"/>
    <x v="103"/>
    <n v="264"/>
    <n v="4.6399999999999997"/>
    <n v="5.0199999999999996"/>
    <n v="1325.28"/>
    <n v="100.31999999999996"/>
  </r>
  <r>
    <x v="3"/>
    <x v="0"/>
    <x v="3"/>
    <x v="103"/>
    <n v="360"/>
    <n v="4.63"/>
    <n v="5.0999999999999996"/>
    <n v="1835.9999999999998"/>
    <n v="169.1999999999999"/>
  </r>
  <r>
    <x v="3"/>
    <x v="0"/>
    <x v="3"/>
    <x v="103"/>
    <n v="324"/>
    <n v="4.6900000000000004"/>
    <n v="5.37"/>
    <n v="1739.88"/>
    <n v="220.31999999999991"/>
  </r>
  <r>
    <x v="3"/>
    <x v="0"/>
    <x v="3"/>
    <x v="103"/>
    <n v="708"/>
    <n v="4.13"/>
    <n v="5.14"/>
    <n v="3639.12"/>
    <n v="715.07999999999981"/>
  </r>
  <r>
    <x v="3"/>
    <x v="0"/>
    <x v="3"/>
    <x v="103"/>
    <n v="720"/>
    <n v="4.6500000000000004"/>
    <n v="5.17"/>
    <n v="3722.4"/>
    <n v="374.39999999999969"/>
  </r>
  <r>
    <x v="3"/>
    <x v="0"/>
    <x v="3"/>
    <x v="103"/>
    <n v="240"/>
    <n v="4.8099999999999996"/>
    <n v="5.1100000000000003"/>
    <n v="1226.4000000000001"/>
    <n v="72.000000000000171"/>
  </r>
  <r>
    <x v="3"/>
    <x v="0"/>
    <x v="3"/>
    <x v="103"/>
    <n v="324"/>
    <n v="4.66"/>
    <n v="5.4"/>
    <n v="1749.6000000000001"/>
    <n v="239.76000000000008"/>
  </r>
  <r>
    <x v="3"/>
    <x v="0"/>
    <x v="3"/>
    <x v="103"/>
    <n v="276"/>
    <n v="4.07"/>
    <n v="5.25"/>
    <n v="1449"/>
    <n v="325.67999999999995"/>
  </r>
  <r>
    <x v="3"/>
    <x v="0"/>
    <x v="3"/>
    <x v="103"/>
    <n v="504"/>
    <n v="4.87"/>
    <n v="5.24"/>
    <n v="2640.96"/>
    <n v="186.48000000000005"/>
  </r>
  <r>
    <x v="3"/>
    <x v="0"/>
    <x v="3"/>
    <x v="103"/>
    <n v="720"/>
    <n v="4.25"/>
    <n v="5.35"/>
    <n v="3851.9999999999995"/>
    <n v="791.99999999999977"/>
  </r>
  <r>
    <x v="3"/>
    <x v="0"/>
    <x v="3"/>
    <x v="103"/>
    <n v="336"/>
    <n v="4.12"/>
    <n v="5.0999999999999996"/>
    <n v="1713.6"/>
    <n v="329.27999999999986"/>
  </r>
  <r>
    <x v="3"/>
    <x v="0"/>
    <x v="3"/>
    <x v="103"/>
    <n v="684"/>
    <n v="4.95"/>
    <n v="5.36"/>
    <n v="3666.2400000000002"/>
    <n v="280.44000000000011"/>
  </r>
  <r>
    <x v="3"/>
    <x v="0"/>
    <x v="3"/>
    <x v="103"/>
    <n v="480"/>
    <n v="4.45"/>
    <n v="5.25"/>
    <n v="2520"/>
    <n v="383.99999999999989"/>
  </r>
  <r>
    <x v="3"/>
    <x v="0"/>
    <x v="3"/>
    <x v="103"/>
    <n v="252"/>
    <n v="4.8099999999999996"/>
    <n v="5.04"/>
    <n v="1270.08"/>
    <n v="57.960000000000107"/>
  </r>
  <r>
    <x v="3"/>
    <x v="0"/>
    <x v="3"/>
    <x v="103"/>
    <n v="696"/>
    <n v="4.78"/>
    <n v="5.1100000000000003"/>
    <n v="3556.5600000000004"/>
    <n v="229.68000000000006"/>
  </r>
  <r>
    <x v="3"/>
    <x v="0"/>
    <x v="3"/>
    <x v="103"/>
    <n v="432"/>
    <n v="4.3600000000000003"/>
    <n v="5.15"/>
    <n v="2224.8000000000002"/>
    <n v="341.28000000000003"/>
  </r>
  <r>
    <x v="3"/>
    <x v="0"/>
    <x v="3"/>
    <x v="103"/>
    <n v="360"/>
    <n v="4.49"/>
    <n v="5.13"/>
    <n v="1846.8"/>
    <n v="230.39999999999989"/>
  </r>
  <r>
    <x v="3"/>
    <x v="0"/>
    <x v="3"/>
    <x v="103"/>
    <n v="372"/>
    <n v="4.6900000000000004"/>
    <n v="5.05"/>
    <n v="1878.6"/>
    <n v="133.91999999999979"/>
  </r>
  <r>
    <x v="3"/>
    <x v="0"/>
    <x v="1"/>
    <x v="104"/>
    <n v="5772"/>
    <n v="0.66"/>
    <n v="1.0900000000000001"/>
    <n v="6291.4800000000005"/>
    <n v="2481.9600000000005"/>
  </r>
  <r>
    <x v="3"/>
    <x v="0"/>
    <x v="1"/>
    <x v="104"/>
    <n v="9576"/>
    <n v="0.72"/>
    <n v="1.03"/>
    <n v="9863.2800000000007"/>
    <n v="2968.5600000000004"/>
  </r>
  <r>
    <x v="3"/>
    <x v="0"/>
    <x v="4"/>
    <x v="105"/>
    <n v="1212"/>
    <n v="1.47"/>
    <n v="1.62"/>
    <n v="1963.44"/>
    <n v="181.80000000000015"/>
  </r>
  <r>
    <x v="3"/>
    <x v="0"/>
    <x v="4"/>
    <x v="105"/>
    <n v="684"/>
    <n v="1.37"/>
    <n v="1.9"/>
    <n v="1299.5999999999999"/>
    <n v="362.51999999999987"/>
  </r>
  <r>
    <x v="3"/>
    <x v="0"/>
    <x v="4"/>
    <x v="105"/>
    <n v="996"/>
    <n v="1.18"/>
    <n v="1.81"/>
    <n v="1802.76"/>
    <n v="627.48000000000013"/>
  </r>
  <r>
    <x v="3"/>
    <x v="0"/>
    <x v="4"/>
    <x v="105"/>
    <n v="852"/>
    <n v="1.1599999999999999"/>
    <n v="1.8"/>
    <n v="1533.6000000000001"/>
    <n v="545.28000000000009"/>
  </r>
  <r>
    <x v="3"/>
    <x v="0"/>
    <x v="4"/>
    <x v="105"/>
    <n v="756"/>
    <n v="1.48"/>
    <n v="1.75"/>
    <n v="1323"/>
    <n v="204.12"/>
  </r>
  <r>
    <x v="3"/>
    <x v="0"/>
    <x v="4"/>
    <x v="105"/>
    <n v="636"/>
    <n v="1.29"/>
    <n v="1.72"/>
    <n v="1093.92"/>
    <n v="273.47999999999996"/>
  </r>
  <r>
    <x v="3"/>
    <x v="0"/>
    <x v="2"/>
    <x v="106"/>
    <n v="60"/>
    <n v="1.03"/>
    <n v="1.33"/>
    <n v="79.800000000000011"/>
    <n v="18.000000000000004"/>
  </r>
  <r>
    <x v="3"/>
    <x v="2"/>
    <x v="14"/>
    <x v="107"/>
    <n v="1524"/>
    <n v="0.76"/>
    <n v="1.19"/>
    <n v="1813.56"/>
    <n v="655.31999999999994"/>
  </r>
  <r>
    <x v="3"/>
    <x v="2"/>
    <x v="14"/>
    <x v="107"/>
    <n v="1452"/>
    <n v="0.64"/>
    <n v="0.93"/>
    <n v="1350.3600000000001"/>
    <n v="421.08000000000004"/>
  </r>
  <r>
    <x v="3"/>
    <x v="2"/>
    <x v="14"/>
    <x v="107"/>
    <n v="1572"/>
    <n v="0.9"/>
    <n v="1.1100000000000001"/>
    <n v="1744.92"/>
    <n v="330.12000000000012"/>
  </r>
  <r>
    <x v="3"/>
    <x v="2"/>
    <x v="14"/>
    <x v="107"/>
    <n v="1512"/>
    <n v="0.82"/>
    <n v="1.07"/>
    <n v="1617.8400000000001"/>
    <n v="378.00000000000017"/>
  </r>
  <r>
    <x v="3"/>
    <x v="2"/>
    <x v="14"/>
    <x v="107"/>
    <n v="1320"/>
    <n v="0.83"/>
    <n v="1.02"/>
    <n v="1346.4"/>
    <n v="250.80000000000007"/>
  </r>
  <r>
    <x v="3"/>
    <x v="2"/>
    <x v="14"/>
    <x v="107"/>
    <n v="1572"/>
    <n v="0.64"/>
    <n v="0.93"/>
    <n v="1461.96"/>
    <n v="455.88000000000005"/>
  </r>
  <r>
    <x v="3"/>
    <x v="2"/>
    <x v="14"/>
    <x v="107"/>
    <n v="1296"/>
    <n v="0.89"/>
    <n v="1.02"/>
    <n v="1321.92"/>
    <n v="168.48000000000002"/>
  </r>
  <r>
    <x v="3"/>
    <x v="2"/>
    <x v="14"/>
    <x v="107"/>
    <n v="1512"/>
    <n v="0.81"/>
    <n v="1.08"/>
    <n v="1632.96"/>
    <n v="408.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A55A4B-F263-4F4B-980A-B812FEC8D370}"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7:B58" firstHeaderRow="0" firstDataRow="1" firstDataCol="0"/>
  <pivotFields count="10">
    <pivotField numFmtId="1" showAll="0"/>
    <pivotField showAll="0">
      <items count="4">
        <item x="0"/>
        <item x="1"/>
        <item x="2"/>
        <item t="default"/>
      </items>
    </pivotField>
    <pivotField showAll="0"/>
    <pivotField showAll="0"/>
    <pivotField showAll="0"/>
    <pivotField numFmtId="167" showAll="0"/>
    <pivotField numFmtId="167" showAll="0"/>
    <pivotField dataField="1" numFmtId="167" showAll="0"/>
    <pivotField dataField="1" numFmtId="165" showAll="0"/>
    <pivotField dragToRow="0" dragToCol="0" dragToPage="0" showAll="0" defaultSubtotal="0"/>
  </pivotFields>
  <rowItems count="1">
    <i/>
  </rowItems>
  <colFields count="1">
    <field x="-2"/>
  </colFields>
  <colItems count="2">
    <i>
      <x/>
    </i>
    <i i="1">
      <x v="1"/>
    </i>
  </colItems>
  <dataFields count="2">
    <dataField name="Sum of Profit" fld="8" baseField="0" baseItem="0" numFmtId="169"/>
    <dataField name="Sum of Revenue" fld="7" baseField="0" baseItem="0" numFmtId="169"/>
  </dataFields>
  <formats count="2">
    <format dxfId="0">
      <pivotArea outline="0" collapsedLevelsAreSubtotals="1" fieldPosition="0">
        <references count="1">
          <reference field="4294967294" count="1" selected="0">
            <x v="1"/>
          </reference>
        </references>
      </pivotArea>
    </format>
    <format dxfId="1">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8FAE51-34B9-47B7-BE72-D1D488C4735C}"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69:C80" firstHeaderRow="0" firstDataRow="1" firstDataCol="1"/>
  <pivotFields count="10">
    <pivotField numFmtId="1" showAll="0">
      <items count="5">
        <item x="0"/>
        <item x="1"/>
        <item x="3"/>
        <item x="2"/>
        <item t="default"/>
      </items>
    </pivotField>
    <pivotField showAll="0">
      <items count="4">
        <item x="0"/>
        <item x="1"/>
        <item x="2"/>
        <item t="default"/>
      </items>
    </pivotField>
    <pivotField showAll="0"/>
    <pivotField axis="axisRow" showAll="0" measureFilter="1" sortType="descending">
      <items count="125">
        <item x="83"/>
        <item x="72"/>
        <item x="67"/>
        <item x="42"/>
        <item x="114"/>
        <item x="1"/>
        <item x="78"/>
        <item x="24"/>
        <item x="15"/>
        <item x="66"/>
        <item x="63"/>
        <item x="53"/>
        <item x="33"/>
        <item x="89"/>
        <item x="62"/>
        <item x="49"/>
        <item x="50"/>
        <item x="84"/>
        <item x="98"/>
        <item x="4"/>
        <item x="70"/>
        <item x="96"/>
        <item x="81"/>
        <item x="47"/>
        <item x="69"/>
        <item x="94"/>
        <item x="45"/>
        <item x="54"/>
        <item x="20"/>
        <item x="51"/>
        <item x="27"/>
        <item x="2"/>
        <item x="18"/>
        <item x="3"/>
        <item x="116"/>
        <item x="112"/>
        <item x="35"/>
        <item x="64"/>
        <item x="40"/>
        <item x="120"/>
        <item x="14"/>
        <item x="122"/>
        <item x="121"/>
        <item x="28"/>
        <item x="23"/>
        <item x="31"/>
        <item x="97"/>
        <item x="7"/>
        <item x="37"/>
        <item x="85"/>
        <item x="92"/>
        <item x="11"/>
        <item x="113"/>
        <item x="19"/>
        <item x="16"/>
        <item x="36"/>
        <item x="104"/>
        <item x="61"/>
        <item x="55"/>
        <item x="48"/>
        <item x="17"/>
        <item x="80"/>
        <item x="77"/>
        <item x="9"/>
        <item x="34"/>
        <item x="0"/>
        <item x="71"/>
        <item x="86"/>
        <item x="22"/>
        <item x="39"/>
        <item x="115"/>
        <item x="99"/>
        <item x="87"/>
        <item x="41"/>
        <item x="119"/>
        <item x="5"/>
        <item x="111"/>
        <item x="57"/>
        <item x="102"/>
        <item x="107"/>
        <item x="95"/>
        <item x="26"/>
        <item x="123"/>
        <item x="13"/>
        <item x="43"/>
        <item x="68"/>
        <item x="60"/>
        <item x="90"/>
        <item x="74"/>
        <item x="52"/>
        <item x="110"/>
        <item x="118"/>
        <item x="117"/>
        <item x="91"/>
        <item x="75"/>
        <item x="21"/>
        <item x="76"/>
        <item x="29"/>
        <item x="8"/>
        <item x="10"/>
        <item x="56"/>
        <item x="32"/>
        <item x="30"/>
        <item x="105"/>
        <item x="103"/>
        <item x="58"/>
        <item x="93"/>
        <item x="6"/>
        <item x="73"/>
        <item x="59"/>
        <item x="79"/>
        <item x="46"/>
        <item x="82"/>
        <item x="108"/>
        <item x="44"/>
        <item x="106"/>
        <item x="12"/>
        <item x="109"/>
        <item x="100"/>
        <item x="38"/>
        <item x="65"/>
        <item x="25"/>
        <item x="101"/>
        <item x="88"/>
        <item t="default"/>
      </items>
      <autoSortScope>
        <pivotArea dataOnly="0" outline="0" fieldPosition="0">
          <references count="1">
            <reference field="4294967294" count="1" selected="0">
              <x v="0"/>
            </reference>
          </references>
        </pivotArea>
      </autoSortScope>
    </pivotField>
    <pivotField showAll="0"/>
    <pivotField numFmtId="167" showAll="0"/>
    <pivotField numFmtId="167" showAll="0"/>
    <pivotField dataField="1" numFmtId="167" showAll="0"/>
    <pivotField numFmtId="165" showAll="0"/>
    <pivotField dataField="1" dragToRow="0" dragToCol="0" dragToPage="0" showAll="0" defaultSubtotal="0"/>
  </pivotFields>
  <rowFields count="1">
    <field x="3"/>
  </rowFields>
  <rowItems count="11">
    <i>
      <x v="81"/>
    </i>
    <i>
      <x v="65"/>
    </i>
    <i>
      <x v="26"/>
    </i>
    <i>
      <x v="7"/>
    </i>
    <i>
      <x v="11"/>
    </i>
    <i>
      <x v="89"/>
    </i>
    <i>
      <x v="38"/>
    </i>
    <i>
      <x v="17"/>
    </i>
    <i>
      <x v="54"/>
    </i>
    <i>
      <x v="75"/>
    </i>
    <i t="grand">
      <x/>
    </i>
  </rowItems>
  <colFields count="1">
    <field x="-2"/>
  </colFields>
  <colItems count="2">
    <i>
      <x/>
    </i>
    <i i="1">
      <x v="1"/>
    </i>
  </colItems>
  <dataFields count="2">
    <dataField name="Sum of Revenue" fld="7" baseField="0" baseItem="0" numFmtId="167"/>
    <dataField name="Profit Margin (%)" fld="9" baseField="3" baseItem="7" numFmtId="168"/>
  </dataFields>
  <chartFormats count="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44D8B4-4E24-4F8A-A366-767083005C24}"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42:B46" firstHeaderRow="1" firstDataRow="1" firstDataCol="1"/>
  <pivotFields count="10">
    <pivotField numFmtId="1" showAll="0"/>
    <pivotField axis="axisRow" showAll="0">
      <items count="4">
        <item x="0"/>
        <item x="1"/>
        <item x="2"/>
        <item t="default"/>
      </items>
    </pivotField>
    <pivotField showAll="0"/>
    <pivotField showAll="0"/>
    <pivotField showAll="0"/>
    <pivotField numFmtId="167" showAll="0"/>
    <pivotField numFmtId="167" showAll="0"/>
    <pivotField dataField="1" numFmtId="167" showAll="0"/>
    <pivotField numFmtId="165" showAll="0"/>
    <pivotField dragToRow="0" dragToCol="0" dragToPage="0" showAll="0" defaultSubtotal="0"/>
  </pivotFields>
  <rowFields count="1">
    <field x="1"/>
  </rowFields>
  <rowItems count="4">
    <i>
      <x/>
    </i>
    <i>
      <x v="1"/>
    </i>
    <i>
      <x v="2"/>
    </i>
    <i t="grand">
      <x/>
    </i>
  </rowItems>
  <colItems count="1">
    <i/>
  </colItems>
  <dataFields count="1">
    <dataField name="Sum of Revenue" fld="7" baseField="0" baseItem="0" numFmtId="169"/>
  </dataFields>
  <chartFormats count="28">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1"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8" format="0"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1"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6" format="4">
      <pivotArea type="data" outline="0" fieldPosition="0">
        <references count="2">
          <reference field="4294967294" count="1" selected="0">
            <x v="0"/>
          </reference>
          <reference field="1" count="1" selected="0">
            <x v="2"/>
          </reference>
        </references>
      </pivotArea>
    </chartFormat>
    <chartFormat chart="6" format="5">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FA2C1E6-4F62-4464-8870-9ABE5C1A06D3}" name="PivotTable8"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15:E21" firstHeaderRow="1" firstDataRow="2" firstDataCol="1"/>
  <pivotFields count="10">
    <pivotField axis="axisCol" numFmtId="1" showAll="0">
      <items count="5">
        <item x="0"/>
        <item x="1"/>
        <item x="3"/>
        <item x="2"/>
        <item t="default"/>
      </items>
    </pivotField>
    <pivotField showAll="0">
      <items count="4">
        <item x="0"/>
        <item x="1"/>
        <item x="2"/>
        <item t="default"/>
      </items>
    </pivotField>
    <pivotField axis="axisRow" showAll="0" measureFilter="1" sortType="descending">
      <items count="16">
        <item x="7"/>
        <item x="2"/>
        <item x="13"/>
        <item x="12"/>
        <item x="1"/>
        <item x="10"/>
        <item x="3"/>
        <item x="9"/>
        <item x="6"/>
        <item x="8"/>
        <item x="5"/>
        <item x="0"/>
        <item x="11"/>
        <item x="4"/>
        <item x="14"/>
        <item t="default"/>
      </items>
      <autoSortScope>
        <pivotArea dataOnly="0" outline="0" fieldPosition="0">
          <references count="2">
            <reference field="4294967294" count="1" selected="0">
              <x v="0"/>
            </reference>
            <reference field="0" count="1" selected="0">
              <x v="0"/>
            </reference>
          </references>
        </pivotArea>
      </autoSortScope>
    </pivotField>
    <pivotField showAll="0"/>
    <pivotField showAll="0"/>
    <pivotField numFmtId="167" showAll="0"/>
    <pivotField numFmtId="167" showAll="0"/>
    <pivotField dataField="1" numFmtId="167" showAll="0"/>
    <pivotField numFmtId="165" showAll="0"/>
    <pivotField dragToRow="0" dragToCol="0" dragToPage="0" showAll="0" defaultSubtotal="0"/>
  </pivotFields>
  <rowFields count="1">
    <field x="2"/>
  </rowFields>
  <rowItems count="5">
    <i>
      <x v="4"/>
    </i>
    <i>
      <x v="10"/>
    </i>
    <i>
      <x v="8"/>
    </i>
    <i>
      <x/>
    </i>
    <i>
      <x v="6"/>
    </i>
  </rowItems>
  <colFields count="1">
    <field x="0"/>
  </colFields>
  <colItems count="4">
    <i>
      <x/>
    </i>
    <i>
      <x v="1"/>
    </i>
    <i>
      <x v="2"/>
    </i>
    <i>
      <x v="3"/>
    </i>
  </colItems>
  <dataFields count="1">
    <dataField name="Sum of Revenue" fld="7" baseField="0" baseItem="0"/>
  </dataFields>
  <chartFormats count="10">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3" format="8" series="1">
      <pivotArea type="data" outline="0" fieldPosition="0">
        <references count="2">
          <reference field="4294967294" count="1" selected="0">
            <x v="0"/>
          </reference>
          <reference field="0" count="1" selected="0">
            <x v="0"/>
          </reference>
        </references>
      </pivotArea>
    </chartFormat>
    <chartFormat chart="3" format="9" series="1">
      <pivotArea type="data" outline="0" fieldPosition="0">
        <references count="2">
          <reference field="4294967294" count="1" selected="0">
            <x v="0"/>
          </reference>
          <reference field="0" count="1" selected="0">
            <x v="1"/>
          </reference>
        </references>
      </pivotArea>
    </chartFormat>
    <chartFormat chart="3" format="10" series="1">
      <pivotArea type="data" outline="0" fieldPosition="0">
        <references count="2">
          <reference field="4294967294" count="1" selected="0">
            <x v="0"/>
          </reference>
          <reference field="0" count="1" selected="0">
            <x v="2"/>
          </reference>
        </references>
      </pivotArea>
    </chartFormat>
    <chartFormat chart="3" format="11" series="1">
      <pivotArea type="data" outline="0" fieldPosition="0">
        <references count="2">
          <reference field="4294967294" count="1" selected="0">
            <x v="0"/>
          </reference>
          <reference field="0" count="1" selected="0">
            <x v="3"/>
          </reference>
        </references>
      </pivotArea>
    </chartFormat>
    <chartFormat chart="3" format="12"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AFDBE7-CCEA-43FC-B24B-E9FEAADDF8C3}" name="PivotTable1" cacheId="0"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chartFormat="6">
  <location ref="A3:B9" firstHeaderRow="1" firstDataRow="1" firstDataCol="1"/>
  <pivotFields count="9">
    <pivotField showAll="0"/>
    <pivotField showAll="0"/>
    <pivotField axis="axisRow" showAll="0" measureFilter="1">
      <items count="17">
        <item x="7"/>
        <item x="2"/>
        <item x="13"/>
        <item x="12"/>
        <item x="1"/>
        <item x="10"/>
        <item x="3"/>
        <item x="9"/>
        <item x="6"/>
        <item x="8"/>
        <item x="5"/>
        <item x="0"/>
        <item x="11"/>
        <item x="4"/>
        <item x="14"/>
        <item x="15"/>
        <item t="default"/>
      </items>
    </pivotField>
    <pivotField showAll="0"/>
    <pivotField showAll="0"/>
    <pivotField showAll="0"/>
    <pivotField showAll="0"/>
    <pivotField dataField="1" showAll="0"/>
    <pivotField showAll="0"/>
  </pivotFields>
  <rowFields count="1">
    <field x="2"/>
  </rowFields>
  <rowItems count="6">
    <i>
      <x/>
    </i>
    <i>
      <x v="4"/>
    </i>
    <i>
      <x v="6"/>
    </i>
    <i>
      <x v="8"/>
    </i>
    <i>
      <x v="10"/>
    </i>
    <i t="grand">
      <x/>
    </i>
  </rowItems>
  <colItems count="1">
    <i/>
  </colItems>
  <dataFields count="1">
    <dataField name="Sum of Revenue"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8FD44106-4216-4770-9220-2A38C37AB45C}" sourceName="Year">
  <pivotTables>
    <pivotTable tabId="8" name="PivotTable6"/>
    <pivotTable tabId="8" name="PivotTable8"/>
  </pivotTables>
  <data>
    <tabular pivotCacheId="1364291060">
      <items count="4">
        <i x="0"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B0F8ED47-7427-46C7-A031-2830E71317D8}" sourceName="Type">
  <pivotTables>
    <pivotTable tabId="8" name="PivotTable10"/>
    <pivotTable tabId="8" name="PivotTable6"/>
    <pivotTable tabId="8" name="PivotTable8"/>
    <pivotTable tabId="8" name="PivotTable3"/>
  </pivotTables>
  <data>
    <tabular pivotCacheId="1364291060">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628B9945-6BE1-4E7E-94F9-5F3A629C9B92}" cache="Slicer_Year1" caption="Year" rowHeight="257175"/>
  <slicer name="Type" xr10:uid="{169DE4BD-B65A-4AB6-9DA2-E7F75F5560AE}" cache="Slicer_Type" caption="Type"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457CDB35-726F-4EBB-842F-DD1529577CA4}" cache="Slicer_Year1" caption="Year" rowHeight="257175"/>
  <slicer name="Type 1" xr10:uid="{4D025F3C-9064-45CD-B45E-D77256F47DD2}" cache="Slicer_Type" caption="Type"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7B8F87-DB23-40C5-9AD4-0EFD3530A5AE}" name="Table13" displayName="Table13" ref="A14:I15132" totalsRowShown="0" headerRowDxfId="23" dataDxfId="22">
  <autoFilter ref="A14:I15132" xr:uid="{657B8F87-DB23-40C5-9AD4-0EFD3530A5AE}"/>
  <tableColumns count="9">
    <tableColumn id="1" xr3:uid="{3D096A6D-B41A-43E4-A918-4FD07A88EA54}" name="Year" dataDxfId="21"/>
    <tableColumn id="2" xr3:uid="{DC739899-AAA6-4871-AE48-B029CE1035FD}" name="Type" dataDxfId="20"/>
    <tableColumn id="3" xr3:uid="{4AF8CC3B-5AD0-4E9B-BACA-6D509D6BD304}" name="Product group" dataDxfId="19"/>
    <tableColumn id="4" xr3:uid="{407DD47A-3160-42CF-8DEC-2D999E1554D2}" name="Producer" dataDxfId="18"/>
    <tableColumn id="5" xr3:uid="{86DEDE1E-1CC7-4654-BDB2-E2FFA8BEBC4D}" name="Code" dataDxfId="17"/>
    <tableColumn id="6" xr3:uid="{07BE7CC1-4E60-43AB-9207-E58054B716FB}" name="Volume" dataDxfId="16"/>
    <tableColumn id="7" xr3:uid="{3888056E-87F1-490F-81D0-259BF493D5E3}" name="Cost per unit" dataDxfId="15"/>
    <tableColumn id="8" xr3:uid="{C555F739-D09C-4964-A202-263C2E02BC2B}" name="Price per unit" dataDxfId="14"/>
    <tableColumn id="9" xr3:uid="{F69F5F58-87FF-403C-9316-A80CFA4A4DBD}" name="Revenue" dataDxfId="13" dataCellStyle="Comma">
      <calculatedColumnFormula>H15 *F15</calculatedColumnFormula>
    </tableColumn>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385A8E-61D6-4E49-83EB-51DDABF1CF2C}" name="Table133" displayName="Table133" ref="A1:I15119" totalsRowShown="0" headerRowDxfId="12" dataDxfId="11">
  <autoFilter ref="A1:I15119" xr:uid="{11385A8E-61D6-4E49-83EB-51DDABF1CF2C}"/>
  <tableColumns count="9">
    <tableColumn id="1" xr3:uid="{4CAC57EE-3B54-4FF3-BEAE-FB94DFD7F589}" name="Year" dataDxfId="10"/>
    <tableColumn id="2" xr3:uid="{65837467-1777-4D4B-8E43-CEBE81C75155}" name="Type" dataDxfId="9"/>
    <tableColumn id="3" xr3:uid="{A722841B-FD01-4923-9410-055FFB30C510}" name="Product group" dataDxfId="8"/>
    <tableColumn id="4" xr3:uid="{8F116230-A7E3-4C5D-8A65-9C18E1B45C0E}" name="Producer" dataDxfId="7"/>
    <tableColumn id="6" xr3:uid="{7C6BD4F5-1B83-4F8F-B2B3-6E8220254ED3}" name="Volume" dataDxfId="6"/>
    <tableColumn id="7" xr3:uid="{79E77FC8-4CDE-435A-A404-D53D4829E329}" name="Cost per unit" dataDxfId="5"/>
    <tableColumn id="18" xr3:uid="{2DC63FE1-B693-42EB-AB87-136456F6C969}" name="Price per unit" dataDxfId="4"/>
    <tableColumn id="19" xr3:uid="{E1D77723-992C-49DE-815A-4725B9671642}" name="Revenue" dataDxfId="3">
      <calculatedColumnFormula>E2*Table133[[#This Row],[Price per unit]]</calculatedColumnFormula>
    </tableColumn>
    <tableColumn id="20" xr3:uid="{70275E3C-D152-43D4-AF50-8A420A7417DD}" name="Profit" dataDxfId="2">
      <calculatedColumnFormula>(Table133[[#This Row],[Price per unit]]-Table133[[#This Row],[Cost per unit]])*Table133[[#This Row],[Volume]]</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367B5-BC45-4DD1-97E6-C5D79559C8BD}">
  <sheetPr codeName="Sheet1"/>
  <dimension ref="A1:K15132"/>
  <sheetViews>
    <sheetView topLeftCell="B1" workbookViewId="0">
      <selection activeCell="K14" sqref="K14"/>
    </sheetView>
  </sheetViews>
  <sheetFormatPr defaultColWidth="8" defaultRowHeight="12" x14ac:dyDescent="0.2"/>
  <cols>
    <col min="1" max="8" width="21.28515625" style="1" customWidth="1"/>
    <col min="9" max="9" width="21.28515625" style="2" customWidth="1"/>
    <col min="10" max="16384" width="8" style="1"/>
  </cols>
  <sheetData>
    <row r="1" spans="1:11" ht="22.5" x14ac:dyDescent="0.45">
      <c r="A1" s="32" t="s">
        <v>4194</v>
      </c>
      <c r="B1" s="32"/>
      <c r="C1" s="32"/>
      <c r="D1" s="32"/>
    </row>
    <row r="2" spans="1:11" customFormat="1" ht="18.75" x14ac:dyDescent="0.4">
      <c r="A2" s="31" t="s">
        <v>0</v>
      </c>
      <c r="B2" s="31"/>
      <c r="C2" s="31"/>
      <c r="D2" s="31"/>
      <c r="E2" s="31"/>
      <c r="F2" s="31"/>
      <c r="G2" s="31"/>
    </row>
    <row r="3" spans="1:11" customFormat="1" ht="18.75" x14ac:dyDescent="0.4">
      <c r="A3" s="31" t="s">
        <v>1</v>
      </c>
      <c r="B3" s="31"/>
      <c r="C3" s="31"/>
      <c r="D3" s="31"/>
      <c r="E3" s="31"/>
      <c r="F3" s="31"/>
      <c r="G3" s="31"/>
    </row>
    <row r="4" spans="1:11" customFormat="1" ht="18.75" x14ac:dyDescent="0.4">
      <c r="A4" s="31" t="s">
        <v>4188</v>
      </c>
      <c r="B4" s="31"/>
      <c r="C4" s="31"/>
      <c r="D4" s="31"/>
      <c r="E4" s="31"/>
      <c r="F4" s="31"/>
      <c r="G4" s="31"/>
    </row>
    <row r="5" spans="1:11" customFormat="1" ht="18.75" x14ac:dyDescent="0.4">
      <c r="A5" s="31" t="s">
        <v>4189</v>
      </c>
      <c r="B5" s="31"/>
      <c r="C5" s="31"/>
      <c r="D5" s="31"/>
      <c r="E5" s="31"/>
      <c r="F5" s="31"/>
      <c r="G5" s="31"/>
    </row>
    <row r="6" spans="1:11" customFormat="1" ht="18.75" x14ac:dyDescent="0.4">
      <c r="A6" s="31" t="s">
        <v>4190</v>
      </c>
      <c r="B6" s="31"/>
      <c r="C6" s="31"/>
      <c r="D6" s="31"/>
      <c r="E6" s="31"/>
      <c r="F6" s="31"/>
      <c r="G6" s="31"/>
    </row>
    <row r="7" spans="1:11" customFormat="1" ht="18.75" x14ac:dyDescent="0.4">
      <c r="A7" s="31" t="s">
        <v>4191</v>
      </c>
      <c r="B7" s="31"/>
      <c r="C7" s="31"/>
      <c r="D7" s="3"/>
      <c r="E7" s="3"/>
      <c r="F7" s="3"/>
    </row>
    <row r="8" spans="1:11" customFormat="1" ht="18.75" x14ac:dyDescent="0.4">
      <c r="A8" s="33" t="s">
        <v>4192</v>
      </c>
      <c r="B8" s="33"/>
      <c r="C8" s="33"/>
      <c r="D8" s="3"/>
      <c r="E8" s="3"/>
      <c r="F8" s="3"/>
    </row>
    <row r="9" spans="1:11" ht="18.75" x14ac:dyDescent="0.4">
      <c r="A9" s="33" t="s">
        <v>4193</v>
      </c>
      <c r="B9" s="33"/>
      <c r="C9" s="33"/>
    </row>
    <row r="11" spans="1:11" ht="14.25" x14ac:dyDescent="0.3">
      <c r="A11" s="34" t="s">
        <v>2</v>
      </c>
      <c r="B11" s="34"/>
      <c r="C11" s="34"/>
    </row>
    <row r="12" spans="1:11" ht="15.75" x14ac:dyDescent="0.25">
      <c r="A12" s="35" t="s">
        <v>3</v>
      </c>
      <c r="B12" s="35"/>
      <c r="C12" s="35"/>
    </row>
    <row r="14" spans="1:11" ht="12.75" thickBot="1" x14ac:dyDescent="0.25">
      <c r="A14" s="4" t="s">
        <v>4</v>
      </c>
      <c r="B14" s="4" t="s">
        <v>5</v>
      </c>
      <c r="C14" s="4" t="s">
        <v>6</v>
      </c>
      <c r="D14" s="4" t="s">
        <v>7</v>
      </c>
      <c r="E14" s="4" t="s">
        <v>8</v>
      </c>
      <c r="F14" s="12" t="s">
        <v>9</v>
      </c>
      <c r="G14" s="4" t="s">
        <v>10</v>
      </c>
      <c r="H14" s="4" t="s">
        <v>11</v>
      </c>
      <c r="I14" s="5" t="s">
        <v>12</v>
      </c>
    </row>
    <row r="15" spans="1:11" x14ac:dyDescent="0.2">
      <c r="A15" s="6">
        <v>2011</v>
      </c>
      <c r="B15" s="1" t="s">
        <v>13</v>
      </c>
      <c r="C15" s="1" t="s">
        <v>14</v>
      </c>
      <c r="D15" s="1" t="s">
        <v>15</v>
      </c>
      <c r="E15" s="1" t="s">
        <v>16</v>
      </c>
      <c r="F15" s="1">
        <v>420</v>
      </c>
      <c r="G15" s="7">
        <v>6.02</v>
      </c>
      <c r="H15" s="7">
        <v>8.4333333333333336</v>
      </c>
      <c r="I15" s="2">
        <f>H15 *F15</f>
        <v>3542</v>
      </c>
      <c r="K15" s="7"/>
    </row>
    <row r="16" spans="1:11" x14ac:dyDescent="0.2">
      <c r="A16" s="6">
        <v>2011</v>
      </c>
      <c r="B16" s="1" t="s">
        <v>13</v>
      </c>
      <c r="C16" s="1" t="s">
        <v>14</v>
      </c>
      <c r="D16" s="1" t="s">
        <v>15</v>
      </c>
      <c r="E16" s="1" t="s">
        <v>17</v>
      </c>
      <c r="F16" s="1">
        <v>480</v>
      </c>
      <c r="G16" s="7">
        <v>6.14</v>
      </c>
      <c r="H16" s="7">
        <v>7.4133333333333304</v>
      </c>
      <c r="I16" s="2">
        <f t="shared" ref="I16:I78" si="0">H16 *F16</f>
        <v>3558.3999999999987</v>
      </c>
    </row>
    <row r="17" spans="1:9" x14ac:dyDescent="0.2">
      <c r="A17" s="6">
        <v>2011</v>
      </c>
      <c r="B17" s="1" t="s">
        <v>13</v>
      </c>
      <c r="C17" s="1" t="s">
        <v>14</v>
      </c>
      <c r="D17" s="1" t="s">
        <v>15</v>
      </c>
      <c r="E17" s="1" t="s">
        <v>18</v>
      </c>
      <c r="F17" s="1">
        <v>528</v>
      </c>
      <c r="G17" s="7">
        <v>5.3733333333333331</v>
      </c>
      <c r="H17" s="7">
        <v>7.6133333333333333</v>
      </c>
      <c r="I17" s="2">
        <f t="shared" si="0"/>
        <v>4019.84</v>
      </c>
    </row>
    <row r="18" spans="1:9" x14ac:dyDescent="0.2">
      <c r="A18" s="6">
        <v>2011</v>
      </c>
      <c r="B18" s="1" t="s">
        <v>13</v>
      </c>
      <c r="C18" s="1" t="s">
        <v>19</v>
      </c>
      <c r="D18" s="1" t="s">
        <v>15</v>
      </c>
      <c r="E18" s="1" t="s">
        <v>20</v>
      </c>
      <c r="F18" s="1">
        <v>4836</v>
      </c>
      <c r="G18" s="1">
        <v>0.74</v>
      </c>
      <c r="H18" s="1">
        <v>0.96</v>
      </c>
      <c r="I18" s="2">
        <f t="shared" si="0"/>
        <v>4642.5599999999995</v>
      </c>
    </row>
    <row r="19" spans="1:9" x14ac:dyDescent="0.2">
      <c r="A19" s="6">
        <v>2011</v>
      </c>
      <c r="B19" s="1" t="s">
        <v>13</v>
      </c>
      <c r="C19" s="1" t="s">
        <v>19</v>
      </c>
      <c r="D19" s="1" t="s">
        <v>15</v>
      </c>
      <c r="E19" s="1" t="s">
        <v>21</v>
      </c>
      <c r="F19" s="1">
        <v>5928</v>
      </c>
      <c r="G19" s="1">
        <v>0.95</v>
      </c>
      <c r="H19" s="1">
        <v>0.99</v>
      </c>
      <c r="I19" s="2">
        <f t="shared" si="0"/>
        <v>5868.72</v>
      </c>
    </row>
    <row r="20" spans="1:9" x14ac:dyDescent="0.2">
      <c r="A20" s="6">
        <v>2011</v>
      </c>
      <c r="B20" s="1" t="s">
        <v>13</v>
      </c>
      <c r="C20" s="1" t="s">
        <v>19</v>
      </c>
      <c r="D20" s="1" t="s">
        <v>15</v>
      </c>
      <c r="E20" s="1" t="s">
        <v>22</v>
      </c>
      <c r="F20" s="1">
        <v>5712</v>
      </c>
      <c r="G20" s="1">
        <v>0.89</v>
      </c>
      <c r="H20" s="1">
        <v>0.97</v>
      </c>
      <c r="I20" s="2">
        <f t="shared" si="0"/>
        <v>5540.6399999999994</v>
      </c>
    </row>
    <row r="21" spans="1:9" x14ac:dyDescent="0.2">
      <c r="A21" s="6">
        <v>2011</v>
      </c>
      <c r="B21" s="1" t="s">
        <v>13</v>
      </c>
      <c r="C21" s="1" t="s">
        <v>19</v>
      </c>
      <c r="D21" s="1" t="s">
        <v>15</v>
      </c>
      <c r="E21" s="1" t="s">
        <v>23</v>
      </c>
      <c r="F21" s="1">
        <v>4872</v>
      </c>
      <c r="G21" s="1">
        <v>0.62</v>
      </c>
      <c r="H21" s="1">
        <v>0.9</v>
      </c>
      <c r="I21" s="2">
        <f t="shared" si="0"/>
        <v>4384.8</v>
      </c>
    </row>
    <row r="22" spans="1:9" x14ac:dyDescent="0.2">
      <c r="A22" s="6">
        <v>2011</v>
      </c>
      <c r="B22" s="1" t="s">
        <v>13</v>
      </c>
      <c r="C22" s="1" t="s">
        <v>19</v>
      </c>
      <c r="D22" s="1" t="s">
        <v>15</v>
      </c>
      <c r="E22" s="1" t="s">
        <v>24</v>
      </c>
      <c r="F22" s="1">
        <v>6228</v>
      </c>
      <c r="G22" s="1">
        <v>0.65</v>
      </c>
      <c r="H22" s="1">
        <v>1.07</v>
      </c>
      <c r="I22" s="2">
        <f t="shared" si="0"/>
        <v>6663.96</v>
      </c>
    </row>
    <row r="23" spans="1:9" x14ac:dyDescent="0.2">
      <c r="A23" s="6">
        <v>2011</v>
      </c>
      <c r="B23" s="1" t="s">
        <v>13</v>
      </c>
      <c r="C23" s="1" t="s">
        <v>19</v>
      </c>
      <c r="D23" s="1" t="s">
        <v>15</v>
      </c>
      <c r="E23" s="1" t="s">
        <v>25</v>
      </c>
      <c r="F23" s="1">
        <v>9588</v>
      </c>
      <c r="G23" s="1">
        <v>0.92</v>
      </c>
      <c r="H23" s="1">
        <v>1.01</v>
      </c>
      <c r="I23" s="2">
        <f t="shared" si="0"/>
        <v>9683.8799999999992</v>
      </c>
    </row>
    <row r="24" spans="1:9" x14ac:dyDescent="0.2">
      <c r="A24" s="6">
        <v>2011</v>
      </c>
      <c r="B24" s="1" t="s">
        <v>13</v>
      </c>
      <c r="C24" s="1" t="s">
        <v>19</v>
      </c>
      <c r="D24" s="1" t="s">
        <v>15</v>
      </c>
      <c r="E24" s="1" t="s">
        <v>26</v>
      </c>
      <c r="F24" s="1">
        <v>7836</v>
      </c>
      <c r="G24" s="1">
        <v>1.19</v>
      </c>
      <c r="H24" s="1">
        <v>0.96</v>
      </c>
      <c r="I24" s="2">
        <f t="shared" si="0"/>
        <v>7522.5599999999995</v>
      </c>
    </row>
    <row r="25" spans="1:9" x14ac:dyDescent="0.2">
      <c r="A25" s="6">
        <v>2011</v>
      </c>
      <c r="B25" s="1" t="s">
        <v>13</v>
      </c>
      <c r="C25" s="1" t="s">
        <v>19</v>
      </c>
      <c r="D25" s="1" t="s">
        <v>15</v>
      </c>
      <c r="E25" s="1" t="s">
        <v>27</v>
      </c>
      <c r="F25" s="1">
        <v>7560</v>
      </c>
      <c r="G25" s="1">
        <v>1.02</v>
      </c>
      <c r="H25" s="1">
        <v>1.0900000000000001</v>
      </c>
      <c r="I25" s="2">
        <f t="shared" si="0"/>
        <v>8240.4000000000015</v>
      </c>
    </row>
    <row r="26" spans="1:9" x14ac:dyDescent="0.2">
      <c r="A26" s="6">
        <v>2011</v>
      </c>
      <c r="B26" s="1" t="s">
        <v>13</v>
      </c>
      <c r="C26" s="1" t="s">
        <v>19</v>
      </c>
      <c r="D26" s="1" t="s">
        <v>15</v>
      </c>
      <c r="E26" s="1" t="s">
        <v>28</v>
      </c>
      <c r="F26" s="1">
        <v>8556</v>
      </c>
      <c r="G26" s="1">
        <v>0.99</v>
      </c>
      <c r="H26" s="1">
        <v>1.1000000000000001</v>
      </c>
      <c r="I26" s="2">
        <f t="shared" si="0"/>
        <v>9411.6</v>
      </c>
    </row>
    <row r="27" spans="1:9" x14ac:dyDescent="0.2">
      <c r="A27" s="6">
        <v>2011</v>
      </c>
      <c r="B27" s="1" t="s">
        <v>13</v>
      </c>
      <c r="C27" s="1" t="s">
        <v>19</v>
      </c>
      <c r="D27" s="1" t="s">
        <v>15</v>
      </c>
      <c r="E27" s="1" t="s">
        <v>29</v>
      </c>
      <c r="F27" s="1">
        <v>9024</v>
      </c>
      <c r="G27" s="1">
        <v>0.51</v>
      </c>
      <c r="H27" s="1">
        <v>1.1499999999999999</v>
      </c>
      <c r="I27" s="2">
        <f t="shared" si="0"/>
        <v>10377.599999999999</v>
      </c>
    </row>
    <row r="28" spans="1:9" x14ac:dyDescent="0.2">
      <c r="A28" s="6">
        <v>2011</v>
      </c>
      <c r="B28" s="1" t="s">
        <v>13</v>
      </c>
      <c r="C28" s="1" t="s">
        <v>19</v>
      </c>
      <c r="D28" s="1" t="s">
        <v>15</v>
      </c>
      <c r="E28" s="1" t="s">
        <v>30</v>
      </c>
      <c r="F28" s="1">
        <v>7260</v>
      </c>
      <c r="G28" s="1">
        <v>1.04</v>
      </c>
      <c r="H28" s="1">
        <v>0.98</v>
      </c>
      <c r="I28" s="2">
        <f t="shared" si="0"/>
        <v>7114.8</v>
      </c>
    </row>
    <row r="29" spans="1:9" x14ac:dyDescent="0.2">
      <c r="A29" s="6">
        <v>2011</v>
      </c>
      <c r="B29" s="1" t="s">
        <v>13</v>
      </c>
      <c r="C29" s="1" t="s">
        <v>19</v>
      </c>
      <c r="D29" s="1" t="s">
        <v>15</v>
      </c>
      <c r="E29" s="1" t="s">
        <v>31</v>
      </c>
      <c r="F29" s="1">
        <v>9456</v>
      </c>
      <c r="G29" s="1">
        <v>0.85</v>
      </c>
      <c r="H29" s="1">
        <v>1.17</v>
      </c>
      <c r="I29" s="2">
        <f t="shared" si="0"/>
        <v>11063.519999999999</v>
      </c>
    </row>
    <row r="30" spans="1:9" x14ac:dyDescent="0.2">
      <c r="A30" s="6">
        <v>2011</v>
      </c>
      <c r="B30" s="1" t="s">
        <v>13</v>
      </c>
      <c r="C30" s="1" t="s">
        <v>19</v>
      </c>
      <c r="D30" s="1" t="s">
        <v>15</v>
      </c>
      <c r="E30" s="1" t="s">
        <v>32</v>
      </c>
      <c r="F30" s="1">
        <v>7488</v>
      </c>
      <c r="G30" s="1">
        <v>1.19</v>
      </c>
      <c r="H30" s="1">
        <v>0.91</v>
      </c>
      <c r="I30" s="2">
        <f t="shared" si="0"/>
        <v>6814.08</v>
      </c>
    </row>
    <row r="31" spans="1:9" x14ac:dyDescent="0.2">
      <c r="A31" s="6">
        <v>2011</v>
      </c>
      <c r="B31" s="1" t="s">
        <v>13</v>
      </c>
      <c r="C31" s="1" t="s">
        <v>19</v>
      </c>
      <c r="D31" s="1" t="s">
        <v>15</v>
      </c>
      <c r="E31" s="1" t="s">
        <v>33</v>
      </c>
      <c r="F31" s="1">
        <v>7176</v>
      </c>
      <c r="G31" s="1">
        <v>0.56000000000000005</v>
      </c>
      <c r="H31" s="1">
        <v>1.1299999999999999</v>
      </c>
      <c r="I31" s="2">
        <f t="shared" si="0"/>
        <v>8108.8799999999992</v>
      </c>
    </row>
    <row r="32" spans="1:9" x14ac:dyDescent="0.2">
      <c r="A32" s="6">
        <v>2011</v>
      </c>
      <c r="B32" s="1" t="s">
        <v>13</v>
      </c>
      <c r="C32" s="1" t="s">
        <v>19</v>
      </c>
      <c r="D32" s="1" t="s">
        <v>15</v>
      </c>
      <c r="E32" s="1" t="s">
        <v>34</v>
      </c>
      <c r="F32" s="1">
        <v>7140</v>
      </c>
      <c r="G32" s="1">
        <v>0.72</v>
      </c>
      <c r="H32" s="1">
        <v>0.91</v>
      </c>
      <c r="I32" s="2">
        <f t="shared" si="0"/>
        <v>6497.4000000000005</v>
      </c>
    </row>
    <row r="33" spans="1:9" x14ac:dyDescent="0.2">
      <c r="A33" s="6">
        <v>2011</v>
      </c>
      <c r="B33" s="1" t="s">
        <v>13</v>
      </c>
      <c r="C33" s="1" t="s">
        <v>19</v>
      </c>
      <c r="D33" s="1" t="s">
        <v>15</v>
      </c>
      <c r="E33" s="1" t="s">
        <v>35</v>
      </c>
      <c r="F33" s="1">
        <v>6996</v>
      </c>
      <c r="G33" s="1">
        <v>1.2</v>
      </c>
      <c r="H33" s="1">
        <v>0.94</v>
      </c>
      <c r="I33" s="2">
        <f t="shared" si="0"/>
        <v>6576.24</v>
      </c>
    </row>
    <row r="34" spans="1:9" x14ac:dyDescent="0.2">
      <c r="A34" s="6">
        <v>2011</v>
      </c>
      <c r="B34" s="1" t="s">
        <v>13</v>
      </c>
      <c r="C34" s="1" t="s">
        <v>19</v>
      </c>
      <c r="D34" s="1" t="s">
        <v>15</v>
      </c>
      <c r="E34" s="1" t="s">
        <v>36</v>
      </c>
      <c r="F34" s="1">
        <v>4836</v>
      </c>
      <c r="G34" s="1">
        <v>1.18</v>
      </c>
      <c r="H34" s="1">
        <v>0.96</v>
      </c>
      <c r="I34" s="2">
        <f t="shared" si="0"/>
        <v>4642.5599999999995</v>
      </c>
    </row>
    <row r="35" spans="1:9" x14ac:dyDescent="0.2">
      <c r="A35" s="6">
        <v>2011</v>
      </c>
      <c r="B35" s="1" t="s">
        <v>13</v>
      </c>
      <c r="C35" s="1" t="s">
        <v>19</v>
      </c>
      <c r="D35" s="1" t="s">
        <v>15</v>
      </c>
      <c r="E35" s="1" t="s">
        <v>37</v>
      </c>
      <c r="F35" s="1">
        <v>8868</v>
      </c>
      <c r="G35" s="1">
        <v>0.5</v>
      </c>
      <c r="H35" s="1">
        <v>1.01</v>
      </c>
      <c r="I35" s="2">
        <f t="shared" si="0"/>
        <v>8956.68</v>
      </c>
    </row>
    <row r="36" spans="1:9" x14ac:dyDescent="0.2">
      <c r="A36" s="6">
        <v>2011</v>
      </c>
      <c r="B36" s="1" t="s">
        <v>13</v>
      </c>
      <c r="C36" s="1" t="s">
        <v>19</v>
      </c>
      <c r="D36" s="1" t="s">
        <v>15</v>
      </c>
      <c r="E36" s="1" t="s">
        <v>38</v>
      </c>
      <c r="F36" s="1">
        <v>5424</v>
      </c>
      <c r="G36" s="1">
        <v>0.82</v>
      </c>
      <c r="H36" s="1">
        <v>1.1100000000000001</v>
      </c>
      <c r="I36" s="2">
        <f t="shared" si="0"/>
        <v>6020.64</v>
      </c>
    </row>
    <row r="37" spans="1:9" x14ac:dyDescent="0.2">
      <c r="A37" s="6">
        <v>2011</v>
      </c>
      <c r="B37" s="1" t="s">
        <v>13</v>
      </c>
      <c r="C37" s="1" t="s">
        <v>19</v>
      </c>
      <c r="D37" s="1" t="s">
        <v>15</v>
      </c>
      <c r="E37" s="1" t="s">
        <v>39</v>
      </c>
      <c r="F37" s="1">
        <v>6864</v>
      </c>
      <c r="G37" s="1">
        <v>0.86</v>
      </c>
      <c r="H37" s="1">
        <v>0.95</v>
      </c>
      <c r="I37" s="2">
        <f t="shared" si="0"/>
        <v>6520.7999999999993</v>
      </c>
    </row>
    <row r="38" spans="1:9" x14ac:dyDescent="0.2">
      <c r="A38" s="6">
        <v>2011</v>
      </c>
      <c r="B38" s="1" t="s">
        <v>13</v>
      </c>
      <c r="C38" s="1" t="s">
        <v>19</v>
      </c>
      <c r="D38" s="1" t="s">
        <v>15</v>
      </c>
      <c r="E38" s="1" t="s">
        <v>40</v>
      </c>
      <c r="F38" s="1">
        <v>8784</v>
      </c>
      <c r="G38" s="1">
        <v>1.05</v>
      </c>
      <c r="H38" s="1">
        <v>0.99</v>
      </c>
      <c r="I38" s="2">
        <f t="shared" si="0"/>
        <v>8696.16</v>
      </c>
    </row>
    <row r="39" spans="1:9" x14ac:dyDescent="0.2">
      <c r="A39" s="6">
        <v>2011</v>
      </c>
      <c r="B39" s="1" t="s">
        <v>13</v>
      </c>
      <c r="C39" s="1" t="s">
        <v>19</v>
      </c>
      <c r="D39" s="1" t="s">
        <v>15</v>
      </c>
      <c r="E39" s="1" t="s">
        <v>41</v>
      </c>
      <c r="F39" s="1">
        <v>6780</v>
      </c>
      <c r="G39" s="1">
        <v>0.55000000000000004</v>
      </c>
      <c r="H39" s="1">
        <v>1.02</v>
      </c>
      <c r="I39" s="2">
        <f t="shared" si="0"/>
        <v>6915.6</v>
      </c>
    </row>
    <row r="40" spans="1:9" x14ac:dyDescent="0.2">
      <c r="A40" s="6">
        <v>2011</v>
      </c>
      <c r="B40" s="1" t="s">
        <v>13</v>
      </c>
      <c r="C40" s="1" t="s">
        <v>19</v>
      </c>
      <c r="D40" s="1" t="s">
        <v>15</v>
      </c>
      <c r="E40" s="1" t="s">
        <v>42</v>
      </c>
      <c r="F40" s="1">
        <v>5292</v>
      </c>
      <c r="G40" s="1">
        <v>0.51</v>
      </c>
      <c r="H40" s="1">
        <v>1.1299999999999999</v>
      </c>
      <c r="I40" s="2">
        <f t="shared" si="0"/>
        <v>5979.9599999999991</v>
      </c>
    </row>
    <row r="41" spans="1:9" x14ac:dyDescent="0.2">
      <c r="A41" s="6">
        <v>2011</v>
      </c>
      <c r="B41" s="1" t="s">
        <v>13</v>
      </c>
      <c r="C41" s="1" t="s">
        <v>19</v>
      </c>
      <c r="D41" s="1" t="s">
        <v>15</v>
      </c>
      <c r="E41" s="1" t="s">
        <v>43</v>
      </c>
      <c r="F41" s="1">
        <v>6768</v>
      </c>
      <c r="G41" s="1">
        <v>1.1200000000000001</v>
      </c>
      <c r="H41" s="1">
        <v>0.94</v>
      </c>
      <c r="I41" s="2">
        <f t="shared" si="0"/>
        <v>6361.92</v>
      </c>
    </row>
    <row r="42" spans="1:9" x14ac:dyDescent="0.2">
      <c r="A42" s="6">
        <v>2011</v>
      </c>
      <c r="B42" s="1" t="s">
        <v>13</v>
      </c>
      <c r="C42" s="1" t="s">
        <v>19</v>
      </c>
      <c r="D42" s="1" t="s">
        <v>15</v>
      </c>
      <c r="E42" s="1" t="s">
        <v>44</v>
      </c>
      <c r="F42" s="1">
        <v>5940</v>
      </c>
      <c r="G42" s="1">
        <v>0.84</v>
      </c>
      <c r="H42" s="1">
        <v>1.18</v>
      </c>
      <c r="I42" s="2">
        <f t="shared" si="0"/>
        <v>7009.2</v>
      </c>
    </row>
    <row r="43" spans="1:9" x14ac:dyDescent="0.2">
      <c r="A43" s="6">
        <v>2011</v>
      </c>
      <c r="B43" s="1" t="s">
        <v>13</v>
      </c>
      <c r="C43" s="1" t="s">
        <v>19</v>
      </c>
      <c r="D43" s="1" t="s">
        <v>15</v>
      </c>
      <c r="E43" s="1" t="s">
        <v>45</v>
      </c>
      <c r="F43" s="1">
        <v>4932</v>
      </c>
      <c r="G43" s="1">
        <v>0.48</v>
      </c>
      <c r="H43" s="1">
        <v>1.1499999999999999</v>
      </c>
      <c r="I43" s="2">
        <f t="shared" si="0"/>
        <v>5671.7999999999993</v>
      </c>
    </row>
    <row r="44" spans="1:9" x14ac:dyDescent="0.2">
      <c r="A44" s="6">
        <v>2011</v>
      </c>
      <c r="B44" s="1" t="s">
        <v>13</v>
      </c>
      <c r="C44" s="1" t="s">
        <v>19</v>
      </c>
      <c r="D44" s="1" t="s">
        <v>15</v>
      </c>
      <c r="E44" s="1" t="s">
        <v>46</v>
      </c>
      <c r="F44" s="1">
        <v>9084</v>
      </c>
      <c r="G44" s="1">
        <v>0.44</v>
      </c>
      <c r="H44" s="1">
        <v>0.9</v>
      </c>
      <c r="I44" s="2">
        <f t="shared" si="0"/>
        <v>8175.6</v>
      </c>
    </row>
    <row r="45" spans="1:9" x14ac:dyDescent="0.2">
      <c r="A45" s="6">
        <v>2011</v>
      </c>
      <c r="B45" s="1" t="s">
        <v>13</v>
      </c>
      <c r="C45" s="1" t="s">
        <v>19</v>
      </c>
      <c r="D45" s="1" t="s">
        <v>15</v>
      </c>
      <c r="E45" s="1" t="s">
        <v>47</v>
      </c>
      <c r="F45" s="1">
        <v>5580</v>
      </c>
      <c r="G45" s="1">
        <v>0.63</v>
      </c>
      <c r="H45" s="1">
        <v>1</v>
      </c>
      <c r="I45" s="2">
        <f t="shared" si="0"/>
        <v>5580</v>
      </c>
    </row>
    <row r="46" spans="1:9" x14ac:dyDescent="0.2">
      <c r="A46" s="6">
        <v>2011</v>
      </c>
      <c r="B46" s="1" t="s">
        <v>13</v>
      </c>
      <c r="C46" s="1" t="s">
        <v>19</v>
      </c>
      <c r="D46" s="1" t="s">
        <v>15</v>
      </c>
      <c r="E46" s="1" t="s">
        <v>48</v>
      </c>
      <c r="F46" s="1">
        <v>5460</v>
      </c>
      <c r="G46" s="1">
        <v>0.71</v>
      </c>
      <c r="H46" s="1">
        <v>0.95</v>
      </c>
      <c r="I46" s="2">
        <f t="shared" si="0"/>
        <v>5187</v>
      </c>
    </row>
    <row r="47" spans="1:9" x14ac:dyDescent="0.2">
      <c r="A47" s="6">
        <v>2011</v>
      </c>
      <c r="B47" s="1" t="s">
        <v>13</v>
      </c>
      <c r="C47" s="1" t="s">
        <v>19</v>
      </c>
      <c r="D47" s="1" t="s">
        <v>15</v>
      </c>
      <c r="E47" s="1" t="s">
        <v>49</v>
      </c>
      <c r="F47" s="1">
        <v>6480</v>
      </c>
      <c r="G47" s="1">
        <v>0.53</v>
      </c>
      <c r="H47" s="1">
        <v>1.1399999999999999</v>
      </c>
      <c r="I47" s="2">
        <f t="shared" si="0"/>
        <v>7387.2</v>
      </c>
    </row>
    <row r="48" spans="1:9" x14ac:dyDescent="0.2">
      <c r="A48" s="6">
        <v>2011</v>
      </c>
      <c r="B48" s="1" t="s">
        <v>13</v>
      </c>
      <c r="C48" s="1" t="s">
        <v>19</v>
      </c>
      <c r="D48" s="1" t="s">
        <v>15</v>
      </c>
      <c r="E48" s="1" t="s">
        <v>50</v>
      </c>
      <c r="F48" s="1">
        <v>6660</v>
      </c>
      <c r="G48" s="1">
        <v>0.74</v>
      </c>
      <c r="H48" s="1">
        <v>1.08</v>
      </c>
      <c r="I48" s="2">
        <f t="shared" si="0"/>
        <v>7192.8</v>
      </c>
    </row>
    <row r="49" spans="1:9" x14ac:dyDescent="0.2">
      <c r="A49" s="6">
        <v>2011</v>
      </c>
      <c r="B49" s="1" t="s">
        <v>13</v>
      </c>
      <c r="C49" s="1" t="s">
        <v>19</v>
      </c>
      <c r="D49" s="1" t="s">
        <v>15</v>
      </c>
      <c r="E49" s="1" t="s">
        <v>51</v>
      </c>
      <c r="F49" s="1">
        <v>7332</v>
      </c>
      <c r="G49" s="1">
        <v>0.78</v>
      </c>
      <c r="H49" s="1">
        <v>1.2</v>
      </c>
      <c r="I49" s="2">
        <f t="shared" si="0"/>
        <v>8798.4</v>
      </c>
    </row>
    <row r="50" spans="1:9" x14ac:dyDescent="0.2">
      <c r="A50" s="6">
        <v>2011</v>
      </c>
      <c r="B50" s="1" t="s">
        <v>13</v>
      </c>
      <c r="C50" s="1" t="s">
        <v>19</v>
      </c>
      <c r="D50" s="1" t="s">
        <v>15</v>
      </c>
      <c r="E50" s="1" t="s">
        <v>52</v>
      </c>
      <c r="F50" s="1">
        <v>6480</v>
      </c>
      <c r="G50" s="1">
        <v>0.68</v>
      </c>
      <c r="H50" s="1">
        <v>1.07</v>
      </c>
      <c r="I50" s="2">
        <f t="shared" si="0"/>
        <v>6933.6</v>
      </c>
    </row>
    <row r="51" spans="1:9" x14ac:dyDescent="0.2">
      <c r="A51" s="6">
        <v>2011</v>
      </c>
      <c r="B51" s="1" t="s">
        <v>13</v>
      </c>
      <c r="C51" s="1" t="s">
        <v>19</v>
      </c>
      <c r="D51" s="1" t="s">
        <v>15</v>
      </c>
      <c r="E51" s="1" t="s">
        <v>53</v>
      </c>
      <c r="F51" s="1">
        <v>7908</v>
      </c>
      <c r="G51" s="1">
        <v>0.46</v>
      </c>
      <c r="H51" s="1">
        <v>0.99</v>
      </c>
      <c r="I51" s="2">
        <f t="shared" si="0"/>
        <v>7828.92</v>
      </c>
    </row>
    <row r="52" spans="1:9" x14ac:dyDescent="0.2">
      <c r="A52" s="6">
        <v>2011</v>
      </c>
      <c r="B52" s="1" t="s">
        <v>13</v>
      </c>
      <c r="C52" s="1" t="s">
        <v>19</v>
      </c>
      <c r="D52" s="1" t="s">
        <v>15</v>
      </c>
      <c r="E52" s="1" t="s">
        <v>54</v>
      </c>
      <c r="F52" s="1">
        <v>9348</v>
      </c>
      <c r="G52" s="1">
        <v>0.5</v>
      </c>
      <c r="H52" s="1">
        <v>0.98</v>
      </c>
      <c r="I52" s="2">
        <f t="shared" si="0"/>
        <v>9161.0399999999991</v>
      </c>
    </row>
    <row r="53" spans="1:9" x14ac:dyDescent="0.2">
      <c r="A53" s="6">
        <v>2011</v>
      </c>
      <c r="B53" s="1" t="s">
        <v>13</v>
      </c>
      <c r="C53" s="1" t="s">
        <v>19</v>
      </c>
      <c r="D53" s="1" t="s">
        <v>15</v>
      </c>
      <c r="E53" s="1" t="s">
        <v>55</v>
      </c>
      <c r="F53" s="1">
        <v>4992</v>
      </c>
      <c r="G53" s="1">
        <v>0.64</v>
      </c>
      <c r="H53" s="1">
        <v>0.98</v>
      </c>
      <c r="I53" s="2">
        <f t="shared" si="0"/>
        <v>4892.16</v>
      </c>
    </row>
    <row r="54" spans="1:9" x14ac:dyDescent="0.2">
      <c r="A54" s="6">
        <v>2011</v>
      </c>
      <c r="B54" s="1" t="s">
        <v>13</v>
      </c>
      <c r="C54" s="1" t="s">
        <v>19</v>
      </c>
      <c r="D54" s="1" t="s">
        <v>15</v>
      </c>
      <c r="E54" s="1" t="s">
        <v>56</v>
      </c>
      <c r="F54" s="1">
        <v>7956</v>
      </c>
      <c r="G54" s="1">
        <v>0.88</v>
      </c>
      <c r="H54" s="1">
        <v>0.94</v>
      </c>
      <c r="I54" s="2">
        <f t="shared" si="0"/>
        <v>7478.6399999999994</v>
      </c>
    </row>
    <row r="55" spans="1:9" x14ac:dyDescent="0.2">
      <c r="A55" s="6">
        <v>2011</v>
      </c>
      <c r="B55" s="1" t="s">
        <v>13</v>
      </c>
      <c r="C55" s="1" t="s">
        <v>19</v>
      </c>
      <c r="D55" s="1" t="s">
        <v>15</v>
      </c>
      <c r="E55" s="1" t="s">
        <v>57</v>
      </c>
      <c r="F55" s="1">
        <v>6348</v>
      </c>
      <c r="G55" s="1">
        <v>0.56000000000000005</v>
      </c>
      <c r="H55" s="1">
        <v>1.1599999999999999</v>
      </c>
      <c r="I55" s="2">
        <f t="shared" si="0"/>
        <v>7363.6799999999994</v>
      </c>
    </row>
    <row r="56" spans="1:9" x14ac:dyDescent="0.2">
      <c r="A56" s="6">
        <v>2011</v>
      </c>
      <c r="B56" s="1" t="s">
        <v>13</v>
      </c>
      <c r="C56" s="1" t="s">
        <v>19</v>
      </c>
      <c r="D56" s="1" t="s">
        <v>15</v>
      </c>
      <c r="E56" s="1" t="s">
        <v>58</v>
      </c>
      <c r="F56" s="1">
        <v>6456</v>
      </c>
      <c r="G56" s="1">
        <v>0.67</v>
      </c>
      <c r="H56" s="1">
        <v>1.19</v>
      </c>
      <c r="I56" s="2">
        <f t="shared" si="0"/>
        <v>7682.6399999999994</v>
      </c>
    </row>
    <row r="57" spans="1:9" x14ac:dyDescent="0.2">
      <c r="A57" s="6">
        <v>2011</v>
      </c>
      <c r="B57" s="1" t="s">
        <v>13</v>
      </c>
      <c r="C57" s="1" t="s">
        <v>19</v>
      </c>
      <c r="D57" s="1" t="s">
        <v>15</v>
      </c>
      <c r="E57" s="1" t="s">
        <v>59</v>
      </c>
      <c r="F57" s="1">
        <v>9288</v>
      </c>
      <c r="G57" s="1">
        <v>1.17</v>
      </c>
      <c r="H57" s="1">
        <v>1.1200000000000001</v>
      </c>
      <c r="I57" s="2">
        <f t="shared" si="0"/>
        <v>10402.560000000001</v>
      </c>
    </row>
    <row r="58" spans="1:9" x14ac:dyDescent="0.2">
      <c r="A58" s="6">
        <v>2011</v>
      </c>
      <c r="B58" s="1" t="s">
        <v>13</v>
      </c>
      <c r="C58" s="1" t="s">
        <v>19</v>
      </c>
      <c r="D58" s="1" t="s">
        <v>15</v>
      </c>
      <c r="E58" s="1" t="s">
        <v>60</v>
      </c>
      <c r="F58" s="1">
        <v>5352</v>
      </c>
      <c r="G58" s="1">
        <v>0.51</v>
      </c>
      <c r="H58" s="1">
        <v>1.2</v>
      </c>
      <c r="I58" s="2">
        <f t="shared" si="0"/>
        <v>6422.4</v>
      </c>
    </row>
    <row r="59" spans="1:9" x14ac:dyDescent="0.2">
      <c r="A59" s="6">
        <v>2011</v>
      </c>
      <c r="B59" s="1" t="s">
        <v>13</v>
      </c>
      <c r="C59" s="1" t="s">
        <v>19</v>
      </c>
      <c r="D59" s="1" t="s">
        <v>15</v>
      </c>
      <c r="E59" s="1" t="s">
        <v>61</v>
      </c>
      <c r="F59" s="1">
        <v>4836</v>
      </c>
      <c r="G59" s="1">
        <v>0.77</v>
      </c>
      <c r="H59" s="1">
        <v>1</v>
      </c>
      <c r="I59" s="2">
        <f t="shared" si="0"/>
        <v>4836</v>
      </c>
    </row>
    <row r="60" spans="1:9" x14ac:dyDescent="0.2">
      <c r="A60" s="6">
        <v>2011</v>
      </c>
      <c r="B60" s="1" t="s">
        <v>13</v>
      </c>
      <c r="C60" s="1" t="s">
        <v>19</v>
      </c>
      <c r="D60" s="1" t="s">
        <v>15</v>
      </c>
      <c r="E60" s="1" t="s">
        <v>62</v>
      </c>
      <c r="F60" s="1">
        <v>9384</v>
      </c>
      <c r="G60" s="1">
        <v>1.05</v>
      </c>
      <c r="H60" s="1">
        <v>1.1299999999999999</v>
      </c>
      <c r="I60" s="2">
        <f t="shared" si="0"/>
        <v>10603.919999999998</v>
      </c>
    </row>
    <row r="61" spans="1:9" x14ac:dyDescent="0.2">
      <c r="A61" s="6">
        <v>2011</v>
      </c>
      <c r="B61" s="1" t="s">
        <v>13</v>
      </c>
      <c r="C61" s="1" t="s">
        <v>19</v>
      </c>
      <c r="D61" s="1" t="s">
        <v>15</v>
      </c>
      <c r="E61" s="1" t="s">
        <v>63</v>
      </c>
      <c r="F61" s="1">
        <v>9264</v>
      </c>
      <c r="G61" s="1">
        <v>1.1299999999999999</v>
      </c>
      <c r="H61" s="1">
        <v>0.99</v>
      </c>
      <c r="I61" s="2">
        <f t="shared" si="0"/>
        <v>9171.36</v>
      </c>
    </row>
    <row r="62" spans="1:9" x14ac:dyDescent="0.2">
      <c r="A62" s="6">
        <v>2011</v>
      </c>
      <c r="B62" s="1" t="s">
        <v>13</v>
      </c>
      <c r="C62" s="1" t="s">
        <v>19</v>
      </c>
      <c r="D62" s="1" t="s">
        <v>15</v>
      </c>
      <c r="E62" s="1" t="s">
        <v>64</v>
      </c>
      <c r="F62" s="1">
        <v>9204</v>
      </c>
      <c r="G62" s="1">
        <v>1.02</v>
      </c>
      <c r="H62" s="1">
        <v>1.1100000000000001</v>
      </c>
      <c r="I62" s="2">
        <f t="shared" si="0"/>
        <v>10216.44</v>
      </c>
    </row>
    <row r="63" spans="1:9" x14ac:dyDescent="0.2">
      <c r="A63" s="6">
        <v>2011</v>
      </c>
      <c r="B63" s="1" t="s">
        <v>13</v>
      </c>
      <c r="C63" s="1" t="s">
        <v>19</v>
      </c>
      <c r="D63" s="1" t="s">
        <v>15</v>
      </c>
      <c r="E63" s="1" t="s">
        <v>65</v>
      </c>
      <c r="F63" s="1">
        <v>6396</v>
      </c>
      <c r="G63" s="1">
        <v>0.44</v>
      </c>
      <c r="H63" s="1">
        <v>1.05</v>
      </c>
      <c r="I63" s="2">
        <f t="shared" si="0"/>
        <v>6715.8</v>
      </c>
    </row>
    <row r="64" spans="1:9" x14ac:dyDescent="0.2">
      <c r="A64" s="6">
        <v>2011</v>
      </c>
      <c r="B64" s="1" t="s">
        <v>13</v>
      </c>
      <c r="C64" s="1" t="s">
        <v>19</v>
      </c>
      <c r="D64" s="1" t="s">
        <v>15</v>
      </c>
      <c r="E64" s="1" t="s">
        <v>66</v>
      </c>
      <c r="F64" s="1">
        <v>6396</v>
      </c>
      <c r="G64" s="1">
        <v>0.59</v>
      </c>
      <c r="H64" s="1">
        <v>1.0900000000000001</v>
      </c>
      <c r="I64" s="2">
        <f t="shared" si="0"/>
        <v>6971.64</v>
      </c>
    </row>
    <row r="65" spans="1:9" x14ac:dyDescent="0.2">
      <c r="A65" s="6">
        <v>2011</v>
      </c>
      <c r="B65" s="1" t="s">
        <v>13</v>
      </c>
      <c r="C65" s="1" t="s">
        <v>19</v>
      </c>
      <c r="D65" s="1" t="s">
        <v>15</v>
      </c>
      <c r="E65" s="1" t="s">
        <v>67</v>
      </c>
      <c r="F65" s="1">
        <v>7116</v>
      </c>
      <c r="G65" s="1">
        <v>0.42</v>
      </c>
      <c r="H65" s="1">
        <v>1.1200000000000001</v>
      </c>
      <c r="I65" s="2">
        <f t="shared" si="0"/>
        <v>7969.920000000001</v>
      </c>
    </row>
    <row r="66" spans="1:9" x14ac:dyDescent="0.2">
      <c r="A66" s="6">
        <v>2011</v>
      </c>
      <c r="B66" s="1" t="s">
        <v>13</v>
      </c>
      <c r="C66" s="1" t="s">
        <v>19</v>
      </c>
      <c r="D66" s="1" t="s">
        <v>15</v>
      </c>
      <c r="E66" s="1" t="s">
        <v>68</v>
      </c>
      <c r="F66" s="1">
        <v>8616</v>
      </c>
      <c r="G66" s="1">
        <v>0.78</v>
      </c>
      <c r="H66" s="1">
        <v>0.95</v>
      </c>
      <c r="I66" s="2">
        <f t="shared" si="0"/>
        <v>8185.2</v>
      </c>
    </row>
    <row r="67" spans="1:9" x14ac:dyDescent="0.2">
      <c r="A67" s="6">
        <v>2011</v>
      </c>
      <c r="B67" s="1" t="s">
        <v>13</v>
      </c>
      <c r="C67" s="1" t="s">
        <v>19</v>
      </c>
      <c r="D67" s="1" t="s">
        <v>15</v>
      </c>
      <c r="E67" s="1" t="s">
        <v>69</v>
      </c>
      <c r="F67" s="1">
        <v>6768</v>
      </c>
      <c r="G67" s="1">
        <v>0.9</v>
      </c>
      <c r="H67" s="1">
        <v>1.08</v>
      </c>
      <c r="I67" s="2">
        <f t="shared" si="0"/>
        <v>7309.4400000000005</v>
      </c>
    </row>
    <row r="68" spans="1:9" x14ac:dyDescent="0.2">
      <c r="A68" s="6">
        <v>2011</v>
      </c>
      <c r="B68" s="1" t="s">
        <v>13</v>
      </c>
      <c r="C68" s="1" t="s">
        <v>19</v>
      </c>
      <c r="D68" s="1" t="s">
        <v>15</v>
      </c>
      <c r="E68" s="1" t="s">
        <v>70</v>
      </c>
      <c r="F68" s="1">
        <v>9552</v>
      </c>
      <c r="G68" s="1">
        <v>1.03</v>
      </c>
      <c r="H68" s="1">
        <v>1.18</v>
      </c>
      <c r="I68" s="2">
        <f t="shared" si="0"/>
        <v>11271.359999999999</v>
      </c>
    </row>
    <row r="69" spans="1:9" x14ac:dyDescent="0.2">
      <c r="A69" s="6">
        <v>2011</v>
      </c>
      <c r="B69" s="1" t="s">
        <v>13</v>
      </c>
      <c r="C69" s="1" t="s">
        <v>19</v>
      </c>
      <c r="D69" s="1" t="s">
        <v>15</v>
      </c>
      <c r="E69" s="1" t="s">
        <v>71</v>
      </c>
      <c r="F69" s="1">
        <v>6612</v>
      </c>
      <c r="G69" s="1">
        <v>0.63</v>
      </c>
      <c r="H69" s="1">
        <v>1.1200000000000001</v>
      </c>
      <c r="I69" s="2">
        <f t="shared" si="0"/>
        <v>7405.4400000000005</v>
      </c>
    </row>
    <row r="70" spans="1:9" x14ac:dyDescent="0.2">
      <c r="A70" s="6">
        <v>2011</v>
      </c>
      <c r="B70" s="1" t="s">
        <v>13</v>
      </c>
      <c r="C70" s="1" t="s">
        <v>19</v>
      </c>
      <c r="D70" s="1" t="s">
        <v>15</v>
      </c>
      <c r="E70" s="1" t="s">
        <v>72</v>
      </c>
      <c r="F70" s="1">
        <v>7056</v>
      </c>
      <c r="G70" s="1">
        <v>0.8</v>
      </c>
      <c r="H70" s="1">
        <v>1.06</v>
      </c>
      <c r="I70" s="2">
        <f t="shared" si="0"/>
        <v>7479.3600000000006</v>
      </c>
    </row>
    <row r="71" spans="1:9" x14ac:dyDescent="0.2">
      <c r="A71" s="6">
        <v>2011</v>
      </c>
      <c r="B71" s="1" t="s">
        <v>13</v>
      </c>
      <c r="C71" s="1" t="s">
        <v>19</v>
      </c>
      <c r="D71" s="1" t="s">
        <v>15</v>
      </c>
      <c r="E71" s="1" t="s">
        <v>73</v>
      </c>
      <c r="F71" s="1">
        <v>6108</v>
      </c>
      <c r="G71" s="1">
        <v>1.17</v>
      </c>
      <c r="H71" s="1">
        <v>0.99</v>
      </c>
      <c r="I71" s="2">
        <f t="shared" si="0"/>
        <v>6046.92</v>
      </c>
    </row>
    <row r="72" spans="1:9" x14ac:dyDescent="0.2">
      <c r="A72" s="6">
        <v>2011</v>
      </c>
      <c r="B72" s="1" t="s">
        <v>13</v>
      </c>
      <c r="C72" s="1" t="s">
        <v>19</v>
      </c>
      <c r="D72" s="1" t="s">
        <v>15</v>
      </c>
      <c r="E72" s="1" t="s">
        <v>74</v>
      </c>
      <c r="F72" s="1">
        <v>7152</v>
      </c>
      <c r="G72" s="1">
        <v>0.93</v>
      </c>
      <c r="H72" s="1">
        <v>1.18</v>
      </c>
      <c r="I72" s="2">
        <f t="shared" si="0"/>
        <v>8439.3599999999988</v>
      </c>
    </row>
    <row r="73" spans="1:9" x14ac:dyDescent="0.2">
      <c r="A73" s="6">
        <v>2011</v>
      </c>
      <c r="B73" s="1" t="s">
        <v>13</v>
      </c>
      <c r="C73" s="1" t="s">
        <v>19</v>
      </c>
      <c r="D73" s="1" t="s">
        <v>15</v>
      </c>
      <c r="E73" s="1" t="s">
        <v>75</v>
      </c>
      <c r="F73" s="1">
        <v>8988</v>
      </c>
      <c r="G73" s="1">
        <v>1.1200000000000001</v>
      </c>
      <c r="H73" s="1">
        <v>1.01</v>
      </c>
      <c r="I73" s="2">
        <f t="shared" si="0"/>
        <v>9077.8799999999992</v>
      </c>
    </row>
    <row r="74" spans="1:9" x14ac:dyDescent="0.2">
      <c r="A74" s="6">
        <v>2011</v>
      </c>
      <c r="B74" s="1" t="s">
        <v>13</v>
      </c>
      <c r="C74" s="1" t="s">
        <v>19</v>
      </c>
      <c r="D74" s="1" t="s">
        <v>15</v>
      </c>
      <c r="E74" s="1" t="s">
        <v>76</v>
      </c>
      <c r="F74" s="1">
        <v>6588</v>
      </c>
      <c r="G74" s="1">
        <v>1.1000000000000001</v>
      </c>
      <c r="H74" s="1">
        <v>1.1299999999999999</v>
      </c>
      <c r="I74" s="2">
        <f t="shared" si="0"/>
        <v>7444.44</v>
      </c>
    </row>
    <row r="75" spans="1:9" x14ac:dyDescent="0.2">
      <c r="A75" s="6">
        <v>2011</v>
      </c>
      <c r="B75" s="1" t="s">
        <v>13</v>
      </c>
      <c r="C75" s="1" t="s">
        <v>19</v>
      </c>
      <c r="D75" s="1" t="s">
        <v>15</v>
      </c>
      <c r="E75" s="1" t="s">
        <v>77</v>
      </c>
      <c r="F75" s="1">
        <v>8280</v>
      </c>
      <c r="G75" s="1">
        <v>0.85</v>
      </c>
      <c r="H75" s="1">
        <v>1.03</v>
      </c>
      <c r="I75" s="2">
        <f t="shared" si="0"/>
        <v>8528.4</v>
      </c>
    </row>
    <row r="76" spans="1:9" x14ac:dyDescent="0.2">
      <c r="A76" s="6">
        <v>2011</v>
      </c>
      <c r="B76" s="1" t="s">
        <v>13</v>
      </c>
      <c r="C76" s="1" t="s">
        <v>19</v>
      </c>
      <c r="D76" s="1" t="s">
        <v>15</v>
      </c>
      <c r="E76" s="1" t="s">
        <v>78</v>
      </c>
      <c r="F76" s="1">
        <v>7104</v>
      </c>
      <c r="G76" s="1">
        <v>0.77</v>
      </c>
      <c r="H76" s="1">
        <v>1.05</v>
      </c>
      <c r="I76" s="2">
        <f t="shared" si="0"/>
        <v>7459.2000000000007</v>
      </c>
    </row>
    <row r="77" spans="1:9" x14ac:dyDescent="0.2">
      <c r="A77" s="6">
        <v>2011</v>
      </c>
      <c r="B77" s="1" t="s">
        <v>13</v>
      </c>
      <c r="C77" s="1" t="s">
        <v>19</v>
      </c>
      <c r="D77" s="1" t="s">
        <v>15</v>
      </c>
      <c r="E77" s="1" t="s">
        <v>79</v>
      </c>
      <c r="F77" s="1">
        <v>7920</v>
      </c>
      <c r="G77" s="1">
        <v>0.46</v>
      </c>
      <c r="H77" s="1">
        <v>1.07</v>
      </c>
      <c r="I77" s="2">
        <f t="shared" si="0"/>
        <v>8474.4</v>
      </c>
    </row>
    <row r="78" spans="1:9" x14ac:dyDescent="0.2">
      <c r="A78" s="6">
        <v>2011</v>
      </c>
      <c r="B78" s="1" t="s">
        <v>13</v>
      </c>
      <c r="C78" s="1" t="s">
        <v>19</v>
      </c>
      <c r="D78" s="1" t="s">
        <v>15</v>
      </c>
      <c r="E78" s="1" t="s">
        <v>80</v>
      </c>
      <c r="F78" s="1">
        <v>9492</v>
      </c>
      <c r="G78" s="1">
        <v>1.06</v>
      </c>
      <c r="H78" s="1">
        <v>0.92</v>
      </c>
      <c r="I78" s="2">
        <f t="shared" si="0"/>
        <v>8732.6400000000012</v>
      </c>
    </row>
    <row r="79" spans="1:9" x14ac:dyDescent="0.2">
      <c r="A79" s="6">
        <v>2011</v>
      </c>
      <c r="B79" s="1" t="s">
        <v>13</v>
      </c>
      <c r="C79" s="1" t="s">
        <v>19</v>
      </c>
      <c r="D79" s="1" t="s">
        <v>15</v>
      </c>
      <c r="E79" s="1" t="s">
        <v>81</v>
      </c>
      <c r="F79" s="1">
        <v>9288</v>
      </c>
      <c r="G79" s="1">
        <v>1.19</v>
      </c>
      <c r="H79" s="1">
        <v>1.18</v>
      </c>
      <c r="I79" s="2">
        <f t="shared" ref="I79:I142" si="1">H79 *F79</f>
        <v>10959.84</v>
      </c>
    </row>
    <row r="80" spans="1:9" x14ac:dyDescent="0.2">
      <c r="A80" s="6">
        <v>2011</v>
      </c>
      <c r="B80" s="1" t="s">
        <v>13</v>
      </c>
      <c r="C80" s="1" t="s">
        <v>19</v>
      </c>
      <c r="D80" s="1" t="s">
        <v>15</v>
      </c>
      <c r="E80" s="1" t="s">
        <v>82</v>
      </c>
      <c r="F80" s="1">
        <v>6660</v>
      </c>
      <c r="G80" s="1">
        <v>1.1499999999999999</v>
      </c>
      <c r="H80" s="1">
        <v>1</v>
      </c>
      <c r="I80" s="2">
        <f t="shared" si="1"/>
        <v>6660</v>
      </c>
    </row>
    <row r="81" spans="1:9" x14ac:dyDescent="0.2">
      <c r="A81" s="6">
        <v>2011</v>
      </c>
      <c r="B81" s="1" t="s">
        <v>13</v>
      </c>
      <c r="C81" s="1" t="s">
        <v>19</v>
      </c>
      <c r="D81" s="1" t="s">
        <v>15</v>
      </c>
      <c r="E81" s="1" t="s">
        <v>83</v>
      </c>
      <c r="F81" s="1">
        <v>6372</v>
      </c>
      <c r="G81" s="1">
        <v>0.51</v>
      </c>
      <c r="H81" s="1">
        <v>1.1200000000000001</v>
      </c>
      <c r="I81" s="2">
        <f t="shared" si="1"/>
        <v>7136.64</v>
      </c>
    </row>
    <row r="82" spans="1:9" x14ac:dyDescent="0.2">
      <c r="A82" s="6">
        <v>2011</v>
      </c>
      <c r="B82" s="1" t="s">
        <v>13</v>
      </c>
      <c r="C82" s="1" t="s">
        <v>19</v>
      </c>
      <c r="D82" s="1" t="s">
        <v>15</v>
      </c>
      <c r="E82" s="1" t="s">
        <v>84</v>
      </c>
      <c r="F82" s="1">
        <v>5508</v>
      </c>
      <c r="G82" s="1">
        <v>1.17</v>
      </c>
      <c r="H82" s="1">
        <v>1.19</v>
      </c>
      <c r="I82" s="2">
        <f t="shared" si="1"/>
        <v>6554.5199999999995</v>
      </c>
    </row>
    <row r="83" spans="1:9" x14ac:dyDescent="0.2">
      <c r="A83" s="6">
        <v>2011</v>
      </c>
      <c r="B83" s="1" t="s">
        <v>13</v>
      </c>
      <c r="C83" s="1" t="s">
        <v>19</v>
      </c>
      <c r="D83" s="1" t="s">
        <v>15</v>
      </c>
      <c r="E83" s="1" t="s">
        <v>85</v>
      </c>
      <c r="F83" s="1">
        <v>5916</v>
      </c>
      <c r="G83" s="1">
        <v>0.96</v>
      </c>
      <c r="H83" s="1">
        <v>1.05</v>
      </c>
      <c r="I83" s="2">
        <f t="shared" si="1"/>
        <v>6211.8</v>
      </c>
    </row>
    <row r="84" spans="1:9" x14ac:dyDescent="0.2">
      <c r="A84" s="6">
        <v>2011</v>
      </c>
      <c r="B84" s="1" t="s">
        <v>13</v>
      </c>
      <c r="C84" s="1" t="s">
        <v>19</v>
      </c>
      <c r="D84" s="1" t="s">
        <v>15</v>
      </c>
      <c r="E84" s="1" t="s">
        <v>86</v>
      </c>
      <c r="F84" s="1">
        <v>6228</v>
      </c>
      <c r="G84" s="1">
        <v>0.85</v>
      </c>
      <c r="H84" s="1">
        <v>1.03</v>
      </c>
      <c r="I84" s="2">
        <f t="shared" si="1"/>
        <v>6414.84</v>
      </c>
    </row>
    <row r="85" spans="1:9" x14ac:dyDescent="0.2">
      <c r="A85" s="6">
        <v>2011</v>
      </c>
      <c r="B85" s="1" t="s">
        <v>13</v>
      </c>
      <c r="C85" s="1" t="s">
        <v>19</v>
      </c>
      <c r="D85" s="1" t="s">
        <v>15</v>
      </c>
      <c r="E85" s="1" t="s">
        <v>87</v>
      </c>
      <c r="F85" s="1">
        <v>9564</v>
      </c>
      <c r="G85" s="1">
        <v>0.67</v>
      </c>
      <c r="H85" s="1">
        <v>1.1000000000000001</v>
      </c>
      <c r="I85" s="2">
        <f t="shared" si="1"/>
        <v>10520.400000000001</v>
      </c>
    </row>
    <row r="86" spans="1:9" x14ac:dyDescent="0.2">
      <c r="A86" s="6">
        <v>2011</v>
      </c>
      <c r="B86" s="1" t="s">
        <v>13</v>
      </c>
      <c r="C86" s="1" t="s">
        <v>19</v>
      </c>
      <c r="D86" s="1" t="s">
        <v>15</v>
      </c>
      <c r="E86" s="1" t="s">
        <v>88</v>
      </c>
      <c r="F86" s="1">
        <v>9264</v>
      </c>
      <c r="G86" s="1">
        <v>0.78</v>
      </c>
      <c r="H86" s="1">
        <v>1.1299999999999999</v>
      </c>
      <c r="I86" s="2">
        <f t="shared" si="1"/>
        <v>10468.32</v>
      </c>
    </row>
    <row r="87" spans="1:9" x14ac:dyDescent="0.2">
      <c r="A87" s="6">
        <v>2011</v>
      </c>
      <c r="B87" s="1" t="s">
        <v>13</v>
      </c>
      <c r="C87" s="1" t="s">
        <v>19</v>
      </c>
      <c r="D87" s="1" t="s">
        <v>15</v>
      </c>
      <c r="E87" s="1" t="s">
        <v>89</v>
      </c>
      <c r="F87" s="1">
        <v>8280</v>
      </c>
      <c r="G87" s="1">
        <v>0.48</v>
      </c>
      <c r="H87" s="1">
        <v>0.99</v>
      </c>
      <c r="I87" s="2">
        <f t="shared" si="1"/>
        <v>8197.2000000000007</v>
      </c>
    </row>
    <row r="88" spans="1:9" x14ac:dyDescent="0.2">
      <c r="A88" s="6">
        <v>2011</v>
      </c>
      <c r="B88" s="1" t="s">
        <v>13</v>
      </c>
      <c r="C88" s="1" t="s">
        <v>19</v>
      </c>
      <c r="D88" s="1" t="s">
        <v>15</v>
      </c>
      <c r="E88" s="1" t="s">
        <v>90</v>
      </c>
      <c r="F88" s="1">
        <v>5172</v>
      </c>
      <c r="G88" s="1">
        <v>0.61</v>
      </c>
      <c r="H88" s="1">
        <v>1.05</v>
      </c>
      <c r="I88" s="2">
        <f t="shared" si="1"/>
        <v>5430.6</v>
      </c>
    </row>
    <row r="89" spans="1:9" x14ac:dyDescent="0.2">
      <c r="A89" s="6">
        <v>2011</v>
      </c>
      <c r="B89" s="1" t="s">
        <v>13</v>
      </c>
      <c r="C89" s="1" t="s">
        <v>19</v>
      </c>
      <c r="D89" s="1" t="s">
        <v>15</v>
      </c>
      <c r="E89" s="1" t="s">
        <v>91</v>
      </c>
      <c r="F89" s="1">
        <v>6180</v>
      </c>
      <c r="G89" s="1">
        <v>0.55000000000000004</v>
      </c>
      <c r="H89" s="1">
        <v>1.04</v>
      </c>
      <c r="I89" s="2">
        <f t="shared" si="1"/>
        <v>6427.2</v>
      </c>
    </row>
    <row r="90" spans="1:9" x14ac:dyDescent="0.2">
      <c r="A90" s="6">
        <v>2011</v>
      </c>
      <c r="B90" s="1" t="s">
        <v>13</v>
      </c>
      <c r="C90" s="1" t="s">
        <v>19</v>
      </c>
      <c r="D90" s="1" t="s">
        <v>15</v>
      </c>
      <c r="E90" s="1" t="s">
        <v>92</v>
      </c>
      <c r="F90" s="1">
        <v>6072</v>
      </c>
      <c r="G90" s="1">
        <v>0.93</v>
      </c>
      <c r="H90" s="1">
        <v>1.1599999999999999</v>
      </c>
      <c r="I90" s="2">
        <f t="shared" si="1"/>
        <v>7043.5199999999995</v>
      </c>
    </row>
    <row r="91" spans="1:9" x14ac:dyDescent="0.2">
      <c r="A91" s="6">
        <v>2011</v>
      </c>
      <c r="B91" s="1" t="s">
        <v>13</v>
      </c>
      <c r="C91" s="1" t="s">
        <v>19</v>
      </c>
      <c r="D91" s="1" t="s">
        <v>15</v>
      </c>
      <c r="E91" s="1" t="s">
        <v>93</v>
      </c>
      <c r="F91" s="1">
        <v>6744</v>
      </c>
      <c r="G91" s="1">
        <v>1.1299999999999999</v>
      </c>
      <c r="H91" s="1">
        <v>1.03</v>
      </c>
      <c r="I91" s="2">
        <f t="shared" si="1"/>
        <v>6946.3200000000006</v>
      </c>
    </row>
    <row r="92" spans="1:9" x14ac:dyDescent="0.2">
      <c r="A92" s="6">
        <v>2011</v>
      </c>
      <c r="B92" s="1" t="s">
        <v>13</v>
      </c>
      <c r="C92" s="1" t="s">
        <v>19</v>
      </c>
      <c r="D92" s="1" t="s">
        <v>15</v>
      </c>
      <c r="E92" s="1" t="s">
        <v>94</v>
      </c>
      <c r="F92" s="1">
        <v>6540</v>
      </c>
      <c r="G92" s="1">
        <v>0.74</v>
      </c>
      <c r="H92" s="1">
        <v>1.1299999999999999</v>
      </c>
      <c r="I92" s="2">
        <f t="shared" si="1"/>
        <v>7390.1999999999989</v>
      </c>
    </row>
    <row r="93" spans="1:9" x14ac:dyDescent="0.2">
      <c r="A93" s="6">
        <v>2011</v>
      </c>
      <c r="B93" s="1" t="s">
        <v>13</v>
      </c>
      <c r="C93" s="1" t="s">
        <v>19</v>
      </c>
      <c r="D93" s="1" t="s">
        <v>15</v>
      </c>
      <c r="E93" s="1" t="s">
        <v>95</v>
      </c>
      <c r="F93" s="1">
        <v>6468</v>
      </c>
      <c r="G93" s="1">
        <v>0.48</v>
      </c>
      <c r="H93" s="1">
        <v>1.1299999999999999</v>
      </c>
      <c r="I93" s="2">
        <f t="shared" si="1"/>
        <v>7308.8399999999992</v>
      </c>
    </row>
    <row r="94" spans="1:9" x14ac:dyDescent="0.2">
      <c r="A94" s="6">
        <v>2011</v>
      </c>
      <c r="B94" s="1" t="s">
        <v>13</v>
      </c>
      <c r="C94" s="1" t="s">
        <v>19</v>
      </c>
      <c r="D94" s="1" t="s">
        <v>15</v>
      </c>
      <c r="E94" s="1" t="s">
        <v>96</v>
      </c>
      <c r="F94" s="1">
        <v>4824</v>
      </c>
      <c r="G94" s="1">
        <v>0.57999999999999996</v>
      </c>
      <c r="H94" s="1">
        <v>0.99</v>
      </c>
      <c r="I94" s="2">
        <f t="shared" si="1"/>
        <v>4775.76</v>
      </c>
    </row>
    <row r="95" spans="1:9" x14ac:dyDescent="0.2">
      <c r="A95" s="6">
        <v>2011</v>
      </c>
      <c r="B95" s="1" t="s">
        <v>13</v>
      </c>
      <c r="C95" s="1" t="s">
        <v>19</v>
      </c>
      <c r="D95" s="1" t="s">
        <v>15</v>
      </c>
      <c r="E95" s="1" t="s">
        <v>97</v>
      </c>
      <c r="F95" s="1">
        <v>5772</v>
      </c>
      <c r="G95" s="1">
        <v>0.93</v>
      </c>
      <c r="H95" s="1">
        <v>1.07</v>
      </c>
      <c r="I95" s="2">
        <f t="shared" si="1"/>
        <v>6176.04</v>
      </c>
    </row>
    <row r="96" spans="1:9" x14ac:dyDescent="0.2">
      <c r="A96" s="6">
        <v>2011</v>
      </c>
      <c r="B96" s="1" t="s">
        <v>13</v>
      </c>
      <c r="C96" s="1" t="s">
        <v>19</v>
      </c>
      <c r="D96" s="1" t="s">
        <v>15</v>
      </c>
      <c r="E96" s="1" t="s">
        <v>98</v>
      </c>
      <c r="F96" s="1">
        <v>8340</v>
      </c>
      <c r="G96" s="1">
        <v>0.82</v>
      </c>
      <c r="H96" s="1">
        <v>1.01</v>
      </c>
      <c r="I96" s="2">
        <f t="shared" si="1"/>
        <v>8423.4</v>
      </c>
    </row>
    <row r="97" spans="1:9" x14ac:dyDescent="0.2">
      <c r="A97" s="6">
        <v>2011</v>
      </c>
      <c r="B97" s="1" t="s">
        <v>13</v>
      </c>
      <c r="C97" s="1" t="s">
        <v>19</v>
      </c>
      <c r="D97" s="1" t="s">
        <v>15</v>
      </c>
      <c r="E97" s="1" t="s">
        <v>99</v>
      </c>
      <c r="F97" s="1">
        <v>7932</v>
      </c>
      <c r="G97" s="1">
        <v>0.9</v>
      </c>
      <c r="H97" s="1">
        <v>0.9</v>
      </c>
      <c r="I97" s="2">
        <f t="shared" si="1"/>
        <v>7138.8</v>
      </c>
    </row>
    <row r="98" spans="1:9" x14ac:dyDescent="0.2">
      <c r="A98" s="6">
        <v>2011</v>
      </c>
      <c r="B98" s="1" t="s">
        <v>13</v>
      </c>
      <c r="C98" s="1" t="s">
        <v>19</v>
      </c>
      <c r="D98" s="1" t="s">
        <v>15</v>
      </c>
      <c r="E98" s="1" t="s">
        <v>100</v>
      </c>
      <c r="F98" s="1">
        <v>7992</v>
      </c>
      <c r="G98" s="1">
        <v>0.75</v>
      </c>
      <c r="H98" s="1">
        <v>1.19</v>
      </c>
      <c r="I98" s="2">
        <f t="shared" si="1"/>
        <v>9510.48</v>
      </c>
    </row>
    <row r="99" spans="1:9" x14ac:dyDescent="0.2">
      <c r="A99" s="6">
        <v>2011</v>
      </c>
      <c r="B99" s="1" t="s">
        <v>13</v>
      </c>
      <c r="C99" s="1" t="s">
        <v>19</v>
      </c>
      <c r="D99" s="1" t="s">
        <v>15</v>
      </c>
      <c r="E99" s="1" t="s">
        <v>101</v>
      </c>
      <c r="F99" s="1">
        <v>8316</v>
      </c>
      <c r="G99" s="1">
        <v>0.97</v>
      </c>
      <c r="H99" s="1">
        <v>1.1499999999999999</v>
      </c>
      <c r="I99" s="2">
        <f t="shared" si="1"/>
        <v>9563.4</v>
      </c>
    </row>
    <row r="100" spans="1:9" x14ac:dyDescent="0.2">
      <c r="A100" s="6">
        <v>2011</v>
      </c>
      <c r="B100" s="1" t="s">
        <v>13</v>
      </c>
      <c r="C100" s="1" t="s">
        <v>19</v>
      </c>
      <c r="D100" s="1" t="s">
        <v>15</v>
      </c>
      <c r="E100" s="1" t="s">
        <v>102</v>
      </c>
      <c r="F100" s="1">
        <v>7332</v>
      </c>
      <c r="G100" s="1">
        <v>0.92</v>
      </c>
      <c r="H100" s="1">
        <v>1.1399999999999999</v>
      </c>
      <c r="I100" s="2">
        <f t="shared" si="1"/>
        <v>8358.48</v>
      </c>
    </row>
    <row r="101" spans="1:9" x14ac:dyDescent="0.2">
      <c r="A101" s="6">
        <v>2011</v>
      </c>
      <c r="B101" s="1" t="s">
        <v>13</v>
      </c>
      <c r="C101" s="1" t="s">
        <v>19</v>
      </c>
      <c r="D101" s="1" t="s">
        <v>15</v>
      </c>
      <c r="E101" s="1" t="s">
        <v>103</v>
      </c>
      <c r="F101" s="1">
        <v>9348</v>
      </c>
      <c r="G101" s="1">
        <v>1.0900000000000001</v>
      </c>
      <c r="H101" s="1">
        <v>0.95</v>
      </c>
      <c r="I101" s="2">
        <f t="shared" si="1"/>
        <v>8880.6</v>
      </c>
    </row>
    <row r="102" spans="1:9" x14ac:dyDescent="0.2">
      <c r="A102" s="6">
        <v>2011</v>
      </c>
      <c r="B102" s="1" t="s">
        <v>13</v>
      </c>
      <c r="C102" s="1" t="s">
        <v>19</v>
      </c>
      <c r="D102" s="1" t="s">
        <v>15</v>
      </c>
      <c r="E102" s="1" t="s">
        <v>104</v>
      </c>
      <c r="F102" s="1">
        <v>6288</v>
      </c>
      <c r="G102" s="1">
        <v>0.52</v>
      </c>
      <c r="H102" s="1">
        <v>1.1399999999999999</v>
      </c>
      <c r="I102" s="2">
        <f t="shared" si="1"/>
        <v>7168.32</v>
      </c>
    </row>
    <row r="103" spans="1:9" x14ac:dyDescent="0.2">
      <c r="A103" s="6">
        <v>2011</v>
      </c>
      <c r="B103" s="1" t="s">
        <v>13</v>
      </c>
      <c r="C103" s="1" t="s">
        <v>19</v>
      </c>
      <c r="D103" s="1" t="s">
        <v>15</v>
      </c>
      <c r="E103" s="1" t="s">
        <v>105</v>
      </c>
      <c r="F103" s="1">
        <v>6360</v>
      </c>
      <c r="G103" s="1">
        <v>0.76</v>
      </c>
      <c r="H103" s="1">
        <v>0.91</v>
      </c>
      <c r="I103" s="2">
        <f t="shared" si="1"/>
        <v>5787.6</v>
      </c>
    </row>
    <row r="104" spans="1:9" x14ac:dyDescent="0.2">
      <c r="A104" s="6">
        <v>2011</v>
      </c>
      <c r="B104" s="1" t="s">
        <v>13</v>
      </c>
      <c r="C104" s="1" t="s">
        <v>19</v>
      </c>
      <c r="D104" s="1" t="s">
        <v>15</v>
      </c>
      <c r="E104" s="1" t="s">
        <v>106</v>
      </c>
      <c r="F104" s="1">
        <v>9492</v>
      </c>
      <c r="G104" s="1">
        <v>0.49</v>
      </c>
      <c r="H104" s="1">
        <v>1.18</v>
      </c>
      <c r="I104" s="2">
        <f t="shared" si="1"/>
        <v>11200.56</v>
      </c>
    </row>
    <row r="105" spans="1:9" x14ac:dyDescent="0.2">
      <c r="A105" s="6">
        <v>2011</v>
      </c>
      <c r="B105" s="1" t="s">
        <v>13</v>
      </c>
      <c r="C105" s="1" t="s">
        <v>19</v>
      </c>
      <c r="D105" s="1" t="s">
        <v>15</v>
      </c>
      <c r="E105" s="1" t="s">
        <v>107</v>
      </c>
      <c r="F105" s="1">
        <v>7488</v>
      </c>
      <c r="G105" s="1">
        <v>0.52</v>
      </c>
      <c r="H105" s="1">
        <v>0.95</v>
      </c>
      <c r="I105" s="2">
        <f t="shared" si="1"/>
        <v>7113.5999999999995</v>
      </c>
    </row>
    <row r="106" spans="1:9" x14ac:dyDescent="0.2">
      <c r="A106" s="6">
        <v>2011</v>
      </c>
      <c r="B106" s="1" t="s">
        <v>13</v>
      </c>
      <c r="C106" s="1" t="s">
        <v>19</v>
      </c>
      <c r="D106" s="1" t="s">
        <v>15</v>
      </c>
      <c r="E106" s="1" t="s">
        <v>108</v>
      </c>
      <c r="F106" s="1">
        <v>9264</v>
      </c>
      <c r="G106" s="1">
        <v>0.95</v>
      </c>
      <c r="H106" s="1">
        <v>1.1599999999999999</v>
      </c>
      <c r="I106" s="2">
        <f t="shared" si="1"/>
        <v>10746.24</v>
      </c>
    </row>
    <row r="107" spans="1:9" x14ac:dyDescent="0.2">
      <c r="A107" s="6">
        <v>2011</v>
      </c>
      <c r="B107" s="1" t="s">
        <v>13</v>
      </c>
      <c r="C107" s="1" t="s">
        <v>19</v>
      </c>
      <c r="D107" s="1" t="s">
        <v>15</v>
      </c>
      <c r="E107" s="1" t="s">
        <v>109</v>
      </c>
      <c r="F107" s="1">
        <v>8220</v>
      </c>
      <c r="G107" s="1">
        <v>0.74</v>
      </c>
      <c r="H107" s="1">
        <v>1.01</v>
      </c>
      <c r="I107" s="2">
        <f t="shared" si="1"/>
        <v>8302.2000000000007</v>
      </c>
    </row>
    <row r="108" spans="1:9" x14ac:dyDescent="0.2">
      <c r="A108" s="6">
        <v>2011</v>
      </c>
      <c r="B108" s="1" t="s">
        <v>13</v>
      </c>
      <c r="C108" s="1" t="s">
        <v>19</v>
      </c>
      <c r="D108" s="1" t="s">
        <v>15</v>
      </c>
      <c r="E108" s="1" t="s">
        <v>110</v>
      </c>
      <c r="F108" s="1">
        <v>9156</v>
      </c>
      <c r="G108" s="1">
        <v>1.03</v>
      </c>
      <c r="H108" s="1">
        <v>1.02</v>
      </c>
      <c r="I108" s="2">
        <f t="shared" si="1"/>
        <v>9339.1200000000008</v>
      </c>
    </row>
    <row r="109" spans="1:9" x14ac:dyDescent="0.2">
      <c r="A109" s="6">
        <v>2011</v>
      </c>
      <c r="B109" s="1" t="s">
        <v>13</v>
      </c>
      <c r="C109" s="1" t="s">
        <v>19</v>
      </c>
      <c r="D109" s="1" t="s">
        <v>15</v>
      </c>
      <c r="E109" s="1" t="s">
        <v>111</v>
      </c>
      <c r="F109" s="1">
        <v>9144</v>
      </c>
      <c r="G109" s="1">
        <v>0.59</v>
      </c>
      <c r="H109" s="1">
        <v>1.02</v>
      </c>
      <c r="I109" s="2">
        <f t="shared" si="1"/>
        <v>9326.880000000001</v>
      </c>
    </row>
    <row r="110" spans="1:9" x14ac:dyDescent="0.2">
      <c r="A110" s="6">
        <v>2011</v>
      </c>
      <c r="B110" s="1" t="s">
        <v>13</v>
      </c>
      <c r="C110" s="1" t="s">
        <v>19</v>
      </c>
      <c r="D110" s="1" t="s">
        <v>15</v>
      </c>
      <c r="E110" s="1" t="s">
        <v>112</v>
      </c>
      <c r="F110" s="1">
        <v>5724</v>
      </c>
      <c r="G110" s="1">
        <v>0.93</v>
      </c>
      <c r="H110" s="1">
        <v>0.93</v>
      </c>
      <c r="I110" s="2">
        <f t="shared" si="1"/>
        <v>5323.3200000000006</v>
      </c>
    </row>
    <row r="111" spans="1:9" x14ac:dyDescent="0.2">
      <c r="A111" s="6">
        <v>2011</v>
      </c>
      <c r="B111" s="1" t="s">
        <v>13</v>
      </c>
      <c r="C111" s="1" t="s">
        <v>19</v>
      </c>
      <c r="D111" s="1" t="s">
        <v>15</v>
      </c>
      <c r="E111" s="1" t="s">
        <v>113</v>
      </c>
      <c r="F111" s="1">
        <v>9120</v>
      </c>
      <c r="G111" s="1">
        <v>1.0900000000000001</v>
      </c>
      <c r="H111" s="1">
        <v>1.1000000000000001</v>
      </c>
      <c r="I111" s="2">
        <f t="shared" si="1"/>
        <v>10032</v>
      </c>
    </row>
    <row r="112" spans="1:9" x14ac:dyDescent="0.2">
      <c r="A112" s="6">
        <v>2011</v>
      </c>
      <c r="B112" s="1" t="s">
        <v>13</v>
      </c>
      <c r="C112" s="1" t="s">
        <v>19</v>
      </c>
      <c r="D112" s="1" t="s">
        <v>15</v>
      </c>
      <c r="E112" s="1" t="s">
        <v>114</v>
      </c>
      <c r="F112" s="1">
        <v>6096</v>
      </c>
      <c r="G112" s="1">
        <v>0.42</v>
      </c>
      <c r="H112" s="1">
        <v>1.2</v>
      </c>
      <c r="I112" s="2">
        <f t="shared" si="1"/>
        <v>7315.2</v>
      </c>
    </row>
    <row r="113" spans="1:9" x14ac:dyDescent="0.2">
      <c r="A113" s="6">
        <v>2011</v>
      </c>
      <c r="B113" s="1" t="s">
        <v>13</v>
      </c>
      <c r="C113" s="1" t="s">
        <v>19</v>
      </c>
      <c r="D113" s="1" t="s">
        <v>15</v>
      </c>
      <c r="E113" s="1" t="s">
        <v>115</v>
      </c>
      <c r="F113" s="1">
        <v>5340</v>
      </c>
      <c r="G113" s="1">
        <v>1.07</v>
      </c>
      <c r="H113" s="1">
        <v>1.1399999999999999</v>
      </c>
      <c r="I113" s="2">
        <f t="shared" si="1"/>
        <v>6087.5999999999995</v>
      </c>
    </row>
    <row r="114" spans="1:9" x14ac:dyDescent="0.2">
      <c r="A114" s="6">
        <v>2011</v>
      </c>
      <c r="B114" s="1" t="s">
        <v>13</v>
      </c>
      <c r="C114" s="1" t="s">
        <v>19</v>
      </c>
      <c r="D114" s="1" t="s">
        <v>15</v>
      </c>
      <c r="E114" s="1" t="s">
        <v>116</v>
      </c>
      <c r="F114" s="1">
        <v>7152</v>
      </c>
      <c r="G114" s="1">
        <v>0.59</v>
      </c>
      <c r="H114" s="1">
        <v>0.99</v>
      </c>
      <c r="I114" s="2">
        <f t="shared" si="1"/>
        <v>7080.48</v>
      </c>
    </row>
    <row r="115" spans="1:9" x14ac:dyDescent="0.2">
      <c r="A115" s="6">
        <v>2011</v>
      </c>
      <c r="B115" s="1" t="s">
        <v>13</v>
      </c>
      <c r="C115" s="1" t="s">
        <v>19</v>
      </c>
      <c r="D115" s="1" t="s">
        <v>15</v>
      </c>
      <c r="E115" s="1" t="s">
        <v>117</v>
      </c>
      <c r="F115" s="1">
        <v>7224</v>
      </c>
      <c r="G115" s="1">
        <v>0.76</v>
      </c>
      <c r="H115" s="1">
        <v>0.98</v>
      </c>
      <c r="I115" s="2">
        <f t="shared" si="1"/>
        <v>7079.5199999999995</v>
      </c>
    </row>
    <row r="116" spans="1:9" x14ac:dyDescent="0.2">
      <c r="A116" s="6">
        <v>2011</v>
      </c>
      <c r="B116" s="1" t="s">
        <v>13</v>
      </c>
      <c r="C116" s="1" t="s">
        <v>19</v>
      </c>
      <c r="D116" s="1" t="s">
        <v>15</v>
      </c>
      <c r="E116" s="1" t="s">
        <v>118</v>
      </c>
      <c r="F116" s="1">
        <v>5640</v>
      </c>
      <c r="G116" s="1">
        <v>1.07</v>
      </c>
      <c r="H116" s="1">
        <v>1.04</v>
      </c>
      <c r="I116" s="2">
        <f t="shared" si="1"/>
        <v>5865.6</v>
      </c>
    </row>
    <row r="117" spans="1:9" x14ac:dyDescent="0.2">
      <c r="A117" s="6">
        <v>2011</v>
      </c>
      <c r="B117" s="1" t="s">
        <v>13</v>
      </c>
      <c r="C117" s="1" t="s">
        <v>19</v>
      </c>
      <c r="D117" s="1" t="s">
        <v>15</v>
      </c>
      <c r="E117" s="1" t="s">
        <v>119</v>
      </c>
      <c r="F117" s="1">
        <v>9144</v>
      </c>
      <c r="G117" s="1">
        <v>0.86</v>
      </c>
      <c r="H117" s="1">
        <v>1.02</v>
      </c>
      <c r="I117" s="2">
        <f t="shared" si="1"/>
        <v>9326.880000000001</v>
      </c>
    </row>
    <row r="118" spans="1:9" x14ac:dyDescent="0.2">
      <c r="A118" s="6">
        <v>2011</v>
      </c>
      <c r="B118" s="1" t="s">
        <v>13</v>
      </c>
      <c r="C118" s="1" t="s">
        <v>19</v>
      </c>
      <c r="D118" s="1" t="s">
        <v>15</v>
      </c>
      <c r="E118" s="1" t="s">
        <v>120</v>
      </c>
      <c r="F118" s="1">
        <v>7188</v>
      </c>
      <c r="G118" s="1">
        <v>0.74</v>
      </c>
      <c r="H118" s="1">
        <v>0.97</v>
      </c>
      <c r="I118" s="2">
        <f t="shared" si="1"/>
        <v>6972.36</v>
      </c>
    </row>
    <row r="119" spans="1:9" x14ac:dyDescent="0.2">
      <c r="A119" s="6">
        <v>2011</v>
      </c>
      <c r="B119" s="1" t="s">
        <v>13</v>
      </c>
      <c r="C119" s="1" t="s">
        <v>19</v>
      </c>
      <c r="D119" s="1" t="s">
        <v>15</v>
      </c>
      <c r="E119" s="1" t="s">
        <v>121</v>
      </c>
      <c r="F119" s="1">
        <v>7200</v>
      </c>
      <c r="G119" s="1">
        <v>0.62</v>
      </c>
      <c r="H119" s="1">
        <v>1</v>
      </c>
      <c r="I119" s="2">
        <f t="shared" si="1"/>
        <v>7200</v>
      </c>
    </row>
    <row r="120" spans="1:9" x14ac:dyDescent="0.2">
      <c r="A120" s="6">
        <v>2011</v>
      </c>
      <c r="B120" s="1" t="s">
        <v>13</v>
      </c>
      <c r="C120" s="1" t="s">
        <v>19</v>
      </c>
      <c r="D120" s="1" t="s">
        <v>15</v>
      </c>
      <c r="E120" s="1" t="s">
        <v>122</v>
      </c>
      <c r="F120" s="1">
        <v>8208</v>
      </c>
      <c r="G120" s="1">
        <v>1.0900000000000001</v>
      </c>
      <c r="H120" s="1">
        <v>1.18</v>
      </c>
      <c r="I120" s="2">
        <f t="shared" si="1"/>
        <v>9685.4399999999987</v>
      </c>
    </row>
    <row r="121" spans="1:9" x14ac:dyDescent="0.2">
      <c r="A121" s="6">
        <v>2011</v>
      </c>
      <c r="B121" s="1" t="s">
        <v>13</v>
      </c>
      <c r="C121" s="1" t="s">
        <v>19</v>
      </c>
      <c r="D121" s="1" t="s">
        <v>15</v>
      </c>
      <c r="E121" s="1" t="s">
        <v>123</v>
      </c>
      <c r="F121" s="1">
        <v>7812</v>
      </c>
      <c r="G121" s="1">
        <v>0.95</v>
      </c>
      <c r="H121" s="1">
        <v>0.98</v>
      </c>
      <c r="I121" s="2">
        <f t="shared" si="1"/>
        <v>7655.76</v>
      </c>
    </row>
    <row r="122" spans="1:9" x14ac:dyDescent="0.2">
      <c r="A122" s="6">
        <v>2011</v>
      </c>
      <c r="B122" s="1" t="s">
        <v>13</v>
      </c>
      <c r="C122" s="1" t="s">
        <v>19</v>
      </c>
      <c r="D122" s="1" t="s">
        <v>15</v>
      </c>
      <c r="E122" s="1" t="s">
        <v>124</v>
      </c>
      <c r="F122" s="1">
        <v>9516</v>
      </c>
      <c r="G122" s="1">
        <v>0.51</v>
      </c>
      <c r="H122" s="1">
        <v>0.94</v>
      </c>
      <c r="I122" s="2">
        <f t="shared" si="1"/>
        <v>8945.0399999999991</v>
      </c>
    </row>
    <row r="123" spans="1:9" x14ac:dyDescent="0.2">
      <c r="A123" s="6">
        <v>2011</v>
      </c>
      <c r="B123" s="1" t="s">
        <v>13</v>
      </c>
      <c r="C123" s="1" t="s">
        <v>19</v>
      </c>
      <c r="D123" s="1" t="s">
        <v>15</v>
      </c>
      <c r="E123" s="1" t="s">
        <v>125</v>
      </c>
      <c r="F123" s="1">
        <v>6060</v>
      </c>
      <c r="G123" s="1">
        <v>0.52</v>
      </c>
      <c r="H123" s="1">
        <v>0.92</v>
      </c>
      <c r="I123" s="2">
        <f t="shared" si="1"/>
        <v>5575.2</v>
      </c>
    </row>
    <row r="124" spans="1:9" x14ac:dyDescent="0.2">
      <c r="A124" s="6">
        <v>2011</v>
      </c>
      <c r="B124" s="1" t="s">
        <v>13</v>
      </c>
      <c r="C124" s="1" t="s">
        <v>19</v>
      </c>
      <c r="D124" s="1" t="s">
        <v>15</v>
      </c>
      <c r="E124" s="1" t="s">
        <v>126</v>
      </c>
      <c r="F124" s="1">
        <v>5472</v>
      </c>
      <c r="G124" s="1">
        <v>0.43</v>
      </c>
      <c r="H124" s="1">
        <v>0.98</v>
      </c>
      <c r="I124" s="2">
        <f t="shared" si="1"/>
        <v>5362.5599999999995</v>
      </c>
    </row>
    <row r="125" spans="1:9" x14ac:dyDescent="0.2">
      <c r="A125" s="6">
        <v>2011</v>
      </c>
      <c r="B125" s="1" t="s">
        <v>13</v>
      </c>
      <c r="C125" s="1" t="s">
        <v>19</v>
      </c>
      <c r="D125" s="1" t="s">
        <v>15</v>
      </c>
      <c r="E125" s="1" t="s">
        <v>127</v>
      </c>
      <c r="F125" s="1">
        <v>8376</v>
      </c>
      <c r="G125" s="1">
        <v>1.17</v>
      </c>
      <c r="H125" s="1">
        <v>1.18</v>
      </c>
      <c r="I125" s="2">
        <f t="shared" si="1"/>
        <v>9883.68</v>
      </c>
    </row>
    <row r="126" spans="1:9" x14ac:dyDescent="0.2">
      <c r="A126" s="6">
        <v>2011</v>
      </c>
      <c r="B126" s="1" t="s">
        <v>13</v>
      </c>
      <c r="C126" s="1" t="s">
        <v>19</v>
      </c>
      <c r="D126" s="1" t="s">
        <v>15</v>
      </c>
      <c r="E126" s="1" t="s">
        <v>128</v>
      </c>
      <c r="F126" s="1">
        <v>5796</v>
      </c>
      <c r="G126" s="1">
        <v>0.44</v>
      </c>
      <c r="H126" s="1">
        <v>1.05</v>
      </c>
      <c r="I126" s="2">
        <f t="shared" si="1"/>
        <v>6085.8</v>
      </c>
    </row>
    <row r="127" spans="1:9" x14ac:dyDescent="0.2">
      <c r="A127" s="6">
        <v>2011</v>
      </c>
      <c r="B127" s="1" t="s">
        <v>13</v>
      </c>
      <c r="C127" s="1" t="s">
        <v>19</v>
      </c>
      <c r="D127" s="1" t="s">
        <v>15</v>
      </c>
      <c r="E127" s="1" t="s">
        <v>129</v>
      </c>
      <c r="F127" s="1">
        <v>7320</v>
      </c>
      <c r="G127" s="1">
        <v>0.52</v>
      </c>
      <c r="H127" s="1">
        <v>1.05</v>
      </c>
      <c r="I127" s="2">
        <f t="shared" si="1"/>
        <v>7686</v>
      </c>
    </row>
    <row r="128" spans="1:9" x14ac:dyDescent="0.2">
      <c r="A128" s="6">
        <v>2011</v>
      </c>
      <c r="B128" s="1" t="s">
        <v>13</v>
      </c>
      <c r="C128" s="1" t="s">
        <v>19</v>
      </c>
      <c r="D128" s="1" t="s">
        <v>15</v>
      </c>
      <c r="E128" s="1" t="s">
        <v>130</v>
      </c>
      <c r="F128" s="1">
        <v>9576</v>
      </c>
      <c r="G128" s="1">
        <v>0.46</v>
      </c>
      <c r="H128" s="1">
        <v>0.96</v>
      </c>
      <c r="I128" s="2">
        <f t="shared" si="1"/>
        <v>9192.9599999999991</v>
      </c>
    </row>
    <row r="129" spans="1:9" x14ac:dyDescent="0.2">
      <c r="A129" s="6">
        <v>2011</v>
      </c>
      <c r="B129" s="1" t="s">
        <v>13</v>
      </c>
      <c r="C129" s="1" t="s">
        <v>19</v>
      </c>
      <c r="D129" s="1" t="s">
        <v>15</v>
      </c>
      <c r="E129" s="1" t="s">
        <v>131</v>
      </c>
      <c r="F129" s="1">
        <v>8688</v>
      </c>
      <c r="G129" s="1">
        <v>1.1599999999999999</v>
      </c>
      <c r="H129" s="1">
        <v>0.99</v>
      </c>
      <c r="I129" s="2">
        <f t="shared" si="1"/>
        <v>8601.1200000000008</v>
      </c>
    </row>
    <row r="130" spans="1:9" x14ac:dyDescent="0.2">
      <c r="A130" s="6">
        <v>2011</v>
      </c>
      <c r="B130" s="1" t="s">
        <v>13</v>
      </c>
      <c r="C130" s="1" t="s">
        <v>19</v>
      </c>
      <c r="D130" s="1" t="s">
        <v>15</v>
      </c>
      <c r="E130" s="1" t="s">
        <v>132</v>
      </c>
      <c r="F130" s="1">
        <v>4920</v>
      </c>
      <c r="G130" s="1">
        <v>0.96</v>
      </c>
      <c r="H130" s="1">
        <v>0.93</v>
      </c>
      <c r="I130" s="2">
        <f t="shared" si="1"/>
        <v>4575.6000000000004</v>
      </c>
    </row>
    <row r="131" spans="1:9" x14ac:dyDescent="0.2">
      <c r="A131" s="6">
        <v>2011</v>
      </c>
      <c r="B131" s="1" t="s">
        <v>13</v>
      </c>
      <c r="C131" s="1" t="s">
        <v>19</v>
      </c>
      <c r="D131" s="1" t="s">
        <v>15</v>
      </c>
      <c r="E131" s="1" t="s">
        <v>133</v>
      </c>
      <c r="F131" s="1">
        <v>6072</v>
      </c>
      <c r="G131" s="1">
        <v>1.08</v>
      </c>
      <c r="H131" s="1">
        <v>0.95</v>
      </c>
      <c r="I131" s="2">
        <f t="shared" si="1"/>
        <v>5768.4</v>
      </c>
    </row>
    <row r="132" spans="1:9" x14ac:dyDescent="0.2">
      <c r="A132" s="6">
        <v>2011</v>
      </c>
      <c r="B132" s="1" t="s">
        <v>13</v>
      </c>
      <c r="C132" s="1" t="s">
        <v>19</v>
      </c>
      <c r="D132" s="1" t="s">
        <v>15</v>
      </c>
      <c r="E132" s="1" t="s">
        <v>134</v>
      </c>
      <c r="F132" s="1">
        <v>5460</v>
      </c>
      <c r="G132" s="1">
        <v>1.07</v>
      </c>
      <c r="H132" s="1">
        <v>0.91</v>
      </c>
      <c r="I132" s="2">
        <f t="shared" si="1"/>
        <v>4968.6000000000004</v>
      </c>
    </row>
    <row r="133" spans="1:9" x14ac:dyDescent="0.2">
      <c r="A133" s="6">
        <v>2011</v>
      </c>
      <c r="B133" s="1" t="s">
        <v>13</v>
      </c>
      <c r="C133" s="1" t="s">
        <v>19</v>
      </c>
      <c r="D133" s="1" t="s">
        <v>15</v>
      </c>
      <c r="E133" s="1" t="s">
        <v>135</v>
      </c>
      <c r="F133" s="1">
        <v>5268</v>
      </c>
      <c r="G133" s="1">
        <v>0.4</v>
      </c>
      <c r="H133" s="1">
        <v>1.06</v>
      </c>
      <c r="I133" s="2">
        <f t="shared" si="1"/>
        <v>5584.08</v>
      </c>
    </row>
    <row r="134" spans="1:9" x14ac:dyDescent="0.2">
      <c r="A134" s="6">
        <v>2011</v>
      </c>
      <c r="B134" s="1" t="s">
        <v>13</v>
      </c>
      <c r="C134" s="1" t="s">
        <v>19</v>
      </c>
      <c r="D134" s="1" t="s">
        <v>15</v>
      </c>
      <c r="E134" s="1" t="s">
        <v>136</v>
      </c>
      <c r="F134" s="1">
        <v>7164</v>
      </c>
      <c r="G134" s="1">
        <v>0.72</v>
      </c>
      <c r="H134" s="1">
        <v>1.1599999999999999</v>
      </c>
      <c r="I134" s="2">
        <f t="shared" si="1"/>
        <v>8310.24</v>
      </c>
    </row>
    <row r="135" spans="1:9" x14ac:dyDescent="0.2">
      <c r="A135" s="6">
        <v>2011</v>
      </c>
      <c r="B135" s="1" t="s">
        <v>13</v>
      </c>
      <c r="C135" s="1" t="s">
        <v>19</v>
      </c>
      <c r="D135" s="1" t="s">
        <v>15</v>
      </c>
      <c r="E135" s="1" t="s">
        <v>137</v>
      </c>
      <c r="F135" s="1">
        <v>7020</v>
      </c>
      <c r="G135" s="1">
        <v>0.98</v>
      </c>
      <c r="H135" s="1">
        <v>0.96</v>
      </c>
      <c r="I135" s="2">
        <f t="shared" si="1"/>
        <v>6739.2</v>
      </c>
    </row>
    <row r="136" spans="1:9" x14ac:dyDescent="0.2">
      <c r="A136" s="6">
        <v>2011</v>
      </c>
      <c r="B136" s="1" t="s">
        <v>13</v>
      </c>
      <c r="C136" s="1" t="s">
        <v>19</v>
      </c>
      <c r="D136" s="1" t="s">
        <v>15</v>
      </c>
      <c r="E136" s="1" t="s">
        <v>138</v>
      </c>
      <c r="F136" s="1">
        <v>8028</v>
      </c>
      <c r="G136" s="1">
        <v>1.17</v>
      </c>
      <c r="H136" s="1">
        <v>1.1599999999999999</v>
      </c>
      <c r="I136" s="2">
        <f t="shared" si="1"/>
        <v>9312.48</v>
      </c>
    </row>
    <row r="137" spans="1:9" x14ac:dyDescent="0.2">
      <c r="A137" s="6">
        <v>2011</v>
      </c>
      <c r="B137" s="1" t="s">
        <v>13</v>
      </c>
      <c r="C137" s="1" t="s">
        <v>19</v>
      </c>
      <c r="D137" s="1" t="s">
        <v>15</v>
      </c>
      <c r="E137" s="1" t="s">
        <v>139</v>
      </c>
      <c r="F137" s="1">
        <v>7680</v>
      </c>
      <c r="G137" s="1">
        <v>0.44</v>
      </c>
      <c r="H137" s="1">
        <v>1.07</v>
      </c>
      <c r="I137" s="2">
        <f t="shared" si="1"/>
        <v>8217.6</v>
      </c>
    </row>
    <row r="138" spans="1:9" x14ac:dyDescent="0.2">
      <c r="A138" s="6">
        <v>2011</v>
      </c>
      <c r="B138" s="1" t="s">
        <v>13</v>
      </c>
      <c r="C138" s="1" t="s">
        <v>19</v>
      </c>
      <c r="D138" s="1" t="s">
        <v>15</v>
      </c>
      <c r="E138" s="1" t="s">
        <v>140</v>
      </c>
      <c r="F138" s="1">
        <v>8916</v>
      </c>
      <c r="G138" s="1">
        <v>1.1299999999999999</v>
      </c>
      <c r="H138" s="1">
        <v>0.94</v>
      </c>
      <c r="I138" s="2">
        <f t="shared" si="1"/>
        <v>8381.0399999999991</v>
      </c>
    </row>
    <row r="139" spans="1:9" x14ac:dyDescent="0.2">
      <c r="A139" s="6">
        <v>2011</v>
      </c>
      <c r="B139" s="1" t="s">
        <v>13</v>
      </c>
      <c r="C139" s="1" t="s">
        <v>19</v>
      </c>
      <c r="D139" s="1" t="s">
        <v>15</v>
      </c>
      <c r="E139" s="1" t="s">
        <v>141</v>
      </c>
      <c r="F139" s="1">
        <v>7392</v>
      </c>
      <c r="G139" s="1">
        <v>0.66</v>
      </c>
      <c r="H139" s="1">
        <v>1.1399999999999999</v>
      </c>
      <c r="I139" s="2">
        <f t="shared" si="1"/>
        <v>8426.8799999999992</v>
      </c>
    </row>
    <row r="140" spans="1:9" x14ac:dyDescent="0.2">
      <c r="A140" s="6">
        <v>2011</v>
      </c>
      <c r="B140" s="1" t="s">
        <v>13</v>
      </c>
      <c r="C140" s="1" t="s">
        <v>19</v>
      </c>
      <c r="D140" s="1" t="s">
        <v>15</v>
      </c>
      <c r="E140" s="1" t="s">
        <v>142</v>
      </c>
      <c r="F140" s="1">
        <v>8472</v>
      </c>
      <c r="G140" s="1">
        <v>1.04</v>
      </c>
      <c r="H140" s="1">
        <v>1</v>
      </c>
      <c r="I140" s="2">
        <f t="shared" si="1"/>
        <v>8472</v>
      </c>
    </row>
    <row r="141" spans="1:9" x14ac:dyDescent="0.2">
      <c r="A141" s="6">
        <v>2011</v>
      </c>
      <c r="B141" s="1" t="s">
        <v>13</v>
      </c>
      <c r="C141" s="1" t="s">
        <v>19</v>
      </c>
      <c r="D141" s="1" t="s">
        <v>15</v>
      </c>
      <c r="E141" s="1" t="s">
        <v>143</v>
      </c>
      <c r="F141" s="1">
        <v>6852</v>
      </c>
      <c r="G141" s="1">
        <v>1.02</v>
      </c>
      <c r="H141" s="1">
        <v>1.1100000000000001</v>
      </c>
      <c r="I141" s="2">
        <f t="shared" si="1"/>
        <v>7605.72</v>
      </c>
    </row>
    <row r="142" spans="1:9" x14ac:dyDescent="0.2">
      <c r="A142" s="6">
        <v>2011</v>
      </c>
      <c r="B142" s="1" t="s">
        <v>13</v>
      </c>
      <c r="C142" s="1" t="s">
        <v>19</v>
      </c>
      <c r="D142" s="1" t="s">
        <v>15</v>
      </c>
      <c r="E142" s="1" t="s">
        <v>144</v>
      </c>
      <c r="F142" s="1">
        <v>5724</v>
      </c>
      <c r="G142" s="1">
        <v>1.01</v>
      </c>
      <c r="H142" s="1">
        <v>1.1499999999999999</v>
      </c>
      <c r="I142" s="2">
        <f t="shared" si="1"/>
        <v>6582.5999999999995</v>
      </c>
    </row>
    <row r="143" spans="1:9" x14ac:dyDescent="0.2">
      <c r="A143" s="6">
        <v>2011</v>
      </c>
      <c r="B143" s="1" t="s">
        <v>13</v>
      </c>
      <c r="C143" s="1" t="s">
        <v>19</v>
      </c>
      <c r="D143" s="1" t="s">
        <v>15</v>
      </c>
      <c r="E143" s="1" t="s">
        <v>145</v>
      </c>
      <c r="F143" s="1">
        <v>8100</v>
      </c>
      <c r="G143" s="1">
        <v>0.43</v>
      </c>
      <c r="H143" s="1">
        <v>0.95</v>
      </c>
      <c r="I143" s="2">
        <f t="shared" ref="I143:I206" si="2">H143 *F143</f>
        <v>7695</v>
      </c>
    </row>
    <row r="144" spans="1:9" x14ac:dyDescent="0.2">
      <c r="A144" s="6">
        <v>2011</v>
      </c>
      <c r="B144" s="1" t="s">
        <v>13</v>
      </c>
      <c r="C144" s="1" t="s">
        <v>19</v>
      </c>
      <c r="D144" s="1" t="s">
        <v>15</v>
      </c>
      <c r="E144" s="1" t="s">
        <v>146</v>
      </c>
      <c r="F144" s="1">
        <v>6936</v>
      </c>
      <c r="G144" s="1">
        <v>0.44</v>
      </c>
      <c r="H144" s="1">
        <v>1.19</v>
      </c>
      <c r="I144" s="2">
        <f t="shared" si="2"/>
        <v>8253.84</v>
      </c>
    </row>
    <row r="145" spans="1:9" x14ac:dyDescent="0.2">
      <c r="A145" s="6">
        <v>2011</v>
      </c>
      <c r="B145" s="1" t="s">
        <v>13</v>
      </c>
      <c r="C145" s="1" t="s">
        <v>19</v>
      </c>
      <c r="D145" s="1" t="s">
        <v>15</v>
      </c>
      <c r="E145" s="1" t="s">
        <v>147</v>
      </c>
      <c r="F145" s="1">
        <v>5964</v>
      </c>
      <c r="G145" s="1">
        <v>0.99</v>
      </c>
      <c r="H145" s="1">
        <v>0.95</v>
      </c>
      <c r="I145" s="2">
        <f t="shared" si="2"/>
        <v>5665.8</v>
      </c>
    </row>
    <row r="146" spans="1:9" x14ac:dyDescent="0.2">
      <c r="A146" s="6">
        <v>2011</v>
      </c>
      <c r="B146" s="1" t="s">
        <v>13</v>
      </c>
      <c r="C146" s="1" t="s">
        <v>19</v>
      </c>
      <c r="D146" s="1" t="s">
        <v>15</v>
      </c>
      <c r="E146" s="1" t="s">
        <v>148</v>
      </c>
      <c r="F146" s="1">
        <v>5808</v>
      </c>
      <c r="G146" s="1">
        <v>1.0900000000000001</v>
      </c>
      <c r="H146" s="1">
        <v>1.17</v>
      </c>
      <c r="I146" s="2">
        <f t="shared" si="2"/>
        <v>6795.36</v>
      </c>
    </row>
    <row r="147" spans="1:9" x14ac:dyDescent="0.2">
      <c r="A147" s="6">
        <v>2011</v>
      </c>
      <c r="B147" s="1" t="s">
        <v>13</v>
      </c>
      <c r="C147" s="1" t="s">
        <v>19</v>
      </c>
      <c r="D147" s="1" t="s">
        <v>15</v>
      </c>
      <c r="E147" s="1" t="s">
        <v>149</v>
      </c>
      <c r="F147" s="1">
        <v>5844</v>
      </c>
      <c r="G147" s="1">
        <v>0.87</v>
      </c>
      <c r="H147" s="1">
        <v>0.9</v>
      </c>
      <c r="I147" s="2">
        <f t="shared" si="2"/>
        <v>5259.6</v>
      </c>
    </row>
    <row r="148" spans="1:9" x14ac:dyDescent="0.2">
      <c r="A148" s="6">
        <v>2011</v>
      </c>
      <c r="B148" s="1" t="s">
        <v>13</v>
      </c>
      <c r="C148" s="1" t="s">
        <v>19</v>
      </c>
      <c r="D148" s="1" t="s">
        <v>15</v>
      </c>
      <c r="E148" s="1" t="s">
        <v>150</v>
      </c>
      <c r="F148" s="1">
        <v>5292</v>
      </c>
      <c r="G148" s="1">
        <v>0.74</v>
      </c>
      <c r="H148" s="1">
        <v>0.94</v>
      </c>
      <c r="I148" s="2">
        <f t="shared" si="2"/>
        <v>4974.4799999999996</v>
      </c>
    </row>
    <row r="149" spans="1:9" x14ac:dyDescent="0.2">
      <c r="A149" s="6">
        <v>2011</v>
      </c>
      <c r="B149" s="1" t="s">
        <v>13</v>
      </c>
      <c r="C149" s="1" t="s">
        <v>19</v>
      </c>
      <c r="D149" s="1" t="s">
        <v>15</v>
      </c>
      <c r="E149" s="1" t="s">
        <v>151</v>
      </c>
      <c r="F149" s="1">
        <v>6228</v>
      </c>
      <c r="G149" s="1">
        <v>1.1599999999999999</v>
      </c>
      <c r="H149" s="1">
        <v>0.92</v>
      </c>
      <c r="I149" s="2">
        <f t="shared" si="2"/>
        <v>5729.76</v>
      </c>
    </row>
    <row r="150" spans="1:9" x14ac:dyDescent="0.2">
      <c r="A150" s="6">
        <v>2011</v>
      </c>
      <c r="B150" s="1" t="s">
        <v>13</v>
      </c>
      <c r="C150" s="1" t="s">
        <v>19</v>
      </c>
      <c r="D150" s="1" t="s">
        <v>15</v>
      </c>
      <c r="E150" s="1" t="s">
        <v>152</v>
      </c>
      <c r="F150" s="1">
        <v>7944</v>
      </c>
      <c r="G150" s="1">
        <v>0.86</v>
      </c>
      <c r="H150" s="1">
        <v>1.04</v>
      </c>
      <c r="I150" s="2">
        <f t="shared" si="2"/>
        <v>8261.76</v>
      </c>
    </row>
    <row r="151" spans="1:9" x14ac:dyDescent="0.2">
      <c r="A151" s="6">
        <v>2011</v>
      </c>
      <c r="B151" s="1" t="s">
        <v>13</v>
      </c>
      <c r="C151" s="1" t="s">
        <v>19</v>
      </c>
      <c r="D151" s="1" t="s">
        <v>15</v>
      </c>
      <c r="E151" s="1" t="s">
        <v>153</v>
      </c>
      <c r="F151" s="1">
        <v>4944</v>
      </c>
      <c r="G151" s="1">
        <v>1.07</v>
      </c>
      <c r="H151" s="1">
        <v>0.99</v>
      </c>
      <c r="I151" s="2">
        <f t="shared" si="2"/>
        <v>4894.5600000000004</v>
      </c>
    </row>
    <row r="152" spans="1:9" x14ac:dyDescent="0.2">
      <c r="A152" s="6">
        <v>2011</v>
      </c>
      <c r="B152" s="1" t="s">
        <v>13</v>
      </c>
      <c r="C152" s="1" t="s">
        <v>19</v>
      </c>
      <c r="D152" s="1" t="s">
        <v>15</v>
      </c>
      <c r="E152" s="1" t="s">
        <v>154</v>
      </c>
      <c r="F152" s="1">
        <v>5028</v>
      </c>
      <c r="G152" s="1">
        <v>0.84</v>
      </c>
      <c r="H152" s="1">
        <v>1.1299999999999999</v>
      </c>
      <c r="I152" s="2">
        <f t="shared" si="2"/>
        <v>5681.6399999999994</v>
      </c>
    </row>
    <row r="153" spans="1:9" x14ac:dyDescent="0.2">
      <c r="A153" s="6">
        <v>2011</v>
      </c>
      <c r="B153" s="1" t="s">
        <v>13</v>
      </c>
      <c r="C153" s="1" t="s">
        <v>19</v>
      </c>
      <c r="D153" s="1" t="s">
        <v>15</v>
      </c>
      <c r="E153" s="1" t="s">
        <v>155</v>
      </c>
      <c r="F153" s="1">
        <v>8076</v>
      </c>
      <c r="G153" s="1">
        <v>1.02</v>
      </c>
      <c r="H153" s="1">
        <v>1.17</v>
      </c>
      <c r="I153" s="2">
        <f t="shared" si="2"/>
        <v>9448.92</v>
      </c>
    </row>
    <row r="154" spans="1:9" x14ac:dyDescent="0.2">
      <c r="A154" s="6">
        <v>2011</v>
      </c>
      <c r="B154" s="1" t="s">
        <v>13</v>
      </c>
      <c r="C154" s="1" t="s">
        <v>19</v>
      </c>
      <c r="D154" s="1" t="s">
        <v>15</v>
      </c>
      <c r="E154" s="1" t="s">
        <v>156</v>
      </c>
      <c r="F154" s="1">
        <v>7248</v>
      </c>
      <c r="G154" s="1">
        <v>1.04</v>
      </c>
      <c r="H154" s="1">
        <v>1.07</v>
      </c>
      <c r="I154" s="2">
        <f t="shared" si="2"/>
        <v>7755.3600000000006</v>
      </c>
    </row>
    <row r="155" spans="1:9" x14ac:dyDescent="0.2">
      <c r="A155" s="6">
        <v>2011</v>
      </c>
      <c r="B155" s="1" t="s">
        <v>13</v>
      </c>
      <c r="C155" s="1" t="s">
        <v>19</v>
      </c>
      <c r="D155" s="1" t="s">
        <v>15</v>
      </c>
      <c r="E155" s="1" t="s">
        <v>157</v>
      </c>
      <c r="F155" s="1">
        <v>6720</v>
      </c>
      <c r="G155" s="1">
        <v>0.98</v>
      </c>
      <c r="H155" s="1">
        <v>0.99</v>
      </c>
      <c r="I155" s="2">
        <f t="shared" si="2"/>
        <v>6652.8</v>
      </c>
    </row>
    <row r="156" spans="1:9" x14ac:dyDescent="0.2">
      <c r="A156" s="6">
        <v>2011</v>
      </c>
      <c r="B156" s="1" t="s">
        <v>13</v>
      </c>
      <c r="C156" s="1" t="s">
        <v>19</v>
      </c>
      <c r="D156" s="1" t="s">
        <v>15</v>
      </c>
      <c r="E156" s="1" t="s">
        <v>158</v>
      </c>
      <c r="F156" s="1">
        <v>9156</v>
      </c>
      <c r="G156" s="1">
        <v>0.56000000000000005</v>
      </c>
      <c r="H156" s="1">
        <v>1.1100000000000001</v>
      </c>
      <c r="I156" s="2">
        <f t="shared" si="2"/>
        <v>10163.160000000002</v>
      </c>
    </row>
    <row r="157" spans="1:9" x14ac:dyDescent="0.2">
      <c r="A157" s="6">
        <v>2011</v>
      </c>
      <c r="B157" s="1" t="s">
        <v>13</v>
      </c>
      <c r="C157" s="1" t="s">
        <v>19</v>
      </c>
      <c r="D157" s="1" t="s">
        <v>15</v>
      </c>
      <c r="E157" s="1" t="s">
        <v>159</v>
      </c>
      <c r="F157" s="1">
        <v>7932</v>
      </c>
      <c r="G157" s="1">
        <v>1.17</v>
      </c>
      <c r="H157" s="1">
        <v>1.05</v>
      </c>
      <c r="I157" s="2">
        <f t="shared" si="2"/>
        <v>8328.6</v>
      </c>
    </row>
    <row r="158" spans="1:9" x14ac:dyDescent="0.2">
      <c r="A158" s="6">
        <v>2011</v>
      </c>
      <c r="B158" s="1" t="s">
        <v>13</v>
      </c>
      <c r="C158" s="1" t="s">
        <v>19</v>
      </c>
      <c r="D158" s="1" t="s">
        <v>15</v>
      </c>
      <c r="E158" s="1" t="s">
        <v>160</v>
      </c>
      <c r="F158" s="1">
        <v>5448</v>
      </c>
      <c r="G158" s="1">
        <v>0.71</v>
      </c>
      <c r="H158" s="1">
        <v>0.9</v>
      </c>
      <c r="I158" s="2">
        <f t="shared" si="2"/>
        <v>4903.2</v>
      </c>
    </row>
    <row r="159" spans="1:9" x14ac:dyDescent="0.2">
      <c r="A159" s="6">
        <v>2011</v>
      </c>
      <c r="B159" s="1" t="s">
        <v>13</v>
      </c>
      <c r="C159" s="1" t="s">
        <v>19</v>
      </c>
      <c r="D159" s="1" t="s">
        <v>15</v>
      </c>
      <c r="E159" s="1" t="s">
        <v>161</v>
      </c>
      <c r="F159" s="1">
        <v>5412</v>
      </c>
      <c r="G159" s="1">
        <v>0.64</v>
      </c>
      <c r="H159" s="1">
        <v>1.1100000000000001</v>
      </c>
      <c r="I159" s="2">
        <f t="shared" si="2"/>
        <v>6007.3200000000006</v>
      </c>
    </row>
    <row r="160" spans="1:9" x14ac:dyDescent="0.2">
      <c r="A160" s="6">
        <v>2011</v>
      </c>
      <c r="B160" s="1" t="s">
        <v>13</v>
      </c>
      <c r="C160" s="1" t="s">
        <v>19</v>
      </c>
      <c r="D160" s="1" t="s">
        <v>15</v>
      </c>
      <c r="E160" s="1" t="s">
        <v>162</v>
      </c>
      <c r="F160" s="1">
        <v>7956</v>
      </c>
      <c r="G160" s="1">
        <v>1.17</v>
      </c>
      <c r="H160" s="1">
        <v>1.19</v>
      </c>
      <c r="I160" s="2">
        <f t="shared" si="2"/>
        <v>9467.64</v>
      </c>
    </row>
    <row r="161" spans="1:9" x14ac:dyDescent="0.2">
      <c r="A161" s="6">
        <v>2011</v>
      </c>
      <c r="B161" s="1" t="s">
        <v>13</v>
      </c>
      <c r="C161" s="1" t="s">
        <v>19</v>
      </c>
      <c r="D161" s="1" t="s">
        <v>15</v>
      </c>
      <c r="E161" s="1" t="s">
        <v>163</v>
      </c>
      <c r="F161" s="1">
        <v>5772</v>
      </c>
      <c r="G161" s="1">
        <v>0.55000000000000004</v>
      </c>
      <c r="H161" s="1">
        <v>1.1299999999999999</v>
      </c>
      <c r="I161" s="2">
        <f t="shared" si="2"/>
        <v>6522.36</v>
      </c>
    </row>
    <row r="162" spans="1:9" x14ac:dyDescent="0.2">
      <c r="A162" s="6">
        <v>2011</v>
      </c>
      <c r="B162" s="1" t="s">
        <v>13</v>
      </c>
      <c r="C162" s="1" t="s">
        <v>164</v>
      </c>
      <c r="D162" s="1" t="s">
        <v>15</v>
      </c>
      <c r="E162" s="1" t="s">
        <v>165</v>
      </c>
      <c r="F162" s="1">
        <v>96</v>
      </c>
      <c r="G162" s="8">
        <v>1.1399999999999999</v>
      </c>
      <c r="H162" s="8">
        <v>1.23</v>
      </c>
      <c r="I162" s="2">
        <f t="shared" si="2"/>
        <v>118.08</v>
      </c>
    </row>
    <row r="163" spans="1:9" x14ac:dyDescent="0.2">
      <c r="A163" s="6">
        <v>2011</v>
      </c>
      <c r="B163" s="1" t="s">
        <v>13</v>
      </c>
      <c r="C163" s="1" t="s">
        <v>164</v>
      </c>
      <c r="D163" s="1" t="s">
        <v>15</v>
      </c>
      <c r="E163" s="1" t="s">
        <v>166</v>
      </c>
      <c r="F163" s="1">
        <v>144</v>
      </c>
      <c r="G163" s="8">
        <v>1.08</v>
      </c>
      <c r="H163" s="8">
        <v>1.26</v>
      </c>
      <c r="I163" s="2">
        <f t="shared" si="2"/>
        <v>181.44</v>
      </c>
    </row>
    <row r="164" spans="1:9" x14ac:dyDescent="0.2">
      <c r="A164" s="6">
        <v>2011</v>
      </c>
      <c r="B164" s="1" t="s">
        <v>13</v>
      </c>
      <c r="C164" s="1" t="s">
        <v>164</v>
      </c>
      <c r="D164" s="1" t="s">
        <v>15</v>
      </c>
      <c r="E164" s="1" t="s">
        <v>167</v>
      </c>
      <c r="F164" s="1">
        <v>72</v>
      </c>
      <c r="G164" s="8">
        <v>1.1599999999999999</v>
      </c>
      <c r="H164" s="8">
        <v>1.23</v>
      </c>
      <c r="I164" s="2">
        <f t="shared" si="2"/>
        <v>88.56</v>
      </c>
    </row>
    <row r="165" spans="1:9" x14ac:dyDescent="0.2">
      <c r="A165" s="6">
        <v>2011</v>
      </c>
      <c r="B165" s="1" t="s">
        <v>13</v>
      </c>
      <c r="C165" s="1" t="s">
        <v>168</v>
      </c>
      <c r="D165" s="1" t="s">
        <v>15</v>
      </c>
      <c r="E165" s="1" t="s">
        <v>169</v>
      </c>
      <c r="F165" s="1">
        <v>336</v>
      </c>
      <c r="G165" s="1">
        <v>4.17</v>
      </c>
      <c r="H165" s="1">
        <v>5.0199999999999996</v>
      </c>
      <c r="I165" s="2">
        <f t="shared" si="2"/>
        <v>1686.7199999999998</v>
      </c>
    </row>
    <row r="166" spans="1:9" x14ac:dyDescent="0.2">
      <c r="A166" s="6">
        <v>2011</v>
      </c>
      <c r="B166" s="1" t="s">
        <v>13</v>
      </c>
      <c r="C166" s="1" t="s">
        <v>168</v>
      </c>
      <c r="D166" s="1" t="s">
        <v>15</v>
      </c>
      <c r="E166" s="1" t="s">
        <v>170</v>
      </c>
      <c r="F166" s="1">
        <v>468</v>
      </c>
      <c r="G166" s="1">
        <v>4.8600000000000003</v>
      </c>
      <c r="H166" s="1">
        <v>5.4</v>
      </c>
      <c r="I166" s="2">
        <f t="shared" si="2"/>
        <v>2527.2000000000003</v>
      </c>
    </row>
    <row r="167" spans="1:9" x14ac:dyDescent="0.2">
      <c r="A167" s="6">
        <v>2011</v>
      </c>
      <c r="B167" s="1" t="s">
        <v>13</v>
      </c>
      <c r="C167" s="1" t="s">
        <v>168</v>
      </c>
      <c r="D167" s="1" t="s">
        <v>15</v>
      </c>
      <c r="E167" s="1" t="s">
        <v>171</v>
      </c>
      <c r="F167" s="1">
        <v>396</v>
      </c>
      <c r="G167" s="1">
        <v>4.42</v>
      </c>
      <c r="H167" s="1">
        <v>5.2</v>
      </c>
      <c r="I167" s="2">
        <f t="shared" si="2"/>
        <v>2059.2000000000003</v>
      </c>
    </row>
    <row r="168" spans="1:9" x14ac:dyDescent="0.2">
      <c r="A168" s="6">
        <v>2011</v>
      </c>
      <c r="B168" s="1" t="s">
        <v>13</v>
      </c>
      <c r="C168" s="1" t="s">
        <v>168</v>
      </c>
      <c r="D168" s="1" t="s">
        <v>15</v>
      </c>
      <c r="E168" s="1" t="s">
        <v>172</v>
      </c>
      <c r="F168" s="1">
        <v>264</v>
      </c>
      <c r="G168" s="1">
        <v>4.0999999999999996</v>
      </c>
      <c r="H168" s="1">
        <v>5.1100000000000003</v>
      </c>
      <c r="I168" s="2">
        <f t="shared" si="2"/>
        <v>1349.0400000000002</v>
      </c>
    </row>
    <row r="169" spans="1:9" x14ac:dyDescent="0.2">
      <c r="A169" s="6">
        <v>2011</v>
      </c>
      <c r="B169" s="1" t="s">
        <v>13</v>
      </c>
      <c r="C169" s="1" t="s">
        <v>168</v>
      </c>
      <c r="D169" s="1" t="s">
        <v>15</v>
      </c>
      <c r="E169" s="1" t="s">
        <v>173</v>
      </c>
      <c r="F169" s="1">
        <v>648</v>
      </c>
      <c r="G169" s="1">
        <v>4.46</v>
      </c>
      <c r="H169" s="1">
        <v>5.22</v>
      </c>
      <c r="I169" s="2">
        <f t="shared" si="2"/>
        <v>3382.56</v>
      </c>
    </row>
    <row r="170" spans="1:9" x14ac:dyDescent="0.2">
      <c r="A170" s="6">
        <v>2011</v>
      </c>
      <c r="B170" s="1" t="s">
        <v>13</v>
      </c>
      <c r="C170" s="1" t="s">
        <v>168</v>
      </c>
      <c r="D170" s="1" t="s">
        <v>15</v>
      </c>
      <c r="E170" s="1" t="s">
        <v>174</v>
      </c>
      <c r="F170" s="1">
        <v>444</v>
      </c>
      <c r="G170" s="1">
        <v>4.03</v>
      </c>
      <c r="H170" s="1">
        <v>5.35</v>
      </c>
      <c r="I170" s="2">
        <f t="shared" si="2"/>
        <v>2375.3999999999996</v>
      </c>
    </row>
    <row r="171" spans="1:9" x14ac:dyDescent="0.2">
      <c r="A171" s="6">
        <v>2011</v>
      </c>
      <c r="B171" s="1" t="s">
        <v>13</v>
      </c>
      <c r="C171" s="1" t="s">
        <v>168</v>
      </c>
      <c r="D171" s="1" t="s">
        <v>15</v>
      </c>
      <c r="E171" s="1" t="s">
        <v>175</v>
      </c>
      <c r="F171" s="1">
        <v>336</v>
      </c>
      <c r="G171" s="1">
        <v>4.09</v>
      </c>
      <c r="H171" s="1">
        <v>5.25</v>
      </c>
      <c r="I171" s="2">
        <f t="shared" si="2"/>
        <v>1764</v>
      </c>
    </row>
    <row r="172" spans="1:9" x14ac:dyDescent="0.2">
      <c r="A172" s="6">
        <v>2011</v>
      </c>
      <c r="B172" s="1" t="s">
        <v>13</v>
      </c>
      <c r="C172" s="1" t="s">
        <v>168</v>
      </c>
      <c r="D172" s="1" t="s">
        <v>15</v>
      </c>
      <c r="E172" s="1" t="s">
        <v>176</v>
      </c>
      <c r="F172" s="1">
        <v>696</v>
      </c>
      <c r="G172" s="1">
        <v>4.21</v>
      </c>
      <c r="H172" s="1">
        <v>5.01</v>
      </c>
      <c r="I172" s="2">
        <f t="shared" si="2"/>
        <v>3486.96</v>
      </c>
    </row>
    <row r="173" spans="1:9" x14ac:dyDescent="0.2">
      <c r="A173" s="6">
        <v>2011</v>
      </c>
      <c r="B173" s="1" t="s">
        <v>13</v>
      </c>
      <c r="C173" s="1" t="s">
        <v>168</v>
      </c>
      <c r="D173" s="1" t="s">
        <v>15</v>
      </c>
      <c r="E173" s="1" t="s">
        <v>177</v>
      </c>
      <c r="F173" s="1">
        <v>456</v>
      </c>
      <c r="G173" s="1">
        <v>4.07</v>
      </c>
      <c r="H173" s="1">
        <v>5.09</v>
      </c>
      <c r="I173" s="2">
        <f t="shared" si="2"/>
        <v>2321.04</v>
      </c>
    </row>
    <row r="174" spans="1:9" x14ac:dyDescent="0.2">
      <c r="A174" s="6">
        <v>2011</v>
      </c>
      <c r="B174" s="1" t="s">
        <v>13</v>
      </c>
      <c r="C174" s="1" t="s">
        <v>168</v>
      </c>
      <c r="D174" s="1" t="s">
        <v>15</v>
      </c>
      <c r="E174" s="1" t="s">
        <v>178</v>
      </c>
      <c r="F174" s="1">
        <v>696</v>
      </c>
      <c r="G174" s="1">
        <v>4.1100000000000003</v>
      </c>
      <c r="H174" s="1">
        <v>5.2</v>
      </c>
      <c r="I174" s="2">
        <f t="shared" si="2"/>
        <v>3619.2000000000003</v>
      </c>
    </row>
    <row r="175" spans="1:9" x14ac:dyDescent="0.2">
      <c r="A175" s="6">
        <v>2011</v>
      </c>
      <c r="B175" s="1" t="s">
        <v>13</v>
      </c>
      <c r="C175" s="1" t="s">
        <v>168</v>
      </c>
      <c r="D175" s="1" t="s">
        <v>15</v>
      </c>
      <c r="E175" s="1" t="s">
        <v>179</v>
      </c>
      <c r="F175" s="1">
        <v>444</v>
      </c>
      <c r="G175" s="1">
        <v>4.22</v>
      </c>
      <c r="H175" s="1">
        <v>5.0999999999999996</v>
      </c>
      <c r="I175" s="2">
        <f t="shared" si="2"/>
        <v>2264.3999999999996</v>
      </c>
    </row>
    <row r="176" spans="1:9" x14ac:dyDescent="0.2">
      <c r="A176" s="6">
        <v>2011</v>
      </c>
      <c r="B176" s="1" t="s">
        <v>13</v>
      </c>
      <c r="C176" s="1" t="s">
        <v>168</v>
      </c>
      <c r="D176" s="1" t="s">
        <v>15</v>
      </c>
      <c r="E176" s="1" t="s">
        <v>180</v>
      </c>
      <c r="F176" s="1">
        <v>252</v>
      </c>
      <c r="G176" s="1">
        <v>4.78</v>
      </c>
      <c r="H176" s="1">
        <v>5.0599999999999996</v>
      </c>
      <c r="I176" s="2">
        <f t="shared" si="2"/>
        <v>1275.1199999999999</v>
      </c>
    </row>
    <row r="177" spans="1:9" x14ac:dyDescent="0.2">
      <c r="A177" s="6">
        <v>2011</v>
      </c>
      <c r="B177" s="1" t="s">
        <v>13</v>
      </c>
      <c r="C177" s="1" t="s">
        <v>168</v>
      </c>
      <c r="D177" s="1" t="s">
        <v>15</v>
      </c>
      <c r="E177" s="1" t="s">
        <v>181</v>
      </c>
      <c r="F177" s="1">
        <v>600</v>
      </c>
      <c r="G177" s="1">
        <v>4.34</v>
      </c>
      <c r="H177" s="1">
        <v>5.03</v>
      </c>
      <c r="I177" s="2">
        <f t="shared" si="2"/>
        <v>3018</v>
      </c>
    </row>
    <row r="178" spans="1:9" x14ac:dyDescent="0.2">
      <c r="A178" s="6">
        <v>2011</v>
      </c>
      <c r="B178" s="1" t="s">
        <v>13</v>
      </c>
      <c r="C178" s="1" t="s">
        <v>168</v>
      </c>
      <c r="D178" s="1" t="s">
        <v>15</v>
      </c>
      <c r="E178" s="1" t="s">
        <v>182</v>
      </c>
      <c r="F178" s="1">
        <v>456</v>
      </c>
      <c r="G178" s="1">
        <v>4.4800000000000004</v>
      </c>
      <c r="H178" s="1">
        <v>5.34</v>
      </c>
      <c r="I178" s="2">
        <f t="shared" si="2"/>
        <v>2435.04</v>
      </c>
    </row>
    <row r="179" spans="1:9" x14ac:dyDescent="0.2">
      <c r="A179" s="6">
        <v>2011</v>
      </c>
      <c r="B179" s="1" t="s">
        <v>13</v>
      </c>
      <c r="C179" s="1" t="s">
        <v>168</v>
      </c>
      <c r="D179" s="1" t="s">
        <v>15</v>
      </c>
      <c r="E179" s="1" t="s">
        <v>183</v>
      </c>
      <c r="F179" s="1">
        <v>336</v>
      </c>
      <c r="G179" s="1">
        <v>4.26</v>
      </c>
      <c r="H179" s="1">
        <v>5.21</v>
      </c>
      <c r="I179" s="2">
        <f t="shared" si="2"/>
        <v>1750.56</v>
      </c>
    </row>
    <row r="180" spans="1:9" x14ac:dyDescent="0.2">
      <c r="A180" s="6">
        <v>2011</v>
      </c>
      <c r="B180" s="1" t="s">
        <v>13</v>
      </c>
      <c r="C180" s="1" t="s">
        <v>168</v>
      </c>
      <c r="D180" s="1" t="s">
        <v>15</v>
      </c>
      <c r="E180" s="1" t="s">
        <v>184</v>
      </c>
      <c r="F180" s="1">
        <v>612</v>
      </c>
      <c r="G180" s="1">
        <v>4.63</v>
      </c>
      <c r="H180" s="1">
        <v>5.2</v>
      </c>
      <c r="I180" s="2">
        <f t="shared" si="2"/>
        <v>3182.4</v>
      </c>
    </row>
    <row r="181" spans="1:9" x14ac:dyDescent="0.2">
      <c r="A181" s="6">
        <v>2011</v>
      </c>
      <c r="B181" s="1" t="s">
        <v>13</v>
      </c>
      <c r="C181" s="1" t="s">
        <v>168</v>
      </c>
      <c r="D181" s="1" t="s">
        <v>15</v>
      </c>
      <c r="E181" s="1" t="s">
        <v>185</v>
      </c>
      <c r="F181" s="1">
        <v>660</v>
      </c>
      <c r="G181" s="1">
        <v>4.4000000000000004</v>
      </c>
      <c r="H181" s="1">
        <v>5.37</v>
      </c>
      <c r="I181" s="2">
        <f t="shared" si="2"/>
        <v>3544.2000000000003</v>
      </c>
    </row>
    <row r="182" spans="1:9" x14ac:dyDescent="0.2">
      <c r="A182" s="6">
        <v>2011</v>
      </c>
      <c r="B182" s="1" t="s">
        <v>13</v>
      </c>
      <c r="C182" s="1" t="s">
        <v>168</v>
      </c>
      <c r="D182" s="1" t="s">
        <v>15</v>
      </c>
      <c r="E182" s="1" t="s">
        <v>186</v>
      </c>
      <c r="F182" s="1">
        <v>348</v>
      </c>
      <c r="G182" s="1">
        <v>4.72</v>
      </c>
      <c r="H182" s="1">
        <v>5.14</v>
      </c>
      <c r="I182" s="2">
        <f t="shared" si="2"/>
        <v>1788.7199999999998</v>
      </c>
    </row>
    <row r="183" spans="1:9" x14ac:dyDescent="0.2">
      <c r="A183" s="6">
        <v>2011</v>
      </c>
      <c r="B183" s="1" t="s">
        <v>13</v>
      </c>
      <c r="C183" s="1" t="s">
        <v>168</v>
      </c>
      <c r="D183" s="1" t="s">
        <v>15</v>
      </c>
      <c r="E183" s="1" t="s">
        <v>187</v>
      </c>
      <c r="F183" s="1">
        <v>372</v>
      </c>
      <c r="G183" s="1">
        <v>4.25</v>
      </c>
      <c r="H183" s="1">
        <v>5.3</v>
      </c>
      <c r="I183" s="2">
        <f t="shared" si="2"/>
        <v>1971.6</v>
      </c>
    </row>
    <row r="184" spans="1:9" x14ac:dyDescent="0.2">
      <c r="A184" s="6">
        <v>2011</v>
      </c>
      <c r="B184" s="1" t="s">
        <v>13</v>
      </c>
      <c r="C184" s="1" t="s">
        <v>168</v>
      </c>
      <c r="D184" s="1" t="s">
        <v>15</v>
      </c>
      <c r="E184" s="1" t="s">
        <v>188</v>
      </c>
      <c r="F184" s="1">
        <v>636</v>
      </c>
      <c r="G184" s="1">
        <v>4.76</v>
      </c>
      <c r="H184" s="1">
        <v>5.3</v>
      </c>
      <c r="I184" s="2">
        <f t="shared" si="2"/>
        <v>3370.7999999999997</v>
      </c>
    </row>
    <row r="185" spans="1:9" x14ac:dyDescent="0.2">
      <c r="A185" s="6">
        <v>2011</v>
      </c>
      <c r="B185" s="1" t="s">
        <v>13</v>
      </c>
      <c r="C185" s="1" t="s">
        <v>168</v>
      </c>
      <c r="D185" s="1" t="s">
        <v>15</v>
      </c>
      <c r="E185" s="1" t="s">
        <v>189</v>
      </c>
      <c r="F185" s="1">
        <v>636</v>
      </c>
      <c r="G185" s="1">
        <v>4.1399999999999997</v>
      </c>
      <c r="H185" s="1">
        <v>5.37</v>
      </c>
      <c r="I185" s="2">
        <f t="shared" si="2"/>
        <v>3415.32</v>
      </c>
    </row>
    <row r="186" spans="1:9" x14ac:dyDescent="0.2">
      <c r="A186" s="6">
        <v>2011</v>
      </c>
      <c r="B186" s="1" t="s">
        <v>13</v>
      </c>
      <c r="C186" s="1" t="s">
        <v>168</v>
      </c>
      <c r="D186" s="1" t="s">
        <v>15</v>
      </c>
      <c r="E186" s="1" t="s">
        <v>190</v>
      </c>
      <c r="F186" s="1">
        <v>300</v>
      </c>
      <c r="G186" s="1">
        <v>4.7300000000000004</v>
      </c>
      <c r="H186" s="1">
        <v>5.37</v>
      </c>
      <c r="I186" s="2">
        <f t="shared" si="2"/>
        <v>1611</v>
      </c>
    </row>
    <row r="187" spans="1:9" x14ac:dyDescent="0.2">
      <c r="A187" s="6">
        <v>2011</v>
      </c>
      <c r="B187" s="1" t="s">
        <v>13</v>
      </c>
      <c r="C187" s="1" t="s">
        <v>168</v>
      </c>
      <c r="D187" s="1" t="s">
        <v>15</v>
      </c>
      <c r="E187" s="1" t="s">
        <v>191</v>
      </c>
      <c r="F187" s="1">
        <v>276</v>
      </c>
      <c r="G187" s="1">
        <v>4.3499999999999996</v>
      </c>
      <c r="H187" s="1">
        <v>5.03</v>
      </c>
      <c r="I187" s="2">
        <f t="shared" si="2"/>
        <v>1388.28</v>
      </c>
    </row>
    <row r="188" spans="1:9" x14ac:dyDescent="0.2">
      <c r="A188" s="6">
        <v>2011</v>
      </c>
      <c r="B188" s="1" t="s">
        <v>13</v>
      </c>
      <c r="C188" s="1" t="s">
        <v>168</v>
      </c>
      <c r="D188" s="1" t="s">
        <v>15</v>
      </c>
      <c r="E188" s="1" t="s">
        <v>192</v>
      </c>
      <c r="F188" s="1">
        <v>420</v>
      </c>
      <c r="G188" s="1">
        <v>4.09</v>
      </c>
      <c r="H188" s="1">
        <v>5.1100000000000003</v>
      </c>
      <c r="I188" s="2">
        <f t="shared" si="2"/>
        <v>2146.2000000000003</v>
      </c>
    </row>
    <row r="189" spans="1:9" x14ac:dyDescent="0.2">
      <c r="A189" s="6">
        <v>2011</v>
      </c>
      <c r="B189" s="1" t="s">
        <v>13</v>
      </c>
      <c r="C189" s="1" t="s">
        <v>168</v>
      </c>
      <c r="D189" s="1" t="s">
        <v>15</v>
      </c>
      <c r="E189" s="1" t="s">
        <v>193</v>
      </c>
      <c r="F189" s="1">
        <v>456</v>
      </c>
      <c r="G189" s="1">
        <v>4</v>
      </c>
      <c r="H189" s="1">
        <v>5.16</v>
      </c>
      <c r="I189" s="2">
        <f t="shared" si="2"/>
        <v>2352.96</v>
      </c>
    </row>
    <row r="190" spans="1:9" x14ac:dyDescent="0.2">
      <c r="A190" s="6">
        <v>2011</v>
      </c>
      <c r="B190" s="1" t="s">
        <v>13</v>
      </c>
      <c r="C190" s="1" t="s">
        <v>168</v>
      </c>
      <c r="D190" s="1" t="s">
        <v>194</v>
      </c>
      <c r="E190" s="1" t="s">
        <v>195</v>
      </c>
      <c r="F190" s="1">
        <v>456</v>
      </c>
      <c r="G190" s="1">
        <v>4.5599999999999996</v>
      </c>
      <c r="H190" s="1">
        <v>5.12</v>
      </c>
      <c r="I190" s="2">
        <f t="shared" si="2"/>
        <v>2334.7200000000003</v>
      </c>
    </row>
    <row r="191" spans="1:9" x14ac:dyDescent="0.2">
      <c r="A191" s="6">
        <v>2011</v>
      </c>
      <c r="B191" s="1" t="s">
        <v>13</v>
      </c>
      <c r="C191" s="1" t="s">
        <v>168</v>
      </c>
      <c r="D191" s="1" t="s">
        <v>194</v>
      </c>
      <c r="E191" s="1" t="s">
        <v>196</v>
      </c>
      <c r="F191" s="1">
        <v>492</v>
      </c>
      <c r="G191" s="1">
        <v>4.79</v>
      </c>
      <c r="H191" s="1">
        <v>5.4</v>
      </c>
      <c r="I191" s="2">
        <f t="shared" si="2"/>
        <v>2656.8</v>
      </c>
    </row>
    <row r="192" spans="1:9" x14ac:dyDescent="0.2">
      <c r="A192" s="6">
        <v>2011</v>
      </c>
      <c r="B192" s="1" t="s">
        <v>13</v>
      </c>
      <c r="C192" s="1" t="s">
        <v>168</v>
      </c>
      <c r="D192" s="1" t="s">
        <v>194</v>
      </c>
      <c r="E192" s="1" t="s">
        <v>197</v>
      </c>
      <c r="F192" s="1">
        <v>336</v>
      </c>
      <c r="G192" s="1">
        <v>4.75</v>
      </c>
      <c r="H192" s="1">
        <v>5.2</v>
      </c>
      <c r="I192" s="2">
        <f t="shared" si="2"/>
        <v>1747.2</v>
      </c>
    </row>
    <row r="193" spans="1:9" x14ac:dyDescent="0.2">
      <c r="A193" s="6">
        <v>2011</v>
      </c>
      <c r="B193" s="1" t="s">
        <v>13</v>
      </c>
      <c r="C193" s="1" t="s">
        <v>168</v>
      </c>
      <c r="D193" s="1" t="s">
        <v>194</v>
      </c>
      <c r="E193" s="1" t="s">
        <v>198</v>
      </c>
      <c r="F193" s="1">
        <v>612</v>
      </c>
      <c r="G193" s="1">
        <v>4.8499999999999996</v>
      </c>
      <c r="H193" s="1">
        <v>5.38</v>
      </c>
      <c r="I193" s="2">
        <f t="shared" si="2"/>
        <v>3292.56</v>
      </c>
    </row>
    <row r="194" spans="1:9" x14ac:dyDescent="0.2">
      <c r="A194" s="6">
        <v>2011</v>
      </c>
      <c r="B194" s="1" t="s">
        <v>13</v>
      </c>
      <c r="C194" s="1" t="s">
        <v>168</v>
      </c>
      <c r="D194" s="1" t="s">
        <v>194</v>
      </c>
      <c r="E194" s="1" t="s">
        <v>199</v>
      </c>
      <c r="F194" s="1">
        <v>552</v>
      </c>
      <c r="G194" s="1">
        <v>4.6100000000000003</v>
      </c>
      <c r="H194" s="1">
        <v>5.19</v>
      </c>
      <c r="I194" s="2">
        <f t="shared" si="2"/>
        <v>2864.88</v>
      </c>
    </row>
    <row r="195" spans="1:9" x14ac:dyDescent="0.2">
      <c r="A195" s="6">
        <v>2011</v>
      </c>
      <c r="B195" s="1" t="s">
        <v>13</v>
      </c>
      <c r="C195" s="1" t="s">
        <v>168</v>
      </c>
      <c r="D195" s="1" t="s">
        <v>194</v>
      </c>
      <c r="E195" s="1" t="s">
        <v>200</v>
      </c>
      <c r="F195" s="1">
        <v>516</v>
      </c>
      <c r="G195" s="1">
        <v>4.5199999999999996</v>
      </c>
      <c r="H195" s="1">
        <v>5.13</v>
      </c>
      <c r="I195" s="2">
        <f t="shared" si="2"/>
        <v>2647.08</v>
      </c>
    </row>
    <row r="196" spans="1:9" x14ac:dyDescent="0.2">
      <c r="A196" s="6">
        <v>2011</v>
      </c>
      <c r="B196" s="1" t="s">
        <v>13</v>
      </c>
      <c r="C196" s="1" t="s">
        <v>168</v>
      </c>
      <c r="D196" s="1" t="s">
        <v>194</v>
      </c>
      <c r="E196" s="1" t="s">
        <v>201</v>
      </c>
      <c r="F196" s="1">
        <v>408</v>
      </c>
      <c r="G196" s="1">
        <v>4.22</v>
      </c>
      <c r="H196" s="1">
        <v>5.17</v>
      </c>
      <c r="I196" s="2">
        <f t="shared" si="2"/>
        <v>2109.36</v>
      </c>
    </row>
    <row r="197" spans="1:9" x14ac:dyDescent="0.2">
      <c r="A197" s="6">
        <v>2011</v>
      </c>
      <c r="B197" s="1" t="s">
        <v>13</v>
      </c>
      <c r="C197" s="1" t="s">
        <v>168</v>
      </c>
      <c r="D197" s="1" t="s">
        <v>194</v>
      </c>
      <c r="E197" s="1" t="s">
        <v>202</v>
      </c>
      <c r="F197" s="1">
        <v>708</v>
      </c>
      <c r="G197" s="1">
        <v>4.8899999999999997</v>
      </c>
      <c r="H197" s="1">
        <v>5.4</v>
      </c>
      <c r="I197" s="2">
        <f t="shared" si="2"/>
        <v>3823.2000000000003</v>
      </c>
    </row>
    <row r="198" spans="1:9" x14ac:dyDescent="0.2">
      <c r="A198" s="6">
        <v>2011</v>
      </c>
      <c r="B198" s="1" t="s">
        <v>13</v>
      </c>
      <c r="C198" s="1" t="s">
        <v>164</v>
      </c>
      <c r="D198" s="1" t="s">
        <v>203</v>
      </c>
      <c r="E198" s="1" t="s">
        <v>204</v>
      </c>
      <c r="F198" s="1">
        <v>144</v>
      </c>
      <c r="G198" s="8">
        <v>1.1399999999999999</v>
      </c>
      <c r="H198" s="8">
        <v>1.38</v>
      </c>
      <c r="I198" s="2">
        <f t="shared" si="2"/>
        <v>198.71999999999997</v>
      </c>
    </row>
    <row r="199" spans="1:9" x14ac:dyDescent="0.2">
      <c r="A199" s="6">
        <v>2011</v>
      </c>
      <c r="B199" s="1" t="s">
        <v>13</v>
      </c>
      <c r="C199" s="1" t="s">
        <v>164</v>
      </c>
      <c r="D199" s="1" t="s">
        <v>203</v>
      </c>
      <c r="E199" s="1" t="s">
        <v>205</v>
      </c>
      <c r="F199" s="1">
        <v>156</v>
      </c>
      <c r="G199" s="8">
        <v>1.1299999999999999</v>
      </c>
      <c r="H199" s="8">
        <v>1.35</v>
      </c>
      <c r="I199" s="2">
        <f t="shared" si="2"/>
        <v>210.60000000000002</v>
      </c>
    </row>
    <row r="200" spans="1:9" x14ac:dyDescent="0.2">
      <c r="A200" s="6">
        <v>2011</v>
      </c>
      <c r="B200" s="1" t="s">
        <v>13</v>
      </c>
      <c r="C200" s="1" t="s">
        <v>164</v>
      </c>
      <c r="D200" s="1" t="s">
        <v>203</v>
      </c>
      <c r="E200" s="1" t="s">
        <v>206</v>
      </c>
      <c r="F200" s="1">
        <v>108</v>
      </c>
      <c r="G200" s="8">
        <v>1.19</v>
      </c>
      <c r="H200" s="8">
        <v>1.23</v>
      </c>
      <c r="I200" s="2">
        <f t="shared" si="2"/>
        <v>132.84</v>
      </c>
    </row>
    <row r="201" spans="1:9" x14ac:dyDescent="0.2">
      <c r="A201" s="6">
        <v>2011</v>
      </c>
      <c r="B201" s="1" t="s">
        <v>13</v>
      </c>
      <c r="C201" s="1" t="s">
        <v>14</v>
      </c>
      <c r="D201" s="1" t="s">
        <v>207</v>
      </c>
      <c r="E201" s="1" t="s">
        <v>208</v>
      </c>
      <c r="F201" s="1">
        <v>480</v>
      </c>
      <c r="G201" s="7">
        <v>5.3533333333333335</v>
      </c>
      <c r="H201" s="7">
        <v>8.5466666666666669</v>
      </c>
      <c r="I201" s="2">
        <f t="shared" si="2"/>
        <v>4102.3999999999996</v>
      </c>
    </row>
    <row r="202" spans="1:9" x14ac:dyDescent="0.2">
      <c r="A202" s="6">
        <v>2011</v>
      </c>
      <c r="B202" s="1" t="s">
        <v>13</v>
      </c>
      <c r="C202" s="1" t="s">
        <v>209</v>
      </c>
      <c r="D202" s="1" t="s">
        <v>207</v>
      </c>
      <c r="E202" s="1" t="s">
        <v>210</v>
      </c>
      <c r="F202" s="1">
        <v>1224</v>
      </c>
      <c r="G202" s="1">
        <v>1.2</v>
      </c>
      <c r="H202" s="1">
        <v>1.79</v>
      </c>
      <c r="I202" s="2">
        <f t="shared" si="2"/>
        <v>2190.96</v>
      </c>
    </row>
    <row r="203" spans="1:9" x14ac:dyDescent="0.2">
      <c r="A203" s="6">
        <v>2011</v>
      </c>
      <c r="B203" s="1" t="s">
        <v>13</v>
      </c>
      <c r="C203" s="1" t="s">
        <v>209</v>
      </c>
      <c r="D203" s="1" t="s">
        <v>207</v>
      </c>
      <c r="E203" s="1" t="s">
        <v>211</v>
      </c>
      <c r="F203" s="1">
        <v>888</v>
      </c>
      <c r="G203" s="1">
        <v>1.41</v>
      </c>
      <c r="H203" s="1">
        <v>1.79</v>
      </c>
      <c r="I203" s="2">
        <f t="shared" si="2"/>
        <v>1589.52</v>
      </c>
    </row>
    <row r="204" spans="1:9" x14ac:dyDescent="0.2">
      <c r="A204" s="6">
        <v>2011</v>
      </c>
      <c r="B204" s="1" t="s">
        <v>13</v>
      </c>
      <c r="C204" s="1" t="s">
        <v>209</v>
      </c>
      <c r="D204" s="1" t="s">
        <v>207</v>
      </c>
      <c r="E204" s="1" t="s">
        <v>212</v>
      </c>
      <c r="F204" s="1">
        <v>912</v>
      </c>
      <c r="G204" s="1">
        <v>1.1499999999999999</v>
      </c>
      <c r="H204" s="1">
        <v>1.6</v>
      </c>
      <c r="I204" s="2">
        <f t="shared" si="2"/>
        <v>1459.2</v>
      </c>
    </row>
    <row r="205" spans="1:9" x14ac:dyDescent="0.2">
      <c r="A205" s="6">
        <v>2011</v>
      </c>
      <c r="B205" s="1" t="s">
        <v>13</v>
      </c>
      <c r="C205" s="1" t="s">
        <v>209</v>
      </c>
      <c r="D205" s="1" t="s">
        <v>207</v>
      </c>
      <c r="E205" s="1" t="s">
        <v>213</v>
      </c>
      <c r="F205" s="1">
        <v>888</v>
      </c>
      <c r="G205" s="1">
        <v>1.1499999999999999</v>
      </c>
      <c r="H205" s="1">
        <v>1.79</v>
      </c>
      <c r="I205" s="2">
        <f t="shared" si="2"/>
        <v>1589.52</v>
      </c>
    </row>
    <row r="206" spans="1:9" x14ac:dyDescent="0.2">
      <c r="A206" s="6">
        <v>2011</v>
      </c>
      <c r="B206" s="1" t="s">
        <v>13</v>
      </c>
      <c r="C206" s="1" t="s">
        <v>209</v>
      </c>
      <c r="D206" s="1" t="s">
        <v>207</v>
      </c>
      <c r="E206" s="1" t="s">
        <v>214</v>
      </c>
      <c r="F206" s="1">
        <v>852</v>
      </c>
      <c r="G206" s="1">
        <v>1.1599999999999999</v>
      </c>
      <c r="H206" s="1">
        <v>1.75</v>
      </c>
      <c r="I206" s="2">
        <f t="shared" si="2"/>
        <v>1491</v>
      </c>
    </row>
    <row r="207" spans="1:9" x14ac:dyDescent="0.2">
      <c r="A207" s="6">
        <v>2011</v>
      </c>
      <c r="B207" s="1" t="s">
        <v>13</v>
      </c>
      <c r="C207" s="1" t="s">
        <v>209</v>
      </c>
      <c r="D207" s="1" t="s">
        <v>207</v>
      </c>
      <c r="E207" s="1" t="s">
        <v>215</v>
      </c>
      <c r="F207" s="1">
        <v>792</v>
      </c>
      <c r="G207" s="1">
        <v>1.41</v>
      </c>
      <c r="H207" s="1">
        <v>1.72</v>
      </c>
      <c r="I207" s="2">
        <f t="shared" ref="I207:I270" si="3">H207 *F207</f>
        <v>1362.24</v>
      </c>
    </row>
    <row r="208" spans="1:9" x14ac:dyDescent="0.2">
      <c r="A208" s="6">
        <v>2011</v>
      </c>
      <c r="B208" s="1" t="s">
        <v>13</v>
      </c>
      <c r="C208" s="1" t="s">
        <v>209</v>
      </c>
      <c r="D208" s="1" t="s">
        <v>207</v>
      </c>
      <c r="E208" s="1" t="s">
        <v>216</v>
      </c>
      <c r="F208" s="1">
        <v>744</v>
      </c>
      <c r="G208" s="1">
        <v>1.46</v>
      </c>
      <c r="H208" s="1">
        <v>1.79</v>
      </c>
      <c r="I208" s="2">
        <f t="shared" si="3"/>
        <v>1331.76</v>
      </c>
    </row>
    <row r="209" spans="1:9" x14ac:dyDescent="0.2">
      <c r="A209" s="6">
        <v>2011</v>
      </c>
      <c r="B209" s="1" t="s">
        <v>13</v>
      </c>
      <c r="C209" s="1" t="s">
        <v>209</v>
      </c>
      <c r="D209" s="1" t="s">
        <v>207</v>
      </c>
      <c r="E209" s="1" t="s">
        <v>217</v>
      </c>
      <c r="F209" s="1">
        <v>1128</v>
      </c>
      <c r="G209" s="1">
        <v>1.22</v>
      </c>
      <c r="H209" s="1">
        <v>1.69</v>
      </c>
      <c r="I209" s="2">
        <f t="shared" si="3"/>
        <v>1906.32</v>
      </c>
    </row>
    <row r="210" spans="1:9" x14ac:dyDescent="0.2">
      <c r="A210" s="6">
        <v>2011</v>
      </c>
      <c r="B210" s="1" t="s">
        <v>13</v>
      </c>
      <c r="C210" s="1" t="s">
        <v>209</v>
      </c>
      <c r="D210" s="1" t="s">
        <v>207</v>
      </c>
      <c r="E210" s="1" t="s">
        <v>218</v>
      </c>
      <c r="F210" s="1">
        <v>624</v>
      </c>
      <c r="G210" s="1">
        <v>1.44</v>
      </c>
      <c r="H210" s="1">
        <v>1.67</v>
      </c>
      <c r="I210" s="2">
        <f t="shared" si="3"/>
        <v>1042.08</v>
      </c>
    </row>
    <row r="211" spans="1:9" x14ac:dyDescent="0.2">
      <c r="A211" s="6">
        <v>2011</v>
      </c>
      <c r="B211" s="1" t="s">
        <v>13</v>
      </c>
      <c r="C211" s="1" t="s">
        <v>209</v>
      </c>
      <c r="D211" s="1" t="s">
        <v>207</v>
      </c>
      <c r="E211" s="1" t="s">
        <v>219</v>
      </c>
      <c r="F211" s="1">
        <v>1140</v>
      </c>
      <c r="G211" s="1">
        <v>1.18</v>
      </c>
      <c r="H211" s="1">
        <v>1.66</v>
      </c>
      <c r="I211" s="2">
        <f t="shared" si="3"/>
        <v>1892.3999999999999</v>
      </c>
    </row>
    <row r="212" spans="1:9" x14ac:dyDescent="0.2">
      <c r="A212" s="6">
        <v>2011</v>
      </c>
      <c r="B212" s="1" t="s">
        <v>13</v>
      </c>
      <c r="C212" s="1" t="s">
        <v>209</v>
      </c>
      <c r="D212" s="1" t="s">
        <v>207</v>
      </c>
      <c r="E212" s="1" t="s">
        <v>220</v>
      </c>
      <c r="F212" s="1">
        <v>876</v>
      </c>
      <c r="G212" s="1">
        <v>1.1499999999999999</v>
      </c>
      <c r="H212" s="1">
        <v>1.69</v>
      </c>
      <c r="I212" s="2">
        <f t="shared" si="3"/>
        <v>1480.44</v>
      </c>
    </row>
    <row r="213" spans="1:9" x14ac:dyDescent="0.2">
      <c r="A213" s="6">
        <v>2011</v>
      </c>
      <c r="B213" s="1" t="s">
        <v>13</v>
      </c>
      <c r="C213" s="1" t="s">
        <v>209</v>
      </c>
      <c r="D213" s="1" t="s">
        <v>207</v>
      </c>
      <c r="E213" s="1" t="s">
        <v>221</v>
      </c>
      <c r="F213" s="1">
        <v>924</v>
      </c>
      <c r="G213" s="1">
        <v>1.36</v>
      </c>
      <c r="H213" s="1">
        <v>1.63</v>
      </c>
      <c r="I213" s="2">
        <f t="shared" si="3"/>
        <v>1506.12</v>
      </c>
    </row>
    <row r="214" spans="1:9" x14ac:dyDescent="0.2">
      <c r="A214" s="6">
        <v>2011</v>
      </c>
      <c r="B214" s="1" t="s">
        <v>13</v>
      </c>
      <c r="C214" s="1" t="s">
        <v>209</v>
      </c>
      <c r="D214" s="1" t="s">
        <v>207</v>
      </c>
      <c r="E214" s="1" t="s">
        <v>222</v>
      </c>
      <c r="F214" s="1">
        <v>792</v>
      </c>
      <c r="G214" s="1">
        <v>1.37</v>
      </c>
      <c r="H214" s="1">
        <v>1.87</v>
      </c>
      <c r="I214" s="2">
        <f t="shared" si="3"/>
        <v>1481.0400000000002</v>
      </c>
    </row>
    <row r="215" spans="1:9" x14ac:dyDescent="0.2">
      <c r="A215" s="6">
        <v>2011</v>
      </c>
      <c r="B215" s="1" t="s">
        <v>13</v>
      </c>
      <c r="C215" s="1" t="s">
        <v>209</v>
      </c>
      <c r="D215" s="1" t="s">
        <v>207</v>
      </c>
      <c r="E215" s="1" t="s">
        <v>223</v>
      </c>
      <c r="F215" s="1">
        <v>900</v>
      </c>
      <c r="G215" s="1">
        <v>1.22</v>
      </c>
      <c r="H215" s="1">
        <v>1.69</v>
      </c>
      <c r="I215" s="2">
        <f t="shared" si="3"/>
        <v>1521</v>
      </c>
    </row>
    <row r="216" spans="1:9" x14ac:dyDescent="0.2">
      <c r="A216" s="6">
        <v>2011</v>
      </c>
      <c r="B216" s="1" t="s">
        <v>13</v>
      </c>
      <c r="C216" s="1" t="s">
        <v>209</v>
      </c>
      <c r="D216" s="1" t="s">
        <v>207</v>
      </c>
      <c r="E216" s="1" t="s">
        <v>224</v>
      </c>
      <c r="F216" s="1">
        <v>816</v>
      </c>
      <c r="G216" s="1">
        <v>1.39</v>
      </c>
      <c r="H216" s="1">
        <v>1.65</v>
      </c>
      <c r="I216" s="2">
        <f t="shared" si="3"/>
        <v>1346.3999999999999</v>
      </c>
    </row>
    <row r="217" spans="1:9" x14ac:dyDescent="0.2">
      <c r="A217" s="6">
        <v>2011</v>
      </c>
      <c r="B217" s="1" t="s">
        <v>13</v>
      </c>
      <c r="C217" s="1" t="s">
        <v>209</v>
      </c>
      <c r="D217" s="1" t="s">
        <v>207</v>
      </c>
      <c r="E217" s="1" t="s">
        <v>225</v>
      </c>
      <c r="F217" s="1">
        <v>624</v>
      </c>
      <c r="G217" s="1">
        <v>1.49</v>
      </c>
      <c r="H217" s="1">
        <v>1.73</v>
      </c>
      <c r="I217" s="2">
        <f t="shared" si="3"/>
        <v>1079.52</v>
      </c>
    </row>
    <row r="218" spans="1:9" x14ac:dyDescent="0.2">
      <c r="A218" s="6">
        <v>2011</v>
      </c>
      <c r="B218" s="1" t="s">
        <v>13</v>
      </c>
      <c r="C218" s="1" t="s">
        <v>209</v>
      </c>
      <c r="D218" s="1" t="s">
        <v>207</v>
      </c>
      <c r="E218" s="1" t="s">
        <v>226</v>
      </c>
      <c r="F218" s="1">
        <v>1272</v>
      </c>
      <c r="G218" s="1">
        <v>1.42</v>
      </c>
      <c r="H218" s="1">
        <v>1.76</v>
      </c>
      <c r="I218" s="2">
        <f t="shared" si="3"/>
        <v>2238.7199999999998</v>
      </c>
    </row>
    <row r="219" spans="1:9" x14ac:dyDescent="0.2">
      <c r="A219" s="6">
        <v>2011</v>
      </c>
      <c r="B219" s="1" t="s">
        <v>13</v>
      </c>
      <c r="C219" s="1" t="s">
        <v>209</v>
      </c>
      <c r="D219" s="1" t="s">
        <v>207</v>
      </c>
      <c r="E219" s="1" t="s">
        <v>227</v>
      </c>
      <c r="F219" s="1">
        <v>624</v>
      </c>
      <c r="G219" s="1">
        <v>1.46</v>
      </c>
      <c r="H219" s="1">
        <v>1.82</v>
      </c>
      <c r="I219" s="2">
        <f t="shared" si="3"/>
        <v>1135.68</v>
      </c>
    </row>
    <row r="220" spans="1:9" x14ac:dyDescent="0.2">
      <c r="A220" s="6">
        <v>2011</v>
      </c>
      <c r="B220" s="1" t="s">
        <v>13</v>
      </c>
      <c r="C220" s="1" t="s">
        <v>209</v>
      </c>
      <c r="D220" s="1" t="s">
        <v>207</v>
      </c>
      <c r="E220" s="1" t="s">
        <v>228</v>
      </c>
      <c r="F220" s="1">
        <v>780</v>
      </c>
      <c r="G220" s="1">
        <v>1.29</v>
      </c>
      <c r="H220" s="1">
        <v>1.75</v>
      </c>
      <c r="I220" s="2">
        <f t="shared" si="3"/>
        <v>1365</v>
      </c>
    </row>
    <row r="221" spans="1:9" x14ac:dyDescent="0.2">
      <c r="A221" s="6">
        <v>2011</v>
      </c>
      <c r="B221" s="1" t="s">
        <v>13</v>
      </c>
      <c r="C221" s="1" t="s">
        <v>209</v>
      </c>
      <c r="D221" s="1" t="s">
        <v>207</v>
      </c>
      <c r="E221" s="1" t="s">
        <v>229</v>
      </c>
      <c r="F221" s="1">
        <v>1020</v>
      </c>
      <c r="G221" s="1">
        <v>1.27</v>
      </c>
      <c r="H221" s="1">
        <v>1.8</v>
      </c>
      <c r="I221" s="2">
        <f t="shared" si="3"/>
        <v>1836</v>
      </c>
    </row>
    <row r="222" spans="1:9" x14ac:dyDescent="0.2">
      <c r="A222" s="6">
        <v>2011</v>
      </c>
      <c r="B222" s="1" t="s">
        <v>13</v>
      </c>
      <c r="C222" s="1" t="s">
        <v>209</v>
      </c>
      <c r="D222" s="1" t="s">
        <v>207</v>
      </c>
      <c r="E222" s="1" t="s">
        <v>230</v>
      </c>
      <c r="F222" s="1">
        <v>912</v>
      </c>
      <c r="G222" s="1">
        <v>1.48</v>
      </c>
      <c r="H222" s="1">
        <v>1.9</v>
      </c>
      <c r="I222" s="2">
        <f t="shared" si="3"/>
        <v>1732.8</v>
      </c>
    </row>
    <row r="223" spans="1:9" x14ac:dyDescent="0.2">
      <c r="A223" s="6">
        <v>2011</v>
      </c>
      <c r="B223" s="1" t="s">
        <v>13</v>
      </c>
      <c r="C223" s="1" t="s">
        <v>209</v>
      </c>
      <c r="D223" s="1" t="s">
        <v>207</v>
      </c>
      <c r="E223" s="1" t="s">
        <v>231</v>
      </c>
      <c r="F223" s="1">
        <v>912</v>
      </c>
      <c r="G223" s="1">
        <v>1.4</v>
      </c>
      <c r="H223" s="1">
        <v>1.68</v>
      </c>
      <c r="I223" s="2">
        <f t="shared" si="3"/>
        <v>1532.1599999999999</v>
      </c>
    </row>
    <row r="224" spans="1:9" x14ac:dyDescent="0.2">
      <c r="A224" s="6">
        <v>2011</v>
      </c>
      <c r="B224" s="1" t="s">
        <v>13</v>
      </c>
      <c r="C224" s="1" t="s">
        <v>209</v>
      </c>
      <c r="D224" s="1" t="s">
        <v>207</v>
      </c>
      <c r="E224" s="1" t="s">
        <v>232</v>
      </c>
      <c r="F224" s="1">
        <v>1212</v>
      </c>
      <c r="G224" s="1">
        <v>1.5</v>
      </c>
      <c r="H224" s="1">
        <v>1.63</v>
      </c>
      <c r="I224" s="2">
        <f t="shared" si="3"/>
        <v>1975.56</v>
      </c>
    </row>
    <row r="225" spans="1:9" x14ac:dyDescent="0.2">
      <c r="A225" s="6">
        <v>2011</v>
      </c>
      <c r="B225" s="1" t="s">
        <v>13</v>
      </c>
      <c r="C225" s="1" t="s">
        <v>209</v>
      </c>
      <c r="D225" s="1" t="s">
        <v>207</v>
      </c>
      <c r="E225" s="1" t="s">
        <v>233</v>
      </c>
      <c r="F225" s="1">
        <v>1212</v>
      </c>
      <c r="G225" s="1">
        <v>1.32</v>
      </c>
      <c r="H225" s="1">
        <v>1.81</v>
      </c>
      <c r="I225" s="2">
        <f t="shared" si="3"/>
        <v>2193.7200000000003</v>
      </c>
    </row>
    <row r="226" spans="1:9" x14ac:dyDescent="0.2">
      <c r="A226" s="6">
        <v>2011</v>
      </c>
      <c r="B226" s="1" t="s">
        <v>13</v>
      </c>
      <c r="C226" s="1" t="s">
        <v>209</v>
      </c>
      <c r="D226" s="1" t="s">
        <v>207</v>
      </c>
      <c r="E226" s="1" t="s">
        <v>234</v>
      </c>
      <c r="F226" s="1">
        <v>1104</v>
      </c>
      <c r="G226" s="1">
        <v>1.24</v>
      </c>
      <c r="H226" s="1">
        <v>1.73</v>
      </c>
      <c r="I226" s="2">
        <f t="shared" si="3"/>
        <v>1909.92</v>
      </c>
    </row>
    <row r="227" spans="1:9" x14ac:dyDescent="0.2">
      <c r="A227" s="6">
        <v>2011</v>
      </c>
      <c r="B227" s="1" t="s">
        <v>13</v>
      </c>
      <c r="C227" s="1" t="s">
        <v>209</v>
      </c>
      <c r="D227" s="1" t="s">
        <v>207</v>
      </c>
      <c r="E227" s="1" t="s">
        <v>235</v>
      </c>
      <c r="F227" s="1">
        <v>684</v>
      </c>
      <c r="G227" s="1">
        <v>1.1599999999999999</v>
      </c>
      <c r="H227" s="1">
        <v>1.71</v>
      </c>
      <c r="I227" s="2">
        <f t="shared" si="3"/>
        <v>1169.6399999999999</v>
      </c>
    </row>
    <row r="228" spans="1:9" x14ac:dyDescent="0.2">
      <c r="A228" s="6">
        <v>2011</v>
      </c>
      <c r="B228" s="1" t="s">
        <v>13</v>
      </c>
      <c r="C228" s="1" t="s">
        <v>209</v>
      </c>
      <c r="D228" s="1" t="s">
        <v>207</v>
      </c>
      <c r="E228" s="1" t="s">
        <v>236</v>
      </c>
      <c r="F228" s="1">
        <v>864</v>
      </c>
      <c r="G228" s="1">
        <v>1.23</v>
      </c>
      <c r="H228" s="1">
        <v>1.6</v>
      </c>
      <c r="I228" s="2">
        <f t="shared" si="3"/>
        <v>1382.4</v>
      </c>
    </row>
    <row r="229" spans="1:9" x14ac:dyDescent="0.2">
      <c r="A229" s="6">
        <v>2011</v>
      </c>
      <c r="B229" s="1" t="s">
        <v>13</v>
      </c>
      <c r="C229" s="1" t="s">
        <v>209</v>
      </c>
      <c r="D229" s="1" t="s">
        <v>207</v>
      </c>
      <c r="E229" s="1" t="s">
        <v>237</v>
      </c>
      <c r="F229" s="1">
        <v>696</v>
      </c>
      <c r="G229" s="1">
        <v>1.48</v>
      </c>
      <c r="H229" s="1">
        <v>1.69</v>
      </c>
      <c r="I229" s="2">
        <f t="shared" si="3"/>
        <v>1176.24</v>
      </c>
    </row>
    <row r="230" spans="1:9" x14ac:dyDescent="0.2">
      <c r="A230" s="6">
        <v>2011</v>
      </c>
      <c r="B230" s="1" t="s">
        <v>13</v>
      </c>
      <c r="C230" s="1" t="s">
        <v>209</v>
      </c>
      <c r="D230" s="1" t="s">
        <v>207</v>
      </c>
      <c r="E230" s="1" t="s">
        <v>238</v>
      </c>
      <c r="F230" s="1">
        <v>1308</v>
      </c>
      <c r="G230" s="1">
        <v>1.5</v>
      </c>
      <c r="H230" s="1">
        <v>1.63</v>
      </c>
      <c r="I230" s="2">
        <f t="shared" si="3"/>
        <v>2132.04</v>
      </c>
    </row>
    <row r="231" spans="1:9" x14ac:dyDescent="0.2">
      <c r="A231" s="6">
        <v>2011</v>
      </c>
      <c r="B231" s="1" t="s">
        <v>13</v>
      </c>
      <c r="C231" s="1" t="s">
        <v>209</v>
      </c>
      <c r="D231" s="1" t="s">
        <v>207</v>
      </c>
      <c r="E231" s="1" t="s">
        <v>239</v>
      </c>
      <c r="F231" s="1">
        <v>672</v>
      </c>
      <c r="G231" s="1">
        <v>1.1299999999999999</v>
      </c>
      <c r="H231" s="1">
        <v>1.89</v>
      </c>
      <c r="I231" s="2">
        <f t="shared" si="3"/>
        <v>1270.08</v>
      </c>
    </row>
    <row r="232" spans="1:9" x14ac:dyDescent="0.2">
      <c r="A232" s="6">
        <v>2011</v>
      </c>
      <c r="B232" s="1" t="s">
        <v>13</v>
      </c>
      <c r="C232" s="1" t="s">
        <v>209</v>
      </c>
      <c r="D232" s="1" t="s">
        <v>207</v>
      </c>
      <c r="E232" s="1" t="s">
        <v>240</v>
      </c>
      <c r="F232" s="1">
        <v>684</v>
      </c>
      <c r="G232" s="1">
        <v>1.24</v>
      </c>
      <c r="H232" s="1">
        <v>1.82</v>
      </c>
      <c r="I232" s="2">
        <f t="shared" si="3"/>
        <v>1244.8800000000001</v>
      </c>
    </row>
    <row r="233" spans="1:9" x14ac:dyDescent="0.2">
      <c r="A233" s="6">
        <v>2011</v>
      </c>
      <c r="B233" s="1" t="s">
        <v>13</v>
      </c>
      <c r="C233" s="1" t="s">
        <v>209</v>
      </c>
      <c r="D233" s="1" t="s">
        <v>207</v>
      </c>
      <c r="E233" s="1" t="s">
        <v>241</v>
      </c>
      <c r="F233" s="1">
        <v>972</v>
      </c>
      <c r="G233" s="1">
        <v>1.38</v>
      </c>
      <c r="H233" s="1">
        <v>1.89</v>
      </c>
      <c r="I233" s="2">
        <f t="shared" si="3"/>
        <v>1837.08</v>
      </c>
    </row>
    <row r="234" spans="1:9" x14ac:dyDescent="0.2">
      <c r="A234" s="6">
        <v>2011</v>
      </c>
      <c r="B234" s="1" t="s">
        <v>13</v>
      </c>
      <c r="C234" s="1" t="s">
        <v>209</v>
      </c>
      <c r="D234" s="1" t="s">
        <v>207</v>
      </c>
      <c r="E234" s="1" t="s">
        <v>242</v>
      </c>
      <c r="F234" s="1">
        <v>1044</v>
      </c>
      <c r="G234" s="1">
        <v>1.45</v>
      </c>
      <c r="H234" s="1">
        <v>1.77</v>
      </c>
      <c r="I234" s="2">
        <f t="shared" si="3"/>
        <v>1847.88</v>
      </c>
    </row>
    <row r="235" spans="1:9" x14ac:dyDescent="0.2">
      <c r="A235" s="6">
        <v>2011</v>
      </c>
      <c r="B235" s="1" t="s">
        <v>13</v>
      </c>
      <c r="C235" s="1" t="s">
        <v>209</v>
      </c>
      <c r="D235" s="1" t="s">
        <v>207</v>
      </c>
      <c r="E235" s="1" t="s">
        <v>243</v>
      </c>
      <c r="F235" s="1">
        <v>780</v>
      </c>
      <c r="G235" s="1">
        <v>1.46</v>
      </c>
      <c r="H235" s="1">
        <v>1.74</v>
      </c>
      <c r="I235" s="2">
        <f t="shared" si="3"/>
        <v>1357.2</v>
      </c>
    </row>
    <row r="236" spans="1:9" x14ac:dyDescent="0.2">
      <c r="A236" s="6">
        <v>2011</v>
      </c>
      <c r="B236" s="1" t="s">
        <v>13</v>
      </c>
      <c r="C236" s="1" t="s">
        <v>209</v>
      </c>
      <c r="D236" s="1" t="s">
        <v>207</v>
      </c>
      <c r="E236" s="1" t="s">
        <v>244</v>
      </c>
      <c r="F236" s="1">
        <v>732</v>
      </c>
      <c r="G236" s="1">
        <v>1.28</v>
      </c>
      <c r="H236" s="1">
        <v>1.81</v>
      </c>
      <c r="I236" s="2">
        <f t="shared" si="3"/>
        <v>1324.92</v>
      </c>
    </row>
    <row r="237" spans="1:9" x14ac:dyDescent="0.2">
      <c r="A237" s="6">
        <v>2011</v>
      </c>
      <c r="B237" s="1" t="s">
        <v>13</v>
      </c>
      <c r="C237" s="1" t="s">
        <v>209</v>
      </c>
      <c r="D237" s="1" t="s">
        <v>207</v>
      </c>
      <c r="E237" s="1" t="s">
        <v>245</v>
      </c>
      <c r="F237" s="1">
        <v>804</v>
      </c>
      <c r="G237" s="1">
        <v>1.48</v>
      </c>
      <c r="H237" s="1">
        <v>1.81</v>
      </c>
      <c r="I237" s="2">
        <f t="shared" si="3"/>
        <v>1455.24</v>
      </c>
    </row>
    <row r="238" spans="1:9" x14ac:dyDescent="0.2">
      <c r="A238" s="6">
        <v>2011</v>
      </c>
      <c r="B238" s="1" t="s">
        <v>13</v>
      </c>
      <c r="C238" s="1" t="s">
        <v>209</v>
      </c>
      <c r="D238" s="1" t="s">
        <v>207</v>
      </c>
      <c r="E238" s="1" t="s">
        <v>246</v>
      </c>
      <c r="F238" s="1">
        <v>1128</v>
      </c>
      <c r="G238" s="1">
        <v>1.29</v>
      </c>
      <c r="H238" s="1">
        <v>1.88</v>
      </c>
      <c r="I238" s="2">
        <f t="shared" si="3"/>
        <v>2120.64</v>
      </c>
    </row>
    <row r="239" spans="1:9" x14ac:dyDescent="0.2">
      <c r="A239" s="6">
        <v>2011</v>
      </c>
      <c r="B239" s="1" t="s">
        <v>13</v>
      </c>
      <c r="C239" s="1" t="s">
        <v>209</v>
      </c>
      <c r="D239" s="1" t="s">
        <v>207</v>
      </c>
      <c r="E239" s="1" t="s">
        <v>247</v>
      </c>
      <c r="F239" s="1">
        <v>1116</v>
      </c>
      <c r="G239" s="1">
        <v>1.2</v>
      </c>
      <c r="H239" s="1">
        <v>1.84</v>
      </c>
      <c r="I239" s="2">
        <f t="shared" si="3"/>
        <v>2053.44</v>
      </c>
    </row>
    <row r="240" spans="1:9" x14ac:dyDescent="0.2">
      <c r="A240" s="6">
        <v>2011</v>
      </c>
      <c r="B240" s="1" t="s">
        <v>13</v>
      </c>
      <c r="C240" s="1" t="s">
        <v>209</v>
      </c>
      <c r="D240" s="1" t="s">
        <v>207</v>
      </c>
      <c r="E240" s="1" t="s">
        <v>248</v>
      </c>
      <c r="F240" s="1">
        <v>1200</v>
      </c>
      <c r="G240" s="1">
        <v>1.19</v>
      </c>
      <c r="H240" s="1">
        <v>1.74</v>
      </c>
      <c r="I240" s="2">
        <f t="shared" si="3"/>
        <v>2088</v>
      </c>
    </row>
    <row r="241" spans="1:9" x14ac:dyDescent="0.2">
      <c r="A241" s="6">
        <v>2011</v>
      </c>
      <c r="B241" s="1" t="s">
        <v>13</v>
      </c>
      <c r="C241" s="1" t="s">
        <v>209</v>
      </c>
      <c r="D241" s="1" t="s">
        <v>207</v>
      </c>
      <c r="E241" s="1" t="s">
        <v>249</v>
      </c>
      <c r="F241" s="1">
        <v>1032</v>
      </c>
      <c r="G241" s="1">
        <v>1.47</v>
      </c>
      <c r="H241" s="1">
        <v>1.89</v>
      </c>
      <c r="I241" s="2">
        <f t="shared" si="3"/>
        <v>1950.4799999999998</v>
      </c>
    </row>
    <row r="242" spans="1:9" x14ac:dyDescent="0.2">
      <c r="A242" s="6">
        <v>2011</v>
      </c>
      <c r="B242" s="1" t="s">
        <v>13</v>
      </c>
      <c r="C242" s="1" t="s">
        <v>209</v>
      </c>
      <c r="D242" s="1" t="s">
        <v>207</v>
      </c>
      <c r="E242" s="1" t="s">
        <v>250</v>
      </c>
      <c r="F242" s="1">
        <v>756</v>
      </c>
      <c r="G242" s="1">
        <v>1.21</v>
      </c>
      <c r="H242" s="1">
        <v>1.6</v>
      </c>
      <c r="I242" s="2">
        <f t="shared" si="3"/>
        <v>1209.6000000000001</v>
      </c>
    </row>
    <row r="243" spans="1:9" x14ac:dyDescent="0.2">
      <c r="A243" s="6">
        <v>2011</v>
      </c>
      <c r="B243" s="1" t="s">
        <v>13</v>
      </c>
      <c r="C243" s="1" t="s">
        <v>209</v>
      </c>
      <c r="D243" s="1" t="s">
        <v>207</v>
      </c>
      <c r="E243" s="1" t="s">
        <v>251</v>
      </c>
      <c r="F243" s="1">
        <v>912</v>
      </c>
      <c r="G243" s="1">
        <v>1.1299999999999999</v>
      </c>
      <c r="H243" s="1">
        <v>1.71</v>
      </c>
      <c r="I243" s="2">
        <f t="shared" si="3"/>
        <v>1559.52</v>
      </c>
    </row>
    <row r="244" spans="1:9" x14ac:dyDescent="0.2">
      <c r="A244" s="6">
        <v>2011</v>
      </c>
      <c r="B244" s="1" t="s">
        <v>13</v>
      </c>
      <c r="C244" s="1" t="s">
        <v>209</v>
      </c>
      <c r="D244" s="1" t="s">
        <v>207</v>
      </c>
      <c r="E244" s="1" t="s">
        <v>252</v>
      </c>
      <c r="F244" s="1">
        <v>1140</v>
      </c>
      <c r="G244" s="1">
        <v>1.35</v>
      </c>
      <c r="H244" s="1">
        <v>1.62</v>
      </c>
      <c r="I244" s="2">
        <f t="shared" si="3"/>
        <v>1846.8000000000002</v>
      </c>
    </row>
    <row r="245" spans="1:9" x14ac:dyDescent="0.2">
      <c r="A245" s="6">
        <v>2011</v>
      </c>
      <c r="B245" s="1" t="s">
        <v>13</v>
      </c>
      <c r="C245" s="1" t="s">
        <v>209</v>
      </c>
      <c r="D245" s="1" t="s">
        <v>207</v>
      </c>
      <c r="E245" s="1" t="s">
        <v>253</v>
      </c>
      <c r="F245" s="1">
        <v>876</v>
      </c>
      <c r="G245" s="1">
        <v>1.31</v>
      </c>
      <c r="H245" s="1">
        <v>1.67</v>
      </c>
      <c r="I245" s="2">
        <f t="shared" si="3"/>
        <v>1462.9199999999998</v>
      </c>
    </row>
    <row r="246" spans="1:9" x14ac:dyDescent="0.2">
      <c r="A246" s="6">
        <v>2011</v>
      </c>
      <c r="B246" s="1" t="s">
        <v>13</v>
      </c>
      <c r="C246" s="1" t="s">
        <v>209</v>
      </c>
      <c r="D246" s="1" t="s">
        <v>207</v>
      </c>
      <c r="E246" s="1" t="s">
        <v>254</v>
      </c>
      <c r="F246" s="1">
        <v>1140</v>
      </c>
      <c r="G246" s="1">
        <v>1.41</v>
      </c>
      <c r="H246" s="1">
        <v>1.79</v>
      </c>
      <c r="I246" s="2">
        <f t="shared" si="3"/>
        <v>2040.6000000000001</v>
      </c>
    </row>
    <row r="247" spans="1:9" x14ac:dyDescent="0.2">
      <c r="A247" s="6">
        <v>2011</v>
      </c>
      <c r="B247" s="1" t="s">
        <v>13</v>
      </c>
      <c r="C247" s="1" t="s">
        <v>209</v>
      </c>
      <c r="D247" s="1" t="s">
        <v>207</v>
      </c>
      <c r="E247" s="1" t="s">
        <v>255</v>
      </c>
      <c r="F247" s="1">
        <v>924</v>
      </c>
      <c r="G247" s="1">
        <v>1.39</v>
      </c>
      <c r="H247" s="1">
        <v>1.64</v>
      </c>
      <c r="I247" s="2">
        <f t="shared" si="3"/>
        <v>1515.36</v>
      </c>
    </row>
    <row r="248" spans="1:9" x14ac:dyDescent="0.2">
      <c r="A248" s="6">
        <v>2011</v>
      </c>
      <c r="B248" s="1" t="s">
        <v>13</v>
      </c>
      <c r="C248" s="1" t="s">
        <v>209</v>
      </c>
      <c r="D248" s="1" t="s">
        <v>207</v>
      </c>
      <c r="E248" s="1" t="s">
        <v>256</v>
      </c>
      <c r="F248" s="1">
        <v>996</v>
      </c>
      <c r="G248" s="1">
        <v>1.41</v>
      </c>
      <c r="H248" s="1">
        <v>1.84</v>
      </c>
      <c r="I248" s="2">
        <f t="shared" si="3"/>
        <v>1832.64</v>
      </c>
    </row>
    <row r="249" spans="1:9" x14ac:dyDescent="0.2">
      <c r="A249" s="6">
        <v>2011</v>
      </c>
      <c r="B249" s="1" t="s">
        <v>13</v>
      </c>
      <c r="C249" s="1" t="s">
        <v>209</v>
      </c>
      <c r="D249" s="1" t="s">
        <v>207</v>
      </c>
      <c r="E249" s="1" t="s">
        <v>257</v>
      </c>
      <c r="F249" s="1">
        <v>1224</v>
      </c>
      <c r="G249" s="1">
        <v>1.1599999999999999</v>
      </c>
      <c r="H249" s="1">
        <v>1.79</v>
      </c>
      <c r="I249" s="2">
        <f t="shared" si="3"/>
        <v>2190.96</v>
      </c>
    </row>
    <row r="250" spans="1:9" x14ac:dyDescent="0.2">
      <c r="A250" s="6">
        <v>2011</v>
      </c>
      <c r="B250" s="1" t="s">
        <v>13</v>
      </c>
      <c r="C250" s="1" t="s">
        <v>209</v>
      </c>
      <c r="D250" s="1" t="s">
        <v>207</v>
      </c>
      <c r="E250" s="1" t="s">
        <v>258</v>
      </c>
      <c r="F250" s="1">
        <v>1296</v>
      </c>
      <c r="G250" s="1">
        <v>1.18</v>
      </c>
      <c r="H250" s="1">
        <v>1.76</v>
      </c>
      <c r="I250" s="2">
        <f t="shared" si="3"/>
        <v>2280.96</v>
      </c>
    </row>
    <row r="251" spans="1:9" x14ac:dyDescent="0.2">
      <c r="A251" s="6">
        <v>2011</v>
      </c>
      <c r="B251" s="1" t="s">
        <v>13</v>
      </c>
      <c r="C251" s="1" t="s">
        <v>209</v>
      </c>
      <c r="D251" s="1" t="s">
        <v>207</v>
      </c>
      <c r="E251" s="1" t="s">
        <v>259</v>
      </c>
      <c r="F251" s="1">
        <v>624</v>
      </c>
      <c r="G251" s="1">
        <v>1.1200000000000001</v>
      </c>
      <c r="H251" s="1">
        <v>1.79</v>
      </c>
      <c r="I251" s="2">
        <f t="shared" si="3"/>
        <v>1116.96</v>
      </c>
    </row>
    <row r="252" spans="1:9" x14ac:dyDescent="0.2">
      <c r="A252" s="6">
        <v>2011</v>
      </c>
      <c r="B252" s="1" t="s">
        <v>13</v>
      </c>
      <c r="C252" s="1" t="s">
        <v>209</v>
      </c>
      <c r="D252" s="1" t="s">
        <v>207</v>
      </c>
      <c r="E252" s="1" t="s">
        <v>260</v>
      </c>
      <c r="F252" s="1">
        <v>576</v>
      </c>
      <c r="G252" s="1">
        <v>1.26</v>
      </c>
      <c r="H252" s="1">
        <v>1.73</v>
      </c>
      <c r="I252" s="2">
        <f t="shared" si="3"/>
        <v>996.48</v>
      </c>
    </row>
    <row r="253" spans="1:9" x14ac:dyDescent="0.2">
      <c r="A253" s="6">
        <v>2011</v>
      </c>
      <c r="B253" s="1" t="s">
        <v>13</v>
      </c>
      <c r="C253" s="1" t="s">
        <v>209</v>
      </c>
      <c r="D253" s="1" t="s">
        <v>207</v>
      </c>
      <c r="E253" s="1" t="s">
        <v>261</v>
      </c>
      <c r="F253" s="1">
        <v>588</v>
      </c>
      <c r="G253" s="1">
        <v>1.1599999999999999</v>
      </c>
      <c r="H253" s="1">
        <v>1.6</v>
      </c>
      <c r="I253" s="2">
        <f t="shared" si="3"/>
        <v>940.80000000000007</v>
      </c>
    </row>
    <row r="254" spans="1:9" x14ac:dyDescent="0.2">
      <c r="A254" s="6">
        <v>2011</v>
      </c>
      <c r="B254" s="1" t="s">
        <v>13</v>
      </c>
      <c r="C254" s="1" t="s">
        <v>209</v>
      </c>
      <c r="D254" s="1" t="s">
        <v>207</v>
      </c>
      <c r="E254" s="1" t="s">
        <v>262</v>
      </c>
      <c r="F254" s="1">
        <v>804</v>
      </c>
      <c r="G254" s="1">
        <v>1.32</v>
      </c>
      <c r="H254" s="1">
        <v>1.68</v>
      </c>
      <c r="I254" s="2">
        <f t="shared" si="3"/>
        <v>1350.72</v>
      </c>
    </row>
    <row r="255" spans="1:9" x14ac:dyDescent="0.2">
      <c r="A255" s="6">
        <v>2011</v>
      </c>
      <c r="B255" s="1" t="s">
        <v>13</v>
      </c>
      <c r="C255" s="1" t="s">
        <v>209</v>
      </c>
      <c r="D255" s="1" t="s">
        <v>207</v>
      </c>
      <c r="E255" s="1" t="s">
        <v>263</v>
      </c>
      <c r="F255" s="1">
        <v>1248</v>
      </c>
      <c r="G255" s="1">
        <v>1.17</v>
      </c>
      <c r="H255" s="1">
        <v>1.86</v>
      </c>
      <c r="I255" s="2">
        <f t="shared" si="3"/>
        <v>2321.2800000000002</v>
      </c>
    </row>
    <row r="256" spans="1:9" x14ac:dyDescent="0.2">
      <c r="A256" s="6">
        <v>2011</v>
      </c>
      <c r="B256" s="1" t="s">
        <v>13</v>
      </c>
      <c r="C256" s="1" t="s">
        <v>209</v>
      </c>
      <c r="D256" s="1" t="s">
        <v>207</v>
      </c>
      <c r="E256" s="1" t="s">
        <v>264</v>
      </c>
      <c r="F256" s="1">
        <v>1212</v>
      </c>
      <c r="G256" s="1">
        <v>1.4</v>
      </c>
      <c r="H256" s="1">
        <v>1.79</v>
      </c>
      <c r="I256" s="2">
        <f t="shared" si="3"/>
        <v>2169.48</v>
      </c>
    </row>
    <row r="257" spans="1:9" x14ac:dyDescent="0.2">
      <c r="A257" s="6">
        <v>2011</v>
      </c>
      <c r="B257" s="1" t="s">
        <v>13</v>
      </c>
      <c r="C257" s="1" t="s">
        <v>209</v>
      </c>
      <c r="D257" s="1" t="s">
        <v>207</v>
      </c>
      <c r="E257" s="1" t="s">
        <v>265</v>
      </c>
      <c r="F257" s="1">
        <v>696</v>
      </c>
      <c r="G257" s="1">
        <v>1.38</v>
      </c>
      <c r="H257" s="1">
        <v>1.69</v>
      </c>
      <c r="I257" s="2">
        <f t="shared" si="3"/>
        <v>1176.24</v>
      </c>
    </row>
    <row r="258" spans="1:9" x14ac:dyDescent="0.2">
      <c r="A258" s="6">
        <v>2011</v>
      </c>
      <c r="B258" s="1" t="s">
        <v>13</v>
      </c>
      <c r="C258" s="1" t="s">
        <v>209</v>
      </c>
      <c r="D258" s="1" t="s">
        <v>207</v>
      </c>
      <c r="E258" s="1" t="s">
        <v>266</v>
      </c>
      <c r="F258" s="1">
        <v>576</v>
      </c>
      <c r="G258" s="1">
        <v>1.1299999999999999</v>
      </c>
      <c r="H258" s="1">
        <v>1.8</v>
      </c>
      <c r="I258" s="2">
        <f t="shared" si="3"/>
        <v>1036.8</v>
      </c>
    </row>
    <row r="259" spans="1:9" x14ac:dyDescent="0.2">
      <c r="A259" s="6">
        <v>2011</v>
      </c>
      <c r="B259" s="1" t="s">
        <v>13</v>
      </c>
      <c r="C259" s="1" t="s">
        <v>209</v>
      </c>
      <c r="D259" s="1" t="s">
        <v>207</v>
      </c>
      <c r="E259" s="1" t="s">
        <v>267</v>
      </c>
      <c r="F259" s="1">
        <v>732</v>
      </c>
      <c r="G259" s="1">
        <v>1.29</v>
      </c>
      <c r="H259" s="1">
        <v>1.88</v>
      </c>
      <c r="I259" s="2">
        <f t="shared" si="3"/>
        <v>1376.1599999999999</v>
      </c>
    </row>
    <row r="260" spans="1:9" x14ac:dyDescent="0.2">
      <c r="A260" s="6">
        <v>2011</v>
      </c>
      <c r="B260" s="1" t="s">
        <v>13</v>
      </c>
      <c r="C260" s="1" t="s">
        <v>209</v>
      </c>
      <c r="D260" s="1" t="s">
        <v>207</v>
      </c>
      <c r="E260" s="1" t="s">
        <v>268</v>
      </c>
      <c r="F260" s="1">
        <v>1152</v>
      </c>
      <c r="G260" s="1">
        <v>1.24</v>
      </c>
      <c r="H260" s="1">
        <v>1.74</v>
      </c>
      <c r="I260" s="2">
        <f t="shared" si="3"/>
        <v>2004.48</v>
      </c>
    </row>
    <row r="261" spans="1:9" x14ac:dyDescent="0.2">
      <c r="A261" s="6">
        <v>2011</v>
      </c>
      <c r="B261" s="1" t="s">
        <v>13</v>
      </c>
      <c r="C261" s="1" t="s">
        <v>209</v>
      </c>
      <c r="D261" s="1" t="s">
        <v>207</v>
      </c>
      <c r="E261" s="1" t="s">
        <v>269</v>
      </c>
      <c r="F261" s="1">
        <v>1272</v>
      </c>
      <c r="G261" s="1">
        <v>1.39</v>
      </c>
      <c r="H261" s="1">
        <v>1.6</v>
      </c>
      <c r="I261" s="2">
        <f t="shared" si="3"/>
        <v>2035.2</v>
      </c>
    </row>
    <row r="262" spans="1:9" x14ac:dyDescent="0.2">
      <c r="A262" s="6">
        <v>2011</v>
      </c>
      <c r="B262" s="1" t="s">
        <v>13</v>
      </c>
      <c r="C262" s="1" t="s">
        <v>270</v>
      </c>
      <c r="D262" s="1" t="s">
        <v>271</v>
      </c>
      <c r="E262" s="1" t="s">
        <v>272</v>
      </c>
      <c r="F262" s="1">
        <v>1908</v>
      </c>
      <c r="G262" s="1">
        <v>2.4300000000000002</v>
      </c>
      <c r="H262" s="1">
        <v>3.43</v>
      </c>
      <c r="I262" s="2">
        <f t="shared" si="3"/>
        <v>6544.4400000000005</v>
      </c>
    </row>
    <row r="263" spans="1:9" x14ac:dyDescent="0.2">
      <c r="A263" s="6">
        <v>2011</v>
      </c>
      <c r="B263" s="1" t="s">
        <v>13</v>
      </c>
      <c r="C263" s="1" t="s">
        <v>270</v>
      </c>
      <c r="D263" s="1" t="s">
        <v>271</v>
      </c>
      <c r="E263" s="1" t="s">
        <v>273</v>
      </c>
      <c r="F263" s="1">
        <v>2220</v>
      </c>
      <c r="G263" s="1">
        <v>2.5299999999999998</v>
      </c>
      <c r="H263" s="1">
        <v>3.5</v>
      </c>
      <c r="I263" s="2">
        <f t="shared" si="3"/>
        <v>7770</v>
      </c>
    </row>
    <row r="264" spans="1:9" x14ac:dyDescent="0.2">
      <c r="A264" s="6">
        <v>2011</v>
      </c>
      <c r="B264" s="1" t="s">
        <v>13</v>
      </c>
      <c r="C264" s="1" t="s">
        <v>270</v>
      </c>
      <c r="D264" s="1" t="s">
        <v>271</v>
      </c>
      <c r="E264" s="1" t="s">
        <v>274</v>
      </c>
      <c r="F264" s="1">
        <v>2112</v>
      </c>
      <c r="G264" s="1">
        <v>2.88</v>
      </c>
      <c r="H264" s="1">
        <v>3.58</v>
      </c>
      <c r="I264" s="2">
        <f t="shared" si="3"/>
        <v>7560.96</v>
      </c>
    </row>
    <row r="265" spans="1:9" x14ac:dyDescent="0.2">
      <c r="A265" s="6">
        <v>2011</v>
      </c>
      <c r="B265" s="1" t="s">
        <v>13</v>
      </c>
      <c r="C265" s="1" t="s">
        <v>270</v>
      </c>
      <c r="D265" s="1" t="s">
        <v>271</v>
      </c>
      <c r="E265" s="1" t="s">
        <v>275</v>
      </c>
      <c r="F265" s="1">
        <v>2736</v>
      </c>
      <c r="G265" s="1">
        <v>2.35</v>
      </c>
      <c r="H265" s="1">
        <v>3.94</v>
      </c>
      <c r="I265" s="2">
        <f t="shared" si="3"/>
        <v>10779.84</v>
      </c>
    </row>
    <row r="266" spans="1:9" x14ac:dyDescent="0.2">
      <c r="A266" s="6">
        <v>2011</v>
      </c>
      <c r="B266" s="1" t="s">
        <v>13</v>
      </c>
      <c r="C266" s="1" t="s">
        <v>270</v>
      </c>
      <c r="D266" s="1" t="s">
        <v>271</v>
      </c>
      <c r="E266" s="1" t="s">
        <v>276</v>
      </c>
      <c r="F266" s="1">
        <v>1428</v>
      </c>
      <c r="G266" s="1">
        <v>2.68</v>
      </c>
      <c r="H266" s="1">
        <v>3.68</v>
      </c>
      <c r="I266" s="2">
        <f t="shared" si="3"/>
        <v>5255.04</v>
      </c>
    </row>
    <row r="267" spans="1:9" x14ac:dyDescent="0.2">
      <c r="A267" s="6">
        <v>2011</v>
      </c>
      <c r="B267" s="1" t="s">
        <v>13</v>
      </c>
      <c r="C267" s="1" t="s">
        <v>14</v>
      </c>
      <c r="D267" s="1" t="s">
        <v>277</v>
      </c>
      <c r="E267" s="1" t="s">
        <v>278</v>
      </c>
      <c r="F267" s="1">
        <v>456</v>
      </c>
      <c r="G267" s="7">
        <v>6.6466666666666665</v>
      </c>
      <c r="H267" s="7">
        <v>7.5666666666666664</v>
      </c>
      <c r="I267" s="2">
        <f t="shared" si="3"/>
        <v>3450.4</v>
      </c>
    </row>
    <row r="268" spans="1:9" x14ac:dyDescent="0.2">
      <c r="A268" s="6">
        <v>2011</v>
      </c>
      <c r="B268" s="1" t="s">
        <v>13</v>
      </c>
      <c r="C268" s="1" t="s">
        <v>14</v>
      </c>
      <c r="D268" s="1" t="s">
        <v>277</v>
      </c>
      <c r="E268" s="1" t="s">
        <v>279</v>
      </c>
      <c r="F268" s="1">
        <v>564</v>
      </c>
      <c r="G268" s="7">
        <v>6.4266666666666667</v>
      </c>
      <c r="H268" s="7">
        <v>7.4</v>
      </c>
      <c r="I268" s="2">
        <f t="shared" si="3"/>
        <v>4173.6000000000004</v>
      </c>
    </row>
    <row r="269" spans="1:9" x14ac:dyDescent="0.2">
      <c r="A269" s="6">
        <v>2011</v>
      </c>
      <c r="B269" s="1" t="s">
        <v>13</v>
      </c>
      <c r="C269" s="1" t="s">
        <v>14</v>
      </c>
      <c r="D269" s="1" t="s">
        <v>277</v>
      </c>
      <c r="E269" s="1" t="s">
        <v>280</v>
      </c>
      <c r="F269" s="1">
        <v>468</v>
      </c>
      <c r="G269" s="7">
        <v>5.8666666666666663</v>
      </c>
      <c r="H269" s="7">
        <v>8.4066666666666663</v>
      </c>
      <c r="I269" s="2">
        <f t="shared" si="3"/>
        <v>3934.3199999999997</v>
      </c>
    </row>
    <row r="270" spans="1:9" x14ac:dyDescent="0.2">
      <c r="A270" s="6">
        <v>2011</v>
      </c>
      <c r="B270" s="1" t="s">
        <v>13</v>
      </c>
      <c r="C270" s="1" t="s">
        <v>281</v>
      </c>
      <c r="D270" s="1" t="s">
        <v>282</v>
      </c>
      <c r="E270" s="1" t="s">
        <v>283</v>
      </c>
      <c r="F270" s="1">
        <v>780</v>
      </c>
      <c r="G270" s="1">
        <v>2.73</v>
      </c>
      <c r="H270" s="1">
        <v>3.49</v>
      </c>
      <c r="I270" s="2">
        <f t="shared" si="3"/>
        <v>2722.2000000000003</v>
      </c>
    </row>
    <row r="271" spans="1:9" x14ac:dyDescent="0.2">
      <c r="A271" s="6">
        <v>2011</v>
      </c>
      <c r="B271" s="1" t="s">
        <v>13</v>
      </c>
      <c r="C271" s="1" t="s">
        <v>281</v>
      </c>
      <c r="D271" s="1" t="s">
        <v>282</v>
      </c>
      <c r="E271" s="1" t="s">
        <v>284</v>
      </c>
      <c r="F271" s="1">
        <v>912</v>
      </c>
      <c r="G271" s="1">
        <v>2.06</v>
      </c>
      <c r="H271" s="1">
        <v>3.35</v>
      </c>
      <c r="I271" s="2">
        <f t="shared" ref="I271:I334" si="4">H271 *F271</f>
        <v>3055.2000000000003</v>
      </c>
    </row>
    <row r="272" spans="1:9" x14ac:dyDescent="0.2">
      <c r="A272" s="6">
        <v>2011</v>
      </c>
      <c r="B272" s="1" t="s">
        <v>13</v>
      </c>
      <c r="C272" s="1" t="s">
        <v>270</v>
      </c>
      <c r="D272" s="1" t="s">
        <v>285</v>
      </c>
      <c r="E272" s="1" t="s">
        <v>286</v>
      </c>
      <c r="F272" s="1">
        <v>1656</v>
      </c>
      <c r="G272" s="1">
        <v>2.63</v>
      </c>
      <c r="H272" s="1">
        <v>3.48</v>
      </c>
      <c r="I272" s="2">
        <f t="shared" si="4"/>
        <v>5762.88</v>
      </c>
    </row>
    <row r="273" spans="1:9" x14ac:dyDescent="0.2">
      <c r="A273" s="6">
        <v>2011</v>
      </c>
      <c r="B273" s="1" t="s">
        <v>13</v>
      </c>
      <c r="C273" s="1" t="s">
        <v>270</v>
      </c>
      <c r="D273" s="1" t="s">
        <v>285</v>
      </c>
      <c r="E273" s="1" t="s">
        <v>287</v>
      </c>
      <c r="F273" s="1">
        <v>1344</v>
      </c>
      <c r="G273" s="1">
        <v>2.36</v>
      </c>
      <c r="H273" s="1">
        <v>4</v>
      </c>
      <c r="I273" s="2">
        <f t="shared" si="4"/>
        <v>5376</v>
      </c>
    </row>
    <row r="274" spans="1:9" x14ac:dyDescent="0.2">
      <c r="A274" s="6">
        <v>2011</v>
      </c>
      <c r="B274" s="1" t="s">
        <v>13</v>
      </c>
      <c r="C274" s="1" t="s">
        <v>270</v>
      </c>
      <c r="D274" s="1" t="s">
        <v>285</v>
      </c>
      <c r="E274" s="1" t="s">
        <v>288</v>
      </c>
      <c r="F274" s="1">
        <v>1752</v>
      </c>
      <c r="G274" s="1">
        <v>2.89</v>
      </c>
      <c r="H274" s="1">
        <v>3.77</v>
      </c>
      <c r="I274" s="2">
        <f t="shared" si="4"/>
        <v>6605.04</v>
      </c>
    </row>
    <row r="275" spans="1:9" x14ac:dyDescent="0.2">
      <c r="A275" s="6">
        <v>2011</v>
      </c>
      <c r="B275" s="1" t="s">
        <v>13</v>
      </c>
      <c r="C275" s="1" t="s">
        <v>270</v>
      </c>
      <c r="D275" s="1" t="s">
        <v>285</v>
      </c>
      <c r="E275" s="1" t="s">
        <v>289</v>
      </c>
      <c r="F275" s="1">
        <v>2388</v>
      </c>
      <c r="G275" s="1">
        <v>2.5299999999999998</v>
      </c>
      <c r="H275" s="1">
        <v>3.56</v>
      </c>
      <c r="I275" s="2">
        <f t="shared" si="4"/>
        <v>8501.2800000000007</v>
      </c>
    </row>
    <row r="276" spans="1:9" x14ac:dyDescent="0.2">
      <c r="A276" s="6">
        <v>2011</v>
      </c>
      <c r="B276" s="1" t="s">
        <v>13</v>
      </c>
      <c r="C276" s="1" t="s">
        <v>270</v>
      </c>
      <c r="D276" s="1" t="s">
        <v>285</v>
      </c>
      <c r="E276" s="1" t="s">
        <v>290</v>
      </c>
      <c r="F276" s="1">
        <v>2628</v>
      </c>
      <c r="G276" s="1">
        <v>2.66</v>
      </c>
      <c r="H276" s="1">
        <v>3.98</v>
      </c>
      <c r="I276" s="2">
        <f t="shared" si="4"/>
        <v>10459.44</v>
      </c>
    </row>
    <row r="277" spans="1:9" x14ac:dyDescent="0.2">
      <c r="A277" s="6">
        <v>2011</v>
      </c>
      <c r="B277" s="1" t="s">
        <v>13</v>
      </c>
      <c r="C277" s="1" t="s">
        <v>270</v>
      </c>
      <c r="D277" s="1" t="s">
        <v>291</v>
      </c>
      <c r="E277" s="1" t="s">
        <v>292</v>
      </c>
      <c r="F277" s="1">
        <v>2064</v>
      </c>
      <c r="G277" s="1">
        <v>2.78</v>
      </c>
      <c r="H277" s="1">
        <v>3.62</v>
      </c>
      <c r="I277" s="2">
        <f t="shared" si="4"/>
        <v>7471.68</v>
      </c>
    </row>
    <row r="278" spans="1:9" x14ac:dyDescent="0.2">
      <c r="A278" s="6">
        <v>2011</v>
      </c>
      <c r="B278" s="1" t="s">
        <v>13</v>
      </c>
      <c r="C278" s="1" t="s">
        <v>270</v>
      </c>
      <c r="D278" s="1" t="s">
        <v>293</v>
      </c>
      <c r="E278" s="1" t="s">
        <v>294</v>
      </c>
      <c r="F278" s="1">
        <v>1752</v>
      </c>
      <c r="G278" s="1">
        <v>2.96</v>
      </c>
      <c r="H278" s="1">
        <v>3.97</v>
      </c>
      <c r="I278" s="2">
        <f t="shared" si="4"/>
        <v>6955.4400000000005</v>
      </c>
    </row>
    <row r="279" spans="1:9" x14ac:dyDescent="0.2">
      <c r="A279" s="6">
        <v>2011</v>
      </c>
      <c r="B279" s="1" t="s">
        <v>13</v>
      </c>
      <c r="C279" s="1" t="s">
        <v>270</v>
      </c>
      <c r="D279" s="1" t="s">
        <v>293</v>
      </c>
      <c r="E279" s="1" t="s">
        <v>295</v>
      </c>
      <c r="F279" s="1">
        <v>1260</v>
      </c>
      <c r="G279" s="1">
        <v>2.57</v>
      </c>
      <c r="H279" s="1">
        <v>3.69</v>
      </c>
      <c r="I279" s="2">
        <f t="shared" si="4"/>
        <v>4649.3999999999996</v>
      </c>
    </row>
    <row r="280" spans="1:9" x14ac:dyDescent="0.2">
      <c r="A280" s="6">
        <v>2011</v>
      </c>
      <c r="B280" s="1" t="s">
        <v>13</v>
      </c>
      <c r="C280" s="1" t="s">
        <v>270</v>
      </c>
      <c r="D280" s="1" t="s">
        <v>293</v>
      </c>
      <c r="E280" s="1" t="s">
        <v>296</v>
      </c>
      <c r="F280" s="1">
        <v>1524</v>
      </c>
      <c r="G280" s="1">
        <v>2.57</v>
      </c>
      <c r="H280" s="1">
        <v>3.99</v>
      </c>
      <c r="I280" s="2">
        <f t="shared" si="4"/>
        <v>6080.76</v>
      </c>
    </row>
    <row r="281" spans="1:9" x14ac:dyDescent="0.2">
      <c r="A281" s="6">
        <v>2011</v>
      </c>
      <c r="B281" s="1" t="s">
        <v>13</v>
      </c>
      <c r="C281" s="1" t="s">
        <v>270</v>
      </c>
      <c r="D281" s="1" t="s">
        <v>293</v>
      </c>
      <c r="E281" s="1" t="s">
        <v>297</v>
      </c>
      <c r="F281" s="1">
        <v>1356</v>
      </c>
      <c r="G281" s="1">
        <v>2.62</v>
      </c>
      <c r="H281" s="1">
        <v>3.93</v>
      </c>
      <c r="I281" s="2">
        <f t="shared" si="4"/>
        <v>5329.08</v>
      </c>
    </row>
    <row r="282" spans="1:9" x14ac:dyDescent="0.2">
      <c r="A282" s="6">
        <v>2011</v>
      </c>
      <c r="B282" s="1" t="s">
        <v>13</v>
      </c>
      <c r="C282" s="1" t="s">
        <v>270</v>
      </c>
      <c r="D282" s="1" t="s">
        <v>293</v>
      </c>
      <c r="E282" s="1" t="s">
        <v>298</v>
      </c>
      <c r="F282" s="1">
        <v>2220</v>
      </c>
      <c r="G282" s="1">
        <v>2.2999999999999998</v>
      </c>
      <c r="H282" s="1">
        <v>3.91</v>
      </c>
      <c r="I282" s="2">
        <f t="shared" si="4"/>
        <v>8680.2000000000007</v>
      </c>
    </row>
    <row r="283" spans="1:9" x14ac:dyDescent="0.2">
      <c r="A283" s="6">
        <v>2011</v>
      </c>
      <c r="B283" s="1" t="s">
        <v>13</v>
      </c>
      <c r="C283" s="1" t="s">
        <v>270</v>
      </c>
      <c r="D283" s="1" t="s">
        <v>293</v>
      </c>
      <c r="E283" s="1" t="s">
        <v>299</v>
      </c>
      <c r="F283" s="1">
        <v>1224</v>
      </c>
      <c r="G283" s="1">
        <v>2.63</v>
      </c>
      <c r="H283" s="1">
        <v>3.77</v>
      </c>
      <c r="I283" s="2">
        <f t="shared" si="4"/>
        <v>4614.4800000000005</v>
      </c>
    </row>
    <row r="284" spans="1:9" x14ac:dyDescent="0.2">
      <c r="A284" s="6">
        <v>2011</v>
      </c>
      <c r="B284" s="1" t="s">
        <v>13</v>
      </c>
      <c r="C284" s="1" t="s">
        <v>270</v>
      </c>
      <c r="D284" s="1" t="s">
        <v>300</v>
      </c>
      <c r="E284" s="1" t="s">
        <v>301</v>
      </c>
      <c r="F284" s="1">
        <v>1968</v>
      </c>
      <c r="G284" s="1">
        <v>2.3199999999999998</v>
      </c>
      <c r="H284" s="1">
        <v>3.62</v>
      </c>
      <c r="I284" s="2">
        <f t="shared" si="4"/>
        <v>7124.16</v>
      </c>
    </row>
    <row r="285" spans="1:9" x14ac:dyDescent="0.2">
      <c r="A285" s="6">
        <v>2011</v>
      </c>
      <c r="B285" s="1" t="s">
        <v>13</v>
      </c>
      <c r="C285" s="1" t="s">
        <v>270</v>
      </c>
      <c r="D285" s="1" t="s">
        <v>300</v>
      </c>
      <c r="E285" s="1" t="s">
        <v>302</v>
      </c>
      <c r="F285" s="1">
        <v>1980</v>
      </c>
      <c r="G285" s="1">
        <v>2.65</v>
      </c>
      <c r="H285" s="1">
        <v>3.44</v>
      </c>
      <c r="I285" s="2">
        <f t="shared" si="4"/>
        <v>6811.2</v>
      </c>
    </row>
    <row r="286" spans="1:9" x14ac:dyDescent="0.2">
      <c r="A286" s="6">
        <v>2011</v>
      </c>
      <c r="B286" s="1" t="s">
        <v>13</v>
      </c>
      <c r="C286" s="1" t="s">
        <v>270</v>
      </c>
      <c r="D286" s="1" t="s">
        <v>300</v>
      </c>
      <c r="E286" s="1" t="s">
        <v>303</v>
      </c>
      <c r="F286" s="1">
        <v>1596</v>
      </c>
      <c r="G286" s="1">
        <v>2.52</v>
      </c>
      <c r="H286" s="1">
        <v>4</v>
      </c>
      <c r="I286" s="2">
        <f t="shared" si="4"/>
        <v>6384</v>
      </c>
    </row>
    <row r="287" spans="1:9" x14ac:dyDescent="0.2">
      <c r="A287" s="6">
        <v>2011</v>
      </c>
      <c r="B287" s="1" t="s">
        <v>13</v>
      </c>
      <c r="C287" s="1" t="s">
        <v>270</v>
      </c>
      <c r="D287" s="1" t="s">
        <v>300</v>
      </c>
      <c r="E287" s="1" t="s">
        <v>304</v>
      </c>
      <c r="F287" s="1">
        <v>1644</v>
      </c>
      <c r="G287" s="1">
        <v>3</v>
      </c>
      <c r="H287" s="1">
        <v>3.5</v>
      </c>
      <c r="I287" s="2">
        <f t="shared" si="4"/>
        <v>5754</v>
      </c>
    </row>
    <row r="288" spans="1:9" x14ac:dyDescent="0.2">
      <c r="A288" s="6">
        <v>2011</v>
      </c>
      <c r="B288" s="1" t="s">
        <v>13</v>
      </c>
      <c r="C288" s="1" t="s">
        <v>270</v>
      </c>
      <c r="D288" s="1" t="s">
        <v>300</v>
      </c>
      <c r="E288" s="1" t="s">
        <v>305</v>
      </c>
      <c r="F288" s="1">
        <v>1524</v>
      </c>
      <c r="G288" s="1">
        <v>2.33</v>
      </c>
      <c r="H288" s="1">
        <v>3.94</v>
      </c>
      <c r="I288" s="2">
        <f t="shared" si="4"/>
        <v>6004.5599999999995</v>
      </c>
    </row>
    <row r="289" spans="1:9" x14ac:dyDescent="0.2">
      <c r="A289" s="6">
        <v>2011</v>
      </c>
      <c r="B289" s="1" t="s">
        <v>13</v>
      </c>
      <c r="C289" s="1" t="s">
        <v>270</v>
      </c>
      <c r="D289" s="1" t="s">
        <v>300</v>
      </c>
      <c r="E289" s="1" t="s">
        <v>306</v>
      </c>
      <c r="F289" s="1">
        <v>2664</v>
      </c>
      <c r="G289" s="1">
        <v>2.61</v>
      </c>
      <c r="H289" s="1">
        <v>3.98</v>
      </c>
      <c r="I289" s="2">
        <f t="shared" si="4"/>
        <v>10602.72</v>
      </c>
    </row>
    <row r="290" spans="1:9" x14ac:dyDescent="0.2">
      <c r="A290" s="6">
        <v>2011</v>
      </c>
      <c r="B290" s="1" t="s">
        <v>13</v>
      </c>
      <c r="C290" s="1" t="s">
        <v>270</v>
      </c>
      <c r="D290" s="1" t="s">
        <v>300</v>
      </c>
      <c r="E290" s="1" t="s">
        <v>307</v>
      </c>
      <c r="F290" s="1">
        <v>2412</v>
      </c>
      <c r="G290" s="1">
        <v>2.56</v>
      </c>
      <c r="H290" s="1">
        <v>3.89</v>
      </c>
      <c r="I290" s="2">
        <f t="shared" si="4"/>
        <v>9382.68</v>
      </c>
    </row>
    <row r="291" spans="1:9" x14ac:dyDescent="0.2">
      <c r="A291" s="6">
        <v>2011</v>
      </c>
      <c r="B291" s="1" t="s">
        <v>13</v>
      </c>
      <c r="C291" s="1" t="s">
        <v>270</v>
      </c>
      <c r="D291" s="1" t="s">
        <v>300</v>
      </c>
      <c r="E291" s="1" t="s">
        <v>308</v>
      </c>
      <c r="F291" s="1">
        <v>1584</v>
      </c>
      <c r="G291" s="1">
        <v>2.69</v>
      </c>
      <c r="H291" s="1">
        <v>3.67</v>
      </c>
      <c r="I291" s="2">
        <f t="shared" si="4"/>
        <v>5813.28</v>
      </c>
    </row>
    <row r="292" spans="1:9" x14ac:dyDescent="0.2">
      <c r="A292" s="6">
        <v>2011</v>
      </c>
      <c r="B292" s="1" t="s">
        <v>13</v>
      </c>
      <c r="C292" s="1" t="s">
        <v>270</v>
      </c>
      <c r="D292" s="1" t="s">
        <v>300</v>
      </c>
      <c r="E292" s="1" t="s">
        <v>309</v>
      </c>
      <c r="F292" s="1">
        <v>1692</v>
      </c>
      <c r="G292" s="1">
        <v>3</v>
      </c>
      <c r="H292" s="1">
        <v>3.79</v>
      </c>
      <c r="I292" s="2">
        <f t="shared" si="4"/>
        <v>6412.68</v>
      </c>
    </row>
    <row r="293" spans="1:9" x14ac:dyDescent="0.2">
      <c r="A293" s="6">
        <v>2011</v>
      </c>
      <c r="B293" s="1" t="s">
        <v>13</v>
      </c>
      <c r="C293" s="1" t="s">
        <v>270</v>
      </c>
      <c r="D293" s="1" t="s">
        <v>300</v>
      </c>
      <c r="E293" s="1" t="s">
        <v>310</v>
      </c>
      <c r="F293" s="1">
        <v>1404</v>
      </c>
      <c r="G293" s="1">
        <v>2.34</v>
      </c>
      <c r="H293" s="1">
        <v>3.72</v>
      </c>
      <c r="I293" s="2">
        <f t="shared" si="4"/>
        <v>5222.88</v>
      </c>
    </row>
    <row r="294" spans="1:9" x14ac:dyDescent="0.2">
      <c r="A294" s="6">
        <v>2011</v>
      </c>
      <c r="B294" s="1" t="s">
        <v>13</v>
      </c>
      <c r="C294" s="1" t="s">
        <v>164</v>
      </c>
      <c r="D294" s="1" t="s">
        <v>311</v>
      </c>
      <c r="E294" s="1" t="s">
        <v>312</v>
      </c>
      <c r="F294" s="1">
        <v>108</v>
      </c>
      <c r="G294" s="8">
        <v>1.2</v>
      </c>
      <c r="H294" s="8">
        <v>1.37</v>
      </c>
      <c r="I294" s="2">
        <f t="shared" si="4"/>
        <v>147.96</v>
      </c>
    </row>
    <row r="295" spans="1:9" x14ac:dyDescent="0.2">
      <c r="A295" s="6">
        <v>2011</v>
      </c>
      <c r="B295" s="1" t="s">
        <v>13</v>
      </c>
      <c r="C295" s="1" t="s">
        <v>164</v>
      </c>
      <c r="D295" s="1" t="s">
        <v>311</v>
      </c>
      <c r="E295" s="1" t="s">
        <v>313</v>
      </c>
      <c r="F295" s="1">
        <v>144</v>
      </c>
      <c r="G295" s="8">
        <v>1.05</v>
      </c>
      <c r="H295" s="8">
        <v>1.26</v>
      </c>
      <c r="I295" s="2">
        <f t="shared" si="4"/>
        <v>181.44</v>
      </c>
    </row>
    <row r="296" spans="1:9" x14ac:dyDescent="0.2">
      <c r="A296" s="6">
        <v>2011</v>
      </c>
      <c r="B296" s="1" t="s">
        <v>13</v>
      </c>
      <c r="C296" s="1" t="s">
        <v>164</v>
      </c>
      <c r="D296" s="1" t="s">
        <v>311</v>
      </c>
      <c r="E296" s="1" t="s">
        <v>314</v>
      </c>
      <c r="F296" s="1">
        <v>96</v>
      </c>
      <c r="G296" s="8">
        <v>1.19</v>
      </c>
      <c r="H296" s="8">
        <v>1.38</v>
      </c>
      <c r="I296" s="2">
        <f t="shared" si="4"/>
        <v>132.47999999999999</v>
      </c>
    </row>
    <row r="297" spans="1:9" x14ac:dyDescent="0.2">
      <c r="A297" s="6">
        <v>2011</v>
      </c>
      <c r="B297" s="1" t="s">
        <v>13</v>
      </c>
      <c r="C297" s="1" t="s">
        <v>164</v>
      </c>
      <c r="D297" s="1" t="s">
        <v>311</v>
      </c>
      <c r="E297" s="1" t="s">
        <v>315</v>
      </c>
      <c r="F297" s="1">
        <v>96</v>
      </c>
      <c r="G297" s="8">
        <v>1.05</v>
      </c>
      <c r="H297" s="8">
        <v>1.29</v>
      </c>
      <c r="I297" s="2">
        <f t="shared" si="4"/>
        <v>123.84</v>
      </c>
    </row>
    <row r="298" spans="1:9" x14ac:dyDescent="0.2">
      <c r="A298" s="6">
        <v>2011</v>
      </c>
      <c r="B298" s="1" t="s">
        <v>13</v>
      </c>
      <c r="C298" s="1" t="s">
        <v>164</v>
      </c>
      <c r="D298" s="1" t="s">
        <v>311</v>
      </c>
      <c r="E298" s="1" t="s">
        <v>316</v>
      </c>
      <c r="F298" s="1">
        <v>108</v>
      </c>
      <c r="G298" s="8">
        <v>1.1299999999999999</v>
      </c>
      <c r="H298" s="8">
        <v>1.29</v>
      </c>
      <c r="I298" s="2">
        <f t="shared" si="4"/>
        <v>139.32</v>
      </c>
    </row>
    <row r="299" spans="1:9" x14ac:dyDescent="0.2">
      <c r="A299" s="6">
        <v>2011</v>
      </c>
      <c r="B299" s="1" t="s">
        <v>13</v>
      </c>
      <c r="C299" s="1" t="s">
        <v>164</v>
      </c>
      <c r="D299" s="1" t="s">
        <v>311</v>
      </c>
      <c r="E299" s="1" t="s">
        <v>317</v>
      </c>
      <c r="F299" s="1">
        <v>108</v>
      </c>
      <c r="G299" s="8">
        <v>1.18</v>
      </c>
      <c r="H299" s="8">
        <v>1.32</v>
      </c>
      <c r="I299" s="2">
        <f t="shared" si="4"/>
        <v>142.56</v>
      </c>
    </row>
    <row r="300" spans="1:9" x14ac:dyDescent="0.2">
      <c r="A300" s="6">
        <v>2011</v>
      </c>
      <c r="B300" s="1" t="s">
        <v>13</v>
      </c>
      <c r="C300" s="1" t="s">
        <v>164</v>
      </c>
      <c r="D300" s="1" t="s">
        <v>311</v>
      </c>
      <c r="E300" s="1" t="s">
        <v>318</v>
      </c>
      <c r="F300" s="1">
        <v>120</v>
      </c>
      <c r="G300" s="8">
        <v>1.08</v>
      </c>
      <c r="H300" s="8">
        <v>1.23</v>
      </c>
      <c r="I300" s="2">
        <f t="shared" si="4"/>
        <v>147.6</v>
      </c>
    </row>
    <row r="301" spans="1:9" x14ac:dyDescent="0.2">
      <c r="A301" s="6">
        <v>2011</v>
      </c>
      <c r="B301" s="1" t="s">
        <v>13</v>
      </c>
      <c r="C301" s="1" t="s">
        <v>164</v>
      </c>
      <c r="D301" s="1" t="s">
        <v>311</v>
      </c>
      <c r="E301" s="1" t="s">
        <v>319</v>
      </c>
      <c r="F301" s="1">
        <v>120</v>
      </c>
      <c r="G301" s="8">
        <v>1.04</v>
      </c>
      <c r="H301" s="8">
        <v>1.35</v>
      </c>
      <c r="I301" s="2">
        <f t="shared" si="4"/>
        <v>162</v>
      </c>
    </row>
    <row r="302" spans="1:9" x14ac:dyDescent="0.2">
      <c r="A302" s="6">
        <v>2011</v>
      </c>
      <c r="B302" s="1" t="s">
        <v>13</v>
      </c>
      <c r="C302" s="1" t="s">
        <v>164</v>
      </c>
      <c r="D302" s="1" t="s">
        <v>311</v>
      </c>
      <c r="E302" s="1" t="s">
        <v>320</v>
      </c>
      <c r="F302" s="1">
        <v>72</v>
      </c>
      <c r="G302" s="8">
        <v>1.0900000000000001</v>
      </c>
      <c r="H302" s="8">
        <v>1.3</v>
      </c>
      <c r="I302" s="2">
        <f t="shared" si="4"/>
        <v>93.600000000000009</v>
      </c>
    </row>
    <row r="303" spans="1:9" x14ac:dyDescent="0.2">
      <c r="A303" s="6">
        <v>2011</v>
      </c>
      <c r="B303" s="1" t="s">
        <v>13</v>
      </c>
      <c r="C303" s="1" t="s">
        <v>164</v>
      </c>
      <c r="D303" s="1" t="s">
        <v>311</v>
      </c>
      <c r="E303" s="1" t="s">
        <v>321</v>
      </c>
      <c r="F303" s="1">
        <v>60</v>
      </c>
      <c r="G303" s="8">
        <v>1.1499999999999999</v>
      </c>
      <c r="H303" s="8">
        <v>1.36</v>
      </c>
      <c r="I303" s="2">
        <f t="shared" si="4"/>
        <v>81.600000000000009</v>
      </c>
    </row>
    <row r="304" spans="1:9" x14ac:dyDescent="0.2">
      <c r="A304" s="6">
        <v>2011</v>
      </c>
      <c r="B304" s="1" t="s">
        <v>13</v>
      </c>
      <c r="C304" s="1" t="s">
        <v>164</v>
      </c>
      <c r="D304" s="1" t="s">
        <v>311</v>
      </c>
      <c r="E304" s="1" t="s">
        <v>322</v>
      </c>
      <c r="F304" s="1">
        <v>48</v>
      </c>
      <c r="G304" s="8">
        <v>1.1599999999999999</v>
      </c>
      <c r="H304" s="8">
        <v>1.2</v>
      </c>
      <c r="I304" s="2">
        <f t="shared" si="4"/>
        <v>57.599999999999994</v>
      </c>
    </row>
    <row r="305" spans="1:9" x14ac:dyDescent="0.2">
      <c r="A305" s="6">
        <v>2011</v>
      </c>
      <c r="B305" s="1" t="s">
        <v>13</v>
      </c>
      <c r="C305" s="1" t="s">
        <v>164</v>
      </c>
      <c r="D305" s="1" t="s">
        <v>311</v>
      </c>
      <c r="E305" s="1" t="s">
        <v>323</v>
      </c>
      <c r="F305" s="1">
        <v>84</v>
      </c>
      <c r="G305" s="8">
        <v>1.03</v>
      </c>
      <c r="H305" s="8">
        <v>1.26</v>
      </c>
      <c r="I305" s="2">
        <f t="shared" si="4"/>
        <v>105.84</v>
      </c>
    </row>
    <row r="306" spans="1:9" x14ac:dyDescent="0.2">
      <c r="A306" s="6">
        <v>2011</v>
      </c>
      <c r="B306" s="1" t="s">
        <v>13</v>
      </c>
      <c r="C306" s="1" t="s">
        <v>164</v>
      </c>
      <c r="D306" s="1" t="s">
        <v>311</v>
      </c>
      <c r="E306" s="1" t="s">
        <v>324</v>
      </c>
      <c r="F306" s="1">
        <v>84</v>
      </c>
      <c r="G306" s="8">
        <v>1.0900000000000001</v>
      </c>
      <c r="H306" s="8">
        <v>1.3</v>
      </c>
      <c r="I306" s="2">
        <f t="shared" si="4"/>
        <v>109.2</v>
      </c>
    </row>
    <row r="307" spans="1:9" x14ac:dyDescent="0.2">
      <c r="A307" s="6">
        <v>2011</v>
      </c>
      <c r="B307" s="1" t="s">
        <v>13</v>
      </c>
      <c r="C307" s="1" t="s">
        <v>164</v>
      </c>
      <c r="D307" s="1" t="s">
        <v>311</v>
      </c>
      <c r="E307" s="1" t="s">
        <v>325</v>
      </c>
      <c r="F307" s="1">
        <v>120</v>
      </c>
      <c r="G307" s="8">
        <v>1.19</v>
      </c>
      <c r="H307" s="8">
        <v>1.21</v>
      </c>
      <c r="I307" s="2">
        <f t="shared" si="4"/>
        <v>145.19999999999999</v>
      </c>
    </row>
    <row r="308" spans="1:9" x14ac:dyDescent="0.2">
      <c r="A308" s="6">
        <v>2011</v>
      </c>
      <c r="B308" s="1" t="s">
        <v>13</v>
      </c>
      <c r="C308" s="1" t="s">
        <v>164</v>
      </c>
      <c r="D308" s="1" t="s">
        <v>311</v>
      </c>
      <c r="E308" s="1" t="s">
        <v>326</v>
      </c>
      <c r="F308" s="1">
        <v>48</v>
      </c>
      <c r="G308" s="8">
        <v>1.01</v>
      </c>
      <c r="H308" s="8">
        <v>1.22</v>
      </c>
      <c r="I308" s="2">
        <f t="shared" si="4"/>
        <v>58.56</v>
      </c>
    </row>
    <row r="309" spans="1:9" x14ac:dyDescent="0.2">
      <c r="A309" s="6">
        <v>2011</v>
      </c>
      <c r="B309" s="1" t="s">
        <v>13</v>
      </c>
      <c r="C309" s="1" t="s">
        <v>164</v>
      </c>
      <c r="D309" s="1" t="s">
        <v>311</v>
      </c>
      <c r="E309" s="1" t="s">
        <v>327</v>
      </c>
      <c r="F309" s="1">
        <v>168</v>
      </c>
      <c r="G309" s="8">
        <v>1.1100000000000001</v>
      </c>
      <c r="H309" s="8">
        <v>1.33</v>
      </c>
      <c r="I309" s="2">
        <f t="shared" si="4"/>
        <v>223.44</v>
      </c>
    </row>
    <row r="310" spans="1:9" x14ac:dyDescent="0.2">
      <c r="A310" s="6">
        <v>2011</v>
      </c>
      <c r="B310" s="1" t="s">
        <v>13</v>
      </c>
      <c r="C310" s="1" t="s">
        <v>164</v>
      </c>
      <c r="D310" s="1" t="s">
        <v>311</v>
      </c>
      <c r="E310" s="1" t="s">
        <v>328</v>
      </c>
      <c r="F310" s="1">
        <v>144</v>
      </c>
      <c r="G310" s="8">
        <v>1</v>
      </c>
      <c r="H310" s="8">
        <v>1.34</v>
      </c>
      <c r="I310" s="2">
        <f t="shared" si="4"/>
        <v>192.96</v>
      </c>
    </row>
    <row r="311" spans="1:9" x14ac:dyDescent="0.2">
      <c r="A311" s="6">
        <v>2011</v>
      </c>
      <c r="B311" s="1" t="s">
        <v>13</v>
      </c>
      <c r="C311" s="1" t="s">
        <v>164</v>
      </c>
      <c r="D311" s="1" t="s">
        <v>311</v>
      </c>
      <c r="E311" s="1" t="s">
        <v>329</v>
      </c>
      <c r="F311" s="1">
        <v>144</v>
      </c>
      <c r="G311" s="8">
        <v>1.19</v>
      </c>
      <c r="H311" s="8">
        <v>1.34</v>
      </c>
      <c r="I311" s="2">
        <f t="shared" si="4"/>
        <v>192.96</v>
      </c>
    </row>
    <row r="312" spans="1:9" x14ac:dyDescent="0.2">
      <c r="A312" s="6">
        <v>2011</v>
      </c>
      <c r="B312" s="1" t="s">
        <v>13</v>
      </c>
      <c r="C312" s="1" t="s">
        <v>164</v>
      </c>
      <c r="D312" s="1" t="s">
        <v>311</v>
      </c>
      <c r="E312" s="1" t="s">
        <v>330</v>
      </c>
      <c r="F312" s="1">
        <v>156</v>
      </c>
      <c r="G312" s="8">
        <v>1.0900000000000001</v>
      </c>
      <c r="H312" s="8">
        <v>1.31</v>
      </c>
      <c r="I312" s="2">
        <f t="shared" si="4"/>
        <v>204.36</v>
      </c>
    </row>
    <row r="313" spans="1:9" x14ac:dyDescent="0.2">
      <c r="A313" s="6">
        <v>2011</v>
      </c>
      <c r="B313" s="1" t="s">
        <v>13</v>
      </c>
      <c r="C313" s="1" t="s">
        <v>164</v>
      </c>
      <c r="D313" s="1" t="s">
        <v>311</v>
      </c>
      <c r="E313" s="1" t="s">
        <v>331</v>
      </c>
      <c r="F313" s="1">
        <v>120</v>
      </c>
      <c r="G313" s="8">
        <v>1</v>
      </c>
      <c r="H313" s="8">
        <v>1.27</v>
      </c>
      <c r="I313" s="2">
        <f t="shared" si="4"/>
        <v>152.4</v>
      </c>
    </row>
    <row r="314" spans="1:9" x14ac:dyDescent="0.2">
      <c r="A314" s="6">
        <v>2011</v>
      </c>
      <c r="B314" s="1" t="s">
        <v>13</v>
      </c>
      <c r="C314" s="1" t="s">
        <v>164</v>
      </c>
      <c r="D314" s="1" t="s">
        <v>311</v>
      </c>
      <c r="E314" s="1" t="s">
        <v>332</v>
      </c>
      <c r="F314" s="1">
        <v>108</v>
      </c>
      <c r="G314" s="8">
        <v>1.1000000000000001</v>
      </c>
      <c r="H314" s="8">
        <v>1.33</v>
      </c>
      <c r="I314" s="2">
        <f t="shared" si="4"/>
        <v>143.64000000000001</v>
      </c>
    </row>
    <row r="315" spans="1:9" x14ac:dyDescent="0.2">
      <c r="A315" s="6">
        <v>2011</v>
      </c>
      <c r="B315" s="1" t="s">
        <v>13</v>
      </c>
      <c r="C315" s="1" t="s">
        <v>164</v>
      </c>
      <c r="D315" s="1" t="s">
        <v>311</v>
      </c>
      <c r="E315" s="1" t="s">
        <v>333</v>
      </c>
      <c r="F315" s="1">
        <v>108</v>
      </c>
      <c r="G315" s="8">
        <v>1.1499999999999999</v>
      </c>
      <c r="H315" s="8">
        <v>1.37</v>
      </c>
      <c r="I315" s="2">
        <f t="shared" si="4"/>
        <v>147.96</v>
      </c>
    </row>
    <row r="316" spans="1:9" x14ac:dyDescent="0.2">
      <c r="A316" s="6">
        <v>2011</v>
      </c>
      <c r="B316" s="1" t="s">
        <v>13</v>
      </c>
      <c r="C316" s="1" t="s">
        <v>164</v>
      </c>
      <c r="D316" s="1" t="s">
        <v>311</v>
      </c>
      <c r="E316" s="1" t="s">
        <v>334</v>
      </c>
      <c r="F316" s="1">
        <v>108</v>
      </c>
      <c r="G316" s="8">
        <v>1.0900000000000001</v>
      </c>
      <c r="H316" s="8">
        <v>1.37</v>
      </c>
      <c r="I316" s="2">
        <f t="shared" si="4"/>
        <v>147.96</v>
      </c>
    </row>
    <row r="317" spans="1:9" x14ac:dyDescent="0.2">
      <c r="A317" s="6">
        <v>2011</v>
      </c>
      <c r="B317" s="1" t="s">
        <v>13</v>
      </c>
      <c r="C317" s="1" t="s">
        <v>164</v>
      </c>
      <c r="D317" s="1" t="s">
        <v>311</v>
      </c>
      <c r="E317" s="1" t="s">
        <v>335</v>
      </c>
      <c r="F317" s="1">
        <v>168</v>
      </c>
      <c r="G317" s="8">
        <v>1.0900000000000001</v>
      </c>
      <c r="H317" s="8">
        <v>1.23</v>
      </c>
      <c r="I317" s="2">
        <f t="shared" si="4"/>
        <v>206.64</v>
      </c>
    </row>
    <row r="318" spans="1:9" x14ac:dyDescent="0.2">
      <c r="A318" s="6">
        <v>2011</v>
      </c>
      <c r="B318" s="1" t="s">
        <v>13</v>
      </c>
      <c r="C318" s="1" t="s">
        <v>164</v>
      </c>
      <c r="D318" s="1" t="s">
        <v>311</v>
      </c>
      <c r="E318" s="1" t="s">
        <v>336</v>
      </c>
      <c r="F318" s="1">
        <v>144</v>
      </c>
      <c r="G318" s="8">
        <v>1.05</v>
      </c>
      <c r="H318" s="8">
        <v>1.3</v>
      </c>
      <c r="I318" s="2">
        <f t="shared" si="4"/>
        <v>187.20000000000002</v>
      </c>
    </row>
    <row r="319" spans="1:9" x14ac:dyDescent="0.2">
      <c r="A319" s="6">
        <v>2011</v>
      </c>
      <c r="B319" s="1" t="s">
        <v>13</v>
      </c>
      <c r="C319" s="1" t="s">
        <v>164</v>
      </c>
      <c r="D319" s="1" t="s">
        <v>311</v>
      </c>
      <c r="E319" s="1" t="s">
        <v>337</v>
      </c>
      <c r="F319" s="1">
        <v>108</v>
      </c>
      <c r="G319" s="8">
        <v>1.1599999999999999</v>
      </c>
      <c r="H319" s="8">
        <v>1.3</v>
      </c>
      <c r="I319" s="2">
        <f t="shared" si="4"/>
        <v>140.4</v>
      </c>
    </row>
    <row r="320" spans="1:9" x14ac:dyDescent="0.2">
      <c r="A320" s="6">
        <v>2011</v>
      </c>
      <c r="B320" s="1" t="s">
        <v>13</v>
      </c>
      <c r="C320" s="1" t="s">
        <v>164</v>
      </c>
      <c r="D320" s="1" t="s">
        <v>311</v>
      </c>
      <c r="E320" s="1" t="s">
        <v>338</v>
      </c>
      <c r="F320" s="1">
        <v>168</v>
      </c>
      <c r="G320" s="8">
        <v>1.19</v>
      </c>
      <c r="H320" s="8">
        <v>1.28</v>
      </c>
      <c r="I320" s="2">
        <f t="shared" si="4"/>
        <v>215.04</v>
      </c>
    </row>
    <row r="321" spans="1:9" x14ac:dyDescent="0.2">
      <c r="A321" s="6">
        <v>2011</v>
      </c>
      <c r="B321" s="1" t="s">
        <v>13</v>
      </c>
      <c r="C321" s="1" t="s">
        <v>164</v>
      </c>
      <c r="D321" s="1" t="s">
        <v>311</v>
      </c>
      <c r="E321" s="1" t="s">
        <v>339</v>
      </c>
      <c r="F321" s="1">
        <v>132</v>
      </c>
      <c r="G321" s="8">
        <v>1.08</v>
      </c>
      <c r="H321" s="8">
        <v>1.4</v>
      </c>
      <c r="I321" s="2">
        <f t="shared" si="4"/>
        <v>184.79999999999998</v>
      </c>
    </row>
    <row r="322" spans="1:9" x14ac:dyDescent="0.2">
      <c r="A322" s="6">
        <v>2011</v>
      </c>
      <c r="B322" s="1" t="s">
        <v>13</v>
      </c>
      <c r="C322" s="1" t="s">
        <v>164</v>
      </c>
      <c r="D322" s="1" t="s">
        <v>311</v>
      </c>
      <c r="E322" s="1" t="s">
        <v>340</v>
      </c>
      <c r="F322" s="1">
        <v>132</v>
      </c>
      <c r="G322" s="8">
        <v>1.17</v>
      </c>
      <c r="H322" s="8">
        <v>1.23</v>
      </c>
      <c r="I322" s="2">
        <f t="shared" si="4"/>
        <v>162.35999999999999</v>
      </c>
    </row>
    <row r="323" spans="1:9" x14ac:dyDescent="0.2">
      <c r="A323" s="6">
        <v>2011</v>
      </c>
      <c r="B323" s="1" t="s">
        <v>13</v>
      </c>
      <c r="C323" s="1" t="s">
        <v>164</v>
      </c>
      <c r="D323" s="1" t="s">
        <v>311</v>
      </c>
      <c r="E323" s="1" t="s">
        <v>341</v>
      </c>
      <c r="F323" s="1">
        <v>132</v>
      </c>
      <c r="G323" s="8">
        <v>1.0900000000000001</v>
      </c>
      <c r="H323" s="8">
        <v>1.21</v>
      </c>
      <c r="I323" s="2">
        <f t="shared" si="4"/>
        <v>159.72</v>
      </c>
    </row>
    <row r="324" spans="1:9" x14ac:dyDescent="0.2">
      <c r="A324" s="6">
        <v>2011</v>
      </c>
      <c r="B324" s="1" t="s">
        <v>13</v>
      </c>
      <c r="C324" s="1" t="s">
        <v>164</v>
      </c>
      <c r="D324" s="1" t="s">
        <v>311</v>
      </c>
      <c r="E324" s="1" t="s">
        <v>342</v>
      </c>
      <c r="F324" s="1">
        <v>48</v>
      </c>
      <c r="G324" s="8">
        <v>1.1499999999999999</v>
      </c>
      <c r="H324" s="8">
        <v>1.36</v>
      </c>
      <c r="I324" s="2">
        <f t="shared" si="4"/>
        <v>65.28</v>
      </c>
    </row>
    <row r="325" spans="1:9" x14ac:dyDescent="0.2">
      <c r="A325" s="6">
        <v>2011</v>
      </c>
      <c r="B325" s="1" t="s">
        <v>13</v>
      </c>
      <c r="C325" s="1" t="s">
        <v>164</v>
      </c>
      <c r="D325" s="1" t="s">
        <v>311</v>
      </c>
      <c r="E325" s="1" t="s">
        <v>343</v>
      </c>
      <c r="F325" s="1">
        <v>96</v>
      </c>
      <c r="G325" s="8">
        <v>1.02</v>
      </c>
      <c r="H325" s="8">
        <v>1.32</v>
      </c>
      <c r="I325" s="2">
        <f t="shared" si="4"/>
        <v>126.72</v>
      </c>
    </row>
    <row r="326" spans="1:9" x14ac:dyDescent="0.2">
      <c r="A326" s="6">
        <v>2011</v>
      </c>
      <c r="B326" s="1" t="s">
        <v>13</v>
      </c>
      <c r="C326" s="1" t="s">
        <v>164</v>
      </c>
      <c r="D326" s="1" t="s">
        <v>311</v>
      </c>
      <c r="E326" s="1" t="s">
        <v>344</v>
      </c>
      <c r="F326" s="1">
        <v>156</v>
      </c>
      <c r="G326" s="8">
        <v>1.18</v>
      </c>
      <c r="H326" s="8">
        <v>1.23</v>
      </c>
      <c r="I326" s="2">
        <f t="shared" si="4"/>
        <v>191.88</v>
      </c>
    </row>
    <row r="327" spans="1:9" x14ac:dyDescent="0.2">
      <c r="A327" s="6">
        <v>2011</v>
      </c>
      <c r="B327" s="1" t="s">
        <v>13</v>
      </c>
      <c r="C327" s="1" t="s">
        <v>164</v>
      </c>
      <c r="D327" s="1" t="s">
        <v>311</v>
      </c>
      <c r="E327" s="1" t="s">
        <v>345</v>
      </c>
      <c r="F327" s="1">
        <v>108</v>
      </c>
      <c r="G327" s="8">
        <v>1.17</v>
      </c>
      <c r="H327" s="8">
        <v>1.25</v>
      </c>
      <c r="I327" s="2">
        <f t="shared" si="4"/>
        <v>135</v>
      </c>
    </row>
    <row r="328" spans="1:9" x14ac:dyDescent="0.2">
      <c r="A328" s="6">
        <v>2011</v>
      </c>
      <c r="B328" s="1" t="s">
        <v>13</v>
      </c>
      <c r="C328" s="1" t="s">
        <v>164</v>
      </c>
      <c r="D328" s="1" t="s">
        <v>311</v>
      </c>
      <c r="E328" s="1" t="s">
        <v>346</v>
      </c>
      <c r="F328" s="1">
        <v>108</v>
      </c>
      <c r="G328" s="8">
        <v>1.1399999999999999</v>
      </c>
      <c r="H328" s="8">
        <v>1.3</v>
      </c>
      <c r="I328" s="2">
        <f t="shared" si="4"/>
        <v>140.4</v>
      </c>
    </row>
    <row r="329" spans="1:9" x14ac:dyDescent="0.2">
      <c r="A329" s="6">
        <v>2011</v>
      </c>
      <c r="B329" s="1" t="s">
        <v>13</v>
      </c>
      <c r="C329" s="1" t="s">
        <v>164</v>
      </c>
      <c r="D329" s="1" t="s">
        <v>311</v>
      </c>
      <c r="E329" s="1" t="s">
        <v>347</v>
      </c>
      <c r="F329" s="1">
        <v>132</v>
      </c>
      <c r="G329" s="8">
        <v>1.01</v>
      </c>
      <c r="H329" s="8">
        <v>1.27</v>
      </c>
      <c r="I329" s="2">
        <f t="shared" si="4"/>
        <v>167.64000000000001</v>
      </c>
    </row>
    <row r="330" spans="1:9" x14ac:dyDescent="0.2">
      <c r="A330" s="6">
        <v>2011</v>
      </c>
      <c r="B330" s="1" t="s">
        <v>13</v>
      </c>
      <c r="C330" s="1" t="s">
        <v>164</v>
      </c>
      <c r="D330" s="1" t="s">
        <v>311</v>
      </c>
      <c r="E330" s="1" t="s">
        <v>348</v>
      </c>
      <c r="F330" s="1">
        <v>48</v>
      </c>
      <c r="G330" s="8">
        <v>1.05</v>
      </c>
      <c r="H330" s="8">
        <v>1.25</v>
      </c>
      <c r="I330" s="2">
        <f t="shared" si="4"/>
        <v>60</v>
      </c>
    </row>
    <row r="331" spans="1:9" x14ac:dyDescent="0.2">
      <c r="A331" s="6">
        <v>2011</v>
      </c>
      <c r="B331" s="1" t="s">
        <v>13</v>
      </c>
      <c r="C331" s="1" t="s">
        <v>164</v>
      </c>
      <c r="D331" s="1" t="s">
        <v>311</v>
      </c>
      <c r="E331" s="1" t="s">
        <v>349</v>
      </c>
      <c r="F331" s="1">
        <v>60</v>
      </c>
      <c r="G331" s="8">
        <v>1.06</v>
      </c>
      <c r="H331" s="8">
        <v>1.27</v>
      </c>
      <c r="I331" s="2">
        <f t="shared" si="4"/>
        <v>76.2</v>
      </c>
    </row>
    <row r="332" spans="1:9" x14ac:dyDescent="0.2">
      <c r="A332" s="6">
        <v>2011</v>
      </c>
      <c r="B332" s="1" t="s">
        <v>13</v>
      </c>
      <c r="C332" s="1" t="s">
        <v>164</v>
      </c>
      <c r="D332" s="1" t="s">
        <v>311</v>
      </c>
      <c r="E332" s="1" t="s">
        <v>350</v>
      </c>
      <c r="F332" s="1">
        <v>48</v>
      </c>
      <c r="G332" s="8">
        <v>1.1499999999999999</v>
      </c>
      <c r="H332" s="8">
        <v>1.36</v>
      </c>
      <c r="I332" s="2">
        <f t="shared" si="4"/>
        <v>65.28</v>
      </c>
    </row>
    <row r="333" spans="1:9" x14ac:dyDescent="0.2">
      <c r="A333" s="6">
        <v>2011</v>
      </c>
      <c r="B333" s="1" t="s">
        <v>13</v>
      </c>
      <c r="C333" s="1" t="s">
        <v>164</v>
      </c>
      <c r="D333" s="1" t="s">
        <v>311</v>
      </c>
      <c r="E333" s="1" t="s">
        <v>351</v>
      </c>
      <c r="F333" s="1">
        <v>144</v>
      </c>
      <c r="G333" s="8">
        <v>1</v>
      </c>
      <c r="H333" s="8">
        <v>1.36</v>
      </c>
      <c r="I333" s="2">
        <f t="shared" si="4"/>
        <v>195.84</v>
      </c>
    </row>
    <row r="334" spans="1:9" x14ac:dyDescent="0.2">
      <c r="A334" s="6">
        <v>2011</v>
      </c>
      <c r="B334" s="1" t="s">
        <v>13</v>
      </c>
      <c r="C334" s="1" t="s">
        <v>164</v>
      </c>
      <c r="D334" s="1" t="s">
        <v>311</v>
      </c>
      <c r="E334" s="1" t="s">
        <v>352</v>
      </c>
      <c r="F334" s="1">
        <v>96</v>
      </c>
      <c r="G334" s="8">
        <v>1.07</v>
      </c>
      <c r="H334" s="8">
        <v>1.38</v>
      </c>
      <c r="I334" s="2">
        <f t="shared" si="4"/>
        <v>132.47999999999999</v>
      </c>
    </row>
    <row r="335" spans="1:9" x14ac:dyDescent="0.2">
      <c r="A335" s="6">
        <v>2011</v>
      </c>
      <c r="B335" s="1" t="s">
        <v>13</v>
      </c>
      <c r="C335" s="1" t="s">
        <v>164</v>
      </c>
      <c r="D335" s="1" t="s">
        <v>311</v>
      </c>
      <c r="E335" s="1" t="s">
        <v>353</v>
      </c>
      <c r="F335" s="1">
        <v>168</v>
      </c>
      <c r="G335" s="8">
        <v>1.18</v>
      </c>
      <c r="H335" s="8">
        <v>1.23</v>
      </c>
      <c r="I335" s="2">
        <f t="shared" ref="I335:I398" si="5">H335 *F335</f>
        <v>206.64</v>
      </c>
    </row>
    <row r="336" spans="1:9" x14ac:dyDescent="0.2">
      <c r="A336" s="6">
        <v>2011</v>
      </c>
      <c r="B336" s="1" t="s">
        <v>13</v>
      </c>
      <c r="C336" s="1" t="s">
        <v>164</v>
      </c>
      <c r="D336" s="1" t="s">
        <v>311</v>
      </c>
      <c r="E336" s="1" t="s">
        <v>354</v>
      </c>
      <c r="F336" s="1">
        <v>60</v>
      </c>
      <c r="G336" s="8">
        <v>1.1100000000000001</v>
      </c>
      <c r="H336" s="8">
        <v>1.2</v>
      </c>
      <c r="I336" s="2">
        <f t="shared" si="5"/>
        <v>72</v>
      </c>
    </row>
    <row r="337" spans="1:9" x14ac:dyDescent="0.2">
      <c r="A337" s="6">
        <v>2011</v>
      </c>
      <c r="B337" s="1" t="s">
        <v>13</v>
      </c>
      <c r="C337" s="1" t="s">
        <v>164</v>
      </c>
      <c r="D337" s="1" t="s">
        <v>311</v>
      </c>
      <c r="E337" s="1" t="s">
        <v>355</v>
      </c>
      <c r="F337" s="1">
        <v>48</v>
      </c>
      <c r="G337" s="8">
        <v>1.08</v>
      </c>
      <c r="H337" s="8">
        <v>1.27</v>
      </c>
      <c r="I337" s="2">
        <f t="shared" si="5"/>
        <v>60.96</v>
      </c>
    </row>
    <row r="338" spans="1:9" x14ac:dyDescent="0.2">
      <c r="A338" s="6">
        <v>2011</v>
      </c>
      <c r="B338" s="1" t="s">
        <v>13</v>
      </c>
      <c r="C338" s="1" t="s">
        <v>164</v>
      </c>
      <c r="D338" s="1" t="s">
        <v>311</v>
      </c>
      <c r="E338" s="1" t="s">
        <v>356</v>
      </c>
      <c r="F338" s="1">
        <v>120</v>
      </c>
      <c r="G338" s="8">
        <v>1.08</v>
      </c>
      <c r="H338" s="8">
        <v>1.25</v>
      </c>
      <c r="I338" s="2">
        <f t="shared" si="5"/>
        <v>150</v>
      </c>
    </row>
    <row r="339" spans="1:9" x14ac:dyDescent="0.2">
      <c r="A339" s="6">
        <v>2011</v>
      </c>
      <c r="B339" s="1" t="s">
        <v>13</v>
      </c>
      <c r="C339" s="1" t="s">
        <v>164</v>
      </c>
      <c r="D339" s="1" t="s">
        <v>311</v>
      </c>
      <c r="E339" s="1" t="s">
        <v>357</v>
      </c>
      <c r="F339" s="1">
        <v>48</v>
      </c>
      <c r="G339" s="8">
        <v>1.1399999999999999</v>
      </c>
      <c r="H339" s="8">
        <v>1.35</v>
      </c>
      <c r="I339" s="2">
        <f t="shared" si="5"/>
        <v>64.800000000000011</v>
      </c>
    </row>
    <row r="340" spans="1:9" x14ac:dyDescent="0.2">
      <c r="A340" s="6">
        <v>2011</v>
      </c>
      <c r="B340" s="1" t="s">
        <v>13</v>
      </c>
      <c r="C340" s="1" t="s">
        <v>164</v>
      </c>
      <c r="D340" s="1" t="s">
        <v>311</v>
      </c>
      <c r="E340" s="1" t="s">
        <v>358</v>
      </c>
      <c r="F340" s="1">
        <v>60</v>
      </c>
      <c r="G340" s="8">
        <v>1.1299999999999999</v>
      </c>
      <c r="H340" s="8">
        <v>1.37</v>
      </c>
      <c r="I340" s="2">
        <f t="shared" si="5"/>
        <v>82.2</v>
      </c>
    </row>
    <row r="341" spans="1:9" x14ac:dyDescent="0.2">
      <c r="A341" s="6">
        <v>2011</v>
      </c>
      <c r="B341" s="1" t="s">
        <v>13</v>
      </c>
      <c r="C341" s="1" t="s">
        <v>164</v>
      </c>
      <c r="D341" s="1" t="s">
        <v>311</v>
      </c>
      <c r="E341" s="1" t="s">
        <v>359</v>
      </c>
      <c r="F341" s="1">
        <v>156</v>
      </c>
      <c r="G341" s="8">
        <v>1.06</v>
      </c>
      <c r="H341" s="8">
        <v>1.21</v>
      </c>
      <c r="I341" s="2">
        <f t="shared" si="5"/>
        <v>188.76</v>
      </c>
    </row>
    <row r="342" spans="1:9" x14ac:dyDescent="0.2">
      <c r="A342" s="6">
        <v>2011</v>
      </c>
      <c r="B342" s="1" t="s">
        <v>13</v>
      </c>
      <c r="C342" s="1" t="s">
        <v>164</v>
      </c>
      <c r="D342" s="1" t="s">
        <v>311</v>
      </c>
      <c r="E342" s="1" t="s">
        <v>360</v>
      </c>
      <c r="F342" s="1">
        <v>168</v>
      </c>
      <c r="G342" s="8">
        <v>1.18</v>
      </c>
      <c r="H342" s="8">
        <v>1.39</v>
      </c>
      <c r="I342" s="2">
        <f t="shared" si="5"/>
        <v>233.51999999999998</v>
      </c>
    </row>
    <row r="343" spans="1:9" x14ac:dyDescent="0.2">
      <c r="A343" s="6">
        <v>2011</v>
      </c>
      <c r="B343" s="1" t="s">
        <v>13</v>
      </c>
      <c r="C343" s="1" t="s">
        <v>164</v>
      </c>
      <c r="D343" s="1" t="s">
        <v>311</v>
      </c>
      <c r="E343" s="1" t="s">
        <v>361</v>
      </c>
      <c r="F343" s="1">
        <v>132</v>
      </c>
      <c r="G343" s="8">
        <v>1.1299999999999999</v>
      </c>
      <c r="H343" s="8">
        <v>1.39</v>
      </c>
      <c r="I343" s="2">
        <f t="shared" si="5"/>
        <v>183.48</v>
      </c>
    </row>
    <row r="344" spans="1:9" x14ac:dyDescent="0.2">
      <c r="A344" s="6">
        <v>2011</v>
      </c>
      <c r="B344" s="1" t="s">
        <v>13</v>
      </c>
      <c r="C344" s="1" t="s">
        <v>164</v>
      </c>
      <c r="D344" s="1" t="s">
        <v>311</v>
      </c>
      <c r="E344" s="1" t="s">
        <v>362</v>
      </c>
      <c r="F344" s="1">
        <v>60</v>
      </c>
      <c r="G344" s="8">
        <v>1.04</v>
      </c>
      <c r="H344" s="8">
        <v>1.28</v>
      </c>
      <c r="I344" s="2">
        <f t="shared" si="5"/>
        <v>76.8</v>
      </c>
    </row>
    <row r="345" spans="1:9" x14ac:dyDescent="0.2">
      <c r="A345" s="6">
        <v>2011</v>
      </c>
      <c r="B345" s="1" t="s">
        <v>13</v>
      </c>
      <c r="C345" s="1" t="s">
        <v>164</v>
      </c>
      <c r="D345" s="1" t="s">
        <v>311</v>
      </c>
      <c r="E345" s="1" t="s">
        <v>363</v>
      </c>
      <c r="F345" s="1">
        <v>96</v>
      </c>
      <c r="G345" s="8">
        <v>1.1200000000000001</v>
      </c>
      <c r="H345" s="8">
        <v>1.32</v>
      </c>
      <c r="I345" s="2">
        <f t="shared" si="5"/>
        <v>126.72</v>
      </c>
    </row>
    <row r="346" spans="1:9" x14ac:dyDescent="0.2">
      <c r="A346" s="6">
        <v>2011</v>
      </c>
      <c r="B346" s="1" t="s">
        <v>13</v>
      </c>
      <c r="C346" s="1" t="s">
        <v>164</v>
      </c>
      <c r="D346" s="1" t="s">
        <v>311</v>
      </c>
      <c r="E346" s="1" t="s">
        <v>364</v>
      </c>
      <c r="F346" s="1">
        <v>120</v>
      </c>
      <c r="G346" s="8">
        <v>1.18</v>
      </c>
      <c r="H346" s="8">
        <v>1.36</v>
      </c>
      <c r="I346" s="2">
        <f t="shared" si="5"/>
        <v>163.20000000000002</v>
      </c>
    </row>
    <row r="347" spans="1:9" x14ac:dyDescent="0.2">
      <c r="A347" s="6">
        <v>2011</v>
      </c>
      <c r="B347" s="1" t="s">
        <v>13</v>
      </c>
      <c r="C347" s="1" t="s">
        <v>164</v>
      </c>
      <c r="D347" s="1" t="s">
        <v>311</v>
      </c>
      <c r="E347" s="1" t="s">
        <v>365</v>
      </c>
      <c r="F347" s="1">
        <v>96</v>
      </c>
      <c r="G347" s="8">
        <v>1.03</v>
      </c>
      <c r="H347" s="8">
        <v>1.21</v>
      </c>
      <c r="I347" s="2">
        <f t="shared" si="5"/>
        <v>116.16</v>
      </c>
    </row>
    <row r="348" spans="1:9" x14ac:dyDescent="0.2">
      <c r="A348" s="6">
        <v>2011</v>
      </c>
      <c r="B348" s="1" t="s">
        <v>13</v>
      </c>
      <c r="C348" s="1" t="s">
        <v>164</v>
      </c>
      <c r="D348" s="1" t="s">
        <v>311</v>
      </c>
      <c r="E348" s="1" t="s">
        <v>366</v>
      </c>
      <c r="F348" s="1">
        <v>120</v>
      </c>
      <c r="G348" s="8">
        <v>1.1000000000000001</v>
      </c>
      <c r="H348" s="8">
        <v>1.34</v>
      </c>
      <c r="I348" s="2">
        <f t="shared" si="5"/>
        <v>160.80000000000001</v>
      </c>
    </row>
    <row r="349" spans="1:9" x14ac:dyDescent="0.2">
      <c r="A349" s="6">
        <v>2011</v>
      </c>
      <c r="B349" s="1" t="s">
        <v>13</v>
      </c>
      <c r="C349" s="1" t="s">
        <v>164</v>
      </c>
      <c r="D349" s="1" t="s">
        <v>311</v>
      </c>
      <c r="E349" s="1" t="s">
        <v>367</v>
      </c>
      <c r="F349" s="1">
        <v>168</v>
      </c>
      <c r="G349" s="8">
        <v>1.05</v>
      </c>
      <c r="H349" s="8">
        <v>1.36</v>
      </c>
      <c r="I349" s="2">
        <f t="shared" si="5"/>
        <v>228.48000000000002</v>
      </c>
    </row>
    <row r="350" spans="1:9" x14ac:dyDescent="0.2">
      <c r="A350" s="6">
        <v>2011</v>
      </c>
      <c r="B350" s="1" t="s">
        <v>13</v>
      </c>
      <c r="C350" s="1" t="s">
        <v>164</v>
      </c>
      <c r="D350" s="1" t="s">
        <v>311</v>
      </c>
      <c r="E350" s="1" t="s">
        <v>368</v>
      </c>
      <c r="F350" s="1">
        <v>84</v>
      </c>
      <c r="G350" s="8">
        <v>1.1599999999999999</v>
      </c>
      <c r="H350" s="8">
        <v>1.26</v>
      </c>
      <c r="I350" s="2">
        <f t="shared" si="5"/>
        <v>105.84</v>
      </c>
    </row>
    <row r="351" spans="1:9" x14ac:dyDescent="0.2">
      <c r="A351" s="6">
        <v>2011</v>
      </c>
      <c r="B351" s="1" t="s">
        <v>13</v>
      </c>
      <c r="C351" s="1" t="s">
        <v>164</v>
      </c>
      <c r="D351" s="1" t="s">
        <v>369</v>
      </c>
      <c r="E351" s="1" t="s">
        <v>370</v>
      </c>
      <c r="F351" s="1">
        <v>60</v>
      </c>
      <c r="G351" s="8">
        <v>1.0900000000000001</v>
      </c>
      <c r="H351" s="8">
        <v>1.33</v>
      </c>
      <c r="I351" s="2">
        <f t="shared" si="5"/>
        <v>79.800000000000011</v>
      </c>
    </row>
    <row r="352" spans="1:9" x14ac:dyDescent="0.2">
      <c r="A352" s="6">
        <v>2011</v>
      </c>
      <c r="B352" s="1" t="s">
        <v>13</v>
      </c>
      <c r="C352" s="1" t="s">
        <v>164</v>
      </c>
      <c r="D352" s="1" t="s">
        <v>369</v>
      </c>
      <c r="E352" s="1" t="s">
        <v>371</v>
      </c>
      <c r="F352" s="1">
        <v>72</v>
      </c>
      <c r="G352" s="8">
        <v>1</v>
      </c>
      <c r="H352" s="8">
        <v>1.22</v>
      </c>
      <c r="I352" s="2">
        <f t="shared" si="5"/>
        <v>87.84</v>
      </c>
    </row>
    <row r="353" spans="1:9" x14ac:dyDescent="0.2">
      <c r="A353" s="6">
        <v>2011</v>
      </c>
      <c r="B353" s="1" t="s">
        <v>13</v>
      </c>
      <c r="C353" s="1" t="s">
        <v>164</v>
      </c>
      <c r="D353" s="1" t="s">
        <v>369</v>
      </c>
      <c r="E353" s="1" t="s">
        <v>372</v>
      </c>
      <c r="F353" s="1">
        <v>96</v>
      </c>
      <c r="G353" s="8">
        <v>1.0900000000000001</v>
      </c>
      <c r="H353" s="8">
        <v>1.31</v>
      </c>
      <c r="I353" s="2">
        <f t="shared" si="5"/>
        <v>125.76</v>
      </c>
    </row>
    <row r="354" spans="1:9" x14ac:dyDescent="0.2">
      <c r="A354" s="6">
        <v>2011</v>
      </c>
      <c r="B354" s="1" t="s">
        <v>13</v>
      </c>
      <c r="C354" s="1" t="s">
        <v>164</v>
      </c>
      <c r="D354" s="1" t="s">
        <v>369</v>
      </c>
      <c r="E354" s="1" t="s">
        <v>373</v>
      </c>
      <c r="F354" s="1">
        <v>96</v>
      </c>
      <c r="G354" s="8">
        <v>1.19</v>
      </c>
      <c r="H354" s="8">
        <v>1.26</v>
      </c>
      <c r="I354" s="2">
        <f t="shared" si="5"/>
        <v>120.96000000000001</v>
      </c>
    </row>
    <row r="355" spans="1:9" x14ac:dyDescent="0.2">
      <c r="A355" s="6">
        <v>2011</v>
      </c>
      <c r="B355" s="1" t="s">
        <v>13</v>
      </c>
      <c r="C355" s="1" t="s">
        <v>164</v>
      </c>
      <c r="D355" s="1" t="s">
        <v>369</v>
      </c>
      <c r="E355" s="1" t="s">
        <v>374</v>
      </c>
      <c r="F355" s="1">
        <v>60</v>
      </c>
      <c r="G355" s="8">
        <v>1.07</v>
      </c>
      <c r="H355" s="8">
        <v>1.23</v>
      </c>
      <c r="I355" s="2">
        <f t="shared" si="5"/>
        <v>73.8</v>
      </c>
    </row>
    <row r="356" spans="1:9" x14ac:dyDescent="0.2">
      <c r="A356" s="6">
        <v>2011</v>
      </c>
      <c r="B356" s="1" t="s">
        <v>13</v>
      </c>
      <c r="C356" s="1" t="s">
        <v>164</v>
      </c>
      <c r="D356" s="1" t="s">
        <v>369</v>
      </c>
      <c r="E356" s="1" t="s">
        <v>375</v>
      </c>
      <c r="F356" s="1">
        <v>84</v>
      </c>
      <c r="G356" s="8">
        <v>1.08</v>
      </c>
      <c r="H356" s="8">
        <v>1.25</v>
      </c>
      <c r="I356" s="2">
        <f t="shared" si="5"/>
        <v>105</v>
      </c>
    </row>
    <row r="357" spans="1:9" x14ac:dyDescent="0.2">
      <c r="A357" s="6">
        <v>2011</v>
      </c>
      <c r="B357" s="1" t="s">
        <v>13</v>
      </c>
      <c r="C357" s="1" t="s">
        <v>164</v>
      </c>
      <c r="D357" s="1" t="s">
        <v>369</v>
      </c>
      <c r="E357" s="1" t="s">
        <v>376</v>
      </c>
      <c r="F357" s="1">
        <v>156</v>
      </c>
      <c r="G357" s="8">
        <v>1.01</v>
      </c>
      <c r="H357" s="8">
        <v>1.32</v>
      </c>
      <c r="I357" s="2">
        <f t="shared" si="5"/>
        <v>205.92000000000002</v>
      </c>
    </row>
    <row r="358" spans="1:9" x14ac:dyDescent="0.2">
      <c r="A358" s="6">
        <v>2011</v>
      </c>
      <c r="B358" s="1" t="s">
        <v>13</v>
      </c>
      <c r="C358" s="1" t="s">
        <v>164</v>
      </c>
      <c r="D358" s="1" t="s">
        <v>369</v>
      </c>
      <c r="E358" s="1" t="s">
        <v>377</v>
      </c>
      <c r="F358" s="1">
        <v>72</v>
      </c>
      <c r="G358" s="8">
        <v>1.1499999999999999</v>
      </c>
      <c r="H358" s="8">
        <v>1.29</v>
      </c>
      <c r="I358" s="2">
        <f t="shared" si="5"/>
        <v>92.88</v>
      </c>
    </row>
    <row r="359" spans="1:9" x14ac:dyDescent="0.2">
      <c r="A359" s="6">
        <v>2011</v>
      </c>
      <c r="B359" s="1" t="s">
        <v>13</v>
      </c>
      <c r="C359" s="1" t="s">
        <v>270</v>
      </c>
      <c r="D359" s="1" t="s">
        <v>378</v>
      </c>
      <c r="E359" s="1" t="s">
        <v>379</v>
      </c>
      <c r="F359" s="1">
        <v>2256</v>
      </c>
      <c r="G359" s="1">
        <v>2.4900000000000002</v>
      </c>
      <c r="H359" s="1">
        <v>3.85</v>
      </c>
      <c r="I359" s="2">
        <f t="shared" si="5"/>
        <v>8685.6</v>
      </c>
    </row>
    <row r="360" spans="1:9" x14ac:dyDescent="0.2">
      <c r="A360" s="6">
        <v>2011</v>
      </c>
      <c r="B360" s="1" t="s">
        <v>13</v>
      </c>
      <c r="C360" s="1" t="s">
        <v>270</v>
      </c>
      <c r="D360" s="1" t="s">
        <v>378</v>
      </c>
      <c r="E360" s="1" t="s">
        <v>380</v>
      </c>
      <c r="F360" s="1">
        <v>2088</v>
      </c>
      <c r="G360" s="1">
        <v>2.99</v>
      </c>
      <c r="H360" s="1">
        <v>3.62</v>
      </c>
      <c r="I360" s="2">
        <f t="shared" si="5"/>
        <v>7558.56</v>
      </c>
    </row>
    <row r="361" spans="1:9" x14ac:dyDescent="0.2">
      <c r="A361" s="6">
        <v>2011</v>
      </c>
      <c r="B361" s="1" t="s">
        <v>13</v>
      </c>
      <c r="C361" s="1" t="s">
        <v>270</v>
      </c>
      <c r="D361" s="1" t="s">
        <v>378</v>
      </c>
      <c r="E361" s="1" t="s">
        <v>381</v>
      </c>
      <c r="F361" s="1">
        <v>1584</v>
      </c>
      <c r="G361" s="1">
        <v>2.97</v>
      </c>
      <c r="H361" s="1">
        <v>3.39</v>
      </c>
      <c r="I361" s="2">
        <f t="shared" si="5"/>
        <v>5369.76</v>
      </c>
    </row>
    <row r="362" spans="1:9" x14ac:dyDescent="0.2">
      <c r="A362" s="6">
        <v>2011</v>
      </c>
      <c r="B362" s="1" t="s">
        <v>13</v>
      </c>
      <c r="C362" s="1" t="s">
        <v>270</v>
      </c>
      <c r="D362" s="1" t="s">
        <v>378</v>
      </c>
      <c r="E362" s="1" t="s">
        <v>382</v>
      </c>
      <c r="F362" s="1">
        <v>2088</v>
      </c>
      <c r="G362" s="1">
        <v>2.8</v>
      </c>
      <c r="H362" s="1">
        <v>3.35</v>
      </c>
      <c r="I362" s="2">
        <f t="shared" si="5"/>
        <v>6994.8</v>
      </c>
    </row>
    <row r="363" spans="1:9" x14ac:dyDescent="0.2">
      <c r="A363" s="6">
        <v>2011</v>
      </c>
      <c r="B363" s="1" t="s">
        <v>13</v>
      </c>
      <c r="C363" s="1" t="s">
        <v>270</v>
      </c>
      <c r="D363" s="1" t="s">
        <v>378</v>
      </c>
      <c r="E363" s="1" t="s">
        <v>383</v>
      </c>
      <c r="F363" s="1">
        <v>2664</v>
      </c>
      <c r="G363" s="1">
        <v>2.76</v>
      </c>
      <c r="H363" s="1">
        <v>3.51</v>
      </c>
      <c r="I363" s="2">
        <f t="shared" si="5"/>
        <v>9350.64</v>
      </c>
    </row>
    <row r="364" spans="1:9" x14ac:dyDescent="0.2">
      <c r="A364" s="6">
        <v>2011</v>
      </c>
      <c r="B364" s="1" t="s">
        <v>13</v>
      </c>
      <c r="C364" s="1" t="s">
        <v>270</v>
      </c>
      <c r="D364" s="1" t="s">
        <v>378</v>
      </c>
      <c r="E364" s="1" t="s">
        <v>384</v>
      </c>
      <c r="F364" s="1">
        <v>2712</v>
      </c>
      <c r="G364" s="1">
        <v>2.77</v>
      </c>
      <c r="H364" s="1">
        <v>3.51</v>
      </c>
      <c r="I364" s="2">
        <f t="shared" si="5"/>
        <v>9519.119999999999</v>
      </c>
    </row>
    <row r="365" spans="1:9" x14ac:dyDescent="0.2">
      <c r="A365" s="6">
        <v>2011</v>
      </c>
      <c r="B365" s="1" t="s">
        <v>13</v>
      </c>
      <c r="C365" s="1" t="s">
        <v>270</v>
      </c>
      <c r="D365" s="1" t="s">
        <v>378</v>
      </c>
      <c r="E365" s="1" t="s">
        <v>385</v>
      </c>
      <c r="F365" s="1">
        <v>1896</v>
      </c>
      <c r="G365" s="1">
        <v>2.61</v>
      </c>
      <c r="H365" s="1">
        <v>3.67</v>
      </c>
      <c r="I365" s="2">
        <f t="shared" si="5"/>
        <v>6958.32</v>
      </c>
    </row>
    <row r="366" spans="1:9" x14ac:dyDescent="0.2">
      <c r="A366" s="6">
        <v>2011</v>
      </c>
      <c r="B366" s="1" t="s">
        <v>13</v>
      </c>
      <c r="C366" s="1" t="s">
        <v>168</v>
      </c>
      <c r="D366" s="1" t="s">
        <v>386</v>
      </c>
      <c r="E366" s="1" t="s">
        <v>387</v>
      </c>
      <c r="F366" s="1">
        <v>588</v>
      </c>
      <c r="G366" s="1">
        <v>4.63</v>
      </c>
      <c r="H366" s="1">
        <v>5.12</v>
      </c>
      <c r="I366" s="2">
        <f t="shared" si="5"/>
        <v>3010.56</v>
      </c>
    </row>
    <row r="367" spans="1:9" x14ac:dyDescent="0.2">
      <c r="A367" s="6">
        <v>2011</v>
      </c>
      <c r="B367" s="1" t="s">
        <v>13</v>
      </c>
      <c r="C367" s="1" t="s">
        <v>168</v>
      </c>
      <c r="D367" s="1" t="s">
        <v>386</v>
      </c>
      <c r="E367" s="1" t="s">
        <v>388</v>
      </c>
      <c r="F367" s="1">
        <v>348</v>
      </c>
      <c r="G367" s="1">
        <v>4.6500000000000004</v>
      </c>
      <c r="H367" s="1">
        <v>5.28</v>
      </c>
      <c r="I367" s="2">
        <f t="shared" si="5"/>
        <v>1837.44</v>
      </c>
    </row>
    <row r="368" spans="1:9" x14ac:dyDescent="0.2">
      <c r="A368" s="6">
        <v>2011</v>
      </c>
      <c r="B368" s="1" t="s">
        <v>13</v>
      </c>
      <c r="C368" s="1" t="s">
        <v>168</v>
      </c>
      <c r="D368" s="1" t="s">
        <v>386</v>
      </c>
      <c r="E368" s="1" t="s">
        <v>389</v>
      </c>
      <c r="F368" s="1">
        <v>408</v>
      </c>
      <c r="G368" s="1">
        <v>4.8899999999999997</v>
      </c>
      <c r="H368" s="1">
        <v>5.01</v>
      </c>
      <c r="I368" s="2">
        <f t="shared" si="5"/>
        <v>2044.08</v>
      </c>
    </row>
    <row r="369" spans="1:9" x14ac:dyDescent="0.2">
      <c r="A369" s="6">
        <v>2011</v>
      </c>
      <c r="B369" s="1" t="s">
        <v>13</v>
      </c>
      <c r="C369" s="1" t="s">
        <v>168</v>
      </c>
      <c r="D369" s="1" t="s">
        <v>386</v>
      </c>
      <c r="E369" s="1" t="s">
        <v>390</v>
      </c>
      <c r="F369" s="1">
        <v>276</v>
      </c>
      <c r="G369" s="1">
        <v>4.82</v>
      </c>
      <c r="H369" s="1">
        <v>5.05</v>
      </c>
      <c r="I369" s="2">
        <f t="shared" si="5"/>
        <v>1393.8</v>
      </c>
    </row>
    <row r="370" spans="1:9" x14ac:dyDescent="0.2">
      <c r="A370" s="6">
        <v>2011</v>
      </c>
      <c r="B370" s="1" t="s">
        <v>13</v>
      </c>
      <c r="C370" s="1" t="s">
        <v>168</v>
      </c>
      <c r="D370" s="1" t="s">
        <v>386</v>
      </c>
      <c r="E370" s="1" t="s">
        <v>391</v>
      </c>
      <c r="F370" s="1">
        <v>624</v>
      </c>
      <c r="G370" s="1">
        <v>4.37</v>
      </c>
      <c r="H370" s="1">
        <v>5.09</v>
      </c>
      <c r="I370" s="2">
        <f t="shared" si="5"/>
        <v>3176.16</v>
      </c>
    </row>
    <row r="371" spans="1:9" x14ac:dyDescent="0.2">
      <c r="A371" s="6">
        <v>2011</v>
      </c>
      <c r="B371" s="1" t="s">
        <v>13</v>
      </c>
      <c r="C371" s="1" t="s">
        <v>168</v>
      </c>
      <c r="D371" s="1" t="s">
        <v>386</v>
      </c>
      <c r="E371" s="1" t="s">
        <v>392</v>
      </c>
      <c r="F371" s="1">
        <v>720</v>
      </c>
      <c r="G371" s="1">
        <v>4.63</v>
      </c>
      <c r="H371" s="1">
        <v>5.25</v>
      </c>
      <c r="I371" s="2">
        <f t="shared" si="5"/>
        <v>3780</v>
      </c>
    </row>
    <row r="372" spans="1:9" x14ac:dyDescent="0.2">
      <c r="A372" s="6">
        <v>2011</v>
      </c>
      <c r="B372" s="1" t="s">
        <v>13</v>
      </c>
      <c r="C372" s="1" t="s">
        <v>168</v>
      </c>
      <c r="D372" s="1" t="s">
        <v>386</v>
      </c>
      <c r="E372" s="1" t="s">
        <v>393</v>
      </c>
      <c r="F372" s="1">
        <v>492</v>
      </c>
      <c r="G372" s="1">
        <v>4.9000000000000004</v>
      </c>
      <c r="H372" s="1">
        <v>5.09</v>
      </c>
      <c r="I372" s="2">
        <f t="shared" si="5"/>
        <v>2504.2799999999997</v>
      </c>
    </row>
    <row r="373" spans="1:9" x14ac:dyDescent="0.2">
      <c r="A373" s="6">
        <v>2011</v>
      </c>
      <c r="B373" s="1" t="s">
        <v>13</v>
      </c>
      <c r="C373" s="1" t="s">
        <v>168</v>
      </c>
      <c r="D373" s="1" t="s">
        <v>386</v>
      </c>
      <c r="E373" s="1" t="s">
        <v>394</v>
      </c>
      <c r="F373" s="1">
        <v>504</v>
      </c>
      <c r="G373" s="1">
        <v>4.43</v>
      </c>
      <c r="H373" s="1">
        <v>5.29</v>
      </c>
      <c r="I373" s="2">
        <f t="shared" si="5"/>
        <v>2666.16</v>
      </c>
    </row>
    <row r="374" spans="1:9" x14ac:dyDescent="0.2">
      <c r="A374" s="6">
        <v>2011</v>
      </c>
      <c r="B374" s="1" t="s">
        <v>13</v>
      </c>
      <c r="C374" s="1" t="s">
        <v>168</v>
      </c>
      <c r="D374" s="1" t="s">
        <v>386</v>
      </c>
      <c r="E374" s="1" t="s">
        <v>395</v>
      </c>
      <c r="F374" s="1">
        <v>492</v>
      </c>
      <c r="G374" s="1">
        <v>4.49</v>
      </c>
      <c r="H374" s="1">
        <v>5.34</v>
      </c>
      <c r="I374" s="2">
        <f t="shared" si="5"/>
        <v>2627.2799999999997</v>
      </c>
    </row>
    <row r="375" spans="1:9" x14ac:dyDescent="0.2">
      <c r="A375" s="6">
        <v>2011</v>
      </c>
      <c r="B375" s="1" t="s">
        <v>13</v>
      </c>
      <c r="C375" s="1" t="s">
        <v>168</v>
      </c>
      <c r="D375" s="1" t="s">
        <v>386</v>
      </c>
      <c r="E375" s="1" t="s">
        <v>396</v>
      </c>
      <c r="F375" s="1">
        <v>456</v>
      </c>
      <c r="G375" s="1">
        <v>4.87</v>
      </c>
      <c r="H375" s="1">
        <v>5.15</v>
      </c>
      <c r="I375" s="2">
        <f t="shared" si="5"/>
        <v>2348.4</v>
      </c>
    </row>
    <row r="376" spans="1:9" x14ac:dyDescent="0.2">
      <c r="A376" s="6">
        <v>2011</v>
      </c>
      <c r="B376" s="1" t="s">
        <v>13</v>
      </c>
      <c r="C376" s="1" t="s">
        <v>168</v>
      </c>
      <c r="D376" s="1" t="s">
        <v>386</v>
      </c>
      <c r="E376" s="1" t="s">
        <v>397</v>
      </c>
      <c r="F376" s="1">
        <v>624</v>
      </c>
      <c r="G376" s="1">
        <v>4.58</v>
      </c>
      <c r="H376" s="1">
        <v>5.4</v>
      </c>
      <c r="I376" s="2">
        <f t="shared" si="5"/>
        <v>3369.6000000000004</v>
      </c>
    </row>
    <row r="377" spans="1:9" x14ac:dyDescent="0.2">
      <c r="A377" s="6">
        <v>2011</v>
      </c>
      <c r="B377" s="1" t="s">
        <v>13</v>
      </c>
      <c r="C377" s="1" t="s">
        <v>168</v>
      </c>
      <c r="D377" s="1" t="s">
        <v>386</v>
      </c>
      <c r="E377" s="1" t="s">
        <v>398</v>
      </c>
      <c r="F377" s="1">
        <v>648</v>
      </c>
      <c r="G377" s="1">
        <v>4.28</v>
      </c>
      <c r="H377" s="1">
        <v>5.13</v>
      </c>
      <c r="I377" s="2">
        <f t="shared" si="5"/>
        <v>3324.24</v>
      </c>
    </row>
    <row r="378" spans="1:9" x14ac:dyDescent="0.2">
      <c r="A378" s="6">
        <v>2011</v>
      </c>
      <c r="B378" s="1" t="s">
        <v>13</v>
      </c>
      <c r="C378" s="1" t="s">
        <v>168</v>
      </c>
      <c r="D378" s="1" t="s">
        <v>386</v>
      </c>
      <c r="E378" s="1" t="s">
        <v>399</v>
      </c>
      <c r="F378" s="1">
        <v>276</v>
      </c>
      <c r="G378" s="1">
        <v>4.09</v>
      </c>
      <c r="H378" s="1">
        <v>5.16</v>
      </c>
      <c r="I378" s="2">
        <f t="shared" si="5"/>
        <v>1424.16</v>
      </c>
    </row>
    <row r="379" spans="1:9" x14ac:dyDescent="0.2">
      <c r="A379" s="6">
        <v>2011</v>
      </c>
      <c r="B379" s="1" t="s">
        <v>13</v>
      </c>
      <c r="C379" s="1" t="s">
        <v>168</v>
      </c>
      <c r="D379" s="1" t="s">
        <v>386</v>
      </c>
      <c r="E379" s="1" t="s">
        <v>400</v>
      </c>
      <c r="F379" s="1">
        <v>684</v>
      </c>
      <c r="G379" s="1">
        <v>4.8600000000000003</v>
      </c>
      <c r="H379" s="1">
        <v>5.22</v>
      </c>
      <c r="I379" s="2">
        <f t="shared" si="5"/>
        <v>3570.48</v>
      </c>
    </row>
    <row r="380" spans="1:9" x14ac:dyDescent="0.2">
      <c r="A380" s="6">
        <v>2011</v>
      </c>
      <c r="B380" s="1" t="s">
        <v>13</v>
      </c>
      <c r="C380" s="1" t="s">
        <v>168</v>
      </c>
      <c r="D380" s="1" t="s">
        <v>386</v>
      </c>
      <c r="E380" s="1" t="s">
        <v>401</v>
      </c>
      <c r="F380" s="1">
        <v>612</v>
      </c>
      <c r="G380" s="1">
        <v>4.3899999999999997</v>
      </c>
      <c r="H380" s="1">
        <v>5.4</v>
      </c>
      <c r="I380" s="2">
        <f t="shared" si="5"/>
        <v>3304.8</v>
      </c>
    </row>
    <row r="381" spans="1:9" x14ac:dyDescent="0.2">
      <c r="A381" s="6">
        <v>2011</v>
      </c>
      <c r="B381" s="1" t="s">
        <v>13</v>
      </c>
      <c r="C381" s="1" t="s">
        <v>168</v>
      </c>
      <c r="D381" s="1" t="s">
        <v>386</v>
      </c>
      <c r="E381" s="1" t="s">
        <v>402</v>
      </c>
      <c r="F381" s="1">
        <v>312</v>
      </c>
      <c r="G381" s="1">
        <v>4.79</v>
      </c>
      <c r="H381" s="1">
        <v>5.19</v>
      </c>
      <c r="I381" s="2">
        <f t="shared" si="5"/>
        <v>1619.2800000000002</v>
      </c>
    </row>
    <row r="382" spans="1:9" x14ac:dyDescent="0.2">
      <c r="A382" s="6">
        <v>2011</v>
      </c>
      <c r="B382" s="1" t="s">
        <v>13</v>
      </c>
      <c r="C382" s="1" t="s">
        <v>168</v>
      </c>
      <c r="D382" s="1" t="s">
        <v>386</v>
      </c>
      <c r="E382" s="1" t="s">
        <v>403</v>
      </c>
      <c r="F382" s="1">
        <v>252</v>
      </c>
      <c r="G382" s="1">
        <v>4.05</v>
      </c>
      <c r="H382" s="1">
        <v>5.22</v>
      </c>
      <c r="I382" s="2">
        <f t="shared" si="5"/>
        <v>1315.4399999999998</v>
      </c>
    </row>
    <row r="383" spans="1:9" x14ac:dyDescent="0.2">
      <c r="A383" s="6">
        <v>2011</v>
      </c>
      <c r="B383" s="1" t="s">
        <v>13</v>
      </c>
      <c r="C383" s="1" t="s">
        <v>168</v>
      </c>
      <c r="D383" s="1" t="s">
        <v>386</v>
      </c>
      <c r="E383" s="1" t="s">
        <v>404</v>
      </c>
      <c r="F383" s="1">
        <v>600</v>
      </c>
      <c r="G383" s="1">
        <v>4.55</v>
      </c>
      <c r="H383" s="1">
        <v>5.33</v>
      </c>
      <c r="I383" s="2">
        <f t="shared" si="5"/>
        <v>3198</v>
      </c>
    </row>
    <row r="384" spans="1:9" x14ac:dyDescent="0.2">
      <c r="A384" s="6">
        <v>2011</v>
      </c>
      <c r="B384" s="1" t="s">
        <v>13</v>
      </c>
      <c r="C384" s="1" t="s">
        <v>168</v>
      </c>
      <c r="D384" s="1" t="s">
        <v>386</v>
      </c>
      <c r="E384" s="1" t="s">
        <v>405</v>
      </c>
      <c r="F384" s="1">
        <v>360</v>
      </c>
      <c r="G384" s="1">
        <v>4.0199999999999996</v>
      </c>
      <c r="H384" s="1">
        <v>5.34</v>
      </c>
      <c r="I384" s="2">
        <f t="shared" si="5"/>
        <v>1922.3999999999999</v>
      </c>
    </row>
    <row r="385" spans="1:9" x14ac:dyDescent="0.2">
      <c r="A385" s="6">
        <v>2011</v>
      </c>
      <c r="B385" s="1" t="s">
        <v>13</v>
      </c>
      <c r="C385" s="1" t="s">
        <v>168</v>
      </c>
      <c r="D385" s="1" t="s">
        <v>386</v>
      </c>
      <c r="E385" s="1" t="s">
        <v>406</v>
      </c>
      <c r="F385" s="1">
        <v>420</v>
      </c>
      <c r="G385" s="1">
        <v>4.66</v>
      </c>
      <c r="H385" s="1">
        <v>5.37</v>
      </c>
      <c r="I385" s="2">
        <f t="shared" si="5"/>
        <v>2255.4</v>
      </c>
    </row>
    <row r="386" spans="1:9" x14ac:dyDescent="0.2">
      <c r="A386" s="6">
        <v>2011</v>
      </c>
      <c r="B386" s="1" t="s">
        <v>13</v>
      </c>
      <c r="C386" s="1" t="s">
        <v>168</v>
      </c>
      <c r="D386" s="1" t="s">
        <v>386</v>
      </c>
      <c r="E386" s="1" t="s">
        <v>407</v>
      </c>
      <c r="F386" s="1">
        <v>276</v>
      </c>
      <c r="G386" s="1">
        <v>4.4800000000000004</v>
      </c>
      <c r="H386" s="1">
        <v>5.38</v>
      </c>
      <c r="I386" s="2">
        <f t="shared" si="5"/>
        <v>1484.8799999999999</v>
      </c>
    </row>
    <row r="387" spans="1:9" x14ac:dyDescent="0.2">
      <c r="A387" s="6">
        <v>2011</v>
      </c>
      <c r="B387" s="1" t="s">
        <v>13</v>
      </c>
      <c r="C387" s="1" t="s">
        <v>168</v>
      </c>
      <c r="D387" s="1" t="s">
        <v>386</v>
      </c>
      <c r="E387" s="1" t="s">
        <v>408</v>
      </c>
      <c r="F387" s="1">
        <v>456</v>
      </c>
      <c r="G387" s="1">
        <v>4.3499999999999996</v>
      </c>
      <c r="H387" s="1">
        <v>5.19</v>
      </c>
      <c r="I387" s="2">
        <f t="shared" si="5"/>
        <v>2366.6400000000003</v>
      </c>
    </row>
    <row r="388" spans="1:9" x14ac:dyDescent="0.2">
      <c r="A388" s="6">
        <v>2011</v>
      </c>
      <c r="B388" s="1" t="s">
        <v>13</v>
      </c>
      <c r="C388" s="1" t="s">
        <v>168</v>
      </c>
      <c r="D388" s="1" t="s">
        <v>386</v>
      </c>
      <c r="E388" s="1" t="s">
        <v>409</v>
      </c>
      <c r="F388" s="1">
        <v>408</v>
      </c>
      <c r="G388" s="1">
        <v>4.6100000000000003</v>
      </c>
      <c r="H388" s="1">
        <v>5.2</v>
      </c>
      <c r="I388" s="2">
        <f t="shared" si="5"/>
        <v>2121.6</v>
      </c>
    </row>
    <row r="389" spans="1:9" x14ac:dyDescent="0.2">
      <c r="A389" s="6">
        <v>2011</v>
      </c>
      <c r="B389" s="1" t="s">
        <v>13</v>
      </c>
      <c r="C389" s="1" t="s">
        <v>168</v>
      </c>
      <c r="D389" s="1" t="s">
        <v>386</v>
      </c>
      <c r="E389" s="1" t="s">
        <v>410</v>
      </c>
      <c r="F389" s="1">
        <v>444</v>
      </c>
      <c r="G389" s="1">
        <v>4.21</v>
      </c>
      <c r="H389" s="1">
        <v>5.0199999999999996</v>
      </c>
      <c r="I389" s="2">
        <f t="shared" si="5"/>
        <v>2228.8799999999997</v>
      </c>
    </row>
    <row r="390" spans="1:9" x14ac:dyDescent="0.2">
      <c r="A390" s="6">
        <v>2011</v>
      </c>
      <c r="B390" s="1" t="s">
        <v>13</v>
      </c>
      <c r="C390" s="1" t="s">
        <v>168</v>
      </c>
      <c r="D390" s="1" t="s">
        <v>386</v>
      </c>
      <c r="E390" s="1" t="s">
        <v>411</v>
      </c>
      <c r="F390" s="1">
        <v>540</v>
      </c>
      <c r="G390" s="1">
        <v>4.75</v>
      </c>
      <c r="H390" s="1">
        <v>5.18</v>
      </c>
      <c r="I390" s="2">
        <f t="shared" si="5"/>
        <v>2797.2</v>
      </c>
    </row>
    <row r="391" spans="1:9" x14ac:dyDescent="0.2">
      <c r="A391" s="6">
        <v>2011</v>
      </c>
      <c r="B391" s="1" t="s">
        <v>13</v>
      </c>
      <c r="C391" s="1" t="s">
        <v>168</v>
      </c>
      <c r="D391" s="1" t="s">
        <v>386</v>
      </c>
      <c r="E391" s="1" t="s">
        <v>412</v>
      </c>
      <c r="F391" s="1">
        <v>252</v>
      </c>
      <c r="G391" s="1">
        <v>4.3</v>
      </c>
      <c r="H391" s="1">
        <v>5.08</v>
      </c>
      <c r="I391" s="2">
        <f t="shared" si="5"/>
        <v>1280.1600000000001</v>
      </c>
    </row>
    <row r="392" spans="1:9" x14ac:dyDescent="0.2">
      <c r="A392" s="6">
        <v>2011</v>
      </c>
      <c r="B392" s="1" t="s">
        <v>13</v>
      </c>
      <c r="C392" s="1" t="s">
        <v>168</v>
      </c>
      <c r="D392" s="1" t="s">
        <v>386</v>
      </c>
      <c r="E392" s="1" t="s">
        <v>413</v>
      </c>
      <c r="F392" s="1">
        <v>276</v>
      </c>
      <c r="G392" s="1">
        <v>4.84</v>
      </c>
      <c r="H392" s="1">
        <v>5.27</v>
      </c>
      <c r="I392" s="2">
        <f t="shared" si="5"/>
        <v>1454.52</v>
      </c>
    </row>
    <row r="393" spans="1:9" x14ac:dyDescent="0.2">
      <c r="A393" s="6">
        <v>2011</v>
      </c>
      <c r="B393" s="1" t="s">
        <v>13</v>
      </c>
      <c r="C393" s="1" t="s">
        <v>168</v>
      </c>
      <c r="D393" s="1" t="s">
        <v>386</v>
      </c>
      <c r="E393" s="1" t="s">
        <v>414</v>
      </c>
      <c r="F393" s="1">
        <v>468</v>
      </c>
      <c r="G393" s="1">
        <v>4.4400000000000004</v>
      </c>
      <c r="H393" s="1">
        <v>5.36</v>
      </c>
      <c r="I393" s="2">
        <f t="shared" si="5"/>
        <v>2508.48</v>
      </c>
    </row>
    <row r="394" spans="1:9" x14ac:dyDescent="0.2">
      <c r="A394" s="6">
        <v>2011</v>
      </c>
      <c r="B394" s="1" t="s">
        <v>13</v>
      </c>
      <c r="C394" s="1" t="s">
        <v>168</v>
      </c>
      <c r="D394" s="1" t="s">
        <v>386</v>
      </c>
      <c r="E394" s="1" t="s">
        <v>415</v>
      </c>
      <c r="F394" s="1">
        <v>408</v>
      </c>
      <c r="G394" s="1">
        <v>4.8099999999999996</v>
      </c>
      <c r="H394" s="1">
        <v>5.1100000000000003</v>
      </c>
      <c r="I394" s="2">
        <f t="shared" si="5"/>
        <v>2084.88</v>
      </c>
    </row>
    <row r="395" spans="1:9" x14ac:dyDescent="0.2">
      <c r="A395" s="6">
        <v>2011</v>
      </c>
      <c r="B395" s="1" t="s">
        <v>13</v>
      </c>
      <c r="C395" s="1" t="s">
        <v>168</v>
      </c>
      <c r="D395" s="1" t="s">
        <v>386</v>
      </c>
      <c r="E395" s="1" t="s">
        <v>416</v>
      </c>
      <c r="F395" s="1">
        <v>360</v>
      </c>
      <c r="G395" s="1">
        <v>4.88</v>
      </c>
      <c r="H395" s="1">
        <v>5.0599999999999996</v>
      </c>
      <c r="I395" s="2">
        <f t="shared" si="5"/>
        <v>1821.6</v>
      </c>
    </row>
    <row r="396" spans="1:9" x14ac:dyDescent="0.2">
      <c r="A396" s="6">
        <v>2011</v>
      </c>
      <c r="B396" s="1" t="s">
        <v>13</v>
      </c>
      <c r="C396" s="1" t="s">
        <v>168</v>
      </c>
      <c r="D396" s="1" t="s">
        <v>386</v>
      </c>
      <c r="E396" s="1" t="s">
        <v>417</v>
      </c>
      <c r="F396" s="1">
        <v>276</v>
      </c>
      <c r="G396" s="1">
        <v>4.2300000000000004</v>
      </c>
      <c r="H396" s="1">
        <v>5.22</v>
      </c>
      <c r="I396" s="2">
        <f t="shared" si="5"/>
        <v>1440.72</v>
      </c>
    </row>
    <row r="397" spans="1:9" x14ac:dyDescent="0.2">
      <c r="A397" s="6">
        <v>2011</v>
      </c>
      <c r="B397" s="1" t="s">
        <v>13</v>
      </c>
      <c r="C397" s="1" t="s">
        <v>168</v>
      </c>
      <c r="D397" s="1" t="s">
        <v>386</v>
      </c>
      <c r="E397" s="1" t="s">
        <v>418</v>
      </c>
      <c r="F397" s="1">
        <v>720</v>
      </c>
      <c r="G397" s="1">
        <v>4.6500000000000004</v>
      </c>
      <c r="H397" s="1">
        <v>5.0599999999999996</v>
      </c>
      <c r="I397" s="2">
        <f t="shared" si="5"/>
        <v>3643.2</v>
      </c>
    </row>
    <row r="398" spans="1:9" x14ac:dyDescent="0.2">
      <c r="A398" s="6">
        <v>2011</v>
      </c>
      <c r="B398" s="1" t="s">
        <v>13</v>
      </c>
      <c r="C398" s="1" t="s">
        <v>168</v>
      </c>
      <c r="D398" s="1" t="s">
        <v>386</v>
      </c>
      <c r="E398" s="1" t="s">
        <v>419</v>
      </c>
      <c r="F398" s="1">
        <v>600</v>
      </c>
      <c r="G398" s="1">
        <v>4.5</v>
      </c>
      <c r="H398" s="1">
        <v>5.15</v>
      </c>
      <c r="I398" s="2">
        <f t="shared" si="5"/>
        <v>3090</v>
      </c>
    </row>
    <row r="399" spans="1:9" x14ac:dyDescent="0.2">
      <c r="A399" s="6">
        <v>2011</v>
      </c>
      <c r="B399" s="1" t="s">
        <v>13</v>
      </c>
      <c r="C399" s="1" t="s">
        <v>168</v>
      </c>
      <c r="D399" s="1" t="s">
        <v>386</v>
      </c>
      <c r="E399" s="1" t="s">
        <v>420</v>
      </c>
      <c r="F399" s="1">
        <v>336</v>
      </c>
      <c r="G399" s="1">
        <v>4.66</v>
      </c>
      <c r="H399" s="1">
        <v>5.27</v>
      </c>
      <c r="I399" s="2">
        <f t="shared" ref="I399:I462" si="6">H399 *F399</f>
        <v>1770.7199999999998</v>
      </c>
    </row>
    <row r="400" spans="1:9" x14ac:dyDescent="0.2">
      <c r="A400" s="6">
        <v>2011</v>
      </c>
      <c r="B400" s="1" t="s">
        <v>13</v>
      </c>
      <c r="C400" s="1" t="s">
        <v>168</v>
      </c>
      <c r="D400" s="1" t="s">
        <v>386</v>
      </c>
      <c r="E400" s="1" t="s">
        <v>421</v>
      </c>
      <c r="F400" s="1">
        <v>384</v>
      </c>
      <c r="G400" s="1">
        <v>4.01</v>
      </c>
      <c r="H400" s="1">
        <v>5.22</v>
      </c>
      <c r="I400" s="2">
        <f t="shared" si="6"/>
        <v>2004.48</v>
      </c>
    </row>
    <row r="401" spans="1:9" x14ac:dyDescent="0.2">
      <c r="A401" s="6">
        <v>2011</v>
      </c>
      <c r="B401" s="1" t="s">
        <v>13</v>
      </c>
      <c r="C401" s="1" t="s">
        <v>168</v>
      </c>
      <c r="D401" s="1" t="s">
        <v>386</v>
      </c>
      <c r="E401" s="1" t="s">
        <v>422</v>
      </c>
      <c r="F401" s="1">
        <v>348</v>
      </c>
      <c r="G401" s="1">
        <v>4.24</v>
      </c>
      <c r="H401" s="1">
        <v>5.16</v>
      </c>
      <c r="I401" s="2">
        <f t="shared" si="6"/>
        <v>1795.68</v>
      </c>
    </row>
    <row r="402" spans="1:9" x14ac:dyDescent="0.2">
      <c r="A402" s="6">
        <v>2011</v>
      </c>
      <c r="B402" s="1" t="s">
        <v>13</v>
      </c>
      <c r="C402" s="1" t="s">
        <v>168</v>
      </c>
      <c r="D402" s="1" t="s">
        <v>386</v>
      </c>
      <c r="E402" s="1" t="s">
        <v>423</v>
      </c>
      <c r="F402" s="1">
        <v>564</v>
      </c>
      <c r="G402" s="1">
        <v>4.6399999999999997</v>
      </c>
      <c r="H402" s="1">
        <v>5.31</v>
      </c>
      <c r="I402" s="2">
        <f t="shared" si="6"/>
        <v>2994.8399999999997</v>
      </c>
    </row>
    <row r="403" spans="1:9" x14ac:dyDescent="0.2">
      <c r="A403" s="6">
        <v>2011</v>
      </c>
      <c r="B403" s="1" t="s">
        <v>13</v>
      </c>
      <c r="C403" s="1" t="s">
        <v>168</v>
      </c>
      <c r="D403" s="1" t="s">
        <v>386</v>
      </c>
      <c r="E403" s="1" t="s">
        <v>424</v>
      </c>
      <c r="F403" s="1">
        <v>348</v>
      </c>
      <c r="G403" s="1">
        <v>4.47</v>
      </c>
      <c r="H403" s="1">
        <v>5.4</v>
      </c>
      <c r="I403" s="2">
        <f t="shared" si="6"/>
        <v>1879.2</v>
      </c>
    </row>
    <row r="404" spans="1:9" x14ac:dyDescent="0.2">
      <c r="A404" s="6">
        <v>2011</v>
      </c>
      <c r="B404" s="1" t="s">
        <v>13</v>
      </c>
      <c r="C404" s="1" t="s">
        <v>168</v>
      </c>
      <c r="D404" s="1" t="s">
        <v>386</v>
      </c>
      <c r="E404" s="1" t="s">
        <v>425</v>
      </c>
      <c r="F404" s="1">
        <v>408</v>
      </c>
      <c r="G404" s="1">
        <v>4.2699999999999996</v>
      </c>
      <c r="H404" s="1">
        <v>5.16</v>
      </c>
      <c r="I404" s="2">
        <f t="shared" si="6"/>
        <v>2105.2800000000002</v>
      </c>
    </row>
    <row r="405" spans="1:9" x14ac:dyDescent="0.2">
      <c r="A405" s="6">
        <v>2011</v>
      </c>
      <c r="B405" s="1" t="s">
        <v>13</v>
      </c>
      <c r="C405" s="1" t="s">
        <v>168</v>
      </c>
      <c r="D405" s="1" t="s">
        <v>386</v>
      </c>
      <c r="E405" s="1" t="s">
        <v>426</v>
      </c>
      <c r="F405" s="1">
        <v>648</v>
      </c>
      <c r="G405" s="1">
        <v>4.53</v>
      </c>
      <c r="H405" s="1">
        <v>5.04</v>
      </c>
      <c r="I405" s="2">
        <f t="shared" si="6"/>
        <v>3265.92</v>
      </c>
    </row>
    <row r="406" spans="1:9" x14ac:dyDescent="0.2">
      <c r="A406" s="6">
        <v>2011</v>
      </c>
      <c r="B406" s="1" t="s">
        <v>13</v>
      </c>
      <c r="C406" s="1" t="s">
        <v>168</v>
      </c>
      <c r="D406" s="1" t="s">
        <v>386</v>
      </c>
      <c r="E406" s="1" t="s">
        <v>427</v>
      </c>
      <c r="F406" s="1">
        <v>312</v>
      </c>
      <c r="G406" s="1">
        <v>4.3</v>
      </c>
      <c r="H406" s="1">
        <v>5.1100000000000003</v>
      </c>
      <c r="I406" s="2">
        <f t="shared" si="6"/>
        <v>1594.3200000000002</v>
      </c>
    </row>
    <row r="407" spans="1:9" x14ac:dyDescent="0.2">
      <c r="A407" s="6">
        <v>2011</v>
      </c>
      <c r="B407" s="1" t="s">
        <v>13</v>
      </c>
      <c r="C407" s="1" t="s">
        <v>168</v>
      </c>
      <c r="D407" s="1" t="s">
        <v>386</v>
      </c>
      <c r="E407" s="1" t="s">
        <v>428</v>
      </c>
      <c r="F407" s="1">
        <v>264</v>
      </c>
      <c r="G407" s="1">
        <v>4.46</v>
      </c>
      <c r="H407" s="1">
        <v>5.01</v>
      </c>
      <c r="I407" s="2">
        <f t="shared" si="6"/>
        <v>1322.6399999999999</v>
      </c>
    </row>
    <row r="408" spans="1:9" x14ac:dyDescent="0.2">
      <c r="A408" s="6">
        <v>2011</v>
      </c>
      <c r="B408" s="1" t="s">
        <v>13</v>
      </c>
      <c r="C408" s="1" t="s">
        <v>168</v>
      </c>
      <c r="D408" s="1" t="s">
        <v>386</v>
      </c>
      <c r="E408" s="1" t="s">
        <v>429</v>
      </c>
      <c r="F408" s="1">
        <v>240</v>
      </c>
      <c r="G408" s="1">
        <v>4.2699999999999996</v>
      </c>
      <c r="H408" s="1">
        <v>5.21</v>
      </c>
      <c r="I408" s="2">
        <f t="shared" si="6"/>
        <v>1250.4000000000001</v>
      </c>
    </row>
    <row r="409" spans="1:9" x14ac:dyDescent="0.2">
      <c r="A409" s="6">
        <v>2011</v>
      </c>
      <c r="B409" s="1" t="s">
        <v>13</v>
      </c>
      <c r="C409" s="1" t="s">
        <v>168</v>
      </c>
      <c r="D409" s="1" t="s">
        <v>386</v>
      </c>
      <c r="E409" s="1" t="s">
        <v>430</v>
      </c>
      <c r="F409" s="1">
        <v>516</v>
      </c>
      <c r="G409" s="1">
        <v>4.99</v>
      </c>
      <c r="H409" s="1">
        <v>5.22</v>
      </c>
      <c r="I409" s="2">
        <f t="shared" si="6"/>
        <v>2693.52</v>
      </c>
    </row>
    <row r="410" spans="1:9" x14ac:dyDescent="0.2">
      <c r="A410" s="6">
        <v>2011</v>
      </c>
      <c r="B410" s="1" t="s">
        <v>13</v>
      </c>
      <c r="C410" s="1" t="s">
        <v>168</v>
      </c>
      <c r="D410" s="1" t="s">
        <v>386</v>
      </c>
      <c r="E410" s="1" t="s">
        <v>431</v>
      </c>
      <c r="F410" s="1">
        <v>468</v>
      </c>
      <c r="G410" s="1">
        <v>4.25</v>
      </c>
      <c r="H410" s="1">
        <v>5.05</v>
      </c>
      <c r="I410" s="2">
        <f t="shared" si="6"/>
        <v>2363.4</v>
      </c>
    </row>
    <row r="411" spans="1:9" x14ac:dyDescent="0.2">
      <c r="A411" s="6">
        <v>2011</v>
      </c>
      <c r="B411" s="1" t="s">
        <v>13</v>
      </c>
      <c r="C411" s="1" t="s">
        <v>168</v>
      </c>
      <c r="D411" s="1" t="s">
        <v>386</v>
      </c>
      <c r="E411" s="1" t="s">
        <v>432</v>
      </c>
      <c r="F411" s="1">
        <v>372</v>
      </c>
      <c r="G411" s="1">
        <v>4.3</v>
      </c>
      <c r="H411" s="1">
        <v>5.0199999999999996</v>
      </c>
      <c r="I411" s="2">
        <f t="shared" si="6"/>
        <v>1867.4399999999998</v>
      </c>
    </row>
    <row r="412" spans="1:9" x14ac:dyDescent="0.2">
      <c r="A412" s="6">
        <v>2011</v>
      </c>
      <c r="B412" s="1" t="s">
        <v>13</v>
      </c>
      <c r="C412" s="1" t="s">
        <v>168</v>
      </c>
      <c r="D412" s="1" t="s">
        <v>386</v>
      </c>
      <c r="E412" s="1" t="s">
        <v>433</v>
      </c>
      <c r="F412" s="1">
        <v>708</v>
      </c>
      <c r="G412" s="1">
        <v>4.18</v>
      </c>
      <c r="H412" s="1">
        <v>5.2</v>
      </c>
      <c r="I412" s="2">
        <f t="shared" si="6"/>
        <v>3681.6</v>
      </c>
    </row>
    <row r="413" spans="1:9" x14ac:dyDescent="0.2">
      <c r="A413" s="6">
        <v>2011</v>
      </c>
      <c r="B413" s="1" t="s">
        <v>13</v>
      </c>
      <c r="C413" s="1" t="s">
        <v>168</v>
      </c>
      <c r="D413" s="1" t="s">
        <v>386</v>
      </c>
      <c r="E413" s="1" t="s">
        <v>434</v>
      </c>
      <c r="F413" s="1">
        <v>684</v>
      </c>
      <c r="G413" s="1">
        <v>4.4400000000000004</v>
      </c>
      <c r="H413" s="1">
        <v>5.14</v>
      </c>
      <c r="I413" s="2">
        <f t="shared" si="6"/>
        <v>3515.7599999999998</v>
      </c>
    </row>
    <row r="414" spans="1:9" x14ac:dyDescent="0.2">
      <c r="A414" s="6">
        <v>2011</v>
      </c>
      <c r="B414" s="1" t="s">
        <v>13</v>
      </c>
      <c r="C414" s="1" t="s">
        <v>168</v>
      </c>
      <c r="D414" s="1" t="s">
        <v>386</v>
      </c>
      <c r="E414" s="1" t="s">
        <v>435</v>
      </c>
      <c r="F414" s="1">
        <v>660</v>
      </c>
      <c r="G414" s="1">
        <v>4.47</v>
      </c>
      <c r="H414" s="1">
        <v>5.33</v>
      </c>
      <c r="I414" s="2">
        <f t="shared" si="6"/>
        <v>3517.8</v>
      </c>
    </row>
    <row r="415" spans="1:9" x14ac:dyDescent="0.2">
      <c r="A415" s="6">
        <v>2011</v>
      </c>
      <c r="B415" s="1" t="s">
        <v>13</v>
      </c>
      <c r="C415" s="1" t="s">
        <v>168</v>
      </c>
      <c r="D415" s="1" t="s">
        <v>386</v>
      </c>
      <c r="E415" s="1" t="s">
        <v>436</v>
      </c>
      <c r="F415" s="1">
        <v>336</v>
      </c>
      <c r="G415" s="1">
        <v>4.4000000000000004</v>
      </c>
      <c r="H415" s="1">
        <v>5.33</v>
      </c>
      <c r="I415" s="2">
        <f t="shared" si="6"/>
        <v>1790.88</v>
      </c>
    </row>
    <row r="416" spans="1:9" x14ac:dyDescent="0.2">
      <c r="A416" s="6">
        <v>2011</v>
      </c>
      <c r="B416" s="1" t="s">
        <v>13</v>
      </c>
      <c r="C416" s="1" t="s">
        <v>168</v>
      </c>
      <c r="D416" s="1" t="s">
        <v>386</v>
      </c>
      <c r="E416" s="1" t="s">
        <v>437</v>
      </c>
      <c r="F416" s="1">
        <v>456</v>
      </c>
      <c r="G416" s="1">
        <v>4.2699999999999996</v>
      </c>
      <c r="H416" s="1">
        <v>5.01</v>
      </c>
      <c r="I416" s="2">
        <f t="shared" si="6"/>
        <v>2284.56</v>
      </c>
    </row>
    <row r="417" spans="1:9" x14ac:dyDescent="0.2">
      <c r="A417" s="6">
        <v>2011</v>
      </c>
      <c r="B417" s="1" t="s">
        <v>13</v>
      </c>
      <c r="C417" s="1" t="s">
        <v>168</v>
      </c>
      <c r="D417" s="1" t="s">
        <v>386</v>
      </c>
      <c r="E417" s="1" t="s">
        <v>438</v>
      </c>
      <c r="F417" s="1">
        <v>300</v>
      </c>
      <c r="G417" s="1">
        <v>4.26</v>
      </c>
      <c r="H417" s="1">
        <v>5.33</v>
      </c>
      <c r="I417" s="2">
        <f t="shared" si="6"/>
        <v>1599</v>
      </c>
    </row>
    <row r="418" spans="1:9" x14ac:dyDescent="0.2">
      <c r="A418" s="6">
        <v>2011</v>
      </c>
      <c r="B418" s="1" t="s">
        <v>13</v>
      </c>
      <c r="C418" s="1" t="s">
        <v>168</v>
      </c>
      <c r="D418" s="1" t="s">
        <v>386</v>
      </c>
      <c r="E418" s="1" t="s">
        <v>439</v>
      </c>
      <c r="F418" s="1">
        <v>312</v>
      </c>
      <c r="G418" s="1">
        <v>4.43</v>
      </c>
      <c r="H418" s="1">
        <v>5.3</v>
      </c>
      <c r="I418" s="2">
        <f t="shared" si="6"/>
        <v>1653.6</v>
      </c>
    </row>
    <row r="419" spans="1:9" x14ac:dyDescent="0.2">
      <c r="A419" s="6">
        <v>2011</v>
      </c>
      <c r="B419" s="1" t="s">
        <v>13</v>
      </c>
      <c r="C419" s="1" t="s">
        <v>168</v>
      </c>
      <c r="D419" s="1" t="s">
        <v>386</v>
      </c>
      <c r="E419" s="1" t="s">
        <v>440</v>
      </c>
      <c r="F419" s="1">
        <v>552</v>
      </c>
      <c r="G419" s="1">
        <v>4</v>
      </c>
      <c r="H419" s="1">
        <v>5.01</v>
      </c>
      <c r="I419" s="2">
        <f t="shared" si="6"/>
        <v>2765.52</v>
      </c>
    </row>
    <row r="420" spans="1:9" x14ac:dyDescent="0.2">
      <c r="A420" s="6">
        <v>2011</v>
      </c>
      <c r="B420" s="1" t="s">
        <v>13</v>
      </c>
      <c r="C420" s="1" t="s">
        <v>168</v>
      </c>
      <c r="D420" s="1" t="s">
        <v>386</v>
      </c>
      <c r="E420" s="1" t="s">
        <v>441</v>
      </c>
      <c r="F420" s="1">
        <v>612</v>
      </c>
      <c r="G420" s="1">
        <v>4.91</v>
      </c>
      <c r="H420" s="1">
        <v>5.33</v>
      </c>
      <c r="I420" s="2">
        <f t="shared" si="6"/>
        <v>3261.96</v>
      </c>
    </row>
    <row r="421" spans="1:9" x14ac:dyDescent="0.2">
      <c r="A421" s="6">
        <v>2011</v>
      </c>
      <c r="B421" s="1" t="s">
        <v>13</v>
      </c>
      <c r="C421" s="1" t="s">
        <v>168</v>
      </c>
      <c r="D421" s="1" t="s">
        <v>386</v>
      </c>
      <c r="E421" s="1" t="s">
        <v>442</v>
      </c>
      <c r="F421" s="1">
        <v>696</v>
      </c>
      <c r="G421" s="1">
        <v>4.0199999999999996</v>
      </c>
      <c r="H421" s="1">
        <v>5.35</v>
      </c>
      <c r="I421" s="2">
        <f t="shared" si="6"/>
        <v>3723.6</v>
      </c>
    </row>
    <row r="422" spans="1:9" x14ac:dyDescent="0.2">
      <c r="A422" s="6">
        <v>2011</v>
      </c>
      <c r="B422" s="1" t="s">
        <v>13</v>
      </c>
      <c r="C422" s="1" t="s">
        <v>164</v>
      </c>
      <c r="D422" s="1" t="s">
        <v>386</v>
      </c>
      <c r="E422" s="1" t="s">
        <v>443</v>
      </c>
      <c r="F422" s="1">
        <v>132</v>
      </c>
      <c r="G422" s="8">
        <v>1.1000000000000001</v>
      </c>
      <c r="H422" s="8">
        <v>1.31</v>
      </c>
      <c r="I422" s="2">
        <f t="shared" si="6"/>
        <v>172.92000000000002</v>
      </c>
    </row>
    <row r="423" spans="1:9" x14ac:dyDescent="0.2">
      <c r="A423" s="6">
        <v>2011</v>
      </c>
      <c r="B423" s="1" t="s">
        <v>13</v>
      </c>
      <c r="C423" s="1" t="s">
        <v>164</v>
      </c>
      <c r="D423" s="1" t="s">
        <v>386</v>
      </c>
      <c r="E423" s="1" t="s">
        <v>444</v>
      </c>
      <c r="F423" s="1">
        <v>120</v>
      </c>
      <c r="G423" s="8">
        <v>1.1399999999999999</v>
      </c>
      <c r="H423" s="8">
        <v>1.22</v>
      </c>
      <c r="I423" s="2">
        <f t="shared" si="6"/>
        <v>146.4</v>
      </c>
    </row>
    <row r="424" spans="1:9" x14ac:dyDescent="0.2">
      <c r="A424" s="6">
        <v>2011</v>
      </c>
      <c r="B424" s="1" t="s">
        <v>13</v>
      </c>
      <c r="C424" s="1" t="s">
        <v>164</v>
      </c>
      <c r="D424" s="1" t="s">
        <v>386</v>
      </c>
      <c r="E424" s="1" t="s">
        <v>445</v>
      </c>
      <c r="F424" s="1">
        <v>48</v>
      </c>
      <c r="G424" s="8">
        <v>1.19</v>
      </c>
      <c r="H424" s="8">
        <v>1.4</v>
      </c>
      <c r="I424" s="2">
        <f t="shared" si="6"/>
        <v>67.199999999999989</v>
      </c>
    </row>
    <row r="425" spans="1:9" x14ac:dyDescent="0.2">
      <c r="A425" s="6">
        <v>2011</v>
      </c>
      <c r="B425" s="1" t="s">
        <v>13</v>
      </c>
      <c r="C425" s="1" t="s">
        <v>164</v>
      </c>
      <c r="D425" s="1" t="s">
        <v>386</v>
      </c>
      <c r="E425" s="1" t="s">
        <v>446</v>
      </c>
      <c r="F425" s="1">
        <v>108</v>
      </c>
      <c r="G425" s="8">
        <v>1.19</v>
      </c>
      <c r="H425" s="8">
        <v>1.33</v>
      </c>
      <c r="I425" s="2">
        <f t="shared" si="6"/>
        <v>143.64000000000001</v>
      </c>
    </row>
    <row r="426" spans="1:9" x14ac:dyDescent="0.2">
      <c r="A426" s="6">
        <v>2011</v>
      </c>
      <c r="B426" s="1" t="s">
        <v>13</v>
      </c>
      <c r="C426" s="1" t="s">
        <v>164</v>
      </c>
      <c r="D426" s="1" t="s">
        <v>386</v>
      </c>
      <c r="E426" s="1" t="s">
        <v>447</v>
      </c>
      <c r="F426" s="1">
        <v>144</v>
      </c>
      <c r="G426" s="8">
        <v>1.1399999999999999</v>
      </c>
      <c r="H426" s="8">
        <v>1.31</v>
      </c>
      <c r="I426" s="2">
        <f t="shared" si="6"/>
        <v>188.64000000000001</v>
      </c>
    </row>
    <row r="427" spans="1:9" x14ac:dyDescent="0.2">
      <c r="A427" s="6">
        <v>2011</v>
      </c>
      <c r="B427" s="1" t="s">
        <v>13</v>
      </c>
      <c r="C427" s="1" t="s">
        <v>164</v>
      </c>
      <c r="D427" s="1" t="s">
        <v>386</v>
      </c>
      <c r="E427" s="1" t="s">
        <v>448</v>
      </c>
      <c r="F427" s="1">
        <v>84</v>
      </c>
      <c r="G427" s="8">
        <v>1</v>
      </c>
      <c r="H427" s="8">
        <v>1.35</v>
      </c>
      <c r="I427" s="2">
        <f t="shared" si="6"/>
        <v>113.4</v>
      </c>
    </row>
    <row r="428" spans="1:9" x14ac:dyDescent="0.2">
      <c r="A428" s="6">
        <v>2011</v>
      </c>
      <c r="B428" s="1" t="s">
        <v>13</v>
      </c>
      <c r="C428" s="1" t="s">
        <v>164</v>
      </c>
      <c r="D428" s="1" t="s">
        <v>386</v>
      </c>
      <c r="E428" s="1" t="s">
        <v>449</v>
      </c>
      <c r="F428" s="1">
        <v>168</v>
      </c>
      <c r="G428" s="8">
        <v>1</v>
      </c>
      <c r="H428" s="8">
        <v>1.28</v>
      </c>
      <c r="I428" s="2">
        <f t="shared" si="6"/>
        <v>215.04</v>
      </c>
    </row>
    <row r="429" spans="1:9" x14ac:dyDescent="0.2">
      <c r="A429" s="6">
        <v>2011</v>
      </c>
      <c r="B429" s="1" t="s">
        <v>13</v>
      </c>
      <c r="C429" s="1" t="s">
        <v>164</v>
      </c>
      <c r="D429" s="1" t="s">
        <v>386</v>
      </c>
      <c r="E429" s="1" t="s">
        <v>450</v>
      </c>
      <c r="F429" s="1">
        <v>108</v>
      </c>
      <c r="G429" s="8">
        <v>1.1399999999999999</v>
      </c>
      <c r="H429" s="8">
        <v>1.38</v>
      </c>
      <c r="I429" s="2">
        <f t="shared" si="6"/>
        <v>149.04</v>
      </c>
    </row>
    <row r="430" spans="1:9" x14ac:dyDescent="0.2">
      <c r="A430" s="6">
        <v>2011</v>
      </c>
      <c r="B430" s="1" t="s">
        <v>13</v>
      </c>
      <c r="C430" s="1" t="s">
        <v>164</v>
      </c>
      <c r="D430" s="1" t="s">
        <v>386</v>
      </c>
      <c r="E430" s="1" t="s">
        <v>451</v>
      </c>
      <c r="F430" s="1">
        <v>168</v>
      </c>
      <c r="G430" s="8">
        <v>1.04</v>
      </c>
      <c r="H430" s="8">
        <v>1.25</v>
      </c>
      <c r="I430" s="2">
        <f t="shared" si="6"/>
        <v>210</v>
      </c>
    </row>
    <row r="431" spans="1:9" x14ac:dyDescent="0.2">
      <c r="A431" s="6">
        <v>2011</v>
      </c>
      <c r="B431" s="1" t="s">
        <v>13</v>
      </c>
      <c r="C431" s="1" t="s">
        <v>164</v>
      </c>
      <c r="D431" s="1" t="s">
        <v>386</v>
      </c>
      <c r="E431" s="1" t="s">
        <v>452</v>
      </c>
      <c r="F431" s="1">
        <v>72</v>
      </c>
      <c r="G431" s="8">
        <v>1.18</v>
      </c>
      <c r="H431" s="8">
        <v>1.33</v>
      </c>
      <c r="I431" s="2">
        <f t="shared" si="6"/>
        <v>95.76</v>
      </c>
    </row>
    <row r="432" spans="1:9" x14ac:dyDescent="0.2">
      <c r="A432" s="6">
        <v>2011</v>
      </c>
      <c r="B432" s="1" t="s">
        <v>13</v>
      </c>
      <c r="C432" s="1" t="s">
        <v>164</v>
      </c>
      <c r="D432" s="1" t="s">
        <v>386</v>
      </c>
      <c r="E432" s="1" t="s">
        <v>453</v>
      </c>
      <c r="F432" s="1">
        <v>168</v>
      </c>
      <c r="G432" s="8">
        <v>1.2</v>
      </c>
      <c r="H432" s="8">
        <v>1.23</v>
      </c>
      <c r="I432" s="2">
        <f t="shared" si="6"/>
        <v>206.64</v>
      </c>
    </row>
    <row r="433" spans="1:9" x14ac:dyDescent="0.2">
      <c r="A433" s="6">
        <v>2011</v>
      </c>
      <c r="B433" s="1" t="s">
        <v>13</v>
      </c>
      <c r="C433" s="1" t="s">
        <v>270</v>
      </c>
      <c r="D433" s="1" t="s">
        <v>454</v>
      </c>
      <c r="E433" s="1" t="s">
        <v>455</v>
      </c>
      <c r="F433" s="1">
        <v>2220</v>
      </c>
      <c r="G433" s="1">
        <v>2.4</v>
      </c>
      <c r="H433" s="1">
        <v>3.94</v>
      </c>
      <c r="I433" s="2">
        <f t="shared" si="6"/>
        <v>8746.7999999999993</v>
      </c>
    </row>
    <row r="434" spans="1:9" x14ac:dyDescent="0.2">
      <c r="A434" s="6">
        <v>2011</v>
      </c>
      <c r="B434" s="1" t="s">
        <v>13</v>
      </c>
      <c r="C434" s="1" t="s">
        <v>270</v>
      </c>
      <c r="D434" s="1" t="s">
        <v>454</v>
      </c>
      <c r="E434" s="1" t="s">
        <v>456</v>
      </c>
      <c r="F434" s="1">
        <v>1500</v>
      </c>
      <c r="G434" s="1">
        <v>2.62</v>
      </c>
      <c r="H434" s="1">
        <v>3.42</v>
      </c>
      <c r="I434" s="2">
        <f t="shared" si="6"/>
        <v>5130</v>
      </c>
    </row>
    <row r="435" spans="1:9" x14ac:dyDescent="0.2">
      <c r="A435" s="6">
        <v>2011</v>
      </c>
      <c r="B435" s="1" t="s">
        <v>13</v>
      </c>
      <c r="C435" s="1" t="s">
        <v>270</v>
      </c>
      <c r="D435" s="1" t="s">
        <v>454</v>
      </c>
      <c r="E435" s="1" t="s">
        <v>457</v>
      </c>
      <c r="F435" s="1">
        <v>2160</v>
      </c>
      <c r="G435" s="1">
        <v>2.9</v>
      </c>
      <c r="H435" s="1">
        <v>3.34</v>
      </c>
      <c r="I435" s="2">
        <f t="shared" si="6"/>
        <v>7214.4</v>
      </c>
    </row>
    <row r="436" spans="1:9" x14ac:dyDescent="0.2">
      <c r="A436" s="6">
        <v>2011</v>
      </c>
      <c r="B436" s="1" t="s">
        <v>13</v>
      </c>
      <c r="C436" s="1" t="s">
        <v>270</v>
      </c>
      <c r="D436" s="1" t="s">
        <v>454</v>
      </c>
      <c r="E436" s="1" t="s">
        <v>458</v>
      </c>
      <c r="F436" s="1">
        <v>1644</v>
      </c>
      <c r="G436" s="1">
        <v>2.58</v>
      </c>
      <c r="H436" s="1">
        <v>3.57</v>
      </c>
      <c r="I436" s="2">
        <f t="shared" si="6"/>
        <v>5869.08</v>
      </c>
    </row>
    <row r="437" spans="1:9" x14ac:dyDescent="0.2">
      <c r="A437" s="6">
        <v>2011</v>
      </c>
      <c r="B437" s="1" t="s">
        <v>13</v>
      </c>
      <c r="C437" s="1" t="s">
        <v>270</v>
      </c>
      <c r="D437" s="1" t="s">
        <v>454</v>
      </c>
      <c r="E437" s="1" t="s">
        <v>459</v>
      </c>
      <c r="F437" s="1">
        <v>2616</v>
      </c>
      <c r="G437" s="1">
        <v>2.92</v>
      </c>
      <c r="H437" s="1">
        <v>3.93</v>
      </c>
      <c r="I437" s="2">
        <f t="shared" si="6"/>
        <v>10280.880000000001</v>
      </c>
    </row>
    <row r="438" spans="1:9" x14ac:dyDescent="0.2">
      <c r="A438" s="6">
        <v>2011</v>
      </c>
      <c r="B438" s="1" t="s">
        <v>13</v>
      </c>
      <c r="C438" s="1" t="s">
        <v>270</v>
      </c>
      <c r="D438" s="1" t="s">
        <v>454</v>
      </c>
      <c r="E438" s="1" t="s">
        <v>460</v>
      </c>
      <c r="F438" s="1">
        <v>2232</v>
      </c>
      <c r="G438" s="1">
        <v>2.9</v>
      </c>
      <c r="H438" s="1">
        <v>3.43</v>
      </c>
      <c r="I438" s="2">
        <f t="shared" si="6"/>
        <v>7655.76</v>
      </c>
    </row>
    <row r="439" spans="1:9" x14ac:dyDescent="0.2">
      <c r="A439" s="6">
        <v>2011</v>
      </c>
      <c r="B439" s="1" t="s">
        <v>13</v>
      </c>
      <c r="C439" s="1" t="s">
        <v>270</v>
      </c>
      <c r="D439" s="1" t="s">
        <v>454</v>
      </c>
      <c r="E439" s="1" t="s">
        <v>461</v>
      </c>
      <c r="F439" s="1">
        <v>2100</v>
      </c>
      <c r="G439" s="1">
        <v>2.5</v>
      </c>
      <c r="H439" s="1">
        <v>3.5</v>
      </c>
      <c r="I439" s="2">
        <f t="shared" si="6"/>
        <v>7350</v>
      </c>
    </row>
    <row r="440" spans="1:9" x14ac:dyDescent="0.2">
      <c r="A440" s="6">
        <v>2011</v>
      </c>
      <c r="B440" s="1" t="s">
        <v>13</v>
      </c>
      <c r="C440" s="1" t="s">
        <v>270</v>
      </c>
      <c r="D440" s="1" t="s">
        <v>454</v>
      </c>
      <c r="E440" s="1" t="s">
        <v>462</v>
      </c>
      <c r="F440" s="1">
        <v>1344</v>
      </c>
      <c r="G440" s="1">
        <v>2.63</v>
      </c>
      <c r="H440" s="1">
        <v>3.3</v>
      </c>
      <c r="I440" s="2">
        <f t="shared" si="6"/>
        <v>4435.2</v>
      </c>
    </row>
    <row r="441" spans="1:9" x14ac:dyDescent="0.2">
      <c r="A441" s="6">
        <v>2011</v>
      </c>
      <c r="B441" s="1" t="s">
        <v>13</v>
      </c>
      <c r="C441" s="1" t="s">
        <v>270</v>
      </c>
      <c r="D441" s="1" t="s">
        <v>454</v>
      </c>
      <c r="E441" s="1" t="s">
        <v>463</v>
      </c>
      <c r="F441" s="1">
        <v>1344</v>
      </c>
      <c r="G441" s="1">
        <v>2.83</v>
      </c>
      <c r="H441" s="1">
        <v>3.99</v>
      </c>
      <c r="I441" s="2">
        <f t="shared" si="6"/>
        <v>5362.56</v>
      </c>
    </row>
    <row r="442" spans="1:9" x14ac:dyDescent="0.2">
      <c r="A442" s="6">
        <v>2011</v>
      </c>
      <c r="B442" s="1" t="s">
        <v>13</v>
      </c>
      <c r="C442" s="1" t="s">
        <v>270</v>
      </c>
      <c r="D442" s="1" t="s">
        <v>454</v>
      </c>
      <c r="E442" s="1" t="s">
        <v>464</v>
      </c>
      <c r="F442" s="1">
        <v>1248</v>
      </c>
      <c r="G442" s="1">
        <v>2.95</v>
      </c>
      <c r="H442" s="1">
        <v>3.6</v>
      </c>
      <c r="I442" s="2">
        <f t="shared" si="6"/>
        <v>4492.8</v>
      </c>
    </row>
    <row r="443" spans="1:9" x14ac:dyDescent="0.2">
      <c r="A443" s="6">
        <v>2011</v>
      </c>
      <c r="B443" s="1" t="s">
        <v>13</v>
      </c>
      <c r="C443" s="1" t="s">
        <v>270</v>
      </c>
      <c r="D443" s="1" t="s">
        <v>454</v>
      </c>
      <c r="E443" s="1" t="s">
        <v>465</v>
      </c>
      <c r="F443" s="1">
        <v>2592</v>
      </c>
      <c r="G443" s="1">
        <v>2.59</v>
      </c>
      <c r="H443" s="1">
        <v>3.45</v>
      </c>
      <c r="I443" s="2">
        <f t="shared" si="6"/>
        <v>8942.4</v>
      </c>
    </row>
    <row r="444" spans="1:9" x14ac:dyDescent="0.2">
      <c r="A444" s="6">
        <v>2011</v>
      </c>
      <c r="B444" s="1" t="s">
        <v>13</v>
      </c>
      <c r="C444" s="1" t="s">
        <v>270</v>
      </c>
      <c r="D444" s="1" t="s">
        <v>454</v>
      </c>
      <c r="E444" s="1" t="s">
        <v>466</v>
      </c>
      <c r="F444" s="1">
        <v>1968</v>
      </c>
      <c r="G444" s="1">
        <v>2.63</v>
      </c>
      <c r="H444" s="1">
        <v>3.76</v>
      </c>
      <c r="I444" s="2">
        <f t="shared" si="6"/>
        <v>7399.6799999999994</v>
      </c>
    </row>
    <row r="445" spans="1:9" x14ac:dyDescent="0.2">
      <c r="A445" s="6">
        <v>2011</v>
      </c>
      <c r="B445" s="1" t="s">
        <v>13</v>
      </c>
      <c r="C445" s="1" t="s">
        <v>270</v>
      </c>
      <c r="D445" s="1" t="s">
        <v>454</v>
      </c>
      <c r="E445" s="1" t="s">
        <v>467</v>
      </c>
      <c r="F445" s="1">
        <v>2088</v>
      </c>
      <c r="G445" s="1">
        <v>2.94</v>
      </c>
      <c r="H445" s="1">
        <v>3.95</v>
      </c>
      <c r="I445" s="2">
        <f t="shared" si="6"/>
        <v>8247.6</v>
      </c>
    </row>
    <row r="446" spans="1:9" x14ac:dyDescent="0.2">
      <c r="A446" s="6">
        <v>2011</v>
      </c>
      <c r="B446" s="1" t="s">
        <v>13</v>
      </c>
      <c r="C446" s="1" t="s">
        <v>270</v>
      </c>
      <c r="D446" s="1" t="s">
        <v>454</v>
      </c>
      <c r="E446" s="1" t="s">
        <v>468</v>
      </c>
      <c r="F446" s="1">
        <v>2484</v>
      </c>
      <c r="G446" s="1">
        <v>2.73</v>
      </c>
      <c r="H446" s="1">
        <v>3.3</v>
      </c>
      <c r="I446" s="2">
        <f t="shared" si="6"/>
        <v>8197.1999999999989</v>
      </c>
    </row>
    <row r="447" spans="1:9" x14ac:dyDescent="0.2">
      <c r="A447" s="6">
        <v>2011</v>
      </c>
      <c r="B447" s="1" t="s">
        <v>13</v>
      </c>
      <c r="C447" s="1" t="s">
        <v>270</v>
      </c>
      <c r="D447" s="1" t="s">
        <v>454</v>
      </c>
      <c r="E447" s="1" t="s">
        <v>469</v>
      </c>
      <c r="F447" s="1">
        <v>2340</v>
      </c>
      <c r="G447" s="1">
        <v>2.95</v>
      </c>
      <c r="H447" s="1">
        <v>3.44</v>
      </c>
      <c r="I447" s="2">
        <f t="shared" si="6"/>
        <v>8049.5999999999995</v>
      </c>
    </row>
    <row r="448" spans="1:9" x14ac:dyDescent="0.2">
      <c r="A448" s="6">
        <v>2011</v>
      </c>
      <c r="B448" s="1" t="s">
        <v>13</v>
      </c>
      <c r="C448" s="1" t="s">
        <v>19</v>
      </c>
      <c r="D448" s="1" t="s">
        <v>470</v>
      </c>
      <c r="E448" s="1" t="s">
        <v>471</v>
      </c>
      <c r="F448" s="1">
        <v>7896</v>
      </c>
      <c r="G448" s="1">
        <v>0.61</v>
      </c>
      <c r="H448" s="1">
        <v>0.94</v>
      </c>
      <c r="I448" s="2">
        <f t="shared" si="6"/>
        <v>7422.24</v>
      </c>
    </row>
    <row r="449" spans="1:9" x14ac:dyDescent="0.2">
      <c r="A449" s="6">
        <v>2011</v>
      </c>
      <c r="B449" s="1" t="s">
        <v>13</v>
      </c>
      <c r="C449" s="1" t="s">
        <v>19</v>
      </c>
      <c r="D449" s="1" t="s">
        <v>470</v>
      </c>
      <c r="E449" s="1" t="s">
        <v>472</v>
      </c>
      <c r="F449" s="1">
        <v>9168</v>
      </c>
      <c r="G449" s="1">
        <v>0.72</v>
      </c>
      <c r="H449" s="1">
        <v>1.05</v>
      </c>
      <c r="I449" s="2">
        <f t="shared" si="6"/>
        <v>9626.4</v>
      </c>
    </row>
    <row r="450" spans="1:9" x14ac:dyDescent="0.2">
      <c r="A450" s="6">
        <v>2011</v>
      </c>
      <c r="B450" s="1" t="s">
        <v>13</v>
      </c>
      <c r="C450" s="1" t="s">
        <v>19</v>
      </c>
      <c r="D450" s="1" t="s">
        <v>470</v>
      </c>
      <c r="E450" s="1" t="s">
        <v>473</v>
      </c>
      <c r="F450" s="1">
        <v>5712</v>
      </c>
      <c r="G450" s="1">
        <v>0.48</v>
      </c>
      <c r="H450" s="1">
        <v>0.95</v>
      </c>
      <c r="I450" s="2">
        <f t="shared" si="6"/>
        <v>5426.4</v>
      </c>
    </row>
    <row r="451" spans="1:9" x14ac:dyDescent="0.2">
      <c r="A451" s="6">
        <v>2011</v>
      </c>
      <c r="B451" s="1" t="s">
        <v>13</v>
      </c>
      <c r="C451" s="1" t="s">
        <v>19</v>
      </c>
      <c r="D451" s="1" t="s">
        <v>470</v>
      </c>
      <c r="E451" s="1" t="s">
        <v>474</v>
      </c>
      <c r="F451" s="1">
        <v>5448</v>
      </c>
      <c r="G451" s="1">
        <v>0.55000000000000004</v>
      </c>
      <c r="H451" s="1">
        <v>1.18</v>
      </c>
      <c r="I451" s="2">
        <f t="shared" si="6"/>
        <v>6428.6399999999994</v>
      </c>
    </row>
    <row r="452" spans="1:9" x14ac:dyDescent="0.2">
      <c r="A452" s="6">
        <v>2011</v>
      </c>
      <c r="B452" s="1" t="s">
        <v>13</v>
      </c>
      <c r="C452" s="1" t="s">
        <v>19</v>
      </c>
      <c r="D452" s="1" t="s">
        <v>470</v>
      </c>
      <c r="E452" s="1" t="s">
        <v>475</v>
      </c>
      <c r="F452" s="1">
        <v>8040</v>
      </c>
      <c r="G452" s="1">
        <v>0.94</v>
      </c>
      <c r="H452" s="1">
        <v>1</v>
      </c>
      <c r="I452" s="2">
        <f t="shared" si="6"/>
        <v>8040</v>
      </c>
    </row>
    <row r="453" spans="1:9" x14ac:dyDescent="0.2">
      <c r="A453" s="6">
        <v>2011</v>
      </c>
      <c r="B453" s="1" t="s">
        <v>13</v>
      </c>
      <c r="C453" s="1" t="s">
        <v>19</v>
      </c>
      <c r="D453" s="1" t="s">
        <v>470</v>
      </c>
      <c r="E453" s="1" t="s">
        <v>476</v>
      </c>
      <c r="F453" s="1">
        <v>6336</v>
      </c>
      <c r="G453" s="1">
        <v>1.1499999999999999</v>
      </c>
      <c r="H453" s="1">
        <v>1.1200000000000001</v>
      </c>
      <c r="I453" s="2">
        <f t="shared" si="6"/>
        <v>7096.3200000000006</v>
      </c>
    </row>
    <row r="454" spans="1:9" x14ac:dyDescent="0.2">
      <c r="A454" s="6">
        <v>2011</v>
      </c>
      <c r="B454" s="1" t="s">
        <v>13</v>
      </c>
      <c r="C454" s="1" t="s">
        <v>19</v>
      </c>
      <c r="D454" s="1" t="s">
        <v>470</v>
      </c>
      <c r="E454" s="1" t="s">
        <v>477</v>
      </c>
      <c r="F454" s="1">
        <v>5508</v>
      </c>
      <c r="G454" s="1">
        <v>1.2</v>
      </c>
      <c r="H454" s="1">
        <v>0.94</v>
      </c>
      <c r="I454" s="2">
        <f t="shared" si="6"/>
        <v>5177.5199999999995</v>
      </c>
    </row>
    <row r="455" spans="1:9" x14ac:dyDescent="0.2">
      <c r="A455" s="6">
        <v>2011</v>
      </c>
      <c r="B455" s="1" t="s">
        <v>13</v>
      </c>
      <c r="C455" s="1" t="s">
        <v>19</v>
      </c>
      <c r="D455" s="1" t="s">
        <v>470</v>
      </c>
      <c r="E455" s="1" t="s">
        <v>478</v>
      </c>
      <c r="F455" s="1">
        <v>8772</v>
      </c>
      <c r="G455" s="1">
        <v>0.69</v>
      </c>
      <c r="H455" s="1">
        <v>1.1499999999999999</v>
      </c>
      <c r="I455" s="2">
        <f t="shared" si="6"/>
        <v>10087.799999999999</v>
      </c>
    </row>
    <row r="456" spans="1:9" x14ac:dyDescent="0.2">
      <c r="A456" s="6">
        <v>2011</v>
      </c>
      <c r="B456" s="1" t="s">
        <v>13</v>
      </c>
      <c r="C456" s="1" t="s">
        <v>19</v>
      </c>
      <c r="D456" s="1" t="s">
        <v>470</v>
      </c>
      <c r="E456" s="1" t="s">
        <v>479</v>
      </c>
      <c r="F456" s="1">
        <v>4884</v>
      </c>
      <c r="G456" s="1">
        <v>0.83</v>
      </c>
      <c r="H456" s="1">
        <v>1.06</v>
      </c>
      <c r="I456" s="2">
        <f t="shared" si="6"/>
        <v>5177.04</v>
      </c>
    </row>
    <row r="457" spans="1:9" x14ac:dyDescent="0.2">
      <c r="A457" s="6">
        <v>2011</v>
      </c>
      <c r="B457" s="1" t="s">
        <v>13</v>
      </c>
      <c r="C457" s="1" t="s">
        <v>19</v>
      </c>
      <c r="D457" s="1" t="s">
        <v>470</v>
      </c>
      <c r="E457" s="1" t="s">
        <v>480</v>
      </c>
      <c r="F457" s="1">
        <v>9312</v>
      </c>
      <c r="G457" s="1">
        <v>0.69</v>
      </c>
      <c r="H457" s="1">
        <v>0.94</v>
      </c>
      <c r="I457" s="2">
        <f t="shared" si="6"/>
        <v>8753.2799999999988</v>
      </c>
    </row>
    <row r="458" spans="1:9" x14ac:dyDescent="0.2">
      <c r="A458" s="6">
        <v>2011</v>
      </c>
      <c r="B458" s="1" t="s">
        <v>13</v>
      </c>
      <c r="C458" s="1" t="s">
        <v>19</v>
      </c>
      <c r="D458" s="1" t="s">
        <v>470</v>
      </c>
      <c r="E458" s="1" t="s">
        <v>481</v>
      </c>
      <c r="F458" s="1">
        <v>5508</v>
      </c>
      <c r="G458" s="1">
        <v>0.64</v>
      </c>
      <c r="H458" s="1">
        <v>1.18</v>
      </c>
      <c r="I458" s="2">
        <f t="shared" si="6"/>
        <v>6499.44</v>
      </c>
    </row>
    <row r="459" spans="1:9" x14ac:dyDescent="0.2">
      <c r="A459" s="6">
        <v>2011</v>
      </c>
      <c r="B459" s="1" t="s">
        <v>13</v>
      </c>
      <c r="C459" s="1" t="s">
        <v>19</v>
      </c>
      <c r="D459" s="1" t="s">
        <v>470</v>
      </c>
      <c r="E459" s="1" t="s">
        <v>482</v>
      </c>
      <c r="F459" s="1">
        <v>8784</v>
      </c>
      <c r="G459" s="1">
        <v>0.47</v>
      </c>
      <c r="H459" s="1">
        <v>0.92</v>
      </c>
      <c r="I459" s="2">
        <f t="shared" si="6"/>
        <v>8081.2800000000007</v>
      </c>
    </row>
    <row r="460" spans="1:9" x14ac:dyDescent="0.2">
      <c r="A460" s="6">
        <v>2011</v>
      </c>
      <c r="B460" s="1" t="s">
        <v>13</v>
      </c>
      <c r="C460" s="1" t="s">
        <v>19</v>
      </c>
      <c r="D460" s="1" t="s">
        <v>470</v>
      </c>
      <c r="E460" s="1" t="s">
        <v>483</v>
      </c>
      <c r="F460" s="1">
        <v>6480</v>
      </c>
      <c r="G460" s="1">
        <v>0.92</v>
      </c>
      <c r="H460" s="1">
        <v>1.1299999999999999</v>
      </c>
      <c r="I460" s="2">
        <f t="shared" si="6"/>
        <v>7322.4</v>
      </c>
    </row>
    <row r="461" spans="1:9" x14ac:dyDescent="0.2">
      <c r="A461" s="6">
        <v>2011</v>
      </c>
      <c r="B461" s="1" t="s">
        <v>13</v>
      </c>
      <c r="C461" s="1" t="s">
        <v>19</v>
      </c>
      <c r="D461" s="1" t="s">
        <v>470</v>
      </c>
      <c r="E461" s="1" t="s">
        <v>484</v>
      </c>
      <c r="F461" s="1">
        <v>6348</v>
      </c>
      <c r="G461" s="1">
        <v>0.55000000000000004</v>
      </c>
      <c r="H461" s="1">
        <v>0.96</v>
      </c>
      <c r="I461" s="2">
        <f t="shared" si="6"/>
        <v>6094.08</v>
      </c>
    </row>
    <row r="462" spans="1:9" x14ac:dyDescent="0.2">
      <c r="A462" s="6">
        <v>2011</v>
      </c>
      <c r="B462" s="1" t="s">
        <v>13</v>
      </c>
      <c r="C462" s="1" t="s">
        <v>19</v>
      </c>
      <c r="D462" s="1" t="s">
        <v>470</v>
      </c>
      <c r="E462" s="1" t="s">
        <v>485</v>
      </c>
      <c r="F462" s="1">
        <v>6528</v>
      </c>
      <c r="G462" s="1">
        <v>0.54</v>
      </c>
      <c r="H462" s="1">
        <v>0.94</v>
      </c>
      <c r="I462" s="2">
        <f t="shared" si="6"/>
        <v>6136.32</v>
      </c>
    </row>
    <row r="463" spans="1:9" x14ac:dyDescent="0.2">
      <c r="A463" s="6">
        <v>2011</v>
      </c>
      <c r="B463" s="1" t="s">
        <v>13</v>
      </c>
      <c r="C463" s="1" t="s">
        <v>19</v>
      </c>
      <c r="D463" s="1" t="s">
        <v>470</v>
      </c>
      <c r="E463" s="1" t="s">
        <v>486</v>
      </c>
      <c r="F463" s="1">
        <v>5676</v>
      </c>
      <c r="G463" s="1">
        <v>0.57999999999999996</v>
      </c>
      <c r="H463" s="1">
        <v>0.95</v>
      </c>
      <c r="I463" s="2">
        <f t="shared" ref="I463:I526" si="7">H463 *F463</f>
        <v>5392.2</v>
      </c>
    </row>
    <row r="464" spans="1:9" x14ac:dyDescent="0.2">
      <c r="A464" s="6">
        <v>2011</v>
      </c>
      <c r="B464" s="1" t="s">
        <v>13</v>
      </c>
      <c r="C464" s="1" t="s">
        <v>19</v>
      </c>
      <c r="D464" s="1" t="s">
        <v>470</v>
      </c>
      <c r="E464" s="1" t="s">
        <v>487</v>
      </c>
      <c r="F464" s="1">
        <v>5340</v>
      </c>
      <c r="G464" s="1">
        <v>0.72</v>
      </c>
      <c r="H464" s="1">
        <v>0.94</v>
      </c>
      <c r="I464" s="2">
        <f t="shared" si="7"/>
        <v>5019.5999999999995</v>
      </c>
    </row>
    <row r="465" spans="1:9" x14ac:dyDescent="0.2">
      <c r="A465" s="6">
        <v>2011</v>
      </c>
      <c r="B465" s="1" t="s">
        <v>13</v>
      </c>
      <c r="C465" s="1" t="s">
        <v>19</v>
      </c>
      <c r="D465" s="1" t="s">
        <v>470</v>
      </c>
      <c r="E465" s="1" t="s">
        <v>488</v>
      </c>
      <c r="F465" s="1">
        <v>9540</v>
      </c>
      <c r="G465" s="1">
        <v>0.81</v>
      </c>
      <c r="H465" s="1">
        <v>1.2</v>
      </c>
      <c r="I465" s="2">
        <f t="shared" si="7"/>
        <v>11448</v>
      </c>
    </row>
    <row r="466" spans="1:9" x14ac:dyDescent="0.2">
      <c r="A466" s="6">
        <v>2011</v>
      </c>
      <c r="B466" s="1" t="s">
        <v>13</v>
      </c>
      <c r="C466" s="1" t="s">
        <v>19</v>
      </c>
      <c r="D466" s="1" t="s">
        <v>470</v>
      </c>
      <c r="E466" s="1" t="s">
        <v>489</v>
      </c>
      <c r="F466" s="1">
        <v>9180</v>
      </c>
      <c r="G466" s="1">
        <v>0.44</v>
      </c>
      <c r="H466" s="1">
        <v>1.1599999999999999</v>
      </c>
      <c r="I466" s="2">
        <f t="shared" si="7"/>
        <v>10648.8</v>
      </c>
    </row>
    <row r="467" spans="1:9" x14ac:dyDescent="0.2">
      <c r="A467" s="6">
        <v>2011</v>
      </c>
      <c r="B467" s="1" t="s">
        <v>13</v>
      </c>
      <c r="C467" s="1" t="s">
        <v>19</v>
      </c>
      <c r="D467" s="1" t="s">
        <v>470</v>
      </c>
      <c r="E467" s="1" t="s">
        <v>490</v>
      </c>
      <c r="F467" s="1">
        <v>5340</v>
      </c>
      <c r="G467" s="1">
        <v>0.87</v>
      </c>
      <c r="H467" s="1">
        <v>1.1200000000000001</v>
      </c>
      <c r="I467" s="2">
        <f t="shared" si="7"/>
        <v>5980.8</v>
      </c>
    </row>
    <row r="468" spans="1:9" x14ac:dyDescent="0.2">
      <c r="A468" s="6">
        <v>2011</v>
      </c>
      <c r="B468" s="1" t="s">
        <v>13</v>
      </c>
      <c r="C468" s="1" t="s">
        <v>19</v>
      </c>
      <c r="D468" s="1" t="s">
        <v>470</v>
      </c>
      <c r="E468" s="1" t="s">
        <v>491</v>
      </c>
      <c r="F468" s="1">
        <v>9444</v>
      </c>
      <c r="G468" s="1">
        <v>1.1599999999999999</v>
      </c>
      <c r="H468" s="1">
        <v>0.91</v>
      </c>
      <c r="I468" s="2">
        <f t="shared" si="7"/>
        <v>8594.0400000000009</v>
      </c>
    </row>
    <row r="469" spans="1:9" x14ac:dyDescent="0.2">
      <c r="A469" s="6">
        <v>2011</v>
      </c>
      <c r="B469" s="1" t="s">
        <v>13</v>
      </c>
      <c r="C469" s="1" t="s">
        <v>19</v>
      </c>
      <c r="D469" s="1" t="s">
        <v>470</v>
      </c>
      <c r="E469" s="1" t="s">
        <v>492</v>
      </c>
      <c r="F469" s="1">
        <v>5748</v>
      </c>
      <c r="G469" s="1">
        <v>0.5</v>
      </c>
      <c r="H469" s="1">
        <v>1</v>
      </c>
      <c r="I469" s="2">
        <f t="shared" si="7"/>
        <v>5748</v>
      </c>
    </row>
    <row r="470" spans="1:9" x14ac:dyDescent="0.2">
      <c r="A470" s="6">
        <v>2011</v>
      </c>
      <c r="B470" s="1" t="s">
        <v>13</v>
      </c>
      <c r="C470" s="1" t="s">
        <v>19</v>
      </c>
      <c r="D470" s="1" t="s">
        <v>470</v>
      </c>
      <c r="E470" s="1" t="s">
        <v>493</v>
      </c>
      <c r="F470" s="1">
        <v>5880</v>
      </c>
      <c r="G470" s="1">
        <v>0.57999999999999996</v>
      </c>
      <c r="H470" s="1">
        <v>0.96</v>
      </c>
      <c r="I470" s="2">
        <f t="shared" si="7"/>
        <v>5644.8</v>
      </c>
    </row>
    <row r="471" spans="1:9" x14ac:dyDescent="0.2">
      <c r="A471" s="6">
        <v>2011</v>
      </c>
      <c r="B471" s="1" t="s">
        <v>13</v>
      </c>
      <c r="C471" s="1" t="s">
        <v>19</v>
      </c>
      <c r="D471" s="1" t="s">
        <v>470</v>
      </c>
      <c r="E471" s="1" t="s">
        <v>494</v>
      </c>
      <c r="F471" s="1">
        <v>5520</v>
      </c>
      <c r="G471" s="1">
        <v>0.8</v>
      </c>
      <c r="H471" s="1">
        <v>0.91</v>
      </c>
      <c r="I471" s="2">
        <f t="shared" si="7"/>
        <v>5023.2</v>
      </c>
    </row>
    <row r="472" spans="1:9" x14ac:dyDescent="0.2">
      <c r="A472" s="6">
        <v>2011</v>
      </c>
      <c r="B472" s="1" t="s">
        <v>13</v>
      </c>
      <c r="C472" s="1" t="s">
        <v>19</v>
      </c>
      <c r="D472" s="1" t="s">
        <v>470</v>
      </c>
      <c r="E472" s="1" t="s">
        <v>495</v>
      </c>
      <c r="F472" s="1">
        <v>5796</v>
      </c>
      <c r="G472" s="1">
        <v>0.95</v>
      </c>
      <c r="H472" s="1">
        <v>1.1599999999999999</v>
      </c>
      <c r="I472" s="2">
        <f t="shared" si="7"/>
        <v>6723.36</v>
      </c>
    </row>
    <row r="473" spans="1:9" x14ac:dyDescent="0.2">
      <c r="A473" s="6">
        <v>2011</v>
      </c>
      <c r="B473" s="1" t="s">
        <v>13</v>
      </c>
      <c r="C473" s="1" t="s">
        <v>19</v>
      </c>
      <c r="D473" s="1" t="s">
        <v>470</v>
      </c>
      <c r="E473" s="1" t="s">
        <v>496</v>
      </c>
      <c r="F473" s="1">
        <v>5652</v>
      </c>
      <c r="G473" s="1">
        <v>1.18</v>
      </c>
      <c r="H473" s="1">
        <v>0.9</v>
      </c>
      <c r="I473" s="2">
        <f t="shared" si="7"/>
        <v>5086.8</v>
      </c>
    </row>
    <row r="474" spans="1:9" x14ac:dyDescent="0.2">
      <c r="A474" s="6">
        <v>2011</v>
      </c>
      <c r="B474" s="1" t="s">
        <v>13</v>
      </c>
      <c r="C474" s="1" t="s">
        <v>19</v>
      </c>
      <c r="D474" s="1" t="s">
        <v>470</v>
      </c>
      <c r="E474" s="1" t="s">
        <v>497</v>
      </c>
      <c r="F474" s="1">
        <v>5460</v>
      </c>
      <c r="G474" s="1">
        <v>0.86</v>
      </c>
      <c r="H474" s="1">
        <v>0.93</v>
      </c>
      <c r="I474" s="2">
        <f t="shared" si="7"/>
        <v>5077.8</v>
      </c>
    </row>
    <row r="475" spans="1:9" x14ac:dyDescent="0.2">
      <c r="A475" s="6">
        <v>2011</v>
      </c>
      <c r="B475" s="1" t="s">
        <v>13</v>
      </c>
      <c r="C475" s="1" t="s">
        <v>19</v>
      </c>
      <c r="D475" s="1" t="s">
        <v>470</v>
      </c>
      <c r="E475" s="1" t="s">
        <v>498</v>
      </c>
      <c r="F475" s="1">
        <v>6180</v>
      </c>
      <c r="G475" s="1">
        <v>0.42</v>
      </c>
      <c r="H475" s="1">
        <v>0.95</v>
      </c>
      <c r="I475" s="2">
        <f t="shared" si="7"/>
        <v>5871</v>
      </c>
    </row>
    <row r="476" spans="1:9" x14ac:dyDescent="0.2">
      <c r="A476" s="6">
        <v>2011</v>
      </c>
      <c r="B476" s="1" t="s">
        <v>13</v>
      </c>
      <c r="C476" s="1" t="s">
        <v>19</v>
      </c>
      <c r="D476" s="1" t="s">
        <v>470</v>
      </c>
      <c r="E476" s="1" t="s">
        <v>499</v>
      </c>
      <c r="F476" s="1">
        <v>9240</v>
      </c>
      <c r="G476" s="1">
        <v>0.63</v>
      </c>
      <c r="H476" s="1">
        <v>1.1100000000000001</v>
      </c>
      <c r="I476" s="2">
        <f t="shared" si="7"/>
        <v>10256.400000000001</v>
      </c>
    </row>
    <row r="477" spans="1:9" x14ac:dyDescent="0.2">
      <c r="A477" s="6">
        <v>2011</v>
      </c>
      <c r="B477" s="1" t="s">
        <v>13</v>
      </c>
      <c r="C477" s="1" t="s">
        <v>19</v>
      </c>
      <c r="D477" s="1" t="s">
        <v>470</v>
      </c>
      <c r="E477" s="1" t="s">
        <v>500</v>
      </c>
      <c r="F477" s="1">
        <v>5952</v>
      </c>
      <c r="G477" s="1">
        <v>0.73</v>
      </c>
      <c r="H477" s="1">
        <v>1.1399999999999999</v>
      </c>
      <c r="I477" s="2">
        <f t="shared" si="7"/>
        <v>6785.28</v>
      </c>
    </row>
    <row r="478" spans="1:9" x14ac:dyDescent="0.2">
      <c r="A478" s="6">
        <v>2011</v>
      </c>
      <c r="B478" s="1" t="s">
        <v>13</v>
      </c>
      <c r="C478" s="1" t="s">
        <v>19</v>
      </c>
      <c r="D478" s="1" t="s">
        <v>470</v>
      </c>
      <c r="E478" s="1" t="s">
        <v>501</v>
      </c>
      <c r="F478" s="1">
        <v>4980</v>
      </c>
      <c r="G478" s="1">
        <v>1.1499999999999999</v>
      </c>
      <c r="H478" s="1">
        <v>1.1100000000000001</v>
      </c>
      <c r="I478" s="2">
        <f t="shared" si="7"/>
        <v>5527.8</v>
      </c>
    </row>
    <row r="479" spans="1:9" x14ac:dyDescent="0.2">
      <c r="A479" s="6">
        <v>2011</v>
      </c>
      <c r="B479" s="1" t="s">
        <v>13</v>
      </c>
      <c r="C479" s="1" t="s">
        <v>19</v>
      </c>
      <c r="D479" s="1" t="s">
        <v>470</v>
      </c>
      <c r="E479" s="1" t="s">
        <v>502</v>
      </c>
      <c r="F479" s="1">
        <v>5496</v>
      </c>
      <c r="G479" s="1">
        <v>0.75</v>
      </c>
      <c r="H479" s="1">
        <v>1.04</v>
      </c>
      <c r="I479" s="2">
        <f t="shared" si="7"/>
        <v>5715.84</v>
      </c>
    </row>
    <row r="480" spans="1:9" x14ac:dyDescent="0.2">
      <c r="A480" s="6">
        <v>2011</v>
      </c>
      <c r="B480" s="1" t="s">
        <v>13</v>
      </c>
      <c r="C480" s="1" t="s">
        <v>19</v>
      </c>
      <c r="D480" s="1" t="s">
        <v>470</v>
      </c>
      <c r="E480" s="1" t="s">
        <v>503</v>
      </c>
      <c r="F480" s="1">
        <v>6624</v>
      </c>
      <c r="G480" s="1">
        <v>0.75</v>
      </c>
      <c r="H480" s="1">
        <v>1</v>
      </c>
      <c r="I480" s="2">
        <f t="shared" si="7"/>
        <v>6624</v>
      </c>
    </row>
    <row r="481" spans="1:9" x14ac:dyDescent="0.2">
      <c r="A481" s="6">
        <v>2011</v>
      </c>
      <c r="B481" s="1" t="s">
        <v>13</v>
      </c>
      <c r="C481" s="1" t="s">
        <v>19</v>
      </c>
      <c r="D481" s="1" t="s">
        <v>470</v>
      </c>
      <c r="E481" s="1" t="s">
        <v>504</v>
      </c>
      <c r="F481" s="1">
        <v>5964</v>
      </c>
      <c r="G481" s="1">
        <v>0.49</v>
      </c>
      <c r="H481" s="1">
        <v>0.97</v>
      </c>
      <c r="I481" s="2">
        <f t="shared" si="7"/>
        <v>5785.08</v>
      </c>
    </row>
    <row r="482" spans="1:9" x14ac:dyDescent="0.2">
      <c r="A482" s="6">
        <v>2011</v>
      </c>
      <c r="B482" s="1" t="s">
        <v>13</v>
      </c>
      <c r="C482" s="1" t="s">
        <v>19</v>
      </c>
      <c r="D482" s="1" t="s">
        <v>470</v>
      </c>
      <c r="E482" s="1" t="s">
        <v>505</v>
      </c>
      <c r="F482" s="1">
        <v>9036</v>
      </c>
      <c r="G482" s="1">
        <v>0.66</v>
      </c>
      <c r="H482" s="1">
        <v>0.98</v>
      </c>
      <c r="I482" s="2">
        <f t="shared" si="7"/>
        <v>8855.2800000000007</v>
      </c>
    </row>
    <row r="483" spans="1:9" x14ac:dyDescent="0.2">
      <c r="A483" s="6">
        <v>2011</v>
      </c>
      <c r="B483" s="1" t="s">
        <v>13</v>
      </c>
      <c r="C483" s="1" t="s">
        <v>19</v>
      </c>
      <c r="D483" s="1" t="s">
        <v>470</v>
      </c>
      <c r="E483" s="1" t="s">
        <v>506</v>
      </c>
      <c r="F483" s="1">
        <v>5436</v>
      </c>
      <c r="G483" s="1">
        <v>0.56999999999999995</v>
      </c>
      <c r="H483" s="1">
        <v>1.1200000000000001</v>
      </c>
      <c r="I483" s="2">
        <f t="shared" si="7"/>
        <v>6088.3200000000006</v>
      </c>
    </row>
    <row r="484" spans="1:9" x14ac:dyDescent="0.2">
      <c r="A484" s="6">
        <v>2011</v>
      </c>
      <c r="B484" s="1" t="s">
        <v>13</v>
      </c>
      <c r="C484" s="1" t="s">
        <v>19</v>
      </c>
      <c r="D484" s="1" t="s">
        <v>470</v>
      </c>
      <c r="E484" s="1" t="s">
        <v>507</v>
      </c>
      <c r="F484" s="1">
        <v>6648</v>
      </c>
      <c r="G484" s="1">
        <v>0.72</v>
      </c>
      <c r="H484" s="1">
        <v>1.18</v>
      </c>
      <c r="I484" s="2">
        <f t="shared" si="7"/>
        <v>7844.6399999999994</v>
      </c>
    </row>
    <row r="485" spans="1:9" x14ac:dyDescent="0.2">
      <c r="A485" s="6">
        <v>2011</v>
      </c>
      <c r="B485" s="1" t="s">
        <v>13</v>
      </c>
      <c r="C485" s="1" t="s">
        <v>19</v>
      </c>
      <c r="D485" s="1" t="s">
        <v>470</v>
      </c>
      <c r="E485" s="1" t="s">
        <v>508</v>
      </c>
      <c r="F485" s="1">
        <v>5100</v>
      </c>
      <c r="G485" s="1">
        <v>0.93</v>
      </c>
      <c r="H485" s="1">
        <v>1</v>
      </c>
      <c r="I485" s="2">
        <f t="shared" si="7"/>
        <v>5100</v>
      </c>
    </row>
    <row r="486" spans="1:9" x14ac:dyDescent="0.2">
      <c r="A486" s="6">
        <v>2011</v>
      </c>
      <c r="B486" s="1" t="s">
        <v>13</v>
      </c>
      <c r="C486" s="1" t="s">
        <v>281</v>
      </c>
      <c r="D486" s="1" t="s">
        <v>509</v>
      </c>
      <c r="E486" s="1" t="s">
        <v>510</v>
      </c>
      <c r="F486" s="1">
        <v>756</v>
      </c>
      <c r="G486" s="1">
        <v>2.87</v>
      </c>
      <c r="H486" s="1">
        <v>3.89</v>
      </c>
      <c r="I486" s="2">
        <f t="shared" si="7"/>
        <v>2940.84</v>
      </c>
    </row>
    <row r="487" spans="1:9" x14ac:dyDescent="0.2">
      <c r="A487" s="6">
        <v>2011</v>
      </c>
      <c r="B487" s="1" t="s">
        <v>13</v>
      </c>
      <c r="C487" s="1" t="s">
        <v>281</v>
      </c>
      <c r="D487" s="1" t="s">
        <v>509</v>
      </c>
      <c r="E487" s="1" t="s">
        <v>511</v>
      </c>
      <c r="F487" s="1">
        <v>1080</v>
      </c>
      <c r="G487" s="1">
        <v>2.27</v>
      </c>
      <c r="H487" s="1">
        <v>3.96</v>
      </c>
      <c r="I487" s="2">
        <f t="shared" si="7"/>
        <v>4276.8</v>
      </c>
    </row>
    <row r="488" spans="1:9" x14ac:dyDescent="0.2">
      <c r="A488" s="6">
        <v>2011</v>
      </c>
      <c r="B488" s="1" t="s">
        <v>13</v>
      </c>
      <c r="C488" s="1" t="s">
        <v>281</v>
      </c>
      <c r="D488" s="1" t="s">
        <v>509</v>
      </c>
      <c r="E488" s="1" t="s">
        <v>512</v>
      </c>
      <c r="F488" s="1">
        <v>1176</v>
      </c>
      <c r="G488" s="1">
        <v>2.96</v>
      </c>
      <c r="H488" s="1">
        <v>3.85</v>
      </c>
      <c r="I488" s="2">
        <f t="shared" si="7"/>
        <v>4527.6000000000004</v>
      </c>
    </row>
    <row r="489" spans="1:9" x14ac:dyDescent="0.2">
      <c r="A489" s="6">
        <v>2011</v>
      </c>
      <c r="B489" s="1" t="s">
        <v>13</v>
      </c>
      <c r="C489" s="1" t="s">
        <v>281</v>
      </c>
      <c r="D489" s="1" t="s">
        <v>509</v>
      </c>
      <c r="E489" s="1" t="s">
        <v>513</v>
      </c>
      <c r="F489" s="1">
        <v>876</v>
      </c>
      <c r="G489" s="1">
        <v>2.04</v>
      </c>
      <c r="H489" s="1">
        <v>3.51</v>
      </c>
      <c r="I489" s="2">
        <f t="shared" si="7"/>
        <v>3074.7599999999998</v>
      </c>
    </row>
    <row r="490" spans="1:9" x14ac:dyDescent="0.2">
      <c r="A490" s="6">
        <v>2011</v>
      </c>
      <c r="B490" s="1" t="s">
        <v>13</v>
      </c>
      <c r="C490" s="1" t="s">
        <v>281</v>
      </c>
      <c r="D490" s="1" t="s">
        <v>509</v>
      </c>
      <c r="E490" s="1" t="s">
        <v>514</v>
      </c>
      <c r="F490" s="1">
        <v>708</v>
      </c>
      <c r="G490" s="1">
        <v>2.5499999999999998</v>
      </c>
      <c r="H490" s="1">
        <v>3.72</v>
      </c>
      <c r="I490" s="2">
        <f t="shared" si="7"/>
        <v>2633.76</v>
      </c>
    </row>
    <row r="491" spans="1:9" x14ac:dyDescent="0.2">
      <c r="A491" s="6">
        <v>2011</v>
      </c>
      <c r="B491" s="1" t="s">
        <v>13</v>
      </c>
      <c r="C491" s="1" t="s">
        <v>281</v>
      </c>
      <c r="D491" s="1" t="s">
        <v>509</v>
      </c>
      <c r="E491" s="1" t="s">
        <v>515</v>
      </c>
      <c r="F491" s="1">
        <v>1128</v>
      </c>
      <c r="G491" s="1">
        <v>2.25</v>
      </c>
      <c r="H491" s="1">
        <v>3.73</v>
      </c>
      <c r="I491" s="2">
        <f t="shared" si="7"/>
        <v>4207.4399999999996</v>
      </c>
    </row>
    <row r="492" spans="1:9" x14ac:dyDescent="0.2">
      <c r="A492" s="6">
        <v>2011</v>
      </c>
      <c r="B492" s="1" t="s">
        <v>13</v>
      </c>
      <c r="C492" s="1" t="s">
        <v>281</v>
      </c>
      <c r="D492" s="1" t="s">
        <v>509</v>
      </c>
      <c r="E492" s="1" t="s">
        <v>516</v>
      </c>
      <c r="F492" s="1">
        <v>672</v>
      </c>
      <c r="G492" s="1">
        <v>2.2599999999999998</v>
      </c>
      <c r="H492" s="1">
        <v>3.79</v>
      </c>
      <c r="I492" s="2">
        <f t="shared" si="7"/>
        <v>2546.88</v>
      </c>
    </row>
    <row r="493" spans="1:9" x14ac:dyDescent="0.2">
      <c r="A493" s="6">
        <v>2011</v>
      </c>
      <c r="B493" s="1" t="s">
        <v>13</v>
      </c>
      <c r="C493" s="1" t="s">
        <v>281</v>
      </c>
      <c r="D493" s="1" t="s">
        <v>509</v>
      </c>
      <c r="E493" s="1" t="s">
        <v>517</v>
      </c>
      <c r="F493" s="1">
        <v>1032</v>
      </c>
      <c r="G493" s="1">
        <v>2.5299999999999998</v>
      </c>
      <c r="H493" s="1">
        <v>3.56</v>
      </c>
      <c r="I493" s="2">
        <f t="shared" si="7"/>
        <v>3673.92</v>
      </c>
    </row>
    <row r="494" spans="1:9" x14ac:dyDescent="0.2">
      <c r="A494" s="6">
        <v>2011</v>
      </c>
      <c r="B494" s="1" t="s">
        <v>13</v>
      </c>
      <c r="C494" s="1" t="s">
        <v>281</v>
      </c>
      <c r="D494" s="1" t="s">
        <v>509</v>
      </c>
      <c r="E494" s="1" t="s">
        <v>518</v>
      </c>
      <c r="F494" s="1">
        <v>756</v>
      </c>
      <c r="G494" s="1">
        <v>2.1</v>
      </c>
      <c r="H494" s="1">
        <v>3.93</v>
      </c>
      <c r="I494" s="2">
        <f t="shared" si="7"/>
        <v>2971.08</v>
      </c>
    </row>
    <row r="495" spans="1:9" x14ac:dyDescent="0.2">
      <c r="A495" s="6">
        <v>2011</v>
      </c>
      <c r="B495" s="1" t="s">
        <v>13</v>
      </c>
      <c r="C495" s="1" t="s">
        <v>281</v>
      </c>
      <c r="D495" s="1" t="s">
        <v>509</v>
      </c>
      <c r="E495" s="1" t="s">
        <v>519</v>
      </c>
      <c r="F495" s="1">
        <v>696</v>
      </c>
      <c r="G495" s="1">
        <v>2.5299999999999998</v>
      </c>
      <c r="H495" s="1">
        <v>3.47</v>
      </c>
      <c r="I495" s="2">
        <f t="shared" si="7"/>
        <v>2415.1200000000003</v>
      </c>
    </row>
    <row r="496" spans="1:9" x14ac:dyDescent="0.2">
      <c r="A496" s="6">
        <v>2011</v>
      </c>
      <c r="B496" s="1" t="s">
        <v>13</v>
      </c>
      <c r="C496" s="1" t="s">
        <v>281</v>
      </c>
      <c r="D496" s="1" t="s">
        <v>509</v>
      </c>
      <c r="E496" s="1" t="s">
        <v>520</v>
      </c>
      <c r="F496" s="1">
        <v>756</v>
      </c>
      <c r="G496" s="1">
        <v>2.85</v>
      </c>
      <c r="H496" s="1">
        <v>3.47</v>
      </c>
      <c r="I496" s="2">
        <f t="shared" si="7"/>
        <v>2623.32</v>
      </c>
    </row>
    <row r="497" spans="1:9" x14ac:dyDescent="0.2">
      <c r="A497" s="6">
        <v>2011</v>
      </c>
      <c r="B497" s="1" t="s">
        <v>13</v>
      </c>
      <c r="C497" s="1" t="s">
        <v>281</v>
      </c>
      <c r="D497" s="1" t="s">
        <v>509</v>
      </c>
      <c r="E497" s="1" t="s">
        <v>521</v>
      </c>
      <c r="F497" s="1">
        <v>828</v>
      </c>
      <c r="G497" s="1">
        <v>2.66</v>
      </c>
      <c r="H497" s="1">
        <v>3.22</v>
      </c>
      <c r="I497" s="2">
        <f t="shared" si="7"/>
        <v>2666.1600000000003</v>
      </c>
    </row>
    <row r="498" spans="1:9" x14ac:dyDescent="0.2">
      <c r="A498" s="6">
        <v>2011</v>
      </c>
      <c r="B498" s="1" t="s">
        <v>13</v>
      </c>
      <c r="C498" s="1" t="s">
        <v>281</v>
      </c>
      <c r="D498" s="1" t="s">
        <v>509</v>
      </c>
      <c r="E498" s="1" t="s">
        <v>522</v>
      </c>
      <c r="F498" s="1">
        <v>816</v>
      </c>
      <c r="G498" s="1">
        <v>2.0499999999999998</v>
      </c>
      <c r="H498" s="1">
        <v>4</v>
      </c>
      <c r="I498" s="2">
        <f t="shared" si="7"/>
        <v>3264</v>
      </c>
    </row>
    <row r="499" spans="1:9" x14ac:dyDescent="0.2">
      <c r="A499" s="6">
        <v>2011</v>
      </c>
      <c r="B499" s="1" t="s">
        <v>13</v>
      </c>
      <c r="C499" s="1" t="s">
        <v>281</v>
      </c>
      <c r="D499" s="1" t="s">
        <v>509</v>
      </c>
      <c r="E499" s="1" t="s">
        <v>523</v>
      </c>
      <c r="F499" s="1">
        <v>1008</v>
      </c>
      <c r="G499" s="1">
        <v>2.76</v>
      </c>
      <c r="H499" s="1">
        <v>3.27</v>
      </c>
      <c r="I499" s="2">
        <f t="shared" si="7"/>
        <v>3296.16</v>
      </c>
    </row>
    <row r="500" spans="1:9" x14ac:dyDescent="0.2">
      <c r="A500" s="6">
        <v>2011</v>
      </c>
      <c r="B500" s="1" t="s">
        <v>13</v>
      </c>
      <c r="C500" s="1" t="s">
        <v>281</v>
      </c>
      <c r="D500" s="1" t="s">
        <v>509</v>
      </c>
      <c r="E500" s="1" t="s">
        <v>524</v>
      </c>
      <c r="F500" s="1">
        <v>852</v>
      </c>
      <c r="G500" s="1">
        <v>2.68</v>
      </c>
      <c r="H500" s="1">
        <v>3.94</v>
      </c>
      <c r="I500" s="2">
        <f t="shared" si="7"/>
        <v>3356.88</v>
      </c>
    </row>
    <row r="501" spans="1:9" x14ac:dyDescent="0.2">
      <c r="A501" s="6">
        <v>2011</v>
      </c>
      <c r="B501" s="1" t="s">
        <v>13</v>
      </c>
      <c r="C501" s="1" t="s">
        <v>281</v>
      </c>
      <c r="D501" s="1" t="s">
        <v>509</v>
      </c>
      <c r="E501" s="1" t="s">
        <v>525</v>
      </c>
      <c r="F501" s="1">
        <v>780</v>
      </c>
      <c r="G501" s="1">
        <v>2.85</v>
      </c>
      <c r="H501" s="1">
        <v>3.99</v>
      </c>
      <c r="I501" s="2">
        <f t="shared" si="7"/>
        <v>3112.2000000000003</v>
      </c>
    </row>
    <row r="502" spans="1:9" x14ac:dyDescent="0.2">
      <c r="A502" s="6">
        <v>2011</v>
      </c>
      <c r="B502" s="1" t="s">
        <v>13</v>
      </c>
      <c r="C502" s="1" t="s">
        <v>281</v>
      </c>
      <c r="D502" s="1" t="s">
        <v>509</v>
      </c>
      <c r="E502" s="1" t="s">
        <v>526</v>
      </c>
      <c r="F502" s="1">
        <v>600</v>
      </c>
      <c r="G502" s="1">
        <v>2.0699999999999998</v>
      </c>
      <c r="H502" s="1">
        <v>4</v>
      </c>
      <c r="I502" s="2">
        <f t="shared" si="7"/>
        <v>2400</v>
      </c>
    </row>
    <row r="503" spans="1:9" x14ac:dyDescent="0.2">
      <c r="A503" s="6">
        <v>2011</v>
      </c>
      <c r="B503" s="1" t="s">
        <v>13</v>
      </c>
      <c r="C503" s="1" t="s">
        <v>281</v>
      </c>
      <c r="D503" s="1" t="s">
        <v>509</v>
      </c>
      <c r="E503" s="1" t="s">
        <v>527</v>
      </c>
      <c r="F503" s="1">
        <v>732</v>
      </c>
      <c r="G503" s="1">
        <v>2.2400000000000002</v>
      </c>
      <c r="H503" s="1">
        <v>3.77</v>
      </c>
      <c r="I503" s="2">
        <f t="shared" si="7"/>
        <v>2759.64</v>
      </c>
    </row>
    <row r="504" spans="1:9" x14ac:dyDescent="0.2">
      <c r="A504" s="6">
        <v>2011</v>
      </c>
      <c r="B504" s="1" t="s">
        <v>13</v>
      </c>
      <c r="C504" s="1" t="s">
        <v>281</v>
      </c>
      <c r="D504" s="1" t="s">
        <v>509</v>
      </c>
      <c r="E504" s="1" t="s">
        <v>528</v>
      </c>
      <c r="F504" s="1">
        <v>936</v>
      </c>
      <c r="G504" s="1">
        <v>2.4300000000000002</v>
      </c>
      <c r="H504" s="1">
        <v>3.36</v>
      </c>
      <c r="I504" s="2">
        <f t="shared" si="7"/>
        <v>3144.96</v>
      </c>
    </row>
    <row r="505" spans="1:9" x14ac:dyDescent="0.2">
      <c r="A505" s="6">
        <v>2011</v>
      </c>
      <c r="B505" s="1" t="s">
        <v>13</v>
      </c>
      <c r="C505" s="1" t="s">
        <v>281</v>
      </c>
      <c r="D505" s="1" t="s">
        <v>509</v>
      </c>
      <c r="E505" s="1" t="s">
        <v>529</v>
      </c>
      <c r="F505" s="1">
        <v>1080</v>
      </c>
      <c r="G505" s="1">
        <v>2.52</v>
      </c>
      <c r="H505" s="1">
        <v>3.5</v>
      </c>
      <c r="I505" s="2">
        <f t="shared" si="7"/>
        <v>3780</v>
      </c>
    </row>
    <row r="506" spans="1:9" x14ac:dyDescent="0.2">
      <c r="A506" s="6">
        <v>2011</v>
      </c>
      <c r="B506" s="1" t="s">
        <v>13</v>
      </c>
      <c r="C506" s="1" t="s">
        <v>281</v>
      </c>
      <c r="D506" s="1" t="s">
        <v>509</v>
      </c>
      <c r="E506" s="1" t="s">
        <v>530</v>
      </c>
      <c r="F506" s="1">
        <v>684</v>
      </c>
      <c r="G506" s="1">
        <v>2.82</v>
      </c>
      <c r="H506" s="1">
        <v>3.25</v>
      </c>
      <c r="I506" s="2">
        <f t="shared" si="7"/>
        <v>2223</v>
      </c>
    </row>
    <row r="507" spans="1:9" x14ac:dyDescent="0.2">
      <c r="A507" s="6">
        <v>2011</v>
      </c>
      <c r="B507" s="1" t="s">
        <v>13</v>
      </c>
      <c r="C507" s="1" t="s">
        <v>281</v>
      </c>
      <c r="D507" s="1" t="s">
        <v>509</v>
      </c>
      <c r="E507" s="1" t="s">
        <v>531</v>
      </c>
      <c r="F507" s="1">
        <v>972</v>
      </c>
      <c r="G507" s="1">
        <v>2.38</v>
      </c>
      <c r="H507" s="1">
        <v>3.87</v>
      </c>
      <c r="I507" s="2">
        <f t="shared" si="7"/>
        <v>3761.6400000000003</v>
      </c>
    </row>
    <row r="508" spans="1:9" x14ac:dyDescent="0.2">
      <c r="A508" s="6">
        <v>2011</v>
      </c>
      <c r="B508" s="1" t="s">
        <v>13</v>
      </c>
      <c r="C508" s="1" t="s">
        <v>281</v>
      </c>
      <c r="D508" s="1" t="s">
        <v>509</v>
      </c>
      <c r="E508" s="1" t="s">
        <v>532</v>
      </c>
      <c r="F508" s="1">
        <v>1128</v>
      </c>
      <c r="G508" s="1">
        <v>2</v>
      </c>
      <c r="H508" s="1">
        <v>3.39</v>
      </c>
      <c r="I508" s="2">
        <f t="shared" si="7"/>
        <v>3823.92</v>
      </c>
    </row>
    <row r="509" spans="1:9" x14ac:dyDescent="0.2">
      <c r="A509" s="6">
        <v>2011</v>
      </c>
      <c r="B509" s="1" t="s">
        <v>13</v>
      </c>
      <c r="C509" s="1" t="s">
        <v>281</v>
      </c>
      <c r="D509" s="1" t="s">
        <v>509</v>
      </c>
      <c r="E509" s="1" t="s">
        <v>533</v>
      </c>
      <c r="F509" s="1">
        <v>804</v>
      </c>
      <c r="G509" s="1">
        <v>2.69</v>
      </c>
      <c r="H509" s="1">
        <v>3.61</v>
      </c>
      <c r="I509" s="2">
        <f t="shared" si="7"/>
        <v>2902.44</v>
      </c>
    </row>
    <row r="510" spans="1:9" x14ac:dyDescent="0.2">
      <c r="A510" s="6">
        <v>2011</v>
      </c>
      <c r="B510" s="1" t="s">
        <v>13</v>
      </c>
      <c r="C510" s="1" t="s">
        <v>281</v>
      </c>
      <c r="D510" s="1" t="s">
        <v>509</v>
      </c>
      <c r="E510" s="1" t="s">
        <v>534</v>
      </c>
      <c r="F510" s="1">
        <v>1128</v>
      </c>
      <c r="G510" s="1">
        <v>2.46</v>
      </c>
      <c r="H510" s="1">
        <v>3.52</v>
      </c>
      <c r="I510" s="2">
        <f t="shared" si="7"/>
        <v>3970.56</v>
      </c>
    </row>
    <row r="511" spans="1:9" x14ac:dyDescent="0.2">
      <c r="A511" s="6">
        <v>2011</v>
      </c>
      <c r="B511" s="1" t="s">
        <v>13</v>
      </c>
      <c r="C511" s="1" t="s">
        <v>281</v>
      </c>
      <c r="D511" s="1" t="s">
        <v>509</v>
      </c>
      <c r="E511" s="1" t="s">
        <v>535</v>
      </c>
      <c r="F511" s="1">
        <v>816</v>
      </c>
      <c r="G511" s="1">
        <v>2.25</v>
      </c>
      <c r="H511" s="1">
        <v>3.55</v>
      </c>
      <c r="I511" s="2">
        <f t="shared" si="7"/>
        <v>2896.7999999999997</v>
      </c>
    </row>
    <row r="512" spans="1:9" x14ac:dyDescent="0.2">
      <c r="A512" s="6">
        <v>2011</v>
      </c>
      <c r="B512" s="1" t="s">
        <v>13</v>
      </c>
      <c r="C512" s="1" t="s">
        <v>281</v>
      </c>
      <c r="D512" s="1" t="s">
        <v>509</v>
      </c>
      <c r="E512" s="1" t="s">
        <v>536</v>
      </c>
      <c r="F512" s="1">
        <v>1056</v>
      </c>
      <c r="G512" s="1">
        <v>2.25</v>
      </c>
      <c r="H512" s="1">
        <v>3.87</v>
      </c>
      <c r="I512" s="2">
        <f t="shared" si="7"/>
        <v>4086.7200000000003</v>
      </c>
    </row>
    <row r="513" spans="1:9" x14ac:dyDescent="0.2">
      <c r="A513" s="6">
        <v>2011</v>
      </c>
      <c r="B513" s="1" t="s">
        <v>13</v>
      </c>
      <c r="C513" s="1" t="s">
        <v>281</v>
      </c>
      <c r="D513" s="1" t="s">
        <v>537</v>
      </c>
      <c r="E513" s="1" t="s">
        <v>538</v>
      </c>
      <c r="F513" s="1">
        <v>672</v>
      </c>
      <c r="G513" s="1">
        <v>2.04</v>
      </c>
      <c r="H513" s="1">
        <v>3.92</v>
      </c>
      <c r="I513" s="2">
        <f t="shared" si="7"/>
        <v>2634.24</v>
      </c>
    </row>
    <row r="514" spans="1:9" x14ac:dyDescent="0.2">
      <c r="A514" s="6">
        <v>2011</v>
      </c>
      <c r="B514" s="1" t="s">
        <v>13</v>
      </c>
      <c r="C514" s="1" t="s">
        <v>281</v>
      </c>
      <c r="D514" s="1" t="s">
        <v>537</v>
      </c>
      <c r="E514" s="1" t="s">
        <v>539</v>
      </c>
      <c r="F514" s="1">
        <v>984</v>
      </c>
      <c r="G514" s="1">
        <v>2.31</v>
      </c>
      <c r="H514" s="1">
        <v>3.38</v>
      </c>
      <c r="I514" s="2">
        <f t="shared" si="7"/>
        <v>3325.92</v>
      </c>
    </row>
    <row r="515" spans="1:9" x14ac:dyDescent="0.2">
      <c r="A515" s="6">
        <v>2011</v>
      </c>
      <c r="B515" s="1" t="s">
        <v>13</v>
      </c>
      <c r="C515" s="1" t="s">
        <v>281</v>
      </c>
      <c r="D515" s="1" t="s">
        <v>537</v>
      </c>
      <c r="E515" s="1" t="s">
        <v>540</v>
      </c>
      <c r="F515" s="1">
        <v>660</v>
      </c>
      <c r="G515" s="1">
        <v>2.35</v>
      </c>
      <c r="H515" s="1">
        <v>3.38</v>
      </c>
      <c r="I515" s="2">
        <f t="shared" si="7"/>
        <v>2230.7999999999997</v>
      </c>
    </row>
    <row r="516" spans="1:9" x14ac:dyDescent="0.2">
      <c r="A516" s="6">
        <v>2011</v>
      </c>
      <c r="B516" s="1" t="s">
        <v>13</v>
      </c>
      <c r="C516" s="1" t="s">
        <v>281</v>
      </c>
      <c r="D516" s="1" t="s">
        <v>537</v>
      </c>
      <c r="E516" s="1" t="s">
        <v>541</v>
      </c>
      <c r="F516" s="1">
        <v>948</v>
      </c>
      <c r="G516" s="1">
        <v>2.4</v>
      </c>
      <c r="H516" s="1">
        <v>3.9</v>
      </c>
      <c r="I516" s="2">
        <f t="shared" si="7"/>
        <v>3697.2</v>
      </c>
    </row>
    <row r="517" spans="1:9" x14ac:dyDescent="0.2">
      <c r="A517" s="6">
        <v>2011</v>
      </c>
      <c r="B517" s="1" t="s">
        <v>13</v>
      </c>
      <c r="C517" s="1" t="s">
        <v>281</v>
      </c>
      <c r="D517" s="1" t="s">
        <v>537</v>
      </c>
      <c r="E517" s="1" t="s">
        <v>542</v>
      </c>
      <c r="F517" s="1">
        <v>984</v>
      </c>
      <c r="G517" s="1">
        <v>2.59</v>
      </c>
      <c r="H517" s="1">
        <v>3.28</v>
      </c>
      <c r="I517" s="2">
        <f t="shared" si="7"/>
        <v>3227.52</v>
      </c>
    </row>
    <row r="518" spans="1:9" x14ac:dyDescent="0.2">
      <c r="A518" s="6">
        <v>2011</v>
      </c>
      <c r="B518" s="1" t="s">
        <v>13</v>
      </c>
      <c r="C518" s="1" t="s">
        <v>281</v>
      </c>
      <c r="D518" s="1" t="s">
        <v>537</v>
      </c>
      <c r="E518" s="1" t="s">
        <v>543</v>
      </c>
      <c r="F518" s="1">
        <v>1080</v>
      </c>
      <c r="G518" s="1">
        <v>2.67</v>
      </c>
      <c r="H518" s="1">
        <v>3.64</v>
      </c>
      <c r="I518" s="2">
        <f t="shared" si="7"/>
        <v>3931.2000000000003</v>
      </c>
    </row>
    <row r="519" spans="1:9" x14ac:dyDescent="0.2">
      <c r="A519" s="6">
        <v>2011</v>
      </c>
      <c r="B519" s="1" t="s">
        <v>13</v>
      </c>
      <c r="C519" s="1" t="s">
        <v>281</v>
      </c>
      <c r="D519" s="1" t="s">
        <v>537</v>
      </c>
      <c r="E519" s="1" t="s">
        <v>544</v>
      </c>
      <c r="F519" s="1">
        <v>948</v>
      </c>
      <c r="G519" s="1">
        <v>2.02</v>
      </c>
      <c r="H519" s="1">
        <v>3.21</v>
      </c>
      <c r="I519" s="2">
        <f t="shared" si="7"/>
        <v>3043.08</v>
      </c>
    </row>
    <row r="520" spans="1:9" x14ac:dyDescent="0.2">
      <c r="A520" s="6">
        <v>2011</v>
      </c>
      <c r="B520" s="1" t="s">
        <v>13</v>
      </c>
      <c r="C520" s="1" t="s">
        <v>281</v>
      </c>
      <c r="D520" s="1" t="s">
        <v>537</v>
      </c>
      <c r="E520" s="1" t="s">
        <v>545</v>
      </c>
      <c r="F520" s="1">
        <v>1104</v>
      </c>
      <c r="G520" s="1">
        <v>2.85</v>
      </c>
      <c r="H520" s="1">
        <v>3.43</v>
      </c>
      <c r="I520" s="2">
        <f t="shared" si="7"/>
        <v>3786.7200000000003</v>
      </c>
    </row>
    <row r="521" spans="1:9" x14ac:dyDescent="0.2">
      <c r="A521" s="6">
        <v>2011</v>
      </c>
      <c r="B521" s="1" t="s">
        <v>13</v>
      </c>
      <c r="C521" s="1" t="s">
        <v>281</v>
      </c>
      <c r="D521" s="1" t="s">
        <v>537</v>
      </c>
      <c r="E521" s="1" t="s">
        <v>546</v>
      </c>
      <c r="F521" s="1">
        <v>756</v>
      </c>
      <c r="G521" s="1">
        <v>2.97</v>
      </c>
      <c r="H521" s="1">
        <v>3.81</v>
      </c>
      <c r="I521" s="2">
        <f t="shared" si="7"/>
        <v>2880.36</v>
      </c>
    </row>
    <row r="522" spans="1:9" x14ac:dyDescent="0.2">
      <c r="A522" s="6">
        <v>2011</v>
      </c>
      <c r="B522" s="1" t="s">
        <v>13</v>
      </c>
      <c r="C522" s="1" t="s">
        <v>281</v>
      </c>
      <c r="D522" s="1" t="s">
        <v>537</v>
      </c>
      <c r="E522" s="1" t="s">
        <v>547</v>
      </c>
      <c r="F522" s="1">
        <v>624</v>
      </c>
      <c r="G522" s="1">
        <v>2.0299999999999998</v>
      </c>
      <c r="H522" s="1">
        <v>3.42</v>
      </c>
      <c r="I522" s="2">
        <f t="shared" si="7"/>
        <v>2134.08</v>
      </c>
    </row>
    <row r="523" spans="1:9" x14ac:dyDescent="0.2">
      <c r="A523" s="6">
        <v>2011</v>
      </c>
      <c r="B523" s="1" t="s">
        <v>13</v>
      </c>
      <c r="C523" s="1" t="s">
        <v>281</v>
      </c>
      <c r="D523" s="1" t="s">
        <v>537</v>
      </c>
      <c r="E523" s="1" t="s">
        <v>548</v>
      </c>
      <c r="F523" s="1">
        <v>936</v>
      </c>
      <c r="G523" s="1">
        <v>2.0699999999999998</v>
      </c>
      <c r="H523" s="1">
        <v>3.45</v>
      </c>
      <c r="I523" s="2">
        <f t="shared" si="7"/>
        <v>3229.2000000000003</v>
      </c>
    </row>
    <row r="524" spans="1:9" x14ac:dyDescent="0.2">
      <c r="A524" s="6">
        <v>2011</v>
      </c>
      <c r="B524" s="1" t="s">
        <v>13</v>
      </c>
      <c r="C524" s="1" t="s">
        <v>281</v>
      </c>
      <c r="D524" s="1" t="s">
        <v>537</v>
      </c>
      <c r="E524" s="1" t="s">
        <v>549</v>
      </c>
      <c r="F524" s="1">
        <v>1068</v>
      </c>
      <c r="G524" s="1">
        <v>2.42</v>
      </c>
      <c r="H524" s="1">
        <v>3.25</v>
      </c>
      <c r="I524" s="2">
        <f t="shared" si="7"/>
        <v>3471</v>
      </c>
    </row>
    <row r="525" spans="1:9" x14ac:dyDescent="0.2">
      <c r="A525" s="6">
        <v>2011</v>
      </c>
      <c r="B525" s="1" t="s">
        <v>13</v>
      </c>
      <c r="C525" s="1" t="s">
        <v>281</v>
      </c>
      <c r="D525" s="1" t="s">
        <v>537</v>
      </c>
      <c r="E525" s="1" t="s">
        <v>550</v>
      </c>
      <c r="F525" s="1">
        <v>840</v>
      </c>
      <c r="G525" s="1">
        <v>2.96</v>
      </c>
      <c r="H525" s="1">
        <v>3.5</v>
      </c>
      <c r="I525" s="2">
        <f t="shared" si="7"/>
        <v>2940</v>
      </c>
    </row>
    <row r="526" spans="1:9" x14ac:dyDescent="0.2">
      <c r="A526" s="6">
        <v>2011</v>
      </c>
      <c r="B526" s="1" t="s">
        <v>13</v>
      </c>
      <c r="C526" s="1" t="s">
        <v>281</v>
      </c>
      <c r="D526" s="1" t="s">
        <v>537</v>
      </c>
      <c r="E526" s="1" t="s">
        <v>551</v>
      </c>
      <c r="F526" s="1">
        <v>960</v>
      </c>
      <c r="G526" s="1">
        <v>2.74</v>
      </c>
      <c r="H526" s="1">
        <v>3.39</v>
      </c>
      <c r="I526" s="2">
        <f t="shared" si="7"/>
        <v>3254.4</v>
      </c>
    </row>
    <row r="527" spans="1:9" x14ac:dyDescent="0.2">
      <c r="A527" s="6">
        <v>2011</v>
      </c>
      <c r="B527" s="1" t="s">
        <v>13</v>
      </c>
      <c r="C527" s="1" t="s">
        <v>281</v>
      </c>
      <c r="D527" s="1" t="s">
        <v>537</v>
      </c>
      <c r="E527" s="1" t="s">
        <v>552</v>
      </c>
      <c r="F527" s="1">
        <v>744</v>
      </c>
      <c r="G527" s="1">
        <v>2.41</v>
      </c>
      <c r="H527" s="1">
        <v>3.24</v>
      </c>
      <c r="I527" s="2">
        <f t="shared" ref="I527:I590" si="8">H527 *F527</f>
        <v>2410.56</v>
      </c>
    </row>
    <row r="528" spans="1:9" x14ac:dyDescent="0.2">
      <c r="A528" s="6">
        <v>2011</v>
      </c>
      <c r="B528" s="1" t="s">
        <v>13</v>
      </c>
      <c r="C528" s="1" t="s">
        <v>281</v>
      </c>
      <c r="D528" s="1" t="s">
        <v>537</v>
      </c>
      <c r="E528" s="1" t="s">
        <v>553</v>
      </c>
      <c r="F528" s="1">
        <v>1044</v>
      </c>
      <c r="G528" s="1">
        <v>2.79</v>
      </c>
      <c r="H528" s="1">
        <v>3.83</v>
      </c>
      <c r="I528" s="2">
        <f t="shared" si="8"/>
        <v>3998.52</v>
      </c>
    </row>
    <row r="529" spans="1:9" x14ac:dyDescent="0.2">
      <c r="A529" s="6">
        <v>2011</v>
      </c>
      <c r="B529" s="1" t="s">
        <v>13</v>
      </c>
      <c r="C529" s="1" t="s">
        <v>281</v>
      </c>
      <c r="D529" s="1" t="s">
        <v>537</v>
      </c>
      <c r="E529" s="1" t="s">
        <v>554</v>
      </c>
      <c r="F529" s="1">
        <v>1068</v>
      </c>
      <c r="G529" s="1">
        <v>2.72</v>
      </c>
      <c r="H529" s="1">
        <v>3.28</v>
      </c>
      <c r="I529" s="2">
        <f t="shared" si="8"/>
        <v>3503.04</v>
      </c>
    </row>
    <row r="530" spans="1:9" x14ac:dyDescent="0.2">
      <c r="A530" s="6">
        <v>2011</v>
      </c>
      <c r="B530" s="1" t="s">
        <v>13</v>
      </c>
      <c r="C530" s="1" t="s">
        <v>281</v>
      </c>
      <c r="D530" s="1" t="s">
        <v>537</v>
      </c>
      <c r="E530" s="1" t="s">
        <v>555</v>
      </c>
      <c r="F530" s="1">
        <v>924</v>
      </c>
      <c r="G530" s="1">
        <v>2.38</v>
      </c>
      <c r="H530" s="1">
        <v>3.49</v>
      </c>
      <c r="I530" s="2">
        <f t="shared" si="8"/>
        <v>3224.76</v>
      </c>
    </row>
    <row r="531" spans="1:9" x14ac:dyDescent="0.2">
      <c r="A531" s="6">
        <v>2011</v>
      </c>
      <c r="B531" s="1" t="s">
        <v>13</v>
      </c>
      <c r="C531" s="1" t="s">
        <v>281</v>
      </c>
      <c r="D531" s="1" t="s">
        <v>537</v>
      </c>
      <c r="E531" s="1" t="s">
        <v>556</v>
      </c>
      <c r="F531" s="1">
        <v>936</v>
      </c>
      <c r="G531" s="1">
        <v>2.8</v>
      </c>
      <c r="H531" s="1">
        <v>3.8</v>
      </c>
      <c r="I531" s="2">
        <f t="shared" si="8"/>
        <v>3556.7999999999997</v>
      </c>
    </row>
    <row r="532" spans="1:9" x14ac:dyDescent="0.2">
      <c r="A532" s="6">
        <v>2011</v>
      </c>
      <c r="B532" s="1" t="s">
        <v>13</v>
      </c>
      <c r="C532" s="1" t="s">
        <v>281</v>
      </c>
      <c r="D532" s="1" t="s">
        <v>537</v>
      </c>
      <c r="E532" s="1" t="s">
        <v>557</v>
      </c>
      <c r="F532" s="1">
        <v>1056</v>
      </c>
      <c r="G532" s="1">
        <v>2.6</v>
      </c>
      <c r="H532" s="1">
        <v>3.75</v>
      </c>
      <c r="I532" s="2">
        <f t="shared" si="8"/>
        <v>3960</v>
      </c>
    </row>
    <row r="533" spans="1:9" x14ac:dyDescent="0.2">
      <c r="A533" s="6">
        <v>2011</v>
      </c>
      <c r="B533" s="1" t="s">
        <v>13</v>
      </c>
      <c r="C533" s="1" t="s">
        <v>281</v>
      </c>
      <c r="D533" s="1" t="s">
        <v>537</v>
      </c>
      <c r="E533" s="1" t="s">
        <v>558</v>
      </c>
      <c r="F533" s="1">
        <v>948</v>
      </c>
      <c r="G533" s="1">
        <v>2.59</v>
      </c>
      <c r="H533" s="1">
        <v>3.83</v>
      </c>
      <c r="I533" s="2">
        <f t="shared" si="8"/>
        <v>3630.84</v>
      </c>
    </row>
    <row r="534" spans="1:9" x14ac:dyDescent="0.2">
      <c r="A534" s="6">
        <v>2011</v>
      </c>
      <c r="B534" s="1" t="s">
        <v>13</v>
      </c>
      <c r="C534" s="1" t="s">
        <v>270</v>
      </c>
      <c r="D534" s="1" t="s">
        <v>559</v>
      </c>
      <c r="E534" s="1" t="s">
        <v>560</v>
      </c>
      <c r="F534" s="1">
        <v>2760</v>
      </c>
      <c r="G534" s="1">
        <v>2.84</v>
      </c>
      <c r="H534" s="1">
        <v>3.67</v>
      </c>
      <c r="I534" s="2">
        <f t="shared" si="8"/>
        <v>10129.199999999999</v>
      </c>
    </row>
    <row r="535" spans="1:9" x14ac:dyDescent="0.2">
      <c r="A535" s="6">
        <v>2011</v>
      </c>
      <c r="B535" s="1" t="s">
        <v>13</v>
      </c>
      <c r="C535" s="1" t="s">
        <v>270</v>
      </c>
      <c r="D535" s="1" t="s">
        <v>559</v>
      </c>
      <c r="E535" s="1" t="s">
        <v>561</v>
      </c>
      <c r="F535" s="1">
        <v>1980</v>
      </c>
      <c r="G535" s="1">
        <v>2.57</v>
      </c>
      <c r="H535" s="1">
        <v>3.43</v>
      </c>
      <c r="I535" s="2">
        <f t="shared" si="8"/>
        <v>6791.4000000000005</v>
      </c>
    </row>
    <row r="536" spans="1:9" x14ac:dyDescent="0.2">
      <c r="A536" s="6">
        <v>2011</v>
      </c>
      <c r="B536" s="1" t="s">
        <v>13</v>
      </c>
      <c r="C536" s="1" t="s">
        <v>270</v>
      </c>
      <c r="D536" s="1" t="s">
        <v>559</v>
      </c>
      <c r="E536" s="1" t="s">
        <v>562</v>
      </c>
      <c r="F536" s="1">
        <v>2664</v>
      </c>
      <c r="G536" s="1">
        <v>2.64</v>
      </c>
      <c r="H536" s="1">
        <v>3.41</v>
      </c>
      <c r="I536" s="2">
        <f t="shared" si="8"/>
        <v>9084.24</v>
      </c>
    </row>
    <row r="537" spans="1:9" x14ac:dyDescent="0.2">
      <c r="A537" s="6">
        <v>2011</v>
      </c>
      <c r="B537" s="1" t="s">
        <v>13</v>
      </c>
      <c r="C537" s="1" t="s">
        <v>270</v>
      </c>
      <c r="D537" s="1" t="s">
        <v>559</v>
      </c>
      <c r="E537" s="1" t="s">
        <v>563</v>
      </c>
      <c r="F537" s="1">
        <v>2136</v>
      </c>
      <c r="G537" s="1">
        <v>2.38</v>
      </c>
      <c r="H537" s="1">
        <v>3.66</v>
      </c>
      <c r="I537" s="2">
        <f t="shared" si="8"/>
        <v>7817.76</v>
      </c>
    </row>
    <row r="538" spans="1:9" x14ac:dyDescent="0.2">
      <c r="A538" s="6">
        <v>2011</v>
      </c>
      <c r="B538" s="1" t="s">
        <v>13</v>
      </c>
      <c r="C538" s="1" t="s">
        <v>270</v>
      </c>
      <c r="D538" s="1" t="s">
        <v>559</v>
      </c>
      <c r="E538" s="1" t="s">
        <v>564</v>
      </c>
      <c r="F538" s="1">
        <v>2592</v>
      </c>
      <c r="G538" s="1">
        <v>2.67</v>
      </c>
      <c r="H538" s="1">
        <v>3.47</v>
      </c>
      <c r="I538" s="2">
        <f t="shared" si="8"/>
        <v>8994.24</v>
      </c>
    </row>
    <row r="539" spans="1:9" x14ac:dyDescent="0.2">
      <c r="A539" s="6">
        <v>2011</v>
      </c>
      <c r="B539" s="1" t="s">
        <v>13</v>
      </c>
      <c r="C539" s="1" t="s">
        <v>270</v>
      </c>
      <c r="D539" s="1" t="s">
        <v>559</v>
      </c>
      <c r="E539" s="1" t="s">
        <v>565</v>
      </c>
      <c r="F539" s="1">
        <v>2556</v>
      </c>
      <c r="G539" s="1">
        <v>2.87</v>
      </c>
      <c r="H539" s="1">
        <v>4</v>
      </c>
      <c r="I539" s="2">
        <f t="shared" si="8"/>
        <v>10224</v>
      </c>
    </row>
    <row r="540" spans="1:9" x14ac:dyDescent="0.2">
      <c r="A540" s="6">
        <v>2011</v>
      </c>
      <c r="B540" s="1" t="s">
        <v>13</v>
      </c>
      <c r="C540" s="1" t="s">
        <v>270</v>
      </c>
      <c r="D540" s="1" t="s">
        <v>559</v>
      </c>
      <c r="E540" s="1" t="s">
        <v>566</v>
      </c>
      <c r="F540" s="1">
        <v>2616</v>
      </c>
      <c r="G540" s="1">
        <v>2.89</v>
      </c>
      <c r="H540" s="1">
        <v>3.85</v>
      </c>
      <c r="I540" s="2">
        <f t="shared" si="8"/>
        <v>10071.6</v>
      </c>
    </row>
    <row r="541" spans="1:9" x14ac:dyDescent="0.2">
      <c r="A541" s="6">
        <v>2011</v>
      </c>
      <c r="B541" s="1" t="s">
        <v>13</v>
      </c>
      <c r="C541" s="1" t="s">
        <v>270</v>
      </c>
      <c r="D541" s="1" t="s">
        <v>559</v>
      </c>
      <c r="E541" s="1" t="s">
        <v>567</v>
      </c>
      <c r="F541" s="1">
        <v>2640</v>
      </c>
      <c r="G541" s="1">
        <v>2.85</v>
      </c>
      <c r="H541" s="1">
        <v>3.57</v>
      </c>
      <c r="I541" s="2">
        <f t="shared" si="8"/>
        <v>9424.7999999999993</v>
      </c>
    </row>
    <row r="542" spans="1:9" x14ac:dyDescent="0.2">
      <c r="A542" s="6">
        <v>2011</v>
      </c>
      <c r="B542" s="1" t="s">
        <v>13</v>
      </c>
      <c r="C542" s="1" t="s">
        <v>270</v>
      </c>
      <c r="D542" s="1" t="s">
        <v>559</v>
      </c>
      <c r="E542" s="1" t="s">
        <v>568</v>
      </c>
      <c r="F542" s="1">
        <v>1428</v>
      </c>
      <c r="G542" s="1">
        <v>2.42</v>
      </c>
      <c r="H542" s="1">
        <v>3.52</v>
      </c>
      <c r="I542" s="2">
        <f t="shared" si="8"/>
        <v>5026.5600000000004</v>
      </c>
    </row>
    <row r="543" spans="1:9" x14ac:dyDescent="0.2">
      <c r="A543" s="6">
        <v>2011</v>
      </c>
      <c r="B543" s="1" t="s">
        <v>13</v>
      </c>
      <c r="C543" s="1" t="s">
        <v>281</v>
      </c>
      <c r="D543" s="1" t="s">
        <v>569</v>
      </c>
      <c r="E543" s="1" t="s">
        <v>570</v>
      </c>
      <c r="F543" s="1">
        <v>936</v>
      </c>
      <c r="G543" s="1">
        <v>2.63</v>
      </c>
      <c r="H543" s="1">
        <v>3.22</v>
      </c>
      <c r="I543" s="2">
        <f t="shared" si="8"/>
        <v>3013.92</v>
      </c>
    </row>
    <row r="544" spans="1:9" x14ac:dyDescent="0.2">
      <c r="A544" s="6">
        <v>2011</v>
      </c>
      <c r="B544" s="1" t="s">
        <v>13</v>
      </c>
      <c r="C544" s="1" t="s">
        <v>281</v>
      </c>
      <c r="D544" s="1" t="s">
        <v>569</v>
      </c>
      <c r="E544" s="1" t="s">
        <v>571</v>
      </c>
      <c r="F544" s="1">
        <v>744</v>
      </c>
      <c r="G544" s="1">
        <v>2.08</v>
      </c>
      <c r="H544" s="1">
        <v>3.64</v>
      </c>
      <c r="I544" s="2">
        <f t="shared" si="8"/>
        <v>2708.1600000000003</v>
      </c>
    </row>
    <row r="545" spans="1:9" x14ac:dyDescent="0.2">
      <c r="A545" s="6">
        <v>2011</v>
      </c>
      <c r="B545" s="1" t="s">
        <v>13</v>
      </c>
      <c r="C545" s="1" t="s">
        <v>281</v>
      </c>
      <c r="D545" s="1" t="s">
        <v>569</v>
      </c>
      <c r="E545" s="1" t="s">
        <v>572</v>
      </c>
      <c r="F545" s="1">
        <v>1200</v>
      </c>
      <c r="G545" s="1">
        <v>2.29</v>
      </c>
      <c r="H545" s="1">
        <v>3.64</v>
      </c>
      <c r="I545" s="2">
        <f t="shared" si="8"/>
        <v>4368</v>
      </c>
    </row>
    <row r="546" spans="1:9" x14ac:dyDescent="0.2">
      <c r="A546" s="6">
        <v>2011</v>
      </c>
      <c r="B546" s="1" t="s">
        <v>13</v>
      </c>
      <c r="C546" s="1" t="s">
        <v>281</v>
      </c>
      <c r="D546" s="1" t="s">
        <v>569</v>
      </c>
      <c r="E546" s="1" t="s">
        <v>573</v>
      </c>
      <c r="F546" s="1">
        <v>672</v>
      </c>
      <c r="G546" s="1">
        <v>2.63</v>
      </c>
      <c r="H546" s="1">
        <v>3.71</v>
      </c>
      <c r="I546" s="2">
        <f t="shared" si="8"/>
        <v>2493.12</v>
      </c>
    </row>
    <row r="547" spans="1:9" x14ac:dyDescent="0.2">
      <c r="A547" s="6">
        <v>2011</v>
      </c>
      <c r="B547" s="1" t="s">
        <v>13</v>
      </c>
      <c r="C547" s="1" t="s">
        <v>281</v>
      </c>
      <c r="D547" s="1" t="s">
        <v>569</v>
      </c>
      <c r="E547" s="1" t="s">
        <v>574</v>
      </c>
      <c r="F547" s="1">
        <v>996</v>
      </c>
      <c r="G547" s="1">
        <v>2.15</v>
      </c>
      <c r="H547" s="1">
        <v>3.91</v>
      </c>
      <c r="I547" s="2">
        <f t="shared" si="8"/>
        <v>3894.36</v>
      </c>
    </row>
    <row r="548" spans="1:9" x14ac:dyDescent="0.2">
      <c r="A548" s="6">
        <v>2011</v>
      </c>
      <c r="B548" s="1" t="s">
        <v>13</v>
      </c>
      <c r="C548" s="1" t="s">
        <v>281</v>
      </c>
      <c r="D548" s="1" t="s">
        <v>569</v>
      </c>
      <c r="E548" s="1" t="s">
        <v>575</v>
      </c>
      <c r="F548" s="1">
        <v>876</v>
      </c>
      <c r="G548" s="1">
        <v>2.79</v>
      </c>
      <c r="H548" s="1">
        <v>3.6</v>
      </c>
      <c r="I548" s="2">
        <f t="shared" si="8"/>
        <v>3153.6</v>
      </c>
    </row>
    <row r="549" spans="1:9" x14ac:dyDescent="0.2">
      <c r="A549" s="6">
        <v>2011</v>
      </c>
      <c r="B549" s="1" t="s">
        <v>13</v>
      </c>
      <c r="C549" s="1" t="s">
        <v>281</v>
      </c>
      <c r="D549" s="1" t="s">
        <v>569</v>
      </c>
      <c r="E549" s="1" t="s">
        <v>576</v>
      </c>
      <c r="F549" s="1">
        <v>612</v>
      </c>
      <c r="G549" s="1">
        <v>2.71</v>
      </c>
      <c r="H549" s="1">
        <v>3.39</v>
      </c>
      <c r="I549" s="2">
        <f t="shared" si="8"/>
        <v>2074.6800000000003</v>
      </c>
    </row>
    <row r="550" spans="1:9" x14ac:dyDescent="0.2">
      <c r="A550" s="6">
        <v>2011</v>
      </c>
      <c r="B550" s="1" t="s">
        <v>13</v>
      </c>
      <c r="C550" s="1" t="s">
        <v>281</v>
      </c>
      <c r="D550" s="1" t="s">
        <v>569</v>
      </c>
      <c r="E550" s="1" t="s">
        <v>577</v>
      </c>
      <c r="F550" s="1">
        <v>1104</v>
      </c>
      <c r="G550" s="1">
        <v>2.65</v>
      </c>
      <c r="H550" s="1">
        <v>3.55</v>
      </c>
      <c r="I550" s="2">
        <f t="shared" si="8"/>
        <v>3919.2</v>
      </c>
    </row>
    <row r="551" spans="1:9" x14ac:dyDescent="0.2">
      <c r="A551" s="6">
        <v>2011</v>
      </c>
      <c r="B551" s="1" t="s">
        <v>13</v>
      </c>
      <c r="C551" s="1" t="s">
        <v>281</v>
      </c>
      <c r="D551" s="1" t="s">
        <v>569</v>
      </c>
      <c r="E551" s="1" t="s">
        <v>578</v>
      </c>
      <c r="F551" s="1">
        <v>624</v>
      </c>
      <c r="G551" s="1">
        <v>2.2200000000000002</v>
      </c>
      <c r="H551" s="1">
        <v>3.58</v>
      </c>
      <c r="I551" s="2">
        <f t="shared" si="8"/>
        <v>2233.92</v>
      </c>
    </row>
    <row r="552" spans="1:9" x14ac:dyDescent="0.2">
      <c r="A552" s="6">
        <v>2011</v>
      </c>
      <c r="B552" s="1" t="s">
        <v>13</v>
      </c>
      <c r="C552" s="1" t="s">
        <v>281</v>
      </c>
      <c r="D552" s="1" t="s">
        <v>569</v>
      </c>
      <c r="E552" s="1" t="s">
        <v>579</v>
      </c>
      <c r="F552" s="1">
        <v>708</v>
      </c>
      <c r="G552" s="1">
        <v>2.5499999999999998</v>
      </c>
      <c r="H552" s="1">
        <v>3.41</v>
      </c>
      <c r="I552" s="2">
        <f t="shared" si="8"/>
        <v>2414.2800000000002</v>
      </c>
    </row>
    <row r="553" spans="1:9" x14ac:dyDescent="0.2">
      <c r="A553" s="6">
        <v>2011</v>
      </c>
      <c r="B553" s="1" t="s">
        <v>13</v>
      </c>
      <c r="C553" s="1" t="s">
        <v>281</v>
      </c>
      <c r="D553" s="1" t="s">
        <v>569</v>
      </c>
      <c r="E553" s="1" t="s">
        <v>580</v>
      </c>
      <c r="F553" s="1">
        <v>924</v>
      </c>
      <c r="G553" s="1">
        <v>2.48</v>
      </c>
      <c r="H553" s="1">
        <v>3.47</v>
      </c>
      <c r="I553" s="2">
        <f t="shared" si="8"/>
        <v>3206.28</v>
      </c>
    </row>
    <row r="554" spans="1:9" x14ac:dyDescent="0.2">
      <c r="A554" s="6">
        <v>2011</v>
      </c>
      <c r="B554" s="1" t="s">
        <v>13</v>
      </c>
      <c r="C554" s="1" t="s">
        <v>270</v>
      </c>
      <c r="D554" s="1" t="s">
        <v>581</v>
      </c>
      <c r="E554" s="1" t="s">
        <v>582</v>
      </c>
      <c r="F554" s="1">
        <v>1440</v>
      </c>
      <c r="G554" s="1">
        <v>2.75</v>
      </c>
      <c r="H554" s="1">
        <v>3.38</v>
      </c>
      <c r="I554" s="2">
        <f t="shared" si="8"/>
        <v>4867.2</v>
      </c>
    </row>
    <row r="555" spans="1:9" x14ac:dyDescent="0.2">
      <c r="A555" s="6">
        <v>2011</v>
      </c>
      <c r="B555" s="1" t="s">
        <v>13</v>
      </c>
      <c r="C555" s="1" t="s">
        <v>270</v>
      </c>
      <c r="D555" s="1" t="s">
        <v>581</v>
      </c>
      <c r="E555" s="1" t="s">
        <v>583</v>
      </c>
      <c r="F555" s="1">
        <v>2124</v>
      </c>
      <c r="G555" s="1">
        <v>2.89</v>
      </c>
      <c r="H555" s="1">
        <v>3.94</v>
      </c>
      <c r="I555" s="2">
        <f t="shared" si="8"/>
        <v>8368.56</v>
      </c>
    </row>
    <row r="556" spans="1:9" x14ac:dyDescent="0.2">
      <c r="A556" s="6">
        <v>2011</v>
      </c>
      <c r="B556" s="1" t="s">
        <v>13</v>
      </c>
      <c r="C556" s="1" t="s">
        <v>270</v>
      </c>
      <c r="D556" s="1" t="s">
        <v>581</v>
      </c>
      <c r="E556" s="1" t="s">
        <v>584</v>
      </c>
      <c r="F556" s="1">
        <v>1812</v>
      </c>
      <c r="G556" s="1">
        <v>2.5099999999999998</v>
      </c>
      <c r="H556" s="1">
        <v>3.35</v>
      </c>
      <c r="I556" s="2">
        <f t="shared" si="8"/>
        <v>6070.2</v>
      </c>
    </row>
    <row r="557" spans="1:9" x14ac:dyDescent="0.2">
      <c r="A557" s="6">
        <v>2011</v>
      </c>
      <c r="B557" s="1" t="s">
        <v>13</v>
      </c>
      <c r="C557" s="1" t="s">
        <v>270</v>
      </c>
      <c r="D557" s="1" t="s">
        <v>581</v>
      </c>
      <c r="E557" s="1" t="s">
        <v>585</v>
      </c>
      <c r="F557" s="1">
        <v>1356</v>
      </c>
      <c r="G557" s="1">
        <v>2.39</v>
      </c>
      <c r="H557" s="1">
        <v>3.69</v>
      </c>
      <c r="I557" s="2">
        <f t="shared" si="8"/>
        <v>5003.6400000000003</v>
      </c>
    </row>
    <row r="558" spans="1:9" x14ac:dyDescent="0.2">
      <c r="A558" s="6">
        <v>2011</v>
      </c>
      <c r="B558" s="1" t="s">
        <v>13</v>
      </c>
      <c r="C558" s="1" t="s">
        <v>168</v>
      </c>
      <c r="D558" s="1" t="s">
        <v>586</v>
      </c>
      <c r="E558" s="1" t="s">
        <v>587</v>
      </c>
      <c r="F558" s="1">
        <v>708</v>
      </c>
      <c r="G558" s="1">
        <v>4.51</v>
      </c>
      <c r="H558" s="1">
        <v>5.32</v>
      </c>
      <c r="I558" s="2">
        <f t="shared" si="8"/>
        <v>3766.5600000000004</v>
      </c>
    </row>
    <row r="559" spans="1:9" x14ac:dyDescent="0.2">
      <c r="A559" s="6">
        <v>2011</v>
      </c>
      <c r="B559" s="1" t="s">
        <v>13</v>
      </c>
      <c r="C559" s="1" t="s">
        <v>168</v>
      </c>
      <c r="D559" s="1" t="s">
        <v>586</v>
      </c>
      <c r="E559" s="1" t="s">
        <v>588</v>
      </c>
      <c r="F559" s="1">
        <v>288</v>
      </c>
      <c r="G559" s="1">
        <v>4.57</v>
      </c>
      <c r="H559" s="1">
        <v>5.36</v>
      </c>
      <c r="I559" s="2">
        <f t="shared" si="8"/>
        <v>1543.68</v>
      </c>
    </row>
    <row r="560" spans="1:9" x14ac:dyDescent="0.2">
      <c r="A560" s="6">
        <v>2011</v>
      </c>
      <c r="B560" s="1" t="s">
        <v>13</v>
      </c>
      <c r="C560" s="1" t="s">
        <v>168</v>
      </c>
      <c r="D560" s="1" t="s">
        <v>586</v>
      </c>
      <c r="E560" s="1" t="s">
        <v>589</v>
      </c>
      <c r="F560" s="1">
        <v>636</v>
      </c>
      <c r="G560" s="1">
        <v>4.7</v>
      </c>
      <c r="H560" s="1">
        <v>5.19</v>
      </c>
      <c r="I560" s="2">
        <f t="shared" si="8"/>
        <v>3300.84</v>
      </c>
    </row>
    <row r="561" spans="1:9" x14ac:dyDescent="0.2">
      <c r="A561" s="6">
        <v>2011</v>
      </c>
      <c r="B561" s="1" t="s">
        <v>13</v>
      </c>
      <c r="C561" s="1" t="s">
        <v>168</v>
      </c>
      <c r="D561" s="1" t="s">
        <v>586</v>
      </c>
      <c r="E561" s="1" t="s">
        <v>590</v>
      </c>
      <c r="F561" s="1">
        <v>240</v>
      </c>
      <c r="G561" s="1">
        <v>4</v>
      </c>
      <c r="H561" s="1">
        <v>5.18</v>
      </c>
      <c r="I561" s="2">
        <f t="shared" si="8"/>
        <v>1243.1999999999998</v>
      </c>
    </row>
    <row r="562" spans="1:9" x14ac:dyDescent="0.2">
      <c r="A562" s="6">
        <v>2011</v>
      </c>
      <c r="B562" s="1" t="s">
        <v>13</v>
      </c>
      <c r="C562" s="1" t="s">
        <v>281</v>
      </c>
      <c r="D562" s="1" t="s">
        <v>591</v>
      </c>
      <c r="E562" s="1" t="s">
        <v>592</v>
      </c>
      <c r="F562" s="1">
        <v>672</v>
      </c>
      <c r="G562" s="1">
        <v>2.12</v>
      </c>
      <c r="H562" s="1">
        <v>3.91</v>
      </c>
      <c r="I562" s="2">
        <f t="shared" si="8"/>
        <v>2627.52</v>
      </c>
    </row>
    <row r="563" spans="1:9" x14ac:dyDescent="0.2">
      <c r="A563" s="6">
        <v>2011</v>
      </c>
      <c r="B563" s="1" t="s">
        <v>13</v>
      </c>
      <c r="C563" s="1" t="s">
        <v>281</v>
      </c>
      <c r="D563" s="1" t="s">
        <v>591</v>
      </c>
      <c r="E563" s="1" t="s">
        <v>593</v>
      </c>
      <c r="F563" s="1">
        <v>600</v>
      </c>
      <c r="G563" s="1">
        <v>2.72</v>
      </c>
      <c r="H563" s="1">
        <v>3.52</v>
      </c>
      <c r="I563" s="2">
        <f t="shared" si="8"/>
        <v>2112</v>
      </c>
    </row>
    <row r="564" spans="1:9" x14ac:dyDescent="0.2">
      <c r="A564" s="6">
        <v>2011</v>
      </c>
      <c r="B564" s="1" t="s">
        <v>13</v>
      </c>
      <c r="C564" s="1" t="s">
        <v>281</v>
      </c>
      <c r="D564" s="1" t="s">
        <v>591</v>
      </c>
      <c r="E564" s="1" t="s">
        <v>594</v>
      </c>
      <c r="F564" s="1">
        <v>1080</v>
      </c>
      <c r="G564" s="1">
        <v>2.44</v>
      </c>
      <c r="H564" s="1">
        <v>3.55</v>
      </c>
      <c r="I564" s="2">
        <f t="shared" si="8"/>
        <v>3834</v>
      </c>
    </row>
    <row r="565" spans="1:9" x14ac:dyDescent="0.2">
      <c r="A565" s="6">
        <v>2011</v>
      </c>
      <c r="B565" s="1" t="s">
        <v>13</v>
      </c>
      <c r="C565" s="1" t="s">
        <v>281</v>
      </c>
      <c r="D565" s="1" t="s">
        <v>591</v>
      </c>
      <c r="E565" s="1" t="s">
        <v>595</v>
      </c>
      <c r="F565" s="1">
        <v>900</v>
      </c>
      <c r="G565" s="1">
        <v>2.39</v>
      </c>
      <c r="H565" s="1">
        <v>3.32</v>
      </c>
      <c r="I565" s="2">
        <f t="shared" si="8"/>
        <v>2988</v>
      </c>
    </row>
    <row r="566" spans="1:9" x14ac:dyDescent="0.2">
      <c r="A566" s="6">
        <v>2011</v>
      </c>
      <c r="B566" s="1" t="s">
        <v>13</v>
      </c>
      <c r="C566" s="1" t="s">
        <v>281</v>
      </c>
      <c r="D566" s="1" t="s">
        <v>591</v>
      </c>
      <c r="E566" s="1" t="s">
        <v>596</v>
      </c>
      <c r="F566" s="1">
        <v>636</v>
      </c>
      <c r="G566" s="1">
        <v>2.61</v>
      </c>
      <c r="H566" s="1">
        <v>3.97</v>
      </c>
      <c r="I566" s="2">
        <f t="shared" si="8"/>
        <v>2524.92</v>
      </c>
    </row>
    <row r="567" spans="1:9" x14ac:dyDescent="0.2">
      <c r="A567" s="6">
        <v>2011</v>
      </c>
      <c r="B567" s="1" t="s">
        <v>13</v>
      </c>
      <c r="C567" s="1" t="s">
        <v>281</v>
      </c>
      <c r="D567" s="1" t="s">
        <v>591</v>
      </c>
      <c r="E567" s="1" t="s">
        <v>597</v>
      </c>
      <c r="F567" s="1">
        <v>996</v>
      </c>
      <c r="G567" s="1">
        <v>2.17</v>
      </c>
      <c r="H567" s="1">
        <v>3.56</v>
      </c>
      <c r="I567" s="2">
        <f t="shared" si="8"/>
        <v>3545.76</v>
      </c>
    </row>
    <row r="568" spans="1:9" x14ac:dyDescent="0.2">
      <c r="A568" s="6">
        <v>2011</v>
      </c>
      <c r="B568" s="1" t="s">
        <v>13</v>
      </c>
      <c r="C568" s="1" t="s">
        <v>281</v>
      </c>
      <c r="D568" s="1" t="s">
        <v>591</v>
      </c>
      <c r="E568" s="1" t="s">
        <v>598</v>
      </c>
      <c r="F568" s="1">
        <v>1080</v>
      </c>
      <c r="G568" s="1">
        <v>2.56</v>
      </c>
      <c r="H568" s="1">
        <v>3.74</v>
      </c>
      <c r="I568" s="2">
        <f t="shared" si="8"/>
        <v>4039.2000000000003</v>
      </c>
    </row>
    <row r="569" spans="1:9" x14ac:dyDescent="0.2">
      <c r="A569" s="6">
        <v>2011</v>
      </c>
      <c r="B569" s="1" t="s">
        <v>13</v>
      </c>
      <c r="C569" s="1" t="s">
        <v>281</v>
      </c>
      <c r="D569" s="1" t="s">
        <v>591</v>
      </c>
      <c r="E569" s="1" t="s">
        <v>599</v>
      </c>
      <c r="F569" s="1">
        <v>804</v>
      </c>
      <c r="G569" s="1">
        <v>2.14</v>
      </c>
      <c r="H569" s="1">
        <v>3.29</v>
      </c>
      <c r="I569" s="2">
        <f t="shared" si="8"/>
        <v>2645.16</v>
      </c>
    </row>
    <row r="570" spans="1:9" x14ac:dyDescent="0.2">
      <c r="A570" s="6">
        <v>2011</v>
      </c>
      <c r="B570" s="1" t="s">
        <v>13</v>
      </c>
      <c r="C570" s="1" t="s">
        <v>281</v>
      </c>
      <c r="D570" s="1" t="s">
        <v>591</v>
      </c>
      <c r="E570" s="1" t="s">
        <v>600</v>
      </c>
      <c r="F570" s="1">
        <v>828</v>
      </c>
      <c r="G570" s="1">
        <v>2.42</v>
      </c>
      <c r="H570" s="1">
        <v>3.84</v>
      </c>
      <c r="I570" s="2">
        <f t="shared" si="8"/>
        <v>3179.52</v>
      </c>
    </row>
    <row r="571" spans="1:9" x14ac:dyDescent="0.2">
      <c r="A571" s="6">
        <v>2011</v>
      </c>
      <c r="B571" s="1" t="s">
        <v>13</v>
      </c>
      <c r="C571" s="1" t="s">
        <v>281</v>
      </c>
      <c r="D571" s="1" t="s">
        <v>591</v>
      </c>
      <c r="E571" s="1" t="s">
        <v>601</v>
      </c>
      <c r="F571" s="1">
        <v>840</v>
      </c>
      <c r="G571" s="1">
        <v>2.56</v>
      </c>
      <c r="H571" s="1">
        <v>3.42</v>
      </c>
      <c r="I571" s="2">
        <f t="shared" si="8"/>
        <v>2872.7999999999997</v>
      </c>
    </row>
    <row r="572" spans="1:9" x14ac:dyDescent="0.2">
      <c r="A572" s="6">
        <v>2011</v>
      </c>
      <c r="B572" s="1" t="s">
        <v>13</v>
      </c>
      <c r="C572" s="1" t="s">
        <v>281</v>
      </c>
      <c r="D572" s="1" t="s">
        <v>591</v>
      </c>
      <c r="E572" s="1" t="s">
        <v>602</v>
      </c>
      <c r="F572" s="1">
        <v>1200</v>
      </c>
      <c r="G572" s="1">
        <v>2.44</v>
      </c>
      <c r="H572" s="1">
        <v>3.75</v>
      </c>
      <c r="I572" s="2">
        <f t="shared" si="8"/>
        <v>4500</v>
      </c>
    </row>
    <row r="573" spans="1:9" x14ac:dyDescent="0.2">
      <c r="A573" s="6">
        <v>2011</v>
      </c>
      <c r="B573" s="1" t="s">
        <v>13</v>
      </c>
      <c r="C573" s="1" t="s">
        <v>281</v>
      </c>
      <c r="D573" s="1" t="s">
        <v>591</v>
      </c>
      <c r="E573" s="1" t="s">
        <v>603</v>
      </c>
      <c r="F573" s="1">
        <v>888</v>
      </c>
      <c r="G573" s="1">
        <v>2.98</v>
      </c>
      <c r="H573" s="1">
        <v>3.2</v>
      </c>
      <c r="I573" s="2">
        <f t="shared" si="8"/>
        <v>2841.6000000000004</v>
      </c>
    </row>
    <row r="574" spans="1:9" x14ac:dyDescent="0.2">
      <c r="A574" s="6">
        <v>2011</v>
      </c>
      <c r="B574" s="1" t="s">
        <v>13</v>
      </c>
      <c r="C574" s="1" t="s">
        <v>281</v>
      </c>
      <c r="D574" s="1" t="s">
        <v>591</v>
      </c>
      <c r="E574" s="1" t="s">
        <v>604</v>
      </c>
      <c r="F574" s="1">
        <v>1056</v>
      </c>
      <c r="G574" s="1">
        <v>2.77</v>
      </c>
      <c r="H574" s="1">
        <v>3.72</v>
      </c>
      <c r="I574" s="2">
        <f t="shared" si="8"/>
        <v>3928.32</v>
      </c>
    </row>
    <row r="575" spans="1:9" x14ac:dyDescent="0.2">
      <c r="A575" s="6">
        <v>2011</v>
      </c>
      <c r="B575" s="1" t="s">
        <v>13</v>
      </c>
      <c r="C575" s="1" t="s">
        <v>281</v>
      </c>
      <c r="D575" s="1" t="s">
        <v>591</v>
      </c>
      <c r="E575" s="1" t="s">
        <v>605</v>
      </c>
      <c r="F575" s="1">
        <v>1008</v>
      </c>
      <c r="G575" s="1">
        <v>2.2200000000000002</v>
      </c>
      <c r="H575" s="1">
        <v>3.62</v>
      </c>
      <c r="I575" s="2">
        <f t="shared" si="8"/>
        <v>3648.96</v>
      </c>
    </row>
    <row r="576" spans="1:9" x14ac:dyDescent="0.2">
      <c r="A576" s="6">
        <v>2011</v>
      </c>
      <c r="B576" s="1" t="s">
        <v>13</v>
      </c>
      <c r="C576" s="1" t="s">
        <v>281</v>
      </c>
      <c r="D576" s="1" t="s">
        <v>591</v>
      </c>
      <c r="E576" s="1" t="s">
        <v>606</v>
      </c>
      <c r="F576" s="1">
        <v>888</v>
      </c>
      <c r="G576" s="1">
        <v>2.5299999999999998</v>
      </c>
      <c r="H576" s="1">
        <v>3.94</v>
      </c>
      <c r="I576" s="2">
        <f t="shared" si="8"/>
        <v>3498.72</v>
      </c>
    </row>
    <row r="577" spans="1:9" x14ac:dyDescent="0.2">
      <c r="A577" s="6">
        <v>2011</v>
      </c>
      <c r="B577" s="1" t="s">
        <v>13</v>
      </c>
      <c r="C577" s="1" t="s">
        <v>281</v>
      </c>
      <c r="D577" s="1" t="s">
        <v>591</v>
      </c>
      <c r="E577" s="1" t="s">
        <v>607</v>
      </c>
      <c r="F577" s="1">
        <v>1104</v>
      </c>
      <c r="G577" s="1">
        <v>2.15</v>
      </c>
      <c r="H577" s="1">
        <v>3.24</v>
      </c>
      <c r="I577" s="2">
        <f t="shared" si="8"/>
        <v>3576.96</v>
      </c>
    </row>
    <row r="578" spans="1:9" x14ac:dyDescent="0.2">
      <c r="A578" s="6">
        <v>2011</v>
      </c>
      <c r="B578" s="1" t="s">
        <v>13</v>
      </c>
      <c r="C578" s="1" t="s">
        <v>281</v>
      </c>
      <c r="D578" s="1" t="s">
        <v>591</v>
      </c>
      <c r="E578" s="1" t="s">
        <v>608</v>
      </c>
      <c r="F578" s="1">
        <v>1080</v>
      </c>
      <c r="G578" s="1">
        <v>2.4700000000000002</v>
      </c>
      <c r="H578" s="1">
        <v>3.96</v>
      </c>
      <c r="I578" s="2">
        <f t="shared" si="8"/>
        <v>4276.8</v>
      </c>
    </row>
    <row r="579" spans="1:9" x14ac:dyDescent="0.2">
      <c r="A579" s="6">
        <v>2011</v>
      </c>
      <c r="B579" s="1" t="s">
        <v>13</v>
      </c>
      <c r="C579" s="1" t="s">
        <v>281</v>
      </c>
      <c r="D579" s="1" t="s">
        <v>591</v>
      </c>
      <c r="E579" s="1" t="s">
        <v>609</v>
      </c>
      <c r="F579" s="1">
        <v>936</v>
      </c>
      <c r="G579" s="1">
        <v>2.0299999999999998</v>
      </c>
      <c r="H579" s="1">
        <v>3.92</v>
      </c>
      <c r="I579" s="2">
        <f t="shared" si="8"/>
        <v>3669.12</v>
      </c>
    </row>
    <row r="580" spans="1:9" x14ac:dyDescent="0.2">
      <c r="A580" s="6">
        <v>2011</v>
      </c>
      <c r="B580" s="1" t="s">
        <v>13</v>
      </c>
      <c r="C580" s="1" t="s">
        <v>281</v>
      </c>
      <c r="D580" s="1" t="s">
        <v>591</v>
      </c>
      <c r="E580" s="1" t="s">
        <v>610</v>
      </c>
      <c r="F580" s="1">
        <v>1104</v>
      </c>
      <c r="G580" s="1">
        <v>2.65</v>
      </c>
      <c r="H580" s="1">
        <v>3.56</v>
      </c>
      <c r="I580" s="2">
        <f t="shared" si="8"/>
        <v>3930.2400000000002</v>
      </c>
    </row>
    <row r="581" spans="1:9" x14ac:dyDescent="0.2">
      <c r="A581" s="6">
        <v>2011</v>
      </c>
      <c r="B581" s="1" t="s">
        <v>13</v>
      </c>
      <c r="C581" s="1" t="s">
        <v>281</v>
      </c>
      <c r="D581" s="1" t="s">
        <v>591</v>
      </c>
      <c r="E581" s="1" t="s">
        <v>611</v>
      </c>
      <c r="F581" s="1">
        <v>1176</v>
      </c>
      <c r="G581" s="1">
        <v>2.86</v>
      </c>
      <c r="H581" s="1">
        <v>3.64</v>
      </c>
      <c r="I581" s="2">
        <f t="shared" si="8"/>
        <v>4280.6400000000003</v>
      </c>
    </row>
    <row r="582" spans="1:9" x14ac:dyDescent="0.2">
      <c r="A582" s="6">
        <v>2011</v>
      </c>
      <c r="B582" s="1" t="s">
        <v>13</v>
      </c>
      <c r="C582" s="1" t="s">
        <v>281</v>
      </c>
      <c r="D582" s="1" t="s">
        <v>591</v>
      </c>
      <c r="E582" s="1" t="s">
        <v>612</v>
      </c>
      <c r="F582" s="1">
        <v>1032</v>
      </c>
      <c r="G582" s="1">
        <v>2.96</v>
      </c>
      <c r="H582" s="1">
        <v>3.98</v>
      </c>
      <c r="I582" s="2">
        <f t="shared" si="8"/>
        <v>4107.3599999999997</v>
      </c>
    </row>
    <row r="583" spans="1:9" x14ac:dyDescent="0.2">
      <c r="A583" s="6">
        <v>2011</v>
      </c>
      <c r="B583" s="1" t="s">
        <v>13</v>
      </c>
      <c r="C583" s="1" t="s">
        <v>281</v>
      </c>
      <c r="D583" s="1" t="s">
        <v>591</v>
      </c>
      <c r="E583" s="1" t="s">
        <v>613</v>
      </c>
      <c r="F583" s="1">
        <v>924</v>
      </c>
      <c r="G583" s="1">
        <v>2.29</v>
      </c>
      <c r="H583" s="1">
        <v>3.33</v>
      </c>
      <c r="I583" s="2">
        <f t="shared" si="8"/>
        <v>3076.92</v>
      </c>
    </row>
    <row r="584" spans="1:9" x14ac:dyDescent="0.2">
      <c r="A584" s="6">
        <v>2011</v>
      </c>
      <c r="B584" s="1" t="s">
        <v>13</v>
      </c>
      <c r="C584" s="1" t="s">
        <v>281</v>
      </c>
      <c r="D584" s="1" t="s">
        <v>591</v>
      </c>
      <c r="E584" s="1" t="s">
        <v>614</v>
      </c>
      <c r="F584" s="1">
        <v>1164</v>
      </c>
      <c r="G584" s="1">
        <v>2.73</v>
      </c>
      <c r="H584" s="1">
        <v>3.79</v>
      </c>
      <c r="I584" s="2">
        <f t="shared" si="8"/>
        <v>4411.5600000000004</v>
      </c>
    </row>
    <row r="585" spans="1:9" x14ac:dyDescent="0.2">
      <c r="A585" s="6">
        <v>2011</v>
      </c>
      <c r="B585" s="1" t="s">
        <v>13</v>
      </c>
      <c r="C585" s="1" t="s">
        <v>281</v>
      </c>
      <c r="D585" s="1" t="s">
        <v>591</v>
      </c>
      <c r="E585" s="1" t="s">
        <v>615</v>
      </c>
      <c r="F585" s="1">
        <v>1044</v>
      </c>
      <c r="G585" s="1">
        <v>2.69</v>
      </c>
      <c r="H585" s="1">
        <v>3.27</v>
      </c>
      <c r="I585" s="2">
        <f t="shared" si="8"/>
        <v>3413.88</v>
      </c>
    </row>
    <row r="586" spans="1:9" x14ac:dyDescent="0.2">
      <c r="A586" s="6">
        <v>2011</v>
      </c>
      <c r="B586" s="1" t="s">
        <v>13</v>
      </c>
      <c r="C586" s="1" t="s">
        <v>281</v>
      </c>
      <c r="D586" s="1" t="s">
        <v>591</v>
      </c>
      <c r="E586" s="1" t="s">
        <v>616</v>
      </c>
      <c r="F586" s="1">
        <v>792</v>
      </c>
      <c r="G586" s="1">
        <v>2.54</v>
      </c>
      <c r="H586" s="1">
        <v>3.85</v>
      </c>
      <c r="I586" s="2">
        <f t="shared" si="8"/>
        <v>3049.2000000000003</v>
      </c>
    </row>
    <row r="587" spans="1:9" x14ac:dyDescent="0.2">
      <c r="A587" s="6">
        <v>2011</v>
      </c>
      <c r="B587" s="1" t="s">
        <v>13</v>
      </c>
      <c r="C587" s="1" t="s">
        <v>281</v>
      </c>
      <c r="D587" s="1" t="s">
        <v>591</v>
      </c>
      <c r="E587" s="1" t="s">
        <v>617</v>
      </c>
      <c r="F587" s="1">
        <v>1068</v>
      </c>
      <c r="G587" s="1">
        <v>2.27</v>
      </c>
      <c r="H587" s="1">
        <v>3.71</v>
      </c>
      <c r="I587" s="2">
        <f t="shared" si="8"/>
        <v>3962.2799999999997</v>
      </c>
    </row>
    <row r="588" spans="1:9" x14ac:dyDescent="0.2">
      <c r="A588" s="6">
        <v>2011</v>
      </c>
      <c r="B588" s="1" t="s">
        <v>13</v>
      </c>
      <c r="C588" s="1" t="s">
        <v>281</v>
      </c>
      <c r="D588" s="1" t="s">
        <v>591</v>
      </c>
      <c r="E588" s="1" t="s">
        <v>618</v>
      </c>
      <c r="F588" s="1">
        <v>1176</v>
      </c>
      <c r="G588" s="1">
        <v>2.36</v>
      </c>
      <c r="H588" s="1">
        <v>3.58</v>
      </c>
      <c r="I588" s="2">
        <f t="shared" si="8"/>
        <v>4210.08</v>
      </c>
    </row>
    <row r="589" spans="1:9" x14ac:dyDescent="0.2">
      <c r="A589" s="6">
        <v>2011</v>
      </c>
      <c r="B589" s="1" t="s">
        <v>13</v>
      </c>
      <c r="C589" s="1" t="s">
        <v>281</v>
      </c>
      <c r="D589" s="1" t="s">
        <v>591</v>
      </c>
      <c r="E589" s="1" t="s">
        <v>619</v>
      </c>
      <c r="F589" s="1">
        <v>1104</v>
      </c>
      <c r="G589" s="1">
        <v>2.68</v>
      </c>
      <c r="H589" s="1">
        <v>3.93</v>
      </c>
      <c r="I589" s="2">
        <f t="shared" si="8"/>
        <v>4338.72</v>
      </c>
    </row>
    <row r="590" spans="1:9" x14ac:dyDescent="0.2">
      <c r="A590" s="6">
        <v>2011</v>
      </c>
      <c r="B590" s="1" t="s">
        <v>13</v>
      </c>
      <c r="C590" s="1" t="s">
        <v>281</v>
      </c>
      <c r="D590" s="1" t="s">
        <v>591</v>
      </c>
      <c r="E590" s="1" t="s">
        <v>620</v>
      </c>
      <c r="F590" s="1">
        <v>1020</v>
      </c>
      <c r="G590" s="1">
        <v>2.2599999999999998</v>
      </c>
      <c r="H590" s="1">
        <v>3.98</v>
      </c>
      <c r="I590" s="2">
        <f t="shared" si="8"/>
        <v>4059.6</v>
      </c>
    </row>
    <row r="591" spans="1:9" x14ac:dyDescent="0.2">
      <c r="A591" s="6">
        <v>2011</v>
      </c>
      <c r="B591" s="1" t="s">
        <v>13</v>
      </c>
      <c r="C591" s="1" t="s">
        <v>281</v>
      </c>
      <c r="D591" s="1" t="s">
        <v>591</v>
      </c>
      <c r="E591" s="1" t="s">
        <v>621</v>
      </c>
      <c r="F591" s="1">
        <v>876</v>
      </c>
      <c r="G591" s="1">
        <v>2.5</v>
      </c>
      <c r="H591" s="1">
        <v>3.83</v>
      </c>
      <c r="I591" s="2">
        <f t="shared" ref="I591:I654" si="9">H591 *F591</f>
        <v>3355.08</v>
      </c>
    </row>
    <row r="592" spans="1:9" x14ac:dyDescent="0.2">
      <c r="A592" s="6">
        <v>2011</v>
      </c>
      <c r="B592" s="1" t="s">
        <v>13</v>
      </c>
      <c r="C592" s="1" t="s">
        <v>281</v>
      </c>
      <c r="D592" s="1" t="s">
        <v>591</v>
      </c>
      <c r="E592" s="1" t="s">
        <v>622</v>
      </c>
      <c r="F592" s="1">
        <v>1104</v>
      </c>
      <c r="G592" s="1">
        <v>2.48</v>
      </c>
      <c r="H592" s="1">
        <v>3.63</v>
      </c>
      <c r="I592" s="2">
        <f t="shared" si="9"/>
        <v>4007.52</v>
      </c>
    </row>
    <row r="593" spans="1:9" x14ac:dyDescent="0.2">
      <c r="A593" s="6">
        <v>2011</v>
      </c>
      <c r="B593" s="1" t="s">
        <v>13</v>
      </c>
      <c r="C593" s="1" t="s">
        <v>281</v>
      </c>
      <c r="D593" s="1" t="s">
        <v>591</v>
      </c>
      <c r="E593" s="1" t="s">
        <v>623</v>
      </c>
      <c r="F593" s="1">
        <v>792</v>
      </c>
      <c r="G593" s="1">
        <v>2.69</v>
      </c>
      <c r="H593" s="1">
        <v>3.62</v>
      </c>
      <c r="I593" s="2">
        <f t="shared" si="9"/>
        <v>2867.04</v>
      </c>
    </row>
    <row r="594" spans="1:9" x14ac:dyDescent="0.2">
      <c r="A594" s="6">
        <v>2011</v>
      </c>
      <c r="B594" s="1" t="s">
        <v>13</v>
      </c>
      <c r="C594" s="1" t="s">
        <v>281</v>
      </c>
      <c r="D594" s="1" t="s">
        <v>591</v>
      </c>
      <c r="E594" s="1" t="s">
        <v>624</v>
      </c>
      <c r="F594" s="1">
        <v>1044</v>
      </c>
      <c r="G594" s="1">
        <v>2.15</v>
      </c>
      <c r="H594" s="1">
        <v>3.54</v>
      </c>
      <c r="I594" s="2">
        <f t="shared" si="9"/>
        <v>3695.76</v>
      </c>
    </row>
    <row r="595" spans="1:9" x14ac:dyDescent="0.2">
      <c r="A595" s="6">
        <v>2011</v>
      </c>
      <c r="B595" s="1" t="s">
        <v>13</v>
      </c>
      <c r="C595" s="1" t="s">
        <v>281</v>
      </c>
      <c r="D595" s="1" t="s">
        <v>591</v>
      </c>
      <c r="E595" s="1" t="s">
        <v>625</v>
      </c>
      <c r="F595" s="1">
        <v>780</v>
      </c>
      <c r="G595" s="1">
        <v>2.0099999999999998</v>
      </c>
      <c r="H595" s="1">
        <v>3.6</v>
      </c>
      <c r="I595" s="2">
        <f t="shared" si="9"/>
        <v>2808</v>
      </c>
    </row>
    <row r="596" spans="1:9" x14ac:dyDescent="0.2">
      <c r="A596" s="6">
        <v>2011</v>
      </c>
      <c r="B596" s="1" t="s">
        <v>13</v>
      </c>
      <c r="C596" s="1" t="s">
        <v>281</v>
      </c>
      <c r="D596" s="1" t="s">
        <v>591</v>
      </c>
      <c r="E596" s="1" t="s">
        <v>626</v>
      </c>
      <c r="F596" s="1">
        <v>732</v>
      </c>
      <c r="G596" s="1">
        <v>2.15</v>
      </c>
      <c r="H596" s="1">
        <v>3.43</v>
      </c>
      <c r="I596" s="2">
        <f t="shared" si="9"/>
        <v>2510.7600000000002</v>
      </c>
    </row>
    <row r="597" spans="1:9" x14ac:dyDescent="0.2">
      <c r="A597" s="6">
        <v>2011</v>
      </c>
      <c r="B597" s="1" t="s">
        <v>13</v>
      </c>
      <c r="C597" s="1" t="s">
        <v>281</v>
      </c>
      <c r="D597" s="1" t="s">
        <v>591</v>
      </c>
      <c r="E597" s="1" t="s">
        <v>627</v>
      </c>
      <c r="F597" s="1">
        <v>804</v>
      </c>
      <c r="G597" s="1">
        <v>2.06</v>
      </c>
      <c r="H597" s="1">
        <v>3.25</v>
      </c>
      <c r="I597" s="2">
        <f t="shared" si="9"/>
        <v>2613</v>
      </c>
    </row>
    <row r="598" spans="1:9" x14ac:dyDescent="0.2">
      <c r="A598" s="6">
        <v>2011</v>
      </c>
      <c r="B598" s="1" t="s">
        <v>13</v>
      </c>
      <c r="C598" s="1" t="s">
        <v>281</v>
      </c>
      <c r="D598" s="1" t="s">
        <v>591</v>
      </c>
      <c r="E598" s="1" t="s">
        <v>628</v>
      </c>
      <c r="F598" s="1">
        <v>936</v>
      </c>
      <c r="G598" s="1">
        <v>2.33</v>
      </c>
      <c r="H598" s="1">
        <v>3.43</v>
      </c>
      <c r="I598" s="2">
        <f t="shared" si="9"/>
        <v>3210.48</v>
      </c>
    </row>
    <row r="599" spans="1:9" x14ac:dyDescent="0.2">
      <c r="A599" s="6">
        <v>2011</v>
      </c>
      <c r="B599" s="1" t="s">
        <v>13</v>
      </c>
      <c r="C599" s="1" t="s">
        <v>281</v>
      </c>
      <c r="D599" s="1" t="s">
        <v>591</v>
      </c>
      <c r="E599" s="1" t="s">
        <v>629</v>
      </c>
      <c r="F599" s="1">
        <v>696</v>
      </c>
      <c r="G599" s="1">
        <v>2.23</v>
      </c>
      <c r="H599" s="1">
        <v>3.56</v>
      </c>
      <c r="I599" s="2">
        <f t="shared" si="9"/>
        <v>2477.7600000000002</v>
      </c>
    </row>
    <row r="600" spans="1:9" x14ac:dyDescent="0.2">
      <c r="A600" s="6">
        <v>2011</v>
      </c>
      <c r="B600" s="1" t="s">
        <v>13</v>
      </c>
      <c r="C600" s="1" t="s">
        <v>281</v>
      </c>
      <c r="D600" s="1" t="s">
        <v>591</v>
      </c>
      <c r="E600" s="1" t="s">
        <v>630</v>
      </c>
      <c r="F600" s="1">
        <v>1092</v>
      </c>
      <c r="G600" s="1">
        <v>2.17</v>
      </c>
      <c r="H600" s="1">
        <v>3.29</v>
      </c>
      <c r="I600" s="2">
        <f t="shared" si="9"/>
        <v>3592.68</v>
      </c>
    </row>
    <row r="601" spans="1:9" x14ac:dyDescent="0.2">
      <c r="A601" s="6">
        <v>2011</v>
      </c>
      <c r="B601" s="1" t="s">
        <v>13</v>
      </c>
      <c r="C601" s="1" t="s">
        <v>281</v>
      </c>
      <c r="D601" s="1" t="s">
        <v>591</v>
      </c>
      <c r="E601" s="1" t="s">
        <v>631</v>
      </c>
      <c r="F601" s="1">
        <v>660</v>
      </c>
      <c r="G601" s="1">
        <v>2.97</v>
      </c>
      <c r="H601" s="1">
        <v>3.4</v>
      </c>
      <c r="I601" s="2">
        <f t="shared" si="9"/>
        <v>2244</v>
      </c>
    </row>
    <row r="602" spans="1:9" x14ac:dyDescent="0.2">
      <c r="A602" s="6">
        <v>2011</v>
      </c>
      <c r="B602" s="1" t="s">
        <v>13</v>
      </c>
      <c r="C602" s="1" t="s">
        <v>281</v>
      </c>
      <c r="D602" s="1" t="s">
        <v>591</v>
      </c>
      <c r="E602" s="1" t="s">
        <v>632</v>
      </c>
      <c r="F602" s="1">
        <v>864</v>
      </c>
      <c r="G602" s="1">
        <v>2.15</v>
      </c>
      <c r="H602" s="1">
        <v>3.24</v>
      </c>
      <c r="I602" s="2">
        <f t="shared" si="9"/>
        <v>2799.36</v>
      </c>
    </row>
    <row r="603" spans="1:9" x14ac:dyDescent="0.2">
      <c r="A603" s="6">
        <v>2011</v>
      </c>
      <c r="B603" s="1" t="s">
        <v>13</v>
      </c>
      <c r="C603" s="1" t="s">
        <v>281</v>
      </c>
      <c r="D603" s="1" t="s">
        <v>591</v>
      </c>
      <c r="E603" s="1" t="s">
        <v>633</v>
      </c>
      <c r="F603" s="1">
        <v>600</v>
      </c>
      <c r="G603" s="1">
        <v>2.63</v>
      </c>
      <c r="H603" s="1">
        <v>3.83</v>
      </c>
      <c r="I603" s="2">
        <f t="shared" si="9"/>
        <v>2298</v>
      </c>
    </row>
    <row r="604" spans="1:9" x14ac:dyDescent="0.2">
      <c r="A604" s="6">
        <v>2011</v>
      </c>
      <c r="B604" s="1" t="s">
        <v>13</v>
      </c>
      <c r="C604" s="1" t="s">
        <v>281</v>
      </c>
      <c r="D604" s="1" t="s">
        <v>591</v>
      </c>
      <c r="E604" s="1" t="s">
        <v>634</v>
      </c>
      <c r="F604" s="1">
        <v>948</v>
      </c>
      <c r="G604" s="1">
        <v>2.91</v>
      </c>
      <c r="H604" s="1">
        <v>3.22</v>
      </c>
      <c r="I604" s="2">
        <f t="shared" si="9"/>
        <v>3052.5600000000004</v>
      </c>
    </row>
    <row r="605" spans="1:9" x14ac:dyDescent="0.2">
      <c r="A605" s="6">
        <v>2011</v>
      </c>
      <c r="B605" s="1" t="s">
        <v>13</v>
      </c>
      <c r="C605" s="1" t="s">
        <v>281</v>
      </c>
      <c r="D605" s="1" t="s">
        <v>591</v>
      </c>
      <c r="E605" s="1" t="s">
        <v>635</v>
      </c>
      <c r="F605" s="1">
        <v>876</v>
      </c>
      <c r="G605" s="1">
        <v>2.38</v>
      </c>
      <c r="H605" s="1">
        <v>3.83</v>
      </c>
      <c r="I605" s="2">
        <f t="shared" si="9"/>
        <v>3355.08</v>
      </c>
    </row>
    <row r="606" spans="1:9" x14ac:dyDescent="0.2">
      <c r="A606" s="6">
        <v>2011</v>
      </c>
      <c r="B606" s="1" t="s">
        <v>13</v>
      </c>
      <c r="C606" s="1" t="s">
        <v>281</v>
      </c>
      <c r="D606" s="1" t="s">
        <v>591</v>
      </c>
      <c r="E606" s="1" t="s">
        <v>636</v>
      </c>
      <c r="F606" s="1">
        <v>660</v>
      </c>
      <c r="G606" s="1">
        <v>2.99</v>
      </c>
      <c r="H606" s="1">
        <v>3.98</v>
      </c>
      <c r="I606" s="2">
        <f t="shared" si="9"/>
        <v>2626.8</v>
      </c>
    </row>
    <row r="607" spans="1:9" x14ac:dyDescent="0.2">
      <c r="A607" s="6">
        <v>2011</v>
      </c>
      <c r="B607" s="1" t="s">
        <v>13</v>
      </c>
      <c r="C607" s="1" t="s">
        <v>281</v>
      </c>
      <c r="D607" s="1" t="s">
        <v>591</v>
      </c>
      <c r="E607" s="1" t="s">
        <v>637</v>
      </c>
      <c r="F607" s="1">
        <v>684</v>
      </c>
      <c r="G607" s="1">
        <v>2.79</v>
      </c>
      <c r="H607" s="1">
        <v>3.22</v>
      </c>
      <c r="I607" s="2">
        <f t="shared" si="9"/>
        <v>2202.48</v>
      </c>
    </row>
    <row r="608" spans="1:9" x14ac:dyDescent="0.2">
      <c r="A608" s="6">
        <v>2011</v>
      </c>
      <c r="B608" s="1" t="s">
        <v>13</v>
      </c>
      <c r="C608" s="1" t="s">
        <v>281</v>
      </c>
      <c r="D608" s="1" t="s">
        <v>591</v>
      </c>
      <c r="E608" s="1" t="s">
        <v>638</v>
      </c>
      <c r="F608" s="1">
        <v>600</v>
      </c>
      <c r="G608" s="1">
        <v>2.19</v>
      </c>
      <c r="H608" s="1">
        <v>3.53</v>
      </c>
      <c r="I608" s="2">
        <f t="shared" si="9"/>
        <v>2118</v>
      </c>
    </row>
    <row r="609" spans="1:9" x14ac:dyDescent="0.2">
      <c r="A609" s="6">
        <v>2011</v>
      </c>
      <c r="B609" s="1" t="s">
        <v>13</v>
      </c>
      <c r="C609" s="1" t="s">
        <v>281</v>
      </c>
      <c r="D609" s="1" t="s">
        <v>591</v>
      </c>
      <c r="E609" s="1" t="s">
        <v>639</v>
      </c>
      <c r="F609" s="1">
        <v>1080</v>
      </c>
      <c r="G609" s="1">
        <v>2.5</v>
      </c>
      <c r="H609" s="1">
        <v>3.44</v>
      </c>
      <c r="I609" s="2">
        <f t="shared" si="9"/>
        <v>3715.2</v>
      </c>
    </row>
    <row r="610" spans="1:9" x14ac:dyDescent="0.2">
      <c r="A610" s="6">
        <v>2011</v>
      </c>
      <c r="B610" s="1" t="s">
        <v>13</v>
      </c>
      <c r="C610" s="1" t="s">
        <v>281</v>
      </c>
      <c r="D610" s="1" t="s">
        <v>591</v>
      </c>
      <c r="E610" s="1" t="s">
        <v>640</v>
      </c>
      <c r="F610" s="1">
        <v>924</v>
      </c>
      <c r="G610" s="1">
        <v>2.92</v>
      </c>
      <c r="H610" s="1">
        <v>3.96</v>
      </c>
      <c r="I610" s="2">
        <f t="shared" si="9"/>
        <v>3659.04</v>
      </c>
    </row>
    <row r="611" spans="1:9" x14ac:dyDescent="0.2">
      <c r="A611" s="6">
        <v>2011</v>
      </c>
      <c r="B611" s="1" t="s">
        <v>13</v>
      </c>
      <c r="C611" s="1" t="s">
        <v>281</v>
      </c>
      <c r="D611" s="1" t="s">
        <v>591</v>
      </c>
      <c r="E611" s="1" t="s">
        <v>641</v>
      </c>
      <c r="F611" s="1">
        <v>1200</v>
      </c>
      <c r="G611" s="1">
        <v>2.76</v>
      </c>
      <c r="H611" s="1">
        <v>3.89</v>
      </c>
      <c r="I611" s="2">
        <f t="shared" si="9"/>
        <v>4668</v>
      </c>
    </row>
    <row r="612" spans="1:9" x14ac:dyDescent="0.2">
      <c r="A612" s="6">
        <v>2011</v>
      </c>
      <c r="B612" s="1" t="s">
        <v>13</v>
      </c>
      <c r="C612" s="1" t="s">
        <v>281</v>
      </c>
      <c r="D612" s="1" t="s">
        <v>591</v>
      </c>
      <c r="E612" s="1" t="s">
        <v>642</v>
      </c>
      <c r="F612" s="1">
        <v>888</v>
      </c>
      <c r="G612" s="1">
        <v>2.2200000000000002</v>
      </c>
      <c r="H612" s="1">
        <v>3.4</v>
      </c>
      <c r="I612" s="2">
        <f t="shared" si="9"/>
        <v>3019.2</v>
      </c>
    </row>
    <row r="613" spans="1:9" x14ac:dyDescent="0.2">
      <c r="A613" s="6">
        <v>2011</v>
      </c>
      <c r="B613" s="1" t="s">
        <v>13</v>
      </c>
      <c r="C613" s="1" t="s">
        <v>281</v>
      </c>
      <c r="D613" s="1" t="s">
        <v>591</v>
      </c>
      <c r="E613" s="1" t="s">
        <v>643</v>
      </c>
      <c r="F613" s="1">
        <v>1164</v>
      </c>
      <c r="G613" s="1">
        <v>2.2599999999999998</v>
      </c>
      <c r="H613" s="1">
        <v>3.45</v>
      </c>
      <c r="I613" s="2">
        <f t="shared" si="9"/>
        <v>4015.8</v>
      </c>
    </row>
    <row r="614" spans="1:9" x14ac:dyDescent="0.2">
      <c r="A614" s="6">
        <v>2011</v>
      </c>
      <c r="B614" s="1" t="s">
        <v>13</v>
      </c>
      <c r="C614" s="1" t="s">
        <v>281</v>
      </c>
      <c r="D614" s="1" t="s">
        <v>591</v>
      </c>
      <c r="E614" s="1" t="s">
        <v>644</v>
      </c>
      <c r="F614" s="1">
        <v>972</v>
      </c>
      <c r="G614" s="1">
        <v>2.23</v>
      </c>
      <c r="H614" s="1">
        <v>3.29</v>
      </c>
      <c r="I614" s="2">
        <f t="shared" si="9"/>
        <v>3197.88</v>
      </c>
    </row>
    <row r="615" spans="1:9" x14ac:dyDescent="0.2">
      <c r="A615" s="6">
        <v>2011</v>
      </c>
      <c r="B615" s="1" t="s">
        <v>13</v>
      </c>
      <c r="C615" s="1" t="s">
        <v>281</v>
      </c>
      <c r="D615" s="1" t="s">
        <v>591</v>
      </c>
      <c r="E615" s="1" t="s">
        <v>645</v>
      </c>
      <c r="F615" s="1">
        <v>1176</v>
      </c>
      <c r="G615" s="1">
        <v>2.2400000000000002</v>
      </c>
      <c r="H615" s="1">
        <v>3.7</v>
      </c>
      <c r="I615" s="2">
        <f t="shared" si="9"/>
        <v>4351.2</v>
      </c>
    </row>
    <row r="616" spans="1:9" x14ac:dyDescent="0.2">
      <c r="A616" s="6">
        <v>2011</v>
      </c>
      <c r="B616" s="1" t="s">
        <v>13</v>
      </c>
      <c r="C616" s="1" t="s">
        <v>281</v>
      </c>
      <c r="D616" s="1" t="s">
        <v>591</v>
      </c>
      <c r="E616" s="1" t="s">
        <v>646</v>
      </c>
      <c r="F616" s="1">
        <v>1140</v>
      </c>
      <c r="G616" s="1">
        <v>2.29</v>
      </c>
      <c r="H616" s="1">
        <v>3.41</v>
      </c>
      <c r="I616" s="2">
        <f t="shared" si="9"/>
        <v>3887.4</v>
      </c>
    </row>
    <row r="617" spans="1:9" x14ac:dyDescent="0.2">
      <c r="A617" s="6">
        <v>2011</v>
      </c>
      <c r="B617" s="1" t="s">
        <v>13</v>
      </c>
      <c r="C617" s="1" t="s">
        <v>281</v>
      </c>
      <c r="D617" s="1" t="s">
        <v>591</v>
      </c>
      <c r="E617" s="1" t="s">
        <v>647</v>
      </c>
      <c r="F617" s="1">
        <v>660</v>
      </c>
      <c r="G617" s="1">
        <v>2.2000000000000002</v>
      </c>
      <c r="H617" s="1">
        <v>3.81</v>
      </c>
      <c r="I617" s="2">
        <f t="shared" si="9"/>
        <v>2514.6</v>
      </c>
    </row>
    <row r="618" spans="1:9" x14ac:dyDescent="0.2">
      <c r="A618" s="6">
        <v>2011</v>
      </c>
      <c r="B618" s="1" t="s">
        <v>13</v>
      </c>
      <c r="C618" s="1" t="s">
        <v>281</v>
      </c>
      <c r="D618" s="1" t="s">
        <v>591</v>
      </c>
      <c r="E618" s="1" t="s">
        <v>648</v>
      </c>
      <c r="F618" s="1">
        <v>792</v>
      </c>
      <c r="G618" s="1">
        <v>2.37</v>
      </c>
      <c r="H618" s="1">
        <v>3.72</v>
      </c>
      <c r="I618" s="2">
        <f t="shared" si="9"/>
        <v>2946.2400000000002</v>
      </c>
    </row>
    <row r="619" spans="1:9" x14ac:dyDescent="0.2">
      <c r="A619" s="6">
        <v>2011</v>
      </c>
      <c r="B619" s="1" t="s">
        <v>13</v>
      </c>
      <c r="C619" s="1" t="s">
        <v>281</v>
      </c>
      <c r="D619" s="1" t="s">
        <v>591</v>
      </c>
      <c r="E619" s="1" t="s">
        <v>649</v>
      </c>
      <c r="F619" s="1">
        <v>768</v>
      </c>
      <c r="G619" s="1">
        <v>2.1800000000000002</v>
      </c>
      <c r="H619" s="1">
        <v>3.94</v>
      </c>
      <c r="I619" s="2">
        <f t="shared" si="9"/>
        <v>3025.92</v>
      </c>
    </row>
    <row r="620" spans="1:9" x14ac:dyDescent="0.2">
      <c r="A620" s="6">
        <v>2011</v>
      </c>
      <c r="B620" s="1" t="s">
        <v>13</v>
      </c>
      <c r="C620" s="1" t="s">
        <v>281</v>
      </c>
      <c r="D620" s="1" t="s">
        <v>591</v>
      </c>
      <c r="E620" s="1" t="s">
        <v>650</v>
      </c>
      <c r="F620" s="1">
        <v>744</v>
      </c>
      <c r="G620" s="1">
        <v>2.75</v>
      </c>
      <c r="H620" s="1">
        <v>3.63</v>
      </c>
      <c r="I620" s="2">
        <f t="shared" si="9"/>
        <v>2700.72</v>
      </c>
    </row>
    <row r="621" spans="1:9" x14ac:dyDescent="0.2">
      <c r="A621" s="6">
        <v>2011</v>
      </c>
      <c r="B621" s="1" t="s">
        <v>13</v>
      </c>
      <c r="C621" s="1" t="s">
        <v>281</v>
      </c>
      <c r="D621" s="1" t="s">
        <v>651</v>
      </c>
      <c r="E621" s="1" t="s">
        <v>652</v>
      </c>
      <c r="F621" s="1">
        <v>648</v>
      </c>
      <c r="G621" s="1">
        <v>2.99</v>
      </c>
      <c r="H621" s="1">
        <v>3.33</v>
      </c>
      <c r="I621" s="2">
        <f t="shared" si="9"/>
        <v>2157.84</v>
      </c>
    </row>
    <row r="622" spans="1:9" x14ac:dyDescent="0.2">
      <c r="A622" s="6">
        <v>2011</v>
      </c>
      <c r="B622" s="1" t="s">
        <v>13</v>
      </c>
      <c r="C622" s="1" t="s">
        <v>281</v>
      </c>
      <c r="D622" s="1" t="s">
        <v>651</v>
      </c>
      <c r="E622" s="1" t="s">
        <v>653</v>
      </c>
      <c r="F622" s="1">
        <v>780</v>
      </c>
      <c r="G622" s="1">
        <v>2.36</v>
      </c>
      <c r="H622" s="1">
        <v>3.77</v>
      </c>
      <c r="I622" s="2">
        <f t="shared" si="9"/>
        <v>2940.6</v>
      </c>
    </row>
    <row r="623" spans="1:9" x14ac:dyDescent="0.2">
      <c r="A623" s="6">
        <v>2011</v>
      </c>
      <c r="B623" s="1" t="s">
        <v>13</v>
      </c>
      <c r="C623" s="1" t="s">
        <v>281</v>
      </c>
      <c r="D623" s="1" t="s">
        <v>651</v>
      </c>
      <c r="E623" s="1" t="s">
        <v>654</v>
      </c>
      <c r="F623" s="1">
        <v>1080</v>
      </c>
      <c r="G623" s="1">
        <v>2.83</v>
      </c>
      <c r="H623" s="1">
        <v>3.59</v>
      </c>
      <c r="I623" s="2">
        <f t="shared" si="9"/>
        <v>3877.2</v>
      </c>
    </row>
    <row r="624" spans="1:9" x14ac:dyDescent="0.2">
      <c r="A624" s="6">
        <v>2011</v>
      </c>
      <c r="B624" s="1" t="s">
        <v>13</v>
      </c>
      <c r="C624" s="1" t="s">
        <v>281</v>
      </c>
      <c r="D624" s="1" t="s">
        <v>651</v>
      </c>
      <c r="E624" s="1" t="s">
        <v>655</v>
      </c>
      <c r="F624" s="1">
        <v>1056</v>
      </c>
      <c r="G624" s="1">
        <v>2.11</v>
      </c>
      <c r="H624" s="1">
        <v>3.61</v>
      </c>
      <c r="I624" s="2">
        <f t="shared" si="9"/>
        <v>3812.16</v>
      </c>
    </row>
    <row r="625" spans="1:9" x14ac:dyDescent="0.2">
      <c r="A625" s="6">
        <v>2011</v>
      </c>
      <c r="B625" s="1" t="s">
        <v>13</v>
      </c>
      <c r="C625" s="1" t="s">
        <v>281</v>
      </c>
      <c r="D625" s="1" t="s">
        <v>651</v>
      </c>
      <c r="E625" s="1" t="s">
        <v>656</v>
      </c>
      <c r="F625" s="1">
        <v>624</v>
      </c>
      <c r="G625" s="1">
        <v>2.86</v>
      </c>
      <c r="H625" s="1">
        <v>3.36</v>
      </c>
      <c r="I625" s="2">
        <f t="shared" si="9"/>
        <v>2096.64</v>
      </c>
    </row>
    <row r="626" spans="1:9" x14ac:dyDescent="0.2">
      <c r="A626" s="6">
        <v>2011</v>
      </c>
      <c r="B626" s="1" t="s">
        <v>13</v>
      </c>
      <c r="C626" s="1" t="s">
        <v>281</v>
      </c>
      <c r="D626" s="1" t="s">
        <v>651</v>
      </c>
      <c r="E626" s="1" t="s">
        <v>657</v>
      </c>
      <c r="F626" s="1">
        <v>1104</v>
      </c>
      <c r="G626" s="1">
        <v>2.44</v>
      </c>
      <c r="H626" s="1">
        <v>3.33</v>
      </c>
      <c r="I626" s="2">
        <f t="shared" si="9"/>
        <v>3676.32</v>
      </c>
    </row>
    <row r="627" spans="1:9" x14ac:dyDescent="0.2">
      <c r="A627" s="6">
        <v>2011</v>
      </c>
      <c r="B627" s="1" t="s">
        <v>13</v>
      </c>
      <c r="C627" s="1" t="s">
        <v>281</v>
      </c>
      <c r="D627" s="1" t="s">
        <v>651</v>
      </c>
      <c r="E627" s="1" t="s">
        <v>658</v>
      </c>
      <c r="F627" s="1">
        <v>924</v>
      </c>
      <c r="G627" s="1">
        <v>2.11</v>
      </c>
      <c r="H627" s="1">
        <v>3.55</v>
      </c>
      <c r="I627" s="2">
        <f t="shared" si="9"/>
        <v>3280.2</v>
      </c>
    </row>
    <row r="628" spans="1:9" x14ac:dyDescent="0.2">
      <c r="A628" s="6">
        <v>2011</v>
      </c>
      <c r="B628" s="1" t="s">
        <v>13</v>
      </c>
      <c r="C628" s="1" t="s">
        <v>281</v>
      </c>
      <c r="D628" s="1" t="s">
        <v>651</v>
      </c>
      <c r="E628" s="1" t="s">
        <v>659</v>
      </c>
      <c r="F628" s="1">
        <v>900</v>
      </c>
      <c r="G628" s="1">
        <v>2.5499999999999998</v>
      </c>
      <c r="H628" s="1">
        <v>3.9</v>
      </c>
      <c r="I628" s="2">
        <f t="shared" si="9"/>
        <v>3510</v>
      </c>
    </row>
    <row r="629" spans="1:9" x14ac:dyDescent="0.2">
      <c r="A629" s="6">
        <v>2011</v>
      </c>
      <c r="B629" s="1" t="s">
        <v>13</v>
      </c>
      <c r="C629" s="1" t="s">
        <v>281</v>
      </c>
      <c r="D629" s="1" t="s">
        <v>651</v>
      </c>
      <c r="E629" s="1" t="s">
        <v>660</v>
      </c>
      <c r="F629" s="1">
        <v>1080</v>
      </c>
      <c r="G629" s="1">
        <v>2.37</v>
      </c>
      <c r="H629" s="1">
        <v>4</v>
      </c>
      <c r="I629" s="2">
        <f t="shared" si="9"/>
        <v>4320</v>
      </c>
    </row>
    <row r="630" spans="1:9" x14ac:dyDescent="0.2">
      <c r="A630" s="6">
        <v>2011</v>
      </c>
      <c r="B630" s="1" t="s">
        <v>13</v>
      </c>
      <c r="C630" s="1" t="s">
        <v>281</v>
      </c>
      <c r="D630" s="1" t="s">
        <v>651</v>
      </c>
      <c r="E630" s="1" t="s">
        <v>661</v>
      </c>
      <c r="F630" s="1">
        <v>684</v>
      </c>
      <c r="G630" s="1">
        <v>2.85</v>
      </c>
      <c r="H630" s="1">
        <v>3.5</v>
      </c>
      <c r="I630" s="2">
        <f t="shared" si="9"/>
        <v>2394</v>
      </c>
    </row>
    <row r="631" spans="1:9" x14ac:dyDescent="0.2">
      <c r="A631" s="6">
        <v>2011</v>
      </c>
      <c r="B631" s="1" t="s">
        <v>13</v>
      </c>
      <c r="C631" s="1" t="s">
        <v>281</v>
      </c>
      <c r="D631" s="1" t="s">
        <v>651</v>
      </c>
      <c r="E631" s="1" t="s">
        <v>662</v>
      </c>
      <c r="F631" s="1">
        <v>972</v>
      </c>
      <c r="G631" s="1">
        <v>2.46</v>
      </c>
      <c r="H631" s="1">
        <v>3.43</v>
      </c>
      <c r="I631" s="2">
        <f t="shared" si="9"/>
        <v>3333.96</v>
      </c>
    </row>
    <row r="632" spans="1:9" x14ac:dyDescent="0.2">
      <c r="A632" s="6">
        <v>2011</v>
      </c>
      <c r="B632" s="1" t="s">
        <v>13</v>
      </c>
      <c r="C632" s="1" t="s">
        <v>281</v>
      </c>
      <c r="D632" s="1" t="s">
        <v>651</v>
      </c>
      <c r="E632" s="1" t="s">
        <v>663</v>
      </c>
      <c r="F632" s="1">
        <v>1044</v>
      </c>
      <c r="G632" s="1">
        <v>2.57</v>
      </c>
      <c r="H632" s="1">
        <v>3.47</v>
      </c>
      <c r="I632" s="2">
        <f t="shared" si="9"/>
        <v>3622.6800000000003</v>
      </c>
    </row>
    <row r="633" spans="1:9" x14ac:dyDescent="0.2">
      <c r="A633" s="6">
        <v>2011</v>
      </c>
      <c r="B633" s="1" t="s">
        <v>13</v>
      </c>
      <c r="C633" s="1" t="s">
        <v>281</v>
      </c>
      <c r="D633" s="1" t="s">
        <v>651</v>
      </c>
      <c r="E633" s="1" t="s">
        <v>664</v>
      </c>
      <c r="F633" s="1">
        <v>720</v>
      </c>
      <c r="G633" s="1">
        <v>2.44</v>
      </c>
      <c r="H633" s="1">
        <v>3.96</v>
      </c>
      <c r="I633" s="2">
        <f t="shared" si="9"/>
        <v>2851.2</v>
      </c>
    </row>
    <row r="634" spans="1:9" x14ac:dyDescent="0.2">
      <c r="A634" s="6">
        <v>2011</v>
      </c>
      <c r="B634" s="1" t="s">
        <v>13</v>
      </c>
      <c r="C634" s="1" t="s">
        <v>281</v>
      </c>
      <c r="D634" s="1" t="s">
        <v>651</v>
      </c>
      <c r="E634" s="1" t="s">
        <v>665</v>
      </c>
      <c r="F634" s="1">
        <v>1188</v>
      </c>
      <c r="G634" s="1">
        <v>2.17</v>
      </c>
      <c r="H634" s="1">
        <v>3.98</v>
      </c>
      <c r="I634" s="2">
        <f t="shared" si="9"/>
        <v>4728.24</v>
      </c>
    </row>
    <row r="635" spans="1:9" x14ac:dyDescent="0.2">
      <c r="A635" s="6">
        <v>2011</v>
      </c>
      <c r="B635" s="1" t="s">
        <v>13</v>
      </c>
      <c r="C635" s="1" t="s">
        <v>281</v>
      </c>
      <c r="D635" s="1" t="s">
        <v>651</v>
      </c>
      <c r="E635" s="1" t="s">
        <v>666</v>
      </c>
      <c r="F635" s="1">
        <v>1092</v>
      </c>
      <c r="G635" s="1">
        <v>2.94</v>
      </c>
      <c r="H635" s="1">
        <v>3.21</v>
      </c>
      <c r="I635" s="2">
        <f t="shared" si="9"/>
        <v>3505.32</v>
      </c>
    </row>
    <row r="636" spans="1:9" x14ac:dyDescent="0.2">
      <c r="A636" s="6">
        <v>2011</v>
      </c>
      <c r="B636" s="1" t="s">
        <v>13</v>
      </c>
      <c r="C636" s="1" t="s">
        <v>281</v>
      </c>
      <c r="D636" s="1" t="s">
        <v>651</v>
      </c>
      <c r="E636" s="1" t="s">
        <v>667</v>
      </c>
      <c r="F636" s="1">
        <v>936</v>
      </c>
      <c r="G636" s="1">
        <v>2.7</v>
      </c>
      <c r="H636" s="1">
        <v>3.85</v>
      </c>
      <c r="I636" s="2">
        <f t="shared" si="9"/>
        <v>3603.6</v>
      </c>
    </row>
    <row r="637" spans="1:9" x14ac:dyDescent="0.2">
      <c r="A637" s="6">
        <v>2011</v>
      </c>
      <c r="B637" s="1" t="s">
        <v>13</v>
      </c>
      <c r="C637" s="1" t="s">
        <v>281</v>
      </c>
      <c r="D637" s="1" t="s">
        <v>651</v>
      </c>
      <c r="E637" s="1" t="s">
        <v>668</v>
      </c>
      <c r="F637" s="1">
        <v>1008</v>
      </c>
      <c r="G637" s="1">
        <v>2.1</v>
      </c>
      <c r="H637" s="1">
        <v>3.24</v>
      </c>
      <c r="I637" s="2">
        <f t="shared" si="9"/>
        <v>3265.92</v>
      </c>
    </row>
    <row r="638" spans="1:9" x14ac:dyDescent="0.2">
      <c r="A638" s="6">
        <v>2011</v>
      </c>
      <c r="B638" s="1" t="s">
        <v>13</v>
      </c>
      <c r="C638" s="1" t="s">
        <v>281</v>
      </c>
      <c r="D638" s="1" t="s">
        <v>651</v>
      </c>
      <c r="E638" s="1" t="s">
        <v>669</v>
      </c>
      <c r="F638" s="1">
        <v>708</v>
      </c>
      <c r="G638" s="1">
        <v>2.5299999999999998</v>
      </c>
      <c r="H638" s="1">
        <v>3.91</v>
      </c>
      <c r="I638" s="2">
        <f t="shared" si="9"/>
        <v>2768.28</v>
      </c>
    </row>
    <row r="639" spans="1:9" x14ac:dyDescent="0.2">
      <c r="A639" s="6">
        <v>2011</v>
      </c>
      <c r="B639" s="1" t="s">
        <v>13</v>
      </c>
      <c r="C639" s="1" t="s">
        <v>281</v>
      </c>
      <c r="D639" s="1" t="s">
        <v>651</v>
      </c>
      <c r="E639" s="1" t="s">
        <v>670</v>
      </c>
      <c r="F639" s="1">
        <v>744</v>
      </c>
      <c r="G639" s="1">
        <v>2.2000000000000002</v>
      </c>
      <c r="H639" s="1">
        <v>3.29</v>
      </c>
      <c r="I639" s="2">
        <f t="shared" si="9"/>
        <v>2447.7600000000002</v>
      </c>
    </row>
    <row r="640" spans="1:9" x14ac:dyDescent="0.2">
      <c r="A640" s="6">
        <v>2011</v>
      </c>
      <c r="B640" s="1" t="s">
        <v>13</v>
      </c>
      <c r="C640" s="1" t="s">
        <v>281</v>
      </c>
      <c r="D640" s="1" t="s">
        <v>651</v>
      </c>
      <c r="E640" s="1" t="s">
        <v>671</v>
      </c>
      <c r="F640" s="1">
        <v>1068</v>
      </c>
      <c r="G640" s="1">
        <v>2.81</v>
      </c>
      <c r="H640" s="1">
        <v>3.24</v>
      </c>
      <c r="I640" s="2">
        <f t="shared" si="9"/>
        <v>3460.32</v>
      </c>
    </row>
    <row r="641" spans="1:9" x14ac:dyDescent="0.2">
      <c r="A641" s="6">
        <v>2011</v>
      </c>
      <c r="B641" s="1" t="s">
        <v>13</v>
      </c>
      <c r="C641" s="1" t="s">
        <v>281</v>
      </c>
      <c r="D641" s="1" t="s">
        <v>651</v>
      </c>
      <c r="E641" s="1" t="s">
        <v>672</v>
      </c>
      <c r="F641" s="1">
        <v>768</v>
      </c>
      <c r="G641" s="1">
        <v>2.25</v>
      </c>
      <c r="H641" s="1">
        <v>3.37</v>
      </c>
      <c r="I641" s="2">
        <f t="shared" si="9"/>
        <v>2588.16</v>
      </c>
    </row>
    <row r="642" spans="1:9" x14ac:dyDescent="0.2">
      <c r="A642" s="6">
        <v>2011</v>
      </c>
      <c r="B642" s="1" t="s">
        <v>13</v>
      </c>
      <c r="C642" s="1" t="s">
        <v>281</v>
      </c>
      <c r="D642" s="1" t="s">
        <v>651</v>
      </c>
      <c r="E642" s="1" t="s">
        <v>673</v>
      </c>
      <c r="F642" s="1">
        <v>684</v>
      </c>
      <c r="G642" s="1">
        <v>2.81</v>
      </c>
      <c r="H642" s="1">
        <v>3.68</v>
      </c>
      <c r="I642" s="2">
        <f t="shared" si="9"/>
        <v>2517.12</v>
      </c>
    </row>
    <row r="643" spans="1:9" x14ac:dyDescent="0.2">
      <c r="A643" s="6">
        <v>2011</v>
      </c>
      <c r="B643" s="1" t="s">
        <v>13</v>
      </c>
      <c r="C643" s="1" t="s">
        <v>281</v>
      </c>
      <c r="D643" s="1" t="s">
        <v>651</v>
      </c>
      <c r="E643" s="1" t="s">
        <v>674</v>
      </c>
      <c r="F643" s="1">
        <v>900</v>
      </c>
      <c r="G643" s="1">
        <v>2.5</v>
      </c>
      <c r="H643" s="1">
        <v>3.28</v>
      </c>
      <c r="I643" s="2">
        <f t="shared" si="9"/>
        <v>2952</v>
      </c>
    </row>
    <row r="644" spans="1:9" x14ac:dyDescent="0.2">
      <c r="A644" s="6">
        <v>2011</v>
      </c>
      <c r="B644" s="1" t="s">
        <v>13</v>
      </c>
      <c r="C644" s="1" t="s">
        <v>281</v>
      </c>
      <c r="D644" s="1" t="s">
        <v>651</v>
      </c>
      <c r="E644" s="1" t="s">
        <v>675</v>
      </c>
      <c r="F644" s="1">
        <v>672</v>
      </c>
      <c r="G644" s="1">
        <v>2.88</v>
      </c>
      <c r="H644" s="1">
        <v>3.8</v>
      </c>
      <c r="I644" s="2">
        <f t="shared" si="9"/>
        <v>2553.6</v>
      </c>
    </row>
    <row r="645" spans="1:9" x14ac:dyDescent="0.2">
      <c r="A645" s="6">
        <v>2011</v>
      </c>
      <c r="B645" s="1" t="s">
        <v>13</v>
      </c>
      <c r="C645" s="1" t="s">
        <v>281</v>
      </c>
      <c r="D645" s="1" t="s">
        <v>651</v>
      </c>
      <c r="E645" s="1" t="s">
        <v>676</v>
      </c>
      <c r="F645" s="1">
        <v>720</v>
      </c>
      <c r="G645" s="1">
        <v>2.4900000000000002</v>
      </c>
      <c r="H645" s="1">
        <v>3.49</v>
      </c>
      <c r="I645" s="2">
        <f t="shared" si="9"/>
        <v>2512.8000000000002</v>
      </c>
    </row>
    <row r="646" spans="1:9" x14ac:dyDescent="0.2">
      <c r="A646" s="6">
        <v>2011</v>
      </c>
      <c r="B646" s="1" t="s">
        <v>13</v>
      </c>
      <c r="C646" s="1" t="s">
        <v>281</v>
      </c>
      <c r="D646" s="1" t="s">
        <v>651</v>
      </c>
      <c r="E646" s="1" t="s">
        <v>677</v>
      </c>
      <c r="F646" s="1">
        <v>696</v>
      </c>
      <c r="G646" s="1">
        <v>2.94</v>
      </c>
      <c r="H646" s="1">
        <v>3.83</v>
      </c>
      <c r="I646" s="2">
        <f t="shared" si="9"/>
        <v>2665.68</v>
      </c>
    </row>
    <row r="647" spans="1:9" x14ac:dyDescent="0.2">
      <c r="A647" s="6">
        <v>2011</v>
      </c>
      <c r="B647" s="1" t="s">
        <v>13</v>
      </c>
      <c r="C647" s="1" t="s">
        <v>281</v>
      </c>
      <c r="D647" s="1" t="s">
        <v>651</v>
      </c>
      <c r="E647" s="1" t="s">
        <v>678</v>
      </c>
      <c r="F647" s="1">
        <v>768</v>
      </c>
      <c r="G647" s="1">
        <v>2.4500000000000002</v>
      </c>
      <c r="H647" s="1">
        <v>3.25</v>
      </c>
      <c r="I647" s="2">
        <f t="shared" si="9"/>
        <v>2496</v>
      </c>
    </row>
    <row r="648" spans="1:9" x14ac:dyDescent="0.2">
      <c r="A648" s="6">
        <v>2011</v>
      </c>
      <c r="B648" s="1" t="s">
        <v>13</v>
      </c>
      <c r="C648" s="1" t="s">
        <v>281</v>
      </c>
      <c r="D648" s="1" t="s">
        <v>651</v>
      </c>
      <c r="E648" s="1" t="s">
        <v>679</v>
      </c>
      <c r="F648" s="1">
        <v>792</v>
      </c>
      <c r="G648" s="1">
        <v>2.37</v>
      </c>
      <c r="H648" s="1">
        <v>3.39</v>
      </c>
      <c r="I648" s="2">
        <f t="shared" si="9"/>
        <v>2684.88</v>
      </c>
    </row>
    <row r="649" spans="1:9" x14ac:dyDescent="0.2">
      <c r="A649" s="6">
        <v>2011</v>
      </c>
      <c r="B649" s="1" t="s">
        <v>13</v>
      </c>
      <c r="C649" s="1" t="s">
        <v>281</v>
      </c>
      <c r="D649" s="1" t="s">
        <v>651</v>
      </c>
      <c r="E649" s="1" t="s">
        <v>680</v>
      </c>
      <c r="F649" s="1">
        <v>768</v>
      </c>
      <c r="G649" s="1">
        <v>2.66</v>
      </c>
      <c r="H649" s="1">
        <v>3.74</v>
      </c>
      <c r="I649" s="2">
        <f t="shared" si="9"/>
        <v>2872.32</v>
      </c>
    </row>
    <row r="650" spans="1:9" x14ac:dyDescent="0.2">
      <c r="A650" s="6">
        <v>2011</v>
      </c>
      <c r="B650" s="1" t="s">
        <v>13</v>
      </c>
      <c r="C650" s="1" t="s">
        <v>281</v>
      </c>
      <c r="D650" s="1" t="s">
        <v>651</v>
      </c>
      <c r="E650" s="1" t="s">
        <v>681</v>
      </c>
      <c r="F650" s="1">
        <v>804</v>
      </c>
      <c r="G650" s="1">
        <v>2.63</v>
      </c>
      <c r="H650" s="1">
        <v>3.91</v>
      </c>
      <c r="I650" s="2">
        <f t="shared" si="9"/>
        <v>3143.6400000000003</v>
      </c>
    </row>
    <row r="651" spans="1:9" x14ac:dyDescent="0.2">
      <c r="A651" s="6">
        <v>2011</v>
      </c>
      <c r="B651" s="1" t="s">
        <v>13</v>
      </c>
      <c r="C651" s="1" t="s">
        <v>281</v>
      </c>
      <c r="D651" s="1" t="s">
        <v>651</v>
      </c>
      <c r="E651" s="1" t="s">
        <v>682</v>
      </c>
      <c r="F651" s="1">
        <v>1092</v>
      </c>
      <c r="G651" s="1">
        <v>2.04</v>
      </c>
      <c r="H651" s="1">
        <v>3.84</v>
      </c>
      <c r="I651" s="2">
        <f t="shared" si="9"/>
        <v>4193.28</v>
      </c>
    </row>
    <row r="652" spans="1:9" x14ac:dyDescent="0.2">
      <c r="A652" s="6">
        <v>2011</v>
      </c>
      <c r="B652" s="1" t="s">
        <v>13</v>
      </c>
      <c r="C652" s="1" t="s">
        <v>281</v>
      </c>
      <c r="D652" s="1" t="s">
        <v>651</v>
      </c>
      <c r="E652" s="1" t="s">
        <v>683</v>
      </c>
      <c r="F652" s="1">
        <v>1044</v>
      </c>
      <c r="G652" s="1">
        <v>2.57</v>
      </c>
      <c r="H652" s="1">
        <v>3.42</v>
      </c>
      <c r="I652" s="2">
        <f t="shared" si="9"/>
        <v>3570.48</v>
      </c>
    </row>
    <row r="653" spans="1:9" x14ac:dyDescent="0.2">
      <c r="A653" s="6">
        <v>2011</v>
      </c>
      <c r="B653" s="1" t="s">
        <v>13</v>
      </c>
      <c r="C653" s="1" t="s">
        <v>281</v>
      </c>
      <c r="D653" s="1" t="s">
        <v>651</v>
      </c>
      <c r="E653" s="1" t="s">
        <v>684</v>
      </c>
      <c r="F653" s="1">
        <v>864</v>
      </c>
      <c r="G653" s="1">
        <v>2.82</v>
      </c>
      <c r="H653" s="1">
        <v>3.68</v>
      </c>
      <c r="I653" s="2">
        <f t="shared" si="9"/>
        <v>3179.52</v>
      </c>
    </row>
    <row r="654" spans="1:9" x14ac:dyDescent="0.2">
      <c r="A654" s="6">
        <v>2011</v>
      </c>
      <c r="B654" s="1" t="s">
        <v>13</v>
      </c>
      <c r="C654" s="1" t="s">
        <v>281</v>
      </c>
      <c r="D654" s="1" t="s">
        <v>651</v>
      </c>
      <c r="E654" s="1" t="s">
        <v>685</v>
      </c>
      <c r="F654" s="1">
        <v>612</v>
      </c>
      <c r="G654" s="1">
        <v>2.06</v>
      </c>
      <c r="H654" s="1">
        <v>3.36</v>
      </c>
      <c r="I654" s="2">
        <f t="shared" si="9"/>
        <v>2056.3199999999997</v>
      </c>
    </row>
    <row r="655" spans="1:9" x14ac:dyDescent="0.2">
      <c r="A655" s="6">
        <v>2011</v>
      </c>
      <c r="B655" s="1" t="s">
        <v>13</v>
      </c>
      <c r="C655" s="1" t="s">
        <v>281</v>
      </c>
      <c r="D655" s="1" t="s">
        <v>651</v>
      </c>
      <c r="E655" s="1" t="s">
        <v>686</v>
      </c>
      <c r="F655" s="1">
        <v>780</v>
      </c>
      <c r="G655" s="1">
        <v>2.8</v>
      </c>
      <c r="H655" s="1">
        <v>3.36</v>
      </c>
      <c r="I655" s="2">
        <f t="shared" ref="I655:I718" si="10">H655 *F655</f>
        <v>2620.7999999999997</v>
      </c>
    </row>
    <row r="656" spans="1:9" x14ac:dyDescent="0.2">
      <c r="A656" s="6">
        <v>2011</v>
      </c>
      <c r="B656" s="1" t="s">
        <v>13</v>
      </c>
      <c r="C656" s="1" t="s">
        <v>281</v>
      </c>
      <c r="D656" s="1" t="s">
        <v>651</v>
      </c>
      <c r="E656" s="1" t="s">
        <v>687</v>
      </c>
      <c r="F656" s="1">
        <v>732</v>
      </c>
      <c r="G656" s="1">
        <v>2.2000000000000002</v>
      </c>
      <c r="H656" s="1">
        <v>3.65</v>
      </c>
      <c r="I656" s="2">
        <f t="shared" si="10"/>
        <v>2671.7999999999997</v>
      </c>
    </row>
    <row r="657" spans="1:9" x14ac:dyDescent="0.2">
      <c r="A657" s="6">
        <v>2011</v>
      </c>
      <c r="B657" s="1" t="s">
        <v>13</v>
      </c>
      <c r="C657" s="1" t="s">
        <v>281</v>
      </c>
      <c r="D657" s="1" t="s">
        <v>651</v>
      </c>
      <c r="E657" s="1" t="s">
        <v>688</v>
      </c>
      <c r="F657" s="1">
        <v>1032</v>
      </c>
      <c r="G657" s="1">
        <v>2.38</v>
      </c>
      <c r="H657" s="1">
        <v>3.52</v>
      </c>
      <c r="I657" s="2">
        <f t="shared" si="10"/>
        <v>3632.64</v>
      </c>
    </row>
    <row r="658" spans="1:9" x14ac:dyDescent="0.2">
      <c r="A658" s="6">
        <v>2011</v>
      </c>
      <c r="B658" s="1" t="s">
        <v>13</v>
      </c>
      <c r="C658" s="1" t="s">
        <v>281</v>
      </c>
      <c r="D658" s="1" t="s">
        <v>651</v>
      </c>
      <c r="E658" s="1" t="s">
        <v>689</v>
      </c>
      <c r="F658" s="1">
        <v>888</v>
      </c>
      <c r="G658" s="1">
        <v>2.5299999999999998</v>
      </c>
      <c r="H658" s="1">
        <v>3.31</v>
      </c>
      <c r="I658" s="2">
        <f t="shared" si="10"/>
        <v>2939.28</v>
      </c>
    </row>
    <row r="659" spans="1:9" x14ac:dyDescent="0.2">
      <c r="A659" s="6">
        <v>2011</v>
      </c>
      <c r="B659" s="1" t="s">
        <v>13</v>
      </c>
      <c r="C659" s="1" t="s">
        <v>281</v>
      </c>
      <c r="D659" s="1" t="s">
        <v>651</v>
      </c>
      <c r="E659" s="1" t="s">
        <v>690</v>
      </c>
      <c r="F659" s="1">
        <v>720</v>
      </c>
      <c r="G659" s="1">
        <v>2.39</v>
      </c>
      <c r="H659" s="1">
        <v>3.51</v>
      </c>
      <c r="I659" s="2">
        <f t="shared" si="10"/>
        <v>2527.1999999999998</v>
      </c>
    </row>
    <row r="660" spans="1:9" x14ac:dyDescent="0.2">
      <c r="A660" s="6">
        <v>2011</v>
      </c>
      <c r="B660" s="1" t="s">
        <v>13</v>
      </c>
      <c r="C660" s="1" t="s">
        <v>281</v>
      </c>
      <c r="D660" s="1" t="s">
        <v>651</v>
      </c>
      <c r="E660" s="1" t="s">
        <v>691</v>
      </c>
      <c r="F660" s="1">
        <v>648</v>
      </c>
      <c r="G660" s="1">
        <v>2.33</v>
      </c>
      <c r="H660" s="1">
        <v>3.3</v>
      </c>
      <c r="I660" s="2">
        <f t="shared" si="10"/>
        <v>2138.4</v>
      </c>
    </row>
    <row r="661" spans="1:9" x14ac:dyDescent="0.2">
      <c r="A661" s="6">
        <v>2011</v>
      </c>
      <c r="B661" s="1" t="s">
        <v>13</v>
      </c>
      <c r="C661" s="1" t="s">
        <v>281</v>
      </c>
      <c r="D661" s="1" t="s">
        <v>651</v>
      </c>
      <c r="E661" s="1" t="s">
        <v>692</v>
      </c>
      <c r="F661" s="1">
        <v>768</v>
      </c>
      <c r="G661" s="1">
        <v>2.75</v>
      </c>
      <c r="H661" s="1">
        <v>3.4</v>
      </c>
      <c r="I661" s="2">
        <f t="shared" si="10"/>
        <v>2611.1999999999998</v>
      </c>
    </row>
    <row r="662" spans="1:9" x14ac:dyDescent="0.2">
      <c r="A662" s="6">
        <v>2011</v>
      </c>
      <c r="B662" s="1" t="s">
        <v>13</v>
      </c>
      <c r="C662" s="1" t="s">
        <v>281</v>
      </c>
      <c r="D662" s="1" t="s">
        <v>651</v>
      </c>
      <c r="E662" s="1" t="s">
        <v>693</v>
      </c>
      <c r="F662" s="1">
        <v>864</v>
      </c>
      <c r="G662" s="1">
        <v>2.65</v>
      </c>
      <c r="H662" s="1">
        <v>3.34</v>
      </c>
      <c r="I662" s="2">
        <f t="shared" si="10"/>
        <v>2885.7599999999998</v>
      </c>
    </row>
    <row r="663" spans="1:9" x14ac:dyDescent="0.2">
      <c r="A663" s="6">
        <v>2011</v>
      </c>
      <c r="B663" s="1" t="s">
        <v>13</v>
      </c>
      <c r="C663" s="1" t="s">
        <v>281</v>
      </c>
      <c r="D663" s="1" t="s">
        <v>651</v>
      </c>
      <c r="E663" s="1" t="s">
        <v>694</v>
      </c>
      <c r="F663" s="1">
        <v>1104</v>
      </c>
      <c r="G663" s="1">
        <v>2.5099999999999998</v>
      </c>
      <c r="H663" s="1">
        <v>3.4</v>
      </c>
      <c r="I663" s="2">
        <f t="shared" si="10"/>
        <v>3753.6</v>
      </c>
    </row>
    <row r="664" spans="1:9" x14ac:dyDescent="0.2">
      <c r="A664" s="6">
        <v>2011</v>
      </c>
      <c r="B664" s="1" t="s">
        <v>13</v>
      </c>
      <c r="C664" s="1" t="s">
        <v>281</v>
      </c>
      <c r="D664" s="1" t="s">
        <v>651</v>
      </c>
      <c r="E664" s="1" t="s">
        <v>695</v>
      </c>
      <c r="F664" s="1">
        <v>972</v>
      </c>
      <c r="G664" s="1">
        <v>2</v>
      </c>
      <c r="H664" s="1">
        <v>3.86</v>
      </c>
      <c r="I664" s="2">
        <f t="shared" si="10"/>
        <v>3751.92</v>
      </c>
    </row>
    <row r="665" spans="1:9" x14ac:dyDescent="0.2">
      <c r="A665" s="6">
        <v>2011</v>
      </c>
      <c r="B665" s="1" t="s">
        <v>13</v>
      </c>
      <c r="C665" s="1" t="s">
        <v>281</v>
      </c>
      <c r="D665" s="1" t="s">
        <v>651</v>
      </c>
      <c r="E665" s="1" t="s">
        <v>696</v>
      </c>
      <c r="F665" s="1">
        <v>1032</v>
      </c>
      <c r="G665" s="1">
        <v>2.85</v>
      </c>
      <c r="H665" s="1">
        <v>3.92</v>
      </c>
      <c r="I665" s="2">
        <f t="shared" si="10"/>
        <v>4045.44</v>
      </c>
    </row>
    <row r="666" spans="1:9" x14ac:dyDescent="0.2">
      <c r="A666" s="6">
        <v>2011</v>
      </c>
      <c r="B666" s="1" t="s">
        <v>13</v>
      </c>
      <c r="C666" s="1" t="s">
        <v>281</v>
      </c>
      <c r="D666" s="1" t="s">
        <v>651</v>
      </c>
      <c r="E666" s="1" t="s">
        <v>697</v>
      </c>
      <c r="F666" s="1">
        <v>1104</v>
      </c>
      <c r="G666" s="1">
        <v>2.06</v>
      </c>
      <c r="H666" s="1">
        <v>3.63</v>
      </c>
      <c r="I666" s="2">
        <f t="shared" si="10"/>
        <v>4007.52</v>
      </c>
    </row>
    <row r="667" spans="1:9" x14ac:dyDescent="0.2">
      <c r="A667" s="6">
        <v>2011</v>
      </c>
      <c r="B667" s="1" t="s">
        <v>13</v>
      </c>
      <c r="C667" s="1" t="s">
        <v>281</v>
      </c>
      <c r="D667" s="1" t="s">
        <v>651</v>
      </c>
      <c r="E667" s="1" t="s">
        <v>698</v>
      </c>
      <c r="F667" s="1">
        <v>1080</v>
      </c>
      <c r="G667" s="1">
        <v>2.85</v>
      </c>
      <c r="H667" s="1">
        <v>3.55</v>
      </c>
      <c r="I667" s="2">
        <f t="shared" si="10"/>
        <v>3834</v>
      </c>
    </row>
    <row r="668" spans="1:9" x14ac:dyDescent="0.2">
      <c r="A668" s="6">
        <v>2011</v>
      </c>
      <c r="B668" s="1" t="s">
        <v>13</v>
      </c>
      <c r="C668" s="1" t="s">
        <v>281</v>
      </c>
      <c r="D668" s="1" t="s">
        <v>651</v>
      </c>
      <c r="E668" s="1" t="s">
        <v>699</v>
      </c>
      <c r="F668" s="1">
        <v>1128</v>
      </c>
      <c r="G668" s="1">
        <v>2.86</v>
      </c>
      <c r="H668" s="1">
        <v>3.54</v>
      </c>
      <c r="I668" s="2">
        <f t="shared" si="10"/>
        <v>3993.12</v>
      </c>
    </row>
    <row r="669" spans="1:9" x14ac:dyDescent="0.2">
      <c r="A669" s="6">
        <v>2011</v>
      </c>
      <c r="B669" s="1" t="s">
        <v>13</v>
      </c>
      <c r="C669" s="1" t="s">
        <v>281</v>
      </c>
      <c r="D669" s="1" t="s">
        <v>651</v>
      </c>
      <c r="E669" s="1" t="s">
        <v>700</v>
      </c>
      <c r="F669" s="1">
        <v>816</v>
      </c>
      <c r="G669" s="1">
        <v>2.61</v>
      </c>
      <c r="H669" s="1">
        <v>3.83</v>
      </c>
      <c r="I669" s="2">
        <f t="shared" si="10"/>
        <v>3125.28</v>
      </c>
    </row>
    <row r="670" spans="1:9" x14ac:dyDescent="0.2">
      <c r="A670" s="6">
        <v>2011</v>
      </c>
      <c r="B670" s="1" t="s">
        <v>13</v>
      </c>
      <c r="C670" s="1" t="s">
        <v>281</v>
      </c>
      <c r="D670" s="1" t="s">
        <v>651</v>
      </c>
      <c r="E670" s="1" t="s">
        <v>701</v>
      </c>
      <c r="F670" s="1">
        <v>1164</v>
      </c>
      <c r="G670" s="1">
        <v>2.69</v>
      </c>
      <c r="H670" s="1">
        <v>3.41</v>
      </c>
      <c r="I670" s="2">
        <f t="shared" si="10"/>
        <v>3969.2400000000002</v>
      </c>
    </row>
    <row r="671" spans="1:9" x14ac:dyDescent="0.2">
      <c r="A671" s="6">
        <v>2011</v>
      </c>
      <c r="B671" s="1" t="s">
        <v>13</v>
      </c>
      <c r="C671" s="1" t="s">
        <v>281</v>
      </c>
      <c r="D671" s="1" t="s">
        <v>651</v>
      </c>
      <c r="E671" s="1" t="s">
        <v>702</v>
      </c>
      <c r="F671" s="1">
        <v>960</v>
      </c>
      <c r="G671" s="1">
        <v>2.84</v>
      </c>
      <c r="H671" s="1">
        <v>3.77</v>
      </c>
      <c r="I671" s="2">
        <f t="shared" si="10"/>
        <v>3619.2</v>
      </c>
    </row>
    <row r="672" spans="1:9" x14ac:dyDescent="0.2">
      <c r="A672" s="6">
        <v>2011</v>
      </c>
      <c r="B672" s="1" t="s">
        <v>13</v>
      </c>
      <c r="C672" s="1" t="s">
        <v>281</v>
      </c>
      <c r="D672" s="1" t="s">
        <v>651</v>
      </c>
      <c r="E672" s="1" t="s">
        <v>703</v>
      </c>
      <c r="F672" s="1">
        <v>1068</v>
      </c>
      <c r="G672" s="1">
        <v>2.08</v>
      </c>
      <c r="H672" s="1">
        <v>3.54</v>
      </c>
      <c r="I672" s="2">
        <f t="shared" si="10"/>
        <v>3780.7200000000003</v>
      </c>
    </row>
    <row r="673" spans="1:9" x14ac:dyDescent="0.2">
      <c r="A673" s="6">
        <v>2011</v>
      </c>
      <c r="B673" s="1" t="s">
        <v>13</v>
      </c>
      <c r="C673" s="1" t="s">
        <v>281</v>
      </c>
      <c r="D673" s="1" t="s">
        <v>651</v>
      </c>
      <c r="E673" s="1" t="s">
        <v>704</v>
      </c>
      <c r="F673" s="1">
        <v>1032</v>
      </c>
      <c r="G673" s="1">
        <v>2.08</v>
      </c>
      <c r="H673" s="1">
        <v>3.39</v>
      </c>
      <c r="I673" s="2">
        <f t="shared" si="10"/>
        <v>3498.48</v>
      </c>
    </row>
    <row r="674" spans="1:9" x14ac:dyDescent="0.2">
      <c r="A674" s="6">
        <v>2011</v>
      </c>
      <c r="B674" s="1" t="s">
        <v>13</v>
      </c>
      <c r="C674" s="1" t="s">
        <v>281</v>
      </c>
      <c r="D674" s="1" t="s">
        <v>651</v>
      </c>
      <c r="E674" s="1" t="s">
        <v>705</v>
      </c>
      <c r="F674" s="1">
        <v>600</v>
      </c>
      <c r="G674" s="1">
        <v>2.4900000000000002</v>
      </c>
      <c r="H674" s="1">
        <v>3.44</v>
      </c>
      <c r="I674" s="2">
        <f t="shared" si="10"/>
        <v>2064</v>
      </c>
    </row>
    <row r="675" spans="1:9" x14ac:dyDescent="0.2">
      <c r="A675" s="6">
        <v>2011</v>
      </c>
      <c r="B675" s="1" t="s">
        <v>13</v>
      </c>
      <c r="C675" s="1" t="s">
        <v>281</v>
      </c>
      <c r="D675" s="1" t="s">
        <v>651</v>
      </c>
      <c r="E675" s="1" t="s">
        <v>706</v>
      </c>
      <c r="F675" s="1">
        <v>828</v>
      </c>
      <c r="G675" s="1">
        <v>2.97</v>
      </c>
      <c r="H675" s="1">
        <v>3.45</v>
      </c>
      <c r="I675" s="2">
        <f t="shared" si="10"/>
        <v>2856.6000000000004</v>
      </c>
    </row>
    <row r="676" spans="1:9" x14ac:dyDescent="0.2">
      <c r="A676" s="6">
        <v>2011</v>
      </c>
      <c r="B676" s="1" t="s">
        <v>13</v>
      </c>
      <c r="C676" s="1" t="s">
        <v>281</v>
      </c>
      <c r="D676" s="1" t="s">
        <v>651</v>
      </c>
      <c r="E676" s="1" t="s">
        <v>707</v>
      </c>
      <c r="F676" s="1">
        <v>1068</v>
      </c>
      <c r="G676" s="1">
        <v>2.46</v>
      </c>
      <c r="H676" s="1">
        <v>3.34</v>
      </c>
      <c r="I676" s="2">
        <f t="shared" si="10"/>
        <v>3567.12</v>
      </c>
    </row>
    <row r="677" spans="1:9" x14ac:dyDescent="0.2">
      <c r="A677" s="6">
        <v>2011</v>
      </c>
      <c r="B677" s="1" t="s">
        <v>13</v>
      </c>
      <c r="C677" s="1" t="s">
        <v>281</v>
      </c>
      <c r="D677" s="1" t="s">
        <v>651</v>
      </c>
      <c r="E677" s="1" t="s">
        <v>708</v>
      </c>
      <c r="F677" s="1">
        <v>984</v>
      </c>
      <c r="G677" s="1">
        <v>2.29</v>
      </c>
      <c r="H677" s="1">
        <v>3.37</v>
      </c>
      <c r="I677" s="2">
        <f t="shared" si="10"/>
        <v>3316.08</v>
      </c>
    </row>
    <row r="678" spans="1:9" x14ac:dyDescent="0.2">
      <c r="A678" s="6">
        <v>2011</v>
      </c>
      <c r="B678" s="1" t="s">
        <v>13</v>
      </c>
      <c r="C678" s="1" t="s">
        <v>281</v>
      </c>
      <c r="D678" s="1" t="s">
        <v>651</v>
      </c>
      <c r="E678" s="1" t="s">
        <v>709</v>
      </c>
      <c r="F678" s="1">
        <v>1080</v>
      </c>
      <c r="G678" s="1">
        <v>2.54</v>
      </c>
      <c r="H678" s="1">
        <v>3.48</v>
      </c>
      <c r="I678" s="2">
        <f t="shared" si="10"/>
        <v>3758.4</v>
      </c>
    </row>
    <row r="679" spans="1:9" x14ac:dyDescent="0.2">
      <c r="A679" s="6">
        <v>2011</v>
      </c>
      <c r="B679" s="1" t="s">
        <v>13</v>
      </c>
      <c r="C679" s="1" t="s">
        <v>281</v>
      </c>
      <c r="D679" s="1" t="s">
        <v>651</v>
      </c>
      <c r="E679" s="1" t="s">
        <v>710</v>
      </c>
      <c r="F679" s="1">
        <v>1176</v>
      </c>
      <c r="G679" s="1">
        <v>2.72</v>
      </c>
      <c r="H679" s="1">
        <v>3.88</v>
      </c>
      <c r="I679" s="2">
        <f t="shared" si="10"/>
        <v>4562.88</v>
      </c>
    </row>
    <row r="680" spans="1:9" x14ac:dyDescent="0.2">
      <c r="A680" s="6">
        <v>2011</v>
      </c>
      <c r="B680" s="1" t="s">
        <v>13</v>
      </c>
      <c r="C680" s="1" t="s">
        <v>281</v>
      </c>
      <c r="D680" s="1" t="s">
        <v>651</v>
      </c>
      <c r="E680" s="1" t="s">
        <v>711</v>
      </c>
      <c r="F680" s="1">
        <v>1152</v>
      </c>
      <c r="G680" s="1">
        <v>2.42</v>
      </c>
      <c r="H680" s="1">
        <v>3.69</v>
      </c>
      <c r="I680" s="2">
        <f t="shared" si="10"/>
        <v>4250.88</v>
      </c>
    </row>
    <row r="681" spans="1:9" x14ac:dyDescent="0.2">
      <c r="A681" s="6">
        <v>2011</v>
      </c>
      <c r="B681" s="1" t="s">
        <v>13</v>
      </c>
      <c r="C681" s="1" t="s">
        <v>281</v>
      </c>
      <c r="D681" s="1" t="s">
        <v>651</v>
      </c>
      <c r="E681" s="1" t="s">
        <v>712</v>
      </c>
      <c r="F681" s="1">
        <v>1176</v>
      </c>
      <c r="G681" s="1">
        <v>2.87</v>
      </c>
      <c r="H681" s="1">
        <v>3.5</v>
      </c>
      <c r="I681" s="2">
        <f t="shared" si="10"/>
        <v>4116</v>
      </c>
    </row>
    <row r="682" spans="1:9" x14ac:dyDescent="0.2">
      <c r="A682" s="6">
        <v>2011</v>
      </c>
      <c r="B682" s="1" t="s">
        <v>13</v>
      </c>
      <c r="C682" s="1" t="s">
        <v>281</v>
      </c>
      <c r="D682" s="1" t="s">
        <v>651</v>
      </c>
      <c r="E682" s="1" t="s">
        <v>713</v>
      </c>
      <c r="F682" s="1">
        <v>648</v>
      </c>
      <c r="G682" s="1">
        <v>2.35</v>
      </c>
      <c r="H682" s="1">
        <v>3.2</v>
      </c>
      <c r="I682" s="2">
        <f t="shared" si="10"/>
        <v>2073.6</v>
      </c>
    </row>
    <row r="683" spans="1:9" x14ac:dyDescent="0.2">
      <c r="A683" s="6">
        <v>2011</v>
      </c>
      <c r="B683" s="1" t="s">
        <v>13</v>
      </c>
      <c r="C683" s="1" t="s">
        <v>281</v>
      </c>
      <c r="D683" s="1" t="s">
        <v>651</v>
      </c>
      <c r="E683" s="1" t="s">
        <v>714</v>
      </c>
      <c r="F683" s="1">
        <v>984</v>
      </c>
      <c r="G683" s="1">
        <v>2.34</v>
      </c>
      <c r="H683" s="1">
        <v>3.48</v>
      </c>
      <c r="I683" s="2">
        <f t="shared" si="10"/>
        <v>3424.32</v>
      </c>
    </row>
    <row r="684" spans="1:9" x14ac:dyDescent="0.2">
      <c r="A684" s="6">
        <v>2011</v>
      </c>
      <c r="B684" s="1" t="s">
        <v>13</v>
      </c>
      <c r="C684" s="1" t="s">
        <v>281</v>
      </c>
      <c r="D684" s="1" t="s">
        <v>651</v>
      </c>
      <c r="E684" s="1" t="s">
        <v>715</v>
      </c>
      <c r="F684" s="1">
        <v>600</v>
      </c>
      <c r="G684" s="1">
        <v>2.92</v>
      </c>
      <c r="H684" s="1">
        <v>3.9</v>
      </c>
      <c r="I684" s="2">
        <f t="shared" si="10"/>
        <v>2340</v>
      </c>
    </row>
    <row r="685" spans="1:9" x14ac:dyDescent="0.2">
      <c r="A685" s="6">
        <v>2011</v>
      </c>
      <c r="B685" s="1" t="s">
        <v>13</v>
      </c>
      <c r="C685" s="1" t="s">
        <v>281</v>
      </c>
      <c r="D685" s="1" t="s">
        <v>651</v>
      </c>
      <c r="E685" s="1" t="s">
        <v>716</v>
      </c>
      <c r="F685" s="1">
        <v>672</v>
      </c>
      <c r="G685" s="1">
        <v>2.31</v>
      </c>
      <c r="H685" s="1">
        <v>3.48</v>
      </c>
      <c r="I685" s="2">
        <f t="shared" si="10"/>
        <v>2338.56</v>
      </c>
    </row>
    <row r="686" spans="1:9" x14ac:dyDescent="0.2">
      <c r="A686" s="6">
        <v>2011</v>
      </c>
      <c r="B686" s="1" t="s">
        <v>13</v>
      </c>
      <c r="C686" s="1" t="s">
        <v>281</v>
      </c>
      <c r="D686" s="1" t="s">
        <v>651</v>
      </c>
      <c r="E686" s="1" t="s">
        <v>717</v>
      </c>
      <c r="F686" s="1">
        <v>936</v>
      </c>
      <c r="G686" s="1">
        <v>2.09</v>
      </c>
      <c r="H686" s="1">
        <v>3.77</v>
      </c>
      <c r="I686" s="2">
        <f t="shared" si="10"/>
        <v>3528.72</v>
      </c>
    </row>
    <row r="687" spans="1:9" x14ac:dyDescent="0.2">
      <c r="A687" s="6">
        <v>2011</v>
      </c>
      <c r="B687" s="1" t="s">
        <v>13</v>
      </c>
      <c r="C687" s="1" t="s">
        <v>281</v>
      </c>
      <c r="D687" s="1" t="s">
        <v>651</v>
      </c>
      <c r="E687" s="1" t="s">
        <v>718</v>
      </c>
      <c r="F687" s="1">
        <v>1020</v>
      </c>
      <c r="G687" s="1">
        <v>2.76</v>
      </c>
      <c r="H687" s="1">
        <v>3.58</v>
      </c>
      <c r="I687" s="2">
        <f t="shared" si="10"/>
        <v>3651.6</v>
      </c>
    </row>
    <row r="688" spans="1:9" x14ac:dyDescent="0.2">
      <c r="A688" s="6">
        <v>2011</v>
      </c>
      <c r="B688" s="1" t="s">
        <v>13</v>
      </c>
      <c r="C688" s="1" t="s">
        <v>281</v>
      </c>
      <c r="D688" s="1" t="s">
        <v>651</v>
      </c>
      <c r="E688" s="1" t="s">
        <v>719</v>
      </c>
      <c r="F688" s="1">
        <v>924</v>
      </c>
      <c r="G688" s="1">
        <v>2.5499999999999998</v>
      </c>
      <c r="H688" s="1">
        <v>3.57</v>
      </c>
      <c r="I688" s="2">
        <f t="shared" si="10"/>
        <v>3298.68</v>
      </c>
    </row>
    <row r="689" spans="1:9" x14ac:dyDescent="0.2">
      <c r="A689" s="6">
        <v>2011</v>
      </c>
      <c r="B689" s="1" t="s">
        <v>13</v>
      </c>
      <c r="C689" s="1" t="s">
        <v>281</v>
      </c>
      <c r="D689" s="1" t="s">
        <v>651</v>
      </c>
      <c r="E689" s="1" t="s">
        <v>720</v>
      </c>
      <c r="F689" s="1">
        <v>1104</v>
      </c>
      <c r="G689" s="1">
        <v>2.56</v>
      </c>
      <c r="H689" s="1">
        <v>3.75</v>
      </c>
      <c r="I689" s="2">
        <f t="shared" si="10"/>
        <v>4140</v>
      </c>
    </row>
    <row r="690" spans="1:9" x14ac:dyDescent="0.2">
      <c r="A690" s="6">
        <v>2011</v>
      </c>
      <c r="B690" s="1" t="s">
        <v>13</v>
      </c>
      <c r="C690" s="1" t="s">
        <v>281</v>
      </c>
      <c r="D690" s="1" t="s">
        <v>651</v>
      </c>
      <c r="E690" s="1" t="s">
        <v>721</v>
      </c>
      <c r="F690" s="1">
        <v>636</v>
      </c>
      <c r="G690" s="1">
        <v>2.14</v>
      </c>
      <c r="H690" s="1">
        <v>3.77</v>
      </c>
      <c r="I690" s="2">
        <f t="shared" si="10"/>
        <v>2397.7199999999998</v>
      </c>
    </row>
    <row r="691" spans="1:9" x14ac:dyDescent="0.2">
      <c r="A691" s="6">
        <v>2011</v>
      </c>
      <c r="B691" s="1" t="s">
        <v>13</v>
      </c>
      <c r="C691" s="1" t="s">
        <v>281</v>
      </c>
      <c r="D691" s="1" t="s">
        <v>651</v>
      </c>
      <c r="E691" s="1" t="s">
        <v>722</v>
      </c>
      <c r="F691" s="1">
        <v>1104</v>
      </c>
      <c r="G691" s="1">
        <v>2.85</v>
      </c>
      <c r="H691" s="1">
        <v>3.23</v>
      </c>
      <c r="I691" s="2">
        <f t="shared" si="10"/>
        <v>3565.92</v>
      </c>
    </row>
    <row r="692" spans="1:9" x14ac:dyDescent="0.2">
      <c r="A692" s="6">
        <v>2011</v>
      </c>
      <c r="B692" s="1" t="s">
        <v>13</v>
      </c>
      <c r="C692" s="1" t="s">
        <v>281</v>
      </c>
      <c r="D692" s="1" t="s">
        <v>651</v>
      </c>
      <c r="E692" s="1" t="s">
        <v>723</v>
      </c>
      <c r="F692" s="1">
        <v>684</v>
      </c>
      <c r="G692" s="1">
        <v>2.37</v>
      </c>
      <c r="H692" s="1">
        <v>3.95</v>
      </c>
      <c r="I692" s="2">
        <f t="shared" si="10"/>
        <v>2701.8</v>
      </c>
    </row>
    <row r="693" spans="1:9" x14ac:dyDescent="0.2">
      <c r="A693" s="6">
        <v>2011</v>
      </c>
      <c r="B693" s="1" t="s">
        <v>13</v>
      </c>
      <c r="C693" s="1" t="s">
        <v>281</v>
      </c>
      <c r="D693" s="1" t="s">
        <v>651</v>
      </c>
      <c r="E693" s="1" t="s">
        <v>724</v>
      </c>
      <c r="F693" s="1">
        <v>948</v>
      </c>
      <c r="G693" s="1">
        <v>2.6</v>
      </c>
      <c r="H693" s="1">
        <v>3.34</v>
      </c>
      <c r="I693" s="2">
        <f t="shared" si="10"/>
        <v>3166.3199999999997</v>
      </c>
    </row>
    <row r="694" spans="1:9" x14ac:dyDescent="0.2">
      <c r="A694" s="6">
        <v>2011</v>
      </c>
      <c r="B694" s="1" t="s">
        <v>13</v>
      </c>
      <c r="C694" s="1" t="s">
        <v>281</v>
      </c>
      <c r="D694" s="1" t="s">
        <v>651</v>
      </c>
      <c r="E694" s="1" t="s">
        <v>725</v>
      </c>
      <c r="F694" s="1">
        <v>1200</v>
      </c>
      <c r="G694" s="1">
        <v>2.56</v>
      </c>
      <c r="H694" s="1">
        <v>3.86</v>
      </c>
      <c r="I694" s="2">
        <f t="shared" si="10"/>
        <v>4632</v>
      </c>
    </row>
    <row r="695" spans="1:9" x14ac:dyDescent="0.2">
      <c r="A695" s="6">
        <v>2011</v>
      </c>
      <c r="B695" s="1" t="s">
        <v>13</v>
      </c>
      <c r="C695" s="1" t="s">
        <v>281</v>
      </c>
      <c r="D695" s="1" t="s">
        <v>651</v>
      </c>
      <c r="E695" s="1" t="s">
        <v>726</v>
      </c>
      <c r="F695" s="1">
        <v>972</v>
      </c>
      <c r="G695" s="1">
        <v>2.57</v>
      </c>
      <c r="H695" s="1">
        <v>3.46</v>
      </c>
      <c r="I695" s="2">
        <f t="shared" si="10"/>
        <v>3363.12</v>
      </c>
    </row>
    <row r="696" spans="1:9" x14ac:dyDescent="0.2">
      <c r="A696" s="6">
        <v>2011</v>
      </c>
      <c r="B696" s="1" t="s">
        <v>13</v>
      </c>
      <c r="C696" s="1" t="s">
        <v>281</v>
      </c>
      <c r="D696" s="1" t="s">
        <v>651</v>
      </c>
      <c r="E696" s="1" t="s">
        <v>727</v>
      </c>
      <c r="F696" s="1">
        <v>852</v>
      </c>
      <c r="G696" s="1">
        <v>2.3199999999999998</v>
      </c>
      <c r="H696" s="1">
        <v>3.42</v>
      </c>
      <c r="I696" s="2">
        <f t="shared" si="10"/>
        <v>2913.84</v>
      </c>
    </row>
    <row r="697" spans="1:9" x14ac:dyDescent="0.2">
      <c r="A697" s="6">
        <v>2011</v>
      </c>
      <c r="B697" s="1" t="s">
        <v>13</v>
      </c>
      <c r="C697" s="1" t="s">
        <v>281</v>
      </c>
      <c r="D697" s="1" t="s">
        <v>651</v>
      </c>
      <c r="E697" s="1" t="s">
        <v>728</v>
      </c>
      <c r="F697" s="1">
        <v>1128</v>
      </c>
      <c r="G697" s="1">
        <v>2.11</v>
      </c>
      <c r="H697" s="1">
        <v>3.86</v>
      </c>
      <c r="I697" s="2">
        <f t="shared" si="10"/>
        <v>4354.08</v>
      </c>
    </row>
    <row r="698" spans="1:9" x14ac:dyDescent="0.2">
      <c r="A698" s="6">
        <v>2011</v>
      </c>
      <c r="B698" s="1" t="s">
        <v>13</v>
      </c>
      <c r="C698" s="1" t="s">
        <v>281</v>
      </c>
      <c r="D698" s="1" t="s">
        <v>651</v>
      </c>
      <c r="E698" s="1" t="s">
        <v>729</v>
      </c>
      <c r="F698" s="1">
        <v>732</v>
      </c>
      <c r="G698" s="1">
        <v>2.6</v>
      </c>
      <c r="H698" s="1">
        <v>3.91</v>
      </c>
      <c r="I698" s="2">
        <f t="shared" si="10"/>
        <v>2862.12</v>
      </c>
    </row>
    <row r="699" spans="1:9" x14ac:dyDescent="0.2">
      <c r="A699" s="6">
        <v>2011</v>
      </c>
      <c r="B699" s="1" t="s">
        <v>13</v>
      </c>
      <c r="C699" s="1" t="s">
        <v>281</v>
      </c>
      <c r="D699" s="1" t="s">
        <v>651</v>
      </c>
      <c r="E699" s="1" t="s">
        <v>730</v>
      </c>
      <c r="F699" s="1">
        <v>876</v>
      </c>
      <c r="G699" s="1">
        <v>2.46</v>
      </c>
      <c r="H699" s="1">
        <v>3.94</v>
      </c>
      <c r="I699" s="2">
        <f t="shared" si="10"/>
        <v>3451.44</v>
      </c>
    </row>
    <row r="700" spans="1:9" x14ac:dyDescent="0.2">
      <c r="A700" s="6">
        <v>2011</v>
      </c>
      <c r="B700" s="1" t="s">
        <v>13</v>
      </c>
      <c r="C700" s="1" t="s">
        <v>281</v>
      </c>
      <c r="D700" s="1" t="s">
        <v>651</v>
      </c>
      <c r="E700" s="1" t="s">
        <v>731</v>
      </c>
      <c r="F700" s="1">
        <v>744</v>
      </c>
      <c r="G700" s="1">
        <v>2.8</v>
      </c>
      <c r="H700" s="1">
        <v>3.81</v>
      </c>
      <c r="I700" s="2">
        <f t="shared" si="10"/>
        <v>2834.64</v>
      </c>
    </row>
    <row r="701" spans="1:9" x14ac:dyDescent="0.2">
      <c r="A701" s="6">
        <v>2011</v>
      </c>
      <c r="B701" s="1" t="s">
        <v>13</v>
      </c>
      <c r="C701" s="1" t="s">
        <v>281</v>
      </c>
      <c r="D701" s="1" t="s">
        <v>651</v>
      </c>
      <c r="E701" s="1" t="s">
        <v>732</v>
      </c>
      <c r="F701" s="1">
        <v>1092</v>
      </c>
      <c r="G701" s="1">
        <v>2.82</v>
      </c>
      <c r="H701" s="1">
        <v>3.21</v>
      </c>
      <c r="I701" s="2">
        <f t="shared" si="10"/>
        <v>3505.32</v>
      </c>
    </row>
    <row r="702" spans="1:9" x14ac:dyDescent="0.2">
      <c r="A702" s="6">
        <v>2011</v>
      </c>
      <c r="B702" s="1" t="s">
        <v>13</v>
      </c>
      <c r="C702" s="1" t="s">
        <v>281</v>
      </c>
      <c r="D702" s="1" t="s">
        <v>651</v>
      </c>
      <c r="E702" s="1" t="s">
        <v>733</v>
      </c>
      <c r="F702" s="1">
        <v>1164</v>
      </c>
      <c r="G702" s="1">
        <v>2.4300000000000002</v>
      </c>
      <c r="H702" s="1">
        <v>3.52</v>
      </c>
      <c r="I702" s="2">
        <f t="shared" si="10"/>
        <v>4097.28</v>
      </c>
    </row>
    <row r="703" spans="1:9" x14ac:dyDescent="0.2">
      <c r="A703" s="6">
        <v>2011</v>
      </c>
      <c r="B703" s="1" t="s">
        <v>13</v>
      </c>
      <c r="C703" s="1" t="s">
        <v>281</v>
      </c>
      <c r="D703" s="1" t="s">
        <v>651</v>
      </c>
      <c r="E703" s="1" t="s">
        <v>734</v>
      </c>
      <c r="F703" s="1">
        <v>1200</v>
      </c>
      <c r="G703" s="1">
        <v>2.86</v>
      </c>
      <c r="H703" s="1">
        <v>4</v>
      </c>
      <c r="I703" s="2">
        <f t="shared" si="10"/>
        <v>4800</v>
      </c>
    </row>
    <row r="704" spans="1:9" x14ac:dyDescent="0.2">
      <c r="A704" s="6">
        <v>2011</v>
      </c>
      <c r="B704" s="1" t="s">
        <v>13</v>
      </c>
      <c r="C704" s="1" t="s">
        <v>281</v>
      </c>
      <c r="D704" s="1" t="s">
        <v>651</v>
      </c>
      <c r="E704" s="1" t="s">
        <v>735</v>
      </c>
      <c r="F704" s="1">
        <v>1044</v>
      </c>
      <c r="G704" s="1">
        <v>2.17</v>
      </c>
      <c r="H704" s="1">
        <v>3.72</v>
      </c>
      <c r="I704" s="2">
        <f t="shared" si="10"/>
        <v>3883.6800000000003</v>
      </c>
    </row>
    <row r="705" spans="1:9" x14ac:dyDescent="0.2">
      <c r="A705" s="6">
        <v>2011</v>
      </c>
      <c r="B705" s="1" t="s">
        <v>13</v>
      </c>
      <c r="C705" s="1" t="s">
        <v>281</v>
      </c>
      <c r="D705" s="1" t="s">
        <v>651</v>
      </c>
      <c r="E705" s="1" t="s">
        <v>736</v>
      </c>
      <c r="F705" s="1">
        <v>1188</v>
      </c>
      <c r="G705" s="1">
        <v>2.99</v>
      </c>
      <c r="H705" s="1">
        <v>3.34</v>
      </c>
      <c r="I705" s="2">
        <f t="shared" si="10"/>
        <v>3967.9199999999996</v>
      </c>
    </row>
    <row r="706" spans="1:9" x14ac:dyDescent="0.2">
      <c r="A706" s="6">
        <v>2011</v>
      </c>
      <c r="B706" s="1" t="s">
        <v>13</v>
      </c>
      <c r="C706" s="1" t="s">
        <v>281</v>
      </c>
      <c r="D706" s="1" t="s">
        <v>651</v>
      </c>
      <c r="E706" s="1" t="s">
        <v>737</v>
      </c>
      <c r="F706" s="1">
        <v>1164</v>
      </c>
      <c r="G706" s="1">
        <v>2.98</v>
      </c>
      <c r="H706" s="1">
        <v>3.89</v>
      </c>
      <c r="I706" s="2">
        <f t="shared" si="10"/>
        <v>4527.96</v>
      </c>
    </row>
    <row r="707" spans="1:9" x14ac:dyDescent="0.2">
      <c r="A707" s="6">
        <v>2011</v>
      </c>
      <c r="B707" s="1" t="s">
        <v>13</v>
      </c>
      <c r="C707" s="1" t="s">
        <v>281</v>
      </c>
      <c r="D707" s="1" t="s">
        <v>651</v>
      </c>
      <c r="E707" s="1" t="s">
        <v>738</v>
      </c>
      <c r="F707" s="1">
        <v>1188</v>
      </c>
      <c r="G707" s="1">
        <v>2</v>
      </c>
      <c r="H707" s="1">
        <v>3.69</v>
      </c>
      <c r="I707" s="2">
        <f t="shared" si="10"/>
        <v>4383.72</v>
      </c>
    </row>
    <row r="708" spans="1:9" x14ac:dyDescent="0.2">
      <c r="A708" s="6">
        <v>2011</v>
      </c>
      <c r="B708" s="1" t="s">
        <v>13</v>
      </c>
      <c r="C708" s="1" t="s">
        <v>281</v>
      </c>
      <c r="D708" s="1" t="s">
        <v>651</v>
      </c>
      <c r="E708" s="1" t="s">
        <v>739</v>
      </c>
      <c r="F708" s="1">
        <v>840</v>
      </c>
      <c r="G708" s="1">
        <v>2.77</v>
      </c>
      <c r="H708" s="1">
        <v>3.99</v>
      </c>
      <c r="I708" s="2">
        <f t="shared" si="10"/>
        <v>3351.6000000000004</v>
      </c>
    </row>
    <row r="709" spans="1:9" x14ac:dyDescent="0.2">
      <c r="A709" s="6">
        <v>2011</v>
      </c>
      <c r="B709" s="1" t="s">
        <v>13</v>
      </c>
      <c r="C709" s="1" t="s">
        <v>281</v>
      </c>
      <c r="D709" s="1" t="s">
        <v>651</v>
      </c>
      <c r="E709" s="1" t="s">
        <v>740</v>
      </c>
      <c r="F709" s="1">
        <v>732</v>
      </c>
      <c r="G709" s="1">
        <v>2.96</v>
      </c>
      <c r="H709" s="1">
        <v>3.46</v>
      </c>
      <c r="I709" s="2">
        <f t="shared" si="10"/>
        <v>2532.7199999999998</v>
      </c>
    </row>
    <row r="710" spans="1:9" x14ac:dyDescent="0.2">
      <c r="A710" s="6">
        <v>2011</v>
      </c>
      <c r="B710" s="1" t="s">
        <v>13</v>
      </c>
      <c r="C710" s="1" t="s">
        <v>281</v>
      </c>
      <c r="D710" s="1" t="s">
        <v>651</v>
      </c>
      <c r="E710" s="1" t="s">
        <v>741</v>
      </c>
      <c r="F710" s="1">
        <v>840</v>
      </c>
      <c r="G710" s="1">
        <v>2.34</v>
      </c>
      <c r="H710" s="1">
        <v>3.25</v>
      </c>
      <c r="I710" s="2">
        <f t="shared" si="10"/>
        <v>2730</v>
      </c>
    </row>
    <row r="711" spans="1:9" x14ac:dyDescent="0.2">
      <c r="A711" s="6">
        <v>2011</v>
      </c>
      <c r="B711" s="1" t="s">
        <v>13</v>
      </c>
      <c r="C711" s="1" t="s">
        <v>281</v>
      </c>
      <c r="D711" s="1" t="s">
        <v>651</v>
      </c>
      <c r="E711" s="1" t="s">
        <v>742</v>
      </c>
      <c r="F711" s="1">
        <v>1152</v>
      </c>
      <c r="G711" s="1">
        <v>2.4500000000000002</v>
      </c>
      <c r="H711" s="1">
        <v>3.96</v>
      </c>
      <c r="I711" s="2">
        <f t="shared" si="10"/>
        <v>4561.92</v>
      </c>
    </row>
    <row r="712" spans="1:9" x14ac:dyDescent="0.2">
      <c r="A712" s="6">
        <v>2011</v>
      </c>
      <c r="B712" s="1" t="s">
        <v>13</v>
      </c>
      <c r="C712" s="1" t="s">
        <v>281</v>
      </c>
      <c r="D712" s="1" t="s">
        <v>651</v>
      </c>
      <c r="E712" s="1" t="s">
        <v>743</v>
      </c>
      <c r="F712" s="1">
        <v>984</v>
      </c>
      <c r="G712" s="1">
        <v>2.66</v>
      </c>
      <c r="H712" s="1">
        <v>3.28</v>
      </c>
      <c r="I712" s="2">
        <f t="shared" si="10"/>
        <v>3227.52</v>
      </c>
    </row>
    <row r="713" spans="1:9" x14ac:dyDescent="0.2">
      <c r="A713" s="6">
        <v>2011</v>
      </c>
      <c r="B713" s="1" t="s">
        <v>13</v>
      </c>
      <c r="C713" s="1" t="s">
        <v>281</v>
      </c>
      <c r="D713" s="1" t="s">
        <v>651</v>
      </c>
      <c r="E713" s="1" t="s">
        <v>744</v>
      </c>
      <c r="F713" s="1">
        <v>864</v>
      </c>
      <c r="G713" s="1">
        <v>2.2799999999999998</v>
      </c>
      <c r="H713" s="1">
        <v>3.85</v>
      </c>
      <c r="I713" s="2">
        <f t="shared" si="10"/>
        <v>3326.4</v>
      </c>
    </row>
    <row r="714" spans="1:9" x14ac:dyDescent="0.2">
      <c r="A714" s="6">
        <v>2011</v>
      </c>
      <c r="B714" s="1" t="s">
        <v>13</v>
      </c>
      <c r="C714" s="1" t="s">
        <v>281</v>
      </c>
      <c r="D714" s="1" t="s">
        <v>651</v>
      </c>
      <c r="E714" s="1" t="s">
        <v>745</v>
      </c>
      <c r="F714" s="1">
        <v>852</v>
      </c>
      <c r="G714" s="1">
        <v>2.0299999999999998</v>
      </c>
      <c r="H714" s="1">
        <v>3.86</v>
      </c>
      <c r="I714" s="2">
        <f t="shared" si="10"/>
        <v>3288.72</v>
      </c>
    </row>
    <row r="715" spans="1:9" x14ac:dyDescent="0.2">
      <c r="A715" s="6">
        <v>2011</v>
      </c>
      <c r="B715" s="1" t="s">
        <v>13</v>
      </c>
      <c r="C715" s="1" t="s">
        <v>281</v>
      </c>
      <c r="D715" s="1" t="s">
        <v>651</v>
      </c>
      <c r="E715" s="1" t="s">
        <v>746</v>
      </c>
      <c r="F715" s="1">
        <v>1116</v>
      </c>
      <c r="G715" s="1">
        <v>2.2799999999999998</v>
      </c>
      <c r="H715" s="1">
        <v>3.76</v>
      </c>
      <c r="I715" s="2">
        <f t="shared" si="10"/>
        <v>4196.16</v>
      </c>
    </row>
    <row r="716" spans="1:9" x14ac:dyDescent="0.2">
      <c r="A716" s="6">
        <v>2011</v>
      </c>
      <c r="B716" s="1" t="s">
        <v>13</v>
      </c>
      <c r="C716" s="1" t="s">
        <v>281</v>
      </c>
      <c r="D716" s="1" t="s">
        <v>651</v>
      </c>
      <c r="E716" s="1" t="s">
        <v>747</v>
      </c>
      <c r="F716" s="1">
        <v>1080</v>
      </c>
      <c r="G716" s="1">
        <v>2.02</v>
      </c>
      <c r="H716" s="1">
        <v>3.59</v>
      </c>
      <c r="I716" s="2">
        <f t="shared" si="10"/>
        <v>3877.2</v>
      </c>
    </row>
    <row r="717" spans="1:9" x14ac:dyDescent="0.2">
      <c r="A717" s="6">
        <v>2011</v>
      </c>
      <c r="B717" s="1" t="s">
        <v>13</v>
      </c>
      <c r="C717" s="1" t="s">
        <v>281</v>
      </c>
      <c r="D717" s="1" t="s">
        <v>651</v>
      </c>
      <c r="E717" s="1" t="s">
        <v>748</v>
      </c>
      <c r="F717" s="1">
        <v>804</v>
      </c>
      <c r="G717" s="1">
        <v>2.34</v>
      </c>
      <c r="H717" s="1">
        <v>3.88</v>
      </c>
      <c r="I717" s="2">
        <f t="shared" si="10"/>
        <v>3119.52</v>
      </c>
    </row>
    <row r="718" spans="1:9" x14ac:dyDescent="0.2">
      <c r="A718" s="6">
        <v>2011</v>
      </c>
      <c r="B718" s="1" t="s">
        <v>13</v>
      </c>
      <c r="C718" s="1" t="s">
        <v>281</v>
      </c>
      <c r="D718" s="1" t="s">
        <v>651</v>
      </c>
      <c r="E718" s="1" t="s">
        <v>749</v>
      </c>
      <c r="F718" s="1">
        <v>660</v>
      </c>
      <c r="G718" s="1">
        <v>2.59</v>
      </c>
      <c r="H718" s="1">
        <v>3.97</v>
      </c>
      <c r="I718" s="2">
        <f t="shared" si="10"/>
        <v>2620.2000000000003</v>
      </c>
    </row>
    <row r="719" spans="1:9" x14ac:dyDescent="0.2">
      <c r="A719" s="6">
        <v>2011</v>
      </c>
      <c r="B719" s="1" t="s">
        <v>13</v>
      </c>
      <c r="C719" s="1" t="s">
        <v>281</v>
      </c>
      <c r="D719" s="1" t="s">
        <v>651</v>
      </c>
      <c r="E719" s="1" t="s">
        <v>750</v>
      </c>
      <c r="F719" s="1">
        <v>1128</v>
      </c>
      <c r="G719" s="1">
        <v>2.83</v>
      </c>
      <c r="H719" s="1">
        <v>3.38</v>
      </c>
      <c r="I719" s="2">
        <f t="shared" ref="I719:I782" si="11">H719 *F719</f>
        <v>3812.64</v>
      </c>
    </row>
    <row r="720" spans="1:9" x14ac:dyDescent="0.2">
      <c r="A720" s="6">
        <v>2011</v>
      </c>
      <c r="B720" s="1" t="s">
        <v>13</v>
      </c>
      <c r="C720" s="1" t="s">
        <v>281</v>
      </c>
      <c r="D720" s="1" t="s">
        <v>651</v>
      </c>
      <c r="E720" s="1" t="s">
        <v>751</v>
      </c>
      <c r="F720" s="1">
        <v>708</v>
      </c>
      <c r="G720" s="1">
        <v>2.66</v>
      </c>
      <c r="H720" s="1">
        <v>3.41</v>
      </c>
      <c r="I720" s="2">
        <f t="shared" si="11"/>
        <v>2414.2800000000002</v>
      </c>
    </row>
    <row r="721" spans="1:9" x14ac:dyDescent="0.2">
      <c r="A721" s="6">
        <v>2011</v>
      </c>
      <c r="B721" s="1" t="s">
        <v>13</v>
      </c>
      <c r="C721" s="1" t="s">
        <v>281</v>
      </c>
      <c r="D721" s="1" t="s">
        <v>651</v>
      </c>
      <c r="E721" s="1" t="s">
        <v>752</v>
      </c>
      <c r="F721" s="1">
        <v>696</v>
      </c>
      <c r="G721" s="1">
        <v>2.16</v>
      </c>
      <c r="H721" s="1">
        <v>3.78</v>
      </c>
      <c r="I721" s="2">
        <f t="shared" si="11"/>
        <v>2630.8799999999997</v>
      </c>
    </row>
    <row r="722" spans="1:9" x14ac:dyDescent="0.2">
      <c r="A722" s="6">
        <v>2011</v>
      </c>
      <c r="B722" s="1" t="s">
        <v>13</v>
      </c>
      <c r="C722" s="1" t="s">
        <v>281</v>
      </c>
      <c r="D722" s="1" t="s">
        <v>651</v>
      </c>
      <c r="E722" s="1" t="s">
        <v>753</v>
      </c>
      <c r="F722" s="1">
        <v>672</v>
      </c>
      <c r="G722" s="1">
        <v>2.91</v>
      </c>
      <c r="H722" s="1">
        <v>3.27</v>
      </c>
      <c r="I722" s="2">
        <f t="shared" si="11"/>
        <v>2197.44</v>
      </c>
    </row>
    <row r="723" spans="1:9" x14ac:dyDescent="0.2">
      <c r="A723" s="6">
        <v>2011</v>
      </c>
      <c r="B723" s="1" t="s">
        <v>13</v>
      </c>
      <c r="C723" s="1" t="s">
        <v>281</v>
      </c>
      <c r="D723" s="1" t="s">
        <v>651</v>
      </c>
      <c r="E723" s="1" t="s">
        <v>754</v>
      </c>
      <c r="F723" s="1">
        <v>636</v>
      </c>
      <c r="G723" s="1">
        <v>2.27</v>
      </c>
      <c r="H723" s="1">
        <v>3.68</v>
      </c>
      <c r="I723" s="2">
        <f t="shared" si="11"/>
        <v>2340.48</v>
      </c>
    </row>
    <row r="724" spans="1:9" x14ac:dyDescent="0.2">
      <c r="A724" s="6">
        <v>2011</v>
      </c>
      <c r="B724" s="1" t="s">
        <v>13</v>
      </c>
      <c r="C724" s="1" t="s">
        <v>281</v>
      </c>
      <c r="D724" s="1" t="s">
        <v>651</v>
      </c>
      <c r="E724" s="1" t="s">
        <v>755</v>
      </c>
      <c r="F724" s="1">
        <v>1020</v>
      </c>
      <c r="G724" s="1">
        <v>2.66</v>
      </c>
      <c r="H724" s="1">
        <v>3.97</v>
      </c>
      <c r="I724" s="2">
        <f t="shared" si="11"/>
        <v>4049.4</v>
      </c>
    </row>
    <row r="725" spans="1:9" x14ac:dyDescent="0.2">
      <c r="A725" s="6">
        <v>2011</v>
      </c>
      <c r="B725" s="1" t="s">
        <v>13</v>
      </c>
      <c r="C725" s="1" t="s">
        <v>281</v>
      </c>
      <c r="D725" s="1" t="s">
        <v>651</v>
      </c>
      <c r="E725" s="1" t="s">
        <v>756</v>
      </c>
      <c r="F725" s="1">
        <v>1128</v>
      </c>
      <c r="G725" s="1">
        <v>2.4</v>
      </c>
      <c r="H725" s="1">
        <v>3.32</v>
      </c>
      <c r="I725" s="2">
        <f t="shared" si="11"/>
        <v>3744.96</v>
      </c>
    </row>
    <row r="726" spans="1:9" x14ac:dyDescent="0.2">
      <c r="A726" s="6">
        <v>2011</v>
      </c>
      <c r="B726" s="1" t="s">
        <v>13</v>
      </c>
      <c r="C726" s="1" t="s">
        <v>281</v>
      </c>
      <c r="D726" s="1" t="s">
        <v>651</v>
      </c>
      <c r="E726" s="1" t="s">
        <v>757</v>
      </c>
      <c r="F726" s="1">
        <v>1188</v>
      </c>
      <c r="G726" s="1">
        <v>2.0099999999999998</v>
      </c>
      <c r="H726" s="1">
        <v>3.89</v>
      </c>
      <c r="I726" s="2">
        <f t="shared" si="11"/>
        <v>4621.32</v>
      </c>
    </row>
    <row r="727" spans="1:9" x14ac:dyDescent="0.2">
      <c r="A727" s="6">
        <v>2011</v>
      </c>
      <c r="B727" s="1" t="s">
        <v>13</v>
      </c>
      <c r="C727" s="1" t="s">
        <v>281</v>
      </c>
      <c r="D727" s="1" t="s">
        <v>651</v>
      </c>
      <c r="E727" s="1" t="s">
        <v>758</v>
      </c>
      <c r="F727" s="1">
        <v>948</v>
      </c>
      <c r="G727" s="1">
        <v>2.44</v>
      </c>
      <c r="H727" s="1">
        <v>3.31</v>
      </c>
      <c r="I727" s="2">
        <f t="shared" si="11"/>
        <v>3137.88</v>
      </c>
    </row>
    <row r="728" spans="1:9" x14ac:dyDescent="0.2">
      <c r="A728" s="6">
        <v>2011</v>
      </c>
      <c r="B728" s="1" t="s">
        <v>13</v>
      </c>
      <c r="C728" s="1" t="s">
        <v>281</v>
      </c>
      <c r="D728" s="1" t="s">
        <v>651</v>
      </c>
      <c r="E728" s="1" t="s">
        <v>759</v>
      </c>
      <c r="F728" s="1">
        <v>948</v>
      </c>
      <c r="G728" s="1">
        <v>2.29</v>
      </c>
      <c r="H728" s="1">
        <v>3.74</v>
      </c>
      <c r="I728" s="2">
        <f t="shared" si="11"/>
        <v>3545.52</v>
      </c>
    </row>
    <row r="729" spans="1:9" x14ac:dyDescent="0.2">
      <c r="A729" s="6">
        <v>2011</v>
      </c>
      <c r="B729" s="1" t="s">
        <v>13</v>
      </c>
      <c r="C729" s="1" t="s">
        <v>281</v>
      </c>
      <c r="D729" s="1" t="s">
        <v>651</v>
      </c>
      <c r="E729" s="1" t="s">
        <v>760</v>
      </c>
      <c r="F729" s="1">
        <v>624</v>
      </c>
      <c r="G729" s="1">
        <v>2.67</v>
      </c>
      <c r="H729" s="1">
        <v>3.51</v>
      </c>
      <c r="I729" s="2">
        <f t="shared" si="11"/>
        <v>2190.2399999999998</v>
      </c>
    </row>
    <row r="730" spans="1:9" x14ac:dyDescent="0.2">
      <c r="A730" s="6">
        <v>2011</v>
      </c>
      <c r="B730" s="1" t="s">
        <v>13</v>
      </c>
      <c r="C730" s="1" t="s">
        <v>281</v>
      </c>
      <c r="D730" s="1" t="s">
        <v>651</v>
      </c>
      <c r="E730" s="1" t="s">
        <v>761</v>
      </c>
      <c r="F730" s="1">
        <v>1152</v>
      </c>
      <c r="G730" s="1">
        <v>2.99</v>
      </c>
      <c r="H730" s="1">
        <v>3.92</v>
      </c>
      <c r="I730" s="2">
        <f t="shared" si="11"/>
        <v>4515.84</v>
      </c>
    </row>
    <row r="731" spans="1:9" x14ac:dyDescent="0.2">
      <c r="A731" s="6">
        <v>2011</v>
      </c>
      <c r="B731" s="1" t="s">
        <v>13</v>
      </c>
      <c r="C731" s="1" t="s">
        <v>281</v>
      </c>
      <c r="D731" s="1" t="s">
        <v>651</v>
      </c>
      <c r="E731" s="1" t="s">
        <v>762</v>
      </c>
      <c r="F731" s="1">
        <v>1140</v>
      </c>
      <c r="G731" s="1">
        <v>2.98</v>
      </c>
      <c r="H731" s="1">
        <v>3.8</v>
      </c>
      <c r="I731" s="2">
        <f t="shared" si="11"/>
        <v>4332</v>
      </c>
    </row>
    <row r="732" spans="1:9" x14ac:dyDescent="0.2">
      <c r="A732" s="6">
        <v>2011</v>
      </c>
      <c r="B732" s="1" t="s">
        <v>13</v>
      </c>
      <c r="C732" s="1" t="s">
        <v>281</v>
      </c>
      <c r="D732" s="1" t="s">
        <v>651</v>
      </c>
      <c r="E732" s="1" t="s">
        <v>763</v>
      </c>
      <c r="F732" s="1">
        <v>1152</v>
      </c>
      <c r="G732" s="1">
        <v>2.89</v>
      </c>
      <c r="H732" s="1">
        <v>3.98</v>
      </c>
      <c r="I732" s="2">
        <f t="shared" si="11"/>
        <v>4584.96</v>
      </c>
    </row>
    <row r="733" spans="1:9" x14ac:dyDescent="0.2">
      <c r="A733" s="6">
        <v>2011</v>
      </c>
      <c r="B733" s="1" t="s">
        <v>13</v>
      </c>
      <c r="C733" s="1" t="s">
        <v>281</v>
      </c>
      <c r="D733" s="1" t="s">
        <v>651</v>
      </c>
      <c r="E733" s="1" t="s">
        <v>764</v>
      </c>
      <c r="F733" s="1">
        <v>1152</v>
      </c>
      <c r="G733" s="1">
        <v>2.42</v>
      </c>
      <c r="H733" s="1">
        <v>3.77</v>
      </c>
      <c r="I733" s="2">
        <f t="shared" si="11"/>
        <v>4343.04</v>
      </c>
    </row>
    <row r="734" spans="1:9" x14ac:dyDescent="0.2">
      <c r="A734" s="6">
        <v>2011</v>
      </c>
      <c r="B734" s="1" t="s">
        <v>13</v>
      </c>
      <c r="C734" s="1" t="s">
        <v>281</v>
      </c>
      <c r="D734" s="1" t="s">
        <v>651</v>
      </c>
      <c r="E734" s="1" t="s">
        <v>765</v>
      </c>
      <c r="F734" s="1">
        <v>1104</v>
      </c>
      <c r="G734" s="1">
        <v>2.68</v>
      </c>
      <c r="H734" s="1">
        <v>3.29</v>
      </c>
      <c r="I734" s="2">
        <f t="shared" si="11"/>
        <v>3632.16</v>
      </c>
    </row>
    <row r="735" spans="1:9" x14ac:dyDescent="0.2">
      <c r="A735" s="6">
        <v>2011</v>
      </c>
      <c r="B735" s="1" t="s">
        <v>13</v>
      </c>
      <c r="C735" s="1" t="s">
        <v>281</v>
      </c>
      <c r="D735" s="1" t="s">
        <v>651</v>
      </c>
      <c r="E735" s="1" t="s">
        <v>766</v>
      </c>
      <c r="F735" s="1">
        <v>1092</v>
      </c>
      <c r="G735" s="1">
        <v>2.23</v>
      </c>
      <c r="H735" s="1">
        <v>3.34</v>
      </c>
      <c r="I735" s="2">
        <f t="shared" si="11"/>
        <v>3647.2799999999997</v>
      </c>
    </row>
    <row r="736" spans="1:9" x14ac:dyDescent="0.2">
      <c r="A736" s="6">
        <v>2011</v>
      </c>
      <c r="B736" s="1" t="s">
        <v>13</v>
      </c>
      <c r="C736" s="1" t="s">
        <v>281</v>
      </c>
      <c r="D736" s="1" t="s">
        <v>651</v>
      </c>
      <c r="E736" s="1" t="s">
        <v>767</v>
      </c>
      <c r="F736" s="1">
        <v>816</v>
      </c>
      <c r="G736" s="1">
        <v>2.73</v>
      </c>
      <c r="H736" s="1">
        <v>3.81</v>
      </c>
      <c r="I736" s="2">
        <f t="shared" si="11"/>
        <v>3108.96</v>
      </c>
    </row>
    <row r="737" spans="1:9" x14ac:dyDescent="0.2">
      <c r="A737" s="6">
        <v>2011</v>
      </c>
      <c r="B737" s="1" t="s">
        <v>13</v>
      </c>
      <c r="C737" s="1" t="s">
        <v>281</v>
      </c>
      <c r="D737" s="1" t="s">
        <v>651</v>
      </c>
      <c r="E737" s="1" t="s">
        <v>768</v>
      </c>
      <c r="F737" s="1">
        <v>612</v>
      </c>
      <c r="G737" s="1">
        <v>2.1</v>
      </c>
      <c r="H737" s="1">
        <v>3.53</v>
      </c>
      <c r="I737" s="2">
        <f t="shared" si="11"/>
        <v>2160.3599999999997</v>
      </c>
    </row>
    <row r="738" spans="1:9" x14ac:dyDescent="0.2">
      <c r="A738" s="6">
        <v>2011</v>
      </c>
      <c r="B738" s="1" t="s">
        <v>13</v>
      </c>
      <c r="C738" s="1" t="s">
        <v>281</v>
      </c>
      <c r="D738" s="1" t="s">
        <v>651</v>
      </c>
      <c r="E738" s="1" t="s">
        <v>769</v>
      </c>
      <c r="F738" s="1">
        <v>792</v>
      </c>
      <c r="G738" s="1">
        <v>2.91</v>
      </c>
      <c r="H738" s="1">
        <v>3.77</v>
      </c>
      <c r="I738" s="2">
        <f t="shared" si="11"/>
        <v>2985.84</v>
      </c>
    </row>
    <row r="739" spans="1:9" x14ac:dyDescent="0.2">
      <c r="A739" s="6">
        <v>2011</v>
      </c>
      <c r="B739" s="1" t="s">
        <v>13</v>
      </c>
      <c r="C739" s="1" t="s">
        <v>281</v>
      </c>
      <c r="D739" s="1" t="s">
        <v>651</v>
      </c>
      <c r="E739" s="1" t="s">
        <v>770</v>
      </c>
      <c r="F739" s="1">
        <v>816</v>
      </c>
      <c r="G739" s="1">
        <v>2.35</v>
      </c>
      <c r="H739" s="1">
        <v>3.93</v>
      </c>
      <c r="I739" s="2">
        <f t="shared" si="11"/>
        <v>3206.88</v>
      </c>
    </row>
    <row r="740" spans="1:9" x14ac:dyDescent="0.2">
      <c r="A740" s="6">
        <v>2011</v>
      </c>
      <c r="B740" s="1" t="s">
        <v>13</v>
      </c>
      <c r="C740" s="1" t="s">
        <v>281</v>
      </c>
      <c r="D740" s="1" t="s">
        <v>651</v>
      </c>
      <c r="E740" s="1" t="s">
        <v>771</v>
      </c>
      <c r="F740" s="1">
        <v>948</v>
      </c>
      <c r="G740" s="1">
        <v>2.2200000000000002</v>
      </c>
      <c r="H740" s="1">
        <v>3.75</v>
      </c>
      <c r="I740" s="2">
        <f t="shared" si="11"/>
        <v>3555</v>
      </c>
    </row>
    <row r="741" spans="1:9" x14ac:dyDescent="0.2">
      <c r="A741" s="6">
        <v>2011</v>
      </c>
      <c r="B741" s="1" t="s">
        <v>13</v>
      </c>
      <c r="C741" s="1" t="s">
        <v>281</v>
      </c>
      <c r="D741" s="1" t="s">
        <v>651</v>
      </c>
      <c r="E741" s="1" t="s">
        <v>772</v>
      </c>
      <c r="F741" s="1">
        <v>1068</v>
      </c>
      <c r="G741" s="1">
        <v>2.58</v>
      </c>
      <c r="H741" s="1">
        <v>3.86</v>
      </c>
      <c r="I741" s="2">
        <f t="shared" si="11"/>
        <v>4122.4799999999996</v>
      </c>
    </row>
    <row r="742" spans="1:9" x14ac:dyDescent="0.2">
      <c r="A742" s="6">
        <v>2011</v>
      </c>
      <c r="B742" s="1" t="s">
        <v>13</v>
      </c>
      <c r="C742" s="1" t="s">
        <v>281</v>
      </c>
      <c r="D742" s="1" t="s">
        <v>651</v>
      </c>
      <c r="E742" s="1" t="s">
        <v>773</v>
      </c>
      <c r="F742" s="1">
        <v>1152</v>
      </c>
      <c r="G742" s="1">
        <v>2.2400000000000002</v>
      </c>
      <c r="H742" s="1">
        <v>3.2</v>
      </c>
      <c r="I742" s="2">
        <f t="shared" si="11"/>
        <v>3686.4</v>
      </c>
    </row>
    <row r="743" spans="1:9" x14ac:dyDescent="0.2">
      <c r="A743" s="6">
        <v>2011</v>
      </c>
      <c r="B743" s="1" t="s">
        <v>13</v>
      </c>
      <c r="C743" s="1" t="s">
        <v>281</v>
      </c>
      <c r="D743" s="1" t="s">
        <v>651</v>
      </c>
      <c r="E743" s="1" t="s">
        <v>774</v>
      </c>
      <c r="F743" s="1">
        <v>972</v>
      </c>
      <c r="G743" s="1">
        <v>2.4300000000000002</v>
      </c>
      <c r="H743" s="1">
        <v>3.3</v>
      </c>
      <c r="I743" s="2">
        <f t="shared" si="11"/>
        <v>3207.6</v>
      </c>
    </row>
    <row r="744" spans="1:9" x14ac:dyDescent="0.2">
      <c r="A744" s="6">
        <v>2011</v>
      </c>
      <c r="B744" s="1" t="s">
        <v>13</v>
      </c>
      <c r="C744" s="1" t="s">
        <v>281</v>
      </c>
      <c r="D744" s="1" t="s">
        <v>651</v>
      </c>
      <c r="E744" s="1" t="s">
        <v>775</v>
      </c>
      <c r="F744" s="1">
        <v>792</v>
      </c>
      <c r="G744" s="1">
        <v>2.4700000000000002</v>
      </c>
      <c r="H744" s="1">
        <v>3.35</v>
      </c>
      <c r="I744" s="2">
        <f t="shared" si="11"/>
        <v>2653.2000000000003</v>
      </c>
    </row>
    <row r="745" spans="1:9" x14ac:dyDescent="0.2">
      <c r="A745" s="6">
        <v>2011</v>
      </c>
      <c r="B745" s="1" t="s">
        <v>13</v>
      </c>
      <c r="C745" s="1" t="s">
        <v>281</v>
      </c>
      <c r="D745" s="1" t="s">
        <v>651</v>
      </c>
      <c r="E745" s="1" t="s">
        <v>776</v>
      </c>
      <c r="F745" s="1">
        <v>1020</v>
      </c>
      <c r="G745" s="1">
        <v>2.97</v>
      </c>
      <c r="H745" s="1">
        <v>3.57</v>
      </c>
      <c r="I745" s="2">
        <f t="shared" si="11"/>
        <v>3641.3999999999996</v>
      </c>
    </row>
    <row r="746" spans="1:9" x14ac:dyDescent="0.2">
      <c r="A746" s="6">
        <v>2011</v>
      </c>
      <c r="B746" s="1" t="s">
        <v>13</v>
      </c>
      <c r="C746" s="1" t="s">
        <v>281</v>
      </c>
      <c r="D746" s="1" t="s">
        <v>651</v>
      </c>
      <c r="E746" s="1" t="s">
        <v>777</v>
      </c>
      <c r="F746" s="1">
        <v>1080</v>
      </c>
      <c r="G746" s="1">
        <v>2.34</v>
      </c>
      <c r="H746" s="1">
        <v>3.4</v>
      </c>
      <c r="I746" s="2">
        <f t="shared" si="11"/>
        <v>3672</v>
      </c>
    </row>
    <row r="747" spans="1:9" x14ac:dyDescent="0.2">
      <c r="A747" s="6">
        <v>2011</v>
      </c>
      <c r="B747" s="1" t="s">
        <v>13</v>
      </c>
      <c r="C747" s="1" t="s">
        <v>281</v>
      </c>
      <c r="D747" s="1" t="s">
        <v>651</v>
      </c>
      <c r="E747" s="1" t="s">
        <v>778</v>
      </c>
      <c r="F747" s="1">
        <v>600</v>
      </c>
      <c r="G747" s="1">
        <v>2.65</v>
      </c>
      <c r="H747" s="1">
        <v>3.6</v>
      </c>
      <c r="I747" s="2">
        <f t="shared" si="11"/>
        <v>2160</v>
      </c>
    </row>
    <row r="748" spans="1:9" x14ac:dyDescent="0.2">
      <c r="A748" s="6">
        <v>2011</v>
      </c>
      <c r="B748" s="1" t="s">
        <v>13</v>
      </c>
      <c r="C748" s="1" t="s">
        <v>281</v>
      </c>
      <c r="D748" s="1" t="s">
        <v>651</v>
      </c>
      <c r="E748" s="1" t="s">
        <v>779</v>
      </c>
      <c r="F748" s="1">
        <v>684</v>
      </c>
      <c r="G748" s="1">
        <v>2.78</v>
      </c>
      <c r="H748" s="1">
        <v>3.95</v>
      </c>
      <c r="I748" s="2">
        <f t="shared" si="11"/>
        <v>2701.8</v>
      </c>
    </row>
    <row r="749" spans="1:9" x14ac:dyDescent="0.2">
      <c r="A749" s="6">
        <v>2011</v>
      </c>
      <c r="B749" s="1" t="s">
        <v>13</v>
      </c>
      <c r="C749" s="1" t="s">
        <v>281</v>
      </c>
      <c r="D749" s="1" t="s">
        <v>651</v>
      </c>
      <c r="E749" s="1" t="s">
        <v>780</v>
      </c>
      <c r="F749" s="1">
        <v>912</v>
      </c>
      <c r="G749" s="1">
        <v>2.76</v>
      </c>
      <c r="H749" s="1">
        <v>3.81</v>
      </c>
      <c r="I749" s="2">
        <f t="shared" si="11"/>
        <v>3474.7200000000003</v>
      </c>
    </row>
    <row r="750" spans="1:9" x14ac:dyDescent="0.2">
      <c r="A750" s="6">
        <v>2011</v>
      </c>
      <c r="B750" s="1" t="s">
        <v>13</v>
      </c>
      <c r="C750" s="1" t="s">
        <v>281</v>
      </c>
      <c r="D750" s="1" t="s">
        <v>651</v>
      </c>
      <c r="E750" s="1" t="s">
        <v>781</v>
      </c>
      <c r="F750" s="1">
        <v>1008</v>
      </c>
      <c r="G750" s="1">
        <v>2.66</v>
      </c>
      <c r="H750" s="1">
        <v>3.22</v>
      </c>
      <c r="I750" s="2">
        <f t="shared" si="11"/>
        <v>3245.76</v>
      </c>
    </row>
    <row r="751" spans="1:9" x14ac:dyDescent="0.2">
      <c r="A751" s="6">
        <v>2011</v>
      </c>
      <c r="B751" s="1" t="s">
        <v>13</v>
      </c>
      <c r="C751" s="1" t="s">
        <v>281</v>
      </c>
      <c r="D751" s="1" t="s">
        <v>651</v>
      </c>
      <c r="E751" s="1" t="s">
        <v>782</v>
      </c>
      <c r="F751" s="1">
        <v>672</v>
      </c>
      <c r="G751" s="1">
        <v>2.0099999999999998</v>
      </c>
      <c r="H751" s="1">
        <v>3.58</v>
      </c>
      <c r="I751" s="2">
        <f t="shared" si="11"/>
        <v>2405.7600000000002</v>
      </c>
    </row>
    <row r="752" spans="1:9" x14ac:dyDescent="0.2">
      <c r="A752" s="6">
        <v>2011</v>
      </c>
      <c r="B752" s="1" t="s">
        <v>13</v>
      </c>
      <c r="C752" s="1" t="s">
        <v>281</v>
      </c>
      <c r="D752" s="1" t="s">
        <v>651</v>
      </c>
      <c r="E752" s="1" t="s">
        <v>783</v>
      </c>
      <c r="F752" s="1">
        <v>636</v>
      </c>
      <c r="G752" s="1">
        <v>2.38</v>
      </c>
      <c r="H752" s="1">
        <v>3.8</v>
      </c>
      <c r="I752" s="2">
        <f t="shared" si="11"/>
        <v>2416.7999999999997</v>
      </c>
    </row>
    <row r="753" spans="1:9" x14ac:dyDescent="0.2">
      <c r="A753" s="6">
        <v>2011</v>
      </c>
      <c r="B753" s="1" t="s">
        <v>13</v>
      </c>
      <c r="C753" s="1" t="s">
        <v>281</v>
      </c>
      <c r="D753" s="1" t="s">
        <v>651</v>
      </c>
      <c r="E753" s="1" t="s">
        <v>784</v>
      </c>
      <c r="F753" s="1">
        <v>1116</v>
      </c>
      <c r="G753" s="1">
        <v>2.08</v>
      </c>
      <c r="H753" s="1">
        <v>3.24</v>
      </c>
      <c r="I753" s="2">
        <f t="shared" si="11"/>
        <v>3615.84</v>
      </c>
    </row>
    <row r="754" spans="1:9" x14ac:dyDescent="0.2">
      <c r="A754" s="6">
        <v>2011</v>
      </c>
      <c r="B754" s="1" t="s">
        <v>13</v>
      </c>
      <c r="C754" s="1" t="s">
        <v>281</v>
      </c>
      <c r="D754" s="1" t="s">
        <v>651</v>
      </c>
      <c r="E754" s="1" t="s">
        <v>785</v>
      </c>
      <c r="F754" s="1">
        <v>1056</v>
      </c>
      <c r="G754" s="1">
        <v>2.02</v>
      </c>
      <c r="H754" s="1">
        <v>3.51</v>
      </c>
      <c r="I754" s="2">
        <f t="shared" si="11"/>
        <v>3706.56</v>
      </c>
    </row>
    <row r="755" spans="1:9" x14ac:dyDescent="0.2">
      <c r="A755" s="6">
        <v>2011</v>
      </c>
      <c r="B755" s="1" t="s">
        <v>13</v>
      </c>
      <c r="C755" s="1" t="s">
        <v>281</v>
      </c>
      <c r="D755" s="1" t="s">
        <v>651</v>
      </c>
      <c r="E755" s="1" t="s">
        <v>786</v>
      </c>
      <c r="F755" s="1">
        <v>936</v>
      </c>
      <c r="G755" s="1">
        <v>2.5099999999999998</v>
      </c>
      <c r="H755" s="1">
        <v>3.4</v>
      </c>
      <c r="I755" s="2">
        <f t="shared" si="11"/>
        <v>3182.4</v>
      </c>
    </row>
    <row r="756" spans="1:9" x14ac:dyDescent="0.2">
      <c r="A756" s="6">
        <v>2011</v>
      </c>
      <c r="B756" s="1" t="s">
        <v>13</v>
      </c>
      <c r="C756" s="1" t="s">
        <v>281</v>
      </c>
      <c r="D756" s="1" t="s">
        <v>651</v>
      </c>
      <c r="E756" s="1" t="s">
        <v>787</v>
      </c>
      <c r="F756" s="1">
        <v>828</v>
      </c>
      <c r="G756" s="1">
        <v>2.2000000000000002</v>
      </c>
      <c r="H756" s="1">
        <v>3.83</v>
      </c>
      <c r="I756" s="2">
        <f t="shared" si="11"/>
        <v>3171.2400000000002</v>
      </c>
    </row>
    <row r="757" spans="1:9" x14ac:dyDescent="0.2">
      <c r="A757" s="6">
        <v>2011</v>
      </c>
      <c r="B757" s="1" t="s">
        <v>13</v>
      </c>
      <c r="C757" s="1" t="s">
        <v>281</v>
      </c>
      <c r="D757" s="1" t="s">
        <v>651</v>
      </c>
      <c r="E757" s="1" t="s">
        <v>788</v>
      </c>
      <c r="F757" s="1">
        <v>1032</v>
      </c>
      <c r="G757" s="1">
        <v>2.12</v>
      </c>
      <c r="H757" s="1">
        <v>3.69</v>
      </c>
      <c r="I757" s="2">
        <f t="shared" si="11"/>
        <v>3808.08</v>
      </c>
    </row>
    <row r="758" spans="1:9" x14ac:dyDescent="0.2">
      <c r="A758" s="6">
        <v>2011</v>
      </c>
      <c r="B758" s="1" t="s">
        <v>13</v>
      </c>
      <c r="C758" s="1" t="s">
        <v>281</v>
      </c>
      <c r="D758" s="1" t="s">
        <v>651</v>
      </c>
      <c r="E758" s="1" t="s">
        <v>789</v>
      </c>
      <c r="F758" s="1">
        <v>840</v>
      </c>
      <c r="G758" s="1">
        <v>2.88</v>
      </c>
      <c r="H758" s="1">
        <v>3.3</v>
      </c>
      <c r="I758" s="2">
        <f t="shared" si="11"/>
        <v>2772</v>
      </c>
    </row>
    <row r="759" spans="1:9" x14ac:dyDescent="0.2">
      <c r="A759" s="6">
        <v>2011</v>
      </c>
      <c r="B759" s="1" t="s">
        <v>13</v>
      </c>
      <c r="C759" s="1" t="s">
        <v>281</v>
      </c>
      <c r="D759" s="1" t="s">
        <v>651</v>
      </c>
      <c r="E759" s="1" t="s">
        <v>790</v>
      </c>
      <c r="F759" s="1">
        <v>732</v>
      </c>
      <c r="G759" s="1">
        <v>2.0699999999999998</v>
      </c>
      <c r="H759" s="1">
        <v>3.9</v>
      </c>
      <c r="I759" s="2">
        <f t="shared" si="11"/>
        <v>2854.7999999999997</v>
      </c>
    </row>
    <row r="760" spans="1:9" x14ac:dyDescent="0.2">
      <c r="A760" s="6">
        <v>2011</v>
      </c>
      <c r="B760" s="1" t="s">
        <v>13</v>
      </c>
      <c r="C760" s="1" t="s">
        <v>281</v>
      </c>
      <c r="D760" s="1" t="s">
        <v>651</v>
      </c>
      <c r="E760" s="1" t="s">
        <v>791</v>
      </c>
      <c r="F760" s="1">
        <v>792</v>
      </c>
      <c r="G760" s="1">
        <v>2.8</v>
      </c>
      <c r="H760" s="1">
        <v>3.86</v>
      </c>
      <c r="I760" s="2">
        <f t="shared" si="11"/>
        <v>3057.12</v>
      </c>
    </row>
    <row r="761" spans="1:9" x14ac:dyDescent="0.2">
      <c r="A761" s="6">
        <v>2011</v>
      </c>
      <c r="B761" s="1" t="s">
        <v>13</v>
      </c>
      <c r="C761" s="1" t="s">
        <v>281</v>
      </c>
      <c r="D761" s="1" t="s">
        <v>651</v>
      </c>
      <c r="E761" s="1" t="s">
        <v>792</v>
      </c>
      <c r="F761" s="1">
        <v>1140</v>
      </c>
      <c r="G761" s="1">
        <v>2.81</v>
      </c>
      <c r="H761" s="1">
        <v>3.45</v>
      </c>
      <c r="I761" s="2">
        <f t="shared" si="11"/>
        <v>3933</v>
      </c>
    </row>
    <row r="762" spans="1:9" x14ac:dyDescent="0.2">
      <c r="A762" s="6">
        <v>2011</v>
      </c>
      <c r="B762" s="1" t="s">
        <v>13</v>
      </c>
      <c r="C762" s="1" t="s">
        <v>281</v>
      </c>
      <c r="D762" s="1" t="s">
        <v>651</v>
      </c>
      <c r="E762" s="1" t="s">
        <v>793</v>
      </c>
      <c r="F762" s="1">
        <v>636</v>
      </c>
      <c r="G762" s="1">
        <v>2.25</v>
      </c>
      <c r="H762" s="1">
        <v>3.4</v>
      </c>
      <c r="I762" s="2">
        <f t="shared" si="11"/>
        <v>2162.4</v>
      </c>
    </row>
    <row r="763" spans="1:9" x14ac:dyDescent="0.2">
      <c r="A763" s="6">
        <v>2011</v>
      </c>
      <c r="B763" s="1" t="s">
        <v>13</v>
      </c>
      <c r="C763" s="1" t="s">
        <v>281</v>
      </c>
      <c r="D763" s="1" t="s">
        <v>651</v>
      </c>
      <c r="E763" s="1" t="s">
        <v>794</v>
      </c>
      <c r="F763" s="1">
        <v>888</v>
      </c>
      <c r="G763" s="1">
        <v>2.44</v>
      </c>
      <c r="H763" s="1">
        <v>3.52</v>
      </c>
      <c r="I763" s="2">
        <f t="shared" si="11"/>
        <v>3125.76</v>
      </c>
    </row>
    <row r="764" spans="1:9" x14ac:dyDescent="0.2">
      <c r="A764" s="6">
        <v>2011</v>
      </c>
      <c r="B764" s="1" t="s">
        <v>13</v>
      </c>
      <c r="C764" s="1" t="s">
        <v>281</v>
      </c>
      <c r="D764" s="1" t="s">
        <v>651</v>
      </c>
      <c r="E764" s="1" t="s">
        <v>795</v>
      </c>
      <c r="F764" s="1">
        <v>780</v>
      </c>
      <c r="G764" s="1">
        <v>2.48</v>
      </c>
      <c r="H764" s="1">
        <v>3.26</v>
      </c>
      <c r="I764" s="2">
        <f t="shared" si="11"/>
        <v>2542.7999999999997</v>
      </c>
    </row>
    <row r="765" spans="1:9" x14ac:dyDescent="0.2">
      <c r="A765" s="6">
        <v>2011</v>
      </c>
      <c r="B765" s="1" t="s">
        <v>13</v>
      </c>
      <c r="C765" s="1" t="s">
        <v>281</v>
      </c>
      <c r="D765" s="1" t="s">
        <v>651</v>
      </c>
      <c r="E765" s="1" t="s">
        <v>796</v>
      </c>
      <c r="F765" s="1">
        <v>624</v>
      </c>
      <c r="G765" s="1">
        <v>2.83</v>
      </c>
      <c r="H765" s="1">
        <v>3.62</v>
      </c>
      <c r="I765" s="2">
        <f t="shared" si="11"/>
        <v>2258.88</v>
      </c>
    </row>
    <row r="766" spans="1:9" x14ac:dyDescent="0.2">
      <c r="A766" s="6">
        <v>2011</v>
      </c>
      <c r="B766" s="1" t="s">
        <v>13</v>
      </c>
      <c r="C766" s="1" t="s">
        <v>281</v>
      </c>
      <c r="D766" s="1" t="s">
        <v>651</v>
      </c>
      <c r="E766" s="1" t="s">
        <v>797</v>
      </c>
      <c r="F766" s="1">
        <v>624</v>
      </c>
      <c r="G766" s="1">
        <v>2.8</v>
      </c>
      <c r="H766" s="1">
        <v>3.4</v>
      </c>
      <c r="I766" s="2">
        <f t="shared" si="11"/>
        <v>2121.6</v>
      </c>
    </row>
    <row r="767" spans="1:9" x14ac:dyDescent="0.2">
      <c r="A767" s="6">
        <v>2011</v>
      </c>
      <c r="B767" s="1" t="s">
        <v>13</v>
      </c>
      <c r="C767" s="1" t="s">
        <v>281</v>
      </c>
      <c r="D767" s="1" t="s">
        <v>651</v>
      </c>
      <c r="E767" s="1" t="s">
        <v>798</v>
      </c>
      <c r="F767" s="1">
        <v>1068</v>
      </c>
      <c r="G767" s="1">
        <v>2.65</v>
      </c>
      <c r="H767" s="1">
        <v>3.79</v>
      </c>
      <c r="I767" s="2">
        <f t="shared" si="11"/>
        <v>4047.7200000000003</v>
      </c>
    </row>
    <row r="768" spans="1:9" x14ac:dyDescent="0.2">
      <c r="A768" s="6">
        <v>2011</v>
      </c>
      <c r="B768" s="1" t="s">
        <v>13</v>
      </c>
      <c r="C768" s="1" t="s">
        <v>281</v>
      </c>
      <c r="D768" s="1" t="s">
        <v>651</v>
      </c>
      <c r="E768" s="1" t="s">
        <v>799</v>
      </c>
      <c r="F768" s="1">
        <v>924</v>
      </c>
      <c r="G768" s="1">
        <v>2.96</v>
      </c>
      <c r="H768" s="1">
        <v>3.61</v>
      </c>
      <c r="I768" s="2">
        <f t="shared" si="11"/>
        <v>3335.64</v>
      </c>
    </row>
    <row r="769" spans="1:9" x14ac:dyDescent="0.2">
      <c r="A769" s="6">
        <v>2011</v>
      </c>
      <c r="B769" s="1" t="s">
        <v>13</v>
      </c>
      <c r="C769" s="1" t="s">
        <v>281</v>
      </c>
      <c r="D769" s="1" t="s">
        <v>651</v>
      </c>
      <c r="E769" s="1" t="s">
        <v>800</v>
      </c>
      <c r="F769" s="1">
        <v>1104</v>
      </c>
      <c r="G769" s="1">
        <v>2.72</v>
      </c>
      <c r="H769" s="1">
        <v>3.2</v>
      </c>
      <c r="I769" s="2">
        <f t="shared" si="11"/>
        <v>3532.8</v>
      </c>
    </row>
    <row r="770" spans="1:9" x14ac:dyDescent="0.2">
      <c r="A770" s="6">
        <v>2011</v>
      </c>
      <c r="B770" s="1" t="s">
        <v>13</v>
      </c>
      <c r="C770" s="1" t="s">
        <v>281</v>
      </c>
      <c r="D770" s="1" t="s">
        <v>651</v>
      </c>
      <c r="E770" s="1" t="s">
        <v>801</v>
      </c>
      <c r="F770" s="1">
        <v>1128</v>
      </c>
      <c r="G770" s="1">
        <v>2.21</v>
      </c>
      <c r="H770" s="1">
        <v>3.27</v>
      </c>
      <c r="I770" s="2">
        <f t="shared" si="11"/>
        <v>3688.56</v>
      </c>
    </row>
    <row r="771" spans="1:9" x14ac:dyDescent="0.2">
      <c r="A771" s="6">
        <v>2011</v>
      </c>
      <c r="B771" s="1" t="s">
        <v>13</v>
      </c>
      <c r="C771" s="1" t="s">
        <v>281</v>
      </c>
      <c r="D771" s="1" t="s">
        <v>651</v>
      </c>
      <c r="E771" s="1" t="s">
        <v>802</v>
      </c>
      <c r="F771" s="1">
        <v>828</v>
      </c>
      <c r="G771" s="1">
        <v>2.04</v>
      </c>
      <c r="H771" s="1">
        <v>3.8</v>
      </c>
      <c r="I771" s="2">
        <f t="shared" si="11"/>
        <v>3146.3999999999996</v>
      </c>
    </row>
    <row r="772" spans="1:9" x14ac:dyDescent="0.2">
      <c r="A772" s="6">
        <v>2011</v>
      </c>
      <c r="B772" s="1" t="s">
        <v>13</v>
      </c>
      <c r="C772" s="1" t="s">
        <v>281</v>
      </c>
      <c r="D772" s="1" t="s">
        <v>651</v>
      </c>
      <c r="E772" s="1" t="s">
        <v>803</v>
      </c>
      <c r="F772" s="1">
        <v>840</v>
      </c>
      <c r="G772" s="1">
        <v>2.96</v>
      </c>
      <c r="H772" s="1">
        <v>3.74</v>
      </c>
      <c r="I772" s="2">
        <f t="shared" si="11"/>
        <v>3141.6000000000004</v>
      </c>
    </row>
    <row r="773" spans="1:9" x14ac:dyDescent="0.2">
      <c r="A773" s="6">
        <v>2011</v>
      </c>
      <c r="B773" s="1" t="s">
        <v>13</v>
      </c>
      <c r="C773" s="1" t="s">
        <v>281</v>
      </c>
      <c r="D773" s="1" t="s">
        <v>651</v>
      </c>
      <c r="E773" s="1" t="s">
        <v>804</v>
      </c>
      <c r="F773" s="1">
        <v>816</v>
      </c>
      <c r="G773" s="1">
        <v>2.6</v>
      </c>
      <c r="H773" s="1">
        <v>3.71</v>
      </c>
      <c r="I773" s="2">
        <f t="shared" si="11"/>
        <v>3027.36</v>
      </c>
    </row>
    <row r="774" spans="1:9" x14ac:dyDescent="0.2">
      <c r="A774" s="6">
        <v>2011</v>
      </c>
      <c r="B774" s="1" t="s">
        <v>13</v>
      </c>
      <c r="C774" s="1" t="s">
        <v>281</v>
      </c>
      <c r="D774" s="1" t="s">
        <v>651</v>
      </c>
      <c r="E774" s="1" t="s">
        <v>805</v>
      </c>
      <c r="F774" s="1">
        <v>1116</v>
      </c>
      <c r="G774" s="1">
        <v>2.0699999999999998</v>
      </c>
      <c r="H774" s="1">
        <v>3.96</v>
      </c>
      <c r="I774" s="2">
        <f t="shared" si="11"/>
        <v>4419.3599999999997</v>
      </c>
    </row>
    <row r="775" spans="1:9" x14ac:dyDescent="0.2">
      <c r="A775" s="6">
        <v>2011</v>
      </c>
      <c r="B775" s="1" t="s">
        <v>13</v>
      </c>
      <c r="C775" s="1" t="s">
        <v>281</v>
      </c>
      <c r="D775" s="1" t="s">
        <v>651</v>
      </c>
      <c r="E775" s="1" t="s">
        <v>806</v>
      </c>
      <c r="F775" s="1">
        <v>1032</v>
      </c>
      <c r="G775" s="1">
        <v>2.15</v>
      </c>
      <c r="H775" s="1">
        <v>3.92</v>
      </c>
      <c r="I775" s="2">
        <f t="shared" si="11"/>
        <v>4045.44</v>
      </c>
    </row>
    <row r="776" spans="1:9" x14ac:dyDescent="0.2">
      <c r="A776" s="6">
        <v>2011</v>
      </c>
      <c r="B776" s="1" t="s">
        <v>13</v>
      </c>
      <c r="C776" s="1" t="s">
        <v>281</v>
      </c>
      <c r="D776" s="1" t="s">
        <v>651</v>
      </c>
      <c r="E776" s="1" t="s">
        <v>807</v>
      </c>
      <c r="F776" s="1">
        <v>1188</v>
      </c>
      <c r="G776" s="1">
        <v>2.16</v>
      </c>
      <c r="H776" s="1">
        <v>3.48</v>
      </c>
      <c r="I776" s="2">
        <f t="shared" si="11"/>
        <v>4134.24</v>
      </c>
    </row>
    <row r="777" spans="1:9" x14ac:dyDescent="0.2">
      <c r="A777" s="6">
        <v>2011</v>
      </c>
      <c r="B777" s="1" t="s">
        <v>13</v>
      </c>
      <c r="C777" s="1" t="s">
        <v>281</v>
      </c>
      <c r="D777" s="1" t="s">
        <v>651</v>
      </c>
      <c r="E777" s="1" t="s">
        <v>808</v>
      </c>
      <c r="F777" s="1">
        <v>1116</v>
      </c>
      <c r="G777" s="1">
        <v>2.25</v>
      </c>
      <c r="H777" s="1">
        <v>3.24</v>
      </c>
      <c r="I777" s="2">
        <f t="shared" si="11"/>
        <v>3615.84</v>
      </c>
    </row>
    <row r="778" spans="1:9" x14ac:dyDescent="0.2">
      <c r="A778" s="6">
        <v>2011</v>
      </c>
      <c r="B778" s="1" t="s">
        <v>13</v>
      </c>
      <c r="C778" s="1" t="s">
        <v>281</v>
      </c>
      <c r="D778" s="1" t="s">
        <v>651</v>
      </c>
      <c r="E778" s="1" t="s">
        <v>809</v>
      </c>
      <c r="F778" s="1">
        <v>948</v>
      </c>
      <c r="G778" s="1">
        <v>2.94</v>
      </c>
      <c r="H778" s="1">
        <v>3.24</v>
      </c>
      <c r="I778" s="2">
        <f t="shared" si="11"/>
        <v>3071.52</v>
      </c>
    </row>
    <row r="779" spans="1:9" x14ac:dyDescent="0.2">
      <c r="A779" s="6">
        <v>2011</v>
      </c>
      <c r="B779" s="1" t="s">
        <v>13</v>
      </c>
      <c r="C779" s="1" t="s">
        <v>281</v>
      </c>
      <c r="D779" s="1" t="s">
        <v>651</v>
      </c>
      <c r="E779" s="1" t="s">
        <v>810</v>
      </c>
      <c r="F779" s="1">
        <v>1032</v>
      </c>
      <c r="G779" s="1">
        <v>2.93</v>
      </c>
      <c r="H779" s="1">
        <v>3.44</v>
      </c>
      <c r="I779" s="2">
        <f t="shared" si="11"/>
        <v>3550.08</v>
      </c>
    </row>
    <row r="780" spans="1:9" x14ac:dyDescent="0.2">
      <c r="A780" s="6">
        <v>2011</v>
      </c>
      <c r="B780" s="1" t="s">
        <v>13</v>
      </c>
      <c r="C780" s="1" t="s">
        <v>281</v>
      </c>
      <c r="D780" s="1" t="s">
        <v>651</v>
      </c>
      <c r="E780" s="1" t="s">
        <v>811</v>
      </c>
      <c r="F780" s="1">
        <v>840</v>
      </c>
      <c r="G780" s="1">
        <v>2.84</v>
      </c>
      <c r="H780" s="1">
        <v>3.59</v>
      </c>
      <c r="I780" s="2">
        <f t="shared" si="11"/>
        <v>3015.6</v>
      </c>
    </row>
    <row r="781" spans="1:9" x14ac:dyDescent="0.2">
      <c r="A781" s="6">
        <v>2011</v>
      </c>
      <c r="B781" s="1" t="s">
        <v>13</v>
      </c>
      <c r="C781" s="1" t="s">
        <v>281</v>
      </c>
      <c r="D781" s="1" t="s">
        <v>651</v>
      </c>
      <c r="E781" s="1" t="s">
        <v>812</v>
      </c>
      <c r="F781" s="1">
        <v>1020</v>
      </c>
      <c r="G781" s="1">
        <v>2.14</v>
      </c>
      <c r="H781" s="1">
        <v>3.31</v>
      </c>
      <c r="I781" s="2">
        <f t="shared" si="11"/>
        <v>3376.2000000000003</v>
      </c>
    </row>
    <row r="782" spans="1:9" x14ac:dyDescent="0.2">
      <c r="A782" s="6">
        <v>2011</v>
      </c>
      <c r="B782" s="1" t="s">
        <v>13</v>
      </c>
      <c r="C782" s="1" t="s">
        <v>281</v>
      </c>
      <c r="D782" s="1" t="s">
        <v>651</v>
      </c>
      <c r="E782" s="1" t="s">
        <v>813</v>
      </c>
      <c r="F782" s="1">
        <v>972</v>
      </c>
      <c r="G782" s="1">
        <v>2.83</v>
      </c>
      <c r="H782" s="1">
        <v>3.23</v>
      </c>
      <c r="I782" s="2">
        <f t="shared" si="11"/>
        <v>3139.56</v>
      </c>
    </row>
    <row r="783" spans="1:9" x14ac:dyDescent="0.2">
      <c r="A783" s="6">
        <v>2011</v>
      </c>
      <c r="B783" s="1" t="s">
        <v>13</v>
      </c>
      <c r="C783" s="1" t="s">
        <v>281</v>
      </c>
      <c r="D783" s="1" t="s">
        <v>651</v>
      </c>
      <c r="E783" s="1" t="s">
        <v>814</v>
      </c>
      <c r="F783" s="1">
        <v>792</v>
      </c>
      <c r="G783" s="1">
        <v>2.99</v>
      </c>
      <c r="H783" s="1">
        <v>3.8</v>
      </c>
      <c r="I783" s="2">
        <f t="shared" ref="I783:I846" si="12">H783 *F783</f>
        <v>3009.6</v>
      </c>
    </row>
    <row r="784" spans="1:9" x14ac:dyDescent="0.2">
      <c r="A784" s="6">
        <v>2011</v>
      </c>
      <c r="B784" s="1" t="s">
        <v>13</v>
      </c>
      <c r="C784" s="1" t="s">
        <v>281</v>
      </c>
      <c r="D784" s="1" t="s">
        <v>651</v>
      </c>
      <c r="E784" s="1" t="s">
        <v>815</v>
      </c>
      <c r="F784" s="1">
        <v>1152</v>
      </c>
      <c r="G784" s="1">
        <v>2.23</v>
      </c>
      <c r="H784" s="1">
        <v>3.49</v>
      </c>
      <c r="I784" s="2">
        <f t="shared" si="12"/>
        <v>4020.4800000000005</v>
      </c>
    </row>
    <row r="785" spans="1:9" x14ac:dyDescent="0.2">
      <c r="A785" s="6">
        <v>2011</v>
      </c>
      <c r="B785" s="1" t="s">
        <v>13</v>
      </c>
      <c r="C785" s="1" t="s">
        <v>281</v>
      </c>
      <c r="D785" s="1" t="s">
        <v>651</v>
      </c>
      <c r="E785" s="1" t="s">
        <v>816</v>
      </c>
      <c r="F785" s="1">
        <v>1020</v>
      </c>
      <c r="G785" s="1">
        <v>2.64</v>
      </c>
      <c r="H785" s="1">
        <v>3.75</v>
      </c>
      <c r="I785" s="2">
        <f t="shared" si="12"/>
        <v>3825</v>
      </c>
    </row>
    <row r="786" spans="1:9" x14ac:dyDescent="0.2">
      <c r="A786" s="6">
        <v>2011</v>
      </c>
      <c r="B786" s="1" t="s">
        <v>13</v>
      </c>
      <c r="C786" s="1" t="s">
        <v>281</v>
      </c>
      <c r="D786" s="1" t="s">
        <v>651</v>
      </c>
      <c r="E786" s="1" t="s">
        <v>817</v>
      </c>
      <c r="F786" s="1">
        <v>840</v>
      </c>
      <c r="G786" s="1">
        <v>2.85</v>
      </c>
      <c r="H786" s="1">
        <v>3.27</v>
      </c>
      <c r="I786" s="2">
        <f t="shared" si="12"/>
        <v>2746.8</v>
      </c>
    </row>
    <row r="787" spans="1:9" x14ac:dyDescent="0.2">
      <c r="A787" s="6">
        <v>2011</v>
      </c>
      <c r="B787" s="1" t="s">
        <v>13</v>
      </c>
      <c r="C787" s="1" t="s">
        <v>281</v>
      </c>
      <c r="D787" s="1" t="s">
        <v>651</v>
      </c>
      <c r="E787" s="1" t="s">
        <v>818</v>
      </c>
      <c r="F787" s="1">
        <v>1068</v>
      </c>
      <c r="G787" s="1">
        <v>2.33</v>
      </c>
      <c r="H787" s="1">
        <v>3.84</v>
      </c>
      <c r="I787" s="2">
        <f t="shared" si="12"/>
        <v>4101.12</v>
      </c>
    </row>
    <row r="788" spans="1:9" x14ac:dyDescent="0.2">
      <c r="A788" s="6">
        <v>2011</v>
      </c>
      <c r="B788" s="1" t="s">
        <v>13</v>
      </c>
      <c r="C788" s="1" t="s">
        <v>281</v>
      </c>
      <c r="D788" s="1" t="s">
        <v>651</v>
      </c>
      <c r="E788" s="1" t="s">
        <v>819</v>
      </c>
      <c r="F788" s="1">
        <v>744</v>
      </c>
      <c r="G788" s="1">
        <v>2.4900000000000002</v>
      </c>
      <c r="H788" s="1">
        <v>3.83</v>
      </c>
      <c r="I788" s="2">
        <f t="shared" si="12"/>
        <v>2849.52</v>
      </c>
    </row>
    <row r="789" spans="1:9" x14ac:dyDescent="0.2">
      <c r="A789" s="6">
        <v>2011</v>
      </c>
      <c r="B789" s="1" t="s">
        <v>13</v>
      </c>
      <c r="C789" s="1" t="s">
        <v>168</v>
      </c>
      <c r="D789" s="1" t="s">
        <v>820</v>
      </c>
      <c r="E789" s="1" t="s">
        <v>821</v>
      </c>
      <c r="F789" s="1">
        <v>708</v>
      </c>
      <c r="G789" s="1">
        <v>4.1900000000000004</v>
      </c>
      <c r="H789" s="1">
        <v>5.08</v>
      </c>
      <c r="I789" s="2">
        <f t="shared" si="12"/>
        <v>3596.64</v>
      </c>
    </row>
    <row r="790" spans="1:9" x14ac:dyDescent="0.2">
      <c r="A790" s="6">
        <v>2011</v>
      </c>
      <c r="B790" s="1" t="s">
        <v>13</v>
      </c>
      <c r="C790" s="1" t="s">
        <v>168</v>
      </c>
      <c r="D790" s="1" t="s">
        <v>820</v>
      </c>
      <c r="E790" s="1" t="s">
        <v>822</v>
      </c>
      <c r="F790" s="1">
        <v>588</v>
      </c>
      <c r="G790" s="1">
        <v>4.78</v>
      </c>
      <c r="H790" s="1">
        <v>5.38</v>
      </c>
      <c r="I790" s="2">
        <f t="shared" si="12"/>
        <v>3163.44</v>
      </c>
    </row>
    <row r="791" spans="1:9" x14ac:dyDescent="0.2">
      <c r="A791" s="6">
        <v>2011</v>
      </c>
      <c r="B791" s="1" t="s">
        <v>13</v>
      </c>
      <c r="C791" s="1" t="s">
        <v>168</v>
      </c>
      <c r="D791" s="1" t="s">
        <v>820</v>
      </c>
      <c r="E791" s="1" t="s">
        <v>823</v>
      </c>
      <c r="F791" s="1">
        <v>624</v>
      </c>
      <c r="G791" s="1">
        <v>4.0599999999999996</v>
      </c>
      <c r="H791" s="1">
        <v>5.12</v>
      </c>
      <c r="I791" s="2">
        <f t="shared" si="12"/>
        <v>3194.88</v>
      </c>
    </row>
    <row r="792" spans="1:9" x14ac:dyDescent="0.2">
      <c r="A792" s="6">
        <v>2011</v>
      </c>
      <c r="B792" s="1" t="s">
        <v>13</v>
      </c>
      <c r="C792" s="1" t="s">
        <v>168</v>
      </c>
      <c r="D792" s="1" t="s">
        <v>820</v>
      </c>
      <c r="E792" s="1" t="s">
        <v>824</v>
      </c>
      <c r="F792" s="1">
        <v>648</v>
      </c>
      <c r="G792" s="1">
        <v>4.25</v>
      </c>
      <c r="H792" s="1">
        <v>5.22</v>
      </c>
      <c r="I792" s="2">
        <f t="shared" si="12"/>
        <v>3382.56</v>
      </c>
    </row>
    <row r="793" spans="1:9" x14ac:dyDescent="0.2">
      <c r="A793" s="6">
        <v>2011</v>
      </c>
      <c r="B793" s="1" t="s">
        <v>13</v>
      </c>
      <c r="C793" s="1" t="s">
        <v>168</v>
      </c>
      <c r="D793" s="1" t="s">
        <v>820</v>
      </c>
      <c r="E793" s="1" t="s">
        <v>825</v>
      </c>
      <c r="F793" s="1">
        <v>432</v>
      </c>
      <c r="G793" s="1">
        <v>4.13</v>
      </c>
      <c r="H793" s="1">
        <v>5.36</v>
      </c>
      <c r="I793" s="2">
        <f t="shared" si="12"/>
        <v>2315.52</v>
      </c>
    </row>
    <row r="794" spans="1:9" x14ac:dyDescent="0.2">
      <c r="A794" s="6">
        <v>2011</v>
      </c>
      <c r="B794" s="1" t="s">
        <v>13</v>
      </c>
      <c r="C794" s="1" t="s">
        <v>168</v>
      </c>
      <c r="D794" s="1" t="s">
        <v>820</v>
      </c>
      <c r="E794" s="1" t="s">
        <v>826</v>
      </c>
      <c r="F794" s="1">
        <v>624</v>
      </c>
      <c r="G794" s="1">
        <v>4.55</v>
      </c>
      <c r="H794" s="1">
        <v>5.0599999999999996</v>
      </c>
      <c r="I794" s="2">
        <f t="shared" si="12"/>
        <v>3157.4399999999996</v>
      </c>
    </row>
    <row r="795" spans="1:9" x14ac:dyDescent="0.2">
      <c r="A795" s="6">
        <v>2011</v>
      </c>
      <c r="B795" s="1" t="s">
        <v>13</v>
      </c>
      <c r="C795" s="1" t="s">
        <v>168</v>
      </c>
      <c r="D795" s="1" t="s">
        <v>820</v>
      </c>
      <c r="E795" s="1" t="s">
        <v>827</v>
      </c>
      <c r="F795" s="1">
        <v>660</v>
      </c>
      <c r="G795" s="1">
        <v>4.92</v>
      </c>
      <c r="H795" s="1">
        <v>5.31</v>
      </c>
      <c r="I795" s="2">
        <f t="shared" si="12"/>
        <v>3504.6</v>
      </c>
    </row>
    <row r="796" spans="1:9" x14ac:dyDescent="0.2">
      <c r="A796" s="6">
        <v>2011</v>
      </c>
      <c r="B796" s="1" t="s">
        <v>13</v>
      </c>
      <c r="C796" s="1" t="s">
        <v>168</v>
      </c>
      <c r="D796" s="1" t="s">
        <v>820</v>
      </c>
      <c r="E796" s="1" t="s">
        <v>828</v>
      </c>
      <c r="F796" s="1">
        <v>672</v>
      </c>
      <c r="G796" s="1">
        <v>4.03</v>
      </c>
      <c r="H796" s="1">
        <v>5.33</v>
      </c>
      <c r="I796" s="2">
        <f t="shared" si="12"/>
        <v>3581.76</v>
      </c>
    </row>
    <row r="797" spans="1:9" x14ac:dyDescent="0.2">
      <c r="A797" s="6">
        <v>2011</v>
      </c>
      <c r="B797" s="1" t="s">
        <v>13</v>
      </c>
      <c r="C797" s="1" t="s">
        <v>168</v>
      </c>
      <c r="D797" s="1" t="s">
        <v>820</v>
      </c>
      <c r="E797" s="1" t="s">
        <v>829</v>
      </c>
      <c r="F797" s="1">
        <v>288</v>
      </c>
      <c r="G797" s="1">
        <v>4.74</v>
      </c>
      <c r="H797" s="1">
        <v>5.08</v>
      </c>
      <c r="I797" s="2">
        <f t="shared" si="12"/>
        <v>1463.04</v>
      </c>
    </row>
    <row r="798" spans="1:9" x14ac:dyDescent="0.2">
      <c r="A798" s="6">
        <v>2011</v>
      </c>
      <c r="B798" s="1" t="s">
        <v>13</v>
      </c>
      <c r="C798" s="1" t="s">
        <v>168</v>
      </c>
      <c r="D798" s="1" t="s">
        <v>820</v>
      </c>
      <c r="E798" s="1" t="s">
        <v>830</v>
      </c>
      <c r="F798" s="1">
        <v>444</v>
      </c>
      <c r="G798" s="1">
        <v>4.45</v>
      </c>
      <c r="H798" s="1">
        <v>5.27</v>
      </c>
      <c r="I798" s="2">
        <f t="shared" si="12"/>
        <v>2339.8799999999997</v>
      </c>
    </row>
    <row r="799" spans="1:9" x14ac:dyDescent="0.2">
      <c r="A799" s="6">
        <v>2011</v>
      </c>
      <c r="B799" s="1" t="s">
        <v>13</v>
      </c>
      <c r="C799" s="1" t="s">
        <v>168</v>
      </c>
      <c r="D799" s="1" t="s">
        <v>820</v>
      </c>
      <c r="E799" s="1" t="s">
        <v>831</v>
      </c>
      <c r="F799" s="1">
        <v>576</v>
      </c>
      <c r="G799" s="1">
        <v>4.54</v>
      </c>
      <c r="H799" s="1">
        <v>5.29</v>
      </c>
      <c r="I799" s="2">
        <f t="shared" si="12"/>
        <v>3047.04</v>
      </c>
    </row>
    <row r="800" spans="1:9" x14ac:dyDescent="0.2">
      <c r="A800" s="6">
        <v>2011</v>
      </c>
      <c r="B800" s="1" t="s">
        <v>13</v>
      </c>
      <c r="C800" s="1" t="s">
        <v>168</v>
      </c>
      <c r="D800" s="1" t="s">
        <v>820</v>
      </c>
      <c r="E800" s="1" t="s">
        <v>832</v>
      </c>
      <c r="F800" s="1">
        <v>576</v>
      </c>
      <c r="G800" s="1">
        <v>4.91</v>
      </c>
      <c r="H800" s="1">
        <v>5.32</v>
      </c>
      <c r="I800" s="2">
        <f t="shared" si="12"/>
        <v>3064.32</v>
      </c>
    </row>
    <row r="801" spans="1:9" x14ac:dyDescent="0.2">
      <c r="A801" s="6">
        <v>2011</v>
      </c>
      <c r="B801" s="1" t="s">
        <v>13</v>
      </c>
      <c r="C801" s="1" t="s">
        <v>168</v>
      </c>
      <c r="D801" s="1" t="s">
        <v>820</v>
      </c>
      <c r="E801" s="1" t="s">
        <v>833</v>
      </c>
      <c r="F801" s="1">
        <v>468</v>
      </c>
      <c r="G801" s="1">
        <v>4.8099999999999996</v>
      </c>
      <c r="H801" s="1">
        <v>5.18</v>
      </c>
      <c r="I801" s="2">
        <f t="shared" si="12"/>
        <v>2424.2399999999998</v>
      </c>
    </row>
    <row r="802" spans="1:9" x14ac:dyDescent="0.2">
      <c r="A802" s="6">
        <v>2011</v>
      </c>
      <c r="B802" s="1" t="s">
        <v>13</v>
      </c>
      <c r="C802" s="1" t="s">
        <v>168</v>
      </c>
      <c r="D802" s="1" t="s">
        <v>820</v>
      </c>
      <c r="E802" s="1" t="s">
        <v>834</v>
      </c>
      <c r="F802" s="1">
        <v>612</v>
      </c>
      <c r="G802" s="1">
        <v>4.1100000000000003</v>
      </c>
      <c r="H802" s="1">
        <v>5.08</v>
      </c>
      <c r="I802" s="2">
        <f t="shared" si="12"/>
        <v>3108.96</v>
      </c>
    </row>
    <row r="803" spans="1:9" x14ac:dyDescent="0.2">
      <c r="A803" s="6">
        <v>2011</v>
      </c>
      <c r="B803" s="1" t="s">
        <v>13</v>
      </c>
      <c r="C803" s="1" t="s">
        <v>168</v>
      </c>
      <c r="D803" s="1" t="s">
        <v>820</v>
      </c>
      <c r="E803" s="1" t="s">
        <v>835</v>
      </c>
      <c r="F803" s="1">
        <v>480</v>
      </c>
      <c r="G803" s="1">
        <v>4.3499999999999996</v>
      </c>
      <c r="H803" s="1">
        <v>5.34</v>
      </c>
      <c r="I803" s="2">
        <f t="shared" si="12"/>
        <v>2563.1999999999998</v>
      </c>
    </row>
    <row r="804" spans="1:9" x14ac:dyDescent="0.2">
      <c r="A804" s="6">
        <v>2011</v>
      </c>
      <c r="B804" s="1" t="s">
        <v>13</v>
      </c>
      <c r="C804" s="1" t="s">
        <v>168</v>
      </c>
      <c r="D804" s="1" t="s">
        <v>820</v>
      </c>
      <c r="E804" s="1" t="s">
        <v>836</v>
      </c>
      <c r="F804" s="1">
        <v>696</v>
      </c>
      <c r="G804" s="1">
        <v>4.8499999999999996</v>
      </c>
      <c r="H804" s="1">
        <v>5.18</v>
      </c>
      <c r="I804" s="2">
        <f t="shared" si="12"/>
        <v>3605.2799999999997</v>
      </c>
    </row>
    <row r="805" spans="1:9" x14ac:dyDescent="0.2">
      <c r="A805" s="6">
        <v>2011</v>
      </c>
      <c r="B805" s="1" t="s">
        <v>13</v>
      </c>
      <c r="C805" s="1" t="s">
        <v>168</v>
      </c>
      <c r="D805" s="1" t="s">
        <v>820</v>
      </c>
      <c r="E805" s="1" t="s">
        <v>837</v>
      </c>
      <c r="F805" s="1">
        <v>360</v>
      </c>
      <c r="G805" s="1">
        <v>4.09</v>
      </c>
      <c r="H805" s="1">
        <v>5.3</v>
      </c>
      <c r="I805" s="2">
        <f t="shared" si="12"/>
        <v>1908</v>
      </c>
    </row>
    <row r="806" spans="1:9" x14ac:dyDescent="0.2">
      <c r="A806" s="6">
        <v>2011</v>
      </c>
      <c r="B806" s="1" t="s">
        <v>13</v>
      </c>
      <c r="C806" s="1" t="s">
        <v>168</v>
      </c>
      <c r="D806" s="1" t="s">
        <v>820</v>
      </c>
      <c r="E806" s="1" t="s">
        <v>838</v>
      </c>
      <c r="F806" s="1">
        <v>684</v>
      </c>
      <c r="G806" s="1">
        <v>4.6100000000000003</v>
      </c>
      <c r="H806" s="1">
        <v>5.15</v>
      </c>
      <c r="I806" s="2">
        <f t="shared" si="12"/>
        <v>3522.6000000000004</v>
      </c>
    </row>
    <row r="807" spans="1:9" x14ac:dyDescent="0.2">
      <c r="A807" s="6">
        <v>2011</v>
      </c>
      <c r="B807" s="1" t="s">
        <v>13</v>
      </c>
      <c r="C807" s="1" t="s">
        <v>168</v>
      </c>
      <c r="D807" s="1" t="s">
        <v>820</v>
      </c>
      <c r="E807" s="1" t="s">
        <v>839</v>
      </c>
      <c r="F807" s="1">
        <v>660</v>
      </c>
      <c r="G807" s="1">
        <v>4.12</v>
      </c>
      <c r="H807" s="1">
        <v>5.18</v>
      </c>
      <c r="I807" s="2">
        <f t="shared" si="12"/>
        <v>3418.7999999999997</v>
      </c>
    </row>
    <row r="808" spans="1:9" x14ac:dyDescent="0.2">
      <c r="A808" s="6">
        <v>2011</v>
      </c>
      <c r="B808" s="1" t="s">
        <v>13</v>
      </c>
      <c r="C808" s="1" t="s">
        <v>168</v>
      </c>
      <c r="D808" s="1" t="s">
        <v>820</v>
      </c>
      <c r="E808" s="1" t="s">
        <v>840</v>
      </c>
      <c r="F808" s="1">
        <v>696</v>
      </c>
      <c r="G808" s="1">
        <v>4.9000000000000004</v>
      </c>
      <c r="H808" s="1">
        <v>5.0199999999999996</v>
      </c>
      <c r="I808" s="2">
        <f t="shared" si="12"/>
        <v>3493.9199999999996</v>
      </c>
    </row>
    <row r="809" spans="1:9" x14ac:dyDescent="0.2">
      <c r="A809" s="6">
        <v>2011</v>
      </c>
      <c r="B809" s="1" t="s">
        <v>13</v>
      </c>
      <c r="C809" s="1" t="s">
        <v>168</v>
      </c>
      <c r="D809" s="1" t="s">
        <v>820</v>
      </c>
      <c r="E809" s="1" t="s">
        <v>841</v>
      </c>
      <c r="F809" s="1">
        <v>372</v>
      </c>
      <c r="G809" s="1">
        <v>4.5199999999999996</v>
      </c>
      <c r="H809" s="1">
        <v>5.37</v>
      </c>
      <c r="I809" s="2">
        <f t="shared" si="12"/>
        <v>1997.64</v>
      </c>
    </row>
    <row r="810" spans="1:9" x14ac:dyDescent="0.2">
      <c r="A810" s="6">
        <v>2011</v>
      </c>
      <c r="B810" s="1" t="s">
        <v>13</v>
      </c>
      <c r="C810" s="1" t="s">
        <v>168</v>
      </c>
      <c r="D810" s="1" t="s">
        <v>820</v>
      </c>
      <c r="E810" s="1" t="s">
        <v>842</v>
      </c>
      <c r="F810" s="1">
        <v>408</v>
      </c>
      <c r="G810" s="1">
        <v>4.4800000000000004</v>
      </c>
      <c r="H810" s="1">
        <v>5.01</v>
      </c>
      <c r="I810" s="2">
        <f t="shared" si="12"/>
        <v>2044.08</v>
      </c>
    </row>
    <row r="811" spans="1:9" x14ac:dyDescent="0.2">
      <c r="A811" s="6">
        <v>2011</v>
      </c>
      <c r="B811" s="1" t="s">
        <v>13</v>
      </c>
      <c r="C811" s="1" t="s">
        <v>168</v>
      </c>
      <c r="D811" s="1" t="s">
        <v>820</v>
      </c>
      <c r="E811" s="1" t="s">
        <v>843</v>
      </c>
      <c r="F811" s="1">
        <v>324</v>
      </c>
      <c r="G811" s="1">
        <v>4.76</v>
      </c>
      <c r="H811" s="1">
        <v>5.22</v>
      </c>
      <c r="I811" s="2">
        <f t="shared" si="12"/>
        <v>1691.28</v>
      </c>
    </row>
    <row r="812" spans="1:9" x14ac:dyDescent="0.2">
      <c r="A812" s="6">
        <v>2011</v>
      </c>
      <c r="B812" s="1" t="s">
        <v>13</v>
      </c>
      <c r="C812" s="1" t="s">
        <v>168</v>
      </c>
      <c r="D812" s="1" t="s">
        <v>820</v>
      </c>
      <c r="E812" s="1" t="s">
        <v>844</v>
      </c>
      <c r="F812" s="1">
        <v>492</v>
      </c>
      <c r="G812" s="1">
        <v>4.54</v>
      </c>
      <c r="H812" s="1">
        <v>5.0599999999999996</v>
      </c>
      <c r="I812" s="2">
        <f t="shared" si="12"/>
        <v>2489.52</v>
      </c>
    </row>
    <row r="813" spans="1:9" x14ac:dyDescent="0.2">
      <c r="A813" s="6">
        <v>2011</v>
      </c>
      <c r="B813" s="1" t="s">
        <v>13</v>
      </c>
      <c r="C813" s="1" t="s">
        <v>168</v>
      </c>
      <c r="D813" s="1" t="s">
        <v>820</v>
      </c>
      <c r="E813" s="1" t="s">
        <v>845</v>
      </c>
      <c r="F813" s="1">
        <v>696</v>
      </c>
      <c r="G813" s="1">
        <v>4.96</v>
      </c>
      <c r="H813" s="1">
        <v>5.12</v>
      </c>
      <c r="I813" s="2">
        <f t="shared" si="12"/>
        <v>3563.52</v>
      </c>
    </row>
    <row r="814" spans="1:9" x14ac:dyDescent="0.2">
      <c r="A814" s="6">
        <v>2011</v>
      </c>
      <c r="B814" s="1" t="s">
        <v>13</v>
      </c>
      <c r="C814" s="1" t="s">
        <v>168</v>
      </c>
      <c r="D814" s="1" t="s">
        <v>820</v>
      </c>
      <c r="E814" s="1" t="s">
        <v>846</v>
      </c>
      <c r="F814" s="1">
        <v>636</v>
      </c>
      <c r="G814" s="1">
        <v>4.72</v>
      </c>
      <c r="H814" s="1">
        <v>5.24</v>
      </c>
      <c r="I814" s="2">
        <f t="shared" si="12"/>
        <v>3332.6400000000003</v>
      </c>
    </row>
    <row r="815" spans="1:9" x14ac:dyDescent="0.2">
      <c r="A815" s="6">
        <v>2011</v>
      </c>
      <c r="B815" s="1" t="s">
        <v>13</v>
      </c>
      <c r="C815" s="1" t="s">
        <v>168</v>
      </c>
      <c r="D815" s="1" t="s">
        <v>820</v>
      </c>
      <c r="E815" s="1" t="s">
        <v>847</v>
      </c>
      <c r="F815" s="1">
        <v>660</v>
      </c>
      <c r="G815" s="1">
        <v>4.47</v>
      </c>
      <c r="H815" s="1">
        <v>5.13</v>
      </c>
      <c r="I815" s="2">
        <f t="shared" si="12"/>
        <v>3385.7999999999997</v>
      </c>
    </row>
    <row r="816" spans="1:9" x14ac:dyDescent="0.2">
      <c r="A816" s="6">
        <v>2011</v>
      </c>
      <c r="B816" s="1" t="s">
        <v>13</v>
      </c>
      <c r="C816" s="1" t="s">
        <v>168</v>
      </c>
      <c r="D816" s="1" t="s">
        <v>820</v>
      </c>
      <c r="E816" s="1" t="s">
        <v>848</v>
      </c>
      <c r="F816" s="1">
        <v>420</v>
      </c>
      <c r="G816" s="1">
        <v>4.37</v>
      </c>
      <c r="H816" s="1">
        <v>5.34</v>
      </c>
      <c r="I816" s="2">
        <f t="shared" si="12"/>
        <v>2242.7999999999997</v>
      </c>
    </row>
    <row r="817" spans="1:9" x14ac:dyDescent="0.2">
      <c r="A817" s="6">
        <v>2011</v>
      </c>
      <c r="B817" s="1" t="s">
        <v>13</v>
      </c>
      <c r="C817" s="1" t="s">
        <v>168</v>
      </c>
      <c r="D817" s="1" t="s">
        <v>820</v>
      </c>
      <c r="E817" s="1" t="s">
        <v>849</v>
      </c>
      <c r="F817" s="1">
        <v>600</v>
      </c>
      <c r="G817" s="1">
        <v>4.95</v>
      </c>
      <c r="H817" s="1">
        <v>5.23</v>
      </c>
      <c r="I817" s="2">
        <f t="shared" si="12"/>
        <v>3138.0000000000005</v>
      </c>
    </row>
    <row r="818" spans="1:9" x14ac:dyDescent="0.2">
      <c r="A818" s="6">
        <v>2011</v>
      </c>
      <c r="B818" s="1" t="s">
        <v>13</v>
      </c>
      <c r="C818" s="1" t="s">
        <v>168</v>
      </c>
      <c r="D818" s="1" t="s">
        <v>820</v>
      </c>
      <c r="E818" s="1" t="s">
        <v>850</v>
      </c>
      <c r="F818" s="1">
        <v>264</v>
      </c>
      <c r="G818" s="1">
        <v>4.9800000000000004</v>
      </c>
      <c r="H818" s="1">
        <v>5.21</v>
      </c>
      <c r="I818" s="2">
        <f t="shared" si="12"/>
        <v>1375.44</v>
      </c>
    </row>
    <row r="819" spans="1:9" x14ac:dyDescent="0.2">
      <c r="A819" s="6">
        <v>2011</v>
      </c>
      <c r="B819" s="1" t="s">
        <v>13</v>
      </c>
      <c r="C819" s="1" t="s">
        <v>168</v>
      </c>
      <c r="D819" s="1" t="s">
        <v>820</v>
      </c>
      <c r="E819" s="1" t="s">
        <v>851</v>
      </c>
      <c r="F819" s="1">
        <v>300</v>
      </c>
      <c r="G819" s="1">
        <v>4.67</v>
      </c>
      <c r="H819" s="1">
        <v>5.29</v>
      </c>
      <c r="I819" s="2">
        <f t="shared" si="12"/>
        <v>1587</v>
      </c>
    </row>
    <row r="820" spans="1:9" x14ac:dyDescent="0.2">
      <c r="A820" s="6">
        <v>2011</v>
      </c>
      <c r="B820" s="1" t="s">
        <v>13</v>
      </c>
      <c r="C820" s="1" t="s">
        <v>168</v>
      </c>
      <c r="D820" s="1" t="s">
        <v>820</v>
      </c>
      <c r="E820" s="1" t="s">
        <v>852</v>
      </c>
      <c r="F820" s="1">
        <v>552</v>
      </c>
      <c r="G820" s="1">
        <v>4.12</v>
      </c>
      <c r="H820" s="1">
        <v>5.05</v>
      </c>
      <c r="I820" s="2">
        <f t="shared" si="12"/>
        <v>2787.6</v>
      </c>
    </row>
    <row r="821" spans="1:9" x14ac:dyDescent="0.2">
      <c r="A821" s="6">
        <v>2011</v>
      </c>
      <c r="B821" s="1" t="s">
        <v>13</v>
      </c>
      <c r="C821" s="1" t="s">
        <v>168</v>
      </c>
      <c r="D821" s="1" t="s">
        <v>820</v>
      </c>
      <c r="E821" s="1" t="s">
        <v>853</v>
      </c>
      <c r="F821" s="1">
        <v>264</v>
      </c>
      <c r="G821" s="1">
        <v>4.2699999999999996</v>
      </c>
      <c r="H821" s="1">
        <v>5.34</v>
      </c>
      <c r="I821" s="2">
        <f t="shared" si="12"/>
        <v>1409.76</v>
      </c>
    </row>
    <row r="822" spans="1:9" x14ac:dyDescent="0.2">
      <c r="A822" s="6">
        <v>2011</v>
      </c>
      <c r="B822" s="1" t="s">
        <v>13</v>
      </c>
      <c r="C822" s="1" t="s">
        <v>168</v>
      </c>
      <c r="D822" s="1" t="s">
        <v>820</v>
      </c>
      <c r="E822" s="1" t="s">
        <v>854</v>
      </c>
      <c r="F822" s="1">
        <v>384</v>
      </c>
      <c r="G822" s="1">
        <v>4.18</v>
      </c>
      <c r="H822" s="1">
        <v>5.39</v>
      </c>
      <c r="I822" s="2">
        <f t="shared" si="12"/>
        <v>2069.7599999999998</v>
      </c>
    </row>
    <row r="823" spans="1:9" x14ac:dyDescent="0.2">
      <c r="A823" s="6">
        <v>2011</v>
      </c>
      <c r="B823" s="1" t="s">
        <v>13</v>
      </c>
      <c r="C823" s="1" t="s">
        <v>168</v>
      </c>
      <c r="D823" s="1" t="s">
        <v>820</v>
      </c>
      <c r="E823" s="1" t="s">
        <v>855</v>
      </c>
      <c r="F823" s="1">
        <v>432</v>
      </c>
      <c r="G823" s="1">
        <v>4.51</v>
      </c>
      <c r="H823" s="1">
        <v>5.31</v>
      </c>
      <c r="I823" s="2">
        <f t="shared" si="12"/>
        <v>2293.9199999999996</v>
      </c>
    </row>
    <row r="824" spans="1:9" x14ac:dyDescent="0.2">
      <c r="A824" s="6">
        <v>2011</v>
      </c>
      <c r="B824" s="1" t="s">
        <v>13</v>
      </c>
      <c r="C824" s="1" t="s">
        <v>168</v>
      </c>
      <c r="D824" s="1" t="s">
        <v>820</v>
      </c>
      <c r="E824" s="1" t="s">
        <v>856</v>
      </c>
      <c r="F824" s="1">
        <v>348</v>
      </c>
      <c r="G824" s="1">
        <v>4</v>
      </c>
      <c r="H824" s="1">
        <v>5.08</v>
      </c>
      <c r="I824" s="2">
        <f t="shared" si="12"/>
        <v>1767.84</v>
      </c>
    </row>
    <row r="825" spans="1:9" x14ac:dyDescent="0.2">
      <c r="A825" s="6">
        <v>2011</v>
      </c>
      <c r="B825" s="1" t="s">
        <v>13</v>
      </c>
      <c r="C825" s="1" t="s">
        <v>168</v>
      </c>
      <c r="D825" s="1" t="s">
        <v>820</v>
      </c>
      <c r="E825" s="1" t="s">
        <v>857</v>
      </c>
      <c r="F825" s="1">
        <v>552</v>
      </c>
      <c r="G825" s="1">
        <v>4.9800000000000004</v>
      </c>
      <c r="H825" s="1">
        <v>5.03</v>
      </c>
      <c r="I825" s="2">
        <f t="shared" si="12"/>
        <v>2776.56</v>
      </c>
    </row>
    <row r="826" spans="1:9" x14ac:dyDescent="0.2">
      <c r="A826" s="6">
        <v>2011</v>
      </c>
      <c r="B826" s="1" t="s">
        <v>13</v>
      </c>
      <c r="C826" s="1" t="s">
        <v>168</v>
      </c>
      <c r="D826" s="1" t="s">
        <v>820</v>
      </c>
      <c r="E826" s="1" t="s">
        <v>858</v>
      </c>
      <c r="F826" s="1">
        <v>264</v>
      </c>
      <c r="G826" s="1">
        <v>4.8899999999999997</v>
      </c>
      <c r="H826" s="1">
        <v>5.39</v>
      </c>
      <c r="I826" s="2">
        <f t="shared" si="12"/>
        <v>1422.9599999999998</v>
      </c>
    </row>
    <row r="827" spans="1:9" x14ac:dyDescent="0.2">
      <c r="A827" s="6">
        <v>2011</v>
      </c>
      <c r="B827" s="1" t="s">
        <v>13</v>
      </c>
      <c r="C827" s="1" t="s">
        <v>168</v>
      </c>
      <c r="D827" s="1" t="s">
        <v>820</v>
      </c>
      <c r="E827" s="1" t="s">
        <v>859</v>
      </c>
      <c r="F827" s="1">
        <v>540</v>
      </c>
      <c r="G827" s="1">
        <v>4.75</v>
      </c>
      <c r="H827" s="1">
        <v>5.1100000000000003</v>
      </c>
      <c r="I827" s="2">
        <f t="shared" si="12"/>
        <v>2759.4</v>
      </c>
    </row>
    <row r="828" spans="1:9" x14ac:dyDescent="0.2">
      <c r="A828" s="6">
        <v>2011</v>
      </c>
      <c r="B828" s="1" t="s">
        <v>13</v>
      </c>
      <c r="C828" s="1" t="s">
        <v>168</v>
      </c>
      <c r="D828" s="1" t="s">
        <v>820</v>
      </c>
      <c r="E828" s="1" t="s">
        <v>860</v>
      </c>
      <c r="F828" s="1">
        <v>648</v>
      </c>
      <c r="G828" s="1">
        <v>4.71</v>
      </c>
      <c r="H828" s="1">
        <v>5.23</v>
      </c>
      <c r="I828" s="2">
        <f t="shared" si="12"/>
        <v>3389.0400000000004</v>
      </c>
    </row>
    <row r="829" spans="1:9" x14ac:dyDescent="0.2">
      <c r="A829" s="6">
        <v>2011</v>
      </c>
      <c r="B829" s="1" t="s">
        <v>13</v>
      </c>
      <c r="C829" s="1" t="s">
        <v>168</v>
      </c>
      <c r="D829" s="1" t="s">
        <v>820</v>
      </c>
      <c r="E829" s="1" t="s">
        <v>861</v>
      </c>
      <c r="F829" s="1">
        <v>336</v>
      </c>
      <c r="G829" s="1">
        <v>4.82</v>
      </c>
      <c r="H829" s="1">
        <v>5.16</v>
      </c>
      <c r="I829" s="2">
        <f t="shared" si="12"/>
        <v>1733.76</v>
      </c>
    </row>
    <row r="830" spans="1:9" x14ac:dyDescent="0.2">
      <c r="A830" s="6">
        <v>2011</v>
      </c>
      <c r="B830" s="1" t="s">
        <v>13</v>
      </c>
      <c r="C830" s="1" t="s">
        <v>168</v>
      </c>
      <c r="D830" s="1" t="s">
        <v>820</v>
      </c>
      <c r="E830" s="1" t="s">
        <v>862</v>
      </c>
      <c r="F830" s="1">
        <v>396</v>
      </c>
      <c r="G830" s="1">
        <v>4.41</v>
      </c>
      <c r="H830" s="1">
        <v>5.27</v>
      </c>
      <c r="I830" s="2">
        <f t="shared" si="12"/>
        <v>2086.9199999999996</v>
      </c>
    </row>
    <row r="831" spans="1:9" x14ac:dyDescent="0.2">
      <c r="A831" s="6">
        <v>2011</v>
      </c>
      <c r="B831" s="1" t="s">
        <v>13</v>
      </c>
      <c r="C831" s="1" t="s">
        <v>168</v>
      </c>
      <c r="D831" s="1" t="s">
        <v>820</v>
      </c>
      <c r="E831" s="1" t="s">
        <v>863</v>
      </c>
      <c r="F831" s="1">
        <v>456</v>
      </c>
      <c r="G831" s="1">
        <v>4.01</v>
      </c>
      <c r="H831" s="1">
        <v>5.36</v>
      </c>
      <c r="I831" s="2">
        <f t="shared" si="12"/>
        <v>2444.1600000000003</v>
      </c>
    </row>
    <row r="832" spans="1:9" x14ac:dyDescent="0.2">
      <c r="A832" s="6">
        <v>2011</v>
      </c>
      <c r="B832" s="1" t="s">
        <v>13</v>
      </c>
      <c r="C832" s="1" t="s">
        <v>168</v>
      </c>
      <c r="D832" s="1" t="s">
        <v>820</v>
      </c>
      <c r="E832" s="1" t="s">
        <v>864</v>
      </c>
      <c r="F832" s="1">
        <v>324</v>
      </c>
      <c r="G832" s="1">
        <v>4.93</v>
      </c>
      <c r="H832" s="1">
        <v>5.36</v>
      </c>
      <c r="I832" s="2">
        <f t="shared" si="12"/>
        <v>1736.64</v>
      </c>
    </row>
    <row r="833" spans="1:9" x14ac:dyDescent="0.2">
      <c r="A833" s="6">
        <v>2011</v>
      </c>
      <c r="B833" s="1" t="s">
        <v>13</v>
      </c>
      <c r="C833" s="1" t="s">
        <v>168</v>
      </c>
      <c r="D833" s="1" t="s">
        <v>820</v>
      </c>
      <c r="E833" s="1" t="s">
        <v>865</v>
      </c>
      <c r="F833" s="1">
        <v>432</v>
      </c>
      <c r="G833" s="1">
        <v>4.1100000000000003</v>
      </c>
      <c r="H833" s="1">
        <v>5.0999999999999996</v>
      </c>
      <c r="I833" s="2">
        <f t="shared" si="12"/>
        <v>2203.1999999999998</v>
      </c>
    </row>
    <row r="834" spans="1:9" x14ac:dyDescent="0.2">
      <c r="A834" s="6">
        <v>2011</v>
      </c>
      <c r="B834" s="1" t="s">
        <v>13</v>
      </c>
      <c r="C834" s="1" t="s">
        <v>168</v>
      </c>
      <c r="D834" s="1" t="s">
        <v>820</v>
      </c>
      <c r="E834" s="1" t="s">
        <v>866</v>
      </c>
      <c r="F834" s="1">
        <v>288</v>
      </c>
      <c r="G834" s="1">
        <v>4.59</v>
      </c>
      <c r="H834" s="1">
        <v>5.26</v>
      </c>
      <c r="I834" s="2">
        <f t="shared" si="12"/>
        <v>1514.8799999999999</v>
      </c>
    </row>
    <row r="835" spans="1:9" x14ac:dyDescent="0.2">
      <c r="A835" s="6">
        <v>2011</v>
      </c>
      <c r="B835" s="1" t="s">
        <v>13</v>
      </c>
      <c r="C835" s="1" t="s">
        <v>168</v>
      </c>
      <c r="D835" s="1" t="s">
        <v>820</v>
      </c>
      <c r="E835" s="1" t="s">
        <v>867</v>
      </c>
      <c r="F835" s="1">
        <v>684</v>
      </c>
      <c r="G835" s="1">
        <v>4.38</v>
      </c>
      <c r="H835" s="1">
        <v>5.28</v>
      </c>
      <c r="I835" s="2">
        <f t="shared" si="12"/>
        <v>3611.52</v>
      </c>
    </row>
    <row r="836" spans="1:9" x14ac:dyDescent="0.2">
      <c r="A836" s="6">
        <v>2011</v>
      </c>
      <c r="B836" s="1" t="s">
        <v>13</v>
      </c>
      <c r="C836" s="1" t="s">
        <v>168</v>
      </c>
      <c r="D836" s="1" t="s">
        <v>820</v>
      </c>
      <c r="E836" s="1" t="s">
        <v>868</v>
      </c>
      <c r="F836" s="1">
        <v>336</v>
      </c>
      <c r="G836" s="1">
        <v>4.96</v>
      </c>
      <c r="H836" s="1">
        <v>5.08</v>
      </c>
      <c r="I836" s="2">
        <f t="shared" si="12"/>
        <v>1706.88</v>
      </c>
    </row>
    <row r="837" spans="1:9" x14ac:dyDescent="0.2">
      <c r="A837" s="6">
        <v>2011</v>
      </c>
      <c r="B837" s="1" t="s">
        <v>13</v>
      </c>
      <c r="C837" s="1" t="s">
        <v>168</v>
      </c>
      <c r="D837" s="1" t="s">
        <v>820</v>
      </c>
      <c r="E837" s="1" t="s">
        <v>869</v>
      </c>
      <c r="F837" s="1">
        <v>312</v>
      </c>
      <c r="G837" s="1">
        <v>4.3499999999999996</v>
      </c>
      <c r="H837" s="1">
        <v>5.13</v>
      </c>
      <c r="I837" s="2">
        <f t="shared" si="12"/>
        <v>1600.56</v>
      </c>
    </row>
    <row r="838" spans="1:9" x14ac:dyDescent="0.2">
      <c r="A838" s="6">
        <v>2011</v>
      </c>
      <c r="B838" s="1" t="s">
        <v>13</v>
      </c>
      <c r="C838" s="1" t="s">
        <v>168</v>
      </c>
      <c r="D838" s="1" t="s">
        <v>820</v>
      </c>
      <c r="E838" s="1" t="s">
        <v>870</v>
      </c>
      <c r="F838" s="1">
        <v>684</v>
      </c>
      <c r="G838" s="1">
        <v>4.8899999999999997</v>
      </c>
      <c r="H838" s="1">
        <v>5.07</v>
      </c>
      <c r="I838" s="2">
        <f t="shared" si="12"/>
        <v>3467.88</v>
      </c>
    </row>
    <row r="839" spans="1:9" x14ac:dyDescent="0.2">
      <c r="A839" s="6">
        <v>2011</v>
      </c>
      <c r="B839" s="1" t="s">
        <v>13</v>
      </c>
      <c r="C839" s="1" t="s">
        <v>168</v>
      </c>
      <c r="D839" s="1" t="s">
        <v>820</v>
      </c>
      <c r="E839" s="1" t="s">
        <v>871</v>
      </c>
      <c r="F839" s="1">
        <v>408</v>
      </c>
      <c r="G839" s="1">
        <v>4.37</v>
      </c>
      <c r="H839" s="1">
        <v>5.18</v>
      </c>
      <c r="I839" s="2">
        <f t="shared" si="12"/>
        <v>2113.44</v>
      </c>
    </row>
    <row r="840" spans="1:9" x14ac:dyDescent="0.2">
      <c r="A840" s="6">
        <v>2011</v>
      </c>
      <c r="B840" s="1" t="s">
        <v>13</v>
      </c>
      <c r="C840" s="1" t="s">
        <v>168</v>
      </c>
      <c r="D840" s="1" t="s">
        <v>820</v>
      </c>
      <c r="E840" s="1" t="s">
        <v>872</v>
      </c>
      <c r="F840" s="1">
        <v>564</v>
      </c>
      <c r="G840" s="1">
        <v>4.32</v>
      </c>
      <c r="H840" s="1">
        <v>5.08</v>
      </c>
      <c r="I840" s="2">
        <f t="shared" si="12"/>
        <v>2865.12</v>
      </c>
    </row>
    <row r="841" spans="1:9" x14ac:dyDescent="0.2">
      <c r="A841" s="6">
        <v>2011</v>
      </c>
      <c r="B841" s="1" t="s">
        <v>13</v>
      </c>
      <c r="C841" s="1" t="s">
        <v>168</v>
      </c>
      <c r="D841" s="1" t="s">
        <v>820</v>
      </c>
      <c r="E841" s="1" t="s">
        <v>873</v>
      </c>
      <c r="F841" s="1">
        <v>480</v>
      </c>
      <c r="G841" s="1">
        <v>4.57</v>
      </c>
      <c r="H841" s="1">
        <v>5.25</v>
      </c>
      <c r="I841" s="2">
        <f t="shared" si="12"/>
        <v>2520</v>
      </c>
    </row>
    <row r="842" spans="1:9" x14ac:dyDescent="0.2">
      <c r="A842" s="6">
        <v>2011</v>
      </c>
      <c r="B842" s="1" t="s">
        <v>13</v>
      </c>
      <c r="C842" s="1" t="s">
        <v>14</v>
      </c>
      <c r="D842" s="1" t="s">
        <v>874</v>
      </c>
      <c r="E842" s="1" t="s">
        <v>875</v>
      </c>
      <c r="F842" s="1">
        <v>576</v>
      </c>
      <c r="G842" s="7">
        <v>5.4266666666666667</v>
      </c>
      <c r="H842" s="7">
        <v>7.8866666666666667</v>
      </c>
      <c r="I842" s="2">
        <f t="shared" si="12"/>
        <v>4542.72</v>
      </c>
    </row>
    <row r="843" spans="1:9" x14ac:dyDescent="0.2">
      <c r="A843" s="6">
        <v>2011</v>
      </c>
      <c r="B843" s="1" t="s">
        <v>13</v>
      </c>
      <c r="C843" s="1" t="s">
        <v>14</v>
      </c>
      <c r="D843" s="1" t="s">
        <v>874</v>
      </c>
      <c r="E843" s="1" t="s">
        <v>876</v>
      </c>
      <c r="F843" s="1">
        <v>432</v>
      </c>
      <c r="G843" s="7">
        <v>6.26</v>
      </c>
      <c r="H843" s="7">
        <v>7.6866666666666665</v>
      </c>
      <c r="I843" s="2">
        <f t="shared" si="12"/>
        <v>3320.64</v>
      </c>
    </row>
    <row r="844" spans="1:9" x14ac:dyDescent="0.2">
      <c r="A844" s="6">
        <v>2011</v>
      </c>
      <c r="B844" s="1" t="s">
        <v>13</v>
      </c>
      <c r="C844" s="1" t="s">
        <v>14</v>
      </c>
      <c r="D844" s="1" t="s">
        <v>874</v>
      </c>
      <c r="E844" s="1" t="s">
        <v>877</v>
      </c>
      <c r="F844" s="1">
        <v>480</v>
      </c>
      <c r="G844" s="7">
        <v>5.6933333333333334</v>
      </c>
      <c r="H844" s="7">
        <v>7.8066666666666666</v>
      </c>
      <c r="I844" s="2">
        <f t="shared" si="12"/>
        <v>3747.2</v>
      </c>
    </row>
    <row r="845" spans="1:9" x14ac:dyDescent="0.2">
      <c r="A845" s="6">
        <v>2011</v>
      </c>
      <c r="B845" s="1" t="s">
        <v>13</v>
      </c>
      <c r="C845" s="1" t="s">
        <v>14</v>
      </c>
      <c r="D845" s="1" t="s">
        <v>874</v>
      </c>
      <c r="E845" s="1" t="s">
        <v>878</v>
      </c>
      <c r="F845" s="1">
        <v>612</v>
      </c>
      <c r="G845" s="7">
        <v>5.7733333333333334</v>
      </c>
      <c r="H845" s="7">
        <v>7.7733333333333334</v>
      </c>
      <c r="I845" s="2">
        <f t="shared" si="12"/>
        <v>4757.28</v>
      </c>
    </row>
    <row r="846" spans="1:9" x14ac:dyDescent="0.2">
      <c r="A846" s="6">
        <v>2011</v>
      </c>
      <c r="B846" s="1" t="s">
        <v>13</v>
      </c>
      <c r="C846" s="1" t="s">
        <v>14</v>
      </c>
      <c r="D846" s="1" t="s">
        <v>874</v>
      </c>
      <c r="E846" s="1" t="s">
        <v>879</v>
      </c>
      <c r="F846" s="1">
        <v>456</v>
      </c>
      <c r="G846" s="7">
        <v>6.6333333333333337</v>
      </c>
      <c r="H846" s="7">
        <v>7.5533333333333337</v>
      </c>
      <c r="I846" s="2">
        <f t="shared" si="12"/>
        <v>3444.32</v>
      </c>
    </row>
    <row r="847" spans="1:9" x14ac:dyDescent="0.2">
      <c r="A847" s="6">
        <v>2011</v>
      </c>
      <c r="B847" s="1" t="s">
        <v>13</v>
      </c>
      <c r="C847" s="1" t="s">
        <v>14</v>
      </c>
      <c r="D847" s="1" t="s">
        <v>874</v>
      </c>
      <c r="E847" s="1" t="s">
        <v>880</v>
      </c>
      <c r="F847" s="1">
        <v>492</v>
      </c>
      <c r="G847" s="7">
        <v>5.753333333333333</v>
      </c>
      <c r="H847" s="7">
        <v>8.413333333333334</v>
      </c>
      <c r="I847" s="2">
        <f t="shared" ref="I847:I910" si="13">H847 *F847</f>
        <v>4139.3600000000006</v>
      </c>
    </row>
    <row r="848" spans="1:9" x14ac:dyDescent="0.2">
      <c r="A848" s="6">
        <v>2011</v>
      </c>
      <c r="B848" s="1" t="s">
        <v>13</v>
      </c>
      <c r="C848" s="1" t="s">
        <v>14</v>
      </c>
      <c r="D848" s="1" t="s">
        <v>874</v>
      </c>
      <c r="E848" s="1" t="s">
        <v>881</v>
      </c>
      <c r="F848" s="1">
        <v>492</v>
      </c>
      <c r="G848" s="7">
        <v>5.6133333333333333</v>
      </c>
      <c r="H848" s="7">
        <v>8.26</v>
      </c>
      <c r="I848" s="2">
        <f t="shared" si="13"/>
        <v>4063.92</v>
      </c>
    </row>
    <row r="849" spans="1:9" x14ac:dyDescent="0.2">
      <c r="A849" s="6">
        <v>2011</v>
      </c>
      <c r="B849" s="1" t="s">
        <v>13</v>
      </c>
      <c r="C849" s="1" t="s">
        <v>14</v>
      </c>
      <c r="D849" s="1" t="s">
        <v>874</v>
      </c>
      <c r="E849" s="1" t="s">
        <v>882</v>
      </c>
      <c r="F849" s="1">
        <v>504</v>
      </c>
      <c r="G849" s="7">
        <v>6.54</v>
      </c>
      <c r="H849" s="7">
        <v>8.0933333333333337</v>
      </c>
      <c r="I849" s="2">
        <f t="shared" si="13"/>
        <v>4079.04</v>
      </c>
    </row>
    <row r="850" spans="1:9" x14ac:dyDescent="0.2">
      <c r="A850" s="6">
        <v>2011</v>
      </c>
      <c r="B850" s="1" t="s">
        <v>13</v>
      </c>
      <c r="C850" s="1" t="s">
        <v>14</v>
      </c>
      <c r="D850" s="1" t="s">
        <v>874</v>
      </c>
      <c r="E850" s="1" t="s">
        <v>883</v>
      </c>
      <c r="F850" s="1">
        <v>564</v>
      </c>
      <c r="G850" s="7">
        <v>6.1733333333333329</v>
      </c>
      <c r="H850" s="7">
        <v>7.4466666666666663</v>
      </c>
      <c r="I850" s="2">
        <f t="shared" si="13"/>
        <v>4199.92</v>
      </c>
    </row>
    <row r="851" spans="1:9" x14ac:dyDescent="0.2">
      <c r="A851" s="6">
        <v>2011</v>
      </c>
      <c r="B851" s="1" t="s">
        <v>13</v>
      </c>
      <c r="C851" s="1" t="s">
        <v>14</v>
      </c>
      <c r="D851" s="1" t="s">
        <v>874</v>
      </c>
      <c r="E851" s="1" t="s">
        <v>884</v>
      </c>
      <c r="F851" s="1">
        <v>600</v>
      </c>
      <c r="G851" s="7">
        <v>6.36</v>
      </c>
      <c r="H851" s="7">
        <v>8.6</v>
      </c>
      <c r="I851" s="2">
        <f t="shared" si="13"/>
        <v>5160</v>
      </c>
    </row>
    <row r="852" spans="1:9" x14ac:dyDescent="0.2">
      <c r="A852" s="6">
        <v>2011</v>
      </c>
      <c r="B852" s="1" t="s">
        <v>13</v>
      </c>
      <c r="C852" s="1" t="s">
        <v>14</v>
      </c>
      <c r="D852" s="1" t="s">
        <v>874</v>
      </c>
      <c r="E852" s="1" t="s">
        <v>885</v>
      </c>
      <c r="F852" s="1">
        <v>420</v>
      </c>
      <c r="G852" s="7">
        <v>5.42</v>
      </c>
      <c r="H852" s="7">
        <v>7.8666666666666663</v>
      </c>
      <c r="I852" s="2">
        <f t="shared" si="13"/>
        <v>3304</v>
      </c>
    </row>
    <row r="853" spans="1:9" x14ac:dyDescent="0.2">
      <c r="A853" s="6">
        <v>2011</v>
      </c>
      <c r="B853" s="1" t="s">
        <v>13</v>
      </c>
      <c r="C853" s="1" t="s">
        <v>14</v>
      </c>
      <c r="D853" s="1" t="s">
        <v>874</v>
      </c>
      <c r="E853" s="1" t="s">
        <v>886</v>
      </c>
      <c r="F853" s="1">
        <v>504</v>
      </c>
      <c r="G853" s="7">
        <v>5.3733333333333331</v>
      </c>
      <c r="H853" s="7">
        <v>8.0333333333333332</v>
      </c>
      <c r="I853" s="2">
        <f t="shared" si="13"/>
        <v>4048.7999999999997</v>
      </c>
    </row>
    <row r="854" spans="1:9" x14ac:dyDescent="0.2">
      <c r="A854" s="6">
        <v>2011</v>
      </c>
      <c r="B854" s="1" t="s">
        <v>13</v>
      </c>
      <c r="C854" s="1" t="s">
        <v>14</v>
      </c>
      <c r="D854" s="1" t="s">
        <v>874</v>
      </c>
      <c r="E854" s="1" t="s">
        <v>887</v>
      </c>
      <c r="F854" s="1">
        <v>444</v>
      </c>
      <c r="G854" s="7">
        <v>6.0066666666666668</v>
      </c>
      <c r="H854" s="7">
        <v>8.5933333333333337</v>
      </c>
      <c r="I854" s="2">
        <f t="shared" si="13"/>
        <v>3815.44</v>
      </c>
    </row>
    <row r="855" spans="1:9" x14ac:dyDescent="0.2">
      <c r="A855" s="6">
        <v>2011</v>
      </c>
      <c r="B855" s="1" t="s">
        <v>13</v>
      </c>
      <c r="C855" s="1" t="s">
        <v>14</v>
      </c>
      <c r="D855" s="1" t="s">
        <v>874</v>
      </c>
      <c r="E855" s="1" t="s">
        <v>888</v>
      </c>
      <c r="F855" s="1">
        <v>636</v>
      </c>
      <c r="G855" s="7">
        <v>6.5733333333333333</v>
      </c>
      <c r="H855" s="7">
        <v>7.96</v>
      </c>
      <c r="I855" s="2">
        <f t="shared" si="13"/>
        <v>5062.5600000000004</v>
      </c>
    </row>
    <row r="856" spans="1:9" x14ac:dyDescent="0.2">
      <c r="A856" s="6">
        <v>2011</v>
      </c>
      <c r="B856" s="1" t="s">
        <v>13</v>
      </c>
      <c r="C856" s="1" t="s">
        <v>14</v>
      </c>
      <c r="D856" s="1" t="s">
        <v>874</v>
      </c>
      <c r="E856" s="1" t="s">
        <v>889</v>
      </c>
      <c r="F856" s="1">
        <v>408</v>
      </c>
      <c r="G856" s="7">
        <v>5.9266666666666667</v>
      </c>
      <c r="H856" s="7">
        <v>8.4666666666666668</v>
      </c>
      <c r="I856" s="2">
        <f t="shared" si="13"/>
        <v>3454.4</v>
      </c>
    </row>
    <row r="857" spans="1:9" x14ac:dyDescent="0.2">
      <c r="A857" s="6">
        <v>2011</v>
      </c>
      <c r="B857" s="1" t="s">
        <v>13</v>
      </c>
      <c r="C857" s="1" t="s">
        <v>14</v>
      </c>
      <c r="D857" s="1" t="s">
        <v>874</v>
      </c>
      <c r="E857" s="1" t="s">
        <v>890</v>
      </c>
      <c r="F857" s="1">
        <v>588</v>
      </c>
      <c r="G857" s="7">
        <v>6.4133333333333331</v>
      </c>
      <c r="H857" s="7">
        <v>8.08</v>
      </c>
      <c r="I857" s="2">
        <f t="shared" si="13"/>
        <v>4751.04</v>
      </c>
    </row>
    <row r="858" spans="1:9" x14ac:dyDescent="0.2">
      <c r="A858" s="6">
        <v>2011</v>
      </c>
      <c r="B858" s="1" t="s">
        <v>13</v>
      </c>
      <c r="C858" s="1" t="s">
        <v>14</v>
      </c>
      <c r="D858" s="1" t="s">
        <v>874</v>
      </c>
      <c r="E858" s="1" t="s">
        <v>891</v>
      </c>
      <c r="F858" s="1">
        <v>480</v>
      </c>
      <c r="G858" s="7">
        <v>6.0333333333333332</v>
      </c>
      <c r="H858" s="7">
        <v>7.96</v>
      </c>
      <c r="I858" s="2">
        <f t="shared" si="13"/>
        <v>3820.8</v>
      </c>
    </row>
    <row r="859" spans="1:9" x14ac:dyDescent="0.2">
      <c r="A859" s="6">
        <v>2011</v>
      </c>
      <c r="B859" s="1" t="s">
        <v>13</v>
      </c>
      <c r="C859" s="1" t="s">
        <v>14</v>
      </c>
      <c r="D859" s="1" t="s">
        <v>874</v>
      </c>
      <c r="E859" s="1" t="s">
        <v>892</v>
      </c>
      <c r="F859" s="1">
        <v>600</v>
      </c>
      <c r="G859" s="7">
        <v>6.34</v>
      </c>
      <c r="H859" s="7">
        <v>7.44</v>
      </c>
      <c r="I859" s="2">
        <f t="shared" si="13"/>
        <v>4464</v>
      </c>
    </row>
    <row r="860" spans="1:9" x14ac:dyDescent="0.2">
      <c r="A860" s="6">
        <v>2011</v>
      </c>
      <c r="B860" s="1" t="s">
        <v>13</v>
      </c>
      <c r="C860" s="1" t="s">
        <v>14</v>
      </c>
      <c r="D860" s="1" t="s">
        <v>874</v>
      </c>
      <c r="E860" s="1" t="s">
        <v>893</v>
      </c>
      <c r="F860" s="1">
        <v>480</v>
      </c>
      <c r="G860" s="7">
        <v>6.26</v>
      </c>
      <c r="H860" s="7">
        <v>7.3866666666666667</v>
      </c>
      <c r="I860" s="2">
        <f t="shared" si="13"/>
        <v>3545.6</v>
      </c>
    </row>
    <row r="861" spans="1:9" x14ac:dyDescent="0.2">
      <c r="A861" s="6">
        <v>2011</v>
      </c>
      <c r="B861" s="1" t="s">
        <v>13</v>
      </c>
      <c r="C861" s="1" t="s">
        <v>14</v>
      </c>
      <c r="D861" s="1" t="s">
        <v>874</v>
      </c>
      <c r="E861" s="1" t="s">
        <v>894</v>
      </c>
      <c r="F861" s="1">
        <v>444</v>
      </c>
      <c r="G861" s="7">
        <v>5.6</v>
      </c>
      <c r="H861" s="7">
        <v>8.3266666666666662</v>
      </c>
      <c r="I861" s="2">
        <f t="shared" si="13"/>
        <v>3697.04</v>
      </c>
    </row>
    <row r="862" spans="1:9" x14ac:dyDescent="0.2">
      <c r="A862" s="6">
        <v>2011</v>
      </c>
      <c r="B862" s="1" t="s">
        <v>13</v>
      </c>
      <c r="C862" s="1" t="s">
        <v>14</v>
      </c>
      <c r="D862" s="1" t="s">
        <v>874</v>
      </c>
      <c r="E862" s="1" t="s">
        <v>895</v>
      </c>
      <c r="F862" s="1">
        <v>432</v>
      </c>
      <c r="G862" s="7">
        <v>5.76</v>
      </c>
      <c r="H862" s="7">
        <v>8.3800000000000008</v>
      </c>
      <c r="I862" s="2">
        <f t="shared" si="13"/>
        <v>3620.1600000000003</v>
      </c>
    </row>
    <row r="863" spans="1:9" x14ac:dyDescent="0.2">
      <c r="A863" s="6">
        <v>2011</v>
      </c>
      <c r="B863" s="1" t="s">
        <v>13</v>
      </c>
      <c r="C863" s="1" t="s">
        <v>14</v>
      </c>
      <c r="D863" s="1" t="s">
        <v>874</v>
      </c>
      <c r="E863" s="1" t="s">
        <v>896</v>
      </c>
      <c r="F863" s="1">
        <v>480</v>
      </c>
      <c r="G863" s="7">
        <v>5.38</v>
      </c>
      <c r="H863" s="7">
        <v>7.8066666666666666</v>
      </c>
      <c r="I863" s="2">
        <f t="shared" si="13"/>
        <v>3747.2</v>
      </c>
    </row>
    <row r="864" spans="1:9" x14ac:dyDescent="0.2">
      <c r="A864" s="6">
        <v>2011</v>
      </c>
      <c r="B864" s="1" t="s">
        <v>13</v>
      </c>
      <c r="C864" s="1" t="s">
        <v>14</v>
      </c>
      <c r="D864" s="1" t="s">
        <v>874</v>
      </c>
      <c r="E864" s="1" t="s">
        <v>897</v>
      </c>
      <c r="F864" s="1">
        <v>444</v>
      </c>
      <c r="G864" s="7">
        <v>5.48</v>
      </c>
      <c r="H864" s="7">
        <v>8.26</v>
      </c>
      <c r="I864" s="2">
        <f t="shared" si="13"/>
        <v>3667.44</v>
      </c>
    </row>
    <row r="865" spans="1:9" x14ac:dyDescent="0.2">
      <c r="A865" s="6">
        <v>2011</v>
      </c>
      <c r="B865" s="1" t="s">
        <v>13</v>
      </c>
      <c r="C865" s="1" t="s">
        <v>14</v>
      </c>
      <c r="D865" s="1" t="s">
        <v>874</v>
      </c>
      <c r="E865" s="1" t="s">
        <v>898</v>
      </c>
      <c r="F865" s="1">
        <v>588</v>
      </c>
      <c r="G865" s="7">
        <v>6.2333333333333334</v>
      </c>
      <c r="H865" s="7">
        <v>8.6666666666666661</v>
      </c>
      <c r="I865" s="2">
        <f t="shared" si="13"/>
        <v>5096</v>
      </c>
    </row>
    <row r="866" spans="1:9" x14ac:dyDescent="0.2">
      <c r="A866" s="6">
        <v>2011</v>
      </c>
      <c r="B866" s="1" t="s">
        <v>13</v>
      </c>
      <c r="C866" s="1" t="s">
        <v>14</v>
      </c>
      <c r="D866" s="1" t="s">
        <v>874</v>
      </c>
      <c r="E866" s="1" t="s">
        <v>899</v>
      </c>
      <c r="F866" s="1">
        <v>432</v>
      </c>
      <c r="G866" s="7">
        <v>5.2666666666666666</v>
      </c>
      <c r="H866" s="7">
        <v>7.54</v>
      </c>
      <c r="I866" s="2">
        <f t="shared" si="13"/>
        <v>3257.28</v>
      </c>
    </row>
    <row r="867" spans="1:9" x14ac:dyDescent="0.2">
      <c r="A867" s="6">
        <v>2011</v>
      </c>
      <c r="B867" s="1" t="s">
        <v>13</v>
      </c>
      <c r="C867" s="1" t="s">
        <v>14</v>
      </c>
      <c r="D867" s="1" t="s">
        <v>874</v>
      </c>
      <c r="E867" s="1" t="s">
        <v>900</v>
      </c>
      <c r="F867" s="1">
        <v>408</v>
      </c>
      <c r="G867" s="7">
        <v>5.5266666666666664</v>
      </c>
      <c r="H867" s="7">
        <v>7.72</v>
      </c>
      <c r="I867" s="2">
        <f t="shared" si="13"/>
        <v>3149.7599999999998</v>
      </c>
    </row>
    <row r="868" spans="1:9" x14ac:dyDescent="0.2">
      <c r="A868" s="6">
        <v>2011</v>
      </c>
      <c r="B868" s="1" t="s">
        <v>13</v>
      </c>
      <c r="C868" s="1" t="s">
        <v>14</v>
      </c>
      <c r="D868" s="1" t="s">
        <v>874</v>
      </c>
      <c r="E868" s="1" t="s">
        <v>901</v>
      </c>
      <c r="F868" s="1">
        <v>600</v>
      </c>
      <c r="G868" s="7">
        <v>5.333333333333333</v>
      </c>
      <c r="H868" s="7">
        <v>7.9066666666666663</v>
      </c>
      <c r="I868" s="2">
        <f t="shared" si="13"/>
        <v>4744</v>
      </c>
    </row>
    <row r="869" spans="1:9" x14ac:dyDescent="0.2">
      <c r="A869" s="6">
        <v>2011</v>
      </c>
      <c r="B869" s="1" t="s">
        <v>13</v>
      </c>
      <c r="C869" s="1" t="s">
        <v>14</v>
      </c>
      <c r="D869" s="1" t="s">
        <v>874</v>
      </c>
      <c r="E869" s="1" t="s">
        <v>902</v>
      </c>
      <c r="F869" s="1">
        <v>600</v>
      </c>
      <c r="G869" s="7">
        <v>6.3533333333333335</v>
      </c>
      <c r="H869" s="7">
        <v>8.5666666666666664</v>
      </c>
      <c r="I869" s="2">
        <f t="shared" si="13"/>
        <v>5140</v>
      </c>
    </row>
    <row r="870" spans="1:9" x14ac:dyDescent="0.2">
      <c r="A870" s="6">
        <v>2011</v>
      </c>
      <c r="B870" s="1" t="s">
        <v>13</v>
      </c>
      <c r="C870" s="1" t="s">
        <v>14</v>
      </c>
      <c r="D870" s="1" t="s">
        <v>874</v>
      </c>
      <c r="E870" s="1" t="s">
        <v>903</v>
      </c>
      <c r="F870" s="1">
        <v>588</v>
      </c>
      <c r="G870" s="7">
        <v>5.6333333333333337</v>
      </c>
      <c r="H870" s="7">
        <v>7.56</v>
      </c>
      <c r="I870" s="2">
        <f t="shared" si="13"/>
        <v>4445.28</v>
      </c>
    </row>
    <row r="871" spans="1:9" x14ac:dyDescent="0.2">
      <c r="A871" s="6">
        <v>2011</v>
      </c>
      <c r="B871" s="1" t="s">
        <v>13</v>
      </c>
      <c r="C871" s="1" t="s">
        <v>14</v>
      </c>
      <c r="D871" s="1" t="s">
        <v>874</v>
      </c>
      <c r="E871" s="1" t="s">
        <v>904</v>
      </c>
      <c r="F871" s="1">
        <v>480</v>
      </c>
      <c r="G871" s="7">
        <v>5.833333333333333</v>
      </c>
      <c r="H871" s="7">
        <v>7.6</v>
      </c>
      <c r="I871" s="2">
        <f t="shared" si="13"/>
        <v>3648</v>
      </c>
    </row>
    <row r="872" spans="1:9" x14ac:dyDescent="0.2">
      <c r="A872" s="6">
        <v>2011</v>
      </c>
      <c r="B872" s="1" t="s">
        <v>13</v>
      </c>
      <c r="C872" s="1" t="s">
        <v>14</v>
      </c>
      <c r="D872" s="1" t="s">
        <v>874</v>
      </c>
      <c r="E872" s="1" t="s">
        <v>905</v>
      </c>
      <c r="F872" s="1">
        <v>432</v>
      </c>
      <c r="G872" s="7">
        <v>6.166666666666667</v>
      </c>
      <c r="H872" s="7">
        <v>8.1999999999999993</v>
      </c>
      <c r="I872" s="2">
        <f t="shared" si="13"/>
        <v>3542.3999999999996</v>
      </c>
    </row>
    <row r="873" spans="1:9" x14ac:dyDescent="0.2">
      <c r="A873" s="6">
        <v>2011</v>
      </c>
      <c r="B873" s="1" t="s">
        <v>13</v>
      </c>
      <c r="C873" s="1" t="s">
        <v>14</v>
      </c>
      <c r="D873" s="1" t="s">
        <v>874</v>
      </c>
      <c r="E873" s="1" t="s">
        <v>906</v>
      </c>
      <c r="F873" s="1">
        <v>492</v>
      </c>
      <c r="G873" s="7">
        <v>5.8733333333333331</v>
      </c>
      <c r="H873" s="7">
        <v>8.2799999999999994</v>
      </c>
      <c r="I873" s="2">
        <f t="shared" si="13"/>
        <v>4073.7599999999998</v>
      </c>
    </row>
    <row r="874" spans="1:9" x14ac:dyDescent="0.2">
      <c r="A874" s="6">
        <v>2011</v>
      </c>
      <c r="B874" s="1" t="s">
        <v>13</v>
      </c>
      <c r="C874" s="1" t="s">
        <v>14</v>
      </c>
      <c r="D874" s="1" t="s">
        <v>874</v>
      </c>
      <c r="E874" s="1" t="s">
        <v>907</v>
      </c>
      <c r="F874" s="1">
        <v>468</v>
      </c>
      <c r="G874" s="7">
        <v>5.58</v>
      </c>
      <c r="H874" s="7">
        <v>8.2466666666666661</v>
      </c>
      <c r="I874" s="2">
        <f t="shared" si="13"/>
        <v>3859.4399999999996</v>
      </c>
    </row>
    <row r="875" spans="1:9" x14ac:dyDescent="0.2">
      <c r="A875" s="6">
        <v>2011</v>
      </c>
      <c r="B875" s="1" t="s">
        <v>13</v>
      </c>
      <c r="C875" s="1" t="s">
        <v>14</v>
      </c>
      <c r="D875" s="1" t="s">
        <v>874</v>
      </c>
      <c r="E875" s="1" t="s">
        <v>908</v>
      </c>
      <c r="F875" s="1">
        <v>504</v>
      </c>
      <c r="G875" s="7">
        <v>5.3266666666666671</v>
      </c>
      <c r="H875" s="7">
        <v>7.9066666666666663</v>
      </c>
      <c r="I875" s="2">
        <f t="shared" si="13"/>
        <v>3984.96</v>
      </c>
    </row>
    <row r="876" spans="1:9" x14ac:dyDescent="0.2">
      <c r="A876" s="6">
        <v>2011</v>
      </c>
      <c r="B876" s="1" t="s">
        <v>13</v>
      </c>
      <c r="C876" s="1" t="s">
        <v>14</v>
      </c>
      <c r="D876" s="1" t="s">
        <v>874</v>
      </c>
      <c r="E876" s="1" t="s">
        <v>909</v>
      </c>
      <c r="F876" s="1">
        <v>468</v>
      </c>
      <c r="G876" s="7">
        <v>5.4733333333333336</v>
      </c>
      <c r="H876" s="7">
        <v>8.5666666666666664</v>
      </c>
      <c r="I876" s="2">
        <f t="shared" si="13"/>
        <v>4009.2</v>
      </c>
    </row>
    <row r="877" spans="1:9" x14ac:dyDescent="0.2">
      <c r="A877" s="6">
        <v>2011</v>
      </c>
      <c r="B877" s="1" t="s">
        <v>13</v>
      </c>
      <c r="C877" s="1" t="s">
        <v>14</v>
      </c>
      <c r="D877" s="1" t="s">
        <v>874</v>
      </c>
      <c r="E877" s="1" t="s">
        <v>910</v>
      </c>
      <c r="F877" s="1">
        <v>420</v>
      </c>
      <c r="G877" s="7">
        <v>5.793333333333333</v>
      </c>
      <c r="H877" s="7">
        <v>7.5466666666666669</v>
      </c>
      <c r="I877" s="2">
        <f t="shared" si="13"/>
        <v>3169.6</v>
      </c>
    </row>
    <row r="878" spans="1:9" x14ac:dyDescent="0.2">
      <c r="A878" s="6">
        <v>2011</v>
      </c>
      <c r="B878" s="1" t="s">
        <v>13</v>
      </c>
      <c r="C878" s="1" t="s">
        <v>14</v>
      </c>
      <c r="D878" s="1" t="s">
        <v>874</v>
      </c>
      <c r="E878" s="1" t="s">
        <v>911</v>
      </c>
      <c r="F878" s="1">
        <v>444</v>
      </c>
      <c r="G878" s="7">
        <v>6.3533333333333335</v>
      </c>
      <c r="H878" s="7">
        <v>7.8733333333333331</v>
      </c>
      <c r="I878" s="2">
        <f t="shared" si="13"/>
        <v>3495.7599999999998</v>
      </c>
    </row>
    <row r="879" spans="1:9" x14ac:dyDescent="0.2">
      <c r="A879" s="6">
        <v>2011</v>
      </c>
      <c r="B879" s="1" t="s">
        <v>13</v>
      </c>
      <c r="C879" s="1" t="s">
        <v>14</v>
      </c>
      <c r="D879" s="1" t="s">
        <v>874</v>
      </c>
      <c r="E879" s="1" t="s">
        <v>912</v>
      </c>
      <c r="F879" s="1">
        <v>444</v>
      </c>
      <c r="G879" s="7">
        <v>5.54</v>
      </c>
      <c r="H879" s="7">
        <v>8.48</v>
      </c>
      <c r="I879" s="2">
        <f t="shared" si="13"/>
        <v>3765.1200000000003</v>
      </c>
    </row>
    <row r="880" spans="1:9" x14ac:dyDescent="0.2">
      <c r="A880" s="6">
        <v>2011</v>
      </c>
      <c r="B880" s="1" t="s">
        <v>13</v>
      </c>
      <c r="C880" s="1" t="s">
        <v>14</v>
      </c>
      <c r="D880" s="1" t="s">
        <v>874</v>
      </c>
      <c r="E880" s="1" t="s">
        <v>913</v>
      </c>
      <c r="F880" s="1">
        <v>624</v>
      </c>
      <c r="G880" s="7">
        <v>5.4266666666666667</v>
      </c>
      <c r="H880" s="7">
        <v>7.8866666666666667</v>
      </c>
      <c r="I880" s="2">
        <f t="shared" si="13"/>
        <v>4921.28</v>
      </c>
    </row>
    <row r="881" spans="1:9" x14ac:dyDescent="0.2">
      <c r="A881" s="6">
        <v>2011</v>
      </c>
      <c r="B881" s="1" t="s">
        <v>13</v>
      </c>
      <c r="C881" s="1" t="s">
        <v>14</v>
      </c>
      <c r="D881" s="1" t="s">
        <v>874</v>
      </c>
      <c r="E881" s="1" t="s">
        <v>914</v>
      </c>
      <c r="F881" s="1">
        <v>420</v>
      </c>
      <c r="G881" s="7">
        <v>5.4733333333333336</v>
      </c>
      <c r="H881" s="7">
        <v>7.9133333333333331</v>
      </c>
      <c r="I881" s="2">
        <f t="shared" si="13"/>
        <v>3323.6</v>
      </c>
    </row>
    <row r="882" spans="1:9" x14ac:dyDescent="0.2">
      <c r="A882" s="6">
        <v>2011</v>
      </c>
      <c r="B882" s="1" t="s">
        <v>13</v>
      </c>
      <c r="C882" s="1" t="s">
        <v>14</v>
      </c>
      <c r="D882" s="1" t="s">
        <v>874</v>
      </c>
      <c r="E882" s="1" t="s">
        <v>915</v>
      </c>
      <c r="F882" s="1">
        <v>492</v>
      </c>
      <c r="G882" s="7">
        <v>5.7333333333333334</v>
      </c>
      <c r="H882" s="7">
        <v>7.8133333333333335</v>
      </c>
      <c r="I882" s="2">
        <f t="shared" si="13"/>
        <v>3844.16</v>
      </c>
    </row>
    <row r="883" spans="1:9" x14ac:dyDescent="0.2">
      <c r="A883" s="6">
        <v>2011</v>
      </c>
      <c r="B883" s="1" t="s">
        <v>13</v>
      </c>
      <c r="C883" s="1" t="s">
        <v>14</v>
      </c>
      <c r="D883" s="1" t="s">
        <v>874</v>
      </c>
      <c r="E883" s="1" t="s">
        <v>916</v>
      </c>
      <c r="F883" s="1">
        <v>516</v>
      </c>
      <c r="G883" s="7">
        <v>6.54</v>
      </c>
      <c r="H883" s="7">
        <v>7.3466666666666667</v>
      </c>
      <c r="I883" s="2">
        <f t="shared" si="13"/>
        <v>3790.88</v>
      </c>
    </row>
    <row r="884" spans="1:9" x14ac:dyDescent="0.2">
      <c r="A884" s="6">
        <v>2011</v>
      </c>
      <c r="B884" s="1" t="s">
        <v>13</v>
      </c>
      <c r="C884" s="1" t="s">
        <v>14</v>
      </c>
      <c r="D884" s="1" t="s">
        <v>874</v>
      </c>
      <c r="E884" s="1" t="s">
        <v>917</v>
      </c>
      <c r="F884" s="1">
        <v>492</v>
      </c>
      <c r="G884" s="7">
        <v>5.2733333333333334</v>
      </c>
      <c r="H884" s="7">
        <v>7.8133333333333335</v>
      </c>
      <c r="I884" s="2">
        <f t="shared" si="13"/>
        <v>3844.16</v>
      </c>
    </row>
    <row r="885" spans="1:9" x14ac:dyDescent="0.2">
      <c r="A885" s="6">
        <v>2011</v>
      </c>
      <c r="B885" s="1" t="s">
        <v>13</v>
      </c>
      <c r="C885" s="1" t="s">
        <v>14</v>
      </c>
      <c r="D885" s="1" t="s">
        <v>874</v>
      </c>
      <c r="E885" s="1" t="s">
        <v>918</v>
      </c>
      <c r="F885" s="1">
        <v>480</v>
      </c>
      <c r="G885" s="7">
        <v>5.7666666666666666</v>
      </c>
      <c r="H885" s="7">
        <v>8.02</v>
      </c>
      <c r="I885" s="2">
        <f t="shared" si="13"/>
        <v>3849.6</v>
      </c>
    </row>
    <row r="886" spans="1:9" x14ac:dyDescent="0.2">
      <c r="A886" s="6">
        <v>2011</v>
      </c>
      <c r="B886" s="1" t="s">
        <v>13</v>
      </c>
      <c r="C886" s="1" t="s">
        <v>14</v>
      </c>
      <c r="D886" s="1" t="s">
        <v>874</v>
      </c>
      <c r="E886" s="1" t="s">
        <v>919</v>
      </c>
      <c r="F886" s="1">
        <v>564</v>
      </c>
      <c r="G886" s="7">
        <v>6.2866666666666671</v>
      </c>
      <c r="H886" s="7">
        <v>8.5</v>
      </c>
      <c r="I886" s="2">
        <f t="shared" si="13"/>
        <v>4794</v>
      </c>
    </row>
    <row r="887" spans="1:9" x14ac:dyDescent="0.2">
      <c r="A887" s="6">
        <v>2011</v>
      </c>
      <c r="B887" s="1" t="s">
        <v>13</v>
      </c>
      <c r="C887" s="1" t="s">
        <v>14</v>
      </c>
      <c r="D887" s="1" t="s">
        <v>874</v>
      </c>
      <c r="E887" s="1" t="s">
        <v>920</v>
      </c>
      <c r="F887" s="1">
        <v>600</v>
      </c>
      <c r="G887" s="7">
        <v>5.7333333333333334</v>
      </c>
      <c r="H887" s="7">
        <v>7.6533333333333333</v>
      </c>
      <c r="I887" s="2">
        <f t="shared" si="13"/>
        <v>4592</v>
      </c>
    </row>
    <row r="888" spans="1:9" x14ac:dyDescent="0.2">
      <c r="A888" s="6">
        <v>2011</v>
      </c>
      <c r="B888" s="1" t="s">
        <v>13</v>
      </c>
      <c r="C888" s="1" t="s">
        <v>14</v>
      </c>
      <c r="D888" s="1" t="s">
        <v>874</v>
      </c>
      <c r="E888" s="1" t="s">
        <v>921</v>
      </c>
      <c r="F888" s="1">
        <v>612</v>
      </c>
      <c r="G888" s="7">
        <v>5.6466666666666665</v>
      </c>
      <c r="H888" s="7">
        <v>7.62</v>
      </c>
      <c r="I888" s="2">
        <f t="shared" si="13"/>
        <v>4663.4400000000005</v>
      </c>
    </row>
    <row r="889" spans="1:9" x14ac:dyDescent="0.2">
      <c r="A889" s="6">
        <v>2011</v>
      </c>
      <c r="B889" s="1" t="s">
        <v>13</v>
      </c>
      <c r="C889" s="1" t="s">
        <v>14</v>
      </c>
      <c r="D889" s="1" t="s">
        <v>874</v>
      </c>
      <c r="E889" s="1" t="s">
        <v>922</v>
      </c>
      <c r="F889" s="1">
        <v>528</v>
      </c>
      <c r="G889" s="7">
        <v>6.4333333333333336</v>
      </c>
      <c r="H889" s="7">
        <v>8.1533333333333342</v>
      </c>
      <c r="I889" s="2">
        <f t="shared" si="13"/>
        <v>4304.96</v>
      </c>
    </row>
    <row r="890" spans="1:9" x14ac:dyDescent="0.2">
      <c r="A890" s="6">
        <v>2011</v>
      </c>
      <c r="B890" s="1" t="s">
        <v>13</v>
      </c>
      <c r="C890" s="1" t="s">
        <v>14</v>
      </c>
      <c r="D890" s="1" t="s">
        <v>874</v>
      </c>
      <c r="E890" s="1" t="s">
        <v>923</v>
      </c>
      <c r="F890" s="1">
        <v>576</v>
      </c>
      <c r="G890" s="7">
        <v>5.6733333333333329</v>
      </c>
      <c r="H890" s="7">
        <v>7.9733333333333336</v>
      </c>
      <c r="I890" s="2">
        <f t="shared" si="13"/>
        <v>4592.6400000000003</v>
      </c>
    </row>
    <row r="891" spans="1:9" x14ac:dyDescent="0.2">
      <c r="A891" s="6">
        <v>2011</v>
      </c>
      <c r="B891" s="1" t="s">
        <v>13</v>
      </c>
      <c r="C891" s="1" t="s">
        <v>924</v>
      </c>
      <c r="D891" s="1" t="s">
        <v>874</v>
      </c>
      <c r="E891" s="1" t="s">
        <v>925</v>
      </c>
      <c r="F891" s="1">
        <v>1692</v>
      </c>
      <c r="G891" s="1">
        <v>5</v>
      </c>
      <c r="H891" s="1">
        <v>6</v>
      </c>
      <c r="I891" s="2">
        <f t="shared" si="13"/>
        <v>10152</v>
      </c>
    </row>
    <row r="892" spans="1:9" x14ac:dyDescent="0.2">
      <c r="A892" s="6">
        <v>2011</v>
      </c>
      <c r="B892" s="1" t="s">
        <v>13</v>
      </c>
      <c r="C892" s="1" t="s">
        <v>924</v>
      </c>
      <c r="D892" s="1" t="s">
        <v>874</v>
      </c>
      <c r="E892" s="1" t="s">
        <v>926</v>
      </c>
      <c r="F892" s="1">
        <v>1512</v>
      </c>
      <c r="G892" s="1">
        <v>4</v>
      </c>
      <c r="H892" s="1">
        <v>6</v>
      </c>
      <c r="I892" s="2">
        <f t="shared" si="13"/>
        <v>9072</v>
      </c>
    </row>
    <row r="893" spans="1:9" x14ac:dyDescent="0.2">
      <c r="A893" s="6">
        <v>2011</v>
      </c>
      <c r="B893" s="1" t="s">
        <v>13</v>
      </c>
      <c r="C893" s="1" t="s">
        <v>924</v>
      </c>
      <c r="D893" s="1" t="s">
        <v>874</v>
      </c>
      <c r="E893" s="1" t="s">
        <v>927</v>
      </c>
      <c r="F893" s="1">
        <v>1560</v>
      </c>
      <c r="G893" s="1">
        <v>5</v>
      </c>
      <c r="H893" s="1">
        <v>6</v>
      </c>
      <c r="I893" s="2">
        <f t="shared" si="13"/>
        <v>9360</v>
      </c>
    </row>
    <row r="894" spans="1:9" x14ac:dyDescent="0.2">
      <c r="A894" s="6">
        <v>2011</v>
      </c>
      <c r="B894" s="1" t="s">
        <v>13</v>
      </c>
      <c r="C894" s="1" t="s">
        <v>924</v>
      </c>
      <c r="D894" s="1" t="s">
        <v>874</v>
      </c>
      <c r="E894" s="1" t="s">
        <v>928</v>
      </c>
      <c r="F894" s="1">
        <v>1512</v>
      </c>
      <c r="G894" s="1">
        <v>4</v>
      </c>
      <c r="H894" s="1">
        <v>7</v>
      </c>
      <c r="I894" s="2">
        <f t="shared" si="13"/>
        <v>10584</v>
      </c>
    </row>
    <row r="895" spans="1:9" x14ac:dyDescent="0.2">
      <c r="A895" s="6">
        <v>2011</v>
      </c>
      <c r="B895" s="1" t="s">
        <v>13</v>
      </c>
      <c r="C895" s="1" t="s">
        <v>924</v>
      </c>
      <c r="D895" s="1" t="s">
        <v>874</v>
      </c>
      <c r="E895" s="1" t="s">
        <v>929</v>
      </c>
      <c r="F895" s="1">
        <v>1800</v>
      </c>
      <c r="G895" s="1">
        <v>5</v>
      </c>
      <c r="H895" s="1">
        <v>7</v>
      </c>
      <c r="I895" s="2">
        <f t="shared" si="13"/>
        <v>12600</v>
      </c>
    </row>
    <row r="896" spans="1:9" x14ac:dyDescent="0.2">
      <c r="A896" s="6">
        <v>2011</v>
      </c>
      <c r="B896" s="1" t="s">
        <v>13</v>
      </c>
      <c r="C896" s="1" t="s">
        <v>924</v>
      </c>
      <c r="D896" s="1" t="s">
        <v>874</v>
      </c>
      <c r="E896" s="1" t="s">
        <v>930</v>
      </c>
      <c r="F896" s="1">
        <v>1788</v>
      </c>
      <c r="G896" s="1">
        <v>5</v>
      </c>
      <c r="H896" s="1">
        <v>6</v>
      </c>
      <c r="I896" s="2">
        <f t="shared" si="13"/>
        <v>10728</v>
      </c>
    </row>
    <row r="897" spans="1:9" x14ac:dyDescent="0.2">
      <c r="A897" s="6">
        <v>2011</v>
      </c>
      <c r="B897" s="1" t="s">
        <v>13</v>
      </c>
      <c r="C897" s="1" t="s">
        <v>924</v>
      </c>
      <c r="D897" s="1" t="s">
        <v>874</v>
      </c>
      <c r="E897" s="1" t="s">
        <v>931</v>
      </c>
      <c r="F897" s="1">
        <v>1728</v>
      </c>
      <c r="G897" s="1">
        <v>4</v>
      </c>
      <c r="H897" s="1">
        <v>6</v>
      </c>
      <c r="I897" s="2">
        <f t="shared" si="13"/>
        <v>10368</v>
      </c>
    </row>
    <row r="898" spans="1:9" x14ac:dyDescent="0.2">
      <c r="A898" s="6">
        <v>2011</v>
      </c>
      <c r="B898" s="1" t="s">
        <v>13</v>
      </c>
      <c r="C898" s="1" t="s">
        <v>924</v>
      </c>
      <c r="D898" s="1" t="s">
        <v>874</v>
      </c>
      <c r="E898" s="1" t="s">
        <v>932</v>
      </c>
      <c r="F898" s="1">
        <v>1644</v>
      </c>
      <c r="G898" s="1">
        <v>5</v>
      </c>
      <c r="H898" s="1">
        <v>6</v>
      </c>
      <c r="I898" s="2">
        <f t="shared" si="13"/>
        <v>9864</v>
      </c>
    </row>
    <row r="899" spans="1:9" x14ac:dyDescent="0.2">
      <c r="A899" s="6">
        <v>2011</v>
      </c>
      <c r="B899" s="1" t="s">
        <v>13</v>
      </c>
      <c r="C899" s="1" t="s">
        <v>924</v>
      </c>
      <c r="D899" s="1" t="s">
        <v>874</v>
      </c>
      <c r="E899" s="1" t="s">
        <v>933</v>
      </c>
      <c r="F899" s="1">
        <v>1728</v>
      </c>
      <c r="G899" s="1">
        <v>5</v>
      </c>
      <c r="H899" s="1">
        <v>6</v>
      </c>
      <c r="I899" s="2">
        <f t="shared" si="13"/>
        <v>10368</v>
      </c>
    </row>
    <row r="900" spans="1:9" x14ac:dyDescent="0.2">
      <c r="A900" s="6">
        <v>2011</v>
      </c>
      <c r="B900" s="1" t="s">
        <v>13</v>
      </c>
      <c r="C900" s="1" t="s">
        <v>924</v>
      </c>
      <c r="D900" s="1" t="s">
        <v>874</v>
      </c>
      <c r="E900" s="1" t="s">
        <v>934</v>
      </c>
      <c r="F900" s="1">
        <v>1524</v>
      </c>
      <c r="G900" s="1">
        <v>5</v>
      </c>
      <c r="H900" s="1">
        <v>6</v>
      </c>
      <c r="I900" s="2">
        <f t="shared" si="13"/>
        <v>9144</v>
      </c>
    </row>
    <row r="901" spans="1:9" x14ac:dyDescent="0.2">
      <c r="A901" s="6">
        <v>2011</v>
      </c>
      <c r="B901" s="1" t="s">
        <v>13</v>
      </c>
      <c r="C901" s="1" t="s">
        <v>924</v>
      </c>
      <c r="D901" s="1" t="s">
        <v>874</v>
      </c>
      <c r="E901" s="1" t="s">
        <v>935</v>
      </c>
      <c r="F901" s="1">
        <v>1632</v>
      </c>
      <c r="G901" s="1">
        <v>4</v>
      </c>
      <c r="H901" s="1">
        <v>7</v>
      </c>
      <c r="I901" s="2">
        <f t="shared" si="13"/>
        <v>11424</v>
      </c>
    </row>
    <row r="902" spans="1:9" x14ac:dyDescent="0.2">
      <c r="A902" s="6">
        <v>2011</v>
      </c>
      <c r="B902" s="1" t="s">
        <v>13</v>
      </c>
      <c r="C902" s="1" t="s">
        <v>924</v>
      </c>
      <c r="D902" s="1" t="s">
        <v>874</v>
      </c>
      <c r="E902" s="1" t="s">
        <v>936</v>
      </c>
      <c r="F902" s="1">
        <v>1680</v>
      </c>
      <c r="G902" s="1">
        <v>5</v>
      </c>
      <c r="H902" s="1">
        <v>6</v>
      </c>
      <c r="I902" s="2">
        <f t="shared" si="13"/>
        <v>10080</v>
      </c>
    </row>
    <row r="903" spans="1:9" x14ac:dyDescent="0.2">
      <c r="A903" s="6">
        <v>2011</v>
      </c>
      <c r="B903" s="1" t="s">
        <v>13</v>
      </c>
      <c r="C903" s="1" t="s">
        <v>924</v>
      </c>
      <c r="D903" s="1" t="s">
        <v>874</v>
      </c>
      <c r="E903" s="1" t="s">
        <v>937</v>
      </c>
      <c r="F903" s="1">
        <v>1512</v>
      </c>
      <c r="G903" s="1">
        <v>4</v>
      </c>
      <c r="H903" s="1">
        <v>6</v>
      </c>
      <c r="I903" s="2">
        <f t="shared" si="13"/>
        <v>9072</v>
      </c>
    </row>
    <row r="904" spans="1:9" x14ac:dyDescent="0.2">
      <c r="A904" s="6">
        <v>2011</v>
      </c>
      <c r="B904" s="1" t="s">
        <v>13</v>
      </c>
      <c r="C904" s="1" t="s">
        <v>924</v>
      </c>
      <c r="D904" s="1" t="s">
        <v>874</v>
      </c>
      <c r="E904" s="1" t="s">
        <v>938</v>
      </c>
      <c r="F904" s="1">
        <v>1788</v>
      </c>
      <c r="G904" s="1">
        <v>5</v>
      </c>
      <c r="H904" s="1">
        <v>7</v>
      </c>
      <c r="I904" s="2">
        <f t="shared" si="13"/>
        <v>12516</v>
      </c>
    </row>
    <row r="905" spans="1:9" x14ac:dyDescent="0.2">
      <c r="A905" s="6">
        <v>2011</v>
      </c>
      <c r="B905" s="1" t="s">
        <v>13</v>
      </c>
      <c r="C905" s="1" t="s">
        <v>924</v>
      </c>
      <c r="D905" s="1" t="s">
        <v>874</v>
      </c>
      <c r="E905" s="1" t="s">
        <v>939</v>
      </c>
      <c r="F905" s="1">
        <v>1620</v>
      </c>
      <c r="G905" s="1">
        <v>5</v>
      </c>
      <c r="H905" s="1">
        <v>6</v>
      </c>
      <c r="I905" s="2">
        <f t="shared" si="13"/>
        <v>9720</v>
      </c>
    </row>
    <row r="906" spans="1:9" x14ac:dyDescent="0.2">
      <c r="A906" s="6">
        <v>2011</v>
      </c>
      <c r="B906" s="1" t="s">
        <v>13</v>
      </c>
      <c r="C906" s="1" t="s">
        <v>924</v>
      </c>
      <c r="D906" s="1" t="s">
        <v>874</v>
      </c>
      <c r="E906" s="1" t="s">
        <v>940</v>
      </c>
      <c r="F906" s="1">
        <v>1512</v>
      </c>
      <c r="G906" s="1">
        <v>4</v>
      </c>
      <c r="H906" s="1">
        <v>6</v>
      </c>
      <c r="I906" s="2">
        <f t="shared" si="13"/>
        <v>9072</v>
      </c>
    </row>
    <row r="907" spans="1:9" x14ac:dyDescent="0.2">
      <c r="A907" s="6">
        <v>2011</v>
      </c>
      <c r="B907" s="1" t="s">
        <v>13</v>
      </c>
      <c r="C907" s="1" t="s">
        <v>924</v>
      </c>
      <c r="D907" s="1" t="s">
        <v>874</v>
      </c>
      <c r="E907" s="1" t="s">
        <v>941</v>
      </c>
      <c r="F907" s="1">
        <v>1524</v>
      </c>
      <c r="G907" s="1">
        <v>5</v>
      </c>
      <c r="H907" s="1">
        <v>6</v>
      </c>
      <c r="I907" s="2">
        <f t="shared" si="13"/>
        <v>9144</v>
      </c>
    </row>
    <row r="908" spans="1:9" x14ac:dyDescent="0.2">
      <c r="A908" s="6">
        <v>2011</v>
      </c>
      <c r="B908" s="1" t="s">
        <v>13</v>
      </c>
      <c r="C908" s="1" t="s">
        <v>924</v>
      </c>
      <c r="D908" s="1" t="s">
        <v>874</v>
      </c>
      <c r="E908" s="1" t="s">
        <v>942</v>
      </c>
      <c r="F908" s="1">
        <v>1632</v>
      </c>
      <c r="G908" s="1">
        <v>4</v>
      </c>
      <c r="H908" s="1">
        <v>6</v>
      </c>
      <c r="I908" s="2">
        <f t="shared" si="13"/>
        <v>9792</v>
      </c>
    </row>
    <row r="909" spans="1:9" x14ac:dyDescent="0.2">
      <c r="A909" s="6">
        <v>2011</v>
      </c>
      <c r="B909" s="1" t="s">
        <v>13</v>
      </c>
      <c r="C909" s="1" t="s">
        <v>924</v>
      </c>
      <c r="D909" s="1" t="s">
        <v>874</v>
      </c>
      <c r="E909" s="1" t="s">
        <v>943</v>
      </c>
      <c r="F909" s="1">
        <v>1668</v>
      </c>
      <c r="G909" s="1">
        <v>4</v>
      </c>
      <c r="H909" s="1">
        <v>7</v>
      </c>
      <c r="I909" s="2">
        <f t="shared" si="13"/>
        <v>11676</v>
      </c>
    </row>
    <row r="910" spans="1:9" x14ac:dyDescent="0.2">
      <c r="A910" s="6">
        <v>2011</v>
      </c>
      <c r="B910" s="1" t="s">
        <v>13</v>
      </c>
      <c r="C910" s="1" t="s">
        <v>924</v>
      </c>
      <c r="D910" s="1" t="s">
        <v>874</v>
      </c>
      <c r="E910" s="1" t="s">
        <v>944</v>
      </c>
      <c r="F910" s="1">
        <v>1584</v>
      </c>
      <c r="G910" s="1">
        <v>4</v>
      </c>
      <c r="H910" s="1">
        <v>6</v>
      </c>
      <c r="I910" s="2">
        <f t="shared" si="13"/>
        <v>9504</v>
      </c>
    </row>
    <row r="911" spans="1:9" x14ac:dyDescent="0.2">
      <c r="A911" s="6">
        <v>2011</v>
      </c>
      <c r="B911" s="1" t="s">
        <v>13</v>
      </c>
      <c r="C911" s="1" t="s">
        <v>924</v>
      </c>
      <c r="D911" s="1" t="s">
        <v>874</v>
      </c>
      <c r="E911" s="1" t="s">
        <v>945</v>
      </c>
      <c r="F911" s="1">
        <v>1608</v>
      </c>
      <c r="G911" s="1">
        <v>5</v>
      </c>
      <c r="H911" s="1">
        <v>6</v>
      </c>
      <c r="I911" s="2">
        <f t="shared" ref="I911:I974" si="14">H911 *F911</f>
        <v>9648</v>
      </c>
    </row>
    <row r="912" spans="1:9" x14ac:dyDescent="0.2">
      <c r="A912" s="6">
        <v>2011</v>
      </c>
      <c r="B912" s="1" t="s">
        <v>13</v>
      </c>
      <c r="C912" s="1" t="s">
        <v>924</v>
      </c>
      <c r="D912" s="1" t="s">
        <v>874</v>
      </c>
      <c r="E912" s="1" t="s">
        <v>946</v>
      </c>
      <c r="F912" s="1">
        <v>1536</v>
      </c>
      <c r="G912" s="1">
        <v>5</v>
      </c>
      <c r="H912" s="1">
        <v>6</v>
      </c>
      <c r="I912" s="2">
        <f t="shared" si="14"/>
        <v>9216</v>
      </c>
    </row>
    <row r="913" spans="1:9" x14ac:dyDescent="0.2">
      <c r="A913" s="6">
        <v>2011</v>
      </c>
      <c r="B913" s="1" t="s">
        <v>13</v>
      </c>
      <c r="C913" s="1" t="s">
        <v>924</v>
      </c>
      <c r="D913" s="1" t="s">
        <v>874</v>
      </c>
      <c r="E913" s="1" t="s">
        <v>947</v>
      </c>
      <c r="F913" s="1">
        <v>1572</v>
      </c>
      <c r="G913" s="1">
        <v>4</v>
      </c>
      <c r="H913" s="1">
        <v>7</v>
      </c>
      <c r="I913" s="2">
        <f t="shared" si="14"/>
        <v>11004</v>
      </c>
    </row>
    <row r="914" spans="1:9" x14ac:dyDescent="0.2">
      <c r="A914" s="6">
        <v>2011</v>
      </c>
      <c r="B914" s="1" t="s">
        <v>13</v>
      </c>
      <c r="C914" s="1" t="s">
        <v>924</v>
      </c>
      <c r="D914" s="1" t="s">
        <v>874</v>
      </c>
      <c r="E914" s="1" t="s">
        <v>948</v>
      </c>
      <c r="F914" s="1">
        <v>1800</v>
      </c>
      <c r="G914" s="1">
        <v>4</v>
      </c>
      <c r="H914" s="1">
        <v>6</v>
      </c>
      <c r="I914" s="2">
        <f t="shared" si="14"/>
        <v>10800</v>
      </c>
    </row>
    <row r="915" spans="1:9" x14ac:dyDescent="0.2">
      <c r="A915" s="6">
        <v>2011</v>
      </c>
      <c r="B915" s="1" t="s">
        <v>13</v>
      </c>
      <c r="C915" s="1" t="s">
        <v>924</v>
      </c>
      <c r="D915" s="1" t="s">
        <v>874</v>
      </c>
      <c r="E915" s="1" t="s">
        <v>949</v>
      </c>
      <c r="F915" s="1">
        <v>1692</v>
      </c>
      <c r="G915" s="1">
        <v>4</v>
      </c>
      <c r="H915" s="1">
        <v>7</v>
      </c>
      <c r="I915" s="2">
        <f t="shared" si="14"/>
        <v>11844</v>
      </c>
    </row>
    <row r="916" spans="1:9" x14ac:dyDescent="0.2">
      <c r="A916" s="6">
        <v>2011</v>
      </c>
      <c r="B916" s="1" t="s">
        <v>13</v>
      </c>
      <c r="C916" s="1" t="s">
        <v>924</v>
      </c>
      <c r="D916" s="1" t="s">
        <v>874</v>
      </c>
      <c r="E916" s="1" t="s">
        <v>950</v>
      </c>
      <c r="F916" s="1">
        <v>1500</v>
      </c>
      <c r="G916" s="1">
        <v>4</v>
      </c>
      <c r="H916" s="1">
        <v>6</v>
      </c>
      <c r="I916" s="2">
        <f t="shared" si="14"/>
        <v>9000</v>
      </c>
    </row>
    <row r="917" spans="1:9" x14ac:dyDescent="0.2">
      <c r="A917" s="6">
        <v>2011</v>
      </c>
      <c r="B917" s="1" t="s">
        <v>13</v>
      </c>
      <c r="C917" s="1" t="s">
        <v>924</v>
      </c>
      <c r="D917" s="1" t="s">
        <v>874</v>
      </c>
      <c r="E917" s="1" t="s">
        <v>951</v>
      </c>
      <c r="F917" s="1">
        <v>1608</v>
      </c>
      <c r="G917" s="1">
        <v>4</v>
      </c>
      <c r="H917" s="1">
        <v>7</v>
      </c>
      <c r="I917" s="2">
        <f t="shared" si="14"/>
        <v>11256</v>
      </c>
    </row>
    <row r="918" spans="1:9" x14ac:dyDescent="0.2">
      <c r="A918" s="6">
        <v>2011</v>
      </c>
      <c r="B918" s="1" t="s">
        <v>13</v>
      </c>
      <c r="C918" s="1" t="s">
        <v>924</v>
      </c>
      <c r="D918" s="1" t="s">
        <v>874</v>
      </c>
      <c r="E918" s="1" t="s">
        <v>952</v>
      </c>
      <c r="F918" s="1">
        <v>1728</v>
      </c>
      <c r="G918" s="1">
        <v>4</v>
      </c>
      <c r="H918" s="1">
        <v>7</v>
      </c>
      <c r="I918" s="2">
        <f t="shared" si="14"/>
        <v>12096</v>
      </c>
    </row>
    <row r="919" spans="1:9" x14ac:dyDescent="0.2">
      <c r="A919" s="6">
        <v>2011</v>
      </c>
      <c r="B919" s="1" t="s">
        <v>13</v>
      </c>
      <c r="C919" s="1" t="s">
        <v>924</v>
      </c>
      <c r="D919" s="1" t="s">
        <v>874</v>
      </c>
      <c r="E919" s="1" t="s">
        <v>953</v>
      </c>
      <c r="F919" s="1">
        <v>1800</v>
      </c>
      <c r="G919" s="1">
        <v>5</v>
      </c>
      <c r="H919" s="1">
        <v>7</v>
      </c>
      <c r="I919" s="2">
        <f t="shared" si="14"/>
        <v>12600</v>
      </c>
    </row>
    <row r="920" spans="1:9" x14ac:dyDescent="0.2">
      <c r="A920" s="6">
        <v>2011</v>
      </c>
      <c r="B920" s="1" t="s">
        <v>13</v>
      </c>
      <c r="C920" s="1" t="s">
        <v>924</v>
      </c>
      <c r="D920" s="1" t="s">
        <v>874</v>
      </c>
      <c r="E920" s="1" t="s">
        <v>954</v>
      </c>
      <c r="F920" s="1">
        <v>1500</v>
      </c>
      <c r="G920" s="1">
        <v>4</v>
      </c>
      <c r="H920" s="1">
        <v>6</v>
      </c>
      <c r="I920" s="2">
        <f t="shared" si="14"/>
        <v>9000</v>
      </c>
    </row>
    <row r="921" spans="1:9" x14ac:dyDescent="0.2">
      <c r="A921" s="6">
        <v>2011</v>
      </c>
      <c r="B921" s="1" t="s">
        <v>13</v>
      </c>
      <c r="C921" s="1" t="s">
        <v>924</v>
      </c>
      <c r="D921" s="1" t="s">
        <v>874</v>
      </c>
      <c r="E921" s="1" t="s">
        <v>955</v>
      </c>
      <c r="F921" s="1">
        <v>1728</v>
      </c>
      <c r="G921" s="1">
        <v>5</v>
      </c>
      <c r="H921" s="1">
        <v>6</v>
      </c>
      <c r="I921" s="2">
        <f t="shared" si="14"/>
        <v>10368</v>
      </c>
    </row>
    <row r="922" spans="1:9" x14ac:dyDescent="0.2">
      <c r="A922" s="6">
        <v>2011</v>
      </c>
      <c r="B922" s="1" t="s">
        <v>13</v>
      </c>
      <c r="C922" s="1" t="s">
        <v>924</v>
      </c>
      <c r="D922" s="1" t="s">
        <v>874</v>
      </c>
      <c r="E922" s="1" t="s">
        <v>956</v>
      </c>
      <c r="F922" s="1">
        <v>1596</v>
      </c>
      <c r="G922" s="1">
        <v>5</v>
      </c>
      <c r="H922" s="1">
        <v>7</v>
      </c>
      <c r="I922" s="2">
        <f t="shared" si="14"/>
        <v>11172</v>
      </c>
    </row>
    <row r="923" spans="1:9" x14ac:dyDescent="0.2">
      <c r="A923" s="6">
        <v>2011</v>
      </c>
      <c r="B923" s="1" t="s">
        <v>13</v>
      </c>
      <c r="C923" s="1" t="s">
        <v>924</v>
      </c>
      <c r="D923" s="1" t="s">
        <v>874</v>
      </c>
      <c r="E923" s="1" t="s">
        <v>957</v>
      </c>
      <c r="F923" s="1">
        <v>1572</v>
      </c>
      <c r="G923" s="1">
        <v>4</v>
      </c>
      <c r="H923" s="1">
        <v>7</v>
      </c>
      <c r="I923" s="2">
        <f t="shared" si="14"/>
        <v>11004</v>
      </c>
    </row>
    <row r="924" spans="1:9" x14ac:dyDescent="0.2">
      <c r="A924" s="6">
        <v>2011</v>
      </c>
      <c r="B924" s="1" t="s">
        <v>13</v>
      </c>
      <c r="C924" s="1" t="s">
        <v>924</v>
      </c>
      <c r="D924" s="1" t="s">
        <v>874</v>
      </c>
      <c r="E924" s="1" t="s">
        <v>958</v>
      </c>
      <c r="F924" s="1">
        <v>1608</v>
      </c>
      <c r="G924" s="1">
        <v>5</v>
      </c>
      <c r="H924" s="1">
        <v>6</v>
      </c>
      <c r="I924" s="2">
        <f t="shared" si="14"/>
        <v>9648</v>
      </c>
    </row>
    <row r="925" spans="1:9" x14ac:dyDescent="0.2">
      <c r="A925" s="6">
        <v>2011</v>
      </c>
      <c r="B925" s="1" t="s">
        <v>13</v>
      </c>
      <c r="C925" s="1" t="s">
        <v>924</v>
      </c>
      <c r="D925" s="1" t="s">
        <v>874</v>
      </c>
      <c r="E925" s="1" t="s">
        <v>959</v>
      </c>
      <c r="F925" s="1">
        <v>1608</v>
      </c>
      <c r="G925" s="1">
        <v>5</v>
      </c>
      <c r="H925" s="1">
        <v>6</v>
      </c>
      <c r="I925" s="2">
        <f t="shared" si="14"/>
        <v>9648</v>
      </c>
    </row>
    <row r="926" spans="1:9" x14ac:dyDescent="0.2">
      <c r="A926" s="6">
        <v>2011</v>
      </c>
      <c r="B926" s="1" t="s">
        <v>13</v>
      </c>
      <c r="C926" s="1" t="s">
        <v>924</v>
      </c>
      <c r="D926" s="1" t="s">
        <v>874</v>
      </c>
      <c r="E926" s="1" t="s">
        <v>960</v>
      </c>
      <c r="F926" s="1">
        <v>1596</v>
      </c>
      <c r="G926" s="1">
        <v>5</v>
      </c>
      <c r="H926" s="1">
        <v>6</v>
      </c>
      <c r="I926" s="2">
        <f t="shared" si="14"/>
        <v>9576</v>
      </c>
    </row>
    <row r="927" spans="1:9" x14ac:dyDescent="0.2">
      <c r="A927" s="6">
        <v>2011</v>
      </c>
      <c r="B927" s="1" t="s">
        <v>13</v>
      </c>
      <c r="C927" s="1" t="s">
        <v>924</v>
      </c>
      <c r="D927" s="1" t="s">
        <v>874</v>
      </c>
      <c r="E927" s="1" t="s">
        <v>961</v>
      </c>
      <c r="F927" s="1">
        <v>1560</v>
      </c>
      <c r="G927" s="1">
        <v>4</v>
      </c>
      <c r="H927" s="1">
        <v>7</v>
      </c>
      <c r="I927" s="2">
        <f t="shared" si="14"/>
        <v>10920</v>
      </c>
    </row>
    <row r="928" spans="1:9" x14ac:dyDescent="0.2">
      <c r="A928" s="6">
        <v>2011</v>
      </c>
      <c r="B928" s="1" t="s">
        <v>13</v>
      </c>
      <c r="C928" s="1" t="s">
        <v>924</v>
      </c>
      <c r="D928" s="1" t="s">
        <v>874</v>
      </c>
      <c r="E928" s="1" t="s">
        <v>962</v>
      </c>
      <c r="F928" s="1">
        <v>1668</v>
      </c>
      <c r="G928" s="1">
        <v>4</v>
      </c>
      <c r="H928" s="1">
        <v>7</v>
      </c>
      <c r="I928" s="2">
        <f t="shared" si="14"/>
        <v>11676</v>
      </c>
    </row>
    <row r="929" spans="1:9" x14ac:dyDescent="0.2">
      <c r="A929" s="6">
        <v>2011</v>
      </c>
      <c r="B929" s="1" t="s">
        <v>13</v>
      </c>
      <c r="C929" s="1" t="s">
        <v>924</v>
      </c>
      <c r="D929" s="1" t="s">
        <v>874</v>
      </c>
      <c r="E929" s="1" t="s">
        <v>963</v>
      </c>
      <c r="F929" s="1">
        <v>1704</v>
      </c>
      <c r="G929" s="1">
        <v>5</v>
      </c>
      <c r="H929" s="1">
        <v>6</v>
      </c>
      <c r="I929" s="2">
        <f t="shared" si="14"/>
        <v>10224</v>
      </c>
    </row>
    <row r="930" spans="1:9" x14ac:dyDescent="0.2">
      <c r="A930" s="6">
        <v>2011</v>
      </c>
      <c r="B930" s="1" t="s">
        <v>13</v>
      </c>
      <c r="C930" s="1" t="s">
        <v>924</v>
      </c>
      <c r="D930" s="1" t="s">
        <v>874</v>
      </c>
      <c r="E930" s="1" t="s">
        <v>964</v>
      </c>
      <c r="F930" s="1">
        <v>1584</v>
      </c>
      <c r="G930" s="1">
        <v>4</v>
      </c>
      <c r="H930" s="1">
        <v>7</v>
      </c>
      <c r="I930" s="2">
        <f t="shared" si="14"/>
        <v>11088</v>
      </c>
    </row>
    <row r="931" spans="1:9" x14ac:dyDescent="0.2">
      <c r="A931" s="6">
        <v>2011</v>
      </c>
      <c r="B931" s="1" t="s">
        <v>13</v>
      </c>
      <c r="C931" s="1" t="s">
        <v>924</v>
      </c>
      <c r="D931" s="1" t="s">
        <v>874</v>
      </c>
      <c r="E931" s="1" t="s">
        <v>965</v>
      </c>
      <c r="F931" s="1">
        <v>1632</v>
      </c>
      <c r="G931" s="1">
        <v>4</v>
      </c>
      <c r="H931" s="1">
        <v>7</v>
      </c>
      <c r="I931" s="2">
        <f t="shared" si="14"/>
        <v>11424</v>
      </c>
    </row>
    <row r="932" spans="1:9" x14ac:dyDescent="0.2">
      <c r="A932" s="6">
        <v>2011</v>
      </c>
      <c r="B932" s="1" t="s">
        <v>13</v>
      </c>
      <c r="C932" s="1" t="s">
        <v>924</v>
      </c>
      <c r="D932" s="1" t="s">
        <v>874</v>
      </c>
      <c r="E932" s="1" t="s">
        <v>966</v>
      </c>
      <c r="F932" s="1">
        <v>1704</v>
      </c>
      <c r="G932" s="1">
        <v>4</v>
      </c>
      <c r="H932" s="1">
        <v>6</v>
      </c>
      <c r="I932" s="2">
        <f t="shared" si="14"/>
        <v>10224</v>
      </c>
    </row>
    <row r="933" spans="1:9" x14ac:dyDescent="0.2">
      <c r="A933" s="6">
        <v>2011</v>
      </c>
      <c r="B933" s="1" t="s">
        <v>13</v>
      </c>
      <c r="C933" s="1" t="s">
        <v>924</v>
      </c>
      <c r="D933" s="1" t="s">
        <v>874</v>
      </c>
      <c r="E933" s="1" t="s">
        <v>967</v>
      </c>
      <c r="F933" s="1">
        <v>1608</v>
      </c>
      <c r="G933" s="1">
        <v>4</v>
      </c>
      <c r="H933" s="1">
        <v>7</v>
      </c>
      <c r="I933" s="2">
        <f t="shared" si="14"/>
        <v>11256</v>
      </c>
    </row>
    <row r="934" spans="1:9" x14ac:dyDescent="0.2">
      <c r="A934" s="6">
        <v>2011</v>
      </c>
      <c r="B934" s="1" t="s">
        <v>13</v>
      </c>
      <c r="C934" s="1" t="s">
        <v>924</v>
      </c>
      <c r="D934" s="1" t="s">
        <v>874</v>
      </c>
      <c r="E934" s="1" t="s">
        <v>968</v>
      </c>
      <c r="F934" s="1">
        <v>1656</v>
      </c>
      <c r="G934" s="1">
        <v>4</v>
      </c>
      <c r="H934" s="1">
        <v>7</v>
      </c>
      <c r="I934" s="2">
        <f t="shared" si="14"/>
        <v>11592</v>
      </c>
    </row>
    <row r="935" spans="1:9" x14ac:dyDescent="0.2">
      <c r="A935" s="6">
        <v>2011</v>
      </c>
      <c r="B935" s="1" t="s">
        <v>13</v>
      </c>
      <c r="C935" s="1" t="s">
        <v>924</v>
      </c>
      <c r="D935" s="1" t="s">
        <v>874</v>
      </c>
      <c r="E935" s="1" t="s">
        <v>969</v>
      </c>
      <c r="F935" s="1">
        <v>1752</v>
      </c>
      <c r="G935" s="1">
        <v>5</v>
      </c>
      <c r="H935" s="1">
        <v>7</v>
      </c>
      <c r="I935" s="2">
        <f t="shared" si="14"/>
        <v>12264</v>
      </c>
    </row>
    <row r="936" spans="1:9" x14ac:dyDescent="0.2">
      <c r="A936" s="6">
        <v>2011</v>
      </c>
      <c r="B936" s="1" t="s">
        <v>13</v>
      </c>
      <c r="C936" s="1" t="s">
        <v>924</v>
      </c>
      <c r="D936" s="1" t="s">
        <v>874</v>
      </c>
      <c r="E936" s="1" t="s">
        <v>970</v>
      </c>
      <c r="F936" s="1">
        <v>1632</v>
      </c>
      <c r="G936" s="1">
        <v>4</v>
      </c>
      <c r="H936" s="1">
        <v>7</v>
      </c>
      <c r="I936" s="2">
        <f t="shared" si="14"/>
        <v>11424</v>
      </c>
    </row>
    <row r="937" spans="1:9" x14ac:dyDescent="0.2">
      <c r="A937" s="6">
        <v>2011</v>
      </c>
      <c r="B937" s="1" t="s">
        <v>13</v>
      </c>
      <c r="C937" s="1" t="s">
        <v>924</v>
      </c>
      <c r="D937" s="1" t="s">
        <v>874</v>
      </c>
      <c r="E937" s="1" t="s">
        <v>971</v>
      </c>
      <c r="F937" s="1">
        <v>1512</v>
      </c>
      <c r="G937" s="1">
        <v>4</v>
      </c>
      <c r="H937" s="1">
        <v>7</v>
      </c>
      <c r="I937" s="2">
        <f t="shared" si="14"/>
        <v>10584</v>
      </c>
    </row>
    <row r="938" spans="1:9" x14ac:dyDescent="0.2">
      <c r="A938" s="6">
        <v>2011</v>
      </c>
      <c r="B938" s="1" t="s">
        <v>13</v>
      </c>
      <c r="C938" s="1" t="s">
        <v>924</v>
      </c>
      <c r="D938" s="1" t="s">
        <v>874</v>
      </c>
      <c r="E938" s="1" t="s">
        <v>972</v>
      </c>
      <c r="F938" s="1">
        <v>1524</v>
      </c>
      <c r="G938" s="1">
        <v>5</v>
      </c>
      <c r="H938" s="1">
        <v>7</v>
      </c>
      <c r="I938" s="2">
        <f t="shared" si="14"/>
        <v>10668</v>
      </c>
    </row>
    <row r="939" spans="1:9" x14ac:dyDescent="0.2">
      <c r="A939" s="6">
        <v>2011</v>
      </c>
      <c r="B939" s="1" t="s">
        <v>13</v>
      </c>
      <c r="C939" s="1" t="s">
        <v>924</v>
      </c>
      <c r="D939" s="1" t="s">
        <v>874</v>
      </c>
      <c r="E939" s="1" t="s">
        <v>973</v>
      </c>
      <c r="F939" s="1">
        <v>1632</v>
      </c>
      <c r="G939" s="1">
        <v>4</v>
      </c>
      <c r="H939" s="1">
        <v>7</v>
      </c>
      <c r="I939" s="2">
        <f t="shared" si="14"/>
        <v>11424</v>
      </c>
    </row>
    <row r="940" spans="1:9" x14ac:dyDescent="0.2">
      <c r="A940" s="6">
        <v>2011</v>
      </c>
      <c r="B940" s="1" t="s">
        <v>13</v>
      </c>
      <c r="C940" s="1" t="s">
        <v>924</v>
      </c>
      <c r="D940" s="1" t="s">
        <v>874</v>
      </c>
      <c r="E940" s="1" t="s">
        <v>974</v>
      </c>
      <c r="F940" s="1">
        <v>1560</v>
      </c>
      <c r="G940" s="1">
        <v>4</v>
      </c>
      <c r="H940" s="1">
        <v>7</v>
      </c>
      <c r="I940" s="2">
        <f t="shared" si="14"/>
        <v>10920</v>
      </c>
    </row>
    <row r="941" spans="1:9" x14ac:dyDescent="0.2">
      <c r="A941" s="6">
        <v>2011</v>
      </c>
      <c r="B941" s="1" t="s">
        <v>13</v>
      </c>
      <c r="C941" s="1" t="s">
        <v>924</v>
      </c>
      <c r="D941" s="1" t="s">
        <v>874</v>
      </c>
      <c r="E941" s="1" t="s">
        <v>975</v>
      </c>
      <c r="F941" s="1">
        <v>1572</v>
      </c>
      <c r="G941" s="1">
        <v>4</v>
      </c>
      <c r="H941" s="1">
        <v>6</v>
      </c>
      <c r="I941" s="2">
        <f t="shared" si="14"/>
        <v>9432</v>
      </c>
    </row>
    <row r="942" spans="1:9" x14ac:dyDescent="0.2">
      <c r="A942" s="6">
        <v>2011</v>
      </c>
      <c r="B942" s="1" t="s">
        <v>13</v>
      </c>
      <c r="C942" s="1" t="s">
        <v>924</v>
      </c>
      <c r="D942" s="1" t="s">
        <v>874</v>
      </c>
      <c r="E942" s="1" t="s">
        <v>976</v>
      </c>
      <c r="F942" s="1">
        <v>1656</v>
      </c>
      <c r="G942" s="1">
        <v>5</v>
      </c>
      <c r="H942" s="1">
        <v>7</v>
      </c>
      <c r="I942" s="2">
        <f t="shared" si="14"/>
        <v>11592</v>
      </c>
    </row>
    <row r="943" spans="1:9" x14ac:dyDescent="0.2">
      <c r="A943" s="6">
        <v>2011</v>
      </c>
      <c r="B943" s="1" t="s">
        <v>13</v>
      </c>
      <c r="C943" s="1" t="s">
        <v>924</v>
      </c>
      <c r="D943" s="1" t="s">
        <v>874</v>
      </c>
      <c r="E943" s="1" t="s">
        <v>977</v>
      </c>
      <c r="F943" s="1">
        <v>1680</v>
      </c>
      <c r="G943" s="1">
        <v>5</v>
      </c>
      <c r="H943" s="1">
        <v>6</v>
      </c>
      <c r="I943" s="2">
        <f t="shared" si="14"/>
        <v>10080</v>
      </c>
    </row>
    <row r="944" spans="1:9" x14ac:dyDescent="0.2">
      <c r="A944" s="6">
        <v>2011</v>
      </c>
      <c r="B944" s="1" t="s">
        <v>13</v>
      </c>
      <c r="C944" s="1" t="s">
        <v>924</v>
      </c>
      <c r="D944" s="1" t="s">
        <v>874</v>
      </c>
      <c r="E944" s="1" t="s">
        <v>978</v>
      </c>
      <c r="F944" s="1">
        <v>1716</v>
      </c>
      <c r="G944" s="1">
        <v>4</v>
      </c>
      <c r="H944" s="1">
        <v>7</v>
      </c>
      <c r="I944" s="2">
        <f t="shared" si="14"/>
        <v>12012</v>
      </c>
    </row>
    <row r="945" spans="1:9" x14ac:dyDescent="0.2">
      <c r="A945" s="6">
        <v>2011</v>
      </c>
      <c r="B945" s="1" t="s">
        <v>13</v>
      </c>
      <c r="C945" s="1" t="s">
        <v>924</v>
      </c>
      <c r="D945" s="1" t="s">
        <v>874</v>
      </c>
      <c r="E945" s="1" t="s">
        <v>979</v>
      </c>
      <c r="F945" s="1">
        <v>1644</v>
      </c>
      <c r="G945" s="1">
        <v>5</v>
      </c>
      <c r="H945" s="1">
        <v>7</v>
      </c>
      <c r="I945" s="2">
        <f t="shared" si="14"/>
        <v>11508</v>
      </c>
    </row>
    <row r="946" spans="1:9" x14ac:dyDescent="0.2">
      <c r="A946" s="6">
        <v>2011</v>
      </c>
      <c r="B946" s="1" t="s">
        <v>13</v>
      </c>
      <c r="C946" s="1" t="s">
        <v>924</v>
      </c>
      <c r="D946" s="1" t="s">
        <v>874</v>
      </c>
      <c r="E946" s="1" t="s">
        <v>980</v>
      </c>
      <c r="F946" s="1">
        <v>1800</v>
      </c>
      <c r="G946" s="1">
        <v>4</v>
      </c>
      <c r="H946" s="1">
        <v>6</v>
      </c>
      <c r="I946" s="2">
        <f t="shared" si="14"/>
        <v>10800</v>
      </c>
    </row>
    <row r="947" spans="1:9" x14ac:dyDescent="0.2">
      <c r="A947" s="6">
        <v>2011</v>
      </c>
      <c r="B947" s="1" t="s">
        <v>13</v>
      </c>
      <c r="C947" s="1" t="s">
        <v>924</v>
      </c>
      <c r="D947" s="1" t="s">
        <v>874</v>
      </c>
      <c r="E947" s="1" t="s">
        <v>981</v>
      </c>
      <c r="F947" s="1">
        <v>1740</v>
      </c>
      <c r="G947" s="1">
        <v>5</v>
      </c>
      <c r="H947" s="1">
        <v>7</v>
      </c>
      <c r="I947" s="2">
        <f t="shared" si="14"/>
        <v>12180</v>
      </c>
    </row>
    <row r="948" spans="1:9" x14ac:dyDescent="0.2">
      <c r="A948" s="6">
        <v>2011</v>
      </c>
      <c r="B948" s="1" t="s">
        <v>13</v>
      </c>
      <c r="C948" s="1" t="s">
        <v>924</v>
      </c>
      <c r="D948" s="1" t="s">
        <v>874</v>
      </c>
      <c r="E948" s="1" t="s">
        <v>982</v>
      </c>
      <c r="F948" s="1">
        <v>1596</v>
      </c>
      <c r="G948" s="1">
        <v>4</v>
      </c>
      <c r="H948" s="1">
        <v>6</v>
      </c>
      <c r="I948" s="2">
        <f t="shared" si="14"/>
        <v>9576</v>
      </c>
    </row>
    <row r="949" spans="1:9" x14ac:dyDescent="0.2">
      <c r="A949" s="6">
        <v>2011</v>
      </c>
      <c r="B949" s="1" t="s">
        <v>13</v>
      </c>
      <c r="C949" s="1" t="s">
        <v>924</v>
      </c>
      <c r="D949" s="1" t="s">
        <v>874</v>
      </c>
      <c r="E949" s="1" t="s">
        <v>983</v>
      </c>
      <c r="F949" s="1">
        <v>1668</v>
      </c>
      <c r="G949" s="1">
        <v>5</v>
      </c>
      <c r="H949" s="1">
        <v>7</v>
      </c>
      <c r="I949" s="2">
        <f t="shared" si="14"/>
        <v>11676</v>
      </c>
    </row>
    <row r="950" spans="1:9" x14ac:dyDescent="0.2">
      <c r="A950" s="6">
        <v>2011</v>
      </c>
      <c r="B950" s="1" t="s">
        <v>13</v>
      </c>
      <c r="C950" s="1" t="s">
        <v>924</v>
      </c>
      <c r="D950" s="1" t="s">
        <v>874</v>
      </c>
      <c r="E950" s="1" t="s">
        <v>984</v>
      </c>
      <c r="F950" s="1">
        <v>1572</v>
      </c>
      <c r="G950" s="1">
        <v>5</v>
      </c>
      <c r="H950" s="1">
        <v>7</v>
      </c>
      <c r="I950" s="2">
        <f t="shared" si="14"/>
        <v>11004</v>
      </c>
    </row>
    <row r="951" spans="1:9" x14ac:dyDescent="0.2">
      <c r="A951" s="6">
        <v>2011</v>
      </c>
      <c r="B951" s="1" t="s">
        <v>13</v>
      </c>
      <c r="C951" s="1" t="s">
        <v>924</v>
      </c>
      <c r="D951" s="1" t="s">
        <v>874</v>
      </c>
      <c r="E951" s="1" t="s">
        <v>985</v>
      </c>
      <c r="F951" s="1">
        <v>1632</v>
      </c>
      <c r="G951" s="1">
        <v>4</v>
      </c>
      <c r="H951" s="1">
        <v>6</v>
      </c>
      <c r="I951" s="2">
        <f t="shared" si="14"/>
        <v>9792</v>
      </c>
    </row>
    <row r="952" spans="1:9" x14ac:dyDescent="0.2">
      <c r="A952" s="6">
        <v>2011</v>
      </c>
      <c r="B952" s="1" t="s">
        <v>13</v>
      </c>
      <c r="C952" s="1" t="s">
        <v>924</v>
      </c>
      <c r="D952" s="1" t="s">
        <v>874</v>
      </c>
      <c r="E952" s="1" t="s">
        <v>986</v>
      </c>
      <c r="F952" s="1">
        <v>1596</v>
      </c>
      <c r="G952" s="1">
        <v>5</v>
      </c>
      <c r="H952" s="1">
        <v>6</v>
      </c>
      <c r="I952" s="2">
        <f t="shared" si="14"/>
        <v>9576</v>
      </c>
    </row>
    <row r="953" spans="1:9" x14ac:dyDescent="0.2">
      <c r="A953" s="6">
        <v>2011</v>
      </c>
      <c r="B953" s="1" t="s">
        <v>13</v>
      </c>
      <c r="C953" s="1" t="s">
        <v>924</v>
      </c>
      <c r="D953" s="1" t="s">
        <v>874</v>
      </c>
      <c r="E953" s="1" t="s">
        <v>987</v>
      </c>
      <c r="F953" s="1">
        <v>1764</v>
      </c>
      <c r="G953" s="1">
        <v>5</v>
      </c>
      <c r="H953" s="1">
        <v>6</v>
      </c>
      <c r="I953" s="2">
        <f t="shared" si="14"/>
        <v>10584</v>
      </c>
    </row>
    <row r="954" spans="1:9" x14ac:dyDescent="0.2">
      <c r="A954" s="6">
        <v>2011</v>
      </c>
      <c r="B954" s="1" t="s">
        <v>13</v>
      </c>
      <c r="C954" s="1" t="s">
        <v>924</v>
      </c>
      <c r="D954" s="1" t="s">
        <v>874</v>
      </c>
      <c r="E954" s="1" t="s">
        <v>988</v>
      </c>
      <c r="F954" s="1">
        <v>1512</v>
      </c>
      <c r="G954" s="1">
        <v>5</v>
      </c>
      <c r="H954" s="1">
        <v>7</v>
      </c>
      <c r="I954" s="2">
        <f t="shared" si="14"/>
        <v>10584</v>
      </c>
    </row>
    <row r="955" spans="1:9" x14ac:dyDescent="0.2">
      <c r="A955" s="6">
        <v>2011</v>
      </c>
      <c r="B955" s="1" t="s">
        <v>13</v>
      </c>
      <c r="C955" s="1" t="s">
        <v>924</v>
      </c>
      <c r="D955" s="1" t="s">
        <v>874</v>
      </c>
      <c r="E955" s="1" t="s">
        <v>989</v>
      </c>
      <c r="F955" s="1">
        <v>1572</v>
      </c>
      <c r="G955" s="1">
        <v>5</v>
      </c>
      <c r="H955" s="1">
        <v>6</v>
      </c>
      <c r="I955" s="2">
        <f t="shared" si="14"/>
        <v>9432</v>
      </c>
    </row>
    <row r="956" spans="1:9" x14ac:dyDescent="0.2">
      <c r="A956" s="6">
        <v>2011</v>
      </c>
      <c r="B956" s="1" t="s">
        <v>13</v>
      </c>
      <c r="C956" s="1" t="s">
        <v>924</v>
      </c>
      <c r="D956" s="1" t="s">
        <v>874</v>
      </c>
      <c r="E956" s="1" t="s">
        <v>990</v>
      </c>
      <c r="F956" s="1">
        <v>1776</v>
      </c>
      <c r="G956" s="1">
        <v>4</v>
      </c>
      <c r="H956" s="1">
        <v>6</v>
      </c>
      <c r="I956" s="2">
        <f t="shared" si="14"/>
        <v>10656</v>
      </c>
    </row>
    <row r="957" spans="1:9" x14ac:dyDescent="0.2">
      <c r="A957" s="6">
        <v>2011</v>
      </c>
      <c r="B957" s="1" t="s">
        <v>13</v>
      </c>
      <c r="C957" s="1" t="s">
        <v>924</v>
      </c>
      <c r="D957" s="1" t="s">
        <v>874</v>
      </c>
      <c r="E957" s="1" t="s">
        <v>991</v>
      </c>
      <c r="F957" s="1">
        <v>1644</v>
      </c>
      <c r="G957" s="1">
        <v>5</v>
      </c>
      <c r="H957" s="1">
        <v>6</v>
      </c>
      <c r="I957" s="2">
        <f t="shared" si="14"/>
        <v>9864</v>
      </c>
    </row>
    <row r="958" spans="1:9" x14ac:dyDescent="0.2">
      <c r="A958" s="6">
        <v>2011</v>
      </c>
      <c r="B958" s="1" t="s">
        <v>13</v>
      </c>
      <c r="C958" s="1" t="s">
        <v>924</v>
      </c>
      <c r="D958" s="1" t="s">
        <v>874</v>
      </c>
      <c r="E958" s="1" t="s">
        <v>992</v>
      </c>
      <c r="F958" s="1">
        <v>1512</v>
      </c>
      <c r="G958" s="1">
        <v>4</v>
      </c>
      <c r="H958" s="1">
        <v>7</v>
      </c>
      <c r="I958" s="2">
        <f t="shared" si="14"/>
        <v>10584</v>
      </c>
    </row>
    <row r="959" spans="1:9" x14ac:dyDescent="0.2">
      <c r="A959" s="6">
        <v>2011</v>
      </c>
      <c r="B959" s="1" t="s">
        <v>13</v>
      </c>
      <c r="C959" s="1" t="s">
        <v>924</v>
      </c>
      <c r="D959" s="1" t="s">
        <v>874</v>
      </c>
      <c r="E959" s="1" t="s">
        <v>993</v>
      </c>
      <c r="F959" s="1">
        <v>1596</v>
      </c>
      <c r="G959" s="1">
        <v>5</v>
      </c>
      <c r="H959" s="1">
        <v>6</v>
      </c>
      <c r="I959" s="2">
        <f t="shared" si="14"/>
        <v>9576</v>
      </c>
    </row>
    <row r="960" spans="1:9" x14ac:dyDescent="0.2">
      <c r="A960" s="6">
        <v>2011</v>
      </c>
      <c r="B960" s="1" t="s">
        <v>13</v>
      </c>
      <c r="C960" s="1" t="s">
        <v>924</v>
      </c>
      <c r="D960" s="1" t="s">
        <v>874</v>
      </c>
      <c r="E960" s="1" t="s">
        <v>994</v>
      </c>
      <c r="F960" s="1">
        <v>1608</v>
      </c>
      <c r="G960" s="1">
        <v>5</v>
      </c>
      <c r="H960" s="1">
        <v>6</v>
      </c>
      <c r="I960" s="2">
        <f t="shared" si="14"/>
        <v>9648</v>
      </c>
    </row>
    <row r="961" spans="1:9" x14ac:dyDescent="0.2">
      <c r="A961" s="6">
        <v>2011</v>
      </c>
      <c r="B961" s="1" t="s">
        <v>13</v>
      </c>
      <c r="C961" s="1" t="s">
        <v>924</v>
      </c>
      <c r="D961" s="1" t="s">
        <v>874</v>
      </c>
      <c r="E961" s="1" t="s">
        <v>995</v>
      </c>
      <c r="F961" s="1">
        <v>1536</v>
      </c>
      <c r="G961" s="1">
        <v>5</v>
      </c>
      <c r="H961" s="1">
        <v>7</v>
      </c>
      <c r="I961" s="2">
        <f t="shared" si="14"/>
        <v>10752</v>
      </c>
    </row>
    <row r="962" spans="1:9" x14ac:dyDescent="0.2">
      <c r="A962" s="6">
        <v>2011</v>
      </c>
      <c r="B962" s="1" t="s">
        <v>13</v>
      </c>
      <c r="C962" s="1" t="s">
        <v>924</v>
      </c>
      <c r="D962" s="1" t="s">
        <v>874</v>
      </c>
      <c r="E962" s="1" t="s">
        <v>996</v>
      </c>
      <c r="F962" s="1">
        <v>1548</v>
      </c>
      <c r="G962" s="1">
        <v>5</v>
      </c>
      <c r="H962" s="1">
        <v>7</v>
      </c>
      <c r="I962" s="2">
        <f t="shared" si="14"/>
        <v>10836</v>
      </c>
    </row>
    <row r="963" spans="1:9" x14ac:dyDescent="0.2">
      <c r="A963" s="6">
        <v>2011</v>
      </c>
      <c r="B963" s="1" t="s">
        <v>13</v>
      </c>
      <c r="C963" s="1" t="s">
        <v>924</v>
      </c>
      <c r="D963" s="1" t="s">
        <v>874</v>
      </c>
      <c r="E963" s="1" t="s">
        <v>997</v>
      </c>
      <c r="F963" s="1">
        <v>1716</v>
      </c>
      <c r="G963" s="1">
        <v>4</v>
      </c>
      <c r="H963" s="1">
        <v>7</v>
      </c>
      <c r="I963" s="2">
        <f t="shared" si="14"/>
        <v>12012</v>
      </c>
    </row>
    <row r="964" spans="1:9" x14ac:dyDescent="0.2">
      <c r="A964" s="6">
        <v>2011</v>
      </c>
      <c r="B964" s="1" t="s">
        <v>13</v>
      </c>
      <c r="C964" s="1" t="s">
        <v>924</v>
      </c>
      <c r="D964" s="1" t="s">
        <v>874</v>
      </c>
      <c r="E964" s="1" t="s">
        <v>998</v>
      </c>
      <c r="F964" s="1">
        <v>1512</v>
      </c>
      <c r="G964" s="1">
        <v>4</v>
      </c>
      <c r="H964" s="1">
        <v>7</v>
      </c>
      <c r="I964" s="2">
        <f t="shared" si="14"/>
        <v>10584</v>
      </c>
    </row>
    <row r="965" spans="1:9" x14ac:dyDescent="0.2">
      <c r="A965" s="6">
        <v>2011</v>
      </c>
      <c r="B965" s="1" t="s">
        <v>13</v>
      </c>
      <c r="C965" s="1" t="s">
        <v>924</v>
      </c>
      <c r="D965" s="1" t="s">
        <v>874</v>
      </c>
      <c r="E965" s="1" t="s">
        <v>999</v>
      </c>
      <c r="F965" s="1">
        <v>1524</v>
      </c>
      <c r="G965" s="1">
        <v>5</v>
      </c>
      <c r="H965" s="1">
        <v>7</v>
      </c>
      <c r="I965" s="2">
        <f t="shared" si="14"/>
        <v>10668</v>
      </c>
    </row>
    <row r="966" spans="1:9" x14ac:dyDescent="0.2">
      <c r="A966" s="6">
        <v>2011</v>
      </c>
      <c r="B966" s="1" t="s">
        <v>13</v>
      </c>
      <c r="C966" s="1" t="s">
        <v>924</v>
      </c>
      <c r="D966" s="1" t="s">
        <v>874</v>
      </c>
      <c r="E966" s="1" t="s">
        <v>1000</v>
      </c>
      <c r="F966" s="1">
        <v>1704</v>
      </c>
      <c r="G966" s="1">
        <v>5</v>
      </c>
      <c r="H966" s="1">
        <v>7</v>
      </c>
      <c r="I966" s="2">
        <f t="shared" si="14"/>
        <v>11928</v>
      </c>
    </row>
    <row r="967" spans="1:9" x14ac:dyDescent="0.2">
      <c r="A967" s="6">
        <v>2011</v>
      </c>
      <c r="B967" s="1" t="s">
        <v>13</v>
      </c>
      <c r="C967" s="1" t="s">
        <v>924</v>
      </c>
      <c r="D967" s="1" t="s">
        <v>874</v>
      </c>
      <c r="E967" s="1" t="s">
        <v>1001</v>
      </c>
      <c r="F967" s="1">
        <v>1548</v>
      </c>
      <c r="G967" s="1">
        <v>4</v>
      </c>
      <c r="H967" s="1">
        <v>7</v>
      </c>
      <c r="I967" s="2">
        <f t="shared" si="14"/>
        <v>10836</v>
      </c>
    </row>
    <row r="968" spans="1:9" x14ac:dyDescent="0.2">
      <c r="A968" s="6">
        <v>2011</v>
      </c>
      <c r="B968" s="1" t="s">
        <v>13</v>
      </c>
      <c r="C968" s="1" t="s">
        <v>924</v>
      </c>
      <c r="D968" s="1" t="s">
        <v>874</v>
      </c>
      <c r="E968" s="1" t="s">
        <v>1002</v>
      </c>
      <c r="F968" s="1">
        <v>1644</v>
      </c>
      <c r="G968" s="1">
        <v>4</v>
      </c>
      <c r="H968" s="1">
        <v>6</v>
      </c>
      <c r="I968" s="2">
        <f t="shared" si="14"/>
        <v>9864</v>
      </c>
    </row>
    <row r="969" spans="1:9" x14ac:dyDescent="0.2">
      <c r="A969" s="6">
        <v>2011</v>
      </c>
      <c r="B969" s="1" t="s">
        <v>13</v>
      </c>
      <c r="C969" s="1" t="s">
        <v>924</v>
      </c>
      <c r="D969" s="1" t="s">
        <v>874</v>
      </c>
      <c r="E969" s="1" t="s">
        <v>1003</v>
      </c>
      <c r="F969" s="1">
        <v>1692</v>
      </c>
      <c r="G969" s="1">
        <v>4</v>
      </c>
      <c r="H969" s="1">
        <v>7</v>
      </c>
      <c r="I969" s="2">
        <f t="shared" si="14"/>
        <v>11844</v>
      </c>
    </row>
    <row r="970" spans="1:9" x14ac:dyDescent="0.2">
      <c r="A970" s="6">
        <v>2011</v>
      </c>
      <c r="B970" s="1" t="s">
        <v>13</v>
      </c>
      <c r="C970" s="1" t="s">
        <v>924</v>
      </c>
      <c r="D970" s="1" t="s">
        <v>874</v>
      </c>
      <c r="E970" s="1" t="s">
        <v>1004</v>
      </c>
      <c r="F970" s="1">
        <v>1716</v>
      </c>
      <c r="G970" s="1">
        <v>4</v>
      </c>
      <c r="H970" s="1">
        <v>7</v>
      </c>
      <c r="I970" s="2">
        <f t="shared" si="14"/>
        <v>12012</v>
      </c>
    </row>
    <row r="971" spans="1:9" x14ac:dyDescent="0.2">
      <c r="A971" s="6">
        <v>2011</v>
      </c>
      <c r="B971" s="1" t="s">
        <v>13</v>
      </c>
      <c r="C971" s="1" t="s">
        <v>924</v>
      </c>
      <c r="D971" s="1" t="s">
        <v>874</v>
      </c>
      <c r="E971" s="1" t="s">
        <v>1005</v>
      </c>
      <c r="F971" s="1">
        <v>1620</v>
      </c>
      <c r="G971" s="1">
        <v>5</v>
      </c>
      <c r="H971" s="1">
        <v>7</v>
      </c>
      <c r="I971" s="2">
        <f t="shared" si="14"/>
        <v>11340</v>
      </c>
    </row>
    <row r="972" spans="1:9" x14ac:dyDescent="0.2">
      <c r="A972" s="6">
        <v>2011</v>
      </c>
      <c r="B972" s="1" t="s">
        <v>13</v>
      </c>
      <c r="C972" s="1" t="s">
        <v>924</v>
      </c>
      <c r="D972" s="1" t="s">
        <v>874</v>
      </c>
      <c r="E972" s="1" t="s">
        <v>1006</v>
      </c>
      <c r="F972" s="1">
        <v>1668</v>
      </c>
      <c r="G972" s="1">
        <v>4</v>
      </c>
      <c r="H972" s="1">
        <v>7</v>
      </c>
      <c r="I972" s="2">
        <f t="shared" si="14"/>
        <v>11676</v>
      </c>
    </row>
    <row r="973" spans="1:9" x14ac:dyDescent="0.2">
      <c r="A973" s="6">
        <v>2011</v>
      </c>
      <c r="B973" s="1" t="s">
        <v>13</v>
      </c>
      <c r="C973" s="1" t="s">
        <v>924</v>
      </c>
      <c r="D973" s="1" t="s">
        <v>874</v>
      </c>
      <c r="E973" s="1" t="s">
        <v>1007</v>
      </c>
      <c r="F973" s="1">
        <v>1524</v>
      </c>
      <c r="G973" s="1">
        <v>4</v>
      </c>
      <c r="H973" s="1">
        <v>6</v>
      </c>
      <c r="I973" s="2">
        <f t="shared" si="14"/>
        <v>9144</v>
      </c>
    </row>
    <row r="974" spans="1:9" x14ac:dyDescent="0.2">
      <c r="A974" s="6">
        <v>2011</v>
      </c>
      <c r="B974" s="1" t="s">
        <v>13</v>
      </c>
      <c r="C974" s="1" t="s">
        <v>924</v>
      </c>
      <c r="D974" s="1" t="s">
        <v>874</v>
      </c>
      <c r="E974" s="1" t="s">
        <v>1008</v>
      </c>
      <c r="F974" s="1">
        <v>1644</v>
      </c>
      <c r="G974" s="1">
        <v>5</v>
      </c>
      <c r="H974" s="1">
        <v>6</v>
      </c>
      <c r="I974" s="2">
        <f t="shared" si="14"/>
        <v>9864</v>
      </c>
    </row>
    <row r="975" spans="1:9" x14ac:dyDescent="0.2">
      <c r="A975" s="6">
        <v>2011</v>
      </c>
      <c r="B975" s="1" t="s">
        <v>13</v>
      </c>
      <c r="C975" s="1" t="s">
        <v>924</v>
      </c>
      <c r="D975" s="1" t="s">
        <v>874</v>
      </c>
      <c r="E975" s="1" t="s">
        <v>1009</v>
      </c>
      <c r="F975" s="1">
        <v>1656</v>
      </c>
      <c r="G975" s="1">
        <v>4</v>
      </c>
      <c r="H975" s="1">
        <v>7</v>
      </c>
      <c r="I975" s="2">
        <f t="shared" ref="I975:I1038" si="15">H975 *F975</f>
        <v>11592</v>
      </c>
    </row>
    <row r="976" spans="1:9" x14ac:dyDescent="0.2">
      <c r="A976" s="6">
        <v>2011</v>
      </c>
      <c r="B976" s="1" t="s">
        <v>13</v>
      </c>
      <c r="C976" s="1" t="s">
        <v>924</v>
      </c>
      <c r="D976" s="1" t="s">
        <v>874</v>
      </c>
      <c r="E976" s="1" t="s">
        <v>1010</v>
      </c>
      <c r="F976" s="1">
        <v>1716</v>
      </c>
      <c r="G976" s="1">
        <v>4</v>
      </c>
      <c r="H976" s="1">
        <v>7</v>
      </c>
      <c r="I976" s="2">
        <f t="shared" si="15"/>
        <v>12012</v>
      </c>
    </row>
    <row r="977" spans="1:9" x14ac:dyDescent="0.2">
      <c r="A977" s="6">
        <v>2011</v>
      </c>
      <c r="B977" s="1" t="s">
        <v>13</v>
      </c>
      <c r="C977" s="1" t="s">
        <v>924</v>
      </c>
      <c r="D977" s="1" t="s">
        <v>874</v>
      </c>
      <c r="E977" s="1" t="s">
        <v>1011</v>
      </c>
      <c r="F977" s="1">
        <v>1788</v>
      </c>
      <c r="G977" s="1">
        <v>4</v>
      </c>
      <c r="H977" s="1">
        <v>7</v>
      </c>
      <c r="I977" s="2">
        <f t="shared" si="15"/>
        <v>12516</v>
      </c>
    </row>
    <row r="978" spans="1:9" x14ac:dyDescent="0.2">
      <c r="A978" s="6">
        <v>2011</v>
      </c>
      <c r="B978" s="1" t="s">
        <v>13</v>
      </c>
      <c r="C978" s="1" t="s">
        <v>924</v>
      </c>
      <c r="D978" s="1" t="s">
        <v>874</v>
      </c>
      <c r="E978" s="1" t="s">
        <v>1012</v>
      </c>
      <c r="F978" s="1">
        <v>1620</v>
      </c>
      <c r="G978" s="1">
        <v>5</v>
      </c>
      <c r="H978" s="1">
        <v>7</v>
      </c>
      <c r="I978" s="2">
        <f t="shared" si="15"/>
        <v>11340</v>
      </c>
    </row>
    <row r="979" spans="1:9" x14ac:dyDescent="0.2">
      <c r="A979" s="6">
        <v>2011</v>
      </c>
      <c r="B979" s="1" t="s">
        <v>13</v>
      </c>
      <c r="C979" s="1" t="s">
        <v>924</v>
      </c>
      <c r="D979" s="1" t="s">
        <v>874</v>
      </c>
      <c r="E979" s="1" t="s">
        <v>1013</v>
      </c>
      <c r="F979" s="1">
        <v>1536</v>
      </c>
      <c r="G979" s="1">
        <v>5</v>
      </c>
      <c r="H979" s="1">
        <v>6</v>
      </c>
      <c r="I979" s="2">
        <f t="shared" si="15"/>
        <v>9216</v>
      </c>
    </row>
    <row r="980" spans="1:9" x14ac:dyDescent="0.2">
      <c r="A980" s="6">
        <v>2011</v>
      </c>
      <c r="B980" s="1" t="s">
        <v>13</v>
      </c>
      <c r="C980" s="1" t="s">
        <v>924</v>
      </c>
      <c r="D980" s="1" t="s">
        <v>874</v>
      </c>
      <c r="E980" s="1" t="s">
        <v>1014</v>
      </c>
      <c r="F980" s="1">
        <v>1740</v>
      </c>
      <c r="G980" s="1">
        <v>5</v>
      </c>
      <c r="H980" s="1">
        <v>7</v>
      </c>
      <c r="I980" s="2">
        <f t="shared" si="15"/>
        <v>12180</v>
      </c>
    </row>
    <row r="981" spans="1:9" x14ac:dyDescent="0.2">
      <c r="A981" s="6">
        <v>2011</v>
      </c>
      <c r="B981" s="1" t="s">
        <v>13</v>
      </c>
      <c r="C981" s="1" t="s">
        <v>924</v>
      </c>
      <c r="D981" s="1" t="s">
        <v>874</v>
      </c>
      <c r="E981" s="1" t="s">
        <v>1015</v>
      </c>
      <c r="F981" s="1">
        <v>1776</v>
      </c>
      <c r="G981" s="1">
        <v>5</v>
      </c>
      <c r="H981" s="1">
        <v>7</v>
      </c>
      <c r="I981" s="2">
        <f t="shared" si="15"/>
        <v>12432</v>
      </c>
    </row>
    <row r="982" spans="1:9" x14ac:dyDescent="0.2">
      <c r="A982" s="6">
        <v>2011</v>
      </c>
      <c r="B982" s="1" t="s">
        <v>13</v>
      </c>
      <c r="C982" s="1" t="s">
        <v>924</v>
      </c>
      <c r="D982" s="1" t="s">
        <v>874</v>
      </c>
      <c r="E982" s="1" t="s">
        <v>1016</v>
      </c>
      <c r="F982" s="1">
        <v>1716</v>
      </c>
      <c r="G982" s="1">
        <v>5</v>
      </c>
      <c r="H982" s="1">
        <v>7</v>
      </c>
      <c r="I982" s="2">
        <f t="shared" si="15"/>
        <v>12012</v>
      </c>
    </row>
    <row r="983" spans="1:9" x14ac:dyDescent="0.2">
      <c r="A983" s="6">
        <v>2011</v>
      </c>
      <c r="B983" s="1" t="s">
        <v>13</v>
      </c>
      <c r="C983" s="1" t="s">
        <v>924</v>
      </c>
      <c r="D983" s="1" t="s">
        <v>874</v>
      </c>
      <c r="E983" s="1" t="s">
        <v>1017</v>
      </c>
      <c r="F983" s="1">
        <v>1572</v>
      </c>
      <c r="G983" s="1">
        <v>5</v>
      </c>
      <c r="H983" s="1">
        <v>6</v>
      </c>
      <c r="I983" s="2">
        <f t="shared" si="15"/>
        <v>9432</v>
      </c>
    </row>
    <row r="984" spans="1:9" x14ac:dyDescent="0.2">
      <c r="A984" s="6">
        <v>2011</v>
      </c>
      <c r="B984" s="1" t="s">
        <v>13</v>
      </c>
      <c r="C984" s="1" t="s">
        <v>924</v>
      </c>
      <c r="D984" s="1" t="s">
        <v>874</v>
      </c>
      <c r="E984" s="1" t="s">
        <v>1018</v>
      </c>
      <c r="F984" s="1">
        <v>1560</v>
      </c>
      <c r="G984" s="1">
        <v>5</v>
      </c>
      <c r="H984" s="1">
        <v>7</v>
      </c>
      <c r="I984" s="2">
        <f t="shared" si="15"/>
        <v>10920</v>
      </c>
    </row>
    <row r="985" spans="1:9" x14ac:dyDescent="0.2">
      <c r="A985" s="6">
        <v>2011</v>
      </c>
      <c r="B985" s="1" t="s">
        <v>13</v>
      </c>
      <c r="C985" s="1" t="s">
        <v>924</v>
      </c>
      <c r="D985" s="1" t="s">
        <v>874</v>
      </c>
      <c r="E985" s="1" t="s">
        <v>1019</v>
      </c>
      <c r="F985" s="1">
        <v>1512</v>
      </c>
      <c r="G985" s="1">
        <v>4</v>
      </c>
      <c r="H985" s="1">
        <v>7</v>
      </c>
      <c r="I985" s="2">
        <f t="shared" si="15"/>
        <v>10584</v>
      </c>
    </row>
    <row r="986" spans="1:9" x14ac:dyDescent="0.2">
      <c r="A986" s="6">
        <v>2011</v>
      </c>
      <c r="B986" s="1" t="s">
        <v>13</v>
      </c>
      <c r="C986" s="1" t="s">
        <v>924</v>
      </c>
      <c r="D986" s="1" t="s">
        <v>874</v>
      </c>
      <c r="E986" s="1" t="s">
        <v>1020</v>
      </c>
      <c r="F986" s="1">
        <v>1512</v>
      </c>
      <c r="G986" s="1">
        <v>4</v>
      </c>
      <c r="H986" s="1">
        <v>7</v>
      </c>
      <c r="I986" s="2">
        <f t="shared" si="15"/>
        <v>10584</v>
      </c>
    </row>
    <row r="987" spans="1:9" x14ac:dyDescent="0.2">
      <c r="A987" s="6">
        <v>2011</v>
      </c>
      <c r="B987" s="1" t="s">
        <v>13</v>
      </c>
      <c r="C987" s="1" t="s">
        <v>924</v>
      </c>
      <c r="D987" s="1" t="s">
        <v>874</v>
      </c>
      <c r="E987" s="1" t="s">
        <v>1021</v>
      </c>
      <c r="F987" s="1">
        <v>1668</v>
      </c>
      <c r="G987" s="1">
        <v>4</v>
      </c>
      <c r="H987" s="1">
        <v>6</v>
      </c>
      <c r="I987" s="2">
        <f t="shared" si="15"/>
        <v>10008</v>
      </c>
    </row>
    <row r="988" spans="1:9" x14ac:dyDescent="0.2">
      <c r="A988" s="6">
        <v>2011</v>
      </c>
      <c r="B988" s="1" t="s">
        <v>13</v>
      </c>
      <c r="C988" s="1" t="s">
        <v>924</v>
      </c>
      <c r="D988" s="1" t="s">
        <v>874</v>
      </c>
      <c r="E988" s="1" t="s">
        <v>1022</v>
      </c>
      <c r="F988" s="1">
        <v>1776</v>
      </c>
      <c r="G988" s="1">
        <v>5</v>
      </c>
      <c r="H988" s="1">
        <v>6</v>
      </c>
      <c r="I988" s="2">
        <f t="shared" si="15"/>
        <v>10656</v>
      </c>
    </row>
    <row r="989" spans="1:9" x14ac:dyDescent="0.2">
      <c r="A989" s="6">
        <v>2011</v>
      </c>
      <c r="B989" s="1" t="s">
        <v>13</v>
      </c>
      <c r="C989" s="1" t="s">
        <v>924</v>
      </c>
      <c r="D989" s="1" t="s">
        <v>874</v>
      </c>
      <c r="E989" s="1" t="s">
        <v>1023</v>
      </c>
      <c r="F989" s="1">
        <v>1620</v>
      </c>
      <c r="G989" s="1">
        <v>4</v>
      </c>
      <c r="H989" s="1">
        <v>7</v>
      </c>
      <c r="I989" s="2">
        <f t="shared" si="15"/>
        <v>11340</v>
      </c>
    </row>
    <row r="990" spans="1:9" x14ac:dyDescent="0.2">
      <c r="A990" s="6">
        <v>2011</v>
      </c>
      <c r="B990" s="1" t="s">
        <v>13</v>
      </c>
      <c r="C990" s="1" t="s">
        <v>924</v>
      </c>
      <c r="D990" s="1" t="s">
        <v>874</v>
      </c>
      <c r="E990" s="1" t="s">
        <v>1024</v>
      </c>
      <c r="F990" s="1">
        <v>1788</v>
      </c>
      <c r="G990" s="1">
        <v>4</v>
      </c>
      <c r="H990" s="1">
        <v>7</v>
      </c>
      <c r="I990" s="2">
        <f t="shared" si="15"/>
        <v>12516</v>
      </c>
    </row>
    <row r="991" spans="1:9" x14ac:dyDescent="0.2">
      <c r="A991" s="6">
        <v>2011</v>
      </c>
      <c r="B991" s="1" t="s">
        <v>13</v>
      </c>
      <c r="C991" s="1" t="s">
        <v>924</v>
      </c>
      <c r="D991" s="1" t="s">
        <v>874</v>
      </c>
      <c r="E991" s="1" t="s">
        <v>1025</v>
      </c>
      <c r="F991" s="1">
        <v>1668</v>
      </c>
      <c r="G991" s="1">
        <v>4</v>
      </c>
      <c r="H991" s="1">
        <v>7</v>
      </c>
      <c r="I991" s="2">
        <f t="shared" si="15"/>
        <v>11676</v>
      </c>
    </row>
    <row r="992" spans="1:9" x14ac:dyDescent="0.2">
      <c r="A992" s="6">
        <v>2011</v>
      </c>
      <c r="B992" s="1" t="s">
        <v>13</v>
      </c>
      <c r="C992" s="1" t="s">
        <v>924</v>
      </c>
      <c r="D992" s="1" t="s">
        <v>874</v>
      </c>
      <c r="E992" s="1" t="s">
        <v>1026</v>
      </c>
      <c r="F992" s="1">
        <v>1692</v>
      </c>
      <c r="G992" s="1">
        <v>5</v>
      </c>
      <c r="H992" s="1">
        <v>7</v>
      </c>
      <c r="I992" s="2">
        <f t="shared" si="15"/>
        <v>11844</v>
      </c>
    </row>
    <row r="993" spans="1:9" x14ac:dyDescent="0.2">
      <c r="A993" s="6">
        <v>2011</v>
      </c>
      <c r="B993" s="1" t="s">
        <v>13</v>
      </c>
      <c r="C993" s="1" t="s">
        <v>924</v>
      </c>
      <c r="D993" s="1" t="s">
        <v>874</v>
      </c>
      <c r="E993" s="1" t="s">
        <v>1027</v>
      </c>
      <c r="F993" s="1">
        <v>1716</v>
      </c>
      <c r="G993" s="1">
        <v>4</v>
      </c>
      <c r="H993" s="1">
        <v>7</v>
      </c>
      <c r="I993" s="2">
        <f t="shared" si="15"/>
        <v>12012</v>
      </c>
    </row>
    <row r="994" spans="1:9" x14ac:dyDescent="0.2">
      <c r="A994" s="6">
        <v>2011</v>
      </c>
      <c r="B994" s="1" t="s">
        <v>13</v>
      </c>
      <c r="C994" s="1" t="s">
        <v>924</v>
      </c>
      <c r="D994" s="1" t="s">
        <v>874</v>
      </c>
      <c r="E994" s="1" t="s">
        <v>1028</v>
      </c>
      <c r="F994" s="1">
        <v>1512</v>
      </c>
      <c r="G994" s="1">
        <v>5</v>
      </c>
      <c r="H994" s="1">
        <v>6</v>
      </c>
      <c r="I994" s="2">
        <f t="shared" si="15"/>
        <v>9072</v>
      </c>
    </row>
    <row r="995" spans="1:9" x14ac:dyDescent="0.2">
      <c r="A995" s="6">
        <v>2011</v>
      </c>
      <c r="B995" s="1" t="s">
        <v>13</v>
      </c>
      <c r="C995" s="1" t="s">
        <v>924</v>
      </c>
      <c r="D995" s="1" t="s">
        <v>874</v>
      </c>
      <c r="E995" s="1" t="s">
        <v>1029</v>
      </c>
      <c r="F995" s="1">
        <v>1800</v>
      </c>
      <c r="G995" s="1">
        <v>5</v>
      </c>
      <c r="H995" s="1">
        <v>7</v>
      </c>
      <c r="I995" s="2">
        <f t="shared" si="15"/>
        <v>12600</v>
      </c>
    </row>
    <row r="996" spans="1:9" x14ac:dyDescent="0.2">
      <c r="A996" s="6">
        <v>2011</v>
      </c>
      <c r="B996" s="1" t="s">
        <v>13</v>
      </c>
      <c r="C996" s="1" t="s">
        <v>924</v>
      </c>
      <c r="D996" s="1" t="s">
        <v>874</v>
      </c>
      <c r="E996" s="1" t="s">
        <v>1030</v>
      </c>
      <c r="F996" s="1">
        <v>1752</v>
      </c>
      <c r="G996" s="1">
        <v>4</v>
      </c>
      <c r="H996" s="1">
        <v>7</v>
      </c>
      <c r="I996" s="2">
        <f t="shared" si="15"/>
        <v>12264</v>
      </c>
    </row>
    <row r="997" spans="1:9" x14ac:dyDescent="0.2">
      <c r="A997" s="6">
        <v>2011</v>
      </c>
      <c r="B997" s="1" t="s">
        <v>13</v>
      </c>
      <c r="C997" s="1" t="s">
        <v>924</v>
      </c>
      <c r="D997" s="1" t="s">
        <v>874</v>
      </c>
      <c r="E997" s="1" t="s">
        <v>1031</v>
      </c>
      <c r="F997" s="1">
        <v>1560</v>
      </c>
      <c r="G997" s="1">
        <v>5</v>
      </c>
      <c r="H997" s="1">
        <v>7</v>
      </c>
      <c r="I997" s="2">
        <f t="shared" si="15"/>
        <v>10920</v>
      </c>
    </row>
    <row r="998" spans="1:9" x14ac:dyDescent="0.2">
      <c r="A998" s="6">
        <v>2011</v>
      </c>
      <c r="B998" s="1" t="s">
        <v>13</v>
      </c>
      <c r="C998" s="1" t="s">
        <v>924</v>
      </c>
      <c r="D998" s="1" t="s">
        <v>874</v>
      </c>
      <c r="E998" s="1" t="s">
        <v>1032</v>
      </c>
      <c r="F998" s="1">
        <v>1524</v>
      </c>
      <c r="G998" s="1">
        <v>4</v>
      </c>
      <c r="H998" s="1">
        <v>7</v>
      </c>
      <c r="I998" s="2">
        <f t="shared" si="15"/>
        <v>10668</v>
      </c>
    </row>
    <row r="999" spans="1:9" x14ac:dyDescent="0.2">
      <c r="A999" s="6">
        <v>2011</v>
      </c>
      <c r="B999" s="1" t="s">
        <v>13</v>
      </c>
      <c r="C999" s="1" t="s">
        <v>924</v>
      </c>
      <c r="D999" s="1" t="s">
        <v>874</v>
      </c>
      <c r="E999" s="1" t="s">
        <v>1033</v>
      </c>
      <c r="F999" s="1">
        <v>1500</v>
      </c>
      <c r="G999" s="1">
        <v>5</v>
      </c>
      <c r="H999" s="1">
        <v>7</v>
      </c>
      <c r="I999" s="2">
        <f t="shared" si="15"/>
        <v>10500</v>
      </c>
    </row>
    <row r="1000" spans="1:9" x14ac:dyDescent="0.2">
      <c r="A1000" s="6">
        <v>2011</v>
      </c>
      <c r="B1000" s="1" t="s">
        <v>13</v>
      </c>
      <c r="C1000" s="1" t="s">
        <v>924</v>
      </c>
      <c r="D1000" s="1" t="s">
        <v>874</v>
      </c>
      <c r="E1000" s="1" t="s">
        <v>1034</v>
      </c>
      <c r="F1000" s="1">
        <v>1716</v>
      </c>
      <c r="G1000" s="1">
        <v>4</v>
      </c>
      <c r="H1000" s="1">
        <v>7</v>
      </c>
      <c r="I1000" s="2">
        <f t="shared" si="15"/>
        <v>12012</v>
      </c>
    </row>
    <row r="1001" spans="1:9" x14ac:dyDescent="0.2">
      <c r="A1001" s="6">
        <v>2011</v>
      </c>
      <c r="B1001" s="1" t="s">
        <v>13</v>
      </c>
      <c r="C1001" s="1" t="s">
        <v>924</v>
      </c>
      <c r="D1001" s="1" t="s">
        <v>874</v>
      </c>
      <c r="E1001" s="1" t="s">
        <v>1035</v>
      </c>
      <c r="F1001" s="1">
        <v>1728</v>
      </c>
      <c r="G1001" s="1">
        <v>5</v>
      </c>
      <c r="H1001" s="1">
        <v>7</v>
      </c>
      <c r="I1001" s="2">
        <f t="shared" si="15"/>
        <v>12096</v>
      </c>
    </row>
    <row r="1002" spans="1:9" x14ac:dyDescent="0.2">
      <c r="A1002" s="6">
        <v>2011</v>
      </c>
      <c r="B1002" s="1" t="s">
        <v>13</v>
      </c>
      <c r="C1002" s="1" t="s">
        <v>924</v>
      </c>
      <c r="D1002" s="1" t="s">
        <v>874</v>
      </c>
      <c r="E1002" s="1" t="s">
        <v>1036</v>
      </c>
      <c r="F1002" s="1">
        <v>1632</v>
      </c>
      <c r="G1002" s="1">
        <v>5</v>
      </c>
      <c r="H1002" s="1">
        <v>6</v>
      </c>
      <c r="I1002" s="2">
        <f t="shared" si="15"/>
        <v>9792</v>
      </c>
    </row>
    <row r="1003" spans="1:9" x14ac:dyDescent="0.2">
      <c r="A1003" s="6">
        <v>2011</v>
      </c>
      <c r="B1003" s="1" t="s">
        <v>13</v>
      </c>
      <c r="C1003" s="1" t="s">
        <v>924</v>
      </c>
      <c r="D1003" s="1" t="s">
        <v>874</v>
      </c>
      <c r="E1003" s="1" t="s">
        <v>1037</v>
      </c>
      <c r="F1003" s="1">
        <v>1668</v>
      </c>
      <c r="G1003" s="1">
        <v>4</v>
      </c>
      <c r="H1003" s="1">
        <v>7</v>
      </c>
      <c r="I1003" s="2">
        <f t="shared" si="15"/>
        <v>11676</v>
      </c>
    </row>
    <row r="1004" spans="1:9" x14ac:dyDescent="0.2">
      <c r="A1004" s="6">
        <v>2011</v>
      </c>
      <c r="B1004" s="1" t="s">
        <v>13</v>
      </c>
      <c r="C1004" s="1" t="s">
        <v>924</v>
      </c>
      <c r="D1004" s="1" t="s">
        <v>874</v>
      </c>
      <c r="E1004" s="1" t="s">
        <v>1038</v>
      </c>
      <c r="F1004" s="1">
        <v>1524</v>
      </c>
      <c r="G1004" s="1">
        <v>4</v>
      </c>
      <c r="H1004" s="1">
        <v>7</v>
      </c>
      <c r="I1004" s="2">
        <f t="shared" si="15"/>
        <v>10668</v>
      </c>
    </row>
    <row r="1005" spans="1:9" x14ac:dyDescent="0.2">
      <c r="A1005" s="6">
        <v>2011</v>
      </c>
      <c r="B1005" s="1" t="s">
        <v>13</v>
      </c>
      <c r="C1005" s="1" t="s">
        <v>924</v>
      </c>
      <c r="D1005" s="1" t="s">
        <v>874</v>
      </c>
      <c r="E1005" s="1" t="s">
        <v>1039</v>
      </c>
      <c r="F1005" s="1">
        <v>1548</v>
      </c>
      <c r="G1005" s="1">
        <v>5</v>
      </c>
      <c r="H1005" s="1">
        <v>6</v>
      </c>
      <c r="I1005" s="2">
        <f t="shared" si="15"/>
        <v>9288</v>
      </c>
    </row>
    <row r="1006" spans="1:9" x14ac:dyDescent="0.2">
      <c r="A1006" s="6">
        <v>2011</v>
      </c>
      <c r="B1006" s="1" t="s">
        <v>13</v>
      </c>
      <c r="C1006" s="1" t="s">
        <v>924</v>
      </c>
      <c r="D1006" s="1" t="s">
        <v>874</v>
      </c>
      <c r="E1006" s="1" t="s">
        <v>1040</v>
      </c>
      <c r="F1006" s="1">
        <v>1560</v>
      </c>
      <c r="G1006" s="1">
        <v>4</v>
      </c>
      <c r="H1006" s="1">
        <v>7</v>
      </c>
      <c r="I1006" s="2">
        <f t="shared" si="15"/>
        <v>10920</v>
      </c>
    </row>
    <row r="1007" spans="1:9" x14ac:dyDescent="0.2">
      <c r="A1007" s="6">
        <v>2011</v>
      </c>
      <c r="B1007" s="1" t="s">
        <v>13</v>
      </c>
      <c r="C1007" s="1" t="s">
        <v>924</v>
      </c>
      <c r="D1007" s="1" t="s">
        <v>874</v>
      </c>
      <c r="E1007" s="1" t="s">
        <v>1041</v>
      </c>
      <c r="F1007" s="1">
        <v>1776</v>
      </c>
      <c r="G1007" s="1">
        <v>4</v>
      </c>
      <c r="H1007" s="1">
        <v>7</v>
      </c>
      <c r="I1007" s="2">
        <f t="shared" si="15"/>
        <v>12432</v>
      </c>
    </row>
    <row r="1008" spans="1:9" x14ac:dyDescent="0.2">
      <c r="A1008" s="6">
        <v>2011</v>
      </c>
      <c r="B1008" s="1" t="s">
        <v>13</v>
      </c>
      <c r="C1008" s="1" t="s">
        <v>924</v>
      </c>
      <c r="D1008" s="1" t="s">
        <v>874</v>
      </c>
      <c r="E1008" s="1" t="s">
        <v>1042</v>
      </c>
      <c r="F1008" s="1">
        <v>1500</v>
      </c>
      <c r="G1008" s="1">
        <v>5</v>
      </c>
      <c r="H1008" s="1">
        <v>6</v>
      </c>
      <c r="I1008" s="2">
        <f t="shared" si="15"/>
        <v>9000</v>
      </c>
    </row>
    <row r="1009" spans="1:9" x14ac:dyDescent="0.2">
      <c r="A1009" s="6">
        <v>2011</v>
      </c>
      <c r="B1009" s="1" t="s">
        <v>13</v>
      </c>
      <c r="C1009" s="1" t="s">
        <v>924</v>
      </c>
      <c r="D1009" s="1" t="s">
        <v>874</v>
      </c>
      <c r="E1009" s="1" t="s">
        <v>1043</v>
      </c>
      <c r="F1009" s="1">
        <v>1716</v>
      </c>
      <c r="G1009" s="1">
        <v>5</v>
      </c>
      <c r="H1009" s="1">
        <v>6</v>
      </c>
      <c r="I1009" s="2">
        <f t="shared" si="15"/>
        <v>10296</v>
      </c>
    </row>
    <row r="1010" spans="1:9" x14ac:dyDescent="0.2">
      <c r="A1010" s="6">
        <v>2011</v>
      </c>
      <c r="B1010" s="1" t="s">
        <v>13</v>
      </c>
      <c r="C1010" s="1" t="s">
        <v>924</v>
      </c>
      <c r="D1010" s="1" t="s">
        <v>874</v>
      </c>
      <c r="E1010" s="1" t="s">
        <v>1044</v>
      </c>
      <c r="F1010" s="1">
        <v>1512</v>
      </c>
      <c r="G1010" s="1">
        <v>5</v>
      </c>
      <c r="H1010" s="1">
        <v>6</v>
      </c>
      <c r="I1010" s="2">
        <f t="shared" si="15"/>
        <v>9072</v>
      </c>
    </row>
    <row r="1011" spans="1:9" x14ac:dyDescent="0.2">
      <c r="A1011" s="6">
        <v>2011</v>
      </c>
      <c r="B1011" s="1" t="s">
        <v>13</v>
      </c>
      <c r="C1011" s="1" t="s">
        <v>924</v>
      </c>
      <c r="D1011" s="1" t="s">
        <v>874</v>
      </c>
      <c r="E1011" s="1" t="s">
        <v>1045</v>
      </c>
      <c r="F1011" s="1">
        <v>1704</v>
      </c>
      <c r="G1011" s="1">
        <v>5</v>
      </c>
      <c r="H1011" s="1">
        <v>7</v>
      </c>
      <c r="I1011" s="2">
        <f t="shared" si="15"/>
        <v>11928</v>
      </c>
    </row>
    <row r="1012" spans="1:9" x14ac:dyDescent="0.2">
      <c r="A1012" s="6">
        <v>2011</v>
      </c>
      <c r="B1012" s="1" t="s">
        <v>13</v>
      </c>
      <c r="C1012" s="1" t="s">
        <v>924</v>
      </c>
      <c r="D1012" s="1" t="s">
        <v>874</v>
      </c>
      <c r="E1012" s="1" t="s">
        <v>1046</v>
      </c>
      <c r="F1012" s="1">
        <v>1512</v>
      </c>
      <c r="G1012" s="1">
        <v>4</v>
      </c>
      <c r="H1012" s="1">
        <v>7</v>
      </c>
      <c r="I1012" s="2">
        <f t="shared" si="15"/>
        <v>10584</v>
      </c>
    </row>
    <row r="1013" spans="1:9" x14ac:dyDescent="0.2">
      <c r="A1013" s="6">
        <v>2011</v>
      </c>
      <c r="B1013" s="1" t="s">
        <v>13</v>
      </c>
      <c r="C1013" s="1" t="s">
        <v>924</v>
      </c>
      <c r="D1013" s="1" t="s">
        <v>874</v>
      </c>
      <c r="E1013" s="1" t="s">
        <v>1047</v>
      </c>
      <c r="F1013" s="1">
        <v>1572</v>
      </c>
      <c r="G1013" s="1">
        <v>5</v>
      </c>
      <c r="H1013" s="1">
        <v>7</v>
      </c>
      <c r="I1013" s="2">
        <f t="shared" si="15"/>
        <v>11004</v>
      </c>
    </row>
    <row r="1014" spans="1:9" x14ac:dyDescent="0.2">
      <c r="A1014" s="6">
        <v>2011</v>
      </c>
      <c r="B1014" s="1" t="s">
        <v>13</v>
      </c>
      <c r="C1014" s="1" t="s">
        <v>924</v>
      </c>
      <c r="D1014" s="1" t="s">
        <v>874</v>
      </c>
      <c r="E1014" s="1" t="s">
        <v>1048</v>
      </c>
      <c r="F1014" s="1">
        <v>1788</v>
      </c>
      <c r="G1014" s="1">
        <v>5</v>
      </c>
      <c r="H1014" s="1">
        <v>6</v>
      </c>
      <c r="I1014" s="2">
        <f t="shared" si="15"/>
        <v>10728</v>
      </c>
    </row>
    <row r="1015" spans="1:9" x14ac:dyDescent="0.2">
      <c r="A1015" s="6">
        <v>2011</v>
      </c>
      <c r="B1015" s="1" t="s">
        <v>13</v>
      </c>
      <c r="C1015" s="1" t="s">
        <v>924</v>
      </c>
      <c r="D1015" s="1" t="s">
        <v>874</v>
      </c>
      <c r="E1015" s="1" t="s">
        <v>1049</v>
      </c>
      <c r="F1015" s="1">
        <v>1704</v>
      </c>
      <c r="G1015" s="1">
        <v>5</v>
      </c>
      <c r="H1015" s="1">
        <v>7</v>
      </c>
      <c r="I1015" s="2">
        <f t="shared" si="15"/>
        <v>11928</v>
      </c>
    </row>
    <row r="1016" spans="1:9" x14ac:dyDescent="0.2">
      <c r="A1016" s="6">
        <v>2011</v>
      </c>
      <c r="B1016" s="1" t="s">
        <v>13</v>
      </c>
      <c r="C1016" s="1" t="s">
        <v>924</v>
      </c>
      <c r="D1016" s="1" t="s">
        <v>874</v>
      </c>
      <c r="E1016" s="1" t="s">
        <v>1050</v>
      </c>
      <c r="F1016" s="1">
        <v>1788</v>
      </c>
      <c r="G1016" s="1">
        <v>4</v>
      </c>
      <c r="H1016" s="1">
        <v>6</v>
      </c>
      <c r="I1016" s="2">
        <f t="shared" si="15"/>
        <v>10728</v>
      </c>
    </row>
    <row r="1017" spans="1:9" x14ac:dyDescent="0.2">
      <c r="A1017" s="6">
        <v>2011</v>
      </c>
      <c r="B1017" s="1" t="s">
        <v>13</v>
      </c>
      <c r="C1017" s="1" t="s">
        <v>924</v>
      </c>
      <c r="D1017" s="1" t="s">
        <v>874</v>
      </c>
      <c r="E1017" s="1" t="s">
        <v>1051</v>
      </c>
      <c r="F1017" s="1">
        <v>1512</v>
      </c>
      <c r="G1017" s="1">
        <v>4</v>
      </c>
      <c r="H1017" s="1">
        <v>7</v>
      </c>
      <c r="I1017" s="2">
        <f t="shared" si="15"/>
        <v>10584</v>
      </c>
    </row>
    <row r="1018" spans="1:9" x14ac:dyDescent="0.2">
      <c r="A1018" s="6">
        <v>2011</v>
      </c>
      <c r="B1018" s="1" t="s">
        <v>13</v>
      </c>
      <c r="C1018" s="1" t="s">
        <v>924</v>
      </c>
      <c r="D1018" s="1" t="s">
        <v>874</v>
      </c>
      <c r="E1018" s="1" t="s">
        <v>1052</v>
      </c>
      <c r="F1018" s="1">
        <v>1740</v>
      </c>
      <c r="G1018" s="1">
        <v>4</v>
      </c>
      <c r="H1018" s="1">
        <v>6</v>
      </c>
      <c r="I1018" s="2">
        <f t="shared" si="15"/>
        <v>10440</v>
      </c>
    </row>
    <row r="1019" spans="1:9" x14ac:dyDescent="0.2">
      <c r="A1019" s="6">
        <v>2011</v>
      </c>
      <c r="B1019" s="1" t="s">
        <v>13</v>
      </c>
      <c r="C1019" s="1" t="s">
        <v>924</v>
      </c>
      <c r="D1019" s="1" t="s">
        <v>874</v>
      </c>
      <c r="E1019" s="1" t="s">
        <v>1053</v>
      </c>
      <c r="F1019" s="1">
        <v>1572</v>
      </c>
      <c r="G1019" s="1">
        <v>5</v>
      </c>
      <c r="H1019" s="1">
        <v>7</v>
      </c>
      <c r="I1019" s="2">
        <f t="shared" si="15"/>
        <v>11004</v>
      </c>
    </row>
    <row r="1020" spans="1:9" x14ac:dyDescent="0.2">
      <c r="A1020" s="6">
        <v>2011</v>
      </c>
      <c r="B1020" s="1" t="s">
        <v>13</v>
      </c>
      <c r="C1020" s="1" t="s">
        <v>924</v>
      </c>
      <c r="D1020" s="1" t="s">
        <v>874</v>
      </c>
      <c r="E1020" s="1" t="s">
        <v>1054</v>
      </c>
      <c r="F1020" s="1">
        <v>1752</v>
      </c>
      <c r="G1020" s="1">
        <v>5</v>
      </c>
      <c r="H1020" s="1">
        <v>7</v>
      </c>
      <c r="I1020" s="2">
        <f t="shared" si="15"/>
        <v>12264</v>
      </c>
    </row>
    <row r="1021" spans="1:9" x14ac:dyDescent="0.2">
      <c r="A1021" s="6">
        <v>2011</v>
      </c>
      <c r="B1021" s="1" t="s">
        <v>13</v>
      </c>
      <c r="C1021" s="1" t="s">
        <v>924</v>
      </c>
      <c r="D1021" s="1" t="s">
        <v>874</v>
      </c>
      <c r="E1021" s="1" t="s">
        <v>1055</v>
      </c>
      <c r="F1021" s="1">
        <v>1776</v>
      </c>
      <c r="G1021" s="1">
        <v>4</v>
      </c>
      <c r="H1021" s="1">
        <v>6</v>
      </c>
      <c r="I1021" s="2">
        <f t="shared" si="15"/>
        <v>10656</v>
      </c>
    </row>
    <row r="1022" spans="1:9" x14ac:dyDescent="0.2">
      <c r="A1022" s="6">
        <v>2011</v>
      </c>
      <c r="B1022" s="1" t="s">
        <v>13</v>
      </c>
      <c r="C1022" s="1" t="s">
        <v>924</v>
      </c>
      <c r="D1022" s="1" t="s">
        <v>874</v>
      </c>
      <c r="E1022" s="1" t="s">
        <v>1056</v>
      </c>
      <c r="F1022" s="1">
        <v>1680</v>
      </c>
      <c r="G1022" s="1">
        <v>5</v>
      </c>
      <c r="H1022" s="1">
        <v>7</v>
      </c>
      <c r="I1022" s="2">
        <f t="shared" si="15"/>
        <v>11760</v>
      </c>
    </row>
    <row r="1023" spans="1:9" x14ac:dyDescent="0.2">
      <c r="A1023" s="6">
        <v>2011</v>
      </c>
      <c r="B1023" s="1" t="s">
        <v>13</v>
      </c>
      <c r="C1023" s="1" t="s">
        <v>924</v>
      </c>
      <c r="D1023" s="1" t="s">
        <v>874</v>
      </c>
      <c r="E1023" s="1" t="s">
        <v>1057</v>
      </c>
      <c r="F1023" s="1">
        <v>1656</v>
      </c>
      <c r="G1023" s="1">
        <v>4</v>
      </c>
      <c r="H1023" s="1">
        <v>7</v>
      </c>
      <c r="I1023" s="2">
        <f t="shared" si="15"/>
        <v>11592</v>
      </c>
    </row>
    <row r="1024" spans="1:9" x14ac:dyDescent="0.2">
      <c r="A1024" s="6">
        <v>2011</v>
      </c>
      <c r="B1024" s="1" t="s">
        <v>13</v>
      </c>
      <c r="C1024" s="1" t="s">
        <v>924</v>
      </c>
      <c r="D1024" s="1" t="s">
        <v>874</v>
      </c>
      <c r="E1024" s="1" t="s">
        <v>1058</v>
      </c>
      <c r="F1024" s="1">
        <v>1584</v>
      </c>
      <c r="G1024" s="1">
        <v>4</v>
      </c>
      <c r="H1024" s="1">
        <v>7</v>
      </c>
      <c r="I1024" s="2">
        <f t="shared" si="15"/>
        <v>11088</v>
      </c>
    </row>
    <row r="1025" spans="1:9" x14ac:dyDescent="0.2">
      <c r="A1025" s="6">
        <v>2011</v>
      </c>
      <c r="B1025" s="1" t="s">
        <v>13</v>
      </c>
      <c r="C1025" s="1" t="s">
        <v>924</v>
      </c>
      <c r="D1025" s="1" t="s">
        <v>874</v>
      </c>
      <c r="E1025" s="1" t="s">
        <v>1059</v>
      </c>
      <c r="F1025" s="1">
        <v>1704</v>
      </c>
      <c r="G1025" s="1">
        <v>4</v>
      </c>
      <c r="H1025" s="1">
        <v>6</v>
      </c>
      <c r="I1025" s="2">
        <f t="shared" si="15"/>
        <v>10224</v>
      </c>
    </row>
    <row r="1026" spans="1:9" x14ac:dyDescent="0.2">
      <c r="A1026" s="6">
        <v>2011</v>
      </c>
      <c r="B1026" s="1" t="s">
        <v>13</v>
      </c>
      <c r="C1026" s="1" t="s">
        <v>924</v>
      </c>
      <c r="D1026" s="1" t="s">
        <v>874</v>
      </c>
      <c r="E1026" s="1" t="s">
        <v>1060</v>
      </c>
      <c r="F1026" s="1">
        <v>1536</v>
      </c>
      <c r="G1026" s="1">
        <v>4</v>
      </c>
      <c r="H1026" s="1">
        <v>6</v>
      </c>
      <c r="I1026" s="2">
        <f t="shared" si="15"/>
        <v>9216</v>
      </c>
    </row>
    <row r="1027" spans="1:9" x14ac:dyDescent="0.2">
      <c r="A1027" s="6">
        <v>2011</v>
      </c>
      <c r="B1027" s="1" t="s">
        <v>13</v>
      </c>
      <c r="C1027" s="1" t="s">
        <v>281</v>
      </c>
      <c r="D1027" s="1" t="s">
        <v>1061</v>
      </c>
      <c r="E1027" s="1" t="s">
        <v>1062</v>
      </c>
      <c r="F1027" s="1">
        <v>1164</v>
      </c>
      <c r="G1027" s="1">
        <v>2.77</v>
      </c>
      <c r="H1027" s="1">
        <v>3.23</v>
      </c>
      <c r="I1027" s="2">
        <f t="shared" si="15"/>
        <v>3759.72</v>
      </c>
    </row>
    <row r="1028" spans="1:9" x14ac:dyDescent="0.2">
      <c r="A1028" s="6">
        <v>2011</v>
      </c>
      <c r="B1028" s="1" t="s">
        <v>13</v>
      </c>
      <c r="C1028" s="1" t="s">
        <v>281</v>
      </c>
      <c r="D1028" s="1" t="s">
        <v>1061</v>
      </c>
      <c r="E1028" s="1" t="s">
        <v>1063</v>
      </c>
      <c r="F1028" s="1">
        <v>1188</v>
      </c>
      <c r="G1028" s="1">
        <v>2.61</v>
      </c>
      <c r="H1028" s="1">
        <v>3.91</v>
      </c>
      <c r="I1028" s="2">
        <f t="shared" si="15"/>
        <v>4645.08</v>
      </c>
    </row>
    <row r="1029" spans="1:9" x14ac:dyDescent="0.2">
      <c r="A1029" s="6">
        <v>2011</v>
      </c>
      <c r="B1029" s="1" t="s">
        <v>13</v>
      </c>
      <c r="C1029" s="1" t="s">
        <v>281</v>
      </c>
      <c r="D1029" s="1" t="s">
        <v>1061</v>
      </c>
      <c r="E1029" s="1" t="s">
        <v>1064</v>
      </c>
      <c r="F1029" s="1">
        <v>612</v>
      </c>
      <c r="G1029" s="1">
        <v>2.99</v>
      </c>
      <c r="H1029" s="1">
        <v>3.24</v>
      </c>
      <c r="I1029" s="2">
        <f t="shared" si="15"/>
        <v>1982.88</v>
      </c>
    </row>
    <row r="1030" spans="1:9" x14ac:dyDescent="0.2">
      <c r="A1030" s="6">
        <v>2011</v>
      </c>
      <c r="B1030" s="1" t="s">
        <v>13</v>
      </c>
      <c r="C1030" s="1" t="s">
        <v>281</v>
      </c>
      <c r="D1030" s="1" t="s">
        <v>1061</v>
      </c>
      <c r="E1030" s="1" t="s">
        <v>1065</v>
      </c>
      <c r="F1030" s="1">
        <v>912</v>
      </c>
      <c r="G1030" s="1">
        <v>2.3199999999999998</v>
      </c>
      <c r="H1030" s="1">
        <v>3.89</v>
      </c>
      <c r="I1030" s="2">
        <f t="shared" si="15"/>
        <v>3547.6800000000003</v>
      </c>
    </row>
    <row r="1031" spans="1:9" x14ac:dyDescent="0.2">
      <c r="A1031" s="6">
        <v>2011</v>
      </c>
      <c r="B1031" s="1" t="s">
        <v>13</v>
      </c>
      <c r="C1031" s="1" t="s">
        <v>281</v>
      </c>
      <c r="D1031" s="1" t="s">
        <v>1061</v>
      </c>
      <c r="E1031" s="1" t="s">
        <v>1066</v>
      </c>
      <c r="F1031" s="1">
        <v>744</v>
      </c>
      <c r="G1031" s="1">
        <v>2.8</v>
      </c>
      <c r="H1031" s="1">
        <v>3.24</v>
      </c>
      <c r="I1031" s="2">
        <f t="shared" si="15"/>
        <v>2410.56</v>
      </c>
    </row>
    <row r="1032" spans="1:9" x14ac:dyDescent="0.2">
      <c r="A1032" s="6">
        <v>2011</v>
      </c>
      <c r="B1032" s="1" t="s">
        <v>13</v>
      </c>
      <c r="C1032" s="1" t="s">
        <v>281</v>
      </c>
      <c r="D1032" s="1" t="s">
        <v>1061</v>
      </c>
      <c r="E1032" s="1" t="s">
        <v>1067</v>
      </c>
      <c r="F1032" s="1">
        <v>1020</v>
      </c>
      <c r="G1032" s="1">
        <v>2.4500000000000002</v>
      </c>
      <c r="H1032" s="1">
        <v>3.22</v>
      </c>
      <c r="I1032" s="2">
        <f t="shared" si="15"/>
        <v>3284.4</v>
      </c>
    </row>
    <row r="1033" spans="1:9" x14ac:dyDescent="0.2">
      <c r="A1033" s="6">
        <v>2011</v>
      </c>
      <c r="B1033" s="1" t="s">
        <v>13</v>
      </c>
      <c r="C1033" s="1" t="s">
        <v>281</v>
      </c>
      <c r="D1033" s="1" t="s">
        <v>1061</v>
      </c>
      <c r="E1033" s="1" t="s">
        <v>1068</v>
      </c>
      <c r="F1033" s="1">
        <v>1056</v>
      </c>
      <c r="G1033" s="1">
        <v>2.13</v>
      </c>
      <c r="H1033" s="1">
        <v>3.94</v>
      </c>
      <c r="I1033" s="2">
        <f t="shared" si="15"/>
        <v>4160.6400000000003</v>
      </c>
    </row>
    <row r="1034" spans="1:9" x14ac:dyDescent="0.2">
      <c r="A1034" s="6">
        <v>2011</v>
      </c>
      <c r="B1034" s="1" t="s">
        <v>13</v>
      </c>
      <c r="C1034" s="1" t="s">
        <v>14</v>
      </c>
      <c r="D1034" s="1" t="s">
        <v>1069</v>
      </c>
      <c r="E1034" s="1" t="s">
        <v>1070</v>
      </c>
      <c r="F1034" s="1">
        <v>588</v>
      </c>
      <c r="G1034" s="7">
        <v>5.7</v>
      </c>
      <c r="H1034" s="7">
        <v>8.2333333333333325</v>
      </c>
      <c r="I1034" s="2">
        <f t="shared" si="15"/>
        <v>4841.2</v>
      </c>
    </row>
    <row r="1035" spans="1:9" x14ac:dyDescent="0.2">
      <c r="A1035" s="6">
        <v>2011</v>
      </c>
      <c r="B1035" s="1" t="s">
        <v>13</v>
      </c>
      <c r="C1035" s="1" t="s">
        <v>14</v>
      </c>
      <c r="D1035" s="1" t="s">
        <v>1069</v>
      </c>
      <c r="E1035" s="1" t="s">
        <v>1071</v>
      </c>
      <c r="F1035" s="1">
        <v>456</v>
      </c>
      <c r="G1035" s="7">
        <v>6.12</v>
      </c>
      <c r="H1035" s="7">
        <v>8.6333333333333329</v>
      </c>
      <c r="I1035" s="2">
        <f t="shared" si="15"/>
        <v>3936.7999999999997</v>
      </c>
    </row>
    <row r="1036" spans="1:9" x14ac:dyDescent="0.2">
      <c r="A1036" s="6">
        <v>2011</v>
      </c>
      <c r="B1036" s="1" t="s">
        <v>13</v>
      </c>
      <c r="C1036" s="1" t="s">
        <v>14</v>
      </c>
      <c r="D1036" s="1" t="s">
        <v>1069</v>
      </c>
      <c r="E1036" s="1" t="s">
        <v>1072</v>
      </c>
      <c r="F1036" s="1">
        <v>480</v>
      </c>
      <c r="G1036" s="7">
        <v>5.2666666666666666</v>
      </c>
      <c r="H1036" s="7">
        <v>7.36</v>
      </c>
      <c r="I1036" s="2">
        <f t="shared" si="15"/>
        <v>3532.8</v>
      </c>
    </row>
    <row r="1037" spans="1:9" x14ac:dyDescent="0.2">
      <c r="A1037" s="6">
        <v>2011</v>
      </c>
      <c r="B1037" s="1" t="s">
        <v>13</v>
      </c>
      <c r="C1037" s="1" t="s">
        <v>14</v>
      </c>
      <c r="D1037" s="1" t="s">
        <v>1069</v>
      </c>
      <c r="E1037" s="1" t="s">
        <v>1073</v>
      </c>
      <c r="F1037" s="1">
        <v>504</v>
      </c>
      <c r="G1037" s="7">
        <v>5.2666666666666666</v>
      </c>
      <c r="H1037" s="7">
        <v>7.4066666666666663</v>
      </c>
      <c r="I1037" s="2">
        <f t="shared" si="15"/>
        <v>3732.96</v>
      </c>
    </row>
    <row r="1038" spans="1:9" x14ac:dyDescent="0.2">
      <c r="A1038" s="6">
        <v>2011</v>
      </c>
      <c r="B1038" s="1" t="s">
        <v>13</v>
      </c>
      <c r="C1038" s="1" t="s">
        <v>14</v>
      </c>
      <c r="D1038" s="1" t="s">
        <v>1069</v>
      </c>
      <c r="E1038" s="1" t="s">
        <v>1074</v>
      </c>
      <c r="F1038" s="1">
        <v>480</v>
      </c>
      <c r="G1038" s="7">
        <v>5.88</v>
      </c>
      <c r="H1038" s="7">
        <v>7.4666666666666668</v>
      </c>
      <c r="I1038" s="2">
        <f t="shared" si="15"/>
        <v>3584</v>
      </c>
    </row>
    <row r="1039" spans="1:9" x14ac:dyDescent="0.2">
      <c r="A1039" s="6">
        <v>2011</v>
      </c>
      <c r="B1039" s="1" t="s">
        <v>13</v>
      </c>
      <c r="C1039" s="1" t="s">
        <v>14</v>
      </c>
      <c r="D1039" s="1" t="s">
        <v>1069</v>
      </c>
      <c r="E1039" s="1" t="s">
        <v>1075</v>
      </c>
      <c r="F1039" s="1">
        <v>564</v>
      </c>
      <c r="G1039" s="7">
        <v>6.3266666666666671</v>
      </c>
      <c r="H1039" s="7">
        <v>7.66</v>
      </c>
      <c r="I1039" s="2">
        <f t="shared" ref="I1039:I1102" si="16">H1039 *F1039</f>
        <v>4320.24</v>
      </c>
    </row>
    <row r="1040" spans="1:9" x14ac:dyDescent="0.2">
      <c r="A1040" s="6">
        <v>2011</v>
      </c>
      <c r="B1040" s="1" t="s">
        <v>13</v>
      </c>
      <c r="C1040" s="1" t="s">
        <v>14</v>
      </c>
      <c r="D1040" s="1" t="s">
        <v>1069</v>
      </c>
      <c r="E1040" s="1" t="s">
        <v>1076</v>
      </c>
      <c r="F1040" s="1">
        <v>600</v>
      </c>
      <c r="G1040" s="7">
        <v>5.4533333333333331</v>
      </c>
      <c r="H1040" s="7">
        <v>8.26</v>
      </c>
      <c r="I1040" s="2">
        <f t="shared" si="16"/>
        <v>4956</v>
      </c>
    </row>
    <row r="1041" spans="1:9" x14ac:dyDescent="0.2">
      <c r="A1041" s="6">
        <v>2011</v>
      </c>
      <c r="B1041" s="1" t="s">
        <v>13</v>
      </c>
      <c r="C1041" s="1" t="s">
        <v>14</v>
      </c>
      <c r="D1041" s="1" t="s">
        <v>1069</v>
      </c>
      <c r="E1041" s="1" t="s">
        <v>1077</v>
      </c>
      <c r="F1041" s="1">
        <v>480</v>
      </c>
      <c r="G1041" s="7">
        <v>5.4133333333333331</v>
      </c>
      <c r="H1041" s="7">
        <v>7.74</v>
      </c>
      <c r="I1041" s="2">
        <f t="shared" si="16"/>
        <v>3715.2000000000003</v>
      </c>
    </row>
    <row r="1042" spans="1:9" x14ac:dyDescent="0.2">
      <c r="A1042" s="6">
        <v>2011</v>
      </c>
      <c r="B1042" s="1" t="s">
        <v>13</v>
      </c>
      <c r="C1042" s="1" t="s">
        <v>14</v>
      </c>
      <c r="D1042" s="1" t="s">
        <v>1069</v>
      </c>
      <c r="E1042" s="1" t="s">
        <v>1078</v>
      </c>
      <c r="F1042" s="1">
        <v>552</v>
      </c>
      <c r="G1042" s="7">
        <v>5.9866666666666664</v>
      </c>
      <c r="H1042" s="7">
        <v>7.34</v>
      </c>
      <c r="I1042" s="2">
        <f t="shared" si="16"/>
        <v>4051.68</v>
      </c>
    </row>
    <row r="1043" spans="1:9" x14ac:dyDescent="0.2">
      <c r="A1043" s="6">
        <v>2011</v>
      </c>
      <c r="B1043" s="1" t="s">
        <v>13</v>
      </c>
      <c r="C1043" s="1" t="s">
        <v>14</v>
      </c>
      <c r="D1043" s="1" t="s">
        <v>1069</v>
      </c>
      <c r="E1043" s="1" t="s">
        <v>1079</v>
      </c>
      <c r="F1043" s="1">
        <v>468</v>
      </c>
      <c r="G1043" s="7">
        <v>5.86</v>
      </c>
      <c r="H1043" s="7">
        <v>7.58</v>
      </c>
      <c r="I1043" s="2">
        <f t="shared" si="16"/>
        <v>3547.44</v>
      </c>
    </row>
    <row r="1044" spans="1:9" x14ac:dyDescent="0.2">
      <c r="A1044" s="6">
        <v>2011</v>
      </c>
      <c r="B1044" s="1" t="s">
        <v>13</v>
      </c>
      <c r="C1044" s="1" t="s">
        <v>14</v>
      </c>
      <c r="D1044" s="1" t="s">
        <v>1069</v>
      </c>
      <c r="E1044" s="1" t="s">
        <v>1080</v>
      </c>
      <c r="F1044" s="1">
        <v>624</v>
      </c>
      <c r="G1044" s="7">
        <v>6.0333333333333332</v>
      </c>
      <c r="H1044" s="7">
        <v>8.206666666666667</v>
      </c>
      <c r="I1044" s="2">
        <f t="shared" si="16"/>
        <v>5120.96</v>
      </c>
    </row>
    <row r="1045" spans="1:9" x14ac:dyDescent="0.2">
      <c r="A1045" s="6">
        <v>2011</v>
      </c>
      <c r="B1045" s="1" t="s">
        <v>13</v>
      </c>
      <c r="C1045" s="1" t="s">
        <v>14</v>
      </c>
      <c r="D1045" s="1" t="s">
        <v>1069</v>
      </c>
      <c r="E1045" s="1" t="s">
        <v>1081</v>
      </c>
      <c r="F1045" s="1">
        <v>612</v>
      </c>
      <c r="G1045" s="7">
        <v>6.4333333333333336</v>
      </c>
      <c r="H1045" s="7">
        <v>8.1999999999999993</v>
      </c>
      <c r="I1045" s="2">
        <f t="shared" si="16"/>
        <v>5018.3999999999996</v>
      </c>
    </row>
    <row r="1046" spans="1:9" x14ac:dyDescent="0.2">
      <c r="A1046" s="6">
        <v>2011</v>
      </c>
      <c r="B1046" s="1" t="s">
        <v>13</v>
      </c>
      <c r="C1046" s="1" t="s">
        <v>14</v>
      </c>
      <c r="D1046" s="1" t="s">
        <v>1069</v>
      </c>
      <c r="E1046" s="1" t="s">
        <v>1082</v>
      </c>
      <c r="F1046" s="1">
        <v>564</v>
      </c>
      <c r="G1046" s="7">
        <v>5.68</v>
      </c>
      <c r="H1046" s="7">
        <v>7.5066666666666668</v>
      </c>
      <c r="I1046" s="2">
        <f t="shared" si="16"/>
        <v>4233.76</v>
      </c>
    </row>
    <row r="1047" spans="1:9" x14ac:dyDescent="0.2">
      <c r="A1047" s="6">
        <v>2011</v>
      </c>
      <c r="B1047" s="1" t="s">
        <v>13</v>
      </c>
      <c r="C1047" s="1" t="s">
        <v>14</v>
      </c>
      <c r="D1047" s="1" t="s">
        <v>1069</v>
      </c>
      <c r="E1047" s="1" t="s">
        <v>1083</v>
      </c>
      <c r="F1047" s="1">
        <v>624</v>
      </c>
      <c r="G1047" s="7">
        <v>6.36</v>
      </c>
      <c r="H1047" s="7">
        <v>8.0266666666666673</v>
      </c>
      <c r="I1047" s="2">
        <f t="shared" si="16"/>
        <v>5008.6400000000003</v>
      </c>
    </row>
    <row r="1048" spans="1:9" x14ac:dyDescent="0.2">
      <c r="A1048" s="6">
        <v>2011</v>
      </c>
      <c r="B1048" s="1" t="s">
        <v>13</v>
      </c>
      <c r="C1048" s="1" t="s">
        <v>14</v>
      </c>
      <c r="D1048" s="1" t="s">
        <v>1069</v>
      </c>
      <c r="E1048" s="1" t="s">
        <v>1084</v>
      </c>
      <c r="F1048" s="1">
        <v>408</v>
      </c>
      <c r="G1048" s="7">
        <v>6.5</v>
      </c>
      <c r="H1048" s="7">
        <v>8.6333333333333329</v>
      </c>
      <c r="I1048" s="2">
        <f t="shared" si="16"/>
        <v>3522.3999999999996</v>
      </c>
    </row>
    <row r="1049" spans="1:9" x14ac:dyDescent="0.2">
      <c r="A1049" s="6">
        <v>2011</v>
      </c>
      <c r="B1049" s="1" t="s">
        <v>13</v>
      </c>
      <c r="C1049" s="1" t="s">
        <v>14</v>
      </c>
      <c r="D1049" s="1" t="s">
        <v>1069</v>
      </c>
      <c r="E1049" s="1" t="s">
        <v>1085</v>
      </c>
      <c r="F1049" s="1">
        <v>468</v>
      </c>
      <c r="G1049" s="7">
        <v>6.6533333333333333</v>
      </c>
      <c r="H1049" s="7">
        <v>8.48</v>
      </c>
      <c r="I1049" s="2">
        <f t="shared" si="16"/>
        <v>3968.6400000000003</v>
      </c>
    </row>
    <row r="1050" spans="1:9" x14ac:dyDescent="0.2">
      <c r="A1050" s="6">
        <v>2011</v>
      </c>
      <c r="B1050" s="1" t="s">
        <v>13</v>
      </c>
      <c r="C1050" s="1" t="s">
        <v>14</v>
      </c>
      <c r="D1050" s="1" t="s">
        <v>1069</v>
      </c>
      <c r="E1050" s="1" t="s">
        <v>1086</v>
      </c>
      <c r="F1050" s="1">
        <v>408</v>
      </c>
      <c r="G1050" s="7">
        <v>6.3933333333333335</v>
      </c>
      <c r="H1050" s="7">
        <v>8.06</v>
      </c>
      <c r="I1050" s="2">
        <f t="shared" si="16"/>
        <v>3288.48</v>
      </c>
    </row>
    <row r="1051" spans="1:9" x14ac:dyDescent="0.2">
      <c r="A1051" s="6">
        <v>2011</v>
      </c>
      <c r="B1051" s="1" t="s">
        <v>13</v>
      </c>
      <c r="C1051" s="1" t="s">
        <v>14</v>
      </c>
      <c r="D1051" s="1" t="s">
        <v>1069</v>
      </c>
      <c r="E1051" s="1" t="s">
        <v>1087</v>
      </c>
      <c r="F1051" s="1">
        <v>492</v>
      </c>
      <c r="G1051" s="7">
        <v>6.0933333333333337</v>
      </c>
      <c r="H1051" s="7">
        <v>7.746666666666667</v>
      </c>
      <c r="I1051" s="2">
        <f t="shared" si="16"/>
        <v>3811.36</v>
      </c>
    </row>
    <row r="1052" spans="1:9" x14ac:dyDescent="0.2">
      <c r="A1052" s="6">
        <v>2011</v>
      </c>
      <c r="B1052" s="1" t="s">
        <v>13</v>
      </c>
      <c r="C1052" s="1" t="s">
        <v>14</v>
      </c>
      <c r="D1052" s="1" t="s">
        <v>1069</v>
      </c>
      <c r="E1052" s="1" t="s">
        <v>1088</v>
      </c>
      <c r="F1052" s="1">
        <v>516</v>
      </c>
      <c r="G1052" s="7">
        <v>5.8933333333333335</v>
      </c>
      <c r="H1052" s="7">
        <v>7.8866666666666667</v>
      </c>
      <c r="I1052" s="2">
        <f t="shared" si="16"/>
        <v>4069.52</v>
      </c>
    </row>
    <row r="1053" spans="1:9" x14ac:dyDescent="0.2">
      <c r="A1053" s="6">
        <v>2011</v>
      </c>
      <c r="B1053" s="1" t="s">
        <v>13</v>
      </c>
      <c r="C1053" s="1" t="s">
        <v>14</v>
      </c>
      <c r="D1053" s="1" t="s">
        <v>1069</v>
      </c>
      <c r="E1053" s="1" t="s">
        <v>1089</v>
      </c>
      <c r="F1053" s="1">
        <v>480</v>
      </c>
      <c r="G1053" s="7">
        <v>5.7333333333333334</v>
      </c>
      <c r="H1053" s="7">
        <v>8.1999999999999993</v>
      </c>
      <c r="I1053" s="2">
        <f t="shared" si="16"/>
        <v>3935.9999999999995</v>
      </c>
    </row>
    <row r="1054" spans="1:9" x14ac:dyDescent="0.2">
      <c r="A1054" s="6">
        <v>2011</v>
      </c>
      <c r="B1054" s="1" t="s">
        <v>13</v>
      </c>
      <c r="C1054" s="1" t="s">
        <v>14</v>
      </c>
      <c r="D1054" s="1" t="s">
        <v>1069</v>
      </c>
      <c r="E1054" s="1" t="s">
        <v>1090</v>
      </c>
      <c r="F1054" s="1">
        <v>468</v>
      </c>
      <c r="G1054" s="7">
        <v>6.06</v>
      </c>
      <c r="H1054" s="7">
        <v>8.4266666666666659</v>
      </c>
      <c r="I1054" s="2">
        <f t="shared" si="16"/>
        <v>3943.68</v>
      </c>
    </row>
    <row r="1055" spans="1:9" x14ac:dyDescent="0.2">
      <c r="A1055" s="6">
        <v>2011</v>
      </c>
      <c r="B1055" s="1" t="s">
        <v>13</v>
      </c>
      <c r="C1055" s="1" t="s">
        <v>14</v>
      </c>
      <c r="D1055" s="1" t="s">
        <v>1069</v>
      </c>
      <c r="E1055" s="1" t="s">
        <v>1091</v>
      </c>
      <c r="F1055" s="1">
        <v>456</v>
      </c>
      <c r="G1055" s="7">
        <v>6.1</v>
      </c>
      <c r="H1055" s="7">
        <v>8.08</v>
      </c>
      <c r="I1055" s="2">
        <f t="shared" si="16"/>
        <v>3684.48</v>
      </c>
    </row>
    <row r="1056" spans="1:9" x14ac:dyDescent="0.2">
      <c r="A1056" s="6">
        <v>2011</v>
      </c>
      <c r="B1056" s="1" t="s">
        <v>13</v>
      </c>
      <c r="C1056" s="1" t="s">
        <v>14</v>
      </c>
      <c r="D1056" s="1" t="s">
        <v>1069</v>
      </c>
      <c r="E1056" s="1" t="s">
        <v>1092</v>
      </c>
      <c r="F1056" s="1">
        <v>420</v>
      </c>
      <c r="G1056" s="7">
        <v>5.7333333333333334</v>
      </c>
      <c r="H1056" s="7">
        <v>7.6333333333333337</v>
      </c>
      <c r="I1056" s="2">
        <f t="shared" si="16"/>
        <v>3206</v>
      </c>
    </row>
    <row r="1057" spans="1:9" x14ac:dyDescent="0.2">
      <c r="A1057" s="6">
        <v>2011</v>
      </c>
      <c r="B1057" s="1" t="s">
        <v>13</v>
      </c>
      <c r="C1057" s="1" t="s">
        <v>14</v>
      </c>
      <c r="D1057" s="1" t="s">
        <v>1069</v>
      </c>
      <c r="E1057" s="1" t="s">
        <v>1093</v>
      </c>
      <c r="F1057" s="1">
        <v>600</v>
      </c>
      <c r="G1057" s="7">
        <v>6.24</v>
      </c>
      <c r="H1057" s="7">
        <v>8.34</v>
      </c>
      <c r="I1057" s="2">
        <f t="shared" si="16"/>
        <v>5004</v>
      </c>
    </row>
    <row r="1058" spans="1:9" x14ac:dyDescent="0.2">
      <c r="A1058" s="6">
        <v>2011</v>
      </c>
      <c r="B1058" s="1" t="s">
        <v>13</v>
      </c>
      <c r="C1058" s="1" t="s">
        <v>14</v>
      </c>
      <c r="D1058" s="1" t="s">
        <v>1069</v>
      </c>
      <c r="E1058" s="1" t="s">
        <v>1094</v>
      </c>
      <c r="F1058" s="1">
        <v>576</v>
      </c>
      <c r="G1058" s="7">
        <v>5.7333333333333334</v>
      </c>
      <c r="H1058" s="7">
        <v>8.1266666666666669</v>
      </c>
      <c r="I1058" s="2">
        <f t="shared" si="16"/>
        <v>4680.96</v>
      </c>
    </row>
    <row r="1059" spans="1:9" x14ac:dyDescent="0.2">
      <c r="A1059" s="6">
        <v>2011</v>
      </c>
      <c r="B1059" s="1" t="s">
        <v>13</v>
      </c>
      <c r="C1059" s="1" t="s">
        <v>14</v>
      </c>
      <c r="D1059" s="1" t="s">
        <v>1069</v>
      </c>
      <c r="E1059" s="1" t="s">
        <v>1095</v>
      </c>
      <c r="F1059" s="1">
        <v>636</v>
      </c>
      <c r="G1059" s="7">
        <v>6.4066666666666663</v>
      </c>
      <c r="H1059" s="7">
        <v>7.5066666666666668</v>
      </c>
      <c r="I1059" s="2">
        <f t="shared" si="16"/>
        <v>4774.24</v>
      </c>
    </row>
    <row r="1060" spans="1:9" x14ac:dyDescent="0.2">
      <c r="A1060" s="6">
        <v>2011</v>
      </c>
      <c r="B1060" s="1" t="s">
        <v>13</v>
      </c>
      <c r="C1060" s="1" t="s">
        <v>14</v>
      </c>
      <c r="D1060" s="1" t="s">
        <v>1069</v>
      </c>
      <c r="E1060" s="1" t="s">
        <v>1096</v>
      </c>
      <c r="F1060" s="1">
        <v>456</v>
      </c>
      <c r="G1060" s="7">
        <v>5.7133333333333329</v>
      </c>
      <c r="H1060" s="7">
        <v>8.4733333333333327</v>
      </c>
      <c r="I1060" s="2">
        <f t="shared" si="16"/>
        <v>3863.8399999999997</v>
      </c>
    </row>
    <row r="1061" spans="1:9" x14ac:dyDescent="0.2">
      <c r="A1061" s="6">
        <v>2011</v>
      </c>
      <c r="B1061" s="1" t="s">
        <v>13</v>
      </c>
      <c r="C1061" s="1" t="s">
        <v>14</v>
      </c>
      <c r="D1061" s="1" t="s">
        <v>1069</v>
      </c>
      <c r="E1061" s="1" t="s">
        <v>1097</v>
      </c>
      <c r="F1061" s="1">
        <v>600</v>
      </c>
      <c r="G1061" s="7">
        <v>6.6333333333333337</v>
      </c>
      <c r="H1061" s="7">
        <v>8.3666666666666671</v>
      </c>
      <c r="I1061" s="2">
        <f t="shared" si="16"/>
        <v>5020</v>
      </c>
    </row>
    <row r="1062" spans="1:9" x14ac:dyDescent="0.2">
      <c r="A1062" s="6">
        <v>2011</v>
      </c>
      <c r="B1062" s="1" t="s">
        <v>13</v>
      </c>
      <c r="C1062" s="1" t="s">
        <v>14</v>
      </c>
      <c r="D1062" s="1" t="s">
        <v>1069</v>
      </c>
      <c r="E1062" s="1" t="s">
        <v>1098</v>
      </c>
      <c r="F1062" s="1">
        <v>444</v>
      </c>
      <c r="G1062" s="7">
        <v>5.9733333333333336</v>
      </c>
      <c r="H1062" s="7">
        <v>8.5466666666666669</v>
      </c>
      <c r="I1062" s="2">
        <f t="shared" si="16"/>
        <v>3794.7200000000003</v>
      </c>
    </row>
    <row r="1063" spans="1:9" x14ac:dyDescent="0.2">
      <c r="A1063" s="6">
        <v>2011</v>
      </c>
      <c r="B1063" s="1" t="s">
        <v>13</v>
      </c>
      <c r="C1063" s="1" t="s">
        <v>14</v>
      </c>
      <c r="D1063" s="1" t="s">
        <v>1069</v>
      </c>
      <c r="E1063" s="1" t="s">
        <v>1099</v>
      </c>
      <c r="F1063" s="1">
        <v>552</v>
      </c>
      <c r="G1063" s="7">
        <v>5.4066666666666663</v>
      </c>
      <c r="H1063" s="7">
        <v>8.58</v>
      </c>
      <c r="I1063" s="2">
        <f t="shared" si="16"/>
        <v>4736.16</v>
      </c>
    </row>
    <row r="1064" spans="1:9" x14ac:dyDescent="0.2">
      <c r="A1064" s="6">
        <v>2011</v>
      </c>
      <c r="B1064" s="1" t="s">
        <v>13</v>
      </c>
      <c r="C1064" s="1" t="s">
        <v>14</v>
      </c>
      <c r="D1064" s="1" t="s">
        <v>1069</v>
      </c>
      <c r="E1064" s="1" t="s">
        <v>1100</v>
      </c>
      <c r="F1064" s="1">
        <v>612</v>
      </c>
      <c r="G1064" s="7">
        <v>6.56</v>
      </c>
      <c r="H1064" s="7">
        <v>8.0066666666666659</v>
      </c>
      <c r="I1064" s="2">
        <f t="shared" si="16"/>
        <v>4900.08</v>
      </c>
    </row>
    <row r="1065" spans="1:9" x14ac:dyDescent="0.2">
      <c r="A1065" s="6">
        <v>2011</v>
      </c>
      <c r="B1065" s="1" t="s">
        <v>13</v>
      </c>
      <c r="C1065" s="1" t="s">
        <v>14</v>
      </c>
      <c r="D1065" s="1" t="s">
        <v>1069</v>
      </c>
      <c r="E1065" s="1" t="s">
        <v>1101</v>
      </c>
      <c r="F1065" s="1">
        <v>552</v>
      </c>
      <c r="G1065" s="7">
        <v>6.44</v>
      </c>
      <c r="H1065" s="7">
        <v>8.6666666666666661</v>
      </c>
      <c r="I1065" s="2">
        <f t="shared" si="16"/>
        <v>4784</v>
      </c>
    </row>
    <row r="1066" spans="1:9" x14ac:dyDescent="0.2">
      <c r="A1066" s="6">
        <v>2011</v>
      </c>
      <c r="B1066" s="1" t="s">
        <v>13</v>
      </c>
      <c r="C1066" s="1" t="s">
        <v>14</v>
      </c>
      <c r="D1066" s="1" t="s">
        <v>1069</v>
      </c>
      <c r="E1066" s="1" t="s">
        <v>1102</v>
      </c>
      <c r="F1066" s="1">
        <v>624</v>
      </c>
      <c r="G1066" s="7">
        <v>6.6</v>
      </c>
      <c r="H1066" s="7">
        <v>7.4933333333333332</v>
      </c>
      <c r="I1066" s="2">
        <f t="shared" si="16"/>
        <v>4675.84</v>
      </c>
    </row>
    <row r="1067" spans="1:9" x14ac:dyDescent="0.2">
      <c r="A1067" s="6">
        <v>2011</v>
      </c>
      <c r="B1067" s="1" t="s">
        <v>13</v>
      </c>
      <c r="C1067" s="1" t="s">
        <v>14</v>
      </c>
      <c r="D1067" s="1" t="s">
        <v>1069</v>
      </c>
      <c r="E1067" s="1" t="s">
        <v>1103</v>
      </c>
      <c r="F1067" s="1">
        <v>480</v>
      </c>
      <c r="G1067" s="7">
        <v>6.66</v>
      </c>
      <c r="H1067" s="7">
        <v>8.1933333333333334</v>
      </c>
      <c r="I1067" s="2">
        <f t="shared" si="16"/>
        <v>3932.8</v>
      </c>
    </row>
    <row r="1068" spans="1:9" x14ac:dyDescent="0.2">
      <c r="A1068" s="6">
        <v>2011</v>
      </c>
      <c r="B1068" s="1" t="s">
        <v>13</v>
      </c>
      <c r="C1068" s="1" t="s">
        <v>14</v>
      </c>
      <c r="D1068" s="1" t="s">
        <v>1069</v>
      </c>
      <c r="E1068" s="1" t="s">
        <v>1104</v>
      </c>
      <c r="F1068" s="1">
        <v>588</v>
      </c>
      <c r="G1068" s="7">
        <v>5.7866666666666671</v>
      </c>
      <c r="H1068" s="7">
        <v>7.8</v>
      </c>
      <c r="I1068" s="2">
        <f t="shared" si="16"/>
        <v>4586.3999999999996</v>
      </c>
    </row>
    <row r="1069" spans="1:9" x14ac:dyDescent="0.2">
      <c r="A1069" s="6">
        <v>2011</v>
      </c>
      <c r="B1069" s="1" t="s">
        <v>13</v>
      </c>
      <c r="C1069" s="1" t="s">
        <v>14</v>
      </c>
      <c r="D1069" s="1" t="s">
        <v>1069</v>
      </c>
      <c r="E1069" s="1" t="s">
        <v>1105</v>
      </c>
      <c r="F1069" s="1">
        <v>528</v>
      </c>
      <c r="G1069" s="7">
        <v>6.12</v>
      </c>
      <c r="H1069" s="7">
        <v>7.5266666666666664</v>
      </c>
      <c r="I1069" s="2">
        <f t="shared" si="16"/>
        <v>3974.08</v>
      </c>
    </row>
    <row r="1070" spans="1:9" x14ac:dyDescent="0.2">
      <c r="A1070" s="6">
        <v>2011</v>
      </c>
      <c r="B1070" s="1" t="s">
        <v>13</v>
      </c>
      <c r="C1070" s="1" t="s">
        <v>14</v>
      </c>
      <c r="D1070" s="1" t="s">
        <v>1069</v>
      </c>
      <c r="E1070" s="1" t="s">
        <v>1106</v>
      </c>
      <c r="F1070" s="1">
        <v>636</v>
      </c>
      <c r="G1070" s="7">
        <v>5.5533333333333337</v>
      </c>
      <c r="H1070" s="7">
        <v>8.52</v>
      </c>
      <c r="I1070" s="2">
        <f t="shared" si="16"/>
        <v>5418.7199999999993</v>
      </c>
    </row>
    <row r="1071" spans="1:9" x14ac:dyDescent="0.2">
      <c r="A1071" s="6">
        <v>2011</v>
      </c>
      <c r="B1071" s="1" t="s">
        <v>13</v>
      </c>
      <c r="C1071" s="1" t="s">
        <v>14</v>
      </c>
      <c r="D1071" s="1" t="s">
        <v>1069</v>
      </c>
      <c r="E1071" s="1" t="s">
        <v>1107</v>
      </c>
      <c r="F1071" s="1">
        <v>600</v>
      </c>
      <c r="G1071" s="7">
        <v>5.4733333333333336</v>
      </c>
      <c r="H1071" s="7">
        <v>8.56</v>
      </c>
      <c r="I1071" s="2">
        <f t="shared" si="16"/>
        <v>5136</v>
      </c>
    </row>
    <row r="1072" spans="1:9" x14ac:dyDescent="0.2">
      <c r="A1072" s="6">
        <v>2011</v>
      </c>
      <c r="B1072" s="1" t="s">
        <v>13</v>
      </c>
      <c r="C1072" s="1" t="s">
        <v>14</v>
      </c>
      <c r="D1072" s="1" t="s">
        <v>1069</v>
      </c>
      <c r="E1072" s="1" t="s">
        <v>1108</v>
      </c>
      <c r="F1072" s="1">
        <v>576</v>
      </c>
      <c r="G1072" s="7">
        <v>6.4866666666666664</v>
      </c>
      <c r="H1072" s="7">
        <v>7.6866666666666665</v>
      </c>
      <c r="I1072" s="2">
        <f t="shared" si="16"/>
        <v>4427.5199999999995</v>
      </c>
    </row>
    <row r="1073" spans="1:9" x14ac:dyDescent="0.2">
      <c r="A1073" s="6">
        <v>2011</v>
      </c>
      <c r="B1073" s="1" t="s">
        <v>13</v>
      </c>
      <c r="C1073" s="1" t="s">
        <v>14</v>
      </c>
      <c r="D1073" s="1" t="s">
        <v>1069</v>
      </c>
      <c r="E1073" s="1" t="s">
        <v>1109</v>
      </c>
      <c r="F1073" s="1">
        <v>588</v>
      </c>
      <c r="G1073" s="7">
        <v>5.78</v>
      </c>
      <c r="H1073" s="7">
        <v>8.34</v>
      </c>
      <c r="I1073" s="2">
        <f t="shared" si="16"/>
        <v>4903.92</v>
      </c>
    </row>
    <row r="1074" spans="1:9" x14ac:dyDescent="0.2">
      <c r="A1074" s="6">
        <v>2011</v>
      </c>
      <c r="B1074" s="1" t="s">
        <v>13</v>
      </c>
      <c r="C1074" s="1" t="s">
        <v>14</v>
      </c>
      <c r="D1074" s="1" t="s">
        <v>1069</v>
      </c>
      <c r="E1074" s="1" t="s">
        <v>1110</v>
      </c>
      <c r="F1074" s="1">
        <v>636</v>
      </c>
      <c r="G1074" s="7">
        <v>5.833333333333333</v>
      </c>
      <c r="H1074" s="7">
        <v>8.1</v>
      </c>
      <c r="I1074" s="2">
        <f t="shared" si="16"/>
        <v>5151.5999999999995</v>
      </c>
    </row>
    <row r="1075" spans="1:9" x14ac:dyDescent="0.2">
      <c r="A1075" s="6">
        <v>2011</v>
      </c>
      <c r="B1075" s="1" t="s">
        <v>13</v>
      </c>
      <c r="C1075" s="1" t="s">
        <v>14</v>
      </c>
      <c r="D1075" s="1" t="s">
        <v>1069</v>
      </c>
      <c r="E1075" s="1" t="s">
        <v>1111</v>
      </c>
      <c r="F1075" s="1">
        <v>612</v>
      </c>
      <c r="G1075" s="7">
        <v>6.1333333333333337</v>
      </c>
      <c r="H1075" s="7">
        <v>8.32</v>
      </c>
      <c r="I1075" s="2">
        <f t="shared" si="16"/>
        <v>5091.84</v>
      </c>
    </row>
    <row r="1076" spans="1:9" x14ac:dyDescent="0.2">
      <c r="A1076" s="6">
        <v>2011</v>
      </c>
      <c r="B1076" s="1" t="s">
        <v>13</v>
      </c>
      <c r="C1076" s="1" t="s">
        <v>14</v>
      </c>
      <c r="D1076" s="1" t="s">
        <v>1069</v>
      </c>
      <c r="E1076" s="1" t="s">
        <v>1112</v>
      </c>
      <c r="F1076" s="1">
        <v>504</v>
      </c>
      <c r="G1076" s="7">
        <v>5.7866666666666671</v>
      </c>
      <c r="H1076" s="7">
        <v>7.98</v>
      </c>
      <c r="I1076" s="2">
        <f t="shared" si="16"/>
        <v>4021.92</v>
      </c>
    </row>
    <row r="1077" spans="1:9" x14ac:dyDescent="0.2">
      <c r="A1077" s="6">
        <v>2011</v>
      </c>
      <c r="B1077" s="1" t="s">
        <v>13</v>
      </c>
      <c r="C1077" s="1" t="s">
        <v>14</v>
      </c>
      <c r="D1077" s="1" t="s">
        <v>1069</v>
      </c>
      <c r="E1077" s="1" t="s">
        <v>1113</v>
      </c>
      <c r="F1077" s="1">
        <v>468</v>
      </c>
      <c r="G1077" s="7">
        <v>6.1866666666666665</v>
      </c>
      <c r="H1077" s="7">
        <v>7.78</v>
      </c>
      <c r="I1077" s="2">
        <f t="shared" si="16"/>
        <v>3641.04</v>
      </c>
    </row>
    <row r="1078" spans="1:9" x14ac:dyDescent="0.2">
      <c r="A1078" s="6">
        <v>2011</v>
      </c>
      <c r="B1078" s="1" t="s">
        <v>13</v>
      </c>
      <c r="C1078" s="1" t="s">
        <v>14</v>
      </c>
      <c r="D1078" s="1" t="s">
        <v>1069</v>
      </c>
      <c r="E1078" s="1" t="s">
        <v>1114</v>
      </c>
      <c r="F1078" s="1">
        <v>624</v>
      </c>
      <c r="G1078" s="7">
        <v>6.0133333333333336</v>
      </c>
      <c r="H1078" s="7">
        <v>8.5399999999999991</v>
      </c>
      <c r="I1078" s="2">
        <f t="shared" si="16"/>
        <v>5328.9599999999991</v>
      </c>
    </row>
    <row r="1079" spans="1:9" x14ac:dyDescent="0.2">
      <c r="A1079" s="6">
        <v>2011</v>
      </c>
      <c r="B1079" s="1" t="s">
        <v>13</v>
      </c>
      <c r="C1079" s="1" t="s">
        <v>14</v>
      </c>
      <c r="D1079" s="1" t="s">
        <v>1069</v>
      </c>
      <c r="E1079" s="1" t="s">
        <v>1115</v>
      </c>
      <c r="F1079" s="1">
        <v>588</v>
      </c>
      <c r="G1079" s="7">
        <v>5.833333333333333</v>
      </c>
      <c r="H1079" s="7">
        <v>7.8466666666666667</v>
      </c>
      <c r="I1079" s="2">
        <f t="shared" si="16"/>
        <v>4613.84</v>
      </c>
    </row>
    <row r="1080" spans="1:9" x14ac:dyDescent="0.2">
      <c r="A1080" s="6">
        <v>2011</v>
      </c>
      <c r="B1080" s="1" t="s">
        <v>13</v>
      </c>
      <c r="C1080" s="1" t="s">
        <v>14</v>
      </c>
      <c r="D1080" s="1" t="s">
        <v>1069</v>
      </c>
      <c r="E1080" s="1" t="s">
        <v>1116</v>
      </c>
      <c r="F1080" s="1">
        <v>504</v>
      </c>
      <c r="G1080" s="7">
        <v>6.5066666666666668</v>
      </c>
      <c r="H1080" s="7">
        <v>7.4066666666666663</v>
      </c>
      <c r="I1080" s="2">
        <f t="shared" si="16"/>
        <v>3732.96</v>
      </c>
    </row>
    <row r="1081" spans="1:9" x14ac:dyDescent="0.2">
      <c r="A1081" s="6">
        <v>2011</v>
      </c>
      <c r="B1081" s="1" t="s">
        <v>13</v>
      </c>
      <c r="C1081" s="1" t="s">
        <v>14</v>
      </c>
      <c r="D1081" s="1" t="s">
        <v>1069</v>
      </c>
      <c r="E1081" s="1" t="s">
        <v>1117</v>
      </c>
      <c r="F1081" s="1">
        <v>444</v>
      </c>
      <c r="G1081" s="7">
        <v>6.0066666666666668</v>
      </c>
      <c r="H1081" s="7">
        <v>8.5133333333333336</v>
      </c>
      <c r="I1081" s="2">
        <f t="shared" si="16"/>
        <v>3779.92</v>
      </c>
    </row>
    <row r="1082" spans="1:9" x14ac:dyDescent="0.2">
      <c r="A1082" s="6">
        <v>2011</v>
      </c>
      <c r="B1082" s="1" t="s">
        <v>13</v>
      </c>
      <c r="C1082" s="1" t="s">
        <v>14</v>
      </c>
      <c r="D1082" s="1" t="s">
        <v>1069</v>
      </c>
      <c r="E1082" s="1" t="s">
        <v>1118</v>
      </c>
      <c r="F1082" s="1">
        <v>612</v>
      </c>
      <c r="G1082" s="7">
        <v>5.793333333333333</v>
      </c>
      <c r="H1082" s="7">
        <v>7.88</v>
      </c>
      <c r="I1082" s="2">
        <f t="shared" si="16"/>
        <v>4822.5599999999995</v>
      </c>
    </row>
    <row r="1083" spans="1:9" x14ac:dyDescent="0.2">
      <c r="A1083" s="6">
        <v>2011</v>
      </c>
      <c r="B1083" s="1" t="s">
        <v>13</v>
      </c>
      <c r="C1083" s="1" t="s">
        <v>14</v>
      </c>
      <c r="D1083" s="1" t="s">
        <v>1069</v>
      </c>
      <c r="E1083" s="1" t="s">
        <v>1119</v>
      </c>
      <c r="F1083" s="1">
        <v>528</v>
      </c>
      <c r="G1083" s="7">
        <v>5.293333333333333</v>
      </c>
      <c r="H1083" s="7">
        <v>7.5666666666666664</v>
      </c>
      <c r="I1083" s="2">
        <f t="shared" si="16"/>
        <v>3995.2</v>
      </c>
    </row>
    <row r="1084" spans="1:9" x14ac:dyDescent="0.2">
      <c r="A1084" s="6">
        <v>2011</v>
      </c>
      <c r="B1084" s="1" t="s">
        <v>13</v>
      </c>
      <c r="C1084" s="1" t="s">
        <v>164</v>
      </c>
      <c r="D1084" s="1" t="s">
        <v>1120</v>
      </c>
      <c r="E1084" s="1" t="s">
        <v>1121</v>
      </c>
      <c r="F1084" s="1">
        <v>168</v>
      </c>
      <c r="G1084" s="8">
        <v>1.1000000000000001</v>
      </c>
      <c r="H1084" s="8">
        <v>1.32</v>
      </c>
      <c r="I1084" s="2">
        <f t="shared" si="16"/>
        <v>221.76000000000002</v>
      </c>
    </row>
    <row r="1085" spans="1:9" x14ac:dyDescent="0.2">
      <c r="A1085" s="6">
        <v>2011</v>
      </c>
      <c r="B1085" s="1" t="s">
        <v>13</v>
      </c>
      <c r="C1085" s="1" t="s">
        <v>164</v>
      </c>
      <c r="D1085" s="1" t="s">
        <v>1120</v>
      </c>
      <c r="E1085" s="1" t="s">
        <v>1122</v>
      </c>
      <c r="F1085" s="1">
        <v>108</v>
      </c>
      <c r="G1085" s="8">
        <v>1</v>
      </c>
      <c r="H1085" s="8">
        <v>1.23</v>
      </c>
      <c r="I1085" s="2">
        <f t="shared" si="16"/>
        <v>132.84</v>
      </c>
    </row>
    <row r="1086" spans="1:9" x14ac:dyDescent="0.2">
      <c r="A1086" s="6">
        <v>2011</v>
      </c>
      <c r="B1086" s="1" t="s">
        <v>13</v>
      </c>
      <c r="C1086" s="1" t="s">
        <v>164</v>
      </c>
      <c r="D1086" s="1" t="s">
        <v>1120</v>
      </c>
      <c r="E1086" s="1" t="s">
        <v>1123</v>
      </c>
      <c r="F1086" s="1">
        <v>156</v>
      </c>
      <c r="G1086" s="8">
        <v>1.0900000000000001</v>
      </c>
      <c r="H1086" s="8">
        <v>1.34</v>
      </c>
      <c r="I1086" s="2">
        <f t="shared" si="16"/>
        <v>209.04000000000002</v>
      </c>
    </row>
    <row r="1087" spans="1:9" x14ac:dyDescent="0.2">
      <c r="A1087" s="6">
        <v>2011</v>
      </c>
      <c r="B1087" s="1" t="s">
        <v>13</v>
      </c>
      <c r="C1087" s="1" t="s">
        <v>164</v>
      </c>
      <c r="D1087" s="1" t="s">
        <v>1120</v>
      </c>
      <c r="E1087" s="1" t="s">
        <v>1124</v>
      </c>
      <c r="F1087" s="1">
        <v>108</v>
      </c>
      <c r="G1087" s="8">
        <v>1.01</v>
      </c>
      <c r="H1087" s="8">
        <v>1.27</v>
      </c>
      <c r="I1087" s="2">
        <f t="shared" si="16"/>
        <v>137.16</v>
      </c>
    </row>
    <row r="1088" spans="1:9" x14ac:dyDescent="0.2">
      <c r="A1088" s="6">
        <v>2011</v>
      </c>
      <c r="B1088" s="1" t="s">
        <v>13</v>
      </c>
      <c r="C1088" s="1" t="s">
        <v>164</v>
      </c>
      <c r="D1088" s="1" t="s">
        <v>1120</v>
      </c>
      <c r="E1088" s="1" t="s">
        <v>1125</v>
      </c>
      <c r="F1088" s="1">
        <v>120</v>
      </c>
      <c r="G1088" s="8">
        <v>1.1499999999999999</v>
      </c>
      <c r="H1088" s="8">
        <v>1.27</v>
      </c>
      <c r="I1088" s="2">
        <f t="shared" si="16"/>
        <v>152.4</v>
      </c>
    </row>
    <row r="1089" spans="1:9" x14ac:dyDescent="0.2">
      <c r="A1089" s="6">
        <v>2011</v>
      </c>
      <c r="B1089" s="1" t="s">
        <v>13</v>
      </c>
      <c r="C1089" s="1" t="s">
        <v>164</v>
      </c>
      <c r="D1089" s="1" t="s">
        <v>1126</v>
      </c>
      <c r="E1089" s="1" t="s">
        <v>1127</v>
      </c>
      <c r="F1089" s="1">
        <v>120</v>
      </c>
      <c r="G1089" s="8">
        <v>1.2</v>
      </c>
      <c r="H1089" s="8">
        <v>1.34</v>
      </c>
      <c r="I1089" s="2">
        <f t="shared" si="16"/>
        <v>160.80000000000001</v>
      </c>
    </row>
    <row r="1090" spans="1:9" x14ac:dyDescent="0.2">
      <c r="A1090" s="6">
        <v>2011</v>
      </c>
      <c r="B1090" s="1" t="s">
        <v>13</v>
      </c>
      <c r="C1090" s="1" t="s">
        <v>164</v>
      </c>
      <c r="D1090" s="1" t="s">
        <v>1126</v>
      </c>
      <c r="E1090" s="1" t="s">
        <v>1128</v>
      </c>
      <c r="F1090" s="1">
        <v>120</v>
      </c>
      <c r="G1090" s="8">
        <v>1.1299999999999999</v>
      </c>
      <c r="H1090" s="8">
        <v>1.23</v>
      </c>
      <c r="I1090" s="2">
        <f t="shared" si="16"/>
        <v>147.6</v>
      </c>
    </row>
    <row r="1091" spans="1:9" x14ac:dyDescent="0.2">
      <c r="A1091" s="6">
        <v>2011</v>
      </c>
      <c r="B1091" s="1" t="s">
        <v>13</v>
      </c>
      <c r="C1091" s="1" t="s">
        <v>164</v>
      </c>
      <c r="D1091" s="1" t="s">
        <v>1126</v>
      </c>
      <c r="E1091" s="1" t="s">
        <v>1129</v>
      </c>
      <c r="F1091" s="1">
        <v>96</v>
      </c>
      <c r="G1091" s="8">
        <v>1.05</v>
      </c>
      <c r="H1091" s="8">
        <v>1.36</v>
      </c>
      <c r="I1091" s="2">
        <f t="shared" si="16"/>
        <v>130.56</v>
      </c>
    </row>
    <row r="1092" spans="1:9" x14ac:dyDescent="0.2">
      <c r="A1092" s="6">
        <v>2011</v>
      </c>
      <c r="B1092" s="1" t="s">
        <v>13</v>
      </c>
      <c r="C1092" s="1" t="s">
        <v>164</v>
      </c>
      <c r="D1092" s="1" t="s">
        <v>1126</v>
      </c>
      <c r="E1092" s="1" t="s">
        <v>1130</v>
      </c>
      <c r="F1092" s="1">
        <v>120</v>
      </c>
      <c r="G1092" s="8">
        <v>1.1200000000000001</v>
      </c>
      <c r="H1092" s="8">
        <v>1.36</v>
      </c>
      <c r="I1092" s="2">
        <f t="shared" si="16"/>
        <v>163.20000000000002</v>
      </c>
    </row>
    <row r="1093" spans="1:9" x14ac:dyDescent="0.2">
      <c r="A1093" s="6">
        <v>2011</v>
      </c>
      <c r="B1093" s="1" t="s">
        <v>13</v>
      </c>
      <c r="C1093" s="1" t="s">
        <v>164</v>
      </c>
      <c r="D1093" s="1" t="s">
        <v>1126</v>
      </c>
      <c r="E1093" s="1" t="s">
        <v>1131</v>
      </c>
      <c r="F1093" s="1">
        <v>72</v>
      </c>
      <c r="G1093" s="8">
        <v>1.18</v>
      </c>
      <c r="H1093" s="8">
        <v>1.37</v>
      </c>
      <c r="I1093" s="2">
        <f t="shared" si="16"/>
        <v>98.640000000000015</v>
      </c>
    </row>
    <row r="1094" spans="1:9" x14ac:dyDescent="0.2">
      <c r="A1094" s="6">
        <v>2011</v>
      </c>
      <c r="B1094" s="1" t="s">
        <v>13</v>
      </c>
      <c r="C1094" s="1" t="s">
        <v>164</v>
      </c>
      <c r="D1094" s="1" t="s">
        <v>1126</v>
      </c>
      <c r="E1094" s="1" t="s">
        <v>1132</v>
      </c>
      <c r="F1094" s="1">
        <v>168</v>
      </c>
      <c r="G1094" s="8">
        <v>1.1299999999999999</v>
      </c>
      <c r="H1094" s="8">
        <v>1.27</v>
      </c>
      <c r="I1094" s="2">
        <f t="shared" si="16"/>
        <v>213.36</v>
      </c>
    </row>
    <row r="1095" spans="1:9" x14ac:dyDescent="0.2">
      <c r="A1095" s="6">
        <v>2011</v>
      </c>
      <c r="B1095" s="1" t="s">
        <v>13</v>
      </c>
      <c r="C1095" s="1" t="s">
        <v>164</v>
      </c>
      <c r="D1095" s="1" t="s">
        <v>1126</v>
      </c>
      <c r="E1095" s="1" t="s">
        <v>1133</v>
      </c>
      <c r="F1095" s="1">
        <v>60</v>
      </c>
      <c r="G1095" s="8">
        <v>1.03</v>
      </c>
      <c r="H1095" s="8">
        <v>1.29</v>
      </c>
      <c r="I1095" s="2">
        <f t="shared" si="16"/>
        <v>77.400000000000006</v>
      </c>
    </row>
    <row r="1096" spans="1:9" x14ac:dyDescent="0.2">
      <c r="A1096" s="6">
        <v>2011</v>
      </c>
      <c r="B1096" s="1" t="s">
        <v>13</v>
      </c>
      <c r="C1096" s="1" t="s">
        <v>164</v>
      </c>
      <c r="D1096" s="1" t="s">
        <v>1126</v>
      </c>
      <c r="E1096" s="1" t="s">
        <v>1134</v>
      </c>
      <c r="F1096" s="1">
        <v>96</v>
      </c>
      <c r="G1096" s="8">
        <v>1.07</v>
      </c>
      <c r="H1096" s="8">
        <v>1.2</v>
      </c>
      <c r="I1096" s="2">
        <f t="shared" si="16"/>
        <v>115.19999999999999</v>
      </c>
    </row>
    <row r="1097" spans="1:9" x14ac:dyDescent="0.2">
      <c r="A1097" s="6">
        <v>2011</v>
      </c>
      <c r="B1097" s="1" t="s">
        <v>13</v>
      </c>
      <c r="C1097" s="1" t="s">
        <v>164</v>
      </c>
      <c r="D1097" s="1" t="s">
        <v>1126</v>
      </c>
      <c r="E1097" s="1" t="s">
        <v>1135</v>
      </c>
      <c r="F1097" s="1">
        <v>96</v>
      </c>
      <c r="G1097" s="8">
        <v>1.1599999999999999</v>
      </c>
      <c r="H1097" s="8">
        <v>1.23</v>
      </c>
      <c r="I1097" s="2">
        <f t="shared" si="16"/>
        <v>118.08</v>
      </c>
    </row>
    <row r="1098" spans="1:9" x14ac:dyDescent="0.2">
      <c r="A1098" s="6">
        <v>2011</v>
      </c>
      <c r="B1098" s="1" t="s">
        <v>13</v>
      </c>
      <c r="C1098" s="1" t="s">
        <v>164</v>
      </c>
      <c r="D1098" s="1" t="s">
        <v>1126</v>
      </c>
      <c r="E1098" s="1" t="s">
        <v>1136</v>
      </c>
      <c r="F1098" s="1">
        <v>48</v>
      </c>
      <c r="G1098" s="8">
        <v>1.1499999999999999</v>
      </c>
      <c r="H1098" s="8">
        <v>1.3</v>
      </c>
      <c r="I1098" s="2">
        <f t="shared" si="16"/>
        <v>62.400000000000006</v>
      </c>
    </row>
    <row r="1099" spans="1:9" x14ac:dyDescent="0.2">
      <c r="A1099" s="6">
        <v>2011</v>
      </c>
      <c r="B1099" s="1" t="s">
        <v>13</v>
      </c>
      <c r="C1099" s="1" t="s">
        <v>164</v>
      </c>
      <c r="D1099" s="1" t="s">
        <v>1126</v>
      </c>
      <c r="E1099" s="1" t="s">
        <v>1137</v>
      </c>
      <c r="F1099" s="1">
        <v>144</v>
      </c>
      <c r="G1099" s="8">
        <v>1.18</v>
      </c>
      <c r="H1099" s="8">
        <v>1.34</v>
      </c>
      <c r="I1099" s="2">
        <f t="shared" si="16"/>
        <v>192.96</v>
      </c>
    </row>
    <row r="1100" spans="1:9" x14ac:dyDescent="0.2">
      <c r="A1100" s="6">
        <v>2011</v>
      </c>
      <c r="B1100" s="1" t="s">
        <v>13</v>
      </c>
      <c r="C1100" s="1" t="s">
        <v>164</v>
      </c>
      <c r="D1100" s="1" t="s">
        <v>1126</v>
      </c>
      <c r="E1100" s="1" t="s">
        <v>1138</v>
      </c>
      <c r="F1100" s="1">
        <v>72</v>
      </c>
      <c r="G1100" s="8">
        <v>1.02</v>
      </c>
      <c r="H1100" s="8">
        <v>1.27</v>
      </c>
      <c r="I1100" s="2">
        <f t="shared" si="16"/>
        <v>91.44</v>
      </c>
    </row>
    <row r="1101" spans="1:9" x14ac:dyDescent="0.2">
      <c r="A1101" s="6">
        <v>2011</v>
      </c>
      <c r="B1101" s="1" t="s">
        <v>13</v>
      </c>
      <c r="C1101" s="1" t="s">
        <v>164</v>
      </c>
      <c r="D1101" s="1" t="s">
        <v>1126</v>
      </c>
      <c r="E1101" s="1" t="s">
        <v>1139</v>
      </c>
      <c r="F1101" s="1">
        <v>72</v>
      </c>
      <c r="G1101" s="8">
        <v>1.1399999999999999</v>
      </c>
      <c r="H1101" s="8">
        <v>1.2</v>
      </c>
      <c r="I1101" s="2">
        <f t="shared" si="16"/>
        <v>86.399999999999991</v>
      </c>
    </row>
    <row r="1102" spans="1:9" x14ac:dyDescent="0.2">
      <c r="A1102" s="6">
        <v>2011</v>
      </c>
      <c r="B1102" s="1" t="s">
        <v>13</v>
      </c>
      <c r="C1102" s="1" t="s">
        <v>164</v>
      </c>
      <c r="D1102" s="1" t="s">
        <v>1126</v>
      </c>
      <c r="E1102" s="1" t="s">
        <v>1140</v>
      </c>
      <c r="F1102" s="1">
        <v>132</v>
      </c>
      <c r="G1102" s="8">
        <v>1.1100000000000001</v>
      </c>
      <c r="H1102" s="8">
        <v>1.2</v>
      </c>
      <c r="I1102" s="2">
        <f t="shared" si="16"/>
        <v>158.4</v>
      </c>
    </row>
    <row r="1103" spans="1:9" x14ac:dyDescent="0.2">
      <c r="A1103" s="6">
        <v>2011</v>
      </c>
      <c r="B1103" s="1" t="s">
        <v>13</v>
      </c>
      <c r="C1103" s="1" t="s">
        <v>164</v>
      </c>
      <c r="D1103" s="1" t="s">
        <v>1126</v>
      </c>
      <c r="E1103" s="1" t="s">
        <v>1141</v>
      </c>
      <c r="F1103" s="1">
        <v>132</v>
      </c>
      <c r="G1103" s="8">
        <v>1.05</v>
      </c>
      <c r="H1103" s="8">
        <v>1.36</v>
      </c>
      <c r="I1103" s="2">
        <f t="shared" ref="I1103:I1166" si="17">H1103 *F1103</f>
        <v>179.52</v>
      </c>
    </row>
    <row r="1104" spans="1:9" x14ac:dyDescent="0.2">
      <c r="A1104" s="6">
        <v>2011</v>
      </c>
      <c r="B1104" s="1" t="s">
        <v>13</v>
      </c>
      <c r="C1104" s="1" t="s">
        <v>164</v>
      </c>
      <c r="D1104" s="1" t="s">
        <v>1126</v>
      </c>
      <c r="E1104" s="1" t="s">
        <v>1142</v>
      </c>
      <c r="F1104" s="1">
        <v>48</v>
      </c>
      <c r="G1104" s="8">
        <v>1.01</v>
      </c>
      <c r="H1104" s="8">
        <v>1.3</v>
      </c>
      <c r="I1104" s="2">
        <f t="shared" si="17"/>
        <v>62.400000000000006</v>
      </c>
    </row>
    <row r="1105" spans="1:9" x14ac:dyDescent="0.2">
      <c r="A1105" s="6">
        <v>2011</v>
      </c>
      <c r="B1105" s="1" t="s">
        <v>13</v>
      </c>
      <c r="C1105" s="1" t="s">
        <v>164</v>
      </c>
      <c r="D1105" s="1" t="s">
        <v>1126</v>
      </c>
      <c r="E1105" s="1" t="s">
        <v>1143</v>
      </c>
      <c r="F1105" s="1">
        <v>120</v>
      </c>
      <c r="G1105" s="8">
        <v>1.01</v>
      </c>
      <c r="H1105" s="8">
        <v>1.3</v>
      </c>
      <c r="I1105" s="2">
        <f t="shared" si="17"/>
        <v>156</v>
      </c>
    </row>
    <row r="1106" spans="1:9" x14ac:dyDescent="0.2">
      <c r="A1106" s="6">
        <v>2011</v>
      </c>
      <c r="B1106" s="1" t="s">
        <v>13</v>
      </c>
      <c r="C1106" s="1" t="s">
        <v>164</v>
      </c>
      <c r="D1106" s="1" t="s">
        <v>1126</v>
      </c>
      <c r="E1106" s="1" t="s">
        <v>1144</v>
      </c>
      <c r="F1106" s="1">
        <v>84</v>
      </c>
      <c r="G1106" s="8">
        <v>1.03</v>
      </c>
      <c r="H1106" s="8">
        <v>1.24</v>
      </c>
      <c r="I1106" s="2">
        <f t="shared" si="17"/>
        <v>104.16</v>
      </c>
    </row>
    <row r="1107" spans="1:9" x14ac:dyDescent="0.2">
      <c r="A1107" s="6">
        <v>2011</v>
      </c>
      <c r="B1107" s="1" t="s">
        <v>13</v>
      </c>
      <c r="C1107" s="1" t="s">
        <v>164</v>
      </c>
      <c r="D1107" s="1" t="s">
        <v>1126</v>
      </c>
      <c r="E1107" s="1" t="s">
        <v>1145</v>
      </c>
      <c r="F1107" s="1">
        <v>132</v>
      </c>
      <c r="G1107" s="8">
        <v>1.08</v>
      </c>
      <c r="H1107" s="8">
        <v>1.38</v>
      </c>
      <c r="I1107" s="2">
        <f t="shared" si="17"/>
        <v>182.16</v>
      </c>
    </row>
    <row r="1108" spans="1:9" x14ac:dyDescent="0.2">
      <c r="A1108" s="6">
        <v>2011</v>
      </c>
      <c r="B1108" s="1" t="s">
        <v>13</v>
      </c>
      <c r="C1108" s="1" t="s">
        <v>164</v>
      </c>
      <c r="D1108" s="1" t="s">
        <v>1126</v>
      </c>
      <c r="E1108" s="1" t="s">
        <v>1146</v>
      </c>
      <c r="F1108" s="1">
        <v>168</v>
      </c>
      <c r="G1108" s="8">
        <v>1.1100000000000001</v>
      </c>
      <c r="H1108" s="8">
        <v>1.24</v>
      </c>
      <c r="I1108" s="2">
        <f t="shared" si="17"/>
        <v>208.32</v>
      </c>
    </row>
    <row r="1109" spans="1:9" x14ac:dyDescent="0.2">
      <c r="A1109" s="6">
        <v>2011</v>
      </c>
      <c r="B1109" s="1" t="s">
        <v>13</v>
      </c>
      <c r="C1109" s="1" t="s">
        <v>164</v>
      </c>
      <c r="D1109" s="1" t="s">
        <v>1126</v>
      </c>
      <c r="E1109" s="1" t="s">
        <v>1147</v>
      </c>
      <c r="F1109" s="1">
        <v>108</v>
      </c>
      <c r="G1109" s="8">
        <v>1</v>
      </c>
      <c r="H1109" s="8">
        <v>1.36</v>
      </c>
      <c r="I1109" s="2">
        <f t="shared" si="17"/>
        <v>146.88000000000002</v>
      </c>
    </row>
    <row r="1110" spans="1:9" x14ac:dyDescent="0.2">
      <c r="A1110" s="6">
        <v>2011</v>
      </c>
      <c r="B1110" s="1" t="s">
        <v>13</v>
      </c>
      <c r="C1110" s="1" t="s">
        <v>164</v>
      </c>
      <c r="D1110" s="1" t="s">
        <v>1126</v>
      </c>
      <c r="E1110" s="1" t="s">
        <v>1148</v>
      </c>
      <c r="F1110" s="1">
        <v>120</v>
      </c>
      <c r="G1110" s="8">
        <v>1.04</v>
      </c>
      <c r="H1110" s="8">
        <v>1.2</v>
      </c>
      <c r="I1110" s="2">
        <f t="shared" si="17"/>
        <v>144</v>
      </c>
    </row>
    <row r="1111" spans="1:9" x14ac:dyDescent="0.2">
      <c r="A1111" s="6">
        <v>2011</v>
      </c>
      <c r="B1111" s="1" t="s">
        <v>13</v>
      </c>
      <c r="C1111" s="1" t="s">
        <v>164</v>
      </c>
      <c r="D1111" s="1" t="s">
        <v>1126</v>
      </c>
      <c r="E1111" s="1" t="s">
        <v>1149</v>
      </c>
      <c r="F1111" s="1">
        <v>144</v>
      </c>
      <c r="G1111" s="8">
        <v>1.06</v>
      </c>
      <c r="H1111" s="8">
        <v>1.2</v>
      </c>
      <c r="I1111" s="2">
        <f t="shared" si="17"/>
        <v>172.79999999999998</v>
      </c>
    </row>
    <row r="1112" spans="1:9" x14ac:dyDescent="0.2">
      <c r="A1112" s="6">
        <v>2011</v>
      </c>
      <c r="B1112" s="1" t="s">
        <v>13</v>
      </c>
      <c r="C1112" s="1" t="s">
        <v>164</v>
      </c>
      <c r="D1112" s="1" t="s">
        <v>1126</v>
      </c>
      <c r="E1112" s="1" t="s">
        <v>1150</v>
      </c>
      <c r="F1112" s="1">
        <v>72</v>
      </c>
      <c r="G1112" s="8">
        <v>1.17</v>
      </c>
      <c r="H1112" s="8">
        <v>1.37</v>
      </c>
      <c r="I1112" s="2">
        <f t="shared" si="17"/>
        <v>98.640000000000015</v>
      </c>
    </row>
    <row r="1113" spans="1:9" x14ac:dyDescent="0.2">
      <c r="A1113" s="6">
        <v>2011</v>
      </c>
      <c r="B1113" s="1" t="s">
        <v>13</v>
      </c>
      <c r="C1113" s="1" t="s">
        <v>164</v>
      </c>
      <c r="D1113" s="1" t="s">
        <v>1126</v>
      </c>
      <c r="E1113" s="1" t="s">
        <v>1151</v>
      </c>
      <c r="F1113" s="1">
        <v>156</v>
      </c>
      <c r="G1113" s="8">
        <v>1.03</v>
      </c>
      <c r="H1113" s="8">
        <v>1.36</v>
      </c>
      <c r="I1113" s="2">
        <f t="shared" si="17"/>
        <v>212.16000000000003</v>
      </c>
    </row>
    <row r="1114" spans="1:9" x14ac:dyDescent="0.2">
      <c r="A1114" s="6">
        <v>2011</v>
      </c>
      <c r="B1114" s="1" t="s">
        <v>13</v>
      </c>
      <c r="C1114" s="1" t="s">
        <v>164</v>
      </c>
      <c r="D1114" s="1" t="s">
        <v>1126</v>
      </c>
      <c r="E1114" s="1" t="s">
        <v>1152</v>
      </c>
      <c r="F1114" s="1">
        <v>144</v>
      </c>
      <c r="G1114" s="8">
        <v>1.1100000000000001</v>
      </c>
      <c r="H1114" s="8">
        <v>1.4</v>
      </c>
      <c r="I1114" s="2">
        <f t="shared" si="17"/>
        <v>201.6</v>
      </c>
    </row>
    <row r="1115" spans="1:9" x14ac:dyDescent="0.2">
      <c r="A1115" s="6">
        <v>2011</v>
      </c>
      <c r="B1115" s="1" t="s">
        <v>13</v>
      </c>
      <c r="C1115" s="1" t="s">
        <v>164</v>
      </c>
      <c r="D1115" s="1" t="s">
        <v>1126</v>
      </c>
      <c r="E1115" s="1" t="s">
        <v>1153</v>
      </c>
      <c r="F1115" s="1">
        <v>144</v>
      </c>
      <c r="G1115" s="8">
        <v>1.0900000000000001</v>
      </c>
      <c r="H1115" s="8">
        <v>1.4</v>
      </c>
      <c r="I1115" s="2">
        <f t="shared" si="17"/>
        <v>201.6</v>
      </c>
    </row>
    <row r="1116" spans="1:9" x14ac:dyDescent="0.2">
      <c r="A1116" s="6">
        <v>2011</v>
      </c>
      <c r="B1116" s="1" t="s">
        <v>13</v>
      </c>
      <c r="C1116" s="1" t="s">
        <v>164</v>
      </c>
      <c r="D1116" s="1" t="s">
        <v>1126</v>
      </c>
      <c r="E1116" s="1" t="s">
        <v>1154</v>
      </c>
      <c r="F1116" s="1">
        <v>156</v>
      </c>
      <c r="G1116" s="8">
        <v>1.0900000000000001</v>
      </c>
      <c r="H1116" s="8">
        <v>1.4</v>
      </c>
      <c r="I1116" s="2">
        <f t="shared" si="17"/>
        <v>218.39999999999998</v>
      </c>
    </row>
    <row r="1117" spans="1:9" x14ac:dyDescent="0.2">
      <c r="A1117" s="6">
        <v>2011</v>
      </c>
      <c r="B1117" s="1" t="s">
        <v>13</v>
      </c>
      <c r="C1117" s="1" t="s">
        <v>164</v>
      </c>
      <c r="D1117" s="1" t="s">
        <v>1126</v>
      </c>
      <c r="E1117" s="1" t="s">
        <v>1155</v>
      </c>
      <c r="F1117" s="1">
        <v>144</v>
      </c>
      <c r="G1117" s="8">
        <v>1.1200000000000001</v>
      </c>
      <c r="H1117" s="8">
        <v>1.2</v>
      </c>
      <c r="I1117" s="2">
        <f t="shared" si="17"/>
        <v>172.79999999999998</v>
      </c>
    </row>
    <row r="1118" spans="1:9" x14ac:dyDescent="0.2">
      <c r="A1118" s="6">
        <v>2011</v>
      </c>
      <c r="B1118" s="1" t="s">
        <v>13</v>
      </c>
      <c r="C1118" s="1" t="s">
        <v>164</v>
      </c>
      <c r="D1118" s="1" t="s">
        <v>1126</v>
      </c>
      <c r="E1118" s="1" t="s">
        <v>1156</v>
      </c>
      <c r="F1118" s="1">
        <v>108</v>
      </c>
      <c r="G1118" s="8">
        <v>1.1100000000000001</v>
      </c>
      <c r="H1118" s="8">
        <v>1.23</v>
      </c>
      <c r="I1118" s="2">
        <f t="shared" si="17"/>
        <v>132.84</v>
      </c>
    </row>
    <row r="1119" spans="1:9" x14ac:dyDescent="0.2">
      <c r="A1119" s="6">
        <v>2011</v>
      </c>
      <c r="B1119" s="1" t="s">
        <v>13</v>
      </c>
      <c r="C1119" s="1" t="s">
        <v>164</v>
      </c>
      <c r="D1119" s="1" t="s">
        <v>1126</v>
      </c>
      <c r="E1119" s="1" t="s">
        <v>1157</v>
      </c>
      <c r="F1119" s="1">
        <v>120</v>
      </c>
      <c r="G1119" s="8">
        <v>1.19</v>
      </c>
      <c r="H1119" s="8">
        <v>1.32</v>
      </c>
      <c r="I1119" s="2">
        <f t="shared" si="17"/>
        <v>158.4</v>
      </c>
    </row>
    <row r="1120" spans="1:9" x14ac:dyDescent="0.2">
      <c r="A1120" s="6">
        <v>2011</v>
      </c>
      <c r="B1120" s="1" t="s">
        <v>13</v>
      </c>
      <c r="C1120" s="1" t="s">
        <v>164</v>
      </c>
      <c r="D1120" s="1" t="s">
        <v>1126</v>
      </c>
      <c r="E1120" s="1" t="s">
        <v>1158</v>
      </c>
      <c r="F1120" s="1">
        <v>132</v>
      </c>
      <c r="G1120" s="8">
        <v>1.08</v>
      </c>
      <c r="H1120" s="8">
        <v>1.38</v>
      </c>
      <c r="I1120" s="2">
        <f t="shared" si="17"/>
        <v>182.16</v>
      </c>
    </row>
    <row r="1121" spans="1:9" x14ac:dyDescent="0.2">
      <c r="A1121" s="6">
        <v>2011</v>
      </c>
      <c r="B1121" s="1" t="s">
        <v>13</v>
      </c>
      <c r="C1121" s="1" t="s">
        <v>164</v>
      </c>
      <c r="D1121" s="1" t="s">
        <v>1126</v>
      </c>
      <c r="E1121" s="1" t="s">
        <v>1159</v>
      </c>
      <c r="F1121" s="1">
        <v>156</v>
      </c>
      <c r="G1121" s="8">
        <v>1.1399999999999999</v>
      </c>
      <c r="H1121" s="8">
        <v>1.31</v>
      </c>
      <c r="I1121" s="2">
        <f t="shared" si="17"/>
        <v>204.36</v>
      </c>
    </row>
    <row r="1122" spans="1:9" x14ac:dyDescent="0.2">
      <c r="A1122" s="6">
        <v>2011</v>
      </c>
      <c r="B1122" s="1" t="s">
        <v>13</v>
      </c>
      <c r="C1122" s="1" t="s">
        <v>164</v>
      </c>
      <c r="D1122" s="1" t="s">
        <v>1126</v>
      </c>
      <c r="E1122" s="1" t="s">
        <v>1160</v>
      </c>
      <c r="F1122" s="1">
        <v>144</v>
      </c>
      <c r="G1122" s="8">
        <v>1.07</v>
      </c>
      <c r="H1122" s="8">
        <v>1.32</v>
      </c>
      <c r="I1122" s="2">
        <f t="shared" si="17"/>
        <v>190.08</v>
      </c>
    </row>
    <row r="1123" spans="1:9" x14ac:dyDescent="0.2">
      <c r="A1123" s="6">
        <v>2011</v>
      </c>
      <c r="B1123" s="1" t="s">
        <v>13</v>
      </c>
      <c r="C1123" s="1" t="s">
        <v>164</v>
      </c>
      <c r="D1123" s="1" t="s">
        <v>1126</v>
      </c>
      <c r="E1123" s="1" t="s">
        <v>1161</v>
      </c>
      <c r="F1123" s="1">
        <v>108</v>
      </c>
      <c r="G1123" s="8">
        <v>1.17</v>
      </c>
      <c r="H1123" s="8">
        <v>1.29</v>
      </c>
      <c r="I1123" s="2">
        <f t="shared" si="17"/>
        <v>139.32</v>
      </c>
    </row>
    <row r="1124" spans="1:9" x14ac:dyDescent="0.2">
      <c r="A1124" s="6">
        <v>2011</v>
      </c>
      <c r="B1124" s="1" t="s">
        <v>13</v>
      </c>
      <c r="C1124" s="1" t="s">
        <v>164</v>
      </c>
      <c r="D1124" s="1" t="s">
        <v>1126</v>
      </c>
      <c r="E1124" s="1" t="s">
        <v>1162</v>
      </c>
      <c r="F1124" s="1">
        <v>168</v>
      </c>
      <c r="G1124" s="8">
        <v>1.03</v>
      </c>
      <c r="H1124" s="8">
        <v>1.27</v>
      </c>
      <c r="I1124" s="2">
        <f t="shared" si="17"/>
        <v>213.36</v>
      </c>
    </row>
    <row r="1125" spans="1:9" x14ac:dyDescent="0.2">
      <c r="A1125" s="6">
        <v>2011</v>
      </c>
      <c r="B1125" s="1" t="s">
        <v>13</v>
      </c>
      <c r="C1125" s="1" t="s">
        <v>164</v>
      </c>
      <c r="D1125" s="1" t="s">
        <v>1126</v>
      </c>
      <c r="E1125" s="1" t="s">
        <v>1163</v>
      </c>
      <c r="F1125" s="1">
        <v>72</v>
      </c>
      <c r="G1125" s="8">
        <v>1.1299999999999999</v>
      </c>
      <c r="H1125" s="8">
        <v>1.22</v>
      </c>
      <c r="I1125" s="2">
        <f t="shared" si="17"/>
        <v>87.84</v>
      </c>
    </row>
    <row r="1126" spans="1:9" x14ac:dyDescent="0.2">
      <c r="A1126" s="6">
        <v>2011</v>
      </c>
      <c r="B1126" s="1" t="s">
        <v>13</v>
      </c>
      <c r="C1126" s="1" t="s">
        <v>164</v>
      </c>
      <c r="D1126" s="1" t="s">
        <v>1126</v>
      </c>
      <c r="E1126" s="1" t="s">
        <v>1164</v>
      </c>
      <c r="F1126" s="1">
        <v>48</v>
      </c>
      <c r="G1126" s="8">
        <v>1.1299999999999999</v>
      </c>
      <c r="H1126" s="8">
        <v>1.31</v>
      </c>
      <c r="I1126" s="2">
        <f t="shared" si="17"/>
        <v>62.88</v>
      </c>
    </row>
    <row r="1127" spans="1:9" x14ac:dyDescent="0.2">
      <c r="A1127" s="6">
        <v>2011</v>
      </c>
      <c r="B1127" s="1" t="s">
        <v>13</v>
      </c>
      <c r="C1127" s="1" t="s">
        <v>164</v>
      </c>
      <c r="D1127" s="1" t="s">
        <v>1126</v>
      </c>
      <c r="E1127" s="1" t="s">
        <v>1165</v>
      </c>
      <c r="F1127" s="1">
        <v>108</v>
      </c>
      <c r="G1127" s="8">
        <v>1</v>
      </c>
      <c r="H1127" s="8">
        <v>1.36</v>
      </c>
      <c r="I1127" s="2">
        <f t="shared" si="17"/>
        <v>146.88000000000002</v>
      </c>
    </row>
    <row r="1128" spans="1:9" x14ac:dyDescent="0.2">
      <c r="A1128" s="6">
        <v>2011</v>
      </c>
      <c r="B1128" s="1" t="s">
        <v>13</v>
      </c>
      <c r="C1128" s="1" t="s">
        <v>164</v>
      </c>
      <c r="D1128" s="1" t="s">
        <v>1126</v>
      </c>
      <c r="E1128" s="1" t="s">
        <v>1166</v>
      </c>
      <c r="F1128" s="1">
        <v>156</v>
      </c>
      <c r="G1128" s="8">
        <v>1.1100000000000001</v>
      </c>
      <c r="H1128" s="8">
        <v>1.23</v>
      </c>
      <c r="I1128" s="2">
        <f t="shared" si="17"/>
        <v>191.88</v>
      </c>
    </row>
    <row r="1129" spans="1:9" x14ac:dyDescent="0.2">
      <c r="A1129" s="6">
        <v>2011</v>
      </c>
      <c r="B1129" s="1" t="s">
        <v>13</v>
      </c>
      <c r="C1129" s="1" t="s">
        <v>164</v>
      </c>
      <c r="D1129" s="1" t="s">
        <v>1126</v>
      </c>
      <c r="E1129" s="1" t="s">
        <v>1167</v>
      </c>
      <c r="F1129" s="1">
        <v>156</v>
      </c>
      <c r="G1129" s="8">
        <v>1.02</v>
      </c>
      <c r="H1129" s="8">
        <v>1.36</v>
      </c>
      <c r="I1129" s="2">
        <f t="shared" si="17"/>
        <v>212.16000000000003</v>
      </c>
    </row>
    <row r="1130" spans="1:9" x14ac:dyDescent="0.2">
      <c r="A1130" s="6">
        <v>2011</v>
      </c>
      <c r="B1130" s="1" t="s">
        <v>13</v>
      </c>
      <c r="C1130" s="1" t="s">
        <v>164</v>
      </c>
      <c r="D1130" s="1" t="s">
        <v>1126</v>
      </c>
      <c r="E1130" s="1" t="s">
        <v>1168</v>
      </c>
      <c r="F1130" s="1">
        <v>60</v>
      </c>
      <c r="G1130" s="8">
        <v>1.1000000000000001</v>
      </c>
      <c r="H1130" s="8">
        <v>1.32</v>
      </c>
      <c r="I1130" s="2">
        <f t="shared" si="17"/>
        <v>79.2</v>
      </c>
    </row>
    <row r="1131" spans="1:9" x14ac:dyDescent="0.2">
      <c r="A1131" s="6">
        <v>2011</v>
      </c>
      <c r="B1131" s="1" t="s">
        <v>13</v>
      </c>
      <c r="C1131" s="1" t="s">
        <v>164</v>
      </c>
      <c r="D1131" s="1" t="s">
        <v>1126</v>
      </c>
      <c r="E1131" s="1" t="s">
        <v>1169</v>
      </c>
      <c r="F1131" s="1">
        <v>60</v>
      </c>
      <c r="G1131" s="8">
        <v>1.1100000000000001</v>
      </c>
      <c r="H1131" s="8">
        <v>1.2</v>
      </c>
      <c r="I1131" s="2">
        <f t="shared" si="17"/>
        <v>72</v>
      </c>
    </row>
    <row r="1132" spans="1:9" x14ac:dyDescent="0.2">
      <c r="A1132" s="6">
        <v>2011</v>
      </c>
      <c r="B1132" s="1" t="s">
        <v>13</v>
      </c>
      <c r="C1132" s="1" t="s">
        <v>164</v>
      </c>
      <c r="D1132" s="1" t="s">
        <v>1126</v>
      </c>
      <c r="E1132" s="1" t="s">
        <v>1170</v>
      </c>
      <c r="F1132" s="1">
        <v>168</v>
      </c>
      <c r="G1132" s="8">
        <v>1.03</v>
      </c>
      <c r="H1132" s="8">
        <v>1.27</v>
      </c>
      <c r="I1132" s="2">
        <f t="shared" si="17"/>
        <v>213.36</v>
      </c>
    </row>
    <row r="1133" spans="1:9" x14ac:dyDescent="0.2">
      <c r="A1133" s="6">
        <v>2011</v>
      </c>
      <c r="B1133" s="1" t="s">
        <v>13</v>
      </c>
      <c r="C1133" s="1" t="s">
        <v>164</v>
      </c>
      <c r="D1133" s="1" t="s">
        <v>1126</v>
      </c>
      <c r="E1133" s="1" t="s">
        <v>1171</v>
      </c>
      <c r="F1133" s="1">
        <v>120</v>
      </c>
      <c r="G1133" s="8">
        <v>1.0900000000000001</v>
      </c>
      <c r="H1133" s="8">
        <v>1.36</v>
      </c>
      <c r="I1133" s="2">
        <f t="shared" si="17"/>
        <v>163.20000000000002</v>
      </c>
    </row>
    <row r="1134" spans="1:9" x14ac:dyDescent="0.2">
      <c r="A1134" s="6">
        <v>2011</v>
      </c>
      <c r="B1134" s="1" t="s">
        <v>13</v>
      </c>
      <c r="C1134" s="1" t="s">
        <v>164</v>
      </c>
      <c r="D1134" s="1" t="s">
        <v>1126</v>
      </c>
      <c r="E1134" s="1" t="s">
        <v>1172</v>
      </c>
      <c r="F1134" s="1">
        <v>72</v>
      </c>
      <c r="G1134" s="8">
        <v>1.1200000000000001</v>
      </c>
      <c r="H1134" s="8">
        <v>1.26</v>
      </c>
      <c r="I1134" s="2">
        <f t="shared" si="17"/>
        <v>90.72</v>
      </c>
    </row>
    <row r="1135" spans="1:9" x14ac:dyDescent="0.2">
      <c r="A1135" s="6">
        <v>2011</v>
      </c>
      <c r="B1135" s="1" t="s">
        <v>13</v>
      </c>
      <c r="C1135" s="1" t="s">
        <v>164</v>
      </c>
      <c r="D1135" s="1" t="s">
        <v>1126</v>
      </c>
      <c r="E1135" s="1" t="s">
        <v>1173</v>
      </c>
      <c r="F1135" s="1">
        <v>132</v>
      </c>
      <c r="G1135" s="8">
        <v>1.03</v>
      </c>
      <c r="H1135" s="8">
        <v>1.33</v>
      </c>
      <c r="I1135" s="2">
        <f t="shared" si="17"/>
        <v>175.56</v>
      </c>
    </row>
    <row r="1136" spans="1:9" x14ac:dyDescent="0.2">
      <c r="A1136" s="6">
        <v>2011</v>
      </c>
      <c r="B1136" s="1" t="s">
        <v>13</v>
      </c>
      <c r="C1136" s="1" t="s">
        <v>164</v>
      </c>
      <c r="D1136" s="1" t="s">
        <v>1126</v>
      </c>
      <c r="E1136" s="1" t="s">
        <v>1174</v>
      </c>
      <c r="F1136" s="1">
        <v>168</v>
      </c>
      <c r="G1136" s="8">
        <v>1.1200000000000001</v>
      </c>
      <c r="H1136" s="8">
        <v>1.3</v>
      </c>
      <c r="I1136" s="2">
        <f t="shared" si="17"/>
        <v>218.4</v>
      </c>
    </row>
    <row r="1137" spans="1:9" x14ac:dyDescent="0.2">
      <c r="A1137" s="6">
        <v>2011</v>
      </c>
      <c r="B1137" s="1" t="s">
        <v>13</v>
      </c>
      <c r="C1137" s="1" t="s">
        <v>164</v>
      </c>
      <c r="D1137" s="1" t="s">
        <v>1126</v>
      </c>
      <c r="E1137" s="1" t="s">
        <v>1175</v>
      </c>
      <c r="F1137" s="1">
        <v>144</v>
      </c>
      <c r="G1137" s="8">
        <v>1.02</v>
      </c>
      <c r="H1137" s="8">
        <v>1.36</v>
      </c>
      <c r="I1137" s="2">
        <f t="shared" si="17"/>
        <v>195.84</v>
      </c>
    </row>
    <row r="1138" spans="1:9" x14ac:dyDescent="0.2">
      <c r="A1138" s="6">
        <v>2011</v>
      </c>
      <c r="B1138" s="1" t="s">
        <v>13</v>
      </c>
      <c r="C1138" s="1" t="s">
        <v>164</v>
      </c>
      <c r="D1138" s="1" t="s">
        <v>1126</v>
      </c>
      <c r="E1138" s="1" t="s">
        <v>1176</v>
      </c>
      <c r="F1138" s="1">
        <v>132</v>
      </c>
      <c r="G1138" s="8">
        <v>1.06</v>
      </c>
      <c r="H1138" s="8">
        <v>1.25</v>
      </c>
      <c r="I1138" s="2">
        <f t="shared" si="17"/>
        <v>165</v>
      </c>
    </row>
    <row r="1139" spans="1:9" x14ac:dyDescent="0.2">
      <c r="A1139" s="6">
        <v>2011</v>
      </c>
      <c r="B1139" s="1" t="s">
        <v>13</v>
      </c>
      <c r="C1139" s="1" t="s">
        <v>164</v>
      </c>
      <c r="D1139" s="1" t="s">
        <v>1126</v>
      </c>
      <c r="E1139" s="1" t="s">
        <v>1177</v>
      </c>
      <c r="F1139" s="1">
        <v>144</v>
      </c>
      <c r="G1139" s="8">
        <v>1.2</v>
      </c>
      <c r="H1139" s="8">
        <v>1.33</v>
      </c>
      <c r="I1139" s="2">
        <f t="shared" si="17"/>
        <v>191.52</v>
      </c>
    </row>
    <row r="1140" spans="1:9" x14ac:dyDescent="0.2">
      <c r="A1140" s="6">
        <v>2011</v>
      </c>
      <c r="B1140" s="1" t="s">
        <v>13</v>
      </c>
      <c r="C1140" s="1" t="s">
        <v>164</v>
      </c>
      <c r="D1140" s="1" t="s">
        <v>1126</v>
      </c>
      <c r="E1140" s="1" t="s">
        <v>1178</v>
      </c>
      <c r="F1140" s="1">
        <v>96</v>
      </c>
      <c r="G1140" s="8">
        <v>1.01</v>
      </c>
      <c r="H1140" s="8">
        <v>1.21</v>
      </c>
      <c r="I1140" s="2">
        <f t="shared" si="17"/>
        <v>116.16</v>
      </c>
    </row>
    <row r="1141" spans="1:9" x14ac:dyDescent="0.2">
      <c r="A1141" s="6">
        <v>2011</v>
      </c>
      <c r="B1141" s="1" t="s">
        <v>13</v>
      </c>
      <c r="C1141" s="1" t="s">
        <v>164</v>
      </c>
      <c r="D1141" s="1" t="s">
        <v>1126</v>
      </c>
      <c r="E1141" s="1" t="s">
        <v>1179</v>
      </c>
      <c r="F1141" s="1">
        <v>48</v>
      </c>
      <c r="G1141" s="8">
        <v>1.05</v>
      </c>
      <c r="H1141" s="8">
        <v>1.32</v>
      </c>
      <c r="I1141" s="2">
        <f t="shared" si="17"/>
        <v>63.36</v>
      </c>
    </row>
    <row r="1142" spans="1:9" x14ac:dyDescent="0.2">
      <c r="A1142" s="6">
        <v>2011</v>
      </c>
      <c r="B1142" s="1" t="s">
        <v>13</v>
      </c>
      <c r="C1142" s="1" t="s">
        <v>164</v>
      </c>
      <c r="D1142" s="1" t="s">
        <v>1126</v>
      </c>
      <c r="E1142" s="1" t="s">
        <v>1180</v>
      </c>
      <c r="F1142" s="1">
        <v>48</v>
      </c>
      <c r="G1142" s="8">
        <v>1.1499999999999999</v>
      </c>
      <c r="H1142" s="8">
        <v>1.4</v>
      </c>
      <c r="I1142" s="2">
        <f t="shared" si="17"/>
        <v>67.199999999999989</v>
      </c>
    </row>
    <row r="1143" spans="1:9" x14ac:dyDescent="0.2">
      <c r="A1143" s="6">
        <v>2011</v>
      </c>
      <c r="B1143" s="1" t="s">
        <v>13</v>
      </c>
      <c r="C1143" s="1" t="s">
        <v>164</v>
      </c>
      <c r="D1143" s="1" t="s">
        <v>1126</v>
      </c>
      <c r="E1143" s="1" t="s">
        <v>1181</v>
      </c>
      <c r="F1143" s="1">
        <v>120</v>
      </c>
      <c r="G1143" s="8">
        <v>1.07</v>
      </c>
      <c r="H1143" s="8">
        <v>1.38</v>
      </c>
      <c r="I1143" s="2">
        <f t="shared" si="17"/>
        <v>165.6</v>
      </c>
    </row>
    <row r="1144" spans="1:9" x14ac:dyDescent="0.2">
      <c r="A1144" s="6">
        <v>2011</v>
      </c>
      <c r="B1144" s="1" t="s">
        <v>13</v>
      </c>
      <c r="C1144" s="1" t="s">
        <v>164</v>
      </c>
      <c r="D1144" s="1" t="s">
        <v>1126</v>
      </c>
      <c r="E1144" s="1" t="s">
        <v>1182</v>
      </c>
      <c r="F1144" s="1">
        <v>120</v>
      </c>
      <c r="G1144" s="8">
        <v>1.1399999999999999</v>
      </c>
      <c r="H1144" s="8">
        <v>1.31</v>
      </c>
      <c r="I1144" s="2">
        <f t="shared" si="17"/>
        <v>157.20000000000002</v>
      </c>
    </row>
    <row r="1145" spans="1:9" x14ac:dyDescent="0.2">
      <c r="A1145" s="6">
        <v>2011</v>
      </c>
      <c r="B1145" s="1" t="s">
        <v>13</v>
      </c>
      <c r="C1145" s="1" t="s">
        <v>164</v>
      </c>
      <c r="D1145" s="1" t="s">
        <v>1126</v>
      </c>
      <c r="E1145" s="1" t="s">
        <v>1183</v>
      </c>
      <c r="F1145" s="1">
        <v>120</v>
      </c>
      <c r="G1145" s="8">
        <v>1.17</v>
      </c>
      <c r="H1145" s="8">
        <v>1.2</v>
      </c>
      <c r="I1145" s="2">
        <f t="shared" si="17"/>
        <v>144</v>
      </c>
    </row>
    <row r="1146" spans="1:9" x14ac:dyDescent="0.2">
      <c r="A1146" s="6">
        <v>2011</v>
      </c>
      <c r="B1146" s="1" t="s">
        <v>13</v>
      </c>
      <c r="C1146" s="1" t="s">
        <v>164</v>
      </c>
      <c r="D1146" s="1" t="s">
        <v>1126</v>
      </c>
      <c r="E1146" s="1" t="s">
        <v>1184</v>
      </c>
      <c r="F1146" s="1">
        <v>132</v>
      </c>
      <c r="G1146" s="8">
        <v>1.1100000000000001</v>
      </c>
      <c r="H1146" s="8">
        <v>1.3</v>
      </c>
      <c r="I1146" s="2">
        <f t="shared" si="17"/>
        <v>171.6</v>
      </c>
    </row>
    <row r="1147" spans="1:9" x14ac:dyDescent="0.2">
      <c r="A1147" s="6">
        <v>2011</v>
      </c>
      <c r="B1147" s="1" t="s">
        <v>13</v>
      </c>
      <c r="C1147" s="1" t="s">
        <v>164</v>
      </c>
      <c r="D1147" s="1" t="s">
        <v>1126</v>
      </c>
      <c r="E1147" s="1" t="s">
        <v>1185</v>
      </c>
      <c r="F1147" s="1">
        <v>48</v>
      </c>
      <c r="G1147" s="8">
        <v>1.19</v>
      </c>
      <c r="H1147" s="8">
        <v>1.37</v>
      </c>
      <c r="I1147" s="2">
        <f t="shared" si="17"/>
        <v>65.760000000000005</v>
      </c>
    </row>
    <row r="1148" spans="1:9" x14ac:dyDescent="0.2">
      <c r="A1148" s="6">
        <v>2011</v>
      </c>
      <c r="B1148" s="1" t="s">
        <v>13</v>
      </c>
      <c r="C1148" s="1" t="s">
        <v>164</v>
      </c>
      <c r="D1148" s="1" t="s">
        <v>1126</v>
      </c>
      <c r="E1148" s="1" t="s">
        <v>1186</v>
      </c>
      <c r="F1148" s="1">
        <v>84</v>
      </c>
      <c r="G1148" s="8">
        <v>1.2</v>
      </c>
      <c r="H1148" s="8">
        <v>1.4</v>
      </c>
      <c r="I1148" s="2">
        <f t="shared" si="17"/>
        <v>117.6</v>
      </c>
    </row>
    <row r="1149" spans="1:9" x14ac:dyDescent="0.2">
      <c r="A1149" s="6">
        <v>2011</v>
      </c>
      <c r="B1149" s="1" t="s">
        <v>13</v>
      </c>
      <c r="C1149" s="1" t="s">
        <v>164</v>
      </c>
      <c r="D1149" s="1" t="s">
        <v>1126</v>
      </c>
      <c r="E1149" s="1" t="s">
        <v>1187</v>
      </c>
      <c r="F1149" s="1">
        <v>168</v>
      </c>
      <c r="G1149" s="8">
        <v>1.06</v>
      </c>
      <c r="H1149" s="8">
        <v>1.22</v>
      </c>
      <c r="I1149" s="2">
        <f t="shared" si="17"/>
        <v>204.96</v>
      </c>
    </row>
    <row r="1150" spans="1:9" x14ac:dyDescent="0.2">
      <c r="A1150" s="6">
        <v>2011</v>
      </c>
      <c r="B1150" s="1" t="s">
        <v>13</v>
      </c>
      <c r="C1150" s="1" t="s">
        <v>164</v>
      </c>
      <c r="D1150" s="1" t="s">
        <v>1126</v>
      </c>
      <c r="E1150" s="1" t="s">
        <v>1188</v>
      </c>
      <c r="F1150" s="1">
        <v>60</v>
      </c>
      <c r="G1150" s="8">
        <v>1</v>
      </c>
      <c r="H1150" s="8">
        <v>1.3</v>
      </c>
      <c r="I1150" s="2">
        <f t="shared" si="17"/>
        <v>78</v>
      </c>
    </row>
    <row r="1151" spans="1:9" x14ac:dyDescent="0.2">
      <c r="A1151" s="6">
        <v>2011</v>
      </c>
      <c r="B1151" s="1" t="s">
        <v>13</v>
      </c>
      <c r="C1151" s="1" t="s">
        <v>164</v>
      </c>
      <c r="D1151" s="1" t="s">
        <v>1126</v>
      </c>
      <c r="E1151" s="1" t="s">
        <v>1189</v>
      </c>
      <c r="F1151" s="1">
        <v>156</v>
      </c>
      <c r="G1151" s="8">
        <v>1.1100000000000001</v>
      </c>
      <c r="H1151" s="8">
        <v>1.37</v>
      </c>
      <c r="I1151" s="2">
        <f t="shared" si="17"/>
        <v>213.72000000000003</v>
      </c>
    </row>
    <row r="1152" spans="1:9" x14ac:dyDescent="0.2">
      <c r="A1152" s="6">
        <v>2011</v>
      </c>
      <c r="B1152" s="1" t="s">
        <v>13</v>
      </c>
      <c r="C1152" s="1" t="s">
        <v>164</v>
      </c>
      <c r="D1152" s="1" t="s">
        <v>1126</v>
      </c>
      <c r="E1152" s="1" t="s">
        <v>1190</v>
      </c>
      <c r="F1152" s="1">
        <v>84</v>
      </c>
      <c r="G1152" s="8">
        <v>1.06</v>
      </c>
      <c r="H1152" s="8">
        <v>1.39</v>
      </c>
      <c r="I1152" s="2">
        <f t="shared" si="17"/>
        <v>116.75999999999999</v>
      </c>
    </row>
    <row r="1153" spans="1:9" x14ac:dyDescent="0.2">
      <c r="A1153" s="6">
        <v>2011</v>
      </c>
      <c r="B1153" s="1" t="s">
        <v>13</v>
      </c>
      <c r="C1153" s="1" t="s">
        <v>164</v>
      </c>
      <c r="D1153" s="1" t="s">
        <v>1126</v>
      </c>
      <c r="E1153" s="1" t="s">
        <v>1191</v>
      </c>
      <c r="F1153" s="1">
        <v>108</v>
      </c>
      <c r="G1153" s="8">
        <v>1.01</v>
      </c>
      <c r="H1153" s="8">
        <v>1.4</v>
      </c>
      <c r="I1153" s="2">
        <f t="shared" si="17"/>
        <v>151.19999999999999</v>
      </c>
    </row>
    <row r="1154" spans="1:9" x14ac:dyDescent="0.2">
      <c r="A1154" s="6">
        <v>2011</v>
      </c>
      <c r="B1154" s="1" t="s">
        <v>13</v>
      </c>
      <c r="C1154" s="1" t="s">
        <v>164</v>
      </c>
      <c r="D1154" s="1" t="s">
        <v>1126</v>
      </c>
      <c r="E1154" s="1" t="s">
        <v>1192</v>
      </c>
      <c r="F1154" s="1">
        <v>96</v>
      </c>
      <c r="G1154" s="8">
        <v>1.2</v>
      </c>
      <c r="H1154" s="8">
        <v>1.27</v>
      </c>
      <c r="I1154" s="2">
        <f t="shared" si="17"/>
        <v>121.92</v>
      </c>
    </row>
    <row r="1155" spans="1:9" x14ac:dyDescent="0.2">
      <c r="A1155" s="6">
        <v>2011</v>
      </c>
      <c r="B1155" s="1" t="s">
        <v>13</v>
      </c>
      <c r="C1155" s="1" t="s">
        <v>164</v>
      </c>
      <c r="D1155" s="1" t="s">
        <v>1126</v>
      </c>
      <c r="E1155" s="1" t="s">
        <v>1193</v>
      </c>
      <c r="F1155" s="1">
        <v>84</v>
      </c>
      <c r="G1155" s="8">
        <v>1.02</v>
      </c>
      <c r="H1155" s="8">
        <v>1.4</v>
      </c>
      <c r="I1155" s="2">
        <f t="shared" si="17"/>
        <v>117.6</v>
      </c>
    </row>
    <row r="1156" spans="1:9" x14ac:dyDescent="0.2">
      <c r="A1156" s="6">
        <v>2011</v>
      </c>
      <c r="B1156" s="1" t="s">
        <v>13</v>
      </c>
      <c r="C1156" s="1" t="s">
        <v>164</v>
      </c>
      <c r="D1156" s="1" t="s">
        <v>1126</v>
      </c>
      <c r="E1156" s="1" t="s">
        <v>1194</v>
      </c>
      <c r="F1156" s="1">
        <v>72</v>
      </c>
      <c r="G1156" s="8">
        <v>1.1599999999999999</v>
      </c>
      <c r="H1156" s="8">
        <v>1.35</v>
      </c>
      <c r="I1156" s="2">
        <f t="shared" si="17"/>
        <v>97.2</v>
      </c>
    </row>
    <row r="1157" spans="1:9" x14ac:dyDescent="0.2">
      <c r="A1157" s="6">
        <v>2011</v>
      </c>
      <c r="B1157" s="1" t="s">
        <v>13</v>
      </c>
      <c r="C1157" s="1" t="s">
        <v>164</v>
      </c>
      <c r="D1157" s="1" t="s">
        <v>1126</v>
      </c>
      <c r="E1157" s="1" t="s">
        <v>1195</v>
      </c>
      <c r="F1157" s="1">
        <v>60</v>
      </c>
      <c r="G1157" s="8">
        <v>1.05</v>
      </c>
      <c r="H1157" s="8">
        <v>1.28</v>
      </c>
      <c r="I1157" s="2">
        <f t="shared" si="17"/>
        <v>76.8</v>
      </c>
    </row>
    <row r="1158" spans="1:9" x14ac:dyDescent="0.2">
      <c r="A1158" s="6">
        <v>2011</v>
      </c>
      <c r="B1158" s="1" t="s">
        <v>13</v>
      </c>
      <c r="C1158" s="1" t="s">
        <v>164</v>
      </c>
      <c r="D1158" s="1" t="s">
        <v>1126</v>
      </c>
      <c r="E1158" s="1" t="s">
        <v>1196</v>
      </c>
      <c r="F1158" s="1">
        <v>60</v>
      </c>
      <c r="G1158" s="8">
        <v>1.1100000000000001</v>
      </c>
      <c r="H1158" s="8">
        <v>1.25</v>
      </c>
      <c r="I1158" s="2">
        <f t="shared" si="17"/>
        <v>75</v>
      </c>
    </row>
    <row r="1159" spans="1:9" x14ac:dyDescent="0.2">
      <c r="A1159" s="6">
        <v>2011</v>
      </c>
      <c r="B1159" s="1" t="s">
        <v>13</v>
      </c>
      <c r="C1159" s="1" t="s">
        <v>164</v>
      </c>
      <c r="D1159" s="1" t="s">
        <v>1126</v>
      </c>
      <c r="E1159" s="1" t="s">
        <v>1197</v>
      </c>
      <c r="F1159" s="1">
        <v>84</v>
      </c>
      <c r="G1159" s="8">
        <v>1.2</v>
      </c>
      <c r="H1159" s="8">
        <v>1.3</v>
      </c>
      <c r="I1159" s="2">
        <f t="shared" si="17"/>
        <v>109.2</v>
      </c>
    </row>
    <row r="1160" spans="1:9" x14ac:dyDescent="0.2">
      <c r="A1160" s="6">
        <v>2011</v>
      </c>
      <c r="B1160" s="1" t="s">
        <v>13</v>
      </c>
      <c r="C1160" s="1" t="s">
        <v>164</v>
      </c>
      <c r="D1160" s="1" t="s">
        <v>1126</v>
      </c>
      <c r="E1160" s="1" t="s">
        <v>1198</v>
      </c>
      <c r="F1160" s="1">
        <v>144</v>
      </c>
      <c r="G1160" s="8">
        <v>1.1399999999999999</v>
      </c>
      <c r="H1160" s="8">
        <v>1.28</v>
      </c>
      <c r="I1160" s="2">
        <f t="shared" si="17"/>
        <v>184.32</v>
      </c>
    </row>
    <row r="1161" spans="1:9" x14ac:dyDescent="0.2">
      <c r="A1161" s="6">
        <v>2011</v>
      </c>
      <c r="B1161" s="1" t="s">
        <v>13</v>
      </c>
      <c r="C1161" s="1" t="s">
        <v>164</v>
      </c>
      <c r="D1161" s="1" t="s">
        <v>1126</v>
      </c>
      <c r="E1161" s="1" t="s">
        <v>1199</v>
      </c>
      <c r="F1161" s="1">
        <v>168</v>
      </c>
      <c r="G1161" s="8">
        <v>1.07</v>
      </c>
      <c r="H1161" s="8">
        <v>1.36</v>
      </c>
      <c r="I1161" s="2">
        <f t="shared" si="17"/>
        <v>228.48000000000002</v>
      </c>
    </row>
    <row r="1162" spans="1:9" x14ac:dyDescent="0.2">
      <c r="A1162" s="6">
        <v>2011</v>
      </c>
      <c r="B1162" s="1" t="s">
        <v>13</v>
      </c>
      <c r="C1162" s="1" t="s">
        <v>164</v>
      </c>
      <c r="D1162" s="1" t="s">
        <v>1126</v>
      </c>
      <c r="E1162" s="1" t="s">
        <v>1200</v>
      </c>
      <c r="F1162" s="1">
        <v>96</v>
      </c>
      <c r="G1162" s="8">
        <v>1.17</v>
      </c>
      <c r="H1162" s="8">
        <v>1.33</v>
      </c>
      <c r="I1162" s="2">
        <f t="shared" si="17"/>
        <v>127.68</v>
      </c>
    </row>
    <row r="1163" spans="1:9" x14ac:dyDescent="0.2">
      <c r="A1163" s="6">
        <v>2011</v>
      </c>
      <c r="B1163" s="1" t="s">
        <v>13</v>
      </c>
      <c r="C1163" s="1" t="s">
        <v>164</v>
      </c>
      <c r="D1163" s="1" t="s">
        <v>1126</v>
      </c>
      <c r="E1163" s="1" t="s">
        <v>1201</v>
      </c>
      <c r="F1163" s="1">
        <v>108</v>
      </c>
      <c r="G1163" s="8">
        <v>1.1299999999999999</v>
      </c>
      <c r="H1163" s="8">
        <v>1.28</v>
      </c>
      <c r="I1163" s="2">
        <f t="shared" si="17"/>
        <v>138.24</v>
      </c>
    </row>
    <row r="1164" spans="1:9" x14ac:dyDescent="0.2">
      <c r="A1164" s="6">
        <v>2011</v>
      </c>
      <c r="B1164" s="1" t="s">
        <v>13</v>
      </c>
      <c r="C1164" s="1" t="s">
        <v>164</v>
      </c>
      <c r="D1164" s="1" t="s">
        <v>1126</v>
      </c>
      <c r="E1164" s="1" t="s">
        <v>1202</v>
      </c>
      <c r="F1164" s="1">
        <v>168</v>
      </c>
      <c r="G1164" s="8">
        <v>1.03</v>
      </c>
      <c r="H1164" s="8">
        <v>1.24</v>
      </c>
      <c r="I1164" s="2">
        <f t="shared" si="17"/>
        <v>208.32</v>
      </c>
    </row>
    <row r="1165" spans="1:9" x14ac:dyDescent="0.2">
      <c r="A1165" s="6">
        <v>2011</v>
      </c>
      <c r="B1165" s="1" t="s">
        <v>13</v>
      </c>
      <c r="C1165" s="1" t="s">
        <v>164</v>
      </c>
      <c r="D1165" s="1" t="s">
        <v>1126</v>
      </c>
      <c r="E1165" s="1" t="s">
        <v>1203</v>
      </c>
      <c r="F1165" s="1">
        <v>156</v>
      </c>
      <c r="G1165" s="8">
        <v>1.08</v>
      </c>
      <c r="H1165" s="8">
        <v>1.26</v>
      </c>
      <c r="I1165" s="2">
        <f t="shared" si="17"/>
        <v>196.56</v>
      </c>
    </row>
    <row r="1166" spans="1:9" x14ac:dyDescent="0.2">
      <c r="A1166" s="6">
        <v>2011</v>
      </c>
      <c r="B1166" s="1" t="s">
        <v>13</v>
      </c>
      <c r="C1166" s="1" t="s">
        <v>164</v>
      </c>
      <c r="D1166" s="1" t="s">
        <v>1126</v>
      </c>
      <c r="E1166" s="1" t="s">
        <v>1204</v>
      </c>
      <c r="F1166" s="1">
        <v>144</v>
      </c>
      <c r="G1166" s="8">
        <v>1</v>
      </c>
      <c r="H1166" s="8">
        <v>1.26</v>
      </c>
      <c r="I1166" s="2">
        <f t="shared" si="17"/>
        <v>181.44</v>
      </c>
    </row>
    <row r="1167" spans="1:9" x14ac:dyDescent="0.2">
      <c r="A1167" s="6">
        <v>2011</v>
      </c>
      <c r="B1167" s="1" t="s">
        <v>13</v>
      </c>
      <c r="C1167" s="1" t="s">
        <v>164</v>
      </c>
      <c r="D1167" s="1" t="s">
        <v>1126</v>
      </c>
      <c r="E1167" s="1" t="s">
        <v>1205</v>
      </c>
      <c r="F1167" s="1">
        <v>144</v>
      </c>
      <c r="G1167" s="8">
        <v>1.1299999999999999</v>
      </c>
      <c r="H1167" s="8">
        <v>1.2</v>
      </c>
      <c r="I1167" s="2">
        <f t="shared" ref="I1167:I1230" si="18">H1167 *F1167</f>
        <v>172.79999999999998</v>
      </c>
    </row>
    <row r="1168" spans="1:9" x14ac:dyDescent="0.2">
      <c r="A1168" s="6">
        <v>2011</v>
      </c>
      <c r="B1168" s="1" t="s">
        <v>13</v>
      </c>
      <c r="C1168" s="1" t="s">
        <v>164</v>
      </c>
      <c r="D1168" s="1" t="s">
        <v>1126</v>
      </c>
      <c r="E1168" s="1" t="s">
        <v>1206</v>
      </c>
      <c r="F1168" s="1">
        <v>132</v>
      </c>
      <c r="G1168" s="8">
        <v>1.1000000000000001</v>
      </c>
      <c r="H1168" s="8">
        <v>1.39</v>
      </c>
      <c r="I1168" s="2">
        <f t="shared" si="18"/>
        <v>183.48</v>
      </c>
    </row>
    <row r="1169" spans="1:9" x14ac:dyDescent="0.2">
      <c r="A1169" s="6">
        <v>2011</v>
      </c>
      <c r="B1169" s="1" t="s">
        <v>13</v>
      </c>
      <c r="C1169" s="1" t="s">
        <v>164</v>
      </c>
      <c r="D1169" s="1" t="s">
        <v>1126</v>
      </c>
      <c r="E1169" s="1" t="s">
        <v>1207</v>
      </c>
      <c r="F1169" s="1">
        <v>144</v>
      </c>
      <c r="G1169" s="8">
        <v>1.1599999999999999</v>
      </c>
      <c r="H1169" s="8">
        <v>1.38</v>
      </c>
      <c r="I1169" s="2">
        <f t="shared" si="18"/>
        <v>198.71999999999997</v>
      </c>
    </row>
    <row r="1170" spans="1:9" x14ac:dyDescent="0.2">
      <c r="A1170" s="6">
        <v>2011</v>
      </c>
      <c r="B1170" s="1" t="s">
        <v>13</v>
      </c>
      <c r="C1170" s="1" t="s">
        <v>164</v>
      </c>
      <c r="D1170" s="1" t="s">
        <v>1126</v>
      </c>
      <c r="E1170" s="1" t="s">
        <v>1208</v>
      </c>
      <c r="F1170" s="1">
        <v>108</v>
      </c>
      <c r="G1170" s="8">
        <v>1.05</v>
      </c>
      <c r="H1170" s="8">
        <v>1.26</v>
      </c>
      <c r="I1170" s="2">
        <f t="shared" si="18"/>
        <v>136.08000000000001</v>
      </c>
    </row>
    <row r="1171" spans="1:9" x14ac:dyDescent="0.2">
      <c r="A1171" s="6">
        <v>2011</v>
      </c>
      <c r="B1171" s="1" t="s">
        <v>13</v>
      </c>
      <c r="C1171" s="1" t="s">
        <v>164</v>
      </c>
      <c r="D1171" s="1" t="s">
        <v>1126</v>
      </c>
      <c r="E1171" s="1" t="s">
        <v>1209</v>
      </c>
      <c r="F1171" s="1">
        <v>144</v>
      </c>
      <c r="G1171" s="8">
        <v>1.06</v>
      </c>
      <c r="H1171" s="8">
        <v>1.38</v>
      </c>
      <c r="I1171" s="2">
        <f t="shared" si="18"/>
        <v>198.71999999999997</v>
      </c>
    </row>
    <row r="1172" spans="1:9" x14ac:dyDescent="0.2">
      <c r="A1172" s="6">
        <v>2011</v>
      </c>
      <c r="B1172" s="1" t="s">
        <v>13</v>
      </c>
      <c r="C1172" s="1" t="s">
        <v>164</v>
      </c>
      <c r="D1172" s="1" t="s">
        <v>1126</v>
      </c>
      <c r="E1172" s="1" t="s">
        <v>1210</v>
      </c>
      <c r="F1172" s="1">
        <v>120</v>
      </c>
      <c r="G1172" s="8">
        <v>1.1100000000000001</v>
      </c>
      <c r="H1172" s="8">
        <v>1.27</v>
      </c>
      <c r="I1172" s="2">
        <f t="shared" si="18"/>
        <v>152.4</v>
      </c>
    </row>
    <row r="1173" spans="1:9" x14ac:dyDescent="0.2">
      <c r="A1173" s="6">
        <v>2011</v>
      </c>
      <c r="B1173" s="1" t="s">
        <v>13</v>
      </c>
      <c r="C1173" s="1" t="s">
        <v>164</v>
      </c>
      <c r="D1173" s="1" t="s">
        <v>1126</v>
      </c>
      <c r="E1173" s="1" t="s">
        <v>1211</v>
      </c>
      <c r="F1173" s="1">
        <v>96</v>
      </c>
      <c r="G1173" s="8">
        <v>1.08</v>
      </c>
      <c r="H1173" s="8">
        <v>1.23</v>
      </c>
      <c r="I1173" s="2">
        <f t="shared" si="18"/>
        <v>118.08</v>
      </c>
    </row>
    <row r="1174" spans="1:9" x14ac:dyDescent="0.2">
      <c r="A1174" s="6">
        <v>2011</v>
      </c>
      <c r="B1174" s="1" t="s">
        <v>13</v>
      </c>
      <c r="C1174" s="1" t="s">
        <v>164</v>
      </c>
      <c r="D1174" s="1" t="s">
        <v>1126</v>
      </c>
      <c r="E1174" s="1" t="s">
        <v>1212</v>
      </c>
      <c r="F1174" s="1">
        <v>72</v>
      </c>
      <c r="G1174" s="8">
        <v>1</v>
      </c>
      <c r="H1174" s="8">
        <v>1.21</v>
      </c>
      <c r="I1174" s="2">
        <f t="shared" si="18"/>
        <v>87.12</v>
      </c>
    </row>
    <row r="1175" spans="1:9" x14ac:dyDescent="0.2">
      <c r="A1175" s="6">
        <v>2011</v>
      </c>
      <c r="B1175" s="1" t="s">
        <v>13</v>
      </c>
      <c r="C1175" s="1" t="s">
        <v>164</v>
      </c>
      <c r="D1175" s="1" t="s">
        <v>1126</v>
      </c>
      <c r="E1175" s="1" t="s">
        <v>1213</v>
      </c>
      <c r="F1175" s="1">
        <v>156</v>
      </c>
      <c r="G1175" s="8">
        <v>1.0900000000000001</v>
      </c>
      <c r="H1175" s="8">
        <v>1.36</v>
      </c>
      <c r="I1175" s="2">
        <f t="shared" si="18"/>
        <v>212.16000000000003</v>
      </c>
    </row>
    <row r="1176" spans="1:9" x14ac:dyDescent="0.2">
      <c r="A1176" s="6">
        <v>2011</v>
      </c>
      <c r="B1176" s="1" t="s">
        <v>13</v>
      </c>
      <c r="C1176" s="1" t="s">
        <v>164</v>
      </c>
      <c r="D1176" s="1" t="s">
        <v>1126</v>
      </c>
      <c r="E1176" s="1" t="s">
        <v>1214</v>
      </c>
      <c r="F1176" s="1">
        <v>156</v>
      </c>
      <c r="G1176" s="8">
        <v>1.05</v>
      </c>
      <c r="H1176" s="8">
        <v>1.37</v>
      </c>
      <c r="I1176" s="2">
        <f t="shared" si="18"/>
        <v>213.72000000000003</v>
      </c>
    </row>
    <row r="1177" spans="1:9" x14ac:dyDescent="0.2">
      <c r="A1177" s="6">
        <v>2011</v>
      </c>
      <c r="B1177" s="1" t="s">
        <v>13</v>
      </c>
      <c r="C1177" s="1" t="s">
        <v>164</v>
      </c>
      <c r="D1177" s="1" t="s">
        <v>1126</v>
      </c>
      <c r="E1177" s="1" t="s">
        <v>1215</v>
      </c>
      <c r="F1177" s="1">
        <v>108</v>
      </c>
      <c r="G1177" s="8">
        <v>1.04</v>
      </c>
      <c r="H1177" s="8">
        <v>1.23</v>
      </c>
      <c r="I1177" s="2">
        <f t="shared" si="18"/>
        <v>132.84</v>
      </c>
    </row>
    <row r="1178" spans="1:9" x14ac:dyDescent="0.2">
      <c r="A1178" s="6">
        <v>2011</v>
      </c>
      <c r="B1178" s="1" t="s">
        <v>13</v>
      </c>
      <c r="C1178" s="1" t="s">
        <v>164</v>
      </c>
      <c r="D1178" s="1" t="s">
        <v>1126</v>
      </c>
      <c r="E1178" s="1" t="s">
        <v>1216</v>
      </c>
      <c r="F1178" s="1">
        <v>132</v>
      </c>
      <c r="G1178" s="8">
        <v>1.1000000000000001</v>
      </c>
      <c r="H1178" s="8">
        <v>1.4</v>
      </c>
      <c r="I1178" s="2">
        <f t="shared" si="18"/>
        <v>184.79999999999998</v>
      </c>
    </row>
    <row r="1179" spans="1:9" x14ac:dyDescent="0.2">
      <c r="A1179" s="6">
        <v>2011</v>
      </c>
      <c r="B1179" s="1" t="s">
        <v>13</v>
      </c>
      <c r="C1179" s="1" t="s">
        <v>164</v>
      </c>
      <c r="D1179" s="1" t="s">
        <v>1126</v>
      </c>
      <c r="E1179" s="1" t="s">
        <v>1217</v>
      </c>
      <c r="F1179" s="1">
        <v>144</v>
      </c>
      <c r="G1179" s="8">
        <v>1.02</v>
      </c>
      <c r="H1179" s="8">
        <v>1.24</v>
      </c>
      <c r="I1179" s="2">
        <f t="shared" si="18"/>
        <v>178.56</v>
      </c>
    </row>
    <row r="1180" spans="1:9" x14ac:dyDescent="0.2">
      <c r="A1180" s="6">
        <v>2011</v>
      </c>
      <c r="B1180" s="1" t="s">
        <v>13</v>
      </c>
      <c r="C1180" s="1" t="s">
        <v>164</v>
      </c>
      <c r="D1180" s="1" t="s">
        <v>1126</v>
      </c>
      <c r="E1180" s="1" t="s">
        <v>1218</v>
      </c>
      <c r="F1180" s="1">
        <v>156</v>
      </c>
      <c r="G1180" s="8">
        <v>1</v>
      </c>
      <c r="H1180" s="8">
        <v>1.38</v>
      </c>
      <c r="I1180" s="2">
        <f t="shared" si="18"/>
        <v>215.27999999999997</v>
      </c>
    </row>
    <row r="1181" spans="1:9" x14ac:dyDescent="0.2">
      <c r="A1181" s="6">
        <v>2011</v>
      </c>
      <c r="B1181" s="1" t="s">
        <v>13</v>
      </c>
      <c r="C1181" s="1" t="s">
        <v>164</v>
      </c>
      <c r="D1181" s="1" t="s">
        <v>1126</v>
      </c>
      <c r="E1181" s="1" t="s">
        <v>1219</v>
      </c>
      <c r="F1181" s="1">
        <v>84</v>
      </c>
      <c r="G1181" s="8">
        <v>1.01</v>
      </c>
      <c r="H1181" s="8">
        <v>1.2</v>
      </c>
      <c r="I1181" s="2">
        <f t="shared" si="18"/>
        <v>100.8</v>
      </c>
    </row>
    <row r="1182" spans="1:9" x14ac:dyDescent="0.2">
      <c r="A1182" s="6">
        <v>2011</v>
      </c>
      <c r="B1182" s="1" t="s">
        <v>13</v>
      </c>
      <c r="C1182" s="1" t="s">
        <v>164</v>
      </c>
      <c r="D1182" s="1" t="s">
        <v>1126</v>
      </c>
      <c r="E1182" s="1" t="s">
        <v>1220</v>
      </c>
      <c r="F1182" s="1">
        <v>144</v>
      </c>
      <c r="G1182" s="8">
        <v>1.1299999999999999</v>
      </c>
      <c r="H1182" s="8">
        <v>1.38</v>
      </c>
      <c r="I1182" s="2">
        <f t="shared" si="18"/>
        <v>198.71999999999997</v>
      </c>
    </row>
    <row r="1183" spans="1:9" x14ac:dyDescent="0.2">
      <c r="A1183" s="6">
        <v>2011</v>
      </c>
      <c r="B1183" s="1" t="s">
        <v>13</v>
      </c>
      <c r="C1183" s="1" t="s">
        <v>164</v>
      </c>
      <c r="D1183" s="1" t="s">
        <v>1126</v>
      </c>
      <c r="E1183" s="1" t="s">
        <v>1221</v>
      </c>
      <c r="F1183" s="1">
        <v>120</v>
      </c>
      <c r="G1183" s="8">
        <v>1.1100000000000001</v>
      </c>
      <c r="H1183" s="8">
        <v>1.38</v>
      </c>
      <c r="I1183" s="2">
        <f t="shared" si="18"/>
        <v>165.6</v>
      </c>
    </row>
    <row r="1184" spans="1:9" x14ac:dyDescent="0.2">
      <c r="A1184" s="6">
        <v>2011</v>
      </c>
      <c r="B1184" s="1" t="s">
        <v>13</v>
      </c>
      <c r="C1184" s="1" t="s">
        <v>164</v>
      </c>
      <c r="D1184" s="1" t="s">
        <v>1126</v>
      </c>
      <c r="E1184" s="1" t="s">
        <v>1222</v>
      </c>
      <c r="F1184" s="1">
        <v>48</v>
      </c>
      <c r="G1184" s="8">
        <v>1.04</v>
      </c>
      <c r="H1184" s="8">
        <v>1.23</v>
      </c>
      <c r="I1184" s="2">
        <f t="shared" si="18"/>
        <v>59.04</v>
      </c>
    </row>
    <row r="1185" spans="1:9" x14ac:dyDescent="0.2">
      <c r="A1185" s="6">
        <v>2011</v>
      </c>
      <c r="B1185" s="1" t="s">
        <v>13</v>
      </c>
      <c r="C1185" s="1" t="s">
        <v>164</v>
      </c>
      <c r="D1185" s="1" t="s">
        <v>1126</v>
      </c>
      <c r="E1185" s="1" t="s">
        <v>1223</v>
      </c>
      <c r="F1185" s="1">
        <v>168</v>
      </c>
      <c r="G1185" s="8">
        <v>1.01</v>
      </c>
      <c r="H1185" s="8">
        <v>1.34</v>
      </c>
      <c r="I1185" s="2">
        <f t="shared" si="18"/>
        <v>225.12</v>
      </c>
    </row>
    <row r="1186" spans="1:9" x14ac:dyDescent="0.2">
      <c r="A1186" s="6">
        <v>2011</v>
      </c>
      <c r="B1186" s="1" t="s">
        <v>13</v>
      </c>
      <c r="C1186" s="1" t="s">
        <v>164</v>
      </c>
      <c r="D1186" s="1" t="s">
        <v>1126</v>
      </c>
      <c r="E1186" s="1" t="s">
        <v>1224</v>
      </c>
      <c r="F1186" s="1">
        <v>108</v>
      </c>
      <c r="G1186" s="8">
        <v>1.1399999999999999</v>
      </c>
      <c r="H1186" s="8">
        <v>1.32</v>
      </c>
      <c r="I1186" s="2">
        <f t="shared" si="18"/>
        <v>142.56</v>
      </c>
    </row>
    <row r="1187" spans="1:9" x14ac:dyDescent="0.2">
      <c r="A1187" s="6">
        <v>2011</v>
      </c>
      <c r="B1187" s="1" t="s">
        <v>13</v>
      </c>
      <c r="C1187" s="1" t="s">
        <v>164</v>
      </c>
      <c r="D1187" s="1" t="s">
        <v>1126</v>
      </c>
      <c r="E1187" s="1" t="s">
        <v>1225</v>
      </c>
      <c r="F1187" s="1">
        <v>48</v>
      </c>
      <c r="G1187" s="8">
        <v>1.0900000000000001</v>
      </c>
      <c r="H1187" s="8">
        <v>1.24</v>
      </c>
      <c r="I1187" s="2">
        <f t="shared" si="18"/>
        <v>59.519999999999996</v>
      </c>
    </row>
    <row r="1188" spans="1:9" x14ac:dyDescent="0.2">
      <c r="A1188" s="6">
        <v>2011</v>
      </c>
      <c r="B1188" s="1" t="s">
        <v>13</v>
      </c>
      <c r="C1188" s="1" t="s">
        <v>164</v>
      </c>
      <c r="D1188" s="1" t="s">
        <v>1126</v>
      </c>
      <c r="E1188" s="1" t="s">
        <v>1226</v>
      </c>
      <c r="F1188" s="1">
        <v>168</v>
      </c>
      <c r="G1188" s="8">
        <v>1.02</v>
      </c>
      <c r="H1188" s="8">
        <v>1.32</v>
      </c>
      <c r="I1188" s="2">
        <f t="shared" si="18"/>
        <v>221.76000000000002</v>
      </c>
    </row>
    <row r="1189" spans="1:9" x14ac:dyDescent="0.2">
      <c r="A1189" s="6">
        <v>2011</v>
      </c>
      <c r="B1189" s="1" t="s">
        <v>13</v>
      </c>
      <c r="C1189" s="1" t="s">
        <v>164</v>
      </c>
      <c r="D1189" s="1" t="s">
        <v>1126</v>
      </c>
      <c r="E1189" s="1" t="s">
        <v>1227</v>
      </c>
      <c r="F1189" s="1">
        <v>72</v>
      </c>
      <c r="G1189" s="8">
        <v>1.2</v>
      </c>
      <c r="H1189" s="8">
        <v>1.22</v>
      </c>
      <c r="I1189" s="2">
        <f t="shared" si="18"/>
        <v>87.84</v>
      </c>
    </row>
    <row r="1190" spans="1:9" x14ac:dyDescent="0.2">
      <c r="A1190" s="6">
        <v>2011</v>
      </c>
      <c r="B1190" s="1" t="s">
        <v>13</v>
      </c>
      <c r="C1190" s="1" t="s">
        <v>164</v>
      </c>
      <c r="D1190" s="1" t="s">
        <v>1126</v>
      </c>
      <c r="E1190" s="1" t="s">
        <v>1228</v>
      </c>
      <c r="F1190" s="1">
        <v>96</v>
      </c>
      <c r="G1190" s="8">
        <v>1.1299999999999999</v>
      </c>
      <c r="H1190" s="8">
        <v>1.2</v>
      </c>
      <c r="I1190" s="2">
        <f t="shared" si="18"/>
        <v>115.19999999999999</v>
      </c>
    </row>
    <row r="1191" spans="1:9" x14ac:dyDescent="0.2">
      <c r="A1191" s="6">
        <v>2011</v>
      </c>
      <c r="B1191" s="1" t="s">
        <v>13</v>
      </c>
      <c r="C1191" s="1" t="s">
        <v>164</v>
      </c>
      <c r="D1191" s="1" t="s">
        <v>1126</v>
      </c>
      <c r="E1191" s="1" t="s">
        <v>1229</v>
      </c>
      <c r="F1191" s="1">
        <v>84</v>
      </c>
      <c r="G1191" s="8">
        <v>1.08</v>
      </c>
      <c r="H1191" s="8">
        <v>1.22</v>
      </c>
      <c r="I1191" s="2">
        <f t="shared" si="18"/>
        <v>102.48</v>
      </c>
    </row>
    <row r="1192" spans="1:9" x14ac:dyDescent="0.2">
      <c r="A1192" s="6">
        <v>2011</v>
      </c>
      <c r="B1192" s="1" t="s">
        <v>13</v>
      </c>
      <c r="C1192" s="1" t="s">
        <v>164</v>
      </c>
      <c r="D1192" s="1" t="s">
        <v>1126</v>
      </c>
      <c r="E1192" s="1" t="s">
        <v>1230</v>
      </c>
      <c r="F1192" s="1">
        <v>168</v>
      </c>
      <c r="G1192" s="8">
        <v>1.18</v>
      </c>
      <c r="H1192" s="8">
        <v>1.21</v>
      </c>
      <c r="I1192" s="2">
        <f t="shared" si="18"/>
        <v>203.28</v>
      </c>
    </row>
    <row r="1193" spans="1:9" x14ac:dyDescent="0.2">
      <c r="A1193" s="6">
        <v>2011</v>
      </c>
      <c r="B1193" s="1" t="s">
        <v>13</v>
      </c>
      <c r="C1193" s="1" t="s">
        <v>164</v>
      </c>
      <c r="D1193" s="1" t="s">
        <v>1126</v>
      </c>
      <c r="E1193" s="1" t="s">
        <v>1231</v>
      </c>
      <c r="F1193" s="1">
        <v>48</v>
      </c>
      <c r="G1193" s="8">
        <v>1.05</v>
      </c>
      <c r="H1193" s="8">
        <v>1.4</v>
      </c>
      <c r="I1193" s="2">
        <f t="shared" si="18"/>
        <v>67.199999999999989</v>
      </c>
    </row>
    <row r="1194" spans="1:9" x14ac:dyDescent="0.2">
      <c r="A1194" s="6">
        <v>2011</v>
      </c>
      <c r="B1194" s="1" t="s">
        <v>13</v>
      </c>
      <c r="C1194" s="1" t="s">
        <v>164</v>
      </c>
      <c r="D1194" s="1" t="s">
        <v>1126</v>
      </c>
      <c r="E1194" s="1" t="s">
        <v>1232</v>
      </c>
      <c r="F1194" s="1">
        <v>132</v>
      </c>
      <c r="G1194" s="8">
        <v>1.06</v>
      </c>
      <c r="H1194" s="8">
        <v>1.34</v>
      </c>
      <c r="I1194" s="2">
        <f t="shared" si="18"/>
        <v>176.88000000000002</v>
      </c>
    </row>
    <row r="1195" spans="1:9" x14ac:dyDescent="0.2">
      <c r="A1195" s="6">
        <v>2011</v>
      </c>
      <c r="B1195" s="1" t="s">
        <v>13</v>
      </c>
      <c r="C1195" s="1" t="s">
        <v>164</v>
      </c>
      <c r="D1195" s="1" t="s">
        <v>1126</v>
      </c>
      <c r="E1195" s="1" t="s">
        <v>1233</v>
      </c>
      <c r="F1195" s="1">
        <v>84</v>
      </c>
      <c r="G1195" s="8">
        <v>1.18</v>
      </c>
      <c r="H1195" s="8">
        <v>1.28</v>
      </c>
      <c r="I1195" s="2">
        <f t="shared" si="18"/>
        <v>107.52</v>
      </c>
    </row>
    <row r="1196" spans="1:9" x14ac:dyDescent="0.2">
      <c r="A1196" s="6">
        <v>2011</v>
      </c>
      <c r="B1196" s="1" t="s">
        <v>13</v>
      </c>
      <c r="C1196" s="1" t="s">
        <v>164</v>
      </c>
      <c r="D1196" s="1" t="s">
        <v>1126</v>
      </c>
      <c r="E1196" s="1" t="s">
        <v>1234</v>
      </c>
      <c r="F1196" s="1">
        <v>48</v>
      </c>
      <c r="G1196" s="8">
        <v>1.08</v>
      </c>
      <c r="H1196" s="8">
        <v>1.33</v>
      </c>
      <c r="I1196" s="2">
        <f t="shared" si="18"/>
        <v>63.84</v>
      </c>
    </row>
    <row r="1197" spans="1:9" x14ac:dyDescent="0.2">
      <c r="A1197" s="6">
        <v>2011</v>
      </c>
      <c r="B1197" s="1" t="s">
        <v>13</v>
      </c>
      <c r="C1197" s="1" t="s">
        <v>164</v>
      </c>
      <c r="D1197" s="1" t="s">
        <v>1126</v>
      </c>
      <c r="E1197" s="1" t="s">
        <v>1235</v>
      </c>
      <c r="F1197" s="1">
        <v>168</v>
      </c>
      <c r="G1197" s="8">
        <v>1.18</v>
      </c>
      <c r="H1197" s="8">
        <v>1.29</v>
      </c>
      <c r="I1197" s="2">
        <f t="shared" si="18"/>
        <v>216.72</v>
      </c>
    </row>
    <row r="1198" spans="1:9" x14ac:dyDescent="0.2">
      <c r="A1198" s="6">
        <v>2011</v>
      </c>
      <c r="B1198" s="1" t="s">
        <v>13</v>
      </c>
      <c r="C1198" s="1" t="s">
        <v>164</v>
      </c>
      <c r="D1198" s="1" t="s">
        <v>1126</v>
      </c>
      <c r="E1198" s="1" t="s">
        <v>1236</v>
      </c>
      <c r="F1198" s="1">
        <v>96</v>
      </c>
      <c r="G1198" s="8">
        <v>1.19</v>
      </c>
      <c r="H1198" s="8">
        <v>1.36</v>
      </c>
      <c r="I1198" s="2">
        <f t="shared" si="18"/>
        <v>130.56</v>
      </c>
    </row>
    <row r="1199" spans="1:9" x14ac:dyDescent="0.2">
      <c r="A1199" s="6">
        <v>2011</v>
      </c>
      <c r="B1199" s="1" t="s">
        <v>13</v>
      </c>
      <c r="C1199" s="1" t="s">
        <v>164</v>
      </c>
      <c r="D1199" s="1" t="s">
        <v>1126</v>
      </c>
      <c r="E1199" s="1" t="s">
        <v>1237</v>
      </c>
      <c r="F1199" s="1">
        <v>84</v>
      </c>
      <c r="G1199" s="8">
        <v>1.06</v>
      </c>
      <c r="H1199" s="8">
        <v>1.38</v>
      </c>
      <c r="I1199" s="2">
        <f t="shared" si="18"/>
        <v>115.91999999999999</v>
      </c>
    </row>
    <row r="1200" spans="1:9" x14ac:dyDescent="0.2">
      <c r="A1200" s="6">
        <v>2011</v>
      </c>
      <c r="B1200" s="1" t="s">
        <v>13</v>
      </c>
      <c r="C1200" s="1" t="s">
        <v>164</v>
      </c>
      <c r="D1200" s="1" t="s">
        <v>1126</v>
      </c>
      <c r="E1200" s="1" t="s">
        <v>1238</v>
      </c>
      <c r="F1200" s="1">
        <v>60</v>
      </c>
      <c r="G1200" s="8">
        <v>1.05</v>
      </c>
      <c r="H1200" s="8">
        <v>1.32</v>
      </c>
      <c r="I1200" s="2">
        <f t="shared" si="18"/>
        <v>79.2</v>
      </c>
    </row>
    <row r="1201" spans="1:9" x14ac:dyDescent="0.2">
      <c r="A1201" s="6">
        <v>2011</v>
      </c>
      <c r="B1201" s="1" t="s">
        <v>13</v>
      </c>
      <c r="C1201" s="1" t="s">
        <v>164</v>
      </c>
      <c r="D1201" s="1" t="s">
        <v>1126</v>
      </c>
      <c r="E1201" s="1" t="s">
        <v>1239</v>
      </c>
      <c r="F1201" s="1">
        <v>168</v>
      </c>
      <c r="G1201" s="8">
        <v>1.03</v>
      </c>
      <c r="H1201" s="8">
        <v>1.33</v>
      </c>
      <c r="I1201" s="2">
        <f t="shared" si="18"/>
        <v>223.44</v>
      </c>
    </row>
    <row r="1202" spans="1:9" x14ac:dyDescent="0.2">
      <c r="A1202" s="6">
        <v>2011</v>
      </c>
      <c r="B1202" s="1" t="s">
        <v>13</v>
      </c>
      <c r="C1202" s="1" t="s">
        <v>164</v>
      </c>
      <c r="D1202" s="1" t="s">
        <v>1126</v>
      </c>
      <c r="E1202" s="1" t="s">
        <v>1240</v>
      </c>
      <c r="F1202" s="1">
        <v>132</v>
      </c>
      <c r="G1202" s="8">
        <v>1.01</v>
      </c>
      <c r="H1202" s="8">
        <v>1.35</v>
      </c>
      <c r="I1202" s="2">
        <f t="shared" si="18"/>
        <v>178.20000000000002</v>
      </c>
    </row>
    <row r="1203" spans="1:9" x14ac:dyDescent="0.2">
      <c r="A1203" s="6">
        <v>2011</v>
      </c>
      <c r="B1203" s="1" t="s">
        <v>13</v>
      </c>
      <c r="C1203" s="1" t="s">
        <v>164</v>
      </c>
      <c r="D1203" s="1" t="s">
        <v>1126</v>
      </c>
      <c r="E1203" s="1" t="s">
        <v>1241</v>
      </c>
      <c r="F1203" s="1">
        <v>60</v>
      </c>
      <c r="G1203" s="8">
        <v>1.0900000000000001</v>
      </c>
      <c r="H1203" s="8">
        <v>1.27</v>
      </c>
      <c r="I1203" s="2">
        <f t="shared" si="18"/>
        <v>76.2</v>
      </c>
    </row>
    <row r="1204" spans="1:9" x14ac:dyDescent="0.2">
      <c r="A1204" s="6">
        <v>2011</v>
      </c>
      <c r="B1204" s="1" t="s">
        <v>13</v>
      </c>
      <c r="C1204" s="1" t="s">
        <v>164</v>
      </c>
      <c r="D1204" s="1" t="s">
        <v>1126</v>
      </c>
      <c r="E1204" s="1" t="s">
        <v>1242</v>
      </c>
      <c r="F1204" s="1">
        <v>84</v>
      </c>
      <c r="G1204" s="8">
        <v>1.1599999999999999</v>
      </c>
      <c r="H1204" s="8">
        <v>1.32</v>
      </c>
      <c r="I1204" s="2">
        <f t="shared" si="18"/>
        <v>110.88000000000001</v>
      </c>
    </row>
    <row r="1205" spans="1:9" x14ac:dyDescent="0.2">
      <c r="A1205" s="6">
        <v>2011</v>
      </c>
      <c r="B1205" s="1" t="s">
        <v>13</v>
      </c>
      <c r="C1205" s="1" t="s">
        <v>164</v>
      </c>
      <c r="D1205" s="1" t="s">
        <v>1126</v>
      </c>
      <c r="E1205" s="1" t="s">
        <v>1243</v>
      </c>
      <c r="F1205" s="1">
        <v>60</v>
      </c>
      <c r="G1205" s="8">
        <v>1.18</v>
      </c>
      <c r="H1205" s="8">
        <v>1.2</v>
      </c>
      <c r="I1205" s="2">
        <f t="shared" si="18"/>
        <v>72</v>
      </c>
    </row>
    <row r="1206" spans="1:9" x14ac:dyDescent="0.2">
      <c r="A1206" s="6">
        <v>2011</v>
      </c>
      <c r="B1206" s="1" t="s">
        <v>13</v>
      </c>
      <c r="C1206" s="1" t="s">
        <v>164</v>
      </c>
      <c r="D1206" s="1" t="s">
        <v>1126</v>
      </c>
      <c r="E1206" s="1" t="s">
        <v>1244</v>
      </c>
      <c r="F1206" s="1">
        <v>108</v>
      </c>
      <c r="G1206" s="8">
        <v>1.18</v>
      </c>
      <c r="H1206" s="8">
        <v>1.33</v>
      </c>
      <c r="I1206" s="2">
        <f t="shared" si="18"/>
        <v>143.64000000000001</v>
      </c>
    </row>
    <row r="1207" spans="1:9" x14ac:dyDescent="0.2">
      <c r="A1207" s="6">
        <v>2011</v>
      </c>
      <c r="B1207" s="1" t="s">
        <v>13</v>
      </c>
      <c r="C1207" s="1" t="s">
        <v>164</v>
      </c>
      <c r="D1207" s="1" t="s">
        <v>1126</v>
      </c>
      <c r="E1207" s="1" t="s">
        <v>1245</v>
      </c>
      <c r="F1207" s="1">
        <v>48</v>
      </c>
      <c r="G1207" s="8">
        <v>1.1100000000000001</v>
      </c>
      <c r="H1207" s="8">
        <v>1.28</v>
      </c>
      <c r="I1207" s="2">
        <f t="shared" si="18"/>
        <v>61.44</v>
      </c>
    </row>
    <row r="1208" spans="1:9" x14ac:dyDescent="0.2">
      <c r="A1208" s="6">
        <v>2011</v>
      </c>
      <c r="B1208" s="1" t="s">
        <v>13</v>
      </c>
      <c r="C1208" s="1" t="s">
        <v>164</v>
      </c>
      <c r="D1208" s="1" t="s">
        <v>1126</v>
      </c>
      <c r="E1208" s="1" t="s">
        <v>1246</v>
      </c>
      <c r="F1208" s="1">
        <v>84</v>
      </c>
      <c r="G1208" s="8">
        <v>1.01</v>
      </c>
      <c r="H1208" s="8">
        <v>1.24</v>
      </c>
      <c r="I1208" s="2">
        <f t="shared" si="18"/>
        <v>104.16</v>
      </c>
    </row>
    <row r="1209" spans="1:9" x14ac:dyDescent="0.2">
      <c r="A1209" s="6">
        <v>2011</v>
      </c>
      <c r="B1209" s="1" t="s">
        <v>13</v>
      </c>
      <c r="C1209" s="1" t="s">
        <v>164</v>
      </c>
      <c r="D1209" s="1" t="s">
        <v>1126</v>
      </c>
      <c r="E1209" s="1" t="s">
        <v>1247</v>
      </c>
      <c r="F1209" s="1">
        <v>120</v>
      </c>
      <c r="G1209" s="8">
        <v>1.1200000000000001</v>
      </c>
      <c r="H1209" s="8">
        <v>1.4</v>
      </c>
      <c r="I1209" s="2">
        <f t="shared" si="18"/>
        <v>168</v>
      </c>
    </row>
    <row r="1210" spans="1:9" x14ac:dyDescent="0.2">
      <c r="A1210" s="6">
        <v>2011</v>
      </c>
      <c r="B1210" s="1" t="s">
        <v>13</v>
      </c>
      <c r="C1210" s="1" t="s">
        <v>164</v>
      </c>
      <c r="D1210" s="1" t="s">
        <v>1126</v>
      </c>
      <c r="E1210" s="1" t="s">
        <v>1248</v>
      </c>
      <c r="F1210" s="1">
        <v>120</v>
      </c>
      <c r="G1210" s="8">
        <v>1.2</v>
      </c>
      <c r="H1210" s="8">
        <v>1.21</v>
      </c>
      <c r="I1210" s="2">
        <f t="shared" si="18"/>
        <v>145.19999999999999</v>
      </c>
    </row>
    <row r="1211" spans="1:9" x14ac:dyDescent="0.2">
      <c r="A1211" s="6">
        <v>2011</v>
      </c>
      <c r="B1211" s="1" t="s">
        <v>13</v>
      </c>
      <c r="C1211" s="1" t="s">
        <v>164</v>
      </c>
      <c r="D1211" s="1" t="s">
        <v>1126</v>
      </c>
      <c r="E1211" s="1" t="s">
        <v>1249</v>
      </c>
      <c r="F1211" s="1">
        <v>168</v>
      </c>
      <c r="G1211" s="8">
        <v>1.01</v>
      </c>
      <c r="H1211" s="8">
        <v>1.28</v>
      </c>
      <c r="I1211" s="2">
        <f t="shared" si="18"/>
        <v>215.04</v>
      </c>
    </row>
    <row r="1212" spans="1:9" x14ac:dyDescent="0.2">
      <c r="A1212" s="6">
        <v>2011</v>
      </c>
      <c r="B1212" s="1" t="s">
        <v>13</v>
      </c>
      <c r="C1212" s="1" t="s">
        <v>164</v>
      </c>
      <c r="D1212" s="1" t="s">
        <v>1126</v>
      </c>
      <c r="E1212" s="1" t="s">
        <v>1250</v>
      </c>
      <c r="F1212" s="1">
        <v>60</v>
      </c>
      <c r="G1212" s="8">
        <v>1.1200000000000001</v>
      </c>
      <c r="H1212" s="8">
        <v>1.28</v>
      </c>
      <c r="I1212" s="2">
        <f t="shared" si="18"/>
        <v>76.8</v>
      </c>
    </row>
    <row r="1213" spans="1:9" x14ac:dyDescent="0.2">
      <c r="A1213" s="6">
        <v>2011</v>
      </c>
      <c r="B1213" s="1" t="s">
        <v>13</v>
      </c>
      <c r="C1213" s="1" t="s">
        <v>164</v>
      </c>
      <c r="D1213" s="1" t="s">
        <v>1126</v>
      </c>
      <c r="E1213" s="1" t="s">
        <v>1251</v>
      </c>
      <c r="F1213" s="1">
        <v>84</v>
      </c>
      <c r="G1213" s="8">
        <v>1.06</v>
      </c>
      <c r="H1213" s="8">
        <v>1.33</v>
      </c>
      <c r="I1213" s="2">
        <f t="shared" si="18"/>
        <v>111.72</v>
      </c>
    </row>
    <row r="1214" spans="1:9" x14ac:dyDescent="0.2">
      <c r="A1214" s="6">
        <v>2011</v>
      </c>
      <c r="B1214" s="1" t="s">
        <v>13</v>
      </c>
      <c r="C1214" s="1" t="s">
        <v>164</v>
      </c>
      <c r="D1214" s="1" t="s">
        <v>1126</v>
      </c>
      <c r="E1214" s="1" t="s">
        <v>1252</v>
      </c>
      <c r="F1214" s="1">
        <v>132</v>
      </c>
      <c r="G1214" s="8">
        <v>1.1499999999999999</v>
      </c>
      <c r="H1214" s="8">
        <v>1.26</v>
      </c>
      <c r="I1214" s="2">
        <f t="shared" si="18"/>
        <v>166.32</v>
      </c>
    </row>
    <row r="1215" spans="1:9" x14ac:dyDescent="0.2">
      <c r="A1215" s="6">
        <v>2011</v>
      </c>
      <c r="B1215" s="1" t="s">
        <v>13</v>
      </c>
      <c r="C1215" s="1" t="s">
        <v>164</v>
      </c>
      <c r="D1215" s="1" t="s">
        <v>1126</v>
      </c>
      <c r="E1215" s="1" t="s">
        <v>1253</v>
      </c>
      <c r="F1215" s="1">
        <v>72</v>
      </c>
      <c r="G1215" s="8">
        <v>1.06</v>
      </c>
      <c r="H1215" s="8">
        <v>1.37</v>
      </c>
      <c r="I1215" s="2">
        <f t="shared" si="18"/>
        <v>98.640000000000015</v>
      </c>
    </row>
    <row r="1216" spans="1:9" x14ac:dyDescent="0.2">
      <c r="A1216" s="6">
        <v>2011</v>
      </c>
      <c r="B1216" s="1" t="s">
        <v>13</v>
      </c>
      <c r="C1216" s="1" t="s">
        <v>164</v>
      </c>
      <c r="D1216" s="1" t="s">
        <v>1126</v>
      </c>
      <c r="E1216" s="1" t="s">
        <v>1254</v>
      </c>
      <c r="F1216" s="1">
        <v>60</v>
      </c>
      <c r="G1216" s="8">
        <v>1.08</v>
      </c>
      <c r="H1216" s="8">
        <v>1.36</v>
      </c>
      <c r="I1216" s="2">
        <f t="shared" si="18"/>
        <v>81.600000000000009</v>
      </c>
    </row>
    <row r="1217" spans="1:9" x14ac:dyDescent="0.2">
      <c r="A1217" s="6">
        <v>2011</v>
      </c>
      <c r="B1217" s="1" t="s">
        <v>13</v>
      </c>
      <c r="C1217" s="1" t="s">
        <v>164</v>
      </c>
      <c r="D1217" s="1" t="s">
        <v>1126</v>
      </c>
      <c r="E1217" s="1" t="s">
        <v>1255</v>
      </c>
      <c r="F1217" s="1">
        <v>156</v>
      </c>
      <c r="G1217" s="8">
        <v>1.19</v>
      </c>
      <c r="H1217" s="8">
        <v>1.32</v>
      </c>
      <c r="I1217" s="2">
        <f t="shared" si="18"/>
        <v>205.92000000000002</v>
      </c>
    </row>
    <row r="1218" spans="1:9" x14ac:dyDescent="0.2">
      <c r="A1218" s="6">
        <v>2011</v>
      </c>
      <c r="B1218" s="1" t="s">
        <v>13</v>
      </c>
      <c r="C1218" s="1" t="s">
        <v>164</v>
      </c>
      <c r="D1218" s="1" t="s">
        <v>1126</v>
      </c>
      <c r="E1218" s="1" t="s">
        <v>1256</v>
      </c>
      <c r="F1218" s="1">
        <v>108</v>
      </c>
      <c r="G1218" s="8">
        <v>1.1399999999999999</v>
      </c>
      <c r="H1218" s="8">
        <v>1.26</v>
      </c>
      <c r="I1218" s="2">
        <f t="shared" si="18"/>
        <v>136.08000000000001</v>
      </c>
    </row>
    <row r="1219" spans="1:9" x14ac:dyDescent="0.2">
      <c r="A1219" s="6">
        <v>2011</v>
      </c>
      <c r="B1219" s="1" t="s">
        <v>13</v>
      </c>
      <c r="C1219" s="1" t="s">
        <v>164</v>
      </c>
      <c r="D1219" s="1" t="s">
        <v>1126</v>
      </c>
      <c r="E1219" s="1" t="s">
        <v>1257</v>
      </c>
      <c r="F1219" s="1">
        <v>144</v>
      </c>
      <c r="G1219" s="8">
        <v>1.1399999999999999</v>
      </c>
      <c r="H1219" s="8">
        <v>1.34</v>
      </c>
      <c r="I1219" s="2">
        <f t="shared" si="18"/>
        <v>192.96</v>
      </c>
    </row>
    <row r="1220" spans="1:9" x14ac:dyDescent="0.2">
      <c r="A1220" s="6">
        <v>2011</v>
      </c>
      <c r="B1220" s="1" t="s">
        <v>13</v>
      </c>
      <c r="C1220" s="1" t="s">
        <v>164</v>
      </c>
      <c r="D1220" s="1" t="s">
        <v>1126</v>
      </c>
      <c r="E1220" s="1" t="s">
        <v>1258</v>
      </c>
      <c r="F1220" s="1">
        <v>72</v>
      </c>
      <c r="G1220" s="8">
        <v>1.07</v>
      </c>
      <c r="H1220" s="8">
        <v>1.29</v>
      </c>
      <c r="I1220" s="2">
        <f t="shared" si="18"/>
        <v>92.88</v>
      </c>
    </row>
    <row r="1221" spans="1:9" x14ac:dyDescent="0.2">
      <c r="A1221" s="6">
        <v>2011</v>
      </c>
      <c r="B1221" s="1" t="s">
        <v>13</v>
      </c>
      <c r="C1221" s="1" t="s">
        <v>164</v>
      </c>
      <c r="D1221" s="1" t="s">
        <v>1126</v>
      </c>
      <c r="E1221" s="1" t="s">
        <v>1259</v>
      </c>
      <c r="F1221" s="1">
        <v>48</v>
      </c>
      <c r="G1221" s="8">
        <v>1.18</v>
      </c>
      <c r="H1221" s="8">
        <v>1.32</v>
      </c>
      <c r="I1221" s="2">
        <f t="shared" si="18"/>
        <v>63.36</v>
      </c>
    </row>
    <row r="1222" spans="1:9" x14ac:dyDescent="0.2">
      <c r="A1222" s="6">
        <v>2011</v>
      </c>
      <c r="B1222" s="1" t="s">
        <v>13</v>
      </c>
      <c r="C1222" s="1" t="s">
        <v>164</v>
      </c>
      <c r="D1222" s="1" t="s">
        <v>1126</v>
      </c>
      <c r="E1222" s="1" t="s">
        <v>1260</v>
      </c>
      <c r="F1222" s="1">
        <v>60</v>
      </c>
      <c r="G1222" s="8">
        <v>1.1599999999999999</v>
      </c>
      <c r="H1222" s="8">
        <v>1.3</v>
      </c>
      <c r="I1222" s="2">
        <f t="shared" si="18"/>
        <v>78</v>
      </c>
    </row>
    <row r="1223" spans="1:9" x14ac:dyDescent="0.2">
      <c r="A1223" s="6">
        <v>2011</v>
      </c>
      <c r="B1223" s="1" t="s">
        <v>13</v>
      </c>
      <c r="C1223" s="1" t="s">
        <v>164</v>
      </c>
      <c r="D1223" s="1" t="s">
        <v>1126</v>
      </c>
      <c r="E1223" s="1" t="s">
        <v>1261</v>
      </c>
      <c r="F1223" s="1">
        <v>96</v>
      </c>
      <c r="G1223" s="8">
        <v>1.07</v>
      </c>
      <c r="H1223" s="8">
        <v>1.2</v>
      </c>
      <c r="I1223" s="2">
        <f t="shared" si="18"/>
        <v>115.19999999999999</v>
      </c>
    </row>
    <row r="1224" spans="1:9" x14ac:dyDescent="0.2">
      <c r="A1224" s="6">
        <v>2011</v>
      </c>
      <c r="B1224" s="1" t="s">
        <v>13</v>
      </c>
      <c r="C1224" s="1" t="s">
        <v>164</v>
      </c>
      <c r="D1224" s="1" t="s">
        <v>1126</v>
      </c>
      <c r="E1224" s="1" t="s">
        <v>1262</v>
      </c>
      <c r="F1224" s="1">
        <v>72</v>
      </c>
      <c r="G1224" s="8">
        <v>1.07</v>
      </c>
      <c r="H1224" s="8">
        <v>1.39</v>
      </c>
      <c r="I1224" s="2">
        <f t="shared" si="18"/>
        <v>100.08</v>
      </c>
    </row>
    <row r="1225" spans="1:9" x14ac:dyDescent="0.2">
      <c r="A1225" s="6">
        <v>2011</v>
      </c>
      <c r="B1225" s="1" t="s">
        <v>13</v>
      </c>
      <c r="C1225" s="1" t="s">
        <v>164</v>
      </c>
      <c r="D1225" s="1" t="s">
        <v>1126</v>
      </c>
      <c r="E1225" s="1" t="s">
        <v>1263</v>
      </c>
      <c r="F1225" s="1">
        <v>156</v>
      </c>
      <c r="G1225" s="8">
        <v>1.03</v>
      </c>
      <c r="H1225" s="8">
        <v>1.28</v>
      </c>
      <c r="I1225" s="2">
        <f t="shared" si="18"/>
        <v>199.68</v>
      </c>
    </row>
    <row r="1226" spans="1:9" x14ac:dyDescent="0.2">
      <c r="A1226" s="6">
        <v>2011</v>
      </c>
      <c r="B1226" s="1" t="s">
        <v>13</v>
      </c>
      <c r="C1226" s="1" t="s">
        <v>164</v>
      </c>
      <c r="D1226" s="1" t="s">
        <v>1126</v>
      </c>
      <c r="E1226" s="1" t="s">
        <v>1264</v>
      </c>
      <c r="F1226" s="1">
        <v>132</v>
      </c>
      <c r="G1226" s="8">
        <v>1.05</v>
      </c>
      <c r="H1226" s="8">
        <v>1.21</v>
      </c>
      <c r="I1226" s="2">
        <f t="shared" si="18"/>
        <v>159.72</v>
      </c>
    </row>
    <row r="1227" spans="1:9" x14ac:dyDescent="0.2">
      <c r="A1227" s="6">
        <v>2011</v>
      </c>
      <c r="B1227" s="1" t="s">
        <v>13</v>
      </c>
      <c r="C1227" s="1" t="s">
        <v>164</v>
      </c>
      <c r="D1227" s="1" t="s">
        <v>1126</v>
      </c>
      <c r="E1227" s="1" t="s">
        <v>1265</v>
      </c>
      <c r="F1227" s="1">
        <v>72</v>
      </c>
      <c r="G1227" s="8">
        <v>1.1599999999999999</v>
      </c>
      <c r="H1227" s="8">
        <v>1.23</v>
      </c>
      <c r="I1227" s="2">
        <f t="shared" si="18"/>
        <v>88.56</v>
      </c>
    </row>
    <row r="1228" spans="1:9" x14ac:dyDescent="0.2">
      <c r="A1228" s="6">
        <v>2011</v>
      </c>
      <c r="B1228" s="1" t="s">
        <v>13</v>
      </c>
      <c r="C1228" s="1" t="s">
        <v>164</v>
      </c>
      <c r="D1228" s="1" t="s">
        <v>1126</v>
      </c>
      <c r="E1228" s="1" t="s">
        <v>1266</v>
      </c>
      <c r="F1228" s="1">
        <v>84</v>
      </c>
      <c r="G1228" s="8">
        <v>1.1100000000000001</v>
      </c>
      <c r="H1228" s="8">
        <v>1.38</v>
      </c>
      <c r="I1228" s="2">
        <f t="shared" si="18"/>
        <v>115.91999999999999</v>
      </c>
    </row>
    <row r="1229" spans="1:9" x14ac:dyDescent="0.2">
      <c r="A1229" s="6">
        <v>2011</v>
      </c>
      <c r="B1229" s="1" t="s">
        <v>13</v>
      </c>
      <c r="C1229" s="1" t="s">
        <v>164</v>
      </c>
      <c r="D1229" s="1" t="s">
        <v>1126</v>
      </c>
      <c r="E1229" s="1" t="s">
        <v>1267</v>
      </c>
      <c r="F1229" s="1">
        <v>48</v>
      </c>
      <c r="G1229" s="8">
        <v>1.07</v>
      </c>
      <c r="H1229" s="8">
        <v>1.4</v>
      </c>
      <c r="I1229" s="2">
        <f t="shared" si="18"/>
        <v>67.199999999999989</v>
      </c>
    </row>
    <row r="1230" spans="1:9" x14ac:dyDescent="0.2">
      <c r="A1230" s="6">
        <v>2011</v>
      </c>
      <c r="B1230" s="1" t="s">
        <v>13</v>
      </c>
      <c r="C1230" s="1" t="s">
        <v>164</v>
      </c>
      <c r="D1230" s="1" t="s">
        <v>1126</v>
      </c>
      <c r="E1230" s="1" t="s">
        <v>1268</v>
      </c>
      <c r="F1230" s="1">
        <v>168</v>
      </c>
      <c r="G1230" s="8">
        <v>1.05</v>
      </c>
      <c r="H1230" s="8">
        <v>1.35</v>
      </c>
      <c r="I1230" s="2">
        <f t="shared" si="18"/>
        <v>226.8</v>
      </c>
    </row>
    <row r="1231" spans="1:9" x14ac:dyDescent="0.2">
      <c r="A1231" s="6">
        <v>2011</v>
      </c>
      <c r="B1231" s="1" t="s">
        <v>13</v>
      </c>
      <c r="C1231" s="1" t="s">
        <v>164</v>
      </c>
      <c r="D1231" s="1" t="s">
        <v>1126</v>
      </c>
      <c r="E1231" s="1" t="s">
        <v>1269</v>
      </c>
      <c r="F1231" s="1">
        <v>60</v>
      </c>
      <c r="G1231" s="8">
        <v>1.04</v>
      </c>
      <c r="H1231" s="8">
        <v>1.34</v>
      </c>
      <c r="I1231" s="2">
        <f t="shared" ref="I1231:I1294" si="19">H1231 *F1231</f>
        <v>80.400000000000006</v>
      </c>
    </row>
    <row r="1232" spans="1:9" x14ac:dyDescent="0.2">
      <c r="A1232" s="6">
        <v>2011</v>
      </c>
      <c r="B1232" s="1" t="s">
        <v>13</v>
      </c>
      <c r="C1232" s="1" t="s">
        <v>164</v>
      </c>
      <c r="D1232" s="1" t="s">
        <v>1126</v>
      </c>
      <c r="E1232" s="1" t="s">
        <v>1270</v>
      </c>
      <c r="F1232" s="1">
        <v>84</v>
      </c>
      <c r="G1232" s="8">
        <v>1.2</v>
      </c>
      <c r="H1232" s="8">
        <v>1.27</v>
      </c>
      <c r="I1232" s="2">
        <f t="shared" si="19"/>
        <v>106.68</v>
      </c>
    </row>
    <row r="1233" spans="1:9" x14ac:dyDescent="0.2">
      <c r="A1233" s="6">
        <v>2011</v>
      </c>
      <c r="B1233" s="1" t="s">
        <v>13</v>
      </c>
      <c r="C1233" s="1" t="s">
        <v>164</v>
      </c>
      <c r="D1233" s="1" t="s">
        <v>1126</v>
      </c>
      <c r="E1233" s="1" t="s">
        <v>1271</v>
      </c>
      <c r="F1233" s="1">
        <v>72</v>
      </c>
      <c r="G1233" s="8">
        <v>1.03</v>
      </c>
      <c r="H1233" s="8">
        <v>1.35</v>
      </c>
      <c r="I1233" s="2">
        <f t="shared" si="19"/>
        <v>97.2</v>
      </c>
    </row>
    <row r="1234" spans="1:9" x14ac:dyDescent="0.2">
      <c r="A1234" s="6">
        <v>2011</v>
      </c>
      <c r="B1234" s="1" t="s">
        <v>13</v>
      </c>
      <c r="C1234" s="1" t="s">
        <v>164</v>
      </c>
      <c r="D1234" s="1" t="s">
        <v>1126</v>
      </c>
      <c r="E1234" s="1" t="s">
        <v>1272</v>
      </c>
      <c r="F1234" s="1">
        <v>108</v>
      </c>
      <c r="G1234" s="8">
        <v>1.07</v>
      </c>
      <c r="H1234" s="8">
        <v>1.39</v>
      </c>
      <c r="I1234" s="2">
        <f t="shared" si="19"/>
        <v>150.11999999999998</v>
      </c>
    </row>
    <row r="1235" spans="1:9" x14ac:dyDescent="0.2">
      <c r="A1235" s="6">
        <v>2011</v>
      </c>
      <c r="B1235" s="1" t="s">
        <v>13</v>
      </c>
      <c r="C1235" s="1" t="s">
        <v>164</v>
      </c>
      <c r="D1235" s="1" t="s">
        <v>1126</v>
      </c>
      <c r="E1235" s="1" t="s">
        <v>1273</v>
      </c>
      <c r="F1235" s="1">
        <v>144</v>
      </c>
      <c r="G1235" s="8">
        <v>1.1200000000000001</v>
      </c>
      <c r="H1235" s="8">
        <v>1.32</v>
      </c>
      <c r="I1235" s="2">
        <f t="shared" si="19"/>
        <v>190.08</v>
      </c>
    </row>
    <row r="1236" spans="1:9" x14ac:dyDescent="0.2">
      <c r="A1236" s="6">
        <v>2011</v>
      </c>
      <c r="B1236" s="1" t="s">
        <v>13</v>
      </c>
      <c r="C1236" s="1" t="s">
        <v>164</v>
      </c>
      <c r="D1236" s="1" t="s">
        <v>1126</v>
      </c>
      <c r="E1236" s="1" t="s">
        <v>1274</v>
      </c>
      <c r="F1236" s="1">
        <v>132</v>
      </c>
      <c r="G1236" s="8">
        <v>1.1299999999999999</v>
      </c>
      <c r="H1236" s="8">
        <v>1.29</v>
      </c>
      <c r="I1236" s="2">
        <f t="shared" si="19"/>
        <v>170.28</v>
      </c>
    </row>
    <row r="1237" spans="1:9" x14ac:dyDescent="0.2">
      <c r="A1237" s="6">
        <v>2011</v>
      </c>
      <c r="B1237" s="1" t="s">
        <v>13</v>
      </c>
      <c r="C1237" s="1" t="s">
        <v>164</v>
      </c>
      <c r="D1237" s="1" t="s">
        <v>1126</v>
      </c>
      <c r="E1237" s="1" t="s">
        <v>1275</v>
      </c>
      <c r="F1237" s="1">
        <v>84</v>
      </c>
      <c r="G1237" s="8">
        <v>1.06</v>
      </c>
      <c r="H1237" s="8">
        <v>1.23</v>
      </c>
      <c r="I1237" s="2">
        <f t="shared" si="19"/>
        <v>103.32</v>
      </c>
    </row>
    <row r="1238" spans="1:9" x14ac:dyDescent="0.2">
      <c r="A1238" s="6">
        <v>2011</v>
      </c>
      <c r="B1238" s="1" t="s">
        <v>13</v>
      </c>
      <c r="C1238" s="1" t="s">
        <v>164</v>
      </c>
      <c r="D1238" s="1" t="s">
        <v>1126</v>
      </c>
      <c r="E1238" s="1" t="s">
        <v>1276</v>
      </c>
      <c r="F1238" s="1">
        <v>168</v>
      </c>
      <c r="G1238" s="8">
        <v>1.05</v>
      </c>
      <c r="H1238" s="8">
        <v>1.37</v>
      </c>
      <c r="I1238" s="2">
        <f t="shared" si="19"/>
        <v>230.16000000000003</v>
      </c>
    </row>
    <row r="1239" spans="1:9" x14ac:dyDescent="0.2">
      <c r="A1239" s="6">
        <v>2011</v>
      </c>
      <c r="B1239" s="1" t="s">
        <v>13</v>
      </c>
      <c r="C1239" s="1" t="s">
        <v>164</v>
      </c>
      <c r="D1239" s="1" t="s">
        <v>1126</v>
      </c>
      <c r="E1239" s="1" t="s">
        <v>1277</v>
      </c>
      <c r="F1239" s="1">
        <v>96</v>
      </c>
      <c r="G1239" s="8">
        <v>1.1399999999999999</v>
      </c>
      <c r="H1239" s="8">
        <v>1.32</v>
      </c>
      <c r="I1239" s="2">
        <f t="shared" si="19"/>
        <v>126.72</v>
      </c>
    </row>
    <row r="1240" spans="1:9" x14ac:dyDescent="0.2">
      <c r="A1240" s="6">
        <v>2011</v>
      </c>
      <c r="B1240" s="1" t="s">
        <v>13</v>
      </c>
      <c r="C1240" s="1" t="s">
        <v>164</v>
      </c>
      <c r="D1240" s="1" t="s">
        <v>1126</v>
      </c>
      <c r="E1240" s="1" t="s">
        <v>1278</v>
      </c>
      <c r="F1240" s="1">
        <v>84</v>
      </c>
      <c r="G1240" s="8">
        <v>1.17</v>
      </c>
      <c r="H1240" s="8">
        <v>1.3</v>
      </c>
      <c r="I1240" s="2">
        <f t="shared" si="19"/>
        <v>109.2</v>
      </c>
    </row>
    <row r="1241" spans="1:9" x14ac:dyDescent="0.2">
      <c r="A1241" s="6">
        <v>2011</v>
      </c>
      <c r="B1241" s="1" t="s">
        <v>13</v>
      </c>
      <c r="C1241" s="1" t="s">
        <v>164</v>
      </c>
      <c r="D1241" s="1" t="s">
        <v>1126</v>
      </c>
      <c r="E1241" s="1" t="s">
        <v>1279</v>
      </c>
      <c r="F1241" s="1">
        <v>108</v>
      </c>
      <c r="G1241" s="8">
        <v>1.0900000000000001</v>
      </c>
      <c r="H1241" s="8">
        <v>1.3</v>
      </c>
      <c r="I1241" s="2">
        <f t="shared" si="19"/>
        <v>140.4</v>
      </c>
    </row>
    <row r="1242" spans="1:9" x14ac:dyDescent="0.2">
      <c r="A1242" s="6">
        <v>2011</v>
      </c>
      <c r="B1242" s="1" t="s">
        <v>13</v>
      </c>
      <c r="C1242" s="1" t="s">
        <v>164</v>
      </c>
      <c r="D1242" s="1" t="s">
        <v>1126</v>
      </c>
      <c r="E1242" s="1" t="s">
        <v>1280</v>
      </c>
      <c r="F1242" s="1">
        <v>108</v>
      </c>
      <c r="G1242" s="8">
        <v>1.1399999999999999</v>
      </c>
      <c r="H1242" s="8">
        <v>1.39</v>
      </c>
      <c r="I1242" s="2">
        <f t="shared" si="19"/>
        <v>150.11999999999998</v>
      </c>
    </row>
    <row r="1243" spans="1:9" x14ac:dyDescent="0.2">
      <c r="A1243" s="6">
        <v>2011</v>
      </c>
      <c r="B1243" s="1" t="s">
        <v>13</v>
      </c>
      <c r="C1243" s="1" t="s">
        <v>164</v>
      </c>
      <c r="D1243" s="1" t="s">
        <v>1126</v>
      </c>
      <c r="E1243" s="1" t="s">
        <v>1281</v>
      </c>
      <c r="F1243" s="1">
        <v>96</v>
      </c>
      <c r="G1243" s="8">
        <v>1.03</v>
      </c>
      <c r="H1243" s="8">
        <v>1.29</v>
      </c>
      <c r="I1243" s="2">
        <f t="shared" si="19"/>
        <v>123.84</v>
      </c>
    </row>
    <row r="1244" spans="1:9" x14ac:dyDescent="0.2">
      <c r="A1244" s="6">
        <v>2011</v>
      </c>
      <c r="B1244" s="1" t="s">
        <v>13</v>
      </c>
      <c r="C1244" s="1" t="s">
        <v>164</v>
      </c>
      <c r="D1244" s="1" t="s">
        <v>1126</v>
      </c>
      <c r="E1244" s="1" t="s">
        <v>1282</v>
      </c>
      <c r="F1244" s="1">
        <v>156</v>
      </c>
      <c r="G1244" s="8">
        <v>1.17</v>
      </c>
      <c r="H1244" s="8">
        <v>1.38</v>
      </c>
      <c r="I1244" s="2">
        <f t="shared" si="19"/>
        <v>215.27999999999997</v>
      </c>
    </row>
    <row r="1245" spans="1:9" x14ac:dyDescent="0.2">
      <c r="A1245" s="6">
        <v>2011</v>
      </c>
      <c r="B1245" s="1" t="s">
        <v>13</v>
      </c>
      <c r="C1245" s="1" t="s">
        <v>164</v>
      </c>
      <c r="D1245" s="1" t="s">
        <v>1126</v>
      </c>
      <c r="E1245" s="1" t="s">
        <v>1283</v>
      </c>
      <c r="F1245" s="1">
        <v>132</v>
      </c>
      <c r="G1245" s="8">
        <v>1.1599999999999999</v>
      </c>
      <c r="H1245" s="8">
        <v>1.4</v>
      </c>
      <c r="I1245" s="2">
        <f t="shared" si="19"/>
        <v>184.79999999999998</v>
      </c>
    </row>
    <row r="1246" spans="1:9" x14ac:dyDescent="0.2">
      <c r="A1246" s="6">
        <v>2011</v>
      </c>
      <c r="B1246" s="1" t="s">
        <v>13</v>
      </c>
      <c r="C1246" s="1" t="s">
        <v>164</v>
      </c>
      <c r="D1246" s="1" t="s">
        <v>1126</v>
      </c>
      <c r="E1246" s="1" t="s">
        <v>1284</v>
      </c>
      <c r="F1246" s="1">
        <v>60</v>
      </c>
      <c r="G1246" s="8">
        <v>1.1599999999999999</v>
      </c>
      <c r="H1246" s="8">
        <v>1.28</v>
      </c>
      <c r="I1246" s="2">
        <f t="shared" si="19"/>
        <v>76.8</v>
      </c>
    </row>
    <row r="1247" spans="1:9" x14ac:dyDescent="0.2">
      <c r="A1247" s="6">
        <v>2011</v>
      </c>
      <c r="B1247" s="1" t="s">
        <v>13</v>
      </c>
      <c r="C1247" s="1" t="s">
        <v>164</v>
      </c>
      <c r="D1247" s="1" t="s">
        <v>1126</v>
      </c>
      <c r="E1247" s="1" t="s">
        <v>1285</v>
      </c>
      <c r="F1247" s="1">
        <v>144</v>
      </c>
      <c r="G1247" s="8">
        <v>1.1200000000000001</v>
      </c>
      <c r="H1247" s="8">
        <v>1.39</v>
      </c>
      <c r="I1247" s="2">
        <f t="shared" si="19"/>
        <v>200.16</v>
      </c>
    </row>
    <row r="1248" spans="1:9" x14ac:dyDescent="0.2">
      <c r="A1248" s="6">
        <v>2011</v>
      </c>
      <c r="B1248" s="1" t="s">
        <v>13</v>
      </c>
      <c r="C1248" s="1" t="s">
        <v>164</v>
      </c>
      <c r="D1248" s="1" t="s">
        <v>1126</v>
      </c>
      <c r="E1248" s="1" t="s">
        <v>1286</v>
      </c>
      <c r="F1248" s="1">
        <v>84</v>
      </c>
      <c r="G1248" s="8">
        <v>1.1200000000000001</v>
      </c>
      <c r="H1248" s="8">
        <v>1.2</v>
      </c>
      <c r="I1248" s="2">
        <f t="shared" si="19"/>
        <v>100.8</v>
      </c>
    </row>
    <row r="1249" spans="1:9" x14ac:dyDescent="0.2">
      <c r="A1249" s="6">
        <v>2011</v>
      </c>
      <c r="B1249" s="1" t="s">
        <v>13</v>
      </c>
      <c r="C1249" s="1" t="s">
        <v>164</v>
      </c>
      <c r="D1249" s="1" t="s">
        <v>1126</v>
      </c>
      <c r="E1249" s="1" t="s">
        <v>1287</v>
      </c>
      <c r="F1249" s="1">
        <v>72</v>
      </c>
      <c r="G1249" s="8">
        <v>1.18</v>
      </c>
      <c r="H1249" s="8">
        <v>1.38</v>
      </c>
      <c r="I1249" s="2">
        <f t="shared" si="19"/>
        <v>99.359999999999985</v>
      </c>
    </row>
    <row r="1250" spans="1:9" x14ac:dyDescent="0.2">
      <c r="A1250" s="6">
        <v>2011</v>
      </c>
      <c r="B1250" s="1" t="s">
        <v>13</v>
      </c>
      <c r="C1250" s="1" t="s">
        <v>164</v>
      </c>
      <c r="D1250" s="1" t="s">
        <v>1126</v>
      </c>
      <c r="E1250" s="1" t="s">
        <v>1288</v>
      </c>
      <c r="F1250" s="1">
        <v>120</v>
      </c>
      <c r="G1250" s="8">
        <v>1.17</v>
      </c>
      <c r="H1250" s="8">
        <v>1.23</v>
      </c>
      <c r="I1250" s="2">
        <f t="shared" si="19"/>
        <v>147.6</v>
      </c>
    </row>
    <row r="1251" spans="1:9" x14ac:dyDescent="0.2">
      <c r="A1251" s="6">
        <v>2011</v>
      </c>
      <c r="B1251" s="1" t="s">
        <v>13</v>
      </c>
      <c r="C1251" s="1" t="s">
        <v>164</v>
      </c>
      <c r="D1251" s="1" t="s">
        <v>1126</v>
      </c>
      <c r="E1251" s="1" t="s">
        <v>1289</v>
      </c>
      <c r="F1251" s="1">
        <v>84</v>
      </c>
      <c r="G1251" s="8">
        <v>1.1299999999999999</v>
      </c>
      <c r="H1251" s="8">
        <v>1.38</v>
      </c>
      <c r="I1251" s="2">
        <f t="shared" si="19"/>
        <v>115.91999999999999</v>
      </c>
    </row>
    <row r="1252" spans="1:9" x14ac:dyDescent="0.2">
      <c r="A1252" s="6">
        <v>2011</v>
      </c>
      <c r="B1252" s="1" t="s">
        <v>13</v>
      </c>
      <c r="C1252" s="1" t="s">
        <v>164</v>
      </c>
      <c r="D1252" s="1" t="s">
        <v>1126</v>
      </c>
      <c r="E1252" s="1" t="s">
        <v>1290</v>
      </c>
      <c r="F1252" s="1">
        <v>48</v>
      </c>
      <c r="G1252" s="8">
        <v>1.2</v>
      </c>
      <c r="H1252" s="8">
        <v>1.25</v>
      </c>
      <c r="I1252" s="2">
        <f t="shared" si="19"/>
        <v>60</v>
      </c>
    </row>
    <row r="1253" spans="1:9" x14ac:dyDescent="0.2">
      <c r="A1253" s="6">
        <v>2011</v>
      </c>
      <c r="B1253" s="1" t="s">
        <v>13</v>
      </c>
      <c r="C1253" s="1" t="s">
        <v>164</v>
      </c>
      <c r="D1253" s="1" t="s">
        <v>1126</v>
      </c>
      <c r="E1253" s="1" t="s">
        <v>1291</v>
      </c>
      <c r="F1253" s="1">
        <v>60</v>
      </c>
      <c r="G1253" s="8">
        <v>1.01</v>
      </c>
      <c r="H1253" s="8">
        <v>1.33</v>
      </c>
      <c r="I1253" s="2">
        <f t="shared" si="19"/>
        <v>79.800000000000011</v>
      </c>
    </row>
    <row r="1254" spans="1:9" x14ac:dyDescent="0.2">
      <c r="A1254" s="6">
        <v>2011</v>
      </c>
      <c r="B1254" s="1" t="s">
        <v>13</v>
      </c>
      <c r="C1254" s="1" t="s">
        <v>164</v>
      </c>
      <c r="D1254" s="1" t="s">
        <v>1126</v>
      </c>
      <c r="E1254" s="1" t="s">
        <v>1292</v>
      </c>
      <c r="F1254" s="1">
        <v>156</v>
      </c>
      <c r="G1254" s="8">
        <v>1.01</v>
      </c>
      <c r="H1254" s="8">
        <v>1.21</v>
      </c>
      <c r="I1254" s="2">
        <f t="shared" si="19"/>
        <v>188.76</v>
      </c>
    </row>
    <row r="1255" spans="1:9" x14ac:dyDescent="0.2">
      <c r="A1255" s="6">
        <v>2011</v>
      </c>
      <c r="B1255" s="1" t="s">
        <v>13</v>
      </c>
      <c r="C1255" s="1" t="s">
        <v>164</v>
      </c>
      <c r="D1255" s="1" t="s">
        <v>1126</v>
      </c>
      <c r="E1255" s="1" t="s">
        <v>1293</v>
      </c>
      <c r="F1255" s="1">
        <v>96</v>
      </c>
      <c r="G1255" s="8">
        <v>1.03</v>
      </c>
      <c r="H1255" s="8">
        <v>1.38</v>
      </c>
      <c r="I1255" s="2">
        <f t="shared" si="19"/>
        <v>132.47999999999999</v>
      </c>
    </row>
    <row r="1256" spans="1:9" x14ac:dyDescent="0.2">
      <c r="A1256" s="6">
        <v>2011</v>
      </c>
      <c r="B1256" s="1" t="s">
        <v>13</v>
      </c>
      <c r="C1256" s="1" t="s">
        <v>164</v>
      </c>
      <c r="D1256" s="1" t="s">
        <v>1126</v>
      </c>
      <c r="E1256" s="1" t="s">
        <v>1294</v>
      </c>
      <c r="F1256" s="1">
        <v>144</v>
      </c>
      <c r="G1256" s="8">
        <v>1.02</v>
      </c>
      <c r="H1256" s="8">
        <v>1.29</v>
      </c>
      <c r="I1256" s="2">
        <f t="shared" si="19"/>
        <v>185.76</v>
      </c>
    </row>
    <row r="1257" spans="1:9" x14ac:dyDescent="0.2">
      <c r="A1257" s="6">
        <v>2011</v>
      </c>
      <c r="B1257" s="1" t="s">
        <v>13</v>
      </c>
      <c r="C1257" s="1" t="s">
        <v>281</v>
      </c>
      <c r="D1257" s="1" t="s">
        <v>1295</v>
      </c>
      <c r="E1257" s="1" t="s">
        <v>1296</v>
      </c>
      <c r="F1257" s="1">
        <v>1068</v>
      </c>
      <c r="G1257" s="1">
        <v>2.77</v>
      </c>
      <c r="H1257" s="1">
        <v>3.65</v>
      </c>
      <c r="I1257" s="2">
        <f t="shared" si="19"/>
        <v>3898.2</v>
      </c>
    </row>
    <row r="1258" spans="1:9" x14ac:dyDescent="0.2">
      <c r="A1258" s="6">
        <v>2011</v>
      </c>
      <c r="B1258" s="1" t="s">
        <v>13</v>
      </c>
      <c r="C1258" s="1" t="s">
        <v>281</v>
      </c>
      <c r="D1258" s="1" t="s">
        <v>1295</v>
      </c>
      <c r="E1258" s="1" t="s">
        <v>1297</v>
      </c>
      <c r="F1258" s="1">
        <v>996</v>
      </c>
      <c r="G1258" s="1">
        <v>2.52</v>
      </c>
      <c r="H1258" s="1">
        <v>3.3</v>
      </c>
      <c r="I1258" s="2">
        <f t="shared" si="19"/>
        <v>3286.7999999999997</v>
      </c>
    </row>
    <row r="1259" spans="1:9" x14ac:dyDescent="0.2">
      <c r="A1259" s="6">
        <v>2011</v>
      </c>
      <c r="B1259" s="1" t="s">
        <v>13</v>
      </c>
      <c r="C1259" s="1" t="s">
        <v>281</v>
      </c>
      <c r="D1259" s="1" t="s">
        <v>1295</v>
      </c>
      <c r="E1259" s="1" t="s">
        <v>1298</v>
      </c>
      <c r="F1259" s="1">
        <v>840</v>
      </c>
      <c r="G1259" s="1">
        <v>2.68</v>
      </c>
      <c r="H1259" s="1">
        <v>3.95</v>
      </c>
      <c r="I1259" s="2">
        <f t="shared" si="19"/>
        <v>3318</v>
      </c>
    </row>
    <row r="1260" spans="1:9" x14ac:dyDescent="0.2">
      <c r="A1260" s="6">
        <v>2011</v>
      </c>
      <c r="B1260" s="1" t="s">
        <v>13</v>
      </c>
      <c r="C1260" s="1" t="s">
        <v>281</v>
      </c>
      <c r="D1260" s="1" t="s">
        <v>1295</v>
      </c>
      <c r="E1260" s="1" t="s">
        <v>1299</v>
      </c>
      <c r="F1260" s="1">
        <v>960</v>
      </c>
      <c r="G1260" s="1">
        <v>2.19</v>
      </c>
      <c r="H1260" s="1">
        <v>3.24</v>
      </c>
      <c r="I1260" s="2">
        <f t="shared" si="19"/>
        <v>3110.4</v>
      </c>
    </row>
    <row r="1261" spans="1:9" x14ac:dyDescent="0.2">
      <c r="A1261" s="6">
        <v>2011</v>
      </c>
      <c r="B1261" s="1" t="s">
        <v>13</v>
      </c>
      <c r="C1261" s="1" t="s">
        <v>281</v>
      </c>
      <c r="D1261" s="1" t="s">
        <v>1295</v>
      </c>
      <c r="E1261" s="1" t="s">
        <v>1300</v>
      </c>
      <c r="F1261" s="1">
        <v>696</v>
      </c>
      <c r="G1261" s="1">
        <v>2.87</v>
      </c>
      <c r="H1261" s="1">
        <v>3.67</v>
      </c>
      <c r="I1261" s="2">
        <f t="shared" si="19"/>
        <v>2554.3200000000002</v>
      </c>
    </row>
    <row r="1262" spans="1:9" x14ac:dyDescent="0.2">
      <c r="A1262" s="6">
        <v>2011</v>
      </c>
      <c r="B1262" s="1" t="s">
        <v>13</v>
      </c>
      <c r="C1262" s="1" t="s">
        <v>281</v>
      </c>
      <c r="D1262" s="1" t="s">
        <v>1295</v>
      </c>
      <c r="E1262" s="1" t="s">
        <v>1301</v>
      </c>
      <c r="F1262" s="1">
        <v>720</v>
      </c>
      <c r="G1262" s="1">
        <v>2.0099999999999998</v>
      </c>
      <c r="H1262" s="1">
        <v>3.8</v>
      </c>
      <c r="I1262" s="2">
        <f t="shared" si="19"/>
        <v>2736</v>
      </c>
    </row>
    <row r="1263" spans="1:9" x14ac:dyDescent="0.2">
      <c r="A1263" s="6">
        <v>2011</v>
      </c>
      <c r="B1263" s="1" t="s">
        <v>13</v>
      </c>
      <c r="C1263" s="1" t="s">
        <v>281</v>
      </c>
      <c r="D1263" s="1" t="s">
        <v>1295</v>
      </c>
      <c r="E1263" s="1" t="s">
        <v>1302</v>
      </c>
      <c r="F1263" s="1">
        <v>732</v>
      </c>
      <c r="G1263" s="1">
        <v>2.4500000000000002</v>
      </c>
      <c r="H1263" s="1">
        <v>3.91</v>
      </c>
      <c r="I1263" s="2">
        <f t="shared" si="19"/>
        <v>2862.12</v>
      </c>
    </row>
    <row r="1264" spans="1:9" x14ac:dyDescent="0.2">
      <c r="A1264" s="6">
        <v>2011</v>
      </c>
      <c r="B1264" s="1" t="s">
        <v>13</v>
      </c>
      <c r="C1264" s="1" t="s">
        <v>281</v>
      </c>
      <c r="D1264" s="1" t="s">
        <v>1295</v>
      </c>
      <c r="E1264" s="1" t="s">
        <v>1303</v>
      </c>
      <c r="F1264" s="1">
        <v>696</v>
      </c>
      <c r="G1264" s="1">
        <v>2.94</v>
      </c>
      <c r="H1264" s="1">
        <v>3.67</v>
      </c>
      <c r="I1264" s="2">
        <f t="shared" si="19"/>
        <v>2554.3200000000002</v>
      </c>
    </row>
    <row r="1265" spans="1:9" x14ac:dyDescent="0.2">
      <c r="A1265" s="6">
        <v>2011</v>
      </c>
      <c r="B1265" s="1" t="s">
        <v>13</v>
      </c>
      <c r="C1265" s="1" t="s">
        <v>281</v>
      </c>
      <c r="D1265" s="1" t="s">
        <v>1295</v>
      </c>
      <c r="E1265" s="1" t="s">
        <v>1304</v>
      </c>
      <c r="F1265" s="1">
        <v>1092</v>
      </c>
      <c r="G1265" s="1">
        <v>2.48</v>
      </c>
      <c r="H1265" s="1">
        <v>3.27</v>
      </c>
      <c r="I1265" s="2">
        <f t="shared" si="19"/>
        <v>3570.84</v>
      </c>
    </row>
    <row r="1266" spans="1:9" x14ac:dyDescent="0.2">
      <c r="A1266" s="6">
        <v>2011</v>
      </c>
      <c r="B1266" s="1" t="s">
        <v>13</v>
      </c>
      <c r="C1266" s="1" t="s">
        <v>281</v>
      </c>
      <c r="D1266" s="1" t="s">
        <v>1295</v>
      </c>
      <c r="E1266" s="1" t="s">
        <v>1305</v>
      </c>
      <c r="F1266" s="1">
        <v>756</v>
      </c>
      <c r="G1266" s="1">
        <v>2.84</v>
      </c>
      <c r="H1266" s="1">
        <v>3.93</v>
      </c>
      <c r="I1266" s="2">
        <f t="shared" si="19"/>
        <v>2971.08</v>
      </c>
    </row>
    <row r="1267" spans="1:9" x14ac:dyDescent="0.2">
      <c r="A1267" s="6">
        <v>2011</v>
      </c>
      <c r="B1267" s="1" t="s">
        <v>13</v>
      </c>
      <c r="C1267" s="1" t="s">
        <v>281</v>
      </c>
      <c r="D1267" s="1" t="s">
        <v>1295</v>
      </c>
      <c r="E1267" s="1" t="s">
        <v>1306</v>
      </c>
      <c r="F1267" s="1">
        <v>900</v>
      </c>
      <c r="G1267" s="1">
        <v>2.0499999999999998</v>
      </c>
      <c r="H1267" s="1">
        <v>3.51</v>
      </c>
      <c r="I1267" s="2">
        <f t="shared" si="19"/>
        <v>3159</v>
      </c>
    </row>
    <row r="1268" spans="1:9" x14ac:dyDescent="0.2">
      <c r="A1268" s="6">
        <v>2011</v>
      </c>
      <c r="B1268" s="1" t="s">
        <v>13</v>
      </c>
      <c r="C1268" s="1" t="s">
        <v>281</v>
      </c>
      <c r="D1268" s="1" t="s">
        <v>1295</v>
      </c>
      <c r="E1268" s="1" t="s">
        <v>1307</v>
      </c>
      <c r="F1268" s="1">
        <v>1080</v>
      </c>
      <c r="G1268" s="1">
        <v>2.96</v>
      </c>
      <c r="H1268" s="1">
        <v>3.63</v>
      </c>
      <c r="I1268" s="2">
        <f t="shared" si="19"/>
        <v>3920.4</v>
      </c>
    </row>
    <row r="1269" spans="1:9" x14ac:dyDescent="0.2">
      <c r="A1269" s="6">
        <v>2011</v>
      </c>
      <c r="B1269" s="1" t="s">
        <v>13</v>
      </c>
      <c r="C1269" s="1" t="s">
        <v>281</v>
      </c>
      <c r="D1269" s="1" t="s">
        <v>1295</v>
      </c>
      <c r="E1269" s="1" t="s">
        <v>1308</v>
      </c>
      <c r="F1269" s="1">
        <v>744</v>
      </c>
      <c r="G1269" s="1">
        <v>2.86</v>
      </c>
      <c r="H1269" s="1">
        <v>3.38</v>
      </c>
      <c r="I1269" s="2">
        <f t="shared" si="19"/>
        <v>2514.7199999999998</v>
      </c>
    </row>
    <row r="1270" spans="1:9" x14ac:dyDescent="0.2">
      <c r="A1270" s="6">
        <v>2011</v>
      </c>
      <c r="B1270" s="1" t="s">
        <v>13</v>
      </c>
      <c r="C1270" s="1" t="s">
        <v>281</v>
      </c>
      <c r="D1270" s="1" t="s">
        <v>1295</v>
      </c>
      <c r="E1270" s="1" t="s">
        <v>1309</v>
      </c>
      <c r="F1270" s="1">
        <v>1188</v>
      </c>
      <c r="G1270" s="1">
        <v>2.5</v>
      </c>
      <c r="H1270" s="1">
        <v>3.75</v>
      </c>
      <c r="I1270" s="2">
        <f t="shared" si="19"/>
        <v>4455</v>
      </c>
    </row>
    <row r="1271" spans="1:9" x14ac:dyDescent="0.2">
      <c r="A1271" s="6">
        <v>2011</v>
      </c>
      <c r="B1271" s="1" t="s">
        <v>13</v>
      </c>
      <c r="C1271" s="1" t="s">
        <v>281</v>
      </c>
      <c r="D1271" s="1" t="s">
        <v>1295</v>
      </c>
      <c r="E1271" s="1" t="s">
        <v>1310</v>
      </c>
      <c r="F1271" s="1">
        <v>1140</v>
      </c>
      <c r="G1271" s="1">
        <v>2.81</v>
      </c>
      <c r="H1271" s="1">
        <v>3.73</v>
      </c>
      <c r="I1271" s="2">
        <f t="shared" si="19"/>
        <v>4252.2</v>
      </c>
    </row>
    <row r="1272" spans="1:9" x14ac:dyDescent="0.2">
      <c r="A1272" s="6">
        <v>2011</v>
      </c>
      <c r="B1272" s="1" t="s">
        <v>13</v>
      </c>
      <c r="C1272" s="1" t="s">
        <v>281</v>
      </c>
      <c r="D1272" s="1" t="s">
        <v>1295</v>
      </c>
      <c r="E1272" s="1" t="s">
        <v>1311</v>
      </c>
      <c r="F1272" s="1">
        <v>924</v>
      </c>
      <c r="G1272" s="1">
        <v>2.2599999999999998</v>
      </c>
      <c r="H1272" s="1">
        <v>3.82</v>
      </c>
      <c r="I1272" s="2">
        <f t="shared" si="19"/>
        <v>3529.68</v>
      </c>
    </row>
    <row r="1273" spans="1:9" x14ac:dyDescent="0.2">
      <c r="A1273" s="6">
        <v>2011</v>
      </c>
      <c r="B1273" s="1" t="s">
        <v>13</v>
      </c>
      <c r="C1273" s="1" t="s">
        <v>281</v>
      </c>
      <c r="D1273" s="1" t="s">
        <v>1295</v>
      </c>
      <c r="E1273" s="1" t="s">
        <v>1312</v>
      </c>
      <c r="F1273" s="1">
        <v>1056</v>
      </c>
      <c r="G1273" s="1">
        <v>2.08</v>
      </c>
      <c r="H1273" s="1">
        <v>3.78</v>
      </c>
      <c r="I1273" s="2">
        <f t="shared" si="19"/>
        <v>3991.68</v>
      </c>
    </row>
    <row r="1274" spans="1:9" x14ac:dyDescent="0.2">
      <c r="A1274" s="6">
        <v>2011</v>
      </c>
      <c r="B1274" s="1" t="s">
        <v>13</v>
      </c>
      <c r="C1274" s="1" t="s">
        <v>281</v>
      </c>
      <c r="D1274" s="1" t="s">
        <v>1295</v>
      </c>
      <c r="E1274" s="1" t="s">
        <v>1313</v>
      </c>
      <c r="F1274" s="1">
        <v>624</v>
      </c>
      <c r="G1274" s="1">
        <v>2.97</v>
      </c>
      <c r="H1274" s="1">
        <v>3.59</v>
      </c>
      <c r="I1274" s="2">
        <f t="shared" si="19"/>
        <v>2240.16</v>
      </c>
    </row>
    <row r="1275" spans="1:9" x14ac:dyDescent="0.2">
      <c r="A1275" s="6">
        <v>2011</v>
      </c>
      <c r="B1275" s="1" t="s">
        <v>13</v>
      </c>
      <c r="C1275" s="1" t="s">
        <v>281</v>
      </c>
      <c r="D1275" s="1" t="s">
        <v>1295</v>
      </c>
      <c r="E1275" s="1" t="s">
        <v>1314</v>
      </c>
      <c r="F1275" s="1">
        <v>744</v>
      </c>
      <c r="G1275" s="1">
        <v>2.86</v>
      </c>
      <c r="H1275" s="1">
        <v>3.96</v>
      </c>
      <c r="I1275" s="2">
        <f t="shared" si="19"/>
        <v>2946.24</v>
      </c>
    </row>
    <row r="1276" spans="1:9" x14ac:dyDescent="0.2">
      <c r="A1276" s="6">
        <v>2011</v>
      </c>
      <c r="B1276" s="1" t="s">
        <v>13</v>
      </c>
      <c r="C1276" s="1" t="s">
        <v>281</v>
      </c>
      <c r="D1276" s="1" t="s">
        <v>1295</v>
      </c>
      <c r="E1276" s="1" t="s">
        <v>1315</v>
      </c>
      <c r="F1276" s="1">
        <v>1188</v>
      </c>
      <c r="G1276" s="1">
        <v>2.37</v>
      </c>
      <c r="H1276" s="1">
        <v>3.99</v>
      </c>
      <c r="I1276" s="2">
        <f t="shared" si="19"/>
        <v>4740.12</v>
      </c>
    </row>
    <row r="1277" spans="1:9" x14ac:dyDescent="0.2">
      <c r="A1277" s="6">
        <v>2011</v>
      </c>
      <c r="B1277" s="1" t="s">
        <v>13</v>
      </c>
      <c r="C1277" s="1" t="s">
        <v>281</v>
      </c>
      <c r="D1277" s="1" t="s">
        <v>1295</v>
      </c>
      <c r="E1277" s="1" t="s">
        <v>1316</v>
      </c>
      <c r="F1277" s="1">
        <v>732</v>
      </c>
      <c r="G1277" s="1">
        <v>2.06</v>
      </c>
      <c r="H1277" s="1">
        <v>3.81</v>
      </c>
      <c r="I1277" s="2">
        <f t="shared" si="19"/>
        <v>2788.92</v>
      </c>
    </row>
    <row r="1278" spans="1:9" x14ac:dyDescent="0.2">
      <c r="A1278" s="6">
        <v>2011</v>
      </c>
      <c r="B1278" s="1" t="s">
        <v>13</v>
      </c>
      <c r="C1278" s="1" t="s">
        <v>281</v>
      </c>
      <c r="D1278" s="1" t="s">
        <v>1295</v>
      </c>
      <c r="E1278" s="1" t="s">
        <v>1317</v>
      </c>
      <c r="F1278" s="1">
        <v>1068</v>
      </c>
      <c r="G1278" s="1">
        <v>2.41</v>
      </c>
      <c r="H1278" s="1">
        <v>3.44</v>
      </c>
      <c r="I1278" s="2">
        <f t="shared" si="19"/>
        <v>3673.92</v>
      </c>
    </row>
    <row r="1279" spans="1:9" x14ac:dyDescent="0.2">
      <c r="A1279" s="6">
        <v>2011</v>
      </c>
      <c r="B1279" s="1" t="s">
        <v>13</v>
      </c>
      <c r="C1279" s="1" t="s">
        <v>281</v>
      </c>
      <c r="D1279" s="1" t="s">
        <v>1295</v>
      </c>
      <c r="E1279" s="1" t="s">
        <v>1318</v>
      </c>
      <c r="F1279" s="1">
        <v>1176</v>
      </c>
      <c r="G1279" s="1">
        <v>2.5</v>
      </c>
      <c r="H1279" s="1">
        <v>3.36</v>
      </c>
      <c r="I1279" s="2">
        <f t="shared" si="19"/>
        <v>3951.3599999999997</v>
      </c>
    </row>
    <row r="1280" spans="1:9" x14ac:dyDescent="0.2">
      <c r="A1280" s="6">
        <v>2011</v>
      </c>
      <c r="B1280" s="1" t="s">
        <v>13</v>
      </c>
      <c r="C1280" s="1" t="s">
        <v>281</v>
      </c>
      <c r="D1280" s="1" t="s">
        <v>1295</v>
      </c>
      <c r="E1280" s="1" t="s">
        <v>1319</v>
      </c>
      <c r="F1280" s="1">
        <v>852</v>
      </c>
      <c r="G1280" s="1">
        <v>2.97</v>
      </c>
      <c r="H1280" s="1">
        <v>3.32</v>
      </c>
      <c r="I1280" s="2">
        <f t="shared" si="19"/>
        <v>2828.64</v>
      </c>
    </row>
    <row r="1281" spans="1:9" x14ac:dyDescent="0.2">
      <c r="A1281" s="6">
        <v>2011</v>
      </c>
      <c r="B1281" s="1" t="s">
        <v>13</v>
      </c>
      <c r="C1281" s="1" t="s">
        <v>281</v>
      </c>
      <c r="D1281" s="1" t="s">
        <v>1295</v>
      </c>
      <c r="E1281" s="1" t="s">
        <v>1320</v>
      </c>
      <c r="F1281" s="1">
        <v>924</v>
      </c>
      <c r="G1281" s="1">
        <v>2.42</v>
      </c>
      <c r="H1281" s="1">
        <v>3.28</v>
      </c>
      <c r="I1281" s="2">
        <f t="shared" si="19"/>
        <v>3030.72</v>
      </c>
    </row>
    <row r="1282" spans="1:9" x14ac:dyDescent="0.2">
      <c r="A1282" s="6">
        <v>2011</v>
      </c>
      <c r="B1282" s="1" t="s">
        <v>13</v>
      </c>
      <c r="C1282" s="1" t="s">
        <v>281</v>
      </c>
      <c r="D1282" s="1" t="s">
        <v>1295</v>
      </c>
      <c r="E1282" s="1" t="s">
        <v>1321</v>
      </c>
      <c r="F1282" s="1">
        <v>660</v>
      </c>
      <c r="G1282" s="1">
        <v>2.56</v>
      </c>
      <c r="H1282" s="1">
        <v>3.93</v>
      </c>
      <c r="I1282" s="2">
        <f t="shared" si="19"/>
        <v>2593.8000000000002</v>
      </c>
    </row>
    <row r="1283" spans="1:9" x14ac:dyDescent="0.2">
      <c r="A1283" s="6">
        <v>2011</v>
      </c>
      <c r="B1283" s="1" t="s">
        <v>13</v>
      </c>
      <c r="C1283" s="1" t="s">
        <v>281</v>
      </c>
      <c r="D1283" s="1" t="s">
        <v>1295</v>
      </c>
      <c r="E1283" s="1" t="s">
        <v>1322</v>
      </c>
      <c r="F1283" s="1">
        <v>1008</v>
      </c>
      <c r="G1283" s="1">
        <v>2.56</v>
      </c>
      <c r="H1283" s="1">
        <v>3.7</v>
      </c>
      <c r="I1283" s="2">
        <f t="shared" si="19"/>
        <v>3729.6000000000004</v>
      </c>
    </row>
    <row r="1284" spans="1:9" x14ac:dyDescent="0.2">
      <c r="A1284" s="6">
        <v>2011</v>
      </c>
      <c r="B1284" s="1" t="s">
        <v>13</v>
      </c>
      <c r="C1284" s="1" t="s">
        <v>281</v>
      </c>
      <c r="D1284" s="1" t="s">
        <v>1295</v>
      </c>
      <c r="E1284" s="1" t="s">
        <v>1323</v>
      </c>
      <c r="F1284" s="1">
        <v>600</v>
      </c>
      <c r="G1284" s="1">
        <v>2.8</v>
      </c>
      <c r="H1284" s="1">
        <v>3.96</v>
      </c>
      <c r="I1284" s="2">
        <f t="shared" si="19"/>
        <v>2376</v>
      </c>
    </row>
    <row r="1285" spans="1:9" x14ac:dyDescent="0.2">
      <c r="A1285" s="6">
        <v>2011</v>
      </c>
      <c r="B1285" s="1" t="s">
        <v>13</v>
      </c>
      <c r="C1285" s="1" t="s">
        <v>281</v>
      </c>
      <c r="D1285" s="1" t="s">
        <v>1295</v>
      </c>
      <c r="E1285" s="1" t="s">
        <v>1324</v>
      </c>
      <c r="F1285" s="1">
        <v>852</v>
      </c>
      <c r="G1285" s="1">
        <v>2.04</v>
      </c>
      <c r="H1285" s="1">
        <v>3.93</v>
      </c>
      <c r="I1285" s="2">
        <f t="shared" si="19"/>
        <v>3348.36</v>
      </c>
    </row>
    <row r="1286" spans="1:9" x14ac:dyDescent="0.2">
      <c r="A1286" s="6">
        <v>2011</v>
      </c>
      <c r="B1286" s="1" t="s">
        <v>13</v>
      </c>
      <c r="C1286" s="1" t="s">
        <v>281</v>
      </c>
      <c r="D1286" s="1" t="s">
        <v>1295</v>
      </c>
      <c r="E1286" s="1" t="s">
        <v>1325</v>
      </c>
      <c r="F1286" s="1">
        <v>1080</v>
      </c>
      <c r="G1286" s="1">
        <v>2.57</v>
      </c>
      <c r="H1286" s="1">
        <v>3.86</v>
      </c>
      <c r="I1286" s="2">
        <f t="shared" si="19"/>
        <v>4168.8</v>
      </c>
    </row>
    <row r="1287" spans="1:9" x14ac:dyDescent="0.2">
      <c r="A1287" s="6">
        <v>2011</v>
      </c>
      <c r="B1287" s="1" t="s">
        <v>13</v>
      </c>
      <c r="C1287" s="1" t="s">
        <v>281</v>
      </c>
      <c r="D1287" s="1" t="s">
        <v>1295</v>
      </c>
      <c r="E1287" s="1" t="s">
        <v>1326</v>
      </c>
      <c r="F1287" s="1">
        <v>636</v>
      </c>
      <c r="G1287" s="1">
        <v>2.5</v>
      </c>
      <c r="H1287" s="1">
        <v>3.24</v>
      </c>
      <c r="I1287" s="2">
        <f t="shared" si="19"/>
        <v>2060.6400000000003</v>
      </c>
    </row>
    <row r="1288" spans="1:9" x14ac:dyDescent="0.2">
      <c r="A1288" s="6">
        <v>2011</v>
      </c>
      <c r="B1288" s="1" t="s">
        <v>13</v>
      </c>
      <c r="C1288" s="1" t="s">
        <v>164</v>
      </c>
      <c r="D1288" s="1" t="s">
        <v>1327</v>
      </c>
      <c r="E1288" s="1" t="s">
        <v>1328</v>
      </c>
      <c r="F1288" s="1">
        <v>156</v>
      </c>
      <c r="G1288" s="8">
        <v>1.19</v>
      </c>
      <c r="H1288" s="8">
        <v>1.2</v>
      </c>
      <c r="I1288" s="2">
        <f t="shared" si="19"/>
        <v>187.2</v>
      </c>
    </row>
    <row r="1289" spans="1:9" x14ac:dyDescent="0.2">
      <c r="A1289" s="6">
        <v>2011</v>
      </c>
      <c r="B1289" s="1" t="s">
        <v>13</v>
      </c>
      <c r="C1289" s="1" t="s">
        <v>164</v>
      </c>
      <c r="D1289" s="1" t="s">
        <v>1327</v>
      </c>
      <c r="E1289" s="1" t="s">
        <v>1329</v>
      </c>
      <c r="F1289" s="1">
        <v>132</v>
      </c>
      <c r="G1289" s="8">
        <v>1.1100000000000001</v>
      </c>
      <c r="H1289" s="8">
        <v>1.28</v>
      </c>
      <c r="I1289" s="2">
        <f t="shared" si="19"/>
        <v>168.96</v>
      </c>
    </row>
    <row r="1290" spans="1:9" x14ac:dyDescent="0.2">
      <c r="A1290" s="6">
        <v>2011</v>
      </c>
      <c r="B1290" s="1" t="s">
        <v>13</v>
      </c>
      <c r="C1290" s="1" t="s">
        <v>164</v>
      </c>
      <c r="D1290" s="1" t="s">
        <v>1327</v>
      </c>
      <c r="E1290" s="1" t="s">
        <v>1330</v>
      </c>
      <c r="F1290" s="1">
        <v>144</v>
      </c>
      <c r="G1290" s="8">
        <v>1.0900000000000001</v>
      </c>
      <c r="H1290" s="8">
        <v>1.34</v>
      </c>
      <c r="I1290" s="2">
        <f t="shared" si="19"/>
        <v>192.96</v>
      </c>
    </row>
    <row r="1291" spans="1:9" x14ac:dyDescent="0.2">
      <c r="A1291" s="6">
        <v>2011</v>
      </c>
      <c r="B1291" s="1" t="s">
        <v>13</v>
      </c>
      <c r="C1291" s="1" t="s">
        <v>164</v>
      </c>
      <c r="D1291" s="1" t="s">
        <v>1327</v>
      </c>
      <c r="E1291" s="1" t="s">
        <v>1331</v>
      </c>
      <c r="F1291" s="1">
        <v>48</v>
      </c>
      <c r="G1291" s="8">
        <v>1.1399999999999999</v>
      </c>
      <c r="H1291" s="8">
        <v>1.35</v>
      </c>
      <c r="I1291" s="2">
        <f t="shared" si="19"/>
        <v>64.800000000000011</v>
      </c>
    </row>
    <row r="1292" spans="1:9" x14ac:dyDescent="0.2">
      <c r="A1292" s="6">
        <v>2011</v>
      </c>
      <c r="B1292" s="1" t="s">
        <v>13</v>
      </c>
      <c r="C1292" s="1" t="s">
        <v>164</v>
      </c>
      <c r="D1292" s="1" t="s">
        <v>1327</v>
      </c>
      <c r="E1292" s="1" t="s">
        <v>1332</v>
      </c>
      <c r="F1292" s="1">
        <v>96</v>
      </c>
      <c r="G1292" s="8">
        <v>1.1599999999999999</v>
      </c>
      <c r="H1292" s="8">
        <v>1.3</v>
      </c>
      <c r="I1292" s="2">
        <f t="shared" si="19"/>
        <v>124.80000000000001</v>
      </c>
    </row>
    <row r="1293" spans="1:9" x14ac:dyDescent="0.2">
      <c r="A1293" s="6">
        <v>2011</v>
      </c>
      <c r="B1293" s="1" t="s">
        <v>13</v>
      </c>
      <c r="C1293" s="1" t="s">
        <v>164</v>
      </c>
      <c r="D1293" s="1" t="s">
        <v>1327</v>
      </c>
      <c r="E1293" s="1" t="s">
        <v>1333</v>
      </c>
      <c r="F1293" s="1">
        <v>156</v>
      </c>
      <c r="G1293" s="8">
        <v>1.1000000000000001</v>
      </c>
      <c r="H1293" s="8">
        <v>1.32</v>
      </c>
      <c r="I1293" s="2">
        <f t="shared" si="19"/>
        <v>205.92000000000002</v>
      </c>
    </row>
    <row r="1294" spans="1:9" x14ac:dyDescent="0.2">
      <c r="A1294" s="6">
        <v>2011</v>
      </c>
      <c r="B1294" s="1" t="s">
        <v>13</v>
      </c>
      <c r="C1294" s="1" t="s">
        <v>164</v>
      </c>
      <c r="D1294" s="1" t="s">
        <v>1327</v>
      </c>
      <c r="E1294" s="1" t="s">
        <v>1334</v>
      </c>
      <c r="F1294" s="1">
        <v>60</v>
      </c>
      <c r="G1294" s="8">
        <v>1.01</v>
      </c>
      <c r="H1294" s="8">
        <v>1.39</v>
      </c>
      <c r="I1294" s="2">
        <f t="shared" si="19"/>
        <v>83.399999999999991</v>
      </c>
    </row>
    <row r="1295" spans="1:9" x14ac:dyDescent="0.2">
      <c r="A1295" s="6">
        <v>2011</v>
      </c>
      <c r="B1295" s="1" t="s">
        <v>13</v>
      </c>
      <c r="C1295" s="1" t="s">
        <v>164</v>
      </c>
      <c r="D1295" s="1" t="s">
        <v>1327</v>
      </c>
      <c r="E1295" s="1" t="s">
        <v>1335</v>
      </c>
      <c r="F1295" s="1">
        <v>60</v>
      </c>
      <c r="G1295" s="8">
        <v>1.2</v>
      </c>
      <c r="H1295" s="8">
        <v>1.35</v>
      </c>
      <c r="I1295" s="2">
        <f t="shared" ref="I1295:I1358" si="20">H1295 *F1295</f>
        <v>81</v>
      </c>
    </row>
    <row r="1296" spans="1:9" x14ac:dyDescent="0.2">
      <c r="A1296" s="6">
        <v>2011</v>
      </c>
      <c r="B1296" s="1" t="s">
        <v>13</v>
      </c>
      <c r="C1296" s="1" t="s">
        <v>164</v>
      </c>
      <c r="D1296" s="1" t="s">
        <v>1327</v>
      </c>
      <c r="E1296" s="1" t="s">
        <v>1336</v>
      </c>
      <c r="F1296" s="1">
        <v>84</v>
      </c>
      <c r="G1296" s="8">
        <v>1.1299999999999999</v>
      </c>
      <c r="H1296" s="8">
        <v>1.38</v>
      </c>
      <c r="I1296" s="2">
        <f t="shared" si="20"/>
        <v>115.91999999999999</v>
      </c>
    </row>
    <row r="1297" spans="1:9" x14ac:dyDescent="0.2">
      <c r="A1297" s="6">
        <v>2011</v>
      </c>
      <c r="B1297" s="1" t="s">
        <v>13</v>
      </c>
      <c r="C1297" s="1" t="s">
        <v>164</v>
      </c>
      <c r="D1297" s="1" t="s">
        <v>1327</v>
      </c>
      <c r="E1297" s="1" t="s">
        <v>1337</v>
      </c>
      <c r="F1297" s="1">
        <v>168</v>
      </c>
      <c r="G1297" s="8">
        <v>1.18</v>
      </c>
      <c r="H1297" s="8">
        <v>1.36</v>
      </c>
      <c r="I1297" s="2">
        <f t="shared" si="20"/>
        <v>228.48000000000002</v>
      </c>
    </row>
    <row r="1298" spans="1:9" x14ac:dyDescent="0.2">
      <c r="A1298" s="6">
        <v>2011</v>
      </c>
      <c r="B1298" s="1" t="s">
        <v>13</v>
      </c>
      <c r="C1298" s="1" t="s">
        <v>164</v>
      </c>
      <c r="D1298" s="1" t="s">
        <v>1327</v>
      </c>
      <c r="E1298" s="1" t="s">
        <v>1338</v>
      </c>
      <c r="F1298" s="1">
        <v>108</v>
      </c>
      <c r="G1298" s="8">
        <v>1.05</v>
      </c>
      <c r="H1298" s="8">
        <v>1.35</v>
      </c>
      <c r="I1298" s="2">
        <f t="shared" si="20"/>
        <v>145.80000000000001</v>
      </c>
    </row>
    <row r="1299" spans="1:9" x14ac:dyDescent="0.2">
      <c r="A1299" s="6">
        <v>2011</v>
      </c>
      <c r="B1299" s="1" t="s">
        <v>13</v>
      </c>
      <c r="C1299" s="1" t="s">
        <v>164</v>
      </c>
      <c r="D1299" s="1" t="s">
        <v>1327</v>
      </c>
      <c r="E1299" s="1" t="s">
        <v>1339</v>
      </c>
      <c r="F1299" s="1">
        <v>60</v>
      </c>
      <c r="G1299" s="8">
        <v>1</v>
      </c>
      <c r="H1299" s="8">
        <v>1.38</v>
      </c>
      <c r="I1299" s="2">
        <f t="shared" si="20"/>
        <v>82.8</v>
      </c>
    </row>
    <row r="1300" spans="1:9" x14ac:dyDescent="0.2">
      <c r="A1300" s="6">
        <v>2011</v>
      </c>
      <c r="B1300" s="1" t="s">
        <v>13</v>
      </c>
      <c r="C1300" s="1" t="s">
        <v>164</v>
      </c>
      <c r="D1300" s="1" t="s">
        <v>1327</v>
      </c>
      <c r="E1300" s="1" t="s">
        <v>1340</v>
      </c>
      <c r="F1300" s="1">
        <v>168</v>
      </c>
      <c r="G1300" s="8">
        <v>1.03</v>
      </c>
      <c r="H1300" s="8">
        <v>1.37</v>
      </c>
      <c r="I1300" s="2">
        <f t="shared" si="20"/>
        <v>230.16000000000003</v>
      </c>
    </row>
    <row r="1301" spans="1:9" x14ac:dyDescent="0.2">
      <c r="A1301" s="6">
        <v>2011</v>
      </c>
      <c r="B1301" s="1" t="s">
        <v>13</v>
      </c>
      <c r="C1301" s="1" t="s">
        <v>164</v>
      </c>
      <c r="D1301" s="1" t="s">
        <v>1341</v>
      </c>
      <c r="E1301" s="1" t="s">
        <v>1342</v>
      </c>
      <c r="F1301" s="1">
        <v>120</v>
      </c>
      <c r="G1301" s="8">
        <v>1.1499999999999999</v>
      </c>
      <c r="H1301" s="8">
        <v>1.36</v>
      </c>
      <c r="I1301" s="2">
        <f t="shared" si="20"/>
        <v>163.20000000000002</v>
      </c>
    </row>
    <row r="1302" spans="1:9" x14ac:dyDescent="0.2">
      <c r="A1302" s="6">
        <v>2011</v>
      </c>
      <c r="B1302" s="1" t="s">
        <v>13</v>
      </c>
      <c r="C1302" s="1" t="s">
        <v>164</v>
      </c>
      <c r="D1302" s="1" t="s">
        <v>1341</v>
      </c>
      <c r="E1302" s="1" t="s">
        <v>1343</v>
      </c>
      <c r="F1302" s="1">
        <v>72</v>
      </c>
      <c r="G1302" s="8">
        <v>1.07</v>
      </c>
      <c r="H1302" s="8">
        <v>1.31</v>
      </c>
      <c r="I1302" s="2">
        <f t="shared" si="20"/>
        <v>94.320000000000007</v>
      </c>
    </row>
    <row r="1303" spans="1:9" x14ac:dyDescent="0.2">
      <c r="A1303" s="6">
        <v>2011</v>
      </c>
      <c r="B1303" s="1" t="s">
        <v>13</v>
      </c>
      <c r="C1303" s="1" t="s">
        <v>164</v>
      </c>
      <c r="D1303" s="1" t="s">
        <v>1341</v>
      </c>
      <c r="E1303" s="1" t="s">
        <v>1344</v>
      </c>
      <c r="F1303" s="1">
        <v>120</v>
      </c>
      <c r="G1303" s="8">
        <v>1.19</v>
      </c>
      <c r="H1303" s="8">
        <v>1.4</v>
      </c>
      <c r="I1303" s="2">
        <f t="shared" si="20"/>
        <v>168</v>
      </c>
    </row>
    <row r="1304" spans="1:9" x14ac:dyDescent="0.2">
      <c r="A1304" s="6">
        <v>2011</v>
      </c>
      <c r="B1304" s="1" t="s">
        <v>13</v>
      </c>
      <c r="C1304" s="1" t="s">
        <v>19</v>
      </c>
      <c r="D1304" s="1" t="s">
        <v>1345</v>
      </c>
      <c r="E1304" s="1" t="s">
        <v>1346</v>
      </c>
      <c r="F1304" s="1">
        <v>8892</v>
      </c>
      <c r="G1304" s="1">
        <v>1</v>
      </c>
      <c r="H1304" s="1">
        <v>0.9</v>
      </c>
      <c r="I1304" s="2">
        <f t="shared" si="20"/>
        <v>8002.8</v>
      </c>
    </row>
    <row r="1305" spans="1:9" x14ac:dyDescent="0.2">
      <c r="A1305" s="6">
        <v>2011</v>
      </c>
      <c r="B1305" s="1" t="s">
        <v>13</v>
      </c>
      <c r="C1305" s="1" t="s">
        <v>19</v>
      </c>
      <c r="D1305" s="1" t="s">
        <v>1345</v>
      </c>
      <c r="E1305" s="1" t="s">
        <v>1347</v>
      </c>
      <c r="F1305" s="1">
        <v>5148</v>
      </c>
      <c r="G1305" s="1">
        <v>0.79</v>
      </c>
      <c r="H1305" s="1">
        <v>1.1499999999999999</v>
      </c>
      <c r="I1305" s="2">
        <f t="shared" si="20"/>
        <v>5920.2</v>
      </c>
    </row>
    <row r="1306" spans="1:9" x14ac:dyDescent="0.2">
      <c r="A1306" s="6">
        <v>2011</v>
      </c>
      <c r="B1306" s="1" t="s">
        <v>13</v>
      </c>
      <c r="C1306" s="1" t="s">
        <v>19</v>
      </c>
      <c r="D1306" s="1" t="s">
        <v>1345</v>
      </c>
      <c r="E1306" s="1" t="s">
        <v>1348</v>
      </c>
      <c r="F1306" s="1">
        <v>8616</v>
      </c>
      <c r="G1306" s="1">
        <v>0.51</v>
      </c>
      <c r="H1306" s="1">
        <v>1.1100000000000001</v>
      </c>
      <c r="I1306" s="2">
        <f t="shared" si="20"/>
        <v>9563.76</v>
      </c>
    </row>
    <row r="1307" spans="1:9" x14ac:dyDescent="0.2">
      <c r="A1307" s="6">
        <v>2011</v>
      </c>
      <c r="B1307" s="1" t="s">
        <v>13</v>
      </c>
      <c r="C1307" s="1" t="s">
        <v>19</v>
      </c>
      <c r="D1307" s="1" t="s">
        <v>1345</v>
      </c>
      <c r="E1307" s="1" t="s">
        <v>1349</v>
      </c>
      <c r="F1307" s="1">
        <v>6372</v>
      </c>
      <c r="G1307" s="1">
        <v>1.1200000000000001</v>
      </c>
      <c r="H1307" s="1">
        <v>1.01</v>
      </c>
      <c r="I1307" s="2">
        <f t="shared" si="20"/>
        <v>6435.72</v>
      </c>
    </row>
    <row r="1308" spans="1:9" x14ac:dyDescent="0.2">
      <c r="A1308" s="6">
        <v>2011</v>
      </c>
      <c r="B1308" s="1" t="s">
        <v>13</v>
      </c>
      <c r="C1308" s="1" t="s">
        <v>19</v>
      </c>
      <c r="D1308" s="1" t="s">
        <v>1345</v>
      </c>
      <c r="E1308" s="1" t="s">
        <v>1350</v>
      </c>
      <c r="F1308" s="1">
        <v>8124</v>
      </c>
      <c r="G1308" s="1">
        <v>0.98</v>
      </c>
      <c r="H1308" s="1">
        <v>0.91</v>
      </c>
      <c r="I1308" s="2">
        <f t="shared" si="20"/>
        <v>7392.84</v>
      </c>
    </row>
    <row r="1309" spans="1:9" x14ac:dyDescent="0.2">
      <c r="A1309" s="6">
        <v>2011</v>
      </c>
      <c r="B1309" s="1" t="s">
        <v>13</v>
      </c>
      <c r="C1309" s="1" t="s">
        <v>19</v>
      </c>
      <c r="D1309" s="1" t="s">
        <v>1345</v>
      </c>
      <c r="E1309" s="1" t="s">
        <v>1351</v>
      </c>
      <c r="F1309" s="1">
        <v>7068</v>
      </c>
      <c r="G1309" s="1">
        <v>1.03</v>
      </c>
      <c r="H1309" s="1">
        <v>1.18</v>
      </c>
      <c r="I1309" s="2">
        <f t="shared" si="20"/>
        <v>8340.24</v>
      </c>
    </row>
    <row r="1310" spans="1:9" x14ac:dyDescent="0.2">
      <c r="A1310" s="6">
        <v>2011</v>
      </c>
      <c r="B1310" s="1" t="s">
        <v>13</v>
      </c>
      <c r="C1310" s="1" t="s">
        <v>1352</v>
      </c>
      <c r="D1310" s="1" t="s">
        <v>1353</v>
      </c>
      <c r="E1310" s="1" t="s">
        <v>1354</v>
      </c>
      <c r="F1310" s="1">
        <v>540</v>
      </c>
      <c r="G1310" s="1">
        <v>2.44</v>
      </c>
      <c r="H1310" s="1">
        <v>2.95</v>
      </c>
      <c r="I1310" s="2">
        <f t="shared" si="20"/>
        <v>1593</v>
      </c>
    </row>
    <row r="1311" spans="1:9" x14ac:dyDescent="0.2">
      <c r="A1311" s="6">
        <v>2011</v>
      </c>
      <c r="B1311" s="1" t="s">
        <v>13</v>
      </c>
      <c r="C1311" s="1" t="s">
        <v>1352</v>
      </c>
      <c r="D1311" s="1" t="s">
        <v>1353</v>
      </c>
      <c r="E1311" s="1" t="s">
        <v>1355</v>
      </c>
      <c r="F1311" s="1">
        <v>1152</v>
      </c>
      <c r="G1311" s="1">
        <v>1.57</v>
      </c>
      <c r="H1311" s="1">
        <v>3.25</v>
      </c>
      <c r="I1311" s="2">
        <f t="shared" si="20"/>
        <v>3744</v>
      </c>
    </row>
    <row r="1312" spans="1:9" x14ac:dyDescent="0.2">
      <c r="A1312" s="6">
        <v>2011</v>
      </c>
      <c r="B1312" s="1" t="s">
        <v>13</v>
      </c>
      <c r="C1312" s="1" t="s">
        <v>1352</v>
      </c>
      <c r="D1312" s="1" t="s">
        <v>1356</v>
      </c>
      <c r="E1312" s="1" t="s">
        <v>1357</v>
      </c>
      <c r="F1312" s="1">
        <v>1032</v>
      </c>
      <c r="G1312" s="1">
        <v>1.81</v>
      </c>
      <c r="H1312" s="1">
        <v>2.15</v>
      </c>
      <c r="I1312" s="2">
        <f t="shared" si="20"/>
        <v>2218.7999999999997</v>
      </c>
    </row>
    <row r="1313" spans="1:9" x14ac:dyDescent="0.2">
      <c r="A1313" s="6">
        <v>2011</v>
      </c>
      <c r="B1313" s="1" t="s">
        <v>13</v>
      </c>
      <c r="C1313" s="1" t="s">
        <v>1352</v>
      </c>
      <c r="D1313" s="1" t="s">
        <v>1356</v>
      </c>
      <c r="E1313" s="1" t="s">
        <v>1358</v>
      </c>
      <c r="F1313" s="1">
        <v>912</v>
      </c>
      <c r="G1313" s="1">
        <v>2.14</v>
      </c>
      <c r="H1313" s="1">
        <v>2.81</v>
      </c>
      <c r="I1313" s="2">
        <f t="shared" si="20"/>
        <v>2562.7200000000003</v>
      </c>
    </row>
    <row r="1314" spans="1:9" x14ac:dyDescent="0.2">
      <c r="A1314" s="6">
        <v>2011</v>
      </c>
      <c r="B1314" s="1" t="s">
        <v>13</v>
      </c>
      <c r="C1314" s="1" t="s">
        <v>1352</v>
      </c>
      <c r="D1314" s="1" t="s">
        <v>1356</v>
      </c>
      <c r="E1314" s="1" t="s">
        <v>1359</v>
      </c>
      <c r="F1314" s="1">
        <v>624</v>
      </c>
      <c r="G1314" s="1">
        <v>2.02</v>
      </c>
      <c r="H1314" s="1">
        <v>2.97</v>
      </c>
      <c r="I1314" s="2">
        <f t="shared" si="20"/>
        <v>1853.2800000000002</v>
      </c>
    </row>
    <row r="1315" spans="1:9" x14ac:dyDescent="0.2">
      <c r="A1315" s="6">
        <v>2011</v>
      </c>
      <c r="B1315" s="1" t="s">
        <v>13</v>
      </c>
      <c r="C1315" s="1" t="s">
        <v>1352</v>
      </c>
      <c r="D1315" s="1" t="s">
        <v>1356</v>
      </c>
      <c r="E1315" s="1" t="s">
        <v>1360</v>
      </c>
      <c r="F1315" s="1">
        <v>444</v>
      </c>
      <c r="G1315" s="1">
        <v>2.11</v>
      </c>
      <c r="H1315" s="1">
        <v>3.47</v>
      </c>
      <c r="I1315" s="2">
        <f t="shared" si="20"/>
        <v>1540.68</v>
      </c>
    </row>
    <row r="1316" spans="1:9" x14ac:dyDescent="0.2">
      <c r="A1316" s="6">
        <v>2011</v>
      </c>
      <c r="B1316" s="1" t="s">
        <v>13</v>
      </c>
      <c r="C1316" s="1" t="s">
        <v>1352</v>
      </c>
      <c r="D1316" s="1" t="s">
        <v>1356</v>
      </c>
      <c r="E1316" s="1" t="s">
        <v>1361</v>
      </c>
      <c r="F1316" s="1">
        <v>1152</v>
      </c>
      <c r="G1316" s="1">
        <v>1.49</v>
      </c>
      <c r="H1316" s="1">
        <v>2.14</v>
      </c>
      <c r="I1316" s="2">
        <f t="shared" si="20"/>
        <v>2465.2800000000002</v>
      </c>
    </row>
    <row r="1317" spans="1:9" x14ac:dyDescent="0.2">
      <c r="A1317" s="6">
        <v>2011</v>
      </c>
      <c r="B1317" s="1" t="s">
        <v>13</v>
      </c>
      <c r="C1317" s="1" t="s">
        <v>1352</v>
      </c>
      <c r="D1317" s="1" t="s">
        <v>1356</v>
      </c>
      <c r="E1317" s="1" t="s">
        <v>1362</v>
      </c>
      <c r="F1317" s="1">
        <v>612</v>
      </c>
      <c r="G1317" s="1">
        <v>1.46</v>
      </c>
      <c r="H1317" s="1">
        <v>3.3</v>
      </c>
      <c r="I1317" s="2">
        <f t="shared" si="20"/>
        <v>2019.6</v>
      </c>
    </row>
    <row r="1318" spans="1:9" x14ac:dyDescent="0.2">
      <c r="A1318" s="6">
        <v>2011</v>
      </c>
      <c r="B1318" s="1" t="s">
        <v>13</v>
      </c>
      <c r="C1318" s="1" t="s">
        <v>1352</v>
      </c>
      <c r="D1318" s="1" t="s">
        <v>1356</v>
      </c>
      <c r="E1318" s="1" t="s">
        <v>1363</v>
      </c>
      <c r="F1318" s="1">
        <v>996</v>
      </c>
      <c r="G1318" s="1">
        <v>2.34</v>
      </c>
      <c r="H1318" s="1">
        <v>3.36</v>
      </c>
      <c r="I1318" s="2">
        <f t="shared" si="20"/>
        <v>3346.56</v>
      </c>
    </row>
    <row r="1319" spans="1:9" x14ac:dyDescent="0.2">
      <c r="A1319" s="6">
        <v>2011</v>
      </c>
      <c r="B1319" s="1" t="s">
        <v>13</v>
      </c>
      <c r="C1319" s="1" t="s">
        <v>1352</v>
      </c>
      <c r="D1319" s="1" t="s">
        <v>1356</v>
      </c>
      <c r="E1319" s="1" t="s">
        <v>1364</v>
      </c>
      <c r="F1319" s="1">
        <v>792</v>
      </c>
      <c r="G1319" s="1">
        <v>1.5</v>
      </c>
      <c r="H1319" s="1">
        <v>2.17</v>
      </c>
      <c r="I1319" s="2">
        <f t="shared" si="20"/>
        <v>1718.6399999999999</v>
      </c>
    </row>
    <row r="1320" spans="1:9" x14ac:dyDescent="0.2">
      <c r="A1320" s="6">
        <v>2011</v>
      </c>
      <c r="B1320" s="1" t="s">
        <v>13</v>
      </c>
      <c r="C1320" s="1" t="s">
        <v>1352</v>
      </c>
      <c r="D1320" s="1" t="s">
        <v>1356</v>
      </c>
      <c r="E1320" s="1" t="s">
        <v>1365</v>
      </c>
      <c r="F1320" s="1">
        <v>480</v>
      </c>
      <c r="G1320" s="1">
        <v>1.63</v>
      </c>
      <c r="H1320" s="1">
        <v>2.23</v>
      </c>
      <c r="I1320" s="2">
        <f t="shared" si="20"/>
        <v>1070.4000000000001</v>
      </c>
    </row>
    <row r="1321" spans="1:9" x14ac:dyDescent="0.2">
      <c r="A1321" s="6">
        <v>2011</v>
      </c>
      <c r="B1321" s="1" t="s">
        <v>13</v>
      </c>
      <c r="C1321" s="1" t="s">
        <v>1352</v>
      </c>
      <c r="D1321" s="1" t="s">
        <v>1356</v>
      </c>
      <c r="E1321" s="1" t="s">
        <v>1366</v>
      </c>
      <c r="F1321" s="1">
        <v>1116</v>
      </c>
      <c r="G1321" s="1">
        <v>1.53</v>
      </c>
      <c r="H1321" s="1">
        <v>2.62</v>
      </c>
      <c r="I1321" s="2">
        <f t="shared" si="20"/>
        <v>2923.92</v>
      </c>
    </row>
    <row r="1322" spans="1:9" x14ac:dyDescent="0.2">
      <c r="A1322" s="6">
        <v>2011</v>
      </c>
      <c r="B1322" s="1" t="s">
        <v>13</v>
      </c>
      <c r="C1322" s="1" t="s">
        <v>1352</v>
      </c>
      <c r="D1322" s="1" t="s">
        <v>1356</v>
      </c>
      <c r="E1322" s="1" t="s">
        <v>1367</v>
      </c>
      <c r="F1322" s="1">
        <v>384</v>
      </c>
      <c r="G1322" s="1">
        <v>1.77</v>
      </c>
      <c r="H1322" s="1">
        <v>2.44</v>
      </c>
      <c r="I1322" s="2">
        <f t="shared" si="20"/>
        <v>936.96</v>
      </c>
    </row>
    <row r="1323" spans="1:9" x14ac:dyDescent="0.2">
      <c r="A1323" s="6">
        <v>2011</v>
      </c>
      <c r="B1323" s="1" t="s">
        <v>13</v>
      </c>
      <c r="C1323" s="1" t="s">
        <v>1352</v>
      </c>
      <c r="D1323" s="1" t="s">
        <v>1356</v>
      </c>
      <c r="E1323" s="1" t="s">
        <v>1368</v>
      </c>
      <c r="F1323" s="1">
        <v>960</v>
      </c>
      <c r="G1323" s="1">
        <v>1.69</v>
      </c>
      <c r="H1323" s="1">
        <v>2.86</v>
      </c>
      <c r="I1323" s="2">
        <f t="shared" si="20"/>
        <v>2745.6</v>
      </c>
    </row>
    <row r="1324" spans="1:9" x14ac:dyDescent="0.2">
      <c r="A1324" s="6">
        <v>2011</v>
      </c>
      <c r="B1324" s="1" t="s">
        <v>13</v>
      </c>
      <c r="C1324" s="1" t="s">
        <v>1352</v>
      </c>
      <c r="D1324" s="1" t="s">
        <v>1356</v>
      </c>
      <c r="E1324" s="1" t="s">
        <v>1369</v>
      </c>
      <c r="F1324" s="1">
        <v>540</v>
      </c>
      <c r="G1324" s="1">
        <v>2.4300000000000002</v>
      </c>
      <c r="H1324" s="1">
        <v>3.08</v>
      </c>
      <c r="I1324" s="2">
        <f t="shared" si="20"/>
        <v>1663.2</v>
      </c>
    </row>
    <row r="1325" spans="1:9" x14ac:dyDescent="0.2">
      <c r="A1325" s="6">
        <v>2011</v>
      </c>
      <c r="B1325" s="1" t="s">
        <v>13</v>
      </c>
      <c r="C1325" s="1" t="s">
        <v>1352</v>
      </c>
      <c r="D1325" s="1" t="s">
        <v>1356</v>
      </c>
      <c r="E1325" s="1" t="s">
        <v>1370</v>
      </c>
      <c r="F1325" s="1">
        <v>468</v>
      </c>
      <c r="G1325" s="1">
        <v>1.59</v>
      </c>
      <c r="H1325" s="1">
        <v>2.2999999999999998</v>
      </c>
      <c r="I1325" s="2">
        <f t="shared" si="20"/>
        <v>1076.3999999999999</v>
      </c>
    </row>
    <row r="1326" spans="1:9" x14ac:dyDescent="0.2">
      <c r="A1326" s="6">
        <v>2011</v>
      </c>
      <c r="B1326" s="1" t="s">
        <v>13</v>
      </c>
      <c r="C1326" s="1" t="s">
        <v>1352</v>
      </c>
      <c r="D1326" s="1" t="s">
        <v>1356</v>
      </c>
      <c r="E1326" s="1" t="s">
        <v>1371</v>
      </c>
      <c r="F1326" s="1">
        <v>384</v>
      </c>
      <c r="G1326" s="1">
        <v>2.17</v>
      </c>
      <c r="H1326" s="1">
        <v>2.85</v>
      </c>
      <c r="I1326" s="2">
        <f t="shared" si="20"/>
        <v>1094.4000000000001</v>
      </c>
    </row>
    <row r="1327" spans="1:9" x14ac:dyDescent="0.2">
      <c r="A1327" s="6">
        <v>2011</v>
      </c>
      <c r="B1327" s="1" t="s">
        <v>13</v>
      </c>
      <c r="C1327" s="1" t="s">
        <v>1352</v>
      </c>
      <c r="D1327" s="1" t="s">
        <v>1356</v>
      </c>
      <c r="E1327" s="1" t="s">
        <v>1372</v>
      </c>
      <c r="F1327" s="1">
        <v>792</v>
      </c>
      <c r="G1327" s="1">
        <v>1.78</v>
      </c>
      <c r="H1327" s="1">
        <v>3.36</v>
      </c>
      <c r="I1327" s="2">
        <f t="shared" si="20"/>
        <v>2661.12</v>
      </c>
    </row>
    <row r="1328" spans="1:9" x14ac:dyDescent="0.2">
      <c r="A1328" s="6">
        <v>2011</v>
      </c>
      <c r="B1328" s="1" t="s">
        <v>13</v>
      </c>
      <c r="C1328" s="1" t="s">
        <v>1352</v>
      </c>
      <c r="D1328" s="1" t="s">
        <v>1356</v>
      </c>
      <c r="E1328" s="1" t="s">
        <v>1373</v>
      </c>
      <c r="F1328" s="1">
        <v>960</v>
      </c>
      <c r="G1328" s="1">
        <v>2.1</v>
      </c>
      <c r="H1328" s="1">
        <v>3.31</v>
      </c>
      <c r="I1328" s="2">
        <f t="shared" si="20"/>
        <v>3177.6</v>
      </c>
    </row>
    <row r="1329" spans="1:9" x14ac:dyDescent="0.2">
      <c r="A1329" s="6">
        <v>2011</v>
      </c>
      <c r="B1329" s="1" t="s">
        <v>13</v>
      </c>
      <c r="C1329" s="1" t="s">
        <v>1352</v>
      </c>
      <c r="D1329" s="1" t="s">
        <v>1356</v>
      </c>
      <c r="E1329" s="1" t="s">
        <v>1374</v>
      </c>
      <c r="F1329" s="1">
        <v>396</v>
      </c>
      <c r="G1329" s="1">
        <v>1.28</v>
      </c>
      <c r="H1329" s="1">
        <v>3.33</v>
      </c>
      <c r="I1329" s="2">
        <f t="shared" si="20"/>
        <v>1318.68</v>
      </c>
    </row>
    <row r="1330" spans="1:9" x14ac:dyDescent="0.2">
      <c r="A1330" s="6">
        <v>2011</v>
      </c>
      <c r="B1330" s="1" t="s">
        <v>13</v>
      </c>
      <c r="C1330" s="1" t="s">
        <v>1352</v>
      </c>
      <c r="D1330" s="1" t="s">
        <v>1356</v>
      </c>
      <c r="E1330" s="1" t="s">
        <v>1375</v>
      </c>
      <c r="F1330" s="1">
        <v>636</v>
      </c>
      <c r="G1330" s="1">
        <v>2.15</v>
      </c>
      <c r="H1330" s="1">
        <v>2.15</v>
      </c>
      <c r="I1330" s="2">
        <f t="shared" si="20"/>
        <v>1367.3999999999999</v>
      </c>
    </row>
    <row r="1331" spans="1:9" x14ac:dyDescent="0.2">
      <c r="A1331" s="6">
        <v>2011</v>
      </c>
      <c r="B1331" s="1" t="s">
        <v>13</v>
      </c>
      <c r="C1331" s="1" t="s">
        <v>1352</v>
      </c>
      <c r="D1331" s="1" t="s">
        <v>1356</v>
      </c>
      <c r="E1331" s="1" t="s">
        <v>1376</v>
      </c>
      <c r="F1331" s="1">
        <v>696</v>
      </c>
      <c r="G1331" s="1">
        <v>1.39</v>
      </c>
      <c r="H1331" s="1">
        <v>2.4900000000000002</v>
      </c>
      <c r="I1331" s="2">
        <f t="shared" si="20"/>
        <v>1733.0400000000002</v>
      </c>
    </row>
    <row r="1332" spans="1:9" x14ac:dyDescent="0.2">
      <c r="A1332" s="6">
        <v>2011</v>
      </c>
      <c r="B1332" s="1" t="s">
        <v>13</v>
      </c>
      <c r="C1332" s="1" t="s">
        <v>1352</v>
      </c>
      <c r="D1332" s="1" t="s">
        <v>1356</v>
      </c>
      <c r="E1332" s="1" t="s">
        <v>1377</v>
      </c>
      <c r="F1332" s="1">
        <v>408</v>
      </c>
      <c r="G1332" s="1">
        <v>1.68</v>
      </c>
      <c r="H1332" s="1">
        <v>3.5</v>
      </c>
      <c r="I1332" s="2">
        <f t="shared" si="20"/>
        <v>1428</v>
      </c>
    </row>
    <row r="1333" spans="1:9" x14ac:dyDescent="0.2">
      <c r="A1333" s="6">
        <v>2011</v>
      </c>
      <c r="B1333" s="1" t="s">
        <v>13</v>
      </c>
      <c r="C1333" s="1" t="s">
        <v>1352</v>
      </c>
      <c r="D1333" s="1" t="s">
        <v>1356</v>
      </c>
      <c r="E1333" s="1" t="s">
        <v>1378</v>
      </c>
      <c r="F1333" s="1">
        <v>924</v>
      </c>
      <c r="G1333" s="1">
        <v>1.57</v>
      </c>
      <c r="H1333" s="1">
        <v>2.0299999999999998</v>
      </c>
      <c r="I1333" s="2">
        <f t="shared" si="20"/>
        <v>1875.7199999999998</v>
      </c>
    </row>
    <row r="1334" spans="1:9" x14ac:dyDescent="0.2">
      <c r="A1334" s="6">
        <v>2011</v>
      </c>
      <c r="B1334" s="1" t="s">
        <v>13</v>
      </c>
      <c r="C1334" s="1" t="s">
        <v>1352</v>
      </c>
      <c r="D1334" s="1" t="s">
        <v>1356</v>
      </c>
      <c r="E1334" s="1" t="s">
        <v>1379</v>
      </c>
      <c r="F1334" s="1">
        <v>1140</v>
      </c>
      <c r="G1334" s="1">
        <v>2.29</v>
      </c>
      <c r="H1334" s="1">
        <v>2.16</v>
      </c>
      <c r="I1334" s="2">
        <f t="shared" si="20"/>
        <v>2462.4</v>
      </c>
    </row>
    <row r="1335" spans="1:9" x14ac:dyDescent="0.2">
      <c r="A1335" s="6">
        <v>2011</v>
      </c>
      <c r="B1335" s="1" t="s">
        <v>13</v>
      </c>
      <c r="C1335" s="1" t="s">
        <v>1352</v>
      </c>
      <c r="D1335" s="1" t="s">
        <v>1356</v>
      </c>
      <c r="E1335" s="1" t="s">
        <v>1380</v>
      </c>
      <c r="F1335" s="1">
        <v>564</v>
      </c>
      <c r="G1335" s="1">
        <v>1.74</v>
      </c>
      <c r="H1335" s="1">
        <v>3.11</v>
      </c>
      <c r="I1335" s="2">
        <f t="shared" si="20"/>
        <v>1754.04</v>
      </c>
    </row>
    <row r="1336" spans="1:9" x14ac:dyDescent="0.2">
      <c r="A1336" s="6">
        <v>2011</v>
      </c>
      <c r="B1336" s="1" t="s">
        <v>13</v>
      </c>
      <c r="C1336" s="1" t="s">
        <v>1352</v>
      </c>
      <c r="D1336" s="1" t="s">
        <v>1356</v>
      </c>
      <c r="E1336" s="1" t="s">
        <v>1381</v>
      </c>
      <c r="F1336" s="1">
        <v>840</v>
      </c>
      <c r="G1336" s="1">
        <v>2.2999999999999998</v>
      </c>
      <c r="H1336" s="1">
        <v>2.2400000000000002</v>
      </c>
      <c r="I1336" s="2">
        <f t="shared" si="20"/>
        <v>1881.6000000000001</v>
      </c>
    </row>
    <row r="1337" spans="1:9" x14ac:dyDescent="0.2">
      <c r="A1337" s="6">
        <v>2011</v>
      </c>
      <c r="B1337" s="1" t="s">
        <v>13</v>
      </c>
      <c r="C1337" s="1" t="s">
        <v>1352</v>
      </c>
      <c r="D1337" s="1" t="s">
        <v>1356</v>
      </c>
      <c r="E1337" s="1" t="s">
        <v>1382</v>
      </c>
      <c r="F1337" s="1">
        <v>432</v>
      </c>
      <c r="G1337" s="1">
        <v>1.55</v>
      </c>
      <c r="H1337" s="1">
        <v>2.2599999999999998</v>
      </c>
      <c r="I1337" s="2">
        <f t="shared" si="20"/>
        <v>976.31999999999994</v>
      </c>
    </row>
    <row r="1338" spans="1:9" x14ac:dyDescent="0.2">
      <c r="A1338" s="6">
        <v>2011</v>
      </c>
      <c r="B1338" s="1" t="s">
        <v>13</v>
      </c>
      <c r="C1338" s="1" t="s">
        <v>1352</v>
      </c>
      <c r="D1338" s="1" t="s">
        <v>1356</v>
      </c>
      <c r="E1338" s="1" t="s">
        <v>1383</v>
      </c>
      <c r="F1338" s="1">
        <v>552</v>
      </c>
      <c r="G1338" s="1">
        <v>1.42</v>
      </c>
      <c r="H1338" s="1">
        <v>2.99</v>
      </c>
      <c r="I1338" s="2">
        <f t="shared" si="20"/>
        <v>1650.48</v>
      </c>
    </row>
    <row r="1339" spans="1:9" x14ac:dyDescent="0.2">
      <c r="A1339" s="6">
        <v>2011</v>
      </c>
      <c r="B1339" s="1" t="s">
        <v>13</v>
      </c>
      <c r="C1339" s="1" t="s">
        <v>1352</v>
      </c>
      <c r="D1339" s="1" t="s">
        <v>1356</v>
      </c>
      <c r="E1339" s="1" t="s">
        <v>1384</v>
      </c>
      <c r="F1339" s="1">
        <v>600</v>
      </c>
      <c r="G1339" s="1">
        <v>1.94</v>
      </c>
      <c r="H1339" s="1">
        <v>2.5499999999999998</v>
      </c>
      <c r="I1339" s="2">
        <f t="shared" si="20"/>
        <v>1530</v>
      </c>
    </row>
    <row r="1340" spans="1:9" x14ac:dyDescent="0.2">
      <c r="A1340" s="6">
        <v>2011</v>
      </c>
      <c r="B1340" s="1" t="s">
        <v>13</v>
      </c>
      <c r="C1340" s="1" t="s">
        <v>1352</v>
      </c>
      <c r="D1340" s="1" t="s">
        <v>1356</v>
      </c>
      <c r="E1340" s="1" t="s">
        <v>1385</v>
      </c>
      <c r="F1340" s="1">
        <v>864</v>
      </c>
      <c r="G1340" s="1">
        <v>1.29</v>
      </c>
      <c r="H1340" s="1">
        <v>2.0499999999999998</v>
      </c>
      <c r="I1340" s="2">
        <f t="shared" si="20"/>
        <v>1771.1999999999998</v>
      </c>
    </row>
    <row r="1341" spans="1:9" x14ac:dyDescent="0.2">
      <c r="A1341" s="6">
        <v>2011</v>
      </c>
      <c r="B1341" s="1" t="s">
        <v>13</v>
      </c>
      <c r="C1341" s="1" t="s">
        <v>1352</v>
      </c>
      <c r="D1341" s="1" t="s">
        <v>1356</v>
      </c>
      <c r="E1341" s="1" t="s">
        <v>1386</v>
      </c>
      <c r="F1341" s="1">
        <v>576</v>
      </c>
      <c r="G1341" s="1">
        <v>1.98</v>
      </c>
      <c r="H1341" s="1">
        <v>3.27</v>
      </c>
      <c r="I1341" s="2">
        <f t="shared" si="20"/>
        <v>1883.52</v>
      </c>
    </row>
    <row r="1342" spans="1:9" x14ac:dyDescent="0.2">
      <c r="A1342" s="6">
        <v>2011</v>
      </c>
      <c r="B1342" s="1" t="s">
        <v>13</v>
      </c>
      <c r="C1342" s="1" t="s">
        <v>1352</v>
      </c>
      <c r="D1342" s="1" t="s">
        <v>1356</v>
      </c>
      <c r="E1342" s="1" t="s">
        <v>1387</v>
      </c>
      <c r="F1342" s="1">
        <v>588</v>
      </c>
      <c r="G1342" s="1">
        <v>2.19</v>
      </c>
      <c r="H1342" s="1">
        <v>2.57</v>
      </c>
      <c r="I1342" s="2">
        <f t="shared" si="20"/>
        <v>1511.1599999999999</v>
      </c>
    </row>
    <row r="1343" spans="1:9" x14ac:dyDescent="0.2">
      <c r="A1343" s="6">
        <v>2011</v>
      </c>
      <c r="B1343" s="1" t="s">
        <v>13</v>
      </c>
      <c r="C1343" s="1" t="s">
        <v>1352</v>
      </c>
      <c r="D1343" s="1" t="s">
        <v>1356</v>
      </c>
      <c r="E1343" s="1" t="s">
        <v>1388</v>
      </c>
      <c r="F1343" s="1">
        <v>768</v>
      </c>
      <c r="G1343" s="1">
        <v>1.97</v>
      </c>
      <c r="H1343" s="1">
        <v>2.81</v>
      </c>
      <c r="I1343" s="2">
        <f t="shared" si="20"/>
        <v>2158.08</v>
      </c>
    </row>
    <row r="1344" spans="1:9" x14ac:dyDescent="0.2">
      <c r="A1344" s="6">
        <v>2011</v>
      </c>
      <c r="B1344" s="1" t="s">
        <v>13</v>
      </c>
      <c r="C1344" s="1" t="s">
        <v>1352</v>
      </c>
      <c r="D1344" s="1" t="s">
        <v>1356</v>
      </c>
      <c r="E1344" s="1" t="s">
        <v>1389</v>
      </c>
      <c r="F1344" s="1">
        <v>1152</v>
      </c>
      <c r="G1344" s="1">
        <v>1.48</v>
      </c>
      <c r="H1344" s="1">
        <v>3.15</v>
      </c>
      <c r="I1344" s="2">
        <f t="shared" si="20"/>
        <v>3628.7999999999997</v>
      </c>
    </row>
    <row r="1345" spans="1:9" x14ac:dyDescent="0.2">
      <c r="A1345" s="6">
        <v>2011</v>
      </c>
      <c r="B1345" s="1" t="s">
        <v>13</v>
      </c>
      <c r="C1345" s="1" t="s">
        <v>1352</v>
      </c>
      <c r="D1345" s="1" t="s">
        <v>1356</v>
      </c>
      <c r="E1345" s="1" t="s">
        <v>1390</v>
      </c>
      <c r="F1345" s="1">
        <v>612</v>
      </c>
      <c r="G1345" s="1">
        <v>1.81</v>
      </c>
      <c r="H1345" s="1">
        <v>3.17</v>
      </c>
      <c r="I1345" s="2">
        <f t="shared" si="20"/>
        <v>1940.04</v>
      </c>
    </row>
    <row r="1346" spans="1:9" x14ac:dyDescent="0.2">
      <c r="A1346" s="6">
        <v>2011</v>
      </c>
      <c r="B1346" s="1" t="s">
        <v>13</v>
      </c>
      <c r="C1346" s="1" t="s">
        <v>1352</v>
      </c>
      <c r="D1346" s="1" t="s">
        <v>1356</v>
      </c>
      <c r="E1346" s="1" t="s">
        <v>1391</v>
      </c>
      <c r="F1346" s="1">
        <v>1044</v>
      </c>
      <c r="G1346" s="1">
        <v>1.85</v>
      </c>
      <c r="H1346" s="1">
        <v>3.31</v>
      </c>
      <c r="I1346" s="2">
        <f t="shared" si="20"/>
        <v>3455.64</v>
      </c>
    </row>
    <row r="1347" spans="1:9" x14ac:dyDescent="0.2">
      <c r="A1347" s="6">
        <v>2011</v>
      </c>
      <c r="B1347" s="1" t="s">
        <v>13</v>
      </c>
      <c r="C1347" s="1" t="s">
        <v>1352</v>
      </c>
      <c r="D1347" s="1" t="s">
        <v>1356</v>
      </c>
      <c r="E1347" s="1" t="s">
        <v>1392</v>
      </c>
      <c r="F1347" s="1">
        <v>1008</v>
      </c>
      <c r="G1347" s="1">
        <v>1.82</v>
      </c>
      <c r="H1347" s="1">
        <v>2.41</v>
      </c>
      <c r="I1347" s="2">
        <f t="shared" si="20"/>
        <v>2429.2800000000002</v>
      </c>
    </row>
    <row r="1348" spans="1:9" x14ac:dyDescent="0.2">
      <c r="A1348" s="6">
        <v>2011</v>
      </c>
      <c r="B1348" s="1" t="s">
        <v>13</v>
      </c>
      <c r="C1348" s="1" t="s">
        <v>1352</v>
      </c>
      <c r="D1348" s="1" t="s">
        <v>1356</v>
      </c>
      <c r="E1348" s="1" t="s">
        <v>1393</v>
      </c>
      <c r="F1348" s="1">
        <v>360</v>
      </c>
      <c r="G1348" s="1">
        <v>1.66</v>
      </c>
      <c r="H1348" s="1">
        <v>3.11</v>
      </c>
      <c r="I1348" s="2">
        <f t="shared" si="20"/>
        <v>1119.5999999999999</v>
      </c>
    </row>
    <row r="1349" spans="1:9" x14ac:dyDescent="0.2">
      <c r="A1349" s="6">
        <v>2011</v>
      </c>
      <c r="B1349" s="1" t="s">
        <v>13</v>
      </c>
      <c r="C1349" s="1" t="s">
        <v>1352</v>
      </c>
      <c r="D1349" s="1" t="s">
        <v>1356</v>
      </c>
      <c r="E1349" s="1" t="s">
        <v>1394</v>
      </c>
      <c r="F1349" s="1">
        <v>708</v>
      </c>
      <c r="G1349" s="1">
        <v>1.46</v>
      </c>
      <c r="H1349" s="1">
        <v>2.56</v>
      </c>
      <c r="I1349" s="2">
        <f t="shared" si="20"/>
        <v>1812.48</v>
      </c>
    </row>
    <row r="1350" spans="1:9" x14ac:dyDescent="0.2">
      <c r="A1350" s="6">
        <v>2011</v>
      </c>
      <c r="B1350" s="1" t="s">
        <v>13</v>
      </c>
      <c r="C1350" s="1" t="s">
        <v>1352</v>
      </c>
      <c r="D1350" s="1" t="s">
        <v>1356</v>
      </c>
      <c r="E1350" s="1" t="s">
        <v>1395</v>
      </c>
      <c r="F1350" s="1">
        <v>624</v>
      </c>
      <c r="G1350" s="1">
        <v>2.15</v>
      </c>
      <c r="H1350" s="1">
        <v>3.47</v>
      </c>
      <c r="I1350" s="2">
        <f t="shared" si="20"/>
        <v>2165.2800000000002</v>
      </c>
    </row>
    <row r="1351" spans="1:9" x14ac:dyDescent="0.2">
      <c r="A1351" s="6">
        <v>2011</v>
      </c>
      <c r="B1351" s="1" t="s">
        <v>13</v>
      </c>
      <c r="C1351" s="1" t="s">
        <v>1352</v>
      </c>
      <c r="D1351" s="1" t="s">
        <v>1356</v>
      </c>
      <c r="E1351" s="1" t="s">
        <v>1396</v>
      </c>
      <c r="F1351" s="1">
        <v>396</v>
      </c>
      <c r="G1351" s="1">
        <v>2.12</v>
      </c>
      <c r="H1351" s="1">
        <v>3.03</v>
      </c>
      <c r="I1351" s="2">
        <f t="shared" si="20"/>
        <v>1199.8799999999999</v>
      </c>
    </row>
    <row r="1352" spans="1:9" x14ac:dyDescent="0.2">
      <c r="A1352" s="6">
        <v>2011</v>
      </c>
      <c r="B1352" s="1" t="s">
        <v>13</v>
      </c>
      <c r="C1352" s="1" t="s">
        <v>1352</v>
      </c>
      <c r="D1352" s="1" t="s">
        <v>1356</v>
      </c>
      <c r="E1352" s="1" t="s">
        <v>1397</v>
      </c>
      <c r="F1352" s="1">
        <v>720</v>
      </c>
      <c r="G1352" s="1">
        <v>1.74</v>
      </c>
      <c r="H1352" s="1">
        <v>3.33</v>
      </c>
      <c r="I1352" s="2">
        <f t="shared" si="20"/>
        <v>2397.6</v>
      </c>
    </row>
    <row r="1353" spans="1:9" x14ac:dyDescent="0.2">
      <c r="A1353" s="6">
        <v>2011</v>
      </c>
      <c r="B1353" s="1" t="s">
        <v>13</v>
      </c>
      <c r="C1353" s="1" t="s">
        <v>1352</v>
      </c>
      <c r="D1353" s="1" t="s">
        <v>1356</v>
      </c>
      <c r="E1353" s="1" t="s">
        <v>1398</v>
      </c>
      <c r="F1353" s="1">
        <v>1080</v>
      </c>
      <c r="G1353" s="1">
        <v>2</v>
      </c>
      <c r="H1353" s="1">
        <v>2.4500000000000002</v>
      </c>
      <c r="I1353" s="2">
        <f t="shared" si="20"/>
        <v>2646</v>
      </c>
    </row>
    <row r="1354" spans="1:9" x14ac:dyDescent="0.2">
      <c r="A1354" s="6">
        <v>2011</v>
      </c>
      <c r="B1354" s="1" t="s">
        <v>13</v>
      </c>
      <c r="C1354" s="1" t="s">
        <v>1352</v>
      </c>
      <c r="D1354" s="1" t="s">
        <v>1356</v>
      </c>
      <c r="E1354" s="1" t="s">
        <v>1399</v>
      </c>
      <c r="F1354" s="1">
        <v>852</v>
      </c>
      <c r="G1354" s="1">
        <v>1.29</v>
      </c>
      <c r="H1354" s="1">
        <v>2.4300000000000002</v>
      </c>
      <c r="I1354" s="2">
        <f t="shared" si="20"/>
        <v>2070.36</v>
      </c>
    </row>
    <row r="1355" spans="1:9" x14ac:dyDescent="0.2">
      <c r="A1355" s="6">
        <v>2011</v>
      </c>
      <c r="B1355" s="1" t="s">
        <v>13</v>
      </c>
      <c r="C1355" s="1" t="s">
        <v>1352</v>
      </c>
      <c r="D1355" s="1" t="s">
        <v>1356</v>
      </c>
      <c r="E1355" s="1" t="s">
        <v>1400</v>
      </c>
      <c r="F1355" s="1">
        <v>1116</v>
      </c>
      <c r="G1355" s="1">
        <v>2</v>
      </c>
      <c r="H1355" s="1">
        <v>2.08</v>
      </c>
      <c r="I1355" s="2">
        <f t="shared" si="20"/>
        <v>2321.2800000000002</v>
      </c>
    </row>
    <row r="1356" spans="1:9" x14ac:dyDescent="0.2">
      <c r="A1356" s="6">
        <v>2011</v>
      </c>
      <c r="B1356" s="1" t="s">
        <v>13</v>
      </c>
      <c r="C1356" s="1" t="s">
        <v>1352</v>
      </c>
      <c r="D1356" s="1" t="s">
        <v>1356</v>
      </c>
      <c r="E1356" s="1" t="s">
        <v>1401</v>
      </c>
      <c r="F1356" s="1">
        <v>816</v>
      </c>
      <c r="G1356" s="1">
        <v>2.0499999999999998</v>
      </c>
      <c r="H1356" s="1">
        <v>2.12</v>
      </c>
      <c r="I1356" s="2">
        <f t="shared" si="20"/>
        <v>1729.92</v>
      </c>
    </row>
    <row r="1357" spans="1:9" x14ac:dyDescent="0.2">
      <c r="A1357" s="6">
        <v>2011</v>
      </c>
      <c r="B1357" s="1" t="s">
        <v>13</v>
      </c>
      <c r="C1357" s="1" t="s">
        <v>1352</v>
      </c>
      <c r="D1357" s="1" t="s">
        <v>1356</v>
      </c>
      <c r="E1357" s="1" t="s">
        <v>1402</v>
      </c>
      <c r="F1357" s="1">
        <v>1008</v>
      </c>
      <c r="G1357" s="1">
        <v>1.78</v>
      </c>
      <c r="H1357" s="1">
        <v>3.39</v>
      </c>
      <c r="I1357" s="2">
        <f t="shared" si="20"/>
        <v>3417.1200000000003</v>
      </c>
    </row>
    <row r="1358" spans="1:9" x14ac:dyDescent="0.2">
      <c r="A1358" s="6">
        <v>2011</v>
      </c>
      <c r="B1358" s="1" t="s">
        <v>13</v>
      </c>
      <c r="C1358" s="1" t="s">
        <v>1352</v>
      </c>
      <c r="D1358" s="1" t="s">
        <v>1356</v>
      </c>
      <c r="E1358" s="1" t="s">
        <v>1403</v>
      </c>
      <c r="F1358" s="1">
        <v>420</v>
      </c>
      <c r="G1358" s="1">
        <v>2.1800000000000002</v>
      </c>
      <c r="H1358" s="1">
        <v>2.11</v>
      </c>
      <c r="I1358" s="2">
        <f t="shared" si="20"/>
        <v>886.19999999999993</v>
      </c>
    </row>
    <row r="1359" spans="1:9" x14ac:dyDescent="0.2">
      <c r="A1359" s="6">
        <v>2011</v>
      </c>
      <c r="B1359" s="1" t="s">
        <v>13</v>
      </c>
      <c r="C1359" s="1" t="s">
        <v>1352</v>
      </c>
      <c r="D1359" s="1" t="s">
        <v>1356</v>
      </c>
      <c r="E1359" s="1" t="s">
        <v>1404</v>
      </c>
      <c r="F1359" s="1">
        <v>1128</v>
      </c>
      <c r="G1359" s="1">
        <v>1.2</v>
      </c>
      <c r="H1359" s="1">
        <v>3.27</v>
      </c>
      <c r="I1359" s="2">
        <f t="shared" ref="I1359:I1422" si="21">H1359 *F1359</f>
        <v>3688.56</v>
      </c>
    </row>
    <row r="1360" spans="1:9" x14ac:dyDescent="0.2">
      <c r="A1360" s="6">
        <v>2011</v>
      </c>
      <c r="B1360" s="1" t="s">
        <v>13</v>
      </c>
      <c r="C1360" s="1" t="s">
        <v>1352</v>
      </c>
      <c r="D1360" s="1" t="s">
        <v>1356</v>
      </c>
      <c r="E1360" s="1" t="s">
        <v>1405</v>
      </c>
      <c r="F1360" s="1">
        <v>1140</v>
      </c>
      <c r="G1360" s="1">
        <v>2.41</v>
      </c>
      <c r="H1360" s="1">
        <v>2.27</v>
      </c>
      <c r="I1360" s="2">
        <f t="shared" si="21"/>
        <v>2587.8000000000002</v>
      </c>
    </row>
    <row r="1361" spans="1:9" x14ac:dyDescent="0.2">
      <c r="A1361" s="6">
        <v>2011</v>
      </c>
      <c r="B1361" s="1" t="s">
        <v>13</v>
      </c>
      <c r="C1361" s="1" t="s">
        <v>1352</v>
      </c>
      <c r="D1361" s="1" t="s">
        <v>1356</v>
      </c>
      <c r="E1361" s="1" t="s">
        <v>1406</v>
      </c>
      <c r="F1361" s="1">
        <v>984</v>
      </c>
      <c r="G1361" s="1">
        <v>1.67</v>
      </c>
      <c r="H1361" s="1">
        <v>2.64</v>
      </c>
      <c r="I1361" s="2">
        <f t="shared" si="21"/>
        <v>2597.7600000000002</v>
      </c>
    </row>
    <row r="1362" spans="1:9" x14ac:dyDescent="0.2">
      <c r="A1362" s="6">
        <v>2011</v>
      </c>
      <c r="B1362" s="1" t="s">
        <v>13</v>
      </c>
      <c r="C1362" s="1" t="s">
        <v>1352</v>
      </c>
      <c r="D1362" s="1" t="s">
        <v>1356</v>
      </c>
      <c r="E1362" s="1" t="s">
        <v>1407</v>
      </c>
      <c r="F1362" s="1">
        <v>1104</v>
      </c>
      <c r="G1362" s="1">
        <v>1.69</v>
      </c>
      <c r="H1362" s="1">
        <v>3.37</v>
      </c>
      <c r="I1362" s="2">
        <f t="shared" si="21"/>
        <v>3720.48</v>
      </c>
    </row>
    <row r="1363" spans="1:9" x14ac:dyDescent="0.2">
      <c r="A1363" s="6">
        <v>2011</v>
      </c>
      <c r="B1363" s="1" t="s">
        <v>13</v>
      </c>
      <c r="C1363" s="1" t="s">
        <v>1352</v>
      </c>
      <c r="D1363" s="1" t="s">
        <v>1356</v>
      </c>
      <c r="E1363" s="1" t="s">
        <v>1408</v>
      </c>
      <c r="F1363" s="1">
        <v>828</v>
      </c>
      <c r="G1363" s="1">
        <v>2.39</v>
      </c>
      <c r="H1363" s="1">
        <v>3.3</v>
      </c>
      <c r="I1363" s="2">
        <f t="shared" si="21"/>
        <v>2732.3999999999996</v>
      </c>
    </row>
    <row r="1364" spans="1:9" x14ac:dyDescent="0.2">
      <c r="A1364" s="6">
        <v>2011</v>
      </c>
      <c r="B1364" s="1" t="s">
        <v>13</v>
      </c>
      <c r="C1364" s="1" t="s">
        <v>1352</v>
      </c>
      <c r="D1364" s="1" t="s">
        <v>1356</v>
      </c>
      <c r="E1364" s="1" t="s">
        <v>1409</v>
      </c>
      <c r="F1364" s="1">
        <v>576</v>
      </c>
      <c r="G1364" s="1">
        <v>2.2200000000000002</v>
      </c>
      <c r="H1364" s="1">
        <v>3.18</v>
      </c>
      <c r="I1364" s="2">
        <f t="shared" si="21"/>
        <v>1831.68</v>
      </c>
    </row>
    <row r="1365" spans="1:9" x14ac:dyDescent="0.2">
      <c r="A1365" s="6">
        <v>2011</v>
      </c>
      <c r="B1365" s="1" t="s">
        <v>13</v>
      </c>
      <c r="C1365" s="1" t="s">
        <v>1352</v>
      </c>
      <c r="D1365" s="1" t="s">
        <v>1356</v>
      </c>
      <c r="E1365" s="1" t="s">
        <v>1410</v>
      </c>
      <c r="F1365" s="1">
        <v>1164</v>
      </c>
      <c r="G1365" s="1">
        <v>2.44</v>
      </c>
      <c r="H1365" s="1">
        <v>3.36</v>
      </c>
      <c r="I1365" s="2">
        <f t="shared" si="21"/>
        <v>3911.04</v>
      </c>
    </row>
    <row r="1366" spans="1:9" x14ac:dyDescent="0.2">
      <c r="A1366" s="6">
        <v>2011</v>
      </c>
      <c r="B1366" s="1" t="s">
        <v>13</v>
      </c>
      <c r="C1366" s="1" t="s">
        <v>1352</v>
      </c>
      <c r="D1366" s="1" t="s">
        <v>1356</v>
      </c>
      <c r="E1366" s="1" t="s">
        <v>1411</v>
      </c>
      <c r="F1366" s="1">
        <v>1128</v>
      </c>
      <c r="G1366" s="1">
        <v>2.4</v>
      </c>
      <c r="H1366" s="1">
        <v>2.2599999999999998</v>
      </c>
      <c r="I1366" s="2">
        <f t="shared" si="21"/>
        <v>2549.2799999999997</v>
      </c>
    </row>
    <row r="1367" spans="1:9" x14ac:dyDescent="0.2">
      <c r="A1367" s="6">
        <v>2011</v>
      </c>
      <c r="B1367" s="1" t="s">
        <v>13</v>
      </c>
      <c r="C1367" s="1" t="s">
        <v>1352</v>
      </c>
      <c r="D1367" s="1" t="s">
        <v>1356</v>
      </c>
      <c r="E1367" s="1" t="s">
        <v>1412</v>
      </c>
      <c r="F1367" s="1">
        <v>1068</v>
      </c>
      <c r="G1367" s="1">
        <v>1.53</v>
      </c>
      <c r="H1367" s="1">
        <v>2.41</v>
      </c>
      <c r="I1367" s="2">
        <f t="shared" si="21"/>
        <v>2573.88</v>
      </c>
    </row>
    <row r="1368" spans="1:9" x14ac:dyDescent="0.2">
      <c r="A1368" s="6">
        <v>2011</v>
      </c>
      <c r="B1368" s="1" t="s">
        <v>13</v>
      </c>
      <c r="C1368" s="1" t="s">
        <v>1352</v>
      </c>
      <c r="D1368" s="1" t="s">
        <v>1356</v>
      </c>
      <c r="E1368" s="1" t="s">
        <v>1413</v>
      </c>
      <c r="F1368" s="1">
        <v>792</v>
      </c>
      <c r="G1368" s="1">
        <v>1.74</v>
      </c>
      <c r="H1368" s="1">
        <v>2.95</v>
      </c>
      <c r="I1368" s="2">
        <f t="shared" si="21"/>
        <v>2336.4</v>
      </c>
    </row>
    <row r="1369" spans="1:9" x14ac:dyDescent="0.2">
      <c r="A1369" s="6">
        <v>2011</v>
      </c>
      <c r="B1369" s="1" t="s">
        <v>13</v>
      </c>
      <c r="C1369" s="1" t="s">
        <v>1352</v>
      </c>
      <c r="D1369" s="1" t="s">
        <v>1356</v>
      </c>
      <c r="E1369" s="1" t="s">
        <v>1414</v>
      </c>
      <c r="F1369" s="1">
        <v>1044</v>
      </c>
      <c r="G1369" s="1">
        <v>1.46</v>
      </c>
      <c r="H1369" s="1">
        <v>2.6</v>
      </c>
      <c r="I1369" s="2">
        <f t="shared" si="21"/>
        <v>2714.4</v>
      </c>
    </row>
    <row r="1370" spans="1:9" x14ac:dyDescent="0.2">
      <c r="A1370" s="6">
        <v>2011</v>
      </c>
      <c r="B1370" s="1" t="s">
        <v>13</v>
      </c>
      <c r="C1370" s="1" t="s">
        <v>1352</v>
      </c>
      <c r="D1370" s="1" t="s">
        <v>1356</v>
      </c>
      <c r="E1370" s="1" t="s">
        <v>1415</v>
      </c>
      <c r="F1370" s="1">
        <v>600</v>
      </c>
      <c r="G1370" s="1">
        <v>1.73</v>
      </c>
      <c r="H1370" s="1">
        <v>2.0499999999999998</v>
      </c>
      <c r="I1370" s="2">
        <f t="shared" si="21"/>
        <v>1230</v>
      </c>
    </row>
    <row r="1371" spans="1:9" x14ac:dyDescent="0.2">
      <c r="A1371" s="6">
        <v>2011</v>
      </c>
      <c r="B1371" s="1" t="s">
        <v>13</v>
      </c>
      <c r="C1371" s="1" t="s">
        <v>1352</v>
      </c>
      <c r="D1371" s="1" t="s">
        <v>1356</v>
      </c>
      <c r="E1371" s="1" t="s">
        <v>1416</v>
      </c>
      <c r="F1371" s="1">
        <v>696</v>
      </c>
      <c r="G1371" s="1">
        <v>2.4300000000000002</v>
      </c>
      <c r="H1371" s="1">
        <v>2.52</v>
      </c>
      <c r="I1371" s="2">
        <f t="shared" si="21"/>
        <v>1753.92</v>
      </c>
    </row>
    <row r="1372" spans="1:9" x14ac:dyDescent="0.2">
      <c r="A1372" s="6">
        <v>2011</v>
      </c>
      <c r="B1372" s="1" t="s">
        <v>13</v>
      </c>
      <c r="C1372" s="1" t="s">
        <v>1352</v>
      </c>
      <c r="D1372" s="1" t="s">
        <v>1356</v>
      </c>
      <c r="E1372" s="1" t="s">
        <v>1417</v>
      </c>
      <c r="F1372" s="1">
        <v>372</v>
      </c>
      <c r="G1372" s="1">
        <v>1.61</v>
      </c>
      <c r="H1372" s="1">
        <v>2.2000000000000002</v>
      </c>
      <c r="I1372" s="2">
        <f t="shared" si="21"/>
        <v>818.40000000000009</v>
      </c>
    </row>
    <row r="1373" spans="1:9" x14ac:dyDescent="0.2">
      <c r="A1373" s="6">
        <v>2011</v>
      </c>
      <c r="B1373" s="1" t="s">
        <v>13</v>
      </c>
      <c r="C1373" s="1" t="s">
        <v>1352</v>
      </c>
      <c r="D1373" s="1" t="s">
        <v>1356</v>
      </c>
      <c r="E1373" s="1" t="s">
        <v>1418</v>
      </c>
      <c r="F1373" s="1">
        <v>768</v>
      </c>
      <c r="G1373" s="1">
        <v>1.88</v>
      </c>
      <c r="H1373" s="1">
        <v>2.56</v>
      </c>
      <c r="I1373" s="2">
        <f t="shared" si="21"/>
        <v>1966.08</v>
      </c>
    </row>
    <row r="1374" spans="1:9" x14ac:dyDescent="0.2">
      <c r="A1374" s="6">
        <v>2011</v>
      </c>
      <c r="B1374" s="1" t="s">
        <v>13</v>
      </c>
      <c r="C1374" s="1" t="s">
        <v>1352</v>
      </c>
      <c r="D1374" s="1" t="s">
        <v>1356</v>
      </c>
      <c r="E1374" s="1" t="s">
        <v>1419</v>
      </c>
      <c r="F1374" s="1">
        <v>780</v>
      </c>
      <c r="G1374" s="1">
        <v>1.85</v>
      </c>
      <c r="H1374" s="1">
        <v>2.98</v>
      </c>
      <c r="I1374" s="2">
        <f t="shared" si="21"/>
        <v>2324.4</v>
      </c>
    </row>
    <row r="1375" spans="1:9" x14ac:dyDescent="0.2">
      <c r="A1375" s="6">
        <v>2011</v>
      </c>
      <c r="B1375" s="1" t="s">
        <v>13</v>
      </c>
      <c r="C1375" s="1" t="s">
        <v>1352</v>
      </c>
      <c r="D1375" s="1" t="s">
        <v>1356</v>
      </c>
      <c r="E1375" s="1" t="s">
        <v>1420</v>
      </c>
      <c r="F1375" s="1">
        <v>576</v>
      </c>
      <c r="G1375" s="1">
        <v>1.96</v>
      </c>
      <c r="H1375" s="1">
        <v>2.91</v>
      </c>
      <c r="I1375" s="2">
        <f t="shared" si="21"/>
        <v>1676.16</v>
      </c>
    </row>
    <row r="1376" spans="1:9" x14ac:dyDescent="0.2">
      <c r="A1376" s="6">
        <v>2011</v>
      </c>
      <c r="B1376" s="1" t="s">
        <v>13</v>
      </c>
      <c r="C1376" s="1" t="s">
        <v>1352</v>
      </c>
      <c r="D1376" s="1" t="s">
        <v>1356</v>
      </c>
      <c r="E1376" s="1" t="s">
        <v>1421</v>
      </c>
      <c r="F1376" s="1">
        <v>528</v>
      </c>
      <c r="G1376" s="1">
        <v>1.86</v>
      </c>
      <c r="H1376" s="1">
        <v>2.99</v>
      </c>
      <c r="I1376" s="2">
        <f t="shared" si="21"/>
        <v>1578.72</v>
      </c>
    </row>
    <row r="1377" spans="1:9" x14ac:dyDescent="0.2">
      <c r="A1377" s="6">
        <v>2011</v>
      </c>
      <c r="B1377" s="1" t="s">
        <v>13</v>
      </c>
      <c r="C1377" s="1" t="s">
        <v>1352</v>
      </c>
      <c r="D1377" s="1" t="s">
        <v>1356</v>
      </c>
      <c r="E1377" s="1" t="s">
        <v>1422</v>
      </c>
      <c r="F1377" s="1">
        <v>1092</v>
      </c>
      <c r="G1377" s="1">
        <v>1.96</v>
      </c>
      <c r="H1377" s="1">
        <v>2.88</v>
      </c>
      <c r="I1377" s="2">
        <f t="shared" si="21"/>
        <v>3144.96</v>
      </c>
    </row>
    <row r="1378" spans="1:9" x14ac:dyDescent="0.2">
      <c r="A1378" s="6">
        <v>2011</v>
      </c>
      <c r="B1378" s="1" t="s">
        <v>13</v>
      </c>
      <c r="C1378" s="1" t="s">
        <v>1352</v>
      </c>
      <c r="D1378" s="1" t="s">
        <v>1356</v>
      </c>
      <c r="E1378" s="1" t="s">
        <v>1423</v>
      </c>
      <c r="F1378" s="1">
        <v>1068</v>
      </c>
      <c r="G1378" s="1">
        <v>1.6</v>
      </c>
      <c r="H1378" s="1">
        <v>3.42</v>
      </c>
      <c r="I1378" s="2">
        <f t="shared" si="21"/>
        <v>3652.56</v>
      </c>
    </row>
    <row r="1379" spans="1:9" x14ac:dyDescent="0.2">
      <c r="A1379" s="6">
        <v>2011</v>
      </c>
      <c r="B1379" s="1" t="s">
        <v>13</v>
      </c>
      <c r="C1379" s="1" t="s">
        <v>1352</v>
      </c>
      <c r="D1379" s="1" t="s">
        <v>1356</v>
      </c>
      <c r="E1379" s="1" t="s">
        <v>1424</v>
      </c>
      <c r="F1379" s="1">
        <v>1176</v>
      </c>
      <c r="G1379" s="1">
        <v>2.0299999999999998</v>
      </c>
      <c r="H1379" s="1">
        <v>3.48</v>
      </c>
      <c r="I1379" s="2">
        <f t="shared" si="21"/>
        <v>4092.48</v>
      </c>
    </row>
    <row r="1380" spans="1:9" x14ac:dyDescent="0.2">
      <c r="A1380" s="6">
        <v>2011</v>
      </c>
      <c r="B1380" s="1" t="s">
        <v>13</v>
      </c>
      <c r="C1380" s="1" t="s">
        <v>1352</v>
      </c>
      <c r="D1380" s="1" t="s">
        <v>1356</v>
      </c>
      <c r="E1380" s="1" t="s">
        <v>1425</v>
      </c>
      <c r="F1380" s="1">
        <v>816</v>
      </c>
      <c r="G1380" s="1">
        <v>2.37</v>
      </c>
      <c r="H1380" s="1">
        <v>3.31</v>
      </c>
      <c r="I1380" s="2">
        <f t="shared" si="21"/>
        <v>2700.96</v>
      </c>
    </row>
    <row r="1381" spans="1:9" x14ac:dyDescent="0.2">
      <c r="A1381" s="6">
        <v>2011</v>
      </c>
      <c r="B1381" s="1" t="s">
        <v>13</v>
      </c>
      <c r="C1381" s="1" t="s">
        <v>1352</v>
      </c>
      <c r="D1381" s="1" t="s">
        <v>1356</v>
      </c>
      <c r="E1381" s="1" t="s">
        <v>1426</v>
      </c>
      <c r="F1381" s="1">
        <v>1044</v>
      </c>
      <c r="G1381" s="1">
        <v>1.78</v>
      </c>
      <c r="H1381" s="1">
        <v>2.52</v>
      </c>
      <c r="I1381" s="2">
        <f t="shared" si="21"/>
        <v>2630.88</v>
      </c>
    </row>
    <row r="1382" spans="1:9" x14ac:dyDescent="0.2">
      <c r="A1382" s="6">
        <v>2011</v>
      </c>
      <c r="B1382" s="1" t="s">
        <v>13</v>
      </c>
      <c r="C1382" s="1" t="s">
        <v>1352</v>
      </c>
      <c r="D1382" s="1" t="s">
        <v>1356</v>
      </c>
      <c r="E1382" s="1" t="s">
        <v>1427</v>
      </c>
      <c r="F1382" s="1">
        <v>972</v>
      </c>
      <c r="G1382" s="1">
        <v>1.38</v>
      </c>
      <c r="H1382" s="1">
        <v>2.38</v>
      </c>
      <c r="I1382" s="2">
        <f t="shared" si="21"/>
        <v>2313.3599999999997</v>
      </c>
    </row>
    <row r="1383" spans="1:9" x14ac:dyDescent="0.2">
      <c r="A1383" s="6">
        <v>2011</v>
      </c>
      <c r="B1383" s="1" t="s">
        <v>13</v>
      </c>
      <c r="C1383" s="1" t="s">
        <v>1352</v>
      </c>
      <c r="D1383" s="1" t="s">
        <v>1356</v>
      </c>
      <c r="E1383" s="1" t="s">
        <v>1428</v>
      </c>
      <c r="F1383" s="1">
        <v>492</v>
      </c>
      <c r="G1383" s="1">
        <v>2.14</v>
      </c>
      <c r="H1383" s="1">
        <v>3.41</v>
      </c>
      <c r="I1383" s="2">
        <f t="shared" si="21"/>
        <v>1677.72</v>
      </c>
    </row>
    <row r="1384" spans="1:9" x14ac:dyDescent="0.2">
      <c r="A1384" s="6">
        <v>2011</v>
      </c>
      <c r="B1384" s="1" t="s">
        <v>13</v>
      </c>
      <c r="C1384" s="1" t="s">
        <v>1352</v>
      </c>
      <c r="D1384" s="1" t="s">
        <v>1356</v>
      </c>
      <c r="E1384" s="1" t="s">
        <v>1429</v>
      </c>
      <c r="F1384" s="1">
        <v>972</v>
      </c>
      <c r="G1384" s="1">
        <v>1.92</v>
      </c>
      <c r="H1384" s="1">
        <v>2.0099999999999998</v>
      </c>
      <c r="I1384" s="2">
        <f t="shared" si="21"/>
        <v>1953.7199999999998</v>
      </c>
    </row>
    <row r="1385" spans="1:9" x14ac:dyDescent="0.2">
      <c r="A1385" s="6">
        <v>2011</v>
      </c>
      <c r="B1385" s="1" t="s">
        <v>13</v>
      </c>
      <c r="C1385" s="1" t="s">
        <v>1352</v>
      </c>
      <c r="D1385" s="1" t="s">
        <v>1356</v>
      </c>
      <c r="E1385" s="1" t="s">
        <v>1430</v>
      </c>
      <c r="F1385" s="1">
        <v>780</v>
      </c>
      <c r="G1385" s="1">
        <v>1.35</v>
      </c>
      <c r="H1385" s="1">
        <v>3.46</v>
      </c>
      <c r="I1385" s="2">
        <f t="shared" si="21"/>
        <v>2698.8</v>
      </c>
    </row>
    <row r="1386" spans="1:9" x14ac:dyDescent="0.2">
      <c r="A1386" s="6">
        <v>2011</v>
      </c>
      <c r="B1386" s="1" t="s">
        <v>13</v>
      </c>
      <c r="C1386" s="1" t="s">
        <v>1352</v>
      </c>
      <c r="D1386" s="1" t="s">
        <v>1356</v>
      </c>
      <c r="E1386" s="1" t="s">
        <v>1431</v>
      </c>
      <c r="F1386" s="1">
        <v>1104</v>
      </c>
      <c r="G1386" s="1">
        <v>1.61</v>
      </c>
      <c r="H1386" s="1">
        <v>2.59</v>
      </c>
      <c r="I1386" s="2">
        <f t="shared" si="21"/>
        <v>2859.3599999999997</v>
      </c>
    </row>
    <row r="1387" spans="1:9" x14ac:dyDescent="0.2">
      <c r="A1387" s="6">
        <v>2011</v>
      </c>
      <c r="B1387" s="1" t="s">
        <v>13</v>
      </c>
      <c r="C1387" s="1" t="s">
        <v>1352</v>
      </c>
      <c r="D1387" s="1" t="s">
        <v>1356</v>
      </c>
      <c r="E1387" s="1" t="s">
        <v>1432</v>
      </c>
      <c r="F1387" s="1">
        <v>936</v>
      </c>
      <c r="G1387" s="1">
        <v>2.04</v>
      </c>
      <c r="H1387" s="1">
        <v>3.26</v>
      </c>
      <c r="I1387" s="2">
        <f t="shared" si="21"/>
        <v>3051.3599999999997</v>
      </c>
    </row>
    <row r="1388" spans="1:9" x14ac:dyDescent="0.2">
      <c r="A1388" s="6">
        <v>2011</v>
      </c>
      <c r="B1388" s="1" t="s">
        <v>13</v>
      </c>
      <c r="C1388" s="1" t="s">
        <v>19</v>
      </c>
      <c r="D1388" s="1" t="s">
        <v>1433</v>
      </c>
      <c r="E1388" s="1" t="s">
        <v>1434</v>
      </c>
      <c r="F1388" s="1">
        <v>5928</v>
      </c>
      <c r="G1388" s="1">
        <v>0.44</v>
      </c>
      <c r="H1388" s="1">
        <v>0.95</v>
      </c>
      <c r="I1388" s="2">
        <f t="shared" si="21"/>
        <v>5631.5999999999995</v>
      </c>
    </row>
    <row r="1389" spans="1:9" x14ac:dyDescent="0.2">
      <c r="A1389" s="6">
        <v>2011</v>
      </c>
      <c r="B1389" s="1" t="s">
        <v>13</v>
      </c>
      <c r="C1389" s="1" t="s">
        <v>19</v>
      </c>
      <c r="D1389" s="1" t="s">
        <v>1433</v>
      </c>
      <c r="E1389" s="1" t="s">
        <v>1435</v>
      </c>
      <c r="F1389" s="1">
        <v>8232</v>
      </c>
      <c r="G1389" s="1">
        <v>0.52</v>
      </c>
      <c r="H1389" s="1">
        <v>0.93</v>
      </c>
      <c r="I1389" s="2">
        <f t="shared" si="21"/>
        <v>7655.76</v>
      </c>
    </row>
    <row r="1390" spans="1:9" x14ac:dyDescent="0.2">
      <c r="A1390" s="6">
        <v>2011</v>
      </c>
      <c r="B1390" s="1" t="s">
        <v>13</v>
      </c>
      <c r="C1390" s="1" t="s">
        <v>19</v>
      </c>
      <c r="D1390" s="1" t="s">
        <v>1433</v>
      </c>
      <c r="E1390" s="1" t="s">
        <v>1436</v>
      </c>
      <c r="F1390" s="1">
        <v>5088</v>
      </c>
      <c r="G1390" s="1">
        <v>0.77</v>
      </c>
      <c r="H1390" s="1">
        <v>1.04</v>
      </c>
      <c r="I1390" s="2">
        <f t="shared" si="21"/>
        <v>5291.52</v>
      </c>
    </row>
    <row r="1391" spans="1:9" x14ac:dyDescent="0.2">
      <c r="A1391" s="6">
        <v>2011</v>
      </c>
      <c r="B1391" s="1" t="s">
        <v>13</v>
      </c>
      <c r="C1391" s="1" t="s">
        <v>19</v>
      </c>
      <c r="D1391" s="1" t="s">
        <v>1433</v>
      </c>
      <c r="E1391" s="1" t="s">
        <v>1437</v>
      </c>
      <c r="F1391" s="1">
        <v>8916</v>
      </c>
      <c r="G1391" s="1">
        <v>1.19</v>
      </c>
      <c r="H1391" s="1">
        <v>0.94</v>
      </c>
      <c r="I1391" s="2">
        <f t="shared" si="21"/>
        <v>8381.0399999999991</v>
      </c>
    </row>
    <row r="1392" spans="1:9" x14ac:dyDescent="0.2">
      <c r="A1392" s="6">
        <v>2011</v>
      </c>
      <c r="B1392" s="1" t="s">
        <v>13</v>
      </c>
      <c r="C1392" s="1" t="s">
        <v>19</v>
      </c>
      <c r="D1392" s="1" t="s">
        <v>1433</v>
      </c>
      <c r="E1392" s="1" t="s">
        <v>1438</v>
      </c>
      <c r="F1392" s="1">
        <v>4884</v>
      </c>
      <c r="G1392" s="1">
        <v>0.92</v>
      </c>
      <c r="H1392" s="1">
        <v>1.1100000000000001</v>
      </c>
      <c r="I1392" s="2">
        <f t="shared" si="21"/>
        <v>5421.2400000000007</v>
      </c>
    </row>
    <row r="1393" spans="1:9" x14ac:dyDescent="0.2">
      <c r="A1393" s="6">
        <v>2011</v>
      </c>
      <c r="B1393" s="1" t="s">
        <v>13</v>
      </c>
      <c r="C1393" s="1" t="s">
        <v>19</v>
      </c>
      <c r="D1393" s="1" t="s">
        <v>1433</v>
      </c>
      <c r="E1393" s="1" t="s">
        <v>1439</v>
      </c>
      <c r="F1393" s="1">
        <v>6468</v>
      </c>
      <c r="G1393" s="1">
        <v>0.91</v>
      </c>
      <c r="H1393" s="1">
        <v>1.01</v>
      </c>
      <c r="I1393" s="2">
        <f t="shared" si="21"/>
        <v>6532.68</v>
      </c>
    </row>
    <row r="1394" spans="1:9" x14ac:dyDescent="0.2">
      <c r="A1394" s="6">
        <v>2011</v>
      </c>
      <c r="B1394" s="1" t="s">
        <v>13</v>
      </c>
      <c r="C1394" s="1" t="s">
        <v>19</v>
      </c>
      <c r="D1394" s="1" t="s">
        <v>1433</v>
      </c>
      <c r="E1394" s="1" t="s">
        <v>1440</v>
      </c>
      <c r="F1394" s="1">
        <v>5160</v>
      </c>
      <c r="G1394" s="1">
        <v>1.05</v>
      </c>
      <c r="H1394" s="1">
        <v>0.95</v>
      </c>
      <c r="I1394" s="2">
        <f t="shared" si="21"/>
        <v>4902</v>
      </c>
    </row>
    <row r="1395" spans="1:9" x14ac:dyDescent="0.2">
      <c r="A1395" s="6">
        <v>2011</v>
      </c>
      <c r="B1395" s="1" t="s">
        <v>13</v>
      </c>
      <c r="C1395" s="1" t="s">
        <v>19</v>
      </c>
      <c r="D1395" s="1" t="s">
        <v>1433</v>
      </c>
      <c r="E1395" s="1" t="s">
        <v>1441</v>
      </c>
      <c r="F1395" s="1">
        <v>7560</v>
      </c>
      <c r="G1395" s="1">
        <v>0.64</v>
      </c>
      <c r="H1395" s="1">
        <v>0.96</v>
      </c>
      <c r="I1395" s="2">
        <f t="shared" si="21"/>
        <v>7257.5999999999995</v>
      </c>
    </row>
    <row r="1396" spans="1:9" x14ac:dyDescent="0.2">
      <c r="A1396" s="6">
        <v>2011</v>
      </c>
      <c r="B1396" s="1" t="s">
        <v>13</v>
      </c>
      <c r="C1396" s="1" t="s">
        <v>19</v>
      </c>
      <c r="D1396" s="1" t="s">
        <v>1433</v>
      </c>
      <c r="E1396" s="1" t="s">
        <v>1442</v>
      </c>
      <c r="F1396" s="1">
        <v>6132</v>
      </c>
      <c r="G1396" s="1">
        <v>0.86</v>
      </c>
      <c r="H1396" s="1">
        <v>1.1000000000000001</v>
      </c>
      <c r="I1396" s="2">
        <f t="shared" si="21"/>
        <v>6745.2000000000007</v>
      </c>
    </row>
    <row r="1397" spans="1:9" x14ac:dyDescent="0.2">
      <c r="A1397" s="6">
        <v>2011</v>
      </c>
      <c r="B1397" s="1" t="s">
        <v>13</v>
      </c>
      <c r="C1397" s="1" t="s">
        <v>19</v>
      </c>
      <c r="D1397" s="1" t="s">
        <v>1433</v>
      </c>
      <c r="E1397" s="1" t="s">
        <v>1443</v>
      </c>
      <c r="F1397" s="1">
        <v>7932</v>
      </c>
      <c r="G1397" s="1">
        <v>0.97</v>
      </c>
      <c r="H1397" s="1">
        <v>1</v>
      </c>
      <c r="I1397" s="2">
        <f t="shared" si="21"/>
        <v>7932</v>
      </c>
    </row>
    <row r="1398" spans="1:9" x14ac:dyDescent="0.2">
      <c r="A1398" s="6">
        <v>2011</v>
      </c>
      <c r="B1398" s="1" t="s">
        <v>13</v>
      </c>
      <c r="C1398" s="1" t="s">
        <v>19</v>
      </c>
      <c r="D1398" s="1" t="s">
        <v>1433</v>
      </c>
      <c r="E1398" s="1" t="s">
        <v>1444</v>
      </c>
      <c r="F1398" s="1">
        <v>4812</v>
      </c>
      <c r="G1398" s="1">
        <v>0.62</v>
      </c>
      <c r="H1398" s="1">
        <v>0.94</v>
      </c>
      <c r="I1398" s="2">
        <f t="shared" si="21"/>
        <v>4523.28</v>
      </c>
    </row>
    <row r="1399" spans="1:9" x14ac:dyDescent="0.2">
      <c r="A1399" s="6">
        <v>2011</v>
      </c>
      <c r="B1399" s="1" t="s">
        <v>13</v>
      </c>
      <c r="C1399" s="1" t="s">
        <v>19</v>
      </c>
      <c r="D1399" s="1" t="s">
        <v>1433</v>
      </c>
      <c r="E1399" s="1" t="s">
        <v>1445</v>
      </c>
      <c r="F1399" s="1">
        <v>8124</v>
      </c>
      <c r="G1399" s="1">
        <v>0.48</v>
      </c>
      <c r="H1399" s="1">
        <v>1.05</v>
      </c>
      <c r="I1399" s="2">
        <f t="shared" si="21"/>
        <v>8530.2000000000007</v>
      </c>
    </row>
    <row r="1400" spans="1:9" x14ac:dyDescent="0.2">
      <c r="A1400" s="6">
        <v>2011</v>
      </c>
      <c r="B1400" s="1" t="s">
        <v>13</v>
      </c>
      <c r="C1400" s="1" t="s">
        <v>209</v>
      </c>
      <c r="D1400" s="1" t="s">
        <v>1433</v>
      </c>
      <c r="E1400" s="1" t="s">
        <v>1446</v>
      </c>
      <c r="F1400" s="1">
        <v>852</v>
      </c>
      <c r="G1400" s="1">
        <v>1.33</v>
      </c>
      <c r="H1400" s="1">
        <v>1.77</v>
      </c>
      <c r="I1400" s="2">
        <f t="shared" si="21"/>
        <v>1508.04</v>
      </c>
    </row>
    <row r="1401" spans="1:9" x14ac:dyDescent="0.2">
      <c r="A1401" s="6">
        <v>2011</v>
      </c>
      <c r="B1401" s="1" t="s">
        <v>13</v>
      </c>
      <c r="C1401" s="1" t="s">
        <v>209</v>
      </c>
      <c r="D1401" s="1" t="s">
        <v>1433</v>
      </c>
      <c r="E1401" s="1" t="s">
        <v>1447</v>
      </c>
      <c r="F1401" s="1">
        <v>672</v>
      </c>
      <c r="G1401" s="1">
        <v>1.1299999999999999</v>
      </c>
      <c r="H1401" s="1">
        <v>1.88</v>
      </c>
      <c r="I1401" s="2">
        <f t="shared" si="21"/>
        <v>1263.3599999999999</v>
      </c>
    </row>
    <row r="1402" spans="1:9" x14ac:dyDescent="0.2">
      <c r="A1402" s="6">
        <v>2011</v>
      </c>
      <c r="B1402" s="1" t="s">
        <v>13</v>
      </c>
      <c r="C1402" s="1" t="s">
        <v>209</v>
      </c>
      <c r="D1402" s="1" t="s">
        <v>1433</v>
      </c>
      <c r="E1402" s="1" t="s">
        <v>1448</v>
      </c>
      <c r="F1402" s="1">
        <v>1188</v>
      </c>
      <c r="G1402" s="1">
        <v>1.41</v>
      </c>
      <c r="H1402" s="1">
        <v>1.78</v>
      </c>
      <c r="I1402" s="2">
        <f t="shared" si="21"/>
        <v>2114.64</v>
      </c>
    </row>
    <row r="1403" spans="1:9" x14ac:dyDescent="0.2">
      <c r="A1403" s="6">
        <v>2011</v>
      </c>
      <c r="B1403" s="1" t="s">
        <v>13</v>
      </c>
      <c r="C1403" s="1" t="s">
        <v>209</v>
      </c>
      <c r="D1403" s="1" t="s">
        <v>1433</v>
      </c>
      <c r="E1403" s="1" t="s">
        <v>1449</v>
      </c>
      <c r="F1403" s="1">
        <v>708</v>
      </c>
      <c r="G1403" s="1">
        <v>1.23</v>
      </c>
      <c r="H1403" s="1">
        <v>1.73</v>
      </c>
      <c r="I1403" s="2">
        <f t="shared" si="21"/>
        <v>1224.8399999999999</v>
      </c>
    </row>
    <row r="1404" spans="1:9" x14ac:dyDescent="0.2">
      <c r="A1404" s="6">
        <v>2011</v>
      </c>
      <c r="B1404" s="1" t="s">
        <v>13</v>
      </c>
      <c r="C1404" s="1" t="s">
        <v>209</v>
      </c>
      <c r="D1404" s="1" t="s">
        <v>1433</v>
      </c>
      <c r="E1404" s="1" t="s">
        <v>1450</v>
      </c>
      <c r="F1404" s="1">
        <v>852</v>
      </c>
      <c r="G1404" s="1">
        <v>1.17</v>
      </c>
      <c r="H1404" s="1">
        <v>1.86</v>
      </c>
      <c r="I1404" s="2">
        <f t="shared" si="21"/>
        <v>1584.72</v>
      </c>
    </row>
    <row r="1405" spans="1:9" x14ac:dyDescent="0.2">
      <c r="A1405" s="6">
        <v>2011</v>
      </c>
      <c r="B1405" s="1" t="s">
        <v>13</v>
      </c>
      <c r="C1405" s="1" t="s">
        <v>209</v>
      </c>
      <c r="D1405" s="1" t="s">
        <v>1433</v>
      </c>
      <c r="E1405" s="1" t="s">
        <v>1451</v>
      </c>
      <c r="F1405" s="1">
        <v>960</v>
      </c>
      <c r="G1405" s="1">
        <v>1.18</v>
      </c>
      <c r="H1405" s="1">
        <v>1.73</v>
      </c>
      <c r="I1405" s="2">
        <f t="shared" si="21"/>
        <v>1660.8</v>
      </c>
    </row>
    <row r="1406" spans="1:9" x14ac:dyDescent="0.2">
      <c r="A1406" s="6">
        <v>2011</v>
      </c>
      <c r="B1406" s="1" t="s">
        <v>13</v>
      </c>
      <c r="C1406" s="1" t="s">
        <v>209</v>
      </c>
      <c r="D1406" s="1" t="s">
        <v>1433</v>
      </c>
      <c r="E1406" s="1" t="s">
        <v>1452</v>
      </c>
      <c r="F1406" s="1">
        <v>828</v>
      </c>
      <c r="G1406" s="1">
        <v>1.39</v>
      </c>
      <c r="H1406" s="1">
        <v>1.78</v>
      </c>
      <c r="I1406" s="2">
        <f t="shared" si="21"/>
        <v>1473.84</v>
      </c>
    </row>
    <row r="1407" spans="1:9" x14ac:dyDescent="0.2">
      <c r="A1407" s="6">
        <v>2011</v>
      </c>
      <c r="B1407" s="1" t="s">
        <v>13</v>
      </c>
      <c r="C1407" s="1" t="s">
        <v>209</v>
      </c>
      <c r="D1407" s="1" t="s">
        <v>1433</v>
      </c>
      <c r="E1407" s="1" t="s">
        <v>1453</v>
      </c>
      <c r="F1407" s="1">
        <v>696</v>
      </c>
      <c r="G1407" s="1">
        <v>1.1599999999999999</v>
      </c>
      <c r="H1407" s="1">
        <v>1.68</v>
      </c>
      <c r="I1407" s="2">
        <f t="shared" si="21"/>
        <v>1169.28</v>
      </c>
    </row>
    <row r="1408" spans="1:9" x14ac:dyDescent="0.2">
      <c r="A1408" s="6">
        <v>2011</v>
      </c>
      <c r="B1408" s="1" t="s">
        <v>13</v>
      </c>
      <c r="C1408" s="1" t="s">
        <v>209</v>
      </c>
      <c r="D1408" s="1" t="s">
        <v>1433</v>
      </c>
      <c r="E1408" s="1" t="s">
        <v>1454</v>
      </c>
      <c r="F1408" s="1">
        <v>1104</v>
      </c>
      <c r="G1408" s="1">
        <v>1.48</v>
      </c>
      <c r="H1408" s="1">
        <v>1.67</v>
      </c>
      <c r="I1408" s="2">
        <f t="shared" si="21"/>
        <v>1843.6799999999998</v>
      </c>
    </row>
    <row r="1409" spans="1:9" x14ac:dyDescent="0.2">
      <c r="A1409" s="6">
        <v>2011</v>
      </c>
      <c r="B1409" s="1" t="s">
        <v>13</v>
      </c>
      <c r="C1409" s="1" t="s">
        <v>209</v>
      </c>
      <c r="D1409" s="1" t="s">
        <v>1433</v>
      </c>
      <c r="E1409" s="1" t="s">
        <v>1455</v>
      </c>
      <c r="F1409" s="1">
        <v>792</v>
      </c>
      <c r="G1409" s="1">
        <v>1.27</v>
      </c>
      <c r="H1409" s="1">
        <v>1.9</v>
      </c>
      <c r="I1409" s="2">
        <f t="shared" si="21"/>
        <v>1504.8</v>
      </c>
    </row>
    <row r="1410" spans="1:9" x14ac:dyDescent="0.2">
      <c r="A1410" s="6">
        <v>2011</v>
      </c>
      <c r="B1410" s="1" t="s">
        <v>13</v>
      </c>
      <c r="C1410" s="1" t="s">
        <v>209</v>
      </c>
      <c r="D1410" s="1" t="s">
        <v>1433</v>
      </c>
      <c r="E1410" s="1" t="s">
        <v>1456</v>
      </c>
      <c r="F1410" s="1">
        <v>1308</v>
      </c>
      <c r="G1410" s="1">
        <v>1.5</v>
      </c>
      <c r="H1410" s="1">
        <v>1.89</v>
      </c>
      <c r="I1410" s="2">
        <f t="shared" si="21"/>
        <v>2472.12</v>
      </c>
    </row>
    <row r="1411" spans="1:9" x14ac:dyDescent="0.2">
      <c r="A1411" s="6">
        <v>2011</v>
      </c>
      <c r="B1411" s="1" t="s">
        <v>13</v>
      </c>
      <c r="C1411" s="1" t="s">
        <v>209</v>
      </c>
      <c r="D1411" s="1" t="s">
        <v>1433</v>
      </c>
      <c r="E1411" s="1" t="s">
        <v>1457</v>
      </c>
      <c r="F1411" s="1">
        <v>972</v>
      </c>
      <c r="G1411" s="1">
        <v>1.41</v>
      </c>
      <c r="H1411" s="1">
        <v>1.76</v>
      </c>
      <c r="I1411" s="2">
        <f t="shared" si="21"/>
        <v>1710.72</v>
      </c>
    </row>
    <row r="1412" spans="1:9" x14ac:dyDescent="0.2">
      <c r="A1412" s="6">
        <v>2011</v>
      </c>
      <c r="B1412" s="1" t="s">
        <v>13</v>
      </c>
      <c r="C1412" s="1" t="s">
        <v>209</v>
      </c>
      <c r="D1412" s="1" t="s">
        <v>1433</v>
      </c>
      <c r="E1412" s="1" t="s">
        <v>1458</v>
      </c>
      <c r="F1412" s="1">
        <v>1308</v>
      </c>
      <c r="G1412" s="1">
        <v>1.1200000000000001</v>
      </c>
      <c r="H1412" s="1">
        <v>1.82</v>
      </c>
      <c r="I1412" s="2">
        <f t="shared" si="21"/>
        <v>2380.56</v>
      </c>
    </row>
    <row r="1413" spans="1:9" x14ac:dyDescent="0.2">
      <c r="A1413" s="6">
        <v>2011</v>
      </c>
      <c r="B1413" s="1" t="s">
        <v>13</v>
      </c>
      <c r="C1413" s="1" t="s">
        <v>209</v>
      </c>
      <c r="D1413" s="1" t="s">
        <v>1433</v>
      </c>
      <c r="E1413" s="1" t="s">
        <v>1459</v>
      </c>
      <c r="F1413" s="1">
        <v>696</v>
      </c>
      <c r="G1413" s="1">
        <v>1.28</v>
      </c>
      <c r="H1413" s="1">
        <v>1.85</v>
      </c>
      <c r="I1413" s="2">
        <f t="shared" si="21"/>
        <v>1287.6000000000001</v>
      </c>
    </row>
    <row r="1414" spans="1:9" x14ac:dyDescent="0.2">
      <c r="A1414" s="6">
        <v>2011</v>
      </c>
      <c r="B1414" s="1" t="s">
        <v>13</v>
      </c>
      <c r="C1414" s="1" t="s">
        <v>209</v>
      </c>
      <c r="D1414" s="1" t="s">
        <v>1433</v>
      </c>
      <c r="E1414" s="1" t="s">
        <v>1460</v>
      </c>
      <c r="F1414" s="1">
        <v>948</v>
      </c>
      <c r="G1414" s="1">
        <v>1.1599999999999999</v>
      </c>
      <c r="H1414" s="1">
        <v>1.76</v>
      </c>
      <c r="I1414" s="2">
        <f t="shared" si="21"/>
        <v>1668.48</v>
      </c>
    </row>
    <row r="1415" spans="1:9" x14ac:dyDescent="0.2">
      <c r="A1415" s="6">
        <v>2011</v>
      </c>
      <c r="B1415" s="1" t="s">
        <v>13</v>
      </c>
      <c r="C1415" s="1" t="s">
        <v>209</v>
      </c>
      <c r="D1415" s="1" t="s">
        <v>1433</v>
      </c>
      <c r="E1415" s="1" t="s">
        <v>1461</v>
      </c>
      <c r="F1415" s="1">
        <v>1248</v>
      </c>
      <c r="G1415" s="1">
        <v>1.34</v>
      </c>
      <c r="H1415" s="1">
        <v>1.82</v>
      </c>
      <c r="I1415" s="2">
        <f t="shared" si="21"/>
        <v>2271.36</v>
      </c>
    </row>
    <row r="1416" spans="1:9" x14ac:dyDescent="0.2">
      <c r="A1416" s="6">
        <v>2011</v>
      </c>
      <c r="B1416" s="1" t="s">
        <v>13</v>
      </c>
      <c r="C1416" s="1" t="s">
        <v>209</v>
      </c>
      <c r="D1416" s="1" t="s">
        <v>1433</v>
      </c>
      <c r="E1416" s="1" t="s">
        <v>1462</v>
      </c>
      <c r="F1416" s="1">
        <v>756</v>
      </c>
      <c r="G1416" s="1">
        <v>1.1399999999999999</v>
      </c>
      <c r="H1416" s="1">
        <v>1.71</v>
      </c>
      <c r="I1416" s="2">
        <f t="shared" si="21"/>
        <v>1292.76</v>
      </c>
    </row>
    <row r="1417" spans="1:9" x14ac:dyDescent="0.2">
      <c r="A1417" s="6">
        <v>2011</v>
      </c>
      <c r="B1417" s="1" t="s">
        <v>13</v>
      </c>
      <c r="C1417" s="1" t="s">
        <v>209</v>
      </c>
      <c r="D1417" s="1" t="s">
        <v>1433</v>
      </c>
      <c r="E1417" s="1" t="s">
        <v>1463</v>
      </c>
      <c r="F1417" s="1">
        <v>972</v>
      </c>
      <c r="G1417" s="1">
        <v>1.17</v>
      </c>
      <c r="H1417" s="1">
        <v>1.65</v>
      </c>
      <c r="I1417" s="2">
        <f t="shared" si="21"/>
        <v>1603.8</v>
      </c>
    </row>
    <row r="1418" spans="1:9" x14ac:dyDescent="0.2">
      <c r="A1418" s="6">
        <v>2011</v>
      </c>
      <c r="B1418" s="1" t="s">
        <v>13</v>
      </c>
      <c r="C1418" s="1" t="s">
        <v>209</v>
      </c>
      <c r="D1418" s="1" t="s">
        <v>1433</v>
      </c>
      <c r="E1418" s="1" t="s">
        <v>1464</v>
      </c>
      <c r="F1418" s="1">
        <v>1308</v>
      </c>
      <c r="G1418" s="1">
        <v>1.45</v>
      </c>
      <c r="H1418" s="1">
        <v>1.82</v>
      </c>
      <c r="I1418" s="2">
        <f t="shared" si="21"/>
        <v>2380.56</v>
      </c>
    </row>
    <row r="1419" spans="1:9" x14ac:dyDescent="0.2">
      <c r="A1419" s="6">
        <v>2011</v>
      </c>
      <c r="B1419" s="1" t="s">
        <v>13</v>
      </c>
      <c r="C1419" s="1" t="s">
        <v>209</v>
      </c>
      <c r="D1419" s="1" t="s">
        <v>1433</v>
      </c>
      <c r="E1419" s="1" t="s">
        <v>1465</v>
      </c>
      <c r="F1419" s="1">
        <v>1224</v>
      </c>
      <c r="G1419" s="1">
        <v>1.27</v>
      </c>
      <c r="H1419" s="1">
        <v>1.89</v>
      </c>
      <c r="I1419" s="2">
        <f t="shared" si="21"/>
        <v>2313.3599999999997</v>
      </c>
    </row>
    <row r="1420" spans="1:9" x14ac:dyDescent="0.2">
      <c r="A1420" s="6">
        <v>2011</v>
      </c>
      <c r="B1420" s="1" t="s">
        <v>13</v>
      </c>
      <c r="C1420" s="1" t="s">
        <v>1352</v>
      </c>
      <c r="D1420" s="1" t="s">
        <v>1466</v>
      </c>
      <c r="E1420" s="1" t="s">
        <v>1467</v>
      </c>
      <c r="F1420" s="1">
        <v>744</v>
      </c>
      <c r="G1420" s="1">
        <v>2.06</v>
      </c>
      <c r="H1420" s="1">
        <v>3.11</v>
      </c>
      <c r="I1420" s="2">
        <f t="shared" si="21"/>
        <v>2313.8399999999997</v>
      </c>
    </row>
    <row r="1421" spans="1:9" x14ac:dyDescent="0.2">
      <c r="A1421" s="6">
        <v>2011</v>
      </c>
      <c r="B1421" s="1" t="s">
        <v>13</v>
      </c>
      <c r="C1421" s="1" t="s">
        <v>1352</v>
      </c>
      <c r="D1421" s="1" t="s">
        <v>1466</v>
      </c>
      <c r="E1421" s="1" t="s">
        <v>1468</v>
      </c>
      <c r="F1421" s="1">
        <v>972</v>
      </c>
      <c r="G1421" s="1">
        <v>2.31</v>
      </c>
      <c r="H1421" s="1">
        <v>3.27</v>
      </c>
      <c r="I1421" s="2">
        <f t="shared" si="21"/>
        <v>3178.44</v>
      </c>
    </row>
    <row r="1422" spans="1:9" x14ac:dyDescent="0.2">
      <c r="A1422" s="6">
        <v>2011</v>
      </c>
      <c r="B1422" s="1" t="s">
        <v>13</v>
      </c>
      <c r="C1422" s="1" t="s">
        <v>1352</v>
      </c>
      <c r="D1422" s="1" t="s">
        <v>1466</v>
      </c>
      <c r="E1422" s="1" t="s">
        <v>1469</v>
      </c>
      <c r="F1422" s="1">
        <v>540</v>
      </c>
      <c r="G1422" s="1">
        <v>1.99</v>
      </c>
      <c r="H1422" s="1">
        <v>2.66</v>
      </c>
      <c r="I1422" s="2">
        <f t="shared" si="21"/>
        <v>1436.4</v>
      </c>
    </row>
    <row r="1423" spans="1:9" x14ac:dyDescent="0.2">
      <c r="A1423" s="6">
        <v>2011</v>
      </c>
      <c r="B1423" s="1" t="s">
        <v>13</v>
      </c>
      <c r="C1423" s="1" t="s">
        <v>1352</v>
      </c>
      <c r="D1423" s="1" t="s">
        <v>1466</v>
      </c>
      <c r="E1423" s="1" t="s">
        <v>1470</v>
      </c>
      <c r="F1423" s="1">
        <v>456</v>
      </c>
      <c r="G1423" s="1">
        <v>1.67</v>
      </c>
      <c r="H1423" s="1">
        <v>2.4700000000000002</v>
      </c>
      <c r="I1423" s="2">
        <f t="shared" ref="I1423:I1486" si="22">H1423 *F1423</f>
        <v>1126.3200000000002</v>
      </c>
    </row>
    <row r="1424" spans="1:9" x14ac:dyDescent="0.2">
      <c r="A1424" s="6">
        <v>2011</v>
      </c>
      <c r="B1424" s="1" t="s">
        <v>13</v>
      </c>
      <c r="C1424" s="1" t="s">
        <v>1352</v>
      </c>
      <c r="D1424" s="1" t="s">
        <v>1466</v>
      </c>
      <c r="E1424" s="1" t="s">
        <v>1471</v>
      </c>
      <c r="F1424" s="1">
        <v>684</v>
      </c>
      <c r="G1424" s="1">
        <v>1.26</v>
      </c>
      <c r="H1424" s="1">
        <v>3.24</v>
      </c>
      <c r="I1424" s="2">
        <f t="shared" si="22"/>
        <v>2216.1600000000003</v>
      </c>
    </row>
    <row r="1425" spans="1:9" x14ac:dyDescent="0.2">
      <c r="A1425" s="6">
        <v>2011</v>
      </c>
      <c r="B1425" s="1" t="s">
        <v>13</v>
      </c>
      <c r="C1425" s="1" t="s">
        <v>1352</v>
      </c>
      <c r="D1425" s="1" t="s">
        <v>1466</v>
      </c>
      <c r="E1425" s="1" t="s">
        <v>1472</v>
      </c>
      <c r="F1425" s="1">
        <v>1116</v>
      </c>
      <c r="G1425" s="1">
        <v>1.72</v>
      </c>
      <c r="H1425" s="1">
        <v>2.66</v>
      </c>
      <c r="I1425" s="2">
        <f t="shared" si="22"/>
        <v>2968.56</v>
      </c>
    </row>
    <row r="1426" spans="1:9" x14ac:dyDescent="0.2">
      <c r="A1426" s="6">
        <v>2011</v>
      </c>
      <c r="B1426" s="1" t="s">
        <v>13</v>
      </c>
      <c r="C1426" s="1" t="s">
        <v>1352</v>
      </c>
      <c r="D1426" s="1" t="s">
        <v>1466</v>
      </c>
      <c r="E1426" s="1" t="s">
        <v>1473</v>
      </c>
      <c r="F1426" s="1">
        <v>972</v>
      </c>
      <c r="G1426" s="1">
        <v>2.27</v>
      </c>
      <c r="H1426" s="1">
        <v>2.21</v>
      </c>
      <c r="I1426" s="2">
        <f t="shared" si="22"/>
        <v>2148.12</v>
      </c>
    </row>
    <row r="1427" spans="1:9" x14ac:dyDescent="0.2">
      <c r="A1427" s="6">
        <v>2011</v>
      </c>
      <c r="B1427" s="1" t="s">
        <v>13</v>
      </c>
      <c r="C1427" s="1" t="s">
        <v>1352</v>
      </c>
      <c r="D1427" s="1" t="s">
        <v>1466</v>
      </c>
      <c r="E1427" s="1" t="s">
        <v>1474</v>
      </c>
      <c r="F1427" s="1">
        <v>708</v>
      </c>
      <c r="G1427" s="1">
        <v>2.2999999999999998</v>
      </c>
      <c r="H1427" s="1">
        <v>3.14</v>
      </c>
      <c r="I1427" s="2">
        <f t="shared" si="22"/>
        <v>2223.12</v>
      </c>
    </row>
    <row r="1428" spans="1:9" x14ac:dyDescent="0.2">
      <c r="A1428" s="6">
        <v>2011</v>
      </c>
      <c r="B1428" s="1" t="s">
        <v>13</v>
      </c>
      <c r="C1428" s="1" t="s">
        <v>14</v>
      </c>
      <c r="D1428" s="1" t="s">
        <v>1475</v>
      </c>
      <c r="E1428" s="1" t="s">
        <v>1476</v>
      </c>
      <c r="F1428" s="1">
        <v>636</v>
      </c>
      <c r="G1428" s="7">
        <v>5.5733333333333333</v>
      </c>
      <c r="H1428" s="7">
        <v>7.4</v>
      </c>
      <c r="I1428" s="2">
        <f t="shared" si="22"/>
        <v>4706.4000000000005</v>
      </c>
    </row>
    <row r="1429" spans="1:9" x14ac:dyDescent="0.2">
      <c r="A1429" s="6">
        <v>2011</v>
      </c>
      <c r="B1429" s="1" t="s">
        <v>13</v>
      </c>
      <c r="C1429" s="1" t="s">
        <v>14</v>
      </c>
      <c r="D1429" s="1" t="s">
        <v>1475</v>
      </c>
      <c r="E1429" s="1" t="s">
        <v>1477</v>
      </c>
      <c r="F1429" s="1">
        <v>468</v>
      </c>
      <c r="G1429" s="7">
        <v>5.6533333333333333</v>
      </c>
      <c r="H1429" s="7">
        <v>8.293333333333333</v>
      </c>
      <c r="I1429" s="2">
        <f t="shared" si="22"/>
        <v>3881.2799999999997</v>
      </c>
    </row>
    <row r="1430" spans="1:9" x14ac:dyDescent="0.2">
      <c r="A1430" s="6">
        <v>2011</v>
      </c>
      <c r="B1430" s="1" t="s">
        <v>13</v>
      </c>
      <c r="C1430" s="1" t="s">
        <v>270</v>
      </c>
      <c r="D1430" s="1" t="s">
        <v>1475</v>
      </c>
      <c r="E1430" s="1" t="s">
        <v>1478</v>
      </c>
      <c r="F1430" s="1">
        <v>1476</v>
      </c>
      <c r="G1430" s="1">
        <v>2.41</v>
      </c>
      <c r="H1430" s="1">
        <v>3.45</v>
      </c>
      <c r="I1430" s="2">
        <f t="shared" si="22"/>
        <v>5092.2</v>
      </c>
    </row>
    <row r="1431" spans="1:9" x14ac:dyDescent="0.2">
      <c r="A1431" s="6">
        <v>2011</v>
      </c>
      <c r="B1431" s="1" t="s">
        <v>13</v>
      </c>
      <c r="C1431" s="1" t="s">
        <v>270</v>
      </c>
      <c r="D1431" s="1" t="s">
        <v>1475</v>
      </c>
      <c r="E1431" s="1" t="s">
        <v>1479</v>
      </c>
      <c r="F1431" s="1">
        <v>2316</v>
      </c>
      <c r="G1431" s="1">
        <v>2.36</v>
      </c>
      <c r="H1431" s="1">
        <v>3.6</v>
      </c>
      <c r="I1431" s="2">
        <f t="shared" si="22"/>
        <v>8337.6</v>
      </c>
    </row>
    <row r="1432" spans="1:9" x14ac:dyDescent="0.2">
      <c r="A1432" s="6">
        <v>2011</v>
      </c>
      <c r="B1432" s="1" t="s">
        <v>13</v>
      </c>
      <c r="C1432" s="1" t="s">
        <v>270</v>
      </c>
      <c r="D1432" s="1" t="s">
        <v>1475</v>
      </c>
      <c r="E1432" s="1" t="s">
        <v>1480</v>
      </c>
      <c r="F1432" s="1">
        <v>1992</v>
      </c>
      <c r="G1432" s="1">
        <v>2.41</v>
      </c>
      <c r="H1432" s="1">
        <v>3.59</v>
      </c>
      <c r="I1432" s="2">
        <f t="shared" si="22"/>
        <v>7151.28</v>
      </c>
    </row>
    <row r="1433" spans="1:9" x14ac:dyDescent="0.2">
      <c r="A1433" s="6">
        <v>2011</v>
      </c>
      <c r="B1433" s="1" t="s">
        <v>13</v>
      </c>
      <c r="C1433" s="1" t="s">
        <v>270</v>
      </c>
      <c r="D1433" s="1" t="s">
        <v>1475</v>
      </c>
      <c r="E1433" s="1" t="s">
        <v>1481</v>
      </c>
      <c r="F1433" s="1">
        <v>2472</v>
      </c>
      <c r="G1433" s="1">
        <v>3</v>
      </c>
      <c r="H1433" s="1">
        <v>3.56</v>
      </c>
      <c r="I1433" s="2">
        <f t="shared" si="22"/>
        <v>8800.32</v>
      </c>
    </row>
    <row r="1434" spans="1:9" x14ac:dyDescent="0.2">
      <c r="A1434" s="6">
        <v>2011</v>
      </c>
      <c r="B1434" s="1" t="s">
        <v>13</v>
      </c>
      <c r="C1434" s="1" t="s">
        <v>270</v>
      </c>
      <c r="D1434" s="1" t="s">
        <v>1475</v>
      </c>
      <c r="E1434" s="1" t="s">
        <v>1482</v>
      </c>
      <c r="F1434" s="1">
        <v>2544</v>
      </c>
      <c r="G1434" s="1">
        <v>2.31</v>
      </c>
      <c r="H1434" s="1">
        <v>3.98</v>
      </c>
      <c r="I1434" s="2">
        <f t="shared" si="22"/>
        <v>10125.120000000001</v>
      </c>
    </row>
    <row r="1435" spans="1:9" x14ac:dyDescent="0.2">
      <c r="A1435" s="6">
        <v>2011</v>
      </c>
      <c r="B1435" s="1" t="s">
        <v>13</v>
      </c>
      <c r="C1435" s="1" t="s">
        <v>270</v>
      </c>
      <c r="D1435" s="1" t="s">
        <v>1475</v>
      </c>
      <c r="E1435" s="1" t="s">
        <v>1483</v>
      </c>
      <c r="F1435" s="1">
        <v>1812</v>
      </c>
      <c r="G1435" s="1">
        <v>2.44</v>
      </c>
      <c r="H1435" s="1">
        <v>3.54</v>
      </c>
      <c r="I1435" s="2">
        <f t="shared" si="22"/>
        <v>6414.4800000000005</v>
      </c>
    </row>
    <row r="1436" spans="1:9" x14ac:dyDescent="0.2">
      <c r="A1436" s="6">
        <v>2011</v>
      </c>
      <c r="B1436" s="1" t="s">
        <v>13</v>
      </c>
      <c r="C1436" s="1" t="s">
        <v>270</v>
      </c>
      <c r="D1436" s="1" t="s">
        <v>1475</v>
      </c>
      <c r="E1436" s="1" t="s">
        <v>1484</v>
      </c>
      <c r="F1436" s="1">
        <v>2016</v>
      </c>
      <c r="G1436" s="1">
        <v>3</v>
      </c>
      <c r="H1436" s="1">
        <v>3.5</v>
      </c>
      <c r="I1436" s="2">
        <f t="shared" si="22"/>
        <v>7056</v>
      </c>
    </row>
    <row r="1437" spans="1:9" x14ac:dyDescent="0.2">
      <c r="A1437" s="6">
        <v>2011</v>
      </c>
      <c r="B1437" s="1" t="s">
        <v>13</v>
      </c>
      <c r="C1437" s="1" t="s">
        <v>14</v>
      </c>
      <c r="D1437" s="1" t="s">
        <v>1485</v>
      </c>
      <c r="E1437" s="1" t="s">
        <v>1486</v>
      </c>
      <c r="F1437" s="1">
        <v>624</v>
      </c>
      <c r="G1437" s="7">
        <v>5.5266666666666664</v>
      </c>
      <c r="H1437" s="7">
        <v>7.4333333333333336</v>
      </c>
      <c r="I1437" s="2">
        <f t="shared" si="22"/>
        <v>4638.4000000000005</v>
      </c>
    </row>
    <row r="1438" spans="1:9" x14ac:dyDescent="0.2">
      <c r="A1438" s="6">
        <v>2011</v>
      </c>
      <c r="B1438" s="1" t="s">
        <v>13</v>
      </c>
      <c r="C1438" s="1" t="s">
        <v>14</v>
      </c>
      <c r="D1438" s="1" t="s">
        <v>1485</v>
      </c>
      <c r="E1438" s="1" t="s">
        <v>1487</v>
      </c>
      <c r="F1438" s="1">
        <v>480</v>
      </c>
      <c r="G1438" s="7">
        <v>6.2</v>
      </c>
      <c r="H1438" s="7">
        <v>7.7266666666666666</v>
      </c>
      <c r="I1438" s="2">
        <f t="shared" si="22"/>
        <v>3708.8</v>
      </c>
    </row>
    <row r="1439" spans="1:9" x14ac:dyDescent="0.2">
      <c r="A1439" s="6">
        <v>2011</v>
      </c>
      <c r="B1439" s="1" t="s">
        <v>13</v>
      </c>
      <c r="C1439" s="1" t="s">
        <v>270</v>
      </c>
      <c r="D1439" s="1" t="s">
        <v>1485</v>
      </c>
      <c r="E1439" s="1" t="s">
        <v>1488</v>
      </c>
      <c r="F1439" s="1">
        <v>1344</v>
      </c>
      <c r="G1439" s="1">
        <v>2.98</v>
      </c>
      <c r="H1439" s="1">
        <v>3.44</v>
      </c>
      <c r="I1439" s="2">
        <f t="shared" si="22"/>
        <v>4623.3599999999997</v>
      </c>
    </row>
    <row r="1440" spans="1:9" x14ac:dyDescent="0.2">
      <c r="A1440" s="6">
        <v>2011</v>
      </c>
      <c r="B1440" s="1" t="s">
        <v>13</v>
      </c>
      <c r="C1440" s="1" t="s">
        <v>270</v>
      </c>
      <c r="D1440" s="1" t="s">
        <v>1485</v>
      </c>
      <c r="E1440" s="1" t="s">
        <v>1489</v>
      </c>
      <c r="F1440" s="1">
        <v>1884</v>
      </c>
      <c r="G1440" s="1">
        <v>2.54</v>
      </c>
      <c r="H1440" s="1">
        <v>3.55</v>
      </c>
      <c r="I1440" s="2">
        <f t="shared" si="22"/>
        <v>6688.2</v>
      </c>
    </row>
    <row r="1441" spans="1:9" x14ac:dyDescent="0.2">
      <c r="A1441" s="6">
        <v>2011</v>
      </c>
      <c r="B1441" s="1" t="s">
        <v>13</v>
      </c>
      <c r="C1441" s="1" t="s">
        <v>270</v>
      </c>
      <c r="D1441" s="1" t="s">
        <v>1485</v>
      </c>
      <c r="E1441" s="1" t="s">
        <v>1490</v>
      </c>
      <c r="F1441" s="1">
        <v>1812</v>
      </c>
      <c r="G1441" s="1">
        <v>2.38</v>
      </c>
      <c r="H1441" s="1">
        <v>3.77</v>
      </c>
      <c r="I1441" s="2">
        <f t="shared" si="22"/>
        <v>6831.24</v>
      </c>
    </row>
    <row r="1442" spans="1:9" x14ac:dyDescent="0.2">
      <c r="A1442" s="6">
        <v>2011</v>
      </c>
      <c r="B1442" s="1" t="s">
        <v>13</v>
      </c>
      <c r="C1442" s="1" t="s">
        <v>270</v>
      </c>
      <c r="D1442" s="1" t="s">
        <v>1485</v>
      </c>
      <c r="E1442" s="1" t="s">
        <v>1491</v>
      </c>
      <c r="F1442" s="1">
        <v>2172</v>
      </c>
      <c r="G1442" s="1">
        <v>2.98</v>
      </c>
      <c r="H1442" s="1">
        <v>3.61</v>
      </c>
      <c r="I1442" s="2">
        <f t="shared" si="22"/>
        <v>7840.92</v>
      </c>
    </row>
    <row r="1443" spans="1:9" x14ac:dyDescent="0.2">
      <c r="A1443" s="6">
        <v>2011</v>
      </c>
      <c r="B1443" s="1" t="s">
        <v>13</v>
      </c>
      <c r="C1443" s="1" t="s">
        <v>270</v>
      </c>
      <c r="D1443" s="1" t="s">
        <v>1485</v>
      </c>
      <c r="E1443" s="1" t="s">
        <v>1492</v>
      </c>
      <c r="F1443" s="1">
        <v>1332</v>
      </c>
      <c r="G1443" s="1">
        <v>2.68</v>
      </c>
      <c r="H1443" s="1">
        <v>3.92</v>
      </c>
      <c r="I1443" s="2">
        <f t="shared" si="22"/>
        <v>5221.4399999999996</v>
      </c>
    </row>
    <row r="1444" spans="1:9" x14ac:dyDescent="0.2">
      <c r="A1444" s="6">
        <v>2011</v>
      </c>
      <c r="B1444" s="1" t="s">
        <v>13</v>
      </c>
      <c r="C1444" s="1" t="s">
        <v>270</v>
      </c>
      <c r="D1444" s="1" t="s">
        <v>1485</v>
      </c>
      <c r="E1444" s="1" t="s">
        <v>1493</v>
      </c>
      <c r="F1444" s="1">
        <v>2112</v>
      </c>
      <c r="G1444" s="1">
        <v>2.36</v>
      </c>
      <c r="H1444" s="1">
        <v>3.36</v>
      </c>
      <c r="I1444" s="2">
        <f t="shared" si="22"/>
        <v>7096.32</v>
      </c>
    </row>
    <row r="1445" spans="1:9" x14ac:dyDescent="0.2">
      <c r="A1445" s="6">
        <v>2011</v>
      </c>
      <c r="B1445" s="1" t="s">
        <v>13</v>
      </c>
      <c r="C1445" s="1" t="s">
        <v>270</v>
      </c>
      <c r="D1445" s="1" t="s">
        <v>1485</v>
      </c>
      <c r="E1445" s="1" t="s">
        <v>1494</v>
      </c>
      <c r="F1445" s="1">
        <v>2496</v>
      </c>
      <c r="G1445" s="1">
        <v>2.52</v>
      </c>
      <c r="H1445" s="1">
        <v>3.56</v>
      </c>
      <c r="I1445" s="2">
        <f t="shared" si="22"/>
        <v>8885.76</v>
      </c>
    </row>
    <row r="1446" spans="1:9" x14ac:dyDescent="0.2">
      <c r="A1446" s="6">
        <v>2011</v>
      </c>
      <c r="B1446" s="1" t="s">
        <v>13</v>
      </c>
      <c r="C1446" s="1" t="s">
        <v>270</v>
      </c>
      <c r="D1446" s="1" t="s">
        <v>1485</v>
      </c>
      <c r="E1446" s="1" t="s">
        <v>1495</v>
      </c>
      <c r="F1446" s="1">
        <v>1884</v>
      </c>
      <c r="G1446" s="1">
        <v>2.78</v>
      </c>
      <c r="H1446" s="1">
        <v>3.46</v>
      </c>
      <c r="I1446" s="2">
        <f t="shared" si="22"/>
        <v>6518.64</v>
      </c>
    </row>
    <row r="1447" spans="1:9" x14ac:dyDescent="0.2">
      <c r="A1447" s="6">
        <v>2011</v>
      </c>
      <c r="B1447" s="1" t="s">
        <v>13</v>
      </c>
      <c r="C1447" s="1" t="s">
        <v>270</v>
      </c>
      <c r="D1447" s="1" t="s">
        <v>1485</v>
      </c>
      <c r="E1447" s="1" t="s">
        <v>1496</v>
      </c>
      <c r="F1447" s="1">
        <v>1740</v>
      </c>
      <c r="G1447" s="1">
        <v>2.39</v>
      </c>
      <c r="H1447" s="1">
        <v>3.6</v>
      </c>
      <c r="I1447" s="2">
        <f t="shared" si="22"/>
        <v>6264</v>
      </c>
    </row>
    <row r="1448" spans="1:9" x14ac:dyDescent="0.2">
      <c r="A1448" s="6">
        <v>2011</v>
      </c>
      <c r="B1448" s="1" t="s">
        <v>13</v>
      </c>
      <c r="C1448" s="1" t="s">
        <v>270</v>
      </c>
      <c r="D1448" s="1" t="s">
        <v>1485</v>
      </c>
      <c r="E1448" s="1" t="s">
        <v>1497</v>
      </c>
      <c r="F1448" s="1">
        <v>2232</v>
      </c>
      <c r="G1448" s="1">
        <v>2.4300000000000002</v>
      </c>
      <c r="H1448" s="1">
        <v>3.99</v>
      </c>
      <c r="I1448" s="2">
        <f t="shared" si="22"/>
        <v>8905.68</v>
      </c>
    </row>
    <row r="1449" spans="1:9" x14ac:dyDescent="0.2">
      <c r="A1449" s="6">
        <v>2011</v>
      </c>
      <c r="B1449" s="1" t="s">
        <v>13</v>
      </c>
      <c r="C1449" s="1" t="s">
        <v>270</v>
      </c>
      <c r="D1449" s="1" t="s">
        <v>1485</v>
      </c>
      <c r="E1449" s="1" t="s">
        <v>1498</v>
      </c>
      <c r="F1449" s="1">
        <v>2508</v>
      </c>
      <c r="G1449" s="1">
        <v>2.89</v>
      </c>
      <c r="H1449" s="1">
        <v>3.69</v>
      </c>
      <c r="I1449" s="2">
        <f t="shared" si="22"/>
        <v>9254.52</v>
      </c>
    </row>
    <row r="1450" spans="1:9" x14ac:dyDescent="0.2">
      <c r="A1450" s="6">
        <v>2011</v>
      </c>
      <c r="B1450" s="1" t="s">
        <v>13</v>
      </c>
      <c r="C1450" s="1" t="s">
        <v>270</v>
      </c>
      <c r="D1450" s="1" t="s">
        <v>1485</v>
      </c>
      <c r="E1450" s="1" t="s">
        <v>1499</v>
      </c>
      <c r="F1450" s="1">
        <v>1320</v>
      </c>
      <c r="G1450" s="1">
        <v>2.64</v>
      </c>
      <c r="H1450" s="1">
        <v>3.85</v>
      </c>
      <c r="I1450" s="2">
        <f t="shared" si="22"/>
        <v>5082</v>
      </c>
    </row>
    <row r="1451" spans="1:9" x14ac:dyDescent="0.2">
      <c r="A1451" s="6">
        <v>2011</v>
      </c>
      <c r="B1451" s="1" t="s">
        <v>13</v>
      </c>
      <c r="C1451" s="1" t="s">
        <v>270</v>
      </c>
      <c r="D1451" s="1" t="s">
        <v>1485</v>
      </c>
      <c r="E1451" s="1" t="s">
        <v>1500</v>
      </c>
      <c r="F1451" s="1">
        <v>2256</v>
      </c>
      <c r="G1451" s="1">
        <v>2.78</v>
      </c>
      <c r="H1451" s="1">
        <v>3.91</v>
      </c>
      <c r="I1451" s="2">
        <f t="shared" si="22"/>
        <v>8820.9600000000009</v>
      </c>
    </row>
    <row r="1452" spans="1:9" x14ac:dyDescent="0.2">
      <c r="A1452" s="6">
        <v>2011</v>
      </c>
      <c r="B1452" s="1" t="s">
        <v>13</v>
      </c>
      <c r="C1452" s="1" t="s">
        <v>270</v>
      </c>
      <c r="D1452" s="1" t="s">
        <v>1485</v>
      </c>
      <c r="E1452" s="1" t="s">
        <v>1501</v>
      </c>
      <c r="F1452" s="1">
        <v>2208</v>
      </c>
      <c r="G1452" s="1">
        <v>2.63</v>
      </c>
      <c r="H1452" s="1">
        <v>3.38</v>
      </c>
      <c r="I1452" s="2">
        <f t="shared" si="22"/>
        <v>7463.04</v>
      </c>
    </row>
    <row r="1453" spans="1:9" x14ac:dyDescent="0.2">
      <c r="A1453" s="6">
        <v>2011</v>
      </c>
      <c r="B1453" s="1" t="s">
        <v>13</v>
      </c>
      <c r="C1453" s="1" t="s">
        <v>270</v>
      </c>
      <c r="D1453" s="1" t="s">
        <v>1485</v>
      </c>
      <c r="E1453" s="1" t="s">
        <v>1502</v>
      </c>
      <c r="F1453" s="1">
        <v>1260</v>
      </c>
      <c r="G1453" s="1">
        <v>2.94</v>
      </c>
      <c r="H1453" s="1">
        <v>3.35</v>
      </c>
      <c r="I1453" s="2">
        <f t="shared" si="22"/>
        <v>4221</v>
      </c>
    </row>
    <row r="1454" spans="1:9" x14ac:dyDescent="0.2">
      <c r="A1454" s="6">
        <v>2011</v>
      </c>
      <c r="B1454" s="1" t="s">
        <v>13</v>
      </c>
      <c r="C1454" s="1" t="s">
        <v>270</v>
      </c>
      <c r="D1454" s="1" t="s">
        <v>1485</v>
      </c>
      <c r="E1454" s="1" t="s">
        <v>1503</v>
      </c>
      <c r="F1454" s="1">
        <v>2220</v>
      </c>
      <c r="G1454" s="1">
        <v>2.9</v>
      </c>
      <c r="H1454" s="1">
        <v>3.82</v>
      </c>
      <c r="I1454" s="2">
        <f t="shared" si="22"/>
        <v>8480.4</v>
      </c>
    </row>
    <row r="1455" spans="1:9" x14ac:dyDescent="0.2">
      <c r="A1455" s="6">
        <v>2011</v>
      </c>
      <c r="B1455" s="1" t="s">
        <v>13</v>
      </c>
      <c r="C1455" s="1" t="s">
        <v>270</v>
      </c>
      <c r="D1455" s="1" t="s">
        <v>1485</v>
      </c>
      <c r="E1455" s="1" t="s">
        <v>1504</v>
      </c>
      <c r="F1455" s="1">
        <v>2724</v>
      </c>
      <c r="G1455" s="1">
        <v>2.4300000000000002</v>
      </c>
      <c r="H1455" s="1">
        <v>3.79</v>
      </c>
      <c r="I1455" s="2">
        <f t="shared" si="22"/>
        <v>10323.960000000001</v>
      </c>
    </row>
    <row r="1456" spans="1:9" x14ac:dyDescent="0.2">
      <c r="A1456" s="6">
        <v>2011</v>
      </c>
      <c r="B1456" s="1" t="s">
        <v>13</v>
      </c>
      <c r="C1456" s="1" t="s">
        <v>270</v>
      </c>
      <c r="D1456" s="1" t="s">
        <v>1485</v>
      </c>
      <c r="E1456" s="1" t="s">
        <v>1505</v>
      </c>
      <c r="F1456" s="1">
        <v>1944</v>
      </c>
      <c r="G1456" s="1">
        <v>2.93</v>
      </c>
      <c r="H1456" s="1">
        <v>3.92</v>
      </c>
      <c r="I1456" s="2">
        <f t="shared" si="22"/>
        <v>7620.48</v>
      </c>
    </row>
    <row r="1457" spans="1:9" x14ac:dyDescent="0.2">
      <c r="A1457" s="6">
        <v>2011</v>
      </c>
      <c r="B1457" s="1" t="s">
        <v>13</v>
      </c>
      <c r="C1457" s="1" t="s">
        <v>270</v>
      </c>
      <c r="D1457" s="1" t="s">
        <v>1485</v>
      </c>
      <c r="E1457" s="1" t="s">
        <v>1506</v>
      </c>
      <c r="F1457" s="1">
        <v>1464</v>
      </c>
      <c r="G1457" s="1">
        <v>2.42</v>
      </c>
      <c r="H1457" s="1">
        <v>3.87</v>
      </c>
      <c r="I1457" s="2">
        <f t="shared" si="22"/>
        <v>5665.68</v>
      </c>
    </row>
    <row r="1458" spans="1:9" x14ac:dyDescent="0.2">
      <c r="A1458" s="6">
        <v>2011</v>
      </c>
      <c r="B1458" s="1" t="s">
        <v>13</v>
      </c>
      <c r="C1458" s="1" t="s">
        <v>270</v>
      </c>
      <c r="D1458" s="1" t="s">
        <v>1485</v>
      </c>
      <c r="E1458" s="1" t="s">
        <v>1507</v>
      </c>
      <c r="F1458" s="1">
        <v>1920</v>
      </c>
      <c r="G1458" s="1">
        <v>2.97</v>
      </c>
      <c r="H1458" s="1">
        <v>3.65</v>
      </c>
      <c r="I1458" s="2">
        <f t="shared" si="22"/>
        <v>7008</v>
      </c>
    </row>
    <row r="1459" spans="1:9" x14ac:dyDescent="0.2">
      <c r="A1459" s="6">
        <v>2011</v>
      </c>
      <c r="B1459" s="1" t="s">
        <v>13</v>
      </c>
      <c r="C1459" s="1" t="s">
        <v>270</v>
      </c>
      <c r="D1459" s="1" t="s">
        <v>1485</v>
      </c>
      <c r="E1459" s="1" t="s">
        <v>1508</v>
      </c>
      <c r="F1459" s="1">
        <v>2496</v>
      </c>
      <c r="G1459" s="1">
        <v>2.79</v>
      </c>
      <c r="H1459" s="1">
        <v>3.52</v>
      </c>
      <c r="I1459" s="2">
        <f t="shared" si="22"/>
        <v>8785.92</v>
      </c>
    </row>
    <row r="1460" spans="1:9" x14ac:dyDescent="0.2">
      <c r="A1460" s="6">
        <v>2011</v>
      </c>
      <c r="B1460" s="1" t="s">
        <v>13</v>
      </c>
      <c r="C1460" s="1" t="s">
        <v>270</v>
      </c>
      <c r="D1460" s="1" t="s">
        <v>1485</v>
      </c>
      <c r="E1460" s="1" t="s">
        <v>1509</v>
      </c>
      <c r="F1460" s="1">
        <v>1860</v>
      </c>
      <c r="G1460" s="1">
        <v>2.31</v>
      </c>
      <c r="H1460" s="1">
        <v>3.34</v>
      </c>
      <c r="I1460" s="2">
        <f t="shared" si="22"/>
        <v>6212.4</v>
      </c>
    </row>
    <row r="1461" spans="1:9" x14ac:dyDescent="0.2">
      <c r="A1461" s="6">
        <v>2011</v>
      </c>
      <c r="B1461" s="1" t="s">
        <v>13</v>
      </c>
      <c r="C1461" s="1" t="s">
        <v>270</v>
      </c>
      <c r="D1461" s="1" t="s">
        <v>1485</v>
      </c>
      <c r="E1461" s="1" t="s">
        <v>1510</v>
      </c>
      <c r="F1461" s="1">
        <v>2352</v>
      </c>
      <c r="G1461" s="1">
        <v>2.86</v>
      </c>
      <c r="H1461" s="1">
        <v>3.89</v>
      </c>
      <c r="I1461" s="2">
        <f t="shared" si="22"/>
        <v>9149.2800000000007</v>
      </c>
    </row>
    <row r="1462" spans="1:9" x14ac:dyDescent="0.2">
      <c r="A1462" s="6">
        <v>2011</v>
      </c>
      <c r="B1462" s="1" t="s">
        <v>13</v>
      </c>
      <c r="C1462" s="1" t="s">
        <v>270</v>
      </c>
      <c r="D1462" s="1" t="s">
        <v>1485</v>
      </c>
      <c r="E1462" s="1" t="s">
        <v>1511</v>
      </c>
      <c r="F1462" s="1">
        <v>2472</v>
      </c>
      <c r="G1462" s="1">
        <v>2.71</v>
      </c>
      <c r="H1462" s="1">
        <v>3.55</v>
      </c>
      <c r="I1462" s="2">
        <f t="shared" si="22"/>
        <v>8775.6</v>
      </c>
    </row>
    <row r="1463" spans="1:9" x14ac:dyDescent="0.2">
      <c r="A1463" s="6">
        <v>2011</v>
      </c>
      <c r="B1463" s="1" t="s">
        <v>13</v>
      </c>
      <c r="C1463" s="1" t="s">
        <v>270</v>
      </c>
      <c r="D1463" s="1" t="s">
        <v>1485</v>
      </c>
      <c r="E1463" s="1" t="s">
        <v>1512</v>
      </c>
      <c r="F1463" s="1">
        <v>1944</v>
      </c>
      <c r="G1463" s="1">
        <v>2.89</v>
      </c>
      <c r="H1463" s="1">
        <v>3.47</v>
      </c>
      <c r="I1463" s="2">
        <f t="shared" si="22"/>
        <v>6745.68</v>
      </c>
    </row>
    <row r="1464" spans="1:9" x14ac:dyDescent="0.2">
      <c r="A1464" s="6">
        <v>2011</v>
      </c>
      <c r="B1464" s="1" t="s">
        <v>13</v>
      </c>
      <c r="C1464" s="1" t="s">
        <v>270</v>
      </c>
      <c r="D1464" s="1" t="s">
        <v>1485</v>
      </c>
      <c r="E1464" s="1" t="s">
        <v>1513</v>
      </c>
      <c r="F1464" s="1">
        <v>2088</v>
      </c>
      <c r="G1464" s="1">
        <v>2.5099999999999998</v>
      </c>
      <c r="H1464" s="1">
        <v>3.49</v>
      </c>
      <c r="I1464" s="2">
        <f t="shared" si="22"/>
        <v>7287.1200000000008</v>
      </c>
    </row>
    <row r="1465" spans="1:9" x14ac:dyDescent="0.2">
      <c r="A1465" s="6">
        <v>2011</v>
      </c>
      <c r="B1465" s="1" t="s">
        <v>13</v>
      </c>
      <c r="C1465" s="1" t="s">
        <v>270</v>
      </c>
      <c r="D1465" s="1" t="s">
        <v>1485</v>
      </c>
      <c r="E1465" s="1" t="s">
        <v>1514</v>
      </c>
      <c r="F1465" s="1">
        <v>1248</v>
      </c>
      <c r="G1465" s="1">
        <v>2.71</v>
      </c>
      <c r="H1465" s="1">
        <v>3.68</v>
      </c>
      <c r="I1465" s="2">
        <f t="shared" si="22"/>
        <v>4592.6400000000003</v>
      </c>
    </row>
    <row r="1466" spans="1:9" x14ac:dyDescent="0.2">
      <c r="A1466" s="6">
        <v>2011</v>
      </c>
      <c r="B1466" s="1" t="s">
        <v>13</v>
      </c>
      <c r="C1466" s="1" t="s">
        <v>270</v>
      </c>
      <c r="D1466" s="1" t="s">
        <v>1485</v>
      </c>
      <c r="E1466" s="1" t="s">
        <v>1515</v>
      </c>
      <c r="F1466" s="1">
        <v>1668</v>
      </c>
      <c r="G1466" s="1">
        <v>2.35</v>
      </c>
      <c r="H1466" s="1">
        <v>3.78</v>
      </c>
      <c r="I1466" s="2">
        <f t="shared" si="22"/>
        <v>6305.04</v>
      </c>
    </row>
    <row r="1467" spans="1:9" x14ac:dyDescent="0.2">
      <c r="A1467" s="6">
        <v>2011</v>
      </c>
      <c r="B1467" s="1" t="s">
        <v>13</v>
      </c>
      <c r="C1467" s="1" t="s">
        <v>270</v>
      </c>
      <c r="D1467" s="1" t="s">
        <v>1485</v>
      </c>
      <c r="E1467" s="1" t="s">
        <v>1516</v>
      </c>
      <c r="F1467" s="1">
        <v>1512</v>
      </c>
      <c r="G1467" s="1">
        <v>2.68</v>
      </c>
      <c r="H1467" s="1">
        <v>3.98</v>
      </c>
      <c r="I1467" s="2">
        <f t="shared" si="22"/>
        <v>6017.76</v>
      </c>
    </row>
    <row r="1468" spans="1:9" x14ac:dyDescent="0.2">
      <c r="A1468" s="6">
        <v>2011</v>
      </c>
      <c r="B1468" s="1" t="s">
        <v>13</v>
      </c>
      <c r="C1468" s="1" t="s">
        <v>270</v>
      </c>
      <c r="D1468" s="1" t="s">
        <v>1485</v>
      </c>
      <c r="E1468" s="1" t="s">
        <v>1517</v>
      </c>
      <c r="F1468" s="1">
        <v>1656</v>
      </c>
      <c r="G1468" s="1">
        <v>2.5499999999999998</v>
      </c>
      <c r="H1468" s="1">
        <v>3.56</v>
      </c>
      <c r="I1468" s="2">
        <f t="shared" si="22"/>
        <v>5895.36</v>
      </c>
    </row>
    <row r="1469" spans="1:9" x14ac:dyDescent="0.2">
      <c r="A1469" s="6">
        <v>2011</v>
      </c>
      <c r="B1469" s="1" t="s">
        <v>13</v>
      </c>
      <c r="C1469" s="1" t="s">
        <v>270</v>
      </c>
      <c r="D1469" s="1" t="s">
        <v>1485</v>
      </c>
      <c r="E1469" s="1" t="s">
        <v>1518</v>
      </c>
      <c r="F1469" s="1">
        <v>2160</v>
      </c>
      <c r="G1469" s="1">
        <v>2.6</v>
      </c>
      <c r="H1469" s="1">
        <v>3.8</v>
      </c>
      <c r="I1469" s="2">
        <f t="shared" si="22"/>
        <v>8208</v>
      </c>
    </row>
    <row r="1470" spans="1:9" x14ac:dyDescent="0.2">
      <c r="A1470" s="6">
        <v>2011</v>
      </c>
      <c r="B1470" s="1" t="s">
        <v>13</v>
      </c>
      <c r="C1470" s="1" t="s">
        <v>270</v>
      </c>
      <c r="D1470" s="1" t="s">
        <v>1485</v>
      </c>
      <c r="E1470" s="1" t="s">
        <v>1519</v>
      </c>
      <c r="F1470" s="1">
        <v>2580</v>
      </c>
      <c r="G1470" s="1">
        <v>2.8</v>
      </c>
      <c r="H1470" s="1">
        <v>3.32</v>
      </c>
      <c r="I1470" s="2">
        <f t="shared" si="22"/>
        <v>8565.6</v>
      </c>
    </row>
    <row r="1471" spans="1:9" x14ac:dyDescent="0.2">
      <c r="A1471" s="6">
        <v>2011</v>
      </c>
      <c r="B1471" s="1" t="s">
        <v>13</v>
      </c>
      <c r="C1471" s="1" t="s">
        <v>270</v>
      </c>
      <c r="D1471" s="1" t="s">
        <v>1485</v>
      </c>
      <c r="E1471" s="1" t="s">
        <v>1520</v>
      </c>
      <c r="F1471" s="1">
        <v>1452</v>
      </c>
      <c r="G1471" s="1">
        <v>2.3199999999999998</v>
      </c>
      <c r="H1471" s="1">
        <v>3.81</v>
      </c>
      <c r="I1471" s="2">
        <f t="shared" si="22"/>
        <v>5532.12</v>
      </c>
    </row>
    <row r="1472" spans="1:9" x14ac:dyDescent="0.2">
      <c r="A1472" s="6">
        <v>2011</v>
      </c>
      <c r="B1472" s="1" t="s">
        <v>13</v>
      </c>
      <c r="C1472" s="1" t="s">
        <v>270</v>
      </c>
      <c r="D1472" s="1" t="s">
        <v>1485</v>
      </c>
      <c r="E1472" s="1" t="s">
        <v>1521</v>
      </c>
      <c r="F1472" s="1">
        <v>1212</v>
      </c>
      <c r="G1472" s="1">
        <v>2.37</v>
      </c>
      <c r="H1472" s="1">
        <v>3.78</v>
      </c>
      <c r="I1472" s="2">
        <f t="shared" si="22"/>
        <v>4581.3599999999997</v>
      </c>
    </row>
    <row r="1473" spans="1:9" x14ac:dyDescent="0.2">
      <c r="A1473" s="6">
        <v>2011</v>
      </c>
      <c r="B1473" s="1" t="s">
        <v>13</v>
      </c>
      <c r="C1473" s="1" t="s">
        <v>270</v>
      </c>
      <c r="D1473" s="1" t="s">
        <v>1485</v>
      </c>
      <c r="E1473" s="1" t="s">
        <v>1522</v>
      </c>
      <c r="F1473" s="1">
        <v>1308</v>
      </c>
      <c r="G1473" s="1">
        <v>2.64</v>
      </c>
      <c r="H1473" s="1">
        <v>3.54</v>
      </c>
      <c r="I1473" s="2">
        <f t="shared" si="22"/>
        <v>4630.32</v>
      </c>
    </row>
    <row r="1474" spans="1:9" x14ac:dyDescent="0.2">
      <c r="A1474" s="6">
        <v>2011</v>
      </c>
      <c r="B1474" s="1" t="s">
        <v>13</v>
      </c>
      <c r="C1474" s="1" t="s">
        <v>270</v>
      </c>
      <c r="D1474" s="1" t="s">
        <v>1485</v>
      </c>
      <c r="E1474" s="1" t="s">
        <v>1523</v>
      </c>
      <c r="F1474" s="1">
        <v>1788</v>
      </c>
      <c r="G1474" s="1">
        <v>2.96</v>
      </c>
      <c r="H1474" s="1">
        <v>3.53</v>
      </c>
      <c r="I1474" s="2">
        <f t="shared" si="22"/>
        <v>6311.6399999999994</v>
      </c>
    </row>
    <row r="1475" spans="1:9" x14ac:dyDescent="0.2">
      <c r="A1475" s="6">
        <v>2011</v>
      </c>
      <c r="B1475" s="1" t="s">
        <v>13</v>
      </c>
      <c r="C1475" s="1" t="s">
        <v>270</v>
      </c>
      <c r="D1475" s="1" t="s">
        <v>1485</v>
      </c>
      <c r="E1475" s="1" t="s">
        <v>1524</v>
      </c>
      <c r="F1475" s="1">
        <v>2280</v>
      </c>
      <c r="G1475" s="1">
        <v>2.77</v>
      </c>
      <c r="H1475" s="1">
        <v>3.45</v>
      </c>
      <c r="I1475" s="2">
        <f t="shared" si="22"/>
        <v>7866</v>
      </c>
    </row>
    <row r="1476" spans="1:9" x14ac:dyDescent="0.2">
      <c r="A1476" s="6">
        <v>2011</v>
      </c>
      <c r="B1476" s="1" t="s">
        <v>13</v>
      </c>
      <c r="C1476" s="1" t="s">
        <v>270</v>
      </c>
      <c r="D1476" s="1" t="s">
        <v>1485</v>
      </c>
      <c r="E1476" s="1" t="s">
        <v>1525</v>
      </c>
      <c r="F1476" s="1">
        <v>1260</v>
      </c>
      <c r="G1476" s="1">
        <v>2.82</v>
      </c>
      <c r="H1476" s="1">
        <v>3.35</v>
      </c>
      <c r="I1476" s="2">
        <f t="shared" si="22"/>
        <v>4221</v>
      </c>
    </row>
    <row r="1477" spans="1:9" x14ac:dyDescent="0.2">
      <c r="A1477" s="6">
        <v>2011</v>
      </c>
      <c r="B1477" s="1" t="s">
        <v>13</v>
      </c>
      <c r="C1477" s="1" t="s">
        <v>270</v>
      </c>
      <c r="D1477" s="1" t="s">
        <v>1485</v>
      </c>
      <c r="E1477" s="1" t="s">
        <v>1526</v>
      </c>
      <c r="F1477" s="1">
        <v>1872</v>
      </c>
      <c r="G1477" s="1">
        <v>2.97</v>
      </c>
      <c r="H1477" s="1">
        <v>3.94</v>
      </c>
      <c r="I1477" s="2">
        <f t="shared" si="22"/>
        <v>7375.68</v>
      </c>
    </row>
    <row r="1478" spans="1:9" x14ac:dyDescent="0.2">
      <c r="A1478" s="6">
        <v>2011</v>
      </c>
      <c r="B1478" s="1" t="s">
        <v>13</v>
      </c>
      <c r="C1478" s="1" t="s">
        <v>270</v>
      </c>
      <c r="D1478" s="1" t="s">
        <v>1485</v>
      </c>
      <c r="E1478" s="1" t="s">
        <v>1527</v>
      </c>
      <c r="F1478" s="1">
        <v>2196</v>
      </c>
      <c r="G1478" s="1">
        <v>2.83</v>
      </c>
      <c r="H1478" s="1">
        <v>3.32</v>
      </c>
      <c r="I1478" s="2">
        <f t="shared" si="22"/>
        <v>7290.7199999999993</v>
      </c>
    </row>
    <row r="1479" spans="1:9" x14ac:dyDescent="0.2">
      <c r="A1479" s="6">
        <v>2011</v>
      </c>
      <c r="B1479" s="1" t="s">
        <v>13</v>
      </c>
      <c r="C1479" s="1" t="s">
        <v>270</v>
      </c>
      <c r="D1479" s="1" t="s">
        <v>1485</v>
      </c>
      <c r="E1479" s="1" t="s">
        <v>1528</v>
      </c>
      <c r="F1479" s="1">
        <v>2760</v>
      </c>
      <c r="G1479" s="1">
        <v>2.5499999999999998</v>
      </c>
      <c r="H1479" s="1">
        <v>3.67</v>
      </c>
      <c r="I1479" s="2">
        <f t="shared" si="22"/>
        <v>10129.199999999999</v>
      </c>
    </row>
    <row r="1480" spans="1:9" x14ac:dyDescent="0.2">
      <c r="A1480" s="6">
        <v>2011</v>
      </c>
      <c r="B1480" s="1" t="s">
        <v>13</v>
      </c>
      <c r="C1480" s="1" t="s">
        <v>270</v>
      </c>
      <c r="D1480" s="1" t="s">
        <v>1485</v>
      </c>
      <c r="E1480" s="1" t="s">
        <v>1529</v>
      </c>
      <c r="F1480" s="1">
        <v>2520</v>
      </c>
      <c r="G1480" s="1">
        <v>2.39</v>
      </c>
      <c r="H1480" s="1">
        <v>3.6</v>
      </c>
      <c r="I1480" s="2">
        <f t="shared" si="22"/>
        <v>9072</v>
      </c>
    </row>
    <row r="1481" spans="1:9" x14ac:dyDescent="0.2">
      <c r="A1481" s="6">
        <v>2011</v>
      </c>
      <c r="B1481" s="1" t="s">
        <v>13</v>
      </c>
      <c r="C1481" s="1" t="s">
        <v>270</v>
      </c>
      <c r="D1481" s="1" t="s">
        <v>1485</v>
      </c>
      <c r="E1481" s="1" t="s">
        <v>1530</v>
      </c>
      <c r="F1481" s="1">
        <v>1668</v>
      </c>
      <c r="G1481" s="1">
        <v>2.88</v>
      </c>
      <c r="H1481" s="1">
        <v>3.33</v>
      </c>
      <c r="I1481" s="2">
        <f t="shared" si="22"/>
        <v>5554.4400000000005</v>
      </c>
    </row>
    <row r="1482" spans="1:9" x14ac:dyDescent="0.2">
      <c r="A1482" s="6">
        <v>2011</v>
      </c>
      <c r="B1482" s="1" t="s">
        <v>13</v>
      </c>
      <c r="C1482" s="1" t="s">
        <v>270</v>
      </c>
      <c r="D1482" s="1" t="s">
        <v>1485</v>
      </c>
      <c r="E1482" s="1" t="s">
        <v>1531</v>
      </c>
      <c r="F1482" s="1">
        <v>1872</v>
      </c>
      <c r="G1482" s="1">
        <v>2.86</v>
      </c>
      <c r="H1482" s="1">
        <v>3.76</v>
      </c>
      <c r="I1482" s="2">
        <f t="shared" si="22"/>
        <v>7038.7199999999993</v>
      </c>
    </row>
    <row r="1483" spans="1:9" x14ac:dyDescent="0.2">
      <c r="A1483" s="6">
        <v>2011</v>
      </c>
      <c r="B1483" s="1" t="s">
        <v>13</v>
      </c>
      <c r="C1483" s="1" t="s">
        <v>270</v>
      </c>
      <c r="D1483" s="1" t="s">
        <v>1485</v>
      </c>
      <c r="E1483" s="1" t="s">
        <v>1532</v>
      </c>
      <c r="F1483" s="1">
        <v>1944</v>
      </c>
      <c r="G1483" s="1">
        <v>2.34</v>
      </c>
      <c r="H1483" s="1">
        <v>3.91</v>
      </c>
      <c r="I1483" s="2">
        <f t="shared" si="22"/>
        <v>7601.04</v>
      </c>
    </row>
    <row r="1484" spans="1:9" x14ac:dyDescent="0.2">
      <c r="A1484" s="6">
        <v>2011</v>
      </c>
      <c r="B1484" s="1" t="s">
        <v>13</v>
      </c>
      <c r="C1484" s="1" t="s">
        <v>270</v>
      </c>
      <c r="D1484" s="1" t="s">
        <v>1485</v>
      </c>
      <c r="E1484" s="1" t="s">
        <v>1533</v>
      </c>
      <c r="F1484" s="1">
        <v>1740</v>
      </c>
      <c r="G1484" s="1">
        <v>2.72</v>
      </c>
      <c r="H1484" s="1">
        <v>3.46</v>
      </c>
      <c r="I1484" s="2">
        <f t="shared" si="22"/>
        <v>6020.4</v>
      </c>
    </row>
    <row r="1485" spans="1:9" x14ac:dyDescent="0.2">
      <c r="A1485" s="6">
        <v>2011</v>
      </c>
      <c r="B1485" s="1" t="s">
        <v>13</v>
      </c>
      <c r="C1485" s="1" t="s">
        <v>270</v>
      </c>
      <c r="D1485" s="1" t="s">
        <v>1485</v>
      </c>
      <c r="E1485" s="1" t="s">
        <v>1534</v>
      </c>
      <c r="F1485" s="1">
        <v>1524</v>
      </c>
      <c r="G1485" s="1">
        <v>2.88</v>
      </c>
      <c r="H1485" s="1">
        <v>3.31</v>
      </c>
      <c r="I1485" s="2">
        <f t="shared" si="22"/>
        <v>5044.4400000000005</v>
      </c>
    </row>
    <row r="1486" spans="1:9" x14ac:dyDescent="0.2">
      <c r="A1486" s="6">
        <v>2011</v>
      </c>
      <c r="B1486" s="1" t="s">
        <v>13</v>
      </c>
      <c r="C1486" s="1" t="s">
        <v>270</v>
      </c>
      <c r="D1486" s="1" t="s">
        <v>1485</v>
      </c>
      <c r="E1486" s="1" t="s">
        <v>1535</v>
      </c>
      <c r="F1486" s="1">
        <v>1992</v>
      </c>
      <c r="G1486" s="1">
        <v>2.44</v>
      </c>
      <c r="H1486" s="1">
        <v>3.4</v>
      </c>
      <c r="I1486" s="2">
        <f t="shared" si="22"/>
        <v>6772.8</v>
      </c>
    </row>
    <row r="1487" spans="1:9" x14ac:dyDescent="0.2">
      <c r="A1487" s="6">
        <v>2011</v>
      </c>
      <c r="B1487" s="1" t="s">
        <v>13</v>
      </c>
      <c r="C1487" s="1" t="s">
        <v>270</v>
      </c>
      <c r="D1487" s="1" t="s">
        <v>1485</v>
      </c>
      <c r="E1487" s="1" t="s">
        <v>1536</v>
      </c>
      <c r="F1487" s="1">
        <v>1608</v>
      </c>
      <c r="G1487" s="1">
        <v>2.75</v>
      </c>
      <c r="H1487" s="1">
        <v>3.41</v>
      </c>
      <c r="I1487" s="2">
        <f t="shared" ref="I1487:I1550" si="23">H1487 *F1487</f>
        <v>5483.2800000000007</v>
      </c>
    </row>
    <row r="1488" spans="1:9" x14ac:dyDescent="0.2">
      <c r="A1488" s="6">
        <v>2011</v>
      </c>
      <c r="B1488" s="1" t="s">
        <v>13</v>
      </c>
      <c r="C1488" s="1" t="s">
        <v>270</v>
      </c>
      <c r="D1488" s="1" t="s">
        <v>1485</v>
      </c>
      <c r="E1488" s="1" t="s">
        <v>1537</v>
      </c>
      <c r="F1488" s="1">
        <v>1968</v>
      </c>
      <c r="G1488" s="1">
        <v>2.64</v>
      </c>
      <c r="H1488" s="1">
        <v>3.44</v>
      </c>
      <c r="I1488" s="2">
        <f t="shared" si="23"/>
        <v>6769.92</v>
      </c>
    </row>
    <row r="1489" spans="1:9" x14ac:dyDescent="0.2">
      <c r="A1489" s="6">
        <v>2011</v>
      </c>
      <c r="B1489" s="1" t="s">
        <v>13</v>
      </c>
      <c r="C1489" s="1" t="s">
        <v>168</v>
      </c>
      <c r="D1489" s="1" t="s">
        <v>1538</v>
      </c>
      <c r="E1489" s="1" t="s">
        <v>1539</v>
      </c>
      <c r="F1489" s="1">
        <v>336</v>
      </c>
      <c r="G1489" s="1">
        <v>4.32</v>
      </c>
      <c r="H1489" s="1">
        <v>5.19</v>
      </c>
      <c r="I1489" s="2">
        <f t="shared" si="23"/>
        <v>1743.8400000000001</v>
      </c>
    </row>
    <row r="1490" spans="1:9" x14ac:dyDescent="0.2">
      <c r="A1490" s="6">
        <v>2011</v>
      </c>
      <c r="B1490" s="1" t="s">
        <v>13</v>
      </c>
      <c r="C1490" s="1" t="s">
        <v>168</v>
      </c>
      <c r="D1490" s="1" t="s">
        <v>1538</v>
      </c>
      <c r="E1490" s="1" t="s">
        <v>1540</v>
      </c>
      <c r="F1490" s="1">
        <v>408</v>
      </c>
      <c r="G1490" s="1">
        <v>4.04</v>
      </c>
      <c r="H1490" s="1">
        <v>5.01</v>
      </c>
      <c r="I1490" s="2">
        <f t="shared" si="23"/>
        <v>2044.08</v>
      </c>
    </row>
    <row r="1491" spans="1:9" x14ac:dyDescent="0.2">
      <c r="A1491" s="6">
        <v>2011</v>
      </c>
      <c r="B1491" s="1" t="s">
        <v>13</v>
      </c>
      <c r="C1491" s="1" t="s">
        <v>168</v>
      </c>
      <c r="D1491" s="1" t="s">
        <v>1538</v>
      </c>
      <c r="E1491" s="1" t="s">
        <v>1541</v>
      </c>
      <c r="F1491" s="1">
        <v>432</v>
      </c>
      <c r="G1491" s="1">
        <v>4.46</v>
      </c>
      <c r="H1491" s="1">
        <v>5.1100000000000003</v>
      </c>
      <c r="I1491" s="2">
        <f t="shared" si="23"/>
        <v>2207.52</v>
      </c>
    </row>
    <row r="1492" spans="1:9" x14ac:dyDescent="0.2">
      <c r="A1492" s="6">
        <v>2011</v>
      </c>
      <c r="B1492" s="1" t="s">
        <v>13</v>
      </c>
      <c r="C1492" s="1" t="s">
        <v>168</v>
      </c>
      <c r="D1492" s="1" t="s">
        <v>1538</v>
      </c>
      <c r="E1492" s="1" t="s">
        <v>1542</v>
      </c>
      <c r="F1492" s="1">
        <v>264</v>
      </c>
      <c r="G1492" s="1">
        <v>4.37</v>
      </c>
      <c r="H1492" s="1">
        <v>5.07</v>
      </c>
      <c r="I1492" s="2">
        <f t="shared" si="23"/>
        <v>1338.48</v>
      </c>
    </row>
    <row r="1493" spans="1:9" x14ac:dyDescent="0.2">
      <c r="A1493" s="6">
        <v>2011</v>
      </c>
      <c r="B1493" s="1" t="s">
        <v>13</v>
      </c>
      <c r="C1493" s="1" t="s">
        <v>168</v>
      </c>
      <c r="D1493" s="1" t="s">
        <v>1538</v>
      </c>
      <c r="E1493" s="1" t="s">
        <v>1543</v>
      </c>
      <c r="F1493" s="1">
        <v>360</v>
      </c>
      <c r="G1493" s="1">
        <v>5</v>
      </c>
      <c r="H1493" s="1">
        <v>5.31</v>
      </c>
      <c r="I1493" s="2">
        <f t="shared" si="23"/>
        <v>1911.6</v>
      </c>
    </row>
    <row r="1494" spans="1:9" x14ac:dyDescent="0.2">
      <c r="A1494" s="6">
        <v>2011</v>
      </c>
      <c r="B1494" s="1" t="s">
        <v>13</v>
      </c>
      <c r="C1494" s="1" t="s">
        <v>168</v>
      </c>
      <c r="D1494" s="1" t="s">
        <v>1538</v>
      </c>
      <c r="E1494" s="1" t="s">
        <v>1544</v>
      </c>
      <c r="F1494" s="1">
        <v>252</v>
      </c>
      <c r="G1494" s="1">
        <v>4.6500000000000004</v>
      </c>
      <c r="H1494" s="1">
        <v>5.09</v>
      </c>
      <c r="I1494" s="2">
        <f t="shared" si="23"/>
        <v>1282.68</v>
      </c>
    </row>
    <row r="1495" spans="1:9" x14ac:dyDescent="0.2">
      <c r="A1495" s="6">
        <v>2011</v>
      </c>
      <c r="B1495" s="1" t="s">
        <v>13</v>
      </c>
      <c r="C1495" s="1" t="s">
        <v>168</v>
      </c>
      <c r="D1495" s="1" t="s">
        <v>1538</v>
      </c>
      <c r="E1495" s="1" t="s">
        <v>1545</v>
      </c>
      <c r="F1495" s="1">
        <v>720</v>
      </c>
      <c r="G1495" s="1">
        <v>4.72</v>
      </c>
      <c r="H1495" s="1">
        <v>5.33</v>
      </c>
      <c r="I1495" s="2">
        <f t="shared" si="23"/>
        <v>3837.6</v>
      </c>
    </row>
    <row r="1496" spans="1:9" x14ac:dyDescent="0.2">
      <c r="A1496" s="6">
        <v>2011</v>
      </c>
      <c r="B1496" s="1" t="s">
        <v>13</v>
      </c>
      <c r="C1496" s="1" t="s">
        <v>168</v>
      </c>
      <c r="D1496" s="1" t="s">
        <v>1538</v>
      </c>
      <c r="E1496" s="1" t="s">
        <v>1546</v>
      </c>
      <c r="F1496" s="1">
        <v>432</v>
      </c>
      <c r="G1496" s="1">
        <v>4.3600000000000003</v>
      </c>
      <c r="H1496" s="1">
        <v>5.12</v>
      </c>
      <c r="I1496" s="2">
        <f t="shared" si="23"/>
        <v>2211.84</v>
      </c>
    </row>
    <row r="1497" spans="1:9" x14ac:dyDescent="0.2">
      <c r="A1497" s="6">
        <v>2011</v>
      </c>
      <c r="B1497" s="1" t="s">
        <v>13</v>
      </c>
      <c r="C1497" s="1" t="s">
        <v>168</v>
      </c>
      <c r="D1497" s="1" t="s">
        <v>1538</v>
      </c>
      <c r="E1497" s="1" t="s">
        <v>1547</v>
      </c>
      <c r="F1497" s="1">
        <v>432</v>
      </c>
      <c r="G1497" s="1">
        <v>4.0199999999999996</v>
      </c>
      <c r="H1497" s="1">
        <v>5.21</v>
      </c>
      <c r="I1497" s="2">
        <f t="shared" si="23"/>
        <v>2250.7199999999998</v>
      </c>
    </row>
    <row r="1498" spans="1:9" x14ac:dyDescent="0.2">
      <c r="A1498" s="6">
        <v>2011</v>
      </c>
      <c r="B1498" s="1" t="s">
        <v>13</v>
      </c>
      <c r="C1498" s="1" t="s">
        <v>168</v>
      </c>
      <c r="D1498" s="1" t="s">
        <v>1538</v>
      </c>
      <c r="E1498" s="1" t="s">
        <v>1548</v>
      </c>
      <c r="F1498" s="1">
        <v>408</v>
      </c>
      <c r="G1498" s="1">
        <v>4.34</v>
      </c>
      <c r="H1498" s="1">
        <v>5.25</v>
      </c>
      <c r="I1498" s="2">
        <f t="shared" si="23"/>
        <v>2142</v>
      </c>
    </row>
    <row r="1499" spans="1:9" x14ac:dyDescent="0.2">
      <c r="A1499" s="6">
        <v>2011</v>
      </c>
      <c r="B1499" s="1" t="s">
        <v>13</v>
      </c>
      <c r="C1499" s="1" t="s">
        <v>168</v>
      </c>
      <c r="D1499" s="1" t="s">
        <v>1538</v>
      </c>
      <c r="E1499" s="1" t="s">
        <v>1549</v>
      </c>
      <c r="F1499" s="1">
        <v>552</v>
      </c>
      <c r="G1499" s="1">
        <v>4.95</v>
      </c>
      <c r="H1499" s="1">
        <v>5.16</v>
      </c>
      <c r="I1499" s="2">
        <f t="shared" si="23"/>
        <v>2848.32</v>
      </c>
    </row>
    <row r="1500" spans="1:9" x14ac:dyDescent="0.2">
      <c r="A1500" s="6">
        <v>2011</v>
      </c>
      <c r="B1500" s="1" t="s">
        <v>13</v>
      </c>
      <c r="C1500" s="1" t="s">
        <v>168</v>
      </c>
      <c r="D1500" s="1" t="s">
        <v>1538</v>
      </c>
      <c r="E1500" s="1" t="s">
        <v>1550</v>
      </c>
      <c r="F1500" s="1">
        <v>408</v>
      </c>
      <c r="G1500" s="1">
        <v>4.5999999999999996</v>
      </c>
      <c r="H1500" s="1">
        <v>5.16</v>
      </c>
      <c r="I1500" s="2">
        <f t="shared" si="23"/>
        <v>2105.2800000000002</v>
      </c>
    </row>
    <row r="1501" spans="1:9" x14ac:dyDescent="0.2">
      <c r="A1501" s="6">
        <v>2011</v>
      </c>
      <c r="B1501" s="1" t="s">
        <v>13</v>
      </c>
      <c r="C1501" s="1" t="s">
        <v>168</v>
      </c>
      <c r="D1501" s="1" t="s">
        <v>1538</v>
      </c>
      <c r="E1501" s="1" t="s">
        <v>1551</v>
      </c>
      <c r="F1501" s="1">
        <v>600</v>
      </c>
      <c r="G1501" s="1">
        <v>4.46</v>
      </c>
      <c r="H1501" s="1">
        <v>5.12</v>
      </c>
      <c r="I1501" s="2">
        <f t="shared" si="23"/>
        <v>3072</v>
      </c>
    </row>
    <row r="1502" spans="1:9" x14ac:dyDescent="0.2">
      <c r="A1502" s="6">
        <v>2011</v>
      </c>
      <c r="B1502" s="1" t="s">
        <v>13</v>
      </c>
      <c r="C1502" s="1" t="s">
        <v>168</v>
      </c>
      <c r="D1502" s="1" t="s">
        <v>1538</v>
      </c>
      <c r="E1502" s="1" t="s">
        <v>1552</v>
      </c>
      <c r="F1502" s="1">
        <v>564</v>
      </c>
      <c r="G1502" s="1">
        <v>4.5999999999999996</v>
      </c>
      <c r="H1502" s="1">
        <v>5.31</v>
      </c>
      <c r="I1502" s="2">
        <f t="shared" si="23"/>
        <v>2994.8399999999997</v>
      </c>
    </row>
    <row r="1503" spans="1:9" x14ac:dyDescent="0.2">
      <c r="A1503" s="6">
        <v>2011</v>
      </c>
      <c r="B1503" s="1" t="s">
        <v>13</v>
      </c>
      <c r="C1503" s="1" t="s">
        <v>168</v>
      </c>
      <c r="D1503" s="1" t="s">
        <v>1538</v>
      </c>
      <c r="E1503" s="1" t="s">
        <v>1553</v>
      </c>
      <c r="F1503" s="1">
        <v>324</v>
      </c>
      <c r="G1503" s="1">
        <v>4.0999999999999996</v>
      </c>
      <c r="H1503" s="1">
        <v>5.15</v>
      </c>
      <c r="I1503" s="2">
        <f t="shared" si="23"/>
        <v>1668.6000000000001</v>
      </c>
    </row>
    <row r="1504" spans="1:9" x14ac:dyDescent="0.2">
      <c r="A1504" s="6">
        <v>2011</v>
      </c>
      <c r="B1504" s="1" t="s">
        <v>13</v>
      </c>
      <c r="C1504" s="1" t="s">
        <v>168</v>
      </c>
      <c r="D1504" s="1" t="s">
        <v>1538</v>
      </c>
      <c r="E1504" s="1" t="s">
        <v>1554</v>
      </c>
      <c r="F1504" s="1">
        <v>336</v>
      </c>
      <c r="G1504" s="1">
        <v>4.92</v>
      </c>
      <c r="H1504" s="1">
        <v>5.36</v>
      </c>
      <c r="I1504" s="2">
        <f t="shared" si="23"/>
        <v>1800.96</v>
      </c>
    </row>
    <row r="1505" spans="1:9" x14ac:dyDescent="0.2">
      <c r="A1505" s="6">
        <v>2011</v>
      </c>
      <c r="B1505" s="1" t="s">
        <v>13</v>
      </c>
      <c r="C1505" s="1" t="s">
        <v>168</v>
      </c>
      <c r="D1505" s="1" t="s">
        <v>1538</v>
      </c>
      <c r="E1505" s="1" t="s">
        <v>1555</v>
      </c>
      <c r="F1505" s="1">
        <v>456</v>
      </c>
      <c r="G1505" s="1">
        <v>4.07</v>
      </c>
      <c r="H1505" s="1">
        <v>5.09</v>
      </c>
      <c r="I1505" s="2">
        <f t="shared" si="23"/>
        <v>2321.04</v>
      </c>
    </row>
    <row r="1506" spans="1:9" x14ac:dyDescent="0.2">
      <c r="A1506" s="6">
        <v>2011</v>
      </c>
      <c r="B1506" s="1" t="s">
        <v>13</v>
      </c>
      <c r="C1506" s="1" t="s">
        <v>168</v>
      </c>
      <c r="D1506" s="1" t="s">
        <v>1538</v>
      </c>
      <c r="E1506" s="1" t="s">
        <v>1556</v>
      </c>
      <c r="F1506" s="1">
        <v>636</v>
      </c>
      <c r="G1506" s="1">
        <v>4.09</v>
      </c>
      <c r="H1506" s="1">
        <v>5.38</v>
      </c>
      <c r="I1506" s="2">
        <f t="shared" si="23"/>
        <v>3421.68</v>
      </c>
    </row>
    <row r="1507" spans="1:9" x14ac:dyDescent="0.2">
      <c r="A1507" s="6">
        <v>2011</v>
      </c>
      <c r="B1507" s="1" t="s">
        <v>13</v>
      </c>
      <c r="C1507" s="1" t="s">
        <v>168</v>
      </c>
      <c r="D1507" s="1" t="s">
        <v>1538</v>
      </c>
      <c r="E1507" s="1" t="s">
        <v>1557</v>
      </c>
      <c r="F1507" s="1">
        <v>600</v>
      </c>
      <c r="G1507" s="1">
        <v>4.59</v>
      </c>
      <c r="H1507" s="1">
        <v>5.38</v>
      </c>
      <c r="I1507" s="2">
        <f t="shared" si="23"/>
        <v>3228</v>
      </c>
    </row>
    <row r="1508" spans="1:9" x14ac:dyDescent="0.2">
      <c r="A1508" s="6">
        <v>2011</v>
      </c>
      <c r="B1508" s="1" t="s">
        <v>13</v>
      </c>
      <c r="C1508" s="1" t="s">
        <v>168</v>
      </c>
      <c r="D1508" s="1" t="s">
        <v>1538</v>
      </c>
      <c r="E1508" s="1" t="s">
        <v>1558</v>
      </c>
      <c r="F1508" s="1">
        <v>528</v>
      </c>
      <c r="G1508" s="1">
        <v>4.91</v>
      </c>
      <c r="H1508" s="1">
        <v>5.0599999999999996</v>
      </c>
      <c r="I1508" s="2">
        <f t="shared" si="23"/>
        <v>2671.68</v>
      </c>
    </row>
    <row r="1509" spans="1:9" x14ac:dyDescent="0.2">
      <c r="A1509" s="6">
        <v>2011</v>
      </c>
      <c r="B1509" s="1" t="s">
        <v>13</v>
      </c>
      <c r="C1509" s="1" t="s">
        <v>168</v>
      </c>
      <c r="D1509" s="1" t="s">
        <v>1538</v>
      </c>
      <c r="E1509" s="1" t="s">
        <v>1559</v>
      </c>
      <c r="F1509" s="1">
        <v>684</v>
      </c>
      <c r="G1509" s="1">
        <v>4.83</v>
      </c>
      <c r="H1509" s="1">
        <v>5.19</v>
      </c>
      <c r="I1509" s="2">
        <f t="shared" si="23"/>
        <v>3549.9600000000005</v>
      </c>
    </row>
    <row r="1510" spans="1:9" x14ac:dyDescent="0.2">
      <c r="A1510" s="6">
        <v>2011</v>
      </c>
      <c r="B1510" s="1" t="s">
        <v>13</v>
      </c>
      <c r="C1510" s="1" t="s">
        <v>168</v>
      </c>
      <c r="D1510" s="1" t="s">
        <v>1538</v>
      </c>
      <c r="E1510" s="1" t="s">
        <v>1560</v>
      </c>
      <c r="F1510" s="1">
        <v>240</v>
      </c>
      <c r="G1510" s="1">
        <v>4.12</v>
      </c>
      <c r="H1510" s="1">
        <v>5.01</v>
      </c>
      <c r="I1510" s="2">
        <f t="shared" si="23"/>
        <v>1202.3999999999999</v>
      </c>
    </row>
    <row r="1511" spans="1:9" x14ac:dyDescent="0.2">
      <c r="A1511" s="6">
        <v>2011</v>
      </c>
      <c r="B1511" s="1" t="s">
        <v>13</v>
      </c>
      <c r="C1511" s="1" t="s">
        <v>168</v>
      </c>
      <c r="D1511" s="1" t="s">
        <v>1538</v>
      </c>
      <c r="E1511" s="1" t="s">
        <v>1561</v>
      </c>
      <c r="F1511" s="1">
        <v>396</v>
      </c>
      <c r="G1511" s="1">
        <v>4.8</v>
      </c>
      <c r="H1511" s="1">
        <v>5.37</v>
      </c>
      <c r="I1511" s="2">
        <f t="shared" si="23"/>
        <v>2126.52</v>
      </c>
    </row>
    <row r="1512" spans="1:9" x14ac:dyDescent="0.2">
      <c r="A1512" s="6">
        <v>2011</v>
      </c>
      <c r="B1512" s="1" t="s">
        <v>13</v>
      </c>
      <c r="C1512" s="1" t="s">
        <v>168</v>
      </c>
      <c r="D1512" s="1" t="s">
        <v>1538</v>
      </c>
      <c r="E1512" s="1" t="s">
        <v>1562</v>
      </c>
      <c r="F1512" s="1">
        <v>492</v>
      </c>
      <c r="G1512" s="1">
        <v>4.26</v>
      </c>
      <c r="H1512" s="1">
        <v>5.23</v>
      </c>
      <c r="I1512" s="2">
        <f t="shared" si="23"/>
        <v>2573.1600000000003</v>
      </c>
    </row>
    <row r="1513" spans="1:9" x14ac:dyDescent="0.2">
      <c r="A1513" s="6">
        <v>2011</v>
      </c>
      <c r="B1513" s="1" t="s">
        <v>13</v>
      </c>
      <c r="C1513" s="1" t="s">
        <v>168</v>
      </c>
      <c r="D1513" s="1" t="s">
        <v>1538</v>
      </c>
      <c r="E1513" s="1" t="s">
        <v>1563</v>
      </c>
      <c r="F1513" s="1">
        <v>276</v>
      </c>
      <c r="G1513" s="1">
        <v>4.5199999999999996</v>
      </c>
      <c r="H1513" s="1">
        <v>5.16</v>
      </c>
      <c r="I1513" s="2">
        <f t="shared" si="23"/>
        <v>1424.16</v>
      </c>
    </row>
    <row r="1514" spans="1:9" x14ac:dyDescent="0.2">
      <c r="A1514" s="6">
        <v>2011</v>
      </c>
      <c r="B1514" s="1" t="s">
        <v>13</v>
      </c>
      <c r="C1514" s="1" t="s">
        <v>168</v>
      </c>
      <c r="D1514" s="1" t="s">
        <v>1538</v>
      </c>
      <c r="E1514" s="1" t="s">
        <v>1564</v>
      </c>
      <c r="F1514" s="1">
        <v>444</v>
      </c>
      <c r="G1514" s="1">
        <v>4.8</v>
      </c>
      <c r="H1514" s="1">
        <v>5.1100000000000003</v>
      </c>
      <c r="I1514" s="2">
        <f t="shared" si="23"/>
        <v>2268.84</v>
      </c>
    </row>
    <row r="1515" spans="1:9" x14ac:dyDescent="0.2">
      <c r="A1515" s="6">
        <v>2011</v>
      </c>
      <c r="B1515" s="1" t="s">
        <v>13</v>
      </c>
      <c r="C1515" s="1" t="s">
        <v>168</v>
      </c>
      <c r="D1515" s="1" t="s">
        <v>1538</v>
      </c>
      <c r="E1515" s="1" t="s">
        <v>1565</v>
      </c>
      <c r="F1515" s="1">
        <v>444</v>
      </c>
      <c r="G1515" s="1">
        <v>4.0199999999999996</v>
      </c>
      <c r="H1515" s="1">
        <v>5.04</v>
      </c>
      <c r="I1515" s="2">
        <f t="shared" si="23"/>
        <v>2237.7600000000002</v>
      </c>
    </row>
    <row r="1516" spans="1:9" x14ac:dyDescent="0.2">
      <c r="A1516" s="6">
        <v>2011</v>
      </c>
      <c r="B1516" s="1" t="s">
        <v>13</v>
      </c>
      <c r="C1516" s="1" t="s">
        <v>168</v>
      </c>
      <c r="D1516" s="1" t="s">
        <v>1538</v>
      </c>
      <c r="E1516" s="1" t="s">
        <v>1566</v>
      </c>
      <c r="F1516" s="1">
        <v>492</v>
      </c>
      <c r="G1516" s="1">
        <v>4.3499999999999996</v>
      </c>
      <c r="H1516" s="1">
        <v>5.33</v>
      </c>
      <c r="I1516" s="2">
        <f t="shared" si="23"/>
        <v>2622.36</v>
      </c>
    </row>
    <row r="1517" spans="1:9" x14ac:dyDescent="0.2">
      <c r="A1517" s="6">
        <v>2011</v>
      </c>
      <c r="B1517" s="1" t="s">
        <v>13</v>
      </c>
      <c r="C1517" s="1" t="s">
        <v>168</v>
      </c>
      <c r="D1517" s="1" t="s">
        <v>1538</v>
      </c>
      <c r="E1517" s="1" t="s">
        <v>1567</v>
      </c>
      <c r="F1517" s="1">
        <v>432</v>
      </c>
      <c r="G1517" s="1">
        <v>5</v>
      </c>
      <c r="H1517" s="1">
        <v>5.13</v>
      </c>
      <c r="I1517" s="2">
        <f t="shared" si="23"/>
        <v>2216.16</v>
      </c>
    </row>
    <row r="1518" spans="1:9" x14ac:dyDescent="0.2">
      <c r="A1518" s="6">
        <v>2011</v>
      </c>
      <c r="B1518" s="1" t="s">
        <v>13</v>
      </c>
      <c r="C1518" s="1" t="s">
        <v>168</v>
      </c>
      <c r="D1518" s="1" t="s">
        <v>1538</v>
      </c>
      <c r="E1518" s="1" t="s">
        <v>1568</v>
      </c>
      <c r="F1518" s="1">
        <v>480</v>
      </c>
      <c r="G1518" s="1">
        <v>4.25</v>
      </c>
      <c r="H1518" s="1">
        <v>5.4</v>
      </c>
      <c r="I1518" s="2">
        <f t="shared" si="23"/>
        <v>2592</v>
      </c>
    </row>
    <row r="1519" spans="1:9" x14ac:dyDescent="0.2">
      <c r="A1519" s="6">
        <v>2011</v>
      </c>
      <c r="B1519" s="1" t="s">
        <v>13</v>
      </c>
      <c r="C1519" s="1" t="s">
        <v>168</v>
      </c>
      <c r="D1519" s="1" t="s">
        <v>1538</v>
      </c>
      <c r="E1519" s="1" t="s">
        <v>1569</v>
      </c>
      <c r="F1519" s="1">
        <v>492</v>
      </c>
      <c r="G1519" s="1">
        <v>4.53</v>
      </c>
      <c r="H1519" s="1">
        <v>5.14</v>
      </c>
      <c r="I1519" s="2">
        <f t="shared" si="23"/>
        <v>2528.8799999999997</v>
      </c>
    </row>
    <row r="1520" spans="1:9" x14ac:dyDescent="0.2">
      <c r="A1520" s="6">
        <v>2011</v>
      </c>
      <c r="B1520" s="1" t="s">
        <v>13</v>
      </c>
      <c r="C1520" s="1" t="s">
        <v>168</v>
      </c>
      <c r="D1520" s="1" t="s">
        <v>1538</v>
      </c>
      <c r="E1520" s="1" t="s">
        <v>1570</v>
      </c>
      <c r="F1520" s="1">
        <v>612</v>
      </c>
      <c r="G1520" s="1">
        <v>4.87</v>
      </c>
      <c r="H1520" s="1">
        <v>5.22</v>
      </c>
      <c r="I1520" s="2">
        <f t="shared" si="23"/>
        <v>3194.64</v>
      </c>
    </row>
    <row r="1521" spans="1:9" x14ac:dyDescent="0.2">
      <c r="A1521" s="6">
        <v>2011</v>
      </c>
      <c r="B1521" s="1" t="s">
        <v>13</v>
      </c>
      <c r="C1521" s="1" t="s">
        <v>168</v>
      </c>
      <c r="D1521" s="1" t="s">
        <v>1538</v>
      </c>
      <c r="E1521" s="1" t="s">
        <v>1571</v>
      </c>
      <c r="F1521" s="1">
        <v>492</v>
      </c>
      <c r="G1521" s="1">
        <v>4.3</v>
      </c>
      <c r="H1521" s="1">
        <v>5.17</v>
      </c>
      <c r="I1521" s="2">
        <f t="shared" si="23"/>
        <v>2543.64</v>
      </c>
    </row>
    <row r="1522" spans="1:9" x14ac:dyDescent="0.2">
      <c r="A1522" s="6">
        <v>2011</v>
      </c>
      <c r="B1522" s="1" t="s">
        <v>13</v>
      </c>
      <c r="C1522" s="1" t="s">
        <v>168</v>
      </c>
      <c r="D1522" s="1" t="s">
        <v>1538</v>
      </c>
      <c r="E1522" s="1" t="s">
        <v>1572</v>
      </c>
      <c r="F1522" s="1">
        <v>384</v>
      </c>
      <c r="G1522" s="1">
        <v>4.25</v>
      </c>
      <c r="H1522" s="1">
        <v>5.31</v>
      </c>
      <c r="I1522" s="2">
        <f t="shared" si="23"/>
        <v>2039.04</v>
      </c>
    </row>
    <row r="1523" spans="1:9" x14ac:dyDescent="0.2">
      <c r="A1523" s="6">
        <v>2011</v>
      </c>
      <c r="B1523" s="1" t="s">
        <v>13</v>
      </c>
      <c r="C1523" s="1" t="s">
        <v>168</v>
      </c>
      <c r="D1523" s="1" t="s">
        <v>1538</v>
      </c>
      <c r="E1523" s="1" t="s">
        <v>1573</v>
      </c>
      <c r="F1523" s="1">
        <v>720</v>
      </c>
      <c r="G1523" s="1">
        <v>4.8099999999999996</v>
      </c>
      <c r="H1523" s="1">
        <v>5.2</v>
      </c>
      <c r="I1523" s="2">
        <f t="shared" si="23"/>
        <v>3744</v>
      </c>
    </row>
    <row r="1524" spans="1:9" x14ac:dyDescent="0.2">
      <c r="A1524" s="6">
        <v>2011</v>
      </c>
      <c r="B1524" s="1" t="s">
        <v>13</v>
      </c>
      <c r="C1524" s="1" t="s">
        <v>168</v>
      </c>
      <c r="D1524" s="1" t="s">
        <v>1538</v>
      </c>
      <c r="E1524" s="1" t="s">
        <v>1574</v>
      </c>
      <c r="F1524" s="1">
        <v>564</v>
      </c>
      <c r="G1524" s="1">
        <v>4.12</v>
      </c>
      <c r="H1524" s="1">
        <v>5.18</v>
      </c>
      <c r="I1524" s="2">
        <f t="shared" si="23"/>
        <v>2921.52</v>
      </c>
    </row>
    <row r="1525" spans="1:9" x14ac:dyDescent="0.2">
      <c r="A1525" s="6">
        <v>2011</v>
      </c>
      <c r="B1525" s="1" t="s">
        <v>13</v>
      </c>
      <c r="C1525" s="1" t="s">
        <v>168</v>
      </c>
      <c r="D1525" s="1" t="s">
        <v>1538</v>
      </c>
      <c r="E1525" s="1" t="s">
        <v>1575</v>
      </c>
      <c r="F1525" s="1">
        <v>312</v>
      </c>
      <c r="G1525" s="1">
        <v>4.29</v>
      </c>
      <c r="H1525" s="1">
        <v>5.09</v>
      </c>
      <c r="I1525" s="2">
        <f t="shared" si="23"/>
        <v>1588.08</v>
      </c>
    </row>
    <row r="1526" spans="1:9" x14ac:dyDescent="0.2">
      <c r="A1526" s="6">
        <v>2011</v>
      </c>
      <c r="B1526" s="1" t="s">
        <v>13</v>
      </c>
      <c r="C1526" s="1" t="s">
        <v>168</v>
      </c>
      <c r="D1526" s="1" t="s">
        <v>1538</v>
      </c>
      <c r="E1526" s="1" t="s">
        <v>1576</v>
      </c>
      <c r="F1526" s="1">
        <v>612</v>
      </c>
      <c r="G1526" s="1">
        <v>4.74</v>
      </c>
      <c r="H1526" s="1">
        <v>5.01</v>
      </c>
      <c r="I1526" s="2">
        <f t="shared" si="23"/>
        <v>3066.12</v>
      </c>
    </row>
    <row r="1527" spans="1:9" x14ac:dyDescent="0.2">
      <c r="A1527" s="6">
        <v>2011</v>
      </c>
      <c r="B1527" s="1" t="s">
        <v>13</v>
      </c>
      <c r="C1527" s="1" t="s">
        <v>168</v>
      </c>
      <c r="D1527" s="1" t="s">
        <v>1538</v>
      </c>
      <c r="E1527" s="1" t="s">
        <v>1577</v>
      </c>
      <c r="F1527" s="1">
        <v>624</v>
      </c>
      <c r="G1527" s="1">
        <v>4.1500000000000004</v>
      </c>
      <c r="H1527" s="1">
        <v>5.17</v>
      </c>
      <c r="I1527" s="2">
        <f t="shared" si="23"/>
        <v>3226.08</v>
      </c>
    </row>
    <row r="1528" spans="1:9" x14ac:dyDescent="0.2">
      <c r="A1528" s="6">
        <v>2011</v>
      </c>
      <c r="B1528" s="1" t="s">
        <v>13</v>
      </c>
      <c r="C1528" s="1" t="s">
        <v>1578</v>
      </c>
      <c r="D1528" s="1" t="s">
        <v>1579</v>
      </c>
      <c r="E1528" s="1" t="s">
        <v>1580</v>
      </c>
      <c r="F1528" s="1">
        <v>432</v>
      </c>
      <c r="G1528" s="1">
        <v>3.59</v>
      </c>
      <c r="H1528" s="1">
        <v>6.15</v>
      </c>
      <c r="I1528" s="2">
        <f t="shared" si="23"/>
        <v>2656.8</v>
      </c>
    </row>
    <row r="1529" spans="1:9" x14ac:dyDescent="0.2">
      <c r="A1529" s="6">
        <v>2011</v>
      </c>
      <c r="B1529" s="1" t="s">
        <v>13</v>
      </c>
      <c r="C1529" s="1" t="s">
        <v>1578</v>
      </c>
      <c r="D1529" s="1" t="s">
        <v>1579</v>
      </c>
      <c r="E1529" s="1" t="s">
        <v>1581</v>
      </c>
      <c r="F1529" s="1">
        <v>420</v>
      </c>
      <c r="G1529" s="1">
        <v>4.92</v>
      </c>
      <c r="H1529" s="1">
        <v>6.72</v>
      </c>
      <c r="I1529" s="2">
        <f t="shared" si="23"/>
        <v>2822.4</v>
      </c>
    </row>
    <row r="1530" spans="1:9" x14ac:dyDescent="0.2">
      <c r="A1530" s="6">
        <v>2011</v>
      </c>
      <c r="B1530" s="1" t="s">
        <v>13</v>
      </c>
      <c r="C1530" s="1" t="s">
        <v>1578</v>
      </c>
      <c r="D1530" s="1" t="s">
        <v>1579</v>
      </c>
      <c r="E1530" s="1" t="s">
        <v>1582</v>
      </c>
      <c r="F1530" s="1">
        <v>372</v>
      </c>
      <c r="G1530" s="1">
        <v>3.37</v>
      </c>
      <c r="H1530" s="1">
        <v>6.37</v>
      </c>
      <c r="I1530" s="2">
        <f t="shared" si="23"/>
        <v>2369.64</v>
      </c>
    </row>
    <row r="1531" spans="1:9" x14ac:dyDescent="0.2">
      <c r="A1531" s="6">
        <v>2011</v>
      </c>
      <c r="B1531" s="1" t="s">
        <v>13</v>
      </c>
      <c r="C1531" s="1" t="s">
        <v>1578</v>
      </c>
      <c r="D1531" s="1" t="s">
        <v>1579</v>
      </c>
      <c r="E1531" s="1" t="s">
        <v>1583</v>
      </c>
      <c r="F1531" s="1">
        <v>516</v>
      </c>
      <c r="G1531" s="1">
        <v>4.34</v>
      </c>
      <c r="H1531" s="1">
        <v>5.87</v>
      </c>
      <c r="I1531" s="2">
        <f t="shared" si="23"/>
        <v>3028.92</v>
      </c>
    </row>
    <row r="1532" spans="1:9" x14ac:dyDescent="0.2">
      <c r="A1532" s="6">
        <v>2011</v>
      </c>
      <c r="B1532" s="1" t="s">
        <v>13</v>
      </c>
      <c r="C1532" s="1" t="s">
        <v>1578</v>
      </c>
      <c r="D1532" s="1" t="s">
        <v>1579</v>
      </c>
      <c r="E1532" s="1" t="s">
        <v>1584</v>
      </c>
      <c r="F1532" s="1">
        <v>492</v>
      </c>
      <c r="G1532" s="1">
        <v>4.7</v>
      </c>
      <c r="H1532" s="1">
        <v>6.33</v>
      </c>
      <c r="I1532" s="2">
        <f t="shared" si="23"/>
        <v>3114.36</v>
      </c>
    </row>
    <row r="1533" spans="1:9" x14ac:dyDescent="0.2">
      <c r="A1533" s="6">
        <v>2011</v>
      </c>
      <c r="B1533" s="1" t="s">
        <v>13</v>
      </c>
      <c r="C1533" s="1" t="s">
        <v>1578</v>
      </c>
      <c r="D1533" s="1" t="s">
        <v>1579</v>
      </c>
      <c r="E1533" s="1" t="s">
        <v>1585</v>
      </c>
      <c r="F1533" s="1">
        <v>528</v>
      </c>
      <c r="G1533" s="1">
        <v>3.15</v>
      </c>
      <c r="H1533" s="1">
        <v>5.09</v>
      </c>
      <c r="I1533" s="2">
        <f t="shared" si="23"/>
        <v>2687.52</v>
      </c>
    </row>
    <row r="1534" spans="1:9" x14ac:dyDescent="0.2">
      <c r="A1534" s="6">
        <v>2011</v>
      </c>
      <c r="B1534" s="1" t="s">
        <v>13</v>
      </c>
      <c r="C1534" s="1" t="s">
        <v>1578</v>
      </c>
      <c r="D1534" s="1" t="s">
        <v>1579</v>
      </c>
      <c r="E1534" s="1" t="s">
        <v>1586</v>
      </c>
      <c r="F1534" s="1">
        <v>372</v>
      </c>
      <c r="G1534" s="1">
        <v>3.52</v>
      </c>
      <c r="H1534" s="1">
        <v>6.5</v>
      </c>
      <c r="I1534" s="2">
        <f t="shared" si="23"/>
        <v>2418</v>
      </c>
    </row>
    <row r="1535" spans="1:9" x14ac:dyDescent="0.2">
      <c r="A1535" s="6">
        <v>2011</v>
      </c>
      <c r="B1535" s="1" t="s">
        <v>13</v>
      </c>
      <c r="C1535" s="1" t="s">
        <v>1578</v>
      </c>
      <c r="D1535" s="1" t="s">
        <v>1579</v>
      </c>
      <c r="E1535" s="1" t="s">
        <v>1587</v>
      </c>
      <c r="F1535" s="1">
        <v>432</v>
      </c>
      <c r="G1535" s="1">
        <v>4.99</v>
      </c>
      <c r="H1535" s="1">
        <v>6.35</v>
      </c>
      <c r="I1535" s="2">
        <f t="shared" si="23"/>
        <v>2743.2</v>
      </c>
    </row>
    <row r="1536" spans="1:9" x14ac:dyDescent="0.2">
      <c r="A1536" s="6">
        <v>2011</v>
      </c>
      <c r="B1536" s="1" t="s">
        <v>13</v>
      </c>
      <c r="C1536" s="1" t="s">
        <v>1578</v>
      </c>
      <c r="D1536" s="1" t="s">
        <v>1579</v>
      </c>
      <c r="E1536" s="1" t="s">
        <v>1588</v>
      </c>
      <c r="F1536" s="1">
        <v>420</v>
      </c>
      <c r="G1536" s="1">
        <v>4.57</v>
      </c>
      <c r="H1536" s="1">
        <v>6.55</v>
      </c>
      <c r="I1536" s="2">
        <f t="shared" si="23"/>
        <v>2751</v>
      </c>
    </row>
    <row r="1537" spans="1:9" x14ac:dyDescent="0.2">
      <c r="A1537" s="6">
        <v>2011</v>
      </c>
      <c r="B1537" s="1" t="s">
        <v>13</v>
      </c>
      <c r="C1537" s="1" t="s">
        <v>1578</v>
      </c>
      <c r="D1537" s="1" t="s">
        <v>1579</v>
      </c>
      <c r="E1537" s="1" t="s">
        <v>1589</v>
      </c>
      <c r="F1537" s="1">
        <v>540</v>
      </c>
      <c r="G1537" s="1">
        <v>4.63</v>
      </c>
      <c r="H1537" s="1">
        <v>5.14</v>
      </c>
      <c r="I1537" s="2">
        <f t="shared" si="23"/>
        <v>2775.6</v>
      </c>
    </row>
    <row r="1538" spans="1:9" x14ac:dyDescent="0.2">
      <c r="A1538" s="6">
        <v>2011</v>
      </c>
      <c r="B1538" s="1" t="s">
        <v>13</v>
      </c>
      <c r="C1538" s="1" t="s">
        <v>1578</v>
      </c>
      <c r="D1538" s="1" t="s">
        <v>1579</v>
      </c>
      <c r="E1538" s="1" t="s">
        <v>1590</v>
      </c>
      <c r="F1538" s="1">
        <v>456</v>
      </c>
      <c r="G1538" s="1">
        <v>4.67</v>
      </c>
      <c r="H1538" s="1">
        <v>6.24</v>
      </c>
      <c r="I1538" s="2">
        <f t="shared" si="23"/>
        <v>2845.44</v>
      </c>
    </row>
    <row r="1539" spans="1:9" x14ac:dyDescent="0.2">
      <c r="A1539" s="6">
        <v>2011</v>
      </c>
      <c r="B1539" s="1" t="s">
        <v>13</v>
      </c>
      <c r="C1539" s="1" t="s">
        <v>1578</v>
      </c>
      <c r="D1539" s="1" t="s">
        <v>1579</v>
      </c>
      <c r="E1539" s="1" t="s">
        <v>1591</v>
      </c>
      <c r="F1539" s="1">
        <v>396</v>
      </c>
      <c r="G1539" s="1">
        <v>4.9800000000000004</v>
      </c>
      <c r="H1539" s="1">
        <v>6.04</v>
      </c>
      <c r="I1539" s="2">
        <f t="shared" si="23"/>
        <v>2391.84</v>
      </c>
    </row>
    <row r="1540" spans="1:9" x14ac:dyDescent="0.2">
      <c r="A1540" s="6">
        <v>2011</v>
      </c>
      <c r="B1540" s="1" t="s">
        <v>13</v>
      </c>
      <c r="C1540" s="1" t="s">
        <v>1578</v>
      </c>
      <c r="D1540" s="1" t="s">
        <v>1579</v>
      </c>
      <c r="E1540" s="1" t="s">
        <v>1592</v>
      </c>
      <c r="F1540" s="1">
        <v>444</v>
      </c>
      <c r="G1540" s="1">
        <v>3.21</v>
      </c>
      <c r="H1540" s="1">
        <v>5.14</v>
      </c>
      <c r="I1540" s="2">
        <f t="shared" si="23"/>
        <v>2282.16</v>
      </c>
    </row>
    <row r="1541" spans="1:9" x14ac:dyDescent="0.2">
      <c r="A1541" s="6">
        <v>2011</v>
      </c>
      <c r="B1541" s="1" t="s">
        <v>13</v>
      </c>
      <c r="C1541" s="1" t="s">
        <v>1578</v>
      </c>
      <c r="D1541" s="1" t="s">
        <v>1579</v>
      </c>
      <c r="E1541" s="1" t="s">
        <v>1593</v>
      </c>
      <c r="F1541" s="1">
        <v>456</v>
      </c>
      <c r="G1541" s="1">
        <v>3.07</v>
      </c>
      <c r="H1541" s="1">
        <v>6.99</v>
      </c>
      <c r="I1541" s="2">
        <f t="shared" si="23"/>
        <v>3187.44</v>
      </c>
    </row>
    <row r="1542" spans="1:9" x14ac:dyDescent="0.2">
      <c r="A1542" s="6">
        <v>2011</v>
      </c>
      <c r="B1542" s="1" t="s">
        <v>13</v>
      </c>
      <c r="C1542" s="1" t="s">
        <v>1578</v>
      </c>
      <c r="D1542" s="1" t="s">
        <v>1579</v>
      </c>
      <c r="E1542" s="1" t="s">
        <v>1594</v>
      </c>
      <c r="F1542" s="1">
        <v>540</v>
      </c>
      <c r="G1542" s="1">
        <v>3.76</v>
      </c>
      <c r="H1542" s="1">
        <v>5.45</v>
      </c>
      <c r="I1542" s="2">
        <f t="shared" si="23"/>
        <v>2943</v>
      </c>
    </row>
    <row r="1543" spans="1:9" x14ac:dyDescent="0.2">
      <c r="A1543" s="6">
        <v>2011</v>
      </c>
      <c r="B1543" s="1" t="s">
        <v>13</v>
      </c>
      <c r="C1543" s="1" t="s">
        <v>1578</v>
      </c>
      <c r="D1543" s="1" t="s">
        <v>1579</v>
      </c>
      <c r="E1543" s="1" t="s">
        <v>1595</v>
      </c>
      <c r="F1543" s="1">
        <v>504</v>
      </c>
      <c r="G1543" s="1">
        <v>4.46</v>
      </c>
      <c r="H1543" s="1">
        <v>5.22</v>
      </c>
      <c r="I1543" s="2">
        <f t="shared" si="23"/>
        <v>2630.8799999999997</v>
      </c>
    </row>
    <row r="1544" spans="1:9" x14ac:dyDescent="0.2">
      <c r="A1544" s="6">
        <v>2011</v>
      </c>
      <c r="B1544" s="1" t="s">
        <v>13</v>
      </c>
      <c r="C1544" s="1" t="s">
        <v>1578</v>
      </c>
      <c r="D1544" s="1" t="s">
        <v>1579</v>
      </c>
      <c r="E1544" s="1" t="s">
        <v>1596</v>
      </c>
      <c r="F1544" s="1">
        <v>492</v>
      </c>
      <c r="G1544" s="1">
        <v>3.36</v>
      </c>
      <c r="H1544" s="1">
        <v>5.66</v>
      </c>
      <c r="I1544" s="2">
        <f t="shared" si="23"/>
        <v>2784.7200000000003</v>
      </c>
    </row>
    <row r="1545" spans="1:9" x14ac:dyDescent="0.2">
      <c r="A1545" s="6">
        <v>2011</v>
      </c>
      <c r="B1545" s="1" t="s">
        <v>13</v>
      </c>
      <c r="C1545" s="1" t="s">
        <v>1578</v>
      </c>
      <c r="D1545" s="1" t="s">
        <v>1579</v>
      </c>
      <c r="E1545" s="1" t="s">
        <v>1597</v>
      </c>
      <c r="F1545" s="1">
        <v>480</v>
      </c>
      <c r="G1545" s="1">
        <v>3.44</v>
      </c>
      <c r="H1545" s="1">
        <v>5.72</v>
      </c>
      <c r="I1545" s="2">
        <f t="shared" si="23"/>
        <v>2745.6</v>
      </c>
    </row>
    <row r="1546" spans="1:9" x14ac:dyDescent="0.2">
      <c r="A1546" s="6">
        <v>2011</v>
      </c>
      <c r="B1546" s="1" t="s">
        <v>13</v>
      </c>
      <c r="C1546" s="1" t="s">
        <v>1578</v>
      </c>
      <c r="D1546" s="1" t="s">
        <v>1579</v>
      </c>
      <c r="E1546" s="1" t="s">
        <v>1598</v>
      </c>
      <c r="F1546" s="1">
        <v>396</v>
      </c>
      <c r="G1546" s="1">
        <v>3.68</v>
      </c>
      <c r="H1546" s="1">
        <v>5.93</v>
      </c>
      <c r="I1546" s="2">
        <f t="shared" si="23"/>
        <v>2348.2799999999997</v>
      </c>
    </row>
    <row r="1547" spans="1:9" x14ac:dyDescent="0.2">
      <c r="A1547" s="6">
        <v>2011</v>
      </c>
      <c r="B1547" s="1" t="s">
        <v>13</v>
      </c>
      <c r="C1547" s="1" t="s">
        <v>1578</v>
      </c>
      <c r="D1547" s="1" t="s">
        <v>1579</v>
      </c>
      <c r="E1547" s="1" t="s">
        <v>1599</v>
      </c>
      <c r="F1547" s="1">
        <v>480</v>
      </c>
      <c r="G1547" s="1">
        <v>4.57</v>
      </c>
      <c r="H1547" s="1">
        <v>6.21</v>
      </c>
      <c r="I1547" s="2">
        <f t="shared" si="23"/>
        <v>2980.8</v>
      </c>
    </row>
    <row r="1548" spans="1:9" x14ac:dyDescent="0.2">
      <c r="A1548" s="6">
        <v>2011</v>
      </c>
      <c r="B1548" s="1" t="s">
        <v>13</v>
      </c>
      <c r="C1548" s="1" t="s">
        <v>1578</v>
      </c>
      <c r="D1548" s="1" t="s">
        <v>1579</v>
      </c>
      <c r="E1548" s="1" t="s">
        <v>1600</v>
      </c>
      <c r="F1548" s="1">
        <v>480</v>
      </c>
      <c r="G1548" s="1">
        <v>3.56</v>
      </c>
      <c r="H1548" s="1">
        <v>6.74</v>
      </c>
      <c r="I1548" s="2">
        <f t="shared" si="23"/>
        <v>3235.2000000000003</v>
      </c>
    </row>
    <row r="1549" spans="1:9" x14ac:dyDescent="0.2">
      <c r="A1549" s="6">
        <v>2011</v>
      </c>
      <c r="B1549" s="1" t="s">
        <v>13</v>
      </c>
      <c r="C1549" s="1" t="s">
        <v>1578</v>
      </c>
      <c r="D1549" s="1" t="s">
        <v>1579</v>
      </c>
      <c r="E1549" s="1" t="s">
        <v>1601</v>
      </c>
      <c r="F1549" s="1">
        <v>456</v>
      </c>
      <c r="G1549" s="1">
        <v>4.2300000000000004</v>
      </c>
      <c r="H1549" s="1">
        <v>5.98</v>
      </c>
      <c r="I1549" s="2">
        <f t="shared" si="23"/>
        <v>2726.88</v>
      </c>
    </row>
    <row r="1550" spans="1:9" x14ac:dyDescent="0.2">
      <c r="A1550" s="6">
        <v>2011</v>
      </c>
      <c r="B1550" s="1" t="s">
        <v>13</v>
      </c>
      <c r="C1550" s="1" t="s">
        <v>1578</v>
      </c>
      <c r="D1550" s="1" t="s">
        <v>1579</v>
      </c>
      <c r="E1550" s="1" t="s">
        <v>1602</v>
      </c>
      <c r="F1550" s="1">
        <v>420</v>
      </c>
      <c r="G1550" s="1">
        <v>4.0599999999999996</v>
      </c>
      <c r="H1550" s="1">
        <v>5.46</v>
      </c>
      <c r="I1550" s="2">
        <f t="shared" si="23"/>
        <v>2293.1999999999998</v>
      </c>
    </row>
    <row r="1551" spans="1:9" x14ac:dyDescent="0.2">
      <c r="A1551" s="6">
        <v>2011</v>
      </c>
      <c r="B1551" s="1" t="s">
        <v>13</v>
      </c>
      <c r="C1551" s="1" t="s">
        <v>1578</v>
      </c>
      <c r="D1551" s="1" t="s">
        <v>1579</v>
      </c>
      <c r="E1551" s="1" t="s">
        <v>1603</v>
      </c>
      <c r="F1551" s="1">
        <v>420</v>
      </c>
      <c r="G1551" s="1">
        <v>3.04</v>
      </c>
      <c r="H1551" s="1">
        <v>6.89</v>
      </c>
      <c r="I1551" s="2">
        <f t="shared" ref="I1551:I1614" si="24">H1551 *F1551</f>
        <v>2893.7999999999997</v>
      </c>
    </row>
    <row r="1552" spans="1:9" x14ac:dyDescent="0.2">
      <c r="A1552" s="6">
        <v>2011</v>
      </c>
      <c r="B1552" s="1" t="s">
        <v>13</v>
      </c>
      <c r="C1552" s="1" t="s">
        <v>1578</v>
      </c>
      <c r="D1552" s="1" t="s">
        <v>1579</v>
      </c>
      <c r="E1552" s="1" t="s">
        <v>1604</v>
      </c>
      <c r="F1552" s="1">
        <v>480</v>
      </c>
      <c r="G1552" s="1">
        <v>4.59</v>
      </c>
      <c r="H1552" s="1">
        <v>6.4</v>
      </c>
      <c r="I1552" s="2">
        <f t="shared" si="24"/>
        <v>3072</v>
      </c>
    </row>
    <row r="1553" spans="1:9" x14ac:dyDescent="0.2">
      <c r="A1553" s="6">
        <v>2011</v>
      </c>
      <c r="B1553" s="1" t="s">
        <v>13</v>
      </c>
      <c r="C1553" s="1" t="s">
        <v>1578</v>
      </c>
      <c r="D1553" s="1" t="s">
        <v>1579</v>
      </c>
      <c r="E1553" s="1" t="s">
        <v>1605</v>
      </c>
      <c r="F1553" s="1">
        <v>468</v>
      </c>
      <c r="G1553" s="1">
        <v>3.83</v>
      </c>
      <c r="H1553" s="1">
        <v>6.33</v>
      </c>
      <c r="I1553" s="2">
        <f t="shared" si="24"/>
        <v>2962.44</v>
      </c>
    </row>
    <row r="1554" spans="1:9" x14ac:dyDescent="0.2">
      <c r="A1554" s="6">
        <v>2011</v>
      </c>
      <c r="B1554" s="1" t="s">
        <v>13</v>
      </c>
      <c r="C1554" s="1" t="s">
        <v>1578</v>
      </c>
      <c r="D1554" s="1" t="s">
        <v>1579</v>
      </c>
      <c r="E1554" s="1" t="s">
        <v>1606</v>
      </c>
      <c r="F1554" s="1">
        <v>372</v>
      </c>
      <c r="G1554" s="1">
        <v>3.93</v>
      </c>
      <c r="H1554" s="1">
        <v>5.44</v>
      </c>
      <c r="I1554" s="2">
        <f t="shared" si="24"/>
        <v>2023.68</v>
      </c>
    </row>
    <row r="1555" spans="1:9" x14ac:dyDescent="0.2">
      <c r="A1555" s="6">
        <v>2011</v>
      </c>
      <c r="B1555" s="1" t="s">
        <v>13</v>
      </c>
      <c r="C1555" s="1" t="s">
        <v>1578</v>
      </c>
      <c r="D1555" s="1" t="s">
        <v>1579</v>
      </c>
      <c r="E1555" s="1" t="s">
        <v>1607</v>
      </c>
      <c r="F1555" s="1">
        <v>432</v>
      </c>
      <c r="G1555" s="1">
        <v>3.5</v>
      </c>
      <c r="H1555" s="1">
        <v>6.29</v>
      </c>
      <c r="I1555" s="2">
        <f t="shared" si="24"/>
        <v>2717.28</v>
      </c>
    </row>
    <row r="1556" spans="1:9" x14ac:dyDescent="0.2">
      <c r="A1556" s="6">
        <v>2011</v>
      </c>
      <c r="B1556" s="1" t="s">
        <v>13</v>
      </c>
      <c r="C1556" s="1" t="s">
        <v>1578</v>
      </c>
      <c r="D1556" s="1" t="s">
        <v>1579</v>
      </c>
      <c r="E1556" s="1" t="s">
        <v>1608</v>
      </c>
      <c r="F1556" s="1">
        <v>456</v>
      </c>
      <c r="G1556" s="1">
        <v>4.49</v>
      </c>
      <c r="H1556" s="1">
        <v>5.17</v>
      </c>
      <c r="I1556" s="2">
        <f t="shared" si="24"/>
        <v>2357.52</v>
      </c>
    </row>
    <row r="1557" spans="1:9" x14ac:dyDescent="0.2">
      <c r="A1557" s="6">
        <v>2011</v>
      </c>
      <c r="B1557" s="1" t="s">
        <v>13</v>
      </c>
      <c r="C1557" s="1" t="s">
        <v>1578</v>
      </c>
      <c r="D1557" s="1" t="s">
        <v>1579</v>
      </c>
      <c r="E1557" s="1" t="s">
        <v>1609</v>
      </c>
      <c r="F1557" s="1">
        <v>360</v>
      </c>
      <c r="G1557" s="1">
        <v>3.02</v>
      </c>
      <c r="H1557" s="1">
        <v>6.46</v>
      </c>
      <c r="I1557" s="2">
        <f t="shared" si="24"/>
        <v>2325.6</v>
      </c>
    </row>
    <row r="1558" spans="1:9" x14ac:dyDescent="0.2">
      <c r="A1558" s="6">
        <v>2011</v>
      </c>
      <c r="B1558" s="1" t="s">
        <v>13</v>
      </c>
      <c r="C1558" s="1" t="s">
        <v>1578</v>
      </c>
      <c r="D1558" s="1" t="s">
        <v>1579</v>
      </c>
      <c r="E1558" s="1" t="s">
        <v>1610</v>
      </c>
      <c r="F1558" s="1">
        <v>420</v>
      </c>
      <c r="G1558" s="1">
        <v>3.37</v>
      </c>
      <c r="H1558" s="1">
        <v>6.77</v>
      </c>
      <c r="I1558" s="2">
        <f t="shared" si="24"/>
        <v>2843.3999999999996</v>
      </c>
    </row>
    <row r="1559" spans="1:9" x14ac:dyDescent="0.2">
      <c r="A1559" s="6">
        <v>2011</v>
      </c>
      <c r="B1559" s="1" t="s">
        <v>13</v>
      </c>
      <c r="C1559" s="1" t="s">
        <v>164</v>
      </c>
      <c r="D1559" s="1" t="s">
        <v>1611</v>
      </c>
      <c r="E1559" s="1" t="s">
        <v>1612</v>
      </c>
      <c r="F1559" s="1">
        <v>96</v>
      </c>
      <c r="G1559" s="8">
        <v>1.1399999999999999</v>
      </c>
      <c r="H1559" s="8">
        <v>1.34</v>
      </c>
      <c r="I1559" s="2">
        <f t="shared" si="24"/>
        <v>128.64000000000001</v>
      </c>
    </row>
    <row r="1560" spans="1:9" x14ac:dyDescent="0.2">
      <c r="A1560" s="6">
        <v>2011</v>
      </c>
      <c r="B1560" s="1" t="s">
        <v>13</v>
      </c>
      <c r="C1560" s="1" t="s">
        <v>164</v>
      </c>
      <c r="D1560" s="1" t="s">
        <v>1611</v>
      </c>
      <c r="E1560" s="1" t="s">
        <v>1613</v>
      </c>
      <c r="F1560" s="1">
        <v>96</v>
      </c>
      <c r="G1560" s="8">
        <v>1.18</v>
      </c>
      <c r="H1560" s="8">
        <v>1.39</v>
      </c>
      <c r="I1560" s="2">
        <f t="shared" si="24"/>
        <v>133.44</v>
      </c>
    </row>
    <row r="1561" spans="1:9" x14ac:dyDescent="0.2">
      <c r="A1561" s="6">
        <v>2011</v>
      </c>
      <c r="B1561" s="1" t="s">
        <v>13</v>
      </c>
      <c r="C1561" s="1" t="s">
        <v>164</v>
      </c>
      <c r="D1561" s="1" t="s">
        <v>1611</v>
      </c>
      <c r="E1561" s="1" t="s">
        <v>1614</v>
      </c>
      <c r="F1561" s="1">
        <v>96</v>
      </c>
      <c r="G1561" s="8">
        <v>1.05</v>
      </c>
      <c r="H1561" s="8">
        <v>1.39</v>
      </c>
      <c r="I1561" s="2">
        <f t="shared" si="24"/>
        <v>133.44</v>
      </c>
    </row>
    <row r="1562" spans="1:9" x14ac:dyDescent="0.2">
      <c r="A1562" s="6">
        <v>2011</v>
      </c>
      <c r="B1562" s="1" t="s">
        <v>13</v>
      </c>
      <c r="C1562" s="1" t="s">
        <v>164</v>
      </c>
      <c r="D1562" s="1" t="s">
        <v>1611</v>
      </c>
      <c r="E1562" s="1" t="s">
        <v>1615</v>
      </c>
      <c r="F1562" s="1">
        <v>84</v>
      </c>
      <c r="G1562" s="8">
        <v>1.02</v>
      </c>
      <c r="H1562" s="8">
        <v>1.31</v>
      </c>
      <c r="I1562" s="2">
        <f t="shared" si="24"/>
        <v>110.04</v>
      </c>
    </row>
    <row r="1563" spans="1:9" x14ac:dyDescent="0.2">
      <c r="A1563" s="6">
        <v>2011</v>
      </c>
      <c r="B1563" s="1" t="s">
        <v>13</v>
      </c>
      <c r="C1563" s="1" t="s">
        <v>164</v>
      </c>
      <c r="D1563" s="1" t="s">
        <v>1611</v>
      </c>
      <c r="E1563" s="1" t="s">
        <v>1616</v>
      </c>
      <c r="F1563" s="1">
        <v>120</v>
      </c>
      <c r="G1563" s="8">
        <v>1</v>
      </c>
      <c r="H1563" s="8">
        <v>1.23</v>
      </c>
      <c r="I1563" s="2">
        <f t="shared" si="24"/>
        <v>147.6</v>
      </c>
    </row>
    <row r="1564" spans="1:9" x14ac:dyDescent="0.2">
      <c r="A1564" s="6">
        <v>2011</v>
      </c>
      <c r="B1564" s="1" t="s">
        <v>13</v>
      </c>
      <c r="C1564" s="1" t="s">
        <v>164</v>
      </c>
      <c r="D1564" s="1" t="s">
        <v>1611</v>
      </c>
      <c r="E1564" s="1" t="s">
        <v>1617</v>
      </c>
      <c r="F1564" s="1">
        <v>144</v>
      </c>
      <c r="G1564" s="8">
        <v>1.1100000000000001</v>
      </c>
      <c r="H1564" s="8">
        <v>1.38</v>
      </c>
      <c r="I1564" s="2">
        <f t="shared" si="24"/>
        <v>198.71999999999997</v>
      </c>
    </row>
    <row r="1565" spans="1:9" x14ac:dyDescent="0.2">
      <c r="A1565" s="6">
        <v>2011</v>
      </c>
      <c r="B1565" s="1" t="s">
        <v>13</v>
      </c>
      <c r="C1565" s="1" t="s">
        <v>164</v>
      </c>
      <c r="D1565" s="1" t="s">
        <v>1611</v>
      </c>
      <c r="E1565" s="1" t="s">
        <v>1618</v>
      </c>
      <c r="F1565" s="1">
        <v>48</v>
      </c>
      <c r="G1565" s="8">
        <v>1</v>
      </c>
      <c r="H1565" s="8">
        <v>1.23</v>
      </c>
      <c r="I1565" s="2">
        <f t="shared" si="24"/>
        <v>59.04</v>
      </c>
    </row>
    <row r="1566" spans="1:9" x14ac:dyDescent="0.2">
      <c r="A1566" s="6">
        <v>2011</v>
      </c>
      <c r="B1566" s="1" t="s">
        <v>13</v>
      </c>
      <c r="C1566" s="1" t="s">
        <v>164</v>
      </c>
      <c r="D1566" s="1" t="s">
        <v>1611</v>
      </c>
      <c r="E1566" s="1" t="s">
        <v>1619</v>
      </c>
      <c r="F1566" s="1">
        <v>108</v>
      </c>
      <c r="G1566" s="8">
        <v>1.05</v>
      </c>
      <c r="H1566" s="8">
        <v>1.33</v>
      </c>
      <c r="I1566" s="2">
        <f t="shared" si="24"/>
        <v>143.64000000000001</v>
      </c>
    </row>
    <row r="1567" spans="1:9" x14ac:dyDescent="0.2">
      <c r="A1567" s="6">
        <v>2011</v>
      </c>
      <c r="B1567" s="1" t="s">
        <v>13</v>
      </c>
      <c r="C1567" s="1" t="s">
        <v>164</v>
      </c>
      <c r="D1567" s="1" t="s">
        <v>1611</v>
      </c>
      <c r="E1567" s="1" t="s">
        <v>1620</v>
      </c>
      <c r="F1567" s="1">
        <v>72</v>
      </c>
      <c r="G1567" s="8">
        <v>1.1399999999999999</v>
      </c>
      <c r="H1567" s="8">
        <v>1.37</v>
      </c>
      <c r="I1567" s="2">
        <f t="shared" si="24"/>
        <v>98.640000000000015</v>
      </c>
    </row>
    <row r="1568" spans="1:9" x14ac:dyDescent="0.2">
      <c r="A1568" s="6">
        <v>2011</v>
      </c>
      <c r="B1568" s="1" t="s">
        <v>13</v>
      </c>
      <c r="C1568" s="1" t="s">
        <v>164</v>
      </c>
      <c r="D1568" s="1" t="s">
        <v>1611</v>
      </c>
      <c r="E1568" s="1" t="s">
        <v>1621</v>
      </c>
      <c r="F1568" s="1">
        <v>72</v>
      </c>
      <c r="G1568" s="8">
        <v>1.1299999999999999</v>
      </c>
      <c r="H1568" s="8">
        <v>1.23</v>
      </c>
      <c r="I1568" s="2">
        <f t="shared" si="24"/>
        <v>88.56</v>
      </c>
    </row>
    <row r="1569" spans="1:9" x14ac:dyDescent="0.2">
      <c r="A1569" s="6">
        <v>2011</v>
      </c>
      <c r="B1569" s="1" t="s">
        <v>13</v>
      </c>
      <c r="C1569" s="1" t="s">
        <v>164</v>
      </c>
      <c r="D1569" s="1" t="s">
        <v>1611</v>
      </c>
      <c r="E1569" s="1" t="s">
        <v>1622</v>
      </c>
      <c r="F1569" s="1">
        <v>168</v>
      </c>
      <c r="G1569" s="8">
        <v>1.1599999999999999</v>
      </c>
      <c r="H1569" s="8">
        <v>1.3</v>
      </c>
      <c r="I1569" s="2">
        <f t="shared" si="24"/>
        <v>218.4</v>
      </c>
    </row>
    <row r="1570" spans="1:9" x14ac:dyDescent="0.2">
      <c r="A1570" s="6">
        <v>2011</v>
      </c>
      <c r="B1570" s="1" t="s">
        <v>13</v>
      </c>
      <c r="C1570" s="1" t="s">
        <v>164</v>
      </c>
      <c r="D1570" s="1" t="s">
        <v>1611</v>
      </c>
      <c r="E1570" s="1" t="s">
        <v>1623</v>
      </c>
      <c r="F1570" s="1">
        <v>84</v>
      </c>
      <c r="G1570" s="8">
        <v>1.1599999999999999</v>
      </c>
      <c r="H1570" s="8">
        <v>1.24</v>
      </c>
      <c r="I1570" s="2">
        <f t="shared" si="24"/>
        <v>104.16</v>
      </c>
    </row>
    <row r="1571" spans="1:9" x14ac:dyDescent="0.2">
      <c r="A1571" s="6">
        <v>2011</v>
      </c>
      <c r="B1571" s="1" t="s">
        <v>13</v>
      </c>
      <c r="C1571" s="1" t="s">
        <v>164</v>
      </c>
      <c r="D1571" s="1" t="s">
        <v>1611</v>
      </c>
      <c r="E1571" s="1" t="s">
        <v>1624</v>
      </c>
      <c r="F1571" s="1">
        <v>132</v>
      </c>
      <c r="G1571" s="8">
        <v>1.01</v>
      </c>
      <c r="H1571" s="8">
        <v>1.2</v>
      </c>
      <c r="I1571" s="2">
        <f t="shared" si="24"/>
        <v>158.4</v>
      </c>
    </row>
    <row r="1572" spans="1:9" x14ac:dyDescent="0.2">
      <c r="A1572" s="6">
        <v>2011</v>
      </c>
      <c r="B1572" s="1" t="s">
        <v>13</v>
      </c>
      <c r="C1572" s="1" t="s">
        <v>1578</v>
      </c>
      <c r="D1572" s="1" t="s">
        <v>1625</v>
      </c>
      <c r="E1572" s="1" t="s">
        <v>1626</v>
      </c>
      <c r="F1572" s="1">
        <v>384</v>
      </c>
      <c r="G1572" s="1">
        <v>4.8</v>
      </c>
      <c r="H1572" s="1">
        <v>5.56</v>
      </c>
      <c r="I1572" s="2">
        <f t="shared" si="24"/>
        <v>2135.04</v>
      </c>
    </row>
    <row r="1573" spans="1:9" x14ac:dyDescent="0.2">
      <c r="A1573" s="6">
        <v>2011</v>
      </c>
      <c r="B1573" s="1" t="s">
        <v>13</v>
      </c>
      <c r="C1573" s="1" t="s">
        <v>1578</v>
      </c>
      <c r="D1573" s="1" t="s">
        <v>1625</v>
      </c>
      <c r="E1573" s="1" t="s">
        <v>1627</v>
      </c>
      <c r="F1573" s="1">
        <v>420</v>
      </c>
      <c r="G1573" s="1">
        <v>3.84</v>
      </c>
      <c r="H1573" s="1">
        <v>6.5</v>
      </c>
      <c r="I1573" s="2">
        <f t="shared" si="24"/>
        <v>2730</v>
      </c>
    </row>
    <row r="1574" spans="1:9" x14ac:dyDescent="0.2">
      <c r="A1574" s="6">
        <v>2011</v>
      </c>
      <c r="B1574" s="1" t="s">
        <v>13</v>
      </c>
      <c r="C1574" s="1" t="s">
        <v>1578</v>
      </c>
      <c r="D1574" s="1" t="s">
        <v>1625</v>
      </c>
      <c r="E1574" s="1" t="s">
        <v>1628</v>
      </c>
      <c r="F1574" s="1">
        <v>480</v>
      </c>
      <c r="G1574" s="1">
        <v>3.36</v>
      </c>
      <c r="H1574" s="1">
        <v>5.22</v>
      </c>
      <c r="I1574" s="2">
        <f t="shared" si="24"/>
        <v>2505.6</v>
      </c>
    </row>
    <row r="1575" spans="1:9" x14ac:dyDescent="0.2">
      <c r="A1575" s="6">
        <v>2011</v>
      </c>
      <c r="B1575" s="1" t="s">
        <v>13</v>
      </c>
      <c r="C1575" s="1" t="s">
        <v>1578</v>
      </c>
      <c r="D1575" s="1" t="s">
        <v>1625</v>
      </c>
      <c r="E1575" s="1" t="s">
        <v>1629</v>
      </c>
      <c r="F1575" s="1">
        <v>432</v>
      </c>
      <c r="G1575" s="1">
        <v>3.88</v>
      </c>
      <c r="H1575" s="1">
        <v>5.4</v>
      </c>
      <c r="I1575" s="2">
        <f t="shared" si="24"/>
        <v>2332.8000000000002</v>
      </c>
    </row>
    <row r="1576" spans="1:9" x14ac:dyDescent="0.2">
      <c r="A1576" s="6">
        <v>2011</v>
      </c>
      <c r="B1576" s="1" t="s">
        <v>13</v>
      </c>
      <c r="C1576" s="1" t="s">
        <v>1578</v>
      </c>
      <c r="D1576" s="1" t="s">
        <v>1625</v>
      </c>
      <c r="E1576" s="1" t="s">
        <v>1630</v>
      </c>
      <c r="F1576" s="1">
        <v>432</v>
      </c>
      <c r="G1576" s="1">
        <v>3.11</v>
      </c>
      <c r="H1576" s="1">
        <v>5.3</v>
      </c>
      <c r="I1576" s="2">
        <f t="shared" si="24"/>
        <v>2289.6</v>
      </c>
    </row>
    <row r="1577" spans="1:9" x14ac:dyDescent="0.2">
      <c r="A1577" s="6">
        <v>2011</v>
      </c>
      <c r="B1577" s="1" t="s">
        <v>13</v>
      </c>
      <c r="C1577" s="1" t="s">
        <v>1578</v>
      </c>
      <c r="D1577" s="1" t="s">
        <v>1625</v>
      </c>
      <c r="E1577" s="1" t="s">
        <v>1631</v>
      </c>
      <c r="F1577" s="1">
        <v>444</v>
      </c>
      <c r="G1577" s="1">
        <v>4.1900000000000004</v>
      </c>
      <c r="H1577" s="1">
        <v>5.0999999999999996</v>
      </c>
      <c r="I1577" s="2">
        <f t="shared" si="24"/>
        <v>2264.3999999999996</v>
      </c>
    </row>
    <row r="1578" spans="1:9" x14ac:dyDescent="0.2">
      <c r="A1578" s="6">
        <v>2011</v>
      </c>
      <c r="B1578" s="1" t="s">
        <v>13</v>
      </c>
      <c r="C1578" s="1" t="s">
        <v>1578</v>
      </c>
      <c r="D1578" s="1" t="s">
        <v>1625</v>
      </c>
      <c r="E1578" s="1" t="s">
        <v>1632</v>
      </c>
      <c r="F1578" s="1">
        <v>492</v>
      </c>
      <c r="G1578" s="1">
        <v>3.43</v>
      </c>
      <c r="H1578" s="1">
        <v>6.38</v>
      </c>
      <c r="I1578" s="2">
        <f t="shared" si="24"/>
        <v>3138.96</v>
      </c>
    </row>
    <row r="1579" spans="1:9" x14ac:dyDescent="0.2">
      <c r="A1579" s="6">
        <v>2011</v>
      </c>
      <c r="B1579" s="1" t="s">
        <v>13</v>
      </c>
      <c r="C1579" s="1" t="s">
        <v>1578</v>
      </c>
      <c r="D1579" s="1" t="s">
        <v>1625</v>
      </c>
      <c r="E1579" s="1" t="s">
        <v>1633</v>
      </c>
      <c r="F1579" s="1">
        <v>432</v>
      </c>
      <c r="G1579" s="1">
        <v>4.47</v>
      </c>
      <c r="H1579" s="1">
        <v>5.32</v>
      </c>
      <c r="I1579" s="2">
        <f t="shared" si="24"/>
        <v>2298.2400000000002</v>
      </c>
    </row>
    <row r="1580" spans="1:9" x14ac:dyDescent="0.2">
      <c r="A1580" s="6">
        <v>2011</v>
      </c>
      <c r="B1580" s="1" t="s">
        <v>13</v>
      </c>
      <c r="C1580" s="1" t="s">
        <v>1578</v>
      </c>
      <c r="D1580" s="1" t="s">
        <v>1625</v>
      </c>
      <c r="E1580" s="1" t="s">
        <v>1634</v>
      </c>
      <c r="F1580" s="1">
        <v>456</v>
      </c>
      <c r="G1580" s="1">
        <v>4.74</v>
      </c>
      <c r="H1580" s="1">
        <v>6.59</v>
      </c>
      <c r="I1580" s="2">
        <f t="shared" si="24"/>
        <v>3005.04</v>
      </c>
    </row>
    <row r="1581" spans="1:9" x14ac:dyDescent="0.2">
      <c r="A1581" s="6">
        <v>2011</v>
      </c>
      <c r="B1581" s="1" t="s">
        <v>13</v>
      </c>
      <c r="C1581" s="1" t="s">
        <v>1578</v>
      </c>
      <c r="D1581" s="1" t="s">
        <v>1625</v>
      </c>
      <c r="E1581" s="1" t="s">
        <v>1635</v>
      </c>
      <c r="F1581" s="1">
        <v>492</v>
      </c>
      <c r="G1581" s="1">
        <v>3.12</v>
      </c>
      <c r="H1581" s="1">
        <v>6.03</v>
      </c>
      <c r="I1581" s="2">
        <f t="shared" si="24"/>
        <v>2966.76</v>
      </c>
    </row>
    <row r="1582" spans="1:9" x14ac:dyDescent="0.2">
      <c r="A1582" s="6">
        <v>2011</v>
      </c>
      <c r="B1582" s="1" t="s">
        <v>13</v>
      </c>
      <c r="C1582" s="1" t="s">
        <v>1578</v>
      </c>
      <c r="D1582" s="1" t="s">
        <v>1625</v>
      </c>
      <c r="E1582" s="1" t="s">
        <v>1636</v>
      </c>
      <c r="F1582" s="1">
        <v>528</v>
      </c>
      <c r="G1582" s="1">
        <v>3.37</v>
      </c>
      <c r="H1582" s="1">
        <v>6.77</v>
      </c>
      <c r="I1582" s="2">
        <f t="shared" si="24"/>
        <v>3574.56</v>
      </c>
    </row>
    <row r="1583" spans="1:9" x14ac:dyDescent="0.2">
      <c r="A1583" s="6">
        <v>2011</v>
      </c>
      <c r="B1583" s="1" t="s">
        <v>13</v>
      </c>
      <c r="C1583" s="1" t="s">
        <v>1578</v>
      </c>
      <c r="D1583" s="1" t="s">
        <v>1625</v>
      </c>
      <c r="E1583" s="1" t="s">
        <v>1637</v>
      </c>
      <c r="F1583" s="1">
        <v>516</v>
      </c>
      <c r="G1583" s="1">
        <v>4.95</v>
      </c>
      <c r="H1583" s="1">
        <v>5.78</v>
      </c>
      <c r="I1583" s="2">
        <f t="shared" si="24"/>
        <v>2982.48</v>
      </c>
    </row>
    <row r="1584" spans="1:9" x14ac:dyDescent="0.2">
      <c r="A1584" s="6">
        <v>2011</v>
      </c>
      <c r="B1584" s="1" t="s">
        <v>13</v>
      </c>
      <c r="C1584" s="1" t="s">
        <v>1578</v>
      </c>
      <c r="D1584" s="1" t="s">
        <v>1625</v>
      </c>
      <c r="E1584" s="1" t="s">
        <v>1638</v>
      </c>
      <c r="F1584" s="1">
        <v>504</v>
      </c>
      <c r="G1584" s="1">
        <v>3.53</v>
      </c>
      <c r="H1584" s="1">
        <v>6.83</v>
      </c>
      <c r="I1584" s="2">
        <f t="shared" si="24"/>
        <v>3442.32</v>
      </c>
    </row>
    <row r="1585" spans="1:9" x14ac:dyDescent="0.2">
      <c r="A1585" s="6">
        <v>2011</v>
      </c>
      <c r="B1585" s="1" t="s">
        <v>13</v>
      </c>
      <c r="C1585" s="1" t="s">
        <v>1578</v>
      </c>
      <c r="D1585" s="1" t="s">
        <v>1625</v>
      </c>
      <c r="E1585" s="1" t="s">
        <v>1639</v>
      </c>
      <c r="F1585" s="1">
        <v>360</v>
      </c>
      <c r="G1585" s="1">
        <v>3.64</v>
      </c>
      <c r="H1585" s="1">
        <v>5.2</v>
      </c>
      <c r="I1585" s="2">
        <f t="shared" si="24"/>
        <v>1872</v>
      </c>
    </row>
    <row r="1586" spans="1:9" x14ac:dyDescent="0.2">
      <c r="A1586" s="6">
        <v>2011</v>
      </c>
      <c r="B1586" s="1" t="s">
        <v>13</v>
      </c>
      <c r="C1586" s="1" t="s">
        <v>1578</v>
      </c>
      <c r="D1586" s="1" t="s">
        <v>1625</v>
      </c>
      <c r="E1586" s="1" t="s">
        <v>1640</v>
      </c>
      <c r="F1586" s="1">
        <v>444</v>
      </c>
      <c r="G1586" s="1">
        <v>3.65</v>
      </c>
      <c r="H1586" s="1">
        <v>5.69</v>
      </c>
      <c r="I1586" s="2">
        <f t="shared" si="24"/>
        <v>2526.36</v>
      </c>
    </row>
    <row r="1587" spans="1:9" x14ac:dyDescent="0.2">
      <c r="A1587" s="6">
        <v>2011</v>
      </c>
      <c r="B1587" s="1" t="s">
        <v>13</v>
      </c>
      <c r="C1587" s="1" t="s">
        <v>1578</v>
      </c>
      <c r="D1587" s="1" t="s">
        <v>1625</v>
      </c>
      <c r="E1587" s="1" t="s">
        <v>1641</v>
      </c>
      <c r="F1587" s="1">
        <v>528</v>
      </c>
      <c r="G1587" s="1">
        <v>3.43</v>
      </c>
      <c r="H1587" s="1">
        <v>5.51</v>
      </c>
      <c r="I1587" s="2">
        <f t="shared" si="24"/>
        <v>2909.2799999999997</v>
      </c>
    </row>
    <row r="1588" spans="1:9" x14ac:dyDescent="0.2">
      <c r="A1588" s="6">
        <v>2011</v>
      </c>
      <c r="B1588" s="1" t="s">
        <v>13</v>
      </c>
      <c r="C1588" s="1" t="s">
        <v>1578</v>
      </c>
      <c r="D1588" s="1" t="s">
        <v>1625</v>
      </c>
      <c r="E1588" s="1" t="s">
        <v>1642</v>
      </c>
      <c r="F1588" s="1">
        <v>528</v>
      </c>
      <c r="G1588" s="1">
        <v>3.12</v>
      </c>
      <c r="H1588" s="1">
        <v>5.55</v>
      </c>
      <c r="I1588" s="2">
        <f t="shared" si="24"/>
        <v>2930.4</v>
      </c>
    </row>
    <row r="1589" spans="1:9" x14ac:dyDescent="0.2">
      <c r="A1589" s="6">
        <v>2011</v>
      </c>
      <c r="B1589" s="1" t="s">
        <v>13</v>
      </c>
      <c r="C1589" s="1" t="s">
        <v>1578</v>
      </c>
      <c r="D1589" s="1" t="s">
        <v>1625</v>
      </c>
      <c r="E1589" s="1" t="s">
        <v>1643</v>
      </c>
      <c r="F1589" s="1">
        <v>408</v>
      </c>
      <c r="G1589" s="1">
        <v>4.58</v>
      </c>
      <c r="H1589" s="1">
        <v>6.87</v>
      </c>
      <c r="I1589" s="2">
        <f t="shared" si="24"/>
        <v>2802.96</v>
      </c>
    </row>
    <row r="1590" spans="1:9" x14ac:dyDescent="0.2">
      <c r="A1590" s="6">
        <v>2011</v>
      </c>
      <c r="B1590" s="1" t="s">
        <v>13</v>
      </c>
      <c r="C1590" s="1" t="s">
        <v>1578</v>
      </c>
      <c r="D1590" s="1" t="s">
        <v>1625</v>
      </c>
      <c r="E1590" s="1" t="s">
        <v>1644</v>
      </c>
      <c r="F1590" s="1">
        <v>408</v>
      </c>
      <c r="G1590" s="1">
        <v>4.18</v>
      </c>
      <c r="H1590" s="1">
        <v>5.01</v>
      </c>
      <c r="I1590" s="2">
        <f t="shared" si="24"/>
        <v>2044.08</v>
      </c>
    </row>
    <row r="1591" spans="1:9" x14ac:dyDescent="0.2">
      <c r="A1591" s="6">
        <v>2011</v>
      </c>
      <c r="B1591" s="1" t="s">
        <v>13</v>
      </c>
      <c r="C1591" s="1" t="s">
        <v>1578</v>
      </c>
      <c r="D1591" s="1" t="s">
        <v>1625</v>
      </c>
      <c r="E1591" s="1" t="s">
        <v>1645</v>
      </c>
      <c r="F1591" s="1">
        <v>516</v>
      </c>
      <c r="G1591" s="1">
        <v>3.34</v>
      </c>
      <c r="H1591" s="1">
        <v>5.6</v>
      </c>
      <c r="I1591" s="2">
        <f t="shared" si="24"/>
        <v>2889.6</v>
      </c>
    </row>
    <row r="1592" spans="1:9" x14ac:dyDescent="0.2">
      <c r="A1592" s="6">
        <v>2011</v>
      </c>
      <c r="B1592" s="1" t="s">
        <v>13</v>
      </c>
      <c r="C1592" s="1" t="s">
        <v>1578</v>
      </c>
      <c r="D1592" s="1" t="s">
        <v>1625</v>
      </c>
      <c r="E1592" s="1" t="s">
        <v>1646</v>
      </c>
      <c r="F1592" s="1">
        <v>360</v>
      </c>
      <c r="G1592" s="1">
        <v>3.46</v>
      </c>
      <c r="H1592" s="1">
        <v>6.55</v>
      </c>
      <c r="I1592" s="2">
        <f t="shared" si="24"/>
        <v>2358</v>
      </c>
    </row>
    <row r="1593" spans="1:9" x14ac:dyDescent="0.2">
      <c r="A1593" s="6">
        <v>2011</v>
      </c>
      <c r="B1593" s="1" t="s">
        <v>13</v>
      </c>
      <c r="C1593" s="1" t="s">
        <v>1578</v>
      </c>
      <c r="D1593" s="1" t="s">
        <v>1625</v>
      </c>
      <c r="E1593" s="1" t="s">
        <v>1647</v>
      </c>
      <c r="F1593" s="1">
        <v>360</v>
      </c>
      <c r="G1593" s="1">
        <v>3.45</v>
      </c>
      <c r="H1593" s="1">
        <v>6.34</v>
      </c>
      <c r="I1593" s="2">
        <f t="shared" si="24"/>
        <v>2282.4</v>
      </c>
    </row>
    <row r="1594" spans="1:9" x14ac:dyDescent="0.2">
      <c r="A1594" s="6">
        <v>2011</v>
      </c>
      <c r="B1594" s="1" t="s">
        <v>13</v>
      </c>
      <c r="C1594" s="1" t="s">
        <v>1578</v>
      </c>
      <c r="D1594" s="1" t="s">
        <v>1625</v>
      </c>
      <c r="E1594" s="1" t="s">
        <v>1648</v>
      </c>
      <c r="F1594" s="1">
        <v>480</v>
      </c>
      <c r="G1594" s="1">
        <v>3.35</v>
      </c>
      <c r="H1594" s="1">
        <v>5.31</v>
      </c>
      <c r="I1594" s="2">
        <f t="shared" si="24"/>
        <v>2548.7999999999997</v>
      </c>
    </row>
    <row r="1595" spans="1:9" x14ac:dyDescent="0.2">
      <c r="A1595" s="6">
        <v>2011</v>
      </c>
      <c r="B1595" s="1" t="s">
        <v>13</v>
      </c>
      <c r="C1595" s="1" t="s">
        <v>1578</v>
      </c>
      <c r="D1595" s="1" t="s">
        <v>1625</v>
      </c>
      <c r="E1595" s="1" t="s">
        <v>1649</v>
      </c>
      <c r="F1595" s="1">
        <v>480</v>
      </c>
      <c r="G1595" s="1">
        <v>3.26</v>
      </c>
      <c r="H1595" s="1">
        <v>5.58</v>
      </c>
      <c r="I1595" s="2">
        <f t="shared" si="24"/>
        <v>2678.4</v>
      </c>
    </row>
    <row r="1596" spans="1:9" x14ac:dyDescent="0.2">
      <c r="A1596" s="6">
        <v>2011</v>
      </c>
      <c r="B1596" s="1" t="s">
        <v>13</v>
      </c>
      <c r="C1596" s="1" t="s">
        <v>1578</v>
      </c>
      <c r="D1596" s="1" t="s">
        <v>1625</v>
      </c>
      <c r="E1596" s="1" t="s">
        <v>1650</v>
      </c>
      <c r="F1596" s="1">
        <v>408</v>
      </c>
      <c r="G1596" s="1">
        <v>4.68</v>
      </c>
      <c r="H1596" s="1">
        <v>6.65</v>
      </c>
      <c r="I1596" s="2">
        <f t="shared" si="24"/>
        <v>2713.2000000000003</v>
      </c>
    </row>
    <row r="1597" spans="1:9" x14ac:dyDescent="0.2">
      <c r="A1597" s="6">
        <v>2011</v>
      </c>
      <c r="B1597" s="1" t="s">
        <v>13</v>
      </c>
      <c r="C1597" s="1" t="s">
        <v>1578</v>
      </c>
      <c r="D1597" s="1" t="s">
        <v>1625</v>
      </c>
      <c r="E1597" s="1" t="s">
        <v>1651</v>
      </c>
      <c r="F1597" s="1">
        <v>528</v>
      </c>
      <c r="G1597" s="1">
        <v>4.25</v>
      </c>
      <c r="H1597" s="1">
        <v>6.49</v>
      </c>
      <c r="I1597" s="2">
        <f t="shared" si="24"/>
        <v>3426.7200000000003</v>
      </c>
    </row>
    <row r="1598" spans="1:9" x14ac:dyDescent="0.2">
      <c r="A1598" s="6">
        <v>2011</v>
      </c>
      <c r="B1598" s="1" t="s">
        <v>13</v>
      </c>
      <c r="C1598" s="1" t="s">
        <v>1578</v>
      </c>
      <c r="D1598" s="1" t="s">
        <v>1625</v>
      </c>
      <c r="E1598" s="1" t="s">
        <v>1652</v>
      </c>
      <c r="F1598" s="1">
        <v>504</v>
      </c>
      <c r="G1598" s="1">
        <v>3.62</v>
      </c>
      <c r="H1598" s="1">
        <v>6.92</v>
      </c>
      <c r="I1598" s="2">
        <f t="shared" si="24"/>
        <v>3487.68</v>
      </c>
    </row>
    <row r="1599" spans="1:9" x14ac:dyDescent="0.2">
      <c r="A1599" s="6">
        <v>2011</v>
      </c>
      <c r="B1599" s="1" t="s">
        <v>13</v>
      </c>
      <c r="C1599" s="1" t="s">
        <v>1578</v>
      </c>
      <c r="D1599" s="1" t="s">
        <v>1625</v>
      </c>
      <c r="E1599" s="1" t="s">
        <v>1653</v>
      </c>
      <c r="F1599" s="1">
        <v>516</v>
      </c>
      <c r="G1599" s="1">
        <v>3.36</v>
      </c>
      <c r="H1599" s="1">
        <v>6.5</v>
      </c>
      <c r="I1599" s="2">
        <f t="shared" si="24"/>
        <v>3354</v>
      </c>
    </row>
    <row r="1600" spans="1:9" x14ac:dyDescent="0.2">
      <c r="A1600" s="6">
        <v>2011</v>
      </c>
      <c r="B1600" s="1" t="s">
        <v>13</v>
      </c>
      <c r="C1600" s="1" t="s">
        <v>1578</v>
      </c>
      <c r="D1600" s="1" t="s">
        <v>1625</v>
      </c>
      <c r="E1600" s="1" t="s">
        <v>1654</v>
      </c>
      <c r="F1600" s="1">
        <v>372</v>
      </c>
      <c r="G1600" s="1">
        <v>4.82</v>
      </c>
      <c r="H1600" s="1">
        <v>5.82</v>
      </c>
      <c r="I1600" s="2">
        <f t="shared" si="24"/>
        <v>2165.04</v>
      </c>
    </row>
    <row r="1601" spans="1:9" x14ac:dyDescent="0.2">
      <c r="A1601" s="6">
        <v>2011</v>
      </c>
      <c r="B1601" s="1" t="s">
        <v>13</v>
      </c>
      <c r="C1601" s="1" t="s">
        <v>1578</v>
      </c>
      <c r="D1601" s="1" t="s">
        <v>1625</v>
      </c>
      <c r="E1601" s="1" t="s">
        <v>1655</v>
      </c>
      <c r="F1601" s="1">
        <v>444</v>
      </c>
      <c r="G1601" s="1">
        <v>3.29</v>
      </c>
      <c r="H1601" s="1">
        <v>7</v>
      </c>
      <c r="I1601" s="2">
        <f t="shared" si="24"/>
        <v>3108</v>
      </c>
    </row>
    <row r="1602" spans="1:9" x14ac:dyDescent="0.2">
      <c r="A1602" s="6">
        <v>2011</v>
      </c>
      <c r="B1602" s="1" t="s">
        <v>13</v>
      </c>
      <c r="C1602" s="1" t="s">
        <v>1578</v>
      </c>
      <c r="D1602" s="1" t="s">
        <v>1625</v>
      </c>
      <c r="E1602" s="1" t="s">
        <v>1656</v>
      </c>
      <c r="F1602" s="1">
        <v>468</v>
      </c>
      <c r="G1602" s="1">
        <v>3.33</v>
      </c>
      <c r="H1602" s="1">
        <v>6.95</v>
      </c>
      <c r="I1602" s="2">
        <f t="shared" si="24"/>
        <v>3252.6</v>
      </c>
    </row>
    <row r="1603" spans="1:9" x14ac:dyDescent="0.2">
      <c r="A1603" s="6">
        <v>2011</v>
      </c>
      <c r="B1603" s="1" t="s">
        <v>13</v>
      </c>
      <c r="C1603" s="1" t="s">
        <v>1578</v>
      </c>
      <c r="D1603" s="1" t="s">
        <v>1625</v>
      </c>
      <c r="E1603" s="1" t="s">
        <v>1657</v>
      </c>
      <c r="F1603" s="1">
        <v>408</v>
      </c>
      <c r="G1603" s="1">
        <v>4.47</v>
      </c>
      <c r="H1603" s="1">
        <v>6.74</v>
      </c>
      <c r="I1603" s="2">
        <f t="shared" si="24"/>
        <v>2749.92</v>
      </c>
    </row>
    <row r="1604" spans="1:9" x14ac:dyDescent="0.2">
      <c r="A1604" s="6">
        <v>2011</v>
      </c>
      <c r="B1604" s="1" t="s">
        <v>13</v>
      </c>
      <c r="C1604" s="1" t="s">
        <v>1578</v>
      </c>
      <c r="D1604" s="1" t="s">
        <v>1625</v>
      </c>
      <c r="E1604" s="1" t="s">
        <v>1658</v>
      </c>
      <c r="F1604" s="1">
        <v>456</v>
      </c>
      <c r="G1604" s="1">
        <v>3.36</v>
      </c>
      <c r="H1604" s="1">
        <v>6.67</v>
      </c>
      <c r="I1604" s="2">
        <f t="shared" si="24"/>
        <v>3041.52</v>
      </c>
    </row>
    <row r="1605" spans="1:9" x14ac:dyDescent="0.2">
      <c r="A1605" s="6">
        <v>2011</v>
      </c>
      <c r="B1605" s="1" t="s">
        <v>13</v>
      </c>
      <c r="C1605" s="1" t="s">
        <v>1578</v>
      </c>
      <c r="D1605" s="1" t="s">
        <v>1625</v>
      </c>
      <c r="E1605" s="1" t="s">
        <v>1659</v>
      </c>
      <c r="F1605" s="1">
        <v>456</v>
      </c>
      <c r="G1605" s="1">
        <v>4.9400000000000004</v>
      </c>
      <c r="H1605" s="1">
        <v>5.24</v>
      </c>
      <c r="I1605" s="2">
        <f t="shared" si="24"/>
        <v>2389.44</v>
      </c>
    </row>
    <row r="1606" spans="1:9" x14ac:dyDescent="0.2">
      <c r="A1606" s="6">
        <v>2011</v>
      </c>
      <c r="B1606" s="1" t="s">
        <v>13</v>
      </c>
      <c r="C1606" s="1" t="s">
        <v>1578</v>
      </c>
      <c r="D1606" s="1" t="s">
        <v>1625</v>
      </c>
      <c r="E1606" s="1" t="s">
        <v>1660</v>
      </c>
      <c r="F1606" s="1">
        <v>444</v>
      </c>
      <c r="G1606" s="1">
        <v>3.51</v>
      </c>
      <c r="H1606" s="1">
        <v>5.45</v>
      </c>
      <c r="I1606" s="2">
        <f t="shared" si="24"/>
        <v>2419.8000000000002</v>
      </c>
    </row>
    <row r="1607" spans="1:9" x14ac:dyDescent="0.2">
      <c r="A1607" s="6">
        <v>2011</v>
      </c>
      <c r="B1607" s="1" t="s">
        <v>13</v>
      </c>
      <c r="C1607" s="1" t="s">
        <v>1578</v>
      </c>
      <c r="D1607" s="1" t="s">
        <v>1625</v>
      </c>
      <c r="E1607" s="1" t="s">
        <v>1661</v>
      </c>
      <c r="F1607" s="1">
        <v>504</v>
      </c>
      <c r="G1607" s="1">
        <v>3.12</v>
      </c>
      <c r="H1607" s="1">
        <v>5.91</v>
      </c>
      <c r="I1607" s="2">
        <f t="shared" si="24"/>
        <v>2978.64</v>
      </c>
    </row>
    <row r="1608" spans="1:9" x14ac:dyDescent="0.2">
      <c r="A1608" s="6">
        <v>2011</v>
      </c>
      <c r="B1608" s="1" t="s">
        <v>13</v>
      </c>
      <c r="C1608" s="1" t="s">
        <v>14</v>
      </c>
      <c r="D1608" s="1" t="s">
        <v>1662</v>
      </c>
      <c r="E1608" s="1" t="s">
        <v>1663</v>
      </c>
      <c r="F1608" s="1">
        <v>540</v>
      </c>
      <c r="G1608" s="7">
        <v>5.8933333333333335</v>
      </c>
      <c r="H1608" s="7">
        <v>8.58</v>
      </c>
      <c r="I1608" s="2">
        <f t="shared" si="24"/>
        <v>4633.2</v>
      </c>
    </row>
    <row r="1609" spans="1:9" x14ac:dyDescent="0.2">
      <c r="A1609" s="6">
        <v>2011</v>
      </c>
      <c r="B1609" s="1" t="s">
        <v>13</v>
      </c>
      <c r="C1609" s="1" t="s">
        <v>14</v>
      </c>
      <c r="D1609" s="1" t="s">
        <v>1662</v>
      </c>
      <c r="E1609" s="1" t="s">
        <v>1664</v>
      </c>
      <c r="F1609" s="1">
        <v>492</v>
      </c>
      <c r="G1609" s="7">
        <v>6.5533333333333337</v>
      </c>
      <c r="H1609" s="7">
        <v>8.4333333333333336</v>
      </c>
      <c r="I1609" s="2">
        <f t="shared" si="24"/>
        <v>4149.2</v>
      </c>
    </row>
    <row r="1610" spans="1:9" x14ac:dyDescent="0.2">
      <c r="A1610" s="6">
        <v>2011</v>
      </c>
      <c r="B1610" s="1" t="s">
        <v>13</v>
      </c>
      <c r="C1610" s="1" t="s">
        <v>14</v>
      </c>
      <c r="D1610" s="1" t="s">
        <v>1662</v>
      </c>
      <c r="E1610" s="1" t="s">
        <v>1665</v>
      </c>
      <c r="F1610" s="1">
        <v>636</v>
      </c>
      <c r="G1610" s="7">
        <v>5.54</v>
      </c>
      <c r="H1610" s="7">
        <v>7.5133333333333336</v>
      </c>
      <c r="I1610" s="2">
        <f t="shared" si="24"/>
        <v>4778.4800000000005</v>
      </c>
    </row>
    <row r="1611" spans="1:9" x14ac:dyDescent="0.2">
      <c r="A1611" s="6">
        <v>2011</v>
      </c>
      <c r="B1611" s="1" t="s">
        <v>13</v>
      </c>
      <c r="C1611" s="1" t="s">
        <v>14</v>
      </c>
      <c r="D1611" s="1" t="s">
        <v>1662</v>
      </c>
      <c r="E1611" s="1" t="s">
        <v>1666</v>
      </c>
      <c r="F1611" s="1">
        <v>564</v>
      </c>
      <c r="G1611" s="7">
        <v>6.04</v>
      </c>
      <c r="H1611" s="7">
        <v>8.413333333333334</v>
      </c>
      <c r="I1611" s="2">
        <f t="shared" si="24"/>
        <v>4745.1200000000008</v>
      </c>
    </row>
    <row r="1612" spans="1:9" x14ac:dyDescent="0.2">
      <c r="A1612" s="6">
        <v>2011</v>
      </c>
      <c r="B1612" s="1" t="s">
        <v>13</v>
      </c>
      <c r="C1612" s="1" t="s">
        <v>14</v>
      </c>
      <c r="D1612" s="1" t="s">
        <v>1662</v>
      </c>
      <c r="E1612" s="1" t="s">
        <v>1667</v>
      </c>
      <c r="F1612" s="1">
        <v>420</v>
      </c>
      <c r="G1612" s="7">
        <v>5.36</v>
      </c>
      <c r="H1612" s="7">
        <v>8.1266666666666669</v>
      </c>
      <c r="I1612" s="2">
        <f t="shared" si="24"/>
        <v>3413.2000000000003</v>
      </c>
    </row>
    <row r="1613" spans="1:9" x14ac:dyDescent="0.2">
      <c r="A1613" s="6">
        <v>2011</v>
      </c>
      <c r="B1613" s="1" t="s">
        <v>13</v>
      </c>
      <c r="C1613" s="1" t="s">
        <v>270</v>
      </c>
      <c r="D1613" s="1" t="s">
        <v>1662</v>
      </c>
      <c r="E1613" s="1" t="s">
        <v>1668</v>
      </c>
      <c r="F1613" s="1">
        <v>2712</v>
      </c>
      <c r="G1613" s="1">
        <v>2.92</v>
      </c>
      <c r="H1613" s="1">
        <v>3.46</v>
      </c>
      <c r="I1613" s="2">
        <f t="shared" si="24"/>
        <v>9383.52</v>
      </c>
    </row>
    <row r="1614" spans="1:9" x14ac:dyDescent="0.2">
      <c r="A1614" s="6">
        <v>2011</v>
      </c>
      <c r="B1614" s="1" t="s">
        <v>13</v>
      </c>
      <c r="C1614" s="1" t="s">
        <v>270</v>
      </c>
      <c r="D1614" s="1" t="s">
        <v>1662</v>
      </c>
      <c r="E1614" s="1" t="s">
        <v>1669</v>
      </c>
      <c r="F1614" s="1">
        <v>1308</v>
      </c>
      <c r="G1614" s="1">
        <v>2.33</v>
      </c>
      <c r="H1614" s="1">
        <v>3.52</v>
      </c>
      <c r="I1614" s="2">
        <f t="shared" si="24"/>
        <v>4604.16</v>
      </c>
    </row>
    <row r="1615" spans="1:9" x14ac:dyDescent="0.2">
      <c r="A1615" s="6">
        <v>2011</v>
      </c>
      <c r="B1615" s="1" t="s">
        <v>13</v>
      </c>
      <c r="C1615" s="1" t="s">
        <v>270</v>
      </c>
      <c r="D1615" s="1" t="s">
        <v>1662</v>
      </c>
      <c r="E1615" s="1" t="s">
        <v>1670</v>
      </c>
      <c r="F1615" s="1">
        <v>1848</v>
      </c>
      <c r="G1615" s="1">
        <v>2.72</v>
      </c>
      <c r="H1615" s="1">
        <v>3.44</v>
      </c>
      <c r="I1615" s="2">
        <f t="shared" ref="I1615:I1678" si="25">H1615 *F1615</f>
        <v>6357.12</v>
      </c>
    </row>
    <row r="1616" spans="1:9" x14ac:dyDescent="0.2">
      <c r="A1616" s="6">
        <v>2011</v>
      </c>
      <c r="B1616" s="1" t="s">
        <v>13</v>
      </c>
      <c r="C1616" s="1" t="s">
        <v>270</v>
      </c>
      <c r="D1616" s="1" t="s">
        <v>1662</v>
      </c>
      <c r="E1616" s="1" t="s">
        <v>1671</v>
      </c>
      <c r="F1616" s="1">
        <v>1356</v>
      </c>
      <c r="G1616" s="1">
        <v>2.6</v>
      </c>
      <c r="H1616" s="1">
        <v>3.48</v>
      </c>
      <c r="I1616" s="2">
        <f t="shared" si="25"/>
        <v>4718.88</v>
      </c>
    </row>
    <row r="1617" spans="1:9" x14ac:dyDescent="0.2">
      <c r="A1617" s="6">
        <v>2011</v>
      </c>
      <c r="B1617" s="1" t="s">
        <v>13</v>
      </c>
      <c r="C1617" s="1" t="s">
        <v>270</v>
      </c>
      <c r="D1617" s="1" t="s">
        <v>1662</v>
      </c>
      <c r="E1617" s="1" t="s">
        <v>1672</v>
      </c>
      <c r="F1617" s="1">
        <v>2256</v>
      </c>
      <c r="G1617" s="1">
        <v>2.5099999999999998</v>
      </c>
      <c r="H1617" s="1">
        <v>3.97</v>
      </c>
      <c r="I1617" s="2">
        <f t="shared" si="25"/>
        <v>8956.32</v>
      </c>
    </row>
    <row r="1618" spans="1:9" x14ac:dyDescent="0.2">
      <c r="A1618" s="6">
        <v>2011</v>
      </c>
      <c r="B1618" s="1" t="s">
        <v>13</v>
      </c>
      <c r="C1618" s="1" t="s">
        <v>270</v>
      </c>
      <c r="D1618" s="1" t="s">
        <v>1662</v>
      </c>
      <c r="E1618" s="1" t="s">
        <v>1673</v>
      </c>
      <c r="F1618" s="1">
        <v>1740</v>
      </c>
      <c r="G1618" s="1">
        <v>2.35</v>
      </c>
      <c r="H1618" s="1">
        <v>3.48</v>
      </c>
      <c r="I1618" s="2">
        <f t="shared" si="25"/>
        <v>6055.2</v>
      </c>
    </row>
    <row r="1619" spans="1:9" x14ac:dyDescent="0.2">
      <c r="A1619" s="6">
        <v>2011</v>
      </c>
      <c r="B1619" s="1" t="s">
        <v>13</v>
      </c>
      <c r="C1619" s="1" t="s">
        <v>270</v>
      </c>
      <c r="D1619" s="1" t="s">
        <v>1662</v>
      </c>
      <c r="E1619" s="1" t="s">
        <v>1674</v>
      </c>
      <c r="F1619" s="1">
        <v>2304</v>
      </c>
      <c r="G1619" s="1">
        <v>2.66</v>
      </c>
      <c r="H1619" s="1">
        <v>3.41</v>
      </c>
      <c r="I1619" s="2">
        <f t="shared" si="25"/>
        <v>7856.64</v>
      </c>
    </row>
    <row r="1620" spans="1:9" x14ac:dyDescent="0.2">
      <c r="A1620" s="6">
        <v>2011</v>
      </c>
      <c r="B1620" s="1" t="s">
        <v>13</v>
      </c>
      <c r="C1620" s="1" t="s">
        <v>270</v>
      </c>
      <c r="D1620" s="1" t="s">
        <v>1662</v>
      </c>
      <c r="E1620" s="1" t="s">
        <v>1675</v>
      </c>
      <c r="F1620" s="1">
        <v>2232</v>
      </c>
      <c r="G1620" s="1">
        <v>2.7</v>
      </c>
      <c r="H1620" s="1">
        <v>3.49</v>
      </c>
      <c r="I1620" s="2">
        <f t="shared" si="25"/>
        <v>7789.68</v>
      </c>
    </row>
    <row r="1621" spans="1:9" x14ac:dyDescent="0.2">
      <c r="A1621" s="6">
        <v>2011</v>
      </c>
      <c r="B1621" s="1" t="s">
        <v>13</v>
      </c>
      <c r="C1621" s="1" t="s">
        <v>270</v>
      </c>
      <c r="D1621" s="1" t="s">
        <v>1662</v>
      </c>
      <c r="E1621" s="1" t="s">
        <v>1676</v>
      </c>
      <c r="F1621" s="1">
        <v>2268</v>
      </c>
      <c r="G1621" s="1">
        <v>2.8</v>
      </c>
      <c r="H1621" s="1">
        <v>3.52</v>
      </c>
      <c r="I1621" s="2">
        <f t="shared" si="25"/>
        <v>7983.36</v>
      </c>
    </row>
    <row r="1622" spans="1:9" x14ac:dyDescent="0.2">
      <c r="A1622" s="6">
        <v>2011</v>
      </c>
      <c r="B1622" s="1" t="s">
        <v>13</v>
      </c>
      <c r="C1622" s="1" t="s">
        <v>270</v>
      </c>
      <c r="D1622" s="1" t="s">
        <v>1662</v>
      </c>
      <c r="E1622" s="1" t="s">
        <v>1677</v>
      </c>
      <c r="F1622" s="1">
        <v>2040</v>
      </c>
      <c r="G1622" s="1">
        <v>2.59</v>
      </c>
      <c r="H1622" s="1">
        <v>3.99</v>
      </c>
      <c r="I1622" s="2">
        <f t="shared" si="25"/>
        <v>8139.6</v>
      </c>
    </row>
    <row r="1623" spans="1:9" x14ac:dyDescent="0.2">
      <c r="A1623" s="6">
        <v>2011</v>
      </c>
      <c r="B1623" s="1" t="s">
        <v>13</v>
      </c>
      <c r="C1623" s="1" t="s">
        <v>270</v>
      </c>
      <c r="D1623" s="1" t="s">
        <v>1662</v>
      </c>
      <c r="E1623" s="1" t="s">
        <v>1678</v>
      </c>
      <c r="F1623" s="1">
        <v>2508</v>
      </c>
      <c r="G1623" s="1">
        <v>2.93</v>
      </c>
      <c r="H1623" s="1">
        <v>3.35</v>
      </c>
      <c r="I1623" s="2">
        <f t="shared" si="25"/>
        <v>8401.8000000000011</v>
      </c>
    </row>
    <row r="1624" spans="1:9" x14ac:dyDescent="0.2">
      <c r="A1624" s="6">
        <v>2011</v>
      </c>
      <c r="B1624" s="1" t="s">
        <v>13</v>
      </c>
      <c r="C1624" s="1" t="s">
        <v>270</v>
      </c>
      <c r="D1624" s="1" t="s">
        <v>1662</v>
      </c>
      <c r="E1624" s="1" t="s">
        <v>1679</v>
      </c>
      <c r="F1624" s="1">
        <v>2100</v>
      </c>
      <c r="G1624" s="1">
        <v>2.98</v>
      </c>
      <c r="H1624" s="1">
        <v>3.41</v>
      </c>
      <c r="I1624" s="2">
        <f t="shared" si="25"/>
        <v>7161</v>
      </c>
    </row>
    <row r="1625" spans="1:9" x14ac:dyDescent="0.2">
      <c r="A1625" s="6">
        <v>2011</v>
      </c>
      <c r="B1625" s="1" t="s">
        <v>13</v>
      </c>
      <c r="C1625" s="1" t="s">
        <v>270</v>
      </c>
      <c r="D1625" s="1" t="s">
        <v>1662</v>
      </c>
      <c r="E1625" s="1" t="s">
        <v>1680</v>
      </c>
      <c r="F1625" s="1">
        <v>1692</v>
      </c>
      <c r="G1625" s="1">
        <v>2.66</v>
      </c>
      <c r="H1625" s="1">
        <v>3.87</v>
      </c>
      <c r="I1625" s="2">
        <f t="shared" si="25"/>
        <v>6548.04</v>
      </c>
    </row>
    <row r="1626" spans="1:9" x14ac:dyDescent="0.2">
      <c r="A1626" s="6">
        <v>2011</v>
      </c>
      <c r="B1626" s="1" t="s">
        <v>13</v>
      </c>
      <c r="C1626" s="1" t="s">
        <v>270</v>
      </c>
      <c r="D1626" s="1" t="s">
        <v>1662</v>
      </c>
      <c r="E1626" s="1" t="s">
        <v>1681</v>
      </c>
      <c r="F1626" s="1">
        <v>2400</v>
      </c>
      <c r="G1626" s="1">
        <v>2.62</v>
      </c>
      <c r="H1626" s="1">
        <v>3.93</v>
      </c>
      <c r="I1626" s="2">
        <f t="shared" si="25"/>
        <v>9432</v>
      </c>
    </row>
    <row r="1627" spans="1:9" x14ac:dyDescent="0.2">
      <c r="A1627" s="6">
        <v>2011</v>
      </c>
      <c r="B1627" s="1" t="s">
        <v>13</v>
      </c>
      <c r="C1627" s="1" t="s">
        <v>270</v>
      </c>
      <c r="D1627" s="1" t="s">
        <v>1662</v>
      </c>
      <c r="E1627" s="1" t="s">
        <v>1682</v>
      </c>
      <c r="F1627" s="1">
        <v>1284</v>
      </c>
      <c r="G1627" s="1">
        <v>2.63</v>
      </c>
      <c r="H1627" s="1">
        <v>3.51</v>
      </c>
      <c r="I1627" s="2">
        <f t="shared" si="25"/>
        <v>4506.84</v>
      </c>
    </row>
    <row r="1628" spans="1:9" x14ac:dyDescent="0.2">
      <c r="A1628" s="6">
        <v>2011</v>
      </c>
      <c r="B1628" s="1" t="s">
        <v>13</v>
      </c>
      <c r="C1628" s="1" t="s">
        <v>270</v>
      </c>
      <c r="D1628" s="1" t="s">
        <v>1662</v>
      </c>
      <c r="E1628" s="1" t="s">
        <v>1683</v>
      </c>
      <c r="F1628" s="1">
        <v>2064</v>
      </c>
      <c r="G1628" s="1">
        <v>2.82</v>
      </c>
      <c r="H1628" s="1">
        <v>3.95</v>
      </c>
      <c r="I1628" s="2">
        <f t="shared" si="25"/>
        <v>8152.8</v>
      </c>
    </row>
    <row r="1629" spans="1:9" x14ac:dyDescent="0.2">
      <c r="A1629" s="6">
        <v>2011</v>
      </c>
      <c r="B1629" s="1" t="s">
        <v>13</v>
      </c>
      <c r="C1629" s="1" t="s">
        <v>270</v>
      </c>
      <c r="D1629" s="1" t="s">
        <v>1662</v>
      </c>
      <c r="E1629" s="1" t="s">
        <v>1684</v>
      </c>
      <c r="F1629" s="1">
        <v>2604</v>
      </c>
      <c r="G1629" s="1">
        <v>2.62</v>
      </c>
      <c r="H1629" s="1">
        <v>3.95</v>
      </c>
      <c r="I1629" s="2">
        <f t="shared" si="25"/>
        <v>10285.800000000001</v>
      </c>
    </row>
    <row r="1630" spans="1:9" x14ac:dyDescent="0.2">
      <c r="A1630" s="6">
        <v>2011</v>
      </c>
      <c r="B1630" s="1" t="s">
        <v>13</v>
      </c>
      <c r="C1630" s="1" t="s">
        <v>270</v>
      </c>
      <c r="D1630" s="1" t="s">
        <v>1662</v>
      </c>
      <c r="E1630" s="1" t="s">
        <v>1685</v>
      </c>
      <c r="F1630" s="1">
        <v>2592</v>
      </c>
      <c r="G1630" s="1">
        <v>2.8</v>
      </c>
      <c r="H1630" s="1">
        <v>3.66</v>
      </c>
      <c r="I1630" s="2">
        <f t="shared" si="25"/>
        <v>9486.7200000000012</v>
      </c>
    </row>
    <row r="1631" spans="1:9" x14ac:dyDescent="0.2">
      <c r="A1631" s="6">
        <v>2011</v>
      </c>
      <c r="B1631" s="1" t="s">
        <v>13</v>
      </c>
      <c r="C1631" s="1" t="s">
        <v>270</v>
      </c>
      <c r="D1631" s="1" t="s">
        <v>1662</v>
      </c>
      <c r="E1631" s="1" t="s">
        <v>1686</v>
      </c>
      <c r="F1631" s="1">
        <v>1440</v>
      </c>
      <c r="G1631" s="1">
        <v>2.35</v>
      </c>
      <c r="H1631" s="1">
        <v>3.61</v>
      </c>
      <c r="I1631" s="2">
        <f t="shared" si="25"/>
        <v>5198.3999999999996</v>
      </c>
    </row>
    <row r="1632" spans="1:9" x14ac:dyDescent="0.2">
      <c r="A1632" s="6">
        <v>2011</v>
      </c>
      <c r="B1632" s="1" t="s">
        <v>13</v>
      </c>
      <c r="C1632" s="1" t="s">
        <v>270</v>
      </c>
      <c r="D1632" s="1" t="s">
        <v>1662</v>
      </c>
      <c r="E1632" s="1" t="s">
        <v>1687</v>
      </c>
      <c r="F1632" s="1">
        <v>1632</v>
      </c>
      <c r="G1632" s="1">
        <v>2.9</v>
      </c>
      <c r="H1632" s="1">
        <v>3.58</v>
      </c>
      <c r="I1632" s="2">
        <f t="shared" si="25"/>
        <v>5842.56</v>
      </c>
    </row>
    <row r="1633" spans="1:9" x14ac:dyDescent="0.2">
      <c r="A1633" s="6">
        <v>2011</v>
      </c>
      <c r="B1633" s="1" t="s">
        <v>13</v>
      </c>
      <c r="C1633" s="1" t="s">
        <v>270</v>
      </c>
      <c r="D1633" s="1" t="s">
        <v>1662</v>
      </c>
      <c r="E1633" s="1" t="s">
        <v>1688</v>
      </c>
      <c r="F1633" s="1">
        <v>1272</v>
      </c>
      <c r="G1633" s="1">
        <v>2.34</v>
      </c>
      <c r="H1633" s="1">
        <v>3.87</v>
      </c>
      <c r="I1633" s="2">
        <f t="shared" si="25"/>
        <v>4922.6400000000003</v>
      </c>
    </row>
    <row r="1634" spans="1:9" x14ac:dyDescent="0.2">
      <c r="A1634" s="6">
        <v>2011</v>
      </c>
      <c r="B1634" s="1" t="s">
        <v>13</v>
      </c>
      <c r="C1634" s="1" t="s">
        <v>270</v>
      </c>
      <c r="D1634" s="1" t="s">
        <v>1662</v>
      </c>
      <c r="E1634" s="1" t="s">
        <v>1689</v>
      </c>
      <c r="F1634" s="1">
        <v>1428</v>
      </c>
      <c r="G1634" s="1">
        <v>2.79</v>
      </c>
      <c r="H1634" s="1">
        <v>3.35</v>
      </c>
      <c r="I1634" s="2">
        <f t="shared" si="25"/>
        <v>4783.8</v>
      </c>
    </row>
    <row r="1635" spans="1:9" x14ac:dyDescent="0.2">
      <c r="A1635" s="6">
        <v>2011</v>
      </c>
      <c r="B1635" s="1" t="s">
        <v>13</v>
      </c>
      <c r="C1635" s="1" t="s">
        <v>270</v>
      </c>
      <c r="D1635" s="1" t="s">
        <v>1662</v>
      </c>
      <c r="E1635" s="1" t="s">
        <v>1690</v>
      </c>
      <c r="F1635" s="1">
        <v>1500</v>
      </c>
      <c r="G1635" s="1">
        <v>2.63</v>
      </c>
      <c r="H1635" s="1">
        <v>3.69</v>
      </c>
      <c r="I1635" s="2">
        <f t="shared" si="25"/>
        <v>5535</v>
      </c>
    </row>
    <row r="1636" spans="1:9" x14ac:dyDescent="0.2">
      <c r="A1636" s="6">
        <v>2011</v>
      </c>
      <c r="B1636" s="1" t="s">
        <v>13</v>
      </c>
      <c r="C1636" s="1" t="s">
        <v>270</v>
      </c>
      <c r="D1636" s="1" t="s">
        <v>1662</v>
      </c>
      <c r="E1636" s="1" t="s">
        <v>1691</v>
      </c>
      <c r="F1636" s="1">
        <v>1560</v>
      </c>
      <c r="G1636" s="1">
        <v>2.79</v>
      </c>
      <c r="H1636" s="1">
        <v>3.35</v>
      </c>
      <c r="I1636" s="2">
        <f t="shared" si="25"/>
        <v>5226</v>
      </c>
    </row>
    <row r="1637" spans="1:9" x14ac:dyDescent="0.2">
      <c r="A1637" s="6">
        <v>2011</v>
      </c>
      <c r="B1637" s="1" t="s">
        <v>13</v>
      </c>
      <c r="C1637" s="1" t="s">
        <v>270</v>
      </c>
      <c r="D1637" s="1" t="s">
        <v>1662</v>
      </c>
      <c r="E1637" s="1" t="s">
        <v>1692</v>
      </c>
      <c r="F1637" s="1">
        <v>1812</v>
      </c>
      <c r="G1637" s="1">
        <v>2.36</v>
      </c>
      <c r="H1637" s="1">
        <v>3.46</v>
      </c>
      <c r="I1637" s="2">
        <f t="shared" si="25"/>
        <v>6269.5199999999995</v>
      </c>
    </row>
    <row r="1638" spans="1:9" x14ac:dyDescent="0.2">
      <c r="A1638" s="6">
        <v>2011</v>
      </c>
      <c r="B1638" s="1" t="s">
        <v>13</v>
      </c>
      <c r="C1638" s="1" t="s">
        <v>270</v>
      </c>
      <c r="D1638" s="1" t="s">
        <v>1662</v>
      </c>
      <c r="E1638" s="1" t="s">
        <v>1693</v>
      </c>
      <c r="F1638" s="1">
        <v>2040</v>
      </c>
      <c r="G1638" s="1">
        <v>2.4300000000000002</v>
      </c>
      <c r="H1638" s="1">
        <v>3.44</v>
      </c>
      <c r="I1638" s="2">
        <f t="shared" si="25"/>
        <v>7017.5999999999995</v>
      </c>
    </row>
    <row r="1639" spans="1:9" x14ac:dyDescent="0.2">
      <c r="A1639" s="6">
        <v>2011</v>
      </c>
      <c r="B1639" s="1" t="s">
        <v>13</v>
      </c>
      <c r="C1639" s="1" t="s">
        <v>270</v>
      </c>
      <c r="D1639" s="1" t="s">
        <v>1662</v>
      </c>
      <c r="E1639" s="1" t="s">
        <v>1694</v>
      </c>
      <c r="F1639" s="1">
        <v>1752</v>
      </c>
      <c r="G1639" s="1">
        <v>2.4</v>
      </c>
      <c r="H1639" s="1">
        <v>3.78</v>
      </c>
      <c r="I1639" s="2">
        <f t="shared" si="25"/>
        <v>6622.5599999999995</v>
      </c>
    </row>
    <row r="1640" spans="1:9" x14ac:dyDescent="0.2">
      <c r="A1640" s="6">
        <v>2011</v>
      </c>
      <c r="B1640" s="1" t="s">
        <v>13</v>
      </c>
      <c r="C1640" s="1" t="s">
        <v>270</v>
      </c>
      <c r="D1640" s="1" t="s">
        <v>1662</v>
      </c>
      <c r="E1640" s="1" t="s">
        <v>1695</v>
      </c>
      <c r="F1640" s="1">
        <v>2304</v>
      </c>
      <c r="G1640" s="1">
        <v>2.42</v>
      </c>
      <c r="H1640" s="1">
        <v>3.36</v>
      </c>
      <c r="I1640" s="2">
        <f t="shared" si="25"/>
        <v>7741.44</v>
      </c>
    </row>
    <row r="1641" spans="1:9" x14ac:dyDescent="0.2">
      <c r="A1641" s="6">
        <v>2011</v>
      </c>
      <c r="B1641" s="1" t="s">
        <v>13</v>
      </c>
      <c r="C1641" s="1" t="s">
        <v>270</v>
      </c>
      <c r="D1641" s="1" t="s">
        <v>1662</v>
      </c>
      <c r="E1641" s="1" t="s">
        <v>1696</v>
      </c>
      <c r="F1641" s="1">
        <v>1776</v>
      </c>
      <c r="G1641" s="1">
        <v>2.2999999999999998</v>
      </c>
      <c r="H1641" s="1">
        <v>3.34</v>
      </c>
      <c r="I1641" s="2">
        <f t="shared" si="25"/>
        <v>5931.84</v>
      </c>
    </row>
    <row r="1642" spans="1:9" x14ac:dyDescent="0.2">
      <c r="A1642" s="6">
        <v>2011</v>
      </c>
      <c r="B1642" s="1" t="s">
        <v>13</v>
      </c>
      <c r="C1642" s="1" t="s">
        <v>270</v>
      </c>
      <c r="D1642" s="1" t="s">
        <v>1662</v>
      </c>
      <c r="E1642" s="1" t="s">
        <v>1697</v>
      </c>
      <c r="F1642" s="1">
        <v>1224</v>
      </c>
      <c r="G1642" s="1">
        <v>2.38</v>
      </c>
      <c r="H1642" s="1">
        <v>3.69</v>
      </c>
      <c r="I1642" s="2">
        <f t="shared" si="25"/>
        <v>4516.5599999999995</v>
      </c>
    </row>
    <row r="1643" spans="1:9" x14ac:dyDescent="0.2">
      <c r="A1643" s="6">
        <v>2011</v>
      </c>
      <c r="B1643" s="1" t="s">
        <v>13</v>
      </c>
      <c r="C1643" s="1" t="s">
        <v>270</v>
      </c>
      <c r="D1643" s="1" t="s">
        <v>1662</v>
      </c>
      <c r="E1643" s="1" t="s">
        <v>1698</v>
      </c>
      <c r="F1643" s="1">
        <v>2736</v>
      </c>
      <c r="G1643" s="1">
        <v>2.8</v>
      </c>
      <c r="H1643" s="1">
        <v>3.52</v>
      </c>
      <c r="I1643" s="2">
        <f t="shared" si="25"/>
        <v>9630.7199999999993</v>
      </c>
    </row>
    <row r="1644" spans="1:9" x14ac:dyDescent="0.2">
      <c r="A1644" s="6">
        <v>2011</v>
      </c>
      <c r="B1644" s="1" t="s">
        <v>13</v>
      </c>
      <c r="C1644" s="1" t="s">
        <v>270</v>
      </c>
      <c r="D1644" s="1" t="s">
        <v>1662</v>
      </c>
      <c r="E1644" s="1" t="s">
        <v>1699</v>
      </c>
      <c r="F1644" s="1">
        <v>1860</v>
      </c>
      <c r="G1644" s="1">
        <v>2.57</v>
      </c>
      <c r="H1644" s="1">
        <v>3.84</v>
      </c>
      <c r="I1644" s="2">
        <f t="shared" si="25"/>
        <v>7142.4</v>
      </c>
    </row>
    <row r="1645" spans="1:9" x14ac:dyDescent="0.2">
      <c r="A1645" s="6">
        <v>2011</v>
      </c>
      <c r="B1645" s="1" t="s">
        <v>13</v>
      </c>
      <c r="C1645" s="1" t="s">
        <v>270</v>
      </c>
      <c r="D1645" s="1" t="s">
        <v>1662</v>
      </c>
      <c r="E1645" s="1" t="s">
        <v>1700</v>
      </c>
      <c r="F1645" s="1">
        <v>1428</v>
      </c>
      <c r="G1645" s="1">
        <v>2.33</v>
      </c>
      <c r="H1645" s="1">
        <v>3.73</v>
      </c>
      <c r="I1645" s="2">
        <f t="shared" si="25"/>
        <v>5326.44</v>
      </c>
    </row>
    <row r="1646" spans="1:9" x14ac:dyDescent="0.2">
      <c r="A1646" s="6">
        <v>2011</v>
      </c>
      <c r="B1646" s="1" t="s">
        <v>13</v>
      </c>
      <c r="C1646" s="1" t="s">
        <v>270</v>
      </c>
      <c r="D1646" s="1" t="s">
        <v>1662</v>
      </c>
      <c r="E1646" s="1" t="s">
        <v>1701</v>
      </c>
      <c r="F1646" s="1">
        <v>1272</v>
      </c>
      <c r="G1646" s="1">
        <v>2.58</v>
      </c>
      <c r="H1646" s="1">
        <v>3.75</v>
      </c>
      <c r="I1646" s="2">
        <f t="shared" si="25"/>
        <v>4770</v>
      </c>
    </row>
    <row r="1647" spans="1:9" x14ac:dyDescent="0.2">
      <c r="A1647" s="6">
        <v>2011</v>
      </c>
      <c r="B1647" s="1" t="s">
        <v>13</v>
      </c>
      <c r="C1647" s="1" t="s">
        <v>270</v>
      </c>
      <c r="D1647" s="1" t="s">
        <v>1662</v>
      </c>
      <c r="E1647" s="1" t="s">
        <v>1702</v>
      </c>
      <c r="F1647" s="1">
        <v>2112</v>
      </c>
      <c r="G1647" s="1">
        <v>2.8</v>
      </c>
      <c r="H1647" s="1">
        <v>3.82</v>
      </c>
      <c r="I1647" s="2">
        <f t="shared" si="25"/>
        <v>8067.8399999999992</v>
      </c>
    </row>
    <row r="1648" spans="1:9" x14ac:dyDescent="0.2">
      <c r="A1648" s="6">
        <v>2011</v>
      </c>
      <c r="B1648" s="1" t="s">
        <v>13</v>
      </c>
      <c r="C1648" s="1" t="s">
        <v>270</v>
      </c>
      <c r="D1648" s="1" t="s">
        <v>1662</v>
      </c>
      <c r="E1648" s="1" t="s">
        <v>1703</v>
      </c>
      <c r="F1648" s="1">
        <v>1368</v>
      </c>
      <c r="G1648" s="1">
        <v>2.35</v>
      </c>
      <c r="H1648" s="1">
        <v>3.76</v>
      </c>
      <c r="I1648" s="2">
        <f t="shared" si="25"/>
        <v>5143.6799999999994</v>
      </c>
    </row>
    <row r="1649" spans="1:9" x14ac:dyDescent="0.2">
      <c r="A1649" s="6">
        <v>2011</v>
      </c>
      <c r="B1649" s="1" t="s">
        <v>13</v>
      </c>
      <c r="C1649" s="1" t="s">
        <v>270</v>
      </c>
      <c r="D1649" s="1" t="s">
        <v>1662</v>
      </c>
      <c r="E1649" s="1" t="s">
        <v>1704</v>
      </c>
      <c r="F1649" s="1">
        <v>1764</v>
      </c>
      <c r="G1649" s="1">
        <v>2.44</v>
      </c>
      <c r="H1649" s="1">
        <v>3.77</v>
      </c>
      <c r="I1649" s="2">
        <f t="shared" si="25"/>
        <v>6650.28</v>
      </c>
    </row>
    <row r="1650" spans="1:9" x14ac:dyDescent="0.2">
      <c r="A1650" s="6">
        <v>2011</v>
      </c>
      <c r="B1650" s="1" t="s">
        <v>13</v>
      </c>
      <c r="C1650" s="1" t="s">
        <v>270</v>
      </c>
      <c r="D1650" s="1" t="s">
        <v>1662</v>
      </c>
      <c r="E1650" s="1" t="s">
        <v>1705</v>
      </c>
      <c r="F1650" s="1">
        <v>2016</v>
      </c>
      <c r="G1650" s="1">
        <v>2.31</v>
      </c>
      <c r="H1650" s="1">
        <v>3.45</v>
      </c>
      <c r="I1650" s="2">
        <f t="shared" si="25"/>
        <v>6955.2000000000007</v>
      </c>
    </row>
    <row r="1651" spans="1:9" x14ac:dyDescent="0.2">
      <c r="A1651" s="6">
        <v>2011</v>
      </c>
      <c r="B1651" s="1" t="s">
        <v>13</v>
      </c>
      <c r="C1651" s="1" t="s">
        <v>270</v>
      </c>
      <c r="D1651" s="1" t="s">
        <v>1662</v>
      </c>
      <c r="E1651" s="1" t="s">
        <v>1706</v>
      </c>
      <c r="F1651" s="1">
        <v>2364</v>
      </c>
      <c r="G1651" s="1">
        <v>2.79</v>
      </c>
      <c r="H1651" s="1">
        <v>3.41</v>
      </c>
      <c r="I1651" s="2">
        <f t="shared" si="25"/>
        <v>8061.2400000000007</v>
      </c>
    </row>
    <row r="1652" spans="1:9" x14ac:dyDescent="0.2">
      <c r="A1652" s="6">
        <v>2011</v>
      </c>
      <c r="B1652" s="1" t="s">
        <v>13</v>
      </c>
      <c r="C1652" s="1" t="s">
        <v>270</v>
      </c>
      <c r="D1652" s="1" t="s">
        <v>1662</v>
      </c>
      <c r="E1652" s="1" t="s">
        <v>1707</v>
      </c>
      <c r="F1652" s="1">
        <v>2064</v>
      </c>
      <c r="G1652" s="1">
        <v>2.8</v>
      </c>
      <c r="H1652" s="1">
        <v>3.56</v>
      </c>
      <c r="I1652" s="2">
        <f t="shared" si="25"/>
        <v>7347.84</v>
      </c>
    </row>
    <row r="1653" spans="1:9" x14ac:dyDescent="0.2">
      <c r="A1653" s="6">
        <v>2011</v>
      </c>
      <c r="B1653" s="1" t="s">
        <v>13</v>
      </c>
      <c r="C1653" s="1" t="s">
        <v>270</v>
      </c>
      <c r="D1653" s="1" t="s">
        <v>1662</v>
      </c>
      <c r="E1653" s="1" t="s">
        <v>1708</v>
      </c>
      <c r="F1653" s="1">
        <v>1284</v>
      </c>
      <c r="G1653" s="1">
        <v>2.38</v>
      </c>
      <c r="H1653" s="1">
        <v>3.76</v>
      </c>
      <c r="I1653" s="2">
        <f t="shared" si="25"/>
        <v>4827.84</v>
      </c>
    </row>
    <row r="1654" spans="1:9" x14ac:dyDescent="0.2">
      <c r="A1654" s="6">
        <v>2011</v>
      </c>
      <c r="B1654" s="1" t="s">
        <v>13</v>
      </c>
      <c r="C1654" s="1" t="s">
        <v>270</v>
      </c>
      <c r="D1654" s="1" t="s">
        <v>1662</v>
      </c>
      <c r="E1654" s="1" t="s">
        <v>1709</v>
      </c>
      <c r="F1654" s="1">
        <v>1716</v>
      </c>
      <c r="G1654" s="1">
        <v>2.42</v>
      </c>
      <c r="H1654" s="1">
        <v>3.49</v>
      </c>
      <c r="I1654" s="2">
        <f t="shared" si="25"/>
        <v>5988.84</v>
      </c>
    </row>
    <row r="1655" spans="1:9" x14ac:dyDescent="0.2">
      <c r="A1655" s="6">
        <v>2011</v>
      </c>
      <c r="B1655" s="1" t="s">
        <v>13</v>
      </c>
      <c r="C1655" s="1" t="s">
        <v>270</v>
      </c>
      <c r="D1655" s="1" t="s">
        <v>1662</v>
      </c>
      <c r="E1655" s="1" t="s">
        <v>1710</v>
      </c>
      <c r="F1655" s="1">
        <v>2040</v>
      </c>
      <c r="G1655" s="1">
        <v>2.72</v>
      </c>
      <c r="H1655" s="1">
        <v>3.55</v>
      </c>
      <c r="I1655" s="2">
        <f t="shared" si="25"/>
        <v>7242</v>
      </c>
    </row>
    <row r="1656" spans="1:9" x14ac:dyDescent="0.2">
      <c r="A1656" s="6">
        <v>2011</v>
      </c>
      <c r="B1656" s="1" t="s">
        <v>13</v>
      </c>
      <c r="C1656" s="1" t="s">
        <v>270</v>
      </c>
      <c r="D1656" s="1" t="s">
        <v>1662</v>
      </c>
      <c r="E1656" s="1" t="s">
        <v>1711</v>
      </c>
      <c r="F1656" s="1">
        <v>2148</v>
      </c>
      <c r="G1656" s="1">
        <v>2.3199999999999998</v>
      </c>
      <c r="H1656" s="1">
        <v>3.93</v>
      </c>
      <c r="I1656" s="2">
        <f t="shared" si="25"/>
        <v>8441.6400000000012</v>
      </c>
    </row>
    <row r="1657" spans="1:9" x14ac:dyDescent="0.2">
      <c r="A1657" s="6">
        <v>2011</v>
      </c>
      <c r="B1657" s="1" t="s">
        <v>13</v>
      </c>
      <c r="C1657" s="1" t="s">
        <v>270</v>
      </c>
      <c r="D1657" s="1" t="s">
        <v>1662</v>
      </c>
      <c r="E1657" s="1" t="s">
        <v>1712</v>
      </c>
      <c r="F1657" s="1">
        <v>1224</v>
      </c>
      <c r="G1657" s="1">
        <v>2.73</v>
      </c>
      <c r="H1657" s="1">
        <v>3.4</v>
      </c>
      <c r="I1657" s="2">
        <f t="shared" si="25"/>
        <v>4161.5999999999995</v>
      </c>
    </row>
    <row r="1658" spans="1:9" x14ac:dyDescent="0.2">
      <c r="A1658" s="6">
        <v>2011</v>
      </c>
      <c r="B1658" s="1" t="s">
        <v>13</v>
      </c>
      <c r="C1658" s="1" t="s">
        <v>270</v>
      </c>
      <c r="D1658" s="1" t="s">
        <v>1662</v>
      </c>
      <c r="E1658" s="1" t="s">
        <v>1713</v>
      </c>
      <c r="F1658" s="1">
        <v>2256</v>
      </c>
      <c r="G1658" s="1">
        <v>2.9</v>
      </c>
      <c r="H1658" s="1">
        <v>3.89</v>
      </c>
      <c r="I1658" s="2">
        <f t="shared" si="25"/>
        <v>8775.84</v>
      </c>
    </row>
    <row r="1659" spans="1:9" x14ac:dyDescent="0.2">
      <c r="A1659" s="6">
        <v>2011</v>
      </c>
      <c r="B1659" s="1" t="s">
        <v>13</v>
      </c>
      <c r="C1659" s="1" t="s">
        <v>270</v>
      </c>
      <c r="D1659" s="1" t="s">
        <v>1662</v>
      </c>
      <c r="E1659" s="1" t="s">
        <v>1714</v>
      </c>
      <c r="F1659" s="1">
        <v>2436</v>
      </c>
      <c r="G1659" s="1">
        <v>2.2999999999999998</v>
      </c>
      <c r="H1659" s="1">
        <v>3.34</v>
      </c>
      <c r="I1659" s="2">
        <f t="shared" si="25"/>
        <v>8136.24</v>
      </c>
    </row>
    <row r="1660" spans="1:9" x14ac:dyDescent="0.2">
      <c r="A1660" s="6">
        <v>2011</v>
      </c>
      <c r="B1660" s="1" t="s">
        <v>13</v>
      </c>
      <c r="C1660" s="1" t="s">
        <v>270</v>
      </c>
      <c r="D1660" s="1" t="s">
        <v>1662</v>
      </c>
      <c r="E1660" s="1" t="s">
        <v>1715</v>
      </c>
      <c r="F1660" s="1">
        <v>1284</v>
      </c>
      <c r="G1660" s="1">
        <v>2.84</v>
      </c>
      <c r="H1660" s="1">
        <v>3.92</v>
      </c>
      <c r="I1660" s="2">
        <f t="shared" si="25"/>
        <v>5033.28</v>
      </c>
    </row>
    <row r="1661" spans="1:9" x14ac:dyDescent="0.2">
      <c r="A1661" s="6">
        <v>2011</v>
      </c>
      <c r="B1661" s="1" t="s">
        <v>13</v>
      </c>
      <c r="C1661" s="1" t="s">
        <v>270</v>
      </c>
      <c r="D1661" s="1" t="s">
        <v>1662</v>
      </c>
      <c r="E1661" s="1" t="s">
        <v>1716</v>
      </c>
      <c r="F1661" s="1">
        <v>1752</v>
      </c>
      <c r="G1661" s="1">
        <v>2.52</v>
      </c>
      <c r="H1661" s="1">
        <v>3.33</v>
      </c>
      <c r="I1661" s="2">
        <f t="shared" si="25"/>
        <v>5834.16</v>
      </c>
    </row>
    <row r="1662" spans="1:9" x14ac:dyDescent="0.2">
      <c r="A1662" s="6">
        <v>2011</v>
      </c>
      <c r="B1662" s="1" t="s">
        <v>13</v>
      </c>
      <c r="C1662" s="1" t="s">
        <v>270</v>
      </c>
      <c r="D1662" s="1" t="s">
        <v>1662</v>
      </c>
      <c r="E1662" s="1" t="s">
        <v>1717</v>
      </c>
      <c r="F1662" s="1">
        <v>1524</v>
      </c>
      <c r="G1662" s="1">
        <v>2.7</v>
      </c>
      <c r="H1662" s="1">
        <v>3.91</v>
      </c>
      <c r="I1662" s="2">
        <f t="shared" si="25"/>
        <v>5958.84</v>
      </c>
    </row>
    <row r="1663" spans="1:9" x14ac:dyDescent="0.2">
      <c r="A1663" s="6">
        <v>2011</v>
      </c>
      <c r="B1663" s="1" t="s">
        <v>13</v>
      </c>
      <c r="C1663" s="1" t="s">
        <v>270</v>
      </c>
      <c r="D1663" s="1" t="s">
        <v>1662</v>
      </c>
      <c r="E1663" s="1" t="s">
        <v>1718</v>
      </c>
      <c r="F1663" s="1">
        <v>2712</v>
      </c>
      <c r="G1663" s="1">
        <v>2.5099999999999998</v>
      </c>
      <c r="H1663" s="1">
        <v>3.72</v>
      </c>
      <c r="I1663" s="2">
        <f t="shared" si="25"/>
        <v>10088.640000000001</v>
      </c>
    </row>
    <row r="1664" spans="1:9" x14ac:dyDescent="0.2">
      <c r="A1664" s="6">
        <v>2011</v>
      </c>
      <c r="B1664" s="1" t="s">
        <v>13</v>
      </c>
      <c r="C1664" s="1" t="s">
        <v>270</v>
      </c>
      <c r="D1664" s="1" t="s">
        <v>1662</v>
      </c>
      <c r="E1664" s="1" t="s">
        <v>1719</v>
      </c>
      <c r="F1664" s="1">
        <v>1272</v>
      </c>
      <c r="G1664" s="1">
        <v>2.42</v>
      </c>
      <c r="H1664" s="1">
        <v>3.63</v>
      </c>
      <c r="I1664" s="2">
        <f t="shared" si="25"/>
        <v>4617.3599999999997</v>
      </c>
    </row>
    <row r="1665" spans="1:9" x14ac:dyDescent="0.2">
      <c r="A1665" s="6">
        <v>2011</v>
      </c>
      <c r="B1665" s="1" t="s">
        <v>13</v>
      </c>
      <c r="C1665" s="1" t="s">
        <v>270</v>
      </c>
      <c r="D1665" s="1" t="s">
        <v>1662</v>
      </c>
      <c r="E1665" s="1" t="s">
        <v>1720</v>
      </c>
      <c r="F1665" s="1">
        <v>2040</v>
      </c>
      <c r="G1665" s="1">
        <v>2.73</v>
      </c>
      <c r="H1665" s="1">
        <v>3.87</v>
      </c>
      <c r="I1665" s="2">
        <f t="shared" si="25"/>
        <v>7894.8</v>
      </c>
    </row>
    <row r="1666" spans="1:9" x14ac:dyDescent="0.2">
      <c r="A1666" s="6">
        <v>2011</v>
      </c>
      <c r="B1666" s="1" t="s">
        <v>13</v>
      </c>
      <c r="C1666" s="1" t="s">
        <v>270</v>
      </c>
      <c r="D1666" s="1" t="s">
        <v>1662</v>
      </c>
      <c r="E1666" s="1" t="s">
        <v>1721</v>
      </c>
      <c r="F1666" s="1">
        <v>1776</v>
      </c>
      <c r="G1666" s="1">
        <v>2.62</v>
      </c>
      <c r="H1666" s="1">
        <v>3.3</v>
      </c>
      <c r="I1666" s="2">
        <f t="shared" si="25"/>
        <v>5860.7999999999993</v>
      </c>
    </row>
    <row r="1667" spans="1:9" x14ac:dyDescent="0.2">
      <c r="A1667" s="6">
        <v>2011</v>
      </c>
      <c r="B1667" s="1" t="s">
        <v>13</v>
      </c>
      <c r="C1667" s="1" t="s">
        <v>270</v>
      </c>
      <c r="D1667" s="1" t="s">
        <v>1662</v>
      </c>
      <c r="E1667" s="1" t="s">
        <v>1722</v>
      </c>
      <c r="F1667" s="1">
        <v>1428</v>
      </c>
      <c r="G1667" s="1">
        <v>3</v>
      </c>
      <c r="H1667" s="1">
        <v>3.62</v>
      </c>
      <c r="I1667" s="2">
        <f t="shared" si="25"/>
        <v>5169.3600000000006</v>
      </c>
    </row>
    <row r="1668" spans="1:9" x14ac:dyDescent="0.2">
      <c r="A1668" s="6">
        <v>2011</v>
      </c>
      <c r="B1668" s="1" t="s">
        <v>13</v>
      </c>
      <c r="C1668" s="1" t="s">
        <v>270</v>
      </c>
      <c r="D1668" s="1" t="s">
        <v>1662</v>
      </c>
      <c r="E1668" s="1" t="s">
        <v>1723</v>
      </c>
      <c r="F1668" s="1">
        <v>2616</v>
      </c>
      <c r="G1668" s="1">
        <v>2.67</v>
      </c>
      <c r="H1668" s="1">
        <v>3.33</v>
      </c>
      <c r="I1668" s="2">
        <f t="shared" si="25"/>
        <v>8711.2800000000007</v>
      </c>
    </row>
    <row r="1669" spans="1:9" x14ac:dyDescent="0.2">
      <c r="A1669" s="6">
        <v>2011</v>
      </c>
      <c r="B1669" s="1" t="s">
        <v>13</v>
      </c>
      <c r="C1669" s="1" t="s">
        <v>270</v>
      </c>
      <c r="D1669" s="1" t="s">
        <v>1662</v>
      </c>
      <c r="E1669" s="1" t="s">
        <v>1724</v>
      </c>
      <c r="F1669" s="1">
        <v>1932</v>
      </c>
      <c r="G1669" s="1">
        <v>2.52</v>
      </c>
      <c r="H1669" s="1">
        <v>3.41</v>
      </c>
      <c r="I1669" s="2">
        <f t="shared" si="25"/>
        <v>6588.12</v>
      </c>
    </row>
    <row r="1670" spans="1:9" x14ac:dyDescent="0.2">
      <c r="A1670" s="6">
        <v>2011</v>
      </c>
      <c r="B1670" s="1" t="s">
        <v>13</v>
      </c>
      <c r="C1670" s="1" t="s">
        <v>270</v>
      </c>
      <c r="D1670" s="1" t="s">
        <v>1662</v>
      </c>
      <c r="E1670" s="1" t="s">
        <v>1725</v>
      </c>
      <c r="F1670" s="1">
        <v>1872</v>
      </c>
      <c r="G1670" s="1">
        <v>2.97</v>
      </c>
      <c r="H1670" s="1">
        <v>3.72</v>
      </c>
      <c r="I1670" s="2">
        <f t="shared" si="25"/>
        <v>6963.84</v>
      </c>
    </row>
    <row r="1671" spans="1:9" x14ac:dyDescent="0.2">
      <c r="A1671" s="6">
        <v>2011</v>
      </c>
      <c r="B1671" s="1" t="s">
        <v>13</v>
      </c>
      <c r="C1671" s="1" t="s">
        <v>270</v>
      </c>
      <c r="D1671" s="1" t="s">
        <v>1662</v>
      </c>
      <c r="E1671" s="1" t="s">
        <v>1726</v>
      </c>
      <c r="F1671" s="1">
        <v>1548</v>
      </c>
      <c r="G1671" s="1">
        <v>2.41</v>
      </c>
      <c r="H1671" s="1">
        <v>3.46</v>
      </c>
      <c r="I1671" s="2">
        <f t="shared" si="25"/>
        <v>5356.08</v>
      </c>
    </row>
    <row r="1672" spans="1:9" x14ac:dyDescent="0.2">
      <c r="A1672" s="6">
        <v>2011</v>
      </c>
      <c r="B1672" s="1" t="s">
        <v>13</v>
      </c>
      <c r="C1672" s="1" t="s">
        <v>270</v>
      </c>
      <c r="D1672" s="1" t="s">
        <v>1662</v>
      </c>
      <c r="E1672" s="1" t="s">
        <v>1727</v>
      </c>
      <c r="F1672" s="1">
        <v>2580</v>
      </c>
      <c r="G1672" s="1">
        <v>2.98</v>
      </c>
      <c r="H1672" s="1">
        <v>3.93</v>
      </c>
      <c r="I1672" s="2">
        <f t="shared" si="25"/>
        <v>10139.4</v>
      </c>
    </row>
    <row r="1673" spans="1:9" x14ac:dyDescent="0.2">
      <c r="A1673" s="6">
        <v>2011</v>
      </c>
      <c r="B1673" s="1" t="s">
        <v>13</v>
      </c>
      <c r="C1673" s="1" t="s">
        <v>270</v>
      </c>
      <c r="D1673" s="1" t="s">
        <v>1662</v>
      </c>
      <c r="E1673" s="1" t="s">
        <v>1728</v>
      </c>
      <c r="F1673" s="1">
        <v>1308</v>
      </c>
      <c r="G1673" s="1">
        <v>2.61</v>
      </c>
      <c r="H1673" s="1">
        <v>3.45</v>
      </c>
      <c r="I1673" s="2">
        <f t="shared" si="25"/>
        <v>4512.6000000000004</v>
      </c>
    </row>
    <row r="1674" spans="1:9" x14ac:dyDescent="0.2">
      <c r="A1674" s="6">
        <v>2011</v>
      </c>
      <c r="B1674" s="1" t="s">
        <v>13</v>
      </c>
      <c r="C1674" s="1" t="s">
        <v>270</v>
      </c>
      <c r="D1674" s="1" t="s">
        <v>1662</v>
      </c>
      <c r="E1674" s="1" t="s">
        <v>1729</v>
      </c>
      <c r="F1674" s="1">
        <v>2244</v>
      </c>
      <c r="G1674" s="1">
        <v>2.83</v>
      </c>
      <c r="H1674" s="1">
        <v>3.96</v>
      </c>
      <c r="I1674" s="2">
        <f t="shared" si="25"/>
        <v>8886.24</v>
      </c>
    </row>
    <row r="1675" spans="1:9" x14ac:dyDescent="0.2">
      <c r="A1675" s="6">
        <v>2011</v>
      </c>
      <c r="B1675" s="1" t="s">
        <v>13</v>
      </c>
      <c r="C1675" s="1" t="s">
        <v>270</v>
      </c>
      <c r="D1675" s="1" t="s">
        <v>1662</v>
      </c>
      <c r="E1675" s="1" t="s">
        <v>1730</v>
      </c>
      <c r="F1675" s="1">
        <v>1332</v>
      </c>
      <c r="G1675" s="1">
        <v>2.4</v>
      </c>
      <c r="H1675" s="1">
        <v>3.33</v>
      </c>
      <c r="I1675" s="2">
        <f t="shared" si="25"/>
        <v>4435.5600000000004</v>
      </c>
    </row>
    <row r="1676" spans="1:9" x14ac:dyDescent="0.2">
      <c r="A1676" s="6">
        <v>2011</v>
      </c>
      <c r="B1676" s="1" t="s">
        <v>13</v>
      </c>
      <c r="C1676" s="1" t="s">
        <v>270</v>
      </c>
      <c r="D1676" s="1" t="s">
        <v>1662</v>
      </c>
      <c r="E1676" s="1" t="s">
        <v>1731</v>
      </c>
      <c r="F1676" s="1">
        <v>2568</v>
      </c>
      <c r="G1676" s="1">
        <v>2.83</v>
      </c>
      <c r="H1676" s="1">
        <v>3.44</v>
      </c>
      <c r="I1676" s="2">
        <f t="shared" si="25"/>
        <v>8833.92</v>
      </c>
    </row>
    <row r="1677" spans="1:9" x14ac:dyDescent="0.2">
      <c r="A1677" s="6">
        <v>2011</v>
      </c>
      <c r="B1677" s="1" t="s">
        <v>13</v>
      </c>
      <c r="C1677" s="1" t="s">
        <v>270</v>
      </c>
      <c r="D1677" s="1" t="s">
        <v>1662</v>
      </c>
      <c r="E1677" s="1" t="s">
        <v>1732</v>
      </c>
      <c r="F1677" s="1">
        <v>2184</v>
      </c>
      <c r="G1677" s="1">
        <v>2.87</v>
      </c>
      <c r="H1677" s="1">
        <v>3.72</v>
      </c>
      <c r="I1677" s="2">
        <f t="shared" si="25"/>
        <v>8124.4800000000005</v>
      </c>
    </row>
    <row r="1678" spans="1:9" x14ac:dyDescent="0.2">
      <c r="A1678" s="6">
        <v>2011</v>
      </c>
      <c r="B1678" s="1" t="s">
        <v>13</v>
      </c>
      <c r="C1678" s="1" t="s">
        <v>270</v>
      </c>
      <c r="D1678" s="1" t="s">
        <v>1662</v>
      </c>
      <c r="E1678" s="1" t="s">
        <v>1733</v>
      </c>
      <c r="F1678" s="1">
        <v>2436</v>
      </c>
      <c r="G1678" s="1">
        <v>2.95</v>
      </c>
      <c r="H1678" s="1">
        <v>3.97</v>
      </c>
      <c r="I1678" s="2">
        <f t="shared" si="25"/>
        <v>9670.92</v>
      </c>
    </row>
    <row r="1679" spans="1:9" x14ac:dyDescent="0.2">
      <c r="A1679" s="6">
        <v>2011</v>
      </c>
      <c r="B1679" s="1" t="s">
        <v>13</v>
      </c>
      <c r="C1679" s="1" t="s">
        <v>270</v>
      </c>
      <c r="D1679" s="1" t="s">
        <v>1662</v>
      </c>
      <c r="E1679" s="1" t="s">
        <v>1734</v>
      </c>
      <c r="F1679" s="1">
        <v>1548</v>
      </c>
      <c r="G1679" s="1">
        <v>2.92</v>
      </c>
      <c r="H1679" s="1">
        <v>3.53</v>
      </c>
      <c r="I1679" s="2">
        <f t="shared" ref="I1679:I1742" si="26">H1679 *F1679</f>
        <v>5464.44</v>
      </c>
    </row>
    <row r="1680" spans="1:9" x14ac:dyDescent="0.2">
      <c r="A1680" s="6">
        <v>2011</v>
      </c>
      <c r="B1680" s="1" t="s">
        <v>13</v>
      </c>
      <c r="C1680" s="1" t="s">
        <v>270</v>
      </c>
      <c r="D1680" s="1" t="s">
        <v>1662</v>
      </c>
      <c r="E1680" s="1" t="s">
        <v>1735</v>
      </c>
      <c r="F1680" s="1">
        <v>1608</v>
      </c>
      <c r="G1680" s="1">
        <v>2.89</v>
      </c>
      <c r="H1680" s="1">
        <v>3.55</v>
      </c>
      <c r="I1680" s="2">
        <f t="shared" si="26"/>
        <v>5708.4</v>
      </c>
    </row>
    <row r="1681" spans="1:9" x14ac:dyDescent="0.2">
      <c r="A1681" s="6">
        <v>2011</v>
      </c>
      <c r="B1681" s="1" t="s">
        <v>13</v>
      </c>
      <c r="C1681" s="1" t="s">
        <v>270</v>
      </c>
      <c r="D1681" s="1" t="s">
        <v>1662</v>
      </c>
      <c r="E1681" s="1" t="s">
        <v>1736</v>
      </c>
      <c r="F1681" s="1">
        <v>2748</v>
      </c>
      <c r="G1681" s="1">
        <v>2.4500000000000002</v>
      </c>
      <c r="H1681" s="1">
        <v>3.47</v>
      </c>
      <c r="I1681" s="2">
        <f t="shared" si="26"/>
        <v>9535.5600000000013</v>
      </c>
    </row>
    <row r="1682" spans="1:9" x14ac:dyDescent="0.2">
      <c r="A1682" s="6">
        <v>2011</v>
      </c>
      <c r="B1682" s="1" t="s">
        <v>13</v>
      </c>
      <c r="C1682" s="1" t="s">
        <v>270</v>
      </c>
      <c r="D1682" s="1" t="s">
        <v>1662</v>
      </c>
      <c r="E1682" s="1" t="s">
        <v>1737</v>
      </c>
      <c r="F1682" s="1">
        <v>2484</v>
      </c>
      <c r="G1682" s="1">
        <v>2.37</v>
      </c>
      <c r="H1682" s="1">
        <v>3.55</v>
      </c>
      <c r="I1682" s="2">
        <f t="shared" si="26"/>
        <v>8818.1999999999989</v>
      </c>
    </row>
    <row r="1683" spans="1:9" x14ac:dyDescent="0.2">
      <c r="A1683" s="6">
        <v>2011</v>
      </c>
      <c r="B1683" s="1" t="s">
        <v>13</v>
      </c>
      <c r="C1683" s="1" t="s">
        <v>270</v>
      </c>
      <c r="D1683" s="1" t="s">
        <v>1662</v>
      </c>
      <c r="E1683" s="1" t="s">
        <v>1738</v>
      </c>
      <c r="F1683" s="1">
        <v>1716</v>
      </c>
      <c r="G1683" s="1">
        <v>2.3199999999999998</v>
      </c>
      <c r="H1683" s="1">
        <v>3.53</v>
      </c>
      <c r="I1683" s="2">
        <f t="shared" si="26"/>
        <v>6057.48</v>
      </c>
    </row>
    <row r="1684" spans="1:9" x14ac:dyDescent="0.2">
      <c r="A1684" s="6">
        <v>2011</v>
      </c>
      <c r="B1684" s="1" t="s">
        <v>13</v>
      </c>
      <c r="C1684" s="1" t="s">
        <v>270</v>
      </c>
      <c r="D1684" s="1" t="s">
        <v>1662</v>
      </c>
      <c r="E1684" s="1" t="s">
        <v>1739</v>
      </c>
      <c r="F1684" s="1">
        <v>2400</v>
      </c>
      <c r="G1684" s="1">
        <v>2.85</v>
      </c>
      <c r="H1684" s="1">
        <v>3.77</v>
      </c>
      <c r="I1684" s="2">
        <f t="shared" si="26"/>
        <v>9048</v>
      </c>
    </row>
    <row r="1685" spans="1:9" x14ac:dyDescent="0.2">
      <c r="A1685" s="6">
        <v>2011</v>
      </c>
      <c r="B1685" s="1" t="s">
        <v>13</v>
      </c>
      <c r="C1685" s="1" t="s">
        <v>270</v>
      </c>
      <c r="D1685" s="1" t="s">
        <v>1662</v>
      </c>
      <c r="E1685" s="1" t="s">
        <v>1740</v>
      </c>
      <c r="F1685" s="1">
        <v>2256</v>
      </c>
      <c r="G1685" s="1">
        <v>2.82</v>
      </c>
      <c r="H1685" s="1">
        <v>3.81</v>
      </c>
      <c r="I1685" s="2">
        <f t="shared" si="26"/>
        <v>8595.36</v>
      </c>
    </row>
    <row r="1686" spans="1:9" x14ac:dyDescent="0.2">
      <c r="A1686" s="6">
        <v>2011</v>
      </c>
      <c r="B1686" s="1" t="s">
        <v>13</v>
      </c>
      <c r="C1686" s="1" t="s">
        <v>270</v>
      </c>
      <c r="D1686" s="1" t="s">
        <v>1662</v>
      </c>
      <c r="E1686" s="1" t="s">
        <v>1741</v>
      </c>
      <c r="F1686" s="1">
        <v>1848</v>
      </c>
      <c r="G1686" s="1">
        <v>2.99</v>
      </c>
      <c r="H1686" s="1">
        <v>3.74</v>
      </c>
      <c r="I1686" s="2">
        <f t="shared" si="26"/>
        <v>6911.52</v>
      </c>
    </row>
    <row r="1687" spans="1:9" x14ac:dyDescent="0.2">
      <c r="A1687" s="6">
        <v>2011</v>
      </c>
      <c r="B1687" s="1" t="s">
        <v>13</v>
      </c>
      <c r="C1687" s="1" t="s">
        <v>270</v>
      </c>
      <c r="D1687" s="1" t="s">
        <v>1662</v>
      </c>
      <c r="E1687" s="1" t="s">
        <v>1742</v>
      </c>
      <c r="F1687" s="1">
        <v>2592</v>
      </c>
      <c r="G1687" s="1">
        <v>2.4700000000000002</v>
      </c>
      <c r="H1687" s="1">
        <v>3.39</v>
      </c>
      <c r="I1687" s="2">
        <f t="shared" si="26"/>
        <v>8786.880000000001</v>
      </c>
    </row>
    <row r="1688" spans="1:9" x14ac:dyDescent="0.2">
      <c r="A1688" s="6">
        <v>2011</v>
      </c>
      <c r="B1688" s="1" t="s">
        <v>13</v>
      </c>
      <c r="C1688" s="1" t="s">
        <v>270</v>
      </c>
      <c r="D1688" s="1" t="s">
        <v>1662</v>
      </c>
      <c r="E1688" s="1" t="s">
        <v>1743</v>
      </c>
      <c r="F1688" s="1">
        <v>2124</v>
      </c>
      <c r="G1688" s="1">
        <v>2.82</v>
      </c>
      <c r="H1688" s="1">
        <v>3.38</v>
      </c>
      <c r="I1688" s="2">
        <f t="shared" si="26"/>
        <v>7179.12</v>
      </c>
    </row>
    <row r="1689" spans="1:9" x14ac:dyDescent="0.2">
      <c r="A1689" s="6">
        <v>2011</v>
      </c>
      <c r="B1689" s="1" t="s">
        <v>13</v>
      </c>
      <c r="C1689" s="1" t="s">
        <v>270</v>
      </c>
      <c r="D1689" s="1" t="s">
        <v>1662</v>
      </c>
      <c r="E1689" s="1" t="s">
        <v>1744</v>
      </c>
      <c r="F1689" s="1">
        <v>1428</v>
      </c>
      <c r="G1689" s="1">
        <v>2.4700000000000002</v>
      </c>
      <c r="H1689" s="1">
        <v>3.63</v>
      </c>
      <c r="I1689" s="2">
        <f t="shared" si="26"/>
        <v>5183.6399999999994</v>
      </c>
    </row>
    <row r="1690" spans="1:9" x14ac:dyDescent="0.2">
      <c r="A1690" s="6">
        <v>2011</v>
      </c>
      <c r="B1690" s="1" t="s">
        <v>13</v>
      </c>
      <c r="C1690" s="1" t="s">
        <v>270</v>
      </c>
      <c r="D1690" s="1" t="s">
        <v>1662</v>
      </c>
      <c r="E1690" s="1" t="s">
        <v>1745</v>
      </c>
      <c r="F1690" s="1">
        <v>2568</v>
      </c>
      <c r="G1690" s="1">
        <v>2.67</v>
      </c>
      <c r="H1690" s="1">
        <v>3.96</v>
      </c>
      <c r="I1690" s="2">
        <f t="shared" si="26"/>
        <v>10169.280000000001</v>
      </c>
    </row>
    <row r="1691" spans="1:9" x14ac:dyDescent="0.2">
      <c r="A1691" s="6">
        <v>2011</v>
      </c>
      <c r="B1691" s="1" t="s">
        <v>13</v>
      </c>
      <c r="C1691" s="1" t="s">
        <v>270</v>
      </c>
      <c r="D1691" s="1" t="s">
        <v>1662</v>
      </c>
      <c r="E1691" s="1" t="s">
        <v>1746</v>
      </c>
      <c r="F1691" s="1">
        <v>2328</v>
      </c>
      <c r="G1691" s="1">
        <v>2.67</v>
      </c>
      <c r="H1691" s="1">
        <v>3.49</v>
      </c>
      <c r="I1691" s="2">
        <f t="shared" si="26"/>
        <v>8124.72</v>
      </c>
    </row>
    <row r="1692" spans="1:9" x14ac:dyDescent="0.2">
      <c r="A1692" s="6">
        <v>2011</v>
      </c>
      <c r="B1692" s="1" t="s">
        <v>13</v>
      </c>
      <c r="C1692" s="1" t="s">
        <v>270</v>
      </c>
      <c r="D1692" s="1" t="s">
        <v>1662</v>
      </c>
      <c r="E1692" s="1" t="s">
        <v>1747</v>
      </c>
      <c r="F1692" s="1">
        <v>1764</v>
      </c>
      <c r="G1692" s="1">
        <v>2.68</v>
      </c>
      <c r="H1692" s="1">
        <v>3.89</v>
      </c>
      <c r="I1692" s="2">
        <f t="shared" si="26"/>
        <v>6861.96</v>
      </c>
    </row>
    <row r="1693" spans="1:9" x14ac:dyDescent="0.2">
      <c r="A1693" s="6">
        <v>2011</v>
      </c>
      <c r="B1693" s="1" t="s">
        <v>13</v>
      </c>
      <c r="C1693" s="1" t="s">
        <v>270</v>
      </c>
      <c r="D1693" s="1" t="s">
        <v>1662</v>
      </c>
      <c r="E1693" s="1" t="s">
        <v>1748</v>
      </c>
      <c r="F1693" s="1">
        <v>2076</v>
      </c>
      <c r="G1693" s="1">
        <v>2.83</v>
      </c>
      <c r="H1693" s="1">
        <v>3.39</v>
      </c>
      <c r="I1693" s="2">
        <f t="shared" si="26"/>
        <v>7037.64</v>
      </c>
    </row>
    <row r="1694" spans="1:9" x14ac:dyDescent="0.2">
      <c r="A1694" s="6">
        <v>2011</v>
      </c>
      <c r="B1694" s="1" t="s">
        <v>13</v>
      </c>
      <c r="C1694" s="1" t="s">
        <v>270</v>
      </c>
      <c r="D1694" s="1" t="s">
        <v>1662</v>
      </c>
      <c r="E1694" s="1" t="s">
        <v>1749</v>
      </c>
      <c r="F1694" s="1">
        <v>2652</v>
      </c>
      <c r="G1694" s="1">
        <v>2.37</v>
      </c>
      <c r="H1694" s="1">
        <v>3.92</v>
      </c>
      <c r="I1694" s="2">
        <f t="shared" si="26"/>
        <v>10395.84</v>
      </c>
    </row>
    <row r="1695" spans="1:9" x14ac:dyDescent="0.2">
      <c r="A1695" s="6">
        <v>2011</v>
      </c>
      <c r="B1695" s="1" t="s">
        <v>13</v>
      </c>
      <c r="C1695" s="1" t="s">
        <v>270</v>
      </c>
      <c r="D1695" s="1" t="s">
        <v>1662</v>
      </c>
      <c r="E1695" s="1" t="s">
        <v>1750</v>
      </c>
      <c r="F1695" s="1">
        <v>1416</v>
      </c>
      <c r="G1695" s="1">
        <v>2.38</v>
      </c>
      <c r="H1695" s="1">
        <v>3.68</v>
      </c>
      <c r="I1695" s="2">
        <f t="shared" si="26"/>
        <v>5210.88</v>
      </c>
    </row>
    <row r="1696" spans="1:9" x14ac:dyDescent="0.2">
      <c r="A1696" s="6">
        <v>2011</v>
      </c>
      <c r="B1696" s="1" t="s">
        <v>13</v>
      </c>
      <c r="C1696" s="1" t="s">
        <v>270</v>
      </c>
      <c r="D1696" s="1" t="s">
        <v>1662</v>
      </c>
      <c r="E1696" s="1" t="s">
        <v>1751</v>
      </c>
      <c r="F1696" s="1">
        <v>2400</v>
      </c>
      <c r="G1696" s="1">
        <v>2.57</v>
      </c>
      <c r="H1696" s="1">
        <v>3.85</v>
      </c>
      <c r="I1696" s="2">
        <f t="shared" si="26"/>
        <v>9240</v>
      </c>
    </row>
    <row r="1697" spans="1:9" x14ac:dyDescent="0.2">
      <c r="A1697" s="6">
        <v>2011</v>
      </c>
      <c r="B1697" s="1" t="s">
        <v>13</v>
      </c>
      <c r="C1697" s="1" t="s">
        <v>270</v>
      </c>
      <c r="D1697" s="1" t="s">
        <v>1662</v>
      </c>
      <c r="E1697" s="1" t="s">
        <v>1752</v>
      </c>
      <c r="F1697" s="1">
        <v>2196</v>
      </c>
      <c r="G1697" s="1">
        <v>2.94</v>
      </c>
      <c r="H1697" s="1">
        <v>3.99</v>
      </c>
      <c r="I1697" s="2">
        <f t="shared" si="26"/>
        <v>8762.0400000000009</v>
      </c>
    </row>
    <row r="1698" spans="1:9" x14ac:dyDescent="0.2">
      <c r="A1698" s="6">
        <v>2011</v>
      </c>
      <c r="B1698" s="1" t="s">
        <v>13</v>
      </c>
      <c r="C1698" s="1" t="s">
        <v>270</v>
      </c>
      <c r="D1698" s="1" t="s">
        <v>1662</v>
      </c>
      <c r="E1698" s="1" t="s">
        <v>1753</v>
      </c>
      <c r="F1698" s="1">
        <v>2640</v>
      </c>
      <c r="G1698" s="1">
        <v>2.33</v>
      </c>
      <c r="H1698" s="1">
        <v>3.81</v>
      </c>
      <c r="I1698" s="2">
        <f t="shared" si="26"/>
        <v>10058.4</v>
      </c>
    </row>
    <row r="1699" spans="1:9" x14ac:dyDescent="0.2">
      <c r="A1699" s="6">
        <v>2011</v>
      </c>
      <c r="B1699" s="1" t="s">
        <v>13</v>
      </c>
      <c r="C1699" s="1" t="s">
        <v>270</v>
      </c>
      <c r="D1699" s="1" t="s">
        <v>1662</v>
      </c>
      <c r="E1699" s="1" t="s">
        <v>1754</v>
      </c>
      <c r="F1699" s="1">
        <v>2136</v>
      </c>
      <c r="G1699" s="1">
        <v>2.64</v>
      </c>
      <c r="H1699" s="1">
        <v>3.58</v>
      </c>
      <c r="I1699" s="2">
        <f t="shared" si="26"/>
        <v>7646.88</v>
      </c>
    </row>
    <row r="1700" spans="1:9" x14ac:dyDescent="0.2">
      <c r="A1700" s="6">
        <v>2011</v>
      </c>
      <c r="B1700" s="1" t="s">
        <v>13</v>
      </c>
      <c r="C1700" s="1" t="s">
        <v>270</v>
      </c>
      <c r="D1700" s="1" t="s">
        <v>1662</v>
      </c>
      <c r="E1700" s="1" t="s">
        <v>1755</v>
      </c>
      <c r="F1700" s="1">
        <v>2568</v>
      </c>
      <c r="G1700" s="1">
        <v>2.79</v>
      </c>
      <c r="H1700" s="1">
        <v>3.31</v>
      </c>
      <c r="I1700" s="2">
        <f t="shared" si="26"/>
        <v>8500.08</v>
      </c>
    </row>
    <row r="1701" spans="1:9" x14ac:dyDescent="0.2">
      <c r="A1701" s="6">
        <v>2011</v>
      </c>
      <c r="B1701" s="1" t="s">
        <v>13</v>
      </c>
      <c r="C1701" s="1" t="s">
        <v>270</v>
      </c>
      <c r="D1701" s="1" t="s">
        <v>1662</v>
      </c>
      <c r="E1701" s="1" t="s">
        <v>1756</v>
      </c>
      <c r="F1701" s="1">
        <v>1872</v>
      </c>
      <c r="G1701" s="1">
        <v>2.65</v>
      </c>
      <c r="H1701" s="1">
        <v>3.86</v>
      </c>
      <c r="I1701" s="2">
        <f t="shared" si="26"/>
        <v>7225.92</v>
      </c>
    </row>
    <row r="1702" spans="1:9" x14ac:dyDescent="0.2">
      <c r="A1702" s="6">
        <v>2011</v>
      </c>
      <c r="B1702" s="1" t="s">
        <v>13</v>
      </c>
      <c r="C1702" s="1" t="s">
        <v>270</v>
      </c>
      <c r="D1702" s="1" t="s">
        <v>1662</v>
      </c>
      <c r="E1702" s="1" t="s">
        <v>1757</v>
      </c>
      <c r="F1702" s="1">
        <v>1224</v>
      </c>
      <c r="G1702" s="1">
        <v>2.65</v>
      </c>
      <c r="H1702" s="1">
        <v>3.57</v>
      </c>
      <c r="I1702" s="2">
        <f t="shared" si="26"/>
        <v>4369.6799999999994</v>
      </c>
    </row>
    <row r="1703" spans="1:9" x14ac:dyDescent="0.2">
      <c r="A1703" s="6">
        <v>2011</v>
      </c>
      <c r="B1703" s="1" t="s">
        <v>13</v>
      </c>
      <c r="C1703" s="1" t="s">
        <v>270</v>
      </c>
      <c r="D1703" s="1" t="s">
        <v>1662</v>
      </c>
      <c r="E1703" s="1" t="s">
        <v>1758</v>
      </c>
      <c r="F1703" s="1">
        <v>1764</v>
      </c>
      <c r="G1703" s="1">
        <v>2.83</v>
      </c>
      <c r="H1703" s="1">
        <v>3.86</v>
      </c>
      <c r="I1703" s="2">
        <f t="shared" si="26"/>
        <v>6809.04</v>
      </c>
    </row>
    <row r="1704" spans="1:9" x14ac:dyDescent="0.2">
      <c r="A1704" s="6">
        <v>2011</v>
      </c>
      <c r="B1704" s="1" t="s">
        <v>13</v>
      </c>
      <c r="C1704" s="1" t="s">
        <v>270</v>
      </c>
      <c r="D1704" s="1" t="s">
        <v>1662</v>
      </c>
      <c r="E1704" s="1" t="s">
        <v>1759</v>
      </c>
      <c r="F1704" s="1">
        <v>1476</v>
      </c>
      <c r="G1704" s="1">
        <v>2.58</v>
      </c>
      <c r="H1704" s="1">
        <v>3.31</v>
      </c>
      <c r="I1704" s="2">
        <f t="shared" si="26"/>
        <v>4885.5600000000004</v>
      </c>
    </row>
    <row r="1705" spans="1:9" x14ac:dyDescent="0.2">
      <c r="A1705" s="6">
        <v>2011</v>
      </c>
      <c r="B1705" s="1" t="s">
        <v>13</v>
      </c>
      <c r="C1705" s="1" t="s">
        <v>270</v>
      </c>
      <c r="D1705" s="1" t="s">
        <v>1662</v>
      </c>
      <c r="E1705" s="1" t="s">
        <v>1760</v>
      </c>
      <c r="F1705" s="1">
        <v>1308</v>
      </c>
      <c r="G1705" s="1">
        <v>2.8</v>
      </c>
      <c r="H1705" s="1">
        <v>3.98</v>
      </c>
      <c r="I1705" s="2">
        <f t="shared" si="26"/>
        <v>5205.84</v>
      </c>
    </row>
    <row r="1706" spans="1:9" x14ac:dyDescent="0.2">
      <c r="A1706" s="6">
        <v>2011</v>
      </c>
      <c r="B1706" s="1" t="s">
        <v>13</v>
      </c>
      <c r="C1706" s="1" t="s">
        <v>270</v>
      </c>
      <c r="D1706" s="1" t="s">
        <v>1662</v>
      </c>
      <c r="E1706" s="1" t="s">
        <v>1761</v>
      </c>
      <c r="F1706" s="1">
        <v>1728</v>
      </c>
      <c r="G1706" s="1">
        <v>2.38</v>
      </c>
      <c r="H1706" s="1">
        <v>3.96</v>
      </c>
      <c r="I1706" s="2">
        <f t="shared" si="26"/>
        <v>6842.88</v>
      </c>
    </row>
    <row r="1707" spans="1:9" x14ac:dyDescent="0.2">
      <c r="A1707" s="6">
        <v>2011</v>
      </c>
      <c r="B1707" s="1" t="s">
        <v>13</v>
      </c>
      <c r="C1707" s="1" t="s">
        <v>270</v>
      </c>
      <c r="D1707" s="1" t="s">
        <v>1662</v>
      </c>
      <c r="E1707" s="1" t="s">
        <v>1762</v>
      </c>
      <c r="F1707" s="1">
        <v>1368</v>
      </c>
      <c r="G1707" s="1">
        <v>2.4</v>
      </c>
      <c r="H1707" s="1">
        <v>3.41</v>
      </c>
      <c r="I1707" s="2">
        <f t="shared" si="26"/>
        <v>4664.88</v>
      </c>
    </row>
    <row r="1708" spans="1:9" x14ac:dyDescent="0.2">
      <c r="A1708" s="6">
        <v>2011</v>
      </c>
      <c r="B1708" s="1" t="s">
        <v>13</v>
      </c>
      <c r="C1708" s="1" t="s">
        <v>270</v>
      </c>
      <c r="D1708" s="1" t="s">
        <v>1662</v>
      </c>
      <c r="E1708" s="1" t="s">
        <v>1763</v>
      </c>
      <c r="F1708" s="1">
        <v>2172</v>
      </c>
      <c r="G1708" s="1">
        <v>2.67</v>
      </c>
      <c r="H1708" s="1">
        <v>3.54</v>
      </c>
      <c r="I1708" s="2">
        <f t="shared" si="26"/>
        <v>7688.88</v>
      </c>
    </row>
    <row r="1709" spans="1:9" x14ac:dyDescent="0.2">
      <c r="A1709" s="6">
        <v>2011</v>
      </c>
      <c r="B1709" s="1" t="s">
        <v>13</v>
      </c>
      <c r="C1709" s="1" t="s">
        <v>270</v>
      </c>
      <c r="D1709" s="1" t="s">
        <v>1662</v>
      </c>
      <c r="E1709" s="1" t="s">
        <v>1764</v>
      </c>
      <c r="F1709" s="1">
        <v>2016</v>
      </c>
      <c r="G1709" s="1">
        <v>2.86</v>
      </c>
      <c r="H1709" s="1">
        <v>3.84</v>
      </c>
      <c r="I1709" s="2">
        <f t="shared" si="26"/>
        <v>7741.44</v>
      </c>
    </row>
    <row r="1710" spans="1:9" x14ac:dyDescent="0.2">
      <c r="A1710" s="6">
        <v>2011</v>
      </c>
      <c r="B1710" s="1" t="s">
        <v>13</v>
      </c>
      <c r="C1710" s="1" t="s">
        <v>270</v>
      </c>
      <c r="D1710" s="1" t="s">
        <v>1662</v>
      </c>
      <c r="E1710" s="1" t="s">
        <v>1765</v>
      </c>
      <c r="F1710" s="1">
        <v>1356</v>
      </c>
      <c r="G1710" s="1">
        <v>2.88</v>
      </c>
      <c r="H1710" s="1">
        <v>3.59</v>
      </c>
      <c r="I1710" s="2">
        <f t="shared" si="26"/>
        <v>4868.04</v>
      </c>
    </row>
    <row r="1711" spans="1:9" x14ac:dyDescent="0.2">
      <c r="A1711" s="6">
        <v>2011</v>
      </c>
      <c r="B1711" s="1" t="s">
        <v>13</v>
      </c>
      <c r="C1711" s="1" t="s">
        <v>270</v>
      </c>
      <c r="D1711" s="1" t="s">
        <v>1662</v>
      </c>
      <c r="E1711" s="1" t="s">
        <v>1766</v>
      </c>
      <c r="F1711" s="1">
        <v>2340</v>
      </c>
      <c r="G1711" s="1">
        <v>2.69</v>
      </c>
      <c r="H1711" s="1">
        <v>3.46</v>
      </c>
      <c r="I1711" s="2">
        <f t="shared" si="26"/>
        <v>8096.4</v>
      </c>
    </row>
    <row r="1712" spans="1:9" x14ac:dyDescent="0.2">
      <c r="A1712" s="6">
        <v>2011</v>
      </c>
      <c r="B1712" s="1" t="s">
        <v>13</v>
      </c>
      <c r="C1712" s="1" t="s">
        <v>270</v>
      </c>
      <c r="D1712" s="1" t="s">
        <v>1662</v>
      </c>
      <c r="E1712" s="1" t="s">
        <v>1767</v>
      </c>
      <c r="F1712" s="1">
        <v>1872</v>
      </c>
      <c r="G1712" s="1">
        <v>2.94</v>
      </c>
      <c r="H1712" s="1">
        <v>3.57</v>
      </c>
      <c r="I1712" s="2">
        <f t="shared" si="26"/>
        <v>6683.04</v>
      </c>
    </row>
    <row r="1713" spans="1:9" x14ac:dyDescent="0.2">
      <c r="A1713" s="6">
        <v>2011</v>
      </c>
      <c r="B1713" s="1" t="s">
        <v>13</v>
      </c>
      <c r="C1713" s="1" t="s">
        <v>270</v>
      </c>
      <c r="D1713" s="1" t="s">
        <v>1662</v>
      </c>
      <c r="E1713" s="1" t="s">
        <v>1768</v>
      </c>
      <c r="F1713" s="1">
        <v>2232</v>
      </c>
      <c r="G1713" s="1">
        <v>2.39</v>
      </c>
      <c r="H1713" s="1">
        <v>3.58</v>
      </c>
      <c r="I1713" s="2">
        <f t="shared" si="26"/>
        <v>7990.56</v>
      </c>
    </row>
    <row r="1714" spans="1:9" x14ac:dyDescent="0.2">
      <c r="A1714" s="6">
        <v>2011</v>
      </c>
      <c r="B1714" s="1" t="s">
        <v>13</v>
      </c>
      <c r="C1714" s="1" t="s">
        <v>270</v>
      </c>
      <c r="D1714" s="1" t="s">
        <v>1662</v>
      </c>
      <c r="E1714" s="1" t="s">
        <v>1769</v>
      </c>
      <c r="F1714" s="1">
        <v>1476</v>
      </c>
      <c r="G1714" s="1">
        <v>2.88</v>
      </c>
      <c r="H1714" s="1">
        <v>3.53</v>
      </c>
      <c r="I1714" s="2">
        <f t="shared" si="26"/>
        <v>5210.28</v>
      </c>
    </row>
    <row r="1715" spans="1:9" x14ac:dyDescent="0.2">
      <c r="A1715" s="6">
        <v>2011</v>
      </c>
      <c r="B1715" s="1" t="s">
        <v>13</v>
      </c>
      <c r="C1715" s="1" t="s">
        <v>270</v>
      </c>
      <c r="D1715" s="1" t="s">
        <v>1662</v>
      </c>
      <c r="E1715" s="1" t="s">
        <v>1770</v>
      </c>
      <c r="F1715" s="1">
        <v>2196</v>
      </c>
      <c r="G1715" s="1">
        <v>2.37</v>
      </c>
      <c r="H1715" s="1">
        <v>3.87</v>
      </c>
      <c r="I1715" s="2">
        <f t="shared" si="26"/>
        <v>8498.52</v>
      </c>
    </row>
    <row r="1716" spans="1:9" x14ac:dyDescent="0.2">
      <c r="A1716" s="6">
        <v>2011</v>
      </c>
      <c r="B1716" s="1" t="s">
        <v>13</v>
      </c>
      <c r="C1716" s="1" t="s">
        <v>270</v>
      </c>
      <c r="D1716" s="1" t="s">
        <v>1662</v>
      </c>
      <c r="E1716" s="1" t="s">
        <v>1771</v>
      </c>
      <c r="F1716" s="1">
        <v>1740</v>
      </c>
      <c r="G1716" s="1">
        <v>2.81</v>
      </c>
      <c r="H1716" s="1">
        <v>3.95</v>
      </c>
      <c r="I1716" s="2">
        <f t="shared" si="26"/>
        <v>6873</v>
      </c>
    </row>
    <row r="1717" spans="1:9" x14ac:dyDescent="0.2">
      <c r="A1717" s="6">
        <v>2011</v>
      </c>
      <c r="B1717" s="1" t="s">
        <v>13</v>
      </c>
      <c r="C1717" s="1" t="s">
        <v>270</v>
      </c>
      <c r="D1717" s="1" t="s">
        <v>1662</v>
      </c>
      <c r="E1717" s="1" t="s">
        <v>1772</v>
      </c>
      <c r="F1717" s="1">
        <v>2388</v>
      </c>
      <c r="G1717" s="1">
        <v>2.46</v>
      </c>
      <c r="H1717" s="1">
        <v>3.38</v>
      </c>
      <c r="I1717" s="2">
        <f t="shared" si="26"/>
        <v>8071.44</v>
      </c>
    </row>
    <row r="1718" spans="1:9" x14ac:dyDescent="0.2">
      <c r="A1718" s="6">
        <v>2011</v>
      </c>
      <c r="B1718" s="1" t="s">
        <v>13</v>
      </c>
      <c r="C1718" s="1" t="s">
        <v>270</v>
      </c>
      <c r="D1718" s="1" t="s">
        <v>1662</v>
      </c>
      <c r="E1718" s="1" t="s">
        <v>1773</v>
      </c>
      <c r="F1718" s="1">
        <v>2136</v>
      </c>
      <c r="G1718" s="1">
        <v>2.41</v>
      </c>
      <c r="H1718" s="1">
        <v>3.71</v>
      </c>
      <c r="I1718" s="2">
        <f t="shared" si="26"/>
        <v>7924.5599999999995</v>
      </c>
    </row>
    <row r="1719" spans="1:9" x14ac:dyDescent="0.2">
      <c r="A1719" s="6">
        <v>2011</v>
      </c>
      <c r="B1719" s="1" t="s">
        <v>13</v>
      </c>
      <c r="C1719" s="1" t="s">
        <v>270</v>
      </c>
      <c r="D1719" s="1" t="s">
        <v>1662</v>
      </c>
      <c r="E1719" s="1" t="s">
        <v>1774</v>
      </c>
      <c r="F1719" s="1">
        <v>2700</v>
      </c>
      <c r="G1719" s="1">
        <v>2.97</v>
      </c>
      <c r="H1719" s="1">
        <v>3.3</v>
      </c>
      <c r="I1719" s="2">
        <f t="shared" si="26"/>
        <v>8910</v>
      </c>
    </row>
    <row r="1720" spans="1:9" x14ac:dyDescent="0.2">
      <c r="A1720" s="6">
        <v>2011</v>
      </c>
      <c r="B1720" s="1" t="s">
        <v>13</v>
      </c>
      <c r="C1720" s="1" t="s">
        <v>270</v>
      </c>
      <c r="D1720" s="1" t="s">
        <v>1662</v>
      </c>
      <c r="E1720" s="1" t="s">
        <v>1775</v>
      </c>
      <c r="F1720" s="1">
        <v>1488</v>
      </c>
      <c r="G1720" s="1">
        <v>2.9</v>
      </c>
      <c r="H1720" s="1">
        <v>3.53</v>
      </c>
      <c r="I1720" s="2">
        <f t="shared" si="26"/>
        <v>5252.6399999999994</v>
      </c>
    </row>
    <row r="1721" spans="1:9" x14ac:dyDescent="0.2">
      <c r="A1721" s="6">
        <v>2011</v>
      </c>
      <c r="B1721" s="1" t="s">
        <v>13</v>
      </c>
      <c r="C1721" s="1" t="s">
        <v>270</v>
      </c>
      <c r="D1721" s="1" t="s">
        <v>1662</v>
      </c>
      <c r="E1721" s="1" t="s">
        <v>1776</v>
      </c>
      <c r="F1721" s="1">
        <v>1632</v>
      </c>
      <c r="G1721" s="1">
        <v>2.75</v>
      </c>
      <c r="H1721" s="1">
        <v>3.53</v>
      </c>
      <c r="I1721" s="2">
        <f t="shared" si="26"/>
        <v>5760.96</v>
      </c>
    </row>
    <row r="1722" spans="1:9" x14ac:dyDescent="0.2">
      <c r="A1722" s="6">
        <v>2011</v>
      </c>
      <c r="B1722" s="1" t="s">
        <v>13</v>
      </c>
      <c r="C1722" s="1" t="s">
        <v>270</v>
      </c>
      <c r="D1722" s="1" t="s">
        <v>1662</v>
      </c>
      <c r="E1722" s="1" t="s">
        <v>1777</v>
      </c>
      <c r="F1722" s="1">
        <v>1620</v>
      </c>
      <c r="G1722" s="1">
        <v>2.94</v>
      </c>
      <c r="H1722" s="1">
        <v>3.7</v>
      </c>
      <c r="I1722" s="2">
        <f t="shared" si="26"/>
        <v>5994</v>
      </c>
    </row>
    <row r="1723" spans="1:9" x14ac:dyDescent="0.2">
      <c r="A1723" s="6">
        <v>2011</v>
      </c>
      <c r="B1723" s="1" t="s">
        <v>13</v>
      </c>
      <c r="C1723" s="1" t="s">
        <v>270</v>
      </c>
      <c r="D1723" s="1" t="s">
        <v>1662</v>
      </c>
      <c r="E1723" s="1" t="s">
        <v>1778</v>
      </c>
      <c r="F1723" s="1">
        <v>1452</v>
      </c>
      <c r="G1723" s="1">
        <v>2.4</v>
      </c>
      <c r="H1723" s="1">
        <v>3.94</v>
      </c>
      <c r="I1723" s="2">
        <f t="shared" si="26"/>
        <v>5720.88</v>
      </c>
    </row>
    <row r="1724" spans="1:9" x14ac:dyDescent="0.2">
      <c r="A1724" s="6">
        <v>2011</v>
      </c>
      <c r="B1724" s="1" t="s">
        <v>13</v>
      </c>
      <c r="C1724" s="1" t="s">
        <v>270</v>
      </c>
      <c r="D1724" s="1" t="s">
        <v>1662</v>
      </c>
      <c r="E1724" s="1" t="s">
        <v>1779</v>
      </c>
      <c r="F1724" s="1">
        <v>1788</v>
      </c>
      <c r="G1724" s="1">
        <v>2.4500000000000002</v>
      </c>
      <c r="H1724" s="1">
        <v>3.44</v>
      </c>
      <c r="I1724" s="2">
        <f t="shared" si="26"/>
        <v>6150.72</v>
      </c>
    </row>
    <row r="1725" spans="1:9" x14ac:dyDescent="0.2">
      <c r="A1725" s="6">
        <v>2011</v>
      </c>
      <c r="B1725" s="1" t="s">
        <v>13</v>
      </c>
      <c r="C1725" s="1" t="s">
        <v>270</v>
      </c>
      <c r="D1725" s="1" t="s">
        <v>1662</v>
      </c>
      <c r="E1725" s="1" t="s">
        <v>1780</v>
      </c>
      <c r="F1725" s="1">
        <v>1524</v>
      </c>
      <c r="G1725" s="1">
        <v>2.96</v>
      </c>
      <c r="H1725" s="1">
        <v>3.7</v>
      </c>
      <c r="I1725" s="2">
        <f t="shared" si="26"/>
        <v>5638.8</v>
      </c>
    </row>
    <row r="1726" spans="1:9" x14ac:dyDescent="0.2">
      <c r="A1726" s="6">
        <v>2011</v>
      </c>
      <c r="B1726" s="1" t="s">
        <v>13</v>
      </c>
      <c r="C1726" s="1" t="s">
        <v>270</v>
      </c>
      <c r="D1726" s="1" t="s">
        <v>1662</v>
      </c>
      <c r="E1726" s="1" t="s">
        <v>1781</v>
      </c>
      <c r="F1726" s="1">
        <v>1560</v>
      </c>
      <c r="G1726" s="1">
        <v>2.71</v>
      </c>
      <c r="H1726" s="1">
        <v>3.58</v>
      </c>
      <c r="I1726" s="2">
        <f t="shared" si="26"/>
        <v>5584.8</v>
      </c>
    </row>
    <row r="1727" spans="1:9" x14ac:dyDescent="0.2">
      <c r="A1727" s="6">
        <v>2011</v>
      </c>
      <c r="B1727" s="1" t="s">
        <v>13</v>
      </c>
      <c r="C1727" s="1" t="s">
        <v>270</v>
      </c>
      <c r="D1727" s="1" t="s">
        <v>1662</v>
      </c>
      <c r="E1727" s="1" t="s">
        <v>1782</v>
      </c>
      <c r="F1727" s="1">
        <v>2304</v>
      </c>
      <c r="G1727" s="1">
        <v>2.8</v>
      </c>
      <c r="H1727" s="1">
        <v>3.71</v>
      </c>
      <c r="I1727" s="2">
        <f t="shared" si="26"/>
        <v>8547.84</v>
      </c>
    </row>
    <row r="1728" spans="1:9" x14ac:dyDescent="0.2">
      <c r="A1728" s="6">
        <v>2011</v>
      </c>
      <c r="B1728" s="1" t="s">
        <v>13</v>
      </c>
      <c r="C1728" s="1" t="s">
        <v>270</v>
      </c>
      <c r="D1728" s="1" t="s">
        <v>1662</v>
      </c>
      <c r="E1728" s="1" t="s">
        <v>1783</v>
      </c>
      <c r="F1728" s="1">
        <v>1272</v>
      </c>
      <c r="G1728" s="1">
        <v>2.66</v>
      </c>
      <c r="H1728" s="1">
        <v>3.31</v>
      </c>
      <c r="I1728" s="2">
        <f t="shared" si="26"/>
        <v>4210.32</v>
      </c>
    </row>
    <row r="1729" spans="1:9" x14ac:dyDescent="0.2">
      <c r="A1729" s="6">
        <v>2011</v>
      </c>
      <c r="B1729" s="1" t="s">
        <v>13</v>
      </c>
      <c r="C1729" s="1" t="s">
        <v>270</v>
      </c>
      <c r="D1729" s="1" t="s">
        <v>1662</v>
      </c>
      <c r="E1729" s="1" t="s">
        <v>1784</v>
      </c>
      <c r="F1729" s="1">
        <v>1248</v>
      </c>
      <c r="G1729" s="1">
        <v>2.71</v>
      </c>
      <c r="H1729" s="1">
        <v>3.64</v>
      </c>
      <c r="I1729" s="2">
        <f t="shared" si="26"/>
        <v>4542.72</v>
      </c>
    </row>
    <row r="1730" spans="1:9" x14ac:dyDescent="0.2">
      <c r="A1730" s="6">
        <v>2011</v>
      </c>
      <c r="B1730" s="1" t="s">
        <v>13</v>
      </c>
      <c r="C1730" s="1" t="s">
        <v>270</v>
      </c>
      <c r="D1730" s="1" t="s">
        <v>1662</v>
      </c>
      <c r="E1730" s="1" t="s">
        <v>1785</v>
      </c>
      <c r="F1730" s="1">
        <v>2544</v>
      </c>
      <c r="G1730" s="1">
        <v>2.59</v>
      </c>
      <c r="H1730" s="1">
        <v>3.89</v>
      </c>
      <c r="I1730" s="2">
        <f t="shared" si="26"/>
        <v>9896.16</v>
      </c>
    </row>
    <row r="1731" spans="1:9" x14ac:dyDescent="0.2">
      <c r="A1731" s="6">
        <v>2011</v>
      </c>
      <c r="B1731" s="1" t="s">
        <v>13</v>
      </c>
      <c r="C1731" s="1" t="s">
        <v>270</v>
      </c>
      <c r="D1731" s="1" t="s">
        <v>1662</v>
      </c>
      <c r="E1731" s="1" t="s">
        <v>1786</v>
      </c>
      <c r="F1731" s="1">
        <v>1932</v>
      </c>
      <c r="G1731" s="1">
        <v>2.59</v>
      </c>
      <c r="H1731" s="1">
        <v>3.89</v>
      </c>
      <c r="I1731" s="2">
        <f t="shared" si="26"/>
        <v>7515.4800000000005</v>
      </c>
    </row>
    <row r="1732" spans="1:9" x14ac:dyDescent="0.2">
      <c r="A1732" s="6">
        <v>2011</v>
      </c>
      <c r="B1732" s="1" t="s">
        <v>13</v>
      </c>
      <c r="C1732" s="1" t="s">
        <v>270</v>
      </c>
      <c r="D1732" s="1" t="s">
        <v>1662</v>
      </c>
      <c r="E1732" s="1" t="s">
        <v>1787</v>
      </c>
      <c r="F1732" s="1">
        <v>1704</v>
      </c>
      <c r="G1732" s="1">
        <v>2.58</v>
      </c>
      <c r="H1732" s="1">
        <v>3.31</v>
      </c>
      <c r="I1732" s="2">
        <f t="shared" si="26"/>
        <v>5640.24</v>
      </c>
    </row>
    <row r="1733" spans="1:9" x14ac:dyDescent="0.2">
      <c r="A1733" s="6">
        <v>2011</v>
      </c>
      <c r="B1733" s="1" t="s">
        <v>13</v>
      </c>
      <c r="C1733" s="1" t="s">
        <v>270</v>
      </c>
      <c r="D1733" s="1" t="s">
        <v>1662</v>
      </c>
      <c r="E1733" s="1" t="s">
        <v>1788</v>
      </c>
      <c r="F1733" s="1">
        <v>2688</v>
      </c>
      <c r="G1733" s="1">
        <v>2.93</v>
      </c>
      <c r="H1733" s="1">
        <v>3.7</v>
      </c>
      <c r="I1733" s="2">
        <f t="shared" si="26"/>
        <v>9945.6</v>
      </c>
    </row>
    <row r="1734" spans="1:9" x14ac:dyDescent="0.2">
      <c r="A1734" s="6">
        <v>2011</v>
      </c>
      <c r="B1734" s="1" t="s">
        <v>13</v>
      </c>
      <c r="C1734" s="1" t="s">
        <v>209</v>
      </c>
      <c r="D1734" s="1" t="s">
        <v>1789</v>
      </c>
      <c r="E1734" s="1" t="s">
        <v>1790</v>
      </c>
      <c r="F1734" s="1">
        <v>1164</v>
      </c>
      <c r="G1734" s="1">
        <v>1.31</v>
      </c>
      <c r="H1734" s="1">
        <v>1.87</v>
      </c>
      <c r="I1734" s="2">
        <f t="shared" si="26"/>
        <v>2176.6800000000003</v>
      </c>
    </row>
    <row r="1735" spans="1:9" x14ac:dyDescent="0.2">
      <c r="A1735" s="6">
        <v>2011</v>
      </c>
      <c r="B1735" s="1" t="s">
        <v>13</v>
      </c>
      <c r="C1735" s="1" t="s">
        <v>209</v>
      </c>
      <c r="D1735" s="1" t="s">
        <v>1789</v>
      </c>
      <c r="E1735" s="1" t="s">
        <v>1791</v>
      </c>
      <c r="F1735" s="1">
        <v>852</v>
      </c>
      <c r="G1735" s="1">
        <v>1.1399999999999999</v>
      </c>
      <c r="H1735" s="1">
        <v>1.72</v>
      </c>
      <c r="I1735" s="2">
        <f t="shared" si="26"/>
        <v>1465.44</v>
      </c>
    </row>
    <row r="1736" spans="1:9" x14ac:dyDescent="0.2">
      <c r="A1736" s="6">
        <v>2011</v>
      </c>
      <c r="B1736" s="1" t="s">
        <v>13</v>
      </c>
      <c r="C1736" s="1" t="s">
        <v>209</v>
      </c>
      <c r="D1736" s="1" t="s">
        <v>1789</v>
      </c>
      <c r="E1736" s="1" t="s">
        <v>1792</v>
      </c>
      <c r="F1736" s="1">
        <v>1032</v>
      </c>
      <c r="G1736" s="1">
        <v>1.44</v>
      </c>
      <c r="H1736" s="1">
        <v>1.64</v>
      </c>
      <c r="I1736" s="2">
        <f t="shared" si="26"/>
        <v>1692.4799999999998</v>
      </c>
    </row>
    <row r="1737" spans="1:9" x14ac:dyDescent="0.2">
      <c r="A1737" s="6">
        <v>2011</v>
      </c>
      <c r="B1737" s="1" t="s">
        <v>13</v>
      </c>
      <c r="C1737" s="1" t="s">
        <v>209</v>
      </c>
      <c r="D1737" s="1" t="s">
        <v>1789</v>
      </c>
      <c r="E1737" s="1" t="s">
        <v>1793</v>
      </c>
      <c r="F1737" s="1">
        <v>780</v>
      </c>
      <c r="G1737" s="1">
        <v>1.32</v>
      </c>
      <c r="H1737" s="1">
        <v>1.79</v>
      </c>
      <c r="I1737" s="2">
        <f t="shared" si="26"/>
        <v>1396.2</v>
      </c>
    </row>
    <row r="1738" spans="1:9" x14ac:dyDescent="0.2">
      <c r="A1738" s="6">
        <v>2011</v>
      </c>
      <c r="B1738" s="1" t="s">
        <v>13</v>
      </c>
      <c r="C1738" s="1" t="s">
        <v>209</v>
      </c>
      <c r="D1738" s="1" t="s">
        <v>1789</v>
      </c>
      <c r="E1738" s="1" t="s">
        <v>1794</v>
      </c>
      <c r="F1738" s="1">
        <v>1224</v>
      </c>
      <c r="G1738" s="1">
        <v>1.48</v>
      </c>
      <c r="H1738" s="1">
        <v>1.78</v>
      </c>
      <c r="I1738" s="2">
        <f t="shared" si="26"/>
        <v>2178.7200000000003</v>
      </c>
    </row>
    <row r="1739" spans="1:9" x14ac:dyDescent="0.2">
      <c r="A1739" s="6">
        <v>2011</v>
      </c>
      <c r="B1739" s="1" t="s">
        <v>13</v>
      </c>
      <c r="C1739" s="1" t="s">
        <v>209</v>
      </c>
      <c r="D1739" s="1" t="s">
        <v>1789</v>
      </c>
      <c r="E1739" s="1" t="s">
        <v>1795</v>
      </c>
      <c r="F1739" s="1">
        <v>600</v>
      </c>
      <c r="G1739" s="1">
        <v>1.36</v>
      </c>
      <c r="H1739" s="1">
        <v>1.74</v>
      </c>
      <c r="I1739" s="2">
        <f t="shared" si="26"/>
        <v>1044</v>
      </c>
    </row>
    <row r="1740" spans="1:9" x14ac:dyDescent="0.2">
      <c r="A1740" s="6">
        <v>2011</v>
      </c>
      <c r="B1740" s="1" t="s">
        <v>13</v>
      </c>
      <c r="C1740" s="1" t="s">
        <v>209</v>
      </c>
      <c r="D1740" s="1" t="s">
        <v>1789</v>
      </c>
      <c r="E1740" s="1" t="s">
        <v>1796</v>
      </c>
      <c r="F1740" s="1">
        <v>1176</v>
      </c>
      <c r="G1740" s="1">
        <v>1.4</v>
      </c>
      <c r="H1740" s="1">
        <v>1.8</v>
      </c>
      <c r="I1740" s="2">
        <f t="shared" si="26"/>
        <v>2116.8000000000002</v>
      </c>
    </row>
    <row r="1741" spans="1:9" x14ac:dyDescent="0.2">
      <c r="A1741" s="6">
        <v>2011</v>
      </c>
      <c r="B1741" s="1" t="s">
        <v>13</v>
      </c>
      <c r="C1741" s="1" t="s">
        <v>209</v>
      </c>
      <c r="D1741" s="1" t="s">
        <v>1789</v>
      </c>
      <c r="E1741" s="1" t="s">
        <v>1797</v>
      </c>
      <c r="F1741" s="1">
        <v>1068</v>
      </c>
      <c r="G1741" s="1">
        <v>1.49</v>
      </c>
      <c r="H1741" s="1">
        <v>1.65</v>
      </c>
      <c r="I1741" s="2">
        <f t="shared" si="26"/>
        <v>1762.1999999999998</v>
      </c>
    </row>
    <row r="1742" spans="1:9" x14ac:dyDescent="0.2">
      <c r="A1742" s="6">
        <v>2011</v>
      </c>
      <c r="B1742" s="1" t="s">
        <v>13</v>
      </c>
      <c r="C1742" s="1" t="s">
        <v>209</v>
      </c>
      <c r="D1742" s="1" t="s">
        <v>1789</v>
      </c>
      <c r="E1742" s="1" t="s">
        <v>1798</v>
      </c>
      <c r="F1742" s="1">
        <v>1176</v>
      </c>
      <c r="G1742" s="1">
        <v>1.35</v>
      </c>
      <c r="H1742" s="1">
        <v>1.76</v>
      </c>
      <c r="I1742" s="2">
        <f t="shared" si="26"/>
        <v>2069.7600000000002</v>
      </c>
    </row>
    <row r="1743" spans="1:9" x14ac:dyDescent="0.2">
      <c r="A1743" s="6">
        <v>2011</v>
      </c>
      <c r="B1743" s="1" t="s">
        <v>13</v>
      </c>
      <c r="C1743" s="1" t="s">
        <v>270</v>
      </c>
      <c r="D1743" s="1" t="s">
        <v>1799</v>
      </c>
      <c r="E1743" s="1" t="s">
        <v>1800</v>
      </c>
      <c r="F1743" s="1">
        <v>2292</v>
      </c>
      <c r="G1743" s="1">
        <v>2.64</v>
      </c>
      <c r="H1743" s="1">
        <v>3.86</v>
      </c>
      <c r="I1743" s="2">
        <f t="shared" ref="I1743:I1806" si="27">H1743 *F1743</f>
        <v>8847.119999999999</v>
      </c>
    </row>
    <row r="1744" spans="1:9" x14ac:dyDescent="0.2">
      <c r="A1744" s="6">
        <v>2011</v>
      </c>
      <c r="B1744" s="1" t="s">
        <v>13</v>
      </c>
      <c r="C1744" s="1" t="s">
        <v>270</v>
      </c>
      <c r="D1744" s="1" t="s">
        <v>1799</v>
      </c>
      <c r="E1744" s="1" t="s">
        <v>1801</v>
      </c>
      <c r="F1744" s="1">
        <v>1404</v>
      </c>
      <c r="G1744" s="1">
        <v>2.68</v>
      </c>
      <c r="H1744" s="1">
        <v>3.43</v>
      </c>
      <c r="I1744" s="2">
        <f t="shared" si="27"/>
        <v>4815.72</v>
      </c>
    </row>
    <row r="1745" spans="1:9" x14ac:dyDescent="0.2">
      <c r="A1745" s="6">
        <v>2011</v>
      </c>
      <c r="B1745" s="1" t="s">
        <v>13</v>
      </c>
      <c r="C1745" s="1" t="s">
        <v>270</v>
      </c>
      <c r="D1745" s="1" t="s">
        <v>1799</v>
      </c>
      <c r="E1745" s="1" t="s">
        <v>1802</v>
      </c>
      <c r="F1745" s="1">
        <v>1344</v>
      </c>
      <c r="G1745" s="1">
        <v>2.75</v>
      </c>
      <c r="H1745" s="1">
        <v>3.48</v>
      </c>
      <c r="I1745" s="2">
        <f t="shared" si="27"/>
        <v>4677.12</v>
      </c>
    </row>
    <row r="1746" spans="1:9" x14ac:dyDescent="0.2">
      <c r="A1746" s="6">
        <v>2011</v>
      </c>
      <c r="B1746" s="1" t="s">
        <v>13</v>
      </c>
      <c r="C1746" s="1" t="s">
        <v>270</v>
      </c>
      <c r="D1746" s="1" t="s">
        <v>1799</v>
      </c>
      <c r="E1746" s="1" t="s">
        <v>1803</v>
      </c>
      <c r="F1746" s="1">
        <v>1896</v>
      </c>
      <c r="G1746" s="1">
        <v>2.5099999999999998</v>
      </c>
      <c r="H1746" s="1">
        <v>3.42</v>
      </c>
      <c r="I1746" s="2">
        <f t="shared" si="27"/>
        <v>6484.32</v>
      </c>
    </row>
    <row r="1747" spans="1:9" x14ac:dyDescent="0.2">
      <c r="A1747" s="6">
        <v>2011</v>
      </c>
      <c r="B1747" s="1" t="s">
        <v>13</v>
      </c>
      <c r="C1747" s="1" t="s">
        <v>270</v>
      </c>
      <c r="D1747" s="1" t="s">
        <v>1799</v>
      </c>
      <c r="E1747" s="1" t="s">
        <v>1804</v>
      </c>
      <c r="F1747" s="1">
        <v>1332</v>
      </c>
      <c r="G1747" s="1">
        <v>2.99</v>
      </c>
      <c r="H1747" s="1">
        <v>3.31</v>
      </c>
      <c r="I1747" s="2">
        <f t="shared" si="27"/>
        <v>4408.92</v>
      </c>
    </row>
    <row r="1748" spans="1:9" x14ac:dyDescent="0.2">
      <c r="A1748" s="6">
        <v>2011</v>
      </c>
      <c r="B1748" s="1" t="s">
        <v>13</v>
      </c>
      <c r="C1748" s="1" t="s">
        <v>270</v>
      </c>
      <c r="D1748" s="1" t="s">
        <v>1799</v>
      </c>
      <c r="E1748" s="1" t="s">
        <v>1805</v>
      </c>
      <c r="F1748" s="1">
        <v>1560</v>
      </c>
      <c r="G1748" s="1">
        <v>2.86</v>
      </c>
      <c r="H1748" s="1">
        <v>3.73</v>
      </c>
      <c r="I1748" s="2">
        <f t="shared" si="27"/>
        <v>5818.8</v>
      </c>
    </row>
    <row r="1749" spans="1:9" x14ac:dyDescent="0.2">
      <c r="A1749" s="6">
        <v>2011</v>
      </c>
      <c r="B1749" s="1" t="s">
        <v>13</v>
      </c>
      <c r="C1749" s="1" t="s">
        <v>19</v>
      </c>
      <c r="D1749" s="1" t="s">
        <v>1806</v>
      </c>
      <c r="E1749" s="1" t="s">
        <v>1807</v>
      </c>
      <c r="F1749" s="1">
        <v>9108</v>
      </c>
      <c r="G1749" s="1">
        <v>0.52</v>
      </c>
      <c r="H1749" s="1">
        <v>1.02</v>
      </c>
      <c r="I1749" s="2">
        <f t="shared" si="27"/>
        <v>9290.16</v>
      </c>
    </row>
    <row r="1750" spans="1:9" x14ac:dyDescent="0.2">
      <c r="A1750" s="6">
        <v>2011</v>
      </c>
      <c r="B1750" s="1" t="s">
        <v>13</v>
      </c>
      <c r="C1750" s="1" t="s">
        <v>19</v>
      </c>
      <c r="D1750" s="1" t="s">
        <v>1806</v>
      </c>
      <c r="E1750" s="1" t="s">
        <v>1808</v>
      </c>
      <c r="F1750" s="1">
        <v>6120</v>
      </c>
      <c r="G1750" s="1">
        <v>1.1299999999999999</v>
      </c>
      <c r="H1750" s="1">
        <v>1.06</v>
      </c>
      <c r="I1750" s="2">
        <f t="shared" si="27"/>
        <v>6487.2000000000007</v>
      </c>
    </row>
    <row r="1751" spans="1:9" x14ac:dyDescent="0.2">
      <c r="A1751" s="6">
        <v>2011</v>
      </c>
      <c r="B1751" s="1" t="s">
        <v>13</v>
      </c>
      <c r="C1751" s="1" t="s">
        <v>19</v>
      </c>
      <c r="D1751" s="1" t="s">
        <v>1806</v>
      </c>
      <c r="E1751" s="1" t="s">
        <v>1809</v>
      </c>
      <c r="F1751" s="1">
        <v>8436</v>
      </c>
      <c r="G1751" s="1">
        <v>0.78</v>
      </c>
      <c r="H1751" s="1">
        <v>1.04</v>
      </c>
      <c r="I1751" s="2">
        <f t="shared" si="27"/>
        <v>8773.44</v>
      </c>
    </row>
    <row r="1752" spans="1:9" x14ac:dyDescent="0.2">
      <c r="A1752" s="6">
        <v>2011</v>
      </c>
      <c r="B1752" s="1" t="s">
        <v>13</v>
      </c>
      <c r="C1752" s="1" t="s">
        <v>19</v>
      </c>
      <c r="D1752" s="1" t="s">
        <v>1806</v>
      </c>
      <c r="E1752" s="1" t="s">
        <v>1810</v>
      </c>
      <c r="F1752" s="1">
        <v>6228</v>
      </c>
      <c r="G1752" s="1">
        <v>0.52</v>
      </c>
      <c r="H1752" s="1">
        <v>1.1000000000000001</v>
      </c>
      <c r="I1752" s="2">
        <f t="shared" si="27"/>
        <v>6850.8</v>
      </c>
    </row>
    <row r="1753" spans="1:9" x14ac:dyDescent="0.2">
      <c r="A1753" s="6">
        <v>2011</v>
      </c>
      <c r="B1753" s="1" t="s">
        <v>13</v>
      </c>
      <c r="C1753" s="1" t="s">
        <v>19</v>
      </c>
      <c r="D1753" s="1" t="s">
        <v>1806</v>
      </c>
      <c r="E1753" s="1" t="s">
        <v>1811</v>
      </c>
      <c r="F1753" s="1">
        <v>8880</v>
      </c>
      <c r="G1753" s="1">
        <v>0.93</v>
      </c>
      <c r="H1753" s="1">
        <v>1.01</v>
      </c>
      <c r="I1753" s="2">
        <f t="shared" si="27"/>
        <v>8968.7999999999993</v>
      </c>
    </row>
    <row r="1754" spans="1:9" x14ac:dyDescent="0.2">
      <c r="A1754" s="6">
        <v>2011</v>
      </c>
      <c r="B1754" s="1" t="s">
        <v>13</v>
      </c>
      <c r="C1754" s="1" t="s">
        <v>19</v>
      </c>
      <c r="D1754" s="1" t="s">
        <v>1806</v>
      </c>
      <c r="E1754" s="1" t="s">
        <v>1812</v>
      </c>
      <c r="F1754" s="1">
        <v>7188</v>
      </c>
      <c r="G1754" s="1">
        <v>0.52</v>
      </c>
      <c r="H1754" s="1">
        <v>0.96</v>
      </c>
      <c r="I1754" s="2">
        <f t="shared" si="27"/>
        <v>6900.48</v>
      </c>
    </row>
    <row r="1755" spans="1:9" x14ac:dyDescent="0.2">
      <c r="A1755" s="6">
        <v>2011</v>
      </c>
      <c r="B1755" s="1" t="s">
        <v>13</v>
      </c>
      <c r="C1755" s="1" t="s">
        <v>19</v>
      </c>
      <c r="D1755" s="1" t="s">
        <v>1806</v>
      </c>
      <c r="E1755" s="1" t="s">
        <v>1813</v>
      </c>
      <c r="F1755" s="1">
        <v>5772</v>
      </c>
      <c r="G1755" s="1">
        <v>0.68</v>
      </c>
      <c r="H1755" s="1">
        <v>0.98</v>
      </c>
      <c r="I1755" s="2">
        <f t="shared" si="27"/>
        <v>5656.5599999999995</v>
      </c>
    </row>
    <row r="1756" spans="1:9" x14ac:dyDescent="0.2">
      <c r="A1756" s="6">
        <v>2011</v>
      </c>
      <c r="B1756" s="1" t="s">
        <v>13</v>
      </c>
      <c r="C1756" s="1" t="s">
        <v>19</v>
      </c>
      <c r="D1756" s="1" t="s">
        <v>1806</v>
      </c>
      <c r="E1756" s="1" t="s">
        <v>1814</v>
      </c>
      <c r="F1756" s="1">
        <v>6372</v>
      </c>
      <c r="G1756" s="1">
        <v>1.1200000000000001</v>
      </c>
      <c r="H1756" s="1">
        <v>0.9</v>
      </c>
      <c r="I1756" s="2">
        <f t="shared" si="27"/>
        <v>5734.8</v>
      </c>
    </row>
    <row r="1757" spans="1:9" x14ac:dyDescent="0.2">
      <c r="A1757" s="6">
        <v>2011</v>
      </c>
      <c r="B1757" s="1" t="s">
        <v>13</v>
      </c>
      <c r="C1757" s="1" t="s">
        <v>19</v>
      </c>
      <c r="D1757" s="1" t="s">
        <v>1806</v>
      </c>
      <c r="E1757" s="1" t="s">
        <v>1815</v>
      </c>
      <c r="F1757" s="1">
        <v>6540</v>
      </c>
      <c r="G1757" s="1">
        <v>1.05</v>
      </c>
      <c r="H1757" s="1">
        <v>1.01</v>
      </c>
      <c r="I1757" s="2">
        <f t="shared" si="27"/>
        <v>6605.4</v>
      </c>
    </row>
    <row r="1758" spans="1:9" x14ac:dyDescent="0.2">
      <c r="A1758" s="6">
        <v>2011</v>
      </c>
      <c r="B1758" s="1" t="s">
        <v>13</v>
      </c>
      <c r="C1758" s="1" t="s">
        <v>19</v>
      </c>
      <c r="D1758" s="1" t="s">
        <v>1806</v>
      </c>
      <c r="E1758" s="1" t="s">
        <v>1816</v>
      </c>
      <c r="F1758" s="1">
        <v>5028</v>
      </c>
      <c r="G1758" s="1">
        <v>1.1399999999999999</v>
      </c>
      <c r="H1758" s="1">
        <v>1.04</v>
      </c>
      <c r="I1758" s="2">
        <f t="shared" si="27"/>
        <v>5229.12</v>
      </c>
    </row>
    <row r="1759" spans="1:9" x14ac:dyDescent="0.2">
      <c r="A1759" s="6">
        <v>2011</v>
      </c>
      <c r="B1759" s="1" t="s">
        <v>13</v>
      </c>
      <c r="C1759" s="1" t="s">
        <v>19</v>
      </c>
      <c r="D1759" s="1" t="s">
        <v>1806</v>
      </c>
      <c r="E1759" s="1" t="s">
        <v>1817</v>
      </c>
      <c r="F1759" s="1">
        <v>6840</v>
      </c>
      <c r="G1759" s="1">
        <v>1.19</v>
      </c>
      <c r="H1759" s="1">
        <v>1.1399999999999999</v>
      </c>
      <c r="I1759" s="2">
        <f t="shared" si="27"/>
        <v>7797.5999999999995</v>
      </c>
    </row>
    <row r="1760" spans="1:9" x14ac:dyDescent="0.2">
      <c r="A1760" s="6">
        <v>2011</v>
      </c>
      <c r="B1760" s="1" t="s">
        <v>13</v>
      </c>
      <c r="C1760" s="1" t="s">
        <v>19</v>
      </c>
      <c r="D1760" s="1" t="s">
        <v>1806</v>
      </c>
      <c r="E1760" s="1" t="s">
        <v>1818</v>
      </c>
      <c r="F1760" s="1">
        <v>8160</v>
      </c>
      <c r="G1760" s="1">
        <v>0.94</v>
      </c>
      <c r="H1760" s="1">
        <v>1.1299999999999999</v>
      </c>
      <c r="I1760" s="2">
        <f t="shared" si="27"/>
        <v>9220.7999999999993</v>
      </c>
    </row>
    <row r="1761" spans="1:9" x14ac:dyDescent="0.2">
      <c r="A1761" s="6">
        <v>2011</v>
      </c>
      <c r="B1761" s="1" t="s">
        <v>13</v>
      </c>
      <c r="C1761" s="1" t="s">
        <v>19</v>
      </c>
      <c r="D1761" s="1" t="s">
        <v>1806</v>
      </c>
      <c r="E1761" s="1" t="s">
        <v>1819</v>
      </c>
      <c r="F1761" s="1">
        <v>7608</v>
      </c>
      <c r="G1761" s="1">
        <v>0.51</v>
      </c>
      <c r="H1761" s="1">
        <v>1.19</v>
      </c>
      <c r="I1761" s="2">
        <f t="shared" si="27"/>
        <v>9053.52</v>
      </c>
    </row>
    <row r="1762" spans="1:9" x14ac:dyDescent="0.2">
      <c r="A1762" s="6">
        <v>2011</v>
      </c>
      <c r="B1762" s="1" t="s">
        <v>13</v>
      </c>
      <c r="C1762" s="1" t="s">
        <v>19</v>
      </c>
      <c r="D1762" s="1" t="s">
        <v>1806</v>
      </c>
      <c r="E1762" s="1" t="s">
        <v>1820</v>
      </c>
      <c r="F1762" s="1">
        <v>7992</v>
      </c>
      <c r="G1762" s="1">
        <v>0.51</v>
      </c>
      <c r="H1762" s="1">
        <v>1.02</v>
      </c>
      <c r="I1762" s="2">
        <f t="shared" si="27"/>
        <v>8151.84</v>
      </c>
    </row>
    <row r="1763" spans="1:9" x14ac:dyDescent="0.2">
      <c r="A1763" s="6">
        <v>2011</v>
      </c>
      <c r="B1763" s="1" t="s">
        <v>13</v>
      </c>
      <c r="C1763" s="1" t="s">
        <v>19</v>
      </c>
      <c r="D1763" s="1" t="s">
        <v>1806</v>
      </c>
      <c r="E1763" s="1" t="s">
        <v>1821</v>
      </c>
      <c r="F1763" s="1">
        <v>8916</v>
      </c>
      <c r="G1763" s="1">
        <v>0.52</v>
      </c>
      <c r="H1763" s="1">
        <v>1.1200000000000001</v>
      </c>
      <c r="I1763" s="2">
        <f t="shared" si="27"/>
        <v>9985.92</v>
      </c>
    </row>
    <row r="1764" spans="1:9" x14ac:dyDescent="0.2">
      <c r="A1764" s="6">
        <v>2011</v>
      </c>
      <c r="B1764" s="1" t="s">
        <v>13</v>
      </c>
      <c r="C1764" s="1" t="s">
        <v>19</v>
      </c>
      <c r="D1764" s="1" t="s">
        <v>1806</v>
      </c>
      <c r="E1764" s="1" t="s">
        <v>1822</v>
      </c>
      <c r="F1764" s="1">
        <v>5136</v>
      </c>
      <c r="G1764" s="1">
        <v>0.84</v>
      </c>
      <c r="H1764" s="1">
        <v>0.93</v>
      </c>
      <c r="I1764" s="2">
        <f t="shared" si="27"/>
        <v>4776.4800000000005</v>
      </c>
    </row>
    <row r="1765" spans="1:9" x14ac:dyDescent="0.2">
      <c r="A1765" s="6">
        <v>2011</v>
      </c>
      <c r="B1765" s="1" t="s">
        <v>13</v>
      </c>
      <c r="C1765" s="1" t="s">
        <v>19</v>
      </c>
      <c r="D1765" s="1" t="s">
        <v>1806</v>
      </c>
      <c r="E1765" s="1" t="s">
        <v>1823</v>
      </c>
      <c r="F1765" s="1">
        <v>5232</v>
      </c>
      <c r="G1765" s="1">
        <v>0.46</v>
      </c>
      <c r="H1765" s="1">
        <v>1.1200000000000001</v>
      </c>
      <c r="I1765" s="2">
        <f t="shared" si="27"/>
        <v>5859.84</v>
      </c>
    </row>
    <row r="1766" spans="1:9" x14ac:dyDescent="0.2">
      <c r="A1766" s="6">
        <v>2011</v>
      </c>
      <c r="B1766" s="1" t="s">
        <v>13</v>
      </c>
      <c r="C1766" s="1" t="s">
        <v>19</v>
      </c>
      <c r="D1766" s="1" t="s">
        <v>1806</v>
      </c>
      <c r="E1766" s="1" t="s">
        <v>1824</v>
      </c>
      <c r="F1766" s="1">
        <v>6576</v>
      </c>
      <c r="G1766" s="1">
        <v>0.94</v>
      </c>
      <c r="H1766" s="1">
        <v>0.96</v>
      </c>
      <c r="I1766" s="2">
        <f t="shared" si="27"/>
        <v>6312.96</v>
      </c>
    </row>
    <row r="1767" spans="1:9" x14ac:dyDescent="0.2">
      <c r="A1767" s="6">
        <v>2011</v>
      </c>
      <c r="B1767" s="1" t="s">
        <v>13</v>
      </c>
      <c r="C1767" s="1" t="s">
        <v>19</v>
      </c>
      <c r="D1767" s="1" t="s">
        <v>1806</v>
      </c>
      <c r="E1767" s="1" t="s">
        <v>1825</v>
      </c>
      <c r="F1767" s="1">
        <v>6684</v>
      </c>
      <c r="G1767" s="1">
        <v>0.68</v>
      </c>
      <c r="H1767" s="1">
        <v>1.1299999999999999</v>
      </c>
      <c r="I1767" s="2">
        <f t="shared" si="27"/>
        <v>7552.9199999999992</v>
      </c>
    </row>
    <row r="1768" spans="1:9" x14ac:dyDescent="0.2">
      <c r="A1768" s="6">
        <v>2011</v>
      </c>
      <c r="B1768" s="1" t="s">
        <v>13</v>
      </c>
      <c r="C1768" s="1" t="s">
        <v>1826</v>
      </c>
      <c r="D1768" s="1" t="s">
        <v>1827</v>
      </c>
      <c r="E1768" s="1" t="s">
        <v>1828</v>
      </c>
      <c r="F1768" s="1">
        <v>264</v>
      </c>
      <c r="G1768" s="1">
        <v>1.45</v>
      </c>
      <c r="H1768" s="1">
        <v>1.7</v>
      </c>
      <c r="I1768" s="2">
        <f t="shared" si="27"/>
        <v>448.8</v>
      </c>
    </row>
    <row r="1769" spans="1:9" x14ac:dyDescent="0.2">
      <c r="A1769" s="6">
        <v>2011</v>
      </c>
      <c r="B1769" s="1" t="s">
        <v>13</v>
      </c>
      <c r="C1769" s="1" t="s">
        <v>1826</v>
      </c>
      <c r="D1769" s="1" t="s">
        <v>1827</v>
      </c>
      <c r="E1769" s="1" t="s">
        <v>1829</v>
      </c>
      <c r="F1769" s="1">
        <v>624</v>
      </c>
      <c r="G1769" s="1">
        <v>1.59</v>
      </c>
      <c r="H1769" s="1">
        <v>1.72</v>
      </c>
      <c r="I1769" s="2">
        <f t="shared" si="27"/>
        <v>1073.28</v>
      </c>
    </row>
    <row r="1770" spans="1:9" x14ac:dyDescent="0.2">
      <c r="A1770" s="6">
        <v>2011</v>
      </c>
      <c r="B1770" s="1" t="s">
        <v>13</v>
      </c>
      <c r="C1770" s="1" t="s">
        <v>1826</v>
      </c>
      <c r="D1770" s="1" t="s">
        <v>1827</v>
      </c>
      <c r="E1770" s="1" t="s">
        <v>1830</v>
      </c>
      <c r="F1770" s="1">
        <v>300</v>
      </c>
      <c r="G1770" s="1">
        <v>1.49</v>
      </c>
      <c r="H1770" s="1">
        <v>1.79</v>
      </c>
      <c r="I1770" s="2">
        <f t="shared" si="27"/>
        <v>537</v>
      </c>
    </row>
    <row r="1771" spans="1:9" x14ac:dyDescent="0.2">
      <c r="A1771" s="6">
        <v>2011</v>
      </c>
      <c r="B1771" s="1" t="s">
        <v>13</v>
      </c>
      <c r="C1771" s="1" t="s">
        <v>1826</v>
      </c>
      <c r="D1771" s="1" t="s">
        <v>1827</v>
      </c>
      <c r="E1771" s="1" t="s">
        <v>1831</v>
      </c>
      <c r="F1771" s="1">
        <v>516</v>
      </c>
      <c r="G1771" s="1">
        <v>1.44</v>
      </c>
      <c r="H1771" s="1">
        <v>1.75</v>
      </c>
      <c r="I1771" s="2">
        <f t="shared" si="27"/>
        <v>903</v>
      </c>
    </row>
    <row r="1772" spans="1:9" x14ac:dyDescent="0.2">
      <c r="A1772" s="6">
        <v>2011</v>
      </c>
      <c r="B1772" s="1" t="s">
        <v>13</v>
      </c>
      <c r="C1772" s="1" t="s">
        <v>1826</v>
      </c>
      <c r="D1772" s="1" t="s">
        <v>1827</v>
      </c>
      <c r="E1772" s="1" t="s">
        <v>1832</v>
      </c>
      <c r="F1772" s="1">
        <v>588</v>
      </c>
      <c r="G1772" s="1">
        <v>1.51</v>
      </c>
      <c r="H1772" s="1">
        <v>1.9</v>
      </c>
      <c r="I1772" s="2">
        <f t="shared" si="27"/>
        <v>1117.2</v>
      </c>
    </row>
    <row r="1773" spans="1:9" x14ac:dyDescent="0.2">
      <c r="A1773" s="6">
        <v>2011</v>
      </c>
      <c r="B1773" s="1" t="s">
        <v>13</v>
      </c>
      <c r="C1773" s="1" t="s">
        <v>1826</v>
      </c>
      <c r="D1773" s="1" t="s">
        <v>1827</v>
      </c>
      <c r="E1773" s="1" t="s">
        <v>1833</v>
      </c>
      <c r="F1773" s="1">
        <v>612</v>
      </c>
      <c r="G1773" s="1">
        <v>1.47</v>
      </c>
      <c r="H1773" s="1">
        <v>1.9</v>
      </c>
      <c r="I1773" s="2">
        <f t="shared" si="27"/>
        <v>1162.8</v>
      </c>
    </row>
    <row r="1774" spans="1:9" x14ac:dyDescent="0.2">
      <c r="A1774" s="6">
        <v>2011</v>
      </c>
      <c r="B1774" s="1" t="s">
        <v>13</v>
      </c>
      <c r="C1774" s="1" t="s">
        <v>1826</v>
      </c>
      <c r="D1774" s="1" t="s">
        <v>1827</v>
      </c>
      <c r="E1774" s="1" t="s">
        <v>1834</v>
      </c>
      <c r="F1774" s="1">
        <v>516</v>
      </c>
      <c r="G1774" s="1">
        <v>1.49</v>
      </c>
      <c r="H1774" s="1">
        <v>1.73</v>
      </c>
      <c r="I1774" s="2">
        <f t="shared" si="27"/>
        <v>892.68</v>
      </c>
    </row>
    <row r="1775" spans="1:9" x14ac:dyDescent="0.2">
      <c r="A1775" s="6">
        <v>2011</v>
      </c>
      <c r="B1775" s="1" t="s">
        <v>13</v>
      </c>
      <c r="C1775" s="1" t="s">
        <v>1826</v>
      </c>
      <c r="D1775" s="1" t="s">
        <v>1827</v>
      </c>
      <c r="E1775" s="1" t="s">
        <v>1835</v>
      </c>
      <c r="F1775" s="1">
        <v>408</v>
      </c>
      <c r="G1775" s="1">
        <v>1.56</v>
      </c>
      <c r="H1775" s="1">
        <v>1.8</v>
      </c>
      <c r="I1775" s="2">
        <f t="shared" si="27"/>
        <v>734.4</v>
      </c>
    </row>
    <row r="1776" spans="1:9" x14ac:dyDescent="0.2">
      <c r="A1776" s="6">
        <v>2011</v>
      </c>
      <c r="B1776" s="1" t="s">
        <v>13</v>
      </c>
      <c r="C1776" s="1" t="s">
        <v>1826</v>
      </c>
      <c r="D1776" s="1" t="s">
        <v>1827</v>
      </c>
      <c r="E1776" s="1" t="s">
        <v>1836</v>
      </c>
      <c r="F1776" s="1">
        <v>264</v>
      </c>
      <c r="G1776" s="1">
        <v>1.42</v>
      </c>
      <c r="H1776" s="1">
        <v>1.86</v>
      </c>
      <c r="I1776" s="2">
        <f t="shared" si="27"/>
        <v>491.04</v>
      </c>
    </row>
    <row r="1777" spans="1:9" x14ac:dyDescent="0.2">
      <c r="A1777" s="6">
        <v>2011</v>
      </c>
      <c r="B1777" s="1" t="s">
        <v>13</v>
      </c>
      <c r="C1777" s="1" t="s">
        <v>1826</v>
      </c>
      <c r="D1777" s="1" t="s">
        <v>1827</v>
      </c>
      <c r="E1777" s="1" t="s">
        <v>1837</v>
      </c>
      <c r="F1777" s="1">
        <v>708</v>
      </c>
      <c r="G1777" s="1">
        <v>1.48</v>
      </c>
      <c r="H1777" s="1">
        <v>1.71</v>
      </c>
      <c r="I1777" s="2">
        <f t="shared" si="27"/>
        <v>1210.68</v>
      </c>
    </row>
    <row r="1778" spans="1:9" x14ac:dyDescent="0.2">
      <c r="A1778" s="6">
        <v>2011</v>
      </c>
      <c r="B1778" s="1" t="s">
        <v>13</v>
      </c>
      <c r="C1778" s="1" t="s">
        <v>1826</v>
      </c>
      <c r="D1778" s="1" t="s">
        <v>1827</v>
      </c>
      <c r="E1778" s="1" t="s">
        <v>1838</v>
      </c>
      <c r="F1778" s="1">
        <v>240</v>
      </c>
      <c r="G1778" s="1">
        <v>1.48</v>
      </c>
      <c r="H1778" s="1">
        <v>1.83</v>
      </c>
      <c r="I1778" s="2">
        <f t="shared" si="27"/>
        <v>439.20000000000005</v>
      </c>
    </row>
    <row r="1779" spans="1:9" x14ac:dyDescent="0.2">
      <c r="A1779" s="6">
        <v>2011</v>
      </c>
      <c r="B1779" s="1" t="s">
        <v>13</v>
      </c>
      <c r="C1779" s="1" t="s">
        <v>1826</v>
      </c>
      <c r="D1779" s="1" t="s">
        <v>1827</v>
      </c>
      <c r="E1779" s="1" t="s">
        <v>1839</v>
      </c>
      <c r="F1779" s="1">
        <v>420</v>
      </c>
      <c r="G1779" s="1">
        <v>1.53</v>
      </c>
      <c r="H1779" s="1">
        <v>1.79</v>
      </c>
      <c r="I1779" s="2">
        <f t="shared" si="27"/>
        <v>751.80000000000007</v>
      </c>
    </row>
    <row r="1780" spans="1:9" x14ac:dyDescent="0.2">
      <c r="A1780" s="6">
        <v>2011</v>
      </c>
      <c r="B1780" s="1" t="s">
        <v>13</v>
      </c>
      <c r="C1780" s="1" t="s">
        <v>1826</v>
      </c>
      <c r="D1780" s="1" t="s">
        <v>1827</v>
      </c>
      <c r="E1780" s="1" t="s">
        <v>1840</v>
      </c>
      <c r="F1780" s="1">
        <v>684</v>
      </c>
      <c r="G1780" s="1">
        <v>1.48</v>
      </c>
      <c r="H1780" s="1">
        <v>1.86</v>
      </c>
      <c r="I1780" s="2">
        <f t="shared" si="27"/>
        <v>1272.24</v>
      </c>
    </row>
    <row r="1781" spans="1:9" x14ac:dyDescent="0.2">
      <c r="A1781" s="6">
        <v>2011</v>
      </c>
      <c r="B1781" s="1" t="s">
        <v>13</v>
      </c>
      <c r="C1781" s="1" t="s">
        <v>1826</v>
      </c>
      <c r="D1781" s="1" t="s">
        <v>1827</v>
      </c>
      <c r="E1781" s="1" t="s">
        <v>1841</v>
      </c>
      <c r="F1781" s="1">
        <v>336</v>
      </c>
      <c r="G1781" s="1">
        <v>1.53</v>
      </c>
      <c r="H1781" s="1">
        <v>1.75</v>
      </c>
      <c r="I1781" s="2">
        <f t="shared" si="27"/>
        <v>588</v>
      </c>
    </row>
    <row r="1782" spans="1:9" x14ac:dyDescent="0.2">
      <c r="A1782" s="6">
        <v>2011</v>
      </c>
      <c r="B1782" s="1" t="s">
        <v>13</v>
      </c>
      <c r="C1782" s="1" t="s">
        <v>1826</v>
      </c>
      <c r="D1782" s="1" t="s">
        <v>1827</v>
      </c>
      <c r="E1782" s="1" t="s">
        <v>1842</v>
      </c>
      <c r="F1782" s="1">
        <v>324</v>
      </c>
      <c r="G1782" s="1">
        <v>1.51</v>
      </c>
      <c r="H1782" s="1">
        <v>1.83</v>
      </c>
      <c r="I1782" s="2">
        <f t="shared" si="27"/>
        <v>592.92000000000007</v>
      </c>
    </row>
    <row r="1783" spans="1:9" x14ac:dyDescent="0.2">
      <c r="A1783" s="6">
        <v>2011</v>
      </c>
      <c r="B1783" s="1" t="s">
        <v>13</v>
      </c>
      <c r="C1783" s="1" t="s">
        <v>1826</v>
      </c>
      <c r="D1783" s="1" t="s">
        <v>1827</v>
      </c>
      <c r="E1783" s="1" t="s">
        <v>1843</v>
      </c>
      <c r="F1783" s="1">
        <v>444</v>
      </c>
      <c r="G1783" s="1">
        <v>1.52</v>
      </c>
      <c r="H1783" s="1">
        <v>1.81</v>
      </c>
      <c r="I1783" s="2">
        <f t="shared" si="27"/>
        <v>803.64</v>
      </c>
    </row>
    <row r="1784" spans="1:9" x14ac:dyDescent="0.2">
      <c r="A1784" s="6">
        <v>2011</v>
      </c>
      <c r="B1784" s="1" t="s">
        <v>13</v>
      </c>
      <c r="C1784" s="1" t="s">
        <v>1826</v>
      </c>
      <c r="D1784" s="1" t="s">
        <v>1827</v>
      </c>
      <c r="E1784" s="1" t="s">
        <v>1844</v>
      </c>
      <c r="F1784" s="1">
        <v>324</v>
      </c>
      <c r="G1784" s="1">
        <v>1.4</v>
      </c>
      <c r="H1784" s="1">
        <v>1.79</v>
      </c>
      <c r="I1784" s="2">
        <f t="shared" si="27"/>
        <v>579.96</v>
      </c>
    </row>
    <row r="1785" spans="1:9" x14ac:dyDescent="0.2">
      <c r="A1785" s="6">
        <v>2011</v>
      </c>
      <c r="B1785" s="1" t="s">
        <v>13</v>
      </c>
      <c r="C1785" s="1" t="s">
        <v>1826</v>
      </c>
      <c r="D1785" s="1" t="s">
        <v>1827</v>
      </c>
      <c r="E1785" s="1" t="s">
        <v>1845</v>
      </c>
      <c r="F1785" s="1">
        <v>552</v>
      </c>
      <c r="G1785" s="1">
        <v>1.41</v>
      </c>
      <c r="H1785" s="1">
        <v>1.83</v>
      </c>
      <c r="I1785" s="2">
        <f t="shared" si="27"/>
        <v>1010.1600000000001</v>
      </c>
    </row>
    <row r="1786" spans="1:9" x14ac:dyDescent="0.2">
      <c r="A1786" s="6">
        <v>2011</v>
      </c>
      <c r="B1786" s="1" t="s">
        <v>13</v>
      </c>
      <c r="C1786" s="1" t="s">
        <v>1826</v>
      </c>
      <c r="D1786" s="1" t="s">
        <v>1827</v>
      </c>
      <c r="E1786" s="1" t="s">
        <v>1846</v>
      </c>
      <c r="F1786" s="1">
        <v>552</v>
      </c>
      <c r="G1786" s="1">
        <v>1.49</v>
      </c>
      <c r="H1786" s="1">
        <v>1.82</v>
      </c>
      <c r="I1786" s="2">
        <f t="shared" si="27"/>
        <v>1004.64</v>
      </c>
    </row>
    <row r="1787" spans="1:9" x14ac:dyDescent="0.2">
      <c r="A1787" s="6">
        <v>2011</v>
      </c>
      <c r="B1787" s="1" t="s">
        <v>13</v>
      </c>
      <c r="C1787" s="1" t="s">
        <v>1826</v>
      </c>
      <c r="D1787" s="1" t="s">
        <v>1827</v>
      </c>
      <c r="E1787" s="1" t="s">
        <v>1847</v>
      </c>
      <c r="F1787" s="1">
        <v>672</v>
      </c>
      <c r="G1787" s="1">
        <v>1.48</v>
      </c>
      <c r="H1787" s="1">
        <v>1.83</v>
      </c>
      <c r="I1787" s="2">
        <f t="shared" si="27"/>
        <v>1229.76</v>
      </c>
    </row>
    <row r="1788" spans="1:9" x14ac:dyDescent="0.2">
      <c r="A1788" s="6">
        <v>2011</v>
      </c>
      <c r="B1788" s="1" t="s">
        <v>13</v>
      </c>
      <c r="C1788" s="1" t="s">
        <v>1826</v>
      </c>
      <c r="D1788" s="1" t="s">
        <v>1827</v>
      </c>
      <c r="E1788" s="1" t="s">
        <v>1848</v>
      </c>
      <c r="F1788" s="1">
        <v>480</v>
      </c>
      <c r="G1788" s="1">
        <v>1.49</v>
      </c>
      <c r="H1788" s="1">
        <v>1.76</v>
      </c>
      <c r="I1788" s="2">
        <f t="shared" si="27"/>
        <v>844.8</v>
      </c>
    </row>
    <row r="1789" spans="1:9" x14ac:dyDescent="0.2">
      <c r="A1789" s="6">
        <v>2011</v>
      </c>
      <c r="B1789" s="1" t="s">
        <v>13</v>
      </c>
      <c r="C1789" s="1" t="s">
        <v>1826</v>
      </c>
      <c r="D1789" s="1" t="s">
        <v>1827</v>
      </c>
      <c r="E1789" s="1" t="s">
        <v>1849</v>
      </c>
      <c r="F1789" s="1">
        <v>252</v>
      </c>
      <c r="G1789" s="1">
        <v>1.41</v>
      </c>
      <c r="H1789" s="1">
        <v>1.77</v>
      </c>
      <c r="I1789" s="2">
        <f t="shared" si="27"/>
        <v>446.04</v>
      </c>
    </row>
    <row r="1790" spans="1:9" x14ac:dyDescent="0.2">
      <c r="A1790" s="6">
        <v>2011</v>
      </c>
      <c r="B1790" s="1" t="s">
        <v>13</v>
      </c>
      <c r="C1790" s="1" t="s">
        <v>1826</v>
      </c>
      <c r="D1790" s="1" t="s">
        <v>1827</v>
      </c>
      <c r="E1790" s="1" t="s">
        <v>1850</v>
      </c>
      <c r="F1790" s="1">
        <v>612</v>
      </c>
      <c r="G1790" s="1">
        <v>1.55</v>
      </c>
      <c r="H1790" s="1">
        <v>1.88</v>
      </c>
      <c r="I1790" s="2">
        <f t="shared" si="27"/>
        <v>1150.56</v>
      </c>
    </row>
    <row r="1791" spans="1:9" x14ac:dyDescent="0.2">
      <c r="A1791" s="6">
        <v>2011</v>
      </c>
      <c r="B1791" s="1" t="s">
        <v>13</v>
      </c>
      <c r="C1791" s="1" t="s">
        <v>1826</v>
      </c>
      <c r="D1791" s="1" t="s">
        <v>1827</v>
      </c>
      <c r="E1791" s="1" t="s">
        <v>1851</v>
      </c>
      <c r="F1791" s="1">
        <v>468</v>
      </c>
      <c r="G1791" s="1">
        <v>1.49</v>
      </c>
      <c r="H1791" s="1">
        <v>1.79</v>
      </c>
      <c r="I1791" s="2">
        <f t="shared" si="27"/>
        <v>837.72</v>
      </c>
    </row>
    <row r="1792" spans="1:9" x14ac:dyDescent="0.2">
      <c r="A1792" s="6">
        <v>2011</v>
      </c>
      <c r="B1792" s="1" t="s">
        <v>13</v>
      </c>
      <c r="C1792" s="1" t="s">
        <v>1826</v>
      </c>
      <c r="D1792" s="1" t="s">
        <v>1827</v>
      </c>
      <c r="E1792" s="1" t="s">
        <v>1852</v>
      </c>
      <c r="F1792" s="1">
        <v>348</v>
      </c>
      <c r="G1792" s="1">
        <v>1.41</v>
      </c>
      <c r="H1792" s="1">
        <v>1.79</v>
      </c>
      <c r="I1792" s="2">
        <f t="shared" si="27"/>
        <v>622.91999999999996</v>
      </c>
    </row>
    <row r="1793" spans="1:9" x14ac:dyDescent="0.2">
      <c r="A1793" s="6">
        <v>2011</v>
      </c>
      <c r="B1793" s="1" t="s">
        <v>13</v>
      </c>
      <c r="C1793" s="1" t="s">
        <v>1826</v>
      </c>
      <c r="D1793" s="1" t="s">
        <v>1827</v>
      </c>
      <c r="E1793" s="1" t="s">
        <v>1853</v>
      </c>
      <c r="F1793" s="1">
        <v>420</v>
      </c>
      <c r="G1793" s="1">
        <v>1.58</v>
      </c>
      <c r="H1793" s="1">
        <v>1.7</v>
      </c>
      <c r="I1793" s="2">
        <f t="shared" si="27"/>
        <v>714</v>
      </c>
    </row>
    <row r="1794" spans="1:9" x14ac:dyDescent="0.2">
      <c r="A1794" s="6">
        <v>2011</v>
      </c>
      <c r="B1794" s="1" t="s">
        <v>13</v>
      </c>
      <c r="C1794" s="1" t="s">
        <v>1826</v>
      </c>
      <c r="D1794" s="1" t="s">
        <v>1827</v>
      </c>
      <c r="E1794" s="1" t="s">
        <v>1854</v>
      </c>
      <c r="F1794" s="1">
        <v>264</v>
      </c>
      <c r="G1794" s="1">
        <v>1.58</v>
      </c>
      <c r="H1794" s="1">
        <v>1.87</v>
      </c>
      <c r="I1794" s="2">
        <f t="shared" si="27"/>
        <v>493.68</v>
      </c>
    </row>
    <row r="1795" spans="1:9" x14ac:dyDescent="0.2">
      <c r="A1795" s="6">
        <v>2011</v>
      </c>
      <c r="B1795" s="1" t="s">
        <v>13</v>
      </c>
      <c r="C1795" s="1" t="s">
        <v>1826</v>
      </c>
      <c r="D1795" s="1" t="s">
        <v>1827</v>
      </c>
      <c r="E1795" s="1" t="s">
        <v>1855</v>
      </c>
      <c r="F1795" s="1">
        <v>720</v>
      </c>
      <c r="G1795" s="1">
        <v>1.4</v>
      </c>
      <c r="H1795" s="1">
        <v>1.81</v>
      </c>
      <c r="I1795" s="2">
        <f t="shared" si="27"/>
        <v>1303.2</v>
      </c>
    </row>
    <row r="1796" spans="1:9" x14ac:dyDescent="0.2">
      <c r="A1796" s="6">
        <v>2011</v>
      </c>
      <c r="B1796" s="1" t="s">
        <v>13</v>
      </c>
      <c r="C1796" s="1" t="s">
        <v>1826</v>
      </c>
      <c r="D1796" s="1" t="s">
        <v>1827</v>
      </c>
      <c r="E1796" s="1" t="s">
        <v>1856</v>
      </c>
      <c r="F1796" s="1">
        <v>276</v>
      </c>
      <c r="G1796" s="1">
        <v>1.49</v>
      </c>
      <c r="H1796" s="1">
        <v>1.75</v>
      </c>
      <c r="I1796" s="2">
        <f t="shared" si="27"/>
        <v>483</v>
      </c>
    </row>
    <row r="1797" spans="1:9" x14ac:dyDescent="0.2">
      <c r="A1797" s="6">
        <v>2011</v>
      </c>
      <c r="B1797" s="1" t="s">
        <v>13</v>
      </c>
      <c r="C1797" s="1" t="s">
        <v>1826</v>
      </c>
      <c r="D1797" s="1" t="s">
        <v>1827</v>
      </c>
      <c r="E1797" s="1" t="s">
        <v>1857</v>
      </c>
      <c r="F1797" s="1">
        <v>420</v>
      </c>
      <c r="G1797" s="1">
        <v>1.48</v>
      </c>
      <c r="H1797" s="1">
        <v>1.8</v>
      </c>
      <c r="I1797" s="2">
        <f t="shared" si="27"/>
        <v>756</v>
      </c>
    </row>
    <row r="1798" spans="1:9" x14ac:dyDescent="0.2">
      <c r="A1798" s="6">
        <v>2011</v>
      </c>
      <c r="B1798" s="1" t="s">
        <v>13</v>
      </c>
      <c r="C1798" s="1" t="s">
        <v>1826</v>
      </c>
      <c r="D1798" s="1" t="s">
        <v>1827</v>
      </c>
      <c r="E1798" s="1" t="s">
        <v>1858</v>
      </c>
      <c r="F1798" s="1">
        <v>600</v>
      </c>
      <c r="G1798" s="1">
        <v>1.56</v>
      </c>
      <c r="H1798" s="1">
        <v>1.85</v>
      </c>
      <c r="I1798" s="2">
        <f t="shared" si="27"/>
        <v>1110</v>
      </c>
    </row>
    <row r="1799" spans="1:9" x14ac:dyDescent="0.2">
      <c r="A1799" s="6">
        <v>2011</v>
      </c>
      <c r="B1799" s="1" t="s">
        <v>13</v>
      </c>
      <c r="C1799" s="1" t="s">
        <v>1826</v>
      </c>
      <c r="D1799" s="1" t="s">
        <v>1827</v>
      </c>
      <c r="E1799" s="1" t="s">
        <v>1859</v>
      </c>
      <c r="F1799" s="1">
        <v>720</v>
      </c>
      <c r="G1799" s="1">
        <v>1.46</v>
      </c>
      <c r="H1799" s="1">
        <v>1.9</v>
      </c>
      <c r="I1799" s="2">
        <f t="shared" si="27"/>
        <v>1368</v>
      </c>
    </row>
    <row r="1800" spans="1:9" x14ac:dyDescent="0.2">
      <c r="A1800" s="6">
        <v>2011</v>
      </c>
      <c r="B1800" s="1" t="s">
        <v>13</v>
      </c>
      <c r="C1800" s="1" t="s">
        <v>1826</v>
      </c>
      <c r="D1800" s="1" t="s">
        <v>1827</v>
      </c>
      <c r="E1800" s="1" t="s">
        <v>1860</v>
      </c>
      <c r="F1800" s="1">
        <v>612</v>
      </c>
      <c r="G1800" s="1">
        <v>1.44</v>
      </c>
      <c r="H1800" s="1">
        <v>1.76</v>
      </c>
      <c r="I1800" s="2">
        <f t="shared" si="27"/>
        <v>1077.1200000000001</v>
      </c>
    </row>
    <row r="1801" spans="1:9" x14ac:dyDescent="0.2">
      <c r="A1801" s="6">
        <v>2011</v>
      </c>
      <c r="B1801" s="1" t="s">
        <v>13</v>
      </c>
      <c r="C1801" s="1" t="s">
        <v>1826</v>
      </c>
      <c r="D1801" s="1" t="s">
        <v>1827</v>
      </c>
      <c r="E1801" s="1" t="s">
        <v>1861</v>
      </c>
      <c r="F1801" s="1">
        <v>276</v>
      </c>
      <c r="G1801" s="1">
        <v>1.51</v>
      </c>
      <c r="H1801" s="1">
        <v>1.85</v>
      </c>
      <c r="I1801" s="2">
        <f t="shared" si="27"/>
        <v>510.6</v>
      </c>
    </row>
    <row r="1802" spans="1:9" x14ac:dyDescent="0.2">
      <c r="A1802" s="6">
        <v>2011</v>
      </c>
      <c r="B1802" s="1" t="s">
        <v>13</v>
      </c>
      <c r="C1802" s="1" t="s">
        <v>1826</v>
      </c>
      <c r="D1802" s="1" t="s">
        <v>1827</v>
      </c>
      <c r="E1802" s="1" t="s">
        <v>1862</v>
      </c>
      <c r="F1802" s="1">
        <v>720</v>
      </c>
      <c r="G1802" s="1">
        <v>1.4</v>
      </c>
      <c r="H1802" s="1">
        <v>1.86</v>
      </c>
      <c r="I1802" s="2">
        <f t="shared" si="27"/>
        <v>1339.2</v>
      </c>
    </row>
    <row r="1803" spans="1:9" x14ac:dyDescent="0.2">
      <c r="A1803" s="6">
        <v>2011</v>
      </c>
      <c r="B1803" s="1" t="s">
        <v>13</v>
      </c>
      <c r="C1803" s="1" t="s">
        <v>1826</v>
      </c>
      <c r="D1803" s="1" t="s">
        <v>1827</v>
      </c>
      <c r="E1803" s="1" t="s">
        <v>1863</v>
      </c>
      <c r="F1803" s="1">
        <v>444</v>
      </c>
      <c r="G1803" s="1">
        <v>1.49</v>
      </c>
      <c r="H1803" s="1">
        <v>1.9</v>
      </c>
      <c r="I1803" s="2">
        <f t="shared" si="27"/>
        <v>843.59999999999991</v>
      </c>
    </row>
    <row r="1804" spans="1:9" x14ac:dyDescent="0.2">
      <c r="A1804" s="6">
        <v>2011</v>
      </c>
      <c r="B1804" s="1" t="s">
        <v>13</v>
      </c>
      <c r="C1804" s="1" t="s">
        <v>1826</v>
      </c>
      <c r="D1804" s="1" t="s">
        <v>1827</v>
      </c>
      <c r="E1804" s="1" t="s">
        <v>1864</v>
      </c>
      <c r="F1804" s="1">
        <v>624</v>
      </c>
      <c r="G1804" s="1">
        <v>1.52</v>
      </c>
      <c r="H1804" s="1">
        <v>1.78</v>
      </c>
      <c r="I1804" s="2">
        <f t="shared" si="27"/>
        <v>1110.72</v>
      </c>
    </row>
    <row r="1805" spans="1:9" x14ac:dyDescent="0.2">
      <c r="A1805" s="6">
        <v>2011</v>
      </c>
      <c r="B1805" s="1" t="s">
        <v>13</v>
      </c>
      <c r="C1805" s="1" t="s">
        <v>1826</v>
      </c>
      <c r="D1805" s="1" t="s">
        <v>1827</v>
      </c>
      <c r="E1805" s="1" t="s">
        <v>1865</v>
      </c>
      <c r="F1805" s="1">
        <v>504</v>
      </c>
      <c r="G1805" s="1">
        <v>1.41</v>
      </c>
      <c r="H1805" s="1">
        <v>1.87</v>
      </c>
      <c r="I1805" s="2">
        <f t="shared" si="27"/>
        <v>942.48</v>
      </c>
    </row>
    <row r="1806" spans="1:9" x14ac:dyDescent="0.2">
      <c r="A1806" s="6">
        <v>2011</v>
      </c>
      <c r="B1806" s="1" t="s">
        <v>13</v>
      </c>
      <c r="C1806" s="1" t="s">
        <v>1826</v>
      </c>
      <c r="D1806" s="1" t="s">
        <v>1827</v>
      </c>
      <c r="E1806" s="1" t="s">
        <v>1866</v>
      </c>
      <c r="F1806" s="1">
        <v>576</v>
      </c>
      <c r="G1806" s="1">
        <v>1.43</v>
      </c>
      <c r="H1806" s="1">
        <v>1.88</v>
      </c>
      <c r="I1806" s="2">
        <f t="shared" si="27"/>
        <v>1082.8799999999999</v>
      </c>
    </row>
    <row r="1807" spans="1:9" x14ac:dyDescent="0.2">
      <c r="A1807" s="6">
        <v>2011</v>
      </c>
      <c r="B1807" s="1" t="s">
        <v>13</v>
      </c>
      <c r="C1807" s="1" t="s">
        <v>1826</v>
      </c>
      <c r="D1807" s="1" t="s">
        <v>1827</v>
      </c>
      <c r="E1807" s="1" t="s">
        <v>1867</v>
      </c>
      <c r="F1807" s="1">
        <v>696</v>
      </c>
      <c r="G1807" s="1">
        <v>1.56</v>
      </c>
      <c r="H1807" s="1">
        <v>1.84</v>
      </c>
      <c r="I1807" s="2">
        <f t="shared" ref="I1807:I1870" si="28">H1807 *F1807</f>
        <v>1280.6400000000001</v>
      </c>
    </row>
    <row r="1808" spans="1:9" x14ac:dyDescent="0.2">
      <c r="A1808" s="6">
        <v>2011</v>
      </c>
      <c r="B1808" s="1" t="s">
        <v>13</v>
      </c>
      <c r="C1808" s="1" t="s">
        <v>1826</v>
      </c>
      <c r="D1808" s="1" t="s">
        <v>1827</v>
      </c>
      <c r="E1808" s="1" t="s">
        <v>1868</v>
      </c>
      <c r="F1808" s="1">
        <v>312</v>
      </c>
      <c r="G1808" s="1">
        <v>1.52</v>
      </c>
      <c r="H1808" s="1">
        <v>1.71</v>
      </c>
      <c r="I1808" s="2">
        <f t="shared" si="28"/>
        <v>533.52</v>
      </c>
    </row>
    <row r="1809" spans="1:9" x14ac:dyDescent="0.2">
      <c r="A1809" s="6">
        <v>2011</v>
      </c>
      <c r="B1809" s="1" t="s">
        <v>13</v>
      </c>
      <c r="C1809" s="1" t="s">
        <v>1826</v>
      </c>
      <c r="D1809" s="1" t="s">
        <v>1827</v>
      </c>
      <c r="E1809" s="1" t="s">
        <v>1869</v>
      </c>
      <c r="F1809" s="1">
        <v>612</v>
      </c>
      <c r="G1809" s="1">
        <v>1.41</v>
      </c>
      <c r="H1809" s="1">
        <v>1.81</v>
      </c>
      <c r="I1809" s="2">
        <f t="shared" si="28"/>
        <v>1107.72</v>
      </c>
    </row>
    <row r="1810" spans="1:9" x14ac:dyDescent="0.2">
      <c r="A1810" s="6">
        <v>2011</v>
      </c>
      <c r="B1810" s="1" t="s">
        <v>13</v>
      </c>
      <c r="C1810" s="1" t="s">
        <v>1826</v>
      </c>
      <c r="D1810" s="1" t="s">
        <v>1827</v>
      </c>
      <c r="E1810" s="1" t="s">
        <v>1870</v>
      </c>
      <c r="F1810" s="1">
        <v>720</v>
      </c>
      <c r="G1810" s="1">
        <v>1.53</v>
      </c>
      <c r="H1810" s="1">
        <v>1.7</v>
      </c>
      <c r="I1810" s="2">
        <f t="shared" si="28"/>
        <v>1224</v>
      </c>
    </row>
    <row r="1811" spans="1:9" x14ac:dyDescent="0.2">
      <c r="A1811" s="6">
        <v>2011</v>
      </c>
      <c r="B1811" s="1" t="s">
        <v>13</v>
      </c>
      <c r="C1811" s="1" t="s">
        <v>1826</v>
      </c>
      <c r="D1811" s="1" t="s">
        <v>1827</v>
      </c>
      <c r="E1811" s="1" t="s">
        <v>1871</v>
      </c>
      <c r="F1811" s="1">
        <v>252</v>
      </c>
      <c r="G1811" s="1">
        <v>1.4</v>
      </c>
      <c r="H1811" s="1">
        <v>1.89</v>
      </c>
      <c r="I1811" s="2">
        <f t="shared" si="28"/>
        <v>476.28</v>
      </c>
    </row>
    <row r="1812" spans="1:9" x14ac:dyDescent="0.2">
      <c r="A1812" s="6">
        <v>2011</v>
      </c>
      <c r="B1812" s="1" t="s">
        <v>13</v>
      </c>
      <c r="C1812" s="1" t="s">
        <v>1826</v>
      </c>
      <c r="D1812" s="1" t="s">
        <v>1827</v>
      </c>
      <c r="E1812" s="1" t="s">
        <v>1872</v>
      </c>
      <c r="F1812" s="1">
        <v>492</v>
      </c>
      <c r="G1812" s="1">
        <v>1.51</v>
      </c>
      <c r="H1812" s="1">
        <v>1.76</v>
      </c>
      <c r="I1812" s="2">
        <f t="shared" si="28"/>
        <v>865.92</v>
      </c>
    </row>
    <row r="1813" spans="1:9" x14ac:dyDescent="0.2">
      <c r="A1813" s="6">
        <v>2011</v>
      </c>
      <c r="B1813" s="1" t="s">
        <v>13</v>
      </c>
      <c r="C1813" s="1" t="s">
        <v>1826</v>
      </c>
      <c r="D1813" s="1" t="s">
        <v>1827</v>
      </c>
      <c r="E1813" s="1" t="s">
        <v>1873</v>
      </c>
      <c r="F1813" s="1">
        <v>456</v>
      </c>
      <c r="G1813" s="1">
        <v>1.53</v>
      </c>
      <c r="H1813" s="1">
        <v>1.76</v>
      </c>
      <c r="I1813" s="2">
        <f t="shared" si="28"/>
        <v>802.56000000000006</v>
      </c>
    </row>
    <row r="1814" spans="1:9" x14ac:dyDescent="0.2">
      <c r="A1814" s="6">
        <v>2011</v>
      </c>
      <c r="B1814" s="1" t="s">
        <v>13</v>
      </c>
      <c r="C1814" s="1" t="s">
        <v>1826</v>
      </c>
      <c r="D1814" s="1" t="s">
        <v>1827</v>
      </c>
      <c r="E1814" s="1" t="s">
        <v>1874</v>
      </c>
      <c r="F1814" s="1">
        <v>636</v>
      </c>
      <c r="G1814" s="1">
        <v>1.46</v>
      </c>
      <c r="H1814" s="1">
        <v>1.88</v>
      </c>
      <c r="I1814" s="2">
        <f t="shared" si="28"/>
        <v>1195.6799999999998</v>
      </c>
    </row>
    <row r="1815" spans="1:9" x14ac:dyDescent="0.2">
      <c r="A1815" s="6">
        <v>2011</v>
      </c>
      <c r="B1815" s="1" t="s">
        <v>13</v>
      </c>
      <c r="C1815" s="1" t="s">
        <v>1826</v>
      </c>
      <c r="D1815" s="1" t="s">
        <v>1827</v>
      </c>
      <c r="E1815" s="1" t="s">
        <v>1875</v>
      </c>
      <c r="F1815" s="1">
        <v>384</v>
      </c>
      <c r="G1815" s="1">
        <v>1.59</v>
      </c>
      <c r="H1815" s="1">
        <v>1.78</v>
      </c>
      <c r="I1815" s="2">
        <f t="shared" si="28"/>
        <v>683.52</v>
      </c>
    </row>
    <row r="1816" spans="1:9" x14ac:dyDescent="0.2">
      <c r="A1816" s="6">
        <v>2011</v>
      </c>
      <c r="B1816" s="1" t="s">
        <v>13</v>
      </c>
      <c r="C1816" s="1" t="s">
        <v>1826</v>
      </c>
      <c r="D1816" s="1" t="s">
        <v>1827</v>
      </c>
      <c r="E1816" s="1" t="s">
        <v>1876</v>
      </c>
      <c r="F1816" s="1">
        <v>468</v>
      </c>
      <c r="G1816" s="1">
        <v>1.42</v>
      </c>
      <c r="H1816" s="1">
        <v>1.89</v>
      </c>
      <c r="I1816" s="2">
        <f t="shared" si="28"/>
        <v>884.52</v>
      </c>
    </row>
    <row r="1817" spans="1:9" x14ac:dyDescent="0.2">
      <c r="A1817" s="6">
        <v>2011</v>
      </c>
      <c r="B1817" s="1" t="s">
        <v>13</v>
      </c>
      <c r="C1817" s="1" t="s">
        <v>1826</v>
      </c>
      <c r="D1817" s="1" t="s">
        <v>1827</v>
      </c>
      <c r="E1817" s="1" t="s">
        <v>1877</v>
      </c>
      <c r="F1817" s="1">
        <v>528</v>
      </c>
      <c r="G1817" s="1">
        <v>1.49</v>
      </c>
      <c r="H1817" s="1">
        <v>1.75</v>
      </c>
      <c r="I1817" s="2">
        <f t="shared" si="28"/>
        <v>924</v>
      </c>
    </row>
    <row r="1818" spans="1:9" x14ac:dyDescent="0.2">
      <c r="A1818" s="6">
        <v>2011</v>
      </c>
      <c r="B1818" s="1" t="s">
        <v>13</v>
      </c>
      <c r="C1818" s="1" t="s">
        <v>1826</v>
      </c>
      <c r="D1818" s="1" t="s">
        <v>1827</v>
      </c>
      <c r="E1818" s="1" t="s">
        <v>1878</v>
      </c>
      <c r="F1818" s="1">
        <v>252</v>
      </c>
      <c r="G1818" s="1">
        <v>1.56</v>
      </c>
      <c r="H1818" s="1">
        <v>1.79</v>
      </c>
      <c r="I1818" s="2">
        <f t="shared" si="28"/>
        <v>451.08</v>
      </c>
    </row>
    <row r="1819" spans="1:9" x14ac:dyDescent="0.2">
      <c r="A1819" s="6">
        <v>2011</v>
      </c>
      <c r="B1819" s="1" t="s">
        <v>13</v>
      </c>
      <c r="C1819" s="1" t="s">
        <v>1826</v>
      </c>
      <c r="D1819" s="1" t="s">
        <v>1827</v>
      </c>
      <c r="E1819" s="1" t="s">
        <v>1879</v>
      </c>
      <c r="F1819" s="1">
        <v>444</v>
      </c>
      <c r="G1819" s="1">
        <v>1.46</v>
      </c>
      <c r="H1819" s="1">
        <v>1.74</v>
      </c>
      <c r="I1819" s="2">
        <f t="shared" si="28"/>
        <v>772.56</v>
      </c>
    </row>
    <row r="1820" spans="1:9" x14ac:dyDescent="0.2">
      <c r="A1820" s="6">
        <v>2011</v>
      </c>
      <c r="B1820" s="1" t="s">
        <v>13</v>
      </c>
      <c r="C1820" s="1" t="s">
        <v>1826</v>
      </c>
      <c r="D1820" s="1" t="s">
        <v>1827</v>
      </c>
      <c r="E1820" s="1" t="s">
        <v>1880</v>
      </c>
      <c r="F1820" s="1">
        <v>240</v>
      </c>
      <c r="G1820" s="1">
        <v>1.46</v>
      </c>
      <c r="H1820" s="1">
        <v>1.84</v>
      </c>
      <c r="I1820" s="2">
        <f t="shared" si="28"/>
        <v>441.6</v>
      </c>
    </row>
    <row r="1821" spans="1:9" x14ac:dyDescent="0.2">
      <c r="A1821" s="6">
        <v>2011</v>
      </c>
      <c r="B1821" s="1" t="s">
        <v>13</v>
      </c>
      <c r="C1821" s="1" t="s">
        <v>1826</v>
      </c>
      <c r="D1821" s="1" t="s">
        <v>1827</v>
      </c>
      <c r="E1821" s="1" t="s">
        <v>1881</v>
      </c>
      <c r="F1821" s="1">
        <v>480</v>
      </c>
      <c r="G1821" s="1">
        <v>1.58</v>
      </c>
      <c r="H1821" s="1">
        <v>1.85</v>
      </c>
      <c r="I1821" s="2">
        <f t="shared" si="28"/>
        <v>888</v>
      </c>
    </row>
    <row r="1822" spans="1:9" x14ac:dyDescent="0.2">
      <c r="A1822" s="6">
        <v>2011</v>
      </c>
      <c r="B1822" s="1" t="s">
        <v>13</v>
      </c>
      <c r="C1822" s="1" t="s">
        <v>1826</v>
      </c>
      <c r="D1822" s="1" t="s">
        <v>1827</v>
      </c>
      <c r="E1822" s="1" t="s">
        <v>1882</v>
      </c>
      <c r="F1822" s="1">
        <v>396</v>
      </c>
      <c r="G1822" s="1">
        <v>1.41</v>
      </c>
      <c r="H1822" s="1">
        <v>1.71</v>
      </c>
      <c r="I1822" s="2">
        <f t="shared" si="28"/>
        <v>677.16</v>
      </c>
    </row>
    <row r="1823" spans="1:9" x14ac:dyDescent="0.2">
      <c r="A1823" s="6">
        <v>2011</v>
      </c>
      <c r="B1823" s="1" t="s">
        <v>13</v>
      </c>
      <c r="C1823" s="1" t="s">
        <v>1826</v>
      </c>
      <c r="D1823" s="1" t="s">
        <v>1827</v>
      </c>
      <c r="E1823" s="1" t="s">
        <v>1883</v>
      </c>
      <c r="F1823" s="1">
        <v>372</v>
      </c>
      <c r="G1823" s="1">
        <v>1.57</v>
      </c>
      <c r="H1823" s="1">
        <v>1.78</v>
      </c>
      <c r="I1823" s="2">
        <f t="shared" si="28"/>
        <v>662.16</v>
      </c>
    </row>
    <row r="1824" spans="1:9" x14ac:dyDescent="0.2">
      <c r="A1824" s="6">
        <v>2011</v>
      </c>
      <c r="B1824" s="1" t="s">
        <v>13</v>
      </c>
      <c r="C1824" s="1" t="s">
        <v>1826</v>
      </c>
      <c r="D1824" s="1" t="s">
        <v>1827</v>
      </c>
      <c r="E1824" s="1" t="s">
        <v>1884</v>
      </c>
      <c r="F1824" s="1">
        <v>396</v>
      </c>
      <c r="G1824" s="1">
        <v>1.52</v>
      </c>
      <c r="H1824" s="1">
        <v>1.76</v>
      </c>
      <c r="I1824" s="2">
        <f t="shared" si="28"/>
        <v>696.96</v>
      </c>
    </row>
    <row r="1825" spans="1:9" x14ac:dyDescent="0.2">
      <c r="A1825" s="6">
        <v>2011</v>
      </c>
      <c r="B1825" s="1" t="s">
        <v>13</v>
      </c>
      <c r="C1825" s="1" t="s">
        <v>1826</v>
      </c>
      <c r="D1825" s="1" t="s">
        <v>1827</v>
      </c>
      <c r="E1825" s="1" t="s">
        <v>1885</v>
      </c>
      <c r="F1825" s="1">
        <v>552</v>
      </c>
      <c r="G1825" s="1">
        <v>1.45</v>
      </c>
      <c r="H1825" s="1">
        <v>1.72</v>
      </c>
      <c r="I1825" s="2">
        <f t="shared" si="28"/>
        <v>949.43999999999994</v>
      </c>
    </row>
    <row r="1826" spans="1:9" x14ac:dyDescent="0.2">
      <c r="A1826" s="6">
        <v>2011</v>
      </c>
      <c r="B1826" s="1" t="s">
        <v>13</v>
      </c>
      <c r="C1826" s="1" t="s">
        <v>1826</v>
      </c>
      <c r="D1826" s="1" t="s">
        <v>1827</v>
      </c>
      <c r="E1826" s="1" t="s">
        <v>1886</v>
      </c>
      <c r="F1826" s="1">
        <v>612</v>
      </c>
      <c r="G1826" s="1">
        <v>1.58</v>
      </c>
      <c r="H1826" s="1">
        <v>1.88</v>
      </c>
      <c r="I1826" s="2">
        <f t="shared" si="28"/>
        <v>1150.56</v>
      </c>
    </row>
    <row r="1827" spans="1:9" x14ac:dyDescent="0.2">
      <c r="A1827" s="6">
        <v>2011</v>
      </c>
      <c r="B1827" s="1" t="s">
        <v>13</v>
      </c>
      <c r="C1827" s="1" t="s">
        <v>1826</v>
      </c>
      <c r="D1827" s="1" t="s">
        <v>1827</v>
      </c>
      <c r="E1827" s="1" t="s">
        <v>1887</v>
      </c>
      <c r="F1827" s="1">
        <v>276</v>
      </c>
      <c r="G1827" s="1">
        <v>1.57</v>
      </c>
      <c r="H1827" s="1">
        <v>1.83</v>
      </c>
      <c r="I1827" s="2">
        <f t="shared" si="28"/>
        <v>505.08000000000004</v>
      </c>
    </row>
    <row r="1828" spans="1:9" x14ac:dyDescent="0.2">
      <c r="A1828" s="6">
        <v>2011</v>
      </c>
      <c r="B1828" s="1" t="s">
        <v>13</v>
      </c>
      <c r="C1828" s="1" t="s">
        <v>1826</v>
      </c>
      <c r="D1828" s="1" t="s">
        <v>1827</v>
      </c>
      <c r="E1828" s="1" t="s">
        <v>1888</v>
      </c>
      <c r="F1828" s="1">
        <v>264</v>
      </c>
      <c r="G1828" s="1">
        <v>1.42</v>
      </c>
      <c r="H1828" s="1">
        <v>1.74</v>
      </c>
      <c r="I1828" s="2">
        <f t="shared" si="28"/>
        <v>459.36</v>
      </c>
    </row>
    <row r="1829" spans="1:9" x14ac:dyDescent="0.2">
      <c r="A1829" s="6">
        <v>2011</v>
      </c>
      <c r="B1829" s="1" t="s">
        <v>13</v>
      </c>
      <c r="C1829" s="1" t="s">
        <v>1826</v>
      </c>
      <c r="D1829" s="1" t="s">
        <v>1827</v>
      </c>
      <c r="E1829" s="1" t="s">
        <v>1889</v>
      </c>
      <c r="F1829" s="1">
        <v>660</v>
      </c>
      <c r="G1829" s="1">
        <v>1.56</v>
      </c>
      <c r="H1829" s="1">
        <v>1.86</v>
      </c>
      <c r="I1829" s="2">
        <f t="shared" si="28"/>
        <v>1227.6000000000001</v>
      </c>
    </row>
    <row r="1830" spans="1:9" x14ac:dyDescent="0.2">
      <c r="A1830" s="6">
        <v>2011</v>
      </c>
      <c r="B1830" s="1" t="s">
        <v>13</v>
      </c>
      <c r="C1830" s="1" t="s">
        <v>1826</v>
      </c>
      <c r="D1830" s="1" t="s">
        <v>1827</v>
      </c>
      <c r="E1830" s="1" t="s">
        <v>1890</v>
      </c>
      <c r="F1830" s="1">
        <v>300</v>
      </c>
      <c r="G1830" s="1">
        <v>1.48</v>
      </c>
      <c r="H1830" s="1">
        <v>1.84</v>
      </c>
      <c r="I1830" s="2">
        <f t="shared" si="28"/>
        <v>552</v>
      </c>
    </row>
    <row r="1831" spans="1:9" x14ac:dyDescent="0.2">
      <c r="A1831" s="6">
        <v>2011</v>
      </c>
      <c r="B1831" s="1" t="s">
        <v>13</v>
      </c>
      <c r="C1831" s="1" t="s">
        <v>1826</v>
      </c>
      <c r="D1831" s="1" t="s">
        <v>1827</v>
      </c>
      <c r="E1831" s="1" t="s">
        <v>1891</v>
      </c>
      <c r="F1831" s="1">
        <v>492</v>
      </c>
      <c r="G1831" s="1">
        <v>1.59</v>
      </c>
      <c r="H1831" s="1">
        <v>1.85</v>
      </c>
      <c r="I1831" s="2">
        <f t="shared" si="28"/>
        <v>910.2</v>
      </c>
    </row>
    <row r="1832" spans="1:9" x14ac:dyDescent="0.2">
      <c r="A1832" s="6">
        <v>2011</v>
      </c>
      <c r="B1832" s="1" t="s">
        <v>13</v>
      </c>
      <c r="C1832" s="1" t="s">
        <v>1826</v>
      </c>
      <c r="D1832" s="1" t="s">
        <v>1827</v>
      </c>
      <c r="E1832" s="1" t="s">
        <v>1892</v>
      </c>
      <c r="F1832" s="1">
        <v>588</v>
      </c>
      <c r="G1832" s="1">
        <v>1.52</v>
      </c>
      <c r="H1832" s="1">
        <v>1.72</v>
      </c>
      <c r="I1832" s="2">
        <f t="shared" si="28"/>
        <v>1011.36</v>
      </c>
    </row>
    <row r="1833" spans="1:9" x14ac:dyDescent="0.2">
      <c r="A1833" s="6">
        <v>2011</v>
      </c>
      <c r="B1833" s="1" t="s">
        <v>13</v>
      </c>
      <c r="C1833" s="1" t="s">
        <v>1826</v>
      </c>
      <c r="D1833" s="1" t="s">
        <v>1827</v>
      </c>
      <c r="E1833" s="1" t="s">
        <v>1893</v>
      </c>
      <c r="F1833" s="1">
        <v>588</v>
      </c>
      <c r="G1833" s="1">
        <v>1.41</v>
      </c>
      <c r="H1833" s="1">
        <v>1.78</v>
      </c>
      <c r="I1833" s="2">
        <f t="shared" si="28"/>
        <v>1046.6400000000001</v>
      </c>
    </row>
    <row r="1834" spans="1:9" x14ac:dyDescent="0.2">
      <c r="A1834" s="6">
        <v>2011</v>
      </c>
      <c r="B1834" s="1" t="s">
        <v>13</v>
      </c>
      <c r="C1834" s="1" t="s">
        <v>1826</v>
      </c>
      <c r="D1834" s="1" t="s">
        <v>1827</v>
      </c>
      <c r="E1834" s="1" t="s">
        <v>1894</v>
      </c>
      <c r="F1834" s="1">
        <v>648</v>
      </c>
      <c r="G1834" s="1">
        <v>1.46</v>
      </c>
      <c r="H1834" s="1">
        <v>1.72</v>
      </c>
      <c r="I1834" s="2">
        <f t="shared" si="28"/>
        <v>1114.56</v>
      </c>
    </row>
    <row r="1835" spans="1:9" x14ac:dyDescent="0.2">
      <c r="A1835" s="6">
        <v>2011</v>
      </c>
      <c r="B1835" s="1" t="s">
        <v>13</v>
      </c>
      <c r="C1835" s="1" t="s">
        <v>1826</v>
      </c>
      <c r="D1835" s="1" t="s">
        <v>1827</v>
      </c>
      <c r="E1835" s="1" t="s">
        <v>1895</v>
      </c>
      <c r="F1835" s="1">
        <v>384</v>
      </c>
      <c r="G1835" s="1">
        <v>1.53</v>
      </c>
      <c r="H1835" s="1">
        <v>1.79</v>
      </c>
      <c r="I1835" s="2">
        <f t="shared" si="28"/>
        <v>687.36</v>
      </c>
    </row>
    <row r="1836" spans="1:9" x14ac:dyDescent="0.2">
      <c r="A1836" s="6">
        <v>2011</v>
      </c>
      <c r="B1836" s="1" t="s">
        <v>13</v>
      </c>
      <c r="C1836" s="1" t="s">
        <v>1826</v>
      </c>
      <c r="D1836" s="1" t="s">
        <v>1827</v>
      </c>
      <c r="E1836" s="1" t="s">
        <v>1896</v>
      </c>
      <c r="F1836" s="1">
        <v>708</v>
      </c>
      <c r="G1836" s="1">
        <v>1.48</v>
      </c>
      <c r="H1836" s="1">
        <v>1.76</v>
      </c>
      <c r="I1836" s="2">
        <f t="shared" si="28"/>
        <v>1246.08</v>
      </c>
    </row>
    <row r="1837" spans="1:9" x14ac:dyDescent="0.2">
      <c r="A1837" s="6">
        <v>2011</v>
      </c>
      <c r="B1837" s="1" t="s">
        <v>13</v>
      </c>
      <c r="C1837" s="1" t="s">
        <v>1826</v>
      </c>
      <c r="D1837" s="1" t="s">
        <v>1827</v>
      </c>
      <c r="E1837" s="1" t="s">
        <v>1897</v>
      </c>
      <c r="F1837" s="1">
        <v>564</v>
      </c>
      <c r="G1837" s="1">
        <v>1.6</v>
      </c>
      <c r="H1837" s="1">
        <v>1.85</v>
      </c>
      <c r="I1837" s="2">
        <f t="shared" si="28"/>
        <v>1043.4000000000001</v>
      </c>
    </row>
    <row r="1838" spans="1:9" x14ac:dyDescent="0.2">
      <c r="A1838" s="6">
        <v>2011</v>
      </c>
      <c r="B1838" s="1" t="s">
        <v>13</v>
      </c>
      <c r="C1838" s="1" t="s">
        <v>209</v>
      </c>
      <c r="D1838" s="1" t="s">
        <v>1898</v>
      </c>
      <c r="E1838" s="1" t="s">
        <v>1899</v>
      </c>
      <c r="F1838" s="1">
        <v>756</v>
      </c>
      <c r="G1838" s="1">
        <v>1.45</v>
      </c>
      <c r="H1838" s="1">
        <v>1.7</v>
      </c>
      <c r="I1838" s="2">
        <f t="shared" si="28"/>
        <v>1285.2</v>
      </c>
    </row>
    <row r="1839" spans="1:9" x14ac:dyDescent="0.2">
      <c r="A1839" s="6">
        <v>2011</v>
      </c>
      <c r="B1839" s="1" t="s">
        <v>13</v>
      </c>
      <c r="C1839" s="1" t="s">
        <v>209</v>
      </c>
      <c r="D1839" s="1" t="s">
        <v>1898</v>
      </c>
      <c r="E1839" s="1" t="s">
        <v>1900</v>
      </c>
      <c r="F1839" s="1">
        <v>720</v>
      </c>
      <c r="G1839" s="1">
        <v>1.46</v>
      </c>
      <c r="H1839" s="1">
        <v>1.64</v>
      </c>
      <c r="I1839" s="2">
        <f t="shared" si="28"/>
        <v>1180.8</v>
      </c>
    </row>
    <row r="1840" spans="1:9" x14ac:dyDescent="0.2">
      <c r="A1840" s="6">
        <v>2011</v>
      </c>
      <c r="B1840" s="1" t="s">
        <v>13</v>
      </c>
      <c r="C1840" s="1" t="s">
        <v>209</v>
      </c>
      <c r="D1840" s="1" t="s">
        <v>1898</v>
      </c>
      <c r="E1840" s="1" t="s">
        <v>1901</v>
      </c>
      <c r="F1840" s="1">
        <v>636</v>
      </c>
      <c r="G1840" s="1">
        <v>1.3</v>
      </c>
      <c r="H1840" s="1">
        <v>1.76</v>
      </c>
      <c r="I1840" s="2">
        <f t="shared" si="28"/>
        <v>1119.3599999999999</v>
      </c>
    </row>
    <row r="1841" spans="1:9" x14ac:dyDescent="0.2">
      <c r="A1841" s="6">
        <v>2011</v>
      </c>
      <c r="B1841" s="1" t="s">
        <v>13</v>
      </c>
      <c r="C1841" s="1" t="s">
        <v>209</v>
      </c>
      <c r="D1841" s="1" t="s">
        <v>1898</v>
      </c>
      <c r="E1841" s="1" t="s">
        <v>1902</v>
      </c>
      <c r="F1841" s="1">
        <v>648</v>
      </c>
      <c r="G1841" s="1">
        <v>1.1599999999999999</v>
      </c>
      <c r="H1841" s="1">
        <v>1.77</v>
      </c>
      <c r="I1841" s="2">
        <f t="shared" si="28"/>
        <v>1146.96</v>
      </c>
    </row>
    <row r="1842" spans="1:9" x14ac:dyDescent="0.2">
      <c r="A1842" s="6">
        <v>2011</v>
      </c>
      <c r="B1842" s="1" t="s">
        <v>13</v>
      </c>
      <c r="C1842" s="1" t="s">
        <v>209</v>
      </c>
      <c r="D1842" s="1" t="s">
        <v>1898</v>
      </c>
      <c r="E1842" s="1" t="s">
        <v>1903</v>
      </c>
      <c r="F1842" s="1">
        <v>768</v>
      </c>
      <c r="G1842" s="1">
        <v>1.17</v>
      </c>
      <c r="H1842" s="1">
        <v>1.75</v>
      </c>
      <c r="I1842" s="2">
        <f t="shared" si="28"/>
        <v>1344</v>
      </c>
    </row>
    <row r="1843" spans="1:9" x14ac:dyDescent="0.2">
      <c r="A1843" s="6">
        <v>2011</v>
      </c>
      <c r="B1843" s="1" t="s">
        <v>13</v>
      </c>
      <c r="C1843" s="1" t="s">
        <v>209</v>
      </c>
      <c r="D1843" s="1" t="s">
        <v>1898</v>
      </c>
      <c r="E1843" s="1" t="s">
        <v>1904</v>
      </c>
      <c r="F1843" s="1">
        <v>900</v>
      </c>
      <c r="G1843" s="1">
        <v>1.1000000000000001</v>
      </c>
      <c r="H1843" s="1">
        <v>1.84</v>
      </c>
      <c r="I1843" s="2">
        <f t="shared" si="28"/>
        <v>1656</v>
      </c>
    </row>
    <row r="1844" spans="1:9" x14ac:dyDescent="0.2">
      <c r="A1844" s="6">
        <v>2011</v>
      </c>
      <c r="B1844" s="1" t="s">
        <v>13</v>
      </c>
      <c r="C1844" s="1" t="s">
        <v>209</v>
      </c>
      <c r="D1844" s="1" t="s">
        <v>1898</v>
      </c>
      <c r="E1844" s="1" t="s">
        <v>1905</v>
      </c>
      <c r="F1844" s="1">
        <v>888</v>
      </c>
      <c r="G1844" s="1">
        <v>1.27</v>
      </c>
      <c r="H1844" s="1">
        <v>1.89</v>
      </c>
      <c r="I1844" s="2">
        <f t="shared" si="28"/>
        <v>1678.32</v>
      </c>
    </row>
    <row r="1845" spans="1:9" x14ac:dyDescent="0.2">
      <c r="A1845" s="6">
        <v>2011</v>
      </c>
      <c r="B1845" s="1" t="s">
        <v>13</v>
      </c>
      <c r="C1845" s="1" t="s">
        <v>209</v>
      </c>
      <c r="D1845" s="1" t="s">
        <v>1898</v>
      </c>
      <c r="E1845" s="1" t="s">
        <v>1906</v>
      </c>
      <c r="F1845" s="1">
        <v>888</v>
      </c>
      <c r="G1845" s="1">
        <v>1.35</v>
      </c>
      <c r="H1845" s="1">
        <v>1.64</v>
      </c>
      <c r="I1845" s="2">
        <f t="shared" si="28"/>
        <v>1456.32</v>
      </c>
    </row>
    <row r="1846" spans="1:9" x14ac:dyDescent="0.2">
      <c r="A1846" s="6">
        <v>2011</v>
      </c>
      <c r="B1846" s="1" t="s">
        <v>13</v>
      </c>
      <c r="C1846" s="1" t="s">
        <v>209</v>
      </c>
      <c r="D1846" s="1" t="s">
        <v>1898</v>
      </c>
      <c r="E1846" s="1" t="s">
        <v>1907</v>
      </c>
      <c r="F1846" s="1">
        <v>1152</v>
      </c>
      <c r="G1846" s="1">
        <v>1.21</v>
      </c>
      <c r="H1846" s="1">
        <v>1.74</v>
      </c>
      <c r="I1846" s="2">
        <f t="shared" si="28"/>
        <v>2004.48</v>
      </c>
    </row>
    <row r="1847" spans="1:9" x14ac:dyDescent="0.2">
      <c r="A1847" s="6">
        <v>2011</v>
      </c>
      <c r="B1847" s="1" t="s">
        <v>13</v>
      </c>
      <c r="C1847" s="1" t="s">
        <v>209</v>
      </c>
      <c r="D1847" s="1" t="s">
        <v>1898</v>
      </c>
      <c r="E1847" s="1" t="s">
        <v>1908</v>
      </c>
      <c r="F1847" s="1">
        <v>732</v>
      </c>
      <c r="G1847" s="1">
        <v>1.24</v>
      </c>
      <c r="H1847" s="1">
        <v>1.64</v>
      </c>
      <c r="I1847" s="2">
        <f t="shared" si="28"/>
        <v>1200.48</v>
      </c>
    </row>
    <row r="1848" spans="1:9" x14ac:dyDescent="0.2">
      <c r="A1848" s="6">
        <v>2011</v>
      </c>
      <c r="B1848" s="1" t="s">
        <v>13</v>
      </c>
      <c r="C1848" s="1" t="s">
        <v>209</v>
      </c>
      <c r="D1848" s="1" t="s">
        <v>1898</v>
      </c>
      <c r="E1848" s="1" t="s">
        <v>1909</v>
      </c>
      <c r="F1848" s="1">
        <v>1128</v>
      </c>
      <c r="G1848" s="1">
        <v>1.36</v>
      </c>
      <c r="H1848" s="1">
        <v>1.7</v>
      </c>
      <c r="I1848" s="2">
        <f t="shared" si="28"/>
        <v>1917.6</v>
      </c>
    </row>
    <row r="1849" spans="1:9" x14ac:dyDescent="0.2">
      <c r="A1849" s="6">
        <v>2011</v>
      </c>
      <c r="B1849" s="1" t="s">
        <v>13</v>
      </c>
      <c r="C1849" s="1" t="s">
        <v>209</v>
      </c>
      <c r="D1849" s="1" t="s">
        <v>1898</v>
      </c>
      <c r="E1849" s="1" t="s">
        <v>1910</v>
      </c>
      <c r="F1849" s="1">
        <v>1308</v>
      </c>
      <c r="G1849" s="1">
        <v>1.43</v>
      </c>
      <c r="H1849" s="1">
        <v>1.65</v>
      </c>
      <c r="I1849" s="2">
        <f t="shared" si="28"/>
        <v>2158.1999999999998</v>
      </c>
    </row>
    <row r="1850" spans="1:9" x14ac:dyDescent="0.2">
      <c r="A1850" s="6">
        <v>2011</v>
      </c>
      <c r="B1850" s="1" t="s">
        <v>13</v>
      </c>
      <c r="C1850" s="1" t="s">
        <v>164</v>
      </c>
      <c r="D1850" s="1" t="s">
        <v>1911</v>
      </c>
      <c r="E1850" s="1" t="s">
        <v>1912</v>
      </c>
      <c r="F1850" s="1">
        <v>120</v>
      </c>
      <c r="G1850" s="8">
        <v>1.18</v>
      </c>
      <c r="H1850" s="8">
        <v>1.32</v>
      </c>
      <c r="I1850" s="2">
        <f t="shared" si="28"/>
        <v>158.4</v>
      </c>
    </row>
    <row r="1851" spans="1:9" x14ac:dyDescent="0.2">
      <c r="A1851" s="6">
        <v>2011</v>
      </c>
      <c r="B1851" s="1" t="s">
        <v>13</v>
      </c>
      <c r="C1851" s="1" t="s">
        <v>164</v>
      </c>
      <c r="D1851" s="1" t="s">
        <v>1911</v>
      </c>
      <c r="E1851" s="1" t="s">
        <v>1913</v>
      </c>
      <c r="F1851" s="1">
        <v>60</v>
      </c>
      <c r="G1851" s="8">
        <v>1.19</v>
      </c>
      <c r="H1851" s="8">
        <v>1.27</v>
      </c>
      <c r="I1851" s="2">
        <f t="shared" si="28"/>
        <v>76.2</v>
      </c>
    </row>
    <row r="1852" spans="1:9" x14ac:dyDescent="0.2">
      <c r="A1852" s="6">
        <v>2011</v>
      </c>
      <c r="B1852" s="1" t="s">
        <v>13</v>
      </c>
      <c r="C1852" s="1" t="s">
        <v>19</v>
      </c>
      <c r="D1852" s="1" t="s">
        <v>1914</v>
      </c>
      <c r="E1852" s="1" t="s">
        <v>1915</v>
      </c>
      <c r="F1852" s="1">
        <v>8088</v>
      </c>
      <c r="G1852" s="1">
        <v>0.98</v>
      </c>
      <c r="H1852" s="1">
        <v>1.01</v>
      </c>
      <c r="I1852" s="2">
        <f t="shared" si="28"/>
        <v>8168.88</v>
      </c>
    </row>
    <row r="1853" spans="1:9" x14ac:dyDescent="0.2">
      <c r="A1853" s="6">
        <v>2011</v>
      </c>
      <c r="B1853" s="1" t="s">
        <v>13</v>
      </c>
      <c r="C1853" s="1" t="s">
        <v>19</v>
      </c>
      <c r="D1853" s="1" t="s">
        <v>1914</v>
      </c>
      <c r="E1853" s="1" t="s">
        <v>1916</v>
      </c>
      <c r="F1853" s="1">
        <v>8388</v>
      </c>
      <c r="G1853" s="1">
        <v>0.88</v>
      </c>
      <c r="H1853" s="1">
        <v>0.93</v>
      </c>
      <c r="I1853" s="2">
        <f t="shared" si="28"/>
        <v>7800.84</v>
      </c>
    </row>
    <row r="1854" spans="1:9" x14ac:dyDescent="0.2">
      <c r="A1854" s="6">
        <v>2011</v>
      </c>
      <c r="B1854" s="1" t="s">
        <v>13</v>
      </c>
      <c r="C1854" s="1" t="s">
        <v>19</v>
      </c>
      <c r="D1854" s="1" t="s">
        <v>1914</v>
      </c>
      <c r="E1854" s="1" t="s">
        <v>1917</v>
      </c>
      <c r="F1854" s="1">
        <v>6300</v>
      </c>
      <c r="G1854" s="1">
        <v>0.81</v>
      </c>
      <c r="H1854" s="1">
        <v>1.1299999999999999</v>
      </c>
      <c r="I1854" s="2">
        <f t="shared" si="28"/>
        <v>7118.9999999999991</v>
      </c>
    </row>
    <row r="1855" spans="1:9" x14ac:dyDescent="0.2">
      <c r="A1855" s="6">
        <v>2011</v>
      </c>
      <c r="B1855" s="1" t="s">
        <v>13</v>
      </c>
      <c r="C1855" s="1" t="s">
        <v>19</v>
      </c>
      <c r="D1855" s="1" t="s">
        <v>1914</v>
      </c>
      <c r="E1855" s="1" t="s">
        <v>1918</v>
      </c>
      <c r="F1855" s="1">
        <v>9240</v>
      </c>
      <c r="G1855" s="1">
        <v>0.53</v>
      </c>
      <c r="H1855" s="1">
        <v>1.18</v>
      </c>
      <c r="I1855" s="2">
        <f t="shared" si="28"/>
        <v>10903.199999999999</v>
      </c>
    </row>
    <row r="1856" spans="1:9" x14ac:dyDescent="0.2">
      <c r="A1856" s="6">
        <v>2011</v>
      </c>
      <c r="B1856" s="1" t="s">
        <v>13</v>
      </c>
      <c r="C1856" s="1" t="s">
        <v>19</v>
      </c>
      <c r="D1856" s="1" t="s">
        <v>1914</v>
      </c>
      <c r="E1856" s="1" t="s">
        <v>1919</v>
      </c>
      <c r="F1856" s="1">
        <v>5616</v>
      </c>
      <c r="G1856" s="1">
        <v>0.82</v>
      </c>
      <c r="H1856" s="1">
        <v>1.06</v>
      </c>
      <c r="I1856" s="2">
        <f t="shared" si="28"/>
        <v>5952.96</v>
      </c>
    </row>
    <row r="1857" spans="1:9" x14ac:dyDescent="0.2">
      <c r="A1857" s="6">
        <v>2011</v>
      </c>
      <c r="B1857" s="1" t="s">
        <v>13</v>
      </c>
      <c r="C1857" s="1" t="s">
        <v>19</v>
      </c>
      <c r="D1857" s="1" t="s">
        <v>1914</v>
      </c>
      <c r="E1857" s="1" t="s">
        <v>1920</v>
      </c>
      <c r="F1857" s="1">
        <v>5736</v>
      </c>
      <c r="G1857" s="1">
        <v>0.79</v>
      </c>
      <c r="H1857" s="1">
        <v>1.1499999999999999</v>
      </c>
      <c r="I1857" s="2">
        <f t="shared" si="28"/>
        <v>6596.4</v>
      </c>
    </row>
    <row r="1858" spans="1:9" x14ac:dyDescent="0.2">
      <c r="A1858" s="6">
        <v>2011</v>
      </c>
      <c r="B1858" s="1" t="s">
        <v>13</v>
      </c>
      <c r="C1858" s="1" t="s">
        <v>19</v>
      </c>
      <c r="D1858" s="1" t="s">
        <v>1914</v>
      </c>
      <c r="E1858" s="1" t="s">
        <v>1921</v>
      </c>
      <c r="F1858" s="1">
        <v>8196</v>
      </c>
      <c r="G1858" s="1">
        <v>0.84</v>
      </c>
      <c r="H1858" s="1">
        <v>0.94</v>
      </c>
      <c r="I1858" s="2">
        <f t="shared" si="28"/>
        <v>7704.24</v>
      </c>
    </row>
    <row r="1859" spans="1:9" x14ac:dyDescent="0.2">
      <c r="A1859" s="6">
        <v>2011</v>
      </c>
      <c r="B1859" s="1" t="s">
        <v>13</v>
      </c>
      <c r="C1859" s="1" t="s">
        <v>19</v>
      </c>
      <c r="D1859" s="1" t="s">
        <v>1914</v>
      </c>
      <c r="E1859" s="1" t="s">
        <v>1922</v>
      </c>
      <c r="F1859" s="1">
        <v>5148</v>
      </c>
      <c r="G1859" s="1">
        <v>0.44</v>
      </c>
      <c r="H1859" s="1">
        <v>1.03</v>
      </c>
      <c r="I1859" s="2">
        <f t="shared" si="28"/>
        <v>5302.4400000000005</v>
      </c>
    </row>
    <row r="1860" spans="1:9" x14ac:dyDescent="0.2">
      <c r="A1860" s="6">
        <v>2011</v>
      </c>
      <c r="B1860" s="1" t="s">
        <v>13</v>
      </c>
      <c r="C1860" s="1" t="s">
        <v>19</v>
      </c>
      <c r="D1860" s="1" t="s">
        <v>1914</v>
      </c>
      <c r="E1860" s="1" t="s">
        <v>1923</v>
      </c>
      <c r="F1860" s="1">
        <v>9396</v>
      </c>
      <c r="G1860" s="1">
        <v>0.76</v>
      </c>
      <c r="H1860" s="1">
        <v>1.04</v>
      </c>
      <c r="I1860" s="2">
        <f t="shared" si="28"/>
        <v>9771.84</v>
      </c>
    </row>
    <row r="1861" spans="1:9" x14ac:dyDescent="0.2">
      <c r="A1861" s="6">
        <v>2011</v>
      </c>
      <c r="B1861" s="1" t="s">
        <v>13</v>
      </c>
      <c r="C1861" s="1" t="s">
        <v>19</v>
      </c>
      <c r="D1861" s="1" t="s">
        <v>1914</v>
      </c>
      <c r="E1861" s="1" t="s">
        <v>1924</v>
      </c>
      <c r="F1861" s="1">
        <v>6696</v>
      </c>
      <c r="G1861" s="1">
        <v>0.98</v>
      </c>
      <c r="H1861" s="1">
        <v>1.1200000000000001</v>
      </c>
      <c r="I1861" s="2">
        <f t="shared" si="28"/>
        <v>7499.52</v>
      </c>
    </row>
    <row r="1862" spans="1:9" x14ac:dyDescent="0.2">
      <c r="A1862" s="6">
        <v>2011</v>
      </c>
      <c r="B1862" s="1" t="s">
        <v>13</v>
      </c>
      <c r="C1862" s="1" t="s">
        <v>19</v>
      </c>
      <c r="D1862" s="1" t="s">
        <v>1914</v>
      </c>
      <c r="E1862" s="1" t="s">
        <v>1925</v>
      </c>
      <c r="F1862" s="1">
        <v>5784</v>
      </c>
      <c r="G1862" s="1">
        <v>0.6</v>
      </c>
      <c r="H1862" s="1">
        <v>1.1299999999999999</v>
      </c>
      <c r="I1862" s="2">
        <f t="shared" si="28"/>
        <v>6535.9199999999992</v>
      </c>
    </row>
    <row r="1863" spans="1:9" x14ac:dyDescent="0.2">
      <c r="A1863" s="6">
        <v>2011</v>
      </c>
      <c r="B1863" s="1" t="s">
        <v>13</v>
      </c>
      <c r="C1863" s="1" t="s">
        <v>19</v>
      </c>
      <c r="D1863" s="1" t="s">
        <v>1914</v>
      </c>
      <c r="E1863" s="1" t="s">
        <v>1926</v>
      </c>
      <c r="F1863" s="1">
        <v>6060</v>
      </c>
      <c r="G1863" s="1">
        <v>0.67</v>
      </c>
      <c r="H1863" s="1">
        <v>1.01</v>
      </c>
      <c r="I1863" s="2">
        <f t="shared" si="28"/>
        <v>6120.6</v>
      </c>
    </row>
    <row r="1864" spans="1:9" x14ac:dyDescent="0.2">
      <c r="A1864" s="6">
        <v>2011</v>
      </c>
      <c r="B1864" s="1" t="s">
        <v>13</v>
      </c>
      <c r="C1864" s="1" t="s">
        <v>19</v>
      </c>
      <c r="D1864" s="1" t="s">
        <v>1914</v>
      </c>
      <c r="E1864" s="1" t="s">
        <v>1927</v>
      </c>
      <c r="F1864" s="1">
        <v>7512</v>
      </c>
      <c r="G1864" s="1">
        <v>1.0900000000000001</v>
      </c>
      <c r="H1864" s="1">
        <v>1.18</v>
      </c>
      <c r="I1864" s="2">
        <f t="shared" si="28"/>
        <v>8864.16</v>
      </c>
    </row>
    <row r="1865" spans="1:9" x14ac:dyDescent="0.2">
      <c r="A1865" s="6">
        <v>2011</v>
      </c>
      <c r="B1865" s="1" t="s">
        <v>13</v>
      </c>
      <c r="C1865" s="1" t="s">
        <v>19</v>
      </c>
      <c r="D1865" s="1" t="s">
        <v>1914</v>
      </c>
      <c r="E1865" s="1" t="s">
        <v>1928</v>
      </c>
      <c r="F1865" s="1">
        <v>8472</v>
      </c>
      <c r="G1865" s="1">
        <v>0.99</v>
      </c>
      <c r="H1865" s="1">
        <v>1.1000000000000001</v>
      </c>
      <c r="I1865" s="2">
        <f t="shared" si="28"/>
        <v>9319.2000000000007</v>
      </c>
    </row>
    <row r="1866" spans="1:9" x14ac:dyDescent="0.2">
      <c r="A1866" s="6">
        <v>2011</v>
      </c>
      <c r="B1866" s="1" t="s">
        <v>13</v>
      </c>
      <c r="C1866" s="1" t="s">
        <v>19</v>
      </c>
      <c r="D1866" s="1" t="s">
        <v>1914</v>
      </c>
      <c r="E1866" s="1" t="s">
        <v>1929</v>
      </c>
      <c r="F1866" s="1">
        <v>6228</v>
      </c>
      <c r="G1866" s="1">
        <v>0.99</v>
      </c>
      <c r="H1866" s="1">
        <v>1.07</v>
      </c>
      <c r="I1866" s="2">
        <f t="shared" si="28"/>
        <v>6663.96</v>
      </c>
    </row>
    <row r="1867" spans="1:9" x14ac:dyDescent="0.2">
      <c r="A1867" s="6">
        <v>2011</v>
      </c>
      <c r="B1867" s="1" t="s">
        <v>13</v>
      </c>
      <c r="C1867" s="1" t="s">
        <v>19</v>
      </c>
      <c r="D1867" s="1" t="s">
        <v>1914</v>
      </c>
      <c r="E1867" s="1" t="s">
        <v>1930</v>
      </c>
      <c r="F1867" s="1">
        <v>7944</v>
      </c>
      <c r="G1867" s="1">
        <v>0.62</v>
      </c>
      <c r="H1867" s="1">
        <v>1.05</v>
      </c>
      <c r="I1867" s="2">
        <f t="shared" si="28"/>
        <v>8341.2000000000007</v>
      </c>
    </row>
    <row r="1868" spans="1:9" x14ac:dyDescent="0.2">
      <c r="A1868" s="6">
        <v>2011</v>
      </c>
      <c r="B1868" s="1" t="s">
        <v>13</v>
      </c>
      <c r="C1868" s="1" t="s">
        <v>19</v>
      </c>
      <c r="D1868" s="1" t="s">
        <v>1914</v>
      </c>
      <c r="E1868" s="1" t="s">
        <v>1931</v>
      </c>
      <c r="F1868" s="1">
        <v>7956</v>
      </c>
      <c r="G1868" s="1">
        <v>0.82</v>
      </c>
      <c r="H1868" s="1">
        <v>1.1499999999999999</v>
      </c>
      <c r="I1868" s="2">
        <f t="shared" si="28"/>
        <v>9149.4</v>
      </c>
    </row>
    <row r="1869" spans="1:9" x14ac:dyDescent="0.2">
      <c r="A1869" s="6">
        <v>2011</v>
      </c>
      <c r="B1869" s="1" t="s">
        <v>13</v>
      </c>
      <c r="C1869" s="1" t="s">
        <v>19</v>
      </c>
      <c r="D1869" s="1" t="s">
        <v>1914</v>
      </c>
      <c r="E1869" s="1" t="s">
        <v>1932</v>
      </c>
      <c r="F1869" s="1">
        <v>6036</v>
      </c>
      <c r="G1869" s="1">
        <v>0.76</v>
      </c>
      <c r="H1869" s="1">
        <v>1.1399999999999999</v>
      </c>
      <c r="I1869" s="2">
        <f t="shared" si="28"/>
        <v>6881.0399999999991</v>
      </c>
    </row>
    <row r="1870" spans="1:9" x14ac:dyDescent="0.2">
      <c r="A1870" s="6">
        <v>2011</v>
      </c>
      <c r="B1870" s="1" t="s">
        <v>13</v>
      </c>
      <c r="C1870" s="1" t="s">
        <v>19</v>
      </c>
      <c r="D1870" s="1" t="s">
        <v>1914</v>
      </c>
      <c r="E1870" s="1" t="s">
        <v>1933</v>
      </c>
      <c r="F1870" s="1">
        <v>8532</v>
      </c>
      <c r="G1870" s="1">
        <v>0.54</v>
      </c>
      <c r="H1870" s="1">
        <v>1.0900000000000001</v>
      </c>
      <c r="I1870" s="2">
        <f t="shared" si="28"/>
        <v>9299.880000000001</v>
      </c>
    </row>
    <row r="1871" spans="1:9" x14ac:dyDescent="0.2">
      <c r="A1871" s="6">
        <v>2011</v>
      </c>
      <c r="B1871" s="1" t="s">
        <v>13</v>
      </c>
      <c r="C1871" s="1" t="s">
        <v>19</v>
      </c>
      <c r="D1871" s="1" t="s">
        <v>1914</v>
      </c>
      <c r="E1871" s="1" t="s">
        <v>1934</v>
      </c>
      <c r="F1871" s="1">
        <v>7296</v>
      </c>
      <c r="G1871" s="1">
        <v>0.61</v>
      </c>
      <c r="H1871" s="1">
        <v>1.04</v>
      </c>
      <c r="I1871" s="2">
        <f t="shared" ref="I1871:I1934" si="29">H1871 *F1871</f>
        <v>7587.84</v>
      </c>
    </row>
    <row r="1872" spans="1:9" x14ac:dyDescent="0.2">
      <c r="A1872" s="6">
        <v>2011</v>
      </c>
      <c r="B1872" s="1" t="s">
        <v>13</v>
      </c>
      <c r="C1872" s="1" t="s">
        <v>19</v>
      </c>
      <c r="D1872" s="1" t="s">
        <v>1914</v>
      </c>
      <c r="E1872" s="1" t="s">
        <v>1935</v>
      </c>
      <c r="F1872" s="1">
        <v>8712</v>
      </c>
      <c r="G1872" s="1">
        <v>0.89</v>
      </c>
      <c r="H1872" s="1">
        <v>1.07</v>
      </c>
      <c r="I1872" s="2">
        <f t="shared" si="29"/>
        <v>9321.84</v>
      </c>
    </row>
    <row r="1873" spans="1:9" x14ac:dyDescent="0.2">
      <c r="A1873" s="6">
        <v>2011</v>
      </c>
      <c r="B1873" s="1" t="s">
        <v>13</v>
      </c>
      <c r="C1873" s="1" t="s">
        <v>19</v>
      </c>
      <c r="D1873" s="1" t="s">
        <v>1914</v>
      </c>
      <c r="E1873" s="1" t="s">
        <v>1936</v>
      </c>
      <c r="F1873" s="1">
        <v>7644</v>
      </c>
      <c r="G1873" s="1">
        <v>0.79</v>
      </c>
      <c r="H1873" s="1">
        <v>1.04</v>
      </c>
      <c r="I1873" s="2">
        <f t="shared" si="29"/>
        <v>7949.76</v>
      </c>
    </row>
    <row r="1874" spans="1:9" x14ac:dyDescent="0.2">
      <c r="A1874" s="6">
        <v>2011</v>
      </c>
      <c r="B1874" s="1" t="s">
        <v>13</v>
      </c>
      <c r="C1874" s="1" t="s">
        <v>19</v>
      </c>
      <c r="D1874" s="1" t="s">
        <v>1914</v>
      </c>
      <c r="E1874" s="1" t="s">
        <v>1937</v>
      </c>
      <c r="F1874" s="1">
        <v>8268</v>
      </c>
      <c r="G1874" s="1">
        <v>1.03</v>
      </c>
      <c r="H1874" s="1">
        <v>1.2</v>
      </c>
      <c r="I1874" s="2">
        <f t="shared" si="29"/>
        <v>9921.6</v>
      </c>
    </row>
    <row r="1875" spans="1:9" x14ac:dyDescent="0.2">
      <c r="A1875" s="6">
        <v>2011</v>
      </c>
      <c r="B1875" s="1" t="s">
        <v>13</v>
      </c>
      <c r="C1875" s="1" t="s">
        <v>19</v>
      </c>
      <c r="D1875" s="1" t="s">
        <v>1914</v>
      </c>
      <c r="E1875" s="1" t="s">
        <v>1938</v>
      </c>
      <c r="F1875" s="1">
        <v>7824</v>
      </c>
      <c r="G1875" s="1">
        <v>0.63</v>
      </c>
      <c r="H1875" s="1">
        <v>1.1599999999999999</v>
      </c>
      <c r="I1875" s="2">
        <f t="shared" si="29"/>
        <v>9075.84</v>
      </c>
    </row>
    <row r="1876" spans="1:9" x14ac:dyDescent="0.2">
      <c r="A1876" s="6">
        <v>2011</v>
      </c>
      <c r="B1876" s="1" t="s">
        <v>13</v>
      </c>
      <c r="C1876" s="1" t="s">
        <v>19</v>
      </c>
      <c r="D1876" s="1" t="s">
        <v>1914</v>
      </c>
      <c r="E1876" s="1" t="s">
        <v>1939</v>
      </c>
      <c r="F1876" s="1">
        <v>7908</v>
      </c>
      <c r="G1876" s="1">
        <v>0.47</v>
      </c>
      <c r="H1876" s="1">
        <v>0.9</v>
      </c>
      <c r="I1876" s="2">
        <f t="shared" si="29"/>
        <v>7117.2</v>
      </c>
    </row>
    <row r="1877" spans="1:9" x14ac:dyDescent="0.2">
      <c r="A1877" s="6">
        <v>2011</v>
      </c>
      <c r="B1877" s="1" t="s">
        <v>13</v>
      </c>
      <c r="C1877" s="1" t="s">
        <v>19</v>
      </c>
      <c r="D1877" s="1" t="s">
        <v>1914</v>
      </c>
      <c r="E1877" s="1" t="s">
        <v>1940</v>
      </c>
      <c r="F1877" s="1">
        <v>6072</v>
      </c>
      <c r="G1877" s="1">
        <v>0.91</v>
      </c>
      <c r="H1877" s="1">
        <v>1.1299999999999999</v>
      </c>
      <c r="I1877" s="2">
        <f t="shared" si="29"/>
        <v>6861.36</v>
      </c>
    </row>
    <row r="1878" spans="1:9" x14ac:dyDescent="0.2">
      <c r="A1878" s="6">
        <v>2011</v>
      </c>
      <c r="B1878" s="1" t="s">
        <v>13</v>
      </c>
      <c r="C1878" s="1" t="s">
        <v>19</v>
      </c>
      <c r="D1878" s="1" t="s">
        <v>1914</v>
      </c>
      <c r="E1878" s="1" t="s">
        <v>1941</v>
      </c>
      <c r="F1878" s="1">
        <v>9048</v>
      </c>
      <c r="G1878" s="1">
        <v>1.0900000000000001</v>
      </c>
      <c r="H1878" s="1">
        <v>1.01</v>
      </c>
      <c r="I1878" s="2">
        <f t="shared" si="29"/>
        <v>9138.48</v>
      </c>
    </row>
    <row r="1879" spans="1:9" x14ac:dyDescent="0.2">
      <c r="A1879" s="6">
        <v>2011</v>
      </c>
      <c r="B1879" s="1" t="s">
        <v>13</v>
      </c>
      <c r="C1879" s="1" t="s">
        <v>19</v>
      </c>
      <c r="D1879" s="1" t="s">
        <v>1914</v>
      </c>
      <c r="E1879" s="1" t="s">
        <v>1942</v>
      </c>
      <c r="F1879" s="1">
        <v>5280</v>
      </c>
      <c r="G1879" s="1">
        <v>0.59</v>
      </c>
      <c r="H1879" s="1">
        <v>1.0900000000000001</v>
      </c>
      <c r="I1879" s="2">
        <f t="shared" si="29"/>
        <v>5755.2000000000007</v>
      </c>
    </row>
    <row r="1880" spans="1:9" x14ac:dyDescent="0.2">
      <c r="A1880" s="6">
        <v>2011</v>
      </c>
      <c r="B1880" s="1" t="s">
        <v>13</v>
      </c>
      <c r="C1880" s="1" t="s">
        <v>19</v>
      </c>
      <c r="D1880" s="1" t="s">
        <v>1914</v>
      </c>
      <c r="E1880" s="1" t="s">
        <v>1943</v>
      </c>
      <c r="F1880" s="1">
        <v>7284</v>
      </c>
      <c r="G1880" s="1">
        <v>0.52</v>
      </c>
      <c r="H1880" s="1">
        <v>1.07</v>
      </c>
      <c r="I1880" s="2">
        <f t="shared" si="29"/>
        <v>7793.88</v>
      </c>
    </row>
    <row r="1881" spans="1:9" x14ac:dyDescent="0.2">
      <c r="A1881" s="6">
        <v>2011</v>
      </c>
      <c r="B1881" s="1" t="s">
        <v>13</v>
      </c>
      <c r="C1881" s="1" t="s">
        <v>19</v>
      </c>
      <c r="D1881" s="1" t="s">
        <v>1914</v>
      </c>
      <c r="E1881" s="1" t="s">
        <v>1944</v>
      </c>
      <c r="F1881" s="1">
        <v>5460</v>
      </c>
      <c r="G1881" s="1">
        <v>0.5</v>
      </c>
      <c r="H1881" s="1">
        <v>0.92</v>
      </c>
      <c r="I1881" s="2">
        <f t="shared" si="29"/>
        <v>5023.2</v>
      </c>
    </row>
    <row r="1882" spans="1:9" x14ac:dyDescent="0.2">
      <c r="A1882" s="6">
        <v>2011</v>
      </c>
      <c r="B1882" s="1" t="s">
        <v>13</v>
      </c>
      <c r="C1882" s="1" t="s">
        <v>19</v>
      </c>
      <c r="D1882" s="1" t="s">
        <v>1914</v>
      </c>
      <c r="E1882" s="1" t="s">
        <v>1945</v>
      </c>
      <c r="F1882" s="1">
        <v>9144</v>
      </c>
      <c r="G1882" s="1">
        <v>1.2</v>
      </c>
      <c r="H1882" s="1">
        <v>0.99</v>
      </c>
      <c r="I1882" s="2">
        <f t="shared" si="29"/>
        <v>9052.56</v>
      </c>
    </row>
    <row r="1883" spans="1:9" x14ac:dyDescent="0.2">
      <c r="A1883" s="6">
        <v>2011</v>
      </c>
      <c r="B1883" s="1" t="s">
        <v>13</v>
      </c>
      <c r="C1883" s="1" t="s">
        <v>19</v>
      </c>
      <c r="D1883" s="1" t="s">
        <v>1914</v>
      </c>
      <c r="E1883" s="1" t="s">
        <v>1946</v>
      </c>
      <c r="F1883" s="1">
        <v>9336</v>
      </c>
      <c r="G1883" s="1">
        <v>0.7</v>
      </c>
      <c r="H1883" s="1">
        <v>1.0900000000000001</v>
      </c>
      <c r="I1883" s="2">
        <f t="shared" si="29"/>
        <v>10176.240000000002</v>
      </c>
    </row>
    <row r="1884" spans="1:9" x14ac:dyDescent="0.2">
      <c r="A1884" s="6">
        <v>2011</v>
      </c>
      <c r="B1884" s="1" t="s">
        <v>13</v>
      </c>
      <c r="C1884" s="1" t="s">
        <v>19</v>
      </c>
      <c r="D1884" s="1" t="s">
        <v>1914</v>
      </c>
      <c r="E1884" s="1" t="s">
        <v>1947</v>
      </c>
      <c r="F1884" s="1">
        <v>7332</v>
      </c>
      <c r="G1884" s="1">
        <v>0.83</v>
      </c>
      <c r="H1884" s="1">
        <v>1.06</v>
      </c>
      <c r="I1884" s="2">
        <f t="shared" si="29"/>
        <v>7771.92</v>
      </c>
    </row>
    <row r="1885" spans="1:9" x14ac:dyDescent="0.2">
      <c r="A1885" s="6">
        <v>2011</v>
      </c>
      <c r="B1885" s="1" t="s">
        <v>13</v>
      </c>
      <c r="C1885" s="1" t="s">
        <v>19</v>
      </c>
      <c r="D1885" s="1" t="s">
        <v>1914</v>
      </c>
      <c r="E1885" s="1" t="s">
        <v>1948</v>
      </c>
      <c r="F1885" s="1">
        <v>8388</v>
      </c>
      <c r="G1885" s="1">
        <v>1.06</v>
      </c>
      <c r="H1885" s="1">
        <v>0.96</v>
      </c>
      <c r="I1885" s="2">
        <f t="shared" si="29"/>
        <v>8052.48</v>
      </c>
    </row>
    <row r="1886" spans="1:9" x14ac:dyDescent="0.2">
      <c r="A1886" s="6">
        <v>2011</v>
      </c>
      <c r="B1886" s="1" t="s">
        <v>13</v>
      </c>
      <c r="C1886" s="1" t="s">
        <v>19</v>
      </c>
      <c r="D1886" s="1" t="s">
        <v>1914</v>
      </c>
      <c r="E1886" s="1" t="s">
        <v>1949</v>
      </c>
      <c r="F1886" s="1">
        <v>8748</v>
      </c>
      <c r="G1886" s="1">
        <v>0.68</v>
      </c>
      <c r="H1886" s="1">
        <v>1.1399999999999999</v>
      </c>
      <c r="I1886" s="2">
        <f t="shared" si="29"/>
        <v>9972.7199999999993</v>
      </c>
    </row>
    <row r="1887" spans="1:9" x14ac:dyDescent="0.2">
      <c r="A1887" s="6">
        <v>2011</v>
      </c>
      <c r="B1887" s="1" t="s">
        <v>13</v>
      </c>
      <c r="C1887" s="1" t="s">
        <v>19</v>
      </c>
      <c r="D1887" s="1" t="s">
        <v>1914</v>
      </c>
      <c r="E1887" s="1" t="s">
        <v>1950</v>
      </c>
      <c r="F1887" s="1">
        <v>7992</v>
      </c>
      <c r="G1887" s="1">
        <v>0.69</v>
      </c>
      <c r="H1887" s="1">
        <v>1.07</v>
      </c>
      <c r="I1887" s="2">
        <f t="shared" si="29"/>
        <v>8551.44</v>
      </c>
    </row>
    <row r="1888" spans="1:9" x14ac:dyDescent="0.2">
      <c r="A1888" s="6">
        <v>2011</v>
      </c>
      <c r="B1888" s="1" t="s">
        <v>13</v>
      </c>
      <c r="C1888" s="1" t="s">
        <v>19</v>
      </c>
      <c r="D1888" s="1" t="s">
        <v>1914</v>
      </c>
      <c r="E1888" s="1" t="s">
        <v>1951</v>
      </c>
      <c r="F1888" s="1">
        <v>9552</v>
      </c>
      <c r="G1888" s="1">
        <v>0.78</v>
      </c>
      <c r="H1888" s="1">
        <v>1.1100000000000001</v>
      </c>
      <c r="I1888" s="2">
        <f t="shared" si="29"/>
        <v>10602.720000000001</v>
      </c>
    </row>
    <row r="1889" spans="1:9" x14ac:dyDescent="0.2">
      <c r="A1889" s="6">
        <v>2011</v>
      </c>
      <c r="B1889" s="1" t="s">
        <v>13</v>
      </c>
      <c r="C1889" s="1" t="s">
        <v>19</v>
      </c>
      <c r="D1889" s="1" t="s">
        <v>1914</v>
      </c>
      <c r="E1889" s="1" t="s">
        <v>1952</v>
      </c>
      <c r="F1889" s="1">
        <v>7392</v>
      </c>
      <c r="G1889" s="1">
        <v>0.86</v>
      </c>
      <c r="H1889" s="1">
        <v>1.1100000000000001</v>
      </c>
      <c r="I1889" s="2">
        <f t="shared" si="29"/>
        <v>8205.1200000000008</v>
      </c>
    </row>
    <row r="1890" spans="1:9" x14ac:dyDescent="0.2">
      <c r="A1890" s="6">
        <v>2011</v>
      </c>
      <c r="B1890" s="1" t="s">
        <v>13</v>
      </c>
      <c r="C1890" s="1" t="s">
        <v>19</v>
      </c>
      <c r="D1890" s="1" t="s">
        <v>1914</v>
      </c>
      <c r="E1890" s="1" t="s">
        <v>1953</v>
      </c>
      <c r="F1890" s="1">
        <v>4860</v>
      </c>
      <c r="G1890" s="1">
        <v>0.86</v>
      </c>
      <c r="H1890" s="1">
        <v>1.1000000000000001</v>
      </c>
      <c r="I1890" s="2">
        <f t="shared" si="29"/>
        <v>5346</v>
      </c>
    </row>
    <row r="1891" spans="1:9" x14ac:dyDescent="0.2">
      <c r="A1891" s="6">
        <v>2011</v>
      </c>
      <c r="B1891" s="1" t="s">
        <v>13</v>
      </c>
      <c r="C1891" s="1" t="s">
        <v>19</v>
      </c>
      <c r="D1891" s="1" t="s">
        <v>1914</v>
      </c>
      <c r="E1891" s="1" t="s">
        <v>1954</v>
      </c>
      <c r="F1891" s="1">
        <v>4992</v>
      </c>
      <c r="G1891" s="1">
        <v>0.81</v>
      </c>
      <c r="H1891" s="1">
        <v>1.1399999999999999</v>
      </c>
      <c r="I1891" s="2">
        <f t="shared" si="29"/>
        <v>5690.8799999999992</v>
      </c>
    </row>
    <row r="1892" spans="1:9" x14ac:dyDescent="0.2">
      <c r="A1892" s="6">
        <v>2011</v>
      </c>
      <c r="B1892" s="1" t="s">
        <v>13</v>
      </c>
      <c r="C1892" s="1" t="s">
        <v>19</v>
      </c>
      <c r="D1892" s="1" t="s">
        <v>1914</v>
      </c>
      <c r="E1892" s="1" t="s">
        <v>1955</v>
      </c>
      <c r="F1892" s="1">
        <v>9096</v>
      </c>
      <c r="G1892" s="1">
        <v>0.47</v>
      </c>
      <c r="H1892" s="1">
        <v>1.17</v>
      </c>
      <c r="I1892" s="2">
        <f t="shared" si="29"/>
        <v>10642.32</v>
      </c>
    </row>
    <row r="1893" spans="1:9" x14ac:dyDescent="0.2">
      <c r="A1893" s="6">
        <v>2011</v>
      </c>
      <c r="B1893" s="1" t="s">
        <v>13</v>
      </c>
      <c r="C1893" s="1" t="s">
        <v>19</v>
      </c>
      <c r="D1893" s="1" t="s">
        <v>1914</v>
      </c>
      <c r="E1893" s="1" t="s">
        <v>1956</v>
      </c>
      <c r="F1893" s="1">
        <v>6912</v>
      </c>
      <c r="G1893" s="1">
        <v>0.46</v>
      </c>
      <c r="H1893" s="1">
        <v>1.17</v>
      </c>
      <c r="I1893" s="2">
        <f t="shared" si="29"/>
        <v>8087.0399999999991</v>
      </c>
    </row>
    <row r="1894" spans="1:9" x14ac:dyDescent="0.2">
      <c r="A1894" s="6">
        <v>2011</v>
      </c>
      <c r="B1894" s="1" t="s">
        <v>13</v>
      </c>
      <c r="C1894" s="1" t="s">
        <v>19</v>
      </c>
      <c r="D1894" s="1" t="s">
        <v>1914</v>
      </c>
      <c r="E1894" s="1" t="s">
        <v>1957</v>
      </c>
      <c r="F1894" s="1">
        <v>6348</v>
      </c>
      <c r="G1894" s="1">
        <v>0.9</v>
      </c>
      <c r="H1894" s="1">
        <v>1.07</v>
      </c>
      <c r="I1894" s="2">
        <f t="shared" si="29"/>
        <v>6792.3600000000006</v>
      </c>
    </row>
    <row r="1895" spans="1:9" x14ac:dyDescent="0.2">
      <c r="A1895" s="6">
        <v>2011</v>
      </c>
      <c r="B1895" s="1" t="s">
        <v>13</v>
      </c>
      <c r="C1895" s="1" t="s">
        <v>19</v>
      </c>
      <c r="D1895" s="1" t="s">
        <v>1914</v>
      </c>
      <c r="E1895" s="1" t="s">
        <v>1958</v>
      </c>
      <c r="F1895" s="1">
        <v>6840</v>
      </c>
      <c r="G1895" s="1">
        <v>0.98</v>
      </c>
      <c r="H1895" s="1">
        <v>1.19</v>
      </c>
      <c r="I1895" s="2">
        <f t="shared" si="29"/>
        <v>8139.5999999999995</v>
      </c>
    </row>
    <row r="1896" spans="1:9" x14ac:dyDescent="0.2">
      <c r="A1896" s="6">
        <v>2011</v>
      </c>
      <c r="B1896" s="1" t="s">
        <v>13</v>
      </c>
      <c r="C1896" s="1" t="s">
        <v>19</v>
      </c>
      <c r="D1896" s="1" t="s">
        <v>1914</v>
      </c>
      <c r="E1896" s="1" t="s">
        <v>1959</v>
      </c>
      <c r="F1896" s="1">
        <v>8652</v>
      </c>
      <c r="G1896" s="1">
        <v>0.72</v>
      </c>
      <c r="H1896" s="1">
        <v>0.98</v>
      </c>
      <c r="I1896" s="2">
        <f t="shared" si="29"/>
        <v>8478.9599999999991</v>
      </c>
    </row>
    <row r="1897" spans="1:9" x14ac:dyDescent="0.2">
      <c r="A1897" s="6">
        <v>2011</v>
      </c>
      <c r="B1897" s="1" t="s">
        <v>13</v>
      </c>
      <c r="C1897" s="1" t="s">
        <v>19</v>
      </c>
      <c r="D1897" s="1" t="s">
        <v>1914</v>
      </c>
      <c r="E1897" s="1" t="s">
        <v>1960</v>
      </c>
      <c r="F1897" s="1">
        <v>6312</v>
      </c>
      <c r="G1897" s="1">
        <v>1.04</v>
      </c>
      <c r="H1897" s="1">
        <v>1.02</v>
      </c>
      <c r="I1897" s="2">
        <f t="shared" si="29"/>
        <v>6438.24</v>
      </c>
    </row>
    <row r="1898" spans="1:9" x14ac:dyDescent="0.2">
      <c r="A1898" s="6">
        <v>2011</v>
      </c>
      <c r="B1898" s="1" t="s">
        <v>13</v>
      </c>
      <c r="C1898" s="1" t="s">
        <v>19</v>
      </c>
      <c r="D1898" s="1" t="s">
        <v>1914</v>
      </c>
      <c r="E1898" s="1" t="s">
        <v>1961</v>
      </c>
      <c r="F1898" s="1">
        <v>6936</v>
      </c>
      <c r="G1898" s="1">
        <v>1.2</v>
      </c>
      <c r="H1898" s="1">
        <v>1.1399999999999999</v>
      </c>
      <c r="I1898" s="2">
        <f t="shared" si="29"/>
        <v>7907.0399999999991</v>
      </c>
    </row>
    <row r="1899" spans="1:9" x14ac:dyDescent="0.2">
      <c r="A1899" s="6">
        <v>2011</v>
      </c>
      <c r="B1899" s="1" t="s">
        <v>13</v>
      </c>
      <c r="C1899" s="1" t="s">
        <v>19</v>
      </c>
      <c r="D1899" s="1" t="s">
        <v>1914</v>
      </c>
      <c r="E1899" s="1" t="s">
        <v>1962</v>
      </c>
      <c r="F1899" s="1">
        <v>5340</v>
      </c>
      <c r="G1899" s="1">
        <v>0.91</v>
      </c>
      <c r="H1899" s="1">
        <v>0.99</v>
      </c>
      <c r="I1899" s="2">
        <f t="shared" si="29"/>
        <v>5286.6</v>
      </c>
    </row>
    <row r="1900" spans="1:9" x14ac:dyDescent="0.2">
      <c r="A1900" s="6">
        <v>2011</v>
      </c>
      <c r="B1900" s="1" t="s">
        <v>13</v>
      </c>
      <c r="C1900" s="1" t="s">
        <v>19</v>
      </c>
      <c r="D1900" s="1" t="s">
        <v>1914</v>
      </c>
      <c r="E1900" s="1" t="s">
        <v>1963</v>
      </c>
      <c r="F1900" s="1">
        <v>5736</v>
      </c>
      <c r="G1900" s="1">
        <v>1.02</v>
      </c>
      <c r="H1900" s="1">
        <v>1</v>
      </c>
      <c r="I1900" s="2">
        <f t="shared" si="29"/>
        <v>5736</v>
      </c>
    </row>
    <row r="1901" spans="1:9" x14ac:dyDescent="0.2">
      <c r="A1901" s="6">
        <v>2011</v>
      </c>
      <c r="B1901" s="1" t="s">
        <v>13</v>
      </c>
      <c r="C1901" s="1" t="s">
        <v>19</v>
      </c>
      <c r="D1901" s="1" t="s">
        <v>1964</v>
      </c>
      <c r="E1901" s="1" t="s">
        <v>1965</v>
      </c>
      <c r="F1901" s="1">
        <v>7332</v>
      </c>
      <c r="G1901" s="1">
        <v>0.96</v>
      </c>
      <c r="H1901" s="1">
        <v>1.2</v>
      </c>
      <c r="I1901" s="2">
        <f t="shared" si="29"/>
        <v>8798.4</v>
      </c>
    </row>
    <row r="1902" spans="1:9" x14ac:dyDescent="0.2">
      <c r="A1902" s="6">
        <v>2011</v>
      </c>
      <c r="B1902" s="1" t="s">
        <v>13</v>
      </c>
      <c r="C1902" s="1" t="s">
        <v>19</v>
      </c>
      <c r="D1902" s="1" t="s">
        <v>1964</v>
      </c>
      <c r="E1902" s="1" t="s">
        <v>1966</v>
      </c>
      <c r="F1902" s="1">
        <v>8520</v>
      </c>
      <c r="G1902" s="1">
        <v>0.71</v>
      </c>
      <c r="H1902" s="1">
        <v>1.07</v>
      </c>
      <c r="I1902" s="2">
        <f t="shared" si="29"/>
        <v>9116.4</v>
      </c>
    </row>
    <row r="1903" spans="1:9" x14ac:dyDescent="0.2">
      <c r="A1903" s="6">
        <v>2011</v>
      </c>
      <c r="B1903" s="1" t="s">
        <v>13</v>
      </c>
      <c r="C1903" s="1" t="s">
        <v>19</v>
      </c>
      <c r="D1903" s="1" t="s">
        <v>1964</v>
      </c>
      <c r="E1903" s="1" t="s">
        <v>1967</v>
      </c>
      <c r="F1903" s="1">
        <v>6504</v>
      </c>
      <c r="G1903" s="1">
        <v>1.2</v>
      </c>
      <c r="H1903" s="1">
        <v>1.1000000000000001</v>
      </c>
      <c r="I1903" s="2">
        <f t="shared" si="29"/>
        <v>7154.4000000000005</v>
      </c>
    </row>
    <row r="1904" spans="1:9" x14ac:dyDescent="0.2">
      <c r="A1904" s="6">
        <v>2011</v>
      </c>
      <c r="B1904" s="1" t="s">
        <v>13</v>
      </c>
      <c r="C1904" s="1" t="s">
        <v>19</v>
      </c>
      <c r="D1904" s="1" t="s">
        <v>1964</v>
      </c>
      <c r="E1904" s="1" t="s">
        <v>1968</v>
      </c>
      <c r="F1904" s="1">
        <v>8184</v>
      </c>
      <c r="G1904" s="1">
        <v>1.1599999999999999</v>
      </c>
      <c r="H1904" s="1">
        <v>1.19</v>
      </c>
      <c r="I1904" s="2">
        <f t="shared" si="29"/>
        <v>9738.9599999999991</v>
      </c>
    </row>
    <row r="1905" spans="1:9" x14ac:dyDescent="0.2">
      <c r="A1905" s="6">
        <v>2011</v>
      </c>
      <c r="B1905" s="1" t="s">
        <v>13</v>
      </c>
      <c r="C1905" s="1" t="s">
        <v>19</v>
      </c>
      <c r="D1905" s="1" t="s">
        <v>1964</v>
      </c>
      <c r="E1905" s="1" t="s">
        <v>1969</v>
      </c>
      <c r="F1905" s="1">
        <v>7308</v>
      </c>
      <c r="G1905" s="1">
        <v>0.44</v>
      </c>
      <c r="H1905" s="1">
        <v>0.93</v>
      </c>
      <c r="I1905" s="2">
        <f t="shared" si="29"/>
        <v>6796.4400000000005</v>
      </c>
    </row>
    <row r="1906" spans="1:9" x14ac:dyDescent="0.2">
      <c r="A1906" s="6">
        <v>2011</v>
      </c>
      <c r="B1906" s="1" t="s">
        <v>13</v>
      </c>
      <c r="C1906" s="1" t="s">
        <v>19</v>
      </c>
      <c r="D1906" s="1" t="s">
        <v>1964</v>
      </c>
      <c r="E1906" s="1" t="s">
        <v>1970</v>
      </c>
      <c r="F1906" s="1">
        <v>8088</v>
      </c>
      <c r="G1906" s="1">
        <v>0.57999999999999996</v>
      </c>
      <c r="H1906" s="1">
        <v>0.97</v>
      </c>
      <c r="I1906" s="2">
        <f t="shared" si="29"/>
        <v>7845.36</v>
      </c>
    </row>
    <row r="1907" spans="1:9" x14ac:dyDescent="0.2">
      <c r="A1907" s="6">
        <v>2011</v>
      </c>
      <c r="B1907" s="1" t="s">
        <v>13</v>
      </c>
      <c r="C1907" s="1" t="s">
        <v>19</v>
      </c>
      <c r="D1907" s="1" t="s">
        <v>1964</v>
      </c>
      <c r="E1907" s="1" t="s">
        <v>1971</v>
      </c>
      <c r="F1907" s="1">
        <v>8496</v>
      </c>
      <c r="G1907" s="1">
        <v>0.71</v>
      </c>
      <c r="H1907" s="1">
        <v>0.93</v>
      </c>
      <c r="I1907" s="2">
        <f t="shared" si="29"/>
        <v>7901.2800000000007</v>
      </c>
    </row>
    <row r="1908" spans="1:9" x14ac:dyDescent="0.2">
      <c r="A1908" s="6">
        <v>2011</v>
      </c>
      <c r="B1908" s="1" t="s">
        <v>13</v>
      </c>
      <c r="C1908" s="1" t="s">
        <v>19</v>
      </c>
      <c r="D1908" s="1" t="s">
        <v>1964</v>
      </c>
      <c r="E1908" s="1" t="s">
        <v>1972</v>
      </c>
      <c r="F1908" s="1">
        <v>9456</v>
      </c>
      <c r="G1908" s="1">
        <v>0.72</v>
      </c>
      <c r="H1908" s="1">
        <v>1.1599999999999999</v>
      </c>
      <c r="I1908" s="2">
        <f t="shared" si="29"/>
        <v>10968.96</v>
      </c>
    </row>
    <row r="1909" spans="1:9" x14ac:dyDescent="0.2">
      <c r="A1909" s="6">
        <v>2011</v>
      </c>
      <c r="B1909" s="1" t="s">
        <v>13</v>
      </c>
      <c r="C1909" s="1" t="s">
        <v>19</v>
      </c>
      <c r="D1909" s="1" t="s">
        <v>1964</v>
      </c>
      <c r="E1909" s="1" t="s">
        <v>1973</v>
      </c>
      <c r="F1909" s="1">
        <v>5952</v>
      </c>
      <c r="G1909" s="1">
        <v>1.17</v>
      </c>
      <c r="H1909" s="1">
        <v>1.18</v>
      </c>
      <c r="I1909" s="2">
        <f t="shared" si="29"/>
        <v>7023.36</v>
      </c>
    </row>
    <row r="1910" spans="1:9" x14ac:dyDescent="0.2">
      <c r="A1910" s="6">
        <v>2011</v>
      </c>
      <c r="B1910" s="1" t="s">
        <v>13</v>
      </c>
      <c r="C1910" s="1" t="s">
        <v>19</v>
      </c>
      <c r="D1910" s="1" t="s">
        <v>1964</v>
      </c>
      <c r="E1910" s="1" t="s">
        <v>1974</v>
      </c>
      <c r="F1910" s="1">
        <v>8472</v>
      </c>
      <c r="G1910" s="1">
        <v>0.62</v>
      </c>
      <c r="H1910" s="1">
        <v>0.97</v>
      </c>
      <c r="I1910" s="2">
        <f t="shared" si="29"/>
        <v>8217.84</v>
      </c>
    </row>
    <row r="1911" spans="1:9" x14ac:dyDescent="0.2">
      <c r="A1911" s="6">
        <v>2011</v>
      </c>
      <c r="B1911" s="1" t="s">
        <v>13</v>
      </c>
      <c r="C1911" s="1" t="s">
        <v>19</v>
      </c>
      <c r="D1911" s="1" t="s">
        <v>1964</v>
      </c>
      <c r="E1911" s="1" t="s">
        <v>1975</v>
      </c>
      <c r="F1911" s="1">
        <v>6132</v>
      </c>
      <c r="G1911" s="1">
        <v>0.72</v>
      </c>
      <c r="H1911" s="1">
        <v>1.1399999999999999</v>
      </c>
      <c r="I1911" s="2">
        <f t="shared" si="29"/>
        <v>6990.48</v>
      </c>
    </row>
    <row r="1912" spans="1:9" x14ac:dyDescent="0.2">
      <c r="A1912" s="6">
        <v>2011</v>
      </c>
      <c r="B1912" s="1" t="s">
        <v>13</v>
      </c>
      <c r="C1912" s="1" t="s">
        <v>19</v>
      </c>
      <c r="D1912" s="1" t="s">
        <v>1964</v>
      </c>
      <c r="E1912" s="1" t="s">
        <v>1976</v>
      </c>
      <c r="F1912" s="1">
        <v>7416</v>
      </c>
      <c r="G1912" s="1">
        <v>1.17</v>
      </c>
      <c r="H1912" s="1">
        <v>1.1000000000000001</v>
      </c>
      <c r="I1912" s="2">
        <f t="shared" si="29"/>
        <v>8157.6</v>
      </c>
    </row>
    <row r="1913" spans="1:9" x14ac:dyDescent="0.2">
      <c r="A1913" s="6">
        <v>2011</v>
      </c>
      <c r="B1913" s="1" t="s">
        <v>13</v>
      </c>
      <c r="C1913" s="1" t="s">
        <v>19</v>
      </c>
      <c r="D1913" s="1" t="s">
        <v>1964</v>
      </c>
      <c r="E1913" s="1" t="s">
        <v>1977</v>
      </c>
      <c r="F1913" s="1">
        <v>5784</v>
      </c>
      <c r="G1913" s="1">
        <v>1.01</v>
      </c>
      <c r="H1913" s="1">
        <v>1.1100000000000001</v>
      </c>
      <c r="I1913" s="2">
        <f t="shared" si="29"/>
        <v>6420.2400000000007</v>
      </c>
    </row>
    <row r="1914" spans="1:9" x14ac:dyDescent="0.2">
      <c r="A1914" s="6">
        <v>2011</v>
      </c>
      <c r="B1914" s="1" t="s">
        <v>13</v>
      </c>
      <c r="C1914" s="1" t="s">
        <v>19</v>
      </c>
      <c r="D1914" s="1" t="s">
        <v>1964</v>
      </c>
      <c r="E1914" s="1" t="s">
        <v>1978</v>
      </c>
      <c r="F1914" s="1">
        <v>5712</v>
      </c>
      <c r="G1914" s="1">
        <v>0.82</v>
      </c>
      <c r="H1914" s="1">
        <v>0.96</v>
      </c>
      <c r="I1914" s="2">
        <f t="shared" si="29"/>
        <v>5483.5199999999995</v>
      </c>
    </row>
    <row r="1915" spans="1:9" x14ac:dyDescent="0.2">
      <c r="A1915" s="6">
        <v>2011</v>
      </c>
      <c r="B1915" s="1" t="s">
        <v>13</v>
      </c>
      <c r="C1915" s="1" t="s">
        <v>19</v>
      </c>
      <c r="D1915" s="1" t="s">
        <v>1964</v>
      </c>
      <c r="E1915" s="1" t="s">
        <v>1979</v>
      </c>
      <c r="F1915" s="1">
        <v>9384</v>
      </c>
      <c r="G1915" s="1">
        <v>0.4</v>
      </c>
      <c r="H1915" s="1">
        <v>1.1599999999999999</v>
      </c>
      <c r="I1915" s="2">
        <f t="shared" si="29"/>
        <v>10885.439999999999</v>
      </c>
    </row>
    <row r="1916" spans="1:9" x14ac:dyDescent="0.2">
      <c r="A1916" s="6">
        <v>2011</v>
      </c>
      <c r="B1916" s="1" t="s">
        <v>13</v>
      </c>
      <c r="C1916" s="1" t="s">
        <v>19</v>
      </c>
      <c r="D1916" s="1" t="s">
        <v>1964</v>
      </c>
      <c r="E1916" s="1" t="s">
        <v>1980</v>
      </c>
      <c r="F1916" s="1">
        <v>6528</v>
      </c>
      <c r="G1916" s="1">
        <v>0.43</v>
      </c>
      <c r="H1916" s="1">
        <v>1.1499999999999999</v>
      </c>
      <c r="I1916" s="2">
        <f t="shared" si="29"/>
        <v>7507.2</v>
      </c>
    </row>
    <row r="1917" spans="1:9" x14ac:dyDescent="0.2">
      <c r="A1917" s="6">
        <v>2011</v>
      </c>
      <c r="B1917" s="1" t="s">
        <v>13</v>
      </c>
      <c r="C1917" s="1" t="s">
        <v>19</v>
      </c>
      <c r="D1917" s="1" t="s">
        <v>1964</v>
      </c>
      <c r="E1917" s="1" t="s">
        <v>1981</v>
      </c>
      <c r="F1917" s="1">
        <v>7056</v>
      </c>
      <c r="G1917" s="1">
        <v>0.69</v>
      </c>
      <c r="H1917" s="1">
        <v>1.1200000000000001</v>
      </c>
      <c r="I1917" s="2">
        <f t="shared" si="29"/>
        <v>7902.7200000000012</v>
      </c>
    </row>
    <row r="1918" spans="1:9" x14ac:dyDescent="0.2">
      <c r="A1918" s="6">
        <v>2011</v>
      </c>
      <c r="B1918" s="1" t="s">
        <v>13</v>
      </c>
      <c r="C1918" s="1" t="s">
        <v>19</v>
      </c>
      <c r="D1918" s="1" t="s">
        <v>1964</v>
      </c>
      <c r="E1918" s="1" t="s">
        <v>1982</v>
      </c>
      <c r="F1918" s="1">
        <v>9216</v>
      </c>
      <c r="G1918" s="1">
        <v>0.8</v>
      </c>
      <c r="H1918" s="1">
        <v>1</v>
      </c>
      <c r="I1918" s="2">
        <f t="shared" si="29"/>
        <v>9216</v>
      </c>
    </row>
    <row r="1919" spans="1:9" x14ac:dyDescent="0.2">
      <c r="A1919" s="6">
        <v>2011</v>
      </c>
      <c r="B1919" s="1" t="s">
        <v>13</v>
      </c>
      <c r="C1919" s="1" t="s">
        <v>19</v>
      </c>
      <c r="D1919" s="1" t="s">
        <v>1964</v>
      </c>
      <c r="E1919" s="1" t="s">
        <v>1983</v>
      </c>
      <c r="F1919" s="1">
        <v>5580</v>
      </c>
      <c r="G1919" s="1">
        <v>0.81</v>
      </c>
      <c r="H1919" s="1">
        <v>1.01</v>
      </c>
      <c r="I1919" s="2">
        <f t="shared" si="29"/>
        <v>5635.8</v>
      </c>
    </row>
    <row r="1920" spans="1:9" x14ac:dyDescent="0.2">
      <c r="A1920" s="6">
        <v>2011</v>
      </c>
      <c r="B1920" s="1" t="s">
        <v>13</v>
      </c>
      <c r="C1920" s="1" t="s">
        <v>19</v>
      </c>
      <c r="D1920" s="1" t="s">
        <v>1964</v>
      </c>
      <c r="E1920" s="1" t="s">
        <v>1984</v>
      </c>
      <c r="F1920" s="1">
        <v>5604</v>
      </c>
      <c r="G1920" s="1">
        <v>0.94</v>
      </c>
      <c r="H1920" s="1">
        <v>1.17</v>
      </c>
      <c r="I1920" s="2">
        <f t="shared" si="29"/>
        <v>6556.6799999999994</v>
      </c>
    </row>
    <row r="1921" spans="1:9" x14ac:dyDescent="0.2">
      <c r="A1921" s="6">
        <v>2011</v>
      </c>
      <c r="B1921" s="1" t="s">
        <v>13</v>
      </c>
      <c r="C1921" s="1" t="s">
        <v>19</v>
      </c>
      <c r="D1921" s="1" t="s">
        <v>1964</v>
      </c>
      <c r="E1921" s="1" t="s">
        <v>1985</v>
      </c>
      <c r="F1921" s="1">
        <v>7716</v>
      </c>
      <c r="G1921" s="1">
        <v>1.01</v>
      </c>
      <c r="H1921" s="1">
        <v>1.19</v>
      </c>
      <c r="I1921" s="2">
        <f t="shared" si="29"/>
        <v>9182.0399999999991</v>
      </c>
    </row>
    <row r="1922" spans="1:9" x14ac:dyDescent="0.2">
      <c r="A1922" s="6">
        <v>2011</v>
      </c>
      <c r="B1922" s="1" t="s">
        <v>13</v>
      </c>
      <c r="C1922" s="1" t="s">
        <v>19</v>
      </c>
      <c r="D1922" s="1" t="s">
        <v>1964</v>
      </c>
      <c r="E1922" s="1" t="s">
        <v>1986</v>
      </c>
      <c r="F1922" s="1">
        <v>6756</v>
      </c>
      <c r="G1922" s="1">
        <v>0.56000000000000005</v>
      </c>
      <c r="H1922" s="1">
        <v>1.1100000000000001</v>
      </c>
      <c r="I1922" s="2">
        <f t="shared" si="29"/>
        <v>7499.1600000000008</v>
      </c>
    </row>
    <row r="1923" spans="1:9" x14ac:dyDescent="0.2">
      <c r="A1923" s="6">
        <v>2011</v>
      </c>
      <c r="B1923" s="1" t="s">
        <v>13</v>
      </c>
      <c r="C1923" s="1" t="s">
        <v>19</v>
      </c>
      <c r="D1923" s="1" t="s">
        <v>1964</v>
      </c>
      <c r="E1923" s="1" t="s">
        <v>1987</v>
      </c>
      <c r="F1923" s="1">
        <v>9360</v>
      </c>
      <c r="G1923" s="1">
        <v>0.62</v>
      </c>
      <c r="H1923" s="1">
        <v>1.0900000000000001</v>
      </c>
      <c r="I1923" s="2">
        <f t="shared" si="29"/>
        <v>10202.400000000001</v>
      </c>
    </row>
    <row r="1924" spans="1:9" x14ac:dyDescent="0.2">
      <c r="A1924" s="6">
        <v>2011</v>
      </c>
      <c r="B1924" s="1" t="s">
        <v>13</v>
      </c>
      <c r="C1924" s="1" t="s">
        <v>19</v>
      </c>
      <c r="D1924" s="1" t="s">
        <v>1964</v>
      </c>
      <c r="E1924" s="1" t="s">
        <v>1988</v>
      </c>
      <c r="F1924" s="1">
        <v>5496</v>
      </c>
      <c r="G1924" s="1">
        <v>1.1299999999999999</v>
      </c>
      <c r="H1924" s="1">
        <v>1.05</v>
      </c>
      <c r="I1924" s="2">
        <f t="shared" si="29"/>
        <v>5770.8</v>
      </c>
    </row>
    <row r="1925" spans="1:9" x14ac:dyDescent="0.2">
      <c r="A1925" s="6">
        <v>2011</v>
      </c>
      <c r="B1925" s="1" t="s">
        <v>13</v>
      </c>
      <c r="C1925" s="1" t="s">
        <v>19</v>
      </c>
      <c r="D1925" s="1" t="s">
        <v>1964</v>
      </c>
      <c r="E1925" s="1" t="s">
        <v>1989</v>
      </c>
      <c r="F1925" s="1">
        <v>6816</v>
      </c>
      <c r="G1925" s="1">
        <v>1.01</v>
      </c>
      <c r="H1925" s="1">
        <v>1.07</v>
      </c>
      <c r="I1925" s="2">
        <f t="shared" si="29"/>
        <v>7293.1200000000008</v>
      </c>
    </row>
    <row r="1926" spans="1:9" x14ac:dyDescent="0.2">
      <c r="A1926" s="6">
        <v>2011</v>
      </c>
      <c r="B1926" s="1" t="s">
        <v>13</v>
      </c>
      <c r="C1926" s="1" t="s">
        <v>19</v>
      </c>
      <c r="D1926" s="1" t="s">
        <v>1964</v>
      </c>
      <c r="E1926" s="1" t="s">
        <v>1990</v>
      </c>
      <c r="F1926" s="1">
        <v>5424</v>
      </c>
      <c r="G1926" s="1">
        <v>0.73</v>
      </c>
      <c r="H1926" s="1">
        <v>0.96</v>
      </c>
      <c r="I1926" s="2">
        <f t="shared" si="29"/>
        <v>5207.04</v>
      </c>
    </row>
    <row r="1927" spans="1:9" x14ac:dyDescent="0.2">
      <c r="A1927" s="6">
        <v>2011</v>
      </c>
      <c r="B1927" s="1" t="s">
        <v>13</v>
      </c>
      <c r="C1927" s="1" t="s">
        <v>19</v>
      </c>
      <c r="D1927" s="1" t="s">
        <v>1964</v>
      </c>
      <c r="E1927" s="1" t="s">
        <v>1991</v>
      </c>
      <c r="F1927" s="1">
        <v>7164</v>
      </c>
      <c r="G1927" s="1">
        <v>0.94</v>
      </c>
      <c r="H1927" s="1">
        <v>1.08</v>
      </c>
      <c r="I1927" s="2">
        <f t="shared" si="29"/>
        <v>7737.1200000000008</v>
      </c>
    </row>
    <row r="1928" spans="1:9" x14ac:dyDescent="0.2">
      <c r="A1928" s="6">
        <v>2011</v>
      </c>
      <c r="B1928" s="1" t="s">
        <v>13</v>
      </c>
      <c r="C1928" s="1" t="s">
        <v>19</v>
      </c>
      <c r="D1928" s="1" t="s">
        <v>1964</v>
      </c>
      <c r="E1928" s="1" t="s">
        <v>1992</v>
      </c>
      <c r="F1928" s="1">
        <v>9540</v>
      </c>
      <c r="G1928" s="1">
        <v>0.95</v>
      </c>
      <c r="H1928" s="1">
        <v>1.1200000000000001</v>
      </c>
      <c r="I1928" s="2">
        <f t="shared" si="29"/>
        <v>10684.800000000001</v>
      </c>
    </row>
    <row r="1929" spans="1:9" x14ac:dyDescent="0.2">
      <c r="A1929" s="6">
        <v>2011</v>
      </c>
      <c r="B1929" s="1" t="s">
        <v>13</v>
      </c>
      <c r="C1929" s="1" t="s">
        <v>19</v>
      </c>
      <c r="D1929" s="1" t="s">
        <v>1964</v>
      </c>
      <c r="E1929" s="1" t="s">
        <v>1993</v>
      </c>
      <c r="F1929" s="1">
        <v>7704</v>
      </c>
      <c r="G1929" s="1">
        <v>0.91</v>
      </c>
      <c r="H1929" s="1">
        <v>0.93</v>
      </c>
      <c r="I1929" s="2">
        <f t="shared" si="29"/>
        <v>7164.72</v>
      </c>
    </row>
    <row r="1930" spans="1:9" x14ac:dyDescent="0.2">
      <c r="A1930" s="6">
        <v>2011</v>
      </c>
      <c r="B1930" s="1" t="s">
        <v>13</v>
      </c>
      <c r="C1930" s="1" t="s">
        <v>19</v>
      </c>
      <c r="D1930" s="1" t="s">
        <v>1964</v>
      </c>
      <c r="E1930" s="1" t="s">
        <v>1994</v>
      </c>
      <c r="F1930" s="1">
        <v>9444</v>
      </c>
      <c r="G1930" s="1">
        <v>1.17</v>
      </c>
      <c r="H1930" s="1">
        <v>1.17</v>
      </c>
      <c r="I1930" s="2">
        <f t="shared" si="29"/>
        <v>11049.48</v>
      </c>
    </row>
    <row r="1931" spans="1:9" x14ac:dyDescent="0.2">
      <c r="A1931" s="6">
        <v>2011</v>
      </c>
      <c r="B1931" s="1" t="s">
        <v>13</v>
      </c>
      <c r="C1931" s="1" t="s">
        <v>19</v>
      </c>
      <c r="D1931" s="1" t="s">
        <v>1964</v>
      </c>
      <c r="E1931" s="1" t="s">
        <v>1995</v>
      </c>
      <c r="F1931" s="1">
        <v>5172</v>
      </c>
      <c r="G1931" s="1">
        <v>0.96</v>
      </c>
      <c r="H1931" s="1">
        <v>1.1399999999999999</v>
      </c>
      <c r="I1931" s="2">
        <f t="shared" si="29"/>
        <v>5896.08</v>
      </c>
    </row>
    <row r="1932" spans="1:9" x14ac:dyDescent="0.2">
      <c r="A1932" s="6">
        <v>2011</v>
      </c>
      <c r="B1932" s="1" t="s">
        <v>13</v>
      </c>
      <c r="C1932" s="1" t="s">
        <v>19</v>
      </c>
      <c r="D1932" s="1" t="s">
        <v>1964</v>
      </c>
      <c r="E1932" s="1" t="s">
        <v>1996</v>
      </c>
      <c r="F1932" s="1">
        <v>9276</v>
      </c>
      <c r="G1932" s="1">
        <v>1.1000000000000001</v>
      </c>
      <c r="H1932" s="1">
        <v>1.17</v>
      </c>
      <c r="I1932" s="2">
        <f t="shared" si="29"/>
        <v>10852.92</v>
      </c>
    </row>
    <row r="1933" spans="1:9" x14ac:dyDescent="0.2">
      <c r="A1933" s="6">
        <v>2011</v>
      </c>
      <c r="B1933" s="1" t="s">
        <v>13</v>
      </c>
      <c r="C1933" s="1" t="s">
        <v>19</v>
      </c>
      <c r="D1933" s="1" t="s">
        <v>1964</v>
      </c>
      <c r="E1933" s="1" t="s">
        <v>1997</v>
      </c>
      <c r="F1933" s="1">
        <v>8004</v>
      </c>
      <c r="G1933" s="1">
        <v>0.89</v>
      </c>
      <c r="H1933" s="1">
        <v>0.97</v>
      </c>
      <c r="I1933" s="2">
        <f t="shared" si="29"/>
        <v>7763.88</v>
      </c>
    </row>
    <row r="1934" spans="1:9" x14ac:dyDescent="0.2">
      <c r="A1934" s="6">
        <v>2011</v>
      </c>
      <c r="B1934" s="1" t="s">
        <v>13</v>
      </c>
      <c r="C1934" s="1" t="s">
        <v>19</v>
      </c>
      <c r="D1934" s="1" t="s">
        <v>1964</v>
      </c>
      <c r="E1934" s="1" t="s">
        <v>1998</v>
      </c>
      <c r="F1934" s="1">
        <v>7608</v>
      </c>
      <c r="G1934" s="1">
        <v>1.18</v>
      </c>
      <c r="H1934" s="1">
        <v>1.07</v>
      </c>
      <c r="I1934" s="2">
        <f t="shared" si="29"/>
        <v>8140.56</v>
      </c>
    </row>
    <row r="1935" spans="1:9" x14ac:dyDescent="0.2">
      <c r="A1935" s="6">
        <v>2011</v>
      </c>
      <c r="B1935" s="1" t="s">
        <v>13</v>
      </c>
      <c r="C1935" s="1" t="s">
        <v>19</v>
      </c>
      <c r="D1935" s="1" t="s">
        <v>1964</v>
      </c>
      <c r="E1935" s="1" t="s">
        <v>1999</v>
      </c>
      <c r="F1935" s="1">
        <v>7536</v>
      </c>
      <c r="G1935" s="1">
        <v>0.7</v>
      </c>
      <c r="H1935" s="1">
        <v>1</v>
      </c>
      <c r="I1935" s="2">
        <f t="shared" ref="I1935:I1998" si="30">H1935 *F1935</f>
        <v>7536</v>
      </c>
    </row>
    <row r="1936" spans="1:9" x14ac:dyDescent="0.2">
      <c r="A1936" s="6">
        <v>2011</v>
      </c>
      <c r="B1936" s="1" t="s">
        <v>13</v>
      </c>
      <c r="C1936" s="1" t="s">
        <v>19</v>
      </c>
      <c r="D1936" s="1" t="s">
        <v>1964</v>
      </c>
      <c r="E1936" s="1" t="s">
        <v>2000</v>
      </c>
      <c r="F1936" s="1">
        <v>6240</v>
      </c>
      <c r="G1936" s="1">
        <v>1.03</v>
      </c>
      <c r="H1936" s="1">
        <v>1.02</v>
      </c>
      <c r="I1936" s="2">
        <f t="shared" si="30"/>
        <v>6364.8</v>
      </c>
    </row>
    <row r="1937" spans="1:9" x14ac:dyDescent="0.2">
      <c r="A1937" s="6">
        <v>2011</v>
      </c>
      <c r="B1937" s="1" t="s">
        <v>13</v>
      </c>
      <c r="C1937" s="1" t="s">
        <v>19</v>
      </c>
      <c r="D1937" s="1" t="s">
        <v>1964</v>
      </c>
      <c r="E1937" s="1" t="s">
        <v>2001</v>
      </c>
      <c r="F1937" s="1">
        <v>8448</v>
      </c>
      <c r="G1937" s="1">
        <v>1.1100000000000001</v>
      </c>
      <c r="H1937" s="1">
        <v>1.04</v>
      </c>
      <c r="I1937" s="2">
        <f t="shared" si="30"/>
        <v>8785.92</v>
      </c>
    </row>
    <row r="1938" spans="1:9" x14ac:dyDescent="0.2">
      <c r="A1938" s="6">
        <v>2011</v>
      </c>
      <c r="B1938" s="1" t="s">
        <v>13</v>
      </c>
      <c r="C1938" s="1" t="s">
        <v>19</v>
      </c>
      <c r="D1938" s="1" t="s">
        <v>1964</v>
      </c>
      <c r="E1938" s="1" t="s">
        <v>2002</v>
      </c>
      <c r="F1938" s="1">
        <v>6900</v>
      </c>
      <c r="G1938" s="1">
        <v>1.03</v>
      </c>
      <c r="H1938" s="1">
        <v>1.04</v>
      </c>
      <c r="I1938" s="2">
        <f t="shared" si="30"/>
        <v>7176</v>
      </c>
    </row>
    <row r="1939" spans="1:9" x14ac:dyDescent="0.2">
      <c r="A1939" s="6">
        <v>2011</v>
      </c>
      <c r="B1939" s="1" t="s">
        <v>13</v>
      </c>
      <c r="C1939" s="1" t="s">
        <v>19</v>
      </c>
      <c r="D1939" s="1" t="s">
        <v>1964</v>
      </c>
      <c r="E1939" s="1" t="s">
        <v>2003</v>
      </c>
      <c r="F1939" s="1">
        <v>9024</v>
      </c>
      <c r="G1939" s="1">
        <v>0.44</v>
      </c>
      <c r="H1939" s="1">
        <v>0.93</v>
      </c>
      <c r="I1939" s="2">
        <f t="shared" si="30"/>
        <v>8392.32</v>
      </c>
    </row>
    <row r="1940" spans="1:9" x14ac:dyDescent="0.2">
      <c r="A1940" s="6">
        <v>2011</v>
      </c>
      <c r="B1940" s="1" t="s">
        <v>13</v>
      </c>
      <c r="C1940" s="1" t="s">
        <v>19</v>
      </c>
      <c r="D1940" s="1" t="s">
        <v>1964</v>
      </c>
      <c r="E1940" s="1" t="s">
        <v>2004</v>
      </c>
      <c r="F1940" s="1">
        <v>7608</v>
      </c>
      <c r="G1940" s="1">
        <v>1.0900000000000001</v>
      </c>
      <c r="H1940" s="1">
        <v>1.1000000000000001</v>
      </c>
      <c r="I1940" s="2">
        <f t="shared" si="30"/>
        <v>8368.8000000000011</v>
      </c>
    </row>
    <row r="1941" spans="1:9" x14ac:dyDescent="0.2">
      <c r="A1941" s="6">
        <v>2011</v>
      </c>
      <c r="B1941" s="1" t="s">
        <v>13</v>
      </c>
      <c r="C1941" s="1" t="s">
        <v>19</v>
      </c>
      <c r="D1941" s="1" t="s">
        <v>1964</v>
      </c>
      <c r="E1941" s="1" t="s">
        <v>2005</v>
      </c>
      <c r="F1941" s="1">
        <v>7260</v>
      </c>
      <c r="G1941" s="1">
        <v>0.67</v>
      </c>
      <c r="H1941" s="1">
        <v>1.19</v>
      </c>
      <c r="I1941" s="2">
        <f t="shared" si="30"/>
        <v>8639.4</v>
      </c>
    </row>
    <row r="1942" spans="1:9" x14ac:dyDescent="0.2">
      <c r="A1942" s="6">
        <v>2011</v>
      </c>
      <c r="B1942" s="1" t="s">
        <v>13</v>
      </c>
      <c r="C1942" s="1" t="s">
        <v>19</v>
      </c>
      <c r="D1942" s="1" t="s">
        <v>1964</v>
      </c>
      <c r="E1942" s="1" t="s">
        <v>2006</v>
      </c>
      <c r="F1942" s="1">
        <v>7560</v>
      </c>
      <c r="G1942" s="1">
        <v>0.74</v>
      </c>
      <c r="H1942" s="1">
        <v>1.1000000000000001</v>
      </c>
      <c r="I1942" s="2">
        <f t="shared" si="30"/>
        <v>8316</v>
      </c>
    </row>
    <row r="1943" spans="1:9" x14ac:dyDescent="0.2">
      <c r="A1943" s="6">
        <v>2011</v>
      </c>
      <c r="B1943" s="1" t="s">
        <v>13</v>
      </c>
      <c r="C1943" s="1" t="s">
        <v>19</v>
      </c>
      <c r="D1943" s="1" t="s">
        <v>1964</v>
      </c>
      <c r="E1943" s="1" t="s">
        <v>2007</v>
      </c>
      <c r="F1943" s="1">
        <v>4860</v>
      </c>
      <c r="G1943" s="1">
        <v>0.83</v>
      </c>
      <c r="H1943" s="1">
        <v>1.03</v>
      </c>
      <c r="I1943" s="2">
        <f t="shared" si="30"/>
        <v>5005.8</v>
      </c>
    </row>
    <row r="1944" spans="1:9" x14ac:dyDescent="0.2">
      <c r="A1944" s="6">
        <v>2011</v>
      </c>
      <c r="B1944" s="1" t="s">
        <v>13</v>
      </c>
      <c r="C1944" s="1" t="s">
        <v>19</v>
      </c>
      <c r="D1944" s="1" t="s">
        <v>1964</v>
      </c>
      <c r="E1944" s="1" t="s">
        <v>2008</v>
      </c>
      <c r="F1944" s="1">
        <v>6540</v>
      </c>
      <c r="G1944" s="1">
        <v>1.02</v>
      </c>
      <c r="H1944" s="1">
        <v>1.05</v>
      </c>
      <c r="I1944" s="2">
        <f t="shared" si="30"/>
        <v>6867</v>
      </c>
    </row>
    <row r="1945" spans="1:9" x14ac:dyDescent="0.2">
      <c r="A1945" s="6">
        <v>2011</v>
      </c>
      <c r="B1945" s="1" t="s">
        <v>13</v>
      </c>
      <c r="C1945" s="1" t="s">
        <v>19</v>
      </c>
      <c r="D1945" s="1" t="s">
        <v>1964</v>
      </c>
      <c r="E1945" s="1" t="s">
        <v>2009</v>
      </c>
      <c r="F1945" s="1">
        <v>6168</v>
      </c>
      <c r="G1945" s="1">
        <v>0.99</v>
      </c>
      <c r="H1945" s="1">
        <v>1.07</v>
      </c>
      <c r="I1945" s="2">
        <f t="shared" si="30"/>
        <v>6599.76</v>
      </c>
    </row>
    <row r="1946" spans="1:9" x14ac:dyDescent="0.2">
      <c r="A1946" s="6">
        <v>2011</v>
      </c>
      <c r="B1946" s="1" t="s">
        <v>13</v>
      </c>
      <c r="C1946" s="1" t="s">
        <v>19</v>
      </c>
      <c r="D1946" s="1" t="s">
        <v>1964</v>
      </c>
      <c r="E1946" s="1" t="s">
        <v>2010</v>
      </c>
      <c r="F1946" s="1">
        <v>5412</v>
      </c>
      <c r="G1946" s="1">
        <v>0.54</v>
      </c>
      <c r="H1946" s="1">
        <v>0.95</v>
      </c>
      <c r="I1946" s="2">
        <f t="shared" si="30"/>
        <v>5141.3999999999996</v>
      </c>
    </row>
    <row r="1947" spans="1:9" x14ac:dyDescent="0.2">
      <c r="A1947" s="6">
        <v>2011</v>
      </c>
      <c r="B1947" s="1" t="s">
        <v>13</v>
      </c>
      <c r="C1947" s="1" t="s">
        <v>19</v>
      </c>
      <c r="D1947" s="1" t="s">
        <v>1964</v>
      </c>
      <c r="E1947" s="1" t="s">
        <v>2011</v>
      </c>
      <c r="F1947" s="1">
        <v>9600</v>
      </c>
      <c r="G1947" s="1">
        <v>0.59</v>
      </c>
      <c r="H1947" s="1">
        <v>1.1299999999999999</v>
      </c>
      <c r="I1947" s="2">
        <f t="shared" si="30"/>
        <v>10847.999999999998</v>
      </c>
    </row>
    <row r="1948" spans="1:9" x14ac:dyDescent="0.2">
      <c r="A1948" s="6">
        <v>2011</v>
      </c>
      <c r="B1948" s="1" t="s">
        <v>13</v>
      </c>
      <c r="C1948" s="1" t="s">
        <v>19</v>
      </c>
      <c r="D1948" s="1" t="s">
        <v>1964</v>
      </c>
      <c r="E1948" s="1" t="s">
        <v>2012</v>
      </c>
      <c r="F1948" s="1">
        <v>4992</v>
      </c>
      <c r="G1948" s="1">
        <v>1.07</v>
      </c>
      <c r="H1948" s="1">
        <v>0.94</v>
      </c>
      <c r="I1948" s="2">
        <f t="shared" si="30"/>
        <v>4692.4799999999996</v>
      </c>
    </row>
    <row r="1949" spans="1:9" x14ac:dyDescent="0.2">
      <c r="A1949" s="6">
        <v>2011</v>
      </c>
      <c r="B1949" s="1" t="s">
        <v>13</v>
      </c>
      <c r="C1949" s="1" t="s">
        <v>19</v>
      </c>
      <c r="D1949" s="1" t="s">
        <v>1964</v>
      </c>
      <c r="E1949" s="1" t="s">
        <v>2013</v>
      </c>
      <c r="F1949" s="1">
        <v>7284</v>
      </c>
      <c r="G1949" s="1">
        <v>0.5</v>
      </c>
      <c r="H1949" s="1">
        <v>1</v>
      </c>
      <c r="I1949" s="2">
        <f t="shared" si="30"/>
        <v>7284</v>
      </c>
    </row>
    <row r="1950" spans="1:9" x14ac:dyDescent="0.2">
      <c r="A1950" s="6">
        <v>2011</v>
      </c>
      <c r="B1950" s="1" t="s">
        <v>13</v>
      </c>
      <c r="C1950" s="1" t="s">
        <v>19</v>
      </c>
      <c r="D1950" s="1" t="s">
        <v>1964</v>
      </c>
      <c r="E1950" s="1" t="s">
        <v>2014</v>
      </c>
      <c r="F1950" s="1">
        <v>9564</v>
      </c>
      <c r="G1950" s="1">
        <v>1.2</v>
      </c>
      <c r="H1950" s="1">
        <v>1.1000000000000001</v>
      </c>
      <c r="I1950" s="2">
        <f t="shared" si="30"/>
        <v>10520.400000000001</v>
      </c>
    </row>
    <row r="1951" spans="1:9" x14ac:dyDescent="0.2">
      <c r="A1951" s="6">
        <v>2011</v>
      </c>
      <c r="B1951" s="1" t="s">
        <v>13</v>
      </c>
      <c r="C1951" s="1" t="s">
        <v>19</v>
      </c>
      <c r="D1951" s="1" t="s">
        <v>1964</v>
      </c>
      <c r="E1951" s="1" t="s">
        <v>2015</v>
      </c>
      <c r="F1951" s="1">
        <v>7032</v>
      </c>
      <c r="G1951" s="1">
        <v>0.71</v>
      </c>
      <c r="H1951" s="1">
        <v>1.05</v>
      </c>
      <c r="I1951" s="2">
        <f t="shared" si="30"/>
        <v>7383.6</v>
      </c>
    </row>
    <row r="1952" spans="1:9" x14ac:dyDescent="0.2">
      <c r="A1952" s="6">
        <v>2011</v>
      </c>
      <c r="B1952" s="1" t="s">
        <v>13</v>
      </c>
      <c r="C1952" s="1" t="s">
        <v>19</v>
      </c>
      <c r="D1952" s="1" t="s">
        <v>1964</v>
      </c>
      <c r="E1952" s="1" t="s">
        <v>2016</v>
      </c>
      <c r="F1952" s="1">
        <v>9564</v>
      </c>
      <c r="G1952" s="1">
        <v>1.1399999999999999</v>
      </c>
      <c r="H1952" s="1">
        <v>1.17</v>
      </c>
      <c r="I1952" s="2">
        <f t="shared" si="30"/>
        <v>11189.88</v>
      </c>
    </row>
    <row r="1953" spans="1:9" x14ac:dyDescent="0.2">
      <c r="A1953" s="6">
        <v>2011</v>
      </c>
      <c r="B1953" s="1" t="s">
        <v>13</v>
      </c>
      <c r="C1953" s="1" t="s">
        <v>19</v>
      </c>
      <c r="D1953" s="1" t="s">
        <v>1964</v>
      </c>
      <c r="E1953" s="1" t="s">
        <v>2017</v>
      </c>
      <c r="F1953" s="1">
        <v>6624</v>
      </c>
      <c r="G1953" s="1">
        <v>0.71</v>
      </c>
      <c r="H1953" s="1">
        <v>0.94</v>
      </c>
      <c r="I1953" s="2">
        <f t="shared" si="30"/>
        <v>6226.5599999999995</v>
      </c>
    </row>
    <row r="1954" spans="1:9" x14ac:dyDescent="0.2">
      <c r="A1954" s="6">
        <v>2011</v>
      </c>
      <c r="B1954" s="1" t="s">
        <v>13</v>
      </c>
      <c r="C1954" s="1" t="s">
        <v>19</v>
      </c>
      <c r="D1954" s="1" t="s">
        <v>1964</v>
      </c>
      <c r="E1954" s="1" t="s">
        <v>2018</v>
      </c>
      <c r="F1954" s="1">
        <v>7704</v>
      </c>
      <c r="G1954" s="1">
        <v>0.54</v>
      </c>
      <c r="H1954" s="1">
        <v>1.1399999999999999</v>
      </c>
      <c r="I1954" s="2">
        <f t="shared" si="30"/>
        <v>8782.56</v>
      </c>
    </row>
    <row r="1955" spans="1:9" x14ac:dyDescent="0.2">
      <c r="A1955" s="6">
        <v>2011</v>
      </c>
      <c r="B1955" s="1" t="s">
        <v>13</v>
      </c>
      <c r="C1955" s="1" t="s">
        <v>19</v>
      </c>
      <c r="D1955" s="1" t="s">
        <v>1964</v>
      </c>
      <c r="E1955" s="1" t="s">
        <v>2019</v>
      </c>
      <c r="F1955" s="1">
        <v>5076</v>
      </c>
      <c r="G1955" s="1">
        <v>0.6</v>
      </c>
      <c r="H1955" s="1">
        <v>1.2</v>
      </c>
      <c r="I1955" s="2">
        <f t="shared" si="30"/>
        <v>6091.2</v>
      </c>
    </row>
    <row r="1956" spans="1:9" x14ac:dyDescent="0.2">
      <c r="A1956" s="6">
        <v>2011</v>
      </c>
      <c r="B1956" s="1" t="s">
        <v>13</v>
      </c>
      <c r="C1956" s="1" t="s">
        <v>19</v>
      </c>
      <c r="D1956" s="1" t="s">
        <v>1964</v>
      </c>
      <c r="E1956" s="1" t="s">
        <v>2020</v>
      </c>
      <c r="F1956" s="1">
        <v>7224</v>
      </c>
      <c r="G1956" s="1">
        <v>0.82</v>
      </c>
      <c r="H1956" s="1">
        <v>1.1299999999999999</v>
      </c>
      <c r="I1956" s="2">
        <f t="shared" si="30"/>
        <v>8163.119999999999</v>
      </c>
    </row>
    <row r="1957" spans="1:9" x14ac:dyDescent="0.2">
      <c r="A1957" s="6">
        <v>2011</v>
      </c>
      <c r="B1957" s="1" t="s">
        <v>13</v>
      </c>
      <c r="C1957" s="1" t="s">
        <v>19</v>
      </c>
      <c r="D1957" s="1" t="s">
        <v>1964</v>
      </c>
      <c r="E1957" s="1" t="s">
        <v>2021</v>
      </c>
      <c r="F1957" s="1">
        <v>8136</v>
      </c>
      <c r="G1957" s="1">
        <v>0.8</v>
      </c>
      <c r="H1957" s="1">
        <v>1</v>
      </c>
      <c r="I1957" s="2">
        <f t="shared" si="30"/>
        <v>8136</v>
      </c>
    </row>
    <row r="1958" spans="1:9" x14ac:dyDescent="0.2">
      <c r="A1958" s="6">
        <v>2011</v>
      </c>
      <c r="B1958" s="1" t="s">
        <v>13</v>
      </c>
      <c r="C1958" s="1" t="s">
        <v>19</v>
      </c>
      <c r="D1958" s="1" t="s">
        <v>1964</v>
      </c>
      <c r="E1958" s="1" t="s">
        <v>2022</v>
      </c>
      <c r="F1958" s="1">
        <v>4812</v>
      </c>
      <c r="G1958" s="1">
        <v>0.86</v>
      </c>
      <c r="H1958" s="1">
        <v>1.07</v>
      </c>
      <c r="I1958" s="2">
        <f t="shared" si="30"/>
        <v>5148.84</v>
      </c>
    </row>
    <row r="1959" spans="1:9" x14ac:dyDescent="0.2">
      <c r="A1959" s="6">
        <v>2011</v>
      </c>
      <c r="B1959" s="1" t="s">
        <v>13</v>
      </c>
      <c r="C1959" s="1" t="s">
        <v>19</v>
      </c>
      <c r="D1959" s="1" t="s">
        <v>1964</v>
      </c>
      <c r="E1959" s="1" t="s">
        <v>2023</v>
      </c>
      <c r="F1959" s="1">
        <v>7200</v>
      </c>
      <c r="G1959" s="1">
        <v>0.71</v>
      </c>
      <c r="H1959" s="1">
        <v>1.08</v>
      </c>
      <c r="I1959" s="2">
        <f t="shared" si="30"/>
        <v>7776.0000000000009</v>
      </c>
    </row>
    <row r="1960" spans="1:9" x14ac:dyDescent="0.2">
      <c r="A1960" s="6">
        <v>2011</v>
      </c>
      <c r="B1960" s="1" t="s">
        <v>13</v>
      </c>
      <c r="C1960" s="1" t="s">
        <v>19</v>
      </c>
      <c r="D1960" s="1" t="s">
        <v>1964</v>
      </c>
      <c r="E1960" s="1" t="s">
        <v>2024</v>
      </c>
      <c r="F1960" s="1">
        <v>4968</v>
      </c>
      <c r="G1960" s="1">
        <v>1.1399999999999999</v>
      </c>
      <c r="H1960" s="1">
        <v>1.1299999999999999</v>
      </c>
      <c r="I1960" s="2">
        <f t="shared" si="30"/>
        <v>5613.8399999999992</v>
      </c>
    </row>
    <row r="1961" spans="1:9" x14ac:dyDescent="0.2">
      <c r="A1961" s="6">
        <v>2011</v>
      </c>
      <c r="B1961" s="1" t="s">
        <v>13</v>
      </c>
      <c r="C1961" s="1" t="s">
        <v>19</v>
      </c>
      <c r="D1961" s="1" t="s">
        <v>1964</v>
      </c>
      <c r="E1961" s="1" t="s">
        <v>2025</v>
      </c>
      <c r="F1961" s="1">
        <v>5196</v>
      </c>
      <c r="G1961" s="1">
        <v>0.89</v>
      </c>
      <c r="H1961" s="1">
        <v>1.06</v>
      </c>
      <c r="I1961" s="2">
        <f t="shared" si="30"/>
        <v>5507.76</v>
      </c>
    </row>
    <row r="1962" spans="1:9" x14ac:dyDescent="0.2">
      <c r="A1962" s="6">
        <v>2011</v>
      </c>
      <c r="B1962" s="1" t="s">
        <v>13</v>
      </c>
      <c r="C1962" s="1" t="s">
        <v>19</v>
      </c>
      <c r="D1962" s="1" t="s">
        <v>1964</v>
      </c>
      <c r="E1962" s="1" t="s">
        <v>2026</v>
      </c>
      <c r="F1962" s="1">
        <v>7560</v>
      </c>
      <c r="G1962" s="1">
        <v>0.45</v>
      </c>
      <c r="H1962" s="1">
        <v>1.1599999999999999</v>
      </c>
      <c r="I1962" s="2">
        <f t="shared" si="30"/>
        <v>8769.5999999999985</v>
      </c>
    </row>
    <row r="1963" spans="1:9" x14ac:dyDescent="0.2">
      <c r="A1963" s="6">
        <v>2011</v>
      </c>
      <c r="B1963" s="1" t="s">
        <v>13</v>
      </c>
      <c r="C1963" s="1" t="s">
        <v>209</v>
      </c>
      <c r="D1963" s="1" t="s">
        <v>2027</v>
      </c>
      <c r="E1963" s="1" t="s">
        <v>2028</v>
      </c>
      <c r="F1963" s="1">
        <v>1236</v>
      </c>
      <c r="G1963" s="1">
        <v>1.49</v>
      </c>
      <c r="H1963" s="1">
        <v>1.86</v>
      </c>
      <c r="I1963" s="2">
        <f t="shared" si="30"/>
        <v>2298.96</v>
      </c>
    </row>
    <row r="1964" spans="1:9" x14ac:dyDescent="0.2">
      <c r="A1964" s="6">
        <v>2011</v>
      </c>
      <c r="B1964" s="1" t="s">
        <v>13</v>
      </c>
      <c r="C1964" s="1" t="s">
        <v>209</v>
      </c>
      <c r="D1964" s="1" t="s">
        <v>2027</v>
      </c>
      <c r="E1964" s="1" t="s">
        <v>2029</v>
      </c>
      <c r="F1964" s="1">
        <v>1008</v>
      </c>
      <c r="G1964" s="1">
        <v>1.46</v>
      </c>
      <c r="H1964" s="1">
        <v>1.69</v>
      </c>
      <c r="I1964" s="2">
        <f t="shared" si="30"/>
        <v>1703.52</v>
      </c>
    </row>
    <row r="1965" spans="1:9" x14ac:dyDescent="0.2">
      <c r="A1965" s="6">
        <v>2011</v>
      </c>
      <c r="B1965" s="1" t="s">
        <v>13</v>
      </c>
      <c r="C1965" s="1" t="s">
        <v>209</v>
      </c>
      <c r="D1965" s="1" t="s">
        <v>2027</v>
      </c>
      <c r="E1965" s="1" t="s">
        <v>2030</v>
      </c>
      <c r="F1965" s="1">
        <v>1008</v>
      </c>
      <c r="G1965" s="1">
        <v>1.18</v>
      </c>
      <c r="H1965" s="1">
        <v>1.88</v>
      </c>
      <c r="I1965" s="2">
        <f t="shared" si="30"/>
        <v>1895.04</v>
      </c>
    </row>
    <row r="1966" spans="1:9" x14ac:dyDescent="0.2">
      <c r="A1966" s="6">
        <v>2011</v>
      </c>
      <c r="B1966" s="1" t="s">
        <v>13</v>
      </c>
      <c r="C1966" s="1" t="s">
        <v>209</v>
      </c>
      <c r="D1966" s="1" t="s">
        <v>2027</v>
      </c>
      <c r="E1966" s="1" t="s">
        <v>2031</v>
      </c>
      <c r="F1966" s="1">
        <v>1068</v>
      </c>
      <c r="G1966" s="1">
        <v>1.33</v>
      </c>
      <c r="H1966" s="1">
        <v>1.87</v>
      </c>
      <c r="I1966" s="2">
        <f t="shared" si="30"/>
        <v>1997.16</v>
      </c>
    </row>
    <row r="1967" spans="1:9" x14ac:dyDescent="0.2">
      <c r="A1967" s="6">
        <v>2011</v>
      </c>
      <c r="B1967" s="1" t="s">
        <v>13</v>
      </c>
      <c r="C1967" s="1" t="s">
        <v>209</v>
      </c>
      <c r="D1967" s="1" t="s">
        <v>2027</v>
      </c>
      <c r="E1967" s="1" t="s">
        <v>2032</v>
      </c>
      <c r="F1967" s="1">
        <v>1068</v>
      </c>
      <c r="G1967" s="1">
        <v>1.1399999999999999</v>
      </c>
      <c r="H1967" s="1">
        <v>1.88</v>
      </c>
      <c r="I1967" s="2">
        <f t="shared" si="30"/>
        <v>2007.84</v>
      </c>
    </row>
    <row r="1968" spans="1:9" x14ac:dyDescent="0.2">
      <c r="A1968" s="6">
        <v>2011</v>
      </c>
      <c r="B1968" s="1" t="s">
        <v>13</v>
      </c>
      <c r="C1968" s="1" t="s">
        <v>209</v>
      </c>
      <c r="D1968" s="1" t="s">
        <v>2027</v>
      </c>
      <c r="E1968" s="1" t="s">
        <v>2033</v>
      </c>
      <c r="F1968" s="1">
        <v>936</v>
      </c>
      <c r="G1968" s="1">
        <v>1.36</v>
      </c>
      <c r="H1968" s="1">
        <v>1.78</v>
      </c>
      <c r="I1968" s="2">
        <f t="shared" si="30"/>
        <v>1666.08</v>
      </c>
    </row>
    <row r="1969" spans="1:9" x14ac:dyDescent="0.2">
      <c r="A1969" s="6">
        <v>2011</v>
      </c>
      <c r="B1969" s="1" t="s">
        <v>13</v>
      </c>
      <c r="C1969" s="1" t="s">
        <v>209</v>
      </c>
      <c r="D1969" s="1" t="s">
        <v>2027</v>
      </c>
      <c r="E1969" s="1" t="s">
        <v>2034</v>
      </c>
      <c r="F1969" s="1">
        <v>672</v>
      </c>
      <c r="G1969" s="1">
        <v>1.1200000000000001</v>
      </c>
      <c r="H1969" s="1">
        <v>1.88</v>
      </c>
      <c r="I1969" s="2">
        <f t="shared" si="30"/>
        <v>1263.3599999999999</v>
      </c>
    </row>
    <row r="1970" spans="1:9" x14ac:dyDescent="0.2">
      <c r="A1970" s="6">
        <v>2011</v>
      </c>
      <c r="B1970" s="1" t="s">
        <v>13</v>
      </c>
      <c r="C1970" s="1" t="s">
        <v>209</v>
      </c>
      <c r="D1970" s="1" t="s">
        <v>2027</v>
      </c>
      <c r="E1970" s="1" t="s">
        <v>2035</v>
      </c>
      <c r="F1970" s="1">
        <v>828</v>
      </c>
      <c r="G1970" s="1">
        <v>1.48</v>
      </c>
      <c r="H1970" s="1">
        <v>1.72</v>
      </c>
      <c r="I1970" s="2">
        <f t="shared" si="30"/>
        <v>1424.16</v>
      </c>
    </row>
    <row r="1971" spans="1:9" x14ac:dyDescent="0.2">
      <c r="A1971" s="6">
        <v>2011</v>
      </c>
      <c r="B1971" s="1" t="s">
        <v>13</v>
      </c>
      <c r="C1971" s="1" t="s">
        <v>209</v>
      </c>
      <c r="D1971" s="1" t="s">
        <v>2027</v>
      </c>
      <c r="E1971" s="1" t="s">
        <v>2036</v>
      </c>
      <c r="F1971" s="1">
        <v>624</v>
      </c>
      <c r="G1971" s="1">
        <v>1.31</v>
      </c>
      <c r="H1971" s="1">
        <v>1.89</v>
      </c>
      <c r="I1971" s="2">
        <f t="shared" si="30"/>
        <v>1179.3599999999999</v>
      </c>
    </row>
    <row r="1972" spans="1:9" x14ac:dyDescent="0.2">
      <c r="A1972" s="6">
        <v>2011</v>
      </c>
      <c r="B1972" s="1" t="s">
        <v>13</v>
      </c>
      <c r="C1972" s="1" t="s">
        <v>209</v>
      </c>
      <c r="D1972" s="1" t="s">
        <v>2027</v>
      </c>
      <c r="E1972" s="1" t="s">
        <v>2037</v>
      </c>
      <c r="F1972" s="1">
        <v>924</v>
      </c>
      <c r="G1972" s="1">
        <v>1.49</v>
      </c>
      <c r="H1972" s="1">
        <v>1.76</v>
      </c>
      <c r="I1972" s="2">
        <f t="shared" si="30"/>
        <v>1626.24</v>
      </c>
    </row>
    <row r="1973" spans="1:9" x14ac:dyDescent="0.2">
      <c r="A1973" s="6">
        <v>2011</v>
      </c>
      <c r="B1973" s="1" t="s">
        <v>13</v>
      </c>
      <c r="C1973" s="1" t="s">
        <v>209</v>
      </c>
      <c r="D1973" s="1" t="s">
        <v>2027</v>
      </c>
      <c r="E1973" s="1" t="s">
        <v>2038</v>
      </c>
      <c r="F1973" s="1">
        <v>720</v>
      </c>
      <c r="G1973" s="1">
        <v>1.31</v>
      </c>
      <c r="H1973" s="1">
        <v>1.64</v>
      </c>
      <c r="I1973" s="2">
        <f t="shared" si="30"/>
        <v>1180.8</v>
      </c>
    </row>
    <row r="1974" spans="1:9" x14ac:dyDescent="0.2">
      <c r="A1974" s="6">
        <v>2011</v>
      </c>
      <c r="B1974" s="1" t="s">
        <v>13</v>
      </c>
      <c r="C1974" s="1" t="s">
        <v>209</v>
      </c>
      <c r="D1974" s="1" t="s">
        <v>2027</v>
      </c>
      <c r="E1974" s="1" t="s">
        <v>2039</v>
      </c>
      <c r="F1974" s="1">
        <v>960</v>
      </c>
      <c r="G1974" s="1">
        <v>1.29</v>
      </c>
      <c r="H1974" s="1">
        <v>1.87</v>
      </c>
      <c r="I1974" s="2">
        <f t="shared" si="30"/>
        <v>1795.2</v>
      </c>
    </row>
    <row r="1975" spans="1:9" x14ac:dyDescent="0.2">
      <c r="A1975" s="6">
        <v>2011</v>
      </c>
      <c r="B1975" s="1" t="s">
        <v>13</v>
      </c>
      <c r="C1975" s="1" t="s">
        <v>209</v>
      </c>
      <c r="D1975" s="1" t="s">
        <v>2027</v>
      </c>
      <c r="E1975" s="1" t="s">
        <v>2040</v>
      </c>
      <c r="F1975" s="1">
        <v>696</v>
      </c>
      <c r="G1975" s="1">
        <v>1.46</v>
      </c>
      <c r="H1975" s="1">
        <v>1.64</v>
      </c>
      <c r="I1975" s="2">
        <f t="shared" si="30"/>
        <v>1141.4399999999998</v>
      </c>
    </row>
    <row r="1976" spans="1:9" x14ac:dyDescent="0.2">
      <c r="A1976" s="6">
        <v>2011</v>
      </c>
      <c r="B1976" s="1" t="s">
        <v>13</v>
      </c>
      <c r="C1976" s="1" t="s">
        <v>209</v>
      </c>
      <c r="D1976" s="1" t="s">
        <v>2027</v>
      </c>
      <c r="E1976" s="1" t="s">
        <v>2041</v>
      </c>
      <c r="F1976" s="1">
        <v>852</v>
      </c>
      <c r="G1976" s="1">
        <v>1.4</v>
      </c>
      <c r="H1976" s="1">
        <v>1.67</v>
      </c>
      <c r="I1976" s="2">
        <f t="shared" si="30"/>
        <v>1422.84</v>
      </c>
    </row>
    <row r="1977" spans="1:9" x14ac:dyDescent="0.2">
      <c r="A1977" s="6">
        <v>2011</v>
      </c>
      <c r="B1977" s="1" t="s">
        <v>13</v>
      </c>
      <c r="C1977" s="1" t="s">
        <v>209</v>
      </c>
      <c r="D1977" s="1" t="s">
        <v>2027</v>
      </c>
      <c r="E1977" s="1" t="s">
        <v>2042</v>
      </c>
      <c r="F1977" s="1">
        <v>924</v>
      </c>
      <c r="G1977" s="1">
        <v>1.5</v>
      </c>
      <c r="H1977" s="1">
        <v>1.62</v>
      </c>
      <c r="I1977" s="2">
        <f t="shared" si="30"/>
        <v>1496.88</v>
      </c>
    </row>
    <row r="1978" spans="1:9" x14ac:dyDescent="0.2">
      <c r="A1978" s="6">
        <v>2011</v>
      </c>
      <c r="B1978" s="1" t="s">
        <v>13</v>
      </c>
      <c r="C1978" s="1" t="s">
        <v>168</v>
      </c>
      <c r="D1978" s="1" t="s">
        <v>2043</v>
      </c>
      <c r="E1978" s="1" t="s">
        <v>2044</v>
      </c>
      <c r="F1978" s="1">
        <v>696</v>
      </c>
      <c r="G1978" s="1">
        <v>4.57</v>
      </c>
      <c r="H1978" s="1">
        <v>5.0199999999999996</v>
      </c>
      <c r="I1978" s="2">
        <f t="shared" si="30"/>
        <v>3493.9199999999996</v>
      </c>
    </row>
    <row r="1979" spans="1:9" x14ac:dyDescent="0.2">
      <c r="A1979" s="6">
        <v>2011</v>
      </c>
      <c r="B1979" s="1" t="s">
        <v>13</v>
      </c>
      <c r="C1979" s="1" t="s">
        <v>168</v>
      </c>
      <c r="D1979" s="1" t="s">
        <v>2043</v>
      </c>
      <c r="E1979" s="1" t="s">
        <v>2045</v>
      </c>
      <c r="F1979" s="1">
        <v>720</v>
      </c>
      <c r="G1979" s="1">
        <v>4.26</v>
      </c>
      <c r="H1979" s="1">
        <v>5.29</v>
      </c>
      <c r="I1979" s="2">
        <f t="shared" si="30"/>
        <v>3808.8</v>
      </c>
    </row>
    <row r="1980" spans="1:9" x14ac:dyDescent="0.2">
      <c r="A1980" s="6">
        <v>2011</v>
      </c>
      <c r="B1980" s="1" t="s">
        <v>13</v>
      </c>
      <c r="C1980" s="1" t="s">
        <v>168</v>
      </c>
      <c r="D1980" s="1" t="s">
        <v>2043</v>
      </c>
      <c r="E1980" s="1" t="s">
        <v>2046</v>
      </c>
      <c r="F1980" s="1">
        <v>372</v>
      </c>
      <c r="G1980" s="1">
        <v>4.82</v>
      </c>
      <c r="H1980" s="1">
        <v>5.3</v>
      </c>
      <c r="I1980" s="2">
        <f t="shared" si="30"/>
        <v>1971.6</v>
      </c>
    </row>
    <row r="1981" spans="1:9" x14ac:dyDescent="0.2">
      <c r="A1981" s="6">
        <v>2011</v>
      </c>
      <c r="B1981" s="1" t="s">
        <v>13</v>
      </c>
      <c r="C1981" s="1" t="s">
        <v>168</v>
      </c>
      <c r="D1981" s="1" t="s">
        <v>2043</v>
      </c>
      <c r="E1981" s="1" t="s">
        <v>2047</v>
      </c>
      <c r="F1981" s="1">
        <v>240</v>
      </c>
      <c r="G1981" s="1">
        <v>4.45</v>
      </c>
      <c r="H1981" s="1">
        <v>5.0199999999999996</v>
      </c>
      <c r="I1981" s="2">
        <f t="shared" si="30"/>
        <v>1204.8</v>
      </c>
    </row>
    <row r="1982" spans="1:9" x14ac:dyDescent="0.2">
      <c r="A1982" s="6">
        <v>2011</v>
      </c>
      <c r="B1982" s="1" t="s">
        <v>13</v>
      </c>
      <c r="C1982" s="1" t="s">
        <v>168</v>
      </c>
      <c r="D1982" s="1" t="s">
        <v>2043</v>
      </c>
      <c r="E1982" s="1" t="s">
        <v>2048</v>
      </c>
      <c r="F1982" s="1">
        <v>252</v>
      </c>
      <c r="G1982" s="1">
        <v>4.08</v>
      </c>
      <c r="H1982" s="1">
        <v>5.27</v>
      </c>
      <c r="I1982" s="2">
        <f t="shared" si="30"/>
        <v>1328.04</v>
      </c>
    </row>
    <row r="1983" spans="1:9" x14ac:dyDescent="0.2">
      <c r="A1983" s="6">
        <v>2011</v>
      </c>
      <c r="B1983" s="1" t="s">
        <v>13</v>
      </c>
      <c r="C1983" s="1" t="s">
        <v>168</v>
      </c>
      <c r="D1983" s="1" t="s">
        <v>2043</v>
      </c>
      <c r="E1983" s="1" t="s">
        <v>2049</v>
      </c>
      <c r="F1983" s="1">
        <v>252</v>
      </c>
      <c r="G1983" s="1">
        <v>4.79</v>
      </c>
      <c r="H1983" s="1">
        <v>5.16</v>
      </c>
      <c r="I1983" s="2">
        <f t="shared" si="30"/>
        <v>1300.32</v>
      </c>
    </row>
    <row r="1984" spans="1:9" x14ac:dyDescent="0.2">
      <c r="A1984" s="6">
        <v>2011</v>
      </c>
      <c r="B1984" s="1" t="s">
        <v>13</v>
      </c>
      <c r="C1984" s="1" t="s">
        <v>168</v>
      </c>
      <c r="D1984" s="1" t="s">
        <v>2043</v>
      </c>
      <c r="E1984" s="1" t="s">
        <v>2050</v>
      </c>
      <c r="F1984" s="1">
        <v>456</v>
      </c>
      <c r="G1984" s="1">
        <v>4.25</v>
      </c>
      <c r="H1984" s="1">
        <v>5.03</v>
      </c>
      <c r="I1984" s="2">
        <f t="shared" si="30"/>
        <v>2293.6800000000003</v>
      </c>
    </row>
    <row r="1985" spans="1:9" x14ac:dyDescent="0.2">
      <c r="A1985" s="6">
        <v>2011</v>
      </c>
      <c r="B1985" s="1" t="s">
        <v>13</v>
      </c>
      <c r="C1985" s="1" t="s">
        <v>168</v>
      </c>
      <c r="D1985" s="1" t="s">
        <v>2043</v>
      </c>
      <c r="E1985" s="1" t="s">
        <v>2051</v>
      </c>
      <c r="F1985" s="1">
        <v>468</v>
      </c>
      <c r="G1985" s="1">
        <v>4.8600000000000003</v>
      </c>
      <c r="H1985" s="1">
        <v>5.0599999999999996</v>
      </c>
      <c r="I1985" s="2">
        <f t="shared" si="30"/>
        <v>2368.08</v>
      </c>
    </row>
    <row r="1986" spans="1:9" x14ac:dyDescent="0.2">
      <c r="A1986" s="6">
        <v>2011</v>
      </c>
      <c r="B1986" s="1" t="s">
        <v>13</v>
      </c>
      <c r="C1986" s="1" t="s">
        <v>168</v>
      </c>
      <c r="D1986" s="1" t="s">
        <v>2043</v>
      </c>
      <c r="E1986" s="1" t="s">
        <v>2052</v>
      </c>
      <c r="F1986" s="1">
        <v>408</v>
      </c>
      <c r="G1986" s="1">
        <v>4.43</v>
      </c>
      <c r="H1986" s="1">
        <v>5.34</v>
      </c>
      <c r="I1986" s="2">
        <f t="shared" si="30"/>
        <v>2178.7199999999998</v>
      </c>
    </row>
    <row r="1987" spans="1:9" x14ac:dyDescent="0.2">
      <c r="A1987" s="6">
        <v>2011</v>
      </c>
      <c r="B1987" s="1" t="s">
        <v>13</v>
      </c>
      <c r="C1987" s="1" t="s">
        <v>168</v>
      </c>
      <c r="D1987" s="1" t="s">
        <v>2043</v>
      </c>
      <c r="E1987" s="1" t="s">
        <v>2053</v>
      </c>
      <c r="F1987" s="1">
        <v>720</v>
      </c>
      <c r="G1987" s="1">
        <v>4.71</v>
      </c>
      <c r="H1987" s="1">
        <v>5.15</v>
      </c>
      <c r="I1987" s="2">
        <f t="shared" si="30"/>
        <v>3708.0000000000005</v>
      </c>
    </row>
    <row r="1988" spans="1:9" x14ac:dyDescent="0.2">
      <c r="A1988" s="6">
        <v>2011</v>
      </c>
      <c r="B1988" s="1" t="s">
        <v>13</v>
      </c>
      <c r="C1988" s="1" t="s">
        <v>168</v>
      </c>
      <c r="D1988" s="1" t="s">
        <v>2043</v>
      </c>
      <c r="E1988" s="1" t="s">
        <v>2054</v>
      </c>
      <c r="F1988" s="1">
        <v>636</v>
      </c>
      <c r="G1988" s="1">
        <v>4.0199999999999996</v>
      </c>
      <c r="H1988" s="1">
        <v>5.2</v>
      </c>
      <c r="I1988" s="2">
        <f t="shared" si="30"/>
        <v>3307.2000000000003</v>
      </c>
    </row>
    <row r="1989" spans="1:9" x14ac:dyDescent="0.2">
      <c r="A1989" s="6">
        <v>2011</v>
      </c>
      <c r="B1989" s="1" t="s">
        <v>13</v>
      </c>
      <c r="C1989" s="1" t="s">
        <v>168</v>
      </c>
      <c r="D1989" s="1" t="s">
        <v>2043</v>
      </c>
      <c r="E1989" s="1" t="s">
        <v>2055</v>
      </c>
      <c r="F1989" s="1">
        <v>504</v>
      </c>
      <c r="G1989" s="1">
        <v>4.79</v>
      </c>
      <c r="H1989" s="1">
        <v>5.3</v>
      </c>
      <c r="I1989" s="2">
        <f t="shared" si="30"/>
        <v>2671.2</v>
      </c>
    </row>
    <row r="1990" spans="1:9" x14ac:dyDescent="0.2">
      <c r="A1990" s="6">
        <v>2011</v>
      </c>
      <c r="B1990" s="1" t="s">
        <v>13</v>
      </c>
      <c r="C1990" s="1" t="s">
        <v>168</v>
      </c>
      <c r="D1990" s="1" t="s">
        <v>2043</v>
      </c>
      <c r="E1990" s="1" t="s">
        <v>2056</v>
      </c>
      <c r="F1990" s="1">
        <v>600</v>
      </c>
      <c r="G1990" s="1">
        <v>4.97</v>
      </c>
      <c r="H1990" s="1">
        <v>5.18</v>
      </c>
      <c r="I1990" s="2">
        <f t="shared" si="30"/>
        <v>3108</v>
      </c>
    </row>
    <row r="1991" spans="1:9" x14ac:dyDescent="0.2">
      <c r="A1991" s="6">
        <v>2011</v>
      </c>
      <c r="B1991" s="1" t="s">
        <v>13</v>
      </c>
      <c r="C1991" s="1" t="s">
        <v>168</v>
      </c>
      <c r="D1991" s="1" t="s">
        <v>2043</v>
      </c>
      <c r="E1991" s="1" t="s">
        <v>2057</v>
      </c>
      <c r="F1991" s="1">
        <v>312</v>
      </c>
      <c r="G1991" s="1">
        <v>4.96</v>
      </c>
      <c r="H1991" s="1">
        <v>5.16</v>
      </c>
      <c r="I1991" s="2">
        <f t="shared" si="30"/>
        <v>1609.92</v>
      </c>
    </row>
    <row r="1992" spans="1:9" x14ac:dyDescent="0.2">
      <c r="A1992" s="6">
        <v>2011</v>
      </c>
      <c r="B1992" s="1" t="s">
        <v>13</v>
      </c>
      <c r="C1992" s="1" t="s">
        <v>168</v>
      </c>
      <c r="D1992" s="1" t="s">
        <v>2043</v>
      </c>
      <c r="E1992" s="1" t="s">
        <v>2058</v>
      </c>
      <c r="F1992" s="1">
        <v>600</v>
      </c>
      <c r="G1992" s="1">
        <v>4.79</v>
      </c>
      <c r="H1992" s="1">
        <v>5.15</v>
      </c>
      <c r="I1992" s="2">
        <f t="shared" si="30"/>
        <v>3090</v>
      </c>
    </row>
    <row r="1993" spans="1:9" x14ac:dyDescent="0.2">
      <c r="A1993" s="6">
        <v>2011</v>
      </c>
      <c r="B1993" s="1" t="s">
        <v>13</v>
      </c>
      <c r="C1993" s="1" t="s">
        <v>168</v>
      </c>
      <c r="D1993" s="1" t="s">
        <v>2043</v>
      </c>
      <c r="E1993" s="1" t="s">
        <v>2059</v>
      </c>
      <c r="F1993" s="1">
        <v>696</v>
      </c>
      <c r="G1993" s="1">
        <v>4.8</v>
      </c>
      <c r="H1993" s="1">
        <v>5.35</v>
      </c>
      <c r="I1993" s="2">
        <f t="shared" si="30"/>
        <v>3723.6</v>
      </c>
    </row>
    <row r="1994" spans="1:9" x14ac:dyDescent="0.2">
      <c r="A1994" s="6">
        <v>2011</v>
      </c>
      <c r="B1994" s="1" t="s">
        <v>13</v>
      </c>
      <c r="C1994" s="1" t="s">
        <v>168</v>
      </c>
      <c r="D1994" s="1" t="s">
        <v>2043</v>
      </c>
      <c r="E1994" s="1" t="s">
        <v>2060</v>
      </c>
      <c r="F1994" s="1">
        <v>540</v>
      </c>
      <c r="G1994" s="1">
        <v>4.32</v>
      </c>
      <c r="H1994" s="1">
        <v>5.16</v>
      </c>
      <c r="I1994" s="2">
        <f t="shared" si="30"/>
        <v>2786.4</v>
      </c>
    </row>
    <row r="1995" spans="1:9" x14ac:dyDescent="0.2">
      <c r="A1995" s="6">
        <v>2011</v>
      </c>
      <c r="B1995" s="1" t="s">
        <v>13</v>
      </c>
      <c r="C1995" s="1" t="s">
        <v>168</v>
      </c>
      <c r="D1995" s="1" t="s">
        <v>2043</v>
      </c>
      <c r="E1995" s="1" t="s">
        <v>2061</v>
      </c>
      <c r="F1995" s="1">
        <v>672</v>
      </c>
      <c r="G1995" s="1">
        <v>4.28</v>
      </c>
      <c r="H1995" s="1">
        <v>5.25</v>
      </c>
      <c r="I1995" s="2">
        <f t="shared" si="30"/>
        <v>3528</v>
      </c>
    </row>
    <row r="1996" spans="1:9" x14ac:dyDescent="0.2">
      <c r="A1996" s="6">
        <v>2011</v>
      </c>
      <c r="B1996" s="1" t="s">
        <v>13</v>
      </c>
      <c r="C1996" s="1" t="s">
        <v>168</v>
      </c>
      <c r="D1996" s="1" t="s">
        <v>2043</v>
      </c>
      <c r="E1996" s="1" t="s">
        <v>2062</v>
      </c>
      <c r="F1996" s="1">
        <v>624</v>
      </c>
      <c r="G1996" s="1">
        <v>4.87</v>
      </c>
      <c r="H1996" s="1">
        <v>5.37</v>
      </c>
      <c r="I1996" s="2">
        <f t="shared" si="30"/>
        <v>3350.88</v>
      </c>
    </row>
    <row r="1997" spans="1:9" x14ac:dyDescent="0.2">
      <c r="A1997" s="6">
        <v>2011</v>
      </c>
      <c r="B1997" s="1" t="s">
        <v>13</v>
      </c>
      <c r="C1997" s="1" t="s">
        <v>168</v>
      </c>
      <c r="D1997" s="1" t="s">
        <v>2043</v>
      </c>
      <c r="E1997" s="1" t="s">
        <v>2063</v>
      </c>
      <c r="F1997" s="1">
        <v>528</v>
      </c>
      <c r="G1997" s="1">
        <v>4.9000000000000004</v>
      </c>
      <c r="H1997" s="1">
        <v>5.18</v>
      </c>
      <c r="I1997" s="2">
        <f t="shared" si="30"/>
        <v>2735.04</v>
      </c>
    </row>
    <row r="1998" spans="1:9" x14ac:dyDescent="0.2">
      <c r="A1998" s="6">
        <v>2011</v>
      </c>
      <c r="B1998" s="1" t="s">
        <v>13</v>
      </c>
      <c r="C1998" s="1" t="s">
        <v>168</v>
      </c>
      <c r="D1998" s="1" t="s">
        <v>2043</v>
      </c>
      <c r="E1998" s="1" t="s">
        <v>2064</v>
      </c>
      <c r="F1998" s="1">
        <v>276</v>
      </c>
      <c r="G1998" s="1">
        <v>4.82</v>
      </c>
      <c r="H1998" s="1">
        <v>5.04</v>
      </c>
      <c r="I1998" s="2">
        <f t="shared" si="30"/>
        <v>1391.04</v>
      </c>
    </row>
    <row r="1999" spans="1:9" x14ac:dyDescent="0.2">
      <c r="A1999" s="6">
        <v>2011</v>
      </c>
      <c r="B1999" s="1" t="s">
        <v>13</v>
      </c>
      <c r="C1999" s="1" t="s">
        <v>168</v>
      </c>
      <c r="D1999" s="1" t="s">
        <v>2043</v>
      </c>
      <c r="E1999" s="1" t="s">
        <v>2065</v>
      </c>
      <c r="F1999" s="1">
        <v>528</v>
      </c>
      <c r="G1999" s="1">
        <v>4.57</v>
      </c>
      <c r="H1999" s="1">
        <v>5.07</v>
      </c>
      <c r="I1999" s="2">
        <f t="shared" ref="I1999:I2062" si="31">H1999 *F1999</f>
        <v>2676.96</v>
      </c>
    </row>
    <row r="2000" spans="1:9" x14ac:dyDescent="0.2">
      <c r="A2000" s="6">
        <v>2011</v>
      </c>
      <c r="B2000" s="1" t="s">
        <v>13</v>
      </c>
      <c r="C2000" s="1" t="s">
        <v>168</v>
      </c>
      <c r="D2000" s="1" t="s">
        <v>2043</v>
      </c>
      <c r="E2000" s="1" t="s">
        <v>2066</v>
      </c>
      <c r="F2000" s="1">
        <v>240</v>
      </c>
      <c r="G2000" s="1">
        <v>4.7699999999999996</v>
      </c>
      <c r="H2000" s="1">
        <v>5</v>
      </c>
      <c r="I2000" s="2">
        <f t="shared" si="31"/>
        <v>1200</v>
      </c>
    </row>
    <row r="2001" spans="1:9" x14ac:dyDescent="0.2">
      <c r="A2001" s="6">
        <v>2011</v>
      </c>
      <c r="B2001" s="1" t="s">
        <v>13</v>
      </c>
      <c r="C2001" s="1" t="s">
        <v>168</v>
      </c>
      <c r="D2001" s="1" t="s">
        <v>2043</v>
      </c>
      <c r="E2001" s="1" t="s">
        <v>2067</v>
      </c>
      <c r="F2001" s="1">
        <v>300</v>
      </c>
      <c r="G2001" s="1">
        <v>4</v>
      </c>
      <c r="H2001" s="1">
        <v>5</v>
      </c>
      <c r="I2001" s="2">
        <f t="shared" si="31"/>
        <v>1500</v>
      </c>
    </row>
    <row r="2002" spans="1:9" x14ac:dyDescent="0.2">
      <c r="A2002" s="6">
        <v>2011</v>
      </c>
      <c r="B2002" s="1" t="s">
        <v>13</v>
      </c>
      <c r="C2002" s="1" t="s">
        <v>168</v>
      </c>
      <c r="D2002" s="1" t="s">
        <v>2043</v>
      </c>
      <c r="E2002" s="1" t="s">
        <v>2068</v>
      </c>
      <c r="F2002" s="1">
        <v>408</v>
      </c>
      <c r="G2002" s="1">
        <v>4.5599999999999996</v>
      </c>
      <c r="H2002" s="1">
        <v>5.33</v>
      </c>
      <c r="I2002" s="2">
        <f t="shared" si="31"/>
        <v>2174.64</v>
      </c>
    </row>
    <row r="2003" spans="1:9" x14ac:dyDescent="0.2">
      <c r="A2003" s="6">
        <v>2011</v>
      </c>
      <c r="B2003" s="1" t="s">
        <v>13</v>
      </c>
      <c r="C2003" s="1" t="s">
        <v>168</v>
      </c>
      <c r="D2003" s="1" t="s">
        <v>2043</v>
      </c>
      <c r="E2003" s="1" t="s">
        <v>2069</v>
      </c>
      <c r="F2003" s="1">
        <v>648</v>
      </c>
      <c r="G2003" s="1">
        <v>4.88</v>
      </c>
      <c r="H2003" s="1">
        <v>5.2</v>
      </c>
      <c r="I2003" s="2">
        <f t="shared" si="31"/>
        <v>3369.6</v>
      </c>
    </row>
    <row r="2004" spans="1:9" x14ac:dyDescent="0.2">
      <c r="A2004" s="6">
        <v>2011</v>
      </c>
      <c r="B2004" s="1" t="s">
        <v>13</v>
      </c>
      <c r="C2004" s="1" t="s">
        <v>168</v>
      </c>
      <c r="D2004" s="1" t="s">
        <v>2043</v>
      </c>
      <c r="E2004" s="1" t="s">
        <v>2070</v>
      </c>
      <c r="F2004" s="1">
        <v>408</v>
      </c>
      <c r="G2004" s="1">
        <v>4.3499999999999996</v>
      </c>
      <c r="H2004" s="1">
        <v>5.31</v>
      </c>
      <c r="I2004" s="2">
        <f t="shared" si="31"/>
        <v>2166.48</v>
      </c>
    </row>
    <row r="2005" spans="1:9" x14ac:dyDescent="0.2">
      <c r="A2005" s="6">
        <v>2011</v>
      </c>
      <c r="B2005" s="1" t="s">
        <v>13</v>
      </c>
      <c r="C2005" s="1" t="s">
        <v>168</v>
      </c>
      <c r="D2005" s="1" t="s">
        <v>2043</v>
      </c>
      <c r="E2005" s="1" t="s">
        <v>2071</v>
      </c>
      <c r="F2005" s="1">
        <v>648</v>
      </c>
      <c r="G2005" s="1">
        <v>4.24</v>
      </c>
      <c r="H2005" s="1">
        <v>5.28</v>
      </c>
      <c r="I2005" s="2">
        <f t="shared" si="31"/>
        <v>3421.44</v>
      </c>
    </row>
    <row r="2006" spans="1:9" x14ac:dyDescent="0.2">
      <c r="A2006" s="6">
        <v>2011</v>
      </c>
      <c r="B2006" s="1" t="s">
        <v>13</v>
      </c>
      <c r="C2006" s="1" t="s">
        <v>168</v>
      </c>
      <c r="D2006" s="1" t="s">
        <v>2043</v>
      </c>
      <c r="E2006" s="1" t="s">
        <v>2072</v>
      </c>
      <c r="F2006" s="1">
        <v>456</v>
      </c>
      <c r="G2006" s="1">
        <v>4.3099999999999996</v>
      </c>
      <c r="H2006" s="1">
        <v>5.18</v>
      </c>
      <c r="I2006" s="2">
        <f t="shared" si="31"/>
        <v>2362.08</v>
      </c>
    </row>
    <row r="2007" spans="1:9" x14ac:dyDescent="0.2">
      <c r="A2007" s="6">
        <v>2011</v>
      </c>
      <c r="B2007" s="1" t="s">
        <v>13</v>
      </c>
      <c r="C2007" s="1" t="s">
        <v>168</v>
      </c>
      <c r="D2007" s="1" t="s">
        <v>2043</v>
      </c>
      <c r="E2007" s="1" t="s">
        <v>2073</v>
      </c>
      <c r="F2007" s="1">
        <v>372</v>
      </c>
      <c r="G2007" s="1">
        <v>4.6900000000000004</v>
      </c>
      <c r="H2007" s="1">
        <v>5.04</v>
      </c>
      <c r="I2007" s="2">
        <f t="shared" si="31"/>
        <v>1874.88</v>
      </c>
    </row>
    <row r="2008" spans="1:9" x14ac:dyDescent="0.2">
      <c r="A2008" s="6">
        <v>2011</v>
      </c>
      <c r="B2008" s="1" t="s">
        <v>13</v>
      </c>
      <c r="C2008" s="1" t="s">
        <v>168</v>
      </c>
      <c r="D2008" s="1" t="s">
        <v>2043</v>
      </c>
      <c r="E2008" s="1" t="s">
        <v>2074</v>
      </c>
      <c r="F2008" s="1">
        <v>372</v>
      </c>
      <c r="G2008" s="1">
        <v>4.09</v>
      </c>
      <c r="H2008" s="1">
        <v>5.1100000000000003</v>
      </c>
      <c r="I2008" s="2">
        <f t="shared" si="31"/>
        <v>1900.92</v>
      </c>
    </row>
    <row r="2009" spans="1:9" x14ac:dyDescent="0.2">
      <c r="A2009" s="6">
        <v>2011</v>
      </c>
      <c r="B2009" s="1" t="s">
        <v>13</v>
      </c>
      <c r="C2009" s="1" t="s">
        <v>168</v>
      </c>
      <c r="D2009" s="1" t="s">
        <v>2043</v>
      </c>
      <c r="E2009" s="1" t="s">
        <v>2075</v>
      </c>
      <c r="F2009" s="1">
        <v>636</v>
      </c>
      <c r="G2009" s="1">
        <v>4.93</v>
      </c>
      <c r="H2009" s="1">
        <v>5.0599999999999996</v>
      </c>
      <c r="I2009" s="2">
        <f t="shared" si="31"/>
        <v>3218.16</v>
      </c>
    </row>
    <row r="2010" spans="1:9" x14ac:dyDescent="0.2">
      <c r="A2010" s="6">
        <v>2011</v>
      </c>
      <c r="B2010" s="1" t="s">
        <v>13</v>
      </c>
      <c r="C2010" s="1" t="s">
        <v>168</v>
      </c>
      <c r="D2010" s="1" t="s">
        <v>2043</v>
      </c>
      <c r="E2010" s="1" t="s">
        <v>2076</v>
      </c>
      <c r="F2010" s="1">
        <v>588</v>
      </c>
      <c r="G2010" s="1">
        <v>4.72</v>
      </c>
      <c r="H2010" s="1">
        <v>5</v>
      </c>
      <c r="I2010" s="2">
        <f t="shared" si="31"/>
        <v>2940</v>
      </c>
    </row>
    <row r="2011" spans="1:9" x14ac:dyDescent="0.2">
      <c r="A2011" s="6">
        <v>2011</v>
      </c>
      <c r="B2011" s="1" t="s">
        <v>13</v>
      </c>
      <c r="C2011" s="1" t="s">
        <v>168</v>
      </c>
      <c r="D2011" s="1" t="s">
        <v>2043</v>
      </c>
      <c r="E2011" s="1" t="s">
        <v>2077</v>
      </c>
      <c r="F2011" s="1">
        <v>672</v>
      </c>
      <c r="G2011" s="1">
        <v>4.9000000000000004</v>
      </c>
      <c r="H2011" s="1">
        <v>5.29</v>
      </c>
      <c r="I2011" s="2">
        <f t="shared" si="31"/>
        <v>3554.88</v>
      </c>
    </row>
    <row r="2012" spans="1:9" x14ac:dyDescent="0.2">
      <c r="A2012" s="6">
        <v>2011</v>
      </c>
      <c r="B2012" s="1" t="s">
        <v>13</v>
      </c>
      <c r="C2012" s="1" t="s">
        <v>168</v>
      </c>
      <c r="D2012" s="1" t="s">
        <v>2043</v>
      </c>
      <c r="E2012" s="1" t="s">
        <v>2078</v>
      </c>
      <c r="F2012" s="1">
        <v>612</v>
      </c>
      <c r="G2012" s="1">
        <v>4.9800000000000004</v>
      </c>
      <c r="H2012" s="1">
        <v>5.3</v>
      </c>
      <c r="I2012" s="2">
        <f t="shared" si="31"/>
        <v>3243.6</v>
      </c>
    </row>
    <row r="2013" spans="1:9" x14ac:dyDescent="0.2">
      <c r="A2013" s="6">
        <v>2011</v>
      </c>
      <c r="B2013" s="1" t="s">
        <v>13</v>
      </c>
      <c r="C2013" s="1" t="s">
        <v>168</v>
      </c>
      <c r="D2013" s="1" t="s">
        <v>2043</v>
      </c>
      <c r="E2013" s="1" t="s">
        <v>2079</v>
      </c>
      <c r="F2013" s="1">
        <v>624</v>
      </c>
      <c r="G2013" s="1">
        <v>4.55</v>
      </c>
      <c r="H2013" s="1">
        <v>5.35</v>
      </c>
      <c r="I2013" s="2">
        <f t="shared" si="31"/>
        <v>3338.3999999999996</v>
      </c>
    </row>
    <row r="2014" spans="1:9" x14ac:dyDescent="0.2">
      <c r="A2014" s="6">
        <v>2011</v>
      </c>
      <c r="B2014" s="1" t="s">
        <v>13</v>
      </c>
      <c r="C2014" s="1" t="s">
        <v>168</v>
      </c>
      <c r="D2014" s="1" t="s">
        <v>2043</v>
      </c>
      <c r="E2014" s="1" t="s">
        <v>2080</v>
      </c>
      <c r="F2014" s="1">
        <v>264</v>
      </c>
      <c r="G2014" s="1">
        <v>4.01</v>
      </c>
      <c r="H2014" s="1">
        <v>5.26</v>
      </c>
      <c r="I2014" s="2">
        <f t="shared" si="31"/>
        <v>1388.6399999999999</v>
      </c>
    </row>
    <row r="2015" spans="1:9" x14ac:dyDescent="0.2">
      <c r="A2015" s="6">
        <v>2011</v>
      </c>
      <c r="B2015" s="1" t="s">
        <v>13</v>
      </c>
      <c r="C2015" s="1" t="s">
        <v>168</v>
      </c>
      <c r="D2015" s="1" t="s">
        <v>2043</v>
      </c>
      <c r="E2015" s="1" t="s">
        <v>2081</v>
      </c>
      <c r="F2015" s="1">
        <v>600</v>
      </c>
      <c r="G2015" s="1">
        <v>4.95</v>
      </c>
      <c r="H2015" s="1">
        <v>5.16</v>
      </c>
      <c r="I2015" s="2">
        <f t="shared" si="31"/>
        <v>3096</v>
      </c>
    </row>
    <row r="2016" spans="1:9" x14ac:dyDescent="0.2">
      <c r="A2016" s="6">
        <v>2011</v>
      </c>
      <c r="B2016" s="1" t="s">
        <v>13</v>
      </c>
      <c r="C2016" s="1" t="s">
        <v>168</v>
      </c>
      <c r="D2016" s="1" t="s">
        <v>2043</v>
      </c>
      <c r="E2016" s="1" t="s">
        <v>2082</v>
      </c>
      <c r="F2016" s="1">
        <v>372</v>
      </c>
      <c r="G2016" s="1">
        <v>4.1900000000000004</v>
      </c>
      <c r="H2016" s="1">
        <v>5.4</v>
      </c>
      <c r="I2016" s="2">
        <f t="shared" si="31"/>
        <v>2008.8000000000002</v>
      </c>
    </row>
    <row r="2017" spans="1:9" x14ac:dyDescent="0.2">
      <c r="A2017" s="6">
        <v>2011</v>
      </c>
      <c r="B2017" s="1" t="s">
        <v>13</v>
      </c>
      <c r="C2017" s="1" t="s">
        <v>168</v>
      </c>
      <c r="D2017" s="1" t="s">
        <v>2043</v>
      </c>
      <c r="E2017" s="1" t="s">
        <v>2083</v>
      </c>
      <c r="F2017" s="1">
        <v>648</v>
      </c>
      <c r="G2017" s="1">
        <v>4.99</v>
      </c>
      <c r="H2017" s="1">
        <v>5.08</v>
      </c>
      <c r="I2017" s="2">
        <f t="shared" si="31"/>
        <v>3291.84</v>
      </c>
    </row>
    <row r="2018" spans="1:9" x14ac:dyDescent="0.2">
      <c r="A2018" s="6">
        <v>2011</v>
      </c>
      <c r="B2018" s="1" t="s">
        <v>13</v>
      </c>
      <c r="C2018" s="1" t="s">
        <v>168</v>
      </c>
      <c r="D2018" s="1" t="s">
        <v>2043</v>
      </c>
      <c r="E2018" s="1" t="s">
        <v>2084</v>
      </c>
      <c r="F2018" s="1">
        <v>624</v>
      </c>
      <c r="G2018" s="1">
        <v>4.1900000000000004</v>
      </c>
      <c r="H2018" s="1">
        <v>5.13</v>
      </c>
      <c r="I2018" s="2">
        <f t="shared" si="31"/>
        <v>3201.12</v>
      </c>
    </row>
    <row r="2019" spans="1:9" x14ac:dyDescent="0.2">
      <c r="A2019" s="6">
        <v>2011</v>
      </c>
      <c r="B2019" s="1" t="s">
        <v>13</v>
      </c>
      <c r="C2019" s="1" t="s">
        <v>168</v>
      </c>
      <c r="D2019" s="1" t="s">
        <v>2043</v>
      </c>
      <c r="E2019" s="1" t="s">
        <v>2085</v>
      </c>
      <c r="F2019" s="1">
        <v>396</v>
      </c>
      <c r="G2019" s="1">
        <v>4.07</v>
      </c>
      <c r="H2019" s="1">
        <v>5.12</v>
      </c>
      <c r="I2019" s="2">
        <f t="shared" si="31"/>
        <v>2027.52</v>
      </c>
    </row>
    <row r="2020" spans="1:9" x14ac:dyDescent="0.2">
      <c r="A2020" s="6">
        <v>2011</v>
      </c>
      <c r="B2020" s="1" t="s">
        <v>13</v>
      </c>
      <c r="C2020" s="1" t="s">
        <v>168</v>
      </c>
      <c r="D2020" s="1" t="s">
        <v>2043</v>
      </c>
      <c r="E2020" s="1" t="s">
        <v>2086</v>
      </c>
      <c r="F2020" s="1">
        <v>396</v>
      </c>
      <c r="G2020" s="1">
        <v>4.25</v>
      </c>
      <c r="H2020" s="1">
        <v>5.0199999999999996</v>
      </c>
      <c r="I2020" s="2">
        <f t="shared" si="31"/>
        <v>1987.9199999999998</v>
      </c>
    </row>
    <row r="2021" spans="1:9" x14ac:dyDescent="0.2">
      <c r="A2021" s="6">
        <v>2011</v>
      </c>
      <c r="B2021" s="1" t="s">
        <v>13</v>
      </c>
      <c r="C2021" s="1" t="s">
        <v>168</v>
      </c>
      <c r="D2021" s="1" t="s">
        <v>2043</v>
      </c>
      <c r="E2021" s="1" t="s">
        <v>2087</v>
      </c>
      <c r="F2021" s="1">
        <v>384</v>
      </c>
      <c r="G2021" s="1">
        <v>4.59</v>
      </c>
      <c r="H2021" s="1">
        <v>5.05</v>
      </c>
      <c r="I2021" s="2">
        <f t="shared" si="31"/>
        <v>1939.1999999999998</v>
      </c>
    </row>
    <row r="2022" spans="1:9" x14ac:dyDescent="0.2">
      <c r="A2022" s="6">
        <v>2011</v>
      </c>
      <c r="B2022" s="1" t="s">
        <v>13</v>
      </c>
      <c r="C2022" s="1" t="s">
        <v>168</v>
      </c>
      <c r="D2022" s="1" t="s">
        <v>2043</v>
      </c>
      <c r="E2022" s="1" t="s">
        <v>2088</v>
      </c>
      <c r="F2022" s="1">
        <v>492</v>
      </c>
      <c r="G2022" s="1">
        <v>4.28</v>
      </c>
      <c r="H2022" s="1">
        <v>5.09</v>
      </c>
      <c r="I2022" s="2">
        <f t="shared" si="31"/>
        <v>2504.2799999999997</v>
      </c>
    </row>
    <row r="2023" spans="1:9" x14ac:dyDescent="0.2">
      <c r="A2023" s="6">
        <v>2011</v>
      </c>
      <c r="B2023" s="1" t="s">
        <v>13</v>
      </c>
      <c r="C2023" s="1" t="s">
        <v>168</v>
      </c>
      <c r="D2023" s="1" t="s">
        <v>2043</v>
      </c>
      <c r="E2023" s="1" t="s">
        <v>2089</v>
      </c>
      <c r="F2023" s="1">
        <v>504</v>
      </c>
      <c r="G2023" s="1">
        <v>4.93</v>
      </c>
      <c r="H2023" s="1">
        <v>5.0999999999999996</v>
      </c>
      <c r="I2023" s="2">
        <f t="shared" si="31"/>
        <v>2570.3999999999996</v>
      </c>
    </row>
    <row r="2024" spans="1:9" x14ac:dyDescent="0.2">
      <c r="A2024" s="6">
        <v>2011</v>
      </c>
      <c r="B2024" s="1" t="s">
        <v>13</v>
      </c>
      <c r="C2024" s="1" t="s">
        <v>168</v>
      </c>
      <c r="D2024" s="1" t="s">
        <v>2043</v>
      </c>
      <c r="E2024" s="1" t="s">
        <v>2090</v>
      </c>
      <c r="F2024" s="1">
        <v>360</v>
      </c>
      <c r="G2024" s="1">
        <v>4.58</v>
      </c>
      <c r="H2024" s="1">
        <v>5.26</v>
      </c>
      <c r="I2024" s="2">
        <f t="shared" si="31"/>
        <v>1893.6</v>
      </c>
    </row>
    <row r="2025" spans="1:9" x14ac:dyDescent="0.2">
      <c r="A2025" s="6">
        <v>2011</v>
      </c>
      <c r="B2025" s="1" t="s">
        <v>13</v>
      </c>
      <c r="C2025" s="1" t="s">
        <v>168</v>
      </c>
      <c r="D2025" s="1" t="s">
        <v>2043</v>
      </c>
      <c r="E2025" s="1" t="s">
        <v>2091</v>
      </c>
      <c r="F2025" s="1">
        <v>672</v>
      </c>
      <c r="G2025" s="1">
        <v>4.2</v>
      </c>
      <c r="H2025" s="1">
        <v>5.39</v>
      </c>
      <c r="I2025" s="2">
        <f t="shared" si="31"/>
        <v>3622.08</v>
      </c>
    </row>
    <row r="2026" spans="1:9" x14ac:dyDescent="0.2">
      <c r="A2026" s="6">
        <v>2011</v>
      </c>
      <c r="B2026" s="1" t="s">
        <v>13</v>
      </c>
      <c r="C2026" s="1" t="s">
        <v>168</v>
      </c>
      <c r="D2026" s="1" t="s">
        <v>2043</v>
      </c>
      <c r="E2026" s="1" t="s">
        <v>2092</v>
      </c>
      <c r="F2026" s="1">
        <v>684</v>
      </c>
      <c r="G2026" s="1">
        <v>4.79</v>
      </c>
      <c r="H2026" s="1">
        <v>5.13</v>
      </c>
      <c r="I2026" s="2">
        <f t="shared" si="31"/>
        <v>3508.92</v>
      </c>
    </row>
    <row r="2027" spans="1:9" x14ac:dyDescent="0.2">
      <c r="A2027" s="6">
        <v>2011</v>
      </c>
      <c r="B2027" s="1" t="s">
        <v>13</v>
      </c>
      <c r="C2027" s="1" t="s">
        <v>168</v>
      </c>
      <c r="D2027" s="1" t="s">
        <v>2043</v>
      </c>
      <c r="E2027" s="1" t="s">
        <v>2093</v>
      </c>
      <c r="F2027" s="1">
        <v>576</v>
      </c>
      <c r="G2027" s="1">
        <v>4.0199999999999996</v>
      </c>
      <c r="H2027" s="1">
        <v>5.15</v>
      </c>
      <c r="I2027" s="2">
        <f t="shared" si="31"/>
        <v>2966.4</v>
      </c>
    </row>
    <row r="2028" spans="1:9" x14ac:dyDescent="0.2">
      <c r="A2028" s="6">
        <v>2011</v>
      </c>
      <c r="B2028" s="1" t="s">
        <v>13</v>
      </c>
      <c r="C2028" s="1" t="s">
        <v>168</v>
      </c>
      <c r="D2028" s="1" t="s">
        <v>2043</v>
      </c>
      <c r="E2028" s="1" t="s">
        <v>2094</v>
      </c>
      <c r="F2028" s="1">
        <v>528</v>
      </c>
      <c r="G2028" s="1">
        <v>4.96</v>
      </c>
      <c r="H2028" s="1">
        <v>5</v>
      </c>
      <c r="I2028" s="2">
        <f t="shared" si="31"/>
        <v>2640</v>
      </c>
    </row>
    <row r="2029" spans="1:9" x14ac:dyDescent="0.2">
      <c r="A2029" s="6">
        <v>2011</v>
      </c>
      <c r="B2029" s="1" t="s">
        <v>13</v>
      </c>
      <c r="C2029" s="1" t="s">
        <v>168</v>
      </c>
      <c r="D2029" s="1" t="s">
        <v>2043</v>
      </c>
      <c r="E2029" s="1" t="s">
        <v>2095</v>
      </c>
      <c r="F2029" s="1">
        <v>648</v>
      </c>
      <c r="G2029" s="1">
        <v>4.78</v>
      </c>
      <c r="H2029" s="1">
        <v>5.23</v>
      </c>
      <c r="I2029" s="2">
        <f t="shared" si="31"/>
        <v>3389.0400000000004</v>
      </c>
    </row>
    <row r="2030" spans="1:9" x14ac:dyDescent="0.2">
      <c r="A2030" s="6">
        <v>2011</v>
      </c>
      <c r="B2030" s="1" t="s">
        <v>13</v>
      </c>
      <c r="C2030" s="1" t="s">
        <v>168</v>
      </c>
      <c r="D2030" s="1" t="s">
        <v>2043</v>
      </c>
      <c r="E2030" s="1" t="s">
        <v>2096</v>
      </c>
      <c r="F2030" s="1">
        <v>432</v>
      </c>
      <c r="G2030" s="1">
        <v>4.72</v>
      </c>
      <c r="H2030" s="1">
        <v>5.18</v>
      </c>
      <c r="I2030" s="2">
        <f t="shared" si="31"/>
        <v>2237.7599999999998</v>
      </c>
    </row>
    <row r="2031" spans="1:9" x14ac:dyDescent="0.2">
      <c r="A2031" s="6">
        <v>2011</v>
      </c>
      <c r="B2031" s="1" t="s">
        <v>13</v>
      </c>
      <c r="C2031" s="1" t="s">
        <v>168</v>
      </c>
      <c r="D2031" s="1" t="s">
        <v>2043</v>
      </c>
      <c r="E2031" s="1" t="s">
        <v>2097</v>
      </c>
      <c r="F2031" s="1">
        <v>660</v>
      </c>
      <c r="G2031" s="1">
        <v>4.72</v>
      </c>
      <c r="H2031" s="1">
        <v>5.22</v>
      </c>
      <c r="I2031" s="2">
        <f t="shared" si="31"/>
        <v>3445.2</v>
      </c>
    </row>
    <row r="2032" spans="1:9" x14ac:dyDescent="0.2">
      <c r="A2032" s="6">
        <v>2011</v>
      </c>
      <c r="B2032" s="1" t="s">
        <v>13</v>
      </c>
      <c r="C2032" s="1" t="s">
        <v>168</v>
      </c>
      <c r="D2032" s="1" t="s">
        <v>2043</v>
      </c>
      <c r="E2032" s="1" t="s">
        <v>2098</v>
      </c>
      <c r="F2032" s="1">
        <v>432</v>
      </c>
      <c r="G2032" s="1">
        <v>4.93</v>
      </c>
      <c r="H2032" s="1">
        <v>5.31</v>
      </c>
      <c r="I2032" s="2">
        <f t="shared" si="31"/>
        <v>2293.9199999999996</v>
      </c>
    </row>
    <row r="2033" spans="1:9" x14ac:dyDescent="0.2">
      <c r="A2033" s="6">
        <v>2011</v>
      </c>
      <c r="B2033" s="1" t="s">
        <v>13</v>
      </c>
      <c r="C2033" s="1" t="s">
        <v>168</v>
      </c>
      <c r="D2033" s="1" t="s">
        <v>2043</v>
      </c>
      <c r="E2033" s="1" t="s">
        <v>2099</v>
      </c>
      <c r="F2033" s="1">
        <v>336</v>
      </c>
      <c r="G2033" s="1">
        <v>4.28</v>
      </c>
      <c r="H2033" s="1">
        <v>5.0999999999999996</v>
      </c>
      <c r="I2033" s="2">
        <f t="shared" si="31"/>
        <v>1713.6</v>
      </c>
    </row>
    <row r="2034" spans="1:9" x14ac:dyDescent="0.2">
      <c r="A2034" s="6">
        <v>2011</v>
      </c>
      <c r="B2034" s="1" t="s">
        <v>13</v>
      </c>
      <c r="C2034" s="1" t="s">
        <v>168</v>
      </c>
      <c r="D2034" s="1" t="s">
        <v>2043</v>
      </c>
      <c r="E2034" s="1" t="s">
        <v>2100</v>
      </c>
      <c r="F2034" s="1">
        <v>396</v>
      </c>
      <c r="G2034" s="1">
        <v>4.7300000000000004</v>
      </c>
      <c r="H2034" s="1">
        <v>5.08</v>
      </c>
      <c r="I2034" s="2">
        <f t="shared" si="31"/>
        <v>2011.68</v>
      </c>
    </row>
    <row r="2035" spans="1:9" x14ac:dyDescent="0.2">
      <c r="A2035" s="6">
        <v>2011</v>
      </c>
      <c r="B2035" s="1" t="s">
        <v>13</v>
      </c>
      <c r="C2035" s="1" t="s">
        <v>168</v>
      </c>
      <c r="D2035" s="1" t="s">
        <v>2043</v>
      </c>
      <c r="E2035" s="1" t="s">
        <v>2101</v>
      </c>
      <c r="F2035" s="1">
        <v>552</v>
      </c>
      <c r="G2035" s="1">
        <v>4.12</v>
      </c>
      <c r="H2035" s="1">
        <v>5.33</v>
      </c>
      <c r="I2035" s="2">
        <f t="shared" si="31"/>
        <v>2942.16</v>
      </c>
    </row>
    <row r="2036" spans="1:9" x14ac:dyDescent="0.2">
      <c r="A2036" s="6">
        <v>2011</v>
      </c>
      <c r="B2036" s="1" t="s">
        <v>13</v>
      </c>
      <c r="C2036" s="1" t="s">
        <v>168</v>
      </c>
      <c r="D2036" s="1" t="s">
        <v>2043</v>
      </c>
      <c r="E2036" s="1" t="s">
        <v>2102</v>
      </c>
      <c r="F2036" s="1">
        <v>408</v>
      </c>
      <c r="G2036" s="1">
        <v>4.09</v>
      </c>
      <c r="H2036" s="1">
        <v>5.33</v>
      </c>
      <c r="I2036" s="2">
        <f t="shared" si="31"/>
        <v>2174.64</v>
      </c>
    </row>
    <row r="2037" spans="1:9" x14ac:dyDescent="0.2">
      <c r="A2037" s="6">
        <v>2011</v>
      </c>
      <c r="B2037" s="1" t="s">
        <v>13</v>
      </c>
      <c r="C2037" s="1" t="s">
        <v>168</v>
      </c>
      <c r="D2037" s="1" t="s">
        <v>2043</v>
      </c>
      <c r="E2037" s="1" t="s">
        <v>2103</v>
      </c>
      <c r="F2037" s="1">
        <v>564</v>
      </c>
      <c r="G2037" s="1">
        <v>5</v>
      </c>
      <c r="H2037" s="1">
        <v>5.22</v>
      </c>
      <c r="I2037" s="2">
        <f t="shared" si="31"/>
        <v>2944.08</v>
      </c>
    </row>
    <row r="2038" spans="1:9" x14ac:dyDescent="0.2">
      <c r="A2038" s="6">
        <v>2011</v>
      </c>
      <c r="B2038" s="1" t="s">
        <v>13</v>
      </c>
      <c r="C2038" s="1" t="s">
        <v>168</v>
      </c>
      <c r="D2038" s="1" t="s">
        <v>2043</v>
      </c>
      <c r="E2038" s="1" t="s">
        <v>2104</v>
      </c>
      <c r="F2038" s="1">
        <v>456</v>
      </c>
      <c r="G2038" s="1">
        <v>4.5599999999999996</v>
      </c>
      <c r="H2038" s="1">
        <v>5.26</v>
      </c>
      <c r="I2038" s="2">
        <f t="shared" si="31"/>
        <v>2398.56</v>
      </c>
    </row>
    <row r="2039" spans="1:9" x14ac:dyDescent="0.2">
      <c r="A2039" s="6">
        <v>2011</v>
      </c>
      <c r="B2039" s="1" t="s">
        <v>13</v>
      </c>
      <c r="C2039" s="1" t="s">
        <v>168</v>
      </c>
      <c r="D2039" s="1" t="s">
        <v>2043</v>
      </c>
      <c r="E2039" s="1" t="s">
        <v>2105</v>
      </c>
      <c r="F2039" s="1">
        <v>360</v>
      </c>
      <c r="G2039" s="1">
        <v>4.66</v>
      </c>
      <c r="H2039" s="1">
        <v>5.24</v>
      </c>
      <c r="I2039" s="2">
        <f t="shared" si="31"/>
        <v>1886.4</v>
      </c>
    </row>
    <row r="2040" spans="1:9" x14ac:dyDescent="0.2">
      <c r="A2040" s="6">
        <v>2011</v>
      </c>
      <c r="B2040" s="1" t="s">
        <v>13</v>
      </c>
      <c r="C2040" s="1" t="s">
        <v>168</v>
      </c>
      <c r="D2040" s="1" t="s">
        <v>2043</v>
      </c>
      <c r="E2040" s="1" t="s">
        <v>2106</v>
      </c>
      <c r="F2040" s="1">
        <v>720</v>
      </c>
      <c r="G2040" s="1">
        <v>4.18</v>
      </c>
      <c r="H2040" s="1">
        <v>5.14</v>
      </c>
      <c r="I2040" s="2">
        <f t="shared" si="31"/>
        <v>3700.7999999999997</v>
      </c>
    </row>
    <row r="2041" spans="1:9" x14ac:dyDescent="0.2">
      <c r="A2041" s="6">
        <v>2011</v>
      </c>
      <c r="B2041" s="1" t="s">
        <v>13</v>
      </c>
      <c r="C2041" s="1" t="s">
        <v>168</v>
      </c>
      <c r="D2041" s="1" t="s">
        <v>2043</v>
      </c>
      <c r="E2041" s="1" t="s">
        <v>2107</v>
      </c>
      <c r="F2041" s="1">
        <v>600</v>
      </c>
      <c r="G2041" s="1">
        <v>4.6900000000000004</v>
      </c>
      <c r="H2041" s="1">
        <v>5.13</v>
      </c>
      <c r="I2041" s="2">
        <f t="shared" si="31"/>
        <v>3078</v>
      </c>
    </row>
    <row r="2042" spans="1:9" x14ac:dyDescent="0.2">
      <c r="A2042" s="6">
        <v>2011</v>
      </c>
      <c r="B2042" s="1" t="s">
        <v>13</v>
      </c>
      <c r="C2042" s="1" t="s">
        <v>168</v>
      </c>
      <c r="D2042" s="1" t="s">
        <v>2043</v>
      </c>
      <c r="E2042" s="1" t="s">
        <v>2108</v>
      </c>
      <c r="F2042" s="1">
        <v>264</v>
      </c>
      <c r="G2042" s="1">
        <v>4.37</v>
      </c>
      <c r="H2042" s="1">
        <v>5.27</v>
      </c>
      <c r="I2042" s="2">
        <f t="shared" si="31"/>
        <v>1391.28</v>
      </c>
    </row>
    <row r="2043" spans="1:9" x14ac:dyDescent="0.2">
      <c r="A2043" s="6">
        <v>2011</v>
      </c>
      <c r="B2043" s="1" t="s">
        <v>13</v>
      </c>
      <c r="C2043" s="1" t="s">
        <v>168</v>
      </c>
      <c r="D2043" s="1" t="s">
        <v>2043</v>
      </c>
      <c r="E2043" s="1" t="s">
        <v>2109</v>
      </c>
      <c r="F2043" s="1">
        <v>564</v>
      </c>
      <c r="G2043" s="1">
        <v>4.92</v>
      </c>
      <c r="H2043" s="1">
        <v>5.33</v>
      </c>
      <c r="I2043" s="2">
        <f t="shared" si="31"/>
        <v>3006.12</v>
      </c>
    </row>
    <row r="2044" spans="1:9" x14ac:dyDescent="0.2">
      <c r="A2044" s="6">
        <v>2011</v>
      </c>
      <c r="B2044" s="1" t="s">
        <v>13</v>
      </c>
      <c r="C2044" s="1" t="s">
        <v>168</v>
      </c>
      <c r="D2044" s="1" t="s">
        <v>2043</v>
      </c>
      <c r="E2044" s="1" t="s">
        <v>2110</v>
      </c>
      <c r="F2044" s="1">
        <v>720</v>
      </c>
      <c r="G2044" s="1">
        <v>4.54</v>
      </c>
      <c r="H2044" s="1">
        <v>5.05</v>
      </c>
      <c r="I2044" s="2">
        <f t="shared" si="31"/>
        <v>3636</v>
      </c>
    </row>
    <row r="2045" spans="1:9" x14ac:dyDescent="0.2">
      <c r="A2045" s="6">
        <v>2011</v>
      </c>
      <c r="B2045" s="1" t="s">
        <v>13</v>
      </c>
      <c r="C2045" s="1" t="s">
        <v>168</v>
      </c>
      <c r="D2045" s="1" t="s">
        <v>2043</v>
      </c>
      <c r="E2045" s="1" t="s">
        <v>2111</v>
      </c>
      <c r="F2045" s="1">
        <v>444</v>
      </c>
      <c r="G2045" s="1">
        <v>4.91</v>
      </c>
      <c r="H2045" s="1">
        <v>5.33</v>
      </c>
      <c r="I2045" s="2">
        <f t="shared" si="31"/>
        <v>2366.52</v>
      </c>
    </row>
    <row r="2046" spans="1:9" x14ac:dyDescent="0.2">
      <c r="A2046" s="6">
        <v>2011</v>
      </c>
      <c r="B2046" s="1" t="s">
        <v>13</v>
      </c>
      <c r="C2046" s="1" t="s">
        <v>168</v>
      </c>
      <c r="D2046" s="1" t="s">
        <v>2043</v>
      </c>
      <c r="E2046" s="1" t="s">
        <v>2112</v>
      </c>
      <c r="F2046" s="1">
        <v>636</v>
      </c>
      <c r="G2046" s="1">
        <v>4.18</v>
      </c>
      <c r="H2046" s="1">
        <v>5.21</v>
      </c>
      <c r="I2046" s="2">
        <f t="shared" si="31"/>
        <v>3313.56</v>
      </c>
    </row>
    <row r="2047" spans="1:9" x14ac:dyDescent="0.2">
      <c r="A2047" s="6">
        <v>2011</v>
      </c>
      <c r="B2047" s="1" t="s">
        <v>13</v>
      </c>
      <c r="C2047" s="1" t="s">
        <v>168</v>
      </c>
      <c r="D2047" s="1" t="s">
        <v>2043</v>
      </c>
      <c r="E2047" s="1" t="s">
        <v>2113</v>
      </c>
      <c r="F2047" s="1">
        <v>456</v>
      </c>
      <c r="G2047" s="1">
        <v>4.29</v>
      </c>
      <c r="H2047" s="1">
        <v>5.1100000000000003</v>
      </c>
      <c r="I2047" s="2">
        <f t="shared" si="31"/>
        <v>2330.1600000000003</v>
      </c>
    </row>
    <row r="2048" spans="1:9" x14ac:dyDescent="0.2">
      <c r="A2048" s="6">
        <v>2011</v>
      </c>
      <c r="B2048" s="1" t="s">
        <v>13</v>
      </c>
      <c r="C2048" s="1" t="s">
        <v>168</v>
      </c>
      <c r="D2048" s="1" t="s">
        <v>2043</v>
      </c>
      <c r="E2048" s="1" t="s">
        <v>2114</v>
      </c>
      <c r="F2048" s="1">
        <v>540</v>
      </c>
      <c r="G2048" s="1">
        <v>4.55</v>
      </c>
      <c r="H2048" s="1">
        <v>5.36</v>
      </c>
      <c r="I2048" s="2">
        <f t="shared" si="31"/>
        <v>2894.4</v>
      </c>
    </row>
    <row r="2049" spans="1:9" x14ac:dyDescent="0.2">
      <c r="A2049" s="6">
        <v>2011</v>
      </c>
      <c r="B2049" s="1" t="s">
        <v>13</v>
      </c>
      <c r="C2049" s="1" t="s">
        <v>168</v>
      </c>
      <c r="D2049" s="1" t="s">
        <v>2043</v>
      </c>
      <c r="E2049" s="1" t="s">
        <v>2115</v>
      </c>
      <c r="F2049" s="1">
        <v>672</v>
      </c>
      <c r="G2049" s="1">
        <v>4.33</v>
      </c>
      <c r="H2049" s="1">
        <v>5.12</v>
      </c>
      <c r="I2049" s="2">
        <f t="shared" si="31"/>
        <v>3440.64</v>
      </c>
    </row>
    <row r="2050" spans="1:9" x14ac:dyDescent="0.2">
      <c r="A2050" s="6">
        <v>2011</v>
      </c>
      <c r="B2050" s="1" t="s">
        <v>13</v>
      </c>
      <c r="C2050" s="1" t="s">
        <v>164</v>
      </c>
      <c r="D2050" s="1" t="s">
        <v>2116</v>
      </c>
      <c r="E2050" s="1" t="s">
        <v>2117</v>
      </c>
      <c r="F2050" s="1">
        <v>144</v>
      </c>
      <c r="G2050" s="8">
        <v>1.1599999999999999</v>
      </c>
      <c r="H2050" s="8">
        <v>1.31</v>
      </c>
      <c r="I2050" s="2">
        <f t="shared" si="31"/>
        <v>188.64000000000001</v>
      </c>
    </row>
    <row r="2051" spans="1:9" x14ac:dyDescent="0.2">
      <c r="A2051" s="6">
        <v>2011</v>
      </c>
      <c r="B2051" s="1" t="s">
        <v>13</v>
      </c>
      <c r="C2051" s="1" t="s">
        <v>164</v>
      </c>
      <c r="D2051" s="1" t="s">
        <v>2116</v>
      </c>
      <c r="E2051" s="1" t="s">
        <v>2118</v>
      </c>
      <c r="F2051" s="1">
        <v>84</v>
      </c>
      <c r="G2051" s="8">
        <v>1.1499999999999999</v>
      </c>
      <c r="H2051" s="8">
        <v>1.21</v>
      </c>
      <c r="I2051" s="2">
        <f t="shared" si="31"/>
        <v>101.64</v>
      </c>
    </row>
    <row r="2052" spans="1:9" x14ac:dyDescent="0.2">
      <c r="A2052" s="6">
        <v>2011</v>
      </c>
      <c r="B2052" s="1" t="s">
        <v>13</v>
      </c>
      <c r="C2052" s="1" t="s">
        <v>164</v>
      </c>
      <c r="D2052" s="1" t="s">
        <v>2116</v>
      </c>
      <c r="E2052" s="1" t="s">
        <v>2119</v>
      </c>
      <c r="F2052" s="1">
        <v>96</v>
      </c>
      <c r="G2052" s="8">
        <v>1</v>
      </c>
      <c r="H2052" s="8">
        <v>1.21</v>
      </c>
      <c r="I2052" s="2">
        <f t="shared" si="31"/>
        <v>116.16</v>
      </c>
    </row>
    <row r="2053" spans="1:9" x14ac:dyDescent="0.2">
      <c r="A2053" s="6">
        <v>2011</v>
      </c>
      <c r="B2053" s="1" t="s">
        <v>13</v>
      </c>
      <c r="C2053" s="1" t="s">
        <v>164</v>
      </c>
      <c r="D2053" s="1" t="s">
        <v>2116</v>
      </c>
      <c r="E2053" s="1" t="s">
        <v>2120</v>
      </c>
      <c r="F2053" s="1">
        <v>156</v>
      </c>
      <c r="G2053" s="8">
        <v>1.01</v>
      </c>
      <c r="H2053" s="8">
        <v>1.4</v>
      </c>
      <c r="I2053" s="2">
        <f t="shared" si="31"/>
        <v>218.39999999999998</v>
      </c>
    </row>
    <row r="2054" spans="1:9" x14ac:dyDescent="0.2">
      <c r="A2054" s="6">
        <v>2011</v>
      </c>
      <c r="B2054" s="1" t="s">
        <v>13</v>
      </c>
      <c r="C2054" s="1" t="s">
        <v>164</v>
      </c>
      <c r="D2054" s="1" t="s">
        <v>2116</v>
      </c>
      <c r="E2054" s="1" t="s">
        <v>2121</v>
      </c>
      <c r="F2054" s="1">
        <v>96</v>
      </c>
      <c r="G2054" s="8">
        <v>1.1100000000000001</v>
      </c>
      <c r="H2054" s="8">
        <v>1.38</v>
      </c>
      <c r="I2054" s="2">
        <f t="shared" si="31"/>
        <v>132.47999999999999</v>
      </c>
    </row>
    <row r="2055" spans="1:9" x14ac:dyDescent="0.2">
      <c r="A2055" s="6">
        <v>2011</v>
      </c>
      <c r="B2055" s="1" t="s">
        <v>13</v>
      </c>
      <c r="C2055" s="1" t="s">
        <v>164</v>
      </c>
      <c r="D2055" s="1" t="s">
        <v>2116</v>
      </c>
      <c r="E2055" s="1" t="s">
        <v>2122</v>
      </c>
      <c r="F2055" s="1">
        <v>168</v>
      </c>
      <c r="G2055" s="8">
        <v>1.1599999999999999</v>
      </c>
      <c r="H2055" s="8">
        <v>1.29</v>
      </c>
      <c r="I2055" s="2">
        <f t="shared" si="31"/>
        <v>216.72</v>
      </c>
    </row>
    <row r="2056" spans="1:9" x14ac:dyDescent="0.2">
      <c r="A2056" s="6">
        <v>2011</v>
      </c>
      <c r="B2056" s="1" t="s">
        <v>13</v>
      </c>
      <c r="C2056" s="1" t="s">
        <v>164</v>
      </c>
      <c r="D2056" s="1" t="s">
        <v>2116</v>
      </c>
      <c r="E2056" s="1" t="s">
        <v>2123</v>
      </c>
      <c r="F2056" s="1">
        <v>96</v>
      </c>
      <c r="G2056" s="8">
        <v>1.1100000000000001</v>
      </c>
      <c r="H2056" s="8">
        <v>1.31</v>
      </c>
      <c r="I2056" s="2">
        <f t="shared" si="31"/>
        <v>125.76</v>
      </c>
    </row>
    <row r="2057" spans="1:9" x14ac:dyDescent="0.2">
      <c r="A2057" s="6">
        <v>2011</v>
      </c>
      <c r="B2057" s="1" t="s">
        <v>13</v>
      </c>
      <c r="C2057" s="1" t="s">
        <v>164</v>
      </c>
      <c r="D2057" s="1" t="s">
        <v>2116</v>
      </c>
      <c r="E2057" s="1" t="s">
        <v>2124</v>
      </c>
      <c r="F2057" s="1">
        <v>96</v>
      </c>
      <c r="G2057" s="8">
        <v>1.2</v>
      </c>
      <c r="H2057" s="8">
        <v>1.4</v>
      </c>
      <c r="I2057" s="2">
        <f t="shared" si="31"/>
        <v>134.39999999999998</v>
      </c>
    </row>
    <row r="2058" spans="1:9" x14ac:dyDescent="0.2">
      <c r="A2058" s="6">
        <v>2011</v>
      </c>
      <c r="B2058" s="1" t="s">
        <v>13</v>
      </c>
      <c r="C2058" s="1" t="s">
        <v>164</v>
      </c>
      <c r="D2058" s="1" t="s">
        <v>2116</v>
      </c>
      <c r="E2058" s="1" t="s">
        <v>2125</v>
      </c>
      <c r="F2058" s="1">
        <v>108</v>
      </c>
      <c r="G2058" s="8">
        <v>1.06</v>
      </c>
      <c r="H2058" s="8">
        <v>1.25</v>
      </c>
      <c r="I2058" s="2">
        <f t="shared" si="31"/>
        <v>135</v>
      </c>
    </row>
    <row r="2059" spans="1:9" x14ac:dyDescent="0.2">
      <c r="A2059" s="6">
        <v>2011</v>
      </c>
      <c r="B2059" s="1" t="s">
        <v>13</v>
      </c>
      <c r="C2059" s="1" t="s">
        <v>164</v>
      </c>
      <c r="D2059" s="1" t="s">
        <v>2116</v>
      </c>
      <c r="E2059" s="1" t="s">
        <v>2126</v>
      </c>
      <c r="F2059" s="1">
        <v>72</v>
      </c>
      <c r="G2059" s="8">
        <v>1.19</v>
      </c>
      <c r="H2059" s="8">
        <v>1.2</v>
      </c>
      <c r="I2059" s="2">
        <f t="shared" si="31"/>
        <v>86.399999999999991</v>
      </c>
    </row>
    <row r="2060" spans="1:9" x14ac:dyDescent="0.2">
      <c r="A2060" s="6">
        <v>2011</v>
      </c>
      <c r="B2060" s="1" t="s">
        <v>13</v>
      </c>
      <c r="C2060" s="1" t="s">
        <v>164</v>
      </c>
      <c r="D2060" s="1" t="s">
        <v>2116</v>
      </c>
      <c r="E2060" s="1" t="s">
        <v>2127</v>
      </c>
      <c r="F2060" s="1">
        <v>84</v>
      </c>
      <c r="G2060" s="8">
        <v>1</v>
      </c>
      <c r="H2060" s="8">
        <v>1.29</v>
      </c>
      <c r="I2060" s="2">
        <f t="shared" si="31"/>
        <v>108.36</v>
      </c>
    </row>
    <row r="2061" spans="1:9" x14ac:dyDescent="0.2">
      <c r="A2061" s="6">
        <v>2011</v>
      </c>
      <c r="B2061" s="1" t="s">
        <v>13</v>
      </c>
      <c r="C2061" s="1" t="s">
        <v>164</v>
      </c>
      <c r="D2061" s="1" t="s">
        <v>2116</v>
      </c>
      <c r="E2061" s="1" t="s">
        <v>2128</v>
      </c>
      <c r="F2061" s="1">
        <v>48</v>
      </c>
      <c r="G2061" s="8">
        <v>1</v>
      </c>
      <c r="H2061" s="8">
        <v>1.4</v>
      </c>
      <c r="I2061" s="2">
        <f t="shared" si="31"/>
        <v>67.199999999999989</v>
      </c>
    </row>
    <row r="2062" spans="1:9" x14ac:dyDescent="0.2">
      <c r="A2062" s="6">
        <v>2011</v>
      </c>
      <c r="B2062" s="1" t="s">
        <v>13</v>
      </c>
      <c r="C2062" s="1" t="s">
        <v>164</v>
      </c>
      <c r="D2062" s="1" t="s">
        <v>2116</v>
      </c>
      <c r="E2062" s="1" t="s">
        <v>2129</v>
      </c>
      <c r="F2062" s="1">
        <v>144</v>
      </c>
      <c r="G2062" s="8">
        <v>1.08</v>
      </c>
      <c r="H2062" s="8">
        <v>1.21</v>
      </c>
      <c r="I2062" s="2">
        <f t="shared" si="31"/>
        <v>174.24</v>
      </c>
    </row>
    <row r="2063" spans="1:9" x14ac:dyDescent="0.2">
      <c r="A2063" s="6">
        <v>2011</v>
      </c>
      <c r="B2063" s="1" t="s">
        <v>13</v>
      </c>
      <c r="C2063" s="1" t="s">
        <v>164</v>
      </c>
      <c r="D2063" s="1" t="s">
        <v>2116</v>
      </c>
      <c r="E2063" s="1" t="s">
        <v>2130</v>
      </c>
      <c r="F2063" s="1">
        <v>120</v>
      </c>
      <c r="G2063" s="8">
        <v>1.1200000000000001</v>
      </c>
      <c r="H2063" s="8">
        <v>1.26</v>
      </c>
      <c r="I2063" s="2">
        <f t="shared" ref="I2063:I2126" si="32">H2063 *F2063</f>
        <v>151.19999999999999</v>
      </c>
    </row>
    <row r="2064" spans="1:9" x14ac:dyDescent="0.2">
      <c r="A2064" s="6">
        <v>2011</v>
      </c>
      <c r="B2064" s="1" t="s">
        <v>13</v>
      </c>
      <c r="C2064" s="1" t="s">
        <v>164</v>
      </c>
      <c r="D2064" s="1" t="s">
        <v>2116</v>
      </c>
      <c r="E2064" s="1" t="s">
        <v>2131</v>
      </c>
      <c r="F2064" s="1">
        <v>168</v>
      </c>
      <c r="G2064" s="8">
        <v>1.01</v>
      </c>
      <c r="H2064" s="8">
        <v>1.3</v>
      </c>
      <c r="I2064" s="2">
        <f t="shared" si="32"/>
        <v>218.4</v>
      </c>
    </row>
    <row r="2065" spans="1:9" x14ac:dyDescent="0.2">
      <c r="A2065" s="6">
        <v>2011</v>
      </c>
      <c r="B2065" s="1" t="s">
        <v>13</v>
      </c>
      <c r="C2065" s="1" t="s">
        <v>164</v>
      </c>
      <c r="D2065" s="1" t="s">
        <v>2116</v>
      </c>
      <c r="E2065" s="1" t="s">
        <v>2132</v>
      </c>
      <c r="F2065" s="1">
        <v>48</v>
      </c>
      <c r="G2065" s="8">
        <v>1.1499999999999999</v>
      </c>
      <c r="H2065" s="8">
        <v>1.27</v>
      </c>
      <c r="I2065" s="2">
        <f t="shared" si="32"/>
        <v>60.96</v>
      </c>
    </row>
    <row r="2066" spans="1:9" x14ac:dyDescent="0.2">
      <c r="A2066" s="6">
        <v>2011</v>
      </c>
      <c r="B2066" s="1" t="s">
        <v>13</v>
      </c>
      <c r="C2066" s="1" t="s">
        <v>164</v>
      </c>
      <c r="D2066" s="1" t="s">
        <v>2116</v>
      </c>
      <c r="E2066" s="1" t="s">
        <v>2133</v>
      </c>
      <c r="F2066" s="1">
        <v>144</v>
      </c>
      <c r="G2066" s="8">
        <v>1.06</v>
      </c>
      <c r="H2066" s="8">
        <v>1.21</v>
      </c>
      <c r="I2066" s="2">
        <f t="shared" si="32"/>
        <v>174.24</v>
      </c>
    </row>
    <row r="2067" spans="1:9" x14ac:dyDescent="0.2">
      <c r="A2067" s="6">
        <v>2011</v>
      </c>
      <c r="B2067" s="1" t="s">
        <v>13</v>
      </c>
      <c r="C2067" s="1" t="s">
        <v>164</v>
      </c>
      <c r="D2067" s="1" t="s">
        <v>2116</v>
      </c>
      <c r="E2067" s="1" t="s">
        <v>2134</v>
      </c>
      <c r="F2067" s="1">
        <v>96</v>
      </c>
      <c r="G2067" s="8">
        <v>1.1100000000000001</v>
      </c>
      <c r="H2067" s="8">
        <v>1.27</v>
      </c>
      <c r="I2067" s="2">
        <f t="shared" si="32"/>
        <v>121.92</v>
      </c>
    </row>
    <row r="2068" spans="1:9" x14ac:dyDescent="0.2">
      <c r="A2068" s="6">
        <v>2011</v>
      </c>
      <c r="B2068" s="1" t="s">
        <v>13</v>
      </c>
      <c r="C2068" s="1" t="s">
        <v>164</v>
      </c>
      <c r="D2068" s="1" t="s">
        <v>2116</v>
      </c>
      <c r="E2068" s="1" t="s">
        <v>2135</v>
      </c>
      <c r="F2068" s="1">
        <v>132</v>
      </c>
      <c r="G2068" s="8">
        <v>1.18</v>
      </c>
      <c r="H2068" s="8">
        <v>1.26</v>
      </c>
      <c r="I2068" s="2">
        <f t="shared" si="32"/>
        <v>166.32</v>
      </c>
    </row>
    <row r="2069" spans="1:9" x14ac:dyDescent="0.2">
      <c r="A2069" s="6">
        <v>2011</v>
      </c>
      <c r="B2069" s="1" t="s">
        <v>13</v>
      </c>
      <c r="C2069" s="1" t="s">
        <v>164</v>
      </c>
      <c r="D2069" s="1" t="s">
        <v>2116</v>
      </c>
      <c r="E2069" s="1" t="s">
        <v>2136</v>
      </c>
      <c r="F2069" s="1">
        <v>84</v>
      </c>
      <c r="G2069" s="8">
        <v>1.03</v>
      </c>
      <c r="H2069" s="8">
        <v>1.33</v>
      </c>
      <c r="I2069" s="2">
        <f t="shared" si="32"/>
        <v>111.72</v>
      </c>
    </row>
    <row r="2070" spans="1:9" x14ac:dyDescent="0.2">
      <c r="A2070" s="6">
        <v>2011</v>
      </c>
      <c r="B2070" s="1" t="s">
        <v>13</v>
      </c>
      <c r="C2070" s="1" t="s">
        <v>164</v>
      </c>
      <c r="D2070" s="1" t="s">
        <v>2116</v>
      </c>
      <c r="E2070" s="1" t="s">
        <v>2137</v>
      </c>
      <c r="F2070" s="1">
        <v>168</v>
      </c>
      <c r="G2070" s="8">
        <v>1.1499999999999999</v>
      </c>
      <c r="H2070" s="8">
        <v>1.39</v>
      </c>
      <c r="I2070" s="2">
        <f t="shared" si="32"/>
        <v>233.51999999999998</v>
      </c>
    </row>
    <row r="2071" spans="1:9" x14ac:dyDescent="0.2">
      <c r="A2071" s="6">
        <v>2011</v>
      </c>
      <c r="B2071" s="1" t="s">
        <v>13</v>
      </c>
      <c r="C2071" s="1" t="s">
        <v>164</v>
      </c>
      <c r="D2071" s="1" t="s">
        <v>2116</v>
      </c>
      <c r="E2071" s="1" t="s">
        <v>2138</v>
      </c>
      <c r="F2071" s="1">
        <v>168</v>
      </c>
      <c r="G2071" s="8">
        <v>1.1000000000000001</v>
      </c>
      <c r="H2071" s="8">
        <v>1.27</v>
      </c>
      <c r="I2071" s="2">
        <f t="shared" si="32"/>
        <v>213.36</v>
      </c>
    </row>
    <row r="2072" spans="1:9" x14ac:dyDescent="0.2">
      <c r="A2072" s="6">
        <v>2011</v>
      </c>
      <c r="B2072" s="1" t="s">
        <v>13</v>
      </c>
      <c r="C2072" s="1" t="s">
        <v>164</v>
      </c>
      <c r="D2072" s="1" t="s">
        <v>2116</v>
      </c>
      <c r="E2072" s="1" t="s">
        <v>2139</v>
      </c>
      <c r="F2072" s="1">
        <v>84</v>
      </c>
      <c r="G2072" s="8">
        <v>1.1200000000000001</v>
      </c>
      <c r="H2072" s="8">
        <v>1.34</v>
      </c>
      <c r="I2072" s="2">
        <f t="shared" si="32"/>
        <v>112.56</v>
      </c>
    </row>
    <row r="2073" spans="1:9" x14ac:dyDescent="0.2">
      <c r="A2073" s="6">
        <v>2011</v>
      </c>
      <c r="B2073" s="1" t="s">
        <v>13</v>
      </c>
      <c r="C2073" s="1" t="s">
        <v>164</v>
      </c>
      <c r="D2073" s="1" t="s">
        <v>2116</v>
      </c>
      <c r="E2073" s="1" t="s">
        <v>2140</v>
      </c>
      <c r="F2073" s="1">
        <v>144</v>
      </c>
      <c r="G2073" s="8">
        <v>1.1599999999999999</v>
      </c>
      <c r="H2073" s="8">
        <v>1.23</v>
      </c>
      <c r="I2073" s="2">
        <f t="shared" si="32"/>
        <v>177.12</v>
      </c>
    </row>
    <row r="2074" spans="1:9" x14ac:dyDescent="0.2">
      <c r="A2074" s="6">
        <v>2011</v>
      </c>
      <c r="B2074" s="1" t="s">
        <v>13</v>
      </c>
      <c r="C2074" s="1" t="s">
        <v>164</v>
      </c>
      <c r="D2074" s="1" t="s">
        <v>2116</v>
      </c>
      <c r="E2074" s="1" t="s">
        <v>2141</v>
      </c>
      <c r="F2074" s="1">
        <v>168</v>
      </c>
      <c r="G2074" s="8">
        <v>1</v>
      </c>
      <c r="H2074" s="8">
        <v>1.36</v>
      </c>
      <c r="I2074" s="2">
        <f t="shared" si="32"/>
        <v>228.48000000000002</v>
      </c>
    </row>
    <row r="2075" spans="1:9" x14ac:dyDescent="0.2">
      <c r="A2075" s="6">
        <v>2011</v>
      </c>
      <c r="B2075" s="1" t="s">
        <v>13</v>
      </c>
      <c r="C2075" s="1" t="s">
        <v>164</v>
      </c>
      <c r="D2075" s="1" t="s">
        <v>2116</v>
      </c>
      <c r="E2075" s="1" t="s">
        <v>2142</v>
      </c>
      <c r="F2075" s="1">
        <v>144</v>
      </c>
      <c r="G2075" s="8">
        <v>1.18</v>
      </c>
      <c r="H2075" s="8">
        <v>1.37</v>
      </c>
      <c r="I2075" s="2">
        <f t="shared" si="32"/>
        <v>197.28000000000003</v>
      </c>
    </row>
    <row r="2076" spans="1:9" x14ac:dyDescent="0.2">
      <c r="A2076" s="6">
        <v>2011</v>
      </c>
      <c r="B2076" s="1" t="s">
        <v>13</v>
      </c>
      <c r="C2076" s="1" t="s">
        <v>164</v>
      </c>
      <c r="D2076" s="1" t="s">
        <v>2116</v>
      </c>
      <c r="E2076" s="1" t="s">
        <v>2143</v>
      </c>
      <c r="F2076" s="1">
        <v>168</v>
      </c>
      <c r="G2076" s="8">
        <v>1.03</v>
      </c>
      <c r="H2076" s="8">
        <v>1.24</v>
      </c>
      <c r="I2076" s="2">
        <f t="shared" si="32"/>
        <v>208.32</v>
      </c>
    </row>
    <row r="2077" spans="1:9" x14ac:dyDescent="0.2">
      <c r="A2077" s="6">
        <v>2011</v>
      </c>
      <c r="B2077" s="1" t="s">
        <v>13</v>
      </c>
      <c r="C2077" s="1" t="s">
        <v>164</v>
      </c>
      <c r="D2077" s="1" t="s">
        <v>2116</v>
      </c>
      <c r="E2077" s="1" t="s">
        <v>2144</v>
      </c>
      <c r="F2077" s="1">
        <v>84</v>
      </c>
      <c r="G2077" s="8">
        <v>1.1100000000000001</v>
      </c>
      <c r="H2077" s="8">
        <v>1.2</v>
      </c>
      <c r="I2077" s="2">
        <f t="shared" si="32"/>
        <v>100.8</v>
      </c>
    </row>
    <row r="2078" spans="1:9" x14ac:dyDescent="0.2">
      <c r="A2078" s="6">
        <v>2011</v>
      </c>
      <c r="B2078" s="1" t="s">
        <v>13</v>
      </c>
      <c r="C2078" s="1" t="s">
        <v>164</v>
      </c>
      <c r="D2078" s="1" t="s">
        <v>2116</v>
      </c>
      <c r="E2078" s="1" t="s">
        <v>2145</v>
      </c>
      <c r="F2078" s="1">
        <v>96</v>
      </c>
      <c r="G2078" s="8">
        <v>1.04</v>
      </c>
      <c r="H2078" s="8">
        <v>1.4</v>
      </c>
      <c r="I2078" s="2">
        <f t="shared" si="32"/>
        <v>134.39999999999998</v>
      </c>
    </row>
    <row r="2079" spans="1:9" x14ac:dyDescent="0.2">
      <c r="A2079" s="6">
        <v>2011</v>
      </c>
      <c r="B2079" s="1" t="s">
        <v>13</v>
      </c>
      <c r="C2079" s="1" t="s">
        <v>164</v>
      </c>
      <c r="D2079" s="1" t="s">
        <v>2116</v>
      </c>
      <c r="E2079" s="1" t="s">
        <v>2146</v>
      </c>
      <c r="F2079" s="1">
        <v>96</v>
      </c>
      <c r="G2079" s="8">
        <v>1.08</v>
      </c>
      <c r="H2079" s="8">
        <v>1.21</v>
      </c>
      <c r="I2079" s="2">
        <f t="shared" si="32"/>
        <v>116.16</v>
      </c>
    </row>
    <row r="2080" spans="1:9" x14ac:dyDescent="0.2">
      <c r="A2080" s="6">
        <v>2011</v>
      </c>
      <c r="B2080" s="1" t="s">
        <v>13</v>
      </c>
      <c r="C2080" s="1" t="s">
        <v>164</v>
      </c>
      <c r="D2080" s="1" t="s">
        <v>2116</v>
      </c>
      <c r="E2080" s="1" t="s">
        <v>2147</v>
      </c>
      <c r="F2080" s="1">
        <v>168</v>
      </c>
      <c r="G2080" s="8">
        <v>1.1399999999999999</v>
      </c>
      <c r="H2080" s="8">
        <v>1.29</v>
      </c>
      <c r="I2080" s="2">
        <f t="shared" si="32"/>
        <v>216.72</v>
      </c>
    </row>
    <row r="2081" spans="1:9" x14ac:dyDescent="0.2">
      <c r="A2081" s="6">
        <v>2011</v>
      </c>
      <c r="B2081" s="1" t="s">
        <v>13</v>
      </c>
      <c r="C2081" s="1" t="s">
        <v>164</v>
      </c>
      <c r="D2081" s="1" t="s">
        <v>2116</v>
      </c>
      <c r="E2081" s="1" t="s">
        <v>2148</v>
      </c>
      <c r="F2081" s="1">
        <v>96</v>
      </c>
      <c r="G2081" s="8">
        <v>1.06</v>
      </c>
      <c r="H2081" s="8">
        <v>1.23</v>
      </c>
      <c r="I2081" s="2">
        <f t="shared" si="32"/>
        <v>118.08</v>
      </c>
    </row>
    <row r="2082" spans="1:9" x14ac:dyDescent="0.2">
      <c r="A2082" s="6">
        <v>2011</v>
      </c>
      <c r="B2082" s="1" t="s">
        <v>13</v>
      </c>
      <c r="C2082" s="1" t="s">
        <v>164</v>
      </c>
      <c r="D2082" s="1" t="s">
        <v>2116</v>
      </c>
      <c r="E2082" s="1" t="s">
        <v>2149</v>
      </c>
      <c r="F2082" s="1">
        <v>60</v>
      </c>
      <c r="G2082" s="8">
        <v>1.1399999999999999</v>
      </c>
      <c r="H2082" s="8">
        <v>1.26</v>
      </c>
      <c r="I2082" s="2">
        <f t="shared" si="32"/>
        <v>75.599999999999994</v>
      </c>
    </row>
    <row r="2083" spans="1:9" x14ac:dyDescent="0.2">
      <c r="A2083" s="6">
        <v>2011</v>
      </c>
      <c r="B2083" s="1" t="s">
        <v>13</v>
      </c>
      <c r="C2083" s="1" t="s">
        <v>164</v>
      </c>
      <c r="D2083" s="1" t="s">
        <v>2116</v>
      </c>
      <c r="E2083" s="1" t="s">
        <v>2150</v>
      </c>
      <c r="F2083" s="1">
        <v>156</v>
      </c>
      <c r="G2083" s="8">
        <v>1.19</v>
      </c>
      <c r="H2083" s="8">
        <v>1.27</v>
      </c>
      <c r="I2083" s="2">
        <f t="shared" si="32"/>
        <v>198.12</v>
      </c>
    </row>
    <row r="2084" spans="1:9" x14ac:dyDescent="0.2">
      <c r="A2084" s="6">
        <v>2011</v>
      </c>
      <c r="B2084" s="1" t="s">
        <v>13</v>
      </c>
      <c r="C2084" s="1" t="s">
        <v>164</v>
      </c>
      <c r="D2084" s="1" t="s">
        <v>2116</v>
      </c>
      <c r="E2084" s="1" t="s">
        <v>2151</v>
      </c>
      <c r="F2084" s="1">
        <v>108</v>
      </c>
      <c r="G2084" s="8">
        <v>1.02</v>
      </c>
      <c r="H2084" s="8">
        <v>1.27</v>
      </c>
      <c r="I2084" s="2">
        <f t="shared" si="32"/>
        <v>137.16</v>
      </c>
    </row>
    <row r="2085" spans="1:9" x14ac:dyDescent="0.2">
      <c r="A2085" s="6">
        <v>2011</v>
      </c>
      <c r="B2085" s="1" t="s">
        <v>13</v>
      </c>
      <c r="C2085" s="1" t="s">
        <v>164</v>
      </c>
      <c r="D2085" s="1" t="s">
        <v>2116</v>
      </c>
      <c r="E2085" s="1" t="s">
        <v>2152</v>
      </c>
      <c r="F2085" s="1">
        <v>60</v>
      </c>
      <c r="G2085" s="8">
        <v>1.2</v>
      </c>
      <c r="H2085" s="8">
        <v>1.2</v>
      </c>
      <c r="I2085" s="2">
        <f t="shared" si="32"/>
        <v>72</v>
      </c>
    </row>
    <row r="2086" spans="1:9" x14ac:dyDescent="0.2">
      <c r="A2086" s="6">
        <v>2011</v>
      </c>
      <c r="B2086" s="1" t="s">
        <v>13</v>
      </c>
      <c r="C2086" s="1" t="s">
        <v>164</v>
      </c>
      <c r="D2086" s="1" t="s">
        <v>2116</v>
      </c>
      <c r="E2086" s="1" t="s">
        <v>2153</v>
      </c>
      <c r="F2086" s="1">
        <v>120</v>
      </c>
      <c r="G2086" s="8">
        <v>1.0900000000000001</v>
      </c>
      <c r="H2086" s="8">
        <v>1.34</v>
      </c>
      <c r="I2086" s="2">
        <f t="shared" si="32"/>
        <v>160.80000000000001</v>
      </c>
    </row>
    <row r="2087" spans="1:9" x14ac:dyDescent="0.2">
      <c r="A2087" s="6">
        <v>2011</v>
      </c>
      <c r="B2087" s="1" t="s">
        <v>13</v>
      </c>
      <c r="C2087" s="1" t="s">
        <v>164</v>
      </c>
      <c r="D2087" s="1" t="s">
        <v>2116</v>
      </c>
      <c r="E2087" s="1" t="s">
        <v>2154</v>
      </c>
      <c r="F2087" s="1">
        <v>48</v>
      </c>
      <c r="G2087" s="8">
        <v>1.1000000000000001</v>
      </c>
      <c r="H2087" s="8">
        <v>1.27</v>
      </c>
      <c r="I2087" s="2">
        <f t="shared" si="32"/>
        <v>60.96</v>
      </c>
    </row>
    <row r="2088" spans="1:9" x14ac:dyDescent="0.2">
      <c r="A2088" s="6">
        <v>2011</v>
      </c>
      <c r="B2088" s="1" t="s">
        <v>13</v>
      </c>
      <c r="C2088" s="1" t="s">
        <v>164</v>
      </c>
      <c r="D2088" s="1" t="s">
        <v>2116</v>
      </c>
      <c r="E2088" s="1" t="s">
        <v>2155</v>
      </c>
      <c r="F2088" s="1">
        <v>96</v>
      </c>
      <c r="G2088" s="8">
        <v>1.2</v>
      </c>
      <c r="H2088" s="8">
        <v>1.22</v>
      </c>
      <c r="I2088" s="2">
        <f t="shared" si="32"/>
        <v>117.12</v>
      </c>
    </row>
    <row r="2089" spans="1:9" x14ac:dyDescent="0.2">
      <c r="A2089" s="6">
        <v>2011</v>
      </c>
      <c r="B2089" s="1" t="s">
        <v>13</v>
      </c>
      <c r="C2089" s="1" t="s">
        <v>164</v>
      </c>
      <c r="D2089" s="1" t="s">
        <v>2116</v>
      </c>
      <c r="E2089" s="1" t="s">
        <v>2156</v>
      </c>
      <c r="F2089" s="1">
        <v>96</v>
      </c>
      <c r="G2089" s="8">
        <v>1.01</v>
      </c>
      <c r="H2089" s="8">
        <v>1.28</v>
      </c>
      <c r="I2089" s="2">
        <f t="shared" si="32"/>
        <v>122.88</v>
      </c>
    </row>
    <row r="2090" spans="1:9" x14ac:dyDescent="0.2">
      <c r="A2090" s="6">
        <v>2011</v>
      </c>
      <c r="B2090" s="1" t="s">
        <v>13</v>
      </c>
      <c r="C2090" s="1" t="s">
        <v>164</v>
      </c>
      <c r="D2090" s="1" t="s">
        <v>2116</v>
      </c>
      <c r="E2090" s="1" t="s">
        <v>2157</v>
      </c>
      <c r="F2090" s="1">
        <v>120</v>
      </c>
      <c r="G2090" s="8">
        <v>1.06</v>
      </c>
      <c r="H2090" s="8">
        <v>1.26</v>
      </c>
      <c r="I2090" s="2">
        <f t="shared" si="32"/>
        <v>151.19999999999999</v>
      </c>
    </row>
    <row r="2091" spans="1:9" x14ac:dyDescent="0.2">
      <c r="A2091" s="6">
        <v>2011</v>
      </c>
      <c r="B2091" s="1" t="s">
        <v>13</v>
      </c>
      <c r="C2091" s="1" t="s">
        <v>164</v>
      </c>
      <c r="D2091" s="1" t="s">
        <v>2116</v>
      </c>
      <c r="E2091" s="1" t="s">
        <v>2158</v>
      </c>
      <c r="F2091" s="1">
        <v>156</v>
      </c>
      <c r="G2091" s="8">
        <v>1.1599999999999999</v>
      </c>
      <c r="H2091" s="8">
        <v>1.26</v>
      </c>
      <c r="I2091" s="2">
        <f t="shared" si="32"/>
        <v>196.56</v>
      </c>
    </row>
    <row r="2092" spans="1:9" x14ac:dyDescent="0.2">
      <c r="A2092" s="6">
        <v>2011</v>
      </c>
      <c r="B2092" s="1" t="s">
        <v>13</v>
      </c>
      <c r="C2092" s="1" t="s">
        <v>164</v>
      </c>
      <c r="D2092" s="1" t="s">
        <v>2116</v>
      </c>
      <c r="E2092" s="1" t="s">
        <v>2159</v>
      </c>
      <c r="F2092" s="1">
        <v>96</v>
      </c>
      <c r="G2092" s="8">
        <v>1.1499999999999999</v>
      </c>
      <c r="H2092" s="8">
        <v>1.25</v>
      </c>
      <c r="I2092" s="2">
        <f t="shared" si="32"/>
        <v>120</v>
      </c>
    </row>
    <row r="2093" spans="1:9" x14ac:dyDescent="0.2">
      <c r="A2093" s="6">
        <v>2011</v>
      </c>
      <c r="B2093" s="1" t="s">
        <v>13</v>
      </c>
      <c r="C2093" s="1" t="s">
        <v>164</v>
      </c>
      <c r="D2093" s="1" t="s">
        <v>2116</v>
      </c>
      <c r="E2093" s="1" t="s">
        <v>2160</v>
      </c>
      <c r="F2093" s="1">
        <v>120</v>
      </c>
      <c r="G2093" s="8">
        <v>1</v>
      </c>
      <c r="H2093" s="8">
        <v>1.29</v>
      </c>
      <c r="I2093" s="2">
        <f t="shared" si="32"/>
        <v>154.80000000000001</v>
      </c>
    </row>
    <row r="2094" spans="1:9" x14ac:dyDescent="0.2">
      <c r="A2094" s="6">
        <v>2011</v>
      </c>
      <c r="B2094" s="1" t="s">
        <v>13</v>
      </c>
      <c r="C2094" s="1" t="s">
        <v>164</v>
      </c>
      <c r="D2094" s="1" t="s">
        <v>2116</v>
      </c>
      <c r="E2094" s="1" t="s">
        <v>2161</v>
      </c>
      <c r="F2094" s="1">
        <v>60</v>
      </c>
      <c r="G2094" s="8">
        <v>1.2</v>
      </c>
      <c r="H2094" s="8">
        <v>1.32</v>
      </c>
      <c r="I2094" s="2">
        <f t="shared" si="32"/>
        <v>79.2</v>
      </c>
    </row>
    <row r="2095" spans="1:9" x14ac:dyDescent="0.2">
      <c r="A2095" s="6">
        <v>2011</v>
      </c>
      <c r="B2095" s="1" t="s">
        <v>13</v>
      </c>
      <c r="C2095" s="1" t="s">
        <v>164</v>
      </c>
      <c r="D2095" s="1" t="s">
        <v>2116</v>
      </c>
      <c r="E2095" s="1" t="s">
        <v>2162</v>
      </c>
      <c r="F2095" s="1">
        <v>48</v>
      </c>
      <c r="G2095" s="8">
        <v>1</v>
      </c>
      <c r="H2095" s="8">
        <v>1.36</v>
      </c>
      <c r="I2095" s="2">
        <f t="shared" si="32"/>
        <v>65.28</v>
      </c>
    </row>
    <row r="2096" spans="1:9" x14ac:dyDescent="0.2">
      <c r="A2096" s="6">
        <v>2011</v>
      </c>
      <c r="B2096" s="1" t="s">
        <v>13</v>
      </c>
      <c r="C2096" s="1" t="s">
        <v>164</v>
      </c>
      <c r="D2096" s="1" t="s">
        <v>2116</v>
      </c>
      <c r="E2096" s="1" t="s">
        <v>2163</v>
      </c>
      <c r="F2096" s="1">
        <v>108</v>
      </c>
      <c r="G2096" s="8">
        <v>1.06</v>
      </c>
      <c r="H2096" s="8">
        <v>1.31</v>
      </c>
      <c r="I2096" s="2">
        <f t="shared" si="32"/>
        <v>141.48000000000002</v>
      </c>
    </row>
    <row r="2097" spans="1:9" x14ac:dyDescent="0.2">
      <c r="A2097" s="6">
        <v>2011</v>
      </c>
      <c r="B2097" s="1" t="s">
        <v>13</v>
      </c>
      <c r="C2097" s="1" t="s">
        <v>164</v>
      </c>
      <c r="D2097" s="1" t="s">
        <v>2116</v>
      </c>
      <c r="E2097" s="1" t="s">
        <v>2164</v>
      </c>
      <c r="F2097" s="1">
        <v>108</v>
      </c>
      <c r="G2097" s="8">
        <v>1.1000000000000001</v>
      </c>
      <c r="H2097" s="8">
        <v>1.21</v>
      </c>
      <c r="I2097" s="2">
        <f t="shared" si="32"/>
        <v>130.68</v>
      </c>
    </row>
    <row r="2098" spans="1:9" x14ac:dyDescent="0.2">
      <c r="A2098" s="6">
        <v>2011</v>
      </c>
      <c r="B2098" s="1" t="s">
        <v>13</v>
      </c>
      <c r="C2098" s="1" t="s">
        <v>164</v>
      </c>
      <c r="D2098" s="1" t="s">
        <v>2116</v>
      </c>
      <c r="E2098" s="1" t="s">
        <v>2165</v>
      </c>
      <c r="F2098" s="1">
        <v>48</v>
      </c>
      <c r="G2098" s="8">
        <v>1.04</v>
      </c>
      <c r="H2098" s="8">
        <v>1.38</v>
      </c>
      <c r="I2098" s="2">
        <f t="shared" si="32"/>
        <v>66.239999999999995</v>
      </c>
    </row>
    <row r="2099" spans="1:9" x14ac:dyDescent="0.2">
      <c r="A2099" s="6">
        <v>2011</v>
      </c>
      <c r="B2099" s="1" t="s">
        <v>13</v>
      </c>
      <c r="C2099" s="1" t="s">
        <v>164</v>
      </c>
      <c r="D2099" s="1" t="s">
        <v>2116</v>
      </c>
      <c r="E2099" s="1" t="s">
        <v>2166</v>
      </c>
      <c r="F2099" s="1">
        <v>60</v>
      </c>
      <c r="G2099" s="8">
        <v>1.1399999999999999</v>
      </c>
      <c r="H2099" s="8">
        <v>1.38</v>
      </c>
      <c r="I2099" s="2">
        <f t="shared" si="32"/>
        <v>82.8</v>
      </c>
    </row>
    <row r="2100" spans="1:9" x14ac:dyDescent="0.2">
      <c r="A2100" s="6">
        <v>2011</v>
      </c>
      <c r="B2100" s="1" t="s">
        <v>13</v>
      </c>
      <c r="C2100" s="1" t="s">
        <v>164</v>
      </c>
      <c r="D2100" s="1" t="s">
        <v>2116</v>
      </c>
      <c r="E2100" s="1" t="s">
        <v>2167</v>
      </c>
      <c r="F2100" s="1">
        <v>156</v>
      </c>
      <c r="G2100" s="8">
        <v>1.1499999999999999</v>
      </c>
      <c r="H2100" s="8">
        <v>1.26</v>
      </c>
      <c r="I2100" s="2">
        <f t="shared" si="32"/>
        <v>196.56</v>
      </c>
    </row>
    <row r="2101" spans="1:9" x14ac:dyDescent="0.2">
      <c r="A2101" s="6">
        <v>2011</v>
      </c>
      <c r="B2101" s="1" t="s">
        <v>13</v>
      </c>
      <c r="C2101" s="1" t="s">
        <v>164</v>
      </c>
      <c r="D2101" s="1" t="s">
        <v>2116</v>
      </c>
      <c r="E2101" s="1" t="s">
        <v>2168</v>
      </c>
      <c r="F2101" s="1">
        <v>84</v>
      </c>
      <c r="G2101" s="8">
        <v>1.1399999999999999</v>
      </c>
      <c r="H2101" s="8">
        <v>1.21</v>
      </c>
      <c r="I2101" s="2">
        <f t="shared" si="32"/>
        <v>101.64</v>
      </c>
    </row>
    <row r="2102" spans="1:9" x14ac:dyDescent="0.2">
      <c r="A2102" s="6">
        <v>2011</v>
      </c>
      <c r="B2102" s="1" t="s">
        <v>13</v>
      </c>
      <c r="C2102" s="1" t="s">
        <v>164</v>
      </c>
      <c r="D2102" s="1" t="s">
        <v>2116</v>
      </c>
      <c r="E2102" s="1" t="s">
        <v>2169</v>
      </c>
      <c r="F2102" s="1">
        <v>72</v>
      </c>
      <c r="G2102" s="8">
        <v>1.0900000000000001</v>
      </c>
      <c r="H2102" s="8">
        <v>1.28</v>
      </c>
      <c r="I2102" s="2">
        <f t="shared" si="32"/>
        <v>92.16</v>
      </c>
    </row>
    <row r="2103" spans="1:9" x14ac:dyDescent="0.2">
      <c r="A2103" s="6">
        <v>2011</v>
      </c>
      <c r="B2103" s="1" t="s">
        <v>13</v>
      </c>
      <c r="C2103" s="1" t="s">
        <v>164</v>
      </c>
      <c r="D2103" s="1" t="s">
        <v>2116</v>
      </c>
      <c r="E2103" s="1" t="s">
        <v>2170</v>
      </c>
      <c r="F2103" s="1">
        <v>132</v>
      </c>
      <c r="G2103" s="8">
        <v>1.1299999999999999</v>
      </c>
      <c r="H2103" s="8">
        <v>1.3</v>
      </c>
      <c r="I2103" s="2">
        <f t="shared" si="32"/>
        <v>171.6</v>
      </c>
    </row>
    <row r="2104" spans="1:9" x14ac:dyDescent="0.2">
      <c r="A2104" s="6">
        <v>2011</v>
      </c>
      <c r="B2104" s="1" t="s">
        <v>13</v>
      </c>
      <c r="C2104" s="1" t="s">
        <v>164</v>
      </c>
      <c r="D2104" s="1" t="s">
        <v>2116</v>
      </c>
      <c r="E2104" s="1" t="s">
        <v>2171</v>
      </c>
      <c r="F2104" s="1">
        <v>144</v>
      </c>
      <c r="G2104" s="8">
        <v>1.1100000000000001</v>
      </c>
      <c r="H2104" s="8">
        <v>1.4</v>
      </c>
      <c r="I2104" s="2">
        <f t="shared" si="32"/>
        <v>201.6</v>
      </c>
    </row>
    <row r="2105" spans="1:9" x14ac:dyDescent="0.2">
      <c r="A2105" s="6">
        <v>2011</v>
      </c>
      <c r="B2105" s="1" t="s">
        <v>13</v>
      </c>
      <c r="C2105" s="1" t="s">
        <v>164</v>
      </c>
      <c r="D2105" s="1" t="s">
        <v>2116</v>
      </c>
      <c r="E2105" s="1" t="s">
        <v>2172</v>
      </c>
      <c r="F2105" s="1">
        <v>156</v>
      </c>
      <c r="G2105" s="8">
        <v>1.1399999999999999</v>
      </c>
      <c r="H2105" s="8">
        <v>1.23</v>
      </c>
      <c r="I2105" s="2">
        <f t="shared" si="32"/>
        <v>191.88</v>
      </c>
    </row>
    <row r="2106" spans="1:9" x14ac:dyDescent="0.2">
      <c r="A2106" s="6">
        <v>2011</v>
      </c>
      <c r="B2106" s="1" t="s">
        <v>13</v>
      </c>
      <c r="C2106" s="1" t="s">
        <v>164</v>
      </c>
      <c r="D2106" s="1" t="s">
        <v>2116</v>
      </c>
      <c r="E2106" s="1" t="s">
        <v>2173</v>
      </c>
      <c r="F2106" s="1">
        <v>168</v>
      </c>
      <c r="G2106" s="8">
        <v>1.02</v>
      </c>
      <c r="H2106" s="8">
        <v>1.29</v>
      </c>
      <c r="I2106" s="2">
        <f t="shared" si="32"/>
        <v>216.72</v>
      </c>
    </row>
    <row r="2107" spans="1:9" x14ac:dyDescent="0.2">
      <c r="A2107" s="6">
        <v>2011</v>
      </c>
      <c r="B2107" s="1" t="s">
        <v>13</v>
      </c>
      <c r="C2107" s="1" t="s">
        <v>164</v>
      </c>
      <c r="D2107" s="1" t="s">
        <v>2116</v>
      </c>
      <c r="E2107" s="1" t="s">
        <v>2174</v>
      </c>
      <c r="F2107" s="1">
        <v>156</v>
      </c>
      <c r="G2107" s="8">
        <v>1.19</v>
      </c>
      <c r="H2107" s="8">
        <v>1.23</v>
      </c>
      <c r="I2107" s="2">
        <f t="shared" si="32"/>
        <v>191.88</v>
      </c>
    </row>
    <row r="2108" spans="1:9" x14ac:dyDescent="0.2">
      <c r="A2108" s="6">
        <v>2011</v>
      </c>
      <c r="B2108" s="1" t="s">
        <v>13</v>
      </c>
      <c r="C2108" s="1" t="s">
        <v>164</v>
      </c>
      <c r="D2108" s="1" t="s">
        <v>2116</v>
      </c>
      <c r="E2108" s="1" t="s">
        <v>2175</v>
      </c>
      <c r="F2108" s="1">
        <v>108</v>
      </c>
      <c r="G2108" s="8">
        <v>1.04</v>
      </c>
      <c r="H2108" s="8">
        <v>1.36</v>
      </c>
      <c r="I2108" s="2">
        <f t="shared" si="32"/>
        <v>146.88000000000002</v>
      </c>
    </row>
    <row r="2109" spans="1:9" x14ac:dyDescent="0.2">
      <c r="A2109" s="6">
        <v>2011</v>
      </c>
      <c r="B2109" s="1" t="s">
        <v>13</v>
      </c>
      <c r="C2109" s="1" t="s">
        <v>164</v>
      </c>
      <c r="D2109" s="1" t="s">
        <v>2116</v>
      </c>
      <c r="E2109" s="1" t="s">
        <v>2176</v>
      </c>
      <c r="F2109" s="1">
        <v>168</v>
      </c>
      <c r="G2109" s="8">
        <v>1.2</v>
      </c>
      <c r="H2109" s="8">
        <v>1.26</v>
      </c>
      <c r="I2109" s="2">
        <f t="shared" si="32"/>
        <v>211.68</v>
      </c>
    </row>
    <row r="2110" spans="1:9" x14ac:dyDescent="0.2">
      <c r="A2110" s="6">
        <v>2011</v>
      </c>
      <c r="B2110" s="1" t="s">
        <v>13</v>
      </c>
      <c r="C2110" s="1" t="s">
        <v>164</v>
      </c>
      <c r="D2110" s="1" t="s">
        <v>2116</v>
      </c>
      <c r="E2110" s="1" t="s">
        <v>2177</v>
      </c>
      <c r="F2110" s="1">
        <v>84</v>
      </c>
      <c r="G2110" s="8">
        <v>1.07</v>
      </c>
      <c r="H2110" s="8">
        <v>1.22</v>
      </c>
      <c r="I2110" s="2">
        <f t="shared" si="32"/>
        <v>102.48</v>
      </c>
    </row>
    <row r="2111" spans="1:9" x14ac:dyDescent="0.2">
      <c r="A2111" s="6">
        <v>2011</v>
      </c>
      <c r="B2111" s="1" t="s">
        <v>13</v>
      </c>
      <c r="C2111" s="1" t="s">
        <v>164</v>
      </c>
      <c r="D2111" s="1" t="s">
        <v>2116</v>
      </c>
      <c r="E2111" s="1" t="s">
        <v>2178</v>
      </c>
      <c r="F2111" s="1">
        <v>120</v>
      </c>
      <c r="G2111" s="8">
        <v>1.04</v>
      </c>
      <c r="H2111" s="8">
        <v>1.34</v>
      </c>
      <c r="I2111" s="2">
        <f t="shared" si="32"/>
        <v>160.80000000000001</v>
      </c>
    </row>
    <row r="2112" spans="1:9" x14ac:dyDescent="0.2">
      <c r="A2112" s="6">
        <v>2011</v>
      </c>
      <c r="B2112" s="1" t="s">
        <v>13</v>
      </c>
      <c r="C2112" s="1" t="s">
        <v>164</v>
      </c>
      <c r="D2112" s="1" t="s">
        <v>2116</v>
      </c>
      <c r="E2112" s="1" t="s">
        <v>2179</v>
      </c>
      <c r="F2112" s="1">
        <v>48</v>
      </c>
      <c r="G2112" s="8">
        <v>1.1499999999999999</v>
      </c>
      <c r="H2112" s="8">
        <v>1.28</v>
      </c>
      <c r="I2112" s="2">
        <f t="shared" si="32"/>
        <v>61.44</v>
      </c>
    </row>
    <row r="2113" spans="1:9" x14ac:dyDescent="0.2">
      <c r="A2113" s="6">
        <v>2011</v>
      </c>
      <c r="B2113" s="1" t="s">
        <v>13</v>
      </c>
      <c r="C2113" s="1" t="s">
        <v>164</v>
      </c>
      <c r="D2113" s="1" t="s">
        <v>2116</v>
      </c>
      <c r="E2113" s="1" t="s">
        <v>2180</v>
      </c>
      <c r="F2113" s="1">
        <v>144</v>
      </c>
      <c r="G2113" s="8">
        <v>1.07</v>
      </c>
      <c r="H2113" s="8">
        <v>1.26</v>
      </c>
      <c r="I2113" s="2">
        <f t="shared" si="32"/>
        <v>181.44</v>
      </c>
    </row>
    <row r="2114" spans="1:9" x14ac:dyDescent="0.2">
      <c r="A2114" s="6">
        <v>2011</v>
      </c>
      <c r="B2114" s="1" t="s">
        <v>13</v>
      </c>
      <c r="C2114" s="1" t="s">
        <v>164</v>
      </c>
      <c r="D2114" s="1" t="s">
        <v>2116</v>
      </c>
      <c r="E2114" s="1" t="s">
        <v>2181</v>
      </c>
      <c r="F2114" s="1">
        <v>72</v>
      </c>
      <c r="G2114" s="8">
        <v>1.07</v>
      </c>
      <c r="H2114" s="8">
        <v>1.29</v>
      </c>
      <c r="I2114" s="2">
        <f t="shared" si="32"/>
        <v>92.88</v>
      </c>
    </row>
    <row r="2115" spans="1:9" x14ac:dyDescent="0.2">
      <c r="A2115" s="6">
        <v>2011</v>
      </c>
      <c r="B2115" s="1" t="s">
        <v>13</v>
      </c>
      <c r="C2115" s="1" t="s">
        <v>164</v>
      </c>
      <c r="D2115" s="1" t="s">
        <v>2116</v>
      </c>
      <c r="E2115" s="1" t="s">
        <v>2182</v>
      </c>
      <c r="F2115" s="1">
        <v>156</v>
      </c>
      <c r="G2115" s="8">
        <v>1.06</v>
      </c>
      <c r="H2115" s="8">
        <v>1.22</v>
      </c>
      <c r="I2115" s="2">
        <f t="shared" si="32"/>
        <v>190.32</v>
      </c>
    </row>
    <row r="2116" spans="1:9" x14ac:dyDescent="0.2">
      <c r="A2116" s="6">
        <v>2011</v>
      </c>
      <c r="B2116" s="1" t="s">
        <v>13</v>
      </c>
      <c r="C2116" s="1" t="s">
        <v>164</v>
      </c>
      <c r="D2116" s="1" t="s">
        <v>2116</v>
      </c>
      <c r="E2116" s="1" t="s">
        <v>2183</v>
      </c>
      <c r="F2116" s="1">
        <v>96</v>
      </c>
      <c r="G2116" s="8">
        <v>1.2</v>
      </c>
      <c r="H2116" s="8">
        <v>1.21</v>
      </c>
      <c r="I2116" s="2">
        <f t="shared" si="32"/>
        <v>116.16</v>
      </c>
    </row>
    <row r="2117" spans="1:9" x14ac:dyDescent="0.2">
      <c r="A2117" s="6">
        <v>2011</v>
      </c>
      <c r="B2117" s="1" t="s">
        <v>13</v>
      </c>
      <c r="C2117" s="1" t="s">
        <v>164</v>
      </c>
      <c r="D2117" s="1" t="s">
        <v>2116</v>
      </c>
      <c r="E2117" s="1" t="s">
        <v>2184</v>
      </c>
      <c r="F2117" s="1">
        <v>132</v>
      </c>
      <c r="G2117" s="8">
        <v>1.02</v>
      </c>
      <c r="H2117" s="8">
        <v>1.24</v>
      </c>
      <c r="I2117" s="2">
        <f t="shared" si="32"/>
        <v>163.68</v>
      </c>
    </row>
    <row r="2118" spans="1:9" x14ac:dyDescent="0.2">
      <c r="A2118" s="6">
        <v>2011</v>
      </c>
      <c r="B2118" s="1" t="s">
        <v>13</v>
      </c>
      <c r="C2118" s="1" t="s">
        <v>164</v>
      </c>
      <c r="D2118" s="1" t="s">
        <v>2116</v>
      </c>
      <c r="E2118" s="1" t="s">
        <v>2185</v>
      </c>
      <c r="F2118" s="1">
        <v>108</v>
      </c>
      <c r="G2118" s="8">
        <v>1.1599999999999999</v>
      </c>
      <c r="H2118" s="8">
        <v>1.25</v>
      </c>
      <c r="I2118" s="2">
        <f t="shared" si="32"/>
        <v>135</v>
      </c>
    </row>
    <row r="2119" spans="1:9" x14ac:dyDescent="0.2">
      <c r="A2119" s="6">
        <v>2011</v>
      </c>
      <c r="B2119" s="1" t="s">
        <v>13</v>
      </c>
      <c r="C2119" s="1" t="s">
        <v>164</v>
      </c>
      <c r="D2119" s="1" t="s">
        <v>2116</v>
      </c>
      <c r="E2119" s="1" t="s">
        <v>2186</v>
      </c>
      <c r="F2119" s="1">
        <v>60</v>
      </c>
      <c r="G2119" s="8">
        <v>1.17</v>
      </c>
      <c r="H2119" s="8">
        <v>1.26</v>
      </c>
      <c r="I2119" s="2">
        <f t="shared" si="32"/>
        <v>75.599999999999994</v>
      </c>
    </row>
    <row r="2120" spans="1:9" x14ac:dyDescent="0.2">
      <c r="A2120" s="6">
        <v>2011</v>
      </c>
      <c r="B2120" s="1" t="s">
        <v>13</v>
      </c>
      <c r="C2120" s="1" t="s">
        <v>164</v>
      </c>
      <c r="D2120" s="1" t="s">
        <v>2116</v>
      </c>
      <c r="E2120" s="1" t="s">
        <v>2187</v>
      </c>
      <c r="F2120" s="1">
        <v>108</v>
      </c>
      <c r="G2120" s="8">
        <v>1.03</v>
      </c>
      <c r="H2120" s="8">
        <v>1.35</v>
      </c>
      <c r="I2120" s="2">
        <f t="shared" si="32"/>
        <v>145.80000000000001</v>
      </c>
    </row>
    <row r="2121" spans="1:9" x14ac:dyDescent="0.2">
      <c r="A2121" s="6">
        <v>2011</v>
      </c>
      <c r="B2121" s="1" t="s">
        <v>13</v>
      </c>
      <c r="C2121" s="1" t="s">
        <v>164</v>
      </c>
      <c r="D2121" s="1" t="s">
        <v>2116</v>
      </c>
      <c r="E2121" s="1" t="s">
        <v>2188</v>
      </c>
      <c r="F2121" s="1">
        <v>144</v>
      </c>
      <c r="G2121" s="8">
        <v>1.1100000000000001</v>
      </c>
      <c r="H2121" s="8">
        <v>1.28</v>
      </c>
      <c r="I2121" s="2">
        <f t="shared" si="32"/>
        <v>184.32</v>
      </c>
    </row>
    <row r="2122" spans="1:9" x14ac:dyDescent="0.2">
      <c r="A2122" s="6">
        <v>2011</v>
      </c>
      <c r="B2122" s="1" t="s">
        <v>13</v>
      </c>
      <c r="C2122" s="1" t="s">
        <v>270</v>
      </c>
      <c r="D2122" s="1" t="s">
        <v>2189</v>
      </c>
      <c r="E2122" s="1" t="s">
        <v>2190</v>
      </c>
      <c r="F2122" s="1">
        <v>2388</v>
      </c>
      <c r="G2122" s="1">
        <v>2.83</v>
      </c>
      <c r="H2122" s="1">
        <v>3.57</v>
      </c>
      <c r="I2122" s="2">
        <f t="shared" si="32"/>
        <v>8525.16</v>
      </c>
    </row>
    <row r="2123" spans="1:9" x14ac:dyDescent="0.2">
      <c r="A2123" s="6">
        <v>2011</v>
      </c>
      <c r="B2123" s="1" t="s">
        <v>13</v>
      </c>
      <c r="C2123" s="1" t="s">
        <v>270</v>
      </c>
      <c r="D2123" s="1" t="s">
        <v>2189</v>
      </c>
      <c r="E2123" s="1" t="s">
        <v>2191</v>
      </c>
      <c r="F2123" s="1">
        <v>2688</v>
      </c>
      <c r="G2123" s="1">
        <v>2.78</v>
      </c>
      <c r="H2123" s="1">
        <v>3.72</v>
      </c>
      <c r="I2123" s="2">
        <f t="shared" si="32"/>
        <v>9999.36</v>
      </c>
    </row>
    <row r="2124" spans="1:9" x14ac:dyDescent="0.2">
      <c r="A2124" s="6">
        <v>2011</v>
      </c>
      <c r="B2124" s="1" t="s">
        <v>13</v>
      </c>
      <c r="C2124" s="1" t="s">
        <v>270</v>
      </c>
      <c r="D2124" s="1" t="s">
        <v>2189</v>
      </c>
      <c r="E2124" s="1" t="s">
        <v>2192</v>
      </c>
      <c r="F2124" s="1">
        <v>1248</v>
      </c>
      <c r="G2124" s="1">
        <v>2.98</v>
      </c>
      <c r="H2124" s="1">
        <v>3.36</v>
      </c>
      <c r="I2124" s="2">
        <f t="shared" si="32"/>
        <v>4193.28</v>
      </c>
    </row>
    <row r="2125" spans="1:9" x14ac:dyDescent="0.2">
      <c r="A2125" s="6">
        <v>2011</v>
      </c>
      <c r="B2125" s="1" t="s">
        <v>13</v>
      </c>
      <c r="C2125" s="1" t="s">
        <v>270</v>
      </c>
      <c r="D2125" s="1" t="s">
        <v>2189</v>
      </c>
      <c r="E2125" s="1" t="s">
        <v>2193</v>
      </c>
      <c r="F2125" s="1">
        <v>2196</v>
      </c>
      <c r="G2125" s="1">
        <v>2.2999999999999998</v>
      </c>
      <c r="H2125" s="1">
        <v>3.64</v>
      </c>
      <c r="I2125" s="2">
        <f t="shared" si="32"/>
        <v>7993.4400000000005</v>
      </c>
    </row>
    <row r="2126" spans="1:9" x14ac:dyDescent="0.2">
      <c r="A2126" s="6">
        <v>2011</v>
      </c>
      <c r="B2126" s="1" t="s">
        <v>13</v>
      </c>
      <c r="C2126" s="1" t="s">
        <v>270</v>
      </c>
      <c r="D2126" s="1" t="s">
        <v>2189</v>
      </c>
      <c r="E2126" s="1" t="s">
        <v>2194</v>
      </c>
      <c r="F2126" s="1">
        <v>1740</v>
      </c>
      <c r="G2126" s="1">
        <v>2.69</v>
      </c>
      <c r="H2126" s="1">
        <v>3.57</v>
      </c>
      <c r="I2126" s="2">
        <f t="shared" si="32"/>
        <v>6211.7999999999993</v>
      </c>
    </row>
    <row r="2127" spans="1:9" x14ac:dyDescent="0.2">
      <c r="A2127" s="6">
        <v>2011</v>
      </c>
      <c r="B2127" s="1" t="s">
        <v>13</v>
      </c>
      <c r="C2127" s="1" t="s">
        <v>270</v>
      </c>
      <c r="D2127" s="1" t="s">
        <v>2189</v>
      </c>
      <c r="E2127" s="1" t="s">
        <v>2195</v>
      </c>
      <c r="F2127" s="1">
        <v>1212</v>
      </c>
      <c r="G2127" s="1">
        <v>2.52</v>
      </c>
      <c r="H2127" s="1">
        <v>3.84</v>
      </c>
      <c r="I2127" s="2">
        <f t="shared" ref="I2127:I2190" si="33">H2127 *F2127</f>
        <v>4654.08</v>
      </c>
    </row>
    <row r="2128" spans="1:9" x14ac:dyDescent="0.2">
      <c r="A2128" s="6">
        <v>2011</v>
      </c>
      <c r="B2128" s="1" t="s">
        <v>13</v>
      </c>
      <c r="C2128" s="1" t="s">
        <v>270</v>
      </c>
      <c r="D2128" s="1" t="s">
        <v>2189</v>
      </c>
      <c r="E2128" s="1" t="s">
        <v>2196</v>
      </c>
      <c r="F2128" s="1">
        <v>2136</v>
      </c>
      <c r="G2128" s="1">
        <v>2.65</v>
      </c>
      <c r="H2128" s="1">
        <v>3.68</v>
      </c>
      <c r="I2128" s="2">
        <f t="shared" si="33"/>
        <v>7860.4800000000005</v>
      </c>
    </row>
    <row r="2129" spans="1:9" x14ac:dyDescent="0.2">
      <c r="A2129" s="6">
        <v>2011</v>
      </c>
      <c r="B2129" s="1" t="s">
        <v>13</v>
      </c>
      <c r="C2129" s="1" t="s">
        <v>270</v>
      </c>
      <c r="D2129" s="1" t="s">
        <v>2189</v>
      </c>
      <c r="E2129" s="1" t="s">
        <v>2197</v>
      </c>
      <c r="F2129" s="1">
        <v>2460</v>
      </c>
      <c r="G2129" s="1">
        <v>2.69</v>
      </c>
      <c r="H2129" s="1">
        <v>3.47</v>
      </c>
      <c r="I2129" s="2">
        <f t="shared" si="33"/>
        <v>8536.2000000000007</v>
      </c>
    </row>
    <row r="2130" spans="1:9" x14ac:dyDescent="0.2">
      <c r="A2130" s="6">
        <v>2011</v>
      </c>
      <c r="B2130" s="1" t="s">
        <v>13</v>
      </c>
      <c r="C2130" s="1" t="s">
        <v>270</v>
      </c>
      <c r="D2130" s="1" t="s">
        <v>2189</v>
      </c>
      <c r="E2130" s="1" t="s">
        <v>2198</v>
      </c>
      <c r="F2130" s="1">
        <v>2244</v>
      </c>
      <c r="G2130" s="1">
        <v>2.97</v>
      </c>
      <c r="H2130" s="1">
        <v>3.47</v>
      </c>
      <c r="I2130" s="2">
        <f t="shared" si="33"/>
        <v>7786.68</v>
      </c>
    </row>
    <row r="2131" spans="1:9" x14ac:dyDescent="0.2">
      <c r="A2131" s="6">
        <v>2011</v>
      </c>
      <c r="B2131" s="1" t="s">
        <v>13</v>
      </c>
      <c r="C2131" s="1" t="s">
        <v>14</v>
      </c>
      <c r="D2131" s="1" t="s">
        <v>2199</v>
      </c>
      <c r="E2131" s="1" t="s">
        <v>2200</v>
      </c>
      <c r="F2131" s="1">
        <v>624</v>
      </c>
      <c r="G2131" s="7">
        <v>6.6533333333333333</v>
      </c>
      <c r="H2131" s="7">
        <v>7.4066666666666663</v>
      </c>
      <c r="I2131" s="2">
        <f t="shared" si="33"/>
        <v>4621.76</v>
      </c>
    </row>
    <row r="2132" spans="1:9" x14ac:dyDescent="0.2">
      <c r="A2132" s="6">
        <v>2011</v>
      </c>
      <c r="B2132" s="1" t="s">
        <v>13</v>
      </c>
      <c r="C2132" s="1" t="s">
        <v>14</v>
      </c>
      <c r="D2132" s="1" t="s">
        <v>2199</v>
      </c>
      <c r="E2132" s="1" t="s">
        <v>2201</v>
      </c>
      <c r="F2132" s="1">
        <v>444</v>
      </c>
      <c r="G2132" s="7">
        <v>6.5</v>
      </c>
      <c r="H2132" s="7">
        <v>7.34</v>
      </c>
      <c r="I2132" s="2">
        <f t="shared" si="33"/>
        <v>3258.96</v>
      </c>
    </row>
    <row r="2133" spans="1:9" x14ac:dyDescent="0.2">
      <c r="A2133" s="6">
        <v>2011</v>
      </c>
      <c r="B2133" s="1" t="s">
        <v>13</v>
      </c>
      <c r="C2133" s="1" t="s">
        <v>14</v>
      </c>
      <c r="D2133" s="1" t="s">
        <v>2199</v>
      </c>
      <c r="E2133" s="1" t="s">
        <v>2202</v>
      </c>
      <c r="F2133" s="1">
        <v>624</v>
      </c>
      <c r="G2133" s="7">
        <v>5.86</v>
      </c>
      <c r="H2133" s="7">
        <v>7.3866666666666667</v>
      </c>
      <c r="I2133" s="2">
        <f t="shared" si="33"/>
        <v>4609.28</v>
      </c>
    </row>
    <row r="2134" spans="1:9" x14ac:dyDescent="0.2">
      <c r="A2134" s="6">
        <v>2011</v>
      </c>
      <c r="B2134" s="1" t="s">
        <v>13</v>
      </c>
      <c r="C2134" s="1" t="s">
        <v>168</v>
      </c>
      <c r="D2134" s="1" t="s">
        <v>2203</v>
      </c>
      <c r="E2134" s="1" t="s">
        <v>2204</v>
      </c>
      <c r="F2134" s="1">
        <v>276</v>
      </c>
      <c r="G2134" s="1">
        <v>4.83</v>
      </c>
      <c r="H2134" s="1">
        <v>5.4</v>
      </c>
      <c r="I2134" s="2">
        <f t="shared" si="33"/>
        <v>1490.4</v>
      </c>
    </row>
    <row r="2135" spans="1:9" x14ac:dyDescent="0.2">
      <c r="A2135" s="6">
        <v>2011</v>
      </c>
      <c r="B2135" s="1" t="s">
        <v>13</v>
      </c>
      <c r="C2135" s="1" t="s">
        <v>168</v>
      </c>
      <c r="D2135" s="1" t="s">
        <v>2203</v>
      </c>
      <c r="E2135" s="1" t="s">
        <v>2205</v>
      </c>
      <c r="F2135" s="1">
        <v>504</v>
      </c>
      <c r="G2135" s="1">
        <v>4.6500000000000004</v>
      </c>
      <c r="H2135" s="1">
        <v>5.1100000000000003</v>
      </c>
      <c r="I2135" s="2">
        <f t="shared" si="33"/>
        <v>2575.44</v>
      </c>
    </row>
    <row r="2136" spans="1:9" x14ac:dyDescent="0.2">
      <c r="A2136" s="6">
        <v>2011</v>
      </c>
      <c r="B2136" s="1" t="s">
        <v>13</v>
      </c>
      <c r="C2136" s="1" t="s">
        <v>168</v>
      </c>
      <c r="D2136" s="1" t="s">
        <v>2203</v>
      </c>
      <c r="E2136" s="1" t="s">
        <v>2206</v>
      </c>
      <c r="F2136" s="1">
        <v>672</v>
      </c>
      <c r="G2136" s="1">
        <v>4.6900000000000004</v>
      </c>
      <c r="H2136" s="1">
        <v>5.23</v>
      </c>
      <c r="I2136" s="2">
        <f t="shared" si="33"/>
        <v>3514.5600000000004</v>
      </c>
    </row>
    <row r="2137" spans="1:9" x14ac:dyDescent="0.2">
      <c r="A2137" s="6">
        <v>2011</v>
      </c>
      <c r="B2137" s="1" t="s">
        <v>13</v>
      </c>
      <c r="C2137" s="1" t="s">
        <v>168</v>
      </c>
      <c r="D2137" s="1" t="s">
        <v>2203</v>
      </c>
      <c r="E2137" s="1" t="s">
        <v>2207</v>
      </c>
      <c r="F2137" s="1">
        <v>492</v>
      </c>
      <c r="G2137" s="1">
        <v>4.4400000000000004</v>
      </c>
      <c r="H2137" s="1">
        <v>5.01</v>
      </c>
      <c r="I2137" s="2">
        <f t="shared" si="33"/>
        <v>2464.92</v>
      </c>
    </row>
    <row r="2138" spans="1:9" x14ac:dyDescent="0.2">
      <c r="A2138" s="6">
        <v>2011</v>
      </c>
      <c r="B2138" s="1" t="s">
        <v>13</v>
      </c>
      <c r="C2138" s="1" t="s">
        <v>168</v>
      </c>
      <c r="D2138" s="1" t="s">
        <v>2203</v>
      </c>
      <c r="E2138" s="1" t="s">
        <v>2208</v>
      </c>
      <c r="F2138" s="1">
        <v>660</v>
      </c>
      <c r="G2138" s="1">
        <v>4.3499999999999996</v>
      </c>
      <c r="H2138" s="1">
        <v>5.07</v>
      </c>
      <c r="I2138" s="2">
        <f t="shared" si="33"/>
        <v>3346.2000000000003</v>
      </c>
    </row>
    <row r="2139" spans="1:9" x14ac:dyDescent="0.2">
      <c r="A2139" s="6">
        <v>2011</v>
      </c>
      <c r="B2139" s="1" t="s">
        <v>13</v>
      </c>
      <c r="C2139" s="1" t="s">
        <v>168</v>
      </c>
      <c r="D2139" s="1" t="s">
        <v>2203</v>
      </c>
      <c r="E2139" s="1" t="s">
        <v>2209</v>
      </c>
      <c r="F2139" s="1">
        <v>612</v>
      </c>
      <c r="G2139" s="1">
        <v>4.88</v>
      </c>
      <c r="H2139" s="1">
        <v>5.2</v>
      </c>
      <c r="I2139" s="2">
        <f t="shared" si="33"/>
        <v>3182.4</v>
      </c>
    </row>
    <row r="2140" spans="1:9" x14ac:dyDescent="0.2">
      <c r="A2140" s="6">
        <v>2011</v>
      </c>
      <c r="B2140" s="1" t="s">
        <v>13</v>
      </c>
      <c r="C2140" s="1" t="s">
        <v>168</v>
      </c>
      <c r="D2140" s="1" t="s">
        <v>2203</v>
      </c>
      <c r="E2140" s="1" t="s">
        <v>2210</v>
      </c>
      <c r="F2140" s="1">
        <v>264</v>
      </c>
      <c r="G2140" s="1">
        <v>4.26</v>
      </c>
      <c r="H2140" s="1">
        <v>5.01</v>
      </c>
      <c r="I2140" s="2">
        <f t="shared" si="33"/>
        <v>1322.6399999999999</v>
      </c>
    </row>
    <row r="2141" spans="1:9" x14ac:dyDescent="0.2">
      <c r="A2141" s="6">
        <v>2011</v>
      </c>
      <c r="B2141" s="1" t="s">
        <v>13</v>
      </c>
      <c r="C2141" s="1" t="s">
        <v>1578</v>
      </c>
      <c r="D2141" s="1" t="s">
        <v>2203</v>
      </c>
      <c r="E2141" s="1" t="s">
        <v>2211</v>
      </c>
      <c r="F2141" s="1">
        <v>528</v>
      </c>
      <c r="G2141" s="1">
        <v>4.74</v>
      </c>
      <c r="H2141" s="1">
        <v>6.4</v>
      </c>
      <c r="I2141" s="2">
        <f t="shared" si="33"/>
        <v>3379.2000000000003</v>
      </c>
    </row>
    <row r="2142" spans="1:9" x14ac:dyDescent="0.2">
      <c r="A2142" s="6">
        <v>2011</v>
      </c>
      <c r="B2142" s="1" t="s">
        <v>13</v>
      </c>
      <c r="C2142" s="1" t="s">
        <v>1578</v>
      </c>
      <c r="D2142" s="1" t="s">
        <v>2203</v>
      </c>
      <c r="E2142" s="1" t="s">
        <v>2212</v>
      </c>
      <c r="F2142" s="1">
        <v>540</v>
      </c>
      <c r="G2142" s="1">
        <v>3.35</v>
      </c>
      <c r="H2142" s="1">
        <v>5.46</v>
      </c>
      <c r="I2142" s="2">
        <f t="shared" si="33"/>
        <v>2948.4</v>
      </c>
    </row>
    <row r="2143" spans="1:9" x14ac:dyDescent="0.2">
      <c r="A2143" s="6">
        <v>2011</v>
      </c>
      <c r="B2143" s="1" t="s">
        <v>13</v>
      </c>
      <c r="C2143" s="1" t="s">
        <v>1578</v>
      </c>
      <c r="D2143" s="1" t="s">
        <v>2203</v>
      </c>
      <c r="E2143" s="1" t="s">
        <v>2213</v>
      </c>
      <c r="F2143" s="1">
        <v>504</v>
      </c>
      <c r="G2143" s="1">
        <v>3.78</v>
      </c>
      <c r="H2143" s="1">
        <v>7</v>
      </c>
      <c r="I2143" s="2">
        <f t="shared" si="33"/>
        <v>3528</v>
      </c>
    </row>
    <row r="2144" spans="1:9" x14ac:dyDescent="0.2">
      <c r="A2144" s="6">
        <v>2011</v>
      </c>
      <c r="B2144" s="1" t="s">
        <v>13</v>
      </c>
      <c r="C2144" s="1" t="s">
        <v>1578</v>
      </c>
      <c r="D2144" s="1" t="s">
        <v>2203</v>
      </c>
      <c r="E2144" s="1" t="s">
        <v>2214</v>
      </c>
      <c r="F2144" s="1">
        <v>396</v>
      </c>
      <c r="G2144" s="1">
        <v>4.7699999999999996</v>
      </c>
      <c r="H2144" s="1">
        <v>5.25</v>
      </c>
      <c r="I2144" s="2">
        <f t="shared" si="33"/>
        <v>2079</v>
      </c>
    </row>
    <row r="2145" spans="1:9" x14ac:dyDescent="0.2">
      <c r="A2145" s="6">
        <v>2011</v>
      </c>
      <c r="B2145" s="1" t="s">
        <v>13</v>
      </c>
      <c r="C2145" s="1" t="s">
        <v>1578</v>
      </c>
      <c r="D2145" s="1" t="s">
        <v>2203</v>
      </c>
      <c r="E2145" s="1" t="s">
        <v>2215</v>
      </c>
      <c r="F2145" s="1">
        <v>396</v>
      </c>
      <c r="G2145" s="1">
        <v>3.04</v>
      </c>
      <c r="H2145" s="1">
        <v>5.65</v>
      </c>
      <c r="I2145" s="2">
        <f t="shared" si="33"/>
        <v>2237.4</v>
      </c>
    </row>
    <row r="2146" spans="1:9" x14ac:dyDescent="0.2">
      <c r="A2146" s="6">
        <v>2011</v>
      </c>
      <c r="B2146" s="1" t="s">
        <v>13</v>
      </c>
      <c r="C2146" s="1" t="s">
        <v>1578</v>
      </c>
      <c r="D2146" s="1" t="s">
        <v>2203</v>
      </c>
      <c r="E2146" s="1" t="s">
        <v>2216</v>
      </c>
      <c r="F2146" s="1">
        <v>516</v>
      </c>
      <c r="G2146" s="1">
        <v>4.9000000000000004</v>
      </c>
      <c r="H2146" s="1">
        <v>6.75</v>
      </c>
      <c r="I2146" s="2">
        <f t="shared" si="33"/>
        <v>3483</v>
      </c>
    </row>
    <row r="2147" spans="1:9" x14ac:dyDescent="0.2">
      <c r="A2147" s="6">
        <v>2011</v>
      </c>
      <c r="B2147" s="1" t="s">
        <v>13</v>
      </c>
      <c r="C2147" s="1" t="s">
        <v>1578</v>
      </c>
      <c r="D2147" s="1" t="s">
        <v>2203</v>
      </c>
      <c r="E2147" s="1" t="s">
        <v>2217</v>
      </c>
      <c r="F2147" s="1">
        <v>480</v>
      </c>
      <c r="G2147" s="1">
        <v>4.9800000000000004</v>
      </c>
      <c r="H2147" s="1">
        <v>5.44</v>
      </c>
      <c r="I2147" s="2">
        <f t="shared" si="33"/>
        <v>2611.2000000000003</v>
      </c>
    </row>
    <row r="2148" spans="1:9" x14ac:dyDescent="0.2">
      <c r="A2148" s="6">
        <v>2011</v>
      </c>
      <c r="B2148" s="1" t="s">
        <v>13</v>
      </c>
      <c r="C2148" s="1" t="s">
        <v>1578</v>
      </c>
      <c r="D2148" s="1" t="s">
        <v>2203</v>
      </c>
      <c r="E2148" s="1" t="s">
        <v>2218</v>
      </c>
      <c r="F2148" s="1">
        <v>540</v>
      </c>
      <c r="G2148" s="1">
        <v>3.91</v>
      </c>
      <c r="H2148" s="1">
        <v>6.7</v>
      </c>
      <c r="I2148" s="2">
        <f t="shared" si="33"/>
        <v>3618</v>
      </c>
    </row>
    <row r="2149" spans="1:9" x14ac:dyDescent="0.2">
      <c r="A2149" s="6">
        <v>2011</v>
      </c>
      <c r="B2149" s="1" t="s">
        <v>13</v>
      </c>
      <c r="C2149" s="1" t="s">
        <v>1578</v>
      </c>
      <c r="D2149" s="1" t="s">
        <v>2203</v>
      </c>
      <c r="E2149" s="1" t="s">
        <v>2219</v>
      </c>
      <c r="F2149" s="1">
        <v>432</v>
      </c>
      <c r="G2149" s="1">
        <v>4.53</v>
      </c>
      <c r="H2149" s="1">
        <v>5.54</v>
      </c>
      <c r="I2149" s="2">
        <f t="shared" si="33"/>
        <v>2393.2800000000002</v>
      </c>
    </row>
    <row r="2150" spans="1:9" x14ac:dyDescent="0.2">
      <c r="A2150" s="6">
        <v>2011</v>
      </c>
      <c r="B2150" s="1" t="s">
        <v>13</v>
      </c>
      <c r="C2150" s="1" t="s">
        <v>1578</v>
      </c>
      <c r="D2150" s="1" t="s">
        <v>2203</v>
      </c>
      <c r="E2150" s="1" t="s">
        <v>2220</v>
      </c>
      <c r="F2150" s="1">
        <v>480</v>
      </c>
      <c r="G2150" s="1">
        <v>3.24</v>
      </c>
      <c r="H2150" s="1">
        <v>6.42</v>
      </c>
      <c r="I2150" s="2">
        <f t="shared" si="33"/>
        <v>3081.6</v>
      </c>
    </row>
    <row r="2151" spans="1:9" x14ac:dyDescent="0.2">
      <c r="A2151" s="6">
        <v>2011</v>
      </c>
      <c r="B2151" s="1" t="s">
        <v>13</v>
      </c>
      <c r="C2151" s="1" t="s">
        <v>1578</v>
      </c>
      <c r="D2151" s="1" t="s">
        <v>2203</v>
      </c>
      <c r="E2151" s="1" t="s">
        <v>2221</v>
      </c>
      <c r="F2151" s="1">
        <v>456</v>
      </c>
      <c r="G2151" s="1">
        <v>4.0199999999999996</v>
      </c>
      <c r="H2151" s="1">
        <v>6.07</v>
      </c>
      <c r="I2151" s="2">
        <f t="shared" si="33"/>
        <v>2767.92</v>
      </c>
    </row>
    <row r="2152" spans="1:9" x14ac:dyDescent="0.2">
      <c r="A2152" s="6">
        <v>2011</v>
      </c>
      <c r="B2152" s="1" t="s">
        <v>13</v>
      </c>
      <c r="C2152" s="1" t="s">
        <v>1578</v>
      </c>
      <c r="D2152" s="1" t="s">
        <v>2203</v>
      </c>
      <c r="E2152" s="1" t="s">
        <v>2222</v>
      </c>
      <c r="F2152" s="1">
        <v>468</v>
      </c>
      <c r="G2152" s="1">
        <v>3.12</v>
      </c>
      <c r="H2152" s="1">
        <v>5.0999999999999996</v>
      </c>
      <c r="I2152" s="2">
        <f t="shared" si="33"/>
        <v>2386.7999999999997</v>
      </c>
    </row>
    <row r="2153" spans="1:9" x14ac:dyDescent="0.2">
      <c r="A2153" s="6">
        <v>2011</v>
      </c>
      <c r="B2153" s="1" t="s">
        <v>13</v>
      </c>
      <c r="C2153" s="1" t="s">
        <v>1578</v>
      </c>
      <c r="D2153" s="1" t="s">
        <v>2203</v>
      </c>
      <c r="E2153" s="1" t="s">
        <v>2223</v>
      </c>
      <c r="F2153" s="1">
        <v>516</v>
      </c>
      <c r="G2153" s="1">
        <v>4.75</v>
      </c>
      <c r="H2153" s="1">
        <v>5.15</v>
      </c>
      <c r="I2153" s="2">
        <f t="shared" si="33"/>
        <v>2657.4</v>
      </c>
    </row>
    <row r="2154" spans="1:9" x14ac:dyDescent="0.2">
      <c r="A2154" s="6">
        <v>2011</v>
      </c>
      <c r="B2154" s="1" t="s">
        <v>13</v>
      </c>
      <c r="C2154" s="1" t="s">
        <v>1578</v>
      </c>
      <c r="D2154" s="1" t="s">
        <v>2203</v>
      </c>
      <c r="E2154" s="1" t="s">
        <v>2224</v>
      </c>
      <c r="F2154" s="1">
        <v>504</v>
      </c>
      <c r="G2154" s="1">
        <v>4.5</v>
      </c>
      <c r="H2154" s="1">
        <v>6.58</v>
      </c>
      <c r="I2154" s="2">
        <f t="shared" si="33"/>
        <v>3316.32</v>
      </c>
    </row>
    <row r="2155" spans="1:9" x14ac:dyDescent="0.2">
      <c r="A2155" s="6">
        <v>2011</v>
      </c>
      <c r="B2155" s="1" t="s">
        <v>13</v>
      </c>
      <c r="C2155" s="1" t="s">
        <v>1578</v>
      </c>
      <c r="D2155" s="1" t="s">
        <v>2203</v>
      </c>
      <c r="E2155" s="1" t="s">
        <v>2225</v>
      </c>
      <c r="F2155" s="1">
        <v>528</v>
      </c>
      <c r="G2155" s="1">
        <v>3.74</v>
      </c>
      <c r="H2155" s="1">
        <v>5.22</v>
      </c>
      <c r="I2155" s="2">
        <f t="shared" si="33"/>
        <v>2756.16</v>
      </c>
    </row>
    <row r="2156" spans="1:9" x14ac:dyDescent="0.2">
      <c r="A2156" s="6">
        <v>2011</v>
      </c>
      <c r="B2156" s="1" t="s">
        <v>13</v>
      </c>
      <c r="C2156" s="1" t="s">
        <v>1578</v>
      </c>
      <c r="D2156" s="1" t="s">
        <v>2203</v>
      </c>
      <c r="E2156" s="1" t="s">
        <v>2226</v>
      </c>
      <c r="F2156" s="1">
        <v>516</v>
      </c>
      <c r="G2156" s="1">
        <v>3.73</v>
      </c>
      <c r="H2156" s="1">
        <v>6.7</v>
      </c>
      <c r="I2156" s="2">
        <f t="shared" si="33"/>
        <v>3457.2000000000003</v>
      </c>
    </row>
    <row r="2157" spans="1:9" x14ac:dyDescent="0.2">
      <c r="A2157" s="6">
        <v>2011</v>
      </c>
      <c r="B2157" s="1" t="s">
        <v>13</v>
      </c>
      <c r="C2157" s="1" t="s">
        <v>1578</v>
      </c>
      <c r="D2157" s="1" t="s">
        <v>2203</v>
      </c>
      <c r="E2157" s="1" t="s">
        <v>2227</v>
      </c>
      <c r="F2157" s="1">
        <v>444</v>
      </c>
      <c r="G2157" s="1">
        <v>4.3</v>
      </c>
      <c r="H2157" s="1">
        <v>6.45</v>
      </c>
      <c r="I2157" s="2">
        <f t="shared" si="33"/>
        <v>2863.8</v>
      </c>
    </row>
    <row r="2158" spans="1:9" x14ac:dyDescent="0.2">
      <c r="A2158" s="6">
        <v>2011</v>
      </c>
      <c r="B2158" s="1" t="s">
        <v>13</v>
      </c>
      <c r="C2158" s="1" t="s">
        <v>1578</v>
      </c>
      <c r="D2158" s="1" t="s">
        <v>2203</v>
      </c>
      <c r="E2158" s="1" t="s">
        <v>2228</v>
      </c>
      <c r="F2158" s="1">
        <v>420</v>
      </c>
      <c r="G2158" s="1">
        <v>3.71</v>
      </c>
      <c r="H2158" s="1">
        <v>5.66</v>
      </c>
      <c r="I2158" s="2">
        <f t="shared" si="33"/>
        <v>2377.2000000000003</v>
      </c>
    </row>
    <row r="2159" spans="1:9" x14ac:dyDescent="0.2">
      <c r="A2159" s="6">
        <v>2011</v>
      </c>
      <c r="B2159" s="1" t="s">
        <v>13</v>
      </c>
      <c r="C2159" s="1" t="s">
        <v>1578</v>
      </c>
      <c r="D2159" s="1" t="s">
        <v>2203</v>
      </c>
      <c r="E2159" s="1" t="s">
        <v>2229</v>
      </c>
      <c r="F2159" s="1">
        <v>360</v>
      </c>
      <c r="G2159" s="1">
        <v>4.59</v>
      </c>
      <c r="H2159" s="1">
        <v>6.82</v>
      </c>
      <c r="I2159" s="2">
        <f t="shared" si="33"/>
        <v>2455.2000000000003</v>
      </c>
    </row>
    <row r="2160" spans="1:9" x14ac:dyDescent="0.2">
      <c r="A2160" s="6">
        <v>2011</v>
      </c>
      <c r="B2160" s="1" t="s">
        <v>13</v>
      </c>
      <c r="C2160" s="1" t="s">
        <v>1578</v>
      </c>
      <c r="D2160" s="1" t="s">
        <v>2203</v>
      </c>
      <c r="E2160" s="1" t="s">
        <v>2230</v>
      </c>
      <c r="F2160" s="1">
        <v>456</v>
      </c>
      <c r="G2160" s="1">
        <v>4.66</v>
      </c>
      <c r="H2160" s="1">
        <v>5.41</v>
      </c>
      <c r="I2160" s="2">
        <f t="shared" si="33"/>
        <v>2466.96</v>
      </c>
    </row>
    <row r="2161" spans="1:9" x14ac:dyDescent="0.2">
      <c r="A2161" s="6">
        <v>2011</v>
      </c>
      <c r="B2161" s="1" t="s">
        <v>13</v>
      </c>
      <c r="C2161" s="1" t="s">
        <v>1578</v>
      </c>
      <c r="D2161" s="1" t="s">
        <v>2203</v>
      </c>
      <c r="E2161" s="1" t="s">
        <v>2231</v>
      </c>
      <c r="F2161" s="1">
        <v>456</v>
      </c>
      <c r="G2161" s="1">
        <v>4.3600000000000003</v>
      </c>
      <c r="H2161" s="1">
        <v>5.27</v>
      </c>
      <c r="I2161" s="2">
        <f t="shared" si="33"/>
        <v>2403.12</v>
      </c>
    </row>
    <row r="2162" spans="1:9" x14ac:dyDescent="0.2">
      <c r="A2162" s="6">
        <v>2011</v>
      </c>
      <c r="B2162" s="1" t="s">
        <v>13</v>
      </c>
      <c r="C2162" s="1" t="s">
        <v>1578</v>
      </c>
      <c r="D2162" s="1" t="s">
        <v>2203</v>
      </c>
      <c r="E2162" s="1" t="s">
        <v>2232</v>
      </c>
      <c r="F2162" s="1">
        <v>372</v>
      </c>
      <c r="G2162" s="1">
        <v>4.3600000000000003</v>
      </c>
      <c r="H2162" s="1">
        <v>5.79</v>
      </c>
      <c r="I2162" s="2">
        <f t="shared" si="33"/>
        <v>2153.88</v>
      </c>
    </row>
    <row r="2163" spans="1:9" x14ac:dyDescent="0.2">
      <c r="A2163" s="6">
        <v>2011</v>
      </c>
      <c r="B2163" s="1" t="s">
        <v>13</v>
      </c>
      <c r="C2163" s="1" t="s">
        <v>1578</v>
      </c>
      <c r="D2163" s="1" t="s">
        <v>2203</v>
      </c>
      <c r="E2163" s="1" t="s">
        <v>2233</v>
      </c>
      <c r="F2163" s="1">
        <v>540</v>
      </c>
      <c r="G2163" s="1">
        <v>3.28</v>
      </c>
      <c r="H2163" s="1">
        <v>5.66</v>
      </c>
      <c r="I2163" s="2">
        <f t="shared" si="33"/>
        <v>3056.4</v>
      </c>
    </row>
    <row r="2164" spans="1:9" x14ac:dyDescent="0.2">
      <c r="A2164" s="6">
        <v>2011</v>
      </c>
      <c r="B2164" s="1" t="s">
        <v>13</v>
      </c>
      <c r="C2164" s="1" t="s">
        <v>1578</v>
      </c>
      <c r="D2164" s="1" t="s">
        <v>2203</v>
      </c>
      <c r="E2164" s="1" t="s">
        <v>2234</v>
      </c>
      <c r="F2164" s="1">
        <v>504</v>
      </c>
      <c r="G2164" s="1">
        <v>3.76</v>
      </c>
      <c r="H2164" s="1">
        <v>6.62</v>
      </c>
      <c r="I2164" s="2">
        <f t="shared" si="33"/>
        <v>3336.48</v>
      </c>
    </row>
    <row r="2165" spans="1:9" x14ac:dyDescent="0.2">
      <c r="A2165" s="6">
        <v>2011</v>
      </c>
      <c r="B2165" s="1" t="s">
        <v>13</v>
      </c>
      <c r="C2165" s="1" t="s">
        <v>1578</v>
      </c>
      <c r="D2165" s="1" t="s">
        <v>2203</v>
      </c>
      <c r="E2165" s="1" t="s">
        <v>2235</v>
      </c>
      <c r="F2165" s="1">
        <v>528</v>
      </c>
      <c r="G2165" s="1">
        <v>4.68</v>
      </c>
      <c r="H2165" s="1">
        <v>6.07</v>
      </c>
      <c r="I2165" s="2">
        <f t="shared" si="33"/>
        <v>3204.96</v>
      </c>
    </row>
    <row r="2166" spans="1:9" x14ac:dyDescent="0.2">
      <c r="A2166" s="6">
        <v>2011</v>
      </c>
      <c r="B2166" s="1" t="s">
        <v>13</v>
      </c>
      <c r="C2166" s="1" t="s">
        <v>1578</v>
      </c>
      <c r="D2166" s="1" t="s">
        <v>2203</v>
      </c>
      <c r="E2166" s="1" t="s">
        <v>2236</v>
      </c>
      <c r="F2166" s="1">
        <v>540</v>
      </c>
      <c r="G2166" s="1">
        <v>4.0599999999999996</v>
      </c>
      <c r="H2166" s="1">
        <v>5.3</v>
      </c>
      <c r="I2166" s="2">
        <f t="shared" si="33"/>
        <v>2862</v>
      </c>
    </row>
    <row r="2167" spans="1:9" x14ac:dyDescent="0.2">
      <c r="A2167" s="6">
        <v>2011</v>
      </c>
      <c r="B2167" s="1" t="s">
        <v>13</v>
      </c>
      <c r="C2167" s="1" t="s">
        <v>1578</v>
      </c>
      <c r="D2167" s="1" t="s">
        <v>2203</v>
      </c>
      <c r="E2167" s="1" t="s">
        <v>2237</v>
      </c>
      <c r="F2167" s="1">
        <v>504</v>
      </c>
      <c r="G2167" s="1">
        <v>3.44</v>
      </c>
      <c r="H2167" s="1">
        <v>5.85</v>
      </c>
      <c r="I2167" s="2">
        <f t="shared" si="33"/>
        <v>2948.3999999999996</v>
      </c>
    </row>
    <row r="2168" spans="1:9" x14ac:dyDescent="0.2">
      <c r="A2168" s="6">
        <v>2011</v>
      </c>
      <c r="B2168" s="1" t="s">
        <v>13</v>
      </c>
      <c r="C2168" s="1" t="s">
        <v>1578</v>
      </c>
      <c r="D2168" s="1" t="s">
        <v>2203</v>
      </c>
      <c r="E2168" s="1" t="s">
        <v>2238</v>
      </c>
      <c r="F2168" s="1">
        <v>468</v>
      </c>
      <c r="G2168" s="1">
        <v>3.59</v>
      </c>
      <c r="H2168" s="1">
        <v>5.17</v>
      </c>
      <c r="I2168" s="2">
        <f t="shared" si="33"/>
        <v>2419.56</v>
      </c>
    </row>
    <row r="2169" spans="1:9" x14ac:dyDescent="0.2">
      <c r="A2169" s="6">
        <v>2011</v>
      </c>
      <c r="B2169" s="1" t="s">
        <v>13</v>
      </c>
      <c r="C2169" s="1" t="s">
        <v>1578</v>
      </c>
      <c r="D2169" s="1" t="s">
        <v>2203</v>
      </c>
      <c r="E2169" s="1" t="s">
        <v>2239</v>
      </c>
      <c r="F2169" s="1">
        <v>408</v>
      </c>
      <c r="G2169" s="1">
        <v>4.67</v>
      </c>
      <c r="H2169" s="1">
        <v>6.18</v>
      </c>
      <c r="I2169" s="2">
        <f t="shared" si="33"/>
        <v>2521.44</v>
      </c>
    </row>
    <row r="2170" spans="1:9" x14ac:dyDescent="0.2">
      <c r="A2170" s="6">
        <v>2011</v>
      </c>
      <c r="B2170" s="1" t="s">
        <v>13</v>
      </c>
      <c r="C2170" s="1" t="s">
        <v>1578</v>
      </c>
      <c r="D2170" s="1" t="s">
        <v>2203</v>
      </c>
      <c r="E2170" s="1" t="s">
        <v>2240</v>
      </c>
      <c r="F2170" s="1">
        <v>540</v>
      </c>
      <c r="G2170" s="1">
        <v>3.17</v>
      </c>
      <c r="H2170" s="1">
        <v>6.95</v>
      </c>
      <c r="I2170" s="2">
        <f t="shared" si="33"/>
        <v>3753</v>
      </c>
    </row>
    <row r="2171" spans="1:9" x14ac:dyDescent="0.2">
      <c r="A2171" s="6">
        <v>2011</v>
      </c>
      <c r="B2171" s="1" t="s">
        <v>13</v>
      </c>
      <c r="C2171" s="1" t="s">
        <v>1578</v>
      </c>
      <c r="D2171" s="1" t="s">
        <v>2203</v>
      </c>
      <c r="E2171" s="1" t="s">
        <v>2241</v>
      </c>
      <c r="F2171" s="1">
        <v>456</v>
      </c>
      <c r="G2171" s="1">
        <v>4.21</v>
      </c>
      <c r="H2171" s="1">
        <v>5.89</v>
      </c>
      <c r="I2171" s="2">
        <f t="shared" si="33"/>
        <v>2685.8399999999997</v>
      </c>
    </row>
    <row r="2172" spans="1:9" x14ac:dyDescent="0.2">
      <c r="A2172" s="6">
        <v>2011</v>
      </c>
      <c r="B2172" s="1" t="s">
        <v>13</v>
      </c>
      <c r="C2172" s="1" t="s">
        <v>1578</v>
      </c>
      <c r="D2172" s="1" t="s">
        <v>2203</v>
      </c>
      <c r="E2172" s="1" t="s">
        <v>2242</v>
      </c>
      <c r="F2172" s="1">
        <v>384</v>
      </c>
      <c r="G2172" s="1">
        <v>4.59</v>
      </c>
      <c r="H2172" s="1">
        <v>6.32</v>
      </c>
      <c r="I2172" s="2">
        <f t="shared" si="33"/>
        <v>2426.88</v>
      </c>
    </row>
    <row r="2173" spans="1:9" x14ac:dyDescent="0.2">
      <c r="A2173" s="6">
        <v>2011</v>
      </c>
      <c r="B2173" s="1" t="s">
        <v>13</v>
      </c>
      <c r="C2173" s="1" t="s">
        <v>1578</v>
      </c>
      <c r="D2173" s="1" t="s">
        <v>2203</v>
      </c>
      <c r="E2173" s="1" t="s">
        <v>2243</v>
      </c>
      <c r="F2173" s="1">
        <v>516</v>
      </c>
      <c r="G2173" s="1">
        <v>4.66</v>
      </c>
      <c r="H2173" s="1">
        <v>6.3</v>
      </c>
      <c r="I2173" s="2">
        <f t="shared" si="33"/>
        <v>3250.7999999999997</v>
      </c>
    </row>
    <row r="2174" spans="1:9" x14ac:dyDescent="0.2">
      <c r="A2174" s="6">
        <v>2011</v>
      </c>
      <c r="B2174" s="1" t="s">
        <v>13</v>
      </c>
      <c r="C2174" s="1" t="s">
        <v>1578</v>
      </c>
      <c r="D2174" s="1" t="s">
        <v>2203</v>
      </c>
      <c r="E2174" s="1" t="s">
        <v>2244</v>
      </c>
      <c r="F2174" s="1">
        <v>396</v>
      </c>
      <c r="G2174" s="1">
        <v>3.28</v>
      </c>
      <c r="H2174" s="1">
        <v>5.78</v>
      </c>
      <c r="I2174" s="2">
        <f t="shared" si="33"/>
        <v>2288.88</v>
      </c>
    </row>
    <row r="2175" spans="1:9" x14ac:dyDescent="0.2">
      <c r="A2175" s="6">
        <v>2011</v>
      </c>
      <c r="B2175" s="1" t="s">
        <v>13</v>
      </c>
      <c r="C2175" s="1" t="s">
        <v>1578</v>
      </c>
      <c r="D2175" s="1" t="s">
        <v>2203</v>
      </c>
      <c r="E2175" s="1" t="s">
        <v>2245</v>
      </c>
      <c r="F2175" s="1">
        <v>456</v>
      </c>
      <c r="G2175" s="1">
        <v>3.12</v>
      </c>
      <c r="H2175" s="1">
        <v>6.48</v>
      </c>
      <c r="I2175" s="2">
        <f t="shared" si="33"/>
        <v>2954.88</v>
      </c>
    </row>
    <row r="2176" spans="1:9" x14ac:dyDescent="0.2">
      <c r="A2176" s="6">
        <v>2011</v>
      </c>
      <c r="B2176" s="1" t="s">
        <v>13</v>
      </c>
      <c r="C2176" s="1" t="s">
        <v>1578</v>
      </c>
      <c r="D2176" s="1" t="s">
        <v>2203</v>
      </c>
      <c r="E2176" s="1" t="s">
        <v>2246</v>
      </c>
      <c r="F2176" s="1">
        <v>480</v>
      </c>
      <c r="G2176" s="1">
        <v>4.4000000000000004</v>
      </c>
      <c r="H2176" s="1">
        <v>5.97</v>
      </c>
      <c r="I2176" s="2">
        <f t="shared" si="33"/>
        <v>2865.6</v>
      </c>
    </row>
    <row r="2177" spans="1:9" x14ac:dyDescent="0.2">
      <c r="A2177" s="6">
        <v>2011</v>
      </c>
      <c r="B2177" s="1" t="s">
        <v>13</v>
      </c>
      <c r="C2177" s="1" t="s">
        <v>1578</v>
      </c>
      <c r="D2177" s="1" t="s">
        <v>2203</v>
      </c>
      <c r="E2177" s="1" t="s">
        <v>2247</v>
      </c>
      <c r="F2177" s="1">
        <v>468</v>
      </c>
      <c r="G2177" s="1">
        <v>4.93</v>
      </c>
      <c r="H2177" s="1">
        <v>6.46</v>
      </c>
      <c r="I2177" s="2">
        <f t="shared" si="33"/>
        <v>3023.28</v>
      </c>
    </row>
    <row r="2178" spans="1:9" x14ac:dyDescent="0.2">
      <c r="A2178" s="6">
        <v>2011</v>
      </c>
      <c r="B2178" s="1" t="s">
        <v>13</v>
      </c>
      <c r="C2178" s="1" t="s">
        <v>1578</v>
      </c>
      <c r="D2178" s="1" t="s">
        <v>2203</v>
      </c>
      <c r="E2178" s="1" t="s">
        <v>2248</v>
      </c>
      <c r="F2178" s="1">
        <v>492</v>
      </c>
      <c r="G2178" s="1">
        <v>4.26</v>
      </c>
      <c r="H2178" s="1">
        <v>6.68</v>
      </c>
      <c r="I2178" s="2">
        <f t="shared" si="33"/>
        <v>3286.56</v>
      </c>
    </row>
    <row r="2179" spans="1:9" x14ac:dyDescent="0.2">
      <c r="A2179" s="6">
        <v>2011</v>
      </c>
      <c r="B2179" s="1" t="s">
        <v>13</v>
      </c>
      <c r="C2179" s="1" t="s">
        <v>1578</v>
      </c>
      <c r="D2179" s="1" t="s">
        <v>2203</v>
      </c>
      <c r="E2179" s="1" t="s">
        <v>2249</v>
      </c>
      <c r="F2179" s="1">
        <v>360</v>
      </c>
      <c r="G2179" s="1">
        <v>5</v>
      </c>
      <c r="H2179" s="1">
        <v>6.15</v>
      </c>
      <c r="I2179" s="2">
        <f t="shared" si="33"/>
        <v>2214</v>
      </c>
    </row>
    <row r="2180" spans="1:9" x14ac:dyDescent="0.2">
      <c r="A2180" s="6">
        <v>2011</v>
      </c>
      <c r="B2180" s="1" t="s">
        <v>13</v>
      </c>
      <c r="C2180" s="1" t="s">
        <v>1578</v>
      </c>
      <c r="D2180" s="1" t="s">
        <v>2203</v>
      </c>
      <c r="E2180" s="1" t="s">
        <v>2250</v>
      </c>
      <c r="F2180" s="1">
        <v>540</v>
      </c>
      <c r="G2180" s="1">
        <v>4.78</v>
      </c>
      <c r="H2180" s="1">
        <v>6</v>
      </c>
      <c r="I2180" s="2">
        <f t="shared" si="33"/>
        <v>3240</v>
      </c>
    </row>
    <row r="2181" spans="1:9" x14ac:dyDescent="0.2">
      <c r="A2181" s="6">
        <v>2011</v>
      </c>
      <c r="B2181" s="1" t="s">
        <v>13</v>
      </c>
      <c r="C2181" s="1" t="s">
        <v>1578</v>
      </c>
      <c r="D2181" s="1" t="s">
        <v>2203</v>
      </c>
      <c r="E2181" s="1" t="s">
        <v>2251</v>
      </c>
      <c r="F2181" s="1">
        <v>444</v>
      </c>
      <c r="G2181" s="1">
        <v>3.7</v>
      </c>
      <c r="H2181" s="1">
        <v>5.6</v>
      </c>
      <c r="I2181" s="2">
        <f t="shared" si="33"/>
        <v>2486.3999999999996</v>
      </c>
    </row>
    <row r="2182" spans="1:9" x14ac:dyDescent="0.2">
      <c r="A2182" s="6">
        <v>2011</v>
      </c>
      <c r="B2182" s="1" t="s">
        <v>13</v>
      </c>
      <c r="C2182" s="1" t="s">
        <v>1578</v>
      </c>
      <c r="D2182" s="1" t="s">
        <v>2203</v>
      </c>
      <c r="E2182" s="1" t="s">
        <v>2252</v>
      </c>
      <c r="F2182" s="1">
        <v>468</v>
      </c>
      <c r="G2182" s="1">
        <v>4.09</v>
      </c>
      <c r="H2182" s="1">
        <v>5.78</v>
      </c>
      <c r="I2182" s="2">
        <f t="shared" si="33"/>
        <v>2705.04</v>
      </c>
    </row>
    <row r="2183" spans="1:9" x14ac:dyDescent="0.2">
      <c r="A2183" s="6">
        <v>2011</v>
      </c>
      <c r="B2183" s="1" t="s">
        <v>13</v>
      </c>
      <c r="C2183" s="1" t="s">
        <v>1578</v>
      </c>
      <c r="D2183" s="1" t="s">
        <v>2203</v>
      </c>
      <c r="E2183" s="1" t="s">
        <v>2253</v>
      </c>
      <c r="F2183" s="1">
        <v>528</v>
      </c>
      <c r="G2183" s="1">
        <v>3.87</v>
      </c>
      <c r="H2183" s="1">
        <v>6.11</v>
      </c>
      <c r="I2183" s="2">
        <f t="shared" si="33"/>
        <v>3226.0800000000004</v>
      </c>
    </row>
    <row r="2184" spans="1:9" x14ac:dyDescent="0.2">
      <c r="A2184" s="6">
        <v>2011</v>
      </c>
      <c r="B2184" s="1" t="s">
        <v>13</v>
      </c>
      <c r="C2184" s="1" t="s">
        <v>1578</v>
      </c>
      <c r="D2184" s="1" t="s">
        <v>2203</v>
      </c>
      <c r="E2184" s="1" t="s">
        <v>2254</v>
      </c>
      <c r="F2184" s="1">
        <v>372</v>
      </c>
      <c r="G2184" s="1">
        <v>4.08</v>
      </c>
      <c r="H2184" s="1">
        <v>6.86</v>
      </c>
      <c r="I2184" s="2">
        <f t="shared" si="33"/>
        <v>2551.92</v>
      </c>
    </row>
    <row r="2185" spans="1:9" x14ac:dyDescent="0.2">
      <c r="A2185" s="6">
        <v>2011</v>
      </c>
      <c r="B2185" s="1" t="s">
        <v>13</v>
      </c>
      <c r="C2185" s="1" t="s">
        <v>1578</v>
      </c>
      <c r="D2185" s="1" t="s">
        <v>2203</v>
      </c>
      <c r="E2185" s="1" t="s">
        <v>2255</v>
      </c>
      <c r="F2185" s="1">
        <v>492</v>
      </c>
      <c r="G2185" s="1">
        <v>3.41</v>
      </c>
      <c r="H2185" s="1">
        <v>5.88</v>
      </c>
      <c r="I2185" s="2">
        <f t="shared" si="33"/>
        <v>2892.96</v>
      </c>
    </row>
    <row r="2186" spans="1:9" x14ac:dyDescent="0.2">
      <c r="A2186" s="6">
        <v>2011</v>
      </c>
      <c r="B2186" s="1" t="s">
        <v>13</v>
      </c>
      <c r="C2186" s="1" t="s">
        <v>1578</v>
      </c>
      <c r="D2186" s="1" t="s">
        <v>2203</v>
      </c>
      <c r="E2186" s="1" t="s">
        <v>2256</v>
      </c>
      <c r="F2186" s="1">
        <v>468</v>
      </c>
      <c r="G2186" s="1">
        <v>3.62</v>
      </c>
      <c r="H2186" s="1">
        <v>6.71</v>
      </c>
      <c r="I2186" s="2">
        <f t="shared" si="33"/>
        <v>3140.28</v>
      </c>
    </row>
    <row r="2187" spans="1:9" x14ac:dyDescent="0.2">
      <c r="A2187" s="6">
        <v>2011</v>
      </c>
      <c r="B2187" s="1" t="s">
        <v>13</v>
      </c>
      <c r="C2187" s="1" t="s">
        <v>1578</v>
      </c>
      <c r="D2187" s="1" t="s">
        <v>2203</v>
      </c>
      <c r="E2187" s="1" t="s">
        <v>2257</v>
      </c>
      <c r="F2187" s="1">
        <v>372</v>
      </c>
      <c r="G2187" s="1">
        <v>3.48</v>
      </c>
      <c r="H2187" s="1">
        <v>5.91</v>
      </c>
      <c r="I2187" s="2">
        <f t="shared" si="33"/>
        <v>2198.52</v>
      </c>
    </row>
    <row r="2188" spans="1:9" x14ac:dyDescent="0.2">
      <c r="A2188" s="6">
        <v>2011</v>
      </c>
      <c r="B2188" s="1" t="s">
        <v>13</v>
      </c>
      <c r="C2188" s="1" t="s">
        <v>1578</v>
      </c>
      <c r="D2188" s="1" t="s">
        <v>2203</v>
      </c>
      <c r="E2188" s="1" t="s">
        <v>2258</v>
      </c>
      <c r="F2188" s="1">
        <v>432</v>
      </c>
      <c r="G2188" s="1">
        <v>4.5599999999999996</v>
      </c>
      <c r="H2188" s="1">
        <v>5.25</v>
      </c>
      <c r="I2188" s="2">
        <f t="shared" si="33"/>
        <v>2268</v>
      </c>
    </row>
    <row r="2189" spans="1:9" x14ac:dyDescent="0.2">
      <c r="A2189" s="6">
        <v>2011</v>
      </c>
      <c r="B2189" s="1" t="s">
        <v>13</v>
      </c>
      <c r="C2189" s="1" t="s">
        <v>1578</v>
      </c>
      <c r="D2189" s="1" t="s">
        <v>2203</v>
      </c>
      <c r="E2189" s="1" t="s">
        <v>2259</v>
      </c>
      <c r="F2189" s="1">
        <v>360</v>
      </c>
      <c r="G2189" s="1">
        <v>3.55</v>
      </c>
      <c r="H2189" s="1">
        <v>5.69</v>
      </c>
      <c r="I2189" s="2">
        <f t="shared" si="33"/>
        <v>2048.4</v>
      </c>
    </row>
    <row r="2190" spans="1:9" x14ac:dyDescent="0.2">
      <c r="A2190" s="6">
        <v>2011</v>
      </c>
      <c r="B2190" s="1" t="s">
        <v>13</v>
      </c>
      <c r="C2190" s="1" t="s">
        <v>1578</v>
      </c>
      <c r="D2190" s="1" t="s">
        <v>2203</v>
      </c>
      <c r="E2190" s="1" t="s">
        <v>2260</v>
      </c>
      <c r="F2190" s="1">
        <v>516</v>
      </c>
      <c r="G2190" s="1">
        <v>3.52</v>
      </c>
      <c r="H2190" s="1">
        <v>6.24</v>
      </c>
      <c r="I2190" s="2">
        <f t="shared" si="33"/>
        <v>3219.84</v>
      </c>
    </row>
    <row r="2191" spans="1:9" x14ac:dyDescent="0.2">
      <c r="A2191" s="6">
        <v>2011</v>
      </c>
      <c r="B2191" s="1" t="s">
        <v>13</v>
      </c>
      <c r="C2191" s="1" t="s">
        <v>1578</v>
      </c>
      <c r="D2191" s="1" t="s">
        <v>2203</v>
      </c>
      <c r="E2191" s="1" t="s">
        <v>2261</v>
      </c>
      <c r="F2191" s="1">
        <v>384</v>
      </c>
      <c r="G2191" s="1">
        <v>3.68</v>
      </c>
      <c r="H2191" s="1">
        <v>6.57</v>
      </c>
      <c r="I2191" s="2">
        <f t="shared" ref="I2191:I2254" si="34">H2191 *F2191</f>
        <v>2522.88</v>
      </c>
    </row>
    <row r="2192" spans="1:9" x14ac:dyDescent="0.2">
      <c r="A2192" s="6">
        <v>2011</v>
      </c>
      <c r="B2192" s="1" t="s">
        <v>13</v>
      </c>
      <c r="C2192" s="1" t="s">
        <v>1578</v>
      </c>
      <c r="D2192" s="1" t="s">
        <v>2203</v>
      </c>
      <c r="E2192" s="1" t="s">
        <v>2262</v>
      </c>
      <c r="F2192" s="1">
        <v>504</v>
      </c>
      <c r="G2192" s="1">
        <v>3.18</v>
      </c>
      <c r="H2192" s="1">
        <v>6.55</v>
      </c>
      <c r="I2192" s="2">
        <f t="shared" si="34"/>
        <v>3301.2</v>
      </c>
    </row>
    <row r="2193" spans="1:9" x14ac:dyDescent="0.2">
      <c r="A2193" s="6">
        <v>2011</v>
      </c>
      <c r="B2193" s="1" t="s">
        <v>13</v>
      </c>
      <c r="C2193" s="1" t="s">
        <v>1578</v>
      </c>
      <c r="D2193" s="1" t="s">
        <v>2203</v>
      </c>
      <c r="E2193" s="1" t="s">
        <v>2263</v>
      </c>
      <c r="F2193" s="1">
        <v>372</v>
      </c>
      <c r="G2193" s="1">
        <v>3.96</v>
      </c>
      <c r="H2193" s="1">
        <v>6.07</v>
      </c>
      <c r="I2193" s="2">
        <f t="shared" si="34"/>
        <v>2258.04</v>
      </c>
    </row>
    <row r="2194" spans="1:9" x14ac:dyDescent="0.2">
      <c r="A2194" s="6">
        <v>2011</v>
      </c>
      <c r="B2194" s="1" t="s">
        <v>13</v>
      </c>
      <c r="C2194" s="1" t="s">
        <v>1578</v>
      </c>
      <c r="D2194" s="1" t="s">
        <v>2203</v>
      </c>
      <c r="E2194" s="1" t="s">
        <v>2264</v>
      </c>
      <c r="F2194" s="1">
        <v>420</v>
      </c>
      <c r="G2194" s="1">
        <v>4.5199999999999996</v>
      </c>
      <c r="H2194" s="1">
        <v>5.46</v>
      </c>
      <c r="I2194" s="2">
        <f t="shared" si="34"/>
        <v>2293.1999999999998</v>
      </c>
    </row>
    <row r="2195" spans="1:9" x14ac:dyDescent="0.2">
      <c r="A2195" s="6">
        <v>2011</v>
      </c>
      <c r="B2195" s="1" t="s">
        <v>13</v>
      </c>
      <c r="C2195" s="1" t="s">
        <v>1578</v>
      </c>
      <c r="D2195" s="1" t="s">
        <v>2203</v>
      </c>
      <c r="E2195" s="1" t="s">
        <v>2265</v>
      </c>
      <c r="F2195" s="1">
        <v>480</v>
      </c>
      <c r="G2195" s="1">
        <v>3.04</v>
      </c>
      <c r="H2195" s="1">
        <v>5.76</v>
      </c>
      <c r="I2195" s="2">
        <f t="shared" si="34"/>
        <v>2764.7999999999997</v>
      </c>
    </row>
    <row r="2196" spans="1:9" x14ac:dyDescent="0.2">
      <c r="A2196" s="6">
        <v>2011</v>
      </c>
      <c r="B2196" s="1" t="s">
        <v>13</v>
      </c>
      <c r="C2196" s="1" t="s">
        <v>1578</v>
      </c>
      <c r="D2196" s="1" t="s">
        <v>2203</v>
      </c>
      <c r="E2196" s="1" t="s">
        <v>2266</v>
      </c>
      <c r="F2196" s="1">
        <v>372</v>
      </c>
      <c r="G2196" s="1">
        <v>3.39</v>
      </c>
      <c r="H2196" s="1">
        <v>6.68</v>
      </c>
      <c r="I2196" s="2">
        <f t="shared" si="34"/>
        <v>2484.96</v>
      </c>
    </row>
    <row r="2197" spans="1:9" x14ac:dyDescent="0.2">
      <c r="A2197" s="6">
        <v>2011</v>
      </c>
      <c r="B2197" s="1" t="s">
        <v>13</v>
      </c>
      <c r="C2197" s="1" t="s">
        <v>1578</v>
      </c>
      <c r="D2197" s="1" t="s">
        <v>2203</v>
      </c>
      <c r="E2197" s="1" t="s">
        <v>2267</v>
      </c>
      <c r="F2197" s="1">
        <v>432</v>
      </c>
      <c r="G2197" s="1">
        <v>4.8899999999999997</v>
      </c>
      <c r="H2197" s="1">
        <v>5.62</v>
      </c>
      <c r="I2197" s="2">
        <f t="shared" si="34"/>
        <v>2427.84</v>
      </c>
    </row>
    <row r="2198" spans="1:9" x14ac:dyDescent="0.2">
      <c r="A2198" s="6">
        <v>2011</v>
      </c>
      <c r="B2198" s="1" t="s">
        <v>13</v>
      </c>
      <c r="C2198" s="1" t="s">
        <v>1578</v>
      </c>
      <c r="D2198" s="1" t="s">
        <v>2203</v>
      </c>
      <c r="E2198" s="1" t="s">
        <v>2268</v>
      </c>
      <c r="F2198" s="1">
        <v>444</v>
      </c>
      <c r="G2198" s="1">
        <v>3.87</v>
      </c>
      <c r="H2198" s="1">
        <v>6.04</v>
      </c>
      <c r="I2198" s="2">
        <f t="shared" si="34"/>
        <v>2681.76</v>
      </c>
    </row>
    <row r="2199" spans="1:9" x14ac:dyDescent="0.2">
      <c r="A2199" s="6">
        <v>2011</v>
      </c>
      <c r="B2199" s="1" t="s">
        <v>13</v>
      </c>
      <c r="C2199" s="1" t="s">
        <v>1578</v>
      </c>
      <c r="D2199" s="1" t="s">
        <v>2203</v>
      </c>
      <c r="E2199" s="1" t="s">
        <v>2269</v>
      </c>
      <c r="F2199" s="1">
        <v>360</v>
      </c>
      <c r="G2199" s="1">
        <v>4.28</v>
      </c>
      <c r="H2199" s="1">
        <v>6.59</v>
      </c>
      <c r="I2199" s="2">
        <f t="shared" si="34"/>
        <v>2372.4</v>
      </c>
    </row>
    <row r="2200" spans="1:9" x14ac:dyDescent="0.2">
      <c r="A2200" s="6">
        <v>2011</v>
      </c>
      <c r="B2200" s="1" t="s">
        <v>13</v>
      </c>
      <c r="C2200" s="1" t="s">
        <v>1578</v>
      </c>
      <c r="D2200" s="1" t="s">
        <v>2203</v>
      </c>
      <c r="E2200" s="1" t="s">
        <v>2270</v>
      </c>
      <c r="F2200" s="1">
        <v>444</v>
      </c>
      <c r="G2200" s="1">
        <v>4.5199999999999996</v>
      </c>
      <c r="H2200" s="1">
        <v>5.03</v>
      </c>
      <c r="I2200" s="2">
        <f t="shared" si="34"/>
        <v>2233.3200000000002</v>
      </c>
    </row>
    <row r="2201" spans="1:9" x14ac:dyDescent="0.2">
      <c r="A2201" s="6">
        <v>2011</v>
      </c>
      <c r="B2201" s="1" t="s">
        <v>13</v>
      </c>
      <c r="C2201" s="1" t="s">
        <v>1578</v>
      </c>
      <c r="D2201" s="1" t="s">
        <v>2203</v>
      </c>
      <c r="E2201" s="1" t="s">
        <v>2271</v>
      </c>
      <c r="F2201" s="1">
        <v>384</v>
      </c>
      <c r="G2201" s="1">
        <v>4.49</v>
      </c>
      <c r="H2201" s="1">
        <v>6.99</v>
      </c>
      <c r="I2201" s="2">
        <f t="shared" si="34"/>
        <v>2684.16</v>
      </c>
    </row>
    <row r="2202" spans="1:9" x14ac:dyDescent="0.2">
      <c r="A2202" s="6">
        <v>2011</v>
      </c>
      <c r="B2202" s="1" t="s">
        <v>13</v>
      </c>
      <c r="C2202" s="1" t="s">
        <v>1578</v>
      </c>
      <c r="D2202" s="1" t="s">
        <v>2203</v>
      </c>
      <c r="E2202" s="1" t="s">
        <v>2272</v>
      </c>
      <c r="F2202" s="1">
        <v>456</v>
      </c>
      <c r="G2202" s="1">
        <v>4.17</v>
      </c>
      <c r="H2202" s="1">
        <v>5.0599999999999996</v>
      </c>
      <c r="I2202" s="2">
        <f t="shared" si="34"/>
        <v>2307.3599999999997</v>
      </c>
    </row>
    <row r="2203" spans="1:9" x14ac:dyDescent="0.2">
      <c r="A2203" s="6">
        <v>2011</v>
      </c>
      <c r="B2203" s="1" t="s">
        <v>13</v>
      </c>
      <c r="C2203" s="1" t="s">
        <v>1578</v>
      </c>
      <c r="D2203" s="1" t="s">
        <v>2203</v>
      </c>
      <c r="E2203" s="1" t="s">
        <v>2273</v>
      </c>
      <c r="F2203" s="1">
        <v>408</v>
      </c>
      <c r="G2203" s="1">
        <v>4.29</v>
      </c>
      <c r="H2203" s="1">
        <v>6.11</v>
      </c>
      <c r="I2203" s="2">
        <f t="shared" si="34"/>
        <v>2492.88</v>
      </c>
    </row>
    <row r="2204" spans="1:9" x14ac:dyDescent="0.2">
      <c r="A2204" s="6">
        <v>2011</v>
      </c>
      <c r="B2204" s="1" t="s">
        <v>13</v>
      </c>
      <c r="C2204" s="1" t="s">
        <v>1352</v>
      </c>
      <c r="D2204" s="1" t="s">
        <v>2274</v>
      </c>
      <c r="E2204" s="1" t="s">
        <v>2275</v>
      </c>
      <c r="F2204" s="1">
        <v>852</v>
      </c>
      <c r="G2204" s="1">
        <v>1.56</v>
      </c>
      <c r="H2204" s="1">
        <v>2.09</v>
      </c>
      <c r="I2204" s="2">
        <f t="shared" si="34"/>
        <v>1780.6799999999998</v>
      </c>
    </row>
    <row r="2205" spans="1:9" x14ac:dyDescent="0.2">
      <c r="A2205" s="6">
        <v>2011</v>
      </c>
      <c r="B2205" s="1" t="s">
        <v>13</v>
      </c>
      <c r="C2205" s="1" t="s">
        <v>1352</v>
      </c>
      <c r="D2205" s="1" t="s">
        <v>2274</v>
      </c>
      <c r="E2205" s="1" t="s">
        <v>2276</v>
      </c>
      <c r="F2205" s="1">
        <v>1080</v>
      </c>
      <c r="G2205" s="1">
        <v>1.99</v>
      </c>
      <c r="H2205" s="1">
        <v>3.29</v>
      </c>
      <c r="I2205" s="2">
        <f t="shared" si="34"/>
        <v>3553.2</v>
      </c>
    </row>
    <row r="2206" spans="1:9" x14ac:dyDescent="0.2">
      <c r="A2206" s="6">
        <v>2011</v>
      </c>
      <c r="B2206" s="1" t="s">
        <v>13</v>
      </c>
      <c r="C2206" s="1" t="s">
        <v>1352</v>
      </c>
      <c r="D2206" s="1" t="s">
        <v>2274</v>
      </c>
      <c r="E2206" s="1" t="s">
        <v>2277</v>
      </c>
      <c r="F2206" s="1">
        <v>744</v>
      </c>
      <c r="G2206" s="1">
        <v>1.68</v>
      </c>
      <c r="H2206" s="1">
        <v>3.42</v>
      </c>
      <c r="I2206" s="2">
        <f t="shared" si="34"/>
        <v>2544.48</v>
      </c>
    </row>
    <row r="2207" spans="1:9" x14ac:dyDescent="0.2">
      <c r="A2207" s="6">
        <v>2011</v>
      </c>
      <c r="B2207" s="1" t="s">
        <v>13</v>
      </c>
      <c r="C2207" s="1" t="s">
        <v>1352</v>
      </c>
      <c r="D2207" s="1" t="s">
        <v>2274</v>
      </c>
      <c r="E2207" s="1" t="s">
        <v>2278</v>
      </c>
      <c r="F2207" s="1">
        <v>720</v>
      </c>
      <c r="G2207" s="1">
        <v>2.44</v>
      </c>
      <c r="H2207" s="1">
        <v>3.34</v>
      </c>
      <c r="I2207" s="2">
        <f t="shared" si="34"/>
        <v>2404.7999999999997</v>
      </c>
    </row>
    <row r="2208" spans="1:9" x14ac:dyDescent="0.2">
      <c r="A2208" s="6">
        <v>2011</v>
      </c>
      <c r="B2208" s="1" t="s">
        <v>13</v>
      </c>
      <c r="C2208" s="1" t="s">
        <v>14</v>
      </c>
      <c r="D2208" s="1" t="s">
        <v>2279</v>
      </c>
      <c r="E2208" s="1" t="s">
        <v>2280</v>
      </c>
      <c r="F2208" s="1">
        <v>552</v>
      </c>
      <c r="G2208" s="7">
        <v>5.746666666666667</v>
      </c>
      <c r="H2208" s="7">
        <v>7.5333333333333332</v>
      </c>
      <c r="I2208" s="2">
        <f t="shared" si="34"/>
        <v>4158.3999999999996</v>
      </c>
    </row>
    <row r="2209" spans="1:9" x14ac:dyDescent="0.2">
      <c r="A2209" s="6">
        <v>2011</v>
      </c>
      <c r="B2209" s="1" t="s">
        <v>13</v>
      </c>
      <c r="C2209" s="1" t="s">
        <v>14</v>
      </c>
      <c r="D2209" s="1" t="s">
        <v>2279</v>
      </c>
      <c r="E2209" s="1" t="s">
        <v>2281</v>
      </c>
      <c r="F2209" s="1">
        <v>456</v>
      </c>
      <c r="G2209" s="7">
        <v>6.4733333333333336</v>
      </c>
      <c r="H2209" s="7">
        <v>8.2133333333333329</v>
      </c>
      <c r="I2209" s="2">
        <f t="shared" si="34"/>
        <v>3745.2799999999997</v>
      </c>
    </row>
    <row r="2210" spans="1:9" x14ac:dyDescent="0.2">
      <c r="A2210" s="6">
        <v>2011</v>
      </c>
      <c r="B2210" s="1" t="s">
        <v>13</v>
      </c>
      <c r="C2210" s="1" t="s">
        <v>14</v>
      </c>
      <c r="D2210" s="1" t="s">
        <v>2279</v>
      </c>
      <c r="E2210" s="1" t="s">
        <v>2282</v>
      </c>
      <c r="F2210" s="1">
        <v>480</v>
      </c>
      <c r="G2210" s="7">
        <v>5.6</v>
      </c>
      <c r="H2210" s="7">
        <v>7.94</v>
      </c>
      <c r="I2210" s="2">
        <f t="shared" si="34"/>
        <v>3811.2000000000003</v>
      </c>
    </row>
    <row r="2211" spans="1:9" x14ac:dyDescent="0.2">
      <c r="A2211" s="6">
        <v>2011</v>
      </c>
      <c r="B2211" s="1" t="s">
        <v>13</v>
      </c>
      <c r="C2211" s="1" t="s">
        <v>14</v>
      </c>
      <c r="D2211" s="1" t="s">
        <v>2279</v>
      </c>
      <c r="E2211" s="1" t="s">
        <v>2283</v>
      </c>
      <c r="F2211" s="1">
        <v>456</v>
      </c>
      <c r="G2211" s="7">
        <v>5.9933333333333332</v>
      </c>
      <c r="H2211" s="7">
        <v>8.6333333333333329</v>
      </c>
      <c r="I2211" s="2">
        <f t="shared" si="34"/>
        <v>3936.7999999999997</v>
      </c>
    </row>
    <row r="2212" spans="1:9" x14ac:dyDescent="0.2">
      <c r="A2212" s="6">
        <v>2011</v>
      </c>
      <c r="B2212" s="1" t="s">
        <v>13</v>
      </c>
      <c r="C2212" s="1" t="s">
        <v>14</v>
      </c>
      <c r="D2212" s="1" t="s">
        <v>2279</v>
      </c>
      <c r="E2212" s="1" t="s">
        <v>2284</v>
      </c>
      <c r="F2212" s="1">
        <v>480</v>
      </c>
      <c r="G2212" s="7">
        <v>6.4133333333333331</v>
      </c>
      <c r="H2212" s="7">
        <v>7.74</v>
      </c>
      <c r="I2212" s="2">
        <f t="shared" si="34"/>
        <v>3715.2000000000003</v>
      </c>
    </row>
    <row r="2213" spans="1:9" x14ac:dyDescent="0.2">
      <c r="A2213" s="6">
        <v>2011</v>
      </c>
      <c r="B2213" s="1" t="s">
        <v>13</v>
      </c>
      <c r="C2213" s="1" t="s">
        <v>14</v>
      </c>
      <c r="D2213" s="1" t="s">
        <v>2279</v>
      </c>
      <c r="E2213" s="1" t="s">
        <v>2285</v>
      </c>
      <c r="F2213" s="1">
        <v>588</v>
      </c>
      <c r="G2213" s="7">
        <v>5.72</v>
      </c>
      <c r="H2213" s="7">
        <v>7.9666666666666668</v>
      </c>
      <c r="I2213" s="2">
        <f t="shared" si="34"/>
        <v>4684.3999999999996</v>
      </c>
    </row>
    <row r="2214" spans="1:9" x14ac:dyDescent="0.2">
      <c r="A2214" s="6">
        <v>2011</v>
      </c>
      <c r="B2214" s="1" t="s">
        <v>13</v>
      </c>
      <c r="C2214" s="1" t="s">
        <v>14</v>
      </c>
      <c r="D2214" s="1" t="s">
        <v>2279</v>
      </c>
      <c r="E2214" s="1" t="s">
        <v>2286</v>
      </c>
      <c r="F2214" s="1">
        <v>444</v>
      </c>
      <c r="G2214" s="7">
        <v>6.54</v>
      </c>
      <c r="H2214" s="7">
        <v>8.6133333333333333</v>
      </c>
      <c r="I2214" s="2">
        <f t="shared" si="34"/>
        <v>3824.32</v>
      </c>
    </row>
    <row r="2215" spans="1:9" x14ac:dyDescent="0.2">
      <c r="A2215" s="6">
        <v>2011</v>
      </c>
      <c r="B2215" s="1" t="s">
        <v>13</v>
      </c>
      <c r="C2215" s="1" t="s">
        <v>14</v>
      </c>
      <c r="D2215" s="1" t="s">
        <v>2279</v>
      </c>
      <c r="E2215" s="1" t="s">
        <v>2287</v>
      </c>
      <c r="F2215" s="1">
        <v>636</v>
      </c>
      <c r="G2215" s="7">
        <v>6.24</v>
      </c>
      <c r="H2215" s="7">
        <v>7.8933333333333335</v>
      </c>
      <c r="I2215" s="2">
        <f t="shared" si="34"/>
        <v>5020.16</v>
      </c>
    </row>
    <row r="2216" spans="1:9" x14ac:dyDescent="0.2">
      <c r="A2216" s="6">
        <v>2011</v>
      </c>
      <c r="B2216" s="1" t="s">
        <v>13</v>
      </c>
      <c r="C2216" s="1" t="s">
        <v>14</v>
      </c>
      <c r="D2216" s="1" t="s">
        <v>2279</v>
      </c>
      <c r="E2216" s="1" t="s">
        <v>2288</v>
      </c>
      <c r="F2216" s="1">
        <v>516</v>
      </c>
      <c r="G2216" s="7">
        <v>6.16</v>
      </c>
      <c r="H2216" s="7">
        <v>8.4933333333333341</v>
      </c>
      <c r="I2216" s="2">
        <f t="shared" si="34"/>
        <v>4382.5600000000004</v>
      </c>
    </row>
    <row r="2217" spans="1:9" x14ac:dyDescent="0.2">
      <c r="A2217" s="6">
        <v>2011</v>
      </c>
      <c r="B2217" s="1" t="s">
        <v>13</v>
      </c>
      <c r="C2217" s="1" t="s">
        <v>14</v>
      </c>
      <c r="D2217" s="1" t="s">
        <v>2279</v>
      </c>
      <c r="E2217" s="1" t="s">
        <v>2289</v>
      </c>
      <c r="F2217" s="1">
        <v>564</v>
      </c>
      <c r="G2217" s="7">
        <v>5.5333333333333332</v>
      </c>
      <c r="H2217" s="7">
        <v>7.3866666666666667</v>
      </c>
      <c r="I2217" s="2">
        <f t="shared" si="34"/>
        <v>4166.08</v>
      </c>
    </row>
    <row r="2218" spans="1:9" x14ac:dyDescent="0.2">
      <c r="A2218" s="6">
        <v>2011</v>
      </c>
      <c r="B2218" s="1" t="s">
        <v>13</v>
      </c>
      <c r="C2218" s="1" t="s">
        <v>281</v>
      </c>
      <c r="D2218" s="1" t="s">
        <v>2279</v>
      </c>
      <c r="E2218" s="1" t="s">
        <v>2290</v>
      </c>
      <c r="F2218" s="1">
        <v>1176</v>
      </c>
      <c r="G2218" s="1">
        <v>2.3199999999999998</v>
      </c>
      <c r="H2218" s="1">
        <v>3.33</v>
      </c>
      <c r="I2218" s="2">
        <f t="shared" si="34"/>
        <v>3916.08</v>
      </c>
    </row>
    <row r="2219" spans="1:9" x14ac:dyDescent="0.2">
      <c r="A2219" s="6">
        <v>2011</v>
      </c>
      <c r="B2219" s="1" t="s">
        <v>13</v>
      </c>
      <c r="C2219" s="1" t="s">
        <v>281</v>
      </c>
      <c r="D2219" s="1" t="s">
        <v>2279</v>
      </c>
      <c r="E2219" s="1" t="s">
        <v>2291</v>
      </c>
      <c r="F2219" s="1">
        <v>1056</v>
      </c>
      <c r="G2219" s="1">
        <v>2.2200000000000002</v>
      </c>
      <c r="H2219" s="1">
        <v>3.58</v>
      </c>
      <c r="I2219" s="2">
        <f t="shared" si="34"/>
        <v>3780.48</v>
      </c>
    </row>
    <row r="2220" spans="1:9" x14ac:dyDescent="0.2">
      <c r="A2220" s="6">
        <v>2011</v>
      </c>
      <c r="B2220" s="1" t="s">
        <v>13</v>
      </c>
      <c r="C2220" s="1" t="s">
        <v>281</v>
      </c>
      <c r="D2220" s="1" t="s">
        <v>2279</v>
      </c>
      <c r="E2220" s="1" t="s">
        <v>2292</v>
      </c>
      <c r="F2220" s="1">
        <v>816</v>
      </c>
      <c r="G2220" s="1">
        <v>2.4900000000000002</v>
      </c>
      <c r="H2220" s="1">
        <v>3.25</v>
      </c>
      <c r="I2220" s="2">
        <f t="shared" si="34"/>
        <v>2652</v>
      </c>
    </row>
    <row r="2221" spans="1:9" x14ac:dyDescent="0.2">
      <c r="A2221" s="6">
        <v>2011</v>
      </c>
      <c r="B2221" s="1" t="s">
        <v>13</v>
      </c>
      <c r="C2221" s="1" t="s">
        <v>281</v>
      </c>
      <c r="D2221" s="1" t="s">
        <v>2279</v>
      </c>
      <c r="E2221" s="1" t="s">
        <v>2293</v>
      </c>
      <c r="F2221" s="1">
        <v>1188</v>
      </c>
      <c r="G2221" s="1">
        <v>2.2999999999999998</v>
      </c>
      <c r="H2221" s="1">
        <v>3.35</v>
      </c>
      <c r="I2221" s="2">
        <f t="shared" si="34"/>
        <v>3979.8</v>
      </c>
    </row>
    <row r="2222" spans="1:9" x14ac:dyDescent="0.2">
      <c r="A2222" s="6">
        <v>2011</v>
      </c>
      <c r="B2222" s="1" t="s">
        <v>13</v>
      </c>
      <c r="C2222" s="1" t="s">
        <v>281</v>
      </c>
      <c r="D2222" s="1" t="s">
        <v>2279</v>
      </c>
      <c r="E2222" s="1" t="s">
        <v>2294</v>
      </c>
      <c r="F2222" s="1">
        <v>768</v>
      </c>
      <c r="G2222" s="1">
        <v>2.81</v>
      </c>
      <c r="H2222" s="1">
        <v>3.3</v>
      </c>
      <c r="I2222" s="2">
        <f t="shared" si="34"/>
        <v>2534.3999999999996</v>
      </c>
    </row>
    <row r="2223" spans="1:9" x14ac:dyDescent="0.2">
      <c r="A2223" s="6">
        <v>2011</v>
      </c>
      <c r="B2223" s="1" t="s">
        <v>13</v>
      </c>
      <c r="C2223" s="1" t="s">
        <v>281</v>
      </c>
      <c r="D2223" s="1" t="s">
        <v>2279</v>
      </c>
      <c r="E2223" s="1" t="s">
        <v>2295</v>
      </c>
      <c r="F2223" s="1">
        <v>756</v>
      </c>
      <c r="G2223" s="1">
        <v>2.44</v>
      </c>
      <c r="H2223" s="1">
        <v>3.77</v>
      </c>
      <c r="I2223" s="2">
        <f t="shared" si="34"/>
        <v>2850.12</v>
      </c>
    </row>
    <row r="2224" spans="1:9" x14ac:dyDescent="0.2">
      <c r="A2224" s="6">
        <v>2011</v>
      </c>
      <c r="B2224" s="1" t="s">
        <v>13</v>
      </c>
      <c r="C2224" s="1" t="s">
        <v>281</v>
      </c>
      <c r="D2224" s="1" t="s">
        <v>2279</v>
      </c>
      <c r="E2224" s="1" t="s">
        <v>2296</v>
      </c>
      <c r="F2224" s="1">
        <v>960</v>
      </c>
      <c r="G2224" s="1">
        <v>2.2799999999999998</v>
      </c>
      <c r="H2224" s="1">
        <v>3.46</v>
      </c>
      <c r="I2224" s="2">
        <f t="shared" si="34"/>
        <v>3321.6</v>
      </c>
    </row>
    <row r="2225" spans="1:9" x14ac:dyDescent="0.2">
      <c r="A2225" s="6">
        <v>2011</v>
      </c>
      <c r="B2225" s="1" t="s">
        <v>13</v>
      </c>
      <c r="C2225" s="1" t="s">
        <v>281</v>
      </c>
      <c r="D2225" s="1" t="s">
        <v>2279</v>
      </c>
      <c r="E2225" s="1" t="s">
        <v>2297</v>
      </c>
      <c r="F2225" s="1">
        <v>780</v>
      </c>
      <c r="G2225" s="1">
        <v>2.68</v>
      </c>
      <c r="H2225" s="1">
        <v>3.57</v>
      </c>
      <c r="I2225" s="2">
        <f t="shared" si="34"/>
        <v>2784.6</v>
      </c>
    </row>
    <row r="2226" spans="1:9" x14ac:dyDescent="0.2">
      <c r="A2226" s="6">
        <v>2011</v>
      </c>
      <c r="B2226" s="1" t="s">
        <v>13</v>
      </c>
      <c r="C2226" s="1" t="s">
        <v>281</v>
      </c>
      <c r="D2226" s="1" t="s">
        <v>2279</v>
      </c>
      <c r="E2226" s="1" t="s">
        <v>2298</v>
      </c>
      <c r="F2226" s="1">
        <v>816</v>
      </c>
      <c r="G2226" s="1">
        <v>2.25</v>
      </c>
      <c r="H2226" s="1">
        <v>3.53</v>
      </c>
      <c r="I2226" s="2">
        <f t="shared" si="34"/>
        <v>2880.48</v>
      </c>
    </row>
    <row r="2227" spans="1:9" x14ac:dyDescent="0.2">
      <c r="A2227" s="6">
        <v>2011</v>
      </c>
      <c r="B2227" s="1" t="s">
        <v>13</v>
      </c>
      <c r="C2227" s="1" t="s">
        <v>281</v>
      </c>
      <c r="D2227" s="1" t="s">
        <v>2279</v>
      </c>
      <c r="E2227" s="1" t="s">
        <v>2299</v>
      </c>
      <c r="F2227" s="1">
        <v>840</v>
      </c>
      <c r="G2227" s="1">
        <v>2.56</v>
      </c>
      <c r="H2227" s="1">
        <v>3.52</v>
      </c>
      <c r="I2227" s="2">
        <f t="shared" si="34"/>
        <v>2956.8</v>
      </c>
    </row>
    <row r="2228" spans="1:9" x14ac:dyDescent="0.2">
      <c r="A2228" s="6">
        <v>2011</v>
      </c>
      <c r="B2228" s="1" t="s">
        <v>13</v>
      </c>
      <c r="C2228" s="1" t="s">
        <v>281</v>
      </c>
      <c r="D2228" s="1" t="s">
        <v>2279</v>
      </c>
      <c r="E2228" s="1" t="s">
        <v>2300</v>
      </c>
      <c r="F2228" s="1">
        <v>924</v>
      </c>
      <c r="G2228" s="1">
        <v>2.73</v>
      </c>
      <c r="H2228" s="1">
        <v>3.38</v>
      </c>
      <c r="I2228" s="2">
        <f t="shared" si="34"/>
        <v>3123.12</v>
      </c>
    </row>
    <row r="2229" spans="1:9" x14ac:dyDescent="0.2">
      <c r="A2229" s="6">
        <v>2011</v>
      </c>
      <c r="B2229" s="1" t="s">
        <v>13</v>
      </c>
      <c r="C2229" s="1" t="s">
        <v>281</v>
      </c>
      <c r="D2229" s="1" t="s">
        <v>2279</v>
      </c>
      <c r="E2229" s="1" t="s">
        <v>2301</v>
      </c>
      <c r="F2229" s="1">
        <v>960</v>
      </c>
      <c r="G2229" s="1">
        <v>2.29</v>
      </c>
      <c r="H2229" s="1">
        <v>3.54</v>
      </c>
      <c r="I2229" s="2">
        <f t="shared" si="34"/>
        <v>3398.4</v>
      </c>
    </row>
    <row r="2230" spans="1:9" x14ac:dyDescent="0.2">
      <c r="A2230" s="6">
        <v>2011</v>
      </c>
      <c r="B2230" s="1" t="s">
        <v>13</v>
      </c>
      <c r="C2230" s="1" t="s">
        <v>281</v>
      </c>
      <c r="D2230" s="1" t="s">
        <v>2279</v>
      </c>
      <c r="E2230" s="1" t="s">
        <v>2302</v>
      </c>
      <c r="F2230" s="1">
        <v>936</v>
      </c>
      <c r="G2230" s="1">
        <v>2.0099999999999998</v>
      </c>
      <c r="H2230" s="1">
        <v>3.37</v>
      </c>
      <c r="I2230" s="2">
        <f t="shared" si="34"/>
        <v>3154.32</v>
      </c>
    </row>
    <row r="2231" spans="1:9" x14ac:dyDescent="0.2">
      <c r="A2231" s="6">
        <v>2011</v>
      </c>
      <c r="B2231" s="1" t="s">
        <v>13</v>
      </c>
      <c r="C2231" s="1" t="s">
        <v>281</v>
      </c>
      <c r="D2231" s="1" t="s">
        <v>2279</v>
      </c>
      <c r="E2231" s="1" t="s">
        <v>2303</v>
      </c>
      <c r="F2231" s="1">
        <v>948</v>
      </c>
      <c r="G2231" s="1">
        <v>2.61</v>
      </c>
      <c r="H2231" s="1">
        <v>3.44</v>
      </c>
      <c r="I2231" s="2">
        <f t="shared" si="34"/>
        <v>3261.12</v>
      </c>
    </row>
    <row r="2232" spans="1:9" x14ac:dyDescent="0.2">
      <c r="A2232" s="6">
        <v>2011</v>
      </c>
      <c r="B2232" s="1" t="s">
        <v>13</v>
      </c>
      <c r="C2232" s="1" t="s">
        <v>281</v>
      </c>
      <c r="D2232" s="1" t="s">
        <v>2279</v>
      </c>
      <c r="E2232" s="1" t="s">
        <v>2304</v>
      </c>
      <c r="F2232" s="1">
        <v>960</v>
      </c>
      <c r="G2232" s="1">
        <v>2.48</v>
      </c>
      <c r="H2232" s="1">
        <v>3.63</v>
      </c>
      <c r="I2232" s="2">
        <f t="shared" si="34"/>
        <v>3484.7999999999997</v>
      </c>
    </row>
    <row r="2233" spans="1:9" x14ac:dyDescent="0.2">
      <c r="A2233" s="6">
        <v>2011</v>
      </c>
      <c r="B2233" s="1" t="s">
        <v>13</v>
      </c>
      <c r="C2233" s="1" t="s">
        <v>281</v>
      </c>
      <c r="D2233" s="1" t="s">
        <v>2279</v>
      </c>
      <c r="E2233" s="1" t="s">
        <v>2305</v>
      </c>
      <c r="F2233" s="1">
        <v>636</v>
      </c>
      <c r="G2233" s="1">
        <v>2.37</v>
      </c>
      <c r="H2233" s="1">
        <v>3.27</v>
      </c>
      <c r="I2233" s="2">
        <f t="shared" si="34"/>
        <v>2079.7199999999998</v>
      </c>
    </row>
    <row r="2234" spans="1:9" x14ac:dyDescent="0.2">
      <c r="A2234" s="6">
        <v>2011</v>
      </c>
      <c r="B2234" s="1" t="s">
        <v>13</v>
      </c>
      <c r="C2234" s="1" t="s">
        <v>281</v>
      </c>
      <c r="D2234" s="1" t="s">
        <v>2279</v>
      </c>
      <c r="E2234" s="1" t="s">
        <v>2306</v>
      </c>
      <c r="F2234" s="1">
        <v>732</v>
      </c>
      <c r="G2234" s="1">
        <v>2.54</v>
      </c>
      <c r="H2234" s="1">
        <v>3.4</v>
      </c>
      <c r="I2234" s="2">
        <f t="shared" si="34"/>
        <v>2488.7999999999997</v>
      </c>
    </row>
    <row r="2235" spans="1:9" x14ac:dyDescent="0.2">
      <c r="A2235" s="6">
        <v>2011</v>
      </c>
      <c r="B2235" s="1" t="s">
        <v>13</v>
      </c>
      <c r="C2235" s="1" t="s">
        <v>281</v>
      </c>
      <c r="D2235" s="1" t="s">
        <v>2279</v>
      </c>
      <c r="E2235" s="1" t="s">
        <v>2307</v>
      </c>
      <c r="F2235" s="1">
        <v>1008</v>
      </c>
      <c r="G2235" s="1">
        <v>2.14</v>
      </c>
      <c r="H2235" s="1">
        <v>3.8</v>
      </c>
      <c r="I2235" s="2">
        <f t="shared" si="34"/>
        <v>3830.3999999999996</v>
      </c>
    </row>
    <row r="2236" spans="1:9" x14ac:dyDescent="0.2">
      <c r="A2236" s="6">
        <v>2011</v>
      </c>
      <c r="B2236" s="1" t="s">
        <v>13</v>
      </c>
      <c r="C2236" s="1" t="s">
        <v>281</v>
      </c>
      <c r="D2236" s="1" t="s">
        <v>2279</v>
      </c>
      <c r="E2236" s="1" t="s">
        <v>2308</v>
      </c>
      <c r="F2236" s="1">
        <v>648</v>
      </c>
      <c r="G2236" s="1">
        <v>2.62</v>
      </c>
      <c r="H2236" s="1">
        <v>3.3</v>
      </c>
      <c r="I2236" s="2">
        <f t="shared" si="34"/>
        <v>2138.4</v>
      </c>
    </row>
    <row r="2237" spans="1:9" x14ac:dyDescent="0.2">
      <c r="A2237" s="6">
        <v>2011</v>
      </c>
      <c r="B2237" s="1" t="s">
        <v>13</v>
      </c>
      <c r="C2237" s="1" t="s">
        <v>270</v>
      </c>
      <c r="D2237" s="1" t="s">
        <v>2309</v>
      </c>
      <c r="E2237" s="1" t="s">
        <v>2310</v>
      </c>
      <c r="F2237" s="1">
        <v>2112</v>
      </c>
      <c r="G2237" s="1">
        <v>2.86</v>
      </c>
      <c r="H2237" s="1">
        <v>3.77</v>
      </c>
      <c r="I2237" s="2">
        <f t="shared" si="34"/>
        <v>7962.24</v>
      </c>
    </row>
    <row r="2238" spans="1:9" x14ac:dyDescent="0.2">
      <c r="A2238" s="6">
        <v>2011</v>
      </c>
      <c r="B2238" s="1" t="s">
        <v>13</v>
      </c>
      <c r="C2238" s="1" t="s">
        <v>270</v>
      </c>
      <c r="D2238" s="1" t="s">
        <v>2309</v>
      </c>
      <c r="E2238" s="1" t="s">
        <v>2311</v>
      </c>
      <c r="F2238" s="1">
        <v>2616</v>
      </c>
      <c r="G2238" s="1">
        <v>2.56</v>
      </c>
      <c r="H2238" s="1">
        <v>3.61</v>
      </c>
      <c r="I2238" s="2">
        <f t="shared" si="34"/>
        <v>9443.76</v>
      </c>
    </row>
    <row r="2239" spans="1:9" x14ac:dyDescent="0.2">
      <c r="A2239" s="6">
        <v>2011</v>
      </c>
      <c r="B2239" s="1" t="s">
        <v>13</v>
      </c>
      <c r="C2239" s="1" t="s">
        <v>270</v>
      </c>
      <c r="D2239" s="1" t="s">
        <v>2309</v>
      </c>
      <c r="E2239" s="1" t="s">
        <v>2312</v>
      </c>
      <c r="F2239" s="1">
        <v>1548</v>
      </c>
      <c r="G2239" s="1">
        <v>2.87</v>
      </c>
      <c r="H2239" s="1">
        <v>3.65</v>
      </c>
      <c r="I2239" s="2">
        <f t="shared" si="34"/>
        <v>5650.2</v>
      </c>
    </row>
    <row r="2240" spans="1:9" x14ac:dyDescent="0.2">
      <c r="A2240" s="6">
        <v>2011</v>
      </c>
      <c r="B2240" s="1" t="s">
        <v>13</v>
      </c>
      <c r="C2240" s="1" t="s">
        <v>270</v>
      </c>
      <c r="D2240" s="1" t="s">
        <v>2309</v>
      </c>
      <c r="E2240" s="1" t="s">
        <v>2313</v>
      </c>
      <c r="F2240" s="1">
        <v>1680</v>
      </c>
      <c r="G2240" s="1">
        <v>2.31</v>
      </c>
      <c r="H2240" s="1">
        <v>3.82</v>
      </c>
      <c r="I2240" s="2">
        <f t="shared" si="34"/>
        <v>6417.5999999999995</v>
      </c>
    </row>
    <row r="2241" spans="1:9" x14ac:dyDescent="0.2">
      <c r="A2241" s="6">
        <v>2011</v>
      </c>
      <c r="B2241" s="1" t="s">
        <v>13</v>
      </c>
      <c r="C2241" s="1" t="s">
        <v>270</v>
      </c>
      <c r="D2241" s="1" t="s">
        <v>2309</v>
      </c>
      <c r="E2241" s="1" t="s">
        <v>2314</v>
      </c>
      <c r="F2241" s="1">
        <v>2316</v>
      </c>
      <c r="G2241" s="1">
        <v>2.5099999999999998</v>
      </c>
      <c r="H2241" s="1">
        <v>3.79</v>
      </c>
      <c r="I2241" s="2">
        <f t="shared" si="34"/>
        <v>8777.64</v>
      </c>
    </row>
    <row r="2242" spans="1:9" x14ac:dyDescent="0.2">
      <c r="A2242" s="6">
        <v>2011</v>
      </c>
      <c r="B2242" s="1" t="s">
        <v>13</v>
      </c>
      <c r="C2242" s="1" t="s">
        <v>270</v>
      </c>
      <c r="D2242" s="1" t="s">
        <v>2309</v>
      </c>
      <c r="E2242" s="1" t="s">
        <v>2315</v>
      </c>
      <c r="F2242" s="1">
        <v>1572</v>
      </c>
      <c r="G2242" s="1">
        <v>2.33</v>
      </c>
      <c r="H2242" s="1">
        <v>3.38</v>
      </c>
      <c r="I2242" s="2">
        <f t="shared" si="34"/>
        <v>5313.36</v>
      </c>
    </row>
    <row r="2243" spans="1:9" x14ac:dyDescent="0.2">
      <c r="A2243" s="6">
        <v>2011</v>
      </c>
      <c r="B2243" s="1" t="s">
        <v>13</v>
      </c>
      <c r="C2243" s="1" t="s">
        <v>270</v>
      </c>
      <c r="D2243" s="1" t="s">
        <v>2309</v>
      </c>
      <c r="E2243" s="1" t="s">
        <v>2316</v>
      </c>
      <c r="F2243" s="1">
        <v>2664</v>
      </c>
      <c r="G2243" s="1">
        <v>2.6</v>
      </c>
      <c r="H2243" s="1">
        <v>3.99</v>
      </c>
      <c r="I2243" s="2">
        <f t="shared" si="34"/>
        <v>10629.36</v>
      </c>
    </row>
    <row r="2244" spans="1:9" x14ac:dyDescent="0.2">
      <c r="A2244" s="6">
        <v>2011</v>
      </c>
      <c r="B2244" s="1" t="s">
        <v>13</v>
      </c>
      <c r="C2244" s="1" t="s">
        <v>270</v>
      </c>
      <c r="D2244" s="1" t="s">
        <v>2309</v>
      </c>
      <c r="E2244" s="1" t="s">
        <v>2317</v>
      </c>
      <c r="F2244" s="1">
        <v>1368</v>
      </c>
      <c r="G2244" s="1">
        <v>2.99</v>
      </c>
      <c r="H2244" s="1">
        <v>3.93</v>
      </c>
      <c r="I2244" s="2">
        <f t="shared" si="34"/>
        <v>5376.24</v>
      </c>
    </row>
    <row r="2245" spans="1:9" x14ac:dyDescent="0.2">
      <c r="A2245" s="6">
        <v>2011</v>
      </c>
      <c r="B2245" s="1" t="s">
        <v>13</v>
      </c>
      <c r="C2245" s="1" t="s">
        <v>270</v>
      </c>
      <c r="D2245" s="1" t="s">
        <v>2309</v>
      </c>
      <c r="E2245" s="1" t="s">
        <v>2318</v>
      </c>
      <c r="F2245" s="1">
        <v>1224</v>
      </c>
      <c r="G2245" s="1">
        <v>2.5299999999999998</v>
      </c>
      <c r="H2245" s="1">
        <v>3.53</v>
      </c>
      <c r="I2245" s="2">
        <f t="shared" si="34"/>
        <v>4320.7199999999993</v>
      </c>
    </row>
    <row r="2246" spans="1:9" x14ac:dyDescent="0.2">
      <c r="A2246" s="6">
        <v>2011</v>
      </c>
      <c r="B2246" s="1" t="s">
        <v>13</v>
      </c>
      <c r="C2246" s="1" t="s">
        <v>270</v>
      </c>
      <c r="D2246" s="1" t="s">
        <v>2309</v>
      </c>
      <c r="E2246" s="1" t="s">
        <v>2319</v>
      </c>
      <c r="F2246" s="1">
        <v>2484</v>
      </c>
      <c r="G2246" s="1">
        <v>2.63</v>
      </c>
      <c r="H2246" s="1">
        <v>3.84</v>
      </c>
      <c r="I2246" s="2">
        <f t="shared" si="34"/>
        <v>9538.56</v>
      </c>
    </row>
    <row r="2247" spans="1:9" x14ac:dyDescent="0.2">
      <c r="A2247" s="6">
        <v>2011</v>
      </c>
      <c r="B2247" s="1" t="s">
        <v>13</v>
      </c>
      <c r="C2247" s="1" t="s">
        <v>270</v>
      </c>
      <c r="D2247" s="1" t="s">
        <v>2309</v>
      </c>
      <c r="E2247" s="1" t="s">
        <v>2320</v>
      </c>
      <c r="F2247" s="1">
        <v>2628</v>
      </c>
      <c r="G2247" s="1">
        <v>2.81</v>
      </c>
      <c r="H2247" s="1">
        <v>3.69</v>
      </c>
      <c r="I2247" s="2">
        <f t="shared" si="34"/>
        <v>9697.32</v>
      </c>
    </row>
    <row r="2248" spans="1:9" x14ac:dyDescent="0.2">
      <c r="A2248" s="6">
        <v>2011</v>
      </c>
      <c r="B2248" s="1" t="s">
        <v>13</v>
      </c>
      <c r="C2248" s="1" t="s">
        <v>270</v>
      </c>
      <c r="D2248" s="1" t="s">
        <v>2309</v>
      </c>
      <c r="E2248" s="1" t="s">
        <v>2321</v>
      </c>
      <c r="F2248" s="1">
        <v>2616</v>
      </c>
      <c r="G2248" s="1">
        <v>2.4900000000000002</v>
      </c>
      <c r="H2248" s="1">
        <v>3.83</v>
      </c>
      <c r="I2248" s="2">
        <f t="shared" si="34"/>
        <v>10019.280000000001</v>
      </c>
    </row>
    <row r="2249" spans="1:9" x14ac:dyDescent="0.2">
      <c r="A2249" s="6">
        <v>2011</v>
      </c>
      <c r="B2249" s="1" t="s">
        <v>13</v>
      </c>
      <c r="C2249" s="1" t="s">
        <v>281</v>
      </c>
      <c r="D2249" s="1" t="s">
        <v>2322</v>
      </c>
      <c r="E2249" s="1" t="s">
        <v>2323</v>
      </c>
      <c r="F2249" s="1">
        <v>1008</v>
      </c>
      <c r="G2249" s="1">
        <v>2.91</v>
      </c>
      <c r="H2249" s="1">
        <v>3.47</v>
      </c>
      <c r="I2249" s="2">
        <f t="shared" si="34"/>
        <v>3497.76</v>
      </c>
    </row>
    <row r="2250" spans="1:9" x14ac:dyDescent="0.2">
      <c r="A2250" s="6">
        <v>2011</v>
      </c>
      <c r="B2250" s="1" t="s">
        <v>13</v>
      </c>
      <c r="C2250" s="1" t="s">
        <v>281</v>
      </c>
      <c r="D2250" s="1" t="s">
        <v>2322</v>
      </c>
      <c r="E2250" s="1" t="s">
        <v>2324</v>
      </c>
      <c r="F2250" s="1">
        <v>1140</v>
      </c>
      <c r="G2250" s="1">
        <v>2.94</v>
      </c>
      <c r="H2250" s="1">
        <v>3.54</v>
      </c>
      <c r="I2250" s="2">
        <f t="shared" si="34"/>
        <v>4035.6</v>
      </c>
    </row>
    <row r="2251" spans="1:9" x14ac:dyDescent="0.2">
      <c r="A2251" s="6">
        <v>2011</v>
      </c>
      <c r="B2251" s="1" t="s">
        <v>13</v>
      </c>
      <c r="C2251" s="1" t="s">
        <v>281</v>
      </c>
      <c r="D2251" s="1" t="s">
        <v>2322</v>
      </c>
      <c r="E2251" s="1" t="s">
        <v>2325</v>
      </c>
      <c r="F2251" s="1">
        <v>636</v>
      </c>
      <c r="G2251" s="1">
        <v>2.65</v>
      </c>
      <c r="H2251" s="1">
        <v>3.73</v>
      </c>
      <c r="I2251" s="2">
        <f t="shared" si="34"/>
        <v>2372.2800000000002</v>
      </c>
    </row>
    <row r="2252" spans="1:9" x14ac:dyDescent="0.2">
      <c r="A2252" s="6">
        <v>2011</v>
      </c>
      <c r="B2252" s="1" t="s">
        <v>13</v>
      </c>
      <c r="C2252" s="1" t="s">
        <v>281</v>
      </c>
      <c r="D2252" s="1" t="s">
        <v>2322</v>
      </c>
      <c r="E2252" s="1" t="s">
        <v>2326</v>
      </c>
      <c r="F2252" s="1">
        <v>996</v>
      </c>
      <c r="G2252" s="1">
        <v>2.04</v>
      </c>
      <c r="H2252" s="1">
        <v>3.45</v>
      </c>
      <c r="I2252" s="2">
        <f t="shared" si="34"/>
        <v>3436.2000000000003</v>
      </c>
    </row>
    <row r="2253" spans="1:9" x14ac:dyDescent="0.2">
      <c r="A2253" s="6">
        <v>2011</v>
      </c>
      <c r="B2253" s="1" t="s">
        <v>13</v>
      </c>
      <c r="C2253" s="1" t="s">
        <v>281</v>
      </c>
      <c r="D2253" s="1" t="s">
        <v>2322</v>
      </c>
      <c r="E2253" s="1" t="s">
        <v>2327</v>
      </c>
      <c r="F2253" s="1">
        <v>708</v>
      </c>
      <c r="G2253" s="1">
        <v>2.79</v>
      </c>
      <c r="H2253" s="1">
        <v>3.31</v>
      </c>
      <c r="I2253" s="2">
        <f t="shared" si="34"/>
        <v>2343.48</v>
      </c>
    </row>
    <row r="2254" spans="1:9" x14ac:dyDescent="0.2">
      <c r="A2254" s="6">
        <v>2011</v>
      </c>
      <c r="B2254" s="1" t="s">
        <v>13</v>
      </c>
      <c r="C2254" s="1" t="s">
        <v>281</v>
      </c>
      <c r="D2254" s="1" t="s">
        <v>2322</v>
      </c>
      <c r="E2254" s="1" t="s">
        <v>2328</v>
      </c>
      <c r="F2254" s="1">
        <v>840</v>
      </c>
      <c r="G2254" s="1">
        <v>2.76</v>
      </c>
      <c r="H2254" s="1">
        <v>3.26</v>
      </c>
      <c r="I2254" s="2">
        <f t="shared" si="34"/>
        <v>2738.3999999999996</v>
      </c>
    </row>
    <row r="2255" spans="1:9" x14ac:dyDescent="0.2">
      <c r="A2255" s="6">
        <v>2011</v>
      </c>
      <c r="B2255" s="1" t="s">
        <v>13</v>
      </c>
      <c r="C2255" s="1" t="s">
        <v>281</v>
      </c>
      <c r="D2255" s="1" t="s">
        <v>2322</v>
      </c>
      <c r="E2255" s="1" t="s">
        <v>2329</v>
      </c>
      <c r="F2255" s="1">
        <v>1140</v>
      </c>
      <c r="G2255" s="1">
        <v>2.64</v>
      </c>
      <c r="H2255" s="1">
        <v>3.5</v>
      </c>
      <c r="I2255" s="2">
        <f t="shared" ref="I2255:I2318" si="35">H2255 *F2255</f>
        <v>3990</v>
      </c>
    </row>
    <row r="2256" spans="1:9" x14ac:dyDescent="0.2">
      <c r="A2256" s="6">
        <v>2011</v>
      </c>
      <c r="B2256" s="1" t="s">
        <v>13</v>
      </c>
      <c r="C2256" s="1" t="s">
        <v>281</v>
      </c>
      <c r="D2256" s="1" t="s">
        <v>2322</v>
      </c>
      <c r="E2256" s="1" t="s">
        <v>2330</v>
      </c>
      <c r="F2256" s="1">
        <v>972</v>
      </c>
      <c r="G2256" s="1">
        <v>2.4700000000000002</v>
      </c>
      <c r="H2256" s="1">
        <v>3.3</v>
      </c>
      <c r="I2256" s="2">
        <f t="shared" si="35"/>
        <v>3207.6</v>
      </c>
    </row>
    <row r="2257" spans="1:9" x14ac:dyDescent="0.2">
      <c r="A2257" s="6">
        <v>2011</v>
      </c>
      <c r="B2257" s="1" t="s">
        <v>13</v>
      </c>
      <c r="C2257" s="1" t="s">
        <v>281</v>
      </c>
      <c r="D2257" s="1" t="s">
        <v>2322</v>
      </c>
      <c r="E2257" s="1" t="s">
        <v>2331</v>
      </c>
      <c r="F2257" s="1">
        <v>636</v>
      </c>
      <c r="G2257" s="1">
        <v>2.94</v>
      </c>
      <c r="H2257" s="1">
        <v>3.67</v>
      </c>
      <c r="I2257" s="2">
        <f t="shared" si="35"/>
        <v>2334.12</v>
      </c>
    </row>
    <row r="2258" spans="1:9" x14ac:dyDescent="0.2">
      <c r="A2258" s="6">
        <v>2011</v>
      </c>
      <c r="B2258" s="1" t="s">
        <v>13</v>
      </c>
      <c r="C2258" s="1" t="s">
        <v>281</v>
      </c>
      <c r="D2258" s="1" t="s">
        <v>2322</v>
      </c>
      <c r="E2258" s="1" t="s">
        <v>2332</v>
      </c>
      <c r="F2258" s="1">
        <v>1152</v>
      </c>
      <c r="G2258" s="1">
        <v>2.77</v>
      </c>
      <c r="H2258" s="1">
        <v>3.36</v>
      </c>
      <c r="I2258" s="2">
        <f t="shared" si="35"/>
        <v>3870.72</v>
      </c>
    </row>
    <row r="2259" spans="1:9" x14ac:dyDescent="0.2">
      <c r="A2259" s="6">
        <v>2011</v>
      </c>
      <c r="B2259" s="1" t="s">
        <v>13</v>
      </c>
      <c r="C2259" s="1" t="s">
        <v>281</v>
      </c>
      <c r="D2259" s="1" t="s">
        <v>2322</v>
      </c>
      <c r="E2259" s="1" t="s">
        <v>2333</v>
      </c>
      <c r="F2259" s="1">
        <v>876</v>
      </c>
      <c r="G2259" s="1">
        <v>2.17</v>
      </c>
      <c r="H2259" s="1">
        <v>3.8</v>
      </c>
      <c r="I2259" s="2">
        <f t="shared" si="35"/>
        <v>3328.7999999999997</v>
      </c>
    </row>
    <row r="2260" spans="1:9" x14ac:dyDescent="0.2">
      <c r="A2260" s="6">
        <v>2011</v>
      </c>
      <c r="B2260" s="1" t="s">
        <v>13</v>
      </c>
      <c r="C2260" s="1" t="s">
        <v>281</v>
      </c>
      <c r="D2260" s="1" t="s">
        <v>2322</v>
      </c>
      <c r="E2260" s="1" t="s">
        <v>2334</v>
      </c>
      <c r="F2260" s="1">
        <v>852</v>
      </c>
      <c r="G2260" s="1">
        <v>2.61</v>
      </c>
      <c r="H2260" s="1">
        <v>3.43</v>
      </c>
      <c r="I2260" s="2">
        <f t="shared" si="35"/>
        <v>2922.36</v>
      </c>
    </row>
    <row r="2261" spans="1:9" x14ac:dyDescent="0.2">
      <c r="A2261" s="6">
        <v>2011</v>
      </c>
      <c r="B2261" s="1" t="s">
        <v>13</v>
      </c>
      <c r="C2261" s="1" t="s">
        <v>281</v>
      </c>
      <c r="D2261" s="1" t="s">
        <v>2322</v>
      </c>
      <c r="E2261" s="1" t="s">
        <v>2335</v>
      </c>
      <c r="F2261" s="1">
        <v>852</v>
      </c>
      <c r="G2261" s="1">
        <v>2.04</v>
      </c>
      <c r="H2261" s="1">
        <v>3.53</v>
      </c>
      <c r="I2261" s="2">
        <f t="shared" si="35"/>
        <v>3007.56</v>
      </c>
    </row>
    <row r="2262" spans="1:9" x14ac:dyDescent="0.2">
      <c r="A2262" s="6">
        <v>2011</v>
      </c>
      <c r="B2262" s="1" t="s">
        <v>13</v>
      </c>
      <c r="C2262" s="1" t="s">
        <v>281</v>
      </c>
      <c r="D2262" s="1" t="s">
        <v>2322</v>
      </c>
      <c r="E2262" s="1" t="s">
        <v>2336</v>
      </c>
      <c r="F2262" s="1">
        <v>996</v>
      </c>
      <c r="G2262" s="1">
        <v>2.2400000000000002</v>
      </c>
      <c r="H2262" s="1">
        <v>3.22</v>
      </c>
      <c r="I2262" s="2">
        <f t="shared" si="35"/>
        <v>3207.1200000000003</v>
      </c>
    </row>
    <row r="2263" spans="1:9" x14ac:dyDescent="0.2">
      <c r="A2263" s="6">
        <v>2011</v>
      </c>
      <c r="B2263" s="1" t="s">
        <v>13</v>
      </c>
      <c r="C2263" s="1" t="s">
        <v>281</v>
      </c>
      <c r="D2263" s="1" t="s">
        <v>2322</v>
      </c>
      <c r="E2263" s="1" t="s">
        <v>2337</v>
      </c>
      <c r="F2263" s="1">
        <v>1200</v>
      </c>
      <c r="G2263" s="1">
        <v>2.79</v>
      </c>
      <c r="H2263" s="1">
        <v>3.22</v>
      </c>
      <c r="I2263" s="2">
        <f t="shared" si="35"/>
        <v>3864.0000000000005</v>
      </c>
    </row>
    <row r="2264" spans="1:9" x14ac:dyDescent="0.2">
      <c r="A2264" s="6">
        <v>2011</v>
      </c>
      <c r="B2264" s="1" t="s">
        <v>13</v>
      </c>
      <c r="C2264" s="1" t="s">
        <v>281</v>
      </c>
      <c r="D2264" s="1" t="s">
        <v>2322</v>
      </c>
      <c r="E2264" s="1" t="s">
        <v>2338</v>
      </c>
      <c r="F2264" s="1">
        <v>696</v>
      </c>
      <c r="G2264" s="1">
        <v>2.91</v>
      </c>
      <c r="H2264" s="1">
        <v>3.59</v>
      </c>
      <c r="I2264" s="2">
        <f t="shared" si="35"/>
        <v>2498.64</v>
      </c>
    </row>
    <row r="2265" spans="1:9" x14ac:dyDescent="0.2">
      <c r="A2265" s="6">
        <v>2011</v>
      </c>
      <c r="B2265" s="1" t="s">
        <v>13</v>
      </c>
      <c r="C2265" s="1" t="s">
        <v>281</v>
      </c>
      <c r="D2265" s="1" t="s">
        <v>2322</v>
      </c>
      <c r="E2265" s="1" t="s">
        <v>2339</v>
      </c>
      <c r="F2265" s="1">
        <v>864</v>
      </c>
      <c r="G2265" s="1">
        <v>2.8</v>
      </c>
      <c r="H2265" s="1">
        <v>3.49</v>
      </c>
      <c r="I2265" s="2">
        <f t="shared" si="35"/>
        <v>3015.36</v>
      </c>
    </row>
    <row r="2266" spans="1:9" x14ac:dyDescent="0.2">
      <c r="A2266" s="6">
        <v>2011</v>
      </c>
      <c r="B2266" s="1" t="s">
        <v>13</v>
      </c>
      <c r="C2266" s="1" t="s">
        <v>281</v>
      </c>
      <c r="D2266" s="1" t="s">
        <v>2322</v>
      </c>
      <c r="E2266" s="1" t="s">
        <v>2340</v>
      </c>
      <c r="F2266" s="1">
        <v>1056</v>
      </c>
      <c r="G2266" s="1">
        <v>2.29</v>
      </c>
      <c r="H2266" s="1">
        <v>3.51</v>
      </c>
      <c r="I2266" s="2">
        <f t="shared" si="35"/>
        <v>3706.56</v>
      </c>
    </row>
    <row r="2267" spans="1:9" x14ac:dyDescent="0.2">
      <c r="A2267" s="6">
        <v>2011</v>
      </c>
      <c r="B2267" s="1" t="s">
        <v>13</v>
      </c>
      <c r="C2267" s="1" t="s">
        <v>281</v>
      </c>
      <c r="D2267" s="1" t="s">
        <v>2322</v>
      </c>
      <c r="E2267" s="1" t="s">
        <v>2341</v>
      </c>
      <c r="F2267" s="1">
        <v>1068</v>
      </c>
      <c r="G2267" s="1">
        <v>2.78</v>
      </c>
      <c r="H2267" s="1">
        <v>3.4</v>
      </c>
      <c r="I2267" s="2">
        <f t="shared" si="35"/>
        <v>3631.2</v>
      </c>
    </row>
    <row r="2268" spans="1:9" x14ac:dyDescent="0.2">
      <c r="A2268" s="6">
        <v>2011</v>
      </c>
      <c r="B2268" s="1" t="s">
        <v>13</v>
      </c>
      <c r="C2268" s="1" t="s">
        <v>281</v>
      </c>
      <c r="D2268" s="1" t="s">
        <v>2322</v>
      </c>
      <c r="E2268" s="1" t="s">
        <v>2342</v>
      </c>
      <c r="F2268" s="1">
        <v>1116</v>
      </c>
      <c r="G2268" s="1">
        <v>2.33</v>
      </c>
      <c r="H2268" s="1">
        <v>3.88</v>
      </c>
      <c r="I2268" s="2">
        <f t="shared" si="35"/>
        <v>4330.08</v>
      </c>
    </row>
    <row r="2269" spans="1:9" x14ac:dyDescent="0.2">
      <c r="A2269" s="6">
        <v>2011</v>
      </c>
      <c r="B2269" s="1" t="s">
        <v>13</v>
      </c>
      <c r="C2269" s="1" t="s">
        <v>281</v>
      </c>
      <c r="D2269" s="1" t="s">
        <v>2322</v>
      </c>
      <c r="E2269" s="1" t="s">
        <v>2343</v>
      </c>
      <c r="F2269" s="1">
        <v>864</v>
      </c>
      <c r="G2269" s="1">
        <v>2.92</v>
      </c>
      <c r="H2269" s="1">
        <v>3.37</v>
      </c>
      <c r="I2269" s="2">
        <f t="shared" si="35"/>
        <v>2911.6800000000003</v>
      </c>
    </row>
    <row r="2270" spans="1:9" x14ac:dyDescent="0.2">
      <c r="A2270" s="6">
        <v>2011</v>
      </c>
      <c r="B2270" s="1" t="s">
        <v>13</v>
      </c>
      <c r="C2270" s="1" t="s">
        <v>14</v>
      </c>
      <c r="D2270" s="1" t="s">
        <v>2344</v>
      </c>
      <c r="E2270" s="1" t="s">
        <v>2345</v>
      </c>
      <c r="F2270" s="1">
        <v>600</v>
      </c>
      <c r="G2270" s="7">
        <v>6.3733333333333331</v>
      </c>
      <c r="H2270" s="7">
        <v>7.4133333333333331</v>
      </c>
      <c r="I2270" s="2">
        <f t="shared" si="35"/>
        <v>4448</v>
      </c>
    </row>
    <row r="2271" spans="1:9" x14ac:dyDescent="0.2">
      <c r="A2271" s="6">
        <v>2011</v>
      </c>
      <c r="B2271" s="1" t="s">
        <v>13</v>
      </c>
      <c r="C2271" s="1" t="s">
        <v>270</v>
      </c>
      <c r="D2271" s="1" t="s">
        <v>2344</v>
      </c>
      <c r="E2271" s="1" t="s">
        <v>2346</v>
      </c>
      <c r="F2271" s="1">
        <v>2532</v>
      </c>
      <c r="G2271" s="1">
        <v>2.59</v>
      </c>
      <c r="H2271" s="1">
        <v>3.62</v>
      </c>
      <c r="I2271" s="2">
        <f t="shared" si="35"/>
        <v>9165.84</v>
      </c>
    </row>
    <row r="2272" spans="1:9" x14ac:dyDescent="0.2">
      <c r="A2272" s="6">
        <v>2011</v>
      </c>
      <c r="B2272" s="1" t="s">
        <v>13</v>
      </c>
      <c r="C2272" s="1" t="s">
        <v>270</v>
      </c>
      <c r="D2272" s="1" t="s">
        <v>2344</v>
      </c>
      <c r="E2272" s="1" t="s">
        <v>2347</v>
      </c>
      <c r="F2272" s="1">
        <v>2580</v>
      </c>
      <c r="G2272" s="1">
        <v>2.99</v>
      </c>
      <c r="H2272" s="1">
        <v>3.37</v>
      </c>
      <c r="I2272" s="2">
        <f t="shared" si="35"/>
        <v>8694.6</v>
      </c>
    </row>
    <row r="2273" spans="1:9" x14ac:dyDescent="0.2">
      <c r="A2273" s="6">
        <v>2011</v>
      </c>
      <c r="B2273" s="1" t="s">
        <v>13</v>
      </c>
      <c r="C2273" s="1" t="s">
        <v>270</v>
      </c>
      <c r="D2273" s="1" t="s">
        <v>2344</v>
      </c>
      <c r="E2273" s="1" t="s">
        <v>2348</v>
      </c>
      <c r="F2273" s="1">
        <v>1608</v>
      </c>
      <c r="G2273" s="1">
        <v>2.58</v>
      </c>
      <c r="H2273" s="1">
        <v>3.75</v>
      </c>
      <c r="I2273" s="2">
        <f t="shared" si="35"/>
        <v>6030</v>
      </c>
    </row>
    <row r="2274" spans="1:9" x14ac:dyDescent="0.2">
      <c r="A2274" s="6">
        <v>2011</v>
      </c>
      <c r="B2274" s="1" t="s">
        <v>13</v>
      </c>
      <c r="C2274" s="1" t="s">
        <v>270</v>
      </c>
      <c r="D2274" s="1" t="s">
        <v>2344</v>
      </c>
      <c r="E2274" s="1" t="s">
        <v>2349</v>
      </c>
      <c r="F2274" s="1">
        <v>2760</v>
      </c>
      <c r="G2274" s="1">
        <v>2.3199999999999998</v>
      </c>
      <c r="H2274" s="1">
        <v>3.39</v>
      </c>
      <c r="I2274" s="2">
        <f t="shared" si="35"/>
        <v>9356.4</v>
      </c>
    </row>
    <row r="2275" spans="1:9" x14ac:dyDescent="0.2">
      <c r="A2275" s="6">
        <v>2011</v>
      </c>
      <c r="B2275" s="1" t="s">
        <v>13</v>
      </c>
      <c r="C2275" s="1" t="s">
        <v>270</v>
      </c>
      <c r="D2275" s="1" t="s">
        <v>2344</v>
      </c>
      <c r="E2275" s="1" t="s">
        <v>2350</v>
      </c>
      <c r="F2275" s="1">
        <v>2304</v>
      </c>
      <c r="G2275" s="1">
        <v>2.4300000000000002</v>
      </c>
      <c r="H2275" s="1">
        <v>3.53</v>
      </c>
      <c r="I2275" s="2">
        <f t="shared" si="35"/>
        <v>8133.12</v>
      </c>
    </row>
    <row r="2276" spans="1:9" x14ac:dyDescent="0.2">
      <c r="A2276" s="6">
        <v>2011</v>
      </c>
      <c r="B2276" s="1" t="s">
        <v>13</v>
      </c>
      <c r="C2276" s="1" t="s">
        <v>270</v>
      </c>
      <c r="D2276" s="1" t="s">
        <v>2344</v>
      </c>
      <c r="E2276" s="1" t="s">
        <v>2351</v>
      </c>
      <c r="F2276" s="1">
        <v>1452</v>
      </c>
      <c r="G2276" s="1">
        <v>2.87</v>
      </c>
      <c r="H2276" s="1">
        <v>3.8</v>
      </c>
      <c r="I2276" s="2">
        <f t="shared" si="35"/>
        <v>5517.5999999999995</v>
      </c>
    </row>
    <row r="2277" spans="1:9" x14ac:dyDescent="0.2">
      <c r="A2277" s="6">
        <v>2011</v>
      </c>
      <c r="B2277" s="1" t="s">
        <v>13</v>
      </c>
      <c r="C2277" s="1" t="s">
        <v>270</v>
      </c>
      <c r="D2277" s="1" t="s">
        <v>2344</v>
      </c>
      <c r="E2277" s="1" t="s">
        <v>2352</v>
      </c>
      <c r="F2277" s="1">
        <v>1428</v>
      </c>
      <c r="G2277" s="1">
        <v>2.64</v>
      </c>
      <c r="H2277" s="1">
        <v>3.31</v>
      </c>
      <c r="I2277" s="2">
        <f t="shared" si="35"/>
        <v>4726.68</v>
      </c>
    </row>
    <row r="2278" spans="1:9" x14ac:dyDescent="0.2">
      <c r="A2278" s="6">
        <v>2011</v>
      </c>
      <c r="B2278" s="1" t="s">
        <v>13</v>
      </c>
      <c r="C2278" s="1" t="s">
        <v>270</v>
      </c>
      <c r="D2278" s="1" t="s">
        <v>2344</v>
      </c>
      <c r="E2278" s="1" t="s">
        <v>2353</v>
      </c>
      <c r="F2278" s="1">
        <v>1272</v>
      </c>
      <c r="G2278" s="1">
        <v>2.59</v>
      </c>
      <c r="H2278" s="1">
        <v>3.39</v>
      </c>
      <c r="I2278" s="2">
        <f t="shared" si="35"/>
        <v>4312.08</v>
      </c>
    </row>
    <row r="2279" spans="1:9" x14ac:dyDescent="0.2">
      <c r="A2279" s="6">
        <v>2011</v>
      </c>
      <c r="B2279" s="1" t="s">
        <v>13</v>
      </c>
      <c r="C2279" s="1" t="s">
        <v>270</v>
      </c>
      <c r="D2279" s="1" t="s">
        <v>2344</v>
      </c>
      <c r="E2279" s="1" t="s">
        <v>2354</v>
      </c>
      <c r="F2279" s="1">
        <v>1572</v>
      </c>
      <c r="G2279" s="1">
        <v>2.57</v>
      </c>
      <c r="H2279" s="1">
        <v>3.73</v>
      </c>
      <c r="I2279" s="2">
        <f t="shared" si="35"/>
        <v>5863.56</v>
      </c>
    </row>
    <row r="2280" spans="1:9" x14ac:dyDescent="0.2">
      <c r="A2280" s="6">
        <v>2011</v>
      </c>
      <c r="B2280" s="1" t="s">
        <v>13</v>
      </c>
      <c r="C2280" s="1" t="s">
        <v>270</v>
      </c>
      <c r="D2280" s="1" t="s">
        <v>2344</v>
      </c>
      <c r="E2280" s="1" t="s">
        <v>2355</v>
      </c>
      <c r="F2280" s="1">
        <v>2424</v>
      </c>
      <c r="G2280" s="1">
        <v>2.84</v>
      </c>
      <c r="H2280" s="1">
        <v>3.9</v>
      </c>
      <c r="I2280" s="2">
        <f t="shared" si="35"/>
        <v>9453.6</v>
      </c>
    </row>
    <row r="2281" spans="1:9" x14ac:dyDescent="0.2">
      <c r="A2281" s="6">
        <v>2011</v>
      </c>
      <c r="B2281" s="1" t="s">
        <v>13</v>
      </c>
      <c r="C2281" s="1" t="s">
        <v>270</v>
      </c>
      <c r="D2281" s="1" t="s">
        <v>2344</v>
      </c>
      <c r="E2281" s="1" t="s">
        <v>2356</v>
      </c>
      <c r="F2281" s="1">
        <v>1500</v>
      </c>
      <c r="G2281" s="1">
        <v>2.63</v>
      </c>
      <c r="H2281" s="1">
        <v>3.38</v>
      </c>
      <c r="I2281" s="2">
        <f t="shared" si="35"/>
        <v>5070</v>
      </c>
    </row>
    <row r="2282" spans="1:9" x14ac:dyDescent="0.2">
      <c r="A2282" s="6">
        <v>2011</v>
      </c>
      <c r="B2282" s="1" t="s">
        <v>13</v>
      </c>
      <c r="C2282" s="1" t="s">
        <v>270</v>
      </c>
      <c r="D2282" s="1" t="s">
        <v>2344</v>
      </c>
      <c r="E2282" s="1" t="s">
        <v>2357</v>
      </c>
      <c r="F2282" s="1">
        <v>2256</v>
      </c>
      <c r="G2282" s="1">
        <v>2.93</v>
      </c>
      <c r="H2282" s="1">
        <v>3.96</v>
      </c>
      <c r="I2282" s="2">
        <f t="shared" si="35"/>
        <v>8933.76</v>
      </c>
    </row>
    <row r="2283" spans="1:9" x14ac:dyDescent="0.2">
      <c r="A2283" s="6">
        <v>2011</v>
      </c>
      <c r="B2283" s="1" t="s">
        <v>13</v>
      </c>
      <c r="C2283" s="1" t="s">
        <v>168</v>
      </c>
      <c r="D2283" s="1" t="s">
        <v>2358</v>
      </c>
      <c r="E2283" s="1" t="s">
        <v>2359</v>
      </c>
      <c r="F2283" s="1">
        <v>324</v>
      </c>
      <c r="G2283" s="1">
        <v>4.37</v>
      </c>
      <c r="H2283" s="1">
        <v>5.38</v>
      </c>
      <c r="I2283" s="2">
        <f t="shared" si="35"/>
        <v>1743.12</v>
      </c>
    </row>
    <row r="2284" spans="1:9" x14ac:dyDescent="0.2">
      <c r="A2284" s="6">
        <v>2011</v>
      </c>
      <c r="B2284" s="1" t="s">
        <v>13</v>
      </c>
      <c r="C2284" s="1" t="s">
        <v>209</v>
      </c>
      <c r="D2284" s="1" t="s">
        <v>2360</v>
      </c>
      <c r="E2284" s="1" t="s">
        <v>2361</v>
      </c>
      <c r="F2284" s="1">
        <v>588</v>
      </c>
      <c r="G2284" s="1">
        <v>1.2</v>
      </c>
      <c r="H2284" s="1">
        <v>1.79</v>
      </c>
      <c r="I2284" s="2">
        <f t="shared" si="35"/>
        <v>1052.52</v>
      </c>
    </row>
    <row r="2285" spans="1:9" x14ac:dyDescent="0.2">
      <c r="A2285" s="6">
        <v>2011</v>
      </c>
      <c r="B2285" s="1" t="s">
        <v>13</v>
      </c>
      <c r="C2285" s="1" t="s">
        <v>209</v>
      </c>
      <c r="D2285" s="1" t="s">
        <v>2360</v>
      </c>
      <c r="E2285" s="1" t="s">
        <v>2362</v>
      </c>
      <c r="F2285" s="1">
        <v>648</v>
      </c>
      <c r="G2285" s="1">
        <v>1.1399999999999999</v>
      </c>
      <c r="H2285" s="1">
        <v>1.68</v>
      </c>
      <c r="I2285" s="2">
        <f t="shared" si="35"/>
        <v>1088.6399999999999</v>
      </c>
    </row>
    <row r="2286" spans="1:9" x14ac:dyDescent="0.2">
      <c r="A2286" s="6">
        <v>2011</v>
      </c>
      <c r="B2286" s="1" t="s">
        <v>13</v>
      </c>
      <c r="C2286" s="1" t="s">
        <v>209</v>
      </c>
      <c r="D2286" s="1" t="s">
        <v>2360</v>
      </c>
      <c r="E2286" s="1" t="s">
        <v>2363</v>
      </c>
      <c r="F2286" s="1">
        <v>792</v>
      </c>
      <c r="G2286" s="1">
        <v>1.2</v>
      </c>
      <c r="H2286" s="1">
        <v>1.82</v>
      </c>
      <c r="I2286" s="2">
        <f t="shared" si="35"/>
        <v>1441.44</v>
      </c>
    </row>
    <row r="2287" spans="1:9" x14ac:dyDescent="0.2">
      <c r="A2287" s="6">
        <v>2011</v>
      </c>
      <c r="B2287" s="1" t="s">
        <v>13</v>
      </c>
      <c r="C2287" s="1" t="s">
        <v>209</v>
      </c>
      <c r="D2287" s="1" t="s">
        <v>2360</v>
      </c>
      <c r="E2287" s="1" t="s">
        <v>2364</v>
      </c>
      <c r="F2287" s="1">
        <v>888</v>
      </c>
      <c r="G2287" s="1">
        <v>1.34</v>
      </c>
      <c r="H2287" s="1">
        <v>1.86</v>
      </c>
      <c r="I2287" s="2">
        <f t="shared" si="35"/>
        <v>1651.68</v>
      </c>
    </row>
    <row r="2288" spans="1:9" x14ac:dyDescent="0.2">
      <c r="A2288" s="6">
        <v>2011</v>
      </c>
      <c r="B2288" s="1" t="s">
        <v>13</v>
      </c>
      <c r="C2288" s="1" t="s">
        <v>209</v>
      </c>
      <c r="D2288" s="1" t="s">
        <v>2360</v>
      </c>
      <c r="E2288" s="1" t="s">
        <v>2365</v>
      </c>
      <c r="F2288" s="1">
        <v>744</v>
      </c>
      <c r="G2288" s="1">
        <v>1.46</v>
      </c>
      <c r="H2288" s="1">
        <v>1.74</v>
      </c>
      <c r="I2288" s="2">
        <f t="shared" si="35"/>
        <v>1294.56</v>
      </c>
    </row>
    <row r="2289" spans="1:9" x14ac:dyDescent="0.2">
      <c r="A2289" s="6">
        <v>2011</v>
      </c>
      <c r="B2289" s="1" t="s">
        <v>13</v>
      </c>
      <c r="C2289" s="1" t="s">
        <v>209</v>
      </c>
      <c r="D2289" s="1" t="s">
        <v>2360</v>
      </c>
      <c r="E2289" s="1" t="s">
        <v>2366</v>
      </c>
      <c r="F2289" s="1">
        <v>1020</v>
      </c>
      <c r="G2289" s="1">
        <v>1.5</v>
      </c>
      <c r="H2289" s="1">
        <v>1.84</v>
      </c>
      <c r="I2289" s="2">
        <f t="shared" si="35"/>
        <v>1876.8000000000002</v>
      </c>
    </row>
    <row r="2290" spans="1:9" x14ac:dyDescent="0.2">
      <c r="A2290" s="6">
        <v>2011</v>
      </c>
      <c r="B2290" s="1" t="s">
        <v>13</v>
      </c>
      <c r="C2290" s="1" t="s">
        <v>209</v>
      </c>
      <c r="D2290" s="1" t="s">
        <v>2360</v>
      </c>
      <c r="E2290" s="1" t="s">
        <v>2367</v>
      </c>
      <c r="F2290" s="1">
        <v>792</v>
      </c>
      <c r="G2290" s="1">
        <v>1.42</v>
      </c>
      <c r="H2290" s="1">
        <v>1.73</v>
      </c>
      <c r="I2290" s="2">
        <f t="shared" si="35"/>
        <v>1370.16</v>
      </c>
    </row>
    <row r="2291" spans="1:9" x14ac:dyDescent="0.2">
      <c r="A2291" s="6">
        <v>2011</v>
      </c>
      <c r="B2291" s="1" t="s">
        <v>13</v>
      </c>
      <c r="C2291" s="1" t="s">
        <v>209</v>
      </c>
      <c r="D2291" s="1" t="s">
        <v>2360</v>
      </c>
      <c r="E2291" s="1" t="s">
        <v>2368</v>
      </c>
      <c r="F2291" s="1">
        <v>1128</v>
      </c>
      <c r="G2291" s="1">
        <v>1.43</v>
      </c>
      <c r="H2291" s="1">
        <v>1.8</v>
      </c>
      <c r="I2291" s="2">
        <f t="shared" si="35"/>
        <v>2030.4</v>
      </c>
    </row>
    <row r="2292" spans="1:9" x14ac:dyDescent="0.2">
      <c r="A2292" s="6">
        <v>2011</v>
      </c>
      <c r="B2292" s="1" t="s">
        <v>13</v>
      </c>
      <c r="C2292" s="1" t="s">
        <v>209</v>
      </c>
      <c r="D2292" s="1" t="s">
        <v>2360</v>
      </c>
      <c r="E2292" s="1" t="s">
        <v>2369</v>
      </c>
      <c r="F2292" s="1">
        <v>1188</v>
      </c>
      <c r="G2292" s="1">
        <v>1.44</v>
      </c>
      <c r="H2292" s="1">
        <v>1.86</v>
      </c>
      <c r="I2292" s="2">
        <f t="shared" si="35"/>
        <v>2209.6800000000003</v>
      </c>
    </row>
    <row r="2293" spans="1:9" x14ac:dyDescent="0.2">
      <c r="A2293" s="6">
        <v>2011</v>
      </c>
      <c r="B2293" s="1" t="s">
        <v>13</v>
      </c>
      <c r="C2293" s="1" t="s">
        <v>209</v>
      </c>
      <c r="D2293" s="1" t="s">
        <v>2360</v>
      </c>
      <c r="E2293" s="1" t="s">
        <v>2370</v>
      </c>
      <c r="F2293" s="1">
        <v>624</v>
      </c>
      <c r="G2293" s="1">
        <v>1.17</v>
      </c>
      <c r="H2293" s="1">
        <v>1.75</v>
      </c>
      <c r="I2293" s="2">
        <f t="shared" si="35"/>
        <v>1092</v>
      </c>
    </row>
    <row r="2294" spans="1:9" x14ac:dyDescent="0.2">
      <c r="A2294" s="6">
        <v>2011</v>
      </c>
      <c r="B2294" s="1" t="s">
        <v>13</v>
      </c>
      <c r="C2294" s="1" t="s">
        <v>209</v>
      </c>
      <c r="D2294" s="1" t="s">
        <v>2360</v>
      </c>
      <c r="E2294" s="1" t="s">
        <v>2371</v>
      </c>
      <c r="F2294" s="1">
        <v>1080</v>
      </c>
      <c r="G2294" s="1">
        <v>1.1599999999999999</v>
      </c>
      <c r="H2294" s="1">
        <v>1.78</v>
      </c>
      <c r="I2294" s="2">
        <f t="shared" si="35"/>
        <v>1922.4</v>
      </c>
    </row>
    <row r="2295" spans="1:9" x14ac:dyDescent="0.2">
      <c r="A2295" s="6">
        <v>2011</v>
      </c>
      <c r="B2295" s="1" t="s">
        <v>13</v>
      </c>
      <c r="C2295" s="1" t="s">
        <v>209</v>
      </c>
      <c r="D2295" s="1" t="s">
        <v>2360</v>
      </c>
      <c r="E2295" s="1" t="s">
        <v>2372</v>
      </c>
      <c r="F2295" s="1">
        <v>1200</v>
      </c>
      <c r="G2295" s="1">
        <v>1.1599999999999999</v>
      </c>
      <c r="H2295" s="1">
        <v>1.75</v>
      </c>
      <c r="I2295" s="2">
        <f t="shared" si="35"/>
        <v>2100</v>
      </c>
    </row>
    <row r="2296" spans="1:9" x14ac:dyDescent="0.2">
      <c r="A2296" s="6">
        <v>2011</v>
      </c>
      <c r="B2296" s="1" t="s">
        <v>13</v>
      </c>
      <c r="C2296" s="1" t="s">
        <v>209</v>
      </c>
      <c r="D2296" s="1" t="s">
        <v>2360</v>
      </c>
      <c r="E2296" s="1" t="s">
        <v>2373</v>
      </c>
      <c r="F2296" s="1">
        <v>912</v>
      </c>
      <c r="G2296" s="1">
        <v>1.22</v>
      </c>
      <c r="H2296" s="1">
        <v>1.77</v>
      </c>
      <c r="I2296" s="2">
        <f t="shared" si="35"/>
        <v>1614.24</v>
      </c>
    </row>
    <row r="2297" spans="1:9" x14ac:dyDescent="0.2">
      <c r="A2297" s="6">
        <v>2011</v>
      </c>
      <c r="B2297" s="1" t="s">
        <v>13</v>
      </c>
      <c r="C2297" s="1" t="s">
        <v>209</v>
      </c>
      <c r="D2297" s="1" t="s">
        <v>2360</v>
      </c>
      <c r="E2297" s="1" t="s">
        <v>2374</v>
      </c>
      <c r="F2297" s="1">
        <v>900</v>
      </c>
      <c r="G2297" s="1">
        <v>1.46</v>
      </c>
      <c r="H2297" s="1">
        <v>1.73</v>
      </c>
      <c r="I2297" s="2">
        <f t="shared" si="35"/>
        <v>1557</v>
      </c>
    </row>
    <row r="2298" spans="1:9" x14ac:dyDescent="0.2">
      <c r="A2298" s="6">
        <v>2011</v>
      </c>
      <c r="B2298" s="1" t="s">
        <v>13</v>
      </c>
      <c r="C2298" s="1" t="s">
        <v>209</v>
      </c>
      <c r="D2298" s="1" t="s">
        <v>2360</v>
      </c>
      <c r="E2298" s="1" t="s">
        <v>2375</v>
      </c>
      <c r="F2298" s="1">
        <v>576</v>
      </c>
      <c r="G2298" s="1">
        <v>1.33</v>
      </c>
      <c r="H2298" s="1">
        <v>1.63</v>
      </c>
      <c r="I2298" s="2">
        <f t="shared" si="35"/>
        <v>938.87999999999988</v>
      </c>
    </row>
    <row r="2299" spans="1:9" x14ac:dyDescent="0.2">
      <c r="A2299" s="6">
        <v>2011</v>
      </c>
      <c r="B2299" s="1" t="s">
        <v>13</v>
      </c>
      <c r="C2299" s="1" t="s">
        <v>209</v>
      </c>
      <c r="D2299" s="1" t="s">
        <v>2360</v>
      </c>
      <c r="E2299" s="1" t="s">
        <v>2376</v>
      </c>
      <c r="F2299" s="1">
        <v>1296</v>
      </c>
      <c r="G2299" s="1">
        <v>1.46</v>
      </c>
      <c r="H2299" s="1">
        <v>1.84</v>
      </c>
      <c r="I2299" s="2">
        <f t="shared" si="35"/>
        <v>2384.6400000000003</v>
      </c>
    </row>
    <row r="2300" spans="1:9" x14ac:dyDescent="0.2">
      <c r="A2300" s="6">
        <v>2011</v>
      </c>
      <c r="B2300" s="1" t="s">
        <v>13</v>
      </c>
      <c r="C2300" s="1" t="s">
        <v>209</v>
      </c>
      <c r="D2300" s="1" t="s">
        <v>2360</v>
      </c>
      <c r="E2300" s="1" t="s">
        <v>2377</v>
      </c>
      <c r="F2300" s="1">
        <v>924</v>
      </c>
      <c r="G2300" s="1">
        <v>1.3</v>
      </c>
      <c r="H2300" s="1">
        <v>1.86</v>
      </c>
      <c r="I2300" s="2">
        <f t="shared" si="35"/>
        <v>1718.64</v>
      </c>
    </row>
    <row r="2301" spans="1:9" x14ac:dyDescent="0.2">
      <c r="A2301" s="6">
        <v>2011</v>
      </c>
      <c r="B2301" s="1" t="s">
        <v>13</v>
      </c>
      <c r="C2301" s="1" t="s">
        <v>209</v>
      </c>
      <c r="D2301" s="1" t="s">
        <v>2360</v>
      </c>
      <c r="E2301" s="1" t="s">
        <v>2378</v>
      </c>
      <c r="F2301" s="1">
        <v>612</v>
      </c>
      <c r="G2301" s="1">
        <v>1.5</v>
      </c>
      <c r="H2301" s="1">
        <v>1.84</v>
      </c>
      <c r="I2301" s="2">
        <f t="shared" si="35"/>
        <v>1126.0800000000002</v>
      </c>
    </row>
    <row r="2302" spans="1:9" x14ac:dyDescent="0.2">
      <c r="A2302" s="6">
        <v>2011</v>
      </c>
      <c r="B2302" s="1" t="s">
        <v>13</v>
      </c>
      <c r="C2302" s="1" t="s">
        <v>209</v>
      </c>
      <c r="D2302" s="1" t="s">
        <v>2360</v>
      </c>
      <c r="E2302" s="1" t="s">
        <v>2379</v>
      </c>
      <c r="F2302" s="1">
        <v>1164</v>
      </c>
      <c r="G2302" s="1">
        <v>1.48</v>
      </c>
      <c r="H2302" s="1">
        <v>1.72</v>
      </c>
      <c r="I2302" s="2">
        <f t="shared" si="35"/>
        <v>2002.08</v>
      </c>
    </row>
    <row r="2303" spans="1:9" x14ac:dyDescent="0.2">
      <c r="A2303" s="6">
        <v>2011</v>
      </c>
      <c r="B2303" s="1" t="s">
        <v>13</v>
      </c>
      <c r="C2303" s="1" t="s">
        <v>209</v>
      </c>
      <c r="D2303" s="1" t="s">
        <v>2360</v>
      </c>
      <c r="E2303" s="1" t="s">
        <v>2380</v>
      </c>
      <c r="F2303" s="1">
        <v>840</v>
      </c>
      <c r="G2303" s="1">
        <v>1.39</v>
      </c>
      <c r="H2303" s="1">
        <v>1.75</v>
      </c>
      <c r="I2303" s="2">
        <f t="shared" si="35"/>
        <v>1470</v>
      </c>
    </row>
    <row r="2304" spans="1:9" x14ac:dyDescent="0.2">
      <c r="A2304" s="6">
        <v>2011</v>
      </c>
      <c r="B2304" s="1" t="s">
        <v>13</v>
      </c>
      <c r="C2304" s="1" t="s">
        <v>209</v>
      </c>
      <c r="D2304" s="1" t="s">
        <v>2360</v>
      </c>
      <c r="E2304" s="1" t="s">
        <v>2381</v>
      </c>
      <c r="F2304" s="1">
        <v>1152</v>
      </c>
      <c r="G2304" s="1">
        <v>1.17</v>
      </c>
      <c r="H2304" s="1">
        <v>1.67</v>
      </c>
      <c r="I2304" s="2">
        <f t="shared" si="35"/>
        <v>1923.84</v>
      </c>
    </row>
    <row r="2305" spans="1:9" x14ac:dyDescent="0.2">
      <c r="A2305" s="6">
        <v>2011</v>
      </c>
      <c r="B2305" s="1" t="s">
        <v>13</v>
      </c>
      <c r="C2305" s="1" t="s">
        <v>209</v>
      </c>
      <c r="D2305" s="1" t="s">
        <v>2360</v>
      </c>
      <c r="E2305" s="1" t="s">
        <v>2382</v>
      </c>
      <c r="F2305" s="1">
        <v>660</v>
      </c>
      <c r="G2305" s="1">
        <v>1.33</v>
      </c>
      <c r="H2305" s="1">
        <v>1.62</v>
      </c>
      <c r="I2305" s="2">
        <f t="shared" si="35"/>
        <v>1069.2</v>
      </c>
    </row>
    <row r="2306" spans="1:9" x14ac:dyDescent="0.2">
      <c r="A2306" s="6">
        <v>2011</v>
      </c>
      <c r="B2306" s="1" t="s">
        <v>13</v>
      </c>
      <c r="C2306" s="1" t="s">
        <v>209</v>
      </c>
      <c r="D2306" s="1" t="s">
        <v>2360</v>
      </c>
      <c r="E2306" s="1" t="s">
        <v>2383</v>
      </c>
      <c r="F2306" s="1">
        <v>720</v>
      </c>
      <c r="G2306" s="1">
        <v>1.17</v>
      </c>
      <c r="H2306" s="1">
        <v>1.85</v>
      </c>
      <c r="I2306" s="2">
        <f t="shared" si="35"/>
        <v>1332</v>
      </c>
    </row>
    <row r="2307" spans="1:9" x14ac:dyDescent="0.2">
      <c r="A2307" s="6">
        <v>2011</v>
      </c>
      <c r="B2307" s="1" t="s">
        <v>13</v>
      </c>
      <c r="C2307" s="1" t="s">
        <v>209</v>
      </c>
      <c r="D2307" s="1" t="s">
        <v>2360</v>
      </c>
      <c r="E2307" s="1" t="s">
        <v>2384</v>
      </c>
      <c r="F2307" s="1">
        <v>588</v>
      </c>
      <c r="G2307" s="1">
        <v>1.41</v>
      </c>
      <c r="H2307" s="1">
        <v>1.71</v>
      </c>
      <c r="I2307" s="2">
        <f t="shared" si="35"/>
        <v>1005.48</v>
      </c>
    </row>
    <row r="2308" spans="1:9" x14ac:dyDescent="0.2">
      <c r="A2308" s="6">
        <v>2011</v>
      </c>
      <c r="B2308" s="1" t="s">
        <v>13</v>
      </c>
      <c r="C2308" s="1" t="s">
        <v>209</v>
      </c>
      <c r="D2308" s="1" t="s">
        <v>2360</v>
      </c>
      <c r="E2308" s="1" t="s">
        <v>2385</v>
      </c>
      <c r="F2308" s="1">
        <v>900</v>
      </c>
      <c r="G2308" s="1">
        <v>1.36</v>
      </c>
      <c r="H2308" s="1">
        <v>1.89</v>
      </c>
      <c r="I2308" s="2">
        <f t="shared" si="35"/>
        <v>1701</v>
      </c>
    </row>
    <row r="2309" spans="1:9" x14ac:dyDescent="0.2">
      <c r="A2309" s="6">
        <v>2011</v>
      </c>
      <c r="B2309" s="1" t="s">
        <v>13</v>
      </c>
      <c r="C2309" s="1" t="s">
        <v>209</v>
      </c>
      <c r="D2309" s="1" t="s">
        <v>2360</v>
      </c>
      <c r="E2309" s="1" t="s">
        <v>2386</v>
      </c>
      <c r="F2309" s="1">
        <v>780</v>
      </c>
      <c r="G2309" s="1">
        <v>1.17</v>
      </c>
      <c r="H2309" s="1">
        <v>1.77</v>
      </c>
      <c r="I2309" s="2">
        <f t="shared" si="35"/>
        <v>1380.6</v>
      </c>
    </row>
    <row r="2310" spans="1:9" x14ac:dyDescent="0.2">
      <c r="A2310" s="6">
        <v>2011</v>
      </c>
      <c r="B2310" s="1" t="s">
        <v>13</v>
      </c>
      <c r="C2310" s="1" t="s">
        <v>209</v>
      </c>
      <c r="D2310" s="1" t="s">
        <v>2360</v>
      </c>
      <c r="E2310" s="1" t="s">
        <v>2387</v>
      </c>
      <c r="F2310" s="1">
        <v>984</v>
      </c>
      <c r="G2310" s="1">
        <v>1.49</v>
      </c>
      <c r="H2310" s="1">
        <v>1.67</v>
      </c>
      <c r="I2310" s="2">
        <f t="shared" si="35"/>
        <v>1643.28</v>
      </c>
    </row>
    <row r="2311" spans="1:9" x14ac:dyDescent="0.2">
      <c r="A2311" s="6">
        <v>2011</v>
      </c>
      <c r="B2311" s="1" t="s">
        <v>13</v>
      </c>
      <c r="C2311" s="1" t="s">
        <v>209</v>
      </c>
      <c r="D2311" s="1" t="s">
        <v>2360</v>
      </c>
      <c r="E2311" s="1" t="s">
        <v>2388</v>
      </c>
      <c r="F2311" s="1">
        <v>624</v>
      </c>
      <c r="G2311" s="1">
        <v>1.44</v>
      </c>
      <c r="H2311" s="1">
        <v>1.76</v>
      </c>
      <c r="I2311" s="2">
        <f t="shared" si="35"/>
        <v>1098.24</v>
      </c>
    </row>
    <row r="2312" spans="1:9" x14ac:dyDescent="0.2">
      <c r="A2312" s="6">
        <v>2011</v>
      </c>
      <c r="B2312" s="1" t="s">
        <v>13</v>
      </c>
      <c r="C2312" s="1" t="s">
        <v>209</v>
      </c>
      <c r="D2312" s="1" t="s">
        <v>2360</v>
      </c>
      <c r="E2312" s="1" t="s">
        <v>2389</v>
      </c>
      <c r="F2312" s="1">
        <v>684</v>
      </c>
      <c r="G2312" s="1">
        <v>1.33</v>
      </c>
      <c r="H2312" s="1">
        <v>1.89</v>
      </c>
      <c r="I2312" s="2">
        <f t="shared" si="35"/>
        <v>1292.76</v>
      </c>
    </row>
    <row r="2313" spans="1:9" x14ac:dyDescent="0.2">
      <c r="A2313" s="6">
        <v>2011</v>
      </c>
      <c r="B2313" s="1" t="s">
        <v>13</v>
      </c>
      <c r="C2313" s="1" t="s">
        <v>209</v>
      </c>
      <c r="D2313" s="1" t="s">
        <v>2360</v>
      </c>
      <c r="E2313" s="1" t="s">
        <v>2390</v>
      </c>
      <c r="F2313" s="1">
        <v>1128</v>
      </c>
      <c r="G2313" s="1">
        <v>1.29</v>
      </c>
      <c r="H2313" s="1">
        <v>1.6</v>
      </c>
      <c r="I2313" s="2">
        <f t="shared" si="35"/>
        <v>1804.8000000000002</v>
      </c>
    </row>
    <row r="2314" spans="1:9" x14ac:dyDescent="0.2">
      <c r="A2314" s="6">
        <v>2011</v>
      </c>
      <c r="B2314" s="1" t="s">
        <v>13</v>
      </c>
      <c r="C2314" s="1" t="s">
        <v>209</v>
      </c>
      <c r="D2314" s="1" t="s">
        <v>2360</v>
      </c>
      <c r="E2314" s="1" t="s">
        <v>2391</v>
      </c>
      <c r="F2314" s="1">
        <v>1224</v>
      </c>
      <c r="G2314" s="1">
        <v>1.39</v>
      </c>
      <c r="H2314" s="1">
        <v>1.61</v>
      </c>
      <c r="I2314" s="2">
        <f t="shared" si="35"/>
        <v>1970.64</v>
      </c>
    </row>
    <row r="2315" spans="1:9" x14ac:dyDescent="0.2">
      <c r="A2315" s="6">
        <v>2011</v>
      </c>
      <c r="B2315" s="1" t="s">
        <v>13</v>
      </c>
      <c r="C2315" s="1" t="s">
        <v>209</v>
      </c>
      <c r="D2315" s="1" t="s">
        <v>2360</v>
      </c>
      <c r="E2315" s="1" t="s">
        <v>2392</v>
      </c>
      <c r="F2315" s="1">
        <v>828</v>
      </c>
      <c r="G2315" s="1">
        <v>1.23</v>
      </c>
      <c r="H2315" s="1">
        <v>1.79</v>
      </c>
      <c r="I2315" s="2">
        <f t="shared" si="35"/>
        <v>1482.1200000000001</v>
      </c>
    </row>
    <row r="2316" spans="1:9" x14ac:dyDescent="0.2">
      <c r="A2316" s="6">
        <v>2011</v>
      </c>
      <c r="B2316" s="1" t="s">
        <v>13</v>
      </c>
      <c r="C2316" s="1" t="s">
        <v>209</v>
      </c>
      <c r="D2316" s="1" t="s">
        <v>2360</v>
      </c>
      <c r="E2316" s="1" t="s">
        <v>2393</v>
      </c>
      <c r="F2316" s="1">
        <v>996</v>
      </c>
      <c r="G2316" s="1">
        <v>1.5</v>
      </c>
      <c r="H2316" s="1">
        <v>1.79</v>
      </c>
      <c r="I2316" s="2">
        <f t="shared" si="35"/>
        <v>1782.8400000000001</v>
      </c>
    </row>
    <row r="2317" spans="1:9" x14ac:dyDescent="0.2">
      <c r="A2317" s="6">
        <v>2011</v>
      </c>
      <c r="B2317" s="1" t="s">
        <v>13</v>
      </c>
      <c r="C2317" s="1" t="s">
        <v>209</v>
      </c>
      <c r="D2317" s="1" t="s">
        <v>2360</v>
      </c>
      <c r="E2317" s="1" t="s">
        <v>2394</v>
      </c>
      <c r="F2317" s="1">
        <v>588</v>
      </c>
      <c r="G2317" s="1">
        <v>1.1299999999999999</v>
      </c>
      <c r="H2317" s="1">
        <v>1.89</v>
      </c>
      <c r="I2317" s="2">
        <f t="shared" si="35"/>
        <v>1111.32</v>
      </c>
    </row>
    <row r="2318" spans="1:9" x14ac:dyDescent="0.2">
      <c r="A2318" s="6">
        <v>2011</v>
      </c>
      <c r="B2318" s="1" t="s">
        <v>13</v>
      </c>
      <c r="C2318" s="1" t="s">
        <v>209</v>
      </c>
      <c r="D2318" s="1" t="s">
        <v>2360</v>
      </c>
      <c r="E2318" s="1" t="s">
        <v>2395</v>
      </c>
      <c r="F2318" s="1">
        <v>660</v>
      </c>
      <c r="G2318" s="1">
        <v>1.21</v>
      </c>
      <c r="H2318" s="1">
        <v>1.75</v>
      </c>
      <c r="I2318" s="2">
        <f t="shared" si="35"/>
        <v>1155</v>
      </c>
    </row>
    <row r="2319" spans="1:9" x14ac:dyDescent="0.2">
      <c r="A2319" s="6">
        <v>2011</v>
      </c>
      <c r="B2319" s="1" t="s">
        <v>13</v>
      </c>
      <c r="C2319" s="1" t="s">
        <v>209</v>
      </c>
      <c r="D2319" s="1" t="s">
        <v>2360</v>
      </c>
      <c r="E2319" s="1" t="s">
        <v>2396</v>
      </c>
      <c r="F2319" s="1">
        <v>660</v>
      </c>
      <c r="G2319" s="1">
        <v>1.22</v>
      </c>
      <c r="H2319" s="1">
        <v>1.86</v>
      </c>
      <c r="I2319" s="2">
        <f t="shared" ref="I2319:I2382" si="36">H2319 *F2319</f>
        <v>1227.6000000000001</v>
      </c>
    </row>
    <row r="2320" spans="1:9" x14ac:dyDescent="0.2">
      <c r="A2320" s="6">
        <v>2011</v>
      </c>
      <c r="B2320" s="1" t="s">
        <v>13</v>
      </c>
      <c r="C2320" s="1" t="s">
        <v>209</v>
      </c>
      <c r="D2320" s="1" t="s">
        <v>2360</v>
      </c>
      <c r="E2320" s="1" t="s">
        <v>2397</v>
      </c>
      <c r="F2320" s="1">
        <v>1044</v>
      </c>
      <c r="G2320" s="1">
        <v>1.32</v>
      </c>
      <c r="H2320" s="1">
        <v>1.6</v>
      </c>
      <c r="I2320" s="2">
        <f t="shared" si="36"/>
        <v>1670.4</v>
      </c>
    </row>
    <row r="2321" spans="1:9" x14ac:dyDescent="0.2">
      <c r="A2321" s="6">
        <v>2011</v>
      </c>
      <c r="B2321" s="1" t="s">
        <v>13</v>
      </c>
      <c r="C2321" s="1" t="s">
        <v>209</v>
      </c>
      <c r="D2321" s="1" t="s">
        <v>2360</v>
      </c>
      <c r="E2321" s="1" t="s">
        <v>2398</v>
      </c>
      <c r="F2321" s="1">
        <v>924</v>
      </c>
      <c r="G2321" s="1">
        <v>1.28</v>
      </c>
      <c r="H2321" s="1">
        <v>1.89</v>
      </c>
      <c r="I2321" s="2">
        <f t="shared" si="36"/>
        <v>1746.36</v>
      </c>
    </row>
    <row r="2322" spans="1:9" x14ac:dyDescent="0.2">
      <c r="A2322" s="6">
        <v>2011</v>
      </c>
      <c r="B2322" s="1" t="s">
        <v>13</v>
      </c>
      <c r="C2322" s="1" t="s">
        <v>209</v>
      </c>
      <c r="D2322" s="1" t="s">
        <v>2360</v>
      </c>
      <c r="E2322" s="1" t="s">
        <v>2399</v>
      </c>
      <c r="F2322" s="1">
        <v>1308</v>
      </c>
      <c r="G2322" s="1">
        <v>1.17</v>
      </c>
      <c r="H2322" s="1">
        <v>1.9</v>
      </c>
      <c r="I2322" s="2">
        <f t="shared" si="36"/>
        <v>2485.1999999999998</v>
      </c>
    </row>
    <row r="2323" spans="1:9" x14ac:dyDescent="0.2">
      <c r="A2323" s="6">
        <v>2011</v>
      </c>
      <c r="B2323" s="1" t="s">
        <v>13</v>
      </c>
      <c r="C2323" s="1" t="s">
        <v>209</v>
      </c>
      <c r="D2323" s="1" t="s">
        <v>2360</v>
      </c>
      <c r="E2323" s="1" t="s">
        <v>2400</v>
      </c>
      <c r="F2323" s="1">
        <v>1284</v>
      </c>
      <c r="G2323" s="1">
        <v>1.29</v>
      </c>
      <c r="H2323" s="1">
        <v>1.61</v>
      </c>
      <c r="I2323" s="2">
        <f t="shared" si="36"/>
        <v>2067.2400000000002</v>
      </c>
    </row>
    <row r="2324" spans="1:9" x14ac:dyDescent="0.2">
      <c r="A2324" s="6">
        <v>2011</v>
      </c>
      <c r="B2324" s="1" t="s">
        <v>13</v>
      </c>
      <c r="C2324" s="1" t="s">
        <v>209</v>
      </c>
      <c r="D2324" s="1" t="s">
        <v>2360</v>
      </c>
      <c r="E2324" s="1" t="s">
        <v>2401</v>
      </c>
      <c r="F2324" s="1">
        <v>744</v>
      </c>
      <c r="G2324" s="1">
        <v>1.47</v>
      </c>
      <c r="H2324" s="1">
        <v>1.89</v>
      </c>
      <c r="I2324" s="2">
        <f t="shared" si="36"/>
        <v>1406.1599999999999</v>
      </c>
    </row>
    <row r="2325" spans="1:9" x14ac:dyDescent="0.2">
      <c r="A2325" s="6">
        <v>2011</v>
      </c>
      <c r="B2325" s="1" t="s">
        <v>13</v>
      </c>
      <c r="C2325" s="1" t="s">
        <v>209</v>
      </c>
      <c r="D2325" s="1" t="s">
        <v>2360</v>
      </c>
      <c r="E2325" s="1" t="s">
        <v>2402</v>
      </c>
      <c r="F2325" s="1">
        <v>744</v>
      </c>
      <c r="G2325" s="1">
        <v>1.44</v>
      </c>
      <c r="H2325" s="1">
        <v>1.81</v>
      </c>
      <c r="I2325" s="2">
        <f t="shared" si="36"/>
        <v>1346.64</v>
      </c>
    </row>
    <row r="2326" spans="1:9" x14ac:dyDescent="0.2">
      <c r="A2326" s="6">
        <v>2011</v>
      </c>
      <c r="B2326" s="1" t="s">
        <v>13</v>
      </c>
      <c r="C2326" s="1" t="s">
        <v>209</v>
      </c>
      <c r="D2326" s="1" t="s">
        <v>2360</v>
      </c>
      <c r="E2326" s="1" t="s">
        <v>2403</v>
      </c>
      <c r="F2326" s="1">
        <v>792</v>
      </c>
      <c r="G2326" s="1">
        <v>1.28</v>
      </c>
      <c r="H2326" s="1">
        <v>1.78</v>
      </c>
      <c r="I2326" s="2">
        <f t="shared" si="36"/>
        <v>1409.76</v>
      </c>
    </row>
    <row r="2327" spans="1:9" x14ac:dyDescent="0.2">
      <c r="A2327" s="6">
        <v>2011</v>
      </c>
      <c r="B2327" s="1" t="s">
        <v>13</v>
      </c>
      <c r="C2327" s="1" t="s">
        <v>209</v>
      </c>
      <c r="D2327" s="1" t="s">
        <v>2360</v>
      </c>
      <c r="E2327" s="1" t="s">
        <v>2404</v>
      </c>
      <c r="F2327" s="1">
        <v>588</v>
      </c>
      <c r="G2327" s="1">
        <v>1.23</v>
      </c>
      <c r="H2327" s="1">
        <v>1.7</v>
      </c>
      <c r="I2327" s="2">
        <f t="shared" si="36"/>
        <v>999.6</v>
      </c>
    </row>
    <row r="2328" spans="1:9" x14ac:dyDescent="0.2">
      <c r="A2328" s="6">
        <v>2011</v>
      </c>
      <c r="B2328" s="1" t="s">
        <v>13</v>
      </c>
      <c r="C2328" s="1" t="s">
        <v>209</v>
      </c>
      <c r="D2328" s="1" t="s">
        <v>2360</v>
      </c>
      <c r="E2328" s="1" t="s">
        <v>2405</v>
      </c>
      <c r="F2328" s="1">
        <v>756</v>
      </c>
      <c r="G2328" s="1">
        <v>1.25</v>
      </c>
      <c r="H2328" s="1">
        <v>1.72</v>
      </c>
      <c r="I2328" s="2">
        <f t="shared" si="36"/>
        <v>1300.32</v>
      </c>
    </row>
    <row r="2329" spans="1:9" x14ac:dyDescent="0.2">
      <c r="A2329" s="6">
        <v>2011</v>
      </c>
      <c r="B2329" s="1" t="s">
        <v>13</v>
      </c>
      <c r="C2329" s="1" t="s">
        <v>209</v>
      </c>
      <c r="D2329" s="1" t="s">
        <v>2360</v>
      </c>
      <c r="E2329" s="1" t="s">
        <v>2406</v>
      </c>
      <c r="F2329" s="1">
        <v>708</v>
      </c>
      <c r="G2329" s="1">
        <v>1.46</v>
      </c>
      <c r="H2329" s="1">
        <v>1.71</v>
      </c>
      <c r="I2329" s="2">
        <f t="shared" si="36"/>
        <v>1210.68</v>
      </c>
    </row>
    <row r="2330" spans="1:9" x14ac:dyDescent="0.2">
      <c r="A2330" s="6">
        <v>2011</v>
      </c>
      <c r="B2330" s="1" t="s">
        <v>13</v>
      </c>
      <c r="C2330" s="1" t="s">
        <v>209</v>
      </c>
      <c r="D2330" s="1" t="s">
        <v>2360</v>
      </c>
      <c r="E2330" s="1" t="s">
        <v>2407</v>
      </c>
      <c r="F2330" s="1">
        <v>996</v>
      </c>
      <c r="G2330" s="1">
        <v>1.22</v>
      </c>
      <c r="H2330" s="1">
        <v>1.87</v>
      </c>
      <c r="I2330" s="2">
        <f t="shared" si="36"/>
        <v>1862.5200000000002</v>
      </c>
    </row>
    <row r="2331" spans="1:9" x14ac:dyDescent="0.2">
      <c r="A2331" s="6">
        <v>2011</v>
      </c>
      <c r="B2331" s="1" t="s">
        <v>13</v>
      </c>
      <c r="C2331" s="1" t="s">
        <v>209</v>
      </c>
      <c r="D2331" s="1" t="s">
        <v>2360</v>
      </c>
      <c r="E2331" s="1" t="s">
        <v>2408</v>
      </c>
      <c r="F2331" s="1">
        <v>948</v>
      </c>
      <c r="G2331" s="1">
        <v>1.43</v>
      </c>
      <c r="H2331" s="1">
        <v>1.72</v>
      </c>
      <c r="I2331" s="2">
        <f t="shared" si="36"/>
        <v>1630.56</v>
      </c>
    </row>
    <row r="2332" spans="1:9" x14ac:dyDescent="0.2">
      <c r="A2332" s="6">
        <v>2011</v>
      </c>
      <c r="B2332" s="1" t="s">
        <v>13</v>
      </c>
      <c r="C2332" s="1" t="s">
        <v>209</v>
      </c>
      <c r="D2332" s="1" t="s">
        <v>2360</v>
      </c>
      <c r="E2332" s="1" t="s">
        <v>2409</v>
      </c>
      <c r="F2332" s="1">
        <v>1248</v>
      </c>
      <c r="G2332" s="1">
        <v>1.43</v>
      </c>
      <c r="H2332" s="1">
        <v>1.6</v>
      </c>
      <c r="I2332" s="2">
        <f t="shared" si="36"/>
        <v>1996.8000000000002</v>
      </c>
    </row>
    <row r="2333" spans="1:9" x14ac:dyDescent="0.2">
      <c r="A2333" s="6">
        <v>2011</v>
      </c>
      <c r="B2333" s="1" t="s">
        <v>13</v>
      </c>
      <c r="C2333" s="1" t="s">
        <v>209</v>
      </c>
      <c r="D2333" s="1" t="s">
        <v>2360</v>
      </c>
      <c r="E2333" s="1" t="s">
        <v>2410</v>
      </c>
      <c r="F2333" s="1">
        <v>624</v>
      </c>
      <c r="G2333" s="1">
        <v>1.39</v>
      </c>
      <c r="H2333" s="1">
        <v>1.84</v>
      </c>
      <c r="I2333" s="2">
        <f t="shared" si="36"/>
        <v>1148.1600000000001</v>
      </c>
    </row>
    <row r="2334" spans="1:9" x14ac:dyDescent="0.2">
      <c r="A2334" s="6">
        <v>2011</v>
      </c>
      <c r="B2334" s="1" t="s">
        <v>13</v>
      </c>
      <c r="C2334" s="1" t="s">
        <v>209</v>
      </c>
      <c r="D2334" s="1" t="s">
        <v>2360</v>
      </c>
      <c r="E2334" s="1" t="s">
        <v>2411</v>
      </c>
      <c r="F2334" s="1">
        <v>1176</v>
      </c>
      <c r="G2334" s="1">
        <v>1.45</v>
      </c>
      <c r="H2334" s="1">
        <v>1.71</v>
      </c>
      <c r="I2334" s="2">
        <f t="shared" si="36"/>
        <v>2010.96</v>
      </c>
    </row>
    <row r="2335" spans="1:9" x14ac:dyDescent="0.2">
      <c r="A2335" s="6">
        <v>2011</v>
      </c>
      <c r="B2335" s="1" t="s">
        <v>13</v>
      </c>
      <c r="C2335" s="1" t="s">
        <v>209</v>
      </c>
      <c r="D2335" s="1" t="s">
        <v>2360</v>
      </c>
      <c r="E2335" s="1" t="s">
        <v>2412</v>
      </c>
      <c r="F2335" s="1">
        <v>948</v>
      </c>
      <c r="G2335" s="1">
        <v>1.1200000000000001</v>
      </c>
      <c r="H2335" s="1">
        <v>1.71</v>
      </c>
      <c r="I2335" s="2">
        <f t="shared" si="36"/>
        <v>1621.08</v>
      </c>
    </row>
    <row r="2336" spans="1:9" x14ac:dyDescent="0.2">
      <c r="A2336" s="6">
        <v>2011</v>
      </c>
      <c r="B2336" s="1" t="s">
        <v>13</v>
      </c>
      <c r="C2336" s="1" t="s">
        <v>209</v>
      </c>
      <c r="D2336" s="1" t="s">
        <v>2360</v>
      </c>
      <c r="E2336" s="1" t="s">
        <v>2413</v>
      </c>
      <c r="F2336" s="1">
        <v>1248</v>
      </c>
      <c r="G2336" s="1">
        <v>1.47</v>
      </c>
      <c r="H2336" s="1">
        <v>1.88</v>
      </c>
      <c r="I2336" s="2">
        <f t="shared" si="36"/>
        <v>2346.2399999999998</v>
      </c>
    </row>
    <row r="2337" spans="1:9" x14ac:dyDescent="0.2">
      <c r="A2337" s="6">
        <v>2011</v>
      </c>
      <c r="B2337" s="1" t="s">
        <v>13</v>
      </c>
      <c r="C2337" s="1" t="s">
        <v>209</v>
      </c>
      <c r="D2337" s="1" t="s">
        <v>2360</v>
      </c>
      <c r="E2337" s="1" t="s">
        <v>2414</v>
      </c>
      <c r="F2337" s="1">
        <v>1260</v>
      </c>
      <c r="G2337" s="1">
        <v>1.1499999999999999</v>
      </c>
      <c r="H2337" s="1">
        <v>1.71</v>
      </c>
      <c r="I2337" s="2">
        <f t="shared" si="36"/>
        <v>2154.6</v>
      </c>
    </row>
    <row r="2338" spans="1:9" x14ac:dyDescent="0.2">
      <c r="A2338" s="6">
        <v>2011</v>
      </c>
      <c r="B2338" s="1" t="s">
        <v>13</v>
      </c>
      <c r="C2338" s="1" t="s">
        <v>209</v>
      </c>
      <c r="D2338" s="1" t="s">
        <v>2360</v>
      </c>
      <c r="E2338" s="1" t="s">
        <v>2415</v>
      </c>
      <c r="F2338" s="1">
        <v>1068</v>
      </c>
      <c r="G2338" s="1">
        <v>1.37</v>
      </c>
      <c r="H2338" s="1">
        <v>1.79</v>
      </c>
      <c r="I2338" s="2">
        <f t="shared" si="36"/>
        <v>1911.72</v>
      </c>
    </row>
    <row r="2339" spans="1:9" x14ac:dyDescent="0.2">
      <c r="A2339" s="6">
        <v>2011</v>
      </c>
      <c r="B2339" s="1" t="s">
        <v>13</v>
      </c>
      <c r="C2339" s="1" t="s">
        <v>209</v>
      </c>
      <c r="D2339" s="1" t="s">
        <v>2360</v>
      </c>
      <c r="E2339" s="1" t="s">
        <v>2416</v>
      </c>
      <c r="F2339" s="1">
        <v>1152</v>
      </c>
      <c r="G2339" s="1">
        <v>1.27</v>
      </c>
      <c r="H2339" s="1">
        <v>1.69</v>
      </c>
      <c r="I2339" s="2">
        <f t="shared" si="36"/>
        <v>1946.8799999999999</v>
      </c>
    </row>
    <row r="2340" spans="1:9" x14ac:dyDescent="0.2">
      <c r="A2340" s="6">
        <v>2011</v>
      </c>
      <c r="B2340" s="1" t="s">
        <v>13</v>
      </c>
      <c r="C2340" s="1" t="s">
        <v>209</v>
      </c>
      <c r="D2340" s="1" t="s">
        <v>2360</v>
      </c>
      <c r="E2340" s="1" t="s">
        <v>2417</v>
      </c>
      <c r="F2340" s="1">
        <v>1284</v>
      </c>
      <c r="G2340" s="1">
        <v>1.25</v>
      </c>
      <c r="H2340" s="1">
        <v>1.65</v>
      </c>
      <c r="I2340" s="2">
        <f t="shared" si="36"/>
        <v>2118.6</v>
      </c>
    </row>
    <row r="2341" spans="1:9" x14ac:dyDescent="0.2">
      <c r="A2341" s="6">
        <v>2011</v>
      </c>
      <c r="B2341" s="1" t="s">
        <v>13</v>
      </c>
      <c r="C2341" s="1" t="s">
        <v>209</v>
      </c>
      <c r="D2341" s="1" t="s">
        <v>2360</v>
      </c>
      <c r="E2341" s="1" t="s">
        <v>2418</v>
      </c>
      <c r="F2341" s="1">
        <v>1080</v>
      </c>
      <c r="G2341" s="1">
        <v>1.28</v>
      </c>
      <c r="H2341" s="1">
        <v>1.78</v>
      </c>
      <c r="I2341" s="2">
        <f t="shared" si="36"/>
        <v>1922.4</v>
      </c>
    </row>
    <row r="2342" spans="1:9" x14ac:dyDescent="0.2">
      <c r="A2342" s="6">
        <v>2011</v>
      </c>
      <c r="B2342" s="1" t="s">
        <v>13</v>
      </c>
      <c r="C2342" s="1" t="s">
        <v>209</v>
      </c>
      <c r="D2342" s="1" t="s">
        <v>2360</v>
      </c>
      <c r="E2342" s="1" t="s">
        <v>2419</v>
      </c>
      <c r="F2342" s="1">
        <v>936</v>
      </c>
      <c r="G2342" s="1">
        <v>1.19</v>
      </c>
      <c r="H2342" s="1">
        <v>1.83</v>
      </c>
      <c r="I2342" s="2">
        <f t="shared" si="36"/>
        <v>1712.88</v>
      </c>
    </row>
    <row r="2343" spans="1:9" x14ac:dyDescent="0.2">
      <c r="A2343" s="6">
        <v>2011</v>
      </c>
      <c r="B2343" s="1" t="s">
        <v>2420</v>
      </c>
      <c r="C2343" s="1" t="s">
        <v>2421</v>
      </c>
      <c r="D2343" s="1" t="s">
        <v>2422</v>
      </c>
      <c r="E2343" s="1" t="s">
        <v>2423</v>
      </c>
      <c r="F2343" s="1">
        <v>156</v>
      </c>
      <c r="G2343" s="7">
        <v>2.7266666666666666</v>
      </c>
      <c r="H2343" s="7">
        <v>2.9666666666666668</v>
      </c>
      <c r="I2343" s="2">
        <f t="shared" si="36"/>
        <v>462.8</v>
      </c>
    </row>
    <row r="2344" spans="1:9" x14ac:dyDescent="0.2">
      <c r="A2344" s="6">
        <v>2011</v>
      </c>
      <c r="B2344" s="1" t="s">
        <v>2420</v>
      </c>
      <c r="C2344" s="1" t="s">
        <v>2421</v>
      </c>
      <c r="D2344" s="1" t="s">
        <v>2422</v>
      </c>
      <c r="E2344" s="1" t="s">
        <v>2424</v>
      </c>
      <c r="F2344" s="1">
        <v>156</v>
      </c>
      <c r="G2344" s="7">
        <v>2.8</v>
      </c>
      <c r="H2344" s="7">
        <v>2.9</v>
      </c>
      <c r="I2344" s="2">
        <f t="shared" si="36"/>
        <v>452.4</v>
      </c>
    </row>
    <row r="2345" spans="1:9" x14ac:dyDescent="0.2">
      <c r="A2345" s="6">
        <v>2011</v>
      </c>
      <c r="B2345" s="1" t="s">
        <v>2420</v>
      </c>
      <c r="C2345" s="1" t="s">
        <v>2421</v>
      </c>
      <c r="D2345" s="1" t="s">
        <v>2422</v>
      </c>
      <c r="E2345" s="1" t="s">
        <v>2425</v>
      </c>
      <c r="F2345" s="1">
        <v>180</v>
      </c>
      <c r="G2345" s="7">
        <v>2.5666666666666669</v>
      </c>
      <c r="H2345" s="7">
        <v>2.98</v>
      </c>
      <c r="I2345" s="2">
        <f t="shared" si="36"/>
        <v>536.4</v>
      </c>
    </row>
    <row r="2346" spans="1:9" x14ac:dyDescent="0.2">
      <c r="A2346" s="6">
        <v>2011</v>
      </c>
      <c r="B2346" s="1" t="s">
        <v>2420</v>
      </c>
      <c r="C2346" s="1" t="s">
        <v>2421</v>
      </c>
      <c r="D2346" s="1" t="s">
        <v>2422</v>
      </c>
      <c r="E2346" s="1" t="s">
        <v>2426</v>
      </c>
      <c r="F2346" s="1">
        <v>180</v>
      </c>
      <c r="G2346" s="7">
        <v>2.6133333333333333</v>
      </c>
      <c r="H2346" s="7">
        <v>2.9266666666666667</v>
      </c>
      <c r="I2346" s="2">
        <f t="shared" si="36"/>
        <v>526.80000000000007</v>
      </c>
    </row>
    <row r="2347" spans="1:9" x14ac:dyDescent="0.2">
      <c r="A2347" s="6">
        <v>2011</v>
      </c>
      <c r="B2347" s="1" t="s">
        <v>2420</v>
      </c>
      <c r="C2347" s="1" t="s">
        <v>2421</v>
      </c>
      <c r="D2347" s="1" t="s">
        <v>2422</v>
      </c>
      <c r="E2347" s="1" t="s">
        <v>2427</v>
      </c>
      <c r="F2347" s="1">
        <v>180</v>
      </c>
      <c r="G2347" s="7">
        <v>2.44</v>
      </c>
      <c r="H2347" s="7">
        <v>2.9133333333333336</v>
      </c>
      <c r="I2347" s="2">
        <f t="shared" si="36"/>
        <v>524.40000000000009</v>
      </c>
    </row>
    <row r="2348" spans="1:9" x14ac:dyDescent="0.2">
      <c r="A2348" s="6">
        <v>2011</v>
      </c>
      <c r="B2348" s="1" t="s">
        <v>2420</v>
      </c>
      <c r="C2348" s="1" t="s">
        <v>2421</v>
      </c>
      <c r="D2348" s="1" t="s">
        <v>2422</v>
      </c>
      <c r="E2348" s="1" t="s">
        <v>2428</v>
      </c>
      <c r="F2348" s="1">
        <v>144</v>
      </c>
      <c r="G2348" s="7">
        <v>2.46</v>
      </c>
      <c r="H2348" s="7">
        <v>2.92</v>
      </c>
      <c r="I2348" s="2">
        <f t="shared" si="36"/>
        <v>420.48</v>
      </c>
    </row>
    <row r="2349" spans="1:9" x14ac:dyDescent="0.2">
      <c r="A2349" s="6">
        <v>2011</v>
      </c>
      <c r="B2349" s="1" t="s">
        <v>2420</v>
      </c>
      <c r="C2349" s="1" t="s">
        <v>2421</v>
      </c>
      <c r="D2349" s="1" t="s">
        <v>2422</v>
      </c>
      <c r="E2349" s="1" t="s">
        <v>2429</v>
      </c>
      <c r="F2349" s="1">
        <v>132</v>
      </c>
      <c r="G2349" s="7">
        <v>2.56</v>
      </c>
      <c r="H2349" s="7">
        <v>2.9</v>
      </c>
      <c r="I2349" s="2">
        <f t="shared" si="36"/>
        <v>382.8</v>
      </c>
    </row>
    <row r="2350" spans="1:9" x14ac:dyDescent="0.2">
      <c r="A2350" s="6">
        <v>2011</v>
      </c>
      <c r="B2350" s="1" t="s">
        <v>2420</v>
      </c>
      <c r="C2350" s="1" t="s">
        <v>2421</v>
      </c>
      <c r="D2350" s="1" t="s">
        <v>2422</v>
      </c>
      <c r="E2350" s="1" t="s">
        <v>2430</v>
      </c>
      <c r="F2350" s="1">
        <v>156</v>
      </c>
      <c r="G2350" s="7">
        <v>2.6133333333333333</v>
      </c>
      <c r="H2350" s="7">
        <v>2.94</v>
      </c>
      <c r="I2350" s="2">
        <f t="shared" si="36"/>
        <v>458.64</v>
      </c>
    </row>
    <row r="2351" spans="1:9" x14ac:dyDescent="0.2">
      <c r="A2351" s="6">
        <v>2011</v>
      </c>
      <c r="B2351" s="1" t="s">
        <v>2420</v>
      </c>
      <c r="C2351" s="1" t="s">
        <v>2421</v>
      </c>
      <c r="D2351" s="1" t="s">
        <v>2422</v>
      </c>
      <c r="E2351" s="1" t="s">
        <v>2431</v>
      </c>
      <c r="F2351" s="1">
        <v>144</v>
      </c>
      <c r="G2351" s="7">
        <v>2.44</v>
      </c>
      <c r="H2351" s="7">
        <v>2.9066666666666667</v>
      </c>
      <c r="I2351" s="2">
        <f t="shared" si="36"/>
        <v>418.56</v>
      </c>
    </row>
    <row r="2352" spans="1:9" x14ac:dyDescent="0.2">
      <c r="A2352" s="6">
        <v>2011</v>
      </c>
      <c r="B2352" s="1" t="s">
        <v>2420</v>
      </c>
      <c r="C2352" s="1" t="s">
        <v>2421</v>
      </c>
      <c r="D2352" s="1" t="s">
        <v>2422</v>
      </c>
      <c r="E2352" s="1" t="s">
        <v>2432</v>
      </c>
      <c r="F2352" s="1">
        <v>168</v>
      </c>
      <c r="G2352" s="7">
        <v>2.6933333333333334</v>
      </c>
      <c r="H2352" s="7">
        <v>2.8733333333333335</v>
      </c>
      <c r="I2352" s="2">
        <f t="shared" si="36"/>
        <v>482.72</v>
      </c>
    </row>
    <row r="2353" spans="1:9" x14ac:dyDescent="0.2">
      <c r="A2353" s="6">
        <v>2011</v>
      </c>
      <c r="B2353" s="1" t="s">
        <v>2420</v>
      </c>
      <c r="C2353" s="1" t="s">
        <v>2421</v>
      </c>
      <c r="D2353" s="1" t="s">
        <v>2422</v>
      </c>
      <c r="E2353" s="1" t="s">
        <v>2433</v>
      </c>
      <c r="F2353" s="1">
        <v>144</v>
      </c>
      <c r="G2353" s="7">
        <v>2.5333333333333332</v>
      </c>
      <c r="H2353" s="7">
        <v>2.9</v>
      </c>
      <c r="I2353" s="2">
        <f t="shared" si="36"/>
        <v>417.59999999999997</v>
      </c>
    </row>
    <row r="2354" spans="1:9" x14ac:dyDescent="0.2">
      <c r="A2354" s="6">
        <v>2011</v>
      </c>
      <c r="B2354" s="1" t="s">
        <v>2420</v>
      </c>
      <c r="C2354" s="1" t="s">
        <v>2421</v>
      </c>
      <c r="D2354" s="1" t="s">
        <v>2422</v>
      </c>
      <c r="E2354" s="1" t="s">
        <v>2434</v>
      </c>
      <c r="F2354" s="1">
        <v>120</v>
      </c>
      <c r="G2354" s="7">
        <v>2.3466666666666667</v>
      </c>
      <c r="H2354" s="7">
        <v>2.92</v>
      </c>
      <c r="I2354" s="2">
        <f t="shared" si="36"/>
        <v>350.4</v>
      </c>
    </row>
    <row r="2355" spans="1:9" x14ac:dyDescent="0.2">
      <c r="A2355" s="6">
        <v>2011</v>
      </c>
      <c r="B2355" s="1" t="s">
        <v>2420</v>
      </c>
      <c r="C2355" s="1" t="s">
        <v>2421</v>
      </c>
      <c r="D2355" s="1" t="s">
        <v>2422</v>
      </c>
      <c r="E2355" s="1" t="s">
        <v>2435</v>
      </c>
      <c r="F2355" s="1">
        <v>156</v>
      </c>
      <c r="G2355" s="7">
        <v>2.6666666666666665</v>
      </c>
      <c r="H2355" s="7">
        <v>2.9</v>
      </c>
      <c r="I2355" s="2">
        <f t="shared" si="36"/>
        <v>452.4</v>
      </c>
    </row>
    <row r="2356" spans="1:9" x14ac:dyDescent="0.2">
      <c r="A2356" s="6">
        <v>2011</v>
      </c>
      <c r="B2356" s="1" t="s">
        <v>2420</v>
      </c>
      <c r="C2356" s="1" t="s">
        <v>2421</v>
      </c>
      <c r="D2356" s="1" t="s">
        <v>2422</v>
      </c>
      <c r="E2356" s="1" t="s">
        <v>2436</v>
      </c>
      <c r="F2356" s="1">
        <v>168</v>
      </c>
      <c r="G2356" s="7">
        <v>2.7866666666666666</v>
      </c>
      <c r="H2356" s="7">
        <v>2.9666666666666668</v>
      </c>
      <c r="I2356" s="2">
        <f t="shared" si="36"/>
        <v>498.40000000000003</v>
      </c>
    </row>
    <row r="2357" spans="1:9" x14ac:dyDescent="0.2">
      <c r="A2357" s="6">
        <v>2011</v>
      </c>
      <c r="B2357" s="1" t="s">
        <v>2420</v>
      </c>
      <c r="C2357" s="1" t="s">
        <v>2421</v>
      </c>
      <c r="D2357" s="1" t="s">
        <v>2422</v>
      </c>
      <c r="E2357" s="1" t="s">
        <v>2437</v>
      </c>
      <c r="F2357" s="1">
        <v>120</v>
      </c>
      <c r="G2357" s="7">
        <v>2.52</v>
      </c>
      <c r="H2357" s="7">
        <v>2.9133333333333336</v>
      </c>
      <c r="I2357" s="2">
        <f t="shared" si="36"/>
        <v>349.6</v>
      </c>
    </row>
    <row r="2358" spans="1:9" x14ac:dyDescent="0.2">
      <c r="A2358" s="6">
        <v>2011</v>
      </c>
      <c r="B2358" s="1" t="s">
        <v>2420</v>
      </c>
      <c r="C2358" s="1" t="s">
        <v>2421</v>
      </c>
      <c r="D2358" s="1" t="s">
        <v>2422</v>
      </c>
      <c r="E2358" s="1" t="s">
        <v>2438</v>
      </c>
      <c r="F2358" s="1">
        <v>180</v>
      </c>
      <c r="G2358" s="7">
        <v>2.7266666666666666</v>
      </c>
      <c r="H2358" s="7">
        <v>2.9333333333333331</v>
      </c>
      <c r="I2358" s="2">
        <f t="shared" si="36"/>
        <v>528</v>
      </c>
    </row>
    <row r="2359" spans="1:9" x14ac:dyDescent="0.2">
      <c r="A2359" s="6">
        <v>2011</v>
      </c>
      <c r="B2359" s="1" t="s">
        <v>2420</v>
      </c>
      <c r="C2359" s="1" t="s">
        <v>2421</v>
      </c>
      <c r="D2359" s="1" t="s">
        <v>2422</v>
      </c>
      <c r="E2359" s="1" t="s">
        <v>2439</v>
      </c>
      <c r="F2359" s="1">
        <v>180</v>
      </c>
      <c r="G2359" s="7">
        <v>2.3666666666666667</v>
      </c>
      <c r="H2359" s="7">
        <v>2.8933333333333335</v>
      </c>
      <c r="I2359" s="2">
        <f t="shared" si="36"/>
        <v>520.80000000000007</v>
      </c>
    </row>
    <row r="2360" spans="1:9" x14ac:dyDescent="0.2">
      <c r="A2360" s="6">
        <v>2011</v>
      </c>
      <c r="B2360" s="1" t="s">
        <v>2420</v>
      </c>
      <c r="C2360" s="1" t="s">
        <v>2421</v>
      </c>
      <c r="D2360" s="1" t="s">
        <v>2422</v>
      </c>
      <c r="E2360" s="1" t="s">
        <v>2440</v>
      </c>
      <c r="F2360" s="1">
        <v>132</v>
      </c>
      <c r="G2360" s="7">
        <v>2.2666666666666666</v>
      </c>
      <c r="H2360" s="7">
        <v>2.94</v>
      </c>
      <c r="I2360" s="2">
        <f t="shared" si="36"/>
        <v>388.08</v>
      </c>
    </row>
    <row r="2361" spans="1:9" x14ac:dyDescent="0.2">
      <c r="A2361" s="6">
        <v>2011</v>
      </c>
      <c r="B2361" s="1" t="s">
        <v>2420</v>
      </c>
      <c r="C2361" s="1" t="s">
        <v>2421</v>
      </c>
      <c r="D2361" s="1" t="s">
        <v>2422</v>
      </c>
      <c r="E2361" s="1" t="s">
        <v>2441</v>
      </c>
      <c r="F2361" s="1">
        <v>132</v>
      </c>
      <c r="G2361" s="7">
        <v>2.3866666666666667</v>
      </c>
      <c r="H2361" s="7">
        <v>2.9133333333333336</v>
      </c>
      <c r="I2361" s="2">
        <f t="shared" si="36"/>
        <v>384.56</v>
      </c>
    </row>
    <row r="2362" spans="1:9" x14ac:dyDescent="0.2">
      <c r="A2362" s="6">
        <v>2011</v>
      </c>
      <c r="B2362" s="1" t="s">
        <v>2420</v>
      </c>
      <c r="C2362" s="1" t="s">
        <v>2421</v>
      </c>
      <c r="D2362" s="1" t="s">
        <v>2422</v>
      </c>
      <c r="E2362" s="1" t="s">
        <v>2442</v>
      </c>
      <c r="F2362" s="1">
        <v>144</v>
      </c>
      <c r="G2362" s="7">
        <v>2.5866666666666664</v>
      </c>
      <c r="H2362" s="7">
        <v>2.9533333333333331</v>
      </c>
      <c r="I2362" s="2">
        <f t="shared" si="36"/>
        <v>425.28</v>
      </c>
    </row>
    <row r="2363" spans="1:9" x14ac:dyDescent="0.2">
      <c r="A2363" s="6">
        <v>2011</v>
      </c>
      <c r="B2363" s="1" t="s">
        <v>2420</v>
      </c>
      <c r="C2363" s="1" t="s">
        <v>2421</v>
      </c>
      <c r="D2363" s="1" t="s">
        <v>2422</v>
      </c>
      <c r="E2363" s="1" t="s">
        <v>2443</v>
      </c>
      <c r="F2363" s="1">
        <v>132</v>
      </c>
      <c r="G2363" s="7">
        <v>2.7666666666666666</v>
      </c>
      <c r="H2363" s="7">
        <v>2.9733333333333332</v>
      </c>
      <c r="I2363" s="2">
        <f t="shared" si="36"/>
        <v>392.47999999999996</v>
      </c>
    </row>
    <row r="2364" spans="1:9" x14ac:dyDescent="0.2">
      <c r="A2364" s="6">
        <v>2011</v>
      </c>
      <c r="B2364" s="1" t="s">
        <v>2420</v>
      </c>
      <c r="C2364" s="1" t="s">
        <v>2421</v>
      </c>
      <c r="D2364" s="1" t="s">
        <v>2422</v>
      </c>
      <c r="E2364" s="1" t="s">
        <v>2444</v>
      </c>
      <c r="F2364" s="1">
        <v>156</v>
      </c>
      <c r="G2364" s="7">
        <v>2.34</v>
      </c>
      <c r="H2364" s="7">
        <v>2.8866666666666667</v>
      </c>
      <c r="I2364" s="2">
        <f t="shared" si="36"/>
        <v>450.32</v>
      </c>
    </row>
    <row r="2365" spans="1:9" x14ac:dyDescent="0.2">
      <c r="A2365" s="6">
        <v>2011</v>
      </c>
      <c r="B2365" s="1" t="s">
        <v>2420</v>
      </c>
      <c r="C2365" s="1" t="s">
        <v>2421</v>
      </c>
      <c r="D2365" s="1" t="s">
        <v>2422</v>
      </c>
      <c r="E2365" s="1" t="s">
        <v>2445</v>
      </c>
      <c r="F2365" s="1">
        <v>120</v>
      </c>
      <c r="G2365" s="7">
        <v>2.3533333333333335</v>
      </c>
      <c r="H2365" s="7">
        <v>2.9066666666666667</v>
      </c>
      <c r="I2365" s="2">
        <f t="shared" si="36"/>
        <v>348.8</v>
      </c>
    </row>
    <row r="2366" spans="1:9" x14ac:dyDescent="0.2">
      <c r="A2366" s="6">
        <v>2011</v>
      </c>
      <c r="B2366" s="1" t="s">
        <v>2420</v>
      </c>
      <c r="C2366" s="1" t="s">
        <v>2421</v>
      </c>
      <c r="D2366" s="1" t="s">
        <v>2422</v>
      </c>
      <c r="E2366" s="1" t="s">
        <v>2446</v>
      </c>
      <c r="F2366" s="1">
        <v>144</v>
      </c>
      <c r="G2366" s="7">
        <v>2.68</v>
      </c>
      <c r="H2366" s="7">
        <v>2.9</v>
      </c>
      <c r="I2366" s="2">
        <f t="shared" si="36"/>
        <v>417.59999999999997</v>
      </c>
    </row>
    <row r="2367" spans="1:9" x14ac:dyDescent="0.2">
      <c r="A2367" s="6">
        <v>2011</v>
      </c>
      <c r="B2367" s="1" t="s">
        <v>2420</v>
      </c>
      <c r="C2367" s="1" t="s">
        <v>2421</v>
      </c>
      <c r="D2367" s="1" t="s">
        <v>2422</v>
      </c>
      <c r="E2367" s="1" t="s">
        <v>2447</v>
      </c>
      <c r="F2367" s="1">
        <v>120</v>
      </c>
      <c r="G2367" s="7">
        <v>2.3333333333333335</v>
      </c>
      <c r="H2367" s="7">
        <v>2.8933333333333335</v>
      </c>
      <c r="I2367" s="2">
        <f t="shared" si="36"/>
        <v>347.20000000000005</v>
      </c>
    </row>
    <row r="2368" spans="1:9" x14ac:dyDescent="0.2">
      <c r="A2368" s="6">
        <v>2011</v>
      </c>
      <c r="B2368" s="1" t="s">
        <v>2420</v>
      </c>
      <c r="C2368" s="1" t="s">
        <v>2421</v>
      </c>
      <c r="D2368" s="1" t="s">
        <v>2422</v>
      </c>
      <c r="E2368" s="1" t="s">
        <v>2448</v>
      </c>
      <c r="F2368" s="1">
        <v>168</v>
      </c>
      <c r="G2368" s="7">
        <v>2.3666666666666667</v>
      </c>
      <c r="H2368" s="7">
        <v>2.9733333333333332</v>
      </c>
      <c r="I2368" s="2">
        <f t="shared" si="36"/>
        <v>499.52</v>
      </c>
    </row>
    <row r="2369" spans="1:9" x14ac:dyDescent="0.2">
      <c r="A2369" s="6">
        <v>2011</v>
      </c>
      <c r="B2369" s="1" t="s">
        <v>2420</v>
      </c>
      <c r="C2369" s="1" t="s">
        <v>2421</v>
      </c>
      <c r="D2369" s="1" t="s">
        <v>2422</v>
      </c>
      <c r="E2369" s="1" t="s">
        <v>2449</v>
      </c>
      <c r="F2369" s="1">
        <v>144</v>
      </c>
      <c r="G2369" s="7">
        <v>2.7666666666666666</v>
      </c>
      <c r="H2369" s="7">
        <v>2.8666666666666667</v>
      </c>
      <c r="I2369" s="2">
        <f t="shared" si="36"/>
        <v>412.8</v>
      </c>
    </row>
    <row r="2370" spans="1:9" x14ac:dyDescent="0.2">
      <c r="A2370" s="6">
        <v>2011</v>
      </c>
      <c r="B2370" s="1" t="s">
        <v>2420</v>
      </c>
      <c r="C2370" s="1" t="s">
        <v>2421</v>
      </c>
      <c r="D2370" s="1" t="s">
        <v>2422</v>
      </c>
      <c r="E2370" s="1" t="s">
        <v>2450</v>
      </c>
      <c r="F2370" s="1">
        <v>180</v>
      </c>
      <c r="G2370" s="7">
        <v>2.7066666666666666</v>
      </c>
      <c r="H2370" s="7">
        <v>3</v>
      </c>
      <c r="I2370" s="2">
        <f t="shared" si="36"/>
        <v>540</v>
      </c>
    </row>
    <row r="2371" spans="1:9" x14ac:dyDescent="0.2">
      <c r="A2371" s="6">
        <v>2011</v>
      </c>
      <c r="B2371" s="1" t="s">
        <v>2420</v>
      </c>
      <c r="C2371" s="1" t="s">
        <v>2421</v>
      </c>
      <c r="D2371" s="1" t="s">
        <v>2422</v>
      </c>
      <c r="E2371" s="1" t="s">
        <v>2451</v>
      </c>
      <c r="F2371" s="1">
        <v>144</v>
      </c>
      <c r="G2371" s="7">
        <v>2.6933333333333334</v>
      </c>
      <c r="H2371" s="7">
        <v>2.98</v>
      </c>
      <c r="I2371" s="2">
        <f t="shared" si="36"/>
        <v>429.12</v>
      </c>
    </row>
    <row r="2372" spans="1:9" x14ac:dyDescent="0.2">
      <c r="A2372" s="6">
        <v>2011</v>
      </c>
      <c r="B2372" s="1" t="s">
        <v>2420</v>
      </c>
      <c r="C2372" s="1" t="s">
        <v>2421</v>
      </c>
      <c r="D2372" s="1" t="s">
        <v>2422</v>
      </c>
      <c r="E2372" s="1" t="s">
        <v>2452</v>
      </c>
      <c r="F2372" s="1">
        <v>180</v>
      </c>
      <c r="G2372" s="7">
        <v>2.6466666666666665</v>
      </c>
      <c r="H2372" s="7">
        <v>2.96</v>
      </c>
      <c r="I2372" s="2">
        <f t="shared" si="36"/>
        <v>532.79999999999995</v>
      </c>
    </row>
    <row r="2373" spans="1:9" x14ac:dyDescent="0.2">
      <c r="A2373" s="6">
        <v>2011</v>
      </c>
      <c r="B2373" s="1" t="s">
        <v>2420</v>
      </c>
      <c r="C2373" s="1" t="s">
        <v>2421</v>
      </c>
      <c r="D2373" s="1" t="s">
        <v>2422</v>
      </c>
      <c r="E2373" s="1" t="s">
        <v>2453</v>
      </c>
      <c r="F2373" s="1">
        <v>168</v>
      </c>
      <c r="G2373" s="7">
        <v>2.62</v>
      </c>
      <c r="H2373" s="7">
        <v>2.9266666666666667</v>
      </c>
      <c r="I2373" s="2">
        <f t="shared" si="36"/>
        <v>491.68</v>
      </c>
    </row>
    <row r="2374" spans="1:9" x14ac:dyDescent="0.2">
      <c r="A2374" s="6">
        <v>2011</v>
      </c>
      <c r="B2374" s="1" t="s">
        <v>2420</v>
      </c>
      <c r="C2374" s="1" t="s">
        <v>2421</v>
      </c>
      <c r="D2374" s="1" t="s">
        <v>2422</v>
      </c>
      <c r="E2374" s="1" t="s">
        <v>2454</v>
      </c>
      <c r="F2374" s="1">
        <v>156</v>
      </c>
      <c r="G2374" s="7">
        <v>2.3933333333333335</v>
      </c>
      <c r="H2374" s="7">
        <v>2.9266666666666667</v>
      </c>
      <c r="I2374" s="2">
        <f t="shared" si="36"/>
        <v>456.56</v>
      </c>
    </row>
    <row r="2375" spans="1:9" x14ac:dyDescent="0.2">
      <c r="A2375" s="6">
        <v>2011</v>
      </c>
      <c r="B2375" s="1" t="s">
        <v>2420</v>
      </c>
      <c r="C2375" s="1" t="s">
        <v>2421</v>
      </c>
      <c r="D2375" s="1" t="s">
        <v>2422</v>
      </c>
      <c r="E2375" s="1" t="s">
        <v>2455</v>
      </c>
      <c r="F2375" s="1">
        <v>168</v>
      </c>
      <c r="G2375" s="7">
        <v>2.3133333333333335</v>
      </c>
      <c r="H2375" s="7">
        <v>2.9</v>
      </c>
      <c r="I2375" s="2">
        <f t="shared" si="36"/>
        <v>487.2</v>
      </c>
    </row>
    <row r="2376" spans="1:9" x14ac:dyDescent="0.2">
      <c r="A2376" s="6">
        <v>2011</v>
      </c>
      <c r="B2376" s="1" t="s">
        <v>2420</v>
      </c>
      <c r="C2376" s="1" t="s">
        <v>2421</v>
      </c>
      <c r="D2376" s="1" t="s">
        <v>2422</v>
      </c>
      <c r="E2376" s="1" t="s">
        <v>2456</v>
      </c>
      <c r="F2376" s="1">
        <v>156</v>
      </c>
      <c r="G2376" s="7">
        <v>2.2733333333333334</v>
      </c>
      <c r="H2376" s="7">
        <v>2.96</v>
      </c>
      <c r="I2376" s="2">
        <f t="shared" si="36"/>
        <v>461.76</v>
      </c>
    </row>
    <row r="2377" spans="1:9" x14ac:dyDescent="0.2">
      <c r="A2377" s="6">
        <v>2011</v>
      </c>
      <c r="B2377" s="1" t="s">
        <v>2420</v>
      </c>
      <c r="C2377" s="1" t="s">
        <v>2421</v>
      </c>
      <c r="D2377" s="1" t="s">
        <v>2422</v>
      </c>
      <c r="E2377" s="1" t="s">
        <v>2457</v>
      </c>
      <c r="F2377" s="1">
        <v>168</v>
      </c>
      <c r="G2377" s="7">
        <v>2.3333333333333335</v>
      </c>
      <c r="H2377" s="7">
        <v>2.8933333333333335</v>
      </c>
      <c r="I2377" s="2">
        <f t="shared" si="36"/>
        <v>486.08000000000004</v>
      </c>
    </row>
    <row r="2378" spans="1:9" x14ac:dyDescent="0.2">
      <c r="A2378" s="6">
        <v>2011</v>
      </c>
      <c r="B2378" s="1" t="s">
        <v>2420</v>
      </c>
      <c r="C2378" s="1" t="s">
        <v>2421</v>
      </c>
      <c r="D2378" s="1" t="s">
        <v>2422</v>
      </c>
      <c r="E2378" s="1" t="s">
        <v>2458</v>
      </c>
      <c r="F2378" s="1">
        <v>132</v>
      </c>
      <c r="G2378" s="7">
        <v>2.3866666666666667</v>
      </c>
      <c r="H2378" s="7">
        <v>2.9866666666666668</v>
      </c>
      <c r="I2378" s="2">
        <f t="shared" si="36"/>
        <v>394.24</v>
      </c>
    </row>
    <row r="2379" spans="1:9" x14ac:dyDescent="0.2">
      <c r="A2379" s="6">
        <v>2011</v>
      </c>
      <c r="B2379" s="1" t="s">
        <v>2420</v>
      </c>
      <c r="C2379" s="1" t="s">
        <v>2421</v>
      </c>
      <c r="D2379" s="1" t="s">
        <v>2422</v>
      </c>
      <c r="E2379" s="1" t="s">
        <v>2459</v>
      </c>
      <c r="F2379" s="1">
        <v>168</v>
      </c>
      <c r="G2379" s="7">
        <v>2.7733333333333334</v>
      </c>
      <c r="H2379" s="7">
        <v>2.9866666666666668</v>
      </c>
      <c r="I2379" s="2">
        <f t="shared" si="36"/>
        <v>501.76000000000005</v>
      </c>
    </row>
    <row r="2380" spans="1:9" x14ac:dyDescent="0.2">
      <c r="A2380" s="6">
        <v>2011</v>
      </c>
      <c r="B2380" s="1" t="s">
        <v>2420</v>
      </c>
      <c r="C2380" s="1" t="s">
        <v>2421</v>
      </c>
      <c r="D2380" s="1" t="s">
        <v>2422</v>
      </c>
      <c r="E2380" s="1" t="s">
        <v>2460</v>
      </c>
      <c r="F2380" s="1">
        <v>156</v>
      </c>
      <c r="G2380" s="7">
        <v>2.36</v>
      </c>
      <c r="H2380" s="7">
        <v>2.9933333333333332</v>
      </c>
      <c r="I2380" s="2">
        <f t="shared" si="36"/>
        <v>466.96</v>
      </c>
    </row>
    <row r="2381" spans="1:9" x14ac:dyDescent="0.2">
      <c r="A2381" s="6">
        <v>2011</v>
      </c>
      <c r="B2381" s="1" t="s">
        <v>2420</v>
      </c>
      <c r="C2381" s="1" t="s">
        <v>2421</v>
      </c>
      <c r="D2381" s="1" t="s">
        <v>2422</v>
      </c>
      <c r="E2381" s="1" t="s">
        <v>2461</v>
      </c>
      <c r="F2381" s="1">
        <v>168</v>
      </c>
      <c r="G2381" s="7">
        <v>2.46</v>
      </c>
      <c r="H2381" s="7">
        <v>2.9866666666666668</v>
      </c>
      <c r="I2381" s="2">
        <f t="shared" si="36"/>
        <v>501.76000000000005</v>
      </c>
    </row>
    <row r="2382" spans="1:9" x14ac:dyDescent="0.2">
      <c r="A2382" s="6">
        <v>2011</v>
      </c>
      <c r="B2382" s="1" t="s">
        <v>2420</v>
      </c>
      <c r="C2382" s="1" t="s">
        <v>2421</v>
      </c>
      <c r="D2382" s="1" t="s">
        <v>2422</v>
      </c>
      <c r="E2382" s="1" t="s">
        <v>2462</v>
      </c>
      <c r="F2382" s="1">
        <v>132</v>
      </c>
      <c r="G2382" s="7">
        <v>2.72</v>
      </c>
      <c r="H2382" s="7">
        <v>2.92</v>
      </c>
      <c r="I2382" s="2">
        <f t="shared" si="36"/>
        <v>385.44</v>
      </c>
    </row>
    <row r="2383" spans="1:9" x14ac:dyDescent="0.2">
      <c r="A2383" s="6">
        <v>2011</v>
      </c>
      <c r="B2383" s="1" t="s">
        <v>2420</v>
      </c>
      <c r="C2383" s="1" t="s">
        <v>2421</v>
      </c>
      <c r="D2383" s="1" t="s">
        <v>2422</v>
      </c>
      <c r="E2383" s="1" t="s">
        <v>2463</v>
      </c>
      <c r="F2383" s="1">
        <v>156</v>
      </c>
      <c r="G2383" s="7">
        <v>2.3733333333333335</v>
      </c>
      <c r="H2383" s="7">
        <v>2.9933333333333332</v>
      </c>
      <c r="I2383" s="2">
        <f t="shared" ref="I2383:I2446" si="37">H2383 *F2383</f>
        <v>466.96</v>
      </c>
    </row>
    <row r="2384" spans="1:9" x14ac:dyDescent="0.2">
      <c r="A2384" s="6">
        <v>2011</v>
      </c>
      <c r="B2384" s="1" t="s">
        <v>2420</v>
      </c>
      <c r="C2384" s="1" t="s">
        <v>2421</v>
      </c>
      <c r="D2384" s="1" t="s">
        <v>2422</v>
      </c>
      <c r="E2384" s="1" t="s">
        <v>2464</v>
      </c>
      <c r="F2384" s="1">
        <v>168</v>
      </c>
      <c r="G2384" s="7">
        <v>2.48</v>
      </c>
      <c r="H2384" s="7">
        <v>2.9466666666666668</v>
      </c>
      <c r="I2384" s="2">
        <f t="shared" si="37"/>
        <v>495.04</v>
      </c>
    </row>
    <row r="2385" spans="1:9" x14ac:dyDescent="0.2">
      <c r="A2385" s="6">
        <v>2011</v>
      </c>
      <c r="B2385" s="1" t="s">
        <v>2420</v>
      </c>
      <c r="C2385" s="1" t="s">
        <v>2421</v>
      </c>
      <c r="D2385" s="1" t="s">
        <v>2422</v>
      </c>
      <c r="E2385" s="1" t="s">
        <v>2465</v>
      </c>
      <c r="F2385" s="1">
        <v>144</v>
      </c>
      <c r="G2385" s="7">
        <v>2.7866666666666666</v>
      </c>
      <c r="H2385" s="7">
        <v>2.94</v>
      </c>
      <c r="I2385" s="2">
        <f t="shared" si="37"/>
        <v>423.36</v>
      </c>
    </row>
    <row r="2386" spans="1:9" x14ac:dyDescent="0.2">
      <c r="A2386" s="6">
        <v>2011</v>
      </c>
      <c r="B2386" s="1" t="s">
        <v>2420</v>
      </c>
      <c r="C2386" s="1" t="s">
        <v>2421</v>
      </c>
      <c r="D2386" s="1" t="s">
        <v>2422</v>
      </c>
      <c r="E2386" s="1" t="s">
        <v>2466</v>
      </c>
      <c r="F2386" s="1">
        <v>156</v>
      </c>
      <c r="G2386" s="7">
        <v>2.5866666666666664</v>
      </c>
      <c r="H2386" s="7">
        <v>2.9</v>
      </c>
      <c r="I2386" s="2">
        <f t="shared" si="37"/>
        <v>452.4</v>
      </c>
    </row>
    <row r="2387" spans="1:9" x14ac:dyDescent="0.2">
      <c r="A2387" s="6">
        <v>2011</v>
      </c>
      <c r="B2387" s="1" t="s">
        <v>2420</v>
      </c>
      <c r="C2387" s="1" t="s">
        <v>2421</v>
      </c>
      <c r="D2387" s="1" t="s">
        <v>2422</v>
      </c>
      <c r="E2387" s="1" t="s">
        <v>2467</v>
      </c>
      <c r="F2387" s="1">
        <v>156</v>
      </c>
      <c r="G2387" s="7">
        <v>2.3466666666666667</v>
      </c>
      <c r="H2387" s="7">
        <v>2.8733333333333335</v>
      </c>
      <c r="I2387" s="2">
        <f t="shared" si="37"/>
        <v>448.24</v>
      </c>
    </row>
    <row r="2388" spans="1:9" x14ac:dyDescent="0.2">
      <c r="A2388" s="6">
        <v>2011</v>
      </c>
      <c r="B2388" s="1" t="s">
        <v>2420</v>
      </c>
      <c r="C2388" s="1" t="s">
        <v>2421</v>
      </c>
      <c r="D2388" s="1" t="s">
        <v>2422</v>
      </c>
      <c r="E2388" s="1" t="s">
        <v>2468</v>
      </c>
      <c r="F2388" s="1">
        <v>168</v>
      </c>
      <c r="G2388" s="7">
        <v>2.6066666666666665</v>
      </c>
      <c r="H2388" s="7">
        <v>2.9066666666666667</v>
      </c>
      <c r="I2388" s="2">
        <f t="shared" si="37"/>
        <v>488.32</v>
      </c>
    </row>
    <row r="2389" spans="1:9" x14ac:dyDescent="0.2">
      <c r="A2389" s="6">
        <v>2011</v>
      </c>
      <c r="B2389" s="1" t="s">
        <v>2420</v>
      </c>
      <c r="C2389" s="1" t="s">
        <v>2421</v>
      </c>
      <c r="D2389" s="1" t="s">
        <v>2422</v>
      </c>
      <c r="E2389" s="1" t="s">
        <v>2469</v>
      </c>
      <c r="F2389" s="1">
        <v>144</v>
      </c>
      <c r="G2389" s="7">
        <v>2.62</v>
      </c>
      <c r="H2389" s="7">
        <v>2.9533333333333331</v>
      </c>
      <c r="I2389" s="2">
        <f t="shared" si="37"/>
        <v>425.28</v>
      </c>
    </row>
    <row r="2390" spans="1:9" x14ac:dyDescent="0.2">
      <c r="A2390" s="6">
        <v>2011</v>
      </c>
      <c r="B2390" s="1" t="s">
        <v>2420</v>
      </c>
      <c r="C2390" s="1" t="s">
        <v>2421</v>
      </c>
      <c r="D2390" s="1" t="s">
        <v>2422</v>
      </c>
      <c r="E2390" s="1" t="s">
        <v>2470</v>
      </c>
      <c r="F2390" s="1">
        <v>120</v>
      </c>
      <c r="G2390" s="7">
        <v>2.3199999999999998</v>
      </c>
      <c r="H2390" s="7">
        <v>2.9066666666666667</v>
      </c>
      <c r="I2390" s="2">
        <f t="shared" si="37"/>
        <v>348.8</v>
      </c>
    </row>
    <row r="2391" spans="1:9" x14ac:dyDescent="0.2">
      <c r="A2391" s="6">
        <v>2011</v>
      </c>
      <c r="B2391" s="1" t="s">
        <v>2420</v>
      </c>
      <c r="C2391" s="1" t="s">
        <v>2421</v>
      </c>
      <c r="D2391" s="1" t="s">
        <v>2422</v>
      </c>
      <c r="E2391" s="1" t="s">
        <v>2471</v>
      </c>
      <c r="F2391" s="1">
        <v>120</v>
      </c>
      <c r="G2391" s="7">
        <v>2.4066666666666667</v>
      </c>
      <c r="H2391" s="7">
        <v>2.8866666666666667</v>
      </c>
      <c r="I2391" s="2">
        <f t="shared" si="37"/>
        <v>346.4</v>
      </c>
    </row>
    <row r="2392" spans="1:9" x14ac:dyDescent="0.2">
      <c r="A2392" s="6">
        <v>2011</v>
      </c>
      <c r="B2392" s="1" t="s">
        <v>2420</v>
      </c>
      <c r="C2392" s="1" t="s">
        <v>2421</v>
      </c>
      <c r="D2392" s="1" t="s">
        <v>2422</v>
      </c>
      <c r="E2392" s="1" t="s">
        <v>2472</v>
      </c>
      <c r="F2392" s="1">
        <v>168</v>
      </c>
      <c r="G2392" s="7">
        <v>2.7866666666666666</v>
      </c>
      <c r="H2392" s="7">
        <v>2.9066666666666667</v>
      </c>
      <c r="I2392" s="2">
        <f t="shared" si="37"/>
        <v>488.32</v>
      </c>
    </row>
    <row r="2393" spans="1:9" x14ac:dyDescent="0.2">
      <c r="A2393" s="6">
        <v>2011</v>
      </c>
      <c r="B2393" s="1" t="s">
        <v>2420</v>
      </c>
      <c r="C2393" s="1" t="s">
        <v>2421</v>
      </c>
      <c r="D2393" s="1" t="s">
        <v>2422</v>
      </c>
      <c r="E2393" s="1" t="s">
        <v>2473</v>
      </c>
      <c r="F2393" s="1">
        <v>132</v>
      </c>
      <c r="G2393" s="7">
        <v>2.46</v>
      </c>
      <c r="H2393" s="7">
        <v>2.9266666666666667</v>
      </c>
      <c r="I2393" s="2">
        <f t="shared" si="37"/>
        <v>386.32</v>
      </c>
    </row>
    <row r="2394" spans="1:9" x14ac:dyDescent="0.2">
      <c r="A2394" s="6">
        <v>2011</v>
      </c>
      <c r="B2394" s="1" t="s">
        <v>2420</v>
      </c>
      <c r="C2394" s="1" t="s">
        <v>2421</v>
      </c>
      <c r="D2394" s="1" t="s">
        <v>2422</v>
      </c>
      <c r="E2394" s="1" t="s">
        <v>2474</v>
      </c>
      <c r="F2394" s="1">
        <v>168</v>
      </c>
      <c r="G2394" s="7">
        <v>2.5733333333333333</v>
      </c>
      <c r="H2394" s="7">
        <v>2.88</v>
      </c>
      <c r="I2394" s="2">
        <f t="shared" si="37"/>
        <v>483.84</v>
      </c>
    </row>
    <row r="2395" spans="1:9" x14ac:dyDescent="0.2">
      <c r="A2395" s="6">
        <v>2011</v>
      </c>
      <c r="B2395" s="1" t="s">
        <v>2420</v>
      </c>
      <c r="C2395" s="1" t="s">
        <v>2421</v>
      </c>
      <c r="D2395" s="1" t="s">
        <v>2422</v>
      </c>
      <c r="E2395" s="1" t="s">
        <v>2475</v>
      </c>
      <c r="F2395" s="1">
        <v>180</v>
      </c>
      <c r="G2395" s="7">
        <v>2.62</v>
      </c>
      <c r="H2395" s="7">
        <v>2.9466666666666668</v>
      </c>
      <c r="I2395" s="2">
        <f t="shared" si="37"/>
        <v>530.4</v>
      </c>
    </row>
    <row r="2396" spans="1:9" x14ac:dyDescent="0.2">
      <c r="A2396" s="6">
        <v>2011</v>
      </c>
      <c r="B2396" s="1" t="s">
        <v>2420</v>
      </c>
      <c r="C2396" s="1" t="s">
        <v>2421</v>
      </c>
      <c r="D2396" s="1" t="s">
        <v>2422</v>
      </c>
      <c r="E2396" s="1" t="s">
        <v>2476</v>
      </c>
      <c r="F2396" s="1">
        <v>168</v>
      </c>
      <c r="G2396" s="7">
        <v>2.46</v>
      </c>
      <c r="H2396" s="7">
        <v>2.9466666666666668</v>
      </c>
      <c r="I2396" s="2">
        <f t="shared" si="37"/>
        <v>495.04</v>
      </c>
    </row>
    <row r="2397" spans="1:9" x14ac:dyDescent="0.2">
      <c r="A2397" s="6">
        <v>2011</v>
      </c>
      <c r="B2397" s="1" t="s">
        <v>2420</v>
      </c>
      <c r="C2397" s="1" t="s">
        <v>2421</v>
      </c>
      <c r="D2397" s="1" t="s">
        <v>2422</v>
      </c>
      <c r="E2397" s="1" t="s">
        <v>2477</v>
      </c>
      <c r="F2397" s="1">
        <v>156</v>
      </c>
      <c r="G2397" s="7">
        <v>2.6066666666666665</v>
      </c>
      <c r="H2397" s="7">
        <v>2.9666666666666668</v>
      </c>
      <c r="I2397" s="2">
        <f t="shared" si="37"/>
        <v>462.8</v>
      </c>
    </row>
    <row r="2398" spans="1:9" x14ac:dyDescent="0.2">
      <c r="A2398" s="6">
        <v>2011</v>
      </c>
      <c r="B2398" s="1" t="s">
        <v>2420</v>
      </c>
      <c r="C2398" s="1" t="s">
        <v>2421</v>
      </c>
      <c r="D2398" s="1" t="s">
        <v>2422</v>
      </c>
      <c r="E2398" s="1" t="s">
        <v>2478</v>
      </c>
      <c r="F2398" s="1">
        <v>156</v>
      </c>
      <c r="G2398" s="7">
        <v>2.5666666666666669</v>
      </c>
      <c r="H2398" s="7">
        <v>2.9066666666666667</v>
      </c>
      <c r="I2398" s="2">
        <f t="shared" si="37"/>
        <v>453.44</v>
      </c>
    </row>
    <row r="2399" spans="1:9" x14ac:dyDescent="0.2">
      <c r="A2399" s="6">
        <v>2011</v>
      </c>
      <c r="B2399" s="1" t="s">
        <v>2420</v>
      </c>
      <c r="C2399" s="1" t="s">
        <v>2421</v>
      </c>
      <c r="D2399" s="1" t="s">
        <v>2422</v>
      </c>
      <c r="E2399" s="1" t="s">
        <v>2479</v>
      </c>
      <c r="F2399" s="1">
        <v>132</v>
      </c>
      <c r="G2399" s="7">
        <v>2.6933333333333334</v>
      </c>
      <c r="H2399" s="7">
        <v>3</v>
      </c>
      <c r="I2399" s="2">
        <f t="shared" si="37"/>
        <v>396</v>
      </c>
    </row>
    <row r="2400" spans="1:9" x14ac:dyDescent="0.2">
      <c r="A2400" s="6">
        <v>2011</v>
      </c>
      <c r="B2400" s="1" t="s">
        <v>2420</v>
      </c>
      <c r="C2400" s="1" t="s">
        <v>2421</v>
      </c>
      <c r="D2400" s="1" t="s">
        <v>2480</v>
      </c>
      <c r="E2400" s="1" t="s">
        <v>2481</v>
      </c>
      <c r="F2400" s="1">
        <v>156</v>
      </c>
      <c r="G2400" s="7">
        <v>2.52</v>
      </c>
      <c r="H2400" s="7">
        <v>2.9466666666666668</v>
      </c>
      <c r="I2400" s="2">
        <f t="shared" si="37"/>
        <v>459.68</v>
      </c>
    </row>
    <row r="2401" spans="1:9" x14ac:dyDescent="0.2">
      <c r="A2401" s="6">
        <v>2011</v>
      </c>
      <c r="B2401" s="1" t="s">
        <v>2420</v>
      </c>
      <c r="C2401" s="1" t="s">
        <v>2482</v>
      </c>
      <c r="D2401" s="1" t="s">
        <v>2483</v>
      </c>
      <c r="E2401" s="1" t="s">
        <v>2484</v>
      </c>
      <c r="F2401" s="1">
        <v>132</v>
      </c>
      <c r="G2401" s="1">
        <v>2.6</v>
      </c>
      <c r="H2401" s="1">
        <v>3.23</v>
      </c>
      <c r="I2401" s="2">
        <f t="shared" si="37"/>
        <v>426.36</v>
      </c>
    </row>
    <row r="2402" spans="1:9" x14ac:dyDescent="0.2">
      <c r="A2402" s="6">
        <v>2011</v>
      </c>
      <c r="B2402" s="1" t="s">
        <v>2420</v>
      </c>
      <c r="C2402" s="1" t="s">
        <v>2482</v>
      </c>
      <c r="D2402" s="1" t="s">
        <v>2483</v>
      </c>
      <c r="E2402" s="1" t="s">
        <v>2485</v>
      </c>
      <c r="F2402" s="1">
        <v>576</v>
      </c>
      <c r="G2402" s="1">
        <v>2.76</v>
      </c>
      <c r="H2402" s="1">
        <v>3.33</v>
      </c>
      <c r="I2402" s="2">
        <f t="shared" si="37"/>
        <v>1918.08</v>
      </c>
    </row>
    <row r="2403" spans="1:9" x14ac:dyDescent="0.2">
      <c r="A2403" s="6">
        <v>2011</v>
      </c>
      <c r="B2403" s="1" t="s">
        <v>2420</v>
      </c>
      <c r="C2403" s="1" t="s">
        <v>2482</v>
      </c>
      <c r="D2403" s="1" t="s">
        <v>2483</v>
      </c>
      <c r="E2403" s="1" t="s">
        <v>2486</v>
      </c>
      <c r="F2403" s="1">
        <v>204</v>
      </c>
      <c r="G2403" s="1">
        <v>2.2799999999999998</v>
      </c>
      <c r="H2403" s="1">
        <v>3.43</v>
      </c>
      <c r="I2403" s="2">
        <f t="shared" si="37"/>
        <v>699.72</v>
      </c>
    </row>
    <row r="2404" spans="1:9" x14ac:dyDescent="0.2">
      <c r="A2404" s="6">
        <v>2011</v>
      </c>
      <c r="B2404" s="1" t="s">
        <v>2420</v>
      </c>
      <c r="C2404" s="1" t="s">
        <v>2482</v>
      </c>
      <c r="D2404" s="1" t="s">
        <v>2483</v>
      </c>
      <c r="E2404" s="1" t="s">
        <v>2487</v>
      </c>
      <c r="F2404" s="1">
        <v>312</v>
      </c>
      <c r="G2404" s="1">
        <v>2.2799999999999998</v>
      </c>
      <c r="H2404" s="1">
        <v>3.09</v>
      </c>
      <c r="I2404" s="2">
        <f t="shared" si="37"/>
        <v>964.07999999999993</v>
      </c>
    </row>
    <row r="2405" spans="1:9" x14ac:dyDescent="0.2">
      <c r="A2405" s="6">
        <v>2011</v>
      </c>
      <c r="B2405" s="1" t="s">
        <v>2420</v>
      </c>
      <c r="C2405" s="1" t="s">
        <v>2482</v>
      </c>
      <c r="D2405" s="1" t="s">
        <v>2483</v>
      </c>
      <c r="E2405" s="1" t="s">
        <v>2488</v>
      </c>
      <c r="F2405" s="1">
        <v>396</v>
      </c>
      <c r="G2405" s="1">
        <v>2.72</v>
      </c>
      <c r="H2405" s="1">
        <v>3.7</v>
      </c>
      <c r="I2405" s="2">
        <f t="shared" si="37"/>
        <v>1465.2</v>
      </c>
    </row>
    <row r="2406" spans="1:9" x14ac:dyDescent="0.2">
      <c r="A2406" s="6">
        <v>2011</v>
      </c>
      <c r="B2406" s="1" t="s">
        <v>2420</v>
      </c>
      <c r="C2406" s="1" t="s">
        <v>2482</v>
      </c>
      <c r="D2406" s="1" t="s">
        <v>2483</v>
      </c>
      <c r="E2406" s="1" t="s">
        <v>2489</v>
      </c>
      <c r="F2406" s="1">
        <v>300</v>
      </c>
      <c r="G2406" s="1">
        <v>2.48</v>
      </c>
      <c r="H2406" s="1">
        <v>3.31</v>
      </c>
      <c r="I2406" s="2">
        <f t="shared" si="37"/>
        <v>993</v>
      </c>
    </row>
    <row r="2407" spans="1:9" x14ac:dyDescent="0.2">
      <c r="A2407" s="6">
        <v>2011</v>
      </c>
      <c r="B2407" s="1" t="s">
        <v>2420</v>
      </c>
      <c r="C2407" s="1" t="s">
        <v>2482</v>
      </c>
      <c r="D2407" s="1" t="s">
        <v>2483</v>
      </c>
      <c r="E2407" s="1" t="s">
        <v>2490</v>
      </c>
      <c r="F2407" s="1">
        <v>144</v>
      </c>
      <c r="G2407" s="1">
        <v>2.4500000000000002</v>
      </c>
      <c r="H2407" s="1">
        <v>3.15</v>
      </c>
      <c r="I2407" s="2">
        <f t="shared" si="37"/>
        <v>453.59999999999997</v>
      </c>
    </row>
    <row r="2408" spans="1:9" x14ac:dyDescent="0.2">
      <c r="A2408" s="6">
        <v>2011</v>
      </c>
      <c r="B2408" s="1" t="s">
        <v>2420</v>
      </c>
      <c r="C2408" s="1" t="s">
        <v>2482</v>
      </c>
      <c r="D2408" s="1" t="s">
        <v>2483</v>
      </c>
      <c r="E2408" s="1" t="s">
        <v>2491</v>
      </c>
      <c r="F2408" s="1">
        <v>204</v>
      </c>
      <c r="G2408" s="1">
        <v>2.54</v>
      </c>
      <c r="H2408" s="1">
        <v>3.29</v>
      </c>
      <c r="I2408" s="2">
        <f t="shared" si="37"/>
        <v>671.16</v>
      </c>
    </row>
    <row r="2409" spans="1:9" x14ac:dyDescent="0.2">
      <c r="A2409" s="6">
        <v>2011</v>
      </c>
      <c r="B2409" s="1" t="s">
        <v>2420</v>
      </c>
      <c r="C2409" s="1" t="s">
        <v>2482</v>
      </c>
      <c r="D2409" s="1" t="s">
        <v>2483</v>
      </c>
      <c r="E2409" s="1" t="s">
        <v>2492</v>
      </c>
      <c r="F2409" s="1">
        <v>468</v>
      </c>
      <c r="G2409" s="1">
        <v>2.3199999999999998</v>
      </c>
      <c r="H2409" s="1">
        <v>3.02</v>
      </c>
      <c r="I2409" s="2">
        <f t="shared" si="37"/>
        <v>1413.36</v>
      </c>
    </row>
    <row r="2410" spans="1:9" x14ac:dyDescent="0.2">
      <c r="A2410" s="6">
        <v>2011</v>
      </c>
      <c r="B2410" s="1" t="s">
        <v>2420</v>
      </c>
      <c r="C2410" s="1" t="s">
        <v>2482</v>
      </c>
      <c r="D2410" s="1" t="s">
        <v>2483</v>
      </c>
      <c r="E2410" s="1" t="s">
        <v>2493</v>
      </c>
      <c r="F2410" s="1">
        <v>240</v>
      </c>
      <c r="G2410" s="1">
        <v>2.52</v>
      </c>
      <c r="H2410" s="1">
        <v>3.36</v>
      </c>
      <c r="I2410" s="2">
        <f t="shared" si="37"/>
        <v>806.4</v>
      </c>
    </row>
    <row r="2411" spans="1:9" x14ac:dyDescent="0.2">
      <c r="A2411" s="6">
        <v>2011</v>
      </c>
      <c r="B2411" s="1" t="s">
        <v>2420</v>
      </c>
      <c r="C2411" s="1" t="s">
        <v>2482</v>
      </c>
      <c r="D2411" s="1" t="s">
        <v>2483</v>
      </c>
      <c r="E2411" s="1" t="s">
        <v>2494</v>
      </c>
      <c r="F2411" s="1">
        <v>516</v>
      </c>
      <c r="G2411" s="1">
        <v>2.25</v>
      </c>
      <c r="H2411" s="1">
        <v>3.22</v>
      </c>
      <c r="I2411" s="2">
        <f t="shared" si="37"/>
        <v>1661.5200000000002</v>
      </c>
    </row>
    <row r="2412" spans="1:9" x14ac:dyDescent="0.2">
      <c r="A2412" s="6">
        <v>2011</v>
      </c>
      <c r="B2412" s="1" t="s">
        <v>2420</v>
      </c>
      <c r="C2412" s="1" t="s">
        <v>2482</v>
      </c>
      <c r="D2412" s="1" t="s">
        <v>2483</v>
      </c>
      <c r="E2412" s="1" t="s">
        <v>2495</v>
      </c>
      <c r="F2412" s="1">
        <v>432</v>
      </c>
      <c r="G2412" s="1">
        <v>2.2000000000000002</v>
      </c>
      <c r="H2412" s="1">
        <v>3.13</v>
      </c>
      <c r="I2412" s="2">
        <f t="shared" si="37"/>
        <v>1352.1599999999999</v>
      </c>
    </row>
    <row r="2413" spans="1:9" x14ac:dyDescent="0.2">
      <c r="A2413" s="6">
        <v>2011</v>
      </c>
      <c r="B2413" s="1" t="s">
        <v>2420</v>
      </c>
      <c r="C2413" s="1" t="s">
        <v>2482</v>
      </c>
      <c r="D2413" s="1" t="s">
        <v>2483</v>
      </c>
      <c r="E2413" s="1" t="s">
        <v>2496</v>
      </c>
      <c r="F2413" s="1">
        <v>528</v>
      </c>
      <c r="G2413" s="1">
        <v>2.46</v>
      </c>
      <c r="H2413" s="1">
        <v>3.02</v>
      </c>
      <c r="I2413" s="2">
        <f t="shared" si="37"/>
        <v>1594.56</v>
      </c>
    </row>
    <row r="2414" spans="1:9" x14ac:dyDescent="0.2">
      <c r="A2414" s="6">
        <v>2011</v>
      </c>
      <c r="B2414" s="1" t="s">
        <v>2420</v>
      </c>
      <c r="C2414" s="1" t="s">
        <v>2482</v>
      </c>
      <c r="D2414" s="1" t="s">
        <v>2483</v>
      </c>
      <c r="E2414" s="1" t="s">
        <v>2497</v>
      </c>
      <c r="F2414" s="1">
        <v>564</v>
      </c>
      <c r="G2414" s="1">
        <v>2.64</v>
      </c>
      <c r="H2414" s="1">
        <v>3</v>
      </c>
      <c r="I2414" s="2">
        <f t="shared" si="37"/>
        <v>1692</v>
      </c>
    </row>
    <row r="2415" spans="1:9" x14ac:dyDescent="0.2">
      <c r="A2415" s="6">
        <v>2011</v>
      </c>
      <c r="B2415" s="1" t="s">
        <v>2420</v>
      </c>
      <c r="C2415" s="1" t="s">
        <v>2482</v>
      </c>
      <c r="D2415" s="1" t="s">
        <v>2483</v>
      </c>
      <c r="E2415" s="1" t="s">
        <v>2498</v>
      </c>
      <c r="F2415" s="1">
        <v>408</v>
      </c>
      <c r="G2415" s="1">
        <v>2.3199999999999998</v>
      </c>
      <c r="H2415" s="1">
        <v>3.55</v>
      </c>
      <c r="I2415" s="2">
        <f t="shared" si="37"/>
        <v>1448.3999999999999</v>
      </c>
    </row>
    <row r="2416" spans="1:9" x14ac:dyDescent="0.2">
      <c r="A2416" s="6">
        <v>2011</v>
      </c>
      <c r="B2416" s="1" t="s">
        <v>2420</v>
      </c>
      <c r="C2416" s="1" t="s">
        <v>2482</v>
      </c>
      <c r="D2416" s="1" t="s">
        <v>2483</v>
      </c>
      <c r="E2416" s="1" t="s">
        <v>2499</v>
      </c>
      <c r="F2416" s="1">
        <v>480</v>
      </c>
      <c r="G2416" s="1">
        <v>2.59</v>
      </c>
      <c r="H2416" s="1">
        <v>3.06</v>
      </c>
      <c r="I2416" s="2">
        <f t="shared" si="37"/>
        <v>1468.8</v>
      </c>
    </row>
    <row r="2417" spans="1:9" x14ac:dyDescent="0.2">
      <c r="A2417" s="6">
        <v>2011</v>
      </c>
      <c r="B2417" s="1" t="s">
        <v>2420</v>
      </c>
      <c r="C2417" s="1" t="s">
        <v>2482</v>
      </c>
      <c r="D2417" s="1" t="s">
        <v>2483</v>
      </c>
      <c r="E2417" s="1" t="s">
        <v>2500</v>
      </c>
      <c r="F2417" s="1">
        <v>564</v>
      </c>
      <c r="G2417" s="1">
        <v>2.36</v>
      </c>
      <c r="H2417" s="1">
        <v>3.63</v>
      </c>
      <c r="I2417" s="2">
        <f t="shared" si="37"/>
        <v>2047.32</v>
      </c>
    </row>
    <row r="2418" spans="1:9" x14ac:dyDescent="0.2">
      <c r="A2418" s="6">
        <v>2011</v>
      </c>
      <c r="B2418" s="1" t="s">
        <v>2420</v>
      </c>
      <c r="C2418" s="1" t="s">
        <v>2421</v>
      </c>
      <c r="D2418" s="1" t="s">
        <v>2501</v>
      </c>
      <c r="E2418" s="1" t="s">
        <v>2502</v>
      </c>
      <c r="F2418" s="1">
        <v>132</v>
      </c>
      <c r="G2418" s="7">
        <v>2.66</v>
      </c>
      <c r="H2418" s="7">
        <v>2.9733333333333332</v>
      </c>
      <c r="I2418" s="2">
        <f t="shared" si="37"/>
        <v>392.47999999999996</v>
      </c>
    </row>
    <row r="2419" spans="1:9" x14ac:dyDescent="0.2">
      <c r="A2419" s="6">
        <v>2011</v>
      </c>
      <c r="B2419" s="1" t="s">
        <v>2420</v>
      </c>
      <c r="C2419" s="1" t="s">
        <v>2421</v>
      </c>
      <c r="D2419" s="1" t="s">
        <v>2501</v>
      </c>
      <c r="E2419" s="1" t="s">
        <v>2503</v>
      </c>
      <c r="F2419" s="1">
        <v>120</v>
      </c>
      <c r="G2419" s="7">
        <v>2.3933333333333335</v>
      </c>
      <c r="H2419" s="7">
        <v>2.9466666666666668</v>
      </c>
      <c r="I2419" s="2">
        <f t="shared" si="37"/>
        <v>353.6</v>
      </c>
    </row>
    <row r="2420" spans="1:9" x14ac:dyDescent="0.2">
      <c r="A2420" s="6">
        <v>2011</v>
      </c>
      <c r="B2420" s="1" t="s">
        <v>2420</v>
      </c>
      <c r="C2420" s="1" t="s">
        <v>2421</v>
      </c>
      <c r="D2420" s="1" t="s">
        <v>2501</v>
      </c>
      <c r="E2420" s="1" t="s">
        <v>2504</v>
      </c>
      <c r="F2420" s="1">
        <v>120</v>
      </c>
      <c r="G2420" s="7">
        <v>2.2733333333333334</v>
      </c>
      <c r="H2420" s="7">
        <v>2.8733333333333335</v>
      </c>
      <c r="I2420" s="2">
        <f t="shared" si="37"/>
        <v>344.8</v>
      </c>
    </row>
    <row r="2421" spans="1:9" x14ac:dyDescent="0.2">
      <c r="A2421" s="6">
        <v>2011</v>
      </c>
      <c r="B2421" s="1" t="s">
        <v>2420</v>
      </c>
      <c r="C2421" s="1" t="s">
        <v>2421</v>
      </c>
      <c r="D2421" s="1" t="s">
        <v>2501</v>
      </c>
      <c r="E2421" s="1" t="s">
        <v>2505</v>
      </c>
      <c r="F2421" s="1">
        <v>132</v>
      </c>
      <c r="G2421" s="7">
        <v>2.2733333333333334</v>
      </c>
      <c r="H2421" s="7">
        <v>2.9</v>
      </c>
      <c r="I2421" s="2">
        <f t="shared" si="37"/>
        <v>382.8</v>
      </c>
    </row>
    <row r="2422" spans="1:9" x14ac:dyDescent="0.2">
      <c r="A2422" s="6">
        <v>2011</v>
      </c>
      <c r="B2422" s="1" t="s">
        <v>2420</v>
      </c>
      <c r="C2422" s="1" t="s">
        <v>2421</v>
      </c>
      <c r="D2422" s="1" t="s">
        <v>2501</v>
      </c>
      <c r="E2422" s="1" t="s">
        <v>2506</v>
      </c>
      <c r="F2422" s="1">
        <v>168</v>
      </c>
      <c r="G2422" s="7">
        <v>2.68</v>
      </c>
      <c r="H2422" s="7">
        <v>2.94</v>
      </c>
      <c r="I2422" s="2">
        <f t="shared" si="37"/>
        <v>493.92</v>
      </c>
    </row>
    <row r="2423" spans="1:9" x14ac:dyDescent="0.2">
      <c r="A2423" s="6">
        <v>2011</v>
      </c>
      <c r="B2423" s="1" t="s">
        <v>2420</v>
      </c>
      <c r="C2423" s="1" t="s">
        <v>2421</v>
      </c>
      <c r="D2423" s="1" t="s">
        <v>2501</v>
      </c>
      <c r="E2423" s="1" t="s">
        <v>2507</v>
      </c>
      <c r="F2423" s="1">
        <v>180</v>
      </c>
      <c r="G2423" s="7">
        <v>2.2733333333333334</v>
      </c>
      <c r="H2423" s="7">
        <v>2.9266666666666667</v>
      </c>
      <c r="I2423" s="2">
        <f t="shared" si="37"/>
        <v>526.80000000000007</v>
      </c>
    </row>
    <row r="2424" spans="1:9" x14ac:dyDescent="0.2">
      <c r="A2424" s="6">
        <v>2011</v>
      </c>
      <c r="B2424" s="1" t="s">
        <v>2420</v>
      </c>
      <c r="C2424" s="1" t="s">
        <v>2421</v>
      </c>
      <c r="D2424" s="1" t="s">
        <v>2501</v>
      </c>
      <c r="E2424" s="1" t="s">
        <v>2508</v>
      </c>
      <c r="F2424" s="1">
        <v>120</v>
      </c>
      <c r="G2424" s="7">
        <v>2.7933333333333334</v>
      </c>
      <c r="H2424" s="7">
        <v>2.92</v>
      </c>
      <c r="I2424" s="2">
        <f t="shared" si="37"/>
        <v>350.4</v>
      </c>
    </row>
    <row r="2425" spans="1:9" x14ac:dyDescent="0.2">
      <c r="A2425" s="6">
        <v>2011</v>
      </c>
      <c r="B2425" s="1" t="s">
        <v>2420</v>
      </c>
      <c r="C2425" s="1" t="s">
        <v>2421</v>
      </c>
      <c r="D2425" s="1" t="s">
        <v>2501</v>
      </c>
      <c r="E2425" s="1" t="s">
        <v>2509</v>
      </c>
      <c r="F2425" s="1">
        <v>132</v>
      </c>
      <c r="G2425" s="7">
        <v>2.6666666666666665</v>
      </c>
      <c r="H2425" s="7">
        <v>2.92</v>
      </c>
      <c r="I2425" s="2">
        <f t="shared" si="37"/>
        <v>385.44</v>
      </c>
    </row>
    <row r="2426" spans="1:9" x14ac:dyDescent="0.2">
      <c r="A2426" s="6">
        <v>2011</v>
      </c>
      <c r="B2426" s="1" t="s">
        <v>2420</v>
      </c>
      <c r="C2426" s="1" t="s">
        <v>2421</v>
      </c>
      <c r="D2426" s="1" t="s">
        <v>2501</v>
      </c>
      <c r="E2426" s="1" t="s">
        <v>2510</v>
      </c>
      <c r="F2426" s="1">
        <v>180</v>
      </c>
      <c r="G2426" s="7">
        <v>2.5133333333333332</v>
      </c>
      <c r="H2426" s="7">
        <v>2.9733333333333332</v>
      </c>
      <c r="I2426" s="2">
        <f t="shared" si="37"/>
        <v>535.19999999999993</v>
      </c>
    </row>
    <row r="2427" spans="1:9" x14ac:dyDescent="0.2">
      <c r="A2427" s="6">
        <v>2011</v>
      </c>
      <c r="B2427" s="1" t="s">
        <v>2420</v>
      </c>
      <c r="C2427" s="1" t="s">
        <v>2421</v>
      </c>
      <c r="D2427" s="1" t="s">
        <v>2501</v>
      </c>
      <c r="E2427" s="1" t="s">
        <v>2511</v>
      </c>
      <c r="F2427" s="1">
        <v>168</v>
      </c>
      <c r="G2427" s="7">
        <v>2.66</v>
      </c>
      <c r="H2427" s="7">
        <v>2.8666666666666667</v>
      </c>
      <c r="I2427" s="2">
        <f t="shared" si="37"/>
        <v>481.6</v>
      </c>
    </row>
    <row r="2428" spans="1:9" x14ac:dyDescent="0.2">
      <c r="A2428" s="6">
        <v>2011</v>
      </c>
      <c r="B2428" s="1" t="s">
        <v>2420</v>
      </c>
      <c r="C2428" s="1" t="s">
        <v>2421</v>
      </c>
      <c r="D2428" s="1" t="s">
        <v>2501</v>
      </c>
      <c r="E2428" s="1" t="s">
        <v>2512</v>
      </c>
      <c r="F2428" s="1">
        <v>132</v>
      </c>
      <c r="G2428" s="7">
        <v>2.38</v>
      </c>
      <c r="H2428" s="7">
        <v>2.8933333333333335</v>
      </c>
      <c r="I2428" s="2">
        <f t="shared" si="37"/>
        <v>381.92</v>
      </c>
    </row>
    <row r="2429" spans="1:9" x14ac:dyDescent="0.2">
      <c r="A2429" s="6">
        <v>2011</v>
      </c>
      <c r="B2429" s="1" t="s">
        <v>2420</v>
      </c>
      <c r="C2429" s="1" t="s">
        <v>2421</v>
      </c>
      <c r="D2429" s="1" t="s">
        <v>2501</v>
      </c>
      <c r="E2429" s="1" t="s">
        <v>2513</v>
      </c>
      <c r="F2429" s="1">
        <v>120</v>
      </c>
      <c r="G2429" s="7">
        <v>2.3066666666666666</v>
      </c>
      <c r="H2429" s="7">
        <v>2.9066666666666667</v>
      </c>
      <c r="I2429" s="2">
        <f t="shared" si="37"/>
        <v>348.8</v>
      </c>
    </row>
    <row r="2430" spans="1:9" x14ac:dyDescent="0.2">
      <c r="A2430" s="6">
        <v>2011</v>
      </c>
      <c r="B2430" s="1" t="s">
        <v>2420</v>
      </c>
      <c r="C2430" s="1" t="s">
        <v>2421</v>
      </c>
      <c r="D2430" s="1" t="s">
        <v>2501</v>
      </c>
      <c r="E2430" s="1" t="s">
        <v>2514</v>
      </c>
      <c r="F2430" s="1">
        <v>156</v>
      </c>
      <c r="G2430" s="7">
        <v>2.3933333333333335</v>
      </c>
      <c r="H2430" s="7">
        <v>2.9866666666666668</v>
      </c>
      <c r="I2430" s="2">
        <f t="shared" si="37"/>
        <v>465.92</v>
      </c>
    </row>
    <row r="2431" spans="1:9" x14ac:dyDescent="0.2">
      <c r="A2431" s="6">
        <v>2011</v>
      </c>
      <c r="B2431" s="1" t="s">
        <v>2420</v>
      </c>
      <c r="C2431" s="1" t="s">
        <v>2421</v>
      </c>
      <c r="D2431" s="1" t="s">
        <v>2501</v>
      </c>
      <c r="E2431" s="1" t="s">
        <v>2515</v>
      </c>
      <c r="F2431" s="1">
        <v>132</v>
      </c>
      <c r="G2431" s="7">
        <v>2.62</v>
      </c>
      <c r="H2431" s="7">
        <v>2.9666666666666668</v>
      </c>
      <c r="I2431" s="2">
        <f t="shared" si="37"/>
        <v>391.6</v>
      </c>
    </row>
    <row r="2432" spans="1:9" x14ac:dyDescent="0.2">
      <c r="A2432" s="6">
        <v>2011</v>
      </c>
      <c r="B2432" s="1" t="s">
        <v>2420</v>
      </c>
      <c r="C2432" s="1" t="s">
        <v>2516</v>
      </c>
      <c r="D2432" s="1" t="s">
        <v>2517</v>
      </c>
      <c r="E2432" s="1" t="s">
        <v>2518</v>
      </c>
      <c r="F2432" s="1">
        <v>1560</v>
      </c>
      <c r="G2432" s="1">
        <v>0.85</v>
      </c>
      <c r="H2432" s="1">
        <v>0.93</v>
      </c>
      <c r="I2432" s="2">
        <f t="shared" si="37"/>
        <v>1450.8000000000002</v>
      </c>
    </row>
    <row r="2433" spans="1:9" x14ac:dyDescent="0.2">
      <c r="A2433" s="6">
        <v>2011</v>
      </c>
      <c r="B2433" s="1" t="s">
        <v>2420</v>
      </c>
      <c r="C2433" s="1" t="s">
        <v>2516</v>
      </c>
      <c r="D2433" s="1" t="s">
        <v>2517</v>
      </c>
      <c r="E2433" s="1" t="s">
        <v>2519</v>
      </c>
      <c r="F2433" s="1">
        <v>2040</v>
      </c>
      <c r="G2433" s="1">
        <v>0.88</v>
      </c>
      <c r="H2433" s="1">
        <v>0.95</v>
      </c>
      <c r="I2433" s="2">
        <f t="shared" si="37"/>
        <v>1938</v>
      </c>
    </row>
    <row r="2434" spans="1:9" x14ac:dyDescent="0.2">
      <c r="A2434" s="6">
        <v>2011</v>
      </c>
      <c r="B2434" s="1" t="s">
        <v>2420</v>
      </c>
      <c r="C2434" s="1" t="s">
        <v>2516</v>
      </c>
      <c r="D2434" s="1" t="s">
        <v>2517</v>
      </c>
      <c r="E2434" s="1" t="s">
        <v>2520</v>
      </c>
      <c r="F2434" s="1">
        <v>1908</v>
      </c>
      <c r="G2434" s="1">
        <v>0.79</v>
      </c>
      <c r="H2434" s="1">
        <v>0.97</v>
      </c>
      <c r="I2434" s="2">
        <f t="shared" si="37"/>
        <v>1850.76</v>
      </c>
    </row>
    <row r="2435" spans="1:9" x14ac:dyDescent="0.2">
      <c r="A2435" s="6">
        <v>2011</v>
      </c>
      <c r="B2435" s="1" t="s">
        <v>2420</v>
      </c>
      <c r="C2435" s="1" t="s">
        <v>2516</v>
      </c>
      <c r="D2435" s="1" t="s">
        <v>2517</v>
      </c>
      <c r="E2435" s="1" t="s">
        <v>2521</v>
      </c>
      <c r="F2435" s="1">
        <v>1920</v>
      </c>
      <c r="G2435" s="1">
        <v>0.73</v>
      </c>
      <c r="H2435" s="1">
        <v>0.94</v>
      </c>
      <c r="I2435" s="2">
        <f t="shared" si="37"/>
        <v>1804.8</v>
      </c>
    </row>
    <row r="2436" spans="1:9" x14ac:dyDescent="0.2">
      <c r="A2436" s="6">
        <v>2011</v>
      </c>
      <c r="B2436" s="1" t="s">
        <v>2420</v>
      </c>
      <c r="C2436" s="1" t="s">
        <v>2516</v>
      </c>
      <c r="D2436" s="1" t="s">
        <v>2517</v>
      </c>
      <c r="E2436" s="1" t="s">
        <v>2522</v>
      </c>
      <c r="F2436" s="1">
        <v>1812</v>
      </c>
      <c r="G2436" s="1">
        <v>0.86</v>
      </c>
      <c r="H2436" s="1">
        <v>0.92</v>
      </c>
      <c r="I2436" s="2">
        <f t="shared" si="37"/>
        <v>1667.04</v>
      </c>
    </row>
    <row r="2437" spans="1:9" x14ac:dyDescent="0.2">
      <c r="A2437" s="6">
        <v>2011</v>
      </c>
      <c r="B2437" s="1" t="s">
        <v>2420</v>
      </c>
      <c r="C2437" s="1" t="s">
        <v>2516</v>
      </c>
      <c r="D2437" s="1" t="s">
        <v>2517</v>
      </c>
      <c r="E2437" s="1" t="s">
        <v>2523</v>
      </c>
      <c r="F2437" s="1">
        <v>2340</v>
      </c>
      <c r="G2437" s="1">
        <v>0.81</v>
      </c>
      <c r="H2437" s="1">
        <v>0.99</v>
      </c>
      <c r="I2437" s="2">
        <f t="shared" si="37"/>
        <v>2316.6</v>
      </c>
    </row>
    <row r="2438" spans="1:9" x14ac:dyDescent="0.2">
      <c r="A2438" s="6">
        <v>2011</v>
      </c>
      <c r="B2438" s="1" t="s">
        <v>2420</v>
      </c>
      <c r="C2438" s="1" t="s">
        <v>2516</v>
      </c>
      <c r="D2438" s="1" t="s">
        <v>2517</v>
      </c>
      <c r="E2438" s="1" t="s">
        <v>2524</v>
      </c>
      <c r="F2438" s="1">
        <v>1440</v>
      </c>
      <c r="G2438" s="1">
        <v>0.87</v>
      </c>
      <c r="H2438" s="1">
        <v>0.97</v>
      </c>
      <c r="I2438" s="2">
        <f t="shared" si="37"/>
        <v>1396.8</v>
      </c>
    </row>
    <row r="2439" spans="1:9" x14ac:dyDescent="0.2">
      <c r="A2439" s="6">
        <v>2011</v>
      </c>
      <c r="B2439" s="1" t="s">
        <v>2420</v>
      </c>
      <c r="C2439" s="1" t="s">
        <v>2516</v>
      </c>
      <c r="D2439" s="1" t="s">
        <v>2517</v>
      </c>
      <c r="E2439" s="1" t="s">
        <v>2525</v>
      </c>
      <c r="F2439" s="1">
        <v>2376</v>
      </c>
      <c r="G2439" s="1">
        <v>0.8</v>
      </c>
      <c r="H2439" s="1">
        <v>0.94</v>
      </c>
      <c r="I2439" s="2">
        <f t="shared" si="37"/>
        <v>2233.44</v>
      </c>
    </row>
    <row r="2440" spans="1:9" x14ac:dyDescent="0.2">
      <c r="A2440" s="6">
        <v>2011</v>
      </c>
      <c r="B2440" s="1" t="s">
        <v>2420</v>
      </c>
      <c r="C2440" s="1" t="s">
        <v>2516</v>
      </c>
      <c r="D2440" s="1" t="s">
        <v>2517</v>
      </c>
      <c r="E2440" s="1" t="s">
        <v>2526</v>
      </c>
      <c r="F2440" s="1">
        <v>2088</v>
      </c>
      <c r="G2440" s="1">
        <v>0.71</v>
      </c>
      <c r="H2440" s="1">
        <v>0.96</v>
      </c>
      <c r="I2440" s="2">
        <f t="shared" si="37"/>
        <v>2004.48</v>
      </c>
    </row>
    <row r="2441" spans="1:9" x14ac:dyDescent="0.2">
      <c r="A2441" s="6">
        <v>2011</v>
      </c>
      <c r="B2441" s="1" t="s">
        <v>2420</v>
      </c>
      <c r="C2441" s="1" t="s">
        <v>2516</v>
      </c>
      <c r="D2441" s="1" t="s">
        <v>2517</v>
      </c>
      <c r="E2441" s="1" t="s">
        <v>2527</v>
      </c>
      <c r="F2441" s="1">
        <v>1992</v>
      </c>
      <c r="G2441" s="1">
        <v>0.76</v>
      </c>
      <c r="H2441" s="1">
        <v>0.99</v>
      </c>
      <c r="I2441" s="2">
        <f t="shared" si="37"/>
        <v>1972.08</v>
      </c>
    </row>
    <row r="2442" spans="1:9" x14ac:dyDescent="0.2">
      <c r="A2442" s="6">
        <v>2011</v>
      </c>
      <c r="B2442" s="1" t="s">
        <v>2420</v>
      </c>
      <c r="C2442" s="1" t="s">
        <v>2516</v>
      </c>
      <c r="D2442" s="1" t="s">
        <v>2517</v>
      </c>
      <c r="E2442" s="1" t="s">
        <v>2528</v>
      </c>
      <c r="F2442" s="1">
        <v>1332</v>
      </c>
      <c r="G2442" s="1">
        <v>0.87</v>
      </c>
      <c r="H2442" s="1">
        <v>0.96</v>
      </c>
      <c r="I2442" s="2">
        <f t="shared" si="37"/>
        <v>1278.72</v>
      </c>
    </row>
    <row r="2443" spans="1:9" x14ac:dyDescent="0.2">
      <c r="A2443" s="6">
        <v>2011</v>
      </c>
      <c r="B2443" s="1" t="s">
        <v>2420</v>
      </c>
      <c r="C2443" s="1" t="s">
        <v>2516</v>
      </c>
      <c r="D2443" s="1" t="s">
        <v>2517</v>
      </c>
      <c r="E2443" s="1" t="s">
        <v>2529</v>
      </c>
      <c r="F2443" s="1">
        <v>1704</v>
      </c>
      <c r="G2443" s="1">
        <v>0.79</v>
      </c>
      <c r="H2443" s="1">
        <v>0.9</v>
      </c>
      <c r="I2443" s="2">
        <f t="shared" si="37"/>
        <v>1533.6000000000001</v>
      </c>
    </row>
    <row r="2444" spans="1:9" x14ac:dyDescent="0.2">
      <c r="A2444" s="6">
        <v>2011</v>
      </c>
      <c r="B2444" s="1" t="s">
        <v>2420</v>
      </c>
      <c r="C2444" s="1" t="s">
        <v>2421</v>
      </c>
      <c r="D2444" s="1" t="s">
        <v>2530</v>
      </c>
      <c r="E2444" s="1" t="s">
        <v>2531</v>
      </c>
      <c r="F2444" s="1">
        <v>168</v>
      </c>
      <c r="G2444" s="7">
        <v>2.5666666666666669</v>
      </c>
      <c r="H2444" s="7">
        <v>2.8933333333333335</v>
      </c>
      <c r="I2444" s="2">
        <f t="shared" si="37"/>
        <v>486.08000000000004</v>
      </c>
    </row>
    <row r="2445" spans="1:9" x14ac:dyDescent="0.2">
      <c r="A2445" s="6">
        <v>2011</v>
      </c>
      <c r="B2445" s="1" t="s">
        <v>2420</v>
      </c>
      <c r="C2445" s="1" t="s">
        <v>2421</v>
      </c>
      <c r="D2445" s="1" t="s">
        <v>2530</v>
      </c>
      <c r="E2445" s="1" t="s">
        <v>2532</v>
      </c>
      <c r="F2445" s="1">
        <v>144</v>
      </c>
      <c r="G2445" s="7">
        <v>2.54</v>
      </c>
      <c r="H2445" s="7">
        <v>2.9466666666666668</v>
      </c>
      <c r="I2445" s="2">
        <f t="shared" si="37"/>
        <v>424.32</v>
      </c>
    </row>
    <row r="2446" spans="1:9" x14ac:dyDescent="0.2">
      <c r="A2446" s="6">
        <v>2011</v>
      </c>
      <c r="B2446" s="1" t="s">
        <v>2420</v>
      </c>
      <c r="C2446" s="1" t="s">
        <v>2421</v>
      </c>
      <c r="D2446" s="1" t="s">
        <v>2530</v>
      </c>
      <c r="E2446" s="1" t="s">
        <v>2533</v>
      </c>
      <c r="F2446" s="1">
        <v>132</v>
      </c>
      <c r="G2446" s="7">
        <v>2.7466666666666666</v>
      </c>
      <c r="H2446" s="7">
        <v>2.8933333333333335</v>
      </c>
      <c r="I2446" s="2">
        <f t="shared" si="37"/>
        <v>381.92</v>
      </c>
    </row>
    <row r="2447" spans="1:9" x14ac:dyDescent="0.2">
      <c r="A2447" s="6">
        <v>2011</v>
      </c>
      <c r="B2447" s="1" t="s">
        <v>2420</v>
      </c>
      <c r="C2447" s="1" t="s">
        <v>2421</v>
      </c>
      <c r="D2447" s="1" t="s">
        <v>2530</v>
      </c>
      <c r="E2447" s="1" t="s">
        <v>2534</v>
      </c>
      <c r="F2447" s="1">
        <v>180</v>
      </c>
      <c r="G2447" s="7">
        <v>2.7666666666666666</v>
      </c>
      <c r="H2447" s="7">
        <v>2.94</v>
      </c>
      <c r="I2447" s="2">
        <f t="shared" ref="I2447:I2510" si="38">H2447 *F2447</f>
        <v>529.20000000000005</v>
      </c>
    </row>
    <row r="2448" spans="1:9" x14ac:dyDescent="0.2">
      <c r="A2448" s="6">
        <v>2011</v>
      </c>
      <c r="B2448" s="1" t="s">
        <v>2420</v>
      </c>
      <c r="C2448" s="1" t="s">
        <v>2421</v>
      </c>
      <c r="D2448" s="1" t="s">
        <v>2530</v>
      </c>
      <c r="E2448" s="1" t="s">
        <v>2535</v>
      </c>
      <c r="F2448" s="1">
        <v>132</v>
      </c>
      <c r="G2448" s="7">
        <v>2.2733333333333334</v>
      </c>
      <c r="H2448" s="7">
        <v>2.9933333333333332</v>
      </c>
      <c r="I2448" s="2">
        <f t="shared" si="38"/>
        <v>395.12</v>
      </c>
    </row>
    <row r="2449" spans="1:9" x14ac:dyDescent="0.2">
      <c r="A2449" s="6">
        <v>2011</v>
      </c>
      <c r="B2449" s="1" t="s">
        <v>2420</v>
      </c>
      <c r="C2449" s="1" t="s">
        <v>2421</v>
      </c>
      <c r="D2449" s="1" t="s">
        <v>2530</v>
      </c>
      <c r="E2449" s="1" t="s">
        <v>2536</v>
      </c>
      <c r="F2449" s="1">
        <v>168</v>
      </c>
      <c r="G2449" s="7">
        <v>2.3266666666666667</v>
      </c>
      <c r="H2449" s="7">
        <v>2.9533333333333331</v>
      </c>
      <c r="I2449" s="2">
        <f t="shared" si="38"/>
        <v>496.15999999999997</v>
      </c>
    </row>
    <row r="2450" spans="1:9" x14ac:dyDescent="0.2">
      <c r="A2450" s="6">
        <v>2011</v>
      </c>
      <c r="B2450" s="1" t="s">
        <v>2420</v>
      </c>
      <c r="C2450" s="1" t="s">
        <v>2421</v>
      </c>
      <c r="D2450" s="1" t="s">
        <v>2530</v>
      </c>
      <c r="E2450" s="1" t="s">
        <v>2537</v>
      </c>
      <c r="F2450" s="1">
        <v>144</v>
      </c>
      <c r="G2450" s="7">
        <v>2.5466666666666669</v>
      </c>
      <c r="H2450" s="7">
        <v>2.9333333333333331</v>
      </c>
      <c r="I2450" s="2">
        <f t="shared" si="38"/>
        <v>422.4</v>
      </c>
    </row>
    <row r="2451" spans="1:9" x14ac:dyDescent="0.2">
      <c r="A2451" s="6">
        <v>2011</v>
      </c>
      <c r="B2451" s="1" t="s">
        <v>2420</v>
      </c>
      <c r="C2451" s="1" t="s">
        <v>2421</v>
      </c>
      <c r="D2451" s="1" t="s">
        <v>2530</v>
      </c>
      <c r="E2451" s="1" t="s">
        <v>2538</v>
      </c>
      <c r="F2451" s="1">
        <v>156</v>
      </c>
      <c r="G2451" s="7">
        <v>2.4466666666666668</v>
      </c>
      <c r="H2451" s="7">
        <v>2.8866666666666667</v>
      </c>
      <c r="I2451" s="2">
        <f t="shared" si="38"/>
        <v>450.32</v>
      </c>
    </row>
    <row r="2452" spans="1:9" x14ac:dyDescent="0.2">
      <c r="A2452" s="6">
        <v>2011</v>
      </c>
      <c r="B2452" s="1" t="s">
        <v>2420</v>
      </c>
      <c r="C2452" s="1" t="s">
        <v>2421</v>
      </c>
      <c r="D2452" s="1" t="s">
        <v>2530</v>
      </c>
      <c r="E2452" s="1" t="s">
        <v>2539</v>
      </c>
      <c r="F2452" s="1">
        <v>168</v>
      </c>
      <c r="G2452" s="7">
        <v>2.42</v>
      </c>
      <c r="H2452" s="7">
        <v>2.96</v>
      </c>
      <c r="I2452" s="2">
        <f t="shared" si="38"/>
        <v>497.28</v>
      </c>
    </row>
    <row r="2453" spans="1:9" x14ac:dyDescent="0.2">
      <c r="A2453" s="6">
        <v>2011</v>
      </c>
      <c r="B2453" s="1" t="s">
        <v>2420</v>
      </c>
      <c r="C2453" s="1" t="s">
        <v>2421</v>
      </c>
      <c r="D2453" s="1" t="s">
        <v>2530</v>
      </c>
      <c r="E2453" s="1" t="s">
        <v>2540</v>
      </c>
      <c r="F2453" s="1">
        <v>156</v>
      </c>
      <c r="G2453" s="7">
        <v>2.5333333333333332</v>
      </c>
      <c r="H2453" s="7">
        <v>2.8933333333333335</v>
      </c>
      <c r="I2453" s="2">
        <f t="shared" si="38"/>
        <v>451.36</v>
      </c>
    </row>
    <row r="2454" spans="1:9" x14ac:dyDescent="0.2">
      <c r="A2454" s="6">
        <v>2011</v>
      </c>
      <c r="B2454" s="1" t="s">
        <v>2420</v>
      </c>
      <c r="C2454" s="1" t="s">
        <v>2421</v>
      </c>
      <c r="D2454" s="1" t="s">
        <v>2530</v>
      </c>
      <c r="E2454" s="1" t="s">
        <v>2541</v>
      </c>
      <c r="F2454" s="1">
        <v>132</v>
      </c>
      <c r="G2454" s="7">
        <v>2.7133333333333334</v>
      </c>
      <c r="H2454" s="7">
        <v>2.88</v>
      </c>
      <c r="I2454" s="2">
        <f t="shared" si="38"/>
        <v>380.15999999999997</v>
      </c>
    </row>
    <row r="2455" spans="1:9" x14ac:dyDescent="0.2">
      <c r="A2455" s="6">
        <v>2011</v>
      </c>
      <c r="B2455" s="1" t="s">
        <v>2420</v>
      </c>
      <c r="C2455" s="1" t="s">
        <v>2421</v>
      </c>
      <c r="D2455" s="1" t="s">
        <v>2530</v>
      </c>
      <c r="E2455" s="1" t="s">
        <v>2542</v>
      </c>
      <c r="F2455" s="1">
        <v>120</v>
      </c>
      <c r="G2455" s="7">
        <v>2.4866666666666668</v>
      </c>
      <c r="H2455" s="7">
        <v>2.9466666666666668</v>
      </c>
      <c r="I2455" s="2">
        <f t="shared" si="38"/>
        <v>353.6</v>
      </c>
    </row>
    <row r="2456" spans="1:9" x14ac:dyDescent="0.2">
      <c r="A2456" s="6">
        <v>2011</v>
      </c>
      <c r="B2456" s="1" t="s">
        <v>2420</v>
      </c>
      <c r="C2456" s="1" t="s">
        <v>2421</v>
      </c>
      <c r="D2456" s="1" t="s">
        <v>2530</v>
      </c>
      <c r="E2456" s="1" t="s">
        <v>2543</v>
      </c>
      <c r="F2456" s="1">
        <v>168</v>
      </c>
      <c r="G2456" s="7">
        <v>2.7733333333333334</v>
      </c>
      <c r="H2456" s="7">
        <v>2.9666666666666668</v>
      </c>
      <c r="I2456" s="2">
        <f t="shared" si="38"/>
        <v>498.40000000000003</v>
      </c>
    </row>
    <row r="2457" spans="1:9" x14ac:dyDescent="0.2">
      <c r="A2457" s="6">
        <v>2011</v>
      </c>
      <c r="B2457" s="1" t="s">
        <v>2420</v>
      </c>
      <c r="C2457" s="1" t="s">
        <v>2421</v>
      </c>
      <c r="D2457" s="1" t="s">
        <v>2530</v>
      </c>
      <c r="E2457" s="1" t="s">
        <v>2544</v>
      </c>
      <c r="F2457" s="1">
        <v>168</v>
      </c>
      <c r="G2457" s="7">
        <v>2.3066666666666666</v>
      </c>
      <c r="H2457" s="7">
        <v>2.9466666666666668</v>
      </c>
      <c r="I2457" s="2">
        <f t="shared" si="38"/>
        <v>495.04</v>
      </c>
    </row>
    <row r="2458" spans="1:9" x14ac:dyDescent="0.2">
      <c r="A2458" s="6">
        <v>2011</v>
      </c>
      <c r="B2458" s="1" t="s">
        <v>2420</v>
      </c>
      <c r="C2458" s="1" t="s">
        <v>2421</v>
      </c>
      <c r="D2458" s="1" t="s">
        <v>2530</v>
      </c>
      <c r="E2458" s="1" t="s">
        <v>2545</v>
      </c>
      <c r="F2458" s="1">
        <v>144</v>
      </c>
      <c r="G2458" s="7">
        <v>2.3066666666666666</v>
      </c>
      <c r="H2458" s="7">
        <v>2.9533333333333331</v>
      </c>
      <c r="I2458" s="2">
        <f t="shared" si="38"/>
        <v>425.28</v>
      </c>
    </row>
    <row r="2459" spans="1:9" x14ac:dyDescent="0.2">
      <c r="A2459" s="6">
        <v>2011</v>
      </c>
      <c r="B2459" s="1" t="s">
        <v>2420</v>
      </c>
      <c r="C2459" s="1" t="s">
        <v>2421</v>
      </c>
      <c r="D2459" s="1" t="s">
        <v>2530</v>
      </c>
      <c r="E2459" s="1" t="s">
        <v>2546</v>
      </c>
      <c r="F2459" s="1">
        <v>180</v>
      </c>
      <c r="G2459" s="7">
        <v>2.34</v>
      </c>
      <c r="H2459" s="7">
        <v>2.9933333333333332</v>
      </c>
      <c r="I2459" s="2">
        <f t="shared" si="38"/>
        <v>538.79999999999995</v>
      </c>
    </row>
    <row r="2460" spans="1:9" x14ac:dyDescent="0.2">
      <c r="A2460" s="6">
        <v>2011</v>
      </c>
      <c r="B2460" s="1" t="s">
        <v>2420</v>
      </c>
      <c r="C2460" s="1" t="s">
        <v>2421</v>
      </c>
      <c r="D2460" s="1" t="s">
        <v>2530</v>
      </c>
      <c r="E2460" s="1" t="s">
        <v>2547</v>
      </c>
      <c r="F2460" s="1">
        <v>132</v>
      </c>
      <c r="G2460" s="7">
        <v>2.6733333333333333</v>
      </c>
      <c r="H2460" s="7">
        <v>2.9733333333333332</v>
      </c>
      <c r="I2460" s="2">
        <f t="shared" si="38"/>
        <v>392.47999999999996</v>
      </c>
    </row>
    <row r="2461" spans="1:9" x14ac:dyDescent="0.2">
      <c r="A2461" s="6">
        <v>2011</v>
      </c>
      <c r="B2461" s="1" t="s">
        <v>2420</v>
      </c>
      <c r="C2461" s="1" t="s">
        <v>2421</v>
      </c>
      <c r="D2461" s="1" t="s">
        <v>2530</v>
      </c>
      <c r="E2461" s="1" t="s">
        <v>2548</v>
      </c>
      <c r="F2461" s="1">
        <v>132</v>
      </c>
      <c r="G2461" s="7">
        <v>2.4</v>
      </c>
      <c r="H2461" s="7">
        <v>2.9666666666666668</v>
      </c>
      <c r="I2461" s="2">
        <f t="shared" si="38"/>
        <v>391.6</v>
      </c>
    </row>
    <row r="2462" spans="1:9" x14ac:dyDescent="0.2">
      <c r="A2462" s="6">
        <v>2011</v>
      </c>
      <c r="B2462" s="1" t="s">
        <v>2420</v>
      </c>
      <c r="C2462" s="1" t="s">
        <v>2421</v>
      </c>
      <c r="D2462" s="1" t="s">
        <v>2530</v>
      </c>
      <c r="E2462" s="1" t="s">
        <v>2549</v>
      </c>
      <c r="F2462" s="1">
        <v>144</v>
      </c>
      <c r="G2462" s="7">
        <v>2.3266666666666667</v>
      </c>
      <c r="H2462" s="7">
        <v>2.9133333333333336</v>
      </c>
      <c r="I2462" s="2">
        <f t="shared" si="38"/>
        <v>419.52000000000004</v>
      </c>
    </row>
    <row r="2463" spans="1:9" x14ac:dyDescent="0.2">
      <c r="A2463" s="6">
        <v>2011</v>
      </c>
      <c r="B2463" s="1" t="s">
        <v>2420</v>
      </c>
      <c r="C2463" s="1" t="s">
        <v>2421</v>
      </c>
      <c r="D2463" s="1" t="s">
        <v>2530</v>
      </c>
      <c r="E2463" s="1" t="s">
        <v>2550</v>
      </c>
      <c r="F2463" s="1">
        <v>168</v>
      </c>
      <c r="G2463" s="7">
        <v>2.56</v>
      </c>
      <c r="H2463" s="7">
        <v>2.94</v>
      </c>
      <c r="I2463" s="2">
        <f t="shared" si="38"/>
        <v>493.92</v>
      </c>
    </row>
    <row r="2464" spans="1:9" x14ac:dyDescent="0.2">
      <c r="A2464" s="6">
        <v>2011</v>
      </c>
      <c r="B2464" s="1" t="s">
        <v>2420</v>
      </c>
      <c r="C2464" s="1" t="s">
        <v>2421</v>
      </c>
      <c r="D2464" s="1" t="s">
        <v>2530</v>
      </c>
      <c r="E2464" s="1" t="s">
        <v>2551</v>
      </c>
      <c r="F2464" s="1">
        <v>144</v>
      </c>
      <c r="G2464" s="7">
        <v>2.2666666666666666</v>
      </c>
      <c r="H2464" s="7">
        <v>2.9333333333333331</v>
      </c>
      <c r="I2464" s="2">
        <f t="shared" si="38"/>
        <v>422.4</v>
      </c>
    </row>
    <row r="2465" spans="1:9" x14ac:dyDescent="0.2">
      <c r="A2465" s="6">
        <v>2011</v>
      </c>
      <c r="B2465" s="1" t="s">
        <v>2420</v>
      </c>
      <c r="C2465" s="1" t="s">
        <v>2421</v>
      </c>
      <c r="D2465" s="1" t="s">
        <v>2530</v>
      </c>
      <c r="E2465" s="1" t="s">
        <v>2552</v>
      </c>
      <c r="F2465" s="1">
        <v>180</v>
      </c>
      <c r="G2465" s="7">
        <v>2.46</v>
      </c>
      <c r="H2465" s="7">
        <v>2.9333333333333331</v>
      </c>
      <c r="I2465" s="2">
        <f t="shared" si="38"/>
        <v>528</v>
      </c>
    </row>
    <row r="2466" spans="1:9" x14ac:dyDescent="0.2">
      <c r="A2466" s="6">
        <v>2011</v>
      </c>
      <c r="B2466" s="1" t="s">
        <v>2420</v>
      </c>
      <c r="C2466" s="1" t="s">
        <v>2421</v>
      </c>
      <c r="D2466" s="1" t="s">
        <v>2530</v>
      </c>
      <c r="E2466" s="1" t="s">
        <v>2553</v>
      </c>
      <c r="F2466" s="1">
        <v>168</v>
      </c>
      <c r="G2466" s="7">
        <v>2.64</v>
      </c>
      <c r="H2466" s="7">
        <v>2.9333333333333331</v>
      </c>
      <c r="I2466" s="2">
        <f t="shared" si="38"/>
        <v>492.79999999999995</v>
      </c>
    </row>
    <row r="2467" spans="1:9" x14ac:dyDescent="0.2">
      <c r="A2467" s="6">
        <v>2011</v>
      </c>
      <c r="B2467" s="1" t="s">
        <v>2420</v>
      </c>
      <c r="C2467" s="1" t="s">
        <v>2421</v>
      </c>
      <c r="D2467" s="1" t="s">
        <v>2530</v>
      </c>
      <c r="E2467" s="1" t="s">
        <v>2554</v>
      </c>
      <c r="F2467" s="1">
        <v>180</v>
      </c>
      <c r="G2467" s="7">
        <v>2.5066666666666668</v>
      </c>
      <c r="H2467" s="7">
        <v>2.9133333333333336</v>
      </c>
      <c r="I2467" s="2">
        <f t="shared" si="38"/>
        <v>524.40000000000009</v>
      </c>
    </row>
    <row r="2468" spans="1:9" x14ac:dyDescent="0.2">
      <c r="A2468" s="6">
        <v>2011</v>
      </c>
      <c r="B2468" s="1" t="s">
        <v>2420</v>
      </c>
      <c r="C2468" s="1" t="s">
        <v>2421</v>
      </c>
      <c r="D2468" s="1" t="s">
        <v>2530</v>
      </c>
      <c r="E2468" s="1" t="s">
        <v>2555</v>
      </c>
      <c r="F2468" s="1">
        <v>168</v>
      </c>
      <c r="G2468" s="7">
        <v>2.5</v>
      </c>
      <c r="H2468" s="7">
        <v>2.9</v>
      </c>
      <c r="I2468" s="2">
        <f t="shared" si="38"/>
        <v>487.2</v>
      </c>
    </row>
    <row r="2469" spans="1:9" x14ac:dyDescent="0.2">
      <c r="A2469" s="6">
        <v>2011</v>
      </c>
      <c r="B2469" s="1" t="s">
        <v>2420</v>
      </c>
      <c r="C2469" s="1" t="s">
        <v>2421</v>
      </c>
      <c r="D2469" s="1" t="s">
        <v>2530</v>
      </c>
      <c r="E2469" s="1" t="s">
        <v>2556</v>
      </c>
      <c r="F2469" s="1">
        <v>144</v>
      </c>
      <c r="G2469" s="7">
        <v>2.7533333333333334</v>
      </c>
      <c r="H2469" s="7">
        <v>2.9733333333333332</v>
      </c>
      <c r="I2469" s="2">
        <f t="shared" si="38"/>
        <v>428.15999999999997</v>
      </c>
    </row>
    <row r="2470" spans="1:9" x14ac:dyDescent="0.2">
      <c r="A2470" s="6">
        <v>2011</v>
      </c>
      <c r="B2470" s="1" t="s">
        <v>2420</v>
      </c>
      <c r="C2470" s="1" t="s">
        <v>2421</v>
      </c>
      <c r="D2470" s="1" t="s">
        <v>2530</v>
      </c>
      <c r="E2470" s="1" t="s">
        <v>2557</v>
      </c>
      <c r="F2470" s="1">
        <v>132</v>
      </c>
      <c r="G2470" s="7">
        <v>2.2933333333333334</v>
      </c>
      <c r="H2470" s="7">
        <v>2.92</v>
      </c>
      <c r="I2470" s="2">
        <f t="shared" si="38"/>
        <v>385.44</v>
      </c>
    </row>
    <row r="2471" spans="1:9" x14ac:dyDescent="0.2">
      <c r="A2471" s="6">
        <v>2011</v>
      </c>
      <c r="B2471" s="1" t="s">
        <v>2420</v>
      </c>
      <c r="C2471" s="1" t="s">
        <v>2421</v>
      </c>
      <c r="D2471" s="1" t="s">
        <v>2530</v>
      </c>
      <c r="E2471" s="1" t="s">
        <v>2558</v>
      </c>
      <c r="F2471" s="1">
        <v>120</v>
      </c>
      <c r="G2471" s="7">
        <v>2.5</v>
      </c>
      <c r="H2471" s="7">
        <v>2.8733333333333335</v>
      </c>
      <c r="I2471" s="2">
        <f t="shared" si="38"/>
        <v>344.8</v>
      </c>
    </row>
    <row r="2472" spans="1:9" x14ac:dyDescent="0.2">
      <c r="A2472" s="6">
        <v>2011</v>
      </c>
      <c r="B2472" s="1" t="s">
        <v>2420</v>
      </c>
      <c r="C2472" s="1" t="s">
        <v>2421</v>
      </c>
      <c r="D2472" s="1" t="s">
        <v>2530</v>
      </c>
      <c r="E2472" s="1" t="s">
        <v>2559</v>
      </c>
      <c r="F2472" s="1">
        <v>132</v>
      </c>
      <c r="G2472" s="7">
        <v>2.4333333333333331</v>
      </c>
      <c r="H2472" s="7">
        <v>2.9466666666666668</v>
      </c>
      <c r="I2472" s="2">
        <f t="shared" si="38"/>
        <v>388.96000000000004</v>
      </c>
    </row>
    <row r="2473" spans="1:9" x14ac:dyDescent="0.2">
      <c r="A2473" s="6">
        <v>2011</v>
      </c>
      <c r="B2473" s="1" t="s">
        <v>2420</v>
      </c>
      <c r="C2473" s="1" t="s">
        <v>2421</v>
      </c>
      <c r="D2473" s="1" t="s">
        <v>2530</v>
      </c>
      <c r="E2473" s="1" t="s">
        <v>2560</v>
      </c>
      <c r="F2473" s="1">
        <v>120</v>
      </c>
      <c r="G2473" s="7">
        <v>2.42</v>
      </c>
      <c r="H2473" s="7">
        <v>2.8866666666666667</v>
      </c>
      <c r="I2473" s="2">
        <f t="shared" si="38"/>
        <v>346.4</v>
      </c>
    </row>
    <row r="2474" spans="1:9" x14ac:dyDescent="0.2">
      <c r="A2474" s="6">
        <v>2011</v>
      </c>
      <c r="B2474" s="1" t="s">
        <v>2420</v>
      </c>
      <c r="C2474" s="1" t="s">
        <v>2421</v>
      </c>
      <c r="D2474" s="1" t="s">
        <v>2530</v>
      </c>
      <c r="E2474" s="1" t="s">
        <v>2561</v>
      </c>
      <c r="F2474" s="1">
        <v>132</v>
      </c>
      <c r="G2474" s="7">
        <v>2.6866666666666665</v>
      </c>
      <c r="H2474" s="7">
        <v>2.98</v>
      </c>
      <c r="I2474" s="2">
        <f t="shared" si="38"/>
        <v>393.36</v>
      </c>
    </row>
    <row r="2475" spans="1:9" x14ac:dyDescent="0.2">
      <c r="A2475" s="6">
        <v>2011</v>
      </c>
      <c r="B2475" s="1" t="s">
        <v>2420</v>
      </c>
      <c r="C2475" s="1" t="s">
        <v>2421</v>
      </c>
      <c r="D2475" s="1" t="s">
        <v>2530</v>
      </c>
      <c r="E2475" s="1" t="s">
        <v>2562</v>
      </c>
      <c r="F2475" s="1">
        <v>156</v>
      </c>
      <c r="G2475" s="7">
        <v>2.64</v>
      </c>
      <c r="H2475" s="7">
        <v>2.8666666666666667</v>
      </c>
      <c r="I2475" s="2">
        <f t="shared" si="38"/>
        <v>447.2</v>
      </c>
    </row>
    <row r="2476" spans="1:9" x14ac:dyDescent="0.2">
      <c r="A2476" s="6">
        <v>2011</v>
      </c>
      <c r="B2476" s="1" t="s">
        <v>2420</v>
      </c>
      <c r="C2476" s="1" t="s">
        <v>2421</v>
      </c>
      <c r="D2476" s="1" t="s">
        <v>2530</v>
      </c>
      <c r="E2476" s="1" t="s">
        <v>2563</v>
      </c>
      <c r="F2476" s="1">
        <v>120</v>
      </c>
      <c r="G2476" s="7">
        <v>2.3933333333333335</v>
      </c>
      <c r="H2476" s="7">
        <v>2.98</v>
      </c>
      <c r="I2476" s="2">
        <f t="shared" si="38"/>
        <v>357.6</v>
      </c>
    </row>
    <row r="2477" spans="1:9" x14ac:dyDescent="0.2">
      <c r="A2477" s="6">
        <v>2011</v>
      </c>
      <c r="B2477" s="1" t="s">
        <v>2420</v>
      </c>
      <c r="C2477" s="1" t="s">
        <v>2421</v>
      </c>
      <c r="D2477" s="1" t="s">
        <v>2530</v>
      </c>
      <c r="E2477" s="1" t="s">
        <v>2564</v>
      </c>
      <c r="F2477" s="1">
        <v>144</v>
      </c>
      <c r="G2477" s="7">
        <v>2.7</v>
      </c>
      <c r="H2477" s="7">
        <v>2.9533333333333331</v>
      </c>
      <c r="I2477" s="2">
        <f t="shared" si="38"/>
        <v>425.28</v>
      </c>
    </row>
    <row r="2478" spans="1:9" x14ac:dyDescent="0.2">
      <c r="A2478" s="6">
        <v>2011</v>
      </c>
      <c r="B2478" s="1" t="s">
        <v>2420</v>
      </c>
      <c r="C2478" s="1" t="s">
        <v>2421</v>
      </c>
      <c r="D2478" s="1" t="s">
        <v>2530</v>
      </c>
      <c r="E2478" s="1" t="s">
        <v>2565</v>
      </c>
      <c r="F2478" s="1">
        <v>120</v>
      </c>
      <c r="G2478" s="7">
        <v>2.38</v>
      </c>
      <c r="H2478" s="7">
        <v>2.96</v>
      </c>
      <c r="I2478" s="2">
        <f t="shared" si="38"/>
        <v>355.2</v>
      </c>
    </row>
    <row r="2479" spans="1:9" x14ac:dyDescent="0.2">
      <c r="A2479" s="6">
        <v>2011</v>
      </c>
      <c r="B2479" s="1" t="s">
        <v>2420</v>
      </c>
      <c r="C2479" s="1" t="s">
        <v>2421</v>
      </c>
      <c r="D2479" s="1" t="s">
        <v>2530</v>
      </c>
      <c r="E2479" s="1" t="s">
        <v>2566</v>
      </c>
      <c r="F2479" s="1">
        <v>120</v>
      </c>
      <c r="G2479" s="7">
        <v>2.6266666666666665</v>
      </c>
      <c r="H2479" s="7">
        <v>2.9066666666666667</v>
      </c>
      <c r="I2479" s="2">
        <f t="shared" si="38"/>
        <v>348.8</v>
      </c>
    </row>
    <row r="2480" spans="1:9" x14ac:dyDescent="0.2">
      <c r="A2480" s="6">
        <v>2011</v>
      </c>
      <c r="B2480" s="1" t="s">
        <v>2420</v>
      </c>
      <c r="C2480" s="1" t="s">
        <v>2421</v>
      </c>
      <c r="D2480" s="1" t="s">
        <v>2530</v>
      </c>
      <c r="E2480" s="1" t="s">
        <v>2567</v>
      </c>
      <c r="F2480" s="1">
        <v>132</v>
      </c>
      <c r="G2480" s="7">
        <v>2.3666666666666667</v>
      </c>
      <c r="H2480" s="7">
        <v>2.9533333333333331</v>
      </c>
      <c r="I2480" s="2">
        <f t="shared" si="38"/>
        <v>389.84</v>
      </c>
    </row>
    <row r="2481" spans="1:9" x14ac:dyDescent="0.2">
      <c r="A2481" s="6">
        <v>2011</v>
      </c>
      <c r="B2481" s="1" t="s">
        <v>2420</v>
      </c>
      <c r="C2481" s="1" t="s">
        <v>2421</v>
      </c>
      <c r="D2481" s="1" t="s">
        <v>2530</v>
      </c>
      <c r="E2481" s="1" t="s">
        <v>2568</v>
      </c>
      <c r="F2481" s="1">
        <v>156</v>
      </c>
      <c r="G2481" s="7">
        <v>2.3733333333333335</v>
      </c>
      <c r="H2481" s="7">
        <v>2.9</v>
      </c>
      <c r="I2481" s="2">
        <f t="shared" si="38"/>
        <v>452.4</v>
      </c>
    </row>
    <row r="2482" spans="1:9" x14ac:dyDescent="0.2">
      <c r="A2482" s="6">
        <v>2011</v>
      </c>
      <c r="B2482" s="1" t="s">
        <v>2420</v>
      </c>
      <c r="C2482" s="1" t="s">
        <v>2421</v>
      </c>
      <c r="D2482" s="1" t="s">
        <v>2530</v>
      </c>
      <c r="E2482" s="1" t="s">
        <v>2569</v>
      </c>
      <c r="F2482" s="1">
        <v>156</v>
      </c>
      <c r="G2482" s="7">
        <v>2.6133333333333333</v>
      </c>
      <c r="H2482" s="7">
        <v>2.98</v>
      </c>
      <c r="I2482" s="2">
        <f t="shared" si="38"/>
        <v>464.88</v>
      </c>
    </row>
    <row r="2483" spans="1:9" x14ac:dyDescent="0.2">
      <c r="A2483" s="6">
        <v>2011</v>
      </c>
      <c r="B2483" s="1" t="s">
        <v>2420</v>
      </c>
      <c r="C2483" s="1" t="s">
        <v>2421</v>
      </c>
      <c r="D2483" s="1" t="s">
        <v>2530</v>
      </c>
      <c r="E2483" s="1" t="s">
        <v>2570</v>
      </c>
      <c r="F2483" s="1">
        <v>156</v>
      </c>
      <c r="G2483" s="7">
        <v>2.5066666666666668</v>
      </c>
      <c r="H2483" s="7">
        <v>3</v>
      </c>
      <c r="I2483" s="2">
        <f t="shared" si="38"/>
        <v>468</v>
      </c>
    </row>
    <row r="2484" spans="1:9" x14ac:dyDescent="0.2">
      <c r="A2484" s="6">
        <v>2011</v>
      </c>
      <c r="B2484" s="1" t="s">
        <v>2420</v>
      </c>
      <c r="C2484" s="1" t="s">
        <v>2421</v>
      </c>
      <c r="D2484" s="1" t="s">
        <v>2530</v>
      </c>
      <c r="E2484" s="1" t="s">
        <v>2571</v>
      </c>
      <c r="F2484" s="1">
        <v>168</v>
      </c>
      <c r="G2484" s="7">
        <v>2.4133333333333336</v>
      </c>
      <c r="H2484" s="7">
        <v>2.8866666666666667</v>
      </c>
      <c r="I2484" s="2">
        <f t="shared" si="38"/>
        <v>484.96000000000004</v>
      </c>
    </row>
    <row r="2485" spans="1:9" x14ac:dyDescent="0.2">
      <c r="A2485" s="6">
        <v>2011</v>
      </c>
      <c r="B2485" s="1" t="s">
        <v>2420</v>
      </c>
      <c r="C2485" s="1" t="s">
        <v>2421</v>
      </c>
      <c r="D2485" s="1" t="s">
        <v>2530</v>
      </c>
      <c r="E2485" s="1" t="s">
        <v>2572</v>
      </c>
      <c r="F2485" s="1">
        <v>144</v>
      </c>
      <c r="G2485" s="7">
        <v>2.6933333333333334</v>
      </c>
      <c r="H2485" s="7">
        <v>2.8733333333333335</v>
      </c>
      <c r="I2485" s="2">
        <f t="shared" si="38"/>
        <v>413.76000000000005</v>
      </c>
    </row>
    <row r="2486" spans="1:9" x14ac:dyDescent="0.2">
      <c r="A2486" s="6">
        <v>2011</v>
      </c>
      <c r="B2486" s="1" t="s">
        <v>2420</v>
      </c>
      <c r="C2486" s="1" t="s">
        <v>2421</v>
      </c>
      <c r="D2486" s="1" t="s">
        <v>2530</v>
      </c>
      <c r="E2486" s="1" t="s">
        <v>2573</v>
      </c>
      <c r="F2486" s="1">
        <v>156</v>
      </c>
      <c r="G2486" s="7">
        <v>2.2733333333333334</v>
      </c>
      <c r="H2486" s="7">
        <v>2.9733333333333332</v>
      </c>
      <c r="I2486" s="2">
        <f t="shared" si="38"/>
        <v>463.84</v>
      </c>
    </row>
    <row r="2487" spans="1:9" x14ac:dyDescent="0.2">
      <c r="A2487" s="6">
        <v>2011</v>
      </c>
      <c r="B2487" s="1" t="s">
        <v>2420</v>
      </c>
      <c r="C2487" s="1" t="s">
        <v>2421</v>
      </c>
      <c r="D2487" s="1" t="s">
        <v>2530</v>
      </c>
      <c r="E2487" s="1" t="s">
        <v>2574</v>
      </c>
      <c r="F2487" s="1">
        <v>180</v>
      </c>
      <c r="G2487" s="7">
        <v>2.58</v>
      </c>
      <c r="H2487" s="7">
        <v>2.94</v>
      </c>
      <c r="I2487" s="2">
        <f t="shared" si="38"/>
        <v>529.20000000000005</v>
      </c>
    </row>
    <row r="2488" spans="1:9" x14ac:dyDescent="0.2">
      <c r="A2488" s="6">
        <v>2011</v>
      </c>
      <c r="B2488" s="1" t="s">
        <v>2420</v>
      </c>
      <c r="C2488" s="1" t="s">
        <v>2421</v>
      </c>
      <c r="D2488" s="1" t="s">
        <v>2530</v>
      </c>
      <c r="E2488" s="1" t="s">
        <v>2575</v>
      </c>
      <c r="F2488" s="1">
        <v>156</v>
      </c>
      <c r="G2488" s="7">
        <v>2.5733333333333333</v>
      </c>
      <c r="H2488" s="7">
        <v>2.96</v>
      </c>
      <c r="I2488" s="2">
        <f t="shared" si="38"/>
        <v>461.76</v>
      </c>
    </row>
    <row r="2489" spans="1:9" x14ac:dyDescent="0.2">
      <c r="A2489" s="6">
        <v>2011</v>
      </c>
      <c r="B2489" s="1" t="s">
        <v>2420</v>
      </c>
      <c r="C2489" s="1" t="s">
        <v>2421</v>
      </c>
      <c r="D2489" s="1" t="s">
        <v>2530</v>
      </c>
      <c r="E2489" s="1" t="s">
        <v>2576</v>
      </c>
      <c r="F2489" s="1">
        <v>144</v>
      </c>
      <c r="G2489" s="7">
        <v>2.3266666666666667</v>
      </c>
      <c r="H2489" s="7">
        <v>2.8666666666666667</v>
      </c>
      <c r="I2489" s="2">
        <f t="shared" si="38"/>
        <v>412.8</v>
      </c>
    </row>
    <row r="2490" spans="1:9" x14ac:dyDescent="0.2">
      <c r="A2490" s="6">
        <v>2011</v>
      </c>
      <c r="B2490" s="1" t="s">
        <v>2420</v>
      </c>
      <c r="C2490" s="1" t="s">
        <v>2421</v>
      </c>
      <c r="D2490" s="1" t="s">
        <v>2530</v>
      </c>
      <c r="E2490" s="1" t="s">
        <v>2577</v>
      </c>
      <c r="F2490" s="1">
        <v>132</v>
      </c>
      <c r="G2490" s="7">
        <v>2.5266666666666668</v>
      </c>
      <c r="H2490" s="7">
        <v>2.9066666666666667</v>
      </c>
      <c r="I2490" s="2">
        <f t="shared" si="38"/>
        <v>383.68</v>
      </c>
    </row>
    <row r="2491" spans="1:9" x14ac:dyDescent="0.2">
      <c r="A2491" s="6">
        <v>2011</v>
      </c>
      <c r="B2491" s="1" t="s">
        <v>2420</v>
      </c>
      <c r="C2491" s="1" t="s">
        <v>2421</v>
      </c>
      <c r="D2491" s="1" t="s">
        <v>2530</v>
      </c>
      <c r="E2491" s="1" t="s">
        <v>2578</v>
      </c>
      <c r="F2491" s="1">
        <v>168</v>
      </c>
      <c r="G2491" s="7">
        <v>2.4133333333333336</v>
      </c>
      <c r="H2491" s="7">
        <v>3</v>
      </c>
      <c r="I2491" s="2">
        <f t="shared" si="38"/>
        <v>504</v>
      </c>
    </row>
    <row r="2492" spans="1:9" x14ac:dyDescent="0.2">
      <c r="A2492" s="6">
        <v>2011</v>
      </c>
      <c r="B2492" s="1" t="s">
        <v>2420</v>
      </c>
      <c r="C2492" s="1" t="s">
        <v>2421</v>
      </c>
      <c r="D2492" s="1" t="s">
        <v>2530</v>
      </c>
      <c r="E2492" s="1" t="s">
        <v>2579</v>
      </c>
      <c r="F2492" s="1">
        <v>180</v>
      </c>
      <c r="G2492" s="7">
        <v>2.58</v>
      </c>
      <c r="H2492" s="7">
        <v>2.9666666666666668</v>
      </c>
      <c r="I2492" s="2">
        <f t="shared" si="38"/>
        <v>534</v>
      </c>
    </row>
    <row r="2493" spans="1:9" x14ac:dyDescent="0.2">
      <c r="A2493" s="6">
        <v>2011</v>
      </c>
      <c r="B2493" s="1" t="s">
        <v>2420</v>
      </c>
      <c r="C2493" s="1" t="s">
        <v>2421</v>
      </c>
      <c r="D2493" s="1" t="s">
        <v>2530</v>
      </c>
      <c r="E2493" s="1" t="s">
        <v>2580</v>
      </c>
      <c r="F2493" s="1">
        <v>168</v>
      </c>
      <c r="G2493" s="7">
        <v>2.7466666666666666</v>
      </c>
      <c r="H2493" s="7">
        <v>2.9933333333333332</v>
      </c>
      <c r="I2493" s="2">
        <f t="shared" si="38"/>
        <v>502.88</v>
      </c>
    </row>
    <row r="2494" spans="1:9" x14ac:dyDescent="0.2">
      <c r="A2494" s="6">
        <v>2011</v>
      </c>
      <c r="B2494" s="1" t="s">
        <v>2420</v>
      </c>
      <c r="C2494" s="1" t="s">
        <v>2421</v>
      </c>
      <c r="D2494" s="1" t="s">
        <v>2530</v>
      </c>
      <c r="E2494" s="1" t="s">
        <v>2581</v>
      </c>
      <c r="F2494" s="1">
        <v>180</v>
      </c>
      <c r="G2494" s="7">
        <v>2.5133333333333332</v>
      </c>
      <c r="H2494" s="7">
        <v>2.9</v>
      </c>
      <c r="I2494" s="2">
        <f t="shared" si="38"/>
        <v>522</v>
      </c>
    </row>
    <row r="2495" spans="1:9" x14ac:dyDescent="0.2">
      <c r="A2495" s="6">
        <v>2011</v>
      </c>
      <c r="B2495" s="1" t="s">
        <v>2420</v>
      </c>
      <c r="C2495" s="1" t="s">
        <v>2421</v>
      </c>
      <c r="D2495" s="1" t="s">
        <v>2530</v>
      </c>
      <c r="E2495" s="1" t="s">
        <v>2582</v>
      </c>
      <c r="F2495" s="1">
        <v>132</v>
      </c>
      <c r="G2495" s="7">
        <v>2.6133333333333333</v>
      </c>
      <c r="H2495" s="7">
        <v>2.9533333333333331</v>
      </c>
      <c r="I2495" s="2">
        <f t="shared" si="38"/>
        <v>389.84</v>
      </c>
    </row>
    <row r="2496" spans="1:9" x14ac:dyDescent="0.2">
      <c r="A2496" s="6">
        <v>2011</v>
      </c>
      <c r="B2496" s="1" t="s">
        <v>2420</v>
      </c>
      <c r="C2496" s="1" t="s">
        <v>2421</v>
      </c>
      <c r="D2496" s="1" t="s">
        <v>2530</v>
      </c>
      <c r="E2496" s="1" t="s">
        <v>2583</v>
      </c>
      <c r="F2496" s="1">
        <v>144</v>
      </c>
      <c r="G2496" s="7">
        <v>2.5733333333333333</v>
      </c>
      <c r="H2496" s="7">
        <v>2.9933333333333332</v>
      </c>
      <c r="I2496" s="2">
        <f t="shared" si="38"/>
        <v>431.03999999999996</v>
      </c>
    </row>
    <row r="2497" spans="1:9" x14ac:dyDescent="0.2">
      <c r="A2497" s="6">
        <v>2011</v>
      </c>
      <c r="B2497" s="1" t="s">
        <v>2420</v>
      </c>
      <c r="C2497" s="1" t="s">
        <v>2421</v>
      </c>
      <c r="D2497" s="1" t="s">
        <v>2530</v>
      </c>
      <c r="E2497" s="1" t="s">
        <v>2584</v>
      </c>
      <c r="F2497" s="1">
        <v>144</v>
      </c>
      <c r="G2497" s="7">
        <v>2.3066666666666666</v>
      </c>
      <c r="H2497" s="7">
        <v>2.8733333333333335</v>
      </c>
      <c r="I2497" s="2">
        <f t="shared" si="38"/>
        <v>413.76000000000005</v>
      </c>
    </row>
    <row r="2498" spans="1:9" x14ac:dyDescent="0.2">
      <c r="A2498" s="6">
        <v>2011</v>
      </c>
      <c r="B2498" s="1" t="s">
        <v>2420</v>
      </c>
      <c r="C2498" s="1" t="s">
        <v>2421</v>
      </c>
      <c r="D2498" s="1" t="s">
        <v>2530</v>
      </c>
      <c r="E2498" s="1" t="s">
        <v>2585</v>
      </c>
      <c r="F2498" s="1">
        <v>132</v>
      </c>
      <c r="G2498" s="7">
        <v>2.5133333333333332</v>
      </c>
      <c r="H2498" s="7">
        <v>2.9</v>
      </c>
      <c r="I2498" s="2">
        <f t="shared" si="38"/>
        <v>382.8</v>
      </c>
    </row>
    <row r="2499" spans="1:9" x14ac:dyDescent="0.2">
      <c r="A2499" s="6">
        <v>2011</v>
      </c>
      <c r="B2499" s="1" t="s">
        <v>2420</v>
      </c>
      <c r="C2499" s="1" t="s">
        <v>2421</v>
      </c>
      <c r="D2499" s="1" t="s">
        <v>2530</v>
      </c>
      <c r="E2499" s="1" t="s">
        <v>2586</v>
      </c>
      <c r="F2499" s="1">
        <v>180</v>
      </c>
      <c r="G2499" s="7">
        <v>2.4933333333333332</v>
      </c>
      <c r="H2499" s="7">
        <v>2.9866666666666668</v>
      </c>
      <c r="I2499" s="2">
        <f t="shared" si="38"/>
        <v>537.6</v>
      </c>
    </row>
    <row r="2500" spans="1:9" x14ac:dyDescent="0.2">
      <c r="A2500" s="6">
        <v>2011</v>
      </c>
      <c r="B2500" s="1" t="s">
        <v>2420</v>
      </c>
      <c r="C2500" s="1" t="s">
        <v>2421</v>
      </c>
      <c r="D2500" s="1" t="s">
        <v>2530</v>
      </c>
      <c r="E2500" s="1" t="s">
        <v>2587</v>
      </c>
      <c r="F2500" s="1">
        <v>168</v>
      </c>
      <c r="G2500" s="7">
        <v>2.5266666666666668</v>
      </c>
      <c r="H2500" s="7">
        <v>2.9733333333333332</v>
      </c>
      <c r="I2500" s="2">
        <f t="shared" si="38"/>
        <v>499.52</v>
      </c>
    </row>
    <row r="2501" spans="1:9" x14ac:dyDescent="0.2">
      <c r="A2501" s="6">
        <v>2011</v>
      </c>
      <c r="B2501" s="1" t="s">
        <v>2420</v>
      </c>
      <c r="C2501" s="1" t="s">
        <v>2421</v>
      </c>
      <c r="D2501" s="1" t="s">
        <v>2530</v>
      </c>
      <c r="E2501" s="1" t="s">
        <v>2588</v>
      </c>
      <c r="F2501" s="1">
        <v>144</v>
      </c>
      <c r="G2501" s="7">
        <v>2.5466666666666669</v>
      </c>
      <c r="H2501" s="7">
        <v>2.9333333333333331</v>
      </c>
      <c r="I2501" s="2">
        <f t="shared" si="38"/>
        <v>422.4</v>
      </c>
    </row>
    <row r="2502" spans="1:9" x14ac:dyDescent="0.2">
      <c r="A2502" s="6">
        <v>2011</v>
      </c>
      <c r="B2502" s="1" t="s">
        <v>2420</v>
      </c>
      <c r="C2502" s="1" t="s">
        <v>2421</v>
      </c>
      <c r="D2502" s="1" t="s">
        <v>2530</v>
      </c>
      <c r="E2502" s="1" t="s">
        <v>2589</v>
      </c>
      <c r="F2502" s="1">
        <v>180</v>
      </c>
      <c r="G2502" s="7">
        <v>2.6266666666666665</v>
      </c>
      <c r="H2502" s="7">
        <v>2.9466666666666668</v>
      </c>
      <c r="I2502" s="2">
        <f t="shared" si="38"/>
        <v>530.4</v>
      </c>
    </row>
    <row r="2503" spans="1:9" x14ac:dyDescent="0.2">
      <c r="A2503" s="6">
        <v>2011</v>
      </c>
      <c r="B2503" s="1" t="s">
        <v>2420</v>
      </c>
      <c r="C2503" s="1" t="s">
        <v>2421</v>
      </c>
      <c r="D2503" s="1" t="s">
        <v>2530</v>
      </c>
      <c r="E2503" s="1" t="s">
        <v>2590</v>
      </c>
      <c r="F2503" s="1">
        <v>168</v>
      </c>
      <c r="G2503" s="7">
        <v>2.68</v>
      </c>
      <c r="H2503" s="7">
        <v>2.88</v>
      </c>
      <c r="I2503" s="2">
        <f t="shared" si="38"/>
        <v>483.84</v>
      </c>
    </row>
    <row r="2504" spans="1:9" x14ac:dyDescent="0.2">
      <c r="A2504" s="6">
        <v>2011</v>
      </c>
      <c r="B2504" s="1" t="s">
        <v>2420</v>
      </c>
      <c r="C2504" s="1" t="s">
        <v>2421</v>
      </c>
      <c r="D2504" s="1" t="s">
        <v>2530</v>
      </c>
      <c r="E2504" s="1" t="s">
        <v>2591</v>
      </c>
      <c r="F2504" s="1">
        <v>180</v>
      </c>
      <c r="G2504" s="7">
        <v>2.6066666666666665</v>
      </c>
      <c r="H2504" s="7">
        <v>2.9333333333333331</v>
      </c>
      <c r="I2504" s="2">
        <f t="shared" si="38"/>
        <v>528</v>
      </c>
    </row>
    <row r="2505" spans="1:9" x14ac:dyDescent="0.2">
      <c r="A2505" s="6">
        <v>2011</v>
      </c>
      <c r="B2505" s="1" t="s">
        <v>2420</v>
      </c>
      <c r="C2505" s="1" t="s">
        <v>2421</v>
      </c>
      <c r="D2505" s="1" t="s">
        <v>2530</v>
      </c>
      <c r="E2505" s="1" t="s">
        <v>2592</v>
      </c>
      <c r="F2505" s="1">
        <v>120</v>
      </c>
      <c r="G2505" s="7">
        <v>2.6733333333333333</v>
      </c>
      <c r="H2505" s="7">
        <v>2.8933333333333335</v>
      </c>
      <c r="I2505" s="2">
        <f t="shared" si="38"/>
        <v>347.20000000000005</v>
      </c>
    </row>
    <row r="2506" spans="1:9" x14ac:dyDescent="0.2">
      <c r="A2506" s="6">
        <v>2011</v>
      </c>
      <c r="B2506" s="1" t="s">
        <v>2420</v>
      </c>
      <c r="C2506" s="1" t="s">
        <v>2421</v>
      </c>
      <c r="D2506" s="1" t="s">
        <v>2530</v>
      </c>
      <c r="E2506" s="1" t="s">
        <v>2593</v>
      </c>
      <c r="F2506" s="1">
        <v>144</v>
      </c>
      <c r="G2506" s="7">
        <v>2.6</v>
      </c>
      <c r="H2506" s="7">
        <v>2.9266666666666667</v>
      </c>
      <c r="I2506" s="2">
        <f t="shared" si="38"/>
        <v>421.44</v>
      </c>
    </row>
    <row r="2507" spans="1:9" x14ac:dyDescent="0.2">
      <c r="A2507" s="6">
        <v>2011</v>
      </c>
      <c r="B2507" s="1" t="s">
        <v>2420</v>
      </c>
      <c r="C2507" s="1" t="s">
        <v>2421</v>
      </c>
      <c r="D2507" s="1" t="s">
        <v>2530</v>
      </c>
      <c r="E2507" s="1" t="s">
        <v>2594</v>
      </c>
      <c r="F2507" s="1">
        <v>120</v>
      </c>
      <c r="G2507" s="7">
        <v>2.6066666666666665</v>
      </c>
      <c r="H2507" s="7">
        <v>2.9</v>
      </c>
      <c r="I2507" s="2">
        <f t="shared" si="38"/>
        <v>348</v>
      </c>
    </row>
    <row r="2508" spans="1:9" x14ac:dyDescent="0.2">
      <c r="A2508" s="6">
        <v>2011</v>
      </c>
      <c r="B2508" s="1" t="s">
        <v>2420</v>
      </c>
      <c r="C2508" s="1" t="s">
        <v>2421</v>
      </c>
      <c r="D2508" s="1" t="s">
        <v>2530</v>
      </c>
      <c r="E2508" s="1" t="s">
        <v>2595</v>
      </c>
      <c r="F2508" s="1">
        <v>156</v>
      </c>
      <c r="G2508" s="7">
        <v>2.5866666666666664</v>
      </c>
      <c r="H2508" s="7">
        <v>2.88</v>
      </c>
      <c r="I2508" s="2">
        <f t="shared" si="38"/>
        <v>449.28</v>
      </c>
    </row>
    <row r="2509" spans="1:9" x14ac:dyDescent="0.2">
      <c r="A2509" s="6">
        <v>2011</v>
      </c>
      <c r="B2509" s="1" t="s">
        <v>2420</v>
      </c>
      <c r="C2509" s="1" t="s">
        <v>2421</v>
      </c>
      <c r="D2509" s="1" t="s">
        <v>2530</v>
      </c>
      <c r="E2509" s="1" t="s">
        <v>2596</v>
      </c>
      <c r="F2509" s="1">
        <v>168</v>
      </c>
      <c r="G2509" s="7">
        <v>2.4666666666666668</v>
      </c>
      <c r="H2509" s="7">
        <v>2.9466666666666668</v>
      </c>
      <c r="I2509" s="2">
        <f t="shared" si="38"/>
        <v>495.04</v>
      </c>
    </row>
    <row r="2510" spans="1:9" x14ac:dyDescent="0.2">
      <c r="A2510" s="6">
        <v>2011</v>
      </c>
      <c r="B2510" s="1" t="s">
        <v>2420</v>
      </c>
      <c r="C2510" s="1" t="s">
        <v>2421</v>
      </c>
      <c r="D2510" s="1" t="s">
        <v>2530</v>
      </c>
      <c r="E2510" s="1" t="s">
        <v>2597</v>
      </c>
      <c r="F2510" s="1">
        <v>156</v>
      </c>
      <c r="G2510" s="7">
        <v>2.5733333333333333</v>
      </c>
      <c r="H2510" s="7">
        <v>2.9533333333333331</v>
      </c>
      <c r="I2510" s="2">
        <f t="shared" si="38"/>
        <v>460.71999999999997</v>
      </c>
    </row>
    <row r="2511" spans="1:9" x14ac:dyDescent="0.2">
      <c r="A2511" s="6">
        <v>2011</v>
      </c>
      <c r="B2511" s="1" t="s">
        <v>2420</v>
      </c>
      <c r="C2511" s="1" t="s">
        <v>2421</v>
      </c>
      <c r="D2511" s="1" t="s">
        <v>2530</v>
      </c>
      <c r="E2511" s="1" t="s">
        <v>2598</v>
      </c>
      <c r="F2511" s="1">
        <v>168</v>
      </c>
      <c r="G2511" s="7">
        <v>2.5</v>
      </c>
      <c r="H2511" s="7">
        <v>3</v>
      </c>
      <c r="I2511" s="2">
        <f t="shared" ref="I2511:I2574" si="39">H2511 *F2511</f>
        <v>504</v>
      </c>
    </row>
    <row r="2512" spans="1:9" x14ac:dyDescent="0.2">
      <c r="A2512" s="6">
        <v>2011</v>
      </c>
      <c r="B2512" s="1" t="s">
        <v>2420</v>
      </c>
      <c r="C2512" s="1" t="s">
        <v>2421</v>
      </c>
      <c r="D2512" s="1" t="s">
        <v>2530</v>
      </c>
      <c r="E2512" s="1" t="s">
        <v>2599</v>
      </c>
      <c r="F2512" s="1">
        <v>156</v>
      </c>
      <c r="G2512" s="7">
        <v>2.58</v>
      </c>
      <c r="H2512" s="7">
        <v>2.9733333333333332</v>
      </c>
      <c r="I2512" s="2">
        <f t="shared" si="39"/>
        <v>463.84</v>
      </c>
    </row>
    <row r="2513" spans="1:9" x14ac:dyDescent="0.2">
      <c r="A2513" s="6">
        <v>2011</v>
      </c>
      <c r="B2513" s="1" t="s">
        <v>2420</v>
      </c>
      <c r="C2513" s="1" t="s">
        <v>2421</v>
      </c>
      <c r="D2513" s="1" t="s">
        <v>2530</v>
      </c>
      <c r="E2513" s="1" t="s">
        <v>2600</v>
      </c>
      <c r="F2513" s="1">
        <v>120</v>
      </c>
      <c r="G2513" s="7">
        <v>2.34</v>
      </c>
      <c r="H2513" s="7">
        <v>2.8933333333333335</v>
      </c>
      <c r="I2513" s="2">
        <f t="shared" si="39"/>
        <v>347.20000000000005</v>
      </c>
    </row>
    <row r="2514" spans="1:9" x14ac:dyDescent="0.2">
      <c r="A2514" s="6">
        <v>2011</v>
      </c>
      <c r="B2514" s="1" t="s">
        <v>2420</v>
      </c>
      <c r="C2514" s="1" t="s">
        <v>2421</v>
      </c>
      <c r="D2514" s="1" t="s">
        <v>2530</v>
      </c>
      <c r="E2514" s="1" t="s">
        <v>2601</v>
      </c>
      <c r="F2514" s="1">
        <v>120</v>
      </c>
      <c r="G2514" s="7">
        <v>2.4133333333333336</v>
      </c>
      <c r="H2514" s="7">
        <v>2.9</v>
      </c>
      <c r="I2514" s="2">
        <f t="shared" si="39"/>
        <v>348</v>
      </c>
    </row>
    <row r="2515" spans="1:9" x14ac:dyDescent="0.2">
      <c r="A2515" s="6">
        <v>2011</v>
      </c>
      <c r="B2515" s="1" t="s">
        <v>2420</v>
      </c>
      <c r="C2515" s="1" t="s">
        <v>2421</v>
      </c>
      <c r="D2515" s="1" t="s">
        <v>2602</v>
      </c>
      <c r="E2515" s="1" t="s">
        <v>2603</v>
      </c>
      <c r="F2515" s="1">
        <v>132</v>
      </c>
      <c r="G2515" s="7">
        <v>2.4133333333333336</v>
      </c>
      <c r="H2515" s="7">
        <v>2.96</v>
      </c>
      <c r="I2515" s="2">
        <f t="shared" si="39"/>
        <v>390.71999999999997</v>
      </c>
    </row>
    <row r="2516" spans="1:9" x14ac:dyDescent="0.2">
      <c r="A2516" s="6">
        <v>2011</v>
      </c>
      <c r="B2516" s="1" t="s">
        <v>2420</v>
      </c>
      <c r="C2516" s="1" t="s">
        <v>2421</v>
      </c>
      <c r="D2516" s="1" t="s">
        <v>2602</v>
      </c>
      <c r="E2516" s="1" t="s">
        <v>2604</v>
      </c>
      <c r="F2516" s="1">
        <v>132</v>
      </c>
      <c r="G2516" s="7">
        <v>2.78</v>
      </c>
      <c r="H2516" s="7">
        <v>2.88</v>
      </c>
      <c r="I2516" s="2">
        <f t="shared" si="39"/>
        <v>380.15999999999997</v>
      </c>
    </row>
    <row r="2517" spans="1:9" x14ac:dyDescent="0.2">
      <c r="A2517" s="6">
        <v>2011</v>
      </c>
      <c r="B2517" s="1" t="s">
        <v>2420</v>
      </c>
      <c r="C2517" s="1" t="s">
        <v>2421</v>
      </c>
      <c r="D2517" s="1" t="s">
        <v>2602</v>
      </c>
      <c r="E2517" s="1" t="s">
        <v>2605</v>
      </c>
      <c r="F2517" s="1">
        <v>144</v>
      </c>
      <c r="G2517" s="7">
        <v>2.46</v>
      </c>
      <c r="H2517" s="7">
        <v>2.9533333333333331</v>
      </c>
      <c r="I2517" s="2">
        <f t="shared" si="39"/>
        <v>425.28</v>
      </c>
    </row>
    <row r="2518" spans="1:9" x14ac:dyDescent="0.2">
      <c r="A2518" s="6">
        <v>2011</v>
      </c>
      <c r="B2518" s="1" t="s">
        <v>2420</v>
      </c>
      <c r="C2518" s="1" t="s">
        <v>2421</v>
      </c>
      <c r="D2518" s="1" t="s">
        <v>2606</v>
      </c>
      <c r="E2518" s="1" t="s">
        <v>2607</v>
      </c>
      <c r="F2518" s="1">
        <v>180</v>
      </c>
      <c r="G2518" s="7">
        <v>2.6666666666666665</v>
      </c>
      <c r="H2518" s="7">
        <v>2.9</v>
      </c>
      <c r="I2518" s="2">
        <f t="shared" si="39"/>
        <v>522</v>
      </c>
    </row>
    <row r="2519" spans="1:9" x14ac:dyDescent="0.2">
      <c r="A2519" s="6">
        <v>2011</v>
      </c>
      <c r="B2519" s="1" t="s">
        <v>2420</v>
      </c>
      <c r="C2519" s="1" t="s">
        <v>2421</v>
      </c>
      <c r="D2519" s="1" t="s">
        <v>2606</v>
      </c>
      <c r="E2519" s="1" t="s">
        <v>2608</v>
      </c>
      <c r="F2519" s="1">
        <v>120</v>
      </c>
      <c r="G2519" s="7">
        <v>2.4866666666666668</v>
      </c>
      <c r="H2519" s="7">
        <v>2.9266666666666667</v>
      </c>
      <c r="I2519" s="2">
        <f t="shared" si="39"/>
        <v>351.2</v>
      </c>
    </row>
    <row r="2520" spans="1:9" x14ac:dyDescent="0.2">
      <c r="A2520" s="6">
        <v>2011</v>
      </c>
      <c r="B2520" s="1" t="s">
        <v>2420</v>
      </c>
      <c r="C2520" s="1" t="s">
        <v>2421</v>
      </c>
      <c r="D2520" s="1" t="s">
        <v>2606</v>
      </c>
      <c r="E2520" s="1" t="s">
        <v>2609</v>
      </c>
      <c r="F2520" s="1">
        <v>132</v>
      </c>
      <c r="G2520" s="7">
        <v>2.52</v>
      </c>
      <c r="H2520" s="7">
        <v>2.9066666666666667</v>
      </c>
      <c r="I2520" s="2">
        <f t="shared" si="39"/>
        <v>383.68</v>
      </c>
    </row>
    <row r="2521" spans="1:9" x14ac:dyDescent="0.2">
      <c r="A2521" s="6">
        <v>2011</v>
      </c>
      <c r="B2521" s="1" t="s">
        <v>2420</v>
      </c>
      <c r="C2521" s="1" t="s">
        <v>2421</v>
      </c>
      <c r="D2521" s="1" t="s">
        <v>2606</v>
      </c>
      <c r="E2521" s="1" t="s">
        <v>2610</v>
      </c>
      <c r="F2521" s="1">
        <v>156</v>
      </c>
      <c r="G2521" s="7">
        <v>2.4666666666666668</v>
      </c>
      <c r="H2521" s="7">
        <v>2.88</v>
      </c>
      <c r="I2521" s="2">
        <f t="shared" si="39"/>
        <v>449.28</v>
      </c>
    </row>
    <row r="2522" spans="1:9" x14ac:dyDescent="0.2">
      <c r="A2522" s="6">
        <v>2011</v>
      </c>
      <c r="B2522" s="1" t="s">
        <v>2420</v>
      </c>
      <c r="C2522" s="1" t="s">
        <v>2421</v>
      </c>
      <c r="D2522" s="1" t="s">
        <v>2606</v>
      </c>
      <c r="E2522" s="1" t="s">
        <v>2611</v>
      </c>
      <c r="F2522" s="1">
        <v>168</v>
      </c>
      <c r="G2522" s="7">
        <v>2.3066666666666666</v>
      </c>
      <c r="H2522" s="7">
        <v>2.96</v>
      </c>
      <c r="I2522" s="2">
        <f t="shared" si="39"/>
        <v>497.28</v>
      </c>
    </row>
    <row r="2523" spans="1:9" x14ac:dyDescent="0.2">
      <c r="A2523" s="6">
        <v>2011</v>
      </c>
      <c r="B2523" s="1" t="s">
        <v>2420</v>
      </c>
      <c r="C2523" s="1" t="s">
        <v>2421</v>
      </c>
      <c r="D2523" s="1" t="s">
        <v>2606</v>
      </c>
      <c r="E2523" s="1" t="s">
        <v>2612</v>
      </c>
      <c r="F2523" s="1">
        <v>156</v>
      </c>
      <c r="G2523" s="7">
        <v>2.7333333333333334</v>
      </c>
      <c r="H2523" s="7">
        <v>2.9733333333333332</v>
      </c>
      <c r="I2523" s="2">
        <f t="shared" si="39"/>
        <v>463.84</v>
      </c>
    </row>
    <row r="2524" spans="1:9" x14ac:dyDescent="0.2">
      <c r="A2524" s="6">
        <v>2011</v>
      </c>
      <c r="B2524" s="1" t="s">
        <v>2420</v>
      </c>
      <c r="C2524" s="1" t="s">
        <v>2421</v>
      </c>
      <c r="D2524" s="1" t="s">
        <v>2606</v>
      </c>
      <c r="E2524" s="1" t="s">
        <v>2613</v>
      </c>
      <c r="F2524" s="1">
        <v>120</v>
      </c>
      <c r="G2524" s="7">
        <v>2.74</v>
      </c>
      <c r="H2524" s="7">
        <v>2.9</v>
      </c>
      <c r="I2524" s="2">
        <f t="shared" si="39"/>
        <v>348</v>
      </c>
    </row>
    <row r="2525" spans="1:9" x14ac:dyDescent="0.2">
      <c r="A2525" s="6">
        <v>2011</v>
      </c>
      <c r="B2525" s="1" t="s">
        <v>2420</v>
      </c>
      <c r="C2525" s="1" t="s">
        <v>2421</v>
      </c>
      <c r="D2525" s="1" t="s">
        <v>2606</v>
      </c>
      <c r="E2525" s="1" t="s">
        <v>2614</v>
      </c>
      <c r="F2525" s="1">
        <v>144</v>
      </c>
      <c r="G2525" s="7">
        <v>2.58</v>
      </c>
      <c r="H2525" s="7">
        <v>2.8933333333333335</v>
      </c>
      <c r="I2525" s="2">
        <f t="shared" si="39"/>
        <v>416.64000000000004</v>
      </c>
    </row>
    <row r="2526" spans="1:9" x14ac:dyDescent="0.2">
      <c r="A2526" s="6">
        <v>2011</v>
      </c>
      <c r="B2526" s="1" t="s">
        <v>2420</v>
      </c>
      <c r="C2526" s="1" t="s">
        <v>2421</v>
      </c>
      <c r="D2526" s="1" t="s">
        <v>2606</v>
      </c>
      <c r="E2526" s="1" t="s">
        <v>2615</v>
      </c>
      <c r="F2526" s="1">
        <v>156</v>
      </c>
      <c r="G2526" s="7">
        <v>2.34</v>
      </c>
      <c r="H2526" s="7">
        <v>2.9933333333333332</v>
      </c>
      <c r="I2526" s="2">
        <f t="shared" si="39"/>
        <v>466.96</v>
      </c>
    </row>
    <row r="2527" spans="1:9" x14ac:dyDescent="0.2">
      <c r="A2527" s="6">
        <v>2011</v>
      </c>
      <c r="B2527" s="1" t="s">
        <v>2420</v>
      </c>
      <c r="C2527" s="1" t="s">
        <v>2421</v>
      </c>
      <c r="D2527" s="1" t="s">
        <v>2606</v>
      </c>
      <c r="E2527" s="1" t="s">
        <v>2616</v>
      </c>
      <c r="F2527" s="1">
        <v>180</v>
      </c>
      <c r="G2527" s="7">
        <v>2.4066666666666667</v>
      </c>
      <c r="H2527" s="7">
        <v>2.98</v>
      </c>
      <c r="I2527" s="2">
        <f t="shared" si="39"/>
        <v>536.4</v>
      </c>
    </row>
    <row r="2528" spans="1:9" x14ac:dyDescent="0.2">
      <c r="A2528" s="6">
        <v>2011</v>
      </c>
      <c r="B2528" s="1" t="s">
        <v>2420</v>
      </c>
      <c r="C2528" s="1" t="s">
        <v>2421</v>
      </c>
      <c r="D2528" s="1" t="s">
        <v>2606</v>
      </c>
      <c r="E2528" s="1" t="s">
        <v>2617</v>
      </c>
      <c r="F2528" s="1">
        <v>180</v>
      </c>
      <c r="G2528" s="7">
        <v>2.38</v>
      </c>
      <c r="H2528" s="7">
        <v>2.96</v>
      </c>
      <c r="I2528" s="2">
        <f t="shared" si="39"/>
        <v>532.79999999999995</v>
      </c>
    </row>
    <row r="2529" spans="1:9" x14ac:dyDescent="0.2">
      <c r="A2529" s="6">
        <v>2011</v>
      </c>
      <c r="B2529" s="1" t="s">
        <v>2420</v>
      </c>
      <c r="C2529" s="1" t="s">
        <v>2516</v>
      </c>
      <c r="D2529" s="1" t="s">
        <v>2618</v>
      </c>
      <c r="E2529" s="1" t="s">
        <v>2619</v>
      </c>
      <c r="F2529" s="1">
        <v>2016</v>
      </c>
      <c r="G2529" s="1">
        <v>0.89</v>
      </c>
      <c r="H2529" s="1">
        <v>0.99</v>
      </c>
      <c r="I2529" s="2">
        <f t="shared" si="39"/>
        <v>1995.84</v>
      </c>
    </row>
    <row r="2530" spans="1:9" x14ac:dyDescent="0.2">
      <c r="A2530" s="6">
        <v>2011</v>
      </c>
      <c r="B2530" s="1" t="s">
        <v>2420</v>
      </c>
      <c r="C2530" s="1" t="s">
        <v>2516</v>
      </c>
      <c r="D2530" s="1" t="s">
        <v>2618</v>
      </c>
      <c r="E2530" s="1" t="s">
        <v>2620</v>
      </c>
      <c r="F2530" s="1">
        <v>1284</v>
      </c>
      <c r="G2530" s="1">
        <v>0.73</v>
      </c>
      <c r="H2530" s="1">
        <v>0.96</v>
      </c>
      <c r="I2530" s="2">
        <f t="shared" si="39"/>
        <v>1232.6399999999999</v>
      </c>
    </row>
    <row r="2531" spans="1:9" x14ac:dyDescent="0.2">
      <c r="A2531" s="6">
        <v>2011</v>
      </c>
      <c r="B2531" s="1" t="s">
        <v>2420</v>
      </c>
      <c r="C2531" s="1" t="s">
        <v>2516</v>
      </c>
      <c r="D2531" s="1" t="s">
        <v>2618</v>
      </c>
      <c r="E2531" s="1" t="s">
        <v>2621</v>
      </c>
      <c r="F2531" s="1">
        <v>1992</v>
      </c>
      <c r="G2531" s="1">
        <v>0.81</v>
      </c>
      <c r="H2531" s="1">
        <v>0.91</v>
      </c>
      <c r="I2531" s="2">
        <f t="shared" si="39"/>
        <v>1812.72</v>
      </c>
    </row>
    <row r="2532" spans="1:9" x14ac:dyDescent="0.2">
      <c r="A2532" s="6">
        <v>2011</v>
      </c>
      <c r="B2532" s="1" t="s">
        <v>2420</v>
      </c>
      <c r="C2532" s="1" t="s">
        <v>2516</v>
      </c>
      <c r="D2532" s="1" t="s">
        <v>2618</v>
      </c>
      <c r="E2532" s="1" t="s">
        <v>2622</v>
      </c>
      <c r="F2532" s="1">
        <v>2232</v>
      </c>
      <c r="G2532" s="1">
        <v>0.72</v>
      </c>
      <c r="H2532" s="1">
        <v>0.95</v>
      </c>
      <c r="I2532" s="2">
        <f t="shared" si="39"/>
        <v>2120.4</v>
      </c>
    </row>
    <row r="2533" spans="1:9" x14ac:dyDescent="0.2">
      <c r="A2533" s="6">
        <v>2011</v>
      </c>
      <c r="B2533" s="1" t="s">
        <v>2420</v>
      </c>
      <c r="C2533" s="1" t="s">
        <v>2516</v>
      </c>
      <c r="D2533" s="1" t="s">
        <v>2618</v>
      </c>
      <c r="E2533" s="1" t="s">
        <v>2623</v>
      </c>
      <c r="F2533" s="1">
        <v>1548</v>
      </c>
      <c r="G2533" s="1">
        <v>0.74</v>
      </c>
      <c r="H2533" s="1">
        <v>0.93</v>
      </c>
      <c r="I2533" s="2">
        <f t="shared" si="39"/>
        <v>1439.64</v>
      </c>
    </row>
    <row r="2534" spans="1:9" x14ac:dyDescent="0.2">
      <c r="A2534" s="6">
        <v>2011</v>
      </c>
      <c r="B2534" s="1" t="s">
        <v>2420</v>
      </c>
      <c r="C2534" s="1" t="s">
        <v>2516</v>
      </c>
      <c r="D2534" s="1" t="s">
        <v>2618</v>
      </c>
      <c r="E2534" s="1" t="s">
        <v>2624</v>
      </c>
      <c r="F2534" s="1">
        <v>1812</v>
      </c>
      <c r="G2534" s="1">
        <v>0.7</v>
      </c>
      <c r="H2534" s="1">
        <v>0.98</v>
      </c>
      <c r="I2534" s="2">
        <f t="shared" si="39"/>
        <v>1775.76</v>
      </c>
    </row>
    <row r="2535" spans="1:9" x14ac:dyDescent="0.2">
      <c r="A2535" s="6">
        <v>2011</v>
      </c>
      <c r="B2535" s="1" t="s">
        <v>2420</v>
      </c>
      <c r="C2535" s="1" t="s">
        <v>2516</v>
      </c>
      <c r="D2535" s="1" t="s">
        <v>2618</v>
      </c>
      <c r="E2535" s="1" t="s">
        <v>2625</v>
      </c>
      <c r="F2535" s="1">
        <v>2160</v>
      </c>
      <c r="G2535" s="1">
        <v>0.82</v>
      </c>
      <c r="H2535" s="1">
        <v>0.96</v>
      </c>
      <c r="I2535" s="2">
        <f t="shared" si="39"/>
        <v>2073.6</v>
      </c>
    </row>
    <row r="2536" spans="1:9" x14ac:dyDescent="0.2">
      <c r="A2536" s="6">
        <v>2011</v>
      </c>
      <c r="B2536" s="1" t="s">
        <v>2420</v>
      </c>
      <c r="C2536" s="1" t="s">
        <v>2516</v>
      </c>
      <c r="D2536" s="1" t="s">
        <v>2618</v>
      </c>
      <c r="E2536" s="1" t="s">
        <v>2626</v>
      </c>
      <c r="F2536" s="1">
        <v>1428</v>
      </c>
      <c r="G2536" s="1">
        <v>0.84</v>
      </c>
      <c r="H2536" s="1">
        <v>0.91</v>
      </c>
      <c r="I2536" s="2">
        <f t="shared" si="39"/>
        <v>1299.48</v>
      </c>
    </row>
    <row r="2537" spans="1:9" x14ac:dyDescent="0.2">
      <c r="A2537" s="6">
        <v>2011</v>
      </c>
      <c r="B2537" s="1" t="s">
        <v>2420</v>
      </c>
      <c r="C2537" s="1" t="s">
        <v>2516</v>
      </c>
      <c r="D2537" s="1" t="s">
        <v>2618</v>
      </c>
      <c r="E2537" s="1" t="s">
        <v>2627</v>
      </c>
      <c r="F2537" s="1">
        <v>1284</v>
      </c>
      <c r="G2537" s="1">
        <v>0.7</v>
      </c>
      <c r="H2537" s="1">
        <v>0.99</v>
      </c>
      <c r="I2537" s="2">
        <f t="shared" si="39"/>
        <v>1271.1600000000001</v>
      </c>
    </row>
    <row r="2538" spans="1:9" x14ac:dyDescent="0.2">
      <c r="A2538" s="6">
        <v>2011</v>
      </c>
      <c r="B2538" s="1" t="s">
        <v>2420</v>
      </c>
      <c r="C2538" s="1" t="s">
        <v>2516</v>
      </c>
      <c r="D2538" s="1" t="s">
        <v>2618</v>
      </c>
      <c r="E2538" s="1" t="s">
        <v>2628</v>
      </c>
      <c r="F2538" s="1">
        <v>1848</v>
      </c>
      <c r="G2538" s="1">
        <v>0.84</v>
      </c>
      <c r="H2538" s="1">
        <v>1</v>
      </c>
      <c r="I2538" s="2">
        <f t="shared" si="39"/>
        <v>1848</v>
      </c>
    </row>
    <row r="2539" spans="1:9" x14ac:dyDescent="0.2">
      <c r="A2539" s="6">
        <v>2011</v>
      </c>
      <c r="B2539" s="1" t="s">
        <v>2420</v>
      </c>
      <c r="C2539" s="1" t="s">
        <v>2516</v>
      </c>
      <c r="D2539" s="1" t="s">
        <v>2618</v>
      </c>
      <c r="E2539" s="1" t="s">
        <v>2629</v>
      </c>
      <c r="F2539" s="1">
        <v>2052</v>
      </c>
      <c r="G2539" s="1">
        <v>0.79</v>
      </c>
      <c r="H2539" s="1">
        <v>0.98</v>
      </c>
      <c r="I2539" s="2">
        <f t="shared" si="39"/>
        <v>2010.96</v>
      </c>
    </row>
    <row r="2540" spans="1:9" x14ac:dyDescent="0.2">
      <c r="A2540" s="6">
        <v>2011</v>
      </c>
      <c r="B2540" s="1" t="s">
        <v>2420</v>
      </c>
      <c r="C2540" s="1" t="s">
        <v>2516</v>
      </c>
      <c r="D2540" s="1" t="s">
        <v>2618</v>
      </c>
      <c r="E2540" s="1" t="s">
        <v>2630</v>
      </c>
      <c r="F2540" s="1">
        <v>1344</v>
      </c>
      <c r="G2540" s="1">
        <v>0.89</v>
      </c>
      <c r="H2540" s="1">
        <v>0.92</v>
      </c>
      <c r="I2540" s="2">
        <f t="shared" si="39"/>
        <v>1236.48</v>
      </c>
    </row>
    <row r="2541" spans="1:9" x14ac:dyDescent="0.2">
      <c r="A2541" s="6">
        <v>2011</v>
      </c>
      <c r="B2541" s="1" t="s">
        <v>2420</v>
      </c>
      <c r="C2541" s="1" t="s">
        <v>2516</v>
      </c>
      <c r="D2541" s="1" t="s">
        <v>2618</v>
      </c>
      <c r="E2541" s="1" t="s">
        <v>2631</v>
      </c>
      <c r="F2541" s="1">
        <v>1824</v>
      </c>
      <c r="G2541" s="1">
        <v>0.76</v>
      </c>
      <c r="H2541" s="1">
        <v>0.98</v>
      </c>
      <c r="I2541" s="2">
        <f t="shared" si="39"/>
        <v>1787.52</v>
      </c>
    </row>
    <row r="2542" spans="1:9" x14ac:dyDescent="0.2">
      <c r="A2542" s="6">
        <v>2011</v>
      </c>
      <c r="B2542" s="1" t="s">
        <v>2420</v>
      </c>
      <c r="C2542" s="1" t="s">
        <v>2516</v>
      </c>
      <c r="D2542" s="1" t="s">
        <v>2618</v>
      </c>
      <c r="E2542" s="1" t="s">
        <v>2632</v>
      </c>
      <c r="F2542" s="1">
        <v>1800</v>
      </c>
      <c r="G2542" s="1">
        <v>0.85</v>
      </c>
      <c r="H2542" s="1">
        <v>0.91</v>
      </c>
      <c r="I2542" s="2">
        <f t="shared" si="39"/>
        <v>1638</v>
      </c>
    </row>
    <row r="2543" spans="1:9" x14ac:dyDescent="0.2">
      <c r="A2543" s="6">
        <v>2011</v>
      </c>
      <c r="B2543" s="1" t="s">
        <v>2420</v>
      </c>
      <c r="C2543" s="1" t="s">
        <v>2516</v>
      </c>
      <c r="D2543" s="1" t="s">
        <v>2618</v>
      </c>
      <c r="E2543" s="1" t="s">
        <v>2633</v>
      </c>
      <c r="F2543" s="1">
        <v>2004</v>
      </c>
      <c r="G2543" s="1">
        <v>0.7</v>
      </c>
      <c r="H2543" s="1">
        <v>0.9</v>
      </c>
      <c r="I2543" s="2">
        <f t="shared" si="39"/>
        <v>1803.6000000000001</v>
      </c>
    </row>
    <row r="2544" spans="1:9" x14ac:dyDescent="0.2">
      <c r="A2544" s="6">
        <v>2011</v>
      </c>
      <c r="B2544" s="1" t="s">
        <v>2420</v>
      </c>
      <c r="C2544" s="1" t="s">
        <v>2516</v>
      </c>
      <c r="D2544" s="1" t="s">
        <v>2618</v>
      </c>
      <c r="E2544" s="1" t="s">
        <v>2634</v>
      </c>
      <c r="F2544" s="1">
        <v>1500</v>
      </c>
      <c r="G2544" s="1">
        <v>0.83</v>
      </c>
      <c r="H2544" s="1">
        <v>0.93</v>
      </c>
      <c r="I2544" s="2">
        <f t="shared" si="39"/>
        <v>1395</v>
      </c>
    </row>
    <row r="2545" spans="1:9" x14ac:dyDescent="0.2">
      <c r="A2545" s="6">
        <v>2011</v>
      </c>
      <c r="B2545" s="1" t="s">
        <v>2420</v>
      </c>
      <c r="C2545" s="1" t="s">
        <v>2516</v>
      </c>
      <c r="D2545" s="1" t="s">
        <v>2618</v>
      </c>
      <c r="E2545" s="1" t="s">
        <v>2635</v>
      </c>
      <c r="F2545" s="1">
        <v>1656</v>
      </c>
      <c r="G2545" s="1">
        <v>0.83</v>
      </c>
      <c r="H2545" s="1">
        <v>1</v>
      </c>
      <c r="I2545" s="2">
        <f t="shared" si="39"/>
        <v>1656</v>
      </c>
    </row>
    <row r="2546" spans="1:9" x14ac:dyDescent="0.2">
      <c r="A2546" s="6">
        <v>2011</v>
      </c>
      <c r="B2546" s="1" t="s">
        <v>2420</v>
      </c>
      <c r="C2546" s="1" t="s">
        <v>2516</v>
      </c>
      <c r="D2546" s="1" t="s">
        <v>2618</v>
      </c>
      <c r="E2546" s="1" t="s">
        <v>2636</v>
      </c>
      <c r="F2546" s="1">
        <v>2016</v>
      </c>
      <c r="G2546" s="1">
        <v>0.81</v>
      </c>
      <c r="H2546" s="1">
        <v>1</v>
      </c>
      <c r="I2546" s="2">
        <f t="shared" si="39"/>
        <v>2016</v>
      </c>
    </row>
    <row r="2547" spans="1:9" x14ac:dyDescent="0.2">
      <c r="A2547" s="6">
        <v>2011</v>
      </c>
      <c r="B2547" s="1" t="s">
        <v>2420</v>
      </c>
      <c r="C2547" s="1" t="s">
        <v>2516</v>
      </c>
      <c r="D2547" s="1" t="s">
        <v>2618</v>
      </c>
      <c r="E2547" s="1" t="s">
        <v>2637</v>
      </c>
      <c r="F2547" s="1">
        <v>1404</v>
      </c>
      <c r="G2547" s="1">
        <v>0.84</v>
      </c>
      <c r="H2547" s="1">
        <v>0.92</v>
      </c>
      <c r="I2547" s="2">
        <f t="shared" si="39"/>
        <v>1291.68</v>
      </c>
    </row>
    <row r="2548" spans="1:9" x14ac:dyDescent="0.2">
      <c r="A2548" s="6">
        <v>2011</v>
      </c>
      <c r="B2548" s="1" t="s">
        <v>2420</v>
      </c>
      <c r="C2548" s="1" t="s">
        <v>2516</v>
      </c>
      <c r="D2548" s="1" t="s">
        <v>2618</v>
      </c>
      <c r="E2548" s="1" t="s">
        <v>2638</v>
      </c>
      <c r="F2548" s="1">
        <v>2268</v>
      </c>
      <c r="G2548" s="1">
        <v>0.77</v>
      </c>
      <c r="H2548" s="1">
        <v>0.95</v>
      </c>
      <c r="I2548" s="2">
        <f t="shared" si="39"/>
        <v>2154.6</v>
      </c>
    </row>
    <row r="2549" spans="1:9" x14ac:dyDescent="0.2">
      <c r="A2549" s="6">
        <v>2011</v>
      </c>
      <c r="B2549" s="1" t="s">
        <v>2420</v>
      </c>
      <c r="C2549" s="1" t="s">
        <v>2516</v>
      </c>
      <c r="D2549" s="1" t="s">
        <v>2618</v>
      </c>
      <c r="E2549" s="1" t="s">
        <v>2639</v>
      </c>
      <c r="F2549" s="1">
        <v>2232</v>
      </c>
      <c r="G2549" s="1">
        <v>0.82</v>
      </c>
      <c r="H2549" s="1">
        <v>0.94</v>
      </c>
      <c r="I2549" s="2">
        <f t="shared" si="39"/>
        <v>2098.08</v>
      </c>
    </row>
    <row r="2550" spans="1:9" x14ac:dyDescent="0.2">
      <c r="A2550" s="6">
        <v>2011</v>
      </c>
      <c r="B2550" s="1" t="s">
        <v>2420</v>
      </c>
      <c r="C2550" s="1" t="s">
        <v>2516</v>
      </c>
      <c r="D2550" s="1" t="s">
        <v>2618</v>
      </c>
      <c r="E2550" s="1" t="s">
        <v>2640</v>
      </c>
      <c r="F2550" s="1">
        <v>2184</v>
      </c>
      <c r="G2550" s="1">
        <v>0.88</v>
      </c>
      <c r="H2550" s="1">
        <v>0.99</v>
      </c>
      <c r="I2550" s="2">
        <f t="shared" si="39"/>
        <v>2162.16</v>
      </c>
    </row>
    <row r="2551" spans="1:9" x14ac:dyDescent="0.2">
      <c r="A2551" s="6">
        <v>2011</v>
      </c>
      <c r="B2551" s="1" t="s">
        <v>2420</v>
      </c>
      <c r="C2551" s="1" t="s">
        <v>2516</v>
      </c>
      <c r="D2551" s="1" t="s">
        <v>2618</v>
      </c>
      <c r="E2551" s="1" t="s">
        <v>2641</v>
      </c>
      <c r="F2551" s="1">
        <v>2268</v>
      </c>
      <c r="G2551" s="1">
        <v>0.88</v>
      </c>
      <c r="H2551" s="1">
        <v>0.95</v>
      </c>
      <c r="I2551" s="2">
        <f t="shared" si="39"/>
        <v>2154.6</v>
      </c>
    </row>
    <row r="2552" spans="1:9" x14ac:dyDescent="0.2">
      <c r="A2552" s="6">
        <v>2011</v>
      </c>
      <c r="B2552" s="1" t="s">
        <v>2420</v>
      </c>
      <c r="C2552" s="1" t="s">
        <v>2516</v>
      </c>
      <c r="D2552" s="1" t="s">
        <v>2618</v>
      </c>
      <c r="E2552" s="1" t="s">
        <v>2642</v>
      </c>
      <c r="F2552" s="1">
        <v>1524</v>
      </c>
      <c r="G2552" s="1">
        <v>0.71</v>
      </c>
      <c r="H2552" s="1">
        <v>0.94</v>
      </c>
      <c r="I2552" s="2">
        <f t="shared" si="39"/>
        <v>1432.56</v>
      </c>
    </row>
    <row r="2553" spans="1:9" x14ac:dyDescent="0.2">
      <c r="A2553" s="6">
        <v>2011</v>
      </c>
      <c r="B2553" s="1" t="s">
        <v>2420</v>
      </c>
      <c r="C2553" s="1" t="s">
        <v>2516</v>
      </c>
      <c r="D2553" s="1" t="s">
        <v>2618</v>
      </c>
      <c r="E2553" s="1" t="s">
        <v>2643</v>
      </c>
      <c r="F2553" s="1">
        <v>1728</v>
      </c>
      <c r="G2553" s="1">
        <v>0.9</v>
      </c>
      <c r="H2553" s="1">
        <v>0.98</v>
      </c>
      <c r="I2553" s="2">
        <f t="shared" si="39"/>
        <v>1693.44</v>
      </c>
    </row>
    <row r="2554" spans="1:9" x14ac:dyDescent="0.2">
      <c r="A2554" s="6">
        <v>2011</v>
      </c>
      <c r="B2554" s="1" t="s">
        <v>2420</v>
      </c>
      <c r="C2554" s="1" t="s">
        <v>2516</v>
      </c>
      <c r="D2554" s="1" t="s">
        <v>2618</v>
      </c>
      <c r="E2554" s="1" t="s">
        <v>2644</v>
      </c>
      <c r="F2554" s="1">
        <v>1224</v>
      </c>
      <c r="G2554" s="1">
        <v>0.72</v>
      </c>
      <c r="H2554" s="1">
        <v>0.9</v>
      </c>
      <c r="I2554" s="2">
        <f t="shared" si="39"/>
        <v>1101.6000000000001</v>
      </c>
    </row>
    <row r="2555" spans="1:9" x14ac:dyDescent="0.2">
      <c r="A2555" s="6">
        <v>2011</v>
      </c>
      <c r="B2555" s="1" t="s">
        <v>2420</v>
      </c>
      <c r="C2555" s="1" t="s">
        <v>2516</v>
      </c>
      <c r="D2555" s="1" t="s">
        <v>2618</v>
      </c>
      <c r="E2555" s="1" t="s">
        <v>2645</v>
      </c>
      <c r="F2555" s="1">
        <v>1944</v>
      </c>
      <c r="G2555" s="1">
        <v>0.89</v>
      </c>
      <c r="H2555" s="1">
        <v>1</v>
      </c>
      <c r="I2555" s="2">
        <f t="shared" si="39"/>
        <v>1944</v>
      </c>
    </row>
    <row r="2556" spans="1:9" x14ac:dyDescent="0.2">
      <c r="A2556" s="6">
        <v>2011</v>
      </c>
      <c r="B2556" s="1" t="s">
        <v>2420</v>
      </c>
      <c r="C2556" s="1" t="s">
        <v>2516</v>
      </c>
      <c r="D2556" s="1" t="s">
        <v>2618</v>
      </c>
      <c r="E2556" s="1" t="s">
        <v>2646</v>
      </c>
      <c r="F2556" s="1">
        <v>1404</v>
      </c>
      <c r="G2556" s="1">
        <v>0.83</v>
      </c>
      <c r="H2556" s="1">
        <v>0.96</v>
      </c>
      <c r="I2556" s="2">
        <f t="shared" si="39"/>
        <v>1347.84</v>
      </c>
    </row>
    <row r="2557" spans="1:9" x14ac:dyDescent="0.2">
      <c r="A2557" s="6">
        <v>2011</v>
      </c>
      <c r="B2557" s="1" t="s">
        <v>2420</v>
      </c>
      <c r="C2557" s="1" t="s">
        <v>2516</v>
      </c>
      <c r="D2557" s="1" t="s">
        <v>2618</v>
      </c>
      <c r="E2557" s="1" t="s">
        <v>2647</v>
      </c>
      <c r="F2557" s="1">
        <v>2052</v>
      </c>
      <c r="G2557" s="1">
        <v>0.7</v>
      </c>
      <c r="H2557" s="1">
        <v>1</v>
      </c>
      <c r="I2557" s="2">
        <f t="shared" si="39"/>
        <v>2052</v>
      </c>
    </row>
    <row r="2558" spans="1:9" x14ac:dyDescent="0.2">
      <c r="A2558" s="6">
        <v>2011</v>
      </c>
      <c r="B2558" s="1" t="s">
        <v>2420</v>
      </c>
      <c r="C2558" s="1" t="s">
        <v>2516</v>
      </c>
      <c r="D2558" s="1" t="s">
        <v>2618</v>
      </c>
      <c r="E2558" s="1" t="s">
        <v>2648</v>
      </c>
      <c r="F2558" s="1">
        <v>1368</v>
      </c>
      <c r="G2558" s="1">
        <v>0.75</v>
      </c>
      <c r="H2558" s="1">
        <v>0.99</v>
      </c>
      <c r="I2558" s="2">
        <f t="shared" si="39"/>
        <v>1354.32</v>
      </c>
    </row>
    <row r="2559" spans="1:9" x14ac:dyDescent="0.2">
      <c r="A2559" s="6">
        <v>2011</v>
      </c>
      <c r="B2559" s="1" t="s">
        <v>2420</v>
      </c>
      <c r="C2559" s="1" t="s">
        <v>2516</v>
      </c>
      <c r="D2559" s="1" t="s">
        <v>2618</v>
      </c>
      <c r="E2559" s="1" t="s">
        <v>2649</v>
      </c>
      <c r="F2559" s="1">
        <v>2232</v>
      </c>
      <c r="G2559" s="1">
        <v>0.82</v>
      </c>
      <c r="H2559" s="1">
        <v>1</v>
      </c>
      <c r="I2559" s="2">
        <f t="shared" si="39"/>
        <v>2232</v>
      </c>
    </row>
    <row r="2560" spans="1:9" x14ac:dyDescent="0.2">
      <c r="A2560" s="6">
        <v>2011</v>
      </c>
      <c r="B2560" s="1" t="s">
        <v>2420</v>
      </c>
      <c r="C2560" s="1" t="s">
        <v>2516</v>
      </c>
      <c r="D2560" s="1" t="s">
        <v>2618</v>
      </c>
      <c r="E2560" s="1" t="s">
        <v>2650</v>
      </c>
      <c r="F2560" s="1">
        <v>2328</v>
      </c>
      <c r="G2560" s="1">
        <v>0.8</v>
      </c>
      <c r="H2560" s="1">
        <v>0.98</v>
      </c>
      <c r="I2560" s="2">
        <f t="shared" si="39"/>
        <v>2281.44</v>
      </c>
    </row>
    <row r="2561" spans="1:9" x14ac:dyDescent="0.2">
      <c r="A2561" s="6">
        <v>2011</v>
      </c>
      <c r="B2561" s="1" t="s">
        <v>2420</v>
      </c>
      <c r="C2561" s="1" t="s">
        <v>2516</v>
      </c>
      <c r="D2561" s="1" t="s">
        <v>2618</v>
      </c>
      <c r="E2561" s="1" t="s">
        <v>2651</v>
      </c>
      <c r="F2561" s="1">
        <v>2028</v>
      </c>
      <c r="G2561" s="1">
        <v>0.82</v>
      </c>
      <c r="H2561" s="1">
        <v>0.99</v>
      </c>
      <c r="I2561" s="2">
        <f t="shared" si="39"/>
        <v>2007.72</v>
      </c>
    </row>
    <row r="2562" spans="1:9" x14ac:dyDescent="0.2">
      <c r="A2562" s="6">
        <v>2011</v>
      </c>
      <c r="B2562" s="1" t="s">
        <v>2420</v>
      </c>
      <c r="C2562" s="1" t="s">
        <v>2516</v>
      </c>
      <c r="D2562" s="1" t="s">
        <v>2618</v>
      </c>
      <c r="E2562" s="1" t="s">
        <v>2652</v>
      </c>
      <c r="F2562" s="1">
        <v>1704</v>
      </c>
      <c r="G2562" s="1">
        <v>0.86</v>
      </c>
      <c r="H2562" s="1">
        <v>0.9</v>
      </c>
      <c r="I2562" s="2">
        <f t="shared" si="39"/>
        <v>1533.6000000000001</v>
      </c>
    </row>
    <row r="2563" spans="1:9" x14ac:dyDescent="0.2">
      <c r="A2563" s="6">
        <v>2011</v>
      </c>
      <c r="B2563" s="1" t="s">
        <v>2420</v>
      </c>
      <c r="C2563" s="1" t="s">
        <v>2516</v>
      </c>
      <c r="D2563" s="1" t="s">
        <v>2618</v>
      </c>
      <c r="E2563" s="1" t="s">
        <v>2653</v>
      </c>
      <c r="F2563" s="1">
        <v>1668</v>
      </c>
      <c r="G2563" s="1">
        <v>0.8</v>
      </c>
      <c r="H2563" s="1">
        <v>0.94</v>
      </c>
      <c r="I2563" s="2">
        <f t="shared" si="39"/>
        <v>1567.9199999999998</v>
      </c>
    </row>
    <row r="2564" spans="1:9" x14ac:dyDescent="0.2">
      <c r="A2564" s="6">
        <v>2011</v>
      </c>
      <c r="B2564" s="1" t="s">
        <v>2420</v>
      </c>
      <c r="C2564" s="1" t="s">
        <v>2516</v>
      </c>
      <c r="D2564" s="1" t="s">
        <v>2618</v>
      </c>
      <c r="E2564" s="1" t="s">
        <v>2654</v>
      </c>
      <c r="F2564" s="1">
        <v>1932</v>
      </c>
      <c r="G2564" s="1">
        <v>0.7</v>
      </c>
      <c r="H2564" s="1">
        <v>0.92</v>
      </c>
      <c r="I2564" s="2">
        <f t="shared" si="39"/>
        <v>1777.44</v>
      </c>
    </row>
    <row r="2565" spans="1:9" x14ac:dyDescent="0.2">
      <c r="A2565" s="6">
        <v>2011</v>
      </c>
      <c r="B2565" s="1" t="s">
        <v>2420</v>
      </c>
      <c r="C2565" s="1" t="s">
        <v>2421</v>
      </c>
      <c r="D2565" s="1" t="s">
        <v>2655</v>
      </c>
      <c r="E2565" s="1" t="s">
        <v>2656</v>
      </c>
      <c r="F2565" s="1">
        <v>168</v>
      </c>
      <c r="G2565" s="7">
        <v>2.3866666666666667</v>
      </c>
      <c r="H2565" s="7">
        <v>2.9</v>
      </c>
      <c r="I2565" s="2">
        <f t="shared" si="39"/>
        <v>487.2</v>
      </c>
    </row>
    <row r="2566" spans="1:9" x14ac:dyDescent="0.2">
      <c r="A2566" s="6">
        <v>2011</v>
      </c>
      <c r="B2566" s="1" t="s">
        <v>2420</v>
      </c>
      <c r="C2566" s="1" t="s">
        <v>2482</v>
      </c>
      <c r="D2566" s="1" t="s">
        <v>2657</v>
      </c>
      <c r="E2566" s="1" t="s">
        <v>2658</v>
      </c>
      <c r="F2566" s="1">
        <v>552</v>
      </c>
      <c r="G2566" s="1">
        <v>2.12</v>
      </c>
      <c r="H2566" s="1">
        <v>3.74</v>
      </c>
      <c r="I2566" s="2">
        <f t="shared" si="39"/>
        <v>2064.48</v>
      </c>
    </row>
    <row r="2567" spans="1:9" x14ac:dyDescent="0.2">
      <c r="A2567" s="6">
        <v>2011</v>
      </c>
      <c r="B2567" s="1" t="s">
        <v>2420</v>
      </c>
      <c r="C2567" s="1" t="s">
        <v>2482</v>
      </c>
      <c r="D2567" s="1" t="s">
        <v>2657</v>
      </c>
      <c r="E2567" s="1" t="s">
        <v>2659</v>
      </c>
      <c r="F2567" s="1">
        <v>156</v>
      </c>
      <c r="G2567" s="1">
        <v>2.34</v>
      </c>
      <c r="H2567" s="1">
        <v>3.02</v>
      </c>
      <c r="I2567" s="2">
        <f t="shared" si="39"/>
        <v>471.12</v>
      </c>
    </row>
    <row r="2568" spans="1:9" x14ac:dyDescent="0.2">
      <c r="A2568" s="6">
        <v>2011</v>
      </c>
      <c r="B2568" s="1" t="s">
        <v>2420</v>
      </c>
      <c r="C2568" s="1" t="s">
        <v>2482</v>
      </c>
      <c r="D2568" s="1" t="s">
        <v>2657</v>
      </c>
      <c r="E2568" s="1" t="s">
        <v>2660</v>
      </c>
      <c r="F2568" s="1">
        <v>444</v>
      </c>
      <c r="G2568" s="1">
        <v>2.38</v>
      </c>
      <c r="H2568" s="1">
        <v>3.04</v>
      </c>
      <c r="I2568" s="2">
        <f t="shared" si="39"/>
        <v>1349.76</v>
      </c>
    </row>
    <row r="2569" spans="1:9" x14ac:dyDescent="0.2">
      <c r="A2569" s="6">
        <v>2011</v>
      </c>
      <c r="B2569" s="1" t="s">
        <v>2420</v>
      </c>
      <c r="C2569" s="1" t="s">
        <v>2482</v>
      </c>
      <c r="D2569" s="1" t="s">
        <v>2657</v>
      </c>
      <c r="E2569" s="1" t="s">
        <v>2661</v>
      </c>
      <c r="F2569" s="1">
        <v>384</v>
      </c>
      <c r="G2569" s="1">
        <v>2.46</v>
      </c>
      <c r="H2569" s="1">
        <v>3.72</v>
      </c>
      <c r="I2569" s="2">
        <f t="shared" si="39"/>
        <v>1428.48</v>
      </c>
    </row>
    <row r="2570" spans="1:9" x14ac:dyDescent="0.2">
      <c r="A2570" s="6">
        <v>2011</v>
      </c>
      <c r="B2570" s="1" t="s">
        <v>2420</v>
      </c>
      <c r="C2570" s="1" t="s">
        <v>2482</v>
      </c>
      <c r="D2570" s="1" t="s">
        <v>2657</v>
      </c>
      <c r="E2570" s="1" t="s">
        <v>2662</v>
      </c>
      <c r="F2570" s="1">
        <v>228</v>
      </c>
      <c r="G2570" s="1">
        <v>2.4500000000000002</v>
      </c>
      <c r="H2570" s="1">
        <v>3.05</v>
      </c>
      <c r="I2570" s="2">
        <f t="shared" si="39"/>
        <v>695.4</v>
      </c>
    </row>
    <row r="2571" spans="1:9" x14ac:dyDescent="0.2">
      <c r="A2571" s="6">
        <v>2011</v>
      </c>
      <c r="B2571" s="1" t="s">
        <v>2420</v>
      </c>
      <c r="C2571" s="1" t="s">
        <v>2482</v>
      </c>
      <c r="D2571" s="1" t="s">
        <v>2657</v>
      </c>
      <c r="E2571" s="1" t="s">
        <v>2663</v>
      </c>
      <c r="F2571" s="1">
        <v>336</v>
      </c>
      <c r="G2571" s="1">
        <v>2.3199999999999998</v>
      </c>
      <c r="H2571" s="1">
        <v>3.04</v>
      </c>
      <c r="I2571" s="2">
        <f t="shared" si="39"/>
        <v>1021.44</v>
      </c>
    </row>
    <row r="2572" spans="1:9" x14ac:dyDescent="0.2">
      <c r="A2572" s="6">
        <v>2011</v>
      </c>
      <c r="B2572" s="1" t="s">
        <v>2420</v>
      </c>
      <c r="C2572" s="1" t="s">
        <v>2482</v>
      </c>
      <c r="D2572" s="1" t="s">
        <v>2657</v>
      </c>
      <c r="E2572" s="1" t="s">
        <v>2664</v>
      </c>
      <c r="F2572" s="1">
        <v>300</v>
      </c>
      <c r="G2572" s="1">
        <v>2.61</v>
      </c>
      <c r="H2572" s="1">
        <v>3.5</v>
      </c>
      <c r="I2572" s="2">
        <f t="shared" si="39"/>
        <v>1050</v>
      </c>
    </row>
    <row r="2573" spans="1:9" x14ac:dyDescent="0.2">
      <c r="A2573" s="6">
        <v>2011</v>
      </c>
      <c r="B2573" s="1" t="s">
        <v>2420</v>
      </c>
      <c r="C2573" s="1" t="s">
        <v>2482</v>
      </c>
      <c r="D2573" s="1" t="s">
        <v>2657</v>
      </c>
      <c r="E2573" s="1" t="s">
        <v>2665</v>
      </c>
      <c r="F2573" s="1">
        <v>156</v>
      </c>
      <c r="G2573" s="1">
        <v>2.71</v>
      </c>
      <c r="H2573" s="1">
        <v>3.42</v>
      </c>
      <c r="I2573" s="2">
        <f t="shared" si="39"/>
        <v>533.52</v>
      </c>
    </row>
    <row r="2574" spans="1:9" x14ac:dyDescent="0.2">
      <c r="A2574" s="6">
        <v>2011</v>
      </c>
      <c r="B2574" s="1" t="s">
        <v>2420</v>
      </c>
      <c r="C2574" s="1" t="s">
        <v>2482</v>
      </c>
      <c r="D2574" s="1" t="s">
        <v>2657</v>
      </c>
      <c r="E2574" s="1" t="s">
        <v>2666</v>
      </c>
      <c r="F2574" s="1">
        <v>588</v>
      </c>
      <c r="G2574" s="1">
        <v>2.69</v>
      </c>
      <c r="H2574" s="1">
        <v>3.41</v>
      </c>
      <c r="I2574" s="2">
        <f t="shared" si="39"/>
        <v>2005.0800000000002</v>
      </c>
    </row>
    <row r="2575" spans="1:9" x14ac:dyDescent="0.2">
      <c r="A2575" s="6">
        <v>2011</v>
      </c>
      <c r="B2575" s="1" t="s">
        <v>2420</v>
      </c>
      <c r="C2575" s="1" t="s">
        <v>2482</v>
      </c>
      <c r="D2575" s="1" t="s">
        <v>2657</v>
      </c>
      <c r="E2575" s="1" t="s">
        <v>2667</v>
      </c>
      <c r="F2575" s="1">
        <v>576</v>
      </c>
      <c r="G2575" s="1">
        <v>2.71</v>
      </c>
      <c r="H2575" s="1">
        <v>3.14</v>
      </c>
      <c r="I2575" s="2">
        <f t="shared" ref="I2575:I2638" si="40">H2575 *F2575</f>
        <v>1808.64</v>
      </c>
    </row>
    <row r="2576" spans="1:9" x14ac:dyDescent="0.2">
      <c r="A2576" s="6">
        <v>2011</v>
      </c>
      <c r="B2576" s="1" t="s">
        <v>2420</v>
      </c>
      <c r="C2576" s="1" t="s">
        <v>2482</v>
      </c>
      <c r="D2576" s="1" t="s">
        <v>2657</v>
      </c>
      <c r="E2576" s="1" t="s">
        <v>2668</v>
      </c>
      <c r="F2576" s="1">
        <v>156</v>
      </c>
      <c r="G2576" s="1">
        <v>2.66</v>
      </c>
      <c r="H2576" s="1">
        <v>3.47</v>
      </c>
      <c r="I2576" s="2">
        <f t="shared" si="40"/>
        <v>541.32000000000005</v>
      </c>
    </row>
    <row r="2577" spans="1:9" x14ac:dyDescent="0.2">
      <c r="A2577" s="6">
        <v>2011</v>
      </c>
      <c r="B2577" s="1" t="s">
        <v>2420</v>
      </c>
      <c r="C2577" s="1" t="s">
        <v>2482</v>
      </c>
      <c r="D2577" s="1" t="s">
        <v>2657</v>
      </c>
      <c r="E2577" s="1" t="s">
        <v>2669</v>
      </c>
      <c r="F2577" s="1">
        <v>564</v>
      </c>
      <c r="G2577" s="1">
        <v>2.04</v>
      </c>
      <c r="H2577" s="1">
        <v>3.66</v>
      </c>
      <c r="I2577" s="2">
        <f t="shared" si="40"/>
        <v>2064.2400000000002</v>
      </c>
    </row>
    <row r="2578" spans="1:9" x14ac:dyDescent="0.2">
      <c r="A2578" s="6">
        <v>2011</v>
      </c>
      <c r="B2578" s="1" t="s">
        <v>2420</v>
      </c>
      <c r="C2578" s="1" t="s">
        <v>2482</v>
      </c>
      <c r="D2578" s="1" t="s">
        <v>2657</v>
      </c>
      <c r="E2578" s="1" t="s">
        <v>2670</v>
      </c>
      <c r="F2578" s="1">
        <v>312</v>
      </c>
      <c r="G2578" s="1">
        <v>2.63</v>
      </c>
      <c r="H2578" s="1">
        <v>3.19</v>
      </c>
      <c r="I2578" s="2">
        <f t="shared" si="40"/>
        <v>995.28</v>
      </c>
    </row>
    <row r="2579" spans="1:9" x14ac:dyDescent="0.2">
      <c r="A2579" s="6">
        <v>2011</v>
      </c>
      <c r="B2579" s="1" t="s">
        <v>2420</v>
      </c>
      <c r="C2579" s="1" t="s">
        <v>2482</v>
      </c>
      <c r="D2579" s="1" t="s">
        <v>2657</v>
      </c>
      <c r="E2579" s="1" t="s">
        <v>2671</v>
      </c>
      <c r="F2579" s="1">
        <v>240</v>
      </c>
      <c r="G2579" s="1">
        <v>2.21</v>
      </c>
      <c r="H2579" s="1">
        <v>3.1</v>
      </c>
      <c r="I2579" s="2">
        <f t="shared" si="40"/>
        <v>744</v>
      </c>
    </row>
    <row r="2580" spans="1:9" x14ac:dyDescent="0.2">
      <c r="A2580" s="6">
        <v>2011</v>
      </c>
      <c r="B2580" s="1" t="s">
        <v>2420</v>
      </c>
      <c r="C2580" s="1" t="s">
        <v>2482</v>
      </c>
      <c r="D2580" s="1" t="s">
        <v>2657</v>
      </c>
      <c r="E2580" s="1" t="s">
        <v>2672</v>
      </c>
      <c r="F2580" s="1">
        <v>480</v>
      </c>
      <c r="G2580" s="1">
        <v>2.0099999999999998</v>
      </c>
      <c r="H2580" s="1">
        <v>3.64</v>
      </c>
      <c r="I2580" s="2">
        <f t="shared" si="40"/>
        <v>1747.2</v>
      </c>
    </row>
    <row r="2581" spans="1:9" x14ac:dyDescent="0.2">
      <c r="A2581" s="6">
        <v>2011</v>
      </c>
      <c r="B2581" s="1" t="s">
        <v>2420</v>
      </c>
      <c r="C2581" s="1" t="s">
        <v>2482</v>
      </c>
      <c r="D2581" s="1" t="s">
        <v>2657</v>
      </c>
      <c r="E2581" s="1" t="s">
        <v>2673</v>
      </c>
      <c r="F2581" s="1">
        <v>192</v>
      </c>
      <c r="G2581" s="1">
        <v>2.79</v>
      </c>
      <c r="H2581" s="1">
        <v>3.11</v>
      </c>
      <c r="I2581" s="2">
        <f t="shared" si="40"/>
        <v>597.12</v>
      </c>
    </row>
    <row r="2582" spans="1:9" x14ac:dyDescent="0.2">
      <c r="A2582" s="6">
        <v>2011</v>
      </c>
      <c r="B2582" s="1" t="s">
        <v>2420</v>
      </c>
      <c r="C2582" s="1" t="s">
        <v>2482</v>
      </c>
      <c r="D2582" s="1" t="s">
        <v>2657</v>
      </c>
      <c r="E2582" s="1" t="s">
        <v>2674</v>
      </c>
      <c r="F2582" s="1">
        <v>300</v>
      </c>
      <c r="G2582" s="1">
        <v>2.19</v>
      </c>
      <c r="H2582" s="1">
        <v>3.51</v>
      </c>
      <c r="I2582" s="2">
        <f t="shared" si="40"/>
        <v>1053</v>
      </c>
    </row>
    <row r="2583" spans="1:9" x14ac:dyDescent="0.2">
      <c r="A2583" s="6">
        <v>2011</v>
      </c>
      <c r="B2583" s="1" t="s">
        <v>2420</v>
      </c>
      <c r="C2583" s="1" t="s">
        <v>2482</v>
      </c>
      <c r="D2583" s="1" t="s">
        <v>2657</v>
      </c>
      <c r="E2583" s="1" t="s">
        <v>2675</v>
      </c>
      <c r="F2583" s="1">
        <v>348</v>
      </c>
      <c r="G2583" s="1">
        <v>2.4900000000000002</v>
      </c>
      <c r="H2583" s="1">
        <v>3.7</v>
      </c>
      <c r="I2583" s="2">
        <f t="shared" si="40"/>
        <v>1287.6000000000001</v>
      </c>
    </row>
    <row r="2584" spans="1:9" x14ac:dyDescent="0.2">
      <c r="A2584" s="6">
        <v>2011</v>
      </c>
      <c r="B2584" s="1" t="s">
        <v>2420</v>
      </c>
      <c r="C2584" s="1" t="s">
        <v>2482</v>
      </c>
      <c r="D2584" s="1" t="s">
        <v>2657</v>
      </c>
      <c r="E2584" s="1" t="s">
        <v>2676</v>
      </c>
      <c r="F2584" s="1">
        <v>384</v>
      </c>
      <c r="G2584" s="1">
        <v>2.13</v>
      </c>
      <c r="H2584" s="1">
        <v>3.48</v>
      </c>
      <c r="I2584" s="2">
        <f t="shared" si="40"/>
        <v>1336.32</v>
      </c>
    </row>
    <row r="2585" spans="1:9" x14ac:dyDescent="0.2">
      <c r="A2585" s="6">
        <v>2011</v>
      </c>
      <c r="B2585" s="1" t="s">
        <v>2420</v>
      </c>
      <c r="C2585" s="1" t="s">
        <v>2482</v>
      </c>
      <c r="D2585" s="1" t="s">
        <v>2657</v>
      </c>
      <c r="E2585" s="1" t="s">
        <v>2677</v>
      </c>
      <c r="F2585" s="1">
        <v>216</v>
      </c>
      <c r="G2585" s="1">
        <v>2.1</v>
      </c>
      <c r="H2585" s="1">
        <v>3.21</v>
      </c>
      <c r="I2585" s="2">
        <f t="shared" si="40"/>
        <v>693.36</v>
      </c>
    </row>
    <row r="2586" spans="1:9" x14ac:dyDescent="0.2">
      <c r="A2586" s="6">
        <v>2011</v>
      </c>
      <c r="B2586" s="1" t="s">
        <v>2420</v>
      </c>
      <c r="C2586" s="1" t="s">
        <v>2482</v>
      </c>
      <c r="D2586" s="1" t="s">
        <v>2657</v>
      </c>
      <c r="E2586" s="1" t="s">
        <v>2678</v>
      </c>
      <c r="F2586" s="1">
        <v>516</v>
      </c>
      <c r="G2586" s="1">
        <v>2</v>
      </c>
      <c r="H2586" s="1">
        <v>3.67</v>
      </c>
      <c r="I2586" s="2">
        <f t="shared" si="40"/>
        <v>1893.72</v>
      </c>
    </row>
    <row r="2587" spans="1:9" x14ac:dyDescent="0.2">
      <c r="A2587" s="6">
        <v>2011</v>
      </c>
      <c r="B2587" s="1" t="s">
        <v>2420</v>
      </c>
      <c r="C2587" s="1" t="s">
        <v>2482</v>
      </c>
      <c r="D2587" s="1" t="s">
        <v>2657</v>
      </c>
      <c r="E2587" s="1" t="s">
        <v>2679</v>
      </c>
      <c r="F2587" s="1">
        <v>600</v>
      </c>
      <c r="G2587" s="1">
        <v>2.08</v>
      </c>
      <c r="H2587" s="1">
        <v>3</v>
      </c>
      <c r="I2587" s="2">
        <f t="shared" si="40"/>
        <v>1800</v>
      </c>
    </row>
    <row r="2588" spans="1:9" x14ac:dyDescent="0.2">
      <c r="A2588" s="6">
        <v>2011</v>
      </c>
      <c r="B2588" s="1" t="s">
        <v>2420</v>
      </c>
      <c r="C2588" s="1" t="s">
        <v>2482</v>
      </c>
      <c r="D2588" s="1" t="s">
        <v>2657</v>
      </c>
      <c r="E2588" s="1" t="s">
        <v>2680</v>
      </c>
      <c r="F2588" s="1">
        <v>180</v>
      </c>
      <c r="G2588" s="1">
        <v>2.71</v>
      </c>
      <c r="H2588" s="1">
        <v>3.11</v>
      </c>
      <c r="I2588" s="2">
        <f t="shared" si="40"/>
        <v>559.79999999999995</v>
      </c>
    </row>
    <row r="2589" spans="1:9" x14ac:dyDescent="0.2">
      <c r="A2589" s="6">
        <v>2011</v>
      </c>
      <c r="B2589" s="1" t="s">
        <v>2420</v>
      </c>
      <c r="C2589" s="1" t="s">
        <v>2482</v>
      </c>
      <c r="D2589" s="1" t="s">
        <v>2657</v>
      </c>
      <c r="E2589" s="1" t="s">
        <v>2681</v>
      </c>
      <c r="F2589" s="1">
        <v>420</v>
      </c>
      <c r="G2589" s="1">
        <v>2.1800000000000002</v>
      </c>
      <c r="H2589" s="1">
        <v>3.33</v>
      </c>
      <c r="I2589" s="2">
        <f t="shared" si="40"/>
        <v>1398.6000000000001</v>
      </c>
    </row>
    <row r="2590" spans="1:9" x14ac:dyDescent="0.2">
      <c r="A2590" s="6">
        <v>2011</v>
      </c>
      <c r="B2590" s="1" t="s">
        <v>2420</v>
      </c>
      <c r="C2590" s="1" t="s">
        <v>2482</v>
      </c>
      <c r="D2590" s="1" t="s">
        <v>2657</v>
      </c>
      <c r="E2590" s="1" t="s">
        <v>2682</v>
      </c>
      <c r="F2590" s="1">
        <v>432</v>
      </c>
      <c r="G2590" s="1">
        <v>2.77</v>
      </c>
      <c r="H2590" s="1">
        <v>3.74</v>
      </c>
      <c r="I2590" s="2">
        <f t="shared" si="40"/>
        <v>1615.68</v>
      </c>
    </row>
    <row r="2591" spans="1:9" x14ac:dyDescent="0.2">
      <c r="A2591" s="6">
        <v>2011</v>
      </c>
      <c r="B2591" s="1" t="s">
        <v>2420</v>
      </c>
      <c r="C2591" s="1" t="s">
        <v>2482</v>
      </c>
      <c r="D2591" s="1" t="s">
        <v>2657</v>
      </c>
      <c r="E2591" s="1" t="s">
        <v>2683</v>
      </c>
      <c r="F2591" s="1">
        <v>516</v>
      </c>
      <c r="G2591" s="1">
        <v>2.8</v>
      </c>
      <c r="H2591" s="1">
        <v>3.19</v>
      </c>
      <c r="I2591" s="2">
        <f t="shared" si="40"/>
        <v>1646.04</v>
      </c>
    </row>
    <row r="2592" spans="1:9" x14ac:dyDescent="0.2">
      <c r="A2592" s="6">
        <v>2011</v>
      </c>
      <c r="B2592" s="1" t="s">
        <v>2420</v>
      </c>
      <c r="C2592" s="1" t="s">
        <v>2482</v>
      </c>
      <c r="D2592" s="1" t="s">
        <v>2657</v>
      </c>
      <c r="E2592" s="1" t="s">
        <v>2684</v>
      </c>
      <c r="F2592" s="1">
        <v>600</v>
      </c>
      <c r="G2592" s="1">
        <v>2.4</v>
      </c>
      <c r="H2592" s="1">
        <v>3.05</v>
      </c>
      <c r="I2592" s="2">
        <f t="shared" si="40"/>
        <v>1830</v>
      </c>
    </row>
    <row r="2593" spans="1:9" x14ac:dyDescent="0.2">
      <c r="A2593" s="6">
        <v>2011</v>
      </c>
      <c r="B2593" s="1" t="s">
        <v>2420</v>
      </c>
      <c r="C2593" s="1" t="s">
        <v>2482</v>
      </c>
      <c r="D2593" s="1" t="s">
        <v>2657</v>
      </c>
      <c r="E2593" s="1" t="s">
        <v>2685</v>
      </c>
      <c r="F2593" s="1">
        <v>180</v>
      </c>
      <c r="G2593" s="1">
        <v>2.34</v>
      </c>
      <c r="H2593" s="1">
        <v>3.52</v>
      </c>
      <c r="I2593" s="2">
        <f t="shared" si="40"/>
        <v>633.6</v>
      </c>
    </row>
    <row r="2594" spans="1:9" x14ac:dyDescent="0.2">
      <c r="A2594" s="6">
        <v>2011</v>
      </c>
      <c r="B2594" s="1" t="s">
        <v>2420</v>
      </c>
      <c r="C2594" s="1" t="s">
        <v>2482</v>
      </c>
      <c r="D2594" s="1" t="s">
        <v>2657</v>
      </c>
      <c r="E2594" s="1" t="s">
        <v>2686</v>
      </c>
      <c r="F2594" s="1">
        <v>492</v>
      </c>
      <c r="G2594" s="1">
        <v>2.39</v>
      </c>
      <c r="H2594" s="1">
        <v>3.38</v>
      </c>
      <c r="I2594" s="2">
        <f t="shared" si="40"/>
        <v>1662.96</v>
      </c>
    </row>
    <row r="2595" spans="1:9" x14ac:dyDescent="0.2">
      <c r="A2595" s="6">
        <v>2011</v>
      </c>
      <c r="B2595" s="1" t="s">
        <v>2420</v>
      </c>
      <c r="C2595" s="1" t="s">
        <v>2482</v>
      </c>
      <c r="D2595" s="1" t="s">
        <v>2657</v>
      </c>
      <c r="E2595" s="1" t="s">
        <v>2687</v>
      </c>
      <c r="F2595" s="1">
        <v>300</v>
      </c>
      <c r="G2595" s="1">
        <v>2.41</v>
      </c>
      <c r="H2595" s="1">
        <v>3.23</v>
      </c>
      <c r="I2595" s="2">
        <f t="shared" si="40"/>
        <v>969</v>
      </c>
    </row>
    <row r="2596" spans="1:9" x14ac:dyDescent="0.2">
      <c r="A2596" s="6">
        <v>2011</v>
      </c>
      <c r="B2596" s="1" t="s">
        <v>2420</v>
      </c>
      <c r="C2596" s="1" t="s">
        <v>2482</v>
      </c>
      <c r="D2596" s="1" t="s">
        <v>2657</v>
      </c>
      <c r="E2596" s="1" t="s">
        <v>2688</v>
      </c>
      <c r="F2596" s="1">
        <v>276</v>
      </c>
      <c r="G2596" s="1">
        <v>2</v>
      </c>
      <c r="H2596" s="1">
        <v>3.78</v>
      </c>
      <c r="I2596" s="2">
        <f t="shared" si="40"/>
        <v>1043.28</v>
      </c>
    </row>
    <row r="2597" spans="1:9" x14ac:dyDescent="0.2">
      <c r="A2597" s="6">
        <v>2011</v>
      </c>
      <c r="B2597" s="1" t="s">
        <v>2420</v>
      </c>
      <c r="C2597" s="1" t="s">
        <v>2482</v>
      </c>
      <c r="D2597" s="1" t="s">
        <v>2657</v>
      </c>
      <c r="E2597" s="1" t="s">
        <v>2689</v>
      </c>
      <c r="F2597" s="1">
        <v>588</v>
      </c>
      <c r="G2597" s="1">
        <v>2.8</v>
      </c>
      <c r="H2597" s="1">
        <v>3.7</v>
      </c>
      <c r="I2597" s="2">
        <f t="shared" si="40"/>
        <v>2175.6</v>
      </c>
    </row>
    <row r="2598" spans="1:9" x14ac:dyDescent="0.2">
      <c r="A2598" s="6">
        <v>2011</v>
      </c>
      <c r="B2598" s="1" t="s">
        <v>2420</v>
      </c>
      <c r="C2598" s="1" t="s">
        <v>2482</v>
      </c>
      <c r="D2598" s="1" t="s">
        <v>2657</v>
      </c>
      <c r="E2598" s="1" t="s">
        <v>2690</v>
      </c>
      <c r="F2598" s="1">
        <v>336</v>
      </c>
      <c r="G2598" s="1">
        <v>2.1</v>
      </c>
      <c r="H2598" s="1">
        <v>3.18</v>
      </c>
      <c r="I2598" s="2">
        <f t="shared" si="40"/>
        <v>1068.48</v>
      </c>
    </row>
    <row r="2599" spans="1:9" x14ac:dyDescent="0.2">
      <c r="A2599" s="6">
        <v>2011</v>
      </c>
      <c r="B2599" s="1" t="s">
        <v>2420</v>
      </c>
      <c r="C2599" s="1" t="s">
        <v>2482</v>
      </c>
      <c r="D2599" s="1" t="s">
        <v>2657</v>
      </c>
      <c r="E2599" s="1" t="s">
        <v>2691</v>
      </c>
      <c r="F2599" s="1">
        <v>252</v>
      </c>
      <c r="G2599" s="1">
        <v>2.65</v>
      </c>
      <c r="H2599" s="1">
        <v>3.1</v>
      </c>
      <c r="I2599" s="2">
        <f t="shared" si="40"/>
        <v>781.2</v>
      </c>
    </row>
    <row r="2600" spans="1:9" x14ac:dyDescent="0.2">
      <c r="A2600" s="6">
        <v>2011</v>
      </c>
      <c r="B2600" s="1" t="s">
        <v>2420</v>
      </c>
      <c r="C2600" s="1" t="s">
        <v>2482</v>
      </c>
      <c r="D2600" s="1" t="s">
        <v>2657</v>
      </c>
      <c r="E2600" s="1" t="s">
        <v>2692</v>
      </c>
      <c r="F2600" s="1">
        <v>396</v>
      </c>
      <c r="G2600" s="1">
        <v>2.25</v>
      </c>
      <c r="H2600" s="1">
        <v>3.7</v>
      </c>
      <c r="I2600" s="2">
        <f t="shared" si="40"/>
        <v>1465.2</v>
      </c>
    </row>
    <row r="2601" spans="1:9" x14ac:dyDescent="0.2">
      <c r="A2601" s="6">
        <v>2011</v>
      </c>
      <c r="B2601" s="1" t="s">
        <v>2420</v>
      </c>
      <c r="C2601" s="1" t="s">
        <v>2482</v>
      </c>
      <c r="D2601" s="1" t="s">
        <v>2657</v>
      </c>
      <c r="E2601" s="1" t="s">
        <v>2693</v>
      </c>
      <c r="F2601" s="1">
        <v>456</v>
      </c>
      <c r="G2601" s="1">
        <v>2.2799999999999998</v>
      </c>
      <c r="H2601" s="1">
        <v>3.66</v>
      </c>
      <c r="I2601" s="2">
        <f t="shared" si="40"/>
        <v>1668.96</v>
      </c>
    </row>
    <row r="2602" spans="1:9" x14ac:dyDescent="0.2">
      <c r="A2602" s="6">
        <v>2011</v>
      </c>
      <c r="B2602" s="1" t="s">
        <v>2420</v>
      </c>
      <c r="C2602" s="1" t="s">
        <v>2482</v>
      </c>
      <c r="D2602" s="1" t="s">
        <v>2657</v>
      </c>
      <c r="E2602" s="1" t="s">
        <v>2694</v>
      </c>
      <c r="F2602" s="1">
        <v>216</v>
      </c>
      <c r="G2602" s="1">
        <v>2.19</v>
      </c>
      <c r="H2602" s="1">
        <v>3.63</v>
      </c>
      <c r="I2602" s="2">
        <f t="shared" si="40"/>
        <v>784.07999999999993</v>
      </c>
    </row>
    <row r="2603" spans="1:9" x14ac:dyDescent="0.2">
      <c r="A2603" s="6">
        <v>2011</v>
      </c>
      <c r="B2603" s="1" t="s">
        <v>2420</v>
      </c>
      <c r="C2603" s="1" t="s">
        <v>2482</v>
      </c>
      <c r="D2603" s="1" t="s">
        <v>2657</v>
      </c>
      <c r="E2603" s="1" t="s">
        <v>2695</v>
      </c>
      <c r="F2603" s="1">
        <v>120</v>
      </c>
      <c r="G2603" s="1">
        <v>2.79</v>
      </c>
      <c r="H2603" s="1">
        <v>3.6</v>
      </c>
      <c r="I2603" s="2">
        <f t="shared" si="40"/>
        <v>432</v>
      </c>
    </row>
    <row r="2604" spans="1:9" x14ac:dyDescent="0.2">
      <c r="A2604" s="6">
        <v>2011</v>
      </c>
      <c r="B2604" s="1" t="s">
        <v>2420</v>
      </c>
      <c r="C2604" s="1" t="s">
        <v>2421</v>
      </c>
      <c r="D2604" s="1" t="s">
        <v>2696</v>
      </c>
      <c r="E2604" s="1" t="s">
        <v>2697</v>
      </c>
      <c r="F2604" s="1">
        <v>132</v>
      </c>
      <c r="G2604" s="7">
        <v>2.7</v>
      </c>
      <c r="H2604" s="7">
        <v>2.9866666666666668</v>
      </c>
      <c r="I2604" s="2">
        <f t="shared" si="40"/>
        <v>394.24</v>
      </c>
    </row>
    <row r="2605" spans="1:9" x14ac:dyDescent="0.2">
      <c r="A2605" s="6">
        <v>2011</v>
      </c>
      <c r="B2605" s="1" t="s">
        <v>2420</v>
      </c>
      <c r="C2605" s="1" t="s">
        <v>2421</v>
      </c>
      <c r="D2605" s="1" t="s">
        <v>2696</v>
      </c>
      <c r="E2605" s="1" t="s">
        <v>2698</v>
      </c>
      <c r="F2605" s="1">
        <v>156</v>
      </c>
      <c r="G2605" s="7">
        <v>2.38</v>
      </c>
      <c r="H2605" s="7">
        <v>2.9466666666666668</v>
      </c>
      <c r="I2605" s="2">
        <f t="shared" si="40"/>
        <v>459.68</v>
      </c>
    </row>
    <row r="2606" spans="1:9" x14ac:dyDescent="0.2">
      <c r="A2606" s="6">
        <v>2011</v>
      </c>
      <c r="B2606" s="1" t="s">
        <v>2420</v>
      </c>
      <c r="C2606" s="1" t="s">
        <v>2421</v>
      </c>
      <c r="D2606" s="1" t="s">
        <v>2696</v>
      </c>
      <c r="E2606" s="1" t="s">
        <v>2699</v>
      </c>
      <c r="F2606" s="1">
        <v>132</v>
      </c>
      <c r="G2606" s="7">
        <v>2.6066666666666665</v>
      </c>
      <c r="H2606" s="7">
        <v>2.88</v>
      </c>
      <c r="I2606" s="2">
        <f t="shared" si="40"/>
        <v>380.15999999999997</v>
      </c>
    </row>
    <row r="2607" spans="1:9" x14ac:dyDescent="0.2">
      <c r="A2607" s="6">
        <v>2011</v>
      </c>
      <c r="B2607" s="1" t="s">
        <v>2420</v>
      </c>
      <c r="C2607" s="1" t="s">
        <v>2421</v>
      </c>
      <c r="D2607" s="1" t="s">
        <v>2696</v>
      </c>
      <c r="E2607" s="1" t="s">
        <v>2700</v>
      </c>
      <c r="F2607" s="1">
        <v>144</v>
      </c>
      <c r="G2607" s="7">
        <v>2.3533333333333335</v>
      </c>
      <c r="H2607" s="7">
        <v>2.9733333333333332</v>
      </c>
      <c r="I2607" s="2">
        <f t="shared" si="40"/>
        <v>428.15999999999997</v>
      </c>
    </row>
    <row r="2608" spans="1:9" x14ac:dyDescent="0.2">
      <c r="A2608" s="6">
        <v>2011</v>
      </c>
      <c r="B2608" s="1" t="s">
        <v>2420</v>
      </c>
      <c r="C2608" s="1" t="s">
        <v>2421</v>
      </c>
      <c r="D2608" s="1" t="s">
        <v>2696</v>
      </c>
      <c r="E2608" s="1" t="s">
        <v>2701</v>
      </c>
      <c r="F2608" s="1">
        <v>156</v>
      </c>
      <c r="G2608" s="7">
        <v>2.5266666666666668</v>
      </c>
      <c r="H2608" s="7">
        <v>2.9533333333333331</v>
      </c>
      <c r="I2608" s="2">
        <f t="shared" si="40"/>
        <v>460.71999999999997</v>
      </c>
    </row>
    <row r="2609" spans="1:9" x14ac:dyDescent="0.2">
      <c r="A2609" s="6">
        <v>2011</v>
      </c>
      <c r="B2609" s="1" t="s">
        <v>2420</v>
      </c>
      <c r="C2609" s="1" t="s">
        <v>2421</v>
      </c>
      <c r="D2609" s="1" t="s">
        <v>2696</v>
      </c>
      <c r="E2609" s="1" t="s">
        <v>2702</v>
      </c>
      <c r="F2609" s="1">
        <v>144</v>
      </c>
      <c r="G2609" s="7">
        <v>2.4466666666666668</v>
      </c>
      <c r="H2609" s="7">
        <v>2.9866666666666668</v>
      </c>
      <c r="I2609" s="2">
        <f t="shared" si="40"/>
        <v>430.08000000000004</v>
      </c>
    </row>
    <row r="2610" spans="1:9" x14ac:dyDescent="0.2">
      <c r="A2610" s="6">
        <v>2011</v>
      </c>
      <c r="B2610" s="1" t="s">
        <v>2420</v>
      </c>
      <c r="C2610" s="1" t="s">
        <v>2421</v>
      </c>
      <c r="D2610" s="1" t="s">
        <v>2696</v>
      </c>
      <c r="E2610" s="1" t="s">
        <v>2703</v>
      </c>
      <c r="F2610" s="1">
        <v>144</v>
      </c>
      <c r="G2610" s="7">
        <v>2.2733333333333334</v>
      </c>
      <c r="H2610" s="7">
        <v>2.9066666666666667</v>
      </c>
      <c r="I2610" s="2">
        <f t="shared" si="40"/>
        <v>418.56</v>
      </c>
    </row>
    <row r="2611" spans="1:9" x14ac:dyDescent="0.2">
      <c r="A2611" s="6">
        <v>2011</v>
      </c>
      <c r="B2611" s="1" t="s">
        <v>2420</v>
      </c>
      <c r="C2611" s="1" t="s">
        <v>2421</v>
      </c>
      <c r="D2611" s="1" t="s">
        <v>2696</v>
      </c>
      <c r="E2611" s="1" t="s">
        <v>2704</v>
      </c>
      <c r="F2611" s="1">
        <v>168</v>
      </c>
      <c r="G2611" s="7">
        <v>2.56</v>
      </c>
      <c r="H2611" s="7">
        <v>2.9266666666666667</v>
      </c>
      <c r="I2611" s="2">
        <f t="shared" si="40"/>
        <v>491.68</v>
      </c>
    </row>
    <row r="2612" spans="1:9" x14ac:dyDescent="0.2">
      <c r="A2612" s="6">
        <v>2011</v>
      </c>
      <c r="B2612" s="1" t="s">
        <v>2420</v>
      </c>
      <c r="C2612" s="1" t="s">
        <v>2421</v>
      </c>
      <c r="D2612" s="1" t="s">
        <v>2696</v>
      </c>
      <c r="E2612" s="1" t="s">
        <v>2705</v>
      </c>
      <c r="F2612" s="1">
        <v>132</v>
      </c>
      <c r="G2612" s="7">
        <v>2.2866666666666666</v>
      </c>
      <c r="H2612" s="7">
        <v>2.9266666666666667</v>
      </c>
      <c r="I2612" s="2">
        <f t="shared" si="40"/>
        <v>386.32</v>
      </c>
    </row>
    <row r="2613" spans="1:9" x14ac:dyDescent="0.2">
      <c r="A2613" s="6">
        <v>2011</v>
      </c>
      <c r="B2613" s="1" t="s">
        <v>2420</v>
      </c>
      <c r="C2613" s="1" t="s">
        <v>2421</v>
      </c>
      <c r="D2613" s="1" t="s">
        <v>2696</v>
      </c>
      <c r="E2613" s="1" t="s">
        <v>2706</v>
      </c>
      <c r="F2613" s="1">
        <v>144</v>
      </c>
      <c r="G2613" s="7">
        <v>2.4933333333333332</v>
      </c>
      <c r="H2613" s="7">
        <v>2.9266666666666667</v>
      </c>
      <c r="I2613" s="2">
        <f t="shared" si="40"/>
        <v>421.44</v>
      </c>
    </row>
    <row r="2614" spans="1:9" x14ac:dyDescent="0.2">
      <c r="A2614" s="6">
        <v>2011</v>
      </c>
      <c r="B2614" s="1" t="s">
        <v>2420</v>
      </c>
      <c r="C2614" s="1" t="s">
        <v>2421</v>
      </c>
      <c r="D2614" s="1" t="s">
        <v>2696</v>
      </c>
      <c r="E2614" s="1" t="s">
        <v>2707</v>
      </c>
      <c r="F2614" s="1">
        <v>156</v>
      </c>
      <c r="G2614" s="7">
        <v>2.4666666666666668</v>
      </c>
      <c r="H2614" s="7">
        <v>2.9933333333333332</v>
      </c>
      <c r="I2614" s="2">
        <f t="shared" si="40"/>
        <v>466.96</v>
      </c>
    </row>
    <row r="2615" spans="1:9" x14ac:dyDescent="0.2">
      <c r="A2615" s="6">
        <v>2011</v>
      </c>
      <c r="B2615" s="1" t="s">
        <v>2420</v>
      </c>
      <c r="C2615" s="1" t="s">
        <v>2421</v>
      </c>
      <c r="D2615" s="1" t="s">
        <v>2696</v>
      </c>
      <c r="E2615" s="1" t="s">
        <v>2708</v>
      </c>
      <c r="F2615" s="1">
        <v>144</v>
      </c>
      <c r="G2615" s="7">
        <v>2.2733333333333334</v>
      </c>
      <c r="H2615" s="7">
        <v>2.8666666666666667</v>
      </c>
      <c r="I2615" s="2">
        <f t="shared" si="40"/>
        <v>412.8</v>
      </c>
    </row>
    <row r="2616" spans="1:9" x14ac:dyDescent="0.2">
      <c r="A2616" s="6">
        <v>2011</v>
      </c>
      <c r="B2616" s="1" t="s">
        <v>2420</v>
      </c>
      <c r="C2616" s="1" t="s">
        <v>2421</v>
      </c>
      <c r="D2616" s="1" t="s">
        <v>2696</v>
      </c>
      <c r="E2616" s="1" t="s">
        <v>2709</v>
      </c>
      <c r="F2616" s="1">
        <v>120</v>
      </c>
      <c r="G2616" s="7">
        <v>2.66</v>
      </c>
      <c r="H2616" s="7">
        <v>2.9333333333333331</v>
      </c>
      <c r="I2616" s="2">
        <f t="shared" si="40"/>
        <v>352</v>
      </c>
    </row>
    <row r="2617" spans="1:9" x14ac:dyDescent="0.2">
      <c r="A2617" s="6">
        <v>2011</v>
      </c>
      <c r="B2617" s="1" t="s">
        <v>2420</v>
      </c>
      <c r="C2617" s="1" t="s">
        <v>2421</v>
      </c>
      <c r="D2617" s="1" t="s">
        <v>2696</v>
      </c>
      <c r="E2617" s="1" t="s">
        <v>2710</v>
      </c>
      <c r="F2617" s="1">
        <v>156</v>
      </c>
      <c r="G2617" s="7">
        <v>2.3199999999999998</v>
      </c>
      <c r="H2617" s="7">
        <v>2.8866666666666667</v>
      </c>
      <c r="I2617" s="2">
        <f t="shared" si="40"/>
        <v>450.32</v>
      </c>
    </row>
    <row r="2618" spans="1:9" x14ac:dyDescent="0.2">
      <c r="A2618" s="6">
        <v>2011</v>
      </c>
      <c r="B2618" s="1" t="s">
        <v>2420</v>
      </c>
      <c r="C2618" s="1" t="s">
        <v>2421</v>
      </c>
      <c r="D2618" s="1" t="s">
        <v>2696</v>
      </c>
      <c r="E2618" s="1" t="s">
        <v>2711</v>
      </c>
      <c r="F2618" s="1">
        <v>120</v>
      </c>
      <c r="G2618" s="7">
        <v>2.7533333333333334</v>
      </c>
      <c r="H2618" s="7">
        <v>2.8666666666666667</v>
      </c>
      <c r="I2618" s="2">
        <f t="shared" si="40"/>
        <v>344</v>
      </c>
    </row>
    <row r="2619" spans="1:9" x14ac:dyDescent="0.2">
      <c r="A2619" s="6">
        <v>2011</v>
      </c>
      <c r="B2619" s="1" t="s">
        <v>2420</v>
      </c>
      <c r="C2619" s="1" t="s">
        <v>2421</v>
      </c>
      <c r="D2619" s="1" t="s">
        <v>2696</v>
      </c>
      <c r="E2619" s="1" t="s">
        <v>2712</v>
      </c>
      <c r="F2619" s="1">
        <v>120</v>
      </c>
      <c r="G2619" s="7">
        <v>2.4666666666666668</v>
      </c>
      <c r="H2619" s="7">
        <v>2.92</v>
      </c>
      <c r="I2619" s="2">
        <f t="shared" si="40"/>
        <v>350.4</v>
      </c>
    </row>
    <row r="2620" spans="1:9" x14ac:dyDescent="0.2">
      <c r="A2620" s="6">
        <v>2011</v>
      </c>
      <c r="B2620" s="1" t="s">
        <v>2420</v>
      </c>
      <c r="C2620" s="1" t="s">
        <v>2421</v>
      </c>
      <c r="D2620" s="1" t="s">
        <v>2696</v>
      </c>
      <c r="E2620" s="1" t="s">
        <v>2713</v>
      </c>
      <c r="F2620" s="1">
        <v>144</v>
      </c>
      <c r="G2620" s="7">
        <v>2.4666666666666668</v>
      </c>
      <c r="H2620" s="7">
        <v>2.8933333333333335</v>
      </c>
      <c r="I2620" s="2">
        <f t="shared" si="40"/>
        <v>416.64000000000004</v>
      </c>
    </row>
    <row r="2621" spans="1:9" x14ac:dyDescent="0.2">
      <c r="A2621" s="6">
        <v>2011</v>
      </c>
      <c r="B2621" s="1" t="s">
        <v>2420</v>
      </c>
      <c r="C2621" s="1" t="s">
        <v>2421</v>
      </c>
      <c r="D2621" s="1" t="s">
        <v>2696</v>
      </c>
      <c r="E2621" s="1" t="s">
        <v>2714</v>
      </c>
      <c r="F2621" s="1">
        <v>180</v>
      </c>
      <c r="G2621" s="7">
        <v>2.3266666666666667</v>
      </c>
      <c r="H2621" s="7">
        <v>2.8866666666666667</v>
      </c>
      <c r="I2621" s="2">
        <f t="shared" si="40"/>
        <v>519.6</v>
      </c>
    </row>
    <row r="2622" spans="1:9" x14ac:dyDescent="0.2">
      <c r="A2622" s="6">
        <v>2011</v>
      </c>
      <c r="B2622" s="1" t="s">
        <v>2420</v>
      </c>
      <c r="C2622" s="1" t="s">
        <v>2421</v>
      </c>
      <c r="D2622" s="1" t="s">
        <v>2696</v>
      </c>
      <c r="E2622" s="1" t="s">
        <v>2715</v>
      </c>
      <c r="F2622" s="1">
        <v>144</v>
      </c>
      <c r="G2622" s="7">
        <v>2.6866666666666665</v>
      </c>
      <c r="H2622" s="7">
        <v>2.9066666666666667</v>
      </c>
      <c r="I2622" s="2">
        <f t="shared" si="40"/>
        <v>418.56</v>
      </c>
    </row>
    <row r="2623" spans="1:9" x14ac:dyDescent="0.2">
      <c r="A2623" s="6">
        <v>2011</v>
      </c>
      <c r="B2623" s="1" t="s">
        <v>2420</v>
      </c>
      <c r="C2623" s="1" t="s">
        <v>2421</v>
      </c>
      <c r="D2623" s="1" t="s">
        <v>2696</v>
      </c>
      <c r="E2623" s="1" t="s">
        <v>2716</v>
      </c>
      <c r="F2623" s="1">
        <v>180</v>
      </c>
      <c r="G2623" s="7">
        <v>2.46</v>
      </c>
      <c r="H2623" s="7">
        <v>2.9</v>
      </c>
      <c r="I2623" s="2">
        <f t="shared" si="40"/>
        <v>522</v>
      </c>
    </row>
    <row r="2624" spans="1:9" x14ac:dyDescent="0.2">
      <c r="A2624" s="6">
        <v>2011</v>
      </c>
      <c r="B2624" s="1" t="s">
        <v>2420</v>
      </c>
      <c r="C2624" s="1" t="s">
        <v>2421</v>
      </c>
      <c r="D2624" s="1" t="s">
        <v>2696</v>
      </c>
      <c r="E2624" s="1" t="s">
        <v>2717</v>
      </c>
      <c r="F2624" s="1">
        <v>156</v>
      </c>
      <c r="G2624" s="7">
        <v>2.6066666666666665</v>
      </c>
      <c r="H2624" s="7">
        <v>2.8666666666666667</v>
      </c>
      <c r="I2624" s="2">
        <f t="shared" si="40"/>
        <v>447.2</v>
      </c>
    </row>
    <row r="2625" spans="1:9" x14ac:dyDescent="0.2">
      <c r="A2625" s="6">
        <v>2011</v>
      </c>
      <c r="B2625" s="1" t="s">
        <v>2420</v>
      </c>
      <c r="C2625" s="1" t="s">
        <v>2421</v>
      </c>
      <c r="D2625" s="1" t="s">
        <v>2696</v>
      </c>
      <c r="E2625" s="1" t="s">
        <v>2718</v>
      </c>
      <c r="F2625" s="1">
        <v>180</v>
      </c>
      <c r="G2625" s="7">
        <v>2.42</v>
      </c>
      <c r="H2625" s="7">
        <v>2.9266666666666667</v>
      </c>
      <c r="I2625" s="2">
        <f t="shared" si="40"/>
        <v>526.80000000000007</v>
      </c>
    </row>
    <row r="2626" spans="1:9" x14ac:dyDescent="0.2">
      <c r="A2626" s="6">
        <v>2011</v>
      </c>
      <c r="B2626" s="1" t="s">
        <v>2420</v>
      </c>
      <c r="C2626" s="1" t="s">
        <v>2421</v>
      </c>
      <c r="D2626" s="1" t="s">
        <v>2696</v>
      </c>
      <c r="E2626" s="1" t="s">
        <v>2719</v>
      </c>
      <c r="F2626" s="1">
        <v>156</v>
      </c>
      <c r="G2626" s="7">
        <v>2.2999999999999998</v>
      </c>
      <c r="H2626" s="7">
        <v>2.8733333333333335</v>
      </c>
      <c r="I2626" s="2">
        <f t="shared" si="40"/>
        <v>448.24</v>
      </c>
    </row>
    <row r="2627" spans="1:9" x14ac:dyDescent="0.2">
      <c r="A2627" s="6">
        <v>2011</v>
      </c>
      <c r="B2627" s="1" t="s">
        <v>2420</v>
      </c>
      <c r="C2627" s="1" t="s">
        <v>2421</v>
      </c>
      <c r="D2627" s="1" t="s">
        <v>2696</v>
      </c>
      <c r="E2627" s="1" t="s">
        <v>2720</v>
      </c>
      <c r="F2627" s="1">
        <v>168</v>
      </c>
      <c r="G2627" s="7">
        <v>2.7666666666666666</v>
      </c>
      <c r="H2627" s="7">
        <v>2.8733333333333335</v>
      </c>
      <c r="I2627" s="2">
        <f t="shared" si="40"/>
        <v>482.72</v>
      </c>
    </row>
    <row r="2628" spans="1:9" x14ac:dyDescent="0.2">
      <c r="A2628" s="6">
        <v>2011</v>
      </c>
      <c r="B2628" s="1" t="s">
        <v>2420</v>
      </c>
      <c r="C2628" s="1" t="s">
        <v>2421</v>
      </c>
      <c r="D2628" s="1" t="s">
        <v>2696</v>
      </c>
      <c r="E2628" s="1" t="s">
        <v>2721</v>
      </c>
      <c r="F2628" s="1">
        <v>120</v>
      </c>
      <c r="G2628" s="7">
        <v>2.7733333333333334</v>
      </c>
      <c r="H2628" s="7">
        <v>2.9933333333333332</v>
      </c>
      <c r="I2628" s="2">
        <f t="shared" si="40"/>
        <v>359.2</v>
      </c>
    </row>
    <row r="2629" spans="1:9" x14ac:dyDescent="0.2">
      <c r="A2629" s="6">
        <v>2011</v>
      </c>
      <c r="B2629" s="1" t="s">
        <v>2420</v>
      </c>
      <c r="C2629" s="1" t="s">
        <v>2421</v>
      </c>
      <c r="D2629" s="1" t="s">
        <v>2696</v>
      </c>
      <c r="E2629" s="1" t="s">
        <v>2722</v>
      </c>
      <c r="F2629" s="1">
        <v>120</v>
      </c>
      <c r="G2629" s="7">
        <v>2.4333333333333331</v>
      </c>
      <c r="H2629" s="7">
        <v>2.9466666666666668</v>
      </c>
      <c r="I2629" s="2">
        <f t="shared" si="40"/>
        <v>353.6</v>
      </c>
    </row>
    <row r="2630" spans="1:9" x14ac:dyDescent="0.2">
      <c r="A2630" s="6">
        <v>2011</v>
      </c>
      <c r="B2630" s="1" t="s">
        <v>2420</v>
      </c>
      <c r="C2630" s="1" t="s">
        <v>2421</v>
      </c>
      <c r="D2630" s="1" t="s">
        <v>2696</v>
      </c>
      <c r="E2630" s="1" t="s">
        <v>2723</v>
      </c>
      <c r="F2630" s="1">
        <v>144</v>
      </c>
      <c r="G2630" s="7">
        <v>2.7066666666666666</v>
      </c>
      <c r="H2630" s="7">
        <v>2.92</v>
      </c>
      <c r="I2630" s="2">
        <f t="shared" si="40"/>
        <v>420.48</v>
      </c>
    </row>
    <row r="2631" spans="1:9" x14ac:dyDescent="0.2">
      <c r="A2631" s="6">
        <v>2011</v>
      </c>
      <c r="B2631" s="1" t="s">
        <v>2420</v>
      </c>
      <c r="C2631" s="1" t="s">
        <v>2421</v>
      </c>
      <c r="D2631" s="1" t="s">
        <v>2696</v>
      </c>
      <c r="E2631" s="1" t="s">
        <v>2724</v>
      </c>
      <c r="F2631" s="1">
        <v>144</v>
      </c>
      <c r="G2631" s="7">
        <v>2.3466666666666667</v>
      </c>
      <c r="H2631" s="7">
        <v>2.96</v>
      </c>
      <c r="I2631" s="2">
        <f t="shared" si="40"/>
        <v>426.24</v>
      </c>
    </row>
    <row r="2632" spans="1:9" x14ac:dyDescent="0.2">
      <c r="A2632" s="6">
        <v>2011</v>
      </c>
      <c r="B2632" s="1" t="s">
        <v>2420</v>
      </c>
      <c r="C2632" s="1" t="s">
        <v>2421</v>
      </c>
      <c r="D2632" s="1" t="s">
        <v>2696</v>
      </c>
      <c r="E2632" s="1" t="s">
        <v>2725</v>
      </c>
      <c r="F2632" s="1">
        <v>156</v>
      </c>
      <c r="G2632" s="7">
        <v>2.2666666666666666</v>
      </c>
      <c r="H2632" s="7">
        <v>3</v>
      </c>
      <c r="I2632" s="2">
        <f t="shared" si="40"/>
        <v>468</v>
      </c>
    </row>
    <row r="2633" spans="1:9" x14ac:dyDescent="0.2">
      <c r="A2633" s="6">
        <v>2011</v>
      </c>
      <c r="B2633" s="1" t="s">
        <v>2420</v>
      </c>
      <c r="C2633" s="1" t="s">
        <v>2421</v>
      </c>
      <c r="D2633" s="1" t="s">
        <v>2696</v>
      </c>
      <c r="E2633" s="1" t="s">
        <v>2726</v>
      </c>
      <c r="F2633" s="1">
        <v>168</v>
      </c>
      <c r="G2633" s="7">
        <v>2.4333333333333331</v>
      </c>
      <c r="H2633" s="7">
        <v>2.9133333333333336</v>
      </c>
      <c r="I2633" s="2">
        <f t="shared" si="40"/>
        <v>489.44000000000005</v>
      </c>
    </row>
    <row r="2634" spans="1:9" x14ac:dyDescent="0.2">
      <c r="A2634" s="6">
        <v>2011</v>
      </c>
      <c r="B2634" s="1" t="s">
        <v>2420</v>
      </c>
      <c r="C2634" s="1" t="s">
        <v>2421</v>
      </c>
      <c r="D2634" s="1" t="s">
        <v>2696</v>
      </c>
      <c r="E2634" s="1" t="s">
        <v>2727</v>
      </c>
      <c r="F2634" s="1">
        <v>156</v>
      </c>
      <c r="G2634" s="7">
        <v>2.2733333333333334</v>
      </c>
      <c r="H2634" s="7">
        <v>2.8933333333333335</v>
      </c>
      <c r="I2634" s="2">
        <f t="shared" si="40"/>
        <v>451.36</v>
      </c>
    </row>
    <row r="2635" spans="1:9" x14ac:dyDescent="0.2">
      <c r="A2635" s="6">
        <v>2011</v>
      </c>
      <c r="B2635" s="1" t="s">
        <v>2420</v>
      </c>
      <c r="C2635" s="1" t="s">
        <v>2421</v>
      </c>
      <c r="D2635" s="1" t="s">
        <v>2696</v>
      </c>
      <c r="E2635" s="1" t="s">
        <v>2728</v>
      </c>
      <c r="F2635" s="1">
        <v>180</v>
      </c>
      <c r="G2635" s="7">
        <v>2.62</v>
      </c>
      <c r="H2635" s="7">
        <v>2.8866666666666667</v>
      </c>
      <c r="I2635" s="2">
        <f t="shared" si="40"/>
        <v>519.6</v>
      </c>
    </row>
    <row r="2636" spans="1:9" x14ac:dyDescent="0.2">
      <c r="A2636" s="6">
        <v>2011</v>
      </c>
      <c r="B2636" s="1" t="s">
        <v>2420</v>
      </c>
      <c r="C2636" s="1" t="s">
        <v>2421</v>
      </c>
      <c r="D2636" s="1" t="s">
        <v>2696</v>
      </c>
      <c r="E2636" s="1" t="s">
        <v>2729</v>
      </c>
      <c r="F2636" s="1">
        <v>132</v>
      </c>
      <c r="G2636" s="7">
        <v>2.78</v>
      </c>
      <c r="H2636" s="7">
        <v>2.9333333333333331</v>
      </c>
      <c r="I2636" s="2">
        <f t="shared" si="40"/>
        <v>387.2</v>
      </c>
    </row>
    <row r="2637" spans="1:9" x14ac:dyDescent="0.2">
      <c r="A2637" s="6">
        <v>2011</v>
      </c>
      <c r="B2637" s="1" t="s">
        <v>2420</v>
      </c>
      <c r="C2637" s="1" t="s">
        <v>2421</v>
      </c>
      <c r="D2637" s="1" t="s">
        <v>2696</v>
      </c>
      <c r="E2637" s="1" t="s">
        <v>2730</v>
      </c>
      <c r="F2637" s="1">
        <v>168</v>
      </c>
      <c r="G2637" s="7">
        <v>2.7333333333333334</v>
      </c>
      <c r="H2637" s="7">
        <v>2.8866666666666667</v>
      </c>
      <c r="I2637" s="2">
        <f t="shared" si="40"/>
        <v>484.96000000000004</v>
      </c>
    </row>
    <row r="2638" spans="1:9" x14ac:dyDescent="0.2">
      <c r="A2638" s="6">
        <v>2011</v>
      </c>
      <c r="B2638" s="1" t="s">
        <v>2420</v>
      </c>
      <c r="C2638" s="1" t="s">
        <v>2421</v>
      </c>
      <c r="D2638" s="1" t="s">
        <v>2696</v>
      </c>
      <c r="E2638" s="1" t="s">
        <v>2731</v>
      </c>
      <c r="F2638" s="1">
        <v>156</v>
      </c>
      <c r="G2638" s="7">
        <v>2.3266666666666667</v>
      </c>
      <c r="H2638" s="7">
        <v>2.9066666666666667</v>
      </c>
      <c r="I2638" s="2">
        <f t="shared" si="40"/>
        <v>453.44</v>
      </c>
    </row>
    <row r="2639" spans="1:9" x14ac:dyDescent="0.2">
      <c r="A2639" s="6">
        <v>2011</v>
      </c>
      <c r="B2639" s="1" t="s">
        <v>2420</v>
      </c>
      <c r="C2639" s="1" t="s">
        <v>2421</v>
      </c>
      <c r="D2639" s="1" t="s">
        <v>2696</v>
      </c>
      <c r="E2639" s="1" t="s">
        <v>2732</v>
      </c>
      <c r="F2639" s="1">
        <v>144</v>
      </c>
      <c r="G2639" s="7">
        <v>2.52</v>
      </c>
      <c r="H2639" s="7">
        <v>2.9133333333333336</v>
      </c>
      <c r="I2639" s="2">
        <f t="shared" ref="I2639:I2702" si="41">H2639 *F2639</f>
        <v>419.52000000000004</v>
      </c>
    </row>
    <row r="2640" spans="1:9" x14ac:dyDescent="0.2">
      <c r="A2640" s="6">
        <v>2011</v>
      </c>
      <c r="B2640" s="1" t="s">
        <v>2420</v>
      </c>
      <c r="C2640" s="1" t="s">
        <v>2421</v>
      </c>
      <c r="D2640" s="1" t="s">
        <v>2696</v>
      </c>
      <c r="E2640" s="1" t="s">
        <v>2733</v>
      </c>
      <c r="F2640" s="1">
        <v>120</v>
      </c>
      <c r="G2640" s="7">
        <v>2.7733333333333334</v>
      </c>
      <c r="H2640" s="7">
        <v>2.9733333333333332</v>
      </c>
      <c r="I2640" s="2">
        <f t="shared" si="41"/>
        <v>356.79999999999995</v>
      </c>
    </row>
    <row r="2641" spans="1:9" x14ac:dyDescent="0.2">
      <c r="A2641" s="6">
        <v>2011</v>
      </c>
      <c r="B2641" s="1" t="s">
        <v>2420</v>
      </c>
      <c r="C2641" s="1" t="s">
        <v>2421</v>
      </c>
      <c r="D2641" s="1" t="s">
        <v>2696</v>
      </c>
      <c r="E2641" s="1" t="s">
        <v>2734</v>
      </c>
      <c r="F2641" s="1">
        <v>144</v>
      </c>
      <c r="G2641" s="7">
        <v>2.4266666666666667</v>
      </c>
      <c r="H2641" s="7">
        <v>2.94</v>
      </c>
      <c r="I2641" s="2">
        <f t="shared" si="41"/>
        <v>423.36</v>
      </c>
    </row>
    <row r="2642" spans="1:9" x14ac:dyDescent="0.2">
      <c r="A2642" s="6">
        <v>2011</v>
      </c>
      <c r="B2642" s="1" t="s">
        <v>2420</v>
      </c>
      <c r="C2642" s="1" t="s">
        <v>2421</v>
      </c>
      <c r="D2642" s="1" t="s">
        <v>2696</v>
      </c>
      <c r="E2642" s="1" t="s">
        <v>2735</v>
      </c>
      <c r="F2642" s="1">
        <v>132</v>
      </c>
      <c r="G2642" s="7">
        <v>2.6933333333333334</v>
      </c>
      <c r="H2642" s="7">
        <v>2.9866666666666668</v>
      </c>
      <c r="I2642" s="2">
        <f t="shared" si="41"/>
        <v>394.24</v>
      </c>
    </row>
    <row r="2643" spans="1:9" x14ac:dyDescent="0.2">
      <c r="A2643" s="6">
        <v>2011</v>
      </c>
      <c r="B2643" s="1" t="s">
        <v>2420</v>
      </c>
      <c r="C2643" s="1" t="s">
        <v>2421</v>
      </c>
      <c r="D2643" s="1" t="s">
        <v>2696</v>
      </c>
      <c r="E2643" s="1" t="s">
        <v>2736</v>
      </c>
      <c r="F2643" s="1">
        <v>156</v>
      </c>
      <c r="G2643" s="7">
        <v>2.4733333333333332</v>
      </c>
      <c r="H2643" s="7">
        <v>2.9933333333333332</v>
      </c>
      <c r="I2643" s="2">
        <f t="shared" si="41"/>
        <v>466.96</v>
      </c>
    </row>
    <row r="2644" spans="1:9" x14ac:dyDescent="0.2">
      <c r="A2644" s="6">
        <v>2011</v>
      </c>
      <c r="B2644" s="1" t="s">
        <v>2420</v>
      </c>
      <c r="C2644" s="1" t="s">
        <v>2421</v>
      </c>
      <c r="D2644" s="1" t="s">
        <v>2696</v>
      </c>
      <c r="E2644" s="1" t="s">
        <v>2737</v>
      </c>
      <c r="F2644" s="1">
        <v>180</v>
      </c>
      <c r="G2644" s="7">
        <v>2.7866666666666666</v>
      </c>
      <c r="H2644" s="7">
        <v>2.9333333333333331</v>
      </c>
      <c r="I2644" s="2">
        <f t="shared" si="41"/>
        <v>528</v>
      </c>
    </row>
    <row r="2645" spans="1:9" x14ac:dyDescent="0.2">
      <c r="A2645" s="6">
        <v>2011</v>
      </c>
      <c r="B2645" s="1" t="s">
        <v>2420</v>
      </c>
      <c r="C2645" s="1" t="s">
        <v>2421</v>
      </c>
      <c r="D2645" s="1" t="s">
        <v>2696</v>
      </c>
      <c r="E2645" s="1" t="s">
        <v>2738</v>
      </c>
      <c r="F2645" s="1">
        <v>132</v>
      </c>
      <c r="G2645" s="7">
        <v>2.36</v>
      </c>
      <c r="H2645" s="7">
        <v>2.9</v>
      </c>
      <c r="I2645" s="2">
        <f t="shared" si="41"/>
        <v>382.8</v>
      </c>
    </row>
    <row r="2646" spans="1:9" x14ac:dyDescent="0.2">
      <c r="A2646" s="6">
        <v>2011</v>
      </c>
      <c r="B2646" s="1" t="s">
        <v>2420</v>
      </c>
      <c r="C2646" s="1" t="s">
        <v>2421</v>
      </c>
      <c r="D2646" s="1" t="s">
        <v>2696</v>
      </c>
      <c r="E2646" s="1" t="s">
        <v>2739</v>
      </c>
      <c r="F2646" s="1">
        <v>144</v>
      </c>
      <c r="G2646" s="7">
        <v>2.7533333333333334</v>
      </c>
      <c r="H2646" s="7">
        <v>2.94</v>
      </c>
      <c r="I2646" s="2">
        <f t="shared" si="41"/>
        <v>423.36</v>
      </c>
    </row>
    <row r="2647" spans="1:9" x14ac:dyDescent="0.2">
      <c r="A2647" s="6">
        <v>2011</v>
      </c>
      <c r="B2647" s="1" t="s">
        <v>2420</v>
      </c>
      <c r="C2647" s="1" t="s">
        <v>2421</v>
      </c>
      <c r="D2647" s="1" t="s">
        <v>2696</v>
      </c>
      <c r="E2647" s="1" t="s">
        <v>2740</v>
      </c>
      <c r="F2647" s="1">
        <v>156</v>
      </c>
      <c r="G2647" s="7">
        <v>2.64</v>
      </c>
      <c r="H2647" s="7">
        <v>2.9266666666666667</v>
      </c>
      <c r="I2647" s="2">
        <f t="shared" si="41"/>
        <v>456.56</v>
      </c>
    </row>
    <row r="2648" spans="1:9" x14ac:dyDescent="0.2">
      <c r="A2648" s="6">
        <v>2011</v>
      </c>
      <c r="B2648" s="1" t="s">
        <v>2420</v>
      </c>
      <c r="C2648" s="1" t="s">
        <v>2421</v>
      </c>
      <c r="D2648" s="1" t="s">
        <v>2696</v>
      </c>
      <c r="E2648" s="1" t="s">
        <v>2741</v>
      </c>
      <c r="F2648" s="1">
        <v>180</v>
      </c>
      <c r="G2648" s="7">
        <v>2.52</v>
      </c>
      <c r="H2648" s="7">
        <v>2.9666666666666668</v>
      </c>
      <c r="I2648" s="2">
        <f t="shared" si="41"/>
        <v>534</v>
      </c>
    </row>
    <row r="2649" spans="1:9" x14ac:dyDescent="0.2">
      <c r="A2649" s="6">
        <v>2011</v>
      </c>
      <c r="B2649" s="1" t="s">
        <v>2420</v>
      </c>
      <c r="C2649" s="1" t="s">
        <v>2421</v>
      </c>
      <c r="D2649" s="1" t="s">
        <v>2696</v>
      </c>
      <c r="E2649" s="1" t="s">
        <v>2742</v>
      </c>
      <c r="F2649" s="1">
        <v>144</v>
      </c>
      <c r="G2649" s="7">
        <v>2.7266666666666666</v>
      </c>
      <c r="H2649" s="7">
        <v>2.98</v>
      </c>
      <c r="I2649" s="2">
        <f t="shared" si="41"/>
        <v>429.12</v>
      </c>
    </row>
    <row r="2650" spans="1:9" x14ac:dyDescent="0.2">
      <c r="A2650" s="6">
        <v>2011</v>
      </c>
      <c r="B2650" s="1" t="s">
        <v>2420</v>
      </c>
      <c r="C2650" s="1" t="s">
        <v>2421</v>
      </c>
      <c r="D2650" s="1" t="s">
        <v>2696</v>
      </c>
      <c r="E2650" s="1" t="s">
        <v>2743</v>
      </c>
      <c r="F2650" s="1">
        <v>156</v>
      </c>
      <c r="G2650" s="7">
        <v>2.42</v>
      </c>
      <c r="H2650" s="7">
        <v>2.8933333333333335</v>
      </c>
      <c r="I2650" s="2">
        <f t="shared" si="41"/>
        <v>451.36</v>
      </c>
    </row>
    <row r="2651" spans="1:9" x14ac:dyDescent="0.2">
      <c r="A2651" s="6">
        <v>2011</v>
      </c>
      <c r="B2651" s="1" t="s">
        <v>2420</v>
      </c>
      <c r="C2651" s="1" t="s">
        <v>2421</v>
      </c>
      <c r="D2651" s="1" t="s">
        <v>2696</v>
      </c>
      <c r="E2651" s="1" t="s">
        <v>2744</v>
      </c>
      <c r="F2651" s="1">
        <v>144</v>
      </c>
      <c r="G2651" s="7">
        <v>2.3533333333333335</v>
      </c>
      <c r="H2651" s="7">
        <v>2.9066666666666667</v>
      </c>
      <c r="I2651" s="2">
        <f t="shared" si="41"/>
        <v>418.56</v>
      </c>
    </row>
    <row r="2652" spans="1:9" x14ac:dyDescent="0.2">
      <c r="A2652" s="6">
        <v>2011</v>
      </c>
      <c r="B2652" s="1" t="s">
        <v>2420</v>
      </c>
      <c r="C2652" s="1" t="s">
        <v>2421</v>
      </c>
      <c r="D2652" s="1" t="s">
        <v>2696</v>
      </c>
      <c r="E2652" s="1" t="s">
        <v>2745</v>
      </c>
      <c r="F2652" s="1">
        <v>132</v>
      </c>
      <c r="G2652" s="7">
        <v>2.4866666666666668</v>
      </c>
      <c r="H2652" s="7">
        <v>2.9466666666666668</v>
      </c>
      <c r="I2652" s="2">
        <f t="shared" si="41"/>
        <v>388.96000000000004</v>
      </c>
    </row>
    <row r="2653" spans="1:9" x14ac:dyDescent="0.2">
      <c r="A2653" s="6">
        <v>2011</v>
      </c>
      <c r="B2653" s="1" t="s">
        <v>2420</v>
      </c>
      <c r="C2653" s="1" t="s">
        <v>2421</v>
      </c>
      <c r="D2653" s="1" t="s">
        <v>2696</v>
      </c>
      <c r="E2653" s="1" t="s">
        <v>2746</v>
      </c>
      <c r="F2653" s="1">
        <v>180</v>
      </c>
      <c r="G2653" s="7">
        <v>2.4866666666666668</v>
      </c>
      <c r="H2653" s="7">
        <v>2.8933333333333335</v>
      </c>
      <c r="I2653" s="2">
        <f t="shared" si="41"/>
        <v>520.80000000000007</v>
      </c>
    </row>
    <row r="2654" spans="1:9" x14ac:dyDescent="0.2">
      <c r="A2654" s="6">
        <v>2011</v>
      </c>
      <c r="B2654" s="1" t="s">
        <v>2420</v>
      </c>
      <c r="C2654" s="1" t="s">
        <v>2421</v>
      </c>
      <c r="D2654" s="1" t="s">
        <v>2696</v>
      </c>
      <c r="E2654" s="1" t="s">
        <v>2747</v>
      </c>
      <c r="F2654" s="1">
        <v>120</v>
      </c>
      <c r="G2654" s="7">
        <v>2.6266666666666665</v>
      </c>
      <c r="H2654" s="7">
        <v>2.92</v>
      </c>
      <c r="I2654" s="2">
        <f t="shared" si="41"/>
        <v>350.4</v>
      </c>
    </row>
    <row r="2655" spans="1:9" x14ac:dyDescent="0.2">
      <c r="A2655" s="6">
        <v>2011</v>
      </c>
      <c r="B2655" s="1" t="s">
        <v>2420</v>
      </c>
      <c r="C2655" s="1" t="s">
        <v>2421</v>
      </c>
      <c r="D2655" s="1" t="s">
        <v>2696</v>
      </c>
      <c r="E2655" s="1" t="s">
        <v>2748</v>
      </c>
      <c r="F2655" s="1">
        <v>180</v>
      </c>
      <c r="G2655" s="7">
        <v>2.66</v>
      </c>
      <c r="H2655" s="7">
        <v>2.8866666666666667</v>
      </c>
      <c r="I2655" s="2">
        <f t="shared" si="41"/>
        <v>519.6</v>
      </c>
    </row>
    <row r="2656" spans="1:9" x14ac:dyDescent="0.2">
      <c r="A2656" s="6">
        <v>2011</v>
      </c>
      <c r="B2656" s="1" t="s">
        <v>2420</v>
      </c>
      <c r="C2656" s="1" t="s">
        <v>2421</v>
      </c>
      <c r="D2656" s="1" t="s">
        <v>2696</v>
      </c>
      <c r="E2656" s="1" t="s">
        <v>2749</v>
      </c>
      <c r="F2656" s="1">
        <v>168</v>
      </c>
      <c r="G2656" s="7">
        <v>2.58</v>
      </c>
      <c r="H2656" s="7">
        <v>2.96</v>
      </c>
      <c r="I2656" s="2">
        <f t="shared" si="41"/>
        <v>497.28</v>
      </c>
    </row>
    <row r="2657" spans="1:9" x14ac:dyDescent="0.2">
      <c r="A2657" s="6">
        <v>2011</v>
      </c>
      <c r="B2657" s="1" t="s">
        <v>2420</v>
      </c>
      <c r="C2657" s="1" t="s">
        <v>2421</v>
      </c>
      <c r="D2657" s="1" t="s">
        <v>2696</v>
      </c>
      <c r="E2657" s="1" t="s">
        <v>2750</v>
      </c>
      <c r="F2657" s="1">
        <v>132</v>
      </c>
      <c r="G2657" s="7">
        <v>2.54</v>
      </c>
      <c r="H2657" s="7">
        <v>2.9066666666666667</v>
      </c>
      <c r="I2657" s="2">
        <f t="shared" si="41"/>
        <v>383.68</v>
      </c>
    </row>
    <row r="2658" spans="1:9" x14ac:dyDescent="0.2">
      <c r="A2658" s="6">
        <v>2011</v>
      </c>
      <c r="B2658" s="1" t="s">
        <v>2420</v>
      </c>
      <c r="C2658" s="1" t="s">
        <v>2421</v>
      </c>
      <c r="D2658" s="1" t="s">
        <v>2696</v>
      </c>
      <c r="E2658" s="1" t="s">
        <v>2751</v>
      </c>
      <c r="F2658" s="1">
        <v>156</v>
      </c>
      <c r="G2658" s="7">
        <v>2.4266666666666667</v>
      </c>
      <c r="H2658" s="7">
        <v>2.9066666666666667</v>
      </c>
      <c r="I2658" s="2">
        <f t="shared" si="41"/>
        <v>453.44</v>
      </c>
    </row>
    <row r="2659" spans="1:9" x14ac:dyDescent="0.2">
      <c r="A2659" s="6">
        <v>2011</v>
      </c>
      <c r="B2659" s="1" t="s">
        <v>2420</v>
      </c>
      <c r="C2659" s="1" t="s">
        <v>2421</v>
      </c>
      <c r="D2659" s="1" t="s">
        <v>2696</v>
      </c>
      <c r="E2659" s="1" t="s">
        <v>2752</v>
      </c>
      <c r="F2659" s="1">
        <v>144</v>
      </c>
      <c r="G2659" s="7">
        <v>2.7066666666666666</v>
      </c>
      <c r="H2659" s="7">
        <v>2.9266666666666667</v>
      </c>
      <c r="I2659" s="2">
        <f t="shared" si="41"/>
        <v>421.44</v>
      </c>
    </row>
    <row r="2660" spans="1:9" x14ac:dyDescent="0.2">
      <c r="A2660" s="6">
        <v>2011</v>
      </c>
      <c r="B2660" s="1" t="s">
        <v>2420</v>
      </c>
      <c r="C2660" s="1" t="s">
        <v>2421</v>
      </c>
      <c r="D2660" s="1" t="s">
        <v>2696</v>
      </c>
      <c r="E2660" s="1" t="s">
        <v>2753</v>
      </c>
      <c r="F2660" s="1">
        <v>156</v>
      </c>
      <c r="G2660" s="7">
        <v>2.44</v>
      </c>
      <c r="H2660" s="7">
        <v>2.9</v>
      </c>
      <c r="I2660" s="2">
        <f t="shared" si="41"/>
        <v>452.4</v>
      </c>
    </row>
    <row r="2661" spans="1:9" x14ac:dyDescent="0.2">
      <c r="A2661" s="6">
        <v>2011</v>
      </c>
      <c r="B2661" s="1" t="s">
        <v>2420</v>
      </c>
      <c r="C2661" s="1" t="s">
        <v>2421</v>
      </c>
      <c r="D2661" s="1" t="s">
        <v>2696</v>
      </c>
      <c r="E2661" s="1" t="s">
        <v>2754</v>
      </c>
      <c r="F2661" s="1">
        <v>168</v>
      </c>
      <c r="G2661" s="7">
        <v>2.46</v>
      </c>
      <c r="H2661" s="7">
        <v>2.9933333333333332</v>
      </c>
      <c r="I2661" s="2">
        <f t="shared" si="41"/>
        <v>502.88</v>
      </c>
    </row>
    <row r="2662" spans="1:9" x14ac:dyDescent="0.2">
      <c r="A2662" s="6">
        <v>2011</v>
      </c>
      <c r="B2662" s="1" t="s">
        <v>2420</v>
      </c>
      <c r="C2662" s="1" t="s">
        <v>2421</v>
      </c>
      <c r="D2662" s="1" t="s">
        <v>2696</v>
      </c>
      <c r="E2662" s="1" t="s">
        <v>2755</v>
      </c>
      <c r="F2662" s="1">
        <v>144</v>
      </c>
      <c r="G2662" s="7">
        <v>2.2933333333333334</v>
      </c>
      <c r="H2662" s="7">
        <v>2.9733333333333332</v>
      </c>
      <c r="I2662" s="2">
        <f t="shared" si="41"/>
        <v>428.15999999999997</v>
      </c>
    </row>
    <row r="2663" spans="1:9" x14ac:dyDescent="0.2">
      <c r="A2663" s="6">
        <v>2011</v>
      </c>
      <c r="B2663" s="1" t="s">
        <v>2420</v>
      </c>
      <c r="C2663" s="1" t="s">
        <v>2421</v>
      </c>
      <c r="D2663" s="1" t="s">
        <v>2696</v>
      </c>
      <c r="E2663" s="1" t="s">
        <v>2756</v>
      </c>
      <c r="F2663" s="1">
        <v>132</v>
      </c>
      <c r="G2663" s="7">
        <v>2.7</v>
      </c>
      <c r="H2663" s="7">
        <v>2.9533333333333331</v>
      </c>
      <c r="I2663" s="2">
        <f t="shared" si="41"/>
        <v>389.84</v>
      </c>
    </row>
    <row r="2664" spans="1:9" x14ac:dyDescent="0.2">
      <c r="A2664" s="6">
        <v>2011</v>
      </c>
      <c r="B2664" s="1" t="s">
        <v>2420</v>
      </c>
      <c r="C2664" s="1" t="s">
        <v>2421</v>
      </c>
      <c r="D2664" s="1" t="s">
        <v>2696</v>
      </c>
      <c r="E2664" s="1" t="s">
        <v>2757</v>
      </c>
      <c r="F2664" s="1">
        <v>168</v>
      </c>
      <c r="G2664" s="7">
        <v>2.3533333333333335</v>
      </c>
      <c r="H2664" s="7">
        <v>2.8733333333333335</v>
      </c>
      <c r="I2664" s="2">
        <f t="shared" si="41"/>
        <v>482.72</v>
      </c>
    </row>
    <row r="2665" spans="1:9" x14ac:dyDescent="0.2">
      <c r="A2665" s="6">
        <v>2011</v>
      </c>
      <c r="B2665" s="1" t="s">
        <v>2420</v>
      </c>
      <c r="C2665" s="1" t="s">
        <v>2421</v>
      </c>
      <c r="D2665" s="1" t="s">
        <v>2696</v>
      </c>
      <c r="E2665" s="1" t="s">
        <v>2758</v>
      </c>
      <c r="F2665" s="1">
        <v>144</v>
      </c>
      <c r="G2665" s="7">
        <v>2.7066666666666666</v>
      </c>
      <c r="H2665" s="7">
        <v>2.9266666666666667</v>
      </c>
      <c r="I2665" s="2">
        <f t="shared" si="41"/>
        <v>421.44</v>
      </c>
    </row>
    <row r="2666" spans="1:9" x14ac:dyDescent="0.2">
      <c r="A2666" s="6">
        <v>2011</v>
      </c>
      <c r="B2666" s="1" t="s">
        <v>2759</v>
      </c>
      <c r="C2666" s="1" t="s">
        <v>14</v>
      </c>
      <c r="D2666" s="1" t="s">
        <v>277</v>
      </c>
      <c r="E2666" s="1" t="s">
        <v>2760</v>
      </c>
      <c r="F2666" s="1">
        <v>552</v>
      </c>
      <c r="G2666" s="7">
        <v>6.4533333333333331</v>
      </c>
      <c r="H2666" s="7">
        <v>7.96</v>
      </c>
      <c r="I2666" s="2">
        <f t="shared" si="41"/>
        <v>4393.92</v>
      </c>
    </row>
    <row r="2667" spans="1:9" x14ac:dyDescent="0.2">
      <c r="A2667" s="6">
        <v>2011</v>
      </c>
      <c r="B2667" s="1" t="s">
        <v>2759</v>
      </c>
      <c r="C2667" s="1" t="s">
        <v>2761</v>
      </c>
      <c r="D2667" s="1" t="s">
        <v>277</v>
      </c>
      <c r="E2667" s="1" t="s">
        <v>2762</v>
      </c>
      <c r="F2667" s="1">
        <v>1356</v>
      </c>
      <c r="G2667" s="1">
        <v>0.65</v>
      </c>
      <c r="H2667" s="1">
        <v>0.95</v>
      </c>
      <c r="I2667" s="2">
        <f t="shared" si="41"/>
        <v>1288.2</v>
      </c>
    </row>
    <row r="2668" spans="1:9" x14ac:dyDescent="0.2">
      <c r="A2668" s="6">
        <v>2011</v>
      </c>
      <c r="B2668" s="1" t="s">
        <v>2759</v>
      </c>
      <c r="C2668" s="1" t="s">
        <v>2761</v>
      </c>
      <c r="D2668" s="1" t="s">
        <v>277</v>
      </c>
      <c r="E2668" s="1" t="s">
        <v>2763</v>
      </c>
      <c r="F2668" s="1">
        <v>1572</v>
      </c>
      <c r="G2668" s="1">
        <v>0.75</v>
      </c>
      <c r="H2668" s="1">
        <v>0.96</v>
      </c>
      <c r="I2668" s="2">
        <f t="shared" si="41"/>
        <v>1509.12</v>
      </c>
    </row>
    <row r="2669" spans="1:9" x14ac:dyDescent="0.2">
      <c r="A2669" s="6">
        <v>2011</v>
      </c>
      <c r="B2669" s="1" t="s">
        <v>2759</v>
      </c>
      <c r="C2669" s="1" t="s">
        <v>2761</v>
      </c>
      <c r="D2669" s="1" t="s">
        <v>277</v>
      </c>
      <c r="E2669" s="1" t="s">
        <v>2764</v>
      </c>
      <c r="F2669" s="1">
        <v>1416</v>
      </c>
      <c r="G2669" s="1">
        <v>0.81</v>
      </c>
      <c r="H2669" s="1">
        <v>0.93</v>
      </c>
      <c r="I2669" s="2">
        <f t="shared" si="41"/>
        <v>1316.88</v>
      </c>
    </row>
    <row r="2670" spans="1:9" x14ac:dyDescent="0.2">
      <c r="A2670" s="6">
        <v>2011</v>
      </c>
      <c r="B2670" s="1" t="s">
        <v>2759</v>
      </c>
      <c r="C2670" s="1" t="s">
        <v>2761</v>
      </c>
      <c r="D2670" s="1" t="s">
        <v>277</v>
      </c>
      <c r="E2670" s="1" t="s">
        <v>2765</v>
      </c>
      <c r="F2670" s="1">
        <v>1308</v>
      </c>
      <c r="G2670" s="1">
        <v>0.79</v>
      </c>
      <c r="H2670" s="1">
        <v>1.01</v>
      </c>
      <c r="I2670" s="2">
        <f t="shared" si="41"/>
        <v>1321.08</v>
      </c>
    </row>
    <row r="2671" spans="1:9" x14ac:dyDescent="0.2">
      <c r="A2671" s="6">
        <v>2011</v>
      </c>
      <c r="B2671" s="1" t="s">
        <v>2759</v>
      </c>
      <c r="C2671" s="1" t="s">
        <v>2761</v>
      </c>
      <c r="D2671" s="1" t="s">
        <v>277</v>
      </c>
      <c r="E2671" s="1" t="s">
        <v>2766</v>
      </c>
      <c r="F2671" s="1">
        <v>1200</v>
      </c>
      <c r="G2671" s="1">
        <v>0.73</v>
      </c>
      <c r="H2671" s="1">
        <v>0.97</v>
      </c>
      <c r="I2671" s="2">
        <f t="shared" si="41"/>
        <v>1164</v>
      </c>
    </row>
    <row r="2672" spans="1:9" x14ac:dyDescent="0.2">
      <c r="A2672" s="6">
        <v>2011</v>
      </c>
      <c r="B2672" s="1" t="s">
        <v>2759</v>
      </c>
      <c r="C2672" s="1" t="s">
        <v>2761</v>
      </c>
      <c r="D2672" s="1" t="s">
        <v>277</v>
      </c>
      <c r="E2672" s="1" t="s">
        <v>2767</v>
      </c>
      <c r="F2672" s="1">
        <v>1656</v>
      </c>
      <c r="G2672" s="1">
        <v>0.89</v>
      </c>
      <c r="H2672" s="1">
        <v>1.1100000000000001</v>
      </c>
      <c r="I2672" s="2">
        <f t="shared" si="41"/>
        <v>1838.16</v>
      </c>
    </row>
    <row r="2673" spans="1:9" x14ac:dyDescent="0.2">
      <c r="A2673" s="6">
        <v>2011</v>
      </c>
      <c r="B2673" s="1" t="s">
        <v>2759</v>
      </c>
      <c r="C2673" s="1" t="s">
        <v>2761</v>
      </c>
      <c r="D2673" s="1" t="s">
        <v>277</v>
      </c>
      <c r="E2673" s="1" t="s">
        <v>2768</v>
      </c>
      <c r="F2673" s="1">
        <v>1428</v>
      </c>
      <c r="G2673" s="1">
        <v>0.82</v>
      </c>
      <c r="H2673" s="1">
        <v>1.01</v>
      </c>
      <c r="I2673" s="2">
        <f t="shared" si="41"/>
        <v>1442.28</v>
      </c>
    </row>
    <row r="2674" spans="1:9" x14ac:dyDescent="0.2">
      <c r="A2674" s="6">
        <v>2011</v>
      </c>
      <c r="B2674" s="1" t="s">
        <v>2759</v>
      </c>
      <c r="C2674" s="1" t="s">
        <v>2761</v>
      </c>
      <c r="D2674" s="1" t="s">
        <v>277</v>
      </c>
      <c r="E2674" s="1" t="s">
        <v>2769</v>
      </c>
      <c r="F2674" s="1">
        <v>1500</v>
      </c>
      <c r="G2674" s="1">
        <v>0.6</v>
      </c>
      <c r="H2674" s="1">
        <v>0.97</v>
      </c>
      <c r="I2674" s="2">
        <f t="shared" si="41"/>
        <v>1455</v>
      </c>
    </row>
    <row r="2675" spans="1:9" x14ac:dyDescent="0.2">
      <c r="A2675" s="6">
        <v>2011</v>
      </c>
      <c r="B2675" s="1" t="s">
        <v>2759</v>
      </c>
      <c r="C2675" s="1" t="s">
        <v>2761</v>
      </c>
      <c r="D2675" s="1" t="s">
        <v>277</v>
      </c>
      <c r="E2675" s="1" t="s">
        <v>2770</v>
      </c>
      <c r="F2675" s="1">
        <v>1272</v>
      </c>
      <c r="G2675" s="1">
        <v>0.88</v>
      </c>
      <c r="H2675" s="1">
        <v>1.03</v>
      </c>
      <c r="I2675" s="2">
        <f t="shared" si="41"/>
        <v>1310.1600000000001</v>
      </c>
    </row>
    <row r="2676" spans="1:9" x14ac:dyDescent="0.2">
      <c r="A2676" s="6">
        <v>2011</v>
      </c>
      <c r="B2676" s="1" t="s">
        <v>2759</v>
      </c>
      <c r="C2676" s="1" t="s">
        <v>2761</v>
      </c>
      <c r="D2676" s="1" t="s">
        <v>277</v>
      </c>
      <c r="E2676" s="1" t="s">
        <v>2771</v>
      </c>
      <c r="F2676" s="1">
        <v>1392</v>
      </c>
      <c r="G2676" s="1">
        <v>0.72</v>
      </c>
      <c r="H2676" s="1">
        <v>0.91</v>
      </c>
      <c r="I2676" s="2">
        <f t="shared" si="41"/>
        <v>1266.72</v>
      </c>
    </row>
    <row r="2677" spans="1:9" x14ac:dyDescent="0.2">
      <c r="A2677" s="6">
        <v>2011</v>
      </c>
      <c r="B2677" s="1" t="s">
        <v>2759</v>
      </c>
      <c r="C2677" s="1" t="s">
        <v>2761</v>
      </c>
      <c r="D2677" s="1" t="s">
        <v>277</v>
      </c>
      <c r="E2677" s="1" t="s">
        <v>2772</v>
      </c>
      <c r="F2677" s="1">
        <v>1464</v>
      </c>
      <c r="G2677" s="1">
        <v>0.67</v>
      </c>
      <c r="H2677" s="1">
        <v>0.97</v>
      </c>
      <c r="I2677" s="2">
        <f t="shared" si="41"/>
        <v>1420.08</v>
      </c>
    </row>
    <row r="2678" spans="1:9" x14ac:dyDescent="0.2">
      <c r="A2678" s="6">
        <v>2011</v>
      </c>
      <c r="B2678" s="1" t="s">
        <v>2759</v>
      </c>
      <c r="C2678" s="1" t="s">
        <v>2761</v>
      </c>
      <c r="D2678" s="1" t="s">
        <v>277</v>
      </c>
      <c r="E2678" s="1" t="s">
        <v>2773</v>
      </c>
      <c r="F2678" s="1">
        <v>1308</v>
      </c>
      <c r="G2678" s="1">
        <v>0.88</v>
      </c>
      <c r="H2678" s="1">
        <v>1.2</v>
      </c>
      <c r="I2678" s="2">
        <f t="shared" si="41"/>
        <v>1569.6</v>
      </c>
    </row>
    <row r="2679" spans="1:9" x14ac:dyDescent="0.2">
      <c r="A2679" s="6">
        <v>2011</v>
      </c>
      <c r="B2679" s="1" t="s">
        <v>2759</v>
      </c>
      <c r="C2679" s="1" t="s">
        <v>2761</v>
      </c>
      <c r="D2679" s="1" t="s">
        <v>277</v>
      </c>
      <c r="E2679" s="1" t="s">
        <v>2774</v>
      </c>
      <c r="F2679" s="1">
        <v>1320</v>
      </c>
      <c r="G2679" s="1">
        <v>0.6</v>
      </c>
      <c r="H2679" s="1">
        <v>1.17</v>
      </c>
      <c r="I2679" s="2">
        <f t="shared" si="41"/>
        <v>1544.3999999999999</v>
      </c>
    </row>
    <row r="2680" spans="1:9" x14ac:dyDescent="0.2">
      <c r="A2680" s="6">
        <v>2011</v>
      </c>
      <c r="B2680" s="1" t="s">
        <v>2759</v>
      </c>
      <c r="C2680" s="1" t="s">
        <v>2761</v>
      </c>
      <c r="D2680" s="1" t="s">
        <v>277</v>
      </c>
      <c r="E2680" s="1" t="s">
        <v>2775</v>
      </c>
      <c r="F2680" s="1">
        <v>1392</v>
      </c>
      <c r="G2680" s="1">
        <v>0.77</v>
      </c>
      <c r="H2680" s="1">
        <v>0.93</v>
      </c>
      <c r="I2680" s="2">
        <f t="shared" si="41"/>
        <v>1294.5600000000002</v>
      </c>
    </row>
    <row r="2681" spans="1:9" x14ac:dyDescent="0.2">
      <c r="A2681" s="6">
        <v>2011</v>
      </c>
      <c r="B2681" s="1" t="s">
        <v>2759</v>
      </c>
      <c r="C2681" s="1" t="s">
        <v>2761</v>
      </c>
      <c r="D2681" s="1" t="s">
        <v>277</v>
      </c>
      <c r="E2681" s="1" t="s">
        <v>2776</v>
      </c>
      <c r="F2681" s="1">
        <v>1560</v>
      </c>
      <c r="G2681" s="1">
        <v>0.81</v>
      </c>
      <c r="H2681" s="1">
        <v>0.94</v>
      </c>
      <c r="I2681" s="2">
        <f t="shared" si="41"/>
        <v>1466.3999999999999</v>
      </c>
    </row>
    <row r="2682" spans="1:9" x14ac:dyDescent="0.2">
      <c r="A2682" s="6">
        <v>2011</v>
      </c>
      <c r="B2682" s="1" t="s">
        <v>2759</v>
      </c>
      <c r="C2682" s="1" t="s">
        <v>2761</v>
      </c>
      <c r="D2682" s="1" t="s">
        <v>277</v>
      </c>
      <c r="E2682" s="1" t="s">
        <v>2777</v>
      </c>
      <c r="F2682" s="1">
        <v>1560</v>
      </c>
      <c r="G2682" s="1">
        <v>0.69</v>
      </c>
      <c r="H2682" s="1">
        <v>0.94</v>
      </c>
      <c r="I2682" s="2">
        <f t="shared" si="41"/>
        <v>1466.3999999999999</v>
      </c>
    </row>
    <row r="2683" spans="1:9" x14ac:dyDescent="0.2">
      <c r="A2683" s="6">
        <v>2011</v>
      </c>
      <c r="B2683" s="1" t="s">
        <v>2759</v>
      </c>
      <c r="C2683" s="1" t="s">
        <v>2761</v>
      </c>
      <c r="D2683" s="1" t="s">
        <v>277</v>
      </c>
      <c r="E2683" s="1" t="s">
        <v>2778</v>
      </c>
      <c r="F2683" s="1">
        <v>1464</v>
      </c>
      <c r="G2683" s="1">
        <v>0.79</v>
      </c>
      <c r="H2683" s="1">
        <v>1.0900000000000001</v>
      </c>
      <c r="I2683" s="2">
        <f t="shared" si="41"/>
        <v>1595.7600000000002</v>
      </c>
    </row>
    <row r="2684" spans="1:9" x14ac:dyDescent="0.2">
      <c r="A2684" s="6">
        <v>2011</v>
      </c>
      <c r="B2684" s="1" t="s">
        <v>2759</v>
      </c>
      <c r="C2684" s="1" t="s">
        <v>2761</v>
      </c>
      <c r="D2684" s="1" t="s">
        <v>277</v>
      </c>
      <c r="E2684" s="1" t="s">
        <v>2779</v>
      </c>
      <c r="F2684" s="1">
        <v>1488</v>
      </c>
      <c r="G2684" s="1">
        <v>0.83</v>
      </c>
      <c r="H2684" s="1">
        <v>1.06</v>
      </c>
      <c r="I2684" s="2">
        <f t="shared" si="41"/>
        <v>1577.28</v>
      </c>
    </row>
    <row r="2685" spans="1:9" x14ac:dyDescent="0.2">
      <c r="A2685" s="6">
        <v>2011</v>
      </c>
      <c r="B2685" s="1" t="s">
        <v>2759</v>
      </c>
      <c r="C2685" s="1" t="s">
        <v>2761</v>
      </c>
      <c r="D2685" s="1" t="s">
        <v>277</v>
      </c>
      <c r="E2685" s="1" t="s">
        <v>2780</v>
      </c>
      <c r="F2685" s="1">
        <v>1392</v>
      </c>
      <c r="G2685" s="1">
        <v>0.79</v>
      </c>
      <c r="H2685" s="1">
        <v>1.1299999999999999</v>
      </c>
      <c r="I2685" s="2">
        <f t="shared" si="41"/>
        <v>1572.9599999999998</v>
      </c>
    </row>
    <row r="2686" spans="1:9" x14ac:dyDescent="0.2">
      <c r="A2686" s="6">
        <v>2011</v>
      </c>
      <c r="B2686" s="1" t="s">
        <v>2759</v>
      </c>
      <c r="C2686" s="1" t="s">
        <v>2761</v>
      </c>
      <c r="D2686" s="1" t="s">
        <v>277</v>
      </c>
      <c r="E2686" s="1" t="s">
        <v>2781</v>
      </c>
      <c r="F2686" s="1">
        <v>1632</v>
      </c>
      <c r="G2686" s="1">
        <v>0.83</v>
      </c>
      <c r="H2686" s="1">
        <v>1.1100000000000001</v>
      </c>
      <c r="I2686" s="2">
        <f t="shared" si="41"/>
        <v>1811.5200000000002</v>
      </c>
    </row>
    <row r="2687" spans="1:9" x14ac:dyDescent="0.2">
      <c r="A2687" s="6">
        <v>2011</v>
      </c>
      <c r="B2687" s="1" t="s">
        <v>2759</v>
      </c>
      <c r="C2687" s="1" t="s">
        <v>2761</v>
      </c>
      <c r="D2687" s="1" t="s">
        <v>277</v>
      </c>
      <c r="E2687" s="1" t="s">
        <v>2782</v>
      </c>
      <c r="F2687" s="1">
        <v>1404</v>
      </c>
      <c r="G2687" s="1">
        <v>0.67</v>
      </c>
      <c r="H2687" s="1">
        <v>1.1200000000000001</v>
      </c>
      <c r="I2687" s="2">
        <f t="shared" si="41"/>
        <v>1572.4800000000002</v>
      </c>
    </row>
    <row r="2688" spans="1:9" x14ac:dyDescent="0.2">
      <c r="A2688" s="6">
        <v>2011</v>
      </c>
      <c r="B2688" s="1" t="s">
        <v>2759</v>
      </c>
      <c r="C2688" s="1" t="s">
        <v>2761</v>
      </c>
      <c r="D2688" s="1" t="s">
        <v>277</v>
      </c>
      <c r="E2688" s="1" t="s">
        <v>2783</v>
      </c>
      <c r="F2688" s="1">
        <v>1440</v>
      </c>
      <c r="G2688" s="1">
        <v>0.84</v>
      </c>
      <c r="H2688" s="1">
        <v>1.07</v>
      </c>
      <c r="I2688" s="2">
        <f t="shared" si="41"/>
        <v>1540.8000000000002</v>
      </c>
    </row>
    <row r="2689" spans="1:9" x14ac:dyDescent="0.2">
      <c r="A2689" s="6">
        <v>2011</v>
      </c>
      <c r="B2689" s="1" t="s">
        <v>2759</v>
      </c>
      <c r="C2689" s="1" t="s">
        <v>2761</v>
      </c>
      <c r="D2689" s="1" t="s">
        <v>277</v>
      </c>
      <c r="E2689" s="1" t="s">
        <v>2784</v>
      </c>
      <c r="F2689" s="1">
        <v>1236</v>
      </c>
      <c r="G2689" s="1">
        <v>0.72</v>
      </c>
      <c r="H2689" s="1">
        <v>1.17</v>
      </c>
      <c r="I2689" s="2">
        <f t="shared" si="41"/>
        <v>1446.12</v>
      </c>
    </row>
    <row r="2690" spans="1:9" x14ac:dyDescent="0.2">
      <c r="A2690" s="6">
        <v>2011</v>
      </c>
      <c r="B2690" s="1" t="s">
        <v>2759</v>
      </c>
      <c r="C2690" s="1" t="s">
        <v>2761</v>
      </c>
      <c r="D2690" s="1" t="s">
        <v>277</v>
      </c>
      <c r="E2690" s="1" t="s">
        <v>2785</v>
      </c>
      <c r="F2690" s="1">
        <v>1428</v>
      </c>
      <c r="G2690" s="1">
        <v>0.85</v>
      </c>
      <c r="H2690" s="1">
        <v>1.1200000000000001</v>
      </c>
      <c r="I2690" s="2">
        <f t="shared" si="41"/>
        <v>1599.3600000000001</v>
      </c>
    </row>
    <row r="2691" spans="1:9" x14ac:dyDescent="0.2">
      <c r="A2691" s="6">
        <v>2011</v>
      </c>
      <c r="B2691" s="1" t="s">
        <v>2759</v>
      </c>
      <c r="C2691" s="1" t="s">
        <v>2761</v>
      </c>
      <c r="D2691" s="1" t="s">
        <v>277</v>
      </c>
      <c r="E2691" s="1" t="s">
        <v>2786</v>
      </c>
      <c r="F2691" s="1">
        <v>1224</v>
      </c>
      <c r="G2691" s="1">
        <v>0.87</v>
      </c>
      <c r="H2691" s="1">
        <v>1.1599999999999999</v>
      </c>
      <c r="I2691" s="2">
        <f t="shared" si="41"/>
        <v>1419.84</v>
      </c>
    </row>
    <row r="2692" spans="1:9" x14ac:dyDescent="0.2">
      <c r="A2692" s="6">
        <v>2011</v>
      </c>
      <c r="B2692" s="1" t="s">
        <v>2759</v>
      </c>
      <c r="C2692" s="1" t="s">
        <v>2761</v>
      </c>
      <c r="D2692" s="1" t="s">
        <v>277</v>
      </c>
      <c r="E2692" s="1" t="s">
        <v>2787</v>
      </c>
      <c r="F2692" s="1">
        <v>1224</v>
      </c>
      <c r="G2692" s="1">
        <v>0.8</v>
      </c>
      <c r="H2692" s="1">
        <v>0.93</v>
      </c>
      <c r="I2692" s="2">
        <f t="shared" si="41"/>
        <v>1138.3200000000002</v>
      </c>
    </row>
    <row r="2693" spans="1:9" x14ac:dyDescent="0.2">
      <c r="A2693" s="6">
        <v>2011</v>
      </c>
      <c r="B2693" s="1" t="s">
        <v>2759</v>
      </c>
      <c r="C2693" s="1" t="s">
        <v>2761</v>
      </c>
      <c r="D2693" s="1" t="s">
        <v>277</v>
      </c>
      <c r="E2693" s="1" t="s">
        <v>2788</v>
      </c>
      <c r="F2693" s="1">
        <v>1320</v>
      </c>
      <c r="G2693" s="1">
        <v>0.82</v>
      </c>
      <c r="H2693" s="1">
        <v>0.96</v>
      </c>
      <c r="I2693" s="2">
        <f t="shared" si="41"/>
        <v>1267.2</v>
      </c>
    </row>
    <row r="2694" spans="1:9" x14ac:dyDescent="0.2">
      <c r="A2694" s="6">
        <v>2011</v>
      </c>
      <c r="B2694" s="1" t="s">
        <v>2759</v>
      </c>
      <c r="C2694" s="1" t="s">
        <v>2761</v>
      </c>
      <c r="D2694" s="1" t="s">
        <v>277</v>
      </c>
      <c r="E2694" s="1" t="s">
        <v>2789</v>
      </c>
      <c r="F2694" s="1">
        <v>1224</v>
      </c>
      <c r="G2694" s="1">
        <v>0.76</v>
      </c>
      <c r="H2694" s="1">
        <v>0.92</v>
      </c>
      <c r="I2694" s="2">
        <f t="shared" si="41"/>
        <v>1126.0800000000002</v>
      </c>
    </row>
    <row r="2695" spans="1:9" x14ac:dyDescent="0.2">
      <c r="A2695" s="6">
        <v>2011</v>
      </c>
      <c r="B2695" s="1" t="s">
        <v>2759</v>
      </c>
      <c r="C2695" s="1" t="s">
        <v>2761</v>
      </c>
      <c r="D2695" s="1" t="s">
        <v>277</v>
      </c>
      <c r="E2695" s="1" t="s">
        <v>2790</v>
      </c>
      <c r="F2695" s="1">
        <v>1596</v>
      </c>
      <c r="G2695" s="1">
        <v>0.69</v>
      </c>
      <c r="H2695" s="1">
        <v>1.17</v>
      </c>
      <c r="I2695" s="2">
        <f t="shared" si="41"/>
        <v>1867.32</v>
      </c>
    </row>
    <row r="2696" spans="1:9" x14ac:dyDescent="0.2">
      <c r="A2696" s="6">
        <v>2011</v>
      </c>
      <c r="B2696" s="1" t="s">
        <v>2759</v>
      </c>
      <c r="C2696" s="1" t="s">
        <v>2761</v>
      </c>
      <c r="D2696" s="1" t="s">
        <v>277</v>
      </c>
      <c r="E2696" s="1" t="s">
        <v>2791</v>
      </c>
      <c r="F2696" s="1">
        <v>1548</v>
      </c>
      <c r="G2696" s="1">
        <v>0.85</v>
      </c>
      <c r="H2696" s="1">
        <v>1.1399999999999999</v>
      </c>
      <c r="I2696" s="2">
        <f t="shared" si="41"/>
        <v>1764.7199999999998</v>
      </c>
    </row>
    <row r="2697" spans="1:9" x14ac:dyDescent="0.2">
      <c r="A2697" s="6">
        <v>2011</v>
      </c>
      <c r="B2697" s="1" t="s">
        <v>2759</v>
      </c>
      <c r="C2697" s="1" t="s">
        <v>2761</v>
      </c>
      <c r="D2697" s="1" t="s">
        <v>277</v>
      </c>
      <c r="E2697" s="1" t="s">
        <v>2792</v>
      </c>
      <c r="F2697" s="1">
        <v>1416</v>
      </c>
      <c r="G2697" s="1">
        <v>0.82</v>
      </c>
      <c r="H2697" s="1">
        <v>1.18</v>
      </c>
      <c r="I2697" s="2">
        <f t="shared" si="41"/>
        <v>1670.8799999999999</v>
      </c>
    </row>
    <row r="2698" spans="1:9" x14ac:dyDescent="0.2">
      <c r="A2698" s="6">
        <v>2011</v>
      </c>
      <c r="B2698" s="1" t="s">
        <v>2759</v>
      </c>
      <c r="C2698" s="1" t="s">
        <v>2761</v>
      </c>
      <c r="D2698" s="1" t="s">
        <v>277</v>
      </c>
      <c r="E2698" s="1" t="s">
        <v>2793</v>
      </c>
      <c r="F2698" s="1">
        <v>1416</v>
      </c>
      <c r="G2698" s="1">
        <v>0.7</v>
      </c>
      <c r="H2698" s="1">
        <v>0.92</v>
      </c>
      <c r="I2698" s="2">
        <f t="shared" si="41"/>
        <v>1302.72</v>
      </c>
    </row>
    <row r="2699" spans="1:9" x14ac:dyDescent="0.2">
      <c r="A2699" s="6">
        <v>2011</v>
      </c>
      <c r="B2699" s="1" t="s">
        <v>2759</v>
      </c>
      <c r="C2699" s="1" t="s">
        <v>2761</v>
      </c>
      <c r="D2699" s="1" t="s">
        <v>277</v>
      </c>
      <c r="E2699" s="1" t="s">
        <v>2794</v>
      </c>
      <c r="F2699" s="1">
        <v>1608</v>
      </c>
      <c r="G2699" s="1">
        <v>0.62</v>
      </c>
      <c r="H2699" s="1">
        <v>0.98</v>
      </c>
      <c r="I2699" s="2">
        <f t="shared" si="41"/>
        <v>1575.84</v>
      </c>
    </row>
    <row r="2700" spans="1:9" x14ac:dyDescent="0.2">
      <c r="A2700" s="6">
        <v>2011</v>
      </c>
      <c r="B2700" s="1" t="s">
        <v>2759</v>
      </c>
      <c r="C2700" s="1" t="s">
        <v>2761</v>
      </c>
      <c r="D2700" s="1" t="s">
        <v>277</v>
      </c>
      <c r="E2700" s="1" t="s">
        <v>2795</v>
      </c>
      <c r="F2700" s="1">
        <v>1212</v>
      </c>
      <c r="G2700" s="1">
        <v>0.81</v>
      </c>
      <c r="H2700" s="1">
        <v>1</v>
      </c>
      <c r="I2700" s="2">
        <f t="shared" si="41"/>
        <v>1212</v>
      </c>
    </row>
    <row r="2701" spans="1:9" x14ac:dyDescent="0.2">
      <c r="A2701" s="6">
        <v>2011</v>
      </c>
      <c r="B2701" s="1" t="s">
        <v>2759</v>
      </c>
      <c r="C2701" s="1" t="s">
        <v>2761</v>
      </c>
      <c r="D2701" s="1" t="s">
        <v>277</v>
      </c>
      <c r="E2701" s="1" t="s">
        <v>2796</v>
      </c>
      <c r="F2701" s="1">
        <v>1452</v>
      </c>
      <c r="G2701" s="1">
        <v>0.8</v>
      </c>
      <c r="H2701" s="1">
        <v>0.93</v>
      </c>
      <c r="I2701" s="2">
        <f t="shared" si="41"/>
        <v>1350.3600000000001</v>
      </c>
    </row>
    <row r="2702" spans="1:9" x14ac:dyDescent="0.2">
      <c r="A2702" s="6">
        <v>2011</v>
      </c>
      <c r="B2702" s="1" t="s">
        <v>2759</v>
      </c>
      <c r="C2702" s="1" t="s">
        <v>2761</v>
      </c>
      <c r="D2702" s="1" t="s">
        <v>277</v>
      </c>
      <c r="E2702" s="1" t="s">
        <v>2797</v>
      </c>
      <c r="F2702" s="1">
        <v>1572</v>
      </c>
      <c r="G2702" s="1">
        <v>0.77</v>
      </c>
      <c r="H2702" s="1">
        <v>1.04</v>
      </c>
      <c r="I2702" s="2">
        <f t="shared" si="41"/>
        <v>1634.88</v>
      </c>
    </row>
    <row r="2703" spans="1:9" x14ac:dyDescent="0.2">
      <c r="A2703" s="6">
        <v>2011</v>
      </c>
      <c r="B2703" s="1" t="s">
        <v>2759</v>
      </c>
      <c r="C2703" s="1" t="s">
        <v>2761</v>
      </c>
      <c r="D2703" s="1" t="s">
        <v>277</v>
      </c>
      <c r="E2703" s="1" t="s">
        <v>2798</v>
      </c>
      <c r="F2703" s="1">
        <v>1200</v>
      </c>
      <c r="G2703" s="1">
        <v>0.84</v>
      </c>
      <c r="H2703" s="1">
        <v>1.1100000000000001</v>
      </c>
      <c r="I2703" s="2">
        <f t="shared" ref="I2703:I2766" si="42">H2703 *F2703</f>
        <v>1332.0000000000002</v>
      </c>
    </row>
    <row r="2704" spans="1:9" x14ac:dyDescent="0.2">
      <c r="A2704" s="6">
        <v>2011</v>
      </c>
      <c r="B2704" s="1" t="s">
        <v>2759</v>
      </c>
      <c r="C2704" s="1" t="s">
        <v>2761</v>
      </c>
      <c r="D2704" s="1" t="s">
        <v>277</v>
      </c>
      <c r="E2704" s="1" t="s">
        <v>2799</v>
      </c>
      <c r="F2704" s="1">
        <v>1428</v>
      </c>
      <c r="G2704" s="1">
        <v>0.75</v>
      </c>
      <c r="H2704" s="1">
        <v>1.18</v>
      </c>
      <c r="I2704" s="2">
        <f t="shared" si="42"/>
        <v>1685.04</v>
      </c>
    </row>
    <row r="2705" spans="1:9" x14ac:dyDescent="0.2">
      <c r="A2705" s="6">
        <v>2011</v>
      </c>
      <c r="B2705" s="1" t="s">
        <v>2759</v>
      </c>
      <c r="C2705" s="1" t="s">
        <v>2761</v>
      </c>
      <c r="D2705" s="1" t="s">
        <v>277</v>
      </c>
      <c r="E2705" s="1" t="s">
        <v>2800</v>
      </c>
      <c r="F2705" s="1">
        <v>1224</v>
      </c>
      <c r="G2705" s="1">
        <v>0.86</v>
      </c>
      <c r="H2705" s="1">
        <v>1.17</v>
      </c>
      <c r="I2705" s="2">
        <f t="shared" si="42"/>
        <v>1432.08</v>
      </c>
    </row>
    <row r="2706" spans="1:9" x14ac:dyDescent="0.2">
      <c r="A2706" s="6">
        <v>2011</v>
      </c>
      <c r="B2706" s="1" t="s">
        <v>2759</v>
      </c>
      <c r="C2706" s="1" t="s">
        <v>2761</v>
      </c>
      <c r="D2706" s="1" t="s">
        <v>277</v>
      </c>
      <c r="E2706" s="1" t="s">
        <v>2801</v>
      </c>
      <c r="F2706" s="1">
        <v>1236</v>
      </c>
      <c r="G2706" s="1">
        <v>0.67</v>
      </c>
      <c r="H2706" s="1">
        <v>1</v>
      </c>
      <c r="I2706" s="2">
        <f t="shared" si="42"/>
        <v>1236</v>
      </c>
    </row>
    <row r="2707" spans="1:9" x14ac:dyDescent="0.2">
      <c r="A2707" s="6">
        <v>2011</v>
      </c>
      <c r="B2707" s="1" t="s">
        <v>2759</v>
      </c>
      <c r="C2707" s="1" t="s">
        <v>2761</v>
      </c>
      <c r="D2707" s="1" t="s">
        <v>277</v>
      </c>
      <c r="E2707" s="1" t="s">
        <v>2802</v>
      </c>
      <c r="F2707" s="1">
        <v>1500</v>
      </c>
      <c r="G2707" s="1">
        <v>0.61</v>
      </c>
      <c r="H2707" s="1">
        <v>0.95</v>
      </c>
      <c r="I2707" s="2">
        <f t="shared" si="42"/>
        <v>1425</v>
      </c>
    </row>
    <row r="2708" spans="1:9" x14ac:dyDescent="0.2">
      <c r="A2708" s="6">
        <v>2011</v>
      </c>
      <c r="B2708" s="1" t="s">
        <v>2759</v>
      </c>
      <c r="C2708" s="1" t="s">
        <v>2761</v>
      </c>
      <c r="D2708" s="1" t="s">
        <v>277</v>
      </c>
      <c r="E2708" s="1" t="s">
        <v>2803</v>
      </c>
      <c r="F2708" s="1">
        <v>1512</v>
      </c>
      <c r="G2708" s="1">
        <v>0.68</v>
      </c>
      <c r="H2708" s="1">
        <v>0.95</v>
      </c>
      <c r="I2708" s="2">
        <f t="shared" si="42"/>
        <v>1436.3999999999999</v>
      </c>
    </row>
    <row r="2709" spans="1:9" x14ac:dyDescent="0.2">
      <c r="A2709" s="6">
        <v>2011</v>
      </c>
      <c r="B2709" s="1" t="s">
        <v>2759</v>
      </c>
      <c r="C2709" s="1" t="s">
        <v>2761</v>
      </c>
      <c r="D2709" s="1" t="s">
        <v>277</v>
      </c>
      <c r="E2709" s="1" t="s">
        <v>2804</v>
      </c>
      <c r="F2709" s="1">
        <v>1368</v>
      </c>
      <c r="G2709" s="1">
        <v>0.86</v>
      </c>
      <c r="H2709" s="1">
        <v>1.18</v>
      </c>
      <c r="I2709" s="2">
        <f t="shared" si="42"/>
        <v>1614.24</v>
      </c>
    </row>
    <row r="2710" spans="1:9" x14ac:dyDescent="0.2">
      <c r="A2710" s="6">
        <v>2011</v>
      </c>
      <c r="B2710" s="1" t="s">
        <v>2759</v>
      </c>
      <c r="C2710" s="1" t="s">
        <v>2761</v>
      </c>
      <c r="D2710" s="1" t="s">
        <v>277</v>
      </c>
      <c r="E2710" s="1" t="s">
        <v>2805</v>
      </c>
      <c r="F2710" s="1">
        <v>1452</v>
      </c>
      <c r="G2710" s="1">
        <v>0.65</v>
      </c>
      <c r="H2710" s="1">
        <v>1.19</v>
      </c>
      <c r="I2710" s="2">
        <f t="shared" si="42"/>
        <v>1727.8799999999999</v>
      </c>
    </row>
    <row r="2711" spans="1:9" x14ac:dyDescent="0.2">
      <c r="A2711" s="6">
        <v>2011</v>
      </c>
      <c r="B2711" s="1" t="s">
        <v>2759</v>
      </c>
      <c r="C2711" s="1" t="s">
        <v>2761</v>
      </c>
      <c r="D2711" s="1" t="s">
        <v>277</v>
      </c>
      <c r="E2711" s="1" t="s">
        <v>2806</v>
      </c>
      <c r="F2711" s="1">
        <v>1488</v>
      </c>
      <c r="G2711" s="1">
        <v>0.83</v>
      </c>
      <c r="H2711" s="1">
        <v>1.1299999999999999</v>
      </c>
      <c r="I2711" s="2">
        <f t="shared" si="42"/>
        <v>1681.4399999999998</v>
      </c>
    </row>
    <row r="2712" spans="1:9" x14ac:dyDescent="0.2">
      <c r="A2712" s="6">
        <v>2011</v>
      </c>
      <c r="B2712" s="1" t="s">
        <v>2759</v>
      </c>
      <c r="C2712" s="1" t="s">
        <v>2761</v>
      </c>
      <c r="D2712" s="1" t="s">
        <v>277</v>
      </c>
      <c r="E2712" s="1" t="s">
        <v>2807</v>
      </c>
      <c r="F2712" s="1">
        <v>1272</v>
      </c>
      <c r="G2712" s="1">
        <v>0.67</v>
      </c>
      <c r="H2712" s="1">
        <v>1.03</v>
      </c>
      <c r="I2712" s="2">
        <f t="shared" si="42"/>
        <v>1310.1600000000001</v>
      </c>
    </row>
    <row r="2713" spans="1:9" x14ac:dyDescent="0.2">
      <c r="A2713" s="6">
        <v>2011</v>
      </c>
      <c r="B2713" s="1" t="s">
        <v>2759</v>
      </c>
      <c r="C2713" s="1" t="s">
        <v>2761</v>
      </c>
      <c r="D2713" s="1" t="s">
        <v>277</v>
      </c>
      <c r="E2713" s="1" t="s">
        <v>2808</v>
      </c>
      <c r="F2713" s="1">
        <v>1428</v>
      </c>
      <c r="G2713" s="1">
        <v>0.67</v>
      </c>
      <c r="H2713" s="1">
        <v>0.94</v>
      </c>
      <c r="I2713" s="2">
        <f t="shared" si="42"/>
        <v>1342.32</v>
      </c>
    </row>
    <row r="2714" spans="1:9" x14ac:dyDescent="0.2">
      <c r="A2714" s="6">
        <v>2011</v>
      </c>
      <c r="B2714" s="1" t="s">
        <v>2759</v>
      </c>
      <c r="C2714" s="1" t="s">
        <v>2761</v>
      </c>
      <c r="D2714" s="1" t="s">
        <v>277</v>
      </c>
      <c r="E2714" s="1" t="s">
        <v>2809</v>
      </c>
      <c r="F2714" s="1">
        <v>1620</v>
      </c>
      <c r="G2714" s="1">
        <v>0.73</v>
      </c>
      <c r="H2714" s="1">
        <v>1</v>
      </c>
      <c r="I2714" s="2">
        <f t="shared" si="42"/>
        <v>1620</v>
      </c>
    </row>
    <row r="2715" spans="1:9" x14ac:dyDescent="0.2">
      <c r="A2715" s="6">
        <v>2011</v>
      </c>
      <c r="B2715" s="1" t="s">
        <v>2759</v>
      </c>
      <c r="C2715" s="1" t="s">
        <v>2761</v>
      </c>
      <c r="D2715" s="1" t="s">
        <v>277</v>
      </c>
      <c r="E2715" s="1" t="s">
        <v>2810</v>
      </c>
      <c r="F2715" s="1">
        <v>1200</v>
      </c>
      <c r="G2715" s="1">
        <v>0.62</v>
      </c>
      <c r="H2715" s="1">
        <v>1.04</v>
      </c>
      <c r="I2715" s="2">
        <f t="shared" si="42"/>
        <v>1248</v>
      </c>
    </row>
    <row r="2716" spans="1:9" x14ac:dyDescent="0.2">
      <c r="A2716" s="6">
        <v>2011</v>
      </c>
      <c r="B2716" s="1" t="s">
        <v>2759</v>
      </c>
      <c r="C2716" s="1" t="s">
        <v>2761</v>
      </c>
      <c r="D2716" s="1" t="s">
        <v>277</v>
      </c>
      <c r="E2716" s="1" t="s">
        <v>2811</v>
      </c>
      <c r="F2716" s="1">
        <v>1344</v>
      </c>
      <c r="G2716" s="1">
        <v>0.62</v>
      </c>
      <c r="H2716" s="1">
        <v>1.04</v>
      </c>
      <c r="I2716" s="2">
        <f t="shared" si="42"/>
        <v>1397.76</v>
      </c>
    </row>
    <row r="2717" spans="1:9" x14ac:dyDescent="0.2">
      <c r="A2717" s="6">
        <v>2011</v>
      </c>
      <c r="B2717" s="1" t="s">
        <v>2759</v>
      </c>
      <c r="C2717" s="1" t="s">
        <v>2761</v>
      </c>
      <c r="D2717" s="1" t="s">
        <v>277</v>
      </c>
      <c r="E2717" s="1" t="s">
        <v>2812</v>
      </c>
      <c r="F2717" s="1">
        <v>1260</v>
      </c>
      <c r="G2717" s="1">
        <v>0.77</v>
      </c>
      <c r="H2717" s="1">
        <v>1.0900000000000001</v>
      </c>
      <c r="I2717" s="2">
        <f t="shared" si="42"/>
        <v>1373.4</v>
      </c>
    </row>
    <row r="2718" spans="1:9" x14ac:dyDescent="0.2">
      <c r="A2718" s="6">
        <v>2011</v>
      </c>
      <c r="B2718" s="1" t="s">
        <v>2759</v>
      </c>
      <c r="C2718" s="1" t="s">
        <v>2761</v>
      </c>
      <c r="D2718" s="1" t="s">
        <v>277</v>
      </c>
      <c r="E2718" s="1" t="s">
        <v>2813</v>
      </c>
      <c r="F2718" s="1">
        <v>1644</v>
      </c>
      <c r="G2718" s="1">
        <v>0.76</v>
      </c>
      <c r="H2718" s="1">
        <v>1.07</v>
      </c>
      <c r="I2718" s="2">
        <f t="shared" si="42"/>
        <v>1759.0800000000002</v>
      </c>
    </row>
    <row r="2719" spans="1:9" x14ac:dyDescent="0.2">
      <c r="A2719" s="6">
        <v>2011</v>
      </c>
      <c r="B2719" s="1" t="s">
        <v>2759</v>
      </c>
      <c r="C2719" s="1" t="s">
        <v>2761</v>
      </c>
      <c r="D2719" s="1" t="s">
        <v>277</v>
      </c>
      <c r="E2719" s="1" t="s">
        <v>2814</v>
      </c>
      <c r="F2719" s="1">
        <v>1464</v>
      </c>
      <c r="G2719" s="1">
        <v>0.72</v>
      </c>
      <c r="H2719" s="1">
        <v>0.99</v>
      </c>
      <c r="I2719" s="2">
        <f t="shared" si="42"/>
        <v>1449.36</v>
      </c>
    </row>
    <row r="2720" spans="1:9" x14ac:dyDescent="0.2">
      <c r="A2720" s="6">
        <v>2011</v>
      </c>
      <c r="B2720" s="1" t="s">
        <v>2759</v>
      </c>
      <c r="C2720" s="1" t="s">
        <v>2761</v>
      </c>
      <c r="D2720" s="1" t="s">
        <v>277</v>
      </c>
      <c r="E2720" s="1" t="s">
        <v>2815</v>
      </c>
      <c r="F2720" s="1">
        <v>1632</v>
      </c>
      <c r="G2720" s="1">
        <v>0.78</v>
      </c>
      <c r="H2720" s="1">
        <v>1</v>
      </c>
      <c r="I2720" s="2">
        <f t="shared" si="42"/>
        <v>1632</v>
      </c>
    </row>
    <row r="2721" spans="1:9" x14ac:dyDescent="0.2">
      <c r="A2721" s="6">
        <v>2011</v>
      </c>
      <c r="B2721" s="1" t="s">
        <v>2759</v>
      </c>
      <c r="C2721" s="1" t="s">
        <v>2761</v>
      </c>
      <c r="D2721" s="1" t="s">
        <v>277</v>
      </c>
      <c r="E2721" s="1" t="s">
        <v>2816</v>
      </c>
      <c r="F2721" s="1">
        <v>1512</v>
      </c>
      <c r="G2721" s="1">
        <v>0.62</v>
      </c>
      <c r="H2721" s="1">
        <v>1.1399999999999999</v>
      </c>
      <c r="I2721" s="2">
        <f t="shared" si="42"/>
        <v>1723.6799999999998</v>
      </c>
    </row>
    <row r="2722" spans="1:9" x14ac:dyDescent="0.2">
      <c r="A2722" s="6">
        <v>2011</v>
      </c>
      <c r="B2722" s="1" t="s">
        <v>2759</v>
      </c>
      <c r="C2722" s="1" t="s">
        <v>2761</v>
      </c>
      <c r="D2722" s="1" t="s">
        <v>277</v>
      </c>
      <c r="E2722" s="1" t="s">
        <v>2817</v>
      </c>
      <c r="F2722" s="1">
        <v>1404</v>
      </c>
      <c r="G2722" s="1">
        <v>0.85</v>
      </c>
      <c r="H2722" s="1">
        <v>1.2</v>
      </c>
      <c r="I2722" s="2">
        <f t="shared" si="42"/>
        <v>1684.8</v>
      </c>
    </row>
    <row r="2723" spans="1:9" x14ac:dyDescent="0.2">
      <c r="A2723" s="6">
        <v>2011</v>
      </c>
      <c r="B2723" s="1" t="s">
        <v>2759</v>
      </c>
      <c r="C2723" s="1" t="s">
        <v>2761</v>
      </c>
      <c r="D2723" s="1" t="s">
        <v>277</v>
      </c>
      <c r="E2723" s="1" t="s">
        <v>2818</v>
      </c>
      <c r="F2723" s="1">
        <v>1404</v>
      </c>
      <c r="G2723" s="1">
        <v>0.78</v>
      </c>
      <c r="H2723" s="1">
        <v>1.05</v>
      </c>
      <c r="I2723" s="2">
        <f t="shared" si="42"/>
        <v>1474.2</v>
      </c>
    </row>
    <row r="2724" spans="1:9" x14ac:dyDescent="0.2">
      <c r="A2724" s="6">
        <v>2011</v>
      </c>
      <c r="B2724" s="1" t="s">
        <v>2759</v>
      </c>
      <c r="C2724" s="1" t="s">
        <v>2761</v>
      </c>
      <c r="D2724" s="1" t="s">
        <v>277</v>
      </c>
      <c r="E2724" s="1" t="s">
        <v>2819</v>
      </c>
      <c r="F2724" s="1">
        <v>1572</v>
      </c>
      <c r="G2724" s="1">
        <v>0.71</v>
      </c>
      <c r="H2724" s="1">
        <v>1.1299999999999999</v>
      </c>
      <c r="I2724" s="2">
        <f t="shared" si="42"/>
        <v>1776.36</v>
      </c>
    </row>
    <row r="2725" spans="1:9" x14ac:dyDescent="0.2">
      <c r="A2725" s="6">
        <v>2011</v>
      </c>
      <c r="B2725" s="1" t="s">
        <v>2759</v>
      </c>
      <c r="C2725" s="1" t="s">
        <v>2761</v>
      </c>
      <c r="D2725" s="1" t="s">
        <v>277</v>
      </c>
      <c r="E2725" s="1" t="s">
        <v>2820</v>
      </c>
      <c r="F2725" s="1">
        <v>1416</v>
      </c>
      <c r="G2725" s="1">
        <v>0.72</v>
      </c>
      <c r="H2725" s="1">
        <v>0.92</v>
      </c>
      <c r="I2725" s="2">
        <f t="shared" si="42"/>
        <v>1302.72</v>
      </c>
    </row>
    <row r="2726" spans="1:9" x14ac:dyDescent="0.2">
      <c r="A2726" s="6">
        <v>2011</v>
      </c>
      <c r="B2726" s="1" t="s">
        <v>2759</v>
      </c>
      <c r="C2726" s="1" t="s">
        <v>2761</v>
      </c>
      <c r="D2726" s="1" t="s">
        <v>277</v>
      </c>
      <c r="E2726" s="1" t="s">
        <v>2821</v>
      </c>
      <c r="F2726" s="1">
        <v>1572</v>
      </c>
      <c r="G2726" s="1">
        <v>0.71</v>
      </c>
      <c r="H2726" s="1">
        <v>0.93</v>
      </c>
      <c r="I2726" s="2">
        <f t="shared" si="42"/>
        <v>1461.96</v>
      </c>
    </row>
    <row r="2727" spans="1:9" x14ac:dyDescent="0.2">
      <c r="A2727" s="6">
        <v>2011</v>
      </c>
      <c r="B2727" s="1" t="s">
        <v>2759</v>
      </c>
      <c r="C2727" s="1" t="s">
        <v>2761</v>
      </c>
      <c r="D2727" s="1" t="s">
        <v>277</v>
      </c>
      <c r="E2727" s="1" t="s">
        <v>2822</v>
      </c>
      <c r="F2727" s="1">
        <v>1236</v>
      </c>
      <c r="G2727" s="1">
        <v>0.75</v>
      </c>
      <c r="H2727" s="1">
        <v>0.91</v>
      </c>
      <c r="I2727" s="2">
        <f t="shared" si="42"/>
        <v>1124.76</v>
      </c>
    </row>
    <row r="2728" spans="1:9" x14ac:dyDescent="0.2">
      <c r="A2728" s="6">
        <v>2011</v>
      </c>
      <c r="B2728" s="1" t="s">
        <v>2759</v>
      </c>
      <c r="C2728" s="1" t="s">
        <v>2761</v>
      </c>
      <c r="D2728" s="1" t="s">
        <v>277</v>
      </c>
      <c r="E2728" s="1" t="s">
        <v>2823</v>
      </c>
      <c r="F2728" s="1">
        <v>1668</v>
      </c>
      <c r="G2728" s="1">
        <v>0.82</v>
      </c>
      <c r="H2728" s="1">
        <v>0.92</v>
      </c>
      <c r="I2728" s="2">
        <f t="shared" si="42"/>
        <v>1534.5600000000002</v>
      </c>
    </row>
    <row r="2729" spans="1:9" x14ac:dyDescent="0.2">
      <c r="A2729" s="6">
        <v>2011</v>
      </c>
      <c r="B2729" s="1" t="s">
        <v>2759</v>
      </c>
      <c r="C2729" s="1" t="s">
        <v>2761</v>
      </c>
      <c r="D2729" s="1" t="s">
        <v>277</v>
      </c>
      <c r="E2729" s="1" t="s">
        <v>2824</v>
      </c>
      <c r="F2729" s="1">
        <v>1572</v>
      </c>
      <c r="G2729" s="1">
        <v>0.65</v>
      </c>
      <c r="H2729" s="1">
        <v>1.05</v>
      </c>
      <c r="I2729" s="2">
        <f t="shared" si="42"/>
        <v>1650.6000000000001</v>
      </c>
    </row>
    <row r="2730" spans="1:9" x14ac:dyDescent="0.2">
      <c r="A2730" s="6">
        <v>2011</v>
      </c>
      <c r="B2730" s="1" t="s">
        <v>2759</v>
      </c>
      <c r="C2730" s="1" t="s">
        <v>2761</v>
      </c>
      <c r="D2730" s="1" t="s">
        <v>277</v>
      </c>
      <c r="E2730" s="1" t="s">
        <v>2825</v>
      </c>
      <c r="F2730" s="1">
        <v>1464</v>
      </c>
      <c r="G2730" s="1">
        <v>0.71</v>
      </c>
      <c r="H2730" s="1">
        <v>1.05</v>
      </c>
      <c r="I2730" s="2">
        <f t="shared" si="42"/>
        <v>1537.2</v>
      </c>
    </row>
    <row r="2731" spans="1:9" x14ac:dyDescent="0.2">
      <c r="A2731" s="6">
        <v>2011</v>
      </c>
      <c r="B2731" s="1" t="s">
        <v>2759</v>
      </c>
      <c r="C2731" s="1" t="s">
        <v>2761</v>
      </c>
      <c r="D2731" s="1" t="s">
        <v>277</v>
      </c>
      <c r="E2731" s="1" t="s">
        <v>2826</v>
      </c>
      <c r="F2731" s="1">
        <v>1428</v>
      </c>
      <c r="G2731" s="1">
        <v>0.61</v>
      </c>
      <c r="H2731" s="1">
        <v>1.06</v>
      </c>
      <c r="I2731" s="2">
        <f t="shared" si="42"/>
        <v>1513.68</v>
      </c>
    </row>
    <row r="2732" spans="1:9" x14ac:dyDescent="0.2">
      <c r="A2732" s="6">
        <v>2011</v>
      </c>
      <c r="B2732" s="1" t="s">
        <v>2759</v>
      </c>
      <c r="C2732" s="1" t="s">
        <v>2761</v>
      </c>
      <c r="D2732" s="1" t="s">
        <v>277</v>
      </c>
      <c r="E2732" s="1" t="s">
        <v>2827</v>
      </c>
      <c r="F2732" s="1">
        <v>1596</v>
      </c>
      <c r="G2732" s="1">
        <v>0.73</v>
      </c>
      <c r="H2732" s="1">
        <v>0.99</v>
      </c>
      <c r="I2732" s="2">
        <f t="shared" si="42"/>
        <v>1580.04</v>
      </c>
    </row>
    <row r="2733" spans="1:9" x14ac:dyDescent="0.2">
      <c r="A2733" s="6">
        <v>2011</v>
      </c>
      <c r="B2733" s="1" t="s">
        <v>2759</v>
      </c>
      <c r="C2733" s="1" t="s">
        <v>2761</v>
      </c>
      <c r="D2733" s="1" t="s">
        <v>277</v>
      </c>
      <c r="E2733" s="1" t="s">
        <v>2828</v>
      </c>
      <c r="F2733" s="1">
        <v>1632</v>
      </c>
      <c r="G2733" s="1">
        <v>0.6</v>
      </c>
      <c r="H2733" s="1">
        <v>0.92</v>
      </c>
      <c r="I2733" s="2">
        <f t="shared" si="42"/>
        <v>1501.44</v>
      </c>
    </row>
    <row r="2734" spans="1:9" x14ac:dyDescent="0.2">
      <c r="A2734" s="6">
        <v>2011</v>
      </c>
      <c r="B2734" s="1" t="s">
        <v>2759</v>
      </c>
      <c r="C2734" s="1" t="s">
        <v>2761</v>
      </c>
      <c r="D2734" s="1" t="s">
        <v>277</v>
      </c>
      <c r="E2734" s="1" t="s">
        <v>2829</v>
      </c>
      <c r="F2734" s="1">
        <v>1632</v>
      </c>
      <c r="G2734" s="1">
        <v>0.81</v>
      </c>
      <c r="H2734" s="1">
        <v>1.1000000000000001</v>
      </c>
      <c r="I2734" s="2">
        <f t="shared" si="42"/>
        <v>1795.2</v>
      </c>
    </row>
    <row r="2735" spans="1:9" x14ac:dyDescent="0.2">
      <c r="A2735" s="6">
        <v>2011</v>
      </c>
      <c r="B2735" s="1" t="s">
        <v>2759</v>
      </c>
      <c r="C2735" s="1" t="s">
        <v>2761</v>
      </c>
      <c r="D2735" s="1" t="s">
        <v>277</v>
      </c>
      <c r="E2735" s="1" t="s">
        <v>2830</v>
      </c>
      <c r="F2735" s="1">
        <v>1344</v>
      </c>
      <c r="G2735" s="1">
        <v>0.7</v>
      </c>
      <c r="H2735" s="1">
        <v>1.2</v>
      </c>
      <c r="I2735" s="2">
        <f t="shared" si="42"/>
        <v>1612.8</v>
      </c>
    </row>
    <row r="2736" spans="1:9" x14ac:dyDescent="0.2">
      <c r="A2736" s="6">
        <v>2011</v>
      </c>
      <c r="B2736" s="1" t="s">
        <v>2759</v>
      </c>
      <c r="C2736" s="1" t="s">
        <v>2761</v>
      </c>
      <c r="D2736" s="1" t="s">
        <v>277</v>
      </c>
      <c r="E2736" s="1" t="s">
        <v>2831</v>
      </c>
      <c r="F2736" s="1">
        <v>1272</v>
      </c>
      <c r="G2736" s="1">
        <v>0.85</v>
      </c>
      <c r="H2736" s="1">
        <v>1.2</v>
      </c>
      <c r="I2736" s="2">
        <f t="shared" si="42"/>
        <v>1526.3999999999999</v>
      </c>
    </row>
    <row r="2737" spans="1:9" x14ac:dyDescent="0.2">
      <c r="A2737" s="6">
        <v>2011</v>
      </c>
      <c r="B2737" s="1" t="s">
        <v>2759</v>
      </c>
      <c r="C2737" s="1" t="s">
        <v>2761</v>
      </c>
      <c r="D2737" s="1" t="s">
        <v>277</v>
      </c>
      <c r="E2737" s="1" t="s">
        <v>2832</v>
      </c>
      <c r="F2737" s="1">
        <v>1476</v>
      </c>
      <c r="G2737" s="1">
        <v>0.84</v>
      </c>
      <c r="H2737" s="1">
        <v>0.99</v>
      </c>
      <c r="I2737" s="2">
        <f t="shared" si="42"/>
        <v>1461.24</v>
      </c>
    </row>
    <row r="2738" spans="1:9" x14ac:dyDescent="0.2">
      <c r="A2738" s="6">
        <v>2011</v>
      </c>
      <c r="B2738" s="1" t="s">
        <v>2759</v>
      </c>
      <c r="C2738" s="1" t="s">
        <v>2761</v>
      </c>
      <c r="D2738" s="1" t="s">
        <v>277</v>
      </c>
      <c r="E2738" s="1" t="s">
        <v>2833</v>
      </c>
      <c r="F2738" s="1">
        <v>1296</v>
      </c>
      <c r="G2738" s="1">
        <v>0.75</v>
      </c>
      <c r="H2738" s="1">
        <v>0.96</v>
      </c>
      <c r="I2738" s="2">
        <f t="shared" si="42"/>
        <v>1244.1599999999999</v>
      </c>
    </row>
    <row r="2739" spans="1:9" x14ac:dyDescent="0.2">
      <c r="A2739" s="6">
        <v>2011</v>
      </c>
      <c r="B2739" s="1" t="s">
        <v>2759</v>
      </c>
      <c r="C2739" s="1" t="s">
        <v>2761</v>
      </c>
      <c r="D2739" s="1" t="s">
        <v>277</v>
      </c>
      <c r="E2739" s="1" t="s">
        <v>2834</v>
      </c>
      <c r="F2739" s="1">
        <v>1404</v>
      </c>
      <c r="G2739" s="1">
        <v>0.77</v>
      </c>
      <c r="H2739" s="1">
        <v>0.96</v>
      </c>
      <c r="I2739" s="2">
        <f t="shared" si="42"/>
        <v>1347.84</v>
      </c>
    </row>
    <row r="2740" spans="1:9" x14ac:dyDescent="0.2">
      <c r="A2740" s="6">
        <v>2011</v>
      </c>
      <c r="B2740" s="1" t="s">
        <v>2759</v>
      </c>
      <c r="C2740" s="1" t="s">
        <v>2761</v>
      </c>
      <c r="D2740" s="1" t="s">
        <v>277</v>
      </c>
      <c r="E2740" s="1" t="s">
        <v>2835</v>
      </c>
      <c r="F2740" s="1">
        <v>1392</v>
      </c>
      <c r="G2740" s="1">
        <v>0.83</v>
      </c>
      <c r="H2740" s="1">
        <v>1.1599999999999999</v>
      </c>
      <c r="I2740" s="2">
        <f t="shared" si="42"/>
        <v>1614.7199999999998</v>
      </c>
    </row>
    <row r="2741" spans="1:9" x14ac:dyDescent="0.2">
      <c r="A2741" s="6">
        <v>2011</v>
      </c>
      <c r="B2741" s="1" t="s">
        <v>2759</v>
      </c>
      <c r="C2741" s="1" t="s">
        <v>2761</v>
      </c>
      <c r="D2741" s="1" t="s">
        <v>277</v>
      </c>
      <c r="E2741" s="1" t="s">
        <v>2836</v>
      </c>
      <c r="F2741" s="1">
        <v>1548</v>
      </c>
      <c r="G2741" s="1">
        <v>0.76</v>
      </c>
      <c r="H2741" s="1">
        <v>1.02</v>
      </c>
      <c r="I2741" s="2">
        <f t="shared" si="42"/>
        <v>1578.96</v>
      </c>
    </row>
    <row r="2742" spans="1:9" x14ac:dyDescent="0.2">
      <c r="A2742" s="6">
        <v>2011</v>
      </c>
      <c r="B2742" s="1" t="s">
        <v>2759</v>
      </c>
      <c r="C2742" s="1" t="s">
        <v>2761</v>
      </c>
      <c r="D2742" s="1" t="s">
        <v>277</v>
      </c>
      <c r="E2742" s="1" t="s">
        <v>2837</v>
      </c>
      <c r="F2742" s="1">
        <v>1644</v>
      </c>
      <c r="G2742" s="1">
        <v>0.69</v>
      </c>
      <c r="H2742" s="1">
        <v>0.96</v>
      </c>
      <c r="I2742" s="2">
        <f t="shared" si="42"/>
        <v>1578.24</v>
      </c>
    </row>
    <row r="2743" spans="1:9" x14ac:dyDescent="0.2">
      <c r="A2743" s="6">
        <v>2011</v>
      </c>
      <c r="B2743" s="1" t="s">
        <v>2759</v>
      </c>
      <c r="C2743" s="1" t="s">
        <v>2761</v>
      </c>
      <c r="D2743" s="1" t="s">
        <v>277</v>
      </c>
      <c r="E2743" s="1" t="s">
        <v>2838</v>
      </c>
      <c r="F2743" s="1">
        <v>1236</v>
      </c>
      <c r="G2743" s="1">
        <v>0.86</v>
      </c>
      <c r="H2743" s="1">
        <v>1.1299999999999999</v>
      </c>
      <c r="I2743" s="2">
        <f t="shared" si="42"/>
        <v>1396.6799999999998</v>
      </c>
    </row>
    <row r="2744" spans="1:9" x14ac:dyDescent="0.2">
      <c r="A2744" s="6">
        <v>2011</v>
      </c>
      <c r="B2744" s="1" t="s">
        <v>2759</v>
      </c>
      <c r="C2744" s="1" t="s">
        <v>2761</v>
      </c>
      <c r="D2744" s="1" t="s">
        <v>277</v>
      </c>
      <c r="E2744" s="1" t="s">
        <v>2839</v>
      </c>
      <c r="F2744" s="1">
        <v>1212</v>
      </c>
      <c r="G2744" s="1">
        <v>0.81</v>
      </c>
      <c r="H2744" s="1">
        <v>1.1200000000000001</v>
      </c>
      <c r="I2744" s="2">
        <f t="shared" si="42"/>
        <v>1357.44</v>
      </c>
    </row>
    <row r="2745" spans="1:9" x14ac:dyDescent="0.2">
      <c r="A2745" s="6">
        <v>2011</v>
      </c>
      <c r="B2745" s="1" t="s">
        <v>2759</v>
      </c>
      <c r="C2745" s="1" t="s">
        <v>2761</v>
      </c>
      <c r="D2745" s="1" t="s">
        <v>277</v>
      </c>
      <c r="E2745" s="1" t="s">
        <v>2840</v>
      </c>
      <c r="F2745" s="1">
        <v>1632</v>
      </c>
      <c r="G2745" s="1">
        <v>0.86</v>
      </c>
      <c r="H2745" s="1">
        <v>1.18</v>
      </c>
      <c r="I2745" s="2">
        <f t="shared" si="42"/>
        <v>1925.76</v>
      </c>
    </row>
    <row r="2746" spans="1:9" x14ac:dyDescent="0.2">
      <c r="A2746" s="6">
        <v>2011</v>
      </c>
      <c r="B2746" s="1" t="s">
        <v>2759</v>
      </c>
      <c r="C2746" s="1" t="s">
        <v>2761</v>
      </c>
      <c r="D2746" s="1" t="s">
        <v>277</v>
      </c>
      <c r="E2746" s="1" t="s">
        <v>2841</v>
      </c>
      <c r="F2746" s="1">
        <v>1464</v>
      </c>
      <c r="G2746" s="1">
        <v>0.61</v>
      </c>
      <c r="H2746" s="1">
        <v>1.18</v>
      </c>
      <c r="I2746" s="2">
        <f t="shared" si="42"/>
        <v>1727.52</v>
      </c>
    </row>
    <row r="2747" spans="1:9" x14ac:dyDescent="0.2">
      <c r="A2747" s="6">
        <v>2011</v>
      </c>
      <c r="B2747" s="1" t="s">
        <v>2759</v>
      </c>
      <c r="C2747" s="1" t="s">
        <v>2761</v>
      </c>
      <c r="D2747" s="1" t="s">
        <v>277</v>
      </c>
      <c r="E2747" s="1" t="s">
        <v>2842</v>
      </c>
      <c r="F2747" s="1">
        <v>1512</v>
      </c>
      <c r="G2747" s="1">
        <v>0.89</v>
      </c>
      <c r="H2747" s="1">
        <v>1.1399999999999999</v>
      </c>
      <c r="I2747" s="2">
        <f t="shared" si="42"/>
        <v>1723.6799999999998</v>
      </c>
    </row>
    <row r="2748" spans="1:9" x14ac:dyDescent="0.2">
      <c r="A2748" s="6">
        <v>2011</v>
      </c>
      <c r="B2748" s="1" t="s">
        <v>2759</v>
      </c>
      <c r="C2748" s="1" t="s">
        <v>2761</v>
      </c>
      <c r="D2748" s="1" t="s">
        <v>277</v>
      </c>
      <c r="E2748" s="1" t="s">
        <v>2843</v>
      </c>
      <c r="F2748" s="1">
        <v>1272</v>
      </c>
      <c r="G2748" s="1">
        <v>0.63</v>
      </c>
      <c r="H2748" s="1">
        <v>0.99</v>
      </c>
      <c r="I2748" s="2">
        <f t="shared" si="42"/>
        <v>1259.28</v>
      </c>
    </row>
    <row r="2749" spans="1:9" x14ac:dyDescent="0.2">
      <c r="A2749" s="6">
        <v>2011</v>
      </c>
      <c r="B2749" s="1" t="s">
        <v>2759</v>
      </c>
      <c r="C2749" s="1" t="s">
        <v>2761</v>
      </c>
      <c r="D2749" s="1" t="s">
        <v>277</v>
      </c>
      <c r="E2749" s="1" t="s">
        <v>2844</v>
      </c>
      <c r="F2749" s="1">
        <v>1536</v>
      </c>
      <c r="G2749" s="1">
        <v>0.73</v>
      </c>
      <c r="H2749" s="1">
        <v>0.98</v>
      </c>
      <c r="I2749" s="2">
        <f t="shared" si="42"/>
        <v>1505.28</v>
      </c>
    </row>
    <row r="2750" spans="1:9" x14ac:dyDescent="0.2">
      <c r="A2750" s="6">
        <v>2011</v>
      </c>
      <c r="B2750" s="1" t="s">
        <v>2759</v>
      </c>
      <c r="C2750" s="1" t="s">
        <v>2761</v>
      </c>
      <c r="D2750" s="1" t="s">
        <v>277</v>
      </c>
      <c r="E2750" s="1" t="s">
        <v>2845</v>
      </c>
      <c r="F2750" s="1">
        <v>1632</v>
      </c>
      <c r="G2750" s="1">
        <v>0.73</v>
      </c>
      <c r="H2750" s="1">
        <v>1.1000000000000001</v>
      </c>
      <c r="I2750" s="2">
        <f t="shared" si="42"/>
        <v>1795.2</v>
      </c>
    </row>
    <row r="2751" spans="1:9" x14ac:dyDescent="0.2">
      <c r="A2751" s="6">
        <v>2011</v>
      </c>
      <c r="B2751" s="1" t="s">
        <v>2759</v>
      </c>
      <c r="C2751" s="1" t="s">
        <v>2761</v>
      </c>
      <c r="D2751" s="1" t="s">
        <v>277</v>
      </c>
      <c r="E2751" s="1" t="s">
        <v>2846</v>
      </c>
      <c r="F2751" s="1">
        <v>1488</v>
      </c>
      <c r="G2751" s="1">
        <v>0.9</v>
      </c>
      <c r="H2751" s="1">
        <v>1.1299999999999999</v>
      </c>
      <c r="I2751" s="2">
        <f t="shared" si="42"/>
        <v>1681.4399999999998</v>
      </c>
    </row>
    <row r="2752" spans="1:9" x14ac:dyDescent="0.2">
      <c r="A2752" s="6">
        <v>2011</v>
      </c>
      <c r="B2752" s="1" t="s">
        <v>2759</v>
      </c>
      <c r="C2752" s="1" t="s">
        <v>2761</v>
      </c>
      <c r="D2752" s="1" t="s">
        <v>277</v>
      </c>
      <c r="E2752" s="1" t="s">
        <v>2847</v>
      </c>
      <c r="F2752" s="1">
        <v>1632</v>
      </c>
      <c r="G2752" s="1">
        <v>0.9</v>
      </c>
      <c r="H2752" s="1">
        <v>0.99</v>
      </c>
      <c r="I2752" s="2">
        <f t="shared" si="42"/>
        <v>1615.68</v>
      </c>
    </row>
    <row r="2753" spans="1:9" x14ac:dyDescent="0.2">
      <c r="A2753" s="6">
        <v>2011</v>
      </c>
      <c r="B2753" s="1" t="s">
        <v>2759</v>
      </c>
      <c r="C2753" s="1" t="s">
        <v>2761</v>
      </c>
      <c r="D2753" s="1" t="s">
        <v>277</v>
      </c>
      <c r="E2753" s="1" t="s">
        <v>2848</v>
      </c>
      <c r="F2753" s="1">
        <v>1548</v>
      </c>
      <c r="G2753" s="1">
        <v>0.61</v>
      </c>
      <c r="H2753" s="1">
        <v>1.01</v>
      </c>
      <c r="I2753" s="2">
        <f t="shared" si="42"/>
        <v>1563.48</v>
      </c>
    </row>
    <row r="2754" spans="1:9" x14ac:dyDescent="0.2">
      <c r="A2754" s="6">
        <v>2011</v>
      </c>
      <c r="B2754" s="1" t="s">
        <v>2759</v>
      </c>
      <c r="C2754" s="1" t="s">
        <v>2761</v>
      </c>
      <c r="D2754" s="1" t="s">
        <v>277</v>
      </c>
      <c r="E2754" s="1" t="s">
        <v>2849</v>
      </c>
      <c r="F2754" s="1">
        <v>1248</v>
      </c>
      <c r="G2754" s="1">
        <v>0.69</v>
      </c>
      <c r="H2754" s="1">
        <v>0.95</v>
      </c>
      <c r="I2754" s="2">
        <f t="shared" si="42"/>
        <v>1185.5999999999999</v>
      </c>
    </row>
    <row r="2755" spans="1:9" x14ac:dyDescent="0.2">
      <c r="A2755" s="6">
        <v>2011</v>
      </c>
      <c r="B2755" s="1" t="s">
        <v>2759</v>
      </c>
      <c r="C2755" s="1" t="s">
        <v>2761</v>
      </c>
      <c r="D2755" s="1" t="s">
        <v>277</v>
      </c>
      <c r="E2755" s="1" t="s">
        <v>2850</v>
      </c>
      <c r="F2755" s="1">
        <v>1572</v>
      </c>
      <c r="G2755" s="1">
        <v>0.66</v>
      </c>
      <c r="H2755" s="1">
        <v>1.17</v>
      </c>
      <c r="I2755" s="2">
        <f t="shared" si="42"/>
        <v>1839.2399999999998</v>
      </c>
    </row>
    <row r="2756" spans="1:9" x14ac:dyDescent="0.2">
      <c r="A2756" s="6">
        <v>2011</v>
      </c>
      <c r="B2756" s="1" t="s">
        <v>2759</v>
      </c>
      <c r="C2756" s="1" t="s">
        <v>2761</v>
      </c>
      <c r="D2756" s="1" t="s">
        <v>277</v>
      </c>
      <c r="E2756" s="1" t="s">
        <v>2851</v>
      </c>
      <c r="F2756" s="1">
        <v>1668</v>
      </c>
      <c r="G2756" s="1">
        <v>0.79</v>
      </c>
      <c r="H2756" s="1">
        <v>1.1299999999999999</v>
      </c>
      <c r="I2756" s="2">
        <f t="shared" si="42"/>
        <v>1884.84</v>
      </c>
    </row>
    <row r="2757" spans="1:9" x14ac:dyDescent="0.2">
      <c r="A2757" s="6">
        <v>2011</v>
      </c>
      <c r="B2757" s="1" t="s">
        <v>2759</v>
      </c>
      <c r="C2757" s="1" t="s">
        <v>2761</v>
      </c>
      <c r="D2757" s="1" t="s">
        <v>277</v>
      </c>
      <c r="E2757" s="1" t="s">
        <v>2852</v>
      </c>
      <c r="F2757" s="1">
        <v>1356</v>
      </c>
      <c r="G2757" s="1">
        <v>0.77</v>
      </c>
      <c r="H2757" s="1">
        <v>1.1499999999999999</v>
      </c>
      <c r="I2757" s="2">
        <f t="shared" si="42"/>
        <v>1559.3999999999999</v>
      </c>
    </row>
    <row r="2758" spans="1:9" x14ac:dyDescent="0.2">
      <c r="A2758" s="6">
        <v>2011</v>
      </c>
      <c r="B2758" s="1" t="s">
        <v>2759</v>
      </c>
      <c r="C2758" s="1" t="s">
        <v>2761</v>
      </c>
      <c r="D2758" s="1" t="s">
        <v>277</v>
      </c>
      <c r="E2758" s="1" t="s">
        <v>2853</v>
      </c>
      <c r="F2758" s="1">
        <v>1668</v>
      </c>
      <c r="G2758" s="1">
        <v>0.75</v>
      </c>
      <c r="H2758" s="1">
        <v>1.19</v>
      </c>
      <c r="I2758" s="2">
        <f t="shared" si="42"/>
        <v>1984.9199999999998</v>
      </c>
    </row>
    <row r="2759" spans="1:9" x14ac:dyDescent="0.2">
      <c r="A2759" s="6">
        <v>2011</v>
      </c>
      <c r="B2759" s="1" t="s">
        <v>2759</v>
      </c>
      <c r="C2759" s="1" t="s">
        <v>2761</v>
      </c>
      <c r="D2759" s="1" t="s">
        <v>277</v>
      </c>
      <c r="E2759" s="1" t="s">
        <v>2854</v>
      </c>
      <c r="F2759" s="1">
        <v>1524</v>
      </c>
      <c r="G2759" s="1">
        <v>0.89</v>
      </c>
      <c r="H2759" s="1">
        <v>0.94</v>
      </c>
      <c r="I2759" s="2">
        <f t="shared" si="42"/>
        <v>1432.56</v>
      </c>
    </row>
    <row r="2760" spans="1:9" x14ac:dyDescent="0.2">
      <c r="A2760" s="6">
        <v>2011</v>
      </c>
      <c r="B2760" s="1" t="s">
        <v>2759</v>
      </c>
      <c r="C2760" s="1" t="s">
        <v>2761</v>
      </c>
      <c r="D2760" s="1" t="s">
        <v>277</v>
      </c>
      <c r="E2760" s="1" t="s">
        <v>2855</v>
      </c>
      <c r="F2760" s="1">
        <v>1620</v>
      </c>
      <c r="G2760" s="1">
        <v>0.68</v>
      </c>
      <c r="H2760" s="1">
        <v>0.97</v>
      </c>
      <c r="I2760" s="2">
        <f t="shared" si="42"/>
        <v>1571.3999999999999</v>
      </c>
    </row>
    <row r="2761" spans="1:9" x14ac:dyDescent="0.2">
      <c r="A2761" s="6">
        <v>2011</v>
      </c>
      <c r="B2761" s="1" t="s">
        <v>2759</v>
      </c>
      <c r="C2761" s="1" t="s">
        <v>2761</v>
      </c>
      <c r="D2761" s="1" t="s">
        <v>277</v>
      </c>
      <c r="E2761" s="1" t="s">
        <v>2856</v>
      </c>
      <c r="F2761" s="1">
        <v>1500</v>
      </c>
      <c r="G2761" s="1">
        <v>0.83</v>
      </c>
      <c r="H2761" s="1">
        <v>1.1000000000000001</v>
      </c>
      <c r="I2761" s="2">
        <f t="shared" si="42"/>
        <v>1650.0000000000002</v>
      </c>
    </row>
    <row r="2762" spans="1:9" x14ac:dyDescent="0.2">
      <c r="A2762" s="6">
        <v>2011</v>
      </c>
      <c r="B2762" s="1" t="s">
        <v>2759</v>
      </c>
      <c r="C2762" s="1" t="s">
        <v>2761</v>
      </c>
      <c r="D2762" s="1" t="s">
        <v>277</v>
      </c>
      <c r="E2762" s="1" t="s">
        <v>2857</v>
      </c>
      <c r="F2762" s="1">
        <v>1248</v>
      </c>
      <c r="G2762" s="1">
        <v>0.66</v>
      </c>
      <c r="H2762" s="1">
        <v>1.07</v>
      </c>
      <c r="I2762" s="2">
        <f t="shared" si="42"/>
        <v>1335.3600000000001</v>
      </c>
    </row>
    <row r="2763" spans="1:9" x14ac:dyDescent="0.2">
      <c r="A2763" s="6">
        <v>2011</v>
      </c>
      <c r="B2763" s="1" t="s">
        <v>2759</v>
      </c>
      <c r="C2763" s="1" t="s">
        <v>2761</v>
      </c>
      <c r="D2763" s="1" t="s">
        <v>277</v>
      </c>
      <c r="E2763" s="1" t="s">
        <v>2858</v>
      </c>
      <c r="F2763" s="1">
        <v>1320</v>
      </c>
      <c r="G2763" s="1">
        <v>0.81</v>
      </c>
      <c r="H2763" s="1">
        <v>1.1499999999999999</v>
      </c>
      <c r="I2763" s="2">
        <f t="shared" si="42"/>
        <v>1517.9999999999998</v>
      </c>
    </row>
    <row r="2764" spans="1:9" x14ac:dyDescent="0.2">
      <c r="A2764" s="6">
        <v>2011</v>
      </c>
      <c r="B2764" s="1" t="s">
        <v>2759</v>
      </c>
      <c r="C2764" s="1" t="s">
        <v>2761</v>
      </c>
      <c r="D2764" s="1" t="s">
        <v>277</v>
      </c>
      <c r="E2764" s="1" t="s">
        <v>2859</v>
      </c>
      <c r="F2764" s="1">
        <v>1404</v>
      </c>
      <c r="G2764" s="1">
        <v>0.62</v>
      </c>
      <c r="H2764" s="1">
        <v>1.19</v>
      </c>
      <c r="I2764" s="2">
        <f t="shared" si="42"/>
        <v>1670.76</v>
      </c>
    </row>
    <row r="2765" spans="1:9" x14ac:dyDescent="0.2">
      <c r="A2765" s="6">
        <v>2011</v>
      </c>
      <c r="B2765" s="1" t="s">
        <v>2759</v>
      </c>
      <c r="C2765" s="1" t="s">
        <v>2761</v>
      </c>
      <c r="D2765" s="1" t="s">
        <v>277</v>
      </c>
      <c r="E2765" s="1" t="s">
        <v>2860</v>
      </c>
      <c r="F2765" s="1">
        <v>1416</v>
      </c>
      <c r="G2765" s="1">
        <v>0.9</v>
      </c>
      <c r="H2765" s="1">
        <v>1.1000000000000001</v>
      </c>
      <c r="I2765" s="2">
        <f t="shared" si="42"/>
        <v>1557.6000000000001</v>
      </c>
    </row>
    <row r="2766" spans="1:9" x14ac:dyDescent="0.2">
      <c r="A2766" s="6">
        <v>2011</v>
      </c>
      <c r="B2766" s="1" t="s">
        <v>2759</v>
      </c>
      <c r="C2766" s="1" t="s">
        <v>2761</v>
      </c>
      <c r="D2766" s="1" t="s">
        <v>277</v>
      </c>
      <c r="E2766" s="1" t="s">
        <v>2861</v>
      </c>
      <c r="F2766" s="1">
        <v>1320</v>
      </c>
      <c r="G2766" s="1">
        <v>0.61</v>
      </c>
      <c r="H2766" s="1">
        <v>1.07</v>
      </c>
      <c r="I2766" s="2">
        <f t="shared" si="42"/>
        <v>1412.4</v>
      </c>
    </row>
    <row r="2767" spans="1:9" x14ac:dyDescent="0.2">
      <c r="A2767" s="6">
        <v>2011</v>
      </c>
      <c r="B2767" s="1" t="s">
        <v>2759</v>
      </c>
      <c r="C2767" s="1" t="s">
        <v>2761</v>
      </c>
      <c r="D2767" s="1" t="s">
        <v>277</v>
      </c>
      <c r="E2767" s="1" t="s">
        <v>2862</v>
      </c>
      <c r="F2767" s="1">
        <v>1344</v>
      </c>
      <c r="G2767" s="1">
        <v>0.9</v>
      </c>
      <c r="H2767" s="1">
        <v>1.19</v>
      </c>
      <c r="I2767" s="2">
        <f t="shared" ref="I2767:I2830" si="43">H2767 *F2767</f>
        <v>1599.36</v>
      </c>
    </row>
    <row r="2768" spans="1:9" x14ac:dyDescent="0.2">
      <c r="A2768" s="6">
        <v>2011</v>
      </c>
      <c r="B2768" s="1" t="s">
        <v>2759</v>
      </c>
      <c r="C2768" s="1" t="s">
        <v>2761</v>
      </c>
      <c r="D2768" s="1" t="s">
        <v>277</v>
      </c>
      <c r="E2768" s="1" t="s">
        <v>2863</v>
      </c>
      <c r="F2768" s="1">
        <v>1524</v>
      </c>
      <c r="G2768" s="1">
        <v>0.65</v>
      </c>
      <c r="H2768" s="1">
        <v>1.08</v>
      </c>
      <c r="I2768" s="2">
        <f t="shared" si="43"/>
        <v>1645.92</v>
      </c>
    </row>
    <row r="2769" spans="1:9" x14ac:dyDescent="0.2">
      <c r="A2769" s="6">
        <v>2011</v>
      </c>
      <c r="B2769" s="1" t="s">
        <v>2759</v>
      </c>
      <c r="C2769" s="1" t="s">
        <v>2761</v>
      </c>
      <c r="D2769" s="1" t="s">
        <v>277</v>
      </c>
      <c r="E2769" s="1" t="s">
        <v>2864</v>
      </c>
      <c r="F2769" s="1">
        <v>1440</v>
      </c>
      <c r="G2769" s="1">
        <v>0.72</v>
      </c>
      <c r="H2769" s="1">
        <v>0.91</v>
      </c>
      <c r="I2769" s="2">
        <f t="shared" si="43"/>
        <v>1310.4000000000001</v>
      </c>
    </row>
    <row r="2770" spans="1:9" x14ac:dyDescent="0.2">
      <c r="A2770" s="6">
        <v>2011</v>
      </c>
      <c r="B2770" s="1" t="s">
        <v>2759</v>
      </c>
      <c r="C2770" s="1" t="s">
        <v>2761</v>
      </c>
      <c r="D2770" s="1" t="s">
        <v>277</v>
      </c>
      <c r="E2770" s="1" t="s">
        <v>2865</v>
      </c>
      <c r="F2770" s="1">
        <v>1296</v>
      </c>
      <c r="G2770" s="1">
        <v>0.72</v>
      </c>
      <c r="H2770" s="1">
        <v>1.08</v>
      </c>
      <c r="I2770" s="2">
        <f t="shared" si="43"/>
        <v>1399.68</v>
      </c>
    </row>
    <row r="2771" spans="1:9" x14ac:dyDescent="0.2">
      <c r="A2771" s="6">
        <v>2011</v>
      </c>
      <c r="B2771" s="1" t="s">
        <v>2759</v>
      </c>
      <c r="C2771" s="1" t="s">
        <v>2761</v>
      </c>
      <c r="D2771" s="1" t="s">
        <v>277</v>
      </c>
      <c r="E2771" s="1" t="s">
        <v>2866</v>
      </c>
      <c r="F2771" s="1">
        <v>1440</v>
      </c>
      <c r="G2771" s="1">
        <v>0.74</v>
      </c>
      <c r="H2771" s="1">
        <v>0.91</v>
      </c>
      <c r="I2771" s="2">
        <f t="shared" si="43"/>
        <v>1310.4000000000001</v>
      </c>
    </row>
    <row r="2772" spans="1:9" x14ac:dyDescent="0.2">
      <c r="A2772" s="6">
        <v>2011</v>
      </c>
      <c r="B2772" s="1" t="s">
        <v>2759</v>
      </c>
      <c r="C2772" s="1" t="s">
        <v>2761</v>
      </c>
      <c r="D2772" s="1" t="s">
        <v>277</v>
      </c>
      <c r="E2772" s="1" t="s">
        <v>2867</v>
      </c>
      <c r="F2772" s="1">
        <v>1296</v>
      </c>
      <c r="G2772" s="1">
        <v>0.63</v>
      </c>
      <c r="H2772" s="1">
        <v>1.18</v>
      </c>
      <c r="I2772" s="2">
        <f t="shared" si="43"/>
        <v>1529.28</v>
      </c>
    </row>
    <row r="2773" spans="1:9" x14ac:dyDescent="0.2">
      <c r="A2773" s="6">
        <v>2011</v>
      </c>
      <c r="B2773" s="1" t="s">
        <v>2759</v>
      </c>
      <c r="C2773" s="1" t="s">
        <v>2761</v>
      </c>
      <c r="D2773" s="1" t="s">
        <v>277</v>
      </c>
      <c r="E2773" s="1" t="s">
        <v>2868</v>
      </c>
      <c r="F2773" s="1">
        <v>1644</v>
      </c>
      <c r="G2773" s="1">
        <v>0.74</v>
      </c>
      <c r="H2773" s="1">
        <v>1.02</v>
      </c>
      <c r="I2773" s="2">
        <f t="shared" si="43"/>
        <v>1676.88</v>
      </c>
    </row>
    <row r="2774" spans="1:9" x14ac:dyDescent="0.2">
      <c r="A2774" s="6">
        <v>2011</v>
      </c>
      <c r="B2774" s="1" t="s">
        <v>2759</v>
      </c>
      <c r="C2774" s="1" t="s">
        <v>2761</v>
      </c>
      <c r="D2774" s="1" t="s">
        <v>277</v>
      </c>
      <c r="E2774" s="1" t="s">
        <v>2869</v>
      </c>
      <c r="F2774" s="1">
        <v>1284</v>
      </c>
      <c r="G2774" s="1">
        <v>0.84</v>
      </c>
      <c r="H2774" s="1">
        <v>0.96</v>
      </c>
      <c r="I2774" s="2">
        <f t="shared" si="43"/>
        <v>1232.6399999999999</v>
      </c>
    </row>
    <row r="2775" spans="1:9" x14ac:dyDescent="0.2">
      <c r="A2775" s="6">
        <v>2011</v>
      </c>
      <c r="B2775" s="1" t="s">
        <v>2759</v>
      </c>
      <c r="C2775" s="1" t="s">
        <v>2761</v>
      </c>
      <c r="D2775" s="1" t="s">
        <v>277</v>
      </c>
      <c r="E2775" s="1" t="s">
        <v>2870</v>
      </c>
      <c r="F2775" s="1">
        <v>1440</v>
      </c>
      <c r="G2775" s="1">
        <v>0.85</v>
      </c>
      <c r="H2775" s="1">
        <v>0.97</v>
      </c>
      <c r="I2775" s="2">
        <f t="shared" si="43"/>
        <v>1396.8</v>
      </c>
    </row>
    <row r="2776" spans="1:9" x14ac:dyDescent="0.2">
      <c r="A2776" s="6">
        <v>2011</v>
      </c>
      <c r="B2776" s="1" t="s">
        <v>2759</v>
      </c>
      <c r="C2776" s="1" t="s">
        <v>2761</v>
      </c>
      <c r="D2776" s="1" t="s">
        <v>277</v>
      </c>
      <c r="E2776" s="1" t="s">
        <v>2871</v>
      </c>
      <c r="F2776" s="1">
        <v>1332</v>
      </c>
      <c r="G2776" s="1">
        <v>0.67</v>
      </c>
      <c r="H2776" s="1">
        <v>1.01</v>
      </c>
      <c r="I2776" s="2">
        <f t="shared" si="43"/>
        <v>1345.32</v>
      </c>
    </row>
    <row r="2777" spans="1:9" x14ac:dyDescent="0.2">
      <c r="A2777" s="6">
        <v>2011</v>
      </c>
      <c r="B2777" s="1" t="s">
        <v>2759</v>
      </c>
      <c r="C2777" s="1" t="s">
        <v>2761</v>
      </c>
      <c r="D2777" s="1" t="s">
        <v>277</v>
      </c>
      <c r="E2777" s="1" t="s">
        <v>2872</v>
      </c>
      <c r="F2777" s="1">
        <v>1248</v>
      </c>
      <c r="G2777" s="1">
        <v>0.7</v>
      </c>
      <c r="H2777" s="1">
        <v>1.18</v>
      </c>
      <c r="I2777" s="2">
        <f t="shared" si="43"/>
        <v>1472.6399999999999</v>
      </c>
    </row>
    <row r="2778" spans="1:9" x14ac:dyDescent="0.2">
      <c r="A2778" s="6">
        <v>2011</v>
      </c>
      <c r="B2778" s="1" t="s">
        <v>2759</v>
      </c>
      <c r="C2778" s="1" t="s">
        <v>2761</v>
      </c>
      <c r="D2778" s="1" t="s">
        <v>277</v>
      </c>
      <c r="E2778" s="1" t="s">
        <v>2873</v>
      </c>
      <c r="F2778" s="1">
        <v>1548</v>
      </c>
      <c r="G2778" s="1">
        <v>0.72</v>
      </c>
      <c r="H2778" s="1">
        <v>1.1100000000000001</v>
      </c>
      <c r="I2778" s="2">
        <f t="shared" si="43"/>
        <v>1718.2800000000002</v>
      </c>
    </row>
    <row r="2779" spans="1:9" x14ac:dyDescent="0.2">
      <c r="A2779" s="6">
        <v>2011</v>
      </c>
      <c r="B2779" s="1" t="s">
        <v>2759</v>
      </c>
      <c r="C2779" s="1" t="s">
        <v>2761</v>
      </c>
      <c r="D2779" s="1" t="s">
        <v>277</v>
      </c>
      <c r="E2779" s="1" t="s">
        <v>2874</v>
      </c>
      <c r="F2779" s="1">
        <v>1452</v>
      </c>
      <c r="G2779" s="1">
        <v>0.9</v>
      </c>
      <c r="H2779" s="1">
        <v>1.03</v>
      </c>
      <c r="I2779" s="2">
        <f t="shared" si="43"/>
        <v>1495.56</v>
      </c>
    </row>
    <row r="2780" spans="1:9" x14ac:dyDescent="0.2">
      <c r="A2780" s="6">
        <v>2011</v>
      </c>
      <c r="B2780" s="1" t="s">
        <v>2759</v>
      </c>
      <c r="C2780" s="1" t="s">
        <v>2761</v>
      </c>
      <c r="D2780" s="1" t="s">
        <v>277</v>
      </c>
      <c r="E2780" s="1" t="s">
        <v>2875</v>
      </c>
      <c r="F2780" s="1">
        <v>1464</v>
      </c>
      <c r="G2780" s="1">
        <v>0.9</v>
      </c>
      <c r="H2780" s="1">
        <v>1.07</v>
      </c>
      <c r="I2780" s="2">
        <f t="shared" si="43"/>
        <v>1566.48</v>
      </c>
    </row>
    <row r="2781" spans="1:9" x14ac:dyDescent="0.2">
      <c r="A2781" s="6">
        <v>2011</v>
      </c>
      <c r="B2781" s="1" t="s">
        <v>2759</v>
      </c>
      <c r="C2781" s="1" t="s">
        <v>2761</v>
      </c>
      <c r="D2781" s="1" t="s">
        <v>277</v>
      </c>
      <c r="E2781" s="1" t="s">
        <v>2876</v>
      </c>
      <c r="F2781" s="1">
        <v>1668</v>
      </c>
      <c r="G2781" s="1">
        <v>0.67</v>
      </c>
      <c r="H2781" s="1">
        <v>1.02</v>
      </c>
      <c r="I2781" s="2">
        <f t="shared" si="43"/>
        <v>1701.3600000000001</v>
      </c>
    </row>
    <row r="2782" spans="1:9" x14ac:dyDescent="0.2">
      <c r="A2782" s="6">
        <v>2011</v>
      </c>
      <c r="B2782" s="1" t="s">
        <v>2759</v>
      </c>
      <c r="C2782" s="1" t="s">
        <v>2761</v>
      </c>
      <c r="D2782" s="1" t="s">
        <v>277</v>
      </c>
      <c r="E2782" s="1" t="s">
        <v>2877</v>
      </c>
      <c r="F2782" s="1">
        <v>1620</v>
      </c>
      <c r="G2782" s="1">
        <v>0.72</v>
      </c>
      <c r="H2782" s="1">
        <v>0.94</v>
      </c>
      <c r="I2782" s="2">
        <f t="shared" si="43"/>
        <v>1522.8</v>
      </c>
    </row>
    <row r="2783" spans="1:9" x14ac:dyDescent="0.2">
      <c r="A2783" s="6">
        <v>2011</v>
      </c>
      <c r="B2783" s="1" t="s">
        <v>2759</v>
      </c>
      <c r="C2783" s="1" t="s">
        <v>2761</v>
      </c>
      <c r="D2783" s="1" t="s">
        <v>277</v>
      </c>
      <c r="E2783" s="1" t="s">
        <v>2878</v>
      </c>
      <c r="F2783" s="1">
        <v>1548</v>
      </c>
      <c r="G2783" s="1">
        <v>0.9</v>
      </c>
      <c r="H2783" s="1">
        <v>1.1299999999999999</v>
      </c>
      <c r="I2783" s="2">
        <f t="shared" si="43"/>
        <v>1749.2399999999998</v>
      </c>
    </row>
    <row r="2784" spans="1:9" x14ac:dyDescent="0.2">
      <c r="A2784" s="6">
        <v>2011</v>
      </c>
      <c r="B2784" s="1" t="s">
        <v>2759</v>
      </c>
      <c r="C2784" s="1" t="s">
        <v>2761</v>
      </c>
      <c r="D2784" s="1" t="s">
        <v>277</v>
      </c>
      <c r="E2784" s="1" t="s">
        <v>2879</v>
      </c>
      <c r="F2784" s="1">
        <v>1212</v>
      </c>
      <c r="G2784" s="1">
        <v>0.63</v>
      </c>
      <c r="H2784" s="1">
        <v>1.01</v>
      </c>
      <c r="I2784" s="2">
        <f t="shared" si="43"/>
        <v>1224.1200000000001</v>
      </c>
    </row>
    <row r="2785" spans="1:9" x14ac:dyDescent="0.2">
      <c r="A2785" s="6">
        <v>2011</v>
      </c>
      <c r="B2785" s="1" t="s">
        <v>2759</v>
      </c>
      <c r="C2785" s="1" t="s">
        <v>2761</v>
      </c>
      <c r="D2785" s="1" t="s">
        <v>277</v>
      </c>
      <c r="E2785" s="1" t="s">
        <v>2880</v>
      </c>
      <c r="F2785" s="1">
        <v>1476</v>
      </c>
      <c r="G2785" s="1">
        <v>0.72</v>
      </c>
      <c r="H2785" s="1">
        <v>1.1299999999999999</v>
      </c>
      <c r="I2785" s="2">
        <f t="shared" si="43"/>
        <v>1667.8799999999999</v>
      </c>
    </row>
    <row r="2786" spans="1:9" x14ac:dyDescent="0.2">
      <c r="A2786" s="6">
        <v>2011</v>
      </c>
      <c r="B2786" s="1" t="s">
        <v>2759</v>
      </c>
      <c r="C2786" s="1" t="s">
        <v>2761</v>
      </c>
      <c r="D2786" s="1" t="s">
        <v>277</v>
      </c>
      <c r="E2786" s="1" t="s">
        <v>2881</v>
      </c>
      <c r="F2786" s="1">
        <v>1452</v>
      </c>
      <c r="G2786" s="1">
        <v>0.74</v>
      </c>
      <c r="H2786" s="1">
        <v>1.1100000000000001</v>
      </c>
      <c r="I2786" s="2">
        <f t="shared" si="43"/>
        <v>1611.7200000000003</v>
      </c>
    </row>
    <row r="2787" spans="1:9" x14ac:dyDescent="0.2">
      <c r="A2787" s="6">
        <v>2011</v>
      </c>
      <c r="B2787" s="1" t="s">
        <v>2759</v>
      </c>
      <c r="C2787" s="1" t="s">
        <v>2761</v>
      </c>
      <c r="D2787" s="1" t="s">
        <v>277</v>
      </c>
      <c r="E2787" s="1" t="s">
        <v>2882</v>
      </c>
      <c r="F2787" s="1">
        <v>1308</v>
      </c>
      <c r="G2787" s="1">
        <v>0.62</v>
      </c>
      <c r="H2787" s="1">
        <v>1.04</v>
      </c>
      <c r="I2787" s="2">
        <f t="shared" si="43"/>
        <v>1360.32</v>
      </c>
    </row>
    <row r="2788" spans="1:9" x14ac:dyDescent="0.2">
      <c r="A2788" s="6">
        <v>2011</v>
      </c>
      <c r="B2788" s="1" t="s">
        <v>2759</v>
      </c>
      <c r="C2788" s="1" t="s">
        <v>2761</v>
      </c>
      <c r="D2788" s="1" t="s">
        <v>277</v>
      </c>
      <c r="E2788" s="1" t="s">
        <v>2883</v>
      </c>
      <c r="F2788" s="1">
        <v>1380</v>
      </c>
      <c r="G2788" s="1">
        <v>0.89</v>
      </c>
      <c r="H2788" s="1">
        <v>0.98</v>
      </c>
      <c r="I2788" s="2">
        <f t="shared" si="43"/>
        <v>1352.3999999999999</v>
      </c>
    </row>
    <row r="2789" spans="1:9" x14ac:dyDescent="0.2">
      <c r="A2789" s="6">
        <v>2011</v>
      </c>
      <c r="B2789" s="1" t="s">
        <v>2759</v>
      </c>
      <c r="C2789" s="1" t="s">
        <v>2761</v>
      </c>
      <c r="D2789" s="1" t="s">
        <v>2884</v>
      </c>
      <c r="E2789" s="1" t="s">
        <v>2885</v>
      </c>
      <c r="F2789" s="1">
        <v>1464</v>
      </c>
      <c r="G2789" s="1">
        <v>0.73</v>
      </c>
      <c r="H2789" s="1">
        <v>1.17</v>
      </c>
      <c r="I2789" s="2">
        <f t="shared" si="43"/>
        <v>1712.8799999999999</v>
      </c>
    </row>
    <row r="2790" spans="1:9" x14ac:dyDescent="0.2">
      <c r="A2790" s="6">
        <v>2011</v>
      </c>
      <c r="B2790" s="1" t="s">
        <v>2759</v>
      </c>
      <c r="C2790" s="1" t="s">
        <v>2761</v>
      </c>
      <c r="D2790" s="1" t="s">
        <v>2884</v>
      </c>
      <c r="E2790" s="1" t="s">
        <v>2886</v>
      </c>
      <c r="F2790" s="1">
        <v>1284</v>
      </c>
      <c r="G2790" s="1">
        <v>0.61</v>
      </c>
      <c r="H2790" s="1">
        <v>1.1599999999999999</v>
      </c>
      <c r="I2790" s="2">
        <f t="shared" si="43"/>
        <v>1489.4399999999998</v>
      </c>
    </row>
    <row r="2791" spans="1:9" x14ac:dyDescent="0.2">
      <c r="A2791" s="6">
        <v>2011</v>
      </c>
      <c r="B2791" s="1" t="s">
        <v>2759</v>
      </c>
      <c r="C2791" s="1" t="s">
        <v>2761</v>
      </c>
      <c r="D2791" s="1" t="s">
        <v>2884</v>
      </c>
      <c r="E2791" s="1" t="s">
        <v>2887</v>
      </c>
      <c r="F2791" s="1">
        <v>1332</v>
      </c>
      <c r="G2791" s="1">
        <v>0.62</v>
      </c>
      <c r="H2791" s="1">
        <v>1.07</v>
      </c>
      <c r="I2791" s="2">
        <f t="shared" si="43"/>
        <v>1425.24</v>
      </c>
    </row>
    <row r="2792" spans="1:9" x14ac:dyDescent="0.2">
      <c r="A2792" s="6">
        <v>2011</v>
      </c>
      <c r="B2792" s="1" t="s">
        <v>2759</v>
      </c>
      <c r="C2792" s="1" t="s">
        <v>2761</v>
      </c>
      <c r="D2792" s="1" t="s">
        <v>2884</v>
      </c>
      <c r="E2792" s="1" t="s">
        <v>2888</v>
      </c>
      <c r="F2792" s="1">
        <v>1596</v>
      </c>
      <c r="G2792" s="1">
        <v>0.83</v>
      </c>
      <c r="H2792" s="1">
        <v>0.95</v>
      </c>
      <c r="I2792" s="2">
        <f t="shared" si="43"/>
        <v>1516.1999999999998</v>
      </c>
    </row>
    <row r="2793" spans="1:9" x14ac:dyDescent="0.2">
      <c r="A2793" s="6">
        <v>2011</v>
      </c>
      <c r="B2793" s="1" t="s">
        <v>2759</v>
      </c>
      <c r="C2793" s="1" t="s">
        <v>2761</v>
      </c>
      <c r="D2793" s="1" t="s">
        <v>2884</v>
      </c>
      <c r="E2793" s="1" t="s">
        <v>2889</v>
      </c>
      <c r="F2793" s="1">
        <v>1236</v>
      </c>
      <c r="G2793" s="1">
        <v>0.66</v>
      </c>
      <c r="H2793" s="1">
        <v>1.04</v>
      </c>
      <c r="I2793" s="2">
        <f t="shared" si="43"/>
        <v>1285.44</v>
      </c>
    </row>
    <row r="2794" spans="1:9" x14ac:dyDescent="0.2">
      <c r="A2794" s="6">
        <v>2011</v>
      </c>
      <c r="B2794" s="1" t="s">
        <v>2759</v>
      </c>
      <c r="C2794" s="1" t="s">
        <v>2761</v>
      </c>
      <c r="D2794" s="1" t="s">
        <v>2884</v>
      </c>
      <c r="E2794" s="1" t="s">
        <v>2890</v>
      </c>
      <c r="F2794" s="1">
        <v>1644</v>
      </c>
      <c r="G2794" s="1">
        <v>0.9</v>
      </c>
      <c r="H2794" s="1">
        <v>0.91</v>
      </c>
      <c r="I2794" s="2">
        <f t="shared" si="43"/>
        <v>1496.04</v>
      </c>
    </row>
    <row r="2795" spans="1:9" x14ac:dyDescent="0.2">
      <c r="A2795" s="6">
        <v>2011</v>
      </c>
      <c r="B2795" s="1" t="s">
        <v>2759</v>
      </c>
      <c r="C2795" s="1" t="s">
        <v>2761</v>
      </c>
      <c r="D2795" s="1" t="s">
        <v>2884</v>
      </c>
      <c r="E2795" s="1" t="s">
        <v>2891</v>
      </c>
      <c r="F2795" s="1">
        <v>1416</v>
      </c>
      <c r="G2795" s="1">
        <v>0.76</v>
      </c>
      <c r="H2795" s="1">
        <v>0.94</v>
      </c>
      <c r="I2795" s="2">
        <f t="shared" si="43"/>
        <v>1331.04</v>
      </c>
    </row>
    <row r="2796" spans="1:9" x14ac:dyDescent="0.2">
      <c r="A2796" s="6">
        <v>2011</v>
      </c>
      <c r="B2796" s="1" t="s">
        <v>2759</v>
      </c>
      <c r="C2796" s="1" t="s">
        <v>2761</v>
      </c>
      <c r="D2796" s="1" t="s">
        <v>2884</v>
      </c>
      <c r="E2796" s="1" t="s">
        <v>2892</v>
      </c>
      <c r="F2796" s="1">
        <v>1656</v>
      </c>
      <c r="G2796" s="1">
        <v>0.61</v>
      </c>
      <c r="H2796" s="1">
        <v>1.19</v>
      </c>
      <c r="I2796" s="2">
        <f t="shared" si="43"/>
        <v>1970.6399999999999</v>
      </c>
    </row>
    <row r="2797" spans="1:9" x14ac:dyDescent="0.2">
      <c r="A2797" s="6">
        <v>2011</v>
      </c>
      <c r="B2797" s="1" t="s">
        <v>2759</v>
      </c>
      <c r="C2797" s="1" t="s">
        <v>2761</v>
      </c>
      <c r="D2797" s="1" t="s">
        <v>2884</v>
      </c>
      <c r="E2797" s="1" t="s">
        <v>2893</v>
      </c>
      <c r="F2797" s="1">
        <v>1524</v>
      </c>
      <c r="G2797" s="1">
        <v>0.79</v>
      </c>
      <c r="H2797" s="1">
        <v>1.1000000000000001</v>
      </c>
      <c r="I2797" s="2">
        <f t="shared" si="43"/>
        <v>1676.4</v>
      </c>
    </row>
    <row r="2798" spans="1:9" x14ac:dyDescent="0.2">
      <c r="A2798" s="6">
        <v>2011</v>
      </c>
      <c r="B2798" s="1" t="s">
        <v>2759</v>
      </c>
      <c r="C2798" s="1" t="s">
        <v>2761</v>
      </c>
      <c r="D2798" s="1" t="s">
        <v>2884</v>
      </c>
      <c r="E2798" s="1" t="s">
        <v>2894</v>
      </c>
      <c r="F2798" s="1">
        <v>1668</v>
      </c>
      <c r="G2798" s="1">
        <v>0.69</v>
      </c>
      <c r="H2798" s="1">
        <v>1.17</v>
      </c>
      <c r="I2798" s="2">
        <f t="shared" si="43"/>
        <v>1951.56</v>
      </c>
    </row>
    <row r="2799" spans="1:9" x14ac:dyDescent="0.2">
      <c r="A2799" s="6">
        <v>2011</v>
      </c>
      <c r="B2799" s="1" t="s">
        <v>2759</v>
      </c>
      <c r="C2799" s="1" t="s">
        <v>2761</v>
      </c>
      <c r="D2799" s="1" t="s">
        <v>2895</v>
      </c>
      <c r="E2799" s="1" t="s">
        <v>2896</v>
      </c>
      <c r="F2799" s="1">
        <v>1224</v>
      </c>
      <c r="G2799" s="1">
        <v>0.74</v>
      </c>
      <c r="H2799" s="1">
        <v>1.02</v>
      </c>
      <c r="I2799" s="2">
        <f t="shared" si="43"/>
        <v>1248.48</v>
      </c>
    </row>
    <row r="2800" spans="1:9" x14ac:dyDescent="0.2">
      <c r="A2800" s="6">
        <v>2011</v>
      </c>
      <c r="B2800" s="1" t="s">
        <v>2759</v>
      </c>
      <c r="C2800" s="1" t="s">
        <v>2761</v>
      </c>
      <c r="D2800" s="1" t="s">
        <v>2895</v>
      </c>
      <c r="E2800" s="1" t="s">
        <v>2897</v>
      </c>
      <c r="F2800" s="1">
        <v>1620</v>
      </c>
      <c r="G2800" s="1">
        <v>0.84</v>
      </c>
      <c r="H2800" s="1">
        <v>1.1100000000000001</v>
      </c>
      <c r="I2800" s="2">
        <f t="shared" si="43"/>
        <v>1798.2</v>
      </c>
    </row>
    <row r="2801" spans="1:9" x14ac:dyDescent="0.2">
      <c r="A2801" s="6">
        <v>2011</v>
      </c>
      <c r="B2801" s="1" t="s">
        <v>2759</v>
      </c>
      <c r="C2801" s="1" t="s">
        <v>2761</v>
      </c>
      <c r="D2801" s="1" t="s">
        <v>2895</v>
      </c>
      <c r="E2801" s="1" t="s">
        <v>2898</v>
      </c>
      <c r="F2801" s="1">
        <v>1560</v>
      </c>
      <c r="G2801" s="1">
        <v>0.67</v>
      </c>
      <c r="H2801" s="1">
        <v>1.1200000000000001</v>
      </c>
      <c r="I2801" s="2">
        <f t="shared" si="43"/>
        <v>1747.2000000000003</v>
      </c>
    </row>
    <row r="2802" spans="1:9" x14ac:dyDescent="0.2">
      <c r="A2802" s="6">
        <v>2011</v>
      </c>
      <c r="B2802" s="1" t="s">
        <v>2759</v>
      </c>
      <c r="C2802" s="1" t="s">
        <v>2761</v>
      </c>
      <c r="D2802" s="1" t="s">
        <v>2895</v>
      </c>
      <c r="E2802" s="1" t="s">
        <v>2899</v>
      </c>
      <c r="F2802" s="1">
        <v>1500</v>
      </c>
      <c r="G2802" s="1">
        <v>0.83</v>
      </c>
      <c r="H2802" s="1">
        <v>0.93</v>
      </c>
      <c r="I2802" s="2">
        <f t="shared" si="43"/>
        <v>1395</v>
      </c>
    </row>
    <row r="2803" spans="1:9" x14ac:dyDescent="0.2">
      <c r="A2803" s="6">
        <v>2011</v>
      </c>
      <c r="B2803" s="1" t="s">
        <v>2759</v>
      </c>
      <c r="C2803" s="1" t="s">
        <v>2761</v>
      </c>
      <c r="D2803" s="1" t="s">
        <v>2895</v>
      </c>
      <c r="E2803" s="1" t="s">
        <v>2900</v>
      </c>
      <c r="F2803" s="1">
        <v>1644</v>
      </c>
      <c r="G2803" s="1">
        <v>0.81</v>
      </c>
      <c r="H2803" s="1">
        <v>1.07</v>
      </c>
      <c r="I2803" s="2">
        <f t="shared" si="43"/>
        <v>1759.0800000000002</v>
      </c>
    </row>
    <row r="2804" spans="1:9" x14ac:dyDescent="0.2">
      <c r="A2804" s="6">
        <v>2011</v>
      </c>
      <c r="B2804" s="1" t="s">
        <v>2759</v>
      </c>
      <c r="C2804" s="1" t="s">
        <v>2761</v>
      </c>
      <c r="D2804" s="1" t="s">
        <v>2895</v>
      </c>
      <c r="E2804" s="1" t="s">
        <v>2901</v>
      </c>
      <c r="F2804" s="1">
        <v>1392</v>
      </c>
      <c r="G2804" s="1">
        <v>0.69</v>
      </c>
      <c r="H2804" s="1">
        <v>1.19</v>
      </c>
      <c r="I2804" s="2">
        <f t="shared" si="43"/>
        <v>1656.48</v>
      </c>
    </row>
    <row r="2805" spans="1:9" x14ac:dyDescent="0.2">
      <c r="A2805" s="6">
        <v>2011</v>
      </c>
      <c r="B2805" s="1" t="s">
        <v>2759</v>
      </c>
      <c r="C2805" s="1" t="s">
        <v>2761</v>
      </c>
      <c r="D2805" s="1" t="s">
        <v>2895</v>
      </c>
      <c r="E2805" s="1" t="s">
        <v>2902</v>
      </c>
      <c r="F2805" s="1">
        <v>1320</v>
      </c>
      <c r="G2805" s="1">
        <v>0.6</v>
      </c>
      <c r="H2805" s="1">
        <v>1.17</v>
      </c>
      <c r="I2805" s="2">
        <f t="shared" si="43"/>
        <v>1544.3999999999999</v>
      </c>
    </row>
    <row r="2806" spans="1:9" x14ac:dyDescent="0.2">
      <c r="A2806" s="6">
        <v>2011</v>
      </c>
      <c r="B2806" s="1" t="s">
        <v>2759</v>
      </c>
      <c r="C2806" s="1" t="s">
        <v>2761</v>
      </c>
      <c r="D2806" s="1" t="s">
        <v>2895</v>
      </c>
      <c r="E2806" s="1" t="s">
        <v>2903</v>
      </c>
      <c r="F2806" s="1">
        <v>1668</v>
      </c>
      <c r="G2806" s="1">
        <v>0.71</v>
      </c>
      <c r="H2806" s="1">
        <v>0.96</v>
      </c>
      <c r="I2806" s="2">
        <f t="shared" si="43"/>
        <v>1601.28</v>
      </c>
    </row>
    <row r="2807" spans="1:9" x14ac:dyDescent="0.2">
      <c r="A2807" s="6">
        <v>2011</v>
      </c>
      <c r="B2807" s="1" t="s">
        <v>2759</v>
      </c>
      <c r="C2807" s="1" t="s">
        <v>2761</v>
      </c>
      <c r="D2807" s="1" t="s">
        <v>2895</v>
      </c>
      <c r="E2807" s="1" t="s">
        <v>2904</v>
      </c>
      <c r="F2807" s="1">
        <v>1272</v>
      </c>
      <c r="G2807" s="1">
        <v>0.79</v>
      </c>
      <c r="H2807" s="1">
        <v>1.04</v>
      </c>
      <c r="I2807" s="2">
        <f t="shared" si="43"/>
        <v>1322.88</v>
      </c>
    </row>
    <row r="2808" spans="1:9" x14ac:dyDescent="0.2">
      <c r="A2808" s="6">
        <v>2011</v>
      </c>
      <c r="B2808" s="1" t="s">
        <v>2759</v>
      </c>
      <c r="C2808" s="1" t="s">
        <v>2761</v>
      </c>
      <c r="D2808" s="1" t="s">
        <v>2895</v>
      </c>
      <c r="E2808" s="1" t="s">
        <v>2905</v>
      </c>
      <c r="F2808" s="1">
        <v>1572</v>
      </c>
      <c r="G2808" s="1">
        <v>0.65</v>
      </c>
      <c r="H2808" s="1">
        <v>0.99</v>
      </c>
      <c r="I2808" s="2">
        <f t="shared" si="43"/>
        <v>1556.28</v>
      </c>
    </row>
    <row r="2809" spans="1:9" x14ac:dyDescent="0.2">
      <c r="A2809" s="6">
        <v>2011</v>
      </c>
      <c r="B2809" s="1" t="s">
        <v>2759</v>
      </c>
      <c r="C2809" s="1" t="s">
        <v>2761</v>
      </c>
      <c r="D2809" s="1" t="s">
        <v>2895</v>
      </c>
      <c r="E2809" s="1" t="s">
        <v>2906</v>
      </c>
      <c r="F2809" s="1">
        <v>1632</v>
      </c>
      <c r="G2809" s="1">
        <v>0.63</v>
      </c>
      <c r="H2809" s="1">
        <v>1.1299999999999999</v>
      </c>
      <c r="I2809" s="2">
        <f t="shared" si="43"/>
        <v>1844.1599999999999</v>
      </c>
    </row>
    <row r="2810" spans="1:9" x14ac:dyDescent="0.2">
      <c r="A2810" s="6">
        <v>2011</v>
      </c>
      <c r="B2810" s="1" t="s">
        <v>2759</v>
      </c>
      <c r="C2810" s="1" t="s">
        <v>2761</v>
      </c>
      <c r="D2810" s="1" t="s">
        <v>2895</v>
      </c>
      <c r="E2810" s="1" t="s">
        <v>2907</v>
      </c>
      <c r="F2810" s="1">
        <v>1344</v>
      </c>
      <c r="G2810" s="1">
        <v>0.76</v>
      </c>
      <c r="H2810" s="1">
        <v>1.18</v>
      </c>
      <c r="I2810" s="2">
        <f t="shared" si="43"/>
        <v>1585.9199999999998</v>
      </c>
    </row>
    <row r="2811" spans="1:9" x14ac:dyDescent="0.2">
      <c r="A2811" s="6">
        <v>2011</v>
      </c>
      <c r="B2811" s="1" t="s">
        <v>2759</v>
      </c>
      <c r="C2811" s="1" t="s">
        <v>2761</v>
      </c>
      <c r="D2811" s="1" t="s">
        <v>2895</v>
      </c>
      <c r="E2811" s="1" t="s">
        <v>2908</v>
      </c>
      <c r="F2811" s="1">
        <v>1608</v>
      </c>
      <c r="G2811" s="1">
        <v>0.84</v>
      </c>
      <c r="H2811" s="1">
        <v>1.04</v>
      </c>
      <c r="I2811" s="2">
        <f t="shared" si="43"/>
        <v>1672.3200000000002</v>
      </c>
    </row>
    <row r="2812" spans="1:9" x14ac:dyDescent="0.2">
      <c r="A2812" s="6">
        <v>2011</v>
      </c>
      <c r="B2812" s="1" t="s">
        <v>2759</v>
      </c>
      <c r="C2812" s="1" t="s">
        <v>2761</v>
      </c>
      <c r="D2812" s="1" t="s">
        <v>2895</v>
      </c>
      <c r="E2812" s="1" t="s">
        <v>2909</v>
      </c>
      <c r="F2812" s="1">
        <v>1632</v>
      </c>
      <c r="G2812" s="1">
        <v>0.82</v>
      </c>
      <c r="H2812" s="1">
        <v>0.91</v>
      </c>
      <c r="I2812" s="2">
        <f t="shared" si="43"/>
        <v>1485.1200000000001</v>
      </c>
    </row>
    <row r="2813" spans="1:9" x14ac:dyDescent="0.2">
      <c r="A2813" s="6">
        <v>2011</v>
      </c>
      <c r="B2813" s="1" t="s">
        <v>2759</v>
      </c>
      <c r="C2813" s="1" t="s">
        <v>2761</v>
      </c>
      <c r="D2813" s="1" t="s">
        <v>2895</v>
      </c>
      <c r="E2813" s="1" t="s">
        <v>2910</v>
      </c>
      <c r="F2813" s="1">
        <v>1644</v>
      </c>
      <c r="G2813" s="1">
        <v>0.68</v>
      </c>
      <c r="H2813" s="1">
        <v>0.99</v>
      </c>
      <c r="I2813" s="2">
        <f t="shared" si="43"/>
        <v>1627.56</v>
      </c>
    </row>
    <row r="2814" spans="1:9" x14ac:dyDescent="0.2">
      <c r="A2814" s="6">
        <v>2011</v>
      </c>
      <c r="B2814" s="1" t="s">
        <v>2759</v>
      </c>
      <c r="C2814" s="1" t="s">
        <v>2761</v>
      </c>
      <c r="D2814" s="1" t="s">
        <v>2911</v>
      </c>
      <c r="E2814" s="1" t="s">
        <v>2912</v>
      </c>
      <c r="F2814" s="1">
        <v>1416</v>
      </c>
      <c r="G2814" s="1">
        <v>0.65</v>
      </c>
      <c r="H2814" s="1">
        <v>0.96</v>
      </c>
      <c r="I2814" s="2">
        <f t="shared" si="43"/>
        <v>1359.36</v>
      </c>
    </row>
    <row r="2815" spans="1:9" x14ac:dyDescent="0.2">
      <c r="A2815" s="6">
        <v>2011</v>
      </c>
      <c r="B2815" s="1" t="s">
        <v>2759</v>
      </c>
      <c r="C2815" s="1" t="s">
        <v>2761</v>
      </c>
      <c r="D2815" s="1" t="s">
        <v>2911</v>
      </c>
      <c r="E2815" s="1" t="s">
        <v>2913</v>
      </c>
      <c r="F2815" s="1">
        <v>1584</v>
      </c>
      <c r="G2815" s="1">
        <v>0.79</v>
      </c>
      <c r="H2815" s="1">
        <v>0.92</v>
      </c>
      <c r="I2815" s="2">
        <f t="shared" si="43"/>
        <v>1457.28</v>
      </c>
    </row>
    <row r="2816" spans="1:9" x14ac:dyDescent="0.2">
      <c r="A2816" s="6">
        <v>2011</v>
      </c>
      <c r="B2816" s="1" t="s">
        <v>2759</v>
      </c>
      <c r="C2816" s="1" t="s">
        <v>2761</v>
      </c>
      <c r="D2816" s="1" t="s">
        <v>2911</v>
      </c>
      <c r="E2816" s="1" t="s">
        <v>2914</v>
      </c>
      <c r="F2816" s="1">
        <v>1236</v>
      </c>
      <c r="G2816" s="1">
        <v>0.83</v>
      </c>
      <c r="H2816" s="1">
        <v>1.1299999999999999</v>
      </c>
      <c r="I2816" s="2">
        <f t="shared" si="43"/>
        <v>1396.6799999999998</v>
      </c>
    </row>
    <row r="2817" spans="1:9" x14ac:dyDescent="0.2">
      <c r="A2817" s="6">
        <v>2011</v>
      </c>
      <c r="B2817" s="1" t="s">
        <v>2759</v>
      </c>
      <c r="C2817" s="1" t="s">
        <v>2761</v>
      </c>
      <c r="D2817" s="1" t="s">
        <v>2911</v>
      </c>
      <c r="E2817" s="1" t="s">
        <v>2915</v>
      </c>
      <c r="F2817" s="1">
        <v>1440</v>
      </c>
      <c r="G2817" s="1">
        <v>0.78</v>
      </c>
      <c r="H2817" s="1">
        <v>0.98</v>
      </c>
      <c r="I2817" s="2">
        <f t="shared" si="43"/>
        <v>1411.2</v>
      </c>
    </row>
    <row r="2818" spans="1:9" x14ac:dyDescent="0.2">
      <c r="A2818" s="6">
        <v>2011</v>
      </c>
      <c r="B2818" s="1" t="s">
        <v>2759</v>
      </c>
      <c r="C2818" s="1" t="s">
        <v>2761</v>
      </c>
      <c r="D2818" s="1" t="s">
        <v>2911</v>
      </c>
      <c r="E2818" s="1" t="s">
        <v>2916</v>
      </c>
      <c r="F2818" s="1">
        <v>1380</v>
      </c>
      <c r="G2818" s="1">
        <v>0.71</v>
      </c>
      <c r="H2818" s="1">
        <v>1.03</v>
      </c>
      <c r="I2818" s="2">
        <f t="shared" si="43"/>
        <v>1421.4</v>
      </c>
    </row>
    <row r="2819" spans="1:9" x14ac:dyDescent="0.2">
      <c r="A2819" s="6">
        <v>2011</v>
      </c>
      <c r="B2819" s="1" t="s">
        <v>2759</v>
      </c>
      <c r="C2819" s="1" t="s">
        <v>2761</v>
      </c>
      <c r="D2819" s="1" t="s">
        <v>2911</v>
      </c>
      <c r="E2819" s="1" t="s">
        <v>2917</v>
      </c>
      <c r="F2819" s="1">
        <v>1476</v>
      </c>
      <c r="G2819" s="1">
        <v>0.71</v>
      </c>
      <c r="H2819" s="1">
        <v>1.06</v>
      </c>
      <c r="I2819" s="2">
        <f t="shared" si="43"/>
        <v>1564.5600000000002</v>
      </c>
    </row>
    <row r="2820" spans="1:9" x14ac:dyDescent="0.2">
      <c r="A2820" s="6">
        <v>2011</v>
      </c>
      <c r="B2820" s="1" t="s">
        <v>2759</v>
      </c>
      <c r="C2820" s="1" t="s">
        <v>2761</v>
      </c>
      <c r="D2820" s="1" t="s">
        <v>2911</v>
      </c>
      <c r="E2820" s="1" t="s">
        <v>2918</v>
      </c>
      <c r="F2820" s="1">
        <v>1308</v>
      </c>
      <c r="G2820" s="1">
        <v>0.72</v>
      </c>
      <c r="H2820" s="1">
        <v>0.99</v>
      </c>
      <c r="I2820" s="2">
        <f t="shared" si="43"/>
        <v>1294.92</v>
      </c>
    </row>
    <row r="2821" spans="1:9" x14ac:dyDescent="0.2">
      <c r="A2821" s="6">
        <v>2011</v>
      </c>
      <c r="B2821" s="1" t="s">
        <v>2759</v>
      </c>
      <c r="C2821" s="1" t="s">
        <v>2761</v>
      </c>
      <c r="D2821" s="1" t="s">
        <v>2911</v>
      </c>
      <c r="E2821" s="1" t="s">
        <v>2919</v>
      </c>
      <c r="F2821" s="1">
        <v>1392</v>
      </c>
      <c r="G2821" s="1">
        <v>0.63</v>
      </c>
      <c r="H2821" s="1">
        <v>1.18</v>
      </c>
      <c r="I2821" s="2">
        <f t="shared" si="43"/>
        <v>1642.56</v>
      </c>
    </row>
    <row r="2822" spans="1:9" x14ac:dyDescent="0.2">
      <c r="A2822" s="6">
        <v>2011</v>
      </c>
      <c r="B2822" s="1" t="s">
        <v>2759</v>
      </c>
      <c r="C2822" s="1" t="s">
        <v>2761</v>
      </c>
      <c r="D2822" s="1" t="s">
        <v>2911</v>
      </c>
      <c r="E2822" s="1" t="s">
        <v>2920</v>
      </c>
      <c r="F2822" s="1">
        <v>1380</v>
      </c>
      <c r="G2822" s="1">
        <v>0.73</v>
      </c>
      <c r="H2822" s="1">
        <v>1.18</v>
      </c>
      <c r="I2822" s="2">
        <f t="shared" si="43"/>
        <v>1628.3999999999999</v>
      </c>
    </row>
    <row r="2823" spans="1:9" x14ac:dyDescent="0.2">
      <c r="A2823" s="6">
        <v>2011</v>
      </c>
      <c r="B2823" s="1" t="s">
        <v>2759</v>
      </c>
      <c r="C2823" s="1" t="s">
        <v>2761</v>
      </c>
      <c r="D2823" s="1" t="s">
        <v>2911</v>
      </c>
      <c r="E2823" s="1" t="s">
        <v>2921</v>
      </c>
      <c r="F2823" s="1">
        <v>1464</v>
      </c>
      <c r="G2823" s="1">
        <v>0.71</v>
      </c>
      <c r="H2823" s="1">
        <v>1.1299999999999999</v>
      </c>
      <c r="I2823" s="2">
        <f t="shared" si="43"/>
        <v>1654.32</v>
      </c>
    </row>
    <row r="2824" spans="1:9" x14ac:dyDescent="0.2">
      <c r="A2824" s="6">
        <v>2011</v>
      </c>
      <c r="B2824" s="1" t="s">
        <v>2759</v>
      </c>
      <c r="C2824" s="1" t="s">
        <v>2761</v>
      </c>
      <c r="D2824" s="1" t="s">
        <v>2911</v>
      </c>
      <c r="E2824" s="1" t="s">
        <v>2922</v>
      </c>
      <c r="F2824" s="1">
        <v>1428</v>
      </c>
      <c r="G2824" s="1">
        <v>0.76</v>
      </c>
      <c r="H2824" s="1">
        <v>0.95</v>
      </c>
      <c r="I2824" s="2">
        <f t="shared" si="43"/>
        <v>1356.6</v>
      </c>
    </row>
    <row r="2825" spans="1:9" x14ac:dyDescent="0.2">
      <c r="A2825" s="6">
        <v>2011</v>
      </c>
      <c r="B2825" s="1" t="s">
        <v>2759</v>
      </c>
      <c r="C2825" s="1" t="s">
        <v>2761</v>
      </c>
      <c r="D2825" s="1" t="s">
        <v>2911</v>
      </c>
      <c r="E2825" s="1" t="s">
        <v>2923</v>
      </c>
      <c r="F2825" s="1">
        <v>1668</v>
      </c>
      <c r="G2825" s="1">
        <v>0.72</v>
      </c>
      <c r="H2825" s="1">
        <v>0.94</v>
      </c>
      <c r="I2825" s="2">
        <f t="shared" si="43"/>
        <v>1567.9199999999998</v>
      </c>
    </row>
    <row r="2826" spans="1:9" x14ac:dyDescent="0.2">
      <c r="A2826" s="6">
        <v>2011</v>
      </c>
      <c r="B2826" s="1" t="s">
        <v>2759</v>
      </c>
      <c r="C2826" s="1" t="s">
        <v>2761</v>
      </c>
      <c r="D2826" s="1" t="s">
        <v>2911</v>
      </c>
      <c r="E2826" s="1" t="s">
        <v>2924</v>
      </c>
      <c r="F2826" s="1">
        <v>1272</v>
      </c>
      <c r="G2826" s="1">
        <v>0.85</v>
      </c>
      <c r="H2826" s="1">
        <v>1.1100000000000001</v>
      </c>
      <c r="I2826" s="2">
        <f t="shared" si="43"/>
        <v>1411.92</v>
      </c>
    </row>
    <row r="2827" spans="1:9" x14ac:dyDescent="0.2">
      <c r="A2827" s="6">
        <v>2011</v>
      </c>
      <c r="B2827" s="1" t="s">
        <v>2759</v>
      </c>
      <c r="C2827" s="1" t="s">
        <v>2761</v>
      </c>
      <c r="D2827" s="1" t="s">
        <v>2911</v>
      </c>
      <c r="E2827" s="1" t="s">
        <v>2925</v>
      </c>
      <c r="F2827" s="1">
        <v>1512</v>
      </c>
      <c r="G2827" s="1">
        <v>0.76</v>
      </c>
      <c r="H2827" s="1">
        <v>0.99</v>
      </c>
      <c r="I2827" s="2">
        <f t="shared" si="43"/>
        <v>1496.8799999999999</v>
      </c>
    </row>
    <row r="2828" spans="1:9" x14ac:dyDescent="0.2">
      <c r="A2828" s="6">
        <v>2011</v>
      </c>
      <c r="B2828" s="1" t="s">
        <v>2759</v>
      </c>
      <c r="C2828" s="1" t="s">
        <v>2761</v>
      </c>
      <c r="D2828" s="1" t="s">
        <v>2926</v>
      </c>
      <c r="E2828" s="1" t="s">
        <v>2927</v>
      </c>
      <c r="F2828" s="1">
        <v>1608</v>
      </c>
      <c r="G2828" s="1">
        <v>0.73</v>
      </c>
      <c r="H2828" s="1">
        <v>1.05</v>
      </c>
      <c r="I2828" s="2">
        <f t="shared" si="43"/>
        <v>1688.4</v>
      </c>
    </row>
    <row r="2829" spans="1:9" x14ac:dyDescent="0.2">
      <c r="A2829" s="6">
        <v>2011</v>
      </c>
      <c r="B2829" s="1" t="s">
        <v>2759</v>
      </c>
      <c r="C2829" s="1" t="s">
        <v>2761</v>
      </c>
      <c r="D2829" s="1" t="s">
        <v>2926</v>
      </c>
      <c r="E2829" s="1" t="s">
        <v>2928</v>
      </c>
      <c r="F2829" s="1">
        <v>1224</v>
      </c>
      <c r="G2829" s="1">
        <v>0.68</v>
      </c>
      <c r="H2829" s="1">
        <v>1.01</v>
      </c>
      <c r="I2829" s="2">
        <f t="shared" si="43"/>
        <v>1236.24</v>
      </c>
    </row>
    <row r="2830" spans="1:9" x14ac:dyDescent="0.2">
      <c r="A2830" s="6">
        <v>2011</v>
      </c>
      <c r="B2830" s="1" t="s">
        <v>2759</v>
      </c>
      <c r="C2830" s="1" t="s">
        <v>2761</v>
      </c>
      <c r="D2830" s="1" t="s">
        <v>2926</v>
      </c>
      <c r="E2830" s="1" t="s">
        <v>2929</v>
      </c>
      <c r="F2830" s="1">
        <v>1320</v>
      </c>
      <c r="G2830" s="1">
        <v>0.69</v>
      </c>
      <c r="H2830" s="1">
        <v>0.91</v>
      </c>
      <c r="I2830" s="2">
        <f t="shared" si="43"/>
        <v>1201.2</v>
      </c>
    </row>
    <row r="2831" spans="1:9" x14ac:dyDescent="0.2">
      <c r="A2831" s="6">
        <v>2011</v>
      </c>
      <c r="B2831" s="1" t="s">
        <v>2759</v>
      </c>
      <c r="C2831" s="1" t="s">
        <v>2761</v>
      </c>
      <c r="D2831" s="1" t="s">
        <v>2926</v>
      </c>
      <c r="E2831" s="1" t="s">
        <v>2930</v>
      </c>
      <c r="F2831" s="1">
        <v>1284</v>
      </c>
      <c r="G2831" s="1">
        <v>0.88</v>
      </c>
      <c r="H2831" s="1">
        <v>1.1100000000000001</v>
      </c>
      <c r="I2831" s="2">
        <f t="shared" ref="I2831:I2894" si="44">H2831 *F2831</f>
        <v>1425.2400000000002</v>
      </c>
    </row>
    <row r="2832" spans="1:9" x14ac:dyDescent="0.2">
      <c r="A2832" s="6">
        <v>2011</v>
      </c>
      <c r="B2832" s="1" t="s">
        <v>2759</v>
      </c>
      <c r="C2832" s="1" t="s">
        <v>2761</v>
      </c>
      <c r="D2832" s="1" t="s">
        <v>2926</v>
      </c>
      <c r="E2832" s="1" t="s">
        <v>2931</v>
      </c>
      <c r="F2832" s="1">
        <v>1212</v>
      </c>
      <c r="G2832" s="1">
        <v>0.68</v>
      </c>
      <c r="H2832" s="1">
        <v>0.94</v>
      </c>
      <c r="I2832" s="2">
        <f t="shared" si="44"/>
        <v>1139.28</v>
      </c>
    </row>
    <row r="2833" spans="1:9" x14ac:dyDescent="0.2">
      <c r="A2833" s="6">
        <v>2011</v>
      </c>
      <c r="B2833" s="1" t="s">
        <v>2759</v>
      </c>
      <c r="C2833" s="1" t="s">
        <v>2761</v>
      </c>
      <c r="D2833" s="1" t="s">
        <v>2926</v>
      </c>
      <c r="E2833" s="1" t="s">
        <v>2932</v>
      </c>
      <c r="F2833" s="1">
        <v>1464</v>
      </c>
      <c r="G2833" s="1">
        <v>0.72</v>
      </c>
      <c r="H2833" s="1">
        <v>1.17</v>
      </c>
      <c r="I2833" s="2">
        <f t="shared" si="44"/>
        <v>1712.8799999999999</v>
      </c>
    </row>
    <row r="2834" spans="1:9" x14ac:dyDescent="0.2">
      <c r="A2834" s="6">
        <v>2011</v>
      </c>
      <c r="B2834" s="1" t="s">
        <v>2759</v>
      </c>
      <c r="C2834" s="1" t="s">
        <v>2761</v>
      </c>
      <c r="D2834" s="1" t="s">
        <v>2926</v>
      </c>
      <c r="E2834" s="1" t="s">
        <v>2933</v>
      </c>
      <c r="F2834" s="1">
        <v>1308</v>
      </c>
      <c r="G2834" s="1">
        <v>0.65</v>
      </c>
      <c r="H2834" s="1">
        <v>1.02</v>
      </c>
      <c r="I2834" s="2">
        <f t="shared" si="44"/>
        <v>1334.16</v>
      </c>
    </row>
    <row r="2835" spans="1:9" x14ac:dyDescent="0.2">
      <c r="A2835" s="6">
        <v>2011</v>
      </c>
      <c r="B2835" s="1" t="s">
        <v>2759</v>
      </c>
      <c r="C2835" s="1" t="s">
        <v>2761</v>
      </c>
      <c r="D2835" s="1" t="s">
        <v>2926</v>
      </c>
      <c r="E2835" s="1" t="s">
        <v>2934</v>
      </c>
      <c r="F2835" s="1">
        <v>1332</v>
      </c>
      <c r="G2835" s="1">
        <v>0.78</v>
      </c>
      <c r="H2835" s="1">
        <v>1.1599999999999999</v>
      </c>
      <c r="I2835" s="2">
        <f t="shared" si="44"/>
        <v>1545.12</v>
      </c>
    </row>
    <row r="2836" spans="1:9" x14ac:dyDescent="0.2">
      <c r="A2836" s="6">
        <v>2011</v>
      </c>
      <c r="B2836" s="1" t="s">
        <v>2759</v>
      </c>
      <c r="C2836" s="1" t="s">
        <v>2761</v>
      </c>
      <c r="D2836" s="1" t="s">
        <v>2926</v>
      </c>
      <c r="E2836" s="1" t="s">
        <v>2935</v>
      </c>
      <c r="F2836" s="1">
        <v>1428</v>
      </c>
      <c r="G2836" s="1">
        <v>0.7</v>
      </c>
      <c r="H2836" s="1">
        <v>0.99</v>
      </c>
      <c r="I2836" s="2">
        <f t="shared" si="44"/>
        <v>1413.72</v>
      </c>
    </row>
    <row r="2837" spans="1:9" x14ac:dyDescent="0.2">
      <c r="A2837" s="6">
        <v>2011</v>
      </c>
      <c r="B2837" s="1" t="s">
        <v>2759</v>
      </c>
      <c r="C2837" s="1" t="s">
        <v>2761</v>
      </c>
      <c r="D2837" s="1" t="s">
        <v>2926</v>
      </c>
      <c r="E2837" s="1" t="s">
        <v>2936</v>
      </c>
      <c r="F2837" s="1">
        <v>1224</v>
      </c>
      <c r="G2837" s="1">
        <v>0.76</v>
      </c>
      <c r="H2837" s="1">
        <v>0.91</v>
      </c>
      <c r="I2837" s="2">
        <f t="shared" si="44"/>
        <v>1113.8400000000001</v>
      </c>
    </row>
    <row r="2838" spans="1:9" x14ac:dyDescent="0.2">
      <c r="A2838" s="6">
        <v>2011</v>
      </c>
      <c r="B2838" s="1" t="s">
        <v>2759</v>
      </c>
      <c r="C2838" s="1" t="s">
        <v>2761</v>
      </c>
      <c r="D2838" s="1" t="s">
        <v>2926</v>
      </c>
      <c r="E2838" s="1" t="s">
        <v>2937</v>
      </c>
      <c r="F2838" s="1">
        <v>1464</v>
      </c>
      <c r="G2838" s="1">
        <v>0.9</v>
      </c>
      <c r="H2838" s="1">
        <v>1.04</v>
      </c>
      <c r="I2838" s="2">
        <f t="shared" si="44"/>
        <v>1522.56</v>
      </c>
    </row>
    <row r="2839" spans="1:9" x14ac:dyDescent="0.2">
      <c r="A2839" s="6">
        <v>2011</v>
      </c>
      <c r="B2839" s="1" t="s">
        <v>2759</v>
      </c>
      <c r="C2839" s="1" t="s">
        <v>2761</v>
      </c>
      <c r="D2839" s="1" t="s">
        <v>2926</v>
      </c>
      <c r="E2839" s="1" t="s">
        <v>2938</v>
      </c>
      <c r="F2839" s="1">
        <v>1620</v>
      </c>
      <c r="G2839" s="1">
        <v>0.73</v>
      </c>
      <c r="H2839" s="1">
        <v>1.07</v>
      </c>
      <c r="I2839" s="2">
        <f t="shared" si="44"/>
        <v>1733.4</v>
      </c>
    </row>
    <row r="2840" spans="1:9" x14ac:dyDescent="0.2">
      <c r="A2840" s="6">
        <v>2011</v>
      </c>
      <c r="B2840" s="1" t="s">
        <v>2759</v>
      </c>
      <c r="C2840" s="1" t="s">
        <v>2761</v>
      </c>
      <c r="D2840" s="1" t="s">
        <v>2926</v>
      </c>
      <c r="E2840" s="1" t="s">
        <v>2939</v>
      </c>
      <c r="F2840" s="1">
        <v>1524</v>
      </c>
      <c r="G2840" s="1">
        <v>0.6</v>
      </c>
      <c r="H2840" s="1">
        <v>1.1599999999999999</v>
      </c>
      <c r="I2840" s="2">
        <f t="shared" si="44"/>
        <v>1767.84</v>
      </c>
    </row>
    <row r="2841" spans="1:9" x14ac:dyDescent="0.2">
      <c r="A2841" s="6">
        <v>2011</v>
      </c>
      <c r="B2841" s="1" t="s">
        <v>2759</v>
      </c>
      <c r="C2841" s="1" t="s">
        <v>2761</v>
      </c>
      <c r="D2841" s="1" t="s">
        <v>2926</v>
      </c>
      <c r="E2841" s="1" t="s">
        <v>2940</v>
      </c>
      <c r="F2841" s="1">
        <v>1212</v>
      </c>
      <c r="G2841" s="1">
        <v>0.77</v>
      </c>
      <c r="H2841" s="1">
        <v>0.95</v>
      </c>
      <c r="I2841" s="2">
        <f t="shared" si="44"/>
        <v>1151.3999999999999</v>
      </c>
    </row>
    <row r="2842" spans="1:9" x14ac:dyDescent="0.2">
      <c r="A2842" s="6">
        <v>2011</v>
      </c>
      <c r="B2842" s="1" t="s">
        <v>2759</v>
      </c>
      <c r="C2842" s="1" t="s">
        <v>2761</v>
      </c>
      <c r="D2842" s="1" t="s">
        <v>2926</v>
      </c>
      <c r="E2842" s="1" t="s">
        <v>2941</v>
      </c>
      <c r="F2842" s="1">
        <v>1236</v>
      </c>
      <c r="G2842" s="1">
        <v>0.84</v>
      </c>
      <c r="H2842" s="1">
        <v>1.2</v>
      </c>
      <c r="I2842" s="2">
        <f t="shared" si="44"/>
        <v>1483.2</v>
      </c>
    </row>
    <row r="2843" spans="1:9" x14ac:dyDescent="0.2">
      <c r="A2843" s="6">
        <v>2011</v>
      </c>
      <c r="B2843" s="1" t="s">
        <v>2759</v>
      </c>
      <c r="C2843" s="1" t="s">
        <v>2761</v>
      </c>
      <c r="D2843" s="1" t="s">
        <v>2926</v>
      </c>
      <c r="E2843" s="1" t="s">
        <v>2942</v>
      </c>
      <c r="F2843" s="1">
        <v>1272</v>
      </c>
      <c r="G2843" s="1">
        <v>0.68</v>
      </c>
      <c r="H2843" s="1">
        <v>1.1100000000000001</v>
      </c>
      <c r="I2843" s="2">
        <f t="shared" si="44"/>
        <v>1411.92</v>
      </c>
    </row>
    <row r="2844" spans="1:9" x14ac:dyDescent="0.2">
      <c r="A2844" s="6">
        <v>2011</v>
      </c>
      <c r="B2844" s="1" t="s">
        <v>2759</v>
      </c>
      <c r="C2844" s="1" t="s">
        <v>2761</v>
      </c>
      <c r="D2844" s="1" t="s">
        <v>2926</v>
      </c>
      <c r="E2844" s="1" t="s">
        <v>2943</v>
      </c>
      <c r="F2844" s="1">
        <v>1536</v>
      </c>
      <c r="G2844" s="1">
        <v>0.89</v>
      </c>
      <c r="H2844" s="1">
        <v>0.99</v>
      </c>
      <c r="I2844" s="2">
        <f t="shared" si="44"/>
        <v>1520.6399999999999</v>
      </c>
    </row>
    <row r="2845" spans="1:9" x14ac:dyDescent="0.2">
      <c r="A2845" s="6">
        <v>2011</v>
      </c>
      <c r="B2845" s="1" t="s">
        <v>2759</v>
      </c>
      <c r="C2845" s="1" t="s">
        <v>2761</v>
      </c>
      <c r="D2845" s="1" t="s">
        <v>2926</v>
      </c>
      <c r="E2845" s="1" t="s">
        <v>2944</v>
      </c>
      <c r="F2845" s="1">
        <v>1644</v>
      </c>
      <c r="G2845" s="1">
        <v>0.9</v>
      </c>
      <c r="H2845" s="1">
        <v>0.97</v>
      </c>
      <c r="I2845" s="2">
        <f t="shared" si="44"/>
        <v>1594.68</v>
      </c>
    </row>
    <row r="2846" spans="1:9" x14ac:dyDescent="0.2">
      <c r="A2846" s="6">
        <v>2011</v>
      </c>
      <c r="B2846" s="1" t="s">
        <v>2759</v>
      </c>
      <c r="C2846" s="1" t="s">
        <v>2761</v>
      </c>
      <c r="D2846" s="1" t="s">
        <v>2926</v>
      </c>
      <c r="E2846" s="1" t="s">
        <v>2945</v>
      </c>
      <c r="F2846" s="1">
        <v>1248</v>
      </c>
      <c r="G2846" s="1">
        <v>0.7</v>
      </c>
      <c r="H2846" s="1">
        <v>1.1499999999999999</v>
      </c>
      <c r="I2846" s="2">
        <f t="shared" si="44"/>
        <v>1435.1999999999998</v>
      </c>
    </row>
    <row r="2847" spans="1:9" x14ac:dyDescent="0.2">
      <c r="A2847" s="6">
        <v>2011</v>
      </c>
      <c r="B2847" s="1" t="s">
        <v>2759</v>
      </c>
      <c r="C2847" s="1" t="s">
        <v>2761</v>
      </c>
      <c r="D2847" s="1" t="s">
        <v>2926</v>
      </c>
      <c r="E2847" s="1" t="s">
        <v>2946</v>
      </c>
      <c r="F2847" s="1">
        <v>1452</v>
      </c>
      <c r="G2847" s="1">
        <v>0.71</v>
      </c>
      <c r="H2847" s="1">
        <v>1.18</v>
      </c>
      <c r="I2847" s="2">
        <f t="shared" si="44"/>
        <v>1713.36</v>
      </c>
    </row>
    <row r="2848" spans="1:9" x14ac:dyDescent="0.2">
      <c r="A2848" s="6">
        <v>2011</v>
      </c>
      <c r="B2848" s="1" t="s">
        <v>2759</v>
      </c>
      <c r="C2848" s="1" t="s">
        <v>2761</v>
      </c>
      <c r="D2848" s="1" t="s">
        <v>2926</v>
      </c>
      <c r="E2848" s="1" t="s">
        <v>2947</v>
      </c>
      <c r="F2848" s="1">
        <v>1356</v>
      </c>
      <c r="G2848" s="1">
        <v>0.64</v>
      </c>
      <c r="H2848" s="1">
        <v>1.06</v>
      </c>
      <c r="I2848" s="2">
        <f t="shared" si="44"/>
        <v>1437.3600000000001</v>
      </c>
    </row>
    <row r="2849" spans="1:9" x14ac:dyDescent="0.2">
      <c r="A2849" s="6">
        <v>2011</v>
      </c>
      <c r="B2849" s="1" t="s">
        <v>2759</v>
      </c>
      <c r="C2849" s="1" t="s">
        <v>2761</v>
      </c>
      <c r="D2849" s="1" t="s">
        <v>2926</v>
      </c>
      <c r="E2849" s="1" t="s">
        <v>2948</v>
      </c>
      <c r="F2849" s="1">
        <v>1368</v>
      </c>
      <c r="G2849" s="1">
        <v>0.67</v>
      </c>
      <c r="H2849" s="1">
        <v>1.1399999999999999</v>
      </c>
      <c r="I2849" s="2">
        <f t="shared" si="44"/>
        <v>1559.5199999999998</v>
      </c>
    </row>
    <row r="2850" spans="1:9" x14ac:dyDescent="0.2">
      <c r="A2850" s="6">
        <v>2011</v>
      </c>
      <c r="B2850" s="1" t="s">
        <v>2759</v>
      </c>
      <c r="C2850" s="1" t="s">
        <v>2761</v>
      </c>
      <c r="D2850" s="1" t="s">
        <v>2926</v>
      </c>
      <c r="E2850" s="1" t="s">
        <v>2949</v>
      </c>
      <c r="F2850" s="1">
        <v>1368</v>
      </c>
      <c r="G2850" s="1">
        <v>0.81</v>
      </c>
      <c r="H2850" s="1">
        <v>1.07</v>
      </c>
      <c r="I2850" s="2">
        <f t="shared" si="44"/>
        <v>1463.76</v>
      </c>
    </row>
    <row r="2851" spans="1:9" x14ac:dyDescent="0.2">
      <c r="A2851" s="6">
        <v>2011</v>
      </c>
      <c r="B2851" s="1" t="s">
        <v>2759</v>
      </c>
      <c r="C2851" s="1" t="s">
        <v>2761</v>
      </c>
      <c r="D2851" s="1" t="s">
        <v>2926</v>
      </c>
      <c r="E2851" s="1" t="s">
        <v>2950</v>
      </c>
      <c r="F2851" s="1">
        <v>1296</v>
      </c>
      <c r="G2851" s="1">
        <v>0.8</v>
      </c>
      <c r="H2851" s="1">
        <v>0.97</v>
      </c>
      <c r="I2851" s="2">
        <f t="shared" si="44"/>
        <v>1257.1199999999999</v>
      </c>
    </row>
    <row r="2852" spans="1:9" x14ac:dyDescent="0.2">
      <c r="A2852" s="6">
        <v>2011</v>
      </c>
      <c r="B2852" s="1" t="s">
        <v>2759</v>
      </c>
      <c r="C2852" s="1" t="s">
        <v>2761</v>
      </c>
      <c r="D2852" s="1" t="s">
        <v>2926</v>
      </c>
      <c r="E2852" s="1" t="s">
        <v>2951</v>
      </c>
      <c r="F2852" s="1">
        <v>1212</v>
      </c>
      <c r="G2852" s="1">
        <v>0.71</v>
      </c>
      <c r="H2852" s="1">
        <v>0.96</v>
      </c>
      <c r="I2852" s="2">
        <f t="shared" si="44"/>
        <v>1163.52</v>
      </c>
    </row>
    <row r="2853" spans="1:9" x14ac:dyDescent="0.2">
      <c r="A2853" s="6">
        <v>2011</v>
      </c>
      <c r="B2853" s="1" t="s">
        <v>2759</v>
      </c>
      <c r="C2853" s="1" t="s">
        <v>2761</v>
      </c>
      <c r="D2853" s="1" t="s">
        <v>2926</v>
      </c>
      <c r="E2853" s="1" t="s">
        <v>2952</v>
      </c>
      <c r="F2853" s="1">
        <v>1488</v>
      </c>
      <c r="G2853" s="1">
        <v>0.75</v>
      </c>
      <c r="H2853" s="1">
        <v>0.93</v>
      </c>
      <c r="I2853" s="2">
        <f t="shared" si="44"/>
        <v>1383.8400000000001</v>
      </c>
    </row>
    <row r="2854" spans="1:9" x14ac:dyDescent="0.2">
      <c r="A2854" s="6">
        <v>2011</v>
      </c>
      <c r="B2854" s="1" t="s">
        <v>2759</v>
      </c>
      <c r="C2854" s="1" t="s">
        <v>2761</v>
      </c>
      <c r="D2854" s="1" t="s">
        <v>2926</v>
      </c>
      <c r="E2854" s="1" t="s">
        <v>2953</v>
      </c>
      <c r="F2854" s="1">
        <v>1248</v>
      </c>
      <c r="G2854" s="1">
        <v>0.75</v>
      </c>
      <c r="H2854" s="1">
        <v>1.1299999999999999</v>
      </c>
      <c r="I2854" s="2">
        <f t="shared" si="44"/>
        <v>1410.2399999999998</v>
      </c>
    </row>
    <row r="2855" spans="1:9" x14ac:dyDescent="0.2">
      <c r="A2855" s="6">
        <v>2011</v>
      </c>
      <c r="B2855" s="1" t="s">
        <v>2759</v>
      </c>
      <c r="C2855" s="1" t="s">
        <v>2761</v>
      </c>
      <c r="D2855" s="1" t="s">
        <v>2926</v>
      </c>
      <c r="E2855" s="1" t="s">
        <v>2954</v>
      </c>
      <c r="F2855" s="1">
        <v>1392</v>
      </c>
      <c r="G2855" s="1">
        <v>0.74</v>
      </c>
      <c r="H2855" s="1">
        <v>1.02</v>
      </c>
      <c r="I2855" s="2">
        <f t="shared" si="44"/>
        <v>1419.84</v>
      </c>
    </row>
    <row r="2856" spans="1:9" x14ac:dyDescent="0.2">
      <c r="A2856" s="6">
        <v>2011</v>
      </c>
      <c r="B2856" s="1" t="s">
        <v>2759</v>
      </c>
      <c r="C2856" s="1" t="s">
        <v>2761</v>
      </c>
      <c r="D2856" s="1" t="s">
        <v>2926</v>
      </c>
      <c r="E2856" s="1" t="s">
        <v>2955</v>
      </c>
      <c r="F2856" s="1">
        <v>1296</v>
      </c>
      <c r="G2856" s="1">
        <v>0.6</v>
      </c>
      <c r="H2856" s="1">
        <v>0.93</v>
      </c>
      <c r="I2856" s="2">
        <f t="shared" si="44"/>
        <v>1205.28</v>
      </c>
    </row>
    <row r="2857" spans="1:9" x14ac:dyDescent="0.2">
      <c r="A2857" s="6">
        <v>2011</v>
      </c>
      <c r="B2857" s="1" t="s">
        <v>2759</v>
      </c>
      <c r="C2857" s="1" t="s">
        <v>2761</v>
      </c>
      <c r="D2857" s="1" t="s">
        <v>2926</v>
      </c>
      <c r="E2857" s="1" t="s">
        <v>2956</v>
      </c>
      <c r="F2857" s="1">
        <v>1584</v>
      </c>
      <c r="G2857" s="1">
        <v>0.8</v>
      </c>
      <c r="H2857" s="1">
        <v>1.1299999999999999</v>
      </c>
      <c r="I2857" s="2">
        <f t="shared" si="44"/>
        <v>1789.9199999999998</v>
      </c>
    </row>
    <row r="2858" spans="1:9" x14ac:dyDescent="0.2">
      <c r="A2858" s="6">
        <v>2011</v>
      </c>
      <c r="B2858" s="1" t="s">
        <v>2759</v>
      </c>
      <c r="C2858" s="1" t="s">
        <v>2761</v>
      </c>
      <c r="D2858" s="1" t="s">
        <v>2926</v>
      </c>
      <c r="E2858" s="1" t="s">
        <v>2957</v>
      </c>
      <c r="F2858" s="1">
        <v>1512</v>
      </c>
      <c r="G2858" s="1">
        <v>0.8</v>
      </c>
      <c r="H2858" s="1">
        <v>1</v>
      </c>
      <c r="I2858" s="2">
        <f t="shared" si="44"/>
        <v>1512</v>
      </c>
    </row>
    <row r="2859" spans="1:9" x14ac:dyDescent="0.2">
      <c r="A2859" s="6">
        <v>2011</v>
      </c>
      <c r="B2859" s="1" t="s">
        <v>2759</v>
      </c>
      <c r="C2859" s="1" t="s">
        <v>2761</v>
      </c>
      <c r="D2859" s="1" t="s">
        <v>2926</v>
      </c>
      <c r="E2859" s="1" t="s">
        <v>2958</v>
      </c>
      <c r="F2859" s="1">
        <v>1200</v>
      </c>
      <c r="G2859" s="1">
        <v>0.78</v>
      </c>
      <c r="H2859" s="1">
        <v>1.1399999999999999</v>
      </c>
      <c r="I2859" s="2">
        <f t="shared" si="44"/>
        <v>1367.9999999999998</v>
      </c>
    </row>
    <row r="2860" spans="1:9" x14ac:dyDescent="0.2">
      <c r="A2860" s="6">
        <v>2011</v>
      </c>
      <c r="B2860" s="1" t="s">
        <v>2759</v>
      </c>
      <c r="C2860" s="1" t="s">
        <v>2761</v>
      </c>
      <c r="D2860" s="1" t="s">
        <v>2926</v>
      </c>
      <c r="E2860" s="1" t="s">
        <v>2959</v>
      </c>
      <c r="F2860" s="1">
        <v>1224</v>
      </c>
      <c r="G2860" s="1">
        <v>0.7</v>
      </c>
      <c r="H2860" s="1">
        <v>1.06</v>
      </c>
      <c r="I2860" s="2">
        <f t="shared" si="44"/>
        <v>1297.44</v>
      </c>
    </row>
    <row r="2861" spans="1:9" x14ac:dyDescent="0.2">
      <c r="A2861" s="6">
        <v>2011</v>
      </c>
      <c r="B2861" s="1" t="s">
        <v>2759</v>
      </c>
      <c r="C2861" s="1" t="s">
        <v>2761</v>
      </c>
      <c r="D2861" s="1" t="s">
        <v>2926</v>
      </c>
      <c r="E2861" s="1" t="s">
        <v>2960</v>
      </c>
      <c r="F2861" s="1">
        <v>1524</v>
      </c>
      <c r="G2861" s="1">
        <v>0.89</v>
      </c>
      <c r="H2861" s="1">
        <v>1.1499999999999999</v>
      </c>
      <c r="I2861" s="2">
        <f t="shared" si="44"/>
        <v>1752.6</v>
      </c>
    </row>
    <row r="2862" spans="1:9" x14ac:dyDescent="0.2">
      <c r="A2862" s="6">
        <v>2011</v>
      </c>
      <c r="B2862" s="1" t="s">
        <v>2759</v>
      </c>
      <c r="C2862" s="1" t="s">
        <v>2761</v>
      </c>
      <c r="D2862" s="1" t="s">
        <v>2926</v>
      </c>
      <c r="E2862" s="1" t="s">
        <v>2961</v>
      </c>
      <c r="F2862" s="1">
        <v>1212</v>
      </c>
      <c r="G2862" s="1">
        <v>0.67</v>
      </c>
      <c r="H2862" s="1">
        <v>1.1399999999999999</v>
      </c>
      <c r="I2862" s="2">
        <f t="shared" si="44"/>
        <v>1381.6799999999998</v>
      </c>
    </row>
    <row r="2863" spans="1:9" x14ac:dyDescent="0.2">
      <c r="A2863" s="6">
        <v>2011</v>
      </c>
      <c r="B2863" s="1" t="s">
        <v>2759</v>
      </c>
      <c r="C2863" s="1" t="s">
        <v>2761</v>
      </c>
      <c r="D2863" s="1" t="s">
        <v>2926</v>
      </c>
      <c r="E2863" s="1" t="s">
        <v>2962</v>
      </c>
      <c r="F2863" s="1">
        <v>1536</v>
      </c>
      <c r="G2863" s="1">
        <v>0.68</v>
      </c>
      <c r="H2863" s="1">
        <v>0.92</v>
      </c>
      <c r="I2863" s="2">
        <f t="shared" si="44"/>
        <v>1413.1200000000001</v>
      </c>
    </row>
    <row r="2864" spans="1:9" x14ac:dyDescent="0.2">
      <c r="A2864" s="6">
        <v>2011</v>
      </c>
      <c r="B2864" s="1" t="s">
        <v>2759</v>
      </c>
      <c r="C2864" s="1" t="s">
        <v>2761</v>
      </c>
      <c r="D2864" s="1" t="s">
        <v>2926</v>
      </c>
      <c r="E2864" s="1" t="s">
        <v>2963</v>
      </c>
      <c r="F2864" s="1">
        <v>1344</v>
      </c>
      <c r="G2864" s="1">
        <v>0.69</v>
      </c>
      <c r="H2864" s="1">
        <v>1.18</v>
      </c>
      <c r="I2864" s="2">
        <f t="shared" si="44"/>
        <v>1585.9199999999998</v>
      </c>
    </row>
    <row r="2865" spans="1:9" x14ac:dyDescent="0.2">
      <c r="A2865" s="6">
        <v>2011</v>
      </c>
      <c r="B2865" s="1" t="s">
        <v>2759</v>
      </c>
      <c r="C2865" s="1" t="s">
        <v>2761</v>
      </c>
      <c r="D2865" s="1" t="s">
        <v>2926</v>
      </c>
      <c r="E2865" s="1" t="s">
        <v>2964</v>
      </c>
      <c r="F2865" s="1">
        <v>1344</v>
      </c>
      <c r="G2865" s="1">
        <v>0.76</v>
      </c>
      <c r="H2865" s="1">
        <v>1.19</v>
      </c>
      <c r="I2865" s="2">
        <f t="shared" si="44"/>
        <v>1599.36</v>
      </c>
    </row>
    <row r="2866" spans="1:9" x14ac:dyDescent="0.2">
      <c r="A2866" s="6">
        <v>2011</v>
      </c>
      <c r="B2866" s="1" t="s">
        <v>2759</v>
      </c>
      <c r="C2866" s="1" t="s">
        <v>2761</v>
      </c>
      <c r="D2866" s="1" t="s">
        <v>2926</v>
      </c>
      <c r="E2866" s="1" t="s">
        <v>2965</v>
      </c>
      <c r="F2866" s="1">
        <v>1632</v>
      </c>
      <c r="G2866" s="1">
        <v>0.83</v>
      </c>
      <c r="H2866" s="1">
        <v>1.17</v>
      </c>
      <c r="I2866" s="2">
        <f t="shared" si="44"/>
        <v>1909.4399999999998</v>
      </c>
    </row>
    <row r="2867" spans="1:9" x14ac:dyDescent="0.2">
      <c r="A2867" s="6">
        <v>2011</v>
      </c>
      <c r="B2867" s="1" t="s">
        <v>2759</v>
      </c>
      <c r="C2867" s="1" t="s">
        <v>2761</v>
      </c>
      <c r="D2867" s="1" t="s">
        <v>2926</v>
      </c>
      <c r="E2867" s="1" t="s">
        <v>2966</v>
      </c>
      <c r="F2867" s="1">
        <v>1212</v>
      </c>
      <c r="G2867" s="1">
        <v>0.85</v>
      </c>
      <c r="H2867" s="1">
        <v>1.18</v>
      </c>
      <c r="I2867" s="2">
        <f t="shared" si="44"/>
        <v>1430.1599999999999</v>
      </c>
    </row>
    <row r="2868" spans="1:9" x14ac:dyDescent="0.2">
      <c r="A2868" s="6">
        <v>2011</v>
      </c>
      <c r="B2868" s="1" t="s">
        <v>2759</v>
      </c>
      <c r="C2868" s="1" t="s">
        <v>2761</v>
      </c>
      <c r="D2868" s="1" t="s">
        <v>2926</v>
      </c>
      <c r="E2868" s="1" t="s">
        <v>2967</v>
      </c>
      <c r="F2868" s="1">
        <v>1500</v>
      </c>
      <c r="G2868" s="1">
        <v>0.84</v>
      </c>
      <c r="H2868" s="1">
        <v>1.19</v>
      </c>
      <c r="I2868" s="2">
        <f t="shared" si="44"/>
        <v>1785</v>
      </c>
    </row>
    <row r="2869" spans="1:9" x14ac:dyDescent="0.2">
      <c r="A2869" s="6">
        <v>2011</v>
      </c>
      <c r="B2869" s="1" t="s">
        <v>2759</v>
      </c>
      <c r="C2869" s="1" t="s">
        <v>2761</v>
      </c>
      <c r="D2869" s="1" t="s">
        <v>2926</v>
      </c>
      <c r="E2869" s="1" t="s">
        <v>2968</v>
      </c>
      <c r="F2869" s="1">
        <v>1416</v>
      </c>
      <c r="G2869" s="1">
        <v>0.76</v>
      </c>
      <c r="H2869" s="1">
        <v>1.06</v>
      </c>
      <c r="I2869" s="2">
        <f t="shared" si="44"/>
        <v>1500.96</v>
      </c>
    </row>
    <row r="2870" spans="1:9" x14ac:dyDescent="0.2">
      <c r="A2870" s="6">
        <v>2011</v>
      </c>
      <c r="B2870" s="1" t="s">
        <v>2759</v>
      </c>
      <c r="C2870" s="1" t="s">
        <v>2761</v>
      </c>
      <c r="D2870" s="1" t="s">
        <v>2926</v>
      </c>
      <c r="E2870" s="1" t="s">
        <v>2969</v>
      </c>
      <c r="F2870" s="1">
        <v>1632</v>
      </c>
      <c r="G2870" s="1">
        <v>0.79</v>
      </c>
      <c r="H2870" s="1">
        <v>1.1499999999999999</v>
      </c>
      <c r="I2870" s="2">
        <f t="shared" si="44"/>
        <v>1876.8</v>
      </c>
    </row>
    <row r="2871" spans="1:9" x14ac:dyDescent="0.2">
      <c r="A2871" s="6">
        <v>2011</v>
      </c>
      <c r="B2871" s="1" t="s">
        <v>2759</v>
      </c>
      <c r="C2871" s="1" t="s">
        <v>2761</v>
      </c>
      <c r="D2871" s="1" t="s">
        <v>2926</v>
      </c>
      <c r="E2871" s="1" t="s">
        <v>2970</v>
      </c>
      <c r="F2871" s="1">
        <v>1224</v>
      </c>
      <c r="G2871" s="1">
        <v>0.79</v>
      </c>
      <c r="H2871" s="1">
        <v>0.91</v>
      </c>
      <c r="I2871" s="2">
        <f t="shared" si="44"/>
        <v>1113.8400000000001</v>
      </c>
    </row>
    <row r="2872" spans="1:9" x14ac:dyDescent="0.2">
      <c r="A2872" s="6">
        <v>2011</v>
      </c>
      <c r="B2872" s="1" t="s">
        <v>2759</v>
      </c>
      <c r="C2872" s="1" t="s">
        <v>2761</v>
      </c>
      <c r="D2872" s="1" t="s">
        <v>2926</v>
      </c>
      <c r="E2872" s="1" t="s">
        <v>2971</v>
      </c>
      <c r="F2872" s="1">
        <v>1584</v>
      </c>
      <c r="G2872" s="1">
        <v>0.82</v>
      </c>
      <c r="H2872" s="1">
        <v>1.1000000000000001</v>
      </c>
      <c r="I2872" s="2">
        <f t="shared" si="44"/>
        <v>1742.4</v>
      </c>
    </row>
    <row r="2873" spans="1:9" x14ac:dyDescent="0.2">
      <c r="A2873" s="6">
        <v>2011</v>
      </c>
      <c r="B2873" s="1" t="s">
        <v>2759</v>
      </c>
      <c r="C2873" s="1" t="s">
        <v>2761</v>
      </c>
      <c r="D2873" s="1" t="s">
        <v>2926</v>
      </c>
      <c r="E2873" s="1" t="s">
        <v>2972</v>
      </c>
      <c r="F2873" s="1">
        <v>1572</v>
      </c>
      <c r="G2873" s="1">
        <v>0.77</v>
      </c>
      <c r="H2873" s="1">
        <v>1.19</v>
      </c>
      <c r="I2873" s="2">
        <f t="shared" si="44"/>
        <v>1870.6799999999998</v>
      </c>
    </row>
    <row r="2874" spans="1:9" x14ac:dyDescent="0.2">
      <c r="A2874" s="6">
        <v>2011</v>
      </c>
      <c r="B2874" s="1" t="s">
        <v>2759</v>
      </c>
      <c r="C2874" s="1" t="s">
        <v>2761</v>
      </c>
      <c r="D2874" s="1" t="s">
        <v>2926</v>
      </c>
      <c r="E2874" s="1" t="s">
        <v>2973</v>
      </c>
      <c r="F2874" s="1">
        <v>1476</v>
      </c>
      <c r="G2874" s="1">
        <v>0.78</v>
      </c>
      <c r="H2874" s="1">
        <v>0.94</v>
      </c>
      <c r="I2874" s="2">
        <f t="shared" si="44"/>
        <v>1387.4399999999998</v>
      </c>
    </row>
    <row r="2875" spans="1:9" x14ac:dyDescent="0.2">
      <c r="A2875" s="6">
        <v>2011</v>
      </c>
      <c r="B2875" s="1" t="s">
        <v>2759</v>
      </c>
      <c r="C2875" s="1" t="s">
        <v>2761</v>
      </c>
      <c r="D2875" s="1" t="s">
        <v>2926</v>
      </c>
      <c r="E2875" s="1" t="s">
        <v>2974</v>
      </c>
      <c r="F2875" s="1">
        <v>1620</v>
      </c>
      <c r="G2875" s="1">
        <v>0.64</v>
      </c>
      <c r="H2875" s="1">
        <v>1.1499999999999999</v>
      </c>
      <c r="I2875" s="2">
        <f t="shared" si="44"/>
        <v>1862.9999999999998</v>
      </c>
    </row>
    <row r="2876" spans="1:9" x14ac:dyDescent="0.2">
      <c r="A2876" s="6">
        <v>2011</v>
      </c>
      <c r="B2876" s="1" t="s">
        <v>2759</v>
      </c>
      <c r="C2876" s="1" t="s">
        <v>2761</v>
      </c>
      <c r="D2876" s="1" t="s">
        <v>2926</v>
      </c>
      <c r="E2876" s="1" t="s">
        <v>2975</v>
      </c>
      <c r="F2876" s="1">
        <v>1572</v>
      </c>
      <c r="G2876" s="1">
        <v>0.74</v>
      </c>
      <c r="H2876" s="1">
        <v>0.94</v>
      </c>
      <c r="I2876" s="2">
        <f t="shared" si="44"/>
        <v>1477.6799999999998</v>
      </c>
    </row>
    <row r="2877" spans="1:9" x14ac:dyDescent="0.2">
      <c r="A2877" s="6">
        <v>2011</v>
      </c>
      <c r="B2877" s="1" t="s">
        <v>2759</v>
      </c>
      <c r="C2877" s="1" t="s">
        <v>2761</v>
      </c>
      <c r="D2877" s="1" t="s">
        <v>2926</v>
      </c>
      <c r="E2877" s="1" t="s">
        <v>2976</v>
      </c>
      <c r="F2877" s="1">
        <v>1224</v>
      </c>
      <c r="G2877" s="1">
        <v>0.86</v>
      </c>
      <c r="H2877" s="1">
        <v>0.95</v>
      </c>
      <c r="I2877" s="2">
        <f t="shared" si="44"/>
        <v>1162.8</v>
      </c>
    </row>
    <row r="2878" spans="1:9" x14ac:dyDescent="0.2">
      <c r="A2878" s="6">
        <v>2011</v>
      </c>
      <c r="B2878" s="1" t="s">
        <v>2759</v>
      </c>
      <c r="C2878" s="1" t="s">
        <v>2761</v>
      </c>
      <c r="D2878" s="1" t="s">
        <v>2926</v>
      </c>
      <c r="E2878" s="1" t="s">
        <v>2977</v>
      </c>
      <c r="F2878" s="1">
        <v>1668</v>
      </c>
      <c r="G2878" s="1">
        <v>0.78</v>
      </c>
      <c r="H2878" s="1">
        <v>1.1399999999999999</v>
      </c>
      <c r="I2878" s="2">
        <f t="shared" si="44"/>
        <v>1901.5199999999998</v>
      </c>
    </row>
    <row r="2879" spans="1:9" x14ac:dyDescent="0.2">
      <c r="A2879" s="6">
        <v>2011</v>
      </c>
      <c r="B2879" s="1" t="s">
        <v>2759</v>
      </c>
      <c r="C2879" s="1" t="s">
        <v>2761</v>
      </c>
      <c r="D2879" s="1" t="s">
        <v>2926</v>
      </c>
      <c r="E2879" s="1" t="s">
        <v>2978</v>
      </c>
      <c r="F2879" s="1">
        <v>1344</v>
      </c>
      <c r="G2879" s="1">
        <v>0.78</v>
      </c>
      <c r="H2879" s="1">
        <v>1.0900000000000001</v>
      </c>
      <c r="I2879" s="2">
        <f t="shared" si="44"/>
        <v>1464.96</v>
      </c>
    </row>
    <row r="2880" spans="1:9" x14ac:dyDescent="0.2">
      <c r="A2880" s="6">
        <v>2011</v>
      </c>
      <c r="B2880" s="1" t="s">
        <v>2759</v>
      </c>
      <c r="C2880" s="1" t="s">
        <v>2761</v>
      </c>
      <c r="D2880" s="1" t="s">
        <v>2926</v>
      </c>
      <c r="E2880" s="1" t="s">
        <v>2979</v>
      </c>
      <c r="F2880" s="1">
        <v>1656</v>
      </c>
      <c r="G2880" s="1">
        <v>0.72</v>
      </c>
      <c r="H2880" s="1">
        <v>1.1200000000000001</v>
      </c>
      <c r="I2880" s="2">
        <f t="shared" si="44"/>
        <v>1854.7200000000003</v>
      </c>
    </row>
    <row r="2881" spans="1:9" x14ac:dyDescent="0.2">
      <c r="A2881" s="6">
        <v>2011</v>
      </c>
      <c r="B2881" s="1" t="s">
        <v>2759</v>
      </c>
      <c r="C2881" s="1" t="s">
        <v>2761</v>
      </c>
      <c r="D2881" s="1" t="s">
        <v>2926</v>
      </c>
      <c r="E2881" s="1" t="s">
        <v>2980</v>
      </c>
      <c r="F2881" s="1">
        <v>1224</v>
      </c>
      <c r="G2881" s="1">
        <v>0.82</v>
      </c>
      <c r="H2881" s="1">
        <v>1.1200000000000001</v>
      </c>
      <c r="I2881" s="2">
        <f t="shared" si="44"/>
        <v>1370.88</v>
      </c>
    </row>
    <row r="2882" spans="1:9" x14ac:dyDescent="0.2">
      <c r="A2882" s="6">
        <v>2011</v>
      </c>
      <c r="B2882" s="1" t="s">
        <v>2759</v>
      </c>
      <c r="C2882" s="1" t="s">
        <v>2761</v>
      </c>
      <c r="D2882" s="1" t="s">
        <v>2926</v>
      </c>
      <c r="E2882" s="1" t="s">
        <v>2981</v>
      </c>
      <c r="F2882" s="1">
        <v>1224</v>
      </c>
      <c r="G2882" s="1">
        <v>0.82</v>
      </c>
      <c r="H2882" s="1">
        <v>1.1200000000000001</v>
      </c>
      <c r="I2882" s="2">
        <f t="shared" si="44"/>
        <v>1370.88</v>
      </c>
    </row>
    <row r="2883" spans="1:9" x14ac:dyDescent="0.2">
      <c r="A2883" s="6">
        <v>2011</v>
      </c>
      <c r="B2883" s="1" t="s">
        <v>2759</v>
      </c>
      <c r="C2883" s="1" t="s">
        <v>2761</v>
      </c>
      <c r="D2883" s="1" t="s">
        <v>2926</v>
      </c>
      <c r="E2883" s="1" t="s">
        <v>2982</v>
      </c>
      <c r="F2883" s="1">
        <v>1416</v>
      </c>
      <c r="G2883" s="1">
        <v>0.61</v>
      </c>
      <c r="H2883" s="1">
        <v>1.18</v>
      </c>
      <c r="I2883" s="2">
        <f t="shared" si="44"/>
        <v>1670.8799999999999</v>
      </c>
    </row>
    <row r="2884" spans="1:9" x14ac:dyDescent="0.2">
      <c r="A2884" s="6">
        <v>2011</v>
      </c>
      <c r="B2884" s="1" t="s">
        <v>2759</v>
      </c>
      <c r="C2884" s="1" t="s">
        <v>2761</v>
      </c>
      <c r="D2884" s="1" t="s">
        <v>2926</v>
      </c>
      <c r="E2884" s="1" t="s">
        <v>2983</v>
      </c>
      <c r="F2884" s="1">
        <v>1320</v>
      </c>
      <c r="G2884" s="1">
        <v>0.74</v>
      </c>
      <c r="H2884" s="1">
        <v>1.1000000000000001</v>
      </c>
      <c r="I2884" s="2">
        <f t="shared" si="44"/>
        <v>1452.0000000000002</v>
      </c>
    </row>
    <row r="2885" spans="1:9" x14ac:dyDescent="0.2">
      <c r="A2885" s="6">
        <v>2011</v>
      </c>
      <c r="B2885" s="1" t="s">
        <v>2759</v>
      </c>
      <c r="C2885" s="1" t="s">
        <v>2761</v>
      </c>
      <c r="D2885" s="1" t="s">
        <v>2926</v>
      </c>
      <c r="E2885" s="1" t="s">
        <v>2984</v>
      </c>
      <c r="F2885" s="1">
        <v>1236</v>
      </c>
      <c r="G2885" s="1">
        <v>0.77</v>
      </c>
      <c r="H2885" s="1">
        <v>0.91</v>
      </c>
      <c r="I2885" s="2">
        <f t="shared" si="44"/>
        <v>1124.76</v>
      </c>
    </row>
    <row r="2886" spans="1:9" x14ac:dyDescent="0.2">
      <c r="A2886" s="6">
        <v>2011</v>
      </c>
      <c r="B2886" s="1" t="s">
        <v>2759</v>
      </c>
      <c r="C2886" s="1" t="s">
        <v>2761</v>
      </c>
      <c r="D2886" s="1" t="s">
        <v>2926</v>
      </c>
      <c r="E2886" s="1" t="s">
        <v>2985</v>
      </c>
      <c r="F2886" s="1">
        <v>1356</v>
      </c>
      <c r="G2886" s="1">
        <v>0.83</v>
      </c>
      <c r="H2886" s="1">
        <v>0.97</v>
      </c>
      <c r="I2886" s="2">
        <f t="shared" si="44"/>
        <v>1315.32</v>
      </c>
    </row>
    <row r="2887" spans="1:9" x14ac:dyDescent="0.2">
      <c r="A2887" s="6">
        <v>2011</v>
      </c>
      <c r="B2887" s="1" t="s">
        <v>2759</v>
      </c>
      <c r="C2887" s="1" t="s">
        <v>2761</v>
      </c>
      <c r="D2887" s="1" t="s">
        <v>2926</v>
      </c>
      <c r="E2887" s="1" t="s">
        <v>2986</v>
      </c>
      <c r="F2887" s="1">
        <v>1452</v>
      </c>
      <c r="G2887" s="1">
        <v>0.9</v>
      </c>
      <c r="H2887" s="1">
        <v>1.02</v>
      </c>
      <c r="I2887" s="2">
        <f t="shared" si="44"/>
        <v>1481.04</v>
      </c>
    </row>
    <row r="2888" spans="1:9" x14ac:dyDescent="0.2">
      <c r="A2888" s="6">
        <v>2011</v>
      </c>
      <c r="B2888" s="1" t="s">
        <v>2759</v>
      </c>
      <c r="C2888" s="1" t="s">
        <v>2761</v>
      </c>
      <c r="D2888" s="1" t="s">
        <v>2926</v>
      </c>
      <c r="E2888" s="1" t="s">
        <v>2987</v>
      </c>
      <c r="F2888" s="1">
        <v>1464</v>
      </c>
      <c r="G2888" s="1">
        <v>0.73</v>
      </c>
      <c r="H2888" s="1">
        <v>1.19</v>
      </c>
      <c r="I2888" s="2">
        <f t="shared" si="44"/>
        <v>1742.1599999999999</v>
      </c>
    </row>
    <row r="2889" spans="1:9" x14ac:dyDescent="0.2">
      <c r="A2889" s="6">
        <v>2011</v>
      </c>
      <c r="B2889" s="1" t="s">
        <v>2759</v>
      </c>
      <c r="C2889" s="1" t="s">
        <v>2761</v>
      </c>
      <c r="D2889" s="1" t="s">
        <v>2926</v>
      </c>
      <c r="E2889" s="1" t="s">
        <v>2988</v>
      </c>
      <c r="F2889" s="1">
        <v>1392</v>
      </c>
      <c r="G2889" s="1">
        <v>0.6</v>
      </c>
      <c r="H2889" s="1">
        <v>1.1100000000000001</v>
      </c>
      <c r="I2889" s="2">
        <f t="shared" si="44"/>
        <v>1545.1200000000001</v>
      </c>
    </row>
    <row r="2890" spans="1:9" x14ac:dyDescent="0.2">
      <c r="A2890" s="6">
        <v>2011</v>
      </c>
      <c r="B2890" s="1" t="s">
        <v>2759</v>
      </c>
      <c r="C2890" s="1" t="s">
        <v>2761</v>
      </c>
      <c r="D2890" s="1" t="s">
        <v>2926</v>
      </c>
      <c r="E2890" s="1" t="s">
        <v>2989</v>
      </c>
      <c r="F2890" s="1">
        <v>1248</v>
      </c>
      <c r="G2890" s="1">
        <v>0.68</v>
      </c>
      <c r="H2890" s="1">
        <v>1.1599999999999999</v>
      </c>
      <c r="I2890" s="2">
        <f t="shared" si="44"/>
        <v>1447.6799999999998</v>
      </c>
    </row>
    <row r="2891" spans="1:9" x14ac:dyDescent="0.2">
      <c r="A2891" s="6">
        <v>2011</v>
      </c>
      <c r="B2891" s="1" t="s">
        <v>2759</v>
      </c>
      <c r="C2891" s="1" t="s">
        <v>2761</v>
      </c>
      <c r="D2891" s="1" t="s">
        <v>2926</v>
      </c>
      <c r="E2891" s="1" t="s">
        <v>2990</v>
      </c>
      <c r="F2891" s="1">
        <v>1464</v>
      </c>
      <c r="G2891" s="1">
        <v>0.62</v>
      </c>
      <c r="H2891" s="1">
        <v>0.98</v>
      </c>
      <c r="I2891" s="2">
        <f t="shared" si="44"/>
        <v>1434.72</v>
      </c>
    </row>
    <row r="2892" spans="1:9" x14ac:dyDescent="0.2">
      <c r="A2892" s="6">
        <v>2011</v>
      </c>
      <c r="B2892" s="1" t="s">
        <v>2759</v>
      </c>
      <c r="C2892" s="1" t="s">
        <v>2761</v>
      </c>
      <c r="D2892" s="1" t="s">
        <v>2926</v>
      </c>
      <c r="E2892" s="1" t="s">
        <v>2991</v>
      </c>
      <c r="F2892" s="1">
        <v>1536</v>
      </c>
      <c r="G2892" s="1">
        <v>0.76</v>
      </c>
      <c r="H2892" s="1">
        <v>1.1200000000000001</v>
      </c>
      <c r="I2892" s="2">
        <f t="shared" si="44"/>
        <v>1720.3200000000002</v>
      </c>
    </row>
    <row r="2893" spans="1:9" x14ac:dyDescent="0.2">
      <c r="A2893" s="6">
        <v>2011</v>
      </c>
      <c r="B2893" s="1" t="s">
        <v>2759</v>
      </c>
      <c r="C2893" s="1" t="s">
        <v>2761</v>
      </c>
      <c r="D2893" s="1" t="s">
        <v>2926</v>
      </c>
      <c r="E2893" s="1" t="s">
        <v>2992</v>
      </c>
      <c r="F2893" s="1">
        <v>1284</v>
      </c>
      <c r="G2893" s="1">
        <v>0.69</v>
      </c>
      <c r="H2893" s="1">
        <v>0.97</v>
      </c>
      <c r="I2893" s="2">
        <f t="shared" si="44"/>
        <v>1245.48</v>
      </c>
    </row>
    <row r="2894" spans="1:9" x14ac:dyDescent="0.2">
      <c r="A2894" s="6">
        <v>2011</v>
      </c>
      <c r="B2894" s="1" t="s">
        <v>2759</v>
      </c>
      <c r="C2894" s="1" t="s">
        <v>2761</v>
      </c>
      <c r="D2894" s="1" t="s">
        <v>2926</v>
      </c>
      <c r="E2894" s="1" t="s">
        <v>2993</v>
      </c>
      <c r="F2894" s="1">
        <v>1488</v>
      </c>
      <c r="G2894" s="1">
        <v>0.78</v>
      </c>
      <c r="H2894" s="1">
        <v>1.1299999999999999</v>
      </c>
      <c r="I2894" s="2">
        <f t="shared" si="44"/>
        <v>1681.4399999999998</v>
      </c>
    </row>
    <row r="2895" spans="1:9" x14ac:dyDescent="0.2">
      <c r="A2895" s="6">
        <v>2011</v>
      </c>
      <c r="B2895" s="1" t="s">
        <v>2759</v>
      </c>
      <c r="C2895" s="1" t="s">
        <v>2761</v>
      </c>
      <c r="D2895" s="1" t="s">
        <v>2926</v>
      </c>
      <c r="E2895" s="1" t="s">
        <v>2994</v>
      </c>
      <c r="F2895" s="1">
        <v>1332</v>
      </c>
      <c r="G2895" s="1">
        <v>0.78</v>
      </c>
      <c r="H2895" s="1">
        <v>0.99</v>
      </c>
      <c r="I2895" s="2">
        <f t="shared" ref="I2895:I2958" si="45">H2895 *F2895</f>
        <v>1318.68</v>
      </c>
    </row>
    <row r="2896" spans="1:9" x14ac:dyDescent="0.2">
      <c r="A2896" s="6">
        <v>2011</v>
      </c>
      <c r="B2896" s="1" t="s">
        <v>2759</v>
      </c>
      <c r="C2896" s="1" t="s">
        <v>2761</v>
      </c>
      <c r="D2896" s="1" t="s">
        <v>2926</v>
      </c>
      <c r="E2896" s="1" t="s">
        <v>2995</v>
      </c>
      <c r="F2896" s="1">
        <v>1320</v>
      </c>
      <c r="G2896" s="1">
        <v>0.62</v>
      </c>
      <c r="H2896" s="1">
        <v>1.18</v>
      </c>
      <c r="I2896" s="2">
        <f t="shared" si="45"/>
        <v>1557.6</v>
      </c>
    </row>
    <row r="2897" spans="1:9" x14ac:dyDescent="0.2">
      <c r="A2897" s="6">
        <v>2011</v>
      </c>
      <c r="B2897" s="1" t="s">
        <v>2759</v>
      </c>
      <c r="C2897" s="1" t="s">
        <v>2761</v>
      </c>
      <c r="D2897" s="1" t="s">
        <v>2926</v>
      </c>
      <c r="E2897" s="1" t="s">
        <v>2996</v>
      </c>
      <c r="F2897" s="1">
        <v>1248</v>
      </c>
      <c r="G2897" s="1">
        <v>0.78</v>
      </c>
      <c r="H2897" s="1">
        <v>1.1200000000000001</v>
      </c>
      <c r="I2897" s="2">
        <f t="shared" si="45"/>
        <v>1397.7600000000002</v>
      </c>
    </row>
    <row r="2898" spans="1:9" x14ac:dyDescent="0.2">
      <c r="A2898" s="6">
        <v>2011</v>
      </c>
      <c r="B2898" s="1" t="s">
        <v>2759</v>
      </c>
      <c r="C2898" s="1" t="s">
        <v>2761</v>
      </c>
      <c r="D2898" s="1" t="s">
        <v>2926</v>
      </c>
      <c r="E2898" s="1" t="s">
        <v>2997</v>
      </c>
      <c r="F2898" s="1">
        <v>1404</v>
      </c>
      <c r="G2898" s="1">
        <v>0.68</v>
      </c>
      <c r="H2898" s="1">
        <v>1.05</v>
      </c>
      <c r="I2898" s="2">
        <f t="shared" si="45"/>
        <v>1474.2</v>
      </c>
    </row>
    <row r="2899" spans="1:9" x14ac:dyDescent="0.2">
      <c r="A2899" s="6">
        <v>2011</v>
      </c>
      <c r="B2899" s="1" t="s">
        <v>2759</v>
      </c>
      <c r="C2899" s="1" t="s">
        <v>2761</v>
      </c>
      <c r="D2899" s="1" t="s">
        <v>2926</v>
      </c>
      <c r="E2899" s="1" t="s">
        <v>2998</v>
      </c>
      <c r="F2899" s="1">
        <v>1248</v>
      </c>
      <c r="G2899" s="1">
        <v>0.63</v>
      </c>
      <c r="H2899" s="1">
        <v>0.96</v>
      </c>
      <c r="I2899" s="2">
        <f t="shared" si="45"/>
        <v>1198.08</v>
      </c>
    </row>
    <row r="2900" spans="1:9" x14ac:dyDescent="0.2">
      <c r="A2900" s="6">
        <v>2011</v>
      </c>
      <c r="B2900" s="1" t="s">
        <v>2759</v>
      </c>
      <c r="C2900" s="1" t="s">
        <v>2761</v>
      </c>
      <c r="D2900" s="1" t="s">
        <v>2926</v>
      </c>
      <c r="E2900" s="1" t="s">
        <v>2999</v>
      </c>
      <c r="F2900" s="1">
        <v>1404</v>
      </c>
      <c r="G2900" s="1">
        <v>0.66</v>
      </c>
      <c r="H2900" s="1">
        <v>0.97</v>
      </c>
      <c r="I2900" s="2">
        <f t="shared" si="45"/>
        <v>1361.8799999999999</v>
      </c>
    </row>
    <row r="2901" spans="1:9" x14ac:dyDescent="0.2">
      <c r="A2901" s="6">
        <v>2011</v>
      </c>
      <c r="B2901" s="1" t="s">
        <v>13</v>
      </c>
      <c r="C2901" s="1" t="s">
        <v>1578</v>
      </c>
      <c r="D2901" s="1" t="s">
        <v>3000</v>
      </c>
      <c r="E2901" s="1" t="s">
        <v>3001</v>
      </c>
      <c r="F2901" s="1">
        <v>384</v>
      </c>
      <c r="G2901" s="1">
        <v>3.58</v>
      </c>
      <c r="H2901" s="1">
        <v>6.31</v>
      </c>
      <c r="I2901" s="2">
        <f t="shared" si="45"/>
        <v>2423.04</v>
      </c>
    </row>
    <row r="2902" spans="1:9" x14ac:dyDescent="0.2">
      <c r="A2902" s="6">
        <v>2011</v>
      </c>
      <c r="B2902" s="1" t="s">
        <v>13</v>
      </c>
      <c r="C2902" s="1" t="s">
        <v>1578</v>
      </c>
      <c r="D2902" s="1" t="s">
        <v>3000</v>
      </c>
      <c r="E2902" s="1" t="s">
        <v>3002</v>
      </c>
      <c r="F2902" s="1">
        <v>528</v>
      </c>
      <c r="G2902" s="1">
        <v>4.49</v>
      </c>
      <c r="H2902" s="1">
        <v>5.21</v>
      </c>
      <c r="I2902" s="2">
        <f t="shared" si="45"/>
        <v>2750.88</v>
      </c>
    </row>
    <row r="2903" spans="1:9" x14ac:dyDescent="0.2">
      <c r="A2903" s="6">
        <v>2011</v>
      </c>
      <c r="B2903" s="1" t="s">
        <v>13</v>
      </c>
      <c r="C2903" s="1" t="s">
        <v>1578</v>
      </c>
      <c r="D2903" s="1" t="s">
        <v>3000</v>
      </c>
      <c r="E2903" s="1" t="s">
        <v>3003</v>
      </c>
      <c r="F2903" s="1">
        <v>444</v>
      </c>
      <c r="G2903" s="1">
        <v>3.38</v>
      </c>
      <c r="H2903" s="1">
        <v>5.74</v>
      </c>
      <c r="I2903" s="2">
        <f t="shared" si="45"/>
        <v>2548.56</v>
      </c>
    </row>
    <row r="2904" spans="1:9" x14ac:dyDescent="0.2">
      <c r="A2904" s="6">
        <v>2011</v>
      </c>
      <c r="B2904" s="1" t="s">
        <v>13</v>
      </c>
      <c r="C2904" s="1" t="s">
        <v>1578</v>
      </c>
      <c r="D2904" s="1" t="s">
        <v>3000</v>
      </c>
      <c r="E2904" s="1" t="s">
        <v>3004</v>
      </c>
      <c r="F2904" s="1">
        <v>396</v>
      </c>
      <c r="G2904" s="1">
        <v>4.88</v>
      </c>
      <c r="H2904" s="1">
        <v>6.89</v>
      </c>
      <c r="I2904" s="2">
        <f t="shared" si="45"/>
        <v>2728.44</v>
      </c>
    </row>
    <row r="2905" spans="1:9" x14ac:dyDescent="0.2">
      <c r="A2905" s="6">
        <v>2011</v>
      </c>
      <c r="B2905" s="1" t="s">
        <v>13</v>
      </c>
      <c r="C2905" s="1" t="s">
        <v>1578</v>
      </c>
      <c r="D2905" s="1" t="s">
        <v>3000</v>
      </c>
      <c r="E2905" s="1" t="s">
        <v>3005</v>
      </c>
      <c r="F2905" s="1">
        <v>408</v>
      </c>
      <c r="G2905" s="1">
        <v>4.17</v>
      </c>
      <c r="H2905" s="1">
        <v>5.27</v>
      </c>
      <c r="I2905" s="2">
        <f t="shared" si="45"/>
        <v>2150.16</v>
      </c>
    </row>
    <row r="2906" spans="1:9" x14ac:dyDescent="0.2">
      <c r="A2906" s="6">
        <v>2011</v>
      </c>
      <c r="B2906" s="1" t="s">
        <v>13</v>
      </c>
      <c r="C2906" s="1" t="s">
        <v>1578</v>
      </c>
      <c r="D2906" s="1" t="s">
        <v>3000</v>
      </c>
      <c r="E2906" s="1" t="s">
        <v>3006</v>
      </c>
      <c r="F2906" s="1">
        <v>408</v>
      </c>
      <c r="G2906" s="1">
        <v>3.17</v>
      </c>
      <c r="H2906" s="1">
        <v>5.24</v>
      </c>
      <c r="I2906" s="2">
        <f t="shared" si="45"/>
        <v>2137.92</v>
      </c>
    </row>
    <row r="2907" spans="1:9" x14ac:dyDescent="0.2">
      <c r="A2907" s="6">
        <v>2011</v>
      </c>
      <c r="B2907" s="1" t="s">
        <v>13</v>
      </c>
      <c r="C2907" s="1" t="s">
        <v>1578</v>
      </c>
      <c r="D2907" s="1" t="s">
        <v>3000</v>
      </c>
      <c r="E2907" s="1" t="s">
        <v>3007</v>
      </c>
      <c r="F2907" s="1">
        <v>540</v>
      </c>
      <c r="G2907" s="1">
        <v>4.8600000000000003</v>
      </c>
      <c r="H2907" s="1">
        <v>6.74</v>
      </c>
      <c r="I2907" s="2">
        <f t="shared" si="45"/>
        <v>3639.6</v>
      </c>
    </row>
    <row r="2908" spans="1:9" x14ac:dyDescent="0.2">
      <c r="A2908" s="6">
        <v>2011</v>
      </c>
      <c r="B2908" s="1" t="s">
        <v>13</v>
      </c>
      <c r="C2908" s="1" t="s">
        <v>1578</v>
      </c>
      <c r="D2908" s="1" t="s">
        <v>3000</v>
      </c>
      <c r="E2908" s="1" t="s">
        <v>3008</v>
      </c>
      <c r="F2908" s="1">
        <v>384</v>
      </c>
      <c r="G2908" s="1">
        <v>4.68</v>
      </c>
      <c r="H2908" s="1">
        <v>6.55</v>
      </c>
      <c r="I2908" s="2">
        <f t="shared" si="45"/>
        <v>2515.1999999999998</v>
      </c>
    </row>
    <row r="2909" spans="1:9" x14ac:dyDescent="0.2">
      <c r="A2909" s="6">
        <v>2011</v>
      </c>
      <c r="B2909" s="1" t="s">
        <v>13</v>
      </c>
      <c r="C2909" s="1" t="s">
        <v>1578</v>
      </c>
      <c r="D2909" s="1" t="s">
        <v>3000</v>
      </c>
      <c r="E2909" s="1" t="s">
        <v>3009</v>
      </c>
      <c r="F2909" s="1">
        <v>492</v>
      </c>
      <c r="G2909" s="1">
        <v>3.26</v>
      </c>
      <c r="H2909" s="1">
        <v>5.88</v>
      </c>
      <c r="I2909" s="2">
        <f t="shared" si="45"/>
        <v>2892.96</v>
      </c>
    </row>
    <row r="2910" spans="1:9" x14ac:dyDescent="0.2">
      <c r="A2910" s="6">
        <v>2011</v>
      </c>
      <c r="B2910" s="1" t="s">
        <v>13</v>
      </c>
      <c r="C2910" s="1" t="s">
        <v>281</v>
      </c>
      <c r="D2910" s="1" t="s">
        <v>3010</v>
      </c>
      <c r="E2910" s="1" t="s">
        <v>3011</v>
      </c>
      <c r="F2910" s="1">
        <v>1152</v>
      </c>
      <c r="G2910" s="1">
        <v>2.9</v>
      </c>
      <c r="H2910" s="1">
        <v>3.69</v>
      </c>
      <c r="I2910" s="2">
        <f t="shared" si="45"/>
        <v>4250.88</v>
      </c>
    </row>
    <row r="2911" spans="1:9" x14ac:dyDescent="0.2">
      <c r="A2911" s="6">
        <v>2011</v>
      </c>
      <c r="B2911" s="1" t="s">
        <v>13</v>
      </c>
      <c r="C2911" s="1" t="s">
        <v>281</v>
      </c>
      <c r="D2911" s="1" t="s">
        <v>3010</v>
      </c>
      <c r="E2911" s="1" t="s">
        <v>3012</v>
      </c>
      <c r="F2911" s="1">
        <v>672</v>
      </c>
      <c r="G2911" s="1">
        <v>2.08</v>
      </c>
      <c r="H2911" s="1">
        <v>3.28</v>
      </c>
      <c r="I2911" s="2">
        <f t="shared" si="45"/>
        <v>2204.16</v>
      </c>
    </row>
    <row r="2912" spans="1:9" x14ac:dyDescent="0.2">
      <c r="A2912" s="6">
        <v>2011</v>
      </c>
      <c r="B2912" s="1" t="s">
        <v>13</v>
      </c>
      <c r="C2912" s="1" t="s">
        <v>281</v>
      </c>
      <c r="D2912" s="1" t="s">
        <v>3010</v>
      </c>
      <c r="E2912" s="1" t="s">
        <v>3013</v>
      </c>
      <c r="F2912" s="1">
        <v>792</v>
      </c>
      <c r="G2912" s="1">
        <v>2.96</v>
      </c>
      <c r="H2912" s="1">
        <v>3.53</v>
      </c>
      <c r="I2912" s="2">
        <f t="shared" si="45"/>
        <v>2795.7599999999998</v>
      </c>
    </row>
    <row r="2913" spans="1:9" x14ac:dyDescent="0.2">
      <c r="A2913" s="6">
        <v>2011</v>
      </c>
      <c r="B2913" s="1" t="s">
        <v>13</v>
      </c>
      <c r="C2913" s="1" t="s">
        <v>281</v>
      </c>
      <c r="D2913" s="1" t="s">
        <v>3010</v>
      </c>
      <c r="E2913" s="1" t="s">
        <v>3014</v>
      </c>
      <c r="F2913" s="1">
        <v>972</v>
      </c>
      <c r="G2913" s="1">
        <v>2.69</v>
      </c>
      <c r="H2913" s="1">
        <v>3.85</v>
      </c>
      <c r="I2913" s="2">
        <f t="shared" si="45"/>
        <v>3742.2000000000003</v>
      </c>
    </row>
    <row r="2914" spans="1:9" x14ac:dyDescent="0.2">
      <c r="A2914" s="6">
        <v>2011</v>
      </c>
      <c r="B2914" s="1" t="s">
        <v>13</v>
      </c>
      <c r="C2914" s="1" t="s">
        <v>281</v>
      </c>
      <c r="D2914" s="1" t="s">
        <v>3010</v>
      </c>
      <c r="E2914" s="1" t="s">
        <v>3015</v>
      </c>
      <c r="F2914" s="1">
        <v>768</v>
      </c>
      <c r="G2914" s="1">
        <v>2.88</v>
      </c>
      <c r="H2914" s="1">
        <v>3.63</v>
      </c>
      <c r="I2914" s="2">
        <f t="shared" si="45"/>
        <v>2787.84</v>
      </c>
    </row>
    <row r="2915" spans="1:9" x14ac:dyDescent="0.2">
      <c r="A2915" s="6">
        <v>2011</v>
      </c>
      <c r="B2915" s="1" t="s">
        <v>13</v>
      </c>
      <c r="C2915" s="1" t="s">
        <v>281</v>
      </c>
      <c r="D2915" s="1" t="s">
        <v>3010</v>
      </c>
      <c r="E2915" s="1" t="s">
        <v>3016</v>
      </c>
      <c r="F2915" s="1">
        <v>960</v>
      </c>
      <c r="G2915" s="1">
        <v>2.65</v>
      </c>
      <c r="H2915" s="1">
        <v>3.31</v>
      </c>
      <c r="I2915" s="2">
        <f t="shared" si="45"/>
        <v>3177.6</v>
      </c>
    </row>
    <row r="2916" spans="1:9" x14ac:dyDescent="0.2">
      <c r="A2916" s="6">
        <v>2011</v>
      </c>
      <c r="B2916" s="1" t="s">
        <v>13</v>
      </c>
      <c r="C2916" s="1" t="s">
        <v>281</v>
      </c>
      <c r="D2916" s="1" t="s">
        <v>3010</v>
      </c>
      <c r="E2916" s="1" t="s">
        <v>3017</v>
      </c>
      <c r="F2916" s="1">
        <v>900</v>
      </c>
      <c r="G2916" s="1">
        <v>2.2400000000000002</v>
      </c>
      <c r="H2916" s="1">
        <v>3.85</v>
      </c>
      <c r="I2916" s="2">
        <f t="shared" si="45"/>
        <v>3465</v>
      </c>
    </row>
    <row r="2917" spans="1:9" x14ac:dyDescent="0.2">
      <c r="A2917" s="6">
        <v>2011</v>
      </c>
      <c r="B2917" s="1" t="s">
        <v>13</v>
      </c>
      <c r="C2917" s="1" t="s">
        <v>281</v>
      </c>
      <c r="D2917" s="1" t="s">
        <v>3010</v>
      </c>
      <c r="E2917" s="1" t="s">
        <v>3018</v>
      </c>
      <c r="F2917" s="1">
        <v>1164</v>
      </c>
      <c r="G2917" s="1">
        <v>2.02</v>
      </c>
      <c r="H2917" s="1">
        <v>3.21</v>
      </c>
      <c r="I2917" s="2">
        <f t="shared" si="45"/>
        <v>3736.44</v>
      </c>
    </row>
    <row r="2918" spans="1:9" x14ac:dyDescent="0.2">
      <c r="A2918" s="6">
        <v>2011</v>
      </c>
      <c r="B2918" s="1" t="s">
        <v>13</v>
      </c>
      <c r="C2918" s="1" t="s">
        <v>281</v>
      </c>
      <c r="D2918" s="1" t="s">
        <v>3010</v>
      </c>
      <c r="E2918" s="1" t="s">
        <v>3019</v>
      </c>
      <c r="F2918" s="1">
        <v>816</v>
      </c>
      <c r="G2918" s="1">
        <v>2.27</v>
      </c>
      <c r="H2918" s="1">
        <v>3.88</v>
      </c>
      <c r="I2918" s="2">
        <f t="shared" si="45"/>
        <v>3166.08</v>
      </c>
    </row>
    <row r="2919" spans="1:9" x14ac:dyDescent="0.2">
      <c r="A2919" s="6">
        <v>2011</v>
      </c>
      <c r="B2919" s="1" t="s">
        <v>13</v>
      </c>
      <c r="C2919" s="1" t="s">
        <v>281</v>
      </c>
      <c r="D2919" s="1" t="s">
        <v>3010</v>
      </c>
      <c r="E2919" s="1" t="s">
        <v>3020</v>
      </c>
      <c r="F2919" s="1">
        <v>660</v>
      </c>
      <c r="G2919" s="1">
        <v>2.57</v>
      </c>
      <c r="H2919" s="1">
        <v>3.66</v>
      </c>
      <c r="I2919" s="2">
        <f t="shared" si="45"/>
        <v>2415.6</v>
      </c>
    </row>
    <row r="2920" spans="1:9" x14ac:dyDescent="0.2">
      <c r="A2920" s="6">
        <v>2011</v>
      </c>
      <c r="B2920" s="1" t="s">
        <v>13</v>
      </c>
      <c r="C2920" s="1" t="s">
        <v>281</v>
      </c>
      <c r="D2920" s="1" t="s">
        <v>3010</v>
      </c>
      <c r="E2920" s="1" t="s">
        <v>3021</v>
      </c>
      <c r="F2920" s="1">
        <v>852</v>
      </c>
      <c r="G2920" s="1">
        <v>2.21</v>
      </c>
      <c r="H2920" s="1">
        <v>3.43</v>
      </c>
      <c r="I2920" s="2">
        <f t="shared" si="45"/>
        <v>2922.36</v>
      </c>
    </row>
    <row r="2921" spans="1:9" x14ac:dyDescent="0.2">
      <c r="A2921" s="6">
        <v>2011</v>
      </c>
      <c r="B2921" s="1" t="s">
        <v>13</v>
      </c>
      <c r="C2921" s="1" t="s">
        <v>281</v>
      </c>
      <c r="D2921" s="1" t="s">
        <v>3010</v>
      </c>
      <c r="E2921" s="1" t="s">
        <v>3022</v>
      </c>
      <c r="F2921" s="1">
        <v>1080</v>
      </c>
      <c r="G2921" s="1">
        <v>2.5099999999999998</v>
      </c>
      <c r="H2921" s="1">
        <v>3.63</v>
      </c>
      <c r="I2921" s="2">
        <f t="shared" si="45"/>
        <v>3920.4</v>
      </c>
    </row>
    <row r="2922" spans="1:9" x14ac:dyDescent="0.2">
      <c r="A2922" s="6">
        <v>2011</v>
      </c>
      <c r="B2922" s="1" t="s">
        <v>13</v>
      </c>
      <c r="C2922" s="1" t="s">
        <v>281</v>
      </c>
      <c r="D2922" s="1" t="s">
        <v>3010</v>
      </c>
      <c r="E2922" s="1" t="s">
        <v>3023</v>
      </c>
      <c r="F2922" s="1">
        <v>828</v>
      </c>
      <c r="G2922" s="1">
        <v>2.0299999999999998</v>
      </c>
      <c r="H2922" s="1">
        <v>3.52</v>
      </c>
      <c r="I2922" s="2">
        <f t="shared" si="45"/>
        <v>2914.56</v>
      </c>
    </row>
    <row r="2923" spans="1:9" x14ac:dyDescent="0.2">
      <c r="A2923" s="6">
        <v>2011</v>
      </c>
      <c r="B2923" s="1" t="s">
        <v>13</v>
      </c>
      <c r="C2923" s="1" t="s">
        <v>281</v>
      </c>
      <c r="D2923" s="1" t="s">
        <v>3010</v>
      </c>
      <c r="E2923" s="1" t="s">
        <v>3024</v>
      </c>
      <c r="F2923" s="1">
        <v>1056</v>
      </c>
      <c r="G2923" s="1">
        <v>2.65</v>
      </c>
      <c r="H2923" s="1">
        <v>3.2</v>
      </c>
      <c r="I2923" s="2">
        <f t="shared" si="45"/>
        <v>3379.2000000000003</v>
      </c>
    </row>
    <row r="2924" spans="1:9" x14ac:dyDescent="0.2">
      <c r="A2924" s="6">
        <v>2011</v>
      </c>
      <c r="B2924" s="1" t="s">
        <v>13</v>
      </c>
      <c r="C2924" s="1" t="s">
        <v>281</v>
      </c>
      <c r="D2924" s="1" t="s">
        <v>3010</v>
      </c>
      <c r="E2924" s="1" t="s">
        <v>3025</v>
      </c>
      <c r="F2924" s="1">
        <v>840</v>
      </c>
      <c r="G2924" s="1">
        <v>2.0499999999999998</v>
      </c>
      <c r="H2924" s="1">
        <v>3.73</v>
      </c>
      <c r="I2924" s="2">
        <f t="shared" si="45"/>
        <v>3133.2</v>
      </c>
    </row>
    <row r="2925" spans="1:9" x14ac:dyDescent="0.2">
      <c r="A2925" s="6">
        <v>2011</v>
      </c>
      <c r="B2925" s="1" t="s">
        <v>13</v>
      </c>
      <c r="C2925" s="1" t="s">
        <v>281</v>
      </c>
      <c r="D2925" s="1" t="s">
        <v>3010</v>
      </c>
      <c r="E2925" s="1" t="s">
        <v>3026</v>
      </c>
      <c r="F2925" s="1">
        <v>696</v>
      </c>
      <c r="G2925" s="1">
        <v>2.2599999999999998</v>
      </c>
      <c r="H2925" s="1">
        <v>3.86</v>
      </c>
      <c r="I2925" s="2">
        <f t="shared" si="45"/>
        <v>2686.56</v>
      </c>
    </row>
    <row r="2926" spans="1:9" x14ac:dyDescent="0.2">
      <c r="A2926" s="6">
        <v>2011</v>
      </c>
      <c r="B2926" s="1" t="s">
        <v>13</v>
      </c>
      <c r="C2926" s="1" t="s">
        <v>281</v>
      </c>
      <c r="D2926" s="1" t="s">
        <v>3010</v>
      </c>
      <c r="E2926" s="1" t="s">
        <v>3027</v>
      </c>
      <c r="F2926" s="1">
        <v>768</v>
      </c>
      <c r="G2926" s="1">
        <v>2.06</v>
      </c>
      <c r="H2926" s="1">
        <v>3.5</v>
      </c>
      <c r="I2926" s="2">
        <f t="shared" si="45"/>
        <v>2688</v>
      </c>
    </row>
    <row r="2927" spans="1:9" x14ac:dyDescent="0.2">
      <c r="A2927" s="6">
        <v>2011</v>
      </c>
      <c r="B2927" s="1" t="s">
        <v>13</v>
      </c>
      <c r="C2927" s="1" t="s">
        <v>281</v>
      </c>
      <c r="D2927" s="1" t="s">
        <v>3010</v>
      </c>
      <c r="E2927" s="1" t="s">
        <v>3028</v>
      </c>
      <c r="F2927" s="1">
        <v>888</v>
      </c>
      <c r="G2927" s="1">
        <v>2.0499999999999998</v>
      </c>
      <c r="H2927" s="1">
        <v>3.32</v>
      </c>
      <c r="I2927" s="2">
        <f t="shared" si="45"/>
        <v>2948.16</v>
      </c>
    </row>
    <row r="2928" spans="1:9" x14ac:dyDescent="0.2">
      <c r="A2928" s="6">
        <v>2011</v>
      </c>
      <c r="B2928" s="1" t="s">
        <v>13</v>
      </c>
      <c r="C2928" s="1" t="s">
        <v>281</v>
      </c>
      <c r="D2928" s="1" t="s">
        <v>3010</v>
      </c>
      <c r="E2928" s="1" t="s">
        <v>3029</v>
      </c>
      <c r="F2928" s="1">
        <v>684</v>
      </c>
      <c r="G2928" s="1">
        <v>2.97</v>
      </c>
      <c r="H2928" s="1">
        <v>3.82</v>
      </c>
      <c r="I2928" s="2">
        <f t="shared" si="45"/>
        <v>2612.88</v>
      </c>
    </row>
    <row r="2929" spans="1:9" x14ac:dyDescent="0.2">
      <c r="A2929" s="6">
        <v>2011</v>
      </c>
      <c r="B2929" s="1" t="s">
        <v>13</v>
      </c>
      <c r="C2929" s="1" t="s">
        <v>281</v>
      </c>
      <c r="D2929" s="1" t="s">
        <v>3010</v>
      </c>
      <c r="E2929" s="1" t="s">
        <v>3030</v>
      </c>
      <c r="F2929" s="1">
        <v>864</v>
      </c>
      <c r="G2929" s="1">
        <v>2.0099999999999998</v>
      </c>
      <c r="H2929" s="1">
        <v>3.2</v>
      </c>
      <c r="I2929" s="2">
        <f t="shared" si="45"/>
        <v>2764.8</v>
      </c>
    </row>
    <row r="2930" spans="1:9" x14ac:dyDescent="0.2">
      <c r="A2930" s="6">
        <v>2011</v>
      </c>
      <c r="B2930" s="1" t="s">
        <v>13</v>
      </c>
      <c r="C2930" s="1" t="s">
        <v>281</v>
      </c>
      <c r="D2930" s="1" t="s">
        <v>3010</v>
      </c>
      <c r="E2930" s="1" t="s">
        <v>3031</v>
      </c>
      <c r="F2930" s="1">
        <v>684</v>
      </c>
      <c r="G2930" s="1">
        <v>2.92</v>
      </c>
      <c r="H2930" s="1">
        <v>3.78</v>
      </c>
      <c r="I2930" s="2">
        <f t="shared" si="45"/>
        <v>2585.52</v>
      </c>
    </row>
    <row r="2931" spans="1:9" x14ac:dyDescent="0.2">
      <c r="A2931" s="6">
        <v>2011</v>
      </c>
      <c r="B2931" s="1" t="s">
        <v>13</v>
      </c>
      <c r="C2931" s="1" t="s">
        <v>281</v>
      </c>
      <c r="D2931" s="1" t="s">
        <v>3010</v>
      </c>
      <c r="E2931" s="1" t="s">
        <v>3032</v>
      </c>
      <c r="F2931" s="1">
        <v>1092</v>
      </c>
      <c r="G2931" s="1">
        <v>2.96</v>
      </c>
      <c r="H2931" s="1">
        <v>3.23</v>
      </c>
      <c r="I2931" s="2">
        <f t="shared" si="45"/>
        <v>3527.16</v>
      </c>
    </row>
    <row r="2932" spans="1:9" x14ac:dyDescent="0.2">
      <c r="A2932" s="6">
        <v>2011</v>
      </c>
      <c r="B2932" s="1" t="s">
        <v>13</v>
      </c>
      <c r="C2932" s="1" t="s">
        <v>281</v>
      </c>
      <c r="D2932" s="1" t="s">
        <v>3010</v>
      </c>
      <c r="E2932" s="1" t="s">
        <v>3033</v>
      </c>
      <c r="F2932" s="1">
        <v>876</v>
      </c>
      <c r="G2932" s="1">
        <v>2.91</v>
      </c>
      <c r="H2932" s="1">
        <v>3.98</v>
      </c>
      <c r="I2932" s="2">
        <f t="shared" si="45"/>
        <v>3486.48</v>
      </c>
    </row>
    <row r="2933" spans="1:9" x14ac:dyDescent="0.2">
      <c r="A2933" s="6">
        <v>2011</v>
      </c>
      <c r="B2933" s="1" t="s">
        <v>13</v>
      </c>
      <c r="C2933" s="1" t="s">
        <v>281</v>
      </c>
      <c r="D2933" s="1" t="s">
        <v>3010</v>
      </c>
      <c r="E2933" s="1" t="s">
        <v>3034</v>
      </c>
      <c r="F2933" s="1">
        <v>912</v>
      </c>
      <c r="G2933" s="1">
        <v>2.1</v>
      </c>
      <c r="H2933" s="1">
        <v>3.99</v>
      </c>
      <c r="I2933" s="2">
        <f t="shared" si="45"/>
        <v>3638.88</v>
      </c>
    </row>
    <row r="2934" spans="1:9" x14ac:dyDescent="0.2">
      <c r="A2934" s="6">
        <v>2011</v>
      </c>
      <c r="B2934" s="1" t="s">
        <v>13</v>
      </c>
      <c r="C2934" s="1" t="s">
        <v>281</v>
      </c>
      <c r="D2934" s="1" t="s">
        <v>3010</v>
      </c>
      <c r="E2934" s="1" t="s">
        <v>3035</v>
      </c>
      <c r="F2934" s="1">
        <v>600</v>
      </c>
      <c r="G2934" s="1">
        <v>2.3199999999999998</v>
      </c>
      <c r="H2934" s="1">
        <v>3.67</v>
      </c>
      <c r="I2934" s="2">
        <f t="shared" si="45"/>
        <v>2202</v>
      </c>
    </row>
    <row r="2935" spans="1:9" x14ac:dyDescent="0.2">
      <c r="A2935" s="6">
        <v>2011</v>
      </c>
      <c r="B2935" s="1" t="s">
        <v>13</v>
      </c>
      <c r="C2935" s="1" t="s">
        <v>281</v>
      </c>
      <c r="D2935" s="1" t="s">
        <v>3010</v>
      </c>
      <c r="E2935" s="1" t="s">
        <v>3036</v>
      </c>
      <c r="F2935" s="1">
        <v>900</v>
      </c>
      <c r="G2935" s="1">
        <v>2.66</v>
      </c>
      <c r="H2935" s="1">
        <v>3.55</v>
      </c>
      <c r="I2935" s="2">
        <f t="shared" si="45"/>
        <v>3195</v>
      </c>
    </row>
    <row r="2936" spans="1:9" x14ac:dyDescent="0.2">
      <c r="A2936" s="6">
        <v>2011</v>
      </c>
      <c r="B2936" s="1" t="s">
        <v>13</v>
      </c>
      <c r="C2936" s="1" t="s">
        <v>281</v>
      </c>
      <c r="D2936" s="1" t="s">
        <v>3010</v>
      </c>
      <c r="E2936" s="1" t="s">
        <v>3037</v>
      </c>
      <c r="F2936" s="1">
        <v>1044</v>
      </c>
      <c r="G2936" s="1">
        <v>2.7</v>
      </c>
      <c r="H2936" s="1">
        <v>3.81</v>
      </c>
      <c r="I2936" s="2">
        <f t="shared" si="45"/>
        <v>3977.64</v>
      </c>
    </row>
    <row r="2937" spans="1:9" x14ac:dyDescent="0.2">
      <c r="A2937" s="6">
        <v>2011</v>
      </c>
      <c r="B2937" s="1" t="s">
        <v>13</v>
      </c>
      <c r="C2937" s="1" t="s">
        <v>281</v>
      </c>
      <c r="D2937" s="1" t="s">
        <v>3010</v>
      </c>
      <c r="E2937" s="1" t="s">
        <v>3038</v>
      </c>
      <c r="F2937" s="1">
        <v>1116</v>
      </c>
      <c r="G2937" s="1">
        <v>2.36</v>
      </c>
      <c r="H2937" s="1">
        <v>3.36</v>
      </c>
      <c r="I2937" s="2">
        <f t="shared" si="45"/>
        <v>3749.7599999999998</v>
      </c>
    </row>
    <row r="2938" spans="1:9" x14ac:dyDescent="0.2">
      <c r="A2938" s="6">
        <v>2011</v>
      </c>
      <c r="B2938" s="1" t="s">
        <v>13</v>
      </c>
      <c r="C2938" s="1" t="s">
        <v>281</v>
      </c>
      <c r="D2938" s="1" t="s">
        <v>3010</v>
      </c>
      <c r="E2938" s="1" t="s">
        <v>3039</v>
      </c>
      <c r="F2938" s="1">
        <v>1140</v>
      </c>
      <c r="G2938" s="1">
        <v>2.78</v>
      </c>
      <c r="H2938" s="1">
        <v>3.38</v>
      </c>
      <c r="I2938" s="2">
        <f t="shared" si="45"/>
        <v>3853.2</v>
      </c>
    </row>
    <row r="2939" spans="1:9" x14ac:dyDescent="0.2">
      <c r="A2939" s="6">
        <v>2011</v>
      </c>
      <c r="B2939" s="1" t="s">
        <v>13</v>
      </c>
      <c r="C2939" s="1" t="s">
        <v>281</v>
      </c>
      <c r="D2939" s="1" t="s">
        <v>3010</v>
      </c>
      <c r="E2939" s="1" t="s">
        <v>3040</v>
      </c>
      <c r="F2939" s="1">
        <v>744</v>
      </c>
      <c r="G2939" s="1">
        <v>2.16</v>
      </c>
      <c r="H2939" s="1">
        <v>3.31</v>
      </c>
      <c r="I2939" s="2">
        <f t="shared" si="45"/>
        <v>2462.64</v>
      </c>
    </row>
    <row r="2940" spans="1:9" x14ac:dyDescent="0.2">
      <c r="A2940" s="6">
        <v>2011</v>
      </c>
      <c r="B2940" s="1" t="s">
        <v>13</v>
      </c>
      <c r="C2940" s="1" t="s">
        <v>281</v>
      </c>
      <c r="D2940" s="1" t="s">
        <v>3010</v>
      </c>
      <c r="E2940" s="1" t="s">
        <v>3041</v>
      </c>
      <c r="F2940" s="1">
        <v>852</v>
      </c>
      <c r="G2940" s="1">
        <v>2.0299999999999998</v>
      </c>
      <c r="H2940" s="1">
        <v>3.5</v>
      </c>
      <c r="I2940" s="2">
        <f t="shared" si="45"/>
        <v>2982</v>
      </c>
    </row>
    <row r="2941" spans="1:9" x14ac:dyDescent="0.2">
      <c r="A2941" s="6">
        <v>2011</v>
      </c>
      <c r="B2941" s="1" t="s">
        <v>13</v>
      </c>
      <c r="C2941" s="1" t="s">
        <v>281</v>
      </c>
      <c r="D2941" s="1" t="s">
        <v>3010</v>
      </c>
      <c r="E2941" s="1" t="s">
        <v>3042</v>
      </c>
      <c r="F2941" s="1">
        <v>744</v>
      </c>
      <c r="G2941" s="1">
        <v>2.94</v>
      </c>
      <c r="H2941" s="1">
        <v>3.45</v>
      </c>
      <c r="I2941" s="2">
        <f t="shared" si="45"/>
        <v>2566.8000000000002</v>
      </c>
    </row>
    <row r="2942" spans="1:9" x14ac:dyDescent="0.2">
      <c r="A2942" s="6">
        <v>2011</v>
      </c>
      <c r="B2942" s="1" t="s">
        <v>13</v>
      </c>
      <c r="C2942" s="1" t="s">
        <v>281</v>
      </c>
      <c r="D2942" s="1" t="s">
        <v>3010</v>
      </c>
      <c r="E2942" s="1" t="s">
        <v>3043</v>
      </c>
      <c r="F2942" s="1">
        <v>756</v>
      </c>
      <c r="G2942" s="1">
        <v>2.39</v>
      </c>
      <c r="H2942" s="1">
        <v>3.28</v>
      </c>
      <c r="I2942" s="2">
        <f t="shared" si="45"/>
        <v>2479.6799999999998</v>
      </c>
    </row>
    <row r="2943" spans="1:9" x14ac:dyDescent="0.2">
      <c r="A2943" s="6">
        <v>2011</v>
      </c>
      <c r="B2943" s="1" t="s">
        <v>13</v>
      </c>
      <c r="C2943" s="1" t="s">
        <v>281</v>
      </c>
      <c r="D2943" s="1" t="s">
        <v>3010</v>
      </c>
      <c r="E2943" s="1" t="s">
        <v>3044</v>
      </c>
      <c r="F2943" s="1">
        <v>672</v>
      </c>
      <c r="G2943" s="1">
        <v>2.5299999999999998</v>
      </c>
      <c r="H2943" s="1">
        <v>3.67</v>
      </c>
      <c r="I2943" s="2">
        <f t="shared" si="45"/>
        <v>2466.2399999999998</v>
      </c>
    </row>
    <row r="2944" spans="1:9" x14ac:dyDescent="0.2">
      <c r="A2944" s="6">
        <v>2011</v>
      </c>
      <c r="B2944" s="1" t="s">
        <v>13</v>
      </c>
      <c r="C2944" s="1" t="s">
        <v>281</v>
      </c>
      <c r="D2944" s="1" t="s">
        <v>3010</v>
      </c>
      <c r="E2944" s="1" t="s">
        <v>3045</v>
      </c>
      <c r="F2944" s="1">
        <v>852</v>
      </c>
      <c r="G2944" s="1">
        <v>2.15</v>
      </c>
      <c r="H2944" s="1">
        <v>3.56</v>
      </c>
      <c r="I2944" s="2">
        <f t="shared" si="45"/>
        <v>3033.12</v>
      </c>
    </row>
    <row r="2945" spans="1:9" x14ac:dyDescent="0.2">
      <c r="A2945" s="6">
        <v>2011</v>
      </c>
      <c r="B2945" s="1" t="s">
        <v>13</v>
      </c>
      <c r="C2945" s="1" t="s">
        <v>281</v>
      </c>
      <c r="D2945" s="1" t="s">
        <v>3010</v>
      </c>
      <c r="E2945" s="1" t="s">
        <v>3046</v>
      </c>
      <c r="F2945" s="1">
        <v>828</v>
      </c>
      <c r="G2945" s="1">
        <v>2.2200000000000002</v>
      </c>
      <c r="H2945" s="1">
        <v>3.3</v>
      </c>
      <c r="I2945" s="2">
        <f t="shared" si="45"/>
        <v>2732.3999999999996</v>
      </c>
    </row>
    <row r="2946" spans="1:9" x14ac:dyDescent="0.2">
      <c r="A2946" s="6">
        <v>2011</v>
      </c>
      <c r="B2946" s="1" t="s">
        <v>13</v>
      </c>
      <c r="C2946" s="1" t="s">
        <v>281</v>
      </c>
      <c r="D2946" s="1" t="s">
        <v>3010</v>
      </c>
      <c r="E2946" s="1" t="s">
        <v>3047</v>
      </c>
      <c r="F2946" s="1">
        <v>912</v>
      </c>
      <c r="G2946" s="1">
        <v>2.2599999999999998</v>
      </c>
      <c r="H2946" s="1">
        <v>3.77</v>
      </c>
      <c r="I2946" s="2">
        <f t="shared" si="45"/>
        <v>3438.2400000000002</v>
      </c>
    </row>
    <row r="2947" spans="1:9" x14ac:dyDescent="0.2">
      <c r="A2947" s="6">
        <v>2011</v>
      </c>
      <c r="B2947" s="1" t="s">
        <v>13</v>
      </c>
      <c r="C2947" s="1" t="s">
        <v>281</v>
      </c>
      <c r="D2947" s="1" t="s">
        <v>3010</v>
      </c>
      <c r="E2947" s="1" t="s">
        <v>3048</v>
      </c>
      <c r="F2947" s="1">
        <v>1104</v>
      </c>
      <c r="G2947" s="1">
        <v>2.1</v>
      </c>
      <c r="H2947" s="1">
        <v>3.33</v>
      </c>
      <c r="I2947" s="2">
        <f t="shared" si="45"/>
        <v>3676.32</v>
      </c>
    </row>
    <row r="2948" spans="1:9" x14ac:dyDescent="0.2">
      <c r="A2948" s="6">
        <v>2011</v>
      </c>
      <c r="B2948" s="1" t="s">
        <v>13</v>
      </c>
      <c r="C2948" s="1" t="s">
        <v>281</v>
      </c>
      <c r="D2948" s="1" t="s">
        <v>3010</v>
      </c>
      <c r="E2948" s="1" t="s">
        <v>3049</v>
      </c>
      <c r="F2948" s="1">
        <v>1128</v>
      </c>
      <c r="G2948" s="1">
        <v>2.88</v>
      </c>
      <c r="H2948" s="1">
        <v>3.36</v>
      </c>
      <c r="I2948" s="2">
        <f t="shared" si="45"/>
        <v>3790.08</v>
      </c>
    </row>
    <row r="2949" spans="1:9" x14ac:dyDescent="0.2">
      <c r="A2949" s="6">
        <v>2011</v>
      </c>
      <c r="B2949" s="1" t="s">
        <v>13</v>
      </c>
      <c r="C2949" s="1" t="s">
        <v>281</v>
      </c>
      <c r="D2949" s="1" t="s">
        <v>3010</v>
      </c>
      <c r="E2949" s="1" t="s">
        <v>3050</v>
      </c>
      <c r="F2949" s="1">
        <v>600</v>
      </c>
      <c r="G2949" s="1">
        <v>2.94</v>
      </c>
      <c r="H2949" s="1">
        <v>3.69</v>
      </c>
      <c r="I2949" s="2">
        <f t="shared" si="45"/>
        <v>2214</v>
      </c>
    </row>
    <row r="2950" spans="1:9" x14ac:dyDescent="0.2">
      <c r="A2950" s="6">
        <v>2011</v>
      </c>
      <c r="B2950" s="1" t="s">
        <v>13</v>
      </c>
      <c r="C2950" s="1" t="s">
        <v>281</v>
      </c>
      <c r="D2950" s="1" t="s">
        <v>3010</v>
      </c>
      <c r="E2950" s="1" t="s">
        <v>3051</v>
      </c>
      <c r="F2950" s="1">
        <v>660</v>
      </c>
      <c r="G2950" s="1">
        <v>2.06</v>
      </c>
      <c r="H2950" s="1">
        <v>3.87</v>
      </c>
      <c r="I2950" s="2">
        <f t="shared" si="45"/>
        <v>2554.2000000000003</v>
      </c>
    </row>
    <row r="2951" spans="1:9" x14ac:dyDescent="0.2">
      <c r="A2951" s="6">
        <v>2011</v>
      </c>
      <c r="B2951" s="1" t="s">
        <v>13</v>
      </c>
      <c r="C2951" s="1" t="s">
        <v>281</v>
      </c>
      <c r="D2951" s="1" t="s">
        <v>3010</v>
      </c>
      <c r="E2951" s="1" t="s">
        <v>3052</v>
      </c>
      <c r="F2951" s="1">
        <v>948</v>
      </c>
      <c r="G2951" s="1">
        <v>2.56</v>
      </c>
      <c r="H2951" s="1">
        <v>3.93</v>
      </c>
      <c r="I2951" s="2">
        <f t="shared" si="45"/>
        <v>3725.6400000000003</v>
      </c>
    </row>
    <row r="2952" spans="1:9" x14ac:dyDescent="0.2">
      <c r="A2952" s="6">
        <v>2011</v>
      </c>
      <c r="B2952" s="1" t="s">
        <v>13</v>
      </c>
      <c r="C2952" s="1" t="s">
        <v>281</v>
      </c>
      <c r="D2952" s="1" t="s">
        <v>3010</v>
      </c>
      <c r="E2952" s="1" t="s">
        <v>3053</v>
      </c>
      <c r="F2952" s="1">
        <v>1200</v>
      </c>
      <c r="G2952" s="1">
        <v>2.04</v>
      </c>
      <c r="H2952" s="1">
        <v>3.65</v>
      </c>
      <c r="I2952" s="2">
        <f t="shared" si="45"/>
        <v>4380</v>
      </c>
    </row>
    <row r="2953" spans="1:9" x14ac:dyDescent="0.2">
      <c r="A2953" s="6">
        <v>2011</v>
      </c>
      <c r="B2953" s="1" t="s">
        <v>13</v>
      </c>
      <c r="C2953" s="1" t="s">
        <v>281</v>
      </c>
      <c r="D2953" s="1" t="s">
        <v>3010</v>
      </c>
      <c r="E2953" s="1" t="s">
        <v>3054</v>
      </c>
      <c r="F2953" s="1">
        <v>708</v>
      </c>
      <c r="G2953" s="1">
        <v>2.92</v>
      </c>
      <c r="H2953" s="1">
        <v>3.8</v>
      </c>
      <c r="I2953" s="2">
        <f t="shared" si="45"/>
        <v>2690.4</v>
      </c>
    </row>
    <row r="2954" spans="1:9" x14ac:dyDescent="0.2">
      <c r="A2954" s="6">
        <v>2011</v>
      </c>
      <c r="B2954" s="1" t="s">
        <v>13</v>
      </c>
      <c r="C2954" s="1" t="s">
        <v>281</v>
      </c>
      <c r="D2954" s="1" t="s">
        <v>3010</v>
      </c>
      <c r="E2954" s="1" t="s">
        <v>3055</v>
      </c>
      <c r="F2954" s="1">
        <v>708</v>
      </c>
      <c r="G2954" s="1">
        <v>2.29</v>
      </c>
      <c r="H2954" s="1">
        <v>3.43</v>
      </c>
      <c r="I2954" s="2">
        <f t="shared" si="45"/>
        <v>2428.44</v>
      </c>
    </row>
    <row r="2955" spans="1:9" x14ac:dyDescent="0.2">
      <c r="A2955" s="6">
        <v>2011</v>
      </c>
      <c r="B2955" s="1" t="s">
        <v>13</v>
      </c>
      <c r="C2955" s="1" t="s">
        <v>281</v>
      </c>
      <c r="D2955" s="1" t="s">
        <v>3010</v>
      </c>
      <c r="E2955" s="1" t="s">
        <v>3056</v>
      </c>
      <c r="F2955" s="1">
        <v>1080</v>
      </c>
      <c r="G2955" s="1">
        <v>2.62</v>
      </c>
      <c r="H2955" s="1">
        <v>3.95</v>
      </c>
      <c r="I2955" s="2">
        <f t="shared" si="45"/>
        <v>4266</v>
      </c>
    </row>
    <row r="2956" spans="1:9" x14ac:dyDescent="0.2">
      <c r="A2956" s="6">
        <v>2011</v>
      </c>
      <c r="B2956" s="1" t="s">
        <v>13</v>
      </c>
      <c r="C2956" s="1" t="s">
        <v>281</v>
      </c>
      <c r="D2956" s="1" t="s">
        <v>3010</v>
      </c>
      <c r="E2956" s="1" t="s">
        <v>3057</v>
      </c>
      <c r="F2956" s="1">
        <v>1032</v>
      </c>
      <c r="G2956" s="1">
        <v>2.75</v>
      </c>
      <c r="H2956" s="1">
        <v>3.54</v>
      </c>
      <c r="I2956" s="2">
        <f t="shared" si="45"/>
        <v>3653.28</v>
      </c>
    </row>
    <row r="2957" spans="1:9" x14ac:dyDescent="0.2">
      <c r="A2957" s="6">
        <v>2011</v>
      </c>
      <c r="B2957" s="1" t="s">
        <v>13</v>
      </c>
      <c r="C2957" s="1" t="s">
        <v>281</v>
      </c>
      <c r="D2957" s="1" t="s">
        <v>3010</v>
      </c>
      <c r="E2957" s="1" t="s">
        <v>3058</v>
      </c>
      <c r="F2957" s="1">
        <v>996</v>
      </c>
      <c r="G2957" s="1">
        <v>2.17</v>
      </c>
      <c r="H2957" s="1">
        <v>3.83</v>
      </c>
      <c r="I2957" s="2">
        <f t="shared" si="45"/>
        <v>3814.6800000000003</v>
      </c>
    </row>
    <row r="2958" spans="1:9" x14ac:dyDescent="0.2">
      <c r="A2958" s="6">
        <v>2011</v>
      </c>
      <c r="B2958" s="1" t="s">
        <v>13</v>
      </c>
      <c r="C2958" s="1" t="s">
        <v>281</v>
      </c>
      <c r="D2958" s="1" t="s">
        <v>3010</v>
      </c>
      <c r="E2958" s="1" t="s">
        <v>3059</v>
      </c>
      <c r="F2958" s="1">
        <v>984</v>
      </c>
      <c r="G2958" s="1">
        <v>2.95</v>
      </c>
      <c r="H2958" s="1">
        <v>3.49</v>
      </c>
      <c r="I2958" s="2">
        <f t="shared" si="45"/>
        <v>3434.1600000000003</v>
      </c>
    </row>
    <row r="2959" spans="1:9" x14ac:dyDescent="0.2">
      <c r="A2959" s="6">
        <v>2011</v>
      </c>
      <c r="B2959" s="1" t="s">
        <v>13</v>
      </c>
      <c r="C2959" s="1" t="s">
        <v>281</v>
      </c>
      <c r="D2959" s="1" t="s">
        <v>3010</v>
      </c>
      <c r="E2959" s="1" t="s">
        <v>3060</v>
      </c>
      <c r="F2959" s="1">
        <v>936</v>
      </c>
      <c r="G2959" s="1">
        <v>2.2799999999999998</v>
      </c>
      <c r="H2959" s="1">
        <v>3.47</v>
      </c>
      <c r="I2959" s="2">
        <f t="shared" ref="I2959:I3022" si="46">H2959 *F2959</f>
        <v>3247.92</v>
      </c>
    </row>
    <row r="2960" spans="1:9" x14ac:dyDescent="0.2">
      <c r="A2960" s="6">
        <v>2011</v>
      </c>
      <c r="B2960" s="1" t="s">
        <v>13</v>
      </c>
      <c r="C2960" s="1" t="s">
        <v>281</v>
      </c>
      <c r="D2960" s="1" t="s">
        <v>3010</v>
      </c>
      <c r="E2960" s="1" t="s">
        <v>3061</v>
      </c>
      <c r="F2960" s="1">
        <v>672</v>
      </c>
      <c r="G2960" s="1">
        <v>2.41</v>
      </c>
      <c r="H2960" s="1">
        <v>3.36</v>
      </c>
      <c r="I2960" s="2">
        <f t="shared" si="46"/>
        <v>2257.92</v>
      </c>
    </row>
    <row r="2961" spans="1:9" x14ac:dyDescent="0.2">
      <c r="A2961" s="6">
        <v>2011</v>
      </c>
      <c r="B2961" s="1" t="s">
        <v>13</v>
      </c>
      <c r="C2961" s="1" t="s">
        <v>281</v>
      </c>
      <c r="D2961" s="1" t="s">
        <v>3010</v>
      </c>
      <c r="E2961" s="1" t="s">
        <v>3062</v>
      </c>
      <c r="F2961" s="1">
        <v>1092</v>
      </c>
      <c r="G2961" s="1">
        <v>2.09</v>
      </c>
      <c r="H2961" s="1">
        <v>3.44</v>
      </c>
      <c r="I2961" s="2">
        <f t="shared" si="46"/>
        <v>3756.48</v>
      </c>
    </row>
    <row r="2962" spans="1:9" x14ac:dyDescent="0.2">
      <c r="A2962" s="6">
        <v>2011</v>
      </c>
      <c r="B2962" s="1" t="s">
        <v>13</v>
      </c>
      <c r="C2962" s="1" t="s">
        <v>281</v>
      </c>
      <c r="D2962" s="1" t="s">
        <v>3010</v>
      </c>
      <c r="E2962" s="1" t="s">
        <v>3063</v>
      </c>
      <c r="F2962" s="1">
        <v>828</v>
      </c>
      <c r="G2962" s="1">
        <v>2.61</v>
      </c>
      <c r="H2962" s="1">
        <v>3.64</v>
      </c>
      <c r="I2962" s="2">
        <f t="shared" si="46"/>
        <v>3013.92</v>
      </c>
    </row>
    <row r="2963" spans="1:9" x14ac:dyDescent="0.2">
      <c r="A2963" s="6">
        <v>2011</v>
      </c>
      <c r="B2963" s="1" t="s">
        <v>13</v>
      </c>
      <c r="C2963" s="1" t="s">
        <v>281</v>
      </c>
      <c r="D2963" s="1" t="s">
        <v>3010</v>
      </c>
      <c r="E2963" s="1" t="s">
        <v>3064</v>
      </c>
      <c r="F2963" s="1">
        <v>624</v>
      </c>
      <c r="G2963" s="1">
        <v>2.31</v>
      </c>
      <c r="H2963" s="1">
        <v>3.65</v>
      </c>
      <c r="I2963" s="2">
        <f t="shared" si="46"/>
        <v>2277.6</v>
      </c>
    </row>
    <row r="2964" spans="1:9" x14ac:dyDescent="0.2">
      <c r="A2964" s="6">
        <v>2011</v>
      </c>
      <c r="B2964" s="1" t="s">
        <v>13</v>
      </c>
      <c r="C2964" s="1" t="s">
        <v>281</v>
      </c>
      <c r="D2964" s="1" t="s">
        <v>3010</v>
      </c>
      <c r="E2964" s="1" t="s">
        <v>3065</v>
      </c>
      <c r="F2964" s="1">
        <v>888</v>
      </c>
      <c r="G2964" s="1">
        <v>2.98</v>
      </c>
      <c r="H2964" s="1">
        <v>3.72</v>
      </c>
      <c r="I2964" s="2">
        <f t="shared" si="46"/>
        <v>3303.36</v>
      </c>
    </row>
    <row r="2965" spans="1:9" x14ac:dyDescent="0.2">
      <c r="A2965" s="6">
        <v>2011</v>
      </c>
      <c r="B2965" s="1" t="s">
        <v>13</v>
      </c>
      <c r="C2965" s="1" t="s">
        <v>281</v>
      </c>
      <c r="D2965" s="1" t="s">
        <v>3010</v>
      </c>
      <c r="E2965" s="1" t="s">
        <v>3066</v>
      </c>
      <c r="F2965" s="1">
        <v>1116</v>
      </c>
      <c r="G2965" s="1">
        <v>2.83</v>
      </c>
      <c r="H2965" s="1">
        <v>3.37</v>
      </c>
      <c r="I2965" s="2">
        <f t="shared" si="46"/>
        <v>3760.92</v>
      </c>
    </row>
    <row r="2966" spans="1:9" x14ac:dyDescent="0.2">
      <c r="A2966" s="6">
        <v>2011</v>
      </c>
      <c r="B2966" s="1" t="s">
        <v>13</v>
      </c>
      <c r="C2966" s="1" t="s">
        <v>281</v>
      </c>
      <c r="D2966" s="1" t="s">
        <v>3010</v>
      </c>
      <c r="E2966" s="1" t="s">
        <v>3067</v>
      </c>
      <c r="F2966" s="1">
        <v>1056</v>
      </c>
      <c r="G2966" s="1">
        <v>2.66</v>
      </c>
      <c r="H2966" s="1">
        <v>3.93</v>
      </c>
      <c r="I2966" s="2">
        <f t="shared" si="46"/>
        <v>4150.08</v>
      </c>
    </row>
    <row r="2967" spans="1:9" x14ac:dyDescent="0.2">
      <c r="A2967" s="6">
        <v>2011</v>
      </c>
      <c r="B2967" s="1" t="s">
        <v>13</v>
      </c>
      <c r="C2967" s="1" t="s">
        <v>281</v>
      </c>
      <c r="D2967" s="1" t="s">
        <v>3010</v>
      </c>
      <c r="E2967" s="1" t="s">
        <v>3068</v>
      </c>
      <c r="F2967" s="1">
        <v>1164</v>
      </c>
      <c r="G2967" s="1">
        <v>2.42</v>
      </c>
      <c r="H2967" s="1">
        <v>3.31</v>
      </c>
      <c r="I2967" s="2">
        <f t="shared" si="46"/>
        <v>3852.84</v>
      </c>
    </row>
    <row r="2968" spans="1:9" x14ac:dyDescent="0.2">
      <c r="A2968" s="6">
        <v>2011</v>
      </c>
      <c r="B2968" s="1" t="s">
        <v>13</v>
      </c>
      <c r="C2968" s="1" t="s">
        <v>281</v>
      </c>
      <c r="D2968" s="1" t="s">
        <v>3010</v>
      </c>
      <c r="E2968" s="1" t="s">
        <v>3069</v>
      </c>
      <c r="F2968" s="1">
        <v>1128</v>
      </c>
      <c r="G2968" s="1">
        <v>2.2400000000000002</v>
      </c>
      <c r="H2968" s="1">
        <v>3.93</v>
      </c>
      <c r="I2968" s="2">
        <f t="shared" si="46"/>
        <v>4433.04</v>
      </c>
    </row>
    <row r="2969" spans="1:9" x14ac:dyDescent="0.2">
      <c r="A2969" s="6">
        <v>2011</v>
      </c>
      <c r="B2969" s="1" t="s">
        <v>13</v>
      </c>
      <c r="C2969" s="1" t="s">
        <v>281</v>
      </c>
      <c r="D2969" s="1" t="s">
        <v>3010</v>
      </c>
      <c r="E2969" s="1" t="s">
        <v>3070</v>
      </c>
      <c r="F2969" s="1">
        <v>636</v>
      </c>
      <c r="G2969" s="1">
        <v>2.4900000000000002</v>
      </c>
      <c r="H2969" s="1">
        <v>3.53</v>
      </c>
      <c r="I2969" s="2">
        <f t="shared" si="46"/>
        <v>2245.08</v>
      </c>
    </row>
    <row r="2970" spans="1:9" x14ac:dyDescent="0.2">
      <c r="A2970" s="6">
        <v>2011</v>
      </c>
      <c r="B2970" s="1" t="s">
        <v>13</v>
      </c>
      <c r="C2970" s="1" t="s">
        <v>281</v>
      </c>
      <c r="D2970" s="1" t="s">
        <v>3010</v>
      </c>
      <c r="E2970" s="1" t="s">
        <v>3071</v>
      </c>
      <c r="F2970" s="1">
        <v>1008</v>
      </c>
      <c r="G2970" s="1">
        <v>2.1800000000000002</v>
      </c>
      <c r="H2970" s="1">
        <v>3.85</v>
      </c>
      <c r="I2970" s="2">
        <f t="shared" si="46"/>
        <v>3880.8</v>
      </c>
    </row>
    <row r="2971" spans="1:9" x14ac:dyDescent="0.2">
      <c r="A2971" s="6">
        <v>2011</v>
      </c>
      <c r="B2971" s="1" t="s">
        <v>13</v>
      </c>
      <c r="C2971" s="1" t="s">
        <v>281</v>
      </c>
      <c r="D2971" s="1" t="s">
        <v>3010</v>
      </c>
      <c r="E2971" s="1" t="s">
        <v>3072</v>
      </c>
      <c r="F2971" s="1">
        <v>780</v>
      </c>
      <c r="G2971" s="1">
        <v>2.27</v>
      </c>
      <c r="H2971" s="1">
        <v>3.48</v>
      </c>
      <c r="I2971" s="2">
        <f t="shared" si="46"/>
        <v>2714.4</v>
      </c>
    </row>
    <row r="2972" spans="1:9" x14ac:dyDescent="0.2">
      <c r="A2972" s="6">
        <v>2011</v>
      </c>
      <c r="B2972" s="1" t="s">
        <v>13</v>
      </c>
      <c r="C2972" s="1" t="s">
        <v>281</v>
      </c>
      <c r="D2972" s="1" t="s">
        <v>3010</v>
      </c>
      <c r="E2972" s="1" t="s">
        <v>3073</v>
      </c>
      <c r="F2972" s="1">
        <v>864</v>
      </c>
      <c r="G2972" s="1">
        <v>2.82</v>
      </c>
      <c r="H2972" s="1">
        <v>3.33</v>
      </c>
      <c r="I2972" s="2">
        <f t="shared" si="46"/>
        <v>2877.12</v>
      </c>
    </row>
    <row r="2973" spans="1:9" x14ac:dyDescent="0.2">
      <c r="A2973" s="6">
        <v>2011</v>
      </c>
      <c r="B2973" s="1" t="s">
        <v>13</v>
      </c>
      <c r="C2973" s="1" t="s">
        <v>281</v>
      </c>
      <c r="D2973" s="1" t="s">
        <v>3010</v>
      </c>
      <c r="E2973" s="1" t="s">
        <v>3074</v>
      </c>
      <c r="F2973" s="1">
        <v>780</v>
      </c>
      <c r="G2973" s="1">
        <v>2.56</v>
      </c>
      <c r="H2973" s="1">
        <v>3.77</v>
      </c>
      <c r="I2973" s="2">
        <f t="shared" si="46"/>
        <v>2940.6</v>
      </c>
    </row>
    <row r="2974" spans="1:9" x14ac:dyDescent="0.2">
      <c r="A2974" s="6">
        <v>2011</v>
      </c>
      <c r="B2974" s="1" t="s">
        <v>13</v>
      </c>
      <c r="C2974" s="1" t="s">
        <v>281</v>
      </c>
      <c r="D2974" s="1" t="s">
        <v>3010</v>
      </c>
      <c r="E2974" s="1" t="s">
        <v>3075</v>
      </c>
      <c r="F2974" s="1">
        <v>1008</v>
      </c>
      <c r="G2974" s="1">
        <v>2.99</v>
      </c>
      <c r="H2974" s="1">
        <v>3.81</v>
      </c>
      <c r="I2974" s="2">
        <f t="shared" si="46"/>
        <v>3840.48</v>
      </c>
    </row>
    <row r="2975" spans="1:9" x14ac:dyDescent="0.2">
      <c r="A2975" s="6">
        <v>2011</v>
      </c>
      <c r="B2975" s="1" t="s">
        <v>13</v>
      </c>
      <c r="C2975" s="1" t="s">
        <v>281</v>
      </c>
      <c r="D2975" s="1" t="s">
        <v>3010</v>
      </c>
      <c r="E2975" s="1" t="s">
        <v>3076</v>
      </c>
      <c r="F2975" s="1">
        <v>876</v>
      </c>
      <c r="G2975" s="1">
        <v>2.84</v>
      </c>
      <c r="H2975" s="1">
        <v>4</v>
      </c>
      <c r="I2975" s="2">
        <f t="shared" si="46"/>
        <v>3504</v>
      </c>
    </row>
    <row r="2976" spans="1:9" x14ac:dyDescent="0.2">
      <c r="A2976" s="6">
        <v>2011</v>
      </c>
      <c r="B2976" s="1" t="s">
        <v>13</v>
      </c>
      <c r="C2976" s="1" t="s">
        <v>281</v>
      </c>
      <c r="D2976" s="1" t="s">
        <v>3010</v>
      </c>
      <c r="E2976" s="1" t="s">
        <v>3077</v>
      </c>
      <c r="F2976" s="1">
        <v>780</v>
      </c>
      <c r="G2976" s="1">
        <v>2.14</v>
      </c>
      <c r="H2976" s="1">
        <v>3.31</v>
      </c>
      <c r="I2976" s="2">
        <f t="shared" si="46"/>
        <v>2581.8000000000002</v>
      </c>
    </row>
    <row r="2977" spans="1:9" x14ac:dyDescent="0.2">
      <c r="A2977" s="6">
        <v>2011</v>
      </c>
      <c r="B2977" s="1" t="s">
        <v>13</v>
      </c>
      <c r="C2977" s="1" t="s">
        <v>281</v>
      </c>
      <c r="D2977" s="1" t="s">
        <v>3010</v>
      </c>
      <c r="E2977" s="1" t="s">
        <v>3078</v>
      </c>
      <c r="F2977" s="1">
        <v>1008</v>
      </c>
      <c r="G2977" s="1">
        <v>2.09</v>
      </c>
      <c r="H2977" s="1">
        <v>3.98</v>
      </c>
      <c r="I2977" s="2">
        <f t="shared" si="46"/>
        <v>4011.84</v>
      </c>
    </row>
    <row r="2978" spans="1:9" x14ac:dyDescent="0.2">
      <c r="A2978" s="6">
        <v>2011</v>
      </c>
      <c r="B2978" s="1" t="s">
        <v>13</v>
      </c>
      <c r="C2978" s="1" t="s">
        <v>281</v>
      </c>
      <c r="D2978" s="1" t="s">
        <v>3010</v>
      </c>
      <c r="E2978" s="1" t="s">
        <v>3079</v>
      </c>
      <c r="F2978" s="1">
        <v>708</v>
      </c>
      <c r="G2978" s="1">
        <v>2.5299999999999998</v>
      </c>
      <c r="H2978" s="1">
        <v>3.32</v>
      </c>
      <c r="I2978" s="2">
        <f t="shared" si="46"/>
        <v>2350.56</v>
      </c>
    </row>
    <row r="2979" spans="1:9" x14ac:dyDescent="0.2">
      <c r="A2979" s="6">
        <v>2011</v>
      </c>
      <c r="B2979" s="1" t="s">
        <v>13</v>
      </c>
      <c r="C2979" s="1" t="s">
        <v>281</v>
      </c>
      <c r="D2979" s="1" t="s">
        <v>3010</v>
      </c>
      <c r="E2979" s="1" t="s">
        <v>3080</v>
      </c>
      <c r="F2979" s="1">
        <v>816</v>
      </c>
      <c r="G2979" s="1">
        <v>2.6</v>
      </c>
      <c r="H2979" s="1">
        <v>3.84</v>
      </c>
      <c r="I2979" s="2">
        <f t="shared" si="46"/>
        <v>3133.44</v>
      </c>
    </row>
    <row r="2980" spans="1:9" x14ac:dyDescent="0.2">
      <c r="A2980" s="6">
        <v>2011</v>
      </c>
      <c r="B2980" s="1" t="s">
        <v>13</v>
      </c>
      <c r="C2980" s="1" t="s">
        <v>281</v>
      </c>
      <c r="D2980" s="1" t="s">
        <v>3010</v>
      </c>
      <c r="E2980" s="1" t="s">
        <v>3081</v>
      </c>
      <c r="F2980" s="1">
        <v>972</v>
      </c>
      <c r="G2980" s="1">
        <v>2.0499999999999998</v>
      </c>
      <c r="H2980" s="1">
        <v>3.52</v>
      </c>
      <c r="I2980" s="2">
        <f t="shared" si="46"/>
        <v>3421.44</v>
      </c>
    </row>
    <row r="2981" spans="1:9" x14ac:dyDescent="0.2">
      <c r="A2981" s="6">
        <v>2011</v>
      </c>
      <c r="B2981" s="1" t="s">
        <v>13</v>
      </c>
      <c r="C2981" s="1" t="s">
        <v>281</v>
      </c>
      <c r="D2981" s="1" t="s">
        <v>3010</v>
      </c>
      <c r="E2981" s="1" t="s">
        <v>3082</v>
      </c>
      <c r="F2981" s="1">
        <v>852</v>
      </c>
      <c r="G2981" s="1">
        <v>2.77</v>
      </c>
      <c r="H2981" s="1">
        <v>3.37</v>
      </c>
      <c r="I2981" s="2">
        <f t="shared" si="46"/>
        <v>2871.2400000000002</v>
      </c>
    </row>
    <row r="2982" spans="1:9" x14ac:dyDescent="0.2">
      <c r="A2982" s="6">
        <v>2011</v>
      </c>
      <c r="B2982" s="1" t="s">
        <v>13</v>
      </c>
      <c r="C2982" s="1" t="s">
        <v>281</v>
      </c>
      <c r="D2982" s="1" t="s">
        <v>3010</v>
      </c>
      <c r="E2982" s="1" t="s">
        <v>3083</v>
      </c>
      <c r="F2982" s="1">
        <v>840</v>
      </c>
      <c r="G2982" s="1">
        <v>2.72</v>
      </c>
      <c r="H2982" s="1">
        <v>3.95</v>
      </c>
      <c r="I2982" s="2">
        <f t="shared" si="46"/>
        <v>3318</v>
      </c>
    </row>
    <row r="2983" spans="1:9" x14ac:dyDescent="0.2">
      <c r="A2983" s="6">
        <v>2011</v>
      </c>
      <c r="B2983" s="1" t="s">
        <v>13</v>
      </c>
      <c r="C2983" s="1" t="s">
        <v>281</v>
      </c>
      <c r="D2983" s="1" t="s">
        <v>3010</v>
      </c>
      <c r="E2983" s="1" t="s">
        <v>3084</v>
      </c>
      <c r="F2983" s="1">
        <v>1056</v>
      </c>
      <c r="G2983" s="1">
        <v>2.85</v>
      </c>
      <c r="H2983" s="1">
        <v>3.96</v>
      </c>
      <c r="I2983" s="2">
        <f t="shared" si="46"/>
        <v>4181.76</v>
      </c>
    </row>
    <row r="2984" spans="1:9" x14ac:dyDescent="0.2">
      <c r="A2984" s="6">
        <v>2011</v>
      </c>
      <c r="B2984" s="1" t="s">
        <v>13</v>
      </c>
      <c r="C2984" s="1" t="s">
        <v>281</v>
      </c>
      <c r="D2984" s="1" t="s">
        <v>3010</v>
      </c>
      <c r="E2984" s="1" t="s">
        <v>3085</v>
      </c>
      <c r="F2984" s="1">
        <v>792</v>
      </c>
      <c r="G2984" s="1">
        <v>2.23</v>
      </c>
      <c r="H2984" s="1">
        <v>3.82</v>
      </c>
      <c r="I2984" s="2">
        <f t="shared" si="46"/>
        <v>3025.44</v>
      </c>
    </row>
    <row r="2985" spans="1:9" x14ac:dyDescent="0.2">
      <c r="A2985" s="6">
        <v>2011</v>
      </c>
      <c r="B2985" s="1" t="s">
        <v>13</v>
      </c>
      <c r="C2985" s="1" t="s">
        <v>281</v>
      </c>
      <c r="D2985" s="1" t="s">
        <v>3010</v>
      </c>
      <c r="E2985" s="1" t="s">
        <v>3086</v>
      </c>
      <c r="F2985" s="1">
        <v>1188</v>
      </c>
      <c r="G2985" s="1">
        <v>2.4300000000000002</v>
      </c>
      <c r="H2985" s="1">
        <v>3.39</v>
      </c>
      <c r="I2985" s="2">
        <f t="shared" si="46"/>
        <v>4027.32</v>
      </c>
    </row>
    <row r="2986" spans="1:9" x14ac:dyDescent="0.2">
      <c r="A2986" s="6">
        <v>2011</v>
      </c>
      <c r="B2986" s="1" t="s">
        <v>13</v>
      </c>
      <c r="C2986" s="1" t="s">
        <v>281</v>
      </c>
      <c r="D2986" s="1" t="s">
        <v>3010</v>
      </c>
      <c r="E2986" s="1" t="s">
        <v>3087</v>
      </c>
      <c r="F2986" s="1">
        <v>1068</v>
      </c>
      <c r="G2986" s="1">
        <v>2.33</v>
      </c>
      <c r="H2986" s="1">
        <v>3.88</v>
      </c>
      <c r="I2986" s="2">
        <f t="shared" si="46"/>
        <v>4143.84</v>
      </c>
    </row>
    <row r="2987" spans="1:9" x14ac:dyDescent="0.2">
      <c r="A2987" s="6">
        <v>2011</v>
      </c>
      <c r="B2987" s="1" t="s">
        <v>13</v>
      </c>
      <c r="C2987" s="1" t="s">
        <v>281</v>
      </c>
      <c r="D2987" s="1" t="s">
        <v>3010</v>
      </c>
      <c r="E2987" s="1" t="s">
        <v>3088</v>
      </c>
      <c r="F2987" s="1">
        <v>624</v>
      </c>
      <c r="G2987" s="1">
        <v>2.56</v>
      </c>
      <c r="H2987" s="1">
        <v>3.45</v>
      </c>
      <c r="I2987" s="2">
        <f t="shared" si="46"/>
        <v>2152.8000000000002</v>
      </c>
    </row>
    <row r="2988" spans="1:9" x14ac:dyDescent="0.2">
      <c r="A2988" s="6">
        <v>2011</v>
      </c>
      <c r="B2988" s="1" t="s">
        <v>13</v>
      </c>
      <c r="C2988" s="1" t="s">
        <v>281</v>
      </c>
      <c r="D2988" s="1" t="s">
        <v>3010</v>
      </c>
      <c r="E2988" s="1" t="s">
        <v>3089</v>
      </c>
      <c r="F2988" s="1">
        <v>1164</v>
      </c>
      <c r="G2988" s="1">
        <v>2.64</v>
      </c>
      <c r="H2988" s="1">
        <v>3.22</v>
      </c>
      <c r="I2988" s="2">
        <f t="shared" si="46"/>
        <v>3748.0800000000004</v>
      </c>
    </row>
    <row r="2989" spans="1:9" x14ac:dyDescent="0.2">
      <c r="A2989" s="6">
        <v>2011</v>
      </c>
      <c r="B2989" s="1" t="s">
        <v>13</v>
      </c>
      <c r="C2989" s="1" t="s">
        <v>281</v>
      </c>
      <c r="D2989" s="1" t="s">
        <v>3010</v>
      </c>
      <c r="E2989" s="1" t="s">
        <v>3090</v>
      </c>
      <c r="F2989" s="1">
        <v>984</v>
      </c>
      <c r="G2989" s="1">
        <v>2.61</v>
      </c>
      <c r="H2989" s="1">
        <v>3.84</v>
      </c>
      <c r="I2989" s="2">
        <f t="shared" si="46"/>
        <v>3778.56</v>
      </c>
    </row>
    <row r="2990" spans="1:9" x14ac:dyDescent="0.2">
      <c r="A2990" s="6">
        <v>2011</v>
      </c>
      <c r="B2990" s="1" t="s">
        <v>13</v>
      </c>
      <c r="C2990" s="1" t="s">
        <v>281</v>
      </c>
      <c r="D2990" s="1" t="s">
        <v>3010</v>
      </c>
      <c r="E2990" s="1" t="s">
        <v>3091</v>
      </c>
      <c r="F2990" s="1">
        <v>1152</v>
      </c>
      <c r="G2990" s="1">
        <v>2.5099999999999998</v>
      </c>
      <c r="H2990" s="1">
        <v>3.49</v>
      </c>
      <c r="I2990" s="2">
        <f t="shared" si="46"/>
        <v>4020.4800000000005</v>
      </c>
    </row>
    <row r="2991" spans="1:9" x14ac:dyDescent="0.2">
      <c r="A2991" s="6">
        <v>2011</v>
      </c>
      <c r="B2991" s="1" t="s">
        <v>13</v>
      </c>
      <c r="C2991" s="1" t="s">
        <v>281</v>
      </c>
      <c r="D2991" s="1" t="s">
        <v>3010</v>
      </c>
      <c r="E2991" s="1" t="s">
        <v>3092</v>
      </c>
      <c r="F2991" s="1">
        <v>900</v>
      </c>
      <c r="G2991" s="1">
        <v>2.23</v>
      </c>
      <c r="H2991" s="1">
        <v>3.53</v>
      </c>
      <c r="I2991" s="2">
        <f t="shared" si="46"/>
        <v>3177</v>
      </c>
    </row>
    <row r="2992" spans="1:9" x14ac:dyDescent="0.2">
      <c r="A2992" s="6">
        <v>2011</v>
      </c>
      <c r="B2992" s="1" t="s">
        <v>13</v>
      </c>
      <c r="C2992" s="1" t="s">
        <v>281</v>
      </c>
      <c r="D2992" s="1" t="s">
        <v>3010</v>
      </c>
      <c r="E2992" s="1" t="s">
        <v>3093</v>
      </c>
      <c r="F2992" s="1">
        <v>768</v>
      </c>
      <c r="G2992" s="1">
        <v>2.84</v>
      </c>
      <c r="H2992" s="1">
        <v>3.45</v>
      </c>
      <c r="I2992" s="2">
        <f t="shared" si="46"/>
        <v>2649.6000000000004</v>
      </c>
    </row>
    <row r="2993" spans="1:9" x14ac:dyDescent="0.2">
      <c r="A2993" s="6">
        <v>2011</v>
      </c>
      <c r="B2993" s="1" t="s">
        <v>13</v>
      </c>
      <c r="C2993" s="1" t="s">
        <v>281</v>
      </c>
      <c r="D2993" s="1" t="s">
        <v>3010</v>
      </c>
      <c r="E2993" s="1" t="s">
        <v>3094</v>
      </c>
      <c r="F2993" s="1">
        <v>984</v>
      </c>
      <c r="G2993" s="1">
        <v>2.2400000000000002</v>
      </c>
      <c r="H2993" s="1">
        <v>3.46</v>
      </c>
      <c r="I2993" s="2">
        <f t="shared" si="46"/>
        <v>3404.64</v>
      </c>
    </row>
    <row r="2994" spans="1:9" x14ac:dyDescent="0.2">
      <c r="A2994" s="6">
        <v>2011</v>
      </c>
      <c r="B2994" s="1" t="s">
        <v>13</v>
      </c>
      <c r="C2994" s="1" t="s">
        <v>281</v>
      </c>
      <c r="D2994" s="1" t="s">
        <v>3010</v>
      </c>
      <c r="E2994" s="1" t="s">
        <v>3095</v>
      </c>
      <c r="F2994" s="1">
        <v>852</v>
      </c>
      <c r="G2994" s="1">
        <v>2.09</v>
      </c>
      <c r="H2994" s="1">
        <v>4</v>
      </c>
      <c r="I2994" s="2">
        <f t="shared" si="46"/>
        <v>3408</v>
      </c>
    </row>
    <row r="2995" spans="1:9" x14ac:dyDescent="0.2">
      <c r="A2995" s="6">
        <v>2011</v>
      </c>
      <c r="B2995" s="1" t="s">
        <v>13</v>
      </c>
      <c r="C2995" s="1" t="s">
        <v>281</v>
      </c>
      <c r="D2995" s="1" t="s">
        <v>3010</v>
      </c>
      <c r="E2995" s="1" t="s">
        <v>3096</v>
      </c>
      <c r="F2995" s="1">
        <v>1092</v>
      </c>
      <c r="G2995" s="1">
        <v>2.65</v>
      </c>
      <c r="H2995" s="1">
        <v>3.34</v>
      </c>
      <c r="I2995" s="2">
        <f t="shared" si="46"/>
        <v>3647.2799999999997</v>
      </c>
    </row>
    <row r="2996" spans="1:9" x14ac:dyDescent="0.2">
      <c r="A2996" s="6">
        <v>2011</v>
      </c>
      <c r="B2996" s="1" t="s">
        <v>13</v>
      </c>
      <c r="C2996" s="1" t="s">
        <v>281</v>
      </c>
      <c r="D2996" s="1" t="s">
        <v>3010</v>
      </c>
      <c r="E2996" s="1" t="s">
        <v>3097</v>
      </c>
      <c r="F2996" s="1">
        <v>1092</v>
      </c>
      <c r="G2996" s="1">
        <v>2.62</v>
      </c>
      <c r="H2996" s="1">
        <v>3.26</v>
      </c>
      <c r="I2996" s="2">
        <f t="shared" si="46"/>
        <v>3559.9199999999996</v>
      </c>
    </row>
    <row r="2997" spans="1:9" x14ac:dyDescent="0.2">
      <c r="A2997" s="6">
        <v>2011</v>
      </c>
      <c r="B2997" s="1" t="s">
        <v>13</v>
      </c>
      <c r="C2997" s="1" t="s">
        <v>281</v>
      </c>
      <c r="D2997" s="1" t="s">
        <v>3010</v>
      </c>
      <c r="E2997" s="1" t="s">
        <v>3098</v>
      </c>
      <c r="F2997" s="1">
        <v>708</v>
      </c>
      <c r="G2997" s="1">
        <v>2.02</v>
      </c>
      <c r="H2997" s="1">
        <v>3.89</v>
      </c>
      <c r="I2997" s="2">
        <f t="shared" si="46"/>
        <v>2754.12</v>
      </c>
    </row>
    <row r="2998" spans="1:9" x14ac:dyDescent="0.2">
      <c r="A2998" s="6">
        <v>2011</v>
      </c>
      <c r="B2998" s="1" t="s">
        <v>13</v>
      </c>
      <c r="C2998" s="1" t="s">
        <v>281</v>
      </c>
      <c r="D2998" s="1" t="s">
        <v>3010</v>
      </c>
      <c r="E2998" s="1" t="s">
        <v>3099</v>
      </c>
      <c r="F2998" s="1">
        <v>996</v>
      </c>
      <c r="G2998" s="1">
        <v>2.66</v>
      </c>
      <c r="H2998" s="1">
        <v>3.5</v>
      </c>
      <c r="I2998" s="2">
        <f t="shared" si="46"/>
        <v>3486</v>
      </c>
    </row>
    <row r="2999" spans="1:9" x14ac:dyDescent="0.2">
      <c r="A2999" s="6">
        <v>2011</v>
      </c>
      <c r="B2999" s="1" t="s">
        <v>13</v>
      </c>
      <c r="C2999" s="1" t="s">
        <v>281</v>
      </c>
      <c r="D2999" s="1" t="s">
        <v>3010</v>
      </c>
      <c r="E2999" s="1" t="s">
        <v>3100</v>
      </c>
      <c r="F2999" s="1">
        <v>732</v>
      </c>
      <c r="G2999" s="1">
        <v>2.57</v>
      </c>
      <c r="H2999" s="1">
        <v>3.47</v>
      </c>
      <c r="I2999" s="2">
        <f t="shared" si="46"/>
        <v>2540.04</v>
      </c>
    </row>
    <row r="3000" spans="1:9" x14ac:dyDescent="0.2">
      <c r="A3000" s="6">
        <v>2011</v>
      </c>
      <c r="B3000" s="1" t="s">
        <v>13</v>
      </c>
      <c r="C3000" s="1" t="s">
        <v>281</v>
      </c>
      <c r="D3000" s="1" t="s">
        <v>3010</v>
      </c>
      <c r="E3000" s="1" t="s">
        <v>3101</v>
      </c>
      <c r="F3000" s="1">
        <v>1188</v>
      </c>
      <c r="G3000" s="1">
        <v>2.2400000000000002</v>
      </c>
      <c r="H3000" s="1">
        <v>3.58</v>
      </c>
      <c r="I3000" s="2">
        <f t="shared" si="46"/>
        <v>4253.04</v>
      </c>
    </row>
    <row r="3001" spans="1:9" x14ac:dyDescent="0.2">
      <c r="A3001" s="6">
        <v>2011</v>
      </c>
      <c r="B3001" s="1" t="s">
        <v>13</v>
      </c>
      <c r="C3001" s="1" t="s">
        <v>281</v>
      </c>
      <c r="D3001" s="1" t="s">
        <v>3010</v>
      </c>
      <c r="E3001" s="1" t="s">
        <v>3102</v>
      </c>
      <c r="F3001" s="1">
        <v>936</v>
      </c>
      <c r="G3001" s="1">
        <v>2.67</v>
      </c>
      <c r="H3001" s="1">
        <v>3.31</v>
      </c>
      <c r="I3001" s="2">
        <f t="shared" si="46"/>
        <v>3098.16</v>
      </c>
    </row>
    <row r="3002" spans="1:9" x14ac:dyDescent="0.2">
      <c r="A3002" s="6">
        <v>2011</v>
      </c>
      <c r="B3002" s="1" t="s">
        <v>13</v>
      </c>
      <c r="C3002" s="1" t="s">
        <v>281</v>
      </c>
      <c r="D3002" s="1" t="s">
        <v>3010</v>
      </c>
      <c r="E3002" s="1" t="s">
        <v>3103</v>
      </c>
      <c r="F3002" s="1">
        <v>996</v>
      </c>
      <c r="G3002" s="1">
        <v>2.34</v>
      </c>
      <c r="H3002" s="1">
        <v>3.87</v>
      </c>
      <c r="I3002" s="2">
        <f t="shared" si="46"/>
        <v>3854.52</v>
      </c>
    </row>
    <row r="3003" spans="1:9" x14ac:dyDescent="0.2">
      <c r="A3003" s="6">
        <v>2011</v>
      </c>
      <c r="B3003" s="1" t="s">
        <v>13</v>
      </c>
      <c r="C3003" s="1" t="s">
        <v>281</v>
      </c>
      <c r="D3003" s="1" t="s">
        <v>3010</v>
      </c>
      <c r="E3003" s="1" t="s">
        <v>3104</v>
      </c>
      <c r="F3003" s="1">
        <v>1164</v>
      </c>
      <c r="G3003" s="1">
        <v>2.98</v>
      </c>
      <c r="H3003" s="1">
        <v>3.2</v>
      </c>
      <c r="I3003" s="2">
        <f t="shared" si="46"/>
        <v>3724.8</v>
      </c>
    </row>
    <row r="3004" spans="1:9" x14ac:dyDescent="0.2">
      <c r="A3004" s="6">
        <v>2011</v>
      </c>
      <c r="B3004" s="1" t="s">
        <v>13</v>
      </c>
      <c r="C3004" s="1" t="s">
        <v>281</v>
      </c>
      <c r="D3004" s="1" t="s">
        <v>3010</v>
      </c>
      <c r="E3004" s="1" t="s">
        <v>3105</v>
      </c>
      <c r="F3004" s="1">
        <v>756</v>
      </c>
      <c r="G3004" s="1">
        <v>2.95</v>
      </c>
      <c r="H3004" s="1">
        <v>3.95</v>
      </c>
      <c r="I3004" s="2">
        <f t="shared" si="46"/>
        <v>2986.2000000000003</v>
      </c>
    </row>
    <row r="3005" spans="1:9" x14ac:dyDescent="0.2">
      <c r="A3005" s="6">
        <v>2011</v>
      </c>
      <c r="B3005" s="1" t="s">
        <v>13</v>
      </c>
      <c r="C3005" s="1" t="s">
        <v>281</v>
      </c>
      <c r="D3005" s="1" t="s">
        <v>3010</v>
      </c>
      <c r="E3005" s="1" t="s">
        <v>3106</v>
      </c>
      <c r="F3005" s="1">
        <v>816</v>
      </c>
      <c r="G3005" s="1">
        <v>2.0699999999999998</v>
      </c>
      <c r="H3005" s="1">
        <v>3.33</v>
      </c>
      <c r="I3005" s="2">
        <f t="shared" si="46"/>
        <v>2717.28</v>
      </c>
    </row>
    <row r="3006" spans="1:9" x14ac:dyDescent="0.2">
      <c r="A3006" s="6">
        <v>2011</v>
      </c>
      <c r="B3006" s="1" t="s">
        <v>13</v>
      </c>
      <c r="C3006" s="1" t="s">
        <v>281</v>
      </c>
      <c r="D3006" s="1" t="s">
        <v>3010</v>
      </c>
      <c r="E3006" s="1" t="s">
        <v>3107</v>
      </c>
      <c r="F3006" s="1">
        <v>1128</v>
      </c>
      <c r="G3006" s="1">
        <v>2.42</v>
      </c>
      <c r="H3006" s="1">
        <v>3.7</v>
      </c>
      <c r="I3006" s="2">
        <f t="shared" si="46"/>
        <v>4173.6000000000004</v>
      </c>
    </row>
    <row r="3007" spans="1:9" x14ac:dyDescent="0.2">
      <c r="A3007" s="6">
        <v>2011</v>
      </c>
      <c r="B3007" s="1" t="s">
        <v>13</v>
      </c>
      <c r="C3007" s="1" t="s">
        <v>281</v>
      </c>
      <c r="D3007" s="1" t="s">
        <v>3010</v>
      </c>
      <c r="E3007" s="1" t="s">
        <v>3108</v>
      </c>
      <c r="F3007" s="1">
        <v>600</v>
      </c>
      <c r="G3007" s="1">
        <v>2.19</v>
      </c>
      <c r="H3007" s="1">
        <v>3.34</v>
      </c>
      <c r="I3007" s="2">
        <f t="shared" si="46"/>
        <v>2004</v>
      </c>
    </row>
    <row r="3008" spans="1:9" x14ac:dyDescent="0.2">
      <c r="A3008" s="6">
        <v>2011</v>
      </c>
      <c r="B3008" s="1" t="s">
        <v>13</v>
      </c>
      <c r="C3008" s="1" t="s">
        <v>281</v>
      </c>
      <c r="D3008" s="1" t="s">
        <v>3010</v>
      </c>
      <c r="E3008" s="1" t="s">
        <v>3109</v>
      </c>
      <c r="F3008" s="1">
        <v>984</v>
      </c>
      <c r="G3008" s="1">
        <v>2.17</v>
      </c>
      <c r="H3008" s="1">
        <v>3.37</v>
      </c>
      <c r="I3008" s="2">
        <f t="shared" si="46"/>
        <v>3316.08</v>
      </c>
    </row>
    <row r="3009" spans="1:9" x14ac:dyDescent="0.2">
      <c r="A3009" s="6">
        <v>2011</v>
      </c>
      <c r="B3009" s="1" t="s">
        <v>13</v>
      </c>
      <c r="C3009" s="1" t="s">
        <v>281</v>
      </c>
      <c r="D3009" s="1" t="s">
        <v>3010</v>
      </c>
      <c r="E3009" s="1" t="s">
        <v>3110</v>
      </c>
      <c r="F3009" s="1">
        <v>1152</v>
      </c>
      <c r="G3009" s="1">
        <v>2.1</v>
      </c>
      <c r="H3009" s="1">
        <v>3.47</v>
      </c>
      <c r="I3009" s="2">
        <f t="shared" si="46"/>
        <v>3997.44</v>
      </c>
    </row>
    <row r="3010" spans="1:9" x14ac:dyDescent="0.2">
      <c r="A3010" s="6">
        <v>2011</v>
      </c>
      <c r="B3010" s="1" t="s">
        <v>13</v>
      </c>
      <c r="C3010" s="1" t="s">
        <v>281</v>
      </c>
      <c r="D3010" s="1" t="s">
        <v>3010</v>
      </c>
      <c r="E3010" s="1" t="s">
        <v>3111</v>
      </c>
      <c r="F3010" s="1">
        <v>696</v>
      </c>
      <c r="G3010" s="1">
        <v>2.2599999999999998</v>
      </c>
      <c r="H3010" s="1">
        <v>3.89</v>
      </c>
      <c r="I3010" s="2">
        <f t="shared" si="46"/>
        <v>2707.44</v>
      </c>
    </row>
    <row r="3011" spans="1:9" x14ac:dyDescent="0.2">
      <c r="A3011" s="6">
        <v>2011</v>
      </c>
      <c r="B3011" s="1" t="s">
        <v>13</v>
      </c>
      <c r="C3011" s="1" t="s">
        <v>281</v>
      </c>
      <c r="D3011" s="1" t="s">
        <v>3010</v>
      </c>
      <c r="E3011" s="1" t="s">
        <v>3112</v>
      </c>
      <c r="F3011" s="1">
        <v>756</v>
      </c>
      <c r="G3011" s="1">
        <v>2.37</v>
      </c>
      <c r="H3011" s="1">
        <v>3.4</v>
      </c>
      <c r="I3011" s="2">
        <f t="shared" si="46"/>
        <v>2570.4</v>
      </c>
    </row>
    <row r="3012" spans="1:9" x14ac:dyDescent="0.2">
      <c r="A3012" s="6">
        <v>2011</v>
      </c>
      <c r="B3012" s="1" t="s">
        <v>13</v>
      </c>
      <c r="C3012" s="1" t="s">
        <v>281</v>
      </c>
      <c r="D3012" s="1" t="s">
        <v>3010</v>
      </c>
      <c r="E3012" s="1" t="s">
        <v>3113</v>
      </c>
      <c r="F3012" s="1">
        <v>756</v>
      </c>
      <c r="G3012" s="1">
        <v>2.4500000000000002</v>
      </c>
      <c r="H3012" s="1">
        <v>3.45</v>
      </c>
      <c r="I3012" s="2">
        <f t="shared" si="46"/>
        <v>2608.2000000000003</v>
      </c>
    </row>
    <row r="3013" spans="1:9" x14ac:dyDescent="0.2">
      <c r="A3013" s="6">
        <v>2011</v>
      </c>
      <c r="B3013" s="1" t="s">
        <v>13</v>
      </c>
      <c r="C3013" s="1" t="s">
        <v>281</v>
      </c>
      <c r="D3013" s="1" t="s">
        <v>3010</v>
      </c>
      <c r="E3013" s="1" t="s">
        <v>3114</v>
      </c>
      <c r="F3013" s="1">
        <v>1068</v>
      </c>
      <c r="G3013" s="1">
        <v>2.82</v>
      </c>
      <c r="H3013" s="1">
        <v>3.87</v>
      </c>
      <c r="I3013" s="2">
        <f t="shared" si="46"/>
        <v>4133.16</v>
      </c>
    </row>
    <row r="3014" spans="1:9" x14ac:dyDescent="0.2">
      <c r="A3014" s="6">
        <v>2011</v>
      </c>
      <c r="B3014" s="1" t="s">
        <v>13</v>
      </c>
      <c r="C3014" s="1" t="s">
        <v>281</v>
      </c>
      <c r="D3014" s="1" t="s">
        <v>3010</v>
      </c>
      <c r="E3014" s="1" t="s">
        <v>3115</v>
      </c>
      <c r="F3014" s="1">
        <v>1020</v>
      </c>
      <c r="G3014" s="1">
        <v>2.76</v>
      </c>
      <c r="H3014" s="1">
        <v>3.87</v>
      </c>
      <c r="I3014" s="2">
        <f t="shared" si="46"/>
        <v>3947.4</v>
      </c>
    </row>
    <row r="3015" spans="1:9" x14ac:dyDescent="0.2">
      <c r="A3015" s="6">
        <v>2011</v>
      </c>
      <c r="B3015" s="1" t="s">
        <v>13</v>
      </c>
      <c r="C3015" s="1" t="s">
        <v>281</v>
      </c>
      <c r="D3015" s="1" t="s">
        <v>3010</v>
      </c>
      <c r="E3015" s="1" t="s">
        <v>3116</v>
      </c>
      <c r="F3015" s="1">
        <v>600</v>
      </c>
      <c r="G3015" s="1">
        <v>2.2599999999999998</v>
      </c>
      <c r="H3015" s="1">
        <v>3.34</v>
      </c>
      <c r="I3015" s="2">
        <f t="shared" si="46"/>
        <v>2004</v>
      </c>
    </row>
    <row r="3016" spans="1:9" x14ac:dyDescent="0.2">
      <c r="A3016" s="6">
        <v>2011</v>
      </c>
      <c r="B3016" s="1" t="s">
        <v>13</v>
      </c>
      <c r="C3016" s="1" t="s">
        <v>281</v>
      </c>
      <c r="D3016" s="1" t="s">
        <v>3010</v>
      </c>
      <c r="E3016" s="1" t="s">
        <v>3117</v>
      </c>
      <c r="F3016" s="1">
        <v>1176</v>
      </c>
      <c r="G3016" s="1">
        <v>2.0699999999999998</v>
      </c>
      <c r="H3016" s="1">
        <v>3.82</v>
      </c>
      <c r="I3016" s="2">
        <f t="shared" si="46"/>
        <v>4492.32</v>
      </c>
    </row>
    <row r="3017" spans="1:9" x14ac:dyDescent="0.2">
      <c r="A3017" s="6">
        <v>2011</v>
      </c>
      <c r="B3017" s="1" t="s">
        <v>13</v>
      </c>
      <c r="C3017" s="1" t="s">
        <v>209</v>
      </c>
      <c r="D3017" s="1" t="s">
        <v>3118</v>
      </c>
      <c r="E3017" s="1" t="s">
        <v>3119</v>
      </c>
      <c r="F3017" s="1">
        <v>636</v>
      </c>
      <c r="G3017" s="1">
        <v>1.18</v>
      </c>
      <c r="H3017" s="1">
        <v>1.78</v>
      </c>
      <c r="I3017" s="2">
        <f t="shared" si="46"/>
        <v>1132.08</v>
      </c>
    </row>
    <row r="3018" spans="1:9" x14ac:dyDescent="0.2">
      <c r="A3018" s="6">
        <v>2011</v>
      </c>
      <c r="B3018" s="1" t="s">
        <v>13</v>
      </c>
      <c r="C3018" s="1" t="s">
        <v>209</v>
      </c>
      <c r="D3018" s="1" t="s">
        <v>3118</v>
      </c>
      <c r="E3018" s="1" t="s">
        <v>3120</v>
      </c>
      <c r="F3018" s="1">
        <v>1032</v>
      </c>
      <c r="G3018" s="1">
        <v>1.21</v>
      </c>
      <c r="H3018" s="1">
        <v>1.87</v>
      </c>
      <c r="I3018" s="2">
        <f t="shared" si="46"/>
        <v>1929.8400000000001</v>
      </c>
    </row>
    <row r="3019" spans="1:9" x14ac:dyDescent="0.2">
      <c r="A3019" s="6">
        <v>2011</v>
      </c>
      <c r="B3019" s="1" t="s">
        <v>13</v>
      </c>
      <c r="C3019" s="1" t="s">
        <v>209</v>
      </c>
      <c r="D3019" s="1" t="s">
        <v>3118</v>
      </c>
      <c r="E3019" s="1" t="s">
        <v>3121</v>
      </c>
      <c r="F3019" s="1">
        <v>1080</v>
      </c>
      <c r="G3019" s="1">
        <v>1.2</v>
      </c>
      <c r="H3019" s="1">
        <v>1.81</v>
      </c>
      <c r="I3019" s="2">
        <f t="shared" si="46"/>
        <v>1954.8</v>
      </c>
    </row>
    <row r="3020" spans="1:9" x14ac:dyDescent="0.2">
      <c r="A3020" s="6">
        <v>2011</v>
      </c>
      <c r="B3020" s="1" t="s">
        <v>13</v>
      </c>
      <c r="C3020" s="1" t="s">
        <v>209</v>
      </c>
      <c r="D3020" s="1" t="s">
        <v>3118</v>
      </c>
      <c r="E3020" s="1" t="s">
        <v>3122</v>
      </c>
      <c r="F3020" s="1">
        <v>588</v>
      </c>
      <c r="G3020" s="1">
        <v>1.37</v>
      </c>
      <c r="H3020" s="1">
        <v>1.63</v>
      </c>
      <c r="I3020" s="2">
        <f t="shared" si="46"/>
        <v>958.43999999999994</v>
      </c>
    </row>
    <row r="3021" spans="1:9" x14ac:dyDescent="0.2">
      <c r="A3021" s="6">
        <v>2011</v>
      </c>
      <c r="B3021" s="1" t="s">
        <v>13</v>
      </c>
      <c r="C3021" s="1" t="s">
        <v>209</v>
      </c>
      <c r="D3021" s="1" t="s">
        <v>3118</v>
      </c>
      <c r="E3021" s="1" t="s">
        <v>3123</v>
      </c>
      <c r="F3021" s="1">
        <v>672</v>
      </c>
      <c r="G3021" s="1">
        <v>1.46</v>
      </c>
      <c r="H3021" s="1">
        <v>1.71</v>
      </c>
      <c r="I3021" s="2">
        <f t="shared" si="46"/>
        <v>1149.1199999999999</v>
      </c>
    </row>
    <row r="3022" spans="1:9" x14ac:dyDescent="0.2">
      <c r="A3022" s="6">
        <v>2011</v>
      </c>
      <c r="B3022" s="1" t="s">
        <v>13</v>
      </c>
      <c r="C3022" s="1" t="s">
        <v>209</v>
      </c>
      <c r="D3022" s="1" t="s">
        <v>3118</v>
      </c>
      <c r="E3022" s="1" t="s">
        <v>3124</v>
      </c>
      <c r="F3022" s="1">
        <v>960</v>
      </c>
      <c r="G3022" s="1">
        <v>1.28</v>
      </c>
      <c r="H3022" s="1">
        <v>1.61</v>
      </c>
      <c r="I3022" s="2">
        <f t="shared" si="46"/>
        <v>1545.6000000000001</v>
      </c>
    </row>
    <row r="3023" spans="1:9" x14ac:dyDescent="0.2">
      <c r="A3023" s="6">
        <v>2011</v>
      </c>
      <c r="B3023" s="1" t="s">
        <v>13</v>
      </c>
      <c r="C3023" s="1" t="s">
        <v>209</v>
      </c>
      <c r="D3023" s="1" t="s">
        <v>3118</v>
      </c>
      <c r="E3023" s="1" t="s">
        <v>3125</v>
      </c>
      <c r="F3023" s="1">
        <v>972</v>
      </c>
      <c r="G3023" s="1">
        <v>1.43</v>
      </c>
      <c r="H3023" s="1">
        <v>1.86</v>
      </c>
      <c r="I3023" s="2">
        <f t="shared" ref="I3023:I3086" si="47">H3023 *F3023</f>
        <v>1807.92</v>
      </c>
    </row>
    <row r="3024" spans="1:9" x14ac:dyDescent="0.2">
      <c r="A3024" s="6">
        <v>2011</v>
      </c>
      <c r="B3024" s="1" t="s">
        <v>13</v>
      </c>
      <c r="C3024" s="1" t="s">
        <v>209</v>
      </c>
      <c r="D3024" s="1" t="s">
        <v>3118</v>
      </c>
      <c r="E3024" s="1" t="s">
        <v>3126</v>
      </c>
      <c r="F3024" s="1">
        <v>732</v>
      </c>
      <c r="G3024" s="1">
        <v>1.18</v>
      </c>
      <c r="H3024" s="1">
        <v>1.86</v>
      </c>
      <c r="I3024" s="2">
        <f t="shared" si="47"/>
        <v>1361.52</v>
      </c>
    </row>
    <row r="3025" spans="1:9" x14ac:dyDescent="0.2">
      <c r="A3025" s="6">
        <v>2011</v>
      </c>
      <c r="B3025" s="1" t="s">
        <v>13</v>
      </c>
      <c r="C3025" s="1" t="s">
        <v>209</v>
      </c>
      <c r="D3025" s="1" t="s">
        <v>3118</v>
      </c>
      <c r="E3025" s="1" t="s">
        <v>3127</v>
      </c>
      <c r="F3025" s="1">
        <v>840</v>
      </c>
      <c r="G3025" s="1">
        <v>1.4</v>
      </c>
      <c r="H3025" s="1">
        <v>1.65</v>
      </c>
      <c r="I3025" s="2">
        <f t="shared" si="47"/>
        <v>1386</v>
      </c>
    </row>
    <row r="3026" spans="1:9" x14ac:dyDescent="0.2">
      <c r="A3026" s="6">
        <v>2011</v>
      </c>
      <c r="B3026" s="1" t="s">
        <v>13</v>
      </c>
      <c r="C3026" s="1" t="s">
        <v>209</v>
      </c>
      <c r="D3026" s="1" t="s">
        <v>3118</v>
      </c>
      <c r="E3026" s="1" t="s">
        <v>3128</v>
      </c>
      <c r="F3026" s="1">
        <v>684</v>
      </c>
      <c r="G3026" s="1">
        <v>1.34</v>
      </c>
      <c r="H3026" s="1">
        <v>1.85</v>
      </c>
      <c r="I3026" s="2">
        <f t="shared" si="47"/>
        <v>1265.4000000000001</v>
      </c>
    </row>
    <row r="3027" spans="1:9" x14ac:dyDescent="0.2">
      <c r="A3027" s="6">
        <v>2011</v>
      </c>
      <c r="B3027" s="1" t="s">
        <v>13</v>
      </c>
      <c r="C3027" s="1" t="s">
        <v>209</v>
      </c>
      <c r="D3027" s="1" t="s">
        <v>3118</v>
      </c>
      <c r="E3027" s="1" t="s">
        <v>3129</v>
      </c>
      <c r="F3027" s="1">
        <v>1308</v>
      </c>
      <c r="G3027" s="1">
        <v>1.3</v>
      </c>
      <c r="H3027" s="1">
        <v>1.83</v>
      </c>
      <c r="I3027" s="2">
        <f t="shared" si="47"/>
        <v>2393.64</v>
      </c>
    </row>
    <row r="3028" spans="1:9" x14ac:dyDescent="0.2">
      <c r="A3028" s="6">
        <v>2011</v>
      </c>
      <c r="B3028" s="1" t="s">
        <v>13</v>
      </c>
      <c r="C3028" s="1" t="s">
        <v>209</v>
      </c>
      <c r="D3028" s="1" t="s">
        <v>3130</v>
      </c>
      <c r="E3028" s="1" t="s">
        <v>3131</v>
      </c>
      <c r="F3028" s="1">
        <v>660</v>
      </c>
      <c r="G3028" s="1">
        <v>1.28</v>
      </c>
      <c r="H3028" s="1">
        <v>1.6</v>
      </c>
      <c r="I3028" s="2">
        <f t="shared" si="47"/>
        <v>1056</v>
      </c>
    </row>
    <row r="3029" spans="1:9" x14ac:dyDescent="0.2">
      <c r="A3029" s="6">
        <v>2011</v>
      </c>
      <c r="B3029" s="1" t="s">
        <v>13</v>
      </c>
      <c r="C3029" s="1" t="s">
        <v>209</v>
      </c>
      <c r="D3029" s="1" t="s">
        <v>3130</v>
      </c>
      <c r="E3029" s="1" t="s">
        <v>3132</v>
      </c>
      <c r="F3029" s="1">
        <v>768</v>
      </c>
      <c r="G3029" s="1">
        <v>1.5</v>
      </c>
      <c r="H3029" s="1">
        <v>1.83</v>
      </c>
      <c r="I3029" s="2">
        <f t="shared" si="47"/>
        <v>1405.44</v>
      </c>
    </row>
    <row r="3030" spans="1:9" x14ac:dyDescent="0.2">
      <c r="A3030" s="6">
        <v>2011</v>
      </c>
      <c r="B3030" s="1" t="s">
        <v>13</v>
      </c>
      <c r="C3030" s="1" t="s">
        <v>209</v>
      </c>
      <c r="D3030" s="1" t="s">
        <v>3130</v>
      </c>
      <c r="E3030" s="1" t="s">
        <v>3133</v>
      </c>
      <c r="F3030" s="1">
        <v>828</v>
      </c>
      <c r="G3030" s="1">
        <v>1.22</v>
      </c>
      <c r="H3030" s="1">
        <v>1.86</v>
      </c>
      <c r="I3030" s="2">
        <f t="shared" si="47"/>
        <v>1540.0800000000002</v>
      </c>
    </row>
    <row r="3031" spans="1:9" x14ac:dyDescent="0.2">
      <c r="A3031" s="6">
        <v>2011</v>
      </c>
      <c r="B3031" s="1" t="s">
        <v>13</v>
      </c>
      <c r="C3031" s="1" t="s">
        <v>209</v>
      </c>
      <c r="D3031" s="1" t="s">
        <v>3130</v>
      </c>
      <c r="E3031" s="1" t="s">
        <v>3134</v>
      </c>
      <c r="F3031" s="1">
        <v>1200</v>
      </c>
      <c r="G3031" s="1">
        <v>1.48</v>
      </c>
      <c r="H3031" s="1">
        <v>1.67</v>
      </c>
      <c r="I3031" s="2">
        <f t="shared" si="47"/>
        <v>2004</v>
      </c>
    </row>
    <row r="3032" spans="1:9" x14ac:dyDescent="0.2">
      <c r="A3032" s="6">
        <v>2011</v>
      </c>
      <c r="B3032" s="1" t="s">
        <v>13</v>
      </c>
      <c r="C3032" s="1" t="s">
        <v>209</v>
      </c>
      <c r="D3032" s="1" t="s">
        <v>3130</v>
      </c>
      <c r="E3032" s="1" t="s">
        <v>3135</v>
      </c>
      <c r="F3032" s="1">
        <v>660</v>
      </c>
      <c r="G3032" s="1">
        <v>1.18</v>
      </c>
      <c r="H3032" s="1">
        <v>1.81</v>
      </c>
      <c r="I3032" s="2">
        <f t="shared" si="47"/>
        <v>1194.6000000000001</v>
      </c>
    </row>
    <row r="3033" spans="1:9" x14ac:dyDescent="0.2">
      <c r="A3033" s="6">
        <v>2011</v>
      </c>
      <c r="B3033" s="1" t="s">
        <v>13</v>
      </c>
      <c r="C3033" s="1" t="s">
        <v>209</v>
      </c>
      <c r="D3033" s="1" t="s">
        <v>3130</v>
      </c>
      <c r="E3033" s="1" t="s">
        <v>3136</v>
      </c>
      <c r="F3033" s="1">
        <v>1020</v>
      </c>
      <c r="G3033" s="1">
        <v>1.24</v>
      </c>
      <c r="H3033" s="1">
        <v>1.88</v>
      </c>
      <c r="I3033" s="2">
        <f t="shared" si="47"/>
        <v>1917.6</v>
      </c>
    </row>
    <row r="3034" spans="1:9" x14ac:dyDescent="0.2">
      <c r="A3034" s="6">
        <v>2011</v>
      </c>
      <c r="B3034" s="1" t="s">
        <v>13</v>
      </c>
      <c r="C3034" s="1" t="s">
        <v>209</v>
      </c>
      <c r="D3034" s="1" t="s">
        <v>3130</v>
      </c>
      <c r="E3034" s="1" t="s">
        <v>3137</v>
      </c>
      <c r="F3034" s="1">
        <v>1164</v>
      </c>
      <c r="G3034" s="1">
        <v>1.4</v>
      </c>
      <c r="H3034" s="1">
        <v>1.71</v>
      </c>
      <c r="I3034" s="2">
        <f t="shared" si="47"/>
        <v>1990.44</v>
      </c>
    </row>
    <row r="3035" spans="1:9" x14ac:dyDescent="0.2">
      <c r="A3035" s="6">
        <v>2011</v>
      </c>
      <c r="B3035" s="1" t="s">
        <v>13</v>
      </c>
      <c r="C3035" s="1" t="s">
        <v>209</v>
      </c>
      <c r="D3035" s="1" t="s">
        <v>3130</v>
      </c>
      <c r="E3035" s="1" t="s">
        <v>3138</v>
      </c>
      <c r="F3035" s="1">
        <v>816</v>
      </c>
      <c r="G3035" s="1">
        <v>1.47</v>
      </c>
      <c r="H3035" s="1">
        <v>1.9</v>
      </c>
      <c r="I3035" s="2">
        <f t="shared" si="47"/>
        <v>1550.3999999999999</v>
      </c>
    </row>
    <row r="3036" spans="1:9" x14ac:dyDescent="0.2">
      <c r="A3036" s="6">
        <v>2011</v>
      </c>
      <c r="B3036" s="1" t="s">
        <v>13</v>
      </c>
      <c r="C3036" s="1" t="s">
        <v>209</v>
      </c>
      <c r="D3036" s="1" t="s">
        <v>3130</v>
      </c>
      <c r="E3036" s="1" t="s">
        <v>3139</v>
      </c>
      <c r="F3036" s="1">
        <v>1224</v>
      </c>
      <c r="G3036" s="1">
        <v>1.1499999999999999</v>
      </c>
      <c r="H3036" s="1">
        <v>1.63</v>
      </c>
      <c r="I3036" s="2">
        <f t="shared" si="47"/>
        <v>1995.12</v>
      </c>
    </row>
    <row r="3037" spans="1:9" x14ac:dyDescent="0.2">
      <c r="A3037" s="6">
        <v>2011</v>
      </c>
      <c r="B3037" s="1" t="s">
        <v>13</v>
      </c>
      <c r="C3037" s="1" t="s">
        <v>209</v>
      </c>
      <c r="D3037" s="1" t="s">
        <v>3130</v>
      </c>
      <c r="E3037" s="1" t="s">
        <v>3140</v>
      </c>
      <c r="F3037" s="1">
        <v>1308</v>
      </c>
      <c r="G3037" s="1">
        <v>1.1599999999999999</v>
      </c>
      <c r="H3037" s="1">
        <v>1.62</v>
      </c>
      <c r="I3037" s="2">
        <f t="shared" si="47"/>
        <v>2118.96</v>
      </c>
    </row>
    <row r="3038" spans="1:9" x14ac:dyDescent="0.2">
      <c r="A3038" s="6">
        <v>2011</v>
      </c>
      <c r="B3038" s="1" t="s">
        <v>13</v>
      </c>
      <c r="C3038" s="1" t="s">
        <v>209</v>
      </c>
      <c r="D3038" s="1" t="s">
        <v>3130</v>
      </c>
      <c r="E3038" s="1" t="s">
        <v>3141</v>
      </c>
      <c r="F3038" s="1">
        <v>1284</v>
      </c>
      <c r="G3038" s="1">
        <v>1.39</v>
      </c>
      <c r="H3038" s="1">
        <v>1.73</v>
      </c>
      <c r="I3038" s="2">
        <f t="shared" si="47"/>
        <v>2221.3200000000002</v>
      </c>
    </row>
    <row r="3039" spans="1:9" x14ac:dyDescent="0.2">
      <c r="A3039" s="6">
        <v>2011</v>
      </c>
      <c r="B3039" s="1" t="s">
        <v>13</v>
      </c>
      <c r="C3039" s="1" t="s">
        <v>209</v>
      </c>
      <c r="D3039" s="1" t="s">
        <v>3130</v>
      </c>
      <c r="E3039" s="1" t="s">
        <v>3142</v>
      </c>
      <c r="F3039" s="1">
        <v>816</v>
      </c>
      <c r="G3039" s="1">
        <v>1.33</v>
      </c>
      <c r="H3039" s="1">
        <v>1.63</v>
      </c>
      <c r="I3039" s="2">
        <f t="shared" si="47"/>
        <v>1330.08</v>
      </c>
    </row>
    <row r="3040" spans="1:9" x14ac:dyDescent="0.2">
      <c r="A3040" s="6">
        <v>2011</v>
      </c>
      <c r="B3040" s="1" t="s">
        <v>13</v>
      </c>
      <c r="C3040" s="1" t="s">
        <v>209</v>
      </c>
      <c r="D3040" s="1" t="s">
        <v>3130</v>
      </c>
      <c r="E3040" s="1" t="s">
        <v>3143</v>
      </c>
      <c r="F3040" s="1">
        <v>852</v>
      </c>
      <c r="G3040" s="1">
        <v>1.21</v>
      </c>
      <c r="H3040" s="1">
        <v>1.73</v>
      </c>
      <c r="I3040" s="2">
        <f t="shared" si="47"/>
        <v>1473.96</v>
      </c>
    </row>
    <row r="3041" spans="1:9" x14ac:dyDescent="0.2">
      <c r="A3041" s="6">
        <v>2011</v>
      </c>
      <c r="B3041" s="1" t="s">
        <v>13</v>
      </c>
      <c r="C3041" s="1" t="s">
        <v>209</v>
      </c>
      <c r="D3041" s="1" t="s">
        <v>3130</v>
      </c>
      <c r="E3041" s="1" t="s">
        <v>3144</v>
      </c>
      <c r="F3041" s="1">
        <v>1104</v>
      </c>
      <c r="G3041" s="1">
        <v>1.1200000000000001</v>
      </c>
      <c r="H3041" s="1">
        <v>1.75</v>
      </c>
      <c r="I3041" s="2">
        <f t="shared" si="47"/>
        <v>1932</v>
      </c>
    </row>
    <row r="3042" spans="1:9" x14ac:dyDescent="0.2">
      <c r="A3042" s="6">
        <v>2011</v>
      </c>
      <c r="B3042" s="1" t="s">
        <v>13</v>
      </c>
      <c r="C3042" s="1" t="s">
        <v>209</v>
      </c>
      <c r="D3042" s="1" t="s">
        <v>3130</v>
      </c>
      <c r="E3042" s="1" t="s">
        <v>3145</v>
      </c>
      <c r="F3042" s="1">
        <v>1140</v>
      </c>
      <c r="G3042" s="1">
        <v>1.19</v>
      </c>
      <c r="H3042" s="1">
        <v>1.83</v>
      </c>
      <c r="I3042" s="2">
        <f t="shared" si="47"/>
        <v>2086.2000000000003</v>
      </c>
    </row>
    <row r="3043" spans="1:9" x14ac:dyDescent="0.2">
      <c r="A3043" s="6">
        <v>2011</v>
      </c>
      <c r="B3043" s="1" t="s">
        <v>13</v>
      </c>
      <c r="C3043" s="1" t="s">
        <v>209</v>
      </c>
      <c r="D3043" s="1" t="s">
        <v>3130</v>
      </c>
      <c r="E3043" s="1" t="s">
        <v>3146</v>
      </c>
      <c r="F3043" s="1">
        <v>708</v>
      </c>
      <c r="G3043" s="1">
        <v>1.35</v>
      </c>
      <c r="H3043" s="1">
        <v>1.7</v>
      </c>
      <c r="I3043" s="2">
        <f t="shared" si="47"/>
        <v>1203.5999999999999</v>
      </c>
    </row>
    <row r="3044" spans="1:9" x14ac:dyDescent="0.2">
      <c r="A3044" s="6">
        <v>2011</v>
      </c>
      <c r="B3044" s="1" t="s">
        <v>13</v>
      </c>
      <c r="C3044" s="1" t="s">
        <v>209</v>
      </c>
      <c r="D3044" s="1" t="s">
        <v>3130</v>
      </c>
      <c r="E3044" s="1" t="s">
        <v>3147</v>
      </c>
      <c r="F3044" s="1">
        <v>900</v>
      </c>
      <c r="G3044" s="1">
        <v>1.29</v>
      </c>
      <c r="H3044" s="1">
        <v>1.81</v>
      </c>
      <c r="I3044" s="2">
        <f t="shared" si="47"/>
        <v>1629</v>
      </c>
    </row>
    <row r="3045" spans="1:9" x14ac:dyDescent="0.2">
      <c r="A3045" s="6">
        <v>2011</v>
      </c>
      <c r="B3045" s="1" t="s">
        <v>13</v>
      </c>
      <c r="C3045" s="1" t="s">
        <v>209</v>
      </c>
      <c r="D3045" s="1" t="s">
        <v>3130</v>
      </c>
      <c r="E3045" s="1" t="s">
        <v>3148</v>
      </c>
      <c r="F3045" s="1">
        <v>1212</v>
      </c>
      <c r="G3045" s="1">
        <v>1.49</v>
      </c>
      <c r="H3045" s="1">
        <v>1.77</v>
      </c>
      <c r="I3045" s="2">
        <f t="shared" si="47"/>
        <v>2145.2400000000002</v>
      </c>
    </row>
    <row r="3046" spans="1:9" x14ac:dyDescent="0.2">
      <c r="A3046" s="6">
        <v>2011</v>
      </c>
      <c r="B3046" s="1" t="s">
        <v>13</v>
      </c>
      <c r="C3046" s="1" t="s">
        <v>209</v>
      </c>
      <c r="D3046" s="1" t="s">
        <v>3130</v>
      </c>
      <c r="E3046" s="1" t="s">
        <v>3149</v>
      </c>
      <c r="F3046" s="1">
        <v>756</v>
      </c>
      <c r="G3046" s="1">
        <v>1.32</v>
      </c>
      <c r="H3046" s="1">
        <v>1.6</v>
      </c>
      <c r="I3046" s="2">
        <f t="shared" si="47"/>
        <v>1209.6000000000001</v>
      </c>
    </row>
    <row r="3047" spans="1:9" x14ac:dyDescent="0.2">
      <c r="A3047" s="6">
        <v>2011</v>
      </c>
      <c r="B3047" s="1" t="s">
        <v>13</v>
      </c>
      <c r="C3047" s="1" t="s">
        <v>209</v>
      </c>
      <c r="D3047" s="1" t="s">
        <v>3130</v>
      </c>
      <c r="E3047" s="1" t="s">
        <v>3150</v>
      </c>
      <c r="F3047" s="1">
        <v>1140</v>
      </c>
      <c r="G3047" s="1">
        <v>1.22</v>
      </c>
      <c r="H3047" s="1">
        <v>1.8</v>
      </c>
      <c r="I3047" s="2">
        <f t="shared" si="47"/>
        <v>2052</v>
      </c>
    </row>
    <row r="3048" spans="1:9" x14ac:dyDescent="0.2">
      <c r="A3048" s="6">
        <v>2011</v>
      </c>
      <c r="B3048" s="1" t="s">
        <v>13</v>
      </c>
      <c r="C3048" s="1" t="s">
        <v>209</v>
      </c>
      <c r="D3048" s="1" t="s">
        <v>3130</v>
      </c>
      <c r="E3048" s="1" t="s">
        <v>3151</v>
      </c>
      <c r="F3048" s="1">
        <v>804</v>
      </c>
      <c r="G3048" s="1">
        <v>1.34</v>
      </c>
      <c r="H3048" s="1">
        <v>1.63</v>
      </c>
      <c r="I3048" s="2">
        <f t="shared" si="47"/>
        <v>1310.52</v>
      </c>
    </row>
    <row r="3049" spans="1:9" x14ac:dyDescent="0.2">
      <c r="A3049" s="6">
        <v>2011</v>
      </c>
      <c r="B3049" s="1" t="s">
        <v>13</v>
      </c>
      <c r="C3049" s="1" t="s">
        <v>209</v>
      </c>
      <c r="D3049" s="1" t="s">
        <v>3130</v>
      </c>
      <c r="E3049" s="1" t="s">
        <v>3152</v>
      </c>
      <c r="F3049" s="1">
        <v>756</v>
      </c>
      <c r="G3049" s="1">
        <v>1.26</v>
      </c>
      <c r="H3049" s="1">
        <v>1.62</v>
      </c>
      <c r="I3049" s="2">
        <f t="shared" si="47"/>
        <v>1224.72</v>
      </c>
    </row>
    <row r="3050" spans="1:9" x14ac:dyDescent="0.2">
      <c r="A3050" s="6">
        <v>2011</v>
      </c>
      <c r="B3050" s="1" t="s">
        <v>13</v>
      </c>
      <c r="C3050" s="1" t="s">
        <v>209</v>
      </c>
      <c r="D3050" s="1" t="s">
        <v>3130</v>
      </c>
      <c r="E3050" s="1" t="s">
        <v>3153</v>
      </c>
      <c r="F3050" s="1">
        <v>1296</v>
      </c>
      <c r="G3050" s="1">
        <v>1.18</v>
      </c>
      <c r="H3050" s="1">
        <v>1.63</v>
      </c>
      <c r="I3050" s="2">
        <f t="shared" si="47"/>
        <v>2112.48</v>
      </c>
    </row>
    <row r="3051" spans="1:9" x14ac:dyDescent="0.2">
      <c r="A3051" s="6">
        <v>2011</v>
      </c>
      <c r="B3051" s="1" t="s">
        <v>13</v>
      </c>
      <c r="C3051" s="1" t="s">
        <v>209</v>
      </c>
      <c r="D3051" s="1" t="s">
        <v>3130</v>
      </c>
      <c r="E3051" s="1" t="s">
        <v>3154</v>
      </c>
      <c r="F3051" s="1">
        <v>660</v>
      </c>
      <c r="G3051" s="1">
        <v>1.42</v>
      </c>
      <c r="H3051" s="1">
        <v>1.63</v>
      </c>
      <c r="I3051" s="2">
        <f t="shared" si="47"/>
        <v>1075.8</v>
      </c>
    </row>
    <row r="3052" spans="1:9" x14ac:dyDescent="0.2">
      <c r="A3052" s="6">
        <v>2011</v>
      </c>
      <c r="B3052" s="1" t="s">
        <v>13</v>
      </c>
      <c r="C3052" s="1" t="s">
        <v>209</v>
      </c>
      <c r="D3052" s="1" t="s">
        <v>3130</v>
      </c>
      <c r="E3052" s="1" t="s">
        <v>3155</v>
      </c>
      <c r="F3052" s="1">
        <v>900</v>
      </c>
      <c r="G3052" s="1">
        <v>1.45</v>
      </c>
      <c r="H3052" s="1">
        <v>1.73</v>
      </c>
      <c r="I3052" s="2">
        <f t="shared" si="47"/>
        <v>1557</v>
      </c>
    </row>
    <row r="3053" spans="1:9" x14ac:dyDescent="0.2">
      <c r="A3053" s="6">
        <v>2011</v>
      </c>
      <c r="B3053" s="1" t="s">
        <v>13</v>
      </c>
      <c r="C3053" s="1" t="s">
        <v>209</v>
      </c>
      <c r="D3053" s="1" t="s">
        <v>3130</v>
      </c>
      <c r="E3053" s="1" t="s">
        <v>3156</v>
      </c>
      <c r="F3053" s="1">
        <v>1308</v>
      </c>
      <c r="G3053" s="1">
        <v>1.1200000000000001</v>
      </c>
      <c r="H3053" s="1">
        <v>1.76</v>
      </c>
      <c r="I3053" s="2">
        <f t="shared" si="47"/>
        <v>2302.08</v>
      </c>
    </row>
    <row r="3054" spans="1:9" x14ac:dyDescent="0.2">
      <c r="A3054" s="6">
        <v>2011</v>
      </c>
      <c r="B3054" s="1" t="s">
        <v>13</v>
      </c>
      <c r="C3054" s="1" t="s">
        <v>209</v>
      </c>
      <c r="D3054" s="1" t="s">
        <v>3130</v>
      </c>
      <c r="E3054" s="1" t="s">
        <v>3157</v>
      </c>
      <c r="F3054" s="1">
        <v>1152</v>
      </c>
      <c r="G3054" s="1">
        <v>1.49</v>
      </c>
      <c r="H3054" s="1">
        <v>1.75</v>
      </c>
      <c r="I3054" s="2">
        <f t="shared" si="47"/>
        <v>2016</v>
      </c>
    </row>
    <row r="3055" spans="1:9" x14ac:dyDescent="0.2">
      <c r="A3055" s="6">
        <v>2011</v>
      </c>
      <c r="B3055" s="1" t="s">
        <v>13</v>
      </c>
      <c r="C3055" s="1" t="s">
        <v>209</v>
      </c>
      <c r="D3055" s="1" t="s">
        <v>3130</v>
      </c>
      <c r="E3055" s="1" t="s">
        <v>3158</v>
      </c>
      <c r="F3055" s="1">
        <v>1008</v>
      </c>
      <c r="G3055" s="1">
        <v>1.46</v>
      </c>
      <c r="H3055" s="1">
        <v>1.83</v>
      </c>
      <c r="I3055" s="2">
        <f t="shared" si="47"/>
        <v>1844.64</v>
      </c>
    </row>
    <row r="3056" spans="1:9" x14ac:dyDescent="0.2">
      <c r="A3056" s="6">
        <v>2011</v>
      </c>
      <c r="B3056" s="1" t="s">
        <v>13</v>
      </c>
      <c r="C3056" s="1" t="s">
        <v>209</v>
      </c>
      <c r="D3056" s="1" t="s">
        <v>3130</v>
      </c>
      <c r="E3056" s="1" t="s">
        <v>3159</v>
      </c>
      <c r="F3056" s="1">
        <v>960</v>
      </c>
      <c r="G3056" s="1">
        <v>1.24</v>
      </c>
      <c r="H3056" s="1">
        <v>1.79</v>
      </c>
      <c r="I3056" s="2">
        <f t="shared" si="47"/>
        <v>1718.4</v>
      </c>
    </row>
    <row r="3057" spans="1:9" x14ac:dyDescent="0.2">
      <c r="A3057" s="6">
        <v>2011</v>
      </c>
      <c r="B3057" s="1" t="s">
        <v>13</v>
      </c>
      <c r="C3057" s="1" t="s">
        <v>209</v>
      </c>
      <c r="D3057" s="1" t="s">
        <v>3130</v>
      </c>
      <c r="E3057" s="1" t="s">
        <v>3160</v>
      </c>
      <c r="F3057" s="1">
        <v>684</v>
      </c>
      <c r="G3057" s="1">
        <v>1.44</v>
      </c>
      <c r="H3057" s="1">
        <v>1.68</v>
      </c>
      <c r="I3057" s="2">
        <f t="shared" si="47"/>
        <v>1149.1199999999999</v>
      </c>
    </row>
    <row r="3058" spans="1:9" x14ac:dyDescent="0.2">
      <c r="A3058" s="6">
        <v>2011</v>
      </c>
      <c r="B3058" s="1" t="s">
        <v>13</v>
      </c>
      <c r="C3058" s="1" t="s">
        <v>209</v>
      </c>
      <c r="D3058" s="1" t="s">
        <v>3130</v>
      </c>
      <c r="E3058" s="1" t="s">
        <v>3161</v>
      </c>
      <c r="F3058" s="1">
        <v>828</v>
      </c>
      <c r="G3058" s="1">
        <v>1.43</v>
      </c>
      <c r="H3058" s="1">
        <v>1.85</v>
      </c>
      <c r="I3058" s="2">
        <f t="shared" si="47"/>
        <v>1531.8000000000002</v>
      </c>
    </row>
    <row r="3059" spans="1:9" x14ac:dyDescent="0.2">
      <c r="A3059" s="6">
        <v>2011</v>
      </c>
      <c r="B3059" s="1" t="s">
        <v>13</v>
      </c>
      <c r="C3059" s="1" t="s">
        <v>209</v>
      </c>
      <c r="D3059" s="1" t="s">
        <v>3130</v>
      </c>
      <c r="E3059" s="1" t="s">
        <v>3162</v>
      </c>
      <c r="F3059" s="1">
        <v>1164</v>
      </c>
      <c r="G3059" s="1">
        <v>1.49</v>
      </c>
      <c r="H3059" s="1">
        <v>1.63</v>
      </c>
      <c r="I3059" s="2">
        <f t="shared" si="47"/>
        <v>1897.32</v>
      </c>
    </row>
    <row r="3060" spans="1:9" x14ac:dyDescent="0.2">
      <c r="A3060" s="6">
        <v>2011</v>
      </c>
      <c r="B3060" s="1" t="s">
        <v>13</v>
      </c>
      <c r="C3060" s="1" t="s">
        <v>209</v>
      </c>
      <c r="D3060" s="1" t="s">
        <v>3130</v>
      </c>
      <c r="E3060" s="1" t="s">
        <v>3163</v>
      </c>
      <c r="F3060" s="1">
        <v>948</v>
      </c>
      <c r="G3060" s="1">
        <v>1.31</v>
      </c>
      <c r="H3060" s="1">
        <v>1.62</v>
      </c>
      <c r="I3060" s="2">
        <f t="shared" si="47"/>
        <v>1535.76</v>
      </c>
    </row>
    <row r="3061" spans="1:9" x14ac:dyDescent="0.2">
      <c r="A3061" s="6">
        <v>2011</v>
      </c>
      <c r="B3061" s="1" t="s">
        <v>13</v>
      </c>
      <c r="C3061" s="1" t="s">
        <v>209</v>
      </c>
      <c r="D3061" s="1" t="s">
        <v>3130</v>
      </c>
      <c r="E3061" s="1" t="s">
        <v>3164</v>
      </c>
      <c r="F3061" s="1">
        <v>804</v>
      </c>
      <c r="G3061" s="1">
        <v>1.1200000000000001</v>
      </c>
      <c r="H3061" s="1">
        <v>1.9</v>
      </c>
      <c r="I3061" s="2">
        <f t="shared" si="47"/>
        <v>1527.6</v>
      </c>
    </row>
    <row r="3062" spans="1:9" x14ac:dyDescent="0.2">
      <c r="A3062" s="6">
        <v>2011</v>
      </c>
      <c r="B3062" s="1" t="s">
        <v>13</v>
      </c>
      <c r="C3062" s="1" t="s">
        <v>209</v>
      </c>
      <c r="D3062" s="1" t="s">
        <v>3130</v>
      </c>
      <c r="E3062" s="1" t="s">
        <v>3165</v>
      </c>
      <c r="F3062" s="1">
        <v>804</v>
      </c>
      <c r="G3062" s="1">
        <v>1.24</v>
      </c>
      <c r="H3062" s="1">
        <v>1.7</v>
      </c>
      <c r="I3062" s="2">
        <f t="shared" si="47"/>
        <v>1366.8</v>
      </c>
    </row>
    <row r="3063" spans="1:9" x14ac:dyDescent="0.2">
      <c r="A3063" s="6">
        <v>2011</v>
      </c>
      <c r="B3063" s="1" t="s">
        <v>13</v>
      </c>
      <c r="C3063" s="1" t="s">
        <v>209</v>
      </c>
      <c r="D3063" s="1" t="s">
        <v>3130</v>
      </c>
      <c r="E3063" s="1" t="s">
        <v>3166</v>
      </c>
      <c r="F3063" s="1">
        <v>948</v>
      </c>
      <c r="G3063" s="1">
        <v>1.22</v>
      </c>
      <c r="H3063" s="1">
        <v>1.83</v>
      </c>
      <c r="I3063" s="2">
        <f t="shared" si="47"/>
        <v>1734.8400000000001</v>
      </c>
    </row>
    <row r="3064" spans="1:9" x14ac:dyDescent="0.2">
      <c r="A3064" s="6">
        <v>2011</v>
      </c>
      <c r="B3064" s="1" t="s">
        <v>13</v>
      </c>
      <c r="C3064" s="1" t="s">
        <v>209</v>
      </c>
      <c r="D3064" s="1" t="s">
        <v>3130</v>
      </c>
      <c r="E3064" s="1" t="s">
        <v>3167</v>
      </c>
      <c r="F3064" s="1">
        <v>1200</v>
      </c>
      <c r="G3064" s="1">
        <v>1.1399999999999999</v>
      </c>
      <c r="H3064" s="1">
        <v>1.83</v>
      </c>
      <c r="I3064" s="2">
        <f t="shared" si="47"/>
        <v>2196</v>
      </c>
    </row>
    <row r="3065" spans="1:9" x14ac:dyDescent="0.2">
      <c r="A3065" s="6">
        <v>2011</v>
      </c>
      <c r="B3065" s="1" t="s">
        <v>13</v>
      </c>
      <c r="C3065" s="1" t="s">
        <v>209</v>
      </c>
      <c r="D3065" s="1" t="s">
        <v>3130</v>
      </c>
      <c r="E3065" s="1" t="s">
        <v>3168</v>
      </c>
      <c r="F3065" s="1">
        <v>576</v>
      </c>
      <c r="G3065" s="1">
        <v>1.37</v>
      </c>
      <c r="H3065" s="1">
        <v>1.65</v>
      </c>
      <c r="I3065" s="2">
        <f t="shared" si="47"/>
        <v>950.4</v>
      </c>
    </row>
    <row r="3066" spans="1:9" x14ac:dyDescent="0.2">
      <c r="A3066" s="6">
        <v>2011</v>
      </c>
      <c r="B3066" s="1" t="s">
        <v>13</v>
      </c>
      <c r="C3066" s="1" t="s">
        <v>281</v>
      </c>
      <c r="D3066" s="1" t="s">
        <v>3169</v>
      </c>
      <c r="E3066" s="1" t="s">
        <v>3170</v>
      </c>
      <c r="F3066" s="1">
        <v>612</v>
      </c>
      <c r="G3066" s="1">
        <v>2.16</v>
      </c>
      <c r="H3066" s="1">
        <v>3.63</v>
      </c>
      <c r="I3066" s="2">
        <f t="shared" si="47"/>
        <v>2221.56</v>
      </c>
    </row>
    <row r="3067" spans="1:9" x14ac:dyDescent="0.2">
      <c r="A3067" s="6">
        <v>2011</v>
      </c>
      <c r="B3067" s="1" t="s">
        <v>13</v>
      </c>
      <c r="C3067" s="1" t="s">
        <v>281</v>
      </c>
      <c r="D3067" s="1" t="s">
        <v>3169</v>
      </c>
      <c r="E3067" s="1" t="s">
        <v>3171</v>
      </c>
      <c r="F3067" s="1">
        <v>840</v>
      </c>
      <c r="G3067" s="1">
        <v>2.27</v>
      </c>
      <c r="H3067" s="1">
        <v>3.37</v>
      </c>
      <c r="I3067" s="2">
        <f t="shared" si="47"/>
        <v>2830.8</v>
      </c>
    </row>
    <row r="3068" spans="1:9" x14ac:dyDescent="0.2">
      <c r="A3068" s="6">
        <v>2011</v>
      </c>
      <c r="B3068" s="1" t="s">
        <v>13</v>
      </c>
      <c r="C3068" s="1" t="s">
        <v>281</v>
      </c>
      <c r="D3068" s="1" t="s">
        <v>3169</v>
      </c>
      <c r="E3068" s="1" t="s">
        <v>3172</v>
      </c>
      <c r="F3068" s="1">
        <v>672</v>
      </c>
      <c r="G3068" s="1">
        <v>2.5099999999999998</v>
      </c>
      <c r="H3068" s="1">
        <v>3.3</v>
      </c>
      <c r="I3068" s="2">
        <f t="shared" si="47"/>
        <v>2217.6</v>
      </c>
    </row>
    <row r="3069" spans="1:9" x14ac:dyDescent="0.2">
      <c r="A3069" s="6">
        <v>2011</v>
      </c>
      <c r="B3069" s="1" t="s">
        <v>13</v>
      </c>
      <c r="C3069" s="1" t="s">
        <v>281</v>
      </c>
      <c r="D3069" s="1" t="s">
        <v>3169</v>
      </c>
      <c r="E3069" s="1" t="s">
        <v>3173</v>
      </c>
      <c r="F3069" s="1">
        <v>1068</v>
      </c>
      <c r="G3069" s="1">
        <v>2.2999999999999998</v>
      </c>
      <c r="H3069" s="1">
        <v>3.23</v>
      </c>
      <c r="I3069" s="2">
        <f t="shared" si="47"/>
        <v>3449.64</v>
      </c>
    </row>
    <row r="3070" spans="1:9" x14ac:dyDescent="0.2">
      <c r="A3070" s="6">
        <v>2011</v>
      </c>
      <c r="B3070" s="1" t="s">
        <v>13</v>
      </c>
      <c r="C3070" s="1" t="s">
        <v>281</v>
      </c>
      <c r="D3070" s="1" t="s">
        <v>3169</v>
      </c>
      <c r="E3070" s="1" t="s">
        <v>3174</v>
      </c>
      <c r="F3070" s="1">
        <v>720</v>
      </c>
      <c r="G3070" s="1">
        <v>2.4300000000000002</v>
      </c>
      <c r="H3070" s="1">
        <v>3.2</v>
      </c>
      <c r="I3070" s="2">
        <f t="shared" si="47"/>
        <v>2304</v>
      </c>
    </row>
    <row r="3071" spans="1:9" x14ac:dyDescent="0.2">
      <c r="A3071" s="6">
        <v>2011</v>
      </c>
      <c r="B3071" s="1" t="s">
        <v>13</v>
      </c>
      <c r="C3071" s="1" t="s">
        <v>281</v>
      </c>
      <c r="D3071" s="1" t="s">
        <v>3169</v>
      </c>
      <c r="E3071" s="1" t="s">
        <v>3175</v>
      </c>
      <c r="F3071" s="1">
        <v>1104</v>
      </c>
      <c r="G3071" s="1">
        <v>2.17</v>
      </c>
      <c r="H3071" s="1">
        <v>3.58</v>
      </c>
      <c r="I3071" s="2">
        <f t="shared" si="47"/>
        <v>3952.32</v>
      </c>
    </row>
    <row r="3072" spans="1:9" x14ac:dyDescent="0.2">
      <c r="A3072" s="6">
        <v>2011</v>
      </c>
      <c r="B3072" s="1" t="s">
        <v>13</v>
      </c>
      <c r="C3072" s="1" t="s">
        <v>281</v>
      </c>
      <c r="D3072" s="1" t="s">
        <v>3169</v>
      </c>
      <c r="E3072" s="1" t="s">
        <v>3176</v>
      </c>
      <c r="F3072" s="1">
        <v>720</v>
      </c>
      <c r="G3072" s="1">
        <v>2.71</v>
      </c>
      <c r="H3072" s="1">
        <v>3.95</v>
      </c>
      <c r="I3072" s="2">
        <f t="shared" si="47"/>
        <v>2844</v>
      </c>
    </row>
    <row r="3073" spans="1:9" x14ac:dyDescent="0.2">
      <c r="A3073" s="6">
        <v>2011</v>
      </c>
      <c r="B3073" s="1" t="s">
        <v>13</v>
      </c>
      <c r="C3073" s="1" t="s">
        <v>281</v>
      </c>
      <c r="D3073" s="1" t="s">
        <v>3169</v>
      </c>
      <c r="E3073" s="1" t="s">
        <v>3177</v>
      </c>
      <c r="F3073" s="1">
        <v>828</v>
      </c>
      <c r="G3073" s="1">
        <v>2.5299999999999998</v>
      </c>
      <c r="H3073" s="1">
        <v>3.97</v>
      </c>
      <c r="I3073" s="2">
        <f t="shared" si="47"/>
        <v>3287.1600000000003</v>
      </c>
    </row>
    <row r="3074" spans="1:9" x14ac:dyDescent="0.2">
      <c r="A3074" s="6">
        <v>2011</v>
      </c>
      <c r="B3074" s="1" t="s">
        <v>13</v>
      </c>
      <c r="C3074" s="1" t="s">
        <v>281</v>
      </c>
      <c r="D3074" s="1" t="s">
        <v>3169</v>
      </c>
      <c r="E3074" s="1" t="s">
        <v>3178</v>
      </c>
      <c r="F3074" s="1">
        <v>948</v>
      </c>
      <c r="G3074" s="1">
        <v>2</v>
      </c>
      <c r="H3074" s="1">
        <v>3.99</v>
      </c>
      <c r="I3074" s="2">
        <f t="shared" si="47"/>
        <v>3782.52</v>
      </c>
    </row>
    <row r="3075" spans="1:9" x14ac:dyDescent="0.2">
      <c r="A3075" s="6">
        <v>2011</v>
      </c>
      <c r="B3075" s="1" t="s">
        <v>13</v>
      </c>
      <c r="C3075" s="1" t="s">
        <v>281</v>
      </c>
      <c r="D3075" s="1" t="s">
        <v>3169</v>
      </c>
      <c r="E3075" s="1" t="s">
        <v>3179</v>
      </c>
      <c r="F3075" s="1">
        <v>600</v>
      </c>
      <c r="G3075" s="1">
        <v>2.61</v>
      </c>
      <c r="H3075" s="1">
        <v>3.39</v>
      </c>
      <c r="I3075" s="2">
        <f t="shared" si="47"/>
        <v>2034</v>
      </c>
    </row>
    <row r="3076" spans="1:9" x14ac:dyDescent="0.2">
      <c r="A3076" s="6">
        <v>2011</v>
      </c>
      <c r="B3076" s="1" t="s">
        <v>13</v>
      </c>
      <c r="C3076" s="1" t="s">
        <v>281</v>
      </c>
      <c r="D3076" s="1" t="s">
        <v>3169</v>
      </c>
      <c r="E3076" s="1" t="s">
        <v>3180</v>
      </c>
      <c r="F3076" s="1">
        <v>660</v>
      </c>
      <c r="G3076" s="1">
        <v>2.62</v>
      </c>
      <c r="H3076" s="1">
        <v>3.95</v>
      </c>
      <c r="I3076" s="2">
        <f t="shared" si="47"/>
        <v>2607</v>
      </c>
    </row>
    <row r="3077" spans="1:9" x14ac:dyDescent="0.2">
      <c r="A3077" s="6">
        <v>2011</v>
      </c>
      <c r="B3077" s="1" t="s">
        <v>13</v>
      </c>
      <c r="C3077" s="1" t="s">
        <v>281</v>
      </c>
      <c r="D3077" s="1" t="s">
        <v>3169</v>
      </c>
      <c r="E3077" s="1" t="s">
        <v>3181</v>
      </c>
      <c r="F3077" s="1">
        <v>636</v>
      </c>
      <c r="G3077" s="1">
        <v>2.77</v>
      </c>
      <c r="H3077" s="1">
        <v>3.22</v>
      </c>
      <c r="I3077" s="2">
        <f t="shared" si="47"/>
        <v>2047.92</v>
      </c>
    </row>
    <row r="3078" spans="1:9" x14ac:dyDescent="0.2">
      <c r="A3078" s="6">
        <v>2011</v>
      </c>
      <c r="B3078" s="1" t="s">
        <v>13</v>
      </c>
      <c r="C3078" s="1" t="s">
        <v>281</v>
      </c>
      <c r="D3078" s="1" t="s">
        <v>3169</v>
      </c>
      <c r="E3078" s="1" t="s">
        <v>3182</v>
      </c>
      <c r="F3078" s="1">
        <v>900</v>
      </c>
      <c r="G3078" s="1">
        <v>2.04</v>
      </c>
      <c r="H3078" s="1">
        <v>3.21</v>
      </c>
      <c r="I3078" s="2">
        <f t="shared" si="47"/>
        <v>2889</v>
      </c>
    </row>
    <row r="3079" spans="1:9" x14ac:dyDescent="0.2">
      <c r="A3079" s="6">
        <v>2011</v>
      </c>
      <c r="B3079" s="1" t="s">
        <v>13</v>
      </c>
      <c r="C3079" s="1" t="s">
        <v>281</v>
      </c>
      <c r="D3079" s="1" t="s">
        <v>3169</v>
      </c>
      <c r="E3079" s="1" t="s">
        <v>3183</v>
      </c>
      <c r="F3079" s="1">
        <v>900</v>
      </c>
      <c r="G3079" s="1">
        <v>2.34</v>
      </c>
      <c r="H3079" s="1">
        <v>3.3</v>
      </c>
      <c r="I3079" s="2">
        <f t="shared" si="47"/>
        <v>2970</v>
      </c>
    </row>
    <row r="3080" spans="1:9" x14ac:dyDescent="0.2">
      <c r="A3080" s="6">
        <v>2011</v>
      </c>
      <c r="B3080" s="1" t="s">
        <v>13</v>
      </c>
      <c r="C3080" s="1" t="s">
        <v>281</v>
      </c>
      <c r="D3080" s="1" t="s">
        <v>3169</v>
      </c>
      <c r="E3080" s="1" t="s">
        <v>3184</v>
      </c>
      <c r="F3080" s="1">
        <v>852</v>
      </c>
      <c r="G3080" s="1">
        <v>2.4</v>
      </c>
      <c r="H3080" s="1">
        <v>3.93</v>
      </c>
      <c r="I3080" s="2">
        <f t="shared" si="47"/>
        <v>3348.36</v>
      </c>
    </row>
    <row r="3081" spans="1:9" x14ac:dyDescent="0.2">
      <c r="A3081" s="6">
        <v>2011</v>
      </c>
      <c r="B3081" s="1" t="s">
        <v>13</v>
      </c>
      <c r="C3081" s="1" t="s">
        <v>281</v>
      </c>
      <c r="D3081" s="1" t="s">
        <v>3169</v>
      </c>
      <c r="E3081" s="1" t="s">
        <v>3185</v>
      </c>
      <c r="F3081" s="1">
        <v>732</v>
      </c>
      <c r="G3081" s="1">
        <v>2.25</v>
      </c>
      <c r="H3081" s="1">
        <v>3.76</v>
      </c>
      <c r="I3081" s="2">
        <f t="shared" si="47"/>
        <v>2752.3199999999997</v>
      </c>
    </row>
    <row r="3082" spans="1:9" x14ac:dyDescent="0.2">
      <c r="A3082" s="6">
        <v>2011</v>
      </c>
      <c r="B3082" s="1" t="s">
        <v>13</v>
      </c>
      <c r="C3082" s="1" t="s">
        <v>281</v>
      </c>
      <c r="D3082" s="1" t="s">
        <v>3169</v>
      </c>
      <c r="E3082" s="1" t="s">
        <v>3186</v>
      </c>
      <c r="F3082" s="1">
        <v>1140</v>
      </c>
      <c r="G3082" s="1">
        <v>2.59</v>
      </c>
      <c r="H3082" s="1">
        <v>3.91</v>
      </c>
      <c r="I3082" s="2">
        <f t="shared" si="47"/>
        <v>4457.4000000000005</v>
      </c>
    </row>
    <row r="3083" spans="1:9" x14ac:dyDescent="0.2">
      <c r="A3083" s="6">
        <v>2011</v>
      </c>
      <c r="B3083" s="1" t="s">
        <v>13</v>
      </c>
      <c r="C3083" s="1" t="s">
        <v>281</v>
      </c>
      <c r="D3083" s="1" t="s">
        <v>3169</v>
      </c>
      <c r="E3083" s="1" t="s">
        <v>3187</v>
      </c>
      <c r="F3083" s="1">
        <v>996</v>
      </c>
      <c r="G3083" s="1">
        <v>2.4900000000000002</v>
      </c>
      <c r="H3083" s="1">
        <v>3.64</v>
      </c>
      <c r="I3083" s="2">
        <f t="shared" si="47"/>
        <v>3625.44</v>
      </c>
    </row>
    <row r="3084" spans="1:9" x14ac:dyDescent="0.2">
      <c r="A3084" s="6">
        <v>2011</v>
      </c>
      <c r="B3084" s="1" t="s">
        <v>13</v>
      </c>
      <c r="C3084" s="1" t="s">
        <v>281</v>
      </c>
      <c r="D3084" s="1" t="s">
        <v>3169</v>
      </c>
      <c r="E3084" s="1" t="s">
        <v>3188</v>
      </c>
      <c r="F3084" s="1">
        <v>900</v>
      </c>
      <c r="G3084" s="1">
        <v>2.64</v>
      </c>
      <c r="H3084" s="1">
        <v>3.22</v>
      </c>
      <c r="I3084" s="2">
        <f t="shared" si="47"/>
        <v>2898</v>
      </c>
    </row>
    <row r="3085" spans="1:9" x14ac:dyDescent="0.2">
      <c r="A3085" s="6">
        <v>2011</v>
      </c>
      <c r="B3085" s="1" t="s">
        <v>13</v>
      </c>
      <c r="C3085" s="1" t="s">
        <v>281</v>
      </c>
      <c r="D3085" s="1" t="s">
        <v>3169</v>
      </c>
      <c r="E3085" s="1" t="s">
        <v>3189</v>
      </c>
      <c r="F3085" s="1">
        <v>1032</v>
      </c>
      <c r="G3085" s="1">
        <v>2.41</v>
      </c>
      <c r="H3085" s="1">
        <v>3.85</v>
      </c>
      <c r="I3085" s="2">
        <f t="shared" si="47"/>
        <v>3973.2000000000003</v>
      </c>
    </row>
    <row r="3086" spans="1:9" x14ac:dyDescent="0.2">
      <c r="A3086" s="6">
        <v>2011</v>
      </c>
      <c r="B3086" s="1" t="s">
        <v>13</v>
      </c>
      <c r="C3086" s="1" t="s">
        <v>281</v>
      </c>
      <c r="D3086" s="1" t="s">
        <v>3169</v>
      </c>
      <c r="E3086" s="1" t="s">
        <v>3190</v>
      </c>
      <c r="F3086" s="1">
        <v>708</v>
      </c>
      <c r="G3086" s="1">
        <v>2.83</v>
      </c>
      <c r="H3086" s="1">
        <v>3.52</v>
      </c>
      <c r="I3086" s="2">
        <f t="shared" si="47"/>
        <v>2492.16</v>
      </c>
    </row>
    <row r="3087" spans="1:9" x14ac:dyDescent="0.2">
      <c r="A3087" s="6">
        <v>2011</v>
      </c>
      <c r="B3087" s="1" t="s">
        <v>13</v>
      </c>
      <c r="C3087" s="1" t="s">
        <v>281</v>
      </c>
      <c r="D3087" s="1" t="s">
        <v>3169</v>
      </c>
      <c r="E3087" s="1" t="s">
        <v>3191</v>
      </c>
      <c r="F3087" s="1">
        <v>684</v>
      </c>
      <c r="G3087" s="1">
        <v>2.21</v>
      </c>
      <c r="H3087" s="1">
        <v>3.8</v>
      </c>
      <c r="I3087" s="2">
        <f t="shared" ref="I3087:I3150" si="48">H3087 *F3087</f>
        <v>2599.1999999999998</v>
      </c>
    </row>
    <row r="3088" spans="1:9" x14ac:dyDescent="0.2">
      <c r="A3088" s="6">
        <v>2011</v>
      </c>
      <c r="B3088" s="1" t="s">
        <v>13</v>
      </c>
      <c r="C3088" s="1" t="s">
        <v>281</v>
      </c>
      <c r="D3088" s="1" t="s">
        <v>3169</v>
      </c>
      <c r="E3088" s="1" t="s">
        <v>3192</v>
      </c>
      <c r="F3088" s="1">
        <v>1200</v>
      </c>
      <c r="G3088" s="1">
        <v>2.37</v>
      </c>
      <c r="H3088" s="1">
        <v>3.83</v>
      </c>
      <c r="I3088" s="2">
        <f t="shared" si="48"/>
        <v>4596</v>
      </c>
    </row>
    <row r="3089" spans="1:9" x14ac:dyDescent="0.2">
      <c r="A3089" s="6">
        <v>2011</v>
      </c>
      <c r="B3089" s="1" t="s">
        <v>13</v>
      </c>
      <c r="C3089" s="1" t="s">
        <v>281</v>
      </c>
      <c r="D3089" s="1" t="s">
        <v>3169</v>
      </c>
      <c r="E3089" s="1" t="s">
        <v>3193</v>
      </c>
      <c r="F3089" s="1">
        <v>684</v>
      </c>
      <c r="G3089" s="1">
        <v>2.75</v>
      </c>
      <c r="H3089" s="1">
        <v>3.53</v>
      </c>
      <c r="I3089" s="2">
        <f t="shared" si="48"/>
        <v>2414.52</v>
      </c>
    </row>
    <row r="3090" spans="1:9" x14ac:dyDescent="0.2">
      <c r="A3090" s="6">
        <v>2011</v>
      </c>
      <c r="B3090" s="1" t="s">
        <v>13</v>
      </c>
      <c r="C3090" s="1" t="s">
        <v>281</v>
      </c>
      <c r="D3090" s="1" t="s">
        <v>3169</v>
      </c>
      <c r="E3090" s="1" t="s">
        <v>3194</v>
      </c>
      <c r="F3090" s="1">
        <v>744</v>
      </c>
      <c r="G3090" s="1">
        <v>2.19</v>
      </c>
      <c r="H3090" s="1">
        <v>3.66</v>
      </c>
      <c r="I3090" s="2">
        <f t="shared" si="48"/>
        <v>2723.04</v>
      </c>
    </row>
    <row r="3091" spans="1:9" x14ac:dyDescent="0.2">
      <c r="A3091" s="6">
        <v>2011</v>
      </c>
      <c r="B3091" s="1" t="s">
        <v>13</v>
      </c>
      <c r="C3091" s="1" t="s">
        <v>281</v>
      </c>
      <c r="D3091" s="1" t="s">
        <v>3169</v>
      </c>
      <c r="E3091" s="1" t="s">
        <v>3195</v>
      </c>
      <c r="F3091" s="1">
        <v>648</v>
      </c>
      <c r="G3091" s="1">
        <v>2.94</v>
      </c>
      <c r="H3091" s="1">
        <v>3.71</v>
      </c>
      <c r="I3091" s="2">
        <f t="shared" si="48"/>
        <v>2404.08</v>
      </c>
    </row>
    <row r="3092" spans="1:9" x14ac:dyDescent="0.2">
      <c r="A3092" s="6">
        <v>2011</v>
      </c>
      <c r="B3092" s="1" t="s">
        <v>13</v>
      </c>
      <c r="C3092" s="1" t="s">
        <v>281</v>
      </c>
      <c r="D3092" s="1" t="s">
        <v>3169</v>
      </c>
      <c r="E3092" s="1" t="s">
        <v>3196</v>
      </c>
      <c r="F3092" s="1">
        <v>648</v>
      </c>
      <c r="G3092" s="1">
        <v>2.68</v>
      </c>
      <c r="H3092" s="1">
        <v>3.77</v>
      </c>
      <c r="I3092" s="2">
        <f t="shared" si="48"/>
        <v>2442.96</v>
      </c>
    </row>
    <row r="3093" spans="1:9" x14ac:dyDescent="0.2">
      <c r="A3093" s="6">
        <v>2011</v>
      </c>
      <c r="B3093" s="1" t="s">
        <v>13</v>
      </c>
      <c r="C3093" s="1" t="s">
        <v>281</v>
      </c>
      <c r="D3093" s="1" t="s">
        <v>3169</v>
      </c>
      <c r="E3093" s="1" t="s">
        <v>3197</v>
      </c>
      <c r="F3093" s="1">
        <v>612</v>
      </c>
      <c r="G3093" s="1">
        <v>2.4900000000000002</v>
      </c>
      <c r="H3093" s="1">
        <v>3.61</v>
      </c>
      <c r="I3093" s="2">
        <f t="shared" si="48"/>
        <v>2209.3199999999997</v>
      </c>
    </row>
    <row r="3094" spans="1:9" x14ac:dyDescent="0.2">
      <c r="A3094" s="6">
        <v>2011</v>
      </c>
      <c r="B3094" s="1" t="s">
        <v>13</v>
      </c>
      <c r="C3094" s="1" t="s">
        <v>281</v>
      </c>
      <c r="D3094" s="1" t="s">
        <v>3169</v>
      </c>
      <c r="E3094" s="1" t="s">
        <v>3198</v>
      </c>
      <c r="F3094" s="1">
        <v>1200</v>
      </c>
      <c r="G3094" s="1">
        <v>2.56</v>
      </c>
      <c r="H3094" s="1">
        <v>3.62</v>
      </c>
      <c r="I3094" s="2">
        <f t="shared" si="48"/>
        <v>4344</v>
      </c>
    </row>
    <row r="3095" spans="1:9" x14ac:dyDescent="0.2">
      <c r="A3095" s="6">
        <v>2011</v>
      </c>
      <c r="B3095" s="1" t="s">
        <v>13</v>
      </c>
      <c r="C3095" s="1" t="s">
        <v>281</v>
      </c>
      <c r="D3095" s="1" t="s">
        <v>3169</v>
      </c>
      <c r="E3095" s="1" t="s">
        <v>3199</v>
      </c>
      <c r="F3095" s="1">
        <v>672</v>
      </c>
      <c r="G3095" s="1">
        <v>2.15</v>
      </c>
      <c r="H3095" s="1">
        <v>3.69</v>
      </c>
      <c r="I3095" s="2">
        <f t="shared" si="48"/>
        <v>2479.6799999999998</v>
      </c>
    </row>
    <row r="3096" spans="1:9" x14ac:dyDescent="0.2">
      <c r="A3096" s="6">
        <v>2011</v>
      </c>
      <c r="B3096" s="1" t="s">
        <v>13</v>
      </c>
      <c r="C3096" s="1" t="s">
        <v>281</v>
      </c>
      <c r="D3096" s="1" t="s">
        <v>3169</v>
      </c>
      <c r="E3096" s="1" t="s">
        <v>3200</v>
      </c>
      <c r="F3096" s="1">
        <v>984</v>
      </c>
      <c r="G3096" s="1">
        <v>2.85</v>
      </c>
      <c r="H3096" s="1">
        <v>3.89</v>
      </c>
      <c r="I3096" s="2">
        <f t="shared" si="48"/>
        <v>3827.76</v>
      </c>
    </row>
    <row r="3097" spans="1:9" x14ac:dyDescent="0.2">
      <c r="A3097" s="6">
        <v>2011</v>
      </c>
      <c r="B3097" s="1" t="s">
        <v>13</v>
      </c>
      <c r="C3097" s="1" t="s">
        <v>281</v>
      </c>
      <c r="D3097" s="1" t="s">
        <v>3169</v>
      </c>
      <c r="E3097" s="1" t="s">
        <v>3201</v>
      </c>
      <c r="F3097" s="1">
        <v>996</v>
      </c>
      <c r="G3097" s="1">
        <v>2.64</v>
      </c>
      <c r="H3097" s="1">
        <v>3.24</v>
      </c>
      <c r="I3097" s="2">
        <f t="shared" si="48"/>
        <v>3227.0400000000004</v>
      </c>
    </row>
    <row r="3098" spans="1:9" x14ac:dyDescent="0.2">
      <c r="A3098" s="6">
        <v>2011</v>
      </c>
      <c r="B3098" s="1" t="s">
        <v>13</v>
      </c>
      <c r="C3098" s="1" t="s">
        <v>281</v>
      </c>
      <c r="D3098" s="1" t="s">
        <v>3169</v>
      </c>
      <c r="E3098" s="1" t="s">
        <v>3202</v>
      </c>
      <c r="F3098" s="1">
        <v>1008</v>
      </c>
      <c r="G3098" s="1">
        <v>2.27</v>
      </c>
      <c r="H3098" s="1">
        <v>3.73</v>
      </c>
      <c r="I3098" s="2">
        <f t="shared" si="48"/>
        <v>3759.84</v>
      </c>
    </row>
    <row r="3099" spans="1:9" x14ac:dyDescent="0.2">
      <c r="A3099" s="6">
        <v>2011</v>
      </c>
      <c r="B3099" s="1" t="s">
        <v>13</v>
      </c>
      <c r="C3099" s="1" t="s">
        <v>281</v>
      </c>
      <c r="D3099" s="1" t="s">
        <v>3169</v>
      </c>
      <c r="E3099" s="1" t="s">
        <v>3203</v>
      </c>
      <c r="F3099" s="1">
        <v>720</v>
      </c>
      <c r="G3099" s="1">
        <v>2.68</v>
      </c>
      <c r="H3099" s="1">
        <v>3.75</v>
      </c>
      <c r="I3099" s="2">
        <f t="shared" si="48"/>
        <v>2700</v>
      </c>
    </row>
    <row r="3100" spans="1:9" x14ac:dyDescent="0.2">
      <c r="A3100" s="6">
        <v>2011</v>
      </c>
      <c r="B3100" s="1" t="s">
        <v>13</v>
      </c>
      <c r="C3100" s="1" t="s">
        <v>281</v>
      </c>
      <c r="D3100" s="1" t="s">
        <v>3169</v>
      </c>
      <c r="E3100" s="1" t="s">
        <v>3204</v>
      </c>
      <c r="F3100" s="1">
        <v>636</v>
      </c>
      <c r="G3100" s="1">
        <v>2.23</v>
      </c>
      <c r="H3100" s="1">
        <v>3.65</v>
      </c>
      <c r="I3100" s="2">
        <f t="shared" si="48"/>
        <v>2321.4</v>
      </c>
    </row>
    <row r="3101" spans="1:9" x14ac:dyDescent="0.2">
      <c r="A3101" s="6">
        <v>2011</v>
      </c>
      <c r="B3101" s="1" t="s">
        <v>13</v>
      </c>
      <c r="C3101" s="1" t="s">
        <v>281</v>
      </c>
      <c r="D3101" s="1" t="s">
        <v>3169</v>
      </c>
      <c r="E3101" s="1" t="s">
        <v>3205</v>
      </c>
      <c r="F3101" s="1">
        <v>792</v>
      </c>
      <c r="G3101" s="1">
        <v>2.4900000000000002</v>
      </c>
      <c r="H3101" s="1">
        <v>3.91</v>
      </c>
      <c r="I3101" s="2">
        <f t="shared" si="48"/>
        <v>3096.7200000000003</v>
      </c>
    </row>
    <row r="3102" spans="1:9" x14ac:dyDescent="0.2">
      <c r="A3102" s="6">
        <v>2011</v>
      </c>
      <c r="B3102" s="1" t="s">
        <v>13</v>
      </c>
      <c r="C3102" s="1" t="s">
        <v>281</v>
      </c>
      <c r="D3102" s="1" t="s">
        <v>3169</v>
      </c>
      <c r="E3102" s="1" t="s">
        <v>3206</v>
      </c>
      <c r="F3102" s="1">
        <v>744</v>
      </c>
      <c r="G3102" s="1">
        <v>2.39</v>
      </c>
      <c r="H3102" s="1">
        <v>3.96</v>
      </c>
      <c r="I3102" s="2">
        <f t="shared" si="48"/>
        <v>2946.24</v>
      </c>
    </row>
    <row r="3103" spans="1:9" x14ac:dyDescent="0.2">
      <c r="A3103" s="6">
        <v>2011</v>
      </c>
      <c r="B3103" s="1" t="s">
        <v>13</v>
      </c>
      <c r="C3103" s="1" t="s">
        <v>281</v>
      </c>
      <c r="D3103" s="1" t="s">
        <v>3169</v>
      </c>
      <c r="E3103" s="1" t="s">
        <v>3207</v>
      </c>
      <c r="F3103" s="1">
        <v>1008</v>
      </c>
      <c r="G3103" s="1">
        <v>2.23</v>
      </c>
      <c r="H3103" s="1">
        <v>3.87</v>
      </c>
      <c r="I3103" s="2">
        <f t="shared" si="48"/>
        <v>3900.96</v>
      </c>
    </row>
    <row r="3104" spans="1:9" x14ac:dyDescent="0.2">
      <c r="A3104" s="6">
        <v>2011</v>
      </c>
      <c r="B3104" s="1" t="s">
        <v>13</v>
      </c>
      <c r="C3104" s="1" t="s">
        <v>281</v>
      </c>
      <c r="D3104" s="1" t="s">
        <v>3169</v>
      </c>
      <c r="E3104" s="1" t="s">
        <v>3208</v>
      </c>
      <c r="F3104" s="1">
        <v>684</v>
      </c>
      <c r="G3104" s="1">
        <v>2.15</v>
      </c>
      <c r="H3104" s="1">
        <v>3.28</v>
      </c>
      <c r="I3104" s="2">
        <f t="shared" si="48"/>
        <v>2243.52</v>
      </c>
    </row>
    <row r="3105" spans="1:9" x14ac:dyDescent="0.2">
      <c r="A3105" s="6">
        <v>2011</v>
      </c>
      <c r="B3105" s="1" t="s">
        <v>13</v>
      </c>
      <c r="C3105" s="1" t="s">
        <v>281</v>
      </c>
      <c r="D3105" s="1" t="s">
        <v>3169</v>
      </c>
      <c r="E3105" s="1" t="s">
        <v>3209</v>
      </c>
      <c r="F3105" s="1">
        <v>744</v>
      </c>
      <c r="G3105" s="1">
        <v>2.21</v>
      </c>
      <c r="H3105" s="1">
        <v>3.91</v>
      </c>
      <c r="I3105" s="2">
        <f t="shared" si="48"/>
        <v>2909.04</v>
      </c>
    </row>
    <row r="3106" spans="1:9" x14ac:dyDescent="0.2">
      <c r="A3106" s="6">
        <v>2011</v>
      </c>
      <c r="B3106" s="1" t="s">
        <v>13</v>
      </c>
      <c r="C3106" s="1" t="s">
        <v>281</v>
      </c>
      <c r="D3106" s="1" t="s">
        <v>3169</v>
      </c>
      <c r="E3106" s="1" t="s">
        <v>3210</v>
      </c>
      <c r="F3106" s="1">
        <v>876</v>
      </c>
      <c r="G3106" s="1">
        <v>2.59</v>
      </c>
      <c r="H3106" s="1">
        <v>3.5</v>
      </c>
      <c r="I3106" s="2">
        <f t="shared" si="48"/>
        <v>3066</v>
      </c>
    </row>
    <row r="3107" spans="1:9" x14ac:dyDescent="0.2">
      <c r="A3107" s="6">
        <v>2011</v>
      </c>
      <c r="B3107" s="1" t="s">
        <v>13</v>
      </c>
      <c r="C3107" s="1" t="s">
        <v>281</v>
      </c>
      <c r="D3107" s="1" t="s">
        <v>3169</v>
      </c>
      <c r="E3107" s="1" t="s">
        <v>3211</v>
      </c>
      <c r="F3107" s="1">
        <v>732</v>
      </c>
      <c r="G3107" s="1">
        <v>2.4500000000000002</v>
      </c>
      <c r="H3107" s="1">
        <v>3.66</v>
      </c>
      <c r="I3107" s="2">
        <f t="shared" si="48"/>
        <v>2679.12</v>
      </c>
    </row>
    <row r="3108" spans="1:9" x14ac:dyDescent="0.2">
      <c r="A3108" s="6">
        <v>2011</v>
      </c>
      <c r="B3108" s="1" t="s">
        <v>13</v>
      </c>
      <c r="C3108" s="1" t="s">
        <v>281</v>
      </c>
      <c r="D3108" s="1" t="s">
        <v>3169</v>
      </c>
      <c r="E3108" s="1" t="s">
        <v>3212</v>
      </c>
      <c r="F3108" s="1">
        <v>1104</v>
      </c>
      <c r="G3108" s="1">
        <v>2.74</v>
      </c>
      <c r="H3108" s="1">
        <v>3.69</v>
      </c>
      <c r="I3108" s="2">
        <f t="shared" si="48"/>
        <v>4073.7599999999998</v>
      </c>
    </row>
    <row r="3109" spans="1:9" x14ac:dyDescent="0.2">
      <c r="A3109" s="6">
        <v>2011</v>
      </c>
      <c r="B3109" s="1" t="s">
        <v>13</v>
      </c>
      <c r="C3109" s="1" t="s">
        <v>281</v>
      </c>
      <c r="D3109" s="1" t="s">
        <v>3169</v>
      </c>
      <c r="E3109" s="1" t="s">
        <v>3213</v>
      </c>
      <c r="F3109" s="1">
        <v>960</v>
      </c>
      <c r="G3109" s="1">
        <v>2.4</v>
      </c>
      <c r="H3109" s="1">
        <v>3.8</v>
      </c>
      <c r="I3109" s="2">
        <f t="shared" si="48"/>
        <v>3648</v>
      </c>
    </row>
    <row r="3110" spans="1:9" x14ac:dyDescent="0.2">
      <c r="A3110" s="6">
        <v>2011</v>
      </c>
      <c r="B3110" s="1" t="s">
        <v>13</v>
      </c>
      <c r="C3110" s="1" t="s">
        <v>281</v>
      </c>
      <c r="D3110" s="1" t="s">
        <v>3169</v>
      </c>
      <c r="E3110" s="1" t="s">
        <v>3214</v>
      </c>
      <c r="F3110" s="1">
        <v>696</v>
      </c>
      <c r="G3110" s="1">
        <v>2.2999999999999998</v>
      </c>
      <c r="H3110" s="1">
        <v>3.88</v>
      </c>
      <c r="I3110" s="2">
        <f t="shared" si="48"/>
        <v>2700.48</v>
      </c>
    </row>
    <row r="3111" spans="1:9" x14ac:dyDescent="0.2">
      <c r="A3111" s="6">
        <v>2011</v>
      </c>
      <c r="B3111" s="1" t="s">
        <v>13</v>
      </c>
      <c r="C3111" s="1" t="s">
        <v>281</v>
      </c>
      <c r="D3111" s="1" t="s">
        <v>3169</v>
      </c>
      <c r="E3111" s="1" t="s">
        <v>3215</v>
      </c>
      <c r="F3111" s="1">
        <v>660</v>
      </c>
      <c r="G3111" s="1">
        <v>2.23</v>
      </c>
      <c r="H3111" s="1">
        <v>3.81</v>
      </c>
      <c r="I3111" s="2">
        <f t="shared" si="48"/>
        <v>2514.6</v>
      </c>
    </row>
    <row r="3112" spans="1:9" x14ac:dyDescent="0.2">
      <c r="A3112" s="6">
        <v>2011</v>
      </c>
      <c r="B3112" s="1" t="s">
        <v>13</v>
      </c>
      <c r="C3112" s="1" t="s">
        <v>281</v>
      </c>
      <c r="D3112" s="1" t="s">
        <v>3169</v>
      </c>
      <c r="E3112" s="1" t="s">
        <v>3216</v>
      </c>
      <c r="F3112" s="1">
        <v>1200</v>
      </c>
      <c r="G3112" s="1">
        <v>2.08</v>
      </c>
      <c r="H3112" s="1">
        <v>3.5</v>
      </c>
      <c r="I3112" s="2">
        <f t="shared" si="48"/>
        <v>4200</v>
      </c>
    </row>
    <row r="3113" spans="1:9" x14ac:dyDescent="0.2">
      <c r="A3113" s="6">
        <v>2011</v>
      </c>
      <c r="B3113" s="1" t="s">
        <v>13</v>
      </c>
      <c r="C3113" s="1" t="s">
        <v>281</v>
      </c>
      <c r="D3113" s="1" t="s">
        <v>3169</v>
      </c>
      <c r="E3113" s="1" t="s">
        <v>3217</v>
      </c>
      <c r="F3113" s="1">
        <v>1044</v>
      </c>
      <c r="G3113" s="1">
        <v>2.48</v>
      </c>
      <c r="H3113" s="1">
        <v>3.73</v>
      </c>
      <c r="I3113" s="2">
        <f t="shared" si="48"/>
        <v>3894.12</v>
      </c>
    </row>
    <row r="3114" spans="1:9" x14ac:dyDescent="0.2">
      <c r="A3114" s="6">
        <v>2011</v>
      </c>
      <c r="B3114" s="1" t="s">
        <v>13</v>
      </c>
      <c r="C3114" s="1" t="s">
        <v>281</v>
      </c>
      <c r="D3114" s="1" t="s">
        <v>3169</v>
      </c>
      <c r="E3114" s="1" t="s">
        <v>3218</v>
      </c>
      <c r="F3114" s="1">
        <v>648</v>
      </c>
      <c r="G3114" s="1">
        <v>2.62</v>
      </c>
      <c r="H3114" s="1">
        <v>3.98</v>
      </c>
      <c r="I3114" s="2">
        <f t="shared" si="48"/>
        <v>2579.04</v>
      </c>
    </row>
    <row r="3115" spans="1:9" x14ac:dyDescent="0.2">
      <c r="A3115" s="6">
        <v>2011</v>
      </c>
      <c r="B3115" s="1" t="s">
        <v>13</v>
      </c>
      <c r="C3115" s="1" t="s">
        <v>281</v>
      </c>
      <c r="D3115" s="1" t="s">
        <v>3169</v>
      </c>
      <c r="E3115" s="1" t="s">
        <v>3219</v>
      </c>
      <c r="F3115" s="1">
        <v>876</v>
      </c>
      <c r="G3115" s="1">
        <v>2.42</v>
      </c>
      <c r="H3115" s="1">
        <v>3.64</v>
      </c>
      <c r="I3115" s="2">
        <f t="shared" si="48"/>
        <v>3188.6400000000003</v>
      </c>
    </row>
    <row r="3116" spans="1:9" x14ac:dyDescent="0.2">
      <c r="A3116" s="6">
        <v>2011</v>
      </c>
      <c r="B3116" s="1" t="s">
        <v>13</v>
      </c>
      <c r="C3116" s="1" t="s">
        <v>281</v>
      </c>
      <c r="D3116" s="1" t="s">
        <v>3169</v>
      </c>
      <c r="E3116" s="1" t="s">
        <v>3220</v>
      </c>
      <c r="F3116" s="1">
        <v>972</v>
      </c>
      <c r="G3116" s="1">
        <v>2.78</v>
      </c>
      <c r="H3116" s="1">
        <v>3.77</v>
      </c>
      <c r="I3116" s="2">
        <f t="shared" si="48"/>
        <v>3664.44</v>
      </c>
    </row>
    <row r="3117" spans="1:9" x14ac:dyDescent="0.2">
      <c r="A3117" s="6">
        <v>2011</v>
      </c>
      <c r="B3117" s="1" t="s">
        <v>13</v>
      </c>
      <c r="C3117" s="1" t="s">
        <v>281</v>
      </c>
      <c r="D3117" s="1" t="s">
        <v>3169</v>
      </c>
      <c r="E3117" s="1" t="s">
        <v>3221</v>
      </c>
      <c r="F3117" s="1">
        <v>1176</v>
      </c>
      <c r="G3117" s="1">
        <v>2.1</v>
      </c>
      <c r="H3117" s="1">
        <v>3.22</v>
      </c>
      <c r="I3117" s="2">
        <f t="shared" si="48"/>
        <v>3786.7200000000003</v>
      </c>
    </row>
    <row r="3118" spans="1:9" x14ac:dyDescent="0.2">
      <c r="A3118" s="6">
        <v>2011</v>
      </c>
      <c r="B3118" s="1" t="s">
        <v>13</v>
      </c>
      <c r="C3118" s="1" t="s">
        <v>281</v>
      </c>
      <c r="D3118" s="1" t="s">
        <v>3169</v>
      </c>
      <c r="E3118" s="1" t="s">
        <v>3222</v>
      </c>
      <c r="F3118" s="1">
        <v>684</v>
      </c>
      <c r="G3118" s="1">
        <v>2.36</v>
      </c>
      <c r="H3118" s="1">
        <v>3.34</v>
      </c>
      <c r="I3118" s="2">
        <f t="shared" si="48"/>
        <v>2284.56</v>
      </c>
    </row>
    <row r="3119" spans="1:9" x14ac:dyDescent="0.2">
      <c r="A3119" s="6">
        <v>2011</v>
      </c>
      <c r="B3119" s="1" t="s">
        <v>13</v>
      </c>
      <c r="C3119" s="1" t="s">
        <v>281</v>
      </c>
      <c r="D3119" s="1" t="s">
        <v>3169</v>
      </c>
      <c r="E3119" s="1" t="s">
        <v>3223</v>
      </c>
      <c r="F3119" s="1">
        <v>852</v>
      </c>
      <c r="G3119" s="1">
        <v>2.2000000000000002</v>
      </c>
      <c r="H3119" s="1">
        <v>3.41</v>
      </c>
      <c r="I3119" s="2">
        <f t="shared" si="48"/>
        <v>2905.32</v>
      </c>
    </row>
    <row r="3120" spans="1:9" x14ac:dyDescent="0.2">
      <c r="A3120" s="6">
        <v>2011</v>
      </c>
      <c r="B3120" s="1" t="s">
        <v>13</v>
      </c>
      <c r="C3120" s="1" t="s">
        <v>281</v>
      </c>
      <c r="D3120" s="1" t="s">
        <v>3169</v>
      </c>
      <c r="E3120" s="1" t="s">
        <v>3224</v>
      </c>
      <c r="F3120" s="1">
        <v>1152</v>
      </c>
      <c r="G3120" s="1">
        <v>2.12</v>
      </c>
      <c r="H3120" s="1">
        <v>3.44</v>
      </c>
      <c r="I3120" s="2">
        <f t="shared" si="48"/>
        <v>3962.88</v>
      </c>
    </row>
    <row r="3121" spans="1:9" x14ac:dyDescent="0.2">
      <c r="A3121" s="6">
        <v>2011</v>
      </c>
      <c r="B3121" s="1" t="s">
        <v>13</v>
      </c>
      <c r="C3121" s="1" t="s">
        <v>281</v>
      </c>
      <c r="D3121" s="1" t="s">
        <v>3169</v>
      </c>
      <c r="E3121" s="1" t="s">
        <v>3225</v>
      </c>
      <c r="F3121" s="1">
        <v>900</v>
      </c>
      <c r="G3121" s="1">
        <v>2.27</v>
      </c>
      <c r="H3121" s="1">
        <v>3.2</v>
      </c>
      <c r="I3121" s="2">
        <f t="shared" si="48"/>
        <v>2880</v>
      </c>
    </row>
    <row r="3122" spans="1:9" x14ac:dyDescent="0.2">
      <c r="A3122" s="6">
        <v>2011</v>
      </c>
      <c r="B3122" s="1" t="s">
        <v>13</v>
      </c>
      <c r="C3122" s="1" t="s">
        <v>281</v>
      </c>
      <c r="D3122" s="1" t="s">
        <v>3169</v>
      </c>
      <c r="E3122" s="1" t="s">
        <v>3226</v>
      </c>
      <c r="F3122" s="1">
        <v>936</v>
      </c>
      <c r="G3122" s="1">
        <v>2.97</v>
      </c>
      <c r="H3122" s="1">
        <v>3.71</v>
      </c>
      <c r="I3122" s="2">
        <f t="shared" si="48"/>
        <v>3472.56</v>
      </c>
    </row>
    <row r="3123" spans="1:9" x14ac:dyDescent="0.2">
      <c r="A3123" s="6">
        <v>2011</v>
      </c>
      <c r="B3123" s="1" t="s">
        <v>13</v>
      </c>
      <c r="C3123" s="1" t="s">
        <v>281</v>
      </c>
      <c r="D3123" s="1" t="s">
        <v>3169</v>
      </c>
      <c r="E3123" s="1" t="s">
        <v>3227</v>
      </c>
      <c r="F3123" s="1">
        <v>732</v>
      </c>
      <c r="G3123" s="1">
        <v>2.99</v>
      </c>
      <c r="H3123" s="1">
        <v>3.81</v>
      </c>
      <c r="I3123" s="2">
        <f t="shared" si="48"/>
        <v>2788.92</v>
      </c>
    </row>
    <row r="3124" spans="1:9" x14ac:dyDescent="0.2">
      <c r="A3124" s="6">
        <v>2011</v>
      </c>
      <c r="B3124" s="1" t="s">
        <v>13</v>
      </c>
      <c r="C3124" s="1" t="s">
        <v>281</v>
      </c>
      <c r="D3124" s="1" t="s">
        <v>3169</v>
      </c>
      <c r="E3124" s="1" t="s">
        <v>3228</v>
      </c>
      <c r="F3124" s="1">
        <v>912</v>
      </c>
      <c r="G3124" s="1">
        <v>2.84</v>
      </c>
      <c r="H3124" s="1">
        <v>3.55</v>
      </c>
      <c r="I3124" s="2">
        <f t="shared" si="48"/>
        <v>3237.6</v>
      </c>
    </row>
    <row r="3125" spans="1:9" x14ac:dyDescent="0.2">
      <c r="A3125" s="6">
        <v>2011</v>
      </c>
      <c r="B3125" s="1" t="s">
        <v>13</v>
      </c>
      <c r="C3125" s="1" t="s">
        <v>281</v>
      </c>
      <c r="D3125" s="1" t="s">
        <v>3169</v>
      </c>
      <c r="E3125" s="1" t="s">
        <v>3229</v>
      </c>
      <c r="F3125" s="1">
        <v>1104</v>
      </c>
      <c r="G3125" s="1">
        <v>2.12</v>
      </c>
      <c r="H3125" s="1">
        <v>3.5</v>
      </c>
      <c r="I3125" s="2">
        <f t="shared" si="48"/>
        <v>3864</v>
      </c>
    </row>
    <row r="3126" spans="1:9" x14ac:dyDescent="0.2">
      <c r="A3126" s="6">
        <v>2011</v>
      </c>
      <c r="B3126" s="1" t="s">
        <v>13</v>
      </c>
      <c r="C3126" s="1" t="s">
        <v>281</v>
      </c>
      <c r="D3126" s="1" t="s">
        <v>3169</v>
      </c>
      <c r="E3126" s="1" t="s">
        <v>3230</v>
      </c>
      <c r="F3126" s="1">
        <v>1056</v>
      </c>
      <c r="G3126" s="1">
        <v>2.98</v>
      </c>
      <c r="H3126" s="1">
        <v>3.6</v>
      </c>
      <c r="I3126" s="2">
        <f t="shared" si="48"/>
        <v>3801.6</v>
      </c>
    </row>
    <row r="3127" spans="1:9" x14ac:dyDescent="0.2">
      <c r="A3127" s="6">
        <v>2011</v>
      </c>
      <c r="B3127" s="1" t="s">
        <v>13</v>
      </c>
      <c r="C3127" s="1" t="s">
        <v>1578</v>
      </c>
      <c r="D3127" s="1" t="s">
        <v>3231</v>
      </c>
      <c r="E3127" s="1" t="s">
        <v>3232</v>
      </c>
      <c r="F3127" s="1">
        <v>516</v>
      </c>
      <c r="G3127" s="1">
        <v>4.1399999999999997</v>
      </c>
      <c r="H3127" s="1">
        <v>6.68</v>
      </c>
      <c r="I3127" s="2">
        <f t="shared" si="48"/>
        <v>3446.8799999999997</v>
      </c>
    </row>
    <row r="3128" spans="1:9" x14ac:dyDescent="0.2">
      <c r="A3128" s="6">
        <v>2011</v>
      </c>
      <c r="B3128" s="1" t="s">
        <v>13</v>
      </c>
      <c r="C3128" s="1" t="s">
        <v>1578</v>
      </c>
      <c r="D3128" s="1" t="s">
        <v>3231</v>
      </c>
      <c r="E3128" s="1" t="s">
        <v>3233</v>
      </c>
      <c r="F3128" s="1">
        <v>516</v>
      </c>
      <c r="G3128" s="1">
        <v>3.06</v>
      </c>
      <c r="H3128" s="1">
        <v>5.07</v>
      </c>
      <c r="I3128" s="2">
        <f t="shared" si="48"/>
        <v>2616.1200000000003</v>
      </c>
    </row>
    <row r="3129" spans="1:9" x14ac:dyDescent="0.2">
      <c r="A3129" s="6">
        <v>2011</v>
      </c>
      <c r="B3129" s="1" t="s">
        <v>13</v>
      </c>
      <c r="C3129" s="1" t="s">
        <v>1578</v>
      </c>
      <c r="D3129" s="1" t="s">
        <v>3231</v>
      </c>
      <c r="E3129" s="1" t="s">
        <v>3234</v>
      </c>
      <c r="F3129" s="1">
        <v>384</v>
      </c>
      <c r="G3129" s="1">
        <v>4.0599999999999996</v>
      </c>
      <c r="H3129" s="1">
        <v>6.06</v>
      </c>
      <c r="I3129" s="2">
        <f t="shared" si="48"/>
        <v>2327.04</v>
      </c>
    </row>
    <row r="3130" spans="1:9" x14ac:dyDescent="0.2">
      <c r="A3130" s="6">
        <v>2011</v>
      </c>
      <c r="B3130" s="1" t="s">
        <v>13</v>
      </c>
      <c r="C3130" s="1" t="s">
        <v>1578</v>
      </c>
      <c r="D3130" s="1" t="s">
        <v>3231</v>
      </c>
      <c r="E3130" s="1" t="s">
        <v>3235</v>
      </c>
      <c r="F3130" s="1">
        <v>528</v>
      </c>
      <c r="G3130" s="1">
        <v>4.55</v>
      </c>
      <c r="H3130" s="1">
        <v>6.84</v>
      </c>
      <c r="I3130" s="2">
        <f t="shared" si="48"/>
        <v>3611.52</v>
      </c>
    </row>
    <row r="3131" spans="1:9" x14ac:dyDescent="0.2">
      <c r="A3131" s="6">
        <v>2011</v>
      </c>
      <c r="B3131" s="1" t="s">
        <v>13</v>
      </c>
      <c r="C3131" s="1" t="s">
        <v>1578</v>
      </c>
      <c r="D3131" s="1" t="s">
        <v>3231</v>
      </c>
      <c r="E3131" s="1" t="s">
        <v>3236</v>
      </c>
      <c r="F3131" s="1">
        <v>408</v>
      </c>
      <c r="G3131" s="1">
        <v>3.23</v>
      </c>
      <c r="H3131" s="1">
        <v>6.26</v>
      </c>
      <c r="I3131" s="2">
        <f t="shared" si="48"/>
        <v>2554.08</v>
      </c>
    </row>
    <row r="3132" spans="1:9" x14ac:dyDescent="0.2">
      <c r="A3132" s="6">
        <v>2011</v>
      </c>
      <c r="B3132" s="1" t="s">
        <v>13</v>
      </c>
      <c r="C3132" s="1" t="s">
        <v>1578</v>
      </c>
      <c r="D3132" s="1" t="s">
        <v>3231</v>
      </c>
      <c r="E3132" s="1" t="s">
        <v>3237</v>
      </c>
      <c r="F3132" s="1">
        <v>420</v>
      </c>
      <c r="G3132" s="1">
        <v>4.7699999999999996</v>
      </c>
      <c r="H3132" s="1">
        <v>5.23</v>
      </c>
      <c r="I3132" s="2">
        <f t="shared" si="48"/>
        <v>2196.6000000000004</v>
      </c>
    </row>
    <row r="3133" spans="1:9" x14ac:dyDescent="0.2">
      <c r="A3133" s="6">
        <v>2011</v>
      </c>
      <c r="B3133" s="1" t="s">
        <v>13</v>
      </c>
      <c r="C3133" s="1" t="s">
        <v>1578</v>
      </c>
      <c r="D3133" s="1" t="s">
        <v>3231</v>
      </c>
      <c r="E3133" s="1" t="s">
        <v>3238</v>
      </c>
      <c r="F3133" s="1">
        <v>492</v>
      </c>
      <c r="G3133" s="1">
        <v>3.84</v>
      </c>
      <c r="H3133" s="1">
        <v>5.25</v>
      </c>
      <c r="I3133" s="2">
        <f t="shared" si="48"/>
        <v>2583</v>
      </c>
    </row>
    <row r="3134" spans="1:9" x14ac:dyDescent="0.2">
      <c r="A3134" s="6">
        <v>2011</v>
      </c>
      <c r="B3134" s="1" t="s">
        <v>13</v>
      </c>
      <c r="C3134" s="1" t="s">
        <v>1578</v>
      </c>
      <c r="D3134" s="1" t="s">
        <v>3231</v>
      </c>
      <c r="E3134" s="1" t="s">
        <v>3239</v>
      </c>
      <c r="F3134" s="1">
        <v>516</v>
      </c>
      <c r="G3134" s="1">
        <v>3.86</v>
      </c>
      <c r="H3134" s="1">
        <v>6.8</v>
      </c>
      <c r="I3134" s="2">
        <f t="shared" si="48"/>
        <v>3508.7999999999997</v>
      </c>
    </row>
    <row r="3135" spans="1:9" x14ac:dyDescent="0.2">
      <c r="A3135" s="6">
        <v>2011</v>
      </c>
      <c r="B3135" s="1" t="s">
        <v>13</v>
      </c>
      <c r="C3135" s="1" t="s">
        <v>1578</v>
      </c>
      <c r="D3135" s="1" t="s">
        <v>3231</v>
      </c>
      <c r="E3135" s="1" t="s">
        <v>3240</v>
      </c>
      <c r="F3135" s="1">
        <v>468</v>
      </c>
      <c r="G3135" s="1">
        <v>3.14</v>
      </c>
      <c r="H3135" s="1">
        <v>5.37</v>
      </c>
      <c r="I3135" s="2">
        <f t="shared" si="48"/>
        <v>2513.16</v>
      </c>
    </row>
    <row r="3136" spans="1:9" x14ac:dyDescent="0.2">
      <c r="A3136" s="6">
        <v>2011</v>
      </c>
      <c r="B3136" s="1" t="s">
        <v>13</v>
      </c>
      <c r="C3136" s="1" t="s">
        <v>1578</v>
      </c>
      <c r="D3136" s="1" t="s">
        <v>3231</v>
      </c>
      <c r="E3136" s="1" t="s">
        <v>3241</v>
      </c>
      <c r="F3136" s="1">
        <v>360</v>
      </c>
      <c r="G3136" s="1">
        <v>3.92</v>
      </c>
      <c r="H3136" s="1">
        <v>6.99</v>
      </c>
      <c r="I3136" s="2">
        <f t="shared" si="48"/>
        <v>2516.4</v>
      </c>
    </row>
    <row r="3137" spans="1:9" x14ac:dyDescent="0.2">
      <c r="A3137" s="6">
        <v>2011</v>
      </c>
      <c r="B3137" s="1" t="s">
        <v>13</v>
      </c>
      <c r="C3137" s="1" t="s">
        <v>1578</v>
      </c>
      <c r="D3137" s="1" t="s">
        <v>3231</v>
      </c>
      <c r="E3137" s="1" t="s">
        <v>3242</v>
      </c>
      <c r="F3137" s="1">
        <v>444</v>
      </c>
      <c r="G3137" s="1">
        <v>4.08</v>
      </c>
      <c r="H3137" s="1">
        <v>6.22</v>
      </c>
      <c r="I3137" s="2">
        <f t="shared" si="48"/>
        <v>2761.68</v>
      </c>
    </row>
    <row r="3138" spans="1:9" x14ac:dyDescent="0.2">
      <c r="A3138" s="6">
        <v>2011</v>
      </c>
      <c r="B3138" s="1" t="s">
        <v>13</v>
      </c>
      <c r="C3138" s="1" t="s">
        <v>1578</v>
      </c>
      <c r="D3138" s="1" t="s">
        <v>3231</v>
      </c>
      <c r="E3138" s="1" t="s">
        <v>3243</v>
      </c>
      <c r="F3138" s="1">
        <v>492</v>
      </c>
      <c r="G3138" s="1">
        <v>3.34</v>
      </c>
      <c r="H3138" s="1">
        <v>5.16</v>
      </c>
      <c r="I3138" s="2">
        <f t="shared" si="48"/>
        <v>2538.7200000000003</v>
      </c>
    </row>
    <row r="3139" spans="1:9" x14ac:dyDescent="0.2">
      <c r="A3139" s="6">
        <v>2011</v>
      </c>
      <c r="B3139" s="1" t="s">
        <v>13</v>
      </c>
      <c r="C3139" s="1" t="s">
        <v>1578</v>
      </c>
      <c r="D3139" s="1" t="s">
        <v>3231</v>
      </c>
      <c r="E3139" s="1" t="s">
        <v>3244</v>
      </c>
      <c r="F3139" s="1">
        <v>504</v>
      </c>
      <c r="G3139" s="1">
        <v>3.24</v>
      </c>
      <c r="H3139" s="1">
        <v>5.74</v>
      </c>
      <c r="I3139" s="2">
        <f t="shared" si="48"/>
        <v>2892.96</v>
      </c>
    </row>
    <row r="3140" spans="1:9" x14ac:dyDescent="0.2">
      <c r="A3140" s="6">
        <v>2011</v>
      </c>
      <c r="B3140" s="1" t="s">
        <v>13</v>
      </c>
      <c r="C3140" s="1" t="s">
        <v>1578</v>
      </c>
      <c r="D3140" s="1" t="s">
        <v>3231</v>
      </c>
      <c r="E3140" s="1" t="s">
        <v>3245</v>
      </c>
      <c r="F3140" s="1">
        <v>480</v>
      </c>
      <c r="G3140" s="1">
        <v>3.52</v>
      </c>
      <c r="H3140" s="1">
        <v>5.99</v>
      </c>
      <c r="I3140" s="2">
        <f t="shared" si="48"/>
        <v>2875.2000000000003</v>
      </c>
    </row>
    <row r="3141" spans="1:9" x14ac:dyDescent="0.2">
      <c r="A3141" s="6">
        <v>2011</v>
      </c>
      <c r="B3141" s="1" t="s">
        <v>13</v>
      </c>
      <c r="C3141" s="1" t="s">
        <v>1578</v>
      </c>
      <c r="D3141" s="1" t="s">
        <v>3231</v>
      </c>
      <c r="E3141" s="1" t="s">
        <v>3246</v>
      </c>
      <c r="F3141" s="1">
        <v>420</v>
      </c>
      <c r="G3141" s="1">
        <v>4.49</v>
      </c>
      <c r="H3141" s="1">
        <v>5.0199999999999996</v>
      </c>
      <c r="I3141" s="2">
        <f t="shared" si="48"/>
        <v>2108.3999999999996</v>
      </c>
    </row>
    <row r="3142" spans="1:9" x14ac:dyDescent="0.2">
      <c r="A3142" s="6">
        <v>2011</v>
      </c>
      <c r="B3142" s="1" t="s">
        <v>13</v>
      </c>
      <c r="C3142" s="1" t="s">
        <v>1578</v>
      </c>
      <c r="D3142" s="1" t="s">
        <v>3231</v>
      </c>
      <c r="E3142" s="1" t="s">
        <v>3247</v>
      </c>
      <c r="F3142" s="1">
        <v>360</v>
      </c>
      <c r="G3142" s="1">
        <v>4.75</v>
      </c>
      <c r="H3142" s="1">
        <v>6.67</v>
      </c>
      <c r="I3142" s="2">
        <f t="shared" si="48"/>
        <v>2401.1999999999998</v>
      </c>
    </row>
    <row r="3143" spans="1:9" x14ac:dyDescent="0.2">
      <c r="A3143" s="6">
        <v>2011</v>
      </c>
      <c r="B3143" s="1" t="s">
        <v>13</v>
      </c>
      <c r="C3143" s="1" t="s">
        <v>1578</v>
      </c>
      <c r="D3143" s="1" t="s">
        <v>3231</v>
      </c>
      <c r="E3143" s="1" t="s">
        <v>3248</v>
      </c>
      <c r="F3143" s="1">
        <v>456</v>
      </c>
      <c r="G3143" s="1">
        <v>3.79</v>
      </c>
      <c r="H3143" s="1">
        <v>5.21</v>
      </c>
      <c r="I3143" s="2">
        <f t="shared" si="48"/>
        <v>2375.7599999999998</v>
      </c>
    </row>
    <row r="3144" spans="1:9" x14ac:dyDescent="0.2">
      <c r="A3144" s="6">
        <v>2011</v>
      </c>
      <c r="B3144" s="1" t="s">
        <v>13</v>
      </c>
      <c r="C3144" s="1" t="s">
        <v>1578</v>
      </c>
      <c r="D3144" s="1" t="s">
        <v>3231</v>
      </c>
      <c r="E3144" s="1" t="s">
        <v>3249</v>
      </c>
      <c r="F3144" s="1">
        <v>372</v>
      </c>
      <c r="G3144" s="1">
        <v>4.5599999999999996</v>
      </c>
      <c r="H3144" s="1">
        <v>6.19</v>
      </c>
      <c r="I3144" s="2">
        <f t="shared" si="48"/>
        <v>2302.6800000000003</v>
      </c>
    </row>
    <row r="3145" spans="1:9" x14ac:dyDescent="0.2">
      <c r="A3145" s="6">
        <v>2011</v>
      </c>
      <c r="B3145" s="1" t="s">
        <v>13</v>
      </c>
      <c r="C3145" s="1" t="s">
        <v>1578</v>
      </c>
      <c r="D3145" s="1" t="s">
        <v>3231</v>
      </c>
      <c r="E3145" s="1" t="s">
        <v>3250</v>
      </c>
      <c r="F3145" s="1">
        <v>444</v>
      </c>
      <c r="G3145" s="1">
        <v>3.01</v>
      </c>
      <c r="H3145" s="1">
        <v>6.85</v>
      </c>
      <c r="I3145" s="2">
        <f t="shared" si="48"/>
        <v>3041.3999999999996</v>
      </c>
    </row>
    <row r="3146" spans="1:9" x14ac:dyDescent="0.2">
      <c r="A3146" s="6">
        <v>2011</v>
      </c>
      <c r="B3146" s="1" t="s">
        <v>13</v>
      </c>
      <c r="C3146" s="1" t="s">
        <v>1578</v>
      </c>
      <c r="D3146" s="1" t="s">
        <v>3231</v>
      </c>
      <c r="E3146" s="1" t="s">
        <v>3251</v>
      </c>
      <c r="F3146" s="1">
        <v>444</v>
      </c>
      <c r="G3146" s="1">
        <v>4.29</v>
      </c>
      <c r="H3146" s="1">
        <v>5.41</v>
      </c>
      <c r="I3146" s="2">
        <f t="shared" si="48"/>
        <v>2402.04</v>
      </c>
    </row>
    <row r="3147" spans="1:9" x14ac:dyDescent="0.2">
      <c r="A3147" s="6">
        <v>2011</v>
      </c>
      <c r="B3147" s="1" t="s">
        <v>13</v>
      </c>
      <c r="C3147" s="1" t="s">
        <v>1578</v>
      </c>
      <c r="D3147" s="1" t="s">
        <v>3231</v>
      </c>
      <c r="E3147" s="1" t="s">
        <v>3252</v>
      </c>
      <c r="F3147" s="1">
        <v>504</v>
      </c>
      <c r="G3147" s="1">
        <v>4.63</v>
      </c>
      <c r="H3147" s="1">
        <v>5.36</v>
      </c>
      <c r="I3147" s="2">
        <f t="shared" si="48"/>
        <v>2701.44</v>
      </c>
    </row>
    <row r="3148" spans="1:9" x14ac:dyDescent="0.2">
      <c r="A3148" s="6">
        <v>2011</v>
      </c>
      <c r="B3148" s="1" t="s">
        <v>13</v>
      </c>
      <c r="C3148" s="1" t="s">
        <v>1578</v>
      </c>
      <c r="D3148" s="1" t="s">
        <v>3231</v>
      </c>
      <c r="E3148" s="1" t="s">
        <v>3253</v>
      </c>
      <c r="F3148" s="1">
        <v>504</v>
      </c>
      <c r="G3148" s="1">
        <v>3.7</v>
      </c>
      <c r="H3148" s="1">
        <v>5.24</v>
      </c>
      <c r="I3148" s="2">
        <f t="shared" si="48"/>
        <v>2640.96</v>
      </c>
    </row>
    <row r="3149" spans="1:9" x14ac:dyDescent="0.2">
      <c r="A3149" s="6">
        <v>2011</v>
      </c>
      <c r="B3149" s="1" t="s">
        <v>13</v>
      </c>
      <c r="C3149" s="1" t="s">
        <v>1578</v>
      </c>
      <c r="D3149" s="1" t="s">
        <v>3231</v>
      </c>
      <c r="E3149" s="1" t="s">
        <v>3254</v>
      </c>
      <c r="F3149" s="1">
        <v>504</v>
      </c>
      <c r="G3149" s="1">
        <v>3.63</v>
      </c>
      <c r="H3149" s="1">
        <v>6.35</v>
      </c>
      <c r="I3149" s="2">
        <f t="shared" si="48"/>
        <v>3200.3999999999996</v>
      </c>
    </row>
    <row r="3150" spans="1:9" x14ac:dyDescent="0.2">
      <c r="A3150" s="6">
        <v>2011</v>
      </c>
      <c r="B3150" s="1" t="s">
        <v>13</v>
      </c>
      <c r="C3150" s="1" t="s">
        <v>1578</v>
      </c>
      <c r="D3150" s="1" t="s">
        <v>3231</v>
      </c>
      <c r="E3150" s="1" t="s">
        <v>3255</v>
      </c>
      <c r="F3150" s="1">
        <v>408</v>
      </c>
      <c r="G3150" s="1">
        <v>4.26</v>
      </c>
      <c r="H3150" s="1">
        <v>5.56</v>
      </c>
      <c r="I3150" s="2">
        <f t="shared" si="48"/>
        <v>2268.48</v>
      </c>
    </row>
    <row r="3151" spans="1:9" x14ac:dyDescent="0.2">
      <c r="A3151" s="6">
        <v>2011</v>
      </c>
      <c r="B3151" s="1" t="s">
        <v>13</v>
      </c>
      <c r="C3151" s="1" t="s">
        <v>1578</v>
      </c>
      <c r="D3151" s="1" t="s">
        <v>3231</v>
      </c>
      <c r="E3151" s="1" t="s">
        <v>3256</v>
      </c>
      <c r="F3151" s="1">
        <v>384</v>
      </c>
      <c r="G3151" s="1">
        <v>3.83</v>
      </c>
      <c r="H3151" s="1">
        <v>6.36</v>
      </c>
      <c r="I3151" s="2">
        <f t="shared" ref="I3151:I3214" si="49">H3151 *F3151</f>
        <v>2442.2400000000002</v>
      </c>
    </row>
    <row r="3152" spans="1:9" x14ac:dyDescent="0.2">
      <c r="A3152" s="6">
        <v>2011</v>
      </c>
      <c r="B3152" s="1" t="s">
        <v>13</v>
      </c>
      <c r="C3152" s="1" t="s">
        <v>1578</v>
      </c>
      <c r="D3152" s="1" t="s">
        <v>3231</v>
      </c>
      <c r="E3152" s="1" t="s">
        <v>3257</v>
      </c>
      <c r="F3152" s="1">
        <v>444</v>
      </c>
      <c r="G3152" s="1">
        <v>4.82</v>
      </c>
      <c r="H3152" s="1">
        <v>6.65</v>
      </c>
      <c r="I3152" s="2">
        <f t="shared" si="49"/>
        <v>2952.6000000000004</v>
      </c>
    </row>
    <row r="3153" spans="1:9" x14ac:dyDescent="0.2">
      <c r="A3153" s="6">
        <v>2011</v>
      </c>
      <c r="B3153" s="1" t="s">
        <v>13</v>
      </c>
      <c r="C3153" s="1" t="s">
        <v>1578</v>
      </c>
      <c r="D3153" s="1" t="s">
        <v>3231</v>
      </c>
      <c r="E3153" s="1" t="s">
        <v>3258</v>
      </c>
      <c r="F3153" s="1">
        <v>480</v>
      </c>
      <c r="G3153" s="1">
        <v>4.45</v>
      </c>
      <c r="H3153" s="1">
        <v>6.46</v>
      </c>
      <c r="I3153" s="2">
        <f t="shared" si="49"/>
        <v>3100.8</v>
      </c>
    </row>
    <row r="3154" spans="1:9" x14ac:dyDescent="0.2">
      <c r="A3154" s="6">
        <v>2011</v>
      </c>
      <c r="B3154" s="1" t="s">
        <v>13</v>
      </c>
      <c r="C3154" s="1" t="s">
        <v>1578</v>
      </c>
      <c r="D3154" s="1" t="s">
        <v>3231</v>
      </c>
      <c r="E3154" s="1" t="s">
        <v>3259</v>
      </c>
      <c r="F3154" s="1">
        <v>456</v>
      </c>
      <c r="G3154" s="1">
        <v>3.46</v>
      </c>
      <c r="H3154" s="1">
        <v>6.27</v>
      </c>
      <c r="I3154" s="2">
        <f t="shared" si="49"/>
        <v>2859.12</v>
      </c>
    </row>
    <row r="3155" spans="1:9" x14ac:dyDescent="0.2">
      <c r="A3155" s="6">
        <v>2011</v>
      </c>
      <c r="B3155" s="1" t="s">
        <v>13</v>
      </c>
      <c r="C3155" s="1" t="s">
        <v>1578</v>
      </c>
      <c r="D3155" s="1" t="s">
        <v>3231</v>
      </c>
      <c r="E3155" s="1" t="s">
        <v>3260</v>
      </c>
      <c r="F3155" s="1">
        <v>408</v>
      </c>
      <c r="G3155" s="1">
        <v>4.3600000000000003</v>
      </c>
      <c r="H3155" s="1">
        <v>6.59</v>
      </c>
      <c r="I3155" s="2">
        <f t="shared" si="49"/>
        <v>2688.72</v>
      </c>
    </row>
    <row r="3156" spans="1:9" x14ac:dyDescent="0.2">
      <c r="A3156" s="6">
        <v>2011</v>
      </c>
      <c r="B3156" s="1" t="s">
        <v>13</v>
      </c>
      <c r="C3156" s="1" t="s">
        <v>1578</v>
      </c>
      <c r="D3156" s="1" t="s">
        <v>3231</v>
      </c>
      <c r="E3156" s="1" t="s">
        <v>3261</v>
      </c>
      <c r="F3156" s="1">
        <v>480</v>
      </c>
      <c r="G3156" s="1">
        <v>4.32</v>
      </c>
      <c r="H3156" s="1">
        <v>6.77</v>
      </c>
      <c r="I3156" s="2">
        <f t="shared" si="49"/>
        <v>3249.6</v>
      </c>
    </row>
    <row r="3157" spans="1:9" x14ac:dyDescent="0.2">
      <c r="A3157" s="6">
        <v>2011</v>
      </c>
      <c r="B3157" s="1" t="s">
        <v>13</v>
      </c>
      <c r="C3157" s="1" t="s">
        <v>164</v>
      </c>
      <c r="D3157" s="1" t="s">
        <v>3262</v>
      </c>
      <c r="E3157" s="1" t="s">
        <v>3263</v>
      </c>
      <c r="F3157" s="1">
        <v>96</v>
      </c>
      <c r="G3157" s="8">
        <v>1.2</v>
      </c>
      <c r="H3157" s="8">
        <v>1.37</v>
      </c>
      <c r="I3157" s="2">
        <f t="shared" si="49"/>
        <v>131.52000000000001</v>
      </c>
    </row>
    <row r="3158" spans="1:9" x14ac:dyDescent="0.2">
      <c r="A3158" s="6">
        <v>2011</v>
      </c>
      <c r="B3158" s="1" t="s">
        <v>13</v>
      </c>
      <c r="C3158" s="1" t="s">
        <v>1578</v>
      </c>
      <c r="D3158" s="1" t="s">
        <v>3264</v>
      </c>
      <c r="E3158" s="1" t="s">
        <v>3265</v>
      </c>
      <c r="F3158" s="1">
        <v>468</v>
      </c>
      <c r="G3158" s="1">
        <v>4.08</v>
      </c>
      <c r="H3158" s="1">
        <v>5.83</v>
      </c>
      <c r="I3158" s="2">
        <f t="shared" si="49"/>
        <v>2728.44</v>
      </c>
    </row>
    <row r="3159" spans="1:9" x14ac:dyDescent="0.2">
      <c r="A3159" s="6">
        <v>2011</v>
      </c>
      <c r="B3159" s="1" t="s">
        <v>13</v>
      </c>
      <c r="C3159" s="1" t="s">
        <v>1578</v>
      </c>
      <c r="D3159" s="1" t="s">
        <v>3264</v>
      </c>
      <c r="E3159" s="1" t="s">
        <v>3266</v>
      </c>
      <c r="F3159" s="1">
        <v>504</v>
      </c>
      <c r="G3159" s="1">
        <v>3.06</v>
      </c>
      <c r="H3159" s="1">
        <v>5.41</v>
      </c>
      <c r="I3159" s="2">
        <f t="shared" si="49"/>
        <v>2726.64</v>
      </c>
    </row>
    <row r="3160" spans="1:9" x14ac:dyDescent="0.2">
      <c r="A3160" s="6">
        <v>2011</v>
      </c>
      <c r="B3160" s="1" t="s">
        <v>13</v>
      </c>
      <c r="C3160" s="1" t="s">
        <v>1578</v>
      </c>
      <c r="D3160" s="1" t="s">
        <v>3264</v>
      </c>
      <c r="E3160" s="1" t="s">
        <v>3267</v>
      </c>
      <c r="F3160" s="1">
        <v>444</v>
      </c>
      <c r="G3160" s="1">
        <v>3.18</v>
      </c>
      <c r="H3160" s="1">
        <v>5.56</v>
      </c>
      <c r="I3160" s="2">
        <f t="shared" si="49"/>
        <v>2468.64</v>
      </c>
    </row>
    <row r="3161" spans="1:9" x14ac:dyDescent="0.2">
      <c r="A3161" s="6">
        <v>2011</v>
      </c>
      <c r="B3161" s="1" t="s">
        <v>13</v>
      </c>
      <c r="C3161" s="1" t="s">
        <v>1578</v>
      </c>
      <c r="D3161" s="1" t="s">
        <v>3264</v>
      </c>
      <c r="E3161" s="1" t="s">
        <v>3268</v>
      </c>
      <c r="F3161" s="1">
        <v>384</v>
      </c>
      <c r="G3161" s="1">
        <v>3.24</v>
      </c>
      <c r="H3161" s="1">
        <v>5.77</v>
      </c>
      <c r="I3161" s="2">
        <f t="shared" si="49"/>
        <v>2215.6799999999998</v>
      </c>
    </row>
    <row r="3162" spans="1:9" x14ac:dyDescent="0.2">
      <c r="A3162" s="6">
        <v>2011</v>
      </c>
      <c r="B3162" s="1" t="s">
        <v>13</v>
      </c>
      <c r="C3162" s="1" t="s">
        <v>1578</v>
      </c>
      <c r="D3162" s="1" t="s">
        <v>3264</v>
      </c>
      <c r="E3162" s="1" t="s">
        <v>3269</v>
      </c>
      <c r="F3162" s="1">
        <v>468</v>
      </c>
      <c r="G3162" s="1">
        <v>3.47</v>
      </c>
      <c r="H3162" s="1">
        <v>5.12</v>
      </c>
      <c r="I3162" s="2">
        <f t="shared" si="49"/>
        <v>2396.16</v>
      </c>
    </row>
    <row r="3163" spans="1:9" x14ac:dyDescent="0.2">
      <c r="A3163" s="6">
        <v>2011</v>
      </c>
      <c r="B3163" s="1" t="s">
        <v>13</v>
      </c>
      <c r="C3163" s="1" t="s">
        <v>1578</v>
      </c>
      <c r="D3163" s="1" t="s">
        <v>3264</v>
      </c>
      <c r="E3163" s="1" t="s">
        <v>3270</v>
      </c>
      <c r="F3163" s="1">
        <v>384</v>
      </c>
      <c r="G3163" s="1">
        <v>3.64</v>
      </c>
      <c r="H3163" s="1">
        <v>5.87</v>
      </c>
      <c r="I3163" s="2">
        <f t="shared" si="49"/>
        <v>2254.08</v>
      </c>
    </row>
    <row r="3164" spans="1:9" x14ac:dyDescent="0.2">
      <c r="A3164" s="6">
        <v>2011</v>
      </c>
      <c r="B3164" s="1" t="s">
        <v>13</v>
      </c>
      <c r="C3164" s="1" t="s">
        <v>1578</v>
      </c>
      <c r="D3164" s="1" t="s">
        <v>3264</v>
      </c>
      <c r="E3164" s="1" t="s">
        <v>3271</v>
      </c>
      <c r="F3164" s="1">
        <v>384</v>
      </c>
      <c r="G3164" s="1">
        <v>3.59</v>
      </c>
      <c r="H3164" s="1">
        <v>6.88</v>
      </c>
      <c r="I3164" s="2">
        <f t="shared" si="49"/>
        <v>2641.92</v>
      </c>
    </row>
    <row r="3165" spans="1:9" x14ac:dyDescent="0.2">
      <c r="A3165" s="6">
        <v>2011</v>
      </c>
      <c r="B3165" s="1" t="s">
        <v>13</v>
      </c>
      <c r="C3165" s="1" t="s">
        <v>1578</v>
      </c>
      <c r="D3165" s="1" t="s">
        <v>3264</v>
      </c>
      <c r="E3165" s="1" t="s">
        <v>3272</v>
      </c>
      <c r="F3165" s="1">
        <v>528</v>
      </c>
      <c r="G3165" s="1">
        <v>3.8</v>
      </c>
      <c r="H3165" s="1">
        <v>6.41</v>
      </c>
      <c r="I3165" s="2">
        <f t="shared" si="49"/>
        <v>3384.48</v>
      </c>
    </row>
    <row r="3166" spans="1:9" x14ac:dyDescent="0.2">
      <c r="A3166" s="6">
        <v>2011</v>
      </c>
      <c r="B3166" s="1" t="s">
        <v>13</v>
      </c>
      <c r="C3166" s="1" t="s">
        <v>1578</v>
      </c>
      <c r="D3166" s="1" t="s">
        <v>3264</v>
      </c>
      <c r="E3166" s="1" t="s">
        <v>3273</v>
      </c>
      <c r="F3166" s="1">
        <v>492</v>
      </c>
      <c r="G3166" s="1">
        <v>4.08</v>
      </c>
      <c r="H3166" s="1">
        <v>6.02</v>
      </c>
      <c r="I3166" s="2">
        <f t="shared" si="49"/>
        <v>2961.8399999999997</v>
      </c>
    </row>
    <row r="3167" spans="1:9" x14ac:dyDescent="0.2">
      <c r="A3167" s="6">
        <v>2011</v>
      </c>
      <c r="B3167" s="1" t="s">
        <v>13</v>
      </c>
      <c r="C3167" s="1" t="s">
        <v>1578</v>
      </c>
      <c r="D3167" s="1" t="s">
        <v>3264</v>
      </c>
      <c r="E3167" s="1" t="s">
        <v>3274</v>
      </c>
      <c r="F3167" s="1">
        <v>516</v>
      </c>
      <c r="G3167" s="1">
        <v>4.5999999999999996</v>
      </c>
      <c r="H3167" s="1">
        <v>6.06</v>
      </c>
      <c r="I3167" s="2">
        <f t="shared" si="49"/>
        <v>3126.9599999999996</v>
      </c>
    </row>
    <row r="3168" spans="1:9" x14ac:dyDescent="0.2">
      <c r="A3168" s="6">
        <v>2011</v>
      </c>
      <c r="B3168" s="1" t="s">
        <v>13</v>
      </c>
      <c r="C3168" s="1" t="s">
        <v>1578</v>
      </c>
      <c r="D3168" s="1" t="s">
        <v>3264</v>
      </c>
      <c r="E3168" s="1" t="s">
        <v>3275</v>
      </c>
      <c r="F3168" s="1">
        <v>384</v>
      </c>
      <c r="G3168" s="1">
        <v>4.2300000000000004</v>
      </c>
      <c r="H3168" s="1">
        <v>5.53</v>
      </c>
      <c r="I3168" s="2">
        <f t="shared" si="49"/>
        <v>2123.52</v>
      </c>
    </row>
    <row r="3169" spans="1:9" x14ac:dyDescent="0.2">
      <c r="A3169" s="6">
        <v>2011</v>
      </c>
      <c r="B3169" s="1" t="s">
        <v>13</v>
      </c>
      <c r="C3169" s="1" t="s">
        <v>1578</v>
      </c>
      <c r="D3169" s="1" t="s">
        <v>3264</v>
      </c>
      <c r="E3169" s="1" t="s">
        <v>3276</v>
      </c>
      <c r="F3169" s="1">
        <v>432</v>
      </c>
      <c r="G3169" s="1">
        <v>3.67</v>
      </c>
      <c r="H3169" s="1">
        <v>5.45</v>
      </c>
      <c r="I3169" s="2">
        <f t="shared" si="49"/>
        <v>2354.4</v>
      </c>
    </row>
    <row r="3170" spans="1:9" x14ac:dyDescent="0.2">
      <c r="A3170" s="6">
        <v>2011</v>
      </c>
      <c r="B3170" s="1" t="s">
        <v>13</v>
      </c>
      <c r="C3170" s="1" t="s">
        <v>1578</v>
      </c>
      <c r="D3170" s="1" t="s">
        <v>3264</v>
      </c>
      <c r="E3170" s="1" t="s">
        <v>3277</v>
      </c>
      <c r="F3170" s="1">
        <v>492</v>
      </c>
      <c r="G3170" s="1">
        <v>3.41</v>
      </c>
      <c r="H3170" s="1">
        <v>5.15</v>
      </c>
      <c r="I3170" s="2">
        <f t="shared" si="49"/>
        <v>2533.8000000000002</v>
      </c>
    </row>
    <row r="3171" spans="1:9" x14ac:dyDescent="0.2">
      <c r="A3171" s="6">
        <v>2011</v>
      </c>
      <c r="B3171" s="1" t="s">
        <v>13</v>
      </c>
      <c r="C3171" s="1" t="s">
        <v>1578</v>
      </c>
      <c r="D3171" s="1" t="s">
        <v>3264</v>
      </c>
      <c r="E3171" s="1" t="s">
        <v>3278</v>
      </c>
      <c r="F3171" s="1">
        <v>468</v>
      </c>
      <c r="G3171" s="1">
        <v>4.99</v>
      </c>
      <c r="H3171" s="1">
        <v>5.21</v>
      </c>
      <c r="I3171" s="2">
        <f t="shared" si="49"/>
        <v>2438.2800000000002</v>
      </c>
    </row>
    <row r="3172" spans="1:9" x14ac:dyDescent="0.2">
      <c r="A3172" s="6">
        <v>2011</v>
      </c>
      <c r="B3172" s="1" t="s">
        <v>13</v>
      </c>
      <c r="C3172" s="1" t="s">
        <v>1578</v>
      </c>
      <c r="D3172" s="1" t="s">
        <v>3264</v>
      </c>
      <c r="E3172" s="1" t="s">
        <v>3279</v>
      </c>
      <c r="F3172" s="1">
        <v>396</v>
      </c>
      <c r="G3172" s="1">
        <v>4.84</v>
      </c>
      <c r="H3172" s="1">
        <v>5.39</v>
      </c>
      <c r="I3172" s="2">
        <f t="shared" si="49"/>
        <v>2134.44</v>
      </c>
    </row>
    <row r="3173" spans="1:9" x14ac:dyDescent="0.2">
      <c r="A3173" s="6">
        <v>2011</v>
      </c>
      <c r="B3173" s="1" t="s">
        <v>13</v>
      </c>
      <c r="C3173" s="1" t="s">
        <v>1578</v>
      </c>
      <c r="D3173" s="1" t="s">
        <v>3264</v>
      </c>
      <c r="E3173" s="1" t="s">
        <v>3280</v>
      </c>
      <c r="F3173" s="1">
        <v>408</v>
      </c>
      <c r="G3173" s="1">
        <v>3.74</v>
      </c>
      <c r="H3173" s="1">
        <v>6.58</v>
      </c>
      <c r="I3173" s="2">
        <f t="shared" si="49"/>
        <v>2684.64</v>
      </c>
    </row>
    <row r="3174" spans="1:9" x14ac:dyDescent="0.2">
      <c r="A3174" s="6">
        <v>2011</v>
      </c>
      <c r="B3174" s="1" t="s">
        <v>13</v>
      </c>
      <c r="C3174" s="1" t="s">
        <v>1578</v>
      </c>
      <c r="D3174" s="1" t="s">
        <v>3264</v>
      </c>
      <c r="E3174" s="1" t="s">
        <v>3281</v>
      </c>
      <c r="F3174" s="1">
        <v>540</v>
      </c>
      <c r="G3174" s="1">
        <v>4.58</v>
      </c>
      <c r="H3174" s="1">
        <v>6.75</v>
      </c>
      <c r="I3174" s="2">
        <f t="shared" si="49"/>
        <v>3645</v>
      </c>
    </row>
    <row r="3175" spans="1:9" x14ac:dyDescent="0.2">
      <c r="A3175" s="6">
        <v>2011</v>
      </c>
      <c r="B3175" s="1" t="s">
        <v>13</v>
      </c>
      <c r="C3175" s="1" t="s">
        <v>1578</v>
      </c>
      <c r="D3175" s="1" t="s">
        <v>3264</v>
      </c>
      <c r="E3175" s="1" t="s">
        <v>3282</v>
      </c>
      <c r="F3175" s="1">
        <v>528</v>
      </c>
      <c r="G3175" s="1">
        <v>4.28</v>
      </c>
      <c r="H3175" s="1">
        <v>6.93</v>
      </c>
      <c r="I3175" s="2">
        <f t="shared" si="49"/>
        <v>3659.04</v>
      </c>
    </row>
    <row r="3176" spans="1:9" x14ac:dyDescent="0.2">
      <c r="A3176" s="6">
        <v>2011</v>
      </c>
      <c r="B3176" s="1" t="s">
        <v>13</v>
      </c>
      <c r="C3176" s="1" t="s">
        <v>1578</v>
      </c>
      <c r="D3176" s="1" t="s">
        <v>3264</v>
      </c>
      <c r="E3176" s="1" t="s">
        <v>3283</v>
      </c>
      <c r="F3176" s="1">
        <v>408</v>
      </c>
      <c r="G3176" s="1">
        <v>4.46</v>
      </c>
      <c r="H3176" s="1">
        <v>5.73</v>
      </c>
      <c r="I3176" s="2">
        <f t="shared" si="49"/>
        <v>2337.84</v>
      </c>
    </row>
    <row r="3177" spans="1:9" x14ac:dyDescent="0.2">
      <c r="A3177" s="6">
        <v>2011</v>
      </c>
      <c r="B3177" s="1" t="s">
        <v>13</v>
      </c>
      <c r="C3177" s="1" t="s">
        <v>1578</v>
      </c>
      <c r="D3177" s="1" t="s">
        <v>3264</v>
      </c>
      <c r="E3177" s="1" t="s">
        <v>3284</v>
      </c>
      <c r="F3177" s="1">
        <v>360</v>
      </c>
      <c r="G3177" s="1">
        <v>3.51</v>
      </c>
      <c r="H3177" s="1">
        <v>5.21</v>
      </c>
      <c r="I3177" s="2">
        <f t="shared" si="49"/>
        <v>1875.6</v>
      </c>
    </row>
    <row r="3178" spans="1:9" x14ac:dyDescent="0.2">
      <c r="A3178" s="6">
        <v>2011</v>
      </c>
      <c r="B3178" s="1" t="s">
        <v>2420</v>
      </c>
      <c r="C3178" s="1" t="s">
        <v>2482</v>
      </c>
      <c r="D3178" s="1" t="s">
        <v>3285</v>
      </c>
      <c r="E3178" s="1" t="s">
        <v>3286</v>
      </c>
      <c r="F3178" s="1">
        <v>336</v>
      </c>
      <c r="G3178" s="1">
        <v>2.35</v>
      </c>
      <c r="H3178" s="1">
        <v>3.19</v>
      </c>
      <c r="I3178" s="2">
        <f t="shared" si="49"/>
        <v>1071.8399999999999</v>
      </c>
    </row>
    <row r="3179" spans="1:9" x14ac:dyDescent="0.2">
      <c r="A3179" s="6">
        <v>2011</v>
      </c>
      <c r="B3179" s="1" t="s">
        <v>2420</v>
      </c>
      <c r="C3179" s="1" t="s">
        <v>2482</v>
      </c>
      <c r="D3179" s="1" t="s">
        <v>3285</v>
      </c>
      <c r="E3179" s="1" t="s">
        <v>3287</v>
      </c>
      <c r="F3179" s="1">
        <v>252</v>
      </c>
      <c r="G3179" s="1">
        <v>2.21</v>
      </c>
      <c r="H3179" s="1">
        <v>3.71</v>
      </c>
      <c r="I3179" s="2">
        <f t="shared" si="49"/>
        <v>934.92</v>
      </c>
    </row>
    <row r="3180" spans="1:9" x14ac:dyDescent="0.2">
      <c r="A3180" s="6">
        <v>2011</v>
      </c>
      <c r="B3180" s="1" t="s">
        <v>2420</v>
      </c>
      <c r="C3180" s="1" t="s">
        <v>2482</v>
      </c>
      <c r="D3180" s="1" t="s">
        <v>3285</v>
      </c>
      <c r="E3180" s="1" t="s">
        <v>3288</v>
      </c>
      <c r="F3180" s="1">
        <v>240</v>
      </c>
      <c r="G3180" s="1">
        <v>2.73</v>
      </c>
      <c r="H3180" s="1">
        <v>3.57</v>
      </c>
      <c r="I3180" s="2">
        <f t="shared" si="49"/>
        <v>856.8</v>
      </c>
    </row>
    <row r="3181" spans="1:9" x14ac:dyDescent="0.2">
      <c r="A3181" s="6">
        <v>2011</v>
      </c>
      <c r="B3181" s="1" t="s">
        <v>2420</v>
      </c>
      <c r="C3181" s="1" t="s">
        <v>2482</v>
      </c>
      <c r="D3181" s="1" t="s">
        <v>3285</v>
      </c>
      <c r="E3181" s="1" t="s">
        <v>3289</v>
      </c>
      <c r="F3181" s="1">
        <v>564</v>
      </c>
      <c r="G3181" s="1">
        <v>2.0099999999999998</v>
      </c>
      <c r="H3181" s="1">
        <v>3.57</v>
      </c>
      <c r="I3181" s="2">
        <f t="shared" si="49"/>
        <v>2013.48</v>
      </c>
    </row>
    <row r="3182" spans="1:9" x14ac:dyDescent="0.2">
      <c r="A3182" s="6">
        <v>2011</v>
      </c>
      <c r="B3182" s="1" t="s">
        <v>2420</v>
      </c>
      <c r="C3182" s="1" t="s">
        <v>2482</v>
      </c>
      <c r="D3182" s="1" t="s">
        <v>3285</v>
      </c>
      <c r="E3182" s="1" t="s">
        <v>3290</v>
      </c>
      <c r="F3182" s="1">
        <v>264</v>
      </c>
      <c r="G3182" s="1">
        <v>2.4900000000000002</v>
      </c>
      <c r="H3182" s="1">
        <v>3.1</v>
      </c>
      <c r="I3182" s="2">
        <f t="shared" si="49"/>
        <v>818.4</v>
      </c>
    </row>
    <row r="3183" spans="1:9" x14ac:dyDescent="0.2">
      <c r="A3183" s="6">
        <v>2011</v>
      </c>
      <c r="B3183" s="1" t="s">
        <v>2420</v>
      </c>
      <c r="C3183" s="1" t="s">
        <v>2482</v>
      </c>
      <c r="D3183" s="1" t="s">
        <v>3285</v>
      </c>
      <c r="E3183" s="1" t="s">
        <v>3291</v>
      </c>
      <c r="F3183" s="1">
        <v>240</v>
      </c>
      <c r="G3183" s="1">
        <v>2.2799999999999998</v>
      </c>
      <c r="H3183" s="1">
        <v>3.05</v>
      </c>
      <c r="I3183" s="2">
        <f t="shared" si="49"/>
        <v>732</v>
      </c>
    </row>
    <row r="3184" spans="1:9" x14ac:dyDescent="0.2">
      <c r="A3184" s="6">
        <v>2011</v>
      </c>
      <c r="B3184" s="1" t="s">
        <v>2420</v>
      </c>
      <c r="C3184" s="1" t="s">
        <v>2482</v>
      </c>
      <c r="D3184" s="1" t="s">
        <v>3285</v>
      </c>
      <c r="E3184" s="1" t="s">
        <v>3292</v>
      </c>
      <c r="F3184" s="1">
        <v>588</v>
      </c>
      <c r="G3184" s="1">
        <v>2.11</v>
      </c>
      <c r="H3184" s="1">
        <v>3.65</v>
      </c>
      <c r="I3184" s="2">
        <f t="shared" si="49"/>
        <v>2146.1999999999998</v>
      </c>
    </row>
    <row r="3185" spans="1:9" x14ac:dyDescent="0.2">
      <c r="A3185" s="6">
        <v>2011</v>
      </c>
      <c r="B3185" s="1" t="s">
        <v>2420</v>
      </c>
      <c r="C3185" s="1" t="s">
        <v>2482</v>
      </c>
      <c r="D3185" s="1" t="s">
        <v>3285</v>
      </c>
      <c r="E3185" s="1" t="s">
        <v>3293</v>
      </c>
      <c r="F3185" s="1">
        <v>336</v>
      </c>
      <c r="G3185" s="1">
        <v>2.12</v>
      </c>
      <c r="H3185" s="1">
        <v>3.05</v>
      </c>
      <c r="I3185" s="2">
        <f t="shared" si="49"/>
        <v>1024.8</v>
      </c>
    </row>
    <row r="3186" spans="1:9" x14ac:dyDescent="0.2">
      <c r="A3186" s="6">
        <v>2011</v>
      </c>
      <c r="B3186" s="1" t="s">
        <v>2420</v>
      </c>
      <c r="C3186" s="1" t="s">
        <v>2482</v>
      </c>
      <c r="D3186" s="1" t="s">
        <v>3285</v>
      </c>
      <c r="E3186" s="1" t="s">
        <v>3294</v>
      </c>
      <c r="F3186" s="1">
        <v>420</v>
      </c>
      <c r="G3186" s="1">
        <v>2.17</v>
      </c>
      <c r="H3186" s="1">
        <v>3.57</v>
      </c>
      <c r="I3186" s="2">
        <f t="shared" si="49"/>
        <v>1499.3999999999999</v>
      </c>
    </row>
    <row r="3187" spans="1:9" x14ac:dyDescent="0.2">
      <c r="A3187" s="6">
        <v>2011</v>
      </c>
      <c r="B3187" s="1" t="s">
        <v>2420</v>
      </c>
      <c r="C3187" s="1" t="s">
        <v>2482</v>
      </c>
      <c r="D3187" s="1" t="s">
        <v>3285</v>
      </c>
      <c r="E3187" s="1" t="s">
        <v>3295</v>
      </c>
      <c r="F3187" s="1">
        <v>228</v>
      </c>
      <c r="G3187" s="1">
        <v>2.42</v>
      </c>
      <c r="H3187" s="1">
        <v>3.13</v>
      </c>
      <c r="I3187" s="2">
        <f t="shared" si="49"/>
        <v>713.64</v>
      </c>
    </row>
    <row r="3188" spans="1:9" x14ac:dyDescent="0.2">
      <c r="A3188" s="6">
        <v>2011</v>
      </c>
      <c r="B3188" s="1" t="s">
        <v>2420</v>
      </c>
      <c r="C3188" s="1" t="s">
        <v>2482</v>
      </c>
      <c r="D3188" s="1" t="s">
        <v>3285</v>
      </c>
      <c r="E3188" s="1" t="s">
        <v>3296</v>
      </c>
      <c r="F3188" s="1">
        <v>504</v>
      </c>
      <c r="G3188" s="1">
        <v>2.4900000000000002</v>
      </c>
      <c r="H3188" s="1">
        <v>3</v>
      </c>
      <c r="I3188" s="2">
        <f t="shared" si="49"/>
        <v>1512</v>
      </c>
    </row>
    <row r="3189" spans="1:9" x14ac:dyDescent="0.2">
      <c r="A3189" s="6">
        <v>2011</v>
      </c>
      <c r="B3189" s="1" t="s">
        <v>2420</v>
      </c>
      <c r="C3189" s="1" t="s">
        <v>2482</v>
      </c>
      <c r="D3189" s="1" t="s">
        <v>3285</v>
      </c>
      <c r="E3189" s="1" t="s">
        <v>3297</v>
      </c>
      <c r="F3189" s="1">
        <v>504</v>
      </c>
      <c r="G3189" s="1">
        <v>2.41</v>
      </c>
      <c r="H3189" s="1">
        <v>3.75</v>
      </c>
      <c r="I3189" s="2">
        <f t="shared" si="49"/>
        <v>1890</v>
      </c>
    </row>
    <row r="3190" spans="1:9" x14ac:dyDescent="0.2">
      <c r="A3190" s="6">
        <v>2011</v>
      </c>
      <c r="B3190" s="1" t="s">
        <v>2420</v>
      </c>
      <c r="C3190" s="1" t="s">
        <v>2482</v>
      </c>
      <c r="D3190" s="1" t="s">
        <v>3285</v>
      </c>
      <c r="E3190" s="1" t="s">
        <v>3298</v>
      </c>
      <c r="F3190" s="1">
        <v>492</v>
      </c>
      <c r="G3190" s="1">
        <v>2.15</v>
      </c>
      <c r="H3190" s="1">
        <v>3.41</v>
      </c>
      <c r="I3190" s="2">
        <f t="shared" si="49"/>
        <v>1677.72</v>
      </c>
    </row>
    <row r="3191" spans="1:9" x14ac:dyDescent="0.2">
      <c r="A3191" s="6">
        <v>2011</v>
      </c>
      <c r="B3191" s="1" t="s">
        <v>2420</v>
      </c>
      <c r="C3191" s="1" t="s">
        <v>2482</v>
      </c>
      <c r="D3191" s="1" t="s">
        <v>3285</v>
      </c>
      <c r="E3191" s="1" t="s">
        <v>3299</v>
      </c>
      <c r="F3191" s="1">
        <v>528</v>
      </c>
      <c r="G3191" s="1">
        <v>2.0499999999999998</v>
      </c>
      <c r="H3191" s="1">
        <v>3.43</v>
      </c>
      <c r="I3191" s="2">
        <f t="shared" si="49"/>
        <v>1811.0400000000002</v>
      </c>
    </row>
    <row r="3192" spans="1:9" x14ac:dyDescent="0.2">
      <c r="A3192" s="6">
        <v>2011</v>
      </c>
      <c r="B3192" s="1" t="s">
        <v>2420</v>
      </c>
      <c r="C3192" s="1" t="s">
        <v>2482</v>
      </c>
      <c r="D3192" s="1" t="s">
        <v>3285</v>
      </c>
      <c r="E3192" s="1" t="s">
        <v>3300</v>
      </c>
      <c r="F3192" s="1">
        <v>588</v>
      </c>
      <c r="G3192" s="1">
        <v>2.4900000000000002</v>
      </c>
      <c r="H3192" s="1">
        <v>3.79</v>
      </c>
      <c r="I3192" s="2">
        <f t="shared" si="49"/>
        <v>2228.52</v>
      </c>
    </row>
    <row r="3193" spans="1:9" x14ac:dyDescent="0.2">
      <c r="A3193" s="6">
        <v>2011</v>
      </c>
      <c r="B3193" s="1" t="s">
        <v>2420</v>
      </c>
      <c r="C3193" s="1" t="s">
        <v>2482</v>
      </c>
      <c r="D3193" s="1" t="s">
        <v>3285</v>
      </c>
      <c r="E3193" s="1" t="s">
        <v>3301</v>
      </c>
      <c r="F3193" s="1">
        <v>336</v>
      </c>
      <c r="G3193" s="1">
        <v>2</v>
      </c>
      <c r="H3193" s="1">
        <v>3.4</v>
      </c>
      <c r="I3193" s="2">
        <f t="shared" si="49"/>
        <v>1142.3999999999999</v>
      </c>
    </row>
    <row r="3194" spans="1:9" x14ac:dyDescent="0.2">
      <c r="A3194" s="6">
        <v>2011</v>
      </c>
      <c r="B3194" s="1" t="s">
        <v>2420</v>
      </c>
      <c r="C3194" s="1" t="s">
        <v>2482</v>
      </c>
      <c r="D3194" s="1" t="s">
        <v>3285</v>
      </c>
      <c r="E3194" s="1" t="s">
        <v>3302</v>
      </c>
      <c r="F3194" s="1">
        <v>420</v>
      </c>
      <c r="G3194" s="1">
        <v>2.2799999999999998</v>
      </c>
      <c r="H3194" s="1">
        <v>3.76</v>
      </c>
      <c r="I3194" s="2">
        <f t="shared" si="49"/>
        <v>1579.1999999999998</v>
      </c>
    </row>
    <row r="3195" spans="1:9" x14ac:dyDescent="0.2">
      <c r="A3195" s="6">
        <v>2011</v>
      </c>
      <c r="B3195" s="1" t="s">
        <v>2420</v>
      </c>
      <c r="C3195" s="1" t="s">
        <v>2482</v>
      </c>
      <c r="D3195" s="1" t="s">
        <v>3285</v>
      </c>
      <c r="E3195" s="1" t="s">
        <v>3303</v>
      </c>
      <c r="F3195" s="1">
        <v>564</v>
      </c>
      <c r="G3195" s="1">
        <v>2.1800000000000002</v>
      </c>
      <c r="H3195" s="1">
        <v>3.04</v>
      </c>
      <c r="I3195" s="2">
        <f t="shared" si="49"/>
        <v>1714.56</v>
      </c>
    </row>
    <row r="3196" spans="1:9" x14ac:dyDescent="0.2">
      <c r="A3196" s="6">
        <v>2011</v>
      </c>
      <c r="B3196" s="1" t="s">
        <v>2420</v>
      </c>
      <c r="C3196" s="1" t="s">
        <v>2482</v>
      </c>
      <c r="D3196" s="1" t="s">
        <v>3285</v>
      </c>
      <c r="E3196" s="1" t="s">
        <v>3304</v>
      </c>
      <c r="F3196" s="1">
        <v>444</v>
      </c>
      <c r="G3196" s="1">
        <v>2.63</v>
      </c>
      <c r="H3196" s="1">
        <v>3.36</v>
      </c>
      <c r="I3196" s="2">
        <f t="shared" si="49"/>
        <v>1491.84</v>
      </c>
    </row>
    <row r="3197" spans="1:9" x14ac:dyDescent="0.2">
      <c r="A3197" s="6">
        <v>2011</v>
      </c>
      <c r="B3197" s="1" t="s">
        <v>2420</v>
      </c>
      <c r="C3197" s="1" t="s">
        <v>2482</v>
      </c>
      <c r="D3197" s="1" t="s">
        <v>3285</v>
      </c>
      <c r="E3197" s="1" t="s">
        <v>3305</v>
      </c>
      <c r="F3197" s="1">
        <v>564</v>
      </c>
      <c r="G3197" s="1">
        <v>2.65</v>
      </c>
      <c r="H3197" s="1">
        <v>3.72</v>
      </c>
      <c r="I3197" s="2">
        <f t="shared" si="49"/>
        <v>2098.08</v>
      </c>
    </row>
    <row r="3198" spans="1:9" x14ac:dyDescent="0.2">
      <c r="A3198" s="6">
        <v>2011</v>
      </c>
      <c r="B3198" s="1" t="s">
        <v>2420</v>
      </c>
      <c r="C3198" s="1" t="s">
        <v>2482</v>
      </c>
      <c r="D3198" s="1" t="s">
        <v>3285</v>
      </c>
      <c r="E3198" s="1" t="s">
        <v>3306</v>
      </c>
      <c r="F3198" s="1">
        <v>120</v>
      </c>
      <c r="G3198" s="1">
        <v>2.17</v>
      </c>
      <c r="H3198" s="1">
        <v>3.33</v>
      </c>
      <c r="I3198" s="2">
        <f t="shared" si="49"/>
        <v>399.6</v>
      </c>
    </row>
    <row r="3199" spans="1:9" x14ac:dyDescent="0.2">
      <c r="A3199" s="6">
        <v>2011</v>
      </c>
      <c r="B3199" s="1" t="s">
        <v>2420</v>
      </c>
      <c r="C3199" s="1" t="s">
        <v>2482</v>
      </c>
      <c r="D3199" s="1" t="s">
        <v>3285</v>
      </c>
      <c r="E3199" s="1" t="s">
        <v>3307</v>
      </c>
      <c r="F3199" s="1">
        <v>252</v>
      </c>
      <c r="G3199" s="1">
        <v>2.68</v>
      </c>
      <c r="H3199" s="1">
        <v>3.03</v>
      </c>
      <c r="I3199" s="2">
        <f t="shared" si="49"/>
        <v>763.56</v>
      </c>
    </row>
    <row r="3200" spans="1:9" x14ac:dyDescent="0.2">
      <c r="A3200" s="6">
        <v>2011</v>
      </c>
      <c r="B3200" s="1" t="s">
        <v>2420</v>
      </c>
      <c r="C3200" s="1" t="s">
        <v>2482</v>
      </c>
      <c r="D3200" s="1" t="s">
        <v>3285</v>
      </c>
      <c r="E3200" s="1" t="s">
        <v>3308</v>
      </c>
      <c r="F3200" s="1">
        <v>384</v>
      </c>
      <c r="G3200" s="1">
        <v>2.2599999999999998</v>
      </c>
      <c r="H3200" s="1">
        <v>3.07</v>
      </c>
      <c r="I3200" s="2">
        <f t="shared" si="49"/>
        <v>1178.8799999999999</v>
      </c>
    </row>
    <row r="3201" spans="1:9" x14ac:dyDescent="0.2">
      <c r="A3201" s="6">
        <v>2011</v>
      </c>
      <c r="B3201" s="1" t="s">
        <v>2420</v>
      </c>
      <c r="C3201" s="1" t="s">
        <v>2516</v>
      </c>
      <c r="D3201" s="1" t="s">
        <v>3309</v>
      </c>
      <c r="E3201" s="1" t="s">
        <v>3310</v>
      </c>
      <c r="F3201" s="1">
        <v>2172</v>
      </c>
      <c r="G3201" s="1">
        <v>0.7</v>
      </c>
      <c r="H3201" s="1">
        <v>0.95</v>
      </c>
      <c r="I3201" s="2">
        <f t="shared" si="49"/>
        <v>2063.4</v>
      </c>
    </row>
    <row r="3202" spans="1:9" x14ac:dyDescent="0.2">
      <c r="A3202" s="6">
        <v>2011</v>
      </c>
      <c r="B3202" s="1" t="s">
        <v>2420</v>
      </c>
      <c r="C3202" s="1" t="s">
        <v>2516</v>
      </c>
      <c r="D3202" s="1" t="s">
        <v>3309</v>
      </c>
      <c r="E3202" s="1" t="s">
        <v>3311</v>
      </c>
      <c r="F3202" s="1">
        <v>1752</v>
      </c>
      <c r="G3202" s="1">
        <v>0.87</v>
      </c>
      <c r="H3202" s="1">
        <v>0.98</v>
      </c>
      <c r="I3202" s="2">
        <f t="shared" si="49"/>
        <v>1716.96</v>
      </c>
    </row>
    <row r="3203" spans="1:9" x14ac:dyDescent="0.2">
      <c r="A3203" s="6">
        <v>2011</v>
      </c>
      <c r="B3203" s="1" t="s">
        <v>2420</v>
      </c>
      <c r="C3203" s="1" t="s">
        <v>2516</v>
      </c>
      <c r="D3203" s="1" t="s">
        <v>3309</v>
      </c>
      <c r="E3203" s="1" t="s">
        <v>3312</v>
      </c>
      <c r="F3203" s="1">
        <v>1260</v>
      </c>
      <c r="G3203" s="1">
        <v>0.81</v>
      </c>
      <c r="H3203" s="1">
        <v>0.98</v>
      </c>
      <c r="I3203" s="2">
        <f t="shared" si="49"/>
        <v>1234.8</v>
      </c>
    </row>
    <row r="3204" spans="1:9" x14ac:dyDescent="0.2">
      <c r="A3204" s="6">
        <v>2011</v>
      </c>
      <c r="B3204" s="1" t="s">
        <v>2420</v>
      </c>
      <c r="C3204" s="1" t="s">
        <v>2516</v>
      </c>
      <c r="D3204" s="1" t="s">
        <v>3309</v>
      </c>
      <c r="E3204" s="1" t="s">
        <v>3313</v>
      </c>
      <c r="F3204" s="1">
        <v>1752</v>
      </c>
      <c r="G3204" s="1">
        <v>0.85</v>
      </c>
      <c r="H3204" s="1">
        <v>0.96</v>
      </c>
      <c r="I3204" s="2">
        <f t="shared" si="49"/>
        <v>1681.9199999999998</v>
      </c>
    </row>
    <row r="3205" spans="1:9" x14ac:dyDescent="0.2">
      <c r="A3205" s="6">
        <v>2011</v>
      </c>
      <c r="B3205" s="1" t="s">
        <v>2420</v>
      </c>
      <c r="C3205" s="1" t="s">
        <v>2516</v>
      </c>
      <c r="D3205" s="1" t="s">
        <v>3314</v>
      </c>
      <c r="E3205" s="1" t="s">
        <v>3315</v>
      </c>
      <c r="F3205" s="1">
        <v>1224</v>
      </c>
      <c r="G3205" s="1">
        <v>0.83</v>
      </c>
      <c r="H3205" s="1">
        <v>0.9</v>
      </c>
      <c r="I3205" s="2">
        <f t="shared" si="49"/>
        <v>1101.6000000000001</v>
      </c>
    </row>
    <row r="3206" spans="1:9" x14ac:dyDescent="0.2">
      <c r="A3206" s="6">
        <v>2011</v>
      </c>
      <c r="B3206" s="1" t="s">
        <v>2420</v>
      </c>
      <c r="C3206" s="1" t="s">
        <v>2516</v>
      </c>
      <c r="D3206" s="1" t="s">
        <v>3314</v>
      </c>
      <c r="E3206" s="1" t="s">
        <v>3316</v>
      </c>
      <c r="F3206" s="1">
        <v>1344</v>
      </c>
      <c r="G3206" s="1">
        <v>0.81</v>
      </c>
      <c r="H3206" s="1">
        <v>0.97</v>
      </c>
      <c r="I3206" s="2">
        <f t="shared" si="49"/>
        <v>1303.68</v>
      </c>
    </row>
    <row r="3207" spans="1:9" x14ac:dyDescent="0.2">
      <c r="A3207" s="6">
        <v>2011</v>
      </c>
      <c r="B3207" s="1" t="s">
        <v>2420</v>
      </c>
      <c r="C3207" s="1" t="s">
        <v>2516</v>
      </c>
      <c r="D3207" s="1" t="s">
        <v>3314</v>
      </c>
      <c r="E3207" s="1" t="s">
        <v>3317</v>
      </c>
      <c r="F3207" s="1">
        <v>2100</v>
      </c>
      <c r="G3207" s="1">
        <v>0.73</v>
      </c>
      <c r="H3207" s="1">
        <v>0.94</v>
      </c>
      <c r="I3207" s="2">
        <f t="shared" si="49"/>
        <v>1974</v>
      </c>
    </row>
    <row r="3208" spans="1:9" x14ac:dyDescent="0.2">
      <c r="A3208" s="6">
        <v>2011</v>
      </c>
      <c r="B3208" s="1" t="s">
        <v>2420</v>
      </c>
      <c r="C3208" s="1" t="s">
        <v>2516</v>
      </c>
      <c r="D3208" s="1" t="s">
        <v>3314</v>
      </c>
      <c r="E3208" s="1" t="s">
        <v>3318</v>
      </c>
      <c r="F3208" s="1">
        <v>1584</v>
      </c>
      <c r="G3208" s="1">
        <v>0.83</v>
      </c>
      <c r="H3208" s="1">
        <v>0.93</v>
      </c>
      <c r="I3208" s="2">
        <f t="shared" si="49"/>
        <v>1473.1200000000001</v>
      </c>
    </row>
    <row r="3209" spans="1:9" x14ac:dyDescent="0.2">
      <c r="A3209" s="6">
        <v>2011</v>
      </c>
      <c r="B3209" s="1" t="s">
        <v>2420</v>
      </c>
      <c r="C3209" s="1" t="s">
        <v>2516</v>
      </c>
      <c r="D3209" s="1" t="s">
        <v>3314</v>
      </c>
      <c r="E3209" s="1" t="s">
        <v>3319</v>
      </c>
      <c r="F3209" s="1">
        <v>1620</v>
      </c>
      <c r="G3209" s="1">
        <v>0.87</v>
      </c>
      <c r="H3209" s="1">
        <v>0.93</v>
      </c>
      <c r="I3209" s="2">
        <f t="shared" si="49"/>
        <v>1506.6000000000001</v>
      </c>
    </row>
    <row r="3210" spans="1:9" x14ac:dyDescent="0.2">
      <c r="A3210" s="6">
        <v>2011</v>
      </c>
      <c r="B3210" s="1" t="s">
        <v>2420</v>
      </c>
      <c r="C3210" s="1" t="s">
        <v>2516</v>
      </c>
      <c r="D3210" s="1" t="s">
        <v>3314</v>
      </c>
      <c r="E3210" s="1" t="s">
        <v>3320</v>
      </c>
      <c r="F3210" s="1">
        <v>1320</v>
      </c>
      <c r="G3210" s="1">
        <v>0.78</v>
      </c>
      <c r="H3210" s="1">
        <v>0.93</v>
      </c>
      <c r="I3210" s="2">
        <f t="shared" si="49"/>
        <v>1227.6000000000001</v>
      </c>
    </row>
    <row r="3211" spans="1:9" x14ac:dyDescent="0.2">
      <c r="A3211" s="6">
        <v>2011</v>
      </c>
      <c r="B3211" s="1" t="s">
        <v>2420</v>
      </c>
      <c r="C3211" s="1" t="s">
        <v>2516</v>
      </c>
      <c r="D3211" s="1" t="s">
        <v>3314</v>
      </c>
      <c r="E3211" s="1" t="s">
        <v>3321</v>
      </c>
      <c r="F3211" s="1">
        <v>1632</v>
      </c>
      <c r="G3211" s="1">
        <v>0.9</v>
      </c>
      <c r="H3211" s="1">
        <v>1</v>
      </c>
      <c r="I3211" s="2">
        <f t="shared" si="49"/>
        <v>1632</v>
      </c>
    </row>
    <row r="3212" spans="1:9" x14ac:dyDescent="0.2">
      <c r="A3212" s="6">
        <v>2011</v>
      </c>
      <c r="B3212" s="1" t="s">
        <v>2420</v>
      </c>
      <c r="C3212" s="1" t="s">
        <v>2516</v>
      </c>
      <c r="D3212" s="1" t="s">
        <v>3314</v>
      </c>
      <c r="E3212" s="1" t="s">
        <v>3322</v>
      </c>
      <c r="F3212" s="1">
        <v>2292</v>
      </c>
      <c r="G3212" s="1">
        <v>0.78</v>
      </c>
      <c r="H3212" s="1">
        <v>0.94</v>
      </c>
      <c r="I3212" s="2">
        <f t="shared" si="49"/>
        <v>2154.48</v>
      </c>
    </row>
    <row r="3213" spans="1:9" x14ac:dyDescent="0.2">
      <c r="A3213" s="6">
        <v>2011</v>
      </c>
      <c r="B3213" s="1" t="s">
        <v>2420</v>
      </c>
      <c r="C3213" s="1" t="s">
        <v>2516</v>
      </c>
      <c r="D3213" s="1" t="s">
        <v>3314</v>
      </c>
      <c r="E3213" s="1" t="s">
        <v>3323</v>
      </c>
      <c r="F3213" s="1">
        <v>1644</v>
      </c>
      <c r="G3213" s="1">
        <v>0.77</v>
      </c>
      <c r="H3213" s="1">
        <v>0.98</v>
      </c>
      <c r="I3213" s="2">
        <f t="shared" si="49"/>
        <v>1611.12</v>
      </c>
    </row>
    <row r="3214" spans="1:9" x14ac:dyDescent="0.2">
      <c r="A3214" s="6">
        <v>2011</v>
      </c>
      <c r="B3214" s="1" t="s">
        <v>2420</v>
      </c>
      <c r="C3214" s="1" t="s">
        <v>2516</v>
      </c>
      <c r="D3214" s="1" t="s">
        <v>3314</v>
      </c>
      <c r="E3214" s="1" t="s">
        <v>3324</v>
      </c>
      <c r="F3214" s="1">
        <v>1428</v>
      </c>
      <c r="G3214" s="1">
        <v>0.88</v>
      </c>
      <c r="H3214" s="1">
        <v>0.92</v>
      </c>
      <c r="I3214" s="2">
        <f t="shared" si="49"/>
        <v>1313.76</v>
      </c>
    </row>
    <row r="3215" spans="1:9" x14ac:dyDescent="0.2">
      <c r="A3215" s="6">
        <v>2011</v>
      </c>
      <c r="B3215" s="1" t="s">
        <v>2420</v>
      </c>
      <c r="C3215" s="1" t="s">
        <v>2516</v>
      </c>
      <c r="D3215" s="1" t="s">
        <v>3314</v>
      </c>
      <c r="E3215" s="1" t="s">
        <v>3325</v>
      </c>
      <c r="F3215" s="1">
        <v>1572</v>
      </c>
      <c r="G3215" s="1">
        <v>0.81</v>
      </c>
      <c r="H3215" s="1">
        <v>0.98</v>
      </c>
      <c r="I3215" s="2">
        <f t="shared" ref="I3215:I3278" si="50">H3215 *F3215</f>
        <v>1540.56</v>
      </c>
    </row>
    <row r="3216" spans="1:9" x14ac:dyDescent="0.2">
      <c r="A3216" s="6">
        <v>2011</v>
      </c>
      <c r="B3216" s="1" t="s">
        <v>2420</v>
      </c>
      <c r="C3216" s="1" t="s">
        <v>2516</v>
      </c>
      <c r="D3216" s="1" t="s">
        <v>3314</v>
      </c>
      <c r="E3216" s="1" t="s">
        <v>3326</v>
      </c>
      <c r="F3216" s="1">
        <v>2304</v>
      </c>
      <c r="G3216" s="1">
        <v>0.83</v>
      </c>
      <c r="H3216" s="1">
        <v>0.93</v>
      </c>
      <c r="I3216" s="2">
        <f t="shared" si="50"/>
        <v>2142.7200000000003</v>
      </c>
    </row>
    <row r="3217" spans="1:9" x14ac:dyDescent="0.2">
      <c r="A3217" s="6">
        <v>2011</v>
      </c>
      <c r="B3217" s="1" t="s">
        <v>2420</v>
      </c>
      <c r="C3217" s="1" t="s">
        <v>2516</v>
      </c>
      <c r="D3217" s="1" t="s">
        <v>3314</v>
      </c>
      <c r="E3217" s="1" t="s">
        <v>3327</v>
      </c>
      <c r="F3217" s="1">
        <v>1704</v>
      </c>
      <c r="G3217" s="1">
        <v>0.85</v>
      </c>
      <c r="H3217" s="1">
        <v>0.98</v>
      </c>
      <c r="I3217" s="2">
        <f t="shared" si="50"/>
        <v>1669.92</v>
      </c>
    </row>
    <row r="3218" spans="1:9" x14ac:dyDescent="0.2">
      <c r="A3218" s="6">
        <v>2011</v>
      </c>
      <c r="B3218" s="1" t="s">
        <v>2420</v>
      </c>
      <c r="C3218" s="1" t="s">
        <v>2516</v>
      </c>
      <c r="D3218" s="1" t="s">
        <v>3314</v>
      </c>
      <c r="E3218" s="1" t="s">
        <v>3328</v>
      </c>
      <c r="F3218" s="1">
        <v>2208</v>
      </c>
      <c r="G3218" s="1">
        <v>0.77</v>
      </c>
      <c r="H3218" s="1">
        <v>0.96</v>
      </c>
      <c r="I3218" s="2">
        <f t="shared" si="50"/>
        <v>2119.6799999999998</v>
      </c>
    </row>
    <row r="3219" spans="1:9" x14ac:dyDescent="0.2">
      <c r="A3219" s="6">
        <v>2011</v>
      </c>
      <c r="B3219" s="1" t="s">
        <v>2420</v>
      </c>
      <c r="C3219" s="1" t="s">
        <v>2516</v>
      </c>
      <c r="D3219" s="1" t="s">
        <v>3314</v>
      </c>
      <c r="E3219" s="1" t="s">
        <v>3329</v>
      </c>
      <c r="F3219" s="1">
        <v>1584</v>
      </c>
      <c r="G3219" s="1">
        <v>0.75</v>
      </c>
      <c r="H3219" s="1">
        <v>0.9</v>
      </c>
      <c r="I3219" s="2">
        <f t="shared" si="50"/>
        <v>1425.6000000000001</v>
      </c>
    </row>
    <row r="3220" spans="1:9" x14ac:dyDescent="0.2">
      <c r="A3220" s="6">
        <v>2011</v>
      </c>
      <c r="B3220" s="1" t="s">
        <v>2420</v>
      </c>
      <c r="C3220" s="1" t="s">
        <v>2516</v>
      </c>
      <c r="D3220" s="1" t="s">
        <v>3314</v>
      </c>
      <c r="E3220" s="1" t="s">
        <v>3330</v>
      </c>
      <c r="F3220" s="1">
        <v>1872</v>
      </c>
      <c r="G3220" s="1">
        <v>0.75</v>
      </c>
      <c r="H3220" s="1">
        <v>0.99</v>
      </c>
      <c r="I3220" s="2">
        <f t="shared" si="50"/>
        <v>1853.28</v>
      </c>
    </row>
    <row r="3221" spans="1:9" x14ac:dyDescent="0.2">
      <c r="A3221" s="6">
        <v>2011</v>
      </c>
      <c r="B3221" s="1" t="s">
        <v>2420</v>
      </c>
      <c r="C3221" s="1" t="s">
        <v>2516</v>
      </c>
      <c r="D3221" s="1" t="s">
        <v>3314</v>
      </c>
      <c r="E3221" s="1" t="s">
        <v>3331</v>
      </c>
      <c r="F3221" s="1">
        <v>1500</v>
      </c>
      <c r="G3221" s="1">
        <v>0.83</v>
      </c>
      <c r="H3221" s="1">
        <v>1</v>
      </c>
      <c r="I3221" s="2">
        <f t="shared" si="50"/>
        <v>1500</v>
      </c>
    </row>
    <row r="3222" spans="1:9" x14ac:dyDescent="0.2">
      <c r="A3222" s="6">
        <v>2011</v>
      </c>
      <c r="B3222" s="1" t="s">
        <v>2420</v>
      </c>
      <c r="C3222" s="1" t="s">
        <v>2516</v>
      </c>
      <c r="D3222" s="1" t="s">
        <v>3314</v>
      </c>
      <c r="E3222" s="1" t="s">
        <v>3332</v>
      </c>
      <c r="F3222" s="1">
        <v>2028</v>
      </c>
      <c r="G3222" s="1">
        <v>0.74</v>
      </c>
      <c r="H3222" s="1">
        <v>0.92</v>
      </c>
      <c r="I3222" s="2">
        <f t="shared" si="50"/>
        <v>1865.76</v>
      </c>
    </row>
    <row r="3223" spans="1:9" x14ac:dyDescent="0.2">
      <c r="A3223" s="6">
        <v>2011</v>
      </c>
      <c r="B3223" s="1" t="s">
        <v>2420</v>
      </c>
      <c r="C3223" s="1" t="s">
        <v>2421</v>
      </c>
      <c r="D3223" s="1" t="s">
        <v>3333</v>
      </c>
      <c r="E3223" s="1" t="s">
        <v>3334</v>
      </c>
      <c r="F3223" s="1">
        <v>132</v>
      </c>
      <c r="G3223" s="7">
        <v>2.5466666666666669</v>
      </c>
      <c r="H3223" s="7">
        <v>2.98</v>
      </c>
      <c r="I3223" s="2">
        <f t="shared" si="50"/>
        <v>393.36</v>
      </c>
    </row>
    <row r="3224" spans="1:9" x14ac:dyDescent="0.2">
      <c r="A3224" s="6">
        <v>2011</v>
      </c>
      <c r="B3224" s="1" t="s">
        <v>2420</v>
      </c>
      <c r="C3224" s="1" t="s">
        <v>2421</v>
      </c>
      <c r="D3224" s="1" t="s">
        <v>3333</v>
      </c>
      <c r="E3224" s="1" t="s">
        <v>3335</v>
      </c>
      <c r="F3224" s="1">
        <v>132</v>
      </c>
      <c r="G3224" s="7">
        <v>2.3866666666666667</v>
      </c>
      <c r="H3224" s="7">
        <v>2.9733333333333332</v>
      </c>
      <c r="I3224" s="2">
        <f t="shared" si="50"/>
        <v>392.47999999999996</v>
      </c>
    </row>
    <row r="3225" spans="1:9" x14ac:dyDescent="0.2">
      <c r="A3225" s="6">
        <v>2011</v>
      </c>
      <c r="B3225" s="1" t="s">
        <v>2420</v>
      </c>
      <c r="C3225" s="1" t="s">
        <v>2421</v>
      </c>
      <c r="D3225" s="1" t="s">
        <v>3333</v>
      </c>
      <c r="E3225" s="1" t="s">
        <v>3336</v>
      </c>
      <c r="F3225" s="1">
        <v>120</v>
      </c>
      <c r="G3225" s="7">
        <v>2.5733333333333333</v>
      </c>
      <c r="H3225" s="7">
        <v>2.9066666666666667</v>
      </c>
      <c r="I3225" s="2">
        <f t="shared" si="50"/>
        <v>348.8</v>
      </c>
    </row>
    <row r="3226" spans="1:9" x14ac:dyDescent="0.2">
      <c r="A3226" s="6">
        <v>2011</v>
      </c>
      <c r="B3226" s="1" t="s">
        <v>2420</v>
      </c>
      <c r="C3226" s="1" t="s">
        <v>2421</v>
      </c>
      <c r="D3226" s="1" t="s">
        <v>3333</v>
      </c>
      <c r="E3226" s="1" t="s">
        <v>3337</v>
      </c>
      <c r="F3226" s="1">
        <v>180</v>
      </c>
      <c r="G3226" s="7">
        <v>2.5466666666666669</v>
      </c>
      <c r="H3226" s="7">
        <v>2.9733333333333332</v>
      </c>
      <c r="I3226" s="2">
        <f t="shared" si="50"/>
        <v>535.19999999999993</v>
      </c>
    </row>
    <row r="3227" spans="1:9" x14ac:dyDescent="0.2">
      <c r="A3227" s="6">
        <v>2011</v>
      </c>
      <c r="B3227" s="1" t="s">
        <v>2420</v>
      </c>
      <c r="C3227" s="1" t="s">
        <v>2421</v>
      </c>
      <c r="D3227" s="1" t="s">
        <v>3333</v>
      </c>
      <c r="E3227" s="1" t="s">
        <v>3338</v>
      </c>
      <c r="F3227" s="1">
        <v>144</v>
      </c>
      <c r="G3227" s="7">
        <v>2.3933333333333335</v>
      </c>
      <c r="H3227" s="7">
        <v>2.98</v>
      </c>
      <c r="I3227" s="2">
        <f t="shared" si="50"/>
        <v>429.12</v>
      </c>
    </row>
    <row r="3228" spans="1:9" x14ac:dyDescent="0.2">
      <c r="A3228" s="6">
        <v>2011</v>
      </c>
      <c r="B3228" s="1" t="s">
        <v>2420</v>
      </c>
      <c r="C3228" s="1" t="s">
        <v>2421</v>
      </c>
      <c r="D3228" s="1" t="s">
        <v>3333</v>
      </c>
      <c r="E3228" s="1" t="s">
        <v>3339</v>
      </c>
      <c r="F3228" s="1">
        <v>156</v>
      </c>
      <c r="G3228" s="7">
        <v>2.3199999999999998</v>
      </c>
      <c r="H3228" s="7">
        <v>2.94</v>
      </c>
      <c r="I3228" s="2">
        <f t="shared" si="50"/>
        <v>458.64</v>
      </c>
    </row>
    <row r="3229" spans="1:9" x14ac:dyDescent="0.2">
      <c r="A3229" s="6">
        <v>2011</v>
      </c>
      <c r="B3229" s="1" t="s">
        <v>2420</v>
      </c>
      <c r="C3229" s="1" t="s">
        <v>2421</v>
      </c>
      <c r="D3229" s="1" t="s">
        <v>3333</v>
      </c>
      <c r="E3229" s="1" t="s">
        <v>3340</v>
      </c>
      <c r="F3229" s="1">
        <v>144</v>
      </c>
      <c r="G3229" s="7">
        <v>2.36</v>
      </c>
      <c r="H3229" s="7">
        <v>2.8733333333333335</v>
      </c>
      <c r="I3229" s="2">
        <f t="shared" si="50"/>
        <v>413.76000000000005</v>
      </c>
    </row>
    <row r="3230" spans="1:9" x14ac:dyDescent="0.2">
      <c r="A3230" s="6">
        <v>2011</v>
      </c>
      <c r="B3230" s="1" t="s">
        <v>2420</v>
      </c>
      <c r="C3230" s="1" t="s">
        <v>2421</v>
      </c>
      <c r="D3230" s="1" t="s">
        <v>3333</v>
      </c>
      <c r="E3230" s="1" t="s">
        <v>3341</v>
      </c>
      <c r="F3230" s="1">
        <v>180</v>
      </c>
      <c r="G3230" s="7">
        <v>2.7466666666666666</v>
      </c>
      <c r="H3230" s="7">
        <v>2.8866666666666667</v>
      </c>
      <c r="I3230" s="2">
        <f t="shared" si="50"/>
        <v>519.6</v>
      </c>
    </row>
    <row r="3231" spans="1:9" x14ac:dyDescent="0.2">
      <c r="A3231" s="6">
        <v>2011</v>
      </c>
      <c r="B3231" s="1" t="s">
        <v>2420</v>
      </c>
      <c r="C3231" s="1" t="s">
        <v>2421</v>
      </c>
      <c r="D3231" s="1" t="s">
        <v>3333</v>
      </c>
      <c r="E3231" s="1" t="s">
        <v>3342</v>
      </c>
      <c r="F3231" s="1">
        <v>144</v>
      </c>
      <c r="G3231" s="7">
        <v>2.6066666666666665</v>
      </c>
      <c r="H3231" s="7">
        <v>2.8666666666666667</v>
      </c>
      <c r="I3231" s="2">
        <f t="shared" si="50"/>
        <v>412.8</v>
      </c>
    </row>
    <row r="3232" spans="1:9" x14ac:dyDescent="0.2">
      <c r="A3232" s="6">
        <v>2011</v>
      </c>
      <c r="B3232" s="1" t="s">
        <v>2420</v>
      </c>
      <c r="C3232" s="1" t="s">
        <v>2421</v>
      </c>
      <c r="D3232" s="1" t="s">
        <v>3333</v>
      </c>
      <c r="E3232" s="1" t="s">
        <v>3343</v>
      </c>
      <c r="F3232" s="1">
        <v>156</v>
      </c>
      <c r="G3232" s="7">
        <v>2.6533333333333333</v>
      </c>
      <c r="H3232" s="7">
        <v>2.98</v>
      </c>
      <c r="I3232" s="2">
        <f t="shared" si="50"/>
        <v>464.88</v>
      </c>
    </row>
    <row r="3233" spans="1:9" x14ac:dyDescent="0.2">
      <c r="A3233" s="6">
        <v>2011</v>
      </c>
      <c r="B3233" s="1" t="s">
        <v>2420</v>
      </c>
      <c r="C3233" s="1" t="s">
        <v>2421</v>
      </c>
      <c r="D3233" s="1" t="s">
        <v>3333</v>
      </c>
      <c r="E3233" s="1" t="s">
        <v>3344</v>
      </c>
      <c r="F3233" s="1">
        <v>120</v>
      </c>
      <c r="G3233" s="7">
        <v>2.6933333333333334</v>
      </c>
      <c r="H3233" s="7">
        <v>2.9133333333333336</v>
      </c>
      <c r="I3233" s="2">
        <f t="shared" si="50"/>
        <v>349.6</v>
      </c>
    </row>
    <row r="3234" spans="1:9" x14ac:dyDescent="0.2">
      <c r="A3234" s="6">
        <v>2011</v>
      </c>
      <c r="B3234" s="1" t="s">
        <v>2420</v>
      </c>
      <c r="C3234" s="1" t="s">
        <v>2421</v>
      </c>
      <c r="D3234" s="1" t="s">
        <v>3333</v>
      </c>
      <c r="E3234" s="1" t="s">
        <v>3345</v>
      </c>
      <c r="F3234" s="1">
        <v>168</v>
      </c>
      <c r="G3234" s="7">
        <v>2.2933333333333334</v>
      </c>
      <c r="H3234" s="7">
        <v>2.8733333333333335</v>
      </c>
      <c r="I3234" s="2">
        <f t="shared" si="50"/>
        <v>482.72</v>
      </c>
    </row>
    <row r="3235" spans="1:9" x14ac:dyDescent="0.2">
      <c r="A3235" s="6">
        <v>2011</v>
      </c>
      <c r="B3235" s="1" t="s">
        <v>2420</v>
      </c>
      <c r="C3235" s="1" t="s">
        <v>2421</v>
      </c>
      <c r="D3235" s="1" t="s">
        <v>3333</v>
      </c>
      <c r="E3235" s="1" t="s">
        <v>3346</v>
      </c>
      <c r="F3235" s="1">
        <v>132</v>
      </c>
      <c r="G3235" s="7">
        <v>2.5333333333333332</v>
      </c>
      <c r="H3235" s="7">
        <v>2.88</v>
      </c>
      <c r="I3235" s="2">
        <f t="shared" si="50"/>
        <v>380.15999999999997</v>
      </c>
    </row>
    <row r="3236" spans="1:9" x14ac:dyDescent="0.2">
      <c r="A3236" s="6">
        <v>2011</v>
      </c>
      <c r="B3236" s="1" t="s">
        <v>2420</v>
      </c>
      <c r="C3236" s="1" t="s">
        <v>2421</v>
      </c>
      <c r="D3236" s="1" t="s">
        <v>3333</v>
      </c>
      <c r="E3236" s="1" t="s">
        <v>3347</v>
      </c>
      <c r="F3236" s="1">
        <v>180</v>
      </c>
      <c r="G3236" s="7">
        <v>2.54</v>
      </c>
      <c r="H3236" s="7">
        <v>2.96</v>
      </c>
      <c r="I3236" s="2">
        <f t="shared" si="50"/>
        <v>532.79999999999995</v>
      </c>
    </row>
    <row r="3237" spans="1:9" x14ac:dyDescent="0.2">
      <c r="A3237" s="6">
        <v>2011</v>
      </c>
      <c r="B3237" s="1" t="s">
        <v>2420</v>
      </c>
      <c r="C3237" s="1" t="s">
        <v>2421</v>
      </c>
      <c r="D3237" s="1" t="s">
        <v>3333</v>
      </c>
      <c r="E3237" s="1" t="s">
        <v>3348</v>
      </c>
      <c r="F3237" s="1">
        <v>120</v>
      </c>
      <c r="G3237" s="7">
        <v>2.5666666666666669</v>
      </c>
      <c r="H3237" s="7">
        <v>2.92</v>
      </c>
      <c r="I3237" s="2">
        <f t="shared" si="50"/>
        <v>350.4</v>
      </c>
    </row>
    <row r="3238" spans="1:9" x14ac:dyDescent="0.2">
      <c r="A3238" s="6">
        <v>2011</v>
      </c>
      <c r="B3238" s="1" t="s">
        <v>2420</v>
      </c>
      <c r="C3238" s="1" t="s">
        <v>2421</v>
      </c>
      <c r="D3238" s="1" t="s">
        <v>3333</v>
      </c>
      <c r="E3238" s="1" t="s">
        <v>3349</v>
      </c>
      <c r="F3238" s="1">
        <v>132</v>
      </c>
      <c r="G3238" s="7">
        <v>2.38</v>
      </c>
      <c r="H3238" s="7">
        <v>2.9</v>
      </c>
      <c r="I3238" s="2">
        <f t="shared" si="50"/>
        <v>382.8</v>
      </c>
    </row>
    <row r="3239" spans="1:9" x14ac:dyDescent="0.2">
      <c r="A3239" s="6">
        <v>2011</v>
      </c>
      <c r="B3239" s="1" t="s">
        <v>2420</v>
      </c>
      <c r="C3239" s="1" t="s">
        <v>2421</v>
      </c>
      <c r="D3239" s="1" t="s">
        <v>3333</v>
      </c>
      <c r="E3239" s="1" t="s">
        <v>3350</v>
      </c>
      <c r="F3239" s="1">
        <v>132</v>
      </c>
      <c r="G3239" s="7">
        <v>2.4066666666666667</v>
      </c>
      <c r="H3239" s="7">
        <v>2.9066666666666667</v>
      </c>
      <c r="I3239" s="2">
        <f t="shared" si="50"/>
        <v>383.68</v>
      </c>
    </row>
    <row r="3240" spans="1:9" x14ac:dyDescent="0.2">
      <c r="A3240" s="6">
        <v>2011</v>
      </c>
      <c r="B3240" s="1" t="s">
        <v>2420</v>
      </c>
      <c r="C3240" s="1" t="s">
        <v>2421</v>
      </c>
      <c r="D3240" s="1" t="s">
        <v>3333</v>
      </c>
      <c r="E3240" s="1" t="s">
        <v>3351</v>
      </c>
      <c r="F3240" s="1">
        <v>132</v>
      </c>
      <c r="G3240" s="7">
        <v>2.5933333333333333</v>
      </c>
      <c r="H3240" s="7">
        <v>2.8733333333333335</v>
      </c>
      <c r="I3240" s="2">
        <f t="shared" si="50"/>
        <v>379.28000000000003</v>
      </c>
    </row>
    <row r="3241" spans="1:9" x14ac:dyDescent="0.2">
      <c r="A3241" s="6">
        <v>2011</v>
      </c>
      <c r="B3241" s="1" t="s">
        <v>2420</v>
      </c>
      <c r="C3241" s="1" t="s">
        <v>2421</v>
      </c>
      <c r="D3241" s="1" t="s">
        <v>3333</v>
      </c>
      <c r="E3241" s="1" t="s">
        <v>3352</v>
      </c>
      <c r="F3241" s="1">
        <v>144</v>
      </c>
      <c r="G3241" s="7">
        <v>2.7666666666666666</v>
      </c>
      <c r="H3241" s="7">
        <v>2.8866666666666667</v>
      </c>
      <c r="I3241" s="2">
        <f t="shared" si="50"/>
        <v>415.68</v>
      </c>
    </row>
    <row r="3242" spans="1:9" x14ac:dyDescent="0.2">
      <c r="A3242" s="6">
        <v>2011</v>
      </c>
      <c r="B3242" s="1" t="s">
        <v>2420</v>
      </c>
      <c r="C3242" s="1" t="s">
        <v>2421</v>
      </c>
      <c r="D3242" s="1" t="s">
        <v>3333</v>
      </c>
      <c r="E3242" s="1" t="s">
        <v>3353</v>
      </c>
      <c r="F3242" s="1">
        <v>156</v>
      </c>
      <c r="G3242" s="7">
        <v>2.6933333333333334</v>
      </c>
      <c r="H3242" s="7">
        <v>2.9733333333333332</v>
      </c>
      <c r="I3242" s="2">
        <f t="shared" si="50"/>
        <v>463.84</v>
      </c>
    </row>
    <row r="3243" spans="1:9" x14ac:dyDescent="0.2">
      <c r="A3243" s="6">
        <v>2011</v>
      </c>
      <c r="B3243" s="1" t="s">
        <v>2420</v>
      </c>
      <c r="C3243" s="1" t="s">
        <v>2421</v>
      </c>
      <c r="D3243" s="1" t="s">
        <v>3333</v>
      </c>
      <c r="E3243" s="1" t="s">
        <v>3354</v>
      </c>
      <c r="F3243" s="1">
        <v>168</v>
      </c>
      <c r="G3243" s="7">
        <v>2.74</v>
      </c>
      <c r="H3243" s="7">
        <v>2.9533333333333331</v>
      </c>
      <c r="I3243" s="2">
        <f t="shared" si="50"/>
        <v>496.15999999999997</v>
      </c>
    </row>
    <row r="3244" spans="1:9" x14ac:dyDescent="0.2">
      <c r="A3244" s="6">
        <v>2011</v>
      </c>
      <c r="B3244" s="1" t="s">
        <v>2420</v>
      </c>
      <c r="C3244" s="1" t="s">
        <v>2421</v>
      </c>
      <c r="D3244" s="1" t="s">
        <v>3333</v>
      </c>
      <c r="E3244" s="1" t="s">
        <v>3355</v>
      </c>
      <c r="F3244" s="1">
        <v>120</v>
      </c>
      <c r="G3244" s="7">
        <v>2.7266666666666666</v>
      </c>
      <c r="H3244" s="7">
        <v>2.9933333333333332</v>
      </c>
      <c r="I3244" s="2">
        <f t="shared" si="50"/>
        <v>359.2</v>
      </c>
    </row>
    <row r="3245" spans="1:9" x14ac:dyDescent="0.2">
      <c r="A3245" s="6">
        <v>2011</v>
      </c>
      <c r="B3245" s="1" t="s">
        <v>2420</v>
      </c>
      <c r="C3245" s="1" t="s">
        <v>2421</v>
      </c>
      <c r="D3245" s="1" t="s">
        <v>3333</v>
      </c>
      <c r="E3245" s="1" t="s">
        <v>3356</v>
      </c>
      <c r="F3245" s="1">
        <v>120</v>
      </c>
      <c r="G3245" s="7">
        <v>2.3733333333333335</v>
      </c>
      <c r="H3245" s="7">
        <v>2.9866666666666668</v>
      </c>
      <c r="I3245" s="2">
        <f t="shared" si="50"/>
        <v>358.40000000000003</v>
      </c>
    </row>
    <row r="3246" spans="1:9" x14ac:dyDescent="0.2">
      <c r="A3246" s="6">
        <v>2011</v>
      </c>
      <c r="B3246" s="1" t="s">
        <v>2420</v>
      </c>
      <c r="C3246" s="1" t="s">
        <v>2421</v>
      </c>
      <c r="D3246" s="1" t="s">
        <v>3333</v>
      </c>
      <c r="E3246" s="1" t="s">
        <v>3357</v>
      </c>
      <c r="F3246" s="1">
        <v>156</v>
      </c>
      <c r="G3246" s="7">
        <v>2.3133333333333335</v>
      </c>
      <c r="H3246" s="7">
        <v>2.96</v>
      </c>
      <c r="I3246" s="2">
        <f t="shared" si="50"/>
        <v>461.76</v>
      </c>
    </row>
    <row r="3247" spans="1:9" x14ac:dyDescent="0.2">
      <c r="A3247" s="6">
        <v>2011</v>
      </c>
      <c r="B3247" s="1" t="s">
        <v>2420</v>
      </c>
      <c r="C3247" s="1" t="s">
        <v>2421</v>
      </c>
      <c r="D3247" s="1" t="s">
        <v>3333</v>
      </c>
      <c r="E3247" s="1" t="s">
        <v>3358</v>
      </c>
      <c r="F3247" s="1">
        <v>156</v>
      </c>
      <c r="G3247" s="7">
        <v>2.6466666666666665</v>
      </c>
      <c r="H3247" s="7">
        <v>2.9866666666666668</v>
      </c>
      <c r="I3247" s="2">
        <f t="shared" si="50"/>
        <v>465.92</v>
      </c>
    </row>
    <row r="3248" spans="1:9" x14ac:dyDescent="0.2">
      <c r="A3248" s="6">
        <v>2011</v>
      </c>
      <c r="B3248" s="1" t="s">
        <v>2420</v>
      </c>
      <c r="C3248" s="1" t="s">
        <v>2421</v>
      </c>
      <c r="D3248" s="1" t="s">
        <v>3333</v>
      </c>
      <c r="E3248" s="1" t="s">
        <v>3359</v>
      </c>
      <c r="F3248" s="1">
        <v>144</v>
      </c>
      <c r="G3248" s="7">
        <v>2.4</v>
      </c>
      <c r="H3248" s="7">
        <v>2.98</v>
      </c>
      <c r="I3248" s="2">
        <f t="shared" si="50"/>
        <v>429.12</v>
      </c>
    </row>
    <row r="3249" spans="1:9" x14ac:dyDescent="0.2">
      <c r="A3249" s="6">
        <v>2011</v>
      </c>
      <c r="B3249" s="1" t="s">
        <v>2420</v>
      </c>
      <c r="C3249" s="1" t="s">
        <v>2421</v>
      </c>
      <c r="D3249" s="1" t="s">
        <v>3333</v>
      </c>
      <c r="E3249" s="1" t="s">
        <v>3360</v>
      </c>
      <c r="F3249" s="1">
        <v>132</v>
      </c>
      <c r="G3249" s="7">
        <v>2.5133333333333332</v>
      </c>
      <c r="H3249" s="7">
        <v>2.9733333333333332</v>
      </c>
      <c r="I3249" s="2">
        <f t="shared" si="50"/>
        <v>392.47999999999996</v>
      </c>
    </row>
    <row r="3250" spans="1:9" x14ac:dyDescent="0.2">
      <c r="A3250" s="6">
        <v>2011</v>
      </c>
      <c r="B3250" s="1" t="s">
        <v>2420</v>
      </c>
      <c r="C3250" s="1" t="s">
        <v>2421</v>
      </c>
      <c r="D3250" s="1" t="s">
        <v>3333</v>
      </c>
      <c r="E3250" s="1" t="s">
        <v>3361</v>
      </c>
      <c r="F3250" s="1">
        <v>168</v>
      </c>
      <c r="G3250" s="7">
        <v>2.74</v>
      </c>
      <c r="H3250" s="7">
        <v>2.8866666666666667</v>
      </c>
      <c r="I3250" s="2">
        <f t="shared" si="50"/>
        <v>484.96000000000004</v>
      </c>
    </row>
    <row r="3251" spans="1:9" x14ac:dyDescent="0.2">
      <c r="A3251" s="6">
        <v>2011</v>
      </c>
      <c r="B3251" s="1" t="s">
        <v>2420</v>
      </c>
      <c r="C3251" s="1" t="s">
        <v>2421</v>
      </c>
      <c r="D3251" s="1" t="s">
        <v>3333</v>
      </c>
      <c r="E3251" s="1" t="s">
        <v>3362</v>
      </c>
      <c r="F3251" s="1">
        <v>168</v>
      </c>
      <c r="G3251" s="7">
        <v>2.5133333333333332</v>
      </c>
      <c r="H3251" s="7">
        <v>3</v>
      </c>
      <c r="I3251" s="2">
        <f t="shared" si="50"/>
        <v>504</v>
      </c>
    </row>
    <row r="3252" spans="1:9" x14ac:dyDescent="0.2">
      <c r="A3252" s="6">
        <v>2011</v>
      </c>
      <c r="B3252" s="1" t="s">
        <v>2420</v>
      </c>
      <c r="C3252" s="1" t="s">
        <v>2421</v>
      </c>
      <c r="D3252" s="1" t="s">
        <v>3333</v>
      </c>
      <c r="E3252" s="1" t="s">
        <v>3363</v>
      </c>
      <c r="F3252" s="1">
        <v>180</v>
      </c>
      <c r="G3252" s="7">
        <v>2.62</v>
      </c>
      <c r="H3252" s="7">
        <v>2.9866666666666668</v>
      </c>
      <c r="I3252" s="2">
        <f t="shared" si="50"/>
        <v>537.6</v>
      </c>
    </row>
    <row r="3253" spans="1:9" x14ac:dyDescent="0.2">
      <c r="A3253" s="6">
        <v>2011</v>
      </c>
      <c r="B3253" s="1" t="s">
        <v>2420</v>
      </c>
      <c r="C3253" s="1" t="s">
        <v>2421</v>
      </c>
      <c r="D3253" s="1" t="s">
        <v>3333</v>
      </c>
      <c r="E3253" s="1" t="s">
        <v>3364</v>
      </c>
      <c r="F3253" s="1">
        <v>132</v>
      </c>
      <c r="G3253" s="7">
        <v>2.7866666666666666</v>
      </c>
      <c r="H3253" s="7">
        <v>2.8866666666666667</v>
      </c>
      <c r="I3253" s="2">
        <f t="shared" si="50"/>
        <v>381.04</v>
      </c>
    </row>
    <row r="3254" spans="1:9" x14ac:dyDescent="0.2">
      <c r="A3254" s="6">
        <v>2011</v>
      </c>
      <c r="B3254" s="1" t="s">
        <v>2420</v>
      </c>
      <c r="C3254" s="1" t="s">
        <v>2421</v>
      </c>
      <c r="D3254" s="1" t="s">
        <v>3333</v>
      </c>
      <c r="E3254" s="1" t="s">
        <v>3365</v>
      </c>
      <c r="F3254" s="1">
        <v>156</v>
      </c>
      <c r="G3254" s="7">
        <v>2.5933333333333333</v>
      </c>
      <c r="H3254" s="7">
        <v>2.9533333333333331</v>
      </c>
      <c r="I3254" s="2">
        <f t="shared" si="50"/>
        <v>460.71999999999997</v>
      </c>
    </row>
    <row r="3255" spans="1:9" x14ac:dyDescent="0.2">
      <c r="A3255" s="6">
        <v>2011</v>
      </c>
      <c r="B3255" s="1" t="s">
        <v>2420</v>
      </c>
      <c r="C3255" s="1" t="s">
        <v>2421</v>
      </c>
      <c r="D3255" s="1" t="s">
        <v>3333</v>
      </c>
      <c r="E3255" s="1" t="s">
        <v>3366</v>
      </c>
      <c r="F3255" s="1">
        <v>156</v>
      </c>
      <c r="G3255" s="7">
        <v>2.6933333333333334</v>
      </c>
      <c r="H3255" s="7">
        <v>2.98</v>
      </c>
      <c r="I3255" s="2">
        <f t="shared" si="50"/>
        <v>464.88</v>
      </c>
    </row>
    <row r="3256" spans="1:9" x14ac:dyDescent="0.2">
      <c r="A3256" s="6">
        <v>2011</v>
      </c>
      <c r="B3256" s="1" t="s">
        <v>2420</v>
      </c>
      <c r="C3256" s="1" t="s">
        <v>2421</v>
      </c>
      <c r="D3256" s="1" t="s">
        <v>3333</v>
      </c>
      <c r="E3256" s="1" t="s">
        <v>3367</v>
      </c>
      <c r="F3256" s="1">
        <v>144</v>
      </c>
      <c r="G3256" s="7">
        <v>2.44</v>
      </c>
      <c r="H3256" s="7">
        <v>2.88</v>
      </c>
      <c r="I3256" s="2">
        <f t="shared" si="50"/>
        <v>414.71999999999997</v>
      </c>
    </row>
    <row r="3257" spans="1:9" x14ac:dyDescent="0.2">
      <c r="A3257" s="6">
        <v>2011</v>
      </c>
      <c r="B3257" s="1" t="s">
        <v>2420</v>
      </c>
      <c r="C3257" s="1" t="s">
        <v>2421</v>
      </c>
      <c r="D3257" s="1" t="s">
        <v>3333</v>
      </c>
      <c r="E3257" s="1" t="s">
        <v>3368</v>
      </c>
      <c r="F3257" s="1">
        <v>120</v>
      </c>
      <c r="G3257" s="7">
        <v>2.2933333333333334</v>
      </c>
      <c r="H3257" s="7">
        <v>3</v>
      </c>
      <c r="I3257" s="2">
        <f t="shared" si="50"/>
        <v>360</v>
      </c>
    </row>
    <row r="3258" spans="1:9" x14ac:dyDescent="0.2">
      <c r="A3258" s="6">
        <v>2011</v>
      </c>
      <c r="B3258" s="1" t="s">
        <v>2420</v>
      </c>
      <c r="C3258" s="1" t="s">
        <v>2421</v>
      </c>
      <c r="D3258" s="1" t="s">
        <v>3333</v>
      </c>
      <c r="E3258" s="1" t="s">
        <v>3369</v>
      </c>
      <c r="F3258" s="1">
        <v>180</v>
      </c>
      <c r="G3258" s="7">
        <v>2.6533333333333333</v>
      </c>
      <c r="H3258" s="7">
        <v>2.94</v>
      </c>
      <c r="I3258" s="2">
        <f t="shared" si="50"/>
        <v>529.20000000000005</v>
      </c>
    </row>
    <row r="3259" spans="1:9" x14ac:dyDescent="0.2">
      <c r="A3259" s="6">
        <v>2011</v>
      </c>
      <c r="B3259" s="1" t="s">
        <v>2420</v>
      </c>
      <c r="C3259" s="1" t="s">
        <v>2421</v>
      </c>
      <c r="D3259" s="1" t="s">
        <v>3333</v>
      </c>
      <c r="E3259" s="1" t="s">
        <v>3370</v>
      </c>
      <c r="F3259" s="1">
        <v>120</v>
      </c>
      <c r="G3259" s="7">
        <v>2.5533333333333332</v>
      </c>
      <c r="H3259" s="7">
        <v>2.8666666666666667</v>
      </c>
      <c r="I3259" s="2">
        <f t="shared" si="50"/>
        <v>344</v>
      </c>
    </row>
    <row r="3260" spans="1:9" x14ac:dyDescent="0.2">
      <c r="A3260" s="6">
        <v>2011</v>
      </c>
      <c r="B3260" s="1" t="s">
        <v>2420</v>
      </c>
      <c r="C3260" s="1" t="s">
        <v>2421</v>
      </c>
      <c r="D3260" s="1" t="s">
        <v>3333</v>
      </c>
      <c r="E3260" s="1" t="s">
        <v>3371</v>
      </c>
      <c r="F3260" s="1">
        <v>120</v>
      </c>
      <c r="G3260" s="7">
        <v>2.78</v>
      </c>
      <c r="H3260" s="7">
        <v>2.8733333333333335</v>
      </c>
      <c r="I3260" s="2">
        <f t="shared" si="50"/>
        <v>344.8</v>
      </c>
    </row>
    <row r="3261" spans="1:9" x14ac:dyDescent="0.2">
      <c r="A3261" s="6">
        <v>2011</v>
      </c>
      <c r="B3261" s="1" t="s">
        <v>2420</v>
      </c>
      <c r="C3261" s="1" t="s">
        <v>2421</v>
      </c>
      <c r="D3261" s="1" t="s">
        <v>3333</v>
      </c>
      <c r="E3261" s="1" t="s">
        <v>3372</v>
      </c>
      <c r="F3261" s="1">
        <v>156</v>
      </c>
      <c r="G3261" s="7">
        <v>2.56</v>
      </c>
      <c r="H3261" s="7">
        <v>2.8733333333333335</v>
      </c>
      <c r="I3261" s="2">
        <f t="shared" si="50"/>
        <v>448.24</v>
      </c>
    </row>
    <row r="3262" spans="1:9" x14ac:dyDescent="0.2">
      <c r="A3262" s="6">
        <v>2011</v>
      </c>
      <c r="B3262" s="1" t="s">
        <v>2420</v>
      </c>
      <c r="C3262" s="1" t="s">
        <v>2421</v>
      </c>
      <c r="D3262" s="1" t="s">
        <v>3333</v>
      </c>
      <c r="E3262" s="1" t="s">
        <v>3373</v>
      </c>
      <c r="F3262" s="1">
        <v>156</v>
      </c>
      <c r="G3262" s="7">
        <v>2.6066666666666665</v>
      </c>
      <c r="H3262" s="7">
        <v>2.9933333333333332</v>
      </c>
      <c r="I3262" s="2">
        <f t="shared" si="50"/>
        <v>466.96</v>
      </c>
    </row>
    <row r="3263" spans="1:9" x14ac:dyDescent="0.2">
      <c r="A3263" s="6">
        <v>2011</v>
      </c>
      <c r="B3263" s="1" t="s">
        <v>2420</v>
      </c>
      <c r="C3263" s="1" t="s">
        <v>2421</v>
      </c>
      <c r="D3263" s="1" t="s">
        <v>3333</v>
      </c>
      <c r="E3263" s="1" t="s">
        <v>3374</v>
      </c>
      <c r="F3263" s="1">
        <v>132</v>
      </c>
      <c r="G3263" s="7">
        <v>2.5733333333333333</v>
      </c>
      <c r="H3263" s="7">
        <v>2.88</v>
      </c>
      <c r="I3263" s="2">
        <f t="shared" si="50"/>
        <v>380.15999999999997</v>
      </c>
    </row>
    <row r="3264" spans="1:9" x14ac:dyDescent="0.2">
      <c r="A3264" s="6">
        <v>2011</v>
      </c>
      <c r="B3264" s="1" t="s">
        <v>2420</v>
      </c>
      <c r="C3264" s="1" t="s">
        <v>2421</v>
      </c>
      <c r="D3264" s="1" t="s">
        <v>3333</v>
      </c>
      <c r="E3264" s="1" t="s">
        <v>3375</v>
      </c>
      <c r="F3264" s="1">
        <v>168</v>
      </c>
      <c r="G3264" s="7">
        <v>2.5466666666666669</v>
      </c>
      <c r="H3264" s="7">
        <v>3</v>
      </c>
      <c r="I3264" s="2">
        <f t="shared" si="50"/>
        <v>504</v>
      </c>
    </row>
    <row r="3265" spans="1:9" x14ac:dyDescent="0.2">
      <c r="A3265" s="6">
        <v>2011</v>
      </c>
      <c r="B3265" s="1" t="s">
        <v>2420</v>
      </c>
      <c r="C3265" s="1" t="s">
        <v>2421</v>
      </c>
      <c r="D3265" s="1" t="s">
        <v>3333</v>
      </c>
      <c r="E3265" s="1" t="s">
        <v>3376</v>
      </c>
      <c r="F3265" s="1">
        <v>120</v>
      </c>
      <c r="G3265" s="7">
        <v>2.5</v>
      </c>
      <c r="H3265" s="7">
        <v>2.9</v>
      </c>
      <c r="I3265" s="2">
        <f t="shared" si="50"/>
        <v>348</v>
      </c>
    </row>
    <row r="3266" spans="1:9" x14ac:dyDescent="0.2">
      <c r="A3266" s="6">
        <v>2011</v>
      </c>
      <c r="B3266" s="1" t="s">
        <v>2420</v>
      </c>
      <c r="C3266" s="1" t="s">
        <v>2421</v>
      </c>
      <c r="D3266" s="1" t="s">
        <v>3333</v>
      </c>
      <c r="E3266" s="1" t="s">
        <v>3377</v>
      </c>
      <c r="F3266" s="1">
        <v>132</v>
      </c>
      <c r="G3266" s="7">
        <v>2.5266666666666668</v>
      </c>
      <c r="H3266" s="7">
        <v>2.9466666666666668</v>
      </c>
      <c r="I3266" s="2">
        <f t="shared" si="50"/>
        <v>388.96000000000004</v>
      </c>
    </row>
    <row r="3267" spans="1:9" x14ac:dyDescent="0.2">
      <c r="A3267" s="6">
        <v>2011</v>
      </c>
      <c r="B3267" s="1" t="s">
        <v>2420</v>
      </c>
      <c r="C3267" s="1" t="s">
        <v>2421</v>
      </c>
      <c r="D3267" s="1" t="s">
        <v>3333</v>
      </c>
      <c r="E3267" s="1" t="s">
        <v>3378</v>
      </c>
      <c r="F3267" s="1">
        <v>132</v>
      </c>
      <c r="G3267" s="7">
        <v>2.66</v>
      </c>
      <c r="H3267" s="7">
        <v>2.9266666666666667</v>
      </c>
      <c r="I3267" s="2">
        <f t="shared" si="50"/>
        <v>386.32</v>
      </c>
    </row>
    <row r="3268" spans="1:9" x14ac:dyDescent="0.2">
      <c r="A3268" s="6">
        <v>2011</v>
      </c>
      <c r="B3268" s="1" t="s">
        <v>2420</v>
      </c>
      <c r="C3268" s="1" t="s">
        <v>2421</v>
      </c>
      <c r="D3268" s="1" t="s">
        <v>3333</v>
      </c>
      <c r="E3268" s="1" t="s">
        <v>3379</v>
      </c>
      <c r="F3268" s="1">
        <v>120</v>
      </c>
      <c r="G3268" s="7">
        <v>2.3199999999999998</v>
      </c>
      <c r="H3268" s="7">
        <v>2.88</v>
      </c>
      <c r="I3268" s="2">
        <f t="shared" si="50"/>
        <v>345.59999999999997</v>
      </c>
    </row>
    <row r="3269" spans="1:9" x14ac:dyDescent="0.2">
      <c r="A3269" s="6">
        <v>2011</v>
      </c>
      <c r="B3269" s="1" t="s">
        <v>2420</v>
      </c>
      <c r="C3269" s="1" t="s">
        <v>2421</v>
      </c>
      <c r="D3269" s="1" t="s">
        <v>3333</v>
      </c>
      <c r="E3269" s="1" t="s">
        <v>3380</v>
      </c>
      <c r="F3269" s="1">
        <v>120</v>
      </c>
      <c r="G3269" s="7">
        <v>2.7</v>
      </c>
      <c r="H3269" s="7">
        <v>2.9866666666666668</v>
      </c>
      <c r="I3269" s="2">
        <f t="shared" si="50"/>
        <v>358.40000000000003</v>
      </c>
    </row>
    <row r="3270" spans="1:9" x14ac:dyDescent="0.2">
      <c r="A3270" s="6">
        <v>2011</v>
      </c>
      <c r="B3270" s="1" t="s">
        <v>2420</v>
      </c>
      <c r="C3270" s="1" t="s">
        <v>2421</v>
      </c>
      <c r="D3270" s="1" t="s">
        <v>3333</v>
      </c>
      <c r="E3270" s="1" t="s">
        <v>3381</v>
      </c>
      <c r="F3270" s="1">
        <v>132</v>
      </c>
      <c r="G3270" s="7">
        <v>2.6333333333333333</v>
      </c>
      <c r="H3270" s="7">
        <v>2.8933333333333335</v>
      </c>
      <c r="I3270" s="2">
        <f t="shared" si="50"/>
        <v>381.92</v>
      </c>
    </row>
    <row r="3271" spans="1:9" x14ac:dyDescent="0.2">
      <c r="A3271" s="6">
        <v>2011</v>
      </c>
      <c r="B3271" s="1" t="s">
        <v>2420</v>
      </c>
      <c r="C3271" s="1" t="s">
        <v>2421</v>
      </c>
      <c r="D3271" s="1" t="s">
        <v>3333</v>
      </c>
      <c r="E3271" s="1" t="s">
        <v>3382</v>
      </c>
      <c r="F3271" s="1">
        <v>168</v>
      </c>
      <c r="G3271" s="7">
        <v>2.4266666666666667</v>
      </c>
      <c r="H3271" s="7">
        <v>2.9066666666666667</v>
      </c>
      <c r="I3271" s="2">
        <f t="shared" si="50"/>
        <v>488.32</v>
      </c>
    </row>
    <row r="3272" spans="1:9" x14ac:dyDescent="0.2">
      <c r="A3272" s="6">
        <v>2011</v>
      </c>
      <c r="B3272" s="1" t="s">
        <v>2420</v>
      </c>
      <c r="C3272" s="1" t="s">
        <v>2421</v>
      </c>
      <c r="D3272" s="1" t="s">
        <v>3333</v>
      </c>
      <c r="E3272" s="1" t="s">
        <v>3383</v>
      </c>
      <c r="F3272" s="1">
        <v>120</v>
      </c>
      <c r="G3272" s="7">
        <v>2.7466666666666666</v>
      </c>
      <c r="H3272" s="7">
        <v>2.9066666666666667</v>
      </c>
      <c r="I3272" s="2">
        <f t="shared" si="50"/>
        <v>348.8</v>
      </c>
    </row>
    <row r="3273" spans="1:9" x14ac:dyDescent="0.2">
      <c r="A3273" s="6">
        <v>2011</v>
      </c>
      <c r="B3273" s="1" t="s">
        <v>2420</v>
      </c>
      <c r="C3273" s="1" t="s">
        <v>2421</v>
      </c>
      <c r="D3273" s="1" t="s">
        <v>3333</v>
      </c>
      <c r="E3273" s="1" t="s">
        <v>3384</v>
      </c>
      <c r="F3273" s="1">
        <v>144</v>
      </c>
      <c r="G3273" s="7">
        <v>2.2999999999999998</v>
      </c>
      <c r="H3273" s="7">
        <v>2.9333333333333331</v>
      </c>
      <c r="I3273" s="2">
        <f t="shared" si="50"/>
        <v>422.4</v>
      </c>
    </row>
    <row r="3274" spans="1:9" x14ac:dyDescent="0.2">
      <c r="A3274" s="6">
        <v>2011</v>
      </c>
      <c r="B3274" s="1" t="s">
        <v>2420</v>
      </c>
      <c r="C3274" s="1" t="s">
        <v>2421</v>
      </c>
      <c r="D3274" s="1" t="s">
        <v>3333</v>
      </c>
      <c r="E3274" s="1" t="s">
        <v>3385</v>
      </c>
      <c r="F3274" s="1">
        <v>144</v>
      </c>
      <c r="G3274" s="7">
        <v>2.36</v>
      </c>
      <c r="H3274" s="7">
        <v>2.96</v>
      </c>
      <c r="I3274" s="2">
        <f t="shared" si="50"/>
        <v>426.24</v>
      </c>
    </row>
    <row r="3275" spans="1:9" x14ac:dyDescent="0.2">
      <c r="A3275" s="6">
        <v>2011</v>
      </c>
      <c r="B3275" s="1" t="s">
        <v>2420</v>
      </c>
      <c r="C3275" s="1" t="s">
        <v>2421</v>
      </c>
      <c r="D3275" s="1" t="s">
        <v>3333</v>
      </c>
      <c r="E3275" s="1" t="s">
        <v>3386</v>
      </c>
      <c r="F3275" s="1">
        <v>180</v>
      </c>
      <c r="G3275" s="7">
        <v>2.3933333333333335</v>
      </c>
      <c r="H3275" s="7">
        <v>2.88</v>
      </c>
      <c r="I3275" s="2">
        <f t="shared" si="50"/>
        <v>518.4</v>
      </c>
    </row>
    <row r="3276" spans="1:9" x14ac:dyDescent="0.2">
      <c r="A3276" s="6">
        <v>2011</v>
      </c>
      <c r="B3276" s="1" t="s">
        <v>2420</v>
      </c>
      <c r="C3276" s="1" t="s">
        <v>2421</v>
      </c>
      <c r="D3276" s="1" t="s">
        <v>3333</v>
      </c>
      <c r="E3276" s="1" t="s">
        <v>3387</v>
      </c>
      <c r="F3276" s="1">
        <v>156</v>
      </c>
      <c r="G3276" s="7">
        <v>2.2799999999999998</v>
      </c>
      <c r="H3276" s="7">
        <v>2.9733333333333332</v>
      </c>
      <c r="I3276" s="2">
        <f t="shared" si="50"/>
        <v>463.84</v>
      </c>
    </row>
    <row r="3277" spans="1:9" x14ac:dyDescent="0.2">
      <c r="A3277" s="6">
        <v>2011</v>
      </c>
      <c r="B3277" s="1" t="s">
        <v>2420</v>
      </c>
      <c r="C3277" s="1" t="s">
        <v>2421</v>
      </c>
      <c r="D3277" s="1" t="s">
        <v>3333</v>
      </c>
      <c r="E3277" s="1" t="s">
        <v>3388</v>
      </c>
      <c r="F3277" s="1">
        <v>144</v>
      </c>
      <c r="G3277" s="7">
        <v>2.4666666666666668</v>
      </c>
      <c r="H3277" s="7">
        <v>2.8733333333333335</v>
      </c>
      <c r="I3277" s="2">
        <f t="shared" si="50"/>
        <v>413.76000000000005</v>
      </c>
    </row>
    <row r="3278" spans="1:9" x14ac:dyDescent="0.2">
      <c r="A3278" s="6">
        <v>2011</v>
      </c>
      <c r="B3278" s="1" t="s">
        <v>2420</v>
      </c>
      <c r="C3278" s="1" t="s">
        <v>2421</v>
      </c>
      <c r="D3278" s="1" t="s">
        <v>3333</v>
      </c>
      <c r="E3278" s="1" t="s">
        <v>3389</v>
      </c>
      <c r="F3278" s="1">
        <v>180</v>
      </c>
      <c r="G3278" s="7">
        <v>2.6266666666666665</v>
      </c>
      <c r="H3278" s="7">
        <v>2.92</v>
      </c>
      <c r="I3278" s="2">
        <f t="shared" si="50"/>
        <v>525.6</v>
      </c>
    </row>
    <row r="3279" spans="1:9" x14ac:dyDescent="0.2">
      <c r="A3279" s="6">
        <v>2011</v>
      </c>
      <c r="B3279" s="1" t="s">
        <v>2420</v>
      </c>
      <c r="C3279" s="1" t="s">
        <v>2421</v>
      </c>
      <c r="D3279" s="1" t="s">
        <v>3333</v>
      </c>
      <c r="E3279" s="1" t="s">
        <v>3390</v>
      </c>
      <c r="F3279" s="1">
        <v>120</v>
      </c>
      <c r="G3279" s="7">
        <v>2.4533333333333331</v>
      </c>
      <c r="H3279" s="7">
        <v>2.9733333333333332</v>
      </c>
      <c r="I3279" s="2">
        <f t="shared" ref="I3279:I3342" si="51">H3279 *F3279</f>
        <v>356.79999999999995</v>
      </c>
    </row>
    <row r="3280" spans="1:9" x14ac:dyDescent="0.2">
      <c r="A3280" s="6">
        <v>2011</v>
      </c>
      <c r="B3280" s="1" t="s">
        <v>2420</v>
      </c>
      <c r="C3280" s="1" t="s">
        <v>2421</v>
      </c>
      <c r="D3280" s="1" t="s">
        <v>3333</v>
      </c>
      <c r="E3280" s="1" t="s">
        <v>3391</v>
      </c>
      <c r="F3280" s="1">
        <v>156</v>
      </c>
      <c r="G3280" s="7">
        <v>2.8</v>
      </c>
      <c r="H3280" s="7">
        <v>2.9666666666666668</v>
      </c>
      <c r="I3280" s="2">
        <f t="shared" si="51"/>
        <v>462.8</v>
      </c>
    </row>
    <row r="3281" spans="1:9" x14ac:dyDescent="0.2">
      <c r="A3281" s="6">
        <v>2011</v>
      </c>
      <c r="B3281" s="1" t="s">
        <v>2420</v>
      </c>
      <c r="C3281" s="1" t="s">
        <v>2421</v>
      </c>
      <c r="D3281" s="1" t="s">
        <v>3333</v>
      </c>
      <c r="E3281" s="1" t="s">
        <v>3392</v>
      </c>
      <c r="F3281" s="1">
        <v>132</v>
      </c>
      <c r="G3281" s="7">
        <v>2.3133333333333335</v>
      </c>
      <c r="H3281" s="7">
        <v>2.9733333333333332</v>
      </c>
      <c r="I3281" s="2">
        <f t="shared" si="51"/>
        <v>392.47999999999996</v>
      </c>
    </row>
    <row r="3282" spans="1:9" x14ac:dyDescent="0.2">
      <c r="A3282" s="6">
        <v>2011</v>
      </c>
      <c r="B3282" s="1" t="s">
        <v>2420</v>
      </c>
      <c r="C3282" s="1" t="s">
        <v>2421</v>
      </c>
      <c r="D3282" s="1" t="s">
        <v>3333</v>
      </c>
      <c r="E3282" s="1" t="s">
        <v>3393</v>
      </c>
      <c r="F3282" s="1">
        <v>156</v>
      </c>
      <c r="G3282" s="7">
        <v>2.54</v>
      </c>
      <c r="H3282" s="7">
        <v>2.9</v>
      </c>
      <c r="I3282" s="2">
        <f t="shared" si="51"/>
        <v>452.4</v>
      </c>
    </row>
    <row r="3283" spans="1:9" x14ac:dyDescent="0.2">
      <c r="A3283" s="6">
        <v>2011</v>
      </c>
      <c r="B3283" s="1" t="s">
        <v>2420</v>
      </c>
      <c r="C3283" s="1" t="s">
        <v>2421</v>
      </c>
      <c r="D3283" s="1" t="s">
        <v>3333</v>
      </c>
      <c r="E3283" s="1" t="s">
        <v>3394</v>
      </c>
      <c r="F3283" s="1">
        <v>132</v>
      </c>
      <c r="G3283" s="7">
        <v>2.6933333333333334</v>
      </c>
      <c r="H3283" s="7">
        <v>2.9533333333333331</v>
      </c>
      <c r="I3283" s="2">
        <f t="shared" si="51"/>
        <v>389.84</v>
      </c>
    </row>
    <row r="3284" spans="1:9" x14ac:dyDescent="0.2">
      <c r="A3284" s="6">
        <v>2011</v>
      </c>
      <c r="B3284" s="1" t="s">
        <v>2420</v>
      </c>
      <c r="C3284" s="1" t="s">
        <v>2421</v>
      </c>
      <c r="D3284" s="1" t="s">
        <v>3333</v>
      </c>
      <c r="E3284" s="1" t="s">
        <v>3395</v>
      </c>
      <c r="F3284" s="1">
        <v>168</v>
      </c>
      <c r="G3284" s="7">
        <v>2.6133333333333333</v>
      </c>
      <c r="H3284" s="7">
        <v>2.8933333333333335</v>
      </c>
      <c r="I3284" s="2">
        <f t="shared" si="51"/>
        <v>486.08000000000004</v>
      </c>
    </row>
    <row r="3285" spans="1:9" x14ac:dyDescent="0.2">
      <c r="A3285" s="6">
        <v>2011</v>
      </c>
      <c r="B3285" s="1" t="s">
        <v>2420</v>
      </c>
      <c r="C3285" s="1" t="s">
        <v>2421</v>
      </c>
      <c r="D3285" s="1" t="s">
        <v>3333</v>
      </c>
      <c r="E3285" s="1" t="s">
        <v>3396</v>
      </c>
      <c r="F3285" s="1">
        <v>132</v>
      </c>
      <c r="G3285" s="7">
        <v>2.3533333333333335</v>
      </c>
      <c r="H3285" s="7">
        <v>2.9933333333333332</v>
      </c>
      <c r="I3285" s="2">
        <f t="shared" si="51"/>
        <v>395.12</v>
      </c>
    </row>
    <row r="3286" spans="1:9" x14ac:dyDescent="0.2">
      <c r="A3286" s="6">
        <v>2011</v>
      </c>
      <c r="B3286" s="1" t="s">
        <v>2420</v>
      </c>
      <c r="C3286" s="1" t="s">
        <v>2421</v>
      </c>
      <c r="D3286" s="1" t="s">
        <v>3333</v>
      </c>
      <c r="E3286" s="1" t="s">
        <v>3397</v>
      </c>
      <c r="F3286" s="1">
        <v>132</v>
      </c>
      <c r="G3286" s="7">
        <v>2.3266666666666667</v>
      </c>
      <c r="H3286" s="7">
        <v>2.98</v>
      </c>
      <c r="I3286" s="2">
        <f t="shared" si="51"/>
        <v>393.36</v>
      </c>
    </row>
    <row r="3287" spans="1:9" x14ac:dyDescent="0.2">
      <c r="A3287" s="6">
        <v>2011</v>
      </c>
      <c r="B3287" s="1" t="s">
        <v>2420</v>
      </c>
      <c r="C3287" s="1" t="s">
        <v>2421</v>
      </c>
      <c r="D3287" s="1" t="s">
        <v>3333</v>
      </c>
      <c r="E3287" s="1" t="s">
        <v>3398</v>
      </c>
      <c r="F3287" s="1">
        <v>120</v>
      </c>
      <c r="G3287" s="7">
        <v>2.5733333333333333</v>
      </c>
      <c r="H3287" s="7">
        <v>2.9333333333333331</v>
      </c>
      <c r="I3287" s="2">
        <f t="shared" si="51"/>
        <v>352</v>
      </c>
    </row>
    <row r="3288" spans="1:9" x14ac:dyDescent="0.2">
      <c r="A3288" s="6">
        <v>2011</v>
      </c>
      <c r="B3288" s="1" t="s">
        <v>2420</v>
      </c>
      <c r="C3288" s="1" t="s">
        <v>2421</v>
      </c>
      <c r="D3288" s="1" t="s">
        <v>3333</v>
      </c>
      <c r="E3288" s="1" t="s">
        <v>3399</v>
      </c>
      <c r="F3288" s="1">
        <v>132</v>
      </c>
      <c r="G3288" s="7">
        <v>2.5066666666666668</v>
      </c>
      <c r="H3288" s="7">
        <v>2.9533333333333331</v>
      </c>
      <c r="I3288" s="2">
        <f t="shared" si="51"/>
        <v>389.84</v>
      </c>
    </row>
    <row r="3289" spans="1:9" x14ac:dyDescent="0.2">
      <c r="A3289" s="6">
        <v>2011</v>
      </c>
      <c r="B3289" s="1" t="s">
        <v>2420</v>
      </c>
      <c r="C3289" s="1" t="s">
        <v>2421</v>
      </c>
      <c r="D3289" s="1" t="s">
        <v>3333</v>
      </c>
      <c r="E3289" s="1" t="s">
        <v>3400</v>
      </c>
      <c r="F3289" s="1">
        <v>120</v>
      </c>
      <c r="G3289" s="7">
        <v>2.4733333333333332</v>
      </c>
      <c r="H3289" s="7">
        <v>2.9466666666666668</v>
      </c>
      <c r="I3289" s="2">
        <f t="shared" si="51"/>
        <v>353.6</v>
      </c>
    </row>
    <row r="3290" spans="1:9" x14ac:dyDescent="0.2">
      <c r="A3290" s="6">
        <v>2011</v>
      </c>
      <c r="B3290" s="1" t="s">
        <v>2420</v>
      </c>
      <c r="C3290" s="1" t="s">
        <v>2482</v>
      </c>
      <c r="D3290" s="1" t="s">
        <v>1353</v>
      </c>
      <c r="E3290" s="1" t="s">
        <v>3401</v>
      </c>
      <c r="F3290" s="1">
        <v>468</v>
      </c>
      <c r="G3290" s="1">
        <v>2.14</v>
      </c>
      <c r="H3290" s="1">
        <v>3.18</v>
      </c>
      <c r="I3290" s="2">
        <f t="shared" si="51"/>
        <v>1488.24</v>
      </c>
    </row>
    <row r="3291" spans="1:9" x14ac:dyDescent="0.2">
      <c r="A3291" s="6">
        <v>2011</v>
      </c>
      <c r="B3291" s="1" t="s">
        <v>2420</v>
      </c>
      <c r="C3291" s="1" t="s">
        <v>2482</v>
      </c>
      <c r="D3291" s="1" t="s">
        <v>1353</v>
      </c>
      <c r="E3291" s="1" t="s">
        <v>3402</v>
      </c>
      <c r="F3291" s="1">
        <v>492</v>
      </c>
      <c r="G3291" s="1">
        <v>2.39</v>
      </c>
      <c r="H3291" s="1">
        <v>3.2</v>
      </c>
      <c r="I3291" s="2">
        <f t="shared" si="51"/>
        <v>1574.4</v>
      </c>
    </row>
    <row r="3292" spans="1:9" x14ac:dyDescent="0.2">
      <c r="A3292" s="6">
        <v>2011</v>
      </c>
      <c r="B3292" s="1" t="s">
        <v>2420</v>
      </c>
      <c r="C3292" s="1" t="s">
        <v>2482</v>
      </c>
      <c r="D3292" s="1" t="s">
        <v>1353</v>
      </c>
      <c r="E3292" s="1" t="s">
        <v>3403</v>
      </c>
      <c r="F3292" s="1">
        <v>324</v>
      </c>
      <c r="G3292" s="1">
        <v>2.5499999999999998</v>
      </c>
      <c r="H3292" s="1">
        <v>3.27</v>
      </c>
      <c r="I3292" s="2">
        <f t="shared" si="51"/>
        <v>1059.48</v>
      </c>
    </row>
    <row r="3293" spans="1:9" x14ac:dyDescent="0.2">
      <c r="A3293" s="6">
        <v>2011</v>
      </c>
      <c r="B3293" s="1" t="s">
        <v>2420</v>
      </c>
      <c r="C3293" s="1" t="s">
        <v>2482</v>
      </c>
      <c r="D3293" s="1" t="s">
        <v>1353</v>
      </c>
      <c r="E3293" s="1" t="s">
        <v>3404</v>
      </c>
      <c r="F3293" s="1">
        <v>600</v>
      </c>
      <c r="G3293" s="1">
        <v>2.75</v>
      </c>
      <c r="H3293" s="1">
        <v>3.64</v>
      </c>
      <c r="I3293" s="2">
        <f t="shared" si="51"/>
        <v>2184</v>
      </c>
    </row>
    <row r="3294" spans="1:9" x14ac:dyDescent="0.2">
      <c r="A3294" s="6">
        <v>2011</v>
      </c>
      <c r="B3294" s="1" t="s">
        <v>2420</v>
      </c>
      <c r="C3294" s="1" t="s">
        <v>2482</v>
      </c>
      <c r="D3294" s="1" t="s">
        <v>1353</v>
      </c>
      <c r="E3294" s="1" t="s">
        <v>3405</v>
      </c>
      <c r="F3294" s="1">
        <v>396</v>
      </c>
      <c r="G3294" s="1">
        <v>2.72</v>
      </c>
      <c r="H3294" s="1">
        <v>3.43</v>
      </c>
      <c r="I3294" s="2">
        <f t="shared" si="51"/>
        <v>1358.28</v>
      </c>
    </row>
    <row r="3295" spans="1:9" x14ac:dyDescent="0.2">
      <c r="A3295" s="6">
        <v>2011</v>
      </c>
      <c r="B3295" s="1" t="s">
        <v>2420</v>
      </c>
      <c r="C3295" s="1" t="s">
        <v>2482</v>
      </c>
      <c r="D3295" s="1" t="s">
        <v>1353</v>
      </c>
      <c r="E3295" s="1" t="s">
        <v>3406</v>
      </c>
      <c r="F3295" s="1">
        <v>336</v>
      </c>
      <c r="G3295" s="1">
        <v>2.54</v>
      </c>
      <c r="H3295" s="1">
        <v>3.01</v>
      </c>
      <c r="I3295" s="2">
        <f t="shared" si="51"/>
        <v>1011.3599999999999</v>
      </c>
    </row>
    <row r="3296" spans="1:9" x14ac:dyDescent="0.2">
      <c r="A3296" s="6">
        <v>2011</v>
      </c>
      <c r="B3296" s="1" t="s">
        <v>2420</v>
      </c>
      <c r="C3296" s="1" t="s">
        <v>2482</v>
      </c>
      <c r="D3296" s="1" t="s">
        <v>1353</v>
      </c>
      <c r="E3296" s="1" t="s">
        <v>3407</v>
      </c>
      <c r="F3296" s="1">
        <v>120</v>
      </c>
      <c r="G3296" s="1">
        <v>2.48</v>
      </c>
      <c r="H3296" s="1">
        <v>3.13</v>
      </c>
      <c r="I3296" s="2">
        <f t="shared" si="51"/>
        <v>375.59999999999997</v>
      </c>
    </row>
    <row r="3297" spans="1:9" x14ac:dyDescent="0.2">
      <c r="A3297" s="6">
        <v>2011</v>
      </c>
      <c r="B3297" s="1" t="s">
        <v>2420</v>
      </c>
      <c r="C3297" s="1" t="s">
        <v>2482</v>
      </c>
      <c r="D3297" s="1" t="s">
        <v>1353</v>
      </c>
      <c r="E3297" s="1" t="s">
        <v>3408</v>
      </c>
      <c r="F3297" s="1">
        <v>456</v>
      </c>
      <c r="G3297" s="1">
        <v>2.2200000000000002</v>
      </c>
      <c r="H3297" s="1">
        <v>3.43</v>
      </c>
      <c r="I3297" s="2">
        <f t="shared" si="51"/>
        <v>1564.0800000000002</v>
      </c>
    </row>
    <row r="3298" spans="1:9" x14ac:dyDescent="0.2">
      <c r="A3298" s="6">
        <v>2011</v>
      </c>
      <c r="B3298" s="1" t="s">
        <v>2420</v>
      </c>
      <c r="C3298" s="1" t="s">
        <v>2482</v>
      </c>
      <c r="D3298" s="1" t="s">
        <v>1353</v>
      </c>
      <c r="E3298" s="1" t="s">
        <v>3409</v>
      </c>
      <c r="F3298" s="1">
        <v>576</v>
      </c>
      <c r="G3298" s="1">
        <v>2.0299999999999998</v>
      </c>
      <c r="H3298" s="1">
        <v>3.48</v>
      </c>
      <c r="I3298" s="2">
        <f t="shared" si="51"/>
        <v>2004.48</v>
      </c>
    </row>
    <row r="3299" spans="1:9" x14ac:dyDescent="0.2">
      <c r="A3299" s="6">
        <v>2011</v>
      </c>
      <c r="B3299" s="1" t="s">
        <v>2420</v>
      </c>
      <c r="C3299" s="1" t="s">
        <v>2482</v>
      </c>
      <c r="D3299" s="1" t="s">
        <v>1353</v>
      </c>
      <c r="E3299" s="1" t="s">
        <v>3410</v>
      </c>
      <c r="F3299" s="1">
        <v>288</v>
      </c>
      <c r="G3299" s="1">
        <v>2.0699999999999998</v>
      </c>
      <c r="H3299" s="1">
        <v>3.02</v>
      </c>
      <c r="I3299" s="2">
        <f t="shared" si="51"/>
        <v>869.76</v>
      </c>
    </row>
    <row r="3300" spans="1:9" x14ac:dyDescent="0.2">
      <c r="A3300" s="6">
        <v>2011</v>
      </c>
      <c r="B3300" s="1" t="s">
        <v>2420</v>
      </c>
      <c r="C3300" s="1" t="s">
        <v>2482</v>
      </c>
      <c r="D3300" s="1" t="s">
        <v>1353</v>
      </c>
      <c r="E3300" s="1" t="s">
        <v>3411</v>
      </c>
      <c r="F3300" s="1">
        <v>456</v>
      </c>
      <c r="G3300" s="1">
        <v>2.11</v>
      </c>
      <c r="H3300" s="1">
        <v>3.01</v>
      </c>
      <c r="I3300" s="2">
        <f t="shared" si="51"/>
        <v>1372.56</v>
      </c>
    </row>
    <row r="3301" spans="1:9" x14ac:dyDescent="0.2">
      <c r="A3301" s="6">
        <v>2011</v>
      </c>
      <c r="B3301" s="1" t="s">
        <v>2420</v>
      </c>
      <c r="C3301" s="1" t="s">
        <v>2482</v>
      </c>
      <c r="D3301" s="1" t="s">
        <v>1353</v>
      </c>
      <c r="E3301" s="1" t="s">
        <v>3412</v>
      </c>
      <c r="F3301" s="1">
        <v>204</v>
      </c>
      <c r="G3301" s="1">
        <v>2.6</v>
      </c>
      <c r="H3301" s="1">
        <v>3.48</v>
      </c>
      <c r="I3301" s="2">
        <f t="shared" si="51"/>
        <v>709.92</v>
      </c>
    </row>
    <row r="3302" spans="1:9" x14ac:dyDescent="0.2">
      <c r="A3302" s="6">
        <v>2011</v>
      </c>
      <c r="B3302" s="1" t="s">
        <v>2420</v>
      </c>
      <c r="C3302" s="1" t="s">
        <v>2482</v>
      </c>
      <c r="D3302" s="1" t="s">
        <v>1353</v>
      </c>
      <c r="E3302" s="1" t="s">
        <v>3413</v>
      </c>
      <c r="F3302" s="1">
        <v>432</v>
      </c>
      <c r="G3302" s="1">
        <v>2.25</v>
      </c>
      <c r="H3302" s="1">
        <v>3</v>
      </c>
      <c r="I3302" s="2">
        <f t="shared" si="51"/>
        <v>1296</v>
      </c>
    </row>
    <row r="3303" spans="1:9" x14ac:dyDescent="0.2">
      <c r="A3303" s="6">
        <v>2011</v>
      </c>
      <c r="B3303" s="1" t="s">
        <v>2420</v>
      </c>
      <c r="C3303" s="1" t="s">
        <v>2482</v>
      </c>
      <c r="D3303" s="1" t="s">
        <v>1353</v>
      </c>
      <c r="E3303" s="1" t="s">
        <v>3414</v>
      </c>
      <c r="F3303" s="1">
        <v>600</v>
      </c>
      <c r="G3303" s="1">
        <v>2.7</v>
      </c>
      <c r="H3303" s="1">
        <v>3.16</v>
      </c>
      <c r="I3303" s="2">
        <f t="shared" si="51"/>
        <v>1896</v>
      </c>
    </row>
    <row r="3304" spans="1:9" x14ac:dyDescent="0.2">
      <c r="A3304" s="6">
        <v>2011</v>
      </c>
      <c r="B3304" s="1" t="s">
        <v>2420</v>
      </c>
      <c r="C3304" s="1" t="s">
        <v>2482</v>
      </c>
      <c r="D3304" s="1" t="s">
        <v>1353</v>
      </c>
      <c r="E3304" s="1" t="s">
        <v>3415</v>
      </c>
      <c r="F3304" s="1">
        <v>144</v>
      </c>
      <c r="G3304" s="1">
        <v>2.54</v>
      </c>
      <c r="H3304" s="1">
        <v>3.11</v>
      </c>
      <c r="I3304" s="2">
        <f t="shared" si="51"/>
        <v>447.84</v>
      </c>
    </row>
    <row r="3305" spans="1:9" x14ac:dyDescent="0.2">
      <c r="A3305" s="6">
        <v>2011</v>
      </c>
      <c r="B3305" s="1" t="s">
        <v>2420</v>
      </c>
      <c r="C3305" s="1" t="s">
        <v>2482</v>
      </c>
      <c r="D3305" s="1" t="s">
        <v>1353</v>
      </c>
      <c r="E3305" s="1" t="s">
        <v>3416</v>
      </c>
      <c r="F3305" s="1">
        <v>516</v>
      </c>
      <c r="G3305" s="1">
        <v>2.14</v>
      </c>
      <c r="H3305" s="1">
        <v>3.02</v>
      </c>
      <c r="I3305" s="2">
        <f t="shared" si="51"/>
        <v>1558.32</v>
      </c>
    </row>
    <row r="3306" spans="1:9" x14ac:dyDescent="0.2">
      <c r="A3306" s="6">
        <v>2011</v>
      </c>
      <c r="B3306" s="1" t="s">
        <v>2420</v>
      </c>
      <c r="C3306" s="1" t="s">
        <v>2482</v>
      </c>
      <c r="D3306" s="1" t="s">
        <v>1353</v>
      </c>
      <c r="E3306" s="1" t="s">
        <v>3417</v>
      </c>
      <c r="F3306" s="1">
        <v>516</v>
      </c>
      <c r="G3306" s="1">
        <v>2.13</v>
      </c>
      <c r="H3306" s="1">
        <v>3.52</v>
      </c>
      <c r="I3306" s="2">
        <f t="shared" si="51"/>
        <v>1816.32</v>
      </c>
    </row>
    <row r="3307" spans="1:9" x14ac:dyDescent="0.2">
      <c r="A3307" s="6">
        <v>2011</v>
      </c>
      <c r="B3307" s="1" t="s">
        <v>2420</v>
      </c>
      <c r="C3307" s="1" t="s">
        <v>2482</v>
      </c>
      <c r="D3307" s="1" t="s">
        <v>1353</v>
      </c>
      <c r="E3307" s="1" t="s">
        <v>3418</v>
      </c>
      <c r="F3307" s="1">
        <v>540</v>
      </c>
      <c r="G3307" s="1">
        <v>2.0699999999999998</v>
      </c>
      <c r="H3307" s="1">
        <v>3.2</v>
      </c>
      <c r="I3307" s="2">
        <f t="shared" si="51"/>
        <v>1728</v>
      </c>
    </row>
    <row r="3308" spans="1:9" x14ac:dyDescent="0.2">
      <c r="A3308" s="6">
        <v>2011</v>
      </c>
      <c r="B3308" s="1" t="s">
        <v>2420</v>
      </c>
      <c r="C3308" s="1" t="s">
        <v>2482</v>
      </c>
      <c r="D3308" s="1" t="s">
        <v>3285</v>
      </c>
      <c r="E3308" s="1" t="s">
        <v>3419</v>
      </c>
      <c r="F3308" s="1">
        <v>492</v>
      </c>
      <c r="G3308" s="1">
        <v>2.39</v>
      </c>
      <c r="H3308" s="1">
        <v>3.43</v>
      </c>
      <c r="I3308" s="2">
        <f t="shared" si="51"/>
        <v>1687.5600000000002</v>
      </c>
    </row>
    <row r="3309" spans="1:9" x14ac:dyDescent="0.2">
      <c r="A3309" s="6">
        <v>2011</v>
      </c>
      <c r="B3309" s="1" t="s">
        <v>2420</v>
      </c>
      <c r="C3309" s="1" t="s">
        <v>2482</v>
      </c>
      <c r="D3309" s="1" t="s">
        <v>3285</v>
      </c>
      <c r="E3309" s="1" t="s">
        <v>3420</v>
      </c>
      <c r="F3309" s="1">
        <v>276</v>
      </c>
      <c r="G3309" s="1">
        <v>2.4500000000000002</v>
      </c>
      <c r="H3309" s="1">
        <v>3.43</v>
      </c>
      <c r="I3309" s="2">
        <f t="shared" si="51"/>
        <v>946.68000000000006</v>
      </c>
    </row>
    <row r="3310" spans="1:9" x14ac:dyDescent="0.2">
      <c r="A3310" s="6">
        <v>2011</v>
      </c>
      <c r="B3310" s="1" t="s">
        <v>2420</v>
      </c>
      <c r="C3310" s="1" t="s">
        <v>2482</v>
      </c>
      <c r="D3310" s="1" t="s">
        <v>3285</v>
      </c>
      <c r="E3310" s="1" t="s">
        <v>3421</v>
      </c>
      <c r="F3310" s="1">
        <v>168</v>
      </c>
      <c r="G3310" s="1">
        <v>2.74</v>
      </c>
      <c r="H3310" s="1">
        <v>3.39</v>
      </c>
      <c r="I3310" s="2">
        <f t="shared" si="51"/>
        <v>569.52</v>
      </c>
    </row>
    <row r="3311" spans="1:9" x14ac:dyDescent="0.2">
      <c r="A3311" s="6">
        <v>2011</v>
      </c>
      <c r="B3311" s="1" t="s">
        <v>2420</v>
      </c>
      <c r="C3311" s="1" t="s">
        <v>2482</v>
      </c>
      <c r="D3311" s="1" t="s">
        <v>3285</v>
      </c>
      <c r="E3311" s="1" t="s">
        <v>3422</v>
      </c>
      <c r="F3311" s="1">
        <v>168</v>
      </c>
      <c r="G3311" s="1">
        <v>2.08</v>
      </c>
      <c r="H3311" s="1">
        <v>3.12</v>
      </c>
      <c r="I3311" s="2">
        <f t="shared" si="51"/>
        <v>524.16</v>
      </c>
    </row>
    <row r="3312" spans="1:9" x14ac:dyDescent="0.2">
      <c r="A3312" s="6">
        <v>2011</v>
      </c>
      <c r="B3312" s="1" t="s">
        <v>2420</v>
      </c>
      <c r="C3312" s="1" t="s">
        <v>2482</v>
      </c>
      <c r="D3312" s="1" t="s">
        <v>3285</v>
      </c>
      <c r="E3312" s="1" t="s">
        <v>3423</v>
      </c>
      <c r="F3312" s="1">
        <v>312</v>
      </c>
      <c r="G3312" s="1">
        <v>2.77</v>
      </c>
      <c r="H3312" s="1">
        <v>3.53</v>
      </c>
      <c r="I3312" s="2">
        <f t="shared" si="51"/>
        <v>1101.3599999999999</v>
      </c>
    </row>
    <row r="3313" spans="1:9" x14ac:dyDescent="0.2">
      <c r="A3313" s="6">
        <v>2011</v>
      </c>
      <c r="B3313" s="1" t="s">
        <v>2420</v>
      </c>
      <c r="C3313" s="1" t="s">
        <v>2482</v>
      </c>
      <c r="D3313" s="1" t="s">
        <v>3285</v>
      </c>
      <c r="E3313" s="1" t="s">
        <v>3424</v>
      </c>
      <c r="F3313" s="1">
        <v>540</v>
      </c>
      <c r="G3313" s="1">
        <v>2.77</v>
      </c>
      <c r="H3313" s="1">
        <v>3.37</v>
      </c>
      <c r="I3313" s="2">
        <f t="shared" si="51"/>
        <v>1819.8</v>
      </c>
    </row>
    <row r="3314" spans="1:9" x14ac:dyDescent="0.2">
      <c r="A3314" s="6">
        <v>2011</v>
      </c>
      <c r="B3314" s="1" t="s">
        <v>2420</v>
      </c>
      <c r="C3314" s="1" t="s">
        <v>2482</v>
      </c>
      <c r="D3314" s="1" t="s">
        <v>3285</v>
      </c>
      <c r="E3314" s="1" t="s">
        <v>3425</v>
      </c>
      <c r="F3314" s="1">
        <v>228</v>
      </c>
      <c r="G3314" s="1">
        <v>2.31</v>
      </c>
      <c r="H3314" s="1">
        <v>3.42</v>
      </c>
      <c r="I3314" s="2">
        <f t="shared" si="51"/>
        <v>779.76</v>
      </c>
    </row>
    <row r="3315" spans="1:9" x14ac:dyDescent="0.2">
      <c r="A3315" s="6">
        <v>2011</v>
      </c>
      <c r="B3315" s="1" t="s">
        <v>2420</v>
      </c>
      <c r="C3315" s="1" t="s">
        <v>2482</v>
      </c>
      <c r="D3315" s="1" t="s">
        <v>3285</v>
      </c>
      <c r="E3315" s="1" t="s">
        <v>3426</v>
      </c>
      <c r="F3315" s="1">
        <v>408</v>
      </c>
      <c r="G3315" s="1">
        <v>2.4700000000000002</v>
      </c>
      <c r="H3315" s="1">
        <v>3.01</v>
      </c>
      <c r="I3315" s="2">
        <f t="shared" si="51"/>
        <v>1228.08</v>
      </c>
    </row>
    <row r="3316" spans="1:9" x14ac:dyDescent="0.2">
      <c r="A3316" s="6">
        <v>2011</v>
      </c>
      <c r="B3316" s="1" t="s">
        <v>2420</v>
      </c>
      <c r="C3316" s="1" t="s">
        <v>2482</v>
      </c>
      <c r="D3316" s="1" t="s">
        <v>3285</v>
      </c>
      <c r="E3316" s="1" t="s">
        <v>3427</v>
      </c>
      <c r="F3316" s="1">
        <v>252</v>
      </c>
      <c r="G3316" s="1">
        <v>2.16</v>
      </c>
      <c r="H3316" s="1">
        <v>3.16</v>
      </c>
      <c r="I3316" s="2">
        <f t="shared" si="51"/>
        <v>796.32</v>
      </c>
    </row>
    <row r="3317" spans="1:9" x14ac:dyDescent="0.2">
      <c r="A3317" s="6">
        <v>2011</v>
      </c>
      <c r="B3317" s="1" t="s">
        <v>2420</v>
      </c>
      <c r="C3317" s="1" t="s">
        <v>2482</v>
      </c>
      <c r="D3317" s="1" t="s">
        <v>3285</v>
      </c>
      <c r="E3317" s="1" t="s">
        <v>3428</v>
      </c>
      <c r="F3317" s="1">
        <v>216</v>
      </c>
      <c r="G3317" s="1">
        <v>2.76</v>
      </c>
      <c r="H3317" s="1">
        <v>3.32</v>
      </c>
      <c r="I3317" s="2">
        <f t="shared" si="51"/>
        <v>717.12</v>
      </c>
    </row>
    <row r="3318" spans="1:9" x14ac:dyDescent="0.2">
      <c r="A3318" s="6">
        <v>2011</v>
      </c>
      <c r="B3318" s="1" t="s">
        <v>2420</v>
      </c>
      <c r="C3318" s="1" t="s">
        <v>2482</v>
      </c>
      <c r="D3318" s="1" t="s">
        <v>3285</v>
      </c>
      <c r="E3318" s="1" t="s">
        <v>3429</v>
      </c>
      <c r="F3318" s="1">
        <v>396</v>
      </c>
      <c r="G3318" s="1">
        <v>2.7</v>
      </c>
      <c r="H3318" s="1">
        <v>3.34</v>
      </c>
      <c r="I3318" s="2">
        <f t="shared" si="51"/>
        <v>1322.6399999999999</v>
      </c>
    </row>
    <row r="3319" spans="1:9" x14ac:dyDescent="0.2">
      <c r="A3319" s="6">
        <v>2011</v>
      </c>
      <c r="B3319" s="1" t="s">
        <v>2420</v>
      </c>
      <c r="C3319" s="1" t="s">
        <v>2482</v>
      </c>
      <c r="D3319" s="1" t="s">
        <v>3285</v>
      </c>
      <c r="E3319" s="1" t="s">
        <v>3430</v>
      </c>
      <c r="F3319" s="1">
        <v>312</v>
      </c>
      <c r="G3319" s="1">
        <v>2.4500000000000002</v>
      </c>
      <c r="H3319" s="1">
        <v>3.11</v>
      </c>
      <c r="I3319" s="2">
        <f t="shared" si="51"/>
        <v>970.31999999999994</v>
      </c>
    </row>
    <row r="3320" spans="1:9" x14ac:dyDescent="0.2">
      <c r="A3320" s="6">
        <v>2011</v>
      </c>
      <c r="B3320" s="1" t="s">
        <v>13</v>
      </c>
      <c r="C3320" s="1" t="s">
        <v>19</v>
      </c>
      <c r="D3320" s="1" t="s">
        <v>3431</v>
      </c>
      <c r="E3320" s="1" t="s">
        <v>3432</v>
      </c>
      <c r="F3320" s="1">
        <v>6048</v>
      </c>
      <c r="G3320" s="1">
        <v>0.82</v>
      </c>
      <c r="H3320" s="1">
        <v>1.1000000000000001</v>
      </c>
      <c r="I3320" s="2">
        <f t="shared" si="51"/>
        <v>6652.8</v>
      </c>
    </row>
    <row r="3321" spans="1:9" x14ac:dyDescent="0.2">
      <c r="A3321" s="6">
        <v>2011</v>
      </c>
      <c r="B3321" s="1" t="s">
        <v>13</v>
      </c>
      <c r="C3321" s="1" t="s">
        <v>19</v>
      </c>
      <c r="D3321" s="1" t="s">
        <v>3431</v>
      </c>
      <c r="E3321" s="1" t="s">
        <v>3433</v>
      </c>
      <c r="F3321" s="1">
        <v>7080</v>
      </c>
      <c r="G3321" s="1">
        <v>1.0900000000000001</v>
      </c>
      <c r="H3321" s="1">
        <v>1.1599999999999999</v>
      </c>
      <c r="I3321" s="2">
        <f t="shared" si="51"/>
        <v>8212.7999999999993</v>
      </c>
    </row>
    <row r="3322" spans="1:9" x14ac:dyDescent="0.2">
      <c r="A3322" s="6">
        <v>2011</v>
      </c>
      <c r="B3322" s="1" t="s">
        <v>13</v>
      </c>
      <c r="C3322" s="1" t="s">
        <v>19</v>
      </c>
      <c r="D3322" s="1" t="s">
        <v>3431</v>
      </c>
      <c r="E3322" s="1" t="s">
        <v>3434</v>
      </c>
      <c r="F3322" s="1">
        <v>6072</v>
      </c>
      <c r="G3322" s="1">
        <v>0.55000000000000004</v>
      </c>
      <c r="H3322" s="1">
        <v>1.19</v>
      </c>
      <c r="I3322" s="2">
        <f t="shared" si="51"/>
        <v>7225.6799999999994</v>
      </c>
    </row>
    <row r="3323" spans="1:9" x14ac:dyDescent="0.2">
      <c r="A3323" s="6">
        <v>2011</v>
      </c>
      <c r="B3323" s="1" t="s">
        <v>13</v>
      </c>
      <c r="C3323" s="1" t="s">
        <v>19</v>
      </c>
      <c r="D3323" s="1" t="s">
        <v>3431</v>
      </c>
      <c r="E3323" s="1" t="s">
        <v>3435</v>
      </c>
      <c r="F3323" s="1">
        <v>5892</v>
      </c>
      <c r="G3323" s="1">
        <v>0.67</v>
      </c>
      <c r="H3323" s="1">
        <v>0.93</v>
      </c>
      <c r="I3323" s="2">
        <f t="shared" si="51"/>
        <v>5479.56</v>
      </c>
    </row>
    <row r="3324" spans="1:9" x14ac:dyDescent="0.2">
      <c r="A3324" s="6">
        <v>2011</v>
      </c>
      <c r="B3324" s="1" t="s">
        <v>13</v>
      </c>
      <c r="C3324" s="1" t="s">
        <v>19</v>
      </c>
      <c r="D3324" s="1" t="s">
        <v>3431</v>
      </c>
      <c r="E3324" s="1" t="s">
        <v>3436</v>
      </c>
      <c r="F3324" s="1">
        <v>8388</v>
      </c>
      <c r="G3324" s="1">
        <v>1.1200000000000001</v>
      </c>
      <c r="H3324" s="1">
        <v>1.01</v>
      </c>
      <c r="I3324" s="2">
        <f t="shared" si="51"/>
        <v>8471.8799999999992</v>
      </c>
    </row>
    <row r="3325" spans="1:9" x14ac:dyDescent="0.2">
      <c r="A3325" s="6">
        <v>2011</v>
      </c>
      <c r="B3325" s="1" t="s">
        <v>13</v>
      </c>
      <c r="C3325" s="1" t="s">
        <v>19</v>
      </c>
      <c r="D3325" s="1" t="s">
        <v>3431</v>
      </c>
      <c r="E3325" s="1" t="s">
        <v>3437</v>
      </c>
      <c r="F3325" s="1">
        <v>9084</v>
      </c>
      <c r="G3325" s="1">
        <v>0.77</v>
      </c>
      <c r="H3325" s="1">
        <v>1.0900000000000001</v>
      </c>
      <c r="I3325" s="2">
        <f t="shared" si="51"/>
        <v>9901.5600000000013</v>
      </c>
    </row>
    <row r="3326" spans="1:9" x14ac:dyDescent="0.2">
      <c r="A3326" s="6">
        <v>2011</v>
      </c>
      <c r="B3326" s="1" t="s">
        <v>13</v>
      </c>
      <c r="C3326" s="1" t="s">
        <v>19</v>
      </c>
      <c r="D3326" s="1" t="s">
        <v>3431</v>
      </c>
      <c r="E3326" s="1" t="s">
        <v>3438</v>
      </c>
      <c r="F3326" s="1">
        <v>8508</v>
      </c>
      <c r="G3326" s="1">
        <v>0.98</v>
      </c>
      <c r="H3326" s="1">
        <v>1.1499999999999999</v>
      </c>
      <c r="I3326" s="2">
        <f t="shared" si="51"/>
        <v>9784.1999999999989</v>
      </c>
    </row>
    <row r="3327" spans="1:9" x14ac:dyDescent="0.2">
      <c r="A3327" s="6">
        <v>2011</v>
      </c>
      <c r="B3327" s="1" t="s">
        <v>13</v>
      </c>
      <c r="C3327" s="1" t="s">
        <v>19</v>
      </c>
      <c r="D3327" s="1" t="s">
        <v>3431</v>
      </c>
      <c r="E3327" s="1" t="s">
        <v>3439</v>
      </c>
      <c r="F3327" s="1">
        <v>5412</v>
      </c>
      <c r="G3327" s="1">
        <v>1.01</v>
      </c>
      <c r="H3327" s="1">
        <v>1.08</v>
      </c>
      <c r="I3327" s="2">
        <f t="shared" si="51"/>
        <v>5844.96</v>
      </c>
    </row>
    <row r="3328" spans="1:9" x14ac:dyDescent="0.2">
      <c r="A3328" s="6">
        <v>2011</v>
      </c>
      <c r="B3328" s="1" t="s">
        <v>13</v>
      </c>
      <c r="C3328" s="1" t="s">
        <v>19</v>
      </c>
      <c r="D3328" s="1" t="s">
        <v>3431</v>
      </c>
      <c r="E3328" s="1" t="s">
        <v>3440</v>
      </c>
      <c r="F3328" s="1">
        <v>8976</v>
      </c>
      <c r="G3328" s="1">
        <v>0.56000000000000005</v>
      </c>
      <c r="H3328" s="1">
        <v>1.02</v>
      </c>
      <c r="I3328" s="2">
        <f t="shared" si="51"/>
        <v>9155.52</v>
      </c>
    </row>
    <row r="3329" spans="1:9" x14ac:dyDescent="0.2">
      <c r="A3329" s="6">
        <v>2011</v>
      </c>
      <c r="B3329" s="1" t="s">
        <v>13</v>
      </c>
      <c r="C3329" s="1" t="s">
        <v>19</v>
      </c>
      <c r="D3329" s="1" t="s">
        <v>3431</v>
      </c>
      <c r="E3329" s="1" t="s">
        <v>3441</v>
      </c>
      <c r="F3329" s="1">
        <v>4896</v>
      </c>
      <c r="G3329" s="1">
        <v>0.76</v>
      </c>
      <c r="H3329" s="1">
        <v>1.06</v>
      </c>
      <c r="I3329" s="2">
        <f t="shared" si="51"/>
        <v>5189.76</v>
      </c>
    </row>
    <row r="3330" spans="1:9" x14ac:dyDescent="0.2">
      <c r="A3330" s="6">
        <v>2011</v>
      </c>
      <c r="B3330" s="1" t="s">
        <v>13</v>
      </c>
      <c r="C3330" s="1" t="s">
        <v>19</v>
      </c>
      <c r="D3330" s="1" t="s">
        <v>3431</v>
      </c>
      <c r="E3330" s="1" t="s">
        <v>3442</v>
      </c>
      <c r="F3330" s="1">
        <v>8280</v>
      </c>
      <c r="G3330" s="1">
        <v>0.41</v>
      </c>
      <c r="H3330" s="1">
        <v>1.06</v>
      </c>
      <c r="I3330" s="2">
        <f t="shared" si="51"/>
        <v>8776.8000000000011</v>
      </c>
    </row>
    <row r="3331" spans="1:9" x14ac:dyDescent="0.2">
      <c r="A3331" s="6">
        <v>2011</v>
      </c>
      <c r="B3331" s="1" t="s">
        <v>13</v>
      </c>
      <c r="C3331" s="1" t="s">
        <v>164</v>
      </c>
      <c r="D3331" s="1" t="s">
        <v>3431</v>
      </c>
      <c r="E3331" s="1" t="s">
        <v>3443</v>
      </c>
      <c r="F3331" s="1">
        <v>156</v>
      </c>
      <c r="G3331" s="8">
        <v>1.1000000000000001</v>
      </c>
      <c r="H3331" s="8">
        <v>1.21</v>
      </c>
      <c r="I3331" s="2">
        <f t="shared" si="51"/>
        <v>188.76</v>
      </c>
    </row>
    <row r="3332" spans="1:9" x14ac:dyDescent="0.2">
      <c r="A3332" s="6">
        <v>2011</v>
      </c>
      <c r="B3332" s="1" t="s">
        <v>13</v>
      </c>
      <c r="C3332" s="1" t="s">
        <v>209</v>
      </c>
      <c r="D3332" s="1" t="s">
        <v>3444</v>
      </c>
      <c r="E3332" s="1" t="s">
        <v>3445</v>
      </c>
      <c r="F3332" s="1">
        <v>588</v>
      </c>
      <c r="G3332" s="1">
        <v>1.25</v>
      </c>
      <c r="H3332" s="1">
        <v>1.87</v>
      </c>
      <c r="I3332" s="2">
        <f t="shared" si="51"/>
        <v>1099.5600000000002</v>
      </c>
    </row>
    <row r="3333" spans="1:9" x14ac:dyDescent="0.2">
      <c r="A3333" s="6">
        <v>2011</v>
      </c>
      <c r="B3333" s="1" t="s">
        <v>13</v>
      </c>
      <c r="C3333" s="1" t="s">
        <v>209</v>
      </c>
      <c r="D3333" s="1" t="s">
        <v>3444</v>
      </c>
      <c r="E3333" s="1" t="s">
        <v>3446</v>
      </c>
      <c r="F3333" s="1">
        <v>684</v>
      </c>
      <c r="G3333" s="1">
        <v>1.1599999999999999</v>
      </c>
      <c r="H3333" s="1">
        <v>1.9</v>
      </c>
      <c r="I3333" s="2">
        <f t="shared" si="51"/>
        <v>1299.5999999999999</v>
      </c>
    </row>
    <row r="3334" spans="1:9" x14ac:dyDescent="0.2">
      <c r="A3334" s="6">
        <v>2011</v>
      </c>
      <c r="B3334" s="1" t="s">
        <v>13</v>
      </c>
      <c r="C3334" s="1" t="s">
        <v>209</v>
      </c>
      <c r="D3334" s="1" t="s">
        <v>3444</v>
      </c>
      <c r="E3334" s="1" t="s">
        <v>3447</v>
      </c>
      <c r="F3334" s="1">
        <v>888</v>
      </c>
      <c r="G3334" s="1">
        <v>1.1499999999999999</v>
      </c>
      <c r="H3334" s="1">
        <v>1.84</v>
      </c>
      <c r="I3334" s="2">
        <f t="shared" si="51"/>
        <v>1633.92</v>
      </c>
    </row>
    <row r="3335" spans="1:9" x14ac:dyDescent="0.2">
      <c r="A3335" s="6">
        <v>2011</v>
      </c>
      <c r="B3335" s="1" t="s">
        <v>13</v>
      </c>
      <c r="C3335" s="1" t="s">
        <v>209</v>
      </c>
      <c r="D3335" s="1" t="s">
        <v>3444</v>
      </c>
      <c r="E3335" s="1" t="s">
        <v>3448</v>
      </c>
      <c r="F3335" s="1">
        <v>900</v>
      </c>
      <c r="G3335" s="1">
        <v>1.41</v>
      </c>
      <c r="H3335" s="1">
        <v>1.83</v>
      </c>
      <c r="I3335" s="2">
        <f t="shared" si="51"/>
        <v>1647</v>
      </c>
    </row>
    <row r="3336" spans="1:9" x14ac:dyDescent="0.2">
      <c r="A3336" s="6">
        <v>2011</v>
      </c>
      <c r="B3336" s="1" t="s">
        <v>13</v>
      </c>
      <c r="C3336" s="1" t="s">
        <v>209</v>
      </c>
      <c r="D3336" s="1" t="s">
        <v>3444</v>
      </c>
      <c r="E3336" s="1" t="s">
        <v>3449</v>
      </c>
      <c r="F3336" s="1">
        <v>816</v>
      </c>
      <c r="G3336" s="1">
        <v>1.4</v>
      </c>
      <c r="H3336" s="1">
        <v>1.74</v>
      </c>
      <c r="I3336" s="2">
        <f t="shared" si="51"/>
        <v>1419.84</v>
      </c>
    </row>
    <row r="3337" spans="1:9" x14ac:dyDescent="0.2">
      <c r="A3337" s="6">
        <v>2011</v>
      </c>
      <c r="B3337" s="1" t="s">
        <v>13</v>
      </c>
      <c r="C3337" s="1" t="s">
        <v>281</v>
      </c>
      <c r="D3337" s="1" t="s">
        <v>3450</v>
      </c>
      <c r="E3337" s="1" t="s">
        <v>3451</v>
      </c>
      <c r="F3337" s="1">
        <v>624</v>
      </c>
      <c r="G3337" s="1">
        <v>2.74</v>
      </c>
      <c r="H3337" s="1">
        <v>3.69</v>
      </c>
      <c r="I3337" s="2">
        <f t="shared" si="51"/>
        <v>2302.56</v>
      </c>
    </row>
    <row r="3338" spans="1:9" x14ac:dyDescent="0.2">
      <c r="A3338" s="6">
        <v>2011</v>
      </c>
      <c r="B3338" s="1" t="s">
        <v>13</v>
      </c>
      <c r="C3338" s="1" t="s">
        <v>281</v>
      </c>
      <c r="D3338" s="1" t="s">
        <v>3450</v>
      </c>
      <c r="E3338" s="1" t="s">
        <v>3452</v>
      </c>
      <c r="F3338" s="1">
        <v>600</v>
      </c>
      <c r="G3338" s="1">
        <v>2.21</v>
      </c>
      <c r="H3338" s="1">
        <v>3.77</v>
      </c>
      <c r="I3338" s="2">
        <f t="shared" si="51"/>
        <v>2262</v>
      </c>
    </row>
    <row r="3339" spans="1:9" x14ac:dyDescent="0.2">
      <c r="A3339" s="6">
        <v>2011</v>
      </c>
      <c r="B3339" s="1" t="s">
        <v>13</v>
      </c>
      <c r="C3339" s="1" t="s">
        <v>281</v>
      </c>
      <c r="D3339" s="1" t="s">
        <v>3450</v>
      </c>
      <c r="E3339" s="1" t="s">
        <v>3453</v>
      </c>
      <c r="F3339" s="1">
        <v>1008</v>
      </c>
      <c r="G3339" s="1">
        <v>2.08</v>
      </c>
      <c r="H3339" s="1">
        <v>3.56</v>
      </c>
      <c r="I3339" s="2">
        <f t="shared" si="51"/>
        <v>3588.48</v>
      </c>
    </row>
    <row r="3340" spans="1:9" x14ac:dyDescent="0.2">
      <c r="A3340" s="6">
        <v>2011</v>
      </c>
      <c r="B3340" s="1" t="s">
        <v>13</v>
      </c>
      <c r="C3340" s="1" t="s">
        <v>281</v>
      </c>
      <c r="D3340" s="1" t="s">
        <v>3450</v>
      </c>
      <c r="E3340" s="1" t="s">
        <v>3454</v>
      </c>
      <c r="F3340" s="1">
        <v>840</v>
      </c>
      <c r="G3340" s="1">
        <v>2.81</v>
      </c>
      <c r="H3340" s="1">
        <v>3.38</v>
      </c>
      <c r="I3340" s="2">
        <f t="shared" si="51"/>
        <v>2839.2</v>
      </c>
    </row>
    <row r="3341" spans="1:9" x14ac:dyDescent="0.2">
      <c r="A3341" s="6">
        <v>2011</v>
      </c>
      <c r="B3341" s="1" t="s">
        <v>13</v>
      </c>
      <c r="C3341" s="1" t="s">
        <v>281</v>
      </c>
      <c r="D3341" s="1" t="s">
        <v>3450</v>
      </c>
      <c r="E3341" s="1" t="s">
        <v>3455</v>
      </c>
      <c r="F3341" s="1">
        <v>600</v>
      </c>
      <c r="G3341" s="1">
        <v>2.78</v>
      </c>
      <c r="H3341" s="1">
        <v>3.3</v>
      </c>
      <c r="I3341" s="2">
        <f t="shared" si="51"/>
        <v>1980</v>
      </c>
    </row>
    <row r="3342" spans="1:9" x14ac:dyDescent="0.2">
      <c r="A3342" s="6">
        <v>2011</v>
      </c>
      <c r="B3342" s="1" t="s">
        <v>13</v>
      </c>
      <c r="C3342" s="1" t="s">
        <v>281</v>
      </c>
      <c r="D3342" s="1" t="s">
        <v>3450</v>
      </c>
      <c r="E3342" s="1" t="s">
        <v>3456</v>
      </c>
      <c r="F3342" s="1">
        <v>780</v>
      </c>
      <c r="G3342" s="1">
        <v>2.81</v>
      </c>
      <c r="H3342" s="1">
        <v>3.93</v>
      </c>
      <c r="I3342" s="2">
        <f t="shared" si="51"/>
        <v>3065.4</v>
      </c>
    </row>
    <row r="3343" spans="1:9" x14ac:dyDescent="0.2">
      <c r="A3343" s="6">
        <v>2011</v>
      </c>
      <c r="B3343" s="1" t="s">
        <v>13</v>
      </c>
      <c r="C3343" s="1" t="s">
        <v>281</v>
      </c>
      <c r="D3343" s="1" t="s">
        <v>3450</v>
      </c>
      <c r="E3343" s="1" t="s">
        <v>3457</v>
      </c>
      <c r="F3343" s="1">
        <v>972</v>
      </c>
      <c r="G3343" s="1">
        <v>2.65</v>
      </c>
      <c r="H3343" s="1">
        <v>3.92</v>
      </c>
      <c r="I3343" s="2">
        <f t="shared" ref="I3343:I3406" si="52">H3343 *F3343</f>
        <v>3810.24</v>
      </c>
    </row>
    <row r="3344" spans="1:9" x14ac:dyDescent="0.2">
      <c r="A3344" s="6">
        <v>2011</v>
      </c>
      <c r="B3344" s="1" t="s">
        <v>13</v>
      </c>
      <c r="C3344" s="1" t="s">
        <v>281</v>
      </c>
      <c r="D3344" s="1" t="s">
        <v>3450</v>
      </c>
      <c r="E3344" s="1" t="s">
        <v>3458</v>
      </c>
      <c r="F3344" s="1">
        <v>1032</v>
      </c>
      <c r="G3344" s="1">
        <v>2.87</v>
      </c>
      <c r="H3344" s="1">
        <v>3.86</v>
      </c>
      <c r="I3344" s="2">
        <f t="shared" si="52"/>
        <v>3983.52</v>
      </c>
    </row>
    <row r="3345" spans="1:9" x14ac:dyDescent="0.2">
      <c r="A3345" s="6">
        <v>2011</v>
      </c>
      <c r="B3345" s="1" t="s">
        <v>13</v>
      </c>
      <c r="C3345" s="1" t="s">
        <v>281</v>
      </c>
      <c r="D3345" s="1" t="s">
        <v>3450</v>
      </c>
      <c r="E3345" s="1" t="s">
        <v>3459</v>
      </c>
      <c r="F3345" s="1">
        <v>1152</v>
      </c>
      <c r="G3345" s="1">
        <v>2.77</v>
      </c>
      <c r="H3345" s="1">
        <v>3.8</v>
      </c>
      <c r="I3345" s="2">
        <f t="shared" si="52"/>
        <v>4377.5999999999995</v>
      </c>
    </row>
    <row r="3346" spans="1:9" x14ac:dyDescent="0.2">
      <c r="A3346" s="6">
        <v>2011</v>
      </c>
      <c r="B3346" s="1" t="s">
        <v>13</v>
      </c>
      <c r="C3346" s="1" t="s">
        <v>281</v>
      </c>
      <c r="D3346" s="1" t="s">
        <v>3450</v>
      </c>
      <c r="E3346" s="1" t="s">
        <v>3460</v>
      </c>
      <c r="F3346" s="1">
        <v>1164</v>
      </c>
      <c r="G3346" s="1">
        <v>2.17</v>
      </c>
      <c r="H3346" s="1">
        <v>3.46</v>
      </c>
      <c r="I3346" s="2">
        <f t="shared" si="52"/>
        <v>4027.44</v>
      </c>
    </row>
    <row r="3347" spans="1:9" x14ac:dyDescent="0.2">
      <c r="A3347" s="6">
        <v>2011</v>
      </c>
      <c r="B3347" s="1" t="s">
        <v>13</v>
      </c>
      <c r="C3347" s="1" t="s">
        <v>281</v>
      </c>
      <c r="D3347" s="1" t="s">
        <v>3450</v>
      </c>
      <c r="E3347" s="1" t="s">
        <v>3461</v>
      </c>
      <c r="F3347" s="1">
        <v>1116</v>
      </c>
      <c r="G3347" s="1">
        <v>2.08</v>
      </c>
      <c r="H3347" s="1">
        <v>3.69</v>
      </c>
      <c r="I3347" s="2">
        <f t="shared" si="52"/>
        <v>4118.04</v>
      </c>
    </row>
    <row r="3348" spans="1:9" x14ac:dyDescent="0.2">
      <c r="A3348" s="6">
        <v>2011</v>
      </c>
      <c r="B3348" s="1" t="s">
        <v>13</v>
      </c>
      <c r="C3348" s="1" t="s">
        <v>281</v>
      </c>
      <c r="D3348" s="1" t="s">
        <v>3450</v>
      </c>
      <c r="E3348" s="1" t="s">
        <v>3462</v>
      </c>
      <c r="F3348" s="1">
        <v>624</v>
      </c>
      <c r="G3348" s="1">
        <v>2.1</v>
      </c>
      <c r="H3348" s="1">
        <v>3.3</v>
      </c>
      <c r="I3348" s="2">
        <f t="shared" si="52"/>
        <v>2059.1999999999998</v>
      </c>
    </row>
    <row r="3349" spans="1:9" x14ac:dyDescent="0.2">
      <c r="A3349" s="6">
        <v>2011</v>
      </c>
      <c r="B3349" s="1" t="s">
        <v>13</v>
      </c>
      <c r="C3349" s="1" t="s">
        <v>281</v>
      </c>
      <c r="D3349" s="1" t="s">
        <v>3450</v>
      </c>
      <c r="E3349" s="1" t="s">
        <v>3463</v>
      </c>
      <c r="F3349" s="1">
        <v>984</v>
      </c>
      <c r="G3349" s="1">
        <v>2.36</v>
      </c>
      <c r="H3349" s="1">
        <v>3.71</v>
      </c>
      <c r="I3349" s="2">
        <f t="shared" si="52"/>
        <v>3650.64</v>
      </c>
    </row>
    <row r="3350" spans="1:9" x14ac:dyDescent="0.2">
      <c r="A3350" s="6">
        <v>2011</v>
      </c>
      <c r="B3350" s="1" t="s">
        <v>13</v>
      </c>
      <c r="C3350" s="1" t="s">
        <v>281</v>
      </c>
      <c r="D3350" s="1" t="s">
        <v>3450</v>
      </c>
      <c r="E3350" s="1" t="s">
        <v>3464</v>
      </c>
      <c r="F3350" s="1">
        <v>840</v>
      </c>
      <c r="G3350" s="1">
        <v>2.56</v>
      </c>
      <c r="H3350" s="1">
        <v>3.69</v>
      </c>
      <c r="I3350" s="2">
        <f t="shared" si="52"/>
        <v>3099.6</v>
      </c>
    </row>
    <row r="3351" spans="1:9" x14ac:dyDescent="0.2">
      <c r="A3351" s="6">
        <v>2011</v>
      </c>
      <c r="B3351" s="1" t="s">
        <v>13</v>
      </c>
      <c r="C3351" s="1" t="s">
        <v>281</v>
      </c>
      <c r="D3351" s="1" t="s">
        <v>3450</v>
      </c>
      <c r="E3351" s="1" t="s">
        <v>3465</v>
      </c>
      <c r="F3351" s="1">
        <v>1116</v>
      </c>
      <c r="G3351" s="1">
        <v>2.36</v>
      </c>
      <c r="H3351" s="1">
        <v>3.84</v>
      </c>
      <c r="I3351" s="2">
        <f t="shared" si="52"/>
        <v>4285.4399999999996</v>
      </c>
    </row>
    <row r="3352" spans="1:9" x14ac:dyDescent="0.2">
      <c r="A3352" s="6">
        <v>2011</v>
      </c>
      <c r="B3352" s="1" t="s">
        <v>13</v>
      </c>
      <c r="C3352" s="1" t="s">
        <v>281</v>
      </c>
      <c r="D3352" s="1" t="s">
        <v>3450</v>
      </c>
      <c r="E3352" s="1" t="s">
        <v>3466</v>
      </c>
      <c r="F3352" s="1">
        <v>768</v>
      </c>
      <c r="G3352" s="1">
        <v>2.85</v>
      </c>
      <c r="H3352" s="1">
        <v>3.32</v>
      </c>
      <c r="I3352" s="2">
        <f t="shared" si="52"/>
        <v>2549.7599999999998</v>
      </c>
    </row>
    <row r="3353" spans="1:9" x14ac:dyDescent="0.2">
      <c r="A3353" s="6">
        <v>2011</v>
      </c>
      <c r="B3353" s="1" t="s">
        <v>13</v>
      </c>
      <c r="C3353" s="1" t="s">
        <v>281</v>
      </c>
      <c r="D3353" s="1" t="s">
        <v>3450</v>
      </c>
      <c r="E3353" s="1" t="s">
        <v>3467</v>
      </c>
      <c r="F3353" s="1">
        <v>816</v>
      </c>
      <c r="G3353" s="1">
        <v>2.76</v>
      </c>
      <c r="H3353" s="1">
        <v>3.86</v>
      </c>
      <c r="I3353" s="2">
        <f t="shared" si="52"/>
        <v>3149.7599999999998</v>
      </c>
    </row>
    <row r="3354" spans="1:9" x14ac:dyDescent="0.2">
      <c r="A3354" s="6">
        <v>2011</v>
      </c>
      <c r="B3354" s="1" t="s">
        <v>13</v>
      </c>
      <c r="C3354" s="1" t="s">
        <v>281</v>
      </c>
      <c r="D3354" s="1" t="s">
        <v>3450</v>
      </c>
      <c r="E3354" s="1" t="s">
        <v>3468</v>
      </c>
      <c r="F3354" s="1">
        <v>744</v>
      </c>
      <c r="G3354" s="1">
        <v>2</v>
      </c>
      <c r="H3354" s="1">
        <v>3.4</v>
      </c>
      <c r="I3354" s="2">
        <f t="shared" si="52"/>
        <v>2529.6</v>
      </c>
    </row>
    <row r="3355" spans="1:9" x14ac:dyDescent="0.2">
      <c r="A3355" s="6">
        <v>2011</v>
      </c>
      <c r="B3355" s="1" t="s">
        <v>13</v>
      </c>
      <c r="C3355" s="1" t="s">
        <v>281</v>
      </c>
      <c r="D3355" s="1" t="s">
        <v>3450</v>
      </c>
      <c r="E3355" s="1" t="s">
        <v>3469</v>
      </c>
      <c r="F3355" s="1">
        <v>744</v>
      </c>
      <c r="G3355" s="1">
        <v>2.66</v>
      </c>
      <c r="H3355" s="1">
        <v>3.72</v>
      </c>
      <c r="I3355" s="2">
        <f t="shared" si="52"/>
        <v>2767.6800000000003</v>
      </c>
    </row>
    <row r="3356" spans="1:9" x14ac:dyDescent="0.2">
      <c r="A3356" s="6">
        <v>2011</v>
      </c>
      <c r="B3356" s="1" t="s">
        <v>13</v>
      </c>
      <c r="C3356" s="1" t="s">
        <v>281</v>
      </c>
      <c r="D3356" s="1" t="s">
        <v>3450</v>
      </c>
      <c r="E3356" s="1" t="s">
        <v>3470</v>
      </c>
      <c r="F3356" s="1">
        <v>1092</v>
      </c>
      <c r="G3356" s="1">
        <v>2.75</v>
      </c>
      <c r="H3356" s="1">
        <v>3.28</v>
      </c>
      <c r="I3356" s="2">
        <f t="shared" si="52"/>
        <v>3581.7599999999998</v>
      </c>
    </row>
    <row r="3357" spans="1:9" x14ac:dyDescent="0.2">
      <c r="A3357" s="6">
        <v>2011</v>
      </c>
      <c r="B3357" s="1" t="s">
        <v>13</v>
      </c>
      <c r="C3357" s="1" t="s">
        <v>281</v>
      </c>
      <c r="D3357" s="1" t="s">
        <v>3450</v>
      </c>
      <c r="E3357" s="1" t="s">
        <v>3471</v>
      </c>
      <c r="F3357" s="1">
        <v>1020</v>
      </c>
      <c r="G3357" s="1">
        <v>2.98</v>
      </c>
      <c r="H3357" s="1">
        <v>3.56</v>
      </c>
      <c r="I3357" s="2">
        <f t="shared" si="52"/>
        <v>3631.2000000000003</v>
      </c>
    </row>
    <row r="3358" spans="1:9" x14ac:dyDescent="0.2">
      <c r="A3358" s="6">
        <v>2011</v>
      </c>
      <c r="B3358" s="1" t="s">
        <v>13</v>
      </c>
      <c r="C3358" s="1" t="s">
        <v>281</v>
      </c>
      <c r="D3358" s="1" t="s">
        <v>3450</v>
      </c>
      <c r="E3358" s="1" t="s">
        <v>3472</v>
      </c>
      <c r="F3358" s="1">
        <v>1200</v>
      </c>
      <c r="G3358" s="1">
        <v>2.5299999999999998</v>
      </c>
      <c r="H3358" s="1">
        <v>3.7</v>
      </c>
      <c r="I3358" s="2">
        <f t="shared" si="52"/>
        <v>4440</v>
      </c>
    </row>
    <row r="3359" spans="1:9" x14ac:dyDescent="0.2">
      <c r="A3359" s="6">
        <v>2011</v>
      </c>
      <c r="B3359" s="1" t="s">
        <v>13</v>
      </c>
      <c r="C3359" s="1" t="s">
        <v>281</v>
      </c>
      <c r="D3359" s="1" t="s">
        <v>3450</v>
      </c>
      <c r="E3359" s="1" t="s">
        <v>3473</v>
      </c>
      <c r="F3359" s="1">
        <v>912</v>
      </c>
      <c r="G3359" s="1">
        <v>2.89</v>
      </c>
      <c r="H3359" s="1">
        <v>3.41</v>
      </c>
      <c r="I3359" s="2">
        <f t="shared" si="52"/>
        <v>3109.92</v>
      </c>
    </row>
    <row r="3360" spans="1:9" x14ac:dyDescent="0.2">
      <c r="A3360" s="6">
        <v>2011</v>
      </c>
      <c r="B3360" s="1" t="s">
        <v>13</v>
      </c>
      <c r="C3360" s="1" t="s">
        <v>281</v>
      </c>
      <c r="D3360" s="1" t="s">
        <v>3450</v>
      </c>
      <c r="E3360" s="1" t="s">
        <v>3474</v>
      </c>
      <c r="F3360" s="1">
        <v>1020</v>
      </c>
      <c r="G3360" s="1">
        <v>2.15</v>
      </c>
      <c r="H3360" s="1">
        <v>3.76</v>
      </c>
      <c r="I3360" s="2">
        <f t="shared" si="52"/>
        <v>3835.2</v>
      </c>
    </row>
    <row r="3361" spans="1:9" x14ac:dyDescent="0.2">
      <c r="A3361" s="6">
        <v>2011</v>
      </c>
      <c r="B3361" s="1" t="s">
        <v>13</v>
      </c>
      <c r="C3361" s="1" t="s">
        <v>281</v>
      </c>
      <c r="D3361" s="1" t="s">
        <v>3450</v>
      </c>
      <c r="E3361" s="1" t="s">
        <v>3475</v>
      </c>
      <c r="F3361" s="1">
        <v>948</v>
      </c>
      <c r="G3361" s="1">
        <v>2.41</v>
      </c>
      <c r="H3361" s="1">
        <v>3.41</v>
      </c>
      <c r="I3361" s="2">
        <f t="shared" si="52"/>
        <v>3232.6800000000003</v>
      </c>
    </row>
    <row r="3362" spans="1:9" x14ac:dyDescent="0.2">
      <c r="A3362" s="6">
        <v>2011</v>
      </c>
      <c r="B3362" s="1" t="s">
        <v>13</v>
      </c>
      <c r="C3362" s="1" t="s">
        <v>281</v>
      </c>
      <c r="D3362" s="1" t="s">
        <v>3450</v>
      </c>
      <c r="E3362" s="1" t="s">
        <v>3476</v>
      </c>
      <c r="F3362" s="1">
        <v>744</v>
      </c>
      <c r="G3362" s="1">
        <v>3</v>
      </c>
      <c r="H3362" s="1">
        <v>3.2</v>
      </c>
      <c r="I3362" s="2">
        <f t="shared" si="52"/>
        <v>2380.8000000000002</v>
      </c>
    </row>
    <row r="3363" spans="1:9" x14ac:dyDescent="0.2">
      <c r="A3363" s="6">
        <v>2011</v>
      </c>
      <c r="B3363" s="1" t="s">
        <v>13</v>
      </c>
      <c r="C3363" s="1" t="s">
        <v>281</v>
      </c>
      <c r="D3363" s="1" t="s">
        <v>3450</v>
      </c>
      <c r="E3363" s="1" t="s">
        <v>3477</v>
      </c>
      <c r="F3363" s="1">
        <v>924</v>
      </c>
      <c r="G3363" s="1">
        <v>2.29</v>
      </c>
      <c r="H3363" s="1">
        <v>3.54</v>
      </c>
      <c r="I3363" s="2">
        <f t="shared" si="52"/>
        <v>3270.96</v>
      </c>
    </row>
    <row r="3364" spans="1:9" x14ac:dyDescent="0.2">
      <c r="A3364" s="6">
        <v>2011</v>
      </c>
      <c r="B3364" s="1" t="s">
        <v>13</v>
      </c>
      <c r="C3364" s="1" t="s">
        <v>281</v>
      </c>
      <c r="D3364" s="1" t="s">
        <v>3450</v>
      </c>
      <c r="E3364" s="1" t="s">
        <v>3478</v>
      </c>
      <c r="F3364" s="1">
        <v>840</v>
      </c>
      <c r="G3364" s="1">
        <v>2.08</v>
      </c>
      <c r="H3364" s="1">
        <v>3.82</v>
      </c>
      <c r="I3364" s="2">
        <f t="shared" si="52"/>
        <v>3208.7999999999997</v>
      </c>
    </row>
    <row r="3365" spans="1:9" x14ac:dyDescent="0.2">
      <c r="A3365" s="6">
        <v>2011</v>
      </c>
      <c r="B3365" s="1" t="s">
        <v>13</v>
      </c>
      <c r="C3365" s="1" t="s">
        <v>281</v>
      </c>
      <c r="D3365" s="1" t="s">
        <v>3450</v>
      </c>
      <c r="E3365" s="1" t="s">
        <v>3479</v>
      </c>
      <c r="F3365" s="1">
        <v>1020</v>
      </c>
      <c r="G3365" s="1">
        <v>2.38</v>
      </c>
      <c r="H3365" s="1">
        <v>3.49</v>
      </c>
      <c r="I3365" s="2">
        <f t="shared" si="52"/>
        <v>3559.8</v>
      </c>
    </row>
    <row r="3366" spans="1:9" x14ac:dyDescent="0.2">
      <c r="A3366" s="6">
        <v>2011</v>
      </c>
      <c r="B3366" s="1" t="s">
        <v>13</v>
      </c>
      <c r="C3366" s="1" t="s">
        <v>281</v>
      </c>
      <c r="D3366" s="1" t="s">
        <v>3450</v>
      </c>
      <c r="E3366" s="1" t="s">
        <v>3480</v>
      </c>
      <c r="F3366" s="1">
        <v>708</v>
      </c>
      <c r="G3366" s="1">
        <v>2.86</v>
      </c>
      <c r="H3366" s="1">
        <v>3.37</v>
      </c>
      <c r="I3366" s="2">
        <f t="shared" si="52"/>
        <v>2385.96</v>
      </c>
    </row>
    <row r="3367" spans="1:9" x14ac:dyDescent="0.2">
      <c r="A3367" s="6">
        <v>2011</v>
      </c>
      <c r="B3367" s="1" t="s">
        <v>13</v>
      </c>
      <c r="C3367" s="1" t="s">
        <v>281</v>
      </c>
      <c r="D3367" s="1" t="s">
        <v>3450</v>
      </c>
      <c r="E3367" s="1" t="s">
        <v>3481</v>
      </c>
      <c r="F3367" s="1">
        <v>1188</v>
      </c>
      <c r="G3367" s="1">
        <v>2.82</v>
      </c>
      <c r="H3367" s="1">
        <v>3.48</v>
      </c>
      <c r="I3367" s="2">
        <f t="shared" si="52"/>
        <v>4134.24</v>
      </c>
    </row>
    <row r="3368" spans="1:9" x14ac:dyDescent="0.2">
      <c r="A3368" s="6">
        <v>2011</v>
      </c>
      <c r="B3368" s="1" t="s">
        <v>13</v>
      </c>
      <c r="C3368" s="1" t="s">
        <v>281</v>
      </c>
      <c r="D3368" s="1" t="s">
        <v>3450</v>
      </c>
      <c r="E3368" s="1" t="s">
        <v>3482</v>
      </c>
      <c r="F3368" s="1">
        <v>1140</v>
      </c>
      <c r="G3368" s="1">
        <v>2.4700000000000002</v>
      </c>
      <c r="H3368" s="1">
        <v>3.96</v>
      </c>
      <c r="I3368" s="2">
        <f t="shared" si="52"/>
        <v>4514.3999999999996</v>
      </c>
    </row>
    <row r="3369" spans="1:9" x14ac:dyDescent="0.2">
      <c r="A3369" s="6">
        <v>2011</v>
      </c>
      <c r="B3369" s="1" t="s">
        <v>13</v>
      </c>
      <c r="C3369" s="1" t="s">
        <v>281</v>
      </c>
      <c r="D3369" s="1" t="s">
        <v>3450</v>
      </c>
      <c r="E3369" s="1" t="s">
        <v>3483</v>
      </c>
      <c r="F3369" s="1">
        <v>768</v>
      </c>
      <c r="G3369" s="1">
        <v>2.88</v>
      </c>
      <c r="H3369" s="1">
        <v>3.92</v>
      </c>
      <c r="I3369" s="2">
        <f t="shared" si="52"/>
        <v>3010.56</v>
      </c>
    </row>
    <row r="3370" spans="1:9" x14ac:dyDescent="0.2">
      <c r="A3370" s="6">
        <v>2011</v>
      </c>
      <c r="B3370" s="1" t="s">
        <v>13</v>
      </c>
      <c r="C3370" s="1" t="s">
        <v>281</v>
      </c>
      <c r="D3370" s="1" t="s">
        <v>3450</v>
      </c>
      <c r="E3370" s="1" t="s">
        <v>3484</v>
      </c>
      <c r="F3370" s="1">
        <v>1164</v>
      </c>
      <c r="G3370" s="1">
        <v>2.97</v>
      </c>
      <c r="H3370" s="1">
        <v>3.36</v>
      </c>
      <c r="I3370" s="2">
        <f t="shared" si="52"/>
        <v>3911.04</v>
      </c>
    </row>
    <row r="3371" spans="1:9" x14ac:dyDescent="0.2">
      <c r="A3371" s="6">
        <v>2011</v>
      </c>
      <c r="B3371" s="1" t="s">
        <v>13</v>
      </c>
      <c r="C3371" s="1" t="s">
        <v>281</v>
      </c>
      <c r="D3371" s="1" t="s">
        <v>3450</v>
      </c>
      <c r="E3371" s="1" t="s">
        <v>3485</v>
      </c>
      <c r="F3371" s="1">
        <v>1032</v>
      </c>
      <c r="G3371" s="1">
        <v>2.69</v>
      </c>
      <c r="H3371" s="1">
        <v>3.43</v>
      </c>
      <c r="I3371" s="2">
        <f t="shared" si="52"/>
        <v>3539.76</v>
      </c>
    </row>
    <row r="3372" spans="1:9" x14ac:dyDescent="0.2">
      <c r="A3372" s="6">
        <v>2011</v>
      </c>
      <c r="B3372" s="1" t="s">
        <v>13</v>
      </c>
      <c r="C3372" s="1" t="s">
        <v>281</v>
      </c>
      <c r="D3372" s="1" t="s">
        <v>3450</v>
      </c>
      <c r="E3372" s="1" t="s">
        <v>3486</v>
      </c>
      <c r="F3372" s="1">
        <v>1140</v>
      </c>
      <c r="G3372" s="1">
        <v>2.16</v>
      </c>
      <c r="H3372" s="1">
        <v>3.84</v>
      </c>
      <c r="I3372" s="2">
        <f t="shared" si="52"/>
        <v>4377.5999999999995</v>
      </c>
    </row>
    <row r="3373" spans="1:9" x14ac:dyDescent="0.2">
      <c r="A3373" s="6">
        <v>2011</v>
      </c>
      <c r="B3373" s="1" t="s">
        <v>13</v>
      </c>
      <c r="C3373" s="1" t="s">
        <v>281</v>
      </c>
      <c r="D3373" s="1" t="s">
        <v>3450</v>
      </c>
      <c r="E3373" s="1" t="s">
        <v>3487</v>
      </c>
      <c r="F3373" s="1">
        <v>1020</v>
      </c>
      <c r="G3373" s="1">
        <v>2.7</v>
      </c>
      <c r="H3373" s="1">
        <v>3.99</v>
      </c>
      <c r="I3373" s="2">
        <f t="shared" si="52"/>
        <v>4069.8</v>
      </c>
    </row>
    <row r="3374" spans="1:9" x14ac:dyDescent="0.2">
      <c r="A3374" s="6">
        <v>2011</v>
      </c>
      <c r="B3374" s="1" t="s">
        <v>13</v>
      </c>
      <c r="C3374" s="1" t="s">
        <v>281</v>
      </c>
      <c r="D3374" s="1" t="s">
        <v>3450</v>
      </c>
      <c r="E3374" s="1" t="s">
        <v>3488</v>
      </c>
      <c r="F3374" s="1">
        <v>1164</v>
      </c>
      <c r="G3374" s="1">
        <v>2.56</v>
      </c>
      <c r="H3374" s="1">
        <v>3.67</v>
      </c>
      <c r="I3374" s="2">
        <f t="shared" si="52"/>
        <v>4271.88</v>
      </c>
    </row>
    <row r="3375" spans="1:9" x14ac:dyDescent="0.2">
      <c r="A3375" s="6">
        <v>2011</v>
      </c>
      <c r="B3375" s="1" t="s">
        <v>13</v>
      </c>
      <c r="C3375" s="1" t="s">
        <v>281</v>
      </c>
      <c r="D3375" s="1" t="s">
        <v>3450</v>
      </c>
      <c r="E3375" s="1" t="s">
        <v>3489</v>
      </c>
      <c r="F3375" s="1">
        <v>1104</v>
      </c>
      <c r="G3375" s="1">
        <v>2.0499999999999998</v>
      </c>
      <c r="H3375" s="1">
        <v>3.26</v>
      </c>
      <c r="I3375" s="2">
        <f t="shared" si="52"/>
        <v>3599.04</v>
      </c>
    </row>
    <row r="3376" spans="1:9" x14ac:dyDescent="0.2">
      <c r="A3376" s="6">
        <v>2011</v>
      </c>
      <c r="B3376" s="1" t="s">
        <v>13</v>
      </c>
      <c r="C3376" s="1" t="s">
        <v>281</v>
      </c>
      <c r="D3376" s="1" t="s">
        <v>3450</v>
      </c>
      <c r="E3376" s="1" t="s">
        <v>3490</v>
      </c>
      <c r="F3376" s="1">
        <v>708</v>
      </c>
      <c r="G3376" s="1">
        <v>2.96</v>
      </c>
      <c r="H3376" s="1">
        <v>3.76</v>
      </c>
      <c r="I3376" s="2">
        <f t="shared" si="52"/>
        <v>2662.08</v>
      </c>
    </row>
    <row r="3377" spans="1:9" x14ac:dyDescent="0.2">
      <c r="A3377" s="6">
        <v>2011</v>
      </c>
      <c r="B3377" s="1" t="s">
        <v>13</v>
      </c>
      <c r="C3377" s="1" t="s">
        <v>281</v>
      </c>
      <c r="D3377" s="1" t="s">
        <v>3450</v>
      </c>
      <c r="E3377" s="1" t="s">
        <v>3491</v>
      </c>
      <c r="F3377" s="1">
        <v>744</v>
      </c>
      <c r="G3377" s="1">
        <v>2.76</v>
      </c>
      <c r="H3377" s="1">
        <v>3.47</v>
      </c>
      <c r="I3377" s="2">
        <f t="shared" si="52"/>
        <v>2581.6800000000003</v>
      </c>
    </row>
    <row r="3378" spans="1:9" x14ac:dyDescent="0.2">
      <c r="A3378" s="6">
        <v>2011</v>
      </c>
      <c r="B3378" s="1" t="s">
        <v>13</v>
      </c>
      <c r="C3378" s="1" t="s">
        <v>281</v>
      </c>
      <c r="D3378" s="1" t="s">
        <v>3450</v>
      </c>
      <c r="E3378" s="1" t="s">
        <v>3492</v>
      </c>
      <c r="F3378" s="1">
        <v>1128</v>
      </c>
      <c r="G3378" s="1">
        <v>2.33</v>
      </c>
      <c r="H3378" s="1">
        <v>3.8</v>
      </c>
      <c r="I3378" s="2">
        <f t="shared" si="52"/>
        <v>4286.3999999999996</v>
      </c>
    </row>
    <row r="3379" spans="1:9" x14ac:dyDescent="0.2">
      <c r="A3379" s="6">
        <v>2011</v>
      </c>
      <c r="B3379" s="1" t="s">
        <v>13</v>
      </c>
      <c r="C3379" s="1" t="s">
        <v>281</v>
      </c>
      <c r="D3379" s="1" t="s">
        <v>3450</v>
      </c>
      <c r="E3379" s="1" t="s">
        <v>3493</v>
      </c>
      <c r="F3379" s="1">
        <v>1104</v>
      </c>
      <c r="G3379" s="1">
        <v>2.67</v>
      </c>
      <c r="H3379" s="1">
        <v>3.21</v>
      </c>
      <c r="I3379" s="2">
        <f t="shared" si="52"/>
        <v>3543.84</v>
      </c>
    </row>
    <row r="3380" spans="1:9" x14ac:dyDescent="0.2">
      <c r="A3380" s="6">
        <v>2011</v>
      </c>
      <c r="B3380" s="1" t="s">
        <v>13</v>
      </c>
      <c r="C3380" s="1" t="s">
        <v>281</v>
      </c>
      <c r="D3380" s="1" t="s">
        <v>3450</v>
      </c>
      <c r="E3380" s="1" t="s">
        <v>3494</v>
      </c>
      <c r="F3380" s="1">
        <v>1188</v>
      </c>
      <c r="G3380" s="1">
        <v>2.7</v>
      </c>
      <c r="H3380" s="1">
        <v>3.53</v>
      </c>
      <c r="I3380" s="2">
        <f t="shared" si="52"/>
        <v>4193.6399999999994</v>
      </c>
    </row>
    <row r="3381" spans="1:9" x14ac:dyDescent="0.2">
      <c r="A3381" s="6">
        <v>2011</v>
      </c>
      <c r="B3381" s="1" t="s">
        <v>13</v>
      </c>
      <c r="C3381" s="1" t="s">
        <v>281</v>
      </c>
      <c r="D3381" s="1" t="s">
        <v>3450</v>
      </c>
      <c r="E3381" s="1" t="s">
        <v>3495</v>
      </c>
      <c r="F3381" s="1">
        <v>852</v>
      </c>
      <c r="G3381" s="1">
        <v>2.91</v>
      </c>
      <c r="H3381" s="1">
        <v>3.47</v>
      </c>
      <c r="I3381" s="2">
        <f t="shared" si="52"/>
        <v>2956.44</v>
      </c>
    </row>
    <row r="3382" spans="1:9" x14ac:dyDescent="0.2">
      <c r="A3382" s="6">
        <v>2011</v>
      </c>
      <c r="B3382" s="1" t="s">
        <v>13</v>
      </c>
      <c r="C3382" s="1" t="s">
        <v>281</v>
      </c>
      <c r="D3382" s="1" t="s">
        <v>3450</v>
      </c>
      <c r="E3382" s="1" t="s">
        <v>3496</v>
      </c>
      <c r="F3382" s="1">
        <v>1128</v>
      </c>
      <c r="G3382" s="1">
        <v>2.57</v>
      </c>
      <c r="H3382" s="1">
        <v>3.82</v>
      </c>
      <c r="I3382" s="2">
        <f t="shared" si="52"/>
        <v>4308.96</v>
      </c>
    </row>
    <row r="3383" spans="1:9" x14ac:dyDescent="0.2">
      <c r="A3383" s="6">
        <v>2011</v>
      </c>
      <c r="B3383" s="1" t="s">
        <v>13</v>
      </c>
      <c r="C3383" s="1" t="s">
        <v>281</v>
      </c>
      <c r="D3383" s="1" t="s">
        <v>3450</v>
      </c>
      <c r="E3383" s="1" t="s">
        <v>3497</v>
      </c>
      <c r="F3383" s="1">
        <v>720</v>
      </c>
      <c r="G3383" s="1">
        <v>2.93</v>
      </c>
      <c r="H3383" s="1">
        <v>3.49</v>
      </c>
      <c r="I3383" s="2">
        <f t="shared" si="52"/>
        <v>2512.8000000000002</v>
      </c>
    </row>
    <row r="3384" spans="1:9" x14ac:dyDescent="0.2">
      <c r="A3384" s="6">
        <v>2011</v>
      </c>
      <c r="B3384" s="1" t="s">
        <v>13</v>
      </c>
      <c r="C3384" s="1" t="s">
        <v>281</v>
      </c>
      <c r="D3384" s="1" t="s">
        <v>3450</v>
      </c>
      <c r="E3384" s="1" t="s">
        <v>3498</v>
      </c>
      <c r="F3384" s="1">
        <v>744</v>
      </c>
      <c r="G3384" s="1">
        <v>2.2999999999999998</v>
      </c>
      <c r="H3384" s="1">
        <v>3.5</v>
      </c>
      <c r="I3384" s="2">
        <f t="shared" si="52"/>
        <v>2604</v>
      </c>
    </row>
    <row r="3385" spans="1:9" x14ac:dyDescent="0.2">
      <c r="A3385" s="6">
        <v>2011</v>
      </c>
      <c r="B3385" s="1" t="s">
        <v>13</v>
      </c>
      <c r="C3385" s="1" t="s">
        <v>281</v>
      </c>
      <c r="D3385" s="1" t="s">
        <v>3450</v>
      </c>
      <c r="E3385" s="1" t="s">
        <v>3499</v>
      </c>
      <c r="F3385" s="1">
        <v>1104</v>
      </c>
      <c r="G3385" s="1">
        <v>2.54</v>
      </c>
      <c r="H3385" s="1">
        <v>3.35</v>
      </c>
      <c r="I3385" s="2">
        <f t="shared" si="52"/>
        <v>3698.4</v>
      </c>
    </row>
    <row r="3386" spans="1:9" x14ac:dyDescent="0.2">
      <c r="A3386" s="6">
        <v>2011</v>
      </c>
      <c r="B3386" s="1" t="s">
        <v>13</v>
      </c>
      <c r="C3386" s="1" t="s">
        <v>281</v>
      </c>
      <c r="D3386" s="1" t="s">
        <v>3450</v>
      </c>
      <c r="E3386" s="1" t="s">
        <v>3500</v>
      </c>
      <c r="F3386" s="1">
        <v>600</v>
      </c>
      <c r="G3386" s="1">
        <v>2.48</v>
      </c>
      <c r="H3386" s="1">
        <v>3.37</v>
      </c>
      <c r="I3386" s="2">
        <f t="shared" si="52"/>
        <v>2022</v>
      </c>
    </row>
    <row r="3387" spans="1:9" x14ac:dyDescent="0.2">
      <c r="A3387" s="6">
        <v>2011</v>
      </c>
      <c r="B3387" s="1" t="s">
        <v>13</v>
      </c>
      <c r="C3387" s="1" t="s">
        <v>281</v>
      </c>
      <c r="D3387" s="1" t="s">
        <v>3450</v>
      </c>
      <c r="E3387" s="1" t="s">
        <v>3501</v>
      </c>
      <c r="F3387" s="1">
        <v>780</v>
      </c>
      <c r="G3387" s="1">
        <v>2.56</v>
      </c>
      <c r="H3387" s="1">
        <v>3.49</v>
      </c>
      <c r="I3387" s="2">
        <f t="shared" si="52"/>
        <v>2722.2000000000003</v>
      </c>
    </row>
    <row r="3388" spans="1:9" x14ac:dyDescent="0.2">
      <c r="A3388" s="6">
        <v>2011</v>
      </c>
      <c r="B3388" s="1" t="s">
        <v>13</v>
      </c>
      <c r="C3388" s="1" t="s">
        <v>281</v>
      </c>
      <c r="D3388" s="1" t="s">
        <v>3450</v>
      </c>
      <c r="E3388" s="1" t="s">
        <v>3502</v>
      </c>
      <c r="F3388" s="1">
        <v>744</v>
      </c>
      <c r="G3388" s="1">
        <v>2.37</v>
      </c>
      <c r="H3388" s="1">
        <v>3.79</v>
      </c>
      <c r="I3388" s="2">
        <f t="shared" si="52"/>
        <v>2819.76</v>
      </c>
    </row>
    <row r="3389" spans="1:9" x14ac:dyDescent="0.2">
      <c r="A3389" s="6">
        <v>2011</v>
      </c>
      <c r="B3389" s="1" t="s">
        <v>13</v>
      </c>
      <c r="C3389" s="1" t="s">
        <v>281</v>
      </c>
      <c r="D3389" s="1" t="s">
        <v>3450</v>
      </c>
      <c r="E3389" s="1" t="s">
        <v>3503</v>
      </c>
      <c r="F3389" s="1">
        <v>852</v>
      </c>
      <c r="G3389" s="1">
        <v>2.36</v>
      </c>
      <c r="H3389" s="1">
        <v>3.32</v>
      </c>
      <c r="I3389" s="2">
        <f t="shared" si="52"/>
        <v>2828.64</v>
      </c>
    </row>
    <row r="3390" spans="1:9" x14ac:dyDescent="0.2">
      <c r="A3390" s="6">
        <v>2011</v>
      </c>
      <c r="B3390" s="1" t="s">
        <v>13</v>
      </c>
      <c r="C3390" s="1" t="s">
        <v>281</v>
      </c>
      <c r="D3390" s="1" t="s">
        <v>3450</v>
      </c>
      <c r="E3390" s="1" t="s">
        <v>3504</v>
      </c>
      <c r="F3390" s="1">
        <v>900</v>
      </c>
      <c r="G3390" s="1">
        <v>2.21</v>
      </c>
      <c r="H3390" s="1">
        <v>3.24</v>
      </c>
      <c r="I3390" s="2">
        <f t="shared" si="52"/>
        <v>2916</v>
      </c>
    </row>
    <row r="3391" spans="1:9" x14ac:dyDescent="0.2">
      <c r="A3391" s="6">
        <v>2011</v>
      </c>
      <c r="B3391" s="1" t="s">
        <v>13</v>
      </c>
      <c r="C3391" s="1" t="s">
        <v>281</v>
      </c>
      <c r="D3391" s="1" t="s">
        <v>3450</v>
      </c>
      <c r="E3391" s="1" t="s">
        <v>3505</v>
      </c>
      <c r="F3391" s="1">
        <v>1104</v>
      </c>
      <c r="G3391" s="1">
        <v>2.5499999999999998</v>
      </c>
      <c r="H3391" s="1">
        <v>3.83</v>
      </c>
      <c r="I3391" s="2">
        <f t="shared" si="52"/>
        <v>4228.32</v>
      </c>
    </row>
    <row r="3392" spans="1:9" x14ac:dyDescent="0.2">
      <c r="A3392" s="6">
        <v>2011</v>
      </c>
      <c r="B3392" s="1" t="s">
        <v>13</v>
      </c>
      <c r="C3392" s="1" t="s">
        <v>281</v>
      </c>
      <c r="D3392" s="1" t="s">
        <v>3450</v>
      </c>
      <c r="E3392" s="1" t="s">
        <v>3506</v>
      </c>
      <c r="F3392" s="1">
        <v>1092</v>
      </c>
      <c r="G3392" s="1">
        <v>2.88</v>
      </c>
      <c r="H3392" s="1">
        <v>3.39</v>
      </c>
      <c r="I3392" s="2">
        <f t="shared" si="52"/>
        <v>3701.88</v>
      </c>
    </row>
    <row r="3393" spans="1:9" x14ac:dyDescent="0.2">
      <c r="A3393" s="6">
        <v>2011</v>
      </c>
      <c r="B3393" s="1" t="s">
        <v>13</v>
      </c>
      <c r="C3393" s="1" t="s">
        <v>281</v>
      </c>
      <c r="D3393" s="1" t="s">
        <v>3450</v>
      </c>
      <c r="E3393" s="1" t="s">
        <v>3507</v>
      </c>
      <c r="F3393" s="1">
        <v>1092</v>
      </c>
      <c r="G3393" s="1">
        <v>2.19</v>
      </c>
      <c r="H3393" s="1">
        <v>4</v>
      </c>
      <c r="I3393" s="2">
        <f t="shared" si="52"/>
        <v>4368</v>
      </c>
    </row>
    <row r="3394" spans="1:9" x14ac:dyDescent="0.2">
      <c r="A3394" s="6">
        <v>2011</v>
      </c>
      <c r="B3394" s="1" t="s">
        <v>13</v>
      </c>
      <c r="C3394" s="1" t="s">
        <v>281</v>
      </c>
      <c r="D3394" s="1" t="s">
        <v>3450</v>
      </c>
      <c r="E3394" s="1" t="s">
        <v>3508</v>
      </c>
      <c r="F3394" s="1">
        <v>744</v>
      </c>
      <c r="G3394" s="1">
        <v>2.2999999999999998</v>
      </c>
      <c r="H3394" s="1">
        <v>3.86</v>
      </c>
      <c r="I3394" s="2">
        <f t="shared" si="52"/>
        <v>2871.8399999999997</v>
      </c>
    </row>
    <row r="3395" spans="1:9" x14ac:dyDescent="0.2">
      <c r="A3395" s="6">
        <v>2011</v>
      </c>
      <c r="B3395" s="1" t="s">
        <v>13</v>
      </c>
      <c r="C3395" s="1" t="s">
        <v>281</v>
      </c>
      <c r="D3395" s="1" t="s">
        <v>3450</v>
      </c>
      <c r="E3395" s="1" t="s">
        <v>3509</v>
      </c>
      <c r="F3395" s="1">
        <v>600</v>
      </c>
      <c r="G3395" s="1">
        <v>2.89</v>
      </c>
      <c r="H3395" s="1">
        <v>3.82</v>
      </c>
      <c r="I3395" s="2">
        <f t="shared" si="52"/>
        <v>2292</v>
      </c>
    </row>
    <row r="3396" spans="1:9" x14ac:dyDescent="0.2">
      <c r="A3396" s="6">
        <v>2011</v>
      </c>
      <c r="B3396" s="1" t="s">
        <v>13</v>
      </c>
      <c r="C3396" s="1" t="s">
        <v>281</v>
      </c>
      <c r="D3396" s="1" t="s">
        <v>3450</v>
      </c>
      <c r="E3396" s="1" t="s">
        <v>3510</v>
      </c>
      <c r="F3396" s="1">
        <v>852</v>
      </c>
      <c r="G3396" s="1">
        <v>2.0699999999999998</v>
      </c>
      <c r="H3396" s="1">
        <v>3.81</v>
      </c>
      <c r="I3396" s="2">
        <f t="shared" si="52"/>
        <v>3246.12</v>
      </c>
    </row>
    <row r="3397" spans="1:9" x14ac:dyDescent="0.2">
      <c r="A3397" s="6">
        <v>2011</v>
      </c>
      <c r="B3397" s="1" t="s">
        <v>13</v>
      </c>
      <c r="C3397" s="1" t="s">
        <v>281</v>
      </c>
      <c r="D3397" s="1" t="s">
        <v>3450</v>
      </c>
      <c r="E3397" s="1" t="s">
        <v>3511</v>
      </c>
      <c r="F3397" s="1">
        <v>960</v>
      </c>
      <c r="G3397" s="1">
        <v>2.2000000000000002</v>
      </c>
      <c r="H3397" s="1">
        <v>3.54</v>
      </c>
      <c r="I3397" s="2">
        <f t="shared" si="52"/>
        <v>3398.4</v>
      </c>
    </row>
    <row r="3398" spans="1:9" x14ac:dyDescent="0.2">
      <c r="A3398" s="6">
        <v>2011</v>
      </c>
      <c r="B3398" s="1" t="s">
        <v>13</v>
      </c>
      <c r="C3398" s="1" t="s">
        <v>281</v>
      </c>
      <c r="D3398" s="1" t="s">
        <v>3450</v>
      </c>
      <c r="E3398" s="1" t="s">
        <v>3512</v>
      </c>
      <c r="F3398" s="1">
        <v>1104</v>
      </c>
      <c r="G3398" s="1">
        <v>2.09</v>
      </c>
      <c r="H3398" s="1">
        <v>3.46</v>
      </c>
      <c r="I3398" s="2">
        <f t="shared" si="52"/>
        <v>3819.84</v>
      </c>
    </row>
    <row r="3399" spans="1:9" x14ac:dyDescent="0.2">
      <c r="A3399" s="6">
        <v>2011</v>
      </c>
      <c r="B3399" s="1" t="s">
        <v>13</v>
      </c>
      <c r="C3399" s="1" t="s">
        <v>281</v>
      </c>
      <c r="D3399" s="1" t="s">
        <v>3450</v>
      </c>
      <c r="E3399" s="1" t="s">
        <v>3513</v>
      </c>
      <c r="F3399" s="1">
        <v>912</v>
      </c>
      <c r="G3399" s="1">
        <v>2.65</v>
      </c>
      <c r="H3399" s="1">
        <v>3.42</v>
      </c>
      <c r="I3399" s="2">
        <f t="shared" si="52"/>
        <v>3119.04</v>
      </c>
    </row>
    <row r="3400" spans="1:9" x14ac:dyDescent="0.2">
      <c r="A3400" s="6">
        <v>2011</v>
      </c>
      <c r="B3400" s="1" t="s">
        <v>13</v>
      </c>
      <c r="C3400" s="1" t="s">
        <v>1352</v>
      </c>
      <c r="D3400" s="1" t="s">
        <v>3514</v>
      </c>
      <c r="E3400" s="1" t="s">
        <v>3515</v>
      </c>
      <c r="F3400" s="1">
        <v>672</v>
      </c>
      <c r="G3400" s="1">
        <v>2.19</v>
      </c>
      <c r="H3400" s="1">
        <v>2.67</v>
      </c>
      <c r="I3400" s="2">
        <f t="shared" si="52"/>
        <v>1794.24</v>
      </c>
    </row>
    <row r="3401" spans="1:9" x14ac:dyDescent="0.2">
      <c r="A3401" s="6">
        <v>2011</v>
      </c>
      <c r="B3401" s="1" t="s">
        <v>13</v>
      </c>
      <c r="C3401" s="1" t="s">
        <v>1352</v>
      </c>
      <c r="D3401" s="1" t="s">
        <v>3514</v>
      </c>
      <c r="E3401" s="1" t="s">
        <v>3516</v>
      </c>
      <c r="F3401" s="1">
        <v>1092</v>
      </c>
      <c r="G3401" s="1">
        <v>2.0699999999999998</v>
      </c>
      <c r="H3401" s="1">
        <v>2.1</v>
      </c>
      <c r="I3401" s="2">
        <f t="shared" si="52"/>
        <v>2293.2000000000003</v>
      </c>
    </row>
    <row r="3402" spans="1:9" x14ac:dyDescent="0.2">
      <c r="A3402" s="6">
        <v>2011</v>
      </c>
      <c r="B3402" s="1" t="s">
        <v>13</v>
      </c>
      <c r="C3402" s="1" t="s">
        <v>1352</v>
      </c>
      <c r="D3402" s="1" t="s">
        <v>3514</v>
      </c>
      <c r="E3402" s="1" t="s">
        <v>3517</v>
      </c>
      <c r="F3402" s="1">
        <v>576</v>
      </c>
      <c r="G3402" s="1">
        <v>2.23</v>
      </c>
      <c r="H3402" s="1">
        <v>2.72</v>
      </c>
      <c r="I3402" s="2">
        <f t="shared" si="52"/>
        <v>1566.72</v>
      </c>
    </row>
    <row r="3403" spans="1:9" x14ac:dyDescent="0.2">
      <c r="A3403" s="6">
        <v>2011</v>
      </c>
      <c r="B3403" s="1" t="s">
        <v>13</v>
      </c>
      <c r="C3403" s="1" t="s">
        <v>1352</v>
      </c>
      <c r="D3403" s="1" t="s">
        <v>3514</v>
      </c>
      <c r="E3403" s="1" t="s">
        <v>3518</v>
      </c>
      <c r="F3403" s="1">
        <v>732</v>
      </c>
      <c r="G3403" s="1">
        <v>2.06</v>
      </c>
      <c r="H3403" s="1">
        <v>3.4</v>
      </c>
      <c r="I3403" s="2">
        <f t="shared" si="52"/>
        <v>2488.7999999999997</v>
      </c>
    </row>
    <row r="3404" spans="1:9" x14ac:dyDescent="0.2">
      <c r="A3404" s="6">
        <v>2011</v>
      </c>
      <c r="B3404" s="1" t="s">
        <v>13</v>
      </c>
      <c r="C3404" s="1" t="s">
        <v>270</v>
      </c>
      <c r="D3404" s="1" t="s">
        <v>3519</v>
      </c>
      <c r="E3404" s="1" t="s">
        <v>3520</v>
      </c>
      <c r="F3404" s="1">
        <v>1656</v>
      </c>
      <c r="G3404" s="1">
        <v>2.44</v>
      </c>
      <c r="H3404" s="1">
        <v>3.95</v>
      </c>
      <c r="I3404" s="2">
        <f t="shared" si="52"/>
        <v>6541.2000000000007</v>
      </c>
    </row>
    <row r="3405" spans="1:9" x14ac:dyDescent="0.2">
      <c r="A3405" s="6">
        <v>2011</v>
      </c>
      <c r="B3405" s="1" t="s">
        <v>13</v>
      </c>
      <c r="C3405" s="1" t="s">
        <v>270</v>
      </c>
      <c r="D3405" s="1" t="s">
        <v>3519</v>
      </c>
      <c r="E3405" s="1" t="s">
        <v>3521</v>
      </c>
      <c r="F3405" s="1">
        <v>2208</v>
      </c>
      <c r="G3405" s="1">
        <v>2.76</v>
      </c>
      <c r="H3405" s="1">
        <v>3.83</v>
      </c>
      <c r="I3405" s="2">
        <f t="shared" si="52"/>
        <v>8456.64</v>
      </c>
    </row>
    <row r="3406" spans="1:9" x14ac:dyDescent="0.2">
      <c r="A3406" s="6">
        <v>2011</v>
      </c>
      <c r="B3406" s="1" t="s">
        <v>13</v>
      </c>
      <c r="C3406" s="1" t="s">
        <v>270</v>
      </c>
      <c r="D3406" s="1" t="s">
        <v>3519</v>
      </c>
      <c r="E3406" s="1" t="s">
        <v>3522</v>
      </c>
      <c r="F3406" s="1">
        <v>2640</v>
      </c>
      <c r="G3406" s="1">
        <v>2.35</v>
      </c>
      <c r="H3406" s="1">
        <v>3.51</v>
      </c>
      <c r="I3406" s="2">
        <f t="shared" si="52"/>
        <v>9266.4</v>
      </c>
    </row>
    <row r="3407" spans="1:9" x14ac:dyDescent="0.2">
      <c r="A3407" s="6">
        <v>2011</v>
      </c>
      <c r="B3407" s="1" t="s">
        <v>13</v>
      </c>
      <c r="C3407" s="1" t="s">
        <v>270</v>
      </c>
      <c r="D3407" s="1" t="s">
        <v>3519</v>
      </c>
      <c r="E3407" s="1" t="s">
        <v>3523</v>
      </c>
      <c r="F3407" s="1">
        <v>2652</v>
      </c>
      <c r="G3407" s="1">
        <v>2.5099999999999998</v>
      </c>
      <c r="H3407" s="1">
        <v>3.66</v>
      </c>
      <c r="I3407" s="2">
        <f t="shared" ref="I3407:I3470" si="53">H3407 *F3407</f>
        <v>9706.32</v>
      </c>
    </row>
    <row r="3408" spans="1:9" x14ac:dyDescent="0.2">
      <c r="A3408" s="6">
        <v>2011</v>
      </c>
      <c r="B3408" s="1" t="s">
        <v>13</v>
      </c>
      <c r="C3408" s="1" t="s">
        <v>270</v>
      </c>
      <c r="D3408" s="1" t="s">
        <v>3519</v>
      </c>
      <c r="E3408" s="1" t="s">
        <v>3524</v>
      </c>
      <c r="F3408" s="1">
        <v>2460</v>
      </c>
      <c r="G3408" s="1">
        <v>2.98</v>
      </c>
      <c r="H3408" s="1">
        <v>3.68</v>
      </c>
      <c r="I3408" s="2">
        <f t="shared" si="53"/>
        <v>9052.8000000000011</v>
      </c>
    </row>
    <row r="3409" spans="1:9" x14ac:dyDescent="0.2">
      <c r="A3409" s="6">
        <v>2011</v>
      </c>
      <c r="B3409" s="1" t="s">
        <v>13</v>
      </c>
      <c r="C3409" s="1" t="s">
        <v>270</v>
      </c>
      <c r="D3409" s="1" t="s">
        <v>3519</v>
      </c>
      <c r="E3409" s="1" t="s">
        <v>3525</v>
      </c>
      <c r="F3409" s="1">
        <v>2520</v>
      </c>
      <c r="G3409" s="1">
        <v>2.54</v>
      </c>
      <c r="H3409" s="1">
        <v>3.77</v>
      </c>
      <c r="I3409" s="2">
        <f t="shared" si="53"/>
        <v>9500.4</v>
      </c>
    </row>
    <row r="3410" spans="1:9" x14ac:dyDescent="0.2">
      <c r="A3410" s="6">
        <v>2011</v>
      </c>
      <c r="B3410" s="1" t="s">
        <v>13</v>
      </c>
      <c r="C3410" s="1" t="s">
        <v>270</v>
      </c>
      <c r="D3410" s="1" t="s">
        <v>3519</v>
      </c>
      <c r="E3410" s="1" t="s">
        <v>3526</v>
      </c>
      <c r="F3410" s="1">
        <v>2760</v>
      </c>
      <c r="G3410" s="1">
        <v>2.71</v>
      </c>
      <c r="H3410" s="1">
        <v>3.36</v>
      </c>
      <c r="I3410" s="2">
        <f t="shared" si="53"/>
        <v>9273.6</v>
      </c>
    </row>
    <row r="3411" spans="1:9" x14ac:dyDescent="0.2">
      <c r="A3411" s="6">
        <v>2011</v>
      </c>
      <c r="B3411" s="1" t="s">
        <v>13</v>
      </c>
      <c r="C3411" s="1" t="s">
        <v>270</v>
      </c>
      <c r="D3411" s="1" t="s">
        <v>3519</v>
      </c>
      <c r="E3411" s="1" t="s">
        <v>3527</v>
      </c>
      <c r="F3411" s="1">
        <v>1560</v>
      </c>
      <c r="G3411" s="1">
        <v>2.42</v>
      </c>
      <c r="H3411" s="1">
        <v>3.38</v>
      </c>
      <c r="I3411" s="2">
        <f t="shared" si="53"/>
        <v>5272.8</v>
      </c>
    </row>
    <row r="3412" spans="1:9" x14ac:dyDescent="0.2">
      <c r="A3412" s="6">
        <v>2011</v>
      </c>
      <c r="B3412" s="1" t="s">
        <v>13</v>
      </c>
      <c r="C3412" s="1" t="s">
        <v>209</v>
      </c>
      <c r="D3412" s="1" t="s">
        <v>3528</v>
      </c>
      <c r="E3412" s="1" t="s">
        <v>3529</v>
      </c>
      <c r="F3412" s="1">
        <v>612</v>
      </c>
      <c r="G3412" s="1">
        <v>1.1100000000000001</v>
      </c>
      <c r="H3412" s="1">
        <v>1.8</v>
      </c>
      <c r="I3412" s="2">
        <f t="shared" si="53"/>
        <v>1101.6000000000001</v>
      </c>
    </row>
    <row r="3413" spans="1:9" x14ac:dyDescent="0.2">
      <c r="A3413" s="6">
        <v>2011</v>
      </c>
      <c r="B3413" s="1" t="s">
        <v>13</v>
      </c>
      <c r="C3413" s="1" t="s">
        <v>209</v>
      </c>
      <c r="D3413" s="1" t="s">
        <v>3528</v>
      </c>
      <c r="E3413" s="1" t="s">
        <v>3530</v>
      </c>
      <c r="F3413" s="1">
        <v>864</v>
      </c>
      <c r="G3413" s="1">
        <v>1.3</v>
      </c>
      <c r="H3413" s="1">
        <v>1.84</v>
      </c>
      <c r="I3413" s="2">
        <f t="shared" si="53"/>
        <v>1589.76</v>
      </c>
    </row>
    <row r="3414" spans="1:9" x14ac:dyDescent="0.2">
      <c r="A3414" s="6">
        <v>2011</v>
      </c>
      <c r="B3414" s="1" t="s">
        <v>13</v>
      </c>
      <c r="C3414" s="1" t="s">
        <v>209</v>
      </c>
      <c r="D3414" s="1" t="s">
        <v>3528</v>
      </c>
      <c r="E3414" s="1" t="s">
        <v>3531</v>
      </c>
      <c r="F3414" s="1">
        <v>1152</v>
      </c>
      <c r="G3414" s="1">
        <v>1.33</v>
      </c>
      <c r="H3414" s="1">
        <v>1.89</v>
      </c>
      <c r="I3414" s="2">
        <f t="shared" si="53"/>
        <v>2177.2799999999997</v>
      </c>
    </row>
    <row r="3415" spans="1:9" x14ac:dyDescent="0.2">
      <c r="A3415" s="6">
        <v>2011</v>
      </c>
      <c r="B3415" s="1" t="s">
        <v>13</v>
      </c>
      <c r="C3415" s="1" t="s">
        <v>209</v>
      </c>
      <c r="D3415" s="1" t="s">
        <v>3528</v>
      </c>
      <c r="E3415" s="1" t="s">
        <v>3532</v>
      </c>
      <c r="F3415" s="1">
        <v>624</v>
      </c>
      <c r="G3415" s="1">
        <v>1.29</v>
      </c>
      <c r="H3415" s="1">
        <v>1.83</v>
      </c>
      <c r="I3415" s="2">
        <f t="shared" si="53"/>
        <v>1141.92</v>
      </c>
    </row>
    <row r="3416" spans="1:9" x14ac:dyDescent="0.2">
      <c r="A3416" s="6">
        <v>2011</v>
      </c>
      <c r="B3416" s="1" t="s">
        <v>13</v>
      </c>
      <c r="C3416" s="1" t="s">
        <v>209</v>
      </c>
      <c r="D3416" s="1" t="s">
        <v>3528</v>
      </c>
      <c r="E3416" s="1" t="s">
        <v>3533</v>
      </c>
      <c r="F3416" s="1">
        <v>732</v>
      </c>
      <c r="G3416" s="1">
        <v>1.23</v>
      </c>
      <c r="H3416" s="1">
        <v>1.86</v>
      </c>
      <c r="I3416" s="2">
        <f t="shared" si="53"/>
        <v>1361.52</v>
      </c>
    </row>
    <row r="3417" spans="1:9" x14ac:dyDescent="0.2">
      <c r="A3417" s="6">
        <v>2011</v>
      </c>
      <c r="B3417" s="1" t="s">
        <v>13</v>
      </c>
      <c r="C3417" s="1" t="s">
        <v>209</v>
      </c>
      <c r="D3417" s="1" t="s">
        <v>3528</v>
      </c>
      <c r="E3417" s="1" t="s">
        <v>3534</v>
      </c>
      <c r="F3417" s="1">
        <v>912</v>
      </c>
      <c r="G3417" s="1">
        <v>1.22</v>
      </c>
      <c r="H3417" s="1">
        <v>1.62</v>
      </c>
      <c r="I3417" s="2">
        <f t="shared" si="53"/>
        <v>1477.44</v>
      </c>
    </row>
    <row r="3418" spans="1:9" x14ac:dyDescent="0.2">
      <c r="A3418" s="6">
        <v>2011</v>
      </c>
      <c r="B3418" s="1" t="s">
        <v>13</v>
      </c>
      <c r="C3418" s="1" t="s">
        <v>209</v>
      </c>
      <c r="D3418" s="1" t="s">
        <v>3528</v>
      </c>
      <c r="E3418" s="1" t="s">
        <v>3535</v>
      </c>
      <c r="F3418" s="1">
        <v>1176</v>
      </c>
      <c r="G3418" s="1">
        <v>1.35</v>
      </c>
      <c r="H3418" s="1">
        <v>1.65</v>
      </c>
      <c r="I3418" s="2">
        <f t="shared" si="53"/>
        <v>1940.3999999999999</v>
      </c>
    </row>
    <row r="3419" spans="1:9" x14ac:dyDescent="0.2">
      <c r="A3419" s="6">
        <v>2011</v>
      </c>
      <c r="B3419" s="1" t="s">
        <v>13</v>
      </c>
      <c r="C3419" s="1" t="s">
        <v>209</v>
      </c>
      <c r="D3419" s="1" t="s">
        <v>3528</v>
      </c>
      <c r="E3419" s="1" t="s">
        <v>3536</v>
      </c>
      <c r="F3419" s="1">
        <v>1080</v>
      </c>
      <c r="G3419" s="1">
        <v>1.28</v>
      </c>
      <c r="H3419" s="1">
        <v>1.72</v>
      </c>
      <c r="I3419" s="2">
        <f t="shared" si="53"/>
        <v>1857.6</v>
      </c>
    </row>
    <row r="3420" spans="1:9" x14ac:dyDescent="0.2">
      <c r="A3420" s="6">
        <v>2011</v>
      </c>
      <c r="B3420" s="1" t="s">
        <v>13</v>
      </c>
      <c r="C3420" s="1" t="s">
        <v>209</v>
      </c>
      <c r="D3420" s="1" t="s">
        <v>3528</v>
      </c>
      <c r="E3420" s="1" t="s">
        <v>3537</v>
      </c>
      <c r="F3420" s="1">
        <v>876</v>
      </c>
      <c r="G3420" s="1">
        <v>1.36</v>
      </c>
      <c r="H3420" s="1">
        <v>1.71</v>
      </c>
      <c r="I3420" s="2">
        <f t="shared" si="53"/>
        <v>1497.96</v>
      </c>
    </row>
    <row r="3421" spans="1:9" x14ac:dyDescent="0.2">
      <c r="A3421" s="6">
        <v>2011</v>
      </c>
      <c r="B3421" s="1" t="s">
        <v>13</v>
      </c>
      <c r="C3421" s="1" t="s">
        <v>1352</v>
      </c>
      <c r="D3421" s="1" t="s">
        <v>3538</v>
      </c>
      <c r="E3421" s="1" t="s">
        <v>3539</v>
      </c>
      <c r="F3421" s="1">
        <v>1056</v>
      </c>
      <c r="G3421" s="1">
        <v>1.64</v>
      </c>
      <c r="H3421" s="1">
        <v>3.01</v>
      </c>
      <c r="I3421" s="2">
        <f t="shared" si="53"/>
        <v>3178.56</v>
      </c>
    </row>
    <row r="3422" spans="1:9" x14ac:dyDescent="0.2">
      <c r="A3422" s="6">
        <v>2011</v>
      </c>
      <c r="B3422" s="1" t="s">
        <v>13</v>
      </c>
      <c r="C3422" s="1" t="s">
        <v>1352</v>
      </c>
      <c r="D3422" s="1" t="s">
        <v>3538</v>
      </c>
      <c r="E3422" s="1" t="s">
        <v>3540</v>
      </c>
      <c r="F3422" s="1">
        <v>852</v>
      </c>
      <c r="G3422" s="1">
        <v>2.04</v>
      </c>
      <c r="H3422" s="1">
        <v>2.2000000000000002</v>
      </c>
      <c r="I3422" s="2">
        <f t="shared" si="53"/>
        <v>1874.4</v>
      </c>
    </row>
    <row r="3423" spans="1:9" x14ac:dyDescent="0.2">
      <c r="A3423" s="6">
        <v>2011</v>
      </c>
      <c r="B3423" s="1" t="s">
        <v>13</v>
      </c>
      <c r="C3423" s="1" t="s">
        <v>1352</v>
      </c>
      <c r="D3423" s="1" t="s">
        <v>3538</v>
      </c>
      <c r="E3423" s="1" t="s">
        <v>3541</v>
      </c>
      <c r="F3423" s="1">
        <v>444</v>
      </c>
      <c r="G3423" s="1">
        <v>1.56</v>
      </c>
      <c r="H3423" s="1">
        <v>2.54</v>
      </c>
      <c r="I3423" s="2">
        <f t="shared" si="53"/>
        <v>1127.76</v>
      </c>
    </row>
    <row r="3424" spans="1:9" x14ac:dyDescent="0.2">
      <c r="A3424" s="6">
        <v>2011</v>
      </c>
      <c r="B3424" s="1" t="s">
        <v>13</v>
      </c>
      <c r="C3424" s="1" t="s">
        <v>1352</v>
      </c>
      <c r="D3424" s="1" t="s">
        <v>3538</v>
      </c>
      <c r="E3424" s="1" t="s">
        <v>3542</v>
      </c>
      <c r="F3424" s="1">
        <v>564</v>
      </c>
      <c r="G3424" s="1">
        <v>2.33</v>
      </c>
      <c r="H3424" s="1">
        <v>2.46</v>
      </c>
      <c r="I3424" s="2">
        <f t="shared" si="53"/>
        <v>1387.44</v>
      </c>
    </row>
    <row r="3425" spans="1:9" x14ac:dyDescent="0.2">
      <c r="A3425" s="6">
        <v>2011</v>
      </c>
      <c r="B3425" s="1" t="s">
        <v>13</v>
      </c>
      <c r="C3425" s="1" t="s">
        <v>1352</v>
      </c>
      <c r="D3425" s="1" t="s">
        <v>3538</v>
      </c>
      <c r="E3425" s="1" t="s">
        <v>3543</v>
      </c>
      <c r="F3425" s="1">
        <v>732</v>
      </c>
      <c r="G3425" s="1">
        <v>2.25</v>
      </c>
      <c r="H3425" s="1">
        <v>3.05</v>
      </c>
      <c r="I3425" s="2">
        <f t="shared" si="53"/>
        <v>2232.6</v>
      </c>
    </row>
    <row r="3426" spans="1:9" x14ac:dyDescent="0.2">
      <c r="A3426" s="6">
        <v>2011</v>
      </c>
      <c r="B3426" s="1" t="s">
        <v>13</v>
      </c>
      <c r="C3426" s="1" t="s">
        <v>1352</v>
      </c>
      <c r="D3426" s="1" t="s">
        <v>3538</v>
      </c>
      <c r="E3426" s="1" t="s">
        <v>3544</v>
      </c>
      <c r="F3426" s="1">
        <v>804</v>
      </c>
      <c r="G3426" s="1">
        <v>2.06</v>
      </c>
      <c r="H3426" s="1">
        <v>2.57</v>
      </c>
      <c r="I3426" s="2">
        <f t="shared" si="53"/>
        <v>2066.2799999999997</v>
      </c>
    </row>
    <row r="3427" spans="1:9" x14ac:dyDescent="0.2">
      <c r="A3427" s="6">
        <v>2011</v>
      </c>
      <c r="B3427" s="1" t="s">
        <v>13</v>
      </c>
      <c r="C3427" s="1" t="s">
        <v>1352</v>
      </c>
      <c r="D3427" s="1" t="s">
        <v>3538</v>
      </c>
      <c r="E3427" s="1" t="s">
        <v>3545</v>
      </c>
      <c r="F3427" s="1">
        <v>684</v>
      </c>
      <c r="G3427" s="1">
        <v>1.32</v>
      </c>
      <c r="H3427" s="1">
        <v>2.3199999999999998</v>
      </c>
      <c r="I3427" s="2">
        <f t="shared" si="53"/>
        <v>1586.8799999999999</v>
      </c>
    </row>
    <row r="3428" spans="1:9" x14ac:dyDescent="0.2">
      <c r="A3428" s="6">
        <v>2011</v>
      </c>
      <c r="B3428" s="1" t="s">
        <v>13</v>
      </c>
      <c r="C3428" s="1" t="s">
        <v>1352</v>
      </c>
      <c r="D3428" s="1" t="s">
        <v>3538</v>
      </c>
      <c r="E3428" s="1" t="s">
        <v>3546</v>
      </c>
      <c r="F3428" s="1">
        <v>792</v>
      </c>
      <c r="G3428" s="1">
        <v>2.25</v>
      </c>
      <c r="H3428" s="1">
        <v>2.83</v>
      </c>
      <c r="I3428" s="2">
        <f t="shared" si="53"/>
        <v>2241.36</v>
      </c>
    </row>
    <row r="3429" spans="1:9" x14ac:dyDescent="0.2">
      <c r="A3429" s="6">
        <v>2011</v>
      </c>
      <c r="B3429" s="1" t="s">
        <v>13</v>
      </c>
      <c r="C3429" s="1" t="s">
        <v>1352</v>
      </c>
      <c r="D3429" s="1" t="s">
        <v>3538</v>
      </c>
      <c r="E3429" s="1" t="s">
        <v>3547</v>
      </c>
      <c r="F3429" s="1">
        <v>756</v>
      </c>
      <c r="G3429" s="1">
        <v>1.83</v>
      </c>
      <c r="H3429" s="1">
        <v>3.21</v>
      </c>
      <c r="I3429" s="2">
        <f t="shared" si="53"/>
        <v>2426.7599999999998</v>
      </c>
    </row>
    <row r="3430" spans="1:9" x14ac:dyDescent="0.2">
      <c r="A3430" s="6">
        <v>2011</v>
      </c>
      <c r="B3430" s="1" t="s">
        <v>13</v>
      </c>
      <c r="C3430" s="1" t="s">
        <v>1352</v>
      </c>
      <c r="D3430" s="1" t="s">
        <v>3538</v>
      </c>
      <c r="E3430" s="1" t="s">
        <v>3548</v>
      </c>
      <c r="F3430" s="1">
        <v>792</v>
      </c>
      <c r="G3430" s="1">
        <v>2.15</v>
      </c>
      <c r="H3430" s="1">
        <v>3.06</v>
      </c>
      <c r="I3430" s="2">
        <f t="shared" si="53"/>
        <v>2423.52</v>
      </c>
    </row>
    <row r="3431" spans="1:9" x14ac:dyDescent="0.2">
      <c r="A3431" s="6">
        <v>2011</v>
      </c>
      <c r="B3431" s="1" t="s">
        <v>13</v>
      </c>
      <c r="C3431" s="1" t="s">
        <v>1352</v>
      </c>
      <c r="D3431" s="1" t="s">
        <v>3538</v>
      </c>
      <c r="E3431" s="1" t="s">
        <v>3549</v>
      </c>
      <c r="F3431" s="1">
        <v>540</v>
      </c>
      <c r="G3431" s="1">
        <v>2.09</v>
      </c>
      <c r="H3431" s="1">
        <v>2.21</v>
      </c>
      <c r="I3431" s="2">
        <f t="shared" si="53"/>
        <v>1193.4000000000001</v>
      </c>
    </row>
    <row r="3432" spans="1:9" x14ac:dyDescent="0.2">
      <c r="A3432" s="6">
        <v>2011</v>
      </c>
      <c r="B3432" s="1" t="s">
        <v>13</v>
      </c>
      <c r="C3432" s="1" t="s">
        <v>1352</v>
      </c>
      <c r="D3432" s="1" t="s">
        <v>3538</v>
      </c>
      <c r="E3432" s="1" t="s">
        <v>3550</v>
      </c>
      <c r="F3432" s="1">
        <v>588</v>
      </c>
      <c r="G3432" s="1">
        <v>1.36</v>
      </c>
      <c r="H3432" s="1">
        <v>2.7</v>
      </c>
      <c r="I3432" s="2">
        <f t="shared" si="53"/>
        <v>1587.6000000000001</v>
      </c>
    </row>
    <row r="3433" spans="1:9" x14ac:dyDescent="0.2">
      <c r="A3433" s="6">
        <v>2011</v>
      </c>
      <c r="B3433" s="1" t="s">
        <v>13</v>
      </c>
      <c r="C3433" s="1" t="s">
        <v>1352</v>
      </c>
      <c r="D3433" s="1" t="s">
        <v>3538</v>
      </c>
      <c r="E3433" s="1" t="s">
        <v>3551</v>
      </c>
      <c r="F3433" s="1">
        <v>924</v>
      </c>
      <c r="G3433" s="1">
        <v>1.58</v>
      </c>
      <c r="H3433" s="1">
        <v>2.1800000000000002</v>
      </c>
      <c r="I3433" s="2">
        <f t="shared" si="53"/>
        <v>2014.3200000000002</v>
      </c>
    </row>
    <row r="3434" spans="1:9" x14ac:dyDescent="0.2">
      <c r="A3434" s="6">
        <v>2011</v>
      </c>
      <c r="B3434" s="1" t="s">
        <v>13</v>
      </c>
      <c r="C3434" s="1" t="s">
        <v>1352</v>
      </c>
      <c r="D3434" s="1" t="s">
        <v>3538</v>
      </c>
      <c r="E3434" s="1" t="s">
        <v>3552</v>
      </c>
      <c r="F3434" s="1">
        <v>1020</v>
      </c>
      <c r="G3434" s="1">
        <v>1.4</v>
      </c>
      <c r="H3434" s="1">
        <v>2.08</v>
      </c>
      <c r="I3434" s="2">
        <f t="shared" si="53"/>
        <v>2121.6</v>
      </c>
    </row>
    <row r="3435" spans="1:9" x14ac:dyDescent="0.2">
      <c r="A3435" s="6">
        <v>2011</v>
      </c>
      <c r="B3435" s="1" t="s">
        <v>13</v>
      </c>
      <c r="C3435" s="1" t="s">
        <v>1352</v>
      </c>
      <c r="D3435" s="1" t="s">
        <v>3538</v>
      </c>
      <c r="E3435" s="1" t="s">
        <v>3553</v>
      </c>
      <c r="F3435" s="1">
        <v>1044</v>
      </c>
      <c r="G3435" s="1">
        <v>1.93</v>
      </c>
      <c r="H3435" s="1">
        <v>2.63</v>
      </c>
      <c r="I3435" s="2">
        <f t="shared" si="53"/>
        <v>2745.72</v>
      </c>
    </row>
    <row r="3436" spans="1:9" x14ac:dyDescent="0.2">
      <c r="A3436" s="6">
        <v>2011</v>
      </c>
      <c r="B3436" s="1" t="s">
        <v>13</v>
      </c>
      <c r="C3436" s="1" t="s">
        <v>1352</v>
      </c>
      <c r="D3436" s="1" t="s">
        <v>3538</v>
      </c>
      <c r="E3436" s="1" t="s">
        <v>3554</v>
      </c>
      <c r="F3436" s="1">
        <v>660</v>
      </c>
      <c r="G3436" s="1">
        <v>1.52</v>
      </c>
      <c r="H3436" s="1">
        <v>2.0699999999999998</v>
      </c>
      <c r="I3436" s="2">
        <f t="shared" si="53"/>
        <v>1366.1999999999998</v>
      </c>
    </row>
    <row r="3437" spans="1:9" x14ac:dyDescent="0.2">
      <c r="A3437" s="6">
        <v>2011</v>
      </c>
      <c r="B3437" s="1" t="s">
        <v>13</v>
      </c>
      <c r="C3437" s="1" t="s">
        <v>1352</v>
      </c>
      <c r="D3437" s="1" t="s">
        <v>3538</v>
      </c>
      <c r="E3437" s="1" t="s">
        <v>3555</v>
      </c>
      <c r="F3437" s="1">
        <v>1200</v>
      </c>
      <c r="G3437" s="1">
        <v>1.29</v>
      </c>
      <c r="H3437" s="1">
        <v>2.97</v>
      </c>
      <c r="I3437" s="2">
        <f t="shared" si="53"/>
        <v>3564.0000000000005</v>
      </c>
    </row>
    <row r="3438" spans="1:9" x14ac:dyDescent="0.2">
      <c r="A3438" s="6">
        <v>2011</v>
      </c>
      <c r="B3438" s="1" t="s">
        <v>13</v>
      </c>
      <c r="C3438" s="1" t="s">
        <v>209</v>
      </c>
      <c r="D3438" s="1" t="s">
        <v>3556</v>
      </c>
      <c r="E3438" s="1" t="s">
        <v>3557</v>
      </c>
      <c r="F3438" s="1">
        <v>1008</v>
      </c>
      <c r="G3438" s="1">
        <v>1.24</v>
      </c>
      <c r="H3438" s="1">
        <v>1.89</v>
      </c>
      <c r="I3438" s="2">
        <f t="shared" si="53"/>
        <v>1905.12</v>
      </c>
    </row>
    <row r="3439" spans="1:9" x14ac:dyDescent="0.2">
      <c r="A3439" s="6">
        <v>2011</v>
      </c>
      <c r="B3439" s="1" t="s">
        <v>13</v>
      </c>
      <c r="C3439" s="1" t="s">
        <v>209</v>
      </c>
      <c r="D3439" s="1" t="s">
        <v>3556</v>
      </c>
      <c r="E3439" s="1" t="s">
        <v>3558</v>
      </c>
      <c r="F3439" s="1">
        <v>648</v>
      </c>
      <c r="G3439" s="1">
        <v>1.3</v>
      </c>
      <c r="H3439" s="1">
        <v>1.87</v>
      </c>
      <c r="I3439" s="2">
        <f t="shared" si="53"/>
        <v>1211.76</v>
      </c>
    </row>
    <row r="3440" spans="1:9" x14ac:dyDescent="0.2">
      <c r="A3440" s="6">
        <v>2011</v>
      </c>
      <c r="B3440" s="1" t="s">
        <v>13</v>
      </c>
      <c r="C3440" s="1" t="s">
        <v>209</v>
      </c>
      <c r="D3440" s="1" t="s">
        <v>3556</v>
      </c>
      <c r="E3440" s="1" t="s">
        <v>3559</v>
      </c>
      <c r="F3440" s="1">
        <v>1248</v>
      </c>
      <c r="G3440" s="1">
        <v>1.1499999999999999</v>
      </c>
      <c r="H3440" s="1">
        <v>1.64</v>
      </c>
      <c r="I3440" s="2">
        <f t="shared" si="53"/>
        <v>2046.7199999999998</v>
      </c>
    </row>
    <row r="3441" spans="1:9" x14ac:dyDescent="0.2">
      <c r="A3441" s="6">
        <v>2011</v>
      </c>
      <c r="B3441" s="1" t="s">
        <v>13</v>
      </c>
      <c r="C3441" s="1" t="s">
        <v>209</v>
      </c>
      <c r="D3441" s="1" t="s">
        <v>3556</v>
      </c>
      <c r="E3441" s="1" t="s">
        <v>3560</v>
      </c>
      <c r="F3441" s="1">
        <v>1296</v>
      </c>
      <c r="G3441" s="1">
        <v>1.22</v>
      </c>
      <c r="H3441" s="1">
        <v>1.7</v>
      </c>
      <c r="I3441" s="2">
        <f t="shared" si="53"/>
        <v>2203.1999999999998</v>
      </c>
    </row>
    <row r="3442" spans="1:9" x14ac:dyDescent="0.2">
      <c r="A3442" s="6">
        <v>2011</v>
      </c>
      <c r="B3442" s="1" t="s">
        <v>13</v>
      </c>
      <c r="C3442" s="1" t="s">
        <v>209</v>
      </c>
      <c r="D3442" s="1" t="s">
        <v>3556</v>
      </c>
      <c r="E3442" s="1" t="s">
        <v>3561</v>
      </c>
      <c r="F3442" s="1">
        <v>576</v>
      </c>
      <c r="G3442" s="1">
        <v>1.43</v>
      </c>
      <c r="H3442" s="1">
        <v>1.78</v>
      </c>
      <c r="I3442" s="2">
        <f t="shared" si="53"/>
        <v>1025.28</v>
      </c>
    </row>
    <row r="3443" spans="1:9" x14ac:dyDescent="0.2">
      <c r="A3443" s="6">
        <v>2011</v>
      </c>
      <c r="B3443" s="1" t="s">
        <v>13</v>
      </c>
      <c r="C3443" s="1" t="s">
        <v>168</v>
      </c>
      <c r="D3443" s="1" t="s">
        <v>3562</v>
      </c>
      <c r="E3443" s="1" t="s">
        <v>3563</v>
      </c>
      <c r="F3443" s="1">
        <v>528</v>
      </c>
      <c r="G3443" s="1">
        <v>4</v>
      </c>
      <c r="H3443" s="1">
        <v>5.24</v>
      </c>
      <c r="I3443" s="2">
        <f t="shared" si="53"/>
        <v>2766.7200000000003</v>
      </c>
    </row>
    <row r="3444" spans="1:9" x14ac:dyDescent="0.2">
      <c r="A3444" s="6">
        <v>2011</v>
      </c>
      <c r="B3444" s="1" t="s">
        <v>13</v>
      </c>
      <c r="C3444" s="1" t="s">
        <v>168</v>
      </c>
      <c r="D3444" s="1" t="s">
        <v>3562</v>
      </c>
      <c r="E3444" s="1" t="s">
        <v>3564</v>
      </c>
      <c r="F3444" s="1">
        <v>384</v>
      </c>
      <c r="G3444" s="1">
        <v>4.45</v>
      </c>
      <c r="H3444" s="1">
        <v>5.05</v>
      </c>
      <c r="I3444" s="2">
        <f t="shared" si="53"/>
        <v>1939.1999999999998</v>
      </c>
    </row>
    <row r="3445" spans="1:9" x14ac:dyDescent="0.2">
      <c r="A3445" s="6">
        <v>2011</v>
      </c>
      <c r="B3445" s="1" t="s">
        <v>13</v>
      </c>
      <c r="C3445" s="1" t="s">
        <v>168</v>
      </c>
      <c r="D3445" s="1" t="s">
        <v>3562</v>
      </c>
      <c r="E3445" s="1" t="s">
        <v>3565</v>
      </c>
      <c r="F3445" s="1">
        <v>324</v>
      </c>
      <c r="G3445" s="1">
        <v>4.8899999999999997</v>
      </c>
      <c r="H3445" s="1">
        <v>5.24</v>
      </c>
      <c r="I3445" s="2">
        <f t="shared" si="53"/>
        <v>1697.76</v>
      </c>
    </row>
    <row r="3446" spans="1:9" x14ac:dyDescent="0.2">
      <c r="A3446" s="6">
        <v>2011</v>
      </c>
      <c r="B3446" s="1" t="s">
        <v>13</v>
      </c>
      <c r="C3446" s="1" t="s">
        <v>168</v>
      </c>
      <c r="D3446" s="1" t="s">
        <v>3562</v>
      </c>
      <c r="E3446" s="1" t="s">
        <v>3566</v>
      </c>
      <c r="F3446" s="1">
        <v>408</v>
      </c>
      <c r="G3446" s="1">
        <v>4.5</v>
      </c>
      <c r="H3446" s="1">
        <v>5.39</v>
      </c>
      <c r="I3446" s="2">
        <f t="shared" si="53"/>
        <v>2199.12</v>
      </c>
    </row>
    <row r="3447" spans="1:9" x14ac:dyDescent="0.2">
      <c r="A3447" s="6">
        <v>2011</v>
      </c>
      <c r="B3447" s="1" t="s">
        <v>13</v>
      </c>
      <c r="C3447" s="1" t="s">
        <v>168</v>
      </c>
      <c r="D3447" s="1" t="s">
        <v>3562</v>
      </c>
      <c r="E3447" s="1" t="s">
        <v>3567</v>
      </c>
      <c r="F3447" s="1">
        <v>420</v>
      </c>
      <c r="G3447" s="1">
        <v>4.6900000000000004</v>
      </c>
      <c r="H3447" s="1">
        <v>5.04</v>
      </c>
      <c r="I3447" s="2">
        <f t="shared" si="53"/>
        <v>2116.8000000000002</v>
      </c>
    </row>
    <row r="3448" spans="1:9" x14ac:dyDescent="0.2">
      <c r="A3448" s="6">
        <v>2011</v>
      </c>
      <c r="B3448" s="1" t="s">
        <v>13</v>
      </c>
      <c r="C3448" s="1" t="s">
        <v>168</v>
      </c>
      <c r="D3448" s="1" t="s">
        <v>3562</v>
      </c>
      <c r="E3448" s="1" t="s">
        <v>3568</v>
      </c>
      <c r="F3448" s="1">
        <v>408</v>
      </c>
      <c r="G3448" s="1">
        <v>4.8</v>
      </c>
      <c r="H3448" s="1">
        <v>5.16</v>
      </c>
      <c r="I3448" s="2">
        <f t="shared" si="53"/>
        <v>2105.2800000000002</v>
      </c>
    </row>
    <row r="3449" spans="1:9" x14ac:dyDescent="0.2">
      <c r="A3449" s="6">
        <v>2011</v>
      </c>
      <c r="B3449" s="1" t="s">
        <v>13</v>
      </c>
      <c r="C3449" s="1" t="s">
        <v>168</v>
      </c>
      <c r="D3449" s="1" t="s">
        <v>3562</v>
      </c>
      <c r="E3449" s="1" t="s">
        <v>3569</v>
      </c>
      <c r="F3449" s="1">
        <v>540</v>
      </c>
      <c r="G3449" s="1">
        <v>4.9800000000000004</v>
      </c>
      <c r="H3449" s="1">
        <v>5.22</v>
      </c>
      <c r="I3449" s="2">
        <f t="shared" si="53"/>
        <v>2818.7999999999997</v>
      </c>
    </row>
    <row r="3450" spans="1:9" x14ac:dyDescent="0.2">
      <c r="A3450" s="6">
        <v>2011</v>
      </c>
      <c r="B3450" s="1" t="s">
        <v>13</v>
      </c>
      <c r="C3450" s="1" t="s">
        <v>168</v>
      </c>
      <c r="D3450" s="1" t="s">
        <v>3562</v>
      </c>
      <c r="E3450" s="1" t="s">
        <v>3570</v>
      </c>
      <c r="F3450" s="1">
        <v>480</v>
      </c>
      <c r="G3450" s="1">
        <v>4.9800000000000004</v>
      </c>
      <c r="H3450" s="1">
        <v>5.33</v>
      </c>
      <c r="I3450" s="2">
        <f t="shared" si="53"/>
        <v>2558.4</v>
      </c>
    </row>
    <row r="3451" spans="1:9" x14ac:dyDescent="0.2">
      <c r="A3451" s="6">
        <v>2011</v>
      </c>
      <c r="B3451" s="1" t="s">
        <v>13</v>
      </c>
      <c r="C3451" s="1" t="s">
        <v>168</v>
      </c>
      <c r="D3451" s="1" t="s">
        <v>3562</v>
      </c>
      <c r="E3451" s="1" t="s">
        <v>3571</v>
      </c>
      <c r="F3451" s="1">
        <v>456</v>
      </c>
      <c r="G3451" s="1">
        <v>4.92</v>
      </c>
      <c r="H3451" s="1">
        <v>5</v>
      </c>
      <c r="I3451" s="2">
        <f t="shared" si="53"/>
        <v>2280</v>
      </c>
    </row>
    <row r="3452" spans="1:9" x14ac:dyDescent="0.2">
      <c r="A3452" s="6">
        <v>2011</v>
      </c>
      <c r="B3452" s="1" t="s">
        <v>13</v>
      </c>
      <c r="C3452" s="1" t="s">
        <v>168</v>
      </c>
      <c r="D3452" s="1" t="s">
        <v>3562</v>
      </c>
      <c r="E3452" s="1" t="s">
        <v>3572</v>
      </c>
      <c r="F3452" s="1">
        <v>468</v>
      </c>
      <c r="G3452" s="1">
        <v>4.5599999999999996</v>
      </c>
      <c r="H3452" s="1">
        <v>5.26</v>
      </c>
      <c r="I3452" s="2">
        <f t="shared" si="53"/>
        <v>2461.6799999999998</v>
      </c>
    </row>
    <row r="3453" spans="1:9" x14ac:dyDescent="0.2">
      <c r="A3453" s="6">
        <v>2011</v>
      </c>
      <c r="B3453" s="1" t="s">
        <v>13</v>
      </c>
      <c r="C3453" s="1" t="s">
        <v>168</v>
      </c>
      <c r="D3453" s="1" t="s">
        <v>3562</v>
      </c>
      <c r="E3453" s="1" t="s">
        <v>3573</v>
      </c>
      <c r="F3453" s="1">
        <v>516</v>
      </c>
      <c r="G3453" s="1">
        <v>4.43</v>
      </c>
      <c r="H3453" s="1">
        <v>5.14</v>
      </c>
      <c r="I3453" s="2">
        <f t="shared" si="53"/>
        <v>2652.24</v>
      </c>
    </row>
    <row r="3454" spans="1:9" x14ac:dyDescent="0.2">
      <c r="A3454" s="6">
        <v>2011</v>
      </c>
      <c r="B3454" s="1" t="s">
        <v>13</v>
      </c>
      <c r="C3454" s="1" t="s">
        <v>168</v>
      </c>
      <c r="D3454" s="1" t="s">
        <v>3562</v>
      </c>
      <c r="E3454" s="1" t="s">
        <v>3574</v>
      </c>
      <c r="F3454" s="1">
        <v>696</v>
      </c>
      <c r="G3454" s="1">
        <v>4.57</v>
      </c>
      <c r="H3454" s="1">
        <v>5.1100000000000003</v>
      </c>
      <c r="I3454" s="2">
        <f t="shared" si="53"/>
        <v>3556.5600000000004</v>
      </c>
    </row>
    <row r="3455" spans="1:9" x14ac:dyDescent="0.2">
      <c r="A3455" s="6">
        <v>2011</v>
      </c>
      <c r="B3455" s="1" t="s">
        <v>13</v>
      </c>
      <c r="C3455" s="1" t="s">
        <v>168</v>
      </c>
      <c r="D3455" s="1" t="s">
        <v>3562</v>
      </c>
      <c r="E3455" s="1" t="s">
        <v>3575</v>
      </c>
      <c r="F3455" s="1">
        <v>612</v>
      </c>
      <c r="G3455" s="1">
        <v>4.12</v>
      </c>
      <c r="H3455" s="1">
        <v>5.2</v>
      </c>
      <c r="I3455" s="2">
        <f t="shared" si="53"/>
        <v>3182.4</v>
      </c>
    </row>
    <row r="3456" spans="1:9" x14ac:dyDescent="0.2">
      <c r="A3456" s="6">
        <v>2011</v>
      </c>
      <c r="B3456" s="1" t="s">
        <v>13</v>
      </c>
      <c r="C3456" s="1" t="s">
        <v>168</v>
      </c>
      <c r="D3456" s="1" t="s">
        <v>3562</v>
      </c>
      <c r="E3456" s="1" t="s">
        <v>3576</v>
      </c>
      <c r="F3456" s="1">
        <v>396</v>
      </c>
      <c r="G3456" s="1">
        <v>4.43</v>
      </c>
      <c r="H3456" s="1">
        <v>5.27</v>
      </c>
      <c r="I3456" s="2">
        <f t="shared" si="53"/>
        <v>2086.9199999999996</v>
      </c>
    </row>
    <row r="3457" spans="1:9" x14ac:dyDescent="0.2">
      <c r="A3457" s="6">
        <v>2011</v>
      </c>
      <c r="B3457" s="1" t="s">
        <v>13</v>
      </c>
      <c r="C3457" s="1" t="s">
        <v>168</v>
      </c>
      <c r="D3457" s="1" t="s">
        <v>3562</v>
      </c>
      <c r="E3457" s="1" t="s">
        <v>3577</v>
      </c>
      <c r="F3457" s="1">
        <v>324</v>
      </c>
      <c r="G3457" s="1">
        <v>4.2699999999999996</v>
      </c>
      <c r="H3457" s="1">
        <v>5.01</v>
      </c>
      <c r="I3457" s="2">
        <f t="shared" si="53"/>
        <v>1623.24</v>
      </c>
    </row>
    <row r="3458" spans="1:9" x14ac:dyDescent="0.2">
      <c r="A3458" s="6">
        <v>2011</v>
      </c>
      <c r="B3458" s="1" t="s">
        <v>13</v>
      </c>
      <c r="C3458" s="1" t="s">
        <v>168</v>
      </c>
      <c r="D3458" s="1" t="s">
        <v>3562</v>
      </c>
      <c r="E3458" s="1" t="s">
        <v>3578</v>
      </c>
      <c r="F3458" s="1">
        <v>288</v>
      </c>
      <c r="G3458" s="1">
        <v>4.6900000000000004</v>
      </c>
      <c r="H3458" s="1">
        <v>5.24</v>
      </c>
      <c r="I3458" s="2">
        <f t="shared" si="53"/>
        <v>1509.1200000000001</v>
      </c>
    </row>
    <row r="3459" spans="1:9" x14ac:dyDescent="0.2">
      <c r="A3459" s="6">
        <v>2011</v>
      </c>
      <c r="B3459" s="1" t="s">
        <v>13</v>
      </c>
      <c r="C3459" s="1" t="s">
        <v>168</v>
      </c>
      <c r="D3459" s="1" t="s">
        <v>3562</v>
      </c>
      <c r="E3459" s="1" t="s">
        <v>3579</v>
      </c>
      <c r="F3459" s="1">
        <v>360</v>
      </c>
      <c r="G3459" s="1">
        <v>4.26</v>
      </c>
      <c r="H3459" s="1">
        <v>5.37</v>
      </c>
      <c r="I3459" s="2">
        <f t="shared" si="53"/>
        <v>1933.2</v>
      </c>
    </row>
    <row r="3460" spans="1:9" x14ac:dyDescent="0.2">
      <c r="A3460" s="6">
        <v>2011</v>
      </c>
      <c r="B3460" s="1" t="s">
        <v>13</v>
      </c>
      <c r="C3460" s="1" t="s">
        <v>168</v>
      </c>
      <c r="D3460" s="1" t="s">
        <v>3562</v>
      </c>
      <c r="E3460" s="1" t="s">
        <v>3580</v>
      </c>
      <c r="F3460" s="1">
        <v>336</v>
      </c>
      <c r="G3460" s="1">
        <v>4.67</v>
      </c>
      <c r="H3460" s="1">
        <v>5.24</v>
      </c>
      <c r="I3460" s="2">
        <f t="shared" si="53"/>
        <v>1760.64</v>
      </c>
    </row>
    <row r="3461" spans="1:9" x14ac:dyDescent="0.2">
      <c r="A3461" s="6">
        <v>2011</v>
      </c>
      <c r="B3461" s="1" t="s">
        <v>13</v>
      </c>
      <c r="C3461" s="1" t="s">
        <v>168</v>
      </c>
      <c r="D3461" s="1" t="s">
        <v>3562</v>
      </c>
      <c r="E3461" s="1" t="s">
        <v>3581</v>
      </c>
      <c r="F3461" s="1">
        <v>660</v>
      </c>
      <c r="G3461" s="1">
        <v>4.6900000000000004</v>
      </c>
      <c r="H3461" s="1">
        <v>5.2</v>
      </c>
      <c r="I3461" s="2">
        <f t="shared" si="53"/>
        <v>3432</v>
      </c>
    </row>
    <row r="3462" spans="1:9" x14ac:dyDescent="0.2">
      <c r="A3462" s="6">
        <v>2011</v>
      </c>
      <c r="B3462" s="1" t="s">
        <v>13</v>
      </c>
      <c r="C3462" s="1" t="s">
        <v>168</v>
      </c>
      <c r="D3462" s="1" t="s">
        <v>3562</v>
      </c>
      <c r="E3462" s="1" t="s">
        <v>3582</v>
      </c>
      <c r="F3462" s="1">
        <v>444</v>
      </c>
      <c r="G3462" s="1">
        <v>4.66</v>
      </c>
      <c r="H3462" s="1">
        <v>5.32</v>
      </c>
      <c r="I3462" s="2">
        <f t="shared" si="53"/>
        <v>2362.08</v>
      </c>
    </row>
    <row r="3463" spans="1:9" x14ac:dyDescent="0.2">
      <c r="A3463" s="6">
        <v>2011</v>
      </c>
      <c r="B3463" s="1" t="s">
        <v>13</v>
      </c>
      <c r="C3463" s="1" t="s">
        <v>168</v>
      </c>
      <c r="D3463" s="1" t="s">
        <v>3562</v>
      </c>
      <c r="E3463" s="1" t="s">
        <v>3583</v>
      </c>
      <c r="F3463" s="1">
        <v>612</v>
      </c>
      <c r="G3463" s="1">
        <v>4.01</v>
      </c>
      <c r="H3463" s="1">
        <v>5.16</v>
      </c>
      <c r="I3463" s="2">
        <f t="shared" si="53"/>
        <v>3157.92</v>
      </c>
    </row>
    <row r="3464" spans="1:9" x14ac:dyDescent="0.2">
      <c r="A3464" s="6">
        <v>2011</v>
      </c>
      <c r="B3464" s="1" t="s">
        <v>13</v>
      </c>
      <c r="C3464" s="1" t="s">
        <v>168</v>
      </c>
      <c r="D3464" s="1" t="s">
        <v>3562</v>
      </c>
      <c r="E3464" s="1" t="s">
        <v>3584</v>
      </c>
      <c r="F3464" s="1">
        <v>252</v>
      </c>
      <c r="G3464" s="1">
        <v>4.26</v>
      </c>
      <c r="H3464" s="1">
        <v>5.12</v>
      </c>
      <c r="I3464" s="2">
        <f t="shared" si="53"/>
        <v>1290.24</v>
      </c>
    </row>
    <row r="3465" spans="1:9" x14ac:dyDescent="0.2">
      <c r="A3465" s="6">
        <v>2011</v>
      </c>
      <c r="B3465" s="1" t="s">
        <v>13</v>
      </c>
      <c r="C3465" s="1" t="s">
        <v>168</v>
      </c>
      <c r="D3465" s="1" t="s">
        <v>3562</v>
      </c>
      <c r="E3465" s="1" t="s">
        <v>3585</v>
      </c>
      <c r="F3465" s="1">
        <v>552</v>
      </c>
      <c r="G3465" s="1">
        <v>4.4800000000000004</v>
      </c>
      <c r="H3465" s="1">
        <v>5.1100000000000003</v>
      </c>
      <c r="I3465" s="2">
        <f t="shared" si="53"/>
        <v>2820.7200000000003</v>
      </c>
    </row>
    <row r="3466" spans="1:9" x14ac:dyDescent="0.2">
      <c r="A3466" s="6">
        <v>2011</v>
      </c>
      <c r="B3466" s="1" t="s">
        <v>13</v>
      </c>
      <c r="C3466" s="1" t="s">
        <v>168</v>
      </c>
      <c r="D3466" s="1" t="s">
        <v>3562</v>
      </c>
      <c r="E3466" s="1" t="s">
        <v>3586</v>
      </c>
      <c r="F3466" s="1">
        <v>444</v>
      </c>
      <c r="G3466" s="1">
        <v>4.45</v>
      </c>
      <c r="H3466" s="1">
        <v>5.39</v>
      </c>
      <c r="I3466" s="2">
        <f t="shared" si="53"/>
        <v>2393.16</v>
      </c>
    </row>
    <row r="3467" spans="1:9" x14ac:dyDescent="0.2">
      <c r="A3467" s="6">
        <v>2011</v>
      </c>
      <c r="B3467" s="1" t="s">
        <v>13</v>
      </c>
      <c r="C3467" s="1" t="s">
        <v>168</v>
      </c>
      <c r="D3467" s="1" t="s">
        <v>3562</v>
      </c>
      <c r="E3467" s="1" t="s">
        <v>3587</v>
      </c>
      <c r="F3467" s="1">
        <v>252</v>
      </c>
      <c r="G3467" s="1">
        <v>4.07</v>
      </c>
      <c r="H3467" s="1">
        <v>5.0999999999999996</v>
      </c>
      <c r="I3467" s="2">
        <f t="shared" si="53"/>
        <v>1285.1999999999998</v>
      </c>
    </row>
    <row r="3468" spans="1:9" x14ac:dyDescent="0.2">
      <c r="A3468" s="6">
        <v>2011</v>
      </c>
      <c r="B3468" s="1" t="s">
        <v>13</v>
      </c>
      <c r="C3468" s="1" t="s">
        <v>168</v>
      </c>
      <c r="D3468" s="1" t="s">
        <v>3562</v>
      </c>
      <c r="E3468" s="1" t="s">
        <v>3588</v>
      </c>
      <c r="F3468" s="1">
        <v>420</v>
      </c>
      <c r="G3468" s="1">
        <v>4.84</v>
      </c>
      <c r="H3468" s="1">
        <v>5.36</v>
      </c>
      <c r="I3468" s="2">
        <f t="shared" si="53"/>
        <v>2251.2000000000003</v>
      </c>
    </row>
    <row r="3469" spans="1:9" x14ac:dyDescent="0.2">
      <c r="A3469" s="6">
        <v>2011</v>
      </c>
      <c r="B3469" s="1" t="s">
        <v>13</v>
      </c>
      <c r="C3469" s="1" t="s">
        <v>168</v>
      </c>
      <c r="D3469" s="1" t="s">
        <v>3562</v>
      </c>
      <c r="E3469" s="1" t="s">
        <v>3589</v>
      </c>
      <c r="F3469" s="1">
        <v>444</v>
      </c>
      <c r="G3469" s="1">
        <v>4.07</v>
      </c>
      <c r="H3469" s="1">
        <v>5.0199999999999996</v>
      </c>
      <c r="I3469" s="2">
        <f t="shared" si="53"/>
        <v>2228.8799999999997</v>
      </c>
    </row>
    <row r="3470" spans="1:9" x14ac:dyDescent="0.2">
      <c r="A3470" s="6">
        <v>2011</v>
      </c>
      <c r="B3470" s="1" t="s">
        <v>13</v>
      </c>
      <c r="C3470" s="1" t="s">
        <v>168</v>
      </c>
      <c r="D3470" s="1" t="s">
        <v>3562</v>
      </c>
      <c r="E3470" s="1" t="s">
        <v>3590</v>
      </c>
      <c r="F3470" s="1">
        <v>480</v>
      </c>
      <c r="G3470" s="1">
        <v>4.41</v>
      </c>
      <c r="H3470" s="1">
        <v>5.2</v>
      </c>
      <c r="I3470" s="2">
        <f t="shared" si="53"/>
        <v>2496</v>
      </c>
    </row>
    <row r="3471" spans="1:9" x14ac:dyDescent="0.2">
      <c r="A3471" s="6">
        <v>2011</v>
      </c>
      <c r="B3471" s="1" t="s">
        <v>13</v>
      </c>
      <c r="C3471" s="1" t="s">
        <v>168</v>
      </c>
      <c r="D3471" s="1" t="s">
        <v>3562</v>
      </c>
      <c r="E3471" s="1" t="s">
        <v>3591</v>
      </c>
      <c r="F3471" s="1">
        <v>300</v>
      </c>
      <c r="G3471" s="1">
        <v>4.2699999999999996</v>
      </c>
      <c r="H3471" s="1">
        <v>5.01</v>
      </c>
      <c r="I3471" s="2">
        <f t="shared" ref="I3471:I3534" si="54">H3471 *F3471</f>
        <v>1503</v>
      </c>
    </row>
    <row r="3472" spans="1:9" x14ac:dyDescent="0.2">
      <c r="A3472" s="6">
        <v>2011</v>
      </c>
      <c r="B3472" s="1" t="s">
        <v>13</v>
      </c>
      <c r="C3472" s="1" t="s">
        <v>168</v>
      </c>
      <c r="D3472" s="1" t="s">
        <v>3562</v>
      </c>
      <c r="E3472" s="1" t="s">
        <v>3592</v>
      </c>
      <c r="F3472" s="1">
        <v>348</v>
      </c>
      <c r="G3472" s="1">
        <v>4.54</v>
      </c>
      <c r="H3472" s="1">
        <v>5.27</v>
      </c>
      <c r="I3472" s="2">
        <f t="shared" si="54"/>
        <v>1833.9599999999998</v>
      </c>
    </row>
    <row r="3473" spans="1:9" x14ac:dyDescent="0.2">
      <c r="A3473" s="6">
        <v>2011</v>
      </c>
      <c r="B3473" s="1" t="s">
        <v>13</v>
      </c>
      <c r="C3473" s="1" t="s">
        <v>168</v>
      </c>
      <c r="D3473" s="1" t="s">
        <v>3562</v>
      </c>
      <c r="E3473" s="1" t="s">
        <v>3593</v>
      </c>
      <c r="F3473" s="1">
        <v>624</v>
      </c>
      <c r="G3473" s="1">
        <v>4.45</v>
      </c>
      <c r="H3473" s="1">
        <v>5.28</v>
      </c>
      <c r="I3473" s="2">
        <f t="shared" si="54"/>
        <v>3294.7200000000003</v>
      </c>
    </row>
    <row r="3474" spans="1:9" x14ac:dyDescent="0.2">
      <c r="A3474" s="6">
        <v>2011</v>
      </c>
      <c r="B3474" s="1" t="s">
        <v>13</v>
      </c>
      <c r="C3474" s="1" t="s">
        <v>168</v>
      </c>
      <c r="D3474" s="1" t="s">
        <v>3562</v>
      </c>
      <c r="E3474" s="1" t="s">
        <v>3594</v>
      </c>
      <c r="F3474" s="1">
        <v>576</v>
      </c>
      <c r="G3474" s="1">
        <v>4.12</v>
      </c>
      <c r="H3474" s="1">
        <v>5.14</v>
      </c>
      <c r="I3474" s="2">
        <f t="shared" si="54"/>
        <v>2960.64</v>
      </c>
    </row>
    <row r="3475" spans="1:9" x14ac:dyDescent="0.2">
      <c r="A3475" s="6">
        <v>2011</v>
      </c>
      <c r="B3475" s="1" t="s">
        <v>13</v>
      </c>
      <c r="C3475" s="1" t="s">
        <v>168</v>
      </c>
      <c r="D3475" s="1" t="s">
        <v>3562</v>
      </c>
      <c r="E3475" s="1" t="s">
        <v>3595</v>
      </c>
      <c r="F3475" s="1">
        <v>660</v>
      </c>
      <c r="G3475" s="1">
        <v>4.47</v>
      </c>
      <c r="H3475" s="1">
        <v>5.34</v>
      </c>
      <c r="I3475" s="2">
        <f t="shared" si="54"/>
        <v>3524.4</v>
      </c>
    </row>
    <row r="3476" spans="1:9" x14ac:dyDescent="0.2">
      <c r="A3476" s="6">
        <v>2011</v>
      </c>
      <c r="B3476" s="1" t="s">
        <v>13</v>
      </c>
      <c r="C3476" s="1" t="s">
        <v>19</v>
      </c>
      <c r="D3476" s="1" t="s">
        <v>3596</v>
      </c>
      <c r="E3476" s="1" t="s">
        <v>3597</v>
      </c>
      <c r="F3476" s="1">
        <v>7188</v>
      </c>
      <c r="G3476" s="1">
        <v>1.08</v>
      </c>
      <c r="H3476" s="1">
        <v>1.04</v>
      </c>
      <c r="I3476" s="2">
        <f t="shared" si="54"/>
        <v>7475.52</v>
      </c>
    </row>
    <row r="3477" spans="1:9" x14ac:dyDescent="0.2">
      <c r="A3477" s="6">
        <v>2011</v>
      </c>
      <c r="B3477" s="1" t="s">
        <v>13</v>
      </c>
      <c r="C3477" s="1" t="s">
        <v>19</v>
      </c>
      <c r="D3477" s="1" t="s">
        <v>3596</v>
      </c>
      <c r="E3477" s="1" t="s">
        <v>3598</v>
      </c>
      <c r="F3477" s="1">
        <v>8016</v>
      </c>
      <c r="G3477" s="1">
        <v>0.65</v>
      </c>
      <c r="H3477" s="1">
        <v>1.1100000000000001</v>
      </c>
      <c r="I3477" s="2">
        <f t="shared" si="54"/>
        <v>8897.76</v>
      </c>
    </row>
    <row r="3478" spans="1:9" x14ac:dyDescent="0.2">
      <c r="A3478" s="6">
        <v>2011</v>
      </c>
      <c r="B3478" s="1" t="s">
        <v>13</v>
      </c>
      <c r="C3478" s="1" t="s">
        <v>209</v>
      </c>
      <c r="D3478" s="1" t="s">
        <v>3599</v>
      </c>
      <c r="E3478" s="1" t="s">
        <v>3600</v>
      </c>
      <c r="F3478" s="1">
        <v>1212</v>
      </c>
      <c r="G3478" s="1">
        <v>1.42</v>
      </c>
      <c r="H3478" s="1">
        <v>1.86</v>
      </c>
      <c r="I3478" s="2">
        <f t="shared" si="54"/>
        <v>2254.3200000000002</v>
      </c>
    </row>
    <row r="3479" spans="1:9" x14ac:dyDescent="0.2">
      <c r="A3479" s="6">
        <v>2011</v>
      </c>
      <c r="B3479" s="1" t="s">
        <v>13</v>
      </c>
      <c r="C3479" s="1" t="s">
        <v>209</v>
      </c>
      <c r="D3479" s="1" t="s">
        <v>3599</v>
      </c>
      <c r="E3479" s="1" t="s">
        <v>3601</v>
      </c>
      <c r="F3479" s="1">
        <v>1176</v>
      </c>
      <c r="G3479" s="1">
        <v>1.31</v>
      </c>
      <c r="H3479" s="1">
        <v>1.77</v>
      </c>
      <c r="I3479" s="2">
        <f t="shared" si="54"/>
        <v>2081.52</v>
      </c>
    </row>
    <row r="3480" spans="1:9" x14ac:dyDescent="0.2">
      <c r="A3480" s="6">
        <v>2011</v>
      </c>
      <c r="B3480" s="1" t="s">
        <v>13</v>
      </c>
      <c r="C3480" s="1" t="s">
        <v>209</v>
      </c>
      <c r="D3480" s="1" t="s">
        <v>3599</v>
      </c>
      <c r="E3480" s="1" t="s">
        <v>3602</v>
      </c>
      <c r="F3480" s="1">
        <v>1068</v>
      </c>
      <c r="G3480" s="1">
        <v>1.42</v>
      </c>
      <c r="H3480" s="1">
        <v>1.74</v>
      </c>
      <c r="I3480" s="2">
        <f t="shared" si="54"/>
        <v>1858.32</v>
      </c>
    </row>
    <row r="3481" spans="1:9" x14ac:dyDescent="0.2">
      <c r="A3481" s="6">
        <v>2011</v>
      </c>
      <c r="B3481" s="1" t="s">
        <v>13</v>
      </c>
      <c r="C3481" s="1" t="s">
        <v>209</v>
      </c>
      <c r="D3481" s="1" t="s">
        <v>3599</v>
      </c>
      <c r="E3481" s="1" t="s">
        <v>3603</v>
      </c>
      <c r="F3481" s="1">
        <v>648</v>
      </c>
      <c r="G3481" s="1">
        <v>1.4</v>
      </c>
      <c r="H3481" s="1">
        <v>1.62</v>
      </c>
      <c r="I3481" s="2">
        <f t="shared" si="54"/>
        <v>1049.76</v>
      </c>
    </row>
    <row r="3482" spans="1:9" x14ac:dyDescent="0.2">
      <c r="A3482" s="6">
        <v>2011</v>
      </c>
      <c r="B3482" s="1" t="s">
        <v>13</v>
      </c>
      <c r="C3482" s="1" t="s">
        <v>209</v>
      </c>
      <c r="D3482" s="1" t="s">
        <v>3599</v>
      </c>
      <c r="E3482" s="1" t="s">
        <v>3604</v>
      </c>
      <c r="F3482" s="1">
        <v>852</v>
      </c>
      <c r="G3482" s="1">
        <v>1.32</v>
      </c>
      <c r="H3482" s="1">
        <v>1.84</v>
      </c>
      <c r="I3482" s="2">
        <f t="shared" si="54"/>
        <v>1567.68</v>
      </c>
    </row>
    <row r="3483" spans="1:9" x14ac:dyDescent="0.2">
      <c r="A3483" s="6">
        <v>2011</v>
      </c>
      <c r="B3483" s="1" t="s">
        <v>13</v>
      </c>
      <c r="C3483" s="1" t="s">
        <v>209</v>
      </c>
      <c r="D3483" s="1" t="s">
        <v>3599</v>
      </c>
      <c r="E3483" s="1" t="s">
        <v>3605</v>
      </c>
      <c r="F3483" s="1">
        <v>720</v>
      </c>
      <c r="G3483" s="1">
        <v>1.34</v>
      </c>
      <c r="H3483" s="1">
        <v>1.86</v>
      </c>
      <c r="I3483" s="2">
        <f t="shared" si="54"/>
        <v>1339.2</v>
      </c>
    </row>
    <row r="3484" spans="1:9" x14ac:dyDescent="0.2">
      <c r="A3484" s="6">
        <v>2011</v>
      </c>
      <c r="B3484" s="1" t="s">
        <v>13</v>
      </c>
      <c r="C3484" s="1" t="s">
        <v>164</v>
      </c>
      <c r="D3484" s="1" t="s">
        <v>3606</v>
      </c>
      <c r="E3484" s="1" t="s">
        <v>3607</v>
      </c>
      <c r="F3484" s="1">
        <v>156</v>
      </c>
      <c r="G3484" s="8">
        <v>1.1100000000000001</v>
      </c>
      <c r="H3484" s="8">
        <v>1.27</v>
      </c>
      <c r="I3484" s="2">
        <f t="shared" si="54"/>
        <v>198.12</v>
      </c>
    </row>
    <row r="3485" spans="1:9" x14ac:dyDescent="0.2">
      <c r="A3485" s="6">
        <v>2011</v>
      </c>
      <c r="B3485" s="1" t="s">
        <v>2759</v>
      </c>
      <c r="C3485" s="1" t="s">
        <v>2761</v>
      </c>
      <c r="D3485" s="1" t="s">
        <v>3608</v>
      </c>
      <c r="E3485" s="1" t="s">
        <v>3609</v>
      </c>
      <c r="F3485" s="1">
        <v>1320</v>
      </c>
      <c r="G3485" s="1">
        <v>0.68</v>
      </c>
      <c r="H3485" s="1">
        <v>1.1499999999999999</v>
      </c>
      <c r="I3485" s="2">
        <f t="shared" si="54"/>
        <v>1517.9999999999998</v>
      </c>
    </row>
    <row r="3486" spans="1:9" x14ac:dyDescent="0.2">
      <c r="A3486" s="6">
        <v>2011</v>
      </c>
      <c r="B3486" s="1" t="s">
        <v>2759</v>
      </c>
      <c r="C3486" s="1" t="s">
        <v>2761</v>
      </c>
      <c r="D3486" s="1" t="s">
        <v>3608</v>
      </c>
      <c r="E3486" s="1" t="s">
        <v>3610</v>
      </c>
      <c r="F3486" s="1">
        <v>1272</v>
      </c>
      <c r="G3486" s="1">
        <v>0.9</v>
      </c>
      <c r="H3486" s="1">
        <v>1.1200000000000001</v>
      </c>
      <c r="I3486" s="2">
        <f t="shared" si="54"/>
        <v>1424.64</v>
      </c>
    </row>
    <row r="3487" spans="1:9" x14ac:dyDescent="0.2">
      <c r="A3487" s="6">
        <v>2011</v>
      </c>
      <c r="B3487" s="1" t="s">
        <v>2759</v>
      </c>
      <c r="C3487" s="1" t="s">
        <v>2761</v>
      </c>
      <c r="D3487" s="1" t="s">
        <v>3608</v>
      </c>
      <c r="E3487" s="1" t="s">
        <v>3611</v>
      </c>
      <c r="F3487" s="1">
        <v>1620</v>
      </c>
      <c r="G3487" s="1">
        <v>0.66</v>
      </c>
      <c r="H3487" s="1">
        <v>1.19</v>
      </c>
      <c r="I3487" s="2">
        <f t="shared" si="54"/>
        <v>1927.8</v>
      </c>
    </row>
    <row r="3488" spans="1:9" x14ac:dyDescent="0.2">
      <c r="A3488" s="6">
        <v>2011</v>
      </c>
      <c r="B3488" s="1" t="s">
        <v>2759</v>
      </c>
      <c r="C3488" s="1" t="s">
        <v>2761</v>
      </c>
      <c r="D3488" s="1" t="s">
        <v>3608</v>
      </c>
      <c r="E3488" s="1" t="s">
        <v>3612</v>
      </c>
      <c r="F3488" s="1">
        <v>1368</v>
      </c>
      <c r="G3488" s="1">
        <v>0.85</v>
      </c>
      <c r="H3488" s="1">
        <v>1.01</v>
      </c>
      <c r="I3488" s="2">
        <f t="shared" si="54"/>
        <v>1381.68</v>
      </c>
    </row>
    <row r="3489" spans="1:9" x14ac:dyDescent="0.2">
      <c r="A3489" s="6">
        <v>2011</v>
      </c>
      <c r="B3489" s="1" t="s">
        <v>2759</v>
      </c>
      <c r="C3489" s="1" t="s">
        <v>2761</v>
      </c>
      <c r="D3489" s="1" t="s">
        <v>3608</v>
      </c>
      <c r="E3489" s="1" t="s">
        <v>3613</v>
      </c>
      <c r="F3489" s="1">
        <v>1368</v>
      </c>
      <c r="G3489" s="1">
        <v>0.79</v>
      </c>
      <c r="H3489" s="1">
        <v>1.17</v>
      </c>
      <c r="I3489" s="2">
        <f t="shared" si="54"/>
        <v>1600.56</v>
      </c>
    </row>
    <row r="3490" spans="1:9" x14ac:dyDescent="0.2">
      <c r="A3490" s="6">
        <v>2011</v>
      </c>
      <c r="B3490" s="1" t="s">
        <v>2759</v>
      </c>
      <c r="C3490" s="1" t="s">
        <v>2761</v>
      </c>
      <c r="D3490" s="1" t="s">
        <v>3608</v>
      </c>
      <c r="E3490" s="1" t="s">
        <v>3614</v>
      </c>
      <c r="F3490" s="1">
        <v>1368</v>
      </c>
      <c r="G3490" s="1">
        <v>0.8</v>
      </c>
      <c r="H3490" s="1">
        <v>1.05</v>
      </c>
      <c r="I3490" s="2">
        <f t="shared" si="54"/>
        <v>1436.4</v>
      </c>
    </row>
    <row r="3491" spans="1:9" x14ac:dyDescent="0.2">
      <c r="A3491" s="6">
        <v>2011</v>
      </c>
      <c r="B3491" s="1" t="s">
        <v>2759</v>
      </c>
      <c r="C3491" s="1" t="s">
        <v>2761</v>
      </c>
      <c r="D3491" s="1" t="s">
        <v>3608</v>
      </c>
      <c r="E3491" s="1" t="s">
        <v>3615</v>
      </c>
      <c r="F3491" s="1">
        <v>1356</v>
      </c>
      <c r="G3491" s="1">
        <v>0.9</v>
      </c>
      <c r="H3491" s="1">
        <v>0.93</v>
      </c>
      <c r="I3491" s="2">
        <f t="shared" si="54"/>
        <v>1261.0800000000002</v>
      </c>
    </row>
    <row r="3492" spans="1:9" x14ac:dyDescent="0.2">
      <c r="A3492" s="6">
        <v>2011</v>
      </c>
      <c r="B3492" s="1" t="s">
        <v>2759</v>
      </c>
      <c r="C3492" s="1" t="s">
        <v>2761</v>
      </c>
      <c r="D3492" s="1" t="s">
        <v>3608</v>
      </c>
      <c r="E3492" s="1" t="s">
        <v>3616</v>
      </c>
      <c r="F3492" s="1">
        <v>1416</v>
      </c>
      <c r="G3492" s="1">
        <v>0.83</v>
      </c>
      <c r="H3492" s="1">
        <v>1.2</v>
      </c>
      <c r="I3492" s="2">
        <f t="shared" si="54"/>
        <v>1699.2</v>
      </c>
    </row>
    <row r="3493" spans="1:9" x14ac:dyDescent="0.2">
      <c r="A3493" s="6">
        <v>2012</v>
      </c>
      <c r="B3493" s="1" t="s">
        <v>13</v>
      </c>
      <c r="C3493" s="1" t="s">
        <v>14</v>
      </c>
      <c r="D3493" s="1" t="s">
        <v>15</v>
      </c>
      <c r="E3493" s="1" t="s">
        <v>16</v>
      </c>
      <c r="F3493" s="1">
        <v>636</v>
      </c>
      <c r="G3493" s="7">
        <v>6.206666666666667</v>
      </c>
      <c r="H3493" s="7">
        <v>7.5533333333333337</v>
      </c>
      <c r="I3493" s="2">
        <f t="shared" si="54"/>
        <v>4803.92</v>
      </c>
    </row>
    <row r="3494" spans="1:9" x14ac:dyDescent="0.2">
      <c r="A3494" s="6">
        <v>2012</v>
      </c>
      <c r="B3494" s="1" t="s">
        <v>13</v>
      </c>
      <c r="C3494" s="1" t="s">
        <v>14</v>
      </c>
      <c r="D3494" s="1" t="s">
        <v>15</v>
      </c>
      <c r="E3494" s="1" t="s">
        <v>17</v>
      </c>
      <c r="F3494" s="1">
        <v>588</v>
      </c>
      <c r="G3494" s="7">
        <v>5.5933333333333337</v>
      </c>
      <c r="H3494" s="7">
        <v>7.9466666666666663</v>
      </c>
      <c r="I3494" s="2">
        <f t="shared" si="54"/>
        <v>4672.6399999999994</v>
      </c>
    </row>
    <row r="3495" spans="1:9" x14ac:dyDescent="0.2">
      <c r="A3495" s="6">
        <v>2012</v>
      </c>
      <c r="B3495" s="1" t="s">
        <v>13</v>
      </c>
      <c r="C3495" s="1" t="s">
        <v>14</v>
      </c>
      <c r="D3495" s="1" t="s">
        <v>15</v>
      </c>
      <c r="E3495" s="1" t="s">
        <v>18</v>
      </c>
      <c r="F3495" s="1">
        <v>420</v>
      </c>
      <c r="G3495" s="7">
        <v>6.5266666666666664</v>
      </c>
      <c r="H3495" s="7">
        <v>7.5533333333333337</v>
      </c>
      <c r="I3495" s="2">
        <f t="shared" si="54"/>
        <v>3172.4</v>
      </c>
    </row>
    <row r="3496" spans="1:9" x14ac:dyDescent="0.2">
      <c r="A3496" s="6">
        <v>2012</v>
      </c>
      <c r="B3496" s="1" t="s">
        <v>13</v>
      </c>
      <c r="C3496" s="1" t="s">
        <v>19</v>
      </c>
      <c r="D3496" s="1" t="s">
        <v>15</v>
      </c>
      <c r="E3496" s="1" t="s">
        <v>20</v>
      </c>
      <c r="F3496" s="1">
        <v>8304</v>
      </c>
      <c r="G3496" s="1">
        <v>0.7</v>
      </c>
      <c r="H3496" s="1">
        <v>1.05</v>
      </c>
      <c r="I3496" s="2">
        <f t="shared" si="54"/>
        <v>8719.2000000000007</v>
      </c>
    </row>
    <row r="3497" spans="1:9" x14ac:dyDescent="0.2">
      <c r="A3497" s="6">
        <v>2012</v>
      </c>
      <c r="B3497" s="1" t="s">
        <v>13</v>
      </c>
      <c r="C3497" s="1" t="s">
        <v>19</v>
      </c>
      <c r="D3497" s="1" t="s">
        <v>15</v>
      </c>
      <c r="E3497" s="1" t="s">
        <v>21</v>
      </c>
      <c r="F3497" s="1">
        <v>6732</v>
      </c>
      <c r="G3497" s="1">
        <v>0.52</v>
      </c>
      <c r="H3497" s="1">
        <v>1.19</v>
      </c>
      <c r="I3497" s="2">
        <f t="shared" si="54"/>
        <v>8011.08</v>
      </c>
    </row>
    <row r="3498" spans="1:9" x14ac:dyDescent="0.2">
      <c r="A3498" s="6">
        <v>2012</v>
      </c>
      <c r="B3498" s="1" t="s">
        <v>13</v>
      </c>
      <c r="C3498" s="1" t="s">
        <v>19</v>
      </c>
      <c r="D3498" s="1" t="s">
        <v>15</v>
      </c>
      <c r="E3498" s="1" t="s">
        <v>22</v>
      </c>
      <c r="F3498" s="1">
        <v>9504</v>
      </c>
      <c r="G3498" s="1">
        <v>1.03</v>
      </c>
      <c r="H3498" s="1">
        <v>0.94</v>
      </c>
      <c r="I3498" s="2">
        <f t="shared" si="54"/>
        <v>8933.76</v>
      </c>
    </row>
    <row r="3499" spans="1:9" x14ac:dyDescent="0.2">
      <c r="A3499" s="6">
        <v>2012</v>
      </c>
      <c r="B3499" s="1" t="s">
        <v>13</v>
      </c>
      <c r="C3499" s="1" t="s">
        <v>19</v>
      </c>
      <c r="D3499" s="1" t="s">
        <v>15</v>
      </c>
      <c r="E3499" s="1" t="s">
        <v>23</v>
      </c>
      <c r="F3499" s="1">
        <v>5496</v>
      </c>
      <c r="G3499" s="1">
        <v>1.1000000000000001</v>
      </c>
      <c r="H3499" s="1">
        <v>1.05</v>
      </c>
      <c r="I3499" s="2">
        <f t="shared" si="54"/>
        <v>5770.8</v>
      </c>
    </row>
    <row r="3500" spans="1:9" x14ac:dyDescent="0.2">
      <c r="A3500" s="6">
        <v>2012</v>
      </c>
      <c r="B3500" s="1" t="s">
        <v>13</v>
      </c>
      <c r="C3500" s="1" t="s">
        <v>19</v>
      </c>
      <c r="D3500" s="1" t="s">
        <v>15</v>
      </c>
      <c r="E3500" s="1" t="s">
        <v>24</v>
      </c>
      <c r="F3500" s="1">
        <v>8916</v>
      </c>
      <c r="G3500" s="1">
        <v>0.74</v>
      </c>
      <c r="H3500" s="1">
        <v>0.91</v>
      </c>
      <c r="I3500" s="2">
        <f t="shared" si="54"/>
        <v>8113.56</v>
      </c>
    </row>
    <row r="3501" spans="1:9" x14ac:dyDescent="0.2">
      <c r="A3501" s="6">
        <v>2012</v>
      </c>
      <c r="B3501" s="1" t="s">
        <v>13</v>
      </c>
      <c r="C3501" s="1" t="s">
        <v>19</v>
      </c>
      <c r="D3501" s="1" t="s">
        <v>15</v>
      </c>
      <c r="E3501" s="1" t="s">
        <v>25</v>
      </c>
      <c r="F3501" s="1">
        <v>7260</v>
      </c>
      <c r="G3501" s="1">
        <v>0.73</v>
      </c>
      <c r="H3501" s="1">
        <v>1.05</v>
      </c>
      <c r="I3501" s="2">
        <f t="shared" si="54"/>
        <v>7623</v>
      </c>
    </row>
    <row r="3502" spans="1:9" x14ac:dyDescent="0.2">
      <c r="A3502" s="6">
        <v>2012</v>
      </c>
      <c r="B3502" s="1" t="s">
        <v>13</v>
      </c>
      <c r="C3502" s="1" t="s">
        <v>19</v>
      </c>
      <c r="D3502" s="1" t="s">
        <v>15</v>
      </c>
      <c r="E3502" s="1" t="s">
        <v>26</v>
      </c>
      <c r="F3502" s="1">
        <v>8604</v>
      </c>
      <c r="G3502" s="1">
        <v>0.46</v>
      </c>
      <c r="H3502" s="1">
        <v>1.0900000000000001</v>
      </c>
      <c r="I3502" s="2">
        <f t="shared" si="54"/>
        <v>9378.36</v>
      </c>
    </row>
    <row r="3503" spans="1:9" x14ac:dyDescent="0.2">
      <c r="A3503" s="6">
        <v>2012</v>
      </c>
      <c r="B3503" s="1" t="s">
        <v>13</v>
      </c>
      <c r="C3503" s="1" t="s">
        <v>19</v>
      </c>
      <c r="D3503" s="1" t="s">
        <v>15</v>
      </c>
      <c r="E3503" s="1" t="s">
        <v>27</v>
      </c>
      <c r="F3503" s="1">
        <v>5964</v>
      </c>
      <c r="G3503" s="1">
        <v>0.55000000000000004</v>
      </c>
      <c r="H3503" s="1">
        <v>1.1499999999999999</v>
      </c>
      <c r="I3503" s="2">
        <f t="shared" si="54"/>
        <v>6858.5999999999995</v>
      </c>
    </row>
    <row r="3504" spans="1:9" x14ac:dyDescent="0.2">
      <c r="A3504" s="6">
        <v>2012</v>
      </c>
      <c r="B3504" s="1" t="s">
        <v>13</v>
      </c>
      <c r="C3504" s="1" t="s">
        <v>19</v>
      </c>
      <c r="D3504" s="1" t="s">
        <v>15</v>
      </c>
      <c r="E3504" s="1" t="s">
        <v>28</v>
      </c>
      <c r="F3504" s="1">
        <v>8340</v>
      </c>
      <c r="G3504" s="1">
        <v>0.79</v>
      </c>
      <c r="H3504" s="1">
        <v>1.1200000000000001</v>
      </c>
      <c r="I3504" s="2">
        <f t="shared" si="54"/>
        <v>9340.8000000000011</v>
      </c>
    </row>
    <row r="3505" spans="1:9" x14ac:dyDescent="0.2">
      <c r="A3505" s="6">
        <v>2012</v>
      </c>
      <c r="B3505" s="1" t="s">
        <v>13</v>
      </c>
      <c r="C3505" s="1" t="s">
        <v>19</v>
      </c>
      <c r="D3505" s="1" t="s">
        <v>15</v>
      </c>
      <c r="E3505" s="1" t="s">
        <v>29</v>
      </c>
      <c r="F3505" s="1">
        <v>7956</v>
      </c>
      <c r="G3505" s="1">
        <v>0.82</v>
      </c>
      <c r="H3505" s="1">
        <v>1.1200000000000001</v>
      </c>
      <c r="I3505" s="2">
        <f t="shared" si="54"/>
        <v>8910.7200000000012</v>
      </c>
    </row>
    <row r="3506" spans="1:9" x14ac:dyDescent="0.2">
      <c r="A3506" s="6">
        <v>2012</v>
      </c>
      <c r="B3506" s="1" t="s">
        <v>13</v>
      </c>
      <c r="C3506" s="1" t="s">
        <v>19</v>
      </c>
      <c r="D3506" s="1" t="s">
        <v>15</v>
      </c>
      <c r="E3506" s="1" t="s">
        <v>30</v>
      </c>
      <c r="F3506" s="1">
        <v>8256</v>
      </c>
      <c r="G3506" s="1">
        <v>0.83</v>
      </c>
      <c r="H3506" s="1">
        <v>1.1200000000000001</v>
      </c>
      <c r="I3506" s="2">
        <f t="shared" si="54"/>
        <v>9246.7200000000012</v>
      </c>
    </row>
    <row r="3507" spans="1:9" x14ac:dyDescent="0.2">
      <c r="A3507" s="6">
        <v>2012</v>
      </c>
      <c r="B3507" s="1" t="s">
        <v>13</v>
      </c>
      <c r="C3507" s="1" t="s">
        <v>19</v>
      </c>
      <c r="D3507" s="1" t="s">
        <v>15</v>
      </c>
      <c r="E3507" s="1" t="s">
        <v>31</v>
      </c>
      <c r="F3507" s="1">
        <v>8484</v>
      </c>
      <c r="G3507" s="1">
        <v>0.92</v>
      </c>
      <c r="H3507" s="1">
        <v>0.96</v>
      </c>
      <c r="I3507" s="2">
        <f t="shared" si="54"/>
        <v>8144.6399999999994</v>
      </c>
    </row>
    <row r="3508" spans="1:9" x14ac:dyDescent="0.2">
      <c r="A3508" s="6">
        <v>2012</v>
      </c>
      <c r="B3508" s="1" t="s">
        <v>13</v>
      </c>
      <c r="C3508" s="1" t="s">
        <v>19</v>
      </c>
      <c r="D3508" s="1" t="s">
        <v>15</v>
      </c>
      <c r="E3508" s="1" t="s">
        <v>32</v>
      </c>
      <c r="F3508" s="1">
        <v>8064</v>
      </c>
      <c r="G3508" s="1">
        <v>1.1299999999999999</v>
      </c>
      <c r="H3508" s="1">
        <v>0.97</v>
      </c>
      <c r="I3508" s="2">
        <f t="shared" si="54"/>
        <v>7822.08</v>
      </c>
    </row>
    <row r="3509" spans="1:9" x14ac:dyDescent="0.2">
      <c r="A3509" s="6">
        <v>2012</v>
      </c>
      <c r="B3509" s="1" t="s">
        <v>13</v>
      </c>
      <c r="C3509" s="1" t="s">
        <v>19</v>
      </c>
      <c r="D3509" s="1" t="s">
        <v>15</v>
      </c>
      <c r="E3509" s="1" t="s">
        <v>33</v>
      </c>
      <c r="F3509" s="1">
        <v>5556</v>
      </c>
      <c r="G3509" s="1">
        <v>1.2</v>
      </c>
      <c r="H3509" s="1">
        <v>0.98</v>
      </c>
      <c r="I3509" s="2">
        <f t="shared" si="54"/>
        <v>5444.88</v>
      </c>
    </row>
    <row r="3510" spans="1:9" x14ac:dyDescent="0.2">
      <c r="A3510" s="6">
        <v>2012</v>
      </c>
      <c r="B3510" s="1" t="s">
        <v>13</v>
      </c>
      <c r="C3510" s="1" t="s">
        <v>19</v>
      </c>
      <c r="D3510" s="1" t="s">
        <v>15</v>
      </c>
      <c r="E3510" s="1" t="s">
        <v>34</v>
      </c>
      <c r="F3510" s="1">
        <v>5208</v>
      </c>
      <c r="G3510" s="1">
        <v>0.88</v>
      </c>
      <c r="H3510" s="1">
        <v>1.04</v>
      </c>
      <c r="I3510" s="2">
        <f t="shared" si="54"/>
        <v>5416.3200000000006</v>
      </c>
    </row>
    <row r="3511" spans="1:9" x14ac:dyDescent="0.2">
      <c r="A3511" s="6">
        <v>2012</v>
      </c>
      <c r="B3511" s="1" t="s">
        <v>13</v>
      </c>
      <c r="C3511" s="1" t="s">
        <v>19</v>
      </c>
      <c r="D3511" s="1" t="s">
        <v>15</v>
      </c>
      <c r="E3511" s="1" t="s">
        <v>35</v>
      </c>
      <c r="F3511" s="1">
        <v>6552</v>
      </c>
      <c r="G3511" s="1">
        <v>0.65</v>
      </c>
      <c r="H3511" s="1">
        <v>1.18</v>
      </c>
      <c r="I3511" s="2">
        <f t="shared" si="54"/>
        <v>7731.36</v>
      </c>
    </row>
    <row r="3512" spans="1:9" x14ac:dyDescent="0.2">
      <c r="A3512" s="6">
        <v>2012</v>
      </c>
      <c r="B3512" s="1" t="s">
        <v>13</v>
      </c>
      <c r="C3512" s="1" t="s">
        <v>19</v>
      </c>
      <c r="D3512" s="1" t="s">
        <v>15</v>
      </c>
      <c r="E3512" s="1" t="s">
        <v>36</v>
      </c>
      <c r="F3512" s="1">
        <v>8760</v>
      </c>
      <c r="G3512" s="1">
        <v>0.7</v>
      </c>
      <c r="H3512" s="1">
        <v>0.97</v>
      </c>
      <c r="I3512" s="2">
        <f t="shared" si="54"/>
        <v>8497.1999999999989</v>
      </c>
    </row>
    <row r="3513" spans="1:9" x14ac:dyDescent="0.2">
      <c r="A3513" s="6">
        <v>2012</v>
      </c>
      <c r="B3513" s="1" t="s">
        <v>13</v>
      </c>
      <c r="C3513" s="1" t="s">
        <v>19</v>
      </c>
      <c r="D3513" s="1" t="s">
        <v>15</v>
      </c>
      <c r="E3513" s="1" t="s">
        <v>37</v>
      </c>
      <c r="F3513" s="1">
        <v>5748</v>
      </c>
      <c r="G3513" s="1">
        <v>1.07</v>
      </c>
      <c r="H3513" s="1">
        <v>1.1200000000000001</v>
      </c>
      <c r="I3513" s="2">
        <f t="shared" si="54"/>
        <v>6437.76</v>
      </c>
    </row>
    <row r="3514" spans="1:9" x14ac:dyDescent="0.2">
      <c r="A3514" s="6">
        <v>2012</v>
      </c>
      <c r="B3514" s="1" t="s">
        <v>13</v>
      </c>
      <c r="C3514" s="1" t="s">
        <v>19</v>
      </c>
      <c r="D3514" s="1" t="s">
        <v>15</v>
      </c>
      <c r="E3514" s="1" t="s">
        <v>38</v>
      </c>
      <c r="F3514" s="1">
        <v>7860</v>
      </c>
      <c r="G3514" s="1">
        <v>1.1399999999999999</v>
      </c>
      <c r="H3514" s="1">
        <v>1.0900000000000001</v>
      </c>
      <c r="I3514" s="2">
        <f t="shared" si="54"/>
        <v>8567.4000000000015</v>
      </c>
    </row>
    <row r="3515" spans="1:9" x14ac:dyDescent="0.2">
      <c r="A3515" s="6">
        <v>2012</v>
      </c>
      <c r="B3515" s="1" t="s">
        <v>13</v>
      </c>
      <c r="C3515" s="1" t="s">
        <v>19</v>
      </c>
      <c r="D3515" s="1" t="s">
        <v>15</v>
      </c>
      <c r="E3515" s="1" t="s">
        <v>39</v>
      </c>
      <c r="F3515" s="1">
        <v>7248</v>
      </c>
      <c r="G3515" s="1">
        <v>0.52</v>
      </c>
      <c r="H3515" s="1">
        <v>1.18</v>
      </c>
      <c r="I3515" s="2">
        <f t="shared" si="54"/>
        <v>8552.64</v>
      </c>
    </row>
    <row r="3516" spans="1:9" x14ac:dyDescent="0.2">
      <c r="A3516" s="6">
        <v>2012</v>
      </c>
      <c r="B3516" s="1" t="s">
        <v>13</v>
      </c>
      <c r="C3516" s="1" t="s">
        <v>19</v>
      </c>
      <c r="D3516" s="1" t="s">
        <v>15</v>
      </c>
      <c r="E3516" s="1" t="s">
        <v>40</v>
      </c>
      <c r="F3516" s="1">
        <v>7272</v>
      </c>
      <c r="G3516" s="1">
        <v>0.97</v>
      </c>
      <c r="H3516" s="1">
        <v>0.92</v>
      </c>
      <c r="I3516" s="2">
        <f t="shared" si="54"/>
        <v>6690.2400000000007</v>
      </c>
    </row>
    <row r="3517" spans="1:9" x14ac:dyDescent="0.2">
      <c r="A3517" s="6">
        <v>2012</v>
      </c>
      <c r="B3517" s="1" t="s">
        <v>13</v>
      </c>
      <c r="C3517" s="1" t="s">
        <v>19</v>
      </c>
      <c r="D3517" s="1" t="s">
        <v>15</v>
      </c>
      <c r="E3517" s="1" t="s">
        <v>41</v>
      </c>
      <c r="F3517" s="1">
        <v>9396</v>
      </c>
      <c r="G3517" s="1">
        <v>0.92</v>
      </c>
      <c r="H3517" s="1">
        <v>0.92</v>
      </c>
      <c r="I3517" s="2">
        <f t="shared" si="54"/>
        <v>8644.32</v>
      </c>
    </row>
    <row r="3518" spans="1:9" x14ac:dyDescent="0.2">
      <c r="A3518" s="6">
        <v>2012</v>
      </c>
      <c r="B3518" s="1" t="s">
        <v>13</v>
      </c>
      <c r="C3518" s="1" t="s">
        <v>19</v>
      </c>
      <c r="D3518" s="1" t="s">
        <v>15</v>
      </c>
      <c r="E3518" s="1" t="s">
        <v>42</v>
      </c>
      <c r="F3518" s="1">
        <v>7776</v>
      </c>
      <c r="G3518" s="1">
        <v>0.97</v>
      </c>
      <c r="H3518" s="1">
        <v>0.91</v>
      </c>
      <c r="I3518" s="2">
        <f t="shared" si="54"/>
        <v>7076.16</v>
      </c>
    </row>
    <row r="3519" spans="1:9" x14ac:dyDescent="0.2">
      <c r="A3519" s="6">
        <v>2012</v>
      </c>
      <c r="B3519" s="1" t="s">
        <v>13</v>
      </c>
      <c r="C3519" s="1" t="s">
        <v>19</v>
      </c>
      <c r="D3519" s="1" t="s">
        <v>15</v>
      </c>
      <c r="E3519" s="1" t="s">
        <v>43</v>
      </c>
      <c r="F3519" s="1">
        <v>8184</v>
      </c>
      <c r="G3519" s="1">
        <v>1.2</v>
      </c>
      <c r="H3519" s="1">
        <v>1.17</v>
      </c>
      <c r="I3519" s="2">
        <f t="shared" si="54"/>
        <v>9575.2799999999988</v>
      </c>
    </row>
    <row r="3520" spans="1:9" x14ac:dyDescent="0.2">
      <c r="A3520" s="6">
        <v>2012</v>
      </c>
      <c r="B3520" s="1" t="s">
        <v>13</v>
      </c>
      <c r="C3520" s="1" t="s">
        <v>19</v>
      </c>
      <c r="D3520" s="1" t="s">
        <v>15</v>
      </c>
      <c r="E3520" s="1" t="s">
        <v>44</v>
      </c>
      <c r="F3520" s="1">
        <v>6900</v>
      </c>
      <c r="G3520" s="1">
        <v>0.41</v>
      </c>
      <c r="H3520" s="1">
        <v>1.1299999999999999</v>
      </c>
      <c r="I3520" s="2">
        <f t="shared" si="54"/>
        <v>7796.9999999999991</v>
      </c>
    </row>
    <row r="3521" spans="1:9" x14ac:dyDescent="0.2">
      <c r="A3521" s="6">
        <v>2012</v>
      </c>
      <c r="B3521" s="1" t="s">
        <v>13</v>
      </c>
      <c r="C3521" s="1" t="s">
        <v>19</v>
      </c>
      <c r="D3521" s="1" t="s">
        <v>15</v>
      </c>
      <c r="E3521" s="1" t="s">
        <v>45</v>
      </c>
      <c r="F3521" s="1">
        <v>7752</v>
      </c>
      <c r="G3521" s="1">
        <v>0.45</v>
      </c>
      <c r="H3521" s="1">
        <v>1.0900000000000001</v>
      </c>
      <c r="I3521" s="2">
        <f t="shared" si="54"/>
        <v>8449.68</v>
      </c>
    </row>
    <row r="3522" spans="1:9" x14ac:dyDescent="0.2">
      <c r="A3522" s="6">
        <v>2012</v>
      </c>
      <c r="B3522" s="1" t="s">
        <v>13</v>
      </c>
      <c r="C3522" s="1" t="s">
        <v>19</v>
      </c>
      <c r="D3522" s="1" t="s">
        <v>15</v>
      </c>
      <c r="E3522" s="1" t="s">
        <v>46</v>
      </c>
      <c r="F3522" s="1">
        <v>6864</v>
      </c>
      <c r="G3522" s="1">
        <v>1.04</v>
      </c>
      <c r="H3522" s="1">
        <v>1.1599999999999999</v>
      </c>
      <c r="I3522" s="2">
        <f t="shared" si="54"/>
        <v>7962.24</v>
      </c>
    </row>
    <row r="3523" spans="1:9" x14ac:dyDescent="0.2">
      <c r="A3523" s="6">
        <v>2012</v>
      </c>
      <c r="B3523" s="1" t="s">
        <v>13</v>
      </c>
      <c r="C3523" s="1" t="s">
        <v>19</v>
      </c>
      <c r="D3523" s="1" t="s">
        <v>15</v>
      </c>
      <c r="E3523" s="1" t="s">
        <v>47</v>
      </c>
      <c r="F3523" s="1">
        <v>9012</v>
      </c>
      <c r="G3523" s="1">
        <v>0.95</v>
      </c>
      <c r="H3523" s="1">
        <v>0.98</v>
      </c>
      <c r="I3523" s="2">
        <f t="shared" si="54"/>
        <v>8831.76</v>
      </c>
    </row>
    <row r="3524" spans="1:9" x14ac:dyDescent="0.2">
      <c r="A3524" s="6">
        <v>2012</v>
      </c>
      <c r="B3524" s="1" t="s">
        <v>13</v>
      </c>
      <c r="C3524" s="1" t="s">
        <v>19</v>
      </c>
      <c r="D3524" s="1" t="s">
        <v>15</v>
      </c>
      <c r="E3524" s="1" t="s">
        <v>48</v>
      </c>
      <c r="F3524" s="1">
        <v>8328</v>
      </c>
      <c r="G3524" s="1">
        <v>0.94</v>
      </c>
      <c r="H3524" s="1">
        <v>1.03</v>
      </c>
      <c r="I3524" s="2">
        <f t="shared" si="54"/>
        <v>8577.84</v>
      </c>
    </row>
    <row r="3525" spans="1:9" x14ac:dyDescent="0.2">
      <c r="A3525" s="6">
        <v>2012</v>
      </c>
      <c r="B3525" s="1" t="s">
        <v>13</v>
      </c>
      <c r="C3525" s="1" t="s">
        <v>19</v>
      </c>
      <c r="D3525" s="1" t="s">
        <v>15</v>
      </c>
      <c r="E3525" s="1" t="s">
        <v>49</v>
      </c>
      <c r="F3525" s="1">
        <v>6816</v>
      </c>
      <c r="G3525" s="1">
        <v>0.99</v>
      </c>
      <c r="H3525" s="1">
        <v>0.97</v>
      </c>
      <c r="I3525" s="2">
        <f t="shared" si="54"/>
        <v>6611.5199999999995</v>
      </c>
    </row>
    <row r="3526" spans="1:9" x14ac:dyDescent="0.2">
      <c r="A3526" s="6">
        <v>2012</v>
      </c>
      <c r="B3526" s="1" t="s">
        <v>13</v>
      </c>
      <c r="C3526" s="1" t="s">
        <v>19</v>
      </c>
      <c r="D3526" s="1" t="s">
        <v>15</v>
      </c>
      <c r="E3526" s="1" t="s">
        <v>50</v>
      </c>
      <c r="F3526" s="1">
        <v>8688</v>
      </c>
      <c r="G3526" s="1">
        <v>0.66</v>
      </c>
      <c r="H3526" s="1">
        <v>1.1100000000000001</v>
      </c>
      <c r="I3526" s="2">
        <f t="shared" si="54"/>
        <v>9643.68</v>
      </c>
    </row>
    <row r="3527" spans="1:9" x14ac:dyDescent="0.2">
      <c r="A3527" s="6">
        <v>2012</v>
      </c>
      <c r="B3527" s="1" t="s">
        <v>13</v>
      </c>
      <c r="C3527" s="1" t="s">
        <v>19</v>
      </c>
      <c r="D3527" s="1" t="s">
        <v>15</v>
      </c>
      <c r="E3527" s="1" t="s">
        <v>51</v>
      </c>
      <c r="F3527" s="1">
        <v>8928</v>
      </c>
      <c r="G3527" s="1">
        <v>0.4</v>
      </c>
      <c r="H3527" s="1">
        <v>0.94</v>
      </c>
      <c r="I3527" s="2">
        <f t="shared" si="54"/>
        <v>8392.32</v>
      </c>
    </row>
    <row r="3528" spans="1:9" x14ac:dyDescent="0.2">
      <c r="A3528" s="6">
        <v>2012</v>
      </c>
      <c r="B3528" s="1" t="s">
        <v>13</v>
      </c>
      <c r="C3528" s="1" t="s">
        <v>19</v>
      </c>
      <c r="D3528" s="1" t="s">
        <v>15</v>
      </c>
      <c r="E3528" s="1" t="s">
        <v>52</v>
      </c>
      <c r="F3528" s="1">
        <v>8736</v>
      </c>
      <c r="G3528" s="1">
        <v>0.54</v>
      </c>
      <c r="H3528" s="1">
        <v>1.1399999999999999</v>
      </c>
      <c r="I3528" s="2">
        <f t="shared" si="54"/>
        <v>9959.0399999999991</v>
      </c>
    </row>
    <row r="3529" spans="1:9" x14ac:dyDescent="0.2">
      <c r="A3529" s="6">
        <v>2012</v>
      </c>
      <c r="B3529" s="1" t="s">
        <v>13</v>
      </c>
      <c r="C3529" s="1" t="s">
        <v>19</v>
      </c>
      <c r="D3529" s="1" t="s">
        <v>15</v>
      </c>
      <c r="E3529" s="1" t="s">
        <v>53</v>
      </c>
      <c r="F3529" s="1">
        <v>7488</v>
      </c>
      <c r="G3529" s="1">
        <v>0.96</v>
      </c>
      <c r="H3529" s="1">
        <v>1.18</v>
      </c>
      <c r="I3529" s="2">
        <f t="shared" si="54"/>
        <v>8835.84</v>
      </c>
    </row>
    <row r="3530" spans="1:9" x14ac:dyDescent="0.2">
      <c r="A3530" s="6">
        <v>2012</v>
      </c>
      <c r="B3530" s="1" t="s">
        <v>13</v>
      </c>
      <c r="C3530" s="1" t="s">
        <v>19</v>
      </c>
      <c r="D3530" s="1" t="s">
        <v>15</v>
      </c>
      <c r="E3530" s="1" t="s">
        <v>54</v>
      </c>
      <c r="F3530" s="1">
        <v>8484</v>
      </c>
      <c r="G3530" s="1">
        <v>0.68</v>
      </c>
      <c r="H3530" s="1">
        <v>0.95</v>
      </c>
      <c r="I3530" s="2">
        <f t="shared" si="54"/>
        <v>8059.7999999999993</v>
      </c>
    </row>
    <row r="3531" spans="1:9" x14ac:dyDescent="0.2">
      <c r="A3531" s="6">
        <v>2012</v>
      </c>
      <c r="B3531" s="1" t="s">
        <v>13</v>
      </c>
      <c r="C3531" s="1" t="s">
        <v>19</v>
      </c>
      <c r="D3531" s="1" t="s">
        <v>15</v>
      </c>
      <c r="E3531" s="1" t="s">
        <v>55</v>
      </c>
      <c r="F3531" s="1">
        <v>5892</v>
      </c>
      <c r="G3531" s="1">
        <v>0.72</v>
      </c>
      <c r="H3531" s="1">
        <v>1.07</v>
      </c>
      <c r="I3531" s="2">
        <f t="shared" si="54"/>
        <v>6304.4400000000005</v>
      </c>
    </row>
    <row r="3532" spans="1:9" x14ac:dyDescent="0.2">
      <c r="A3532" s="6">
        <v>2012</v>
      </c>
      <c r="B3532" s="1" t="s">
        <v>13</v>
      </c>
      <c r="C3532" s="1" t="s">
        <v>19</v>
      </c>
      <c r="D3532" s="1" t="s">
        <v>15</v>
      </c>
      <c r="E3532" s="1" t="s">
        <v>56</v>
      </c>
      <c r="F3532" s="1">
        <v>5352</v>
      </c>
      <c r="G3532" s="1">
        <v>0.92</v>
      </c>
      <c r="H3532" s="1">
        <v>1.0900000000000001</v>
      </c>
      <c r="I3532" s="2">
        <f t="shared" si="54"/>
        <v>5833.68</v>
      </c>
    </row>
    <row r="3533" spans="1:9" x14ac:dyDescent="0.2">
      <c r="A3533" s="6">
        <v>2012</v>
      </c>
      <c r="B3533" s="1" t="s">
        <v>13</v>
      </c>
      <c r="C3533" s="1" t="s">
        <v>19</v>
      </c>
      <c r="D3533" s="1" t="s">
        <v>15</v>
      </c>
      <c r="E3533" s="1" t="s">
        <v>57</v>
      </c>
      <c r="F3533" s="1">
        <v>7536</v>
      </c>
      <c r="G3533" s="1">
        <v>0.85</v>
      </c>
      <c r="H3533" s="1">
        <v>1.08</v>
      </c>
      <c r="I3533" s="2">
        <f t="shared" si="54"/>
        <v>8138.88</v>
      </c>
    </row>
    <row r="3534" spans="1:9" x14ac:dyDescent="0.2">
      <c r="A3534" s="6">
        <v>2012</v>
      </c>
      <c r="B3534" s="1" t="s">
        <v>13</v>
      </c>
      <c r="C3534" s="1" t="s">
        <v>19</v>
      </c>
      <c r="D3534" s="1" t="s">
        <v>15</v>
      </c>
      <c r="E3534" s="1" t="s">
        <v>58</v>
      </c>
      <c r="F3534" s="1">
        <v>5424</v>
      </c>
      <c r="G3534" s="1">
        <v>0.68</v>
      </c>
      <c r="H3534" s="1">
        <v>1.1399999999999999</v>
      </c>
      <c r="I3534" s="2">
        <f t="shared" si="54"/>
        <v>6183.36</v>
      </c>
    </row>
    <row r="3535" spans="1:9" x14ac:dyDescent="0.2">
      <c r="A3535" s="6">
        <v>2012</v>
      </c>
      <c r="B3535" s="1" t="s">
        <v>13</v>
      </c>
      <c r="C3535" s="1" t="s">
        <v>19</v>
      </c>
      <c r="D3535" s="1" t="s">
        <v>15</v>
      </c>
      <c r="E3535" s="1" t="s">
        <v>59</v>
      </c>
      <c r="F3535" s="1">
        <v>9324</v>
      </c>
      <c r="G3535" s="1">
        <v>0.54</v>
      </c>
      <c r="H3535" s="1">
        <v>1.01</v>
      </c>
      <c r="I3535" s="2">
        <f t="shared" ref="I3535:I3598" si="55">H3535 *F3535</f>
        <v>9417.24</v>
      </c>
    </row>
    <row r="3536" spans="1:9" x14ac:dyDescent="0.2">
      <c r="A3536" s="6">
        <v>2012</v>
      </c>
      <c r="B3536" s="1" t="s">
        <v>13</v>
      </c>
      <c r="C3536" s="1" t="s">
        <v>19</v>
      </c>
      <c r="D3536" s="1" t="s">
        <v>15</v>
      </c>
      <c r="E3536" s="1" t="s">
        <v>60</v>
      </c>
      <c r="F3536" s="1">
        <v>7116</v>
      </c>
      <c r="G3536" s="1">
        <v>0.68</v>
      </c>
      <c r="H3536" s="1">
        <v>1.1100000000000001</v>
      </c>
      <c r="I3536" s="2">
        <f t="shared" si="55"/>
        <v>7898.7600000000011</v>
      </c>
    </row>
    <row r="3537" spans="1:9" x14ac:dyDescent="0.2">
      <c r="A3537" s="6">
        <v>2012</v>
      </c>
      <c r="B3537" s="1" t="s">
        <v>13</v>
      </c>
      <c r="C3537" s="1" t="s">
        <v>19</v>
      </c>
      <c r="D3537" s="1" t="s">
        <v>15</v>
      </c>
      <c r="E3537" s="1" t="s">
        <v>61</v>
      </c>
      <c r="F3537" s="1">
        <v>7032</v>
      </c>
      <c r="G3537" s="1">
        <v>0.42</v>
      </c>
      <c r="H3537" s="1">
        <v>1.1399999999999999</v>
      </c>
      <c r="I3537" s="2">
        <f t="shared" si="55"/>
        <v>8016.48</v>
      </c>
    </row>
    <row r="3538" spans="1:9" x14ac:dyDescent="0.2">
      <c r="A3538" s="6">
        <v>2012</v>
      </c>
      <c r="B3538" s="1" t="s">
        <v>13</v>
      </c>
      <c r="C3538" s="1" t="s">
        <v>19</v>
      </c>
      <c r="D3538" s="1" t="s">
        <v>15</v>
      </c>
      <c r="E3538" s="1" t="s">
        <v>62</v>
      </c>
      <c r="F3538" s="1">
        <v>6936</v>
      </c>
      <c r="G3538" s="1">
        <v>1.17</v>
      </c>
      <c r="H3538" s="1">
        <v>1.1100000000000001</v>
      </c>
      <c r="I3538" s="2">
        <f t="shared" si="55"/>
        <v>7698.9600000000009</v>
      </c>
    </row>
    <row r="3539" spans="1:9" x14ac:dyDescent="0.2">
      <c r="A3539" s="6">
        <v>2012</v>
      </c>
      <c r="B3539" s="1" t="s">
        <v>13</v>
      </c>
      <c r="C3539" s="1" t="s">
        <v>19</v>
      </c>
      <c r="D3539" s="1" t="s">
        <v>15</v>
      </c>
      <c r="E3539" s="1" t="s">
        <v>63</v>
      </c>
      <c r="F3539" s="1">
        <v>5364</v>
      </c>
      <c r="G3539" s="1">
        <v>1.1100000000000001</v>
      </c>
      <c r="H3539" s="1">
        <v>1.05</v>
      </c>
      <c r="I3539" s="2">
        <f t="shared" si="55"/>
        <v>5632.2</v>
      </c>
    </row>
    <row r="3540" spans="1:9" x14ac:dyDescent="0.2">
      <c r="A3540" s="6">
        <v>2012</v>
      </c>
      <c r="B3540" s="1" t="s">
        <v>13</v>
      </c>
      <c r="C3540" s="1" t="s">
        <v>19</v>
      </c>
      <c r="D3540" s="1" t="s">
        <v>15</v>
      </c>
      <c r="E3540" s="1" t="s">
        <v>64</v>
      </c>
      <c r="F3540" s="1">
        <v>7464</v>
      </c>
      <c r="G3540" s="1">
        <v>0.51</v>
      </c>
      <c r="H3540" s="1">
        <v>1.06</v>
      </c>
      <c r="I3540" s="2">
        <f t="shared" si="55"/>
        <v>7911.84</v>
      </c>
    </row>
    <row r="3541" spans="1:9" x14ac:dyDescent="0.2">
      <c r="A3541" s="6">
        <v>2012</v>
      </c>
      <c r="B3541" s="1" t="s">
        <v>13</v>
      </c>
      <c r="C3541" s="1" t="s">
        <v>19</v>
      </c>
      <c r="D3541" s="1" t="s">
        <v>15</v>
      </c>
      <c r="E3541" s="1" t="s">
        <v>65</v>
      </c>
      <c r="F3541" s="1">
        <v>8376</v>
      </c>
      <c r="G3541" s="1">
        <v>0.63</v>
      </c>
      <c r="H3541" s="1">
        <v>1.01</v>
      </c>
      <c r="I3541" s="2">
        <f t="shared" si="55"/>
        <v>8459.76</v>
      </c>
    </row>
    <row r="3542" spans="1:9" x14ac:dyDescent="0.2">
      <c r="A3542" s="6">
        <v>2012</v>
      </c>
      <c r="B3542" s="1" t="s">
        <v>13</v>
      </c>
      <c r="C3542" s="1" t="s">
        <v>19</v>
      </c>
      <c r="D3542" s="1" t="s">
        <v>15</v>
      </c>
      <c r="E3542" s="1" t="s">
        <v>66</v>
      </c>
      <c r="F3542" s="1">
        <v>8712</v>
      </c>
      <c r="G3542" s="1">
        <v>0.86</v>
      </c>
      <c r="H3542" s="1">
        <v>1.1399999999999999</v>
      </c>
      <c r="I3542" s="2">
        <f t="shared" si="55"/>
        <v>9931.6799999999985</v>
      </c>
    </row>
    <row r="3543" spans="1:9" x14ac:dyDescent="0.2">
      <c r="A3543" s="6">
        <v>2012</v>
      </c>
      <c r="B3543" s="1" t="s">
        <v>13</v>
      </c>
      <c r="C3543" s="1" t="s">
        <v>19</v>
      </c>
      <c r="D3543" s="1" t="s">
        <v>15</v>
      </c>
      <c r="E3543" s="1" t="s">
        <v>67</v>
      </c>
      <c r="F3543" s="1">
        <v>6648</v>
      </c>
      <c r="G3543" s="1">
        <v>1.04</v>
      </c>
      <c r="H3543" s="1">
        <v>1.1000000000000001</v>
      </c>
      <c r="I3543" s="2">
        <f t="shared" si="55"/>
        <v>7312.8</v>
      </c>
    </row>
    <row r="3544" spans="1:9" x14ac:dyDescent="0.2">
      <c r="A3544" s="6">
        <v>2012</v>
      </c>
      <c r="B3544" s="1" t="s">
        <v>13</v>
      </c>
      <c r="C3544" s="1" t="s">
        <v>19</v>
      </c>
      <c r="D3544" s="1" t="s">
        <v>15</v>
      </c>
      <c r="E3544" s="1" t="s">
        <v>68</v>
      </c>
      <c r="F3544" s="1">
        <v>8304</v>
      </c>
      <c r="G3544" s="1">
        <v>1</v>
      </c>
      <c r="H3544" s="1">
        <v>0.96</v>
      </c>
      <c r="I3544" s="2">
        <f t="shared" si="55"/>
        <v>7971.84</v>
      </c>
    </row>
    <row r="3545" spans="1:9" x14ac:dyDescent="0.2">
      <c r="A3545" s="6">
        <v>2012</v>
      </c>
      <c r="B3545" s="1" t="s">
        <v>13</v>
      </c>
      <c r="C3545" s="1" t="s">
        <v>19</v>
      </c>
      <c r="D3545" s="1" t="s">
        <v>15</v>
      </c>
      <c r="E3545" s="1" t="s">
        <v>69</v>
      </c>
      <c r="F3545" s="1">
        <v>8760</v>
      </c>
      <c r="G3545" s="1">
        <v>0.79</v>
      </c>
      <c r="H3545" s="1">
        <v>1.17</v>
      </c>
      <c r="I3545" s="2">
        <f t="shared" si="55"/>
        <v>10249.199999999999</v>
      </c>
    </row>
    <row r="3546" spans="1:9" x14ac:dyDescent="0.2">
      <c r="A3546" s="6">
        <v>2012</v>
      </c>
      <c r="B3546" s="1" t="s">
        <v>13</v>
      </c>
      <c r="C3546" s="1" t="s">
        <v>19</v>
      </c>
      <c r="D3546" s="1" t="s">
        <v>15</v>
      </c>
      <c r="E3546" s="1" t="s">
        <v>70</v>
      </c>
      <c r="F3546" s="1">
        <v>6864</v>
      </c>
      <c r="G3546" s="1">
        <v>0.62</v>
      </c>
      <c r="H3546" s="1">
        <v>1.0900000000000001</v>
      </c>
      <c r="I3546" s="2">
        <f t="shared" si="55"/>
        <v>7481.76</v>
      </c>
    </row>
    <row r="3547" spans="1:9" x14ac:dyDescent="0.2">
      <c r="A3547" s="6">
        <v>2012</v>
      </c>
      <c r="B3547" s="1" t="s">
        <v>13</v>
      </c>
      <c r="C3547" s="1" t="s">
        <v>19</v>
      </c>
      <c r="D3547" s="1" t="s">
        <v>15</v>
      </c>
      <c r="E3547" s="1" t="s">
        <v>71</v>
      </c>
      <c r="F3547" s="1">
        <v>8736</v>
      </c>
      <c r="G3547" s="1">
        <v>0.57999999999999996</v>
      </c>
      <c r="H3547" s="1">
        <v>1.19</v>
      </c>
      <c r="I3547" s="2">
        <f t="shared" si="55"/>
        <v>10395.84</v>
      </c>
    </row>
    <row r="3548" spans="1:9" x14ac:dyDescent="0.2">
      <c r="A3548" s="6">
        <v>2012</v>
      </c>
      <c r="B3548" s="1" t="s">
        <v>13</v>
      </c>
      <c r="C3548" s="1" t="s">
        <v>19</v>
      </c>
      <c r="D3548" s="1" t="s">
        <v>15</v>
      </c>
      <c r="E3548" s="1" t="s">
        <v>72</v>
      </c>
      <c r="F3548" s="1">
        <v>8736</v>
      </c>
      <c r="G3548" s="1">
        <v>0.75</v>
      </c>
      <c r="H3548" s="1">
        <v>0.91</v>
      </c>
      <c r="I3548" s="2">
        <f t="shared" si="55"/>
        <v>7949.76</v>
      </c>
    </row>
    <row r="3549" spans="1:9" x14ac:dyDescent="0.2">
      <c r="A3549" s="6">
        <v>2012</v>
      </c>
      <c r="B3549" s="1" t="s">
        <v>13</v>
      </c>
      <c r="C3549" s="1" t="s">
        <v>19</v>
      </c>
      <c r="D3549" s="1" t="s">
        <v>15</v>
      </c>
      <c r="E3549" s="1" t="s">
        <v>73</v>
      </c>
      <c r="F3549" s="1">
        <v>7596</v>
      </c>
      <c r="G3549" s="1">
        <v>1.2</v>
      </c>
      <c r="H3549" s="1">
        <v>1.19</v>
      </c>
      <c r="I3549" s="2">
        <f t="shared" si="55"/>
        <v>9039.24</v>
      </c>
    </row>
    <row r="3550" spans="1:9" x14ac:dyDescent="0.2">
      <c r="A3550" s="6">
        <v>2012</v>
      </c>
      <c r="B3550" s="1" t="s">
        <v>13</v>
      </c>
      <c r="C3550" s="1" t="s">
        <v>19</v>
      </c>
      <c r="D3550" s="1" t="s">
        <v>15</v>
      </c>
      <c r="E3550" s="1" t="s">
        <v>74</v>
      </c>
      <c r="F3550" s="1">
        <v>5904</v>
      </c>
      <c r="G3550" s="1">
        <v>0.41</v>
      </c>
      <c r="H3550" s="1">
        <v>1.1399999999999999</v>
      </c>
      <c r="I3550" s="2">
        <f t="shared" si="55"/>
        <v>6730.5599999999995</v>
      </c>
    </row>
    <row r="3551" spans="1:9" x14ac:dyDescent="0.2">
      <c r="A3551" s="6">
        <v>2012</v>
      </c>
      <c r="B3551" s="1" t="s">
        <v>13</v>
      </c>
      <c r="C3551" s="1" t="s">
        <v>19</v>
      </c>
      <c r="D3551" s="1" t="s">
        <v>15</v>
      </c>
      <c r="E3551" s="1" t="s">
        <v>75</v>
      </c>
      <c r="F3551" s="1">
        <v>5844</v>
      </c>
      <c r="G3551" s="1">
        <v>0.94</v>
      </c>
      <c r="H3551" s="1">
        <v>1.1100000000000001</v>
      </c>
      <c r="I3551" s="2">
        <f t="shared" si="55"/>
        <v>6486.84</v>
      </c>
    </row>
    <row r="3552" spans="1:9" x14ac:dyDescent="0.2">
      <c r="A3552" s="6">
        <v>2012</v>
      </c>
      <c r="B3552" s="1" t="s">
        <v>13</v>
      </c>
      <c r="C3552" s="1" t="s">
        <v>19</v>
      </c>
      <c r="D3552" s="1" t="s">
        <v>15</v>
      </c>
      <c r="E3552" s="1" t="s">
        <v>76</v>
      </c>
      <c r="F3552" s="1">
        <v>8952</v>
      </c>
      <c r="G3552" s="1">
        <v>0.56999999999999995</v>
      </c>
      <c r="H3552" s="1">
        <v>0.94</v>
      </c>
      <c r="I3552" s="2">
        <f t="shared" si="55"/>
        <v>8414.8799999999992</v>
      </c>
    </row>
    <row r="3553" spans="1:9" x14ac:dyDescent="0.2">
      <c r="A3553" s="6">
        <v>2012</v>
      </c>
      <c r="B3553" s="1" t="s">
        <v>13</v>
      </c>
      <c r="C3553" s="1" t="s">
        <v>19</v>
      </c>
      <c r="D3553" s="1" t="s">
        <v>15</v>
      </c>
      <c r="E3553" s="1" t="s">
        <v>77</v>
      </c>
      <c r="F3553" s="1">
        <v>7728</v>
      </c>
      <c r="G3553" s="1">
        <v>1.2</v>
      </c>
      <c r="H3553" s="1">
        <v>1.1200000000000001</v>
      </c>
      <c r="I3553" s="2">
        <f t="shared" si="55"/>
        <v>8655.36</v>
      </c>
    </row>
    <row r="3554" spans="1:9" x14ac:dyDescent="0.2">
      <c r="A3554" s="6">
        <v>2012</v>
      </c>
      <c r="B3554" s="1" t="s">
        <v>13</v>
      </c>
      <c r="C3554" s="1" t="s">
        <v>19</v>
      </c>
      <c r="D3554" s="1" t="s">
        <v>15</v>
      </c>
      <c r="E3554" s="1" t="s">
        <v>78</v>
      </c>
      <c r="F3554" s="1">
        <v>8316</v>
      </c>
      <c r="G3554" s="1">
        <v>0.5</v>
      </c>
      <c r="H3554" s="1">
        <v>1.04</v>
      </c>
      <c r="I3554" s="2">
        <f t="shared" si="55"/>
        <v>8648.64</v>
      </c>
    </row>
    <row r="3555" spans="1:9" x14ac:dyDescent="0.2">
      <c r="A3555" s="6">
        <v>2012</v>
      </c>
      <c r="B3555" s="1" t="s">
        <v>13</v>
      </c>
      <c r="C3555" s="1" t="s">
        <v>19</v>
      </c>
      <c r="D3555" s="1" t="s">
        <v>15</v>
      </c>
      <c r="E3555" s="1" t="s">
        <v>79</v>
      </c>
      <c r="F3555" s="1">
        <v>7920</v>
      </c>
      <c r="G3555" s="1">
        <v>1.1000000000000001</v>
      </c>
      <c r="H3555" s="1">
        <v>0.92</v>
      </c>
      <c r="I3555" s="2">
        <f t="shared" si="55"/>
        <v>7286.4000000000005</v>
      </c>
    </row>
    <row r="3556" spans="1:9" x14ac:dyDescent="0.2">
      <c r="A3556" s="6">
        <v>2012</v>
      </c>
      <c r="B3556" s="1" t="s">
        <v>13</v>
      </c>
      <c r="C3556" s="1" t="s">
        <v>19</v>
      </c>
      <c r="D3556" s="1" t="s">
        <v>15</v>
      </c>
      <c r="E3556" s="1" t="s">
        <v>80</v>
      </c>
      <c r="F3556" s="1">
        <v>7308</v>
      </c>
      <c r="G3556" s="1">
        <v>0.48</v>
      </c>
      <c r="H3556" s="1">
        <v>0.99</v>
      </c>
      <c r="I3556" s="2">
        <f t="shared" si="55"/>
        <v>7234.92</v>
      </c>
    </row>
    <row r="3557" spans="1:9" x14ac:dyDescent="0.2">
      <c r="A3557" s="6">
        <v>2012</v>
      </c>
      <c r="B3557" s="1" t="s">
        <v>13</v>
      </c>
      <c r="C3557" s="1" t="s">
        <v>19</v>
      </c>
      <c r="D3557" s="1" t="s">
        <v>15</v>
      </c>
      <c r="E3557" s="1" t="s">
        <v>81</v>
      </c>
      <c r="F3557" s="1">
        <v>8592</v>
      </c>
      <c r="G3557" s="1">
        <v>0.93</v>
      </c>
      <c r="H3557" s="1">
        <v>1.1599999999999999</v>
      </c>
      <c r="I3557" s="2">
        <f t="shared" si="55"/>
        <v>9966.7199999999993</v>
      </c>
    </row>
    <row r="3558" spans="1:9" x14ac:dyDescent="0.2">
      <c r="A3558" s="6">
        <v>2012</v>
      </c>
      <c r="B3558" s="1" t="s">
        <v>13</v>
      </c>
      <c r="C3558" s="1" t="s">
        <v>19</v>
      </c>
      <c r="D3558" s="1" t="s">
        <v>15</v>
      </c>
      <c r="E3558" s="1" t="s">
        <v>82</v>
      </c>
      <c r="F3558" s="1">
        <v>5724</v>
      </c>
      <c r="G3558" s="1">
        <v>0.53</v>
      </c>
      <c r="H3558" s="1">
        <v>1.03</v>
      </c>
      <c r="I3558" s="2">
        <f t="shared" si="55"/>
        <v>5895.72</v>
      </c>
    </row>
    <row r="3559" spans="1:9" x14ac:dyDescent="0.2">
      <c r="A3559" s="6">
        <v>2012</v>
      </c>
      <c r="B3559" s="1" t="s">
        <v>13</v>
      </c>
      <c r="C3559" s="1" t="s">
        <v>19</v>
      </c>
      <c r="D3559" s="1" t="s">
        <v>15</v>
      </c>
      <c r="E3559" s="1" t="s">
        <v>83</v>
      </c>
      <c r="F3559" s="1">
        <v>6384</v>
      </c>
      <c r="G3559" s="1">
        <v>0.62</v>
      </c>
      <c r="H3559" s="1">
        <v>1.1599999999999999</v>
      </c>
      <c r="I3559" s="2">
        <f t="shared" si="55"/>
        <v>7405.44</v>
      </c>
    </row>
    <row r="3560" spans="1:9" x14ac:dyDescent="0.2">
      <c r="A3560" s="6">
        <v>2012</v>
      </c>
      <c r="B3560" s="1" t="s">
        <v>13</v>
      </c>
      <c r="C3560" s="1" t="s">
        <v>19</v>
      </c>
      <c r="D3560" s="1" t="s">
        <v>15</v>
      </c>
      <c r="E3560" s="1" t="s">
        <v>84</v>
      </c>
      <c r="F3560" s="1">
        <v>6156</v>
      </c>
      <c r="G3560" s="1">
        <v>0.59</v>
      </c>
      <c r="H3560" s="1">
        <v>1.17</v>
      </c>
      <c r="I3560" s="2">
        <f t="shared" si="55"/>
        <v>7202.5199999999995</v>
      </c>
    </row>
    <row r="3561" spans="1:9" x14ac:dyDescent="0.2">
      <c r="A3561" s="6">
        <v>2012</v>
      </c>
      <c r="B3561" s="1" t="s">
        <v>13</v>
      </c>
      <c r="C3561" s="1" t="s">
        <v>19</v>
      </c>
      <c r="D3561" s="1" t="s">
        <v>15</v>
      </c>
      <c r="E3561" s="1" t="s">
        <v>85</v>
      </c>
      <c r="F3561" s="1">
        <v>8568</v>
      </c>
      <c r="G3561" s="1">
        <v>1.02</v>
      </c>
      <c r="H3561" s="1">
        <v>0.93</v>
      </c>
      <c r="I3561" s="2">
        <f t="shared" si="55"/>
        <v>7968.2400000000007</v>
      </c>
    </row>
    <row r="3562" spans="1:9" x14ac:dyDescent="0.2">
      <c r="A3562" s="6">
        <v>2012</v>
      </c>
      <c r="B3562" s="1" t="s">
        <v>13</v>
      </c>
      <c r="C3562" s="1" t="s">
        <v>19</v>
      </c>
      <c r="D3562" s="1" t="s">
        <v>15</v>
      </c>
      <c r="E3562" s="1" t="s">
        <v>86</v>
      </c>
      <c r="F3562" s="1">
        <v>6336</v>
      </c>
      <c r="G3562" s="1">
        <v>0.94</v>
      </c>
      <c r="H3562" s="1">
        <v>1.04</v>
      </c>
      <c r="I3562" s="2">
        <f t="shared" si="55"/>
        <v>6589.4400000000005</v>
      </c>
    </row>
    <row r="3563" spans="1:9" x14ac:dyDescent="0.2">
      <c r="A3563" s="6">
        <v>2012</v>
      </c>
      <c r="B3563" s="1" t="s">
        <v>13</v>
      </c>
      <c r="C3563" s="1" t="s">
        <v>19</v>
      </c>
      <c r="D3563" s="1" t="s">
        <v>15</v>
      </c>
      <c r="E3563" s="1" t="s">
        <v>87</v>
      </c>
      <c r="F3563" s="1">
        <v>4992</v>
      </c>
      <c r="G3563" s="1">
        <v>0.51</v>
      </c>
      <c r="H3563" s="1">
        <v>1.1100000000000001</v>
      </c>
      <c r="I3563" s="2">
        <f t="shared" si="55"/>
        <v>5541.1200000000008</v>
      </c>
    </row>
    <row r="3564" spans="1:9" x14ac:dyDescent="0.2">
      <c r="A3564" s="6">
        <v>2012</v>
      </c>
      <c r="B3564" s="1" t="s">
        <v>13</v>
      </c>
      <c r="C3564" s="1" t="s">
        <v>19</v>
      </c>
      <c r="D3564" s="1" t="s">
        <v>15</v>
      </c>
      <c r="E3564" s="1" t="s">
        <v>88</v>
      </c>
      <c r="F3564" s="1">
        <v>5436</v>
      </c>
      <c r="G3564" s="1">
        <v>0.9</v>
      </c>
      <c r="H3564" s="1">
        <v>0.96</v>
      </c>
      <c r="I3564" s="2">
        <f t="shared" si="55"/>
        <v>5218.5599999999995</v>
      </c>
    </row>
    <row r="3565" spans="1:9" x14ac:dyDescent="0.2">
      <c r="A3565" s="6">
        <v>2012</v>
      </c>
      <c r="B3565" s="1" t="s">
        <v>13</v>
      </c>
      <c r="C3565" s="1" t="s">
        <v>19</v>
      </c>
      <c r="D3565" s="1" t="s">
        <v>15</v>
      </c>
      <c r="E3565" s="1" t="s">
        <v>89</v>
      </c>
      <c r="F3565" s="1">
        <v>8088</v>
      </c>
      <c r="G3565" s="1">
        <v>1.01</v>
      </c>
      <c r="H3565" s="1">
        <v>1.04</v>
      </c>
      <c r="I3565" s="2">
        <f t="shared" si="55"/>
        <v>8411.52</v>
      </c>
    </row>
    <row r="3566" spans="1:9" x14ac:dyDescent="0.2">
      <c r="A3566" s="6">
        <v>2012</v>
      </c>
      <c r="B3566" s="1" t="s">
        <v>13</v>
      </c>
      <c r="C3566" s="1" t="s">
        <v>19</v>
      </c>
      <c r="D3566" s="1" t="s">
        <v>15</v>
      </c>
      <c r="E3566" s="1" t="s">
        <v>90</v>
      </c>
      <c r="F3566" s="1">
        <v>5064</v>
      </c>
      <c r="G3566" s="1">
        <v>0.47</v>
      </c>
      <c r="H3566" s="1">
        <v>1.1599999999999999</v>
      </c>
      <c r="I3566" s="2">
        <f t="shared" si="55"/>
        <v>5874.24</v>
      </c>
    </row>
    <row r="3567" spans="1:9" x14ac:dyDescent="0.2">
      <c r="A3567" s="6">
        <v>2012</v>
      </c>
      <c r="B3567" s="1" t="s">
        <v>13</v>
      </c>
      <c r="C3567" s="1" t="s">
        <v>19</v>
      </c>
      <c r="D3567" s="1" t="s">
        <v>15</v>
      </c>
      <c r="E3567" s="1" t="s">
        <v>91</v>
      </c>
      <c r="F3567" s="1">
        <v>9588</v>
      </c>
      <c r="G3567" s="1">
        <v>1.17</v>
      </c>
      <c r="H3567" s="1">
        <v>1.06</v>
      </c>
      <c r="I3567" s="2">
        <f t="shared" si="55"/>
        <v>10163.280000000001</v>
      </c>
    </row>
    <row r="3568" spans="1:9" x14ac:dyDescent="0.2">
      <c r="A3568" s="6">
        <v>2012</v>
      </c>
      <c r="B3568" s="1" t="s">
        <v>13</v>
      </c>
      <c r="C3568" s="1" t="s">
        <v>19</v>
      </c>
      <c r="D3568" s="1" t="s">
        <v>15</v>
      </c>
      <c r="E3568" s="1" t="s">
        <v>92</v>
      </c>
      <c r="F3568" s="1">
        <v>5628</v>
      </c>
      <c r="G3568" s="1">
        <v>0.88</v>
      </c>
      <c r="H3568" s="1">
        <v>1.1100000000000001</v>
      </c>
      <c r="I3568" s="2">
        <f t="shared" si="55"/>
        <v>6247.0800000000008</v>
      </c>
    </row>
    <row r="3569" spans="1:9" x14ac:dyDescent="0.2">
      <c r="A3569" s="6">
        <v>2012</v>
      </c>
      <c r="B3569" s="1" t="s">
        <v>13</v>
      </c>
      <c r="C3569" s="1" t="s">
        <v>19</v>
      </c>
      <c r="D3569" s="1" t="s">
        <v>15</v>
      </c>
      <c r="E3569" s="1" t="s">
        <v>93</v>
      </c>
      <c r="F3569" s="1">
        <v>6804</v>
      </c>
      <c r="G3569" s="1">
        <v>0.46</v>
      </c>
      <c r="H3569" s="1">
        <v>1.04</v>
      </c>
      <c r="I3569" s="2">
        <f t="shared" si="55"/>
        <v>7076.16</v>
      </c>
    </row>
    <row r="3570" spans="1:9" x14ac:dyDescent="0.2">
      <c r="A3570" s="6">
        <v>2012</v>
      </c>
      <c r="B3570" s="1" t="s">
        <v>13</v>
      </c>
      <c r="C3570" s="1" t="s">
        <v>19</v>
      </c>
      <c r="D3570" s="1" t="s">
        <v>15</v>
      </c>
      <c r="E3570" s="1" t="s">
        <v>94</v>
      </c>
      <c r="F3570" s="1">
        <v>9120</v>
      </c>
      <c r="G3570" s="1">
        <v>0.87</v>
      </c>
      <c r="H3570" s="1">
        <v>1.03</v>
      </c>
      <c r="I3570" s="2">
        <f t="shared" si="55"/>
        <v>9393.6</v>
      </c>
    </row>
    <row r="3571" spans="1:9" x14ac:dyDescent="0.2">
      <c r="A3571" s="6">
        <v>2012</v>
      </c>
      <c r="B3571" s="1" t="s">
        <v>13</v>
      </c>
      <c r="C3571" s="1" t="s">
        <v>19</v>
      </c>
      <c r="D3571" s="1" t="s">
        <v>15</v>
      </c>
      <c r="E3571" s="1" t="s">
        <v>95</v>
      </c>
      <c r="F3571" s="1">
        <v>6840</v>
      </c>
      <c r="G3571" s="1">
        <v>0.82</v>
      </c>
      <c r="H3571" s="1">
        <v>0.92</v>
      </c>
      <c r="I3571" s="2">
        <f t="shared" si="55"/>
        <v>6292.8</v>
      </c>
    </row>
    <row r="3572" spans="1:9" x14ac:dyDescent="0.2">
      <c r="A3572" s="6">
        <v>2012</v>
      </c>
      <c r="B3572" s="1" t="s">
        <v>13</v>
      </c>
      <c r="C3572" s="1" t="s">
        <v>19</v>
      </c>
      <c r="D3572" s="1" t="s">
        <v>15</v>
      </c>
      <c r="E3572" s="1" t="s">
        <v>96</v>
      </c>
      <c r="F3572" s="1">
        <v>5232</v>
      </c>
      <c r="G3572" s="1">
        <v>1.0900000000000001</v>
      </c>
      <c r="H3572" s="1">
        <v>1</v>
      </c>
      <c r="I3572" s="2">
        <f t="shared" si="55"/>
        <v>5232</v>
      </c>
    </row>
    <row r="3573" spans="1:9" x14ac:dyDescent="0.2">
      <c r="A3573" s="6">
        <v>2012</v>
      </c>
      <c r="B3573" s="1" t="s">
        <v>13</v>
      </c>
      <c r="C3573" s="1" t="s">
        <v>19</v>
      </c>
      <c r="D3573" s="1" t="s">
        <v>15</v>
      </c>
      <c r="E3573" s="1" t="s">
        <v>97</v>
      </c>
      <c r="F3573" s="1">
        <v>6312</v>
      </c>
      <c r="G3573" s="1">
        <v>0.85</v>
      </c>
      <c r="H3573" s="1">
        <v>1.1100000000000001</v>
      </c>
      <c r="I3573" s="2">
        <f t="shared" si="55"/>
        <v>7006.3200000000006</v>
      </c>
    </row>
    <row r="3574" spans="1:9" x14ac:dyDescent="0.2">
      <c r="A3574" s="6">
        <v>2012</v>
      </c>
      <c r="B3574" s="1" t="s">
        <v>13</v>
      </c>
      <c r="C3574" s="1" t="s">
        <v>19</v>
      </c>
      <c r="D3574" s="1" t="s">
        <v>15</v>
      </c>
      <c r="E3574" s="1" t="s">
        <v>98</v>
      </c>
      <c r="F3574" s="1">
        <v>8280</v>
      </c>
      <c r="G3574" s="1">
        <v>0.42</v>
      </c>
      <c r="H3574" s="1">
        <v>1</v>
      </c>
      <c r="I3574" s="2">
        <f t="shared" si="55"/>
        <v>8280</v>
      </c>
    </row>
    <row r="3575" spans="1:9" x14ac:dyDescent="0.2">
      <c r="A3575" s="6">
        <v>2012</v>
      </c>
      <c r="B3575" s="1" t="s">
        <v>13</v>
      </c>
      <c r="C3575" s="1" t="s">
        <v>19</v>
      </c>
      <c r="D3575" s="1" t="s">
        <v>15</v>
      </c>
      <c r="E3575" s="1" t="s">
        <v>99</v>
      </c>
      <c r="F3575" s="1">
        <v>6540</v>
      </c>
      <c r="G3575" s="1">
        <v>0.6</v>
      </c>
      <c r="H3575" s="1">
        <v>1.1399999999999999</v>
      </c>
      <c r="I3575" s="2">
        <f t="shared" si="55"/>
        <v>7455.5999999999995</v>
      </c>
    </row>
    <row r="3576" spans="1:9" x14ac:dyDescent="0.2">
      <c r="A3576" s="6">
        <v>2012</v>
      </c>
      <c r="B3576" s="1" t="s">
        <v>13</v>
      </c>
      <c r="C3576" s="1" t="s">
        <v>19</v>
      </c>
      <c r="D3576" s="1" t="s">
        <v>15</v>
      </c>
      <c r="E3576" s="1" t="s">
        <v>100</v>
      </c>
      <c r="F3576" s="1">
        <v>6660</v>
      </c>
      <c r="G3576" s="1">
        <v>1.08</v>
      </c>
      <c r="H3576" s="1">
        <v>1.1299999999999999</v>
      </c>
      <c r="I3576" s="2">
        <f t="shared" si="55"/>
        <v>7525.7999999999993</v>
      </c>
    </row>
    <row r="3577" spans="1:9" x14ac:dyDescent="0.2">
      <c r="A3577" s="6">
        <v>2012</v>
      </c>
      <c r="B3577" s="1" t="s">
        <v>13</v>
      </c>
      <c r="C3577" s="1" t="s">
        <v>19</v>
      </c>
      <c r="D3577" s="1" t="s">
        <v>15</v>
      </c>
      <c r="E3577" s="1" t="s">
        <v>101</v>
      </c>
      <c r="F3577" s="1">
        <v>7620</v>
      </c>
      <c r="G3577" s="1">
        <v>0.95</v>
      </c>
      <c r="H3577" s="1">
        <v>0.92</v>
      </c>
      <c r="I3577" s="2">
        <f t="shared" si="55"/>
        <v>7010.4000000000005</v>
      </c>
    </row>
    <row r="3578" spans="1:9" x14ac:dyDescent="0.2">
      <c r="A3578" s="6">
        <v>2012</v>
      </c>
      <c r="B3578" s="1" t="s">
        <v>13</v>
      </c>
      <c r="C3578" s="1" t="s">
        <v>19</v>
      </c>
      <c r="D3578" s="1" t="s">
        <v>15</v>
      </c>
      <c r="E3578" s="1" t="s">
        <v>102</v>
      </c>
      <c r="F3578" s="1">
        <v>7020</v>
      </c>
      <c r="G3578" s="1">
        <v>0.55000000000000004</v>
      </c>
      <c r="H3578" s="1">
        <v>1.17</v>
      </c>
      <c r="I3578" s="2">
        <f t="shared" si="55"/>
        <v>8213.4</v>
      </c>
    </row>
    <row r="3579" spans="1:9" x14ac:dyDescent="0.2">
      <c r="A3579" s="6">
        <v>2012</v>
      </c>
      <c r="B3579" s="1" t="s">
        <v>13</v>
      </c>
      <c r="C3579" s="1" t="s">
        <v>19</v>
      </c>
      <c r="D3579" s="1" t="s">
        <v>15</v>
      </c>
      <c r="E3579" s="1" t="s">
        <v>103</v>
      </c>
      <c r="F3579" s="1">
        <v>5700</v>
      </c>
      <c r="G3579" s="1">
        <v>0.65</v>
      </c>
      <c r="H3579" s="1">
        <v>0.98</v>
      </c>
      <c r="I3579" s="2">
        <f t="shared" si="55"/>
        <v>5586</v>
      </c>
    </row>
    <row r="3580" spans="1:9" x14ac:dyDescent="0.2">
      <c r="A3580" s="6">
        <v>2012</v>
      </c>
      <c r="B3580" s="1" t="s">
        <v>13</v>
      </c>
      <c r="C3580" s="1" t="s">
        <v>19</v>
      </c>
      <c r="D3580" s="1" t="s">
        <v>15</v>
      </c>
      <c r="E3580" s="1" t="s">
        <v>104</v>
      </c>
      <c r="F3580" s="1">
        <v>9204</v>
      </c>
      <c r="G3580" s="1">
        <v>0.64</v>
      </c>
      <c r="H3580" s="1">
        <v>1.1499999999999999</v>
      </c>
      <c r="I3580" s="2">
        <f t="shared" si="55"/>
        <v>10584.599999999999</v>
      </c>
    </row>
    <row r="3581" spans="1:9" x14ac:dyDescent="0.2">
      <c r="A3581" s="6">
        <v>2012</v>
      </c>
      <c r="B3581" s="1" t="s">
        <v>13</v>
      </c>
      <c r="C3581" s="1" t="s">
        <v>19</v>
      </c>
      <c r="D3581" s="1" t="s">
        <v>15</v>
      </c>
      <c r="E3581" s="1" t="s">
        <v>105</v>
      </c>
      <c r="F3581" s="1">
        <v>6108</v>
      </c>
      <c r="G3581" s="1">
        <v>0.65</v>
      </c>
      <c r="H3581" s="1">
        <v>1.04</v>
      </c>
      <c r="I3581" s="2">
        <f t="shared" si="55"/>
        <v>6352.3200000000006</v>
      </c>
    </row>
    <row r="3582" spans="1:9" x14ac:dyDescent="0.2">
      <c r="A3582" s="6">
        <v>2012</v>
      </c>
      <c r="B3582" s="1" t="s">
        <v>13</v>
      </c>
      <c r="C3582" s="1" t="s">
        <v>19</v>
      </c>
      <c r="D3582" s="1" t="s">
        <v>15</v>
      </c>
      <c r="E3582" s="1" t="s">
        <v>106</v>
      </c>
      <c r="F3582" s="1">
        <v>7764</v>
      </c>
      <c r="G3582" s="1">
        <v>0.74</v>
      </c>
      <c r="H3582" s="1">
        <v>0.92</v>
      </c>
      <c r="I3582" s="2">
        <f t="shared" si="55"/>
        <v>7142.88</v>
      </c>
    </row>
    <row r="3583" spans="1:9" x14ac:dyDescent="0.2">
      <c r="A3583" s="6">
        <v>2012</v>
      </c>
      <c r="B3583" s="1" t="s">
        <v>13</v>
      </c>
      <c r="C3583" s="1" t="s">
        <v>19</v>
      </c>
      <c r="D3583" s="1" t="s">
        <v>15</v>
      </c>
      <c r="E3583" s="1" t="s">
        <v>107</v>
      </c>
      <c r="F3583" s="1">
        <v>8508</v>
      </c>
      <c r="G3583" s="1">
        <v>0.9</v>
      </c>
      <c r="H3583" s="1">
        <v>1.1000000000000001</v>
      </c>
      <c r="I3583" s="2">
        <f t="shared" si="55"/>
        <v>9358.8000000000011</v>
      </c>
    </row>
    <row r="3584" spans="1:9" x14ac:dyDescent="0.2">
      <c r="A3584" s="6">
        <v>2012</v>
      </c>
      <c r="B3584" s="1" t="s">
        <v>13</v>
      </c>
      <c r="C3584" s="1" t="s">
        <v>19</v>
      </c>
      <c r="D3584" s="1" t="s">
        <v>15</v>
      </c>
      <c r="E3584" s="1" t="s">
        <v>108</v>
      </c>
      <c r="F3584" s="1">
        <v>9096</v>
      </c>
      <c r="G3584" s="1">
        <v>0.96</v>
      </c>
      <c r="H3584" s="1">
        <v>1.03</v>
      </c>
      <c r="I3584" s="2">
        <f t="shared" si="55"/>
        <v>9368.880000000001</v>
      </c>
    </row>
    <row r="3585" spans="1:9" x14ac:dyDescent="0.2">
      <c r="A3585" s="6">
        <v>2012</v>
      </c>
      <c r="B3585" s="1" t="s">
        <v>13</v>
      </c>
      <c r="C3585" s="1" t="s">
        <v>19</v>
      </c>
      <c r="D3585" s="1" t="s">
        <v>15</v>
      </c>
      <c r="E3585" s="1" t="s">
        <v>109</v>
      </c>
      <c r="F3585" s="1">
        <v>6096</v>
      </c>
      <c r="G3585" s="1">
        <v>0.62</v>
      </c>
      <c r="H3585" s="1">
        <v>0.9</v>
      </c>
      <c r="I3585" s="2">
        <f t="shared" si="55"/>
        <v>5486.4000000000005</v>
      </c>
    </row>
    <row r="3586" spans="1:9" x14ac:dyDescent="0.2">
      <c r="A3586" s="6">
        <v>2012</v>
      </c>
      <c r="B3586" s="1" t="s">
        <v>13</v>
      </c>
      <c r="C3586" s="1" t="s">
        <v>19</v>
      </c>
      <c r="D3586" s="1" t="s">
        <v>15</v>
      </c>
      <c r="E3586" s="1" t="s">
        <v>110</v>
      </c>
      <c r="F3586" s="1">
        <v>6492</v>
      </c>
      <c r="G3586" s="1">
        <v>0.61</v>
      </c>
      <c r="H3586" s="1">
        <v>1.17</v>
      </c>
      <c r="I3586" s="2">
        <f t="shared" si="55"/>
        <v>7595.6399999999994</v>
      </c>
    </row>
    <row r="3587" spans="1:9" x14ac:dyDescent="0.2">
      <c r="A3587" s="6">
        <v>2012</v>
      </c>
      <c r="B3587" s="1" t="s">
        <v>13</v>
      </c>
      <c r="C3587" s="1" t="s">
        <v>19</v>
      </c>
      <c r="D3587" s="1" t="s">
        <v>15</v>
      </c>
      <c r="E3587" s="1" t="s">
        <v>111</v>
      </c>
      <c r="F3587" s="1">
        <v>6768</v>
      </c>
      <c r="G3587" s="1">
        <v>0.53</v>
      </c>
      <c r="H3587" s="1">
        <v>1.17</v>
      </c>
      <c r="I3587" s="2">
        <f t="shared" si="55"/>
        <v>7918.5599999999995</v>
      </c>
    </row>
    <row r="3588" spans="1:9" x14ac:dyDescent="0.2">
      <c r="A3588" s="6">
        <v>2012</v>
      </c>
      <c r="B3588" s="1" t="s">
        <v>13</v>
      </c>
      <c r="C3588" s="1" t="s">
        <v>19</v>
      </c>
      <c r="D3588" s="1" t="s">
        <v>15</v>
      </c>
      <c r="E3588" s="1" t="s">
        <v>112</v>
      </c>
      <c r="F3588" s="1">
        <v>8952</v>
      </c>
      <c r="G3588" s="1">
        <v>1.06</v>
      </c>
      <c r="H3588" s="1">
        <v>1.19</v>
      </c>
      <c r="I3588" s="2">
        <f t="shared" si="55"/>
        <v>10652.88</v>
      </c>
    </row>
    <row r="3589" spans="1:9" x14ac:dyDescent="0.2">
      <c r="A3589" s="6">
        <v>2012</v>
      </c>
      <c r="B3589" s="1" t="s">
        <v>13</v>
      </c>
      <c r="C3589" s="1" t="s">
        <v>19</v>
      </c>
      <c r="D3589" s="1" t="s">
        <v>15</v>
      </c>
      <c r="E3589" s="1" t="s">
        <v>113</v>
      </c>
      <c r="F3589" s="1">
        <v>6744</v>
      </c>
      <c r="G3589" s="1">
        <v>0.56999999999999995</v>
      </c>
      <c r="H3589" s="1">
        <v>1</v>
      </c>
      <c r="I3589" s="2">
        <f t="shared" si="55"/>
        <v>6744</v>
      </c>
    </row>
    <row r="3590" spans="1:9" x14ac:dyDescent="0.2">
      <c r="A3590" s="6">
        <v>2012</v>
      </c>
      <c r="B3590" s="1" t="s">
        <v>13</v>
      </c>
      <c r="C3590" s="1" t="s">
        <v>19</v>
      </c>
      <c r="D3590" s="1" t="s">
        <v>15</v>
      </c>
      <c r="E3590" s="1" t="s">
        <v>114</v>
      </c>
      <c r="F3590" s="1">
        <v>8916</v>
      </c>
      <c r="G3590" s="1">
        <v>1.1499999999999999</v>
      </c>
      <c r="H3590" s="1">
        <v>1.1299999999999999</v>
      </c>
      <c r="I3590" s="2">
        <f t="shared" si="55"/>
        <v>10075.08</v>
      </c>
    </row>
    <row r="3591" spans="1:9" x14ac:dyDescent="0.2">
      <c r="A3591" s="6">
        <v>2012</v>
      </c>
      <c r="B3591" s="1" t="s">
        <v>13</v>
      </c>
      <c r="C3591" s="1" t="s">
        <v>19</v>
      </c>
      <c r="D3591" s="1" t="s">
        <v>15</v>
      </c>
      <c r="E3591" s="1" t="s">
        <v>115</v>
      </c>
      <c r="F3591" s="1">
        <v>8088</v>
      </c>
      <c r="G3591" s="1">
        <v>0.5</v>
      </c>
      <c r="H3591" s="1">
        <v>1.17</v>
      </c>
      <c r="I3591" s="2">
        <f t="shared" si="55"/>
        <v>9462.9599999999991</v>
      </c>
    </row>
    <row r="3592" spans="1:9" x14ac:dyDescent="0.2">
      <c r="A3592" s="6">
        <v>2012</v>
      </c>
      <c r="B3592" s="1" t="s">
        <v>13</v>
      </c>
      <c r="C3592" s="1" t="s">
        <v>19</v>
      </c>
      <c r="D3592" s="1" t="s">
        <v>15</v>
      </c>
      <c r="E3592" s="1" t="s">
        <v>116</v>
      </c>
      <c r="F3592" s="1">
        <v>5004</v>
      </c>
      <c r="G3592" s="1">
        <v>0.65</v>
      </c>
      <c r="H3592" s="1">
        <v>1.07</v>
      </c>
      <c r="I3592" s="2">
        <f t="shared" si="55"/>
        <v>5354.2800000000007</v>
      </c>
    </row>
    <row r="3593" spans="1:9" x14ac:dyDescent="0.2">
      <c r="A3593" s="6">
        <v>2012</v>
      </c>
      <c r="B3593" s="1" t="s">
        <v>13</v>
      </c>
      <c r="C3593" s="1" t="s">
        <v>19</v>
      </c>
      <c r="D3593" s="1" t="s">
        <v>15</v>
      </c>
      <c r="E3593" s="1" t="s">
        <v>117</v>
      </c>
      <c r="F3593" s="1">
        <v>5724</v>
      </c>
      <c r="G3593" s="1">
        <v>0.55000000000000004</v>
      </c>
      <c r="H3593" s="1">
        <v>0.94</v>
      </c>
      <c r="I3593" s="2">
        <f t="shared" si="55"/>
        <v>5380.5599999999995</v>
      </c>
    </row>
    <row r="3594" spans="1:9" x14ac:dyDescent="0.2">
      <c r="A3594" s="6">
        <v>2012</v>
      </c>
      <c r="B3594" s="1" t="s">
        <v>13</v>
      </c>
      <c r="C3594" s="1" t="s">
        <v>19</v>
      </c>
      <c r="D3594" s="1" t="s">
        <v>15</v>
      </c>
      <c r="E3594" s="1" t="s">
        <v>118</v>
      </c>
      <c r="F3594" s="1">
        <v>5940</v>
      </c>
      <c r="G3594" s="1">
        <v>0.69</v>
      </c>
      <c r="H3594" s="1">
        <v>1.08</v>
      </c>
      <c r="I3594" s="2">
        <f t="shared" si="55"/>
        <v>6415.2000000000007</v>
      </c>
    </row>
    <row r="3595" spans="1:9" x14ac:dyDescent="0.2">
      <c r="A3595" s="6">
        <v>2012</v>
      </c>
      <c r="B3595" s="1" t="s">
        <v>13</v>
      </c>
      <c r="C3595" s="1" t="s">
        <v>19</v>
      </c>
      <c r="D3595" s="1" t="s">
        <v>15</v>
      </c>
      <c r="E3595" s="1" t="s">
        <v>119</v>
      </c>
      <c r="F3595" s="1">
        <v>4884</v>
      </c>
      <c r="G3595" s="1">
        <v>0.4</v>
      </c>
      <c r="H3595" s="1">
        <v>1.04</v>
      </c>
      <c r="I3595" s="2">
        <f t="shared" si="55"/>
        <v>5079.3600000000006</v>
      </c>
    </row>
    <row r="3596" spans="1:9" x14ac:dyDescent="0.2">
      <c r="A3596" s="6">
        <v>2012</v>
      </c>
      <c r="B3596" s="1" t="s">
        <v>13</v>
      </c>
      <c r="C3596" s="1" t="s">
        <v>19</v>
      </c>
      <c r="D3596" s="1" t="s">
        <v>15</v>
      </c>
      <c r="E3596" s="1" t="s">
        <v>120</v>
      </c>
      <c r="F3596" s="1">
        <v>8436</v>
      </c>
      <c r="G3596" s="1">
        <v>1.1499999999999999</v>
      </c>
      <c r="H3596" s="1">
        <v>1.07</v>
      </c>
      <c r="I3596" s="2">
        <f t="shared" si="55"/>
        <v>9026.52</v>
      </c>
    </row>
    <row r="3597" spans="1:9" x14ac:dyDescent="0.2">
      <c r="A3597" s="6">
        <v>2012</v>
      </c>
      <c r="B3597" s="1" t="s">
        <v>13</v>
      </c>
      <c r="C3597" s="1" t="s">
        <v>19</v>
      </c>
      <c r="D3597" s="1" t="s">
        <v>15</v>
      </c>
      <c r="E3597" s="1" t="s">
        <v>121</v>
      </c>
      <c r="F3597" s="1">
        <v>5208</v>
      </c>
      <c r="G3597" s="1">
        <v>0.86</v>
      </c>
      <c r="H3597" s="1">
        <v>1.01</v>
      </c>
      <c r="I3597" s="2">
        <f t="shared" si="55"/>
        <v>5260.08</v>
      </c>
    </row>
    <row r="3598" spans="1:9" x14ac:dyDescent="0.2">
      <c r="A3598" s="6">
        <v>2012</v>
      </c>
      <c r="B3598" s="1" t="s">
        <v>13</v>
      </c>
      <c r="C3598" s="1" t="s">
        <v>19</v>
      </c>
      <c r="D3598" s="1" t="s">
        <v>15</v>
      </c>
      <c r="E3598" s="1" t="s">
        <v>122</v>
      </c>
      <c r="F3598" s="1">
        <v>6540</v>
      </c>
      <c r="G3598" s="1">
        <v>0.7</v>
      </c>
      <c r="H3598" s="1">
        <v>1.08</v>
      </c>
      <c r="I3598" s="2">
        <f t="shared" si="55"/>
        <v>7063.2000000000007</v>
      </c>
    </row>
    <row r="3599" spans="1:9" x14ac:dyDescent="0.2">
      <c r="A3599" s="6">
        <v>2012</v>
      </c>
      <c r="B3599" s="1" t="s">
        <v>13</v>
      </c>
      <c r="C3599" s="1" t="s">
        <v>19</v>
      </c>
      <c r="D3599" s="1" t="s">
        <v>15</v>
      </c>
      <c r="E3599" s="1" t="s">
        <v>123</v>
      </c>
      <c r="F3599" s="1">
        <v>9252</v>
      </c>
      <c r="G3599" s="1">
        <v>1.1000000000000001</v>
      </c>
      <c r="H3599" s="1">
        <v>1.04</v>
      </c>
      <c r="I3599" s="2">
        <f t="shared" ref="I3599:I3662" si="56">H3599 *F3599</f>
        <v>9622.08</v>
      </c>
    </row>
    <row r="3600" spans="1:9" x14ac:dyDescent="0.2">
      <c r="A3600" s="6">
        <v>2012</v>
      </c>
      <c r="B3600" s="1" t="s">
        <v>13</v>
      </c>
      <c r="C3600" s="1" t="s">
        <v>19</v>
      </c>
      <c r="D3600" s="1" t="s">
        <v>15</v>
      </c>
      <c r="E3600" s="1" t="s">
        <v>124</v>
      </c>
      <c r="F3600" s="1">
        <v>6024</v>
      </c>
      <c r="G3600" s="1">
        <v>1.1000000000000001</v>
      </c>
      <c r="H3600" s="1">
        <v>1.17</v>
      </c>
      <c r="I3600" s="2">
        <f t="shared" si="56"/>
        <v>7048.08</v>
      </c>
    </row>
    <row r="3601" spans="1:9" x14ac:dyDescent="0.2">
      <c r="A3601" s="6">
        <v>2012</v>
      </c>
      <c r="B3601" s="1" t="s">
        <v>13</v>
      </c>
      <c r="C3601" s="1" t="s">
        <v>19</v>
      </c>
      <c r="D3601" s="1" t="s">
        <v>15</v>
      </c>
      <c r="E3601" s="1" t="s">
        <v>125</v>
      </c>
      <c r="F3601" s="1">
        <v>7740</v>
      </c>
      <c r="G3601" s="1">
        <v>1.06</v>
      </c>
      <c r="H3601" s="1">
        <v>1.17</v>
      </c>
      <c r="I3601" s="2">
        <f t="shared" si="56"/>
        <v>9055.7999999999993</v>
      </c>
    </row>
    <row r="3602" spans="1:9" x14ac:dyDescent="0.2">
      <c r="A3602" s="6">
        <v>2012</v>
      </c>
      <c r="B3602" s="1" t="s">
        <v>13</v>
      </c>
      <c r="C3602" s="1" t="s">
        <v>19</v>
      </c>
      <c r="D3602" s="1" t="s">
        <v>15</v>
      </c>
      <c r="E3602" s="1" t="s">
        <v>126</v>
      </c>
      <c r="F3602" s="1">
        <v>8820</v>
      </c>
      <c r="G3602" s="1">
        <v>0.72</v>
      </c>
      <c r="H3602" s="1">
        <v>1.04</v>
      </c>
      <c r="I3602" s="2">
        <f t="shared" si="56"/>
        <v>9172.8000000000011</v>
      </c>
    </row>
    <row r="3603" spans="1:9" x14ac:dyDescent="0.2">
      <c r="A3603" s="6">
        <v>2012</v>
      </c>
      <c r="B3603" s="1" t="s">
        <v>13</v>
      </c>
      <c r="C3603" s="1" t="s">
        <v>19</v>
      </c>
      <c r="D3603" s="1" t="s">
        <v>15</v>
      </c>
      <c r="E3603" s="1" t="s">
        <v>127</v>
      </c>
      <c r="F3603" s="1">
        <v>6288</v>
      </c>
      <c r="G3603" s="1">
        <v>0.48</v>
      </c>
      <c r="H3603" s="1">
        <v>1.01</v>
      </c>
      <c r="I3603" s="2">
        <f t="shared" si="56"/>
        <v>6350.88</v>
      </c>
    </row>
    <row r="3604" spans="1:9" x14ac:dyDescent="0.2">
      <c r="A3604" s="6">
        <v>2012</v>
      </c>
      <c r="B3604" s="1" t="s">
        <v>13</v>
      </c>
      <c r="C3604" s="1" t="s">
        <v>19</v>
      </c>
      <c r="D3604" s="1" t="s">
        <v>15</v>
      </c>
      <c r="E3604" s="1" t="s">
        <v>128</v>
      </c>
      <c r="F3604" s="1">
        <v>6768</v>
      </c>
      <c r="G3604" s="1">
        <v>1.2</v>
      </c>
      <c r="H3604" s="1">
        <v>1.03</v>
      </c>
      <c r="I3604" s="2">
        <f t="shared" si="56"/>
        <v>6971.04</v>
      </c>
    </row>
    <row r="3605" spans="1:9" x14ac:dyDescent="0.2">
      <c r="A3605" s="6">
        <v>2012</v>
      </c>
      <c r="B3605" s="1" t="s">
        <v>13</v>
      </c>
      <c r="C3605" s="1" t="s">
        <v>19</v>
      </c>
      <c r="D3605" s="1" t="s">
        <v>15</v>
      </c>
      <c r="E3605" s="1" t="s">
        <v>129</v>
      </c>
      <c r="F3605" s="1">
        <v>6948</v>
      </c>
      <c r="G3605" s="1">
        <v>0.86</v>
      </c>
      <c r="H3605" s="1">
        <v>1.18</v>
      </c>
      <c r="I3605" s="2">
        <f t="shared" si="56"/>
        <v>8198.64</v>
      </c>
    </row>
    <row r="3606" spans="1:9" x14ac:dyDescent="0.2">
      <c r="A3606" s="6">
        <v>2012</v>
      </c>
      <c r="B3606" s="1" t="s">
        <v>13</v>
      </c>
      <c r="C3606" s="1" t="s">
        <v>19</v>
      </c>
      <c r="D3606" s="1" t="s">
        <v>15</v>
      </c>
      <c r="E3606" s="1" t="s">
        <v>130</v>
      </c>
      <c r="F3606" s="1">
        <v>5304</v>
      </c>
      <c r="G3606" s="1">
        <v>0.72</v>
      </c>
      <c r="H3606" s="1">
        <v>1.19</v>
      </c>
      <c r="I3606" s="2">
        <f t="shared" si="56"/>
        <v>6311.7599999999993</v>
      </c>
    </row>
    <row r="3607" spans="1:9" x14ac:dyDescent="0.2">
      <c r="A3607" s="6">
        <v>2012</v>
      </c>
      <c r="B3607" s="1" t="s">
        <v>13</v>
      </c>
      <c r="C3607" s="1" t="s">
        <v>19</v>
      </c>
      <c r="D3607" s="1" t="s">
        <v>15</v>
      </c>
      <c r="E3607" s="1" t="s">
        <v>131</v>
      </c>
      <c r="F3607" s="1">
        <v>6288</v>
      </c>
      <c r="G3607" s="1">
        <v>0.55000000000000004</v>
      </c>
      <c r="H3607" s="1">
        <v>1</v>
      </c>
      <c r="I3607" s="2">
        <f t="shared" si="56"/>
        <v>6288</v>
      </c>
    </row>
    <row r="3608" spans="1:9" x14ac:dyDescent="0.2">
      <c r="A3608" s="6">
        <v>2012</v>
      </c>
      <c r="B3608" s="1" t="s">
        <v>13</v>
      </c>
      <c r="C3608" s="1" t="s">
        <v>19</v>
      </c>
      <c r="D3608" s="1" t="s">
        <v>15</v>
      </c>
      <c r="E3608" s="1" t="s">
        <v>132</v>
      </c>
      <c r="F3608" s="1">
        <v>5916</v>
      </c>
      <c r="G3608" s="1">
        <v>0.7</v>
      </c>
      <c r="H3608" s="1">
        <v>1.01</v>
      </c>
      <c r="I3608" s="2">
        <f t="shared" si="56"/>
        <v>5975.16</v>
      </c>
    </row>
    <row r="3609" spans="1:9" x14ac:dyDescent="0.2">
      <c r="A3609" s="6">
        <v>2012</v>
      </c>
      <c r="B3609" s="1" t="s">
        <v>13</v>
      </c>
      <c r="C3609" s="1" t="s">
        <v>19</v>
      </c>
      <c r="D3609" s="1" t="s">
        <v>15</v>
      </c>
      <c r="E3609" s="1" t="s">
        <v>133</v>
      </c>
      <c r="F3609" s="1">
        <v>7020</v>
      </c>
      <c r="G3609" s="1">
        <v>0.72</v>
      </c>
      <c r="H3609" s="1">
        <v>1.05</v>
      </c>
      <c r="I3609" s="2">
        <f t="shared" si="56"/>
        <v>7371</v>
      </c>
    </row>
    <row r="3610" spans="1:9" x14ac:dyDescent="0.2">
      <c r="A3610" s="6">
        <v>2012</v>
      </c>
      <c r="B3610" s="1" t="s">
        <v>13</v>
      </c>
      <c r="C3610" s="1" t="s">
        <v>19</v>
      </c>
      <c r="D3610" s="1" t="s">
        <v>15</v>
      </c>
      <c r="E3610" s="1" t="s">
        <v>134</v>
      </c>
      <c r="F3610" s="1">
        <v>6444</v>
      </c>
      <c r="G3610" s="1">
        <v>1.18</v>
      </c>
      <c r="H3610" s="1">
        <v>1.02</v>
      </c>
      <c r="I3610" s="2">
        <f t="shared" si="56"/>
        <v>6572.88</v>
      </c>
    </row>
    <row r="3611" spans="1:9" x14ac:dyDescent="0.2">
      <c r="A3611" s="6">
        <v>2012</v>
      </c>
      <c r="B3611" s="1" t="s">
        <v>13</v>
      </c>
      <c r="C3611" s="1" t="s">
        <v>19</v>
      </c>
      <c r="D3611" s="1" t="s">
        <v>15</v>
      </c>
      <c r="E3611" s="1" t="s">
        <v>135</v>
      </c>
      <c r="F3611" s="1">
        <v>5100</v>
      </c>
      <c r="G3611" s="1">
        <v>0.73</v>
      </c>
      <c r="H3611" s="1">
        <v>1.02</v>
      </c>
      <c r="I3611" s="2">
        <f t="shared" si="56"/>
        <v>5202</v>
      </c>
    </row>
    <row r="3612" spans="1:9" x14ac:dyDescent="0.2">
      <c r="A3612" s="6">
        <v>2012</v>
      </c>
      <c r="B3612" s="1" t="s">
        <v>13</v>
      </c>
      <c r="C3612" s="1" t="s">
        <v>19</v>
      </c>
      <c r="D3612" s="1" t="s">
        <v>15</v>
      </c>
      <c r="E3612" s="1" t="s">
        <v>136</v>
      </c>
      <c r="F3612" s="1">
        <v>6324</v>
      </c>
      <c r="G3612" s="1">
        <v>0.51</v>
      </c>
      <c r="H3612" s="1">
        <v>1.17</v>
      </c>
      <c r="I3612" s="2">
        <f t="shared" si="56"/>
        <v>7399.08</v>
      </c>
    </row>
    <row r="3613" spans="1:9" x14ac:dyDescent="0.2">
      <c r="A3613" s="6">
        <v>2012</v>
      </c>
      <c r="B3613" s="1" t="s">
        <v>13</v>
      </c>
      <c r="C3613" s="1" t="s">
        <v>19</v>
      </c>
      <c r="D3613" s="1" t="s">
        <v>15</v>
      </c>
      <c r="E3613" s="1" t="s">
        <v>137</v>
      </c>
      <c r="F3613" s="1">
        <v>8952</v>
      </c>
      <c r="G3613" s="1">
        <v>0.91</v>
      </c>
      <c r="H3613" s="1">
        <v>0.99</v>
      </c>
      <c r="I3613" s="2">
        <f t="shared" si="56"/>
        <v>8862.48</v>
      </c>
    </row>
    <row r="3614" spans="1:9" x14ac:dyDescent="0.2">
      <c r="A3614" s="6">
        <v>2012</v>
      </c>
      <c r="B3614" s="1" t="s">
        <v>13</v>
      </c>
      <c r="C3614" s="1" t="s">
        <v>19</v>
      </c>
      <c r="D3614" s="1" t="s">
        <v>15</v>
      </c>
      <c r="E3614" s="1" t="s">
        <v>138</v>
      </c>
      <c r="F3614" s="1">
        <v>9252</v>
      </c>
      <c r="G3614" s="1">
        <v>0.65</v>
      </c>
      <c r="H3614" s="1">
        <v>1.17</v>
      </c>
      <c r="I3614" s="2">
        <f t="shared" si="56"/>
        <v>10824.84</v>
      </c>
    </row>
    <row r="3615" spans="1:9" x14ac:dyDescent="0.2">
      <c r="A3615" s="6">
        <v>2012</v>
      </c>
      <c r="B3615" s="1" t="s">
        <v>13</v>
      </c>
      <c r="C3615" s="1" t="s">
        <v>19</v>
      </c>
      <c r="D3615" s="1" t="s">
        <v>15</v>
      </c>
      <c r="E3615" s="1" t="s">
        <v>139</v>
      </c>
      <c r="F3615" s="1">
        <v>8016</v>
      </c>
      <c r="G3615" s="1">
        <v>0.71</v>
      </c>
      <c r="H3615" s="1">
        <v>1.02</v>
      </c>
      <c r="I3615" s="2">
        <f t="shared" si="56"/>
        <v>8176.32</v>
      </c>
    </row>
    <row r="3616" spans="1:9" x14ac:dyDescent="0.2">
      <c r="A3616" s="6">
        <v>2012</v>
      </c>
      <c r="B3616" s="1" t="s">
        <v>13</v>
      </c>
      <c r="C3616" s="1" t="s">
        <v>19</v>
      </c>
      <c r="D3616" s="1" t="s">
        <v>15</v>
      </c>
      <c r="E3616" s="1" t="s">
        <v>140</v>
      </c>
      <c r="F3616" s="1">
        <v>9036</v>
      </c>
      <c r="G3616" s="1">
        <v>0.82</v>
      </c>
      <c r="H3616" s="1">
        <v>0.96</v>
      </c>
      <c r="I3616" s="2">
        <f t="shared" si="56"/>
        <v>8674.56</v>
      </c>
    </row>
    <row r="3617" spans="1:9" x14ac:dyDescent="0.2">
      <c r="A3617" s="6">
        <v>2012</v>
      </c>
      <c r="B3617" s="1" t="s">
        <v>13</v>
      </c>
      <c r="C3617" s="1" t="s">
        <v>19</v>
      </c>
      <c r="D3617" s="1" t="s">
        <v>15</v>
      </c>
      <c r="E3617" s="1" t="s">
        <v>141</v>
      </c>
      <c r="F3617" s="1">
        <v>6288</v>
      </c>
      <c r="G3617" s="1">
        <v>0.81</v>
      </c>
      <c r="H3617" s="1">
        <v>0.99</v>
      </c>
      <c r="I3617" s="2">
        <f t="shared" si="56"/>
        <v>6225.12</v>
      </c>
    </row>
    <row r="3618" spans="1:9" x14ac:dyDescent="0.2">
      <c r="A3618" s="6">
        <v>2012</v>
      </c>
      <c r="B3618" s="1" t="s">
        <v>13</v>
      </c>
      <c r="C3618" s="1" t="s">
        <v>19</v>
      </c>
      <c r="D3618" s="1" t="s">
        <v>15</v>
      </c>
      <c r="E3618" s="1" t="s">
        <v>142</v>
      </c>
      <c r="F3618" s="1">
        <v>8808</v>
      </c>
      <c r="G3618" s="1">
        <v>1.1200000000000001</v>
      </c>
      <c r="H3618" s="1">
        <v>0.94</v>
      </c>
      <c r="I3618" s="2">
        <f t="shared" si="56"/>
        <v>8279.52</v>
      </c>
    </row>
    <row r="3619" spans="1:9" x14ac:dyDescent="0.2">
      <c r="A3619" s="6">
        <v>2012</v>
      </c>
      <c r="B3619" s="1" t="s">
        <v>13</v>
      </c>
      <c r="C3619" s="1" t="s">
        <v>19</v>
      </c>
      <c r="D3619" s="1" t="s">
        <v>15</v>
      </c>
      <c r="E3619" s="1" t="s">
        <v>143</v>
      </c>
      <c r="F3619" s="1">
        <v>5532</v>
      </c>
      <c r="G3619" s="1">
        <v>0.68</v>
      </c>
      <c r="H3619" s="1">
        <v>1.06</v>
      </c>
      <c r="I3619" s="2">
        <f t="shared" si="56"/>
        <v>5863.92</v>
      </c>
    </row>
    <row r="3620" spans="1:9" x14ac:dyDescent="0.2">
      <c r="A3620" s="6">
        <v>2012</v>
      </c>
      <c r="B3620" s="1" t="s">
        <v>13</v>
      </c>
      <c r="C3620" s="1" t="s">
        <v>19</v>
      </c>
      <c r="D3620" s="1" t="s">
        <v>15</v>
      </c>
      <c r="E3620" s="1" t="s">
        <v>144</v>
      </c>
      <c r="F3620" s="1">
        <v>6588</v>
      </c>
      <c r="G3620" s="1">
        <v>1.1299999999999999</v>
      </c>
      <c r="H3620" s="1">
        <v>1.18</v>
      </c>
      <c r="I3620" s="2">
        <f t="shared" si="56"/>
        <v>7773.8399999999992</v>
      </c>
    </row>
    <row r="3621" spans="1:9" x14ac:dyDescent="0.2">
      <c r="A3621" s="6">
        <v>2012</v>
      </c>
      <c r="B3621" s="1" t="s">
        <v>13</v>
      </c>
      <c r="C3621" s="1" t="s">
        <v>19</v>
      </c>
      <c r="D3621" s="1" t="s">
        <v>15</v>
      </c>
      <c r="E3621" s="1" t="s">
        <v>145</v>
      </c>
      <c r="F3621" s="1">
        <v>5460</v>
      </c>
      <c r="G3621" s="1">
        <v>0.66</v>
      </c>
      <c r="H3621" s="1">
        <v>1.01</v>
      </c>
      <c r="I3621" s="2">
        <f t="shared" si="56"/>
        <v>5514.6</v>
      </c>
    </row>
    <row r="3622" spans="1:9" x14ac:dyDescent="0.2">
      <c r="A3622" s="6">
        <v>2012</v>
      </c>
      <c r="B3622" s="1" t="s">
        <v>13</v>
      </c>
      <c r="C3622" s="1" t="s">
        <v>19</v>
      </c>
      <c r="D3622" s="1" t="s">
        <v>15</v>
      </c>
      <c r="E3622" s="1" t="s">
        <v>146</v>
      </c>
      <c r="F3622" s="1">
        <v>7812</v>
      </c>
      <c r="G3622" s="1">
        <v>0.49</v>
      </c>
      <c r="H3622" s="1">
        <v>0.91</v>
      </c>
      <c r="I3622" s="2">
        <f t="shared" si="56"/>
        <v>7108.92</v>
      </c>
    </row>
    <row r="3623" spans="1:9" x14ac:dyDescent="0.2">
      <c r="A3623" s="6">
        <v>2012</v>
      </c>
      <c r="B3623" s="1" t="s">
        <v>13</v>
      </c>
      <c r="C3623" s="1" t="s">
        <v>19</v>
      </c>
      <c r="D3623" s="1" t="s">
        <v>15</v>
      </c>
      <c r="E3623" s="1" t="s">
        <v>147</v>
      </c>
      <c r="F3623" s="1">
        <v>4896</v>
      </c>
      <c r="G3623" s="1">
        <v>1.1100000000000001</v>
      </c>
      <c r="H3623" s="1">
        <v>1.01</v>
      </c>
      <c r="I3623" s="2">
        <f t="shared" si="56"/>
        <v>4944.96</v>
      </c>
    </row>
    <row r="3624" spans="1:9" x14ac:dyDescent="0.2">
      <c r="A3624" s="6">
        <v>2012</v>
      </c>
      <c r="B3624" s="1" t="s">
        <v>13</v>
      </c>
      <c r="C3624" s="1" t="s">
        <v>19</v>
      </c>
      <c r="D3624" s="1" t="s">
        <v>15</v>
      </c>
      <c r="E3624" s="1" t="s">
        <v>3617</v>
      </c>
      <c r="F3624" s="1">
        <v>6252</v>
      </c>
      <c r="G3624" s="1">
        <v>1.08</v>
      </c>
      <c r="H3624" s="1">
        <v>0.95</v>
      </c>
      <c r="I3624" s="2">
        <f t="shared" si="56"/>
        <v>5939.4</v>
      </c>
    </row>
    <row r="3625" spans="1:9" x14ac:dyDescent="0.2">
      <c r="A3625" s="6">
        <v>2012</v>
      </c>
      <c r="B3625" s="1" t="s">
        <v>13</v>
      </c>
      <c r="C3625" s="1" t="s">
        <v>19</v>
      </c>
      <c r="D3625" s="1" t="s">
        <v>15</v>
      </c>
      <c r="E3625" s="1" t="s">
        <v>148</v>
      </c>
      <c r="F3625" s="1">
        <v>8136</v>
      </c>
      <c r="G3625" s="1">
        <v>0.6</v>
      </c>
      <c r="H3625" s="1">
        <v>0.99</v>
      </c>
      <c r="I3625" s="2">
        <f t="shared" si="56"/>
        <v>8054.64</v>
      </c>
    </row>
    <row r="3626" spans="1:9" x14ac:dyDescent="0.2">
      <c r="A3626" s="6">
        <v>2012</v>
      </c>
      <c r="B3626" s="1" t="s">
        <v>13</v>
      </c>
      <c r="C3626" s="1" t="s">
        <v>19</v>
      </c>
      <c r="D3626" s="1" t="s">
        <v>15</v>
      </c>
      <c r="E3626" s="1" t="s">
        <v>149</v>
      </c>
      <c r="F3626" s="1">
        <v>5988</v>
      </c>
      <c r="G3626" s="1">
        <v>0.89</v>
      </c>
      <c r="H3626" s="1">
        <v>1.05</v>
      </c>
      <c r="I3626" s="2">
        <f t="shared" si="56"/>
        <v>6287.4000000000005</v>
      </c>
    </row>
    <row r="3627" spans="1:9" x14ac:dyDescent="0.2">
      <c r="A3627" s="6">
        <v>2012</v>
      </c>
      <c r="B3627" s="1" t="s">
        <v>13</v>
      </c>
      <c r="C3627" s="1" t="s">
        <v>19</v>
      </c>
      <c r="D3627" s="1" t="s">
        <v>15</v>
      </c>
      <c r="E3627" s="1" t="s">
        <v>150</v>
      </c>
      <c r="F3627" s="1">
        <v>5280</v>
      </c>
      <c r="G3627" s="1">
        <v>1.19</v>
      </c>
      <c r="H3627" s="1">
        <v>1.03</v>
      </c>
      <c r="I3627" s="2">
        <f t="shared" si="56"/>
        <v>5438.4000000000005</v>
      </c>
    </row>
    <row r="3628" spans="1:9" x14ac:dyDescent="0.2">
      <c r="A3628" s="6">
        <v>2012</v>
      </c>
      <c r="B3628" s="1" t="s">
        <v>13</v>
      </c>
      <c r="C3628" s="1" t="s">
        <v>19</v>
      </c>
      <c r="D3628" s="1" t="s">
        <v>15</v>
      </c>
      <c r="E3628" s="1" t="s">
        <v>151</v>
      </c>
      <c r="F3628" s="1">
        <v>7020</v>
      </c>
      <c r="G3628" s="1">
        <v>0.59</v>
      </c>
      <c r="H3628" s="1">
        <v>1.01</v>
      </c>
      <c r="I3628" s="2">
        <f t="shared" si="56"/>
        <v>7090.2</v>
      </c>
    </row>
    <row r="3629" spans="1:9" x14ac:dyDescent="0.2">
      <c r="A3629" s="6">
        <v>2012</v>
      </c>
      <c r="B3629" s="1" t="s">
        <v>13</v>
      </c>
      <c r="C3629" s="1" t="s">
        <v>19</v>
      </c>
      <c r="D3629" s="1" t="s">
        <v>15</v>
      </c>
      <c r="E3629" s="1" t="s">
        <v>152</v>
      </c>
      <c r="F3629" s="1">
        <v>5640</v>
      </c>
      <c r="G3629" s="1">
        <v>0.81</v>
      </c>
      <c r="H3629" s="1">
        <v>0.96</v>
      </c>
      <c r="I3629" s="2">
        <f t="shared" si="56"/>
        <v>5414.4</v>
      </c>
    </row>
    <row r="3630" spans="1:9" x14ac:dyDescent="0.2">
      <c r="A3630" s="6">
        <v>2012</v>
      </c>
      <c r="B3630" s="1" t="s">
        <v>13</v>
      </c>
      <c r="C3630" s="1" t="s">
        <v>19</v>
      </c>
      <c r="D3630" s="1" t="s">
        <v>15</v>
      </c>
      <c r="E3630" s="1" t="s">
        <v>153</v>
      </c>
      <c r="F3630" s="1">
        <v>5544</v>
      </c>
      <c r="G3630" s="1">
        <v>0.47</v>
      </c>
      <c r="H3630" s="1">
        <v>0.93</v>
      </c>
      <c r="I3630" s="2">
        <f t="shared" si="56"/>
        <v>5155.92</v>
      </c>
    </row>
    <row r="3631" spans="1:9" x14ac:dyDescent="0.2">
      <c r="A3631" s="6">
        <v>2012</v>
      </c>
      <c r="B3631" s="1" t="s">
        <v>13</v>
      </c>
      <c r="C3631" s="1" t="s">
        <v>19</v>
      </c>
      <c r="D3631" s="1" t="s">
        <v>15</v>
      </c>
      <c r="E3631" s="1" t="s">
        <v>154</v>
      </c>
      <c r="F3631" s="1">
        <v>5052</v>
      </c>
      <c r="G3631" s="1">
        <v>0.61</v>
      </c>
      <c r="H3631" s="1">
        <v>0.98</v>
      </c>
      <c r="I3631" s="2">
        <f t="shared" si="56"/>
        <v>4950.96</v>
      </c>
    </row>
    <row r="3632" spans="1:9" x14ac:dyDescent="0.2">
      <c r="A3632" s="6">
        <v>2012</v>
      </c>
      <c r="B3632" s="1" t="s">
        <v>13</v>
      </c>
      <c r="C3632" s="1" t="s">
        <v>19</v>
      </c>
      <c r="D3632" s="1" t="s">
        <v>15</v>
      </c>
      <c r="E3632" s="1" t="s">
        <v>155</v>
      </c>
      <c r="F3632" s="1">
        <v>7884</v>
      </c>
      <c r="G3632" s="1">
        <v>0.93</v>
      </c>
      <c r="H3632" s="1">
        <v>0.96</v>
      </c>
      <c r="I3632" s="2">
        <f t="shared" si="56"/>
        <v>7568.6399999999994</v>
      </c>
    </row>
    <row r="3633" spans="1:9" x14ac:dyDescent="0.2">
      <c r="A3633" s="6">
        <v>2012</v>
      </c>
      <c r="B3633" s="1" t="s">
        <v>13</v>
      </c>
      <c r="C3633" s="1" t="s">
        <v>19</v>
      </c>
      <c r="D3633" s="1" t="s">
        <v>15</v>
      </c>
      <c r="E3633" s="1" t="s">
        <v>156</v>
      </c>
      <c r="F3633" s="1">
        <v>7992</v>
      </c>
      <c r="G3633" s="1">
        <v>1.2</v>
      </c>
      <c r="H3633" s="1">
        <v>1.07</v>
      </c>
      <c r="I3633" s="2">
        <f t="shared" si="56"/>
        <v>8551.44</v>
      </c>
    </row>
    <row r="3634" spans="1:9" x14ac:dyDescent="0.2">
      <c r="A3634" s="6">
        <v>2012</v>
      </c>
      <c r="B3634" s="1" t="s">
        <v>13</v>
      </c>
      <c r="C3634" s="1" t="s">
        <v>19</v>
      </c>
      <c r="D3634" s="1" t="s">
        <v>15</v>
      </c>
      <c r="E3634" s="1" t="s">
        <v>157</v>
      </c>
      <c r="F3634" s="1">
        <v>4896</v>
      </c>
      <c r="G3634" s="1">
        <v>0.9</v>
      </c>
      <c r="H3634" s="1">
        <v>0.9</v>
      </c>
      <c r="I3634" s="2">
        <f t="shared" si="56"/>
        <v>4406.4000000000005</v>
      </c>
    </row>
    <row r="3635" spans="1:9" x14ac:dyDescent="0.2">
      <c r="A3635" s="6">
        <v>2012</v>
      </c>
      <c r="B3635" s="1" t="s">
        <v>13</v>
      </c>
      <c r="C3635" s="1" t="s">
        <v>19</v>
      </c>
      <c r="D3635" s="1" t="s">
        <v>15</v>
      </c>
      <c r="E3635" s="1" t="s">
        <v>158</v>
      </c>
      <c r="F3635" s="1">
        <v>5292</v>
      </c>
      <c r="G3635" s="1">
        <v>0.43</v>
      </c>
      <c r="H3635" s="1">
        <v>1.06</v>
      </c>
      <c r="I3635" s="2">
        <f t="shared" si="56"/>
        <v>5609.52</v>
      </c>
    </row>
    <row r="3636" spans="1:9" x14ac:dyDescent="0.2">
      <c r="A3636" s="6">
        <v>2012</v>
      </c>
      <c r="B3636" s="1" t="s">
        <v>13</v>
      </c>
      <c r="C3636" s="1" t="s">
        <v>19</v>
      </c>
      <c r="D3636" s="1" t="s">
        <v>15</v>
      </c>
      <c r="E3636" s="1" t="s">
        <v>159</v>
      </c>
      <c r="F3636" s="1">
        <v>9300</v>
      </c>
      <c r="G3636" s="1">
        <v>1.1100000000000001</v>
      </c>
      <c r="H3636" s="1">
        <v>0.95</v>
      </c>
      <c r="I3636" s="2">
        <f t="shared" si="56"/>
        <v>8835</v>
      </c>
    </row>
    <row r="3637" spans="1:9" x14ac:dyDescent="0.2">
      <c r="A3637" s="6">
        <v>2012</v>
      </c>
      <c r="B3637" s="1" t="s">
        <v>13</v>
      </c>
      <c r="C3637" s="1" t="s">
        <v>19</v>
      </c>
      <c r="D3637" s="1" t="s">
        <v>15</v>
      </c>
      <c r="E3637" s="1" t="s">
        <v>160</v>
      </c>
      <c r="F3637" s="1">
        <v>7296</v>
      </c>
      <c r="G3637" s="1">
        <v>1.17</v>
      </c>
      <c r="H3637" s="1">
        <v>0.93</v>
      </c>
      <c r="I3637" s="2">
        <f t="shared" si="56"/>
        <v>6785.2800000000007</v>
      </c>
    </row>
    <row r="3638" spans="1:9" x14ac:dyDescent="0.2">
      <c r="A3638" s="6">
        <v>2012</v>
      </c>
      <c r="B3638" s="1" t="s">
        <v>13</v>
      </c>
      <c r="C3638" s="1" t="s">
        <v>19</v>
      </c>
      <c r="D3638" s="1" t="s">
        <v>15</v>
      </c>
      <c r="E3638" s="1" t="s">
        <v>161</v>
      </c>
      <c r="F3638" s="1">
        <v>8364</v>
      </c>
      <c r="G3638" s="1">
        <v>0.86</v>
      </c>
      <c r="H3638" s="1">
        <v>1.1200000000000001</v>
      </c>
      <c r="I3638" s="2">
        <f t="shared" si="56"/>
        <v>9367.68</v>
      </c>
    </row>
    <row r="3639" spans="1:9" x14ac:dyDescent="0.2">
      <c r="A3639" s="6">
        <v>2012</v>
      </c>
      <c r="B3639" s="1" t="s">
        <v>13</v>
      </c>
      <c r="C3639" s="1" t="s">
        <v>19</v>
      </c>
      <c r="D3639" s="1" t="s">
        <v>15</v>
      </c>
      <c r="E3639" s="1" t="s">
        <v>162</v>
      </c>
      <c r="F3639" s="1">
        <v>8232</v>
      </c>
      <c r="G3639" s="1">
        <v>1.2</v>
      </c>
      <c r="H3639" s="1">
        <v>1.03</v>
      </c>
      <c r="I3639" s="2">
        <f t="shared" si="56"/>
        <v>8478.9600000000009</v>
      </c>
    </row>
    <row r="3640" spans="1:9" x14ac:dyDescent="0.2">
      <c r="A3640" s="6">
        <v>2012</v>
      </c>
      <c r="B3640" s="1" t="s">
        <v>13</v>
      </c>
      <c r="C3640" s="1" t="s">
        <v>19</v>
      </c>
      <c r="D3640" s="1" t="s">
        <v>15</v>
      </c>
      <c r="E3640" s="1" t="s">
        <v>3618</v>
      </c>
      <c r="F3640" s="1">
        <v>5868</v>
      </c>
      <c r="G3640" s="1">
        <v>1.1399999999999999</v>
      </c>
      <c r="H3640" s="1">
        <v>0.97</v>
      </c>
      <c r="I3640" s="2">
        <f t="shared" si="56"/>
        <v>5691.96</v>
      </c>
    </row>
    <row r="3641" spans="1:9" x14ac:dyDescent="0.2">
      <c r="A3641" s="6">
        <v>2012</v>
      </c>
      <c r="B3641" s="1" t="s">
        <v>13</v>
      </c>
      <c r="C3641" s="1" t="s">
        <v>19</v>
      </c>
      <c r="D3641" s="1" t="s">
        <v>15</v>
      </c>
      <c r="E3641" s="1" t="s">
        <v>3619</v>
      </c>
      <c r="F3641" s="1">
        <v>7020</v>
      </c>
      <c r="G3641" s="1">
        <v>0.51</v>
      </c>
      <c r="H3641" s="1">
        <v>1.1100000000000001</v>
      </c>
      <c r="I3641" s="2">
        <f t="shared" si="56"/>
        <v>7792.2000000000007</v>
      </c>
    </row>
    <row r="3642" spans="1:9" x14ac:dyDescent="0.2">
      <c r="A3642" s="6">
        <v>2012</v>
      </c>
      <c r="B3642" s="1" t="s">
        <v>13</v>
      </c>
      <c r="C3642" s="1" t="s">
        <v>19</v>
      </c>
      <c r="D3642" s="1" t="s">
        <v>15</v>
      </c>
      <c r="E3642" s="1" t="s">
        <v>3620</v>
      </c>
      <c r="F3642" s="1">
        <v>7608</v>
      </c>
      <c r="G3642" s="1">
        <v>0.77</v>
      </c>
      <c r="H3642" s="1">
        <v>0.9</v>
      </c>
      <c r="I3642" s="2">
        <f t="shared" si="56"/>
        <v>6847.2</v>
      </c>
    </row>
    <row r="3643" spans="1:9" x14ac:dyDescent="0.2">
      <c r="A3643" s="6">
        <v>2012</v>
      </c>
      <c r="B3643" s="1" t="s">
        <v>13</v>
      </c>
      <c r="C3643" s="1" t="s">
        <v>19</v>
      </c>
      <c r="D3643" s="1" t="s">
        <v>15</v>
      </c>
      <c r="E3643" s="1" t="s">
        <v>3621</v>
      </c>
      <c r="F3643" s="1">
        <v>7704</v>
      </c>
      <c r="G3643" s="1">
        <v>1.07</v>
      </c>
      <c r="H3643" s="1">
        <v>0.91</v>
      </c>
      <c r="I3643" s="2">
        <f t="shared" si="56"/>
        <v>7010.64</v>
      </c>
    </row>
    <row r="3644" spans="1:9" x14ac:dyDescent="0.2">
      <c r="A3644" s="6">
        <v>2012</v>
      </c>
      <c r="B3644" s="1" t="s">
        <v>13</v>
      </c>
      <c r="C3644" s="1" t="s">
        <v>19</v>
      </c>
      <c r="D3644" s="1" t="s">
        <v>15</v>
      </c>
      <c r="E3644" s="1" t="s">
        <v>163</v>
      </c>
      <c r="F3644" s="1">
        <v>5316</v>
      </c>
      <c r="G3644" s="1">
        <v>0.62</v>
      </c>
      <c r="H3644" s="1">
        <v>1.03</v>
      </c>
      <c r="I3644" s="2">
        <f t="shared" si="56"/>
        <v>5475.4800000000005</v>
      </c>
    </row>
    <row r="3645" spans="1:9" x14ac:dyDescent="0.2">
      <c r="A3645" s="6">
        <v>2012</v>
      </c>
      <c r="B3645" s="1" t="s">
        <v>13</v>
      </c>
      <c r="C3645" s="1" t="s">
        <v>164</v>
      </c>
      <c r="D3645" s="1" t="s">
        <v>15</v>
      </c>
      <c r="E3645" s="1" t="s">
        <v>165</v>
      </c>
      <c r="F3645" s="1">
        <v>72</v>
      </c>
      <c r="G3645" s="8">
        <v>1.1100000000000001</v>
      </c>
      <c r="H3645" s="8">
        <v>1.23</v>
      </c>
      <c r="I3645" s="2">
        <f t="shared" si="56"/>
        <v>88.56</v>
      </c>
    </row>
    <row r="3646" spans="1:9" x14ac:dyDescent="0.2">
      <c r="A3646" s="6">
        <v>2012</v>
      </c>
      <c r="B3646" s="1" t="s">
        <v>13</v>
      </c>
      <c r="C3646" s="1" t="s">
        <v>164</v>
      </c>
      <c r="D3646" s="1" t="s">
        <v>15</v>
      </c>
      <c r="E3646" s="1" t="s">
        <v>166</v>
      </c>
      <c r="F3646" s="8"/>
      <c r="G3646" s="8">
        <v>1.1599999999999999</v>
      </c>
      <c r="H3646" s="8">
        <v>1.24</v>
      </c>
      <c r="I3646" s="2">
        <f xml:space="preserve"> H3646 *F3646</f>
        <v>0</v>
      </c>
    </row>
    <row r="3647" spans="1:9" x14ac:dyDescent="0.2">
      <c r="A3647" s="6">
        <v>2012</v>
      </c>
      <c r="B3647" s="1" t="s">
        <v>13</v>
      </c>
      <c r="C3647" s="1" t="s">
        <v>164</v>
      </c>
      <c r="D3647" s="1" t="s">
        <v>15</v>
      </c>
      <c r="E3647" s="1" t="s">
        <v>167</v>
      </c>
      <c r="F3647" s="1">
        <v>132</v>
      </c>
      <c r="G3647" s="8">
        <v>1.2</v>
      </c>
      <c r="H3647" s="8">
        <v>1.37</v>
      </c>
      <c r="I3647" s="2">
        <f t="shared" si="56"/>
        <v>180.84</v>
      </c>
    </row>
    <row r="3648" spans="1:9" x14ac:dyDescent="0.2">
      <c r="A3648" s="6">
        <v>2012</v>
      </c>
      <c r="B3648" s="1" t="s">
        <v>13</v>
      </c>
      <c r="C3648" s="1" t="s">
        <v>168</v>
      </c>
      <c r="D3648" s="1" t="s">
        <v>15</v>
      </c>
      <c r="E3648" s="1" t="s">
        <v>169</v>
      </c>
      <c r="F3648" s="1">
        <v>540</v>
      </c>
      <c r="G3648" s="1">
        <v>4.95</v>
      </c>
      <c r="H3648" s="1">
        <v>5.21</v>
      </c>
      <c r="I3648" s="2">
        <f t="shared" si="56"/>
        <v>2813.4</v>
      </c>
    </row>
    <row r="3649" spans="1:9" x14ac:dyDescent="0.2">
      <c r="A3649" s="6">
        <v>2012</v>
      </c>
      <c r="B3649" s="1" t="s">
        <v>13</v>
      </c>
      <c r="C3649" s="1" t="s">
        <v>168</v>
      </c>
      <c r="D3649" s="1" t="s">
        <v>15</v>
      </c>
      <c r="E3649" s="1" t="s">
        <v>170</v>
      </c>
      <c r="F3649" s="1">
        <v>432</v>
      </c>
      <c r="G3649" s="1">
        <v>4.99</v>
      </c>
      <c r="H3649" s="1">
        <v>5.18</v>
      </c>
      <c r="I3649" s="2">
        <f t="shared" si="56"/>
        <v>2237.7599999999998</v>
      </c>
    </row>
    <row r="3650" spans="1:9" x14ac:dyDescent="0.2">
      <c r="A3650" s="6">
        <v>2012</v>
      </c>
      <c r="B3650" s="1" t="s">
        <v>13</v>
      </c>
      <c r="C3650" s="1" t="s">
        <v>168</v>
      </c>
      <c r="D3650" s="1" t="s">
        <v>15</v>
      </c>
      <c r="E3650" s="1" t="s">
        <v>171</v>
      </c>
      <c r="F3650" s="1">
        <v>312</v>
      </c>
      <c r="G3650" s="1">
        <v>4.1500000000000004</v>
      </c>
      <c r="H3650" s="1">
        <v>5.12</v>
      </c>
      <c r="I3650" s="2">
        <f t="shared" si="56"/>
        <v>1597.44</v>
      </c>
    </row>
    <row r="3651" spans="1:9" x14ac:dyDescent="0.2">
      <c r="A3651" s="6">
        <v>2012</v>
      </c>
      <c r="B3651" s="1" t="s">
        <v>13</v>
      </c>
      <c r="C3651" s="1" t="s">
        <v>168</v>
      </c>
      <c r="D3651" s="1" t="s">
        <v>15</v>
      </c>
      <c r="E3651" s="1" t="s">
        <v>172</v>
      </c>
      <c r="F3651" s="1">
        <v>624</v>
      </c>
      <c r="G3651" s="1">
        <v>4.92</v>
      </c>
      <c r="H3651" s="1">
        <v>5.24</v>
      </c>
      <c r="I3651" s="2">
        <f t="shared" si="56"/>
        <v>3269.76</v>
      </c>
    </row>
    <row r="3652" spans="1:9" x14ac:dyDescent="0.2">
      <c r="A3652" s="6">
        <v>2012</v>
      </c>
      <c r="B3652" s="1" t="s">
        <v>13</v>
      </c>
      <c r="C3652" s="1" t="s">
        <v>168</v>
      </c>
      <c r="D3652" s="1" t="s">
        <v>15</v>
      </c>
      <c r="E3652" s="1" t="s">
        <v>173</v>
      </c>
      <c r="F3652" s="1">
        <v>672</v>
      </c>
      <c r="G3652" s="1">
        <v>4.03</v>
      </c>
      <c r="H3652" s="1">
        <v>5.1100000000000003</v>
      </c>
      <c r="I3652" s="2">
        <f t="shared" si="56"/>
        <v>3433.92</v>
      </c>
    </row>
    <row r="3653" spans="1:9" x14ac:dyDescent="0.2">
      <c r="A3653" s="6">
        <v>2012</v>
      </c>
      <c r="B3653" s="1" t="s">
        <v>13</v>
      </c>
      <c r="C3653" s="1" t="s">
        <v>168</v>
      </c>
      <c r="D3653" s="1" t="s">
        <v>15</v>
      </c>
      <c r="E3653" s="1" t="s">
        <v>174</v>
      </c>
      <c r="F3653" s="1">
        <v>492</v>
      </c>
      <c r="G3653" s="1">
        <v>4.9800000000000004</v>
      </c>
      <c r="H3653" s="1">
        <v>5.13</v>
      </c>
      <c r="I3653" s="2">
        <f t="shared" si="56"/>
        <v>2523.96</v>
      </c>
    </row>
    <row r="3654" spans="1:9" x14ac:dyDescent="0.2">
      <c r="A3654" s="6">
        <v>2012</v>
      </c>
      <c r="B3654" s="1" t="s">
        <v>13</v>
      </c>
      <c r="C3654" s="1" t="s">
        <v>168</v>
      </c>
      <c r="D3654" s="1" t="s">
        <v>15</v>
      </c>
      <c r="E3654" s="1" t="s">
        <v>175</v>
      </c>
      <c r="F3654" s="1">
        <v>684</v>
      </c>
      <c r="G3654" s="1">
        <v>4.3</v>
      </c>
      <c r="H3654" s="1">
        <v>5.14</v>
      </c>
      <c r="I3654" s="2">
        <f t="shared" si="56"/>
        <v>3515.7599999999998</v>
      </c>
    </row>
    <row r="3655" spans="1:9" x14ac:dyDescent="0.2">
      <c r="A3655" s="6">
        <v>2012</v>
      </c>
      <c r="B3655" s="1" t="s">
        <v>13</v>
      </c>
      <c r="C3655" s="1" t="s">
        <v>168</v>
      </c>
      <c r="D3655" s="1" t="s">
        <v>15</v>
      </c>
      <c r="E3655" s="1" t="s">
        <v>176</v>
      </c>
      <c r="F3655" s="1">
        <v>264</v>
      </c>
      <c r="G3655" s="1">
        <v>4.01</v>
      </c>
      <c r="H3655" s="1">
        <v>5.36</v>
      </c>
      <c r="I3655" s="2">
        <f t="shared" si="56"/>
        <v>1415.0400000000002</v>
      </c>
    </row>
    <row r="3656" spans="1:9" x14ac:dyDescent="0.2">
      <c r="A3656" s="6">
        <v>2012</v>
      </c>
      <c r="B3656" s="1" t="s">
        <v>13</v>
      </c>
      <c r="C3656" s="1" t="s">
        <v>168</v>
      </c>
      <c r="D3656" s="1" t="s">
        <v>15</v>
      </c>
      <c r="E3656" s="1" t="s">
        <v>177</v>
      </c>
      <c r="F3656" s="1">
        <v>372</v>
      </c>
      <c r="G3656" s="1">
        <v>4.95</v>
      </c>
      <c r="H3656" s="1">
        <v>5.26</v>
      </c>
      <c r="I3656" s="2">
        <f t="shared" si="56"/>
        <v>1956.72</v>
      </c>
    </row>
    <row r="3657" spans="1:9" x14ac:dyDescent="0.2">
      <c r="A3657" s="6">
        <v>2012</v>
      </c>
      <c r="B3657" s="1" t="s">
        <v>13</v>
      </c>
      <c r="C3657" s="1" t="s">
        <v>168</v>
      </c>
      <c r="D3657" s="1" t="s">
        <v>15</v>
      </c>
      <c r="E3657" s="1" t="s">
        <v>178</v>
      </c>
      <c r="F3657" s="1">
        <v>456</v>
      </c>
      <c r="G3657" s="1">
        <v>4.72</v>
      </c>
      <c r="H3657" s="1">
        <v>5.25</v>
      </c>
      <c r="I3657" s="2">
        <f t="shared" si="56"/>
        <v>2394</v>
      </c>
    </row>
    <row r="3658" spans="1:9" x14ac:dyDescent="0.2">
      <c r="A3658" s="6">
        <v>2012</v>
      </c>
      <c r="B3658" s="1" t="s">
        <v>13</v>
      </c>
      <c r="C3658" s="1" t="s">
        <v>168</v>
      </c>
      <c r="D3658" s="1" t="s">
        <v>15</v>
      </c>
      <c r="E3658" s="1" t="s">
        <v>179</v>
      </c>
      <c r="F3658" s="1">
        <v>564</v>
      </c>
      <c r="G3658" s="1">
        <v>4.25</v>
      </c>
      <c r="H3658" s="1">
        <v>5.35</v>
      </c>
      <c r="I3658" s="2">
        <f t="shared" si="56"/>
        <v>3017.3999999999996</v>
      </c>
    </row>
    <row r="3659" spans="1:9" x14ac:dyDescent="0.2">
      <c r="A3659" s="6">
        <v>2012</v>
      </c>
      <c r="B3659" s="1" t="s">
        <v>13</v>
      </c>
      <c r="C3659" s="1" t="s">
        <v>168</v>
      </c>
      <c r="D3659" s="1" t="s">
        <v>15</v>
      </c>
      <c r="E3659" s="1" t="s">
        <v>180</v>
      </c>
      <c r="F3659" s="1">
        <v>312</v>
      </c>
      <c r="G3659" s="1">
        <v>4.5</v>
      </c>
      <c r="H3659" s="1">
        <v>5.31</v>
      </c>
      <c r="I3659" s="2">
        <f t="shared" si="56"/>
        <v>1656.7199999999998</v>
      </c>
    </row>
    <row r="3660" spans="1:9" x14ac:dyDescent="0.2">
      <c r="A3660" s="6">
        <v>2012</v>
      </c>
      <c r="B3660" s="1" t="s">
        <v>13</v>
      </c>
      <c r="C3660" s="1" t="s">
        <v>168</v>
      </c>
      <c r="D3660" s="1" t="s">
        <v>15</v>
      </c>
      <c r="E3660" s="1" t="s">
        <v>181</v>
      </c>
      <c r="F3660" s="1">
        <v>384</v>
      </c>
      <c r="G3660" s="1">
        <v>4.68</v>
      </c>
      <c r="H3660" s="1">
        <v>5.05</v>
      </c>
      <c r="I3660" s="2">
        <f t="shared" si="56"/>
        <v>1939.1999999999998</v>
      </c>
    </row>
    <row r="3661" spans="1:9" x14ac:dyDescent="0.2">
      <c r="A3661" s="6">
        <v>2012</v>
      </c>
      <c r="B3661" s="1" t="s">
        <v>13</v>
      </c>
      <c r="C3661" s="1" t="s">
        <v>168</v>
      </c>
      <c r="D3661" s="1" t="s">
        <v>15</v>
      </c>
      <c r="E3661" s="1" t="s">
        <v>182</v>
      </c>
      <c r="F3661" s="1">
        <v>564</v>
      </c>
      <c r="G3661" s="1">
        <v>4.47</v>
      </c>
      <c r="H3661" s="1">
        <v>5.15</v>
      </c>
      <c r="I3661" s="2">
        <f t="shared" si="56"/>
        <v>2904.6000000000004</v>
      </c>
    </row>
    <row r="3662" spans="1:9" x14ac:dyDescent="0.2">
      <c r="A3662" s="6">
        <v>2012</v>
      </c>
      <c r="B3662" s="1" t="s">
        <v>13</v>
      </c>
      <c r="C3662" s="1" t="s">
        <v>168</v>
      </c>
      <c r="D3662" s="1" t="s">
        <v>15</v>
      </c>
      <c r="E3662" s="1" t="s">
        <v>183</v>
      </c>
      <c r="F3662" s="1">
        <v>252</v>
      </c>
      <c r="G3662" s="1">
        <v>4.8600000000000003</v>
      </c>
      <c r="H3662" s="1">
        <v>5.1100000000000003</v>
      </c>
      <c r="I3662" s="2">
        <f t="shared" si="56"/>
        <v>1287.72</v>
      </c>
    </row>
    <row r="3663" spans="1:9" x14ac:dyDescent="0.2">
      <c r="A3663" s="6">
        <v>2012</v>
      </c>
      <c r="B3663" s="1" t="s">
        <v>13</v>
      </c>
      <c r="C3663" s="1" t="s">
        <v>168</v>
      </c>
      <c r="D3663" s="1" t="s">
        <v>15</v>
      </c>
      <c r="E3663" s="1" t="s">
        <v>184</v>
      </c>
      <c r="F3663" s="1">
        <v>504</v>
      </c>
      <c r="G3663" s="1">
        <v>4.66</v>
      </c>
      <c r="H3663" s="1">
        <v>5.3</v>
      </c>
      <c r="I3663" s="2">
        <f t="shared" ref="I3663:I3726" si="57">H3663 *F3663</f>
        <v>2671.2</v>
      </c>
    </row>
    <row r="3664" spans="1:9" x14ac:dyDescent="0.2">
      <c r="A3664" s="6">
        <v>2012</v>
      </c>
      <c r="B3664" s="1" t="s">
        <v>13</v>
      </c>
      <c r="C3664" s="1" t="s">
        <v>168</v>
      </c>
      <c r="D3664" s="1" t="s">
        <v>15</v>
      </c>
      <c r="E3664" s="1" t="s">
        <v>185</v>
      </c>
      <c r="F3664" s="1">
        <v>324</v>
      </c>
      <c r="G3664" s="1">
        <v>4.3</v>
      </c>
      <c r="H3664" s="1">
        <v>5.13</v>
      </c>
      <c r="I3664" s="2">
        <f t="shared" si="57"/>
        <v>1662.12</v>
      </c>
    </row>
    <row r="3665" spans="1:9" x14ac:dyDescent="0.2">
      <c r="A3665" s="6">
        <v>2012</v>
      </c>
      <c r="B3665" s="1" t="s">
        <v>13</v>
      </c>
      <c r="C3665" s="1" t="s">
        <v>168</v>
      </c>
      <c r="D3665" s="1" t="s">
        <v>15</v>
      </c>
      <c r="E3665" s="1" t="s">
        <v>186</v>
      </c>
      <c r="F3665" s="1">
        <v>552</v>
      </c>
      <c r="G3665" s="1">
        <v>4.78</v>
      </c>
      <c r="H3665" s="1">
        <v>5.38</v>
      </c>
      <c r="I3665" s="2">
        <f t="shared" si="57"/>
        <v>2969.7599999999998</v>
      </c>
    </row>
    <row r="3666" spans="1:9" x14ac:dyDescent="0.2">
      <c r="A3666" s="6">
        <v>2012</v>
      </c>
      <c r="B3666" s="1" t="s">
        <v>13</v>
      </c>
      <c r="C3666" s="1" t="s">
        <v>168</v>
      </c>
      <c r="D3666" s="1" t="s">
        <v>15</v>
      </c>
      <c r="E3666" s="1" t="s">
        <v>187</v>
      </c>
      <c r="F3666" s="1">
        <v>444</v>
      </c>
      <c r="G3666" s="1">
        <v>4.42</v>
      </c>
      <c r="H3666" s="1">
        <v>5.19</v>
      </c>
      <c r="I3666" s="2">
        <f t="shared" si="57"/>
        <v>2304.36</v>
      </c>
    </row>
    <row r="3667" spans="1:9" x14ac:dyDescent="0.2">
      <c r="A3667" s="6">
        <v>2012</v>
      </c>
      <c r="B3667" s="1" t="s">
        <v>13</v>
      </c>
      <c r="C3667" s="1" t="s">
        <v>168</v>
      </c>
      <c r="D3667" s="1" t="s">
        <v>15</v>
      </c>
      <c r="E3667" s="1" t="s">
        <v>188</v>
      </c>
      <c r="F3667" s="1">
        <v>708</v>
      </c>
      <c r="G3667" s="1">
        <v>4.1399999999999997</v>
      </c>
      <c r="H3667" s="1">
        <v>5.13</v>
      </c>
      <c r="I3667" s="2">
        <f t="shared" si="57"/>
        <v>3632.04</v>
      </c>
    </row>
    <row r="3668" spans="1:9" x14ac:dyDescent="0.2">
      <c r="A3668" s="6">
        <v>2012</v>
      </c>
      <c r="B3668" s="1" t="s">
        <v>13</v>
      </c>
      <c r="C3668" s="1" t="s">
        <v>168</v>
      </c>
      <c r="D3668" s="1" t="s">
        <v>15</v>
      </c>
      <c r="E3668" s="1" t="s">
        <v>189</v>
      </c>
      <c r="F3668" s="1">
        <v>504</v>
      </c>
      <c r="G3668" s="1">
        <v>4.97</v>
      </c>
      <c r="H3668" s="1">
        <v>5.29</v>
      </c>
      <c r="I3668" s="2">
        <f t="shared" si="57"/>
        <v>2666.16</v>
      </c>
    </row>
    <row r="3669" spans="1:9" x14ac:dyDescent="0.2">
      <c r="A3669" s="6">
        <v>2012</v>
      </c>
      <c r="B3669" s="1" t="s">
        <v>13</v>
      </c>
      <c r="C3669" s="1" t="s">
        <v>168</v>
      </c>
      <c r="D3669" s="1" t="s">
        <v>15</v>
      </c>
      <c r="E3669" s="1" t="s">
        <v>190</v>
      </c>
      <c r="F3669" s="1">
        <v>468</v>
      </c>
      <c r="G3669" s="1">
        <v>4.54</v>
      </c>
      <c r="H3669" s="1">
        <v>5.34</v>
      </c>
      <c r="I3669" s="2">
        <f t="shared" si="57"/>
        <v>2499.12</v>
      </c>
    </row>
    <row r="3670" spans="1:9" x14ac:dyDescent="0.2">
      <c r="A3670" s="6">
        <v>2012</v>
      </c>
      <c r="B3670" s="1" t="s">
        <v>13</v>
      </c>
      <c r="C3670" s="1" t="s">
        <v>168</v>
      </c>
      <c r="D3670" s="1" t="s">
        <v>15</v>
      </c>
      <c r="E3670" s="1" t="s">
        <v>191</v>
      </c>
      <c r="F3670" s="1">
        <v>252</v>
      </c>
      <c r="G3670" s="1">
        <v>4</v>
      </c>
      <c r="H3670" s="1">
        <v>5.33</v>
      </c>
      <c r="I3670" s="2">
        <f t="shared" si="57"/>
        <v>1343.16</v>
      </c>
    </row>
    <row r="3671" spans="1:9" x14ac:dyDescent="0.2">
      <c r="A3671" s="6">
        <v>2012</v>
      </c>
      <c r="B3671" s="1" t="s">
        <v>13</v>
      </c>
      <c r="C3671" s="1" t="s">
        <v>168</v>
      </c>
      <c r="D3671" s="1" t="s">
        <v>15</v>
      </c>
      <c r="E3671" s="1" t="s">
        <v>192</v>
      </c>
      <c r="F3671" s="1">
        <v>648</v>
      </c>
      <c r="G3671" s="1">
        <v>4.4000000000000004</v>
      </c>
      <c r="H3671" s="1">
        <v>5.0599999999999996</v>
      </c>
      <c r="I3671" s="2">
        <f t="shared" si="57"/>
        <v>3278.8799999999997</v>
      </c>
    </row>
    <row r="3672" spans="1:9" x14ac:dyDescent="0.2">
      <c r="A3672" s="6">
        <v>2012</v>
      </c>
      <c r="B3672" s="1" t="s">
        <v>13</v>
      </c>
      <c r="C3672" s="1" t="s">
        <v>168</v>
      </c>
      <c r="D3672" s="1" t="s">
        <v>15</v>
      </c>
      <c r="E3672" s="1" t="s">
        <v>193</v>
      </c>
      <c r="F3672" s="1">
        <v>432</v>
      </c>
      <c r="G3672" s="1">
        <v>4.92</v>
      </c>
      <c r="H3672" s="1">
        <v>5.05</v>
      </c>
      <c r="I3672" s="2">
        <f t="shared" si="57"/>
        <v>2181.6</v>
      </c>
    </row>
    <row r="3673" spans="1:9" x14ac:dyDescent="0.2">
      <c r="A3673" s="6">
        <v>2012</v>
      </c>
      <c r="B3673" s="1" t="s">
        <v>13</v>
      </c>
      <c r="C3673" s="1" t="s">
        <v>168</v>
      </c>
      <c r="D3673" s="1" t="s">
        <v>15</v>
      </c>
      <c r="E3673" s="1" t="s">
        <v>3622</v>
      </c>
      <c r="F3673" s="1">
        <v>444</v>
      </c>
      <c r="G3673" s="1">
        <v>4.6399999999999997</v>
      </c>
      <c r="H3673" s="1">
        <v>5.37</v>
      </c>
      <c r="I3673" s="2">
        <f t="shared" si="57"/>
        <v>2384.2800000000002</v>
      </c>
    </row>
    <row r="3674" spans="1:9" x14ac:dyDescent="0.2">
      <c r="A3674" s="6">
        <v>2012</v>
      </c>
      <c r="B3674" s="1" t="s">
        <v>13</v>
      </c>
      <c r="C3674" s="1" t="s">
        <v>168</v>
      </c>
      <c r="D3674" s="1" t="s">
        <v>15</v>
      </c>
      <c r="E3674" s="1" t="s">
        <v>3623</v>
      </c>
      <c r="F3674" s="1">
        <v>576</v>
      </c>
      <c r="G3674" s="1">
        <v>4.88</v>
      </c>
      <c r="H3674" s="1">
        <v>5.38</v>
      </c>
      <c r="I3674" s="2">
        <f t="shared" si="57"/>
        <v>3098.88</v>
      </c>
    </row>
    <row r="3675" spans="1:9" x14ac:dyDescent="0.2">
      <c r="A3675" s="6">
        <v>2012</v>
      </c>
      <c r="B3675" s="1" t="s">
        <v>13</v>
      </c>
      <c r="C3675" s="1" t="s">
        <v>168</v>
      </c>
      <c r="D3675" s="1" t="s">
        <v>15</v>
      </c>
      <c r="E3675" s="1" t="s">
        <v>3624</v>
      </c>
      <c r="F3675" s="1">
        <v>408</v>
      </c>
      <c r="G3675" s="1">
        <v>4.43</v>
      </c>
      <c r="H3675" s="1">
        <v>5.03</v>
      </c>
      <c r="I3675" s="2">
        <f t="shared" si="57"/>
        <v>2052.2400000000002</v>
      </c>
    </row>
    <row r="3676" spans="1:9" x14ac:dyDescent="0.2">
      <c r="A3676" s="6">
        <v>2012</v>
      </c>
      <c r="B3676" s="1" t="s">
        <v>13</v>
      </c>
      <c r="C3676" s="1" t="s">
        <v>281</v>
      </c>
      <c r="D3676" s="1" t="s">
        <v>3625</v>
      </c>
      <c r="E3676" s="1" t="s">
        <v>3626</v>
      </c>
      <c r="F3676" s="1">
        <v>768</v>
      </c>
      <c r="G3676" s="1">
        <v>2.5499999999999998</v>
      </c>
      <c r="H3676" s="1">
        <v>3.87</v>
      </c>
      <c r="I3676" s="2">
        <f t="shared" si="57"/>
        <v>2972.16</v>
      </c>
    </row>
    <row r="3677" spans="1:9" x14ac:dyDescent="0.2">
      <c r="A3677" s="6">
        <v>2012</v>
      </c>
      <c r="B3677" s="1" t="s">
        <v>13</v>
      </c>
      <c r="C3677" s="1" t="s">
        <v>281</v>
      </c>
      <c r="D3677" s="1" t="s">
        <v>3625</v>
      </c>
      <c r="E3677" s="1" t="s">
        <v>3627</v>
      </c>
      <c r="F3677" s="1">
        <v>768</v>
      </c>
      <c r="G3677" s="1">
        <v>2.4900000000000002</v>
      </c>
      <c r="H3677" s="1">
        <v>3.8</v>
      </c>
      <c r="I3677" s="2">
        <f t="shared" si="57"/>
        <v>2918.3999999999996</v>
      </c>
    </row>
    <row r="3678" spans="1:9" x14ac:dyDescent="0.2">
      <c r="A3678" s="6">
        <v>2012</v>
      </c>
      <c r="B3678" s="1" t="s">
        <v>13</v>
      </c>
      <c r="C3678" s="1" t="s">
        <v>281</v>
      </c>
      <c r="D3678" s="1" t="s">
        <v>3625</v>
      </c>
      <c r="E3678" s="1" t="s">
        <v>3628</v>
      </c>
      <c r="F3678" s="1">
        <v>864</v>
      </c>
      <c r="G3678" s="1">
        <v>2.7</v>
      </c>
      <c r="H3678" s="1">
        <v>3.62</v>
      </c>
      <c r="I3678" s="2">
        <f t="shared" si="57"/>
        <v>3127.6800000000003</v>
      </c>
    </row>
    <row r="3679" spans="1:9" x14ac:dyDescent="0.2">
      <c r="A3679" s="6">
        <v>2012</v>
      </c>
      <c r="B3679" s="1" t="s">
        <v>13</v>
      </c>
      <c r="C3679" s="1" t="s">
        <v>281</v>
      </c>
      <c r="D3679" s="1" t="s">
        <v>3625</v>
      </c>
      <c r="E3679" s="1" t="s">
        <v>3629</v>
      </c>
      <c r="F3679" s="1">
        <v>804</v>
      </c>
      <c r="G3679" s="1">
        <v>2.99</v>
      </c>
      <c r="H3679" s="1">
        <v>3.7</v>
      </c>
      <c r="I3679" s="2">
        <f t="shared" si="57"/>
        <v>2974.8</v>
      </c>
    </row>
    <row r="3680" spans="1:9" x14ac:dyDescent="0.2">
      <c r="A3680" s="6">
        <v>2012</v>
      </c>
      <c r="B3680" s="1" t="s">
        <v>13</v>
      </c>
      <c r="C3680" s="1" t="s">
        <v>281</v>
      </c>
      <c r="D3680" s="1" t="s">
        <v>3625</v>
      </c>
      <c r="E3680" s="1" t="s">
        <v>3630</v>
      </c>
      <c r="F3680" s="1">
        <v>1176</v>
      </c>
      <c r="G3680" s="1">
        <v>2.64</v>
      </c>
      <c r="H3680" s="1">
        <v>3.33</v>
      </c>
      <c r="I3680" s="2">
        <f t="shared" si="57"/>
        <v>3916.08</v>
      </c>
    </row>
    <row r="3681" spans="1:9" x14ac:dyDescent="0.2">
      <c r="A3681" s="6">
        <v>2012</v>
      </c>
      <c r="B3681" s="1" t="s">
        <v>13</v>
      </c>
      <c r="C3681" s="1" t="s">
        <v>281</v>
      </c>
      <c r="D3681" s="1" t="s">
        <v>3625</v>
      </c>
      <c r="E3681" s="1" t="s">
        <v>3631</v>
      </c>
      <c r="F3681" s="1">
        <v>960</v>
      </c>
      <c r="G3681" s="1">
        <v>2.92</v>
      </c>
      <c r="H3681" s="1">
        <v>3.84</v>
      </c>
      <c r="I3681" s="2">
        <f t="shared" si="57"/>
        <v>3686.3999999999996</v>
      </c>
    </row>
    <row r="3682" spans="1:9" x14ac:dyDescent="0.2">
      <c r="A3682" s="6">
        <v>2012</v>
      </c>
      <c r="B3682" s="1" t="s">
        <v>13</v>
      </c>
      <c r="C3682" s="1" t="s">
        <v>281</v>
      </c>
      <c r="D3682" s="1" t="s">
        <v>3625</v>
      </c>
      <c r="E3682" s="1" t="s">
        <v>3632</v>
      </c>
      <c r="F3682" s="1">
        <v>612</v>
      </c>
      <c r="G3682" s="1">
        <v>2.59</v>
      </c>
      <c r="H3682" s="1">
        <v>3.46</v>
      </c>
      <c r="I3682" s="2">
        <f t="shared" si="57"/>
        <v>2117.52</v>
      </c>
    </row>
    <row r="3683" spans="1:9" x14ac:dyDescent="0.2">
      <c r="A3683" s="6">
        <v>2012</v>
      </c>
      <c r="B3683" s="1" t="s">
        <v>13</v>
      </c>
      <c r="C3683" s="1" t="s">
        <v>168</v>
      </c>
      <c r="D3683" s="1" t="s">
        <v>194</v>
      </c>
      <c r="E3683" s="1" t="s">
        <v>195</v>
      </c>
      <c r="F3683" s="1">
        <v>264</v>
      </c>
      <c r="G3683" s="1">
        <v>4.49</v>
      </c>
      <c r="H3683" s="1">
        <v>5.19</v>
      </c>
      <c r="I3683" s="2">
        <f t="shared" si="57"/>
        <v>1370.16</v>
      </c>
    </row>
    <row r="3684" spans="1:9" x14ac:dyDescent="0.2">
      <c r="A3684" s="6">
        <v>2012</v>
      </c>
      <c r="B3684" s="1" t="s">
        <v>13</v>
      </c>
      <c r="C3684" s="1" t="s">
        <v>168</v>
      </c>
      <c r="D3684" s="1" t="s">
        <v>194</v>
      </c>
      <c r="E3684" s="1" t="s">
        <v>196</v>
      </c>
      <c r="F3684" s="1">
        <v>528</v>
      </c>
      <c r="G3684" s="1">
        <v>4.68</v>
      </c>
      <c r="H3684" s="1">
        <v>5.09</v>
      </c>
      <c r="I3684" s="2">
        <f t="shared" si="57"/>
        <v>2687.52</v>
      </c>
    </row>
    <row r="3685" spans="1:9" x14ac:dyDescent="0.2">
      <c r="A3685" s="6">
        <v>2012</v>
      </c>
      <c r="B3685" s="1" t="s">
        <v>13</v>
      </c>
      <c r="C3685" s="1" t="s">
        <v>168</v>
      </c>
      <c r="D3685" s="1" t="s">
        <v>194</v>
      </c>
      <c r="E3685" s="1" t="s">
        <v>197</v>
      </c>
      <c r="F3685" s="1">
        <v>504</v>
      </c>
      <c r="G3685" s="1">
        <v>4.1399999999999997</v>
      </c>
      <c r="H3685" s="1">
        <v>5.35</v>
      </c>
      <c r="I3685" s="2">
        <f t="shared" si="57"/>
        <v>2696.3999999999996</v>
      </c>
    </row>
    <row r="3686" spans="1:9" x14ac:dyDescent="0.2">
      <c r="A3686" s="6">
        <v>2012</v>
      </c>
      <c r="B3686" s="1" t="s">
        <v>13</v>
      </c>
      <c r="C3686" s="1" t="s">
        <v>168</v>
      </c>
      <c r="D3686" s="1" t="s">
        <v>194</v>
      </c>
      <c r="E3686" s="1" t="s">
        <v>198</v>
      </c>
      <c r="F3686" s="1">
        <v>648</v>
      </c>
      <c r="G3686" s="1">
        <v>4.05</v>
      </c>
      <c r="H3686" s="1">
        <v>5.2</v>
      </c>
      <c r="I3686" s="2">
        <f t="shared" si="57"/>
        <v>3369.6</v>
      </c>
    </row>
    <row r="3687" spans="1:9" x14ac:dyDescent="0.2">
      <c r="A3687" s="6">
        <v>2012</v>
      </c>
      <c r="B3687" s="1" t="s">
        <v>13</v>
      </c>
      <c r="C3687" s="1" t="s">
        <v>168</v>
      </c>
      <c r="D3687" s="1" t="s">
        <v>194</v>
      </c>
      <c r="E3687" s="1" t="s">
        <v>199</v>
      </c>
      <c r="F3687" s="1">
        <v>432</v>
      </c>
      <c r="G3687" s="1">
        <v>4.93</v>
      </c>
      <c r="H3687" s="1">
        <v>5.36</v>
      </c>
      <c r="I3687" s="2">
        <f t="shared" si="57"/>
        <v>2315.52</v>
      </c>
    </row>
    <row r="3688" spans="1:9" x14ac:dyDescent="0.2">
      <c r="A3688" s="6">
        <v>2012</v>
      </c>
      <c r="B3688" s="1" t="s">
        <v>13</v>
      </c>
      <c r="C3688" s="1" t="s">
        <v>168</v>
      </c>
      <c r="D3688" s="1" t="s">
        <v>194</v>
      </c>
      <c r="E3688" s="1" t="s">
        <v>200</v>
      </c>
      <c r="F3688" s="1">
        <v>360</v>
      </c>
      <c r="G3688" s="1">
        <v>4.58</v>
      </c>
      <c r="H3688" s="1">
        <v>5.24</v>
      </c>
      <c r="I3688" s="2">
        <f t="shared" si="57"/>
        <v>1886.4</v>
      </c>
    </row>
    <row r="3689" spans="1:9" x14ac:dyDescent="0.2">
      <c r="A3689" s="6">
        <v>2012</v>
      </c>
      <c r="B3689" s="1" t="s">
        <v>13</v>
      </c>
      <c r="C3689" s="1" t="s">
        <v>168</v>
      </c>
      <c r="D3689" s="1" t="s">
        <v>194</v>
      </c>
      <c r="E3689" s="1" t="s">
        <v>201</v>
      </c>
      <c r="F3689" s="1">
        <v>576</v>
      </c>
      <c r="G3689" s="1">
        <v>4.5</v>
      </c>
      <c r="H3689" s="1">
        <v>5.4</v>
      </c>
      <c r="I3689" s="2">
        <f t="shared" si="57"/>
        <v>3110.4</v>
      </c>
    </row>
    <row r="3690" spans="1:9" x14ac:dyDescent="0.2">
      <c r="A3690" s="6">
        <v>2012</v>
      </c>
      <c r="B3690" s="1" t="s">
        <v>13</v>
      </c>
      <c r="C3690" s="1" t="s">
        <v>168</v>
      </c>
      <c r="D3690" s="1" t="s">
        <v>194</v>
      </c>
      <c r="E3690" s="1" t="s">
        <v>202</v>
      </c>
      <c r="F3690" s="1">
        <v>588</v>
      </c>
      <c r="G3690" s="1">
        <v>4.21</v>
      </c>
      <c r="H3690" s="1">
        <v>5.0199999999999996</v>
      </c>
      <c r="I3690" s="2">
        <f t="shared" si="57"/>
        <v>2951.7599999999998</v>
      </c>
    </row>
    <row r="3691" spans="1:9" x14ac:dyDescent="0.2">
      <c r="A3691" s="6">
        <v>2012</v>
      </c>
      <c r="B3691" s="1" t="s">
        <v>13</v>
      </c>
      <c r="C3691" s="1" t="s">
        <v>164</v>
      </c>
      <c r="D3691" s="1" t="s">
        <v>203</v>
      </c>
      <c r="E3691" s="1" t="s">
        <v>204</v>
      </c>
      <c r="F3691" s="1">
        <v>96</v>
      </c>
      <c r="G3691" s="8">
        <v>1.04</v>
      </c>
      <c r="H3691" s="8">
        <v>1.3</v>
      </c>
      <c r="I3691" s="2">
        <f t="shared" si="57"/>
        <v>124.80000000000001</v>
      </c>
    </row>
    <row r="3692" spans="1:9" x14ac:dyDescent="0.2">
      <c r="A3692" s="6">
        <v>2012</v>
      </c>
      <c r="B3692" s="1" t="s">
        <v>13</v>
      </c>
      <c r="C3692" s="1" t="s">
        <v>164</v>
      </c>
      <c r="D3692" s="1" t="s">
        <v>203</v>
      </c>
      <c r="E3692" s="1" t="s">
        <v>205</v>
      </c>
      <c r="F3692" s="1">
        <v>132</v>
      </c>
      <c r="G3692" s="8">
        <v>1.07</v>
      </c>
      <c r="H3692" s="8">
        <v>1.36</v>
      </c>
      <c r="I3692" s="2">
        <f t="shared" si="57"/>
        <v>179.52</v>
      </c>
    </row>
    <row r="3693" spans="1:9" x14ac:dyDescent="0.2">
      <c r="A3693" s="6">
        <v>2012</v>
      </c>
      <c r="B3693" s="1" t="s">
        <v>13</v>
      </c>
      <c r="C3693" s="1" t="s">
        <v>164</v>
      </c>
      <c r="D3693" s="1" t="s">
        <v>203</v>
      </c>
      <c r="E3693" s="1" t="s">
        <v>206</v>
      </c>
      <c r="F3693" s="1">
        <v>168</v>
      </c>
      <c r="G3693" s="8">
        <v>1.0900000000000001</v>
      </c>
      <c r="H3693" s="8">
        <v>1.3</v>
      </c>
      <c r="I3693" s="2">
        <f t="shared" si="57"/>
        <v>218.4</v>
      </c>
    </row>
    <row r="3694" spans="1:9" x14ac:dyDescent="0.2">
      <c r="A3694" s="6">
        <v>2012</v>
      </c>
      <c r="B3694" s="1" t="s">
        <v>13</v>
      </c>
      <c r="C3694" s="1" t="s">
        <v>14</v>
      </c>
      <c r="D3694" s="1" t="s">
        <v>207</v>
      </c>
      <c r="E3694" s="1" t="s">
        <v>208</v>
      </c>
      <c r="F3694" s="1">
        <v>480</v>
      </c>
      <c r="G3694" s="7">
        <v>5.8666666666666663</v>
      </c>
      <c r="H3694" s="7">
        <v>7.62</v>
      </c>
      <c r="I3694" s="2">
        <f t="shared" si="57"/>
        <v>3657.6</v>
      </c>
    </row>
    <row r="3695" spans="1:9" x14ac:dyDescent="0.2">
      <c r="A3695" s="6">
        <v>2012</v>
      </c>
      <c r="B3695" s="1" t="s">
        <v>13</v>
      </c>
      <c r="C3695" s="1" t="s">
        <v>209</v>
      </c>
      <c r="D3695" s="1" t="s">
        <v>207</v>
      </c>
      <c r="E3695" s="1" t="s">
        <v>210</v>
      </c>
      <c r="F3695" s="1">
        <v>816</v>
      </c>
      <c r="G3695" s="1">
        <v>1.23</v>
      </c>
      <c r="H3695" s="1">
        <v>1.66</v>
      </c>
      <c r="I3695" s="2">
        <f t="shared" si="57"/>
        <v>1354.56</v>
      </c>
    </row>
    <row r="3696" spans="1:9" x14ac:dyDescent="0.2">
      <c r="A3696" s="6">
        <v>2012</v>
      </c>
      <c r="B3696" s="1" t="s">
        <v>13</v>
      </c>
      <c r="C3696" s="1" t="s">
        <v>209</v>
      </c>
      <c r="D3696" s="1" t="s">
        <v>207</v>
      </c>
      <c r="E3696" s="1" t="s">
        <v>211</v>
      </c>
      <c r="F3696" s="1">
        <v>1008</v>
      </c>
      <c r="G3696" s="1">
        <v>1.28</v>
      </c>
      <c r="H3696" s="1">
        <v>1.61</v>
      </c>
      <c r="I3696" s="2">
        <f t="shared" si="57"/>
        <v>1622.88</v>
      </c>
    </row>
    <row r="3697" spans="1:9" x14ac:dyDescent="0.2">
      <c r="A3697" s="6">
        <v>2012</v>
      </c>
      <c r="B3697" s="1" t="s">
        <v>13</v>
      </c>
      <c r="C3697" s="1" t="s">
        <v>209</v>
      </c>
      <c r="D3697" s="1" t="s">
        <v>207</v>
      </c>
      <c r="E3697" s="1" t="s">
        <v>212</v>
      </c>
      <c r="F3697" s="1">
        <v>672</v>
      </c>
      <c r="G3697" s="1">
        <v>1.4</v>
      </c>
      <c r="H3697" s="1">
        <v>1.79</v>
      </c>
      <c r="I3697" s="2">
        <f t="shared" si="57"/>
        <v>1202.8800000000001</v>
      </c>
    </row>
    <row r="3698" spans="1:9" x14ac:dyDescent="0.2">
      <c r="A3698" s="6">
        <v>2012</v>
      </c>
      <c r="B3698" s="1" t="s">
        <v>13</v>
      </c>
      <c r="C3698" s="1" t="s">
        <v>209</v>
      </c>
      <c r="D3698" s="1" t="s">
        <v>207</v>
      </c>
      <c r="E3698" s="1" t="s">
        <v>213</v>
      </c>
      <c r="F3698" s="1">
        <v>864</v>
      </c>
      <c r="G3698" s="1">
        <v>1.17</v>
      </c>
      <c r="H3698" s="1">
        <v>1.65</v>
      </c>
      <c r="I3698" s="2">
        <f t="shared" si="57"/>
        <v>1425.6</v>
      </c>
    </row>
    <row r="3699" spans="1:9" x14ac:dyDescent="0.2">
      <c r="A3699" s="6">
        <v>2012</v>
      </c>
      <c r="B3699" s="1" t="s">
        <v>13</v>
      </c>
      <c r="C3699" s="1" t="s">
        <v>209</v>
      </c>
      <c r="D3699" s="1" t="s">
        <v>207</v>
      </c>
      <c r="E3699" s="1" t="s">
        <v>214</v>
      </c>
      <c r="F3699" s="1">
        <v>912</v>
      </c>
      <c r="G3699" s="1">
        <v>1.45</v>
      </c>
      <c r="H3699" s="1">
        <v>1.71</v>
      </c>
      <c r="I3699" s="2">
        <f t="shared" si="57"/>
        <v>1559.52</v>
      </c>
    </row>
    <row r="3700" spans="1:9" x14ac:dyDescent="0.2">
      <c r="A3700" s="6">
        <v>2012</v>
      </c>
      <c r="B3700" s="1" t="s">
        <v>13</v>
      </c>
      <c r="C3700" s="1" t="s">
        <v>209</v>
      </c>
      <c r="D3700" s="1" t="s">
        <v>207</v>
      </c>
      <c r="E3700" s="1" t="s">
        <v>215</v>
      </c>
      <c r="F3700" s="1">
        <v>1212</v>
      </c>
      <c r="G3700" s="1">
        <v>1.28</v>
      </c>
      <c r="H3700" s="1">
        <v>1.84</v>
      </c>
      <c r="I3700" s="2">
        <f t="shared" si="57"/>
        <v>2230.08</v>
      </c>
    </row>
    <row r="3701" spans="1:9" x14ac:dyDescent="0.2">
      <c r="A3701" s="6">
        <v>2012</v>
      </c>
      <c r="B3701" s="1" t="s">
        <v>13</v>
      </c>
      <c r="C3701" s="1" t="s">
        <v>209</v>
      </c>
      <c r="D3701" s="1" t="s">
        <v>207</v>
      </c>
      <c r="E3701" s="1" t="s">
        <v>216</v>
      </c>
      <c r="F3701" s="1">
        <v>576</v>
      </c>
      <c r="G3701" s="1">
        <v>1.38</v>
      </c>
      <c r="H3701" s="1">
        <v>1.73</v>
      </c>
      <c r="I3701" s="2">
        <f t="shared" si="57"/>
        <v>996.48</v>
      </c>
    </row>
    <row r="3702" spans="1:9" x14ac:dyDescent="0.2">
      <c r="A3702" s="6">
        <v>2012</v>
      </c>
      <c r="B3702" s="1" t="s">
        <v>13</v>
      </c>
      <c r="C3702" s="1" t="s">
        <v>209</v>
      </c>
      <c r="D3702" s="1" t="s">
        <v>207</v>
      </c>
      <c r="E3702" s="1" t="s">
        <v>217</v>
      </c>
      <c r="F3702" s="1">
        <v>696</v>
      </c>
      <c r="G3702" s="1">
        <v>1.37</v>
      </c>
      <c r="H3702" s="1">
        <v>1.79</v>
      </c>
      <c r="I3702" s="2">
        <f t="shared" si="57"/>
        <v>1245.8399999999999</v>
      </c>
    </row>
    <row r="3703" spans="1:9" x14ac:dyDescent="0.2">
      <c r="A3703" s="6">
        <v>2012</v>
      </c>
      <c r="B3703" s="1" t="s">
        <v>13</v>
      </c>
      <c r="C3703" s="1" t="s">
        <v>209</v>
      </c>
      <c r="D3703" s="1" t="s">
        <v>207</v>
      </c>
      <c r="E3703" s="1" t="s">
        <v>218</v>
      </c>
      <c r="F3703" s="1">
        <v>900</v>
      </c>
      <c r="G3703" s="1">
        <v>1.41</v>
      </c>
      <c r="H3703" s="1">
        <v>1.61</v>
      </c>
      <c r="I3703" s="2">
        <f t="shared" si="57"/>
        <v>1449</v>
      </c>
    </row>
    <row r="3704" spans="1:9" x14ac:dyDescent="0.2">
      <c r="A3704" s="6">
        <v>2012</v>
      </c>
      <c r="B3704" s="1" t="s">
        <v>13</v>
      </c>
      <c r="C3704" s="1" t="s">
        <v>209</v>
      </c>
      <c r="D3704" s="1" t="s">
        <v>207</v>
      </c>
      <c r="E3704" s="1" t="s">
        <v>219</v>
      </c>
      <c r="F3704" s="1">
        <v>984</v>
      </c>
      <c r="G3704" s="1">
        <v>1.43</v>
      </c>
      <c r="H3704" s="1">
        <v>1.76</v>
      </c>
      <c r="I3704" s="2">
        <f t="shared" si="57"/>
        <v>1731.84</v>
      </c>
    </row>
    <row r="3705" spans="1:9" x14ac:dyDescent="0.2">
      <c r="A3705" s="6">
        <v>2012</v>
      </c>
      <c r="B3705" s="1" t="s">
        <v>13</v>
      </c>
      <c r="C3705" s="1" t="s">
        <v>209</v>
      </c>
      <c r="D3705" s="1" t="s">
        <v>207</v>
      </c>
      <c r="E3705" s="1" t="s">
        <v>220</v>
      </c>
      <c r="F3705" s="1">
        <v>960</v>
      </c>
      <c r="G3705" s="1">
        <v>1.1499999999999999</v>
      </c>
      <c r="H3705" s="1">
        <v>1.63</v>
      </c>
      <c r="I3705" s="2">
        <f t="shared" si="57"/>
        <v>1564.8</v>
      </c>
    </row>
    <row r="3706" spans="1:9" x14ac:dyDescent="0.2">
      <c r="A3706" s="6">
        <v>2012</v>
      </c>
      <c r="B3706" s="1" t="s">
        <v>13</v>
      </c>
      <c r="C3706" s="1" t="s">
        <v>209</v>
      </c>
      <c r="D3706" s="1" t="s">
        <v>207</v>
      </c>
      <c r="E3706" s="1" t="s">
        <v>221</v>
      </c>
      <c r="F3706" s="1">
        <v>636</v>
      </c>
      <c r="G3706" s="1">
        <v>1.1100000000000001</v>
      </c>
      <c r="H3706" s="1">
        <v>1.85</v>
      </c>
      <c r="I3706" s="2">
        <f t="shared" si="57"/>
        <v>1176.6000000000001</v>
      </c>
    </row>
    <row r="3707" spans="1:9" x14ac:dyDescent="0.2">
      <c r="A3707" s="6">
        <v>2012</v>
      </c>
      <c r="B3707" s="1" t="s">
        <v>13</v>
      </c>
      <c r="C3707" s="1" t="s">
        <v>209</v>
      </c>
      <c r="D3707" s="1" t="s">
        <v>207</v>
      </c>
      <c r="E3707" s="1" t="s">
        <v>222</v>
      </c>
      <c r="F3707" s="1">
        <v>948</v>
      </c>
      <c r="G3707" s="1">
        <v>1.48</v>
      </c>
      <c r="H3707" s="1">
        <v>1.82</v>
      </c>
      <c r="I3707" s="2">
        <f t="shared" si="57"/>
        <v>1725.3600000000001</v>
      </c>
    </row>
    <row r="3708" spans="1:9" x14ac:dyDescent="0.2">
      <c r="A3708" s="6">
        <v>2012</v>
      </c>
      <c r="B3708" s="1" t="s">
        <v>13</v>
      </c>
      <c r="C3708" s="1" t="s">
        <v>209</v>
      </c>
      <c r="D3708" s="1" t="s">
        <v>207</v>
      </c>
      <c r="E3708" s="1" t="s">
        <v>223</v>
      </c>
      <c r="F3708" s="1">
        <v>1248</v>
      </c>
      <c r="G3708" s="1">
        <v>1.42</v>
      </c>
      <c r="H3708" s="1">
        <v>1.78</v>
      </c>
      <c r="I3708" s="2">
        <f t="shared" si="57"/>
        <v>2221.44</v>
      </c>
    </row>
    <row r="3709" spans="1:9" x14ac:dyDescent="0.2">
      <c r="A3709" s="6">
        <v>2012</v>
      </c>
      <c r="B3709" s="1" t="s">
        <v>13</v>
      </c>
      <c r="C3709" s="1" t="s">
        <v>209</v>
      </c>
      <c r="D3709" s="1" t="s">
        <v>207</v>
      </c>
      <c r="E3709" s="1" t="s">
        <v>224</v>
      </c>
      <c r="F3709" s="1">
        <v>816</v>
      </c>
      <c r="G3709" s="1">
        <v>1.1200000000000001</v>
      </c>
      <c r="H3709" s="1">
        <v>1.77</v>
      </c>
      <c r="I3709" s="2">
        <f t="shared" si="57"/>
        <v>1444.32</v>
      </c>
    </row>
    <row r="3710" spans="1:9" x14ac:dyDescent="0.2">
      <c r="A3710" s="6">
        <v>2012</v>
      </c>
      <c r="B3710" s="1" t="s">
        <v>13</v>
      </c>
      <c r="C3710" s="1" t="s">
        <v>209</v>
      </c>
      <c r="D3710" s="1" t="s">
        <v>207</v>
      </c>
      <c r="E3710" s="1" t="s">
        <v>225</v>
      </c>
      <c r="F3710" s="1">
        <v>804</v>
      </c>
      <c r="G3710" s="1">
        <v>1.27</v>
      </c>
      <c r="H3710" s="1">
        <v>1.7</v>
      </c>
      <c r="I3710" s="2">
        <f t="shared" si="57"/>
        <v>1366.8</v>
      </c>
    </row>
    <row r="3711" spans="1:9" x14ac:dyDescent="0.2">
      <c r="A3711" s="6">
        <v>2012</v>
      </c>
      <c r="B3711" s="1" t="s">
        <v>13</v>
      </c>
      <c r="C3711" s="1" t="s">
        <v>209</v>
      </c>
      <c r="D3711" s="1" t="s">
        <v>207</v>
      </c>
      <c r="E3711" s="1" t="s">
        <v>226</v>
      </c>
      <c r="F3711" s="1">
        <v>1008</v>
      </c>
      <c r="G3711" s="1">
        <v>1.25</v>
      </c>
      <c r="H3711" s="1">
        <v>1.76</v>
      </c>
      <c r="I3711" s="2">
        <f t="shared" si="57"/>
        <v>1774.08</v>
      </c>
    </row>
    <row r="3712" spans="1:9" x14ac:dyDescent="0.2">
      <c r="A3712" s="6">
        <v>2012</v>
      </c>
      <c r="B3712" s="1" t="s">
        <v>13</v>
      </c>
      <c r="C3712" s="1" t="s">
        <v>209</v>
      </c>
      <c r="D3712" s="1" t="s">
        <v>207</v>
      </c>
      <c r="E3712" s="1" t="s">
        <v>227</v>
      </c>
      <c r="F3712" s="1">
        <v>972</v>
      </c>
      <c r="G3712" s="1">
        <v>1.43</v>
      </c>
      <c r="H3712" s="1">
        <v>1.74</v>
      </c>
      <c r="I3712" s="2">
        <f t="shared" si="57"/>
        <v>1691.28</v>
      </c>
    </row>
    <row r="3713" spans="1:9" x14ac:dyDescent="0.2">
      <c r="A3713" s="6">
        <v>2012</v>
      </c>
      <c r="B3713" s="1" t="s">
        <v>13</v>
      </c>
      <c r="C3713" s="1" t="s">
        <v>209</v>
      </c>
      <c r="D3713" s="1" t="s">
        <v>207</v>
      </c>
      <c r="E3713" s="1" t="s">
        <v>228</v>
      </c>
      <c r="F3713" s="1">
        <v>1140</v>
      </c>
      <c r="G3713" s="1">
        <v>1.27</v>
      </c>
      <c r="H3713" s="1">
        <v>1.71</v>
      </c>
      <c r="I3713" s="2">
        <f t="shared" si="57"/>
        <v>1949.3999999999999</v>
      </c>
    </row>
    <row r="3714" spans="1:9" x14ac:dyDescent="0.2">
      <c r="A3714" s="6">
        <v>2012</v>
      </c>
      <c r="B3714" s="1" t="s">
        <v>13</v>
      </c>
      <c r="C3714" s="1" t="s">
        <v>209</v>
      </c>
      <c r="D3714" s="1" t="s">
        <v>207</v>
      </c>
      <c r="E3714" s="1" t="s">
        <v>229</v>
      </c>
      <c r="F3714" s="1">
        <v>804</v>
      </c>
      <c r="G3714" s="1">
        <v>1.24</v>
      </c>
      <c r="H3714" s="1">
        <v>1.64</v>
      </c>
      <c r="I3714" s="2">
        <f t="shared" si="57"/>
        <v>1318.56</v>
      </c>
    </row>
    <row r="3715" spans="1:9" x14ac:dyDescent="0.2">
      <c r="A3715" s="6">
        <v>2012</v>
      </c>
      <c r="B3715" s="1" t="s">
        <v>13</v>
      </c>
      <c r="C3715" s="1" t="s">
        <v>209</v>
      </c>
      <c r="D3715" s="1" t="s">
        <v>207</v>
      </c>
      <c r="E3715" s="1" t="s">
        <v>230</v>
      </c>
      <c r="F3715" s="1">
        <v>984</v>
      </c>
      <c r="G3715" s="1">
        <v>1.36</v>
      </c>
      <c r="H3715" s="1">
        <v>1.75</v>
      </c>
      <c r="I3715" s="2">
        <f t="shared" si="57"/>
        <v>1722</v>
      </c>
    </row>
    <row r="3716" spans="1:9" x14ac:dyDescent="0.2">
      <c r="A3716" s="6">
        <v>2012</v>
      </c>
      <c r="B3716" s="1" t="s">
        <v>13</v>
      </c>
      <c r="C3716" s="1" t="s">
        <v>209</v>
      </c>
      <c r="D3716" s="1" t="s">
        <v>207</v>
      </c>
      <c r="E3716" s="1" t="s">
        <v>231</v>
      </c>
      <c r="F3716" s="1">
        <v>780</v>
      </c>
      <c r="G3716" s="1">
        <v>1.48</v>
      </c>
      <c r="H3716" s="1">
        <v>1.84</v>
      </c>
      <c r="I3716" s="2">
        <f t="shared" si="57"/>
        <v>1435.2</v>
      </c>
    </row>
    <row r="3717" spans="1:9" x14ac:dyDescent="0.2">
      <c r="A3717" s="6">
        <v>2012</v>
      </c>
      <c r="B3717" s="1" t="s">
        <v>13</v>
      </c>
      <c r="C3717" s="1" t="s">
        <v>209</v>
      </c>
      <c r="D3717" s="1" t="s">
        <v>207</v>
      </c>
      <c r="E3717" s="1" t="s">
        <v>232</v>
      </c>
      <c r="F3717" s="1">
        <v>672</v>
      </c>
      <c r="G3717" s="1">
        <v>1.36</v>
      </c>
      <c r="H3717" s="1">
        <v>1.8</v>
      </c>
      <c r="I3717" s="2">
        <f t="shared" si="57"/>
        <v>1209.6000000000001</v>
      </c>
    </row>
    <row r="3718" spans="1:9" x14ac:dyDescent="0.2">
      <c r="A3718" s="6">
        <v>2012</v>
      </c>
      <c r="B3718" s="1" t="s">
        <v>13</v>
      </c>
      <c r="C3718" s="1" t="s">
        <v>209</v>
      </c>
      <c r="D3718" s="1" t="s">
        <v>207</v>
      </c>
      <c r="E3718" s="1" t="s">
        <v>233</v>
      </c>
      <c r="F3718" s="1">
        <v>684</v>
      </c>
      <c r="G3718" s="1">
        <v>1.1599999999999999</v>
      </c>
      <c r="H3718" s="1">
        <v>1.77</v>
      </c>
      <c r="I3718" s="2">
        <f t="shared" si="57"/>
        <v>1210.68</v>
      </c>
    </row>
    <row r="3719" spans="1:9" x14ac:dyDescent="0.2">
      <c r="A3719" s="6">
        <v>2012</v>
      </c>
      <c r="B3719" s="1" t="s">
        <v>13</v>
      </c>
      <c r="C3719" s="1" t="s">
        <v>209</v>
      </c>
      <c r="D3719" s="1" t="s">
        <v>207</v>
      </c>
      <c r="E3719" s="1" t="s">
        <v>234</v>
      </c>
      <c r="F3719" s="1">
        <v>1140</v>
      </c>
      <c r="G3719" s="1">
        <v>1.1599999999999999</v>
      </c>
      <c r="H3719" s="1">
        <v>1.69</v>
      </c>
      <c r="I3719" s="2">
        <f t="shared" si="57"/>
        <v>1926.6</v>
      </c>
    </row>
    <row r="3720" spans="1:9" x14ac:dyDescent="0.2">
      <c r="A3720" s="6">
        <v>2012</v>
      </c>
      <c r="B3720" s="1" t="s">
        <v>13</v>
      </c>
      <c r="C3720" s="1" t="s">
        <v>209</v>
      </c>
      <c r="D3720" s="1" t="s">
        <v>207</v>
      </c>
      <c r="E3720" s="1" t="s">
        <v>235</v>
      </c>
      <c r="F3720" s="1">
        <v>984</v>
      </c>
      <c r="G3720" s="1">
        <v>1.36</v>
      </c>
      <c r="H3720" s="1">
        <v>1.74</v>
      </c>
      <c r="I3720" s="2">
        <f t="shared" si="57"/>
        <v>1712.16</v>
      </c>
    </row>
    <row r="3721" spans="1:9" x14ac:dyDescent="0.2">
      <c r="A3721" s="6">
        <v>2012</v>
      </c>
      <c r="B3721" s="1" t="s">
        <v>13</v>
      </c>
      <c r="C3721" s="1" t="s">
        <v>209</v>
      </c>
      <c r="D3721" s="1" t="s">
        <v>207</v>
      </c>
      <c r="E3721" s="1" t="s">
        <v>236</v>
      </c>
      <c r="F3721" s="1">
        <v>900</v>
      </c>
      <c r="G3721" s="1">
        <v>1.34</v>
      </c>
      <c r="H3721" s="1">
        <v>1.87</v>
      </c>
      <c r="I3721" s="2">
        <f t="shared" si="57"/>
        <v>1683</v>
      </c>
    </row>
    <row r="3722" spans="1:9" x14ac:dyDescent="0.2">
      <c r="A3722" s="6">
        <v>2012</v>
      </c>
      <c r="B3722" s="1" t="s">
        <v>13</v>
      </c>
      <c r="C3722" s="1" t="s">
        <v>209</v>
      </c>
      <c r="D3722" s="1" t="s">
        <v>207</v>
      </c>
      <c r="E3722" s="1" t="s">
        <v>237</v>
      </c>
      <c r="F3722" s="1">
        <v>1140</v>
      </c>
      <c r="G3722" s="1">
        <v>1.36</v>
      </c>
      <c r="H3722" s="1">
        <v>1.78</v>
      </c>
      <c r="I3722" s="2">
        <f t="shared" si="57"/>
        <v>2029.2</v>
      </c>
    </row>
    <row r="3723" spans="1:9" x14ac:dyDescent="0.2">
      <c r="A3723" s="6">
        <v>2012</v>
      </c>
      <c r="B3723" s="1" t="s">
        <v>13</v>
      </c>
      <c r="C3723" s="1" t="s">
        <v>209</v>
      </c>
      <c r="D3723" s="1" t="s">
        <v>207</v>
      </c>
      <c r="E3723" s="1" t="s">
        <v>238</v>
      </c>
      <c r="F3723" s="1">
        <v>684</v>
      </c>
      <c r="G3723" s="1">
        <v>1.34</v>
      </c>
      <c r="H3723" s="1">
        <v>1.6</v>
      </c>
      <c r="I3723" s="2">
        <f t="shared" si="57"/>
        <v>1094.4000000000001</v>
      </c>
    </row>
    <row r="3724" spans="1:9" x14ac:dyDescent="0.2">
      <c r="A3724" s="6">
        <v>2012</v>
      </c>
      <c r="B3724" s="1" t="s">
        <v>13</v>
      </c>
      <c r="C3724" s="1" t="s">
        <v>209</v>
      </c>
      <c r="D3724" s="1" t="s">
        <v>207</v>
      </c>
      <c r="E3724" s="1" t="s">
        <v>239</v>
      </c>
      <c r="F3724" s="1">
        <v>1008</v>
      </c>
      <c r="G3724" s="1">
        <v>1.36</v>
      </c>
      <c r="H3724" s="1">
        <v>1.65</v>
      </c>
      <c r="I3724" s="2">
        <f t="shared" si="57"/>
        <v>1663.1999999999998</v>
      </c>
    </row>
    <row r="3725" spans="1:9" x14ac:dyDescent="0.2">
      <c r="A3725" s="6">
        <v>2012</v>
      </c>
      <c r="B3725" s="1" t="s">
        <v>13</v>
      </c>
      <c r="C3725" s="1" t="s">
        <v>209</v>
      </c>
      <c r="D3725" s="1" t="s">
        <v>207</v>
      </c>
      <c r="E3725" s="1" t="s">
        <v>240</v>
      </c>
      <c r="F3725" s="1">
        <v>1032</v>
      </c>
      <c r="G3725" s="1">
        <v>1.31</v>
      </c>
      <c r="H3725" s="1">
        <v>1.89</v>
      </c>
      <c r="I3725" s="2">
        <f t="shared" si="57"/>
        <v>1950.4799999999998</v>
      </c>
    </row>
    <row r="3726" spans="1:9" x14ac:dyDescent="0.2">
      <c r="A3726" s="6">
        <v>2012</v>
      </c>
      <c r="B3726" s="1" t="s">
        <v>13</v>
      </c>
      <c r="C3726" s="1" t="s">
        <v>209</v>
      </c>
      <c r="D3726" s="1" t="s">
        <v>207</v>
      </c>
      <c r="E3726" s="1" t="s">
        <v>241</v>
      </c>
      <c r="F3726" s="1">
        <v>660</v>
      </c>
      <c r="G3726" s="1">
        <v>1.3</v>
      </c>
      <c r="H3726" s="1">
        <v>1.83</v>
      </c>
      <c r="I3726" s="2">
        <f t="shared" si="57"/>
        <v>1207.8</v>
      </c>
    </row>
    <row r="3727" spans="1:9" x14ac:dyDescent="0.2">
      <c r="A3727" s="6">
        <v>2012</v>
      </c>
      <c r="B3727" s="1" t="s">
        <v>13</v>
      </c>
      <c r="C3727" s="1" t="s">
        <v>209</v>
      </c>
      <c r="D3727" s="1" t="s">
        <v>207</v>
      </c>
      <c r="E3727" s="1" t="s">
        <v>242</v>
      </c>
      <c r="F3727" s="1">
        <v>996</v>
      </c>
      <c r="G3727" s="1">
        <v>1.47</v>
      </c>
      <c r="H3727" s="1">
        <v>1.74</v>
      </c>
      <c r="I3727" s="2">
        <f t="shared" ref="I3727:I3790" si="58">H3727 *F3727</f>
        <v>1733.04</v>
      </c>
    </row>
    <row r="3728" spans="1:9" x14ac:dyDescent="0.2">
      <c r="A3728" s="6">
        <v>2012</v>
      </c>
      <c r="B3728" s="1" t="s">
        <v>13</v>
      </c>
      <c r="C3728" s="1" t="s">
        <v>209</v>
      </c>
      <c r="D3728" s="1" t="s">
        <v>207</v>
      </c>
      <c r="E3728" s="1" t="s">
        <v>243</v>
      </c>
      <c r="F3728" s="1">
        <v>972</v>
      </c>
      <c r="G3728" s="1">
        <v>1.5</v>
      </c>
      <c r="H3728" s="1">
        <v>1.85</v>
      </c>
      <c r="I3728" s="2">
        <f t="shared" si="58"/>
        <v>1798.2</v>
      </c>
    </row>
    <row r="3729" spans="1:9" x14ac:dyDescent="0.2">
      <c r="A3729" s="6">
        <v>2012</v>
      </c>
      <c r="B3729" s="1" t="s">
        <v>13</v>
      </c>
      <c r="C3729" s="1" t="s">
        <v>209</v>
      </c>
      <c r="D3729" s="1" t="s">
        <v>207</v>
      </c>
      <c r="E3729" s="1" t="s">
        <v>244</v>
      </c>
      <c r="F3729" s="1">
        <v>1092</v>
      </c>
      <c r="G3729" s="1">
        <v>1.37</v>
      </c>
      <c r="H3729" s="1">
        <v>1.72</v>
      </c>
      <c r="I3729" s="2">
        <f t="shared" si="58"/>
        <v>1878.24</v>
      </c>
    </row>
    <row r="3730" spans="1:9" x14ac:dyDescent="0.2">
      <c r="A3730" s="6">
        <v>2012</v>
      </c>
      <c r="B3730" s="1" t="s">
        <v>13</v>
      </c>
      <c r="C3730" s="1" t="s">
        <v>209</v>
      </c>
      <c r="D3730" s="1" t="s">
        <v>207</v>
      </c>
      <c r="E3730" s="1" t="s">
        <v>245</v>
      </c>
      <c r="F3730" s="1">
        <v>708</v>
      </c>
      <c r="G3730" s="1">
        <v>1.17</v>
      </c>
      <c r="H3730" s="1">
        <v>1.82</v>
      </c>
      <c r="I3730" s="2">
        <f t="shared" si="58"/>
        <v>1288.56</v>
      </c>
    </row>
    <row r="3731" spans="1:9" x14ac:dyDescent="0.2">
      <c r="A3731" s="6">
        <v>2012</v>
      </c>
      <c r="B3731" s="1" t="s">
        <v>13</v>
      </c>
      <c r="C3731" s="1" t="s">
        <v>209</v>
      </c>
      <c r="D3731" s="1" t="s">
        <v>207</v>
      </c>
      <c r="E3731" s="1" t="s">
        <v>246</v>
      </c>
      <c r="F3731" s="1">
        <v>768</v>
      </c>
      <c r="G3731" s="1">
        <v>1.2</v>
      </c>
      <c r="H3731" s="1">
        <v>1.82</v>
      </c>
      <c r="I3731" s="2">
        <f t="shared" si="58"/>
        <v>1397.76</v>
      </c>
    </row>
    <row r="3732" spans="1:9" x14ac:dyDescent="0.2">
      <c r="A3732" s="6">
        <v>2012</v>
      </c>
      <c r="B3732" s="1" t="s">
        <v>13</v>
      </c>
      <c r="C3732" s="1" t="s">
        <v>209</v>
      </c>
      <c r="D3732" s="1" t="s">
        <v>207</v>
      </c>
      <c r="E3732" s="1" t="s">
        <v>247</v>
      </c>
      <c r="F3732" s="1">
        <v>996</v>
      </c>
      <c r="G3732" s="1">
        <v>1.27</v>
      </c>
      <c r="H3732" s="1">
        <v>1.61</v>
      </c>
      <c r="I3732" s="2">
        <f t="shared" si="58"/>
        <v>1603.5600000000002</v>
      </c>
    </row>
    <row r="3733" spans="1:9" x14ac:dyDescent="0.2">
      <c r="A3733" s="6">
        <v>2012</v>
      </c>
      <c r="B3733" s="1" t="s">
        <v>13</v>
      </c>
      <c r="C3733" s="1" t="s">
        <v>209</v>
      </c>
      <c r="D3733" s="1" t="s">
        <v>207</v>
      </c>
      <c r="E3733" s="1" t="s">
        <v>248</v>
      </c>
      <c r="F3733" s="1">
        <v>960</v>
      </c>
      <c r="G3733" s="1">
        <v>1.49</v>
      </c>
      <c r="H3733" s="1">
        <v>1.64</v>
      </c>
      <c r="I3733" s="2">
        <f t="shared" si="58"/>
        <v>1574.3999999999999</v>
      </c>
    </row>
    <row r="3734" spans="1:9" x14ac:dyDescent="0.2">
      <c r="A3734" s="6">
        <v>2012</v>
      </c>
      <c r="B3734" s="1" t="s">
        <v>13</v>
      </c>
      <c r="C3734" s="1" t="s">
        <v>209</v>
      </c>
      <c r="D3734" s="1" t="s">
        <v>207</v>
      </c>
      <c r="E3734" s="1" t="s">
        <v>249</v>
      </c>
      <c r="F3734" s="1">
        <v>1008</v>
      </c>
      <c r="G3734" s="1">
        <v>1.4</v>
      </c>
      <c r="H3734" s="1">
        <v>1.76</v>
      </c>
      <c r="I3734" s="2">
        <f t="shared" si="58"/>
        <v>1774.08</v>
      </c>
    </row>
    <row r="3735" spans="1:9" x14ac:dyDescent="0.2">
      <c r="A3735" s="6">
        <v>2012</v>
      </c>
      <c r="B3735" s="1" t="s">
        <v>13</v>
      </c>
      <c r="C3735" s="1" t="s">
        <v>209</v>
      </c>
      <c r="D3735" s="1" t="s">
        <v>207</v>
      </c>
      <c r="E3735" s="1" t="s">
        <v>250</v>
      </c>
      <c r="F3735" s="1">
        <v>1092</v>
      </c>
      <c r="G3735" s="1">
        <v>1.1200000000000001</v>
      </c>
      <c r="H3735" s="1">
        <v>1.65</v>
      </c>
      <c r="I3735" s="2">
        <f t="shared" si="58"/>
        <v>1801.8</v>
      </c>
    </row>
    <row r="3736" spans="1:9" x14ac:dyDescent="0.2">
      <c r="A3736" s="6">
        <v>2012</v>
      </c>
      <c r="B3736" s="1" t="s">
        <v>13</v>
      </c>
      <c r="C3736" s="1" t="s">
        <v>209</v>
      </c>
      <c r="D3736" s="1" t="s">
        <v>207</v>
      </c>
      <c r="E3736" s="1" t="s">
        <v>251</v>
      </c>
      <c r="F3736" s="1">
        <v>1188</v>
      </c>
      <c r="G3736" s="1">
        <v>1.5</v>
      </c>
      <c r="H3736" s="1">
        <v>1.7</v>
      </c>
      <c r="I3736" s="2">
        <f t="shared" si="58"/>
        <v>2019.6</v>
      </c>
    </row>
    <row r="3737" spans="1:9" x14ac:dyDescent="0.2">
      <c r="A3737" s="6">
        <v>2012</v>
      </c>
      <c r="B3737" s="1" t="s">
        <v>13</v>
      </c>
      <c r="C3737" s="1" t="s">
        <v>209</v>
      </c>
      <c r="D3737" s="1" t="s">
        <v>207</v>
      </c>
      <c r="E3737" s="1" t="s">
        <v>252</v>
      </c>
      <c r="F3737" s="1">
        <v>612</v>
      </c>
      <c r="G3737" s="1">
        <v>1.1100000000000001</v>
      </c>
      <c r="H3737" s="1">
        <v>1.78</v>
      </c>
      <c r="I3737" s="2">
        <f t="shared" si="58"/>
        <v>1089.3600000000001</v>
      </c>
    </row>
    <row r="3738" spans="1:9" x14ac:dyDescent="0.2">
      <c r="A3738" s="6">
        <v>2012</v>
      </c>
      <c r="B3738" s="1" t="s">
        <v>13</v>
      </c>
      <c r="C3738" s="1" t="s">
        <v>209</v>
      </c>
      <c r="D3738" s="1" t="s">
        <v>207</v>
      </c>
      <c r="E3738" s="1" t="s">
        <v>253</v>
      </c>
      <c r="F3738" s="1">
        <v>936</v>
      </c>
      <c r="G3738" s="1">
        <v>1.22</v>
      </c>
      <c r="H3738" s="1">
        <v>1.78</v>
      </c>
      <c r="I3738" s="2">
        <f t="shared" si="58"/>
        <v>1666.08</v>
      </c>
    </row>
    <row r="3739" spans="1:9" x14ac:dyDescent="0.2">
      <c r="A3739" s="6">
        <v>2012</v>
      </c>
      <c r="B3739" s="1" t="s">
        <v>13</v>
      </c>
      <c r="C3739" s="1" t="s">
        <v>209</v>
      </c>
      <c r="D3739" s="1" t="s">
        <v>207</v>
      </c>
      <c r="E3739" s="1" t="s">
        <v>254</v>
      </c>
      <c r="F3739" s="1">
        <v>912</v>
      </c>
      <c r="G3739" s="1">
        <v>1.21</v>
      </c>
      <c r="H3739" s="1">
        <v>1.8</v>
      </c>
      <c r="I3739" s="2">
        <f t="shared" si="58"/>
        <v>1641.6000000000001</v>
      </c>
    </row>
    <row r="3740" spans="1:9" x14ac:dyDescent="0.2">
      <c r="A3740" s="6">
        <v>2012</v>
      </c>
      <c r="B3740" s="1" t="s">
        <v>13</v>
      </c>
      <c r="C3740" s="1" t="s">
        <v>209</v>
      </c>
      <c r="D3740" s="1" t="s">
        <v>207</v>
      </c>
      <c r="E3740" s="1" t="s">
        <v>255</v>
      </c>
      <c r="F3740" s="1">
        <v>972</v>
      </c>
      <c r="G3740" s="1">
        <v>1.25</v>
      </c>
      <c r="H3740" s="1">
        <v>1.86</v>
      </c>
      <c r="I3740" s="2">
        <f t="shared" si="58"/>
        <v>1807.92</v>
      </c>
    </row>
    <row r="3741" spans="1:9" x14ac:dyDescent="0.2">
      <c r="A3741" s="6">
        <v>2012</v>
      </c>
      <c r="B3741" s="1" t="s">
        <v>13</v>
      </c>
      <c r="C3741" s="1" t="s">
        <v>209</v>
      </c>
      <c r="D3741" s="1" t="s">
        <v>207</v>
      </c>
      <c r="E3741" s="1" t="s">
        <v>256</v>
      </c>
      <c r="F3741" s="1">
        <v>876</v>
      </c>
      <c r="G3741" s="1">
        <v>1.21</v>
      </c>
      <c r="H3741" s="1">
        <v>1.62</v>
      </c>
      <c r="I3741" s="2">
        <f t="shared" si="58"/>
        <v>1419.1200000000001</v>
      </c>
    </row>
    <row r="3742" spans="1:9" x14ac:dyDescent="0.2">
      <c r="A3742" s="6">
        <v>2012</v>
      </c>
      <c r="B3742" s="1" t="s">
        <v>13</v>
      </c>
      <c r="C3742" s="1" t="s">
        <v>209</v>
      </c>
      <c r="D3742" s="1" t="s">
        <v>207</v>
      </c>
      <c r="E3742" s="1" t="s">
        <v>257</v>
      </c>
      <c r="F3742" s="1">
        <v>1152</v>
      </c>
      <c r="G3742" s="1">
        <v>1.27</v>
      </c>
      <c r="H3742" s="1">
        <v>1.78</v>
      </c>
      <c r="I3742" s="2">
        <f t="shared" si="58"/>
        <v>2050.56</v>
      </c>
    </row>
    <row r="3743" spans="1:9" x14ac:dyDescent="0.2">
      <c r="A3743" s="6">
        <v>2012</v>
      </c>
      <c r="B3743" s="1" t="s">
        <v>13</v>
      </c>
      <c r="C3743" s="1" t="s">
        <v>209</v>
      </c>
      <c r="D3743" s="1" t="s">
        <v>207</v>
      </c>
      <c r="E3743" s="1" t="s">
        <v>258</v>
      </c>
      <c r="F3743" s="1">
        <v>936</v>
      </c>
      <c r="G3743" s="1">
        <v>1.48</v>
      </c>
      <c r="H3743" s="1">
        <v>1.89</v>
      </c>
      <c r="I3743" s="2">
        <f t="shared" si="58"/>
        <v>1769.04</v>
      </c>
    </row>
    <row r="3744" spans="1:9" x14ac:dyDescent="0.2">
      <c r="A3744" s="6">
        <v>2012</v>
      </c>
      <c r="B3744" s="1" t="s">
        <v>13</v>
      </c>
      <c r="C3744" s="1" t="s">
        <v>209</v>
      </c>
      <c r="D3744" s="1" t="s">
        <v>207</v>
      </c>
      <c r="E3744" s="1" t="s">
        <v>259</v>
      </c>
      <c r="F3744" s="1">
        <v>1092</v>
      </c>
      <c r="G3744" s="1">
        <v>1.47</v>
      </c>
      <c r="H3744" s="1">
        <v>1.73</v>
      </c>
      <c r="I3744" s="2">
        <f t="shared" si="58"/>
        <v>1889.16</v>
      </c>
    </row>
    <row r="3745" spans="1:9" x14ac:dyDescent="0.2">
      <c r="A3745" s="6">
        <v>2012</v>
      </c>
      <c r="B3745" s="1" t="s">
        <v>13</v>
      </c>
      <c r="C3745" s="1" t="s">
        <v>209</v>
      </c>
      <c r="D3745" s="1" t="s">
        <v>207</v>
      </c>
      <c r="E3745" s="1" t="s">
        <v>260</v>
      </c>
      <c r="F3745" s="1">
        <v>1320</v>
      </c>
      <c r="G3745" s="1">
        <v>1.38</v>
      </c>
      <c r="H3745" s="1">
        <v>1.69</v>
      </c>
      <c r="I3745" s="2">
        <f t="shared" si="58"/>
        <v>2230.7999999999997</v>
      </c>
    </row>
    <row r="3746" spans="1:9" x14ac:dyDescent="0.2">
      <c r="A3746" s="6">
        <v>2012</v>
      </c>
      <c r="B3746" s="1" t="s">
        <v>13</v>
      </c>
      <c r="C3746" s="1" t="s">
        <v>209</v>
      </c>
      <c r="D3746" s="1" t="s">
        <v>207</v>
      </c>
      <c r="E3746" s="1" t="s">
        <v>261</v>
      </c>
      <c r="F3746" s="1">
        <v>696</v>
      </c>
      <c r="G3746" s="1">
        <v>1.49</v>
      </c>
      <c r="H3746" s="1">
        <v>1.67</v>
      </c>
      <c r="I3746" s="2">
        <f t="shared" si="58"/>
        <v>1162.32</v>
      </c>
    </row>
    <row r="3747" spans="1:9" x14ac:dyDescent="0.2">
      <c r="A3747" s="6">
        <v>2012</v>
      </c>
      <c r="B3747" s="1" t="s">
        <v>13</v>
      </c>
      <c r="C3747" s="1" t="s">
        <v>209</v>
      </c>
      <c r="D3747" s="1" t="s">
        <v>207</v>
      </c>
      <c r="E3747" s="1" t="s">
        <v>262</v>
      </c>
      <c r="F3747" s="1">
        <v>1068</v>
      </c>
      <c r="G3747" s="1">
        <v>1.35</v>
      </c>
      <c r="H3747" s="1">
        <v>1.82</v>
      </c>
      <c r="I3747" s="2">
        <f t="shared" si="58"/>
        <v>1943.76</v>
      </c>
    </row>
    <row r="3748" spans="1:9" x14ac:dyDescent="0.2">
      <c r="A3748" s="6">
        <v>2012</v>
      </c>
      <c r="B3748" s="1" t="s">
        <v>13</v>
      </c>
      <c r="C3748" s="1" t="s">
        <v>209</v>
      </c>
      <c r="D3748" s="1" t="s">
        <v>207</v>
      </c>
      <c r="E3748" s="1" t="s">
        <v>263</v>
      </c>
      <c r="F3748" s="1">
        <v>684</v>
      </c>
      <c r="G3748" s="1">
        <v>1.5</v>
      </c>
      <c r="H3748" s="1">
        <v>1.85</v>
      </c>
      <c r="I3748" s="2">
        <f t="shared" si="58"/>
        <v>1265.4000000000001</v>
      </c>
    </row>
    <row r="3749" spans="1:9" x14ac:dyDescent="0.2">
      <c r="A3749" s="6">
        <v>2012</v>
      </c>
      <c r="B3749" s="1" t="s">
        <v>13</v>
      </c>
      <c r="C3749" s="1" t="s">
        <v>209</v>
      </c>
      <c r="D3749" s="1" t="s">
        <v>207</v>
      </c>
      <c r="E3749" s="1" t="s">
        <v>264</v>
      </c>
      <c r="F3749" s="1">
        <v>900</v>
      </c>
      <c r="G3749" s="1">
        <v>1.17</v>
      </c>
      <c r="H3749" s="1">
        <v>1.84</v>
      </c>
      <c r="I3749" s="2">
        <f t="shared" si="58"/>
        <v>1656</v>
      </c>
    </row>
    <row r="3750" spans="1:9" x14ac:dyDescent="0.2">
      <c r="A3750" s="6">
        <v>2012</v>
      </c>
      <c r="B3750" s="1" t="s">
        <v>13</v>
      </c>
      <c r="C3750" s="1" t="s">
        <v>209</v>
      </c>
      <c r="D3750" s="1" t="s">
        <v>207</v>
      </c>
      <c r="E3750" s="1" t="s">
        <v>265</v>
      </c>
      <c r="F3750" s="1">
        <v>864</v>
      </c>
      <c r="G3750" s="1">
        <v>1.1299999999999999</v>
      </c>
      <c r="H3750" s="1">
        <v>1.89</v>
      </c>
      <c r="I3750" s="2">
        <f t="shared" si="58"/>
        <v>1632.9599999999998</v>
      </c>
    </row>
    <row r="3751" spans="1:9" x14ac:dyDescent="0.2">
      <c r="A3751" s="6">
        <v>2012</v>
      </c>
      <c r="B3751" s="1" t="s">
        <v>13</v>
      </c>
      <c r="C3751" s="1" t="s">
        <v>209</v>
      </c>
      <c r="D3751" s="1" t="s">
        <v>207</v>
      </c>
      <c r="E3751" s="1" t="s">
        <v>266</v>
      </c>
      <c r="F3751" s="1">
        <v>1032</v>
      </c>
      <c r="G3751" s="1">
        <v>1.22</v>
      </c>
      <c r="H3751" s="1">
        <v>1.89</v>
      </c>
      <c r="I3751" s="2">
        <f t="shared" si="58"/>
        <v>1950.4799999999998</v>
      </c>
    </row>
    <row r="3752" spans="1:9" x14ac:dyDescent="0.2">
      <c r="A3752" s="6">
        <v>2012</v>
      </c>
      <c r="B3752" s="1" t="s">
        <v>13</v>
      </c>
      <c r="C3752" s="1" t="s">
        <v>209</v>
      </c>
      <c r="D3752" s="1" t="s">
        <v>207</v>
      </c>
      <c r="E3752" s="1" t="s">
        <v>267</v>
      </c>
      <c r="F3752" s="1">
        <v>1080</v>
      </c>
      <c r="G3752" s="1">
        <v>1.49</v>
      </c>
      <c r="H3752" s="1">
        <v>1.66</v>
      </c>
      <c r="I3752" s="2">
        <f t="shared" si="58"/>
        <v>1792.8</v>
      </c>
    </row>
    <row r="3753" spans="1:9" x14ac:dyDescent="0.2">
      <c r="A3753" s="6">
        <v>2012</v>
      </c>
      <c r="B3753" s="1" t="s">
        <v>13</v>
      </c>
      <c r="C3753" s="1" t="s">
        <v>209</v>
      </c>
      <c r="D3753" s="1" t="s">
        <v>207</v>
      </c>
      <c r="E3753" s="1" t="s">
        <v>268</v>
      </c>
      <c r="F3753" s="1">
        <v>1176</v>
      </c>
      <c r="G3753" s="1">
        <v>1.2</v>
      </c>
      <c r="H3753" s="1">
        <v>1.74</v>
      </c>
      <c r="I3753" s="2">
        <f t="shared" si="58"/>
        <v>2046.24</v>
      </c>
    </row>
    <row r="3754" spans="1:9" x14ac:dyDescent="0.2">
      <c r="A3754" s="6">
        <v>2012</v>
      </c>
      <c r="B3754" s="1" t="s">
        <v>13</v>
      </c>
      <c r="C3754" s="1" t="s">
        <v>209</v>
      </c>
      <c r="D3754" s="1" t="s">
        <v>207</v>
      </c>
      <c r="E3754" s="1" t="s">
        <v>269</v>
      </c>
      <c r="F3754" s="1">
        <v>1020</v>
      </c>
      <c r="G3754" s="1">
        <v>1.42</v>
      </c>
      <c r="H3754" s="1">
        <v>1.73</v>
      </c>
      <c r="I3754" s="2">
        <f t="shared" si="58"/>
        <v>1764.6</v>
      </c>
    </row>
    <row r="3755" spans="1:9" x14ac:dyDescent="0.2">
      <c r="A3755" s="6">
        <v>2012</v>
      </c>
      <c r="B3755" s="1" t="s">
        <v>13</v>
      </c>
      <c r="C3755" s="1" t="s">
        <v>209</v>
      </c>
      <c r="D3755" s="1" t="s">
        <v>207</v>
      </c>
      <c r="E3755" s="1" t="s">
        <v>3633</v>
      </c>
      <c r="F3755" s="1">
        <v>1164</v>
      </c>
      <c r="G3755" s="1">
        <v>1.2</v>
      </c>
      <c r="H3755" s="1">
        <v>1.7</v>
      </c>
      <c r="I3755" s="2">
        <f t="shared" si="58"/>
        <v>1978.8</v>
      </c>
    </row>
    <row r="3756" spans="1:9" x14ac:dyDescent="0.2">
      <c r="A3756" s="6">
        <v>2012</v>
      </c>
      <c r="B3756" s="1" t="s">
        <v>13</v>
      </c>
      <c r="C3756" s="1" t="s">
        <v>270</v>
      </c>
      <c r="D3756" s="1" t="s">
        <v>271</v>
      </c>
      <c r="E3756" s="1" t="s">
        <v>272</v>
      </c>
      <c r="F3756" s="1">
        <v>1224</v>
      </c>
      <c r="G3756" s="1">
        <v>2.48</v>
      </c>
      <c r="H3756" s="1">
        <v>3.43</v>
      </c>
      <c r="I3756" s="2">
        <f t="shared" si="58"/>
        <v>4198.3200000000006</v>
      </c>
    </row>
    <row r="3757" spans="1:9" x14ac:dyDescent="0.2">
      <c r="A3757" s="6">
        <v>2012</v>
      </c>
      <c r="B3757" s="1" t="s">
        <v>13</v>
      </c>
      <c r="C3757" s="1" t="s">
        <v>270</v>
      </c>
      <c r="D3757" s="1" t="s">
        <v>271</v>
      </c>
      <c r="E3757" s="1" t="s">
        <v>273</v>
      </c>
      <c r="F3757" s="1">
        <v>1296</v>
      </c>
      <c r="G3757" s="1">
        <v>2.56</v>
      </c>
      <c r="H3757" s="1">
        <v>3.8</v>
      </c>
      <c r="I3757" s="2">
        <f t="shared" si="58"/>
        <v>4924.8</v>
      </c>
    </row>
    <row r="3758" spans="1:9" x14ac:dyDescent="0.2">
      <c r="A3758" s="6">
        <v>2012</v>
      </c>
      <c r="B3758" s="1" t="s">
        <v>13</v>
      </c>
      <c r="C3758" s="1" t="s">
        <v>270</v>
      </c>
      <c r="D3758" s="1" t="s">
        <v>271</v>
      </c>
      <c r="E3758" s="1" t="s">
        <v>274</v>
      </c>
      <c r="F3758" s="1">
        <v>1296</v>
      </c>
      <c r="G3758" s="1">
        <v>2.83</v>
      </c>
      <c r="H3758" s="1">
        <v>3.37</v>
      </c>
      <c r="I3758" s="2">
        <f t="shared" si="58"/>
        <v>4367.5200000000004</v>
      </c>
    </row>
    <row r="3759" spans="1:9" x14ac:dyDescent="0.2">
      <c r="A3759" s="6">
        <v>2012</v>
      </c>
      <c r="B3759" s="1" t="s">
        <v>13</v>
      </c>
      <c r="C3759" s="1" t="s">
        <v>270</v>
      </c>
      <c r="D3759" s="1" t="s">
        <v>271</v>
      </c>
      <c r="E3759" s="1" t="s">
        <v>275</v>
      </c>
      <c r="F3759" s="1">
        <v>1464</v>
      </c>
      <c r="G3759" s="1">
        <v>2.91</v>
      </c>
      <c r="H3759" s="1">
        <v>3.81</v>
      </c>
      <c r="I3759" s="2">
        <f t="shared" si="58"/>
        <v>5577.84</v>
      </c>
    </row>
    <row r="3760" spans="1:9" x14ac:dyDescent="0.2">
      <c r="A3760" s="6">
        <v>2012</v>
      </c>
      <c r="B3760" s="1" t="s">
        <v>13</v>
      </c>
      <c r="C3760" s="1" t="s">
        <v>270</v>
      </c>
      <c r="D3760" s="1" t="s">
        <v>271</v>
      </c>
      <c r="E3760" s="1" t="s">
        <v>276</v>
      </c>
      <c r="F3760" s="1">
        <v>2124</v>
      </c>
      <c r="G3760" s="1">
        <v>2.86</v>
      </c>
      <c r="H3760" s="1">
        <v>3.87</v>
      </c>
      <c r="I3760" s="2">
        <f t="shared" si="58"/>
        <v>8219.880000000001</v>
      </c>
    </row>
    <row r="3761" spans="1:9" x14ac:dyDescent="0.2">
      <c r="A3761" s="6">
        <v>2012</v>
      </c>
      <c r="B3761" s="1" t="s">
        <v>13</v>
      </c>
      <c r="C3761" s="1" t="s">
        <v>14</v>
      </c>
      <c r="D3761" s="1" t="s">
        <v>277</v>
      </c>
      <c r="E3761" s="1" t="s">
        <v>278</v>
      </c>
      <c r="F3761" s="1">
        <v>444</v>
      </c>
      <c r="G3761" s="7">
        <v>5.6133333333333333</v>
      </c>
      <c r="H3761" s="7">
        <v>8.0399999999999991</v>
      </c>
      <c r="I3761" s="2">
        <f t="shared" si="58"/>
        <v>3569.7599999999998</v>
      </c>
    </row>
    <row r="3762" spans="1:9" x14ac:dyDescent="0.2">
      <c r="A3762" s="6">
        <v>2012</v>
      </c>
      <c r="B3762" s="1" t="s">
        <v>13</v>
      </c>
      <c r="C3762" s="1" t="s">
        <v>14</v>
      </c>
      <c r="D3762" s="1" t="s">
        <v>277</v>
      </c>
      <c r="E3762" s="1" t="s">
        <v>279</v>
      </c>
      <c r="F3762" s="1">
        <v>420</v>
      </c>
      <c r="G3762" s="7">
        <v>6.4866666666666664</v>
      </c>
      <c r="H3762" s="7">
        <v>8.4666666666666668</v>
      </c>
      <c r="I3762" s="2">
        <f t="shared" si="58"/>
        <v>3556</v>
      </c>
    </row>
    <row r="3763" spans="1:9" x14ac:dyDescent="0.2">
      <c r="A3763" s="6">
        <v>2012</v>
      </c>
      <c r="B3763" s="1" t="s">
        <v>13</v>
      </c>
      <c r="C3763" s="1" t="s">
        <v>14</v>
      </c>
      <c r="D3763" s="1" t="s">
        <v>277</v>
      </c>
      <c r="E3763" s="1" t="s">
        <v>280</v>
      </c>
      <c r="F3763" s="1">
        <v>612</v>
      </c>
      <c r="G3763" s="7">
        <v>6.3466666666666667</v>
      </c>
      <c r="H3763" s="7">
        <v>7.7266666666666666</v>
      </c>
      <c r="I3763" s="2">
        <f t="shared" si="58"/>
        <v>4728.72</v>
      </c>
    </row>
    <row r="3764" spans="1:9" x14ac:dyDescent="0.2">
      <c r="A3764" s="6">
        <v>2012</v>
      </c>
      <c r="B3764" s="1" t="s">
        <v>13</v>
      </c>
      <c r="C3764" s="1" t="s">
        <v>281</v>
      </c>
      <c r="D3764" s="1" t="s">
        <v>282</v>
      </c>
      <c r="E3764" s="1" t="s">
        <v>283</v>
      </c>
      <c r="F3764" s="1">
        <v>984</v>
      </c>
      <c r="G3764" s="1">
        <v>2.5</v>
      </c>
      <c r="H3764" s="1">
        <v>3.79</v>
      </c>
      <c r="I3764" s="2">
        <f t="shared" si="58"/>
        <v>3729.36</v>
      </c>
    </row>
    <row r="3765" spans="1:9" x14ac:dyDescent="0.2">
      <c r="A3765" s="6">
        <v>2012</v>
      </c>
      <c r="B3765" s="1" t="s">
        <v>13</v>
      </c>
      <c r="C3765" s="1" t="s">
        <v>281</v>
      </c>
      <c r="D3765" s="1" t="s">
        <v>282</v>
      </c>
      <c r="E3765" s="1" t="s">
        <v>284</v>
      </c>
      <c r="F3765" s="1">
        <v>1092</v>
      </c>
      <c r="G3765" s="1">
        <v>2.4700000000000002</v>
      </c>
      <c r="H3765" s="1">
        <v>3.4</v>
      </c>
      <c r="I3765" s="2">
        <f t="shared" si="58"/>
        <v>3712.7999999999997</v>
      </c>
    </row>
    <row r="3766" spans="1:9" x14ac:dyDescent="0.2">
      <c r="A3766" s="6">
        <v>2012</v>
      </c>
      <c r="B3766" s="1" t="s">
        <v>13</v>
      </c>
      <c r="C3766" s="1" t="s">
        <v>281</v>
      </c>
      <c r="D3766" s="1" t="s">
        <v>282</v>
      </c>
      <c r="E3766" s="1" t="s">
        <v>3634</v>
      </c>
      <c r="F3766" s="1">
        <v>672</v>
      </c>
      <c r="G3766" s="1">
        <v>2.4500000000000002</v>
      </c>
      <c r="H3766" s="1">
        <v>3.31</v>
      </c>
      <c r="I3766" s="2">
        <f t="shared" si="58"/>
        <v>2224.3200000000002</v>
      </c>
    </row>
    <row r="3767" spans="1:9" x14ac:dyDescent="0.2">
      <c r="A3767" s="6">
        <v>2012</v>
      </c>
      <c r="B3767" s="1" t="s">
        <v>13</v>
      </c>
      <c r="C3767" s="1" t="s">
        <v>281</v>
      </c>
      <c r="D3767" s="1" t="s">
        <v>282</v>
      </c>
      <c r="E3767" s="1" t="s">
        <v>3635</v>
      </c>
      <c r="F3767" s="1">
        <v>960</v>
      </c>
      <c r="G3767" s="1">
        <v>2.94</v>
      </c>
      <c r="H3767" s="1">
        <v>3.32</v>
      </c>
      <c r="I3767" s="2">
        <f t="shared" si="58"/>
        <v>3187.2</v>
      </c>
    </row>
    <row r="3768" spans="1:9" x14ac:dyDescent="0.2">
      <c r="A3768" s="6">
        <v>2012</v>
      </c>
      <c r="B3768" s="1" t="s">
        <v>13</v>
      </c>
      <c r="C3768" s="1" t="s">
        <v>270</v>
      </c>
      <c r="D3768" s="1" t="s">
        <v>285</v>
      </c>
      <c r="E3768" s="1" t="s">
        <v>286</v>
      </c>
      <c r="F3768" s="1">
        <v>2616</v>
      </c>
      <c r="G3768" s="1">
        <v>2.93</v>
      </c>
      <c r="H3768" s="1">
        <v>3.67</v>
      </c>
      <c r="I3768" s="2">
        <f t="shared" si="58"/>
        <v>9600.7199999999993</v>
      </c>
    </row>
    <row r="3769" spans="1:9" x14ac:dyDescent="0.2">
      <c r="A3769" s="6">
        <v>2012</v>
      </c>
      <c r="B3769" s="1" t="s">
        <v>13</v>
      </c>
      <c r="C3769" s="1" t="s">
        <v>270</v>
      </c>
      <c r="D3769" s="1" t="s">
        <v>285</v>
      </c>
      <c r="E3769" s="1" t="s">
        <v>287</v>
      </c>
      <c r="F3769" s="1">
        <v>2160</v>
      </c>
      <c r="G3769" s="1">
        <v>2.3199999999999998</v>
      </c>
      <c r="H3769" s="1">
        <v>3.35</v>
      </c>
      <c r="I3769" s="2">
        <f t="shared" si="58"/>
        <v>7236</v>
      </c>
    </row>
    <row r="3770" spans="1:9" x14ac:dyDescent="0.2">
      <c r="A3770" s="6">
        <v>2012</v>
      </c>
      <c r="B3770" s="1" t="s">
        <v>13</v>
      </c>
      <c r="C3770" s="1" t="s">
        <v>270</v>
      </c>
      <c r="D3770" s="1" t="s">
        <v>285</v>
      </c>
      <c r="E3770" s="1" t="s">
        <v>288</v>
      </c>
      <c r="F3770" s="1">
        <v>1344</v>
      </c>
      <c r="G3770" s="1">
        <v>2.95</v>
      </c>
      <c r="H3770" s="1">
        <v>3.7</v>
      </c>
      <c r="I3770" s="2">
        <f t="shared" si="58"/>
        <v>4972.8</v>
      </c>
    </row>
    <row r="3771" spans="1:9" x14ac:dyDescent="0.2">
      <c r="A3771" s="6">
        <v>2012</v>
      </c>
      <c r="B3771" s="1" t="s">
        <v>13</v>
      </c>
      <c r="C3771" s="1" t="s">
        <v>270</v>
      </c>
      <c r="D3771" s="1" t="s">
        <v>285</v>
      </c>
      <c r="E3771" s="1" t="s">
        <v>289</v>
      </c>
      <c r="F3771" s="1">
        <v>1536</v>
      </c>
      <c r="G3771" s="1">
        <v>2.84</v>
      </c>
      <c r="H3771" s="1">
        <v>3.63</v>
      </c>
      <c r="I3771" s="2">
        <f t="shared" si="58"/>
        <v>5575.68</v>
      </c>
    </row>
    <row r="3772" spans="1:9" x14ac:dyDescent="0.2">
      <c r="A3772" s="6">
        <v>2012</v>
      </c>
      <c r="B3772" s="1" t="s">
        <v>13</v>
      </c>
      <c r="C3772" s="1" t="s">
        <v>270</v>
      </c>
      <c r="D3772" s="1" t="s">
        <v>285</v>
      </c>
      <c r="E3772" s="1" t="s">
        <v>290</v>
      </c>
      <c r="F3772" s="1">
        <v>2220</v>
      </c>
      <c r="G3772" s="1">
        <v>2.59</v>
      </c>
      <c r="H3772" s="1">
        <v>3.6</v>
      </c>
      <c r="I3772" s="2">
        <f t="shared" si="58"/>
        <v>7992</v>
      </c>
    </row>
    <row r="3773" spans="1:9" x14ac:dyDescent="0.2">
      <c r="A3773" s="6">
        <v>2012</v>
      </c>
      <c r="B3773" s="1" t="s">
        <v>13</v>
      </c>
      <c r="C3773" s="1" t="s">
        <v>270</v>
      </c>
      <c r="D3773" s="1" t="s">
        <v>291</v>
      </c>
      <c r="E3773" s="1" t="s">
        <v>292</v>
      </c>
      <c r="F3773" s="1">
        <v>2136</v>
      </c>
      <c r="G3773" s="1">
        <v>2.88</v>
      </c>
      <c r="H3773" s="1">
        <v>3.89</v>
      </c>
      <c r="I3773" s="2">
        <f t="shared" si="58"/>
        <v>8309.0400000000009</v>
      </c>
    </row>
    <row r="3774" spans="1:9" x14ac:dyDescent="0.2">
      <c r="A3774" s="6">
        <v>2012</v>
      </c>
      <c r="B3774" s="1" t="s">
        <v>13</v>
      </c>
      <c r="C3774" s="1" t="s">
        <v>270</v>
      </c>
      <c r="D3774" s="1" t="s">
        <v>291</v>
      </c>
      <c r="E3774" s="1" t="s">
        <v>3636</v>
      </c>
      <c r="F3774" s="1">
        <v>2028</v>
      </c>
      <c r="G3774" s="1">
        <v>2.83</v>
      </c>
      <c r="H3774" s="1">
        <v>3.72</v>
      </c>
      <c r="I3774" s="2">
        <f t="shared" si="58"/>
        <v>7544.1600000000008</v>
      </c>
    </row>
    <row r="3775" spans="1:9" x14ac:dyDescent="0.2">
      <c r="A3775" s="6">
        <v>2012</v>
      </c>
      <c r="B3775" s="1" t="s">
        <v>13</v>
      </c>
      <c r="C3775" s="1" t="s">
        <v>270</v>
      </c>
      <c r="D3775" s="1" t="s">
        <v>293</v>
      </c>
      <c r="E3775" s="1" t="s">
        <v>294</v>
      </c>
      <c r="F3775" s="1">
        <v>2028</v>
      </c>
      <c r="G3775" s="1">
        <v>2.75</v>
      </c>
      <c r="H3775" s="1">
        <v>3.47</v>
      </c>
      <c r="I3775" s="2">
        <f t="shared" si="58"/>
        <v>7037.1600000000008</v>
      </c>
    </row>
    <row r="3776" spans="1:9" x14ac:dyDescent="0.2">
      <c r="A3776" s="6">
        <v>2012</v>
      </c>
      <c r="B3776" s="1" t="s">
        <v>13</v>
      </c>
      <c r="C3776" s="1" t="s">
        <v>270</v>
      </c>
      <c r="D3776" s="1" t="s">
        <v>293</v>
      </c>
      <c r="E3776" s="1" t="s">
        <v>295</v>
      </c>
      <c r="F3776" s="1">
        <v>2580</v>
      </c>
      <c r="G3776" s="1">
        <v>2.4</v>
      </c>
      <c r="H3776" s="1">
        <v>3.47</v>
      </c>
      <c r="I3776" s="2">
        <f t="shared" si="58"/>
        <v>8952.6</v>
      </c>
    </row>
    <row r="3777" spans="1:9" x14ac:dyDescent="0.2">
      <c r="A3777" s="6">
        <v>2012</v>
      </c>
      <c r="B3777" s="1" t="s">
        <v>13</v>
      </c>
      <c r="C3777" s="1" t="s">
        <v>270</v>
      </c>
      <c r="D3777" s="1" t="s">
        <v>293</v>
      </c>
      <c r="E3777" s="1" t="s">
        <v>296</v>
      </c>
      <c r="F3777" s="1">
        <v>1812</v>
      </c>
      <c r="G3777" s="1">
        <v>2.54</v>
      </c>
      <c r="H3777" s="1">
        <v>3.77</v>
      </c>
      <c r="I3777" s="2">
        <f t="shared" si="58"/>
        <v>6831.24</v>
      </c>
    </row>
    <row r="3778" spans="1:9" x14ac:dyDescent="0.2">
      <c r="A3778" s="6">
        <v>2012</v>
      </c>
      <c r="B3778" s="1" t="s">
        <v>13</v>
      </c>
      <c r="C3778" s="1" t="s">
        <v>270</v>
      </c>
      <c r="D3778" s="1" t="s">
        <v>293</v>
      </c>
      <c r="E3778" s="1" t="s">
        <v>297</v>
      </c>
      <c r="F3778" s="1">
        <v>2724</v>
      </c>
      <c r="G3778" s="1">
        <v>2.5499999999999998</v>
      </c>
      <c r="H3778" s="1">
        <v>3.67</v>
      </c>
      <c r="I3778" s="2">
        <f t="shared" si="58"/>
        <v>9997.08</v>
      </c>
    </row>
    <row r="3779" spans="1:9" x14ac:dyDescent="0.2">
      <c r="A3779" s="6">
        <v>2012</v>
      </c>
      <c r="B3779" s="1" t="s">
        <v>13</v>
      </c>
      <c r="C3779" s="1" t="s">
        <v>270</v>
      </c>
      <c r="D3779" s="1" t="s">
        <v>293</v>
      </c>
      <c r="E3779" s="1" t="s">
        <v>298</v>
      </c>
      <c r="F3779" s="1">
        <v>2568</v>
      </c>
      <c r="G3779" s="1">
        <v>2.81</v>
      </c>
      <c r="H3779" s="1">
        <v>3.8</v>
      </c>
      <c r="I3779" s="2">
        <f t="shared" si="58"/>
        <v>9758.4</v>
      </c>
    </row>
    <row r="3780" spans="1:9" x14ac:dyDescent="0.2">
      <c r="A3780" s="6">
        <v>2012</v>
      </c>
      <c r="B3780" s="1" t="s">
        <v>13</v>
      </c>
      <c r="C3780" s="1" t="s">
        <v>270</v>
      </c>
      <c r="D3780" s="1" t="s">
        <v>293</v>
      </c>
      <c r="E3780" s="1" t="s">
        <v>299</v>
      </c>
      <c r="F3780" s="1">
        <v>1452</v>
      </c>
      <c r="G3780" s="1">
        <v>2.4700000000000002</v>
      </c>
      <c r="H3780" s="1">
        <v>3.9</v>
      </c>
      <c r="I3780" s="2">
        <f t="shared" si="58"/>
        <v>5662.8</v>
      </c>
    </row>
    <row r="3781" spans="1:9" x14ac:dyDescent="0.2">
      <c r="A3781" s="6">
        <v>2012</v>
      </c>
      <c r="B3781" s="1" t="s">
        <v>13</v>
      </c>
      <c r="C3781" s="1" t="s">
        <v>270</v>
      </c>
      <c r="D3781" s="1" t="s">
        <v>300</v>
      </c>
      <c r="E3781" s="1" t="s">
        <v>301</v>
      </c>
      <c r="F3781" s="1">
        <v>1656</v>
      </c>
      <c r="G3781" s="1">
        <v>2.37</v>
      </c>
      <c r="H3781" s="1">
        <v>3.42</v>
      </c>
      <c r="I3781" s="2">
        <f t="shared" si="58"/>
        <v>5663.5199999999995</v>
      </c>
    </row>
    <row r="3782" spans="1:9" x14ac:dyDescent="0.2">
      <c r="A3782" s="6">
        <v>2012</v>
      </c>
      <c r="B3782" s="1" t="s">
        <v>13</v>
      </c>
      <c r="C3782" s="1" t="s">
        <v>270</v>
      </c>
      <c r="D3782" s="1" t="s">
        <v>300</v>
      </c>
      <c r="E3782" s="1" t="s">
        <v>302</v>
      </c>
      <c r="F3782" s="1">
        <v>2508</v>
      </c>
      <c r="G3782" s="1">
        <v>2.79</v>
      </c>
      <c r="H3782" s="1">
        <v>3.81</v>
      </c>
      <c r="I3782" s="2">
        <f t="shared" si="58"/>
        <v>9555.48</v>
      </c>
    </row>
    <row r="3783" spans="1:9" x14ac:dyDescent="0.2">
      <c r="A3783" s="6">
        <v>2012</v>
      </c>
      <c r="B3783" s="1" t="s">
        <v>13</v>
      </c>
      <c r="C3783" s="1" t="s">
        <v>270</v>
      </c>
      <c r="D3783" s="1" t="s">
        <v>300</v>
      </c>
      <c r="E3783" s="1" t="s">
        <v>303</v>
      </c>
      <c r="F3783" s="1">
        <v>2328</v>
      </c>
      <c r="G3783" s="1">
        <v>2.93</v>
      </c>
      <c r="H3783" s="1">
        <v>3.53</v>
      </c>
      <c r="I3783" s="2">
        <f t="shared" si="58"/>
        <v>8217.84</v>
      </c>
    </row>
    <row r="3784" spans="1:9" x14ac:dyDescent="0.2">
      <c r="A3784" s="6">
        <v>2012</v>
      </c>
      <c r="B3784" s="1" t="s">
        <v>13</v>
      </c>
      <c r="C3784" s="1" t="s">
        <v>270</v>
      </c>
      <c r="D3784" s="1" t="s">
        <v>300</v>
      </c>
      <c r="E3784" s="1" t="s">
        <v>304</v>
      </c>
      <c r="F3784" s="1">
        <v>2172</v>
      </c>
      <c r="G3784" s="1">
        <v>2.9</v>
      </c>
      <c r="H3784" s="1">
        <v>3.93</v>
      </c>
      <c r="I3784" s="2">
        <f t="shared" si="58"/>
        <v>8535.9600000000009</v>
      </c>
    </row>
    <row r="3785" spans="1:9" x14ac:dyDescent="0.2">
      <c r="A3785" s="6">
        <v>2012</v>
      </c>
      <c r="B3785" s="1" t="s">
        <v>13</v>
      </c>
      <c r="C3785" s="1" t="s">
        <v>270</v>
      </c>
      <c r="D3785" s="1" t="s">
        <v>300</v>
      </c>
      <c r="E3785" s="1" t="s">
        <v>305</v>
      </c>
      <c r="F3785" s="1">
        <v>2400</v>
      </c>
      <c r="G3785" s="1">
        <v>2.57</v>
      </c>
      <c r="H3785" s="1">
        <v>3.39</v>
      </c>
      <c r="I3785" s="2">
        <f t="shared" si="58"/>
        <v>8136</v>
      </c>
    </row>
    <row r="3786" spans="1:9" x14ac:dyDescent="0.2">
      <c r="A3786" s="6">
        <v>2012</v>
      </c>
      <c r="B3786" s="1" t="s">
        <v>13</v>
      </c>
      <c r="C3786" s="1" t="s">
        <v>270</v>
      </c>
      <c r="D3786" s="1" t="s">
        <v>300</v>
      </c>
      <c r="E3786" s="1" t="s">
        <v>306</v>
      </c>
      <c r="F3786" s="1">
        <v>1308</v>
      </c>
      <c r="G3786" s="1">
        <v>2.79</v>
      </c>
      <c r="H3786" s="1">
        <v>3.79</v>
      </c>
      <c r="I3786" s="2">
        <f t="shared" si="58"/>
        <v>4957.32</v>
      </c>
    </row>
    <row r="3787" spans="1:9" x14ac:dyDescent="0.2">
      <c r="A3787" s="6">
        <v>2012</v>
      </c>
      <c r="B3787" s="1" t="s">
        <v>13</v>
      </c>
      <c r="C3787" s="1" t="s">
        <v>270</v>
      </c>
      <c r="D3787" s="1" t="s">
        <v>300</v>
      </c>
      <c r="E3787" s="1" t="s">
        <v>307</v>
      </c>
      <c r="F3787" s="1">
        <v>2520</v>
      </c>
      <c r="G3787" s="1">
        <v>2.5499999999999998</v>
      </c>
      <c r="H3787" s="1">
        <v>3.78</v>
      </c>
      <c r="I3787" s="2">
        <f t="shared" si="58"/>
        <v>9525.6</v>
      </c>
    </row>
    <row r="3788" spans="1:9" x14ac:dyDescent="0.2">
      <c r="A3788" s="6">
        <v>2012</v>
      </c>
      <c r="B3788" s="1" t="s">
        <v>13</v>
      </c>
      <c r="C3788" s="1" t="s">
        <v>270</v>
      </c>
      <c r="D3788" s="1" t="s">
        <v>300</v>
      </c>
      <c r="E3788" s="1" t="s">
        <v>308</v>
      </c>
      <c r="F3788" s="1">
        <v>2628</v>
      </c>
      <c r="G3788" s="1">
        <v>2.83</v>
      </c>
      <c r="H3788" s="1">
        <v>3.43</v>
      </c>
      <c r="I3788" s="2">
        <f t="shared" si="58"/>
        <v>9014.0400000000009</v>
      </c>
    </row>
    <row r="3789" spans="1:9" x14ac:dyDescent="0.2">
      <c r="A3789" s="6">
        <v>2012</v>
      </c>
      <c r="B3789" s="1" t="s">
        <v>13</v>
      </c>
      <c r="C3789" s="1" t="s">
        <v>270</v>
      </c>
      <c r="D3789" s="1" t="s">
        <v>300</v>
      </c>
      <c r="E3789" s="1" t="s">
        <v>309</v>
      </c>
      <c r="F3789" s="1">
        <v>1272</v>
      </c>
      <c r="G3789" s="1">
        <v>2.39</v>
      </c>
      <c r="H3789" s="1">
        <v>3.32</v>
      </c>
      <c r="I3789" s="2">
        <f t="shared" si="58"/>
        <v>4223.04</v>
      </c>
    </row>
    <row r="3790" spans="1:9" x14ac:dyDescent="0.2">
      <c r="A3790" s="6">
        <v>2012</v>
      </c>
      <c r="B3790" s="1" t="s">
        <v>13</v>
      </c>
      <c r="C3790" s="1" t="s">
        <v>270</v>
      </c>
      <c r="D3790" s="1" t="s">
        <v>300</v>
      </c>
      <c r="E3790" s="1" t="s">
        <v>310</v>
      </c>
      <c r="F3790" s="1">
        <v>2700</v>
      </c>
      <c r="G3790" s="1">
        <v>2.68</v>
      </c>
      <c r="H3790" s="1">
        <v>3.37</v>
      </c>
      <c r="I3790" s="2">
        <f t="shared" si="58"/>
        <v>9099</v>
      </c>
    </row>
    <row r="3791" spans="1:9" x14ac:dyDescent="0.2">
      <c r="A3791" s="6">
        <v>2012</v>
      </c>
      <c r="B3791" s="1" t="s">
        <v>13</v>
      </c>
      <c r="C3791" s="1" t="s">
        <v>270</v>
      </c>
      <c r="D3791" s="1" t="s">
        <v>300</v>
      </c>
      <c r="E3791" s="1" t="s">
        <v>3637</v>
      </c>
      <c r="F3791" s="1">
        <v>2220</v>
      </c>
      <c r="G3791" s="1">
        <v>2.38</v>
      </c>
      <c r="H3791" s="1">
        <v>3.8</v>
      </c>
      <c r="I3791" s="2">
        <f t="shared" ref="I3791:I3854" si="59">H3791 *F3791</f>
        <v>8436</v>
      </c>
    </row>
    <row r="3792" spans="1:9" x14ac:dyDescent="0.2">
      <c r="A3792" s="6">
        <v>2012</v>
      </c>
      <c r="B3792" s="1" t="s">
        <v>13</v>
      </c>
      <c r="C3792" s="1" t="s">
        <v>164</v>
      </c>
      <c r="D3792" s="1" t="s">
        <v>311</v>
      </c>
      <c r="E3792" s="1" t="s">
        <v>312</v>
      </c>
      <c r="F3792" s="1">
        <v>60</v>
      </c>
      <c r="G3792" s="8">
        <v>1.1100000000000001</v>
      </c>
      <c r="H3792" s="8">
        <v>1.33</v>
      </c>
      <c r="I3792" s="2">
        <f t="shared" si="59"/>
        <v>79.800000000000011</v>
      </c>
    </row>
    <row r="3793" spans="1:9" x14ac:dyDescent="0.2">
      <c r="A3793" s="6">
        <v>2012</v>
      </c>
      <c r="B3793" s="1" t="s">
        <v>13</v>
      </c>
      <c r="C3793" s="1" t="s">
        <v>164</v>
      </c>
      <c r="D3793" s="1" t="s">
        <v>311</v>
      </c>
      <c r="E3793" s="1" t="s">
        <v>313</v>
      </c>
      <c r="F3793" s="1">
        <v>60</v>
      </c>
      <c r="G3793" s="8">
        <v>1.1299999999999999</v>
      </c>
      <c r="H3793" s="8">
        <v>1.33</v>
      </c>
      <c r="I3793" s="2">
        <f t="shared" si="59"/>
        <v>79.800000000000011</v>
      </c>
    </row>
    <row r="3794" spans="1:9" x14ac:dyDescent="0.2">
      <c r="A3794" s="6">
        <v>2012</v>
      </c>
      <c r="B3794" s="1" t="s">
        <v>13</v>
      </c>
      <c r="C3794" s="1" t="s">
        <v>164</v>
      </c>
      <c r="D3794" s="1" t="s">
        <v>311</v>
      </c>
      <c r="E3794" s="1" t="s">
        <v>314</v>
      </c>
      <c r="F3794" s="1">
        <v>60</v>
      </c>
      <c r="G3794" s="8">
        <v>1.1000000000000001</v>
      </c>
      <c r="H3794" s="8">
        <v>1.26</v>
      </c>
      <c r="I3794" s="2">
        <f t="shared" si="59"/>
        <v>75.599999999999994</v>
      </c>
    </row>
    <row r="3795" spans="1:9" x14ac:dyDescent="0.2">
      <c r="A3795" s="6">
        <v>2012</v>
      </c>
      <c r="B3795" s="1" t="s">
        <v>13</v>
      </c>
      <c r="C3795" s="1" t="s">
        <v>164</v>
      </c>
      <c r="D3795" s="1" t="s">
        <v>311</v>
      </c>
      <c r="E3795" s="1" t="s">
        <v>315</v>
      </c>
      <c r="F3795" s="1">
        <v>84</v>
      </c>
      <c r="G3795" s="8">
        <v>1.2</v>
      </c>
      <c r="H3795" s="8">
        <v>1.29</v>
      </c>
      <c r="I3795" s="2">
        <f t="shared" si="59"/>
        <v>108.36</v>
      </c>
    </row>
    <row r="3796" spans="1:9" x14ac:dyDescent="0.2">
      <c r="A3796" s="6">
        <v>2012</v>
      </c>
      <c r="B3796" s="1" t="s">
        <v>13</v>
      </c>
      <c r="C3796" s="1" t="s">
        <v>164</v>
      </c>
      <c r="D3796" s="1" t="s">
        <v>311</v>
      </c>
      <c r="E3796" s="1" t="s">
        <v>316</v>
      </c>
      <c r="F3796" s="1">
        <v>156</v>
      </c>
      <c r="G3796" s="8">
        <v>1.19</v>
      </c>
      <c r="H3796" s="8">
        <v>1.22</v>
      </c>
      <c r="I3796" s="2">
        <f t="shared" si="59"/>
        <v>190.32</v>
      </c>
    </row>
    <row r="3797" spans="1:9" x14ac:dyDescent="0.2">
      <c r="A3797" s="6">
        <v>2012</v>
      </c>
      <c r="B3797" s="1" t="s">
        <v>13</v>
      </c>
      <c r="C3797" s="1" t="s">
        <v>164</v>
      </c>
      <c r="D3797" s="1" t="s">
        <v>311</v>
      </c>
      <c r="E3797" s="1" t="s">
        <v>317</v>
      </c>
      <c r="F3797" s="1">
        <v>84</v>
      </c>
      <c r="G3797" s="8">
        <v>1.06</v>
      </c>
      <c r="H3797" s="8">
        <v>1.25</v>
      </c>
      <c r="I3797" s="2">
        <f t="shared" si="59"/>
        <v>105</v>
      </c>
    </row>
    <row r="3798" spans="1:9" x14ac:dyDescent="0.2">
      <c r="A3798" s="6">
        <v>2012</v>
      </c>
      <c r="B3798" s="1" t="s">
        <v>13</v>
      </c>
      <c r="C3798" s="1" t="s">
        <v>164</v>
      </c>
      <c r="D3798" s="1" t="s">
        <v>311</v>
      </c>
      <c r="E3798" s="1" t="s">
        <v>318</v>
      </c>
      <c r="F3798" s="1">
        <v>144</v>
      </c>
      <c r="G3798" s="8">
        <v>1.08</v>
      </c>
      <c r="H3798" s="8">
        <v>1.3</v>
      </c>
      <c r="I3798" s="2">
        <f t="shared" si="59"/>
        <v>187.20000000000002</v>
      </c>
    </row>
    <row r="3799" spans="1:9" x14ac:dyDescent="0.2">
      <c r="A3799" s="6">
        <v>2012</v>
      </c>
      <c r="B3799" s="1" t="s">
        <v>13</v>
      </c>
      <c r="C3799" s="1" t="s">
        <v>164</v>
      </c>
      <c r="D3799" s="1" t="s">
        <v>311</v>
      </c>
      <c r="E3799" s="1" t="s">
        <v>319</v>
      </c>
      <c r="F3799" s="1">
        <v>204</v>
      </c>
      <c r="G3799" s="8">
        <v>1.1100000000000001</v>
      </c>
      <c r="H3799" s="8">
        <v>1.22</v>
      </c>
      <c r="I3799" s="2">
        <f t="shared" si="59"/>
        <v>248.88</v>
      </c>
    </row>
    <row r="3800" spans="1:9" x14ac:dyDescent="0.2">
      <c r="A3800" s="6">
        <v>2012</v>
      </c>
      <c r="B3800" s="1" t="s">
        <v>13</v>
      </c>
      <c r="C3800" s="1" t="s">
        <v>164</v>
      </c>
      <c r="D3800" s="1" t="s">
        <v>311</v>
      </c>
      <c r="E3800" s="1" t="s">
        <v>320</v>
      </c>
      <c r="F3800" s="1">
        <v>144</v>
      </c>
      <c r="G3800" s="8">
        <v>1.17</v>
      </c>
      <c r="H3800" s="8">
        <v>1.22</v>
      </c>
      <c r="I3800" s="2">
        <f t="shared" si="59"/>
        <v>175.68</v>
      </c>
    </row>
    <row r="3801" spans="1:9" x14ac:dyDescent="0.2">
      <c r="A3801" s="6">
        <v>2012</v>
      </c>
      <c r="B3801" s="1" t="s">
        <v>13</v>
      </c>
      <c r="C3801" s="1" t="s">
        <v>164</v>
      </c>
      <c r="D3801" s="1" t="s">
        <v>311</v>
      </c>
      <c r="E3801" s="1" t="s">
        <v>321</v>
      </c>
      <c r="F3801" s="1">
        <v>132</v>
      </c>
      <c r="G3801" s="8">
        <v>1.17</v>
      </c>
      <c r="H3801" s="8">
        <v>1.24</v>
      </c>
      <c r="I3801" s="2">
        <f t="shared" si="59"/>
        <v>163.68</v>
      </c>
    </row>
    <row r="3802" spans="1:9" x14ac:dyDescent="0.2">
      <c r="A3802" s="6">
        <v>2012</v>
      </c>
      <c r="B3802" s="1" t="s">
        <v>13</v>
      </c>
      <c r="C3802" s="1" t="s">
        <v>164</v>
      </c>
      <c r="D3802" s="1" t="s">
        <v>311</v>
      </c>
      <c r="E3802" s="1" t="s">
        <v>322</v>
      </c>
      <c r="F3802" s="1">
        <v>192</v>
      </c>
      <c r="G3802" s="8">
        <v>1.18</v>
      </c>
      <c r="H3802" s="8">
        <v>1.34</v>
      </c>
      <c r="I3802" s="2">
        <f t="shared" si="59"/>
        <v>257.28000000000003</v>
      </c>
    </row>
    <row r="3803" spans="1:9" x14ac:dyDescent="0.2">
      <c r="A3803" s="6">
        <v>2012</v>
      </c>
      <c r="B3803" s="1" t="s">
        <v>13</v>
      </c>
      <c r="C3803" s="1" t="s">
        <v>164</v>
      </c>
      <c r="D3803" s="1" t="s">
        <v>311</v>
      </c>
      <c r="E3803" s="1" t="s">
        <v>323</v>
      </c>
      <c r="F3803" s="1">
        <v>144</v>
      </c>
      <c r="G3803" s="8">
        <v>1.02</v>
      </c>
      <c r="H3803" s="8">
        <v>1.38</v>
      </c>
      <c r="I3803" s="2">
        <f t="shared" si="59"/>
        <v>198.71999999999997</v>
      </c>
    </row>
    <row r="3804" spans="1:9" x14ac:dyDescent="0.2">
      <c r="A3804" s="6">
        <v>2012</v>
      </c>
      <c r="B3804" s="1" t="s">
        <v>13</v>
      </c>
      <c r="C3804" s="1" t="s">
        <v>164</v>
      </c>
      <c r="D3804" s="1" t="s">
        <v>311</v>
      </c>
      <c r="E3804" s="1" t="s">
        <v>324</v>
      </c>
      <c r="F3804" s="1">
        <v>204</v>
      </c>
      <c r="G3804" s="8">
        <v>1.18</v>
      </c>
      <c r="H3804" s="8">
        <v>1.35</v>
      </c>
      <c r="I3804" s="2">
        <f t="shared" si="59"/>
        <v>275.40000000000003</v>
      </c>
    </row>
    <row r="3805" spans="1:9" x14ac:dyDescent="0.2">
      <c r="A3805" s="6">
        <v>2012</v>
      </c>
      <c r="B3805" s="1" t="s">
        <v>13</v>
      </c>
      <c r="C3805" s="1" t="s">
        <v>164</v>
      </c>
      <c r="D3805" s="1" t="s">
        <v>311</v>
      </c>
      <c r="E3805" s="1" t="s">
        <v>325</v>
      </c>
      <c r="F3805" s="1">
        <v>108</v>
      </c>
      <c r="G3805" s="8">
        <v>1.07</v>
      </c>
      <c r="H3805" s="8">
        <v>1.37</v>
      </c>
      <c r="I3805" s="2">
        <f t="shared" si="59"/>
        <v>147.96</v>
      </c>
    </row>
    <row r="3806" spans="1:9" x14ac:dyDescent="0.2">
      <c r="A3806" s="6">
        <v>2012</v>
      </c>
      <c r="B3806" s="1" t="s">
        <v>13</v>
      </c>
      <c r="C3806" s="1" t="s">
        <v>164</v>
      </c>
      <c r="D3806" s="1" t="s">
        <v>311</v>
      </c>
      <c r="E3806" s="1" t="s">
        <v>326</v>
      </c>
      <c r="F3806" s="1">
        <v>144</v>
      </c>
      <c r="G3806" s="8">
        <v>1.02</v>
      </c>
      <c r="H3806" s="8">
        <v>1.2</v>
      </c>
      <c r="I3806" s="2">
        <f t="shared" si="59"/>
        <v>172.79999999999998</v>
      </c>
    </row>
    <row r="3807" spans="1:9" x14ac:dyDescent="0.2">
      <c r="A3807" s="6">
        <v>2012</v>
      </c>
      <c r="B3807" s="1" t="s">
        <v>13</v>
      </c>
      <c r="C3807" s="1" t="s">
        <v>164</v>
      </c>
      <c r="D3807" s="1" t="s">
        <v>311</v>
      </c>
      <c r="E3807" s="1" t="s">
        <v>327</v>
      </c>
      <c r="F3807" s="1">
        <v>84</v>
      </c>
      <c r="G3807" s="8">
        <v>1.07</v>
      </c>
      <c r="H3807" s="8">
        <v>1.31</v>
      </c>
      <c r="I3807" s="2">
        <f t="shared" si="59"/>
        <v>110.04</v>
      </c>
    </row>
    <row r="3808" spans="1:9" x14ac:dyDescent="0.2">
      <c r="A3808" s="6">
        <v>2012</v>
      </c>
      <c r="B3808" s="1" t="s">
        <v>13</v>
      </c>
      <c r="C3808" s="1" t="s">
        <v>164</v>
      </c>
      <c r="D3808" s="1" t="s">
        <v>311</v>
      </c>
      <c r="E3808" s="1" t="s">
        <v>328</v>
      </c>
      <c r="F3808" s="1">
        <v>108</v>
      </c>
      <c r="G3808" s="8">
        <v>1</v>
      </c>
      <c r="H3808" s="8">
        <v>1.2</v>
      </c>
      <c r="I3808" s="2">
        <f t="shared" si="59"/>
        <v>129.6</v>
      </c>
    </row>
    <row r="3809" spans="1:9" x14ac:dyDescent="0.2">
      <c r="A3809" s="6">
        <v>2012</v>
      </c>
      <c r="B3809" s="1" t="s">
        <v>13</v>
      </c>
      <c r="C3809" s="1" t="s">
        <v>164</v>
      </c>
      <c r="D3809" s="1" t="s">
        <v>311</v>
      </c>
      <c r="E3809" s="1" t="s">
        <v>329</v>
      </c>
      <c r="F3809" s="1">
        <v>144</v>
      </c>
      <c r="G3809" s="8">
        <v>1.1299999999999999</v>
      </c>
      <c r="H3809" s="8">
        <v>1.33</v>
      </c>
      <c r="I3809" s="2">
        <f t="shared" si="59"/>
        <v>191.52</v>
      </c>
    </row>
    <row r="3810" spans="1:9" x14ac:dyDescent="0.2">
      <c r="A3810" s="6">
        <v>2012</v>
      </c>
      <c r="B3810" s="1" t="s">
        <v>13</v>
      </c>
      <c r="C3810" s="1" t="s">
        <v>164</v>
      </c>
      <c r="D3810" s="1" t="s">
        <v>311</v>
      </c>
      <c r="E3810" s="1" t="s">
        <v>330</v>
      </c>
      <c r="F3810" s="1">
        <v>120</v>
      </c>
      <c r="G3810" s="8">
        <v>1.03</v>
      </c>
      <c r="H3810" s="8">
        <v>1.23</v>
      </c>
      <c r="I3810" s="2">
        <f t="shared" si="59"/>
        <v>147.6</v>
      </c>
    </row>
    <row r="3811" spans="1:9" x14ac:dyDescent="0.2">
      <c r="A3811" s="6">
        <v>2012</v>
      </c>
      <c r="B3811" s="1" t="s">
        <v>13</v>
      </c>
      <c r="C3811" s="1" t="s">
        <v>164</v>
      </c>
      <c r="D3811" s="1" t="s">
        <v>311</v>
      </c>
      <c r="E3811" s="1" t="s">
        <v>331</v>
      </c>
      <c r="F3811" s="1">
        <v>144</v>
      </c>
      <c r="G3811" s="8">
        <v>1.01</v>
      </c>
      <c r="H3811" s="8">
        <v>1.31</v>
      </c>
      <c r="I3811" s="2">
        <f t="shared" si="59"/>
        <v>188.64000000000001</v>
      </c>
    </row>
    <row r="3812" spans="1:9" x14ac:dyDescent="0.2">
      <c r="A3812" s="6">
        <v>2012</v>
      </c>
      <c r="B3812" s="1" t="s">
        <v>13</v>
      </c>
      <c r="C3812" s="1" t="s">
        <v>164</v>
      </c>
      <c r="D3812" s="1" t="s">
        <v>311</v>
      </c>
      <c r="E3812" s="1" t="s">
        <v>332</v>
      </c>
      <c r="F3812" s="1">
        <v>144</v>
      </c>
      <c r="G3812" s="8">
        <v>1.2</v>
      </c>
      <c r="H3812" s="8">
        <v>1.31</v>
      </c>
      <c r="I3812" s="2">
        <f t="shared" si="59"/>
        <v>188.64000000000001</v>
      </c>
    </row>
    <row r="3813" spans="1:9" x14ac:dyDescent="0.2">
      <c r="A3813" s="6">
        <v>2012</v>
      </c>
      <c r="B3813" s="1" t="s">
        <v>13</v>
      </c>
      <c r="C3813" s="1" t="s">
        <v>164</v>
      </c>
      <c r="D3813" s="1" t="s">
        <v>311</v>
      </c>
      <c r="E3813" s="1" t="s">
        <v>333</v>
      </c>
      <c r="F3813" s="1">
        <v>132</v>
      </c>
      <c r="G3813" s="8">
        <v>1.18</v>
      </c>
      <c r="H3813" s="8">
        <v>1.32</v>
      </c>
      <c r="I3813" s="2">
        <f t="shared" si="59"/>
        <v>174.24</v>
      </c>
    </row>
    <row r="3814" spans="1:9" x14ac:dyDescent="0.2">
      <c r="A3814" s="6">
        <v>2012</v>
      </c>
      <c r="B3814" s="1" t="s">
        <v>13</v>
      </c>
      <c r="C3814" s="1" t="s">
        <v>164</v>
      </c>
      <c r="D3814" s="1" t="s">
        <v>311</v>
      </c>
      <c r="E3814" s="1" t="s">
        <v>334</v>
      </c>
      <c r="F3814" s="1">
        <v>180</v>
      </c>
      <c r="G3814" s="8">
        <v>1.1100000000000001</v>
      </c>
      <c r="H3814" s="8">
        <v>1.2</v>
      </c>
      <c r="I3814" s="2">
        <f t="shared" si="59"/>
        <v>216</v>
      </c>
    </row>
    <row r="3815" spans="1:9" x14ac:dyDescent="0.2">
      <c r="A3815" s="6">
        <v>2012</v>
      </c>
      <c r="B3815" s="1" t="s">
        <v>13</v>
      </c>
      <c r="C3815" s="1" t="s">
        <v>164</v>
      </c>
      <c r="D3815" s="1" t="s">
        <v>311</v>
      </c>
      <c r="E3815" s="1" t="s">
        <v>335</v>
      </c>
      <c r="F3815" s="1">
        <v>60</v>
      </c>
      <c r="G3815" s="8">
        <v>1.19</v>
      </c>
      <c r="H3815" s="8">
        <v>1.38</v>
      </c>
      <c r="I3815" s="2">
        <f t="shared" si="59"/>
        <v>82.8</v>
      </c>
    </row>
    <row r="3816" spans="1:9" x14ac:dyDescent="0.2">
      <c r="A3816" s="6">
        <v>2012</v>
      </c>
      <c r="B3816" s="1" t="s">
        <v>13</v>
      </c>
      <c r="C3816" s="1" t="s">
        <v>164</v>
      </c>
      <c r="D3816" s="1" t="s">
        <v>311</v>
      </c>
      <c r="E3816" s="1" t="s">
        <v>336</v>
      </c>
      <c r="F3816" s="1">
        <v>192</v>
      </c>
      <c r="G3816" s="8">
        <v>1.1499999999999999</v>
      </c>
      <c r="H3816" s="8">
        <v>1.27</v>
      </c>
      <c r="I3816" s="2">
        <f t="shared" si="59"/>
        <v>243.84</v>
      </c>
    </row>
    <row r="3817" spans="1:9" x14ac:dyDescent="0.2">
      <c r="A3817" s="6">
        <v>2012</v>
      </c>
      <c r="B3817" s="1" t="s">
        <v>13</v>
      </c>
      <c r="C3817" s="1" t="s">
        <v>164</v>
      </c>
      <c r="D3817" s="1" t="s">
        <v>311</v>
      </c>
      <c r="E3817" s="1" t="s">
        <v>337</v>
      </c>
      <c r="F3817" s="1">
        <v>180</v>
      </c>
      <c r="G3817" s="8">
        <v>1.0900000000000001</v>
      </c>
      <c r="H3817" s="8">
        <v>1.24</v>
      </c>
      <c r="I3817" s="2">
        <f t="shared" si="59"/>
        <v>223.2</v>
      </c>
    </row>
    <row r="3818" spans="1:9" x14ac:dyDescent="0.2">
      <c r="A3818" s="6">
        <v>2012</v>
      </c>
      <c r="B3818" s="1" t="s">
        <v>13</v>
      </c>
      <c r="C3818" s="1" t="s">
        <v>164</v>
      </c>
      <c r="D3818" s="1" t="s">
        <v>311</v>
      </c>
      <c r="E3818" s="1" t="s">
        <v>338</v>
      </c>
      <c r="F3818" s="1">
        <v>144</v>
      </c>
      <c r="G3818" s="8">
        <v>1.01</v>
      </c>
      <c r="H3818" s="8">
        <v>1.4</v>
      </c>
      <c r="I3818" s="2">
        <f t="shared" si="59"/>
        <v>201.6</v>
      </c>
    </row>
    <row r="3819" spans="1:9" x14ac:dyDescent="0.2">
      <c r="A3819" s="6">
        <v>2012</v>
      </c>
      <c r="B3819" s="1" t="s">
        <v>13</v>
      </c>
      <c r="C3819" s="1" t="s">
        <v>164</v>
      </c>
      <c r="D3819" s="1" t="s">
        <v>311</v>
      </c>
      <c r="E3819" s="1" t="s">
        <v>339</v>
      </c>
      <c r="F3819" s="1">
        <v>84</v>
      </c>
      <c r="G3819" s="8">
        <v>1.03</v>
      </c>
      <c r="H3819" s="8">
        <v>1.23</v>
      </c>
      <c r="I3819" s="2">
        <f t="shared" si="59"/>
        <v>103.32</v>
      </c>
    </row>
    <row r="3820" spans="1:9" x14ac:dyDescent="0.2">
      <c r="A3820" s="6">
        <v>2012</v>
      </c>
      <c r="B3820" s="1" t="s">
        <v>13</v>
      </c>
      <c r="C3820" s="1" t="s">
        <v>164</v>
      </c>
      <c r="D3820" s="1" t="s">
        <v>311</v>
      </c>
      <c r="E3820" s="1" t="s">
        <v>340</v>
      </c>
      <c r="F3820" s="1">
        <v>108</v>
      </c>
      <c r="G3820" s="8">
        <v>1.19</v>
      </c>
      <c r="H3820" s="8">
        <v>1.31</v>
      </c>
      <c r="I3820" s="2">
        <f t="shared" si="59"/>
        <v>141.48000000000002</v>
      </c>
    </row>
    <row r="3821" spans="1:9" x14ac:dyDescent="0.2">
      <c r="A3821" s="6">
        <v>2012</v>
      </c>
      <c r="B3821" s="1" t="s">
        <v>13</v>
      </c>
      <c r="C3821" s="1" t="s">
        <v>164</v>
      </c>
      <c r="D3821" s="1" t="s">
        <v>311</v>
      </c>
      <c r="E3821" s="1" t="s">
        <v>341</v>
      </c>
      <c r="F3821" s="1">
        <v>144</v>
      </c>
      <c r="G3821" s="8">
        <v>1</v>
      </c>
      <c r="H3821" s="8">
        <v>1.25</v>
      </c>
      <c r="I3821" s="2">
        <f t="shared" si="59"/>
        <v>180</v>
      </c>
    </row>
    <row r="3822" spans="1:9" x14ac:dyDescent="0.2">
      <c r="A3822" s="6">
        <v>2012</v>
      </c>
      <c r="B3822" s="1" t="s">
        <v>13</v>
      </c>
      <c r="C3822" s="1" t="s">
        <v>164</v>
      </c>
      <c r="D3822" s="1" t="s">
        <v>311</v>
      </c>
      <c r="E3822" s="1" t="s">
        <v>342</v>
      </c>
      <c r="F3822" s="1">
        <v>120</v>
      </c>
      <c r="G3822" s="8">
        <v>1.07</v>
      </c>
      <c r="H3822" s="8">
        <v>1.25</v>
      </c>
      <c r="I3822" s="2">
        <f t="shared" si="59"/>
        <v>150</v>
      </c>
    </row>
    <row r="3823" spans="1:9" x14ac:dyDescent="0.2">
      <c r="A3823" s="6">
        <v>2012</v>
      </c>
      <c r="B3823" s="1" t="s">
        <v>13</v>
      </c>
      <c r="C3823" s="1" t="s">
        <v>164</v>
      </c>
      <c r="D3823" s="1" t="s">
        <v>311</v>
      </c>
      <c r="E3823" s="1" t="s">
        <v>343</v>
      </c>
      <c r="F3823" s="1">
        <v>84</v>
      </c>
      <c r="G3823" s="8">
        <v>1.1499999999999999</v>
      </c>
      <c r="H3823" s="8">
        <v>1.22</v>
      </c>
      <c r="I3823" s="2">
        <f t="shared" si="59"/>
        <v>102.48</v>
      </c>
    </row>
    <row r="3824" spans="1:9" x14ac:dyDescent="0.2">
      <c r="A3824" s="6">
        <v>2012</v>
      </c>
      <c r="B3824" s="1" t="s">
        <v>13</v>
      </c>
      <c r="C3824" s="1" t="s">
        <v>164</v>
      </c>
      <c r="D3824" s="1" t="s">
        <v>311</v>
      </c>
      <c r="E3824" s="1" t="s">
        <v>344</v>
      </c>
      <c r="F3824" s="1">
        <v>132</v>
      </c>
      <c r="G3824" s="8">
        <v>1.01</v>
      </c>
      <c r="H3824" s="8">
        <v>1.37</v>
      </c>
      <c r="I3824" s="2">
        <f t="shared" si="59"/>
        <v>180.84</v>
      </c>
    </row>
    <row r="3825" spans="1:9" x14ac:dyDescent="0.2">
      <c r="A3825" s="6">
        <v>2012</v>
      </c>
      <c r="B3825" s="1" t="s">
        <v>13</v>
      </c>
      <c r="C3825" s="1" t="s">
        <v>164</v>
      </c>
      <c r="D3825" s="1" t="s">
        <v>311</v>
      </c>
      <c r="E3825" s="1" t="s">
        <v>345</v>
      </c>
      <c r="F3825" s="1">
        <v>132</v>
      </c>
      <c r="G3825" s="8">
        <v>1.04</v>
      </c>
      <c r="H3825" s="8">
        <v>1.28</v>
      </c>
      <c r="I3825" s="2">
        <f t="shared" si="59"/>
        <v>168.96</v>
      </c>
    </row>
    <row r="3826" spans="1:9" x14ac:dyDescent="0.2">
      <c r="A3826" s="6">
        <v>2012</v>
      </c>
      <c r="B3826" s="1" t="s">
        <v>13</v>
      </c>
      <c r="C3826" s="1" t="s">
        <v>164</v>
      </c>
      <c r="D3826" s="1" t="s">
        <v>311</v>
      </c>
      <c r="E3826" s="1" t="s">
        <v>346</v>
      </c>
      <c r="F3826" s="1">
        <v>168</v>
      </c>
      <c r="G3826" s="8">
        <v>1.03</v>
      </c>
      <c r="H3826" s="8">
        <v>1.22</v>
      </c>
      <c r="I3826" s="2">
        <f t="shared" si="59"/>
        <v>204.96</v>
      </c>
    </row>
    <row r="3827" spans="1:9" x14ac:dyDescent="0.2">
      <c r="A3827" s="6">
        <v>2012</v>
      </c>
      <c r="B3827" s="1" t="s">
        <v>13</v>
      </c>
      <c r="C3827" s="1" t="s">
        <v>164</v>
      </c>
      <c r="D3827" s="1" t="s">
        <v>311</v>
      </c>
      <c r="E3827" s="1" t="s">
        <v>347</v>
      </c>
      <c r="F3827" s="1">
        <v>144</v>
      </c>
      <c r="G3827" s="8">
        <v>1.1599999999999999</v>
      </c>
      <c r="H3827" s="8">
        <v>1.21</v>
      </c>
      <c r="I3827" s="2">
        <f t="shared" si="59"/>
        <v>174.24</v>
      </c>
    </row>
    <row r="3828" spans="1:9" x14ac:dyDescent="0.2">
      <c r="A3828" s="6">
        <v>2012</v>
      </c>
      <c r="B3828" s="1" t="s">
        <v>13</v>
      </c>
      <c r="C3828" s="1" t="s">
        <v>164</v>
      </c>
      <c r="D3828" s="1" t="s">
        <v>311</v>
      </c>
      <c r="E3828" s="1" t="s">
        <v>348</v>
      </c>
      <c r="F3828" s="1">
        <v>72</v>
      </c>
      <c r="G3828" s="8">
        <v>1.1599999999999999</v>
      </c>
      <c r="H3828" s="8">
        <v>1.36</v>
      </c>
      <c r="I3828" s="2">
        <f t="shared" si="59"/>
        <v>97.92</v>
      </c>
    </row>
    <row r="3829" spans="1:9" x14ac:dyDescent="0.2">
      <c r="A3829" s="6">
        <v>2012</v>
      </c>
      <c r="B3829" s="1" t="s">
        <v>13</v>
      </c>
      <c r="C3829" s="1" t="s">
        <v>164</v>
      </c>
      <c r="D3829" s="1" t="s">
        <v>311</v>
      </c>
      <c r="E3829" s="1" t="s">
        <v>349</v>
      </c>
      <c r="F3829" s="1">
        <v>120</v>
      </c>
      <c r="G3829" s="8">
        <v>1.1399999999999999</v>
      </c>
      <c r="H3829" s="8">
        <v>1.29</v>
      </c>
      <c r="I3829" s="2">
        <f t="shared" si="59"/>
        <v>154.80000000000001</v>
      </c>
    </row>
    <row r="3830" spans="1:9" x14ac:dyDescent="0.2">
      <c r="A3830" s="6">
        <v>2012</v>
      </c>
      <c r="B3830" s="1" t="s">
        <v>13</v>
      </c>
      <c r="C3830" s="1" t="s">
        <v>164</v>
      </c>
      <c r="D3830" s="1" t="s">
        <v>311</v>
      </c>
      <c r="E3830" s="1" t="s">
        <v>350</v>
      </c>
      <c r="F3830" s="1">
        <v>180</v>
      </c>
      <c r="G3830" s="8">
        <v>1.05</v>
      </c>
      <c r="H3830" s="8">
        <v>1.21</v>
      </c>
      <c r="I3830" s="2">
        <f t="shared" si="59"/>
        <v>217.79999999999998</v>
      </c>
    </row>
    <row r="3831" spans="1:9" x14ac:dyDescent="0.2">
      <c r="A3831" s="6">
        <v>2012</v>
      </c>
      <c r="B3831" s="1" t="s">
        <v>13</v>
      </c>
      <c r="C3831" s="1" t="s">
        <v>164</v>
      </c>
      <c r="D3831" s="1" t="s">
        <v>311</v>
      </c>
      <c r="E3831" s="1" t="s">
        <v>351</v>
      </c>
      <c r="F3831" s="1">
        <v>108</v>
      </c>
      <c r="G3831" s="8">
        <v>1.0900000000000001</v>
      </c>
      <c r="H3831" s="8">
        <v>1.27</v>
      </c>
      <c r="I3831" s="2">
        <f t="shared" si="59"/>
        <v>137.16</v>
      </c>
    </row>
    <row r="3832" spans="1:9" x14ac:dyDescent="0.2">
      <c r="A3832" s="6">
        <v>2012</v>
      </c>
      <c r="B3832" s="1" t="s">
        <v>13</v>
      </c>
      <c r="C3832" s="1" t="s">
        <v>164</v>
      </c>
      <c r="D3832" s="1" t="s">
        <v>311</v>
      </c>
      <c r="E3832" s="1" t="s">
        <v>352</v>
      </c>
      <c r="F3832" s="1">
        <v>204</v>
      </c>
      <c r="G3832" s="8">
        <v>1.2</v>
      </c>
      <c r="H3832" s="8">
        <v>1.27</v>
      </c>
      <c r="I3832" s="2">
        <f t="shared" si="59"/>
        <v>259.08</v>
      </c>
    </row>
    <row r="3833" spans="1:9" x14ac:dyDescent="0.2">
      <c r="A3833" s="6">
        <v>2012</v>
      </c>
      <c r="B3833" s="1" t="s">
        <v>13</v>
      </c>
      <c r="C3833" s="1" t="s">
        <v>164</v>
      </c>
      <c r="D3833" s="1" t="s">
        <v>311</v>
      </c>
      <c r="E3833" s="1" t="s">
        <v>353</v>
      </c>
      <c r="F3833" s="1">
        <v>84</v>
      </c>
      <c r="G3833" s="8">
        <v>1.08</v>
      </c>
      <c r="H3833" s="8">
        <v>1.25</v>
      </c>
      <c r="I3833" s="2">
        <f t="shared" si="59"/>
        <v>105</v>
      </c>
    </row>
    <row r="3834" spans="1:9" x14ac:dyDescent="0.2">
      <c r="A3834" s="6">
        <v>2012</v>
      </c>
      <c r="B3834" s="1" t="s">
        <v>13</v>
      </c>
      <c r="C3834" s="1" t="s">
        <v>164</v>
      </c>
      <c r="D3834" s="1" t="s">
        <v>311</v>
      </c>
      <c r="E3834" s="1" t="s">
        <v>354</v>
      </c>
      <c r="F3834" s="1">
        <v>72</v>
      </c>
      <c r="G3834" s="8">
        <v>1.02</v>
      </c>
      <c r="H3834" s="8">
        <v>1.32</v>
      </c>
      <c r="I3834" s="2">
        <f t="shared" si="59"/>
        <v>95.04</v>
      </c>
    </row>
    <row r="3835" spans="1:9" x14ac:dyDescent="0.2">
      <c r="A3835" s="6">
        <v>2012</v>
      </c>
      <c r="B3835" s="1" t="s">
        <v>13</v>
      </c>
      <c r="C3835" s="1" t="s">
        <v>164</v>
      </c>
      <c r="D3835" s="1" t="s">
        <v>311</v>
      </c>
      <c r="E3835" s="1" t="s">
        <v>355</v>
      </c>
      <c r="F3835" s="1">
        <v>108</v>
      </c>
      <c r="G3835" s="8">
        <v>1</v>
      </c>
      <c r="H3835" s="8">
        <v>1.39</v>
      </c>
      <c r="I3835" s="2">
        <f t="shared" si="59"/>
        <v>150.11999999999998</v>
      </c>
    </row>
    <row r="3836" spans="1:9" x14ac:dyDescent="0.2">
      <c r="A3836" s="6">
        <v>2012</v>
      </c>
      <c r="B3836" s="1" t="s">
        <v>13</v>
      </c>
      <c r="C3836" s="1" t="s">
        <v>164</v>
      </c>
      <c r="D3836" s="1" t="s">
        <v>311</v>
      </c>
      <c r="E3836" s="1" t="s">
        <v>356</v>
      </c>
      <c r="F3836" s="1">
        <v>144</v>
      </c>
      <c r="G3836" s="8">
        <v>1.17</v>
      </c>
      <c r="H3836" s="8">
        <v>1.36</v>
      </c>
      <c r="I3836" s="2">
        <f t="shared" si="59"/>
        <v>195.84</v>
      </c>
    </row>
    <row r="3837" spans="1:9" x14ac:dyDescent="0.2">
      <c r="A3837" s="6">
        <v>2012</v>
      </c>
      <c r="B3837" s="1" t="s">
        <v>13</v>
      </c>
      <c r="C3837" s="1" t="s">
        <v>164</v>
      </c>
      <c r="D3837" s="1" t="s">
        <v>311</v>
      </c>
      <c r="E3837" s="1" t="s">
        <v>357</v>
      </c>
      <c r="F3837" s="1">
        <v>108</v>
      </c>
      <c r="G3837" s="8">
        <v>1.02</v>
      </c>
      <c r="H3837" s="8">
        <v>1.2</v>
      </c>
      <c r="I3837" s="2">
        <f t="shared" si="59"/>
        <v>129.6</v>
      </c>
    </row>
    <row r="3838" spans="1:9" x14ac:dyDescent="0.2">
      <c r="A3838" s="6">
        <v>2012</v>
      </c>
      <c r="B3838" s="1" t="s">
        <v>13</v>
      </c>
      <c r="C3838" s="1" t="s">
        <v>164</v>
      </c>
      <c r="D3838" s="1" t="s">
        <v>311</v>
      </c>
      <c r="E3838" s="1" t="s">
        <v>358</v>
      </c>
      <c r="F3838" s="1">
        <v>192</v>
      </c>
      <c r="G3838" s="8">
        <v>1</v>
      </c>
      <c r="H3838" s="8">
        <v>1.22</v>
      </c>
      <c r="I3838" s="2">
        <f t="shared" si="59"/>
        <v>234.24</v>
      </c>
    </row>
    <row r="3839" spans="1:9" x14ac:dyDescent="0.2">
      <c r="A3839" s="6">
        <v>2012</v>
      </c>
      <c r="B3839" s="1" t="s">
        <v>13</v>
      </c>
      <c r="C3839" s="1" t="s">
        <v>164</v>
      </c>
      <c r="D3839" s="1" t="s">
        <v>311</v>
      </c>
      <c r="E3839" s="1" t="s">
        <v>359</v>
      </c>
      <c r="F3839" s="1">
        <v>108</v>
      </c>
      <c r="G3839" s="8">
        <v>1.06</v>
      </c>
      <c r="H3839" s="8">
        <v>1.25</v>
      </c>
      <c r="I3839" s="2">
        <f t="shared" si="59"/>
        <v>135</v>
      </c>
    </row>
    <row r="3840" spans="1:9" x14ac:dyDescent="0.2">
      <c r="A3840" s="6">
        <v>2012</v>
      </c>
      <c r="B3840" s="1" t="s">
        <v>13</v>
      </c>
      <c r="C3840" s="1" t="s">
        <v>164</v>
      </c>
      <c r="D3840" s="1" t="s">
        <v>311</v>
      </c>
      <c r="E3840" s="1" t="s">
        <v>3638</v>
      </c>
      <c r="F3840" s="1">
        <v>204</v>
      </c>
      <c r="G3840" s="8">
        <v>1.02</v>
      </c>
      <c r="H3840" s="8">
        <v>1.28</v>
      </c>
      <c r="I3840" s="2">
        <f t="shared" si="59"/>
        <v>261.12</v>
      </c>
    </row>
    <row r="3841" spans="1:9" x14ac:dyDescent="0.2">
      <c r="A3841" s="6">
        <v>2012</v>
      </c>
      <c r="B3841" s="1" t="s">
        <v>13</v>
      </c>
      <c r="C3841" s="1" t="s">
        <v>164</v>
      </c>
      <c r="D3841" s="1" t="s">
        <v>311</v>
      </c>
      <c r="E3841" s="1" t="s">
        <v>3639</v>
      </c>
      <c r="F3841" s="1">
        <v>156</v>
      </c>
      <c r="G3841" s="8">
        <v>1.18</v>
      </c>
      <c r="H3841" s="8">
        <v>1.39</v>
      </c>
      <c r="I3841" s="2">
        <f t="shared" si="59"/>
        <v>216.83999999999997</v>
      </c>
    </row>
    <row r="3842" spans="1:9" x14ac:dyDescent="0.2">
      <c r="A3842" s="6">
        <v>2012</v>
      </c>
      <c r="B3842" s="1" t="s">
        <v>13</v>
      </c>
      <c r="C3842" s="1" t="s">
        <v>164</v>
      </c>
      <c r="D3842" s="1" t="s">
        <v>311</v>
      </c>
      <c r="E3842" s="1" t="s">
        <v>360</v>
      </c>
      <c r="F3842" s="1">
        <v>120</v>
      </c>
      <c r="G3842" s="8">
        <v>1.01</v>
      </c>
      <c r="H3842" s="8">
        <v>1.36</v>
      </c>
      <c r="I3842" s="2">
        <f t="shared" si="59"/>
        <v>163.20000000000002</v>
      </c>
    </row>
    <row r="3843" spans="1:9" x14ac:dyDescent="0.2">
      <c r="A3843" s="6">
        <v>2012</v>
      </c>
      <c r="B3843" s="1" t="s">
        <v>13</v>
      </c>
      <c r="C3843" s="1" t="s">
        <v>164</v>
      </c>
      <c r="D3843" s="1" t="s">
        <v>311</v>
      </c>
      <c r="E3843" s="1" t="s">
        <v>361</v>
      </c>
      <c r="F3843" s="1">
        <v>156</v>
      </c>
      <c r="G3843" s="8">
        <v>1.19</v>
      </c>
      <c r="H3843" s="8">
        <v>1.26</v>
      </c>
      <c r="I3843" s="2">
        <f t="shared" si="59"/>
        <v>196.56</v>
      </c>
    </row>
    <row r="3844" spans="1:9" x14ac:dyDescent="0.2">
      <c r="A3844" s="6">
        <v>2012</v>
      </c>
      <c r="B3844" s="1" t="s">
        <v>13</v>
      </c>
      <c r="C3844" s="1" t="s">
        <v>164</v>
      </c>
      <c r="D3844" s="1" t="s">
        <v>311</v>
      </c>
      <c r="E3844" s="1" t="s">
        <v>362</v>
      </c>
      <c r="F3844" s="1">
        <v>168</v>
      </c>
      <c r="G3844" s="8">
        <v>1.18</v>
      </c>
      <c r="H3844" s="8">
        <v>1.28</v>
      </c>
      <c r="I3844" s="2">
        <f t="shared" si="59"/>
        <v>215.04</v>
      </c>
    </row>
    <row r="3845" spans="1:9" x14ac:dyDescent="0.2">
      <c r="A3845" s="6">
        <v>2012</v>
      </c>
      <c r="B3845" s="1" t="s">
        <v>13</v>
      </c>
      <c r="C3845" s="1" t="s">
        <v>164</v>
      </c>
      <c r="D3845" s="1" t="s">
        <v>311</v>
      </c>
      <c r="E3845" s="1" t="s">
        <v>363</v>
      </c>
      <c r="F3845" s="1">
        <v>108</v>
      </c>
      <c r="G3845" s="8">
        <v>1.01</v>
      </c>
      <c r="H3845" s="8">
        <v>1.33</v>
      </c>
      <c r="I3845" s="2">
        <f t="shared" si="59"/>
        <v>143.64000000000001</v>
      </c>
    </row>
    <row r="3846" spans="1:9" x14ac:dyDescent="0.2">
      <c r="A3846" s="6">
        <v>2012</v>
      </c>
      <c r="B3846" s="1" t="s">
        <v>13</v>
      </c>
      <c r="C3846" s="1" t="s">
        <v>164</v>
      </c>
      <c r="D3846" s="1" t="s">
        <v>311</v>
      </c>
      <c r="E3846" s="1" t="s">
        <v>364</v>
      </c>
      <c r="F3846" s="1">
        <v>156</v>
      </c>
      <c r="G3846" s="8">
        <v>1.01</v>
      </c>
      <c r="H3846" s="8">
        <v>1.32</v>
      </c>
      <c r="I3846" s="2">
        <f t="shared" si="59"/>
        <v>205.92000000000002</v>
      </c>
    </row>
    <row r="3847" spans="1:9" x14ac:dyDescent="0.2">
      <c r="A3847" s="6">
        <v>2012</v>
      </c>
      <c r="B3847" s="1" t="s">
        <v>13</v>
      </c>
      <c r="C3847" s="1" t="s">
        <v>164</v>
      </c>
      <c r="D3847" s="1" t="s">
        <v>311</v>
      </c>
      <c r="E3847" s="1" t="s">
        <v>365</v>
      </c>
      <c r="F3847" s="1">
        <v>108</v>
      </c>
      <c r="G3847" s="8">
        <v>1.07</v>
      </c>
      <c r="H3847" s="8">
        <v>1.23</v>
      </c>
      <c r="I3847" s="2">
        <f t="shared" si="59"/>
        <v>132.84</v>
      </c>
    </row>
    <row r="3848" spans="1:9" x14ac:dyDescent="0.2">
      <c r="A3848" s="6">
        <v>2012</v>
      </c>
      <c r="B3848" s="1" t="s">
        <v>13</v>
      </c>
      <c r="C3848" s="1" t="s">
        <v>164</v>
      </c>
      <c r="D3848" s="1" t="s">
        <v>311</v>
      </c>
      <c r="E3848" s="1" t="s">
        <v>366</v>
      </c>
      <c r="F3848" s="1">
        <v>144</v>
      </c>
      <c r="G3848" s="8">
        <v>1.07</v>
      </c>
      <c r="H3848" s="8">
        <v>1.36</v>
      </c>
      <c r="I3848" s="2">
        <f t="shared" si="59"/>
        <v>195.84</v>
      </c>
    </row>
    <row r="3849" spans="1:9" x14ac:dyDescent="0.2">
      <c r="A3849" s="6">
        <v>2012</v>
      </c>
      <c r="B3849" s="1" t="s">
        <v>13</v>
      </c>
      <c r="C3849" s="1" t="s">
        <v>164</v>
      </c>
      <c r="D3849" s="1" t="s">
        <v>311</v>
      </c>
      <c r="E3849" s="1" t="s">
        <v>367</v>
      </c>
      <c r="F3849" s="1">
        <v>180</v>
      </c>
      <c r="G3849" s="8">
        <v>1.18</v>
      </c>
      <c r="H3849" s="8">
        <v>1.29</v>
      </c>
      <c r="I3849" s="2">
        <f t="shared" si="59"/>
        <v>232.20000000000002</v>
      </c>
    </row>
    <row r="3850" spans="1:9" x14ac:dyDescent="0.2">
      <c r="A3850" s="6">
        <v>2012</v>
      </c>
      <c r="B3850" s="1" t="s">
        <v>13</v>
      </c>
      <c r="C3850" s="1" t="s">
        <v>164</v>
      </c>
      <c r="D3850" s="1" t="s">
        <v>311</v>
      </c>
      <c r="E3850" s="1" t="s">
        <v>368</v>
      </c>
      <c r="F3850" s="1">
        <v>132</v>
      </c>
      <c r="G3850" s="8">
        <v>1.1000000000000001</v>
      </c>
      <c r="H3850" s="8">
        <v>1.33</v>
      </c>
      <c r="I3850" s="2">
        <f t="shared" si="59"/>
        <v>175.56</v>
      </c>
    </row>
    <row r="3851" spans="1:9" x14ac:dyDescent="0.2">
      <c r="A3851" s="6">
        <v>2012</v>
      </c>
      <c r="B3851" s="1" t="s">
        <v>13</v>
      </c>
      <c r="C3851" s="1" t="s">
        <v>164</v>
      </c>
      <c r="D3851" s="1" t="s">
        <v>369</v>
      </c>
      <c r="E3851" s="1" t="s">
        <v>370</v>
      </c>
      <c r="F3851" s="1">
        <v>168</v>
      </c>
      <c r="G3851" s="8">
        <v>1.1599999999999999</v>
      </c>
      <c r="H3851" s="8">
        <v>1.34</v>
      </c>
      <c r="I3851" s="2">
        <f t="shared" si="59"/>
        <v>225.12</v>
      </c>
    </row>
    <row r="3852" spans="1:9" x14ac:dyDescent="0.2">
      <c r="A3852" s="6">
        <v>2012</v>
      </c>
      <c r="B3852" s="1" t="s">
        <v>13</v>
      </c>
      <c r="C3852" s="1" t="s">
        <v>164</v>
      </c>
      <c r="D3852" s="1" t="s">
        <v>369</v>
      </c>
      <c r="E3852" s="1" t="s">
        <v>371</v>
      </c>
      <c r="F3852" s="1">
        <v>84</v>
      </c>
      <c r="G3852" s="8">
        <v>1.03</v>
      </c>
      <c r="H3852" s="8">
        <v>1.3</v>
      </c>
      <c r="I3852" s="2">
        <f t="shared" si="59"/>
        <v>109.2</v>
      </c>
    </row>
    <row r="3853" spans="1:9" x14ac:dyDescent="0.2">
      <c r="A3853" s="6">
        <v>2012</v>
      </c>
      <c r="B3853" s="1" t="s">
        <v>13</v>
      </c>
      <c r="C3853" s="1" t="s">
        <v>164</v>
      </c>
      <c r="D3853" s="1" t="s">
        <v>369</v>
      </c>
      <c r="E3853" s="1" t="s">
        <v>372</v>
      </c>
      <c r="F3853" s="1">
        <v>96</v>
      </c>
      <c r="G3853" s="8">
        <v>1.08</v>
      </c>
      <c r="H3853" s="8">
        <v>1.26</v>
      </c>
      <c r="I3853" s="2">
        <f t="shared" si="59"/>
        <v>120.96000000000001</v>
      </c>
    </row>
    <row r="3854" spans="1:9" x14ac:dyDescent="0.2">
      <c r="A3854" s="6">
        <v>2012</v>
      </c>
      <c r="B3854" s="1" t="s">
        <v>13</v>
      </c>
      <c r="C3854" s="1" t="s">
        <v>164</v>
      </c>
      <c r="D3854" s="1" t="s">
        <v>369</v>
      </c>
      <c r="E3854" s="1" t="s">
        <v>373</v>
      </c>
      <c r="F3854" s="1">
        <v>72</v>
      </c>
      <c r="G3854" s="8">
        <v>1.1000000000000001</v>
      </c>
      <c r="H3854" s="8">
        <v>1.31</v>
      </c>
      <c r="I3854" s="2">
        <f t="shared" si="59"/>
        <v>94.320000000000007</v>
      </c>
    </row>
    <row r="3855" spans="1:9" x14ac:dyDescent="0.2">
      <c r="A3855" s="6">
        <v>2012</v>
      </c>
      <c r="B3855" s="1" t="s">
        <v>13</v>
      </c>
      <c r="C3855" s="1" t="s">
        <v>164</v>
      </c>
      <c r="D3855" s="1" t="s">
        <v>369</v>
      </c>
      <c r="E3855" s="1" t="s">
        <v>374</v>
      </c>
      <c r="F3855" s="1">
        <v>84</v>
      </c>
      <c r="G3855" s="8">
        <v>1.17</v>
      </c>
      <c r="H3855" s="8">
        <v>1.2</v>
      </c>
      <c r="I3855" s="2">
        <f t="shared" ref="I3855:I3918" si="60">H3855 *F3855</f>
        <v>100.8</v>
      </c>
    </row>
    <row r="3856" spans="1:9" x14ac:dyDescent="0.2">
      <c r="A3856" s="6">
        <v>2012</v>
      </c>
      <c r="B3856" s="1" t="s">
        <v>13</v>
      </c>
      <c r="C3856" s="1" t="s">
        <v>164</v>
      </c>
      <c r="D3856" s="1" t="s">
        <v>369</v>
      </c>
      <c r="E3856" s="1" t="s">
        <v>375</v>
      </c>
      <c r="F3856" s="1">
        <v>60</v>
      </c>
      <c r="G3856" s="8">
        <v>1.19</v>
      </c>
      <c r="H3856" s="8">
        <v>1.33</v>
      </c>
      <c r="I3856" s="2">
        <f t="shared" si="60"/>
        <v>79.800000000000011</v>
      </c>
    </row>
    <row r="3857" spans="1:9" x14ac:dyDescent="0.2">
      <c r="A3857" s="6">
        <v>2012</v>
      </c>
      <c r="B3857" s="1" t="s">
        <v>13</v>
      </c>
      <c r="C3857" s="1" t="s">
        <v>164</v>
      </c>
      <c r="D3857" s="1" t="s">
        <v>369</v>
      </c>
      <c r="E3857" s="1" t="s">
        <v>376</v>
      </c>
      <c r="F3857" s="1">
        <v>156</v>
      </c>
      <c r="G3857" s="8">
        <v>1</v>
      </c>
      <c r="H3857" s="8">
        <v>1.39</v>
      </c>
      <c r="I3857" s="2">
        <f t="shared" si="60"/>
        <v>216.83999999999997</v>
      </c>
    </row>
    <row r="3858" spans="1:9" x14ac:dyDescent="0.2">
      <c r="A3858" s="6">
        <v>2012</v>
      </c>
      <c r="B3858" s="1" t="s">
        <v>13</v>
      </c>
      <c r="C3858" s="1" t="s">
        <v>164</v>
      </c>
      <c r="D3858" s="1" t="s">
        <v>369</v>
      </c>
      <c r="E3858" s="1" t="s">
        <v>377</v>
      </c>
      <c r="F3858" s="1">
        <v>96</v>
      </c>
      <c r="G3858" s="8">
        <v>1.1399999999999999</v>
      </c>
      <c r="H3858" s="8">
        <v>1.33</v>
      </c>
      <c r="I3858" s="2">
        <f t="shared" si="60"/>
        <v>127.68</v>
      </c>
    </row>
    <row r="3859" spans="1:9" x14ac:dyDescent="0.2">
      <c r="A3859" s="6">
        <v>2012</v>
      </c>
      <c r="B3859" s="1" t="s">
        <v>13</v>
      </c>
      <c r="C3859" s="1" t="s">
        <v>270</v>
      </c>
      <c r="D3859" s="1" t="s">
        <v>378</v>
      </c>
      <c r="E3859" s="1" t="s">
        <v>379</v>
      </c>
      <c r="F3859" s="1">
        <v>2112</v>
      </c>
      <c r="G3859" s="1">
        <v>2.73</v>
      </c>
      <c r="H3859" s="1">
        <v>3.85</v>
      </c>
      <c r="I3859" s="2">
        <f t="shared" si="60"/>
        <v>8131.2</v>
      </c>
    </row>
    <row r="3860" spans="1:9" x14ac:dyDescent="0.2">
      <c r="A3860" s="6">
        <v>2012</v>
      </c>
      <c r="B3860" s="1" t="s">
        <v>13</v>
      </c>
      <c r="C3860" s="1" t="s">
        <v>270</v>
      </c>
      <c r="D3860" s="1" t="s">
        <v>378</v>
      </c>
      <c r="E3860" s="1" t="s">
        <v>380</v>
      </c>
      <c r="F3860" s="1">
        <v>2736</v>
      </c>
      <c r="G3860" s="1">
        <v>2.59</v>
      </c>
      <c r="H3860" s="1">
        <v>3.57</v>
      </c>
      <c r="I3860" s="2">
        <f t="shared" si="60"/>
        <v>9767.52</v>
      </c>
    </row>
    <row r="3861" spans="1:9" x14ac:dyDescent="0.2">
      <c r="A3861" s="6">
        <v>2012</v>
      </c>
      <c r="B3861" s="1" t="s">
        <v>13</v>
      </c>
      <c r="C3861" s="1" t="s">
        <v>270</v>
      </c>
      <c r="D3861" s="1" t="s">
        <v>378</v>
      </c>
      <c r="E3861" s="1" t="s">
        <v>381</v>
      </c>
      <c r="F3861" s="1">
        <v>1524</v>
      </c>
      <c r="G3861" s="1">
        <v>2.52</v>
      </c>
      <c r="H3861" s="1">
        <v>3.55</v>
      </c>
      <c r="I3861" s="2">
        <f t="shared" si="60"/>
        <v>5410.2</v>
      </c>
    </row>
    <row r="3862" spans="1:9" x14ac:dyDescent="0.2">
      <c r="A3862" s="6">
        <v>2012</v>
      </c>
      <c r="B3862" s="1" t="s">
        <v>13</v>
      </c>
      <c r="C3862" s="1" t="s">
        <v>270</v>
      </c>
      <c r="D3862" s="1" t="s">
        <v>378</v>
      </c>
      <c r="E3862" s="1" t="s">
        <v>382</v>
      </c>
      <c r="F3862" s="1">
        <v>2652</v>
      </c>
      <c r="G3862" s="1">
        <v>2.41</v>
      </c>
      <c r="H3862" s="1">
        <v>3.86</v>
      </c>
      <c r="I3862" s="2">
        <f t="shared" si="60"/>
        <v>10236.719999999999</v>
      </c>
    </row>
    <row r="3863" spans="1:9" x14ac:dyDescent="0.2">
      <c r="A3863" s="6">
        <v>2012</v>
      </c>
      <c r="B3863" s="1" t="s">
        <v>13</v>
      </c>
      <c r="C3863" s="1" t="s">
        <v>270</v>
      </c>
      <c r="D3863" s="1" t="s">
        <v>378</v>
      </c>
      <c r="E3863" s="1" t="s">
        <v>383</v>
      </c>
      <c r="F3863" s="1">
        <v>2304</v>
      </c>
      <c r="G3863" s="1">
        <v>2.82</v>
      </c>
      <c r="H3863" s="1">
        <v>3.88</v>
      </c>
      <c r="I3863" s="2">
        <f t="shared" si="60"/>
        <v>8939.52</v>
      </c>
    </row>
    <row r="3864" spans="1:9" x14ac:dyDescent="0.2">
      <c r="A3864" s="6">
        <v>2012</v>
      </c>
      <c r="B3864" s="1" t="s">
        <v>13</v>
      </c>
      <c r="C3864" s="1" t="s">
        <v>270</v>
      </c>
      <c r="D3864" s="1" t="s">
        <v>378</v>
      </c>
      <c r="E3864" s="1" t="s">
        <v>384</v>
      </c>
      <c r="F3864" s="1">
        <v>2052</v>
      </c>
      <c r="G3864" s="1">
        <v>2.92</v>
      </c>
      <c r="H3864" s="1">
        <v>3.97</v>
      </c>
      <c r="I3864" s="2">
        <f t="shared" si="60"/>
        <v>8146.4400000000005</v>
      </c>
    </row>
    <row r="3865" spans="1:9" x14ac:dyDescent="0.2">
      <c r="A3865" s="6">
        <v>2012</v>
      </c>
      <c r="B3865" s="1" t="s">
        <v>13</v>
      </c>
      <c r="C3865" s="1" t="s">
        <v>270</v>
      </c>
      <c r="D3865" s="1" t="s">
        <v>378</v>
      </c>
      <c r="E3865" s="1" t="s">
        <v>385</v>
      </c>
      <c r="F3865" s="1">
        <v>1404</v>
      </c>
      <c r="G3865" s="1">
        <v>2.63</v>
      </c>
      <c r="H3865" s="1">
        <v>3.32</v>
      </c>
      <c r="I3865" s="2">
        <f t="shared" si="60"/>
        <v>4661.28</v>
      </c>
    </row>
    <row r="3866" spans="1:9" x14ac:dyDescent="0.2">
      <c r="A3866" s="6">
        <v>2012</v>
      </c>
      <c r="B3866" s="1" t="s">
        <v>13</v>
      </c>
      <c r="C3866" s="1" t="s">
        <v>168</v>
      </c>
      <c r="D3866" s="1" t="s">
        <v>386</v>
      </c>
      <c r="E3866" s="1" t="s">
        <v>387</v>
      </c>
      <c r="F3866" s="1">
        <v>288</v>
      </c>
      <c r="G3866" s="1">
        <v>4.8600000000000003</v>
      </c>
      <c r="H3866" s="1">
        <v>5.35</v>
      </c>
      <c r="I3866" s="2">
        <f t="shared" si="60"/>
        <v>1540.8</v>
      </c>
    </row>
    <row r="3867" spans="1:9" x14ac:dyDescent="0.2">
      <c r="A3867" s="6">
        <v>2012</v>
      </c>
      <c r="B3867" s="1" t="s">
        <v>13</v>
      </c>
      <c r="C3867" s="1" t="s">
        <v>168</v>
      </c>
      <c r="D3867" s="1" t="s">
        <v>386</v>
      </c>
      <c r="E3867" s="1" t="s">
        <v>388</v>
      </c>
      <c r="F3867" s="1">
        <v>336</v>
      </c>
      <c r="G3867" s="1">
        <v>4.2300000000000004</v>
      </c>
      <c r="H3867" s="1">
        <v>5.19</v>
      </c>
      <c r="I3867" s="2">
        <f t="shared" si="60"/>
        <v>1743.8400000000001</v>
      </c>
    </row>
    <row r="3868" spans="1:9" x14ac:dyDescent="0.2">
      <c r="A3868" s="6">
        <v>2012</v>
      </c>
      <c r="B3868" s="1" t="s">
        <v>13</v>
      </c>
      <c r="C3868" s="1" t="s">
        <v>168</v>
      </c>
      <c r="D3868" s="1" t="s">
        <v>386</v>
      </c>
      <c r="E3868" s="1" t="s">
        <v>389</v>
      </c>
      <c r="F3868" s="1">
        <v>600</v>
      </c>
      <c r="G3868" s="1">
        <v>4.03</v>
      </c>
      <c r="H3868" s="1">
        <v>5.13</v>
      </c>
      <c r="I3868" s="2">
        <f t="shared" si="60"/>
        <v>3078</v>
      </c>
    </row>
    <row r="3869" spans="1:9" x14ac:dyDescent="0.2">
      <c r="A3869" s="6">
        <v>2012</v>
      </c>
      <c r="B3869" s="1" t="s">
        <v>13</v>
      </c>
      <c r="C3869" s="1" t="s">
        <v>168</v>
      </c>
      <c r="D3869" s="1" t="s">
        <v>386</v>
      </c>
      <c r="E3869" s="1" t="s">
        <v>390</v>
      </c>
      <c r="F3869" s="1">
        <v>516</v>
      </c>
      <c r="G3869" s="1">
        <v>4.5</v>
      </c>
      <c r="H3869" s="1">
        <v>5.39</v>
      </c>
      <c r="I3869" s="2">
        <f t="shared" si="60"/>
        <v>2781.24</v>
      </c>
    </row>
    <row r="3870" spans="1:9" x14ac:dyDescent="0.2">
      <c r="A3870" s="6">
        <v>2012</v>
      </c>
      <c r="B3870" s="1" t="s">
        <v>13</v>
      </c>
      <c r="C3870" s="1" t="s">
        <v>168</v>
      </c>
      <c r="D3870" s="1" t="s">
        <v>386</v>
      </c>
      <c r="E3870" s="1" t="s">
        <v>391</v>
      </c>
      <c r="F3870" s="1">
        <v>612</v>
      </c>
      <c r="G3870" s="1">
        <v>4.71</v>
      </c>
      <c r="H3870" s="1">
        <v>5.31</v>
      </c>
      <c r="I3870" s="2">
        <f t="shared" si="60"/>
        <v>3249.72</v>
      </c>
    </row>
    <row r="3871" spans="1:9" x14ac:dyDescent="0.2">
      <c r="A3871" s="6">
        <v>2012</v>
      </c>
      <c r="B3871" s="1" t="s">
        <v>13</v>
      </c>
      <c r="C3871" s="1" t="s">
        <v>168</v>
      </c>
      <c r="D3871" s="1" t="s">
        <v>386</v>
      </c>
      <c r="E3871" s="1" t="s">
        <v>392</v>
      </c>
      <c r="F3871" s="1">
        <v>408</v>
      </c>
      <c r="G3871" s="1">
        <v>4.0199999999999996</v>
      </c>
      <c r="H3871" s="1">
        <v>5.24</v>
      </c>
      <c r="I3871" s="2">
        <f t="shared" si="60"/>
        <v>2137.92</v>
      </c>
    </row>
    <row r="3872" spans="1:9" x14ac:dyDescent="0.2">
      <c r="A3872" s="6">
        <v>2012</v>
      </c>
      <c r="B3872" s="1" t="s">
        <v>13</v>
      </c>
      <c r="C3872" s="1" t="s">
        <v>168</v>
      </c>
      <c r="D3872" s="1" t="s">
        <v>386</v>
      </c>
      <c r="E3872" s="1" t="s">
        <v>393</v>
      </c>
      <c r="F3872" s="1">
        <v>312</v>
      </c>
      <c r="G3872" s="1">
        <v>4.37</v>
      </c>
      <c r="H3872" s="1">
        <v>5.03</v>
      </c>
      <c r="I3872" s="2">
        <f t="shared" si="60"/>
        <v>1569.3600000000001</v>
      </c>
    </row>
    <row r="3873" spans="1:9" x14ac:dyDescent="0.2">
      <c r="A3873" s="6">
        <v>2012</v>
      </c>
      <c r="B3873" s="1" t="s">
        <v>13</v>
      </c>
      <c r="C3873" s="1" t="s">
        <v>168</v>
      </c>
      <c r="D3873" s="1" t="s">
        <v>386</v>
      </c>
      <c r="E3873" s="1" t="s">
        <v>394</v>
      </c>
      <c r="F3873" s="1">
        <v>360</v>
      </c>
      <c r="G3873" s="1">
        <v>4.8099999999999996</v>
      </c>
      <c r="H3873" s="1">
        <v>5.18</v>
      </c>
      <c r="I3873" s="2">
        <f t="shared" si="60"/>
        <v>1864.8</v>
      </c>
    </row>
    <row r="3874" spans="1:9" x14ac:dyDescent="0.2">
      <c r="A3874" s="6">
        <v>2012</v>
      </c>
      <c r="B3874" s="1" t="s">
        <v>13</v>
      </c>
      <c r="C3874" s="1" t="s">
        <v>168</v>
      </c>
      <c r="D3874" s="1" t="s">
        <v>386</v>
      </c>
      <c r="E3874" s="1" t="s">
        <v>395</v>
      </c>
      <c r="F3874" s="1">
        <v>240</v>
      </c>
      <c r="G3874" s="1">
        <v>4.51</v>
      </c>
      <c r="H3874" s="1">
        <v>5.27</v>
      </c>
      <c r="I3874" s="2">
        <f t="shared" si="60"/>
        <v>1264.8</v>
      </c>
    </row>
    <row r="3875" spans="1:9" x14ac:dyDescent="0.2">
      <c r="A3875" s="6">
        <v>2012</v>
      </c>
      <c r="B3875" s="1" t="s">
        <v>13</v>
      </c>
      <c r="C3875" s="1" t="s">
        <v>168</v>
      </c>
      <c r="D3875" s="1" t="s">
        <v>386</v>
      </c>
      <c r="E3875" s="1" t="s">
        <v>396</v>
      </c>
      <c r="F3875" s="1">
        <v>540</v>
      </c>
      <c r="G3875" s="1">
        <v>4.0999999999999996</v>
      </c>
      <c r="H3875" s="1">
        <v>5.33</v>
      </c>
      <c r="I3875" s="2">
        <f t="shared" si="60"/>
        <v>2878.2</v>
      </c>
    </row>
    <row r="3876" spans="1:9" x14ac:dyDescent="0.2">
      <c r="A3876" s="6">
        <v>2012</v>
      </c>
      <c r="B3876" s="1" t="s">
        <v>13</v>
      </c>
      <c r="C3876" s="1" t="s">
        <v>168</v>
      </c>
      <c r="D3876" s="1" t="s">
        <v>386</v>
      </c>
      <c r="E3876" s="1" t="s">
        <v>397</v>
      </c>
      <c r="F3876" s="1">
        <v>336</v>
      </c>
      <c r="G3876" s="1">
        <v>4.79</v>
      </c>
      <c r="H3876" s="1">
        <v>5.16</v>
      </c>
      <c r="I3876" s="2">
        <f t="shared" si="60"/>
        <v>1733.76</v>
      </c>
    </row>
    <row r="3877" spans="1:9" x14ac:dyDescent="0.2">
      <c r="A3877" s="6">
        <v>2012</v>
      </c>
      <c r="B3877" s="1" t="s">
        <v>13</v>
      </c>
      <c r="C3877" s="1" t="s">
        <v>168</v>
      </c>
      <c r="D3877" s="1" t="s">
        <v>386</v>
      </c>
      <c r="E3877" s="1" t="s">
        <v>398</v>
      </c>
      <c r="F3877" s="1">
        <v>564</v>
      </c>
      <c r="G3877" s="1">
        <v>4.25</v>
      </c>
      <c r="H3877" s="1">
        <v>5.0599999999999996</v>
      </c>
      <c r="I3877" s="2">
        <f t="shared" si="60"/>
        <v>2853.8399999999997</v>
      </c>
    </row>
    <row r="3878" spans="1:9" x14ac:dyDescent="0.2">
      <c r="A3878" s="6">
        <v>2012</v>
      </c>
      <c r="B3878" s="1" t="s">
        <v>13</v>
      </c>
      <c r="C3878" s="1" t="s">
        <v>168</v>
      </c>
      <c r="D3878" s="1" t="s">
        <v>386</v>
      </c>
      <c r="E3878" s="1" t="s">
        <v>399</v>
      </c>
      <c r="F3878" s="1">
        <v>480</v>
      </c>
      <c r="G3878" s="1">
        <v>4.99</v>
      </c>
      <c r="H3878" s="1">
        <v>5.23</v>
      </c>
      <c r="I3878" s="2">
        <f t="shared" si="60"/>
        <v>2510.4</v>
      </c>
    </row>
    <row r="3879" spans="1:9" x14ac:dyDescent="0.2">
      <c r="A3879" s="6">
        <v>2012</v>
      </c>
      <c r="B3879" s="1" t="s">
        <v>13</v>
      </c>
      <c r="C3879" s="1" t="s">
        <v>168</v>
      </c>
      <c r="D3879" s="1" t="s">
        <v>386</v>
      </c>
      <c r="E3879" s="1" t="s">
        <v>400</v>
      </c>
      <c r="F3879" s="1">
        <v>324</v>
      </c>
      <c r="G3879" s="1">
        <v>4.3</v>
      </c>
      <c r="H3879" s="1">
        <v>5.17</v>
      </c>
      <c r="I3879" s="2">
        <f t="shared" si="60"/>
        <v>1675.08</v>
      </c>
    </row>
    <row r="3880" spans="1:9" x14ac:dyDescent="0.2">
      <c r="A3880" s="6">
        <v>2012</v>
      </c>
      <c r="B3880" s="1" t="s">
        <v>13</v>
      </c>
      <c r="C3880" s="1" t="s">
        <v>168</v>
      </c>
      <c r="D3880" s="1" t="s">
        <v>386</v>
      </c>
      <c r="E3880" s="1" t="s">
        <v>401</v>
      </c>
      <c r="F3880" s="1">
        <v>696</v>
      </c>
      <c r="G3880" s="1">
        <v>4.18</v>
      </c>
      <c r="H3880" s="1">
        <v>5.01</v>
      </c>
      <c r="I3880" s="2">
        <f t="shared" si="60"/>
        <v>3486.96</v>
      </c>
    </row>
    <row r="3881" spans="1:9" x14ac:dyDescent="0.2">
      <c r="A3881" s="6">
        <v>2012</v>
      </c>
      <c r="B3881" s="1" t="s">
        <v>13</v>
      </c>
      <c r="C3881" s="1" t="s">
        <v>168</v>
      </c>
      <c r="D3881" s="1" t="s">
        <v>386</v>
      </c>
      <c r="E3881" s="1" t="s">
        <v>402</v>
      </c>
      <c r="F3881" s="1">
        <v>576</v>
      </c>
      <c r="G3881" s="1">
        <v>4.01</v>
      </c>
      <c r="H3881" s="1">
        <v>5.09</v>
      </c>
      <c r="I3881" s="2">
        <f t="shared" si="60"/>
        <v>2931.84</v>
      </c>
    </row>
    <row r="3882" spans="1:9" x14ac:dyDescent="0.2">
      <c r="A3882" s="6">
        <v>2012</v>
      </c>
      <c r="B3882" s="1" t="s">
        <v>13</v>
      </c>
      <c r="C3882" s="1" t="s">
        <v>168</v>
      </c>
      <c r="D3882" s="1" t="s">
        <v>386</v>
      </c>
      <c r="E3882" s="1" t="s">
        <v>403</v>
      </c>
      <c r="F3882" s="1">
        <v>516</v>
      </c>
      <c r="G3882" s="1">
        <v>4.55</v>
      </c>
      <c r="H3882" s="1">
        <v>5.05</v>
      </c>
      <c r="I3882" s="2">
        <f t="shared" si="60"/>
        <v>2605.7999999999997</v>
      </c>
    </row>
    <row r="3883" spans="1:9" x14ac:dyDescent="0.2">
      <c r="A3883" s="6">
        <v>2012</v>
      </c>
      <c r="B3883" s="1" t="s">
        <v>13</v>
      </c>
      <c r="C3883" s="1" t="s">
        <v>168</v>
      </c>
      <c r="D3883" s="1" t="s">
        <v>386</v>
      </c>
      <c r="E3883" s="1" t="s">
        <v>404</v>
      </c>
      <c r="F3883" s="1">
        <v>396</v>
      </c>
      <c r="G3883" s="1">
        <v>4.25</v>
      </c>
      <c r="H3883" s="1">
        <v>5.19</v>
      </c>
      <c r="I3883" s="2">
        <f t="shared" si="60"/>
        <v>2055.2400000000002</v>
      </c>
    </row>
    <row r="3884" spans="1:9" x14ac:dyDescent="0.2">
      <c r="A3884" s="6">
        <v>2012</v>
      </c>
      <c r="B3884" s="1" t="s">
        <v>13</v>
      </c>
      <c r="C3884" s="1" t="s">
        <v>168</v>
      </c>
      <c r="D3884" s="1" t="s">
        <v>386</v>
      </c>
      <c r="E3884" s="1" t="s">
        <v>405</v>
      </c>
      <c r="F3884" s="1">
        <v>708</v>
      </c>
      <c r="G3884" s="1">
        <v>4.32</v>
      </c>
      <c r="H3884" s="1">
        <v>5.01</v>
      </c>
      <c r="I3884" s="2">
        <f t="shared" si="60"/>
        <v>3547.08</v>
      </c>
    </row>
    <row r="3885" spans="1:9" x14ac:dyDescent="0.2">
      <c r="A3885" s="6">
        <v>2012</v>
      </c>
      <c r="B3885" s="1" t="s">
        <v>13</v>
      </c>
      <c r="C3885" s="1" t="s">
        <v>168</v>
      </c>
      <c r="D3885" s="1" t="s">
        <v>386</v>
      </c>
      <c r="E3885" s="1" t="s">
        <v>406</v>
      </c>
      <c r="F3885" s="1">
        <v>348</v>
      </c>
      <c r="G3885" s="1">
        <v>4.33</v>
      </c>
      <c r="H3885" s="1">
        <v>5.3</v>
      </c>
      <c r="I3885" s="2">
        <f t="shared" si="60"/>
        <v>1844.3999999999999</v>
      </c>
    </row>
    <row r="3886" spans="1:9" x14ac:dyDescent="0.2">
      <c r="A3886" s="6">
        <v>2012</v>
      </c>
      <c r="B3886" s="1" t="s">
        <v>13</v>
      </c>
      <c r="C3886" s="1" t="s">
        <v>168</v>
      </c>
      <c r="D3886" s="1" t="s">
        <v>386</v>
      </c>
      <c r="E3886" s="1" t="s">
        <v>407</v>
      </c>
      <c r="F3886" s="1">
        <v>684</v>
      </c>
      <c r="G3886" s="1">
        <v>4.5999999999999996</v>
      </c>
      <c r="H3886" s="1">
        <v>5.01</v>
      </c>
      <c r="I3886" s="2">
        <f t="shared" si="60"/>
        <v>3426.8399999999997</v>
      </c>
    </row>
    <row r="3887" spans="1:9" x14ac:dyDescent="0.2">
      <c r="A3887" s="6">
        <v>2012</v>
      </c>
      <c r="B3887" s="1" t="s">
        <v>13</v>
      </c>
      <c r="C3887" s="1" t="s">
        <v>168</v>
      </c>
      <c r="D3887" s="1" t="s">
        <v>386</v>
      </c>
      <c r="E3887" s="1" t="s">
        <v>408</v>
      </c>
      <c r="F3887" s="1">
        <v>324</v>
      </c>
      <c r="G3887" s="1">
        <v>4.33</v>
      </c>
      <c r="H3887" s="1">
        <v>5.35</v>
      </c>
      <c r="I3887" s="2">
        <f t="shared" si="60"/>
        <v>1733.3999999999999</v>
      </c>
    </row>
    <row r="3888" spans="1:9" x14ac:dyDescent="0.2">
      <c r="A3888" s="6">
        <v>2012</v>
      </c>
      <c r="B3888" s="1" t="s">
        <v>13</v>
      </c>
      <c r="C3888" s="1" t="s">
        <v>168</v>
      </c>
      <c r="D3888" s="1" t="s">
        <v>386</v>
      </c>
      <c r="E3888" s="1" t="s">
        <v>409</v>
      </c>
      <c r="F3888" s="1">
        <v>432</v>
      </c>
      <c r="G3888" s="1">
        <v>4.47</v>
      </c>
      <c r="H3888" s="1">
        <v>5.07</v>
      </c>
      <c r="I3888" s="2">
        <f t="shared" si="60"/>
        <v>2190.2400000000002</v>
      </c>
    </row>
    <row r="3889" spans="1:9" x14ac:dyDescent="0.2">
      <c r="A3889" s="6">
        <v>2012</v>
      </c>
      <c r="B3889" s="1" t="s">
        <v>13</v>
      </c>
      <c r="C3889" s="1" t="s">
        <v>168</v>
      </c>
      <c r="D3889" s="1" t="s">
        <v>386</v>
      </c>
      <c r="E3889" s="1" t="s">
        <v>410</v>
      </c>
      <c r="F3889" s="1">
        <v>516</v>
      </c>
      <c r="G3889" s="1">
        <v>4.82</v>
      </c>
      <c r="H3889" s="1">
        <v>5.34</v>
      </c>
      <c r="I3889" s="2">
        <f t="shared" si="60"/>
        <v>2755.44</v>
      </c>
    </row>
    <row r="3890" spans="1:9" x14ac:dyDescent="0.2">
      <c r="A3890" s="6">
        <v>2012</v>
      </c>
      <c r="B3890" s="1" t="s">
        <v>13</v>
      </c>
      <c r="C3890" s="1" t="s">
        <v>168</v>
      </c>
      <c r="D3890" s="1" t="s">
        <v>386</v>
      </c>
      <c r="E3890" s="1" t="s">
        <v>411</v>
      </c>
      <c r="F3890" s="1">
        <v>564</v>
      </c>
      <c r="G3890" s="1">
        <v>4.16</v>
      </c>
      <c r="H3890" s="1">
        <v>5.17</v>
      </c>
      <c r="I3890" s="2">
        <f t="shared" si="60"/>
        <v>2915.88</v>
      </c>
    </row>
    <row r="3891" spans="1:9" x14ac:dyDescent="0.2">
      <c r="A3891" s="6">
        <v>2012</v>
      </c>
      <c r="B3891" s="1" t="s">
        <v>13</v>
      </c>
      <c r="C3891" s="1" t="s">
        <v>168</v>
      </c>
      <c r="D3891" s="1" t="s">
        <v>386</v>
      </c>
      <c r="E3891" s="1" t="s">
        <v>412</v>
      </c>
      <c r="F3891" s="1">
        <v>444</v>
      </c>
      <c r="G3891" s="1">
        <v>4.1100000000000003</v>
      </c>
      <c r="H3891" s="1">
        <v>5.14</v>
      </c>
      <c r="I3891" s="2">
        <f t="shared" si="60"/>
        <v>2282.16</v>
      </c>
    </row>
    <row r="3892" spans="1:9" x14ac:dyDescent="0.2">
      <c r="A3892" s="6">
        <v>2012</v>
      </c>
      <c r="B3892" s="1" t="s">
        <v>13</v>
      </c>
      <c r="C3892" s="1" t="s">
        <v>168</v>
      </c>
      <c r="D3892" s="1" t="s">
        <v>386</v>
      </c>
      <c r="E3892" s="1" t="s">
        <v>413</v>
      </c>
      <c r="F3892" s="1">
        <v>492</v>
      </c>
      <c r="G3892" s="1">
        <v>4.83</v>
      </c>
      <c r="H3892" s="1">
        <v>5.38</v>
      </c>
      <c r="I3892" s="2">
        <f t="shared" si="60"/>
        <v>2646.96</v>
      </c>
    </row>
    <row r="3893" spans="1:9" x14ac:dyDescent="0.2">
      <c r="A3893" s="6">
        <v>2012</v>
      </c>
      <c r="B3893" s="1" t="s">
        <v>13</v>
      </c>
      <c r="C3893" s="1" t="s">
        <v>168</v>
      </c>
      <c r="D3893" s="1" t="s">
        <v>386</v>
      </c>
      <c r="E3893" s="1" t="s">
        <v>414</v>
      </c>
      <c r="F3893" s="1">
        <v>504</v>
      </c>
      <c r="G3893" s="1">
        <v>4</v>
      </c>
      <c r="H3893" s="1">
        <v>5.04</v>
      </c>
      <c r="I3893" s="2">
        <f t="shared" si="60"/>
        <v>2540.16</v>
      </c>
    </row>
    <row r="3894" spans="1:9" x14ac:dyDescent="0.2">
      <c r="A3894" s="6">
        <v>2012</v>
      </c>
      <c r="B3894" s="1" t="s">
        <v>13</v>
      </c>
      <c r="C3894" s="1" t="s">
        <v>168</v>
      </c>
      <c r="D3894" s="1" t="s">
        <v>386</v>
      </c>
      <c r="E3894" s="1" t="s">
        <v>415</v>
      </c>
      <c r="F3894" s="1">
        <v>348</v>
      </c>
      <c r="G3894" s="1">
        <v>4.32</v>
      </c>
      <c r="H3894" s="1">
        <v>5.15</v>
      </c>
      <c r="I3894" s="2">
        <f t="shared" si="60"/>
        <v>1792.2</v>
      </c>
    </row>
    <row r="3895" spans="1:9" x14ac:dyDescent="0.2">
      <c r="A3895" s="6">
        <v>2012</v>
      </c>
      <c r="B3895" s="1" t="s">
        <v>13</v>
      </c>
      <c r="C3895" s="1" t="s">
        <v>168</v>
      </c>
      <c r="D3895" s="1" t="s">
        <v>386</v>
      </c>
      <c r="E3895" s="1" t="s">
        <v>416</v>
      </c>
      <c r="F3895" s="1">
        <v>468</v>
      </c>
      <c r="G3895" s="1">
        <v>4.84</v>
      </c>
      <c r="H3895" s="1">
        <v>5.22</v>
      </c>
      <c r="I3895" s="2">
        <f t="shared" si="60"/>
        <v>2442.96</v>
      </c>
    </row>
    <row r="3896" spans="1:9" x14ac:dyDescent="0.2">
      <c r="A3896" s="6">
        <v>2012</v>
      </c>
      <c r="B3896" s="1" t="s">
        <v>13</v>
      </c>
      <c r="C3896" s="1" t="s">
        <v>168</v>
      </c>
      <c r="D3896" s="1" t="s">
        <v>386</v>
      </c>
      <c r="E3896" s="1" t="s">
        <v>417</v>
      </c>
      <c r="F3896" s="1">
        <v>516</v>
      </c>
      <c r="G3896" s="1">
        <v>4.84</v>
      </c>
      <c r="H3896" s="1">
        <v>5.35</v>
      </c>
      <c r="I3896" s="2">
        <f t="shared" si="60"/>
        <v>2760.6</v>
      </c>
    </row>
    <row r="3897" spans="1:9" x14ac:dyDescent="0.2">
      <c r="A3897" s="6">
        <v>2012</v>
      </c>
      <c r="B3897" s="1" t="s">
        <v>13</v>
      </c>
      <c r="C3897" s="1" t="s">
        <v>168</v>
      </c>
      <c r="D3897" s="1" t="s">
        <v>386</v>
      </c>
      <c r="E3897" s="1" t="s">
        <v>418</v>
      </c>
      <c r="F3897" s="1">
        <v>264</v>
      </c>
      <c r="G3897" s="1">
        <v>4.04</v>
      </c>
      <c r="H3897" s="1">
        <v>5.33</v>
      </c>
      <c r="I3897" s="2">
        <f t="shared" si="60"/>
        <v>1407.1200000000001</v>
      </c>
    </row>
    <row r="3898" spans="1:9" x14ac:dyDescent="0.2">
      <c r="A3898" s="6">
        <v>2012</v>
      </c>
      <c r="B3898" s="1" t="s">
        <v>13</v>
      </c>
      <c r="C3898" s="1" t="s">
        <v>168</v>
      </c>
      <c r="D3898" s="1" t="s">
        <v>386</v>
      </c>
      <c r="E3898" s="1" t="s">
        <v>419</v>
      </c>
      <c r="F3898" s="1">
        <v>492</v>
      </c>
      <c r="G3898" s="1">
        <v>4.09</v>
      </c>
      <c r="H3898" s="1">
        <v>5.18</v>
      </c>
      <c r="I3898" s="2">
        <f t="shared" si="60"/>
        <v>2548.56</v>
      </c>
    </row>
    <row r="3899" spans="1:9" x14ac:dyDescent="0.2">
      <c r="A3899" s="6">
        <v>2012</v>
      </c>
      <c r="B3899" s="1" t="s">
        <v>13</v>
      </c>
      <c r="C3899" s="1" t="s">
        <v>168</v>
      </c>
      <c r="D3899" s="1" t="s">
        <v>386</v>
      </c>
      <c r="E3899" s="1" t="s">
        <v>420</v>
      </c>
      <c r="F3899" s="1">
        <v>672</v>
      </c>
      <c r="G3899" s="1">
        <v>4.25</v>
      </c>
      <c r="H3899" s="1">
        <v>5.39</v>
      </c>
      <c r="I3899" s="2">
        <f t="shared" si="60"/>
        <v>3622.08</v>
      </c>
    </row>
    <row r="3900" spans="1:9" x14ac:dyDescent="0.2">
      <c r="A3900" s="6">
        <v>2012</v>
      </c>
      <c r="B3900" s="1" t="s">
        <v>13</v>
      </c>
      <c r="C3900" s="1" t="s">
        <v>168</v>
      </c>
      <c r="D3900" s="1" t="s">
        <v>386</v>
      </c>
      <c r="E3900" s="1" t="s">
        <v>421</v>
      </c>
      <c r="F3900" s="1">
        <v>480</v>
      </c>
      <c r="G3900" s="1">
        <v>4.58</v>
      </c>
      <c r="H3900" s="1">
        <v>5.0999999999999996</v>
      </c>
      <c r="I3900" s="2">
        <f t="shared" si="60"/>
        <v>2448</v>
      </c>
    </row>
    <row r="3901" spans="1:9" x14ac:dyDescent="0.2">
      <c r="A3901" s="6">
        <v>2012</v>
      </c>
      <c r="B3901" s="1" t="s">
        <v>13</v>
      </c>
      <c r="C3901" s="1" t="s">
        <v>168</v>
      </c>
      <c r="D3901" s="1" t="s">
        <v>386</v>
      </c>
      <c r="E3901" s="1" t="s">
        <v>422</v>
      </c>
      <c r="F3901" s="1">
        <v>540</v>
      </c>
      <c r="G3901" s="1">
        <v>4.83</v>
      </c>
      <c r="H3901" s="1">
        <v>5.0199999999999996</v>
      </c>
      <c r="I3901" s="2">
        <f t="shared" si="60"/>
        <v>2710.7999999999997</v>
      </c>
    </row>
    <row r="3902" spans="1:9" x14ac:dyDescent="0.2">
      <c r="A3902" s="6">
        <v>2012</v>
      </c>
      <c r="B3902" s="1" t="s">
        <v>13</v>
      </c>
      <c r="C3902" s="1" t="s">
        <v>168</v>
      </c>
      <c r="D3902" s="1" t="s">
        <v>386</v>
      </c>
      <c r="E3902" s="1" t="s">
        <v>423</v>
      </c>
      <c r="F3902" s="1">
        <v>336</v>
      </c>
      <c r="G3902" s="1">
        <v>4.62</v>
      </c>
      <c r="H3902" s="1">
        <v>5.09</v>
      </c>
      <c r="I3902" s="2">
        <f t="shared" si="60"/>
        <v>1710.24</v>
      </c>
    </row>
    <row r="3903" spans="1:9" x14ac:dyDescent="0.2">
      <c r="A3903" s="6">
        <v>2012</v>
      </c>
      <c r="B3903" s="1" t="s">
        <v>13</v>
      </c>
      <c r="C3903" s="1" t="s">
        <v>168</v>
      </c>
      <c r="D3903" s="1" t="s">
        <v>386</v>
      </c>
      <c r="E3903" s="1" t="s">
        <v>424</v>
      </c>
      <c r="F3903" s="1">
        <v>468</v>
      </c>
      <c r="G3903" s="1">
        <v>4.79</v>
      </c>
      <c r="H3903" s="1">
        <v>5.0999999999999996</v>
      </c>
      <c r="I3903" s="2">
        <f t="shared" si="60"/>
        <v>2386.7999999999997</v>
      </c>
    </row>
    <row r="3904" spans="1:9" x14ac:dyDescent="0.2">
      <c r="A3904" s="6">
        <v>2012</v>
      </c>
      <c r="B3904" s="1" t="s">
        <v>13</v>
      </c>
      <c r="C3904" s="1" t="s">
        <v>168</v>
      </c>
      <c r="D3904" s="1" t="s">
        <v>386</v>
      </c>
      <c r="E3904" s="1" t="s">
        <v>425</v>
      </c>
      <c r="F3904" s="1">
        <v>696</v>
      </c>
      <c r="G3904" s="1">
        <v>4.0599999999999996</v>
      </c>
      <c r="H3904" s="1">
        <v>5.29</v>
      </c>
      <c r="I3904" s="2">
        <f t="shared" si="60"/>
        <v>3681.84</v>
      </c>
    </row>
    <row r="3905" spans="1:9" x14ac:dyDescent="0.2">
      <c r="A3905" s="6">
        <v>2012</v>
      </c>
      <c r="B3905" s="1" t="s">
        <v>13</v>
      </c>
      <c r="C3905" s="1" t="s">
        <v>168</v>
      </c>
      <c r="D3905" s="1" t="s">
        <v>386</v>
      </c>
      <c r="E3905" s="1" t="s">
        <v>426</v>
      </c>
      <c r="F3905" s="1">
        <v>312</v>
      </c>
      <c r="G3905" s="1">
        <v>4.49</v>
      </c>
      <c r="H3905" s="1">
        <v>5.27</v>
      </c>
      <c r="I3905" s="2">
        <f t="shared" si="60"/>
        <v>1644.2399999999998</v>
      </c>
    </row>
    <row r="3906" spans="1:9" x14ac:dyDescent="0.2">
      <c r="A3906" s="6">
        <v>2012</v>
      </c>
      <c r="B3906" s="1" t="s">
        <v>13</v>
      </c>
      <c r="C3906" s="1" t="s">
        <v>168</v>
      </c>
      <c r="D3906" s="1" t="s">
        <v>386</v>
      </c>
      <c r="E3906" s="1" t="s">
        <v>427</v>
      </c>
      <c r="F3906" s="1">
        <v>540</v>
      </c>
      <c r="G3906" s="1">
        <v>4.7</v>
      </c>
      <c r="H3906" s="1">
        <v>5.16</v>
      </c>
      <c r="I3906" s="2">
        <f t="shared" si="60"/>
        <v>2786.4</v>
      </c>
    </row>
    <row r="3907" spans="1:9" x14ac:dyDescent="0.2">
      <c r="A3907" s="6">
        <v>2012</v>
      </c>
      <c r="B3907" s="1" t="s">
        <v>13</v>
      </c>
      <c r="C3907" s="1" t="s">
        <v>168</v>
      </c>
      <c r="D3907" s="1" t="s">
        <v>386</v>
      </c>
      <c r="E3907" s="1" t="s">
        <v>428</v>
      </c>
      <c r="F3907" s="1">
        <v>708</v>
      </c>
      <c r="G3907" s="1">
        <v>4.8499999999999996</v>
      </c>
      <c r="H3907" s="1">
        <v>5.19</v>
      </c>
      <c r="I3907" s="2">
        <f t="shared" si="60"/>
        <v>3674.5200000000004</v>
      </c>
    </row>
    <row r="3908" spans="1:9" x14ac:dyDescent="0.2">
      <c r="A3908" s="6">
        <v>2012</v>
      </c>
      <c r="B3908" s="1" t="s">
        <v>13</v>
      </c>
      <c r="C3908" s="1" t="s">
        <v>168</v>
      </c>
      <c r="D3908" s="1" t="s">
        <v>386</v>
      </c>
      <c r="E3908" s="1" t="s">
        <v>429</v>
      </c>
      <c r="F3908" s="1">
        <v>396</v>
      </c>
      <c r="G3908" s="1">
        <v>4.17</v>
      </c>
      <c r="H3908" s="1">
        <v>5.31</v>
      </c>
      <c r="I3908" s="2">
        <f t="shared" si="60"/>
        <v>2102.7599999999998</v>
      </c>
    </row>
    <row r="3909" spans="1:9" x14ac:dyDescent="0.2">
      <c r="A3909" s="6">
        <v>2012</v>
      </c>
      <c r="B3909" s="1" t="s">
        <v>13</v>
      </c>
      <c r="C3909" s="1" t="s">
        <v>168</v>
      </c>
      <c r="D3909" s="1" t="s">
        <v>386</v>
      </c>
      <c r="E3909" s="1" t="s">
        <v>430</v>
      </c>
      <c r="F3909" s="1">
        <v>504</v>
      </c>
      <c r="G3909" s="1">
        <v>4.62</v>
      </c>
      <c r="H3909" s="1">
        <v>5.24</v>
      </c>
      <c r="I3909" s="2">
        <f t="shared" si="60"/>
        <v>2640.96</v>
      </c>
    </row>
    <row r="3910" spans="1:9" x14ac:dyDescent="0.2">
      <c r="A3910" s="6">
        <v>2012</v>
      </c>
      <c r="B3910" s="1" t="s">
        <v>13</v>
      </c>
      <c r="C3910" s="1" t="s">
        <v>168</v>
      </c>
      <c r="D3910" s="1" t="s">
        <v>386</v>
      </c>
      <c r="E3910" s="1" t="s">
        <v>431</v>
      </c>
      <c r="F3910" s="1">
        <v>684</v>
      </c>
      <c r="G3910" s="1">
        <v>4.6900000000000004</v>
      </c>
      <c r="H3910" s="1">
        <v>5.0999999999999996</v>
      </c>
      <c r="I3910" s="2">
        <f t="shared" si="60"/>
        <v>3488.3999999999996</v>
      </c>
    </row>
    <row r="3911" spans="1:9" x14ac:dyDescent="0.2">
      <c r="A3911" s="6">
        <v>2012</v>
      </c>
      <c r="B3911" s="1" t="s">
        <v>13</v>
      </c>
      <c r="C3911" s="1" t="s">
        <v>168</v>
      </c>
      <c r="D3911" s="1" t="s">
        <v>386</v>
      </c>
      <c r="E3911" s="1" t="s">
        <v>432</v>
      </c>
      <c r="F3911" s="1">
        <v>300</v>
      </c>
      <c r="G3911" s="1">
        <v>4.8099999999999996</v>
      </c>
      <c r="H3911" s="1">
        <v>5</v>
      </c>
      <c r="I3911" s="2">
        <f t="shared" si="60"/>
        <v>1500</v>
      </c>
    </row>
    <row r="3912" spans="1:9" x14ac:dyDescent="0.2">
      <c r="A3912" s="6">
        <v>2012</v>
      </c>
      <c r="B3912" s="1" t="s">
        <v>13</v>
      </c>
      <c r="C3912" s="1" t="s">
        <v>168</v>
      </c>
      <c r="D3912" s="1" t="s">
        <v>386</v>
      </c>
      <c r="E3912" s="1" t="s">
        <v>433</v>
      </c>
      <c r="F3912" s="1">
        <v>240</v>
      </c>
      <c r="G3912" s="1">
        <v>4.0999999999999996</v>
      </c>
      <c r="H3912" s="1">
        <v>5.24</v>
      </c>
      <c r="I3912" s="2">
        <f t="shared" si="60"/>
        <v>1257.6000000000001</v>
      </c>
    </row>
    <row r="3913" spans="1:9" x14ac:dyDescent="0.2">
      <c r="A3913" s="6">
        <v>2012</v>
      </c>
      <c r="B3913" s="1" t="s">
        <v>13</v>
      </c>
      <c r="C3913" s="1" t="s">
        <v>168</v>
      </c>
      <c r="D3913" s="1" t="s">
        <v>386</v>
      </c>
      <c r="E3913" s="1" t="s">
        <v>434</v>
      </c>
      <c r="F3913" s="1">
        <v>360</v>
      </c>
      <c r="G3913" s="1">
        <v>4.04</v>
      </c>
      <c r="H3913" s="1">
        <v>5.03</v>
      </c>
      <c r="I3913" s="2">
        <f t="shared" si="60"/>
        <v>1810.8000000000002</v>
      </c>
    </row>
    <row r="3914" spans="1:9" x14ac:dyDescent="0.2">
      <c r="A3914" s="6">
        <v>2012</v>
      </c>
      <c r="B3914" s="1" t="s">
        <v>13</v>
      </c>
      <c r="C3914" s="1" t="s">
        <v>168</v>
      </c>
      <c r="D3914" s="1" t="s">
        <v>386</v>
      </c>
      <c r="E3914" s="1" t="s">
        <v>435</v>
      </c>
      <c r="F3914" s="1">
        <v>396</v>
      </c>
      <c r="G3914" s="1">
        <v>4.22</v>
      </c>
      <c r="H3914" s="1">
        <v>5.16</v>
      </c>
      <c r="I3914" s="2">
        <f t="shared" si="60"/>
        <v>2043.3600000000001</v>
      </c>
    </row>
    <row r="3915" spans="1:9" x14ac:dyDescent="0.2">
      <c r="A3915" s="6">
        <v>2012</v>
      </c>
      <c r="B3915" s="1" t="s">
        <v>13</v>
      </c>
      <c r="C3915" s="1" t="s">
        <v>168</v>
      </c>
      <c r="D3915" s="1" t="s">
        <v>386</v>
      </c>
      <c r="E3915" s="1" t="s">
        <v>436</v>
      </c>
      <c r="F3915" s="1">
        <v>648</v>
      </c>
      <c r="G3915" s="1">
        <v>4.04</v>
      </c>
      <c r="H3915" s="1">
        <v>5.21</v>
      </c>
      <c r="I3915" s="2">
        <f t="shared" si="60"/>
        <v>3376.08</v>
      </c>
    </row>
    <row r="3916" spans="1:9" x14ac:dyDescent="0.2">
      <c r="A3916" s="6">
        <v>2012</v>
      </c>
      <c r="B3916" s="1" t="s">
        <v>13</v>
      </c>
      <c r="C3916" s="1" t="s">
        <v>168</v>
      </c>
      <c r="D3916" s="1" t="s">
        <v>386</v>
      </c>
      <c r="E3916" s="1" t="s">
        <v>437</v>
      </c>
      <c r="F3916" s="1">
        <v>312</v>
      </c>
      <c r="G3916" s="1">
        <v>4.5599999999999996</v>
      </c>
      <c r="H3916" s="1">
        <v>5.25</v>
      </c>
      <c r="I3916" s="2">
        <f t="shared" si="60"/>
        <v>1638</v>
      </c>
    </row>
    <row r="3917" spans="1:9" x14ac:dyDescent="0.2">
      <c r="A3917" s="6">
        <v>2012</v>
      </c>
      <c r="B3917" s="1" t="s">
        <v>13</v>
      </c>
      <c r="C3917" s="1" t="s">
        <v>168</v>
      </c>
      <c r="D3917" s="1" t="s">
        <v>386</v>
      </c>
      <c r="E3917" s="1" t="s">
        <v>438</v>
      </c>
      <c r="F3917" s="1">
        <v>504</v>
      </c>
      <c r="G3917" s="1">
        <v>4.63</v>
      </c>
      <c r="H3917" s="1">
        <v>5.04</v>
      </c>
      <c r="I3917" s="2">
        <f t="shared" si="60"/>
        <v>2540.16</v>
      </c>
    </row>
    <row r="3918" spans="1:9" x14ac:dyDescent="0.2">
      <c r="A3918" s="6">
        <v>2012</v>
      </c>
      <c r="B3918" s="1" t="s">
        <v>13</v>
      </c>
      <c r="C3918" s="1" t="s">
        <v>168</v>
      </c>
      <c r="D3918" s="1" t="s">
        <v>386</v>
      </c>
      <c r="E3918" s="1" t="s">
        <v>439</v>
      </c>
      <c r="F3918" s="1">
        <v>420</v>
      </c>
      <c r="G3918" s="1">
        <v>4.26</v>
      </c>
      <c r="H3918" s="1">
        <v>5.29</v>
      </c>
      <c r="I3918" s="2">
        <f t="shared" si="60"/>
        <v>2221.8000000000002</v>
      </c>
    </row>
    <row r="3919" spans="1:9" x14ac:dyDescent="0.2">
      <c r="A3919" s="6">
        <v>2012</v>
      </c>
      <c r="B3919" s="1" t="s">
        <v>13</v>
      </c>
      <c r="C3919" s="1" t="s">
        <v>168</v>
      </c>
      <c r="D3919" s="1" t="s">
        <v>386</v>
      </c>
      <c r="E3919" s="1" t="s">
        <v>440</v>
      </c>
      <c r="F3919" s="1">
        <v>612</v>
      </c>
      <c r="G3919" s="1">
        <v>4.9800000000000004</v>
      </c>
      <c r="H3919" s="1">
        <v>5.03</v>
      </c>
      <c r="I3919" s="2">
        <f t="shared" ref="I3919:I3982" si="61">H3919 *F3919</f>
        <v>3078.36</v>
      </c>
    </row>
    <row r="3920" spans="1:9" x14ac:dyDescent="0.2">
      <c r="A3920" s="6">
        <v>2012</v>
      </c>
      <c r="B3920" s="1" t="s">
        <v>13</v>
      </c>
      <c r="C3920" s="1" t="s">
        <v>168</v>
      </c>
      <c r="D3920" s="1" t="s">
        <v>386</v>
      </c>
      <c r="E3920" s="1" t="s">
        <v>441</v>
      </c>
      <c r="F3920" s="1">
        <v>444</v>
      </c>
      <c r="G3920" s="1">
        <v>4.4400000000000004</v>
      </c>
      <c r="H3920" s="1">
        <v>5.33</v>
      </c>
      <c r="I3920" s="2">
        <f t="shared" si="61"/>
        <v>2366.52</v>
      </c>
    </row>
    <row r="3921" spans="1:9" x14ac:dyDescent="0.2">
      <c r="A3921" s="6">
        <v>2012</v>
      </c>
      <c r="B3921" s="1" t="s">
        <v>13</v>
      </c>
      <c r="C3921" s="1" t="s">
        <v>168</v>
      </c>
      <c r="D3921" s="1" t="s">
        <v>386</v>
      </c>
      <c r="E3921" s="1" t="s">
        <v>3640</v>
      </c>
      <c r="F3921" s="1">
        <v>492</v>
      </c>
      <c r="G3921" s="1">
        <v>4.08</v>
      </c>
      <c r="H3921" s="1">
        <v>5.4</v>
      </c>
      <c r="I3921" s="2">
        <f t="shared" si="61"/>
        <v>2656.8</v>
      </c>
    </row>
    <row r="3922" spans="1:9" x14ac:dyDescent="0.2">
      <c r="A3922" s="6">
        <v>2012</v>
      </c>
      <c r="B3922" s="1" t="s">
        <v>13</v>
      </c>
      <c r="C3922" s="1" t="s">
        <v>168</v>
      </c>
      <c r="D3922" s="1" t="s">
        <v>386</v>
      </c>
      <c r="E3922" s="1" t="s">
        <v>3641</v>
      </c>
      <c r="F3922" s="1">
        <v>648</v>
      </c>
      <c r="G3922" s="1">
        <v>4.4400000000000004</v>
      </c>
      <c r="H3922" s="1">
        <v>5.21</v>
      </c>
      <c r="I3922" s="2">
        <f t="shared" si="61"/>
        <v>3376.08</v>
      </c>
    </row>
    <row r="3923" spans="1:9" x14ac:dyDescent="0.2">
      <c r="A3923" s="6">
        <v>2012</v>
      </c>
      <c r="B3923" s="1" t="s">
        <v>13</v>
      </c>
      <c r="C3923" s="1" t="s">
        <v>168</v>
      </c>
      <c r="D3923" s="1" t="s">
        <v>386</v>
      </c>
      <c r="E3923" s="1" t="s">
        <v>3642</v>
      </c>
      <c r="F3923" s="1">
        <v>264</v>
      </c>
      <c r="G3923" s="1">
        <v>4.01</v>
      </c>
      <c r="H3923" s="1">
        <v>5.14</v>
      </c>
      <c r="I3923" s="2">
        <f t="shared" si="61"/>
        <v>1356.9599999999998</v>
      </c>
    </row>
    <row r="3924" spans="1:9" x14ac:dyDescent="0.2">
      <c r="A3924" s="6">
        <v>2012</v>
      </c>
      <c r="B3924" s="1" t="s">
        <v>13</v>
      </c>
      <c r="C3924" s="1" t="s">
        <v>168</v>
      </c>
      <c r="D3924" s="1" t="s">
        <v>386</v>
      </c>
      <c r="E3924" s="1" t="s">
        <v>3643</v>
      </c>
      <c r="F3924" s="1">
        <v>684</v>
      </c>
      <c r="G3924" s="1">
        <v>4.79</v>
      </c>
      <c r="H3924" s="1">
        <v>5.18</v>
      </c>
      <c r="I3924" s="2">
        <f t="shared" si="61"/>
        <v>3543.12</v>
      </c>
    </row>
    <row r="3925" spans="1:9" x14ac:dyDescent="0.2">
      <c r="A3925" s="6">
        <v>2012</v>
      </c>
      <c r="B3925" s="1" t="s">
        <v>13</v>
      </c>
      <c r="C3925" s="1" t="s">
        <v>168</v>
      </c>
      <c r="D3925" s="1" t="s">
        <v>386</v>
      </c>
      <c r="E3925" s="1" t="s">
        <v>3644</v>
      </c>
      <c r="F3925" s="1">
        <v>276</v>
      </c>
      <c r="G3925" s="1">
        <v>4.68</v>
      </c>
      <c r="H3925" s="1">
        <v>5.25</v>
      </c>
      <c r="I3925" s="2">
        <f t="shared" si="61"/>
        <v>1449</v>
      </c>
    </row>
    <row r="3926" spans="1:9" x14ac:dyDescent="0.2">
      <c r="A3926" s="6">
        <v>2012</v>
      </c>
      <c r="B3926" s="1" t="s">
        <v>13</v>
      </c>
      <c r="C3926" s="1" t="s">
        <v>168</v>
      </c>
      <c r="D3926" s="1" t="s">
        <v>386</v>
      </c>
      <c r="E3926" s="1" t="s">
        <v>3645</v>
      </c>
      <c r="F3926" s="1">
        <v>348</v>
      </c>
      <c r="G3926" s="1">
        <v>4.5999999999999996</v>
      </c>
      <c r="H3926" s="1">
        <v>5.13</v>
      </c>
      <c r="I3926" s="2">
        <f t="shared" si="61"/>
        <v>1785.24</v>
      </c>
    </row>
    <row r="3927" spans="1:9" x14ac:dyDescent="0.2">
      <c r="A3927" s="6">
        <v>2012</v>
      </c>
      <c r="B3927" s="1" t="s">
        <v>13</v>
      </c>
      <c r="C3927" s="1" t="s">
        <v>168</v>
      </c>
      <c r="D3927" s="1" t="s">
        <v>386</v>
      </c>
      <c r="E3927" s="1" t="s">
        <v>3646</v>
      </c>
      <c r="F3927" s="1">
        <v>396</v>
      </c>
      <c r="G3927" s="1">
        <v>4.1100000000000003</v>
      </c>
      <c r="H3927" s="1">
        <v>5.28</v>
      </c>
      <c r="I3927" s="2">
        <f t="shared" si="61"/>
        <v>2090.88</v>
      </c>
    </row>
    <row r="3928" spans="1:9" x14ac:dyDescent="0.2">
      <c r="A3928" s="6">
        <v>2012</v>
      </c>
      <c r="B3928" s="1" t="s">
        <v>13</v>
      </c>
      <c r="C3928" s="1" t="s">
        <v>168</v>
      </c>
      <c r="D3928" s="1" t="s">
        <v>386</v>
      </c>
      <c r="E3928" s="1" t="s">
        <v>3647</v>
      </c>
      <c r="F3928" s="1">
        <v>672</v>
      </c>
      <c r="G3928" s="1">
        <v>4.4000000000000004</v>
      </c>
      <c r="H3928" s="1">
        <v>5.17</v>
      </c>
      <c r="I3928" s="2">
        <f t="shared" si="61"/>
        <v>3474.24</v>
      </c>
    </row>
    <row r="3929" spans="1:9" x14ac:dyDescent="0.2">
      <c r="A3929" s="6">
        <v>2012</v>
      </c>
      <c r="B3929" s="1" t="s">
        <v>13</v>
      </c>
      <c r="C3929" s="1" t="s">
        <v>168</v>
      </c>
      <c r="D3929" s="1" t="s">
        <v>386</v>
      </c>
      <c r="E3929" s="1" t="s">
        <v>3648</v>
      </c>
      <c r="F3929" s="1">
        <v>396</v>
      </c>
      <c r="G3929" s="1">
        <v>4.91</v>
      </c>
      <c r="H3929" s="1">
        <v>5.0999999999999996</v>
      </c>
      <c r="I3929" s="2">
        <f t="shared" si="61"/>
        <v>2019.6</v>
      </c>
    </row>
    <row r="3930" spans="1:9" x14ac:dyDescent="0.2">
      <c r="A3930" s="6">
        <v>2012</v>
      </c>
      <c r="B3930" s="1" t="s">
        <v>13</v>
      </c>
      <c r="C3930" s="1" t="s">
        <v>168</v>
      </c>
      <c r="D3930" s="1" t="s">
        <v>386</v>
      </c>
      <c r="E3930" s="1" t="s">
        <v>3649</v>
      </c>
      <c r="F3930" s="1">
        <v>576</v>
      </c>
      <c r="G3930" s="1">
        <v>4.04</v>
      </c>
      <c r="H3930" s="1">
        <v>5.35</v>
      </c>
      <c r="I3930" s="2">
        <f t="shared" si="61"/>
        <v>3081.6</v>
      </c>
    </row>
    <row r="3931" spans="1:9" x14ac:dyDescent="0.2">
      <c r="A3931" s="6">
        <v>2012</v>
      </c>
      <c r="B3931" s="1" t="s">
        <v>13</v>
      </c>
      <c r="C3931" s="1" t="s">
        <v>168</v>
      </c>
      <c r="D3931" s="1" t="s">
        <v>386</v>
      </c>
      <c r="E3931" s="1" t="s">
        <v>3650</v>
      </c>
      <c r="F3931" s="1">
        <v>576</v>
      </c>
      <c r="G3931" s="1">
        <v>4.91</v>
      </c>
      <c r="H3931" s="1">
        <v>5.0999999999999996</v>
      </c>
      <c r="I3931" s="2">
        <f t="shared" si="61"/>
        <v>2937.6</v>
      </c>
    </row>
    <row r="3932" spans="1:9" x14ac:dyDescent="0.2">
      <c r="A3932" s="6">
        <v>2012</v>
      </c>
      <c r="B3932" s="1" t="s">
        <v>13</v>
      </c>
      <c r="C3932" s="1" t="s">
        <v>168</v>
      </c>
      <c r="D3932" s="1" t="s">
        <v>386</v>
      </c>
      <c r="E3932" s="1" t="s">
        <v>3651</v>
      </c>
      <c r="F3932" s="1">
        <v>528</v>
      </c>
      <c r="G3932" s="1">
        <v>4.88</v>
      </c>
      <c r="H3932" s="1">
        <v>5.04</v>
      </c>
      <c r="I3932" s="2">
        <f t="shared" si="61"/>
        <v>2661.12</v>
      </c>
    </row>
    <row r="3933" spans="1:9" x14ac:dyDescent="0.2">
      <c r="A3933" s="6">
        <v>2012</v>
      </c>
      <c r="B3933" s="1" t="s">
        <v>13</v>
      </c>
      <c r="C3933" s="1" t="s">
        <v>168</v>
      </c>
      <c r="D3933" s="1" t="s">
        <v>386</v>
      </c>
      <c r="E3933" s="1" t="s">
        <v>3652</v>
      </c>
      <c r="F3933" s="1">
        <v>372</v>
      </c>
      <c r="G3933" s="1">
        <v>4.63</v>
      </c>
      <c r="H3933" s="1">
        <v>5.3</v>
      </c>
      <c r="I3933" s="2">
        <f t="shared" si="61"/>
        <v>1971.6</v>
      </c>
    </row>
    <row r="3934" spans="1:9" x14ac:dyDescent="0.2">
      <c r="A3934" s="6">
        <v>2012</v>
      </c>
      <c r="B3934" s="1" t="s">
        <v>13</v>
      </c>
      <c r="C3934" s="1" t="s">
        <v>168</v>
      </c>
      <c r="D3934" s="1" t="s">
        <v>386</v>
      </c>
      <c r="E3934" s="1" t="s">
        <v>3653</v>
      </c>
      <c r="F3934" s="1">
        <v>384</v>
      </c>
      <c r="G3934" s="1">
        <v>5</v>
      </c>
      <c r="H3934" s="1">
        <v>5.13</v>
      </c>
      <c r="I3934" s="2">
        <f t="shared" si="61"/>
        <v>1969.92</v>
      </c>
    </row>
    <row r="3935" spans="1:9" x14ac:dyDescent="0.2">
      <c r="A3935" s="6">
        <v>2012</v>
      </c>
      <c r="B3935" s="1" t="s">
        <v>13</v>
      </c>
      <c r="C3935" s="1" t="s">
        <v>168</v>
      </c>
      <c r="D3935" s="1" t="s">
        <v>386</v>
      </c>
      <c r="E3935" s="1" t="s">
        <v>3654</v>
      </c>
      <c r="F3935" s="1">
        <v>276</v>
      </c>
      <c r="G3935" s="1">
        <v>4.51</v>
      </c>
      <c r="H3935" s="1">
        <v>5.04</v>
      </c>
      <c r="I3935" s="2">
        <f t="shared" si="61"/>
        <v>1391.04</v>
      </c>
    </row>
    <row r="3936" spans="1:9" x14ac:dyDescent="0.2">
      <c r="A3936" s="6">
        <v>2012</v>
      </c>
      <c r="B3936" s="1" t="s">
        <v>13</v>
      </c>
      <c r="C3936" s="1" t="s">
        <v>164</v>
      </c>
      <c r="D3936" s="1" t="s">
        <v>386</v>
      </c>
      <c r="E3936" s="1" t="s">
        <v>3655</v>
      </c>
      <c r="F3936" s="1">
        <v>216</v>
      </c>
      <c r="G3936" s="8">
        <v>1.08</v>
      </c>
      <c r="H3936" s="8">
        <v>1.35</v>
      </c>
      <c r="I3936" s="2">
        <f t="shared" si="61"/>
        <v>291.60000000000002</v>
      </c>
    </row>
    <row r="3937" spans="1:9" x14ac:dyDescent="0.2">
      <c r="A3937" s="6">
        <v>2012</v>
      </c>
      <c r="B3937" s="1" t="s">
        <v>13</v>
      </c>
      <c r="C3937" s="1" t="s">
        <v>164</v>
      </c>
      <c r="D3937" s="1" t="s">
        <v>386</v>
      </c>
      <c r="E3937" s="1" t="s">
        <v>443</v>
      </c>
      <c r="F3937" s="1">
        <v>144</v>
      </c>
      <c r="G3937" s="8">
        <v>1.1499999999999999</v>
      </c>
      <c r="H3937" s="8">
        <v>1.26</v>
      </c>
      <c r="I3937" s="2">
        <f t="shared" si="61"/>
        <v>181.44</v>
      </c>
    </row>
    <row r="3938" spans="1:9" x14ac:dyDescent="0.2">
      <c r="A3938" s="6">
        <v>2012</v>
      </c>
      <c r="B3938" s="1" t="s">
        <v>13</v>
      </c>
      <c r="C3938" s="1" t="s">
        <v>164</v>
      </c>
      <c r="D3938" s="1" t="s">
        <v>386</v>
      </c>
      <c r="E3938" s="1" t="s">
        <v>444</v>
      </c>
      <c r="F3938" s="1">
        <v>204</v>
      </c>
      <c r="G3938" s="8">
        <v>1.19</v>
      </c>
      <c r="H3938" s="8">
        <v>1.32</v>
      </c>
      <c r="I3938" s="2">
        <f t="shared" si="61"/>
        <v>269.28000000000003</v>
      </c>
    </row>
    <row r="3939" spans="1:9" x14ac:dyDescent="0.2">
      <c r="A3939" s="6">
        <v>2012</v>
      </c>
      <c r="B3939" s="1" t="s">
        <v>13</v>
      </c>
      <c r="C3939" s="1" t="s">
        <v>164</v>
      </c>
      <c r="D3939" s="1" t="s">
        <v>386</v>
      </c>
      <c r="E3939" s="1" t="s">
        <v>445</v>
      </c>
      <c r="F3939" s="1">
        <v>204</v>
      </c>
      <c r="G3939" s="8">
        <v>1.08</v>
      </c>
      <c r="H3939" s="8">
        <v>1.21</v>
      </c>
      <c r="I3939" s="2">
        <f t="shared" si="61"/>
        <v>246.84</v>
      </c>
    </row>
    <row r="3940" spans="1:9" x14ac:dyDescent="0.2">
      <c r="A3940" s="6">
        <v>2012</v>
      </c>
      <c r="B3940" s="1" t="s">
        <v>13</v>
      </c>
      <c r="C3940" s="1" t="s">
        <v>164</v>
      </c>
      <c r="D3940" s="1" t="s">
        <v>386</v>
      </c>
      <c r="E3940" s="1" t="s">
        <v>446</v>
      </c>
      <c r="F3940" s="1">
        <v>84</v>
      </c>
      <c r="G3940" s="8">
        <v>1.19</v>
      </c>
      <c r="H3940" s="8">
        <v>1.24</v>
      </c>
      <c r="I3940" s="2">
        <f t="shared" si="61"/>
        <v>104.16</v>
      </c>
    </row>
    <row r="3941" spans="1:9" x14ac:dyDescent="0.2">
      <c r="A3941" s="6">
        <v>2012</v>
      </c>
      <c r="B3941" s="1" t="s">
        <v>13</v>
      </c>
      <c r="C3941" s="1" t="s">
        <v>164</v>
      </c>
      <c r="D3941" s="1" t="s">
        <v>386</v>
      </c>
      <c r="E3941" s="1" t="s">
        <v>447</v>
      </c>
      <c r="F3941" s="1">
        <v>204</v>
      </c>
      <c r="G3941" s="8">
        <v>1.2</v>
      </c>
      <c r="H3941" s="8">
        <v>1.34</v>
      </c>
      <c r="I3941" s="2">
        <f t="shared" si="61"/>
        <v>273.36</v>
      </c>
    </row>
    <row r="3942" spans="1:9" x14ac:dyDescent="0.2">
      <c r="A3942" s="6">
        <v>2012</v>
      </c>
      <c r="B3942" s="1" t="s">
        <v>13</v>
      </c>
      <c r="C3942" s="1" t="s">
        <v>164</v>
      </c>
      <c r="D3942" s="1" t="s">
        <v>386</v>
      </c>
      <c r="E3942" s="1" t="s">
        <v>448</v>
      </c>
      <c r="F3942" s="1">
        <v>156</v>
      </c>
      <c r="G3942" s="8">
        <v>1.02</v>
      </c>
      <c r="H3942" s="8">
        <v>1.37</v>
      </c>
      <c r="I3942" s="2">
        <f t="shared" si="61"/>
        <v>213.72000000000003</v>
      </c>
    </row>
    <row r="3943" spans="1:9" x14ac:dyDescent="0.2">
      <c r="A3943" s="6">
        <v>2012</v>
      </c>
      <c r="B3943" s="1" t="s">
        <v>13</v>
      </c>
      <c r="C3943" s="1" t="s">
        <v>164</v>
      </c>
      <c r="D3943" s="1" t="s">
        <v>386</v>
      </c>
      <c r="E3943" s="1" t="s">
        <v>449</v>
      </c>
      <c r="F3943" s="1">
        <v>108</v>
      </c>
      <c r="G3943" s="8">
        <v>1.1100000000000001</v>
      </c>
      <c r="H3943" s="8">
        <v>1.26</v>
      </c>
      <c r="I3943" s="2">
        <f t="shared" si="61"/>
        <v>136.08000000000001</v>
      </c>
    </row>
    <row r="3944" spans="1:9" x14ac:dyDescent="0.2">
      <c r="A3944" s="6">
        <v>2012</v>
      </c>
      <c r="B3944" s="1" t="s">
        <v>13</v>
      </c>
      <c r="C3944" s="1" t="s">
        <v>164</v>
      </c>
      <c r="D3944" s="1" t="s">
        <v>386</v>
      </c>
      <c r="E3944" s="1" t="s">
        <v>3656</v>
      </c>
      <c r="F3944" s="1">
        <v>144</v>
      </c>
      <c r="G3944" s="8">
        <v>1.05</v>
      </c>
      <c r="H3944" s="8">
        <v>1.4</v>
      </c>
      <c r="I3944" s="2">
        <f t="shared" si="61"/>
        <v>201.6</v>
      </c>
    </row>
    <row r="3945" spans="1:9" x14ac:dyDescent="0.2">
      <c r="A3945" s="6">
        <v>2012</v>
      </c>
      <c r="B3945" s="1" t="s">
        <v>13</v>
      </c>
      <c r="C3945" s="1" t="s">
        <v>164</v>
      </c>
      <c r="D3945" s="1" t="s">
        <v>386</v>
      </c>
      <c r="E3945" s="1" t="s">
        <v>450</v>
      </c>
      <c r="F3945" s="1">
        <v>204</v>
      </c>
      <c r="G3945" s="8">
        <v>1.1000000000000001</v>
      </c>
      <c r="H3945" s="8">
        <v>1.22</v>
      </c>
      <c r="I3945" s="2">
        <f t="shared" si="61"/>
        <v>248.88</v>
      </c>
    </row>
    <row r="3946" spans="1:9" x14ac:dyDescent="0.2">
      <c r="A3946" s="6">
        <v>2012</v>
      </c>
      <c r="B3946" s="1" t="s">
        <v>13</v>
      </c>
      <c r="C3946" s="1" t="s">
        <v>164</v>
      </c>
      <c r="D3946" s="1" t="s">
        <v>386</v>
      </c>
      <c r="E3946" s="1" t="s">
        <v>451</v>
      </c>
      <c r="F3946" s="1">
        <v>96</v>
      </c>
      <c r="G3946" s="8">
        <v>1.17</v>
      </c>
      <c r="H3946" s="8">
        <v>1.35</v>
      </c>
      <c r="I3946" s="2">
        <f t="shared" si="61"/>
        <v>129.60000000000002</v>
      </c>
    </row>
    <row r="3947" spans="1:9" x14ac:dyDescent="0.2">
      <c r="A3947" s="6">
        <v>2012</v>
      </c>
      <c r="B3947" s="1" t="s">
        <v>13</v>
      </c>
      <c r="C3947" s="1" t="s">
        <v>164</v>
      </c>
      <c r="D3947" s="1" t="s">
        <v>386</v>
      </c>
      <c r="E3947" s="1" t="s">
        <v>452</v>
      </c>
      <c r="F3947" s="1">
        <v>96</v>
      </c>
      <c r="G3947" s="8">
        <v>1.18</v>
      </c>
      <c r="H3947" s="8">
        <v>1.3</v>
      </c>
      <c r="I3947" s="2">
        <f t="shared" si="61"/>
        <v>124.80000000000001</v>
      </c>
    </row>
    <row r="3948" spans="1:9" x14ac:dyDescent="0.2">
      <c r="A3948" s="6">
        <v>2012</v>
      </c>
      <c r="B3948" s="1" t="s">
        <v>13</v>
      </c>
      <c r="C3948" s="1" t="s">
        <v>164</v>
      </c>
      <c r="D3948" s="1" t="s">
        <v>386</v>
      </c>
      <c r="E3948" s="1" t="s">
        <v>453</v>
      </c>
      <c r="F3948" s="1">
        <v>72</v>
      </c>
      <c r="G3948" s="8">
        <v>1.1599999999999999</v>
      </c>
      <c r="H3948" s="8">
        <v>1.21</v>
      </c>
      <c r="I3948" s="2">
        <f t="shared" si="61"/>
        <v>87.12</v>
      </c>
    </row>
    <row r="3949" spans="1:9" x14ac:dyDescent="0.2">
      <c r="A3949" s="6">
        <v>2012</v>
      </c>
      <c r="B3949" s="1" t="s">
        <v>13</v>
      </c>
      <c r="C3949" s="1" t="s">
        <v>270</v>
      </c>
      <c r="D3949" s="1" t="s">
        <v>454</v>
      </c>
      <c r="E3949" s="1" t="s">
        <v>455</v>
      </c>
      <c r="F3949" s="1">
        <v>2496</v>
      </c>
      <c r="G3949" s="1">
        <v>2.7</v>
      </c>
      <c r="H3949" s="1">
        <v>3.73</v>
      </c>
      <c r="I3949" s="2">
        <f t="shared" si="61"/>
        <v>9310.08</v>
      </c>
    </row>
    <row r="3950" spans="1:9" x14ac:dyDescent="0.2">
      <c r="A3950" s="6">
        <v>2012</v>
      </c>
      <c r="B3950" s="1" t="s">
        <v>13</v>
      </c>
      <c r="C3950" s="1" t="s">
        <v>270</v>
      </c>
      <c r="D3950" s="1" t="s">
        <v>454</v>
      </c>
      <c r="E3950" s="1" t="s">
        <v>456</v>
      </c>
      <c r="F3950" s="1">
        <v>2004</v>
      </c>
      <c r="G3950" s="1">
        <v>2.59</v>
      </c>
      <c r="H3950" s="1">
        <v>3.77</v>
      </c>
      <c r="I3950" s="2">
        <f t="shared" si="61"/>
        <v>7555.08</v>
      </c>
    </row>
    <row r="3951" spans="1:9" x14ac:dyDescent="0.2">
      <c r="A3951" s="6">
        <v>2012</v>
      </c>
      <c r="B3951" s="1" t="s">
        <v>13</v>
      </c>
      <c r="C3951" s="1" t="s">
        <v>270</v>
      </c>
      <c r="D3951" s="1" t="s">
        <v>454</v>
      </c>
      <c r="E3951" s="1" t="s">
        <v>457</v>
      </c>
      <c r="F3951" s="1">
        <v>2136</v>
      </c>
      <c r="G3951" s="1">
        <v>2.71</v>
      </c>
      <c r="H3951" s="1">
        <v>3.42</v>
      </c>
      <c r="I3951" s="2">
        <f t="shared" si="61"/>
        <v>7305.12</v>
      </c>
    </row>
    <row r="3952" spans="1:9" x14ac:dyDescent="0.2">
      <c r="A3952" s="6">
        <v>2012</v>
      </c>
      <c r="B3952" s="1" t="s">
        <v>13</v>
      </c>
      <c r="C3952" s="1" t="s">
        <v>270</v>
      </c>
      <c r="D3952" s="1" t="s">
        <v>454</v>
      </c>
      <c r="E3952" s="1" t="s">
        <v>458</v>
      </c>
      <c r="F3952" s="1">
        <v>1404</v>
      </c>
      <c r="G3952" s="1">
        <v>2.95</v>
      </c>
      <c r="H3952" s="1">
        <v>3.59</v>
      </c>
      <c r="I3952" s="2">
        <f t="shared" si="61"/>
        <v>5040.3599999999997</v>
      </c>
    </row>
    <row r="3953" spans="1:9" x14ac:dyDescent="0.2">
      <c r="A3953" s="6">
        <v>2012</v>
      </c>
      <c r="B3953" s="1" t="s">
        <v>13</v>
      </c>
      <c r="C3953" s="1" t="s">
        <v>270</v>
      </c>
      <c r="D3953" s="1" t="s">
        <v>454</v>
      </c>
      <c r="E3953" s="1" t="s">
        <v>459</v>
      </c>
      <c r="F3953" s="1">
        <v>2496</v>
      </c>
      <c r="G3953" s="1">
        <v>2.75</v>
      </c>
      <c r="H3953" s="1">
        <v>3.61</v>
      </c>
      <c r="I3953" s="2">
        <f t="shared" si="61"/>
        <v>9010.56</v>
      </c>
    </row>
    <row r="3954" spans="1:9" x14ac:dyDescent="0.2">
      <c r="A3954" s="6">
        <v>2012</v>
      </c>
      <c r="B3954" s="1" t="s">
        <v>13</v>
      </c>
      <c r="C3954" s="1" t="s">
        <v>270</v>
      </c>
      <c r="D3954" s="1" t="s">
        <v>454</v>
      </c>
      <c r="E3954" s="1" t="s">
        <v>460</v>
      </c>
      <c r="F3954" s="1">
        <v>1968</v>
      </c>
      <c r="G3954" s="1">
        <v>2.8</v>
      </c>
      <c r="H3954" s="1">
        <v>3.38</v>
      </c>
      <c r="I3954" s="2">
        <f t="shared" si="61"/>
        <v>6651.84</v>
      </c>
    </row>
    <row r="3955" spans="1:9" x14ac:dyDescent="0.2">
      <c r="A3955" s="6">
        <v>2012</v>
      </c>
      <c r="B3955" s="1" t="s">
        <v>13</v>
      </c>
      <c r="C3955" s="1" t="s">
        <v>270</v>
      </c>
      <c r="D3955" s="1" t="s">
        <v>454</v>
      </c>
      <c r="E3955" s="1" t="s">
        <v>461</v>
      </c>
      <c r="F3955" s="1">
        <v>2160</v>
      </c>
      <c r="G3955" s="1">
        <v>2.52</v>
      </c>
      <c r="H3955" s="1">
        <v>3.8</v>
      </c>
      <c r="I3955" s="2">
        <f t="shared" si="61"/>
        <v>8208</v>
      </c>
    </row>
    <row r="3956" spans="1:9" x14ac:dyDescent="0.2">
      <c r="A3956" s="6">
        <v>2012</v>
      </c>
      <c r="B3956" s="1" t="s">
        <v>13</v>
      </c>
      <c r="C3956" s="1" t="s">
        <v>270</v>
      </c>
      <c r="D3956" s="1" t="s">
        <v>454</v>
      </c>
      <c r="E3956" s="1" t="s">
        <v>462</v>
      </c>
      <c r="F3956" s="1">
        <v>2172</v>
      </c>
      <c r="G3956" s="1">
        <v>2.81</v>
      </c>
      <c r="H3956" s="1">
        <v>3.65</v>
      </c>
      <c r="I3956" s="2">
        <f t="shared" si="61"/>
        <v>7927.8</v>
      </c>
    </row>
    <row r="3957" spans="1:9" x14ac:dyDescent="0.2">
      <c r="A3957" s="6">
        <v>2012</v>
      </c>
      <c r="B3957" s="1" t="s">
        <v>13</v>
      </c>
      <c r="C3957" s="1" t="s">
        <v>270</v>
      </c>
      <c r="D3957" s="1" t="s">
        <v>454</v>
      </c>
      <c r="E3957" s="1" t="s">
        <v>463</v>
      </c>
      <c r="F3957" s="1">
        <v>2292</v>
      </c>
      <c r="G3957" s="1">
        <v>2.67</v>
      </c>
      <c r="H3957" s="1">
        <v>3.62</v>
      </c>
      <c r="I3957" s="2">
        <f t="shared" si="61"/>
        <v>8297.0400000000009</v>
      </c>
    </row>
    <row r="3958" spans="1:9" x14ac:dyDescent="0.2">
      <c r="A3958" s="6">
        <v>2012</v>
      </c>
      <c r="B3958" s="1" t="s">
        <v>13</v>
      </c>
      <c r="C3958" s="1" t="s">
        <v>270</v>
      </c>
      <c r="D3958" s="1" t="s">
        <v>454</v>
      </c>
      <c r="E3958" s="1" t="s">
        <v>464</v>
      </c>
      <c r="F3958" s="1">
        <v>2460</v>
      </c>
      <c r="G3958" s="1">
        <v>2.86</v>
      </c>
      <c r="H3958" s="1">
        <v>3.43</v>
      </c>
      <c r="I3958" s="2">
        <f t="shared" si="61"/>
        <v>8437.8000000000011</v>
      </c>
    </row>
    <row r="3959" spans="1:9" x14ac:dyDescent="0.2">
      <c r="A3959" s="6">
        <v>2012</v>
      </c>
      <c r="B3959" s="1" t="s">
        <v>13</v>
      </c>
      <c r="C3959" s="1" t="s">
        <v>270</v>
      </c>
      <c r="D3959" s="1" t="s">
        <v>454</v>
      </c>
      <c r="E3959" s="1" t="s">
        <v>465</v>
      </c>
      <c r="F3959" s="1">
        <v>2124</v>
      </c>
      <c r="G3959" s="1">
        <v>2.37</v>
      </c>
      <c r="H3959" s="1">
        <v>3.69</v>
      </c>
      <c r="I3959" s="2">
        <f t="shared" si="61"/>
        <v>7837.5599999999995</v>
      </c>
    </row>
    <row r="3960" spans="1:9" x14ac:dyDescent="0.2">
      <c r="A3960" s="6">
        <v>2012</v>
      </c>
      <c r="B3960" s="1" t="s">
        <v>13</v>
      </c>
      <c r="C3960" s="1" t="s">
        <v>270</v>
      </c>
      <c r="D3960" s="1" t="s">
        <v>454</v>
      </c>
      <c r="E3960" s="1" t="s">
        <v>466</v>
      </c>
      <c r="F3960" s="1">
        <v>2736</v>
      </c>
      <c r="G3960" s="1">
        <v>2.56</v>
      </c>
      <c r="H3960" s="1">
        <v>3.69</v>
      </c>
      <c r="I3960" s="2">
        <f t="shared" si="61"/>
        <v>10095.84</v>
      </c>
    </row>
    <row r="3961" spans="1:9" x14ac:dyDescent="0.2">
      <c r="A3961" s="6">
        <v>2012</v>
      </c>
      <c r="B3961" s="1" t="s">
        <v>13</v>
      </c>
      <c r="C3961" s="1" t="s">
        <v>270</v>
      </c>
      <c r="D3961" s="1" t="s">
        <v>454</v>
      </c>
      <c r="E3961" s="1" t="s">
        <v>467</v>
      </c>
      <c r="F3961" s="1">
        <v>1704</v>
      </c>
      <c r="G3961" s="1">
        <v>2.6</v>
      </c>
      <c r="H3961" s="1">
        <v>3.74</v>
      </c>
      <c r="I3961" s="2">
        <f t="shared" si="61"/>
        <v>6372.96</v>
      </c>
    </row>
    <row r="3962" spans="1:9" x14ac:dyDescent="0.2">
      <c r="A3962" s="6">
        <v>2012</v>
      </c>
      <c r="B3962" s="1" t="s">
        <v>13</v>
      </c>
      <c r="C3962" s="1" t="s">
        <v>270</v>
      </c>
      <c r="D3962" s="1" t="s">
        <v>454</v>
      </c>
      <c r="E3962" s="1" t="s">
        <v>468</v>
      </c>
      <c r="F3962" s="1">
        <v>1260</v>
      </c>
      <c r="G3962" s="1">
        <v>2.34</v>
      </c>
      <c r="H3962" s="1">
        <v>3.97</v>
      </c>
      <c r="I3962" s="2">
        <f t="shared" si="61"/>
        <v>5002.2</v>
      </c>
    </row>
    <row r="3963" spans="1:9" x14ac:dyDescent="0.2">
      <c r="A3963" s="6">
        <v>2012</v>
      </c>
      <c r="B3963" s="1" t="s">
        <v>13</v>
      </c>
      <c r="C3963" s="1" t="s">
        <v>270</v>
      </c>
      <c r="D3963" s="1" t="s">
        <v>454</v>
      </c>
      <c r="E3963" s="1" t="s">
        <v>469</v>
      </c>
      <c r="F3963" s="1">
        <v>1680</v>
      </c>
      <c r="G3963" s="1">
        <v>2.81</v>
      </c>
      <c r="H3963" s="1">
        <v>3.85</v>
      </c>
      <c r="I3963" s="2">
        <f t="shared" si="61"/>
        <v>6468</v>
      </c>
    </row>
    <row r="3964" spans="1:9" x14ac:dyDescent="0.2">
      <c r="A3964" s="6">
        <v>2012</v>
      </c>
      <c r="B3964" s="1" t="s">
        <v>13</v>
      </c>
      <c r="C3964" s="1" t="s">
        <v>19</v>
      </c>
      <c r="D3964" s="1" t="s">
        <v>470</v>
      </c>
      <c r="E3964" s="1" t="s">
        <v>471</v>
      </c>
      <c r="F3964" s="1">
        <v>9324</v>
      </c>
      <c r="G3964" s="1">
        <v>0.63</v>
      </c>
      <c r="H3964" s="1">
        <v>1.1200000000000001</v>
      </c>
      <c r="I3964" s="2">
        <f t="shared" si="61"/>
        <v>10442.880000000001</v>
      </c>
    </row>
    <row r="3965" spans="1:9" x14ac:dyDescent="0.2">
      <c r="A3965" s="6">
        <v>2012</v>
      </c>
      <c r="B3965" s="1" t="s">
        <v>13</v>
      </c>
      <c r="C3965" s="1" t="s">
        <v>19</v>
      </c>
      <c r="D3965" s="1" t="s">
        <v>470</v>
      </c>
      <c r="E3965" s="1" t="s">
        <v>472</v>
      </c>
      <c r="F3965" s="1">
        <v>8784</v>
      </c>
      <c r="G3965" s="1">
        <v>1.2</v>
      </c>
      <c r="H3965" s="1">
        <v>1.1399999999999999</v>
      </c>
      <c r="I3965" s="2">
        <f t="shared" si="61"/>
        <v>10013.759999999998</v>
      </c>
    </row>
    <row r="3966" spans="1:9" x14ac:dyDescent="0.2">
      <c r="A3966" s="6">
        <v>2012</v>
      </c>
      <c r="B3966" s="1" t="s">
        <v>13</v>
      </c>
      <c r="C3966" s="1" t="s">
        <v>19</v>
      </c>
      <c r="D3966" s="1" t="s">
        <v>470</v>
      </c>
      <c r="E3966" s="1" t="s">
        <v>473</v>
      </c>
      <c r="F3966" s="1">
        <v>6264</v>
      </c>
      <c r="G3966" s="1">
        <v>0.6</v>
      </c>
      <c r="H3966" s="1">
        <v>1.04</v>
      </c>
      <c r="I3966" s="2">
        <f t="shared" si="61"/>
        <v>6514.56</v>
      </c>
    </row>
    <row r="3967" spans="1:9" x14ac:dyDescent="0.2">
      <c r="A3967" s="6">
        <v>2012</v>
      </c>
      <c r="B3967" s="1" t="s">
        <v>13</v>
      </c>
      <c r="C3967" s="1" t="s">
        <v>19</v>
      </c>
      <c r="D3967" s="1" t="s">
        <v>470</v>
      </c>
      <c r="E3967" s="1" t="s">
        <v>474</v>
      </c>
      <c r="F3967" s="1">
        <v>8628</v>
      </c>
      <c r="G3967" s="1">
        <v>0.92</v>
      </c>
      <c r="H3967" s="1">
        <v>1</v>
      </c>
      <c r="I3967" s="2">
        <f t="shared" si="61"/>
        <v>8628</v>
      </c>
    </row>
    <row r="3968" spans="1:9" x14ac:dyDescent="0.2">
      <c r="A3968" s="6">
        <v>2012</v>
      </c>
      <c r="B3968" s="1" t="s">
        <v>13</v>
      </c>
      <c r="C3968" s="1" t="s">
        <v>19</v>
      </c>
      <c r="D3968" s="1" t="s">
        <v>470</v>
      </c>
      <c r="E3968" s="1" t="s">
        <v>475</v>
      </c>
      <c r="F3968" s="1">
        <v>5004</v>
      </c>
      <c r="G3968" s="1">
        <v>1.0900000000000001</v>
      </c>
      <c r="H3968" s="1">
        <v>1.2</v>
      </c>
      <c r="I3968" s="2">
        <f t="shared" si="61"/>
        <v>6004.8</v>
      </c>
    </row>
    <row r="3969" spans="1:9" x14ac:dyDescent="0.2">
      <c r="A3969" s="6">
        <v>2012</v>
      </c>
      <c r="B3969" s="1" t="s">
        <v>13</v>
      </c>
      <c r="C3969" s="1" t="s">
        <v>19</v>
      </c>
      <c r="D3969" s="1" t="s">
        <v>470</v>
      </c>
      <c r="E3969" s="1" t="s">
        <v>476</v>
      </c>
      <c r="F3969" s="1">
        <v>7608</v>
      </c>
      <c r="G3969" s="1">
        <v>0.46</v>
      </c>
      <c r="H3969" s="1">
        <v>0.91</v>
      </c>
      <c r="I3969" s="2">
        <f t="shared" si="61"/>
        <v>6923.2800000000007</v>
      </c>
    </row>
    <row r="3970" spans="1:9" x14ac:dyDescent="0.2">
      <c r="A3970" s="6">
        <v>2012</v>
      </c>
      <c r="B3970" s="1" t="s">
        <v>13</v>
      </c>
      <c r="C3970" s="1" t="s">
        <v>19</v>
      </c>
      <c r="D3970" s="1" t="s">
        <v>470</v>
      </c>
      <c r="E3970" s="1" t="s">
        <v>477</v>
      </c>
      <c r="F3970" s="1">
        <v>6876</v>
      </c>
      <c r="G3970" s="1">
        <v>0.72</v>
      </c>
      <c r="H3970" s="1">
        <v>1.01</v>
      </c>
      <c r="I3970" s="2">
        <f t="shared" si="61"/>
        <v>6944.76</v>
      </c>
    </row>
    <row r="3971" spans="1:9" x14ac:dyDescent="0.2">
      <c r="A3971" s="6">
        <v>2012</v>
      </c>
      <c r="B3971" s="1" t="s">
        <v>13</v>
      </c>
      <c r="C3971" s="1" t="s">
        <v>19</v>
      </c>
      <c r="D3971" s="1" t="s">
        <v>470</v>
      </c>
      <c r="E3971" s="1" t="s">
        <v>478</v>
      </c>
      <c r="F3971" s="1">
        <v>6732</v>
      </c>
      <c r="G3971" s="1">
        <v>0.77</v>
      </c>
      <c r="H3971" s="1">
        <v>1.06</v>
      </c>
      <c r="I3971" s="2">
        <f t="shared" si="61"/>
        <v>7135.92</v>
      </c>
    </row>
    <row r="3972" spans="1:9" x14ac:dyDescent="0.2">
      <c r="A3972" s="6">
        <v>2012</v>
      </c>
      <c r="B3972" s="1" t="s">
        <v>13</v>
      </c>
      <c r="C3972" s="1" t="s">
        <v>19</v>
      </c>
      <c r="D3972" s="1" t="s">
        <v>470</v>
      </c>
      <c r="E3972" s="1" t="s">
        <v>479</v>
      </c>
      <c r="F3972" s="1">
        <v>9528</v>
      </c>
      <c r="G3972" s="1">
        <v>0.98</v>
      </c>
      <c r="H3972" s="1">
        <v>1.1499999999999999</v>
      </c>
      <c r="I3972" s="2">
        <f t="shared" si="61"/>
        <v>10957.199999999999</v>
      </c>
    </row>
    <row r="3973" spans="1:9" x14ac:dyDescent="0.2">
      <c r="A3973" s="6">
        <v>2012</v>
      </c>
      <c r="B3973" s="1" t="s">
        <v>13</v>
      </c>
      <c r="C3973" s="1" t="s">
        <v>19</v>
      </c>
      <c r="D3973" s="1" t="s">
        <v>470</v>
      </c>
      <c r="E3973" s="1" t="s">
        <v>480</v>
      </c>
      <c r="F3973" s="1">
        <v>7008</v>
      </c>
      <c r="G3973" s="1">
        <v>0.98</v>
      </c>
      <c r="H3973" s="1">
        <v>1.05</v>
      </c>
      <c r="I3973" s="2">
        <f t="shared" si="61"/>
        <v>7358.4000000000005</v>
      </c>
    </row>
    <row r="3974" spans="1:9" x14ac:dyDescent="0.2">
      <c r="A3974" s="6">
        <v>2012</v>
      </c>
      <c r="B3974" s="1" t="s">
        <v>13</v>
      </c>
      <c r="C3974" s="1" t="s">
        <v>19</v>
      </c>
      <c r="D3974" s="1" t="s">
        <v>470</v>
      </c>
      <c r="E3974" s="1" t="s">
        <v>481</v>
      </c>
      <c r="F3974" s="1">
        <v>5856</v>
      </c>
      <c r="G3974" s="1">
        <v>1.1100000000000001</v>
      </c>
      <c r="H3974" s="1">
        <v>1.02</v>
      </c>
      <c r="I3974" s="2">
        <f t="shared" si="61"/>
        <v>5973.12</v>
      </c>
    </row>
    <row r="3975" spans="1:9" x14ac:dyDescent="0.2">
      <c r="A3975" s="6">
        <v>2012</v>
      </c>
      <c r="B3975" s="1" t="s">
        <v>13</v>
      </c>
      <c r="C3975" s="1" t="s">
        <v>19</v>
      </c>
      <c r="D3975" s="1" t="s">
        <v>470</v>
      </c>
      <c r="E3975" s="1" t="s">
        <v>482</v>
      </c>
      <c r="F3975" s="1">
        <v>5136</v>
      </c>
      <c r="G3975" s="1">
        <v>1.03</v>
      </c>
      <c r="H3975" s="1">
        <v>0.96</v>
      </c>
      <c r="I3975" s="2">
        <f t="shared" si="61"/>
        <v>4930.5599999999995</v>
      </c>
    </row>
    <row r="3976" spans="1:9" x14ac:dyDescent="0.2">
      <c r="A3976" s="6">
        <v>2012</v>
      </c>
      <c r="B3976" s="1" t="s">
        <v>13</v>
      </c>
      <c r="C3976" s="1" t="s">
        <v>19</v>
      </c>
      <c r="D3976" s="1" t="s">
        <v>470</v>
      </c>
      <c r="E3976" s="1" t="s">
        <v>483</v>
      </c>
      <c r="F3976" s="1">
        <v>6468</v>
      </c>
      <c r="G3976" s="1">
        <v>0.85</v>
      </c>
      <c r="H3976" s="1">
        <v>1.19</v>
      </c>
      <c r="I3976" s="2">
        <f t="shared" si="61"/>
        <v>7696.92</v>
      </c>
    </row>
    <row r="3977" spans="1:9" x14ac:dyDescent="0.2">
      <c r="A3977" s="6">
        <v>2012</v>
      </c>
      <c r="B3977" s="1" t="s">
        <v>13</v>
      </c>
      <c r="C3977" s="1" t="s">
        <v>19</v>
      </c>
      <c r="D3977" s="1" t="s">
        <v>470</v>
      </c>
      <c r="E3977" s="1" t="s">
        <v>484</v>
      </c>
      <c r="F3977" s="1">
        <v>6204</v>
      </c>
      <c r="G3977" s="1">
        <v>1.1299999999999999</v>
      </c>
      <c r="H3977" s="1">
        <v>0.94</v>
      </c>
      <c r="I3977" s="2">
        <f t="shared" si="61"/>
        <v>5831.7599999999993</v>
      </c>
    </row>
    <row r="3978" spans="1:9" x14ac:dyDescent="0.2">
      <c r="A3978" s="6">
        <v>2012</v>
      </c>
      <c r="B3978" s="1" t="s">
        <v>13</v>
      </c>
      <c r="C3978" s="1" t="s">
        <v>19</v>
      </c>
      <c r="D3978" s="1" t="s">
        <v>470</v>
      </c>
      <c r="E3978" s="1" t="s">
        <v>485</v>
      </c>
      <c r="F3978" s="1">
        <v>5904</v>
      </c>
      <c r="G3978" s="1">
        <v>1.08</v>
      </c>
      <c r="H3978" s="1">
        <v>1.06</v>
      </c>
      <c r="I3978" s="2">
        <f t="shared" si="61"/>
        <v>6258.2400000000007</v>
      </c>
    </row>
    <row r="3979" spans="1:9" x14ac:dyDescent="0.2">
      <c r="A3979" s="6">
        <v>2012</v>
      </c>
      <c r="B3979" s="1" t="s">
        <v>13</v>
      </c>
      <c r="C3979" s="1" t="s">
        <v>19</v>
      </c>
      <c r="D3979" s="1" t="s">
        <v>470</v>
      </c>
      <c r="E3979" s="1" t="s">
        <v>486</v>
      </c>
      <c r="F3979" s="1">
        <v>9204</v>
      </c>
      <c r="G3979" s="1">
        <v>0.76</v>
      </c>
      <c r="H3979" s="1">
        <v>1.03</v>
      </c>
      <c r="I3979" s="2">
        <f t="shared" si="61"/>
        <v>9480.1200000000008</v>
      </c>
    </row>
    <row r="3980" spans="1:9" x14ac:dyDescent="0.2">
      <c r="A3980" s="6">
        <v>2012</v>
      </c>
      <c r="B3980" s="1" t="s">
        <v>13</v>
      </c>
      <c r="C3980" s="1" t="s">
        <v>19</v>
      </c>
      <c r="D3980" s="1" t="s">
        <v>470</v>
      </c>
      <c r="E3980" s="1" t="s">
        <v>487</v>
      </c>
      <c r="F3980" s="1">
        <v>7908</v>
      </c>
      <c r="G3980" s="1">
        <v>0.61</v>
      </c>
      <c r="H3980" s="1">
        <v>0.97</v>
      </c>
      <c r="I3980" s="2">
        <f t="shared" si="61"/>
        <v>7670.76</v>
      </c>
    </row>
    <row r="3981" spans="1:9" x14ac:dyDescent="0.2">
      <c r="A3981" s="6">
        <v>2012</v>
      </c>
      <c r="B3981" s="1" t="s">
        <v>13</v>
      </c>
      <c r="C3981" s="1" t="s">
        <v>19</v>
      </c>
      <c r="D3981" s="1" t="s">
        <v>470</v>
      </c>
      <c r="E3981" s="1" t="s">
        <v>488</v>
      </c>
      <c r="F3981" s="1">
        <v>8604</v>
      </c>
      <c r="G3981" s="1">
        <v>0.64</v>
      </c>
      <c r="H3981" s="1">
        <v>1.2</v>
      </c>
      <c r="I3981" s="2">
        <f t="shared" si="61"/>
        <v>10324.799999999999</v>
      </c>
    </row>
    <row r="3982" spans="1:9" x14ac:dyDescent="0.2">
      <c r="A3982" s="6">
        <v>2012</v>
      </c>
      <c r="B3982" s="1" t="s">
        <v>13</v>
      </c>
      <c r="C3982" s="1" t="s">
        <v>19</v>
      </c>
      <c r="D3982" s="1" t="s">
        <v>470</v>
      </c>
      <c r="E3982" s="1" t="s">
        <v>489</v>
      </c>
      <c r="F3982" s="1">
        <v>6180</v>
      </c>
      <c r="G3982" s="1">
        <v>0.77</v>
      </c>
      <c r="H3982" s="1">
        <v>1.07</v>
      </c>
      <c r="I3982" s="2">
        <f t="shared" si="61"/>
        <v>6612.6</v>
      </c>
    </row>
    <row r="3983" spans="1:9" x14ac:dyDescent="0.2">
      <c r="A3983" s="6">
        <v>2012</v>
      </c>
      <c r="B3983" s="1" t="s">
        <v>13</v>
      </c>
      <c r="C3983" s="1" t="s">
        <v>19</v>
      </c>
      <c r="D3983" s="1" t="s">
        <v>470</v>
      </c>
      <c r="E3983" s="1" t="s">
        <v>490</v>
      </c>
      <c r="F3983" s="1">
        <v>7968</v>
      </c>
      <c r="G3983" s="1">
        <v>0.8</v>
      </c>
      <c r="H3983" s="1">
        <v>0.92</v>
      </c>
      <c r="I3983" s="2">
        <f t="shared" ref="I3983:I4046" si="62">H3983 *F3983</f>
        <v>7330.56</v>
      </c>
    </row>
    <row r="3984" spans="1:9" x14ac:dyDescent="0.2">
      <c r="A3984" s="6">
        <v>2012</v>
      </c>
      <c r="B3984" s="1" t="s">
        <v>13</v>
      </c>
      <c r="C3984" s="1" t="s">
        <v>19</v>
      </c>
      <c r="D3984" s="1" t="s">
        <v>470</v>
      </c>
      <c r="E3984" s="1" t="s">
        <v>491</v>
      </c>
      <c r="F3984" s="1">
        <v>7500</v>
      </c>
      <c r="G3984" s="1">
        <v>0.94</v>
      </c>
      <c r="H3984" s="1">
        <v>1.02</v>
      </c>
      <c r="I3984" s="2">
        <f t="shared" si="62"/>
        <v>7650</v>
      </c>
    </row>
    <row r="3985" spans="1:9" x14ac:dyDescent="0.2">
      <c r="A3985" s="6">
        <v>2012</v>
      </c>
      <c r="B3985" s="1" t="s">
        <v>13</v>
      </c>
      <c r="C3985" s="1" t="s">
        <v>19</v>
      </c>
      <c r="D3985" s="1" t="s">
        <v>470</v>
      </c>
      <c r="E3985" s="1" t="s">
        <v>492</v>
      </c>
      <c r="F3985" s="1">
        <v>6024</v>
      </c>
      <c r="G3985" s="1">
        <v>1.04</v>
      </c>
      <c r="H3985" s="1">
        <v>0.99</v>
      </c>
      <c r="I3985" s="2">
        <f t="shared" si="62"/>
        <v>5963.76</v>
      </c>
    </row>
    <row r="3986" spans="1:9" x14ac:dyDescent="0.2">
      <c r="A3986" s="6">
        <v>2012</v>
      </c>
      <c r="B3986" s="1" t="s">
        <v>13</v>
      </c>
      <c r="C3986" s="1" t="s">
        <v>19</v>
      </c>
      <c r="D3986" s="1" t="s">
        <v>470</v>
      </c>
      <c r="E3986" s="1" t="s">
        <v>493</v>
      </c>
      <c r="F3986" s="1">
        <v>6948</v>
      </c>
      <c r="G3986" s="1">
        <v>0.79</v>
      </c>
      <c r="H3986" s="1">
        <v>0.92</v>
      </c>
      <c r="I3986" s="2">
        <f t="shared" si="62"/>
        <v>6392.16</v>
      </c>
    </row>
    <row r="3987" spans="1:9" x14ac:dyDescent="0.2">
      <c r="A3987" s="6">
        <v>2012</v>
      </c>
      <c r="B3987" s="1" t="s">
        <v>13</v>
      </c>
      <c r="C3987" s="1" t="s">
        <v>19</v>
      </c>
      <c r="D3987" s="1" t="s">
        <v>470</v>
      </c>
      <c r="E3987" s="1" t="s">
        <v>494</v>
      </c>
      <c r="F3987" s="1">
        <v>7944</v>
      </c>
      <c r="G3987" s="1">
        <v>0.83</v>
      </c>
      <c r="H3987" s="1">
        <v>1.2</v>
      </c>
      <c r="I3987" s="2">
        <f t="shared" si="62"/>
        <v>9532.7999999999993</v>
      </c>
    </row>
    <row r="3988" spans="1:9" x14ac:dyDescent="0.2">
      <c r="A3988" s="6">
        <v>2012</v>
      </c>
      <c r="B3988" s="1" t="s">
        <v>13</v>
      </c>
      <c r="C3988" s="1" t="s">
        <v>19</v>
      </c>
      <c r="D3988" s="1" t="s">
        <v>470</v>
      </c>
      <c r="E3988" s="1" t="s">
        <v>495</v>
      </c>
      <c r="F3988" s="1">
        <v>6324</v>
      </c>
      <c r="G3988" s="1">
        <v>0.53</v>
      </c>
      <c r="H3988" s="1">
        <v>0.9</v>
      </c>
      <c r="I3988" s="2">
        <f t="shared" si="62"/>
        <v>5691.6</v>
      </c>
    </row>
    <row r="3989" spans="1:9" x14ac:dyDescent="0.2">
      <c r="A3989" s="6">
        <v>2012</v>
      </c>
      <c r="B3989" s="1" t="s">
        <v>13</v>
      </c>
      <c r="C3989" s="1" t="s">
        <v>19</v>
      </c>
      <c r="D3989" s="1" t="s">
        <v>470</v>
      </c>
      <c r="E3989" s="1" t="s">
        <v>496</v>
      </c>
      <c r="F3989" s="1">
        <v>6612</v>
      </c>
      <c r="G3989" s="1">
        <v>1.07</v>
      </c>
      <c r="H3989" s="1">
        <v>1.03</v>
      </c>
      <c r="I3989" s="2">
        <f t="shared" si="62"/>
        <v>6810.3600000000006</v>
      </c>
    </row>
    <row r="3990" spans="1:9" x14ac:dyDescent="0.2">
      <c r="A3990" s="6">
        <v>2012</v>
      </c>
      <c r="B3990" s="1" t="s">
        <v>13</v>
      </c>
      <c r="C3990" s="1" t="s">
        <v>19</v>
      </c>
      <c r="D3990" s="1" t="s">
        <v>470</v>
      </c>
      <c r="E3990" s="1" t="s">
        <v>497</v>
      </c>
      <c r="F3990" s="1">
        <v>5376</v>
      </c>
      <c r="G3990" s="1">
        <v>1.07</v>
      </c>
      <c r="H3990" s="1">
        <v>1.04</v>
      </c>
      <c r="I3990" s="2">
        <f t="shared" si="62"/>
        <v>5591.04</v>
      </c>
    </row>
    <row r="3991" spans="1:9" x14ac:dyDescent="0.2">
      <c r="A3991" s="6">
        <v>2012</v>
      </c>
      <c r="B3991" s="1" t="s">
        <v>13</v>
      </c>
      <c r="C3991" s="1" t="s">
        <v>19</v>
      </c>
      <c r="D3991" s="1" t="s">
        <v>470</v>
      </c>
      <c r="E3991" s="1" t="s">
        <v>498</v>
      </c>
      <c r="F3991" s="1">
        <v>5592</v>
      </c>
      <c r="G3991" s="1">
        <v>0.42</v>
      </c>
      <c r="H3991" s="1">
        <v>1.07</v>
      </c>
      <c r="I3991" s="2">
        <f t="shared" si="62"/>
        <v>5983.4400000000005</v>
      </c>
    </row>
    <row r="3992" spans="1:9" x14ac:dyDescent="0.2">
      <c r="A3992" s="6">
        <v>2012</v>
      </c>
      <c r="B3992" s="1" t="s">
        <v>13</v>
      </c>
      <c r="C3992" s="1" t="s">
        <v>19</v>
      </c>
      <c r="D3992" s="1" t="s">
        <v>470</v>
      </c>
      <c r="E3992" s="1" t="s">
        <v>499</v>
      </c>
      <c r="F3992" s="1">
        <v>6204</v>
      </c>
      <c r="G3992" s="1">
        <v>1.1299999999999999</v>
      </c>
      <c r="H3992" s="1">
        <v>0.99</v>
      </c>
      <c r="I3992" s="2">
        <f t="shared" si="62"/>
        <v>6141.96</v>
      </c>
    </row>
    <row r="3993" spans="1:9" x14ac:dyDescent="0.2">
      <c r="A3993" s="6">
        <v>2012</v>
      </c>
      <c r="B3993" s="1" t="s">
        <v>13</v>
      </c>
      <c r="C3993" s="1" t="s">
        <v>19</v>
      </c>
      <c r="D3993" s="1" t="s">
        <v>470</v>
      </c>
      <c r="E3993" s="1" t="s">
        <v>500</v>
      </c>
      <c r="F3993" s="1">
        <v>7128</v>
      </c>
      <c r="G3993" s="1">
        <v>0.51</v>
      </c>
      <c r="H3993" s="1">
        <v>0.92</v>
      </c>
      <c r="I3993" s="2">
        <f t="shared" si="62"/>
        <v>6557.76</v>
      </c>
    </row>
    <row r="3994" spans="1:9" x14ac:dyDescent="0.2">
      <c r="A3994" s="6">
        <v>2012</v>
      </c>
      <c r="B3994" s="1" t="s">
        <v>13</v>
      </c>
      <c r="C3994" s="1" t="s">
        <v>19</v>
      </c>
      <c r="D3994" s="1" t="s">
        <v>470</v>
      </c>
      <c r="E3994" s="1" t="s">
        <v>501</v>
      </c>
      <c r="F3994" s="1">
        <v>5076</v>
      </c>
      <c r="G3994" s="1">
        <v>0.49</v>
      </c>
      <c r="H3994" s="1">
        <v>1.05</v>
      </c>
      <c r="I3994" s="2">
        <f t="shared" si="62"/>
        <v>5329.8</v>
      </c>
    </row>
    <row r="3995" spans="1:9" x14ac:dyDescent="0.2">
      <c r="A3995" s="6">
        <v>2012</v>
      </c>
      <c r="B3995" s="1" t="s">
        <v>13</v>
      </c>
      <c r="C3995" s="1" t="s">
        <v>19</v>
      </c>
      <c r="D3995" s="1" t="s">
        <v>470</v>
      </c>
      <c r="E3995" s="1" t="s">
        <v>502</v>
      </c>
      <c r="F3995" s="1">
        <v>7872</v>
      </c>
      <c r="G3995" s="1">
        <v>0.61</v>
      </c>
      <c r="H3995" s="1">
        <v>1.1200000000000001</v>
      </c>
      <c r="I3995" s="2">
        <f t="shared" si="62"/>
        <v>8816.6400000000012</v>
      </c>
    </row>
    <row r="3996" spans="1:9" x14ac:dyDescent="0.2">
      <c r="A3996" s="6">
        <v>2012</v>
      </c>
      <c r="B3996" s="1" t="s">
        <v>13</v>
      </c>
      <c r="C3996" s="1" t="s">
        <v>19</v>
      </c>
      <c r="D3996" s="1" t="s">
        <v>470</v>
      </c>
      <c r="E3996" s="1" t="s">
        <v>503</v>
      </c>
      <c r="F3996" s="1">
        <v>7140</v>
      </c>
      <c r="G3996" s="1">
        <v>0.93</v>
      </c>
      <c r="H3996" s="1">
        <v>1.19</v>
      </c>
      <c r="I3996" s="2">
        <f t="shared" si="62"/>
        <v>8496.6</v>
      </c>
    </row>
    <row r="3997" spans="1:9" x14ac:dyDescent="0.2">
      <c r="A3997" s="6">
        <v>2012</v>
      </c>
      <c r="B3997" s="1" t="s">
        <v>13</v>
      </c>
      <c r="C3997" s="1" t="s">
        <v>19</v>
      </c>
      <c r="D3997" s="1" t="s">
        <v>470</v>
      </c>
      <c r="E3997" s="1" t="s">
        <v>504</v>
      </c>
      <c r="F3997" s="1">
        <v>8988</v>
      </c>
      <c r="G3997" s="1">
        <v>1.1599999999999999</v>
      </c>
      <c r="H3997" s="1">
        <v>0.95</v>
      </c>
      <c r="I3997" s="2">
        <f t="shared" si="62"/>
        <v>8538.6</v>
      </c>
    </row>
    <row r="3998" spans="1:9" x14ac:dyDescent="0.2">
      <c r="A3998" s="6">
        <v>2012</v>
      </c>
      <c r="B3998" s="1" t="s">
        <v>13</v>
      </c>
      <c r="C3998" s="1" t="s">
        <v>19</v>
      </c>
      <c r="D3998" s="1" t="s">
        <v>470</v>
      </c>
      <c r="E3998" s="1" t="s">
        <v>505</v>
      </c>
      <c r="F3998" s="1">
        <v>8652</v>
      </c>
      <c r="G3998" s="1">
        <v>0.68</v>
      </c>
      <c r="H3998" s="1">
        <v>1.1299999999999999</v>
      </c>
      <c r="I3998" s="2">
        <f t="shared" si="62"/>
        <v>9776.7599999999984</v>
      </c>
    </row>
    <row r="3999" spans="1:9" x14ac:dyDescent="0.2">
      <c r="A3999" s="6">
        <v>2012</v>
      </c>
      <c r="B3999" s="1" t="s">
        <v>13</v>
      </c>
      <c r="C3999" s="1" t="s">
        <v>19</v>
      </c>
      <c r="D3999" s="1" t="s">
        <v>470</v>
      </c>
      <c r="E3999" s="1" t="s">
        <v>506</v>
      </c>
      <c r="F3999" s="1">
        <v>6312</v>
      </c>
      <c r="G3999" s="1">
        <v>0.82</v>
      </c>
      <c r="H3999" s="1">
        <v>0.91</v>
      </c>
      <c r="I3999" s="2">
        <f t="shared" si="62"/>
        <v>5743.92</v>
      </c>
    </row>
    <row r="4000" spans="1:9" x14ac:dyDescent="0.2">
      <c r="A4000" s="6">
        <v>2012</v>
      </c>
      <c r="B4000" s="1" t="s">
        <v>13</v>
      </c>
      <c r="C4000" s="1" t="s">
        <v>19</v>
      </c>
      <c r="D4000" s="1" t="s">
        <v>470</v>
      </c>
      <c r="E4000" s="1" t="s">
        <v>507</v>
      </c>
      <c r="F4000" s="1">
        <v>6552</v>
      </c>
      <c r="G4000" s="1">
        <v>0.91</v>
      </c>
      <c r="H4000" s="1">
        <v>1.1000000000000001</v>
      </c>
      <c r="I4000" s="2">
        <f t="shared" si="62"/>
        <v>7207.2000000000007</v>
      </c>
    </row>
    <row r="4001" spans="1:9" x14ac:dyDescent="0.2">
      <c r="A4001" s="6">
        <v>2012</v>
      </c>
      <c r="B4001" s="1" t="s">
        <v>13</v>
      </c>
      <c r="C4001" s="1" t="s">
        <v>19</v>
      </c>
      <c r="D4001" s="1" t="s">
        <v>470</v>
      </c>
      <c r="E4001" s="1" t="s">
        <v>508</v>
      </c>
      <c r="F4001" s="1">
        <v>5304</v>
      </c>
      <c r="G4001" s="1">
        <v>0.8</v>
      </c>
      <c r="H4001" s="1">
        <v>0.93</v>
      </c>
      <c r="I4001" s="2">
        <f t="shared" si="62"/>
        <v>4932.72</v>
      </c>
    </row>
    <row r="4002" spans="1:9" x14ac:dyDescent="0.2">
      <c r="A4002" s="6">
        <v>2012</v>
      </c>
      <c r="B4002" s="1" t="s">
        <v>13</v>
      </c>
      <c r="C4002" s="1" t="s">
        <v>19</v>
      </c>
      <c r="D4002" s="1" t="s">
        <v>470</v>
      </c>
      <c r="E4002" s="1" t="s">
        <v>3657</v>
      </c>
      <c r="F4002" s="1">
        <v>8952</v>
      </c>
      <c r="G4002" s="1">
        <v>0.52</v>
      </c>
      <c r="H4002" s="1">
        <v>1.06</v>
      </c>
      <c r="I4002" s="2">
        <f t="shared" si="62"/>
        <v>9489.1200000000008</v>
      </c>
    </row>
    <row r="4003" spans="1:9" x14ac:dyDescent="0.2">
      <c r="A4003" s="6">
        <v>2012</v>
      </c>
      <c r="B4003" s="1" t="s">
        <v>13</v>
      </c>
      <c r="C4003" s="1" t="s">
        <v>281</v>
      </c>
      <c r="D4003" s="1" t="s">
        <v>509</v>
      </c>
      <c r="E4003" s="1" t="s">
        <v>510</v>
      </c>
      <c r="F4003" s="1">
        <v>1164</v>
      </c>
      <c r="G4003" s="1">
        <v>2.17</v>
      </c>
      <c r="H4003" s="1">
        <v>3.76</v>
      </c>
      <c r="I4003" s="2">
        <f t="shared" si="62"/>
        <v>4376.6399999999994</v>
      </c>
    </row>
    <row r="4004" spans="1:9" x14ac:dyDescent="0.2">
      <c r="A4004" s="6">
        <v>2012</v>
      </c>
      <c r="B4004" s="1" t="s">
        <v>13</v>
      </c>
      <c r="C4004" s="1" t="s">
        <v>281</v>
      </c>
      <c r="D4004" s="1" t="s">
        <v>509</v>
      </c>
      <c r="E4004" s="1" t="s">
        <v>511</v>
      </c>
      <c r="F4004" s="1">
        <v>684</v>
      </c>
      <c r="G4004" s="1">
        <v>2.89</v>
      </c>
      <c r="H4004" s="1">
        <v>3.41</v>
      </c>
      <c r="I4004" s="2">
        <f t="shared" si="62"/>
        <v>2332.44</v>
      </c>
    </row>
    <row r="4005" spans="1:9" x14ac:dyDescent="0.2">
      <c r="A4005" s="6">
        <v>2012</v>
      </c>
      <c r="B4005" s="1" t="s">
        <v>13</v>
      </c>
      <c r="C4005" s="1" t="s">
        <v>281</v>
      </c>
      <c r="D4005" s="1" t="s">
        <v>509</v>
      </c>
      <c r="E4005" s="1" t="s">
        <v>512</v>
      </c>
      <c r="F4005" s="1">
        <v>1068</v>
      </c>
      <c r="G4005" s="1">
        <v>2.63</v>
      </c>
      <c r="H4005" s="1">
        <v>3.69</v>
      </c>
      <c r="I4005" s="2">
        <f t="shared" si="62"/>
        <v>3940.92</v>
      </c>
    </row>
    <row r="4006" spans="1:9" x14ac:dyDescent="0.2">
      <c r="A4006" s="6">
        <v>2012</v>
      </c>
      <c r="B4006" s="1" t="s">
        <v>13</v>
      </c>
      <c r="C4006" s="1" t="s">
        <v>281</v>
      </c>
      <c r="D4006" s="1" t="s">
        <v>509</v>
      </c>
      <c r="E4006" s="1" t="s">
        <v>513</v>
      </c>
      <c r="F4006" s="1">
        <v>972</v>
      </c>
      <c r="G4006" s="1">
        <v>2.66</v>
      </c>
      <c r="H4006" s="1">
        <v>3.2</v>
      </c>
      <c r="I4006" s="2">
        <f t="shared" si="62"/>
        <v>3110.4</v>
      </c>
    </row>
    <row r="4007" spans="1:9" x14ac:dyDescent="0.2">
      <c r="A4007" s="6">
        <v>2012</v>
      </c>
      <c r="B4007" s="1" t="s">
        <v>13</v>
      </c>
      <c r="C4007" s="1" t="s">
        <v>281</v>
      </c>
      <c r="D4007" s="1" t="s">
        <v>509</v>
      </c>
      <c r="E4007" s="1" t="s">
        <v>514</v>
      </c>
      <c r="F4007" s="1">
        <v>924</v>
      </c>
      <c r="G4007" s="1">
        <v>2.0699999999999998</v>
      </c>
      <c r="H4007" s="1">
        <v>3.53</v>
      </c>
      <c r="I4007" s="2">
        <f t="shared" si="62"/>
        <v>3261.72</v>
      </c>
    </row>
    <row r="4008" spans="1:9" x14ac:dyDescent="0.2">
      <c r="A4008" s="6">
        <v>2012</v>
      </c>
      <c r="B4008" s="1" t="s">
        <v>13</v>
      </c>
      <c r="C4008" s="1" t="s">
        <v>281</v>
      </c>
      <c r="D4008" s="1" t="s">
        <v>509</v>
      </c>
      <c r="E4008" s="1" t="s">
        <v>515</v>
      </c>
      <c r="F4008" s="1">
        <v>684</v>
      </c>
      <c r="G4008" s="1">
        <v>2.06</v>
      </c>
      <c r="H4008" s="1">
        <v>3.88</v>
      </c>
      <c r="I4008" s="2">
        <f t="shared" si="62"/>
        <v>2653.92</v>
      </c>
    </row>
    <row r="4009" spans="1:9" x14ac:dyDescent="0.2">
      <c r="A4009" s="6">
        <v>2012</v>
      </c>
      <c r="B4009" s="1" t="s">
        <v>13</v>
      </c>
      <c r="C4009" s="1" t="s">
        <v>281</v>
      </c>
      <c r="D4009" s="1" t="s">
        <v>509</v>
      </c>
      <c r="E4009" s="1" t="s">
        <v>516</v>
      </c>
      <c r="F4009" s="1">
        <v>780</v>
      </c>
      <c r="G4009" s="1">
        <v>2.5</v>
      </c>
      <c r="H4009" s="1">
        <v>3.36</v>
      </c>
      <c r="I4009" s="2">
        <f t="shared" si="62"/>
        <v>2620.7999999999997</v>
      </c>
    </row>
    <row r="4010" spans="1:9" x14ac:dyDescent="0.2">
      <c r="A4010" s="6">
        <v>2012</v>
      </c>
      <c r="B4010" s="1" t="s">
        <v>13</v>
      </c>
      <c r="C4010" s="1" t="s">
        <v>281</v>
      </c>
      <c r="D4010" s="1" t="s">
        <v>509</v>
      </c>
      <c r="E4010" s="1" t="s">
        <v>517</v>
      </c>
      <c r="F4010" s="1">
        <v>996</v>
      </c>
      <c r="G4010" s="1">
        <v>2.19</v>
      </c>
      <c r="H4010" s="1">
        <v>3.31</v>
      </c>
      <c r="I4010" s="2">
        <f t="shared" si="62"/>
        <v>3296.76</v>
      </c>
    </row>
    <row r="4011" spans="1:9" x14ac:dyDescent="0.2">
      <c r="A4011" s="6">
        <v>2012</v>
      </c>
      <c r="B4011" s="1" t="s">
        <v>13</v>
      </c>
      <c r="C4011" s="1" t="s">
        <v>281</v>
      </c>
      <c r="D4011" s="1" t="s">
        <v>509</v>
      </c>
      <c r="E4011" s="1" t="s">
        <v>3658</v>
      </c>
      <c r="F4011" s="1">
        <v>1116</v>
      </c>
      <c r="G4011" s="1">
        <v>2.0499999999999998</v>
      </c>
      <c r="H4011" s="1">
        <v>3.31</v>
      </c>
      <c r="I4011" s="2">
        <f t="shared" si="62"/>
        <v>3693.96</v>
      </c>
    </row>
    <row r="4012" spans="1:9" x14ac:dyDescent="0.2">
      <c r="A4012" s="6">
        <v>2012</v>
      </c>
      <c r="B4012" s="1" t="s">
        <v>13</v>
      </c>
      <c r="C4012" s="1" t="s">
        <v>281</v>
      </c>
      <c r="D4012" s="1" t="s">
        <v>509</v>
      </c>
      <c r="E4012" s="1" t="s">
        <v>518</v>
      </c>
      <c r="F4012" s="1">
        <v>1032</v>
      </c>
      <c r="G4012" s="1">
        <v>2.42</v>
      </c>
      <c r="H4012" s="1">
        <v>3.63</v>
      </c>
      <c r="I4012" s="2">
        <f t="shared" si="62"/>
        <v>3746.16</v>
      </c>
    </row>
    <row r="4013" spans="1:9" x14ac:dyDescent="0.2">
      <c r="A4013" s="6">
        <v>2012</v>
      </c>
      <c r="B4013" s="1" t="s">
        <v>13</v>
      </c>
      <c r="C4013" s="1" t="s">
        <v>281</v>
      </c>
      <c r="D4013" s="1" t="s">
        <v>509</v>
      </c>
      <c r="E4013" s="1" t="s">
        <v>519</v>
      </c>
      <c r="F4013" s="1">
        <v>1152</v>
      </c>
      <c r="G4013" s="1">
        <v>2.38</v>
      </c>
      <c r="H4013" s="1">
        <v>3.66</v>
      </c>
      <c r="I4013" s="2">
        <f t="shared" si="62"/>
        <v>4216.32</v>
      </c>
    </row>
    <row r="4014" spans="1:9" x14ac:dyDescent="0.2">
      <c r="A4014" s="6">
        <v>2012</v>
      </c>
      <c r="B4014" s="1" t="s">
        <v>13</v>
      </c>
      <c r="C4014" s="1" t="s">
        <v>281</v>
      </c>
      <c r="D4014" s="1" t="s">
        <v>509</v>
      </c>
      <c r="E4014" s="1" t="s">
        <v>520</v>
      </c>
      <c r="F4014" s="1">
        <v>768</v>
      </c>
      <c r="G4014" s="1">
        <v>2.11</v>
      </c>
      <c r="H4014" s="1">
        <v>3.97</v>
      </c>
      <c r="I4014" s="2">
        <f t="shared" si="62"/>
        <v>3048.96</v>
      </c>
    </row>
    <row r="4015" spans="1:9" x14ac:dyDescent="0.2">
      <c r="A4015" s="6">
        <v>2012</v>
      </c>
      <c r="B4015" s="1" t="s">
        <v>13</v>
      </c>
      <c r="C4015" s="1" t="s">
        <v>281</v>
      </c>
      <c r="D4015" s="1" t="s">
        <v>509</v>
      </c>
      <c r="E4015" s="1" t="s">
        <v>521</v>
      </c>
      <c r="F4015" s="1">
        <v>624</v>
      </c>
      <c r="G4015" s="1">
        <v>2.5099999999999998</v>
      </c>
      <c r="H4015" s="1">
        <v>4</v>
      </c>
      <c r="I4015" s="2">
        <f t="shared" si="62"/>
        <v>2496</v>
      </c>
    </row>
    <row r="4016" spans="1:9" x14ac:dyDescent="0.2">
      <c r="A4016" s="6">
        <v>2012</v>
      </c>
      <c r="B4016" s="1" t="s">
        <v>13</v>
      </c>
      <c r="C4016" s="1" t="s">
        <v>281</v>
      </c>
      <c r="D4016" s="1" t="s">
        <v>509</v>
      </c>
      <c r="E4016" s="1" t="s">
        <v>522</v>
      </c>
      <c r="F4016" s="1">
        <v>636</v>
      </c>
      <c r="G4016" s="1">
        <v>3</v>
      </c>
      <c r="H4016" s="1">
        <v>3.92</v>
      </c>
      <c r="I4016" s="2">
        <f t="shared" si="62"/>
        <v>2493.12</v>
      </c>
    </row>
    <row r="4017" spans="1:9" x14ac:dyDescent="0.2">
      <c r="A4017" s="6">
        <v>2012</v>
      </c>
      <c r="B4017" s="1" t="s">
        <v>13</v>
      </c>
      <c r="C4017" s="1" t="s">
        <v>281</v>
      </c>
      <c r="D4017" s="1" t="s">
        <v>509</v>
      </c>
      <c r="E4017" s="1" t="s">
        <v>523</v>
      </c>
      <c r="F4017" s="1">
        <v>1068</v>
      </c>
      <c r="G4017" s="1">
        <v>2.95</v>
      </c>
      <c r="H4017" s="1">
        <v>3.51</v>
      </c>
      <c r="I4017" s="2">
        <f t="shared" si="62"/>
        <v>3748.68</v>
      </c>
    </row>
    <row r="4018" spans="1:9" x14ac:dyDescent="0.2">
      <c r="A4018" s="6">
        <v>2012</v>
      </c>
      <c r="B4018" s="1" t="s">
        <v>13</v>
      </c>
      <c r="C4018" s="1" t="s">
        <v>281</v>
      </c>
      <c r="D4018" s="1" t="s">
        <v>509</v>
      </c>
      <c r="E4018" s="1" t="s">
        <v>524</v>
      </c>
      <c r="F4018" s="1">
        <v>864</v>
      </c>
      <c r="G4018" s="1">
        <v>3</v>
      </c>
      <c r="H4018" s="1">
        <v>3.77</v>
      </c>
      <c r="I4018" s="2">
        <f t="shared" si="62"/>
        <v>3257.28</v>
      </c>
    </row>
    <row r="4019" spans="1:9" x14ac:dyDescent="0.2">
      <c r="A4019" s="6">
        <v>2012</v>
      </c>
      <c r="B4019" s="1" t="s">
        <v>13</v>
      </c>
      <c r="C4019" s="1" t="s">
        <v>281</v>
      </c>
      <c r="D4019" s="1" t="s">
        <v>509</v>
      </c>
      <c r="E4019" s="1" t="s">
        <v>525</v>
      </c>
      <c r="F4019" s="1">
        <v>612</v>
      </c>
      <c r="G4019" s="1">
        <v>2.85</v>
      </c>
      <c r="H4019" s="1">
        <v>3.89</v>
      </c>
      <c r="I4019" s="2">
        <f t="shared" si="62"/>
        <v>2380.6800000000003</v>
      </c>
    </row>
    <row r="4020" spans="1:9" x14ac:dyDescent="0.2">
      <c r="A4020" s="6">
        <v>2012</v>
      </c>
      <c r="B4020" s="1" t="s">
        <v>13</v>
      </c>
      <c r="C4020" s="1" t="s">
        <v>281</v>
      </c>
      <c r="D4020" s="1" t="s">
        <v>509</v>
      </c>
      <c r="E4020" s="1" t="s">
        <v>526</v>
      </c>
      <c r="F4020" s="1">
        <v>816</v>
      </c>
      <c r="G4020" s="1">
        <v>2.8</v>
      </c>
      <c r="H4020" s="1">
        <v>4</v>
      </c>
      <c r="I4020" s="2">
        <f t="shared" si="62"/>
        <v>3264</v>
      </c>
    </row>
    <row r="4021" spans="1:9" x14ac:dyDescent="0.2">
      <c r="A4021" s="6">
        <v>2012</v>
      </c>
      <c r="B4021" s="1" t="s">
        <v>13</v>
      </c>
      <c r="C4021" s="1" t="s">
        <v>281</v>
      </c>
      <c r="D4021" s="1" t="s">
        <v>509</v>
      </c>
      <c r="E4021" s="1" t="s">
        <v>527</v>
      </c>
      <c r="F4021" s="1">
        <v>1020</v>
      </c>
      <c r="G4021" s="1">
        <v>2.89</v>
      </c>
      <c r="H4021" s="1">
        <v>3.58</v>
      </c>
      <c r="I4021" s="2">
        <f t="shared" si="62"/>
        <v>3651.6</v>
      </c>
    </row>
    <row r="4022" spans="1:9" x14ac:dyDescent="0.2">
      <c r="A4022" s="6">
        <v>2012</v>
      </c>
      <c r="B4022" s="1" t="s">
        <v>13</v>
      </c>
      <c r="C4022" s="1" t="s">
        <v>281</v>
      </c>
      <c r="D4022" s="1" t="s">
        <v>509</v>
      </c>
      <c r="E4022" s="1" t="s">
        <v>528</v>
      </c>
      <c r="F4022" s="1">
        <v>756</v>
      </c>
      <c r="G4022" s="1">
        <v>2.25</v>
      </c>
      <c r="H4022" s="1">
        <v>3.29</v>
      </c>
      <c r="I4022" s="2">
        <f t="shared" si="62"/>
        <v>2487.2400000000002</v>
      </c>
    </row>
    <row r="4023" spans="1:9" x14ac:dyDescent="0.2">
      <c r="A4023" s="6">
        <v>2012</v>
      </c>
      <c r="B4023" s="1" t="s">
        <v>13</v>
      </c>
      <c r="C4023" s="1" t="s">
        <v>281</v>
      </c>
      <c r="D4023" s="1" t="s">
        <v>509</v>
      </c>
      <c r="E4023" s="1" t="s">
        <v>529</v>
      </c>
      <c r="F4023" s="1">
        <v>996</v>
      </c>
      <c r="G4023" s="1">
        <v>2.4900000000000002</v>
      </c>
      <c r="H4023" s="1">
        <v>3.41</v>
      </c>
      <c r="I4023" s="2">
        <f t="shared" si="62"/>
        <v>3396.36</v>
      </c>
    </row>
    <row r="4024" spans="1:9" x14ac:dyDescent="0.2">
      <c r="A4024" s="6">
        <v>2012</v>
      </c>
      <c r="B4024" s="1" t="s">
        <v>13</v>
      </c>
      <c r="C4024" s="1" t="s">
        <v>281</v>
      </c>
      <c r="D4024" s="1" t="s">
        <v>509</v>
      </c>
      <c r="E4024" s="1" t="s">
        <v>530</v>
      </c>
      <c r="F4024" s="1">
        <v>756</v>
      </c>
      <c r="G4024" s="1">
        <v>2.44</v>
      </c>
      <c r="H4024" s="1">
        <v>3.68</v>
      </c>
      <c r="I4024" s="2">
        <f t="shared" si="62"/>
        <v>2782.08</v>
      </c>
    </row>
    <row r="4025" spans="1:9" x14ac:dyDescent="0.2">
      <c r="A4025" s="6">
        <v>2012</v>
      </c>
      <c r="B4025" s="1" t="s">
        <v>13</v>
      </c>
      <c r="C4025" s="1" t="s">
        <v>281</v>
      </c>
      <c r="D4025" s="1" t="s">
        <v>509</v>
      </c>
      <c r="E4025" s="1" t="s">
        <v>531</v>
      </c>
      <c r="F4025" s="1">
        <v>780</v>
      </c>
      <c r="G4025" s="1">
        <v>2.8</v>
      </c>
      <c r="H4025" s="1">
        <v>3.47</v>
      </c>
      <c r="I4025" s="2">
        <f t="shared" si="62"/>
        <v>2706.6000000000004</v>
      </c>
    </row>
    <row r="4026" spans="1:9" x14ac:dyDescent="0.2">
      <c r="A4026" s="6">
        <v>2012</v>
      </c>
      <c r="B4026" s="1" t="s">
        <v>13</v>
      </c>
      <c r="C4026" s="1" t="s">
        <v>281</v>
      </c>
      <c r="D4026" s="1" t="s">
        <v>509</v>
      </c>
      <c r="E4026" s="1" t="s">
        <v>532</v>
      </c>
      <c r="F4026" s="1">
        <v>876</v>
      </c>
      <c r="G4026" s="1">
        <v>2.4</v>
      </c>
      <c r="H4026" s="1">
        <v>3.55</v>
      </c>
      <c r="I4026" s="2">
        <f t="shared" si="62"/>
        <v>3109.7999999999997</v>
      </c>
    </row>
    <row r="4027" spans="1:9" x14ac:dyDescent="0.2">
      <c r="A4027" s="6">
        <v>2012</v>
      </c>
      <c r="B4027" s="1" t="s">
        <v>13</v>
      </c>
      <c r="C4027" s="1" t="s">
        <v>281</v>
      </c>
      <c r="D4027" s="1" t="s">
        <v>509</v>
      </c>
      <c r="E4027" s="1" t="s">
        <v>533</v>
      </c>
      <c r="F4027" s="1">
        <v>768</v>
      </c>
      <c r="G4027" s="1">
        <v>2.78</v>
      </c>
      <c r="H4027" s="1">
        <v>3.35</v>
      </c>
      <c r="I4027" s="2">
        <f t="shared" si="62"/>
        <v>2572.8000000000002</v>
      </c>
    </row>
    <row r="4028" spans="1:9" x14ac:dyDescent="0.2">
      <c r="A4028" s="6">
        <v>2012</v>
      </c>
      <c r="B4028" s="1" t="s">
        <v>13</v>
      </c>
      <c r="C4028" s="1" t="s">
        <v>281</v>
      </c>
      <c r="D4028" s="1" t="s">
        <v>509</v>
      </c>
      <c r="E4028" s="1" t="s">
        <v>534</v>
      </c>
      <c r="F4028" s="1">
        <v>624</v>
      </c>
      <c r="G4028" s="1">
        <v>2.95</v>
      </c>
      <c r="H4028" s="1">
        <v>3.46</v>
      </c>
      <c r="I4028" s="2">
        <f t="shared" si="62"/>
        <v>2159.04</v>
      </c>
    </row>
    <row r="4029" spans="1:9" x14ac:dyDescent="0.2">
      <c r="A4029" s="6">
        <v>2012</v>
      </c>
      <c r="B4029" s="1" t="s">
        <v>13</v>
      </c>
      <c r="C4029" s="1" t="s">
        <v>281</v>
      </c>
      <c r="D4029" s="1" t="s">
        <v>509</v>
      </c>
      <c r="E4029" s="1" t="s">
        <v>535</v>
      </c>
      <c r="F4029" s="1">
        <v>756</v>
      </c>
      <c r="G4029" s="1">
        <v>2.85</v>
      </c>
      <c r="H4029" s="1">
        <v>3.33</v>
      </c>
      <c r="I4029" s="2">
        <f t="shared" si="62"/>
        <v>2517.48</v>
      </c>
    </row>
    <row r="4030" spans="1:9" x14ac:dyDescent="0.2">
      <c r="A4030" s="6">
        <v>2012</v>
      </c>
      <c r="B4030" s="1" t="s">
        <v>13</v>
      </c>
      <c r="C4030" s="1" t="s">
        <v>281</v>
      </c>
      <c r="D4030" s="1" t="s">
        <v>509</v>
      </c>
      <c r="E4030" s="1" t="s">
        <v>536</v>
      </c>
      <c r="F4030" s="1">
        <v>864</v>
      </c>
      <c r="G4030" s="1">
        <v>2.75</v>
      </c>
      <c r="H4030" s="1">
        <v>3.79</v>
      </c>
      <c r="I4030" s="2">
        <f t="shared" si="62"/>
        <v>3274.56</v>
      </c>
    </row>
    <row r="4031" spans="1:9" x14ac:dyDescent="0.2">
      <c r="A4031" s="6">
        <v>2012</v>
      </c>
      <c r="B4031" s="1" t="s">
        <v>13</v>
      </c>
      <c r="C4031" s="1" t="s">
        <v>281</v>
      </c>
      <c r="D4031" s="1" t="s">
        <v>537</v>
      </c>
      <c r="E4031" s="1" t="s">
        <v>3659</v>
      </c>
      <c r="F4031" s="1">
        <v>732</v>
      </c>
      <c r="G4031" s="1">
        <v>2.58</v>
      </c>
      <c r="H4031" s="1">
        <v>3.7</v>
      </c>
      <c r="I4031" s="2">
        <f t="shared" si="62"/>
        <v>2708.4</v>
      </c>
    </row>
    <row r="4032" spans="1:9" x14ac:dyDescent="0.2">
      <c r="A4032" s="6">
        <v>2012</v>
      </c>
      <c r="B4032" s="1" t="s">
        <v>13</v>
      </c>
      <c r="C4032" s="1" t="s">
        <v>281</v>
      </c>
      <c r="D4032" s="1" t="s">
        <v>537</v>
      </c>
      <c r="E4032" s="1" t="s">
        <v>3660</v>
      </c>
      <c r="F4032" s="1">
        <v>924</v>
      </c>
      <c r="G4032" s="1">
        <v>2.57</v>
      </c>
      <c r="H4032" s="1">
        <v>3.67</v>
      </c>
      <c r="I4032" s="2">
        <f t="shared" si="62"/>
        <v>3391.08</v>
      </c>
    </row>
    <row r="4033" spans="1:9" x14ac:dyDescent="0.2">
      <c r="A4033" s="6">
        <v>2012</v>
      </c>
      <c r="B4033" s="1" t="s">
        <v>13</v>
      </c>
      <c r="C4033" s="1" t="s">
        <v>281</v>
      </c>
      <c r="D4033" s="1" t="s">
        <v>537</v>
      </c>
      <c r="E4033" s="1" t="s">
        <v>538</v>
      </c>
      <c r="F4033" s="1">
        <v>636</v>
      </c>
      <c r="G4033" s="1">
        <v>2.0499999999999998</v>
      </c>
      <c r="H4033" s="1">
        <v>3.87</v>
      </c>
      <c r="I4033" s="2">
        <f t="shared" si="62"/>
        <v>2461.3200000000002</v>
      </c>
    </row>
    <row r="4034" spans="1:9" x14ac:dyDescent="0.2">
      <c r="A4034" s="6">
        <v>2012</v>
      </c>
      <c r="B4034" s="1" t="s">
        <v>13</v>
      </c>
      <c r="C4034" s="1" t="s">
        <v>281</v>
      </c>
      <c r="D4034" s="1" t="s">
        <v>537</v>
      </c>
      <c r="E4034" s="1" t="s">
        <v>539</v>
      </c>
      <c r="F4034" s="1">
        <v>984</v>
      </c>
      <c r="G4034" s="1">
        <v>2.11</v>
      </c>
      <c r="H4034" s="1">
        <v>3.54</v>
      </c>
      <c r="I4034" s="2">
        <f t="shared" si="62"/>
        <v>3483.36</v>
      </c>
    </row>
    <row r="4035" spans="1:9" x14ac:dyDescent="0.2">
      <c r="A4035" s="6">
        <v>2012</v>
      </c>
      <c r="B4035" s="1" t="s">
        <v>13</v>
      </c>
      <c r="C4035" s="1" t="s">
        <v>281</v>
      </c>
      <c r="D4035" s="1" t="s">
        <v>537</v>
      </c>
      <c r="E4035" s="1" t="s">
        <v>540</v>
      </c>
      <c r="F4035" s="1">
        <v>1188</v>
      </c>
      <c r="G4035" s="1">
        <v>2.58</v>
      </c>
      <c r="H4035" s="1">
        <v>3.2</v>
      </c>
      <c r="I4035" s="2">
        <f t="shared" si="62"/>
        <v>3801.6000000000004</v>
      </c>
    </row>
    <row r="4036" spans="1:9" x14ac:dyDescent="0.2">
      <c r="A4036" s="6">
        <v>2012</v>
      </c>
      <c r="B4036" s="1" t="s">
        <v>13</v>
      </c>
      <c r="C4036" s="1" t="s">
        <v>281</v>
      </c>
      <c r="D4036" s="1" t="s">
        <v>537</v>
      </c>
      <c r="E4036" s="1" t="s">
        <v>541</v>
      </c>
      <c r="F4036" s="1">
        <v>972</v>
      </c>
      <c r="G4036" s="1">
        <v>2.93</v>
      </c>
      <c r="H4036" s="1">
        <v>3.89</v>
      </c>
      <c r="I4036" s="2">
        <f t="shared" si="62"/>
        <v>3781.08</v>
      </c>
    </row>
    <row r="4037" spans="1:9" x14ac:dyDescent="0.2">
      <c r="A4037" s="6">
        <v>2012</v>
      </c>
      <c r="B4037" s="1" t="s">
        <v>13</v>
      </c>
      <c r="C4037" s="1" t="s">
        <v>281</v>
      </c>
      <c r="D4037" s="1" t="s">
        <v>537</v>
      </c>
      <c r="E4037" s="1" t="s">
        <v>542</v>
      </c>
      <c r="F4037" s="1">
        <v>1032</v>
      </c>
      <c r="G4037" s="1">
        <v>2.88</v>
      </c>
      <c r="H4037" s="1">
        <v>3.8</v>
      </c>
      <c r="I4037" s="2">
        <f t="shared" si="62"/>
        <v>3921.6</v>
      </c>
    </row>
    <row r="4038" spans="1:9" x14ac:dyDescent="0.2">
      <c r="A4038" s="6">
        <v>2012</v>
      </c>
      <c r="B4038" s="1" t="s">
        <v>13</v>
      </c>
      <c r="C4038" s="1" t="s">
        <v>281</v>
      </c>
      <c r="D4038" s="1" t="s">
        <v>537</v>
      </c>
      <c r="E4038" s="1" t="s">
        <v>543</v>
      </c>
      <c r="F4038" s="1">
        <v>996</v>
      </c>
      <c r="G4038" s="1">
        <v>2.97</v>
      </c>
      <c r="H4038" s="1">
        <v>3.86</v>
      </c>
      <c r="I4038" s="2">
        <f t="shared" si="62"/>
        <v>3844.56</v>
      </c>
    </row>
    <row r="4039" spans="1:9" x14ac:dyDescent="0.2">
      <c r="A4039" s="6">
        <v>2012</v>
      </c>
      <c r="B4039" s="1" t="s">
        <v>13</v>
      </c>
      <c r="C4039" s="1" t="s">
        <v>281</v>
      </c>
      <c r="D4039" s="1" t="s">
        <v>537</v>
      </c>
      <c r="E4039" s="1" t="s">
        <v>544</v>
      </c>
      <c r="F4039" s="1">
        <v>624</v>
      </c>
      <c r="G4039" s="1">
        <v>2.88</v>
      </c>
      <c r="H4039" s="1">
        <v>3.3</v>
      </c>
      <c r="I4039" s="2">
        <f t="shared" si="62"/>
        <v>2059.1999999999998</v>
      </c>
    </row>
    <row r="4040" spans="1:9" x14ac:dyDescent="0.2">
      <c r="A4040" s="6">
        <v>2012</v>
      </c>
      <c r="B4040" s="1" t="s">
        <v>13</v>
      </c>
      <c r="C4040" s="1" t="s">
        <v>281</v>
      </c>
      <c r="D4040" s="1" t="s">
        <v>537</v>
      </c>
      <c r="E4040" s="1" t="s">
        <v>545</v>
      </c>
      <c r="F4040" s="1">
        <v>780</v>
      </c>
      <c r="G4040" s="1">
        <v>2.41</v>
      </c>
      <c r="H4040" s="1">
        <v>3.46</v>
      </c>
      <c r="I4040" s="2">
        <f t="shared" si="62"/>
        <v>2698.8</v>
      </c>
    </row>
    <row r="4041" spans="1:9" x14ac:dyDescent="0.2">
      <c r="A4041" s="6">
        <v>2012</v>
      </c>
      <c r="B4041" s="1" t="s">
        <v>13</v>
      </c>
      <c r="C4041" s="1" t="s">
        <v>281</v>
      </c>
      <c r="D4041" s="1" t="s">
        <v>537</v>
      </c>
      <c r="E4041" s="1" t="s">
        <v>546</v>
      </c>
      <c r="F4041" s="1">
        <v>1152</v>
      </c>
      <c r="G4041" s="1">
        <v>2.48</v>
      </c>
      <c r="H4041" s="1">
        <v>3.24</v>
      </c>
      <c r="I4041" s="2">
        <f t="shared" si="62"/>
        <v>3732.4800000000005</v>
      </c>
    </row>
    <row r="4042" spans="1:9" x14ac:dyDescent="0.2">
      <c r="A4042" s="6">
        <v>2012</v>
      </c>
      <c r="B4042" s="1" t="s">
        <v>13</v>
      </c>
      <c r="C4042" s="1" t="s">
        <v>281</v>
      </c>
      <c r="D4042" s="1" t="s">
        <v>537</v>
      </c>
      <c r="E4042" s="1" t="s">
        <v>547</v>
      </c>
      <c r="F4042" s="1">
        <v>1176</v>
      </c>
      <c r="G4042" s="1">
        <v>2.0699999999999998</v>
      </c>
      <c r="H4042" s="1">
        <v>3.58</v>
      </c>
      <c r="I4042" s="2">
        <f t="shared" si="62"/>
        <v>4210.08</v>
      </c>
    </row>
    <row r="4043" spans="1:9" x14ac:dyDescent="0.2">
      <c r="A4043" s="6">
        <v>2012</v>
      </c>
      <c r="B4043" s="1" t="s">
        <v>13</v>
      </c>
      <c r="C4043" s="1" t="s">
        <v>281</v>
      </c>
      <c r="D4043" s="1" t="s">
        <v>537</v>
      </c>
      <c r="E4043" s="1" t="s">
        <v>548</v>
      </c>
      <c r="F4043" s="1">
        <v>1080</v>
      </c>
      <c r="G4043" s="1">
        <v>2.0499999999999998</v>
      </c>
      <c r="H4043" s="1">
        <v>3.56</v>
      </c>
      <c r="I4043" s="2">
        <f t="shared" si="62"/>
        <v>3844.8</v>
      </c>
    </row>
    <row r="4044" spans="1:9" x14ac:dyDescent="0.2">
      <c r="A4044" s="6">
        <v>2012</v>
      </c>
      <c r="B4044" s="1" t="s">
        <v>13</v>
      </c>
      <c r="C4044" s="1" t="s">
        <v>281</v>
      </c>
      <c r="D4044" s="1" t="s">
        <v>537</v>
      </c>
      <c r="E4044" s="1" t="s">
        <v>549</v>
      </c>
      <c r="F4044" s="1">
        <v>648</v>
      </c>
      <c r="G4044" s="1">
        <v>2.77</v>
      </c>
      <c r="H4044" s="1">
        <v>3.49</v>
      </c>
      <c r="I4044" s="2">
        <f t="shared" si="62"/>
        <v>2261.52</v>
      </c>
    </row>
    <row r="4045" spans="1:9" x14ac:dyDescent="0.2">
      <c r="A4045" s="6">
        <v>2012</v>
      </c>
      <c r="B4045" s="1" t="s">
        <v>13</v>
      </c>
      <c r="C4045" s="1" t="s">
        <v>281</v>
      </c>
      <c r="D4045" s="1" t="s">
        <v>537</v>
      </c>
      <c r="E4045" s="1" t="s">
        <v>550</v>
      </c>
      <c r="F4045" s="1">
        <v>876</v>
      </c>
      <c r="G4045" s="1">
        <v>2.95</v>
      </c>
      <c r="H4045" s="1">
        <v>3.39</v>
      </c>
      <c r="I4045" s="2">
        <f t="shared" si="62"/>
        <v>2969.6400000000003</v>
      </c>
    </row>
    <row r="4046" spans="1:9" x14ac:dyDescent="0.2">
      <c r="A4046" s="6">
        <v>2012</v>
      </c>
      <c r="B4046" s="1" t="s">
        <v>13</v>
      </c>
      <c r="C4046" s="1" t="s">
        <v>281</v>
      </c>
      <c r="D4046" s="1" t="s">
        <v>537</v>
      </c>
      <c r="E4046" s="1" t="s">
        <v>551</v>
      </c>
      <c r="F4046" s="1">
        <v>960</v>
      </c>
      <c r="G4046" s="1">
        <v>2.16</v>
      </c>
      <c r="H4046" s="1">
        <v>3.35</v>
      </c>
      <c r="I4046" s="2">
        <f t="shared" si="62"/>
        <v>3216</v>
      </c>
    </row>
    <row r="4047" spans="1:9" x14ac:dyDescent="0.2">
      <c r="A4047" s="6">
        <v>2012</v>
      </c>
      <c r="B4047" s="1" t="s">
        <v>13</v>
      </c>
      <c r="C4047" s="1" t="s">
        <v>281</v>
      </c>
      <c r="D4047" s="1" t="s">
        <v>537</v>
      </c>
      <c r="E4047" s="1" t="s">
        <v>552</v>
      </c>
      <c r="F4047" s="1">
        <v>768</v>
      </c>
      <c r="G4047" s="1">
        <v>2.46</v>
      </c>
      <c r="H4047" s="1">
        <v>3.21</v>
      </c>
      <c r="I4047" s="2">
        <f t="shared" ref="I4047:I4110" si="63">H4047 *F4047</f>
        <v>2465.2799999999997</v>
      </c>
    </row>
    <row r="4048" spans="1:9" x14ac:dyDescent="0.2">
      <c r="A4048" s="6">
        <v>2012</v>
      </c>
      <c r="B4048" s="1" t="s">
        <v>13</v>
      </c>
      <c r="C4048" s="1" t="s">
        <v>281</v>
      </c>
      <c r="D4048" s="1" t="s">
        <v>537</v>
      </c>
      <c r="E4048" s="1" t="s">
        <v>553</v>
      </c>
      <c r="F4048" s="1">
        <v>1128</v>
      </c>
      <c r="G4048" s="1">
        <v>2.81</v>
      </c>
      <c r="H4048" s="1">
        <v>3.6</v>
      </c>
      <c r="I4048" s="2">
        <f t="shared" si="63"/>
        <v>4060.8</v>
      </c>
    </row>
    <row r="4049" spans="1:9" x14ac:dyDescent="0.2">
      <c r="A4049" s="6">
        <v>2012</v>
      </c>
      <c r="B4049" s="1" t="s">
        <v>13</v>
      </c>
      <c r="C4049" s="1" t="s">
        <v>281</v>
      </c>
      <c r="D4049" s="1" t="s">
        <v>537</v>
      </c>
      <c r="E4049" s="1" t="s">
        <v>554</v>
      </c>
      <c r="F4049" s="1">
        <v>1020</v>
      </c>
      <c r="G4049" s="1">
        <v>2.3199999999999998</v>
      </c>
      <c r="H4049" s="1">
        <v>3.53</v>
      </c>
      <c r="I4049" s="2">
        <f t="shared" si="63"/>
        <v>3600.6</v>
      </c>
    </row>
    <row r="4050" spans="1:9" x14ac:dyDescent="0.2">
      <c r="A4050" s="6">
        <v>2012</v>
      </c>
      <c r="B4050" s="1" t="s">
        <v>13</v>
      </c>
      <c r="C4050" s="1" t="s">
        <v>281</v>
      </c>
      <c r="D4050" s="1" t="s">
        <v>537</v>
      </c>
      <c r="E4050" s="1" t="s">
        <v>555</v>
      </c>
      <c r="F4050" s="1">
        <v>1116</v>
      </c>
      <c r="G4050" s="1">
        <v>2.99</v>
      </c>
      <c r="H4050" s="1">
        <v>3.51</v>
      </c>
      <c r="I4050" s="2">
        <f t="shared" si="63"/>
        <v>3917.16</v>
      </c>
    </row>
    <row r="4051" spans="1:9" x14ac:dyDescent="0.2">
      <c r="A4051" s="6">
        <v>2012</v>
      </c>
      <c r="B4051" s="1" t="s">
        <v>13</v>
      </c>
      <c r="C4051" s="1" t="s">
        <v>281</v>
      </c>
      <c r="D4051" s="1" t="s">
        <v>537</v>
      </c>
      <c r="E4051" s="1" t="s">
        <v>556</v>
      </c>
      <c r="F4051" s="1">
        <v>804</v>
      </c>
      <c r="G4051" s="1">
        <v>2.57</v>
      </c>
      <c r="H4051" s="1">
        <v>3.67</v>
      </c>
      <c r="I4051" s="2">
        <f t="shared" si="63"/>
        <v>2950.68</v>
      </c>
    </row>
    <row r="4052" spans="1:9" x14ac:dyDescent="0.2">
      <c r="A4052" s="6">
        <v>2012</v>
      </c>
      <c r="B4052" s="1" t="s">
        <v>13</v>
      </c>
      <c r="C4052" s="1" t="s">
        <v>281</v>
      </c>
      <c r="D4052" s="1" t="s">
        <v>537</v>
      </c>
      <c r="E4052" s="1" t="s">
        <v>557</v>
      </c>
      <c r="F4052" s="1">
        <v>840</v>
      </c>
      <c r="G4052" s="1">
        <v>2.63</v>
      </c>
      <c r="H4052" s="1">
        <v>3.41</v>
      </c>
      <c r="I4052" s="2">
        <f t="shared" si="63"/>
        <v>2864.4</v>
      </c>
    </row>
    <row r="4053" spans="1:9" x14ac:dyDescent="0.2">
      <c r="A4053" s="6">
        <v>2012</v>
      </c>
      <c r="B4053" s="1" t="s">
        <v>13</v>
      </c>
      <c r="C4053" s="1" t="s">
        <v>281</v>
      </c>
      <c r="D4053" s="1" t="s">
        <v>537</v>
      </c>
      <c r="E4053" s="1" t="s">
        <v>558</v>
      </c>
      <c r="F4053" s="1">
        <v>816</v>
      </c>
      <c r="G4053" s="1">
        <v>2.48</v>
      </c>
      <c r="H4053" s="1">
        <v>3.9</v>
      </c>
      <c r="I4053" s="2">
        <f t="shared" si="63"/>
        <v>3182.4</v>
      </c>
    </row>
    <row r="4054" spans="1:9" x14ac:dyDescent="0.2">
      <c r="A4054" s="6">
        <v>2012</v>
      </c>
      <c r="B4054" s="1" t="s">
        <v>13</v>
      </c>
      <c r="C4054" s="1" t="s">
        <v>281</v>
      </c>
      <c r="D4054" s="1" t="s">
        <v>537</v>
      </c>
      <c r="E4054" s="1" t="s">
        <v>3661</v>
      </c>
      <c r="F4054" s="1">
        <v>900</v>
      </c>
      <c r="G4054" s="1">
        <v>2.5299999999999998</v>
      </c>
      <c r="H4054" s="1">
        <v>3.34</v>
      </c>
      <c r="I4054" s="2">
        <f t="shared" si="63"/>
        <v>3006</v>
      </c>
    </row>
    <row r="4055" spans="1:9" x14ac:dyDescent="0.2">
      <c r="A4055" s="6">
        <v>2012</v>
      </c>
      <c r="B4055" s="1" t="s">
        <v>13</v>
      </c>
      <c r="C4055" s="1" t="s">
        <v>281</v>
      </c>
      <c r="D4055" s="1" t="s">
        <v>537</v>
      </c>
      <c r="E4055" s="1" t="s">
        <v>3662</v>
      </c>
      <c r="F4055" s="1">
        <v>888</v>
      </c>
      <c r="G4055" s="1">
        <v>2.19</v>
      </c>
      <c r="H4055" s="1">
        <v>3.73</v>
      </c>
      <c r="I4055" s="2">
        <f t="shared" si="63"/>
        <v>3312.24</v>
      </c>
    </row>
    <row r="4056" spans="1:9" x14ac:dyDescent="0.2">
      <c r="A4056" s="6">
        <v>2012</v>
      </c>
      <c r="B4056" s="1" t="s">
        <v>13</v>
      </c>
      <c r="C4056" s="1" t="s">
        <v>281</v>
      </c>
      <c r="D4056" s="1" t="s">
        <v>537</v>
      </c>
      <c r="E4056" s="1" t="s">
        <v>3663</v>
      </c>
      <c r="F4056" s="1">
        <v>792</v>
      </c>
      <c r="G4056" s="1">
        <v>2.69</v>
      </c>
      <c r="H4056" s="1">
        <v>3.69</v>
      </c>
      <c r="I4056" s="2">
        <f t="shared" si="63"/>
        <v>2922.48</v>
      </c>
    </row>
    <row r="4057" spans="1:9" x14ac:dyDescent="0.2">
      <c r="A4057" s="6">
        <v>2012</v>
      </c>
      <c r="B4057" s="1" t="s">
        <v>13</v>
      </c>
      <c r="C4057" s="1" t="s">
        <v>281</v>
      </c>
      <c r="D4057" s="1" t="s">
        <v>537</v>
      </c>
      <c r="E4057" s="1" t="s">
        <v>3664</v>
      </c>
      <c r="F4057" s="1">
        <v>792</v>
      </c>
      <c r="G4057" s="1">
        <v>2.71</v>
      </c>
      <c r="H4057" s="1">
        <v>3.92</v>
      </c>
      <c r="I4057" s="2">
        <f t="shared" si="63"/>
        <v>3104.64</v>
      </c>
    </row>
    <row r="4058" spans="1:9" x14ac:dyDescent="0.2">
      <c r="A4058" s="6">
        <v>2012</v>
      </c>
      <c r="B4058" s="1" t="s">
        <v>13</v>
      </c>
      <c r="C4058" s="1" t="s">
        <v>281</v>
      </c>
      <c r="D4058" s="1" t="s">
        <v>537</v>
      </c>
      <c r="E4058" s="1" t="s">
        <v>3665</v>
      </c>
      <c r="F4058" s="1">
        <v>864</v>
      </c>
      <c r="G4058" s="1">
        <v>2.64</v>
      </c>
      <c r="H4058" s="1">
        <v>3.78</v>
      </c>
      <c r="I4058" s="2">
        <f t="shared" si="63"/>
        <v>3265.9199999999996</v>
      </c>
    </row>
    <row r="4059" spans="1:9" x14ac:dyDescent="0.2">
      <c r="A4059" s="6">
        <v>2012</v>
      </c>
      <c r="B4059" s="1" t="s">
        <v>13</v>
      </c>
      <c r="C4059" s="1" t="s">
        <v>281</v>
      </c>
      <c r="D4059" s="1" t="s">
        <v>537</v>
      </c>
      <c r="E4059" s="1" t="s">
        <v>3666</v>
      </c>
      <c r="F4059" s="1">
        <v>828</v>
      </c>
      <c r="G4059" s="1">
        <v>2.61</v>
      </c>
      <c r="H4059" s="1">
        <v>3.6</v>
      </c>
      <c r="I4059" s="2">
        <f t="shared" si="63"/>
        <v>2980.8</v>
      </c>
    </row>
    <row r="4060" spans="1:9" x14ac:dyDescent="0.2">
      <c r="A4060" s="6">
        <v>2012</v>
      </c>
      <c r="B4060" s="1" t="s">
        <v>13</v>
      </c>
      <c r="C4060" s="1" t="s">
        <v>281</v>
      </c>
      <c r="D4060" s="1" t="s">
        <v>537</v>
      </c>
      <c r="E4060" s="1" t="s">
        <v>3667</v>
      </c>
      <c r="F4060" s="1">
        <v>840</v>
      </c>
      <c r="G4060" s="1">
        <v>2.37</v>
      </c>
      <c r="H4060" s="1">
        <v>3.78</v>
      </c>
      <c r="I4060" s="2">
        <f t="shared" si="63"/>
        <v>3175.2</v>
      </c>
    </row>
    <row r="4061" spans="1:9" x14ac:dyDescent="0.2">
      <c r="A4061" s="6">
        <v>2012</v>
      </c>
      <c r="B4061" s="1" t="s">
        <v>13</v>
      </c>
      <c r="C4061" s="1" t="s">
        <v>270</v>
      </c>
      <c r="D4061" s="1" t="s">
        <v>559</v>
      </c>
      <c r="E4061" s="1" t="s">
        <v>560</v>
      </c>
      <c r="F4061" s="1">
        <v>2400</v>
      </c>
      <c r="G4061" s="1">
        <v>2.9</v>
      </c>
      <c r="H4061" s="1">
        <v>3.87</v>
      </c>
      <c r="I4061" s="2">
        <f t="shared" si="63"/>
        <v>9288</v>
      </c>
    </row>
    <row r="4062" spans="1:9" x14ac:dyDescent="0.2">
      <c r="A4062" s="6">
        <v>2012</v>
      </c>
      <c r="B4062" s="1" t="s">
        <v>13</v>
      </c>
      <c r="C4062" s="1" t="s">
        <v>270</v>
      </c>
      <c r="D4062" s="1" t="s">
        <v>559</v>
      </c>
      <c r="E4062" s="1" t="s">
        <v>561</v>
      </c>
      <c r="F4062" s="1">
        <v>2484</v>
      </c>
      <c r="G4062" s="1">
        <v>2.4900000000000002</v>
      </c>
      <c r="H4062" s="1">
        <v>3.81</v>
      </c>
      <c r="I4062" s="2">
        <f t="shared" si="63"/>
        <v>9464.0400000000009</v>
      </c>
    </row>
    <row r="4063" spans="1:9" x14ac:dyDescent="0.2">
      <c r="A4063" s="6">
        <v>2012</v>
      </c>
      <c r="B4063" s="1" t="s">
        <v>13</v>
      </c>
      <c r="C4063" s="1" t="s">
        <v>270</v>
      </c>
      <c r="D4063" s="1" t="s">
        <v>559</v>
      </c>
      <c r="E4063" s="1" t="s">
        <v>562</v>
      </c>
      <c r="F4063" s="1">
        <v>1452</v>
      </c>
      <c r="G4063" s="1">
        <v>2.64</v>
      </c>
      <c r="H4063" s="1">
        <v>3.49</v>
      </c>
      <c r="I4063" s="2">
        <f t="shared" si="63"/>
        <v>5067.4800000000005</v>
      </c>
    </row>
    <row r="4064" spans="1:9" x14ac:dyDescent="0.2">
      <c r="A4064" s="6">
        <v>2012</v>
      </c>
      <c r="B4064" s="1" t="s">
        <v>13</v>
      </c>
      <c r="C4064" s="1" t="s">
        <v>270</v>
      </c>
      <c r="D4064" s="1" t="s">
        <v>559</v>
      </c>
      <c r="E4064" s="1" t="s">
        <v>563</v>
      </c>
      <c r="F4064" s="1">
        <v>1416</v>
      </c>
      <c r="G4064" s="1">
        <v>2.8</v>
      </c>
      <c r="H4064" s="1">
        <v>3.57</v>
      </c>
      <c r="I4064" s="2">
        <f t="shared" si="63"/>
        <v>5055.12</v>
      </c>
    </row>
    <row r="4065" spans="1:9" x14ac:dyDescent="0.2">
      <c r="A4065" s="6">
        <v>2012</v>
      </c>
      <c r="B4065" s="1" t="s">
        <v>13</v>
      </c>
      <c r="C4065" s="1" t="s">
        <v>270</v>
      </c>
      <c r="D4065" s="1" t="s">
        <v>559</v>
      </c>
      <c r="E4065" s="1" t="s">
        <v>564</v>
      </c>
      <c r="F4065" s="1">
        <v>2376</v>
      </c>
      <c r="G4065" s="1">
        <v>2.67</v>
      </c>
      <c r="H4065" s="1">
        <v>3.47</v>
      </c>
      <c r="I4065" s="2">
        <f t="shared" si="63"/>
        <v>8244.7200000000012</v>
      </c>
    </row>
    <row r="4066" spans="1:9" x14ac:dyDescent="0.2">
      <c r="A4066" s="6">
        <v>2012</v>
      </c>
      <c r="B4066" s="1" t="s">
        <v>13</v>
      </c>
      <c r="C4066" s="1" t="s">
        <v>270</v>
      </c>
      <c r="D4066" s="1" t="s">
        <v>559</v>
      </c>
      <c r="E4066" s="1" t="s">
        <v>565</v>
      </c>
      <c r="F4066" s="1">
        <v>2712</v>
      </c>
      <c r="G4066" s="1">
        <v>2.74</v>
      </c>
      <c r="H4066" s="1">
        <v>3.95</v>
      </c>
      <c r="I4066" s="2">
        <f t="shared" si="63"/>
        <v>10712.4</v>
      </c>
    </row>
    <row r="4067" spans="1:9" x14ac:dyDescent="0.2">
      <c r="A4067" s="6">
        <v>2012</v>
      </c>
      <c r="B4067" s="1" t="s">
        <v>13</v>
      </c>
      <c r="C4067" s="1" t="s">
        <v>270</v>
      </c>
      <c r="D4067" s="1" t="s">
        <v>559</v>
      </c>
      <c r="E4067" s="1" t="s">
        <v>566</v>
      </c>
      <c r="F4067" s="1">
        <v>2436</v>
      </c>
      <c r="G4067" s="1">
        <v>2.5499999999999998</v>
      </c>
      <c r="H4067" s="1">
        <v>3.43</v>
      </c>
      <c r="I4067" s="2">
        <f t="shared" si="63"/>
        <v>8355.48</v>
      </c>
    </row>
    <row r="4068" spans="1:9" x14ac:dyDescent="0.2">
      <c r="A4068" s="6">
        <v>2012</v>
      </c>
      <c r="B4068" s="1" t="s">
        <v>13</v>
      </c>
      <c r="C4068" s="1" t="s">
        <v>270</v>
      </c>
      <c r="D4068" s="1" t="s">
        <v>559</v>
      </c>
      <c r="E4068" s="1" t="s">
        <v>567</v>
      </c>
      <c r="F4068" s="1">
        <v>1332</v>
      </c>
      <c r="G4068" s="1">
        <v>2.48</v>
      </c>
      <c r="H4068" s="1">
        <v>3.67</v>
      </c>
      <c r="I4068" s="2">
        <f t="shared" si="63"/>
        <v>4888.4399999999996</v>
      </c>
    </row>
    <row r="4069" spans="1:9" x14ac:dyDescent="0.2">
      <c r="A4069" s="6">
        <v>2012</v>
      </c>
      <c r="B4069" s="1" t="s">
        <v>13</v>
      </c>
      <c r="C4069" s="1" t="s">
        <v>270</v>
      </c>
      <c r="D4069" s="1" t="s">
        <v>559</v>
      </c>
      <c r="E4069" s="1" t="s">
        <v>568</v>
      </c>
      <c r="F4069" s="1">
        <v>1644</v>
      </c>
      <c r="G4069" s="1">
        <v>2.2999999999999998</v>
      </c>
      <c r="H4069" s="1">
        <v>3.89</v>
      </c>
      <c r="I4069" s="2">
        <f t="shared" si="63"/>
        <v>6395.16</v>
      </c>
    </row>
    <row r="4070" spans="1:9" x14ac:dyDescent="0.2">
      <c r="A4070" s="6">
        <v>2012</v>
      </c>
      <c r="B4070" s="1" t="s">
        <v>13</v>
      </c>
      <c r="C4070" s="1" t="s">
        <v>270</v>
      </c>
      <c r="D4070" s="1" t="s">
        <v>559</v>
      </c>
      <c r="E4070" s="1" t="s">
        <v>3668</v>
      </c>
      <c r="F4070" s="1">
        <v>1836</v>
      </c>
      <c r="G4070" s="1">
        <v>2.6</v>
      </c>
      <c r="H4070" s="1">
        <v>3.94</v>
      </c>
      <c r="I4070" s="2">
        <f t="shared" si="63"/>
        <v>7233.84</v>
      </c>
    </row>
    <row r="4071" spans="1:9" x14ac:dyDescent="0.2">
      <c r="A4071" s="6">
        <v>2012</v>
      </c>
      <c r="B4071" s="1" t="s">
        <v>13</v>
      </c>
      <c r="C4071" s="1" t="s">
        <v>281</v>
      </c>
      <c r="D4071" s="1" t="s">
        <v>569</v>
      </c>
      <c r="E4071" s="1" t="s">
        <v>570</v>
      </c>
      <c r="F4071" s="1">
        <v>1044</v>
      </c>
      <c r="G4071" s="1">
        <v>2.62</v>
      </c>
      <c r="H4071" s="1">
        <v>3.22</v>
      </c>
      <c r="I4071" s="2">
        <f t="shared" si="63"/>
        <v>3361.6800000000003</v>
      </c>
    </row>
    <row r="4072" spans="1:9" x14ac:dyDescent="0.2">
      <c r="A4072" s="6">
        <v>2012</v>
      </c>
      <c r="B4072" s="1" t="s">
        <v>13</v>
      </c>
      <c r="C4072" s="1" t="s">
        <v>281</v>
      </c>
      <c r="D4072" s="1" t="s">
        <v>569</v>
      </c>
      <c r="E4072" s="1" t="s">
        <v>571</v>
      </c>
      <c r="F4072" s="1">
        <v>696</v>
      </c>
      <c r="G4072" s="1">
        <v>2.02</v>
      </c>
      <c r="H4072" s="1">
        <v>3.74</v>
      </c>
      <c r="I4072" s="2">
        <f t="shared" si="63"/>
        <v>2603.04</v>
      </c>
    </row>
    <row r="4073" spans="1:9" x14ac:dyDescent="0.2">
      <c r="A4073" s="6">
        <v>2012</v>
      </c>
      <c r="B4073" s="1" t="s">
        <v>13</v>
      </c>
      <c r="C4073" s="1" t="s">
        <v>281</v>
      </c>
      <c r="D4073" s="1" t="s">
        <v>569</v>
      </c>
      <c r="E4073" s="1" t="s">
        <v>572</v>
      </c>
      <c r="F4073" s="1">
        <v>744</v>
      </c>
      <c r="G4073" s="1">
        <v>2.41</v>
      </c>
      <c r="H4073" s="1">
        <v>3.84</v>
      </c>
      <c r="I4073" s="2">
        <f t="shared" si="63"/>
        <v>2856.96</v>
      </c>
    </row>
    <row r="4074" spans="1:9" x14ac:dyDescent="0.2">
      <c r="A4074" s="6">
        <v>2012</v>
      </c>
      <c r="B4074" s="1" t="s">
        <v>13</v>
      </c>
      <c r="C4074" s="1" t="s">
        <v>281</v>
      </c>
      <c r="D4074" s="1" t="s">
        <v>569</v>
      </c>
      <c r="E4074" s="1" t="s">
        <v>573</v>
      </c>
      <c r="F4074" s="1">
        <v>696</v>
      </c>
      <c r="G4074" s="1">
        <v>2.61</v>
      </c>
      <c r="H4074" s="1">
        <v>3.72</v>
      </c>
      <c r="I4074" s="2">
        <f t="shared" si="63"/>
        <v>2589.1200000000003</v>
      </c>
    </row>
    <row r="4075" spans="1:9" x14ac:dyDescent="0.2">
      <c r="A4075" s="6">
        <v>2012</v>
      </c>
      <c r="B4075" s="1" t="s">
        <v>13</v>
      </c>
      <c r="C4075" s="1" t="s">
        <v>281</v>
      </c>
      <c r="D4075" s="1" t="s">
        <v>569</v>
      </c>
      <c r="E4075" s="1" t="s">
        <v>574</v>
      </c>
      <c r="F4075" s="1">
        <v>1140</v>
      </c>
      <c r="G4075" s="1">
        <v>2.2999999999999998</v>
      </c>
      <c r="H4075" s="1">
        <v>3.4</v>
      </c>
      <c r="I4075" s="2">
        <f t="shared" si="63"/>
        <v>3876</v>
      </c>
    </row>
    <row r="4076" spans="1:9" x14ac:dyDescent="0.2">
      <c r="A4076" s="6">
        <v>2012</v>
      </c>
      <c r="B4076" s="1" t="s">
        <v>13</v>
      </c>
      <c r="C4076" s="1" t="s">
        <v>281</v>
      </c>
      <c r="D4076" s="1" t="s">
        <v>569</v>
      </c>
      <c r="E4076" s="1" t="s">
        <v>575</v>
      </c>
      <c r="F4076" s="1">
        <v>912</v>
      </c>
      <c r="G4076" s="1">
        <v>2.96</v>
      </c>
      <c r="H4076" s="1">
        <v>3.72</v>
      </c>
      <c r="I4076" s="2">
        <f t="shared" si="63"/>
        <v>3392.6400000000003</v>
      </c>
    </row>
    <row r="4077" spans="1:9" x14ac:dyDescent="0.2">
      <c r="A4077" s="6">
        <v>2012</v>
      </c>
      <c r="B4077" s="1" t="s">
        <v>13</v>
      </c>
      <c r="C4077" s="1" t="s">
        <v>281</v>
      </c>
      <c r="D4077" s="1" t="s">
        <v>569</v>
      </c>
      <c r="E4077" s="1" t="s">
        <v>3669</v>
      </c>
      <c r="F4077" s="1">
        <v>1140</v>
      </c>
      <c r="G4077" s="1">
        <v>2.58</v>
      </c>
      <c r="H4077" s="1">
        <v>3.87</v>
      </c>
      <c r="I4077" s="2">
        <f t="shared" si="63"/>
        <v>4411.8</v>
      </c>
    </row>
    <row r="4078" spans="1:9" x14ac:dyDescent="0.2">
      <c r="A4078" s="6">
        <v>2012</v>
      </c>
      <c r="B4078" s="1" t="s">
        <v>13</v>
      </c>
      <c r="C4078" s="1" t="s">
        <v>281</v>
      </c>
      <c r="D4078" s="1" t="s">
        <v>569</v>
      </c>
      <c r="E4078" s="1" t="s">
        <v>576</v>
      </c>
      <c r="F4078" s="1">
        <v>708</v>
      </c>
      <c r="G4078" s="1">
        <v>2.8</v>
      </c>
      <c r="H4078" s="1">
        <v>3.68</v>
      </c>
      <c r="I4078" s="2">
        <f t="shared" si="63"/>
        <v>2605.44</v>
      </c>
    </row>
    <row r="4079" spans="1:9" x14ac:dyDescent="0.2">
      <c r="A4079" s="6">
        <v>2012</v>
      </c>
      <c r="B4079" s="1" t="s">
        <v>13</v>
      </c>
      <c r="C4079" s="1" t="s">
        <v>281</v>
      </c>
      <c r="D4079" s="1" t="s">
        <v>569</v>
      </c>
      <c r="E4079" s="1" t="s">
        <v>577</v>
      </c>
      <c r="F4079" s="1">
        <v>1176</v>
      </c>
      <c r="G4079" s="1">
        <v>2.23</v>
      </c>
      <c r="H4079" s="1">
        <v>3.5</v>
      </c>
      <c r="I4079" s="2">
        <f t="shared" si="63"/>
        <v>4116</v>
      </c>
    </row>
    <row r="4080" spans="1:9" x14ac:dyDescent="0.2">
      <c r="A4080" s="6">
        <v>2012</v>
      </c>
      <c r="B4080" s="1" t="s">
        <v>13</v>
      </c>
      <c r="C4080" s="1" t="s">
        <v>281</v>
      </c>
      <c r="D4080" s="1" t="s">
        <v>569</v>
      </c>
      <c r="E4080" s="1" t="s">
        <v>578</v>
      </c>
      <c r="F4080" s="1">
        <v>912</v>
      </c>
      <c r="G4080" s="1">
        <v>2.69</v>
      </c>
      <c r="H4080" s="1">
        <v>3.4</v>
      </c>
      <c r="I4080" s="2">
        <f t="shared" si="63"/>
        <v>3100.7999999999997</v>
      </c>
    </row>
    <row r="4081" spans="1:9" x14ac:dyDescent="0.2">
      <c r="A4081" s="6">
        <v>2012</v>
      </c>
      <c r="B4081" s="1" t="s">
        <v>13</v>
      </c>
      <c r="C4081" s="1" t="s">
        <v>281</v>
      </c>
      <c r="D4081" s="1" t="s">
        <v>569</v>
      </c>
      <c r="E4081" s="1" t="s">
        <v>579</v>
      </c>
      <c r="F4081" s="1">
        <v>1152</v>
      </c>
      <c r="G4081" s="1">
        <v>2.8</v>
      </c>
      <c r="H4081" s="1">
        <v>3.51</v>
      </c>
      <c r="I4081" s="2">
        <f t="shared" si="63"/>
        <v>4043.5199999999995</v>
      </c>
    </row>
    <row r="4082" spans="1:9" x14ac:dyDescent="0.2">
      <c r="A4082" s="6">
        <v>2012</v>
      </c>
      <c r="B4082" s="1" t="s">
        <v>13</v>
      </c>
      <c r="C4082" s="1" t="s">
        <v>281</v>
      </c>
      <c r="D4082" s="1" t="s">
        <v>569</v>
      </c>
      <c r="E4082" s="1" t="s">
        <v>580</v>
      </c>
      <c r="F4082" s="1">
        <v>672</v>
      </c>
      <c r="G4082" s="1">
        <v>2.2400000000000002</v>
      </c>
      <c r="H4082" s="1">
        <v>3.26</v>
      </c>
      <c r="I4082" s="2">
        <f t="shared" si="63"/>
        <v>2190.7199999999998</v>
      </c>
    </row>
    <row r="4083" spans="1:9" x14ac:dyDescent="0.2">
      <c r="A4083" s="6">
        <v>2012</v>
      </c>
      <c r="B4083" s="1" t="s">
        <v>13</v>
      </c>
      <c r="C4083" s="1" t="s">
        <v>270</v>
      </c>
      <c r="D4083" s="1" t="s">
        <v>581</v>
      </c>
      <c r="E4083" s="1" t="s">
        <v>582</v>
      </c>
      <c r="F4083" s="1">
        <v>1848</v>
      </c>
      <c r="G4083" s="1">
        <v>2.31</v>
      </c>
      <c r="H4083" s="1">
        <v>3.49</v>
      </c>
      <c r="I4083" s="2">
        <f t="shared" si="63"/>
        <v>6449.52</v>
      </c>
    </row>
    <row r="4084" spans="1:9" x14ac:dyDescent="0.2">
      <c r="A4084" s="6">
        <v>2012</v>
      </c>
      <c r="B4084" s="1" t="s">
        <v>13</v>
      </c>
      <c r="C4084" s="1" t="s">
        <v>270</v>
      </c>
      <c r="D4084" s="1" t="s">
        <v>581</v>
      </c>
      <c r="E4084" s="1" t="s">
        <v>583</v>
      </c>
      <c r="F4084" s="1">
        <v>1308</v>
      </c>
      <c r="G4084" s="1">
        <v>2.81</v>
      </c>
      <c r="H4084" s="1">
        <v>3.92</v>
      </c>
      <c r="I4084" s="2">
        <f t="shared" si="63"/>
        <v>5127.3599999999997</v>
      </c>
    </row>
    <row r="4085" spans="1:9" x14ac:dyDescent="0.2">
      <c r="A4085" s="6">
        <v>2012</v>
      </c>
      <c r="B4085" s="1" t="s">
        <v>13</v>
      </c>
      <c r="C4085" s="1" t="s">
        <v>270</v>
      </c>
      <c r="D4085" s="1" t="s">
        <v>581</v>
      </c>
      <c r="E4085" s="1" t="s">
        <v>584</v>
      </c>
      <c r="F4085" s="1">
        <v>2640</v>
      </c>
      <c r="G4085" s="1">
        <v>2.4500000000000002</v>
      </c>
      <c r="H4085" s="1">
        <v>3.36</v>
      </c>
      <c r="I4085" s="2">
        <f t="shared" si="63"/>
        <v>8870.4</v>
      </c>
    </row>
    <row r="4086" spans="1:9" x14ac:dyDescent="0.2">
      <c r="A4086" s="6">
        <v>2012</v>
      </c>
      <c r="B4086" s="1" t="s">
        <v>13</v>
      </c>
      <c r="C4086" s="1" t="s">
        <v>270</v>
      </c>
      <c r="D4086" s="1" t="s">
        <v>581</v>
      </c>
      <c r="E4086" s="1" t="s">
        <v>585</v>
      </c>
      <c r="F4086" s="1">
        <v>2400</v>
      </c>
      <c r="G4086" s="1">
        <v>2.73</v>
      </c>
      <c r="H4086" s="1">
        <v>3.32</v>
      </c>
      <c r="I4086" s="2">
        <f t="shared" si="63"/>
        <v>7968</v>
      </c>
    </row>
    <row r="4087" spans="1:9" x14ac:dyDescent="0.2">
      <c r="A4087" s="6">
        <v>2012</v>
      </c>
      <c r="B4087" s="1" t="s">
        <v>13</v>
      </c>
      <c r="C4087" s="1" t="s">
        <v>168</v>
      </c>
      <c r="D4087" s="1" t="s">
        <v>586</v>
      </c>
      <c r="E4087" s="1" t="s">
        <v>587</v>
      </c>
      <c r="F4087" s="1">
        <v>408</v>
      </c>
      <c r="G4087" s="1">
        <v>4.72</v>
      </c>
      <c r="H4087" s="1">
        <v>5.32</v>
      </c>
      <c r="I4087" s="2">
        <f t="shared" si="63"/>
        <v>2170.56</v>
      </c>
    </row>
    <row r="4088" spans="1:9" x14ac:dyDescent="0.2">
      <c r="A4088" s="6">
        <v>2012</v>
      </c>
      <c r="B4088" s="1" t="s">
        <v>13</v>
      </c>
      <c r="C4088" s="1" t="s">
        <v>168</v>
      </c>
      <c r="D4088" s="1" t="s">
        <v>586</v>
      </c>
      <c r="E4088" s="1" t="s">
        <v>588</v>
      </c>
      <c r="F4088" s="1">
        <v>660</v>
      </c>
      <c r="G4088" s="1">
        <v>4.42</v>
      </c>
      <c r="H4088" s="1">
        <v>5.07</v>
      </c>
      <c r="I4088" s="2">
        <f t="shared" si="63"/>
        <v>3346.2000000000003</v>
      </c>
    </row>
    <row r="4089" spans="1:9" x14ac:dyDescent="0.2">
      <c r="A4089" s="6">
        <v>2012</v>
      </c>
      <c r="B4089" s="1" t="s">
        <v>13</v>
      </c>
      <c r="C4089" s="1" t="s">
        <v>168</v>
      </c>
      <c r="D4089" s="1" t="s">
        <v>586</v>
      </c>
      <c r="E4089" s="1" t="s">
        <v>589</v>
      </c>
      <c r="F4089" s="1">
        <v>300</v>
      </c>
      <c r="G4089" s="1">
        <v>4.17</v>
      </c>
      <c r="H4089" s="1">
        <v>5.24</v>
      </c>
      <c r="I4089" s="2">
        <f t="shared" si="63"/>
        <v>1572</v>
      </c>
    </row>
    <row r="4090" spans="1:9" x14ac:dyDescent="0.2">
      <c r="A4090" s="6">
        <v>2012</v>
      </c>
      <c r="B4090" s="1" t="s">
        <v>13</v>
      </c>
      <c r="C4090" s="1" t="s">
        <v>168</v>
      </c>
      <c r="D4090" s="1" t="s">
        <v>586</v>
      </c>
      <c r="E4090" s="1" t="s">
        <v>590</v>
      </c>
      <c r="F4090" s="1">
        <v>432</v>
      </c>
      <c r="G4090" s="1">
        <v>4.3600000000000003</v>
      </c>
      <c r="H4090" s="1">
        <v>5.04</v>
      </c>
      <c r="I4090" s="2">
        <f t="shared" si="63"/>
        <v>2177.2800000000002</v>
      </c>
    </row>
    <row r="4091" spans="1:9" x14ac:dyDescent="0.2">
      <c r="A4091" s="6">
        <v>2012</v>
      </c>
      <c r="B4091" s="1" t="s">
        <v>13</v>
      </c>
      <c r="C4091" s="1" t="s">
        <v>281</v>
      </c>
      <c r="D4091" s="1" t="s">
        <v>591</v>
      </c>
      <c r="E4091" s="1" t="s">
        <v>592</v>
      </c>
      <c r="F4091" s="1">
        <v>648</v>
      </c>
      <c r="G4091" s="1">
        <v>2.79</v>
      </c>
      <c r="H4091" s="1">
        <v>3.59</v>
      </c>
      <c r="I4091" s="2">
        <f t="shared" si="63"/>
        <v>2326.3199999999997</v>
      </c>
    </row>
    <row r="4092" spans="1:9" x14ac:dyDescent="0.2">
      <c r="A4092" s="6">
        <v>2012</v>
      </c>
      <c r="B4092" s="1" t="s">
        <v>13</v>
      </c>
      <c r="C4092" s="1" t="s">
        <v>281</v>
      </c>
      <c r="D4092" s="1" t="s">
        <v>591</v>
      </c>
      <c r="E4092" s="1" t="s">
        <v>593</v>
      </c>
      <c r="F4092" s="1">
        <v>1044</v>
      </c>
      <c r="G4092" s="1">
        <v>2.2999999999999998</v>
      </c>
      <c r="H4092" s="1">
        <v>3.68</v>
      </c>
      <c r="I4092" s="2">
        <f t="shared" si="63"/>
        <v>3841.92</v>
      </c>
    </row>
    <row r="4093" spans="1:9" x14ac:dyDescent="0.2">
      <c r="A4093" s="6">
        <v>2012</v>
      </c>
      <c r="B4093" s="1" t="s">
        <v>13</v>
      </c>
      <c r="C4093" s="1" t="s">
        <v>281</v>
      </c>
      <c r="D4093" s="1" t="s">
        <v>591</v>
      </c>
      <c r="E4093" s="1" t="s">
        <v>594</v>
      </c>
      <c r="F4093" s="1">
        <v>696</v>
      </c>
      <c r="G4093" s="1">
        <v>2.5499999999999998</v>
      </c>
      <c r="H4093" s="1">
        <v>3.43</v>
      </c>
      <c r="I4093" s="2">
        <f t="shared" si="63"/>
        <v>2387.2800000000002</v>
      </c>
    </row>
    <row r="4094" spans="1:9" x14ac:dyDescent="0.2">
      <c r="A4094" s="6">
        <v>2012</v>
      </c>
      <c r="B4094" s="1" t="s">
        <v>13</v>
      </c>
      <c r="C4094" s="1" t="s">
        <v>281</v>
      </c>
      <c r="D4094" s="1" t="s">
        <v>591</v>
      </c>
      <c r="E4094" s="1" t="s">
        <v>595</v>
      </c>
      <c r="F4094" s="1">
        <v>624</v>
      </c>
      <c r="G4094" s="1">
        <v>2.82</v>
      </c>
      <c r="H4094" s="1">
        <v>3.95</v>
      </c>
      <c r="I4094" s="2">
        <f t="shared" si="63"/>
        <v>2464.8000000000002</v>
      </c>
    </row>
    <row r="4095" spans="1:9" x14ac:dyDescent="0.2">
      <c r="A4095" s="6">
        <v>2012</v>
      </c>
      <c r="B4095" s="1" t="s">
        <v>13</v>
      </c>
      <c r="C4095" s="1" t="s">
        <v>281</v>
      </c>
      <c r="D4095" s="1" t="s">
        <v>591</v>
      </c>
      <c r="E4095" s="1" t="s">
        <v>596</v>
      </c>
      <c r="F4095" s="1">
        <v>1020</v>
      </c>
      <c r="G4095" s="1">
        <v>2.38</v>
      </c>
      <c r="H4095" s="1">
        <v>3.8</v>
      </c>
      <c r="I4095" s="2">
        <f t="shared" si="63"/>
        <v>3876</v>
      </c>
    </row>
    <row r="4096" spans="1:9" x14ac:dyDescent="0.2">
      <c r="A4096" s="6">
        <v>2012</v>
      </c>
      <c r="B4096" s="1" t="s">
        <v>13</v>
      </c>
      <c r="C4096" s="1" t="s">
        <v>281</v>
      </c>
      <c r="D4096" s="1" t="s">
        <v>591</v>
      </c>
      <c r="E4096" s="1" t="s">
        <v>597</v>
      </c>
      <c r="F4096" s="1">
        <v>960</v>
      </c>
      <c r="G4096" s="1">
        <v>2.46</v>
      </c>
      <c r="H4096" s="1">
        <v>3.45</v>
      </c>
      <c r="I4096" s="2">
        <f t="shared" si="63"/>
        <v>3312</v>
      </c>
    </row>
    <row r="4097" spans="1:9" x14ac:dyDescent="0.2">
      <c r="A4097" s="6">
        <v>2012</v>
      </c>
      <c r="B4097" s="1" t="s">
        <v>13</v>
      </c>
      <c r="C4097" s="1" t="s">
        <v>281</v>
      </c>
      <c r="D4097" s="1" t="s">
        <v>591</v>
      </c>
      <c r="E4097" s="1" t="s">
        <v>598</v>
      </c>
      <c r="F4097" s="1">
        <v>1200</v>
      </c>
      <c r="G4097" s="1">
        <v>2.57</v>
      </c>
      <c r="H4097" s="1">
        <v>3.83</v>
      </c>
      <c r="I4097" s="2">
        <f t="shared" si="63"/>
        <v>4596</v>
      </c>
    </row>
    <row r="4098" spans="1:9" x14ac:dyDescent="0.2">
      <c r="A4098" s="6">
        <v>2012</v>
      </c>
      <c r="B4098" s="1" t="s">
        <v>13</v>
      </c>
      <c r="C4098" s="1" t="s">
        <v>281</v>
      </c>
      <c r="D4098" s="1" t="s">
        <v>591</v>
      </c>
      <c r="E4098" s="1" t="s">
        <v>599</v>
      </c>
      <c r="F4098" s="1">
        <v>852</v>
      </c>
      <c r="G4098" s="1">
        <v>2.98</v>
      </c>
      <c r="H4098" s="1">
        <v>3.75</v>
      </c>
      <c r="I4098" s="2">
        <f t="shared" si="63"/>
        <v>3195</v>
      </c>
    </row>
    <row r="4099" spans="1:9" x14ac:dyDescent="0.2">
      <c r="A4099" s="6">
        <v>2012</v>
      </c>
      <c r="B4099" s="1" t="s">
        <v>13</v>
      </c>
      <c r="C4099" s="1" t="s">
        <v>281</v>
      </c>
      <c r="D4099" s="1" t="s">
        <v>591</v>
      </c>
      <c r="E4099" s="1" t="s">
        <v>600</v>
      </c>
      <c r="F4099" s="1">
        <v>660</v>
      </c>
      <c r="G4099" s="1">
        <v>2.5099999999999998</v>
      </c>
      <c r="H4099" s="1">
        <v>3.32</v>
      </c>
      <c r="I4099" s="2">
        <f t="shared" si="63"/>
        <v>2191.1999999999998</v>
      </c>
    </row>
    <row r="4100" spans="1:9" x14ac:dyDescent="0.2">
      <c r="A4100" s="6">
        <v>2012</v>
      </c>
      <c r="B4100" s="1" t="s">
        <v>13</v>
      </c>
      <c r="C4100" s="1" t="s">
        <v>281</v>
      </c>
      <c r="D4100" s="1" t="s">
        <v>591</v>
      </c>
      <c r="E4100" s="1" t="s">
        <v>601</v>
      </c>
      <c r="F4100" s="1">
        <v>1068</v>
      </c>
      <c r="G4100" s="1">
        <v>2.44</v>
      </c>
      <c r="H4100" s="1">
        <v>3.4</v>
      </c>
      <c r="I4100" s="2">
        <f t="shared" si="63"/>
        <v>3631.2</v>
      </c>
    </row>
    <row r="4101" spans="1:9" x14ac:dyDescent="0.2">
      <c r="A4101" s="6">
        <v>2012</v>
      </c>
      <c r="B4101" s="1" t="s">
        <v>13</v>
      </c>
      <c r="C4101" s="1" t="s">
        <v>281</v>
      </c>
      <c r="D4101" s="1" t="s">
        <v>591</v>
      </c>
      <c r="E4101" s="1" t="s">
        <v>602</v>
      </c>
      <c r="F4101" s="1">
        <v>1176</v>
      </c>
      <c r="G4101" s="1">
        <v>2.35</v>
      </c>
      <c r="H4101" s="1">
        <v>3.53</v>
      </c>
      <c r="I4101" s="2">
        <f t="shared" si="63"/>
        <v>4151.28</v>
      </c>
    </row>
    <row r="4102" spans="1:9" x14ac:dyDescent="0.2">
      <c r="A4102" s="6">
        <v>2012</v>
      </c>
      <c r="B4102" s="1" t="s">
        <v>13</v>
      </c>
      <c r="C4102" s="1" t="s">
        <v>281</v>
      </c>
      <c r="D4102" s="1" t="s">
        <v>591</v>
      </c>
      <c r="E4102" s="1" t="s">
        <v>603</v>
      </c>
      <c r="F4102" s="1">
        <v>1164</v>
      </c>
      <c r="G4102" s="1">
        <v>2.78</v>
      </c>
      <c r="H4102" s="1">
        <v>3.6</v>
      </c>
      <c r="I4102" s="2">
        <f t="shared" si="63"/>
        <v>4190.4000000000005</v>
      </c>
    </row>
    <row r="4103" spans="1:9" x14ac:dyDescent="0.2">
      <c r="A4103" s="6">
        <v>2012</v>
      </c>
      <c r="B4103" s="1" t="s">
        <v>13</v>
      </c>
      <c r="C4103" s="1" t="s">
        <v>281</v>
      </c>
      <c r="D4103" s="1" t="s">
        <v>591</v>
      </c>
      <c r="E4103" s="1" t="s">
        <v>604</v>
      </c>
      <c r="F4103" s="1">
        <v>648</v>
      </c>
      <c r="G4103" s="1">
        <v>2.4700000000000002</v>
      </c>
      <c r="H4103" s="1">
        <v>3.4</v>
      </c>
      <c r="I4103" s="2">
        <f t="shared" si="63"/>
        <v>2203.1999999999998</v>
      </c>
    </row>
    <row r="4104" spans="1:9" x14ac:dyDescent="0.2">
      <c r="A4104" s="6">
        <v>2012</v>
      </c>
      <c r="B4104" s="1" t="s">
        <v>13</v>
      </c>
      <c r="C4104" s="1" t="s">
        <v>281</v>
      </c>
      <c r="D4104" s="1" t="s">
        <v>591</v>
      </c>
      <c r="E4104" s="1" t="s">
        <v>605</v>
      </c>
      <c r="F4104" s="1">
        <v>912</v>
      </c>
      <c r="G4104" s="1">
        <v>2.1800000000000002</v>
      </c>
      <c r="H4104" s="1">
        <v>3.36</v>
      </c>
      <c r="I4104" s="2">
        <f t="shared" si="63"/>
        <v>3064.3199999999997</v>
      </c>
    </row>
    <row r="4105" spans="1:9" x14ac:dyDescent="0.2">
      <c r="A4105" s="6">
        <v>2012</v>
      </c>
      <c r="B4105" s="1" t="s">
        <v>13</v>
      </c>
      <c r="C4105" s="1" t="s">
        <v>281</v>
      </c>
      <c r="D4105" s="1" t="s">
        <v>591</v>
      </c>
      <c r="E4105" s="1" t="s">
        <v>606</v>
      </c>
      <c r="F4105" s="1">
        <v>1008</v>
      </c>
      <c r="G4105" s="1">
        <v>2.84</v>
      </c>
      <c r="H4105" s="1">
        <v>3.2</v>
      </c>
      <c r="I4105" s="2">
        <f t="shared" si="63"/>
        <v>3225.6000000000004</v>
      </c>
    </row>
    <row r="4106" spans="1:9" x14ac:dyDescent="0.2">
      <c r="A4106" s="6">
        <v>2012</v>
      </c>
      <c r="B4106" s="1" t="s">
        <v>13</v>
      </c>
      <c r="C4106" s="1" t="s">
        <v>281</v>
      </c>
      <c r="D4106" s="1" t="s">
        <v>591</v>
      </c>
      <c r="E4106" s="1" t="s">
        <v>607</v>
      </c>
      <c r="F4106" s="1">
        <v>600</v>
      </c>
      <c r="G4106" s="1">
        <v>2.5499999999999998</v>
      </c>
      <c r="H4106" s="1">
        <v>3.7</v>
      </c>
      <c r="I4106" s="2">
        <f t="shared" si="63"/>
        <v>2220</v>
      </c>
    </row>
    <row r="4107" spans="1:9" x14ac:dyDescent="0.2">
      <c r="A4107" s="6">
        <v>2012</v>
      </c>
      <c r="B4107" s="1" t="s">
        <v>13</v>
      </c>
      <c r="C4107" s="1" t="s">
        <v>281</v>
      </c>
      <c r="D4107" s="1" t="s">
        <v>591</v>
      </c>
      <c r="E4107" s="1" t="s">
        <v>608</v>
      </c>
      <c r="F4107" s="1">
        <v>792</v>
      </c>
      <c r="G4107" s="1">
        <v>2.59</v>
      </c>
      <c r="H4107" s="1">
        <v>3.88</v>
      </c>
      <c r="I4107" s="2">
        <f t="shared" si="63"/>
        <v>3072.96</v>
      </c>
    </row>
    <row r="4108" spans="1:9" x14ac:dyDescent="0.2">
      <c r="A4108" s="6">
        <v>2012</v>
      </c>
      <c r="B4108" s="1" t="s">
        <v>13</v>
      </c>
      <c r="C4108" s="1" t="s">
        <v>281</v>
      </c>
      <c r="D4108" s="1" t="s">
        <v>591</v>
      </c>
      <c r="E4108" s="1" t="s">
        <v>609</v>
      </c>
      <c r="F4108" s="1">
        <v>1140</v>
      </c>
      <c r="G4108" s="1">
        <v>2.95</v>
      </c>
      <c r="H4108" s="1">
        <v>3.41</v>
      </c>
      <c r="I4108" s="2">
        <f t="shared" si="63"/>
        <v>3887.4</v>
      </c>
    </row>
    <row r="4109" spans="1:9" x14ac:dyDescent="0.2">
      <c r="A4109" s="6">
        <v>2012</v>
      </c>
      <c r="B4109" s="1" t="s">
        <v>13</v>
      </c>
      <c r="C4109" s="1" t="s">
        <v>281</v>
      </c>
      <c r="D4109" s="1" t="s">
        <v>591</v>
      </c>
      <c r="E4109" s="1" t="s">
        <v>610</v>
      </c>
      <c r="F4109" s="1">
        <v>660</v>
      </c>
      <c r="G4109" s="1">
        <v>2.67</v>
      </c>
      <c r="H4109" s="1">
        <v>3.98</v>
      </c>
      <c r="I4109" s="2">
        <f t="shared" si="63"/>
        <v>2626.8</v>
      </c>
    </row>
    <row r="4110" spans="1:9" x14ac:dyDescent="0.2">
      <c r="A4110" s="6">
        <v>2012</v>
      </c>
      <c r="B4110" s="1" t="s">
        <v>13</v>
      </c>
      <c r="C4110" s="1" t="s">
        <v>281</v>
      </c>
      <c r="D4110" s="1" t="s">
        <v>591</v>
      </c>
      <c r="E4110" s="1" t="s">
        <v>611</v>
      </c>
      <c r="F4110" s="1">
        <v>744</v>
      </c>
      <c r="G4110" s="1">
        <v>2.2799999999999998</v>
      </c>
      <c r="H4110" s="1">
        <v>3.22</v>
      </c>
      <c r="I4110" s="2">
        <f t="shared" si="63"/>
        <v>2395.6800000000003</v>
      </c>
    </row>
    <row r="4111" spans="1:9" x14ac:dyDescent="0.2">
      <c r="A4111" s="6">
        <v>2012</v>
      </c>
      <c r="B4111" s="1" t="s">
        <v>13</v>
      </c>
      <c r="C4111" s="1" t="s">
        <v>281</v>
      </c>
      <c r="D4111" s="1" t="s">
        <v>591</v>
      </c>
      <c r="E4111" s="1" t="s">
        <v>612</v>
      </c>
      <c r="F4111" s="1">
        <v>624</v>
      </c>
      <c r="G4111" s="1">
        <v>2.44</v>
      </c>
      <c r="H4111" s="1">
        <v>3.24</v>
      </c>
      <c r="I4111" s="2">
        <f t="shared" ref="I4111:I4174" si="64">H4111 *F4111</f>
        <v>2021.7600000000002</v>
      </c>
    </row>
    <row r="4112" spans="1:9" x14ac:dyDescent="0.2">
      <c r="A4112" s="6">
        <v>2012</v>
      </c>
      <c r="B4112" s="1" t="s">
        <v>13</v>
      </c>
      <c r="C4112" s="1" t="s">
        <v>281</v>
      </c>
      <c r="D4112" s="1" t="s">
        <v>591</v>
      </c>
      <c r="E4112" s="1" t="s">
        <v>613</v>
      </c>
      <c r="F4112" s="1">
        <v>660</v>
      </c>
      <c r="G4112" s="1">
        <v>2.0299999999999998</v>
      </c>
      <c r="H4112" s="1">
        <v>3.7</v>
      </c>
      <c r="I4112" s="2">
        <f t="shared" si="64"/>
        <v>2442</v>
      </c>
    </row>
    <row r="4113" spans="1:9" x14ac:dyDescent="0.2">
      <c r="A4113" s="6">
        <v>2012</v>
      </c>
      <c r="B4113" s="1" t="s">
        <v>13</v>
      </c>
      <c r="C4113" s="1" t="s">
        <v>281</v>
      </c>
      <c r="D4113" s="1" t="s">
        <v>591</v>
      </c>
      <c r="E4113" s="1" t="s">
        <v>614</v>
      </c>
      <c r="F4113" s="1">
        <v>804</v>
      </c>
      <c r="G4113" s="1">
        <v>2.38</v>
      </c>
      <c r="H4113" s="1">
        <v>3.66</v>
      </c>
      <c r="I4113" s="2">
        <f t="shared" si="64"/>
        <v>2942.6400000000003</v>
      </c>
    </row>
    <row r="4114" spans="1:9" x14ac:dyDescent="0.2">
      <c r="A4114" s="6">
        <v>2012</v>
      </c>
      <c r="B4114" s="1" t="s">
        <v>13</v>
      </c>
      <c r="C4114" s="1" t="s">
        <v>281</v>
      </c>
      <c r="D4114" s="1" t="s">
        <v>591</v>
      </c>
      <c r="E4114" s="1" t="s">
        <v>615</v>
      </c>
      <c r="F4114" s="1">
        <v>864</v>
      </c>
      <c r="G4114" s="1">
        <v>2.46</v>
      </c>
      <c r="H4114" s="1">
        <v>3.84</v>
      </c>
      <c r="I4114" s="2">
        <f t="shared" si="64"/>
        <v>3317.7599999999998</v>
      </c>
    </row>
    <row r="4115" spans="1:9" x14ac:dyDescent="0.2">
      <c r="A4115" s="6">
        <v>2012</v>
      </c>
      <c r="B4115" s="1" t="s">
        <v>13</v>
      </c>
      <c r="C4115" s="1" t="s">
        <v>281</v>
      </c>
      <c r="D4115" s="1" t="s">
        <v>591</v>
      </c>
      <c r="E4115" s="1" t="s">
        <v>616</v>
      </c>
      <c r="F4115" s="1">
        <v>960</v>
      </c>
      <c r="G4115" s="1">
        <v>2.81</v>
      </c>
      <c r="H4115" s="1">
        <v>3.66</v>
      </c>
      <c r="I4115" s="2">
        <f t="shared" si="64"/>
        <v>3513.6000000000004</v>
      </c>
    </row>
    <row r="4116" spans="1:9" x14ac:dyDescent="0.2">
      <c r="A4116" s="6">
        <v>2012</v>
      </c>
      <c r="B4116" s="1" t="s">
        <v>13</v>
      </c>
      <c r="C4116" s="1" t="s">
        <v>281</v>
      </c>
      <c r="D4116" s="1" t="s">
        <v>591</v>
      </c>
      <c r="E4116" s="1" t="s">
        <v>617</v>
      </c>
      <c r="F4116" s="1">
        <v>624</v>
      </c>
      <c r="G4116" s="1">
        <v>2.83</v>
      </c>
      <c r="H4116" s="1">
        <v>3.25</v>
      </c>
      <c r="I4116" s="2">
        <f t="shared" si="64"/>
        <v>2028</v>
      </c>
    </row>
    <row r="4117" spans="1:9" x14ac:dyDescent="0.2">
      <c r="A4117" s="6">
        <v>2012</v>
      </c>
      <c r="B4117" s="1" t="s">
        <v>13</v>
      </c>
      <c r="C4117" s="1" t="s">
        <v>281</v>
      </c>
      <c r="D4117" s="1" t="s">
        <v>591</v>
      </c>
      <c r="E4117" s="1" t="s">
        <v>618</v>
      </c>
      <c r="F4117" s="1">
        <v>876</v>
      </c>
      <c r="G4117" s="1">
        <v>2.33</v>
      </c>
      <c r="H4117" s="1">
        <v>3.83</v>
      </c>
      <c r="I4117" s="2">
        <f t="shared" si="64"/>
        <v>3355.08</v>
      </c>
    </row>
    <row r="4118" spans="1:9" x14ac:dyDescent="0.2">
      <c r="A4118" s="6">
        <v>2012</v>
      </c>
      <c r="B4118" s="1" t="s">
        <v>13</v>
      </c>
      <c r="C4118" s="1" t="s">
        <v>281</v>
      </c>
      <c r="D4118" s="1" t="s">
        <v>591</v>
      </c>
      <c r="E4118" s="1" t="s">
        <v>619</v>
      </c>
      <c r="F4118" s="1">
        <v>1140</v>
      </c>
      <c r="G4118" s="1">
        <v>2.76</v>
      </c>
      <c r="H4118" s="1">
        <v>3.78</v>
      </c>
      <c r="I4118" s="2">
        <f t="shared" si="64"/>
        <v>4309.2</v>
      </c>
    </row>
    <row r="4119" spans="1:9" x14ac:dyDescent="0.2">
      <c r="A4119" s="6">
        <v>2012</v>
      </c>
      <c r="B4119" s="1" t="s">
        <v>13</v>
      </c>
      <c r="C4119" s="1" t="s">
        <v>281</v>
      </c>
      <c r="D4119" s="1" t="s">
        <v>591</v>
      </c>
      <c r="E4119" s="1" t="s">
        <v>620</v>
      </c>
      <c r="F4119" s="1">
        <v>864</v>
      </c>
      <c r="G4119" s="1">
        <v>2.54</v>
      </c>
      <c r="H4119" s="1">
        <v>3.33</v>
      </c>
      <c r="I4119" s="2">
        <f t="shared" si="64"/>
        <v>2877.12</v>
      </c>
    </row>
    <row r="4120" spans="1:9" x14ac:dyDescent="0.2">
      <c r="A4120" s="6">
        <v>2012</v>
      </c>
      <c r="B4120" s="1" t="s">
        <v>13</v>
      </c>
      <c r="C4120" s="1" t="s">
        <v>281</v>
      </c>
      <c r="D4120" s="1" t="s">
        <v>591</v>
      </c>
      <c r="E4120" s="1" t="s">
        <v>621</v>
      </c>
      <c r="F4120" s="1">
        <v>1068</v>
      </c>
      <c r="G4120" s="1">
        <v>2.42</v>
      </c>
      <c r="H4120" s="1">
        <v>3.4</v>
      </c>
      <c r="I4120" s="2">
        <f t="shared" si="64"/>
        <v>3631.2</v>
      </c>
    </row>
    <row r="4121" spans="1:9" x14ac:dyDescent="0.2">
      <c r="A4121" s="6">
        <v>2012</v>
      </c>
      <c r="B4121" s="1" t="s">
        <v>13</v>
      </c>
      <c r="C4121" s="1" t="s">
        <v>281</v>
      </c>
      <c r="D4121" s="1" t="s">
        <v>591</v>
      </c>
      <c r="E4121" s="1" t="s">
        <v>622</v>
      </c>
      <c r="F4121" s="1">
        <v>780</v>
      </c>
      <c r="G4121" s="1">
        <v>2.4900000000000002</v>
      </c>
      <c r="H4121" s="1">
        <v>3.35</v>
      </c>
      <c r="I4121" s="2">
        <f t="shared" si="64"/>
        <v>2613</v>
      </c>
    </row>
    <row r="4122" spans="1:9" x14ac:dyDescent="0.2">
      <c r="A4122" s="6">
        <v>2012</v>
      </c>
      <c r="B4122" s="1" t="s">
        <v>13</v>
      </c>
      <c r="C4122" s="1" t="s">
        <v>281</v>
      </c>
      <c r="D4122" s="1" t="s">
        <v>591</v>
      </c>
      <c r="E4122" s="1" t="s">
        <v>623</v>
      </c>
      <c r="F4122" s="1">
        <v>708</v>
      </c>
      <c r="G4122" s="1">
        <v>2.06</v>
      </c>
      <c r="H4122" s="1">
        <v>3.55</v>
      </c>
      <c r="I4122" s="2">
        <f t="shared" si="64"/>
        <v>2513.4</v>
      </c>
    </row>
    <row r="4123" spans="1:9" x14ac:dyDescent="0.2">
      <c r="A4123" s="6">
        <v>2012</v>
      </c>
      <c r="B4123" s="1" t="s">
        <v>13</v>
      </c>
      <c r="C4123" s="1" t="s">
        <v>281</v>
      </c>
      <c r="D4123" s="1" t="s">
        <v>591</v>
      </c>
      <c r="E4123" s="1" t="s">
        <v>624</v>
      </c>
      <c r="F4123" s="1">
        <v>960</v>
      </c>
      <c r="G4123" s="1">
        <v>2.17</v>
      </c>
      <c r="H4123" s="1">
        <v>3.36</v>
      </c>
      <c r="I4123" s="2">
        <f t="shared" si="64"/>
        <v>3225.6</v>
      </c>
    </row>
    <row r="4124" spans="1:9" x14ac:dyDescent="0.2">
      <c r="A4124" s="6">
        <v>2012</v>
      </c>
      <c r="B4124" s="1" t="s">
        <v>13</v>
      </c>
      <c r="C4124" s="1" t="s">
        <v>281</v>
      </c>
      <c r="D4124" s="1" t="s">
        <v>591</v>
      </c>
      <c r="E4124" s="1" t="s">
        <v>625</v>
      </c>
      <c r="F4124" s="1">
        <v>1164</v>
      </c>
      <c r="G4124" s="1">
        <v>2.0499999999999998</v>
      </c>
      <c r="H4124" s="1">
        <v>3.22</v>
      </c>
      <c r="I4124" s="2">
        <f t="shared" si="64"/>
        <v>3748.0800000000004</v>
      </c>
    </row>
    <row r="4125" spans="1:9" x14ac:dyDescent="0.2">
      <c r="A4125" s="6">
        <v>2012</v>
      </c>
      <c r="B4125" s="1" t="s">
        <v>13</v>
      </c>
      <c r="C4125" s="1" t="s">
        <v>281</v>
      </c>
      <c r="D4125" s="1" t="s">
        <v>591</v>
      </c>
      <c r="E4125" s="1" t="s">
        <v>626</v>
      </c>
      <c r="F4125" s="1">
        <v>972</v>
      </c>
      <c r="G4125" s="1">
        <v>2.5099999999999998</v>
      </c>
      <c r="H4125" s="1">
        <v>3.87</v>
      </c>
      <c r="I4125" s="2">
        <f t="shared" si="64"/>
        <v>3761.6400000000003</v>
      </c>
    </row>
    <row r="4126" spans="1:9" x14ac:dyDescent="0.2">
      <c r="A4126" s="6">
        <v>2012</v>
      </c>
      <c r="B4126" s="1" t="s">
        <v>13</v>
      </c>
      <c r="C4126" s="1" t="s">
        <v>281</v>
      </c>
      <c r="D4126" s="1" t="s">
        <v>591</v>
      </c>
      <c r="E4126" s="1" t="s">
        <v>627</v>
      </c>
      <c r="F4126" s="1">
        <v>960</v>
      </c>
      <c r="G4126" s="1">
        <v>2.74</v>
      </c>
      <c r="H4126" s="1">
        <v>3.88</v>
      </c>
      <c r="I4126" s="2">
        <f t="shared" si="64"/>
        <v>3724.7999999999997</v>
      </c>
    </row>
    <row r="4127" spans="1:9" x14ac:dyDescent="0.2">
      <c r="A4127" s="6">
        <v>2012</v>
      </c>
      <c r="B4127" s="1" t="s">
        <v>13</v>
      </c>
      <c r="C4127" s="1" t="s">
        <v>281</v>
      </c>
      <c r="D4127" s="1" t="s">
        <v>591</v>
      </c>
      <c r="E4127" s="1" t="s">
        <v>628</v>
      </c>
      <c r="F4127" s="1">
        <v>684</v>
      </c>
      <c r="G4127" s="1">
        <v>2.56</v>
      </c>
      <c r="H4127" s="1">
        <v>3.32</v>
      </c>
      <c r="I4127" s="2">
        <f t="shared" si="64"/>
        <v>2270.88</v>
      </c>
    </row>
    <row r="4128" spans="1:9" x14ac:dyDescent="0.2">
      <c r="A4128" s="6">
        <v>2012</v>
      </c>
      <c r="B4128" s="1" t="s">
        <v>13</v>
      </c>
      <c r="C4128" s="1" t="s">
        <v>281</v>
      </c>
      <c r="D4128" s="1" t="s">
        <v>591</v>
      </c>
      <c r="E4128" s="1" t="s">
        <v>629</v>
      </c>
      <c r="F4128" s="1">
        <v>684</v>
      </c>
      <c r="G4128" s="1">
        <v>2.04</v>
      </c>
      <c r="H4128" s="1">
        <v>3.77</v>
      </c>
      <c r="I4128" s="2">
        <f t="shared" si="64"/>
        <v>2578.6799999999998</v>
      </c>
    </row>
    <row r="4129" spans="1:9" x14ac:dyDescent="0.2">
      <c r="A4129" s="6">
        <v>2012</v>
      </c>
      <c r="B4129" s="1" t="s">
        <v>13</v>
      </c>
      <c r="C4129" s="1" t="s">
        <v>281</v>
      </c>
      <c r="D4129" s="1" t="s">
        <v>591</v>
      </c>
      <c r="E4129" s="1" t="s">
        <v>630</v>
      </c>
      <c r="F4129" s="1">
        <v>636</v>
      </c>
      <c r="G4129" s="1">
        <v>2.46</v>
      </c>
      <c r="H4129" s="1">
        <v>3.9</v>
      </c>
      <c r="I4129" s="2">
        <f t="shared" si="64"/>
        <v>2480.4</v>
      </c>
    </row>
    <row r="4130" spans="1:9" x14ac:dyDescent="0.2">
      <c r="A4130" s="6">
        <v>2012</v>
      </c>
      <c r="B4130" s="1" t="s">
        <v>13</v>
      </c>
      <c r="C4130" s="1" t="s">
        <v>281</v>
      </c>
      <c r="D4130" s="1" t="s">
        <v>591</v>
      </c>
      <c r="E4130" s="1" t="s">
        <v>631</v>
      </c>
      <c r="F4130" s="1">
        <v>1164</v>
      </c>
      <c r="G4130" s="1">
        <v>2.37</v>
      </c>
      <c r="H4130" s="1">
        <v>3.61</v>
      </c>
      <c r="I4130" s="2">
        <f t="shared" si="64"/>
        <v>4202.04</v>
      </c>
    </row>
    <row r="4131" spans="1:9" x14ac:dyDescent="0.2">
      <c r="A4131" s="6">
        <v>2012</v>
      </c>
      <c r="B4131" s="1" t="s">
        <v>13</v>
      </c>
      <c r="C4131" s="1" t="s">
        <v>281</v>
      </c>
      <c r="D4131" s="1" t="s">
        <v>591</v>
      </c>
      <c r="E4131" s="1" t="s">
        <v>632</v>
      </c>
      <c r="F4131" s="1">
        <v>612</v>
      </c>
      <c r="G4131" s="1">
        <v>2.37</v>
      </c>
      <c r="H4131" s="1">
        <v>3.84</v>
      </c>
      <c r="I4131" s="2">
        <f t="shared" si="64"/>
        <v>2350.08</v>
      </c>
    </row>
    <row r="4132" spans="1:9" x14ac:dyDescent="0.2">
      <c r="A4132" s="6">
        <v>2012</v>
      </c>
      <c r="B4132" s="1" t="s">
        <v>13</v>
      </c>
      <c r="C4132" s="1" t="s">
        <v>281</v>
      </c>
      <c r="D4132" s="1" t="s">
        <v>591</v>
      </c>
      <c r="E4132" s="1" t="s">
        <v>633</v>
      </c>
      <c r="F4132" s="1">
        <v>1104</v>
      </c>
      <c r="G4132" s="1">
        <v>2.13</v>
      </c>
      <c r="H4132" s="1">
        <v>3.48</v>
      </c>
      <c r="I4132" s="2">
        <f t="shared" si="64"/>
        <v>3841.92</v>
      </c>
    </row>
    <row r="4133" spans="1:9" x14ac:dyDescent="0.2">
      <c r="A4133" s="6">
        <v>2012</v>
      </c>
      <c r="B4133" s="1" t="s">
        <v>13</v>
      </c>
      <c r="C4133" s="1" t="s">
        <v>281</v>
      </c>
      <c r="D4133" s="1" t="s">
        <v>591</v>
      </c>
      <c r="E4133" s="1" t="s">
        <v>634</v>
      </c>
      <c r="F4133" s="1">
        <v>1152</v>
      </c>
      <c r="G4133" s="1">
        <v>2.02</v>
      </c>
      <c r="H4133" s="1">
        <v>3.9</v>
      </c>
      <c r="I4133" s="2">
        <f t="shared" si="64"/>
        <v>4492.8</v>
      </c>
    </row>
    <row r="4134" spans="1:9" x14ac:dyDescent="0.2">
      <c r="A4134" s="6">
        <v>2012</v>
      </c>
      <c r="B4134" s="1" t="s">
        <v>13</v>
      </c>
      <c r="C4134" s="1" t="s">
        <v>281</v>
      </c>
      <c r="D4134" s="1" t="s">
        <v>591</v>
      </c>
      <c r="E4134" s="1" t="s">
        <v>635</v>
      </c>
      <c r="F4134" s="1">
        <v>1008</v>
      </c>
      <c r="G4134" s="1">
        <v>2.27</v>
      </c>
      <c r="H4134" s="1">
        <v>3.82</v>
      </c>
      <c r="I4134" s="2">
        <f t="shared" si="64"/>
        <v>3850.56</v>
      </c>
    </row>
    <row r="4135" spans="1:9" x14ac:dyDescent="0.2">
      <c r="A4135" s="6">
        <v>2012</v>
      </c>
      <c r="B4135" s="1" t="s">
        <v>13</v>
      </c>
      <c r="C4135" s="1" t="s">
        <v>281</v>
      </c>
      <c r="D4135" s="1" t="s">
        <v>591</v>
      </c>
      <c r="E4135" s="1" t="s">
        <v>636</v>
      </c>
      <c r="F4135" s="1">
        <v>996</v>
      </c>
      <c r="G4135" s="1">
        <v>2.67</v>
      </c>
      <c r="H4135" s="1">
        <v>3.76</v>
      </c>
      <c r="I4135" s="2">
        <f t="shared" si="64"/>
        <v>3744.9599999999996</v>
      </c>
    </row>
    <row r="4136" spans="1:9" x14ac:dyDescent="0.2">
      <c r="A4136" s="6">
        <v>2012</v>
      </c>
      <c r="B4136" s="1" t="s">
        <v>13</v>
      </c>
      <c r="C4136" s="1" t="s">
        <v>281</v>
      </c>
      <c r="D4136" s="1" t="s">
        <v>591</v>
      </c>
      <c r="E4136" s="1" t="s">
        <v>637</v>
      </c>
      <c r="F4136" s="1">
        <v>744</v>
      </c>
      <c r="G4136" s="1">
        <v>2.87</v>
      </c>
      <c r="H4136" s="1">
        <v>3.36</v>
      </c>
      <c r="I4136" s="2">
        <f t="shared" si="64"/>
        <v>2499.8399999999997</v>
      </c>
    </row>
    <row r="4137" spans="1:9" x14ac:dyDescent="0.2">
      <c r="A4137" s="6">
        <v>2012</v>
      </c>
      <c r="B4137" s="1" t="s">
        <v>13</v>
      </c>
      <c r="C4137" s="1" t="s">
        <v>281</v>
      </c>
      <c r="D4137" s="1" t="s">
        <v>591</v>
      </c>
      <c r="E4137" s="1" t="s">
        <v>638</v>
      </c>
      <c r="F4137" s="1">
        <v>996</v>
      </c>
      <c r="G4137" s="1">
        <v>2.64</v>
      </c>
      <c r="H4137" s="1">
        <v>3.34</v>
      </c>
      <c r="I4137" s="2">
        <f t="shared" si="64"/>
        <v>3326.64</v>
      </c>
    </row>
    <row r="4138" spans="1:9" x14ac:dyDescent="0.2">
      <c r="A4138" s="6">
        <v>2012</v>
      </c>
      <c r="B4138" s="1" t="s">
        <v>13</v>
      </c>
      <c r="C4138" s="1" t="s">
        <v>281</v>
      </c>
      <c r="D4138" s="1" t="s">
        <v>591</v>
      </c>
      <c r="E4138" s="1" t="s">
        <v>639</v>
      </c>
      <c r="F4138" s="1">
        <v>612</v>
      </c>
      <c r="G4138" s="1">
        <v>2.39</v>
      </c>
      <c r="H4138" s="1">
        <v>3.29</v>
      </c>
      <c r="I4138" s="2">
        <f t="shared" si="64"/>
        <v>2013.48</v>
      </c>
    </row>
    <row r="4139" spans="1:9" x14ac:dyDescent="0.2">
      <c r="A4139" s="6">
        <v>2012</v>
      </c>
      <c r="B4139" s="1" t="s">
        <v>13</v>
      </c>
      <c r="C4139" s="1" t="s">
        <v>281</v>
      </c>
      <c r="D4139" s="1" t="s">
        <v>591</v>
      </c>
      <c r="E4139" s="1" t="s">
        <v>640</v>
      </c>
      <c r="F4139" s="1">
        <v>876</v>
      </c>
      <c r="G4139" s="1">
        <v>2.2999999999999998</v>
      </c>
      <c r="H4139" s="1">
        <v>3.58</v>
      </c>
      <c r="I4139" s="2">
        <f t="shared" si="64"/>
        <v>3136.08</v>
      </c>
    </row>
    <row r="4140" spans="1:9" x14ac:dyDescent="0.2">
      <c r="A4140" s="6">
        <v>2012</v>
      </c>
      <c r="B4140" s="1" t="s">
        <v>13</v>
      </c>
      <c r="C4140" s="1" t="s">
        <v>281</v>
      </c>
      <c r="D4140" s="1" t="s">
        <v>591</v>
      </c>
      <c r="E4140" s="1" t="s">
        <v>641</v>
      </c>
      <c r="F4140" s="1">
        <v>1188</v>
      </c>
      <c r="G4140" s="1">
        <v>2.1800000000000002</v>
      </c>
      <c r="H4140" s="1">
        <v>3.2</v>
      </c>
      <c r="I4140" s="2">
        <f t="shared" si="64"/>
        <v>3801.6000000000004</v>
      </c>
    </row>
    <row r="4141" spans="1:9" x14ac:dyDescent="0.2">
      <c r="A4141" s="6">
        <v>2012</v>
      </c>
      <c r="B4141" s="1" t="s">
        <v>13</v>
      </c>
      <c r="C4141" s="1" t="s">
        <v>281</v>
      </c>
      <c r="D4141" s="1" t="s">
        <v>591</v>
      </c>
      <c r="E4141" s="1" t="s">
        <v>642</v>
      </c>
      <c r="F4141" s="1">
        <v>1032</v>
      </c>
      <c r="G4141" s="1">
        <v>2.1800000000000002</v>
      </c>
      <c r="H4141" s="1">
        <v>3.83</v>
      </c>
      <c r="I4141" s="2">
        <f t="shared" si="64"/>
        <v>3952.56</v>
      </c>
    </row>
    <row r="4142" spans="1:9" x14ac:dyDescent="0.2">
      <c r="A4142" s="6">
        <v>2012</v>
      </c>
      <c r="B4142" s="1" t="s">
        <v>13</v>
      </c>
      <c r="C4142" s="1" t="s">
        <v>281</v>
      </c>
      <c r="D4142" s="1" t="s">
        <v>591</v>
      </c>
      <c r="E4142" s="1" t="s">
        <v>643</v>
      </c>
      <c r="F4142" s="1">
        <v>624</v>
      </c>
      <c r="G4142" s="1">
        <v>2.73</v>
      </c>
      <c r="H4142" s="1">
        <v>3.64</v>
      </c>
      <c r="I4142" s="2">
        <f t="shared" si="64"/>
        <v>2271.36</v>
      </c>
    </row>
    <row r="4143" spans="1:9" x14ac:dyDescent="0.2">
      <c r="A4143" s="6">
        <v>2012</v>
      </c>
      <c r="B4143" s="1" t="s">
        <v>13</v>
      </c>
      <c r="C4143" s="1" t="s">
        <v>281</v>
      </c>
      <c r="D4143" s="1" t="s">
        <v>591</v>
      </c>
      <c r="E4143" s="1" t="s">
        <v>644</v>
      </c>
      <c r="F4143" s="1">
        <v>936</v>
      </c>
      <c r="G4143" s="1">
        <v>2.39</v>
      </c>
      <c r="H4143" s="1">
        <v>3.48</v>
      </c>
      <c r="I4143" s="2">
        <f t="shared" si="64"/>
        <v>3257.28</v>
      </c>
    </row>
    <row r="4144" spans="1:9" x14ac:dyDescent="0.2">
      <c r="A4144" s="6">
        <v>2012</v>
      </c>
      <c r="B4144" s="1" t="s">
        <v>13</v>
      </c>
      <c r="C4144" s="1" t="s">
        <v>281</v>
      </c>
      <c r="D4144" s="1" t="s">
        <v>591</v>
      </c>
      <c r="E4144" s="1" t="s">
        <v>645</v>
      </c>
      <c r="F4144" s="1">
        <v>864</v>
      </c>
      <c r="G4144" s="1">
        <v>2.69</v>
      </c>
      <c r="H4144" s="1">
        <v>3.7</v>
      </c>
      <c r="I4144" s="2">
        <f t="shared" si="64"/>
        <v>3196.8</v>
      </c>
    </row>
    <row r="4145" spans="1:9" x14ac:dyDescent="0.2">
      <c r="A4145" s="6">
        <v>2012</v>
      </c>
      <c r="B4145" s="1" t="s">
        <v>13</v>
      </c>
      <c r="C4145" s="1" t="s">
        <v>281</v>
      </c>
      <c r="D4145" s="1" t="s">
        <v>591</v>
      </c>
      <c r="E4145" s="1" t="s">
        <v>646</v>
      </c>
      <c r="F4145" s="1">
        <v>660</v>
      </c>
      <c r="G4145" s="1">
        <v>2.11</v>
      </c>
      <c r="H4145" s="1">
        <v>3.67</v>
      </c>
      <c r="I4145" s="2">
        <f t="shared" si="64"/>
        <v>2422.1999999999998</v>
      </c>
    </row>
    <row r="4146" spans="1:9" x14ac:dyDescent="0.2">
      <c r="A4146" s="6">
        <v>2012</v>
      </c>
      <c r="B4146" s="1" t="s">
        <v>13</v>
      </c>
      <c r="C4146" s="1" t="s">
        <v>281</v>
      </c>
      <c r="D4146" s="1" t="s">
        <v>591</v>
      </c>
      <c r="E4146" s="1" t="s">
        <v>647</v>
      </c>
      <c r="F4146" s="1">
        <v>816</v>
      </c>
      <c r="G4146" s="1">
        <v>2.83</v>
      </c>
      <c r="H4146" s="1">
        <v>3.87</v>
      </c>
      <c r="I4146" s="2">
        <f t="shared" si="64"/>
        <v>3157.92</v>
      </c>
    </row>
    <row r="4147" spans="1:9" x14ac:dyDescent="0.2">
      <c r="A4147" s="6">
        <v>2012</v>
      </c>
      <c r="B4147" s="1" t="s">
        <v>13</v>
      </c>
      <c r="C4147" s="1" t="s">
        <v>281</v>
      </c>
      <c r="D4147" s="1" t="s">
        <v>591</v>
      </c>
      <c r="E4147" s="1" t="s">
        <v>648</v>
      </c>
      <c r="F4147" s="1">
        <v>1116</v>
      </c>
      <c r="G4147" s="1">
        <v>2.34</v>
      </c>
      <c r="H4147" s="1">
        <v>3.5</v>
      </c>
      <c r="I4147" s="2">
        <f t="shared" si="64"/>
        <v>3906</v>
      </c>
    </row>
    <row r="4148" spans="1:9" x14ac:dyDescent="0.2">
      <c r="A4148" s="6">
        <v>2012</v>
      </c>
      <c r="B4148" s="1" t="s">
        <v>13</v>
      </c>
      <c r="C4148" s="1" t="s">
        <v>281</v>
      </c>
      <c r="D4148" s="1" t="s">
        <v>591</v>
      </c>
      <c r="E4148" s="1" t="s">
        <v>649</v>
      </c>
      <c r="F4148" s="1">
        <v>1164</v>
      </c>
      <c r="G4148" s="1">
        <v>2.69</v>
      </c>
      <c r="H4148" s="1">
        <v>3.8</v>
      </c>
      <c r="I4148" s="2">
        <f t="shared" si="64"/>
        <v>4423.2</v>
      </c>
    </row>
    <row r="4149" spans="1:9" x14ac:dyDescent="0.2">
      <c r="A4149" s="6">
        <v>2012</v>
      </c>
      <c r="B4149" s="1" t="s">
        <v>13</v>
      </c>
      <c r="C4149" s="1" t="s">
        <v>281</v>
      </c>
      <c r="D4149" s="1" t="s">
        <v>591</v>
      </c>
      <c r="E4149" s="1" t="s">
        <v>650</v>
      </c>
      <c r="F4149" s="1">
        <v>804</v>
      </c>
      <c r="G4149" s="1">
        <v>2.0299999999999998</v>
      </c>
      <c r="H4149" s="1">
        <v>3.92</v>
      </c>
      <c r="I4149" s="2">
        <f t="shared" si="64"/>
        <v>3151.68</v>
      </c>
    </row>
    <row r="4150" spans="1:9" x14ac:dyDescent="0.2">
      <c r="A4150" s="6">
        <v>2012</v>
      </c>
      <c r="B4150" s="1" t="s">
        <v>13</v>
      </c>
      <c r="C4150" s="1" t="s">
        <v>164</v>
      </c>
      <c r="D4150" s="1" t="s">
        <v>3670</v>
      </c>
      <c r="E4150" s="1" t="s">
        <v>3671</v>
      </c>
      <c r="F4150" s="1">
        <v>192</v>
      </c>
      <c r="G4150" s="8">
        <v>1.08</v>
      </c>
      <c r="H4150" s="8">
        <v>1.33</v>
      </c>
      <c r="I4150" s="2">
        <f t="shared" si="64"/>
        <v>255.36</v>
      </c>
    </row>
    <row r="4151" spans="1:9" x14ac:dyDescent="0.2">
      <c r="A4151" s="6">
        <v>2012</v>
      </c>
      <c r="B4151" s="1" t="s">
        <v>13</v>
      </c>
      <c r="C4151" s="1" t="s">
        <v>281</v>
      </c>
      <c r="D4151" s="1" t="s">
        <v>651</v>
      </c>
      <c r="E4151" s="1" t="s">
        <v>652</v>
      </c>
      <c r="F4151" s="1">
        <v>948</v>
      </c>
      <c r="G4151" s="1">
        <v>2.77</v>
      </c>
      <c r="H4151" s="1">
        <v>3.98</v>
      </c>
      <c r="I4151" s="2">
        <f t="shared" si="64"/>
        <v>3773.04</v>
      </c>
    </row>
    <row r="4152" spans="1:9" x14ac:dyDescent="0.2">
      <c r="A4152" s="6">
        <v>2012</v>
      </c>
      <c r="B4152" s="1" t="s">
        <v>13</v>
      </c>
      <c r="C4152" s="1" t="s">
        <v>281</v>
      </c>
      <c r="D4152" s="1" t="s">
        <v>651</v>
      </c>
      <c r="E4152" s="1" t="s">
        <v>653</v>
      </c>
      <c r="F4152" s="1">
        <v>984</v>
      </c>
      <c r="G4152" s="1">
        <v>2.2400000000000002</v>
      </c>
      <c r="H4152" s="1">
        <v>3.8</v>
      </c>
      <c r="I4152" s="2">
        <f t="shared" si="64"/>
        <v>3739.2</v>
      </c>
    </row>
    <row r="4153" spans="1:9" x14ac:dyDescent="0.2">
      <c r="A4153" s="6">
        <v>2012</v>
      </c>
      <c r="B4153" s="1" t="s">
        <v>13</v>
      </c>
      <c r="C4153" s="1" t="s">
        <v>281</v>
      </c>
      <c r="D4153" s="1" t="s">
        <v>651</v>
      </c>
      <c r="E4153" s="1" t="s">
        <v>654</v>
      </c>
      <c r="F4153" s="1">
        <v>684</v>
      </c>
      <c r="G4153" s="1">
        <v>2.54</v>
      </c>
      <c r="H4153" s="1">
        <v>3.63</v>
      </c>
      <c r="I4153" s="2">
        <f t="shared" si="64"/>
        <v>2482.92</v>
      </c>
    </row>
    <row r="4154" spans="1:9" x14ac:dyDescent="0.2">
      <c r="A4154" s="6">
        <v>2012</v>
      </c>
      <c r="B4154" s="1" t="s">
        <v>13</v>
      </c>
      <c r="C4154" s="1" t="s">
        <v>281</v>
      </c>
      <c r="D4154" s="1" t="s">
        <v>651</v>
      </c>
      <c r="E4154" s="1" t="s">
        <v>655</v>
      </c>
      <c r="F4154" s="1">
        <v>1080</v>
      </c>
      <c r="G4154" s="1">
        <v>2.08</v>
      </c>
      <c r="H4154" s="1">
        <v>3.67</v>
      </c>
      <c r="I4154" s="2">
        <f t="shared" si="64"/>
        <v>3963.6</v>
      </c>
    </row>
    <row r="4155" spans="1:9" x14ac:dyDescent="0.2">
      <c r="A4155" s="6">
        <v>2012</v>
      </c>
      <c r="B4155" s="1" t="s">
        <v>13</v>
      </c>
      <c r="C4155" s="1" t="s">
        <v>281</v>
      </c>
      <c r="D4155" s="1" t="s">
        <v>651</v>
      </c>
      <c r="E4155" s="1" t="s">
        <v>656</v>
      </c>
      <c r="F4155" s="1">
        <v>600</v>
      </c>
      <c r="G4155" s="1">
        <v>2.37</v>
      </c>
      <c r="H4155" s="1">
        <v>3.88</v>
      </c>
      <c r="I4155" s="2">
        <f t="shared" si="64"/>
        <v>2328</v>
      </c>
    </row>
    <row r="4156" spans="1:9" x14ac:dyDescent="0.2">
      <c r="A4156" s="6">
        <v>2012</v>
      </c>
      <c r="B4156" s="1" t="s">
        <v>13</v>
      </c>
      <c r="C4156" s="1" t="s">
        <v>281</v>
      </c>
      <c r="D4156" s="1" t="s">
        <v>651</v>
      </c>
      <c r="E4156" s="1" t="s">
        <v>657</v>
      </c>
      <c r="F4156" s="1">
        <v>1068</v>
      </c>
      <c r="G4156" s="1">
        <v>2.62</v>
      </c>
      <c r="H4156" s="1">
        <v>3.96</v>
      </c>
      <c r="I4156" s="2">
        <f t="shared" si="64"/>
        <v>4229.28</v>
      </c>
    </row>
    <row r="4157" spans="1:9" x14ac:dyDescent="0.2">
      <c r="A4157" s="6">
        <v>2012</v>
      </c>
      <c r="B4157" s="1" t="s">
        <v>13</v>
      </c>
      <c r="C4157" s="1" t="s">
        <v>281</v>
      </c>
      <c r="D4157" s="1" t="s">
        <v>651</v>
      </c>
      <c r="E4157" s="1" t="s">
        <v>658</v>
      </c>
      <c r="F4157" s="1">
        <v>888</v>
      </c>
      <c r="G4157" s="1">
        <v>2.82</v>
      </c>
      <c r="H4157" s="1">
        <v>3.42</v>
      </c>
      <c r="I4157" s="2">
        <f t="shared" si="64"/>
        <v>3036.96</v>
      </c>
    </row>
    <row r="4158" spans="1:9" x14ac:dyDescent="0.2">
      <c r="A4158" s="6">
        <v>2012</v>
      </c>
      <c r="B4158" s="1" t="s">
        <v>13</v>
      </c>
      <c r="C4158" s="1" t="s">
        <v>281</v>
      </c>
      <c r="D4158" s="1" t="s">
        <v>651</v>
      </c>
      <c r="E4158" s="1" t="s">
        <v>659</v>
      </c>
      <c r="F4158" s="1">
        <v>1128</v>
      </c>
      <c r="G4158" s="1">
        <v>2.83</v>
      </c>
      <c r="H4158" s="1">
        <v>3.25</v>
      </c>
      <c r="I4158" s="2">
        <f t="shared" si="64"/>
        <v>3666</v>
      </c>
    </row>
    <row r="4159" spans="1:9" x14ac:dyDescent="0.2">
      <c r="A4159" s="6">
        <v>2012</v>
      </c>
      <c r="B4159" s="1" t="s">
        <v>13</v>
      </c>
      <c r="C4159" s="1" t="s">
        <v>281</v>
      </c>
      <c r="D4159" s="1" t="s">
        <v>651</v>
      </c>
      <c r="E4159" s="1" t="s">
        <v>660</v>
      </c>
      <c r="F4159" s="1">
        <v>888</v>
      </c>
      <c r="G4159" s="1">
        <v>2.83</v>
      </c>
      <c r="H4159" s="1">
        <v>3.29</v>
      </c>
      <c r="I4159" s="2">
        <f t="shared" si="64"/>
        <v>2921.52</v>
      </c>
    </row>
    <row r="4160" spans="1:9" x14ac:dyDescent="0.2">
      <c r="A4160" s="6">
        <v>2012</v>
      </c>
      <c r="B4160" s="1" t="s">
        <v>13</v>
      </c>
      <c r="C4160" s="1" t="s">
        <v>281</v>
      </c>
      <c r="D4160" s="1" t="s">
        <v>651</v>
      </c>
      <c r="E4160" s="1" t="s">
        <v>661</v>
      </c>
      <c r="F4160" s="1">
        <v>684</v>
      </c>
      <c r="G4160" s="1">
        <v>2.87</v>
      </c>
      <c r="H4160" s="1">
        <v>3.75</v>
      </c>
      <c r="I4160" s="2">
        <f t="shared" si="64"/>
        <v>2565</v>
      </c>
    </row>
    <row r="4161" spans="1:9" x14ac:dyDescent="0.2">
      <c r="A4161" s="6">
        <v>2012</v>
      </c>
      <c r="B4161" s="1" t="s">
        <v>13</v>
      </c>
      <c r="C4161" s="1" t="s">
        <v>281</v>
      </c>
      <c r="D4161" s="1" t="s">
        <v>651</v>
      </c>
      <c r="E4161" s="1" t="s">
        <v>662</v>
      </c>
      <c r="F4161" s="1">
        <v>612</v>
      </c>
      <c r="G4161" s="1">
        <v>2.4300000000000002</v>
      </c>
      <c r="H4161" s="1">
        <v>3.75</v>
      </c>
      <c r="I4161" s="2">
        <f t="shared" si="64"/>
        <v>2295</v>
      </c>
    </row>
    <row r="4162" spans="1:9" x14ac:dyDescent="0.2">
      <c r="A4162" s="6">
        <v>2012</v>
      </c>
      <c r="B4162" s="1" t="s">
        <v>13</v>
      </c>
      <c r="C4162" s="1" t="s">
        <v>281</v>
      </c>
      <c r="D4162" s="1" t="s">
        <v>651</v>
      </c>
      <c r="E4162" s="1" t="s">
        <v>663</v>
      </c>
      <c r="F4162" s="1">
        <v>1068</v>
      </c>
      <c r="G4162" s="1">
        <v>2.25</v>
      </c>
      <c r="H4162" s="1">
        <v>3.63</v>
      </c>
      <c r="I4162" s="2">
        <f t="shared" si="64"/>
        <v>3876.8399999999997</v>
      </c>
    </row>
    <row r="4163" spans="1:9" x14ac:dyDescent="0.2">
      <c r="A4163" s="6">
        <v>2012</v>
      </c>
      <c r="B4163" s="1" t="s">
        <v>13</v>
      </c>
      <c r="C4163" s="1" t="s">
        <v>281</v>
      </c>
      <c r="D4163" s="1" t="s">
        <v>651</v>
      </c>
      <c r="E4163" s="1" t="s">
        <v>664</v>
      </c>
      <c r="F4163" s="1">
        <v>1128</v>
      </c>
      <c r="G4163" s="1">
        <v>2.78</v>
      </c>
      <c r="H4163" s="1">
        <v>3.2</v>
      </c>
      <c r="I4163" s="2">
        <f t="shared" si="64"/>
        <v>3609.6000000000004</v>
      </c>
    </row>
    <row r="4164" spans="1:9" x14ac:dyDescent="0.2">
      <c r="A4164" s="6">
        <v>2012</v>
      </c>
      <c r="B4164" s="1" t="s">
        <v>13</v>
      </c>
      <c r="C4164" s="1" t="s">
        <v>281</v>
      </c>
      <c r="D4164" s="1" t="s">
        <v>651</v>
      </c>
      <c r="E4164" s="1" t="s">
        <v>665</v>
      </c>
      <c r="F4164" s="1">
        <v>624</v>
      </c>
      <c r="G4164" s="1">
        <v>2.42</v>
      </c>
      <c r="H4164" s="1">
        <v>3.31</v>
      </c>
      <c r="I4164" s="2">
        <f t="shared" si="64"/>
        <v>2065.44</v>
      </c>
    </row>
    <row r="4165" spans="1:9" x14ac:dyDescent="0.2">
      <c r="A4165" s="6">
        <v>2012</v>
      </c>
      <c r="B4165" s="1" t="s">
        <v>13</v>
      </c>
      <c r="C4165" s="1" t="s">
        <v>281</v>
      </c>
      <c r="D4165" s="1" t="s">
        <v>651</v>
      </c>
      <c r="E4165" s="1" t="s">
        <v>666</v>
      </c>
      <c r="F4165" s="1">
        <v>852</v>
      </c>
      <c r="G4165" s="1">
        <v>2.1800000000000002</v>
      </c>
      <c r="H4165" s="1">
        <v>3.35</v>
      </c>
      <c r="I4165" s="2">
        <f t="shared" si="64"/>
        <v>2854.2000000000003</v>
      </c>
    </row>
    <row r="4166" spans="1:9" x14ac:dyDescent="0.2">
      <c r="A4166" s="6">
        <v>2012</v>
      </c>
      <c r="B4166" s="1" t="s">
        <v>13</v>
      </c>
      <c r="C4166" s="1" t="s">
        <v>281</v>
      </c>
      <c r="D4166" s="1" t="s">
        <v>651</v>
      </c>
      <c r="E4166" s="1" t="s">
        <v>667</v>
      </c>
      <c r="F4166" s="1">
        <v>948</v>
      </c>
      <c r="G4166" s="1">
        <v>2.4700000000000002</v>
      </c>
      <c r="H4166" s="1">
        <v>3.91</v>
      </c>
      <c r="I4166" s="2">
        <f t="shared" si="64"/>
        <v>3706.6800000000003</v>
      </c>
    </row>
    <row r="4167" spans="1:9" x14ac:dyDescent="0.2">
      <c r="A4167" s="6">
        <v>2012</v>
      </c>
      <c r="B4167" s="1" t="s">
        <v>13</v>
      </c>
      <c r="C4167" s="1" t="s">
        <v>281</v>
      </c>
      <c r="D4167" s="1" t="s">
        <v>651</v>
      </c>
      <c r="E4167" s="1" t="s">
        <v>668</v>
      </c>
      <c r="F4167" s="1">
        <v>1032</v>
      </c>
      <c r="G4167" s="1">
        <v>2.38</v>
      </c>
      <c r="H4167" s="1">
        <v>3.96</v>
      </c>
      <c r="I4167" s="2">
        <f t="shared" si="64"/>
        <v>4086.72</v>
      </c>
    </row>
    <row r="4168" spans="1:9" x14ac:dyDescent="0.2">
      <c r="A4168" s="6">
        <v>2012</v>
      </c>
      <c r="B4168" s="1" t="s">
        <v>13</v>
      </c>
      <c r="C4168" s="1" t="s">
        <v>281</v>
      </c>
      <c r="D4168" s="1" t="s">
        <v>651</v>
      </c>
      <c r="E4168" s="1" t="s">
        <v>669</v>
      </c>
      <c r="F4168" s="1">
        <v>888</v>
      </c>
      <c r="G4168" s="1">
        <v>2.69</v>
      </c>
      <c r="H4168" s="1">
        <v>3.76</v>
      </c>
      <c r="I4168" s="2">
        <f t="shared" si="64"/>
        <v>3338.8799999999997</v>
      </c>
    </row>
    <row r="4169" spans="1:9" x14ac:dyDescent="0.2">
      <c r="A4169" s="6">
        <v>2012</v>
      </c>
      <c r="B4169" s="1" t="s">
        <v>13</v>
      </c>
      <c r="C4169" s="1" t="s">
        <v>281</v>
      </c>
      <c r="D4169" s="1" t="s">
        <v>651</v>
      </c>
      <c r="E4169" s="1" t="s">
        <v>670</v>
      </c>
      <c r="F4169" s="1">
        <v>1092</v>
      </c>
      <c r="G4169" s="1">
        <v>2.8</v>
      </c>
      <c r="H4169" s="1">
        <v>3.71</v>
      </c>
      <c r="I4169" s="2">
        <f t="shared" si="64"/>
        <v>4051.32</v>
      </c>
    </row>
    <row r="4170" spans="1:9" x14ac:dyDescent="0.2">
      <c r="A4170" s="6">
        <v>2012</v>
      </c>
      <c r="B4170" s="1" t="s">
        <v>13</v>
      </c>
      <c r="C4170" s="1" t="s">
        <v>281</v>
      </c>
      <c r="D4170" s="1" t="s">
        <v>651</v>
      </c>
      <c r="E4170" s="1" t="s">
        <v>671</v>
      </c>
      <c r="F4170" s="1">
        <v>1104</v>
      </c>
      <c r="G4170" s="1">
        <v>2.38</v>
      </c>
      <c r="H4170" s="1">
        <v>3.21</v>
      </c>
      <c r="I4170" s="2">
        <f t="shared" si="64"/>
        <v>3543.84</v>
      </c>
    </row>
    <row r="4171" spans="1:9" x14ac:dyDescent="0.2">
      <c r="A4171" s="6">
        <v>2012</v>
      </c>
      <c r="B4171" s="1" t="s">
        <v>13</v>
      </c>
      <c r="C4171" s="1" t="s">
        <v>281</v>
      </c>
      <c r="D4171" s="1" t="s">
        <v>651</v>
      </c>
      <c r="E4171" s="1" t="s">
        <v>672</v>
      </c>
      <c r="F4171" s="1">
        <v>936</v>
      </c>
      <c r="G4171" s="1">
        <v>2.02</v>
      </c>
      <c r="H4171" s="1">
        <v>3.61</v>
      </c>
      <c r="I4171" s="2">
        <f t="shared" si="64"/>
        <v>3378.96</v>
      </c>
    </row>
    <row r="4172" spans="1:9" x14ac:dyDescent="0.2">
      <c r="A4172" s="6">
        <v>2012</v>
      </c>
      <c r="B4172" s="1" t="s">
        <v>13</v>
      </c>
      <c r="C4172" s="1" t="s">
        <v>281</v>
      </c>
      <c r="D4172" s="1" t="s">
        <v>651</v>
      </c>
      <c r="E4172" s="1" t="s">
        <v>673</v>
      </c>
      <c r="F4172" s="1">
        <v>864</v>
      </c>
      <c r="G4172" s="1">
        <v>2.4500000000000002</v>
      </c>
      <c r="H4172" s="1">
        <v>3.81</v>
      </c>
      <c r="I4172" s="2">
        <f t="shared" si="64"/>
        <v>3291.84</v>
      </c>
    </row>
    <row r="4173" spans="1:9" x14ac:dyDescent="0.2">
      <c r="A4173" s="6">
        <v>2012</v>
      </c>
      <c r="B4173" s="1" t="s">
        <v>13</v>
      </c>
      <c r="C4173" s="1" t="s">
        <v>281</v>
      </c>
      <c r="D4173" s="1" t="s">
        <v>651</v>
      </c>
      <c r="E4173" s="1" t="s">
        <v>674</v>
      </c>
      <c r="F4173" s="1">
        <v>1056</v>
      </c>
      <c r="G4173" s="1">
        <v>2.68</v>
      </c>
      <c r="H4173" s="1">
        <v>3.32</v>
      </c>
      <c r="I4173" s="2">
        <f t="shared" si="64"/>
        <v>3505.9199999999996</v>
      </c>
    </row>
    <row r="4174" spans="1:9" x14ac:dyDescent="0.2">
      <c r="A4174" s="6">
        <v>2012</v>
      </c>
      <c r="B4174" s="1" t="s">
        <v>13</v>
      </c>
      <c r="C4174" s="1" t="s">
        <v>281</v>
      </c>
      <c r="D4174" s="1" t="s">
        <v>651</v>
      </c>
      <c r="E4174" s="1" t="s">
        <v>675</v>
      </c>
      <c r="F4174" s="1">
        <v>1044</v>
      </c>
      <c r="G4174" s="1">
        <v>2.15</v>
      </c>
      <c r="H4174" s="1">
        <v>3.97</v>
      </c>
      <c r="I4174" s="2">
        <f t="shared" si="64"/>
        <v>4144.68</v>
      </c>
    </row>
    <row r="4175" spans="1:9" x14ac:dyDescent="0.2">
      <c r="A4175" s="6">
        <v>2012</v>
      </c>
      <c r="B4175" s="1" t="s">
        <v>13</v>
      </c>
      <c r="C4175" s="1" t="s">
        <v>281</v>
      </c>
      <c r="D4175" s="1" t="s">
        <v>651</v>
      </c>
      <c r="E4175" s="1" t="s">
        <v>676</v>
      </c>
      <c r="F4175" s="1">
        <v>708</v>
      </c>
      <c r="G4175" s="1">
        <v>2.37</v>
      </c>
      <c r="H4175" s="1">
        <v>3.41</v>
      </c>
      <c r="I4175" s="2">
        <f t="shared" ref="I4175:I4238" si="65">H4175 *F4175</f>
        <v>2414.2800000000002</v>
      </c>
    </row>
    <row r="4176" spans="1:9" x14ac:dyDescent="0.2">
      <c r="A4176" s="6">
        <v>2012</v>
      </c>
      <c r="B4176" s="1" t="s">
        <v>13</v>
      </c>
      <c r="C4176" s="1" t="s">
        <v>281</v>
      </c>
      <c r="D4176" s="1" t="s">
        <v>651</v>
      </c>
      <c r="E4176" s="1" t="s">
        <v>677</v>
      </c>
      <c r="F4176" s="1">
        <v>696</v>
      </c>
      <c r="G4176" s="1">
        <v>2.19</v>
      </c>
      <c r="H4176" s="1">
        <v>3.28</v>
      </c>
      <c r="I4176" s="2">
        <f t="shared" si="65"/>
        <v>2282.8799999999997</v>
      </c>
    </row>
    <row r="4177" spans="1:9" x14ac:dyDescent="0.2">
      <c r="A4177" s="6">
        <v>2012</v>
      </c>
      <c r="B4177" s="1" t="s">
        <v>13</v>
      </c>
      <c r="C4177" s="1" t="s">
        <v>281</v>
      </c>
      <c r="D4177" s="1" t="s">
        <v>651</v>
      </c>
      <c r="E4177" s="1" t="s">
        <v>678</v>
      </c>
      <c r="F4177" s="1">
        <v>828</v>
      </c>
      <c r="G4177" s="1">
        <v>2.38</v>
      </c>
      <c r="H4177" s="1">
        <v>3.43</v>
      </c>
      <c r="I4177" s="2">
        <f t="shared" si="65"/>
        <v>2840.04</v>
      </c>
    </row>
    <row r="4178" spans="1:9" x14ac:dyDescent="0.2">
      <c r="A4178" s="6">
        <v>2012</v>
      </c>
      <c r="B4178" s="1" t="s">
        <v>13</v>
      </c>
      <c r="C4178" s="1" t="s">
        <v>281</v>
      </c>
      <c r="D4178" s="1" t="s">
        <v>651</v>
      </c>
      <c r="E4178" s="1" t="s">
        <v>679</v>
      </c>
      <c r="F4178" s="1">
        <v>672</v>
      </c>
      <c r="G4178" s="1">
        <v>2.97</v>
      </c>
      <c r="H4178" s="1">
        <v>3.27</v>
      </c>
      <c r="I4178" s="2">
        <f t="shared" si="65"/>
        <v>2197.44</v>
      </c>
    </row>
    <row r="4179" spans="1:9" x14ac:dyDescent="0.2">
      <c r="A4179" s="6">
        <v>2012</v>
      </c>
      <c r="B4179" s="1" t="s">
        <v>13</v>
      </c>
      <c r="C4179" s="1" t="s">
        <v>281</v>
      </c>
      <c r="D4179" s="1" t="s">
        <v>651</v>
      </c>
      <c r="E4179" s="1" t="s">
        <v>680</v>
      </c>
      <c r="F4179" s="1">
        <v>1068</v>
      </c>
      <c r="G4179" s="1">
        <v>2.99</v>
      </c>
      <c r="H4179" s="1">
        <v>3.39</v>
      </c>
      <c r="I4179" s="2">
        <f t="shared" si="65"/>
        <v>3620.52</v>
      </c>
    </row>
    <row r="4180" spans="1:9" x14ac:dyDescent="0.2">
      <c r="A4180" s="6">
        <v>2012</v>
      </c>
      <c r="B4180" s="1" t="s">
        <v>13</v>
      </c>
      <c r="C4180" s="1" t="s">
        <v>281</v>
      </c>
      <c r="D4180" s="1" t="s">
        <v>651</v>
      </c>
      <c r="E4180" s="1" t="s">
        <v>681</v>
      </c>
      <c r="F4180" s="1">
        <v>1188</v>
      </c>
      <c r="G4180" s="1">
        <v>2.09</v>
      </c>
      <c r="H4180" s="1">
        <v>3.45</v>
      </c>
      <c r="I4180" s="2">
        <f t="shared" si="65"/>
        <v>4098.6000000000004</v>
      </c>
    </row>
    <row r="4181" spans="1:9" x14ac:dyDescent="0.2">
      <c r="A4181" s="6">
        <v>2012</v>
      </c>
      <c r="B4181" s="1" t="s">
        <v>13</v>
      </c>
      <c r="C4181" s="1" t="s">
        <v>281</v>
      </c>
      <c r="D4181" s="1" t="s">
        <v>651</v>
      </c>
      <c r="E4181" s="1" t="s">
        <v>682</v>
      </c>
      <c r="F4181" s="1">
        <v>672</v>
      </c>
      <c r="G4181" s="1">
        <v>2.0099999999999998</v>
      </c>
      <c r="H4181" s="1">
        <v>3.71</v>
      </c>
      <c r="I4181" s="2">
        <f t="shared" si="65"/>
        <v>2493.12</v>
      </c>
    </row>
    <row r="4182" spans="1:9" x14ac:dyDescent="0.2">
      <c r="A4182" s="6">
        <v>2012</v>
      </c>
      <c r="B4182" s="1" t="s">
        <v>13</v>
      </c>
      <c r="C4182" s="1" t="s">
        <v>281</v>
      </c>
      <c r="D4182" s="1" t="s">
        <v>651</v>
      </c>
      <c r="E4182" s="1" t="s">
        <v>683</v>
      </c>
      <c r="F4182" s="1">
        <v>1140</v>
      </c>
      <c r="G4182" s="1">
        <v>2.82</v>
      </c>
      <c r="H4182" s="1">
        <v>3.24</v>
      </c>
      <c r="I4182" s="2">
        <f t="shared" si="65"/>
        <v>3693.6000000000004</v>
      </c>
    </row>
    <row r="4183" spans="1:9" x14ac:dyDescent="0.2">
      <c r="A4183" s="6">
        <v>2012</v>
      </c>
      <c r="B4183" s="1" t="s">
        <v>13</v>
      </c>
      <c r="C4183" s="1" t="s">
        <v>281</v>
      </c>
      <c r="D4183" s="1" t="s">
        <v>651</v>
      </c>
      <c r="E4183" s="1" t="s">
        <v>684</v>
      </c>
      <c r="F4183" s="1">
        <v>876</v>
      </c>
      <c r="G4183" s="1">
        <v>2.23</v>
      </c>
      <c r="H4183" s="1">
        <v>3.61</v>
      </c>
      <c r="I4183" s="2">
        <f t="shared" si="65"/>
        <v>3162.3599999999997</v>
      </c>
    </row>
    <row r="4184" spans="1:9" x14ac:dyDescent="0.2">
      <c r="A4184" s="6">
        <v>2012</v>
      </c>
      <c r="B4184" s="1" t="s">
        <v>13</v>
      </c>
      <c r="C4184" s="1" t="s">
        <v>281</v>
      </c>
      <c r="D4184" s="1" t="s">
        <v>651</v>
      </c>
      <c r="E4184" s="1" t="s">
        <v>685</v>
      </c>
      <c r="F4184" s="1">
        <v>864</v>
      </c>
      <c r="G4184" s="1">
        <v>2.68</v>
      </c>
      <c r="H4184" s="1">
        <v>3.97</v>
      </c>
      <c r="I4184" s="2">
        <f t="shared" si="65"/>
        <v>3430.0800000000004</v>
      </c>
    </row>
    <row r="4185" spans="1:9" x14ac:dyDescent="0.2">
      <c r="A4185" s="6">
        <v>2012</v>
      </c>
      <c r="B4185" s="1" t="s">
        <v>13</v>
      </c>
      <c r="C4185" s="1" t="s">
        <v>281</v>
      </c>
      <c r="D4185" s="1" t="s">
        <v>651</v>
      </c>
      <c r="E4185" s="1" t="s">
        <v>686</v>
      </c>
      <c r="F4185" s="1">
        <v>1200</v>
      </c>
      <c r="G4185" s="1">
        <v>2.57</v>
      </c>
      <c r="H4185" s="1">
        <v>3.41</v>
      </c>
      <c r="I4185" s="2">
        <f t="shared" si="65"/>
        <v>4092</v>
      </c>
    </row>
    <row r="4186" spans="1:9" x14ac:dyDescent="0.2">
      <c r="A4186" s="6">
        <v>2012</v>
      </c>
      <c r="B4186" s="1" t="s">
        <v>13</v>
      </c>
      <c r="C4186" s="1" t="s">
        <v>281</v>
      </c>
      <c r="D4186" s="1" t="s">
        <v>651</v>
      </c>
      <c r="E4186" s="1" t="s">
        <v>687</v>
      </c>
      <c r="F4186" s="1">
        <v>1056</v>
      </c>
      <c r="G4186" s="1">
        <v>2.4500000000000002</v>
      </c>
      <c r="H4186" s="1">
        <v>3.35</v>
      </c>
      <c r="I4186" s="2">
        <f t="shared" si="65"/>
        <v>3537.6</v>
      </c>
    </row>
    <row r="4187" spans="1:9" x14ac:dyDescent="0.2">
      <c r="A4187" s="6">
        <v>2012</v>
      </c>
      <c r="B4187" s="1" t="s">
        <v>13</v>
      </c>
      <c r="C4187" s="1" t="s">
        <v>281</v>
      </c>
      <c r="D4187" s="1" t="s">
        <v>651</v>
      </c>
      <c r="E4187" s="1" t="s">
        <v>688</v>
      </c>
      <c r="F4187" s="1">
        <v>636</v>
      </c>
      <c r="G4187" s="1">
        <v>2.71</v>
      </c>
      <c r="H4187" s="1">
        <v>3.35</v>
      </c>
      <c r="I4187" s="2">
        <f t="shared" si="65"/>
        <v>2130.6</v>
      </c>
    </row>
    <row r="4188" spans="1:9" x14ac:dyDescent="0.2">
      <c r="A4188" s="6">
        <v>2012</v>
      </c>
      <c r="B4188" s="1" t="s">
        <v>13</v>
      </c>
      <c r="C4188" s="1" t="s">
        <v>281</v>
      </c>
      <c r="D4188" s="1" t="s">
        <v>651</v>
      </c>
      <c r="E4188" s="1" t="s">
        <v>689</v>
      </c>
      <c r="F4188" s="1">
        <v>1164</v>
      </c>
      <c r="G4188" s="1">
        <v>2.66</v>
      </c>
      <c r="H4188" s="1">
        <v>3.2</v>
      </c>
      <c r="I4188" s="2">
        <f t="shared" si="65"/>
        <v>3724.8</v>
      </c>
    </row>
    <row r="4189" spans="1:9" x14ac:dyDescent="0.2">
      <c r="A4189" s="6">
        <v>2012</v>
      </c>
      <c r="B4189" s="1" t="s">
        <v>13</v>
      </c>
      <c r="C4189" s="1" t="s">
        <v>281</v>
      </c>
      <c r="D4189" s="1" t="s">
        <v>651</v>
      </c>
      <c r="E4189" s="1" t="s">
        <v>690</v>
      </c>
      <c r="F4189" s="1">
        <v>960</v>
      </c>
      <c r="G4189" s="1">
        <v>2.58</v>
      </c>
      <c r="H4189" s="1">
        <v>3.88</v>
      </c>
      <c r="I4189" s="2">
        <f t="shared" si="65"/>
        <v>3724.7999999999997</v>
      </c>
    </row>
    <row r="4190" spans="1:9" x14ac:dyDescent="0.2">
      <c r="A4190" s="6">
        <v>2012</v>
      </c>
      <c r="B4190" s="1" t="s">
        <v>13</v>
      </c>
      <c r="C4190" s="1" t="s">
        <v>281</v>
      </c>
      <c r="D4190" s="1" t="s">
        <v>651</v>
      </c>
      <c r="E4190" s="1" t="s">
        <v>691</v>
      </c>
      <c r="F4190" s="1">
        <v>696</v>
      </c>
      <c r="G4190" s="1">
        <v>3</v>
      </c>
      <c r="H4190" s="1">
        <v>3.8</v>
      </c>
      <c r="I4190" s="2">
        <f t="shared" si="65"/>
        <v>2644.7999999999997</v>
      </c>
    </row>
    <row r="4191" spans="1:9" x14ac:dyDescent="0.2">
      <c r="A4191" s="6">
        <v>2012</v>
      </c>
      <c r="B4191" s="1" t="s">
        <v>13</v>
      </c>
      <c r="C4191" s="1" t="s">
        <v>281</v>
      </c>
      <c r="D4191" s="1" t="s">
        <v>651</v>
      </c>
      <c r="E4191" s="1" t="s">
        <v>692</v>
      </c>
      <c r="F4191" s="1">
        <v>984</v>
      </c>
      <c r="G4191" s="1">
        <v>2.15</v>
      </c>
      <c r="H4191" s="1">
        <v>3.96</v>
      </c>
      <c r="I4191" s="2">
        <f t="shared" si="65"/>
        <v>3896.64</v>
      </c>
    </row>
    <row r="4192" spans="1:9" x14ac:dyDescent="0.2">
      <c r="A4192" s="6">
        <v>2012</v>
      </c>
      <c r="B4192" s="1" t="s">
        <v>13</v>
      </c>
      <c r="C4192" s="1" t="s">
        <v>281</v>
      </c>
      <c r="D4192" s="1" t="s">
        <v>651</v>
      </c>
      <c r="E4192" s="1" t="s">
        <v>693</v>
      </c>
      <c r="F4192" s="1">
        <v>1068</v>
      </c>
      <c r="G4192" s="1">
        <v>2.14</v>
      </c>
      <c r="H4192" s="1">
        <v>3.39</v>
      </c>
      <c r="I4192" s="2">
        <f t="shared" si="65"/>
        <v>3620.52</v>
      </c>
    </row>
    <row r="4193" spans="1:9" x14ac:dyDescent="0.2">
      <c r="A4193" s="6">
        <v>2012</v>
      </c>
      <c r="B4193" s="1" t="s">
        <v>13</v>
      </c>
      <c r="C4193" s="1" t="s">
        <v>281</v>
      </c>
      <c r="D4193" s="1" t="s">
        <v>651</v>
      </c>
      <c r="E4193" s="1" t="s">
        <v>694</v>
      </c>
      <c r="F4193" s="1">
        <v>600</v>
      </c>
      <c r="G4193" s="1">
        <v>2.93</v>
      </c>
      <c r="H4193" s="1">
        <v>3.67</v>
      </c>
      <c r="I4193" s="2">
        <f t="shared" si="65"/>
        <v>2202</v>
      </c>
    </row>
    <row r="4194" spans="1:9" x14ac:dyDescent="0.2">
      <c r="A4194" s="6">
        <v>2012</v>
      </c>
      <c r="B4194" s="1" t="s">
        <v>13</v>
      </c>
      <c r="C4194" s="1" t="s">
        <v>281</v>
      </c>
      <c r="D4194" s="1" t="s">
        <v>651</v>
      </c>
      <c r="E4194" s="1" t="s">
        <v>695</v>
      </c>
      <c r="F4194" s="1">
        <v>1176</v>
      </c>
      <c r="G4194" s="1">
        <v>2.71</v>
      </c>
      <c r="H4194" s="1">
        <v>3.57</v>
      </c>
      <c r="I4194" s="2">
        <f t="shared" si="65"/>
        <v>4198.32</v>
      </c>
    </row>
    <row r="4195" spans="1:9" x14ac:dyDescent="0.2">
      <c r="A4195" s="6">
        <v>2012</v>
      </c>
      <c r="B4195" s="1" t="s">
        <v>13</v>
      </c>
      <c r="C4195" s="1" t="s">
        <v>281</v>
      </c>
      <c r="D4195" s="1" t="s">
        <v>651</v>
      </c>
      <c r="E4195" s="1" t="s">
        <v>696</v>
      </c>
      <c r="F4195" s="1">
        <v>600</v>
      </c>
      <c r="G4195" s="1">
        <v>2.29</v>
      </c>
      <c r="H4195" s="1">
        <v>3.83</v>
      </c>
      <c r="I4195" s="2">
        <f t="shared" si="65"/>
        <v>2298</v>
      </c>
    </row>
    <row r="4196" spans="1:9" x14ac:dyDescent="0.2">
      <c r="A4196" s="6">
        <v>2012</v>
      </c>
      <c r="B4196" s="1" t="s">
        <v>13</v>
      </c>
      <c r="C4196" s="1" t="s">
        <v>281</v>
      </c>
      <c r="D4196" s="1" t="s">
        <v>651</v>
      </c>
      <c r="E4196" s="1" t="s">
        <v>697</v>
      </c>
      <c r="F4196" s="1">
        <v>888</v>
      </c>
      <c r="G4196" s="1">
        <v>2.7</v>
      </c>
      <c r="H4196" s="1">
        <v>3.81</v>
      </c>
      <c r="I4196" s="2">
        <f t="shared" si="65"/>
        <v>3383.28</v>
      </c>
    </row>
    <row r="4197" spans="1:9" x14ac:dyDescent="0.2">
      <c r="A4197" s="6">
        <v>2012</v>
      </c>
      <c r="B4197" s="1" t="s">
        <v>13</v>
      </c>
      <c r="C4197" s="1" t="s">
        <v>281</v>
      </c>
      <c r="D4197" s="1" t="s">
        <v>651</v>
      </c>
      <c r="E4197" s="1" t="s">
        <v>698</v>
      </c>
      <c r="F4197" s="1">
        <v>888</v>
      </c>
      <c r="G4197" s="1">
        <v>2.38</v>
      </c>
      <c r="H4197" s="1">
        <v>3.95</v>
      </c>
      <c r="I4197" s="2">
        <f t="shared" si="65"/>
        <v>3507.6000000000004</v>
      </c>
    </row>
    <row r="4198" spans="1:9" x14ac:dyDescent="0.2">
      <c r="A4198" s="6">
        <v>2012</v>
      </c>
      <c r="B4198" s="1" t="s">
        <v>13</v>
      </c>
      <c r="C4198" s="1" t="s">
        <v>281</v>
      </c>
      <c r="D4198" s="1" t="s">
        <v>651</v>
      </c>
      <c r="E4198" s="1" t="s">
        <v>699</v>
      </c>
      <c r="F4198" s="1">
        <v>732</v>
      </c>
      <c r="G4198" s="1">
        <v>2.14</v>
      </c>
      <c r="H4198" s="1">
        <v>3.99</v>
      </c>
      <c r="I4198" s="2">
        <f t="shared" si="65"/>
        <v>2920.6800000000003</v>
      </c>
    </row>
    <row r="4199" spans="1:9" x14ac:dyDescent="0.2">
      <c r="A4199" s="6">
        <v>2012</v>
      </c>
      <c r="B4199" s="1" t="s">
        <v>13</v>
      </c>
      <c r="C4199" s="1" t="s">
        <v>281</v>
      </c>
      <c r="D4199" s="1" t="s">
        <v>651</v>
      </c>
      <c r="E4199" s="1" t="s">
        <v>700</v>
      </c>
      <c r="F4199" s="1">
        <v>792</v>
      </c>
      <c r="G4199" s="1">
        <v>2.13</v>
      </c>
      <c r="H4199" s="1">
        <v>3.64</v>
      </c>
      <c r="I4199" s="2">
        <f t="shared" si="65"/>
        <v>2882.88</v>
      </c>
    </row>
    <row r="4200" spans="1:9" x14ac:dyDescent="0.2">
      <c r="A4200" s="6">
        <v>2012</v>
      </c>
      <c r="B4200" s="1" t="s">
        <v>13</v>
      </c>
      <c r="C4200" s="1" t="s">
        <v>281</v>
      </c>
      <c r="D4200" s="1" t="s">
        <v>651</v>
      </c>
      <c r="E4200" s="1" t="s">
        <v>701</v>
      </c>
      <c r="F4200" s="1">
        <v>912</v>
      </c>
      <c r="G4200" s="1">
        <v>2.2599999999999998</v>
      </c>
      <c r="H4200" s="1">
        <v>3.7</v>
      </c>
      <c r="I4200" s="2">
        <f t="shared" si="65"/>
        <v>3374.4</v>
      </c>
    </row>
    <row r="4201" spans="1:9" x14ac:dyDescent="0.2">
      <c r="A4201" s="6">
        <v>2012</v>
      </c>
      <c r="B4201" s="1" t="s">
        <v>13</v>
      </c>
      <c r="C4201" s="1" t="s">
        <v>281</v>
      </c>
      <c r="D4201" s="1" t="s">
        <v>651</v>
      </c>
      <c r="E4201" s="1" t="s">
        <v>702</v>
      </c>
      <c r="F4201" s="1">
        <v>1080</v>
      </c>
      <c r="G4201" s="1">
        <v>2.5499999999999998</v>
      </c>
      <c r="H4201" s="1">
        <v>3.83</v>
      </c>
      <c r="I4201" s="2">
        <f t="shared" si="65"/>
        <v>4136.3999999999996</v>
      </c>
    </row>
    <row r="4202" spans="1:9" x14ac:dyDescent="0.2">
      <c r="A4202" s="6">
        <v>2012</v>
      </c>
      <c r="B4202" s="1" t="s">
        <v>13</v>
      </c>
      <c r="C4202" s="1" t="s">
        <v>281</v>
      </c>
      <c r="D4202" s="1" t="s">
        <v>651</v>
      </c>
      <c r="E4202" s="1" t="s">
        <v>703</v>
      </c>
      <c r="F4202" s="1">
        <v>1176</v>
      </c>
      <c r="G4202" s="1">
        <v>2.27</v>
      </c>
      <c r="H4202" s="1">
        <v>3.75</v>
      </c>
      <c r="I4202" s="2">
        <f t="shared" si="65"/>
        <v>4410</v>
      </c>
    </row>
    <row r="4203" spans="1:9" x14ac:dyDescent="0.2">
      <c r="A4203" s="6">
        <v>2012</v>
      </c>
      <c r="B4203" s="1" t="s">
        <v>13</v>
      </c>
      <c r="C4203" s="1" t="s">
        <v>281</v>
      </c>
      <c r="D4203" s="1" t="s">
        <v>651</v>
      </c>
      <c r="E4203" s="1" t="s">
        <v>704</v>
      </c>
      <c r="F4203" s="1">
        <v>804</v>
      </c>
      <c r="G4203" s="1">
        <v>2.0299999999999998</v>
      </c>
      <c r="H4203" s="1">
        <v>3.66</v>
      </c>
      <c r="I4203" s="2">
        <f t="shared" si="65"/>
        <v>2942.6400000000003</v>
      </c>
    </row>
    <row r="4204" spans="1:9" x14ac:dyDescent="0.2">
      <c r="A4204" s="6">
        <v>2012</v>
      </c>
      <c r="B4204" s="1" t="s">
        <v>13</v>
      </c>
      <c r="C4204" s="1" t="s">
        <v>281</v>
      </c>
      <c r="D4204" s="1" t="s">
        <v>651</v>
      </c>
      <c r="E4204" s="1" t="s">
        <v>705</v>
      </c>
      <c r="F4204" s="1">
        <v>780</v>
      </c>
      <c r="G4204" s="1">
        <v>2.2799999999999998</v>
      </c>
      <c r="H4204" s="1">
        <v>3.56</v>
      </c>
      <c r="I4204" s="2">
        <f t="shared" si="65"/>
        <v>2776.8</v>
      </c>
    </row>
    <row r="4205" spans="1:9" x14ac:dyDescent="0.2">
      <c r="A4205" s="6">
        <v>2012</v>
      </c>
      <c r="B4205" s="1" t="s">
        <v>13</v>
      </c>
      <c r="C4205" s="1" t="s">
        <v>281</v>
      </c>
      <c r="D4205" s="1" t="s">
        <v>651</v>
      </c>
      <c r="E4205" s="1" t="s">
        <v>706</v>
      </c>
      <c r="F4205" s="1">
        <v>888</v>
      </c>
      <c r="G4205" s="1">
        <v>2.0299999999999998</v>
      </c>
      <c r="H4205" s="1">
        <v>3.52</v>
      </c>
      <c r="I4205" s="2">
        <f t="shared" si="65"/>
        <v>3125.76</v>
      </c>
    </row>
    <row r="4206" spans="1:9" x14ac:dyDescent="0.2">
      <c r="A4206" s="6">
        <v>2012</v>
      </c>
      <c r="B4206" s="1" t="s">
        <v>13</v>
      </c>
      <c r="C4206" s="1" t="s">
        <v>281</v>
      </c>
      <c r="D4206" s="1" t="s">
        <v>651</v>
      </c>
      <c r="E4206" s="1" t="s">
        <v>707</v>
      </c>
      <c r="F4206" s="1">
        <v>756</v>
      </c>
      <c r="G4206" s="1">
        <v>2.09</v>
      </c>
      <c r="H4206" s="1">
        <v>3.76</v>
      </c>
      <c r="I4206" s="2">
        <f t="shared" si="65"/>
        <v>2842.56</v>
      </c>
    </row>
    <row r="4207" spans="1:9" x14ac:dyDescent="0.2">
      <c r="A4207" s="6">
        <v>2012</v>
      </c>
      <c r="B4207" s="1" t="s">
        <v>13</v>
      </c>
      <c r="C4207" s="1" t="s">
        <v>281</v>
      </c>
      <c r="D4207" s="1" t="s">
        <v>651</v>
      </c>
      <c r="E4207" s="1" t="s">
        <v>708</v>
      </c>
      <c r="F4207" s="1">
        <v>1128</v>
      </c>
      <c r="G4207" s="1">
        <v>2.39</v>
      </c>
      <c r="H4207" s="1">
        <v>3.57</v>
      </c>
      <c r="I4207" s="2">
        <f t="shared" si="65"/>
        <v>4026.96</v>
      </c>
    </row>
    <row r="4208" spans="1:9" x14ac:dyDescent="0.2">
      <c r="A4208" s="6">
        <v>2012</v>
      </c>
      <c r="B4208" s="1" t="s">
        <v>13</v>
      </c>
      <c r="C4208" s="1" t="s">
        <v>281</v>
      </c>
      <c r="D4208" s="1" t="s">
        <v>651</v>
      </c>
      <c r="E4208" s="1" t="s">
        <v>709</v>
      </c>
      <c r="F4208" s="1">
        <v>1080</v>
      </c>
      <c r="G4208" s="1">
        <v>2.16</v>
      </c>
      <c r="H4208" s="1">
        <v>3.95</v>
      </c>
      <c r="I4208" s="2">
        <f t="shared" si="65"/>
        <v>4266</v>
      </c>
    </row>
    <row r="4209" spans="1:9" x14ac:dyDescent="0.2">
      <c r="A4209" s="6">
        <v>2012</v>
      </c>
      <c r="B4209" s="1" t="s">
        <v>13</v>
      </c>
      <c r="C4209" s="1" t="s">
        <v>281</v>
      </c>
      <c r="D4209" s="1" t="s">
        <v>651</v>
      </c>
      <c r="E4209" s="1" t="s">
        <v>710</v>
      </c>
      <c r="F4209" s="1">
        <v>792</v>
      </c>
      <c r="G4209" s="1">
        <v>2.6</v>
      </c>
      <c r="H4209" s="1">
        <v>3.87</v>
      </c>
      <c r="I4209" s="2">
        <f t="shared" si="65"/>
        <v>3065.04</v>
      </c>
    </row>
    <row r="4210" spans="1:9" x14ac:dyDescent="0.2">
      <c r="A4210" s="6">
        <v>2012</v>
      </c>
      <c r="B4210" s="1" t="s">
        <v>13</v>
      </c>
      <c r="C4210" s="1" t="s">
        <v>281</v>
      </c>
      <c r="D4210" s="1" t="s">
        <v>651</v>
      </c>
      <c r="E4210" s="1" t="s">
        <v>711</v>
      </c>
      <c r="F4210" s="1">
        <v>888</v>
      </c>
      <c r="G4210" s="1">
        <v>2.77</v>
      </c>
      <c r="H4210" s="1">
        <v>3.55</v>
      </c>
      <c r="I4210" s="2">
        <f t="shared" si="65"/>
        <v>3152.3999999999996</v>
      </c>
    </row>
    <row r="4211" spans="1:9" x14ac:dyDescent="0.2">
      <c r="A4211" s="6">
        <v>2012</v>
      </c>
      <c r="B4211" s="1" t="s">
        <v>13</v>
      </c>
      <c r="C4211" s="1" t="s">
        <v>281</v>
      </c>
      <c r="D4211" s="1" t="s">
        <v>651</v>
      </c>
      <c r="E4211" s="1" t="s">
        <v>712</v>
      </c>
      <c r="F4211" s="1">
        <v>732</v>
      </c>
      <c r="G4211" s="1">
        <v>2.06</v>
      </c>
      <c r="H4211" s="1">
        <v>3.84</v>
      </c>
      <c r="I4211" s="2">
        <f t="shared" si="65"/>
        <v>2810.88</v>
      </c>
    </row>
    <row r="4212" spans="1:9" x14ac:dyDescent="0.2">
      <c r="A4212" s="6">
        <v>2012</v>
      </c>
      <c r="B4212" s="1" t="s">
        <v>13</v>
      </c>
      <c r="C4212" s="1" t="s">
        <v>281</v>
      </c>
      <c r="D4212" s="1" t="s">
        <v>651</v>
      </c>
      <c r="E4212" s="1" t="s">
        <v>713</v>
      </c>
      <c r="F4212" s="1">
        <v>1200</v>
      </c>
      <c r="G4212" s="1">
        <v>2.33</v>
      </c>
      <c r="H4212" s="1">
        <v>3.98</v>
      </c>
      <c r="I4212" s="2">
        <f t="shared" si="65"/>
        <v>4776</v>
      </c>
    </row>
    <row r="4213" spans="1:9" x14ac:dyDescent="0.2">
      <c r="A4213" s="6">
        <v>2012</v>
      </c>
      <c r="B4213" s="1" t="s">
        <v>13</v>
      </c>
      <c r="C4213" s="1" t="s">
        <v>281</v>
      </c>
      <c r="D4213" s="1" t="s">
        <v>651</v>
      </c>
      <c r="E4213" s="1" t="s">
        <v>714</v>
      </c>
      <c r="F4213" s="1">
        <v>876</v>
      </c>
      <c r="G4213" s="1">
        <v>2.98</v>
      </c>
      <c r="H4213" s="1">
        <v>3.92</v>
      </c>
      <c r="I4213" s="2">
        <f t="shared" si="65"/>
        <v>3433.92</v>
      </c>
    </row>
    <row r="4214" spans="1:9" x14ac:dyDescent="0.2">
      <c r="A4214" s="6">
        <v>2012</v>
      </c>
      <c r="B4214" s="1" t="s">
        <v>13</v>
      </c>
      <c r="C4214" s="1" t="s">
        <v>281</v>
      </c>
      <c r="D4214" s="1" t="s">
        <v>651</v>
      </c>
      <c r="E4214" s="1" t="s">
        <v>715</v>
      </c>
      <c r="F4214" s="1">
        <v>816</v>
      </c>
      <c r="G4214" s="1">
        <v>2.83</v>
      </c>
      <c r="H4214" s="1">
        <v>3.22</v>
      </c>
      <c r="I4214" s="2">
        <f t="shared" si="65"/>
        <v>2627.52</v>
      </c>
    </row>
    <row r="4215" spans="1:9" x14ac:dyDescent="0.2">
      <c r="A4215" s="6">
        <v>2012</v>
      </c>
      <c r="B4215" s="1" t="s">
        <v>13</v>
      </c>
      <c r="C4215" s="1" t="s">
        <v>281</v>
      </c>
      <c r="D4215" s="1" t="s">
        <v>651</v>
      </c>
      <c r="E4215" s="1" t="s">
        <v>716</v>
      </c>
      <c r="F4215" s="1">
        <v>828</v>
      </c>
      <c r="G4215" s="1">
        <v>2.2999999999999998</v>
      </c>
      <c r="H4215" s="1">
        <v>3.87</v>
      </c>
      <c r="I4215" s="2">
        <f t="shared" si="65"/>
        <v>3204.36</v>
      </c>
    </row>
    <row r="4216" spans="1:9" x14ac:dyDescent="0.2">
      <c r="A4216" s="6">
        <v>2012</v>
      </c>
      <c r="B4216" s="1" t="s">
        <v>13</v>
      </c>
      <c r="C4216" s="1" t="s">
        <v>281</v>
      </c>
      <c r="D4216" s="1" t="s">
        <v>651</v>
      </c>
      <c r="E4216" s="1" t="s">
        <v>717</v>
      </c>
      <c r="F4216" s="1">
        <v>624</v>
      </c>
      <c r="G4216" s="1">
        <v>2.4</v>
      </c>
      <c r="H4216" s="1">
        <v>3.82</v>
      </c>
      <c r="I4216" s="2">
        <f t="shared" si="65"/>
        <v>2383.6799999999998</v>
      </c>
    </row>
    <row r="4217" spans="1:9" x14ac:dyDescent="0.2">
      <c r="A4217" s="6">
        <v>2012</v>
      </c>
      <c r="B4217" s="1" t="s">
        <v>13</v>
      </c>
      <c r="C4217" s="1" t="s">
        <v>281</v>
      </c>
      <c r="D4217" s="1" t="s">
        <v>651</v>
      </c>
      <c r="E4217" s="1" t="s">
        <v>718</v>
      </c>
      <c r="F4217" s="1">
        <v>660</v>
      </c>
      <c r="G4217" s="1">
        <v>2.39</v>
      </c>
      <c r="H4217" s="1">
        <v>3.32</v>
      </c>
      <c r="I4217" s="2">
        <f t="shared" si="65"/>
        <v>2191.1999999999998</v>
      </c>
    </row>
    <row r="4218" spans="1:9" x14ac:dyDescent="0.2">
      <c r="A4218" s="6">
        <v>2012</v>
      </c>
      <c r="B4218" s="1" t="s">
        <v>13</v>
      </c>
      <c r="C4218" s="1" t="s">
        <v>281</v>
      </c>
      <c r="D4218" s="1" t="s">
        <v>651</v>
      </c>
      <c r="E4218" s="1" t="s">
        <v>719</v>
      </c>
      <c r="F4218" s="1">
        <v>1008</v>
      </c>
      <c r="G4218" s="1">
        <v>2.82</v>
      </c>
      <c r="H4218" s="1">
        <v>3.98</v>
      </c>
      <c r="I4218" s="2">
        <f t="shared" si="65"/>
        <v>4011.84</v>
      </c>
    </row>
    <row r="4219" spans="1:9" x14ac:dyDescent="0.2">
      <c r="A4219" s="6">
        <v>2012</v>
      </c>
      <c r="B4219" s="1" t="s">
        <v>13</v>
      </c>
      <c r="C4219" s="1" t="s">
        <v>281</v>
      </c>
      <c r="D4219" s="1" t="s">
        <v>651</v>
      </c>
      <c r="E4219" s="1" t="s">
        <v>720</v>
      </c>
      <c r="F4219" s="1">
        <v>660</v>
      </c>
      <c r="G4219" s="1">
        <v>2.35</v>
      </c>
      <c r="H4219" s="1">
        <v>3.67</v>
      </c>
      <c r="I4219" s="2">
        <f t="shared" si="65"/>
        <v>2422.1999999999998</v>
      </c>
    </row>
    <row r="4220" spans="1:9" x14ac:dyDescent="0.2">
      <c r="A4220" s="6">
        <v>2012</v>
      </c>
      <c r="B4220" s="1" t="s">
        <v>13</v>
      </c>
      <c r="C4220" s="1" t="s">
        <v>281</v>
      </c>
      <c r="D4220" s="1" t="s">
        <v>651</v>
      </c>
      <c r="E4220" s="1" t="s">
        <v>721</v>
      </c>
      <c r="F4220" s="1">
        <v>864</v>
      </c>
      <c r="G4220" s="1">
        <v>2.4300000000000002</v>
      </c>
      <c r="H4220" s="1">
        <v>3.72</v>
      </c>
      <c r="I4220" s="2">
        <f t="shared" si="65"/>
        <v>3214.0800000000004</v>
      </c>
    </row>
    <row r="4221" spans="1:9" x14ac:dyDescent="0.2">
      <c r="A4221" s="6">
        <v>2012</v>
      </c>
      <c r="B4221" s="1" t="s">
        <v>13</v>
      </c>
      <c r="C4221" s="1" t="s">
        <v>281</v>
      </c>
      <c r="D4221" s="1" t="s">
        <v>651</v>
      </c>
      <c r="E4221" s="1" t="s">
        <v>722</v>
      </c>
      <c r="F4221" s="1">
        <v>1116</v>
      </c>
      <c r="G4221" s="1">
        <v>2.91</v>
      </c>
      <c r="H4221" s="1">
        <v>3.23</v>
      </c>
      <c r="I4221" s="2">
        <f t="shared" si="65"/>
        <v>3604.68</v>
      </c>
    </row>
    <row r="4222" spans="1:9" x14ac:dyDescent="0.2">
      <c r="A4222" s="6">
        <v>2012</v>
      </c>
      <c r="B4222" s="1" t="s">
        <v>13</v>
      </c>
      <c r="C4222" s="1" t="s">
        <v>281</v>
      </c>
      <c r="D4222" s="1" t="s">
        <v>651</v>
      </c>
      <c r="E4222" s="1" t="s">
        <v>723</v>
      </c>
      <c r="F4222" s="1">
        <v>1128</v>
      </c>
      <c r="G4222" s="1">
        <v>2.42</v>
      </c>
      <c r="H4222" s="1">
        <v>3.96</v>
      </c>
      <c r="I4222" s="2">
        <f t="shared" si="65"/>
        <v>4466.88</v>
      </c>
    </row>
    <row r="4223" spans="1:9" x14ac:dyDescent="0.2">
      <c r="A4223" s="6">
        <v>2012</v>
      </c>
      <c r="B4223" s="1" t="s">
        <v>13</v>
      </c>
      <c r="C4223" s="1" t="s">
        <v>281</v>
      </c>
      <c r="D4223" s="1" t="s">
        <v>651</v>
      </c>
      <c r="E4223" s="1" t="s">
        <v>724</v>
      </c>
      <c r="F4223" s="1">
        <v>948</v>
      </c>
      <c r="G4223" s="1">
        <v>2.93</v>
      </c>
      <c r="H4223" s="1">
        <v>3.91</v>
      </c>
      <c r="I4223" s="2">
        <f t="shared" si="65"/>
        <v>3706.6800000000003</v>
      </c>
    </row>
    <row r="4224" spans="1:9" x14ac:dyDescent="0.2">
      <c r="A4224" s="6">
        <v>2012</v>
      </c>
      <c r="B4224" s="1" t="s">
        <v>13</v>
      </c>
      <c r="C4224" s="1" t="s">
        <v>281</v>
      </c>
      <c r="D4224" s="1" t="s">
        <v>651</v>
      </c>
      <c r="E4224" s="1" t="s">
        <v>725</v>
      </c>
      <c r="F4224" s="1">
        <v>1104</v>
      </c>
      <c r="G4224" s="1">
        <v>2.2000000000000002</v>
      </c>
      <c r="H4224" s="1">
        <v>3.65</v>
      </c>
      <c r="I4224" s="2">
        <f t="shared" si="65"/>
        <v>4029.6</v>
      </c>
    </row>
    <row r="4225" spans="1:9" x14ac:dyDescent="0.2">
      <c r="A4225" s="6">
        <v>2012</v>
      </c>
      <c r="B4225" s="1" t="s">
        <v>13</v>
      </c>
      <c r="C4225" s="1" t="s">
        <v>281</v>
      </c>
      <c r="D4225" s="1" t="s">
        <v>651</v>
      </c>
      <c r="E4225" s="1" t="s">
        <v>726</v>
      </c>
      <c r="F4225" s="1">
        <v>1176</v>
      </c>
      <c r="G4225" s="1">
        <v>2.36</v>
      </c>
      <c r="H4225" s="1">
        <v>3.64</v>
      </c>
      <c r="I4225" s="2">
        <f t="shared" si="65"/>
        <v>4280.6400000000003</v>
      </c>
    </row>
    <row r="4226" spans="1:9" x14ac:dyDescent="0.2">
      <c r="A4226" s="6">
        <v>2012</v>
      </c>
      <c r="B4226" s="1" t="s">
        <v>13</v>
      </c>
      <c r="C4226" s="1" t="s">
        <v>281</v>
      </c>
      <c r="D4226" s="1" t="s">
        <v>651</v>
      </c>
      <c r="E4226" s="1" t="s">
        <v>727</v>
      </c>
      <c r="F4226" s="1">
        <v>972</v>
      </c>
      <c r="G4226" s="1">
        <v>2.3199999999999998</v>
      </c>
      <c r="H4226" s="1">
        <v>3.95</v>
      </c>
      <c r="I4226" s="2">
        <f t="shared" si="65"/>
        <v>3839.4</v>
      </c>
    </row>
    <row r="4227" spans="1:9" x14ac:dyDescent="0.2">
      <c r="A4227" s="6">
        <v>2012</v>
      </c>
      <c r="B4227" s="1" t="s">
        <v>13</v>
      </c>
      <c r="C4227" s="1" t="s">
        <v>281</v>
      </c>
      <c r="D4227" s="1" t="s">
        <v>651</v>
      </c>
      <c r="E4227" s="1" t="s">
        <v>728</v>
      </c>
      <c r="F4227" s="1">
        <v>960</v>
      </c>
      <c r="G4227" s="1">
        <v>2.5</v>
      </c>
      <c r="H4227" s="1">
        <v>3.78</v>
      </c>
      <c r="I4227" s="2">
        <f t="shared" si="65"/>
        <v>3628.7999999999997</v>
      </c>
    </row>
    <row r="4228" spans="1:9" x14ac:dyDescent="0.2">
      <c r="A4228" s="6">
        <v>2012</v>
      </c>
      <c r="B4228" s="1" t="s">
        <v>13</v>
      </c>
      <c r="C4228" s="1" t="s">
        <v>281</v>
      </c>
      <c r="D4228" s="1" t="s">
        <v>651</v>
      </c>
      <c r="E4228" s="1" t="s">
        <v>729</v>
      </c>
      <c r="F4228" s="1">
        <v>972</v>
      </c>
      <c r="G4228" s="1">
        <v>2.87</v>
      </c>
      <c r="H4228" s="1">
        <v>3.96</v>
      </c>
      <c r="I4228" s="2">
        <f t="shared" si="65"/>
        <v>3849.12</v>
      </c>
    </row>
    <row r="4229" spans="1:9" x14ac:dyDescent="0.2">
      <c r="A4229" s="6">
        <v>2012</v>
      </c>
      <c r="B4229" s="1" t="s">
        <v>13</v>
      </c>
      <c r="C4229" s="1" t="s">
        <v>281</v>
      </c>
      <c r="D4229" s="1" t="s">
        <v>651</v>
      </c>
      <c r="E4229" s="1" t="s">
        <v>730</v>
      </c>
      <c r="F4229" s="1">
        <v>720</v>
      </c>
      <c r="G4229" s="1">
        <v>2.12</v>
      </c>
      <c r="H4229" s="1">
        <v>3.82</v>
      </c>
      <c r="I4229" s="2">
        <f t="shared" si="65"/>
        <v>2750.4</v>
      </c>
    </row>
    <row r="4230" spans="1:9" x14ac:dyDescent="0.2">
      <c r="A4230" s="6">
        <v>2012</v>
      </c>
      <c r="B4230" s="1" t="s">
        <v>13</v>
      </c>
      <c r="C4230" s="1" t="s">
        <v>281</v>
      </c>
      <c r="D4230" s="1" t="s">
        <v>651</v>
      </c>
      <c r="E4230" s="1" t="s">
        <v>731</v>
      </c>
      <c r="F4230" s="1">
        <v>684</v>
      </c>
      <c r="G4230" s="1">
        <v>2.4900000000000002</v>
      </c>
      <c r="H4230" s="1">
        <v>3.47</v>
      </c>
      <c r="I4230" s="2">
        <f t="shared" si="65"/>
        <v>2373.48</v>
      </c>
    </row>
    <row r="4231" spans="1:9" x14ac:dyDescent="0.2">
      <c r="A4231" s="6">
        <v>2012</v>
      </c>
      <c r="B4231" s="1" t="s">
        <v>13</v>
      </c>
      <c r="C4231" s="1" t="s">
        <v>281</v>
      </c>
      <c r="D4231" s="1" t="s">
        <v>651</v>
      </c>
      <c r="E4231" s="1" t="s">
        <v>732</v>
      </c>
      <c r="F4231" s="1">
        <v>768</v>
      </c>
      <c r="G4231" s="1">
        <v>2.0299999999999998</v>
      </c>
      <c r="H4231" s="1">
        <v>3.77</v>
      </c>
      <c r="I4231" s="2">
        <f t="shared" si="65"/>
        <v>2895.36</v>
      </c>
    </row>
    <row r="4232" spans="1:9" x14ac:dyDescent="0.2">
      <c r="A4232" s="6">
        <v>2012</v>
      </c>
      <c r="B4232" s="1" t="s">
        <v>13</v>
      </c>
      <c r="C4232" s="1" t="s">
        <v>281</v>
      </c>
      <c r="D4232" s="1" t="s">
        <v>651</v>
      </c>
      <c r="E4232" s="1" t="s">
        <v>733</v>
      </c>
      <c r="F4232" s="1">
        <v>1020</v>
      </c>
      <c r="G4232" s="1">
        <v>2.83</v>
      </c>
      <c r="H4232" s="1">
        <v>3.77</v>
      </c>
      <c r="I4232" s="2">
        <f t="shared" si="65"/>
        <v>3845.4</v>
      </c>
    </row>
    <row r="4233" spans="1:9" x14ac:dyDescent="0.2">
      <c r="A4233" s="6">
        <v>2012</v>
      </c>
      <c r="B4233" s="1" t="s">
        <v>13</v>
      </c>
      <c r="C4233" s="1" t="s">
        <v>281</v>
      </c>
      <c r="D4233" s="1" t="s">
        <v>651</v>
      </c>
      <c r="E4233" s="1" t="s">
        <v>734</v>
      </c>
      <c r="F4233" s="1">
        <v>924</v>
      </c>
      <c r="G4233" s="1">
        <v>2.91</v>
      </c>
      <c r="H4233" s="1">
        <v>3.65</v>
      </c>
      <c r="I4233" s="2">
        <f t="shared" si="65"/>
        <v>3372.6</v>
      </c>
    </row>
    <row r="4234" spans="1:9" x14ac:dyDescent="0.2">
      <c r="A4234" s="6">
        <v>2012</v>
      </c>
      <c r="B4234" s="1" t="s">
        <v>13</v>
      </c>
      <c r="C4234" s="1" t="s">
        <v>281</v>
      </c>
      <c r="D4234" s="1" t="s">
        <v>651</v>
      </c>
      <c r="E4234" s="1" t="s">
        <v>735</v>
      </c>
      <c r="F4234" s="1">
        <v>1140</v>
      </c>
      <c r="G4234" s="1">
        <v>2.11</v>
      </c>
      <c r="H4234" s="1">
        <v>3.73</v>
      </c>
      <c r="I4234" s="2">
        <f t="shared" si="65"/>
        <v>4252.2</v>
      </c>
    </row>
    <row r="4235" spans="1:9" x14ac:dyDescent="0.2">
      <c r="A4235" s="6">
        <v>2012</v>
      </c>
      <c r="B4235" s="1" t="s">
        <v>13</v>
      </c>
      <c r="C4235" s="1" t="s">
        <v>281</v>
      </c>
      <c r="D4235" s="1" t="s">
        <v>651</v>
      </c>
      <c r="E4235" s="1" t="s">
        <v>736</v>
      </c>
      <c r="F4235" s="1">
        <v>1032</v>
      </c>
      <c r="G4235" s="1">
        <v>2.56</v>
      </c>
      <c r="H4235" s="1">
        <v>3.93</v>
      </c>
      <c r="I4235" s="2">
        <f t="shared" si="65"/>
        <v>4055.76</v>
      </c>
    </row>
    <row r="4236" spans="1:9" x14ac:dyDescent="0.2">
      <c r="A4236" s="6">
        <v>2012</v>
      </c>
      <c r="B4236" s="1" t="s">
        <v>13</v>
      </c>
      <c r="C4236" s="1" t="s">
        <v>281</v>
      </c>
      <c r="D4236" s="1" t="s">
        <v>651</v>
      </c>
      <c r="E4236" s="1" t="s">
        <v>737</v>
      </c>
      <c r="F4236" s="1">
        <v>936</v>
      </c>
      <c r="G4236" s="1">
        <v>2.94</v>
      </c>
      <c r="H4236" s="1">
        <v>3.45</v>
      </c>
      <c r="I4236" s="2">
        <f t="shared" si="65"/>
        <v>3229.2000000000003</v>
      </c>
    </row>
    <row r="4237" spans="1:9" x14ac:dyDescent="0.2">
      <c r="A4237" s="6">
        <v>2012</v>
      </c>
      <c r="B4237" s="1" t="s">
        <v>13</v>
      </c>
      <c r="C4237" s="1" t="s">
        <v>281</v>
      </c>
      <c r="D4237" s="1" t="s">
        <v>651</v>
      </c>
      <c r="E4237" s="1" t="s">
        <v>738</v>
      </c>
      <c r="F4237" s="1">
        <v>612</v>
      </c>
      <c r="G4237" s="1">
        <v>2.98</v>
      </c>
      <c r="H4237" s="1">
        <v>3.57</v>
      </c>
      <c r="I4237" s="2">
        <f t="shared" si="65"/>
        <v>2184.8399999999997</v>
      </c>
    </row>
    <row r="4238" spans="1:9" x14ac:dyDescent="0.2">
      <c r="A4238" s="6">
        <v>2012</v>
      </c>
      <c r="B4238" s="1" t="s">
        <v>13</v>
      </c>
      <c r="C4238" s="1" t="s">
        <v>281</v>
      </c>
      <c r="D4238" s="1" t="s">
        <v>651</v>
      </c>
      <c r="E4238" s="1" t="s">
        <v>739</v>
      </c>
      <c r="F4238" s="1">
        <v>792</v>
      </c>
      <c r="G4238" s="1">
        <v>2.5</v>
      </c>
      <c r="H4238" s="1">
        <v>3.71</v>
      </c>
      <c r="I4238" s="2">
        <f t="shared" si="65"/>
        <v>2938.32</v>
      </c>
    </row>
    <row r="4239" spans="1:9" x14ac:dyDescent="0.2">
      <c r="A4239" s="6">
        <v>2012</v>
      </c>
      <c r="B4239" s="1" t="s">
        <v>13</v>
      </c>
      <c r="C4239" s="1" t="s">
        <v>281</v>
      </c>
      <c r="D4239" s="1" t="s">
        <v>651</v>
      </c>
      <c r="E4239" s="1" t="s">
        <v>740</v>
      </c>
      <c r="F4239" s="1">
        <v>792</v>
      </c>
      <c r="G4239" s="1">
        <v>2.4500000000000002</v>
      </c>
      <c r="H4239" s="1">
        <v>4</v>
      </c>
      <c r="I4239" s="2">
        <f t="shared" ref="I4239:I4302" si="66">H4239 *F4239</f>
        <v>3168</v>
      </c>
    </row>
    <row r="4240" spans="1:9" x14ac:dyDescent="0.2">
      <c r="A4240" s="6">
        <v>2012</v>
      </c>
      <c r="B4240" s="1" t="s">
        <v>13</v>
      </c>
      <c r="C4240" s="1" t="s">
        <v>281</v>
      </c>
      <c r="D4240" s="1" t="s">
        <v>651</v>
      </c>
      <c r="E4240" s="1" t="s">
        <v>741</v>
      </c>
      <c r="F4240" s="1">
        <v>816</v>
      </c>
      <c r="G4240" s="1">
        <v>2.42</v>
      </c>
      <c r="H4240" s="1">
        <v>3.9</v>
      </c>
      <c r="I4240" s="2">
        <f t="shared" si="66"/>
        <v>3182.4</v>
      </c>
    </row>
    <row r="4241" spans="1:9" x14ac:dyDescent="0.2">
      <c r="A4241" s="6">
        <v>2012</v>
      </c>
      <c r="B4241" s="1" t="s">
        <v>13</v>
      </c>
      <c r="C4241" s="1" t="s">
        <v>281</v>
      </c>
      <c r="D4241" s="1" t="s">
        <v>651</v>
      </c>
      <c r="E4241" s="1" t="s">
        <v>742</v>
      </c>
      <c r="F4241" s="1">
        <v>804</v>
      </c>
      <c r="G4241" s="1">
        <v>2.75</v>
      </c>
      <c r="H4241" s="1">
        <v>3.34</v>
      </c>
      <c r="I4241" s="2">
        <f t="shared" si="66"/>
        <v>2685.3599999999997</v>
      </c>
    </row>
    <row r="4242" spans="1:9" x14ac:dyDescent="0.2">
      <c r="A4242" s="6">
        <v>2012</v>
      </c>
      <c r="B4242" s="1" t="s">
        <v>13</v>
      </c>
      <c r="C4242" s="1" t="s">
        <v>281</v>
      </c>
      <c r="D4242" s="1" t="s">
        <v>651</v>
      </c>
      <c r="E4242" s="1" t="s">
        <v>743</v>
      </c>
      <c r="F4242" s="1">
        <v>1104</v>
      </c>
      <c r="G4242" s="1">
        <v>2.08</v>
      </c>
      <c r="H4242" s="1">
        <v>3.22</v>
      </c>
      <c r="I4242" s="2">
        <f t="shared" si="66"/>
        <v>3554.88</v>
      </c>
    </row>
    <row r="4243" spans="1:9" x14ac:dyDescent="0.2">
      <c r="A4243" s="6">
        <v>2012</v>
      </c>
      <c r="B4243" s="1" t="s">
        <v>13</v>
      </c>
      <c r="C4243" s="1" t="s">
        <v>281</v>
      </c>
      <c r="D4243" s="1" t="s">
        <v>651</v>
      </c>
      <c r="E4243" s="1" t="s">
        <v>744</v>
      </c>
      <c r="F4243" s="1">
        <v>816</v>
      </c>
      <c r="G4243" s="1">
        <v>2.72</v>
      </c>
      <c r="H4243" s="1">
        <v>3.24</v>
      </c>
      <c r="I4243" s="2">
        <f t="shared" si="66"/>
        <v>2643.84</v>
      </c>
    </row>
    <row r="4244" spans="1:9" x14ac:dyDescent="0.2">
      <c r="A4244" s="6">
        <v>2012</v>
      </c>
      <c r="B4244" s="1" t="s">
        <v>13</v>
      </c>
      <c r="C4244" s="1" t="s">
        <v>281</v>
      </c>
      <c r="D4244" s="1" t="s">
        <v>651</v>
      </c>
      <c r="E4244" s="1" t="s">
        <v>745</v>
      </c>
      <c r="F4244" s="1">
        <v>840</v>
      </c>
      <c r="G4244" s="1">
        <v>2.4900000000000002</v>
      </c>
      <c r="H4244" s="1">
        <v>3.25</v>
      </c>
      <c r="I4244" s="2">
        <f t="shared" si="66"/>
        <v>2730</v>
      </c>
    </row>
    <row r="4245" spans="1:9" x14ac:dyDescent="0.2">
      <c r="A4245" s="6">
        <v>2012</v>
      </c>
      <c r="B4245" s="1" t="s">
        <v>13</v>
      </c>
      <c r="C4245" s="1" t="s">
        <v>281</v>
      </c>
      <c r="D4245" s="1" t="s">
        <v>651</v>
      </c>
      <c r="E4245" s="1" t="s">
        <v>746</v>
      </c>
      <c r="F4245" s="1">
        <v>1080</v>
      </c>
      <c r="G4245" s="1">
        <v>2.21</v>
      </c>
      <c r="H4245" s="1">
        <v>3.57</v>
      </c>
      <c r="I4245" s="2">
        <f t="shared" si="66"/>
        <v>3855.6</v>
      </c>
    </row>
    <row r="4246" spans="1:9" x14ac:dyDescent="0.2">
      <c r="A4246" s="6">
        <v>2012</v>
      </c>
      <c r="B4246" s="1" t="s">
        <v>13</v>
      </c>
      <c r="C4246" s="1" t="s">
        <v>281</v>
      </c>
      <c r="D4246" s="1" t="s">
        <v>651</v>
      </c>
      <c r="E4246" s="1" t="s">
        <v>747</v>
      </c>
      <c r="F4246" s="1">
        <v>1116</v>
      </c>
      <c r="G4246" s="1">
        <v>2.86</v>
      </c>
      <c r="H4246" s="1">
        <v>3.85</v>
      </c>
      <c r="I4246" s="2">
        <f t="shared" si="66"/>
        <v>4296.6000000000004</v>
      </c>
    </row>
    <row r="4247" spans="1:9" x14ac:dyDescent="0.2">
      <c r="A4247" s="6">
        <v>2012</v>
      </c>
      <c r="B4247" s="1" t="s">
        <v>13</v>
      </c>
      <c r="C4247" s="1" t="s">
        <v>281</v>
      </c>
      <c r="D4247" s="1" t="s">
        <v>651</v>
      </c>
      <c r="E4247" s="1" t="s">
        <v>748</v>
      </c>
      <c r="F4247" s="1">
        <v>840</v>
      </c>
      <c r="G4247" s="1">
        <v>2.66</v>
      </c>
      <c r="H4247" s="1">
        <v>3.26</v>
      </c>
      <c r="I4247" s="2">
        <f t="shared" si="66"/>
        <v>2738.3999999999996</v>
      </c>
    </row>
    <row r="4248" spans="1:9" x14ac:dyDescent="0.2">
      <c r="A4248" s="6">
        <v>2012</v>
      </c>
      <c r="B4248" s="1" t="s">
        <v>13</v>
      </c>
      <c r="C4248" s="1" t="s">
        <v>281</v>
      </c>
      <c r="D4248" s="1" t="s">
        <v>651</v>
      </c>
      <c r="E4248" s="1" t="s">
        <v>749</v>
      </c>
      <c r="F4248" s="1">
        <v>1140</v>
      </c>
      <c r="G4248" s="1">
        <v>2.5299999999999998</v>
      </c>
      <c r="H4248" s="1">
        <v>3.62</v>
      </c>
      <c r="I4248" s="2">
        <f t="shared" si="66"/>
        <v>4126.8</v>
      </c>
    </row>
    <row r="4249" spans="1:9" x14ac:dyDescent="0.2">
      <c r="A4249" s="6">
        <v>2012</v>
      </c>
      <c r="B4249" s="1" t="s">
        <v>13</v>
      </c>
      <c r="C4249" s="1" t="s">
        <v>281</v>
      </c>
      <c r="D4249" s="1" t="s">
        <v>651</v>
      </c>
      <c r="E4249" s="1" t="s">
        <v>750</v>
      </c>
      <c r="F4249" s="1">
        <v>1044</v>
      </c>
      <c r="G4249" s="1">
        <v>2.99</v>
      </c>
      <c r="H4249" s="1">
        <v>3.23</v>
      </c>
      <c r="I4249" s="2">
        <f t="shared" si="66"/>
        <v>3372.12</v>
      </c>
    </row>
    <row r="4250" spans="1:9" x14ac:dyDescent="0.2">
      <c r="A4250" s="6">
        <v>2012</v>
      </c>
      <c r="B4250" s="1" t="s">
        <v>13</v>
      </c>
      <c r="C4250" s="1" t="s">
        <v>281</v>
      </c>
      <c r="D4250" s="1" t="s">
        <v>651</v>
      </c>
      <c r="E4250" s="1" t="s">
        <v>751</v>
      </c>
      <c r="F4250" s="1">
        <v>600</v>
      </c>
      <c r="G4250" s="1">
        <v>2.9</v>
      </c>
      <c r="H4250" s="1">
        <v>3.63</v>
      </c>
      <c r="I4250" s="2">
        <f t="shared" si="66"/>
        <v>2178</v>
      </c>
    </row>
    <row r="4251" spans="1:9" x14ac:dyDescent="0.2">
      <c r="A4251" s="6">
        <v>2012</v>
      </c>
      <c r="B4251" s="1" t="s">
        <v>13</v>
      </c>
      <c r="C4251" s="1" t="s">
        <v>281</v>
      </c>
      <c r="D4251" s="1" t="s">
        <v>651</v>
      </c>
      <c r="E4251" s="1" t="s">
        <v>752</v>
      </c>
      <c r="F4251" s="1">
        <v>1020</v>
      </c>
      <c r="G4251" s="1">
        <v>2.27</v>
      </c>
      <c r="H4251" s="1">
        <v>3.61</v>
      </c>
      <c r="I4251" s="2">
        <f t="shared" si="66"/>
        <v>3682.2</v>
      </c>
    </row>
    <row r="4252" spans="1:9" x14ac:dyDescent="0.2">
      <c r="A4252" s="6">
        <v>2012</v>
      </c>
      <c r="B4252" s="1" t="s">
        <v>13</v>
      </c>
      <c r="C4252" s="1" t="s">
        <v>281</v>
      </c>
      <c r="D4252" s="1" t="s">
        <v>651</v>
      </c>
      <c r="E4252" s="1" t="s">
        <v>753</v>
      </c>
      <c r="F4252" s="1">
        <v>1032</v>
      </c>
      <c r="G4252" s="1">
        <v>2.25</v>
      </c>
      <c r="H4252" s="1">
        <v>3.8</v>
      </c>
      <c r="I4252" s="2">
        <f t="shared" si="66"/>
        <v>3921.6</v>
      </c>
    </row>
    <row r="4253" spans="1:9" x14ac:dyDescent="0.2">
      <c r="A4253" s="6">
        <v>2012</v>
      </c>
      <c r="B4253" s="1" t="s">
        <v>13</v>
      </c>
      <c r="C4253" s="1" t="s">
        <v>281</v>
      </c>
      <c r="D4253" s="1" t="s">
        <v>651</v>
      </c>
      <c r="E4253" s="1" t="s">
        <v>754</v>
      </c>
      <c r="F4253" s="1">
        <v>1080</v>
      </c>
      <c r="G4253" s="1">
        <v>2.77</v>
      </c>
      <c r="H4253" s="1">
        <v>3.91</v>
      </c>
      <c r="I4253" s="2">
        <f t="shared" si="66"/>
        <v>4222.8</v>
      </c>
    </row>
    <row r="4254" spans="1:9" x14ac:dyDescent="0.2">
      <c r="A4254" s="6">
        <v>2012</v>
      </c>
      <c r="B4254" s="1" t="s">
        <v>13</v>
      </c>
      <c r="C4254" s="1" t="s">
        <v>281</v>
      </c>
      <c r="D4254" s="1" t="s">
        <v>651</v>
      </c>
      <c r="E4254" s="1" t="s">
        <v>755</v>
      </c>
      <c r="F4254" s="1">
        <v>1044</v>
      </c>
      <c r="G4254" s="1">
        <v>2.2000000000000002</v>
      </c>
      <c r="H4254" s="1">
        <v>3.59</v>
      </c>
      <c r="I4254" s="2">
        <f t="shared" si="66"/>
        <v>3747.96</v>
      </c>
    </row>
    <row r="4255" spans="1:9" x14ac:dyDescent="0.2">
      <c r="A4255" s="6">
        <v>2012</v>
      </c>
      <c r="B4255" s="1" t="s">
        <v>13</v>
      </c>
      <c r="C4255" s="1" t="s">
        <v>281</v>
      </c>
      <c r="D4255" s="1" t="s">
        <v>651</v>
      </c>
      <c r="E4255" s="1" t="s">
        <v>756</v>
      </c>
      <c r="F4255" s="1">
        <v>1008</v>
      </c>
      <c r="G4255" s="1">
        <v>2.34</v>
      </c>
      <c r="H4255" s="1">
        <v>3.55</v>
      </c>
      <c r="I4255" s="2">
        <f t="shared" si="66"/>
        <v>3578.3999999999996</v>
      </c>
    </row>
    <row r="4256" spans="1:9" x14ac:dyDescent="0.2">
      <c r="A4256" s="6">
        <v>2012</v>
      </c>
      <c r="B4256" s="1" t="s">
        <v>13</v>
      </c>
      <c r="C4256" s="1" t="s">
        <v>281</v>
      </c>
      <c r="D4256" s="1" t="s">
        <v>651</v>
      </c>
      <c r="E4256" s="1" t="s">
        <v>757</v>
      </c>
      <c r="F4256" s="1">
        <v>828</v>
      </c>
      <c r="G4256" s="1">
        <v>2.1</v>
      </c>
      <c r="H4256" s="1">
        <v>3.84</v>
      </c>
      <c r="I4256" s="2">
        <f t="shared" si="66"/>
        <v>3179.52</v>
      </c>
    </row>
    <row r="4257" spans="1:9" x14ac:dyDescent="0.2">
      <c r="A4257" s="6">
        <v>2012</v>
      </c>
      <c r="B4257" s="1" t="s">
        <v>13</v>
      </c>
      <c r="C4257" s="1" t="s">
        <v>281</v>
      </c>
      <c r="D4257" s="1" t="s">
        <v>651</v>
      </c>
      <c r="E4257" s="1" t="s">
        <v>758</v>
      </c>
      <c r="F4257" s="1">
        <v>996</v>
      </c>
      <c r="G4257" s="1">
        <v>2.2400000000000002</v>
      </c>
      <c r="H4257" s="1">
        <v>3.5</v>
      </c>
      <c r="I4257" s="2">
        <f t="shared" si="66"/>
        <v>3486</v>
      </c>
    </row>
    <row r="4258" spans="1:9" x14ac:dyDescent="0.2">
      <c r="A4258" s="6">
        <v>2012</v>
      </c>
      <c r="B4258" s="1" t="s">
        <v>13</v>
      </c>
      <c r="C4258" s="1" t="s">
        <v>281</v>
      </c>
      <c r="D4258" s="1" t="s">
        <v>651</v>
      </c>
      <c r="E4258" s="1" t="s">
        <v>759</v>
      </c>
      <c r="F4258" s="1">
        <v>624</v>
      </c>
      <c r="G4258" s="1">
        <v>2.86</v>
      </c>
      <c r="H4258" s="1">
        <v>3.39</v>
      </c>
      <c r="I4258" s="2">
        <f t="shared" si="66"/>
        <v>2115.36</v>
      </c>
    </row>
    <row r="4259" spans="1:9" x14ac:dyDescent="0.2">
      <c r="A4259" s="6">
        <v>2012</v>
      </c>
      <c r="B4259" s="1" t="s">
        <v>13</v>
      </c>
      <c r="C4259" s="1" t="s">
        <v>281</v>
      </c>
      <c r="D4259" s="1" t="s">
        <v>651</v>
      </c>
      <c r="E4259" s="1" t="s">
        <v>760</v>
      </c>
      <c r="F4259" s="1">
        <v>888</v>
      </c>
      <c r="G4259" s="1">
        <v>2.2000000000000002</v>
      </c>
      <c r="H4259" s="1">
        <v>3.48</v>
      </c>
      <c r="I4259" s="2">
        <f t="shared" si="66"/>
        <v>3090.24</v>
      </c>
    </row>
    <row r="4260" spans="1:9" x14ac:dyDescent="0.2">
      <c r="A4260" s="6">
        <v>2012</v>
      </c>
      <c r="B4260" s="1" t="s">
        <v>13</v>
      </c>
      <c r="C4260" s="1" t="s">
        <v>281</v>
      </c>
      <c r="D4260" s="1" t="s">
        <v>651</v>
      </c>
      <c r="E4260" s="1" t="s">
        <v>761</v>
      </c>
      <c r="F4260" s="1">
        <v>696</v>
      </c>
      <c r="G4260" s="1">
        <v>2.29</v>
      </c>
      <c r="H4260" s="1">
        <v>3.25</v>
      </c>
      <c r="I4260" s="2">
        <f t="shared" si="66"/>
        <v>2262</v>
      </c>
    </row>
    <row r="4261" spans="1:9" x14ac:dyDescent="0.2">
      <c r="A4261" s="6">
        <v>2012</v>
      </c>
      <c r="B4261" s="1" t="s">
        <v>13</v>
      </c>
      <c r="C4261" s="1" t="s">
        <v>281</v>
      </c>
      <c r="D4261" s="1" t="s">
        <v>651</v>
      </c>
      <c r="E4261" s="1" t="s">
        <v>762</v>
      </c>
      <c r="F4261" s="1">
        <v>936</v>
      </c>
      <c r="G4261" s="1">
        <v>2.89</v>
      </c>
      <c r="H4261" s="1">
        <v>3.78</v>
      </c>
      <c r="I4261" s="2">
        <f t="shared" si="66"/>
        <v>3538.08</v>
      </c>
    </row>
    <row r="4262" spans="1:9" x14ac:dyDescent="0.2">
      <c r="A4262" s="6">
        <v>2012</v>
      </c>
      <c r="B4262" s="1" t="s">
        <v>13</v>
      </c>
      <c r="C4262" s="1" t="s">
        <v>281</v>
      </c>
      <c r="D4262" s="1" t="s">
        <v>651</v>
      </c>
      <c r="E4262" s="1" t="s">
        <v>763</v>
      </c>
      <c r="F4262" s="1">
        <v>624</v>
      </c>
      <c r="G4262" s="1">
        <v>2.94</v>
      </c>
      <c r="H4262" s="1">
        <v>3.99</v>
      </c>
      <c r="I4262" s="2">
        <f t="shared" si="66"/>
        <v>2489.7600000000002</v>
      </c>
    </row>
    <row r="4263" spans="1:9" x14ac:dyDescent="0.2">
      <c r="A4263" s="6">
        <v>2012</v>
      </c>
      <c r="B4263" s="1" t="s">
        <v>13</v>
      </c>
      <c r="C4263" s="1" t="s">
        <v>281</v>
      </c>
      <c r="D4263" s="1" t="s">
        <v>651</v>
      </c>
      <c r="E4263" s="1" t="s">
        <v>764</v>
      </c>
      <c r="F4263" s="1">
        <v>624</v>
      </c>
      <c r="G4263" s="1">
        <v>2.87</v>
      </c>
      <c r="H4263" s="1">
        <v>3.72</v>
      </c>
      <c r="I4263" s="2">
        <f t="shared" si="66"/>
        <v>2321.2800000000002</v>
      </c>
    </row>
    <row r="4264" spans="1:9" x14ac:dyDescent="0.2">
      <c r="A4264" s="6">
        <v>2012</v>
      </c>
      <c r="B4264" s="1" t="s">
        <v>13</v>
      </c>
      <c r="C4264" s="1" t="s">
        <v>281</v>
      </c>
      <c r="D4264" s="1" t="s">
        <v>651</v>
      </c>
      <c r="E4264" s="1" t="s">
        <v>765</v>
      </c>
      <c r="F4264" s="1">
        <v>1032</v>
      </c>
      <c r="G4264" s="1">
        <v>2.62</v>
      </c>
      <c r="H4264" s="1">
        <v>3.83</v>
      </c>
      <c r="I4264" s="2">
        <f t="shared" si="66"/>
        <v>3952.56</v>
      </c>
    </row>
    <row r="4265" spans="1:9" x14ac:dyDescent="0.2">
      <c r="A4265" s="6">
        <v>2012</v>
      </c>
      <c r="B4265" s="1" t="s">
        <v>13</v>
      </c>
      <c r="C4265" s="1" t="s">
        <v>281</v>
      </c>
      <c r="D4265" s="1" t="s">
        <v>651</v>
      </c>
      <c r="E4265" s="1" t="s">
        <v>766</v>
      </c>
      <c r="F4265" s="1">
        <v>1092</v>
      </c>
      <c r="G4265" s="1">
        <v>2.44</v>
      </c>
      <c r="H4265" s="1">
        <v>3.66</v>
      </c>
      <c r="I4265" s="2">
        <f t="shared" si="66"/>
        <v>3996.7200000000003</v>
      </c>
    </row>
    <row r="4266" spans="1:9" x14ac:dyDescent="0.2">
      <c r="A4266" s="6">
        <v>2012</v>
      </c>
      <c r="B4266" s="1" t="s">
        <v>13</v>
      </c>
      <c r="C4266" s="1" t="s">
        <v>281</v>
      </c>
      <c r="D4266" s="1" t="s">
        <v>651</v>
      </c>
      <c r="E4266" s="1" t="s">
        <v>767</v>
      </c>
      <c r="F4266" s="1">
        <v>1044</v>
      </c>
      <c r="G4266" s="1">
        <v>2.38</v>
      </c>
      <c r="H4266" s="1">
        <v>3.62</v>
      </c>
      <c r="I4266" s="2">
        <f t="shared" si="66"/>
        <v>3779.28</v>
      </c>
    </row>
    <row r="4267" spans="1:9" x14ac:dyDescent="0.2">
      <c r="A4267" s="6">
        <v>2012</v>
      </c>
      <c r="B4267" s="1" t="s">
        <v>13</v>
      </c>
      <c r="C4267" s="1" t="s">
        <v>281</v>
      </c>
      <c r="D4267" s="1" t="s">
        <v>651</v>
      </c>
      <c r="E4267" s="1" t="s">
        <v>768</v>
      </c>
      <c r="F4267" s="1">
        <v>660</v>
      </c>
      <c r="G4267" s="1">
        <v>2.72</v>
      </c>
      <c r="H4267" s="1">
        <v>3.89</v>
      </c>
      <c r="I4267" s="2">
        <f t="shared" si="66"/>
        <v>2567.4</v>
      </c>
    </row>
    <row r="4268" spans="1:9" x14ac:dyDescent="0.2">
      <c r="A4268" s="6">
        <v>2012</v>
      </c>
      <c r="B4268" s="1" t="s">
        <v>13</v>
      </c>
      <c r="C4268" s="1" t="s">
        <v>281</v>
      </c>
      <c r="D4268" s="1" t="s">
        <v>651</v>
      </c>
      <c r="E4268" s="1" t="s">
        <v>769</v>
      </c>
      <c r="F4268" s="1">
        <v>732</v>
      </c>
      <c r="G4268" s="1">
        <v>2.99</v>
      </c>
      <c r="H4268" s="1">
        <v>3.47</v>
      </c>
      <c r="I4268" s="2">
        <f t="shared" si="66"/>
        <v>2540.04</v>
      </c>
    </row>
    <row r="4269" spans="1:9" x14ac:dyDescent="0.2">
      <c r="A4269" s="6">
        <v>2012</v>
      </c>
      <c r="B4269" s="1" t="s">
        <v>13</v>
      </c>
      <c r="C4269" s="1" t="s">
        <v>281</v>
      </c>
      <c r="D4269" s="1" t="s">
        <v>651</v>
      </c>
      <c r="E4269" s="1" t="s">
        <v>770</v>
      </c>
      <c r="F4269" s="1">
        <v>948</v>
      </c>
      <c r="G4269" s="1">
        <v>2.94</v>
      </c>
      <c r="H4269" s="1">
        <v>3.49</v>
      </c>
      <c r="I4269" s="2">
        <f t="shared" si="66"/>
        <v>3308.52</v>
      </c>
    </row>
    <row r="4270" spans="1:9" x14ac:dyDescent="0.2">
      <c r="A4270" s="6">
        <v>2012</v>
      </c>
      <c r="B4270" s="1" t="s">
        <v>13</v>
      </c>
      <c r="C4270" s="1" t="s">
        <v>281</v>
      </c>
      <c r="D4270" s="1" t="s">
        <v>651</v>
      </c>
      <c r="E4270" s="1" t="s">
        <v>771</v>
      </c>
      <c r="F4270" s="1">
        <v>1068</v>
      </c>
      <c r="G4270" s="1">
        <v>2.71</v>
      </c>
      <c r="H4270" s="1">
        <v>3.89</v>
      </c>
      <c r="I4270" s="2">
        <f t="shared" si="66"/>
        <v>4154.5200000000004</v>
      </c>
    </row>
    <row r="4271" spans="1:9" x14ac:dyDescent="0.2">
      <c r="A4271" s="6">
        <v>2012</v>
      </c>
      <c r="B4271" s="1" t="s">
        <v>13</v>
      </c>
      <c r="C4271" s="1" t="s">
        <v>281</v>
      </c>
      <c r="D4271" s="1" t="s">
        <v>651</v>
      </c>
      <c r="E4271" s="1" t="s">
        <v>772</v>
      </c>
      <c r="F4271" s="1">
        <v>1092</v>
      </c>
      <c r="G4271" s="1">
        <v>2.69</v>
      </c>
      <c r="H4271" s="1">
        <v>3.6</v>
      </c>
      <c r="I4271" s="2">
        <f t="shared" si="66"/>
        <v>3931.2000000000003</v>
      </c>
    </row>
    <row r="4272" spans="1:9" x14ac:dyDescent="0.2">
      <c r="A4272" s="6">
        <v>2012</v>
      </c>
      <c r="B4272" s="1" t="s">
        <v>13</v>
      </c>
      <c r="C4272" s="1" t="s">
        <v>281</v>
      </c>
      <c r="D4272" s="1" t="s">
        <v>651</v>
      </c>
      <c r="E4272" s="1" t="s">
        <v>773</v>
      </c>
      <c r="F4272" s="1">
        <v>876</v>
      </c>
      <c r="G4272" s="1">
        <v>2.2200000000000002</v>
      </c>
      <c r="H4272" s="1">
        <v>3.31</v>
      </c>
      <c r="I4272" s="2">
        <f t="shared" si="66"/>
        <v>2899.56</v>
      </c>
    </row>
    <row r="4273" spans="1:9" x14ac:dyDescent="0.2">
      <c r="A4273" s="6">
        <v>2012</v>
      </c>
      <c r="B4273" s="1" t="s">
        <v>13</v>
      </c>
      <c r="C4273" s="1" t="s">
        <v>281</v>
      </c>
      <c r="D4273" s="1" t="s">
        <v>651</v>
      </c>
      <c r="E4273" s="1" t="s">
        <v>774</v>
      </c>
      <c r="F4273" s="1">
        <v>792</v>
      </c>
      <c r="G4273" s="1">
        <v>2.34</v>
      </c>
      <c r="H4273" s="1">
        <v>3.67</v>
      </c>
      <c r="I4273" s="2">
        <f t="shared" si="66"/>
        <v>2906.64</v>
      </c>
    </row>
    <row r="4274" spans="1:9" x14ac:dyDescent="0.2">
      <c r="A4274" s="6">
        <v>2012</v>
      </c>
      <c r="B4274" s="1" t="s">
        <v>13</v>
      </c>
      <c r="C4274" s="1" t="s">
        <v>281</v>
      </c>
      <c r="D4274" s="1" t="s">
        <v>651</v>
      </c>
      <c r="E4274" s="1" t="s">
        <v>775</v>
      </c>
      <c r="F4274" s="1">
        <v>624</v>
      </c>
      <c r="G4274" s="1">
        <v>2.97</v>
      </c>
      <c r="H4274" s="1">
        <v>3.67</v>
      </c>
      <c r="I4274" s="2">
        <f t="shared" si="66"/>
        <v>2290.08</v>
      </c>
    </row>
    <row r="4275" spans="1:9" x14ac:dyDescent="0.2">
      <c r="A4275" s="6">
        <v>2012</v>
      </c>
      <c r="B4275" s="1" t="s">
        <v>13</v>
      </c>
      <c r="C4275" s="1" t="s">
        <v>281</v>
      </c>
      <c r="D4275" s="1" t="s">
        <v>651</v>
      </c>
      <c r="E4275" s="1" t="s">
        <v>776</v>
      </c>
      <c r="F4275" s="1">
        <v>1080</v>
      </c>
      <c r="G4275" s="1">
        <v>2.1800000000000002</v>
      </c>
      <c r="H4275" s="1">
        <v>3.71</v>
      </c>
      <c r="I4275" s="2">
        <f t="shared" si="66"/>
        <v>4006.8</v>
      </c>
    </row>
    <row r="4276" spans="1:9" x14ac:dyDescent="0.2">
      <c r="A4276" s="6">
        <v>2012</v>
      </c>
      <c r="B4276" s="1" t="s">
        <v>13</v>
      </c>
      <c r="C4276" s="1" t="s">
        <v>281</v>
      </c>
      <c r="D4276" s="1" t="s">
        <v>651</v>
      </c>
      <c r="E4276" s="1" t="s">
        <v>777</v>
      </c>
      <c r="F4276" s="1">
        <v>1200</v>
      </c>
      <c r="G4276" s="1">
        <v>2.95</v>
      </c>
      <c r="H4276" s="1">
        <v>3.56</v>
      </c>
      <c r="I4276" s="2">
        <f t="shared" si="66"/>
        <v>4272</v>
      </c>
    </row>
    <row r="4277" spans="1:9" x14ac:dyDescent="0.2">
      <c r="A4277" s="6">
        <v>2012</v>
      </c>
      <c r="B4277" s="1" t="s">
        <v>13</v>
      </c>
      <c r="C4277" s="1" t="s">
        <v>281</v>
      </c>
      <c r="D4277" s="1" t="s">
        <v>651</v>
      </c>
      <c r="E4277" s="1" t="s">
        <v>778</v>
      </c>
      <c r="F4277" s="1">
        <v>1116</v>
      </c>
      <c r="G4277" s="1">
        <v>2.85</v>
      </c>
      <c r="H4277" s="1">
        <v>3.76</v>
      </c>
      <c r="I4277" s="2">
        <f t="shared" si="66"/>
        <v>4196.16</v>
      </c>
    </row>
    <row r="4278" spans="1:9" x14ac:dyDescent="0.2">
      <c r="A4278" s="6">
        <v>2012</v>
      </c>
      <c r="B4278" s="1" t="s">
        <v>13</v>
      </c>
      <c r="C4278" s="1" t="s">
        <v>281</v>
      </c>
      <c r="D4278" s="1" t="s">
        <v>651</v>
      </c>
      <c r="E4278" s="1" t="s">
        <v>779</v>
      </c>
      <c r="F4278" s="1">
        <v>768</v>
      </c>
      <c r="G4278" s="1">
        <v>2.76</v>
      </c>
      <c r="H4278" s="1">
        <v>3.52</v>
      </c>
      <c r="I4278" s="2">
        <f t="shared" si="66"/>
        <v>2703.36</v>
      </c>
    </row>
    <row r="4279" spans="1:9" x14ac:dyDescent="0.2">
      <c r="A4279" s="6">
        <v>2012</v>
      </c>
      <c r="B4279" s="1" t="s">
        <v>13</v>
      </c>
      <c r="C4279" s="1" t="s">
        <v>281</v>
      </c>
      <c r="D4279" s="1" t="s">
        <v>651</v>
      </c>
      <c r="E4279" s="1" t="s">
        <v>780</v>
      </c>
      <c r="F4279" s="1">
        <v>1080</v>
      </c>
      <c r="G4279" s="1">
        <v>2.46</v>
      </c>
      <c r="H4279" s="1">
        <v>3.84</v>
      </c>
      <c r="I4279" s="2">
        <f t="shared" si="66"/>
        <v>4147.2</v>
      </c>
    </row>
    <row r="4280" spans="1:9" x14ac:dyDescent="0.2">
      <c r="A4280" s="6">
        <v>2012</v>
      </c>
      <c r="B4280" s="1" t="s">
        <v>13</v>
      </c>
      <c r="C4280" s="1" t="s">
        <v>281</v>
      </c>
      <c r="D4280" s="1" t="s">
        <v>651</v>
      </c>
      <c r="E4280" s="1" t="s">
        <v>781</v>
      </c>
      <c r="F4280" s="1">
        <v>816</v>
      </c>
      <c r="G4280" s="1">
        <v>2.56</v>
      </c>
      <c r="H4280" s="1">
        <v>3.73</v>
      </c>
      <c r="I4280" s="2">
        <f t="shared" si="66"/>
        <v>3043.68</v>
      </c>
    </row>
    <row r="4281" spans="1:9" x14ac:dyDescent="0.2">
      <c r="A4281" s="6">
        <v>2012</v>
      </c>
      <c r="B4281" s="1" t="s">
        <v>13</v>
      </c>
      <c r="C4281" s="1" t="s">
        <v>281</v>
      </c>
      <c r="D4281" s="1" t="s">
        <v>651</v>
      </c>
      <c r="E4281" s="1" t="s">
        <v>782</v>
      </c>
      <c r="F4281" s="1">
        <v>732</v>
      </c>
      <c r="G4281" s="1">
        <v>2.2999999999999998</v>
      </c>
      <c r="H4281" s="1">
        <v>3.64</v>
      </c>
      <c r="I4281" s="2">
        <f t="shared" si="66"/>
        <v>2664.48</v>
      </c>
    </row>
    <row r="4282" spans="1:9" x14ac:dyDescent="0.2">
      <c r="A4282" s="6">
        <v>2012</v>
      </c>
      <c r="B4282" s="1" t="s">
        <v>13</v>
      </c>
      <c r="C4282" s="1" t="s">
        <v>281</v>
      </c>
      <c r="D4282" s="1" t="s">
        <v>651</v>
      </c>
      <c r="E4282" s="1" t="s">
        <v>783</v>
      </c>
      <c r="F4282" s="1">
        <v>876</v>
      </c>
      <c r="G4282" s="1">
        <v>2.2400000000000002</v>
      </c>
      <c r="H4282" s="1">
        <v>3.22</v>
      </c>
      <c r="I4282" s="2">
        <f t="shared" si="66"/>
        <v>2820.7200000000003</v>
      </c>
    </row>
    <row r="4283" spans="1:9" x14ac:dyDescent="0.2">
      <c r="A4283" s="6">
        <v>2012</v>
      </c>
      <c r="B4283" s="1" t="s">
        <v>13</v>
      </c>
      <c r="C4283" s="1" t="s">
        <v>281</v>
      </c>
      <c r="D4283" s="1" t="s">
        <v>651</v>
      </c>
      <c r="E4283" s="1" t="s">
        <v>784</v>
      </c>
      <c r="F4283" s="1">
        <v>1152</v>
      </c>
      <c r="G4283" s="1">
        <v>2.16</v>
      </c>
      <c r="H4283" s="1">
        <v>3.98</v>
      </c>
      <c r="I4283" s="2">
        <f t="shared" si="66"/>
        <v>4584.96</v>
      </c>
    </row>
    <row r="4284" spans="1:9" x14ac:dyDescent="0.2">
      <c r="A4284" s="6">
        <v>2012</v>
      </c>
      <c r="B4284" s="1" t="s">
        <v>13</v>
      </c>
      <c r="C4284" s="1" t="s">
        <v>281</v>
      </c>
      <c r="D4284" s="1" t="s">
        <v>651</v>
      </c>
      <c r="E4284" s="1" t="s">
        <v>785</v>
      </c>
      <c r="F4284" s="1">
        <v>864</v>
      </c>
      <c r="G4284" s="1">
        <v>2.96</v>
      </c>
      <c r="H4284" s="1">
        <v>3.86</v>
      </c>
      <c r="I4284" s="2">
        <f t="shared" si="66"/>
        <v>3335.04</v>
      </c>
    </row>
    <row r="4285" spans="1:9" x14ac:dyDescent="0.2">
      <c r="A4285" s="6">
        <v>2012</v>
      </c>
      <c r="B4285" s="1" t="s">
        <v>13</v>
      </c>
      <c r="C4285" s="1" t="s">
        <v>281</v>
      </c>
      <c r="D4285" s="1" t="s">
        <v>651</v>
      </c>
      <c r="E4285" s="1" t="s">
        <v>786</v>
      </c>
      <c r="F4285" s="1">
        <v>924</v>
      </c>
      <c r="G4285" s="1">
        <v>2.82</v>
      </c>
      <c r="H4285" s="1">
        <v>3.24</v>
      </c>
      <c r="I4285" s="2">
        <f t="shared" si="66"/>
        <v>2993.76</v>
      </c>
    </row>
    <row r="4286" spans="1:9" x14ac:dyDescent="0.2">
      <c r="A4286" s="6">
        <v>2012</v>
      </c>
      <c r="B4286" s="1" t="s">
        <v>13</v>
      </c>
      <c r="C4286" s="1" t="s">
        <v>281</v>
      </c>
      <c r="D4286" s="1" t="s">
        <v>651</v>
      </c>
      <c r="E4286" s="1" t="s">
        <v>787</v>
      </c>
      <c r="F4286" s="1">
        <v>636</v>
      </c>
      <c r="G4286" s="1">
        <v>2.11</v>
      </c>
      <c r="H4286" s="1">
        <v>3.49</v>
      </c>
      <c r="I4286" s="2">
        <f t="shared" si="66"/>
        <v>2219.6400000000003</v>
      </c>
    </row>
    <row r="4287" spans="1:9" x14ac:dyDescent="0.2">
      <c r="A4287" s="6">
        <v>2012</v>
      </c>
      <c r="B4287" s="1" t="s">
        <v>13</v>
      </c>
      <c r="C4287" s="1" t="s">
        <v>281</v>
      </c>
      <c r="D4287" s="1" t="s">
        <v>651</v>
      </c>
      <c r="E4287" s="1" t="s">
        <v>788</v>
      </c>
      <c r="F4287" s="1">
        <v>792</v>
      </c>
      <c r="G4287" s="1">
        <v>2.44</v>
      </c>
      <c r="H4287" s="1">
        <v>3.43</v>
      </c>
      <c r="I4287" s="2">
        <f t="shared" si="66"/>
        <v>2716.56</v>
      </c>
    </row>
    <row r="4288" spans="1:9" x14ac:dyDescent="0.2">
      <c r="A4288" s="6">
        <v>2012</v>
      </c>
      <c r="B4288" s="1" t="s">
        <v>13</v>
      </c>
      <c r="C4288" s="1" t="s">
        <v>281</v>
      </c>
      <c r="D4288" s="1" t="s">
        <v>651</v>
      </c>
      <c r="E4288" s="1" t="s">
        <v>3672</v>
      </c>
      <c r="F4288" s="1">
        <v>1056</v>
      </c>
      <c r="G4288" s="1">
        <v>2.21</v>
      </c>
      <c r="H4288" s="1">
        <v>3.25</v>
      </c>
      <c r="I4288" s="2">
        <f t="shared" si="66"/>
        <v>3432</v>
      </c>
    </row>
    <row r="4289" spans="1:9" x14ac:dyDescent="0.2">
      <c r="A4289" s="6">
        <v>2012</v>
      </c>
      <c r="B4289" s="1" t="s">
        <v>13</v>
      </c>
      <c r="C4289" s="1" t="s">
        <v>281</v>
      </c>
      <c r="D4289" s="1" t="s">
        <v>651</v>
      </c>
      <c r="E4289" s="1" t="s">
        <v>789</v>
      </c>
      <c r="F4289" s="1">
        <v>1068</v>
      </c>
      <c r="G4289" s="1">
        <v>2.95</v>
      </c>
      <c r="H4289" s="1">
        <v>3.96</v>
      </c>
      <c r="I4289" s="2">
        <f t="shared" si="66"/>
        <v>4229.28</v>
      </c>
    </row>
    <row r="4290" spans="1:9" x14ac:dyDescent="0.2">
      <c r="A4290" s="6">
        <v>2012</v>
      </c>
      <c r="B4290" s="1" t="s">
        <v>13</v>
      </c>
      <c r="C4290" s="1" t="s">
        <v>281</v>
      </c>
      <c r="D4290" s="1" t="s">
        <v>651</v>
      </c>
      <c r="E4290" s="1" t="s">
        <v>790</v>
      </c>
      <c r="F4290" s="1">
        <v>816</v>
      </c>
      <c r="G4290" s="1">
        <v>2.12</v>
      </c>
      <c r="H4290" s="1">
        <v>3.77</v>
      </c>
      <c r="I4290" s="2">
        <f t="shared" si="66"/>
        <v>3076.32</v>
      </c>
    </row>
    <row r="4291" spans="1:9" x14ac:dyDescent="0.2">
      <c r="A4291" s="6">
        <v>2012</v>
      </c>
      <c r="B4291" s="1" t="s">
        <v>13</v>
      </c>
      <c r="C4291" s="1" t="s">
        <v>281</v>
      </c>
      <c r="D4291" s="1" t="s">
        <v>651</v>
      </c>
      <c r="E4291" s="1" t="s">
        <v>791</v>
      </c>
      <c r="F4291" s="1">
        <v>1020</v>
      </c>
      <c r="G4291" s="1">
        <v>2.5099999999999998</v>
      </c>
      <c r="H4291" s="1">
        <v>3.65</v>
      </c>
      <c r="I4291" s="2">
        <f t="shared" si="66"/>
        <v>3723</v>
      </c>
    </row>
    <row r="4292" spans="1:9" x14ac:dyDescent="0.2">
      <c r="A4292" s="6">
        <v>2012</v>
      </c>
      <c r="B4292" s="1" t="s">
        <v>13</v>
      </c>
      <c r="C4292" s="1" t="s">
        <v>281</v>
      </c>
      <c r="D4292" s="1" t="s">
        <v>651</v>
      </c>
      <c r="E4292" s="1" t="s">
        <v>792</v>
      </c>
      <c r="F4292" s="1">
        <v>1200</v>
      </c>
      <c r="G4292" s="1">
        <v>2.44</v>
      </c>
      <c r="H4292" s="1">
        <v>3.48</v>
      </c>
      <c r="I4292" s="2">
        <f t="shared" si="66"/>
        <v>4176</v>
      </c>
    </row>
    <row r="4293" spans="1:9" x14ac:dyDescent="0.2">
      <c r="A4293" s="6">
        <v>2012</v>
      </c>
      <c r="B4293" s="1" t="s">
        <v>13</v>
      </c>
      <c r="C4293" s="1" t="s">
        <v>281</v>
      </c>
      <c r="D4293" s="1" t="s">
        <v>651</v>
      </c>
      <c r="E4293" s="1" t="s">
        <v>793</v>
      </c>
      <c r="F4293" s="1">
        <v>1200</v>
      </c>
      <c r="G4293" s="1">
        <v>2.0299999999999998</v>
      </c>
      <c r="H4293" s="1">
        <v>3.69</v>
      </c>
      <c r="I4293" s="2">
        <f t="shared" si="66"/>
        <v>4428</v>
      </c>
    </row>
    <row r="4294" spans="1:9" x14ac:dyDescent="0.2">
      <c r="A4294" s="6">
        <v>2012</v>
      </c>
      <c r="B4294" s="1" t="s">
        <v>13</v>
      </c>
      <c r="C4294" s="1" t="s">
        <v>281</v>
      </c>
      <c r="D4294" s="1" t="s">
        <v>651</v>
      </c>
      <c r="E4294" s="1" t="s">
        <v>794</v>
      </c>
      <c r="F4294" s="1">
        <v>1044</v>
      </c>
      <c r="G4294" s="1">
        <v>2.73</v>
      </c>
      <c r="H4294" s="1">
        <v>3.3</v>
      </c>
      <c r="I4294" s="2">
        <f t="shared" si="66"/>
        <v>3445.2</v>
      </c>
    </row>
    <row r="4295" spans="1:9" x14ac:dyDescent="0.2">
      <c r="A4295" s="6">
        <v>2012</v>
      </c>
      <c r="B4295" s="1" t="s">
        <v>13</v>
      </c>
      <c r="C4295" s="1" t="s">
        <v>281</v>
      </c>
      <c r="D4295" s="1" t="s">
        <v>651</v>
      </c>
      <c r="E4295" s="1" t="s">
        <v>795</v>
      </c>
      <c r="F4295" s="1">
        <v>708</v>
      </c>
      <c r="G4295" s="1">
        <v>2.3199999999999998</v>
      </c>
      <c r="H4295" s="1">
        <v>3.79</v>
      </c>
      <c r="I4295" s="2">
        <f t="shared" si="66"/>
        <v>2683.32</v>
      </c>
    </row>
    <row r="4296" spans="1:9" x14ac:dyDescent="0.2">
      <c r="A4296" s="6">
        <v>2012</v>
      </c>
      <c r="B4296" s="1" t="s">
        <v>13</v>
      </c>
      <c r="C4296" s="1" t="s">
        <v>281</v>
      </c>
      <c r="D4296" s="1" t="s">
        <v>651</v>
      </c>
      <c r="E4296" s="1" t="s">
        <v>796</v>
      </c>
      <c r="F4296" s="1">
        <v>1128</v>
      </c>
      <c r="G4296" s="1">
        <v>2.44</v>
      </c>
      <c r="H4296" s="1">
        <v>3.57</v>
      </c>
      <c r="I4296" s="2">
        <f t="shared" si="66"/>
        <v>4026.96</v>
      </c>
    </row>
    <row r="4297" spans="1:9" x14ac:dyDescent="0.2">
      <c r="A4297" s="6">
        <v>2012</v>
      </c>
      <c r="B4297" s="1" t="s">
        <v>13</v>
      </c>
      <c r="C4297" s="1" t="s">
        <v>281</v>
      </c>
      <c r="D4297" s="1" t="s">
        <v>651</v>
      </c>
      <c r="E4297" s="1" t="s">
        <v>797</v>
      </c>
      <c r="F4297" s="1">
        <v>600</v>
      </c>
      <c r="G4297" s="1">
        <v>2.2999999999999998</v>
      </c>
      <c r="H4297" s="1">
        <v>3.56</v>
      </c>
      <c r="I4297" s="2">
        <f t="shared" si="66"/>
        <v>2136</v>
      </c>
    </row>
    <row r="4298" spans="1:9" x14ac:dyDescent="0.2">
      <c r="A4298" s="6">
        <v>2012</v>
      </c>
      <c r="B4298" s="1" t="s">
        <v>13</v>
      </c>
      <c r="C4298" s="1" t="s">
        <v>281</v>
      </c>
      <c r="D4298" s="1" t="s">
        <v>651</v>
      </c>
      <c r="E4298" s="1" t="s">
        <v>798</v>
      </c>
      <c r="F4298" s="1">
        <v>900</v>
      </c>
      <c r="G4298" s="1">
        <v>2.5099999999999998</v>
      </c>
      <c r="H4298" s="1">
        <v>3.79</v>
      </c>
      <c r="I4298" s="2">
        <f t="shared" si="66"/>
        <v>3411</v>
      </c>
    </row>
    <row r="4299" spans="1:9" x14ac:dyDescent="0.2">
      <c r="A4299" s="6">
        <v>2012</v>
      </c>
      <c r="B4299" s="1" t="s">
        <v>13</v>
      </c>
      <c r="C4299" s="1" t="s">
        <v>281</v>
      </c>
      <c r="D4299" s="1" t="s">
        <v>651</v>
      </c>
      <c r="E4299" s="1" t="s">
        <v>799</v>
      </c>
      <c r="F4299" s="1">
        <v>1032</v>
      </c>
      <c r="G4299" s="1">
        <v>2.68</v>
      </c>
      <c r="H4299" s="1">
        <v>3.32</v>
      </c>
      <c r="I4299" s="2">
        <f t="shared" si="66"/>
        <v>3426.24</v>
      </c>
    </row>
    <row r="4300" spans="1:9" x14ac:dyDescent="0.2">
      <c r="A4300" s="6">
        <v>2012</v>
      </c>
      <c r="B4300" s="1" t="s">
        <v>13</v>
      </c>
      <c r="C4300" s="1" t="s">
        <v>281</v>
      </c>
      <c r="D4300" s="1" t="s">
        <v>651</v>
      </c>
      <c r="E4300" s="1" t="s">
        <v>800</v>
      </c>
      <c r="F4300" s="1">
        <v>1020</v>
      </c>
      <c r="G4300" s="1">
        <v>2.04</v>
      </c>
      <c r="H4300" s="1">
        <v>3.66</v>
      </c>
      <c r="I4300" s="2">
        <f t="shared" si="66"/>
        <v>3733.2000000000003</v>
      </c>
    </row>
    <row r="4301" spans="1:9" x14ac:dyDescent="0.2">
      <c r="A4301" s="6">
        <v>2012</v>
      </c>
      <c r="B4301" s="1" t="s">
        <v>13</v>
      </c>
      <c r="C4301" s="1" t="s">
        <v>281</v>
      </c>
      <c r="D4301" s="1" t="s">
        <v>651</v>
      </c>
      <c r="E4301" s="1" t="s">
        <v>801</v>
      </c>
      <c r="F4301" s="1">
        <v>600</v>
      </c>
      <c r="G4301" s="1">
        <v>2.88</v>
      </c>
      <c r="H4301" s="1">
        <v>3.37</v>
      </c>
      <c r="I4301" s="2">
        <f t="shared" si="66"/>
        <v>2022</v>
      </c>
    </row>
    <row r="4302" spans="1:9" x14ac:dyDescent="0.2">
      <c r="A4302" s="6">
        <v>2012</v>
      </c>
      <c r="B4302" s="1" t="s">
        <v>13</v>
      </c>
      <c r="C4302" s="1" t="s">
        <v>281</v>
      </c>
      <c r="D4302" s="1" t="s">
        <v>651</v>
      </c>
      <c r="E4302" s="1" t="s">
        <v>802</v>
      </c>
      <c r="F4302" s="1">
        <v>1128</v>
      </c>
      <c r="G4302" s="1">
        <v>2.14</v>
      </c>
      <c r="H4302" s="1">
        <v>3.77</v>
      </c>
      <c r="I4302" s="2">
        <f t="shared" si="66"/>
        <v>4252.5600000000004</v>
      </c>
    </row>
    <row r="4303" spans="1:9" x14ac:dyDescent="0.2">
      <c r="A4303" s="6">
        <v>2012</v>
      </c>
      <c r="B4303" s="1" t="s">
        <v>13</v>
      </c>
      <c r="C4303" s="1" t="s">
        <v>281</v>
      </c>
      <c r="D4303" s="1" t="s">
        <v>651</v>
      </c>
      <c r="E4303" s="1" t="s">
        <v>803</v>
      </c>
      <c r="F4303" s="1">
        <v>708</v>
      </c>
      <c r="G4303" s="1">
        <v>2.91</v>
      </c>
      <c r="H4303" s="1">
        <v>3.99</v>
      </c>
      <c r="I4303" s="2">
        <f t="shared" ref="I4303:I4366" si="67">H4303 *F4303</f>
        <v>2824.92</v>
      </c>
    </row>
    <row r="4304" spans="1:9" x14ac:dyDescent="0.2">
      <c r="A4304" s="6">
        <v>2012</v>
      </c>
      <c r="B4304" s="1" t="s">
        <v>13</v>
      </c>
      <c r="C4304" s="1" t="s">
        <v>281</v>
      </c>
      <c r="D4304" s="1" t="s">
        <v>651</v>
      </c>
      <c r="E4304" s="1" t="s">
        <v>804</v>
      </c>
      <c r="F4304" s="1">
        <v>1008</v>
      </c>
      <c r="G4304" s="1">
        <v>2.31</v>
      </c>
      <c r="H4304" s="1">
        <v>3.76</v>
      </c>
      <c r="I4304" s="2">
        <f t="shared" si="67"/>
        <v>3790.08</v>
      </c>
    </row>
    <row r="4305" spans="1:9" x14ac:dyDescent="0.2">
      <c r="A4305" s="6">
        <v>2012</v>
      </c>
      <c r="B4305" s="1" t="s">
        <v>13</v>
      </c>
      <c r="C4305" s="1" t="s">
        <v>281</v>
      </c>
      <c r="D4305" s="1" t="s">
        <v>651</v>
      </c>
      <c r="E4305" s="1" t="s">
        <v>805</v>
      </c>
      <c r="F4305" s="1">
        <v>1092</v>
      </c>
      <c r="G4305" s="1">
        <v>2.0299999999999998</v>
      </c>
      <c r="H4305" s="1">
        <v>3.27</v>
      </c>
      <c r="I4305" s="2">
        <f t="shared" si="67"/>
        <v>3570.84</v>
      </c>
    </row>
    <row r="4306" spans="1:9" x14ac:dyDescent="0.2">
      <c r="A4306" s="6">
        <v>2012</v>
      </c>
      <c r="B4306" s="1" t="s">
        <v>13</v>
      </c>
      <c r="C4306" s="1" t="s">
        <v>281</v>
      </c>
      <c r="D4306" s="1" t="s">
        <v>651</v>
      </c>
      <c r="E4306" s="1" t="s">
        <v>806</v>
      </c>
      <c r="F4306" s="1">
        <v>732</v>
      </c>
      <c r="G4306" s="1">
        <v>2.94</v>
      </c>
      <c r="H4306" s="1">
        <v>3.77</v>
      </c>
      <c r="I4306" s="2">
        <f t="shared" si="67"/>
        <v>2759.64</v>
      </c>
    </row>
    <row r="4307" spans="1:9" x14ac:dyDescent="0.2">
      <c r="A4307" s="6">
        <v>2012</v>
      </c>
      <c r="B4307" s="1" t="s">
        <v>13</v>
      </c>
      <c r="C4307" s="1" t="s">
        <v>281</v>
      </c>
      <c r="D4307" s="1" t="s">
        <v>651</v>
      </c>
      <c r="E4307" s="1" t="s">
        <v>807</v>
      </c>
      <c r="F4307" s="1">
        <v>1128</v>
      </c>
      <c r="G4307" s="1">
        <v>2.31</v>
      </c>
      <c r="H4307" s="1">
        <v>3.48</v>
      </c>
      <c r="I4307" s="2">
        <f t="shared" si="67"/>
        <v>3925.44</v>
      </c>
    </row>
    <row r="4308" spans="1:9" x14ac:dyDescent="0.2">
      <c r="A4308" s="6">
        <v>2012</v>
      </c>
      <c r="B4308" s="1" t="s">
        <v>13</v>
      </c>
      <c r="C4308" s="1" t="s">
        <v>281</v>
      </c>
      <c r="D4308" s="1" t="s">
        <v>651</v>
      </c>
      <c r="E4308" s="1" t="s">
        <v>808</v>
      </c>
      <c r="F4308" s="1">
        <v>756</v>
      </c>
      <c r="G4308" s="1">
        <v>2.74</v>
      </c>
      <c r="H4308" s="1">
        <v>3.71</v>
      </c>
      <c r="I4308" s="2">
        <f t="shared" si="67"/>
        <v>2804.7599999999998</v>
      </c>
    </row>
    <row r="4309" spans="1:9" x14ac:dyDescent="0.2">
      <c r="A4309" s="6">
        <v>2012</v>
      </c>
      <c r="B4309" s="1" t="s">
        <v>13</v>
      </c>
      <c r="C4309" s="1" t="s">
        <v>281</v>
      </c>
      <c r="D4309" s="1" t="s">
        <v>651</v>
      </c>
      <c r="E4309" s="1" t="s">
        <v>809</v>
      </c>
      <c r="F4309" s="1">
        <v>612</v>
      </c>
      <c r="G4309" s="1">
        <v>2.68</v>
      </c>
      <c r="H4309" s="1">
        <v>3.39</v>
      </c>
      <c r="I4309" s="2">
        <f t="shared" si="67"/>
        <v>2074.6800000000003</v>
      </c>
    </row>
    <row r="4310" spans="1:9" x14ac:dyDescent="0.2">
      <c r="A4310" s="6">
        <v>2012</v>
      </c>
      <c r="B4310" s="1" t="s">
        <v>13</v>
      </c>
      <c r="C4310" s="1" t="s">
        <v>281</v>
      </c>
      <c r="D4310" s="1" t="s">
        <v>651</v>
      </c>
      <c r="E4310" s="1" t="s">
        <v>810</v>
      </c>
      <c r="F4310" s="1">
        <v>1128</v>
      </c>
      <c r="G4310" s="1">
        <v>2.5</v>
      </c>
      <c r="H4310" s="1">
        <v>3.51</v>
      </c>
      <c r="I4310" s="2">
        <f t="shared" si="67"/>
        <v>3959.2799999999997</v>
      </c>
    </row>
    <row r="4311" spans="1:9" x14ac:dyDescent="0.2">
      <c r="A4311" s="6">
        <v>2012</v>
      </c>
      <c r="B4311" s="1" t="s">
        <v>13</v>
      </c>
      <c r="C4311" s="1" t="s">
        <v>281</v>
      </c>
      <c r="D4311" s="1" t="s">
        <v>651</v>
      </c>
      <c r="E4311" s="1" t="s">
        <v>811</v>
      </c>
      <c r="F4311" s="1">
        <v>1044</v>
      </c>
      <c r="G4311" s="1">
        <v>2.1</v>
      </c>
      <c r="H4311" s="1">
        <v>3.29</v>
      </c>
      <c r="I4311" s="2">
        <f t="shared" si="67"/>
        <v>3434.76</v>
      </c>
    </row>
    <row r="4312" spans="1:9" x14ac:dyDescent="0.2">
      <c r="A4312" s="6">
        <v>2012</v>
      </c>
      <c r="B4312" s="1" t="s">
        <v>13</v>
      </c>
      <c r="C4312" s="1" t="s">
        <v>281</v>
      </c>
      <c r="D4312" s="1" t="s">
        <v>651</v>
      </c>
      <c r="E4312" s="1" t="s">
        <v>812</v>
      </c>
      <c r="F4312" s="1">
        <v>1032</v>
      </c>
      <c r="G4312" s="1">
        <v>2.94</v>
      </c>
      <c r="H4312" s="1">
        <v>3.99</v>
      </c>
      <c r="I4312" s="2">
        <f t="shared" si="67"/>
        <v>4117.68</v>
      </c>
    </row>
    <row r="4313" spans="1:9" x14ac:dyDescent="0.2">
      <c r="A4313" s="6">
        <v>2012</v>
      </c>
      <c r="B4313" s="1" t="s">
        <v>13</v>
      </c>
      <c r="C4313" s="1" t="s">
        <v>281</v>
      </c>
      <c r="D4313" s="1" t="s">
        <v>651</v>
      </c>
      <c r="E4313" s="1" t="s">
        <v>813</v>
      </c>
      <c r="F4313" s="1">
        <v>1068</v>
      </c>
      <c r="G4313" s="1">
        <v>2.7</v>
      </c>
      <c r="H4313" s="1">
        <v>3.73</v>
      </c>
      <c r="I4313" s="2">
        <f t="shared" si="67"/>
        <v>3983.64</v>
      </c>
    </row>
    <row r="4314" spans="1:9" x14ac:dyDescent="0.2">
      <c r="A4314" s="6">
        <v>2012</v>
      </c>
      <c r="B4314" s="1" t="s">
        <v>13</v>
      </c>
      <c r="C4314" s="1" t="s">
        <v>281</v>
      </c>
      <c r="D4314" s="1" t="s">
        <v>651</v>
      </c>
      <c r="E4314" s="1" t="s">
        <v>814</v>
      </c>
      <c r="F4314" s="1">
        <v>1044</v>
      </c>
      <c r="G4314" s="1">
        <v>2.06</v>
      </c>
      <c r="H4314" s="1">
        <v>3.83</v>
      </c>
      <c r="I4314" s="2">
        <f t="shared" si="67"/>
        <v>3998.52</v>
      </c>
    </row>
    <row r="4315" spans="1:9" x14ac:dyDescent="0.2">
      <c r="A4315" s="6">
        <v>2012</v>
      </c>
      <c r="B4315" s="1" t="s">
        <v>13</v>
      </c>
      <c r="C4315" s="1" t="s">
        <v>281</v>
      </c>
      <c r="D4315" s="1" t="s">
        <v>651</v>
      </c>
      <c r="E4315" s="1" t="s">
        <v>815</v>
      </c>
      <c r="F4315" s="1">
        <v>792</v>
      </c>
      <c r="G4315" s="1">
        <v>2.0699999999999998</v>
      </c>
      <c r="H4315" s="1">
        <v>3.67</v>
      </c>
      <c r="I4315" s="2">
        <f t="shared" si="67"/>
        <v>2906.64</v>
      </c>
    </row>
    <row r="4316" spans="1:9" x14ac:dyDescent="0.2">
      <c r="A4316" s="6">
        <v>2012</v>
      </c>
      <c r="B4316" s="1" t="s">
        <v>13</v>
      </c>
      <c r="C4316" s="1" t="s">
        <v>281</v>
      </c>
      <c r="D4316" s="1" t="s">
        <v>651</v>
      </c>
      <c r="E4316" s="1" t="s">
        <v>816</v>
      </c>
      <c r="F4316" s="1">
        <v>1056</v>
      </c>
      <c r="G4316" s="1">
        <v>2.57</v>
      </c>
      <c r="H4316" s="1">
        <v>3.97</v>
      </c>
      <c r="I4316" s="2">
        <f t="shared" si="67"/>
        <v>4192.3200000000006</v>
      </c>
    </row>
    <row r="4317" spans="1:9" x14ac:dyDescent="0.2">
      <c r="A4317" s="6">
        <v>2012</v>
      </c>
      <c r="B4317" s="1" t="s">
        <v>13</v>
      </c>
      <c r="C4317" s="1" t="s">
        <v>281</v>
      </c>
      <c r="D4317" s="1" t="s">
        <v>651</v>
      </c>
      <c r="E4317" s="1" t="s">
        <v>817</v>
      </c>
      <c r="F4317" s="1">
        <v>792</v>
      </c>
      <c r="G4317" s="1">
        <v>2.41</v>
      </c>
      <c r="H4317" s="1">
        <v>3.82</v>
      </c>
      <c r="I4317" s="2">
        <f t="shared" si="67"/>
        <v>3025.44</v>
      </c>
    </row>
    <row r="4318" spans="1:9" x14ac:dyDescent="0.2">
      <c r="A4318" s="6">
        <v>2012</v>
      </c>
      <c r="B4318" s="1" t="s">
        <v>13</v>
      </c>
      <c r="C4318" s="1" t="s">
        <v>281</v>
      </c>
      <c r="D4318" s="1" t="s">
        <v>651</v>
      </c>
      <c r="E4318" s="1" t="s">
        <v>818</v>
      </c>
      <c r="F4318" s="1">
        <v>828</v>
      </c>
      <c r="G4318" s="1">
        <v>2.08</v>
      </c>
      <c r="H4318" s="1">
        <v>3.22</v>
      </c>
      <c r="I4318" s="2">
        <f t="shared" si="67"/>
        <v>2666.1600000000003</v>
      </c>
    </row>
    <row r="4319" spans="1:9" x14ac:dyDescent="0.2">
      <c r="A4319" s="6">
        <v>2012</v>
      </c>
      <c r="B4319" s="1" t="s">
        <v>13</v>
      </c>
      <c r="C4319" s="1" t="s">
        <v>281</v>
      </c>
      <c r="D4319" s="1" t="s">
        <v>651</v>
      </c>
      <c r="E4319" s="1" t="s">
        <v>3673</v>
      </c>
      <c r="F4319" s="1">
        <v>936</v>
      </c>
      <c r="G4319" s="1">
        <v>2.34</v>
      </c>
      <c r="H4319" s="1">
        <v>3.29</v>
      </c>
      <c r="I4319" s="2">
        <f t="shared" si="67"/>
        <v>3079.44</v>
      </c>
    </row>
    <row r="4320" spans="1:9" x14ac:dyDescent="0.2">
      <c r="A4320" s="6">
        <v>2012</v>
      </c>
      <c r="B4320" s="1" t="s">
        <v>13</v>
      </c>
      <c r="C4320" s="1" t="s">
        <v>281</v>
      </c>
      <c r="D4320" s="1" t="s">
        <v>651</v>
      </c>
      <c r="E4320" s="1" t="s">
        <v>819</v>
      </c>
      <c r="F4320" s="1">
        <v>1056</v>
      </c>
      <c r="G4320" s="1">
        <v>2.5</v>
      </c>
      <c r="H4320" s="1">
        <v>3.41</v>
      </c>
      <c r="I4320" s="2">
        <f t="shared" si="67"/>
        <v>3600.96</v>
      </c>
    </row>
    <row r="4321" spans="1:9" x14ac:dyDescent="0.2">
      <c r="A4321" s="6">
        <v>2012</v>
      </c>
      <c r="B4321" s="1" t="s">
        <v>13</v>
      </c>
      <c r="C4321" s="1" t="s">
        <v>168</v>
      </c>
      <c r="D4321" s="1" t="s">
        <v>820</v>
      </c>
      <c r="E4321" s="1" t="s">
        <v>821</v>
      </c>
      <c r="F4321" s="1">
        <v>588</v>
      </c>
      <c r="G4321" s="1">
        <v>4.16</v>
      </c>
      <c r="H4321" s="1">
        <v>5.31</v>
      </c>
      <c r="I4321" s="2">
        <f t="shared" si="67"/>
        <v>3122.2799999999997</v>
      </c>
    </row>
    <row r="4322" spans="1:9" x14ac:dyDescent="0.2">
      <c r="A4322" s="6">
        <v>2012</v>
      </c>
      <c r="B4322" s="1" t="s">
        <v>13</v>
      </c>
      <c r="C4322" s="1" t="s">
        <v>168</v>
      </c>
      <c r="D4322" s="1" t="s">
        <v>820</v>
      </c>
      <c r="E4322" s="1" t="s">
        <v>822</v>
      </c>
      <c r="F4322" s="1">
        <v>432</v>
      </c>
      <c r="G4322" s="1">
        <v>4.1399999999999997</v>
      </c>
      <c r="H4322" s="1">
        <v>5.32</v>
      </c>
      <c r="I4322" s="2">
        <f t="shared" si="67"/>
        <v>2298.2400000000002</v>
      </c>
    </row>
    <row r="4323" spans="1:9" x14ac:dyDescent="0.2">
      <c r="A4323" s="6">
        <v>2012</v>
      </c>
      <c r="B4323" s="1" t="s">
        <v>13</v>
      </c>
      <c r="C4323" s="1" t="s">
        <v>168</v>
      </c>
      <c r="D4323" s="1" t="s">
        <v>820</v>
      </c>
      <c r="E4323" s="1" t="s">
        <v>823</v>
      </c>
      <c r="F4323" s="1">
        <v>684</v>
      </c>
      <c r="G4323" s="1">
        <v>4.88</v>
      </c>
      <c r="H4323" s="1">
        <v>5.24</v>
      </c>
      <c r="I4323" s="2">
        <f t="shared" si="67"/>
        <v>3584.1600000000003</v>
      </c>
    </row>
    <row r="4324" spans="1:9" x14ac:dyDescent="0.2">
      <c r="A4324" s="6">
        <v>2012</v>
      </c>
      <c r="B4324" s="1" t="s">
        <v>13</v>
      </c>
      <c r="C4324" s="1" t="s">
        <v>168</v>
      </c>
      <c r="D4324" s="1" t="s">
        <v>820</v>
      </c>
      <c r="E4324" s="1" t="s">
        <v>824</v>
      </c>
      <c r="F4324" s="1">
        <v>396</v>
      </c>
      <c r="G4324" s="1">
        <v>4.72</v>
      </c>
      <c r="H4324" s="1">
        <v>5.04</v>
      </c>
      <c r="I4324" s="2">
        <f t="shared" si="67"/>
        <v>1995.84</v>
      </c>
    </row>
    <row r="4325" spans="1:9" x14ac:dyDescent="0.2">
      <c r="A4325" s="6">
        <v>2012</v>
      </c>
      <c r="B4325" s="1" t="s">
        <v>13</v>
      </c>
      <c r="C4325" s="1" t="s">
        <v>168</v>
      </c>
      <c r="D4325" s="1" t="s">
        <v>820</v>
      </c>
      <c r="E4325" s="1" t="s">
        <v>825</v>
      </c>
      <c r="F4325" s="1">
        <v>456</v>
      </c>
      <c r="G4325" s="1">
        <v>4.0999999999999996</v>
      </c>
      <c r="H4325" s="1">
        <v>5.0199999999999996</v>
      </c>
      <c r="I4325" s="2">
        <f t="shared" si="67"/>
        <v>2289.12</v>
      </c>
    </row>
    <row r="4326" spans="1:9" x14ac:dyDescent="0.2">
      <c r="A4326" s="6">
        <v>2012</v>
      </c>
      <c r="B4326" s="1" t="s">
        <v>13</v>
      </c>
      <c r="C4326" s="1" t="s">
        <v>168</v>
      </c>
      <c r="D4326" s="1" t="s">
        <v>820</v>
      </c>
      <c r="E4326" s="1" t="s">
        <v>826</v>
      </c>
      <c r="F4326" s="1">
        <v>336</v>
      </c>
      <c r="G4326" s="1">
        <v>4.9400000000000004</v>
      </c>
      <c r="H4326" s="1">
        <v>5.28</v>
      </c>
      <c r="I4326" s="2">
        <f t="shared" si="67"/>
        <v>1774.0800000000002</v>
      </c>
    </row>
    <row r="4327" spans="1:9" x14ac:dyDescent="0.2">
      <c r="A4327" s="6">
        <v>2012</v>
      </c>
      <c r="B4327" s="1" t="s">
        <v>13</v>
      </c>
      <c r="C4327" s="1" t="s">
        <v>168</v>
      </c>
      <c r="D4327" s="1" t="s">
        <v>820</v>
      </c>
      <c r="E4327" s="1" t="s">
        <v>827</v>
      </c>
      <c r="F4327" s="1">
        <v>636</v>
      </c>
      <c r="G4327" s="1">
        <v>4.1399999999999997</v>
      </c>
      <c r="H4327" s="1">
        <v>5.27</v>
      </c>
      <c r="I4327" s="2">
        <f t="shared" si="67"/>
        <v>3351.72</v>
      </c>
    </row>
    <row r="4328" spans="1:9" x14ac:dyDescent="0.2">
      <c r="A4328" s="6">
        <v>2012</v>
      </c>
      <c r="B4328" s="1" t="s">
        <v>13</v>
      </c>
      <c r="C4328" s="1" t="s">
        <v>168</v>
      </c>
      <c r="D4328" s="1" t="s">
        <v>820</v>
      </c>
      <c r="E4328" s="1" t="s">
        <v>828</v>
      </c>
      <c r="F4328" s="1">
        <v>552</v>
      </c>
      <c r="G4328" s="1">
        <v>4.54</v>
      </c>
      <c r="H4328" s="1">
        <v>5.33</v>
      </c>
      <c r="I4328" s="2">
        <f t="shared" si="67"/>
        <v>2942.16</v>
      </c>
    </row>
    <row r="4329" spans="1:9" x14ac:dyDescent="0.2">
      <c r="A4329" s="6">
        <v>2012</v>
      </c>
      <c r="B4329" s="1" t="s">
        <v>13</v>
      </c>
      <c r="C4329" s="1" t="s">
        <v>168</v>
      </c>
      <c r="D4329" s="1" t="s">
        <v>820</v>
      </c>
      <c r="E4329" s="1" t="s">
        <v>829</v>
      </c>
      <c r="F4329" s="1">
        <v>348</v>
      </c>
      <c r="G4329" s="1">
        <v>4.8099999999999996</v>
      </c>
      <c r="H4329" s="1">
        <v>5.13</v>
      </c>
      <c r="I4329" s="2">
        <f t="shared" si="67"/>
        <v>1785.24</v>
      </c>
    </row>
    <row r="4330" spans="1:9" x14ac:dyDescent="0.2">
      <c r="A4330" s="6">
        <v>2012</v>
      </c>
      <c r="B4330" s="1" t="s">
        <v>13</v>
      </c>
      <c r="C4330" s="1" t="s">
        <v>168</v>
      </c>
      <c r="D4330" s="1" t="s">
        <v>820</v>
      </c>
      <c r="E4330" s="1" t="s">
        <v>830</v>
      </c>
      <c r="F4330" s="1">
        <v>528</v>
      </c>
      <c r="G4330" s="1">
        <v>4.05</v>
      </c>
      <c r="H4330" s="1">
        <v>5.25</v>
      </c>
      <c r="I4330" s="2">
        <f t="shared" si="67"/>
        <v>2772</v>
      </c>
    </row>
    <row r="4331" spans="1:9" x14ac:dyDescent="0.2">
      <c r="A4331" s="6">
        <v>2012</v>
      </c>
      <c r="B4331" s="1" t="s">
        <v>13</v>
      </c>
      <c r="C4331" s="1" t="s">
        <v>168</v>
      </c>
      <c r="D4331" s="1" t="s">
        <v>820</v>
      </c>
      <c r="E4331" s="1" t="s">
        <v>831</v>
      </c>
      <c r="F4331" s="1">
        <v>288</v>
      </c>
      <c r="G4331" s="1">
        <v>4.1500000000000004</v>
      </c>
      <c r="H4331" s="1">
        <v>5.04</v>
      </c>
      <c r="I4331" s="2">
        <f t="shared" si="67"/>
        <v>1451.52</v>
      </c>
    </row>
    <row r="4332" spans="1:9" x14ac:dyDescent="0.2">
      <c r="A4332" s="6">
        <v>2012</v>
      </c>
      <c r="B4332" s="1" t="s">
        <v>13</v>
      </c>
      <c r="C4332" s="1" t="s">
        <v>168</v>
      </c>
      <c r="D4332" s="1" t="s">
        <v>820</v>
      </c>
      <c r="E4332" s="1" t="s">
        <v>832</v>
      </c>
      <c r="F4332" s="1">
        <v>504</v>
      </c>
      <c r="G4332" s="1">
        <v>4.25</v>
      </c>
      <c r="H4332" s="1">
        <v>5.1100000000000003</v>
      </c>
      <c r="I4332" s="2">
        <f t="shared" si="67"/>
        <v>2575.44</v>
      </c>
    </row>
    <row r="4333" spans="1:9" x14ac:dyDescent="0.2">
      <c r="A4333" s="6">
        <v>2012</v>
      </c>
      <c r="B4333" s="1" t="s">
        <v>13</v>
      </c>
      <c r="C4333" s="1" t="s">
        <v>168</v>
      </c>
      <c r="D4333" s="1" t="s">
        <v>820</v>
      </c>
      <c r="E4333" s="1" t="s">
        <v>833</v>
      </c>
      <c r="F4333" s="1">
        <v>660</v>
      </c>
      <c r="G4333" s="1">
        <v>4.55</v>
      </c>
      <c r="H4333" s="1">
        <v>5.05</v>
      </c>
      <c r="I4333" s="2">
        <f t="shared" si="67"/>
        <v>3333</v>
      </c>
    </row>
    <row r="4334" spans="1:9" x14ac:dyDescent="0.2">
      <c r="A4334" s="6">
        <v>2012</v>
      </c>
      <c r="B4334" s="1" t="s">
        <v>13</v>
      </c>
      <c r="C4334" s="1" t="s">
        <v>168</v>
      </c>
      <c r="D4334" s="1" t="s">
        <v>820</v>
      </c>
      <c r="E4334" s="1" t="s">
        <v>834</v>
      </c>
      <c r="F4334" s="1">
        <v>300</v>
      </c>
      <c r="G4334" s="1">
        <v>4.0999999999999996</v>
      </c>
      <c r="H4334" s="1">
        <v>5.21</v>
      </c>
      <c r="I4334" s="2">
        <f t="shared" si="67"/>
        <v>1563</v>
      </c>
    </row>
    <row r="4335" spans="1:9" x14ac:dyDescent="0.2">
      <c r="A4335" s="6">
        <v>2012</v>
      </c>
      <c r="B4335" s="1" t="s">
        <v>13</v>
      </c>
      <c r="C4335" s="1" t="s">
        <v>168</v>
      </c>
      <c r="D4335" s="1" t="s">
        <v>820</v>
      </c>
      <c r="E4335" s="1" t="s">
        <v>835</v>
      </c>
      <c r="F4335" s="1">
        <v>384</v>
      </c>
      <c r="G4335" s="1">
        <v>4.5199999999999996</v>
      </c>
      <c r="H4335" s="1">
        <v>5.0999999999999996</v>
      </c>
      <c r="I4335" s="2">
        <f t="shared" si="67"/>
        <v>1958.3999999999999</v>
      </c>
    </row>
    <row r="4336" spans="1:9" x14ac:dyDescent="0.2">
      <c r="A4336" s="6">
        <v>2012</v>
      </c>
      <c r="B4336" s="1" t="s">
        <v>13</v>
      </c>
      <c r="C4336" s="1" t="s">
        <v>168</v>
      </c>
      <c r="D4336" s="1" t="s">
        <v>820</v>
      </c>
      <c r="E4336" s="1" t="s">
        <v>836</v>
      </c>
      <c r="F4336" s="1">
        <v>360</v>
      </c>
      <c r="G4336" s="1">
        <v>4.2300000000000004</v>
      </c>
      <c r="H4336" s="1">
        <v>5.05</v>
      </c>
      <c r="I4336" s="2">
        <f t="shared" si="67"/>
        <v>1818</v>
      </c>
    </row>
    <row r="4337" spans="1:9" x14ac:dyDescent="0.2">
      <c r="A4337" s="6">
        <v>2012</v>
      </c>
      <c r="B4337" s="1" t="s">
        <v>13</v>
      </c>
      <c r="C4337" s="1" t="s">
        <v>168</v>
      </c>
      <c r="D4337" s="1" t="s">
        <v>820</v>
      </c>
      <c r="E4337" s="1" t="s">
        <v>837</v>
      </c>
      <c r="F4337" s="1">
        <v>288</v>
      </c>
      <c r="G4337" s="1">
        <v>4.42</v>
      </c>
      <c r="H4337" s="1">
        <v>5.08</v>
      </c>
      <c r="I4337" s="2">
        <f t="shared" si="67"/>
        <v>1463.04</v>
      </c>
    </row>
    <row r="4338" spans="1:9" x14ac:dyDescent="0.2">
      <c r="A4338" s="6">
        <v>2012</v>
      </c>
      <c r="B4338" s="1" t="s">
        <v>13</v>
      </c>
      <c r="C4338" s="1" t="s">
        <v>168</v>
      </c>
      <c r="D4338" s="1" t="s">
        <v>820</v>
      </c>
      <c r="E4338" s="1" t="s">
        <v>838</v>
      </c>
      <c r="F4338" s="1">
        <v>504</v>
      </c>
      <c r="G4338" s="1">
        <v>4.62</v>
      </c>
      <c r="H4338" s="1">
        <v>5.21</v>
      </c>
      <c r="I4338" s="2">
        <f t="shared" si="67"/>
        <v>2625.84</v>
      </c>
    </row>
    <row r="4339" spans="1:9" x14ac:dyDescent="0.2">
      <c r="A4339" s="6">
        <v>2012</v>
      </c>
      <c r="B4339" s="1" t="s">
        <v>13</v>
      </c>
      <c r="C4339" s="1" t="s">
        <v>168</v>
      </c>
      <c r="D4339" s="1" t="s">
        <v>820</v>
      </c>
      <c r="E4339" s="1" t="s">
        <v>839</v>
      </c>
      <c r="F4339" s="1">
        <v>264</v>
      </c>
      <c r="G4339" s="1">
        <v>4.47</v>
      </c>
      <c r="H4339" s="1">
        <v>5.23</v>
      </c>
      <c r="I4339" s="2">
        <f t="shared" si="67"/>
        <v>1380.72</v>
      </c>
    </row>
    <row r="4340" spans="1:9" x14ac:dyDescent="0.2">
      <c r="A4340" s="6">
        <v>2012</v>
      </c>
      <c r="B4340" s="1" t="s">
        <v>13</v>
      </c>
      <c r="C4340" s="1" t="s">
        <v>168</v>
      </c>
      <c r="D4340" s="1" t="s">
        <v>820</v>
      </c>
      <c r="E4340" s="1" t="s">
        <v>840</v>
      </c>
      <c r="F4340" s="1">
        <v>408</v>
      </c>
      <c r="G4340" s="1">
        <v>4.32</v>
      </c>
      <c r="H4340" s="1">
        <v>5.38</v>
      </c>
      <c r="I4340" s="2">
        <f t="shared" si="67"/>
        <v>2195.04</v>
      </c>
    </row>
    <row r="4341" spans="1:9" x14ac:dyDescent="0.2">
      <c r="A4341" s="6">
        <v>2012</v>
      </c>
      <c r="B4341" s="1" t="s">
        <v>13</v>
      </c>
      <c r="C4341" s="1" t="s">
        <v>168</v>
      </c>
      <c r="D4341" s="1" t="s">
        <v>820</v>
      </c>
      <c r="E4341" s="1" t="s">
        <v>841</v>
      </c>
      <c r="F4341" s="1">
        <v>456</v>
      </c>
      <c r="G4341" s="1">
        <v>4.6100000000000003</v>
      </c>
      <c r="H4341" s="1">
        <v>5.13</v>
      </c>
      <c r="I4341" s="2">
        <f t="shared" si="67"/>
        <v>2339.2799999999997</v>
      </c>
    </row>
    <row r="4342" spans="1:9" x14ac:dyDescent="0.2">
      <c r="A4342" s="6">
        <v>2012</v>
      </c>
      <c r="B4342" s="1" t="s">
        <v>13</v>
      </c>
      <c r="C4342" s="1" t="s">
        <v>168</v>
      </c>
      <c r="D4342" s="1" t="s">
        <v>820</v>
      </c>
      <c r="E4342" s="1" t="s">
        <v>842</v>
      </c>
      <c r="F4342" s="1">
        <v>240</v>
      </c>
      <c r="G4342" s="1">
        <v>4.6399999999999997</v>
      </c>
      <c r="H4342" s="1">
        <v>5.15</v>
      </c>
      <c r="I4342" s="2">
        <f t="shared" si="67"/>
        <v>1236</v>
      </c>
    </row>
    <row r="4343" spans="1:9" x14ac:dyDescent="0.2">
      <c r="A4343" s="6">
        <v>2012</v>
      </c>
      <c r="B4343" s="1" t="s">
        <v>13</v>
      </c>
      <c r="C4343" s="1" t="s">
        <v>168</v>
      </c>
      <c r="D4343" s="1" t="s">
        <v>820</v>
      </c>
      <c r="E4343" s="1" t="s">
        <v>843</v>
      </c>
      <c r="F4343" s="1">
        <v>324</v>
      </c>
      <c r="G4343" s="1">
        <v>4.3099999999999996</v>
      </c>
      <c r="H4343" s="1">
        <v>5.05</v>
      </c>
      <c r="I4343" s="2">
        <f t="shared" si="67"/>
        <v>1636.2</v>
      </c>
    </row>
    <row r="4344" spans="1:9" x14ac:dyDescent="0.2">
      <c r="A4344" s="6">
        <v>2012</v>
      </c>
      <c r="B4344" s="1" t="s">
        <v>13</v>
      </c>
      <c r="C4344" s="1" t="s">
        <v>168</v>
      </c>
      <c r="D4344" s="1" t="s">
        <v>820</v>
      </c>
      <c r="E4344" s="1" t="s">
        <v>844</v>
      </c>
      <c r="F4344" s="1">
        <v>240</v>
      </c>
      <c r="G4344" s="1">
        <v>4.8099999999999996</v>
      </c>
      <c r="H4344" s="1">
        <v>5.2</v>
      </c>
      <c r="I4344" s="2">
        <f t="shared" si="67"/>
        <v>1248</v>
      </c>
    </row>
    <row r="4345" spans="1:9" x14ac:dyDescent="0.2">
      <c r="A4345" s="6">
        <v>2012</v>
      </c>
      <c r="B4345" s="1" t="s">
        <v>13</v>
      </c>
      <c r="C4345" s="1" t="s">
        <v>168</v>
      </c>
      <c r="D4345" s="1" t="s">
        <v>820</v>
      </c>
      <c r="E4345" s="1" t="s">
        <v>845</v>
      </c>
      <c r="F4345" s="1">
        <v>540</v>
      </c>
      <c r="G4345" s="1">
        <v>4.1500000000000004</v>
      </c>
      <c r="H4345" s="1">
        <v>5.19</v>
      </c>
      <c r="I4345" s="2">
        <f t="shared" si="67"/>
        <v>2802.6000000000004</v>
      </c>
    </row>
    <row r="4346" spans="1:9" x14ac:dyDescent="0.2">
      <c r="A4346" s="6">
        <v>2012</v>
      </c>
      <c r="B4346" s="1" t="s">
        <v>13</v>
      </c>
      <c r="C4346" s="1" t="s">
        <v>168</v>
      </c>
      <c r="D4346" s="1" t="s">
        <v>820</v>
      </c>
      <c r="E4346" s="1" t="s">
        <v>846</v>
      </c>
      <c r="F4346" s="1">
        <v>480</v>
      </c>
      <c r="G4346" s="1">
        <v>4.25</v>
      </c>
      <c r="H4346" s="1">
        <v>5.21</v>
      </c>
      <c r="I4346" s="2">
        <f t="shared" si="67"/>
        <v>2500.8000000000002</v>
      </c>
    </row>
    <row r="4347" spans="1:9" x14ac:dyDescent="0.2">
      <c r="A4347" s="6">
        <v>2012</v>
      </c>
      <c r="B4347" s="1" t="s">
        <v>13</v>
      </c>
      <c r="C4347" s="1" t="s">
        <v>168</v>
      </c>
      <c r="D4347" s="1" t="s">
        <v>820</v>
      </c>
      <c r="E4347" s="1" t="s">
        <v>847</v>
      </c>
      <c r="F4347" s="1">
        <v>360</v>
      </c>
      <c r="G4347" s="1">
        <v>4.87</v>
      </c>
      <c r="H4347" s="1">
        <v>5.37</v>
      </c>
      <c r="I4347" s="2">
        <f t="shared" si="67"/>
        <v>1933.2</v>
      </c>
    </row>
    <row r="4348" spans="1:9" x14ac:dyDescent="0.2">
      <c r="A4348" s="6">
        <v>2012</v>
      </c>
      <c r="B4348" s="1" t="s">
        <v>13</v>
      </c>
      <c r="C4348" s="1" t="s">
        <v>168</v>
      </c>
      <c r="D4348" s="1" t="s">
        <v>820</v>
      </c>
      <c r="E4348" s="1" t="s">
        <v>848</v>
      </c>
      <c r="F4348" s="1">
        <v>384</v>
      </c>
      <c r="G4348" s="1">
        <v>4.8099999999999996</v>
      </c>
      <c r="H4348" s="1">
        <v>5.35</v>
      </c>
      <c r="I4348" s="2">
        <f t="shared" si="67"/>
        <v>2054.3999999999996</v>
      </c>
    </row>
    <row r="4349" spans="1:9" x14ac:dyDescent="0.2">
      <c r="A4349" s="6">
        <v>2012</v>
      </c>
      <c r="B4349" s="1" t="s">
        <v>13</v>
      </c>
      <c r="C4349" s="1" t="s">
        <v>168</v>
      </c>
      <c r="D4349" s="1" t="s">
        <v>820</v>
      </c>
      <c r="E4349" s="1" t="s">
        <v>849</v>
      </c>
      <c r="F4349" s="1">
        <v>648</v>
      </c>
      <c r="G4349" s="1">
        <v>4.67</v>
      </c>
      <c r="H4349" s="1">
        <v>5.0599999999999996</v>
      </c>
      <c r="I4349" s="2">
        <f t="shared" si="67"/>
        <v>3278.8799999999997</v>
      </c>
    </row>
    <row r="4350" spans="1:9" x14ac:dyDescent="0.2">
      <c r="A4350" s="6">
        <v>2012</v>
      </c>
      <c r="B4350" s="1" t="s">
        <v>13</v>
      </c>
      <c r="C4350" s="1" t="s">
        <v>168</v>
      </c>
      <c r="D4350" s="1" t="s">
        <v>820</v>
      </c>
      <c r="E4350" s="1" t="s">
        <v>850</v>
      </c>
      <c r="F4350" s="1">
        <v>276</v>
      </c>
      <c r="G4350" s="1">
        <v>4.87</v>
      </c>
      <c r="H4350" s="1">
        <v>5.1100000000000003</v>
      </c>
      <c r="I4350" s="2">
        <f t="shared" si="67"/>
        <v>1410.3600000000001</v>
      </c>
    </row>
    <row r="4351" spans="1:9" x14ac:dyDescent="0.2">
      <c r="A4351" s="6">
        <v>2012</v>
      </c>
      <c r="B4351" s="1" t="s">
        <v>13</v>
      </c>
      <c r="C4351" s="1" t="s">
        <v>168</v>
      </c>
      <c r="D4351" s="1" t="s">
        <v>820</v>
      </c>
      <c r="E4351" s="1" t="s">
        <v>851</v>
      </c>
      <c r="F4351" s="1">
        <v>564</v>
      </c>
      <c r="G4351" s="1">
        <v>4.1399999999999997</v>
      </c>
      <c r="H4351" s="1">
        <v>5.31</v>
      </c>
      <c r="I4351" s="2">
        <f t="shared" si="67"/>
        <v>2994.8399999999997</v>
      </c>
    </row>
    <row r="4352" spans="1:9" x14ac:dyDescent="0.2">
      <c r="A4352" s="6">
        <v>2012</v>
      </c>
      <c r="B4352" s="1" t="s">
        <v>13</v>
      </c>
      <c r="C4352" s="1" t="s">
        <v>168</v>
      </c>
      <c r="D4352" s="1" t="s">
        <v>820</v>
      </c>
      <c r="E4352" s="1" t="s">
        <v>852</v>
      </c>
      <c r="F4352" s="1">
        <v>300</v>
      </c>
      <c r="G4352" s="1">
        <v>4.51</v>
      </c>
      <c r="H4352" s="1">
        <v>5.08</v>
      </c>
      <c r="I4352" s="2">
        <f t="shared" si="67"/>
        <v>1524</v>
      </c>
    </row>
    <row r="4353" spans="1:9" x14ac:dyDescent="0.2">
      <c r="A4353" s="6">
        <v>2012</v>
      </c>
      <c r="B4353" s="1" t="s">
        <v>13</v>
      </c>
      <c r="C4353" s="1" t="s">
        <v>168</v>
      </c>
      <c r="D4353" s="1" t="s">
        <v>820</v>
      </c>
      <c r="E4353" s="1" t="s">
        <v>853</v>
      </c>
      <c r="F4353" s="1">
        <v>492</v>
      </c>
      <c r="G4353" s="1">
        <v>4.1900000000000004</v>
      </c>
      <c r="H4353" s="1">
        <v>5.24</v>
      </c>
      <c r="I4353" s="2">
        <f t="shared" si="67"/>
        <v>2578.08</v>
      </c>
    </row>
    <row r="4354" spans="1:9" x14ac:dyDescent="0.2">
      <c r="A4354" s="6">
        <v>2012</v>
      </c>
      <c r="B4354" s="1" t="s">
        <v>13</v>
      </c>
      <c r="C4354" s="1" t="s">
        <v>168</v>
      </c>
      <c r="D4354" s="1" t="s">
        <v>820</v>
      </c>
      <c r="E4354" s="1" t="s">
        <v>854</v>
      </c>
      <c r="F4354" s="1">
        <v>612</v>
      </c>
      <c r="G4354" s="1">
        <v>4.24</v>
      </c>
      <c r="H4354" s="1">
        <v>5.21</v>
      </c>
      <c r="I4354" s="2">
        <f t="shared" si="67"/>
        <v>3188.52</v>
      </c>
    </row>
    <row r="4355" spans="1:9" x14ac:dyDescent="0.2">
      <c r="A4355" s="6">
        <v>2012</v>
      </c>
      <c r="B4355" s="1" t="s">
        <v>13</v>
      </c>
      <c r="C4355" s="1" t="s">
        <v>168</v>
      </c>
      <c r="D4355" s="1" t="s">
        <v>820</v>
      </c>
      <c r="E4355" s="1" t="s">
        <v>855</v>
      </c>
      <c r="F4355" s="1">
        <v>516</v>
      </c>
      <c r="G4355" s="1">
        <v>4.37</v>
      </c>
      <c r="H4355" s="1">
        <v>5.32</v>
      </c>
      <c r="I4355" s="2">
        <f t="shared" si="67"/>
        <v>2745.1200000000003</v>
      </c>
    </row>
    <row r="4356" spans="1:9" x14ac:dyDescent="0.2">
      <c r="A4356" s="6">
        <v>2012</v>
      </c>
      <c r="B4356" s="1" t="s">
        <v>13</v>
      </c>
      <c r="C4356" s="1" t="s">
        <v>168</v>
      </c>
      <c r="D4356" s="1" t="s">
        <v>820</v>
      </c>
      <c r="E4356" s="1" t="s">
        <v>856</v>
      </c>
      <c r="F4356" s="1">
        <v>492</v>
      </c>
      <c r="G4356" s="1">
        <v>4.67</v>
      </c>
      <c r="H4356" s="1">
        <v>5.29</v>
      </c>
      <c r="I4356" s="2">
        <f t="shared" si="67"/>
        <v>2602.6799999999998</v>
      </c>
    </row>
    <row r="4357" spans="1:9" x14ac:dyDescent="0.2">
      <c r="A4357" s="6">
        <v>2012</v>
      </c>
      <c r="B4357" s="1" t="s">
        <v>13</v>
      </c>
      <c r="C4357" s="1" t="s">
        <v>168</v>
      </c>
      <c r="D4357" s="1" t="s">
        <v>820</v>
      </c>
      <c r="E4357" s="1" t="s">
        <v>857</v>
      </c>
      <c r="F4357" s="1">
        <v>432</v>
      </c>
      <c r="G4357" s="1">
        <v>4.01</v>
      </c>
      <c r="H4357" s="1">
        <v>5.18</v>
      </c>
      <c r="I4357" s="2">
        <f t="shared" si="67"/>
        <v>2237.7599999999998</v>
      </c>
    </row>
    <row r="4358" spans="1:9" x14ac:dyDescent="0.2">
      <c r="A4358" s="6">
        <v>2012</v>
      </c>
      <c r="B4358" s="1" t="s">
        <v>13</v>
      </c>
      <c r="C4358" s="1" t="s">
        <v>168</v>
      </c>
      <c r="D4358" s="1" t="s">
        <v>820</v>
      </c>
      <c r="E4358" s="1" t="s">
        <v>858</v>
      </c>
      <c r="F4358" s="1">
        <v>528</v>
      </c>
      <c r="G4358" s="1">
        <v>4.1100000000000003</v>
      </c>
      <c r="H4358" s="1">
        <v>5.34</v>
      </c>
      <c r="I4358" s="2">
        <f t="shared" si="67"/>
        <v>2819.52</v>
      </c>
    </row>
    <row r="4359" spans="1:9" x14ac:dyDescent="0.2">
      <c r="A4359" s="6">
        <v>2012</v>
      </c>
      <c r="B4359" s="1" t="s">
        <v>13</v>
      </c>
      <c r="C4359" s="1" t="s">
        <v>168</v>
      </c>
      <c r="D4359" s="1" t="s">
        <v>820</v>
      </c>
      <c r="E4359" s="1" t="s">
        <v>859</v>
      </c>
      <c r="F4359" s="1">
        <v>624</v>
      </c>
      <c r="G4359" s="1">
        <v>4.6399999999999997</v>
      </c>
      <c r="H4359" s="1">
        <v>5.0199999999999996</v>
      </c>
      <c r="I4359" s="2">
        <f t="shared" si="67"/>
        <v>3132.4799999999996</v>
      </c>
    </row>
    <row r="4360" spans="1:9" x14ac:dyDescent="0.2">
      <c r="A4360" s="6">
        <v>2012</v>
      </c>
      <c r="B4360" s="1" t="s">
        <v>13</v>
      </c>
      <c r="C4360" s="1" t="s">
        <v>168</v>
      </c>
      <c r="D4360" s="1" t="s">
        <v>820</v>
      </c>
      <c r="E4360" s="1" t="s">
        <v>860</v>
      </c>
      <c r="F4360" s="1">
        <v>372</v>
      </c>
      <c r="G4360" s="1">
        <v>4.87</v>
      </c>
      <c r="H4360" s="1">
        <v>5.19</v>
      </c>
      <c r="I4360" s="2">
        <f t="shared" si="67"/>
        <v>1930.68</v>
      </c>
    </row>
    <row r="4361" spans="1:9" x14ac:dyDescent="0.2">
      <c r="A4361" s="6">
        <v>2012</v>
      </c>
      <c r="B4361" s="1" t="s">
        <v>13</v>
      </c>
      <c r="C4361" s="1" t="s">
        <v>168</v>
      </c>
      <c r="D4361" s="1" t="s">
        <v>820</v>
      </c>
      <c r="E4361" s="1" t="s">
        <v>861</v>
      </c>
      <c r="F4361" s="1">
        <v>372</v>
      </c>
      <c r="G4361" s="1">
        <v>4.3</v>
      </c>
      <c r="H4361" s="1">
        <v>5.12</v>
      </c>
      <c r="I4361" s="2">
        <f t="shared" si="67"/>
        <v>1904.64</v>
      </c>
    </row>
    <row r="4362" spans="1:9" x14ac:dyDescent="0.2">
      <c r="A4362" s="6">
        <v>2012</v>
      </c>
      <c r="B4362" s="1" t="s">
        <v>13</v>
      </c>
      <c r="C4362" s="1" t="s">
        <v>168</v>
      </c>
      <c r="D4362" s="1" t="s">
        <v>820</v>
      </c>
      <c r="E4362" s="1" t="s">
        <v>862</v>
      </c>
      <c r="F4362" s="1">
        <v>348</v>
      </c>
      <c r="G4362" s="1">
        <v>4.8499999999999996</v>
      </c>
      <c r="H4362" s="1">
        <v>5.09</v>
      </c>
      <c r="I4362" s="2">
        <f t="shared" si="67"/>
        <v>1771.32</v>
      </c>
    </row>
    <row r="4363" spans="1:9" x14ac:dyDescent="0.2">
      <c r="A4363" s="6">
        <v>2012</v>
      </c>
      <c r="B4363" s="1" t="s">
        <v>13</v>
      </c>
      <c r="C4363" s="1" t="s">
        <v>168</v>
      </c>
      <c r="D4363" s="1" t="s">
        <v>820</v>
      </c>
      <c r="E4363" s="1" t="s">
        <v>863</v>
      </c>
      <c r="F4363" s="1">
        <v>288</v>
      </c>
      <c r="G4363" s="1">
        <v>4.8600000000000003</v>
      </c>
      <c r="H4363" s="1">
        <v>5.24</v>
      </c>
      <c r="I4363" s="2">
        <f t="shared" si="67"/>
        <v>1509.1200000000001</v>
      </c>
    </row>
    <row r="4364" spans="1:9" x14ac:dyDescent="0.2">
      <c r="A4364" s="6">
        <v>2012</v>
      </c>
      <c r="B4364" s="1" t="s">
        <v>13</v>
      </c>
      <c r="C4364" s="1" t="s">
        <v>168</v>
      </c>
      <c r="D4364" s="1" t="s">
        <v>820</v>
      </c>
      <c r="E4364" s="1" t="s">
        <v>864</v>
      </c>
      <c r="F4364" s="1">
        <v>516</v>
      </c>
      <c r="G4364" s="1">
        <v>4.5199999999999996</v>
      </c>
      <c r="H4364" s="1">
        <v>5.26</v>
      </c>
      <c r="I4364" s="2">
        <f t="shared" si="67"/>
        <v>2714.16</v>
      </c>
    </row>
    <row r="4365" spans="1:9" x14ac:dyDescent="0.2">
      <c r="A4365" s="6">
        <v>2012</v>
      </c>
      <c r="B4365" s="1" t="s">
        <v>13</v>
      </c>
      <c r="C4365" s="1" t="s">
        <v>168</v>
      </c>
      <c r="D4365" s="1" t="s">
        <v>820</v>
      </c>
      <c r="E4365" s="1" t="s">
        <v>865</v>
      </c>
      <c r="F4365" s="1">
        <v>720</v>
      </c>
      <c r="G4365" s="1">
        <v>4.82</v>
      </c>
      <c r="H4365" s="1">
        <v>5.23</v>
      </c>
      <c r="I4365" s="2">
        <f t="shared" si="67"/>
        <v>3765.6000000000004</v>
      </c>
    </row>
    <row r="4366" spans="1:9" x14ac:dyDescent="0.2">
      <c r="A4366" s="6">
        <v>2012</v>
      </c>
      <c r="B4366" s="1" t="s">
        <v>13</v>
      </c>
      <c r="C4366" s="1" t="s">
        <v>168</v>
      </c>
      <c r="D4366" s="1" t="s">
        <v>820</v>
      </c>
      <c r="E4366" s="1" t="s">
        <v>866</v>
      </c>
      <c r="F4366" s="1">
        <v>564</v>
      </c>
      <c r="G4366" s="1">
        <v>4.38</v>
      </c>
      <c r="H4366" s="1">
        <v>5.23</v>
      </c>
      <c r="I4366" s="2">
        <f t="shared" si="67"/>
        <v>2949.7200000000003</v>
      </c>
    </row>
    <row r="4367" spans="1:9" x14ac:dyDescent="0.2">
      <c r="A4367" s="6">
        <v>2012</v>
      </c>
      <c r="B4367" s="1" t="s">
        <v>13</v>
      </c>
      <c r="C4367" s="1" t="s">
        <v>168</v>
      </c>
      <c r="D4367" s="1" t="s">
        <v>820</v>
      </c>
      <c r="E4367" s="1" t="s">
        <v>867</v>
      </c>
      <c r="F4367" s="1">
        <v>684</v>
      </c>
      <c r="G4367" s="1">
        <v>4.76</v>
      </c>
      <c r="H4367" s="1">
        <v>5</v>
      </c>
      <c r="I4367" s="2">
        <f t="shared" ref="I4367:I4430" si="68">H4367 *F4367</f>
        <v>3420</v>
      </c>
    </row>
    <row r="4368" spans="1:9" x14ac:dyDescent="0.2">
      <c r="A4368" s="6">
        <v>2012</v>
      </c>
      <c r="B4368" s="1" t="s">
        <v>13</v>
      </c>
      <c r="C4368" s="1" t="s">
        <v>168</v>
      </c>
      <c r="D4368" s="1" t="s">
        <v>820</v>
      </c>
      <c r="E4368" s="1" t="s">
        <v>868</v>
      </c>
      <c r="F4368" s="1">
        <v>492</v>
      </c>
      <c r="G4368" s="1">
        <v>4.28</v>
      </c>
      <c r="H4368" s="1">
        <v>5.09</v>
      </c>
      <c r="I4368" s="2">
        <f t="shared" si="68"/>
        <v>2504.2799999999997</v>
      </c>
    </row>
    <row r="4369" spans="1:9" x14ac:dyDescent="0.2">
      <c r="A4369" s="6">
        <v>2012</v>
      </c>
      <c r="B4369" s="1" t="s">
        <v>13</v>
      </c>
      <c r="C4369" s="1" t="s">
        <v>168</v>
      </c>
      <c r="D4369" s="1" t="s">
        <v>820</v>
      </c>
      <c r="E4369" s="1" t="s">
        <v>869</v>
      </c>
      <c r="F4369" s="1">
        <v>312</v>
      </c>
      <c r="G4369" s="1">
        <v>4.1100000000000003</v>
      </c>
      <c r="H4369" s="1">
        <v>5.36</v>
      </c>
      <c r="I4369" s="2">
        <f t="shared" si="68"/>
        <v>1672.3200000000002</v>
      </c>
    </row>
    <row r="4370" spans="1:9" x14ac:dyDescent="0.2">
      <c r="A4370" s="6">
        <v>2012</v>
      </c>
      <c r="B4370" s="1" t="s">
        <v>13</v>
      </c>
      <c r="C4370" s="1" t="s">
        <v>168</v>
      </c>
      <c r="D4370" s="1" t="s">
        <v>820</v>
      </c>
      <c r="E4370" s="1" t="s">
        <v>870</v>
      </c>
      <c r="F4370" s="1">
        <v>324</v>
      </c>
      <c r="G4370" s="1">
        <v>4.7300000000000004</v>
      </c>
      <c r="H4370" s="1">
        <v>5.04</v>
      </c>
      <c r="I4370" s="2">
        <f t="shared" si="68"/>
        <v>1632.96</v>
      </c>
    </row>
    <row r="4371" spans="1:9" x14ac:dyDescent="0.2">
      <c r="A4371" s="6">
        <v>2012</v>
      </c>
      <c r="B4371" s="1" t="s">
        <v>13</v>
      </c>
      <c r="C4371" s="1" t="s">
        <v>168</v>
      </c>
      <c r="D4371" s="1" t="s">
        <v>820</v>
      </c>
      <c r="E4371" s="1" t="s">
        <v>871</v>
      </c>
      <c r="F4371" s="1">
        <v>372</v>
      </c>
      <c r="G4371" s="1">
        <v>4.53</v>
      </c>
      <c r="H4371" s="1">
        <v>5.19</v>
      </c>
      <c r="I4371" s="2">
        <f t="shared" si="68"/>
        <v>1930.68</v>
      </c>
    </row>
    <row r="4372" spans="1:9" x14ac:dyDescent="0.2">
      <c r="A4372" s="6">
        <v>2012</v>
      </c>
      <c r="B4372" s="1" t="s">
        <v>13</v>
      </c>
      <c r="C4372" s="1" t="s">
        <v>168</v>
      </c>
      <c r="D4372" s="1" t="s">
        <v>820</v>
      </c>
      <c r="E4372" s="1" t="s">
        <v>872</v>
      </c>
      <c r="F4372" s="1">
        <v>288</v>
      </c>
      <c r="G4372" s="1">
        <v>4.3499999999999996</v>
      </c>
      <c r="H4372" s="1">
        <v>5.16</v>
      </c>
      <c r="I4372" s="2">
        <f t="shared" si="68"/>
        <v>1486.08</v>
      </c>
    </row>
    <row r="4373" spans="1:9" x14ac:dyDescent="0.2">
      <c r="A4373" s="6">
        <v>2012</v>
      </c>
      <c r="B4373" s="1" t="s">
        <v>13</v>
      </c>
      <c r="C4373" s="1" t="s">
        <v>168</v>
      </c>
      <c r="D4373" s="1" t="s">
        <v>820</v>
      </c>
      <c r="E4373" s="1" t="s">
        <v>873</v>
      </c>
      <c r="F4373" s="1">
        <v>360</v>
      </c>
      <c r="G4373" s="1">
        <v>4.75</v>
      </c>
      <c r="H4373" s="1">
        <v>5.21</v>
      </c>
      <c r="I4373" s="2">
        <f t="shared" si="68"/>
        <v>1875.6</v>
      </c>
    </row>
    <row r="4374" spans="1:9" x14ac:dyDescent="0.2">
      <c r="A4374" s="6">
        <v>2012</v>
      </c>
      <c r="B4374" s="1" t="s">
        <v>13</v>
      </c>
      <c r="C4374" s="1" t="s">
        <v>14</v>
      </c>
      <c r="D4374" s="1" t="s">
        <v>874</v>
      </c>
      <c r="E4374" s="1" t="s">
        <v>875</v>
      </c>
      <c r="F4374" s="1">
        <v>468</v>
      </c>
      <c r="G4374" s="7">
        <v>6.293333333333333</v>
      </c>
      <c r="H4374" s="7">
        <v>7.9666666666666668</v>
      </c>
      <c r="I4374" s="2">
        <f t="shared" si="68"/>
        <v>3728.4</v>
      </c>
    </row>
    <row r="4375" spans="1:9" x14ac:dyDescent="0.2">
      <c r="A4375" s="6">
        <v>2012</v>
      </c>
      <c r="B4375" s="1" t="s">
        <v>13</v>
      </c>
      <c r="C4375" s="1" t="s">
        <v>14</v>
      </c>
      <c r="D4375" s="1" t="s">
        <v>874</v>
      </c>
      <c r="E4375" s="1" t="s">
        <v>876</v>
      </c>
      <c r="F4375" s="1">
        <v>516</v>
      </c>
      <c r="G4375" s="7">
        <v>6.64</v>
      </c>
      <c r="H4375" s="7">
        <v>7.6333333333333337</v>
      </c>
      <c r="I4375" s="2">
        <f t="shared" si="68"/>
        <v>3938.8</v>
      </c>
    </row>
    <row r="4376" spans="1:9" x14ac:dyDescent="0.2">
      <c r="A4376" s="6">
        <v>2012</v>
      </c>
      <c r="B4376" s="1" t="s">
        <v>13</v>
      </c>
      <c r="C4376" s="1" t="s">
        <v>14</v>
      </c>
      <c r="D4376" s="1" t="s">
        <v>874</v>
      </c>
      <c r="E4376" s="1" t="s">
        <v>877</v>
      </c>
      <c r="F4376" s="1">
        <v>600</v>
      </c>
      <c r="G4376" s="7">
        <v>5.4533333333333331</v>
      </c>
      <c r="H4376" s="7">
        <v>7.8533333333333335</v>
      </c>
      <c r="I4376" s="2">
        <f t="shared" si="68"/>
        <v>4712</v>
      </c>
    </row>
    <row r="4377" spans="1:9" x14ac:dyDescent="0.2">
      <c r="A4377" s="6">
        <v>2012</v>
      </c>
      <c r="B4377" s="1" t="s">
        <v>13</v>
      </c>
      <c r="C4377" s="1" t="s">
        <v>14</v>
      </c>
      <c r="D4377" s="1" t="s">
        <v>874</v>
      </c>
      <c r="E4377" s="1" t="s">
        <v>878</v>
      </c>
      <c r="F4377" s="1">
        <v>492</v>
      </c>
      <c r="G4377" s="7">
        <v>5.58</v>
      </c>
      <c r="H4377" s="7">
        <v>8.6</v>
      </c>
      <c r="I4377" s="2">
        <f t="shared" si="68"/>
        <v>4231.2</v>
      </c>
    </row>
    <row r="4378" spans="1:9" x14ac:dyDescent="0.2">
      <c r="A4378" s="6">
        <v>2012</v>
      </c>
      <c r="B4378" s="1" t="s">
        <v>13</v>
      </c>
      <c r="C4378" s="1" t="s">
        <v>14</v>
      </c>
      <c r="D4378" s="1" t="s">
        <v>874</v>
      </c>
      <c r="E4378" s="1" t="s">
        <v>879</v>
      </c>
      <c r="F4378" s="1">
        <v>504</v>
      </c>
      <c r="G4378" s="7">
        <v>5.3933333333333335</v>
      </c>
      <c r="H4378" s="7">
        <v>8.4333333333333336</v>
      </c>
      <c r="I4378" s="2">
        <f t="shared" si="68"/>
        <v>4250.4000000000005</v>
      </c>
    </row>
    <row r="4379" spans="1:9" x14ac:dyDescent="0.2">
      <c r="A4379" s="6">
        <v>2012</v>
      </c>
      <c r="B4379" s="1" t="s">
        <v>13</v>
      </c>
      <c r="C4379" s="1" t="s">
        <v>14</v>
      </c>
      <c r="D4379" s="1" t="s">
        <v>874</v>
      </c>
      <c r="E4379" s="1" t="s">
        <v>880</v>
      </c>
      <c r="F4379" s="1">
        <v>564</v>
      </c>
      <c r="G4379" s="7">
        <v>6.46</v>
      </c>
      <c r="H4379" s="7">
        <v>8.293333333333333</v>
      </c>
      <c r="I4379" s="2">
        <f t="shared" si="68"/>
        <v>4677.4399999999996</v>
      </c>
    </row>
    <row r="4380" spans="1:9" x14ac:dyDescent="0.2">
      <c r="A4380" s="6">
        <v>2012</v>
      </c>
      <c r="B4380" s="1" t="s">
        <v>13</v>
      </c>
      <c r="C4380" s="1" t="s">
        <v>14</v>
      </c>
      <c r="D4380" s="1" t="s">
        <v>874</v>
      </c>
      <c r="E4380" s="1" t="s">
        <v>881</v>
      </c>
      <c r="F4380" s="1">
        <v>468</v>
      </c>
      <c r="G4380" s="7">
        <v>6.54</v>
      </c>
      <c r="H4380" s="7">
        <v>8.5</v>
      </c>
      <c r="I4380" s="2">
        <f t="shared" si="68"/>
        <v>3978</v>
      </c>
    </row>
    <row r="4381" spans="1:9" x14ac:dyDescent="0.2">
      <c r="A4381" s="6">
        <v>2012</v>
      </c>
      <c r="B4381" s="1" t="s">
        <v>13</v>
      </c>
      <c r="C4381" s="1" t="s">
        <v>14</v>
      </c>
      <c r="D4381" s="1" t="s">
        <v>874</v>
      </c>
      <c r="E4381" s="1" t="s">
        <v>882</v>
      </c>
      <c r="F4381" s="1">
        <v>624</v>
      </c>
      <c r="G4381" s="7">
        <v>5.4</v>
      </c>
      <c r="H4381" s="7">
        <v>8.2466666666666661</v>
      </c>
      <c r="I4381" s="2">
        <f t="shared" si="68"/>
        <v>5145.92</v>
      </c>
    </row>
    <row r="4382" spans="1:9" x14ac:dyDescent="0.2">
      <c r="A4382" s="6">
        <v>2012</v>
      </c>
      <c r="B4382" s="1" t="s">
        <v>13</v>
      </c>
      <c r="C4382" s="1" t="s">
        <v>14</v>
      </c>
      <c r="D4382" s="1" t="s">
        <v>874</v>
      </c>
      <c r="E4382" s="1" t="s">
        <v>883</v>
      </c>
      <c r="F4382" s="1">
        <v>624</v>
      </c>
      <c r="G4382" s="7">
        <v>5.6066666666666665</v>
      </c>
      <c r="H4382" s="7">
        <v>8.02</v>
      </c>
      <c r="I4382" s="2">
        <f t="shared" si="68"/>
        <v>5004.4799999999996</v>
      </c>
    </row>
    <row r="4383" spans="1:9" x14ac:dyDescent="0.2">
      <c r="A4383" s="6">
        <v>2012</v>
      </c>
      <c r="B4383" s="1" t="s">
        <v>13</v>
      </c>
      <c r="C4383" s="1" t="s">
        <v>14</v>
      </c>
      <c r="D4383" s="1" t="s">
        <v>874</v>
      </c>
      <c r="E4383" s="1" t="s">
        <v>884</v>
      </c>
      <c r="F4383" s="1">
        <v>624</v>
      </c>
      <c r="G4383" s="7">
        <v>6.4533333333333331</v>
      </c>
      <c r="H4383" s="7">
        <v>7.8933333333333335</v>
      </c>
      <c r="I4383" s="2">
        <f t="shared" si="68"/>
        <v>4925.4400000000005</v>
      </c>
    </row>
    <row r="4384" spans="1:9" x14ac:dyDescent="0.2">
      <c r="A4384" s="6">
        <v>2012</v>
      </c>
      <c r="B4384" s="1" t="s">
        <v>13</v>
      </c>
      <c r="C4384" s="1" t="s">
        <v>14</v>
      </c>
      <c r="D4384" s="1" t="s">
        <v>874</v>
      </c>
      <c r="E4384" s="1" t="s">
        <v>885</v>
      </c>
      <c r="F4384" s="1">
        <v>408</v>
      </c>
      <c r="G4384" s="7">
        <v>5.9066666666666663</v>
      </c>
      <c r="H4384" s="7">
        <v>8.4466666666666672</v>
      </c>
      <c r="I4384" s="2">
        <f t="shared" si="68"/>
        <v>3446.2400000000002</v>
      </c>
    </row>
    <row r="4385" spans="1:9" x14ac:dyDescent="0.2">
      <c r="A4385" s="6">
        <v>2012</v>
      </c>
      <c r="B4385" s="1" t="s">
        <v>13</v>
      </c>
      <c r="C4385" s="1" t="s">
        <v>14</v>
      </c>
      <c r="D4385" s="1" t="s">
        <v>874</v>
      </c>
      <c r="E4385" s="1" t="s">
        <v>886</v>
      </c>
      <c r="F4385" s="1">
        <v>564</v>
      </c>
      <c r="G4385" s="7">
        <v>5.44</v>
      </c>
      <c r="H4385" s="7">
        <v>7.92</v>
      </c>
      <c r="I4385" s="2">
        <f t="shared" si="68"/>
        <v>4466.88</v>
      </c>
    </row>
    <row r="4386" spans="1:9" x14ac:dyDescent="0.2">
      <c r="A4386" s="6">
        <v>2012</v>
      </c>
      <c r="B4386" s="1" t="s">
        <v>13</v>
      </c>
      <c r="C4386" s="1" t="s">
        <v>14</v>
      </c>
      <c r="D4386" s="1" t="s">
        <v>874</v>
      </c>
      <c r="E4386" s="1" t="s">
        <v>887</v>
      </c>
      <c r="F4386" s="1">
        <v>528</v>
      </c>
      <c r="G4386" s="7">
        <v>5.9066666666666663</v>
      </c>
      <c r="H4386" s="7">
        <v>7.5666666666666664</v>
      </c>
      <c r="I4386" s="2">
        <f t="shared" si="68"/>
        <v>3995.2</v>
      </c>
    </row>
    <row r="4387" spans="1:9" x14ac:dyDescent="0.2">
      <c r="A4387" s="6">
        <v>2012</v>
      </c>
      <c r="B4387" s="1" t="s">
        <v>13</v>
      </c>
      <c r="C4387" s="1" t="s">
        <v>14</v>
      </c>
      <c r="D4387" s="1" t="s">
        <v>874</v>
      </c>
      <c r="E4387" s="1" t="s">
        <v>888</v>
      </c>
      <c r="F4387" s="1">
        <v>456</v>
      </c>
      <c r="G4387" s="7">
        <v>6.3066666666666666</v>
      </c>
      <c r="H4387" s="7">
        <v>7.6333333333333337</v>
      </c>
      <c r="I4387" s="2">
        <f t="shared" si="68"/>
        <v>3480.8</v>
      </c>
    </row>
    <row r="4388" spans="1:9" x14ac:dyDescent="0.2">
      <c r="A4388" s="6">
        <v>2012</v>
      </c>
      <c r="B4388" s="1" t="s">
        <v>13</v>
      </c>
      <c r="C4388" s="1" t="s">
        <v>14</v>
      </c>
      <c r="D4388" s="1" t="s">
        <v>874</v>
      </c>
      <c r="E4388" s="1" t="s">
        <v>889</v>
      </c>
      <c r="F4388" s="1">
        <v>516</v>
      </c>
      <c r="G4388" s="7">
        <v>5.2733333333333334</v>
      </c>
      <c r="H4388" s="7">
        <v>7.8866666666666667</v>
      </c>
      <c r="I4388" s="2">
        <f t="shared" si="68"/>
        <v>4069.52</v>
      </c>
    </row>
    <row r="4389" spans="1:9" x14ac:dyDescent="0.2">
      <c r="A4389" s="6">
        <v>2012</v>
      </c>
      <c r="B4389" s="1" t="s">
        <v>13</v>
      </c>
      <c r="C4389" s="1" t="s">
        <v>14</v>
      </c>
      <c r="D4389" s="1" t="s">
        <v>874</v>
      </c>
      <c r="E4389" s="1" t="s">
        <v>890</v>
      </c>
      <c r="F4389" s="1">
        <v>492</v>
      </c>
      <c r="G4389" s="7">
        <v>5.54</v>
      </c>
      <c r="H4389" s="7">
        <v>8.52</v>
      </c>
      <c r="I4389" s="2">
        <f t="shared" si="68"/>
        <v>4191.84</v>
      </c>
    </row>
    <row r="4390" spans="1:9" x14ac:dyDescent="0.2">
      <c r="A4390" s="6">
        <v>2012</v>
      </c>
      <c r="B4390" s="1" t="s">
        <v>13</v>
      </c>
      <c r="C4390" s="1" t="s">
        <v>14</v>
      </c>
      <c r="D4390" s="1" t="s">
        <v>874</v>
      </c>
      <c r="E4390" s="1" t="s">
        <v>891</v>
      </c>
      <c r="F4390" s="1">
        <v>432</v>
      </c>
      <c r="G4390" s="7">
        <v>6.0266666666666664</v>
      </c>
      <c r="H4390" s="7">
        <v>8.6066666666666674</v>
      </c>
      <c r="I4390" s="2">
        <f t="shared" si="68"/>
        <v>3718.0800000000004</v>
      </c>
    </row>
    <row r="4391" spans="1:9" x14ac:dyDescent="0.2">
      <c r="A4391" s="6">
        <v>2012</v>
      </c>
      <c r="B4391" s="1" t="s">
        <v>13</v>
      </c>
      <c r="C4391" s="1" t="s">
        <v>14</v>
      </c>
      <c r="D4391" s="1" t="s">
        <v>874</v>
      </c>
      <c r="E4391" s="1" t="s">
        <v>892</v>
      </c>
      <c r="F4391" s="1">
        <v>456</v>
      </c>
      <c r="G4391" s="7">
        <v>5.4533333333333331</v>
      </c>
      <c r="H4391" s="7">
        <v>7.7</v>
      </c>
      <c r="I4391" s="2">
        <f t="shared" si="68"/>
        <v>3511.2000000000003</v>
      </c>
    </row>
    <row r="4392" spans="1:9" x14ac:dyDescent="0.2">
      <c r="A4392" s="6">
        <v>2012</v>
      </c>
      <c r="B4392" s="1" t="s">
        <v>13</v>
      </c>
      <c r="C4392" s="1" t="s">
        <v>14</v>
      </c>
      <c r="D4392" s="1" t="s">
        <v>874</v>
      </c>
      <c r="E4392" s="1" t="s">
        <v>893</v>
      </c>
      <c r="F4392" s="1">
        <v>588</v>
      </c>
      <c r="G4392" s="7">
        <v>6.4266666666666667</v>
      </c>
      <c r="H4392" s="7">
        <v>8.413333333333334</v>
      </c>
      <c r="I4392" s="2">
        <f t="shared" si="68"/>
        <v>4947.04</v>
      </c>
    </row>
    <row r="4393" spans="1:9" x14ac:dyDescent="0.2">
      <c r="A4393" s="6">
        <v>2012</v>
      </c>
      <c r="B4393" s="1" t="s">
        <v>13</v>
      </c>
      <c r="C4393" s="1" t="s">
        <v>14</v>
      </c>
      <c r="D4393" s="1" t="s">
        <v>874</v>
      </c>
      <c r="E4393" s="1" t="s">
        <v>894</v>
      </c>
      <c r="F4393" s="1">
        <v>420</v>
      </c>
      <c r="G4393" s="7">
        <v>5.8266666666666671</v>
      </c>
      <c r="H4393" s="7">
        <v>8.3933333333333326</v>
      </c>
      <c r="I4393" s="2">
        <f t="shared" si="68"/>
        <v>3525.2</v>
      </c>
    </row>
    <row r="4394" spans="1:9" x14ac:dyDescent="0.2">
      <c r="A4394" s="6">
        <v>2012</v>
      </c>
      <c r="B4394" s="1" t="s">
        <v>13</v>
      </c>
      <c r="C4394" s="1" t="s">
        <v>14</v>
      </c>
      <c r="D4394" s="1" t="s">
        <v>874</v>
      </c>
      <c r="E4394" s="1" t="s">
        <v>895</v>
      </c>
      <c r="F4394" s="1">
        <v>636</v>
      </c>
      <c r="G4394" s="7">
        <v>5.6466666666666665</v>
      </c>
      <c r="H4394" s="7">
        <v>8.4066666666666663</v>
      </c>
      <c r="I4394" s="2">
        <f t="shared" si="68"/>
        <v>5346.6399999999994</v>
      </c>
    </row>
    <row r="4395" spans="1:9" x14ac:dyDescent="0.2">
      <c r="A4395" s="6">
        <v>2012</v>
      </c>
      <c r="B4395" s="1" t="s">
        <v>13</v>
      </c>
      <c r="C4395" s="1" t="s">
        <v>14</v>
      </c>
      <c r="D4395" s="1" t="s">
        <v>874</v>
      </c>
      <c r="E4395" s="1" t="s">
        <v>896</v>
      </c>
      <c r="F4395" s="1">
        <v>492</v>
      </c>
      <c r="G4395" s="7">
        <v>5.793333333333333</v>
      </c>
      <c r="H4395" s="7">
        <v>8.3133333333333326</v>
      </c>
      <c r="I4395" s="2">
        <f t="shared" si="68"/>
        <v>4090.16</v>
      </c>
    </row>
    <row r="4396" spans="1:9" x14ac:dyDescent="0.2">
      <c r="A4396" s="6">
        <v>2012</v>
      </c>
      <c r="B4396" s="1" t="s">
        <v>13</v>
      </c>
      <c r="C4396" s="1" t="s">
        <v>14</v>
      </c>
      <c r="D4396" s="1" t="s">
        <v>874</v>
      </c>
      <c r="E4396" s="1" t="s">
        <v>897</v>
      </c>
      <c r="F4396" s="1">
        <v>456</v>
      </c>
      <c r="G4396" s="7">
        <v>5.4866666666666664</v>
      </c>
      <c r="H4396" s="7">
        <v>7.74</v>
      </c>
      <c r="I4396" s="2">
        <f t="shared" si="68"/>
        <v>3529.44</v>
      </c>
    </row>
    <row r="4397" spans="1:9" x14ac:dyDescent="0.2">
      <c r="A4397" s="6">
        <v>2012</v>
      </c>
      <c r="B4397" s="1" t="s">
        <v>13</v>
      </c>
      <c r="C4397" s="1" t="s">
        <v>14</v>
      </c>
      <c r="D4397" s="1" t="s">
        <v>874</v>
      </c>
      <c r="E4397" s="1" t="s">
        <v>898</v>
      </c>
      <c r="F4397" s="1">
        <v>468</v>
      </c>
      <c r="G4397" s="7">
        <v>6.2266666666666666</v>
      </c>
      <c r="H4397" s="7">
        <v>7.4333333333333336</v>
      </c>
      <c r="I4397" s="2">
        <f t="shared" si="68"/>
        <v>3478.8</v>
      </c>
    </row>
    <row r="4398" spans="1:9" x14ac:dyDescent="0.2">
      <c r="A4398" s="6">
        <v>2012</v>
      </c>
      <c r="B4398" s="1" t="s">
        <v>13</v>
      </c>
      <c r="C4398" s="1" t="s">
        <v>14</v>
      </c>
      <c r="D4398" s="1" t="s">
        <v>874</v>
      </c>
      <c r="E4398" s="1" t="s">
        <v>899</v>
      </c>
      <c r="F4398" s="1">
        <v>540</v>
      </c>
      <c r="G4398" s="7">
        <v>5.88</v>
      </c>
      <c r="H4398" s="7">
        <v>7.52</v>
      </c>
      <c r="I4398" s="2">
        <f t="shared" si="68"/>
        <v>4060.7999999999997</v>
      </c>
    </row>
    <row r="4399" spans="1:9" x14ac:dyDescent="0.2">
      <c r="A4399" s="6">
        <v>2012</v>
      </c>
      <c r="B4399" s="1" t="s">
        <v>13</v>
      </c>
      <c r="C4399" s="1" t="s">
        <v>14</v>
      </c>
      <c r="D4399" s="1" t="s">
        <v>874</v>
      </c>
      <c r="E4399" s="1" t="s">
        <v>900</v>
      </c>
      <c r="F4399" s="1">
        <v>564</v>
      </c>
      <c r="G4399" s="7">
        <v>5.6933333333333334</v>
      </c>
      <c r="H4399" s="7">
        <v>8.3133333333333326</v>
      </c>
      <c r="I4399" s="2">
        <f t="shared" si="68"/>
        <v>4688.7199999999993</v>
      </c>
    </row>
    <row r="4400" spans="1:9" x14ac:dyDescent="0.2">
      <c r="A4400" s="6">
        <v>2012</v>
      </c>
      <c r="B4400" s="1" t="s">
        <v>13</v>
      </c>
      <c r="C4400" s="1" t="s">
        <v>14</v>
      </c>
      <c r="D4400" s="1" t="s">
        <v>874</v>
      </c>
      <c r="E4400" s="1" t="s">
        <v>901</v>
      </c>
      <c r="F4400" s="1">
        <v>432</v>
      </c>
      <c r="G4400" s="7">
        <v>6.5466666666666669</v>
      </c>
      <c r="H4400" s="7">
        <v>7.7266666666666666</v>
      </c>
      <c r="I4400" s="2">
        <f t="shared" si="68"/>
        <v>3337.92</v>
      </c>
    </row>
    <row r="4401" spans="1:9" x14ac:dyDescent="0.2">
      <c r="A4401" s="6">
        <v>2012</v>
      </c>
      <c r="B4401" s="1" t="s">
        <v>13</v>
      </c>
      <c r="C4401" s="1" t="s">
        <v>14</v>
      </c>
      <c r="D4401" s="1" t="s">
        <v>874</v>
      </c>
      <c r="E4401" s="1" t="s">
        <v>902</v>
      </c>
      <c r="F4401" s="1">
        <v>420</v>
      </c>
      <c r="G4401" s="7">
        <v>5.8266666666666671</v>
      </c>
      <c r="H4401" s="7">
        <v>8.586666666666666</v>
      </c>
      <c r="I4401" s="2">
        <f t="shared" si="68"/>
        <v>3606.3999999999996</v>
      </c>
    </row>
    <row r="4402" spans="1:9" x14ac:dyDescent="0.2">
      <c r="A4402" s="6">
        <v>2012</v>
      </c>
      <c r="B4402" s="1" t="s">
        <v>13</v>
      </c>
      <c r="C4402" s="1" t="s">
        <v>14</v>
      </c>
      <c r="D4402" s="1" t="s">
        <v>874</v>
      </c>
      <c r="E4402" s="1" t="s">
        <v>903</v>
      </c>
      <c r="F4402" s="1">
        <v>408</v>
      </c>
      <c r="G4402" s="7">
        <v>6</v>
      </c>
      <c r="H4402" s="7">
        <v>8.4733333333333327</v>
      </c>
      <c r="I4402" s="2">
        <f t="shared" si="68"/>
        <v>3457.12</v>
      </c>
    </row>
    <row r="4403" spans="1:9" x14ac:dyDescent="0.2">
      <c r="A4403" s="6">
        <v>2012</v>
      </c>
      <c r="B4403" s="1" t="s">
        <v>13</v>
      </c>
      <c r="C4403" s="1" t="s">
        <v>14</v>
      </c>
      <c r="D4403" s="1" t="s">
        <v>874</v>
      </c>
      <c r="E4403" s="1" t="s">
        <v>904</v>
      </c>
      <c r="F4403" s="1">
        <v>588</v>
      </c>
      <c r="G4403" s="7">
        <v>6.2866666666666671</v>
      </c>
      <c r="H4403" s="7">
        <v>8.4600000000000009</v>
      </c>
      <c r="I4403" s="2">
        <f t="shared" si="68"/>
        <v>4974.4800000000005</v>
      </c>
    </row>
    <row r="4404" spans="1:9" x14ac:dyDescent="0.2">
      <c r="A4404" s="6">
        <v>2012</v>
      </c>
      <c r="B4404" s="1" t="s">
        <v>13</v>
      </c>
      <c r="C4404" s="1" t="s">
        <v>14</v>
      </c>
      <c r="D4404" s="1" t="s">
        <v>874</v>
      </c>
      <c r="E4404" s="1" t="s">
        <v>905</v>
      </c>
      <c r="F4404" s="1">
        <v>552</v>
      </c>
      <c r="G4404" s="7">
        <v>5.7666666666666666</v>
      </c>
      <c r="H4404" s="7">
        <v>8.6133333333333333</v>
      </c>
      <c r="I4404" s="2">
        <f t="shared" si="68"/>
        <v>4754.5600000000004</v>
      </c>
    </row>
    <row r="4405" spans="1:9" x14ac:dyDescent="0.2">
      <c r="A4405" s="6">
        <v>2012</v>
      </c>
      <c r="B4405" s="1" t="s">
        <v>13</v>
      </c>
      <c r="C4405" s="1" t="s">
        <v>14</v>
      </c>
      <c r="D4405" s="1" t="s">
        <v>874</v>
      </c>
      <c r="E4405" s="1" t="s">
        <v>906</v>
      </c>
      <c r="F4405" s="1">
        <v>576</v>
      </c>
      <c r="G4405" s="7">
        <v>5.4533333333333331</v>
      </c>
      <c r="H4405" s="7">
        <v>7.68</v>
      </c>
      <c r="I4405" s="2">
        <f t="shared" si="68"/>
        <v>4423.68</v>
      </c>
    </row>
    <row r="4406" spans="1:9" x14ac:dyDescent="0.2">
      <c r="A4406" s="6">
        <v>2012</v>
      </c>
      <c r="B4406" s="1" t="s">
        <v>13</v>
      </c>
      <c r="C4406" s="1" t="s">
        <v>14</v>
      </c>
      <c r="D4406" s="1" t="s">
        <v>874</v>
      </c>
      <c r="E4406" s="1" t="s">
        <v>907</v>
      </c>
      <c r="F4406" s="1">
        <v>408</v>
      </c>
      <c r="G4406" s="7">
        <v>6.4866666666666664</v>
      </c>
      <c r="H4406" s="7">
        <v>8.0933333333333337</v>
      </c>
      <c r="I4406" s="2">
        <f t="shared" si="68"/>
        <v>3302.08</v>
      </c>
    </row>
    <row r="4407" spans="1:9" x14ac:dyDescent="0.2">
      <c r="A4407" s="6">
        <v>2012</v>
      </c>
      <c r="B4407" s="1" t="s">
        <v>13</v>
      </c>
      <c r="C4407" s="1" t="s">
        <v>14</v>
      </c>
      <c r="D4407" s="1" t="s">
        <v>874</v>
      </c>
      <c r="E4407" s="1" t="s">
        <v>908</v>
      </c>
      <c r="F4407" s="1">
        <v>420</v>
      </c>
      <c r="G4407" s="7">
        <v>5.9466666666666663</v>
      </c>
      <c r="H4407" s="7">
        <v>8.64</v>
      </c>
      <c r="I4407" s="2">
        <f t="shared" si="68"/>
        <v>3628.8</v>
      </c>
    </row>
    <row r="4408" spans="1:9" x14ac:dyDescent="0.2">
      <c r="A4408" s="6">
        <v>2012</v>
      </c>
      <c r="B4408" s="1" t="s">
        <v>13</v>
      </c>
      <c r="C4408" s="1" t="s">
        <v>14</v>
      </c>
      <c r="D4408" s="1" t="s">
        <v>874</v>
      </c>
      <c r="E4408" s="1" t="s">
        <v>909</v>
      </c>
      <c r="F4408" s="1">
        <v>636</v>
      </c>
      <c r="G4408" s="7">
        <v>5.32</v>
      </c>
      <c r="H4408" s="7">
        <v>8.2666666666666675</v>
      </c>
      <c r="I4408" s="2">
        <f t="shared" si="68"/>
        <v>5257.6</v>
      </c>
    </row>
    <row r="4409" spans="1:9" x14ac:dyDescent="0.2">
      <c r="A4409" s="6">
        <v>2012</v>
      </c>
      <c r="B4409" s="1" t="s">
        <v>13</v>
      </c>
      <c r="C4409" s="1" t="s">
        <v>14</v>
      </c>
      <c r="D4409" s="1" t="s">
        <v>874</v>
      </c>
      <c r="E4409" s="1" t="s">
        <v>910</v>
      </c>
      <c r="F4409" s="1">
        <v>480</v>
      </c>
      <c r="G4409" s="7">
        <v>6.5333333333333332</v>
      </c>
      <c r="H4409" s="7">
        <v>7.9733333333333336</v>
      </c>
      <c r="I4409" s="2">
        <f t="shared" si="68"/>
        <v>3827.2000000000003</v>
      </c>
    </row>
    <row r="4410" spans="1:9" x14ac:dyDescent="0.2">
      <c r="A4410" s="6">
        <v>2012</v>
      </c>
      <c r="B4410" s="1" t="s">
        <v>13</v>
      </c>
      <c r="C4410" s="1" t="s">
        <v>14</v>
      </c>
      <c r="D4410" s="1" t="s">
        <v>874</v>
      </c>
      <c r="E4410" s="1" t="s">
        <v>911</v>
      </c>
      <c r="F4410" s="1">
        <v>468</v>
      </c>
      <c r="G4410" s="7">
        <v>5.2733333333333334</v>
      </c>
      <c r="H4410" s="7">
        <v>8.5</v>
      </c>
      <c r="I4410" s="2">
        <f t="shared" si="68"/>
        <v>3978</v>
      </c>
    </row>
    <row r="4411" spans="1:9" x14ac:dyDescent="0.2">
      <c r="A4411" s="6">
        <v>2012</v>
      </c>
      <c r="B4411" s="1" t="s">
        <v>13</v>
      </c>
      <c r="C4411" s="1" t="s">
        <v>14</v>
      </c>
      <c r="D4411" s="1" t="s">
        <v>874</v>
      </c>
      <c r="E4411" s="1" t="s">
        <v>912</v>
      </c>
      <c r="F4411" s="1">
        <v>456</v>
      </c>
      <c r="G4411" s="7">
        <v>5.82</v>
      </c>
      <c r="H4411" s="7">
        <v>7.5</v>
      </c>
      <c r="I4411" s="2">
        <f t="shared" si="68"/>
        <v>3420</v>
      </c>
    </row>
    <row r="4412" spans="1:9" x14ac:dyDescent="0.2">
      <c r="A4412" s="6">
        <v>2012</v>
      </c>
      <c r="B4412" s="1" t="s">
        <v>13</v>
      </c>
      <c r="C4412" s="1" t="s">
        <v>14</v>
      </c>
      <c r="D4412" s="1" t="s">
        <v>874</v>
      </c>
      <c r="E4412" s="1" t="s">
        <v>913</v>
      </c>
      <c r="F4412" s="1">
        <v>456</v>
      </c>
      <c r="G4412" s="7">
        <v>5.3733333333333331</v>
      </c>
      <c r="H4412" s="7">
        <v>7.4733333333333336</v>
      </c>
      <c r="I4412" s="2">
        <f t="shared" si="68"/>
        <v>3407.84</v>
      </c>
    </row>
    <row r="4413" spans="1:9" x14ac:dyDescent="0.2">
      <c r="A4413" s="6">
        <v>2012</v>
      </c>
      <c r="B4413" s="1" t="s">
        <v>13</v>
      </c>
      <c r="C4413" s="1" t="s">
        <v>14</v>
      </c>
      <c r="D4413" s="1" t="s">
        <v>874</v>
      </c>
      <c r="E4413" s="1" t="s">
        <v>914</v>
      </c>
      <c r="F4413" s="1">
        <v>576</v>
      </c>
      <c r="G4413" s="7">
        <v>6.48</v>
      </c>
      <c r="H4413" s="7">
        <v>8.0733333333333341</v>
      </c>
      <c r="I4413" s="2">
        <f t="shared" si="68"/>
        <v>4650.2400000000007</v>
      </c>
    </row>
    <row r="4414" spans="1:9" x14ac:dyDescent="0.2">
      <c r="A4414" s="6">
        <v>2012</v>
      </c>
      <c r="B4414" s="1" t="s">
        <v>13</v>
      </c>
      <c r="C4414" s="1" t="s">
        <v>14</v>
      </c>
      <c r="D4414" s="1" t="s">
        <v>874</v>
      </c>
      <c r="E4414" s="1" t="s">
        <v>915</v>
      </c>
      <c r="F4414" s="1">
        <v>456</v>
      </c>
      <c r="G4414" s="7">
        <v>6.3533333333333335</v>
      </c>
      <c r="H4414" s="7">
        <v>8.1866666666666674</v>
      </c>
      <c r="I4414" s="2">
        <f t="shared" si="68"/>
        <v>3733.1200000000003</v>
      </c>
    </row>
    <row r="4415" spans="1:9" x14ac:dyDescent="0.2">
      <c r="A4415" s="6">
        <v>2012</v>
      </c>
      <c r="B4415" s="1" t="s">
        <v>13</v>
      </c>
      <c r="C4415" s="1" t="s">
        <v>14</v>
      </c>
      <c r="D4415" s="1" t="s">
        <v>874</v>
      </c>
      <c r="E4415" s="1" t="s">
        <v>916</v>
      </c>
      <c r="F4415" s="1">
        <v>492</v>
      </c>
      <c r="G4415" s="7">
        <v>5.333333333333333</v>
      </c>
      <c r="H4415" s="7">
        <v>8.24</v>
      </c>
      <c r="I4415" s="2">
        <f t="shared" si="68"/>
        <v>4054.08</v>
      </c>
    </row>
    <row r="4416" spans="1:9" x14ac:dyDescent="0.2">
      <c r="A4416" s="6">
        <v>2012</v>
      </c>
      <c r="B4416" s="1" t="s">
        <v>13</v>
      </c>
      <c r="C4416" s="1" t="s">
        <v>14</v>
      </c>
      <c r="D4416" s="1" t="s">
        <v>874</v>
      </c>
      <c r="E4416" s="1" t="s">
        <v>917</v>
      </c>
      <c r="F4416" s="1">
        <v>564</v>
      </c>
      <c r="G4416" s="7">
        <v>6.206666666666667</v>
      </c>
      <c r="H4416" s="7">
        <v>8.5266666666666673</v>
      </c>
      <c r="I4416" s="2">
        <f t="shared" si="68"/>
        <v>4809.04</v>
      </c>
    </row>
    <row r="4417" spans="1:9" x14ac:dyDescent="0.2">
      <c r="A4417" s="6">
        <v>2012</v>
      </c>
      <c r="B4417" s="1" t="s">
        <v>13</v>
      </c>
      <c r="C4417" s="1" t="s">
        <v>14</v>
      </c>
      <c r="D4417" s="1" t="s">
        <v>874</v>
      </c>
      <c r="E4417" s="1" t="s">
        <v>918</v>
      </c>
      <c r="F4417" s="1">
        <v>612</v>
      </c>
      <c r="G4417" s="7">
        <v>6.5</v>
      </c>
      <c r="H4417" s="7">
        <v>8.1266666666666669</v>
      </c>
      <c r="I4417" s="2">
        <f t="shared" si="68"/>
        <v>4973.5200000000004</v>
      </c>
    </row>
    <row r="4418" spans="1:9" x14ac:dyDescent="0.2">
      <c r="A4418" s="6">
        <v>2012</v>
      </c>
      <c r="B4418" s="1" t="s">
        <v>13</v>
      </c>
      <c r="C4418" s="1" t="s">
        <v>14</v>
      </c>
      <c r="D4418" s="1" t="s">
        <v>874</v>
      </c>
      <c r="E4418" s="1" t="s">
        <v>919</v>
      </c>
      <c r="F4418" s="1">
        <v>576</v>
      </c>
      <c r="G4418" s="7">
        <v>5.706666666666667</v>
      </c>
      <c r="H4418" s="7">
        <v>7.36</v>
      </c>
      <c r="I4418" s="2">
        <f t="shared" si="68"/>
        <v>4239.3600000000006</v>
      </c>
    </row>
    <row r="4419" spans="1:9" x14ac:dyDescent="0.2">
      <c r="A4419" s="6">
        <v>2012</v>
      </c>
      <c r="B4419" s="1" t="s">
        <v>13</v>
      </c>
      <c r="C4419" s="1" t="s">
        <v>14</v>
      </c>
      <c r="D4419" s="1" t="s">
        <v>874</v>
      </c>
      <c r="E4419" s="1" t="s">
        <v>920</v>
      </c>
      <c r="F4419" s="1">
        <v>612</v>
      </c>
      <c r="G4419" s="7">
        <v>6.5066666666666668</v>
      </c>
      <c r="H4419" s="7">
        <v>7.3933333333333335</v>
      </c>
      <c r="I4419" s="2">
        <f t="shared" si="68"/>
        <v>4524.72</v>
      </c>
    </row>
    <row r="4420" spans="1:9" x14ac:dyDescent="0.2">
      <c r="A4420" s="6">
        <v>2012</v>
      </c>
      <c r="B4420" s="1" t="s">
        <v>13</v>
      </c>
      <c r="C4420" s="1" t="s">
        <v>14</v>
      </c>
      <c r="D4420" s="1" t="s">
        <v>874</v>
      </c>
      <c r="E4420" s="1" t="s">
        <v>921</v>
      </c>
      <c r="F4420" s="1">
        <v>576</v>
      </c>
      <c r="G4420" s="7">
        <v>5.72</v>
      </c>
      <c r="H4420" s="7">
        <v>7.5533333333333337</v>
      </c>
      <c r="I4420" s="2">
        <f t="shared" si="68"/>
        <v>4350.72</v>
      </c>
    </row>
    <row r="4421" spans="1:9" x14ac:dyDescent="0.2">
      <c r="A4421" s="6">
        <v>2012</v>
      </c>
      <c r="B4421" s="1" t="s">
        <v>13</v>
      </c>
      <c r="C4421" s="1" t="s">
        <v>14</v>
      </c>
      <c r="D4421" s="1" t="s">
        <v>874</v>
      </c>
      <c r="E4421" s="1" t="s">
        <v>922</v>
      </c>
      <c r="F4421" s="1">
        <v>456</v>
      </c>
      <c r="G4421" s="7">
        <v>5.78</v>
      </c>
      <c r="H4421" s="7">
        <v>7.4533333333333331</v>
      </c>
      <c r="I4421" s="2">
        <f t="shared" si="68"/>
        <v>3398.72</v>
      </c>
    </row>
    <row r="4422" spans="1:9" x14ac:dyDescent="0.2">
      <c r="A4422" s="6">
        <v>2012</v>
      </c>
      <c r="B4422" s="1" t="s">
        <v>13</v>
      </c>
      <c r="C4422" s="1" t="s">
        <v>14</v>
      </c>
      <c r="D4422" s="1" t="s">
        <v>874</v>
      </c>
      <c r="E4422" s="1" t="s">
        <v>923</v>
      </c>
      <c r="F4422" s="1">
        <v>636</v>
      </c>
      <c r="G4422" s="7">
        <v>5.28</v>
      </c>
      <c r="H4422" s="7">
        <v>8.6666666666666661</v>
      </c>
      <c r="I4422" s="2">
        <f t="shared" si="68"/>
        <v>5512</v>
      </c>
    </row>
    <row r="4423" spans="1:9" x14ac:dyDescent="0.2">
      <c r="A4423" s="6">
        <v>2012</v>
      </c>
      <c r="B4423" s="1" t="s">
        <v>13</v>
      </c>
      <c r="C4423" s="1" t="s">
        <v>924</v>
      </c>
      <c r="D4423" s="1" t="s">
        <v>874</v>
      </c>
      <c r="E4423" s="1" t="s">
        <v>925</v>
      </c>
      <c r="F4423" s="1">
        <v>1860</v>
      </c>
      <c r="G4423" s="1">
        <v>5</v>
      </c>
      <c r="H4423" s="1">
        <v>7</v>
      </c>
      <c r="I4423" s="2">
        <f t="shared" si="68"/>
        <v>13020</v>
      </c>
    </row>
    <row r="4424" spans="1:9" x14ac:dyDescent="0.2">
      <c r="A4424" s="6">
        <v>2012</v>
      </c>
      <c r="B4424" s="1" t="s">
        <v>13</v>
      </c>
      <c r="C4424" s="1" t="s">
        <v>924</v>
      </c>
      <c r="D4424" s="1" t="s">
        <v>874</v>
      </c>
      <c r="E4424" s="1" t="s">
        <v>926</v>
      </c>
      <c r="F4424" s="1">
        <v>1836</v>
      </c>
      <c r="G4424" s="1">
        <v>4</v>
      </c>
      <c r="H4424" s="1">
        <v>7</v>
      </c>
      <c r="I4424" s="2">
        <f t="shared" si="68"/>
        <v>12852</v>
      </c>
    </row>
    <row r="4425" spans="1:9" x14ac:dyDescent="0.2">
      <c r="A4425" s="6">
        <v>2012</v>
      </c>
      <c r="B4425" s="1" t="s">
        <v>13</v>
      </c>
      <c r="C4425" s="1" t="s">
        <v>924</v>
      </c>
      <c r="D4425" s="1" t="s">
        <v>874</v>
      </c>
      <c r="E4425" s="1" t="s">
        <v>927</v>
      </c>
      <c r="F4425" s="1">
        <v>1824</v>
      </c>
      <c r="G4425" s="1">
        <v>5</v>
      </c>
      <c r="H4425" s="1">
        <v>6</v>
      </c>
      <c r="I4425" s="2">
        <f t="shared" si="68"/>
        <v>10944</v>
      </c>
    </row>
    <row r="4426" spans="1:9" x14ac:dyDescent="0.2">
      <c r="A4426" s="6">
        <v>2012</v>
      </c>
      <c r="B4426" s="1" t="s">
        <v>13</v>
      </c>
      <c r="C4426" s="1" t="s">
        <v>924</v>
      </c>
      <c r="D4426" s="1" t="s">
        <v>874</v>
      </c>
      <c r="E4426" s="1" t="s">
        <v>928</v>
      </c>
      <c r="F4426" s="1">
        <v>1764</v>
      </c>
      <c r="G4426" s="1">
        <v>4</v>
      </c>
      <c r="H4426" s="1">
        <v>7</v>
      </c>
      <c r="I4426" s="2">
        <f t="shared" si="68"/>
        <v>12348</v>
      </c>
    </row>
    <row r="4427" spans="1:9" x14ac:dyDescent="0.2">
      <c r="A4427" s="6">
        <v>2012</v>
      </c>
      <c r="B4427" s="1" t="s">
        <v>13</v>
      </c>
      <c r="C4427" s="1" t="s">
        <v>924</v>
      </c>
      <c r="D4427" s="1" t="s">
        <v>874</v>
      </c>
      <c r="E4427" s="1" t="s">
        <v>929</v>
      </c>
      <c r="F4427" s="1">
        <v>1740</v>
      </c>
      <c r="G4427" s="1">
        <v>4</v>
      </c>
      <c r="H4427" s="1">
        <v>6</v>
      </c>
      <c r="I4427" s="2">
        <f t="shared" si="68"/>
        <v>10440</v>
      </c>
    </row>
    <row r="4428" spans="1:9" x14ac:dyDescent="0.2">
      <c r="A4428" s="6">
        <v>2012</v>
      </c>
      <c r="B4428" s="1" t="s">
        <v>13</v>
      </c>
      <c r="C4428" s="1" t="s">
        <v>924</v>
      </c>
      <c r="D4428" s="1" t="s">
        <v>874</v>
      </c>
      <c r="E4428" s="1" t="s">
        <v>930</v>
      </c>
      <c r="F4428" s="1">
        <v>1836</v>
      </c>
      <c r="G4428" s="1">
        <v>4</v>
      </c>
      <c r="H4428" s="1">
        <v>6</v>
      </c>
      <c r="I4428" s="2">
        <f t="shared" si="68"/>
        <v>11016</v>
      </c>
    </row>
    <row r="4429" spans="1:9" x14ac:dyDescent="0.2">
      <c r="A4429" s="6">
        <v>2012</v>
      </c>
      <c r="B4429" s="1" t="s">
        <v>13</v>
      </c>
      <c r="C4429" s="1" t="s">
        <v>924</v>
      </c>
      <c r="D4429" s="1" t="s">
        <v>874</v>
      </c>
      <c r="E4429" s="1" t="s">
        <v>931</v>
      </c>
      <c r="F4429" s="1">
        <v>1848</v>
      </c>
      <c r="G4429" s="1">
        <v>5</v>
      </c>
      <c r="H4429" s="1">
        <v>7</v>
      </c>
      <c r="I4429" s="2">
        <f t="shared" si="68"/>
        <v>12936</v>
      </c>
    </row>
    <row r="4430" spans="1:9" x14ac:dyDescent="0.2">
      <c r="A4430" s="6">
        <v>2012</v>
      </c>
      <c r="B4430" s="1" t="s">
        <v>13</v>
      </c>
      <c r="C4430" s="1" t="s">
        <v>924</v>
      </c>
      <c r="D4430" s="1" t="s">
        <v>874</v>
      </c>
      <c r="E4430" s="1" t="s">
        <v>932</v>
      </c>
      <c r="F4430" s="1">
        <v>1956</v>
      </c>
      <c r="G4430" s="1">
        <v>5</v>
      </c>
      <c r="H4430" s="1">
        <v>7</v>
      </c>
      <c r="I4430" s="2">
        <f t="shared" si="68"/>
        <v>13692</v>
      </c>
    </row>
    <row r="4431" spans="1:9" x14ac:dyDescent="0.2">
      <c r="A4431" s="6">
        <v>2012</v>
      </c>
      <c r="B4431" s="1" t="s">
        <v>13</v>
      </c>
      <c r="C4431" s="1" t="s">
        <v>924</v>
      </c>
      <c r="D4431" s="1" t="s">
        <v>874</v>
      </c>
      <c r="E4431" s="1" t="s">
        <v>933</v>
      </c>
      <c r="F4431" s="1">
        <v>1776</v>
      </c>
      <c r="G4431" s="1">
        <v>4</v>
      </c>
      <c r="H4431" s="1">
        <v>6</v>
      </c>
      <c r="I4431" s="2">
        <f t="shared" ref="I4431:I4494" si="69">H4431 *F4431</f>
        <v>10656</v>
      </c>
    </row>
    <row r="4432" spans="1:9" x14ac:dyDescent="0.2">
      <c r="A4432" s="6">
        <v>2012</v>
      </c>
      <c r="B4432" s="1" t="s">
        <v>13</v>
      </c>
      <c r="C4432" s="1" t="s">
        <v>924</v>
      </c>
      <c r="D4432" s="1" t="s">
        <v>874</v>
      </c>
      <c r="E4432" s="1" t="s">
        <v>934</v>
      </c>
      <c r="F4432" s="1">
        <v>1740</v>
      </c>
      <c r="G4432" s="1">
        <v>5</v>
      </c>
      <c r="H4432" s="1">
        <v>6</v>
      </c>
      <c r="I4432" s="2">
        <f t="shared" si="69"/>
        <v>10440</v>
      </c>
    </row>
    <row r="4433" spans="1:9" x14ac:dyDescent="0.2">
      <c r="A4433" s="6">
        <v>2012</v>
      </c>
      <c r="B4433" s="1" t="s">
        <v>13</v>
      </c>
      <c r="C4433" s="1" t="s">
        <v>924</v>
      </c>
      <c r="D4433" s="1" t="s">
        <v>874</v>
      </c>
      <c r="E4433" s="1" t="s">
        <v>935</v>
      </c>
      <c r="F4433" s="1">
        <v>1980</v>
      </c>
      <c r="G4433" s="1">
        <v>5</v>
      </c>
      <c r="H4433" s="1">
        <v>6</v>
      </c>
      <c r="I4433" s="2">
        <f t="shared" si="69"/>
        <v>11880</v>
      </c>
    </row>
    <row r="4434" spans="1:9" x14ac:dyDescent="0.2">
      <c r="A4434" s="6">
        <v>2012</v>
      </c>
      <c r="B4434" s="1" t="s">
        <v>13</v>
      </c>
      <c r="C4434" s="1" t="s">
        <v>924</v>
      </c>
      <c r="D4434" s="1" t="s">
        <v>874</v>
      </c>
      <c r="E4434" s="1" t="s">
        <v>936</v>
      </c>
      <c r="F4434" s="1">
        <v>2004</v>
      </c>
      <c r="G4434" s="1">
        <v>5</v>
      </c>
      <c r="H4434" s="1">
        <v>7</v>
      </c>
      <c r="I4434" s="2">
        <f t="shared" si="69"/>
        <v>14028</v>
      </c>
    </row>
    <row r="4435" spans="1:9" x14ac:dyDescent="0.2">
      <c r="A4435" s="6">
        <v>2012</v>
      </c>
      <c r="B4435" s="1" t="s">
        <v>13</v>
      </c>
      <c r="C4435" s="1" t="s">
        <v>924</v>
      </c>
      <c r="D4435" s="1" t="s">
        <v>874</v>
      </c>
      <c r="E4435" s="1" t="s">
        <v>937</v>
      </c>
      <c r="F4435" s="1">
        <v>1932</v>
      </c>
      <c r="G4435" s="1">
        <v>5</v>
      </c>
      <c r="H4435" s="1">
        <v>7</v>
      </c>
      <c r="I4435" s="2">
        <f t="shared" si="69"/>
        <v>13524</v>
      </c>
    </row>
    <row r="4436" spans="1:9" x14ac:dyDescent="0.2">
      <c r="A4436" s="6">
        <v>2012</v>
      </c>
      <c r="B4436" s="1" t="s">
        <v>13</v>
      </c>
      <c r="C4436" s="1" t="s">
        <v>924</v>
      </c>
      <c r="D4436" s="1" t="s">
        <v>874</v>
      </c>
      <c r="E4436" s="1" t="s">
        <v>938</v>
      </c>
      <c r="F4436" s="1">
        <v>1800</v>
      </c>
      <c r="G4436" s="1">
        <v>5</v>
      </c>
      <c r="H4436" s="1">
        <v>7</v>
      </c>
      <c r="I4436" s="2">
        <f t="shared" si="69"/>
        <v>12600</v>
      </c>
    </row>
    <row r="4437" spans="1:9" x14ac:dyDescent="0.2">
      <c r="A4437" s="6">
        <v>2012</v>
      </c>
      <c r="B4437" s="1" t="s">
        <v>13</v>
      </c>
      <c r="C4437" s="1" t="s">
        <v>924</v>
      </c>
      <c r="D4437" s="1" t="s">
        <v>874</v>
      </c>
      <c r="E4437" s="1" t="s">
        <v>939</v>
      </c>
      <c r="F4437" s="1">
        <v>1956</v>
      </c>
      <c r="G4437" s="1">
        <v>4</v>
      </c>
      <c r="H4437" s="1">
        <v>7</v>
      </c>
      <c r="I4437" s="2">
        <f t="shared" si="69"/>
        <v>13692</v>
      </c>
    </row>
    <row r="4438" spans="1:9" x14ac:dyDescent="0.2">
      <c r="A4438" s="6">
        <v>2012</v>
      </c>
      <c r="B4438" s="1" t="s">
        <v>13</v>
      </c>
      <c r="C4438" s="1" t="s">
        <v>924</v>
      </c>
      <c r="D4438" s="1" t="s">
        <v>874</v>
      </c>
      <c r="E4438" s="1" t="s">
        <v>940</v>
      </c>
      <c r="F4438" s="1">
        <v>1824</v>
      </c>
      <c r="G4438" s="1">
        <v>5</v>
      </c>
      <c r="H4438" s="1">
        <v>7</v>
      </c>
      <c r="I4438" s="2">
        <f t="shared" si="69"/>
        <v>12768</v>
      </c>
    </row>
    <row r="4439" spans="1:9" x14ac:dyDescent="0.2">
      <c r="A4439" s="6">
        <v>2012</v>
      </c>
      <c r="B4439" s="1" t="s">
        <v>13</v>
      </c>
      <c r="C4439" s="1" t="s">
        <v>924</v>
      </c>
      <c r="D4439" s="1" t="s">
        <v>874</v>
      </c>
      <c r="E4439" s="1" t="s">
        <v>941</v>
      </c>
      <c r="F4439" s="1">
        <v>1764</v>
      </c>
      <c r="G4439" s="1">
        <v>4</v>
      </c>
      <c r="H4439" s="1">
        <v>6</v>
      </c>
      <c r="I4439" s="2">
        <f t="shared" si="69"/>
        <v>10584</v>
      </c>
    </row>
    <row r="4440" spans="1:9" x14ac:dyDescent="0.2">
      <c r="A4440" s="6">
        <v>2012</v>
      </c>
      <c r="B4440" s="1" t="s">
        <v>13</v>
      </c>
      <c r="C4440" s="1" t="s">
        <v>924</v>
      </c>
      <c r="D4440" s="1" t="s">
        <v>874</v>
      </c>
      <c r="E4440" s="1" t="s">
        <v>942</v>
      </c>
      <c r="F4440" s="1">
        <v>1776</v>
      </c>
      <c r="G4440" s="1">
        <v>4</v>
      </c>
      <c r="H4440" s="1">
        <v>6</v>
      </c>
      <c r="I4440" s="2">
        <f t="shared" si="69"/>
        <v>10656</v>
      </c>
    </row>
    <row r="4441" spans="1:9" x14ac:dyDescent="0.2">
      <c r="A4441" s="6">
        <v>2012</v>
      </c>
      <c r="B4441" s="1" t="s">
        <v>13</v>
      </c>
      <c r="C4441" s="1" t="s">
        <v>924</v>
      </c>
      <c r="D4441" s="1" t="s">
        <v>874</v>
      </c>
      <c r="E4441" s="1" t="s">
        <v>943</v>
      </c>
      <c r="F4441" s="1">
        <v>1824</v>
      </c>
      <c r="G4441" s="1">
        <v>4</v>
      </c>
      <c r="H4441" s="1">
        <v>7</v>
      </c>
      <c r="I4441" s="2">
        <f t="shared" si="69"/>
        <v>12768</v>
      </c>
    </row>
    <row r="4442" spans="1:9" x14ac:dyDescent="0.2">
      <c r="A4442" s="6">
        <v>2012</v>
      </c>
      <c r="B4442" s="1" t="s">
        <v>13</v>
      </c>
      <c r="C4442" s="1" t="s">
        <v>924</v>
      </c>
      <c r="D4442" s="1" t="s">
        <v>874</v>
      </c>
      <c r="E4442" s="1" t="s">
        <v>944</v>
      </c>
      <c r="F4442" s="1">
        <v>1920</v>
      </c>
      <c r="G4442" s="1">
        <v>4</v>
      </c>
      <c r="H4442" s="1">
        <v>6</v>
      </c>
      <c r="I4442" s="2">
        <f t="shared" si="69"/>
        <v>11520</v>
      </c>
    </row>
    <row r="4443" spans="1:9" x14ac:dyDescent="0.2">
      <c r="A4443" s="6">
        <v>2012</v>
      </c>
      <c r="B4443" s="1" t="s">
        <v>13</v>
      </c>
      <c r="C4443" s="1" t="s">
        <v>924</v>
      </c>
      <c r="D4443" s="1" t="s">
        <v>874</v>
      </c>
      <c r="E4443" s="1" t="s">
        <v>945</v>
      </c>
      <c r="F4443" s="1">
        <v>1932</v>
      </c>
      <c r="G4443" s="1">
        <v>4</v>
      </c>
      <c r="H4443" s="1">
        <v>6</v>
      </c>
      <c r="I4443" s="2">
        <f t="shared" si="69"/>
        <v>11592</v>
      </c>
    </row>
    <row r="4444" spans="1:9" x14ac:dyDescent="0.2">
      <c r="A4444" s="6">
        <v>2012</v>
      </c>
      <c r="B4444" s="1" t="s">
        <v>13</v>
      </c>
      <c r="C4444" s="1" t="s">
        <v>924</v>
      </c>
      <c r="D4444" s="1" t="s">
        <v>874</v>
      </c>
      <c r="E4444" s="1" t="s">
        <v>946</v>
      </c>
      <c r="F4444" s="1">
        <v>1980</v>
      </c>
      <c r="G4444" s="1">
        <v>5</v>
      </c>
      <c r="H4444" s="1">
        <v>7</v>
      </c>
      <c r="I4444" s="2">
        <f t="shared" si="69"/>
        <v>13860</v>
      </c>
    </row>
    <row r="4445" spans="1:9" x14ac:dyDescent="0.2">
      <c r="A4445" s="6">
        <v>2012</v>
      </c>
      <c r="B4445" s="1" t="s">
        <v>13</v>
      </c>
      <c r="C4445" s="1" t="s">
        <v>924</v>
      </c>
      <c r="D4445" s="1" t="s">
        <v>874</v>
      </c>
      <c r="E4445" s="1" t="s">
        <v>947</v>
      </c>
      <c r="F4445" s="1">
        <v>2028</v>
      </c>
      <c r="G4445" s="1">
        <v>5</v>
      </c>
      <c r="H4445" s="1">
        <v>6</v>
      </c>
      <c r="I4445" s="2">
        <f t="shared" si="69"/>
        <v>12168</v>
      </c>
    </row>
    <row r="4446" spans="1:9" x14ac:dyDescent="0.2">
      <c r="A4446" s="6">
        <v>2012</v>
      </c>
      <c r="B4446" s="1" t="s">
        <v>13</v>
      </c>
      <c r="C4446" s="1" t="s">
        <v>924</v>
      </c>
      <c r="D4446" s="1" t="s">
        <v>874</v>
      </c>
      <c r="E4446" s="1" t="s">
        <v>948</v>
      </c>
      <c r="F4446" s="1">
        <v>1776</v>
      </c>
      <c r="G4446" s="1">
        <v>4</v>
      </c>
      <c r="H4446" s="1">
        <v>6</v>
      </c>
      <c r="I4446" s="2">
        <f t="shared" si="69"/>
        <v>10656</v>
      </c>
    </row>
    <row r="4447" spans="1:9" x14ac:dyDescent="0.2">
      <c r="A4447" s="6">
        <v>2012</v>
      </c>
      <c r="B4447" s="1" t="s">
        <v>13</v>
      </c>
      <c r="C4447" s="1" t="s">
        <v>924</v>
      </c>
      <c r="D4447" s="1" t="s">
        <v>874</v>
      </c>
      <c r="E4447" s="1" t="s">
        <v>949</v>
      </c>
      <c r="F4447" s="1">
        <v>1812</v>
      </c>
      <c r="G4447" s="1">
        <v>5</v>
      </c>
      <c r="H4447" s="1">
        <v>6</v>
      </c>
      <c r="I4447" s="2">
        <f t="shared" si="69"/>
        <v>10872</v>
      </c>
    </row>
    <row r="4448" spans="1:9" x14ac:dyDescent="0.2">
      <c r="A4448" s="6">
        <v>2012</v>
      </c>
      <c r="B4448" s="1" t="s">
        <v>13</v>
      </c>
      <c r="C4448" s="1" t="s">
        <v>924</v>
      </c>
      <c r="D4448" s="1" t="s">
        <v>874</v>
      </c>
      <c r="E4448" s="1" t="s">
        <v>950</v>
      </c>
      <c r="F4448" s="1">
        <v>1920</v>
      </c>
      <c r="G4448" s="1">
        <v>4</v>
      </c>
      <c r="H4448" s="1">
        <v>6</v>
      </c>
      <c r="I4448" s="2">
        <f t="shared" si="69"/>
        <v>11520</v>
      </c>
    </row>
    <row r="4449" spans="1:9" x14ac:dyDescent="0.2">
      <c r="A4449" s="6">
        <v>2012</v>
      </c>
      <c r="B4449" s="1" t="s">
        <v>13</v>
      </c>
      <c r="C4449" s="1" t="s">
        <v>924</v>
      </c>
      <c r="D4449" s="1" t="s">
        <v>874</v>
      </c>
      <c r="E4449" s="1" t="s">
        <v>951</v>
      </c>
      <c r="F4449" s="1">
        <v>1932</v>
      </c>
      <c r="G4449" s="1">
        <v>4</v>
      </c>
      <c r="H4449" s="1">
        <v>6</v>
      </c>
      <c r="I4449" s="2">
        <f t="shared" si="69"/>
        <v>11592</v>
      </c>
    </row>
    <row r="4450" spans="1:9" x14ac:dyDescent="0.2">
      <c r="A4450" s="6">
        <v>2012</v>
      </c>
      <c r="B4450" s="1" t="s">
        <v>13</v>
      </c>
      <c r="C4450" s="1" t="s">
        <v>924</v>
      </c>
      <c r="D4450" s="1" t="s">
        <v>874</v>
      </c>
      <c r="E4450" s="1" t="s">
        <v>952</v>
      </c>
      <c r="F4450" s="1">
        <v>1764</v>
      </c>
      <c r="G4450" s="1">
        <v>5</v>
      </c>
      <c r="H4450" s="1">
        <v>7</v>
      </c>
      <c r="I4450" s="2">
        <f t="shared" si="69"/>
        <v>12348</v>
      </c>
    </row>
    <row r="4451" spans="1:9" x14ac:dyDescent="0.2">
      <c r="A4451" s="6">
        <v>2012</v>
      </c>
      <c r="B4451" s="1" t="s">
        <v>13</v>
      </c>
      <c r="C4451" s="1" t="s">
        <v>924</v>
      </c>
      <c r="D4451" s="1" t="s">
        <v>874</v>
      </c>
      <c r="E4451" s="1" t="s">
        <v>953</v>
      </c>
      <c r="F4451" s="1">
        <v>2004</v>
      </c>
      <c r="G4451" s="1">
        <v>5</v>
      </c>
      <c r="H4451" s="1">
        <v>6</v>
      </c>
      <c r="I4451" s="2">
        <f t="shared" si="69"/>
        <v>12024</v>
      </c>
    </row>
    <row r="4452" spans="1:9" x14ac:dyDescent="0.2">
      <c r="A4452" s="6">
        <v>2012</v>
      </c>
      <c r="B4452" s="1" t="s">
        <v>13</v>
      </c>
      <c r="C4452" s="1" t="s">
        <v>924</v>
      </c>
      <c r="D4452" s="1" t="s">
        <v>874</v>
      </c>
      <c r="E4452" s="1" t="s">
        <v>954</v>
      </c>
      <c r="F4452" s="1">
        <v>1836</v>
      </c>
      <c r="G4452" s="1">
        <v>4</v>
      </c>
      <c r="H4452" s="1">
        <v>7</v>
      </c>
      <c r="I4452" s="2">
        <f t="shared" si="69"/>
        <v>12852</v>
      </c>
    </row>
    <row r="4453" spans="1:9" x14ac:dyDescent="0.2">
      <c r="A4453" s="6">
        <v>2012</v>
      </c>
      <c r="B4453" s="1" t="s">
        <v>13</v>
      </c>
      <c r="C4453" s="1" t="s">
        <v>924</v>
      </c>
      <c r="D4453" s="1" t="s">
        <v>874</v>
      </c>
      <c r="E4453" s="1" t="s">
        <v>955</v>
      </c>
      <c r="F4453" s="1">
        <v>1776</v>
      </c>
      <c r="G4453" s="1">
        <v>4</v>
      </c>
      <c r="H4453" s="1">
        <v>6</v>
      </c>
      <c r="I4453" s="2">
        <f t="shared" si="69"/>
        <v>10656</v>
      </c>
    </row>
    <row r="4454" spans="1:9" x14ac:dyDescent="0.2">
      <c r="A4454" s="6">
        <v>2012</v>
      </c>
      <c r="B4454" s="1" t="s">
        <v>13</v>
      </c>
      <c r="C4454" s="1" t="s">
        <v>924</v>
      </c>
      <c r="D4454" s="1" t="s">
        <v>874</v>
      </c>
      <c r="E4454" s="1" t="s">
        <v>956</v>
      </c>
      <c r="F4454" s="1">
        <v>1872</v>
      </c>
      <c r="G4454" s="1">
        <v>5</v>
      </c>
      <c r="H4454" s="1">
        <v>6</v>
      </c>
      <c r="I4454" s="2">
        <f t="shared" si="69"/>
        <v>11232</v>
      </c>
    </row>
    <row r="4455" spans="1:9" x14ac:dyDescent="0.2">
      <c r="A4455" s="6">
        <v>2012</v>
      </c>
      <c r="B4455" s="1" t="s">
        <v>13</v>
      </c>
      <c r="C4455" s="1" t="s">
        <v>924</v>
      </c>
      <c r="D4455" s="1" t="s">
        <v>874</v>
      </c>
      <c r="E4455" s="1" t="s">
        <v>957</v>
      </c>
      <c r="F4455" s="1">
        <v>1812</v>
      </c>
      <c r="G4455" s="1">
        <v>5</v>
      </c>
      <c r="H4455" s="1">
        <v>7</v>
      </c>
      <c r="I4455" s="2">
        <f t="shared" si="69"/>
        <v>12684</v>
      </c>
    </row>
    <row r="4456" spans="1:9" x14ac:dyDescent="0.2">
      <c r="A4456" s="6">
        <v>2012</v>
      </c>
      <c r="B4456" s="1" t="s">
        <v>13</v>
      </c>
      <c r="C4456" s="1" t="s">
        <v>924</v>
      </c>
      <c r="D4456" s="1" t="s">
        <v>874</v>
      </c>
      <c r="E4456" s="1" t="s">
        <v>958</v>
      </c>
      <c r="F4456" s="1">
        <v>1872</v>
      </c>
      <c r="G4456" s="1">
        <v>4</v>
      </c>
      <c r="H4456" s="1">
        <v>7</v>
      </c>
      <c r="I4456" s="2">
        <f t="shared" si="69"/>
        <v>13104</v>
      </c>
    </row>
    <row r="4457" spans="1:9" x14ac:dyDescent="0.2">
      <c r="A4457" s="6">
        <v>2012</v>
      </c>
      <c r="B4457" s="1" t="s">
        <v>13</v>
      </c>
      <c r="C4457" s="1" t="s">
        <v>924</v>
      </c>
      <c r="D4457" s="1" t="s">
        <v>874</v>
      </c>
      <c r="E4457" s="1" t="s">
        <v>959</v>
      </c>
      <c r="F4457" s="1">
        <v>1836</v>
      </c>
      <c r="G4457" s="1">
        <v>5</v>
      </c>
      <c r="H4457" s="1">
        <v>7</v>
      </c>
      <c r="I4457" s="2">
        <f t="shared" si="69"/>
        <v>12852</v>
      </c>
    </row>
    <row r="4458" spans="1:9" x14ac:dyDescent="0.2">
      <c r="A4458" s="6">
        <v>2012</v>
      </c>
      <c r="B4458" s="1" t="s">
        <v>13</v>
      </c>
      <c r="C4458" s="1" t="s">
        <v>924</v>
      </c>
      <c r="D4458" s="1" t="s">
        <v>874</v>
      </c>
      <c r="E4458" s="1" t="s">
        <v>960</v>
      </c>
      <c r="F4458" s="1">
        <v>1860</v>
      </c>
      <c r="G4458" s="1">
        <v>4</v>
      </c>
      <c r="H4458" s="1">
        <v>6</v>
      </c>
      <c r="I4458" s="2">
        <f t="shared" si="69"/>
        <v>11160</v>
      </c>
    </row>
    <row r="4459" spans="1:9" x14ac:dyDescent="0.2">
      <c r="A4459" s="6">
        <v>2012</v>
      </c>
      <c r="B4459" s="1" t="s">
        <v>13</v>
      </c>
      <c r="C4459" s="1" t="s">
        <v>924</v>
      </c>
      <c r="D4459" s="1" t="s">
        <v>874</v>
      </c>
      <c r="E4459" s="1" t="s">
        <v>961</v>
      </c>
      <c r="F4459" s="1">
        <v>1776</v>
      </c>
      <c r="G4459" s="1">
        <v>4</v>
      </c>
      <c r="H4459" s="1">
        <v>6</v>
      </c>
      <c r="I4459" s="2">
        <f t="shared" si="69"/>
        <v>10656</v>
      </c>
    </row>
    <row r="4460" spans="1:9" x14ac:dyDescent="0.2">
      <c r="A4460" s="6">
        <v>2012</v>
      </c>
      <c r="B4460" s="1" t="s">
        <v>13</v>
      </c>
      <c r="C4460" s="1" t="s">
        <v>924</v>
      </c>
      <c r="D4460" s="1" t="s">
        <v>874</v>
      </c>
      <c r="E4460" s="1" t="s">
        <v>962</v>
      </c>
      <c r="F4460" s="1">
        <v>2016</v>
      </c>
      <c r="G4460" s="1">
        <v>5</v>
      </c>
      <c r="H4460" s="1">
        <v>6</v>
      </c>
      <c r="I4460" s="2">
        <f t="shared" si="69"/>
        <v>12096</v>
      </c>
    </row>
    <row r="4461" spans="1:9" x14ac:dyDescent="0.2">
      <c r="A4461" s="6">
        <v>2012</v>
      </c>
      <c r="B4461" s="1" t="s">
        <v>13</v>
      </c>
      <c r="C4461" s="1" t="s">
        <v>924</v>
      </c>
      <c r="D4461" s="1" t="s">
        <v>874</v>
      </c>
      <c r="E4461" s="1" t="s">
        <v>963</v>
      </c>
      <c r="F4461" s="1">
        <v>1752</v>
      </c>
      <c r="G4461" s="1">
        <v>4</v>
      </c>
      <c r="H4461" s="1">
        <v>7</v>
      </c>
      <c r="I4461" s="2">
        <f t="shared" si="69"/>
        <v>12264</v>
      </c>
    </row>
    <row r="4462" spans="1:9" x14ac:dyDescent="0.2">
      <c r="A4462" s="6">
        <v>2012</v>
      </c>
      <c r="B4462" s="1" t="s">
        <v>13</v>
      </c>
      <c r="C4462" s="1" t="s">
        <v>924</v>
      </c>
      <c r="D4462" s="1" t="s">
        <v>874</v>
      </c>
      <c r="E4462" s="1" t="s">
        <v>964</v>
      </c>
      <c r="F4462" s="1">
        <v>1812</v>
      </c>
      <c r="G4462" s="1">
        <v>4</v>
      </c>
      <c r="H4462" s="1">
        <v>6</v>
      </c>
      <c r="I4462" s="2">
        <f t="shared" si="69"/>
        <v>10872</v>
      </c>
    </row>
    <row r="4463" spans="1:9" x14ac:dyDescent="0.2">
      <c r="A4463" s="6">
        <v>2012</v>
      </c>
      <c r="B4463" s="1" t="s">
        <v>13</v>
      </c>
      <c r="C4463" s="1" t="s">
        <v>924</v>
      </c>
      <c r="D4463" s="1" t="s">
        <v>874</v>
      </c>
      <c r="E4463" s="1" t="s">
        <v>965</v>
      </c>
      <c r="F4463" s="1">
        <v>1896</v>
      </c>
      <c r="G4463" s="1">
        <v>5</v>
      </c>
      <c r="H4463" s="1">
        <v>7</v>
      </c>
      <c r="I4463" s="2">
        <f t="shared" si="69"/>
        <v>13272</v>
      </c>
    </row>
    <row r="4464" spans="1:9" x14ac:dyDescent="0.2">
      <c r="A4464" s="6">
        <v>2012</v>
      </c>
      <c r="B4464" s="1" t="s">
        <v>13</v>
      </c>
      <c r="C4464" s="1" t="s">
        <v>924</v>
      </c>
      <c r="D4464" s="1" t="s">
        <v>874</v>
      </c>
      <c r="E4464" s="1" t="s">
        <v>966</v>
      </c>
      <c r="F4464" s="1">
        <v>1812</v>
      </c>
      <c r="G4464" s="1">
        <v>4</v>
      </c>
      <c r="H4464" s="1">
        <v>6</v>
      </c>
      <c r="I4464" s="2">
        <f t="shared" si="69"/>
        <v>10872</v>
      </c>
    </row>
    <row r="4465" spans="1:9" x14ac:dyDescent="0.2">
      <c r="A4465" s="6">
        <v>2012</v>
      </c>
      <c r="B4465" s="1" t="s">
        <v>13</v>
      </c>
      <c r="C4465" s="1" t="s">
        <v>924</v>
      </c>
      <c r="D4465" s="1" t="s">
        <v>874</v>
      </c>
      <c r="E4465" s="1" t="s">
        <v>967</v>
      </c>
      <c r="F4465" s="1">
        <v>1800</v>
      </c>
      <c r="G4465" s="1">
        <v>4</v>
      </c>
      <c r="H4465" s="1">
        <v>6</v>
      </c>
      <c r="I4465" s="2">
        <f t="shared" si="69"/>
        <v>10800</v>
      </c>
    </row>
    <row r="4466" spans="1:9" x14ac:dyDescent="0.2">
      <c r="A4466" s="6">
        <v>2012</v>
      </c>
      <c r="B4466" s="1" t="s">
        <v>13</v>
      </c>
      <c r="C4466" s="1" t="s">
        <v>924</v>
      </c>
      <c r="D4466" s="1" t="s">
        <v>874</v>
      </c>
      <c r="E4466" s="1" t="s">
        <v>968</v>
      </c>
      <c r="F4466" s="1">
        <v>1776</v>
      </c>
      <c r="G4466" s="1">
        <v>4</v>
      </c>
      <c r="H4466" s="1">
        <v>6</v>
      </c>
      <c r="I4466" s="2">
        <f t="shared" si="69"/>
        <v>10656</v>
      </c>
    </row>
    <row r="4467" spans="1:9" x14ac:dyDescent="0.2">
      <c r="A4467" s="6">
        <v>2012</v>
      </c>
      <c r="B4467" s="1" t="s">
        <v>13</v>
      </c>
      <c r="C4467" s="1" t="s">
        <v>924</v>
      </c>
      <c r="D4467" s="1" t="s">
        <v>874</v>
      </c>
      <c r="E4467" s="1" t="s">
        <v>969</v>
      </c>
      <c r="F4467" s="1">
        <v>1788</v>
      </c>
      <c r="G4467" s="1">
        <v>5</v>
      </c>
      <c r="H4467" s="1">
        <v>6</v>
      </c>
      <c r="I4467" s="2">
        <f t="shared" si="69"/>
        <v>10728</v>
      </c>
    </row>
    <row r="4468" spans="1:9" x14ac:dyDescent="0.2">
      <c r="A4468" s="6">
        <v>2012</v>
      </c>
      <c r="B4468" s="1" t="s">
        <v>13</v>
      </c>
      <c r="C4468" s="1" t="s">
        <v>924</v>
      </c>
      <c r="D4468" s="1" t="s">
        <v>874</v>
      </c>
      <c r="E4468" s="1" t="s">
        <v>970</v>
      </c>
      <c r="F4468" s="1">
        <v>2004</v>
      </c>
      <c r="G4468" s="1">
        <v>4</v>
      </c>
      <c r="H4468" s="1">
        <v>6</v>
      </c>
      <c r="I4468" s="2">
        <f t="shared" si="69"/>
        <v>12024</v>
      </c>
    </row>
    <row r="4469" spans="1:9" x14ac:dyDescent="0.2">
      <c r="A4469" s="6">
        <v>2012</v>
      </c>
      <c r="B4469" s="1" t="s">
        <v>13</v>
      </c>
      <c r="C4469" s="1" t="s">
        <v>924</v>
      </c>
      <c r="D4469" s="1" t="s">
        <v>874</v>
      </c>
      <c r="E4469" s="1" t="s">
        <v>971</v>
      </c>
      <c r="F4469" s="1">
        <v>1872</v>
      </c>
      <c r="G4469" s="1">
        <v>5</v>
      </c>
      <c r="H4469" s="1">
        <v>6</v>
      </c>
      <c r="I4469" s="2">
        <f t="shared" si="69"/>
        <v>11232</v>
      </c>
    </row>
    <row r="4470" spans="1:9" x14ac:dyDescent="0.2">
      <c r="A4470" s="6">
        <v>2012</v>
      </c>
      <c r="B4470" s="1" t="s">
        <v>13</v>
      </c>
      <c r="C4470" s="1" t="s">
        <v>924</v>
      </c>
      <c r="D4470" s="1" t="s">
        <v>874</v>
      </c>
      <c r="E4470" s="1" t="s">
        <v>3674</v>
      </c>
      <c r="F4470" s="1">
        <v>2028</v>
      </c>
      <c r="G4470" s="1">
        <v>5</v>
      </c>
      <c r="H4470" s="1">
        <v>7</v>
      </c>
      <c r="I4470" s="2">
        <f t="shared" si="69"/>
        <v>14196</v>
      </c>
    </row>
    <row r="4471" spans="1:9" x14ac:dyDescent="0.2">
      <c r="A4471" s="6">
        <v>2012</v>
      </c>
      <c r="B4471" s="1" t="s">
        <v>13</v>
      </c>
      <c r="C4471" s="1" t="s">
        <v>924</v>
      </c>
      <c r="D4471" s="1" t="s">
        <v>874</v>
      </c>
      <c r="E4471" s="1" t="s">
        <v>972</v>
      </c>
      <c r="F4471" s="1">
        <v>1908</v>
      </c>
      <c r="G4471" s="1">
        <v>5</v>
      </c>
      <c r="H4471" s="1">
        <v>7</v>
      </c>
      <c r="I4471" s="2">
        <f t="shared" si="69"/>
        <v>13356</v>
      </c>
    </row>
    <row r="4472" spans="1:9" x14ac:dyDescent="0.2">
      <c r="A4472" s="6">
        <v>2012</v>
      </c>
      <c r="B4472" s="1" t="s">
        <v>13</v>
      </c>
      <c r="C4472" s="1" t="s">
        <v>924</v>
      </c>
      <c r="D4472" s="1" t="s">
        <v>874</v>
      </c>
      <c r="E4472" s="1" t="s">
        <v>973</v>
      </c>
      <c r="F4472" s="1">
        <v>2004</v>
      </c>
      <c r="G4472" s="1">
        <v>5</v>
      </c>
      <c r="H4472" s="1">
        <v>6</v>
      </c>
      <c r="I4472" s="2">
        <f t="shared" si="69"/>
        <v>12024</v>
      </c>
    </row>
    <row r="4473" spans="1:9" x14ac:dyDescent="0.2">
      <c r="A4473" s="6">
        <v>2012</v>
      </c>
      <c r="B4473" s="1" t="s">
        <v>13</v>
      </c>
      <c r="C4473" s="1" t="s">
        <v>924</v>
      </c>
      <c r="D4473" s="1" t="s">
        <v>874</v>
      </c>
      <c r="E4473" s="1" t="s">
        <v>974</v>
      </c>
      <c r="F4473" s="1">
        <v>1836</v>
      </c>
      <c r="G4473" s="1">
        <v>4</v>
      </c>
      <c r="H4473" s="1">
        <v>7</v>
      </c>
      <c r="I4473" s="2">
        <f t="shared" si="69"/>
        <v>12852</v>
      </c>
    </row>
    <row r="4474" spans="1:9" x14ac:dyDescent="0.2">
      <c r="A4474" s="6">
        <v>2012</v>
      </c>
      <c r="B4474" s="1" t="s">
        <v>13</v>
      </c>
      <c r="C4474" s="1" t="s">
        <v>924</v>
      </c>
      <c r="D4474" s="1" t="s">
        <v>874</v>
      </c>
      <c r="E4474" s="1" t="s">
        <v>975</v>
      </c>
      <c r="F4474" s="1">
        <v>1800</v>
      </c>
      <c r="G4474" s="1">
        <v>5</v>
      </c>
      <c r="H4474" s="1">
        <v>7</v>
      </c>
      <c r="I4474" s="2">
        <f t="shared" si="69"/>
        <v>12600</v>
      </c>
    </row>
    <row r="4475" spans="1:9" x14ac:dyDescent="0.2">
      <c r="A4475" s="6">
        <v>2012</v>
      </c>
      <c r="B4475" s="1" t="s">
        <v>13</v>
      </c>
      <c r="C4475" s="1" t="s">
        <v>924</v>
      </c>
      <c r="D4475" s="1" t="s">
        <v>874</v>
      </c>
      <c r="E4475" s="1" t="s">
        <v>976</v>
      </c>
      <c r="F4475" s="1">
        <v>1812</v>
      </c>
      <c r="G4475" s="1">
        <v>5</v>
      </c>
      <c r="H4475" s="1">
        <v>7</v>
      </c>
      <c r="I4475" s="2">
        <f t="shared" si="69"/>
        <v>12684</v>
      </c>
    </row>
    <row r="4476" spans="1:9" x14ac:dyDescent="0.2">
      <c r="A4476" s="6">
        <v>2012</v>
      </c>
      <c r="B4476" s="1" t="s">
        <v>13</v>
      </c>
      <c r="C4476" s="1" t="s">
        <v>924</v>
      </c>
      <c r="D4476" s="1" t="s">
        <v>874</v>
      </c>
      <c r="E4476" s="1" t="s">
        <v>977</v>
      </c>
      <c r="F4476" s="1">
        <v>2004</v>
      </c>
      <c r="G4476" s="1">
        <v>5</v>
      </c>
      <c r="H4476" s="1">
        <v>7</v>
      </c>
      <c r="I4476" s="2">
        <f t="shared" si="69"/>
        <v>14028</v>
      </c>
    </row>
    <row r="4477" spans="1:9" x14ac:dyDescent="0.2">
      <c r="A4477" s="6">
        <v>2012</v>
      </c>
      <c r="B4477" s="1" t="s">
        <v>13</v>
      </c>
      <c r="C4477" s="1" t="s">
        <v>924</v>
      </c>
      <c r="D4477" s="1" t="s">
        <v>874</v>
      </c>
      <c r="E4477" s="1" t="s">
        <v>978</v>
      </c>
      <c r="F4477" s="1">
        <v>1992</v>
      </c>
      <c r="G4477" s="1">
        <v>4</v>
      </c>
      <c r="H4477" s="1">
        <v>6</v>
      </c>
      <c r="I4477" s="2">
        <f t="shared" si="69"/>
        <v>11952</v>
      </c>
    </row>
    <row r="4478" spans="1:9" x14ac:dyDescent="0.2">
      <c r="A4478" s="6">
        <v>2012</v>
      </c>
      <c r="B4478" s="1" t="s">
        <v>13</v>
      </c>
      <c r="C4478" s="1" t="s">
        <v>924</v>
      </c>
      <c r="D4478" s="1" t="s">
        <v>874</v>
      </c>
      <c r="E4478" s="1" t="s">
        <v>979</v>
      </c>
      <c r="F4478" s="1">
        <v>1776</v>
      </c>
      <c r="G4478" s="1">
        <v>5</v>
      </c>
      <c r="H4478" s="1">
        <v>6</v>
      </c>
      <c r="I4478" s="2">
        <f t="shared" si="69"/>
        <v>10656</v>
      </c>
    </row>
    <row r="4479" spans="1:9" x14ac:dyDescent="0.2">
      <c r="A4479" s="6">
        <v>2012</v>
      </c>
      <c r="B4479" s="1" t="s">
        <v>13</v>
      </c>
      <c r="C4479" s="1" t="s">
        <v>924</v>
      </c>
      <c r="D4479" s="1" t="s">
        <v>874</v>
      </c>
      <c r="E4479" s="1" t="s">
        <v>980</v>
      </c>
      <c r="F4479" s="1">
        <v>1872</v>
      </c>
      <c r="G4479" s="1">
        <v>5</v>
      </c>
      <c r="H4479" s="1">
        <v>7</v>
      </c>
      <c r="I4479" s="2">
        <f t="shared" si="69"/>
        <v>13104</v>
      </c>
    </row>
    <row r="4480" spans="1:9" x14ac:dyDescent="0.2">
      <c r="A4480" s="6">
        <v>2012</v>
      </c>
      <c r="B4480" s="1" t="s">
        <v>13</v>
      </c>
      <c r="C4480" s="1" t="s">
        <v>924</v>
      </c>
      <c r="D4480" s="1" t="s">
        <v>874</v>
      </c>
      <c r="E4480" s="1" t="s">
        <v>981</v>
      </c>
      <c r="F4480" s="1">
        <v>1932</v>
      </c>
      <c r="G4480" s="1">
        <v>5</v>
      </c>
      <c r="H4480" s="1">
        <v>6</v>
      </c>
      <c r="I4480" s="2">
        <f t="shared" si="69"/>
        <v>11592</v>
      </c>
    </row>
    <row r="4481" spans="1:9" x14ac:dyDescent="0.2">
      <c r="A4481" s="6">
        <v>2012</v>
      </c>
      <c r="B4481" s="1" t="s">
        <v>13</v>
      </c>
      <c r="C4481" s="1" t="s">
        <v>924</v>
      </c>
      <c r="D4481" s="1" t="s">
        <v>874</v>
      </c>
      <c r="E4481" s="1" t="s">
        <v>982</v>
      </c>
      <c r="F4481" s="1">
        <v>2004</v>
      </c>
      <c r="G4481" s="1">
        <v>5</v>
      </c>
      <c r="H4481" s="1">
        <v>6</v>
      </c>
      <c r="I4481" s="2">
        <f t="shared" si="69"/>
        <v>12024</v>
      </c>
    </row>
    <row r="4482" spans="1:9" x14ac:dyDescent="0.2">
      <c r="A4482" s="6">
        <v>2012</v>
      </c>
      <c r="B4482" s="1" t="s">
        <v>13</v>
      </c>
      <c r="C4482" s="1" t="s">
        <v>924</v>
      </c>
      <c r="D4482" s="1" t="s">
        <v>874</v>
      </c>
      <c r="E4482" s="1" t="s">
        <v>983</v>
      </c>
      <c r="F4482" s="1">
        <v>2016</v>
      </c>
      <c r="G4482" s="1">
        <v>4</v>
      </c>
      <c r="H4482" s="1">
        <v>7</v>
      </c>
      <c r="I4482" s="2">
        <f t="shared" si="69"/>
        <v>14112</v>
      </c>
    </row>
    <row r="4483" spans="1:9" x14ac:dyDescent="0.2">
      <c r="A4483" s="6">
        <v>2012</v>
      </c>
      <c r="B4483" s="1" t="s">
        <v>13</v>
      </c>
      <c r="C4483" s="1" t="s">
        <v>924</v>
      </c>
      <c r="D4483" s="1" t="s">
        <v>874</v>
      </c>
      <c r="E4483" s="1" t="s">
        <v>984</v>
      </c>
      <c r="F4483" s="1">
        <v>1752</v>
      </c>
      <c r="G4483" s="1">
        <v>5</v>
      </c>
      <c r="H4483" s="1">
        <v>7</v>
      </c>
      <c r="I4483" s="2">
        <f t="shared" si="69"/>
        <v>12264</v>
      </c>
    </row>
    <row r="4484" spans="1:9" x14ac:dyDescent="0.2">
      <c r="A4484" s="6">
        <v>2012</v>
      </c>
      <c r="B4484" s="1" t="s">
        <v>13</v>
      </c>
      <c r="C4484" s="1" t="s">
        <v>924</v>
      </c>
      <c r="D4484" s="1" t="s">
        <v>874</v>
      </c>
      <c r="E4484" s="1" t="s">
        <v>985</v>
      </c>
      <c r="F4484" s="1">
        <v>1896</v>
      </c>
      <c r="G4484" s="1">
        <v>4</v>
      </c>
      <c r="H4484" s="1">
        <v>7</v>
      </c>
      <c r="I4484" s="2">
        <f t="shared" si="69"/>
        <v>13272</v>
      </c>
    </row>
    <row r="4485" spans="1:9" x14ac:dyDescent="0.2">
      <c r="A4485" s="6">
        <v>2012</v>
      </c>
      <c r="B4485" s="1" t="s">
        <v>13</v>
      </c>
      <c r="C4485" s="1" t="s">
        <v>924</v>
      </c>
      <c r="D4485" s="1" t="s">
        <v>874</v>
      </c>
      <c r="E4485" s="1" t="s">
        <v>986</v>
      </c>
      <c r="F4485" s="1">
        <v>1992</v>
      </c>
      <c r="G4485" s="1">
        <v>4</v>
      </c>
      <c r="H4485" s="1">
        <v>7</v>
      </c>
      <c r="I4485" s="2">
        <f t="shared" si="69"/>
        <v>13944</v>
      </c>
    </row>
    <row r="4486" spans="1:9" x14ac:dyDescent="0.2">
      <c r="A4486" s="6">
        <v>2012</v>
      </c>
      <c r="B4486" s="1" t="s">
        <v>13</v>
      </c>
      <c r="C4486" s="1" t="s">
        <v>924</v>
      </c>
      <c r="D4486" s="1" t="s">
        <v>874</v>
      </c>
      <c r="E4486" s="1" t="s">
        <v>987</v>
      </c>
      <c r="F4486" s="1">
        <v>2040</v>
      </c>
      <c r="G4486" s="1">
        <v>4</v>
      </c>
      <c r="H4486" s="1">
        <v>6</v>
      </c>
      <c r="I4486" s="2">
        <f t="shared" si="69"/>
        <v>12240</v>
      </c>
    </row>
    <row r="4487" spans="1:9" x14ac:dyDescent="0.2">
      <c r="A4487" s="6">
        <v>2012</v>
      </c>
      <c r="B4487" s="1" t="s">
        <v>13</v>
      </c>
      <c r="C4487" s="1" t="s">
        <v>924</v>
      </c>
      <c r="D4487" s="1" t="s">
        <v>874</v>
      </c>
      <c r="E4487" s="1" t="s">
        <v>988</v>
      </c>
      <c r="F4487" s="1">
        <v>1884</v>
      </c>
      <c r="G4487" s="1">
        <v>5</v>
      </c>
      <c r="H4487" s="1">
        <v>6</v>
      </c>
      <c r="I4487" s="2">
        <f t="shared" si="69"/>
        <v>11304</v>
      </c>
    </row>
    <row r="4488" spans="1:9" x14ac:dyDescent="0.2">
      <c r="A4488" s="6">
        <v>2012</v>
      </c>
      <c r="B4488" s="1" t="s">
        <v>13</v>
      </c>
      <c r="C4488" s="1" t="s">
        <v>924</v>
      </c>
      <c r="D4488" s="1" t="s">
        <v>874</v>
      </c>
      <c r="E4488" s="1" t="s">
        <v>989</v>
      </c>
      <c r="F4488" s="1">
        <v>1980</v>
      </c>
      <c r="G4488" s="1">
        <v>5</v>
      </c>
      <c r="H4488" s="1">
        <v>7</v>
      </c>
      <c r="I4488" s="2">
        <f t="shared" si="69"/>
        <v>13860</v>
      </c>
    </row>
    <row r="4489" spans="1:9" x14ac:dyDescent="0.2">
      <c r="A4489" s="6">
        <v>2012</v>
      </c>
      <c r="B4489" s="1" t="s">
        <v>13</v>
      </c>
      <c r="C4489" s="1" t="s">
        <v>924</v>
      </c>
      <c r="D4489" s="1" t="s">
        <v>874</v>
      </c>
      <c r="E4489" s="1" t="s">
        <v>990</v>
      </c>
      <c r="F4489" s="1">
        <v>1980</v>
      </c>
      <c r="G4489" s="1">
        <v>4</v>
      </c>
      <c r="H4489" s="1">
        <v>7</v>
      </c>
      <c r="I4489" s="2">
        <f t="shared" si="69"/>
        <v>13860</v>
      </c>
    </row>
    <row r="4490" spans="1:9" x14ac:dyDescent="0.2">
      <c r="A4490" s="6">
        <v>2012</v>
      </c>
      <c r="B4490" s="1" t="s">
        <v>13</v>
      </c>
      <c r="C4490" s="1" t="s">
        <v>924</v>
      </c>
      <c r="D4490" s="1" t="s">
        <v>874</v>
      </c>
      <c r="E4490" s="1" t="s">
        <v>991</v>
      </c>
      <c r="F4490" s="1">
        <v>1824</v>
      </c>
      <c r="G4490" s="1">
        <v>4</v>
      </c>
      <c r="H4490" s="1">
        <v>6</v>
      </c>
      <c r="I4490" s="2">
        <f t="shared" si="69"/>
        <v>10944</v>
      </c>
    </row>
    <row r="4491" spans="1:9" x14ac:dyDescent="0.2">
      <c r="A4491" s="6">
        <v>2012</v>
      </c>
      <c r="B4491" s="1" t="s">
        <v>13</v>
      </c>
      <c r="C4491" s="1" t="s">
        <v>924</v>
      </c>
      <c r="D4491" s="1" t="s">
        <v>874</v>
      </c>
      <c r="E4491" s="1" t="s">
        <v>992</v>
      </c>
      <c r="F4491" s="1">
        <v>2016</v>
      </c>
      <c r="G4491" s="1">
        <v>5</v>
      </c>
      <c r="H4491" s="1">
        <v>7</v>
      </c>
      <c r="I4491" s="2">
        <f t="shared" si="69"/>
        <v>14112</v>
      </c>
    </row>
    <row r="4492" spans="1:9" x14ac:dyDescent="0.2">
      <c r="A4492" s="6">
        <v>2012</v>
      </c>
      <c r="B4492" s="1" t="s">
        <v>13</v>
      </c>
      <c r="C4492" s="1" t="s">
        <v>924</v>
      </c>
      <c r="D4492" s="1" t="s">
        <v>874</v>
      </c>
      <c r="E4492" s="1" t="s">
        <v>993</v>
      </c>
      <c r="F4492" s="1">
        <v>1956</v>
      </c>
      <c r="G4492" s="1">
        <v>4</v>
      </c>
      <c r="H4492" s="1">
        <v>7</v>
      </c>
      <c r="I4492" s="2">
        <f t="shared" si="69"/>
        <v>13692</v>
      </c>
    </row>
    <row r="4493" spans="1:9" x14ac:dyDescent="0.2">
      <c r="A4493" s="6">
        <v>2012</v>
      </c>
      <c r="B4493" s="1" t="s">
        <v>13</v>
      </c>
      <c r="C4493" s="1" t="s">
        <v>924</v>
      </c>
      <c r="D4493" s="1" t="s">
        <v>874</v>
      </c>
      <c r="E4493" s="1" t="s">
        <v>994</v>
      </c>
      <c r="F4493" s="1">
        <v>1812</v>
      </c>
      <c r="G4493" s="1">
        <v>5</v>
      </c>
      <c r="H4493" s="1">
        <v>7</v>
      </c>
      <c r="I4493" s="2">
        <f t="shared" si="69"/>
        <v>12684</v>
      </c>
    </row>
    <row r="4494" spans="1:9" x14ac:dyDescent="0.2">
      <c r="A4494" s="6">
        <v>2012</v>
      </c>
      <c r="B4494" s="1" t="s">
        <v>13</v>
      </c>
      <c r="C4494" s="1" t="s">
        <v>924</v>
      </c>
      <c r="D4494" s="1" t="s">
        <v>874</v>
      </c>
      <c r="E4494" s="1" t="s">
        <v>995</v>
      </c>
      <c r="F4494" s="1">
        <v>1800</v>
      </c>
      <c r="G4494" s="1">
        <v>4</v>
      </c>
      <c r="H4494" s="1">
        <v>7</v>
      </c>
      <c r="I4494" s="2">
        <f t="shared" si="69"/>
        <v>12600</v>
      </c>
    </row>
    <row r="4495" spans="1:9" x14ac:dyDescent="0.2">
      <c r="A4495" s="6">
        <v>2012</v>
      </c>
      <c r="B4495" s="1" t="s">
        <v>13</v>
      </c>
      <c r="C4495" s="1" t="s">
        <v>924</v>
      </c>
      <c r="D4495" s="1" t="s">
        <v>874</v>
      </c>
      <c r="E4495" s="1" t="s">
        <v>996</v>
      </c>
      <c r="F4495" s="1">
        <v>1980</v>
      </c>
      <c r="G4495" s="1">
        <v>5</v>
      </c>
      <c r="H4495" s="1">
        <v>6</v>
      </c>
      <c r="I4495" s="2">
        <f t="shared" ref="I4495:I4558" si="70">H4495 *F4495</f>
        <v>11880</v>
      </c>
    </row>
    <row r="4496" spans="1:9" x14ac:dyDescent="0.2">
      <c r="A4496" s="6">
        <v>2012</v>
      </c>
      <c r="B4496" s="1" t="s">
        <v>13</v>
      </c>
      <c r="C4496" s="1" t="s">
        <v>924</v>
      </c>
      <c r="D4496" s="1" t="s">
        <v>874</v>
      </c>
      <c r="E4496" s="1" t="s">
        <v>997</v>
      </c>
      <c r="F4496" s="1">
        <v>1776</v>
      </c>
      <c r="G4496" s="1">
        <v>5</v>
      </c>
      <c r="H4496" s="1">
        <v>6</v>
      </c>
      <c r="I4496" s="2">
        <f t="shared" si="70"/>
        <v>10656</v>
      </c>
    </row>
    <row r="4497" spans="1:9" x14ac:dyDescent="0.2">
      <c r="A4497" s="6">
        <v>2012</v>
      </c>
      <c r="B4497" s="1" t="s">
        <v>13</v>
      </c>
      <c r="C4497" s="1" t="s">
        <v>924</v>
      </c>
      <c r="D4497" s="1" t="s">
        <v>874</v>
      </c>
      <c r="E4497" s="1" t="s">
        <v>998</v>
      </c>
      <c r="F4497" s="1">
        <v>1764</v>
      </c>
      <c r="G4497" s="1">
        <v>4</v>
      </c>
      <c r="H4497" s="1">
        <v>6</v>
      </c>
      <c r="I4497" s="2">
        <f t="shared" si="70"/>
        <v>10584</v>
      </c>
    </row>
    <row r="4498" spans="1:9" x14ac:dyDescent="0.2">
      <c r="A4498" s="6">
        <v>2012</v>
      </c>
      <c r="B4498" s="1" t="s">
        <v>13</v>
      </c>
      <c r="C4498" s="1" t="s">
        <v>924</v>
      </c>
      <c r="D4498" s="1" t="s">
        <v>874</v>
      </c>
      <c r="E4498" s="1" t="s">
        <v>999</v>
      </c>
      <c r="F4498" s="1">
        <v>1992</v>
      </c>
      <c r="G4498" s="1">
        <v>5</v>
      </c>
      <c r="H4498" s="1">
        <v>6</v>
      </c>
      <c r="I4498" s="2">
        <f t="shared" si="70"/>
        <v>11952</v>
      </c>
    </row>
    <row r="4499" spans="1:9" x14ac:dyDescent="0.2">
      <c r="A4499" s="6">
        <v>2012</v>
      </c>
      <c r="B4499" s="1" t="s">
        <v>13</v>
      </c>
      <c r="C4499" s="1" t="s">
        <v>924</v>
      </c>
      <c r="D4499" s="1" t="s">
        <v>874</v>
      </c>
      <c r="E4499" s="1" t="s">
        <v>1000</v>
      </c>
      <c r="F4499" s="1">
        <v>1740</v>
      </c>
      <c r="G4499" s="1">
        <v>5</v>
      </c>
      <c r="H4499" s="1">
        <v>7</v>
      </c>
      <c r="I4499" s="2">
        <f t="shared" si="70"/>
        <v>12180</v>
      </c>
    </row>
    <row r="4500" spans="1:9" x14ac:dyDescent="0.2">
      <c r="A4500" s="6">
        <v>2012</v>
      </c>
      <c r="B4500" s="1" t="s">
        <v>13</v>
      </c>
      <c r="C4500" s="1" t="s">
        <v>924</v>
      </c>
      <c r="D4500" s="1" t="s">
        <v>874</v>
      </c>
      <c r="E4500" s="1" t="s">
        <v>1001</v>
      </c>
      <c r="F4500" s="1">
        <v>1884</v>
      </c>
      <c r="G4500" s="1">
        <v>5</v>
      </c>
      <c r="H4500" s="1">
        <v>6</v>
      </c>
      <c r="I4500" s="2">
        <f t="shared" si="70"/>
        <v>11304</v>
      </c>
    </row>
    <row r="4501" spans="1:9" x14ac:dyDescent="0.2">
      <c r="A4501" s="6">
        <v>2012</v>
      </c>
      <c r="B4501" s="1" t="s">
        <v>13</v>
      </c>
      <c r="C4501" s="1" t="s">
        <v>924</v>
      </c>
      <c r="D4501" s="1" t="s">
        <v>874</v>
      </c>
      <c r="E4501" s="1" t="s">
        <v>1002</v>
      </c>
      <c r="F4501" s="1">
        <v>2040</v>
      </c>
      <c r="G4501" s="1">
        <v>5</v>
      </c>
      <c r="H4501" s="1">
        <v>6</v>
      </c>
      <c r="I4501" s="2">
        <f t="shared" si="70"/>
        <v>12240</v>
      </c>
    </row>
    <row r="4502" spans="1:9" x14ac:dyDescent="0.2">
      <c r="A4502" s="6">
        <v>2012</v>
      </c>
      <c r="B4502" s="1" t="s">
        <v>13</v>
      </c>
      <c r="C4502" s="1" t="s">
        <v>924</v>
      </c>
      <c r="D4502" s="1" t="s">
        <v>874</v>
      </c>
      <c r="E4502" s="1" t="s">
        <v>1003</v>
      </c>
      <c r="F4502" s="1">
        <v>1908</v>
      </c>
      <c r="G4502" s="1">
        <v>4</v>
      </c>
      <c r="H4502" s="1">
        <v>7</v>
      </c>
      <c r="I4502" s="2">
        <f t="shared" si="70"/>
        <v>13356</v>
      </c>
    </row>
    <row r="4503" spans="1:9" x14ac:dyDescent="0.2">
      <c r="A4503" s="6">
        <v>2012</v>
      </c>
      <c r="B4503" s="1" t="s">
        <v>13</v>
      </c>
      <c r="C4503" s="1" t="s">
        <v>924</v>
      </c>
      <c r="D4503" s="1" t="s">
        <v>874</v>
      </c>
      <c r="E4503" s="1" t="s">
        <v>1004</v>
      </c>
      <c r="F4503" s="1">
        <v>1812</v>
      </c>
      <c r="G4503" s="1">
        <v>5</v>
      </c>
      <c r="H4503" s="1">
        <v>6</v>
      </c>
      <c r="I4503" s="2">
        <f t="shared" si="70"/>
        <v>10872</v>
      </c>
    </row>
    <row r="4504" spans="1:9" x14ac:dyDescent="0.2">
      <c r="A4504" s="6">
        <v>2012</v>
      </c>
      <c r="B4504" s="1" t="s">
        <v>13</v>
      </c>
      <c r="C4504" s="1" t="s">
        <v>924</v>
      </c>
      <c r="D4504" s="1" t="s">
        <v>874</v>
      </c>
      <c r="E4504" s="1" t="s">
        <v>1005</v>
      </c>
      <c r="F4504" s="1">
        <v>1812</v>
      </c>
      <c r="G4504" s="1">
        <v>5</v>
      </c>
      <c r="H4504" s="1">
        <v>7</v>
      </c>
      <c r="I4504" s="2">
        <f t="shared" si="70"/>
        <v>12684</v>
      </c>
    </row>
    <row r="4505" spans="1:9" x14ac:dyDescent="0.2">
      <c r="A4505" s="6">
        <v>2012</v>
      </c>
      <c r="B4505" s="1" t="s">
        <v>13</v>
      </c>
      <c r="C4505" s="1" t="s">
        <v>924</v>
      </c>
      <c r="D4505" s="1" t="s">
        <v>874</v>
      </c>
      <c r="E4505" s="1" t="s">
        <v>1006</v>
      </c>
      <c r="F4505" s="1">
        <v>1836</v>
      </c>
      <c r="G4505" s="1">
        <v>4</v>
      </c>
      <c r="H4505" s="1">
        <v>7</v>
      </c>
      <c r="I4505" s="2">
        <f t="shared" si="70"/>
        <v>12852</v>
      </c>
    </row>
    <row r="4506" spans="1:9" x14ac:dyDescent="0.2">
      <c r="A4506" s="6">
        <v>2012</v>
      </c>
      <c r="B4506" s="1" t="s">
        <v>13</v>
      </c>
      <c r="C4506" s="1" t="s">
        <v>924</v>
      </c>
      <c r="D4506" s="1" t="s">
        <v>874</v>
      </c>
      <c r="E4506" s="1" t="s">
        <v>1007</v>
      </c>
      <c r="F4506" s="1">
        <v>2040</v>
      </c>
      <c r="G4506" s="1">
        <v>4</v>
      </c>
      <c r="H4506" s="1">
        <v>6</v>
      </c>
      <c r="I4506" s="2">
        <f t="shared" si="70"/>
        <v>12240</v>
      </c>
    </row>
    <row r="4507" spans="1:9" x14ac:dyDescent="0.2">
      <c r="A4507" s="6">
        <v>2012</v>
      </c>
      <c r="B4507" s="1" t="s">
        <v>13</v>
      </c>
      <c r="C4507" s="1" t="s">
        <v>924</v>
      </c>
      <c r="D4507" s="1" t="s">
        <v>874</v>
      </c>
      <c r="E4507" s="1" t="s">
        <v>1008</v>
      </c>
      <c r="F4507" s="1">
        <v>1956</v>
      </c>
      <c r="G4507" s="1">
        <v>5</v>
      </c>
      <c r="H4507" s="1">
        <v>7</v>
      </c>
      <c r="I4507" s="2">
        <f t="shared" si="70"/>
        <v>13692</v>
      </c>
    </row>
    <row r="4508" spans="1:9" x14ac:dyDescent="0.2">
      <c r="A4508" s="6">
        <v>2012</v>
      </c>
      <c r="B4508" s="1" t="s">
        <v>13</v>
      </c>
      <c r="C4508" s="1" t="s">
        <v>924</v>
      </c>
      <c r="D4508" s="1" t="s">
        <v>874</v>
      </c>
      <c r="E4508" s="1" t="s">
        <v>1009</v>
      </c>
      <c r="F4508" s="1">
        <v>1848</v>
      </c>
      <c r="G4508" s="1">
        <v>4</v>
      </c>
      <c r="H4508" s="1">
        <v>7</v>
      </c>
      <c r="I4508" s="2">
        <f t="shared" si="70"/>
        <v>12936</v>
      </c>
    </row>
    <row r="4509" spans="1:9" x14ac:dyDescent="0.2">
      <c r="A4509" s="6">
        <v>2012</v>
      </c>
      <c r="B4509" s="1" t="s">
        <v>13</v>
      </c>
      <c r="C4509" s="1" t="s">
        <v>924</v>
      </c>
      <c r="D4509" s="1" t="s">
        <v>874</v>
      </c>
      <c r="E4509" s="1" t="s">
        <v>1010</v>
      </c>
      <c r="F4509" s="1">
        <v>1944</v>
      </c>
      <c r="G4509" s="1">
        <v>5</v>
      </c>
      <c r="H4509" s="1">
        <v>7</v>
      </c>
      <c r="I4509" s="2">
        <f t="shared" si="70"/>
        <v>13608</v>
      </c>
    </row>
    <row r="4510" spans="1:9" x14ac:dyDescent="0.2">
      <c r="A4510" s="6">
        <v>2012</v>
      </c>
      <c r="B4510" s="1" t="s">
        <v>13</v>
      </c>
      <c r="C4510" s="1" t="s">
        <v>924</v>
      </c>
      <c r="D4510" s="1" t="s">
        <v>874</v>
      </c>
      <c r="E4510" s="1" t="s">
        <v>1011</v>
      </c>
      <c r="F4510" s="1">
        <v>1872</v>
      </c>
      <c r="G4510" s="1">
        <v>5</v>
      </c>
      <c r="H4510" s="1">
        <v>7</v>
      </c>
      <c r="I4510" s="2">
        <f t="shared" si="70"/>
        <v>13104</v>
      </c>
    </row>
    <row r="4511" spans="1:9" x14ac:dyDescent="0.2">
      <c r="A4511" s="6">
        <v>2012</v>
      </c>
      <c r="B4511" s="1" t="s">
        <v>13</v>
      </c>
      <c r="C4511" s="1" t="s">
        <v>924</v>
      </c>
      <c r="D4511" s="1" t="s">
        <v>874</v>
      </c>
      <c r="E4511" s="1" t="s">
        <v>1012</v>
      </c>
      <c r="F4511" s="1">
        <v>1740</v>
      </c>
      <c r="G4511" s="1">
        <v>4</v>
      </c>
      <c r="H4511" s="1">
        <v>6</v>
      </c>
      <c r="I4511" s="2">
        <f t="shared" si="70"/>
        <v>10440</v>
      </c>
    </row>
    <row r="4512" spans="1:9" x14ac:dyDescent="0.2">
      <c r="A4512" s="6">
        <v>2012</v>
      </c>
      <c r="B4512" s="1" t="s">
        <v>13</v>
      </c>
      <c r="C4512" s="1" t="s">
        <v>924</v>
      </c>
      <c r="D4512" s="1" t="s">
        <v>874</v>
      </c>
      <c r="E4512" s="1" t="s">
        <v>1013</v>
      </c>
      <c r="F4512" s="1">
        <v>1932</v>
      </c>
      <c r="G4512" s="1">
        <v>4</v>
      </c>
      <c r="H4512" s="1">
        <v>6</v>
      </c>
      <c r="I4512" s="2">
        <f t="shared" si="70"/>
        <v>11592</v>
      </c>
    </row>
    <row r="4513" spans="1:9" x14ac:dyDescent="0.2">
      <c r="A4513" s="6">
        <v>2012</v>
      </c>
      <c r="B4513" s="1" t="s">
        <v>13</v>
      </c>
      <c r="C4513" s="1" t="s">
        <v>924</v>
      </c>
      <c r="D4513" s="1" t="s">
        <v>874</v>
      </c>
      <c r="E4513" s="1" t="s">
        <v>1014</v>
      </c>
      <c r="F4513" s="1">
        <v>1752</v>
      </c>
      <c r="G4513" s="1">
        <v>5</v>
      </c>
      <c r="H4513" s="1">
        <v>6</v>
      </c>
      <c r="I4513" s="2">
        <f t="shared" si="70"/>
        <v>10512</v>
      </c>
    </row>
    <row r="4514" spans="1:9" x14ac:dyDescent="0.2">
      <c r="A4514" s="6">
        <v>2012</v>
      </c>
      <c r="B4514" s="1" t="s">
        <v>13</v>
      </c>
      <c r="C4514" s="1" t="s">
        <v>924</v>
      </c>
      <c r="D4514" s="1" t="s">
        <v>874</v>
      </c>
      <c r="E4514" s="1" t="s">
        <v>1015</v>
      </c>
      <c r="F4514" s="1">
        <v>1920</v>
      </c>
      <c r="G4514" s="1">
        <v>5</v>
      </c>
      <c r="H4514" s="1">
        <v>6</v>
      </c>
      <c r="I4514" s="2">
        <f t="shared" si="70"/>
        <v>11520</v>
      </c>
    </row>
    <row r="4515" spans="1:9" x14ac:dyDescent="0.2">
      <c r="A4515" s="6">
        <v>2012</v>
      </c>
      <c r="B4515" s="1" t="s">
        <v>13</v>
      </c>
      <c r="C4515" s="1" t="s">
        <v>924</v>
      </c>
      <c r="D4515" s="1" t="s">
        <v>874</v>
      </c>
      <c r="E4515" s="1" t="s">
        <v>1016</v>
      </c>
      <c r="F4515" s="1">
        <v>1752</v>
      </c>
      <c r="G4515" s="1">
        <v>4</v>
      </c>
      <c r="H4515" s="1">
        <v>7</v>
      </c>
      <c r="I4515" s="2">
        <f t="shared" si="70"/>
        <v>12264</v>
      </c>
    </row>
    <row r="4516" spans="1:9" x14ac:dyDescent="0.2">
      <c r="A4516" s="6">
        <v>2012</v>
      </c>
      <c r="B4516" s="1" t="s">
        <v>13</v>
      </c>
      <c r="C4516" s="1" t="s">
        <v>924</v>
      </c>
      <c r="D4516" s="1" t="s">
        <v>874</v>
      </c>
      <c r="E4516" s="1" t="s">
        <v>1017</v>
      </c>
      <c r="F4516" s="1">
        <v>2004</v>
      </c>
      <c r="G4516" s="1">
        <v>5</v>
      </c>
      <c r="H4516" s="1">
        <v>6</v>
      </c>
      <c r="I4516" s="2">
        <f t="shared" si="70"/>
        <v>12024</v>
      </c>
    </row>
    <row r="4517" spans="1:9" x14ac:dyDescent="0.2">
      <c r="A4517" s="6">
        <v>2012</v>
      </c>
      <c r="B4517" s="1" t="s">
        <v>13</v>
      </c>
      <c r="C4517" s="1" t="s">
        <v>924</v>
      </c>
      <c r="D4517" s="1" t="s">
        <v>874</v>
      </c>
      <c r="E4517" s="1" t="s">
        <v>1018</v>
      </c>
      <c r="F4517" s="1">
        <v>1980</v>
      </c>
      <c r="G4517" s="1">
        <v>4</v>
      </c>
      <c r="H4517" s="1">
        <v>6</v>
      </c>
      <c r="I4517" s="2">
        <f t="shared" si="70"/>
        <v>11880</v>
      </c>
    </row>
    <row r="4518" spans="1:9" x14ac:dyDescent="0.2">
      <c r="A4518" s="6">
        <v>2012</v>
      </c>
      <c r="B4518" s="1" t="s">
        <v>13</v>
      </c>
      <c r="C4518" s="1" t="s">
        <v>924</v>
      </c>
      <c r="D4518" s="1" t="s">
        <v>874</v>
      </c>
      <c r="E4518" s="1" t="s">
        <v>1019</v>
      </c>
      <c r="F4518" s="1">
        <v>1848</v>
      </c>
      <c r="G4518" s="1">
        <v>5</v>
      </c>
      <c r="H4518" s="1">
        <v>7</v>
      </c>
      <c r="I4518" s="2">
        <f t="shared" si="70"/>
        <v>12936</v>
      </c>
    </row>
    <row r="4519" spans="1:9" x14ac:dyDescent="0.2">
      <c r="A4519" s="6">
        <v>2012</v>
      </c>
      <c r="B4519" s="1" t="s">
        <v>13</v>
      </c>
      <c r="C4519" s="1" t="s">
        <v>924</v>
      </c>
      <c r="D4519" s="1" t="s">
        <v>874</v>
      </c>
      <c r="E4519" s="1" t="s">
        <v>1020</v>
      </c>
      <c r="F4519" s="1">
        <v>1956</v>
      </c>
      <c r="G4519" s="1">
        <v>4</v>
      </c>
      <c r="H4519" s="1">
        <v>7</v>
      </c>
      <c r="I4519" s="2">
        <f t="shared" si="70"/>
        <v>13692</v>
      </c>
    </row>
    <row r="4520" spans="1:9" x14ac:dyDescent="0.2">
      <c r="A4520" s="6">
        <v>2012</v>
      </c>
      <c r="B4520" s="1" t="s">
        <v>13</v>
      </c>
      <c r="C4520" s="1" t="s">
        <v>924</v>
      </c>
      <c r="D4520" s="1" t="s">
        <v>874</v>
      </c>
      <c r="E4520" s="1" t="s">
        <v>1021</v>
      </c>
      <c r="F4520" s="1">
        <v>1764</v>
      </c>
      <c r="G4520" s="1">
        <v>4</v>
      </c>
      <c r="H4520" s="1">
        <v>7</v>
      </c>
      <c r="I4520" s="2">
        <f t="shared" si="70"/>
        <v>12348</v>
      </c>
    </row>
    <row r="4521" spans="1:9" x14ac:dyDescent="0.2">
      <c r="A4521" s="6">
        <v>2012</v>
      </c>
      <c r="B4521" s="1" t="s">
        <v>13</v>
      </c>
      <c r="C4521" s="1" t="s">
        <v>924</v>
      </c>
      <c r="D4521" s="1" t="s">
        <v>874</v>
      </c>
      <c r="E4521" s="1" t="s">
        <v>1022</v>
      </c>
      <c r="F4521" s="1">
        <v>1812</v>
      </c>
      <c r="G4521" s="1">
        <v>4</v>
      </c>
      <c r="H4521" s="1">
        <v>6</v>
      </c>
      <c r="I4521" s="2">
        <f t="shared" si="70"/>
        <v>10872</v>
      </c>
    </row>
    <row r="4522" spans="1:9" x14ac:dyDescent="0.2">
      <c r="A4522" s="6">
        <v>2012</v>
      </c>
      <c r="B4522" s="1" t="s">
        <v>13</v>
      </c>
      <c r="C4522" s="1" t="s">
        <v>924</v>
      </c>
      <c r="D4522" s="1" t="s">
        <v>874</v>
      </c>
      <c r="E4522" s="1" t="s">
        <v>1023</v>
      </c>
      <c r="F4522" s="1">
        <v>1932</v>
      </c>
      <c r="G4522" s="1">
        <v>5</v>
      </c>
      <c r="H4522" s="1">
        <v>6</v>
      </c>
      <c r="I4522" s="2">
        <f t="shared" si="70"/>
        <v>11592</v>
      </c>
    </row>
    <row r="4523" spans="1:9" x14ac:dyDescent="0.2">
      <c r="A4523" s="6">
        <v>2012</v>
      </c>
      <c r="B4523" s="1" t="s">
        <v>13</v>
      </c>
      <c r="C4523" s="1" t="s">
        <v>924</v>
      </c>
      <c r="D4523" s="1" t="s">
        <v>874</v>
      </c>
      <c r="E4523" s="1" t="s">
        <v>1024</v>
      </c>
      <c r="F4523" s="1">
        <v>1872</v>
      </c>
      <c r="G4523" s="1">
        <v>5</v>
      </c>
      <c r="H4523" s="1">
        <v>6</v>
      </c>
      <c r="I4523" s="2">
        <f t="shared" si="70"/>
        <v>11232</v>
      </c>
    </row>
    <row r="4524" spans="1:9" x14ac:dyDescent="0.2">
      <c r="A4524" s="6">
        <v>2012</v>
      </c>
      <c r="B4524" s="1" t="s">
        <v>13</v>
      </c>
      <c r="C4524" s="1" t="s">
        <v>924</v>
      </c>
      <c r="D4524" s="1" t="s">
        <v>874</v>
      </c>
      <c r="E4524" s="1" t="s">
        <v>1025</v>
      </c>
      <c r="F4524" s="1">
        <v>1992</v>
      </c>
      <c r="G4524" s="1">
        <v>4</v>
      </c>
      <c r="H4524" s="1">
        <v>6</v>
      </c>
      <c r="I4524" s="2">
        <f t="shared" si="70"/>
        <v>11952</v>
      </c>
    </row>
    <row r="4525" spans="1:9" x14ac:dyDescent="0.2">
      <c r="A4525" s="6">
        <v>2012</v>
      </c>
      <c r="B4525" s="1" t="s">
        <v>13</v>
      </c>
      <c r="C4525" s="1" t="s">
        <v>924</v>
      </c>
      <c r="D4525" s="1" t="s">
        <v>874</v>
      </c>
      <c r="E4525" s="1" t="s">
        <v>1026</v>
      </c>
      <c r="F4525" s="1">
        <v>1764</v>
      </c>
      <c r="G4525" s="1">
        <v>5</v>
      </c>
      <c r="H4525" s="1">
        <v>7</v>
      </c>
      <c r="I4525" s="2">
        <f t="shared" si="70"/>
        <v>12348</v>
      </c>
    </row>
    <row r="4526" spans="1:9" x14ac:dyDescent="0.2">
      <c r="A4526" s="6">
        <v>2012</v>
      </c>
      <c r="B4526" s="1" t="s">
        <v>13</v>
      </c>
      <c r="C4526" s="1" t="s">
        <v>924</v>
      </c>
      <c r="D4526" s="1" t="s">
        <v>874</v>
      </c>
      <c r="E4526" s="1" t="s">
        <v>1027</v>
      </c>
      <c r="F4526" s="1">
        <v>2004</v>
      </c>
      <c r="G4526" s="1">
        <v>5</v>
      </c>
      <c r="H4526" s="1">
        <v>7</v>
      </c>
      <c r="I4526" s="2">
        <f t="shared" si="70"/>
        <v>14028</v>
      </c>
    </row>
    <row r="4527" spans="1:9" x14ac:dyDescent="0.2">
      <c r="A4527" s="6">
        <v>2012</v>
      </c>
      <c r="B4527" s="1" t="s">
        <v>13</v>
      </c>
      <c r="C4527" s="1" t="s">
        <v>924</v>
      </c>
      <c r="D4527" s="1" t="s">
        <v>874</v>
      </c>
      <c r="E4527" s="1" t="s">
        <v>1028</v>
      </c>
      <c r="F4527" s="1">
        <v>1968</v>
      </c>
      <c r="G4527" s="1">
        <v>4</v>
      </c>
      <c r="H4527" s="1">
        <v>6</v>
      </c>
      <c r="I4527" s="2">
        <f t="shared" si="70"/>
        <v>11808</v>
      </c>
    </row>
    <row r="4528" spans="1:9" x14ac:dyDescent="0.2">
      <c r="A4528" s="6">
        <v>2012</v>
      </c>
      <c r="B4528" s="1" t="s">
        <v>13</v>
      </c>
      <c r="C4528" s="1" t="s">
        <v>924</v>
      </c>
      <c r="D4528" s="1" t="s">
        <v>874</v>
      </c>
      <c r="E4528" s="1" t="s">
        <v>1029</v>
      </c>
      <c r="F4528" s="1">
        <v>2028</v>
      </c>
      <c r="G4528" s="1">
        <v>5</v>
      </c>
      <c r="H4528" s="1">
        <v>6</v>
      </c>
      <c r="I4528" s="2">
        <f t="shared" si="70"/>
        <v>12168</v>
      </c>
    </row>
    <row r="4529" spans="1:9" x14ac:dyDescent="0.2">
      <c r="A4529" s="6">
        <v>2012</v>
      </c>
      <c r="B4529" s="1" t="s">
        <v>13</v>
      </c>
      <c r="C4529" s="1" t="s">
        <v>924</v>
      </c>
      <c r="D4529" s="1" t="s">
        <v>874</v>
      </c>
      <c r="E4529" s="1" t="s">
        <v>1030</v>
      </c>
      <c r="F4529" s="1">
        <v>1980</v>
      </c>
      <c r="G4529" s="1">
        <v>4</v>
      </c>
      <c r="H4529" s="1">
        <v>6</v>
      </c>
      <c r="I4529" s="2">
        <f t="shared" si="70"/>
        <v>11880</v>
      </c>
    </row>
    <row r="4530" spans="1:9" x14ac:dyDescent="0.2">
      <c r="A4530" s="6">
        <v>2012</v>
      </c>
      <c r="B4530" s="1" t="s">
        <v>13</v>
      </c>
      <c r="C4530" s="1" t="s">
        <v>924</v>
      </c>
      <c r="D4530" s="1" t="s">
        <v>874</v>
      </c>
      <c r="E4530" s="1" t="s">
        <v>1031</v>
      </c>
      <c r="F4530" s="1">
        <v>1848</v>
      </c>
      <c r="G4530" s="1">
        <v>4</v>
      </c>
      <c r="H4530" s="1">
        <v>7</v>
      </c>
      <c r="I4530" s="2">
        <f t="shared" si="70"/>
        <v>12936</v>
      </c>
    </row>
    <row r="4531" spans="1:9" x14ac:dyDescent="0.2">
      <c r="A4531" s="6">
        <v>2012</v>
      </c>
      <c r="B4531" s="1" t="s">
        <v>13</v>
      </c>
      <c r="C4531" s="1" t="s">
        <v>924</v>
      </c>
      <c r="D4531" s="1" t="s">
        <v>874</v>
      </c>
      <c r="E4531" s="1" t="s">
        <v>1032</v>
      </c>
      <c r="F4531" s="1">
        <v>1800</v>
      </c>
      <c r="G4531" s="1">
        <v>5</v>
      </c>
      <c r="H4531" s="1">
        <v>6</v>
      </c>
      <c r="I4531" s="2">
        <f t="shared" si="70"/>
        <v>10800</v>
      </c>
    </row>
    <row r="4532" spans="1:9" x14ac:dyDescent="0.2">
      <c r="A4532" s="6">
        <v>2012</v>
      </c>
      <c r="B4532" s="1" t="s">
        <v>13</v>
      </c>
      <c r="C4532" s="1" t="s">
        <v>924</v>
      </c>
      <c r="D4532" s="1" t="s">
        <v>874</v>
      </c>
      <c r="E4532" s="1" t="s">
        <v>1033</v>
      </c>
      <c r="F4532" s="1">
        <v>1992</v>
      </c>
      <c r="G4532" s="1">
        <v>5</v>
      </c>
      <c r="H4532" s="1">
        <v>7</v>
      </c>
      <c r="I4532" s="2">
        <f t="shared" si="70"/>
        <v>13944</v>
      </c>
    </row>
    <row r="4533" spans="1:9" x14ac:dyDescent="0.2">
      <c r="A4533" s="6">
        <v>2012</v>
      </c>
      <c r="B4533" s="1" t="s">
        <v>13</v>
      </c>
      <c r="C4533" s="1" t="s">
        <v>924</v>
      </c>
      <c r="D4533" s="1" t="s">
        <v>874</v>
      </c>
      <c r="E4533" s="1" t="s">
        <v>1034</v>
      </c>
      <c r="F4533" s="1">
        <v>2004</v>
      </c>
      <c r="G4533" s="1">
        <v>5</v>
      </c>
      <c r="H4533" s="1">
        <v>7</v>
      </c>
      <c r="I4533" s="2">
        <f t="shared" si="70"/>
        <v>14028</v>
      </c>
    </row>
    <row r="4534" spans="1:9" x14ac:dyDescent="0.2">
      <c r="A4534" s="6">
        <v>2012</v>
      </c>
      <c r="B4534" s="1" t="s">
        <v>13</v>
      </c>
      <c r="C4534" s="1" t="s">
        <v>924</v>
      </c>
      <c r="D4534" s="1" t="s">
        <v>874</v>
      </c>
      <c r="E4534" s="1" t="s">
        <v>1035</v>
      </c>
      <c r="F4534" s="1">
        <v>1932</v>
      </c>
      <c r="G4534" s="1">
        <v>4</v>
      </c>
      <c r="H4534" s="1">
        <v>7</v>
      </c>
      <c r="I4534" s="2">
        <f t="shared" si="70"/>
        <v>13524</v>
      </c>
    </row>
    <row r="4535" spans="1:9" x14ac:dyDescent="0.2">
      <c r="A4535" s="6">
        <v>2012</v>
      </c>
      <c r="B4535" s="1" t="s">
        <v>13</v>
      </c>
      <c r="C4535" s="1" t="s">
        <v>924</v>
      </c>
      <c r="D4535" s="1" t="s">
        <v>874</v>
      </c>
      <c r="E4535" s="1" t="s">
        <v>1036</v>
      </c>
      <c r="F4535" s="1">
        <v>1920</v>
      </c>
      <c r="G4535" s="1">
        <v>4</v>
      </c>
      <c r="H4535" s="1">
        <v>6</v>
      </c>
      <c r="I4535" s="2">
        <f t="shared" si="70"/>
        <v>11520</v>
      </c>
    </row>
    <row r="4536" spans="1:9" x14ac:dyDescent="0.2">
      <c r="A4536" s="6">
        <v>2012</v>
      </c>
      <c r="B4536" s="1" t="s">
        <v>13</v>
      </c>
      <c r="C4536" s="1" t="s">
        <v>924</v>
      </c>
      <c r="D4536" s="1" t="s">
        <v>874</v>
      </c>
      <c r="E4536" s="1" t="s">
        <v>1037</v>
      </c>
      <c r="F4536" s="1">
        <v>1836</v>
      </c>
      <c r="G4536" s="1">
        <v>4</v>
      </c>
      <c r="H4536" s="1">
        <v>6</v>
      </c>
      <c r="I4536" s="2">
        <f t="shared" si="70"/>
        <v>11016</v>
      </c>
    </row>
    <row r="4537" spans="1:9" x14ac:dyDescent="0.2">
      <c r="A4537" s="6">
        <v>2012</v>
      </c>
      <c r="B4537" s="1" t="s">
        <v>13</v>
      </c>
      <c r="C4537" s="1" t="s">
        <v>924</v>
      </c>
      <c r="D4537" s="1" t="s">
        <v>874</v>
      </c>
      <c r="E4537" s="1" t="s">
        <v>1038</v>
      </c>
      <c r="F4537" s="1">
        <v>1908</v>
      </c>
      <c r="G4537" s="1">
        <v>4</v>
      </c>
      <c r="H4537" s="1">
        <v>7</v>
      </c>
      <c r="I4537" s="2">
        <f t="shared" si="70"/>
        <v>13356</v>
      </c>
    </row>
    <row r="4538" spans="1:9" x14ac:dyDescent="0.2">
      <c r="A4538" s="6">
        <v>2012</v>
      </c>
      <c r="B4538" s="1" t="s">
        <v>13</v>
      </c>
      <c r="C4538" s="1" t="s">
        <v>924</v>
      </c>
      <c r="D4538" s="1" t="s">
        <v>874</v>
      </c>
      <c r="E4538" s="1" t="s">
        <v>1039</v>
      </c>
      <c r="F4538" s="1">
        <v>1824</v>
      </c>
      <c r="G4538" s="1">
        <v>5</v>
      </c>
      <c r="H4538" s="1">
        <v>6</v>
      </c>
      <c r="I4538" s="2">
        <f t="shared" si="70"/>
        <v>10944</v>
      </c>
    </row>
    <row r="4539" spans="1:9" x14ac:dyDescent="0.2">
      <c r="A4539" s="6">
        <v>2012</v>
      </c>
      <c r="B4539" s="1" t="s">
        <v>13</v>
      </c>
      <c r="C4539" s="1" t="s">
        <v>924</v>
      </c>
      <c r="D4539" s="1" t="s">
        <v>874</v>
      </c>
      <c r="E4539" s="1" t="s">
        <v>1040</v>
      </c>
      <c r="F4539" s="1">
        <v>2004</v>
      </c>
      <c r="G4539" s="1">
        <v>5</v>
      </c>
      <c r="H4539" s="1">
        <v>6</v>
      </c>
      <c r="I4539" s="2">
        <f t="shared" si="70"/>
        <v>12024</v>
      </c>
    </row>
    <row r="4540" spans="1:9" x14ac:dyDescent="0.2">
      <c r="A4540" s="6">
        <v>2012</v>
      </c>
      <c r="B4540" s="1" t="s">
        <v>13</v>
      </c>
      <c r="C4540" s="1" t="s">
        <v>924</v>
      </c>
      <c r="D4540" s="1" t="s">
        <v>874</v>
      </c>
      <c r="E4540" s="1" t="s">
        <v>1041</v>
      </c>
      <c r="F4540" s="1">
        <v>1896</v>
      </c>
      <c r="G4540" s="1">
        <v>5</v>
      </c>
      <c r="H4540" s="1">
        <v>7</v>
      </c>
      <c r="I4540" s="2">
        <f t="shared" si="70"/>
        <v>13272</v>
      </c>
    </row>
    <row r="4541" spans="1:9" x14ac:dyDescent="0.2">
      <c r="A4541" s="6">
        <v>2012</v>
      </c>
      <c r="B4541" s="1" t="s">
        <v>13</v>
      </c>
      <c r="C4541" s="1" t="s">
        <v>924</v>
      </c>
      <c r="D4541" s="1" t="s">
        <v>874</v>
      </c>
      <c r="E4541" s="1" t="s">
        <v>1042</v>
      </c>
      <c r="F4541" s="1">
        <v>1824</v>
      </c>
      <c r="G4541" s="1">
        <v>5</v>
      </c>
      <c r="H4541" s="1">
        <v>7</v>
      </c>
      <c r="I4541" s="2">
        <f t="shared" si="70"/>
        <v>12768</v>
      </c>
    </row>
    <row r="4542" spans="1:9" x14ac:dyDescent="0.2">
      <c r="A4542" s="6">
        <v>2012</v>
      </c>
      <c r="B4542" s="1" t="s">
        <v>13</v>
      </c>
      <c r="C4542" s="1" t="s">
        <v>924</v>
      </c>
      <c r="D4542" s="1" t="s">
        <v>874</v>
      </c>
      <c r="E4542" s="1" t="s">
        <v>1043</v>
      </c>
      <c r="F4542" s="1">
        <v>1776</v>
      </c>
      <c r="G4542" s="1">
        <v>5</v>
      </c>
      <c r="H4542" s="1">
        <v>6</v>
      </c>
      <c r="I4542" s="2">
        <f t="shared" si="70"/>
        <v>10656</v>
      </c>
    </row>
    <row r="4543" spans="1:9" x14ac:dyDescent="0.2">
      <c r="A4543" s="6">
        <v>2012</v>
      </c>
      <c r="B4543" s="1" t="s">
        <v>13</v>
      </c>
      <c r="C4543" s="1" t="s">
        <v>924</v>
      </c>
      <c r="D4543" s="1" t="s">
        <v>874</v>
      </c>
      <c r="E4543" s="1" t="s">
        <v>1044</v>
      </c>
      <c r="F4543" s="1">
        <v>1752</v>
      </c>
      <c r="G4543" s="1">
        <v>5</v>
      </c>
      <c r="H4543" s="1">
        <v>6</v>
      </c>
      <c r="I4543" s="2">
        <f t="shared" si="70"/>
        <v>10512</v>
      </c>
    </row>
    <row r="4544" spans="1:9" x14ac:dyDescent="0.2">
      <c r="A4544" s="6">
        <v>2012</v>
      </c>
      <c r="B4544" s="1" t="s">
        <v>13</v>
      </c>
      <c r="C4544" s="1" t="s">
        <v>924</v>
      </c>
      <c r="D4544" s="1" t="s">
        <v>874</v>
      </c>
      <c r="E4544" s="1" t="s">
        <v>1045</v>
      </c>
      <c r="F4544" s="1">
        <v>1860</v>
      </c>
      <c r="G4544" s="1">
        <v>5</v>
      </c>
      <c r="H4544" s="1">
        <v>6</v>
      </c>
      <c r="I4544" s="2">
        <f t="shared" si="70"/>
        <v>11160</v>
      </c>
    </row>
    <row r="4545" spans="1:9" x14ac:dyDescent="0.2">
      <c r="A4545" s="6">
        <v>2012</v>
      </c>
      <c r="B4545" s="1" t="s">
        <v>13</v>
      </c>
      <c r="C4545" s="1" t="s">
        <v>924</v>
      </c>
      <c r="D4545" s="1" t="s">
        <v>874</v>
      </c>
      <c r="E4545" s="1" t="s">
        <v>1046</v>
      </c>
      <c r="F4545" s="1">
        <v>1812</v>
      </c>
      <c r="G4545" s="1">
        <v>4</v>
      </c>
      <c r="H4545" s="1">
        <v>7</v>
      </c>
      <c r="I4545" s="2">
        <f t="shared" si="70"/>
        <v>12684</v>
      </c>
    </row>
    <row r="4546" spans="1:9" x14ac:dyDescent="0.2">
      <c r="A4546" s="6">
        <v>2012</v>
      </c>
      <c r="B4546" s="1" t="s">
        <v>13</v>
      </c>
      <c r="C4546" s="1" t="s">
        <v>924</v>
      </c>
      <c r="D4546" s="1" t="s">
        <v>874</v>
      </c>
      <c r="E4546" s="1" t="s">
        <v>1047</v>
      </c>
      <c r="F4546" s="1">
        <v>1824</v>
      </c>
      <c r="G4546" s="1">
        <v>4</v>
      </c>
      <c r="H4546" s="1">
        <v>6</v>
      </c>
      <c r="I4546" s="2">
        <f t="shared" si="70"/>
        <v>10944</v>
      </c>
    </row>
    <row r="4547" spans="1:9" x14ac:dyDescent="0.2">
      <c r="A4547" s="6">
        <v>2012</v>
      </c>
      <c r="B4547" s="1" t="s">
        <v>13</v>
      </c>
      <c r="C4547" s="1" t="s">
        <v>924</v>
      </c>
      <c r="D4547" s="1" t="s">
        <v>874</v>
      </c>
      <c r="E4547" s="1" t="s">
        <v>1048</v>
      </c>
      <c r="F4547" s="1">
        <v>1776</v>
      </c>
      <c r="G4547" s="1">
        <v>5</v>
      </c>
      <c r="H4547" s="1">
        <v>7</v>
      </c>
      <c r="I4547" s="2">
        <f t="shared" si="70"/>
        <v>12432</v>
      </c>
    </row>
    <row r="4548" spans="1:9" x14ac:dyDescent="0.2">
      <c r="A4548" s="6">
        <v>2012</v>
      </c>
      <c r="B4548" s="1" t="s">
        <v>13</v>
      </c>
      <c r="C4548" s="1" t="s">
        <v>924</v>
      </c>
      <c r="D4548" s="1" t="s">
        <v>874</v>
      </c>
      <c r="E4548" s="1" t="s">
        <v>1049</v>
      </c>
      <c r="F4548" s="1">
        <v>1980</v>
      </c>
      <c r="G4548" s="1">
        <v>5</v>
      </c>
      <c r="H4548" s="1">
        <v>7</v>
      </c>
      <c r="I4548" s="2">
        <f t="shared" si="70"/>
        <v>13860</v>
      </c>
    </row>
    <row r="4549" spans="1:9" x14ac:dyDescent="0.2">
      <c r="A4549" s="6">
        <v>2012</v>
      </c>
      <c r="B4549" s="1" t="s">
        <v>13</v>
      </c>
      <c r="C4549" s="1" t="s">
        <v>924</v>
      </c>
      <c r="D4549" s="1" t="s">
        <v>874</v>
      </c>
      <c r="E4549" s="1" t="s">
        <v>1050</v>
      </c>
      <c r="F4549" s="1">
        <v>1956</v>
      </c>
      <c r="G4549" s="1">
        <v>5</v>
      </c>
      <c r="H4549" s="1">
        <v>7</v>
      </c>
      <c r="I4549" s="2">
        <f t="shared" si="70"/>
        <v>13692</v>
      </c>
    </row>
    <row r="4550" spans="1:9" x14ac:dyDescent="0.2">
      <c r="A4550" s="6">
        <v>2012</v>
      </c>
      <c r="B4550" s="1" t="s">
        <v>13</v>
      </c>
      <c r="C4550" s="1" t="s">
        <v>924</v>
      </c>
      <c r="D4550" s="1" t="s">
        <v>874</v>
      </c>
      <c r="E4550" s="1" t="s">
        <v>1051</v>
      </c>
      <c r="F4550" s="1">
        <v>1764</v>
      </c>
      <c r="G4550" s="1">
        <v>4</v>
      </c>
      <c r="H4550" s="1">
        <v>7</v>
      </c>
      <c r="I4550" s="2">
        <f t="shared" si="70"/>
        <v>12348</v>
      </c>
    </row>
    <row r="4551" spans="1:9" x14ac:dyDescent="0.2">
      <c r="A4551" s="6">
        <v>2012</v>
      </c>
      <c r="B4551" s="1" t="s">
        <v>13</v>
      </c>
      <c r="C4551" s="1" t="s">
        <v>924</v>
      </c>
      <c r="D4551" s="1" t="s">
        <v>874</v>
      </c>
      <c r="E4551" s="1" t="s">
        <v>1052</v>
      </c>
      <c r="F4551" s="1">
        <v>1812</v>
      </c>
      <c r="G4551" s="1">
        <v>4</v>
      </c>
      <c r="H4551" s="1">
        <v>7</v>
      </c>
      <c r="I4551" s="2">
        <f t="shared" si="70"/>
        <v>12684</v>
      </c>
    </row>
    <row r="4552" spans="1:9" x14ac:dyDescent="0.2">
      <c r="A4552" s="6">
        <v>2012</v>
      </c>
      <c r="B4552" s="1" t="s">
        <v>13</v>
      </c>
      <c r="C4552" s="1" t="s">
        <v>924</v>
      </c>
      <c r="D4552" s="1" t="s">
        <v>874</v>
      </c>
      <c r="E4552" s="1" t="s">
        <v>1053</v>
      </c>
      <c r="F4552" s="1">
        <v>1884</v>
      </c>
      <c r="G4552" s="1">
        <v>5</v>
      </c>
      <c r="H4552" s="1">
        <v>7</v>
      </c>
      <c r="I4552" s="2">
        <f t="shared" si="70"/>
        <v>13188</v>
      </c>
    </row>
    <row r="4553" spans="1:9" x14ac:dyDescent="0.2">
      <c r="A4553" s="6">
        <v>2012</v>
      </c>
      <c r="B4553" s="1" t="s">
        <v>13</v>
      </c>
      <c r="C4553" s="1" t="s">
        <v>924</v>
      </c>
      <c r="D4553" s="1" t="s">
        <v>874</v>
      </c>
      <c r="E4553" s="1" t="s">
        <v>1054</v>
      </c>
      <c r="F4553" s="1">
        <v>1836</v>
      </c>
      <c r="G4553" s="1">
        <v>5</v>
      </c>
      <c r="H4553" s="1">
        <v>7</v>
      </c>
      <c r="I4553" s="2">
        <f t="shared" si="70"/>
        <v>12852</v>
      </c>
    </row>
    <row r="4554" spans="1:9" x14ac:dyDescent="0.2">
      <c r="A4554" s="6">
        <v>2012</v>
      </c>
      <c r="B4554" s="1" t="s">
        <v>13</v>
      </c>
      <c r="C4554" s="1" t="s">
        <v>924</v>
      </c>
      <c r="D4554" s="1" t="s">
        <v>874</v>
      </c>
      <c r="E4554" s="1" t="s">
        <v>1055</v>
      </c>
      <c r="F4554" s="1">
        <v>1872</v>
      </c>
      <c r="G4554" s="1">
        <v>5</v>
      </c>
      <c r="H4554" s="1">
        <v>6</v>
      </c>
      <c r="I4554" s="2">
        <f t="shared" si="70"/>
        <v>11232</v>
      </c>
    </row>
    <row r="4555" spans="1:9" x14ac:dyDescent="0.2">
      <c r="A4555" s="6">
        <v>2012</v>
      </c>
      <c r="B4555" s="1" t="s">
        <v>13</v>
      </c>
      <c r="C4555" s="1" t="s">
        <v>924</v>
      </c>
      <c r="D4555" s="1" t="s">
        <v>874</v>
      </c>
      <c r="E4555" s="1" t="s">
        <v>1056</v>
      </c>
      <c r="F4555" s="1">
        <v>2016</v>
      </c>
      <c r="G4555" s="1">
        <v>5</v>
      </c>
      <c r="H4555" s="1">
        <v>6</v>
      </c>
      <c r="I4555" s="2">
        <f t="shared" si="70"/>
        <v>12096</v>
      </c>
    </row>
    <row r="4556" spans="1:9" x14ac:dyDescent="0.2">
      <c r="A4556" s="6">
        <v>2012</v>
      </c>
      <c r="B4556" s="1" t="s">
        <v>13</v>
      </c>
      <c r="C4556" s="1" t="s">
        <v>924</v>
      </c>
      <c r="D4556" s="1" t="s">
        <v>874</v>
      </c>
      <c r="E4556" s="1" t="s">
        <v>1057</v>
      </c>
      <c r="F4556" s="1">
        <v>1836</v>
      </c>
      <c r="G4556" s="1">
        <v>4</v>
      </c>
      <c r="H4556" s="1">
        <v>6</v>
      </c>
      <c r="I4556" s="2">
        <f t="shared" si="70"/>
        <v>11016</v>
      </c>
    </row>
    <row r="4557" spans="1:9" x14ac:dyDescent="0.2">
      <c r="A4557" s="6">
        <v>2012</v>
      </c>
      <c r="B4557" s="1" t="s">
        <v>13</v>
      </c>
      <c r="C4557" s="1" t="s">
        <v>924</v>
      </c>
      <c r="D4557" s="1" t="s">
        <v>874</v>
      </c>
      <c r="E4557" s="1" t="s">
        <v>1058</v>
      </c>
      <c r="F4557" s="1">
        <v>1992</v>
      </c>
      <c r="G4557" s="1">
        <v>5</v>
      </c>
      <c r="H4557" s="1">
        <v>7</v>
      </c>
      <c r="I4557" s="2">
        <f t="shared" si="70"/>
        <v>13944</v>
      </c>
    </row>
    <row r="4558" spans="1:9" x14ac:dyDescent="0.2">
      <c r="A4558" s="6">
        <v>2012</v>
      </c>
      <c r="B4558" s="1" t="s">
        <v>13</v>
      </c>
      <c r="C4558" s="1" t="s">
        <v>924</v>
      </c>
      <c r="D4558" s="1" t="s">
        <v>874</v>
      </c>
      <c r="E4558" s="1" t="s">
        <v>1059</v>
      </c>
      <c r="F4558" s="1">
        <v>2004</v>
      </c>
      <c r="G4558" s="1">
        <v>4</v>
      </c>
      <c r="H4558" s="1">
        <v>7</v>
      </c>
      <c r="I4558" s="2">
        <f t="shared" si="70"/>
        <v>14028</v>
      </c>
    </row>
    <row r="4559" spans="1:9" x14ac:dyDescent="0.2">
      <c r="A4559" s="6">
        <v>2012</v>
      </c>
      <c r="B4559" s="1" t="s">
        <v>13</v>
      </c>
      <c r="C4559" s="1" t="s">
        <v>924</v>
      </c>
      <c r="D4559" s="1" t="s">
        <v>874</v>
      </c>
      <c r="E4559" s="1" t="s">
        <v>3675</v>
      </c>
      <c r="F4559" s="1">
        <v>1788</v>
      </c>
      <c r="G4559" s="1">
        <v>4</v>
      </c>
      <c r="H4559" s="1">
        <v>7</v>
      </c>
      <c r="I4559" s="2">
        <f t="shared" ref="I4559:I4622" si="71">H4559 *F4559</f>
        <v>12516</v>
      </c>
    </row>
    <row r="4560" spans="1:9" x14ac:dyDescent="0.2">
      <c r="A4560" s="6">
        <v>2012</v>
      </c>
      <c r="B4560" s="1" t="s">
        <v>13</v>
      </c>
      <c r="C4560" s="1" t="s">
        <v>924</v>
      </c>
      <c r="D4560" s="1" t="s">
        <v>874</v>
      </c>
      <c r="E4560" s="1" t="s">
        <v>3676</v>
      </c>
      <c r="F4560" s="1">
        <v>1848</v>
      </c>
      <c r="G4560" s="1">
        <v>5</v>
      </c>
      <c r="H4560" s="1">
        <v>7</v>
      </c>
      <c r="I4560" s="2">
        <f t="shared" si="71"/>
        <v>12936</v>
      </c>
    </row>
    <row r="4561" spans="1:9" x14ac:dyDescent="0.2">
      <c r="A4561" s="6">
        <v>2012</v>
      </c>
      <c r="B4561" s="1" t="s">
        <v>13</v>
      </c>
      <c r="C4561" s="1" t="s">
        <v>924</v>
      </c>
      <c r="D4561" s="1" t="s">
        <v>874</v>
      </c>
      <c r="E4561" s="1" t="s">
        <v>3677</v>
      </c>
      <c r="F4561" s="1">
        <v>1860</v>
      </c>
      <c r="G4561" s="1">
        <v>4</v>
      </c>
      <c r="H4561" s="1">
        <v>6</v>
      </c>
      <c r="I4561" s="2">
        <f t="shared" si="71"/>
        <v>11160</v>
      </c>
    </row>
    <row r="4562" spans="1:9" x14ac:dyDescent="0.2">
      <c r="A4562" s="6">
        <v>2012</v>
      </c>
      <c r="B4562" s="1" t="s">
        <v>13</v>
      </c>
      <c r="C4562" s="1" t="s">
        <v>924</v>
      </c>
      <c r="D4562" s="1" t="s">
        <v>874</v>
      </c>
      <c r="E4562" s="1" t="s">
        <v>3678</v>
      </c>
      <c r="F4562" s="1">
        <v>1752</v>
      </c>
      <c r="G4562" s="1">
        <v>4</v>
      </c>
      <c r="H4562" s="1">
        <v>6</v>
      </c>
      <c r="I4562" s="2">
        <f t="shared" si="71"/>
        <v>10512</v>
      </c>
    </row>
    <row r="4563" spans="1:9" x14ac:dyDescent="0.2">
      <c r="A4563" s="6">
        <v>2012</v>
      </c>
      <c r="B4563" s="1" t="s">
        <v>13</v>
      </c>
      <c r="C4563" s="1" t="s">
        <v>924</v>
      </c>
      <c r="D4563" s="1" t="s">
        <v>874</v>
      </c>
      <c r="E4563" s="1" t="s">
        <v>3679</v>
      </c>
      <c r="F4563" s="1">
        <v>1764</v>
      </c>
      <c r="G4563" s="1">
        <v>4</v>
      </c>
      <c r="H4563" s="1">
        <v>6</v>
      </c>
      <c r="I4563" s="2">
        <f t="shared" si="71"/>
        <v>10584</v>
      </c>
    </row>
    <row r="4564" spans="1:9" x14ac:dyDescent="0.2">
      <c r="A4564" s="6">
        <v>2012</v>
      </c>
      <c r="B4564" s="1" t="s">
        <v>13</v>
      </c>
      <c r="C4564" s="1" t="s">
        <v>924</v>
      </c>
      <c r="D4564" s="1" t="s">
        <v>874</v>
      </c>
      <c r="E4564" s="1" t="s">
        <v>3680</v>
      </c>
      <c r="F4564" s="1">
        <v>1812</v>
      </c>
      <c r="G4564" s="1">
        <v>4</v>
      </c>
      <c r="H4564" s="1">
        <v>7</v>
      </c>
      <c r="I4564" s="2">
        <f t="shared" si="71"/>
        <v>12684</v>
      </c>
    </row>
    <row r="4565" spans="1:9" x14ac:dyDescent="0.2">
      <c r="A4565" s="6">
        <v>2012</v>
      </c>
      <c r="B4565" s="1" t="s">
        <v>13</v>
      </c>
      <c r="C4565" s="1" t="s">
        <v>924</v>
      </c>
      <c r="D4565" s="1" t="s">
        <v>874</v>
      </c>
      <c r="E4565" s="1" t="s">
        <v>3681</v>
      </c>
      <c r="F4565" s="1">
        <v>1932</v>
      </c>
      <c r="G4565" s="1">
        <v>5</v>
      </c>
      <c r="H4565" s="1">
        <v>7</v>
      </c>
      <c r="I4565" s="2">
        <f t="shared" si="71"/>
        <v>13524</v>
      </c>
    </row>
    <row r="4566" spans="1:9" x14ac:dyDescent="0.2">
      <c r="A4566" s="6">
        <v>2012</v>
      </c>
      <c r="B4566" s="1" t="s">
        <v>13</v>
      </c>
      <c r="C4566" s="1" t="s">
        <v>924</v>
      </c>
      <c r="D4566" s="1" t="s">
        <v>874</v>
      </c>
      <c r="E4566" s="1" t="s">
        <v>3682</v>
      </c>
      <c r="F4566" s="1">
        <v>2040</v>
      </c>
      <c r="G4566" s="1">
        <v>4</v>
      </c>
      <c r="H4566" s="1">
        <v>6</v>
      </c>
      <c r="I4566" s="2">
        <f t="shared" si="71"/>
        <v>12240</v>
      </c>
    </row>
    <row r="4567" spans="1:9" x14ac:dyDescent="0.2">
      <c r="A4567" s="6">
        <v>2012</v>
      </c>
      <c r="B4567" s="1" t="s">
        <v>13</v>
      </c>
      <c r="C4567" s="1" t="s">
        <v>924</v>
      </c>
      <c r="D4567" s="1" t="s">
        <v>874</v>
      </c>
      <c r="E4567" s="1" t="s">
        <v>3683</v>
      </c>
      <c r="F4567" s="1">
        <v>1824</v>
      </c>
      <c r="G4567" s="1">
        <v>5</v>
      </c>
      <c r="H4567" s="1">
        <v>6</v>
      </c>
      <c r="I4567" s="2">
        <f t="shared" si="71"/>
        <v>10944</v>
      </c>
    </row>
    <row r="4568" spans="1:9" x14ac:dyDescent="0.2">
      <c r="A4568" s="6">
        <v>2012</v>
      </c>
      <c r="B4568" s="1" t="s">
        <v>13</v>
      </c>
      <c r="C4568" s="1" t="s">
        <v>924</v>
      </c>
      <c r="D4568" s="1" t="s">
        <v>874</v>
      </c>
      <c r="E4568" s="1" t="s">
        <v>3684</v>
      </c>
      <c r="F4568" s="1">
        <v>2040</v>
      </c>
      <c r="G4568" s="1">
        <v>4</v>
      </c>
      <c r="H4568" s="1">
        <v>6</v>
      </c>
      <c r="I4568" s="2">
        <f t="shared" si="71"/>
        <v>12240</v>
      </c>
    </row>
    <row r="4569" spans="1:9" x14ac:dyDescent="0.2">
      <c r="A4569" s="6">
        <v>2012</v>
      </c>
      <c r="B4569" s="1" t="s">
        <v>13</v>
      </c>
      <c r="C4569" s="1" t="s">
        <v>924</v>
      </c>
      <c r="D4569" s="1" t="s">
        <v>874</v>
      </c>
      <c r="E4569" s="1" t="s">
        <v>3685</v>
      </c>
      <c r="F4569" s="1">
        <v>1824</v>
      </c>
      <c r="G4569" s="1">
        <v>4</v>
      </c>
      <c r="H4569" s="1">
        <v>6</v>
      </c>
      <c r="I4569" s="2">
        <f t="shared" si="71"/>
        <v>10944</v>
      </c>
    </row>
    <row r="4570" spans="1:9" x14ac:dyDescent="0.2">
      <c r="A4570" s="6">
        <v>2012</v>
      </c>
      <c r="B4570" s="1" t="s">
        <v>13</v>
      </c>
      <c r="C4570" s="1" t="s">
        <v>924</v>
      </c>
      <c r="D4570" s="1" t="s">
        <v>874</v>
      </c>
      <c r="E4570" s="1" t="s">
        <v>3686</v>
      </c>
      <c r="F4570" s="1">
        <v>1752</v>
      </c>
      <c r="G4570" s="1">
        <v>5</v>
      </c>
      <c r="H4570" s="1">
        <v>7</v>
      </c>
      <c r="I4570" s="2">
        <f t="shared" si="71"/>
        <v>12264</v>
      </c>
    </row>
    <row r="4571" spans="1:9" x14ac:dyDescent="0.2">
      <c r="A4571" s="6">
        <v>2012</v>
      </c>
      <c r="B4571" s="1" t="s">
        <v>13</v>
      </c>
      <c r="C4571" s="1" t="s">
        <v>924</v>
      </c>
      <c r="D4571" s="1" t="s">
        <v>874</v>
      </c>
      <c r="E4571" s="1" t="s">
        <v>3687</v>
      </c>
      <c r="F4571" s="1">
        <v>1836</v>
      </c>
      <c r="G4571" s="1">
        <v>4</v>
      </c>
      <c r="H4571" s="1">
        <v>7</v>
      </c>
      <c r="I4571" s="2">
        <f t="shared" si="71"/>
        <v>12852</v>
      </c>
    </row>
    <row r="4572" spans="1:9" x14ac:dyDescent="0.2">
      <c r="A4572" s="6">
        <v>2012</v>
      </c>
      <c r="B4572" s="1" t="s">
        <v>13</v>
      </c>
      <c r="C4572" s="1" t="s">
        <v>924</v>
      </c>
      <c r="D4572" s="1" t="s">
        <v>874</v>
      </c>
      <c r="E4572" s="1" t="s">
        <v>1060</v>
      </c>
      <c r="F4572" s="1">
        <v>1776</v>
      </c>
      <c r="G4572" s="1">
        <v>5</v>
      </c>
      <c r="H4572" s="1">
        <v>7</v>
      </c>
      <c r="I4572" s="2">
        <f t="shared" si="71"/>
        <v>12432</v>
      </c>
    </row>
    <row r="4573" spans="1:9" x14ac:dyDescent="0.2">
      <c r="A4573" s="6">
        <v>2012</v>
      </c>
      <c r="B4573" s="1" t="s">
        <v>13</v>
      </c>
      <c r="C4573" s="1" t="s">
        <v>924</v>
      </c>
      <c r="D4573" s="1" t="s">
        <v>874</v>
      </c>
      <c r="E4573" s="1" t="s">
        <v>3688</v>
      </c>
      <c r="F4573" s="1">
        <v>1848</v>
      </c>
      <c r="G4573" s="1">
        <v>5</v>
      </c>
      <c r="H4573" s="1">
        <v>6</v>
      </c>
      <c r="I4573" s="2">
        <f t="shared" si="71"/>
        <v>11088</v>
      </c>
    </row>
    <row r="4574" spans="1:9" x14ac:dyDescent="0.2">
      <c r="A4574" s="6">
        <v>2012</v>
      </c>
      <c r="B4574" s="1" t="s">
        <v>13</v>
      </c>
      <c r="C4574" s="1" t="s">
        <v>924</v>
      </c>
      <c r="D4574" s="1" t="s">
        <v>874</v>
      </c>
      <c r="E4574" s="1" t="s">
        <v>3689</v>
      </c>
      <c r="F4574" s="1">
        <v>1944</v>
      </c>
      <c r="G4574" s="1">
        <v>5</v>
      </c>
      <c r="H4574" s="1">
        <v>6</v>
      </c>
      <c r="I4574" s="2">
        <f t="shared" si="71"/>
        <v>11664</v>
      </c>
    </row>
    <row r="4575" spans="1:9" x14ac:dyDescent="0.2">
      <c r="A4575" s="6">
        <v>2012</v>
      </c>
      <c r="B4575" s="1" t="s">
        <v>13</v>
      </c>
      <c r="C4575" s="1" t="s">
        <v>924</v>
      </c>
      <c r="D4575" s="1" t="s">
        <v>874</v>
      </c>
      <c r="E4575" s="1" t="s">
        <v>3690</v>
      </c>
      <c r="F4575" s="1">
        <v>2004</v>
      </c>
      <c r="G4575" s="1">
        <v>5</v>
      </c>
      <c r="H4575" s="1">
        <v>7</v>
      </c>
      <c r="I4575" s="2">
        <f t="shared" si="71"/>
        <v>14028</v>
      </c>
    </row>
    <row r="4576" spans="1:9" x14ac:dyDescent="0.2">
      <c r="A4576" s="6">
        <v>2012</v>
      </c>
      <c r="B4576" s="1" t="s">
        <v>13</v>
      </c>
      <c r="C4576" s="1" t="s">
        <v>924</v>
      </c>
      <c r="D4576" s="1" t="s">
        <v>874</v>
      </c>
      <c r="E4576" s="1" t="s">
        <v>3691</v>
      </c>
      <c r="F4576" s="1">
        <v>1956</v>
      </c>
      <c r="G4576" s="1">
        <v>5</v>
      </c>
      <c r="H4576" s="1">
        <v>7</v>
      </c>
      <c r="I4576" s="2">
        <f t="shared" si="71"/>
        <v>13692</v>
      </c>
    </row>
    <row r="4577" spans="1:9" x14ac:dyDescent="0.2">
      <c r="A4577" s="6">
        <v>2012</v>
      </c>
      <c r="B4577" s="1" t="s">
        <v>13</v>
      </c>
      <c r="C4577" s="1" t="s">
        <v>924</v>
      </c>
      <c r="D4577" s="1" t="s">
        <v>874</v>
      </c>
      <c r="E4577" s="1" t="s">
        <v>3692</v>
      </c>
      <c r="F4577" s="1">
        <v>1776</v>
      </c>
      <c r="G4577" s="1">
        <v>5</v>
      </c>
      <c r="H4577" s="1">
        <v>6</v>
      </c>
      <c r="I4577" s="2">
        <f t="shared" si="71"/>
        <v>10656</v>
      </c>
    </row>
    <row r="4578" spans="1:9" x14ac:dyDescent="0.2">
      <c r="A4578" s="6">
        <v>2012</v>
      </c>
      <c r="B4578" s="1" t="s">
        <v>13</v>
      </c>
      <c r="C4578" s="1" t="s">
        <v>924</v>
      </c>
      <c r="D4578" s="1" t="s">
        <v>874</v>
      </c>
      <c r="E4578" s="1" t="s">
        <v>3693</v>
      </c>
      <c r="F4578" s="1">
        <v>1992</v>
      </c>
      <c r="G4578" s="1">
        <v>5</v>
      </c>
      <c r="H4578" s="1">
        <v>6</v>
      </c>
      <c r="I4578" s="2">
        <f t="shared" si="71"/>
        <v>11952</v>
      </c>
    </row>
    <row r="4579" spans="1:9" x14ac:dyDescent="0.2">
      <c r="A4579" s="6">
        <v>2012</v>
      </c>
      <c r="B4579" s="1" t="s">
        <v>13</v>
      </c>
      <c r="C4579" s="1" t="s">
        <v>924</v>
      </c>
      <c r="D4579" s="1" t="s">
        <v>874</v>
      </c>
      <c r="E4579" s="1" t="s">
        <v>3694</v>
      </c>
      <c r="F4579" s="1">
        <v>1824</v>
      </c>
      <c r="G4579" s="1">
        <v>4</v>
      </c>
      <c r="H4579" s="1">
        <v>7</v>
      </c>
      <c r="I4579" s="2">
        <f t="shared" si="71"/>
        <v>12768</v>
      </c>
    </row>
    <row r="4580" spans="1:9" x14ac:dyDescent="0.2">
      <c r="A4580" s="6">
        <v>2012</v>
      </c>
      <c r="B4580" s="1" t="s">
        <v>13</v>
      </c>
      <c r="C4580" s="1" t="s">
        <v>924</v>
      </c>
      <c r="D4580" s="1" t="s">
        <v>874</v>
      </c>
      <c r="E4580" s="1" t="s">
        <v>3695</v>
      </c>
      <c r="F4580" s="1">
        <v>1824</v>
      </c>
      <c r="G4580" s="1">
        <v>5</v>
      </c>
      <c r="H4580" s="1">
        <v>6</v>
      </c>
      <c r="I4580" s="2">
        <f t="shared" si="71"/>
        <v>10944</v>
      </c>
    </row>
    <row r="4581" spans="1:9" x14ac:dyDescent="0.2">
      <c r="A4581" s="6">
        <v>2012</v>
      </c>
      <c r="B4581" s="1" t="s">
        <v>13</v>
      </c>
      <c r="C4581" s="1" t="s">
        <v>924</v>
      </c>
      <c r="D4581" s="1" t="s">
        <v>874</v>
      </c>
      <c r="E4581" s="1" t="s">
        <v>3696</v>
      </c>
      <c r="F4581" s="1">
        <v>1800</v>
      </c>
      <c r="G4581" s="1">
        <v>5</v>
      </c>
      <c r="H4581" s="1">
        <v>6</v>
      </c>
      <c r="I4581" s="2">
        <f t="shared" si="71"/>
        <v>10800</v>
      </c>
    </row>
    <row r="4582" spans="1:9" x14ac:dyDescent="0.2">
      <c r="A4582" s="6">
        <v>2012</v>
      </c>
      <c r="B4582" s="1" t="s">
        <v>13</v>
      </c>
      <c r="C4582" s="1" t="s">
        <v>924</v>
      </c>
      <c r="D4582" s="1" t="s">
        <v>874</v>
      </c>
      <c r="E4582" s="1" t="s">
        <v>3697</v>
      </c>
      <c r="F4582" s="1">
        <v>1944</v>
      </c>
      <c r="G4582" s="1">
        <v>4</v>
      </c>
      <c r="H4582" s="1">
        <v>7</v>
      </c>
      <c r="I4582" s="2">
        <f t="shared" si="71"/>
        <v>13608</v>
      </c>
    </row>
    <row r="4583" spans="1:9" x14ac:dyDescent="0.2">
      <c r="A4583" s="6">
        <v>2012</v>
      </c>
      <c r="B4583" s="1" t="s">
        <v>13</v>
      </c>
      <c r="C4583" s="1" t="s">
        <v>924</v>
      </c>
      <c r="D4583" s="1" t="s">
        <v>874</v>
      </c>
      <c r="E4583" s="1" t="s">
        <v>3698</v>
      </c>
      <c r="F4583" s="1">
        <v>1848</v>
      </c>
      <c r="G4583" s="1">
        <v>5</v>
      </c>
      <c r="H4583" s="1">
        <v>6</v>
      </c>
      <c r="I4583" s="2">
        <f t="shared" si="71"/>
        <v>11088</v>
      </c>
    </row>
    <row r="4584" spans="1:9" x14ac:dyDescent="0.2">
      <c r="A4584" s="6">
        <v>2012</v>
      </c>
      <c r="B4584" s="1" t="s">
        <v>13</v>
      </c>
      <c r="C4584" s="1" t="s">
        <v>924</v>
      </c>
      <c r="D4584" s="1" t="s">
        <v>874</v>
      </c>
      <c r="E4584" s="1" t="s">
        <v>3699</v>
      </c>
      <c r="F4584" s="1">
        <v>1908</v>
      </c>
      <c r="G4584" s="1">
        <v>5</v>
      </c>
      <c r="H4584" s="1">
        <v>7</v>
      </c>
      <c r="I4584" s="2">
        <f t="shared" si="71"/>
        <v>13356</v>
      </c>
    </row>
    <row r="4585" spans="1:9" x14ac:dyDescent="0.2">
      <c r="A4585" s="6">
        <v>2012</v>
      </c>
      <c r="B4585" s="1" t="s">
        <v>13</v>
      </c>
      <c r="C4585" s="1" t="s">
        <v>924</v>
      </c>
      <c r="D4585" s="1" t="s">
        <v>874</v>
      </c>
      <c r="E4585" s="1" t="s">
        <v>3700</v>
      </c>
      <c r="F4585" s="1">
        <v>1860</v>
      </c>
      <c r="G4585" s="1">
        <v>4</v>
      </c>
      <c r="H4585" s="1">
        <v>6</v>
      </c>
      <c r="I4585" s="2">
        <f t="shared" si="71"/>
        <v>11160</v>
      </c>
    </row>
    <row r="4586" spans="1:9" x14ac:dyDescent="0.2">
      <c r="A4586" s="6">
        <v>2012</v>
      </c>
      <c r="B4586" s="1" t="s">
        <v>13</v>
      </c>
      <c r="C4586" s="1" t="s">
        <v>924</v>
      </c>
      <c r="D4586" s="1" t="s">
        <v>874</v>
      </c>
      <c r="E4586" s="1" t="s">
        <v>3701</v>
      </c>
      <c r="F4586" s="1">
        <v>1824</v>
      </c>
      <c r="G4586" s="1">
        <v>4</v>
      </c>
      <c r="H4586" s="1">
        <v>6</v>
      </c>
      <c r="I4586" s="2">
        <f t="shared" si="71"/>
        <v>10944</v>
      </c>
    </row>
    <row r="4587" spans="1:9" x14ac:dyDescent="0.2">
      <c r="A4587" s="6">
        <v>2012</v>
      </c>
      <c r="B4587" s="1" t="s">
        <v>13</v>
      </c>
      <c r="C4587" s="1" t="s">
        <v>924</v>
      </c>
      <c r="D4587" s="1" t="s">
        <v>874</v>
      </c>
      <c r="E4587" s="1" t="s">
        <v>3702</v>
      </c>
      <c r="F4587" s="1">
        <v>1896</v>
      </c>
      <c r="G4587" s="1">
        <v>4</v>
      </c>
      <c r="H4587" s="1">
        <v>7</v>
      </c>
      <c r="I4587" s="2">
        <f t="shared" si="71"/>
        <v>13272</v>
      </c>
    </row>
    <row r="4588" spans="1:9" x14ac:dyDescent="0.2">
      <c r="A4588" s="6">
        <v>2012</v>
      </c>
      <c r="B4588" s="1" t="s">
        <v>13</v>
      </c>
      <c r="C4588" s="1" t="s">
        <v>924</v>
      </c>
      <c r="D4588" s="1" t="s">
        <v>874</v>
      </c>
      <c r="E4588" s="1" t="s">
        <v>3703</v>
      </c>
      <c r="F4588" s="1">
        <v>1908</v>
      </c>
      <c r="G4588" s="1">
        <v>4</v>
      </c>
      <c r="H4588" s="1">
        <v>7</v>
      </c>
      <c r="I4588" s="2">
        <f t="shared" si="71"/>
        <v>13356</v>
      </c>
    </row>
    <row r="4589" spans="1:9" x14ac:dyDescent="0.2">
      <c r="A4589" s="6">
        <v>2012</v>
      </c>
      <c r="B4589" s="1" t="s">
        <v>13</v>
      </c>
      <c r="C4589" s="1" t="s">
        <v>924</v>
      </c>
      <c r="D4589" s="1" t="s">
        <v>874</v>
      </c>
      <c r="E4589" s="1" t="s">
        <v>3704</v>
      </c>
      <c r="F4589" s="1">
        <v>1932</v>
      </c>
      <c r="G4589" s="1">
        <v>4</v>
      </c>
      <c r="H4589" s="1">
        <v>7</v>
      </c>
      <c r="I4589" s="2">
        <f t="shared" si="71"/>
        <v>13524</v>
      </c>
    </row>
    <row r="4590" spans="1:9" x14ac:dyDescent="0.2">
      <c r="A4590" s="6">
        <v>2012</v>
      </c>
      <c r="B4590" s="1" t="s">
        <v>13</v>
      </c>
      <c r="C4590" s="1" t="s">
        <v>924</v>
      </c>
      <c r="D4590" s="1" t="s">
        <v>874</v>
      </c>
      <c r="E4590" s="1" t="s">
        <v>3705</v>
      </c>
      <c r="F4590" s="1">
        <v>1884</v>
      </c>
      <c r="G4590" s="1">
        <v>4</v>
      </c>
      <c r="H4590" s="1">
        <v>6</v>
      </c>
      <c r="I4590" s="2">
        <f t="shared" si="71"/>
        <v>11304</v>
      </c>
    </row>
    <row r="4591" spans="1:9" x14ac:dyDescent="0.2">
      <c r="A4591" s="6">
        <v>2012</v>
      </c>
      <c r="B4591" s="1" t="s">
        <v>13</v>
      </c>
      <c r="C4591" s="1" t="s">
        <v>281</v>
      </c>
      <c r="D4591" s="1" t="s">
        <v>1061</v>
      </c>
      <c r="E4591" s="1" t="s">
        <v>1062</v>
      </c>
      <c r="F4591" s="1">
        <v>1056</v>
      </c>
      <c r="G4591" s="1">
        <v>2.79</v>
      </c>
      <c r="H4591" s="1">
        <v>3.53</v>
      </c>
      <c r="I4591" s="2">
        <f t="shared" si="71"/>
        <v>3727.68</v>
      </c>
    </row>
    <row r="4592" spans="1:9" x14ac:dyDescent="0.2">
      <c r="A4592" s="6">
        <v>2012</v>
      </c>
      <c r="B4592" s="1" t="s">
        <v>13</v>
      </c>
      <c r="C4592" s="1" t="s">
        <v>281</v>
      </c>
      <c r="D4592" s="1" t="s">
        <v>1061</v>
      </c>
      <c r="E4592" s="1" t="s">
        <v>1063</v>
      </c>
      <c r="F4592" s="1">
        <v>948</v>
      </c>
      <c r="G4592" s="1">
        <v>2.76</v>
      </c>
      <c r="H4592" s="1">
        <v>3.74</v>
      </c>
      <c r="I4592" s="2">
        <f t="shared" si="71"/>
        <v>3545.52</v>
      </c>
    </row>
    <row r="4593" spans="1:9" x14ac:dyDescent="0.2">
      <c r="A4593" s="6">
        <v>2012</v>
      </c>
      <c r="B4593" s="1" t="s">
        <v>13</v>
      </c>
      <c r="C4593" s="1" t="s">
        <v>281</v>
      </c>
      <c r="D4593" s="1" t="s">
        <v>1061</v>
      </c>
      <c r="E4593" s="1" t="s">
        <v>1064</v>
      </c>
      <c r="F4593" s="1">
        <v>636</v>
      </c>
      <c r="G4593" s="1">
        <v>2.66</v>
      </c>
      <c r="H4593" s="1">
        <v>3.42</v>
      </c>
      <c r="I4593" s="2">
        <f t="shared" si="71"/>
        <v>2175.12</v>
      </c>
    </row>
    <row r="4594" spans="1:9" x14ac:dyDescent="0.2">
      <c r="A4594" s="6">
        <v>2012</v>
      </c>
      <c r="B4594" s="1" t="s">
        <v>13</v>
      </c>
      <c r="C4594" s="1" t="s">
        <v>281</v>
      </c>
      <c r="D4594" s="1" t="s">
        <v>1061</v>
      </c>
      <c r="E4594" s="1" t="s">
        <v>1065</v>
      </c>
      <c r="F4594" s="1">
        <v>696</v>
      </c>
      <c r="G4594" s="1">
        <v>2.2000000000000002</v>
      </c>
      <c r="H4594" s="1">
        <v>3.64</v>
      </c>
      <c r="I4594" s="2">
        <f t="shared" si="71"/>
        <v>2533.44</v>
      </c>
    </row>
    <row r="4595" spans="1:9" x14ac:dyDescent="0.2">
      <c r="A4595" s="6">
        <v>2012</v>
      </c>
      <c r="B4595" s="1" t="s">
        <v>13</v>
      </c>
      <c r="C4595" s="1" t="s">
        <v>281</v>
      </c>
      <c r="D4595" s="1" t="s">
        <v>1061</v>
      </c>
      <c r="E4595" s="1" t="s">
        <v>3706</v>
      </c>
      <c r="F4595" s="1">
        <v>1152</v>
      </c>
      <c r="G4595" s="1">
        <v>2.2400000000000002</v>
      </c>
      <c r="H4595" s="1">
        <v>3.91</v>
      </c>
      <c r="I4595" s="2">
        <f t="shared" si="71"/>
        <v>4504.32</v>
      </c>
    </row>
    <row r="4596" spans="1:9" x14ac:dyDescent="0.2">
      <c r="A4596" s="6">
        <v>2012</v>
      </c>
      <c r="B4596" s="1" t="s">
        <v>13</v>
      </c>
      <c r="C4596" s="1" t="s">
        <v>281</v>
      </c>
      <c r="D4596" s="1" t="s">
        <v>1061</v>
      </c>
      <c r="E4596" s="1" t="s">
        <v>1066</v>
      </c>
      <c r="F4596" s="1">
        <v>636</v>
      </c>
      <c r="G4596" s="1">
        <v>2.21</v>
      </c>
      <c r="H4596" s="1">
        <v>3.86</v>
      </c>
      <c r="I4596" s="2">
        <f t="shared" si="71"/>
        <v>2454.96</v>
      </c>
    </row>
    <row r="4597" spans="1:9" x14ac:dyDescent="0.2">
      <c r="A4597" s="6">
        <v>2012</v>
      </c>
      <c r="B4597" s="1" t="s">
        <v>13</v>
      </c>
      <c r="C4597" s="1" t="s">
        <v>281</v>
      </c>
      <c r="D4597" s="1" t="s">
        <v>1061</v>
      </c>
      <c r="E4597" s="1" t="s">
        <v>1067</v>
      </c>
      <c r="F4597" s="1">
        <v>1116</v>
      </c>
      <c r="G4597" s="1">
        <v>2.56</v>
      </c>
      <c r="H4597" s="1">
        <v>3.41</v>
      </c>
      <c r="I4597" s="2">
        <f t="shared" si="71"/>
        <v>3805.56</v>
      </c>
    </row>
    <row r="4598" spans="1:9" x14ac:dyDescent="0.2">
      <c r="A4598" s="6">
        <v>2012</v>
      </c>
      <c r="B4598" s="1" t="s">
        <v>13</v>
      </c>
      <c r="C4598" s="1" t="s">
        <v>281</v>
      </c>
      <c r="D4598" s="1" t="s">
        <v>1061</v>
      </c>
      <c r="E4598" s="1" t="s">
        <v>1068</v>
      </c>
      <c r="F4598" s="1">
        <v>768</v>
      </c>
      <c r="G4598" s="1">
        <v>2.56</v>
      </c>
      <c r="H4598" s="1">
        <v>3.56</v>
      </c>
      <c r="I4598" s="2">
        <f t="shared" si="71"/>
        <v>2734.08</v>
      </c>
    </row>
    <row r="4599" spans="1:9" x14ac:dyDescent="0.2">
      <c r="A4599" s="6">
        <v>2012</v>
      </c>
      <c r="B4599" s="1" t="s">
        <v>13</v>
      </c>
      <c r="C4599" s="1" t="s">
        <v>281</v>
      </c>
      <c r="D4599" s="1" t="s">
        <v>1061</v>
      </c>
      <c r="E4599" s="1" t="s">
        <v>3707</v>
      </c>
      <c r="F4599" s="1">
        <v>624</v>
      </c>
      <c r="G4599" s="1">
        <v>2.37</v>
      </c>
      <c r="H4599" s="1">
        <v>3.59</v>
      </c>
      <c r="I4599" s="2">
        <f t="shared" si="71"/>
        <v>2240.16</v>
      </c>
    </row>
    <row r="4600" spans="1:9" x14ac:dyDescent="0.2">
      <c r="A4600" s="6">
        <v>2012</v>
      </c>
      <c r="B4600" s="1" t="s">
        <v>13</v>
      </c>
      <c r="C4600" s="1" t="s">
        <v>281</v>
      </c>
      <c r="D4600" s="1" t="s">
        <v>1061</v>
      </c>
      <c r="E4600" s="1" t="s">
        <v>3708</v>
      </c>
      <c r="F4600" s="1">
        <v>1020</v>
      </c>
      <c r="G4600" s="1">
        <v>2.85</v>
      </c>
      <c r="H4600" s="1">
        <v>3.6</v>
      </c>
      <c r="I4600" s="2">
        <f t="shared" si="71"/>
        <v>3672</v>
      </c>
    </row>
    <row r="4601" spans="1:9" x14ac:dyDescent="0.2">
      <c r="A4601" s="6">
        <v>2012</v>
      </c>
      <c r="B4601" s="1" t="s">
        <v>13</v>
      </c>
      <c r="C4601" s="1" t="s">
        <v>281</v>
      </c>
      <c r="D4601" s="1" t="s">
        <v>1061</v>
      </c>
      <c r="E4601" s="1" t="s">
        <v>3709</v>
      </c>
      <c r="F4601" s="1">
        <v>936</v>
      </c>
      <c r="G4601" s="1">
        <v>2.98</v>
      </c>
      <c r="H4601" s="1">
        <v>3.89</v>
      </c>
      <c r="I4601" s="2">
        <f t="shared" si="71"/>
        <v>3641.04</v>
      </c>
    </row>
    <row r="4602" spans="1:9" x14ac:dyDescent="0.2">
      <c r="A4602" s="6">
        <v>2012</v>
      </c>
      <c r="B4602" s="1" t="s">
        <v>13</v>
      </c>
      <c r="C4602" s="1" t="s">
        <v>281</v>
      </c>
      <c r="D4602" s="1" t="s">
        <v>1061</v>
      </c>
      <c r="E4602" s="1" t="s">
        <v>3710</v>
      </c>
      <c r="F4602" s="1">
        <v>1128</v>
      </c>
      <c r="G4602" s="1">
        <v>2.35</v>
      </c>
      <c r="H4602" s="1">
        <v>3.43</v>
      </c>
      <c r="I4602" s="2">
        <f t="shared" si="71"/>
        <v>3869.04</v>
      </c>
    </row>
    <row r="4603" spans="1:9" x14ac:dyDescent="0.2">
      <c r="A4603" s="6">
        <v>2012</v>
      </c>
      <c r="B4603" s="1" t="s">
        <v>13</v>
      </c>
      <c r="C4603" s="1" t="s">
        <v>14</v>
      </c>
      <c r="D4603" s="1" t="s">
        <v>1069</v>
      </c>
      <c r="E4603" s="1" t="s">
        <v>1070</v>
      </c>
      <c r="F4603" s="1">
        <v>624</v>
      </c>
      <c r="G4603" s="7">
        <v>5.7</v>
      </c>
      <c r="H4603" s="7">
        <v>7.36</v>
      </c>
      <c r="I4603" s="2">
        <f t="shared" si="71"/>
        <v>4592.6400000000003</v>
      </c>
    </row>
    <row r="4604" spans="1:9" x14ac:dyDescent="0.2">
      <c r="A4604" s="6">
        <v>2012</v>
      </c>
      <c r="B4604" s="1" t="s">
        <v>13</v>
      </c>
      <c r="C4604" s="1" t="s">
        <v>14</v>
      </c>
      <c r="D4604" s="1" t="s">
        <v>1069</v>
      </c>
      <c r="E4604" s="1" t="s">
        <v>1071</v>
      </c>
      <c r="F4604" s="1">
        <v>564</v>
      </c>
      <c r="G4604" s="7">
        <v>5.64</v>
      </c>
      <c r="H4604" s="7">
        <v>8.5266666666666673</v>
      </c>
      <c r="I4604" s="2">
        <f t="shared" si="71"/>
        <v>4809.04</v>
      </c>
    </row>
    <row r="4605" spans="1:9" x14ac:dyDescent="0.2">
      <c r="A4605" s="6">
        <v>2012</v>
      </c>
      <c r="B4605" s="1" t="s">
        <v>13</v>
      </c>
      <c r="C4605" s="1" t="s">
        <v>14</v>
      </c>
      <c r="D4605" s="1" t="s">
        <v>1069</v>
      </c>
      <c r="E4605" s="1" t="s">
        <v>1072</v>
      </c>
      <c r="F4605" s="1">
        <v>576</v>
      </c>
      <c r="G4605" s="7">
        <v>6.0466666666666669</v>
      </c>
      <c r="H4605" s="7">
        <v>8.2866666666666671</v>
      </c>
      <c r="I4605" s="2">
        <f t="shared" si="71"/>
        <v>4773.12</v>
      </c>
    </row>
    <row r="4606" spans="1:9" x14ac:dyDescent="0.2">
      <c r="A4606" s="6">
        <v>2012</v>
      </c>
      <c r="B4606" s="1" t="s">
        <v>13</v>
      </c>
      <c r="C4606" s="1" t="s">
        <v>14</v>
      </c>
      <c r="D4606" s="1" t="s">
        <v>1069</v>
      </c>
      <c r="E4606" s="1" t="s">
        <v>1073</v>
      </c>
      <c r="F4606" s="1">
        <v>492</v>
      </c>
      <c r="G4606" s="7">
        <v>6.1133333333333333</v>
      </c>
      <c r="H4606" s="7">
        <v>8.2266666666666666</v>
      </c>
      <c r="I4606" s="2">
        <f t="shared" si="71"/>
        <v>4047.52</v>
      </c>
    </row>
    <row r="4607" spans="1:9" x14ac:dyDescent="0.2">
      <c r="A4607" s="6">
        <v>2012</v>
      </c>
      <c r="B4607" s="1" t="s">
        <v>13</v>
      </c>
      <c r="C4607" s="1" t="s">
        <v>14</v>
      </c>
      <c r="D4607" s="1" t="s">
        <v>1069</v>
      </c>
      <c r="E4607" s="1" t="s">
        <v>1074</v>
      </c>
      <c r="F4607" s="1">
        <v>468</v>
      </c>
      <c r="G4607" s="7">
        <v>5.6533333333333333</v>
      </c>
      <c r="H4607" s="7">
        <v>7.92</v>
      </c>
      <c r="I4607" s="2">
        <f t="shared" si="71"/>
        <v>3706.56</v>
      </c>
    </row>
    <row r="4608" spans="1:9" x14ac:dyDescent="0.2">
      <c r="A4608" s="6">
        <v>2012</v>
      </c>
      <c r="B4608" s="1" t="s">
        <v>13</v>
      </c>
      <c r="C4608" s="1" t="s">
        <v>14</v>
      </c>
      <c r="D4608" s="1" t="s">
        <v>1069</v>
      </c>
      <c r="E4608" s="1" t="s">
        <v>1075</v>
      </c>
      <c r="F4608" s="1">
        <v>540</v>
      </c>
      <c r="G4608" s="7">
        <v>5.5066666666666668</v>
      </c>
      <c r="H4608" s="7">
        <v>8.02</v>
      </c>
      <c r="I4608" s="2">
        <f t="shared" si="71"/>
        <v>4330.8</v>
      </c>
    </row>
    <row r="4609" spans="1:9" x14ac:dyDescent="0.2">
      <c r="A4609" s="6">
        <v>2012</v>
      </c>
      <c r="B4609" s="1" t="s">
        <v>13</v>
      </c>
      <c r="C4609" s="1" t="s">
        <v>14</v>
      </c>
      <c r="D4609" s="1" t="s">
        <v>1069</v>
      </c>
      <c r="E4609" s="1" t="s">
        <v>1076</v>
      </c>
      <c r="F4609" s="1">
        <v>444</v>
      </c>
      <c r="G4609" s="7">
        <v>6.18</v>
      </c>
      <c r="H4609" s="7">
        <v>7.9533333333333331</v>
      </c>
      <c r="I4609" s="2">
        <f t="shared" si="71"/>
        <v>3531.2799999999997</v>
      </c>
    </row>
    <row r="4610" spans="1:9" x14ac:dyDescent="0.2">
      <c r="A4610" s="6">
        <v>2012</v>
      </c>
      <c r="B4610" s="1" t="s">
        <v>13</v>
      </c>
      <c r="C4610" s="1" t="s">
        <v>14</v>
      </c>
      <c r="D4610" s="1" t="s">
        <v>1069</v>
      </c>
      <c r="E4610" s="1" t="s">
        <v>1077</v>
      </c>
      <c r="F4610" s="1">
        <v>624</v>
      </c>
      <c r="G4610" s="7">
        <v>6.3133333333333335</v>
      </c>
      <c r="H4610" s="7">
        <v>8.6133333333333333</v>
      </c>
      <c r="I4610" s="2">
        <f t="shared" si="71"/>
        <v>5374.72</v>
      </c>
    </row>
    <row r="4611" spans="1:9" x14ac:dyDescent="0.2">
      <c r="A4611" s="6">
        <v>2012</v>
      </c>
      <c r="B4611" s="1" t="s">
        <v>13</v>
      </c>
      <c r="C4611" s="1" t="s">
        <v>14</v>
      </c>
      <c r="D4611" s="1" t="s">
        <v>1069</v>
      </c>
      <c r="E4611" s="1" t="s">
        <v>1078</v>
      </c>
      <c r="F4611" s="1">
        <v>636</v>
      </c>
      <c r="G4611" s="7">
        <v>5.42</v>
      </c>
      <c r="H4611" s="7">
        <v>7.9866666666666664</v>
      </c>
      <c r="I4611" s="2">
        <f t="shared" si="71"/>
        <v>5079.5199999999995</v>
      </c>
    </row>
    <row r="4612" spans="1:9" x14ac:dyDescent="0.2">
      <c r="A4612" s="6">
        <v>2012</v>
      </c>
      <c r="B4612" s="1" t="s">
        <v>13</v>
      </c>
      <c r="C4612" s="1" t="s">
        <v>14</v>
      </c>
      <c r="D4612" s="1" t="s">
        <v>1069</v>
      </c>
      <c r="E4612" s="1" t="s">
        <v>1079</v>
      </c>
      <c r="F4612" s="1">
        <v>588</v>
      </c>
      <c r="G4612" s="7">
        <v>5.52</v>
      </c>
      <c r="H4612" s="7">
        <v>8.4600000000000009</v>
      </c>
      <c r="I4612" s="2">
        <f t="shared" si="71"/>
        <v>4974.4800000000005</v>
      </c>
    </row>
    <row r="4613" spans="1:9" x14ac:dyDescent="0.2">
      <c r="A4613" s="6">
        <v>2012</v>
      </c>
      <c r="B4613" s="1" t="s">
        <v>13</v>
      </c>
      <c r="C4613" s="1" t="s">
        <v>14</v>
      </c>
      <c r="D4613" s="1" t="s">
        <v>1069</v>
      </c>
      <c r="E4613" s="1" t="s">
        <v>1080</v>
      </c>
      <c r="F4613" s="1">
        <v>468</v>
      </c>
      <c r="G4613" s="7">
        <v>6.12</v>
      </c>
      <c r="H4613" s="7">
        <v>7.9866666666666664</v>
      </c>
      <c r="I4613" s="2">
        <f t="shared" si="71"/>
        <v>3737.7599999999998</v>
      </c>
    </row>
    <row r="4614" spans="1:9" x14ac:dyDescent="0.2">
      <c r="A4614" s="6">
        <v>2012</v>
      </c>
      <c r="B4614" s="1" t="s">
        <v>13</v>
      </c>
      <c r="C4614" s="1" t="s">
        <v>14</v>
      </c>
      <c r="D4614" s="1" t="s">
        <v>1069</v>
      </c>
      <c r="E4614" s="1" t="s">
        <v>1081</v>
      </c>
      <c r="F4614" s="1">
        <v>588</v>
      </c>
      <c r="G4614" s="7">
        <v>5.5</v>
      </c>
      <c r="H4614" s="7">
        <v>7.52</v>
      </c>
      <c r="I4614" s="2">
        <f t="shared" si="71"/>
        <v>4421.7599999999993</v>
      </c>
    </row>
    <row r="4615" spans="1:9" x14ac:dyDescent="0.2">
      <c r="A4615" s="6">
        <v>2012</v>
      </c>
      <c r="B4615" s="1" t="s">
        <v>13</v>
      </c>
      <c r="C4615" s="1" t="s">
        <v>14</v>
      </c>
      <c r="D4615" s="1" t="s">
        <v>1069</v>
      </c>
      <c r="E4615" s="1" t="s">
        <v>1082</v>
      </c>
      <c r="F4615" s="1">
        <v>636</v>
      </c>
      <c r="G4615" s="7">
        <v>6.6</v>
      </c>
      <c r="H4615" s="7">
        <v>8.4333333333333336</v>
      </c>
      <c r="I4615" s="2">
        <f t="shared" si="71"/>
        <v>5363.6</v>
      </c>
    </row>
    <row r="4616" spans="1:9" x14ac:dyDescent="0.2">
      <c r="A4616" s="6">
        <v>2012</v>
      </c>
      <c r="B4616" s="1" t="s">
        <v>13</v>
      </c>
      <c r="C4616" s="1" t="s">
        <v>14</v>
      </c>
      <c r="D4616" s="1" t="s">
        <v>1069</v>
      </c>
      <c r="E4616" s="1" t="s">
        <v>1083</v>
      </c>
      <c r="F4616" s="1">
        <v>552</v>
      </c>
      <c r="G4616" s="7">
        <v>6.0133333333333336</v>
      </c>
      <c r="H4616" s="7">
        <v>8.1866666666666674</v>
      </c>
      <c r="I4616" s="2">
        <f t="shared" si="71"/>
        <v>4519.0400000000009</v>
      </c>
    </row>
    <row r="4617" spans="1:9" x14ac:dyDescent="0.2">
      <c r="A4617" s="6">
        <v>2012</v>
      </c>
      <c r="B4617" s="1" t="s">
        <v>13</v>
      </c>
      <c r="C4617" s="1" t="s">
        <v>14</v>
      </c>
      <c r="D4617" s="1" t="s">
        <v>1069</v>
      </c>
      <c r="E4617" s="1" t="s">
        <v>1084</v>
      </c>
      <c r="F4617" s="1">
        <v>408</v>
      </c>
      <c r="G4617" s="7">
        <v>6.4533333333333331</v>
      </c>
      <c r="H4617" s="7">
        <v>7.54</v>
      </c>
      <c r="I4617" s="2">
        <f t="shared" si="71"/>
        <v>3076.32</v>
      </c>
    </row>
    <row r="4618" spans="1:9" x14ac:dyDescent="0.2">
      <c r="A4618" s="6">
        <v>2012</v>
      </c>
      <c r="B4618" s="1" t="s">
        <v>13</v>
      </c>
      <c r="C4618" s="1" t="s">
        <v>14</v>
      </c>
      <c r="D4618" s="1" t="s">
        <v>1069</v>
      </c>
      <c r="E4618" s="1" t="s">
        <v>1085</v>
      </c>
      <c r="F4618" s="1">
        <v>444</v>
      </c>
      <c r="G4618" s="7">
        <v>5.793333333333333</v>
      </c>
      <c r="H4618" s="7">
        <v>8.3000000000000007</v>
      </c>
      <c r="I4618" s="2">
        <f t="shared" si="71"/>
        <v>3685.2000000000003</v>
      </c>
    </row>
    <row r="4619" spans="1:9" x14ac:dyDescent="0.2">
      <c r="A4619" s="6">
        <v>2012</v>
      </c>
      <c r="B4619" s="1" t="s">
        <v>13</v>
      </c>
      <c r="C4619" s="1" t="s">
        <v>14</v>
      </c>
      <c r="D4619" s="1" t="s">
        <v>1069</v>
      </c>
      <c r="E4619" s="1" t="s">
        <v>1086</v>
      </c>
      <c r="F4619" s="1">
        <v>540</v>
      </c>
      <c r="G4619" s="7">
        <v>6.1733333333333329</v>
      </c>
      <c r="H4619" s="7">
        <v>8.586666666666666</v>
      </c>
      <c r="I4619" s="2">
        <f t="shared" si="71"/>
        <v>4636.7999999999993</v>
      </c>
    </row>
    <row r="4620" spans="1:9" x14ac:dyDescent="0.2">
      <c r="A4620" s="6">
        <v>2012</v>
      </c>
      <c r="B4620" s="1" t="s">
        <v>13</v>
      </c>
      <c r="C4620" s="1" t="s">
        <v>14</v>
      </c>
      <c r="D4620" s="1" t="s">
        <v>1069</v>
      </c>
      <c r="E4620" s="1" t="s">
        <v>1087</v>
      </c>
      <c r="F4620" s="1">
        <v>576</v>
      </c>
      <c r="G4620" s="7">
        <v>6.6533333333333333</v>
      </c>
      <c r="H4620" s="7">
        <v>7.46</v>
      </c>
      <c r="I4620" s="2">
        <f t="shared" si="71"/>
        <v>4296.96</v>
      </c>
    </row>
    <row r="4621" spans="1:9" x14ac:dyDescent="0.2">
      <c r="A4621" s="6">
        <v>2012</v>
      </c>
      <c r="B4621" s="1" t="s">
        <v>13</v>
      </c>
      <c r="C4621" s="1" t="s">
        <v>14</v>
      </c>
      <c r="D4621" s="1" t="s">
        <v>1069</v>
      </c>
      <c r="E4621" s="1" t="s">
        <v>1088</v>
      </c>
      <c r="F4621" s="1">
        <v>516</v>
      </c>
      <c r="G4621" s="7">
        <v>6.2333333333333334</v>
      </c>
      <c r="H4621" s="7">
        <v>7.6466666666666665</v>
      </c>
      <c r="I4621" s="2">
        <f t="shared" si="71"/>
        <v>3945.68</v>
      </c>
    </row>
    <row r="4622" spans="1:9" x14ac:dyDescent="0.2">
      <c r="A4622" s="6">
        <v>2012</v>
      </c>
      <c r="B4622" s="1" t="s">
        <v>13</v>
      </c>
      <c r="C4622" s="1" t="s">
        <v>14</v>
      </c>
      <c r="D4622" s="1" t="s">
        <v>1069</v>
      </c>
      <c r="E4622" s="1" t="s">
        <v>1089</v>
      </c>
      <c r="F4622" s="1">
        <v>444</v>
      </c>
      <c r="G4622" s="7">
        <v>6.52</v>
      </c>
      <c r="H4622" s="7">
        <v>8.2133333333333329</v>
      </c>
      <c r="I4622" s="2">
        <f t="shared" si="71"/>
        <v>3646.72</v>
      </c>
    </row>
    <row r="4623" spans="1:9" x14ac:dyDescent="0.2">
      <c r="A4623" s="6">
        <v>2012</v>
      </c>
      <c r="B4623" s="1" t="s">
        <v>13</v>
      </c>
      <c r="C4623" s="1" t="s">
        <v>14</v>
      </c>
      <c r="D4623" s="1" t="s">
        <v>1069</v>
      </c>
      <c r="E4623" s="1" t="s">
        <v>1090</v>
      </c>
      <c r="F4623" s="1">
        <v>456</v>
      </c>
      <c r="G4623" s="7">
        <v>5.5933333333333337</v>
      </c>
      <c r="H4623" s="7">
        <v>8.3133333333333326</v>
      </c>
      <c r="I4623" s="2">
        <f t="shared" ref="I4623:I4686" si="72">H4623 *F4623</f>
        <v>3790.8799999999997</v>
      </c>
    </row>
    <row r="4624" spans="1:9" x14ac:dyDescent="0.2">
      <c r="A4624" s="6">
        <v>2012</v>
      </c>
      <c r="B4624" s="1" t="s">
        <v>13</v>
      </c>
      <c r="C4624" s="1" t="s">
        <v>14</v>
      </c>
      <c r="D4624" s="1" t="s">
        <v>1069</v>
      </c>
      <c r="E4624" s="1" t="s">
        <v>1091</v>
      </c>
      <c r="F4624" s="1">
        <v>612</v>
      </c>
      <c r="G4624" s="7">
        <v>5.5933333333333337</v>
      </c>
      <c r="H4624" s="7">
        <v>7.5</v>
      </c>
      <c r="I4624" s="2">
        <f t="shared" si="72"/>
        <v>4590</v>
      </c>
    </row>
    <row r="4625" spans="1:9" x14ac:dyDescent="0.2">
      <c r="A4625" s="6">
        <v>2012</v>
      </c>
      <c r="B4625" s="1" t="s">
        <v>13</v>
      </c>
      <c r="C4625" s="1" t="s">
        <v>14</v>
      </c>
      <c r="D4625" s="1" t="s">
        <v>1069</v>
      </c>
      <c r="E4625" s="1" t="s">
        <v>1092</v>
      </c>
      <c r="F4625" s="1">
        <v>420</v>
      </c>
      <c r="G4625" s="7">
        <v>5.3733333333333331</v>
      </c>
      <c r="H4625" s="7">
        <v>8.1333333333333329</v>
      </c>
      <c r="I4625" s="2">
        <f t="shared" si="72"/>
        <v>3416</v>
      </c>
    </row>
    <row r="4626" spans="1:9" x14ac:dyDescent="0.2">
      <c r="A4626" s="6">
        <v>2012</v>
      </c>
      <c r="B4626" s="1" t="s">
        <v>13</v>
      </c>
      <c r="C4626" s="1" t="s">
        <v>14</v>
      </c>
      <c r="D4626" s="1" t="s">
        <v>1069</v>
      </c>
      <c r="E4626" s="1" t="s">
        <v>1093</v>
      </c>
      <c r="F4626" s="1">
        <v>432</v>
      </c>
      <c r="G4626" s="7">
        <v>5.706666666666667</v>
      </c>
      <c r="H4626" s="7">
        <v>7.6533333333333333</v>
      </c>
      <c r="I4626" s="2">
        <f t="shared" si="72"/>
        <v>3306.24</v>
      </c>
    </row>
    <row r="4627" spans="1:9" x14ac:dyDescent="0.2">
      <c r="A4627" s="6">
        <v>2012</v>
      </c>
      <c r="B4627" s="1" t="s">
        <v>13</v>
      </c>
      <c r="C4627" s="1" t="s">
        <v>14</v>
      </c>
      <c r="D4627" s="1" t="s">
        <v>1069</v>
      </c>
      <c r="E4627" s="1" t="s">
        <v>1094</v>
      </c>
      <c r="F4627" s="1">
        <v>480</v>
      </c>
      <c r="G4627" s="7">
        <v>5.58</v>
      </c>
      <c r="H4627" s="7">
        <v>7.36</v>
      </c>
      <c r="I4627" s="2">
        <f t="shared" si="72"/>
        <v>3532.8</v>
      </c>
    </row>
    <row r="4628" spans="1:9" x14ac:dyDescent="0.2">
      <c r="A4628" s="6">
        <v>2012</v>
      </c>
      <c r="B4628" s="1" t="s">
        <v>13</v>
      </c>
      <c r="C4628" s="1" t="s">
        <v>14</v>
      </c>
      <c r="D4628" s="1" t="s">
        <v>1069</v>
      </c>
      <c r="E4628" s="1" t="s">
        <v>1095</v>
      </c>
      <c r="F4628" s="1">
        <v>492</v>
      </c>
      <c r="G4628" s="7">
        <v>6.3533333333333335</v>
      </c>
      <c r="H4628" s="7">
        <v>8.1466666666666665</v>
      </c>
      <c r="I4628" s="2">
        <f t="shared" si="72"/>
        <v>4008.16</v>
      </c>
    </row>
    <row r="4629" spans="1:9" x14ac:dyDescent="0.2">
      <c r="A4629" s="6">
        <v>2012</v>
      </c>
      <c r="B4629" s="1" t="s">
        <v>13</v>
      </c>
      <c r="C4629" s="1" t="s">
        <v>14</v>
      </c>
      <c r="D4629" s="1" t="s">
        <v>1069</v>
      </c>
      <c r="E4629" s="1" t="s">
        <v>1096</v>
      </c>
      <c r="F4629" s="1">
        <v>528</v>
      </c>
      <c r="G4629" s="7">
        <v>6.66</v>
      </c>
      <c r="H4629" s="7">
        <v>8.1533333333333342</v>
      </c>
      <c r="I4629" s="2">
        <f t="shared" si="72"/>
        <v>4304.96</v>
      </c>
    </row>
    <row r="4630" spans="1:9" x14ac:dyDescent="0.2">
      <c r="A4630" s="6">
        <v>2012</v>
      </c>
      <c r="B4630" s="1" t="s">
        <v>13</v>
      </c>
      <c r="C4630" s="1" t="s">
        <v>14</v>
      </c>
      <c r="D4630" s="1" t="s">
        <v>1069</v>
      </c>
      <c r="E4630" s="1" t="s">
        <v>1097</v>
      </c>
      <c r="F4630" s="1">
        <v>480</v>
      </c>
      <c r="G4630" s="7">
        <v>6.08</v>
      </c>
      <c r="H4630" s="7">
        <v>8.4266666666666659</v>
      </c>
      <c r="I4630" s="2">
        <f t="shared" si="72"/>
        <v>4044.7999999999997</v>
      </c>
    </row>
    <row r="4631" spans="1:9" x14ac:dyDescent="0.2">
      <c r="A4631" s="6">
        <v>2012</v>
      </c>
      <c r="B4631" s="1" t="s">
        <v>13</v>
      </c>
      <c r="C4631" s="1" t="s">
        <v>14</v>
      </c>
      <c r="D4631" s="1" t="s">
        <v>1069</v>
      </c>
      <c r="E4631" s="1" t="s">
        <v>1098</v>
      </c>
      <c r="F4631" s="1">
        <v>456</v>
      </c>
      <c r="G4631" s="7">
        <v>6.66</v>
      </c>
      <c r="H4631" s="7">
        <v>8.0933333333333337</v>
      </c>
      <c r="I4631" s="2">
        <f t="shared" si="72"/>
        <v>3690.5600000000004</v>
      </c>
    </row>
    <row r="4632" spans="1:9" x14ac:dyDescent="0.2">
      <c r="A4632" s="6">
        <v>2012</v>
      </c>
      <c r="B4632" s="1" t="s">
        <v>13</v>
      </c>
      <c r="C4632" s="1" t="s">
        <v>14</v>
      </c>
      <c r="D4632" s="1" t="s">
        <v>1069</v>
      </c>
      <c r="E4632" s="1" t="s">
        <v>1099</v>
      </c>
      <c r="F4632" s="1">
        <v>468</v>
      </c>
      <c r="G4632" s="7">
        <v>5.7266666666666666</v>
      </c>
      <c r="H4632" s="7">
        <v>7.8866666666666667</v>
      </c>
      <c r="I4632" s="2">
        <f t="shared" si="72"/>
        <v>3690.96</v>
      </c>
    </row>
    <row r="4633" spans="1:9" x14ac:dyDescent="0.2">
      <c r="A4633" s="6">
        <v>2012</v>
      </c>
      <c r="B4633" s="1" t="s">
        <v>13</v>
      </c>
      <c r="C4633" s="1" t="s">
        <v>14</v>
      </c>
      <c r="D4633" s="1" t="s">
        <v>1069</v>
      </c>
      <c r="E4633" s="1" t="s">
        <v>1100</v>
      </c>
      <c r="F4633" s="1">
        <v>612</v>
      </c>
      <c r="G4633" s="7">
        <v>6.3266666666666671</v>
      </c>
      <c r="H4633" s="7">
        <v>7.7</v>
      </c>
      <c r="I4633" s="2">
        <f t="shared" si="72"/>
        <v>4712.4000000000005</v>
      </c>
    </row>
    <row r="4634" spans="1:9" x14ac:dyDescent="0.2">
      <c r="A4634" s="6">
        <v>2012</v>
      </c>
      <c r="B4634" s="1" t="s">
        <v>13</v>
      </c>
      <c r="C4634" s="1" t="s">
        <v>14</v>
      </c>
      <c r="D4634" s="1" t="s">
        <v>1069</v>
      </c>
      <c r="E4634" s="1" t="s">
        <v>1101</v>
      </c>
      <c r="F4634" s="1">
        <v>552</v>
      </c>
      <c r="G4634" s="7">
        <v>6.0733333333333333</v>
      </c>
      <c r="H4634" s="7">
        <v>8.5266666666666673</v>
      </c>
      <c r="I4634" s="2">
        <f t="shared" si="72"/>
        <v>4706.72</v>
      </c>
    </row>
    <row r="4635" spans="1:9" x14ac:dyDescent="0.2">
      <c r="A4635" s="6">
        <v>2012</v>
      </c>
      <c r="B4635" s="1" t="s">
        <v>13</v>
      </c>
      <c r="C4635" s="1" t="s">
        <v>14</v>
      </c>
      <c r="D4635" s="1" t="s">
        <v>1069</v>
      </c>
      <c r="E4635" s="1" t="s">
        <v>1102</v>
      </c>
      <c r="F4635" s="1">
        <v>456</v>
      </c>
      <c r="G4635" s="7">
        <v>5.8733333333333331</v>
      </c>
      <c r="H4635" s="7">
        <v>8.6266666666666669</v>
      </c>
      <c r="I4635" s="2">
        <f t="shared" si="72"/>
        <v>3933.76</v>
      </c>
    </row>
    <row r="4636" spans="1:9" x14ac:dyDescent="0.2">
      <c r="A4636" s="6">
        <v>2012</v>
      </c>
      <c r="B4636" s="1" t="s">
        <v>13</v>
      </c>
      <c r="C4636" s="1" t="s">
        <v>14</v>
      </c>
      <c r="D4636" s="1" t="s">
        <v>1069</v>
      </c>
      <c r="E4636" s="1" t="s">
        <v>1103</v>
      </c>
      <c r="F4636" s="1">
        <v>468</v>
      </c>
      <c r="G4636" s="7">
        <v>6.333333333333333</v>
      </c>
      <c r="H4636" s="7">
        <v>7.84</v>
      </c>
      <c r="I4636" s="2">
        <f t="shared" si="72"/>
        <v>3669.12</v>
      </c>
    </row>
    <row r="4637" spans="1:9" x14ac:dyDescent="0.2">
      <c r="A4637" s="6">
        <v>2012</v>
      </c>
      <c r="B4637" s="1" t="s">
        <v>13</v>
      </c>
      <c r="C4637" s="1" t="s">
        <v>14</v>
      </c>
      <c r="D4637" s="1" t="s">
        <v>1069</v>
      </c>
      <c r="E4637" s="1" t="s">
        <v>1104</v>
      </c>
      <c r="F4637" s="1">
        <v>456</v>
      </c>
      <c r="G4637" s="7">
        <v>5.44</v>
      </c>
      <c r="H4637" s="7">
        <v>8.5133333333333336</v>
      </c>
      <c r="I4637" s="2">
        <f t="shared" si="72"/>
        <v>3882.08</v>
      </c>
    </row>
    <row r="4638" spans="1:9" x14ac:dyDescent="0.2">
      <c r="A4638" s="6">
        <v>2012</v>
      </c>
      <c r="B4638" s="1" t="s">
        <v>13</v>
      </c>
      <c r="C4638" s="1" t="s">
        <v>14</v>
      </c>
      <c r="D4638" s="1" t="s">
        <v>1069</v>
      </c>
      <c r="E4638" s="1" t="s">
        <v>1105</v>
      </c>
      <c r="F4638" s="1">
        <v>480</v>
      </c>
      <c r="G4638" s="7">
        <v>6.56</v>
      </c>
      <c r="H4638" s="7">
        <v>7.333333333333333</v>
      </c>
      <c r="I4638" s="2">
        <f t="shared" si="72"/>
        <v>3520</v>
      </c>
    </row>
    <row r="4639" spans="1:9" x14ac:dyDescent="0.2">
      <c r="A4639" s="6">
        <v>2012</v>
      </c>
      <c r="B4639" s="1" t="s">
        <v>13</v>
      </c>
      <c r="C4639" s="1" t="s">
        <v>14</v>
      </c>
      <c r="D4639" s="1" t="s">
        <v>1069</v>
      </c>
      <c r="E4639" s="1" t="s">
        <v>1106</v>
      </c>
      <c r="F4639" s="1">
        <v>420</v>
      </c>
      <c r="G4639" s="7">
        <v>5.4066666666666663</v>
      </c>
      <c r="H4639" s="7">
        <v>8.1933333333333334</v>
      </c>
      <c r="I4639" s="2">
        <f t="shared" si="72"/>
        <v>3441.2</v>
      </c>
    </row>
    <row r="4640" spans="1:9" x14ac:dyDescent="0.2">
      <c r="A4640" s="6">
        <v>2012</v>
      </c>
      <c r="B4640" s="1" t="s">
        <v>13</v>
      </c>
      <c r="C4640" s="1" t="s">
        <v>14</v>
      </c>
      <c r="D4640" s="1" t="s">
        <v>1069</v>
      </c>
      <c r="E4640" s="1" t="s">
        <v>1107</v>
      </c>
      <c r="F4640" s="1">
        <v>480</v>
      </c>
      <c r="G4640" s="7">
        <v>5.3</v>
      </c>
      <c r="H4640" s="7">
        <v>8.4933333333333341</v>
      </c>
      <c r="I4640" s="2">
        <f t="shared" si="72"/>
        <v>4076.8</v>
      </c>
    </row>
    <row r="4641" spans="1:9" x14ac:dyDescent="0.2">
      <c r="A4641" s="6">
        <v>2012</v>
      </c>
      <c r="B4641" s="1" t="s">
        <v>13</v>
      </c>
      <c r="C4641" s="1" t="s">
        <v>14</v>
      </c>
      <c r="D4641" s="1" t="s">
        <v>1069</v>
      </c>
      <c r="E4641" s="1" t="s">
        <v>1108</v>
      </c>
      <c r="F4641" s="1">
        <v>552</v>
      </c>
      <c r="G4641" s="7">
        <v>6.206666666666667</v>
      </c>
      <c r="H4641" s="7">
        <v>8.3933333333333326</v>
      </c>
      <c r="I4641" s="2">
        <f t="shared" si="72"/>
        <v>4633.12</v>
      </c>
    </row>
    <row r="4642" spans="1:9" x14ac:dyDescent="0.2">
      <c r="A4642" s="6">
        <v>2012</v>
      </c>
      <c r="B4642" s="1" t="s">
        <v>13</v>
      </c>
      <c r="C4642" s="1" t="s">
        <v>14</v>
      </c>
      <c r="D4642" s="1" t="s">
        <v>1069</v>
      </c>
      <c r="E4642" s="1" t="s">
        <v>1109</v>
      </c>
      <c r="F4642" s="1">
        <v>588</v>
      </c>
      <c r="G4642" s="7">
        <v>6.1866666666666665</v>
      </c>
      <c r="H4642" s="7">
        <v>8.3000000000000007</v>
      </c>
      <c r="I4642" s="2">
        <f t="shared" si="72"/>
        <v>4880.4000000000005</v>
      </c>
    </row>
    <row r="4643" spans="1:9" x14ac:dyDescent="0.2">
      <c r="A4643" s="6">
        <v>2012</v>
      </c>
      <c r="B4643" s="1" t="s">
        <v>13</v>
      </c>
      <c r="C4643" s="1" t="s">
        <v>14</v>
      </c>
      <c r="D4643" s="1" t="s">
        <v>1069</v>
      </c>
      <c r="E4643" s="1" t="s">
        <v>1110</v>
      </c>
      <c r="F4643" s="1">
        <v>444</v>
      </c>
      <c r="G4643" s="7">
        <v>6.3</v>
      </c>
      <c r="H4643" s="7">
        <v>7.3866666666666667</v>
      </c>
      <c r="I4643" s="2">
        <f t="shared" si="72"/>
        <v>3279.68</v>
      </c>
    </row>
    <row r="4644" spans="1:9" x14ac:dyDescent="0.2">
      <c r="A4644" s="6">
        <v>2012</v>
      </c>
      <c r="B4644" s="1" t="s">
        <v>13</v>
      </c>
      <c r="C4644" s="1" t="s">
        <v>14</v>
      </c>
      <c r="D4644" s="1" t="s">
        <v>1069</v>
      </c>
      <c r="E4644" s="1" t="s">
        <v>1111</v>
      </c>
      <c r="F4644" s="1">
        <v>528</v>
      </c>
      <c r="G4644" s="7">
        <v>6.62</v>
      </c>
      <c r="H4644" s="7">
        <v>8.4</v>
      </c>
      <c r="I4644" s="2">
        <f t="shared" si="72"/>
        <v>4435.2</v>
      </c>
    </row>
    <row r="4645" spans="1:9" x14ac:dyDescent="0.2">
      <c r="A4645" s="6">
        <v>2012</v>
      </c>
      <c r="B4645" s="1" t="s">
        <v>13</v>
      </c>
      <c r="C4645" s="1" t="s">
        <v>14</v>
      </c>
      <c r="D4645" s="1" t="s">
        <v>1069</v>
      </c>
      <c r="E4645" s="1" t="s">
        <v>1112</v>
      </c>
      <c r="F4645" s="1">
        <v>456</v>
      </c>
      <c r="G4645" s="7">
        <v>5.4666666666666668</v>
      </c>
      <c r="H4645" s="7">
        <v>8.1933333333333334</v>
      </c>
      <c r="I4645" s="2">
        <f t="shared" si="72"/>
        <v>3736.16</v>
      </c>
    </row>
    <row r="4646" spans="1:9" x14ac:dyDescent="0.2">
      <c r="A4646" s="6">
        <v>2012</v>
      </c>
      <c r="B4646" s="1" t="s">
        <v>13</v>
      </c>
      <c r="C4646" s="1" t="s">
        <v>14</v>
      </c>
      <c r="D4646" s="1" t="s">
        <v>1069</v>
      </c>
      <c r="E4646" s="1" t="s">
        <v>1113</v>
      </c>
      <c r="F4646" s="1">
        <v>480</v>
      </c>
      <c r="G4646" s="7">
        <v>6.66</v>
      </c>
      <c r="H4646" s="7">
        <v>8.5533333333333328</v>
      </c>
      <c r="I4646" s="2">
        <f t="shared" si="72"/>
        <v>4105.5999999999995</v>
      </c>
    </row>
    <row r="4647" spans="1:9" x14ac:dyDescent="0.2">
      <c r="A4647" s="6">
        <v>2012</v>
      </c>
      <c r="B4647" s="1" t="s">
        <v>13</v>
      </c>
      <c r="C4647" s="1" t="s">
        <v>14</v>
      </c>
      <c r="D4647" s="1" t="s">
        <v>1069</v>
      </c>
      <c r="E4647" s="1" t="s">
        <v>1114</v>
      </c>
      <c r="F4647" s="1">
        <v>540</v>
      </c>
      <c r="G4647" s="7">
        <v>5.94</v>
      </c>
      <c r="H4647" s="7">
        <v>8</v>
      </c>
      <c r="I4647" s="2">
        <f t="shared" si="72"/>
        <v>4320</v>
      </c>
    </row>
    <row r="4648" spans="1:9" x14ac:dyDescent="0.2">
      <c r="A4648" s="6">
        <v>2012</v>
      </c>
      <c r="B4648" s="1" t="s">
        <v>13</v>
      </c>
      <c r="C4648" s="1" t="s">
        <v>14</v>
      </c>
      <c r="D4648" s="1" t="s">
        <v>1069</v>
      </c>
      <c r="E4648" s="1" t="s">
        <v>1115</v>
      </c>
      <c r="F4648" s="1">
        <v>480</v>
      </c>
      <c r="G4648" s="7">
        <v>5.746666666666667</v>
      </c>
      <c r="H4648" s="7">
        <v>8.4266666666666659</v>
      </c>
      <c r="I4648" s="2">
        <f t="shared" si="72"/>
        <v>4044.7999999999997</v>
      </c>
    </row>
    <row r="4649" spans="1:9" x14ac:dyDescent="0.2">
      <c r="A4649" s="6">
        <v>2012</v>
      </c>
      <c r="B4649" s="1" t="s">
        <v>13</v>
      </c>
      <c r="C4649" s="1" t="s">
        <v>14</v>
      </c>
      <c r="D4649" s="1" t="s">
        <v>1069</v>
      </c>
      <c r="E4649" s="1" t="s">
        <v>1116</v>
      </c>
      <c r="F4649" s="1">
        <v>468</v>
      </c>
      <c r="G4649" s="7">
        <v>6.4733333333333336</v>
      </c>
      <c r="H4649" s="7">
        <v>7.4</v>
      </c>
      <c r="I4649" s="2">
        <f t="shared" si="72"/>
        <v>3463.2000000000003</v>
      </c>
    </row>
    <row r="4650" spans="1:9" x14ac:dyDescent="0.2">
      <c r="A4650" s="6">
        <v>2012</v>
      </c>
      <c r="B4650" s="1" t="s">
        <v>13</v>
      </c>
      <c r="C4650" s="1" t="s">
        <v>14</v>
      </c>
      <c r="D4650" s="1" t="s">
        <v>1069</v>
      </c>
      <c r="E4650" s="1" t="s">
        <v>1117</v>
      </c>
      <c r="F4650" s="1">
        <v>636</v>
      </c>
      <c r="G4650" s="7">
        <v>6.4333333333333336</v>
      </c>
      <c r="H4650" s="7">
        <v>7.82</v>
      </c>
      <c r="I4650" s="2">
        <f t="shared" si="72"/>
        <v>4973.5200000000004</v>
      </c>
    </row>
    <row r="4651" spans="1:9" x14ac:dyDescent="0.2">
      <c r="A4651" s="6">
        <v>2012</v>
      </c>
      <c r="B4651" s="1" t="s">
        <v>13</v>
      </c>
      <c r="C4651" s="1" t="s">
        <v>14</v>
      </c>
      <c r="D4651" s="1" t="s">
        <v>1069</v>
      </c>
      <c r="E4651" s="1" t="s">
        <v>1118</v>
      </c>
      <c r="F4651" s="1">
        <v>624</v>
      </c>
      <c r="G4651" s="7">
        <v>5.6533333333333333</v>
      </c>
      <c r="H4651" s="7">
        <v>8.64</v>
      </c>
      <c r="I4651" s="2">
        <f t="shared" si="72"/>
        <v>5391.3600000000006</v>
      </c>
    </row>
    <row r="4652" spans="1:9" x14ac:dyDescent="0.2">
      <c r="A4652" s="6">
        <v>2012</v>
      </c>
      <c r="B4652" s="1" t="s">
        <v>13</v>
      </c>
      <c r="C4652" s="1" t="s">
        <v>14</v>
      </c>
      <c r="D4652" s="1" t="s">
        <v>1069</v>
      </c>
      <c r="E4652" s="1" t="s">
        <v>1119</v>
      </c>
      <c r="F4652" s="1">
        <v>612</v>
      </c>
      <c r="G4652" s="7">
        <v>5.5133333333333336</v>
      </c>
      <c r="H4652" s="7">
        <v>8.6333333333333329</v>
      </c>
      <c r="I4652" s="2">
        <f t="shared" si="72"/>
        <v>5283.5999999999995</v>
      </c>
    </row>
    <row r="4653" spans="1:9" x14ac:dyDescent="0.2">
      <c r="A4653" s="6">
        <v>2012</v>
      </c>
      <c r="B4653" s="1" t="s">
        <v>13</v>
      </c>
      <c r="C4653" s="1" t="s">
        <v>14</v>
      </c>
      <c r="D4653" s="1" t="s">
        <v>1069</v>
      </c>
      <c r="E4653" s="1" t="s">
        <v>3711</v>
      </c>
      <c r="F4653" s="1">
        <v>432</v>
      </c>
      <c r="G4653" s="7">
        <v>5.9133333333333331</v>
      </c>
      <c r="H4653" s="7">
        <v>8.4466666666666672</v>
      </c>
      <c r="I4653" s="2">
        <f t="shared" si="72"/>
        <v>3648.96</v>
      </c>
    </row>
    <row r="4654" spans="1:9" x14ac:dyDescent="0.2">
      <c r="A4654" s="6">
        <v>2012</v>
      </c>
      <c r="B4654" s="1" t="s">
        <v>13</v>
      </c>
      <c r="C4654" s="1" t="s">
        <v>164</v>
      </c>
      <c r="D4654" s="1" t="s">
        <v>1120</v>
      </c>
      <c r="E4654" s="1" t="s">
        <v>1121</v>
      </c>
      <c r="F4654" s="1">
        <v>96</v>
      </c>
      <c r="G4654" s="8">
        <v>1.18</v>
      </c>
      <c r="H4654" s="8">
        <v>1.35</v>
      </c>
      <c r="I4654" s="2">
        <f t="shared" si="72"/>
        <v>129.60000000000002</v>
      </c>
    </row>
    <row r="4655" spans="1:9" x14ac:dyDescent="0.2">
      <c r="A4655" s="6">
        <v>2012</v>
      </c>
      <c r="B4655" s="1" t="s">
        <v>13</v>
      </c>
      <c r="C4655" s="1" t="s">
        <v>164</v>
      </c>
      <c r="D4655" s="1" t="s">
        <v>1120</v>
      </c>
      <c r="E4655" s="1" t="s">
        <v>1122</v>
      </c>
      <c r="F4655" s="1">
        <v>204</v>
      </c>
      <c r="G4655" s="8">
        <v>1</v>
      </c>
      <c r="H4655" s="8">
        <v>1.34</v>
      </c>
      <c r="I4655" s="2">
        <f t="shared" si="72"/>
        <v>273.36</v>
      </c>
    </row>
    <row r="4656" spans="1:9" x14ac:dyDescent="0.2">
      <c r="A4656" s="6">
        <v>2012</v>
      </c>
      <c r="B4656" s="1" t="s">
        <v>13</v>
      </c>
      <c r="C4656" s="1" t="s">
        <v>164</v>
      </c>
      <c r="D4656" s="1" t="s">
        <v>1120</v>
      </c>
      <c r="E4656" s="1" t="s">
        <v>1123</v>
      </c>
      <c r="F4656" s="1">
        <v>156</v>
      </c>
      <c r="G4656" s="8">
        <v>1.1499999999999999</v>
      </c>
      <c r="H4656" s="8">
        <v>1.28</v>
      </c>
      <c r="I4656" s="2">
        <f t="shared" si="72"/>
        <v>199.68</v>
      </c>
    </row>
    <row r="4657" spans="1:9" x14ac:dyDescent="0.2">
      <c r="A4657" s="6">
        <v>2012</v>
      </c>
      <c r="B4657" s="1" t="s">
        <v>13</v>
      </c>
      <c r="C4657" s="1" t="s">
        <v>164</v>
      </c>
      <c r="D4657" s="1" t="s">
        <v>1120</v>
      </c>
      <c r="E4657" s="1" t="s">
        <v>1124</v>
      </c>
      <c r="F4657" s="1">
        <v>192</v>
      </c>
      <c r="G4657" s="8">
        <v>1.06</v>
      </c>
      <c r="H4657" s="8">
        <v>1.29</v>
      </c>
      <c r="I4657" s="2">
        <f t="shared" si="72"/>
        <v>247.68</v>
      </c>
    </row>
    <row r="4658" spans="1:9" x14ac:dyDescent="0.2">
      <c r="A4658" s="6">
        <v>2012</v>
      </c>
      <c r="B4658" s="1" t="s">
        <v>13</v>
      </c>
      <c r="C4658" s="1" t="s">
        <v>164</v>
      </c>
      <c r="D4658" s="1" t="s">
        <v>1120</v>
      </c>
      <c r="E4658" s="1" t="s">
        <v>1125</v>
      </c>
      <c r="F4658" s="1">
        <v>192</v>
      </c>
      <c r="G4658" s="8">
        <v>1.0900000000000001</v>
      </c>
      <c r="H4658" s="8">
        <v>1.24</v>
      </c>
      <c r="I4658" s="2">
        <f t="shared" si="72"/>
        <v>238.07999999999998</v>
      </c>
    </row>
    <row r="4659" spans="1:9" x14ac:dyDescent="0.2">
      <c r="A4659" s="6">
        <v>2012</v>
      </c>
      <c r="B4659" s="1" t="s">
        <v>13</v>
      </c>
      <c r="C4659" s="1" t="s">
        <v>164</v>
      </c>
      <c r="D4659" s="1" t="s">
        <v>1126</v>
      </c>
      <c r="E4659" s="1" t="s">
        <v>1127</v>
      </c>
      <c r="F4659" s="1">
        <v>108</v>
      </c>
      <c r="G4659" s="8">
        <v>1.08</v>
      </c>
      <c r="H4659" s="8">
        <v>1.21</v>
      </c>
      <c r="I4659" s="2">
        <f t="shared" si="72"/>
        <v>130.68</v>
      </c>
    </row>
    <row r="4660" spans="1:9" x14ac:dyDescent="0.2">
      <c r="A4660" s="6">
        <v>2012</v>
      </c>
      <c r="B4660" s="1" t="s">
        <v>13</v>
      </c>
      <c r="C4660" s="1" t="s">
        <v>164</v>
      </c>
      <c r="D4660" s="1" t="s">
        <v>1126</v>
      </c>
      <c r="E4660" s="1" t="s">
        <v>1128</v>
      </c>
      <c r="F4660" s="1">
        <v>192</v>
      </c>
      <c r="G4660" s="8">
        <v>1.06</v>
      </c>
      <c r="H4660" s="8">
        <v>1.28</v>
      </c>
      <c r="I4660" s="2">
        <f t="shared" si="72"/>
        <v>245.76</v>
      </c>
    </row>
    <row r="4661" spans="1:9" x14ac:dyDescent="0.2">
      <c r="A4661" s="6">
        <v>2012</v>
      </c>
      <c r="B4661" s="1" t="s">
        <v>13</v>
      </c>
      <c r="C4661" s="1" t="s">
        <v>164</v>
      </c>
      <c r="D4661" s="1" t="s">
        <v>1126</v>
      </c>
      <c r="E4661" s="1" t="s">
        <v>1129</v>
      </c>
      <c r="F4661" s="1">
        <v>144</v>
      </c>
      <c r="G4661" s="8">
        <v>1.04</v>
      </c>
      <c r="H4661" s="8">
        <v>1.29</v>
      </c>
      <c r="I4661" s="2">
        <f t="shared" si="72"/>
        <v>185.76</v>
      </c>
    </row>
    <row r="4662" spans="1:9" x14ac:dyDescent="0.2">
      <c r="A4662" s="6">
        <v>2012</v>
      </c>
      <c r="B4662" s="1" t="s">
        <v>13</v>
      </c>
      <c r="C4662" s="1" t="s">
        <v>164</v>
      </c>
      <c r="D4662" s="1" t="s">
        <v>1126</v>
      </c>
      <c r="E4662" s="1" t="s">
        <v>1130</v>
      </c>
      <c r="F4662" s="1">
        <v>60</v>
      </c>
      <c r="G4662" s="8">
        <v>1</v>
      </c>
      <c r="H4662" s="8">
        <v>1.26</v>
      </c>
      <c r="I4662" s="2">
        <f t="shared" si="72"/>
        <v>75.599999999999994</v>
      </c>
    </row>
    <row r="4663" spans="1:9" x14ac:dyDescent="0.2">
      <c r="A4663" s="6">
        <v>2012</v>
      </c>
      <c r="B4663" s="1" t="s">
        <v>13</v>
      </c>
      <c r="C4663" s="1" t="s">
        <v>164</v>
      </c>
      <c r="D4663" s="1" t="s">
        <v>1126</v>
      </c>
      <c r="E4663" s="1" t="s">
        <v>1131</v>
      </c>
      <c r="F4663" s="1">
        <v>120</v>
      </c>
      <c r="G4663" s="8">
        <v>1.1200000000000001</v>
      </c>
      <c r="H4663" s="8">
        <v>1.27</v>
      </c>
      <c r="I4663" s="2">
        <f t="shared" si="72"/>
        <v>152.4</v>
      </c>
    </row>
    <row r="4664" spans="1:9" x14ac:dyDescent="0.2">
      <c r="A4664" s="6">
        <v>2012</v>
      </c>
      <c r="B4664" s="1" t="s">
        <v>13</v>
      </c>
      <c r="C4664" s="1" t="s">
        <v>164</v>
      </c>
      <c r="D4664" s="1" t="s">
        <v>1126</v>
      </c>
      <c r="E4664" s="1" t="s">
        <v>1132</v>
      </c>
      <c r="F4664" s="1">
        <v>60</v>
      </c>
      <c r="G4664" s="8">
        <v>1.05</v>
      </c>
      <c r="H4664" s="8">
        <v>1.27</v>
      </c>
      <c r="I4664" s="2">
        <f t="shared" si="72"/>
        <v>76.2</v>
      </c>
    </row>
    <row r="4665" spans="1:9" x14ac:dyDescent="0.2">
      <c r="A4665" s="6">
        <v>2012</v>
      </c>
      <c r="B4665" s="1" t="s">
        <v>13</v>
      </c>
      <c r="C4665" s="1" t="s">
        <v>164</v>
      </c>
      <c r="D4665" s="1" t="s">
        <v>1126</v>
      </c>
      <c r="E4665" s="1" t="s">
        <v>1133</v>
      </c>
      <c r="F4665" s="1">
        <v>108</v>
      </c>
      <c r="G4665" s="8">
        <v>1.1499999999999999</v>
      </c>
      <c r="H4665" s="8">
        <v>1.39</v>
      </c>
      <c r="I4665" s="2">
        <f t="shared" si="72"/>
        <v>150.11999999999998</v>
      </c>
    </row>
    <row r="4666" spans="1:9" x14ac:dyDescent="0.2">
      <c r="A4666" s="6">
        <v>2012</v>
      </c>
      <c r="B4666" s="1" t="s">
        <v>13</v>
      </c>
      <c r="C4666" s="1" t="s">
        <v>164</v>
      </c>
      <c r="D4666" s="1" t="s">
        <v>1126</v>
      </c>
      <c r="E4666" s="1" t="s">
        <v>1134</v>
      </c>
      <c r="F4666" s="1">
        <v>204</v>
      </c>
      <c r="G4666" s="8">
        <v>1</v>
      </c>
      <c r="H4666" s="8">
        <v>1.27</v>
      </c>
      <c r="I4666" s="2">
        <f t="shared" si="72"/>
        <v>259.08</v>
      </c>
    </row>
    <row r="4667" spans="1:9" x14ac:dyDescent="0.2">
      <c r="A4667" s="6">
        <v>2012</v>
      </c>
      <c r="B4667" s="1" t="s">
        <v>13</v>
      </c>
      <c r="C4667" s="1" t="s">
        <v>164</v>
      </c>
      <c r="D4667" s="1" t="s">
        <v>1126</v>
      </c>
      <c r="E4667" s="1" t="s">
        <v>1135</v>
      </c>
      <c r="F4667" s="1">
        <v>84</v>
      </c>
      <c r="G4667" s="8">
        <v>1.18</v>
      </c>
      <c r="H4667" s="8">
        <v>1.36</v>
      </c>
      <c r="I4667" s="2">
        <f t="shared" si="72"/>
        <v>114.24000000000001</v>
      </c>
    </row>
    <row r="4668" spans="1:9" x14ac:dyDescent="0.2">
      <c r="A4668" s="6">
        <v>2012</v>
      </c>
      <c r="B4668" s="1" t="s">
        <v>13</v>
      </c>
      <c r="C4668" s="1" t="s">
        <v>164</v>
      </c>
      <c r="D4668" s="1" t="s">
        <v>1126</v>
      </c>
      <c r="E4668" s="1" t="s">
        <v>1136</v>
      </c>
      <c r="F4668" s="1">
        <v>120</v>
      </c>
      <c r="G4668" s="8">
        <v>1.01</v>
      </c>
      <c r="H4668" s="8">
        <v>1.29</v>
      </c>
      <c r="I4668" s="2">
        <f t="shared" si="72"/>
        <v>154.80000000000001</v>
      </c>
    </row>
    <row r="4669" spans="1:9" x14ac:dyDescent="0.2">
      <c r="A4669" s="6">
        <v>2012</v>
      </c>
      <c r="B4669" s="1" t="s">
        <v>13</v>
      </c>
      <c r="C4669" s="1" t="s">
        <v>164</v>
      </c>
      <c r="D4669" s="1" t="s">
        <v>1126</v>
      </c>
      <c r="E4669" s="1" t="s">
        <v>1137</v>
      </c>
      <c r="F4669" s="1">
        <v>72</v>
      </c>
      <c r="G4669" s="8">
        <v>1.1200000000000001</v>
      </c>
      <c r="H4669" s="8">
        <v>1.27</v>
      </c>
      <c r="I4669" s="2">
        <f t="shared" si="72"/>
        <v>91.44</v>
      </c>
    </row>
    <row r="4670" spans="1:9" x14ac:dyDescent="0.2">
      <c r="A4670" s="6">
        <v>2012</v>
      </c>
      <c r="B4670" s="1" t="s">
        <v>13</v>
      </c>
      <c r="C4670" s="1" t="s">
        <v>164</v>
      </c>
      <c r="D4670" s="1" t="s">
        <v>1126</v>
      </c>
      <c r="E4670" s="1" t="s">
        <v>1138</v>
      </c>
      <c r="F4670" s="1">
        <v>108</v>
      </c>
      <c r="G4670" s="8">
        <v>1.1299999999999999</v>
      </c>
      <c r="H4670" s="8">
        <v>1.33</v>
      </c>
      <c r="I4670" s="2">
        <f t="shared" si="72"/>
        <v>143.64000000000001</v>
      </c>
    </row>
    <row r="4671" spans="1:9" x14ac:dyDescent="0.2">
      <c r="A4671" s="6">
        <v>2012</v>
      </c>
      <c r="B4671" s="1" t="s">
        <v>13</v>
      </c>
      <c r="C4671" s="1" t="s">
        <v>164</v>
      </c>
      <c r="D4671" s="1" t="s">
        <v>1126</v>
      </c>
      <c r="E4671" s="1" t="s">
        <v>1139</v>
      </c>
      <c r="F4671" s="1">
        <v>84</v>
      </c>
      <c r="G4671" s="8">
        <v>1.17</v>
      </c>
      <c r="H4671" s="8">
        <v>1.36</v>
      </c>
      <c r="I4671" s="2">
        <f t="shared" si="72"/>
        <v>114.24000000000001</v>
      </c>
    </row>
    <row r="4672" spans="1:9" x14ac:dyDescent="0.2">
      <c r="A4672" s="6">
        <v>2012</v>
      </c>
      <c r="B4672" s="1" t="s">
        <v>13</v>
      </c>
      <c r="C4672" s="1" t="s">
        <v>164</v>
      </c>
      <c r="D4672" s="1" t="s">
        <v>1126</v>
      </c>
      <c r="E4672" s="1" t="s">
        <v>1140</v>
      </c>
      <c r="F4672" s="1">
        <v>156</v>
      </c>
      <c r="G4672" s="8">
        <v>1.1000000000000001</v>
      </c>
      <c r="H4672" s="8">
        <v>1.26</v>
      </c>
      <c r="I4672" s="2">
        <f t="shared" si="72"/>
        <v>196.56</v>
      </c>
    </row>
    <row r="4673" spans="1:9" x14ac:dyDescent="0.2">
      <c r="A4673" s="6">
        <v>2012</v>
      </c>
      <c r="B4673" s="1" t="s">
        <v>13</v>
      </c>
      <c r="C4673" s="1" t="s">
        <v>164</v>
      </c>
      <c r="D4673" s="1" t="s">
        <v>1126</v>
      </c>
      <c r="E4673" s="1" t="s">
        <v>1141</v>
      </c>
      <c r="F4673" s="1">
        <v>168</v>
      </c>
      <c r="G4673" s="8">
        <v>1.19</v>
      </c>
      <c r="H4673" s="8">
        <v>1.38</v>
      </c>
      <c r="I4673" s="2">
        <f t="shared" si="72"/>
        <v>231.83999999999997</v>
      </c>
    </row>
    <row r="4674" spans="1:9" x14ac:dyDescent="0.2">
      <c r="A4674" s="6">
        <v>2012</v>
      </c>
      <c r="B4674" s="1" t="s">
        <v>13</v>
      </c>
      <c r="C4674" s="1" t="s">
        <v>164</v>
      </c>
      <c r="D4674" s="1" t="s">
        <v>1126</v>
      </c>
      <c r="E4674" s="1" t="s">
        <v>1142</v>
      </c>
      <c r="F4674" s="1">
        <v>108</v>
      </c>
      <c r="G4674" s="8">
        <v>1.1200000000000001</v>
      </c>
      <c r="H4674" s="8">
        <v>1.31</v>
      </c>
      <c r="I4674" s="2">
        <f t="shared" si="72"/>
        <v>141.48000000000002</v>
      </c>
    </row>
    <row r="4675" spans="1:9" x14ac:dyDescent="0.2">
      <c r="A4675" s="6">
        <v>2012</v>
      </c>
      <c r="B4675" s="1" t="s">
        <v>13</v>
      </c>
      <c r="C4675" s="1" t="s">
        <v>164</v>
      </c>
      <c r="D4675" s="1" t="s">
        <v>1126</v>
      </c>
      <c r="E4675" s="1" t="s">
        <v>1143</v>
      </c>
      <c r="F4675" s="1">
        <v>168</v>
      </c>
      <c r="G4675" s="8">
        <v>1.04</v>
      </c>
      <c r="H4675" s="8">
        <v>1.37</v>
      </c>
      <c r="I4675" s="2">
        <f t="shared" si="72"/>
        <v>230.16000000000003</v>
      </c>
    </row>
    <row r="4676" spans="1:9" x14ac:dyDescent="0.2">
      <c r="A4676" s="6">
        <v>2012</v>
      </c>
      <c r="B4676" s="1" t="s">
        <v>13</v>
      </c>
      <c r="C4676" s="1" t="s">
        <v>164</v>
      </c>
      <c r="D4676" s="1" t="s">
        <v>1126</v>
      </c>
      <c r="E4676" s="1" t="s">
        <v>1144</v>
      </c>
      <c r="F4676" s="1">
        <v>108</v>
      </c>
      <c r="G4676" s="8">
        <v>1.1000000000000001</v>
      </c>
      <c r="H4676" s="8">
        <v>1.3</v>
      </c>
      <c r="I4676" s="2">
        <f t="shared" si="72"/>
        <v>140.4</v>
      </c>
    </row>
    <row r="4677" spans="1:9" x14ac:dyDescent="0.2">
      <c r="A4677" s="6">
        <v>2012</v>
      </c>
      <c r="B4677" s="1" t="s">
        <v>13</v>
      </c>
      <c r="C4677" s="1" t="s">
        <v>164</v>
      </c>
      <c r="D4677" s="1" t="s">
        <v>1126</v>
      </c>
      <c r="E4677" s="1" t="s">
        <v>1145</v>
      </c>
      <c r="F4677" s="1">
        <v>192</v>
      </c>
      <c r="G4677" s="8">
        <v>1.1299999999999999</v>
      </c>
      <c r="H4677" s="8">
        <v>1.33</v>
      </c>
      <c r="I4677" s="2">
        <f t="shared" si="72"/>
        <v>255.36</v>
      </c>
    </row>
    <row r="4678" spans="1:9" x14ac:dyDescent="0.2">
      <c r="A4678" s="6">
        <v>2012</v>
      </c>
      <c r="B4678" s="1" t="s">
        <v>13</v>
      </c>
      <c r="C4678" s="1" t="s">
        <v>164</v>
      </c>
      <c r="D4678" s="1" t="s">
        <v>1126</v>
      </c>
      <c r="E4678" s="1" t="s">
        <v>1146</v>
      </c>
      <c r="F4678" s="1">
        <v>60</v>
      </c>
      <c r="G4678" s="8">
        <v>1.02</v>
      </c>
      <c r="H4678" s="8">
        <v>1.37</v>
      </c>
      <c r="I4678" s="2">
        <f t="shared" si="72"/>
        <v>82.2</v>
      </c>
    </row>
    <row r="4679" spans="1:9" x14ac:dyDescent="0.2">
      <c r="A4679" s="6">
        <v>2012</v>
      </c>
      <c r="B4679" s="1" t="s">
        <v>13</v>
      </c>
      <c r="C4679" s="1" t="s">
        <v>164</v>
      </c>
      <c r="D4679" s="1" t="s">
        <v>1126</v>
      </c>
      <c r="E4679" s="1" t="s">
        <v>1147</v>
      </c>
      <c r="F4679" s="1">
        <v>192</v>
      </c>
      <c r="G4679" s="8">
        <v>1.1499999999999999</v>
      </c>
      <c r="H4679" s="8">
        <v>1.36</v>
      </c>
      <c r="I4679" s="2">
        <f t="shared" si="72"/>
        <v>261.12</v>
      </c>
    </row>
    <row r="4680" spans="1:9" x14ac:dyDescent="0.2">
      <c r="A4680" s="6">
        <v>2012</v>
      </c>
      <c r="B4680" s="1" t="s">
        <v>13</v>
      </c>
      <c r="C4680" s="1" t="s">
        <v>164</v>
      </c>
      <c r="D4680" s="1" t="s">
        <v>1126</v>
      </c>
      <c r="E4680" s="1" t="s">
        <v>1148</v>
      </c>
      <c r="F4680" s="1">
        <v>120</v>
      </c>
      <c r="G4680" s="8">
        <v>1.1599999999999999</v>
      </c>
      <c r="H4680" s="8">
        <v>1.2</v>
      </c>
      <c r="I4680" s="2">
        <f t="shared" si="72"/>
        <v>144</v>
      </c>
    </row>
    <row r="4681" spans="1:9" x14ac:dyDescent="0.2">
      <c r="A4681" s="6">
        <v>2012</v>
      </c>
      <c r="B4681" s="1" t="s">
        <v>13</v>
      </c>
      <c r="C4681" s="1" t="s">
        <v>164</v>
      </c>
      <c r="D4681" s="1" t="s">
        <v>1126</v>
      </c>
      <c r="E4681" s="1" t="s">
        <v>1149</v>
      </c>
      <c r="F4681" s="1">
        <v>72</v>
      </c>
      <c r="G4681" s="8">
        <v>1.1599999999999999</v>
      </c>
      <c r="H4681" s="8">
        <v>1.33</v>
      </c>
      <c r="I4681" s="2">
        <f t="shared" si="72"/>
        <v>95.76</v>
      </c>
    </row>
    <row r="4682" spans="1:9" x14ac:dyDescent="0.2">
      <c r="A4682" s="6">
        <v>2012</v>
      </c>
      <c r="B4682" s="1" t="s">
        <v>13</v>
      </c>
      <c r="C4682" s="1" t="s">
        <v>164</v>
      </c>
      <c r="D4682" s="1" t="s">
        <v>1126</v>
      </c>
      <c r="E4682" s="1" t="s">
        <v>1150</v>
      </c>
      <c r="F4682" s="1">
        <v>180</v>
      </c>
      <c r="G4682" s="8">
        <v>1.18</v>
      </c>
      <c r="H4682" s="8">
        <v>1.36</v>
      </c>
      <c r="I4682" s="2">
        <f t="shared" si="72"/>
        <v>244.8</v>
      </c>
    </row>
    <row r="4683" spans="1:9" x14ac:dyDescent="0.2">
      <c r="A4683" s="6">
        <v>2012</v>
      </c>
      <c r="B4683" s="1" t="s">
        <v>13</v>
      </c>
      <c r="C4683" s="1" t="s">
        <v>164</v>
      </c>
      <c r="D4683" s="1" t="s">
        <v>1126</v>
      </c>
      <c r="E4683" s="1" t="s">
        <v>1151</v>
      </c>
      <c r="F4683" s="1">
        <v>144</v>
      </c>
      <c r="G4683" s="8">
        <v>1.05</v>
      </c>
      <c r="H4683" s="8">
        <v>1.36</v>
      </c>
      <c r="I4683" s="2">
        <f t="shared" si="72"/>
        <v>195.84</v>
      </c>
    </row>
    <row r="4684" spans="1:9" x14ac:dyDescent="0.2">
      <c r="A4684" s="6">
        <v>2012</v>
      </c>
      <c r="B4684" s="1" t="s">
        <v>13</v>
      </c>
      <c r="C4684" s="1" t="s">
        <v>164</v>
      </c>
      <c r="D4684" s="1" t="s">
        <v>1126</v>
      </c>
      <c r="E4684" s="1" t="s">
        <v>1152</v>
      </c>
      <c r="F4684" s="1">
        <v>108</v>
      </c>
      <c r="G4684" s="8">
        <v>1.06</v>
      </c>
      <c r="H4684" s="8">
        <v>1.25</v>
      </c>
      <c r="I4684" s="2">
        <f t="shared" si="72"/>
        <v>135</v>
      </c>
    </row>
    <row r="4685" spans="1:9" x14ac:dyDescent="0.2">
      <c r="A4685" s="6">
        <v>2012</v>
      </c>
      <c r="B4685" s="1" t="s">
        <v>13</v>
      </c>
      <c r="C4685" s="1" t="s">
        <v>164</v>
      </c>
      <c r="D4685" s="1" t="s">
        <v>1126</v>
      </c>
      <c r="E4685" s="1" t="s">
        <v>1153</v>
      </c>
      <c r="F4685" s="1">
        <v>120</v>
      </c>
      <c r="G4685" s="8">
        <v>1.2</v>
      </c>
      <c r="H4685" s="8">
        <v>1.37</v>
      </c>
      <c r="I4685" s="2">
        <f t="shared" si="72"/>
        <v>164.4</v>
      </c>
    </row>
    <row r="4686" spans="1:9" x14ac:dyDescent="0.2">
      <c r="A4686" s="6">
        <v>2012</v>
      </c>
      <c r="B4686" s="1" t="s">
        <v>13</v>
      </c>
      <c r="C4686" s="1" t="s">
        <v>164</v>
      </c>
      <c r="D4686" s="1" t="s">
        <v>1126</v>
      </c>
      <c r="E4686" s="1" t="s">
        <v>1154</v>
      </c>
      <c r="F4686" s="1">
        <v>120</v>
      </c>
      <c r="G4686" s="8">
        <v>1.05</v>
      </c>
      <c r="H4686" s="8">
        <v>1.3</v>
      </c>
      <c r="I4686" s="2">
        <f t="shared" si="72"/>
        <v>156</v>
      </c>
    </row>
    <row r="4687" spans="1:9" x14ac:dyDescent="0.2">
      <c r="A4687" s="6">
        <v>2012</v>
      </c>
      <c r="B4687" s="1" t="s">
        <v>13</v>
      </c>
      <c r="C4687" s="1" t="s">
        <v>164</v>
      </c>
      <c r="D4687" s="1" t="s">
        <v>1126</v>
      </c>
      <c r="E4687" s="1" t="s">
        <v>1155</v>
      </c>
      <c r="F4687" s="1">
        <v>108</v>
      </c>
      <c r="G4687" s="8">
        <v>1.08</v>
      </c>
      <c r="H4687" s="8">
        <v>1.33</v>
      </c>
      <c r="I4687" s="2">
        <f t="shared" ref="I4687:I4750" si="73">H4687 *F4687</f>
        <v>143.64000000000001</v>
      </c>
    </row>
    <row r="4688" spans="1:9" x14ac:dyDescent="0.2">
      <c r="A4688" s="6">
        <v>2012</v>
      </c>
      <c r="B4688" s="1" t="s">
        <v>13</v>
      </c>
      <c r="C4688" s="1" t="s">
        <v>164</v>
      </c>
      <c r="D4688" s="1" t="s">
        <v>1126</v>
      </c>
      <c r="E4688" s="1" t="s">
        <v>1156</v>
      </c>
      <c r="F4688" s="1">
        <v>168</v>
      </c>
      <c r="G4688" s="8">
        <v>1.07</v>
      </c>
      <c r="H4688" s="8">
        <v>1.37</v>
      </c>
      <c r="I4688" s="2">
        <f t="shared" si="73"/>
        <v>230.16000000000003</v>
      </c>
    </row>
    <row r="4689" spans="1:9" x14ac:dyDescent="0.2">
      <c r="A4689" s="6">
        <v>2012</v>
      </c>
      <c r="B4689" s="1" t="s">
        <v>13</v>
      </c>
      <c r="C4689" s="1" t="s">
        <v>164</v>
      </c>
      <c r="D4689" s="1" t="s">
        <v>1126</v>
      </c>
      <c r="E4689" s="1" t="s">
        <v>1157</v>
      </c>
      <c r="F4689" s="1">
        <v>156</v>
      </c>
      <c r="G4689" s="8">
        <v>1.1000000000000001</v>
      </c>
      <c r="H4689" s="8">
        <v>1.36</v>
      </c>
      <c r="I4689" s="2">
        <f t="shared" si="73"/>
        <v>212.16000000000003</v>
      </c>
    </row>
    <row r="4690" spans="1:9" x14ac:dyDescent="0.2">
      <c r="A4690" s="6">
        <v>2012</v>
      </c>
      <c r="B4690" s="1" t="s">
        <v>13</v>
      </c>
      <c r="C4690" s="1" t="s">
        <v>164</v>
      </c>
      <c r="D4690" s="1" t="s">
        <v>1126</v>
      </c>
      <c r="E4690" s="1" t="s">
        <v>1158</v>
      </c>
      <c r="F4690" s="1">
        <v>108</v>
      </c>
      <c r="G4690" s="8">
        <v>1.18</v>
      </c>
      <c r="H4690" s="8">
        <v>1.24</v>
      </c>
      <c r="I4690" s="2">
        <f t="shared" si="73"/>
        <v>133.91999999999999</v>
      </c>
    </row>
    <row r="4691" spans="1:9" x14ac:dyDescent="0.2">
      <c r="A4691" s="6">
        <v>2012</v>
      </c>
      <c r="B4691" s="1" t="s">
        <v>13</v>
      </c>
      <c r="C4691" s="1" t="s">
        <v>164</v>
      </c>
      <c r="D4691" s="1" t="s">
        <v>1126</v>
      </c>
      <c r="E4691" s="1" t="s">
        <v>1159</v>
      </c>
      <c r="F4691" s="1">
        <v>192</v>
      </c>
      <c r="G4691" s="8">
        <v>1.2</v>
      </c>
      <c r="H4691" s="8">
        <v>1.4</v>
      </c>
      <c r="I4691" s="2">
        <f t="shared" si="73"/>
        <v>268.79999999999995</v>
      </c>
    </row>
    <row r="4692" spans="1:9" x14ac:dyDescent="0.2">
      <c r="A4692" s="6">
        <v>2012</v>
      </c>
      <c r="B4692" s="1" t="s">
        <v>13</v>
      </c>
      <c r="C4692" s="1" t="s">
        <v>164</v>
      </c>
      <c r="D4692" s="1" t="s">
        <v>1126</v>
      </c>
      <c r="E4692" s="1" t="s">
        <v>1160</v>
      </c>
      <c r="F4692" s="1">
        <v>108</v>
      </c>
      <c r="G4692" s="8">
        <v>1.07</v>
      </c>
      <c r="H4692" s="8">
        <v>1.36</v>
      </c>
      <c r="I4692" s="2">
        <f t="shared" si="73"/>
        <v>146.88000000000002</v>
      </c>
    </row>
    <row r="4693" spans="1:9" x14ac:dyDescent="0.2">
      <c r="A4693" s="6">
        <v>2012</v>
      </c>
      <c r="B4693" s="1" t="s">
        <v>13</v>
      </c>
      <c r="C4693" s="1" t="s">
        <v>164</v>
      </c>
      <c r="D4693" s="1" t="s">
        <v>1126</v>
      </c>
      <c r="E4693" s="1" t="s">
        <v>1161</v>
      </c>
      <c r="F4693" s="1">
        <v>132</v>
      </c>
      <c r="G4693" s="8">
        <v>1.03</v>
      </c>
      <c r="H4693" s="8">
        <v>1.28</v>
      </c>
      <c r="I4693" s="2">
        <f t="shared" si="73"/>
        <v>168.96</v>
      </c>
    </row>
    <row r="4694" spans="1:9" x14ac:dyDescent="0.2">
      <c r="A4694" s="6">
        <v>2012</v>
      </c>
      <c r="B4694" s="1" t="s">
        <v>13</v>
      </c>
      <c r="C4694" s="1" t="s">
        <v>164</v>
      </c>
      <c r="D4694" s="1" t="s">
        <v>1126</v>
      </c>
      <c r="E4694" s="1" t="s">
        <v>1162</v>
      </c>
      <c r="F4694" s="1">
        <v>192</v>
      </c>
      <c r="G4694" s="8">
        <v>1</v>
      </c>
      <c r="H4694" s="8">
        <v>1.32</v>
      </c>
      <c r="I4694" s="2">
        <f t="shared" si="73"/>
        <v>253.44</v>
      </c>
    </row>
    <row r="4695" spans="1:9" x14ac:dyDescent="0.2">
      <c r="A4695" s="6">
        <v>2012</v>
      </c>
      <c r="B4695" s="1" t="s">
        <v>13</v>
      </c>
      <c r="C4695" s="1" t="s">
        <v>164</v>
      </c>
      <c r="D4695" s="1" t="s">
        <v>1126</v>
      </c>
      <c r="E4695" s="1" t="s">
        <v>1163</v>
      </c>
      <c r="F4695" s="1">
        <v>120</v>
      </c>
      <c r="G4695" s="8">
        <v>1.07</v>
      </c>
      <c r="H4695" s="8">
        <v>1.39</v>
      </c>
      <c r="I4695" s="2">
        <f t="shared" si="73"/>
        <v>166.79999999999998</v>
      </c>
    </row>
    <row r="4696" spans="1:9" x14ac:dyDescent="0.2">
      <c r="A4696" s="6">
        <v>2012</v>
      </c>
      <c r="B4696" s="1" t="s">
        <v>13</v>
      </c>
      <c r="C4696" s="1" t="s">
        <v>164</v>
      </c>
      <c r="D4696" s="1" t="s">
        <v>1126</v>
      </c>
      <c r="E4696" s="1" t="s">
        <v>1164</v>
      </c>
      <c r="F4696" s="1">
        <v>60</v>
      </c>
      <c r="G4696" s="8">
        <v>1.1100000000000001</v>
      </c>
      <c r="H4696" s="8">
        <v>1.27</v>
      </c>
      <c r="I4696" s="2">
        <f t="shared" si="73"/>
        <v>76.2</v>
      </c>
    </row>
    <row r="4697" spans="1:9" x14ac:dyDescent="0.2">
      <c r="A4697" s="6">
        <v>2012</v>
      </c>
      <c r="B4697" s="1" t="s">
        <v>13</v>
      </c>
      <c r="C4697" s="1" t="s">
        <v>164</v>
      </c>
      <c r="D4697" s="1" t="s">
        <v>1126</v>
      </c>
      <c r="E4697" s="1" t="s">
        <v>1165</v>
      </c>
      <c r="F4697" s="1">
        <v>132</v>
      </c>
      <c r="G4697" s="8">
        <v>1.02</v>
      </c>
      <c r="H4697" s="8">
        <v>1.2</v>
      </c>
      <c r="I4697" s="2">
        <f t="shared" si="73"/>
        <v>158.4</v>
      </c>
    </row>
    <row r="4698" spans="1:9" x14ac:dyDescent="0.2">
      <c r="A4698" s="6">
        <v>2012</v>
      </c>
      <c r="B4698" s="1" t="s">
        <v>13</v>
      </c>
      <c r="C4698" s="1" t="s">
        <v>164</v>
      </c>
      <c r="D4698" s="1" t="s">
        <v>1126</v>
      </c>
      <c r="E4698" s="1" t="s">
        <v>1166</v>
      </c>
      <c r="F4698" s="1">
        <v>180</v>
      </c>
      <c r="G4698" s="8">
        <v>1.1200000000000001</v>
      </c>
      <c r="H4698" s="8">
        <v>1.37</v>
      </c>
      <c r="I4698" s="2">
        <f t="shared" si="73"/>
        <v>246.60000000000002</v>
      </c>
    </row>
    <row r="4699" spans="1:9" x14ac:dyDescent="0.2">
      <c r="A4699" s="6">
        <v>2012</v>
      </c>
      <c r="B4699" s="1" t="s">
        <v>13</v>
      </c>
      <c r="C4699" s="1" t="s">
        <v>164</v>
      </c>
      <c r="D4699" s="1" t="s">
        <v>1126</v>
      </c>
      <c r="E4699" s="1" t="s">
        <v>1167</v>
      </c>
      <c r="F4699" s="1">
        <v>96</v>
      </c>
      <c r="G4699" s="8">
        <v>1.06</v>
      </c>
      <c r="H4699" s="8">
        <v>1.27</v>
      </c>
      <c r="I4699" s="2">
        <f t="shared" si="73"/>
        <v>121.92</v>
      </c>
    </row>
    <row r="4700" spans="1:9" x14ac:dyDescent="0.2">
      <c r="A4700" s="6">
        <v>2012</v>
      </c>
      <c r="B4700" s="1" t="s">
        <v>13</v>
      </c>
      <c r="C4700" s="1" t="s">
        <v>164</v>
      </c>
      <c r="D4700" s="1" t="s">
        <v>1126</v>
      </c>
      <c r="E4700" s="1" t="s">
        <v>1168</v>
      </c>
      <c r="F4700" s="1">
        <v>72</v>
      </c>
      <c r="G4700" s="8">
        <v>1.17</v>
      </c>
      <c r="H4700" s="8">
        <v>1.39</v>
      </c>
      <c r="I4700" s="2">
        <f t="shared" si="73"/>
        <v>100.08</v>
      </c>
    </row>
    <row r="4701" spans="1:9" x14ac:dyDescent="0.2">
      <c r="A4701" s="6">
        <v>2012</v>
      </c>
      <c r="B4701" s="1" t="s">
        <v>13</v>
      </c>
      <c r="C4701" s="1" t="s">
        <v>164</v>
      </c>
      <c r="D4701" s="1" t="s">
        <v>1126</v>
      </c>
      <c r="E4701" s="1" t="s">
        <v>1169</v>
      </c>
      <c r="F4701" s="1">
        <v>132</v>
      </c>
      <c r="G4701" s="8">
        <v>1.1399999999999999</v>
      </c>
      <c r="H4701" s="8">
        <v>1.4</v>
      </c>
      <c r="I4701" s="2">
        <f t="shared" si="73"/>
        <v>184.79999999999998</v>
      </c>
    </row>
    <row r="4702" spans="1:9" x14ac:dyDescent="0.2">
      <c r="A4702" s="6">
        <v>2012</v>
      </c>
      <c r="B4702" s="1" t="s">
        <v>13</v>
      </c>
      <c r="C4702" s="1" t="s">
        <v>164</v>
      </c>
      <c r="D4702" s="1" t="s">
        <v>1126</v>
      </c>
      <c r="E4702" s="1" t="s">
        <v>1170</v>
      </c>
      <c r="F4702" s="1">
        <v>132</v>
      </c>
      <c r="G4702" s="8">
        <v>1.05</v>
      </c>
      <c r="H4702" s="8">
        <v>1.36</v>
      </c>
      <c r="I4702" s="2">
        <f t="shared" si="73"/>
        <v>179.52</v>
      </c>
    </row>
    <row r="4703" spans="1:9" x14ac:dyDescent="0.2">
      <c r="A4703" s="6">
        <v>2012</v>
      </c>
      <c r="B4703" s="1" t="s">
        <v>13</v>
      </c>
      <c r="C4703" s="1" t="s">
        <v>164</v>
      </c>
      <c r="D4703" s="1" t="s">
        <v>1126</v>
      </c>
      <c r="E4703" s="1" t="s">
        <v>1171</v>
      </c>
      <c r="F4703" s="1">
        <v>204</v>
      </c>
      <c r="G4703" s="8">
        <v>1.1399999999999999</v>
      </c>
      <c r="H4703" s="8">
        <v>1.36</v>
      </c>
      <c r="I4703" s="2">
        <f t="shared" si="73"/>
        <v>277.44</v>
      </c>
    </row>
    <row r="4704" spans="1:9" x14ac:dyDescent="0.2">
      <c r="A4704" s="6">
        <v>2012</v>
      </c>
      <c r="B4704" s="1" t="s">
        <v>13</v>
      </c>
      <c r="C4704" s="1" t="s">
        <v>164</v>
      </c>
      <c r="D4704" s="1" t="s">
        <v>1126</v>
      </c>
      <c r="E4704" s="1" t="s">
        <v>1172</v>
      </c>
      <c r="F4704" s="1">
        <v>72</v>
      </c>
      <c r="G4704" s="8">
        <v>1.0900000000000001</v>
      </c>
      <c r="H4704" s="8">
        <v>1.21</v>
      </c>
      <c r="I4704" s="2">
        <f t="shared" si="73"/>
        <v>87.12</v>
      </c>
    </row>
    <row r="4705" spans="1:9" x14ac:dyDescent="0.2">
      <c r="A4705" s="6">
        <v>2012</v>
      </c>
      <c r="B4705" s="1" t="s">
        <v>13</v>
      </c>
      <c r="C4705" s="1" t="s">
        <v>164</v>
      </c>
      <c r="D4705" s="1" t="s">
        <v>1126</v>
      </c>
      <c r="E4705" s="1" t="s">
        <v>1173</v>
      </c>
      <c r="F4705" s="1">
        <v>216</v>
      </c>
      <c r="G4705" s="8">
        <v>1.1000000000000001</v>
      </c>
      <c r="H4705" s="8">
        <v>1.28</v>
      </c>
      <c r="I4705" s="2">
        <f t="shared" si="73"/>
        <v>276.48</v>
      </c>
    </row>
    <row r="4706" spans="1:9" x14ac:dyDescent="0.2">
      <c r="A4706" s="6">
        <v>2012</v>
      </c>
      <c r="B4706" s="1" t="s">
        <v>13</v>
      </c>
      <c r="C4706" s="1" t="s">
        <v>164</v>
      </c>
      <c r="D4706" s="1" t="s">
        <v>1126</v>
      </c>
      <c r="E4706" s="1" t="s">
        <v>1174</v>
      </c>
      <c r="F4706" s="1">
        <v>60</v>
      </c>
      <c r="G4706" s="8">
        <v>1.1499999999999999</v>
      </c>
      <c r="H4706" s="8">
        <v>1.35</v>
      </c>
      <c r="I4706" s="2">
        <f t="shared" si="73"/>
        <v>81</v>
      </c>
    </row>
    <row r="4707" spans="1:9" x14ac:dyDescent="0.2">
      <c r="A4707" s="6">
        <v>2012</v>
      </c>
      <c r="B4707" s="1" t="s">
        <v>13</v>
      </c>
      <c r="C4707" s="1" t="s">
        <v>164</v>
      </c>
      <c r="D4707" s="1" t="s">
        <v>1126</v>
      </c>
      <c r="E4707" s="1" t="s">
        <v>1175</v>
      </c>
      <c r="F4707" s="1">
        <v>72</v>
      </c>
      <c r="G4707" s="8">
        <v>1.17</v>
      </c>
      <c r="H4707" s="8">
        <v>1.23</v>
      </c>
      <c r="I4707" s="2">
        <f t="shared" si="73"/>
        <v>88.56</v>
      </c>
    </row>
    <row r="4708" spans="1:9" x14ac:dyDescent="0.2">
      <c r="A4708" s="6">
        <v>2012</v>
      </c>
      <c r="B4708" s="1" t="s">
        <v>13</v>
      </c>
      <c r="C4708" s="1" t="s">
        <v>164</v>
      </c>
      <c r="D4708" s="1" t="s">
        <v>1126</v>
      </c>
      <c r="E4708" s="1" t="s">
        <v>1176</v>
      </c>
      <c r="F4708" s="1">
        <v>204</v>
      </c>
      <c r="G4708" s="8">
        <v>1.18</v>
      </c>
      <c r="H4708" s="8">
        <v>1.29</v>
      </c>
      <c r="I4708" s="2">
        <f t="shared" si="73"/>
        <v>263.16000000000003</v>
      </c>
    </row>
    <row r="4709" spans="1:9" x14ac:dyDescent="0.2">
      <c r="A4709" s="6">
        <v>2012</v>
      </c>
      <c r="B4709" s="1" t="s">
        <v>13</v>
      </c>
      <c r="C4709" s="1" t="s">
        <v>164</v>
      </c>
      <c r="D4709" s="1" t="s">
        <v>1126</v>
      </c>
      <c r="E4709" s="1" t="s">
        <v>1177</v>
      </c>
      <c r="F4709" s="1">
        <v>216</v>
      </c>
      <c r="G4709" s="8">
        <v>1.03</v>
      </c>
      <c r="H4709" s="8">
        <v>1.25</v>
      </c>
      <c r="I4709" s="2">
        <f t="shared" si="73"/>
        <v>270</v>
      </c>
    </row>
    <row r="4710" spans="1:9" x14ac:dyDescent="0.2">
      <c r="A4710" s="6">
        <v>2012</v>
      </c>
      <c r="B4710" s="1" t="s">
        <v>13</v>
      </c>
      <c r="C4710" s="1" t="s">
        <v>164</v>
      </c>
      <c r="D4710" s="1" t="s">
        <v>1126</v>
      </c>
      <c r="E4710" s="1" t="s">
        <v>1178</v>
      </c>
      <c r="F4710" s="1">
        <v>72</v>
      </c>
      <c r="G4710" s="8">
        <v>1.1200000000000001</v>
      </c>
      <c r="H4710" s="8">
        <v>1.3</v>
      </c>
      <c r="I4710" s="2">
        <f t="shared" si="73"/>
        <v>93.600000000000009</v>
      </c>
    </row>
    <row r="4711" spans="1:9" x14ac:dyDescent="0.2">
      <c r="A4711" s="6">
        <v>2012</v>
      </c>
      <c r="B4711" s="1" t="s">
        <v>13</v>
      </c>
      <c r="C4711" s="1" t="s">
        <v>164</v>
      </c>
      <c r="D4711" s="1" t="s">
        <v>1126</v>
      </c>
      <c r="E4711" s="1" t="s">
        <v>1179</v>
      </c>
      <c r="F4711" s="1">
        <v>168</v>
      </c>
      <c r="G4711" s="8">
        <v>1.19</v>
      </c>
      <c r="H4711" s="8">
        <v>1.29</v>
      </c>
      <c r="I4711" s="2">
        <f t="shared" si="73"/>
        <v>216.72</v>
      </c>
    </row>
    <row r="4712" spans="1:9" x14ac:dyDescent="0.2">
      <c r="A4712" s="6">
        <v>2012</v>
      </c>
      <c r="B4712" s="1" t="s">
        <v>13</v>
      </c>
      <c r="C4712" s="1" t="s">
        <v>164</v>
      </c>
      <c r="D4712" s="1" t="s">
        <v>1126</v>
      </c>
      <c r="E4712" s="1" t="s">
        <v>1180</v>
      </c>
      <c r="F4712" s="1">
        <v>144</v>
      </c>
      <c r="G4712" s="8">
        <v>1.1299999999999999</v>
      </c>
      <c r="H4712" s="8">
        <v>1.4</v>
      </c>
      <c r="I4712" s="2">
        <f t="shared" si="73"/>
        <v>201.6</v>
      </c>
    </row>
    <row r="4713" spans="1:9" x14ac:dyDescent="0.2">
      <c r="A4713" s="6">
        <v>2012</v>
      </c>
      <c r="B4713" s="1" t="s">
        <v>13</v>
      </c>
      <c r="C4713" s="1" t="s">
        <v>164</v>
      </c>
      <c r="D4713" s="1" t="s">
        <v>1126</v>
      </c>
      <c r="E4713" s="1" t="s">
        <v>1181</v>
      </c>
      <c r="F4713" s="1">
        <v>108</v>
      </c>
      <c r="G4713" s="8">
        <v>1.06</v>
      </c>
      <c r="H4713" s="8">
        <v>1.29</v>
      </c>
      <c r="I4713" s="2">
        <f t="shared" si="73"/>
        <v>139.32</v>
      </c>
    </row>
    <row r="4714" spans="1:9" x14ac:dyDescent="0.2">
      <c r="A4714" s="6">
        <v>2012</v>
      </c>
      <c r="B4714" s="1" t="s">
        <v>13</v>
      </c>
      <c r="C4714" s="1" t="s">
        <v>164</v>
      </c>
      <c r="D4714" s="1" t="s">
        <v>1126</v>
      </c>
      <c r="E4714" s="1" t="s">
        <v>1182</v>
      </c>
      <c r="F4714" s="1">
        <v>96</v>
      </c>
      <c r="G4714" s="8">
        <v>1.1200000000000001</v>
      </c>
      <c r="H4714" s="8">
        <v>1.34</v>
      </c>
      <c r="I4714" s="2">
        <f t="shared" si="73"/>
        <v>128.64000000000001</v>
      </c>
    </row>
    <row r="4715" spans="1:9" x14ac:dyDescent="0.2">
      <c r="A4715" s="6">
        <v>2012</v>
      </c>
      <c r="B4715" s="1" t="s">
        <v>13</v>
      </c>
      <c r="C4715" s="1" t="s">
        <v>164</v>
      </c>
      <c r="D4715" s="1" t="s">
        <v>1126</v>
      </c>
      <c r="E4715" s="1" t="s">
        <v>1183</v>
      </c>
      <c r="F4715" s="1">
        <v>156</v>
      </c>
      <c r="G4715" s="8">
        <v>1.1399999999999999</v>
      </c>
      <c r="H4715" s="8">
        <v>1.26</v>
      </c>
      <c r="I4715" s="2">
        <f t="shared" si="73"/>
        <v>196.56</v>
      </c>
    </row>
    <row r="4716" spans="1:9" x14ac:dyDescent="0.2">
      <c r="A4716" s="6">
        <v>2012</v>
      </c>
      <c r="B4716" s="1" t="s">
        <v>13</v>
      </c>
      <c r="C4716" s="1" t="s">
        <v>164</v>
      </c>
      <c r="D4716" s="1" t="s">
        <v>1126</v>
      </c>
      <c r="E4716" s="1" t="s">
        <v>1184</v>
      </c>
      <c r="F4716" s="1">
        <v>180</v>
      </c>
      <c r="G4716" s="8">
        <v>1.03</v>
      </c>
      <c r="H4716" s="8">
        <v>1.35</v>
      </c>
      <c r="I4716" s="2">
        <f t="shared" si="73"/>
        <v>243.00000000000003</v>
      </c>
    </row>
    <row r="4717" spans="1:9" x14ac:dyDescent="0.2">
      <c r="A4717" s="6">
        <v>2012</v>
      </c>
      <c r="B4717" s="1" t="s">
        <v>13</v>
      </c>
      <c r="C4717" s="1" t="s">
        <v>164</v>
      </c>
      <c r="D4717" s="1" t="s">
        <v>1126</v>
      </c>
      <c r="E4717" s="1" t="s">
        <v>1185</v>
      </c>
      <c r="F4717" s="1">
        <v>72</v>
      </c>
      <c r="G4717" s="8">
        <v>1.04</v>
      </c>
      <c r="H4717" s="8">
        <v>1.26</v>
      </c>
      <c r="I4717" s="2">
        <f t="shared" si="73"/>
        <v>90.72</v>
      </c>
    </row>
    <row r="4718" spans="1:9" x14ac:dyDescent="0.2">
      <c r="A4718" s="6">
        <v>2012</v>
      </c>
      <c r="B4718" s="1" t="s">
        <v>13</v>
      </c>
      <c r="C4718" s="1" t="s">
        <v>164</v>
      </c>
      <c r="D4718" s="1" t="s">
        <v>1126</v>
      </c>
      <c r="E4718" s="1" t="s">
        <v>1186</v>
      </c>
      <c r="F4718" s="1">
        <v>84</v>
      </c>
      <c r="G4718" s="8">
        <v>1.06</v>
      </c>
      <c r="H4718" s="8">
        <v>1.22</v>
      </c>
      <c r="I4718" s="2">
        <f t="shared" si="73"/>
        <v>102.48</v>
      </c>
    </row>
    <row r="4719" spans="1:9" x14ac:dyDescent="0.2">
      <c r="A4719" s="6">
        <v>2012</v>
      </c>
      <c r="B4719" s="1" t="s">
        <v>13</v>
      </c>
      <c r="C4719" s="1" t="s">
        <v>164</v>
      </c>
      <c r="D4719" s="1" t="s">
        <v>1126</v>
      </c>
      <c r="E4719" s="1" t="s">
        <v>1187</v>
      </c>
      <c r="F4719" s="1">
        <v>120</v>
      </c>
      <c r="G4719" s="8">
        <v>1.1499999999999999</v>
      </c>
      <c r="H4719" s="8">
        <v>1.31</v>
      </c>
      <c r="I4719" s="2">
        <f t="shared" si="73"/>
        <v>157.20000000000002</v>
      </c>
    </row>
    <row r="4720" spans="1:9" x14ac:dyDescent="0.2">
      <c r="A4720" s="6">
        <v>2012</v>
      </c>
      <c r="B4720" s="1" t="s">
        <v>13</v>
      </c>
      <c r="C4720" s="1" t="s">
        <v>164</v>
      </c>
      <c r="D4720" s="1" t="s">
        <v>1126</v>
      </c>
      <c r="E4720" s="1" t="s">
        <v>1188</v>
      </c>
      <c r="F4720" s="1">
        <v>96</v>
      </c>
      <c r="G4720" s="8">
        <v>1.17</v>
      </c>
      <c r="H4720" s="8">
        <v>1.28</v>
      </c>
      <c r="I4720" s="2">
        <f t="shared" si="73"/>
        <v>122.88</v>
      </c>
    </row>
    <row r="4721" spans="1:9" x14ac:dyDescent="0.2">
      <c r="A4721" s="6">
        <v>2012</v>
      </c>
      <c r="B4721" s="1" t="s">
        <v>13</v>
      </c>
      <c r="C4721" s="1" t="s">
        <v>164</v>
      </c>
      <c r="D4721" s="1" t="s">
        <v>1126</v>
      </c>
      <c r="E4721" s="1" t="s">
        <v>1189</v>
      </c>
      <c r="F4721" s="1">
        <v>132</v>
      </c>
      <c r="G4721" s="8">
        <v>1.18</v>
      </c>
      <c r="H4721" s="8">
        <v>1.31</v>
      </c>
      <c r="I4721" s="2">
        <f t="shared" si="73"/>
        <v>172.92000000000002</v>
      </c>
    </row>
    <row r="4722" spans="1:9" x14ac:dyDescent="0.2">
      <c r="A4722" s="6">
        <v>2012</v>
      </c>
      <c r="B4722" s="1" t="s">
        <v>13</v>
      </c>
      <c r="C4722" s="1" t="s">
        <v>164</v>
      </c>
      <c r="D4722" s="1" t="s">
        <v>1126</v>
      </c>
      <c r="E4722" s="1" t="s">
        <v>1190</v>
      </c>
      <c r="F4722" s="1">
        <v>120</v>
      </c>
      <c r="G4722" s="8">
        <v>1.1299999999999999</v>
      </c>
      <c r="H4722" s="8">
        <v>1.39</v>
      </c>
      <c r="I4722" s="2">
        <f t="shared" si="73"/>
        <v>166.79999999999998</v>
      </c>
    </row>
    <row r="4723" spans="1:9" x14ac:dyDescent="0.2">
      <c r="A4723" s="6">
        <v>2012</v>
      </c>
      <c r="B4723" s="1" t="s">
        <v>13</v>
      </c>
      <c r="C4723" s="1" t="s">
        <v>164</v>
      </c>
      <c r="D4723" s="1" t="s">
        <v>1126</v>
      </c>
      <c r="E4723" s="1" t="s">
        <v>1191</v>
      </c>
      <c r="F4723" s="1">
        <v>84</v>
      </c>
      <c r="G4723" s="8">
        <v>1.1000000000000001</v>
      </c>
      <c r="H4723" s="8">
        <v>1.26</v>
      </c>
      <c r="I4723" s="2">
        <f t="shared" si="73"/>
        <v>105.84</v>
      </c>
    </row>
    <row r="4724" spans="1:9" x14ac:dyDescent="0.2">
      <c r="A4724" s="6">
        <v>2012</v>
      </c>
      <c r="B4724" s="1" t="s">
        <v>13</v>
      </c>
      <c r="C4724" s="1" t="s">
        <v>164</v>
      </c>
      <c r="D4724" s="1" t="s">
        <v>1126</v>
      </c>
      <c r="E4724" s="1" t="s">
        <v>1192</v>
      </c>
      <c r="F4724" s="1">
        <v>144</v>
      </c>
      <c r="G4724" s="8">
        <v>1.1200000000000001</v>
      </c>
      <c r="H4724" s="8">
        <v>1.36</v>
      </c>
      <c r="I4724" s="2">
        <f t="shared" si="73"/>
        <v>195.84</v>
      </c>
    </row>
    <row r="4725" spans="1:9" x14ac:dyDescent="0.2">
      <c r="A4725" s="6">
        <v>2012</v>
      </c>
      <c r="B4725" s="1" t="s">
        <v>13</v>
      </c>
      <c r="C4725" s="1" t="s">
        <v>164</v>
      </c>
      <c r="D4725" s="1" t="s">
        <v>1126</v>
      </c>
      <c r="E4725" s="1" t="s">
        <v>1193</v>
      </c>
      <c r="F4725" s="1">
        <v>108</v>
      </c>
      <c r="G4725" s="8">
        <v>1.05</v>
      </c>
      <c r="H4725" s="8">
        <v>1.24</v>
      </c>
      <c r="I4725" s="2">
        <f t="shared" si="73"/>
        <v>133.91999999999999</v>
      </c>
    </row>
    <row r="4726" spans="1:9" x14ac:dyDescent="0.2">
      <c r="A4726" s="6">
        <v>2012</v>
      </c>
      <c r="B4726" s="1" t="s">
        <v>13</v>
      </c>
      <c r="C4726" s="1" t="s">
        <v>164</v>
      </c>
      <c r="D4726" s="1" t="s">
        <v>1126</v>
      </c>
      <c r="E4726" s="1" t="s">
        <v>1194</v>
      </c>
      <c r="F4726" s="1">
        <v>144</v>
      </c>
      <c r="G4726" s="8">
        <v>1.05</v>
      </c>
      <c r="H4726" s="8">
        <v>1.28</v>
      </c>
      <c r="I4726" s="2">
        <f t="shared" si="73"/>
        <v>184.32</v>
      </c>
    </row>
    <row r="4727" spans="1:9" x14ac:dyDescent="0.2">
      <c r="A4727" s="6">
        <v>2012</v>
      </c>
      <c r="B4727" s="1" t="s">
        <v>13</v>
      </c>
      <c r="C4727" s="1" t="s">
        <v>164</v>
      </c>
      <c r="D4727" s="1" t="s">
        <v>1126</v>
      </c>
      <c r="E4727" s="1" t="s">
        <v>1195</v>
      </c>
      <c r="F4727" s="1">
        <v>156</v>
      </c>
      <c r="G4727" s="8">
        <v>1.17</v>
      </c>
      <c r="H4727" s="8">
        <v>1.38</v>
      </c>
      <c r="I4727" s="2">
        <f t="shared" si="73"/>
        <v>215.27999999999997</v>
      </c>
    </row>
    <row r="4728" spans="1:9" x14ac:dyDescent="0.2">
      <c r="A4728" s="6">
        <v>2012</v>
      </c>
      <c r="B4728" s="1" t="s">
        <v>13</v>
      </c>
      <c r="C4728" s="1" t="s">
        <v>164</v>
      </c>
      <c r="D4728" s="1" t="s">
        <v>1126</v>
      </c>
      <c r="E4728" s="1" t="s">
        <v>1196</v>
      </c>
      <c r="F4728" s="1">
        <v>84</v>
      </c>
      <c r="G4728" s="8">
        <v>1.08</v>
      </c>
      <c r="H4728" s="8">
        <v>1.22</v>
      </c>
      <c r="I4728" s="2">
        <f t="shared" si="73"/>
        <v>102.48</v>
      </c>
    </row>
    <row r="4729" spans="1:9" x14ac:dyDescent="0.2">
      <c r="A4729" s="6">
        <v>2012</v>
      </c>
      <c r="B4729" s="1" t="s">
        <v>13</v>
      </c>
      <c r="C4729" s="1" t="s">
        <v>164</v>
      </c>
      <c r="D4729" s="1" t="s">
        <v>1126</v>
      </c>
      <c r="E4729" s="1" t="s">
        <v>1197</v>
      </c>
      <c r="F4729" s="1">
        <v>144</v>
      </c>
      <c r="G4729" s="8">
        <v>1.05</v>
      </c>
      <c r="H4729" s="8">
        <v>1.31</v>
      </c>
      <c r="I4729" s="2">
        <f t="shared" si="73"/>
        <v>188.64000000000001</v>
      </c>
    </row>
    <row r="4730" spans="1:9" x14ac:dyDescent="0.2">
      <c r="A4730" s="6">
        <v>2012</v>
      </c>
      <c r="B4730" s="1" t="s">
        <v>13</v>
      </c>
      <c r="C4730" s="1" t="s">
        <v>164</v>
      </c>
      <c r="D4730" s="1" t="s">
        <v>1126</v>
      </c>
      <c r="E4730" s="1" t="s">
        <v>1198</v>
      </c>
      <c r="F4730" s="1">
        <v>108</v>
      </c>
      <c r="G4730" s="8">
        <v>1.0900000000000001</v>
      </c>
      <c r="H4730" s="8">
        <v>1.3</v>
      </c>
      <c r="I4730" s="2">
        <f t="shared" si="73"/>
        <v>140.4</v>
      </c>
    </row>
    <row r="4731" spans="1:9" x14ac:dyDescent="0.2">
      <c r="A4731" s="6">
        <v>2012</v>
      </c>
      <c r="B4731" s="1" t="s">
        <v>13</v>
      </c>
      <c r="C4731" s="1" t="s">
        <v>164</v>
      </c>
      <c r="D4731" s="1" t="s">
        <v>1126</v>
      </c>
      <c r="E4731" s="1" t="s">
        <v>1199</v>
      </c>
      <c r="F4731" s="1">
        <v>156</v>
      </c>
      <c r="G4731" s="8">
        <v>1.1200000000000001</v>
      </c>
      <c r="H4731" s="8">
        <v>1.3</v>
      </c>
      <c r="I4731" s="2">
        <f t="shared" si="73"/>
        <v>202.8</v>
      </c>
    </row>
    <row r="4732" spans="1:9" x14ac:dyDescent="0.2">
      <c r="A4732" s="6">
        <v>2012</v>
      </c>
      <c r="B4732" s="1" t="s">
        <v>13</v>
      </c>
      <c r="C4732" s="1" t="s">
        <v>164</v>
      </c>
      <c r="D4732" s="1" t="s">
        <v>1126</v>
      </c>
      <c r="E4732" s="1" t="s">
        <v>1200</v>
      </c>
      <c r="F4732" s="1">
        <v>60</v>
      </c>
      <c r="G4732" s="8">
        <v>1.1200000000000001</v>
      </c>
      <c r="H4732" s="8">
        <v>1.35</v>
      </c>
      <c r="I4732" s="2">
        <f t="shared" si="73"/>
        <v>81</v>
      </c>
    </row>
    <row r="4733" spans="1:9" x14ac:dyDescent="0.2">
      <c r="A4733" s="6">
        <v>2012</v>
      </c>
      <c r="B4733" s="1" t="s">
        <v>13</v>
      </c>
      <c r="C4733" s="1" t="s">
        <v>164</v>
      </c>
      <c r="D4733" s="1" t="s">
        <v>1126</v>
      </c>
      <c r="E4733" s="1" t="s">
        <v>1201</v>
      </c>
      <c r="F4733" s="1">
        <v>96</v>
      </c>
      <c r="G4733" s="8">
        <v>1.05</v>
      </c>
      <c r="H4733" s="8">
        <v>1.28</v>
      </c>
      <c r="I4733" s="2">
        <f t="shared" si="73"/>
        <v>122.88</v>
      </c>
    </row>
    <row r="4734" spans="1:9" x14ac:dyDescent="0.2">
      <c r="A4734" s="6">
        <v>2012</v>
      </c>
      <c r="B4734" s="1" t="s">
        <v>13</v>
      </c>
      <c r="C4734" s="1" t="s">
        <v>164</v>
      </c>
      <c r="D4734" s="1" t="s">
        <v>1126</v>
      </c>
      <c r="E4734" s="1" t="s">
        <v>1202</v>
      </c>
      <c r="F4734" s="1">
        <v>192</v>
      </c>
      <c r="G4734" s="8">
        <v>1.0900000000000001</v>
      </c>
      <c r="H4734" s="8">
        <v>1.4</v>
      </c>
      <c r="I4734" s="2">
        <f t="shared" si="73"/>
        <v>268.79999999999995</v>
      </c>
    </row>
    <row r="4735" spans="1:9" x14ac:dyDescent="0.2">
      <c r="A4735" s="6">
        <v>2012</v>
      </c>
      <c r="B4735" s="1" t="s">
        <v>13</v>
      </c>
      <c r="C4735" s="1" t="s">
        <v>164</v>
      </c>
      <c r="D4735" s="1" t="s">
        <v>1126</v>
      </c>
      <c r="E4735" s="1" t="s">
        <v>1203</v>
      </c>
      <c r="F4735" s="1">
        <v>216</v>
      </c>
      <c r="G4735" s="8">
        <v>1.18</v>
      </c>
      <c r="H4735" s="8">
        <v>1.33</v>
      </c>
      <c r="I4735" s="2">
        <f t="shared" si="73"/>
        <v>287.28000000000003</v>
      </c>
    </row>
    <row r="4736" spans="1:9" x14ac:dyDescent="0.2">
      <c r="A4736" s="6">
        <v>2012</v>
      </c>
      <c r="B4736" s="1" t="s">
        <v>13</v>
      </c>
      <c r="C4736" s="1" t="s">
        <v>164</v>
      </c>
      <c r="D4736" s="1" t="s">
        <v>1126</v>
      </c>
      <c r="E4736" s="1" t="s">
        <v>1204</v>
      </c>
      <c r="F4736" s="1">
        <v>144</v>
      </c>
      <c r="G4736" s="8">
        <v>1.02</v>
      </c>
      <c r="H4736" s="8">
        <v>1.32</v>
      </c>
      <c r="I4736" s="2">
        <f t="shared" si="73"/>
        <v>190.08</v>
      </c>
    </row>
    <row r="4737" spans="1:9" x14ac:dyDescent="0.2">
      <c r="A4737" s="6">
        <v>2012</v>
      </c>
      <c r="B4737" s="1" t="s">
        <v>13</v>
      </c>
      <c r="C4737" s="1" t="s">
        <v>164</v>
      </c>
      <c r="D4737" s="1" t="s">
        <v>1126</v>
      </c>
      <c r="E4737" s="1" t="s">
        <v>1205</v>
      </c>
      <c r="F4737" s="1">
        <v>204</v>
      </c>
      <c r="G4737" s="8">
        <v>1.1000000000000001</v>
      </c>
      <c r="H4737" s="8">
        <v>1.2</v>
      </c>
      <c r="I4737" s="2">
        <f t="shared" si="73"/>
        <v>244.79999999999998</v>
      </c>
    </row>
    <row r="4738" spans="1:9" x14ac:dyDescent="0.2">
      <c r="A4738" s="6">
        <v>2012</v>
      </c>
      <c r="B4738" s="1" t="s">
        <v>13</v>
      </c>
      <c r="C4738" s="1" t="s">
        <v>164</v>
      </c>
      <c r="D4738" s="1" t="s">
        <v>1126</v>
      </c>
      <c r="E4738" s="1" t="s">
        <v>1206</v>
      </c>
      <c r="F4738" s="1">
        <v>168</v>
      </c>
      <c r="G4738" s="8">
        <v>1.04</v>
      </c>
      <c r="H4738" s="8">
        <v>1.36</v>
      </c>
      <c r="I4738" s="2">
        <f t="shared" si="73"/>
        <v>228.48000000000002</v>
      </c>
    </row>
    <row r="4739" spans="1:9" x14ac:dyDescent="0.2">
      <c r="A4739" s="6">
        <v>2012</v>
      </c>
      <c r="B4739" s="1" t="s">
        <v>13</v>
      </c>
      <c r="C4739" s="1" t="s">
        <v>164</v>
      </c>
      <c r="D4739" s="1" t="s">
        <v>1126</v>
      </c>
      <c r="E4739" s="1" t="s">
        <v>1207</v>
      </c>
      <c r="F4739" s="1">
        <v>84</v>
      </c>
      <c r="G4739" s="8">
        <v>1.1599999999999999</v>
      </c>
      <c r="H4739" s="8">
        <v>1.4</v>
      </c>
      <c r="I4739" s="2">
        <f t="shared" si="73"/>
        <v>117.6</v>
      </c>
    </row>
    <row r="4740" spans="1:9" x14ac:dyDescent="0.2">
      <c r="A4740" s="6">
        <v>2012</v>
      </c>
      <c r="B4740" s="1" t="s">
        <v>13</v>
      </c>
      <c r="C4740" s="1" t="s">
        <v>164</v>
      </c>
      <c r="D4740" s="1" t="s">
        <v>1126</v>
      </c>
      <c r="E4740" s="1" t="s">
        <v>1208</v>
      </c>
      <c r="F4740" s="1">
        <v>192</v>
      </c>
      <c r="G4740" s="8">
        <v>1.17</v>
      </c>
      <c r="H4740" s="8">
        <v>1.27</v>
      </c>
      <c r="I4740" s="2">
        <f t="shared" si="73"/>
        <v>243.84</v>
      </c>
    </row>
    <row r="4741" spans="1:9" x14ac:dyDescent="0.2">
      <c r="A4741" s="6">
        <v>2012</v>
      </c>
      <c r="B4741" s="1" t="s">
        <v>13</v>
      </c>
      <c r="C4741" s="1" t="s">
        <v>164</v>
      </c>
      <c r="D4741" s="1" t="s">
        <v>1126</v>
      </c>
      <c r="E4741" s="1" t="s">
        <v>1209</v>
      </c>
      <c r="F4741" s="1">
        <v>216</v>
      </c>
      <c r="G4741" s="8">
        <v>1.1200000000000001</v>
      </c>
      <c r="H4741" s="8">
        <v>1.39</v>
      </c>
      <c r="I4741" s="2">
        <f t="shared" si="73"/>
        <v>300.23999999999995</v>
      </c>
    </row>
    <row r="4742" spans="1:9" x14ac:dyDescent="0.2">
      <c r="A4742" s="6">
        <v>2012</v>
      </c>
      <c r="B4742" s="1" t="s">
        <v>13</v>
      </c>
      <c r="C4742" s="1" t="s">
        <v>164</v>
      </c>
      <c r="D4742" s="1" t="s">
        <v>1126</v>
      </c>
      <c r="E4742" s="1" t="s">
        <v>1210</v>
      </c>
      <c r="F4742" s="1">
        <v>192</v>
      </c>
      <c r="G4742" s="8">
        <v>1.05</v>
      </c>
      <c r="H4742" s="8">
        <v>1.27</v>
      </c>
      <c r="I4742" s="2">
        <f t="shared" si="73"/>
        <v>243.84</v>
      </c>
    </row>
    <row r="4743" spans="1:9" x14ac:dyDescent="0.2">
      <c r="A4743" s="6">
        <v>2012</v>
      </c>
      <c r="B4743" s="1" t="s">
        <v>13</v>
      </c>
      <c r="C4743" s="1" t="s">
        <v>164</v>
      </c>
      <c r="D4743" s="1" t="s">
        <v>1126</v>
      </c>
      <c r="E4743" s="1" t="s">
        <v>1211</v>
      </c>
      <c r="F4743" s="1">
        <v>108</v>
      </c>
      <c r="G4743" s="8">
        <v>1.01</v>
      </c>
      <c r="H4743" s="8">
        <v>1.34</v>
      </c>
      <c r="I4743" s="2">
        <f t="shared" si="73"/>
        <v>144.72</v>
      </c>
    </row>
    <row r="4744" spans="1:9" x14ac:dyDescent="0.2">
      <c r="A4744" s="6">
        <v>2012</v>
      </c>
      <c r="B4744" s="1" t="s">
        <v>13</v>
      </c>
      <c r="C4744" s="1" t="s">
        <v>164</v>
      </c>
      <c r="D4744" s="1" t="s">
        <v>1126</v>
      </c>
      <c r="E4744" s="1" t="s">
        <v>1212</v>
      </c>
      <c r="F4744" s="1">
        <v>60</v>
      </c>
      <c r="G4744" s="8">
        <v>1.02</v>
      </c>
      <c r="H4744" s="8">
        <v>1.24</v>
      </c>
      <c r="I4744" s="2">
        <f t="shared" si="73"/>
        <v>74.400000000000006</v>
      </c>
    </row>
    <row r="4745" spans="1:9" x14ac:dyDescent="0.2">
      <c r="A4745" s="6">
        <v>2012</v>
      </c>
      <c r="B4745" s="1" t="s">
        <v>13</v>
      </c>
      <c r="C4745" s="1" t="s">
        <v>164</v>
      </c>
      <c r="D4745" s="1" t="s">
        <v>1126</v>
      </c>
      <c r="E4745" s="1" t="s">
        <v>1213</v>
      </c>
      <c r="F4745" s="1">
        <v>84</v>
      </c>
      <c r="G4745" s="8">
        <v>1.1399999999999999</v>
      </c>
      <c r="H4745" s="8">
        <v>1.31</v>
      </c>
      <c r="I4745" s="2">
        <f t="shared" si="73"/>
        <v>110.04</v>
      </c>
    </row>
    <row r="4746" spans="1:9" x14ac:dyDescent="0.2">
      <c r="A4746" s="6">
        <v>2012</v>
      </c>
      <c r="B4746" s="1" t="s">
        <v>13</v>
      </c>
      <c r="C4746" s="1" t="s">
        <v>164</v>
      </c>
      <c r="D4746" s="1" t="s">
        <v>1126</v>
      </c>
      <c r="E4746" s="1" t="s">
        <v>1214</v>
      </c>
      <c r="F4746" s="1">
        <v>108</v>
      </c>
      <c r="G4746" s="8">
        <v>1.2</v>
      </c>
      <c r="H4746" s="8">
        <v>1.28</v>
      </c>
      <c r="I4746" s="2">
        <f t="shared" si="73"/>
        <v>138.24</v>
      </c>
    </row>
    <row r="4747" spans="1:9" x14ac:dyDescent="0.2">
      <c r="A4747" s="6">
        <v>2012</v>
      </c>
      <c r="B4747" s="1" t="s">
        <v>13</v>
      </c>
      <c r="C4747" s="1" t="s">
        <v>164</v>
      </c>
      <c r="D4747" s="1" t="s">
        <v>1126</v>
      </c>
      <c r="E4747" s="1" t="s">
        <v>1215</v>
      </c>
      <c r="F4747" s="1">
        <v>72</v>
      </c>
      <c r="G4747" s="8">
        <v>1.18</v>
      </c>
      <c r="H4747" s="8">
        <v>1.39</v>
      </c>
      <c r="I4747" s="2">
        <f t="shared" si="73"/>
        <v>100.08</v>
      </c>
    </row>
    <row r="4748" spans="1:9" x14ac:dyDescent="0.2">
      <c r="A4748" s="6">
        <v>2012</v>
      </c>
      <c r="B4748" s="1" t="s">
        <v>13</v>
      </c>
      <c r="C4748" s="1" t="s">
        <v>164</v>
      </c>
      <c r="D4748" s="1" t="s">
        <v>1126</v>
      </c>
      <c r="E4748" s="1" t="s">
        <v>1216</v>
      </c>
      <c r="F4748" s="1">
        <v>120</v>
      </c>
      <c r="G4748" s="8">
        <v>1.03</v>
      </c>
      <c r="H4748" s="8">
        <v>1.35</v>
      </c>
      <c r="I4748" s="2">
        <f t="shared" si="73"/>
        <v>162</v>
      </c>
    </row>
    <row r="4749" spans="1:9" x14ac:dyDescent="0.2">
      <c r="A4749" s="6">
        <v>2012</v>
      </c>
      <c r="B4749" s="1" t="s">
        <v>13</v>
      </c>
      <c r="C4749" s="1" t="s">
        <v>164</v>
      </c>
      <c r="D4749" s="1" t="s">
        <v>1126</v>
      </c>
      <c r="E4749" s="1" t="s">
        <v>1217</v>
      </c>
      <c r="F4749" s="1">
        <v>72</v>
      </c>
      <c r="G4749" s="8">
        <v>1.1399999999999999</v>
      </c>
      <c r="H4749" s="8">
        <v>1.36</v>
      </c>
      <c r="I4749" s="2">
        <f t="shared" si="73"/>
        <v>97.92</v>
      </c>
    </row>
    <row r="4750" spans="1:9" x14ac:dyDescent="0.2">
      <c r="A4750" s="6">
        <v>2012</v>
      </c>
      <c r="B4750" s="1" t="s">
        <v>13</v>
      </c>
      <c r="C4750" s="1" t="s">
        <v>164</v>
      </c>
      <c r="D4750" s="1" t="s">
        <v>1126</v>
      </c>
      <c r="E4750" s="1" t="s">
        <v>1218</v>
      </c>
      <c r="F4750" s="1">
        <v>60</v>
      </c>
      <c r="G4750" s="8">
        <v>1</v>
      </c>
      <c r="H4750" s="8">
        <v>1.29</v>
      </c>
      <c r="I4750" s="2">
        <f t="shared" si="73"/>
        <v>77.400000000000006</v>
      </c>
    </row>
    <row r="4751" spans="1:9" x14ac:dyDescent="0.2">
      <c r="A4751" s="6">
        <v>2012</v>
      </c>
      <c r="B4751" s="1" t="s">
        <v>13</v>
      </c>
      <c r="C4751" s="1" t="s">
        <v>164</v>
      </c>
      <c r="D4751" s="1" t="s">
        <v>1126</v>
      </c>
      <c r="E4751" s="1" t="s">
        <v>1219</v>
      </c>
      <c r="F4751" s="1">
        <v>120</v>
      </c>
      <c r="G4751" s="8">
        <v>1.1399999999999999</v>
      </c>
      <c r="H4751" s="8">
        <v>1.38</v>
      </c>
      <c r="I4751" s="2">
        <f t="shared" ref="I4751:I4814" si="74">H4751 *F4751</f>
        <v>165.6</v>
      </c>
    </row>
    <row r="4752" spans="1:9" x14ac:dyDescent="0.2">
      <c r="A4752" s="6">
        <v>2012</v>
      </c>
      <c r="B4752" s="1" t="s">
        <v>13</v>
      </c>
      <c r="C4752" s="1" t="s">
        <v>164</v>
      </c>
      <c r="D4752" s="1" t="s">
        <v>1126</v>
      </c>
      <c r="E4752" s="1" t="s">
        <v>1220</v>
      </c>
      <c r="F4752" s="1">
        <v>96</v>
      </c>
      <c r="G4752" s="8">
        <v>1.02</v>
      </c>
      <c r="H4752" s="8">
        <v>1.29</v>
      </c>
      <c r="I4752" s="2">
        <f t="shared" si="74"/>
        <v>123.84</v>
      </c>
    </row>
    <row r="4753" spans="1:9" x14ac:dyDescent="0.2">
      <c r="A4753" s="6">
        <v>2012</v>
      </c>
      <c r="B4753" s="1" t="s">
        <v>13</v>
      </c>
      <c r="C4753" s="1" t="s">
        <v>164</v>
      </c>
      <c r="D4753" s="1" t="s">
        <v>1126</v>
      </c>
      <c r="E4753" s="1" t="s">
        <v>1221</v>
      </c>
      <c r="F4753" s="1">
        <v>96</v>
      </c>
      <c r="G4753" s="8">
        <v>1.1499999999999999</v>
      </c>
      <c r="H4753" s="8">
        <v>1.29</v>
      </c>
      <c r="I4753" s="2">
        <f t="shared" si="74"/>
        <v>123.84</v>
      </c>
    </row>
    <row r="4754" spans="1:9" x14ac:dyDescent="0.2">
      <c r="A4754" s="6">
        <v>2012</v>
      </c>
      <c r="B4754" s="1" t="s">
        <v>13</v>
      </c>
      <c r="C4754" s="1" t="s">
        <v>164</v>
      </c>
      <c r="D4754" s="1" t="s">
        <v>1126</v>
      </c>
      <c r="E4754" s="1" t="s">
        <v>1222</v>
      </c>
      <c r="F4754" s="1">
        <v>72</v>
      </c>
      <c r="G4754" s="8">
        <v>1.1599999999999999</v>
      </c>
      <c r="H4754" s="8">
        <v>1.25</v>
      </c>
      <c r="I4754" s="2">
        <f t="shared" si="74"/>
        <v>90</v>
      </c>
    </row>
    <row r="4755" spans="1:9" x14ac:dyDescent="0.2">
      <c r="A4755" s="6">
        <v>2012</v>
      </c>
      <c r="B4755" s="1" t="s">
        <v>13</v>
      </c>
      <c r="C4755" s="1" t="s">
        <v>164</v>
      </c>
      <c r="D4755" s="1" t="s">
        <v>1126</v>
      </c>
      <c r="E4755" s="1" t="s">
        <v>1223</v>
      </c>
      <c r="F4755" s="1">
        <v>156</v>
      </c>
      <c r="G4755" s="8">
        <v>1.02</v>
      </c>
      <c r="H4755" s="8">
        <v>1.36</v>
      </c>
      <c r="I4755" s="2">
        <f t="shared" si="74"/>
        <v>212.16000000000003</v>
      </c>
    </row>
    <row r="4756" spans="1:9" x14ac:dyDescent="0.2">
      <c r="A4756" s="6">
        <v>2012</v>
      </c>
      <c r="B4756" s="1" t="s">
        <v>13</v>
      </c>
      <c r="C4756" s="1" t="s">
        <v>164</v>
      </c>
      <c r="D4756" s="1" t="s">
        <v>1126</v>
      </c>
      <c r="E4756" s="1" t="s">
        <v>1224</v>
      </c>
      <c r="F4756" s="1">
        <v>192</v>
      </c>
      <c r="G4756" s="8">
        <v>1.07</v>
      </c>
      <c r="H4756" s="8">
        <v>1.4</v>
      </c>
      <c r="I4756" s="2">
        <f t="shared" si="74"/>
        <v>268.79999999999995</v>
      </c>
    </row>
    <row r="4757" spans="1:9" x14ac:dyDescent="0.2">
      <c r="A4757" s="6">
        <v>2012</v>
      </c>
      <c r="B4757" s="1" t="s">
        <v>13</v>
      </c>
      <c r="C4757" s="1" t="s">
        <v>164</v>
      </c>
      <c r="D4757" s="1" t="s">
        <v>1126</v>
      </c>
      <c r="E4757" s="1" t="s">
        <v>1225</v>
      </c>
      <c r="F4757" s="1">
        <v>216</v>
      </c>
      <c r="G4757" s="8">
        <v>1.1399999999999999</v>
      </c>
      <c r="H4757" s="8">
        <v>1.28</v>
      </c>
      <c r="I4757" s="2">
        <f t="shared" si="74"/>
        <v>276.48</v>
      </c>
    </row>
    <row r="4758" spans="1:9" x14ac:dyDescent="0.2">
      <c r="A4758" s="6">
        <v>2012</v>
      </c>
      <c r="B4758" s="1" t="s">
        <v>13</v>
      </c>
      <c r="C4758" s="1" t="s">
        <v>164</v>
      </c>
      <c r="D4758" s="1" t="s">
        <v>1126</v>
      </c>
      <c r="E4758" s="1" t="s">
        <v>1226</v>
      </c>
      <c r="F4758" s="1">
        <v>180</v>
      </c>
      <c r="G4758" s="8">
        <v>1.06</v>
      </c>
      <c r="H4758" s="8">
        <v>1.25</v>
      </c>
      <c r="I4758" s="2">
        <f t="shared" si="74"/>
        <v>225</v>
      </c>
    </row>
    <row r="4759" spans="1:9" x14ac:dyDescent="0.2">
      <c r="A4759" s="6">
        <v>2012</v>
      </c>
      <c r="B4759" s="1" t="s">
        <v>13</v>
      </c>
      <c r="C4759" s="1" t="s">
        <v>164</v>
      </c>
      <c r="D4759" s="1" t="s">
        <v>1126</v>
      </c>
      <c r="E4759" s="1" t="s">
        <v>1227</v>
      </c>
      <c r="F4759" s="1">
        <v>108</v>
      </c>
      <c r="G4759" s="8">
        <v>1.1299999999999999</v>
      </c>
      <c r="H4759" s="8">
        <v>1.2</v>
      </c>
      <c r="I4759" s="2">
        <f t="shared" si="74"/>
        <v>129.6</v>
      </c>
    </row>
    <row r="4760" spans="1:9" x14ac:dyDescent="0.2">
      <c r="A4760" s="6">
        <v>2012</v>
      </c>
      <c r="B4760" s="1" t="s">
        <v>13</v>
      </c>
      <c r="C4760" s="1" t="s">
        <v>164</v>
      </c>
      <c r="D4760" s="1" t="s">
        <v>1126</v>
      </c>
      <c r="E4760" s="1" t="s">
        <v>1228</v>
      </c>
      <c r="F4760" s="1">
        <v>72</v>
      </c>
      <c r="G4760" s="8">
        <v>1.03</v>
      </c>
      <c r="H4760" s="8">
        <v>1.4</v>
      </c>
      <c r="I4760" s="2">
        <f t="shared" si="74"/>
        <v>100.8</v>
      </c>
    </row>
    <row r="4761" spans="1:9" x14ac:dyDescent="0.2">
      <c r="A4761" s="6">
        <v>2012</v>
      </c>
      <c r="B4761" s="1" t="s">
        <v>13</v>
      </c>
      <c r="C4761" s="1" t="s">
        <v>164</v>
      </c>
      <c r="D4761" s="1" t="s">
        <v>1126</v>
      </c>
      <c r="E4761" s="1" t="s">
        <v>1229</v>
      </c>
      <c r="F4761" s="1">
        <v>96</v>
      </c>
      <c r="G4761" s="8">
        <v>1.1299999999999999</v>
      </c>
      <c r="H4761" s="8">
        <v>1.24</v>
      </c>
      <c r="I4761" s="2">
        <f t="shared" si="74"/>
        <v>119.03999999999999</v>
      </c>
    </row>
    <row r="4762" spans="1:9" x14ac:dyDescent="0.2">
      <c r="A4762" s="6">
        <v>2012</v>
      </c>
      <c r="B4762" s="1" t="s">
        <v>13</v>
      </c>
      <c r="C4762" s="1" t="s">
        <v>164</v>
      </c>
      <c r="D4762" s="1" t="s">
        <v>1126</v>
      </c>
      <c r="E4762" s="1" t="s">
        <v>1230</v>
      </c>
      <c r="F4762" s="1">
        <v>120</v>
      </c>
      <c r="G4762" s="8">
        <v>1.18</v>
      </c>
      <c r="H4762" s="8">
        <v>1.37</v>
      </c>
      <c r="I4762" s="2">
        <f t="shared" si="74"/>
        <v>164.4</v>
      </c>
    </row>
    <row r="4763" spans="1:9" x14ac:dyDescent="0.2">
      <c r="A4763" s="6">
        <v>2012</v>
      </c>
      <c r="B4763" s="1" t="s">
        <v>13</v>
      </c>
      <c r="C4763" s="1" t="s">
        <v>164</v>
      </c>
      <c r="D4763" s="1" t="s">
        <v>1126</v>
      </c>
      <c r="E4763" s="1" t="s">
        <v>1231</v>
      </c>
      <c r="F4763" s="1">
        <v>60</v>
      </c>
      <c r="G4763" s="8">
        <v>1.17</v>
      </c>
      <c r="H4763" s="8">
        <v>1.38</v>
      </c>
      <c r="I4763" s="2">
        <f t="shared" si="74"/>
        <v>82.8</v>
      </c>
    </row>
    <row r="4764" spans="1:9" x14ac:dyDescent="0.2">
      <c r="A4764" s="6">
        <v>2012</v>
      </c>
      <c r="B4764" s="1" t="s">
        <v>13</v>
      </c>
      <c r="C4764" s="1" t="s">
        <v>164</v>
      </c>
      <c r="D4764" s="1" t="s">
        <v>1126</v>
      </c>
      <c r="E4764" s="1" t="s">
        <v>1232</v>
      </c>
      <c r="F4764" s="1">
        <v>168</v>
      </c>
      <c r="G4764" s="8">
        <v>1.02</v>
      </c>
      <c r="H4764" s="8">
        <v>1.23</v>
      </c>
      <c r="I4764" s="2">
        <f t="shared" si="74"/>
        <v>206.64</v>
      </c>
    </row>
    <row r="4765" spans="1:9" x14ac:dyDescent="0.2">
      <c r="A4765" s="6">
        <v>2012</v>
      </c>
      <c r="B4765" s="1" t="s">
        <v>13</v>
      </c>
      <c r="C4765" s="1" t="s">
        <v>164</v>
      </c>
      <c r="D4765" s="1" t="s">
        <v>1126</v>
      </c>
      <c r="E4765" s="1" t="s">
        <v>1233</v>
      </c>
      <c r="F4765" s="1">
        <v>132</v>
      </c>
      <c r="G4765" s="8">
        <v>1.18</v>
      </c>
      <c r="H4765" s="8">
        <v>1.34</v>
      </c>
      <c r="I4765" s="2">
        <f t="shared" si="74"/>
        <v>176.88000000000002</v>
      </c>
    </row>
    <row r="4766" spans="1:9" x14ac:dyDescent="0.2">
      <c r="A4766" s="6">
        <v>2012</v>
      </c>
      <c r="B4766" s="1" t="s">
        <v>13</v>
      </c>
      <c r="C4766" s="1" t="s">
        <v>164</v>
      </c>
      <c r="D4766" s="1" t="s">
        <v>1126</v>
      </c>
      <c r="E4766" s="1" t="s">
        <v>1234</v>
      </c>
      <c r="F4766" s="1">
        <v>156</v>
      </c>
      <c r="G4766" s="8">
        <v>1.06</v>
      </c>
      <c r="H4766" s="8">
        <v>1.36</v>
      </c>
      <c r="I4766" s="2">
        <f t="shared" si="74"/>
        <v>212.16000000000003</v>
      </c>
    </row>
    <row r="4767" spans="1:9" x14ac:dyDescent="0.2">
      <c r="A4767" s="6">
        <v>2012</v>
      </c>
      <c r="B4767" s="1" t="s">
        <v>13</v>
      </c>
      <c r="C4767" s="1" t="s">
        <v>164</v>
      </c>
      <c r="D4767" s="1" t="s">
        <v>1126</v>
      </c>
      <c r="E4767" s="1" t="s">
        <v>1235</v>
      </c>
      <c r="F4767" s="1">
        <v>144</v>
      </c>
      <c r="G4767" s="8">
        <v>1.02</v>
      </c>
      <c r="H4767" s="8">
        <v>1.31</v>
      </c>
      <c r="I4767" s="2">
        <f t="shared" si="74"/>
        <v>188.64000000000001</v>
      </c>
    </row>
    <row r="4768" spans="1:9" x14ac:dyDescent="0.2">
      <c r="A4768" s="6">
        <v>2012</v>
      </c>
      <c r="B4768" s="1" t="s">
        <v>13</v>
      </c>
      <c r="C4768" s="1" t="s">
        <v>164</v>
      </c>
      <c r="D4768" s="1" t="s">
        <v>1126</v>
      </c>
      <c r="E4768" s="1" t="s">
        <v>1236</v>
      </c>
      <c r="F4768" s="1">
        <v>204</v>
      </c>
      <c r="G4768" s="8">
        <v>1.04</v>
      </c>
      <c r="H4768" s="8">
        <v>1.35</v>
      </c>
      <c r="I4768" s="2">
        <f t="shared" si="74"/>
        <v>275.40000000000003</v>
      </c>
    </row>
    <row r="4769" spans="1:9" x14ac:dyDescent="0.2">
      <c r="A4769" s="6">
        <v>2012</v>
      </c>
      <c r="B4769" s="1" t="s">
        <v>13</v>
      </c>
      <c r="C4769" s="1" t="s">
        <v>164</v>
      </c>
      <c r="D4769" s="1" t="s">
        <v>1126</v>
      </c>
      <c r="E4769" s="1" t="s">
        <v>1237</v>
      </c>
      <c r="F4769" s="1">
        <v>204</v>
      </c>
      <c r="G4769" s="8">
        <v>1.1100000000000001</v>
      </c>
      <c r="H4769" s="8">
        <v>1.21</v>
      </c>
      <c r="I4769" s="2">
        <f t="shared" si="74"/>
        <v>246.84</v>
      </c>
    </row>
    <row r="4770" spans="1:9" x14ac:dyDescent="0.2">
      <c r="A4770" s="6">
        <v>2012</v>
      </c>
      <c r="B4770" s="1" t="s">
        <v>13</v>
      </c>
      <c r="C4770" s="1" t="s">
        <v>164</v>
      </c>
      <c r="D4770" s="1" t="s">
        <v>1126</v>
      </c>
      <c r="E4770" s="1" t="s">
        <v>1238</v>
      </c>
      <c r="F4770" s="1">
        <v>192</v>
      </c>
      <c r="G4770" s="8">
        <v>1.1299999999999999</v>
      </c>
      <c r="H4770" s="8">
        <v>1.29</v>
      </c>
      <c r="I4770" s="2">
        <f t="shared" si="74"/>
        <v>247.68</v>
      </c>
    </row>
    <row r="4771" spans="1:9" x14ac:dyDescent="0.2">
      <c r="A4771" s="6">
        <v>2012</v>
      </c>
      <c r="B4771" s="1" t="s">
        <v>13</v>
      </c>
      <c r="C4771" s="1" t="s">
        <v>164</v>
      </c>
      <c r="D4771" s="1" t="s">
        <v>1126</v>
      </c>
      <c r="E4771" s="1" t="s">
        <v>1239</v>
      </c>
      <c r="F4771" s="1">
        <v>132</v>
      </c>
      <c r="G4771" s="8">
        <v>1.05</v>
      </c>
      <c r="H4771" s="8">
        <v>1.28</v>
      </c>
      <c r="I4771" s="2">
        <f t="shared" si="74"/>
        <v>168.96</v>
      </c>
    </row>
    <row r="4772" spans="1:9" x14ac:dyDescent="0.2">
      <c r="A4772" s="6">
        <v>2012</v>
      </c>
      <c r="B4772" s="1" t="s">
        <v>13</v>
      </c>
      <c r="C4772" s="1" t="s">
        <v>164</v>
      </c>
      <c r="D4772" s="1" t="s">
        <v>1126</v>
      </c>
      <c r="E4772" s="1" t="s">
        <v>1240</v>
      </c>
      <c r="F4772" s="1">
        <v>168</v>
      </c>
      <c r="G4772" s="8">
        <v>1.1200000000000001</v>
      </c>
      <c r="H4772" s="8">
        <v>1.21</v>
      </c>
      <c r="I4772" s="2">
        <f t="shared" si="74"/>
        <v>203.28</v>
      </c>
    </row>
    <row r="4773" spans="1:9" x14ac:dyDescent="0.2">
      <c r="A4773" s="6">
        <v>2012</v>
      </c>
      <c r="B4773" s="1" t="s">
        <v>13</v>
      </c>
      <c r="C4773" s="1" t="s">
        <v>164</v>
      </c>
      <c r="D4773" s="1" t="s">
        <v>1126</v>
      </c>
      <c r="E4773" s="1" t="s">
        <v>1241</v>
      </c>
      <c r="F4773" s="1">
        <v>156</v>
      </c>
      <c r="G4773" s="8">
        <v>1.2</v>
      </c>
      <c r="H4773" s="8">
        <v>1.38</v>
      </c>
      <c r="I4773" s="2">
        <f t="shared" si="74"/>
        <v>215.27999999999997</v>
      </c>
    </row>
    <row r="4774" spans="1:9" x14ac:dyDescent="0.2">
      <c r="A4774" s="6">
        <v>2012</v>
      </c>
      <c r="B4774" s="1" t="s">
        <v>13</v>
      </c>
      <c r="C4774" s="1" t="s">
        <v>164</v>
      </c>
      <c r="D4774" s="1" t="s">
        <v>1126</v>
      </c>
      <c r="E4774" s="1" t="s">
        <v>1242</v>
      </c>
      <c r="F4774" s="1">
        <v>204</v>
      </c>
      <c r="G4774" s="8">
        <v>1</v>
      </c>
      <c r="H4774" s="8">
        <v>1.32</v>
      </c>
      <c r="I4774" s="2">
        <f t="shared" si="74"/>
        <v>269.28000000000003</v>
      </c>
    </row>
    <row r="4775" spans="1:9" x14ac:dyDescent="0.2">
      <c r="A4775" s="6">
        <v>2012</v>
      </c>
      <c r="B4775" s="1" t="s">
        <v>13</v>
      </c>
      <c r="C4775" s="1" t="s">
        <v>164</v>
      </c>
      <c r="D4775" s="1" t="s">
        <v>1126</v>
      </c>
      <c r="E4775" s="1" t="s">
        <v>1243</v>
      </c>
      <c r="F4775" s="1">
        <v>204</v>
      </c>
      <c r="G4775" s="8">
        <v>1.18</v>
      </c>
      <c r="H4775" s="8">
        <v>1.21</v>
      </c>
      <c r="I4775" s="2">
        <f t="shared" si="74"/>
        <v>246.84</v>
      </c>
    </row>
    <row r="4776" spans="1:9" x14ac:dyDescent="0.2">
      <c r="A4776" s="6">
        <v>2012</v>
      </c>
      <c r="B4776" s="1" t="s">
        <v>13</v>
      </c>
      <c r="C4776" s="1" t="s">
        <v>164</v>
      </c>
      <c r="D4776" s="1" t="s">
        <v>1126</v>
      </c>
      <c r="E4776" s="1" t="s">
        <v>1244</v>
      </c>
      <c r="F4776" s="1">
        <v>132</v>
      </c>
      <c r="G4776" s="8">
        <v>1</v>
      </c>
      <c r="H4776" s="8">
        <v>1.29</v>
      </c>
      <c r="I4776" s="2">
        <f t="shared" si="74"/>
        <v>170.28</v>
      </c>
    </row>
    <row r="4777" spans="1:9" x14ac:dyDescent="0.2">
      <c r="A4777" s="6">
        <v>2012</v>
      </c>
      <c r="B4777" s="1" t="s">
        <v>13</v>
      </c>
      <c r="C4777" s="1" t="s">
        <v>164</v>
      </c>
      <c r="D4777" s="1" t="s">
        <v>1126</v>
      </c>
      <c r="E4777" s="1" t="s">
        <v>1245</v>
      </c>
      <c r="F4777" s="1">
        <v>180</v>
      </c>
      <c r="G4777" s="8">
        <v>1.05</v>
      </c>
      <c r="H4777" s="8">
        <v>1.21</v>
      </c>
      <c r="I4777" s="2">
        <f t="shared" si="74"/>
        <v>217.79999999999998</v>
      </c>
    </row>
    <row r="4778" spans="1:9" x14ac:dyDescent="0.2">
      <c r="A4778" s="6">
        <v>2012</v>
      </c>
      <c r="B4778" s="1" t="s">
        <v>13</v>
      </c>
      <c r="C4778" s="1" t="s">
        <v>164</v>
      </c>
      <c r="D4778" s="1" t="s">
        <v>1126</v>
      </c>
      <c r="E4778" s="1" t="s">
        <v>1246</v>
      </c>
      <c r="F4778" s="1">
        <v>72</v>
      </c>
      <c r="G4778" s="8">
        <v>1</v>
      </c>
      <c r="H4778" s="8">
        <v>1.3</v>
      </c>
      <c r="I4778" s="2">
        <f t="shared" si="74"/>
        <v>93.600000000000009</v>
      </c>
    </row>
    <row r="4779" spans="1:9" x14ac:dyDescent="0.2">
      <c r="A4779" s="6">
        <v>2012</v>
      </c>
      <c r="B4779" s="1" t="s">
        <v>13</v>
      </c>
      <c r="C4779" s="1" t="s">
        <v>164</v>
      </c>
      <c r="D4779" s="1" t="s">
        <v>1126</v>
      </c>
      <c r="E4779" s="1" t="s">
        <v>1247</v>
      </c>
      <c r="F4779" s="1">
        <v>72</v>
      </c>
      <c r="G4779" s="8">
        <v>1.0900000000000001</v>
      </c>
      <c r="H4779" s="8">
        <v>1.39</v>
      </c>
      <c r="I4779" s="2">
        <f t="shared" si="74"/>
        <v>100.08</v>
      </c>
    </row>
    <row r="4780" spans="1:9" x14ac:dyDescent="0.2">
      <c r="A4780" s="6">
        <v>2012</v>
      </c>
      <c r="B4780" s="1" t="s">
        <v>13</v>
      </c>
      <c r="C4780" s="1" t="s">
        <v>164</v>
      </c>
      <c r="D4780" s="1" t="s">
        <v>1126</v>
      </c>
      <c r="E4780" s="1" t="s">
        <v>1248</v>
      </c>
      <c r="F4780" s="1">
        <v>96</v>
      </c>
      <c r="G4780" s="8">
        <v>1.1200000000000001</v>
      </c>
      <c r="H4780" s="8">
        <v>1.24</v>
      </c>
      <c r="I4780" s="2">
        <f t="shared" si="74"/>
        <v>119.03999999999999</v>
      </c>
    </row>
    <row r="4781" spans="1:9" x14ac:dyDescent="0.2">
      <c r="A4781" s="6">
        <v>2012</v>
      </c>
      <c r="B4781" s="1" t="s">
        <v>13</v>
      </c>
      <c r="C4781" s="1" t="s">
        <v>164</v>
      </c>
      <c r="D4781" s="1" t="s">
        <v>1126</v>
      </c>
      <c r="E4781" s="1" t="s">
        <v>1249</v>
      </c>
      <c r="F4781" s="1">
        <v>180</v>
      </c>
      <c r="G4781" s="8">
        <v>1.1399999999999999</v>
      </c>
      <c r="H4781" s="8">
        <v>1.39</v>
      </c>
      <c r="I4781" s="2">
        <f t="shared" si="74"/>
        <v>250.2</v>
      </c>
    </row>
    <row r="4782" spans="1:9" x14ac:dyDescent="0.2">
      <c r="A4782" s="6">
        <v>2012</v>
      </c>
      <c r="B4782" s="1" t="s">
        <v>13</v>
      </c>
      <c r="C4782" s="1" t="s">
        <v>164</v>
      </c>
      <c r="D4782" s="1" t="s">
        <v>1126</v>
      </c>
      <c r="E4782" s="1" t="s">
        <v>1250</v>
      </c>
      <c r="F4782" s="1">
        <v>132</v>
      </c>
      <c r="G4782" s="8">
        <v>1.1399999999999999</v>
      </c>
      <c r="H4782" s="8">
        <v>1.29</v>
      </c>
      <c r="I4782" s="2">
        <f t="shared" si="74"/>
        <v>170.28</v>
      </c>
    </row>
    <row r="4783" spans="1:9" x14ac:dyDescent="0.2">
      <c r="A4783" s="6">
        <v>2012</v>
      </c>
      <c r="B4783" s="1" t="s">
        <v>13</v>
      </c>
      <c r="C4783" s="1" t="s">
        <v>164</v>
      </c>
      <c r="D4783" s="1" t="s">
        <v>1126</v>
      </c>
      <c r="E4783" s="1" t="s">
        <v>1251</v>
      </c>
      <c r="F4783" s="1">
        <v>96</v>
      </c>
      <c r="G4783" s="8">
        <v>1.1200000000000001</v>
      </c>
      <c r="H4783" s="8">
        <v>1.25</v>
      </c>
      <c r="I4783" s="2">
        <f t="shared" si="74"/>
        <v>120</v>
      </c>
    </row>
    <row r="4784" spans="1:9" x14ac:dyDescent="0.2">
      <c r="A4784" s="6">
        <v>2012</v>
      </c>
      <c r="B4784" s="1" t="s">
        <v>13</v>
      </c>
      <c r="C4784" s="1" t="s">
        <v>164</v>
      </c>
      <c r="D4784" s="1" t="s">
        <v>1126</v>
      </c>
      <c r="E4784" s="1" t="s">
        <v>1252</v>
      </c>
      <c r="F4784" s="1">
        <v>60</v>
      </c>
      <c r="G4784" s="8">
        <v>1.1399999999999999</v>
      </c>
      <c r="H4784" s="8">
        <v>1.21</v>
      </c>
      <c r="I4784" s="2">
        <f t="shared" si="74"/>
        <v>72.599999999999994</v>
      </c>
    </row>
    <row r="4785" spans="1:9" x14ac:dyDescent="0.2">
      <c r="A4785" s="6">
        <v>2012</v>
      </c>
      <c r="B4785" s="1" t="s">
        <v>13</v>
      </c>
      <c r="C4785" s="1" t="s">
        <v>164</v>
      </c>
      <c r="D4785" s="1" t="s">
        <v>1126</v>
      </c>
      <c r="E4785" s="1" t="s">
        <v>1253</v>
      </c>
      <c r="F4785" s="1">
        <v>144</v>
      </c>
      <c r="G4785" s="8">
        <v>1.04</v>
      </c>
      <c r="H4785" s="8">
        <v>1.33</v>
      </c>
      <c r="I4785" s="2">
        <f t="shared" si="74"/>
        <v>191.52</v>
      </c>
    </row>
    <row r="4786" spans="1:9" x14ac:dyDescent="0.2">
      <c r="A4786" s="6">
        <v>2012</v>
      </c>
      <c r="B4786" s="1" t="s">
        <v>13</v>
      </c>
      <c r="C4786" s="1" t="s">
        <v>164</v>
      </c>
      <c r="D4786" s="1" t="s">
        <v>1126</v>
      </c>
      <c r="E4786" s="1" t="s">
        <v>1254</v>
      </c>
      <c r="F4786" s="1">
        <v>96</v>
      </c>
      <c r="G4786" s="8">
        <v>1.19</v>
      </c>
      <c r="H4786" s="8">
        <v>1.21</v>
      </c>
      <c r="I4786" s="2">
        <f t="shared" si="74"/>
        <v>116.16</v>
      </c>
    </row>
    <row r="4787" spans="1:9" x14ac:dyDescent="0.2">
      <c r="A4787" s="6">
        <v>2012</v>
      </c>
      <c r="B4787" s="1" t="s">
        <v>13</v>
      </c>
      <c r="C4787" s="1" t="s">
        <v>164</v>
      </c>
      <c r="D4787" s="1" t="s">
        <v>1126</v>
      </c>
      <c r="E4787" s="1" t="s">
        <v>1255</v>
      </c>
      <c r="F4787" s="1">
        <v>180</v>
      </c>
      <c r="G4787" s="8">
        <v>1.17</v>
      </c>
      <c r="H4787" s="8">
        <v>1.31</v>
      </c>
      <c r="I4787" s="2">
        <f t="shared" si="74"/>
        <v>235.8</v>
      </c>
    </row>
    <row r="4788" spans="1:9" x14ac:dyDescent="0.2">
      <c r="A4788" s="6">
        <v>2012</v>
      </c>
      <c r="B4788" s="1" t="s">
        <v>13</v>
      </c>
      <c r="C4788" s="1" t="s">
        <v>164</v>
      </c>
      <c r="D4788" s="1" t="s">
        <v>1126</v>
      </c>
      <c r="E4788" s="1" t="s">
        <v>1256</v>
      </c>
      <c r="F4788" s="1">
        <v>168</v>
      </c>
      <c r="G4788" s="8">
        <v>1.1200000000000001</v>
      </c>
      <c r="H4788" s="8">
        <v>1.22</v>
      </c>
      <c r="I4788" s="2">
        <f t="shared" si="74"/>
        <v>204.96</v>
      </c>
    </row>
    <row r="4789" spans="1:9" x14ac:dyDescent="0.2">
      <c r="A4789" s="6">
        <v>2012</v>
      </c>
      <c r="B4789" s="1" t="s">
        <v>13</v>
      </c>
      <c r="C4789" s="1" t="s">
        <v>164</v>
      </c>
      <c r="D4789" s="1" t="s">
        <v>1126</v>
      </c>
      <c r="E4789" s="1" t="s">
        <v>1257</v>
      </c>
      <c r="F4789" s="1">
        <v>96</v>
      </c>
      <c r="G4789" s="8">
        <v>1.06</v>
      </c>
      <c r="H4789" s="8">
        <v>1.26</v>
      </c>
      <c r="I4789" s="2">
        <f t="shared" si="74"/>
        <v>120.96000000000001</v>
      </c>
    </row>
    <row r="4790" spans="1:9" x14ac:dyDescent="0.2">
      <c r="A4790" s="6">
        <v>2012</v>
      </c>
      <c r="B4790" s="1" t="s">
        <v>13</v>
      </c>
      <c r="C4790" s="1" t="s">
        <v>164</v>
      </c>
      <c r="D4790" s="1" t="s">
        <v>1126</v>
      </c>
      <c r="E4790" s="1" t="s">
        <v>1258</v>
      </c>
      <c r="F4790" s="1">
        <v>216</v>
      </c>
      <c r="G4790" s="8">
        <v>1.0900000000000001</v>
      </c>
      <c r="H4790" s="8">
        <v>1.31</v>
      </c>
      <c r="I4790" s="2">
        <f t="shared" si="74"/>
        <v>282.96000000000004</v>
      </c>
    </row>
    <row r="4791" spans="1:9" x14ac:dyDescent="0.2">
      <c r="A4791" s="6">
        <v>2012</v>
      </c>
      <c r="B4791" s="1" t="s">
        <v>13</v>
      </c>
      <c r="C4791" s="1" t="s">
        <v>164</v>
      </c>
      <c r="D4791" s="1" t="s">
        <v>1126</v>
      </c>
      <c r="E4791" s="1" t="s">
        <v>1259</v>
      </c>
      <c r="F4791" s="1">
        <v>132</v>
      </c>
      <c r="G4791" s="8">
        <v>1.05</v>
      </c>
      <c r="H4791" s="8">
        <v>1.33</v>
      </c>
      <c r="I4791" s="2">
        <f t="shared" si="74"/>
        <v>175.56</v>
      </c>
    </row>
    <row r="4792" spans="1:9" x14ac:dyDescent="0.2">
      <c r="A4792" s="6">
        <v>2012</v>
      </c>
      <c r="B4792" s="1" t="s">
        <v>13</v>
      </c>
      <c r="C4792" s="1" t="s">
        <v>164</v>
      </c>
      <c r="D4792" s="1" t="s">
        <v>1126</v>
      </c>
      <c r="E4792" s="1" t="s">
        <v>1260</v>
      </c>
      <c r="F4792" s="1">
        <v>156</v>
      </c>
      <c r="G4792" s="8">
        <v>1.19</v>
      </c>
      <c r="H4792" s="8">
        <v>1.29</v>
      </c>
      <c r="I4792" s="2">
        <f t="shared" si="74"/>
        <v>201.24</v>
      </c>
    </row>
    <row r="4793" spans="1:9" x14ac:dyDescent="0.2">
      <c r="A4793" s="6">
        <v>2012</v>
      </c>
      <c r="B4793" s="1" t="s">
        <v>13</v>
      </c>
      <c r="C4793" s="1" t="s">
        <v>164</v>
      </c>
      <c r="D4793" s="1" t="s">
        <v>1126</v>
      </c>
      <c r="E4793" s="1" t="s">
        <v>1261</v>
      </c>
      <c r="F4793" s="1">
        <v>60</v>
      </c>
      <c r="G4793" s="8">
        <v>1.1399999999999999</v>
      </c>
      <c r="H4793" s="8">
        <v>1.39</v>
      </c>
      <c r="I4793" s="2">
        <f t="shared" si="74"/>
        <v>83.399999999999991</v>
      </c>
    </row>
    <row r="4794" spans="1:9" x14ac:dyDescent="0.2">
      <c r="A4794" s="6">
        <v>2012</v>
      </c>
      <c r="B4794" s="1" t="s">
        <v>13</v>
      </c>
      <c r="C4794" s="1" t="s">
        <v>164</v>
      </c>
      <c r="D4794" s="1" t="s">
        <v>1126</v>
      </c>
      <c r="E4794" s="1" t="s">
        <v>1262</v>
      </c>
      <c r="F4794" s="1">
        <v>132</v>
      </c>
      <c r="G4794" s="8">
        <v>1.04</v>
      </c>
      <c r="H4794" s="8">
        <v>1.22</v>
      </c>
      <c r="I4794" s="2">
        <f t="shared" si="74"/>
        <v>161.04</v>
      </c>
    </row>
    <row r="4795" spans="1:9" x14ac:dyDescent="0.2">
      <c r="A4795" s="6">
        <v>2012</v>
      </c>
      <c r="B4795" s="1" t="s">
        <v>13</v>
      </c>
      <c r="C4795" s="1" t="s">
        <v>164</v>
      </c>
      <c r="D4795" s="1" t="s">
        <v>1126</v>
      </c>
      <c r="E4795" s="1" t="s">
        <v>1263</v>
      </c>
      <c r="F4795" s="1">
        <v>204</v>
      </c>
      <c r="G4795" s="8">
        <v>1.1200000000000001</v>
      </c>
      <c r="H4795" s="8">
        <v>1.31</v>
      </c>
      <c r="I4795" s="2">
        <f t="shared" si="74"/>
        <v>267.24</v>
      </c>
    </row>
    <row r="4796" spans="1:9" x14ac:dyDescent="0.2">
      <c r="A4796" s="6">
        <v>2012</v>
      </c>
      <c r="B4796" s="1" t="s">
        <v>13</v>
      </c>
      <c r="C4796" s="1" t="s">
        <v>164</v>
      </c>
      <c r="D4796" s="1" t="s">
        <v>1126</v>
      </c>
      <c r="E4796" s="1" t="s">
        <v>1264</v>
      </c>
      <c r="F4796" s="1">
        <v>204</v>
      </c>
      <c r="G4796" s="8">
        <v>1.07</v>
      </c>
      <c r="H4796" s="8">
        <v>1.22</v>
      </c>
      <c r="I4796" s="2">
        <f t="shared" si="74"/>
        <v>248.88</v>
      </c>
    </row>
    <row r="4797" spans="1:9" x14ac:dyDescent="0.2">
      <c r="A4797" s="6">
        <v>2012</v>
      </c>
      <c r="B4797" s="1" t="s">
        <v>13</v>
      </c>
      <c r="C4797" s="1" t="s">
        <v>164</v>
      </c>
      <c r="D4797" s="1" t="s">
        <v>1126</v>
      </c>
      <c r="E4797" s="1" t="s">
        <v>1265</v>
      </c>
      <c r="F4797" s="1">
        <v>120</v>
      </c>
      <c r="G4797" s="8">
        <v>1.1399999999999999</v>
      </c>
      <c r="H4797" s="8">
        <v>1.39</v>
      </c>
      <c r="I4797" s="2">
        <f t="shared" si="74"/>
        <v>166.79999999999998</v>
      </c>
    </row>
    <row r="4798" spans="1:9" x14ac:dyDescent="0.2">
      <c r="A4798" s="6">
        <v>2012</v>
      </c>
      <c r="B4798" s="1" t="s">
        <v>13</v>
      </c>
      <c r="C4798" s="1" t="s">
        <v>164</v>
      </c>
      <c r="D4798" s="1" t="s">
        <v>1126</v>
      </c>
      <c r="E4798" s="1" t="s">
        <v>1266</v>
      </c>
      <c r="F4798" s="1">
        <v>180</v>
      </c>
      <c r="G4798" s="8">
        <v>1.19</v>
      </c>
      <c r="H4798" s="8">
        <v>1.37</v>
      </c>
      <c r="I4798" s="2">
        <f t="shared" si="74"/>
        <v>246.60000000000002</v>
      </c>
    </row>
    <row r="4799" spans="1:9" x14ac:dyDescent="0.2">
      <c r="A4799" s="6">
        <v>2012</v>
      </c>
      <c r="B4799" s="1" t="s">
        <v>13</v>
      </c>
      <c r="C4799" s="1" t="s">
        <v>164</v>
      </c>
      <c r="D4799" s="1" t="s">
        <v>1126</v>
      </c>
      <c r="E4799" s="1" t="s">
        <v>1267</v>
      </c>
      <c r="F4799" s="1">
        <v>60</v>
      </c>
      <c r="G4799" s="8">
        <v>1.1399999999999999</v>
      </c>
      <c r="H4799" s="8">
        <v>1.34</v>
      </c>
      <c r="I4799" s="2">
        <f t="shared" si="74"/>
        <v>80.400000000000006</v>
      </c>
    </row>
    <row r="4800" spans="1:9" x14ac:dyDescent="0.2">
      <c r="A4800" s="6">
        <v>2012</v>
      </c>
      <c r="B4800" s="1" t="s">
        <v>13</v>
      </c>
      <c r="C4800" s="1" t="s">
        <v>164</v>
      </c>
      <c r="D4800" s="1" t="s">
        <v>1126</v>
      </c>
      <c r="E4800" s="1" t="s">
        <v>1268</v>
      </c>
      <c r="F4800" s="1">
        <v>144</v>
      </c>
      <c r="G4800" s="8">
        <v>1.1299999999999999</v>
      </c>
      <c r="H4800" s="8">
        <v>1.38</v>
      </c>
      <c r="I4800" s="2">
        <f t="shared" si="74"/>
        <v>198.71999999999997</v>
      </c>
    </row>
    <row r="4801" spans="1:9" x14ac:dyDescent="0.2">
      <c r="A4801" s="6">
        <v>2012</v>
      </c>
      <c r="B4801" s="1" t="s">
        <v>13</v>
      </c>
      <c r="C4801" s="1" t="s">
        <v>164</v>
      </c>
      <c r="D4801" s="1" t="s">
        <v>1126</v>
      </c>
      <c r="E4801" s="1" t="s">
        <v>1269</v>
      </c>
      <c r="F4801" s="1">
        <v>216</v>
      </c>
      <c r="G4801" s="8">
        <v>1.01</v>
      </c>
      <c r="H4801" s="8">
        <v>1.4</v>
      </c>
      <c r="I4801" s="2">
        <f t="shared" si="74"/>
        <v>302.39999999999998</v>
      </c>
    </row>
    <row r="4802" spans="1:9" x14ac:dyDescent="0.2">
      <c r="A4802" s="6">
        <v>2012</v>
      </c>
      <c r="B4802" s="1" t="s">
        <v>13</v>
      </c>
      <c r="C4802" s="1" t="s">
        <v>164</v>
      </c>
      <c r="D4802" s="1" t="s">
        <v>1126</v>
      </c>
      <c r="E4802" s="1" t="s">
        <v>1270</v>
      </c>
      <c r="F4802" s="1">
        <v>144</v>
      </c>
      <c r="G4802" s="8">
        <v>1</v>
      </c>
      <c r="H4802" s="8">
        <v>1.27</v>
      </c>
      <c r="I4802" s="2">
        <f t="shared" si="74"/>
        <v>182.88</v>
      </c>
    </row>
    <row r="4803" spans="1:9" x14ac:dyDescent="0.2">
      <c r="A4803" s="6">
        <v>2012</v>
      </c>
      <c r="B4803" s="1" t="s">
        <v>13</v>
      </c>
      <c r="C4803" s="1" t="s">
        <v>164</v>
      </c>
      <c r="D4803" s="1" t="s">
        <v>1126</v>
      </c>
      <c r="E4803" s="1" t="s">
        <v>1271</v>
      </c>
      <c r="F4803" s="1">
        <v>60</v>
      </c>
      <c r="G4803" s="8">
        <v>1.1599999999999999</v>
      </c>
      <c r="H4803" s="8">
        <v>1.31</v>
      </c>
      <c r="I4803" s="2">
        <f t="shared" si="74"/>
        <v>78.600000000000009</v>
      </c>
    </row>
    <row r="4804" spans="1:9" x14ac:dyDescent="0.2">
      <c r="A4804" s="6">
        <v>2012</v>
      </c>
      <c r="B4804" s="1" t="s">
        <v>13</v>
      </c>
      <c r="C4804" s="1" t="s">
        <v>164</v>
      </c>
      <c r="D4804" s="1" t="s">
        <v>1126</v>
      </c>
      <c r="E4804" s="1" t="s">
        <v>1272</v>
      </c>
      <c r="F4804" s="1">
        <v>108</v>
      </c>
      <c r="G4804" s="8">
        <v>1.06</v>
      </c>
      <c r="H4804" s="8">
        <v>1.27</v>
      </c>
      <c r="I4804" s="2">
        <f t="shared" si="74"/>
        <v>137.16</v>
      </c>
    </row>
    <row r="4805" spans="1:9" x14ac:dyDescent="0.2">
      <c r="A4805" s="6">
        <v>2012</v>
      </c>
      <c r="B4805" s="1" t="s">
        <v>13</v>
      </c>
      <c r="C4805" s="1" t="s">
        <v>164</v>
      </c>
      <c r="D4805" s="1" t="s">
        <v>1126</v>
      </c>
      <c r="E4805" s="1" t="s">
        <v>1273</v>
      </c>
      <c r="F4805" s="1">
        <v>216</v>
      </c>
      <c r="G4805" s="8">
        <v>1.05</v>
      </c>
      <c r="H4805" s="8">
        <v>1.4</v>
      </c>
      <c r="I4805" s="2">
        <f t="shared" si="74"/>
        <v>302.39999999999998</v>
      </c>
    </row>
    <row r="4806" spans="1:9" x14ac:dyDescent="0.2">
      <c r="A4806" s="6">
        <v>2012</v>
      </c>
      <c r="B4806" s="1" t="s">
        <v>13</v>
      </c>
      <c r="C4806" s="1" t="s">
        <v>164</v>
      </c>
      <c r="D4806" s="1" t="s">
        <v>1126</v>
      </c>
      <c r="E4806" s="1" t="s">
        <v>1274</v>
      </c>
      <c r="F4806" s="1">
        <v>132</v>
      </c>
      <c r="G4806" s="8">
        <v>1.1000000000000001</v>
      </c>
      <c r="H4806" s="8">
        <v>1.26</v>
      </c>
      <c r="I4806" s="2">
        <f t="shared" si="74"/>
        <v>166.32</v>
      </c>
    </row>
    <row r="4807" spans="1:9" x14ac:dyDescent="0.2">
      <c r="A4807" s="6">
        <v>2012</v>
      </c>
      <c r="B4807" s="1" t="s">
        <v>13</v>
      </c>
      <c r="C4807" s="1" t="s">
        <v>164</v>
      </c>
      <c r="D4807" s="1" t="s">
        <v>1126</v>
      </c>
      <c r="E4807" s="1" t="s">
        <v>1275</v>
      </c>
      <c r="F4807" s="1">
        <v>60</v>
      </c>
      <c r="G4807" s="8">
        <v>1.17</v>
      </c>
      <c r="H4807" s="8">
        <v>1.29</v>
      </c>
      <c r="I4807" s="2">
        <f t="shared" si="74"/>
        <v>77.400000000000006</v>
      </c>
    </row>
    <row r="4808" spans="1:9" x14ac:dyDescent="0.2">
      <c r="A4808" s="6">
        <v>2012</v>
      </c>
      <c r="B4808" s="1" t="s">
        <v>13</v>
      </c>
      <c r="C4808" s="1" t="s">
        <v>164</v>
      </c>
      <c r="D4808" s="1" t="s">
        <v>1126</v>
      </c>
      <c r="E4808" s="1" t="s">
        <v>1276</v>
      </c>
      <c r="F4808" s="1">
        <v>132</v>
      </c>
      <c r="G4808" s="8">
        <v>1.07</v>
      </c>
      <c r="H4808" s="8">
        <v>1.38</v>
      </c>
      <c r="I4808" s="2">
        <f t="shared" si="74"/>
        <v>182.16</v>
      </c>
    </row>
    <row r="4809" spans="1:9" x14ac:dyDescent="0.2">
      <c r="A4809" s="6">
        <v>2012</v>
      </c>
      <c r="B4809" s="1" t="s">
        <v>13</v>
      </c>
      <c r="C4809" s="1" t="s">
        <v>164</v>
      </c>
      <c r="D4809" s="1" t="s">
        <v>1126</v>
      </c>
      <c r="E4809" s="1" t="s">
        <v>1277</v>
      </c>
      <c r="F4809" s="1">
        <v>216</v>
      </c>
      <c r="G4809" s="8">
        <v>1.08</v>
      </c>
      <c r="H4809" s="8">
        <v>1.34</v>
      </c>
      <c r="I4809" s="2">
        <f t="shared" si="74"/>
        <v>289.44</v>
      </c>
    </row>
    <row r="4810" spans="1:9" x14ac:dyDescent="0.2">
      <c r="A4810" s="6">
        <v>2012</v>
      </c>
      <c r="B4810" s="1" t="s">
        <v>13</v>
      </c>
      <c r="C4810" s="1" t="s">
        <v>164</v>
      </c>
      <c r="D4810" s="1" t="s">
        <v>1126</v>
      </c>
      <c r="E4810" s="1" t="s">
        <v>1278</v>
      </c>
      <c r="F4810" s="1">
        <v>84</v>
      </c>
      <c r="G4810" s="8">
        <v>1.04</v>
      </c>
      <c r="H4810" s="8">
        <v>1.24</v>
      </c>
      <c r="I4810" s="2">
        <f t="shared" si="74"/>
        <v>104.16</v>
      </c>
    </row>
    <row r="4811" spans="1:9" x14ac:dyDescent="0.2">
      <c r="A4811" s="6">
        <v>2012</v>
      </c>
      <c r="B4811" s="1" t="s">
        <v>13</v>
      </c>
      <c r="C4811" s="1" t="s">
        <v>164</v>
      </c>
      <c r="D4811" s="1" t="s">
        <v>1126</v>
      </c>
      <c r="E4811" s="1" t="s">
        <v>1279</v>
      </c>
      <c r="F4811" s="1">
        <v>156</v>
      </c>
      <c r="G4811" s="8">
        <v>1.04</v>
      </c>
      <c r="H4811" s="8">
        <v>1.25</v>
      </c>
      <c r="I4811" s="2">
        <f t="shared" si="74"/>
        <v>195</v>
      </c>
    </row>
    <row r="4812" spans="1:9" x14ac:dyDescent="0.2">
      <c r="A4812" s="6">
        <v>2012</v>
      </c>
      <c r="B4812" s="1" t="s">
        <v>13</v>
      </c>
      <c r="C4812" s="1" t="s">
        <v>164</v>
      </c>
      <c r="D4812" s="1" t="s">
        <v>1126</v>
      </c>
      <c r="E4812" s="1" t="s">
        <v>1280</v>
      </c>
      <c r="F4812" s="1">
        <v>204</v>
      </c>
      <c r="G4812" s="8">
        <v>1.18</v>
      </c>
      <c r="H4812" s="8">
        <v>1.23</v>
      </c>
      <c r="I4812" s="2">
        <f t="shared" si="74"/>
        <v>250.92</v>
      </c>
    </row>
    <row r="4813" spans="1:9" x14ac:dyDescent="0.2">
      <c r="A4813" s="6">
        <v>2012</v>
      </c>
      <c r="B4813" s="1" t="s">
        <v>13</v>
      </c>
      <c r="C4813" s="1" t="s">
        <v>164</v>
      </c>
      <c r="D4813" s="1" t="s">
        <v>1126</v>
      </c>
      <c r="E4813" s="1" t="s">
        <v>1281</v>
      </c>
      <c r="F4813" s="1">
        <v>144</v>
      </c>
      <c r="G4813" s="8">
        <v>1.1200000000000001</v>
      </c>
      <c r="H4813" s="8">
        <v>1.29</v>
      </c>
      <c r="I4813" s="2">
        <f t="shared" si="74"/>
        <v>185.76</v>
      </c>
    </row>
    <row r="4814" spans="1:9" x14ac:dyDescent="0.2">
      <c r="A4814" s="6">
        <v>2012</v>
      </c>
      <c r="B4814" s="1" t="s">
        <v>13</v>
      </c>
      <c r="C4814" s="1" t="s">
        <v>164</v>
      </c>
      <c r="D4814" s="1" t="s">
        <v>1126</v>
      </c>
      <c r="E4814" s="1" t="s">
        <v>1282</v>
      </c>
      <c r="F4814" s="1">
        <v>168</v>
      </c>
      <c r="G4814" s="8">
        <v>1.19</v>
      </c>
      <c r="H4814" s="8">
        <v>1.23</v>
      </c>
      <c r="I4814" s="2">
        <f t="shared" si="74"/>
        <v>206.64</v>
      </c>
    </row>
    <row r="4815" spans="1:9" x14ac:dyDescent="0.2">
      <c r="A4815" s="6">
        <v>2012</v>
      </c>
      <c r="B4815" s="1" t="s">
        <v>13</v>
      </c>
      <c r="C4815" s="1" t="s">
        <v>164</v>
      </c>
      <c r="D4815" s="1" t="s">
        <v>1126</v>
      </c>
      <c r="E4815" s="1" t="s">
        <v>1283</v>
      </c>
      <c r="F4815" s="1">
        <v>132</v>
      </c>
      <c r="G4815" s="8">
        <v>1.01</v>
      </c>
      <c r="H4815" s="8">
        <v>1.24</v>
      </c>
      <c r="I4815" s="2">
        <f t="shared" ref="I4815:I4878" si="75">H4815 *F4815</f>
        <v>163.68</v>
      </c>
    </row>
    <row r="4816" spans="1:9" x14ac:dyDescent="0.2">
      <c r="A4816" s="6">
        <v>2012</v>
      </c>
      <c r="B4816" s="1" t="s">
        <v>13</v>
      </c>
      <c r="C4816" s="1" t="s">
        <v>164</v>
      </c>
      <c r="D4816" s="1" t="s">
        <v>1126</v>
      </c>
      <c r="E4816" s="1" t="s">
        <v>1284</v>
      </c>
      <c r="F4816" s="1">
        <v>108</v>
      </c>
      <c r="G4816" s="8">
        <v>1.1000000000000001</v>
      </c>
      <c r="H4816" s="8">
        <v>1.29</v>
      </c>
      <c r="I4816" s="2">
        <f t="shared" si="75"/>
        <v>139.32</v>
      </c>
    </row>
    <row r="4817" spans="1:9" x14ac:dyDescent="0.2">
      <c r="A4817" s="6">
        <v>2012</v>
      </c>
      <c r="B4817" s="1" t="s">
        <v>13</v>
      </c>
      <c r="C4817" s="1" t="s">
        <v>164</v>
      </c>
      <c r="D4817" s="1" t="s">
        <v>1126</v>
      </c>
      <c r="E4817" s="1" t="s">
        <v>1285</v>
      </c>
      <c r="F4817" s="1">
        <v>108</v>
      </c>
      <c r="G4817" s="8">
        <v>1.0900000000000001</v>
      </c>
      <c r="H4817" s="8">
        <v>1.26</v>
      </c>
      <c r="I4817" s="2">
        <f t="shared" si="75"/>
        <v>136.08000000000001</v>
      </c>
    </row>
    <row r="4818" spans="1:9" x14ac:dyDescent="0.2">
      <c r="A4818" s="6">
        <v>2012</v>
      </c>
      <c r="B4818" s="1" t="s">
        <v>13</v>
      </c>
      <c r="C4818" s="1" t="s">
        <v>164</v>
      </c>
      <c r="D4818" s="1" t="s">
        <v>1126</v>
      </c>
      <c r="E4818" s="1" t="s">
        <v>1286</v>
      </c>
      <c r="F4818" s="1">
        <v>60</v>
      </c>
      <c r="G4818" s="8">
        <v>1.0900000000000001</v>
      </c>
      <c r="H4818" s="8">
        <v>1.32</v>
      </c>
      <c r="I4818" s="2">
        <f t="shared" si="75"/>
        <v>79.2</v>
      </c>
    </row>
    <row r="4819" spans="1:9" x14ac:dyDescent="0.2">
      <c r="A4819" s="6">
        <v>2012</v>
      </c>
      <c r="B4819" s="1" t="s">
        <v>13</v>
      </c>
      <c r="C4819" s="1" t="s">
        <v>164</v>
      </c>
      <c r="D4819" s="1" t="s">
        <v>1126</v>
      </c>
      <c r="E4819" s="1" t="s">
        <v>1287</v>
      </c>
      <c r="F4819" s="1">
        <v>132</v>
      </c>
      <c r="G4819" s="8">
        <v>1.03</v>
      </c>
      <c r="H4819" s="8">
        <v>1.29</v>
      </c>
      <c r="I4819" s="2">
        <f t="shared" si="75"/>
        <v>170.28</v>
      </c>
    </row>
    <row r="4820" spans="1:9" x14ac:dyDescent="0.2">
      <c r="A4820" s="6">
        <v>2012</v>
      </c>
      <c r="B4820" s="1" t="s">
        <v>13</v>
      </c>
      <c r="C4820" s="1" t="s">
        <v>164</v>
      </c>
      <c r="D4820" s="1" t="s">
        <v>1126</v>
      </c>
      <c r="E4820" s="1" t="s">
        <v>1288</v>
      </c>
      <c r="F4820" s="1">
        <v>216</v>
      </c>
      <c r="G4820" s="8">
        <v>1.01</v>
      </c>
      <c r="H4820" s="8">
        <v>1.39</v>
      </c>
      <c r="I4820" s="2">
        <f t="shared" si="75"/>
        <v>300.23999999999995</v>
      </c>
    </row>
    <row r="4821" spans="1:9" x14ac:dyDescent="0.2">
      <c r="A4821" s="6">
        <v>2012</v>
      </c>
      <c r="B4821" s="1" t="s">
        <v>13</v>
      </c>
      <c r="C4821" s="1" t="s">
        <v>164</v>
      </c>
      <c r="D4821" s="1" t="s">
        <v>1126</v>
      </c>
      <c r="E4821" s="1" t="s">
        <v>1289</v>
      </c>
      <c r="F4821" s="1">
        <v>132</v>
      </c>
      <c r="G4821" s="8">
        <v>1.07</v>
      </c>
      <c r="H4821" s="8">
        <v>1.37</v>
      </c>
      <c r="I4821" s="2">
        <f t="shared" si="75"/>
        <v>180.84</v>
      </c>
    </row>
    <row r="4822" spans="1:9" x14ac:dyDescent="0.2">
      <c r="A4822" s="6">
        <v>2012</v>
      </c>
      <c r="B4822" s="1" t="s">
        <v>13</v>
      </c>
      <c r="C4822" s="1" t="s">
        <v>164</v>
      </c>
      <c r="D4822" s="1" t="s">
        <v>1126</v>
      </c>
      <c r="E4822" s="1" t="s">
        <v>1290</v>
      </c>
      <c r="F4822" s="1">
        <v>192</v>
      </c>
      <c r="G4822" s="8">
        <v>1.1200000000000001</v>
      </c>
      <c r="H4822" s="8">
        <v>1.29</v>
      </c>
      <c r="I4822" s="2">
        <f t="shared" si="75"/>
        <v>247.68</v>
      </c>
    </row>
    <row r="4823" spans="1:9" x14ac:dyDescent="0.2">
      <c r="A4823" s="6">
        <v>2012</v>
      </c>
      <c r="B4823" s="1" t="s">
        <v>13</v>
      </c>
      <c r="C4823" s="1" t="s">
        <v>164</v>
      </c>
      <c r="D4823" s="1" t="s">
        <v>1126</v>
      </c>
      <c r="E4823" s="1" t="s">
        <v>1291</v>
      </c>
      <c r="F4823" s="1">
        <v>192</v>
      </c>
      <c r="G4823" s="8">
        <v>1.17</v>
      </c>
      <c r="H4823" s="8">
        <v>1.39</v>
      </c>
      <c r="I4823" s="2">
        <f t="shared" si="75"/>
        <v>266.88</v>
      </c>
    </row>
    <row r="4824" spans="1:9" x14ac:dyDescent="0.2">
      <c r="A4824" s="6">
        <v>2012</v>
      </c>
      <c r="B4824" s="1" t="s">
        <v>13</v>
      </c>
      <c r="C4824" s="1" t="s">
        <v>164</v>
      </c>
      <c r="D4824" s="1" t="s">
        <v>1126</v>
      </c>
      <c r="E4824" s="1" t="s">
        <v>1292</v>
      </c>
      <c r="F4824" s="1">
        <v>60</v>
      </c>
      <c r="G4824" s="8">
        <v>1.1100000000000001</v>
      </c>
      <c r="H4824" s="8">
        <v>1.26</v>
      </c>
      <c r="I4824" s="2">
        <f t="shared" si="75"/>
        <v>75.599999999999994</v>
      </c>
    </row>
    <row r="4825" spans="1:9" x14ac:dyDescent="0.2">
      <c r="A4825" s="6">
        <v>2012</v>
      </c>
      <c r="B4825" s="1" t="s">
        <v>13</v>
      </c>
      <c r="C4825" s="1" t="s">
        <v>164</v>
      </c>
      <c r="D4825" s="1" t="s">
        <v>1126</v>
      </c>
      <c r="E4825" s="1" t="s">
        <v>3712</v>
      </c>
      <c r="F4825" s="1">
        <v>192</v>
      </c>
      <c r="G4825" s="8">
        <v>1.04</v>
      </c>
      <c r="H4825" s="8">
        <v>1.36</v>
      </c>
      <c r="I4825" s="2">
        <f t="shared" si="75"/>
        <v>261.12</v>
      </c>
    </row>
    <row r="4826" spans="1:9" x14ac:dyDescent="0.2">
      <c r="A4826" s="6">
        <v>2012</v>
      </c>
      <c r="B4826" s="1" t="s">
        <v>13</v>
      </c>
      <c r="C4826" s="1" t="s">
        <v>164</v>
      </c>
      <c r="D4826" s="1" t="s">
        <v>1126</v>
      </c>
      <c r="E4826" s="1" t="s">
        <v>1293</v>
      </c>
      <c r="F4826" s="1">
        <v>204</v>
      </c>
      <c r="G4826" s="8">
        <v>1.1599999999999999</v>
      </c>
      <c r="H4826" s="8">
        <v>1.39</v>
      </c>
      <c r="I4826" s="2">
        <f t="shared" si="75"/>
        <v>283.56</v>
      </c>
    </row>
    <row r="4827" spans="1:9" x14ac:dyDescent="0.2">
      <c r="A4827" s="6">
        <v>2012</v>
      </c>
      <c r="B4827" s="1" t="s">
        <v>13</v>
      </c>
      <c r="C4827" s="1" t="s">
        <v>164</v>
      </c>
      <c r="D4827" s="1" t="s">
        <v>1126</v>
      </c>
      <c r="E4827" s="1" t="s">
        <v>3713</v>
      </c>
      <c r="F4827" s="1">
        <v>156</v>
      </c>
      <c r="G4827" s="8">
        <v>1.1599999999999999</v>
      </c>
      <c r="H4827" s="8">
        <v>1.34</v>
      </c>
      <c r="I4827" s="2">
        <f t="shared" si="75"/>
        <v>209.04000000000002</v>
      </c>
    </row>
    <row r="4828" spans="1:9" x14ac:dyDescent="0.2">
      <c r="A4828" s="6">
        <v>2012</v>
      </c>
      <c r="B4828" s="1" t="s">
        <v>13</v>
      </c>
      <c r="C4828" s="1" t="s">
        <v>164</v>
      </c>
      <c r="D4828" s="1" t="s">
        <v>1126</v>
      </c>
      <c r="E4828" s="1" t="s">
        <v>1294</v>
      </c>
      <c r="F4828" s="1">
        <v>72</v>
      </c>
      <c r="G4828" s="8">
        <v>1.17</v>
      </c>
      <c r="H4828" s="8">
        <v>1.25</v>
      </c>
      <c r="I4828" s="2">
        <f t="shared" si="75"/>
        <v>90</v>
      </c>
    </row>
    <row r="4829" spans="1:9" x14ac:dyDescent="0.2">
      <c r="A4829" s="6">
        <v>2012</v>
      </c>
      <c r="B4829" s="1" t="s">
        <v>13</v>
      </c>
      <c r="C4829" s="1" t="s">
        <v>164</v>
      </c>
      <c r="D4829" s="1" t="s">
        <v>1126</v>
      </c>
      <c r="E4829" s="1" t="s">
        <v>3714</v>
      </c>
      <c r="F4829" s="1">
        <v>120</v>
      </c>
      <c r="G4829" s="8">
        <v>1.1499999999999999</v>
      </c>
      <c r="H4829" s="8">
        <v>1.23</v>
      </c>
      <c r="I4829" s="2">
        <f t="shared" si="75"/>
        <v>147.6</v>
      </c>
    </row>
    <row r="4830" spans="1:9" x14ac:dyDescent="0.2">
      <c r="A4830" s="6">
        <v>2012</v>
      </c>
      <c r="B4830" s="1" t="s">
        <v>13</v>
      </c>
      <c r="C4830" s="1" t="s">
        <v>281</v>
      </c>
      <c r="D4830" s="1" t="s">
        <v>1295</v>
      </c>
      <c r="E4830" s="1" t="s">
        <v>1296</v>
      </c>
      <c r="F4830" s="1">
        <v>1068</v>
      </c>
      <c r="G4830" s="1">
        <v>2.87</v>
      </c>
      <c r="H4830" s="1">
        <v>3.26</v>
      </c>
      <c r="I4830" s="2">
        <f t="shared" si="75"/>
        <v>3481.68</v>
      </c>
    </row>
    <row r="4831" spans="1:9" x14ac:dyDescent="0.2">
      <c r="A4831" s="6">
        <v>2012</v>
      </c>
      <c r="B4831" s="1" t="s">
        <v>13</v>
      </c>
      <c r="C4831" s="1" t="s">
        <v>281</v>
      </c>
      <c r="D4831" s="1" t="s">
        <v>1295</v>
      </c>
      <c r="E4831" s="1" t="s">
        <v>1297</v>
      </c>
      <c r="F4831" s="1">
        <v>972</v>
      </c>
      <c r="G4831" s="1">
        <v>2.66</v>
      </c>
      <c r="H4831" s="1">
        <v>3.54</v>
      </c>
      <c r="I4831" s="2">
        <f t="shared" si="75"/>
        <v>3440.88</v>
      </c>
    </row>
    <row r="4832" spans="1:9" x14ac:dyDescent="0.2">
      <c r="A4832" s="6">
        <v>2012</v>
      </c>
      <c r="B4832" s="1" t="s">
        <v>13</v>
      </c>
      <c r="C4832" s="1" t="s">
        <v>281</v>
      </c>
      <c r="D4832" s="1" t="s">
        <v>1295</v>
      </c>
      <c r="E4832" s="1" t="s">
        <v>1298</v>
      </c>
      <c r="F4832" s="1">
        <v>888</v>
      </c>
      <c r="G4832" s="1">
        <v>2.85</v>
      </c>
      <c r="H4832" s="1">
        <v>3.79</v>
      </c>
      <c r="I4832" s="2">
        <f t="shared" si="75"/>
        <v>3365.52</v>
      </c>
    </row>
    <row r="4833" spans="1:9" x14ac:dyDescent="0.2">
      <c r="A4833" s="6">
        <v>2012</v>
      </c>
      <c r="B4833" s="1" t="s">
        <v>13</v>
      </c>
      <c r="C4833" s="1" t="s">
        <v>281</v>
      </c>
      <c r="D4833" s="1" t="s">
        <v>1295</v>
      </c>
      <c r="E4833" s="1" t="s">
        <v>1299</v>
      </c>
      <c r="F4833" s="1">
        <v>744</v>
      </c>
      <c r="G4833" s="1">
        <v>2.25</v>
      </c>
      <c r="H4833" s="1">
        <v>3.59</v>
      </c>
      <c r="I4833" s="2">
        <f t="shared" si="75"/>
        <v>2670.96</v>
      </c>
    </row>
    <row r="4834" spans="1:9" x14ac:dyDescent="0.2">
      <c r="A4834" s="6">
        <v>2012</v>
      </c>
      <c r="B4834" s="1" t="s">
        <v>13</v>
      </c>
      <c r="C4834" s="1" t="s">
        <v>281</v>
      </c>
      <c r="D4834" s="1" t="s">
        <v>1295</v>
      </c>
      <c r="E4834" s="1" t="s">
        <v>1300</v>
      </c>
      <c r="F4834" s="1">
        <v>1008</v>
      </c>
      <c r="G4834" s="1">
        <v>2.14</v>
      </c>
      <c r="H4834" s="1">
        <v>3.83</v>
      </c>
      <c r="I4834" s="2">
        <f t="shared" si="75"/>
        <v>3860.64</v>
      </c>
    </row>
    <row r="4835" spans="1:9" x14ac:dyDescent="0.2">
      <c r="A4835" s="6">
        <v>2012</v>
      </c>
      <c r="B4835" s="1" t="s">
        <v>13</v>
      </c>
      <c r="C4835" s="1" t="s">
        <v>281</v>
      </c>
      <c r="D4835" s="1" t="s">
        <v>1295</v>
      </c>
      <c r="E4835" s="1" t="s">
        <v>1301</v>
      </c>
      <c r="F4835" s="1">
        <v>972</v>
      </c>
      <c r="G4835" s="1">
        <v>2.44</v>
      </c>
      <c r="H4835" s="1">
        <v>3.75</v>
      </c>
      <c r="I4835" s="2">
        <f t="shared" si="75"/>
        <v>3645</v>
      </c>
    </row>
    <row r="4836" spans="1:9" x14ac:dyDescent="0.2">
      <c r="A4836" s="6">
        <v>2012</v>
      </c>
      <c r="B4836" s="1" t="s">
        <v>13</v>
      </c>
      <c r="C4836" s="1" t="s">
        <v>281</v>
      </c>
      <c r="D4836" s="1" t="s">
        <v>1295</v>
      </c>
      <c r="E4836" s="1" t="s">
        <v>1302</v>
      </c>
      <c r="F4836" s="1">
        <v>876</v>
      </c>
      <c r="G4836" s="1">
        <v>2.64</v>
      </c>
      <c r="H4836" s="1">
        <v>4</v>
      </c>
      <c r="I4836" s="2">
        <f t="shared" si="75"/>
        <v>3504</v>
      </c>
    </row>
    <row r="4837" spans="1:9" x14ac:dyDescent="0.2">
      <c r="A4837" s="6">
        <v>2012</v>
      </c>
      <c r="B4837" s="1" t="s">
        <v>13</v>
      </c>
      <c r="C4837" s="1" t="s">
        <v>281</v>
      </c>
      <c r="D4837" s="1" t="s">
        <v>1295</v>
      </c>
      <c r="E4837" s="1" t="s">
        <v>1303</v>
      </c>
      <c r="F4837" s="1">
        <v>852</v>
      </c>
      <c r="G4837" s="1">
        <v>2.2000000000000002</v>
      </c>
      <c r="H4837" s="1">
        <v>3.89</v>
      </c>
      <c r="I4837" s="2">
        <f t="shared" si="75"/>
        <v>3314.28</v>
      </c>
    </row>
    <row r="4838" spans="1:9" x14ac:dyDescent="0.2">
      <c r="A4838" s="6">
        <v>2012</v>
      </c>
      <c r="B4838" s="1" t="s">
        <v>13</v>
      </c>
      <c r="C4838" s="1" t="s">
        <v>281</v>
      </c>
      <c r="D4838" s="1" t="s">
        <v>1295</v>
      </c>
      <c r="E4838" s="1" t="s">
        <v>1304</v>
      </c>
      <c r="F4838" s="1">
        <v>708</v>
      </c>
      <c r="G4838" s="1">
        <v>2.02</v>
      </c>
      <c r="H4838" s="1">
        <v>3.53</v>
      </c>
      <c r="I4838" s="2">
        <f t="shared" si="75"/>
        <v>2499.2399999999998</v>
      </c>
    </row>
    <row r="4839" spans="1:9" x14ac:dyDescent="0.2">
      <c r="A4839" s="6">
        <v>2012</v>
      </c>
      <c r="B4839" s="1" t="s">
        <v>13</v>
      </c>
      <c r="C4839" s="1" t="s">
        <v>281</v>
      </c>
      <c r="D4839" s="1" t="s">
        <v>1295</v>
      </c>
      <c r="E4839" s="1" t="s">
        <v>1305</v>
      </c>
      <c r="F4839" s="1">
        <v>972</v>
      </c>
      <c r="G4839" s="1">
        <v>2.2200000000000002</v>
      </c>
      <c r="H4839" s="1">
        <v>3.4</v>
      </c>
      <c r="I4839" s="2">
        <f t="shared" si="75"/>
        <v>3304.7999999999997</v>
      </c>
    </row>
    <row r="4840" spans="1:9" x14ac:dyDescent="0.2">
      <c r="A4840" s="6">
        <v>2012</v>
      </c>
      <c r="B4840" s="1" t="s">
        <v>13</v>
      </c>
      <c r="C4840" s="1" t="s">
        <v>281</v>
      </c>
      <c r="D4840" s="1" t="s">
        <v>1295</v>
      </c>
      <c r="E4840" s="1" t="s">
        <v>1306</v>
      </c>
      <c r="F4840" s="1">
        <v>1104</v>
      </c>
      <c r="G4840" s="1">
        <v>2.2000000000000002</v>
      </c>
      <c r="H4840" s="1">
        <v>3.92</v>
      </c>
      <c r="I4840" s="2">
        <f t="shared" si="75"/>
        <v>4327.68</v>
      </c>
    </row>
    <row r="4841" spans="1:9" x14ac:dyDescent="0.2">
      <c r="A4841" s="6">
        <v>2012</v>
      </c>
      <c r="B4841" s="1" t="s">
        <v>13</v>
      </c>
      <c r="C4841" s="1" t="s">
        <v>281</v>
      </c>
      <c r="D4841" s="1" t="s">
        <v>1295</v>
      </c>
      <c r="E4841" s="1" t="s">
        <v>1307</v>
      </c>
      <c r="F4841" s="1">
        <v>1176</v>
      </c>
      <c r="G4841" s="1">
        <v>2.2400000000000002</v>
      </c>
      <c r="H4841" s="1">
        <v>3.28</v>
      </c>
      <c r="I4841" s="2">
        <f t="shared" si="75"/>
        <v>3857.2799999999997</v>
      </c>
    </row>
    <row r="4842" spans="1:9" x14ac:dyDescent="0.2">
      <c r="A4842" s="6">
        <v>2012</v>
      </c>
      <c r="B4842" s="1" t="s">
        <v>13</v>
      </c>
      <c r="C4842" s="1" t="s">
        <v>281</v>
      </c>
      <c r="D4842" s="1" t="s">
        <v>1295</v>
      </c>
      <c r="E4842" s="1" t="s">
        <v>1308</v>
      </c>
      <c r="F4842" s="1">
        <v>1032</v>
      </c>
      <c r="G4842" s="1">
        <v>2.0299999999999998</v>
      </c>
      <c r="H4842" s="1">
        <v>3.94</v>
      </c>
      <c r="I4842" s="2">
        <f t="shared" si="75"/>
        <v>4066.08</v>
      </c>
    </row>
    <row r="4843" spans="1:9" x14ac:dyDescent="0.2">
      <c r="A4843" s="6">
        <v>2012</v>
      </c>
      <c r="B4843" s="1" t="s">
        <v>13</v>
      </c>
      <c r="C4843" s="1" t="s">
        <v>281</v>
      </c>
      <c r="D4843" s="1" t="s">
        <v>1295</v>
      </c>
      <c r="E4843" s="1" t="s">
        <v>1309</v>
      </c>
      <c r="F4843" s="1">
        <v>876</v>
      </c>
      <c r="G4843" s="1">
        <v>2.0099999999999998</v>
      </c>
      <c r="H4843" s="1">
        <v>3.85</v>
      </c>
      <c r="I4843" s="2">
        <f t="shared" si="75"/>
        <v>3372.6</v>
      </c>
    </row>
    <row r="4844" spans="1:9" x14ac:dyDescent="0.2">
      <c r="A4844" s="6">
        <v>2012</v>
      </c>
      <c r="B4844" s="1" t="s">
        <v>13</v>
      </c>
      <c r="C4844" s="1" t="s">
        <v>281</v>
      </c>
      <c r="D4844" s="1" t="s">
        <v>1295</v>
      </c>
      <c r="E4844" s="1" t="s">
        <v>1310</v>
      </c>
      <c r="F4844" s="1">
        <v>732</v>
      </c>
      <c r="G4844" s="1">
        <v>2.2200000000000002</v>
      </c>
      <c r="H4844" s="1">
        <v>3.65</v>
      </c>
      <c r="I4844" s="2">
        <f t="shared" si="75"/>
        <v>2671.7999999999997</v>
      </c>
    </row>
    <row r="4845" spans="1:9" x14ac:dyDescent="0.2">
      <c r="A4845" s="6">
        <v>2012</v>
      </c>
      <c r="B4845" s="1" t="s">
        <v>13</v>
      </c>
      <c r="C4845" s="1" t="s">
        <v>281</v>
      </c>
      <c r="D4845" s="1" t="s">
        <v>1295</v>
      </c>
      <c r="E4845" s="1" t="s">
        <v>1311</v>
      </c>
      <c r="F4845" s="1">
        <v>660</v>
      </c>
      <c r="G4845" s="1">
        <v>2.5</v>
      </c>
      <c r="H4845" s="1">
        <v>3.82</v>
      </c>
      <c r="I4845" s="2">
        <f t="shared" si="75"/>
        <v>2521.1999999999998</v>
      </c>
    </row>
    <row r="4846" spans="1:9" x14ac:dyDescent="0.2">
      <c r="A4846" s="6">
        <v>2012</v>
      </c>
      <c r="B4846" s="1" t="s">
        <v>13</v>
      </c>
      <c r="C4846" s="1" t="s">
        <v>281</v>
      </c>
      <c r="D4846" s="1" t="s">
        <v>1295</v>
      </c>
      <c r="E4846" s="1" t="s">
        <v>1312</v>
      </c>
      <c r="F4846" s="1">
        <v>1092</v>
      </c>
      <c r="G4846" s="1">
        <v>2.93</v>
      </c>
      <c r="H4846" s="1">
        <v>3.79</v>
      </c>
      <c r="I4846" s="2">
        <f t="shared" si="75"/>
        <v>4138.68</v>
      </c>
    </row>
    <row r="4847" spans="1:9" x14ac:dyDescent="0.2">
      <c r="A4847" s="6">
        <v>2012</v>
      </c>
      <c r="B4847" s="1" t="s">
        <v>13</v>
      </c>
      <c r="C4847" s="1" t="s">
        <v>281</v>
      </c>
      <c r="D4847" s="1" t="s">
        <v>1295</v>
      </c>
      <c r="E4847" s="1" t="s">
        <v>1313</v>
      </c>
      <c r="F4847" s="1">
        <v>948</v>
      </c>
      <c r="G4847" s="1">
        <v>2.29</v>
      </c>
      <c r="H4847" s="1">
        <v>3.6</v>
      </c>
      <c r="I4847" s="2">
        <f t="shared" si="75"/>
        <v>3412.8</v>
      </c>
    </row>
    <row r="4848" spans="1:9" x14ac:dyDescent="0.2">
      <c r="A4848" s="6">
        <v>2012</v>
      </c>
      <c r="B4848" s="1" t="s">
        <v>13</v>
      </c>
      <c r="C4848" s="1" t="s">
        <v>281</v>
      </c>
      <c r="D4848" s="1" t="s">
        <v>1295</v>
      </c>
      <c r="E4848" s="1" t="s">
        <v>1314</v>
      </c>
      <c r="F4848" s="1">
        <v>1116</v>
      </c>
      <c r="G4848" s="1">
        <v>2.62</v>
      </c>
      <c r="H4848" s="1">
        <v>3.54</v>
      </c>
      <c r="I4848" s="2">
        <f t="shared" si="75"/>
        <v>3950.64</v>
      </c>
    </row>
    <row r="4849" spans="1:9" x14ac:dyDescent="0.2">
      <c r="A4849" s="6">
        <v>2012</v>
      </c>
      <c r="B4849" s="1" t="s">
        <v>13</v>
      </c>
      <c r="C4849" s="1" t="s">
        <v>281</v>
      </c>
      <c r="D4849" s="1" t="s">
        <v>1295</v>
      </c>
      <c r="E4849" s="1" t="s">
        <v>1315</v>
      </c>
      <c r="F4849" s="1">
        <v>936</v>
      </c>
      <c r="G4849" s="1">
        <v>2.35</v>
      </c>
      <c r="H4849" s="1">
        <v>3.94</v>
      </c>
      <c r="I4849" s="2">
        <f t="shared" si="75"/>
        <v>3687.84</v>
      </c>
    </row>
    <row r="4850" spans="1:9" x14ac:dyDescent="0.2">
      <c r="A4850" s="6">
        <v>2012</v>
      </c>
      <c r="B4850" s="1" t="s">
        <v>13</v>
      </c>
      <c r="C4850" s="1" t="s">
        <v>281</v>
      </c>
      <c r="D4850" s="1" t="s">
        <v>1295</v>
      </c>
      <c r="E4850" s="1" t="s">
        <v>1316</v>
      </c>
      <c r="F4850" s="1">
        <v>612</v>
      </c>
      <c r="G4850" s="1">
        <v>2.75</v>
      </c>
      <c r="H4850" s="1">
        <v>3.92</v>
      </c>
      <c r="I4850" s="2">
        <f t="shared" si="75"/>
        <v>2399.04</v>
      </c>
    </row>
    <row r="4851" spans="1:9" x14ac:dyDescent="0.2">
      <c r="A4851" s="6">
        <v>2012</v>
      </c>
      <c r="B4851" s="1" t="s">
        <v>13</v>
      </c>
      <c r="C4851" s="1" t="s">
        <v>281</v>
      </c>
      <c r="D4851" s="1" t="s">
        <v>1295</v>
      </c>
      <c r="E4851" s="1" t="s">
        <v>1317</v>
      </c>
      <c r="F4851" s="1">
        <v>1128</v>
      </c>
      <c r="G4851" s="1">
        <v>2.08</v>
      </c>
      <c r="H4851" s="1">
        <v>3.77</v>
      </c>
      <c r="I4851" s="2">
        <f t="shared" si="75"/>
        <v>4252.5600000000004</v>
      </c>
    </row>
    <row r="4852" spans="1:9" x14ac:dyDescent="0.2">
      <c r="A4852" s="6">
        <v>2012</v>
      </c>
      <c r="B4852" s="1" t="s">
        <v>13</v>
      </c>
      <c r="C4852" s="1" t="s">
        <v>281</v>
      </c>
      <c r="D4852" s="1" t="s">
        <v>1295</v>
      </c>
      <c r="E4852" s="1" t="s">
        <v>3715</v>
      </c>
      <c r="F4852" s="1">
        <v>1056</v>
      </c>
      <c r="G4852" s="1">
        <v>2.5299999999999998</v>
      </c>
      <c r="H4852" s="1">
        <v>3.65</v>
      </c>
      <c r="I4852" s="2">
        <f t="shared" si="75"/>
        <v>3854.4</v>
      </c>
    </row>
    <row r="4853" spans="1:9" x14ac:dyDescent="0.2">
      <c r="A4853" s="6">
        <v>2012</v>
      </c>
      <c r="B4853" s="1" t="s">
        <v>13</v>
      </c>
      <c r="C4853" s="1" t="s">
        <v>281</v>
      </c>
      <c r="D4853" s="1" t="s">
        <v>1295</v>
      </c>
      <c r="E4853" s="1" t="s">
        <v>3716</v>
      </c>
      <c r="F4853" s="1">
        <v>1032</v>
      </c>
      <c r="G4853" s="1">
        <v>2.2599999999999998</v>
      </c>
      <c r="H4853" s="1">
        <v>3.72</v>
      </c>
      <c r="I4853" s="2">
        <f t="shared" si="75"/>
        <v>3839.0400000000004</v>
      </c>
    </row>
    <row r="4854" spans="1:9" x14ac:dyDescent="0.2">
      <c r="A4854" s="6">
        <v>2012</v>
      </c>
      <c r="B4854" s="1" t="s">
        <v>13</v>
      </c>
      <c r="C4854" s="1" t="s">
        <v>281</v>
      </c>
      <c r="D4854" s="1" t="s">
        <v>1295</v>
      </c>
      <c r="E4854" s="1" t="s">
        <v>1318</v>
      </c>
      <c r="F4854" s="1">
        <v>1188</v>
      </c>
      <c r="G4854" s="1">
        <v>2.97</v>
      </c>
      <c r="H4854" s="1">
        <v>3.62</v>
      </c>
      <c r="I4854" s="2">
        <f t="shared" si="75"/>
        <v>4300.5600000000004</v>
      </c>
    </row>
    <row r="4855" spans="1:9" x14ac:dyDescent="0.2">
      <c r="A4855" s="6">
        <v>2012</v>
      </c>
      <c r="B4855" s="1" t="s">
        <v>13</v>
      </c>
      <c r="C4855" s="1" t="s">
        <v>281</v>
      </c>
      <c r="D4855" s="1" t="s">
        <v>1295</v>
      </c>
      <c r="E4855" s="1" t="s">
        <v>1319</v>
      </c>
      <c r="F4855" s="1">
        <v>972</v>
      </c>
      <c r="G4855" s="1">
        <v>2.46</v>
      </c>
      <c r="H4855" s="1">
        <v>3.3</v>
      </c>
      <c r="I4855" s="2">
        <f t="shared" si="75"/>
        <v>3207.6</v>
      </c>
    </row>
    <row r="4856" spans="1:9" x14ac:dyDescent="0.2">
      <c r="A4856" s="6">
        <v>2012</v>
      </c>
      <c r="B4856" s="1" t="s">
        <v>13</v>
      </c>
      <c r="C4856" s="1" t="s">
        <v>281</v>
      </c>
      <c r="D4856" s="1" t="s">
        <v>1295</v>
      </c>
      <c r="E4856" s="1" t="s">
        <v>1320</v>
      </c>
      <c r="F4856" s="1">
        <v>1092</v>
      </c>
      <c r="G4856" s="1">
        <v>2.97</v>
      </c>
      <c r="H4856" s="1">
        <v>3.66</v>
      </c>
      <c r="I4856" s="2">
        <f t="shared" si="75"/>
        <v>3996.7200000000003</v>
      </c>
    </row>
    <row r="4857" spans="1:9" x14ac:dyDescent="0.2">
      <c r="A4857" s="6">
        <v>2012</v>
      </c>
      <c r="B4857" s="1" t="s">
        <v>13</v>
      </c>
      <c r="C4857" s="1" t="s">
        <v>281</v>
      </c>
      <c r="D4857" s="1" t="s">
        <v>1295</v>
      </c>
      <c r="E4857" s="1" t="s">
        <v>1321</v>
      </c>
      <c r="F4857" s="1">
        <v>1200</v>
      </c>
      <c r="G4857" s="1">
        <v>2.9</v>
      </c>
      <c r="H4857" s="1">
        <v>3.72</v>
      </c>
      <c r="I4857" s="2">
        <f t="shared" si="75"/>
        <v>4464</v>
      </c>
    </row>
    <row r="4858" spans="1:9" x14ac:dyDescent="0.2">
      <c r="A4858" s="6">
        <v>2012</v>
      </c>
      <c r="B4858" s="1" t="s">
        <v>13</v>
      </c>
      <c r="C4858" s="1" t="s">
        <v>281</v>
      </c>
      <c r="D4858" s="1" t="s">
        <v>1295</v>
      </c>
      <c r="E4858" s="1" t="s">
        <v>1322</v>
      </c>
      <c r="F4858" s="1">
        <v>708</v>
      </c>
      <c r="G4858" s="1">
        <v>2.44</v>
      </c>
      <c r="H4858" s="1">
        <v>3.7</v>
      </c>
      <c r="I4858" s="2">
        <f t="shared" si="75"/>
        <v>2619.6</v>
      </c>
    </row>
    <row r="4859" spans="1:9" x14ac:dyDescent="0.2">
      <c r="A4859" s="6">
        <v>2012</v>
      </c>
      <c r="B4859" s="1" t="s">
        <v>13</v>
      </c>
      <c r="C4859" s="1" t="s">
        <v>281</v>
      </c>
      <c r="D4859" s="1" t="s">
        <v>1295</v>
      </c>
      <c r="E4859" s="1" t="s">
        <v>1323</v>
      </c>
      <c r="F4859" s="1">
        <v>924</v>
      </c>
      <c r="G4859" s="1">
        <v>2.1800000000000002</v>
      </c>
      <c r="H4859" s="1">
        <v>3.67</v>
      </c>
      <c r="I4859" s="2">
        <f t="shared" si="75"/>
        <v>3391.08</v>
      </c>
    </row>
    <row r="4860" spans="1:9" x14ac:dyDescent="0.2">
      <c r="A4860" s="6">
        <v>2012</v>
      </c>
      <c r="B4860" s="1" t="s">
        <v>13</v>
      </c>
      <c r="C4860" s="1" t="s">
        <v>281</v>
      </c>
      <c r="D4860" s="1" t="s">
        <v>1295</v>
      </c>
      <c r="E4860" s="1" t="s">
        <v>1324</v>
      </c>
      <c r="F4860" s="1">
        <v>696</v>
      </c>
      <c r="G4860" s="1">
        <v>2.82</v>
      </c>
      <c r="H4860" s="1">
        <v>3.48</v>
      </c>
      <c r="I4860" s="2">
        <f t="shared" si="75"/>
        <v>2422.08</v>
      </c>
    </row>
    <row r="4861" spans="1:9" x14ac:dyDescent="0.2">
      <c r="A4861" s="6">
        <v>2012</v>
      </c>
      <c r="B4861" s="1" t="s">
        <v>13</v>
      </c>
      <c r="C4861" s="1" t="s">
        <v>281</v>
      </c>
      <c r="D4861" s="1" t="s">
        <v>1295</v>
      </c>
      <c r="E4861" s="1" t="s">
        <v>1325</v>
      </c>
      <c r="F4861" s="1">
        <v>1092</v>
      </c>
      <c r="G4861" s="1">
        <v>2.06</v>
      </c>
      <c r="H4861" s="1">
        <v>3.3</v>
      </c>
      <c r="I4861" s="2">
        <f t="shared" si="75"/>
        <v>3603.6</v>
      </c>
    </row>
    <row r="4862" spans="1:9" x14ac:dyDescent="0.2">
      <c r="A4862" s="6">
        <v>2012</v>
      </c>
      <c r="B4862" s="1" t="s">
        <v>13</v>
      </c>
      <c r="C4862" s="1" t="s">
        <v>281</v>
      </c>
      <c r="D4862" s="1" t="s">
        <v>1295</v>
      </c>
      <c r="E4862" s="1" t="s">
        <v>3717</v>
      </c>
      <c r="F4862" s="1">
        <v>636</v>
      </c>
      <c r="G4862" s="1">
        <v>2.37</v>
      </c>
      <c r="H4862" s="1">
        <v>3.74</v>
      </c>
      <c r="I4862" s="2">
        <f t="shared" si="75"/>
        <v>2378.6400000000003</v>
      </c>
    </row>
    <row r="4863" spans="1:9" x14ac:dyDescent="0.2">
      <c r="A4863" s="6">
        <v>2012</v>
      </c>
      <c r="B4863" s="1" t="s">
        <v>13</v>
      </c>
      <c r="C4863" s="1" t="s">
        <v>281</v>
      </c>
      <c r="D4863" s="1" t="s">
        <v>1295</v>
      </c>
      <c r="E4863" s="1" t="s">
        <v>3718</v>
      </c>
      <c r="F4863" s="1">
        <v>924</v>
      </c>
      <c r="G4863" s="1">
        <v>2.73</v>
      </c>
      <c r="H4863" s="1">
        <v>3.48</v>
      </c>
      <c r="I4863" s="2">
        <f t="shared" si="75"/>
        <v>3215.52</v>
      </c>
    </row>
    <row r="4864" spans="1:9" x14ac:dyDescent="0.2">
      <c r="A4864" s="6">
        <v>2012</v>
      </c>
      <c r="B4864" s="1" t="s">
        <v>13</v>
      </c>
      <c r="C4864" s="1" t="s">
        <v>281</v>
      </c>
      <c r="D4864" s="1" t="s">
        <v>1295</v>
      </c>
      <c r="E4864" s="1" t="s">
        <v>3719</v>
      </c>
      <c r="F4864" s="1">
        <v>828</v>
      </c>
      <c r="G4864" s="1">
        <v>2.68</v>
      </c>
      <c r="H4864" s="1">
        <v>3.89</v>
      </c>
      <c r="I4864" s="2">
        <f t="shared" si="75"/>
        <v>3220.92</v>
      </c>
    </row>
    <row r="4865" spans="1:9" x14ac:dyDescent="0.2">
      <c r="A4865" s="6">
        <v>2012</v>
      </c>
      <c r="B4865" s="1" t="s">
        <v>13</v>
      </c>
      <c r="C4865" s="1" t="s">
        <v>281</v>
      </c>
      <c r="D4865" s="1" t="s">
        <v>1295</v>
      </c>
      <c r="E4865" s="1" t="s">
        <v>3720</v>
      </c>
      <c r="F4865" s="1">
        <v>636</v>
      </c>
      <c r="G4865" s="1">
        <v>2.38</v>
      </c>
      <c r="H4865" s="1">
        <v>3.76</v>
      </c>
      <c r="I4865" s="2">
        <f t="shared" si="75"/>
        <v>2391.3599999999997</v>
      </c>
    </row>
    <row r="4866" spans="1:9" x14ac:dyDescent="0.2">
      <c r="A4866" s="6">
        <v>2012</v>
      </c>
      <c r="B4866" s="1" t="s">
        <v>13</v>
      </c>
      <c r="C4866" s="1" t="s">
        <v>281</v>
      </c>
      <c r="D4866" s="1" t="s">
        <v>1295</v>
      </c>
      <c r="E4866" s="1" t="s">
        <v>3721</v>
      </c>
      <c r="F4866" s="1">
        <v>672</v>
      </c>
      <c r="G4866" s="1">
        <v>2.78</v>
      </c>
      <c r="H4866" s="1">
        <v>3.46</v>
      </c>
      <c r="I4866" s="2">
        <f t="shared" si="75"/>
        <v>2325.12</v>
      </c>
    </row>
    <row r="4867" spans="1:9" x14ac:dyDescent="0.2">
      <c r="A4867" s="6">
        <v>2012</v>
      </c>
      <c r="B4867" s="1" t="s">
        <v>13</v>
      </c>
      <c r="C4867" s="1" t="s">
        <v>281</v>
      </c>
      <c r="D4867" s="1" t="s">
        <v>1295</v>
      </c>
      <c r="E4867" s="1" t="s">
        <v>3722</v>
      </c>
      <c r="F4867" s="1">
        <v>1044</v>
      </c>
      <c r="G4867" s="1">
        <v>2.4700000000000002</v>
      </c>
      <c r="H4867" s="1">
        <v>3.4</v>
      </c>
      <c r="I4867" s="2">
        <f t="shared" si="75"/>
        <v>3549.6</v>
      </c>
    </row>
    <row r="4868" spans="1:9" x14ac:dyDescent="0.2">
      <c r="A4868" s="6">
        <v>2012</v>
      </c>
      <c r="B4868" s="1" t="s">
        <v>13</v>
      </c>
      <c r="C4868" s="1" t="s">
        <v>281</v>
      </c>
      <c r="D4868" s="1" t="s">
        <v>1295</v>
      </c>
      <c r="E4868" s="1" t="s">
        <v>3723</v>
      </c>
      <c r="F4868" s="1">
        <v>672</v>
      </c>
      <c r="G4868" s="1">
        <v>2.99</v>
      </c>
      <c r="H4868" s="1">
        <v>3.76</v>
      </c>
      <c r="I4868" s="2">
        <f t="shared" si="75"/>
        <v>2526.7199999999998</v>
      </c>
    </row>
    <row r="4869" spans="1:9" x14ac:dyDescent="0.2">
      <c r="A4869" s="6">
        <v>2012</v>
      </c>
      <c r="B4869" s="1" t="s">
        <v>13</v>
      </c>
      <c r="C4869" s="1" t="s">
        <v>281</v>
      </c>
      <c r="D4869" s="1" t="s">
        <v>1295</v>
      </c>
      <c r="E4869" s="1" t="s">
        <v>3724</v>
      </c>
      <c r="F4869" s="1">
        <v>960</v>
      </c>
      <c r="G4869" s="1">
        <v>2.93</v>
      </c>
      <c r="H4869" s="1">
        <v>3.59</v>
      </c>
      <c r="I4869" s="2">
        <f t="shared" si="75"/>
        <v>3446.3999999999996</v>
      </c>
    </row>
    <row r="4870" spans="1:9" x14ac:dyDescent="0.2">
      <c r="A4870" s="6">
        <v>2012</v>
      </c>
      <c r="B4870" s="1" t="s">
        <v>13</v>
      </c>
      <c r="C4870" s="1" t="s">
        <v>281</v>
      </c>
      <c r="D4870" s="1" t="s">
        <v>1295</v>
      </c>
      <c r="E4870" s="1" t="s">
        <v>3725</v>
      </c>
      <c r="F4870" s="1">
        <v>840</v>
      </c>
      <c r="G4870" s="1">
        <v>2.75</v>
      </c>
      <c r="H4870" s="1">
        <v>3.57</v>
      </c>
      <c r="I4870" s="2">
        <f t="shared" si="75"/>
        <v>2998.7999999999997</v>
      </c>
    </row>
    <row r="4871" spans="1:9" x14ac:dyDescent="0.2">
      <c r="A4871" s="6">
        <v>2012</v>
      </c>
      <c r="B4871" s="1" t="s">
        <v>13</v>
      </c>
      <c r="C4871" s="1" t="s">
        <v>281</v>
      </c>
      <c r="D4871" s="1" t="s">
        <v>1295</v>
      </c>
      <c r="E4871" s="1" t="s">
        <v>3726</v>
      </c>
      <c r="F4871" s="1">
        <v>972</v>
      </c>
      <c r="G4871" s="1">
        <v>2.13</v>
      </c>
      <c r="H4871" s="1">
        <v>3.54</v>
      </c>
      <c r="I4871" s="2">
        <f t="shared" si="75"/>
        <v>3440.88</v>
      </c>
    </row>
    <row r="4872" spans="1:9" x14ac:dyDescent="0.2">
      <c r="A4872" s="6">
        <v>2012</v>
      </c>
      <c r="B4872" s="1" t="s">
        <v>13</v>
      </c>
      <c r="C4872" s="1" t="s">
        <v>281</v>
      </c>
      <c r="D4872" s="1" t="s">
        <v>1295</v>
      </c>
      <c r="E4872" s="1" t="s">
        <v>3727</v>
      </c>
      <c r="F4872" s="1">
        <v>1056</v>
      </c>
      <c r="G4872" s="1">
        <v>2.12</v>
      </c>
      <c r="H4872" s="1">
        <v>3.32</v>
      </c>
      <c r="I4872" s="2">
        <f t="shared" si="75"/>
        <v>3505.9199999999996</v>
      </c>
    </row>
    <row r="4873" spans="1:9" x14ac:dyDescent="0.2">
      <c r="A4873" s="6">
        <v>2012</v>
      </c>
      <c r="B4873" s="1" t="s">
        <v>13</v>
      </c>
      <c r="C4873" s="1" t="s">
        <v>281</v>
      </c>
      <c r="D4873" s="1" t="s">
        <v>1295</v>
      </c>
      <c r="E4873" s="1" t="s">
        <v>3728</v>
      </c>
      <c r="F4873" s="1">
        <v>756</v>
      </c>
      <c r="G4873" s="1">
        <v>2.85</v>
      </c>
      <c r="H4873" s="1">
        <v>3.87</v>
      </c>
      <c r="I4873" s="2">
        <f t="shared" si="75"/>
        <v>2925.7200000000003</v>
      </c>
    </row>
    <row r="4874" spans="1:9" x14ac:dyDescent="0.2">
      <c r="A4874" s="6">
        <v>2012</v>
      </c>
      <c r="B4874" s="1" t="s">
        <v>13</v>
      </c>
      <c r="C4874" s="1" t="s">
        <v>281</v>
      </c>
      <c r="D4874" s="1" t="s">
        <v>1295</v>
      </c>
      <c r="E4874" s="1" t="s">
        <v>1326</v>
      </c>
      <c r="F4874" s="1">
        <v>1032</v>
      </c>
      <c r="G4874" s="1">
        <v>2.72</v>
      </c>
      <c r="H4874" s="1">
        <v>3.6</v>
      </c>
      <c r="I4874" s="2">
        <f t="shared" si="75"/>
        <v>3715.2000000000003</v>
      </c>
    </row>
    <row r="4875" spans="1:9" x14ac:dyDescent="0.2">
      <c r="A4875" s="6">
        <v>2012</v>
      </c>
      <c r="B4875" s="1" t="s">
        <v>13</v>
      </c>
      <c r="C4875" s="1" t="s">
        <v>281</v>
      </c>
      <c r="D4875" s="1" t="s">
        <v>1295</v>
      </c>
      <c r="E4875" s="1" t="s">
        <v>3729</v>
      </c>
      <c r="F4875" s="1">
        <v>672</v>
      </c>
      <c r="G4875" s="1">
        <v>2.83</v>
      </c>
      <c r="H4875" s="1">
        <v>3.8</v>
      </c>
      <c r="I4875" s="2">
        <f t="shared" si="75"/>
        <v>2553.6</v>
      </c>
    </row>
    <row r="4876" spans="1:9" x14ac:dyDescent="0.2">
      <c r="A4876" s="6">
        <v>2012</v>
      </c>
      <c r="B4876" s="1" t="s">
        <v>13</v>
      </c>
      <c r="C4876" s="1" t="s">
        <v>281</v>
      </c>
      <c r="D4876" s="1" t="s">
        <v>1295</v>
      </c>
      <c r="E4876" s="1" t="s">
        <v>3730</v>
      </c>
      <c r="F4876" s="1">
        <v>1164</v>
      </c>
      <c r="G4876" s="1">
        <v>2.31</v>
      </c>
      <c r="H4876" s="1">
        <v>3.85</v>
      </c>
      <c r="I4876" s="2">
        <f t="shared" si="75"/>
        <v>4481.4000000000005</v>
      </c>
    </row>
    <row r="4877" spans="1:9" x14ac:dyDescent="0.2">
      <c r="A4877" s="6">
        <v>2012</v>
      </c>
      <c r="B4877" s="1" t="s">
        <v>13</v>
      </c>
      <c r="C4877" s="1" t="s">
        <v>164</v>
      </c>
      <c r="D4877" s="1" t="s">
        <v>3731</v>
      </c>
      <c r="E4877" s="1" t="s">
        <v>1328</v>
      </c>
      <c r="F4877" s="1">
        <v>120</v>
      </c>
      <c r="G4877" s="8">
        <v>1.17</v>
      </c>
      <c r="H4877" s="8">
        <v>1.26</v>
      </c>
      <c r="I4877" s="2">
        <f t="shared" si="75"/>
        <v>151.19999999999999</v>
      </c>
    </row>
    <row r="4878" spans="1:9" x14ac:dyDescent="0.2">
      <c r="A4878" s="6">
        <v>2012</v>
      </c>
      <c r="B4878" s="1" t="s">
        <v>13</v>
      </c>
      <c r="C4878" s="1" t="s">
        <v>164</v>
      </c>
      <c r="D4878" s="1" t="s">
        <v>1327</v>
      </c>
      <c r="E4878" s="1" t="s">
        <v>1329</v>
      </c>
      <c r="F4878" s="1">
        <v>168</v>
      </c>
      <c r="G4878" s="8">
        <v>1.1399999999999999</v>
      </c>
      <c r="H4878" s="8">
        <v>1.4</v>
      </c>
      <c r="I4878" s="2">
        <f t="shared" si="75"/>
        <v>235.2</v>
      </c>
    </row>
    <row r="4879" spans="1:9" x14ac:dyDescent="0.2">
      <c r="A4879" s="6">
        <v>2012</v>
      </c>
      <c r="B4879" s="1" t="s">
        <v>13</v>
      </c>
      <c r="C4879" s="1" t="s">
        <v>164</v>
      </c>
      <c r="D4879" s="1" t="s">
        <v>1327</v>
      </c>
      <c r="E4879" s="1" t="s">
        <v>1330</v>
      </c>
      <c r="F4879" s="1">
        <v>84</v>
      </c>
      <c r="G4879" s="8">
        <v>1.18</v>
      </c>
      <c r="H4879" s="8">
        <v>1.39</v>
      </c>
      <c r="I4879" s="2">
        <f t="shared" ref="I4879:I4942" si="76">H4879 *F4879</f>
        <v>116.75999999999999</v>
      </c>
    </row>
    <row r="4880" spans="1:9" x14ac:dyDescent="0.2">
      <c r="A4880" s="6">
        <v>2012</v>
      </c>
      <c r="B4880" s="1" t="s">
        <v>13</v>
      </c>
      <c r="C4880" s="1" t="s">
        <v>164</v>
      </c>
      <c r="D4880" s="1" t="s">
        <v>1327</v>
      </c>
      <c r="E4880" s="1" t="s">
        <v>1331</v>
      </c>
      <c r="F4880" s="1">
        <v>84</v>
      </c>
      <c r="G4880" s="8">
        <v>1.18</v>
      </c>
      <c r="H4880" s="8">
        <v>1.32</v>
      </c>
      <c r="I4880" s="2">
        <f t="shared" si="76"/>
        <v>110.88000000000001</v>
      </c>
    </row>
    <row r="4881" spans="1:9" x14ac:dyDescent="0.2">
      <c r="A4881" s="6">
        <v>2012</v>
      </c>
      <c r="B4881" s="1" t="s">
        <v>13</v>
      </c>
      <c r="C4881" s="1" t="s">
        <v>164</v>
      </c>
      <c r="D4881" s="1" t="s">
        <v>1327</v>
      </c>
      <c r="E4881" s="1" t="s">
        <v>1332</v>
      </c>
      <c r="F4881" s="1">
        <v>84</v>
      </c>
      <c r="G4881" s="8">
        <v>1.05</v>
      </c>
      <c r="H4881" s="8">
        <v>1.39</v>
      </c>
      <c r="I4881" s="2">
        <f t="shared" si="76"/>
        <v>116.75999999999999</v>
      </c>
    </row>
    <row r="4882" spans="1:9" x14ac:dyDescent="0.2">
      <c r="A4882" s="6">
        <v>2012</v>
      </c>
      <c r="B4882" s="1" t="s">
        <v>13</v>
      </c>
      <c r="C4882" s="1" t="s">
        <v>164</v>
      </c>
      <c r="D4882" s="1" t="s">
        <v>1327</v>
      </c>
      <c r="E4882" s="1" t="s">
        <v>1333</v>
      </c>
      <c r="F4882" s="1">
        <v>168</v>
      </c>
      <c r="G4882" s="8">
        <v>1.08</v>
      </c>
      <c r="H4882" s="8">
        <v>1.3</v>
      </c>
      <c r="I4882" s="2">
        <f t="shared" si="76"/>
        <v>218.4</v>
      </c>
    </row>
    <row r="4883" spans="1:9" x14ac:dyDescent="0.2">
      <c r="A4883" s="6">
        <v>2012</v>
      </c>
      <c r="B4883" s="1" t="s">
        <v>13</v>
      </c>
      <c r="C4883" s="1" t="s">
        <v>164</v>
      </c>
      <c r="D4883" s="1" t="s">
        <v>1327</v>
      </c>
      <c r="E4883" s="1" t="s">
        <v>1334</v>
      </c>
      <c r="F4883" s="1">
        <v>60</v>
      </c>
      <c r="G4883" s="8">
        <v>1.17</v>
      </c>
      <c r="H4883" s="8">
        <v>1.4</v>
      </c>
      <c r="I4883" s="2">
        <f t="shared" si="76"/>
        <v>84</v>
      </c>
    </row>
    <row r="4884" spans="1:9" x14ac:dyDescent="0.2">
      <c r="A4884" s="6">
        <v>2012</v>
      </c>
      <c r="B4884" s="1" t="s">
        <v>13</v>
      </c>
      <c r="C4884" s="1" t="s">
        <v>164</v>
      </c>
      <c r="D4884" s="1" t="s">
        <v>1327</v>
      </c>
      <c r="E4884" s="1" t="s">
        <v>1335</v>
      </c>
      <c r="F4884" s="1">
        <v>132</v>
      </c>
      <c r="G4884" s="8">
        <v>1.1200000000000001</v>
      </c>
      <c r="H4884" s="8">
        <v>1.4</v>
      </c>
      <c r="I4884" s="2">
        <f t="shared" si="76"/>
        <v>184.79999999999998</v>
      </c>
    </row>
    <row r="4885" spans="1:9" x14ac:dyDescent="0.2">
      <c r="A4885" s="6">
        <v>2012</v>
      </c>
      <c r="B4885" s="1" t="s">
        <v>13</v>
      </c>
      <c r="C4885" s="1" t="s">
        <v>164</v>
      </c>
      <c r="D4885" s="1" t="s">
        <v>1327</v>
      </c>
      <c r="E4885" s="1" t="s">
        <v>1336</v>
      </c>
      <c r="F4885" s="1">
        <v>132</v>
      </c>
      <c r="G4885" s="8">
        <v>1.1399999999999999</v>
      </c>
      <c r="H4885" s="8">
        <v>1.24</v>
      </c>
      <c r="I4885" s="2">
        <f t="shared" si="76"/>
        <v>163.68</v>
      </c>
    </row>
    <row r="4886" spans="1:9" x14ac:dyDescent="0.2">
      <c r="A4886" s="6">
        <v>2012</v>
      </c>
      <c r="B4886" s="1" t="s">
        <v>13</v>
      </c>
      <c r="C4886" s="1" t="s">
        <v>164</v>
      </c>
      <c r="D4886" s="1" t="s">
        <v>3731</v>
      </c>
      <c r="E4886" s="1" t="s">
        <v>1337</v>
      </c>
      <c r="F4886" s="1">
        <v>108</v>
      </c>
      <c r="G4886" s="8">
        <v>1.02</v>
      </c>
      <c r="H4886" s="8">
        <v>1.32</v>
      </c>
      <c r="I4886" s="2">
        <f t="shared" si="76"/>
        <v>142.56</v>
      </c>
    </row>
    <row r="4887" spans="1:9" x14ac:dyDescent="0.2">
      <c r="A4887" s="6">
        <v>2012</v>
      </c>
      <c r="B4887" s="1" t="s">
        <v>13</v>
      </c>
      <c r="C4887" s="1" t="s">
        <v>164</v>
      </c>
      <c r="D4887" s="1" t="s">
        <v>1327</v>
      </c>
      <c r="E4887" s="1" t="s">
        <v>1338</v>
      </c>
      <c r="F4887" s="1">
        <v>216</v>
      </c>
      <c r="G4887" s="8">
        <v>1.1499999999999999</v>
      </c>
      <c r="H4887" s="8">
        <v>1.21</v>
      </c>
      <c r="I4887" s="2">
        <f t="shared" si="76"/>
        <v>261.36</v>
      </c>
    </row>
    <row r="4888" spans="1:9" x14ac:dyDescent="0.2">
      <c r="A4888" s="6">
        <v>2012</v>
      </c>
      <c r="B4888" s="1" t="s">
        <v>13</v>
      </c>
      <c r="C4888" s="1" t="s">
        <v>164</v>
      </c>
      <c r="D4888" s="1" t="s">
        <v>1327</v>
      </c>
      <c r="E4888" s="1" t="s">
        <v>1339</v>
      </c>
      <c r="F4888" s="1">
        <v>180</v>
      </c>
      <c r="G4888" s="8">
        <v>1.05</v>
      </c>
      <c r="H4888" s="8">
        <v>1.35</v>
      </c>
      <c r="I4888" s="2">
        <f t="shared" si="76"/>
        <v>243.00000000000003</v>
      </c>
    </row>
    <row r="4889" spans="1:9" x14ac:dyDescent="0.2">
      <c r="A4889" s="6">
        <v>2012</v>
      </c>
      <c r="B4889" s="1" t="s">
        <v>13</v>
      </c>
      <c r="C4889" s="1" t="s">
        <v>164</v>
      </c>
      <c r="D4889" s="1" t="s">
        <v>1327</v>
      </c>
      <c r="E4889" s="1" t="s">
        <v>1340</v>
      </c>
      <c r="F4889" s="1">
        <v>72</v>
      </c>
      <c r="G4889" s="8">
        <v>1.1399999999999999</v>
      </c>
      <c r="H4889" s="8">
        <v>1.31</v>
      </c>
      <c r="I4889" s="2">
        <f t="shared" si="76"/>
        <v>94.320000000000007</v>
      </c>
    </row>
    <row r="4890" spans="1:9" x14ac:dyDescent="0.2">
      <c r="A4890" s="6">
        <v>2012</v>
      </c>
      <c r="B4890" s="1" t="s">
        <v>13</v>
      </c>
      <c r="C4890" s="1" t="s">
        <v>164</v>
      </c>
      <c r="D4890" s="1" t="s">
        <v>1341</v>
      </c>
      <c r="E4890" s="1" t="s">
        <v>1342</v>
      </c>
      <c r="F4890" s="1">
        <v>84</v>
      </c>
      <c r="G4890" s="8">
        <v>1.0900000000000001</v>
      </c>
      <c r="H4890" s="8">
        <v>1.38</v>
      </c>
      <c r="I4890" s="2">
        <f t="shared" si="76"/>
        <v>115.91999999999999</v>
      </c>
    </row>
    <row r="4891" spans="1:9" x14ac:dyDescent="0.2">
      <c r="A4891" s="6">
        <v>2012</v>
      </c>
      <c r="B4891" s="1" t="s">
        <v>13</v>
      </c>
      <c r="C4891" s="1" t="s">
        <v>164</v>
      </c>
      <c r="D4891" s="1" t="s">
        <v>1341</v>
      </c>
      <c r="E4891" s="1" t="s">
        <v>1343</v>
      </c>
      <c r="F4891" s="1">
        <v>204</v>
      </c>
      <c r="G4891" s="8">
        <v>1.1200000000000001</v>
      </c>
      <c r="H4891" s="8">
        <v>1.23</v>
      </c>
      <c r="I4891" s="2">
        <f t="shared" si="76"/>
        <v>250.92</v>
      </c>
    </row>
    <row r="4892" spans="1:9" x14ac:dyDescent="0.2">
      <c r="A4892" s="6">
        <v>2012</v>
      </c>
      <c r="B4892" s="1" t="s">
        <v>13</v>
      </c>
      <c r="C4892" s="1" t="s">
        <v>164</v>
      </c>
      <c r="D4892" s="1" t="s">
        <v>1341</v>
      </c>
      <c r="E4892" s="1" t="s">
        <v>1344</v>
      </c>
      <c r="F4892" s="1">
        <v>108</v>
      </c>
      <c r="G4892" s="8">
        <v>1.0900000000000001</v>
      </c>
      <c r="H4892" s="8">
        <v>1.33</v>
      </c>
      <c r="I4892" s="2">
        <f t="shared" si="76"/>
        <v>143.64000000000001</v>
      </c>
    </row>
    <row r="4893" spans="1:9" x14ac:dyDescent="0.2">
      <c r="A4893" s="6">
        <v>2012</v>
      </c>
      <c r="B4893" s="1" t="s">
        <v>13</v>
      </c>
      <c r="C4893" s="1" t="s">
        <v>19</v>
      </c>
      <c r="D4893" s="1" t="s">
        <v>1345</v>
      </c>
      <c r="E4893" s="1" t="s">
        <v>1346</v>
      </c>
      <c r="F4893" s="1">
        <v>6588</v>
      </c>
      <c r="G4893" s="1">
        <v>1.08</v>
      </c>
      <c r="H4893" s="1">
        <v>0.96</v>
      </c>
      <c r="I4893" s="2">
        <f t="shared" si="76"/>
        <v>6324.48</v>
      </c>
    </row>
    <row r="4894" spans="1:9" x14ac:dyDescent="0.2">
      <c r="A4894" s="6">
        <v>2012</v>
      </c>
      <c r="B4894" s="1" t="s">
        <v>13</v>
      </c>
      <c r="C4894" s="1" t="s">
        <v>19</v>
      </c>
      <c r="D4894" s="1" t="s">
        <v>1345</v>
      </c>
      <c r="E4894" s="1" t="s">
        <v>1347</v>
      </c>
      <c r="F4894" s="1">
        <v>7884</v>
      </c>
      <c r="G4894" s="1">
        <v>0.45</v>
      </c>
      <c r="H4894" s="1">
        <v>1.04</v>
      </c>
      <c r="I4894" s="2">
        <f t="shared" si="76"/>
        <v>8199.36</v>
      </c>
    </row>
    <row r="4895" spans="1:9" x14ac:dyDescent="0.2">
      <c r="A4895" s="6">
        <v>2012</v>
      </c>
      <c r="B4895" s="1" t="s">
        <v>13</v>
      </c>
      <c r="C4895" s="1" t="s">
        <v>19</v>
      </c>
      <c r="D4895" s="1" t="s">
        <v>1345</v>
      </c>
      <c r="E4895" s="1" t="s">
        <v>1348</v>
      </c>
      <c r="F4895" s="1">
        <v>5196</v>
      </c>
      <c r="G4895" s="1">
        <v>0.51</v>
      </c>
      <c r="H4895" s="1">
        <v>1.1399999999999999</v>
      </c>
      <c r="I4895" s="2">
        <f t="shared" si="76"/>
        <v>5923.44</v>
      </c>
    </row>
    <row r="4896" spans="1:9" x14ac:dyDescent="0.2">
      <c r="A4896" s="6">
        <v>2012</v>
      </c>
      <c r="B4896" s="1" t="s">
        <v>13</v>
      </c>
      <c r="C4896" s="1" t="s">
        <v>19</v>
      </c>
      <c r="D4896" s="1" t="s">
        <v>1345</v>
      </c>
      <c r="E4896" s="1" t="s">
        <v>1349</v>
      </c>
      <c r="F4896" s="1">
        <v>4800</v>
      </c>
      <c r="G4896" s="1">
        <v>0.49</v>
      </c>
      <c r="H4896" s="1">
        <v>1.19</v>
      </c>
      <c r="I4896" s="2">
        <f t="shared" si="76"/>
        <v>5712</v>
      </c>
    </row>
    <row r="4897" spans="1:9" x14ac:dyDescent="0.2">
      <c r="A4897" s="6">
        <v>2012</v>
      </c>
      <c r="B4897" s="1" t="s">
        <v>13</v>
      </c>
      <c r="C4897" s="1" t="s">
        <v>19</v>
      </c>
      <c r="D4897" s="1" t="s">
        <v>1345</v>
      </c>
      <c r="E4897" s="1" t="s">
        <v>1350</v>
      </c>
      <c r="F4897" s="1">
        <v>5952</v>
      </c>
      <c r="G4897" s="1">
        <v>0.72</v>
      </c>
      <c r="H4897" s="1">
        <v>1.1200000000000001</v>
      </c>
      <c r="I4897" s="2">
        <f t="shared" si="76"/>
        <v>6666.2400000000007</v>
      </c>
    </row>
    <row r="4898" spans="1:9" x14ac:dyDescent="0.2">
      <c r="A4898" s="6">
        <v>2012</v>
      </c>
      <c r="B4898" s="1" t="s">
        <v>13</v>
      </c>
      <c r="C4898" s="1" t="s">
        <v>19</v>
      </c>
      <c r="D4898" s="1" t="s">
        <v>1345</v>
      </c>
      <c r="E4898" s="1" t="s">
        <v>1351</v>
      </c>
      <c r="F4898" s="1">
        <v>8664</v>
      </c>
      <c r="G4898" s="1">
        <v>1.01</v>
      </c>
      <c r="H4898" s="1">
        <v>1.03</v>
      </c>
      <c r="I4898" s="2">
        <f t="shared" si="76"/>
        <v>8923.92</v>
      </c>
    </row>
    <row r="4899" spans="1:9" x14ac:dyDescent="0.2">
      <c r="A4899" s="6">
        <v>2012</v>
      </c>
      <c r="B4899" s="1" t="s">
        <v>13</v>
      </c>
      <c r="C4899" s="1" t="s">
        <v>1352</v>
      </c>
      <c r="D4899" s="1" t="s">
        <v>1353</v>
      </c>
      <c r="E4899" s="1" t="s">
        <v>1354</v>
      </c>
      <c r="F4899" s="1">
        <v>708</v>
      </c>
      <c r="G4899" s="1">
        <v>1.82</v>
      </c>
      <c r="H4899" s="1">
        <v>2.85</v>
      </c>
      <c r="I4899" s="2">
        <f t="shared" si="76"/>
        <v>2017.8</v>
      </c>
    </row>
    <row r="4900" spans="1:9" x14ac:dyDescent="0.2">
      <c r="A4900" s="6">
        <v>2012</v>
      </c>
      <c r="B4900" s="1" t="s">
        <v>13</v>
      </c>
      <c r="C4900" s="1" t="s">
        <v>1352</v>
      </c>
      <c r="D4900" s="1" t="s">
        <v>1353</v>
      </c>
      <c r="E4900" s="1" t="s">
        <v>1355</v>
      </c>
      <c r="F4900" s="1">
        <v>912</v>
      </c>
      <c r="G4900" s="1">
        <v>1.39</v>
      </c>
      <c r="H4900" s="1">
        <v>3.01</v>
      </c>
      <c r="I4900" s="2">
        <f t="shared" si="76"/>
        <v>2745.12</v>
      </c>
    </row>
    <row r="4901" spans="1:9" x14ac:dyDescent="0.2">
      <c r="A4901" s="6">
        <v>2012</v>
      </c>
      <c r="B4901" s="1" t="s">
        <v>13</v>
      </c>
      <c r="C4901" s="1" t="s">
        <v>1352</v>
      </c>
      <c r="D4901" s="1" t="s">
        <v>1356</v>
      </c>
      <c r="E4901" s="1" t="s">
        <v>1357</v>
      </c>
      <c r="F4901" s="1">
        <v>996</v>
      </c>
      <c r="G4901" s="1">
        <v>2.08</v>
      </c>
      <c r="H4901" s="1">
        <v>3.38</v>
      </c>
      <c r="I4901" s="2">
        <f t="shared" si="76"/>
        <v>3366.48</v>
      </c>
    </row>
    <row r="4902" spans="1:9" x14ac:dyDescent="0.2">
      <c r="A4902" s="6">
        <v>2012</v>
      </c>
      <c r="B4902" s="1" t="s">
        <v>13</v>
      </c>
      <c r="C4902" s="1" t="s">
        <v>1352</v>
      </c>
      <c r="D4902" s="1" t="s">
        <v>1356</v>
      </c>
      <c r="E4902" s="1" t="s">
        <v>1358</v>
      </c>
      <c r="F4902" s="1">
        <v>480</v>
      </c>
      <c r="G4902" s="1">
        <v>1.65</v>
      </c>
      <c r="H4902" s="1">
        <v>2.88</v>
      </c>
      <c r="I4902" s="2">
        <f t="shared" si="76"/>
        <v>1382.3999999999999</v>
      </c>
    </row>
    <row r="4903" spans="1:9" x14ac:dyDescent="0.2">
      <c r="A4903" s="6">
        <v>2012</v>
      </c>
      <c r="B4903" s="1" t="s">
        <v>13</v>
      </c>
      <c r="C4903" s="1" t="s">
        <v>1352</v>
      </c>
      <c r="D4903" s="1" t="s">
        <v>1356</v>
      </c>
      <c r="E4903" s="1" t="s">
        <v>1359</v>
      </c>
      <c r="F4903" s="1">
        <v>828</v>
      </c>
      <c r="G4903" s="1">
        <v>1.23</v>
      </c>
      <c r="H4903" s="1">
        <v>3.21</v>
      </c>
      <c r="I4903" s="2">
        <f t="shared" si="76"/>
        <v>2657.88</v>
      </c>
    </row>
    <row r="4904" spans="1:9" x14ac:dyDescent="0.2">
      <c r="A4904" s="6">
        <v>2012</v>
      </c>
      <c r="B4904" s="1" t="s">
        <v>13</v>
      </c>
      <c r="C4904" s="1" t="s">
        <v>1352</v>
      </c>
      <c r="D4904" s="1" t="s">
        <v>1356</v>
      </c>
      <c r="E4904" s="1" t="s">
        <v>1360</v>
      </c>
      <c r="F4904" s="1">
        <v>1080</v>
      </c>
      <c r="G4904" s="1">
        <v>1.78</v>
      </c>
      <c r="H4904" s="1">
        <v>2.02</v>
      </c>
      <c r="I4904" s="2">
        <f t="shared" si="76"/>
        <v>2181.6</v>
      </c>
    </row>
    <row r="4905" spans="1:9" x14ac:dyDescent="0.2">
      <c r="A4905" s="6">
        <v>2012</v>
      </c>
      <c r="B4905" s="1" t="s">
        <v>13</v>
      </c>
      <c r="C4905" s="1" t="s">
        <v>1352</v>
      </c>
      <c r="D4905" s="1" t="s">
        <v>1356</v>
      </c>
      <c r="E4905" s="1" t="s">
        <v>1361</v>
      </c>
      <c r="F4905" s="1">
        <v>1152</v>
      </c>
      <c r="G4905" s="1">
        <v>2.48</v>
      </c>
      <c r="H4905" s="1">
        <v>3.1</v>
      </c>
      <c r="I4905" s="2">
        <f t="shared" si="76"/>
        <v>3571.2000000000003</v>
      </c>
    </row>
    <row r="4906" spans="1:9" x14ac:dyDescent="0.2">
      <c r="A4906" s="6">
        <v>2012</v>
      </c>
      <c r="B4906" s="1" t="s">
        <v>13</v>
      </c>
      <c r="C4906" s="1" t="s">
        <v>1352</v>
      </c>
      <c r="D4906" s="1" t="s">
        <v>1356</v>
      </c>
      <c r="E4906" s="1" t="s">
        <v>1362</v>
      </c>
      <c r="F4906" s="1">
        <v>744</v>
      </c>
      <c r="G4906" s="1">
        <v>1.91</v>
      </c>
      <c r="H4906" s="1">
        <v>2.84</v>
      </c>
      <c r="I4906" s="2">
        <f t="shared" si="76"/>
        <v>2112.96</v>
      </c>
    </row>
    <row r="4907" spans="1:9" x14ac:dyDescent="0.2">
      <c r="A4907" s="6">
        <v>2012</v>
      </c>
      <c r="B4907" s="1" t="s">
        <v>13</v>
      </c>
      <c r="C4907" s="1" t="s">
        <v>1352</v>
      </c>
      <c r="D4907" s="1" t="s">
        <v>1356</v>
      </c>
      <c r="E4907" s="1" t="s">
        <v>1363</v>
      </c>
      <c r="F4907" s="1">
        <v>756</v>
      </c>
      <c r="G4907" s="1">
        <v>1.41</v>
      </c>
      <c r="H4907" s="1">
        <v>2.84</v>
      </c>
      <c r="I4907" s="2">
        <f t="shared" si="76"/>
        <v>2147.04</v>
      </c>
    </row>
    <row r="4908" spans="1:9" x14ac:dyDescent="0.2">
      <c r="A4908" s="6">
        <v>2012</v>
      </c>
      <c r="B4908" s="1" t="s">
        <v>13</v>
      </c>
      <c r="C4908" s="1" t="s">
        <v>1352</v>
      </c>
      <c r="D4908" s="1" t="s">
        <v>1356</v>
      </c>
      <c r="E4908" s="1" t="s">
        <v>1364</v>
      </c>
      <c r="F4908" s="1">
        <v>384</v>
      </c>
      <c r="G4908" s="1">
        <v>2.5</v>
      </c>
      <c r="H4908" s="1">
        <v>3.41</v>
      </c>
      <c r="I4908" s="2">
        <f t="shared" si="76"/>
        <v>1309.44</v>
      </c>
    </row>
    <row r="4909" spans="1:9" x14ac:dyDescent="0.2">
      <c r="A4909" s="6">
        <v>2012</v>
      </c>
      <c r="B4909" s="1" t="s">
        <v>13</v>
      </c>
      <c r="C4909" s="1" t="s">
        <v>1352</v>
      </c>
      <c r="D4909" s="1" t="s">
        <v>1356</v>
      </c>
      <c r="E4909" s="1" t="s">
        <v>1365</v>
      </c>
      <c r="F4909" s="1">
        <v>876</v>
      </c>
      <c r="G4909" s="1">
        <v>2.09</v>
      </c>
      <c r="H4909" s="1">
        <v>2.25</v>
      </c>
      <c r="I4909" s="2">
        <f t="shared" si="76"/>
        <v>1971</v>
      </c>
    </row>
    <row r="4910" spans="1:9" x14ac:dyDescent="0.2">
      <c r="A4910" s="6">
        <v>2012</v>
      </c>
      <c r="B4910" s="1" t="s">
        <v>13</v>
      </c>
      <c r="C4910" s="1" t="s">
        <v>1352</v>
      </c>
      <c r="D4910" s="1" t="s">
        <v>1356</v>
      </c>
      <c r="E4910" s="1" t="s">
        <v>1366</v>
      </c>
      <c r="F4910" s="1">
        <v>900</v>
      </c>
      <c r="G4910" s="1">
        <v>1.26</v>
      </c>
      <c r="H4910" s="1">
        <v>3</v>
      </c>
      <c r="I4910" s="2">
        <f t="shared" si="76"/>
        <v>2700</v>
      </c>
    </row>
    <row r="4911" spans="1:9" x14ac:dyDescent="0.2">
      <c r="A4911" s="6">
        <v>2012</v>
      </c>
      <c r="B4911" s="1" t="s">
        <v>13</v>
      </c>
      <c r="C4911" s="1" t="s">
        <v>1352</v>
      </c>
      <c r="D4911" s="1" t="s">
        <v>1356</v>
      </c>
      <c r="E4911" s="1" t="s">
        <v>1367</v>
      </c>
      <c r="F4911" s="1">
        <v>384</v>
      </c>
      <c r="G4911" s="1">
        <v>1.54</v>
      </c>
      <c r="H4911" s="1">
        <v>2.69</v>
      </c>
      <c r="I4911" s="2">
        <f t="shared" si="76"/>
        <v>1032.96</v>
      </c>
    </row>
    <row r="4912" spans="1:9" x14ac:dyDescent="0.2">
      <c r="A4912" s="6">
        <v>2012</v>
      </c>
      <c r="B4912" s="1" t="s">
        <v>13</v>
      </c>
      <c r="C4912" s="1" t="s">
        <v>1352</v>
      </c>
      <c r="D4912" s="1" t="s">
        <v>1356</v>
      </c>
      <c r="E4912" s="1" t="s">
        <v>1368</v>
      </c>
      <c r="F4912" s="1">
        <v>1068</v>
      </c>
      <c r="G4912" s="1">
        <v>1.35</v>
      </c>
      <c r="H4912" s="1">
        <v>2.4900000000000002</v>
      </c>
      <c r="I4912" s="2">
        <f t="shared" si="76"/>
        <v>2659.32</v>
      </c>
    </row>
    <row r="4913" spans="1:9" x14ac:dyDescent="0.2">
      <c r="A4913" s="6">
        <v>2012</v>
      </c>
      <c r="B4913" s="1" t="s">
        <v>13</v>
      </c>
      <c r="C4913" s="1" t="s">
        <v>1352</v>
      </c>
      <c r="D4913" s="1" t="s">
        <v>1356</v>
      </c>
      <c r="E4913" s="1" t="s">
        <v>1369</v>
      </c>
      <c r="F4913" s="1">
        <v>936</v>
      </c>
      <c r="G4913" s="1">
        <v>2.0699999999999998</v>
      </c>
      <c r="H4913" s="1">
        <v>3.23</v>
      </c>
      <c r="I4913" s="2">
        <f t="shared" si="76"/>
        <v>3023.28</v>
      </c>
    </row>
    <row r="4914" spans="1:9" x14ac:dyDescent="0.2">
      <c r="A4914" s="6">
        <v>2012</v>
      </c>
      <c r="B4914" s="1" t="s">
        <v>13</v>
      </c>
      <c r="C4914" s="1" t="s">
        <v>1352</v>
      </c>
      <c r="D4914" s="1" t="s">
        <v>1356</v>
      </c>
      <c r="E4914" s="1" t="s">
        <v>1370</v>
      </c>
      <c r="F4914" s="1">
        <v>576</v>
      </c>
      <c r="G4914" s="1">
        <v>1.72</v>
      </c>
      <c r="H4914" s="1">
        <v>3.32</v>
      </c>
      <c r="I4914" s="2">
        <f t="shared" si="76"/>
        <v>1912.32</v>
      </c>
    </row>
    <row r="4915" spans="1:9" x14ac:dyDescent="0.2">
      <c r="A4915" s="6">
        <v>2012</v>
      </c>
      <c r="B4915" s="1" t="s">
        <v>13</v>
      </c>
      <c r="C4915" s="1" t="s">
        <v>1352</v>
      </c>
      <c r="D4915" s="1" t="s">
        <v>1356</v>
      </c>
      <c r="E4915" s="1" t="s">
        <v>1371</v>
      </c>
      <c r="F4915" s="1">
        <v>1092</v>
      </c>
      <c r="G4915" s="1">
        <v>1.5</v>
      </c>
      <c r="H4915" s="1">
        <v>3.3</v>
      </c>
      <c r="I4915" s="2">
        <f t="shared" si="76"/>
        <v>3603.6</v>
      </c>
    </row>
    <row r="4916" spans="1:9" x14ac:dyDescent="0.2">
      <c r="A4916" s="6">
        <v>2012</v>
      </c>
      <c r="B4916" s="1" t="s">
        <v>13</v>
      </c>
      <c r="C4916" s="1" t="s">
        <v>1352</v>
      </c>
      <c r="D4916" s="1" t="s">
        <v>1356</v>
      </c>
      <c r="E4916" s="1" t="s">
        <v>1372</v>
      </c>
      <c r="F4916" s="1">
        <v>1164</v>
      </c>
      <c r="G4916" s="1">
        <v>2.4500000000000002</v>
      </c>
      <c r="H4916" s="1">
        <v>2.89</v>
      </c>
      <c r="I4916" s="2">
        <f t="shared" si="76"/>
        <v>3363.96</v>
      </c>
    </row>
    <row r="4917" spans="1:9" x14ac:dyDescent="0.2">
      <c r="A4917" s="6">
        <v>2012</v>
      </c>
      <c r="B4917" s="1" t="s">
        <v>13</v>
      </c>
      <c r="C4917" s="1" t="s">
        <v>1352</v>
      </c>
      <c r="D4917" s="1" t="s">
        <v>1356</v>
      </c>
      <c r="E4917" s="1" t="s">
        <v>1373</v>
      </c>
      <c r="F4917" s="1">
        <v>840</v>
      </c>
      <c r="G4917" s="1">
        <v>1.81</v>
      </c>
      <c r="H4917" s="1">
        <v>3.11</v>
      </c>
      <c r="I4917" s="2">
        <f t="shared" si="76"/>
        <v>2612.4</v>
      </c>
    </row>
    <row r="4918" spans="1:9" x14ac:dyDescent="0.2">
      <c r="A4918" s="6">
        <v>2012</v>
      </c>
      <c r="B4918" s="1" t="s">
        <v>13</v>
      </c>
      <c r="C4918" s="1" t="s">
        <v>1352</v>
      </c>
      <c r="D4918" s="1" t="s">
        <v>1356</v>
      </c>
      <c r="E4918" s="1" t="s">
        <v>1374</v>
      </c>
      <c r="F4918" s="1">
        <v>1128</v>
      </c>
      <c r="G4918" s="1">
        <v>1.87</v>
      </c>
      <c r="H4918" s="1">
        <v>2.5499999999999998</v>
      </c>
      <c r="I4918" s="2">
        <f t="shared" si="76"/>
        <v>2876.3999999999996</v>
      </c>
    </row>
    <row r="4919" spans="1:9" x14ac:dyDescent="0.2">
      <c r="A4919" s="6">
        <v>2012</v>
      </c>
      <c r="B4919" s="1" t="s">
        <v>13</v>
      </c>
      <c r="C4919" s="1" t="s">
        <v>1352</v>
      </c>
      <c r="D4919" s="1" t="s">
        <v>1356</v>
      </c>
      <c r="E4919" s="1" t="s">
        <v>1375</v>
      </c>
      <c r="F4919" s="1">
        <v>720</v>
      </c>
      <c r="G4919" s="1">
        <v>1.45</v>
      </c>
      <c r="H4919" s="1">
        <v>3.3</v>
      </c>
      <c r="I4919" s="2">
        <f t="shared" si="76"/>
        <v>2376</v>
      </c>
    </row>
    <row r="4920" spans="1:9" x14ac:dyDescent="0.2">
      <c r="A4920" s="6">
        <v>2012</v>
      </c>
      <c r="B4920" s="1" t="s">
        <v>13</v>
      </c>
      <c r="C4920" s="1" t="s">
        <v>1352</v>
      </c>
      <c r="D4920" s="1" t="s">
        <v>1356</v>
      </c>
      <c r="E4920" s="1" t="s">
        <v>1376</v>
      </c>
      <c r="F4920" s="1">
        <v>936</v>
      </c>
      <c r="G4920" s="1">
        <v>2.21</v>
      </c>
      <c r="H4920" s="1">
        <v>2.19</v>
      </c>
      <c r="I4920" s="2">
        <f t="shared" si="76"/>
        <v>2049.84</v>
      </c>
    </row>
    <row r="4921" spans="1:9" x14ac:dyDescent="0.2">
      <c r="A4921" s="6">
        <v>2012</v>
      </c>
      <c r="B4921" s="1" t="s">
        <v>13</v>
      </c>
      <c r="C4921" s="1" t="s">
        <v>1352</v>
      </c>
      <c r="D4921" s="1" t="s">
        <v>1356</v>
      </c>
      <c r="E4921" s="1" t="s">
        <v>1377</v>
      </c>
      <c r="F4921" s="1">
        <v>1164</v>
      </c>
      <c r="G4921" s="1">
        <v>1.74</v>
      </c>
      <c r="H4921" s="1">
        <v>2.56</v>
      </c>
      <c r="I4921" s="2">
        <f t="shared" si="76"/>
        <v>2979.84</v>
      </c>
    </row>
    <row r="4922" spans="1:9" x14ac:dyDescent="0.2">
      <c r="A4922" s="6">
        <v>2012</v>
      </c>
      <c r="B4922" s="1" t="s">
        <v>13</v>
      </c>
      <c r="C4922" s="1" t="s">
        <v>1352</v>
      </c>
      <c r="D4922" s="1" t="s">
        <v>1356</v>
      </c>
      <c r="E4922" s="1" t="s">
        <v>1378</v>
      </c>
      <c r="F4922" s="1">
        <v>792</v>
      </c>
      <c r="G4922" s="1">
        <v>1.99</v>
      </c>
      <c r="H4922" s="1">
        <v>2.21</v>
      </c>
      <c r="I4922" s="2">
        <f t="shared" si="76"/>
        <v>1750.32</v>
      </c>
    </row>
    <row r="4923" spans="1:9" x14ac:dyDescent="0.2">
      <c r="A4923" s="6">
        <v>2012</v>
      </c>
      <c r="B4923" s="1" t="s">
        <v>13</v>
      </c>
      <c r="C4923" s="1" t="s">
        <v>1352</v>
      </c>
      <c r="D4923" s="1" t="s">
        <v>1356</v>
      </c>
      <c r="E4923" s="1" t="s">
        <v>1379</v>
      </c>
      <c r="F4923" s="1">
        <v>816</v>
      </c>
      <c r="G4923" s="1">
        <v>1.4</v>
      </c>
      <c r="H4923" s="1">
        <v>2.23</v>
      </c>
      <c r="I4923" s="2">
        <f t="shared" si="76"/>
        <v>1819.68</v>
      </c>
    </row>
    <row r="4924" spans="1:9" x14ac:dyDescent="0.2">
      <c r="A4924" s="6">
        <v>2012</v>
      </c>
      <c r="B4924" s="1" t="s">
        <v>13</v>
      </c>
      <c r="C4924" s="1" t="s">
        <v>1352</v>
      </c>
      <c r="D4924" s="1" t="s">
        <v>1356</v>
      </c>
      <c r="E4924" s="1" t="s">
        <v>1380</v>
      </c>
      <c r="F4924" s="1">
        <v>720</v>
      </c>
      <c r="G4924" s="1">
        <v>2.3199999999999998</v>
      </c>
      <c r="H4924" s="1">
        <v>2.62</v>
      </c>
      <c r="I4924" s="2">
        <f t="shared" si="76"/>
        <v>1886.4</v>
      </c>
    </row>
    <row r="4925" spans="1:9" x14ac:dyDescent="0.2">
      <c r="A4925" s="6">
        <v>2012</v>
      </c>
      <c r="B4925" s="1" t="s">
        <v>13</v>
      </c>
      <c r="C4925" s="1" t="s">
        <v>1352</v>
      </c>
      <c r="D4925" s="1" t="s">
        <v>1356</v>
      </c>
      <c r="E4925" s="1" t="s">
        <v>1381</v>
      </c>
      <c r="F4925" s="1">
        <v>444</v>
      </c>
      <c r="G4925" s="1">
        <v>2.1800000000000002</v>
      </c>
      <c r="H4925" s="1">
        <v>3.09</v>
      </c>
      <c r="I4925" s="2">
        <f t="shared" si="76"/>
        <v>1371.96</v>
      </c>
    </row>
    <row r="4926" spans="1:9" x14ac:dyDescent="0.2">
      <c r="A4926" s="6">
        <v>2012</v>
      </c>
      <c r="B4926" s="1" t="s">
        <v>13</v>
      </c>
      <c r="C4926" s="1" t="s">
        <v>1352</v>
      </c>
      <c r="D4926" s="1" t="s">
        <v>1356</v>
      </c>
      <c r="E4926" s="1" t="s">
        <v>1382</v>
      </c>
      <c r="F4926" s="1">
        <v>396</v>
      </c>
      <c r="G4926" s="1">
        <v>1.45</v>
      </c>
      <c r="H4926" s="1">
        <v>3.44</v>
      </c>
      <c r="I4926" s="2">
        <f t="shared" si="76"/>
        <v>1362.24</v>
      </c>
    </row>
    <row r="4927" spans="1:9" x14ac:dyDescent="0.2">
      <c r="A4927" s="6">
        <v>2012</v>
      </c>
      <c r="B4927" s="1" t="s">
        <v>13</v>
      </c>
      <c r="C4927" s="1" t="s">
        <v>1352</v>
      </c>
      <c r="D4927" s="1" t="s">
        <v>1356</v>
      </c>
      <c r="E4927" s="1" t="s">
        <v>1383</v>
      </c>
      <c r="F4927" s="1">
        <v>408</v>
      </c>
      <c r="G4927" s="1">
        <v>1.93</v>
      </c>
      <c r="H4927" s="1">
        <v>2.6</v>
      </c>
      <c r="I4927" s="2">
        <f t="shared" si="76"/>
        <v>1060.8</v>
      </c>
    </row>
    <row r="4928" spans="1:9" x14ac:dyDescent="0.2">
      <c r="A4928" s="6">
        <v>2012</v>
      </c>
      <c r="B4928" s="1" t="s">
        <v>13</v>
      </c>
      <c r="C4928" s="1" t="s">
        <v>1352</v>
      </c>
      <c r="D4928" s="1" t="s">
        <v>1356</v>
      </c>
      <c r="E4928" s="1" t="s">
        <v>1384</v>
      </c>
      <c r="F4928" s="1">
        <v>480</v>
      </c>
      <c r="G4928" s="1">
        <v>2.4</v>
      </c>
      <c r="H4928" s="1">
        <v>3.44</v>
      </c>
      <c r="I4928" s="2">
        <f t="shared" si="76"/>
        <v>1651.2</v>
      </c>
    </row>
    <row r="4929" spans="1:9" x14ac:dyDescent="0.2">
      <c r="A4929" s="6">
        <v>2012</v>
      </c>
      <c r="B4929" s="1" t="s">
        <v>13</v>
      </c>
      <c r="C4929" s="1" t="s">
        <v>1352</v>
      </c>
      <c r="D4929" s="1" t="s">
        <v>1356</v>
      </c>
      <c r="E4929" s="1" t="s">
        <v>1385</v>
      </c>
      <c r="F4929" s="1">
        <v>696</v>
      </c>
      <c r="G4929" s="1">
        <v>1.27</v>
      </c>
      <c r="H4929" s="1">
        <v>3.28</v>
      </c>
      <c r="I4929" s="2">
        <f t="shared" si="76"/>
        <v>2282.8799999999997</v>
      </c>
    </row>
    <row r="4930" spans="1:9" x14ac:dyDescent="0.2">
      <c r="A4930" s="6">
        <v>2012</v>
      </c>
      <c r="B4930" s="1" t="s">
        <v>13</v>
      </c>
      <c r="C4930" s="1" t="s">
        <v>1352</v>
      </c>
      <c r="D4930" s="1" t="s">
        <v>1356</v>
      </c>
      <c r="E4930" s="1" t="s">
        <v>1386</v>
      </c>
      <c r="F4930" s="1">
        <v>960</v>
      </c>
      <c r="G4930" s="1">
        <v>1.37</v>
      </c>
      <c r="H4930" s="1">
        <v>3.2</v>
      </c>
      <c r="I4930" s="2">
        <f t="shared" si="76"/>
        <v>3072</v>
      </c>
    </row>
    <row r="4931" spans="1:9" x14ac:dyDescent="0.2">
      <c r="A4931" s="6">
        <v>2012</v>
      </c>
      <c r="B4931" s="1" t="s">
        <v>13</v>
      </c>
      <c r="C4931" s="1" t="s">
        <v>1352</v>
      </c>
      <c r="D4931" s="1" t="s">
        <v>1356</v>
      </c>
      <c r="E4931" s="1" t="s">
        <v>1387</v>
      </c>
      <c r="F4931" s="1">
        <v>1176</v>
      </c>
      <c r="G4931" s="1">
        <v>1.34</v>
      </c>
      <c r="H4931" s="1">
        <v>3.02</v>
      </c>
      <c r="I4931" s="2">
        <f t="shared" si="76"/>
        <v>3551.52</v>
      </c>
    </row>
    <row r="4932" spans="1:9" x14ac:dyDescent="0.2">
      <c r="A4932" s="6">
        <v>2012</v>
      </c>
      <c r="B4932" s="1" t="s">
        <v>13</v>
      </c>
      <c r="C4932" s="1" t="s">
        <v>1352</v>
      </c>
      <c r="D4932" s="1" t="s">
        <v>1356</v>
      </c>
      <c r="E4932" s="1" t="s">
        <v>1388</v>
      </c>
      <c r="F4932" s="1">
        <v>1128</v>
      </c>
      <c r="G4932" s="1">
        <v>1.95</v>
      </c>
      <c r="H4932" s="1">
        <v>2.89</v>
      </c>
      <c r="I4932" s="2">
        <f t="shared" si="76"/>
        <v>3259.92</v>
      </c>
    </row>
    <row r="4933" spans="1:9" x14ac:dyDescent="0.2">
      <c r="A4933" s="6">
        <v>2012</v>
      </c>
      <c r="B4933" s="1" t="s">
        <v>13</v>
      </c>
      <c r="C4933" s="1" t="s">
        <v>1352</v>
      </c>
      <c r="D4933" s="1" t="s">
        <v>1356</v>
      </c>
      <c r="E4933" s="1" t="s">
        <v>1389</v>
      </c>
      <c r="F4933" s="1">
        <v>396</v>
      </c>
      <c r="G4933" s="1">
        <v>2.19</v>
      </c>
      <c r="H4933" s="1">
        <v>3.43</v>
      </c>
      <c r="I4933" s="2">
        <f t="shared" si="76"/>
        <v>1358.28</v>
      </c>
    </row>
    <row r="4934" spans="1:9" x14ac:dyDescent="0.2">
      <c r="A4934" s="6">
        <v>2012</v>
      </c>
      <c r="B4934" s="1" t="s">
        <v>13</v>
      </c>
      <c r="C4934" s="1" t="s">
        <v>1352</v>
      </c>
      <c r="D4934" s="1" t="s">
        <v>1356</v>
      </c>
      <c r="E4934" s="1" t="s">
        <v>1390</v>
      </c>
      <c r="F4934" s="1">
        <v>420</v>
      </c>
      <c r="G4934" s="1">
        <v>2.0699999999999998</v>
      </c>
      <c r="H4934" s="1">
        <v>2.27</v>
      </c>
      <c r="I4934" s="2">
        <f t="shared" si="76"/>
        <v>953.4</v>
      </c>
    </row>
    <row r="4935" spans="1:9" x14ac:dyDescent="0.2">
      <c r="A4935" s="6">
        <v>2012</v>
      </c>
      <c r="B4935" s="1" t="s">
        <v>13</v>
      </c>
      <c r="C4935" s="1" t="s">
        <v>1352</v>
      </c>
      <c r="D4935" s="1" t="s">
        <v>1356</v>
      </c>
      <c r="E4935" s="1" t="s">
        <v>1391</v>
      </c>
      <c r="F4935" s="1">
        <v>636</v>
      </c>
      <c r="G4935" s="1">
        <v>2.33</v>
      </c>
      <c r="H4935" s="1">
        <v>3.1</v>
      </c>
      <c r="I4935" s="2">
        <f t="shared" si="76"/>
        <v>1971.6000000000001</v>
      </c>
    </row>
    <row r="4936" spans="1:9" x14ac:dyDescent="0.2">
      <c r="A4936" s="6">
        <v>2012</v>
      </c>
      <c r="B4936" s="1" t="s">
        <v>13</v>
      </c>
      <c r="C4936" s="1" t="s">
        <v>1352</v>
      </c>
      <c r="D4936" s="1" t="s">
        <v>1356</v>
      </c>
      <c r="E4936" s="1" t="s">
        <v>1392</v>
      </c>
      <c r="F4936" s="1">
        <v>900</v>
      </c>
      <c r="G4936" s="1">
        <v>2.17</v>
      </c>
      <c r="H4936" s="1">
        <v>2.23</v>
      </c>
      <c r="I4936" s="2">
        <f t="shared" si="76"/>
        <v>2007</v>
      </c>
    </row>
    <row r="4937" spans="1:9" x14ac:dyDescent="0.2">
      <c r="A4937" s="6">
        <v>2012</v>
      </c>
      <c r="B4937" s="1" t="s">
        <v>13</v>
      </c>
      <c r="C4937" s="1" t="s">
        <v>1352</v>
      </c>
      <c r="D4937" s="1" t="s">
        <v>1356</v>
      </c>
      <c r="E4937" s="1" t="s">
        <v>1393</v>
      </c>
      <c r="F4937" s="1">
        <v>936</v>
      </c>
      <c r="G4937" s="1">
        <v>1.64</v>
      </c>
      <c r="H4937" s="1">
        <v>3.27</v>
      </c>
      <c r="I4937" s="2">
        <f t="shared" si="76"/>
        <v>3060.72</v>
      </c>
    </row>
    <row r="4938" spans="1:9" x14ac:dyDescent="0.2">
      <c r="A4938" s="6">
        <v>2012</v>
      </c>
      <c r="B4938" s="1" t="s">
        <v>13</v>
      </c>
      <c r="C4938" s="1" t="s">
        <v>1352</v>
      </c>
      <c r="D4938" s="1" t="s">
        <v>1356</v>
      </c>
      <c r="E4938" s="1" t="s">
        <v>1394</v>
      </c>
      <c r="F4938" s="1">
        <v>756</v>
      </c>
      <c r="G4938" s="1">
        <v>1.49</v>
      </c>
      <c r="H4938" s="1">
        <v>2.59</v>
      </c>
      <c r="I4938" s="2">
        <f t="shared" si="76"/>
        <v>1958.04</v>
      </c>
    </row>
    <row r="4939" spans="1:9" x14ac:dyDescent="0.2">
      <c r="A4939" s="6">
        <v>2012</v>
      </c>
      <c r="B4939" s="1" t="s">
        <v>13</v>
      </c>
      <c r="C4939" s="1" t="s">
        <v>1352</v>
      </c>
      <c r="D4939" s="1" t="s">
        <v>1356</v>
      </c>
      <c r="E4939" s="1" t="s">
        <v>1395</v>
      </c>
      <c r="F4939" s="1">
        <v>708</v>
      </c>
      <c r="G4939" s="1">
        <v>1.74</v>
      </c>
      <c r="H4939" s="1">
        <v>3.35</v>
      </c>
      <c r="I4939" s="2">
        <f t="shared" si="76"/>
        <v>2371.8000000000002</v>
      </c>
    </row>
    <row r="4940" spans="1:9" x14ac:dyDescent="0.2">
      <c r="A4940" s="6">
        <v>2012</v>
      </c>
      <c r="B4940" s="1" t="s">
        <v>13</v>
      </c>
      <c r="C4940" s="1" t="s">
        <v>1352</v>
      </c>
      <c r="D4940" s="1" t="s">
        <v>1356</v>
      </c>
      <c r="E4940" s="1" t="s">
        <v>1396</v>
      </c>
      <c r="F4940" s="1">
        <v>1176</v>
      </c>
      <c r="G4940" s="1">
        <v>2.17</v>
      </c>
      <c r="H4940" s="1">
        <v>2.58</v>
      </c>
      <c r="I4940" s="2">
        <f t="shared" si="76"/>
        <v>3034.08</v>
      </c>
    </row>
    <row r="4941" spans="1:9" x14ac:dyDescent="0.2">
      <c r="A4941" s="6">
        <v>2012</v>
      </c>
      <c r="B4941" s="1" t="s">
        <v>13</v>
      </c>
      <c r="C4941" s="1" t="s">
        <v>1352</v>
      </c>
      <c r="D4941" s="1" t="s">
        <v>1356</v>
      </c>
      <c r="E4941" s="1" t="s">
        <v>1397</v>
      </c>
      <c r="F4941" s="1">
        <v>1080</v>
      </c>
      <c r="G4941" s="1">
        <v>1.93</v>
      </c>
      <c r="H4941" s="1">
        <v>3.21</v>
      </c>
      <c r="I4941" s="2">
        <f t="shared" si="76"/>
        <v>3466.8</v>
      </c>
    </row>
    <row r="4942" spans="1:9" x14ac:dyDescent="0.2">
      <c r="A4942" s="6">
        <v>2012</v>
      </c>
      <c r="B4942" s="1" t="s">
        <v>13</v>
      </c>
      <c r="C4942" s="1" t="s">
        <v>1352</v>
      </c>
      <c r="D4942" s="1" t="s">
        <v>1356</v>
      </c>
      <c r="E4942" s="1" t="s">
        <v>1398</v>
      </c>
      <c r="F4942" s="1">
        <v>1164</v>
      </c>
      <c r="G4942" s="1">
        <v>1.84</v>
      </c>
      <c r="H4942" s="1">
        <v>2.82</v>
      </c>
      <c r="I4942" s="2">
        <f t="shared" si="76"/>
        <v>3282.48</v>
      </c>
    </row>
    <row r="4943" spans="1:9" x14ac:dyDescent="0.2">
      <c r="A4943" s="6">
        <v>2012</v>
      </c>
      <c r="B4943" s="1" t="s">
        <v>13</v>
      </c>
      <c r="C4943" s="1" t="s">
        <v>1352</v>
      </c>
      <c r="D4943" s="1" t="s">
        <v>1356</v>
      </c>
      <c r="E4943" s="1" t="s">
        <v>1399</v>
      </c>
      <c r="F4943" s="1">
        <v>768</v>
      </c>
      <c r="G4943" s="1">
        <v>1.79</v>
      </c>
      <c r="H4943" s="1">
        <v>3.47</v>
      </c>
      <c r="I4943" s="2">
        <f t="shared" ref="I4943:I5006" si="77">H4943 *F4943</f>
        <v>2664.96</v>
      </c>
    </row>
    <row r="4944" spans="1:9" x14ac:dyDescent="0.2">
      <c r="A4944" s="6">
        <v>2012</v>
      </c>
      <c r="B4944" s="1" t="s">
        <v>13</v>
      </c>
      <c r="C4944" s="1" t="s">
        <v>1352</v>
      </c>
      <c r="D4944" s="1" t="s">
        <v>1356</v>
      </c>
      <c r="E4944" s="1" t="s">
        <v>1400</v>
      </c>
      <c r="F4944" s="1">
        <v>708</v>
      </c>
      <c r="G4944" s="1">
        <v>2.25</v>
      </c>
      <c r="H4944" s="1">
        <v>3.04</v>
      </c>
      <c r="I4944" s="2">
        <f t="shared" si="77"/>
        <v>2152.3200000000002</v>
      </c>
    </row>
    <row r="4945" spans="1:9" x14ac:dyDescent="0.2">
      <c r="A4945" s="6">
        <v>2012</v>
      </c>
      <c r="B4945" s="1" t="s">
        <v>13</v>
      </c>
      <c r="C4945" s="1" t="s">
        <v>1352</v>
      </c>
      <c r="D4945" s="1" t="s">
        <v>1356</v>
      </c>
      <c r="E4945" s="1" t="s">
        <v>1401</v>
      </c>
      <c r="F4945" s="1">
        <v>564</v>
      </c>
      <c r="G4945" s="1">
        <v>1.41</v>
      </c>
      <c r="H4945" s="1">
        <v>2.19</v>
      </c>
      <c r="I4945" s="2">
        <f t="shared" si="77"/>
        <v>1235.1600000000001</v>
      </c>
    </row>
    <row r="4946" spans="1:9" x14ac:dyDescent="0.2">
      <c r="A4946" s="6">
        <v>2012</v>
      </c>
      <c r="B4946" s="1" t="s">
        <v>13</v>
      </c>
      <c r="C4946" s="1" t="s">
        <v>1352</v>
      </c>
      <c r="D4946" s="1" t="s">
        <v>1356</v>
      </c>
      <c r="E4946" s="1" t="s">
        <v>1402</v>
      </c>
      <c r="F4946" s="1">
        <v>840</v>
      </c>
      <c r="G4946" s="1">
        <v>1.69</v>
      </c>
      <c r="H4946" s="1">
        <v>2.25</v>
      </c>
      <c r="I4946" s="2">
        <f t="shared" si="77"/>
        <v>1890</v>
      </c>
    </row>
    <row r="4947" spans="1:9" x14ac:dyDescent="0.2">
      <c r="A4947" s="6">
        <v>2012</v>
      </c>
      <c r="B4947" s="1" t="s">
        <v>13</v>
      </c>
      <c r="C4947" s="1" t="s">
        <v>1352</v>
      </c>
      <c r="D4947" s="1" t="s">
        <v>1356</v>
      </c>
      <c r="E4947" s="1" t="s">
        <v>1403</v>
      </c>
      <c r="F4947" s="1">
        <v>948</v>
      </c>
      <c r="G4947" s="1">
        <v>2.16</v>
      </c>
      <c r="H4947" s="1">
        <v>3.31</v>
      </c>
      <c r="I4947" s="2">
        <f t="shared" si="77"/>
        <v>3137.88</v>
      </c>
    </row>
    <row r="4948" spans="1:9" x14ac:dyDescent="0.2">
      <c r="A4948" s="6">
        <v>2012</v>
      </c>
      <c r="B4948" s="1" t="s">
        <v>13</v>
      </c>
      <c r="C4948" s="1" t="s">
        <v>1352</v>
      </c>
      <c r="D4948" s="1" t="s">
        <v>1356</v>
      </c>
      <c r="E4948" s="1" t="s">
        <v>1404</v>
      </c>
      <c r="F4948" s="1">
        <v>816</v>
      </c>
      <c r="G4948" s="1">
        <v>1.25</v>
      </c>
      <c r="H4948" s="1">
        <v>2.4300000000000002</v>
      </c>
      <c r="I4948" s="2">
        <f t="shared" si="77"/>
        <v>1982.88</v>
      </c>
    </row>
    <row r="4949" spans="1:9" x14ac:dyDescent="0.2">
      <c r="A4949" s="6">
        <v>2012</v>
      </c>
      <c r="B4949" s="1" t="s">
        <v>13</v>
      </c>
      <c r="C4949" s="1" t="s">
        <v>1352</v>
      </c>
      <c r="D4949" s="1" t="s">
        <v>1356</v>
      </c>
      <c r="E4949" s="1" t="s">
        <v>1405</v>
      </c>
      <c r="F4949" s="1">
        <v>444</v>
      </c>
      <c r="G4949" s="1">
        <v>1.58</v>
      </c>
      <c r="H4949" s="1">
        <v>2.29</v>
      </c>
      <c r="I4949" s="2">
        <f t="shared" si="77"/>
        <v>1016.76</v>
      </c>
    </row>
    <row r="4950" spans="1:9" x14ac:dyDescent="0.2">
      <c r="A4950" s="6">
        <v>2012</v>
      </c>
      <c r="B4950" s="1" t="s">
        <v>13</v>
      </c>
      <c r="C4950" s="1" t="s">
        <v>1352</v>
      </c>
      <c r="D4950" s="1" t="s">
        <v>1356</v>
      </c>
      <c r="E4950" s="1" t="s">
        <v>1406</v>
      </c>
      <c r="F4950" s="1">
        <v>684</v>
      </c>
      <c r="G4950" s="1">
        <v>1.35</v>
      </c>
      <c r="H4950" s="1">
        <v>3.27</v>
      </c>
      <c r="I4950" s="2">
        <f t="shared" si="77"/>
        <v>2236.6799999999998</v>
      </c>
    </row>
    <row r="4951" spans="1:9" x14ac:dyDescent="0.2">
      <c r="A4951" s="6">
        <v>2012</v>
      </c>
      <c r="B4951" s="1" t="s">
        <v>13</v>
      </c>
      <c r="C4951" s="1" t="s">
        <v>1352</v>
      </c>
      <c r="D4951" s="1" t="s">
        <v>1356</v>
      </c>
      <c r="E4951" s="1" t="s">
        <v>1407</v>
      </c>
      <c r="F4951" s="1">
        <v>1056</v>
      </c>
      <c r="G4951" s="1">
        <v>2.44</v>
      </c>
      <c r="H4951" s="1">
        <v>2.89</v>
      </c>
      <c r="I4951" s="2">
        <f t="shared" si="77"/>
        <v>3051.84</v>
      </c>
    </row>
    <row r="4952" spans="1:9" x14ac:dyDescent="0.2">
      <c r="A4952" s="6">
        <v>2012</v>
      </c>
      <c r="B4952" s="1" t="s">
        <v>13</v>
      </c>
      <c r="C4952" s="1" t="s">
        <v>1352</v>
      </c>
      <c r="D4952" s="1" t="s">
        <v>1356</v>
      </c>
      <c r="E4952" s="1" t="s">
        <v>1408</v>
      </c>
      <c r="F4952" s="1">
        <v>1128</v>
      </c>
      <c r="G4952" s="1">
        <v>1.49</v>
      </c>
      <c r="H4952" s="1">
        <v>2.48</v>
      </c>
      <c r="I4952" s="2">
        <f t="shared" si="77"/>
        <v>2797.44</v>
      </c>
    </row>
    <row r="4953" spans="1:9" x14ac:dyDescent="0.2">
      <c r="A4953" s="6">
        <v>2012</v>
      </c>
      <c r="B4953" s="1" t="s">
        <v>13</v>
      </c>
      <c r="C4953" s="1" t="s">
        <v>1352</v>
      </c>
      <c r="D4953" s="1" t="s">
        <v>1356</v>
      </c>
      <c r="E4953" s="1" t="s">
        <v>1409</v>
      </c>
      <c r="F4953" s="1">
        <v>1188</v>
      </c>
      <c r="G4953" s="1">
        <v>2.2799999999999998</v>
      </c>
      <c r="H4953" s="1">
        <v>2.33</v>
      </c>
      <c r="I4953" s="2">
        <f t="shared" si="77"/>
        <v>2768.04</v>
      </c>
    </row>
    <row r="4954" spans="1:9" x14ac:dyDescent="0.2">
      <c r="A4954" s="6">
        <v>2012</v>
      </c>
      <c r="B4954" s="1" t="s">
        <v>13</v>
      </c>
      <c r="C4954" s="1" t="s">
        <v>1352</v>
      </c>
      <c r="D4954" s="1" t="s">
        <v>1356</v>
      </c>
      <c r="E4954" s="1" t="s">
        <v>1410</v>
      </c>
      <c r="F4954" s="1">
        <v>552</v>
      </c>
      <c r="G4954" s="1">
        <v>1.59</v>
      </c>
      <c r="H4954" s="1">
        <v>2.46</v>
      </c>
      <c r="I4954" s="2">
        <f t="shared" si="77"/>
        <v>1357.92</v>
      </c>
    </row>
    <row r="4955" spans="1:9" x14ac:dyDescent="0.2">
      <c r="A4955" s="6">
        <v>2012</v>
      </c>
      <c r="B4955" s="1" t="s">
        <v>13</v>
      </c>
      <c r="C4955" s="1" t="s">
        <v>1352</v>
      </c>
      <c r="D4955" s="1" t="s">
        <v>1356</v>
      </c>
      <c r="E4955" s="1" t="s">
        <v>1411</v>
      </c>
      <c r="F4955" s="1">
        <v>1140</v>
      </c>
      <c r="G4955" s="1">
        <v>1.91</v>
      </c>
      <c r="H4955" s="1">
        <v>2.69</v>
      </c>
      <c r="I4955" s="2">
        <f t="shared" si="77"/>
        <v>3066.6</v>
      </c>
    </row>
    <row r="4956" spans="1:9" x14ac:dyDescent="0.2">
      <c r="A4956" s="6">
        <v>2012</v>
      </c>
      <c r="B4956" s="1" t="s">
        <v>13</v>
      </c>
      <c r="C4956" s="1" t="s">
        <v>1352</v>
      </c>
      <c r="D4956" s="1" t="s">
        <v>1356</v>
      </c>
      <c r="E4956" s="1" t="s">
        <v>1412</v>
      </c>
      <c r="F4956" s="1">
        <v>732</v>
      </c>
      <c r="G4956" s="1">
        <v>2.39</v>
      </c>
      <c r="H4956" s="1">
        <v>2.35</v>
      </c>
      <c r="I4956" s="2">
        <f t="shared" si="77"/>
        <v>1720.2</v>
      </c>
    </row>
    <row r="4957" spans="1:9" x14ac:dyDescent="0.2">
      <c r="A4957" s="6">
        <v>2012</v>
      </c>
      <c r="B4957" s="1" t="s">
        <v>13</v>
      </c>
      <c r="C4957" s="1" t="s">
        <v>1352</v>
      </c>
      <c r="D4957" s="1" t="s">
        <v>1356</v>
      </c>
      <c r="E4957" s="1" t="s">
        <v>1413</v>
      </c>
      <c r="F4957" s="1">
        <v>1044</v>
      </c>
      <c r="G4957" s="1">
        <v>1.89</v>
      </c>
      <c r="H4957" s="1">
        <v>2.78</v>
      </c>
      <c r="I4957" s="2">
        <f t="shared" si="77"/>
        <v>2902.3199999999997</v>
      </c>
    </row>
    <row r="4958" spans="1:9" x14ac:dyDescent="0.2">
      <c r="A4958" s="6">
        <v>2012</v>
      </c>
      <c r="B4958" s="1" t="s">
        <v>13</v>
      </c>
      <c r="C4958" s="1" t="s">
        <v>1352</v>
      </c>
      <c r="D4958" s="1" t="s">
        <v>1356</v>
      </c>
      <c r="E4958" s="1" t="s">
        <v>1414</v>
      </c>
      <c r="F4958" s="1">
        <v>1080</v>
      </c>
      <c r="G4958" s="1">
        <v>1.33</v>
      </c>
      <c r="H4958" s="1">
        <v>2.86</v>
      </c>
      <c r="I4958" s="2">
        <f t="shared" si="77"/>
        <v>3088.7999999999997</v>
      </c>
    </row>
    <row r="4959" spans="1:9" x14ac:dyDescent="0.2">
      <c r="A4959" s="6">
        <v>2012</v>
      </c>
      <c r="B4959" s="1" t="s">
        <v>13</v>
      </c>
      <c r="C4959" s="1" t="s">
        <v>1352</v>
      </c>
      <c r="D4959" s="1" t="s">
        <v>1356</v>
      </c>
      <c r="E4959" s="1" t="s">
        <v>1415</v>
      </c>
      <c r="F4959" s="1">
        <v>564</v>
      </c>
      <c r="G4959" s="1">
        <v>1.34</v>
      </c>
      <c r="H4959" s="1">
        <v>3.45</v>
      </c>
      <c r="I4959" s="2">
        <f t="shared" si="77"/>
        <v>1945.8000000000002</v>
      </c>
    </row>
    <row r="4960" spans="1:9" x14ac:dyDescent="0.2">
      <c r="A4960" s="6">
        <v>2012</v>
      </c>
      <c r="B4960" s="1" t="s">
        <v>13</v>
      </c>
      <c r="C4960" s="1" t="s">
        <v>1352</v>
      </c>
      <c r="D4960" s="1" t="s">
        <v>1356</v>
      </c>
      <c r="E4960" s="1" t="s">
        <v>1416</v>
      </c>
      <c r="F4960" s="1">
        <v>1176</v>
      </c>
      <c r="G4960" s="1">
        <v>1.66</v>
      </c>
      <c r="H4960" s="1">
        <v>3.44</v>
      </c>
      <c r="I4960" s="2">
        <f t="shared" si="77"/>
        <v>4045.44</v>
      </c>
    </row>
    <row r="4961" spans="1:9" x14ac:dyDescent="0.2">
      <c r="A4961" s="6">
        <v>2012</v>
      </c>
      <c r="B4961" s="1" t="s">
        <v>13</v>
      </c>
      <c r="C4961" s="1" t="s">
        <v>1352</v>
      </c>
      <c r="D4961" s="1" t="s">
        <v>1356</v>
      </c>
      <c r="E4961" s="1" t="s">
        <v>1417</v>
      </c>
      <c r="F4961" s="1">
        <v>1032</v>
      </c>
      <c r="G4961" s="1">
        <v>1.44</v>
      </c>
      <c r="H4961" s="1">
        <v>2.37</v>
      </c>
      <c r="I4961" s="2">
        <f t="shared" si="77"/>
        <v>2445.84</v>
      </c>
    </row>
    <row r="4962" spans="1:9" x14ac:dyDescent="0.2">
      <c r="A4962" s="6">
        <v>2012</v>
      </c>
      <c r="B4962" s="1" t="s">
        <v>13</v>
      </c>
      <c r="C4962" s="1" t="s">
        <v>1352</v>
      </c>
      <c r="D4962" s="1" t="s">
        <v>1356</v>
      </c>
      <c r="E4962" s="1" t="s">
        <v>1418</v>
      </c>
      <c r="F4962" s="1">
        <v>936</v>
      </c>
      <c r="G4962" s="1">
        <v>1.74</v>
      </c>
      <c r="H4962" s="1">
        <v>2.2400000000000002</v>
      </c>
      <c r="I4962" s="2">
        <f t="shared" si="77"/>
        <v>2096.6400000000003</v>
      </c>
    </row>
    <row r="4963" spans="1:9" x14ac:dyDescent="0.2">
      <c r="A4963" s="6">
        <v>2012</v>
      </c>
      <c r="B4963" s="1" t="s">
        <v>13</v>
      </c>
      <c r="C4963" s="1" t="s">
        <v>1352</v>
      </c>
      <c r="D4963" s="1" t="s">
        <v>1356</v>
      </c>
      <c r="E4963" s="1" t="s">
        <v>1419</v>
      </c>
      <c r="F4963" s="1">
        <v>936</v>
      </c>
      <c r="G4963" s="1">
        <v>2.13</v>
      </c>
      <c r="H4963" s="1">
        <v>2.61</v>
      </c>
      <c r="I4963" s="2">
        <f t="shared" si="77"/>
        <v>2442.96</v>
      </c>
    </row>
    <row r="4964" spans="1:9" x14ac:dyDescent="0.2">
      <c r="A4964" s="6">
        <v>2012</v>
      </c>
      <c r="B4964" s="1" t="s">
        <v>13</v>
      </c>
      <c r="C4964" s="1" t="s">
        <v>1352</v>
      </c>
      <c r="D4964" s="1" t="s">
        <v>1356</v>
      </c>
      <c r="E4964" s="1" t="s">
        <v>1420</v>
      </c>
      <c r="F4964" s="1">
        <v>588</v>
      </c>
      <c r="G4964" s="1">
        <v>1.67</v>
      </c>
      <c r="H4964" s="1">
        <v>2.7</v>
      </c>
      <c r="I4964" s="2">
        <f t="shared" si="77"/>
        <v>1587.6000000000001</v>
      </c>
    </row>
    <row r="4965" spans="1:9" x14ac:dyDescent="0.2">
      <c r="A4965" s="6">
        <v>2012</v>
      </c>
      <c r="B4965" s="1" t="s">
        <v>13</v>
      </c>
      <c r="C4965" s="1" t="s">
        <v>1352</v>
      </c>
      <c r="D4965" s="1" t="s">
        <v>1356</v>
      </c>
      <c r="E4965" s="1" t="s">
        <v>1421</v>
      </c>
      <c r="F4965" s="1">
        <v>516</v>
      </c>
      <c r="G4965" s="1">
        <v>1.82</v>
      </c>
      <c r="H4965" s="1">
        <v>3.46</v>
      </c>
      <c r="I4965" s="2">
        <f t="shared" si="77"/>
        <v>1785.36</v>
      </c>
    </row>
    <row r="4966" spans="1:9" x14ac:dyDescent="0.2">
      <c r="A4966" s="6">
        <v>2012</v>
      </c>
      <c r="B4966" s="1" t="s">
        <v>13</v>
      </c>
      <c r="C4966" s="1" t="s">
        <v>1352</v>
      </c>
      <c r="D4966" s="1" t="s">
        <v>1356</v>
      </c>
      <c r="E4966" s="1" t="s">
        <v>1422</v>
      </c>
      <c r="F4966" s="1">
        <v>1128</v>
      </c>
      <c r="G4966" s="1">
        <v>1.51</v>
      </c>
      <c r="H4966" s="1">
        <v>2.78</v>
      </c>
      <c r="I4966" s="2">
        <f t="shared" si="77"/>
        <v>3135.8399999999997</v>
      </c>
    </row>
    <row r="4967" spans="1:9" x14ac:dyDescent="0.2">
      <c r="A4967" s="6">
        <v>2012</v>
      </c>
      <c r="B4967" s="1" t="s">
        <v>13</v>
      </c>
      <c r="C4967" s="1" t="s">
        <v>1352</v>
      </c>
      <c r="D4967" s="1" t="s">
        <v>1356</v>
      </c>
      <c r="E4967" s="1" t="s">
        <v>1423</v>
      </c>
      <c r="F4967" s="1">
        <v>564</v>
      </c>
      <c r="G4967" s="1">
        <v>1.63</v>
      </c>
      <c r="H4967" s="1">
        <v>2.66</v>
      </c>
      <c r="I4967" s="2">
        <f t="shared" si="77"/>
        <v>1500.24</v>
      </c>
    </row>
    <row r="4968" spans="1:9" x14ac:dyDescent="0.2">
      <c r="A4968" s="6">
        <v>2012</v>
      </c>
      <c r="B4968" s="1" t="s">
        <v>13</v>
      </c>
      <c r="C4968" s="1" t="s">
        <v>1352</v>
      </c>
      <c r="D4968" s="1" t="s">
        <v>1356</v>
      </c>
      <c r="E4968" s="1" t="s">
        <v>1424</v>
      </c>
      <c r="F4968" s="1">
        <v>1044</v>
      </c>
      <c r="G4968" s="1">
        <v>2.0299999999999998</v>
      </c>
      <c r="H4968" s="1">
        <v>2.57</v>
      </c>
      <c r="I4968" s="2">
        <f t="shared" si="77"/>
        <v>2683.08</v>
      </c>
    </row>
    <row r="4969" spans="1:9" x14ac:dyDescent="0.2">
      <c r="A4969" s="6">
        <v>2012</v>
      </c>
      <c r="B4969" s="1" t="s">
        <v>13</v>
      </c>
      <c r="C4969" s="1" t="s">
        <v>1352</v>
      </c>
      <c r="D4969" s="1" t="s">
        <v>1356</v>
      </c>
      <c r="E4969" s="1" t="s">
        <v>1425</v>
      </c>
      <c r="F4969" s="1">
        <v>624</v>
      </c>
      <c r="G4969" s="1">
        <v>2.41</v>
      </c>
      <c r="H4969" s="1">
        <v>2.4700000000000002</v>
      </c>
      <c r="I4969" s="2">
        <f t="shared" si="77"/>
        <v>1541.2800000000002</v>
      </c>
    </row>
    <row r="4970" spans="1:9" x14ac:dyDescent="0.2">
      <c r="A4970" s="6">
        <v>2012</v>
      </c>
      <c r="B4970" s="1" t="s">
        <v>13</v>
      </c>
      <c r="C4970" s="1" t="s">
        <v>1352</v>
      </c>
      <c r="D4970" s="1" t="s">
        <v>1356</v>
      </c>
      <c r="E4970" s="1" t="s">
        <v>1426</v>
      </c>
      <c r="F4970" s="1">
        <v>1092</v>
      </c>
      <c r="G4970" s="1">
        <v>1.73</v>
      </c>
      <c r="H4970" s="1">
        <v>2.98</v>
      </c>
      <c r="I4970" s="2">
        <f t="shared" si="77"/>
        <v>3254.16</v>
      </c>
    </row>
    <row r="4971" spans="1:9" x14ac:dyDescent="0.2">
      <c r="A4971" s="6">
        <v>2012</v>
      </c>
      <c r="B4971" s="1" t="s">
        <v>13</v>
      </c>
      <c r="C4971" s="1" t="s">
        <v>1352</v>
      </c>
      <c r="D4971" s="1" t="s">
        <v>1356</v>
      </c>
      <c r="E4971" s="1" t="s">
        <v>1427</v>
      </c>
      <c r="F4971" s="1">
        <v>1068</v>
      </c>
      <c r="G4971" s="1">
        <v>1.65</v>
      </c>
      <c r="H4971" s="1">
        <v>2.64</v>
      </c>
      <c r="I4971" s="2">
        <f t="shared" si="77"/>
        <v>2819.52</v>
      </c>
    </row>
    <row r="4972" spans="1:9" x14ac:dyDescent="0.2">
      <c r="A4972" s="6">
        <v>2012</v>
      </c>
      <c r="B4972" s="1" t="s">
        <v>13</v>
      </c>
      <c r="C4972" s="1" t="s">
        <v>1352</v>
      </c>
      <c r="D4972" s="1" t="s">
        <v>1356</v>
      </c>
      <c r="E4972" s="1" t="s">
        <v>1428</v>
      </c>
      <c r="F4972" s="1">
        <v>660</v>
      </c>
      <c r="G4972" s="1">
        <v>2.34</v>
      </c>
      <c r="H4972" s="1">
        <v>3.01</v>
      </c>
      <c r="I4972" s="2">
        <f t="shared" si="77"/>
        <v>1986.6</v>
      </c>
    </row>
    <row r="4973" spans="1:9" x14ac:dyDescent="0.2">
      <c r="A4973" s="6">
        <v>2012</v>
      </c>
      <c r="B4973" s="1" t="s">
        <v>13</v>
      </c>
      <c r="C4973" s="1" t="s">
        <v>1352</v>
      </c>
      <c r="D4973" s="1" t="s">
        <v>1356</v>
      </c>
      <c r="E4973" s="1" t="s">
        <v>1429</v>
      </c>
      <c r="F4973" s="1">
        <v>636</v>
      </c>
      <c r="G4973" s="1">
        <v>1.53</v>
      </c>
      <c r="H4973" s="1">
        <v>2.2400000000000002</v>
      </c>
      <c r="I4973" s="2">
        <f t="shared" si="77"/>
        <v>1424.64</v>
      </c>
    </row>
    <row r="4974" spans="1:9" x14ac:dyDescent="0.2">
      <c r="A4974" s="6">
        <v>2012</v>
      </c>
      <c r="B4974" s="1" t="s">
        <v>13</v>
      </c>
      <c r="C4974" s="1" t="s">
        <v>1352</v>
      </c>
      <c r="D4974" s="1" t="s">
        <v>1356</v>
      </c>
      <c r="E4974" s="1" t="s">
        <v>1430</v>
      </c>
      <c r="F4974" s="1">
        <v>996</v>
      </c>
      <c r="G4974" s="1">
        <v>2.1800000000000002</v>
      </c>
      <c r="H4974" s="1">
        <v>2.42</v>
      </c>
      <c r="I4974" s="2">
        <f t="shared" si="77"/>
        <v>2410.3199999999997</v>
      </c>
    </row>
    <row r="4975" spans="1:9" x14ac:dyDescent="0.2">
      <c r="A4975" s="6">
        <v>2012</v>
      </c>
      <c r="B4975" s="1" t="s">
        <v>13</v>
      </c>
      <c r="C4975" s="1" t="s">
        <v>1352</v>
      </c>
      <c r="D4975" s="1" t="s">
        <v>1356</v>
      </c>
      <c r="E4975" s="1" t="s">
        <v>3732</v>
      </c>
      <c r="F4975" s="1">
        <v>1128</v>
      </c>
      <c r="G4975" s="1">
        <v>2.27</v>
      </c>
      <c r="H4975" s="1">
        <v>3.39</v>
      </c>
      <c r="I4975" s="2">
        <f t="shared" si="77"/>
        <v>3823.92</v>
      </c>
    </row>
    <row r="4976" spans="1:9" x14ac:dyDescent="0.2">
      <c r="A4976" s="6">
        <v>2012</v>
      </c>
      <c r="B4976" s="1" t="s">
        <v>13</v>
      </c>
      <c r="C4976" s="1" t="s">
        <v>1352</v>
      </c>
      <c r="D4976" s="1" t="s">
        <v>1356</v>
      </c>
      <c r="E4976" s="1" t="s">
        <v>1431</v>
      </c>
      <c r="F4976" s="1">
        <v>504</v>
      </c>
      <c r="G4976" s="1">
        <v>2.5</v>
      </c>
      <c r="H4976" s="1">
        <v>2.6</v>
      </c>
      <c r="I4976" s="2">
        <f t="shared" si="77"/>
        <v>1310.4000000000001</v>
      </c>
    </row>
    <row r="4977" spans="1:9" x14ac:dyDescent="0.2">
      <c r="A4977" s="6">
        <v>2012</v>
      </c>
      <c r="B4977" s="1" t="s">
        <v>13</v>
      </c>
      <c r="C4977" s="1" t="s">
        <v>1352</v>
      </c>
      <c r="D4977" s="1" t="s">
        <v>1356</v>
      </c>
      <c r="E4977" s="1" t="s">
        <v>1432</v>
      </c>
      <c r="F4977" s="1">
        <v>756</v>
      </c>
      <c r="G4977" s="1">
        <v>1.94</v>
      </c>
      <c r="H4977" s="1">
        <v>3.14</v>
      </c>
      <c r="I4977" s="2">
        <f t="shared" si="77"/>
        <v>2373.84</v>
      </c>
    </row>
    <row r="4978" spans="1:9" x14ac:dyDescent="0.2">
      <c r="A4978" s="6">
        <v>2012</v>
      </c>
      <c r="B4978" s="1" t="s">
        <v>13</v>
      </c>
      <c r="C4978" s="1" t="s">
        <v>19</v>
      </c>
      <c r="D4978" s="1" t="s">
        <v>1433</v>
      </c>
      <c r="E4978" s="1" t="s">
        <v>1434</v>
      </c>
      <c r="F4978" s="1">
        <v>7008</v>
      </c>
      <c r="G4978" s="1">
        <v>0.42</v>
      </c>
      <c r="H4978" s="1">
        <v>1.08</v>
      </c>
      <c r="I4978" s="2">
        <f t="shared" si="77"/>
        <v>7568.64</v>
      </c>
    </row>
    <row r="4979" spans="1:9" x14ac:dyDescent="0.2">
      <c r="A4979" s="6">
        <v>2012</v>
      </c>
      <c r="B4979" s="1" t="s">
        <v>13</v>
      </c>
      <c r="C4979" s="1" t="s">
        <v>19</v>
      </c>
      <c r="D4979" s="1" t="s">
        <v>1433</v>
      </c>
      <c r="E4979" s="1" t="s">
        <v>1435</v>
      </c>
      <c r="F4979" s="1">
        <v>6996</v>
      </c>
      <c r="G4979" s="1">
        <v>0.56000000000000005</v>
      </c>
      <c r="H4979" s="1">
        <v>1</v>
      </c>
      <c r="I4979" s="2">
        <f t="shared" si="77"/>
        <v>6996</v>
      </c>
    </row>
    <row r="4980" spans="1:9" x14ac:dyDescent="0.2">
      <c r="A4980" s="6">
        <v>2012</v>
      </c>
      <c r="B4980" s="1" t="s">
        <v>13</v>
      </c>
      <c r="C4980" s="1" t="s">
        <v>19</v>
      </c>
      <c r="D4980" s="1" t="s">
        <v>1433</v>
      </c>
      <c r="E4980" s="1" t="s">
        <v>1436</v>
      </c>
      <c r="F4980" s="1">
        <v>8016</v>
      </c>
      <c r="G4980" s="1">
        <v>0.42</v>
      </c>
      <c r="H4980" s="1">
        <v>0.96</v>
      </c>
      <c r="I4980" s="2">
        <f t="shared" si="77"/>
        <v>7695.36</v>
      </c>
    </row>
    <row r="4981" spans="1:9" x14ac:dyDescent="0.2">
      <c r="A4981" s="6">
        <v>2012</v>
      </c>
      <c r="B4981" s="1" t="s">
        <v>13</v>
      </c>
      <c r="C4981" s="1" t="s">
        <v>19</v>
      </c>
      <c r="D4981" s="1" t="s">
        <v>1433</v>
      </c>
      <c r="E4981" s="1" t="s">
        <v>1437</v>
      </c>
      <c r="F4981" s="1">
        <v>7668</v>
      </c>
      <c r="G4981" s="1">
        <v>1.2</v>
      </c>
      <c r="H4981" s="1">
        <v>0.96</v>
      </c>
      <c r="I4981" s="2">
        <f t="shared" si="77"/>
        <v>7361.28</v>
      </c>
    </row>
    <row r="4982" spans="1:9" x14ac:dyDescent="0.2">
      <c r="A4982" s="6">
        <v>2012</v>
      </c>
      <c r="B4982" s="1" t="s">
        <v>13</v>
      </c>
      <c r="C4982" s="1" t="s">
        <v>19</v>
      </c>
      <c r="D4982" s="1" t="s">
        <v>1433</v>
      </c>
      <c r="E4982" s="1" t="s">
        <v>1438</v>
      </c>
      <c r="F4982" s="1">
        <v>7548</v>
      </c>
      <c r="G4982" s="1">
        <v>0.94</v>
      </c>
      <c r="H4982" s="1">
        <v>1.1399999999999999</v>
      </c>
      <c r="I4982" s="2">
        <f t="shared" si="77"/>
        <v>8604.7199999999993</v>
      </c>
    </row>
    <row r="4983" spans="1:9" x14ac:dyDescent="0.2">
      <c r="A4983" s="6">
        <v>2012</v>
      </c>
      <c r="B4983" s="1" t="s">
        <v>13</v>
      </c>
      <c r="C4983" s="1" t="s">
        <v>19</v>
      </c>
      <c r="D4983" s="1" t="s">
        <v>1433</v>
      </c>
      <c r="E4983" s="1" t="s">
        <v>1439</v>
      </c>
      <c r="F4983" s="1">
        <v>5604</v>
      </c>
      <c r="G4983" s="1">
        <v>0.82</v>
      </c>
      <c r="H4983" s="1">
        <v>1.04</v>
      </c>
      <c r="I4983" s="2">
        <f t="shared" si="77"/>
        <v>5828.16</v>
      </c>
    </row>
    <row r="4984" spans="1:9" x14ac:dyDescent="0.2">
      <c r="A4984" s="6">
        <v>2012</v>
      </c>
      <c r="B4984" s="1" t="s">
        <v>13</v>
      </c>
      <c r="C4984" s="1" t="s">
        <v>19</v>
      </c>
      <c r="D4984" s="1" t="s">
        <v>1433</v>
      </c>
      <c r="E4984" s="1" t="s">
        <v>1440</v>
      </c>
      <c r="F4984" s="1">
        <v>8928</v>
      </c>
      <c r="G4984" s="1">
        <v>1.07</v>
      </c>
      <c r="H4984" s="1">
        <v>1.18</v>
      </c>
      <c r="I4984" s="2">
        <f t="shared" si="77"/>
        <v>10535.039999999999</v>
      </c>
    </row>
    <row r="4985" spans="1:9" x14ac:dyDescent="0.2">
      <c r="A4985" s="6">
        <v>2012</v>
      </c>
      <c r="B4985" s="1" t="s">
        <v>13</v>
      </c>
      <c r="C4985" s="1" t="s">
        <v>19</v>
      </c>
      <c r="D4985" s="1" t="s">
        <v>1433</v>
      </c>
      <c r="E4985" s="1" t="s">
        <v>1441</v>
      </c>
      <c r="F4985" s="1">
        <v>6456</v>
      </c>
      <c r="G4985" s="1">
        <v>0.73</v>
      </c>
      <c r="H4985" s="1">
        <v>1.0900000000000001</v>
      </c>
      <c r="I4985" s="2">
        <f t="shared" si="77"/>
        <v>7037.0400000000009</v>
      </c>
    </row>
    <row r="4986" spans="1:9" x14ac:dyDescent="0.2">
      <c r="A4986" s="6">
        <v>2012</v>
      </c>
      <c r="B4986" s="1" t="s">
        <v>13</v>
      </c>
      <c r="C4986" s="1" t="s">
        <v>19</v>
      </c>
      <c r="D4986" s="1" t="s">
        <v>1433</v>
      </c>
      <c r="E4986" s="1" t="s">
        <v>1442</v>
      </c>
      <c r="F4986" s="1">
        <v>4992</v>
      </c>
      <c r="G4986" s="1">
        <v>1.17</v>
      </c>
      <c r="H4986" s="1">
        <v>1.1100000000000001</v>
      </c>
      <c r="I4986" s="2">
        <f t="shared" si="77"/>
        <v>5541.1200000000008</v>
      </c>
    </row>
    <row r="4987" spans="1:9" x14ac:dyDescent="0.2">
      <c r="A4987" s="6">
        <v>2012</v>
      </c>
      <c r="B4987" s="1" t="s">
        <v>13</v>
      </c>
      <c r="C4987" s="1" t="s">
        <v>19</v>
      </c>
      <c r="D4987" s="1" t="s">
        <v>1433</v>
      </c>
      <c r="E4987" s="1" t="s">
        <v>1443</v>
      </c>
      <c r="F4987" s="1">
        <v>5364</v>
      </c>
      <c r="G4987" s="1">
        <v>1.05</v>
      </c>
      <c r="H4987" s="1">
        <v>1.0900000000000001</v>
      </c>
      <c r="I4987" s="2">
        <f t="shared" si="77"/>
        <v>5846.76</v>
      </c>
    </row>
    <row r="4988" spans="1:9" x14ac:dyDescent="0.2">
      <c r="A4988" s="6">
        <v>2012</v>
      </c>
      <c r="B4988" s="1" t="s">
        <v>13</v>
      </c>
      <c r="C4988" s="1" t="s">
        <v>19</v>
      </c>
      <c r="D4988" s="1" t="s">
        <v>1433</v>
      </c>
      <c r="E4988" s="1" t="s">
        <v>1444</v>
      </c>
      <c r="F4988" s="1">
        <v>8280</v>
      </c>
      <c r="G4988" s="1">
        <v>1.1299999999999999</v>
      </c>
      <c r="H4988" s="1">
        <v>1.01</v>
      </c>
      <c r="I4988" s="2">
        <f t="shared" si="77"/>
        <v>8362.7999999999993</v>
      </c>
    </row>
    <row r="4989" spans="1:9" x14ac:dyDescent="0.2">
      <c r="A4989" s="6">
        <v>2012</v>
      </c>
      <c r="B4989" s="1" t="s">
        <v>13</v>
      </c>
      <c r="C4989" s="1" t="s">
        <v>19</v>
      </c>
      <c r="D4989" s="1" t="s">
        <v>1433</v>
      </c>
      <c r="E4989" s="1" t="s">
        <v>1445</v>
      </c>
      <c r="F4989" s="1">
        <v>8316</v>
      </c>
      <c r="G4989" s="1">
        <v>0.88</v>
      </c>
      <c r="H4989" s="1">
        <v>1.03</v>
      </c>
      <c r="I4989" s="2">
        <f t="shared" si="77"/>
        <v>8565.48</v>
      </c>
    </row>
    <row r="4990" spans="1:9" x14ac:dyDescent="0.2">
      <c r="A4990" s="6">
        <v>2012</v>
      </c>
      <c r="B4990" s="1" t="s">
        <v>13</v>
      </c>
      <c r="C4990" s="1" t="s">
        <v>209</v>
      </c>
      <c r="D4990" s="1" t="s">
        <v>1433</v>
      </c>
      <c r="E4990" s="1" t="s">
        <v>1446</v>
      </c>
      <c r="F4990" s="1">
        <v>900</v>
      </c>
      <c r="G4990" s="1">
        <v>1.24</v>
      </c>
      <c r="H4990" s="1">
        <v>1.67</v>
      </c>
      <c r="I4990" s="2">
        <f t="shared" si="77"/>
        <v>1503</v>
      </c>
    </row>
    <row r="4991" spans="1:9" x14ac:dyDescent="0.2">
      <c r="A4991" s="6">
        <v>2012</v>
      </c>
      <c r="B4991" s="1" t="s">
        <v>13</v>
      </c>
      <c r="C4991" s="1" t="s">
        <v>209</v>
      </c>
      <c r="D4991" s="1" t="s">
        <v>1433</v>
      </c>
      <c r="E4991" s="1" t="s">
        <v>1447</v>
      </c>
      <c r="F4991" s="1">
        <v>816</v>
      </c>
      <c r="G4991" s="1">
        <v>1.5</v>
      </c>
      <c r="H4991" s="1">
        <v>1.76</v>
      </c>
      <c r="I4991" s="2">
        <f t="shared" si="77"/>
        <v>1436.16</v>
      </c>
    </row>
    <row r="4992" spans="1:9" x14ac:dyDescent="0.2">
      <c r="A4992" s="6">
        <v>2012</v>
      </c>
      <c r="B4992" s="1" t="s">
        <v>13</v>
      </c>
      <c r="C4992" s="1" t="s">
        <v>209</v>
      </c>
      <c r="D4992" s="1" t="s">
        <v>1433</v>
      </c>
      <c r="E4992" s="1" t="s">
        <v>1448</v>
      </c>
      <c r="F4992" s="1">
        <v>672</v>
      </c>
      <c r="G4992" s="1">
        <v>1.2</v>
      </c>
      <c r="H4992" s="1">
        <v>1.66</v>
      </c>
      <c r="I4992" s="2">
        <f t="shared" si="77"/>
        <v>1115.52</v>
      </c>
    </row>
    <row r="4993" spans="1:9" x14ac:dyDescent="0.2">
      <c r="A4993" s="6">
        <v>2012</v>
      </c>
      <c r="B4993" s="1" t="s">
        <v>13</v>
      </c>
      <c r="C4993" s="1" t="s">
        <v>209</v>
      </c>
      <c r="D4993" s="1" t="s">
        <v>1433</v>
      </c>
      <c r="E4993" s="1" t="s">
        <v>1449</v>
      </c>
      <c r="F4993" s="1">
        <v>612</v>
      </c>
      <c r="G4993" s="1">
        <v>1.29</v>
      </c>
      <c r="H4993" s="1">
        <v>1.75</v>
      </c>
      <c r="I4993" s="2">
        <f t="shared" si="77"/>
        <v>1071</v>
      </c>
    </row>
    <row r="4994" spans="1:9" x14ac:dyDescent="0.2">
      <c r="A4994" s="6">
        <v>2012</v>
      </c>
      <c r="B4994" s="1" t="s">
        <v>13</v>
      </c>
      <c r="C4994" s="1" t="s">
        <v>209</v>
      </c>
      <c r="D4994" s="1" t="s">
        <v>1433</v>
      </c>
      <c r="E4994" s="1" t="s">
        <v>1450</v>
      </c>
      <c r="F4994" s="1">
        <v>948</v>
      </c>
      <c r="G4994" s="1">
        <v>1.4</v>
      </c>
      <c r="H4994" s="1">
        <v>1.73</v>
      </c>
      <c r="I4994" s="2">
        <f t="shared" si="77"/>
        <v>1640.04</v>
      </c>
    </row>
    <row r="4995" spans="1:9" x14ac:dyDescent="0.2">
      <c r="A4995" s="6">
        <v>2012</v>
      </c>
      <c r="B4995" s="1" t="s">
        <v>13</v>
      </c>
      <c r="C4995" s="1" t="s">
        <v>209</v>
      </c>
      <c r="D4995" s="1" t="s">
        <v>1433</v>
      </c>
      <c r="E4995" s="1" t="s">
        <v>1451</v>
      </c>
      <c r="F4995" s="1">
        <v>1044</v>
      </c>
      <c r="G4995" s="1">
        <v>1.18</v>
      </c>
      <c r="H4995" s="1">
        <v>1.74</v>
      </c>
      <c r="I4995" s="2">
        <f t="shared" si="77"/>
        <v>1816.56</v>
      </c>
    </row>
    <row r="4996" spans="1:9" x14ac:dyDescent="0.2">
      <c r="A4996" s="6">
        <v>2012</v>
      </c>
      <c r="B4996" s="1" t="s">
        <v>13</v>
      </c>
      <c r="C4996" s="1" t="s">
        <v>209</v>
      </c>
      <c r="D4996" s="1" t="s">
        <v>1433</v>
      </c>
      <c r="E4996" s="1" t="s">
        <v>1452</v>
      </c>
      <c r="F4996" s="1">
        <v>1032</v>
      </c>
      <c r="G4996" s="1">
        <v>1.46</v>
      </c>
      <c r="H4996" s="1">
        <v>1.72</v>
      </c>
      <c r="I4996" s="2">
        <f t="shared" si="77"/>
        <v>1775.04</v>
      </c>
    </row>
    <row r="4997" spans="1:9" x14ac:dyDescent="0.2">
      <c r="A4997" s="6">
        <v>2012</v>
      </c>
      <c r="B4997" s="1" t="s">
        <v>13</v>
      </c>
      <c r="C4997" s="1" t="s">
        <v>209</v>
      </c>
      <c r="D4997" s="1" t="s">
        <v>1433</v>
      </c>
      <c r="E4997" s="1" t="s">
        <v>1453</v>
      </c>
      <c r="F4997" s="1">
        <v>1200</v>
      </c>
      <c r="G4997" s="1">
        <v>1.29</v>
      </c>
      <c r="H4997" s="1">
        <v>1.79</v>
      </c>
      <c r="I4997" s="2">
        <f t="shared" si="77"/>
        <v>2148</v>
      </c>
    </row>
    <row r="4998" spans="1:9" x14ac:dyDescent="0.2">
      <c r="A4998" s="6">
        <v>2012</v>
      </c>
      <c r="B4998" s="1" t="s">
        <v>13</v>
      </c>
      <c r="C4998" s="1" t="s">
        <v>209</v>
      </c>
      <c r="D4998" s="1" t="s">
        <v>1433</v>
      </c>
      <c r="E4998" s="1" t="s">
        <v>1454</v>
      </c>
      <c r="F4998" s="1">
        <v>660</v>
      </c>
      <c r="G4998" s="1">
        <v>1.3</v>
      </c>
      <c r="H4998" s="1">
        <v>1.75</v>
      </c>
      <c r="I4998" s="2">
        <f t="shared" si="77"/>
        <v>1155</v>
      </c>
    </row>
    <row r="4999" spans="1:9" x14ac:dyDescent="0.2">
      <c r="A4999" s="6">
        <v>2012</v>
      </c>
      <c r="B4999" s="1" t="s">
        <v>13</v>
      </c>
      <c r="C4999" s="1" t="s">
        <v>209</v>
      </c>
      <c r="D4999" s="1" t="s">
        <v>1433</v>
      </c>
      <c r="E4999" s="1" t="s">
        <v>1455</v>
      </c>
      <c r="F4999" s="1">
        <v>1092</v>
      </c>
      <c r="G4999" s="1">
        <v>1.2</v>
      </c>
      <c r="H4999" s="1">
        <v>1.61</v>
      </c>
      <c r="I4999" s="2">
        <f t="shared" si="77"/>
        <v>1758.1200000000001</v>
      </c>
    </row>
    <row r="5000" spans="1:9" x14ac:dyDescent="0.2">
      <c r="A5000" s="6">
        <v>2012</v>
      </c>
      <c r="B5000" s="1" t="s">
        <v>13</v>
      </c>
      <c r="C5000" s="1" t="s">
        <v>209</v>
      </c>
      <c r="D5000" s="1" t="s">
        <v>1433</v>
      </c>
      <c r="E5000" s="1" t="s">
        <v>1456</v>
      </c>
      <c r="F5000" s="1">
        <v>624</v>
      </c>
      <c r="G5000" s="1">
        <v>1.43</v>
      </c>
      <c r="H5000" s="1">
        <v>1.89</v>
      </c>
      <c r="I5000" s="2">
        <f t="shared" si="77"/>
        <v>1179.3599999999999</v>
      </c>
    </row>
    <row r="5001" spans="1:9" x14ac:dyDescent="0.2">
      <c r="A5001" s="6">
        <v>2012</v>
      </c>
      <c r="B5001" s="1" t="s">
        <v>13</v>
      </c>
      <c r="C5001" s="1" t="s">
        <v>209</v>
      </c>
      <c r="D5001" s="1" t="s">
        <v>1433</v>
      </c>
      <c r="E5001" s="1" t="s">
        <v>1457</v>
      </c>
      <c r="F5001" s="1">
        <v>1104</v>
      </c>
      <c r="G5001" s="1">
        <v>1.42</v>
      </c>
      <c r="H5001" s="1">
        <v>1.66</v>
      </c>
      <c r="I5001" s="2">
        <f t="shared" si="77"/>
        <v>1832.6399999999999</v>
      </c>
    </row>
    <row r="5002" spans="1:9" x14ac:dyDescent="0.2">
      <c r="A5002" s="6">
        <v>2012</v>
      </c>
      <c r="B5002" s="1" t="s">
        <v>13</v>
      </c>
      <c r="C5002" s="1" t="s">
        <v>209</v>
      </c>
      <c r="D5002" s="1" t="s">
        <v>1433</v>
      </c>
      <c r="E5002" s="1" t="s">
        <v>1458</v>
      </c>
      <c r="F5002" s="1">
        <v>936</v>
      </c>
      <c r="G5002" s="1">
        <v>1.24</v>
      </c>
      <c r="H5002" s="1">
        <v>1.71</v>
      </c>
      <c r="I5002" s="2">
        <f t="shared" si="77"/>
        <v>1600.56</v>
      </c>
    </row>
    <row r="5003" spans="1:9" x14ac:dyDescent="0.2">
      <c r="A5003" s="6">
        <v>2012</v>
      </c>
      <c r="B5003" s="1" t="s">
        <v>13</v>
      </c>
      <c r="C5003" s="1" t="s">
        <v>209</v>
      </c>
      <c r="D5003" s="1" t="s">
        <v>1433</v>
      </c>
      <c r="E5003" s="1" t="s">
        <v>1459</v>
      </c>
      <c r="F5003" s="1">
        <v>1248</v>
      </c>
      <c r="G5003" s="1">
        <v>1.4</v>
      </c>
      <c r="H5003" s="1">
        <v>1.65</v>
      </c>
      <c r="I5003" s="2">
        <f t="shared" si="77"/>
        <v>2059.1999999999998</v>
      </c>
    </row>
    <row r="5004" spans="1:9" x14ac:dyDescent="0.2">
      <c r="A5004" s="6">
        <v>2012</v>
      </c>
      <c r="B5004" s="1" t="s">
        <v>13</v>
      </c>
      <c r="C5004" s="1" t="s">
        <v>209</v>
      </c>
      <c r="D5004" s="1" t="s">
        <v>1433</v>
      </c>
      <c r="E5004" s="1" t="s">
        <v>1460</v>
      </c>
      <c r="F5004" s="1">
        <v>852</v>
      </c>
      <c r="G5004" s="1">
        <v>1.32</v>
      </c>
      <c r="H5004" s="1">
        <v>1.65</v>
      </c>
      <c r="I5004" s="2">
        <f t="shared" si="77"/>
        <v>1405.8</v>
      </c>
    </row>
    <row r="5005" spans="1:9" x14ac:dyDescent="0.2">
      <c r="A5005" s="6">
        <v>2012</v>
      </c>
      <c r="B5005" s="1" t="s">
        <v>13</v>
      </c>
      <c r="C5005" s="1" t="s">
        <v>209</v>
      </c>
      <c r="D5005" s="1" t="s">
        <v>1433</v>
      </c>
      <c r="E5005" s="1" t="s">
        <v>1461</v>
      </c>
      <c r="F5005" s="1">
        <v>636</v>
      </c>
      <c r="G5005" s="1">
        <v>1.47</v>
      </c>
      <c r="H5005" s="1">
        <v>1.78</v>
      </c>
      <c r="I5005" s="2">
        <f t="shared" si="77"/>
        <v>1132.08</v>
      </c>
    </row>
    <row r="5006" spans="1:9" x14ac:dyDescent="0.2">
      <c r="A5006" s="6">
        <v>2012</v>
      </c>
      <c r="B5006" s="1" t="s">
        <v>13</v>
      </c>
      <c r="C5006" s="1" t="s">
        <v>209</v>
      </c>
      <c r="D5006" s="1" t="s">
        <v>1433</v>
      </c>
      <c r="E5006" s="1" t="s">
        <v>1462</v>
      </c>
      <c r="F5006" s="1">
        <v>804</v>
      </c>
      <c r="G5006" s="1">
        <v>1.31</v>
      </c>
      <c r="H5006" s="1">
        <v>1.83</v>
      </c>
      <c r="I5006" s="2">
        <f t="shared" si="77"/>
        <v>1471.3200000000002</v>
      </c>
    </row>
    <row r="5007" spans="1:9" x14ac:dyDescent="0.2">
      <c r="A5007" s="6">
        <v>2012</v>
      </c>
      <c r="B5007" s="1" t="s">
        <v>13</v>
      </c>
      <c r="C5007" s="1" t="s">
        <v>209</v>
      </c>
      <c r="D5007" s="1" t="s">
        <v>1433</v>
      </c>
      <c r="E5007" s="1" t="s">
        <v>1463</v>
      </c>
      <c r="F5007" s="1">
        <v>636</v>
      </c>
      <c r="G5007" s="1">
        <v>1.1599999999999999</v>
      </c>
      <c r="H5007" s="1">
        <v>1.63</v>
      </c>
      <c r="I5007" s="2">
        <f t="shared" ref="I5007:I5070" si="78">H5007 *F5007</f>
        <v>1036.6799999999998</v>
      </c>
    </row>
    <row r="5008" spans="1:9" x14ac:dyDescent="0.2">
      <c r="A5008" s="6">
        <v>2012</v>
      </c>
      <c r="B5008" s="1" t="s">
        <v>13</v>
      </c>
      <c r="C5008" s="1" t="s">
        <v>209</v>
      </c>
      <c r="D5008" s="1" t="s">
        <v>1433</v>
      </c>
      <c r="E5008" s="1" t="s">
        <v>1464</v>
      </c>
      <c r="F5008" s="1">
        <v>1032</v>
      </c>
      <c r="G5008" s="1">
        <v>1.36</v>
      </c>
      <c r="H5008" s="1">
        <v>1.82</v>
      </c>
      <c r="I5008" s="2">
        <f t="shared" si="78"/>
        <v>1878.24</v>
      </c>
    </row>
    <row r="5009" spans="1:9" x14ac:dyDescent="0.2">
      <c r="A5009" s="6">
        <v>2012</v>
      </c>
      <c r="B5009" s="1" t="s">
        <v>13</v>
      </c>
      <c r="C5009" s="1" t="s">
        <v>209</v>
      </c>
      <c r="D5009" s="1" t="s">
        <v>1433</v>
      </c>
      <c r="E5009" s="1" t="s">
        <v>1465</v>
      </c>
      <c r="F5009" s="1">
        <v>828</v>
      </c>
      <c r="G5009" s="1">
        <v>1.48</v>
      </c>
      <c r="H5009" s="1">
        <v>1.67</v>
      </c>
      <c r="I5009" s="2">
        <f t="shared" si="78"/>
        <v>1382.76</v>
      </c>
    </row>
    <row r="5010" spans="1:9" x14ac:dyDescent="0.2">
      <c r="A5010" s="6">
        <v>2012</v>
      </c>
      <c r="B5010" s="1" t="s">
        <v>13</v>
      </c>
      <c r="C5010" s="1" t="s">
        <v>281</v>
      </c>
      <c r="D5010" s="1" t="s">
        <v>3733</v>
      </c>
      <c r="E5010" s="1" t="s">
        <v>3734</v>
      </c>
      <c r="F5010" s="1">
        <v>912</v>
      </c>
      <c r="G5010" s="1">
        <v>2.72</v>
      </c>
      <c r="H5010" s="1">
        <v>3.81</v>
      </c>
      <c r="I5010" s="2">
        <f t="shared" si="78"/>
        <v>3474.7200000000003</v>
      </c>
    </row>
    <row r="5011" spans="1:9" x14ac:dyDescent="0.2">
      <c r="A5011" s="6">
        <v>2012</v>
      </c>
      <c r="B5011" s="1" t="s">
        <v>13</v>
      </c>
      <c r="C5011" s="1" t="s">
        <v>1352</v>
      </c>
      <c r="D5011" s="1" t="s">
        <v>1466</v>
      </c>
      <c r="E5011" s="1" t="s">
        <v>1467</v>
      </c>
      <c r="F5011" s="1">
        <v>744</v>
      </c>
      <c r="G5011" s="1">
        <v>1.96</v>
      </c>
      <c r="H5011" s="1">
        <v>2.19</v>
      </c>
      <c r="I5011" s="2">
        <f t="shared" si="78"/>
        <v>1629.36</v>
      </c>
    </row>
    <row r="5012" spans="1:9" x14ac:dyDescent="0.2">
      <c r="A5012" s="6">
        <v>2012</v>
      </c>
      <c r="B5012" s="1" t="s">
        <v>13</v>
      </c>
      <c r="C5012" s="1" t="s">
        <v>1352</v>
      </c>
      <c r="D5012" s="1" t="s">
        <v>1466</v>
      </c>
      <c r="E5012" s="1" t="s">
        <v>1468</v>
      </c>
      <c r="F5012" s="1">
        <v>732</v>
      </c>
      <c r="G5012" s="1">
        <v>1.78</v>
      </c>
      <c r="H5012" s="1">
        <v>2.67</v>
      </c>
      <c r="I5012" s="2">
        <f t="shared" si="78"/>
        <v>1954.44</v>
      </c>
    </row>
    <row r="5013" spans="1:9" x14ac:dyDescent="0.2">
      <c r="A5013" s="6">
        <v>2012</v>
      </c>
      <c r="B5013" s="1" t="s">
        <v>13</v>
      </c>
      <c r="C5013" s="1" t="s">
        <v>1352</v>
      </c>
      <c r="D5013" s="1" t="s">
        <v>1466</v>
      </c>
      <c r="E5013" s="1" t="s">
        <v>1469</v>
      </c>
      <c r="F5013" s="1">
        <v>1020</v>
      </c>
      <c r="G5013" s="1">
        <v>1.81</v>
      </c>
      <c r="H5013" s="1">
        <v>2.84</v>
      </c>
      <c r="I5013" s="2">
        <f t="shared" si="78"/>
        <v>2896.7999999999997</v>
      </c>
    </row>
    <row r="5014" spans="1:9" x14ac:dyDescent="0.2">
      <c r="A5014" s="6">
        <v>2012</v>
      </c>
      <c r="B5014" s="1" t="s">
        <v>13</v>
      </c>
      <c r="C5014" s="1" t="s">
        <v>1352</v>
      </c>
      <c r="D5014" s="1" t="s">
        <v>1466</v>
      </c>
      <c r="E5014" s="1" t="s">
        <v>1470</v>
      </c>
      <c r="F5014" s="1">
        <v>600</v>
      </c>
      <c r="G5014" s="1">
        <v>1.23</v>
      </c>
      <c r="H5014" s="1">
        <v>2.39</v>
      </c>
      <c r="I5014" s="2">
        <f t="shared" si="78"/>
        <v>1434</v>
      </c>
    </row>
    <row r="5015" spans="1:9" x14ac:dyDescent="0.2">
      <c r="A5015" s="6">
        <v>2012</v>
      </c>
      <c r="B5015" s="1" t="s">
        <v>13</v>
      </c>
      <c r="C5015" s="1" t="s">
        <v>1352</v>
      </c>
      <c r="D5015" s="1" t="s">
        <v>1466</v>
      </c>
      <c r="E5015" s="1" t="s">
        <v>1471</v>
      </c>
      <c r="F5015" s="1">
        <v>948</v>
      </c>
      <c r="G5015" s="1">
        <v>2.0499999999999998</v>
      </c>
      <c r="H5015" s="1">
        <v>2.11</v>
      </c>
      <c r="I5015" s="2">
        <f t="shared" si="78"/>
        <v>2000.28</v>
      </c>
    </row>
    <row r="5016" spans="1:9" x14ac:dyDescent="0.2">
      <c r="A5016" s="6">
        <v>2012</v>
      </c>
      <c r="B5016" s="1" t="s">
        <v>13</v>
      </c>
      <c r="C5016" s="1" t="s">
        <v>1352</v>
      </c>
      <c r="D5016" s="1" t="s">
        <v>1466</v>
      </c>
      <c r="E5016" s="1" t="s">
        <v>1472</v>
      </c>
      <c r="F5016" s="1">
        <v>720</v>
      </c>
      <c r="G5016" s="1">
        <v>1.23</v>
      </c>
      <c r="H5016" s="1">
        <v>2.38</v>
      </c>
      <c r="I5016" s="2">
        <f t="shared" si="78"/>
        <v>1713.6</v>
      </c>
    </row>
    <row r="5017" spans="1:9" x14ac:dyDescent="0.2">
      <c r="A5017" s="6">
        <v>2012</v>
      </c>
      <c r="B5017" s="1" t="s">
        <v>13</v>
      </c>
      <c r="C5017" s="1" t="s">
        <v>1352</v>
      </c>
      <c r="D5017" s="1" t="s">
        <v>1466</v>
      </c>
      <c r="E5017" s="1" t="s">
        <v>1473</v>
      </c>
      <c r="F5017" s="1">
        <v>1092</v>
      </c>
      <c r="G5017" s="1">
        <v>1.76</v>
      </c>
      <c r="H5017" s="1">
        <v>2.61</v>
      </c>
      <c r="I5017" s="2">
        <f t="shared" si="78"/>
        <v>2850.12</v>
      </c>
    </row>
    <row r="5018" spans="1:9" x14ac:dyDescent="0.2">
      <c r="A5018" s="6">
        <v>2012</v>
      </c>
      <c r="B5018" s="1" t="s">
        <v>13</v>
      </c>
      <c r="C5018" s="1" t="s">
        <v>1352</v>
      </c>
      <c r="D5018" s="1" t="s">
        <v>1466</v>
      </c>
      <c r="E5018" s="1" t="s">
        <v>1474</v>
      </c>
      <c r="F5018" s="1">
        <v>360</v>
      </c>
      <c r="G5018" s="1">
        <v>1.62</v>
      </c>
      <c r="H5018" s="1">
        <v>2.79</v>
      </c>
      <c r="I5018" s="2">
        <f t="shared" si="78"/>
        <v>1004.4</v>
      </c>
    </row>
    <row r="5019" spans="1:9" x14ac:dyDescent="0.2">
      <c r="A5019" s="6">
        <v>2012</v>
      </c>
      <c r="B5019" s="1" t="s">
        <v>13</v>
      </c>
      <c r="C5019" s="1" t="s">
        <v>14</v>
      </c>
      <c r="D5019" s="1" t="s">
        <v>1475</v>
      </c>
      <c r="E5019" s="1" t="s">
        <v>1476</v>
      </c>
      <c r="F5019" s="1">
        <v>432</v>
      </c>
      <c r="G5019" s="7">
        <v>6.62</v>
      </c>
      <c r="H5019" s="7">
        <v>7.5466666666666669</v>
      </c>
      <c r="I5019" s="2">
        <f t="shared" si="78"/>
        <v>3260.16</v>
      </c>
    </row>
    <row r="5020" spans="1:9" x14ac:dyDescent="0.2">
      <c r="A5020" s="6">
        <v>2012</v>
      </c>
      <c r="B5020" s="1" t="s">
        <v>13</v>
      </c>
      <c r="C5020" s="1" t="s">
        <v>14</v>
      </c>
      <c r="D5020" s="1" t="s">
        <v>1475</v>
      </c>
      <c r="E5020" s="1" t="s">
        <v>1477</v>
      </c>
      <c r="F5020" s="1">
        <v>492</v>
      </c>
      <c r="G5020" s="7">
        <v>6.4733333333333336</v>
      </c>
      <c r="H5020" s="7">
        <v>7.6466666666666665</v>
      </c>
      <c r="I5020" s="2">
        <f t="shared" si="78"/>
        <v>3762.16</v>
      </c>
    </row>
    <row r="5021" spans="1:9" x14ac:dyDescent="0.2">
      <c r="A5021" s="6">
        <v>2012</v>
      </c>
      <c r="B5021" s="1" t="s">
        <v>13</v>
      </c>
      <c r="C5021" s="1" t="s">
        <v>270</v>
      </c>
      <c r="D5021" s="1" t="s">
        <v>1475</v>
      </c>
      <c r="E5021" s="1" t="s">
        <v>1478</v>
      </c>
      <c r="F5021" s="1">
        <v>1356</v>
      </c>
      <c r="G5021" s="1">
        <v>2.63</v>
      </c>
      <c r="H5021" s="1">
        <v>3.4</v>
      </c>
      <c r="I5021" s="2">
        <f t="shared" si="78"/>
        <v>4610.3999999999996</v>
      </c>
    </row>
    <row r="5022" spans="1:9" x14ac:dyDescent="0.2">
      <c r="A5022" s="6">
        <v>2012</v>
      </c>
      <c r="B5022" s="1" t="s">
        <v>13</v>
      </c>
      <c r="C5022" s="1" t="s">
        <v>270</v>
      </c>
      <c r="D5022" s="1" t="s">
        <v>1475</v>
      </c>
      <c r="E5022" s="1" t="s">
        <v>1479</v>
      </c>
      <c r="F5022" s="1">
        <v>2160</v>
      </c>
      <c r="G5022" s="1">
        <v>2.31</v>
      </c>
      <c r="H5022" s="1">
        <v>3.57</v>
      </c>
      <c r="I5022" s="2">
        <f t="shared" si="78"/>
        <v>7711.2</v>
      </c>
    </row>
    <row r="5023" spans="1:9" x14ac:dyDescent="0.2">
      <c r="A5023" s="6">
        <v>2012</v>
      </c>
      <c r="B5023" s="1" t="s">
        <v>13</v>
      </c>
      <c r="C5023" s="1" t="s">
        <v>270</v>
      </c>
      <c r="D5023" s="1" t="s">
        <v>1475</v>
      </c>
      <c r="E5023" s="1" t="s">
        <v>1480</v>
      </c>
      <c r="F5023" s="1">
        <v>2292</v>
      </c>
      <c r="G5023" s="1">
        <v>2.34</v>
      </c>
      <c r="H5023" s="1">
        <v>3.8</v>
      </c>
      <c r="I5023" s="2">
        <f t="shared" si="78"/>
        <v>8709.6</v>
      </c>
    </row>
    <row r="5024" spans="1:9" x14ac:dyDescent="0.2">
      <c r="A5024" s="6">
        <v>2012</v>
      </c>
      <c r="B5024" s="1" t="s">
        <v>13</v>
      </c>
      <c r="C5024" s="1" t="s">
        <v>270</v>
      </c>
      <c r="D5024" s="1" t="s">
        <v>1475</v>
      </c>
      <c r="E5024" s="1" t="s">
        <v>1481</v>
      </c>
      <c r="F5024" s="1">
        <v>1512</v>
      </c>
      <c r="G5024" s="1">
        <v>2.37</v>
      </c>
      <c r="H5024" s="1">
        <v>3.94</v>
      </c>
      <c r="I5024" s="2">
        <f t="shared" si="78"/>
        <v>5957.28</v>
      </c>
    </row>
    <row r="5025" spans="1:9" x14ac:dyDescent="0.2">
      <c r="A5025" s="6">
        <v>2012</v>
      </c>
      <c r="B5025" s="1" t="s">
        <v>13</v>
      </c>
      <c r="C5025" s="1" t="s">
        <v>270</v>
      </c>
      <c r="D5025" s="1" t="s">
        <v>1475</v>
      </c>
      <c r="E5025" s="1" t="s">
        <v>1482</v>
      </c>
      <c r="F5025" s="1">
        <v>2340</v>
      </c>
      <c r="G5025" s="1">
        <v>2.59</v>
      </c>
      <c r="H5025" s="1">
        <v>3.86</v>
      </c>
      <c r="I5025" s="2">
        <f t="shared" si="78"/>
        <v>9032.4</v>
      </c>
    </row>
    <row r="5026" spans="1:9" x14ac:dyDescent="0.2">
      <c r="A5026" s="6">
        <v>2012</v>
      </c>
      <c r="B5026" s="1" t="s">
        <v>13</v>
      </c>
      <c r="C5026" s="1" t="s">
        <v>270</v>
      </c>
      <c r="D5026" s="1" t="s">
        <v>1475</v>
      </c>
      <c r="E5026" s="1" t="s">
        <v>1483</v>
      </c>
      <c r="F5026" s="1">
        <v>1452</v>
      </c>
      <c r="G5026" s="1">
        <v>2.9</v>
      </c>
      <c r="H5026" s="1">
        <v>3.95</v>
      </c>
      <c r="I5026" s="2">
        <f t="shared" si="78"/>
        <v>5735.4000000000005</v>
      </c>
    </row>
    <row r="5027" spans="1:9" x14ac:dyDescent="0.2">
      <c r="A5027" s="6">
        <v>2012</v>
      </c>
      <c r="B5027" s="1" t="s">
        <v>13</v>
      </c>
      <c r="C5027" s="1" t="s">
        <v>270</v>
      </c>
      <c r="D5027" s="1" t="s">
        <v>1475</v>
      </c>
      <c r="E5027" s="1" t="s">
        <v>1484</v>
      </c>
      <c r="F5027" s="1">
        <v>1752</v>
      </c>
      <c r="G5027" s="1">
        <v>2.68</v>
      </c>
      <c r="H5027" s="1">
        <v>3.63</v>
      </c>
      <c r="I5027" s="2">
        <f t="shared" si="78"/>
        <v>6359.76</v>
      </c>
    </row>
    <row r="5028" spans="1:9" x14ac:dyDescent="0.2">
      <c r="A5028" s="6">
        <v>2012</v>
      </c>
      <c r="B5028" s="1" t="s">
        <v>13</v>
      </c>
      <c r="C5028" s="1" t="s">
        <v>14</v>
      </c>
      <c r="D5028" s="1" t="s">
        <v>1485</v>
      </c>
      <c r="E5028" s="1" t="s">
        <v>1486</v>
      </c>
      <c r="F5028" s="1">
        <v>516</v>
      </c>
      <c r="G5028" s="7">
        <v>6.6466666666666665</v>
      </c>
      <c r="H5028" s="7">
        <v>8.18</v>
      </c>
      <c r="I5028" s="2">
        <f t="shared" si="78"/>
        <v>4220.88</v>
      </c>
    </row>
    <row r="5029" spans="1:9" x14ac:dyDescent="0.2">
      <c r="A5029" s="6">
        <v>2012</v>
      </c>
      <c r="B5029" s="1" t="s">
        <v>13</v>
      </c>
      <c r="C5029" s="1" t="s">
        <v>14</v>
      </c>
      <c r="D5029" s="1" t="s">
        <v>1485</v>
      </c>
      <c r="E5029" s="1" t="s">
        <v>1487</v>
      </c>
      <c r="F5029" s="1">
        <v>468</v>
      </c>
      <c r="G5029" s="7">
        <v>5.4333333333333336</v>
      </c>
      <c r="H5029" s="7">
        <v>8.08</v>
      </c>
      <c r="I5029" s="2">
        <f t="shared" si="78"/>
        <v>3781.44</v>
      </c>
    </row>
    <row r="5030" spans="1:9" x14ac:dyDescent="0.2">
      <c r="A5030" s="6">
        <v>2012</v>
      </c>
      <c r="B5030" s="1" t="s">
        <v>13</v>
      </c>
      <c r="C5030" s="1" t="s">
        <v>270</v>
      </c>
      <c r="D5030" s="1" t="s">
        <v>1485</v>
      </c>
      <c r="E5030" s="1" t="s">
        <v>1488</v>
      </c>
      <c r="F5030" s="1">
        <v>2688</v>
      </c>
      <c r="G5030" s="1">
        <v>2.37</v>
      </c>
      <c r="H5030" s="1">
        <v>3.9</v>
      </c>
      <c r="I5030" s="2">
        <f t="shared" si="78"/>
        <v>10483.199999999999</v>
      </c>
    </row>
    <row r="5031" spans="1:9" x14ac:dyDescent="0.2">
      <c r="A5031" s="6">
        <v>2012</v>
      </c>
      <c r="B5031" s="1" t="s">
        <v>13</v>
      </c>
      <c r="C5031" s="1" t="s">
        <v>270</v>
      </c>
      <c r="D5031" s="1" t="s">
        <v>1485</v>
      </c>
      <c r="E5031" s="1" t="s">
        <v>1489</v>
      </c>
      <c r="F5031" s="1">
        <v>1368</v>
      </c>
      <c r="G5031" s="1">
        <v>2.36</v>
      </c>
      <c r="H5031" s="1">
        <v>3.97</v>
      </c>
      <c r="I5031" s="2">
        <f t="shared" si="78"/>
        <v>5430.96</v>
      </c>
    </row>
    <row r="5032" spans="1:9" x14ac:dyDescent="0.2">
      <c r="A5032" s="6">
        <v>2012</v>
      </c>
      <c r="B5032" s="1" t="s">
        <v>13</v>
      </c>
      <c r="C5032" s="1" t="s">
        <v>270</v>
      </c>
      <c r="D5032" s="1" t="s">
        <v>1485</v>
      </c>
      <c r="E5032" s="1" t="s">
        <v>1490</v>
      </c>
      <c r="F5032" s="1">
        <v>2040</v>
      </c>
      <c r="G5032" s="1">
        <v>2.89</v>
      </c>
      <c r="H5032" s="1">
        <v>3.67</v>
      </c>
      <c r="I5032" s="2">
        <f t="shared" si="78"/>
        <v>7486.8</v>
      </c>
    </row>
    <row r="5033" spans="1:9" x14ac:dyDescent="0.2">
      <c r="A5033" s="6">
        <v>2012</v>
      </c>
      <c r="B5033" s="1" t="s">
        <v>13</v>
      </c>
      <c r="C5033" s="1" t="s">
        <v>270</v>
      </c>
      <c r="D5033" s="1" t="s">
        <v>1485</v>
      </c>
      <c r="E5033" s="1" t="s">
        <v>1491</v>
      </c>
      <c r="F5033" s="1">
        <v>1920</v>
      </c>
      <c r="G5033" s="1">
        <v>2.5499999999999998</v>
      </c>
      <c r="H5033" s="1">
        <v>3.92</v>
      </c>
      <c r="I5033" s="2">
        <f t="shared" si="78"/>
        <v>7526.4</v>
      </c>
    </row>
    <row r="5034" spans="1:9" x14ac:dyDescent="0.2">
      <c r="A5034" s="6">
        <v>2012</v>
      </c>
      <c r="B5034" s="1" t="s">
        <v>13</v>
      </c>
      <c r="C5034" s="1" t="s">
        <v>270</v>
      </c>
      <c r="D5034" s="1" t="s">
        <v>1485</v>
      </c>
      <c r="E5034" s="1" t="s">
        <v>1492</v>
      </c>
      <c r="F5034" s="1">
        <v>1260</v>
      </c>
      <c r="G5034" s="1">
        <v>2.75</v>
      </c>
      <c r="H5034" s="1">
        <v>3.35</v>
      </c>
      <c r="I5034" s="2">
        <f t="shared" si="78"/>
        <v>4221</v>
      </c>
    </row>
    <row r="5035" spans="1:9" x14ac:dyDescent="0.2">
      <c r="A5035" s="6">
        <v>2012</v>
      </c>
      <c r="B5035" s="1" t="s">
        <v>13</v>
      </c>
      <c r="C5035" s="1" t="s">
        <v>270</v>
      </c>
      <c r="D5035" s="1" t="s">
        <v>1485</v>
      </c>
      <c r="E5035" s="1" t="s">
        <v>1493</v>
      </c>
      <c r="F5035" s="1">
        <v>2640</v>
      </c>
      <c r="G5035" s="1">
        <v>2.41</v>
      </c>
      <c r="H5035" s="1">
        <v>3.32</v>
      </c>
      <c r="I5035" s="2">
        <f t="shared" si="78"/>
        <v>8764.7999999999993</v>
      </c>
    </row>
    <row r="5036" spans="1:9" x14ac:dyDescent="0.2">
      <c r="A5036" s="6">
        <v>2012</v>
      </c>
      <c r="B5036" s="1" t="s">
        <v>13</v>
      </c>
      <c r="C5036" s="1" t="s">
        <v>270</v>
      </c>
      <c r="D5036" s="1" t="s">
        <v>1485</v>
      </c>
      <c r="E5036" s="1" t="s">
        <v>1494</v>
      </c>
      <c r="F5036" s="1">
        <v>2112</v>
      </c>
      <c r="G5036" s="1">
        <v>2.72</v>
      </c>
      <c r="H5036" s="1">
        <v>3.49</v>
      </c>
      <c r="I5036" s="2">
        <f t="shared" si="78"/>
        <v>7370.88</v>
      </c>
    </row>
    <row r="5037" spans="1:9" x14ac:dyDescent="0.2">
      <c r="A5037" s="6">
        <v>2012</v>
      </c>
      <c r="B5037" s="1" t="s">
        <v>13</v>
      </c>
      <c r="C5037" s="1" t="s">
        <v>270</v>
      </c>
      <c r="D5037" s="1" t="s">
        <v>1485</v>
      </c>
      <c r="E5037" s="1" t="s">
        <v>1495</v>
      </c>
      <c r="F5037" s="1">
        <v>1224</v>
      </c>
      <c r="G5037" s="1">
        <v>2.59</v>
      </c>
      <c r="H5037" s="1">
        <v>3.88</v>
      </c>
      <c r="I5037" s="2">
        <f t="shared" si="78"/>
        <v>4749.12</v>
      </c>
    </row>
    <row r="5038" spans="1:9" x14ac:dyDescent="0.2">
      <c r="A5038" s="6">
        <v>2012</v>
      </c>
      <c r="B5038" s="1" t="s">
        <v>13</v>
      </c>
      <c r="C5038" s="1" t="s">
        <v>270</v>
      </c>
      <c r="D5038" s="1" t="s">
        <v>1485</v>
      </c>
      <c r="E5038" s="1" t="s">
        <v>1496</v>
      </c>
      <c r="F5038" s="1">
        <v>1764</v>
      </c>
      <c r="G5038" s="1">
        <v>2.4500000000000002</v>
      </c>
      <c r="H5038" s="1">
        <v>3.83</v>
      </c>
      <c r="I5038" s="2">
        <f t="shared" si="78"/>
        <v>6756.12</v>
      </c>
    </row>
    <row r="5039" spans="1:9" x14ac:dyDescent="0.2">
      <c r="A5039" s="6">
        <v>2012</v>
      </c>
      <c r="B5039" s="1" t="s">
        <v>13</v>
      </c>
      <c r="C5039" s="1" t="s">
        <v>270</v>
      </c>
      <c r="D5039" s="1" t="s">
        <v>1485</v>
      </c>
      <c r="E5039" s="1" t="s">
        <v>1497</v>
      </c>
      <c r="F5039" s="1">
        <v>1560</v>
      </c>
      <c r="G5039" s="1">
        <v>2.4900000000000002</v>
      </c>
      <c r="H5039" s="1">
        <v>3.85</v>
      </c>
      <c r="I5039" s="2">
        <f t="shared" si="78"/>
        <v>6006</v>
      </c>
    </row>
    <row r="5040" spans="1:9" x14ac:dyDescent="0.2">
      <c r="A5040" s="6">
        <v>2012</v>
      </c>
      <c r="B5040" s="1" t="s">
        <v>13</v>
      </c>
      <c r="C5040" s="1" t="s">
        <v>270</v>
      </c>
      <c r="D5040" s="1" t="s">
        <v>1485</v>
      </c>
      <c r="E5040" s="1" t="s">
        <v>1498</v>
      </c>
      <c r="F5040" s="1">
        <v>2628</v>
      </c>
      <c r="G5040" s="1">
        <v>2.89</v>
      </c>
      <c r="H5040" s="1">
        <v>3.62</v>
      </c>
      <c r="I5040" s="2">
        <f t="shared" si="78"/>
        <v>9513.36</v>
      </c>
    </row>
    <row r="5041" spans="1:9" x14ac:dyDescent="0.2">
      <c r="A5041" s="6">
        <v>2012</v>
      </c>
      <c r="B5041" s="1" t="s">
        <v>13</v>
      </c>
      <c r="C5041" s="1" t="s">
        <v>270</v>
      </c>
      <c r="D5041" s="1" t="s">
        <v>1485</v>
      </c>
      <c r="E5041" s="1" t="s">
        <v>1499</v>
      </c>
      <c r="F5041" s="1">
        <v>1596</v>
      </c>
      <c r="G5041" s="1">
        <v>2.87</v>
      </c>
      <c r="H5041" s="1">
        <v>3.55</v>
      </c>
      <c r="I5041" s="2">
        <f t="shared" si="78"/>
        <v>5665.7999999999993</v>
      </c>
    </row>
    <row r="5042" spans="1:9" x14ac:dyDescent="0.2">
      <c r="A5042" s="6">
        <v>2012</v>
      </c>
      <c r="B5042" s="1" t="s">
        <v>13</v>
      </c>
      <c r="C5042" s="1" t="s">
        <v>270</v>
      </c>
      <c r="D5042" s="1" t="s">
        <v>1485</v>
      </c>
      <c r="E5042" s="1" t="s">
        <v>1500</v>
      </c>
      <c r="F5042" s="1">
        <v>1608</v>
      </c>
      <c r="G5042" s="1">
        <v>2.82</v>
      </c>
      <c r="H5042" s="1">
        <v>3.77</v>
      </c>
      <c r="I5042" s="2">
        <f t="shared" si="78"/>
        <v>6062.16</v>
      </c>
    </row>
    <row r="5043" spans="1:9" x14ac:dyDescent="0.2">
      <c r="A5043" s="6">
        <v>2012</v>
      </c>
      <c r="B5043" s="1" t="s">
        <v>13</v>
      </c>
      <c r="C5043" s="1" t="s">
        <v>270</v>
      </c>
      <c r="D5043" s="1" t="s">
        <v>1485</v>
      </c>
      <c r="E5043" s="1" t="s">
        <v>1501</v>
      </c>
      <c r="F5043" s="1">
        <v>1212</v>
      </c>
      <c r="G5043" s="1">
        <v>2.58</v>
      </c>
      <c r="H5043" s="1">
        <v>3.47</v>
      </c>
      <c r="I5043" s="2">
        <f t="shared" si="78"/>
        <v>4205.6400000000003</v>
      </c>
    </row>
    <row r="5044" spans="1:9" x14ac:dyDescent="0.2">
      <c r="A5044" s="6">
        <v>2012</v>
      </c>
      <c r="B5044" s="1" t="s">
        <v>13</v>
      </c>
      <c r="C5044" s="1" t="s">
        <v>270</v>
      </c>
      <c r="D5044" s="1" t="s">
        <v>1485</v>
      </c>
      <c r="E5044" s="1" t="s">
        <v>1502</v>
      </c>
      <c r="F5044" s="1">
        <v>1632</v>
      </c>
      <c r="G5044" s="1">
        <v>2.3199999999999998</v>
      </c>
      <c r="H5044" s="1">
        <v>3.82</v>
      </c>
      <c r="I5044" s="2">
        <f t="shared" si="78"/>
        <v>6234.24</v>
      </c>
    </row>
    <row r="5045" spans="1:9" x14ac:dyDescent="0.2">
      <c r="A5045" s="6">
        <v>2012</v>
      </c>
      <c r="B5045" s="1" t="s">
        <v>13</v>
      </c>
      <c r="C5045" s="1" t="s">
        <v>270</v>
      </c>
      <c r="D5045" s="1" t="s">
        <v>1485</v>
      </c>
      <c r="E5045" s="1" t="s">
        <v>1503</v>
      </c>
      <c r="F5045" s="1">
        <v>2424</v>
      </c>
      <c r="G5045" s="1">
        <v>2.4300000000000002</v>
      </c>
      <c r="H5045" s="1">
        <v>3.96</v>
      </c>
      <c r="I5045" s="2">
        <f t="shared" si="78"/>
        <v>9599.0399999999991</v>
      </c>
    </row>
    <row r="5046" spans="1:9" x14ac:dyDescent="0.2">
      <c r="A5046" s="6">
        <v>2012</v>
      </c>
      <c r="B5046" s="1" t="s">
        <v>13</v>
      </c>
      <c r="C5046" s="1" t="s">
        <v>270</v>
      </c>
      <c r="D5046" s="1" t="s">
        <v>1485</v>
      </c>
      <c r="E5046" s="1" t="s">
        <v>1504</v>
      </c>
      <c r="F5046" s="1">
        <v>1836</v>
      </c>
      <c r="G5046" s="1">
        <v>2.92</v>
      </c>
      <c r="H5046" s="1">
        <v>3.57</v>
      </c>
      <c r="I5046" s="2">
        <f t="shared" si="78"/>
        <v>6554.5199999999995</v>
      </c>
    </row>
    <row r="5047" spans="1:9" x14ac:dyDescent="0.2">
      <c r="A5047" s="6">
        <v>2012</v>
      </c>
      <c r="B5047" s="1" t="s">
        <v>13</v>
      </c>
      <c r="C5047" s="1" t="s">
        <v>270</v>
      </c>
      <c r="D5047" s="1" t="s">
        <v>1485</v>
      </c>
      <c r="E5047" s="1" t="s">
        <v>1505</v>
      </c>
      <c r="F5047" s="1">
        <v>2364</v>
      </c>
      <c r="G5047" s="1">
        <v>2.5499999999999998</v>
      </c>
      <c r="H5047" s="1">
        <v>3.55</v>
      </c>
      <c r="I5047" s="2">
        <f t="shared" si="78"/>
        <v>8392.1999999999989</v>
      </c>
    </row>
    <row r="5048" spans="1:9" x14ac:dyDescent="0.2">
      <c r="A5048" s="6">
        <v>2012</v>
      </c>
      <c r="B5048" s="1" t="s">
        <v>13</v>
      </c>
      <c r="C5048" s="1" t="s">
        <v>270</v>
      </c>
      <c r="D5048" s="1" t="s">
        <v>1485</v>
      </c>
      <c r="E5048" s="1" t="s">
        <v>1506</v>
      </c>
      <c r="F5048" s="1">
        <v>2220</v>
      </c>
      <c r="G5048" s="1">
        <v>2.93</v>
      </c>
      <c r="H5048" s="1">
        <v>3.65</v>
      </c>
      <c r="I5048" s="2">
        <f t="shared" si="78"/>
        <v>8103</v>
      </c>
    </row>
    <row r="5049" spans="1:9" x14ac:dyDescent="0.2">
      <c r="A5049" s="6">
        <v>2012</v>
      </c>
      <c r="B5049" s="1" t="s">
        <v>13</v>
      </c>
      <c r="C5049" s="1" t="s">
        <v>270</v>
      </c>
      <c r="D5049" s="1" t="s">
        <v>1485</v>
      </c>
      <c r="E5049" s="1" t="s">
        <v>1507</v>
      </c>
      <c r="F5049" s="1">
        <v>2400</v>
      </c>
      <c r="G5049" s="1">
        <v>2.58</v>
      </c>
      <c r="H5049" s="1">
        <v>3.74</v>
      </c>
      <c r="I5049" s="2">
        <f t="shared" si="78"/>
        <v>8976</v>
      </c>
    </row>
    <row r="5050" spans="1:9" x14ac:dyDescent="0.2">
      <c r="A5050" s="6">
        <v>2012</v>
      </c>
      <c r="B5050" s="1" t="s">
        <v>13</v>
      </c>
      <c r="C5050" s="1" t="s">
        <v>270</v>
      </c>
      <c r="D5050" s="1" t="s">
        <v>1485</v>
      </c>
      <c r="E5050" s="1" t="s">
        <v>1508</v>
      </c>
      <c r="F5050" s="1">
        <v>1224</v>
      </c>
      <c r="G5050" s="1">
        <v>2.87</v>
      </c>
      <c r="H5050" s="1">
        <v>3.97</v>
      </c>
      <c r="I5050" s="2">
        <f t="shared" si="78"/>
        <v>4859.2800000000007</v>
      </c>
    </row>
    <row r="5051" spans="1:9" x14ac:dyDescent="0.2">
      <c r="A5051" s="6">
        <v>2012</v>
      </c>
      <c r="B5051" s="1" t="s">
        <v>13</v>
      </c>
      <c r="C5051" s="1" t="s">
        <v>270</v>
      </c>
      <c r="D5051" s="1" t="s">
        <v>1485</v>
      </c>
      <c r="E5051" s="1" t="s">
        <v>1509</v>
      </c>
      <c r="F5051" s="1">
        <v>1236</v>
      </c>
      <c r="G5051" s="1">
        <v>2.94</v>
      </c>
      <c r="H5051" s="1">
        <v>3.81</v>
      </c>
      <c r="I5051" s="2">
        <f t="shared" si="78"/>
        <v>4709.16</v>
      </c>
    </row>
    <row r="5052" spans="1:9" x14ac:dyDescent="0.2">
      <c r="A5052" s="6">
        <v>2012</v>
      </c>
      <c r="B5052" s="1" t="s">
        <v>13</v>
      </c>
      <c r="C5052" s="1" t="s">
        <v>270</v>
      </c>
      <c r="D5052" s="1" t="s">
        <v>1485</v>
      </c>
      <c r="E5052" s="1" t="s">
        <v>1510</v>
      </c>
      <c r="F5052" s="1">
        <v>2688</v>
      </c>
      <c r="G5052" s="1">
        <v>2.98</v>
      </c>
      <c r="H5052" s="1">
        <v>3.77</v>
      </c>
      <c r="I5052" s="2">
        <f t="shared" si="78"/>
        <v>10133.76</v>
      </c>
    </row>
    <row r="5053" spans="1:9" x14ac:dyDescent="0.2">
      <c r="A5053" s="6">
        <v>2012</v>
      </c>
      <c r="B5053" s="1" t="s">
        <v>13</v>
      </c>
      <c r="C5053" s="1" t="s">
        <v>270</v>
      </c>
      <c r="D5053" s="1" t="s">
        <v>1485</v>
      </c>
      <c r="E5053" s="1" t="s">
        <v>1511</v>
      </c>
      <c r="F5053" s="1">
        <v>1740</v>
      </c>
      <c r="G5053" s="1">
        <v>2.87</v>
      </c>
      <c r="H5053" s="1">
        <v>3.48</v>
      </c>
      <c r="I5053" s="2">
        <f t="shared" si="78"/>
        <v>6055.2</v>
      </c>
    </row>
    <row r="5054" spans="1:9" x14ac:dyDescent="0.2">
      <c r="A5054" s="6">
        <v>2012</v>
      </c>
      <c r="B5054" s="1" t="s">
        <v>13</v>
      </c>
      <c r="C5054" s="1" t="s">
        <v>270</v>
      </c>
      <c r="D5054" s="1" t="s">
        <v>1485</v>
      </c>
      <c r="E5054" s="1" t="s">
        <v>1512</v>
      </c>
      <c r="F5054" s="1">
        <v>1788</v>
      </c>
      <c r="G5054" s="1">
        <v>2.63</v>
      </c>
      <c r="H5054" s="1">
        <v>3.49</v>
      </c>
      <c r="I5054" s="2">
        <f t="shared" si="78"/>
        <v>6240.1200000000008</v>
      </c>
    </row>
    <row r="5055" spans="1:9" x14ac:dyDescent="0.2">
      <c r="A5055" s="6">
        <v>2012</v>
      </c>
      <c r="B5055" s="1" t="s">
        <v>13</v>
      </c>
      <c r="C5055" s="1" t="s">
        <v>270</v>
      </c>
      <c r="D5055" s="1" t="s">
        <v>1485</v>
      </c>
      <c r="E5055" s="1" t="s">
        <v>1513</v>
      </c>
      <c r="F5055" s="1">
        <v>2184</v>
      </c>
      <c r="G5055" s="1">
        <v>2.4500000000000002</v>
      </c>
      <c r="H5055" s="1">
        <v>3.38</v>
      </c>
      <c r="I5055" s="2">
        <f t="shared" si="78"/>
        <v>7381.92</v>
      </c>
    </row>
    <row r="5056" spans="1:9" x14ac:dyDescent="0.2">
      <c r="A5056" s="6">
        <v>2012</v>
      </c>
      <c r="B5056" s="1" t="s">
        <v>13</v>
      </c>
      <c r="C5056" s="1" t="s">
        <v>270</v>
      </c>
      <c r="D5056" s="1" t="s">
        <v>1485</v>
      </c>
      <c r="E5056" s="1" t="s">
        <v>1514</v>
      </c>
      <c r="F5056" s="1">
        <v>1668</v>
      </c>
      <c r="G5056" s="1">
        <v>2.69</v>
      </c>
      <c r="H5056" s="1">
        <v>3.95</v>
      </c>
      <c r="I5056" s="2">
        <f t="shared" si="78"/>
        <v>6588.6</v>
      </c>
    </row>
    <row r="5057" spans="1:9" x14ac:dyDescent="0.2">
      <c r="A5057" s="6">
        <v>2012</v>
      </c>
      <c r="B5057" s="1" t="s">
        <v>13</v>
      </c>
      <c r="C5057" s="1" t="s">
        <v>270</v>
      </c>
      <c r="D5057" s="1" t="s">
        <v>1485</v>
      </c>
      <c r="E5057" s="1" t="s">
        <v>1515</v>
      </c>
      <c r="F5057" s="1">
        <v>1680</v>
      </c>
      <c r="G5057" s="1">
        <v>2.87</v>
      </c>
      <c r="H5057" s="1">
        <v>3.33</v>
      </c>
      <c r="I5057" s="2">
        <f t="shared" si="78"/>
        <v>5594.4000000000005</v>
      </c>
    </row>
    <row r="5058" spans="1:9" x14ac:dyDescent="0.2">
      <c r="A5058" s="6">
        <v>2012</v>
      </c>
      <c r="B5058" s="1" t="s">
        <v>13</v>
      </c>
      <c r="C5058" s="1" t="s">
        <v>270</v>
      </c>
      <c r="D5058" s="1" t="s">
        <v>1485</v>
      </c>
      <c r="E5058" s="1" t="s">
        <v>1516</v>
      </c>
      <c r="F5058" s="1">
        <v>1764</v>
      </c>
      <c r="G5058" s="1">
        <v>2.5</v>
      </c>
      <c r="H5058" s="1">
        <v>3.61</v>
      </c>
      <c r="I5058" s="2">
        <f t="shared" si="78"/>
        <v>6368.04</v>
      </c>
    </row>
    <row r="5059" spans="1:9" x14ac:dyDescent="0.2">
      <c r="A5059" s="6">
        <v>2012</v>
      </c>
      <c r="B5059" s="1" t="s">
        <v>13</v>
      </c>
      <c r="C5059" s="1" t="s">
        <v>270</v>
      </c>
      <c r="D5059" s="1" t="s">
        <v>1485</v>
      </c>
      <c r="E5059" s="1" t="s">
        <v>1517</v>
      </c>
      <c r="F5059" s="1">
        <v>2472</v>
      </c>
      <c r="G5059" s="1">
        <v>2.58</v>
      </c>
      <c r="H5059" s="1">
        <v>3.51</v>
      </c>
      <c r="I5059" s="2">
        <f t="shared" si="78"/>
        <v>8676.7199999999993</v>
      </c>
    </row>
    <row r="5060" spans="1:9" x14ac:dyDescent="0.2">
      <c r="A5060" s="6">
        <v>2012</v>
      </c>
      <c r="B5060" s="1" t="s">
        <v>13</v>
      </c>
      <c r="C5060" s="1" t="s">
        <v>270</v>
      </c>
      <c r="D5060" s="1" t="s">
        <v>1485</v>
      </c>
      <c r="E5060" s="1" t="s">
        <v>1518</v>
      </c>
      <c r="F5060" s="1">
        <v>1332</v>
      </c>
      <c r="G5060" s="1">
        <v>2.4500000000000002</v>
      </c>
      <c r="H5060" s="1">
        <v>3.3</v>
      </c>
      <c r="I5060" s="2">
        <f t="shared" si="78"/>
        <v>4395.5999999999995</v>
      </c>
    </row>
    <row r="5061" spans="1:9" x14ac:dyDescent="0.2">
      <c r="A5061" s="6">
        <v>2012</v>
      </c>
      <c r="B5061" s="1" t="s">
        <v>13</v>
      </c>
      <c r="C5061" s="1" t="s">
        <v>270</v>
      </c>
      <c r="D5061" s="1" t="s">
        <v>1485</v>
      </c>
      <c r="E5061" s="1" t="s">
        <v>1519</v>
      </c>
      <c r="F5061" s="1">
        <v>2568</v>
      </c>
      <c r="G5061" s="1">
        <v>2.97</v>
      </c>
      <c r="H5061" s="1">
        <v>3.98</v>
      </c>
      <c r="I5061" s="2">
        <f t="shared" si="78"/>
        <v>10220.64</v>
      </c>
    </row>
    <row r="5062" spans="1:9" x14ac:dyDescent="0.2">
      <c r="A5062" s="6">
        <v>2012</v>
      </c>
      <c r="B5062" s="1" t="s">
        <v>13</v>
      </c>
      <c r="C5062" s="1" t="s">
        <v>270</v>
      </c>
      <c r="D5062" s="1" t="s">
        <v>1485</v>
      </c>
      <c r="E5062" s="1" t="s">
        <v>1520</v>
      </c>
      <c r="F5062" s="1">
        <v>2100</v>
      </c>
      <c r="G5062" s="1">
        <v>2.97</v>
      </c>
      <c r="H5062" s="1">
        <v>3.99</v>
      </c>
      <c r="I5062" s="2">
        <f t="shared" si="78"/>
        <v>8379</v>
      </c>
    </row>
    <row r="5063" spans="1:9" x14ac:dyDescent="0.2">
      <c r="A5063" s="6">
        <v>2012</v>
      </c>
      <c r="B5063" s="1" t="s">
        <v>13</v>
      </c>
      <c r="C5063" s="1" t="s">
        <v>270</v>
      </c>
      <c r="D5063" s="1" t="s">
        <v>1485</v>
      </c>
      <c r="E5063" s="1" t="s">
        <v>1521</v>
      </c>
      <c r="F5063" s="1">
        <v>2388</v>
      </c>
      <c r="G5063" s="1">
        <v>2.54</v>
      </c>
      <c r="H5063" s="1">
        <v>3.46</v>
      </c>
      <c r="I5063" s="2">
        <f t="shared" si="78"/>
        <v>8262.48</v>
      </c>
    </row>
    <row r="5064" spans="1:9" x14ac:dyDescent="0.2">
      <c r="A5064" s="6">
        <v>2012</v>
      </c>
      <c r="B5064" s="1" t="s">
        <v>13</v>
      </c>
      <c r="C5064" s="1" t="s">
        <v>270</v>
      </c>
      <c r="D5064" s="1" t="s">
        <v>1485</v>
      </c>
      <c r="E5064" s="1" t="s">
        <v>1522</v>
      </c>
      <c r="F5064" s="1">
        <v>2532</v>
      </c>
      <c r="G5064" s="1">
        <v>2.41</v>
      </c>
      <c r="H5064" s="1">
        <v>3.81</v>
      </c>
      <c r="I5064" s="2">
        <f t="shared" si="78"/>
        <v>9646.92</v>
      </c>
    </row>
    <row r="5065" spans="1:9" x14ac:dyDescent="0.2">
      <c r="A5065" s="6">
        <v>2012</v>
      </c>
      <c r="B5065" s="1" t="s">
        <v>13</v>
      </c>
      <c r="C5065" s="1" t="s">
        <v>270</v>
      </c>
      <c r="D5065" s="1" t="s">
        <v>1485</v>
      </c>
      <c r="E5065" s="1" t="s">
        <v>1523</v>
      </c>
      <c r="F5065" s="1">
        <v>1524</v>
      </c>
      <c r="G5065" s="1">
        <v>2.9</v>
      </c>
      <c r="H5065" s="1">
        <v>3.61</v>
      </c>
      <c r="I5065" s="2">
        <f t="shared" si="78"/>
        <v>5501.6399999999994</v>
      </c>
    </row>
    <row r="5066" spans="1:9" x14ac:dyDescent="0.2">
      <c r="A5066" s="6">
        <v>2012</v>
      </c>
      <c r="B5066" s="1" t="s">
        <v>13</v>
      </c>
      <c r="C5066" s="1" t="s">
        <v>270</v>
      </c>
      <c r="D5066" s="1" t="s">
        <v>1485</v>
      </c>
      <c r="E5066" s="1" t="s">
        <v>1524</v>
      </c>
      <c r="F5066" s="1">
        <v>2412</v>
      </c>
      <c r="G5066" s="1">
        <v>2.88</v>
      </c>
      <c r="H5066" s="1">
        <v>3.88</v>
      </c>
      <c r="I5066" s="2">
        <f t="shared" si="78"/>
        <v>9358.56</v>
      </c>
    </row>
    <row r="5067" spans="1:9" x14ac:dyDescent="0.2">
      <c r="A5067" s="6">
        <v>2012</v>
      </c>
      <c r="B5067" s="1" t="s">
        <v>13</v>
      </c>
      <c r="C5067" s="1" t="s">
        <v>270</v>
      </c>
      <c r="D5067" s="1" t="s">
        <v>1485</v>
      </c>
      <c r="E5067" s="1" t="s">
        <v>1525</v>
      </c>
      <c r="F5067" s="1">
        <v>2292</v>
      </c>
      <c r="G5067" s="1">
        <v>2.87</v>
      </c>
      <c r="H5067" s="1">
        <v>3.67</v>
      </c>
      <c r="I5067" s="2">
        <f t="shared" si="78"/>
        <v>8411.64</v>
      </c>
    </row>
    <row r="5068" spans="1:9" x14ac:dyDescent="0.2">
      <c r="A5068" s="6">
        <v>2012</v>
      </c>
      <c r="B5068" s="1" t="s">
        <v>13</v>
      </c>
      <c r="C5068" s="1" t="s">
        <v>270</v>
      </c>
      <c r="D5068" s="1" t="s">
        <v>1485</v>
      </c>
      <c r="E5068" s="1" t="s">
        <v>1526</v>
      </c>
      <c r="F5068" s="1">
        <v>1560</v>
      </c>
      <c r="G5068" s="1">
        <v>2.6</v>
      </c>
      <c r="H5068" s="1">
        <v>3.53</v>
      </c>
      <c r="I5068" s="2">
        <f t="shared" si="78"/>
        <v>5506.7999999999993</v>
      </c>
    </row>
    <row r="5069" spans="1:9" x14ac:dyDescent="0.2">
      <c r="A5069" s="6">
        <v>2012</v>
      </c>
      <c r="B5069" s="1" t="s">
        <v>13</v>
      </c>
      <c r="C5069" s="1" t="s">
        <v>270</v>
      </c>
      <c r="D5069" s="1" t="s">
        <v>1485</v>
      </c>
      <c r="E5069" s="1" t="s">
        <v>1527</v>
      </c>
      <c r="F5069" s="1">
        <v>2652</v>
      </c>
      <c r="G5069" s="1">
        <v>2.37</v>
      </c>
      <c r="H5069" s="1">
        <v>3.37</v>
      </c>
      <c r="I5069" s="2">
        <f t="shared" si="78"/>
        <v>8937.24</v>
      </c>
    </row>
    <row r="5070" spans="1:9" x14ac:dyDescent="0.2">
      <c r="A5070" s="6">
        <v>2012</v>
      </c>
      <c r="B5070" s="1" t="s">
        <v>13</v>
      </c>
      <c r="C5070" s="1" t="s">
        <v>270</v>
      </c>
      <c r="D5070" s="1" t="s">
        <v>1485</v>
      </c>
      <c r="E5070" s="1" t="s">
        <v>1528</v>
      </c>
      <c r="F5070" s="1">
        <v>2400</v>
      </c>
      <c r="G5070" s="1">
        <v>2.82</v>
      </c>
      <c r="H5070" s="1">
        <v>3.87</v>
      </c>
      <c r="I5070" s="2">
        <f t="shared" si="78"/>
        <v>9288</v>
      </c>
    </row>
    <row r="5071" spans="1:9" x14ac:dyDescent="0.2">
      <c r="A5071" s="6">
        <v>2012</v>
      </c>
      <c r="B5071" s="1" t="s">
        <v>13</v>
      </c>
      <c r="C5071" s="1" t="s">
        <v>270</v>
      </c>
      <c r="D5071" s="1" t="s">
        <v>1485</v>
      </c>
      <c r="E5071" s="1" t="s">
        <v>1529</v>
      </c>
      <c r="F5071" s="1">
        <v>2628</v>
      </c>
      <c r="G5071" s="1">
        <v>2.66</v>
      </c>
      <c r="H5071" s="1">
        <v>3.88</v>
      </c>
      <c r="I5071" s="2">
        <f t="shared" ref="I5071:I5134" si="79">H5071 *F5071</f>
        <v>10196.64</v>
      </c>
    </row>
    <row r="5072" spans="1:9" x14ac:dyDescent="0.2">
      <c r="A5072" s="6">
        <v>2012</v>
      </c>
      <c r="B5072" s="1" t="s">
        <v>13</v>
      </c>
      <c r="C5072" s="1" t="s">
        <v>270</v>
      </c>
      <c r="D5072" s="1" t="s">
        <v>1485</v>
      </c>
      <c r="E5072" s="1" t="s">
        <v>1530</v>
      </c>
      <c r="F5072" s="1">
        <v>1260</v>
      </c>
      <c r="G5072" s="1">
        <v>2.68</v>
      </c>
      <c r="H5072" s="1">
        <v>3.8</v>
      </c>
      <c r="I5072" s="2">
        <f t="shared" si="79"/>
        <v>4788</v>
      </c>
    </row>
    <row r="5073" spans="1:9" x14ac:dyDescent="0.2">
      <c r="A5073" s="6">
        <v>2012</v>
      </c>
      <c r="B5073" s="1" t="s">
        <v>13</v>
      </c>
      <c r="C5073" s="1" t="s">
        <v>270</v>
      </c>
      <c r="D5073" s="1" t="s">
        <v>1485</v>
      </c>
      <c r="E5073" s="1" t="s">
        <v>1531</v>
      </c>
      <c r="F5073" s="1">
        <v>2412</v>
      </c>
      <c r="G5073" s="1">
        <v>2.92</v>
      </c>
      <c r="H5073" s="1">
        <v>3.31</v>
      </c>
      <c r="I5073" s="2">
        <f t="shared" si="79"/>
        <v>7983.72</v>
      </c>
    </row>
    <row r="5074" spans="1:9" x14ac:dyDescent="0.2">
      <c r="A5074" s="6">
        <v>2012</v>
      </c>
      <c r="B5074" s="1" t="s">
        <v>13</v>
      </c>
      <c r="C5074" s="1" t="s">
        <v>270</v>
      </c>
      <c r="D5074" s="1" t="s">
        <v>1485</v>
      </c>
      <c r="E5074" s="1" t="s">
        <v>1532</v>
      </c>
      <c r="F5074" s="1">
        <v>1824</v>
      </c>
      <c r="G5074" s="1">
        <v>2.41</v>
      </c>
      <c r="H5074" s="1">
        <v>3.36</v>
      </c>
      <c r="I5074" s="2">
        <f t="shared" si="79"/>
        <v>6128.6399999999994</v>
      </c>
    </row>
    <row r="5075" spans="1:9" x14ac:dyDescent="0.2">
      <c r="A5075" s="6">
        <v>2012</v>
      </c>
      <c r="B5075" s="1" t="s">
        <v>13</v>
      </c>
      <c r="C5075" s="1" t="s">
        <v>270</v>
      </c>
      <c r="D5075" s="1" t="s">
        <v>1485</v>
      </c>
      <c r="E5075" s="1" t="s">
        <v>1533</v>
      </c>
      <c r="F5075" s="1">
        <v>2064</v>
      </c>
      <c r="G5075" s="1">
        <v>2.5499999999999998</v>
      </c>
      <c r="H5075" s="1">
        <v>3.95</v>
      </c>
      <c r="I5075" s="2">
        <f t="shared" si="79"/>
        <v>8152.8</v>
      </c>
    </row>
    <row r="5076" spans="1:9" x14ac:dyDescent="0.2">
      <c r="A5076" s="6">
        <v>2012</v>
      </c>
      <c r="B5076" s="1" t="s">
        <v>13</v>
      </c>
      <c r="C5076" s="1" t="s">
        <v>270</v>
      </c>
      <c r="D5076" s="1" t="s">
        <v>1485</v>
      </c>
      <c r="E5076" s="1" t="s">
        <v>1534</v>
      </c>
      <c r="F5076" s="1">
        <v>1308</v>
      </c>
      <c r="G5076" s="1">
        <v>2.78</v>
      </c>
      <c r="H5076" s="1">
        <v>3.5</v>
      </c>
      <c r="I5076" s="2">
        <f t="shared" si="79"/>
        <v>4578</v>
      </c>
    </row>
    <row r="5077" spans="1:9" x14ac:dyDescent="0.2">
      <c r="A5077" s="6">
        <v>2012</v>
      </c>
      <c r="B5077" s="1" t="s">
        <v>13</v>
      </c>
      <c r="C5077" s="1" t="s">
        <v>270</v>
      </c>
      <c r="D5077" s="1" t="s">
        <v>1485</v>
      </c>
      <c r="E5077" s="1" t="s">
        <v>1535</v>
      </c>
      <c r="F5077" s="1">
        <v>1896</v>
      </c>
      <c r="G5077" s="1">
        <v>2.34</v>
      </c>
      <c r="H5077" s="1">
        <v>3.97</v>
      </c>
      <c r="I5077" s="2">
        <f t="shared" si="79"/>
        <v>7527.1200000000008</v>
      </c>
    </row>
    <row r="5078" spans="1:9" x14ac:dyDescent="0.2">
      <c r="A5078" s="6">
        <v>2012</v>
      </c>
      <c r="B5078" s="1" t="s">
        <v>13</v>
      </c>
      <c r="C5078" s="1" t="s">
        <v>270</v>
      </c>
      <c r="D5078" s="1" t="s">
        <v>1485</v>
      </c>
      <c r="E5078" s="1" t="s">
        <v>1536</v>
      </c>
      <c r="F5078" s="1">
        <v>1848</v>
      </c>
      <c r="G5078" s="1">
        <v>2.83</v>
      </c>
      <c r="H5078" s="1">
        <v>3.67</v>
      </c>
      <c r="I5078" s="2">
        <f t="shared" si="79"/>
        <v>6782.16</v>
      </c>
    </row>
    <row r="5079" spans="1:9" x14ac:dyDescent="0.2">
      <c r="A5079" s="6">
        <v>2012</v>
      </c>
      <c r="B5079" s="1" t="s">
        <v>13</v>
      </c>
      <c r="C5079" s="1" t="s">
        <v>270</v>
      </c>
      <c r="D5079" s="1" t="s">
        <v>1485</v>
      </c>
      <c r="E5079" s="1" t="s">
        <v>1537</v>
      </c>
      <c r="F5079" s="1">
        <v>1920</v>
      </c>
      <c r="G5079" s="1">
        <v>2.33</v>
      </c>
      <c r="H5079" s="1">
        <v>3.58</v>
      </c>
      <c r="I5079" s="2">
        <f t="shared" si="79"/>
        <v>6873.6</v>
      </c>
    </row>
    <row r="5080" spans="1:9" x14ac:dyDescent="0.2">
      <c r="A5080" s="6">
        <v>2012</v>
      </c>
      <c r="B5080" s="1" t="s">
        <v>13</v>
      </c>
      <c r="C5080" s="1" t="s">
        <v>168</v>
      </c>
      <c r="D5080" s="1" t="s">
        <v>1538</v>
      </c>
      <c r="E5080" s="1" t="s">
        <v>1539</v>
      </c>
      <c r="F5080" s="1">
        <v>312</v>
      </c>
      <c r="G5080" s="1">
        <v>4.38</v>
      </c>
      <c r="H5080" s="1">
        <v>5.33</v>
      </c>
      <c r="I5080" s="2">
        <f t="shared" si="79"/>
        <v>1662.96</v>
      </c>
    </row>
    <row r="5081" spans="1:9" x14ac:dyDescent="0.2">
      <c r="A5081" s="6">
        <v>2012</v>
      </c>
      <c r="B5081" s="1" t="s">
        <v>13</v>
      </c>
      <c r="C5081" s="1" t="s">
        <v>168</v>
      </c>
      <c r="D5081" s="1" t="s">
        <v>1538</v>
      </c>
      <c r="E5081" s="1" t="s">
        <v>1540</v>
      </c>
      <c r="F5081" s="1">
        <v>612</v>
      </c>
      <c r="G5081" s="1">
        <v>5</v>
      </c>
      <c r="H5081" s="1">
        <v>5.33</v>
      </c>
      <c r="I5081" s="2">
        <f t="shared" si="79"/>
        <v>3261.96</v>
      </c>
    </row>
    <row r="5082" spans="1:9" x14ac:dyDescent="0.2">
      <c r="A5082" s="6">
        <v>2012</v>
      </c>
      <c r="B5082" s="1" t="s">
        <v>13</v>
      </c>
      <c r="C5082" s="1" t="s">
        <v>168</v>
      </c>
      <c r="D5082" s="1" t="s">
        <v>1538</v>
      </c>
      <c r="E5082" s="1" t="s">
        <v>1541</v>
      </c>
      <c r="F5082" s="1">
        <v>600</v>
      </c>
      <c r="G5082" s="1">
        <v>4.8</v>
      </c>
      <c r="H5082" s="1">
        <v>5</v>
      </c>
      <c r="I5082" s="2">
        <f t="shared" si="79"/>
        <v>3000</v>
      </c>
    </row>
    <row r="5083" spans="1:9" x14ac:dyDescent="0.2">
      <c r="A5083" s="6">
        <v>2012</v>
      </c>
      <c r="B5083" s="1" t="s">
        <v>13</v>
      </c>
      <c r="C5083" s="1" t="s">
        <v>168</v>
      </c>
      <c r="D5083" s="1" t="s">
        <v>1538</v>
      </c>
      <c r="E5083" s="1" t="s">
        <v>1542</v>
      </c>
      <c r="F5083" s="1">
        <v>504</v>
      </c>
      <c r="G5083" s="1">
        <v>4.8</v>
      </c>
      <c r="H5083" s="1">
        <v>5.08</v>
      </c>
      <c r="I5083" s="2">
        <f t="shared" si="79"/>
        <v>2560.3200000000002</v>
      </c>
    </row>
    <row r="5084" spans="1:9" x14ac:dyDescent="0.2">
      <c r="A5084" s="6">
        <v>2012</v>
      </c>
      <c r="B5084" s="1" t="s">
        <v>13</v>
      </c>
      <c r="C5084" s="1" t="s">
        <v>168</v>
      </c>
      <c r="D5084" s="1" t="s">
        <v>1538</v>
      </c>
      <c r="E5084" s="1" t="s">
        <v>1543</v>
      </c>
      <c r="F5084" s="1">
        <v>480</v>
      </c>
      <c r="G5084" s="1">
        <v>4.43</v>
      </c>
      <c r="H5084" s="1">
        <v>5</v>
      </c>
      <c r="I5084" s="2">
        <f t="shared" si="79"/>
        <v>2400</v>
      </c>
    </row>
    <row r="5085" spans="1:9" x14ac:dyDescent="0.2">
      <c r="A5085" s="6">
        <v>2012</v>
      </c>
      <c r="B5085" s="1" t="s">
        <v>13</v>
      </c>
      <c r="C5085" s="1" t="s">
        <v>168</v>
      </c>
      <c r="D5085" s="1" t="s">
        <v>1538</v>
      </c>
      <c r="E5085" s="1" t="s">
        <v>1544</v>
      </c>
      <c r="F5085" s="1">
        <v>396</v>
      </c>
      <c r="G5085" s="1">
        <v>4.7</v>
      </c>
      <c r="H5085" s="1">
        <v>5.34</v>
      </c>
      <c r="I5085" s="2">
        <f t="shared" si="79"/>
        <v>2114.64</v>
      </c>
    </row>
    <row r="5086" spans="1:9" x14ac:dyDescent="0.2">
      <c r="A5086" s="6">
        <v>2012</v>
      </c>
      <c r="B5086" s="1" t="s">
        <v>13</v>
      </c>
      <c r="C5086" s="1" t="s">
        <v>168</v>
      </c>
      <c r="D5086" s="1" t="s">
        <v>1538</v>
      </c>
      <c r="E5086" s="1" t="s">
        <v>1545</v>
      </c>
      <c r="F5086" s="1">
        <v>240</v>
      </c>
      <c r="G5086" s="1">
        <v>4.3</v>
      </c>
      <c r="H5086" s="1">
        <v>5.13</v>
      </c>
      <c r="I5086" s="2">
        <f t="shared" si="79"/>
        <v>1231.2</v>
      </c>
    </row>
    <row r="5087" spans="1:9" x14ac:dyDescent="0.2">
      <c r="A5087" s="6">
        <v>2012</v>
      </c>
      <c r="B5087" s="1" t="s">
        <v>13</v>
      </c>
      <c r="C5087" s="1" t="s">
        <v>168</v>
      </c>
      <c r="D5087" s="1" t="s">
        <v>1538</v>
      </c>
      <c r="E5087" s="1" t="s">
        <v>1546</v>
      </c>
      <c r="F5087" s="1">
        <v>420</v>
      </c>
      <c r="G5087" s="1">
        <v>4.28</v>
      </c>
      <c r="H5087" s="1">
        <v>5.3</v>
      </c>
      <c r="I5087" s="2">
        <f t="shared" si="79"/>
        <v>2226</v>
      </c>
    </row>
    <row r="5088" spans="1:9" x14ac:dyDescent="0.2">
      <c r="A5088" s="6">
        <v>2012</v>
      </c>
      <c r="B5088" s="1" t="s">
        <v>13</v>
      </c>
      <c r="C5088" s="1" t="s">
        <v>168</v>
      </c>
      <c r="D5088" s="1" t="s">
        <v>1538</v>
      </c>
      <c r="E5088" s="1" t="s">
        <v>1547</v>
      </c>
      <c r="F5088" s="1">
        <v>276</v>
      </c>
      <c r="G5088" s="1">
        <v>4.74</v>
      </c>
      <c r="H5088" s="1">
        <v>5.28</v>
      </c>
      <c r="I5088" s="2">
        <f t="shared" si="79"/>
        <v>1457.28</v>
      </c>
    </row>
    <row r="5089" spans="1:9" x14ac:dyDescent="0.2">
      <c r="A5089" s="6">
        <v>2012</v>
      </c>
      <c r="B5089" s="1" t="s">
        <v>13</v>
      </c>
      <c r="C5089" s="1" t="s">
        <v>168</v>
      </c>
      <c r="D5089" s="1" t="s">
        <v>1538</v>
      </c>
      <c r="E5089" s="1" t="s">
        <v>1548</v>
      </c>
      <c r="F5089" s="1">
        <v>684</v>
      </c>
      <c r="G5089" s="1">
        <v>4.22</v>
      </c>
      <c r="H5089" s="1">
        <v>5.4</v>
      </c>
      <c r="I5089" s="2">
        <f t="shared" si="79"/>
        <v>3693.6000000000004</v>
      </c>
    </row>
    <row r="5090" spans="1:9" x14ac:dyDescent="0.2">
      <c r="A5090" s="6">
        <v>2012</v>
      </c>
      <c r="B5090" s="1" t="s">
        <v>13</v>
      </c>
      <c r="C5090" s="1" t="s">
        <v>168</v>
      </c>
      <c r="D5090" s="1" t="s">
        <v>1538</v>
      </c>
      <c r="E5090" s="1" t="s">
        <v>1549</v>
      </c>
      <c r="F5090" s="1">
        <v>252</v>
      </c>
      <c r="G5090" s="1">
        <v>4.1900000000000004</v>
      </c>
      <c r="H5090" s="1">
        <v>5.24</v>
      </c>
      <c r="I5090" s="2">
        <f t="shared" si="79"/>
        <v>1320.48</v>
      </c>
    </row>
    <row r="5091" spans="1:9" x14ac:dyDescent="0.2">
      <c r="A5091" s="6">
        <v>2012</v>
      </c>
      <c r="B5091" s="1" t="s">
        <v>13</v>
      </c>
      <c r="C5091" s="1" t="s">
        <v>168</v>
      </c>
      <c r="D5091" s="1" t="s">
        <v>1538</v>
      </c>
      <c r="E5091" s="1" t="s">
        <v>1550</v>
      </c>
      <c r="F5091" s="1">
        <v>672</v>
      </c>
      <c r="G5091" s="1">
        <v>4.71</v>
      </c>
      <c r="H5091" s="1">
        <v>5.32</v>
      </c>
      <c r="I5091" s="2">
        <f t="shared" si="79"/>
        <v>3575.04</v>
      </c>
    </row>
    <row r="5092" spans="1:9" x14ac:dyDescent="0.2">
      <c r="A5092" s="6">
        <v>2012</v>
      </c>
      <c r="B5092" s="1" t="s">
        <v>13</v>
      </c>
      <c r="C5092" s="1" t="s">
        <v>168</v>
      </c>
      <c r="D5092" s="1" t="s">
        <v>1538</v>
      </c>
      <c r="E5092" s="1" t="s">
        <v>1551</v>
      </c>
      <c r="F5092" s="1">
        <v>384</v>
      </c>
      <c r="G5092" s="1">
        <v>4.92</v>
      </c>
      <c r="H5092" s="1">
        <v>5.3</v>
      </c>
      <c r="I5092" s="2">
        <f t="shared" si="79"/>
        <v>2035.1999999999998</v>
      </c>
    </row>
    <row r="5093" spans="1:9" x14ac:dyDescent="0.2">
      <c r="A5093" s="6">
        <v>2012</v>
      </c>
      <c r="B5093" s="1" t="s">
        <v>13</v>
      </c>
      <c r="C5093" s="1" t="s">
        <v>168</v>
      </c>
      <c r="D5093" s="1" t="s">
        <v>1538</v>
      </c>
      <c r="E5093" s="1" t="s">
        <v>1552</v>
      </c>
      <c r="F5093" s="1">
        <v>312</v>
      </c>
      <c r="G5093" s="1">
        <v>4.01</v>
      </c>
      <c r="H5093" s="1">
        <v>5.33</v>
      </c>
      <c r="I5093" s="2">
        <f t="shared" si="79"/>
        <v>1662.96</v>
      </c>
    </row>
    <row r="5094" spans="1:9" x14ac:dyDescent="0.2">
      <c r="A5094" s="6">
        <v>2012</v>
      </c>
      <c r="B5094" s="1" t="s">
        <v>13</v>
      </c>
      <c r="C5094" s="1" t="s">
        <v>168</v>
      </c>
      <c r="D5094" s="1" t="s">
        <v>1538</v>
      </c>
      <c r="E5094" s="1" t="s">
        <v>1553</v>
      </c>
      <c r="F5094" s="1">
        <v>648</v>
      </c>
      <c r="G5094" s="1">
        <v>4.6500000000000004</v>
      </c>
      <c r="H5094" s="1">
        <v>5.36</v>
      </c>
      <c r="I5094" s="2">
        <f t="shared" si="79"/>
        <v>3473.28</v>
      </c>
    </row>
    <row r="5095" spans="1:9" x14ac:dyDescent="0.2">
      <c r="A5095" s="6">
        <v>2012</v>
      </c>
      <c r="B5095" s="1" t="s">
        <v>13</v>
      </c>
      <c r="C5095" s="1" t="s">
        <v>168</v>
      </c>
      <c r="D5095" s="1" t="s">
        <v>1538</v>
      </c>
      <c r="E5095" s="1" t="s">
        <v>1554</v>
      </c>
      <c r="F5095" s="1">
        <v>240</v>
      </c>
      <c r="G5095" s="1">
        <v>4.9400000000000004</v>
      </c>
      <c r="H5095" s="1">
        <v>5.3</v>
      </c>
      <c r="I5095" s="2">
        <f t="shared" si="79"/>
        <v>1272</v>
      </c>
    </row>
    <row r="5096" spans="1:9" x14ac:dyDescent="0.2">
      <c r="A5096" s="6">
        <v>2012</v>
      </c>
      <c r="B5096" s="1" t="s">
        <v>13</v>
      </c>
      <c r="C5096" s="1" t="s">
        <v>168</v>
      </c>
      <c r="D5096" s="1" t="s">
        <v>1538</v>
      </c>
      <c r="E5096" s="1" t="s">
        <v>1555</v>
      </c>
      <c r="F5096" s="1">
        <v>492</v>
      </c>
      <c r="G5096" s="1">
        <v>4.5599999999999996</v>
      </c>
      <c r="H5096" s="1">
        <v>5.19</v>
      </c>
      <c r="I5096" s="2">
        <f t="shared" si="79"/>
        <v>2553.48</v>
      </c>
    </row>
    <row r="5097" spans="1:9" x14ac:dyDescent="0.2">
      <c r="A5097" s="6">
        <v>2012</v>
      </c>
      <c r="B5097" s="1" t="s">
        <v>13</v>
      </c>
      <c r="C5097" s="1" t="s">
        <v>168</v>
      </c>
      <c r="D5097" s="1" t="s">
        <v>1538</v>
      </c>
      <c r="E5097" s="1" t="s">
        <v>1556</v>
      </c>
      <c r="F5097" s="1">
        <v>264</v>
      </c>
      <c r="G5097" s="1">
        <v>4.74</v>
      </c>
      <c r="H5097" s="1">
        <v>5.35</v>
      </c>
      <c r="I5097" s="2">
        <f t="shared" si="79"/>
        <v>1412.3999999999999</v>
      </c>
    </row>
    <row r="5098" spans="1:9" x14ac:dyDescent="0.2">
      <c r="A5098" s="6">
        <v>2012</v>
      </c>
      <c r="B5098" s="1" t="s">
        <v>13</v>
      </c>
      <c r="C5098" s="1" t="s">
        <v>168</v>
      </c>
      <c r="D5098" s="1" t="s">
        <v>1538</v>
      </c>
      <c r="E5098" s="1" t="s">
        <v>1557</v>
      </c>
      <c r="F5098" s="1">
        <v>300</v>
      </c>
      <c r="G5098" s="1">
        <v>4.93</v>
      </c>
      <c r="H5098" s="1">
        <v>5.14</v>
      </c>
      <c r="I5098" s="2">
        <f t="shared" si="79"/>
        <v>1542</v>
      </c>
    </row>
    <row r="5099" spans="1:9" x14ac:dyDescent="0.2">
      <c r="A5099" s="6">
        <v>2012</v>
      </c>
      <c r="B5099" s="1" t="s">
        <v>13</v>
      </c>
      <c r="C5099" s="1" t="s">
        <v>168</v>
      </c>
      <c r="D5099" s="1" t="s">
        <v>1538</v>
      </c>
      <c r="E5099" s="1" t="s">
        <v>1558</v>
      </c>
      <c r="F5099" s="1">
        <v>264</v>
      </c>
      <c r="G5099" s="1">
        <v>4.51</v>
      </c>
      <c r="H5099" s="1">
        <v>5.21</v>
      </c>
      <c r="I5099" s="2">
        <f t="shared" si="79"/>
        <v>1375.44</v>
      </c>
    </row>
    <row r="5100" spans="1:9" x14ac:dyDescent="0.2">
      <c r="A5100" s="6">
        <v>2012</v>
      </c>
      <c r="B5100" s="1" t="s">
        <v>13</v>
      </c>
      <c r="C5100" s="1" t="s">
        <v>168</v>
      </c>
      <c r="D5100" s="1" t="s">
        <v>1538</v>
      </c>
      <c r="E5100" s="1" t="s">
        <v>1559</v>
      </c>
      <c r="F5100" s="1">
        <v>636</v>
      </c>
      <c r="G5100" s="1">
        <v>4.88</v>
      </c>
      <c r="H5100" s="1">
        <v>5.23</v>
      </c>
      <c r="I5100" s="2">
        <f t="shared" si="79"/>
        <v>3326.28</v>
      </c>
    </row>
    <row r="5101" spans="1:9" x14ac:dyDescent="0.2">
      <c r="A5101" s="6">
        <v>2012</v>
      </c>
      <c r="B5101" s="1" t="s">
        <v>13</v>
      </c>
      <c r="C5101" s="1" t="s">
        <v>168</v>
      </c>
      <c r="D5101" s="1" t="s">
        <v>1538</v>
      </c>
      <c r="E5101" s="1" t="s">
        <v>1560</v>
      </c>
      <c r="F5101" s="1">
        <v>480</v>
      </c>
      <c r="G5101" s="1">
        <v>4.2300000000000004</v>
      </c>
      <c r="H5101" s="1">
        <v>5.21</v>
      </c>
      <c r="I5101" s="2">
        <f t="shared" si="79"/>
        <v>2500.8000000000002</v>
      </c>
    </row>
    <row r="5102" spans="1:9" x14ac:dyDescent="0.2">
      <c r="A5102" s="6">
        <v>2012</v>
      </c>
      <c r="B5102" s="1" t="s">
        <v>13</v>
      </c>
      <c r="C5102" s="1" t="s">
        <v>168</v>
      </c>
      <c r="D5102" s="1" t="s">
        <v>1538</v>
      </c>
      <c r="E5102" s="1" t="s">
        <v>1561</v>
      </c>
      <c r="F5102" s="1">
        <v>588</v>
      </c>
      <c r="G5102" s="1">
        <v>4.43</v>
      </c>
      <c r="H5102" s="1">
        <v>5.38</v>
      </c>
      <c r="I5102" s="2">
        <f t="shared" si="79"/>
        <v>3163.44</v>
      </c>
    </row>
    <row r="5103" spans="1:9" x14ac:dyDescent="0.2">
      <c r="A5103" s="6">
        <v>2012</v>
      </c>
      <c r="B5103" s="1" t="s">
        <v>13</v>
      </c>
      <c r="C5103" s="1" t="s">
        <v>168</v>
      </c>
      <c r="D5103" s="1" t="s">
        <v>1538</v>
      </c>
      <c r="E5103" s="1" t="s">
        <v>1562</v>
      </c>
      <c r="F5103" s="1">
        <v>408</v>
      </c>
      <c r="G5103" s="1">
        <v>4.33</v>
      </c>
      <c r="H5103" s="1">
        <v>5.31</v>
      </c>
      <c r="I5103" s="2">
        <f t="shared" si="79"/>
        <v>2166.48</v>
      </c>
    </row>
    <row r="5104" spans="1:9" x14ac:dyDescent="0.2">
      <c r="A5104" s="6">
        <v>2012</v>
      </c>
      <c r="B5104" s="1" t="s">
        <v>13</v>
      </c>
      <c r="C5104" s="1" t="s">
        <v>168</v>
      </c>
      <c r="D5104" s="1" t="s">
        <v>1538</v>
      </c>
      <c r="E5104" s="1" t="s">
        <v>1563</v>
      </c>
      <c r="F5104" s="1">
        <v>708</v>
      </c>
      <c r="G5104" s="1">
        <v>4.1100000000000003</v>
      </c>
      <c r="H5104" s="1">
        <v>5.05</v>
      </c>
      <c r="I5104" s="2">
        <f t="shared" si="79"/>
        <v>3575.4</v>
      </c>
    </row>
    <row r="5105" spans="1:9" x14ac:dyDescent="0.2">
      <c r="A5105" s="6">
        <v>2012</v>
      </c>
      <c r="B5105" s="1" t="s">
        <v>13</v>
      </c>
      <c r="C5105" s="1" t="s">
        <v>168</v>
      </c>
      <c r="D5105" s="1" t="s">
        <v>1538</v>
      </c>
      <c r="E5105" s="1" t="s">
        <v>1564</v>
      </c>
      <c r="F5105" s="1">
        <v>408</v>
      </c>
      <c r="G5105" s="1">
        <v>4.7300000000000004</v>
      </c>
      <c r="H5105" s="1">
        <v>5.37</v>
      </c>
      <c r="I5105" s="2">
        <f t="shared" si="79"/>
        <v>2190.96</v>
      </c>
    </row>
    <row r="5106" spans="1:9" x14ac:dyDescent="0.2">
      <c r="A5106" s="6">
        <v>2012</v>
      </c>
      <c r="B5106" s="1" t="s">
        <v>13</v>
      </c>
      <c r="C5106" s="1" t="s">
        <v>168</v>
      </c>
      <c r="D5106" s="1" t="s">
        <v>1538</v>
      </c>
      <c r="E5106" s="1" t="s">
        <v>1565</v>
      </c>
      <c r="F5106" s="1">
        <v>324</v>
      </c>
      <c r="G5106" s="1">
        <v>4.01</v>
      </c>
      <c r="H5106" s="1">
        <v>5.1100000000000003</v>
      </c>
      <c r="I5106" s="2">
        <f t="shared" si="79"/>
        <v>1655.64</v>
      </c>
    </row>
    <row r="5107" spans="1:9" x14ac:dyDescent="0.2">
      <c r="A5107" s="6">
        <v>2012</v>
      </c>
      <c r="B5107" s="1" t="s">
        <v>13</v>
      </c>
      <c r="C5107" s="1" t="s">
        <v>168</v>
      </c>
      <c r="D5107" s="1" t="s">
        <v>1538</v>
      </c>
      <c r="E5107" s="1" t="s">
        <v>1566</v>
      </c>
      <c r="F5107" s="1">
        <v>516</v>
      </c>
      <c r="G5107" s="1">
        <v>4.4000000000000004</v>
      </c>
      <c r="H5107" s="1">
        <v>5.04</v>
      </c>
      <c r="I5107" s="2">
        <f t="shared" si="79"/>
        <v>2600.64</v>
      </c>
    </row>
    <row r="5108" spans="1:9" x14ac:dyDescent="0.2">
      <c r="A5108" s="6">
        <v>2012</v>
      </c>
      <c r="B5108" s="1" t="s">
        <v>13</v>
      </c>
      <c r="C5108" s="1" t="s">
        <v>168</v>
      </c>
      <c r="D5108" s="1" t="s">
        <v>1538</v>
      </c>
      <c r="E5108" s="1" t="s">
        <v>1567</v>
      </c>
      <c r="F5108" s="1">
        <v>540</v>
      </c>
      <c r="G5108" s="1">
        <v>4.24</v>
      </c>
      <c r="H5108" s="1">
        <v>5.35</v>
      </c>
      <c r="I5108" s="2">
        <f t="shared" si="79"/>
        <v>2889</v>
      </c>
    </row>
    <row r="5109" spans="1:9" x14ac:dyDescent="0.2">
      <c r="A5109" s="6">
        <v>2012</v>
      </c>
      <c r="B5109" s="1" t="s">
        <v>13</v>
      </c>
      <c r="C5109" s="1" t="s">
        <v>168</v>
      </c>
      <c r="D5109" s="1" t="s">
        <v>1538</v>
      </c>
      <c r="E5109" s="1" t="s">
        <v>1568</v>
      </c>
      <c r="F5109" s="1">
        <v>300</v>
      </c>
      <c r="G5109" s="1">
        <v>4.9400000000000004</v>
      </c>
      <c r="H5109" s="1">
        <v>5.2</v>
      </c>
      <c r="I5109" s="2">
        <f t="shared" si="79"/>
        <v>1560</v>
      </c>
    </row>
    <row r="5110" spans="1:9" x14ac:dyDescent="0.2">
      <c r="A5110" s="6">
        <v>2012</v>
      </c>
      <c r="B5110" s="1" t="s">
        <v>13</v>
      </c>
      <c r="C5110" s="1" t="s">
        <v>168</v>
      </c>
      <c r="D5110" s="1" t="s">
        <v>1538</v>
      </c>
      <c r="E5110" s="1" t="s">
        <v>1569</v>
      </c>
      <c r="F5110" s="1">
        <v>408</v>
      </c>
      <c r="G5110" s="1">
        <v>4.25</v>
      </c>
      <c r="H5110" s="1">
        <v>5</v>
      </c>
      <c r="I5110" s="2">
        <f t="shared" si="79"/>
        <v>2040</v>
      </c>
    </row>
    <row r="5111" spans="1:9" x14ac:dyDescent="0.2">
      <c r="A5111" s="6">
        <v>2012</v>
      </c>
      <c r="B5111" s="1" t="s">
        <v>13</v>
      </c>
      <c r="C5111" s="1" t="s">
        <v>168</v>
      </c>
      <c r="D5111" s="1" t="s">
        <v>1538</v>
      </c>
      <c r="E5111" s="1" t="s">
        <v>1570</v>
      </c>
      <c r="F5111" s="1">
        <v>300</v>
      </c>
      <c r="G5111" s="1">
        <v>4.0599999999999996</v>
      </c>
      <c r="H5111" s="1">
        <v>5.35</v>
      </c>
      <c r="I5111" s="2">
        <f t="shared" si="79"/>
        <v>1605</v>
      </c>
    </row>
    <row r="5112" spans="1:9" x14ac:dyDescent="0.2">
      <c r="A5112" s="6">
        <v>2012</v>
      </c>
      <c r="B5112" s="1" t="s">
        <v>13</v>
      </c>
      <c r="C5112" s="1" t="s">
        <v>168</v>
      </c>
      <c r="D5112" s="1" t="s">
        <v>1538</v>
      </c>
      <c r="E5112" s="1" t="s">
        <v>1571</v>
      </c>
      <c r="F5112" s="1">
        <v>336</v>
      </c>
      <c r="G5112" s="1">
        <v>4.8600000000000003</v>
      </c>
      <c r="H5112" s="1">
        <v>5.36</v>
      </c>
      <c r="I5112" s="2">
        <f t="shared" si="79"/>
        <v>1800.96</v>
      </c>
    </row>
    <row r="5113" spans="1:9" x14ac:dyDescent="0.2">
      <c r="A5113" s="6">
        <v>2012</v>
      </c>
      <c r="B5113" s="1" t="s">
        <v>13</v>
      </c>
      <c r="C5113" s="1" t="s">
        <v>168</v>
      </c>
      <c r="D5113" s="1" t="s">
        <v>1538</v>
      </c>
      <c r="E5113" s="1" t="s">
        <v>1572</v>
      </c>
      <c r="F5113" s="1">
        <v>360</v>
      </c>
      <c r="G5113" s="1">
        <v>4.4400000000000004</v>
      </c>
      <c r="H5113" s="1">
        <v>5.23</v>
      </c>
      <c r="I5113" s="2">
        <f t="shared" si="79"/>
        <v>1882.8000000000002</v>
      </c>
    </row>
    <row r="5114" spans="1:9" x14ac:dyDescent="0.2">
      <c r="A5114" s="6">
        <v>2012</v>
      </c>
      <c r="B5114" s="1" t="s">
        <v>13</v>
      </c>
      <c r="C5114" s="1" t="s">
        <v>168</v>
      </c>
      <c r="D5114" s="1" t="s">
        <v>1538</v>
      </c>
      <c r="E5114" s="1" t="s">
        <v>1573</v>
      </c>
      <c r="F5114" s="1">
        <v>516</v>
      </c>
      <c r="G5114" s="1">
        <v>4.72</v>
      </c>
      <c r="H5114" s="1">
        <v>5.2</v>
      </c>
      <c r="I5114" s="2">
        <f t="shared" si="79"/>
        <v>2683.2000000000003</v>
      </c>
    </row>
    <row r="5115" spans="1:9" x14ac:dyDescent="0.2">
      <c r="A5115" s="6">
        <v>2012</v>
      </c>
      <c r="B5115" s="1" t="s">
        <v>13</v>
      </c>
      <c r="C5115" s="1" t="s">
        <v>168</v>
      </c>
      <c r="D5115" s="1" t="s">
        <v>1538</v>
      </c>
      <c r="E5115" s="1" t="s">
        <v>3735</v>
      </c>
      <c r="F5115" s="1">
        <v>300</v>
      </c>
      <c r="G5115" s="1">
        <v>4.46</v>
      </c>
      <c r="H5115" s="1">
        <v>5.23</v>
      </c>
      <c r="I5115" s="2">
        <f t="shared" si="79"/>
        <v>1569.0000000000002</v>
      </c>
    </row>
    <row r="5116" spans="1:9" x14ac:dyDescent="0.2">
      <c r="A5116" s="6">
        <v>2012</v>
      </c>
      <c r="B5116" s="1" t="s">
        <v>13</v>
      </c>
      <c r="C5116" s="1" t="s">
        <v>168</v>
      </c>
      <c r="D5116" s="1" t="s">
        <v>1538</v>
      </c>
      <c r="E5116" s="1" t="s">
        <v>1574</v>
      </c>
      <c r="F5116" s="1">
        <v>684</v>
      </c>
      <c r="G5116" s="1">
        <v>4.6399999999999997</v>
      </c>
      <c r="H5116" s="1">
        <v>5.1100000000000003</v>
      </c>
      <c r="I5116" s="2">
        <f t="shared" si="79"/>
        <v>3495.2400000000002</v>
      </c>
    </row>
    <row r="5117" spans="1:9" x14ac:dyDescent="0.2">
      <c r="A5117" s="6">
        <v>2012</v>
      </c>
      <c r="B5117" s="1" t="s">
        <v>13</v>
      </c>
      <c r="C5117" s="1" t="s">
        <v>168</v>
      </c>
      <c r="D5117" s="1" t="s">
        <v>1538</v>
      </c>
      <c r="E5117" s="1" t="s">
        <v>1575</v>
      </c>
      <c r="F5117" s="1">
        <v>300</v>
      </c>
      <c r="G5117" s="1">
        <v>4.93</v>
      </c>
      <c r="H5117" s="1">
        <v>5.12</v>
      </c>
      <c r="I5117" s="2">
        <f t="shared" si="79"/>
        <v>1536</v>
      </c>
    </row>
    <row r="5118" spans="1:9" x14ac:dyDescent="0.2">
      <c r="A5118" s="6">
        <v>2012</v>
      </c>
      <c r="B5118" s="1" t="s">
        <v>13</v>
      </c>
      <c r="C5118" s="1" t="s">
        <v>168</v>
      </c>
      <c r="D5118" s="1" t="s">
        <v>1538</v>
      </c>
      <c r="E5118" s="1" t="s">
        <v>1576</v>
      </c>
      <c r="F5118" s="1">
        <v>480</v>
      </c>
      <c r="G5118" s="1">
        <v>4.9000000000000004</v>
      </c>
      <c r="H5118" s="1">
        <v>5.4</v>
      </c>
      <c r="I5118" s="2">
        <f t="shared" si="79"/>
        <v>2592</v>
      </c>
    </row>
    <row r="5119" spans="1:9" x14ac:dyDescent="0.2">
      <c r="A5119" s="6">
        <v>2012</v>
      </c>
      <c r="B5119" s="1" t="s">
        <v>13</v>
      </c>
      <c r="C5119" s="1" t="s">
        <v>168</v>
      </c>
      <c r="D5119" s="1" t="s">
        <v>1538</v>
      </c>
      <c r="E5119" s="1" t="s">
        <v>1577</v>
      </c>
      <c r="F5119" s="1">
        <v>720</v>
      </c>
      <c r="G5119" s="1">
        <v>4.84</v>
      </c>
      <c r="H5119" s="1">
        <v>5.25</v>
      </c>
      <c r="I5119" s="2">
        <f t="shared" si="79"/>
        <v>3780</v>
      </c>
    </row>
    <row r="5120" spans="1:9" x14ac:dyDescent="0.2">
      <c r="A5120" s="6">
        <v>2012</v>
      </c>
      <c r="B5120" s="1" t="s">
        <v>13</v>
      </c>
      <c r="C5120" s="1" t="s">
        <v>1578</v>
      </c>
      <c r="D5120" s="1" t="s">
        <v>1579</v>
      </c>
      <c r="E5120" s="1" t="s">
        <v>1580</v>
      </c>
      <c r="F5120" s="1">
        <v>516</v>
      </c>
      <c r="G5120" s="1">
        <v>3.64</v>
      </c>
      <c r="H5120" s="1">
        <v>6.76</v>
      </c>
      <c r="I5120" s="2">
        <f t="shared" si="79"/>
        <v>3488.16</v>
      </c>
    </row>
    <row r="5121" spans="1:9" x14ac:dyDescent="0.2">
      <c r="A5121" s="6">
        <v>2012</v>
      </c>
      <c r="B5121" s="1" t="s">
        <v>13</v>
      </c>
      <c r="C5121" s="1" t="s">
        <v>1578</v>
      </c>
      <c r="D5121" s="1" t="s">
        <v>1579</v>
      </c>
      <c r="E5121" s="1" t="s">
        <v>1581</v>
      </c>
      <c r="F5121" s="1">
        <v>468</v>
      </c>
      <c r="G5121" s="1">
        <v>4.75</v>
      </c>
      <c r="H5121" s="1">
        <v>5.93</v>
      </c>
      <c r="I5121" s="2">
        <f t="shared" si="79"/>
        <v>2775.24</v>
      </c>
    </row>
    <row r="5122" spans="1:9" x14ac:dyDescent="0.2">
      <c r="A5122" s="6">
        <v>2012</v>
      </c>
      <c r="B5122" s="1" t="s">
        <v>13</v>
      </c>
      <c r="C5122" s="1" t="s">
        <v>1578</v>
      </c>
      <c r="D5122" s="1" t="s">
        <v>1579</v>
      </c>
      <c r="E5122" s="1" t="s">
        <v>1582</v>
      </c>
      <c r="F5122" s="1">
        <v>384</v>
      </c>
      <c r="G5122" s="1">
        <v>4.13</v>
      </c>
      <c r="H5122" s="1">
        <v>5.46</v>
      </c>
      <c r="I5122" s="2">
        <f t="shared" si="79"/>
        <v>2096.64</v>
      </c>
    </row>
    <row r="5123" spans="1:9" x14ac:dyDescent="0.2">
      <c r="A5123" s="6">
        <v>2012</v>
      </c>
      <c r="B5123" s="1" t="s">
        <v>13</v>
      </c>
      <c r="C5123" s="1" t="s">
        <v>1578</v>
      </c>
      <c r="D5123" s="1" t="s">
        <v>1579</v>
      </c>
      <c r="E5123" s="1" t="s">
        <v>1583</v>
      </c>
      <c r="F5123" s="1">
        <v>504</v>
      </c>
      <c r="G5123" s="1">
        <v>3.68</v>
      </c>
      <c r="H5123" s="1">
        <v>6.82</v>
      </c>
      <c r="I5123" s="2">
        <f t="shared" si="79"/>
        <v>3437.28</v>
      </c>
    </row>
    <row r="5124" spans="1:9" x14ac:dyDescent="0.2">
      <c r="A5124" s="6">
        <v>2012</v>
      </c>
      <c r="B5124" s="1" t="s">
        <v>13</v>
      </c>
      <c r="C5124" s="1" t="s">
        <v>1578</v>
      </c>
      <c r="D5124" s="1" t="s">
        <v>1579</v>
      </c>
      <c r="E5124" s="1" t="s">
        <v>1584</v>
      </c>
      <c r="F5124" s="1">
        <v>432</v>
      </c>
      <c r="G5124" s="1">
        <v>4.2300000000000004</v>
      </c>
      <c r="H5124" s="1">
        <v>5.53</v>
      </c>
      <c r="I5124" s="2">
        <f t="shared" si="79"/>
        <v>2388.96</v>
      </c>
    </row>
    <row r="5125" spans="1:9" x14ac:dyDescent="0.2">
      <c r="A5125" s="6">
        <v>2012</v>
      </c>
      <c r="B5125" s="1" t="s">
        <v>13</v>
      </c>
      <c r="C5125" s="1" t="s">
        <v>1578</v>
      </c>
      <c r="D5125" s="1" t="s">
        <v>1579</v>
      </c>
      <c r="E5125" s="1" t="s">
        <v>1585</v>
      </c>
      <c r="F5125" s="1">
        <v>408</v>
      </c>
      <c r="G5125" s="1">
        <v>4.5999999999999996</v>
      </c>
      <c r="H5125" s="1">
        <v>5.15</v>
      </c>
      <c r="I5125" s="2">
        <f t="shared" si="79"/>
        <v>2101.2000000000003</v>
      </c>
    </row>
    <row r="5126" spans="1:9" x14ac:dyDescent="0.2">
      <c r="A5126" s="6">
        <v>2012</v>
      </c>
      <c r="B5126" s="1" t="s">
        <v>13</v>
      </c>
      <c r="C5126" s="1" t="s">
        <v>1578</v>
      </c>
      <c r="D5126" s="1" t="s">
        <v>1579</v>
      </c>
      <c r="E5126" s="1" t="s">
        <v>1586</v>
      </c>
      <c r="F5126" s="1">
        <v>396</v>
      </c>
      <c r="G5126" s="1">
        <v>3.08</v>
      </c>
      <c r="H5126" s="1">
        <v>6.51</v>
      </c>
      <c r="I5126" s="2">
        <f t="shared" si="79"/>
        <v>2577.96</v>
      </c>
    </row>
    <row r="5127" spans="1:9" x14ac:dyDescent="0.2">
      <c r="A5127" s="6">
        <v>2012</v>
      </c>
      <c r="B5127" s="1" t="s">
        <v>13</v>
      </c>
      <c r="C5127" s="1" t="s">
        <v>1578</v>
      </c>
      <c r="D5127" s="1" t="s">
        <v>1579</v>
      </c>
      <c r="E5127" s="1" t="s">
        <v>1587</v>
      </c>
      <c r="F5127" s="1">
        <v>396</v>
      </c>
      <c r="G5127" s="1">
        <v>4.57</v>
      </c>
      <c r="H5127" s="1">
        <v>6.53</v>
      </c>
      <c r="I5127" s="2">
        <f t="shared" si="79"/>
        <v>2585.88</v>
      </c>
    </row>
    <row r="5128" spans="1:9" x14ac:dyDescent="0.2">
      <c r="A5128" s="6">
        <v>2012</v>
      </c>
      <c r="B5128" s="1" t="s">
        <v>13</v>
      </c>
      <c r="C5128" s="1" t="s">
        <v>1578</v>
      </c>
      <c r="D5128" s="1" t="s">
        <v>1579</v>
      </c>
      <c r="E5128" s="1" t="s">
        <v>1588</v>
      </c>
      <c r="F5128" s="1">
        <v>408</v>
      </c>
      <c r="G5128" s="1">
        <v>3.85</v>
      </c>
      <c r="H5128" s="1">
        <v>6.09</v>
      </c>
      <c r="I5128" s="2">
        <f t="shared" si="79"/>
        <v>2484.7199999999998</v>
      </c>
    </row>
    <row r="5129" spans="1:9" x14ac:dyDescent="0.2">
      <c r="A5129" s="6">
        <v>2012</v>
      </c>
      <c r="B5129" s="1" t="s">
        <v>13</v>
      </c>
      <c r="C5129" s="1" t="s">
        <v>1578</v>
      </c>
      <c r="D5129" s="1" t="s">
        <v>1579</v>
      </c>
      <c r="E5129" s="1" t="s">
        <v>1589</v>
      </c>
      <c r="F5129" s="1">
        <v>396</v>
      </c>
      <c r="G5129" s="1">
        <v>3.51</v>
      </c>
      <c r="H5129" s="1">
        <v>6.85</v>
      </c>
      <c r="I5129" s="2">
        <f t="shared" si="79"/>
        <v>2712.6</v>
      </c>
    </row>
    <row r="5130" spans="1:9" x14ac:dyDescent="0.2">
      <c r="A5130" s="6">
        <v>2012</v>
      </c>
      <c r="B5130" s="1" t="s">
        <v>13</v>
      </c>
      <c r="C5130" s="1" t="s">
        <v>1578</v>
      </c>
      <c r="D5130" s="1" t="s">
        <v>1579</v>
      </c>
      <c r="E5130" s="1" t="s">
        <v>1590</v>
      </c>
      <c r="F5130" s="1">
        <v>372</v>
      </c>
      <c r="G5130" s="1">
        <v>3.19</v>
      </c>
      <c r="H5130" s="1">
        <v>6.13</v>
      </c>
      <c r="I5130" s="2">
        <f t="shared" si="79"/>
        <v>2280.36</v>
      </c>
    </row>
    <row r="5131" spans="1:9" x14ac:dyDescent="0.2">
      <c r="A5131" s="6">
        <v>2012</v>
      </c>
      <c r="B5131" s="1" t="s">
        <v>13</v>
      </c>
      <c r="C5131" s="1" t="s">
        <v>1578</v>
      </c>
      <c r="D5131" s="1" t="s">
        <v>1579</v>
      </c>
      <c r="E5131" s="1" t="s">
        <v>1591</v>
      </c>
      <c r="F5131" s="1">
        <v>384</v>
      </c>
      <c r="G5131" s="1">
        <v>3.68</v>
      </c>
      <c r="H5131" s="1">
        <v>5.05</v>
      </c>
      <c r="I5131" s="2">
        <f t="shared" si="79"/>
        <v>1939.1999999999998</v>
      </c>
    </row>
    <row r="5132" spans="1:9" x14ac:dyDescent="0.2">
      <c r="A5132" s="6">
        <v>2012</v>
      </c>
      <c r="B5132" s="1" t="s">
        <v>13</v>
      </c>
      <c r="C5132" s="1" t="s">
        <v>1578</v>
      </c>
      <c r="D5132" s="1" t="s">
        <v>1579</v>
      </c>
      <c r="E5132" s="1" t="s">
        <v>1592</v>
      </c>
      <c r="F5132" s="1">
        <v>492</v>
      </c>
      <c r="G5132" s="1">
        <v>3.85</v>
      </c>
      <c r="H5132" s="1">
        <v>5.17</v>
      </c>
      <c r="I5132" s="2">
        <f t="shared" si="79"/>
        <v>2543.64</v>
      </c>
    </row>
    <row r="5133" spans="1:9" x14ac:dyDescent="0.2">
      <c r="A5133" s="6">
        <v>2012</v>
      </c>
      <c r="B5133" s="1" t="s">
        <v>13</v>
      </c>
      <c r="C5133" s="1" t="s">
        <v>1578</v>
      </c>
      <c r="D5133" s="1" t="s">
        <v>1579</v>
      </c>
      <c r="E5133" s="1" t="s">
        <v>1593</v>
      </c>
      <c r="F5133" s="1">
        <v>384</v>
      </c>
      <c r="G5133" s="1">
        <v>4.05</v>
      </c>
      <c r="H5133" s="1">
        <v>5.0199999999999996</v>
      </c>
      <c r="I5133" s="2">
        <f t="shared" si="79"/>
        <v>1927.6799999999998</v>
      </c>
    </row>
    <row r="5134" spans="1:9" x14ac:dyDescent="0.2">
      <c r="A5134" s="6">
        <v>2012</v>
      </c>
      <c r="B5134" s="1" t="s">
        <v>13</v>
      </c>
      <c r="C5134" s="1" t="s">
        <v>1578</v>
      </c>
      <c r="D5134" s="1" t="s">
        <v>1579</v>
      </c>
      <c r="E5134" s="1" t="s">
        <v>1594</v>
      </c>
      <c r="F5134" s="1">
        <v>384</v>
      </c>
      <c r="G5134" s="1">
        <v>4.7699999999999996</v>
      </c>
      <c r="H5134" s="1">
        <v>6.91</v>
      </c>
      <c r="I5134" s="2">
        <f t="shared" si="79"/>
        <v>2653.44</v>
      </c>
    </row>
    <row r="5135" spans="1:9" x14ac:dyDescent="0.2">
      <c r="A5135" s="6">
        <v>2012</v>
      </c>
      <c r="B5135" s="1" t="s">
        <v>13</v>
      </c>
      <c r="C5135" s="1" t="s">
        <v>1578</v>
      </c>
      <c r="D5135" s="1" t="s">
        <v>1579</v>
      </c>
      <c r="E5135" s="1" t="s">
        <v>1595</v>
      </c>
      <c r="F5135" s="1">
        <v>384</v>
      </c>
      <c r="G5135" s="1">
        <v>4.4000000000000004</v>
      </c>
      <c r="H5135" s="1">
        <v>6.25</v>
      </c>
      <c r="I5135" s="2">
        <f t="shared" ref="I5135:I5198" si="80">H5135 *F5135</f>
        <v>2400</v>
      </c>
    </row>
    <row r="5136" spans="1:9" x14ac:dyDescent="0.2">
      <c r="A5136" s="6">
        <v>2012</v>
      </c>
      <c r="B5136" s="1" t="s">
        <v>13</v>
      </c>
      <c r="C5136" s="1" t="s">
        <v>1578</v>
      </c>
      <c r="D5136" s="1" t="s">
        <v>1579</v>
      </c>
      <c r="E5136" s="1" t="s">
        <v>1596</v>
      </c>
      <c r="F5136" s="1">
        <v>384</v>
      </c>
      <c r="G5136" s="1">
        <v>4.13</v>
      </c>
      <c r="H5136" s="1">
        <v>6.48</v>
      </c>
      <c r="I5136" s="2">
        <f t="shared" si="80"/>
        <v>2488.3200000000002</v>
      </c>
    </row>
    <row r="5137" spans="1:9" x14ac:dyDescent="0.2">
      <c r="A5137" s="6">
        <v>2012</v>
      </c>
      <c r="B5137" s="1" t="s">
        <v>13</v>
      </c>
      <c r="C5137" s="1" t="s">
        <v>1578</v>
      </c>
      <c r="D5137" s="1" t="s">
        <v>1579</v>
      </c>
      <c r="E5137" s="1" t="s">
        <v>1597</v>
      </c>
      <c r="F5137" s="1">
        <v>408</v>
      </c>
      <c r="G5137" s="1">
        <v>3.74</v>
      </c>
      <c r="H5137" s="1">
        <v>6.04</v>
      </c>
      <c r="I5137" s="2">
        <f t="shared" si="80"/>
        <v>2464.3200000000002</v>
      </c>
    </row>
    <row r="5138" spans="1:9" x14ac:dyDescent="0.2">
      <c r="A5138" s="6">
        <v>2012</v>
      </c>
      <c r="B5138" s="1" t="s">
        <v>13</v>
      </c>
      <c r="C5138" s="1" t="s">
        <v>1578</v>
      </c>
      <c r="D5138" s="1" t="s">
        <v>1579</v>
      </c>
      <c r="E5138" s="1" t="s">
        <v>1598</v>
      </c>
      <c r="F5138" s="1">
        <v>516</v>
      </c>
      <c r="G5138" s="1">
        <v>4.43</v>
      </c>
      <c r="H5138" s="1">
        <v>6.5</v>
      </c>
      <c r="I5138" s="2">
        <f t="shared" si="80"/>
        <v>3354</v>
      </c>
    </row>
    <row r="5139" spans="1:9" x14ac:dyDescent="0.2">
      <c r="A5139" s="6">
        <v>2012</v>
      </c>
      <c r="B5139" s="1" t="s">
        <v>13</v>
      </c>
      <c r="C5139" s="1" t="s">
        <v>1578</v>
      </c>
      <c r="D5139" s="1" t="s">
        <v>1579</v>
      </c>
      <c r="E5139" s="1" t="s">
        <v>1599</v>
      </c>
      <c r="F5139" s="1">
        <v>504</v>
      </c>
      <c r="G5139" s="1">
        <v>3.1</v>
      </c>
      <c r="H5139" s="1">
        <v>6.18</v>
      </c>
      <c r="I5139" s="2">
        <f t="shared" si="80"/>
        <v>3114.72</v>
      </c>
    </row>
    <row r="5140" spans="1:9" x14ac:dyDescent="0.2">
      <c r="A5140" s="6">
        <v>2012</v>
      </c>
      <c r="B5140" s="1" t="s">
        <v>13</v>
      </c>
      <c r="C5140" s="1" t="s">
        <v>1578</v>
      </c>
      <c r="D5140" s="1" t="s">
        <v>1579</v>
      </c>
      <c r="E5140" s="1" t="s">
        <v>1600</v>
      </c>
      <c r="F5140" s="1">
        <v>360</v>
      </c>
      <c r="G5140" s="1">
        <v>4.74</v>
      </c>
      <c r="H5140" s="1">
        <v>6.98</v>
      </c>
      <c r="I5140" s="2">
        <f t="shared" si="80"/>
        <v>2512.8000000000002</v>
      </c>
    </row>
    <row r="5141" spans="1:9" x14ac:dyDescent="0.2">
      <c r="A5141" s="6">
        <v>2012</v>
      </c>
      <c r="B5141" s="1" t="s">
        <v>13</v>
      </c>
      <c r="C5141" s="1" t="s">
        <v>1578</v>
      </c>
      <c r="D5141" s="1" t="s">
        <v>1579</v>
      </c>
      <c r="E5141" s="1" t="s">
        <v>1601</v>
      </c>
      <c r="F5141" s="1">
        <v>396</v>
      </c>
      <c r="G5141" s="1">
        <v>3.66</v>
      </c>
      <c r="H5141" s="1">
        <v>6.12</v>
      </c>
      <c r="I5141" s="2">
        <f t="shared" si="80"/>
        <v>2423.52</v>
      </c>
    </row>
    <row r="5142" spans="1:9" x14ac:dyDescent="0.2">
      <c r="A5142" s="6">
        <v>2012</v>
      </c>
      <c r="B5142" s="1" t="s">
        <v>13</v>
      </c>
      <c r="C5142" s="1" t="s">
        <v>1578</v>
      </c>
      <c r="D5142" s="1" t="s">
        <v>1579</v>
      </c>
      <c r="E5142" s="1" t="s">
        <v>1602</v>
      </c>
      <c r="F5142" s="1">
        <v>432</v>
      </c>
      <c r="G5142" s="1">
        <v>3.3</v>
      </c>
      <c r="H5142" s="1">
        <v>6.11</v>
      </c>
      <c r="I5142" s="2">
        <f t="shared" si="80"/>
        <v>2639.52</v>
      </c>
    </row>
    <row r="5143" spans="1:9" x14ac:dyDescent="0.2">
      <c r="A5143" s="6">
        <v>2012</v>
      </c>
      <c r="B5143" s="1" t="s">
        <v>13</v>
      </c>
      <c r="C5143" s="1" t="s">
        <v>1578</v>
      </c>
      <c r="D5143" s="1" t="s">
        <v>1579</v>
      </c>
      <c r="E5143" s="1" t="s">
        <v>1603</v>
      </c>
      <c r="F5143" s="1">
        <v>408</v>
      </c>
      <c r="G5143" s="1">
        <v>3.46</v>
      </c>
      <c r="H5143" s="1">
        <v>5.53</v>
      </c>
      <c r="I5143" s="2">
        <f t="shared" si="80"/>
        <v>2256.2400000000002</v>
      </c>
    </row>
    <row r="5144" spans="1:9" x14ac:dyDescent="0.2">
      <c r="A5144" s="6">
        <v>2012</v>
      </c>
      <c r="B5144" s="1" t="s">
        <v>13</v>
      </c>
      <c r="C5144" s="1" t="s">
        <v>1578</v>
      </c>
      <c r="D5144" s="1" t="s">
        <v>1579</v>
      </c>
      <c r="E5144" s="1" t="s">
        <v>1604</v>
      </c>
      <c r="F5144" s="1">
        <v>360</v>
      </c>
      <c r="G5144" s="1">
        <v>4.5</v>
      </c>
      <c r="H5144" s="1">
        <v>5.8</v>
      </c>
      <c r="I5144" s="2">
        <f t="shared" si="80"/>
        <v>2088</v>
      </c>
    </row>
    <row r="5145" spans="1:9" x14ac:dyDescent="0.2">
      <c r="A5145" s="6">
        <v>2012</v>
      </c>
      <c r="B5145" s="1" t="s">
        <v>13</v>
      </c>
      <c r="C5145" s="1" t="s">
        <v>1578</v>
      </c>
      <c r="D5145" s="1" t="s">
        <v>1579</v>
      </c>
      <c r="E5145" s="1" t="s">
        <v>1605</v>
      </c>
      <c r="F5145" s="1">
        <v>528</v>
      </c>
      <c r="G5145" s="1">
        <v>3.37</v>
      </c>
      <c r="H5145" s="1">
        <v>5.8</v>
      </c>
      <c r="I5145" s="2">
        <f t="shared" si="80"/>
        <v>3062.4</v>
      </c>
    </row>
    <row r="5146" spans="1:9" x14ac:dyDescent="0.2">
      <c r="A5146" s="6">
        <v>2012</v>
      </c>
      <c r="B5146" s="1" t="s">
        <v>13</v>
      </c>
      <c r="C5146" s="1" t="s">
        <v>1578</v>
      </c>
      <c r="D5146" s="1" t="s">
        <v>1579</v>
      </c>
      <c r="E5146" s="1" t="s">
        <v>1606</v>
      </c>
      <c r="F5146" s="1">
        <v>516</v>
      </c>
      <c r="G5146" s="1">
        <v>4.47</v>
      </c>
      <c r="H5146" s="1">
        <v>5.94</v>
      </c>
      <c r="I5146" s="2">
        <f t="shared" si="80"/>
        <v>3065.0400000000004</v>
      </c>
    </row>
    <row r="5147" spans="1:9" x14ac:dyDescent="0.2">
      <c r="A5147" s="6">
        <v>2012</v>
      </c>
      <c r="B5147" s="1" t="s">
        <v>13</v>
      </c>
      <c r="C5147" s="1" t="s">
        <v>1578</v>
      </c>
      <c r="D5147" s="1" t="s">
        <v>1579</v>
      </c>
      <c r="E5147" s="1" t="s">
        <v>1607</v>
      </c>
      <c r="F5147" s="1">
        <v>408</v>
      </c>
      <c r="G5147" s="1">
        <v>4.93</v>
      </c>
      <c r="H5147" s="1">
        <v>5.55</v>
      </c>
      <c r="I5147" s="2">
        <f t="shared" si="80"/>
        <v>2264.4</v>
      </c>
    </row>
    <row r="5148" spans="1:9" x14ac:dyDescent="0.2">
      <c r="A5148" s="6">
        <v>2012</v>
      </c>
      <c r="B5148" s="1" t="s">
        <v>13</v>
      </c>
      <c r="C5148" s="1" t="s">
        <v>1578</v>
      </c>
      <c r="D5148" s="1" t="s">
        <v>1579</v>
      </c>
      <c r="E5148" s="1" t="s">
        <v>1608</v>
      </c>
      <c r="F5148" s="1">
        <v>396</v>
      </c>
      <c r="G5148" s="1">
        <v>3.36</v>
      </c>
      <c r="H5148" s="1">
        <v>5.82</v>
      </c>
      <c r="I5148" s="2">
        <f t="shared" si="80"/>
        <v>2304.7200000000003</v>
      </c>
    </row>
    <row r="5149" spans="1:9" x14ac:dyDescent="0.2">
      <c r="A5149" s="6">
        <v>2012</v>
      </c>
      <c r="B5149" s="1" t="s">
        <v>13</v>
      </c>
      <c r="C5149" s="1" t="s">
        <v>1578</v>
      </c>
      <c r="D5149" s="1" t="s">
        <v>1579</v>
      </c>
      <c r="E5149" s="1" t="s">
        <v>1609</v>
      </c>
      <c r="F5149" s="1">
        <v>432</v>
      </c>
      <c r="G5149" s="1">
        <v>4.5999999999999996</v>
      </c>
      <c r="H5149" s="1">
        <v>6.69</v>
      </c>
      <c r="I5149" s="2">
        <f t="shared" si="80"/>
        <v>2890.0800000000004</v>
      </c>
    </row>
    <row r="5150" spans="1:9" x14ac:dyDescent="0.2">
      <c r="A5150" s="6">
        <v>2012</v>
      </c>
      <c r="B5150" s="1" t="s">
        <v>13</v>
      </c>
      <c r="C5150" s="1" t="s">
        <v>1578</v>
      </c>
      <c r="D5150" s="1" t="s">
        <v>1579</v>
      </c>
      <c r="E5150" s="1" t="s">
        <v>1610</v>
      </c>
      <c r="F5150" s="1">
        <v>528</v>
      </c>
      <c r="G5150" s="1">
        <v>4.55</v>
      </c>
      <c r="H5150" s="1">
        <v>5.0999999999999996</v>
      </c>
      <c r="I5150" s="2">
        <f t="shared" si="80"/>
        <v>2692.7999999999997</v>
      </c>
    </row>
    <row r="5151" spans="1:9" x14ac:dyDescent="0.2">
      <c r="A5151" s="6">
        <v>2012</v>
      </c>
      <c r="B5151" s="1" t="s">
        <v>13</v>
      </c>
      <c r="C5151" s="1" t="s">
        <v>1578</v>
      </c>
      <c r="D5151" s="1" t="s">
        <v>1579</v>
      </c>
      <c r="E5151" s="1" t="s">
        <v>3736</v>
      </c>
      <c r="F5151" s="1">
        <v>420</v>
      </c>
      <c r="G5151" s="1">
        <v>3.23</v>
      </c>
      <c r="H5151" s="1">
        <v>5.77</v>
      </c>
      <c r="I5151" s="2">
        <f t="shared" si="80"/>
        <v>2423.3999999999996</v>
      </c>
    </row>
    <row r="5152" spans="1:9" x14ac:dyDescent="0.2">
      <c r="A5152" s="6">
        <v>2012</v>
      </c>
      <c r="B5152" s="1" t="s">
        <v>13</v>
      </c>
      <c r="C5152" s="1" t="s">
        <v>1578</v>
      </c>
      <c r="D5152" s="1" t="s">
        <v>1579</v>
      </c>
      <c r="E5152" s="1" t="s">
        <v>3737</v>
      </c>
      <c r="F5152" s="1">
        <v>396</v>
      </c>
      <c r="G5152" s="1">
        <v>3</v>
      </c>
      <c r="H5152" s="1">
        <v>6.49</v>
      </c>
      <c r="I5152" s="2">
        <f t="shared" si="80"/>
        <v>2570.04</v>
      </c>
    </row>
    <row r="5153" spans="1:9" x14ac:dyDescent="0.2">
      <c r="A5153" s="6">
        <v>2012</v>
      </c>
      <c r="B5153" s="1" t="s">
        <v>13</v>
      </c>
      <c r="C5153" s="1" t="s">
        <v>1578</v>
      </c>
      <c r="D5153" s="1" t="s">
        <v>1579</v>
      </c>
      <c r="E5153" s="1" t="s">
        <v>3738</v>
      </c>
      <c r="F5153" s="1">
        <v>444</v>
      </c>
      <c r="G5153" s="1">
        <v>4.6100000000000003</v>
      </c>
      <c r="H5153" s="1">
        <v>5.28</v>
      </c>
      <c r="I5153" s="2">
        <f t="shared" si="80"/>
        <v>2344.3200000000002</v>
      </c>
    </row>
    <row r="5154" spans="1:9" x14ac:dyDescent="0.2">
      <c r="A5154" s="6">
        <v>2012</v>
      </c>
      <c r="B5154" s="1" t="s">
        <v>13</v>
      </c>
      <c r="C5154" s="1" t="s">
        <v>281</v>
      </c>
      <c r="D5154" s="1" t="s">
        <v>3739</v>
      </c>
      <c r="E5154" s="1" t="s">
        <v>3740</v>
      </c>
      <c r="F5154" s="1">
        <v>696</v>
      </c>
      <c r="G5154" s="1">
        <v>2.79</v>
      </c>
      <c r="H5154" s="1">
        <v>3.51</v>
      </c>
      <c r="I5154" s="2">
        <f t="shared" si="80"/>
        <v>2442.96</v>
      </c>
    </row>
    <row r="5155" spans="1:9" x14ac:dyDescent="0.2">
      <c r="A5155" s="6">
        <v>2012</v>
      </c>
      <c r="B5155" s="1" t="s">
        <v>13</v>
      </c>
      <c r="C5155" s="1" t="s">
        <v>281</v>
      </c>
      <c r="D5155" s="1" t="s">
        <v>3739</v>
      </c>
      <c r="E5155" s="1" t="s">
        <v>3741</v>
      </c>
      <c r="F5155" s="1">
        <v>1176</v>
      </c>
      <c r="G5155" s="1">
        <v>2.21</v>
      </c>
      <c r="H5155" s="1">
        <v>3.2</v>
      </c>
      <c r="I5155" s="2">
        <f t="shared" si="80"/>
        <v>3763.2000000000003</v>
      </c>
    </row>
    <row r="5156" spans="1:9" x14ac:dyDescent="0.2">
      <c r="A5156" s="6">
        <v>2012</v>
      </c>
      <c r="B5156" s="1" t="s">
        <v>13</v>
      </c>
      <c r="C5156" s="1" t="s">
        <v>281</v>
      </c>
      <c r="D5156" s="1" t="s">
        <v>3739</v>
      </c>
      <c r="E5156" s="1" t="s">
        <v>3742</v>
      </c>
      <c r="F5156" s="1">
        <v>672</v>
      </c>
      <c r="G5156" s="1">
        <v>2.82</v>
      </c>
      <c r="H5156" s="1">
        <v>3.38</v>
      </c>
      <c r="I5156" s="2">
        <f t="shared" si="80"/>
        <v>2271.36</v>
      </c>
    </row>
    <row r="5157" spans="1:9" x14ac:dyDescent="0.2">
      <c r="A5157" s="6">
        <v>2012</v>
      </c>
      <c r="B5157" s="1" t="s">
        <v>13</v>
      </c>
      <c r="C5157" s="1" t="s">
        <v>281</v>
      </c>
      <c r="D5157" s="1" t="s">
        <v>3739</v>
      </c>
      <c r="E5157" s="1" t="s">
        <v>3743</v>
      </c>
      <c r="F5157" s="1">
        <v>612</v>
      </c>
      <c r="G5157" s="1">
        <v>2.82</v>
      </c>
      <c r="H5157" s="1">
        <v>3.69</v>
      </c>
      <c r="I5157" s="2">
        <f t="shared" si="80"/>
        <v>2258.2799999999997</v>
      </c>
    </row>
    <row r="5158" spans="1:9" x14ac:dyDescent="0.2">
      <c r="A5158" s="6">
        <v>2012</v>
      </c>
      <c r="B5158" s="1" t="s">
        <v>13</v>
      </c>
      <c r="C5158" s="1" t="s">
        <v>281</v>
      </c>
      <c r="D5158" s="1" t="s">
        <v>3739</v>
      </c>
      <c r="E5158" s="1" t="s">
        <v>3744</v>
      </c>
      <c r="F5158" s="1">
        <v>1080</v>
      </c>
      <c r="G5158" s="1">
        <v>2.76</v>
      </c>
      <c r="H5158" s="1">
        <v>3.22</v>
      </c>
      <c r="I5158" s="2">
        <f t="shared" si="80"/>
        <v>3477.6000000000004</v>
      </c>
    </row>
    <row r="5159" spans="1:9" x14ac:dyDescent="0.2">
      <c r="A5159" s="6">
        <v>2012</v>
      </c>
      <c r="B5159" s="1" t="s">
        <v>13</v>
      </c>
      <c r="C5159" s="1" t="s">
        <v>281</v>
      </c>
      <c r="D5159" s="1" t="s">
        <v>3739</v>
      </c>
      <c r="E5159" s="1" t="s">
        <v>3745</v>
      </c>
      <c r="F5159" s="1">
        <v>960</v>
      </c>
      <c r="G5159" s="1">
        <v>2.4500000000000002</v>
      </c>
      <c r="H5159" s="1">
        <v>3.3</v>
      </c>
      <c r="I5159" s="2">
        <f t="shared" si="80"/>
        <v>3168</v>
      </c>
    </row>
    <row r="5160" spans="1:9" x14ac:dyDescent="0.2">
      <c r="A5160" s="6">
        <v>2012</v>
      </c>
      <c r="B5160" s="1" t="s">
        <v>13</v>
      </c>
      <c r="C5160" s="1" t="s">
        <v>281</v>
      </c>
      <c r="D5160" s="1" t="s">
        <v>3739</v>
      </c>
      <c r="E5160" s="1" t="s">
        <v>3746</v>
      </c>
      <c r="F5160" s="1">
        <v>840</v>
      </c>
      <c r="G5160" s="1">
        <v>2.99</v>
      </c>
      <c r="H5160" s="1">
        <v>3.88</v>
      </c>
      <c r="I5160" s="2">
        <f t="shared" si="80"/>
        <v>3259.2</v>
      </c>
    </row>
    <row r="5161" spans="1:9" x14ac:dyDescent="0.2">
      <c r="A5161" s="6">
        <v>2012</v>
      </c>
      <c r="B5161" s="1" t="s">
        <v>13</v>
      </c>
      <c r="C5161" s="1" t="s">
        <v>281</v>
      </c>
      <c r="D5161" s="1" t="s">
        <v>3739</v>
      </c>
      <c r="E5161" s="1" t="s">
        <v>3747</v>
      </c>
      <c r="F5161" s="1">
        <v>672</v>
      </c>
      <c r="G5161" s="1">
        <v>2.27</v>
      </c>
      <c r="H5161" s="1">
        <v>3.99</v>
      </c>
      <c r="I5161" s="2">
        <f t="shared" si="80"/>
        <v>2681.28</v>
      </c>
    </row>
    <row r="5162" spans="1:9" x14ac:dyDescent="0.2">
      <c r="A5162" s="6">
        <v>2012</v>
      </c>
      <c r="B5162" s="1" t="s">
        <v>13</v>
      </c>
      <c r="C5162" s="1" t="s">
        <v>281</v>
      </c>
      <c r="D5162" s="1" t="s">
        <v>3739</v>
      </c>
      <c r="E5162" s="1" t="s">
        <v>3748</v>
      </c>
      <c r="F5162" s="1">
        <v>888</v>
      </c>
      <c r="G5162" s="1">
        <v>2.82</v>
      </c>
      <c r="H5162" s="1">
        <v>3.42</v>
      </c>
      <c r="I5162" s="2">
        <f t="shared" si="80"/>
        <v>3036.96</v>
      </c>
    </row>
    <row r="5163" spans="1:9" x14ac:dyDescent="0.2">
      <c r="A5163" s="6">
        <v>2012</v>
      </c>
      <c r="B5163" s="1" t="s">
        <v>13</v>
      </c>
      <c r="C5163" s="1" t="s">
        <v>281</v>
      </c>
      <c r="D5163" s="1" t="s">
        <v>3739</v>
      </c>
      <c r="E5163" s="1" t="s">
        <v>3749</v>
      </c>
      <c r="F5163" s="1">
        <v>1008</v>
      </c>
      <c r="G5163" s="1">
        <v>2.65</v>
      </c>
      <c r="H5163" s="1">
        <v>3.56</v>
      </c>
      <c r="I5163" s="2">
        <f t="shared" si="80"/>
        <v>3588.48</v>
      </c>
    </row>
    <row r="5164" spans="1:9" x14ac:dyDescent="0.2">
      <c r="A5164" s="6">
        <v>2012</v>
      </c>
      <c r="B5164" s="1" t="s">
        <v>13</v>
      </c>
      <c r="C5164" s="1" t="s">
        <v>281</v>
      </c>
      <c r="D5164" s="1" t="s">
        <v>3739</v>
      </c>
      <c r="E5164" s="1" t="s">
        <v>3750</v>
      </c>
      <c r="F5164" s="1">
        <v>768</v>
      </c>
      <c r="G5164" s="1">
        <v>2.1</v>
      </c>
      <c r="H5164" s="1">
        <v>3.91</v>
      </c>
      <c r="I5164" s="2">
        <f t="shared" si="80"/>
        <v>3002.88</v>
      </c>
    </row>
    <row r="5165" spans="1:9" x14ac:dyDescent="0.2">
      <c r="A5165" s="6">
        <v>2012</v>
      </c>
      <c r="B5165" s="1" t="s">
        <v>13</v>
      </c>
      <c r="C5165" s="1" t="s">
        <v>281</v>
      </c>
      <c r="D5165" s="1" t="s">
        <v>3739</v>
      </c>
      <c r="E5165" s="1" t="s">
        <v>3751</v>
      </c>
      <c r="F5165" s="1">
        <v>672</v>
      </c>
      <c r="G5165" s="1">
        <v>2.09</v>
      </c>
      <c r="H5165" s="1">
        <v>3.93</v>
      </c>
      <c r="I5165" s="2">
        <f t="shared" si="80"/>
        <v>2640.96</v>
      </c>
    </row>
    <row r="5166" spans="1:9" x14ac:dyDescent="0.2">
      <c r="A5166" s="6">
        <v>2012</v>
      </c>
      <c r="B5166" s="1" t="s">
        <v>13</v>
      </c>
      <c r="C5166" s="1" t="s">
        <v>281</v>
      </c>
      <c r="D5166" s="1" t="s">
        <v>3739</v>
      </c>
      <c r="E5166" s="1" t="s">
        <v>3752</v>
      </c>
      <c r="F5166" s="1">
        <v>1104</v>
      </c>
      <c r="G5166" s="1">
        <v>2.19</v>
      </c>
      <c r="H5166" s="1">
        <v>3.56</v>
      </c>
      <c r="I5166" s="2">
        <f t="shared" si="80"/>
        <v>3930.2400000000002</v>
      </c>
    </row>
    <row r="5167" spans="1:9" x14ac:dyDescent="0.2">
      <c r="A5167" s="6">
        <v>2012</v>
      </c>
      <c r="B5167" s="1" t="s">
        <v>13</v>
      </c>
      <c r="C5167" s="1" t="s">
        <v>281</v>
      </c>
      <c r="D5167" s="1" t="s">
        <v>3739</v>
      </c>
      <c r="E5167" s="1" t="s">
        <v>3753</v>
      </c>
      <c r="F5167" s="1">
        <v>1008</v>
      </c>
      <c r="G5167" s="1">
        <v>2</v>
      </c>
      <c r="H5167" s="1">
        <v>3.66</v>
      </c>
      <c r="I5167" s="2">
        <f t="shared" si="80"/>
        <v>3689.28</v>
      </c>
    </row>
    <row r="5168" spans="1:9" x14ac:dyDescent="0.2">
      <c r="A5168" s="6">
        <v>2012</v>
      </c>
      <c r="B5168" s="1" t="s">
        <v>13</v>
      </c>
      <c r="C5168" s="1" t="s">
        <v>281</v>
      </c>
      <c r="D5168" s="1" t="s">
        <v>3739</v>
      </c>
      <c r="E5168" s="1" t="s">
        <v>3754</v>
      </c>
      <c r="F5168" s="1">
        <v>732</v>
      </c>
      <c r="G5168" s="1">
        <v>2.68</v>
      </c>
      <c r="H5168" s="1">
        <v>3.98</v>
      </c>
      <c r="I5168" s="2">
        <f t="shared" si="80"/>
        <v>2913.36</v>
      </c>
    </row>
    <row r="5169" spans="1:9" x14ac:dyDescent="0.2">
      <c r="A5169" s="6">
        <v>2012</v>
      </c>
      <c r="B5169" s="1" t="s">
        <v>13</v>
      </c>
      <c r="C5169" s="1" t="s">
        <v>281</v>
      </c>
      <c r="D5169" s="1" t="s">
        <v>3739</v>
      </c>
      <c r="E5169" s="1" t="s">
        <v>3755</v>
      </c>
      <c r="F5169" s="1">
        <v>1176</v>
      </c>
      <c r="G5169" s="1">
        <v>2.6</v>
      </c>
      <c r="H5169" s="1">
        <v>3.44</v>
      </c>
      <c r="I5169" s="2">
        <f t="shared" si="80"/>
        <v>4045.44</v>
      </c>
    </row>
    <row r="5170" spans="1:9" x14ac:dyDescent="0.2">
      <c r="A5170" s="6">
        <v>2012</v>
      </c>
      <c r="B5170" s="1" t="s">
        <v>13</v>
      </c>
      <c r="C5170" s="1" t="s">
        <v>281</v>
      </c>
      <c r="D5170" s="1" t="s">
        <v>3739</v>
      </c>
      <c r="E5170" s="1" t="s">
        <v>3756</v>
      </c>
      <c r="F5170" s="1">
        <v>1116</v>
      </c>
      <c r="G5170" s="1">
        <v>2.91</v>
      </c>
      <c r="H5170" s="1">
        <v>3.52</v>
      </c>
      <c r="I5170" s="2">
        <f t="shared" si="80"/>
        <v>3928.32</v>
      </c>
    </row>
    <row r="5171" spans="1:9" x14ac:dyDescent="0.2">
      <c r="A5171" s="6">
        <v>2012</v>
      </c>
      <c r="B5171" s="1" t="s">
        <v>13</v>
      </c>
      <c r="C5171" s="1" t="s">
        <v>281</v>
      </c>
      <c r="D5171" s="1" t="s">
        <v>3739</v>
      </c>
      <c r="E5171" s="1" t="s">
        <v>3757</v>
      </c>
      <c r="F5171" s="1">
        <v>648</v>
      </c>
      <c r="G5171" s="1">
        <v>2.36</v>
      </c>
      <c r="H5171" s="1">
        <v>3.5</v>
      </c>
      <c r="I5171" s="2">
        <f t="shared" si="80"/>
        <v>2268</v>
      </c>
    </row>
    <row r="5172" spans="1:9" x14ac:dyDescent="0.2">
      <c r="A5172" s="6">
        <v>2012</v>
      </c>
      <c r="B5172" s="1" t="s">
        <v>13</v>
      </c>
      <c r="C5172" s="1" t="s">
        <v>281</v>
      </c>
      <c r="D5172" s="1" t="s">
        <v>3739</v>
      </c>
      <c r="E5172" s="1" t="s">
        <v>3758</v>
      </c>
      <c r="F5172" s="1">
        <v>948</v>
      </c>
      <c r="G5172" s="1">
        <v>2.98</v>
      </c>
      <c r="H5172" s="1">
        <v>3.87</v>
      </c>
      <c r="I5172" s="2">
        <f t="shared" si="80"/>
        <v>3668.76</v>
      </c>
    </row>
    <row r="5173" spans="1:9" x14ac:dyDescent="0.2">
      <c r="A5173" s="6">
        <v>2012</v>
      </c>
      <c r="B5173" s="1" t="s">
        <v>13</v>
      </c>
      <c r="C5173" s="1" t="s">
        <v>281</v>
      </c>
      <c r="D5173" s="1" t="s">
        <v>3739</v>
      </c>
      <c r="E5173" s="1" t="s">
        <v>3759</v>
      </c>
      <c r="F5173" s="1">
        <v>612</v>
      </c>
      <c r="G5173" s="1">
        <v>2.69</v>
      </c>
      <c r="H5173" s="1">
        <v>3.43</v>
      </c>
      <c r="I5173" s="2">
        <f t="shared" si="80"/>
        <v>2099.1600000000003</v>
      </c>
    </row>
    <row r="5174" spans="1:9" x14ac:dyDescent="0.2">
      <c r="A5174" s="6">
        <v>2012</v>
      </c>
      <c r="B5174" s="1" t="s">
        <v>13</v>
      </c>
      <c r="C5174" s="1" t="s">
        <v>281</v>
      </c>
      <c r="D5174" s="1" t="s">
        <v>3739</v>
      </c>
      <c r="E5174" s="1" t="s">
        <v>3760</v>
      </c>
      <c r="F5174" s="1">
        <v>840</v>
      </c>
      <c r="G5174" s="1">
        <v>2.88</v>
      </c>
      <c r="H5174" s="1">
        <v>3.63</v>
      </c>
      <c r="I5174" s="2">
        <f t="shared" si="80"/>
        <v>3049.2</v>
      </c>
    </row>
    <row r="5175" spans="1:9" x14ac:dyDescent="0.2">
      <c r="A5175" s="6">
        <v>2012</v>
      </c>
      <c r="B5175" s="1" t="s">
        <v>13</v>
      </c>
      <c r="C5175" s="1" t="s">
        <v>281</v>
      </c>
      <c r="D5175" s="1" t="s">
        <v>3739</v>
      </c>
      <c r="E5175" s="1" t="s">
        <v>3761</v>
      </c>
      <c r="F5175" s="1">
        <v>1080</v>
      </c>
      <c r="G5175" s="1">
        <v>2.66</v>
      </c>
      <c r="H5175" s="1">
        <v>3.89</v>
      </c>
      <c r="I5175" s="2">
        <f t="shared" si="80"/>
        <v>4201.2</v>
      </c>
    </row>
    <row r="5176" spans="1:9" x14ac:dyDescent="0.2">
      <c r="A5176" s="6">
        <v>2012</v>
      </c>
      <c r="B5176" s="1" t="s">
        <v>13</v>
      </c>
      <c r="C5176" s="1" t="s">
        <v>281</v>
      </c>
      <c r="D5176" s="1" t="s">
        <v>3739</v>
      </c>
      <c r="E5176" s="1" t="s">
        <v>3762</v>
      </c>
      <c r="F5176" s="1">
        <v>1080</v>
      </c>
      <c r="G5176" s="1">
        <v>2.68</v>
      </c>
      <c r="H5176" s="1">
        <v>3.7</v>
      </c>
      <c r="I5176" s="2">
        <f t="shared" si="80"/>
        <v>3996</v>
      </c>
    </row>
    <row r="5177" spans="1:9" x14ac:dyDescent="0.2">
      <c r="A5177" s="6">
        <v>2012</v>
      </c>
      <c r="B5177" s="1" t="s">
        <v>13</v>
      </c>
      <c r="C5177" s="1" t="s">
        <v>281</v>
      </c>
      <c r="D5177" s="1" t="s">
        <v>3739</v>
      </c>
      <c r="E5177" s="1" t="s">
        <v>3763</v>
      </c>
      <c r="F5177" s="1">
        <v>1092</v>
      </c>
      <c r="G5177" s="1">
        <v>2.3199999999999998</v>
      </c>
      <c r="H5177" s="1">
        <v>3.38</v>
      </c>
      <c r="I5177" s="2">
        <f t="shared" si="80"/>
        <v>3690.96</v>
      </c>
    </row>
    <row r="5178" spans="1:9" x14ac:dyDescent="0.2">
      <c r="A5178" s="6">
        <v>2012</v>
      </c>
      <c r="B5178" s="1" t="s">
        <v>13</v>
      </c>
      <c r="C5178" s="1" t="s">
        <v>281</v>
      </c>
      <c r="D5178" s="1" t="s">
        <v>3739</v>
      </c>
      <c r="E5178" s="1" t="s">
        <v>3764</v>
      </c>
      <c r="F5178" s="1">
        <v>1044</v>
      </c>
      <c r="G5178" s="1">
        <v>2.5</v>
      </c>
      <c r="H5178" s="1">
        <v>3.66</v>
      </c>
      <c r="I5178" s="2">
        <f t="shared" si="80"/>
        <v>3821.04</v>
      </c>
    </row>
    <row r="5179" spans="1:9" x14ac:dyDescent="0.2">
      <c r="A5179" s="6">
        <v>2012</v>
      </c>
      <c r="B5179" s="1" t="s">
        <v>13</v>
      </c>
      <c r="C5179" s="1" t="s">
        <v>281</v>
      </c>
      <c r="D5179" s="1" t="s">
        <v>3739</v>
      </c>
      <c r="E5179" s="1" t="s">
        <v>3765</v>
      </c>
      <c r="F5179" s="1">
        <v>960</v>
      </c>
      <c r="G5179" s="1">
        <v>2.66</v>
      </c>
      <c r="H5179" s="1">
        <v>3.95</v>
      </c>
      <c r="I5179" s="2">
        <f t="shared" si="80"/>
        <v>3792</v>
      </c>
    </row>
    <row r="5180" spans="1:9" x14ac:dyDescent="0.2">
      <c r="A5180" s="6">
        <v>2012</v>
      </c>
      <c r="B5180" s="1" t="s">
        <v>13</v>
      </c>
      <c r="C5180" s="1" t="s">
        <v>281</v>
      </c>
      <c r="D5180" s="1" t="s">
        <v>3739</v>
      </c>
      <c r="E5180" s="1" t="s">
        <v>3766</v>
      </c>
      <c r="F5180" s="1">
        <v>972</v>
      </c>
      <c r="G5180" s="1">
        <v>2.39</v>
      </c>
      <c r="H5180" s="1">
        <v>3.93</v>
      </c>
      <c r="I5180" s="2">
        <f t="shared" si="80"/>
        <v>3819.96</v>
      </c>
    </row>
    <row r="5181" spans="1:9" x14ac:dyDescent="0.2">
      <c r="A5181" s="6">
        <v>2012</v>
      </c>
      <c r="B5181" s="1" t="s">
        <v>13</v>
      </c>
      <c r="C5181" s="1" t="s">
        <v>281</v>
      </c>
      <c r="D5181" s="1" t="s">
        <v>3739</v>
      </c>
      <c r="E5181" s="1" t="s">
        <v>3767</v>
      </c>
      <c r="F5181" s="1">
        <v>840</v>
      </c>
      <c r="G5181" s="1">
        <v>2.74</v>
      </c>
      <c r="H5181" s="1">
        <v>3.3</v>
      </c>
      <c r="I5181" s="2">
        <f t="shared" si="80"/>
        <v>2772</v>
      </c>
    </row>
    <row r="5182" spans="1:9" x14ac:dyDescent="0.2">
      <c r="A5182" s="6">
        <v>2012</v>
      </c>
      <c r="B5182" s="1" t="s">
        <v>13</v>
      </c>
      <c r="C5182" s="1" t="s">
        <v>281</v>
      </c>
      <c r="D5182" s="1" t="s">
        <v>3739</v>
      </c>
      <c r="E5182" s="1" t="s">
        <v>3768</v>
      </c>
      <c r="F5182" s="1">
        <v>1008</v>
      </c>
      <c r="G5182" s="1">
        <v>2.35</v>
      </c>
      <c r="H5182" s="1">
        <v>3.87</v>
      </c>
      <c r="I5182" s="2">
        <f t="shared" si="80"/>
        <v>3900.96</v>
      </c>
    </row>
    <row r="5183" spans="1:9" x14ac:dyDescent="0.2">
      <c r="A5183" s="6">
        <v>2012</v>
      </c>
      <c r="B5183" s="1" t="s">
        <v>13</v>
      </c>
      <c r="C5183" s="1" t="s">
        <v>281</v>
      </c>
      <c r="D5183" s="1" t="s">
        <v>3739</v>
      </c>
      <c r="E5183" s="1" t="s">
        <v>3769</v>
      </c>
      <c r="F5183" s="1">
        <v>672</v>
      </c>
      <c r="G5183" s="1">
        <v>2.4900000000000002</v>
      </c>
      <c r="H5183" s="1">
        <v>3.84</v>
      </c>
      <c r="I5183" s="2">
        <f t="shared" si="80"/>
        <v>2580.48</v>
      </c>
    </row>
    <row r="5184" spans="1:9" x14ac:dyDescent="0.2">
      <c r="A5184" s="6">
        <v>2012</v>
      </c>
      <c r="B5184" s="1" t="s">
        <v>13</v>
      </c>
      <c r="C5184" s="1" t="s">
        <v>281</v>
      </c>
      <c r="D5184" s="1" t="s">
        <v>3739</v>
      </c>
      <c r="E5184" s="1" t="s">
        <v>3770</v>
      </c>
      <c r="F5184" s="1">
        <v>960</v>
      </c>
      <c r="G5184" s="1">
        <v>2.63</v>
      </c>
      <c r="H5184" s="1">
        <v>3.64</v>
      </c>
      <c r="I5184" s="2">
        <f t="shared" si="80"/>
        <v>3494.4</v>
      </c>
    </row>
    <row r="5185" spans="1:9" x14ac:dyDescent="0.2">
      <c r="A5185" s="6">
        <v>2012</v>
      </c>
      <c r="B5185" s="1" t="s">
        <v>13</v>
      </c>
      <c r="C5185" s="1" t="s">
        <v>281</v>
      </c>
      <c r="D5185" s="1" t="s">
        <v>3739</v>
      </c>
      <c r="E5185" s="1" t="s">
        <v>3771</v>
      </c>
      <c r="F5185" s="1">
        <v>1152</v>
      </c>
      <c r="G5185" s="1">
        <v>2.77</v>
      </c>
      <c r="H5185" s="1">
        <v>3.77</v>
      </c>
      <c r="I5185" s="2">
        <f t="shared" si="80"/>
        <v>4343.04</v>
      </c>
    </row>
    <row r="5186" spans="1:9" x14ac:dyDescent="0.2">
      <c r="A5186" s="6">
        <v>2012</v>
      </c>
      <c r="B5186" s="1" t="s">
        <v>13</v>
      </c>
      <c r="C5186" s="1" t="s">
        <v>164</v>
      </c>
      <c r="D5186" s="1" t="s">
        <v>1611</v>
      </c>
      <c r="E5186" s="1" t="s">
        <v>1612</v>
      </c>
      <c r="F5186" s="1">
        <v>96</v>
      </c>
      <c r="G5186" s="8">
        <v>1</v>
      </c>
      <c r="H5186" s="8">
        <v>1.21</v>
      </c>
      <c r="I5186" s="2">
        <f t="shared" si="80"/>
        <v>116.16</v>
      </c>
    </row>
    <row r="5187" spans="1:9" x14ac:dyDescent="0.2">
      <c r="A5187" s="6">
        <v>2012</v>
      </c>
      <c r="B5187" s="1" t="s">
        <v>13</v>
      </c>
      <c r="C5187" s="1" t="s">
        <v>164</v>
      </c>
      <c r="D5187" s="1" t="s">
        <v>1611</v>
      </c>
      <c r="E5187" s="1" t="s">
        <v>1613</v>
      </c>
      <c r="F5187" s="1">
        <v>72</v>
      </c>
      <c r="G5187" s="8">
        <v>1.1499999999999999</v>
      </c>
      <c r="H5187" s="8">
        <v>1.29</v>
      </c>
      <c r="I5187" s="2">
        <f t="shared" si="80"/>
        <v>92.88</v>
      </c>
    </row>
    <row r="5188" spans="1:9" x14ac:dyDescent="0.2">
      <c r="A5188" s="6">
        <v>2012</v>
      </c>
      <c r="B5188" s="1" t="s">
        <v>13</v>
      </c>
      <c r="C5188" s="1" t="s">
        <v>164</v>
      </c>
      <c r="D5188" s="1" t="s">
        <v>1611</v>
      </c>
      <c r="E5188" s="1" t="s">
        <v>1614</v>
      </c>
      <c r="F5188" s="1">
        <v>144</v>
      </c>
      <c r="G5188" s="8">
        <v>1.03</v>
      </c>
      <c r="H5188" s="8">
        <v>1.34</v>
      </c>
      <c r="I5188" s="2">
        <f t="shared" si="80"/>
        <v>192.96</v>
      </c>
    </row>
    <row r="5189" spans="1:9" x14ac:dyDescent="0.2">
      <c r="A5189" s="6">
        <v>2012</v>
      </c>
      <c r="B5189" s="1" t="s">
        <v>13</v>
      </c>
      <c r="C5189" s="1" t="s">
        <v>164</v>
      </c>
      <c r="D5189" s="1" t="s">
        <v>1611</v>
      </c>
      <c r="E5189" s="1" t="s">
        <v>1615</v>
      </c>
      <c r="F5189" s="1">
        <v>204</v>
      </c>
      <c r="G5189" s="8">
        <v>1.07</v>
      </c>
      <c r="H5189" s="8">
        <v>1.22</v>
      </c>
      <c r="I5189" s="2">
        <f t="shared" si="80"/>
        <v>248.88</v>
      </c>
    </row>
    <row r="5190" spans="1:9" x14ac:dyDescent="0.2">
      <c r="A5190" s="6">
        <v>2012</v>
      </c>
      <c r="B5190" s="1" t="s">
        <v>13</v>
      </c>
      <c r="C5190" s="1" t="s">
        <v>164</v>
      </c>
      <c r="D5190" s="1" t="s">
        <v>1611</v>
      </c>
      <c r="E5190" s="1" t="s">
        <v>1616</v>
      </c>
      <c r="F5190" s="1">
        <v>192</v>
      </c>
      <c r="G5190" s="8">
        <v>1</v>
      </c>
      <c r="H5190" s="8">
        <v>1.2</v>
      </c>
      <c r="I5190" s="2">
        <f t="shared" si="80"/>
        <v>230.39999999999998</v>
      </c>
    </row>
    <row r="5191" spans="1:9" x14ac:dyDescent="0.2">
      <c r="A5191" s="6">
        <v>2012</v>
      </c>
      <c r="B5191" s="1" t="s">
        <v>13</v>
      </c>
      <c r="C5191" s="1" t="s">
        <v>164</v>
      </c>
      <c r="D5191" s="1" t="s">
        <v>1611</v>
      </c>
      <c r="E5191" s="1" t="s">
        <v>1617</v>
      </c>
      <c r="F5191" s="1">
        <v>72</v>
      </c>
      <c r="G5191" s="8">
        <v>1.2</v>
      </c>
      <c r="H5191" s="8">
        <v>1.24</v>
      </c>
      <c r="I5191" s="2">
        <f t="shared" si="80"/>
        <v>89.28</v>
      </c>
    </row>
    <row r="5192" spans="1:9" x14ac:dyDescent="0.2">
      <c r="A5192" s="6">
        <v>2012</v>
      </c>
      <c r="B5192" s="1" t="s">
        <v>13</v>
      </c>
      <c r="C5192" s="1" t="s">
        <v>164</v>
      </c>
      <c r="D5192" s="1" t="s">
        <v>1611</v>
      </c>
      <c r="E5192" s="1" t="s">
        <v>1618</v>
      </c>
      <c r="F5192" s="1">
        <v>96</v>
      </c>
      <c r="G5192" s="8">
        <v>1.1399999999999999</v>
      </c>
      <c r="H5192" s="8">
        <v>1.26</v>
      </c>
      <c r="I5192" s="2">
        <f t="shared" si="80"/>
        <v>120.96000000000001</v>
      </c>
    </row>
    <row r="5193" spans="1:9" x14ac:dyDescent="0.2">
      <c r="A5193" s="6">
        <v>2012</v>
      </c>
      <c r="B5193" s="1" t="s">
        <v>13</v>
      </c>
      <c r="C5193" s="1" t="s">
        <v>164</v>
      </c>
      <c r="D5193" s="1" t="s">
        <v>1611</v>
      </c>
      <c r="E5193" s="1" t="s">
        <v>1619</v>
      </c>
      <c r="F5193" s="1">
        <v>180</v>
      </c>
      <c r="G5193" s="8">
        <v>1.07</v>
      </c>
      <c r="H5193" s="8">
        <v>1.34</v>
      </c>
      <c r="I5193" s="2">
        <f t="shared" si="80"/>
        <v>241.20000000000002</v>
      </c>
    </row>
    <row r="5194" spans="1:9" x14ac:dyDescent="0.2">
      <c r="A5194" s="6">
        <v>2012</v>
      </c>
      <c r="B5194" s="1" t="s">
        <v>13</v>
      </c>
      <c r="C5194" s="1" t="s">
        <v>164</v>
      </c>
      <c r="D5194" s="1" t="s">
        <v>1611</v>
      </c>
      <c r="E5194" s="1" t="s">
        <v>1620</v>
      </c>
      <c r="F5194" s="1">
        <v>168</v>
      </c>
      <c r="G5194" s="8">
        <v>1.06</v>
      </c>
      <c r="H5194" s="8">
        <v>1.33</v>
      </c>
      <c r="I5194" s="2">
        <f t="shared" si="80"/>
        <v>223.44</v>
      </c>
    </row>
    <row r="5195" spans="1:9" x14ac:dyDescent="0.2">
      <c r="A5195" s="6">
        <v>2012</v>
      </c>
      <c r="B5195" s="1" t="s">
        <v>13</v>
      </c>
      <c r="C5195" s="1" t="s">
        <v>164</v>
      </c>
      <c r="D5195" s="1" t="s">
        <v>1611</v>
      </c>
      <c r="E5195" s="1" t="s">
        <v>1621</v>
      </c>
      <c r="F5195" s="1">
        <v>84</v>
      </c>
      <c r="G5195" s="8">
        <v>1.1599999999999999</v>
      </c>
      <c r="H5195" s="8">
        <v>1.32</v>
      </c>
      <c r="I5195" s="2">
        <f t="shared" si="80"/>
        <v>110.88000000000001</v>
      </c>
    </row>
    <row r="5196" spans="1:9" x14ac:dyDescent="0.2">
      <c r="A5196" s="6">
        <v>2012</v>
      </c>
      <c r="B5196" s="1" t="s">
        <v>13</v>
      </c>
      <c r="C5196" s="1" t="s">
        <v>164</v>
      </c>
      <c r="D5196" s="1" t="s">
        <v>1611</v>
      </c>
      <c r="E5196" s="1" t="s">
        <v>1622</v>
      </c>
      <c r="F5196" s="1">
        <v>180</v>
      </c>
      <c r="G5196" s="8">
        <v>1.1299999999999999</v>
      </c>
      <c r="H5196" s="8">
        <v>1.33</v>
      </c>
      <c r="I5196" s="2">
        <f t="shared" si="80"/>
        <v>239.4</v>
      </c>
    </row>
    <row r="5197" spans="1:9" x14ac:dyDescent="0.2">
      <c r="A5197" s="6">
        <v>2012</v>
      </c>
      <c r="B5197" s="1" t="s">
        <v>13</v>
      </c>
      <c r="C5197" s="1" t="s">
        <v>164</v>
      </c>
      <c r="D5197" s="1" t="s">
        <v>1611</v>
      </c>
      <c r="E5197" s="1" t="s">
        <v>1623</v>
      </c>
      <c r="F5197" s="1">
        <v>72</v>
      </c>
      <c r="G5197" s="8">
        <v>1.1499999999999999</v>
      </c>
      <c r="H5197" s="8">
        <v>1.33</v>
      </c>
      <c r="I5197" s="2">
        <f t="shared" si="80"/>
        <v>95.76</v>
      </c>
    </row>
    <row r="5198" spans="1:9" x14ac:dyDescent="0.2">
      <c r="A5198" s="6">
        <v>2012</v>
      </c>
      <c r="B5198" s="1" t="s">
        <v>13</v>
      </c>
      <c r="C5198" s="1" t="s">
        <v>164</v>
      </c>
      <c r="D5198" s="1" t="s">
        <v>1611</v>
      </c>
      <c r="E5198" s="1" t="s">
        <v>1624</v>
      </c>
      <c r="F5198" s="1">
        <v>96</v>
      </c>
      <c r="G5198" s="8">
        <v>1.05</v>
      </c>
      <c r="H5198" s="8">
        <v>1.25</v>
      </c>
      <c r="I5198" s="2">
        <f t="shared" si="80"/>
        <v>120</v>
      </c>
    </row>
    <row r="5199" spans="1:9" x14ac:dyDescent="0.2">
      <c r="A5199" s="6">
        <v>2012</v>
      </c>
      <c r="B5199" s="1" t="s">
        <v>13</v>
      </c>
      <c r="C5199" s="1" t="s">
        <v>1578</v>
      </c>
      <c r="D5199" s="1" t="s">
        <v>1625</v>
      </c>
      <c r="E5199" s="1" t="s">
        <v>1626</v>
      </c>
      <c r="F5199" s="1">
        <v>444</v>
      </c>
      <c r="G5199" s="1">
        <v>3.08</v>
      </c>
      <c r="H5199" s="1">
        <v>5.9</v>
      </c>
      <c r="I5199" s="2">
        <f t="shared" ref="I5199:I5262" si="81">H5199 *F5199</f>
        <v>2619.6000000000004</v>
      </c>
    </row>
    <row r="5200" spans="1:9" x14ac:dyDescent="0.2">
      <c r="A5200" s="6">
        <v>2012</v>
      </c>
      <c r="B5200" s="1" t="s">
        <v>13</v>
      </c>
      <c r="C5200" s="1" t="s">
        <v>1578</v>
      </c>
      <c r="D5200" s="1" t="s">
        <v>1625</v>
      </c>
      <c r="E5200" s="1" t="s">
        <v>1627</v>
      </c>
      <c r="F5200" s="1">
        <v>360</v>
      </c>
      <c r="G5200" s="1">
        <v>3.96</v>
      </c>
      <c r="H5200" s="1">
        <v>5.13</v>
      </c>
      <c r="I5200" s="2">
        <f t="shared" si="81"/>
        <v>1846.8</v>
      </c>
    </row>
    <row r="5201" spans="1:9" x14ac:dyDescent="0.2">
      <c r="A5201" s="6">
        <v>2012</v>
      </c>
      <c r="B5201" s="1" t="s">
        <v>13</v>
      </c>
      <c r="C5201" s="1" t="s">
        <v>1578</v>
      </c>
      <c r="D5201" s="1" t="s">
        <v>1625</v>
      </c>
      <c r="E5201" s="1" t="s">
        <v>1628</v>
      </c>
      <c r="F5201" s="1">
        <v>396</v>
      </c>
      <c r="G5201" s="1">
        <v>3.02</v>
      </c>
      <c r="H5201" s="1">
        <v>6.08</v>
      </c>
      <c r="I5201" s="2">
        <f t="shared" si="81"/>
        <v>2407.6799999999998</v>
      </c>
    </row>
    <row r="5202" spans="1:9" x14ac:dyDescent="0.2">
      <c r="A5202" s="6">
        <v>2012</v>
      </c>
      <c r="B5202" s="1" t="s">
        <v>13</v>
      </c>
      <c r="C5202" s="1" t="s">
        <v>1578</v>
      </c>
      <c r="D5202" s="1" t="s">
        <v>1625</v>
      </c>
      <c r="E5202" s="1" t="s">
        <v>1629</v>
      </c>
      <c r="F5202" s="1">
        <v>516</v>
      </c>
      <c r="G5202" s="1">
        <v>3.81</v>
      </c>
      <c r="H5202" s="1">
        <v>5.95</v>
      </c>
      <c r="I5202" s="2">
        <f t="shared" si="81"/>
        <v>3070.2000000000003</v>
      </c>
    </row>
    <row r="5203" spans="1:9" x14ac:dyDescent="0.2">
      <c r="A5203" s="6">
        <v>2012</v>
      </c>
      <c r="B5203" s="1" t="s">
        <v>13</v>
      </c>
      <c r="C5203" s="1" t="s">
        <v>1578</v>
      </c>
      <c r="D5203" s="1" t="s">
        <v>1625</v>
      </c>
      <c r="E5203" s="1" t="s">
        <v>1630</v>
      </c>
      <c r="F5203" s="1">
        <v>456</v>
      </c>
      <c r="G5203" s="1">
        <v>3.83</v>
      </c>
      <c r="H5203" s="1">
        <v>6.81</v>
      </c>
      <c r="I5203" s="2">
        <f t="shared" si="81"/>
        <v>3105.3599999999997</v>
      </c>
    </row>
    <row r="5204" spans="1:9" x14ac:dyDescent="0.2">
      <c r="A5204" s="6">
        <v>2012</v>
      </c>
      <c r="B5204" s="1" t="s">
        <v>13</v>
      </c>
      <c r="C5204" s="1" t="s">
        <v>1578</v>
      </c>
      <c r="D5204" s="1" t="s">
        <v>1625</v>
      </c>
      <c r="E5204" s="1" t="s">
        <v>1631</v>
      </c>
      <c r="F5204" s="1">
        <v>468</v>
      </c>
      <c r="G5204" s="1">
        <v>3.29</v>
      </c>
      <c r="H5204" s="1">
        <v>5.05</v>
      </c>
      <c r="I5204" s="2">
        <f t="shared" si="81"/>
        <v>2363.4</v>
      </c>
    </row>
    <row r="5205" spans="1:9" x14ac:dyDescent="0.2">
      <c r="A5205" s="6">
        <v>2012</v>
      </c>
      <c r="B5205" s="1" t="s">
        <v>13</v>
      </c>
      <c r="C5205" s="1" t="s">
        <v>1578</v>
      </c>
      <c r="D5205" s="1" t="s">
        <v>1625</v>
      </c>
      <c r="E5205" s="1" t="s">
        <v>1632</v>
      </c>
      <c r="F5205" s="1">
        <v>492</v>
      </c>
      <c r="G5205" s="1">
        <v>4.5999999999999996</v>
      </c>
      <c r="H5205" s="1">
        <v>5.45</v>
      </c>
      <c r="I5205" s="2">
        <f t="shared" si="81"/>
        <v>2681.4</v>
      </c>
    </row>
    <row r="5206" spans="1:9" x14ac:dyDescent="0.2">
      <c r="A5206" s="6">
        <v>2012</v>
      </c>
      <c r="B5206" s="1" t="s">
        <v>13</v>
      </c>
      <c r="C5206" s="1" t="s">
        <v>1578</v>
      </c>
      <c r="D5206" s="1" t="s">
        <v>1625</v>
      </c>
      <c r="E5206" s="1" t="s">
        <v>1633</v>
      </c>
      <c r="F5206" s="1">
        <v>528</v>
      </c>
      <c r="G5206" s="1">
        <v>4</v>
      </c>
      <c r="H5206" s="1">
        <v>6.01</v>
      </c>
      <c r="I5206" s="2">
        <f t="shared" si="81"/>
        <v>3173.2799999999997</v>
      </c>
    </row>
    <row r="5207" spans="1:9" x14ac:dyDescent="0.2">
      <c r="A5207" s="6">
        <v>2012</v>
      </c>
      <c r="B5207" s="1" t="s">
        <v>13</v>
      </c>
      <c r="C5207" s="1" t="s">
        <v>1578</v>
      </c>
      <c r="D5207" s="1" t="s">
        <v>1625</v>
      </c>
      <c r="E5207" s="1" t="s">
        <v>1634</v>
      </c>
      <c r="F5207" s="1">
        <v>492</v>
      </c>
      <c r="G5207" s="1">
        <v>4.03</v>
      </c>
      <c r="H5207" s="1">
        <v>5.79</v>
      </c>
      <c r="I5207" s="2">
        <f t="shared" si="81"/>
        <v>2848.68</v>
      </c>
    </row>
    <row r="5208" spans="1:9" x14ac:dyDescent="0.2">
      <c r="A5208" s="6">
        <v>2012</v>
      </c>
      <c r="B5208" s="1" t="s">
        <v>13</v>
      </c>
      <c r="C5208" s="1" t="s">
        <v>1578</v>
      </c>
      <c r="D5208" s="1" t="s">
        <v>1625</v>
      </c>
      <c r="E5208" s="1" t="s">
        <v>1635</v>
      </c>
      <c r="F5208" s="1">
        <v>480</v>
      </c>
      <c r="G5208" s="1">
        <v>3.07</v>
      </c>
      <c r="H5208" s="1">
        <v>6.69</v>
      </c>
      <c r="I5208" s="2">
        <f t="shared" si="81"/>
        <v>3211.2000000000003</v>
      </c>
    </row>
    <row r="5209" spans="1:9" x14ac:dyDescent="0.2">
      <c r="A5209" s="6">
        <v>2012</v>
      </c>
      <c r="B5209" s="1" t="s">
        <v>13</v>
      </c>
      <c r="C5209" s="1" t="s">
        <v>1578</v>
      </c>
      <c r="D5209" s="1" t="s">
        <v>1625</v>
      </c>
      <c r="E5209" s="1" t="s">
        <v>1636</v>
      </c>
      <c r="F5209" s="1">
        <v>480</v>
      </c>
      <c r="G5209" s="1">
        <v>4.66</v>
      </c>
      <c r="H5209" s="1">
        <v>6.67</v>
      </c>
      <c r="I5209" s="2">
        <f t="shared" si="81"/>
        <v>3201.6</v>
      </c>
    </row>
    <row r="5210" spans="1:9" x14ac:dyDescent="0.2">
      <c r="A5210" s="6">
        <v>2012</v>
      </c>
      <c r="B5210" s="1" t="s">
        <v>13</v>
      </c>
      <c r="C5210" s="1" t="s">
        <v>1578</v>
      </c>
      <c r="D5210" s="1" t="s">
        <v>1625</v>
      </c>
      <c r="E5210" s="1" t="s">
        <v>1637</v>
      </c>
      <c r="F5210" s="1">
        <v>384</v>
      </c>
      <c r="G5210" s="1">
        <v>3.86</v>
      </c>
      <c r="H5210" s="1">
        <v>5.53</v>
      </c>
      <c r="I5210" s="2">
        <f t="shared" si="81"/>
        <v>2123.52</v>
      </c>
    </row>
    <row r="5211" spans="1:9" x14ac:dyDescent="0.2">
      <c r="A5211" s="6">
        <v>2012</v>
      </c>
      <c r="B5211" s="1" t="s">
        <v>13</v>
      </c>
      <c r="C5211" s="1" t="s">
        <v>1578</v>
      </c>
      <c r="D5211" s="1" t="s">
        <v>1625</v>
      </c>
      <c r="E5211" s="1" t="s">
        <v>1638</v>
      </c>
      <c r="F5211" s="1">
        <v>444</v>
      </c>
      <c r="G5211" s="1">
        <v>4.6100000000000003</v>
      </c>
      <c r="H5211" s="1">
        <v>5.9</v>
      </c>
      <c r="I5211" s="2">
        <f t="shared" si="81"/>
        <v>2619.6000000000004</v>
      </c>
    </row>
    <row r="5212" spans="1:9" x14ac:dyDescent="0.2">
      <c r="A5212" s="6">
        <v>2012</v>
      </c>
      <c r="B5212" s="1" t="s">
        <v>13</v>
      </c>
      <c r="C5212" s="1" t="s">
        <v>1578</v>
      </c>
      <c r="D5212" s="1" t="s">
        <v>1625</v>
      </c>
      <c r="E5212" s="1" t="s">
        <v>1639</v>
      </c>
      <c r="F5212" s="1">
        <v>492</v>
      </c>
      <c r="G5212" s="1">
        <v>3.03</v>
      </c>
      <c r="H5212" s="1">
        <v>6.66</v>
      </c>
      <c r="I5212" s="2">
        <f t="shared" si="81"/>
        <v>3276.7200000000003</v>
      </c>
    </row>
    <row r="5213" spans="1:9" x14ac:dyDescent="0.2">
      <c r="A5213" s="6">
        <v>2012</v>
      </c>
      <c r="B5213" s="1" t="s">
        <v>13</v>
      </c>
      <c r="C5213" s="1" t="s">
        <v>1578</v>
      </c>
      <c r="D5213" s="1" t="s">
        <v>1625</v>
      </c>
      <c r="E5213" s="1" t="s">
        <v>1640</v>
      </c>
      <c r="F5213" s="1">
        <v>504</v>
      </c>
      <c r="G5213" s="1">
        <v>4.6399999999999997</v>
      </c>
      <c r="H5213" s="1">
        <v>6.21</v>
      </c>
      <c r="I5213" s="2">
        <f t="shared" si="81"/>
        <v>3129.84</v>
      </c>
    </row>
    <row r="5214" spans="1:9" x14ac:dyDescent="0.2">
      <c r="A5214" s="6">
        <v>2012</v>
      </c>
      <c r="B5214" s="1" t="s">
        <v>13</v>
      </c>
      <c r="C5214" s="1" t="s">
        <v>1578</v>
      </c>
      <c r="D5214" s="1" t="s">
        <v>1625</v>
      </c>
      <c r="E5214" s="1" t="s">
        <v>1641</v>
      </c>
      <c r="F5214" s="1">
        <v>444</v>
      </c>
      <c r="G5214" s="1">
        <v>3.06</v>
      </c>
      <c r="H5214" s="1">
        <v>6.35</v>
      </c>
      <c r="I5214" s="2">
        <f t="shared" si="81"/>
        <v>2819.3999999999996</v>
      </c>
    </row>
    <row r="5215" spans="1:9" x14ac:dyDescent="0.2">
      <c r="A5215" s="6">
        <v>2012</v>
      </c>
      <c r="B5215" s="1" t="s">
        <v>13</v>
      </c>
      <c r="C5215" s="1" t="s">
        <v>1578</v>
      </c>
      <c r="D5215" s="1" t="s">
        <v>1625</v>
      </c>
      <c r="E5215" s="1" t="s">
        <v>1642</v>
      </c>
      <c r="F5215" s="1">
        <v>420</v>
      </c>
      <c r="G5215" s="1">
        <v>3.68</v>
      </c>
      <c r="H5215" s="1">
        <v>5.1100000000000003</v>
      </c>
      <c r="I5215" s="2">
        <f t="shared" si="81"/>
        <v>2146.2000000000003</v>
      </c>
    </row>
    <row r="5216" spans="1:9" x14ac:dyDescent="0.2">
      <c r="A5216" s="6">
        <v>2012</v>
      </c>
      <c r="B5216" s="1" t="s">
        <v>13</v>
      </c>
      <c r="C5216" s="1" t="s">
        <v>1578</v>
      </c>
      <c r="D5216" s="1" t="s">
        <v>1625</v>
      </c>
      <c r="E5216" s="1" t="s">
        <v>1643</v>
      </c>
      <c r="F5216" s="1">
        <v>468</v>
      </c>
      <c r="G5216" s="1">
        <v>3.31</v>
      </c>
      <c r="H5216" s="1">
        <v>5.46</v>
      </c>
      <c r="I5216" s="2">
        <f t="shared" si="81"/>
        <v>2555.2800000000002</v>
      </c>
    </row>
    <row r="5217" spans="1:9" x14ac:dyDescent="0.2">
      <c r="A5217" s="6">
        <v>2012</v>
      </c>
      <c r="B5217" s="1" t="s">
        <v>13</v>
      </c>
      <c r="C5217" s="1" t="s">
        <v>1578</v>
      </c>
      <c r="D5217" s="1" t="s">
        <v>1625</v>
      </c>
      <c r="E5217" s="1" t="s">
        <v>1644</v>
      </c>
      <c r="F5217" s="1">
        <v>372</v>
      </c>
      <c r="G5217" s="1">
        <v>3.14</v>
      </c>
      <c r="H5217" s="1">
        <v>6.55</v>
      </c>
      <c r="I5217" s="2">
        <f t="shared" si="81"/>
        <v>2436.6</v>
      </c>
    </row>
    <row r="5218" spans="1:9" x14ac:dyDescent="0.2">
      <c r="A5218" s="6">
        <v>2012</v>
      </c>
      <c r="B5218" s="1" t="s">
        <v>13</v>
      </c>
      <c r="C5218" s="1" t="s">
        <v>1578</v>
      </c>
      <c r="D5218" s="1" t="s">
        <v>1625</v>
      </c>
      <c r="E5218" s="1" t="s">
        <v>1645</v>
      </c>
      <c r="F5218" s="1">
        <v>528</v>
      </c>
      <c r="G5218" s="1">
        <v>3.38</v>
      </c>
      <c r="H5218" s="1">
        <v>5.79</v>
      </c>
      <c r="I5218" s="2">
        <f t="shared" si="81"/>
        <v>3057.12</v>
      </c>
    </row>
    <row r="5219" spans="1:9" x14ac:dyDescent="0.2">
      <c r="A5219" s="6">
        <v>2012</v>
      </c>
      <c r="B5219" s="1" t="s">
        <v>13</v>
      </c>
      <c r="C5219" s="1" t="s">
        <v>1578</v>
      </c>
      <c r="D5219" s="1" t="s">
        <v>1625</v>
      </c>
      <c r="E5219" s="1" t="s">
        <v>1646</v>
      </c>
      <c r="F5219" s="1">
        <v>372</v>
      </c>
      <c r="G5219" s="1">
        <v>4.4000000000000004</v>
      </c>
      <c r="H5219" s="1">
        <v>6.85</v>
      </c>
      <c r="I5219" s="2">
        <f t="shared" si="81"/>
        <v>2548.1999999999998</v>
      </c>
    </row>
    <row r="5220" spans="1:9" x14ac:dyDescent="0.2">
      <c r="A5220" s="6">
        <v>2012</v>
      </c>
      <c r="B5220" s="1" t="s">
        <v>13</v>
      </c>
      <c r="C5220" s="1" t="s">
        <v>1578</v>
      </c>
      <c r="D5220" s="1" t="s">
        <v>1625</v>
      </c>
      <c r="E5220" s="1" t="s">
        <v>1647</v>
      </c>
      <c r="F5220" s="1">
        <v>456</v>
      </c>
      <c r="G5220" s="1">
        <v>3.15</v>
      </c>
      <c r="H5220" s="1">
        <v>6.19</v>
      </c>
      <c r="I5220" s="2">
        <f t="shared" si="81"/>
        <v>2822.6400000000003</v>
      </c>
    </row>
    <row r="5221" spans="1:9" x14ac:dyDescent="0.2">
      <c r="A5221" s="6">
        <v>2012</v>
      </c>
      <c r="B5221" s="1" t="s">
        <v>13</v>
      </c>
      <c r="C5221" s="1" t="s">
        <v>1578</v>
      </c>
      <c r="D5221" s="1" t="s">
        <v>1625</v>
      </c>
      <c r="E5221" s="1" t="s">
        <v>1648</v>
      </c>
      <c r="F5221" s="1">
        <v>444</v>
      </c>
      <c r="G5221" s="1">
        <v>3.84</v>
      </c>
      <c r="H5221" s="1">
        <v>5.32</v>
      </c>
      <c r="I5221" s="2">
        <f t="shared" si="81"/>
        <v>2362.08</v>
      </c>
    </row>
    <row r="5222" spans="1:9" x14ac:dyDescent="0.2">
      <c r="A5222" s="6">
        <v>2012</v>
      </c>
      <c r="B5222" s="1" t="s">
        <v>13</v>
      </c>
      <c r="C5222" s="1" t="s">
        <v>1578</v>
      </c>
      <c r="D5222" s="1" t="s">
        <v>1625</v>
      </c>
      <c r="E5222" s="1" t="s">
        <v>1649</v>
      </c>
      <c r="F5222" s="1">
        <v>468</v>
      </c>
      <c r="G5222" s="1">
        <v>3.76</v>
      </c>
      <c r="H5222" s="1">
        <v>6.46</v>
      </c>
      <c r="I5222" s="2">
        <f t="shared" si="81"/>
        <v>3023.28</v>
      </c>
    </row>
    <row r="5223" spans="1:9" x14ac:dyDescent="0.2">
      <c r="A5223" s="6">
        <v>2012</v>
      </c>
      <c r="B5223" s="1" t="s">
        <v>13</v>
      </c>
      <c r="C5223" s="1" t="s">
        <v>1578</v>
      </c>
      <c r="D5223" s="1" t="s">
        <v>1625</v>
      </c>
      <c r="E5223" s="1" t="s">
        <v>1650</v>
      </c>
      <c r="F5223" s="1">
        <v>480</v>
      </c>
      <c r="G5223" s="1">
        <v>3.38</v>
      </c>
      <c r="H5223" s="1">
        <v>6.25</v>
      </c>
      <c r="I5223" s="2">
        <f t="shared" si="81"/>
        <v>3000</v>
      </c>
    </row>
    <row r="5224" spans="1:9" x14ac:dyDescent="0.2">
      <c r="A5224" s="6">
        <v>2012</v>
      </c>
      <c r="B5224" s="1" t="s">
        <v>13</v>
      </c>
      <c r="C5224" s="1" t="s">
        <v>1578</v>
      </c>
      <c r="D5224" s="1" t="s">
        <v>1625</v>
      </c>
      <c r="E5224" s="1" t="s">
        <v>1651</v>
      </c>
      <c r="F5224" s="1">
        <v>384</v>
      </c>
      <c r="G5224" s="1">
        <v>4.46</v>
      </c>
      <c r="H5224" s="1">
        <v>6.29</v>
      </c>
      <c r="I5224" s="2">
        <f t="shared" si="81"/>
        <v>2415.36</v>
      </c>
    </row>
    <row r="5225" spans="1:9" x14ac:dyDescent="0.2">
      <c r="A5225" s="6">
        <v>2012</v>
      </c>
      <c r="B5225" s="1" t="s">
        <v>13</v>
      </c>
      <c r="C5225" s="1" t="s">
        <v>1578</v>
      </c>
      <c r="D5225" s="1" t="s">
        <v>1625</v>
      </c>
      <c r="E5225" s="1" t="s">
        <v>1652</v>
      </c>
      <c r="F5225" s="1">
        <v>432</v>
      </c>
      <c r="G5225" s="1">
        <v>4.87</v>
      </c>
      <c r="H5225" s="1">
        <v>5.26</v>
      </c>
      <c r="I5225" s="2">
        <f t="shared" si="81"/>
        <v>2272.3199999999997</v>
      </c>
    </row>
    <row r="5226" spans="1:9" x14ac:dyDescent="0.2">
      <c r="A5226" s="6">
        <v>2012</v>
      </c>
      <c r="B5226" s="1" t="s">
        <v>13</v>
      </c>
      <c r="C5226" s="1" t="s">
        <v>1578</v>
      </c>
      <c r="D5226" s="1" t="s">
        <v>1625</v>
      </c>
      <c r="E5226" s="1" t="s">
        <v>1653</v>
      </c>
      <c r="F5226" s="1">
        <v>468</v>
      </c>
      <c r="G5226" s="1">
        <v>3.11</v>
      </c>
      <c r="H5226" s="1">
        <v>5.53</v>
      </c>
      <c r="I5226" s="2">
        <f t="shared" si="81"/>
        <v>2588.04</v>
      </c>
    </row>
    <row r="5227" spans="1:9" x14ac:dyDescent="0.2">
      <c r="A5227" s="6">
        <v>2012</v>
      </c>
      <c r="B5227" s="1" t="s">
        <v>13</v>
      </c>
      <c r="C5227" s="1" t="s">
        <v>1578</v>
      </c>
      <c r="D5227" s="1" t="s">
        <v>1625</v>
      </c>
      <c r="E5227" s="1" t="s">
        <v>1654</v>
      </c>
      <c r="F5227" s="1">
        <v>372</v>
      </c>
      <c r="G5227" s="1">
        <v>3.99</v>
      </c>
      <c r="H5227" s="1">
        <v>5.29</v>
      </c>
      <c r="I5227" s="2">
        <f t="shared" si="81"/>
        <v>1967.88</v>
      </c>
    </row>
    <row r="5228" spans="1:9" x14ac:dyDescent="0.2">
      <c r="A5228" s="6">
        <v>2012</v>
      </c>
      <c r="B5228" s="1" t="s">
        <v>13</v>
      </c>
      <c r="C5228" s="1" t="s">
        <v>1578</v>
      </c>
      <c r="D5228" s="1" t="s">
        <v>1625</v>
      </c>
      <c r="E5228" s="1" t="s">
        <v>1655</v>
      </c>
      <c r="F5228" s="1">
        <v>504</v>
      </c>
      <c r="G5228" s="1">
        <v>4.08</v>
      </c>
      <c r="H5228" s="1">
        <v>5.29</v>
      </c>
      <c r="I5228" s="2">
        <f t="shared" si="81"/>
        <v>2666.16</v>
      </c>
    </row>
    <row r="5229" spans="1:9" x14ac:dyDescent="0.2">
      <c r="A5229" s="6">
        <v>2012</v>
      </c>
      <c r="B5229" s="1" t="s">
        <v>13</v>
      </c>
      <c r="C5229" s="1" t="s">
        <v>1578</v>
      </c>
      <c r="D5229" s="1" t="s">
        <v>1625</v>
      </c>
      <c r="E5229" s="1" t="s">
        <v>1656</v>
      </c>
      <c r="F5229" s="1">
        <v>468</v>
      </c>
      <c r="G5229" s="1">
        <v>3.72</v>
      </c>
      <c r="H5229" s="1">
        <v>6.31</v>
      </c>
      <c r="I5229" s="2">
        <f t="shared" si="81"/>
        <v>2953.08</v>
      </c>
    </row>
    <row r="5230" spans="1:9" x14ac:dyDescent="0.2">
      <c r="A5230" s="6">
        <v>2012</v>
      </c>
      <c r="B5230" s="1" t="s">
        <v>13</v>
      </c>
      <c r="C5230" s="1" t="s">
        <v>1578</v>
      </c>
      <c r="D5230" s="1" t="s">
        <v>1625</v>
      </c>
      <c r="E5230" s="1" t="s">
        <v>1657</v>
      </c>
      <c r="F5230" s="1">
        <v>420</v>
      </c>
      <c r="G5230" s="1">
        <v>3.36</v>
      </c>
      <c r="H5230" s="1">
        <v>5.56</v>
      </c>
      <c r="I5230" s="2">
        <f t="shared" si="81"/>
        <v>2335.1999999999998</v>
      </c>
    </row>
    <row r="5231" spans="1:9" x14ac:dyDescent="0.2">
      <c r="A5231" s="6">
        <v>2012</v>
      </c>
      <c r="B5231" s="1" t="s">
        <v>13</v>
      </c>
      <c r="C5231" s="1" t="s">
        <v>1578</v>
      </c>
      <c r="D5231" s="1" t="s">
        <v>1625</v>
      </c>
      <c r="E5231" s="1" t="s">
        <v>1658</v>
      </c>
      <c r="F5231" s="1">
        <v>360</v>
      </c>
      <c r="G5231" s="1">
        <v>3.49</v>
      </c>
      <c r="H5231" s="1">
        <v>5.1100000000000003</v>
      </c>
      <c r="I5231" s="2">
        <f t="shared" si="81"/>
        <v>1839.6000000000001</v>
      </c>
    </row>
    <row r="5232" spans="1:9" x14ac:dyDescent="0.2">
      <c r="A5232" s="6">
        <v>2012</v>
      </c>
      <c r="B5232" s="1" t="s">
        <v>13</v>
      </c>
      <c r="C5232" s="1" t="s">
        <v>1578</v>
      </c>
      <c r="D5232" s="1" t="s">
        <v>1625</v>
      </c>
      <c r="E5232" s="1" t="s">
        <v>1659</v>
      </c>
      <c r="F5232" s="1">
        <v>492</v>
      </c>
      <c r="G5232" s="1">
        <v>3.53</v>
      </c>
      <c r="H5232" s="1">
        <v>5.93</v>
      </c>
      <c r="I5232" s="2">
        <f t="shared" si="81"/>
        <v>2917.56</v>
      </c>
    </row>
    <row r="5233" spans="1:9" x14ac:dyDescent="0.2">
      <c r="A5233" s="6">
        <v>2012</v>
      </c>
      <c r="B5233" s="1" t="s">
        <v>13</v>
      </c>
      <c r="C5233" s="1" t="s">
        <v>1578</v>
      </c>
      <c r="D5233" s="1" t="s">
        <v>1625</v>
      </c>
      <c r="E5233" s="1" t="s">
        <v>1660</v>
      </c>
      <c r="F5233" s="1">
        <v>372</v>
      </c>
      <c r="G5233" s="1">
        <v>3.74</v>
      </c>
      <c r="H5233" s="1">
        <v>6.24</v>
      </c>
      <c r="I5233" s="2">
        <f t="shared" si="81"/>
        <v>2321.2800000000002</v>
      </c>
    </row>
    <row r="5234" spans="1:9" x14ac:dyDescent="0.2">
      <c r="A5234" s="6">
        <v>2012</v>
      </c>
      <c r="B5234" s="1" t="s">
        <v>13</v>
      </c>
      <c r="C5234" s="1" t="s">
        <v>1578</v>
      </c>
      <c r="D5234" s="1" t="s">
        <v>1625</v>
      </c>
      <c r="E5234" s="1" t="s">
        <v>1661</v>
      </c>
      <c r="F5234" s="1">
        <v>516</v>
      </c>
      <c r="G5234" s="1">
        <v>3.32</v>
      </c>
      <c r="H5234" s="1">
        <v>5.66</v>
      </c>
      <c r="I5234" s="2">
        <f t="shared" si="81"/>
        <v>2920.56</v>
      </c>
    </row>
    <row r="5235" spans="1:9" x14ac:dyDescent="0.2">
      <c r="A5235" s="6">
        <v>2012</v>
      </c>
      <c r="B5235" s="1" t="s">
        <v>13</v>
      </c>
      <c r="C5235" s="1" t="s">
        <v>14</v>
      </c>
      <c r="D5235" s="1" t="s">
        <v>1662</v>
      </c>
      <c r="E5235" s="1" t="s">
        <v>1663</v>
      </c>
      <c r="F5235" s="1">
        <v>576</v>
      </c>
      <c r="G5235" s="7">
        <v>6.0266666666666664</v>
      </c>
      <c r="H5235" s="7">
        <v>8.4333333333333336</v>
      </c>
      <c r="I5235" s="2">
        <f t="shared" si="81"/>
        <v>4857.6000000000004</v>
      </c>
    </row>
    <row r="5236" spans="1:9" x14ac:dyDescent="0.2">
      <c r="A5236" s="6">
        <v>2012</v>
      </c>
      <c r="B5236" s="1" t="s">
        <v>13</v>
      </c>
      <c r="C5236" s="1" t="s">
        <v>14</v>
      </c>
      <c r="D5236" s="1" t="s">
        <v>1662</v>
      </c>
      <c r="E5236" s="1" t="s">
        <v>1664</v>
      </c>
      <c r="F5236" s="1">
        <v>600</v>
      </c>
      <c r="G5236" s="7">
        <v>6.1</v>
      </c>
      <c r="H5236" s="7">
        <v>8.4733333333333327</v>
      </c>
      <c r="I5236" s="2">
        <f t="shared" si="81"/>
        <v>5084</v>
      </c>
    </row>
    <row r="5237" spans="1:9" x14ac:dyDescent="0.2">
      <c r="A5237" s="6">
        <v>2012</v>
      </c>
      <c r="B5237" s="1" t="s">
        <v>13</v>
      </c>
      <c r="C5237" s="1" t="s">
        <v>14</v>
      </c>
      <c r="D5237" s="1" t="s">
        <v>1662</v>
      </c>
      <c r="E5237" s="1" t="s">
        <v>1665</v>
      </c>
      <c r="F5237" s="1">
        <v>588</v>
      </c>
      <c r="G5237" s="7">
        <v>6.5333333333333332</v>
      </c>
      <c r="H5237" s="7">
        <v>7.706666666666667</v>
      </c>
      <c r="I5237" s="2">
        <f t="shared" si="81"/>
        <v>4531.5200000000004</v>
      </c>
    </row>
    <row r="5238" spans="1:9" x14ac:dyDescent="0.2">
      <c r="A5238" s="6">
        <v>2012</v>
      </c>
      <c r="B5238" s="1" t="s">
        <v>13</v>
      </c>
      <c r="C5238" s="1" t="s">
        <v>14</v>
      </c>
      <c r="D5238" s="1" t="s">
        <v>1662</v>
      </c>
      <c r="E5238" s="1" t="s">
        <v>1666</v>
      </c>
      <c r="F5238" s="1">
        <v>612</v>
      </c>
      <c r="G5238" s="7">
        <v>5.6</v>
      </c>
      <c r="H5238" s="7">
        <v>7.9</v>
      </c>
      <c r="I5238" s="2">
        <f t="shared" si="81"/>
        <v>4834.8</v>
      </c>
    </row>
    <row r="5239" spans="1:9" x14ac:dyDescent="0.2">
      <c r="A5239" s="6">
        <v>2012</v>
      </c>
      <c r="B5239" s="1" t="s">
        <v>13</v>
      </c>
      <c r="C5239" s="1" t="s">
        <v>14</v>
      </c>
      <c r="D5239" s="1" t="s">
        <v>1662</v>
      </c>
      <c r="E5239" s="1" t="s">
        <v>1667</v>
      </c>
      <c r="F5239" s="1">
        <v>600</v>
      </c>
      <c r="G5239" s="7">
        <v>5.4666666666666668</v>
      </c>
      <c r="H5239" s="7">
        <v>7.5133333333333336</v>
      </c>
      <c r="I5239" s="2">
        <f t="shared" si="81"/>
        <v>4508</v>
      </c>
    </row>
    <row r="5240" spans="1:9" x14ac:dyDescent="0.2">
      <c r="A5240" s="6">
        <v>2012</v>
      </c>
      <c r="B5240" s="1" t="s">
        <v>13</v>
      </c>
      <c r="C5240" s="1" t="s">
        <v>270</v>
      </c>
      <c r="D5240" s="1" t="s">
        <v>1662</v>
      </c>
      <c r="E5240" s="1" t="s">
        <v>1668</v>
      </c>
      <c r="F5240" s="1">
        <v>1392</v>
      </c>
      <c r="G5240" s="1">
        <v>2.77</v>
      </c>
      <c r="H5240" s="1">
        <v>3.78</v>
      </c>
      <c r="I5240" s="2">
        <f t="shared" si="81"/>
        <v>5261.7599999999993</v>
      </c>
    </row>
    <row r="5241" spans="1:9" x14ac:dyDescent="0.2">
      <c r="A5241" s="6">
        <v>2012</v>
      </c>
      <c r="B5241" s="1" t="s">
        <v>13</v>
      </c>
      <c r="C5241" s="1" t="s">
        <v>270</v>
      </c>
      <c r="D5241" s="1" t="s">
        <v>1662</v>
      </c>
      <c r="E5241" s="1" t="s">
        <v>1669</v>
      </c>
      <c r="F5241" s="1">
        <v>1908</v>
      </c>
      <c r="G5241" s="1">
        <v>2.89</v>
      </c>
      <c r="H5241" s="1">
        <v>3.6</v>
      </c>
      <c r="I5241" s="2">
        <f t="shared" si="81"/>
        <v>6868.8</v>
      </c>
    </row>
    <row r="5242" spans="1:9" x14ac:dyDescent="0.2">
      <c r="A5242" s="6">
        <v>2012</v>
      </c>
      <c r="B5242" s="1" t="s">
        <v>13</v>
      </c>
      <c r="C5242" s="1" t="s">
        <v>270</v>
      </c>
      <c r="D5242" s="1" t="s">
        <v>1662</v>
      </c>
      <c r="E5242" s="1" t="s">
        <v>1670</v>
      </c>
      <c r="F5242" s="1">
        <v>1224</v>
      </c>
      <c r="G5242" s="1">
        <v>2.93</v>
      </c>
      <c r="H5242" s="1">
        <v>3.68</v>
      </c>
      <c r="I5242" s="2">
        <f t="shared" si="81"/>
        <v>4504.3200000000006</v>
      </c>
    </row>
    <row r="5243" spans="1:9" x14ac:dyDescent="0.2">
      <c r="A5243" s="6">
        <v>2012</v>
      </c>
      <c r="B5243" s="1" t="s">
        <v>13</v>
      </c>
      <c r="C5243" s="1" t="s">
        <v>270</v>
      </c>
      <c r="D5243" s="1" t="s">
        <v>1662</v>
      </c>
      <c r="E5243" s="1" t="s">
        <v>1671</v>
      </c>
      <c r="F5243" s="1">
        <v>2724</v>
      </c>
      <c r="G5243" s="1">
        <v>2.59</v>
      </c>
      <c r="H5243" s="1">
        <v>3.94</v>
      </c>
      <c r="I5243" s="2">
        <f t="shared" si="81"/>
        <v>10732.56</v>
      </c>
    </row>
    <row r="5244" spans="1:9" x14ac:dyDescent="0.2">
      <c r="A5244" s="6">
        <v>2012</v>
      </c>
      <c r="B5244" s="1" t="s">
        <v>13</v>
      </c>
      <c r="C5244" s="1" t="s">
        <v>270</v>
      </c>
      <c r="D5244" s="1" t="s">
        <v>1662</v>
      </c>
      <c r="E5244" s="1" t="s">
        <v>1672</v>
      </c>
      <c r="F5244" s="1">
        <v>1284</v>
      </c>
      <c r="G5244" s="1">
        <v>2.33</v>
      </c>
      <c r="H5244" s="1">
        <v>3.33</v>
      </c>
      <c r="I5244" s="2">
        <f t="shared" si="81"/>
        <v>4275.72</v>
      </c>
    </row>
    <row r="5245" spans="1:9" x14ac:dyDescent="0.2">
      <c r="A5245" s="6">
        <v>2012</v>
      </c>
      <c r="B5245" s="1" t="s">
        <v>13</v>
      </c>
      <c r="C5245" s="1" t="s">
        <v>270</v>
      </c>
      <c r="D5245" s="1" t="s">
        <v>1662</v>
      </c>
      <c r="E5245" s="1" t="s">
        <v>1673</v>
      </c>
      <c r="F5245" s="1">
        <v>1368</v>
      </c>
      <c r="G5245" s="1">
        <v>2.73</v>
      </c>
      <c r="H5245" s="1">
        <v>3.56</v>
      </c>
      <c r="I5245" s="2">
        <f t="shared" si="81"/>
        <v>4870.08</v>
      </c>
    </row>
    <row r="5246" spans="1:9" x14ac:dyDescent="0.2">
      <c r="A5246" s="6">
        <v>2012</v>
      </c>
      <c r="B5246" s="1" t="s">
        <v>13</v>
      </c>
      <c r="C5246" s="1" t="s">
        <v>270</v>
      </c>
      <c r="D5246" s="1" t="s">
        <v>1662</v>
      </c>
      <c r="E5246" s="1" t="s">
        <v>1674</v>
      </c>
      <c r="F5246" s="1">
        <v>1416</v>
      </c>
      <c r="G5246" s="1">
        <v>2.76</v>
      </c>
      <c r="H5246" s="1">
        <v>3.64</v>
      </c>
      <c r="I5246" s="2">
        <f t="shared" si="81"/>
        <v>5154.24</v>
      </c>
    </row>
    <row r="5247" spans="1:9" x14ac:dyDescent="0.2">
      <c r="A5247" s="6">
        <v>2012</v>
      </c>
      <c r="B5247" s="1" t="s">
        <v>13</v>
      </c>
      <c r="C5247" s="1" t="s">
        <v>270</v>
      </c>
      <c r="D5247" s="1" t="s">
        <v>1662</v>
      </c>
      <c r="E5247" s="1" t="s">
        <v>1675</v>
      </c>
      <c r="F5247" s="1">
        <v>1644</v>
      </c>
      <c r="G5247" s="1">
        <v>2.75</v>
      </c>
      <c r="H5247" s="1">
        <v>3.62</v>
      </c>
      <c r="I5247" s="2">
        <f t="shared" si="81"/>
        <v>5951.28</v>
      </c>
    </row>
    <row r="5248" spans="1:9" x14ac:dyDescent="0.2">
      <c r="A5248" s="6">
        <v>2012</v>
      </c>
      <c r="B5248" s="1" t="s">
        <v>13</v>
      </c>
      <c r="C5248" s="1" t="s">
        <v>270</v>
      </c>
      <c r="D5248" s="1" t="s">
        <v>1662</v>
      </c>
      <c r="E5248" s="1" t="s">
        <v>1676</v>
      </c>
      <c r="F5248" s="1">
        <v>2220</v>
      </c>
      <c r="G5248" s="1">
        <v>2.65</v>
      </c>
      <c r="H5248" s="1">
        <v>3.37</v>
      </c>
      <c r="I5248" s="2">
        <f t="shared" si="81"/>
        <v>7481.4000000000005</v>
      </c>
    </row>
    <row r="5249" spans="1:9" x14ac:dyDescent="0.2">
      <c r="A5249" s="6">
        <v>2012</v>
      </c>
      <c r="B5249" s="1" t="s">
        <v>13</v>
      </c>
      <c r="C5249" s="1" t="s">
        <v>270</v>
      </c>
      <c r="D5249" s="1" t="s">
        <v>1662</v>
      </c>
      <c r="E5249" s="1" t="s">
        <v>1677</v>
      </c>
      <c r="F5249" s="1">
        <v>1272</v>
      </c>
      <c r="G5249" s="1">
        <v>2.92</v>
      </c>
      <c r="H5249" s="1">
        <v>3.98</v>
      </c>
      <c r="I5249" s="2">
        <f t="shared" si="81"/>
        <v>5062.5600000000004</v>
      </c>
    </row>
    <row r="5250" spans="1:9" x14ac:dyDescent="0.2">
      <c r="A5250" s="6">
        <v>2012</v>
      </c>
      <c r="B5250" s="1" t="s">
        <v>13</v>
      </c>
      <c r="C5250" s="1" t="s">
        <v>270</v>
      </c>
      <c r="D5250" s="1" t="s">
        <v>1662</v>
      </c>
      <c r="E5250" s="1" t="s">
        <v>1678</v>
      </c>
      <c r="F5250" s="1">
        <v>2664</v>
      </c>
      <c r="G5250" s="1">
        <v>2.3199999999999998</v>
      </c>
      <c r="H5250" s="1">
        <v>3.79</v>
      </c>
      <c r="I5250" s="2">
        <f t="shared" si="81"/>
        <v>10096.56</v>
      </c>
    </row>
    <row r="5251" spans="1:9" x14ac:dyDescent="0.2">
      <c r="A5251" s="6">
        <v>2012</v>
      </c>
      <c r="B5251" s="1" t="s">
        <v>13</v>
      </c>
      <c r="C5251" s="1" t="s">
        <v>270</v>
      </c>
      <c r="D5251" s="1" t="s">
        <v>1662</v>
      </c>
      <c r="E5251" s="1" t="s">
        <v>1679</v>
      </c>
      <c r="F5251" s="1">
        <v>2172</v>
      </c>
      <c r="G5251" s="1">
        <v>2.88</v>
      </c>
      <c r="H5251" s="1">
        <v>3.82</v>
      </c>
      <c r="I5251" s="2">
        <f t="shared" si="81"/>
        <v>8297.0399999999991</v>
      </c>
    </row>
    <row r="5252" spans="1:9" x14ac:dyDescent="0.2">
      <c r="A5252" s="6">
        <v>2012</v>
      </c>
      <c r="B5252" s="1" t="s">
        <v>13</v>
      </c>
      <c r="C5252" s="1" t="s">
        <v>270</v>
      </c>
      <c r="D5252" s="1" t="s">
        <v>1662</v>
      </c>
      <c r="E5252" s="1" t="s">
        <v>1680</v>
      </c>
      <c r="F5252" s="1">
        <v>1956</v>
      </c>
      <c r="G5252" s="1">
        <v>2.73</v>
      </c>
      <c r="H5252" s="1">
        <v>3.6</v>
      </c>
      <c r="I5252" s="2">
        <f t="shared" si="81"/>
        <v>7041.6</v>
      </c>
    </row>
    <row r="5253" spans="1:9" x14ac:dyDescent="0.2">
      <c r="A5253" s="6">
        <v>2012</v>
      </c>
      <c r="B5253" s="1" t="s">
        <v>13</v>
      </c>
      <c r="C5253" s="1" t="s">
        <v>270</v>
      </c>
      <c r="D5253" s="1" t="s">
        <v>1662</v>
      </c>
      <c r="E5253" s="1" t="s">
        <v>1681</v>
      </c>
      <c r="F5253" s="1">
        <v>2316</v>
      </c>
      <c r="G5253" s="1">
        <v>2.63</v>
      </c>
      <c r="H5253" s="1">
        <v>3.3</v>
      </c>
      <c r="I5253" s="2">
        <f t="shared" si="81"/>
        <v>7642.7999999999993</v>
      </c>
    </row>
    <row r="5254" spans="1:9" x14ac:dyDescent="0.2">
      <c r="A5254" s="6">
        <v>2012</v>
      </c>
      <c r="B5254" s="1" t="s">
        <v>13</v>
      </c>
      <c r="C5254" s="1" t="s">
        <v>270</v>
      </c>
      <c r="D5254" s="1" t="s">
        <v>1662</v>
      </c>
      <c r="E5254" s="1" t="s">
        <v>1682</v>
      </c>
      <c r="F5254" s="1">
        <v>1716</v>
      </c>
      <c r="G5254" s="1">
        <v>2.56</v>
      </c>
      <c r="H5254" s="1">
        <v>3.97</v>
      </c>
      <c r="I5254" s="2">
        <f t="shared" si="81"/>
        <v>6812.52</v>
      </c>
    </row>
    <row r="5255" spans="1:9" x14ac:dyDescent="0.2">
      <c r="A5255" s="6">
        <v>2012</v>
      </c>
      <c r="B5255" s="1" t="s">
        <v>13</v>
      </c>
      <c r="C5255" s="1" t="s">
        <v>270</v>
      </c>
      <c r="D5255" s="1" t="s">
        <v>1662</v>
      </c>
      <c r="E5255" s="1" t="s">
        <v>1683</v>
      </c>
      <c r="F5255" s="1">
        <v>2748</v>
      </c>
      <c r="G5255" s="1">
        <v>2.59</v>
      </c>
      <c r="H5255" s="1">
        <v>3.38</v>
      </c>
      <c r="I5255" s="2">
        <f t="shared" si="81"/>
        <v>9288.24</v>
      </c>
    </row>
    <row r="5256" spans="1:9" x14ac:dyDescent="0.2">
      <c r="A5256" s="6">
        <v>2012</v>
      </c>
      <c r="B5256" s="1" t="s">
        <v>13</v>
      </c>
      <c r="C5256" s="1" t="s">
        <v>270</v>
      </c>
      <c r="D5256" s="1" t="s">
        <v>1662</v>
      </c>
      <c r="E5256" s="1" t="s">
        <v>1684</v>
      </c>
      <c r="F5256" s="1">
        <v>1956</v>
      </c>
      <c r="G5256" s="1">
        <v>2.4300000000000002</v>
      </c>
      <c r="H5256" s="1">
        <v>3.65</v>
      </c>
      <c r="I5256" s="2">
        <f t="shared" si="81"/>
        <v>7139.4</v>
      </c>
    </row>
    <row r="5257" spans="1:9" x14ac:dyDescent="0.2">
      <c r="A5257" s="6">
        <v>2012</v>
      </c>
      <c r="B5257" s="1" t="s">
        <v>13</v>
      </c>
      <c r="C5257" s="1" t="s">
        <v>270</v>
      </c>
      <c r="D5257" s="1" t="s">
        <v>1662</v>
      </c>
      <c r="E5257" s="1" t="s">
        <v>1685</v>
      </c>
      <c r="F5257" s="1">
        <v>2340</v>
      </c>
      <c r="G5257" s="1">
        <v>2.91</v>
      </c>
      <c r="H5257" s="1">
        <v>3.49</v>
      </c>
      <c r="I5257" s="2">
        <f t="shared" si="81"/>
        <v>8166.6</v>
      </c>
    </row>
    <row r="5258" spans="1:9" x14ac:dyDescent="0.2">
      <c r="A5258" s="6">
        <v>2012</v>
      </c>
      <c r="B5258" s="1" t="s">
        <v>13</v>
      </c>
      <c r="C5258" s="1" t="s">
        <v>270</v>
      </c>
      <c r="D5258" s="1" t="s">
        <v>1662</v>
      </c>
      <c r="E5258" s="1" t="s">
        <v>1686</v>
      </c>
      <c r="F5258" s="1">
        <v>2220</v>
      </c>
      <c r="G5258" s="1">
        <v>2.5</v>
      </c>
      <c r="H5258" s="1">
        <v>3.59</v>
      </c>
      <c r="I5258" s="2">
        <f t="shared" si="81"/>
        <v>7969.7999999999993</v>
      </c>
    </row>
    <row r="5259" spans="1:9" x14ac:dyDescent="0.2">
      <c r="A5259" s="6">
        <v>2012</v>
      </c>
      <c r="B5259" s="1" t="s">
        <v>13</v>
      </c>
      <c r="C5259" s="1" t="s">
        <v>270</v>
      </c>
      <c r="D5259" s="1" t="s">
        <v>1662</v>
      </c>
      <c r="E5259" s="1" t="s">
        <v>1687</v>
      </c>
      <c r="F5259" s="1">
        <v>1464</v>
      </c>
      <c r="G5259" s="1">
        <v>2.94</v>
      </c>
      <c r="H5259" s="1">
        <v>3.57</v>
      </c>
      <c r="I5259" s="2">
        <f t="shared" si="81"/>
        <v>5226.4799999999996</v>
      </c>
    </row>
    <row r="5260" spans="1:9" x14ac:dyDescent="0.2">
      <c r="A5260" s="6">
        <v>2012</v>
      </c>
      <c r="B5260" s="1" t="s">
        <v>13</v>
      </c>
      <c r="C5260" s="1" t="s">
        <v>270</v>
      </c>
      <c r="D5260" s="1" t="s">
        <v>1662</v>
      </c>
      <c r="E5260" s="1" t="s">
        <v>1688</v>
      </c>
      <c r="F5260" s="1">
        <v>1956</v>
      </c>
      <c r="G5260" s="1">
        <v>2.95</v>
      </c>
      <c r="H5260" s="1">
        <v>3.72</v>
      </c>
      <c r="I5260" s="2">
        <f t="shared" si="81"/>
        <v>7276.3200000000006</v>
      </c>
    </row>
    <row r="5261" spans="1:9" x14ac:dyDescent="0.2">
      <c r="A5261" s="6">
        <v>2012</v>
      </c>
      <c r="B5261" s="1" t="s">
        <v>13</v>
      </c>
      <c r="C5261" s="1" t="s">
        <v>270</v>
      </c>
      <c r="D5261" s="1" t="s">
        <v>1662</v>
      </c>
      <c r="E5261" s="1" t="s">
        <v>1689</v>
      </c>
      <c r="F5261" s="1">
        <v>1356</v>
      </c>
      <c r="G5261" s="1">
        <v>2.83</v>
      </c>
      <c r="H5261" s="1">
        <v>3.76</v>
      </c>
      <c r="I5261" s="2">
        <f t="shared" si="81"/>
        <v>5098.5599999999995</v>
      </c>
    </row>
    <row r="5262" spans="1:9" x14ac:dyDescent="0.2">
      <c r="A5262" s="6">
        <v>2012</v>
      </c>
      <c r="B5262" s="1" t="s">
        <v>13</v>
      </c>
      <c r="C5262" s="1" t="s">
        <v>270</v>
      </c>
      <c r="D5262" s="1" t="s">
        <v>1662</v>
      </c>
      <c r="E5262" s="1" t="s">
        <v>1690</v>
      </c>
      <c r="F5262" s="1">
        <v>2328</v>
      </c>
      <c r="G5262" s="1">
        <v>2.95</v>
      </c>
      <c r="H5262" s="1">
        <v>3.53</v>
      </c>
      <c r="I5262" s="2">
        <f t="shared" si="81"/>
        <v>8217.84</v>
      </c>
    </row>
    <row r="5263" spans="1:9" x14ac:dyDescent="0.2">
      <c r="A5263" s="6">
        <v>2012</v>
      </c>
      <c r="B5263" s="1" t="s">
        <v>13</v>
      </c>
      <c r="C5263" s="1" t="s">
        <v>270</v>
      </c>
      <c r="D5263" s="1" t="s">
        <v>1662</v>
      </c>
      <c r="E5263" s="1" t="s">
        <v>1691</v>
      </c>
      <c r="F5263" s="1">
        <v>2604</v>
      </c>
      <c r="G5263" s="1">
        <v>2.59</v>
      </c>
      <c r="H5263" s="1">
        <v>3.91</v>
      </c>
      <c r="I5263" s="2">
        <f t="shared" ref="I5263:I5326" si="82">H5263 *F5263</f>
        <v>10181.640000000001</v>
      </c>
    </row>
    <row r="5264" spans="1:9" x14ac:dyDescent="0.2">
      <c r="A5264" s="6">
        <v>2012</v>
      </c>
      <c r="B5264" s="1" t="s">
        <v>13</v>
      </c>
      <c r="C5264" s="1" t="s">
        <v>270</v>
      </c>
      <c r="D5264" s="1" t="s">
        <v>1662</v>
      </c>
      <c r="E5264" s="1" t="s">
        <v>1692</v>
      </c>
      <c r="F5264" s="1">
        <v>1992</v>
      </c>
      <c r="G5264" s="1">
        <v>2.89</v>
      </c>
      <c r="H5264" s="1">
        <v>3.54</v>
      </c>
      <c r="I5264" s="2">
        <f t="shared" si="82"/>
        <v>7051.68</v>
      </c>
    </row>
    <row r="5265" spans="1:9" x14ac:dyDescent="0.2">
      <c r="A5265" s="6">
        <v>2012</v>
      </c>
      <c r="B5265" s="1" t="s">
        <v>13</v>
      </c>
      <c r="C5265" s="1" t="s">
        <v>270</v>
      </c>
      <c r="D5265" s="1" t="s">
        <v>1662</v>
      </c>
      <c r="E5265" s="1" t="s">
        <v>1693</v>
      </c>
      <c r="F5265" s="1">
        <v>1272</v>
      </c>
      <c r="G5265" s="1">
        <v>2.85</v>
      </c>
      <c r="H5265" s="1">
        <v>3.96</v>
      </c>
      <c r="I5265" s="2">
        <f t="shared" si="82"/>
        <v>5037.12</v>
      </c>
    </row>
    <row r="5266" spans="1:9" x14ac:dyDescent="0.2">
      <c r="A5266" s="6">
        <v>2012</v>
      </c>
      <c r="B5266" s="1" t="s">
        <v>13</v>
      </c>
      <c r="C5266" s="1" t="s">
        <v>270</v>
      </c>
      <c r="D5266" s="1" t="s">
        <v>1662</v>
      </c>
      <c r="E5266" s="1" t="s">
        <v>1694</v>
      </c>
      <c r="F5266" s="1">
        <v>1968</v>
      </c>
      <c r="G5266" s="1">
        <v>2.4500000000000002</v>
      </c>
      <c r="H5266" s="1">
        <v>3.31</v>
      </c>
      <c r="I5266" s="2">
        <f t="shared" si="82"/>
        <v>6514.08</v>
      </c>
    </row>
    <row r="5267" spans="1:9" x14ac:dyDescent="0.2">
      <c r="A5267" s="6">
        <v>2012</v>
      </c>
      <c r="B5267" s="1" t="s">
        <v>13</v>
      </c>
      <c r="C5267" s="1" t="s">
        <v>270</v>
      </c>
      <c r="D5267" s="1" t="s">
        <v>1662</v>
      </c>
      <c r="E5267" s="1" t="s">
        <v>1695</v>
      </c>
      <c r="F5267" s="1">
        <v>2700</v>
      </c>
      <c r="G5267" s="1">
        <v>2.76</v>
      </c>
      <c r="H5267" s="1">
        <v>3.56</v>
      </c>
      <c r="I5267" s="2">
        <f t="shared" si="82"/>
        <v>9612</v>
      </c>
    </row>
    <row r="5268" spans="1:9" x14ac:dyDescent="0.2">
      <c r="A5268" s="6">
        <v>2012</v>
      </c>
      <c r="B5268" s="1" t="s">
        <v>13</v>
      </c>
      <c r="C5268" s="1" t="s">
        <v>270</v>
      </c>
      <c r="D5268" s="1" t="s">
        <v>1662</v>
      </c>
      <c r="E5268" s="1" t="s">
        <v>1696</v>
      </c>
      <c r="F5268" s="1">
        <v>1500</v>
      </c>
      <c r="G5268" s="1">
        <v>2.33</v>
      </c>
      <c r="H5268" s="1">
        <v>3.89</v>
      </c>
      <c r="I5268" s="2">
        <f t="shared" si="82"/>
        <v>5835</v>
      </c>
    </row>
    <row r="5269" spans="1:9" x14ac:dyDescent="0.2">
      <c r="A5269" s="6">
        <v>2012</v>
      </c>
      <c r="B5269" s="1" t="s">
        <v>13</v>
      </c>
      <c r="C5269" s="1" t="s">
        <v>270</v>
      </c>
      <c r="D5269" s="1" t="s">
        <v>1662</v>
      </c>
      <c r="E5269" s="1" t="s">
        <v>1697</v>
      </c>
      <c r="F5269" s="1">
        <v>1248</v>
      </c>
      <c r="G5269" s="1">
        <v>2.9</v>
      </c>
      <c r="H5269" s="1">
        <v>3.83</v>
      </c>
      <c r="I5269" s="2">
        <f t="shared" si="82"/>
        <v>4779.84</v>
      </c>
    </row>
    <row r="5270" spans="1:9" x14ac:dyDescent="0.2">
      <c r="A5270" s="6">
        <v>2012</v>
      </c>
      <c r="B5270" s="1" t="s">
        <v>13</v>
      </c>
      <c r="C5270" s="1" t="s">
        <v>270</v>
      </c>
      <c r="D5270" s="1" t="s">
        <v>1662</v>
      </c>
      <c r="E5270" s="1" t="s">
        <v>1698</v>
      </c>
      <c r="F5270" s="1">
        <v>2232</v>
      </c>
      <c r="G5270" s="1">
        <v>2.95</v>
      </c>
      <c r="H5270" s="1">
        <v>3.91</v>
      </c>
      <c r="I5270" s="2">
        <f t="shared" si="82"/>
        <v>8727.1200000000008</v>
      </c>
    </row>
    <row r="5271" spans="1:9" x14ac:dyDescent="0.2">
      <c r="A5271" s="6">
        <v>2012</v>
      </c>
      <c r="B5271" s="1" t="s">
        <v>13</v>
      </c>
      <c r="C5271" s="1" t="s">
        <v>270</v>
      </c>
      <c r="D5271" s="1" t="s">
        <v>1662</v>
      </c>
      <c r="E5271" s="1" t="s">
        <v>1699</v>
      </c>
      <c r="F5271" s="1">
        <v>1368</v>
      </c>
      <c r="G5271" s="1">
        <v>2.73</v>
      </c>
      <c r="H5271" s="1">
        <v>3.75</v>
      </c>
      <c r="I5271" s="2">
        <f t="shared" si="82"/>
        <v>5130</v>
      </c>
    </row>
    <row r="5272" spans="1:9" x14ac:dyDescent="0.2">
      <c r="A5272" s="6">
        <v>2012</v>
      </c>
      <c r="B5272" s="1" t="s">
        <v>13</v>
      </c>
      <c r="C5272" s="1" t="s">
        <v>270</v>
      </c>
      <c r="D5272" s="1" t="s">
        <v>1662</v>
      </c>
      <c r="E5272" s="1" t="s">
        <v>1700</v>
      </c>
      <c r="F5272" s="1">
        <v>2028</v>
      </c>
      <c r="G5272" s="1">
        <v>2.5499999999999998</v>
      </c>
      <c r="H5272" s="1">
        <v>3.68</v>
      </c>
      <c r="I5272" s="2">
        <f t="shared" si="82"/>
        <v>7463.04</v>
      </c>
    </row>
    <row r="5273" spans="1:9" x14ac:dyDescent="0.2">
      <c r="A5273" s="6">
        <v>2012</v>
      </c>
      <c r="B5273" s="1" t="s">
        <v>13</v>
      </c>
      <c r="C5273" s="1" t="s">
        <v>270</v>
      </c>
      <c r="D5273" s="1" t="s">
        <v>1662</v>
      </c>
      <c r="E5273" s="1" t="s">
        <v>1701</v>
      </c>
      <c r="F5273" s="1">
        <v>2268</v>
      </c>
      <c r="G5273" s="1">
        <v>2.88</v>
      </c>
      <c r="H5273" s="1">
        <v>3.71</v>
      </c>
      <c r="I5273" s="2">
        <f t="shared" si="82"/>
        <v>8414.2800000000007</v>
      </c>
    </row>
    <row r="5274" spans="1:9" x14ac:dyDescent="0.2">
      <c r="A5274" s="6">
        <v>2012</v>
      </c>
      <c r="B5274" s="1" t="s">
        <v>13</v>
      </c>
      <c r="C5274" s="1" t="s">
        <v>270</v>
      </c>
      <c r="D5274" s="1" t="s">
        <v>1662</v>
      </c>
      <c r="E5274" s="1" t="s">
        <v>1702</v>
      </c>
      <c r="F5274" s="1">
        <v>1476</v>
      </c>
      <c r="G5274" s="1">
        <v>3</v>
      </c>
      <c r="H5274" s="1">
        <v>3.83</v>
      </c>
      <c r="I5274" s="2">
        <f t="shared" si="82"/>
        <v>5653.08</v>
      </c>
    </row>
    <row r="5275" spans="1:9" x14ac:dyDescent="0.2">
      <c r="A5275" s="6">
        <v>2012</v>
      </c>
      <c r="B5275" s="1" t="s">
        <v>13</v>
      </c>
      <c r="C5275" s="1" t="s">
        <v>270</v>
      </c>
      <c r="D5275" s="1" t="s">
        <v>1662</v>
      </c>
      <c r="E5275" s="1" t="s">
        <v>1703</v>
      </c>
      <c r="F5275" s="1">
        <v>1608</v>
      </c>
      <c r="G5275" s="1">
        <v>2.67</v>
      </c>
      <c r="H5275" s="1">
        <v>3.75</v>
      </c>
      <c r="I5275" s="2">
        <f t="shared" si="82"/>
        <v>6030</v>
      </c>
    </row>
    <row r="5276" spans="1:9" x14ac:dyDescent="0.2">
      <c r="A5276" s="6">
        <v>2012</v>
      </c>
      <c r="B5276" s="1" t="s">
        <v>13</v>
      </c>
      <c r="C5276" s="1" t="s">
        <v>270</v>
      </c>
      <c r="D5276" s="1" t="s">
        <v>1662</v>
      </c>
      <c r="E5276" s="1" t="s">
        <v>1704</v>
      </c>
      <c r="F5276" s="1">
        <v>1668</v>
      </c>
      <c r="G5276" s="1">
        <v>2.3199999999999998</v>
      </c>
      <c r="H5276" s="1">
        <v>3.42</v>
      </c>
      <c r="I5276" s="2">
        <f t="shared" si="82"/>
        <v>5704.5599999999995</v>
      </c>
    </row>
    <row r="5277" spans="1:9" x14ac:dyDescent="0.2">
      <c r="A5277" s="6">
        <v>2012</v>
      </c>
      <c r="B5277" s="1" t="s">
        <v>13</v>
      </c>
      <c r="C5277" s="1" t="s">
        <v>270</v>
      </c>
      <c r="D5277" s="1" t="s">
        <v>1662</v>
      </c>
      <c r="E5277" s="1" t="s">
        <v>1705</v>
      </c>
      <c r="F5277" s="1">
        <v>2640</v>
      </c>
      <c r="G5277" s="1">
        <v>2.85</v>
      </c>
      <c r="H5277" s="1">
        <v>3.57</v>
      </c>
      <c r="I5277" s="2">
        <f t="shared" si="82"/>
        <v>9424.7999999999993</v>
      </c>
    </row>
    <row r="5278" spans="1:9" x14ac:dyDescent="0.2">
      <c r="A5278" s="6">
        <v>2012</v>
      </c>
      <c r="B5278" s="1" t="s">
        <v>13</v>
      </c>
      <c r="C5278" s="1" t="s">
        <v>270</v>
      </c>
      <c r="D5278" s="1" t="s">
        <v>1662</v>
      </c>
      <c r="E5278" s="1" t="s">
        <v>1706</v>
      </c>
      <c r="F5278" s="1">
        <v>1356</v>
      </c>
      <c r="G5278" s="1">
        <v>2.4900000000000002</v>
      </c>
      <c r="H5278" s="1">
        <v>3.69</v>
      </c>
      <c r="I5278" s="2">
        <f t="shared" si="82"/>
        <v>5003.6400000000003</v>
      </c>
    </row>
    <row r="5279" spans="1:9" x14ac:dyDescent="0.2">
      <c r="A5279" s="6">
        <v>2012</v>
      </c>
      <c r="B5279" s="1" t="s">
        <v>13</v>
      </c>
      <c r="C5279" s="1" t="s">
        <v>270</v>
      </c>
      <c r="D5279" s="1" t="s">
        <v>1662</v>
      </c>
      <c r="E5279" s="1" t="s">
        <v>1707</v>
      </c>
      <c r="F5279" s="1">
        <v>2712</v>
      </c>
      <c r="G5279" s="1">
        <v>2.4300000000000002</v>
      </c>
      <c r="H5279" s="1">
        <v>3.59</v>
      </c>
      <c r="I5279" s="2">
        <f t="shared" si="82"/>
        <v>9736.08</v>
      </c>
    </row>
    <row r="5280" spans="1:9" x14ac:dyDescent="0.2">
      <c r="A5280" s="6">
        <v>2012</v>
      </c>
      <c r="B5280" s="1" t="s">
        <v>13</v>
      </c>
      <c r="C5280" s="1" t="s">
        <v>270</v>
      </c>
      <c r="D5280" s="1" t="s">
        <v>1662</v>
      </c>
      <c r="E5280" s="1" t="s">
        <v>1708</v>
      </c>
      <c r="F5280" s="1">
        <v>1212</v>
      </c>
      <c r="G5280" s="1">
        <v>2.99</v>
      </c>
      <c r="H5280" s="1">
        <v>3.82</v>
      </c>
      <c r="I5280" s="2">
        <f t="shared" si="82"/>
        <v>4629.84</v>
      </c>
    </row>
    <row r="5281" spans="1:9" x14ac:dyDescent="0.2">
      <c r="A5281" s="6">
        <v>2012</v>
      </c>
      <c r="B5281" s="1" t="s">
        <v>13</v>
      </c>
      <c r="C5281" s="1" t="s">
        <v>270</v>
      </c>
      <c r="D5281" s="1" t="s">
        <v>1662</v>
      </c>
      <c r="E5281" s="1" t="s">
        <v>1709</v>
      </c>
      <c r="F5281" s="1">
        <v>2700</v>
      </c>
      <c r="G5281" s="1">
        <v>2.64</v>
      </c>
      <c r="H5281" s="1">
        <v>3.93</v>
      </c>
      <c r="I5281" s="2">
        <f t="shared" si="82"/>
        <v>10611</v>
      </c>
    </row>
    <row r="5282" spans="1:9" x14ac:dyDescent="0.2">
      <c r="A5282" s="6">
        <v>2012</v>
      </c>
      <c r="B5282" s="1" t="s">
        <v>13</v>
      </c>
      <c r="C5282" s="1" t="s">
        <v>270</v>
      </c>
      <c r="D5282" s="1" t="s">
        <v>1662</v>
      </c>
      <c r="E5282" s="1" t="s">
        <v>1710</v>
      </c>
      <c r="F5282" s="1">
        <v>1740</v>
      </c>
      <c r="G5282" s="1">
        <v>2.54</v>
      </c>
      <c r="H5282" s="1">
        <v>3.78</v>
      </c>
      <c r="I5282" s="2">
        <f t="shared" si="82"/>
        <v>6577.2</v>
      </c>
    </row>
    <row r="5283" spans="1:9" x14ac:dyDescent="0.2">
      <c r="A5283" s="6">
        <v>2012</v>
      </c>
      <c r="B5283" s="1" t="s">
        <v>13</v>
      </c>
      <c r="C5283" s="1" t="s">
        <v>270</v>
      </c>
      <c r="D5283" s="1" t="s">
        <v>1662</v>
      </c>
      <c r="E5283" s="1" t="s">
        <v>1711</v>
      </c>
      <c r="F5283" s="1">
        <v>2124</v>
      </c>
      <c r="G5283" s="1">
        <v>2.76</v>
      </c>
      <c r="H5283" s="1">
        <v>3.89</v>
      </c>
      <c r="I5283" s="2">
        <f t="shared" si="82"/>
        <v>8262.36</v>
      </c>
    </row>
    <row r="5284" spans="1:9" x14ac:dyDescent="0.2">
      <c r="A5284" s="6">
        <v>2012</v>
      </c>
      <c r="B5284" s="1" t="s">
        <v>13</v>
      </c>
      <c r="C5284" s="1" t="s">
        <v>270</v>
      </c>
      <c r="D5284" s="1" t="s">
        <v>1662</v>
      </c>
      <c r="E5284" s="1" t="s">
        <v>1712</v>
      </c>
      <c r="F5284" s="1">
        <v>1260</v>
      </c>
      <c r="G5284" s="1">
        <v>2.64</v>
      </c>
      <c r="H5284" s="1">
        <v>3.75</v>
      </c>
      <c r="I5284" s="2">
        <f t="shared" si="82"/>
        <v>4725</v>
      </c>
    </row>
    <row r="5285" spans="1:9" x14ac:dyDescent="0.2">
      <c r="A5285" s="6">
        <v>2012</v>
      </c>
      <c r="B5285" s="1" t="s">
        <v>13</v>
      </c>
      <c r="C5285" s="1" t="s">
        <v>270</v>
      </c>
      <c r="D5285" s="1" t="s">
        <v>1662</v>
      </c>
      <c r="E5285" s="1" t="s">
        <v>1713</v>
      </c>
      <c r="F5285" s="1">
        <v>1680</v>
      </c>
      <c r="G5285" s="1">
        <v>2.78</v>
      </c>
      <c r="H5285" s="1">
        <v>3.98</v>
      </c>
      <c r="I5285" s="2">
        <f t="shared" si="82"/>
        <v>6686.4</v>
      </c>
    </row>
    <row r="5286" spans="1:9" x14ac:dyDescent="0.2">
      <c r="A5286" s="6">
        <v>2012</v>
      </c>
      <c r="B5286" s="1" t="s">
        <v>13</v>
      </c>
      <c r="C5286" s="1" t="s">
        <v>270</v>
      </c>
      <c r="D5286" s="1" t="s">
        <v>1662</v>
      </c>
      <c r="E5286" s="1" t="s">
        <v>1714</v>
      </c>
      <c r="F5286" s="1">
        <v>1224</v>
      </c>
      <c r="G5286" s="1">
        <v>2.9</v>
      </c>
      <c r="H5286" s="1">
        <v>3.53</v>
      </c>
      <c r="I5286" s="2">
        <f t="shared" si="82"/>
        <v>4320.7199999999993</v>
      </c>
    </row>
    <row r="5287" spans="1:9" x14ac:dyDescent="0.2">
      <c r="A5287" s="6">
        <v>2012</v>
      </c>
      <c r="B5287" s="1" t="s">
        <v>13</v>
      </c>
      <c r="C5287" s="1" t="s">
        <v>270</v>
      </c>
      <c r="D5287" s="1" t="s">
        <v>1662</v>
      </c>
      <c r="E5287" s="1" t="s">
        <v>1715</v>
      </c>
      <c r="F5287" s="1">
        <v>1248</v>
      </c>
      <c r="G5287" s="1">
        <v>2.94</v>
      </c>
      <c r="H5287" s="1">
        <v>3.42</v>
      </c>
      <c r="I5287" s="2">
        <f t="shared" si="82"/>
        <v>4268.16</v>
      </c>
    </row>
    <row r="5288" spans="1:9" x14ac:dyDescent="0.2">
      <c r="A5288" s="6">
        <v>2012</v>
      </c>
      <c r="B5288" s="1" t="s">
        <v>13</v>
      </c>
      <c r="C5288" s="1" t="s">
        <v>270</v>
      </c>
      <c r="D5288" s="1" t="s">
        <v>1662</v>
      </c>
      <c r="E5288" s="1" t="s">
        <v>1716</v>
      </c>
      <c r="F5288" s="1">
        <v>1728</v>
      </c>
      <c r="G5288" s="1">
        <v>2.5499999999999998</v>
      </c>
      <c r="H5288" s="1">
        <v>3.61</v>
      </c>
      <c r="I5288" s="2">
        <f t="shared" si="82"/>
        <v>6238.08</v>
      </c>
    </row>
    <row r="5289" spans="1:9" x14ac:dyDescent="0.2">
      <c r="A5289" s="6">
        <v>2012</v>
      </c>
      <c r="B5289" s="1" t="s">
        <v>13</v>
      </c>
      <c r="C5289" s="1" t="s">
        <v>270</v>
      </c>
      <c r="D5289" s="1" t="s">
        <v>1662</v>
      </c>
      <c r="E5289" s="1" t="s">
        <v>1717</v>
      </c>
      <c r="F5289" s="1">
        <v>1428</v>
      </c>
      <c r="G5289" s="1">
        <v>2.4700000000000002</v>
      </c>
      <c r="H5289" s="1">
        <v>3.9</v>
      </c>
      <c r="I5289" s="2">
        <f t="shared" si="82"/>
        <v>5569.2</v>
      </c>
    </row>
    <row r="5290" spans="1:9" x14ac:dyDescent="0.2">
      <c r="A5290" s="6">
        <v>2012</v>
      </c>
      <c r="B5290" s="1" t="s">
        <v>13</v>
      </c>
      <c r="C5290" s="1" t="s">
        <v>270</v>
      </c>
      <c r="D5290" s="1" t="s">
        <v>1662</v>
      </c>
      <c r="E5290" s="1" t="s">
        <v>1718</v>
      </c>
      <c r="F5290" s="1">
        <v>1728</v>
      </c>
      <c r="G5290" s="1">
        <v>2.72</v>
      </c>
      <c r="H5290" s="1">
        <v>3.36</v>
      </c>
      <c r="I5290" s="2">
        <f t="shared" si="82"/>
        <v>5806.08</v>
      </c>
    </row>
    <row r="5291" spans="1:9" x14ac:dyDescent="0.2">
      <c r="A5291" s="6">
        <v>2012</v>
      </c>
      <c r="B5291" s="1" t="s">
        <v>13</v>
      </c>
      <c r="C5291" s="1" t="s">
        <v>270</v>
      </c>
      <c r="D5291" s="1" t="s">
        <v>1662</v>
      </c>
      <c r="E5291" s="1" t="s">
        <v>1719</v>
      </c>
      <c r="F5291" s="1">
        <v>2508</v>
      </c>
      <c r="G5291" s="1">
        <v>2.95</v>
      </c>
      <c r="H5291" s="1">
        <v>3.4</v>
      </c>
      <c r="I5291" s="2">
        <f t="shared" si="82"/>
        <v>8527.1999999999989</v>
      </c>
    </row>
    <row r="5292" spans="1:9" x14ac:dyDescent="0.2">
      <c r="A5292" s="6">
        <v>2012</v>
      </c>
      <c r="B5292" s="1" t="s">
        <v>13</v>
      </c>
      <c r="C5292" s="1" t="s">
        <v>270</v>
      </c>
      <c r="D5292" s="1" t="s">
        <v>1662</v>
      </c>
      <c r="E5292" s="1" t="s">
        <v>1720</v>
      </c>
      <c r="F5292" s="1">
        <v>1788</v>
      </c>
      <c r="G5292" s="1">
        <v>2.68</v>
      </c>
      <c r="H5292" s="1">
        <v>3.73</v>
      </c>
      <c r="I5292" s="2">
        <f t="shared" si="82"/>
        <v>6669.24</v>
      </c>
    </row>
    <row r="5293" spans="1:9" x14ac:dyDescent="0.2">
      <c r="A5293" s="6">
        <v>2012</v>
      </c>
      <c r="B5293" s="1" t="s">
        <v>13</v>
      </c>
      <c r="C5293" s="1" t="s">
        <v>270</v>
      </c>
      <c r="D5293" s="1" t="s">
        <v>1662</v>
      </c>
      <c r="E5293" s="1" t="s">
        <v>1721</v>
      </c>
      <c r="F5293" s="1">
        <v>2112</v>
      </c>
      <c r="G5293" s="1">
        <v>2.85</v>
      </c>
      <c r="H5293" s="1">
        <v>3.62</v>
      </c>
      <c r="I5293" s="2">
        <f t="shared" si="82"/>
        <v>7645.4400000000005</v>
      </c>
    </row>
    <row r="5294" spans="1:9" x14ac:dyDescent="0.2">
      <c r="A5294" s="6">
        <v>2012</v>
      </c>
      <c r="B5294" s="1" t="s">
        <v>13</v>
      </c>
      <c r="C5294" s="1" t="s">
        <v>270</v>
      </c>
      <c r="D5294" s="1" t="s">
        <v>1662</v>
      </c>
      <c r="E5294" s="1" t="s">
        <v>1722</v>
      </c>
      <c r="F5294" s="1">
        <v>2244</v>
      </c>
      <c r="G5294" s="1">
        <v>2.36</v>
      </c>
      <c r="H5294" s="1">
        <v>4</v>
      </c>
      <c r="I5294" s="2">
        <f t="shared" si="82"/>
        <v>8976</v>
      </c>
    </row>
    <row r="5295" spans="1:9" x14ac:dyDescent="0.2">
      <c r="A5295" s="6">
        <v>2012</v>
      </c>
      <c r="B5295" s="1" t="s">
        <v>13</v>
      </c>
      <c r="C5295" s="1" t="s">
        <v>270</v>
      </c>
      <c r="D5295" s="1" t="s">
        <v>1662</v>
      </c>
      <c r="E5295" s="1" t="s">
        <v>1723</v>
      </c>
      <c r="F5295" s="1">
        <v>2016</v>
      </c>
      <c r="G5295" s="1">
        <v>2.56</v>
      </c>
      <c r="H5295" s="1">
        <v>3.51</v>
      </c>
      <c r="I5295" s="2">
        <f t="shared" si="82"/>
        <v>7076.16</v>
      </c>
    </row>
    <row r="5296" spans="1:9" x14ac:dyDescent="0.2">
      <c r="A5296" s="6">
        <v>2012</v>
      </c>
      <c r="B5296" s="1" t="s">
        <v>13</v>
      </c>
      <c r="C5296" s="1" t="s">
        <v>270</v>
      </c>
      <c r="D5296" s="1" t="s">
        <v>1662</v>
      </c>
      <c r="E5296" s="1" t="s">
        <v>1724</v>
      </c>
      <c r="F5296" s="1">
        <v>2736</v>
      </c>
      <c r="G5296" s="1">
        <v>2.86</v>
      </c>
      <c r="H5296" s="1">
        <v>3.49</v>
      </c>
      <c r="I5296" s="2">
        <f t="shared" si="82"/>
        <v>9548.6400000000012</v>
      </c>
    </row>
    <row r="5297" spans="1:9" x14ac:dyDescent="0.2">
      <c r="A5297" s="6">
        <v>2012</v>
      </c>
      <c r="B5297" s="1" t="s">
        <v>13</v>
      </c>
      <c r="C5297" s="1" t="s">
        <v>270</v>
      </c>
      <c r="D5297" s="1" t="s">
        <v>1662</v>
      </c>
      <c r="E5297" s="1" t="s">
        <v>1725</v>
      </c>
      <c r="F5297" s="1">
        <v>2304</v>
      </c>
      <c r="G5297" s="1">
        <v>2.94</v>
      </c>
      <c r="H5297" s="1">
        <v>3.78</v>
      </c>
      <c r="I5297" s="2">
        <f t="shared" si="82"/>
        <v>8709.119999999999</v>
      </c>
    </row>
    <row r="5298" spans="1:9" x14ac:dyDescent="0.2">
      <c r="A5298" s="6">
        <v>2012</v>
      </c>
      <c r="B5298" s="1" t="s">
        <v>13</v>
      </c>
      <c r="C5298" s="1" t="s">
        <v>270</v>
      </c>
      <c r="D5298" s="1" t="s">
        <v>1662</v>
      </c>
      <c r="E5298" s="1" t="s">
        <v>1726</v>
      </c>
      <c r="F5298" s="1">
        <v>1944</v>
      </c>
      <c r="G5298" s="1">
        <v>2.85</v>
      </c>
      <c r="H5298" s="1">
        <v>3.7</v>
      </c>
      <c r="I5298" s="2">
        <f t="shared" si="82"/>
        <v>7192.8</v>
      </c>
    </row>
    <row r="5299" spans="1:9" x14ac:dyDescent="0.2">
      <c r="A5299" s="6">
        <v>2012</v>
      </c>
      <c r="B5299" s="1" t="s">
        <v>13</v>
      </c>
      <c r="C5299" s="1" t="s">
        <v>270</v>
      </c>
      <c r="D5299" s="1" t="s">
        <v>1662</v>
      </c>
      <c r="E5299" s="1" t="s">
        <v>1727</v>
      </c>
      <c r="F5299" s="1">
        <v>2292</v>
      </c>
      <c r="G5299" s="1">
        <v>2.35</v>
      </c>
      <c r="H5299" s="1">
        <v>3.37</v>
      </c>
      <c r="I5299" s="2">
        <f t="shared" si="82"/>
        <v>7724.04</v>
      </c>
    </row>
    <row r="5300" spans="1:9" x14ac:dyDescent="0.2">
      <c r="A5300" s="6">
        <v>2012</v>
      </c>
      <c r="B5300" s="1" t="s">
        <v>13</v>
      </c>
      <c r="C5300" s="1" t="s">
        <v>270</v>
      </c>
      <c r="D5300" s="1" t="s">
        <v>1662</v>
      </c>
      <c r="E5300" s="1" t="s">
        <v>1728</v>
      </c>
      <c r="F5300" s="1">
        <v>2112</v>
      </c>
      <c r="G5300" s="1">
        <v>2.88</v>
      </c>
      <c r="H5300" s="1">
        <v>3.42</v>
      </c>
      <c r="I5300" s="2">
        <f t="shared" si="82"/>
        <v>7223.04</v>
      </c>
    </row>
    <row r="5301" spans="1:9" x14ac:dyDescent="0.2">
      <c r="A5301" s="6">
        <v>2012</v>
      </c>
      <c r="B5301" s="1" t="s">
        <v>13</v>
      </c>
      <c r="C5301" s="1" t="s">
        <v>270</v>
      </c>
      <c r="D5301" s="1" t="s">
        <v>1662</v>
      </c>
      <c r="E5301" s="1" t="s">
        <v>1729</v>
      </c>
      <c r="F5301" s="1">
        <v>1344</v>
      </c>
      <c r="G5301" s="1">
        <v>2.59</v>
      </c>
      <c r="H5301" s="1">
        <v>3.59</v>
      </c>
      <c r="I5301" s="2">
        <f t="shared" si="82"/>
        <v>4824.96</v>
      </c>
    </row>
    <row r="5302" spans="1:9" x14ac:dyDescent="0.2">
      <c r="A5302" s="6">
        <v>2012</v>
      </c>
      <c r="B5302" s="1" t="s">
        <v>13</v>
      </c>
      <c r="C5302" s="1" t="s">
        <v>270</v>
      </c>
      <c r="D5302" s="1" t="s">
        <v>1662</v>
      </c>
      <c r="E5302" s="1" t="s">
        <v>1730</v>
      </c>
      <c r="F5302" s="1">
        <v>2052</v>
      </c>
      <c r="G5302" s="1">
        <v>2.65</v>
      </c>
      <c r="H5302" s="1">
        <v>3.44</v>
      </c>
      <c r="I5302" s="2">
        <f t="shared" si="82"/>
        <v>7058.88</v>
      </c>
    </row>
    <row r="5303" spans="1:9" x14ac:dyDescent="0.2">
      <c r="A5303" s="6">
        <v>2012</v>
      </c>
      <c r="B5303" s="1" t="s">
        <v>13</v>
      </c>
      <c r="C5303" s="1" t="s">
        <v>270</v>
      </c>
      <c r="D5303" s="1" t="s">
        <v>1662</v>
      </c>
      <c r="E5303" s="1" t="s">
        <v>1731</v>
      </c>
      <c r="F5303" s="1">
        <v>2016</v>
      </c>
      <c r="G5303" s="1">
        <v>2.77</v>
      </c>
      <c r="H5303" s="1">
        <v>3.77</v>
      </c>
      <c r="I5303" s="2">
        <f t="shared" si="82"/>
        <v>7600.32</v>
      </c>
    </row>
    <row r="5304" spans="1:9" x14ac:dyDescent="0.2">
      <c r="A5304" s="6">
        <v>2012</v>
      </c>
      <c r="B5304" s="1" t="s">
        <v>13</v>
      </c>
      <c r="C5304" s="1" t="s">
        <v>270</v>
      </c>
      <c r="D5304" s="1" t="s">
        <v>1662</v>
      </c>
      <c r="E5304" s="1" t="s">
        <v>1732</v>
      </c>
      <c r="F5304" s="1">
        <v>2424</v>
      </c>
      <c r="G5304" s="1">
        <v>2.42</v>
      </c>
      <c r="H5304" s="1">
        <v>3.4</v>
      </c>
      <c r="I5304" s="2">
        <f t="shared" si="82"/>
        <v>8241.6</v>
      </c>
    </row>
    <row r="5305" spans="1:9" x14ac:dyDescent="0.2">
      <c r="A5305" s="6">
        <v>2012</v>
      </c>
      <c r="B5305" s="1" t="s">
        <v>13</v>
      </c>
      <c r="C5305" s="1" t="s">
        <v>270</v>
      </c>
      <c r="D5305" s="1" t="s">
        <v>1662</v>
      </c>
      <c r="E5305" s="1" t="s">
        <v>1733</v>
      </c>
      <c r="F5305" s="1">
        <v>2028</v>
      </c>
      <c r="G5305" s="1">
        <v>2.41</v>
      </c>
      <c r="H5305" s="1">
        <v>3.42</v>
      </c>
      <c r="I5305" s="2">
        <f t="shared" si="82"/>
        <v>6935.76</v>
      </c>
    </row>
    <row r="5306" spans="1:9" x14ac:dyDescent="0.2">
      <c r="A5306" s="6">
        <v>2012</v>
      </c>
      <c r="B5306" s="1" t="s">
        <v>13</v>
      </c>
      <c r="C5306" s="1" t="s">
        <v>270</v>
      </c>
      <c r="D5306" s="1" t="s">
        <v>1662</v>
      </c>
      <c r="E5306" s="1" t="s">
        <v>1734</v>
      </c>
      <c r="F5306" s="1">
        <v>2700</v>
      </c>
      <c r="G5306" s="1">
        <v>2.98</v>
      </c>
      <c r="H5306" s="1">
        <v>3.9</v>
      </c>
      <c r="I5306" s="2">
        <f t="shared" si="82"/>
        <v>10530</v>
      </c>
    </row>
    <row r="5307" spans="1:9" x14ac:dyDescent="0.2">
      <c r="A5307" s="6">
        <v>2012</v>
      </c>
      <c r="B5307" s="1" t="s">
        <v>13</v>
      </c>
      <c r="C5307" s="1" t="s">
        <v>270</v>
      </c>
      <c r="D5307" s="1" t="s">
        <v>1662</v>
      </c>
      <c r="E5307" s="1" t="s">
        <v>1735</v>
      </c>
      <c r="F5307" s="1">
        <v>1272</v>
      </c>
      <c r="G5307" s="1">
        <v>2.5</v>
      </c>
      <c r="H5307" s="1">
        <v>3.92</v>
      </c>
      <c r="I5307" s="2">
        <f t="shared" si="82"/>
        <v>4986.24</v>
      </c>
    </row>
    <row r="5308" spans="1:9" x14ac:dyDescent="0.2">
      <c r="A5308" s="6">
        <v>2012</v>
      </c>
      <c r="B5308" s="1" t="s">
        <v>13</v>
      </c>
      <c r="C5308" s="1" t="s">
        <v>270</v>
      </c>
      <c r="D5308" s="1" t="s">
        <v>1662</v>
      </c>
      <c r="E5308" s="1" t="s">
        <v>1736</v>
      </c>
      <c r="F5308" s="1">
        <v>2556</v>
      </c>
      <c r="G5308" s="1">
        <v>2.98</v>
      </c>
      <c r="H5308" s="1">
        <v>3.94</v>
      </c>
      <c r="I5308" s="2">
        <f t="shared" si="82"/>
        <v>10070.64</v>
      </c>
    </row>
    <row r="5309" spans="1:9" x14ac:dyDescent="0.2">
      <c r="A5309" s="6">
        <v>2012</v>
      </c>
      <c r="B5309" s="1" t="s">
        <v>13</v>
      </c>
      <c r="C5309" s="1" t="s">
        <v>270</v>
      </c>
      <c r="D5309" s="1" t="s">
        <v>1662</v>
      </c>
      <c r="E5309" s="1" t="s">
        <v>1737</v>
      </c>
      <c r="F5309" s="1">
        <v>2376</v>
      </c>
      <c r="G5309" s="1">
        <v>2.84</v>
      </c>
      <c r="H5309" s="1">
        <v>3.92</v>
      </c>
      <c r="I5309" s="2">
        <f t="shared" si="82"/>
        <v>9313.92</v>
      </c>
    </row>
    <row r="5310" spans="1:9" x14ac:dyDescent="0.2">
      <c r="A5310" s="6">
        <v>2012</v>
      </c>
      <c r="B5310" s="1" t="s">
        <v>13</v>
      </c>
      <c r="C5310" s="1" t="s">
        <v>270</v>
      </c>
      <c r="D5310" s="1" t="s">
        <v>1662</v>
      </c>
      <c r="E5310" s="1" t="s">
        <v>1738</v>
      </c>
      <c r="F5310" s="1">
        <v>2280</v>
      </c>
      <c r="G5310" s="1">
        <v>2.2999999999999998</v>
      </c>
      <c r="H5310" s="1">
        <v>3.92</v>
      </c>
      <c r="I5310" s="2">
        <f t="shared" si="82"/>
        <v>8937.6</v>
      </c>
    </row>
    <row r="5311" spans="1:9" x14ac:dyDescent="0.2">
      <c r="A5311" s="6">
        <v>2012</v>
      </c>
      <c r="B5311" s="1" t="s">
        <v>13</v>
      </c>
      <c r="C5311" s="1" t="s">
        <v>270</v>
      </c>
      <c r="D5311" s="1" t="s">
        <v>1662</v>
      </c>
      <c r="E5311" s="1" t="s">
        <v>1739</v>
      </c>
      <c r="F5311" s="1">
        <v>1920</v>
      </c>
      <c r="G5311" s="1">
        <v>2.5099999999999998</v>
      </c>
      <c r="H5311" s="1">
        <v>3.95</v>
      </c>
      <c r="I5311" s="2">
        <f t="shared" si="82"/>
        <v>7584</v>
      </c>
    </row>
    <row r="5312" spans="1:9" x14ac:dyDescent="0.2">
      <c r="A5312" s="6">
        <v>2012</v>
      </c>
      <c r="B5312" s="1" t="s">
        <v>13</v>
      </c>
      <c r="C5312" s="1" t="s">
        <v>270</v>
      </c>
      <c r="D5312" s="1" t="s">
        <v>1662</v>
      </c>
      <c r="E5312" s="1" t="s">
        <v>1740</v>
      </c>
      <c r="F5312" s="1">
        <v>1572</v>
      </c>
      <c r="G5312" s="1">
        <v>2.4300000000000002</v>
      </c>
      <c r="H5312" s="1">
        <v>3.79</v>
      </c>
      <c r="I5312" s="2">
        <f t="shared" si="82"/>
        <v>5957.88</v>
      </c>
    </row>
    <row r="5313" spans="1:9" x14ac:dyDescent="0.2">
      <c r="A5313" s="6">
        <v>2012</v>
      </c>
      <c r="B5313" s="1" t="s">
        <v>13</v>
      </c>
      <c r="C5313" s="1" t="s">
        <v>270</v>
      </c>
      <c r="D5313" s="1" t="s">
        <v>1662</v>
      </c>
      <c r="E5313" s="1" t="s">
        <v>1741</v>
      </c>
      <c r="F5313" s="1">
        <v>2388</v>
      </c>
      <c r="G5313" s="1">
        <v>2.93</v>
      </c>
      <c r="H5313" s="1">
        <v>3.98</v>
      </c>
      <c r="I5313" s="2">
        <f t="shared" si="82"/>
        <v>9504.24</v>
      </c>
    </row>
    <row r="5314" spans="1:9" x14ac:dyDescent="0.2">
      <c r="A5314" s="6">
        <v>2012</v>
      </c>
      <c r="B5314" s="1" t="s">
        <v>13</v>
      </c>
      <c r="C5314" s="1" t="s">
        <v>270</v>
      </c>
      <c r="D5314" s="1" t="s">
        <v>1662</v>
      </c>
      <c r="E5314" s="1" t="s">
        <v>1742</v>
      </c>
      <c r="F5314" s="1">
        <v>1572</v>
      </c>
      <c r="G5314" s="1">
        <v>2.63</v>
      </c>
      <c r="H5314" s="1">
        <v>3.45</v>
      </c>
      <c r="I5314" s="2">
        <f t="shared" si="82"/>
        <v>5423.4000000000005</v>
      </c>
    </row>
    <row r="5315" spans="1:9" x14ac:dyDescent="0.2">
      <c r="A5315" s="6">
        <v>2012</v>
      </c>
      <c r="B5315" s="1" t="s">
        <v>13</v>
      </c>
      <c r="C5315" s="1" t="s">
        <v>270</v>
      </c>
      <c r="D5315" s="1" t="s">
        <v>1662</v>
      </c>
      <c r="E5315" s="1" t="s">
        <v>1743</v>
      </c>
      <c r="F5315" s="1">
        <v>2388</v>
      </c>
      <c r="G5315" s="1">
        <v>2.48</v>
      </c>
      <c r="H5315" s="1">
        <v>3.41</v>
      </c>
      <c r="I5315" s="2">
        <f t="shared" si="82"/>
        <v>8143.08</v>
      </c>
    </row>
    <row r="5316" spans="1:9" x14ac:dyDescent="0.2">
      <c r="A5316" s="6">
        <v>2012</v>
      </c>
      <c r="B5316" s="1" t="s">
        <v>13</v>
      </c>
      <c r="C5316" s="1" t="s">
        <v>270</v>
      </c>
      <c r="D5316" s="1" t="s">
        <v>1662</v>
      </c>
      <c r="E5316" s="1" t="s">
        <v>1744</v>
      </c>
      <c r="F5316" s="1">
        <v>2556</v>
      </c>
      <c r="G5316" s="1">
        <v>2.68</v>
      </c>
      <c r="H5316" s="1">
        <v>3.83</v>
      </c>
      <c r="I5316" s="2">
        <f t="shared" si="82"/>
        <v>9789.48</v>
      </c>
    </row>
    <row r="5317" spans="1:9" x14ac:dyDescent="0.2">
      <c r="A5317" s="6">
        <v>2012</v>
      </c>
      <c r="B5317" s="1" t="s">
        <v>13</v>
      </c>
      <c r="C5317" s="1" t="s">
        <v>270</v>
      </c>
      <c r="D5317" s="1" t="s">
        <v>1662</v>
      </c>
      <c r="E5317" s="1" t="s">
        <v>1745</v>
      </c>
      <c r="F5317" s="1">
        <v>1956</v>
      </c>
      <c r="G5317" s="1">
        <v>2.9</v>
      </c>
      <c r="H5317" s="1">
        <v>3.53</v>
      </c>
      <c r="I5317" s="2">
        <f t="shared" si="82"/>
        <v>6904.6799999999994</v>
      </c>
    </row>
    <row r="5318" spans="1:9" x14ac:dyDescent="0.2">
      <c r="A5318" s="6">
        <v>2012</v>
      </c>
      <c r="B5318" s="1" t="s">
        <v>13</v>
      </c>
      <c r="C5318" s="1" t="s">
        <v>270</v>
      </c>
      <c r="D5318" s="1" t="s">
        <v>1662</v>
      </c>
      <c r="E5318" s="1" t="s">
        <v>1746</v>
      </c>
      <c r="F5318" s="1">
        <v>1824</v>
      </c>
      <c r="G5318" s="1">
        <v>2.44</v>
      </c>
      <c r="H5318" s="1">
        <v>3.7</v>
      </c>
      <c r="I5318" s="2">
        <f t="shared" si="82"/>
        <v>6748.8</v>
      </c>
    </row>
    <row r="5319" spans="1:9" x14ac:dyDescent="0.2">
      <c r="A5319" s="6">
        <v>2012</v>
      </c>
      <c r="B5319" s="1" t="s">
        <v>13</v>
      </c>
      <c r="C5319" s="1" t="s">
        <v>270</v>
      </c>
      <c r="D5319" s="1" t="s">
        <v>1662</v>
      </c>
      <c r="E5319" s="1" t="s">
        <v>1747</v>
      </c>
      <c r="F5319" s="1">
        <v>1812</v>
      </c>
      <c r="G5319" s="1">
        <v>2.56</v>
      </c>
      <c r="H5319" s="1">
        <v>3.35</v>
      </c>
      <c r="I5319" s="2">
        <f t="shared" si="82"/>
        <v>6070.2</v>
      </c>
    </row>
    <row r="5320" spans="1:9" x14ac:dyDescent="0.2">
      <c r="A5320" s="6">
        <v>2012</v>
      </c>
      <c r="B5320" s="1" t="s">
        <v>13</v>
      </c>
      <c r="C5320" s="1" t="s">
        <v>270</v>
      </c>
      <c r="D5320" s="1" t="s">
        <v>1662</v>
      </c>
      <c r="E5320" s="1" t="s">
        <v>1748</v>
      </c>
      <c r="F5320" s="1">
        <v>2184</v>
      </c>
      <c r="G5320" s="1">
        <v>2.63</v>
      </c>
      <c r="H5320" s="1">
        <v>3.64</v>
      </c>
      <c r="I5320" s="2">
        <f t="shared" si="82"/>
        <v>7949.76</v>
      </c>
    </row>
    <row r="5321" spans="1:9" x14ac:dyDescent="0.2">
      <c r="A5321" s="6">
        <v>2012</v>
      </c>
      <c r="B5321" s="1" t="s">
        <v>13</v>
      </c>
      <c r="C5321" s="1" t="s">
        <v>270</v>
      </c>
      <c r="D5321" s="1" t="s">
        <v>1662</v>
      </c>
      <c r="E5321" s="1" t="s">
        <v>1749</v>
      </c>
      <c r="F5321" s="1">
        <v>1428</v>
      </c>
      <c r="G5321" s="1">
        <v>2.62</v>
      </c>
      <c r="H5321" s="1">
        <v>3.44</v>
      </c>
      <c r="I5321" s="2">
        <f t="shared" si="82"/>
        <v>4912.32</v>
      </c>
    </row>
    <row r="5322" spans="1:9" x14ac:dyDescent="0.2">
      <c r="A5322" s="6">
        <v>2012</v>
      </c>
      <c r="B5322" s="1" t="s">
        <v>13</v>
      </c>
      <c r="C5322" s="1" t="s">
        <v>270</v>
      </c>
      <c r="D5322" s="1" t="s">
        <v>1662</v>
      </c>
      <c r="E5322" s="1" t="s">
        <v>1750</v>
      </c>
      <c r="F5322" s="1">
        <v>2424</v>
      </c>
      <c r="G5322" s="1">
        <v>2.89</v>
      </c>
      <c r="H5322" s="1">
        <v>3.79</v>
      </c>
      <c r="I5322" s="2">
        <f t="shared" si="82"/>
        <v>9186.9600000000009</v>
      </c>
    </row>
    <row r="5323" spans="1:9" x14ac:dyDescent="0.2">
      <c r="A5323" s="6">
        <v>2012</v>
      </c>
      <c r="B5323" s="1" t="s">
        <v>13</v>
      </c>
      <c r="C5323" s="1" t="s">
        <v>270</v>
      </c>
      <c r="D5323" s="1" t="s">
        <v>1662</v>
      </c>
      <c r="E5323" s="1" t="s">
        <v>1751</v>
      </c>
      <c r="F5323" s="1">
        <v>2304</v>
      </c>
      <c r="G5323" s="1">
        <v>2.39</v>
      </c>
      <c r="H5323" s="1">
        <v>3.78</v>
      </c>
      <c r="I5323" s="2">
        <f t="shared" si="82"/>
        <v>8709.119999999999</v>
      </c>
    </row>
    <row r="5324" spans="1:9" x14ac:dyDescent="0.2">
      <c r="A5324" s="6">
        <v>2012</v>
      </c>
      <c r="B5324" s="1" t="s">
        <v>13</v>
      </c>
      <c r="C5324" s="1" t="s">
        <v>270</v>
      </c>
      <c r="D5324" s="1" t="s">
        <v>1662</v>
      </c>
      <c r="E5324" s="1" t="s">
        <v>1752</v>
      </c>
      <c r="F5324" s="1">
        <v>1284</v>
      </c>
      <c r="G5324" s="1">
        <v>2.4</v>
      </c>
      <c r="H5324" s="1">
        <v>3.89</v>
      </c>
      <c r="I5324" s="2">
        <f t="shared" si="82"/>
        <v>4994.76</v>
      </c>
    </row>
    <row r="5325" spans="1:9" x14ac:dyDescent="0.2">
      <c r="A5325" s="6">
        <v>2012</v>
      </c>
      <c r="B5325" s="1" t="s">
        <v>13</v>
      </c>
      <c r="C5325" s="1" t="s">
        <v>270</v>
      </c>
      <c r="D5325" s="1" t="s">
        <v>1662</v>
      </c>
      <c r="E5325" s="1" t="s">
        <v>1753</v>
      </c>
      <c r="F5325" s="1">
        <v>1944</v>
      </c>
      <c r="G5325" s="1">
        <v>2.56</v>
      </c>
      <c r="H5325" s="1">
        <v>3.81</v>
      </c>
      <c r="I5325" s="2">
        <f t="shared" si="82"/>
        <v>7406.64</v>
      </c>
    </row>
    <row r="5326" spans="1:9" x14ac:dyDescent="0.2">
      <c r="A5326" s="6">
        <v>2012</v>
      </c>
      <c r="B5326" s="1" t="s">
        <v>13</v>
      </c>
      <c r="C5326" s="1" t="s">
        <v>270</v>
      </c>
      <c r="D5326" s="1" t="s">
        <v>1662</v>
      </c>
      <c r="E5326" s="1" t="s">
        <v>1754</v>
      </c>
      <c r="F5326" s="1">
        <v>2220</v>
      </c>
      <c r="G5326" s="1">
        <v>2.63</v>
      </c>
      <c r="H5326" s="1">
        <v>3.75</v>
      </c>
      <c r="I5326" s="2">
        <f t="shared" si="82"/>
        <v>8325</v>
      </c>
    </row>
    <row r="5327" spans="1:9" x14ac:dyDescent="0.2">
      <c r="A5327" s="6">
        <v>2012</v>
      </c>
      <c r="B5327" s="1" t="s">
        <v>13</v>
      </c>
      <c r="C5327" s="1" t="s">
        <v>270</v>
      </c>
      <c r="D5327" s="1" t="s">
        <v>1662</v>
      </c>
      <c r="E5327" s="1" t="s">
        <v>1755</v>
      </c>
      <c r="F5327" s="1">
        <v>2688</v>
      </c>
      <c r="G5327" s="1">
        <v>2.94</v>
      </c>
      <c r="H5327" s="1">
        <v>3.51</v>
      </c>
      <c r="I5327" s="2">
        <f t="shared" ref="I5327:I5390" si="83">H5327 *F5327</f>
        <v>9434.8799999999992</v>
      </c>
    </row>
    <row r="5328" spans="1:9" x14ac:dyDescent="0.2">
      <c r="A5328" s="6">
        <v>2012</v>
      </c>
      <c r="B5328" s="1" t="s">
        <v>13</v>
      </c>
      <c r="C5328" s="1" t="s">
        <v>270</v>
      </c>
      <c r="D5328" s="1" t="s">
        <v>1662</v>
      </c>
      <c r="E5328" s="1" t="s">
        <v>1756</v>
      </c>
      <c r="F5328" s="1">
        <v>1212</v>
      </c>
      <c r="G5328" s="1">
        <v>2.4700000000000002</v>
      </c>
      <c r="H5328" s="1">
        <v>3.84</v>
      </c>
      <c r="I5328" s="2">
        <f t="shared" si="83"/>
        <v>4654.08</v>
      </c>
    </row>
    <row r="5329" spans="1:9" x14ac:dyDescent="0.2">
      <c r="A5329" s="6">
        <v>2012</v>
      </c>
      <c r="B5329" s="1" t="s">
        <v>13</v>
      </c>
      <c r="C5329" s="1" t="s">
        <v>270</v>
      </c>
      <c r="D5329" s="1" t="s">
        <v>1662</v>
      </c>
      <c r="E5329" s="1" t="s">
        <v>1757</v>
      </c>
      <c r="F5329" s="1">
        <v>1848</v>
      </c>
      <c r="G5329" s="1">
        <v>2.5</v>
      </c>
      <c r="H5329" s="1">
        <v>3.3</v>
      </c>
      <c r="I5329" s="2">
        <f t="shared" si="83"/>
        <v>6098.4</v>
      </c>
    </row>
    <row r="5330" spans="1:9" x14ac:dyDescent="0.2">
      <c r="A5330" s="6">
        <v>2012</v>
      </c>
      <c r="B5330" s="1" t="s">
        <v>13</v>
      </c>
      <c r="C5330" s="1" t="s">
        <v>270</v>
      </c>
      <c r="D5330" s="1" t="s">
        <v>1662</v>
      </c>
      <c r="E5330" s="1" t="s">
        <v>1758</v>
      </c>
      <c r="F5330" s="1">
        <v>2652</v>
      </c>
      <c r="G5330" s="1">
        <v>2.5299999999999998</v>
      </c>
      <c r="H5330" s="1">
        <v>3.95</v>
      </c>
      <c r="I5330" s="2">
        <f t="shared" si="83"/>
        <v>10475.4</v>
      </c>
    </row>
    <row r="5331" spans="1:9" x14ac:dyDescent="0.2">
      <c r="A5331" s="6">
        <v>2012</v>
      </c>
      <c r="B5331" s="1" t="s">
        <v>13</v>
      </c>
      <c r="C5331" s="1" t="s">
        <v>270</v>
      </c>
      <c r="D5331" s="1" t="s">
        <v>1662</v>
      </c>
      <c r="E5331" s="1" t="s">
        <v>1759</v>
      </c>
      <c r="F5331" s="1">
        <v>1284</v>
      </c>
      <c r="G5331" s="1">
        <v>2.98</v>
      </c>
      <c r="H5331" s="1">
        <v>3.46</v>
      </c>
      <c r="I5331" s="2">
        <f t="shared" si="83"/>
        <v>4442.6400000000003</v>
      </c>
    </row>
    <row r="5332" spans="1:9" x14ac:dyDescent="0.2">
      <c r="A5332" s="6">
        <v>2012</v>
      </c>
      <c r="B5332" s="1" t="s">
        <v>13</v>
      </c>
      <c r="C5332" s="1" t="s">
        <v>270</v>
      </c>
      <c r="D5332" s="1" t="s">
        <v>1662</v>
      </c>
      <c r="E5332" s="1" t="s">
        <v>1760</v>
      </c>
      <c r="F5332" s="1">
        <v>1920</v>
      </c>
      <c r="G5332" s="1">
        <v>2.46</v>
      </c>
      <c r="H5332" s="1">
        <v>3.4</v>
      </c>
      <c r="I5332" s="2">
        <f t="shared" si="83"/>
        <v>6528</v>
      </c>
    </row>
    <row r="5333" spans="1:9" x14ac:dyDescent="0.2">
      <c r="A5333" s="6">
        <v>2012</v>
      </c>
      <c r="B5333" s="1" t="s">
        <v>13</v>
      </c>
      <c r="C5333" s="1" t="s">
        <v>270</v>
      </c>
      <c r="D5333" s="1" t="s">
        <v>1662</v>
      </c>
      <c r="E5333" s="1" t="s">
        <v>1761</v>
      </c>
      <c r="F5333" s="1">
        <v>2136</v>
      </c>
      <c r="G5333" s="1">
        <v>2.75</v>
      </c>
      <c r="H5333" s="1">
        <v>3.37</v>
      </c>
      <c r="I5333" s="2">
        <f t="shared" si="83"/>
        <v>7198.3200000000006</v>
      </c>
    </row>
    <row r="5334" spans="1:9" x14ac:dyDescent="0.2">
      <c r="A5334" s="6">
        <v>2012</v>
      </c>
      <c r="B5334" s="1" t="s">
        <v>13</v>
      </c>
      <c r="C5334" s="1" t="s">
        <v>270</v>
      </c>
      <c r="D5334" s="1" t="s">
        <v>1662</v>
      </c>
      <c r="E5334" s="1" t="s">
        <v>1762</v>
      </c>
      <c r="F5334" s="1">
        <v>2676</v>
      </c>
      <c r="G5334" s="1">
        <v>2.64</v>
      </c>
      <c r="H5334" s="1">
        <v>3.4</v>
      </c>
      <c r="I5334" s="2">
        <f t="shared" si="83"/>
        <v>9098.4</v>
      </c>
    </row>
    <row r="5335" spans="1:9" x14ac:dyDescent="0.2">
      <c r="A5335" s="6">
        <v>2012</v>
      </c>
      <c r="B5335" s="1" t="s">
        <v>13</v>
      </c>
      <c r="C5335" s="1" t="s">
        <v>270</v>
      </c>
      <c r="D5335" s="1" t="s">
        <v>1662</v>
      </c>
      <c r="E5335" s="1" t="s">
        <v>1763</v>
      </c>
      <c r="F5335" s="1">
        <v>1800</v>
      </c>
      <c r="G5335" s="1">
        <v>2.5299999999999998</v>
      </c>
      <c r="H5335" s="1">
        <v>3.8</v>
      </c>
      <c r="I5335" s="2">
        <f t="shared" si="83"/>
        <v>6840</v>
      </c>
    </row>
    <row r="5336" spans="1:9" x14ac:dyDescent="0.2">
      <c r="A5336" s="6">
        <v>2012</v>
      </c>
      <c r="B5336" s="1" t="s">
        <v>13</v>
      </c>
      <c r="C5336" s="1" t="s">
        <v>270</v>
      </c>
      <c r="D5336" s="1" t="s">
        <v>1662</v>
      </c>
      <c r="E5336" s="1" t="s">
        <v>1764</v>
      </c>
      <c r="F5336" s="1">
        <v>2196</v>
      </c>
      <c r="G5336" s="1">
        <v>2.97</v>
      </c>
      <c r="H5336" s="1">
        <v>3.44</v>
      </c>
      <c r="I5336" s="2">
        <f t="shared" si="83"/>
        <v>7554.24</v>
      </c>
    </row>
    <row r="5337" spans="1:9" x14ac:dyDescent="0.2">
      <c r="A5337" s="6">
        <v>2012</v>
      </c>
      <c r="B5337" s="1" t="s">
        <v>13</v>
      </c>
      <c r="C5337" s="1" t="s">
        <v>270</v>
      </c>
      <c r="D5337" s="1" t="s">
        <v>1662</v>
      </c>
      <c r="E5337" s="1" t="s">
        <v>1765</v>
      </c>
      <c r="F5337" s="1">
        <v>1908</v>
      </c>
      <c r="G5337" s="1">
        <v>2.34</v>
      </c>
      <c r="H5337" s="1">
        <v>3.96</v>
      </c>
      <c r="I5337" s="2">
        <f t="shared" si="83"/>
        <v>7555.68</v>
      </c>
    </row>
    <row r="5338" spans="1:9" x14ac:dyDescent="0.2">
      <c r="A5338" s="6">
        <v>2012</v>
      </c>
      <c r="B5338" s="1" t="s">
        <v>13</v>
      </c>
      <c r="C5338" s="1" t="s">
        <v>270</v>
      </c>
      <c r="D5338" s="1" t="s">
        <v>1662</v>
      </c>
      <c r="E5338" s="1" t="s">
        <v>1766</v>
      </c>
      <c r="F5338" s="1">
        <v>1692</v>
      </c>
      <c r="G5338" s="1">
        <v>2.54</v>
      </c>
      <c r="H5338" s="1">
        <v>3.97</v>
      </c>
      <c r="I5338" s="2">
        <f t="shared" si="83"/>
        <v>6717.2400000000007</v>
      </c>
    </row>
    <row r="5339" spans="1:9" x14ac:dyDescent="0.2">
      <c r="A5339" s="6">
        <v>2012</v>
      </c>
      <c r="B5339" s="1" t="s">
        <v>13</v>
      </c>
      <c r="C5339" s="1" t="s">
        <v>270</v>
      </c>
      <c r="D5339" s="1" t="s">
        <v>1662</v>
      </c>
      <c r="E5339" s="1" t="s">
        <v>1767</v>
      </c>
      <c r="F5339" s="1">
        <v>2748</v>
      </c>
      <c r="G5339" s="1">
        <v>2.63</v>
      </c>
      <c r="H5339" s="1">
        <v>3.71</v>
      </c>
      <c r="I5339" s="2">
        <f t="shared" si="83"/>
        <v>10195.08</v>
      </c>
    </row>
    <row r="5340" spans="1:9" x14ac:dyDescent="0.2">
      <c r="A5340" s="6">
        <v>2012</v>
      </c>
      <c r="B5340" s="1" t="s">
        <v>13</v>
      </c>
      <c r="C5340" s="1" t="s">
        <v>270</v>
      </c>
      <c r="D5340" s="1" t="s">
        <v>1662</v>
      </c>
      <c r="E5340" s="1" t="s">
        <v>1768</v>
      </c>
      <c r="F5340" s="1">
        <v>1464</v>
      </c>
      <c r="G5340" s="1">
        <v>2.58</v>
      </c>
      <c r="H5340" s="1">
        <v>3.36</v>
      </c>
      <c r="I5340" s="2">
        <f t="shared" si="83"/>
        <v>4919.04</v>
      </c>
    </row>
    <row r="5341" spans="1:9" x14ac:dyDescent="0.2">
      <c r="A5341" s="6">
        <v>2012</v>
      </c>
      <c r="B5341" s="1" t="s">
        <v>13</v>
      </c>
      <c r="C5341" s="1" t="s">
        <v>270</v>
      </c>
      <c r="D5341" s="1" t="s">
        <v>1662</v>
      </c>
      <c r="E5341" s="1" t="s">
        <v>1769</v>
      </c>
      <c r="F5341" s="1">
        <v>1260</v>
      </c>
      <c r="G5341" s="1">
        <v>2.76</v>
      </c>
      <c r="H5341" s="1">
        <v>3.69</v>
      </c>
      <c r="I5341" s="2">
        <f t="shared" si="83"/>
        <v>4649.3999999999996</v>
      </c>
    </row>
    <row r="5342" spans="1:9" x14ac:dyDescent="0.2">
      <c r="A5342" s="6">
        <v>2012</v>
      </c>
      <c r="B5342" s="1" t="s">
        <v>13</v>
      </c>
      <c r="C5342" s="1" t="s">
        <v>270</v>
      </c>
      <c r="D5342" s="1" t="s">
        <v>1662</v>
      </c>
      <c r="E5342" s="1" t="s">
        <v>1770</v>
      </c>
      <c r="F5342" s="1">
        <v>1680</v>
      </c>
      <c r="G5342" s="1">
        <v>2.86</v>
      </c>
      <c r="H5342" s="1">
        <v>3.93</v>
      </c>
      <c r="I5342" s="2">
        <f t="shared" si="83"/>
        <v>6602.4000000000005</v>
      </c>
    </row>
    <row r="5343" spans="1:9" x14ac:dyDescent="0.2">
      <c r="A5343" s="6">
        <v>2012</v>
      </c>
      <c r="B5343" s="1" t="s">
        <v>13</v>
      </c>
      <c r="C5343" s="1" t="s">
        <v>270</v>
      </c>
      <c r="D5343" s="1" t="s">
        <v>1662</v>
      </c>
      <c r="E5343" s="1" t="s">
        <v>1771</v>
      </c>
      <c r="F5343" s="1">
        <v>2172</v>
      </c>
      <c r="G5343" s="1">
        <v>2.97</v>
      </c>
      <c r="H5343" s="1">
        <v>3.47</v>
      </c>
      <c r="I5343" s="2">
        <f t="shared" si="83"/>
        <v>7536.84</v>
      </c>
    </row>
    <row r="5344" spans="1:9" x14ac:dyDescent="0.2">
      <c r="A5344" s="6">
        <v>2012</v>
      </c>
      <c r="B5344" s="1" t="s">
        <v>13</v>
      </c>
      <c r="C5344" s="1" t="s">
        <v>270</v>
      </c>
      <c r="D5344" s="1" t="s">
        <v>1662</v>
      </c>
      <c r="E5344" s="1" t="s">
        <v>1772</v>
      </c>
      <c r="F5344" s="1">
        <v>2436</v>
      </c>
      <c r="G5344" s="1">
        <v>2.87</v>
      </c>
      <c r="H5344" s="1">
        <v>3.74</v>
      </c>
      <c r="I5344" s="2">
        <f t="shared" si="83"/>
        <v>9110.6400000000012</v>
      </c>
    </row>
    <row r="5345" spans="1:9" x14ac:dyDescent="0.2">
      <c r="A5345" s="6">
        <v>2012</v>
      </c>
      <c r="B5345" s="1" t="s">
        <v>13</v>
      </c>
      <c r="C5345" s="1" t="s">
        <v>270</v>
      </c>
      <c r="D5345" s="1" t="s">
        <v>1662</v>
      </c>
      <c r="E5345" s="1" t="s">
        <v>1773</v>
      </c>
      <c r="F5345" s="1">
        <v>2628</v>
      </c>
      <c r="G5345" s="1">
        <v>2.5299999999999998</v>
      </c>
      <c r="H5345" s="1">
        <v>3.45</v>
      </c>
      <c r="I5345" s="2">
        <f t="shared" si="83"/>
        <v>9066.6</v>
      </c>
    </row>
    <row r="5346" spans="1:9" x14ac:dyDescent="0.2">
      <c r="A5346" s="6">
        <v>2012</v>
      </c>
      <c r="B5346" s="1" t="s">
        <v>13</v>
      </c>
      <c r="C5346" s="1" t="s">
        <v>270</v>
      </c>
      <c r="D5346" s="1" t="s">
        <v>1662</v>
      </c>
      <c r="E5346" s="1" t="s">
        <v>1774</v>
      </c>
      <c r="F5346" s="1">
        <v>2484</v>
      </c>
      <c r="G5346" s="1">
        <v>2.36</v>
      </c>
      <c r="H5346" s="1">
        <v>3.47</v>
      </c>
      <c r="I5346" s="2">
        <f t="shared" si="83"/>
        <v>8619.4800000000014</v>
      </c>
    </row>
    <row r="5347" spans="1:9" x14ac:dyDescent="0.2">
      <c r="A5347" s="6">
        <v>2012</v>
      </c>
      <c r="B5347" s="1" t="s">
        <v>13</v>
      </c>
      <c r="C5347" s="1" t="s">
        <v>270</v>
      </c>
      <c r="D5347" s="1" t="s">
        <v>1662</v>
      </c>
      <c r="E5347" s="1" t="s">
        <v>1775</v>
      </c>
      <c r="F5347" s="1">
        <v>2484</v>
      </c>
      <c r="G5347" s="1">
        <v>2.56</v>
      </c>
      <c r="H5347" s="1">
        <v>3.75</v>
      </c>
      <c r="I5347" s="2">
        <f t="shared" si="83"/>
        <v>9315</v>
      </c>
    </row>
    <row r="5348" spans="1:9" x14ac:dyDescent="0.2">
      <c r="A5348" s="6">
        <v>2012</v>
      </c>
      <c r="B5348" s="1" t="s">
        <v>13</v>
      </c>
      <c r="C5348" s="1" t="s">
        <v>270</v>
      </c>
      <c r="D5348" s="1" t="s">
        <v>1662</v>
      </c>
      <c r="E5348" s="1" t="s">
        <v>1776</v>
      </c>
      <c r="F5348" s="1">
        <v>2016</v>
      </c>
      <c r="G5348" s="1">
        <v>2.69</v>
      </c>
      <c r="H5348" s="1">
        <v>3.39</v>
      </c>
      <c r="I5348" s="2">
        <f t="shared" si="83"/>
        <v>6834.2400000000007</v>
      </c>
    </row>
    <row r="5349" spans="1:9" x14ac:dyDescent="0.2">
      <c r="A5349" s="6">
        <v>2012</v>
      </c>
      <c r="B5349" s="1" t="s">
        <v>13</v>
      </c>
      <c r="C5349" s="1" t="s">
        <v>270</v>
      </c>
      <c r="D5349" s="1" t="s">
        <v>1662</v>
      </c>
      <c r="E5349" s="1" t="s">
        <v>1777</v>
      </c>
      <c r="F5349" s="1">
        <v>1896</v>
      </c>
      <c r="G5349" s="1">
        <v>2.57</v>
      </c>
      <c r="H5349" s="1">
        <v>3.93</v>
      </c>
      <c r="I5349" s="2">
        <f t="shared" si="83"/>
        <v>7451.2800000000007</v>
      </c>
    </row>
    <row r="5350" spans="1:9" x14ac:dyDescent="0.2">
      <c r="A5350" s="6">
        <v>2012</v>
      </c>
      <c r="B5350" s="1" t="s">
        <v>13</v>
      </c>
      <c r="C5350" s="1" t="s">
        <v>270</v>
      </c>
      <c r="D5350" s="1" t="s">
        <v>1662</v>
      </c>
      <c r="E5350" s="1" t="s">
        <v>1778</v>
      </c>
      <c r="F5350" s="1">
        <v>2280</v>
      </c>
      <c r="G5350" s="1">
        <v>2.37</v>
      </c>
      <c r="H5350" s="1">
        <v>3.59</v>
      </c>
      <c r="I5350" s="2">
        <f t="shared" si="83"/>
        <v>8185.2</v>
      </c>
    </row>
    <row r="5351" spans="1:9" x14ac:dyDescent="0.2">
      <c r="A5351" s="6">
        <v>2012</v>
      </c>
      <c r="B5351" s="1" t="s">
        <v>13</v>
      </c>
      <c r="C5351" s="1" t="s">
        <v>270</v>
      </c>
      <c r="D5351" s="1" t="s">
        <v>1662</v>
      </c>
      <c r="E5351" s="1" t="s">
        <v>1779</v>
      </c>
      <c r="F5351" s="1">
        <v>1932</v>
      </c>
      <c r="G5351" s="1">
        <v>2.74</v>
      </c>
      <c r="H5351" s="1">
        <v>3.66</v>
      </c>
      <c r="I5351" s="2">
        <f t="shared" si="83"/>
        <v>7071.12</v>
      </c>
    </row>
    <row r="5352" spans="1:9" x14ac:dyDescent="0.2">
      <c r="A5352" s="6">
        <v>2012</v>
      </c>
      <c r="B5352" s="1" t="s">
        <v>13</v>
      </c>
      <c r="C5352" s="1" t="s">
        <v>270</v>
      </c>
      <c r="D5352" s="1" t="s">
        <v>1662</v>
      </c>
      <c r="E5352" s="1" t="s">
        <v>1780</v>
      </c>
      <c r="F5352" s="1">
        <v>1716</v>
      </c>
      <c r="G5352" s="1">
        <v>2.44</v>
      </c>
      <c r="H5352" s="1">
        <v>3.36</v>
      </c>
      <c r="I5352" s="2">
        <f t="shared" si="83"/>
        <v>5765.76</v>
      </c>
    </row>
    <row r="5353" spans="1:9" x14ac:dyDescent="0.2">
      <c r="A5353" s="6">
        <v>2012</v>
      </c>
      <c r="B5353" s="1" t="s">
        <v>13</v>
      </c>
      <c r="C5353" s="1" t="s">
        <v>270</v>
      </c>
      <c r="D5353" s="1" t="s">
        <v>1662</v>
      </c>
      <c r="E5353" s="1" t="s">
        <v>1781</v>
      </c>
      <c r="F5353" s="1">
        <v>2316</v>
      </c>
      <c r="G5353" s="1">
        <v>2.61</v>
      </c>
      <c r="H5353" s="1">
        <v>3.61</v>
      </c>
      <c r="I5353" s="2">
        <f t="shared" si="83"/>
        <v>8360.76</v>
      </c>
    </row>
    <row r="5354" spans="1:9" x14ac:dyDescent="0.2">
      <c r="A5354" s="6">
        <v>2012</v>
      </c>
      <c r="B5354" s="1" t="s">
        <v>13</v>
      </c>
      <c r="C5354" s="1" t="s">
        <v>270</v>
      </c>
      <c r="D5354" s="1" t="s">
        <v>1662</v>
      </c>
      <c r="E5354" s="1" t="s">
        <v>1782</v>
      </c>
      <c r="F5354" s="1">
        <v>1656</v>
      </c>
      <c r="G5354" s="1">
        <v>2.66</v>
      </c>
      <c r="H5354" s="1">
        <v>3.98</v>
      </c>
      <c r="I5354" s="2">
        <f t="shared" si="83"/>
        <v>6590.88</v>
      </c>
    </row>
    <row r="5355" spans="1:9" x14ac:dyDescent="0.2">
      <c r="A5355" s="6">
        <v>2012</v>
      </c>
      <c r="B5355" s="1" t="s">
        <v>13</v>
      </c>
      <c r="C5355" s="1" t="s">
        <v>270</v>
      </c>
      <c r="D5355" s="1" t="s">
        <v>1662</v>
      </c>
      <c r="E5355" s="1" t="s">
        <v>1783</v>
      </c>
      <c r="F5355" s="1">
        <v>1740</v>
      </c>
      <c r="G5355" s="1">
        <v>2.93</v>
      </c>
      <c r="H5355" s="1">
        <v>3.49</v>
      </c>
      <c r="I5355" s="2">
        <f t="shared" si="83"/>
        <v>6072.6</v>
      </c>
    </row>
    <row r="5356" spans="1:9" x14ac:dyDescent="0.2">
      <c r="A5356" s="6">
        <v>2012</v>
      </c>
      <c r="B5356" s="1" t="s">
        <v>13</v>
      </c>
      <c r="C5356" s="1" t="s">
        <v>270</v>
      </c>
      <c r="D5356" s="1" t="s">
        <v>1662</v>
      </c>
      <c r="E5356" s="1" t="s">
        <v>1784</v>
      </c>
      <c r="F5356" s="1">
        <v>2040</v>
      </c>
      <c r="G5356" s="1">
        <v>2.83</v>
      </c>
      <c r="H5356" s="1">
        <v>3.74</v>
      </c>
      <c r="I5356" s="2">
        <f t="shared" si="83"/>
        <v>7629.6</v>
      </c>
    </row>
    <row r="5357" spans="1:9" x14ac:dyDescent="0.2">
      <c r="A5357" s="6">
        <v>2012</v>
      </c>
      <c r="B5357" s="1" t="s">
        <v>13</v>
      </c>
      <c r="C5357" s="1" t="s">
        <v>270</v>
      </c>
      <c r="D5357" s="1" t="s">
        <v>1662</v>
      </c>
      <c r="E5357" s="1" t="s">
        <v>1785</v>
      </c>
      <c r="F5357" s="1">
        <v>1380</v>
      </c>
      <c r="G5357" s="1">
        <v>2.3199999999999998</v>
      </c>
      <c r="H5357" s="1">
        <v>3.44</v>
      </c>
      <c r="I5357" s="2">
        <f t="shared" si="83"/>
        <v>4747.2</v>
      </c>
    </row>
    <row r="5358" spans="1:9" x14ac:dyDescent="0.2">
      <c r="A5358" s="6">
        <v>2012</v>
      </c>
      <c r="B5358" s="1" t="s">
        <v>13</v>
      </c>
      <c r="C5358" s="1" t="s">
        <v>270</v>
      </c>
      <c r="D5358" s="1" t="s">
        <v>1662</v>
      </c>
      <c r="E5358" s="1" t="s">
        <v>1786</v>
      </c>
      <c r="F5358" s="1">
        <v>1884</v>
      </c>
      <c r="G5358" s="1">
        <v>2.72</v>
      </c>
      <c r="H5358" s="1">
        <v>3.91</v>
      </c>
      <c r="I5358" s="2">
        <f t="shared" si="83"/>
        <v>7366.4400000000005</v>
      </c>
    </row>
    <row r="5359" spans="1:9" x14ac:dyDescent="0.2">
      <c r="A5359" s="6">
        <v>2012</v>
      </c>
      <c r="B5359" s="1" t="s">
        <v>13</v>
      </c>
      <c r="C5359" s="1" t="s">
        <v>270</v>
      </c>
      <c r="D5359" s="1" t="s">
        <v>1662</v>
      </c>
      <c r="E5359" s="1" t="s">
        <v>1787</v>
      </c>
      <c r="F5359" s="1">
        <v>1932</v>
      </c>
      <c r="G5359" s="1">
        <v>2.84</v>
      </c>
      <c r="H5359" s="1">
        <v>3.73</v>
      </c>
      <c r="I5359" s="2">
        <f t="shared" si="83"/>
        <v>7206.36</v>
      </c>
    </row>
    <row r="5360" spans="1:9" x14ac:dyDescent="0.2">
      <c r="A5360" s="6">
        <v>2012</v>
      </c>
      <c r="B5360" s="1" t="s">
        <v>13</v>
      </c>
      <c r="C5360" s="1" t="s">
        <v>270</v>
      </c>
      <c r="D5360" s="1" t="s">
        <v>1662</v>
      </c>
      <c r="E5360" s="1" t="s">
        <v>1788</v>
      </c>
      <c r="F5360" s="1">
        <v>1788</v>
      </c>
      <c r="G5360" s="1">
        <v>2.85</v>
      </c>
      <c r="H5360" s="1">
        <v>3.71</v>
      </c>
      <c r="I5360" s="2">
        <f t="shared" si="83"/>
        <v>6633.48</v>
      </c>
    </row>
    <row r="5361" spans="1:9" x14ac:dyDescent="0.2">
      <c r="A5361" s="6">
        <v>2012</v>
      </c>
      <c r="B5361" s="1" t="s">
        <v>13</v>
      </c>
      <c r="C5361" s="1" t="s">
        <v>209</v>
      </c>
      <c r="D5361" s="1" t="s">
        <v>1789</v>
      </c>
      <c r="E5361" s="1" t="s">
        <v>1790</v>
      </c>
      <c r="F5361" s="1">
        <v>1320</v>
      </c>
      <c r="G5361" s="1">
        <v>1.35</v>
      </c>
      <c r="H5361" s="1">
        <v>1.85</v>
      </c>
      <c r="I5361" s="2">
        <f t="shared" si="83"/>
        <v>2442</v>
      </c>
    </row>
    <row r="5362" spans="1:9" x14ac:dyDescent="0.2">
      <c r="A5362" s="6">
        <v>2012</v>
      </c>
      <c r="B5362" s="1" t="s">
        <v>13</v>
      </c>
      <c r="C5362" s="1" t="s">
        <v>209</v>
      </c>
      <c r="D5362" s="1" t="s">
        <v>1789</v>
      </c>
      <c r="E5362" s="1" t="s">
        <v>1791</v>
      </c>
      <c r="F5362" s="1">
        <v>828</v>
      </c>
      <c r="G5362" s="1">
        <v>1.43</v>
      </c>
      <c r="H5362" s="1">
        <v>1.78</v>
      </c>
      <c r="I5362" s="2">
        <f t="shared" si="83"/>
        <v>1473.84</v>
      </c>
    </row>
    <row r="5363" spans="1:9" x14ac:dyDescent="0.2">
      <c r="A5363" s="6">
        <v>2012</v>
      </c>
      <c r="B5363" s="1" t="s">
        <v>13</v>
      </c>
      <c r="C5363" s="1" t="s">
        <v>209</v>
      </c>
      <c r="D5363" s="1" t="s">
        <v>1789</v>
      </c>
      <c r="E5363" s="1" t="s">
        <v>1792</v>
      </c>
      <c r="F5363" s="1">
        <v>876</v>
      </c>
      <c r="G5363" s="1">
        <v>1.1000000000000001</v>
      </c>
      <c r="H5363" s="1">
        <v>1.85</v>
      </c>
      <c r="I5363" s="2">
        <f t="shared" si="83"/>
        <v>1620.6000000000001</v>
      </c>
    </row>
    <row r="5364" spans="1:9" x14ac:dyDescent="0.2">
      <c r="A5364" s="6">
        <v>2012</v>
      </c>
      <c r="B5364" s="1" t="s">
        <v>13</v>
      </c>
      <c r="C5364" s="1" t="s">
        <v>209</v>
      </c>
      <c r="D5364" s="1" t="s">
        <v>1789</v>
      </c>
      <c r="E5364" s="1" t="s">
        <v>1793</v>
      </c>
      <c r="F5364" s="1">
        <v>828</v>
      </c>
      <c r="G5364" s="1">
        <v>1.45</v>
      </c>
      <c r="H5364" s="1">
        <v>1.61</v>
      </c>
      <c r="I5364" s="2">
        <f t="shared" si="83"/>
        <v>1333.0800000000002</v>
      </c>
    </row>
    <row r="5365" spans="1:9" x14ac:dyDescent="0.2">
      <c r="A5365" s="6">
        <v>2012</v>
      </c>
      <c r="B5365" s="1" t="s">
        <v>13</v>
      </c>
      <c r="C5365" s="1" t="s">
        <v>209</v>
      </c>
      <c r="D5365" s="1" t="s">
        <v>1789</v>
      </c>
      <c r="E5365" s="1" t="s">
        <v>1794</v>
      </c>
      <c r="F5365" s="1">
        <v>1140</v>
      </c>
      <c r="G5365" s="1">
        <v>1.45</v>
      </c>
      <c r="H5365" s="1">
        <v>1.64</v>
      </c>
      <c r="I5365" s="2">
        <f t="shared" si="83"/>
        <v>1869.6</v>
      </c>
    </row>
    <row r="5366" spans="1:9" x14ac:dyDescent="0.2">
      <c r="A5366" s="6">
        <v>2012</v>
      </c>
      <c r="B5366" s="1" t="s">
        <v>13</v>
      </c>
      <c r="C5366" s="1" t="s">
        <v>209</v>
      </c>
      <c r="D5366" s="1" t="s">
        <v>1789</v>
      </c>
      <c r="E5366" s="1" t="s">
        <v>1795</v>
      </c>
      <c r="F5366" s="1">
        <v>1116</v>
      </c>
      <c r="G5366" s="1">
        <v>1.1399999999999999</v>
      </c>
      <c r="H5366" s="1">
        <v>1.89</v>
      </c>
      <c r="I5366" s="2">
        <f t="shared" si="83"/>
        <v>2109.2399999999998</v>
      </c>
    </row>
    <row r="5367" spans="1:9" x14ac:dyDescent="0.2">
      <c r="A5367" s="6">
        <v>2012</v>
      </c>
      <c r="B5367" s="1" t="s">
        <v>13</v>
      </c>
      <c r="C5367" s="1" t="s">
        <v>209</v>
      </c>
      <c r="D5367" s="1" t="s">
        <v>1789</v>
      </c>
      <c r="E5367" s="1" t="s">
        <v>1796</v>
      </c>
      <c r="F5367" s="1">
        <v>672</v>
      </c>
      <c r="G5367" s="1">
        <v>1.39</v>
      </c>
      <c r="H5367" s="1">
        <v>1.6</v>
      </c>
      <c r="I5367" s="2">
        <f t="shared" si="83"/>
        <v>1075.2</v>
      </c>
    </row>
    <row r="5368" spans="1:9" x14ac:dyDescent="0.2">
      <c r="A5368" s="6">
        <v>2012</v>
      </c>
      <c r="B5368" s="1" t="s">
        <v>13</v>
      </c>
      <c r="C5368" s="1" t="s">
        <v>209</v>
      </c>
      <c r="D5368" s="1" t="s">
        <v>1789</v>
      </c>
      <c r="E5368" s="1" t="s">
        <v>1797</v>
      </c>
      <c r="F5368" s="1">
        <v>996</v>
      </c>
      <c r="G5368" s="1">
        <v>1.31</v>
      </c>
      <c r="H5368" s="1">
        <v>1.76</v>
      </c>
      <c r="I5368" s="2">
        <f t="shared" si="83"/>
        <v>1752.96</v>
      </c>
    </row>
    <row r="5369" spans="1:9" x14ac:dyDescent="0.2">
      <c r="A5369" s="6">
        <v>2012</v>
      </c>
      <c r="B5369" s="1" t="s">
        <v>13</v>
      </c>
      <c r="C5369" s="1" t="s">
        <v>209</v>
      </c>
      <c r="D5369" s="1" t="s">
        <v>1789</v>
      </c>
      <c r="E5369" s="1" t="s">
        <v>1798</v>
      </c>
      <c r="F5369" s="1">
        <v>624</v>
      </c>
      <c r="G5369" s="1">
        <v>1.45</v>
      </c>
      <c r="H5369" s="1">
        <v>1.62</v>
      </c>
      <c r="I5369" s="2">
        <f t="shared" si="83"/>
        <v>1010.8800000000001</v>
      </c>
    </row>
    <row r="5370" spans="1:9" x14ac:dyDescent="0.2">
      <c r="A5370" s="6">
        <v>2012</v>
      </c>
      <c r="B5370" s="1" t="s">
        <v>13</v>
      </c>
      <c r="C5370" s="1" t="s">
        <v>209</v>
      </c>
      <c r="D5370" s="1" t="s">
        <v>1789</v>
      </c>
      <c r="E5370" s="1" t="s">
        <v>3772</v>
      </c>
      <c r="F5370" s="1">
        <v>684</v>
      </c>
      <c r="G5370" s="1">
        <v>1.24</v>
      </c>
      <c r="H5370" s="1">
        <v>1.71</v>
      </c>
      <c r="I5370" s="2">
        <f t="shared" si="83"/>
        <v>1169.6399999999999</v>
      </c>
    </row>
    <row r="5371" spans="1:9" x14ac:dyDescent="0.2">
      <c r="A5371" s="6">
        <v>2012</v>
      </c>
      <c r="B5371" s="1" t="s">
        <v>13</v>
      </c>
      <c r="C5371" s="1" t="s">
        <v>209</v>
      </c>
      <c r="D5371" s="1" t="s">
        <v>1789</v>
      </c>
      <c r="E5371" s="1" t="s">
        <v>3773</v>
      </c>
      <c r="F5371" s="1">
        <v>756</v>
      </c>
      <c r="G5371" s="1">
        <v>1.1100000000000001</v>
      </c>
      <c r="H5371" s="1">
        <v>1.84</v>
      </c>
      <c r="I5371" s="2">
        <f t="shared" si="83"/>
        <v>1391.04</v>
      </c>
    </row>
    <row r="5372" spans="1:9" x14ac:dyDescent="0.2">
      <c r="A5372" s="6">
        <v>2012</v>
      </c>
      <c r="B5372" s="1" t="s">
        <v>13</v>
      </c>
      <c r="C5372" s="1" t="s">
        <v>209</v>
      </c>
      <c r="D5372" s="1" t="s">
        <v>1789</v>
      </c>
      <c r="E5372" s="1" t="s">
        <v>3774</v>
      </c>
      <c r="F5372" s="1">
        <v>1284</v>
      </c>
      <c r="G5372" s="1">
        <v>1.33</v>
      </c>
      <c r="H5372" s="1">
        <v>1.62</v>
      </c>
      <c r="I5372" s="2">
        <f t="shared" si="83"/>
        <v>2080.08</v>
      </c>
    </row>
    <row r="5373" spans="1:9" x14ac:dyDescent="0.2">
      <c r="A5373" s="6">
        <v>2012</v>
      </c>
      <c r="B5373" s="1" t="s">
        <v>13</v>
      </c>
      <c r="C5373" s="1" t="s">
        <v>209</v>
      </c>
      <c r="D5373" s="1" t="s">
        <v>1789</v>
      </c>
      <c r="E5373" s="1" t="s">
        <v>3775</v>
      </c>
      <c r="F5373" s="1">
        <v>948</v>
      </c>
      <c r="G5373" s="1">
        <v>1.5</v>
      </c>
      <c r="H5373" s="1">
        <v>1.81</v>
      </c>
      <c r="I5373" s="2">
        <f t="shared" si="83"/>
        <v>1715.88</v>
      </c>
    </row>
    <row r="5374" spans="1:9" x14ac:dyDescent="0.2">
      <c r="A5374" s="6">
        <v>2012</v>
      </c>
      <c r="B5374" s="1" t="s">
        <v>13</v>
      </c>
      <c r="C5374" s="1" t="s">
        <v>209</v>
      </c>
      <c r="D5374" s="1" t="s">
        <v>1789</v>
      </c>
      <c r="E5374" s="1" t="s">
        <v>3776</v>
      </c>
      <c r="F5374" s="1">
        <v>1248</v>
      </c>
      <c r="G5374" s="1">
        <v>1.22</v>
      </c>
      <c r="H5374" s="1">
        <v>1.74</v>
      </c>
      <c r="I5374" s="2">
        <f t="shared" si="83"/>
        <v>2171.52</v>
      </c>
    </row>
    <row r="5375" spans="1:9" x14ac:dyDescent="0.2">
      <c r="A5375" s="6">
        <v>2012</v>
      </c>
      <c r="B5375" s="1" t="s">
        <v>13</v>
      </c>
      <c r="C5375" s="1" t="s">
        <v>270</v>
      </c>
      <c r="D5375" s="1" t="s">
        <v>1799</v>
      </c>
      <c r="E5375" s="1" t="s">
        <v>1800</v>
      </c>
      <c r="F5375" s="1">
        <v>2460</v>
      </c>
      <c r="G5375" s="1">
        <v>2.73</v>
      </c>
      <c r="H5375" s="1">
        <v>3.33</v>
      </c>
      <c r="I5375" s="2">
        <f t="shared" si="83"/>
        <v>8191.8</v>
      </c>
    </row>
    <row r="5376" spans="1:9" x14ac:dyDescent="0.2">
      <c r="A5376" s="6">
        <v>2012</v>
      </c>
      <c r="B5376" s="1" t="s">
        <v>13</v>
      </c>
      <c r="C5376" s="1" t="s">
        <v>270</v>
      </c>
      <c r="D5376" s="1" t="s">
        <v>1799</v>
      </c>
      <c r="E5376" s="1" t="s">
        <v>1801</v>
      </c>
      <c r="F5376" s="1">
        <v>1992</v>
      </c>
      <c r="G5376" s="1">
        <v>2.63</v>
      </c>
      <c r="H5376" s="1">
        <v>3.81</v>
      </c>
      <c r="I5376" s="2">
        <f t="shared" si="83"/>
        <v>7589.52</v>
      </c>
    </row>
    <row r="5377" spans="1:9" x14ac:dyDescent="0.2">
      <c r="A5377" s="6">
        <v>2012</v>
      </c>
      <c r="B5377" s="1" t="s">
        <v>13</v>
      </c>
      <c r="C5377" s="1" t="s">
        <v>270</v>
      </c>
      <c r="D5377" s="1" t="s">
        <v>1799</v>
      </c>
      <c r="E5377" s="1" t="s">
        <v>1802</v>
      </c>
      <c r="F5377" s="1">
        <v>1800</v>
      </c>
      <c r="G5377" s="1">
        <v>2.37</v>
      </c>
      <c r="H5377" s="1">
        <v>3.7</v>
      </c>
      <c r="I5377" s="2">
        <f t="shared" si="83"/>
        <v>6660</v>
      </c>
    </row>
    <row r="5378" spans="1:9" x14ac:dyDescent="0.2">
      <c r="A5378" s="6">
        <v>2012</v>
      </c>
      <c r="B5378" s="1" t="s">
        <v>13</v>
      </c>
      <c r="C5378" s="1" t="s">
        <v>270</v>
      </c>
      <c r="D5378" s="1" t="s">
        <v>1799</v>
      </c>
      <c r="E5378" s="1" t="s">
        <v>1803</v>
      </c>
      <c r="F5378" s="1">
        <v>1752</v>
      </c>
      <c r="G5378" s="1">
        <v>2.99</v>
      </c>
      <c r="H5378" s="1">
        <v>3.55</v>
      </c>
      <c r="I5378" s="2">
        <f t="shared" si="83"/>
        <v>6219.5999999999995</v>
      </c>
    </row>
    <row r="5379" spans="1:9" x14ac:dyDescent="0.2">
      <c r="A5379" s="6">
        <v>2012</v>
      </c>
      <c r="B5379" s="1" t="s">
        <v>13</v>
      </c>
      <c r="C5379" s="1" t="s">
        <v>270</v>
      </c>
      <c r="D5379" s="1" t="s">
        <v>1799</v>
      </c>
      <c r="E5379" s="1" t="s">
        <v>1804</v>
      </c>
      <c r="F5379" s="1">
        <v>1272</v>
      </c>
      <c r="G5379" s="1">
        <v>2.64</v>
      </c>
      <c r="H5379" s="1">
        <v>3.94</v>
      </c>
      <c r="I5379" s="2">
        <f t="shared" si="83"/>
        <v>5011.68</v>
      </c>
    </row>
    <row r="5380" spans="1:9" x14ac:dyDescent="0.2">
      <c r="A5380" s="6">
        <v>2012</v>
      </c>
      <c r="B5380" s="1" t="s">
        <v>13</v>
      </c>
      <c r="C5380" s="1" t="s">
        <v>270</v>
      </c>
      <c r="D5380" s="1" t="s">
        <v>1799</v>
      </c>
      <c r="E5380" s="1" t="s">
        <v>1805</v>
      </c>
      <c r="F5380" s="1">
        <v>1368</v>
      </c>
      <c r="G5380" s="1">
        <v>2.4300000000000002</v>
      </c>
      <c r="H5380" s="1">
        <v>3.45</v>
      </c>
      <c r="I5380" s="2">
        <f t="shared" si="83"/>
        <v>4719.6000000000004</v>
      </c>
    </row>
    <row r="5381" spans="1:9" x14ac:dyDescent="0.2">
      <c r="A5381" s="6">
        <v>2012</v>
      </c>
      <c r="B5381" s="1" t="s">
        <v>13</v>
      </c>
      <c r="C5381" s="1" t="s">
        <v>19</v>
      </c>
      <c r="D5381" s="1" t="s">
        <v>1806</v>
      </c>
      <c r="E5381" s="1" t="s">
        <v>1807</v>
      </c>
      <c r="F5381" s="1">
        <v>6504</v>
      </c>
      <c r="G5381" s="1">
        <v>0.55000000000000004</v>
      </c>
      <c r="H5381" s="1">
        <v>1.1399999999999999</v>
      </c>
      <c r="I5381" s="2">
        <f t="shared" si="83"/>
        <v>7414.5599999999995</v>
      </c>
    </row>
    <row r="5382" spans="1:9" x14ac:dyDescent="0.2">
      <c r="A5382" s="6">
        <v>2012</v>
      </c>
      <c r="B5382" s="1" t="s">
        <v>13</v>
      </c>
      <c r="C5382" s="1" t="s">
        <v>19</v>
      </c>
      <c r="D5382" s="1" t="s">
        <v>1806</v>
      </c>
      <c r="E5382" s="1" t="s">
        <v>1808</v>
      </c>
      <c r="F5382" s="1">
        <v>6216</v>
      </c>
      <c r="G5382" s="1">
        <v>1.1499999999999999</v>
      </c>
      <c r="H5382" s="1">
        <v>1.1499999999999999</v>
      </c>
      <c r="I5382" s="2">
        <f t="shared" si="83"/>
        <v>7148.4</v>
      </c>
    </row>
    <row r="5383" spans="1:9" x14ac:dyDescent="0.2">
      <c r="A5383" s="6">
        <v>2012</v>
      </c>
      <c r="B5383" s="1" t="s">
        <v>13</v>
      </c>
      <c r="C5383" s="1" t="s">
        <v>19</v>
      </c>
      <c r="D5383" s="1" t="s">
        <v>1806</v>
      </c>
      <c r="E5383" s="1" t="s">
        <v>1809</v>
      </c>
      <c r="F5383" s="1">
        <v>8940</v>
      </c>
      <c r="G5383" s="1">
        <v>0.49</v>
      </c>
      <c r="H5383" s="1">
        <v>1.19</v>
      </c>
      <c r="I5383" s="2">
        <f t="shared" si="83"/>
        <v>10638.6</v>
      </c>
    </row>
    <row r="5384" spans="1:9" x14ac:dyDescent="0.2">
      <c r="A5384" s="6">
        <v>2012</v>
      </c>
      <c r="B5384" s="1" t="s">
        <v>13</v>
      </c>
      <c r="C5384" s="1" t="s">
        <v>19</v>
      </c>
      <c r="D5384" s="1" t="s">
        <v>1806</v>
      </c>
      <c r="E5384" s="1" t="s">
        <v>1810</v>
      </c>
      <c r="F5384" s="1">
        <v>6600</v>
      </c>
      <c r="G5384" s="1">
        <v>0.45</v>
      </c>
      <c r="H5384" s="1">
        <v>1.04</v>
      </c>
      <c r="I5384" s="2">
        <f t="shared" si="83"/>
        <v>6864</v>
      </c>
    </row>
    <row r="5385" spans="1:9" x14ac:dyDescent="0.2">
      <c r="A5385" s="6">
        <v>2012</v>
      </c>
      <c r="B5385" s="1" t="s">
        <v>13</v>
      </c>
      <c r="C5385" s="1" t="s">
        <v>19</v>
      </c>
      <c r="D5385" s="1" t="s">
        <v>1806</v>
      </c>
      <c r="E5385" s="1" t="s">
        <v>1811</v>
      </c>
      <c r="F5385" s="1">
        <v>5124</v>
      </c>
      <c r="G5385" s="1">
        <v>0.74</v>
      </c>
      <c r="H5385" s="1">
        <v>1.07</v>
      </c>
      <c r="I5385" s="2">
        <f t="shared" si="83"/>
        <v>5482.68</v>
      </c>
    </row>
    <row r="5386" spans="1:9" x14ac:dyDescent="0.2">
      <c r="A5386" s="6">
        <v>2012</v>
      </c>
      <c r="B5386" s="1" t="s">
        <v>13</v>
      </c>
      <c r="C5386" s="1" t="s">
        <v>19</v>
      </c>
      <c r="D5386" s="1" t="s">
        <v>1806</v>
      </c>
      <c r="E5386" s="1" t="s">
        <v>1812</v>
      </c>
      <c r="F5386" s="1">
        <v>7512</v>
      </c>
      <c r="G5386" s="1">
        <v>0.9</v>
      </c>
      <c r="H5386" s="1">
        <v>1.1000000000000001</v>
      </c>
      <c r="I5386" s="2">
        <f t="shared" si="83"/>
        <v>8263.2000000000007</v>
      </c>
    </row>
    <row r="5387" spans="1:9" x14ac:dyDescent="0.2">
      <c r="A5387" s="6">
        <v>2012</v>
      </c>
      <c r="B5387" s="1" t="s">
        <v>13</v>
      </c>
      <c r="C5387" s="1" t="s">
        <v>19</v>
      </c>
      <c r="D5387" s="1" t="s">
        <v>1806</v>
      </c>
      <c r="E5387" s="1" t="s">
        <v>1813</v>
      </c>
      <c r="F5387" s="1">
        <v>6960</v>
      </c>
      <c r="G5387" s="1">
        <v>0.61</v>
      </c>
      <c r="H5387" s="1">
        <v>0.97</v>
      </c>
      <c r="I5387" s="2">
        <f t="shared" si="83"/>
        <v>6751.2</v>
      </c>
    </row>
    <row r="5388" spans="1:9" x14ac:dyDescent="0.2">
      <c r="A5388" s="6">
        <v>2012</v>
      </c>
      <c r="B5388" s="1" t="s">
        <v>13</v>
      </c>
      <c r="C5388" s="1" t="s">
        <v>19</v>
      </c>
      <c r="D5388" s="1" t="s">
        <v>1806</v>
      </c>
      <c r="E5388" s="1" t="s">
        <v>1814</v>
      </c>
      <c r="F5388" s="1">
        <v>7392</v>
      </c>
      <c r="G5388" s="1">
        <v>0.6</v>
      </c>
      <c r="H5388" s="1">
        <v>1.1499999999999999</v>
      </c>
      <c r="I5388" s="2">
        <f t="shared" si="83"/>
        <v>8500.7999999999993</v>
      </c>
    </row>
    <row r="5389" spans="1:9" x14ac:dyDescent="0.2">
      <c r="A5389" s="6">
        <v>2012</v>
      </c>
      <c r="B5389" s="1" t="s">
        <v>13</v>
      </c>
      <c r="C5389" s="1" t="s">
        <v>19</v>
      </c>
      <c r="D5389" s="1" t="s">
        <v>1806</v>
      </c>
      <c r="E5389" s="1" t="s">
        <v>1815</v>
      </c>
      <c r="F5389" s="1">
        <v>8724</v>
      </c>
      <c r="G5389" s="1">
        <v>0.74</v>
      </c>
      <c r="H5389" s="1">
        <v>1.2</v>
      </c>
      <c r="I5389" s="2">
        <f t="shared" si="83"/>
        <v>10468.799999999999</v>
      </c>
    </row>
    <row r="5390" spans="1:9" x14ac:dyDescent="0.2">
      <c r="A5390" s="6">
        <v>2012</v>
      </c>
      <c r="B5390" s="1" t="s">
        <v>13</v>
      </c>
      <c r="C5390" s="1" t="s">
        <v>19</v>
      </c>
      <c r="D5390" s="1" t="s">
        <v>1806</v>
      </c>
      <c r="E5390" s="1" t="s">
        <v>1816</v>
      </c>
      <c r="F5390" s="1">
        <v>7092</v>
      </c>
      <c r="G5390" s="1">
        <v>0.84</v>
      </c>
      <c r="H5390" s="1">
        <v>1.05</v>
      </c>
      <c r="I5390" s="2">
        <f t="shared" si="83"/>
        <v>7446.6</v>
      </c>
    </row>
    <row r="5391" spans="1:9" x14ac:dyDescent="0.2">
      <c r="A5391" s="6">
        <v>2012</v>
      </c>
      <c r="B5391" s="1" t="s">
        <v>13</v>
      </c>
      <c r="C5391" s="1" t="s">
        <v>19</v>
      </c>
      <c r="D5391" s="1" t="s">
        <v>1806</v>
      </c>
      <c r="E5391" s="1" t="s">
        <v>1817</v>
      </c>
      <c r="F5391" s="1">
        <v>7440</v>
      </c>
      <c r="G5391" s="1">
        <v>1.03</v>
      </c>
      <c r="H5391" s="1">
        <v>1.1200000000000001</v>
      </c>
      <c r="I5391" s="2">
        <f t="shared" ref="I5391:I5454" si="84">H5391 *F5391</f>
        <v>8332.8000000000011</v>
      </c>
    </row>
    <row r="5392" spans="1:9" x14ac:dyDescent="0.2">
      <c r="A5392" s="6">
        <v>2012</v>
      </c>
      <c r="B5392" s="1" t="s">
        <v>13</v>
      </c>
      <c r="C5392" s="1" t="s">
        <v>19</v>
      </c>
      <c r="D5392" s="1" t="s">
        <v>1806</v>
      </c>
      <c r="E5392" s="1" t="s">
        <v>1818</v>
      </c>
      <c r="F5392" s="1">
        <v>7224</v>
      </c>
      <c r="G5392" s="1">
        <v>0.76</v>
      </c>
      <c r="H5392" s="1">
        <v>0.92</v>
      </c>
      <c r="I5392" s="2">
        <f t="shared" si="84"/>
        <v>6646.08</v>
      </c>
    </row>
    <row r="5393" spans="1:9" x14ac:dyDescent="0.2">
      <c r="A5393" s="6">
        <v>2012</v>
      </c>
      <c r="B5393" s="1" t="s">
        <v>13</v>
      </c>
      <c r="C5393" s="1" t="s">
        <v>19</v>
      </c>
      <c r="D5393" s="1" t="s">
        <v>1806</v>
      </c>
      <c r="E5393" s="1" t="s">
        <v>1819</v>
      </c>
      <c r="F5393" s="1">
        <v>6168</v>
      </c>
      <c r="G5393" s="1">
        <v>1.1299999999999999</v>
      </c>
      <c r="H5393" s="1">
        <v>0.98</v>
      </c>
      <c r="I5393" s="2">
        <f t="shared" si="84"/>
        <v>6044.64</v>
      </c>
    </row>
    <row r="5394" spans="1:9" x14ac:dyDescent="0.2">
      <c r="A5394" s="6">
        <v>2012</v>
      </c>
      <c r="B5394" s="1" t="s">
        <v>13</v>
      </c>
      <c r="C5394" s="1" t="s">
        <v>19</v>
      </c>
      <c r="D5394" s="1" t="s">
        <v>1806</v>
      </c>
      <c r="E5394" s="1" t="s">
        <v>1820</v>
      </c>
      <c r="F5394" s="1">
        <v>5376</v>
      </c>
      <c r="G5394" s="1">
        <v>1.1000000000000001</v>
      </c>
      <c r="H5394" s="1">
        <v>1.0900000000000001</v>
      </c>
      <c r="I5394" s="2">
        <f t="shared" si="84"/>
        <v>5859.84</v>
      </c>
    </row>
    <row r="5395" spans="1:9" x14ac:dyDescent="0.2">
      <c r="A5395" s="6">
        <v>2012</v>
      </c>
      <c r="B5395" s="1" t="s">
        <v>13</v>
      </c>
      <c r="C5395" s="1" t="s">
        <v>19</v>
      </c>
      <c r="D5395" s="1" t="s">
        <v>1806</v>
      </c>
      <c r="E5395" s="1" t="s">
        <v>1821</v>
      </c>
      <c r="F5395" s="1">
        <v>9456</v>
      </c>
      <c r="G5395" s="1">
        <v>0.62</v>
      </c>
      <c r="H5395" s="1">
        <v>0.93</v>
      </c>
      <c r="I5395" s="2">
        <f t="shared" si="84"/>
        <v>8794.08</v>
      </c>
    </row>
    <row r="5396" spans="1:9" x14ac:dyDescent="0.2">
      <c r="A5396" s="6">
        <v>2012</v>
      </c>
      <c r="B5396" s="1" t="s">
        <v>13</v>
      </c>
      <c r="C5396" s="1" t="s">
        <v>19</v>
      </c>
      <c r="D5396" s="1" t="s">
        <v>1806</v>
      </c>
      <c r="E5396" s="1" t="s">
        <v>1822</v>
      </c>
      <c r="F5396" s="1">
        <v>7584</v>
      </c>
      <c r="G5396" s="1">
        <v>0.53</v>
      </c>
      <c r="H5396" s="1">
        <v>1.06</v>
      </c>
      <c r="I5396" s="2">
        <f t="shared" si="84"/>
        <v>8039.04</v>
      </c>
    </row>
    <row r="5397" spans="1:9" x14ac:dyDescent="0.2">
      <c r="A5397" s="6">
        <v>2012</v>
      </c>
      <c r="B5397" s="1" t="s">
        <v>13</v>
      </c>
      <c r="C5397" s="1" t="s">
        <v>19</v>
      </c>
      <c r="D5397" s="1" t="s">
        <v>1806</v>
      </c>
      <c r="E5397" s="1" t="s">
        <v>1823</v>
      </c>
      <c r="F5397" s="1">
        <v>5904</v>
      </c>
      <c r="G5397" s="1">
        <v>1.18</v>
      </c>
      <c r="H5397" s="1">
        <v>1.1599999999999999</v>
      </c>
      <c r="I5397" s="2">
        <f t="shared" si="84"/>
        <v>6848.6399999999994</v>
      </c>
    </row>
    <row r="5398" spans="1:9" x14ac:dyDescent="0.2">
      <c r="A5398" s="6">
        <v>2012</v>
      </c>
      <c r="B5398" s="1" t="s">
        <v>13</v>
      </c>
      <c r="C5398" s="1" t="s">
        <v>19</v>
      </c>
      <c r="D5398" s="1" t="s">
        <v>1806</v>
      </c>
      <c r="E5398" s="1" t="s">
        <v>1824</v>
      </c>
      <c r="F5398" s="1">
        <v>9552</v>
      </c>
      <c r="G5398" s="1">
        <v>1.05</v>
      </c>
      <c r="H5398" s="1">
        <v>1.1100000000000001</v>
      </c>
      <c r="I5398" s="2">
        <f t="shared" si="84"/>
        <v>10602.720000000001</v>
      </c>
    </row>
    <row r="5399" spans="1:9" x14ac:dyDescent="0.2">
      <c r="A5399" s="6">
        <v>2012</v>
      </c>
      <c r="B5399" s="1" t="s">
        <v>13</v>
      </c>
      <c r="C5399" s="1" t="s">
        <v>19</v>
      </c>
      <c r="D5399" s="1" t="s">
        <v>1806</v>
      </c>
      <c r="E5399" s="1" t="s">
        <v>1825</v>
      </c>
      <c r="F5399" s="1">
        <v>8556</v>
      </c>
      <c r="G5399" s="1">
        <v>0.94</v>
      </c>
      <c r="H5399" s="1">
        <v>1.04</v>
      </c>
      <c r="I5399" s="2">
        <f t="shared" si="84"/>
        <v>8898.24</v>
      </c>
    </row>
    <row r="5400" spans="1:9" x14ac:dyDescent="0.2">
      <c r="A5400" s="6">
        <v>2012</v>
      </c>
      <c r="B5400" s="1" t="s">
        <v>13</v>
      </c>
      <c r="C5400" s="1" t="s">
        <v>1826</v>
      </c>
      <c r="D5400" s="1" t="s">
        <v>1827</v>
      </c>
      <c r="E5400" s="1" t="s">
        <v>1828</v>
      </c>
      <c r="F5400" s="1">
        <v>276</v>
      </c>
      <c r="G5400" s="1">
        <v>1.52</v>
      </c>
      <c r="H5400" s="1">
        <v>1.88</v>
      </c>
      <c r="I5400" s="2">
        <f t="shared" si="84"/>
        <v>518.88</v>
      </c>
    </row>
    <row r="5401" spans="1:9" x14ac:dyDescent="0.2">
      <c r="A5401" s="6">
        <v>2012</v>
      </c>
      <c r="B5401" s="1" t="s">
        <v>13</v>
      </c>
      <c r="C5401" s="1" t="s">
        <v>1826</v>
      </c>
      <c r="D5401" s="1" t="s">
        <v>1827</v>
      </c>
      <c r="E5401" s="1" t="s">
        <v>1829</v>
      </c>
      <c r="F5401" s="1">
        <v>456</v>
      </c>
      <c r="G5401" s="1">
        <v>1.51</v>
      </c>
      <c r="H5401" s="1">
        <v>1.72</v>
      </c>
      <c r="I5401" s="2">
        <f t="shared" si="84"/>
        <v>784.31999999999994</v>
      </c>
    </row>
    <row r="5402" spans="1:9" x14ac:dyDescent="0.2">
      <c r="A5402" s="6">
        <v>2012</v>
      </c>
      <c r="B5402" s="1" t="s">
        <v>13</v>
      </c>
      <c r="C5402" s="1" t="s">
        <v>1826</v>
      </c>
      <c r="D5402" s="1" t="s">
        <v>1827</v>
      </c>
      <c r="E5402" s="1" t="s">
        <v>1830</v>
      </c>
      <c r="F5402" s="1">
        <v>648</v>
      </c>
      <c r="G5402" s="1">
        <v>1.4</v>
      </c>
      <c r="H5402" s="1">
        <v>1.78</v>
      </c>
      <c r="I5402" s="2">
        <f t="shared" si="84"/>
        <v>1153.44</v>
      </c>
    </row>
    <row r="5403" spans="1:9" x14ac:dyDescent="0.2">
      <c r="A5403" s="6">
        <v>2012</v>
      </c>
      <c r="B5403" s="1" t="s">
        <v>13</v>
      </c>
      <c r="C5403" s="1" t="s">
        <v>1826</v>
      </c>
      <c r="D5403" s="1" t="s">
        <v>1827</v>
      </c>
      <c r="E5403" s="1" t="s">
        <v>1831</v>
      </c>
      <c r="F5403" s="1">
        <v>504</v>
      </c>
      <c r="G5403" s="1">
        <v>1.43</v>
      </c>
      <c r="H5403" s="1">
        <v>1.72</v>
      </c>
      <c r="I5403" s="2">
        <f t="shared" si="84"/>
        <v>866.88</v>
      </c>
    </row>
    <row r="5404" spans="1:9" x14ac:dyDescent="0.2">
      <c r="A5404" s="6">
        <v>2012</v>
      </c>
      <c r="B5404" s="1" t="s">
        <v>13</v>
      </c>
      <c r="C5404" s="1" t="s">
        <v>1826</v>
      </c>
      <c r="D5404" s="1" t="s">
        <v>1827</v>
      </c>
      <c r="E5404" s="1" t="s">
        <v>1832</v>
      </c>
      <c r="F5404" s="1">
        <v>372</v>
      </c>
      <c r="G5404" s="1">
        <v>1.48</v>
      </c>
      <c r="H5404" s="1">
        <v>1.77</v>
      </c>
      <c r="I5404" s="2">
        <f t="shared" si="84"/>
        <v>658.44</v>
      </c>
    </row>
    <row r="5405" spans="1:9" x14ac:dyDescent="0.2">
      <c r="A5405" s="6">
        <v>2012</v>
      </c>
      <c r="B5405" s="1" t="s">
        <v>13</v>
      </c>
      <c r="C5405" s="1" t="s">
        <v>1826</v>
      </c>
      <c r="D5405" s="1" t="s">
        <v>1827</v>
      </c>
      <c r="E5405" s="1" t="s">
        <v>1833</v>
      </c>
      <c r="F5405" s="1">
        <v>300</v>
      </c>
      <c r="G5405" s="1">
        <v>1.41</v>
      </c>
      <c r="H5405" s="1">
        <v>1.85</v>
      </c>
      <c r="I5405" s="2">
        <f t="shared" si="84"/>
        <v>555</v>
      </c>
    </row>
    <row r="5406" spans="1:9" x14ac:dyDescent="0.2">
      <c r="A5406" s="6">
        <v>2012</v>
      </c>
      <c r="B5406" s="1" t="s">
        <v>13</v>
      </c>
      <c r="C5406" s="1" t="s">
        <v>1826</v>
      </c>
      <c r="D5406" s="1" t="s">
        <v>1827</v>
      </c>
      <c r="E5406" s="1" t="s">
        <v>1834</v>
      </c>
      <c r="F5406" s="1">
        <v>276</v>
      </c>
      <c r="G5406" s="1">
        <v>1.6</v>
      </c>
      <c r="H5406" s="1">
        <v>1.81</v>
      </c>
      <c r="I5406" s="2">
        <f t="shared" si="84"/>
        <v>499.56</v>
      </c>
    </row>
    <row r="5407" spans="1:9" x14ac:dyDescent="0.2">
      <c r="A5407" s="6">
        <v>2012</v>
      </c>
      <c r="B5407" s="1" t="s">
        <v>13</v>
      </c>
      <c r="C5407" s="1" t="s">
        <v>1826</v>
      </c>
      <c r="D5407" s="1" t="s">
        <v>1827</v>
      </c>
      <c r="E5407" s="1" t="s">
        <v>1835</v>
      </c>
      <c r="F5407" s="1">
        <v>552</v>
      </c>
      <c r="G5407" s="1">
        <v>1.56</v>
      </c>
      <c r="H5407" s="1">
        <v>1.76</v>
      </c>
      <c r="I5407" s="2">
        <f t="shared" si="84"/>
        <v>971.52</v>
      </c>
    </row>
    <row r="5408" spans="1:9" x14ac:dyDescent="0.2">
      <c r="A5408" s="6">
        <v>2012</v>
      </c>
      <c r="B5408" s="1" t="s">
        <v>13</v>
      </c>
      <c r="C5408" s="1" t="s">
        <v>1826</v>
      </c>
      <c r="D5408" s="1" t="s">
        <v>1827</v>
      </c>
      <c r="E5408" s="1" t="s">
        <v>1836</v>
      </c>
      <c r="F5408" s="1">
        <v>348</v>
      </c>
      <c r="G5408" s="1">
        <v>1.49</v>
      </c>
      <c r="H5408" s="1">
        <v>1.71</v>
      </c>
      <c r="I5408" s="2">
        <f t="shared" si="84"/>
        <v>595.08000000000004</v>
      </c>
    </row>
    <row r="5409" spans="1:9" x14ac:dyDescent="0.2">
      <c r="A5409" s="6">
        <v>2012</v>
      </c>
      <c r="B5409" s="1" t="s">
        <v>13</v>
      </c>
      <c r="C5409" s="1" t="s">
        <v>1826</v>
      </c>
      <c r="D5409" s="1" t="s">
        <v>1827</v>
      </c>
      <c r="E5409" s="1" t="s">
        <v>1837</v>
      </c>
      <c r="F5409" s="1">
        <v>396</v>
      </c>
      <c r="G5409" s="1">
        <v>1.59</v>
      </c>
      <c r="H5409" s="1">
        <v>1.7</v>
      </c>
      <c r="I5409" s="2">
        <f t="shared" si="84"/>
        <v>673.19999999999993</v>
      </c>
    </row>
    <row r="5410" spans="1:9" x14ac:dyDescent="0.2">
      <c r="A5410" s="6">
        <v>2012</v>
      </c>
      <c r="B5410" s="1" t="s">
        <v>13</v>
      </c>
      <c r="C5410" s="1" t="s">
        <v>1826</v>
      </c>
      <c r="D5410" s="1" t="s">
        <v>1827</v>
      </c>
      <c r="E5410" s="1" t="s">
        <v>1838</v>
      </c>
      <c r="F5410" s="1">
        <v>480</v>
      </c>
      <c r="G5410" s="1">
        <v>1.42</v>
      </c>
      <c r="H5410" s="1">
        <v>1.81</v>
      </c>
      <c r="I5410" s="2">
        <f t="shared" si="84"/>
        <v>868.80000000000007</v>
      </c>
    </row>
    <row r="5411" spans="1:9" x14ac:dyDescent="0.2">
      <c r="A5411" s="6">
        <v>2012</v>
      </c>
      <c r="B5411" s="1" t="s">
        <v>13</v>
      </c>
      <c r="C5411" s="1" t="s">
        <v>1826</v>
      </c>
      <c r="D5411" s="1" t="s">
        <v>1827</v>
      </c>
      <c r="E5411" s="1" t="s">
        <v>1839</v>
      </c>
      <c r="F5411" s="1">
        <v>336</v>
      </c>
      <c r="G5411" s="1">
        <v>1.51</v>
      </c>
      <c r="H5411" s="1">
        <v>1.71</v>
      </c>
      <c r="I5411" s="2">
        <f t="shared" si="84"/>
        <v>574.55999999999995</v>
      </c>
    </row>
    <row r="5412" spans="1:9" x14ac:dyDescent="0.2">
      <c r="A5412" s="6">
        <v>2012</v>
      </c>
      <c r="B5412" s="1" t="s">
        <v>13</v>
      </c>
      <c r="C5412" s="1" t="s">
        <v>1826</v>
      </c>
      <c r="D5412" s="1" t="s">
        <v>1827</v>
      </c>
      <c r="E5412" s="1" t="s">
        <v>1840</v>
      </c>
      <c r="F5412" s="1">
        <v>276</v>
      </c>
      <c r="G5412" s="1">
        <v>1.46</v>
      </c>
      <c r="H5412" s="1">
        <v>1.7</v>
      </c>
      <c r="I5412" s="2">
        <f t="shared" si="84"/>
        <v>469.2</v>
      </c>
    </row>
    <row r="5413" spans="1:9" x14ac:dyDescent="0.2">
      <c r="A5413" s="6">
        <v>2012</v>
      </c>
      <c r="B5413" s="1" t="s">
        <v>13</v>
      </c>
      <c r="C5413" s="1" t="s">
        <v>1826</v>
      </c>
      <c r="D5413" s="1" t="s">
        <v>1827</v>
      </c>
      <c r="E5413" s="1" t="s">
        <v>1841</v>
      </c>
      <c r="F5413" s="1">
        <v>324</v>
      </c>
      <c r="G5413" s="1">
        <v>1.57</v>
      </c>
      <c r="H5413" s="1">
        <v>1.8</v>
      </c>
      <c r="I5413" s="2">
        <f t="shared" si="84"/>
        <v>583.20000000000005</v>
      </c>
    </row>
    <row r="5414" spans="1:9" x14ac:dyDescent="0.2">
      <c r="A5414" s="6">
        <v>2012</v>
      </c>
      <c r="B5414" s="1" t="s">
        <v>13</v>
      </c>
      <c r="C5414" s="1" t="s">
        <v>1826</v>
      </c>
      <c r="D5414" s="1" t="s">
        <v>1827</v>
      </c>
      <c r="E5414" s="1" t="s">
        <v>1842</v>
      </c>
      <c r="F5414" s="1">
        <v>624</v>
      </c>
      <c r="G5414" s="1">
        <v>1.58</v>
      </c>
      <c r="H5414" s="1">
        <v>1.84</v>
      </c>
      <c r="I5414" s="2">
        <f t="shared" si="84"/>
        <v>1148.1600000000001</v>
      </c>
    </row>
    <row r="5415" spans="1:9" x14ac:dyDescent="0.2">
      <c r="A5415" s="6">
        <v>2012</v>
      </c>
      <c r="B5415" s="1" t="s">
        <v>13</v>
      </c>
      <c r="C5415" s="1" t="s">
        <v>1826</v>
      </c>
      <c r="D5415" s="1" t="s">
        <v>1827</v>
      </c>
      <c r="E5415" s="1" t="s">
        <v>1843</v>
      </c>
      <c r="F5415" s="1">
        <v>576</v>
      </c>
      <c r="G5415" s="1">
        <v>1.42</v>
      </c>
      <c r="H5415" s="1">
        <v>1.85</v>
      </c>
      <c r="I5415" s="2">
        <f t="shared" si="84"/>
        <v>1065.6000000000001</v>
      </c>
    </row>
    <row r="5416" spans="1:9" x14ac:dyDescent="0.2">
      <c r="A5416" s="6">
        <v>2012</v>
      </c>
      <c r="B5416" s="1" t="s">
        <v>13</v>
      </c>
      <c r="C5416" s="1" t="s">
        <v>1826</v>
      </c>
      <c r="D5416" s="1" t="s">
        <v>1827</v>
      </c>
      <c r="E5416" s="1" t="s">
        <v>1844</v>
      </c>
      <c r="F5416" s="1">
        <v>540</v>
      </c>
      <c r="G5416" s="1">
        <v>1.53</v>
      </c>
      <c r="H5416" s="1">
        <v>1.77</v>
      </c>
      <c r="I5416" s="2">
        <f t="shared" si="84"/>
        <v>955.8</v>
      </c>
    </row>
    <row r="5417" spans="1:9" x14ac:dyDescent="0.2">
      <c r="A5417" s="6">
        <v>2012</v>
      </c>
      <c r="B5417" s="1" t="s">
        <v>13</v>
      </c>
      <c r="C5417" s="1" t="s">
        <v>1826</v>
      </c>
      <c r="D5417" s="1" t="s">
        <v>1827</v>
      </c>
      <c r="E5417" s="1" t="s">
        <v>1845</v>
      </c>
      <c r="F5417" s="1">
        <v>612</v>
      </c>
      <c r="G5417" s="1">
        <v>1.55</v>
      </c>
      <c r="H5417" s="1">
        <v>1.86</v>
      </c>
      <c r="I5417" s="2">
        <f t="shared" si="84"/>
        <v>1138.3200000000002</v>
      </c>
    </row>
    <row r="5418" spans="1:9" x14ac:dyDescent="0.2">
      <c r="A5418" s="6">
        <v>2012</v>
      </c>
      <c r="B5418" s="1" t="s">
        <v>13</v>
      </c>
      <c r="C5418" s="1" t="s">
        <v>1826</v>
      </c>
      <c r="D5418" s="1" t="s">
        <v>1827</v>
      </c>
      <c r="E5418" s="1" t="s">
        <v>1846</v>
      </c>
      <c r="F5418" s="1">
        <v>492</v>
      </c>
      <c r="G5418" s="1">
        <v>1.52</v>
      </c>
      <c r="H5418" s="1">
        <v>1.72</v>
      </c>
      <c r="I5418" s="2">
        <f t="shared" si="84"/>
        <v>846.24</v>
      </c>
    </row>
    <row r="5419" spans="1:9" x14ac:dyDescent="0.2">
      <c r="A5419" s="6">
        <v>2012</v>
      </c>
      <c r="B5419" s="1" t="s">
        <v>13</v>
      </c>
      <c r="C5419" s="1" t="s">
        <v>1826</v>
      </c>
      <c r="D5419" s="1" t="s">
        <v>1827</v>
      </c>
      <c r="E5419" s="1" t="s">
        <v>1847</v>
      </c>
      <c r="F5419" s="1">
        <v>276</v>
      </c>
      <c r="G5419" s="1">
        <v>1.59</v>
      </c>
      <c r="H5419" s="1">
        <v>1.71</v>
      </c>
      <c r="I5419" s="2">
        <f t="shared" si="84"/>
        <v>471.96</v>
      </c>
    </row>
    <row r="5420" spans="1:9" x14ac:dyDescent="0.2">
      <c r="A5420" s="6">
        <v>2012</v>
      </c>
      <c r="B5420" s="1" t="s">
        <v>13</v>
      </c>
      <c r="C5420" s="1" t="s">
        <v>1826</v>
      </c>
      <c r="D5420" s="1" t="s">
        <v>1827</v>
      </c>
      <c r="E5420" s="1" t="s">
        <v>1848</v>
      </c>
      <c r="F5420" s="1">
        <v>672</v>
      </c>
      <c r="G5420" s="1">
        <v>1.53</v>
      </c>
      <c r="H5420" s="1">
        <v>1.76</v>
      </c>
      <c r="I5420" s="2">
        <f t="shared" si="84"/>
        <v>1182.72</v>
      </c>
    </row>
    <row r="5421" spans="1:9" x14ac:dyDescent="0.2">
      <c r="A5421" s="6">
        <v>2012</v>
      </c>
      <c r="B5421" s="1" t="s">
        <v>13</v>
      </c>
      <c r="C5421" s="1" t="s">
        <v>1826</v>
      </c>
      <c r="D5421" s="1" t="s">
        <v>1827</v>
      </c>
      <c r="E5421" s="1" t="s">
        <v>1849</v>
      </c>
      <c r="F5421" s="1">
        <v>396</v>
      </c>
      <c r="G5421" s="1">
        <v>1.43</v>
      </c>
      <c r="H5421" s="1">
        <v>1.8</v>
      </c>
      <c r="I5421" s="2">
        <f t="shared" si="84"/>
        <v>712.80000000000007</v>
      </c>
    </row>
    <row r="5422" spans="1:9" x14ac:dyDescent="0.2">
      <c r="A5422" s="6">
        <v>2012</v>
      </c>
      <c r="B5422" s="1" t="s">
        <v>13</v>
      </c>
      <c r="C5422" s="1" t="s">
        <v>1826</v>
      </c>
      <c r="D5422" s="1" t="s">
        <v>1827</v>
      </c>
      <c r="E5422" s="1" t="s">
        <v>1850</v>
      </c>
      <c r="F5422" s="1">
        <v>600</v>
      </c>
      <c r="G5422" s="1">
        <v>1.47</v>
      </c>
      <c r="H5422" s="1">
        <v>1.76</v>
      </c>
      <c r="I5422" s="2">
        <f t="shared" si="84"/>
        <v>1056</v>
      </c>
    </row>
    <row r="5423" spans="1:9" x14ac:dyDescent="0.2">
      <c r="A5423" s="6">
        <v>2012</v>
      </c>
      <c r="B5423" s="1" t="s">
        <v>13</v>
      </c>
      <c r="C5423" s="1" t="s">
        <v>1826</v>
      </c>
      <c r="D5423" s="1" t="s">
        <v>1827</v>
      </c>
      <c r="E5423" s="1" t="s">
        <v>1851</v>
      </c>
      <c r="F5423" s="1">
        <v>276</v>
      </c>
      <c r="G5423" s="1">
        <v>1.5</v>
      </c>
      <c r="H5423" s="1">
        <v>1.75</v>
      </c>
      <c r="I5423" s="2">
        <f t="shared" si="84"/>
        <v>483</v>
      </c>
    </row>
    <row r="5424" spans="1:9" x14ac:dyDescent="0.2">
      <c r="A5424" s="6">
        <v>2012</v>
      </c>
      <c r="B5424" s="1" t="s">
        <v>13</v>
      </c>
      <c r="C5424" s="1" t="s">
        <v>1826</v>
      </c>
      <c r="D5424" s="1" t="s">
        <v>1827</v>
      </c>
      <c r="E5424" s="1" t="s">
        <v>1852</v>
      </c>
      <c r="F5424" s="1">
        <v>480</v>
      </c>
      <c r="G5424" s="1">
        <v>1.59</v>
      </c>
      <c r="H5424" s="1">
        <v>1.79</v>
      </c>
      <c r="I5424" s="2">
        <f t="shared" si="84"/>
        <v>859.2</v>
      </c>
    </row>
    <row r="5425" spans="1:9" x14ac:dyDescent="0.2">
      <c r="A5425" s="6">
        <v>2012</v>
      </c>
      <c r="B5425" s="1" t="s">
        <v>13</v>
      </c>
      <c r="C5425" s="1" t="s">
        <v>1826</v>
      </c>
      <c r="D5425" s="1" t="s">
        <v>1827</v>
      </c>
      <c r="E5425" s="1" t="s">
        <v>1853</v>
      </c>
      <c r="F5425" s="1">
        <v>624</v>
      </c>
      <c r="G5425" s="1">
        <v>1.49</v>
      </c>
      <c r="H5425" s="1">
        <v>1.78</v>
      </c>
      <c r="I5425" s="2">
        <f t="shared" si="84"/>
        <v>1110.72</v>
      </c>
    </row>
    <row r="5426" spans="1:9" x14ac:dyDescent="0.2">
      <c r="A5426" s="6">
        <v>2012</v>
      </c>
      <c r="B5426" s="1" t="s">
        <v>13</v>
      </c>
      <c r="C5426" s="1" t="s">
        <v>1826</v>
      </c>
      <c r="D5426" s="1" t="s">
        <v>1827</v>
      </c>
      <c r="E5426" s="1" t="s">
        <v>1854</v>
      </c>
      <c r="F5426" s="1">
        <v>300</v>
      </c>
      <c r="G5426" s="1">
        <v>1.49</v>
      </c>
      <c r="H5426" s="1">
        <v>1.78</v>
      </c>
      <c r="I5426" s="2">
        <f t="shared" si="84"/>
        <v>534</v>
      </c>
    </row>
    <row r="5427" spans="1:9" x14ac:dyDescent="0.2">
      <c r="A5427" s="6">
        <v>2012</v>
      </c>
      <c r="B5427" s="1" t="s">
        <v>13</v>
      </c>
      <c r="C5427" s="1" t="s">
        <v>1826</v>
      </c>
      <c r="D5427" s="1" t="s">
        <v>1827</v>
      </c>
      <c r="E5427" s="1" t="s">
        <v>1855</v>
      </c>
      <c r="F5427" s="1">
        <v>552</v>
      </c>
      <c r="G5427" s="1">
        <v>1.5</v>
      </c>
      <c r="H5427" s="1">
        <v>1.87</v>
      </c>
      <c r="I5427" s="2">
        <f t="shared" si="84"/>
        <v>1032.24</v>
      </c>
    </row>
    <row r="5428" spans="1:9" x14ac:dyDescent="0.2">
      <c r="A5428" s="6">
        <v>2012</v>
      </c>
      <c r="B5428" s="1" t="s">
        <v>13</v>
      </c>
      <c r="C5428" s="1" t="s">
        <v>1826</v>
      </c>
      <c r="D5428" s="1" t="s">
        <v>1827</v>
      </c>
      <c r="E5428" s="1" t="s">
        <v>1856</v>
      </c>
      <c r="F5428" s="1">
        <v>444</v>
      </c>
      <c r="G5428" s="1">
        <v>1.51</v>
      </c>
      <c r="H5428" s="1">
        <v>1.74</v>
      </c>
      <c r="I5428" s="2">
        <f t="shared" si="84"/>
        <v>772.56</v>
      </c>
    </row>
    <row r="5429" spans="1:9" x14ac:dyDescent="0.2">
      <c r="A5429" s="6">
        <v>2012</v>
      </c>
      <c r="B5429" s="1" t="s">
        <v>13</v>
      </c>
      <c r="C5429" s="1" t="s">
        <v>1826</v>
      </c>
      <c r="D5429" s="1" t="s">
        <v>1827</v>
      </c>
      <c r="E5429" s="1" t="s">
        <v>1857</v>
      </c>
      <c r="F5429" s="1">
        <v>408</v>
      </c>
      <c r="G5429" s="1">
        <v>1.54</v>
      </c>
      <c r="H5429" s="1">
        <v>1.86</v>
      </c>
      <c r="I5429" s="2">
        <f t="shared" si="84"/>
        <v>758.88</v>
      </c>
    </row>
    <row r="5430" spans="1:9" x14ac:dyDescent="0.2">
      <c r="A5430" s="6">
        <v>2012</v>
      </c>
      <c r="B5430" s="1" t="s">
        <v>13</v>
      </c>
      <c r="C5430" s="1" t="s">
        <v>1826</v>
      </c>
      <c r="D5430" s="1" t="s">
        <v>1827</v>
      </c>
      <c r="E5430" s="1" t="s">
        <v>3777</v>
      </c>
      <c r="F5430" s="1">
        <v>720</v>
      </c>
      <c r="G5430" s="1">
        <v>1.46</v>
      </c>
      <c r="H5430" s="1">
        <v>1.9</v>
      </c>
      <c r="I5430" s="2">
        <f t="shared" si="84"/>
        <v>1368</v>
      </c>
    </row>
    <row r="5431" spans="1:9" x14ac:dyDescent="0.2">
      <c r="A5431" s="6">
        <v>2012</v>
      </c>
      <c r="B5431" s="1" t="s">
        <v>13</v>
      </c>
      <c r="C5431" s="1" t="s">
        <v>1826</v>
      </c>
      <c r="D5431" s="1" t="s">
        <v>1827</v>
      </c>
      <c r="E5431" s="1" t="s">
        <v>3778</v>
      </c>
      <c r="F5431" s="1">
        <v>492</v>
      </c>
      <c r="G5431" s="1">
        <v>1.58</v>
      </c>
      <c r="H5431" s="1">
        <v>1.88</v>
      </c>
      <c r="I5431" s="2">
        <f t="shared" si="84"/>
        <v>924.95999999999992</v>
      </c>
    </row>
    <row r="5432" spans="1:9" x14ac:dyDescent="0.2">
      <c r="A5432" s="6">
        <v>2012</v>
      </c>
      <c r="B5432" s="1" t="s">
        <v>13</v>
      </c>
      <c r="C5432" s="1" t="s">
        <v>1826</v>
      </c>
      <c r="D5432" s="1" t="s">
        <v>1827</v>
      </c>
      <c r="E5432" s="1" t="s">
        <v>1858</v>
      </c>
      <c r="F5432" s="1">
        <v>600</v>
      </c>
      <c r="G5432" s="1">
        <v>1.53</v>
      </c>
      <c r="H5432" s="1">
        <v>1.88</v>
      </c>
      <c r="I5432" s="2">
        <f t="shared" si="84"/>
        <v>1128</v>
      </c>
    </row>
    <row r="5433" spans="1:9" x14ac:dyDescent="0.2">
      <c r="A5433" s="6">
        <v>2012</v>
      </c>
      <c r="B5433" s="1" t="s">
        <v>13</v>
      </c>
      <c r="C5433" s="1" t="s">
        <v>1826</v>
      </c>
      <c r="D5433" s="1" t="s">
        <v>1827</v>
      </c>
      <c r="E5433" s="1" t="s">
        <v>1859</v>
      </c>
      <c r="F5433" s="1">
        <v>684</v>
      </c>
      <c r="G5433" s="1">
        <v>1.5</v>
      </c>
      <c r="H5433" s="1">
        <v>1.8</v>
      </c>
      <c r="I5433" s="2">
        <f t="shared" si="84"/>
        <v>1231.2</v>
      </c>
    </row>
    <row r="5434" spans="1:9" x14ac:dyDescent="0.2">
      <c r="A5434" s="6">
        <v>2012</v>
      </c>
      <c r="B5434" s="1" t="s">
        <v>13</v>
      </c>
      <c r="C5434" s="1" t="s">
        <v>1826</v>
      </c>
      <c r="D5434" s="1" t="s">
        <v>1827</v>
      </c>
      <c r="E5434" s="1" t="s">
        <v>1860</v>
      </c>
      <c r="F5434" s="1">
        <v>384</v>
      </c>
      <c r="G5434" s="1">
        <v>1.41</v>
      </c>
      <c r="H5434" s="1">
        <v>1.71</v>
      </c>
      <c r="I5434" s="2">
        <f t="shared" si="84"/>
        <v>656.64</v>
      </c>
    </row>
    <row r="5435" spans="1:9" x14ac:dyDescent="0.2">
      <c r="A5435" s="6">
        <v>2012</v>
      </c>
      <c r="B5435" s="1" t="s">
        <v>13</v>
      </c>
      <c r="C5435" s="1" t="s">
        <v>1826</v>
      </c>
      <c r="D5435" s="1" t="s">
        <v>1827</v>
      </c>
      <c r="E5435" s="1" t="s">
        <v>1861</v>
      </c>
      <c r="F5435" s="1">
        <v>408</v>
      </c>
      <c r="G5435" s="1">
        <v>1.49</v>
      </c>
      <c r="H5435" s="1">
        <v>1.87</v>
      </c>
      <c r="I5435" s="2">
        <f t="shared" si="84"/>
        <v>762.96</v>
      </c>
    </row>
    <row r="5436" spans="1:9" x14ac:dyDescent="0.2">
      <c r="A5436" s="6">
        <v>2012</v>
      </c>
      <c r="B5436" s="1" t="s">
        <v>13</v>
      </c>
      <c r="C5436" s="1" t="s">
        <v>1826</v>
      </c>
      <c r="D5436" s="1" t="s">
        <v>1827</v>
      </c>
      <c r="E5436" s="1" t="s">
        <v>1862</v>
      </c>
      <c r="F5436" s="1">
        <v>600</v>
      </c>
      <c r="G5436" s="1">
        <v>1.52</v>
      </c>
      <c r="H5436" s="1">
        <v>1.74</v>
      </c>
      <c r="I5436" s="2">
        <f t="shared" si="84"/>
        <v>1044</v>
      </c>
    </row>
    <row r="5437" spans="1:9" x14ac:dyDescent="0.2">
      <c r="A5437" s="6">
        <v>2012</v>
      </c>
      <c r="B5437" s="1" t="s">
        <v>13</v>
      </c>
      <c r="C5437" s="1" t="s">
        <v>1826</v>
      </c>
      <c r="D5437" s="1" t="s">
        <v>1827</v>
      </c>
      <c r="E5437" s="1" t="s">
        <v>1863</v>
      </c>
      <c r="F5437" s="1">
        <v>240</v>
      </c>
      <c r="G5437" s="1">
        <v>1.52</v>
      </c>
      <c r="H5437" s="1">
        <v>1.7</v>
      </c>
      <c r="I5437" s="2">
        <f t="shared" si="84"/>
        <v>408</v>
      </c>
    </row>
    <row r="5438" spans="1:9" x14ac:dyDescent="0.2">
      <c r="A5438" s="6">
        <v>2012</v>
      </c>
      <c r="B5438" s="1" t="s">
        <v>13</v>
      </c>
      <c r="C5438" s="1" t="s">
        <v>1826</v>
      </c>
      <c r="D5438" s="1" t="s">
        <v>1827</v>
      </c>
      <c r="E5438" s="1" t="s">
        <v>1864</v>
      </c>
      <c r="F5438" s="1">
        <v>432</v>
      </c>
      <c r="G5438" s="1">
        <v>1.45</v>
      </c>
      <c r="H5438" s="1">
        <v>1.87</v>
      </c>
      <c r="I5438" s="2">
        <f t="shared" si="84"/>
        <v>807.84</v>
      </c>
    </row>
    <row r="5439" spans="1:9" x14ac:dyDescent="0.2">
      <c r="A5439" s="6">
        <v>2012</v>
      </c>
      <c r="B5439" s="1" t="s">
        <v>13</v>
      </c>
      <c r="C5439" s="1" t="s">
        <v>1826</v>
      </c>
      <c r="D5439" s="1" t="s">
        <v>1827</v>
      </c>
      <c r="E5439" s="1" t="s">
        <v>1865</v>
      </c>
      <c r="F5439" s="1">
        <v>516</v>
      </c>
      <c r="G5439" s="1">
        <v>1.42</v>
      </c>
      <c r="H5439" s="1">
        <v>1.78</v>
      </c>
      <c r="I5439" s="2">
        <f t="shared" si="84"/>
        <v>918.48</v>
      </c>
    </row>
    <row r="5440" spans="1:9" x14ac:dyDescent="0.2">
      <c r="A5440" s="6">
        <v>2012</v>
      </c>
      <c r="B5440" s="1" t="s">
        <v>13</v>
      </c>
      <c r="C5440" s="1" t="s">
        <v>1826</v>
      </c>
      <c r="D5440" s="1" t="s">
        <v>1827</v>
      </c>
      <c r="E5440" s="1" t="s">
        <v>1866</v>
      </c>
      <c r="F5440" s="1">
        <v>420</v>
      </c>
      <c r="G5440" s="1">
        <v>1.52</v>
      </c>
      <c r="H5440" s="1">
        <v>1.89</v>
      </c>
      <c r="I5440" s="2">
        <f t="shared" si="84"/>
        <v>793.8</v>
      </c>
    </row>
    <row r="5441" spans="1:9" x14ac:dyDescent="0.2">
      <c r="A5441" s="6">
        <v>2012</v>
      </c>
      <c r="B5441" s="1" t="s">
        <v>13</v>
      </c>
      <c r="C5441" s="1" t="s">
        <v>1826</v>
      </c>
      <c r="D5441" s="1" t="s">
        <v>1827</v>
      </c>
      <c r="E5441" s="1" t="s">
        <v>1867</v>
      </c>
      <c r="F5441" s="1">
        <v>720</v>
      </c>
      <c r="G5441" s="1">
        <v>1.58</v>
      </c>
      <c r="H5441" s="1">
        <v>1.82</v>
      </c>
      <c r="I5441" s="2">
        <f t="shared" si="84"/>
        <v>1310.4000000000001</v>
      </c>
    </row>
    <row r="5442" spans="1:9" x14ac:dyDescent="0.2">
      <c r="A5442" s="6">
        <v>2012</v>
      </c>
      <c r="B5442" s="1" t="s">
        <v>13</v>
      </c>
      <c r="C5442" s="1" t="s">
        <v>1826</v>
      </c>
      <c r="D5442" s="1" t="s">
        <v>1827</v>
      </c>
      <c r="E5442" s="1" t="s">
        <v>1868</v>
      </c>
      <c r="F5442" s="1">
        <v>360</v>
      </c>
      <c r="G5442" s="1">
        <v>1.59</v>
      </c>
      <c r="H5442" s="1">
        <v>1.79</v>
      </c>
      <c r="I5442" s="2">
        <f t="shared" si="84"/>
        <v>644.4</v>
      </c>
    </row>
    <row r="5443" spans="1:9" x14ac:dyDescent="0.2">
      <c r="A5443" s="6">
        <v>2012</v>
      </c>
      <c r="B5443" s="1" t="s">
        <v>13</v>
      </c>
      <c r="C5443" s="1" t="s">
        <v>1826</v>
      </c>
      <c r="D5443" s="1" t="s">
        <v>1827</v>
      </c>
      <c r="E5443" s="1" t="s">
        <v>1869</v>
      </c>
      <c r="F5443" s="1">
        <v>396</v>
      </c>
      <c r="G5443" s="1">
        <v>1.41</v>
      </c>
      <c r="H5443" s="1">
        <v>1.81</v>
      </c>
      <c r="I5443" s="2">
        <f t="shared" si="84"/>
        <v>716.76</v>
      </c>
    </row>
    <row r="5444" spans="1:9" x14ac:dyDescent="0.2">
      <c r="A5444" s="6">
        <v>2012</v>
      </c>
      <c r="B5444" s="1" t="s">
        <v>13</v>
      </c>
      <c r="C5444" s="1" t="s">
        <v>1826</v>
      </c>
      <c r="D5444" s="1" t="s">
        <v>1827</v>
      </c>
      <c r="E5444" s="1" t="s">
        <v>1870</v>
      </c>
      <c r="F5444" s="1">
        <v>684</v>
      </c>
      <c r="G5444" s="1">
        <v>1.48</v>
      </c>
      <c r="H5444" s="1">
        <v>1.82</v>
      </c>
      <c r="I5444" s="2">
        <f t="shared" si="84"/>
        <v>1244.8800000000001</v>
      </c>
    </row>
    <row r="5445" spans="1:9" x14ac:dyDescent="0.2">
      <c r="A5445" s="6">
        <v>2012</v>
      </c>
      <c r="B5445" s="1" t="s">
        <v>13</v>
      </c>
      <c r="C5445" s="1" t="s">
        <v>1826</v>
      </c>
      <c r="D5445" s="1" t="s">
        <v>1827</v>
      </c>
      <c r="E5445" s="1" t="s">
        <v>1871</v>
      </c>
      <c r="F5445" s="1">
        <v>252</v>
      </c>
      <c r="G5445" s="1">
        <v>1.57</v>
      </c>
      <c r="H5445" s="1">
        <v>1.87</v>
      </c>
      <c r="I5445" s="2">
        <f t="shared" si="84"/>
        <v>471.24</v>
      </c>
    </row>
    <row r="5446" spans="1:9" x14ac:dyDescent="0.2">
      <c r="A5446" s="6">
        <v>2012</v>
      </c>
      <c r="B5446" s="1" t="s">
        <v>13</v>
      </c>
      <c r="C5446" s="1" t="s">
        <v>1826</v>
      </c>
      <c r="D5446" s="1" t="s">
        <v>1827</v>
      </c>
      <c r="E5446" s="1" t="s">
        <v>1872</v>
      </c>
      <c r="F5446" s="1">
        <v>240</v>
      </c>
      <c r="G5446" s="1">
        <v>1.59</v>
      </c>
      <c r="H5446" s="1">
        <v>1.77</v>
      </c>
      <c r="I5446" s="2">
        <f t="shared" si="84"/>
        <v>424.8</v>
      </c>
    </row>
    <row r="5447" spans="1:9" x14ac:dyDescent="0.2">
      <c r="A5447" s="6">
        <v>2012</v>
      </c>
      <c r="B5447" s="1" t="s">
        <v>13</v>
      </c>
      <c r="C5447" s="1" t="s">
        <v>1826</v>
      </c>
      <c r="D5447" s="1" t="s">
        <v>1827</v>
      </c>
      <c r="E5447" s="1" t="s">
        <v>1873</v>
      </c>
      <c r="F5447" s="1">
        <v>504</v>
      </c>
      <c r="G5447" s="1">
        <v>1.53</v>
      </c>
      <c r="H5447" s="1">
        <v>1.76</v>
      </c>
      <c r="I5447" s="2">
        <f t="shared" si="84"/>
        <v>887.04</v>
      </c>
    </row>
    <row r="5448" spans="1:9" x14ac:dyDescent="0.2">
      <c r="A5448" s="6">
        <v>2012</v>
      </c>
      <c r="B5448" s="1" t="s">
        <v>13</v>
      </c>
      <c r="C5448" s="1" t="s">
        <v>1826</v>
      </c>
      <c r="D5448" s="1" t="s">
        <v>1827</v>
      </c>
      <c r="E5448" s="1" t="s">
        <v>1874</v>
      </c>
      <c r="F5448" s="1">
        <v>576</v>
      </c>
      <c r="G5448" s="1">
        <v>1.53</v>
      </c>
      <c r="H5448" s="1">
        <v>1.86</v>
      </c>
      <c r="I5448" s="2">
        <f t="shared" si="84"/>
        <v>1071.3600000000001</v>
      </c>
    </row>
    <row r="5449" spans="1:9" x14ac:dyDescent="0.2">
      <c r="A5449" s="6">
        <v>2012</v>
      </c>
      <c r="B5449" s="1" t="s">
        <v>13</v>
      </c>
      <c r="C5449" s="1" t="s">
        <v>1826</v>
      </c>
      <c r="D5449" s="1" t="s">
        <v>1827</v>
      </c>
      <c r="E5449" s="1" t="s">
        <v>1875</v>
      </c>
      <c r="F5449" s="1">
        <v>552</v>
      </c>
      <c r="G5449" s="1">
        <v>1.53</v>
      </c>
      <c r="H5449" s="1">
        <v>1.84</v>
      </c>
      <c r="I5449" s="2">
        <f t="shared" si="84"/>
        <v>1015.6800000000001</v>
      </c>
    </row>
    <row r="5450" spans="1:9" x14ac:dyDescent="0.2">
      <c r="A5450" s="6">
        <v>2012</v>
      </c>
      <c r="B5450" s="1" t="s">
        <v>13</v>
      </c>
      <c r="C5450" s="1" t="s">
        <v>1826</v>
      </c>
      <c r="D5450" s="1" t="s">
        <v>1827</v>
      </c>
      <c r="E5450" s="1" t="s">
        <v>1876</v>
      </c>
      <c r="F5450" s="1">
        <v>384</v>
      </c>
      <c r="G5450" s="1">
        <v>1.48</v>
      </c>
      <c r="H5450" s="1">
        <v>1.87</v>
      </c>
      <c r="I5450" s="2">
        <f t="shared" si="84"/>
        <v>718.08</v>
      </c>
    </row>
    <row r="5451" spans="1:9" x14ac:dyDescent="0.2">
      <c r="A5451" s="6">
        <v>2012</v>
      </c>
      <c r="B5451" s="1" t="s">
        <v>13</v>
      </c>
      <c r="C5451" s="1" t="s">
        <v>1826</v>
      </c>
      <c r="D5451" s="1" t="s">
        <v>1827</v>
      </c>
      <c r="E5451" s="1" t="s">
        <v>1877</v>
      </c>
      <c r="F5451" s="1">
        <v>396</v>
      </c>
      <c r="G5451" s="1">
        <v>1.48</v>
      </c>
      <c r="H5451" s="1">
        <v>1.71</v>
      </c>
      <c r="I5451" s="2">
        <f t="shared" si="84"/>
        <v>677.16</v>
      </c>
    </row>
    <row r="5452" spans="1:9" x14ac:dyDescent="0.2">
      <c r="A5452" s="6">
        <v>2012</v>
      </c>
      <c r="B5452" s="1" t="s">
        <v>13</v>
      </c>
      <c r="C5452" s="1" t="s">
        <v>1826</v>
      </c>
      <c r="D5452" s="1" t="s">
        <v>1827</v>
      </c>
      <c r="E5452" s="1" t="s">
        <v>1878</v>
      </c>
      <c r="F5452" s="1">
        <v>276</v>
      </c>
      <c r="G5452" s="1">
        <v>1.41</v>
      </c>
      <c r="H5452" s="1">
        <v>1.86</v>
      </c>
      <c r="I5452" s="2">
        <f t="shared" si="84"/>
        <v>513.36</v>
      </c>
    </row>
    <row r="5453" spans="1:9" x14ac:dyDescent="0.2">
      <c r="A5453" s="6">
        <v>2012</v>
      </c>
      <c r="B5453" s="1" t="s">
        <v>13</v>
      </c>
      <c r="C5453" s="1" t="s">
        <v>1826</v>
      </c>
      <c r="D5453" s="1" t="s">
        <v>1827</v>
      </c>
      <c r="E5453" s="1" t="s">
        <v>1879</v>
      </c>
      <c r="F5453" s="1">
        <v>660</v>
      </c>
      <c r="G5453" s="1">
        <v>1.48</v>
      </c>
      <c r="H5453" s="1">
        <v>1.89</v>
      </c>
      <c r="I5453" s="2">
        <f t="shared" si="84"/>
        <v>1247.3999999999999</v>
      </c>
    </row>
    <row r="5454" spans="1:9" x14ac:dyDescent="0.2">
      <c r="A5454" s="6">
        <v>2012</v>
      </c>
      <c r="B5454" s="1" t="s">
        <v>13</v>
      </c>
      <c r="C5454" s="1" t="s">
        <v>1826</v>
      </c>
      <c r="D5454" s="1" t="s">
        <v>1827</v>
      </c>
      <c r="E5454" s="1" t="s">
        <v>1880</v>
      </c>
      <c r="F5454" s="1">
        <v>336</v>
      </c>
      <c r="G5454" s="1">
        <v>1.51</v>
      </c>
      <c r="H5454" s="1">
        <v>1.79</v>
      </c>
      <c r="I5454" s="2">
        <f t="shared" si="84"/>
        <v>601.44000000000005</v>
      </c>
    </row>
    <row r="5455" spans="1:9" x14ac:dyDescent="0.2">
      <c r="A5455" s="6">
        <v>2012</v>
      </c>
      <c r="B5455" s="1" t="s">
        <v>13</v>
      </c>
      <c r="C5455" s="1" t="s">
        <v>1826</v>
      </c>
      <c r="D5455" s="1" t="s">
        <v>1827</v>
      </c>
      <c r="E5455" s="1" t="s">
        <v>1881</v>
      </c>
      <c r="F5455" s="1">
        <v>552</v>
      </c>
      <c r="G5455" s="1">
        <v>1.53</v>
      </c>
      <c r="H5455" s="1">
        <v>1.79</v>
      </c>
      <c r="I5455" s="2">
        <f t="shared" ref="I5455:I5518" si="85">H5455 *F5455</f>
        <v>988.08</v>
      </c>
    </row>
    <row r="5456" spans="1:9" x14ac:dyDescent="0.2">
      <c r="A5456" s="6">
        <v>2012</v>
      </c>
      <c r="B5456" s="1" t="s">
        <v>13</v>
      </c>
      <c r="C5456" s="1" t="s">
        <v>1826</v>
      </c>
      <c r="D5456" s="1" t="s">
        <v>1827</v>
      </c>
      <c r="E5456" s="1" t="s">
        <v>1882</v>
      </c>
      <c r="F5456" s="1">
        <v>432</v>
      </c>
      <c r="G5456" s="1">
        <v>1.48</v>
      </c>
      <c r="H5456" s="1">
        <v>1.81</v>
      </c>
      <c r="I5456" s="2">
        <f t="shared" si="85"/>
        <v>781.92000000000007</v>
      </c>
    </row>
    <row r="5457" spans="1:9" x14ac:dyDescent="0.2">
      <c r="A5457" s="6">
        <v>2012</v>
      </c>
      <c r="B5457" s="1" t="s">
        <v>13</v>
      </c>
      <c r="C5457" s="1" t="s">
        <v>1826</v>
      </c>
      <c r="D5457" s="1" t="s">
        <v>1827</v>
      </c>
      <c r="E5457" s="1" t="s">
        <v>1883</v>
      </c>
      <c r="F5457" s="1">
        <v>360</v>
      </c>
      <c r="G5457" s="1">
        <v>1.44</v>
      </c>
      <c r="H5457" s="1">
        <v>1.76</v>
      </c>
      <c r="I5457" s="2">
        <f t="shared" si="85"/>
        <v>633.6</v>
      </c>
    </row>
    <row r="5458" spans="1:9" x14ac:dyDescent="0.2">
      <c r="A5458" s="6">
        <v>2012</v>
      </c>
      <c r="B5458" s="1" t="s">
        <v>13</v>
      </c>
      <c r="C5458" s="1" t="s">
        <v>1826</v>
      </c>
      <c r="D5458" s="1" t="s">
        <v>1827</v>
      </c>
      <c r="E5458" s="1" t="s">
        <v>1884</v>
      </c>
      <c r="F5458" s="1">
        <v>396</v>
      </c>
      <c r="G5458" s="1">
        <v>1.41</v>
      </c>
      <c r="H5458" s="1">
        <v>1.75</v>
      </c>
      <c r="I5458" s="2">
        <f t="shared" si="85"/>
        <v>693</v>
      </c>
    </row>
    <row r="5459" spans="1:9" x14ac:dyDescent="0.2">
      <c r="A5459" s="6">
        <v>2012</v>
      </c>
      <c r="B5459" s="1" t="s">
        <v>13</v>
      </c>
      <c r="C5459" s="1" t="s">
        <v>1826</v>
      </c>
      <c r="D5459" s="1" t="s">
        <v>1827</v>
      </c>
      <c r="E5459" s="1" t="s">
        <v>1885</v>
      </c>
      <c r="F5459" s="1">
        <v>720</v>
      </c>
      <c r="G5459" s="1">
        <v>1.55</v>
      </c>
      <c r="H5459" s="1">
        <v>1.7</v>
      </c>
      <c r="I5459" s="2">
        <f t="shared" si="85"/>
        <v>1224</v>
      </c>
    </row>
    <row r="5460" spans="1:9" x14ac:dyDescent="0.2">
      <c r="A5460" s="6">
        <v>2012</v>
      </c>
      <c r="B5460" s="1" t="s">
        <v>13</v>
      </c>
      <c r="C5460" s="1" t="s">
        <v>1826</v>
      </c>
      <c r="D5460" s="1" t="s">
        <v>1827</v>
      </c>
      <c r="E5460" s="1" t="s">
        <v>1886</v>
      </c>
      <c r="F5460" s="1">
        <v>720</v>
      </c>
      <c r="G5460" s="1">
        <v>1.6</v>
      </c>
      <c r="H5460" s="1">
        <v>1.82</v>
      </c>
      <c r="I5460" s="2">
        <f t="shared" si="85"/>
        <v>1310.4000000000001</v>
      </c>
    </row>
    <row r="5461" spans="1:9" x14ac:dyDescent="0.2">
      <c r="A5461" s="6">
        <v>2012</v>
      </c>
      <c r="B5461" s="1" t="s">
        <v>13</v>
      </c>
      <c r="C5461" s="1" t="s">
        <v>1826</v>
      </c>
      <c r="D5461" s="1" t="s">
        <v>1827</v>
      </c>
      <c r="E5461" s="1" t="s">
        <v>1887</v>
      </c>
      <c r="F5461" s="1">
        <v>660</v>
      </c>
      <c r="G5461" s="1">
        <v>1.42</v>
      </c>
      <c r="H5461" s="1">
        <v>1.81</v>
      </c>
      <c r="I5461" s="2">
        <f t="shared" si="85"/>
        <v>1194.6000000000001</v>
      </c>
    </row>
    <row r="5462" spans="1:9" x14ac:dyDescent="0.2">
      <c r="A5462" s="6">
        <v>2012</v>
      </c>
      <c r="B5462" s="1" t="s">
        <v>13</v>
      </c>
      <c r="C5462" s="1" t="s">
        <v>1826</v>
      </c>
      <c r="D5462" s="1" t="s">
        <v>1827</v>
      </c>
      <c r="E5462" s="1" t="s">
        <v>1888</v>
      </c>
      <c r="F5462" s="1">
        <v>504</v>
      </c>
      <c r="G5462" s="1">
        <v>1.47</v>
      </c>
      <c r="H5462" s="1">
        <v>1.9</v>
      </c>
      <c r="I5462" s="2">
        <f t="shared" si="85"/>
        <v>957.59999999999991</v>
      </c>
    </row>
    <row r="5463" spans="1:9" x14ac:dyDescent="0.2">
      <c r="A5463" s="6">
        <v>2012</v>
      </c>
      <c r="B5463" s="1" t="s">
        <v>13</v>
      </c>
      <c r="C5463" s="1" t="s">
        <v>1826</v>
      </c>
      <c r="D5463" s="1" t="s">
        <v>1827</v>
      </c>
      <c r="E5463" s="1" t="s">
        <v>1889</v>
      </c>
      <c r="F5463" s="1">
        <v>696</v>
      </c>
      <c r="G5463" s="1">
        <v>1.6</v>
      </c>
      <c r="H5463" s="1">
        <v>1.7</v>
      </c>
      <c r="I5463" s="2">
        <f t="shared" si="85"/>
        <v>1183.2</v>
      </c>
    </row>
    <row r="5464" spans="1:9" x14ac:dyDescent="0.2">
      <c r="A5464" s="6">
        <v>2012</v>
      </c>
      <c r="B5464" s="1" t="s">
        <v>13</v>
      </c>
      <c r="C5464" s="1" t="s">
        <v>1826</v>
      </c>
      <c r="D5464" s="1" t="s">
        <v>1827</v>
      </c>
      <c r="E5464" s="1" t="s">
        <v>1890</v>
      </c>
      <c r="F5464" s="1">
        <v>696</v>
      </c>
      <c r="G5464" s="1">
        <v>1.55</v>
      </c>
      <c r="H5464" s="1">
        <v>1.87</v>
      </c>
      <c r="I5464" s="2">
        <f t="shared" si="85"/>
        <v>1301.52</v>
      </c>
    </row>
    <row r="5465" spans="1:9" x14ac:dyDescent="0.2">
      <c r="A5465" s="6">
        <v>2012</v>
      </c>
      <c r="B5465" s="1" t="s">
        <v>13</v>
      </c>
      <c r="C5465" s="1" t="s">
        <v>1826</v>
      </c>
      <c r="D5465" s="1" t="s">
        <v>1827</v>
      </c>
      <c r="E5465" s="1" t="s">
        <v>1891</v>
      </c>
      <c r="F5465" s="1">
        <v>336</v>
      </c>
      <c r="G5465" s="1">
        <v>1.48</v>
      </c>
      <c r="H5465" s="1">
        <v>1.86</v>
      </c>
      <c r="I5465" s="2">
        <f t="shared" si="85"/>
        <v>624.96</v>
      </c>
    </row>
    <row r="5466" spans="1:9" x14ac:dyDescent="0.2">
      <c r="A5466" s="6">
        <v>2012</v>
      </c>
      <c r="B5466" s="1" t="s">
        <v>13</v>
      </c>
      <c r="C5466" s="1" t="s">
        <v>1826</v>
      </c>
      <c r="D5466" s="1" t="s">
        <v>1827</v>
      </c>
      <c r="E5466" s="1" t="s">
        <v>1892</v>
      </c>
      <c r="F5466" s="1">
        <v>660</v>
      </c>
      <c r="G5466" s="1">
        <v>1.56</v>
      </c>
      <c r="H5466" s="1">
        <v>1.75</v>
      </c>
      <c r="I5466" s="2">
        <f t="shared" si="85"/>
        <v>1155</v>
      </c>
    </row>
    <row r="5467" spans="1:9" x14ac:dyDescent="0.2">
      <c r="A5467" s="6">
        <v>2012</v>
      </c>
      <c r="B5467" s="1" t="s">
        <v>13</v>
      </c>
      <c r="C5467" s="1" t="s">
        <v>1826</v>
      </c>
      <c r="D5467" s="1" t="s">
        <v>1827</v>
      </c>
      <c r="E5467" s="1" t="s">
        <v>1893</v>
      </c>
      <c r="F5467" s="1">
        <v>660</v>
      </c>
      <c r="G5467" s="1">
        <v>1.44</v>
      </c>
      <c r="H5467" s="1">
        <v>1.82</v>
      </c>
      <c r="I5467" s="2">
        <f t="shared" si="85"/>
        <v>1201.2</v>
      </c>
    </row>
    <row r="5468" spans="1:9" x14ac:dyDescent="0.2">
      <c r="A5468" s="6">
        <v>2012</v>
      </c>
      <c r="B5468" s="1" t="s">
        <v>13</v>
      </c>
      <c r="C5468" s="1" t="s">
        <v>1826</v>
      </c>
      <c r="D5468" s="1" t="s">
        <v>1827</v>
      </c>
      <c r="E5468" s="1" t="s">
        <v>1894</v>
      </c>
      <c r="F5468" s="1">
        <v>612</v>
      </c>
      <c r="G5468" s="1">
        <v>1.44</v>
      </c>
      <c r="H5468" s="1">
        <v>1.85</v>
      </c>
      <c r="I5468" s="2">
        <f t="shared" si="85"/>
        <v>1132.2</v>
      </c>
    </row>
    <row r="5469" spans="1:9" x14ac:dyDescent="0.2">
      <c r="A5469" s="6">
        <v>2012</v>
      </c>
      <c r="B5469" s="1" t="s">
        <v>13</v>
      </c>
      <c r="C5469" s="1" t="s">
        <v>1826</v>
      </c>
      <c r="D5469" s="1" t="s">
        <v>1827</v>
      </c>
      <c r="E5469" s="1" t="s">
        <v>3779</v>
      </c>
      <c r="F5469" s="1">
        <v>636</v>
      </c>
      <c r="G5469" s="1">
        <v>1.59</v>
      </c>
      <c r="H5469" s="1">
        <v>1.88</v>
      </c>
      <c r="I5469" s="2">
        <f t="shared" si="85"/>
        <v>1195.6799999999998</v>
      </c>
    </row>
    <row r="5470" spans="1:9" x14ac:dyDescent="0.2">
      <c r="A5470" s="6">
        <v>2012</v>
      </c>
      <c r="B5470" s="1" t="s">
        <v>13</v>
      </c>
      <c r="C5470" s="1" t="s">
        <v>1826</v>
      </c>
      <c r="D5470" s="1" t="s">
        <v>1827</v>
      </c>
      <c r="E5470" s="1" t="s">
        <v>3780</v>
      </c>
      <c r="F5470" s="1">
        <v>324</v>
      </c>
      <c r="G5470" s="1">
        <v>1.51</v>
      </c>
      <c r="H5470" s="1">
        <v>1.74</v>
      </c>
      <c r="I5470" s="2">
        <f t="shared" si="85"/>
        <v>563.76</v>
      </c>
    </row>
    <row r="5471" spans="1:9" x14ac:dyDescent="0.2">
      <c r="A5471" s="6">
        <v>2012</v>
      </c>
      <c r="B5471" s="1" t="s">
        <v>13</v>
      </c>
      <c r="C5471" s="1" t="s">
        <v>1826</v>
      </c>
      <c r="D5471" s="1" t="s">
        <v>1827</v>
      </c>
      <c r="E5471" s="1" t="s">
        <v>3781</v>
      </c>
      <c r="F5471" s="1">
        <v>660</v>
      </c>
      <c r="G5471" s="1">
        <v>1.41</v>
      </c>
      <c r="H5471" s="1">
        <v>1.82</v>
      </c>
      <c r="I5471" s="2">
        <f t="shared" si="85"/>
        <v>1201.2</v>
      </c>
    </row>
    <row r="5472" spans="1:9" x14ac:dyDescent="0.2">
      <c r="A5472" s="6">
        <v>2012</v>
      </c>
      <c r="B5472" s="1" t="s">
        <v>13</v>
      </c>
      <c r="C5472" s="1" t="s">
        <v>1826</v>
      </c>
      <c r="D5472" s="1" t="s">
        <v>1827</v>
      </c>
      <c r="E5472" s="1" t="s">
        <v>3782</v>
      </c>
      <c r="F5472" s="1">
        <v>720</v>
      </c>
      <c r="G5472" s="1">
        <v>1.49</v>
      </c>
      <c r="H5472" s="1">
        <v>1.82</v>
      </c>
      <c r="I5472" s="2">
        <f t="shared" si="85"/>
        <v>1310.4000000000001</v>
      </c>
    </row>
    <row r="5473" spans="1:9" x14ac:dyDescent="0.2">
      <c r="A5473" s="6">
        <v>2012</v>
      </c>
      <c r="B5473" s="1" t="s">
        <v>13</v>
      </c>
      <c r="C5473" s="1" t="s">
        <v>1826</v>
      </c>
      <c r="D5473" s="1" t="s">
        <v>1827</v>
      </c>
      <c r="E5473" s="1" t="s">
        <v>3783</v>
      </c>
      <c r="F5473" s="1">
        <v>264</v>
      </c>
      <c r="G5473" s="1">
        <v>1.45</v>
      </c>
      <c r="H5473" s="1">
        <v>1.73</v>
      </c>
      <c r="I5473" s="2">
        <f t="shared" si="85"/>
        <v>456.71999999999997</v>
      </c>
    </row>
    <row r="5474" spans="1:9" x14ac:dyDescent="0.2">
      <c r="A5474" s="6">
        <v>2012</v>
      </c>
      <c r="B5474" s="1" t="s">
        <v>13</v>
      </c>
      <c r="C5474" s="1" t="s">
        <v>1826</v>
      </c>
      <c r="D5474" s="1" t="s">
        <v>1827</v>
      </c>
      <c r="E5474" s="1" t="s">
        <v>1895</v>
      </c>
      <c r="F5474" s="1">
        <v>492</v>
      </c>
      <c r="G5474" s="1">
        <v>1.41</v>
      </c>
      <c r="H5474" s="1">
        <v>1.74</v>
      </c>
      <c r="I5474" s="2">
        <f t="shared" si="85"/>
        <v>856.08</v>
      </c>
    </row>
    <row r="5475" spans="1:9" x14ac:dyDescent="0.2">
      <c r="A5475" s="6">
        <v>2012</v>
      </c>
      <c r="B5475" s="1" t="s">
        <v>13</v>
      </c>
      <c r="C5475" s="1" t="s">
        <v>1826</v>
      </c>
      <c r="D5475" s="1" t="s">
        <v>1827</v>
      </c>
      <c r="E5475" s="1" t="s">
        <v>1896</v>
      </c>
      <c r="F5475" s="1">
        <v>312</v>
      </c>
      <c r="G5475" s="1">
        <v>1.49</v>
      </c>
      <c r="H5475" s="1">
        <v>1.75</v>
      </c>
      <c r="I5475" s="2">
        <f t="shared" si="85"/>
        <v>546</v>
      </c>
    </row>
    <row r="5476" spans="1:9" x14ac:dyDescent="0.2">
      <c r="A5476" s="6">
        <v>2012</v>
      </c>
      <c r="B5476" s="1" t="s">
        <v>13</v>
      </c>
      <c r="C5476" s="1" t="s">
        <v>1826</v>
      </c>
      <c r="D5476" s="1" t="s">
        <v>1827</v>
      </c>
      <c r="E5476" s="1" t="s">
        <v>3784</v>
      </c>
      <c r="F5476" s="1">
        <v>648</v>
      </c>
      <c r="G5476" s="1">
        <v>1.4</v>
      </c>
      <c r="H5476" s="1">
        <v>1.89</v>
      </c>
      <c r="I5476" s="2">
        <f t="shared" si="85"/>
        <v>1224.72</v>
      </c>
    </row>
    <row r="5477" spans="1:9" x14ac:dyDescent="0.2">
      <c r="A5477" s="6">
        <v>2012</v>
      </c>
      <c r="B5477" s="1" t="s">
        <v>13</v>
      </c>
      <c r="C5477" s="1" t="s">
        <v>1826</v>
      </c>
      <c r="D5477" s="1" t="s">
        <v>1827</v>
      </c>
      <c r="E5477" s="1" t="s">
        <v>3785</v>
      </c>
      <c r="F5477" s="1">
        <v>420</v>
      </c>
      <c r="G5477" s="1">
        <v>1.54</v>
      </c>
      <c r="H5477" s="1">
        <v>1.77</v>
      </c>
      <c r="I5477" s="2">
        <f t="shared" si="85"/>
        <v>743.4</v>
      </c>
    </row>
    <row r="5478" spans="1:9" x14ac:dyDescent="0.2">
      <c r="A5478" s="6">
        <v>2012</v>
      </c>
      <c r="B5478" s="1" t="s">
        <v>13</v>
      </c>
      <c r="C5478" s="1" t="s">
        <v>1826</v>
      </c>
      <c r="D5478" s="1" t="s">
        <v>1827</v>
      </c>
      <c r="E5478" s="1" t="s">
        <v>3786</v>
      </c>
      <c r="F5478" s="1">
        <v>300</v>
      </c>
      <c r="G5478" s="1">
        <v>1.51</v>
      </c>
      <c r="H5478" s="1">
        <v>1.88</v>
      </c>
      <c r="I5478" s="2">
        <f t="shared" si="85"/>
        <v>564</v>
      </c>
    </row>
    <row r="5479" spans="1:9" x14ac:dyDescent="0.2">
      <c r="A5479" s="6">
        <v>2012</v>
      </c>
      <c r="B5479" s="1" t="s">
        <v>13</v>
      </c>
      <c r="C5479" s="1" t="s">
        <v>1826</v>
      </c>
      <c r="D5479" s="1" t="s">
        <v>1827</v>
      </c>
      <c r="E5479" s="1" t="s">
        <v>3787</v>
      </c>
      <c r="F5479" s="1">
        <v>564</v>
      </c>
      <c r="G5479" s="1">
        <v>1.56</v>
      </c>
      <c r="H5479" s="1">
        <v>1.75</v>
      </c>
      <c r="I5479" s="2">
        <f t="shared" si="85"/>
        <v>987</v>
      </c>
    </row>
    <row r="5480" spans="1:9" x14ac:dyDescent="0.2">
      <c r="A5480" s="6">
        <v>2012</v>
      </c>
      <c r="B5480" s="1" t="s">
        <v>13</v>
      </c>
      <c r="C5480" s="1" t="s">
        <v>1826</v>
      </c>
      <c r="D5480" s="1" t="s">
        <v>1827</v>
      </c>
      <c r="E5480" s="1" t="s">
        <v>3788</v>
      </c>
      <c r="F5480" s="1">
        <v>684</v>
      </c>
      <c r="G5480" s="1">
        <v>1.6</v>
      </c>
      <c r="H5480" s="1">
        <v>1.81</v>
      </c>
      <c r="I5480" s="2">
        <f t="shared" si="85"/>
        <v>1238.04</v>
      </c>
    </row>
    <row r="5481" spans="1:9" x14ac:dyDescent="0.2">
      <c r="A5481" s="6">
        <v>2012</v>
      </c>
      <c r="B5481" s="1" t="s">
        <v>13</v>
      </c>
      <c r="C5481" s="1" t="s">
        <v>1826</v>
      </c>
      <c r="D5481" s="1" t="s">
        <v>1827</v>
      </c>
      <c r="E5481" s="1" t="s">
        <v>1897</v>
      </c>
      <c r="F5481" s="1">
        <v>276</v>
      </c>
      <c r="G5481" s="1">
        <v>1.49</v>
      </c>
      <c r="H5481" s="1">
        <v>1.83</v>
      </c>
      <c r="I5481" s="2">
        <f t="shared" si="85"/>
        <v>505.08000000000004</v>
      </c>
    </row>
    <row r="5482" spans="1:9" x14ac:dyDescent="0.2">
      <c r="A5482" s="6">
        <v>2012</v>
      </c>
      <c r="B5482" s="1" t="s">
        <v>13</v>
      </c>
      <c r="C5482" s="1" t="s">
        <v>209</v>
      </c>
      <c r="D5482" s="1" t="s">
        <v>1898</v>
      </c>
      <c r="E5482" s="1" t="s">
        <v>1899</v>
      </c>
      <c r="F5482" s="1">
        <v>1188</v>
      </c>
      <c r="G5482" s="1">
        <v>1.3</v>
      </c>
      <c r="H5482" s="1">
        <v>1.74</v>
      </c>
      <c r="I5482" s="2">
        <f t="shared" si="85"/>
        <v>2067.12</v>
      </c>
    </row>
    <row r="5483" spans="1:9" x14ac:dyDescent="0.2">
      <c r="A5483" s="6">
        <v>2012</v>
      </c>
      <c r="B5483" s="1" t="s">
        <v>13</v>
      </c>
      <c r="C5483" s="1" t="s">
        <v>209</v>
      </c>
      <c r="D5483" s="1" t="s">
        <v>1898</v>
      </c>
      <c r="E5483" s="1" t="s">
        <v>1900</v>
      </c>
      <c r="F5483" s="1">
        <v>876</v>
      </c>
      <c r="G5483" s="1">
        <v>1.1399999999999999</v>
      </c>
      <c r="H5483" s="1">
        <v>1.84</v>
      </c>
      <c r="I5483" s="2">
        <f t="shared" si="85"/>
        <v>1611.8400000000001</v>
      </c>
    </row>
    <row r="5484" spans="1:9" x14ac:dyDescent="0.2">
      <c r="A5484" s="6">
        <v>2012</v>
      </c>
      <c r="B5484" s="1" t="s">
        <v>13</v>
      </c>
      <c r="C5484" s="1" t="s">
        <v>209</v>
      </c>
      <c r="D5484" s="1" t="s">
        <v>1898</v>
      </c>
      <c r="E5484" s="1" t="s">
        <v>1901</v>
      </c>
      <c r="F5484" s="1">
        <v>1020</v>
      </c>
      <c r="G5484" s="1">
        <v>1.33</v>
      </c>
      <c r="H5484" s="1">
        <v>1.87</v>
      </c>
      <c r="I5484" s="2">
        <f t="shared" si="85"/>
        <v>1907.4</v>
      </c>
    </row>
    <row r="5485" spans="1:9" x14ac:dyDescent="0.2">
      <c r="A5485" s="6">
        <v>2012</v>
      </c>
      <c r="B5485" s="1" t="s">
        <v>13</v>
      </c>
      <c r="C5485" s="1" t="s">
        <v>209</v>
      </c>
      <c r="D5485" s="1" t="s">
        <v>1898</v>
      </c>
      <c r="E5485" s="1" t="s">
        <v>1902</v>
      </c>
      <c r="F5485" s="1">
        <v>768</v>
      </c>
      <c r="G5485" s="1">
        <v>1.2</v>
      </c>
      <c r="H5485" s="1">
        <v>1.79</v>
      </c>
      <c r="I5485" s="2">
        <f t="shared" si="85"/>
        <v>1374.72</v>
      </c>
    </row>
    <row r="5486" spans="1:9" x14ac:dyDescent="0.2">
      <c r="A5486" s="6">
        <v>2012</v>
      </c>
      <c r="B5486" s="1" t="s">
        <v>13</v>
      </c>
      <c r="C5486" s="1" t="s">
        <v>209</v>
      </c>
      <c r="D5486" s="1" t="s">
        <v>1898</v>
      </c>
      <c r="E5486" s="1" t="s">
        <v>1903</v>
      </c>
      <c r="F5486" s="1">
        <v>864</v>
      </c>
      <c r="G5486" s="1">
        <v>1.29</v>
      </c>
      <c r="H5486" s="1">
        <v>1.64</v>
      </c>
      <c r="I5486" s="2">
        <f t="shared" si="85"/>
        <v>1416.9599999999998</v>
      </c>
    </row>
    <row r="5487" spans="1:9" x14ac:dyDescent="0.2">
      <c r="A5487" s="6">
        <v>2012</v>
      </c>
      <c r="B5487" s="1" t="s">
        <v>13</v>
      </c>
      <c r="C5487" s="1" t="s">
        <v>209</v>
      </c>
      <c r="D5487" s="1" t="s">
        <v>1898</v>
      </c>
      <c r="E5487" s="1" t="s">
        <v>1904</v>
      </c>
      <c r="F5487" s="1">
        <v>864</v>
      </c>
      <c r="G5487" s="1">
        <v>1.41</v>
      </c>
      <c r="H5487" s="1">
        <v>1.88</v>
      </c>
      <c r="I5487" s="2">
        <f t="shared" si="85"/>
        <v>1624.32</v>
      </c>
    </row>
    <row r="5488" spans="1:9" x14ac:dyDescent="0.2">
      <c r="A5488" s="6">
        <v>2012</v>
      </c>
      <c r="B5488" s="1" t="s">
        <v>13</v>
      </c>
      <c r="C5488" s="1" t="s">
        <v>209</v>
      </c>
      <c r="D5488" s="1" t="s">
        <v>1898</v>
      </c>
      <c r="E5488" s="1" t="s">
        <v>1905</v>
      </c>
      <c r="F5488" s="1">
        <v>588</v>
      </c>
      <c r="G5488" s="1">
        <v>1.25</v>
      </c>
      <c r="H5488" s="1">
        <v>1.86</v>
      </c>
      <c r="I5488" s="2">
        <f t="shared" si="85"/>
        <v>1093.68</v>
      </c>
    </row>
    <row r="5489" spans="1:9" x14ac:dyDescent="0.2">
      <c r="A5489" s="6">
        <v>2012</v>
      </c>
      <c r="B5489" s="1" t="s">
        <v>13</v>
      </c>
      <c r="C5489" s="1" t="s">
        <v>209</v>
      </c>
      <c r="D5489" s="1" t="s">
        <v>1898</v>
      </c>
      <c r="E5489" s="1" t="s">
        <v>1906</v>
      </c>
      <c r="F5489" s="1">
        <v>780</v>
      </c>
      <c r="G5489" s="1">
        <v>1.22</v>
      </c>
      <c r="H5489" s="1">
        <v>1.79</v>
      </c>
      <c r="I5489" s="2">
        <f t="shared" si="85"/>
        <v>1396.2</v>
      </c>
    </row>
    <row r="5490" spans="1:9" x14ac:dyDescent="0.2">
      <c r="A5490" s="6">
        <v>2012</v>
      </c>
      <c r="B5490" s="1" t="s">
        <v>13</v>
      </c>
      <c r="C5490" s="1" t="s">
        <v>209</v>
      </c>
      <c r="D5490" s="1" t="s">
        <v>1898</v>
      </c>
      <c r="E5490" s="1" t="s">
        <v>1907</v>
      </c>
      <c r="F5490" s="1">
        <v>1308</v>
      </c>
      <c r="G5490" s="1">
        <v>1.34</v>
      </c>
      <c r="H5490" s="1">
        <v>1.61</v>
      </c>
      <c r="I5490" s="2">
        <f t="shared" si="85"/>
        <v>2105.88</v>
      </c>
    </row>
    <row r="5491" spans="1:9" x14ac:dyDescent="0.2">
      <c r="A5491" s="6">
        <v>2012</v>
      </c>
      <c r="B5491" s="1" t="s">
        <v>13</v>
      </c>
      <c r="C5491" s="1" t="s">
        <v>209</v>
      </c>
      <c r="D5491" s="1" t="s">
        <v>1898</v>
      </c>
      <c r="E5491" s="1" t="s">
        <v>1908</v>
      </c>
      <c r="F5491" s="1">
        <v>1176</v>
      </c>
      <c r="G5491" s="1">
        <v>1.18</v>
      </c>
      <c r="H5491" s="1">
        <v>1.73</v>
      </c>
      <c r="I5491" s="2">
        <f t="shared" si="85"/>
        <v>2034.48</v>
      </c>
    </row>
    <row r="5492" spans="1:9" x14ac:dyDescent="0.2">
      <c r="A5492" s="6">
        <v>2012</v>
      </c>
      <c r="B5492" s="1" t="s">
        <v>13</v>
      </c>
      <c r="C5492" s="1" t="s">
        <v>209</v>
      </c>
      <c r="D5492" s="1" t="s">
        <v>1898</v>
      </c>
      <c r="E5492" s="1" t="s">
        <v>1909</v>
      </c>
      <c r="F5492" s="1">
        <v>1104</v>
      </c>
      <c r="G5492" s="1">
        <v>1.25</v>
      </c>
      <c r="H5492" s="1">
        <v>1.61</v>
      </c>
      <c r="I5492" s="2">
        <f t="shared" si="85"/>
        <v>1777.44</v>
      </c>
    </row>
    <row r="5493" spans="1:9" x14ac:dyDescent="0.2">
      <c r="A5493" s="6">
        <v>2012</v>
      </c>
      <c r="B5493" s="1" t="s">
        <v>13</v>
      </c>
      <c r="C5493" s="1" t="s">
        <v>209</v>
      </c>
      <c r="D5493" s="1" t="s">
        <v>1898</v>
      </c>
      <c r="E5493" s="1" t="s">
        <v>1910</v>
      </c>
      <c r="F5493" s="1">
        <v>984</v>
      </c>
      <c r="G5493" s="1">
        <v>1.4</v>
      </c>
      <c r="H5493" s="1">
        <v>1.74</v>
      </c>
      <c r="I5493" s="2">
        <f t="shared" si="85"/>
        <v>1712.16</v>
      </c>
    </row>
    <row r="5494" spans="1:9" x14ac:dyDescent="0.2">
      <c r="A5494" s="6">
        <v>2012</v>
      </c>
      <c r="B5494" s="1" t="s">
        <v>13</v>
      </c>
      <c r="C5494" s="1" t="s">
        <v>164</v>
      </c>
      <c r="D5494" s="1" t="s">
        <v>1911</v>
      </c>
      <c r="E5494" s="1" t="s">
        <v>1912</v>
      </c>
      <c r="F5494" s="1">
        <v>156</v>
      </c>
      <c r="G5494" s="8">
        <v>1.04</v>
      </c>
      <c r="H5494" s="8">
        <v>1.34</v>
      </c>
      <c r="I5494" s="2">
        <f t="shared" si="85"/>
        <v>209.04000000000002</v>
      </c>
    </row>
    <row r="5495" spans="1:9" x14ac:dyDescent="0.2">
      <c r="A5495" s="6">
        <v>2012</v>
      </c>
      <c r="B5495" s="1" t="s">
        <v>13</v>
      </c>
      <c r="C5495" s="1" t="s">
        <v>164</v>
      </c>
      <c r="D5495" s="1" t="s">
        <v>1911</v>
      </c>
      <c r="E5495" s="1" t="s">
        <v>1913</v>
      </c>
      <c r="F5495" s="1">
        <v>108</v>
      </c>
      <c r="G5495" s="8">
        <v>1.1399999999999999</v>
      </c>
      <c r="H5495" s="8">
        <v>1.31</v>
      </c>
      <c r="I5495" s="2">
        <f t="shared" si="85"/>
        <v>141.48000000000002</v>
      </c>
    </row>
    <row r="5496" spans="1:9" x14ac:dyDescent="0.2">
      <c r="A5496" s="6">
        <v>2012</v>
      </c>
      <c r="B5496" s="1" t="s">
        <v>13</v>
      </c>
      <c r="C5496" s="1" t="s">
        <v>19</v>
      </c>
      <c r="D5496" s="1" t="s">
        <v>1914</v>
      </c>
      <c r="E5496" s="1" t="s">
        <v>1915</v>
      </c>
      <c r="F5496" s="1">
        <v>8220</v>
      </c>
      <c r="G5496" s="1">
        <v>0.4</v>
      </c>
      <c r="H5496" s="1">
        <v>1.18</v>
      </c>
      <c r="I5496" s="2">
        <f t="shared" si="85"/>
        <v>9699.6</v>
      </c>
    </row>
    <row r="5497" spans="1:9" x14ac:dyDescent="0.2">
      <c r="A5497" s="6">
        <v>2012</v>
      </c>
      <c r="B5497" s="1" t="s">
        <v>13</v>
      </c>
      <c r="C5497" s="1" t="s">
        <v>19</v>
      </c>
      <c r="D5497" s="1" t="s">
        <v>1914</v>
      </c>
      <c r="E5497" s="1" t="s">
        <v>1916</v>
      </c>
      <c r="F5497" s="1">
        <v>7512</v>
      </c>
      <c r="G5497" s="1">
        <v>0.95</v>
      </c>
      <c r="H5497" s="1">
        <v>1.19</v>
      </c>
      <c r="I5497" s="2">
        <f t="shared" si="85"/>
        <v>8939.2799999999988</v>
      </c>
    </row>
    <row r="5498" spans="1:9" x14ac:dyDescent="0.2">
      <c r="A5498" s="6">
        <v>2012</v>
      </c>
      <c r="B5498" s="1" t="s">
        <v>13</v>
      </c>
      <c r="C5498" s="1" t="s">
        <v>19</v>
      </c>
      <c r="D5498" s="1" t="s">
        <v>1914</v>
      </c>
      <c r="E5498" s="1" t="s">
        <v>1917</v>
      </c>
      <c r="F5498" s="1">
        <v>6876</v>
      </c>
      <c r="G5498" s="1">
        <v>0.49</v>
      </c>
      <c r="H5498" s="1">
        <v>1.05</v>
      </c>
      <c r="I5498" s="2">
        <f t="shared" si="85"/>
        <v>7219.8</v>
      </c>
    </row>
    <row r="5499" spans="1:9" x14ac:dyDescent="0.2">
      <c r="A5499" s="6">
        <v>2012</v>
      </c>
      <c r="B5499" s="1" t="s">
        <v>13</v>
      </c>
      <c r="C5499" s="1" t="s">
        <v>19</v>
      </c>
      <c r="D5499" s="1" t="s">
        <v>1914</v>
      </c>
      <c r="E5499" s="1" t="s">
        <v>1918</v>
      </c>
      <c r="F5499" s="1">
        <v>4908</v>
      </c>
      <c r="G5499" s="1">
        <v>0.62</v>
      </c>
      <c r="H5499" s="1">
        <v>1.0900000000000001</v>
      </c>
      <c r="I5499" s="2">
        <f t="shared" si="85"/>
        <v>5349.72</v>
      </c>
    </row>
    <row r="5500" spans="1:9" x14ac:dyDescent="0.2">
      <c r="A5500" s="6">
        <v>2012</v>
      </c>
      <c r="B5500" s="1" t="s">
        <v>13</v>
      </c>
      <c r="C5500" s="1" t="s">
        <v>19</v>
      </c>
      <c r="D5500" s="1" t="s">
        <v>1914</v>
      </c>
      <c r="E5500" s="1" t="s">
        <v>1919</v>
      </c>
      <c r="F5500" s="1">
        <v>8292</v>
      </c>
      <c r="G5500" s="1">
        <v>0.97</v>
      </c>
      <c r="H5500" s="1">
        <v>1.2</v>
      </c>
      <c r="I5500" s="2">
        <f t="shared" si="85"/>
        <v>9950.4</v>
      </c>
    </row>
    <row r="5501" spans="1:9" x14ac:dyDescent="0.2">
      <c r="A5501" s="6">
        <v>2012</v>
      </c>
      <c r="B5501" s="1" t="s">
        <v>13</v>
      </c>
      <c r="C5501" s="1" t="s">
        <v>19</v>
      </c>
      <c r="D5501" s="1" t="s">
        <v>1914</v>
      </c>
      <c r="E5501" s="1" t="s">
        <v>1920</v>
      </c>
      <c r="F5501" s="1">
        <v>8028</v>
      </c>
      <c r="G5501" s="1">
        <v>1.1100000000000001</v>
      </c>
      <c r="H5501" s="1">
        <v>1.07</v>
      </c>
      <c r="I5501" s="2">
        <f t="shared" si="85"/>
        <v>8589.9600000000009</v>
      </c>
    </row>
    <row r="5502" spans="1:9" x14ac:dyDescent="0.2">
      <c r="A5502" s="6">
        <v>2012</v>
      </c>
      <c r="B5502" s="1" t="s">
        <v>13</v>
      </c>
      <c r="C5502" s="1" t="s">
        <v>19</v>
      </c>
      <c r="D5502" s="1" t="s">
        <v>1914</v>
      </c>
      <c r="E5502" s="1" t="s">
        <v>1921</v>
      </c>
      <c r="F5502" s="1">
        <v>6372</v>
      </c>
      <c r="G5502" s="1">
        <v>0.57999999999999996</v>
      </c>
      <c r="H5502" s="1">
        <v>1.06</v>
      </c>
      <c r="I5502" s="2">
        <f t="shared" si="85"/>
        <v>6754.3200000000006</v>
      </c>
    </row>
    <row r="5503" spans="1:9" x14ac:dyDescent="0.2">
      <c r="A5503" s="6">
        <v>2012</v>
      </c>
      <c r="B5503" s="1" t="s">
        <v>13</v>
      </c>
      <c r="C5503" s="1" t="s">
        <v>19</v>
      </c>
      <c r="D5503" s="1" t="s">
        <v>1914</v>
      </c>
      <c r="E5503" s="1" t="s">
        <v>1922</v>
      </c>
      <c r="F5503" s="1">
        <v>7632</v>
      </c>
      <c r="G5503" s="1">
        <v>0.55000000000000004</v>
      </c>
      <c r="H5503" s="1">
        <v>1.1100000000000001</v>
      </c>
      <c r="I5503" s="2">
        <f t="shared" si="85"/>
        <v>8471.52</v>
      </c>
    </row>
    <row r="5504" spans="1:9" x14ac:dyDescent="0.2">
      <c r="A5504" s="6">
        <v>2012</v>
      </c>
      <c r="B5504" s="1" t="s">
        <v>13</v>
      </c>
      <c r="C5504" s="1" t="s">
        <v>19</v>
      </c>
      <c r="D5504" s="1" t="s">
        <v>1914</v>
      </c>
      <c r="E5504" s="1" t="s">
        <v>1923</v>
      </c>
      <c r="F5504" s="1">
        <v>8820</v>
      </c>
      <c r="G5504" s="1">
        <v>0.57999999999999996</v>
      </c>
      <c r="H5504" s="1">
        <v>1.17</v>
      </c>
      <c r="I5504" s="2">
        <f t="shared" si="85"/>
        <v>10319.4</v>
      </c>
    </row>
    <row r="5505" spans="1:9" x14ac:dyDescent="0.2">
      <c r="A5505" s="6">
        <v>2012</v>
      </c>
      <c r="B5505" s="1" t="s">
        <v>13</v>
      </c>
      <c r="C5505" s="1" t="s">
        <v>19</v>
      </c>
      <c r="D5505" s="1" t="s">
        <v>1914</v>
      </c>
      <c r="E5505" s="1" t="s">
        <v>1924</v>
      </c>
      <c r="F5505" s="1">
        <v>5256</v>
      </c>
      <c r="G5505" s="1">
        <v>0.83</v>
      </c>
      <c r="H5505" s="1">
        <v>1.18</v>
      </c>
      <c r="I5505" s="2">
        <f t="shared" si="85"/>
        <v>6202.08</v>
      </c>
    </row>
    <row r="5506" spans="1:9" x14ac:dyDescent="0.2">
      <c r="A5506" s="6">
        <v>2012</v>
      </c>
      <c r="B5506" s="1" t="s">
        <v>13</v>
      </c>
      <c r="C5506" s="1" t="s">
        <v>19</v>
      </c>
      <c r="D5506" s="1" t="s">
        <v>1914</v>
      </c>
      <c r="E5506" s="1" t="s">
        <v>1925</v>
      </c>
      <c r="F5506" s="1">
        <v>8784</v>
      </c>
      <c r="G5506" s="1">
        <v>0.56000000000000005</v>
      </c>
      <c r="H5506" s="1">
        <v>1.1499999999999999</v>
      </c>
      <c r="I5506" s="2">
        <f t="shared" si="85"/>
        <v>10101.599999999999</v>
      </c>
    </row>
    <row r="5507" spans="1:9" x14ac:dyDescent="0.2">
      <c r="A5507" s="6">
        <v>2012</v>
      </c>
      <c r="B5507" s="1" t="s">
        <v>13</v>
      </c>
      <c r="C5507" s="1" t="s">
        <v>19</v>
      </c>
      <c r="D5507" s="1" t="s">
        <v>1914</v>
      </c>
      <c r="E5507" s="1" t="s">
        <v>1926</v>
      </c>
      <c r="F5507" s="1">
        <v>9528</v>
      </c>
      <c r="G5507" s="1">
        <v>0.9</v>
      </c>
      <c r="H5507" s="1">
        <v>0.98</v>
      </c>
      <c r="I5507" s="2">
        <f t="shared" si="85"/>
        <v>9337.44</v>
      </c>
    </row>
    <row r="5508" spans="1:9" x14ac:dyDescent="0.2">
      <c r="A5508" s="6">
        <v>2012</v>
      </c>
      <c r="B5508" s="1" t="s">
        <v>13</v>
      </c>
      <c r="C5508" s="1" t="s">
        <v>19</v>
      </c>
      <c r="D5508" s="1" t="s">
        <v>1914</v>
      </c>
      <c r="E5508" s="1" t="s">
        <v>1927</v>
      </c>
      <c r="F5508" s="1">
        <v>5196</v>
      </c>
      <c r="G5508" s="1">
        <v>0.86</v>
      </c>
      <c r="H5508" s="1">
        <v>1.1399999999999999</v>
      </c>
      <c r="I5508" s="2">
        <f t="shared" si="85"/>
        <v>5923.44</v>
      </c>
    </row>
    <row r="5509" spans="1:9" x14ac:dyDescent="0.2">
      <c r="A5509" s="6">
        <v>2012</v>
      </c>
      <c r="B5509" s="1" t="s">
        <v>13</v>
      </c>
      <c r="C5509" s="1" t="s">
        <v>19</v>
      </c>
      <c r="D5509" s="1" t="s">
        <v>1914</v>
      </c>
      <c r="E5509" s="1" t="s">
        <v>1928</v>
      </c>
      <c r="F5509" s="1">
        <v>6432</v>
      </c>
      <c r="G5509" s="1">
        <v>0.74</v>
      </c>
      <c r="H5509" s="1">
        <v>1.07</v>
      </c>
      <c r="I5509" s="2">
        <f t="shared" si="85"/>
        <v>6882.2400000000007</v>
      </c>
    </row>
    <row r="5510" spans="1:9" x14ac:dyDescent="0.2">
      <c r="A5510" s="6">
        <v>2012</v>
      </c>
      <c r="B5510" s="1" t="s">
        <v>13</v>
      </c>
      <c r="C5510" s="1" t="s">
        <v>19</v>
      </c>
      <c r="D5510" s="1" t="s">
        <v>1914</v>
      </c>
      <c r="E5510" s="1" t="s">
        <v>1929</v>
      </c>
      <c r="F5510" s="1">
        <v>9108</v>
      </c>
      <c r="G5510" s="1">
        <v>1.01</v>
      </c>
      <c r="H5510" s="1">
        <v>0.99</v>
      </c>
      <c r="I5510" s="2">
        <f t="shared" si="85"/>
        <v>9016.92</v>
      </c>
    </row>
    <row r="5511" spans="1:9" x14ac:dyDescent="0.2">
      <c r="A5511" s="6">
        <v>2012</v>
      </c>
      <c r="B5511" s="1" t="s">
        <v>13</v>
      </c>
      <c r="C5511" s="1" t="s">
        <v>19</v>
      </c>
      <c r="D5511" s="1" t="s">
        <v>1914</v>
      </c>
      <c r="E5511" s="1" t="s">
        <v>1930</v>
      </c>
      <c r="F5511" s="1">
        <v>6624</v>
      </c>
      <c r="G5511" s="1">
        <v>0.54</v>
      </c>
      <c r="H5511" s="1">
        <v>0.9</v>
      </c>
      <c r="I5511" s="2">
        <f t="shared" si="85"/>
        <v>5961.6</v>
      </c>
    </row>
    <row r="5512" spans="1:9" x14ac:dyDescent="0.2">
      <c r="A5512" s="6">
        <v>2012</v>
      </c>
      <c r="B5512" s="1" t="s">
        <v>13</v>
      </c>
      <c r="C5512" s="1" t="s">
        <v>19</v>
      </c>
      <c r="D5512" s="1" t="s">
        <v>1914</v>
      </c>
      <c r="E5512" s="1" t="s">
        <v>1931</v>
      </c>
      <c r="F5512" s="1">
        <v>6288</v>
      </c>
      <c r="G5512" s="1">
        <v>0.92</v>
      </c>
      <c r="H5512" s="1">
        <v>1.18</v>
      </c>
      <c r="I5512" s="2">
        <f t="shared" si="85"/>
        <v>7419.8399999999992</v>
      </c>
    </row>
    <row r="5513" spans="1:9" x14ac:dyDescent="0.2">
      <c r="A5513" s="6">
        <v>2012</v>
      </c>
      <c r="B5513" s="1" t="s">
        <v>13</v>
      </c>
      <c r="C5513" s="1" t="s">
        <v>19</v>
      </c>
      <c r="D5513" s="1" t="s">
        <v>1914</v>
      </c>
      <c r="E5513" s="1" t="s">
        <v>1932</v>
      </c>
      <c r="F5513" s="1">
        <v>9132</v>
      </c>
      <c r="G5513" s="1">
        <v>1.19</v>
      </c>
      <c r="H5513" s="1">
        <v>0.92</v>
      </c>
      <c r="I5513" s="2">
        <f t="shared" si="85"/>
        <v>8401.44</v>
      </c>
    </row>
    <row r="5514" spans="1:9" x14ac:dyDescent="0.2">
      <c r="A5514" s="6">
        <v>2012</v>
      </c>
      <c r="B5514" s="1" t="s">
        <v>13</v>
      </c>
      <c r="C5514" s="1" t="s">
        <v>19</v>
      </c>
      <c r="D5514" s="1" t="s">
        <v>1914</v>
      </c>
      <c r="E5514" s="1" t="s">
        <v>1933</v>
      </c>
      <c r="F5514" s="1">
        <v>7728</v>
      </c>
      <c r="G5514" s="1">
        <v>0.81</v>
      </c>
      <c r="H5514" s="1">
        <v>0.93</v>
      </c>
      <c r="I5514" s="2">
        <f t="shared" si="85"/>
        <v>7187.04</v>
      </c>
    </row>
    <row r="5515" spans="1:9" x14ac:dyDescent="0.2">
      <c r="A5515" s="6">
        <v>2012</v>
      </c>
      <c r="B5515" s="1" t="s">
        <v>13</v>
      </c>
      <c r="C5515" s="1" t="s">
        <v>19</v>
      </c>
      <c r="D5515" s="1" t="s">
        <v>1914</v>
      </c>
      <c r="E5515" s="1" t="s">
        <v>1934</v>
      </c>
      <c r="F5515" s="1">
        <v>6792</v>
      </c>
      <c r="G5515" s="1">
        <v>0.95</v>
      </c>
      <c r="H5515" s="1">
        <v>1.17</v>
      </c>
      <c r="I5515" s="2">
        <f t="shared" si="85"/>
        <v>7946.6399999999994</v>
      </c>
    </row>
    <row r="5516" spans="1:9" x14ac:dyDescent="0.2">
      <c r="A5516" s="6">
        <v>2012</v>
      </c>
      <c r="B5516" s="1" t="s">
        <v>13</v>
      </c>
      <c r="C5516" s="1" t="s">
        <v>19</v>
      </c>
      <c r="D5516" s="1" t="s">
        <v>1914</v>
      </c>
      <c r="E5516" s="1" t="s">
        <v>1935</v>
      </c>
      <c r="F5516" s="1">
        <v>5640</v>
      </c>
      <c r="G5516" s="1">
        <v>1.1299999999999999</v>
      </c>
      <c r="H5516" s="1">
        <v>0.94</v>
      </c>
      <c r="I5516" s="2">
        <f t="shared" si="85"/>
        <v>5301.5999999999995</v>
      </c>
    </row>
    <row r="5517" spans="1:9" x14ac:dyDescent="0.2">
      <c r="A5517" s="6">
        <v>2012</v>
      </c>
      <c r="B5517" s="1" t="s">
        <v>13</v>
      </c>
      <c r="C5517" s="1" t="s">
        <v>19</v>
      </c>
      <c r="D5517" s="1" t="s">
        <v>1914</v>
      </c>
      <c r="E5517" s="1" t="s">
        <v>1936</v>
      </c>
      <c r="F5517" s="1">
        <v>4992</v>
      </c>
      <c r="G5517" s="1">
        <v>1.1000000000000001</v>
      </c>
      <c r="H5517" s="1">
        <v>0.96</v>
      </c>
      <c r="I5517" s="2">
        <f t="shared" si="85"/>
        <v>4792.32</v>
      </c>
    </row>
    <row r="5518" spans="1:9" x14ac:dyDescent="0.2">
      <c r="A5518" s="6">
        <v>2012</v>
      </c>
      <c r="B5518" s="1" t="s">
        <v>13</v>
      </c>
      <c r="C5518" s="1" t="s">
        <v>19</v>
      </c>
      <c r="D5518" s="1" t="s">
        <v>1914</v>
      </c>
      <c r="E5518" s="1" t="s">
        <v>1937</v>
      </c>
      <c r="F5518" s="1">
        <v>5376</v>
      </c>
      <c r="G5518" s="1">
        <v>0.7</v>
      </c>
      <c r="H5518" s="1">
        <v>1.19</v>
      </c>
      <c r="I5518" s="2">
        <f t="shared" si="85"/>
        <v>6397.44</v>
      </c>
    </row>
    <row r="5519" spans="1:9" x14ac:dyDescent="0.2">
      <c r="A5519" s="6">
        <v>2012</v>
      </c>
      <c r="B5519" s="1" t="s">
        <v>13</v>
      </c>
      <c r="C5519" s="1" t="s">
        <v>19</v>
      </c>
      <c r="D5519" s="1" t="s">
        <v>1914</v>
      </c>
      <c r="E5519" s="1" t="s">
        <v>1938</v>
      </c>
      <c r="F5519" s="1">
        <v>5352</v>
      </c>
      <c r="G5519" s="1">
        <v>0.81</v>
      </c>
      <c r="H5519" s="1">
        <v>1.1200000000000001</v>
      </c>
      <c r="I5519" s="2">
        <f t="shared" ref="I5519:I5582" si="86">H5519 *F5519</f>
        <v>5994.2400000000007</v>
      </c>
    </row>
    <row r="5520" spans="1:9" x14ac:dyDescent="0.2">
      <c r="A5520" s="6">
        <v>2012</v>
      </c>
      <c r="B5520" s="1" t="s">
        <v>13</v>
      </c>
      <c r="C5520" s="1" t="s">
        <v>19</v>
      </c>
      <c r="D5520" s="1" t="s">
        <v>1914</v>
      </c>
      <c r="E5520" s="1" t="s">
        <v>1939</v>
      </c>
      <c r="F5520" s="1">
        <v>8772</v>
      </c>
      <c r="G5520" s="1">
        <v>0.87</v>
      </c>
      <c r="H5520" s="1">
        <v>1.18</v>
      </c>
      <c r="I5520" s="2">
        <f t="shared" si="86"/>
        <v>10350.959999999999</v>
      </c>
    </row>
    <row r="5521" spans="1:9" x14ac:dyDescent="0.2">
      <c r="A5521" s="6">
        <v>2012</v>
      </c>
      <c r="B5521" s="1" t="s">
        <v>13</v>
      </c>
      <c r="C5521" s="1" t="s">
        <v>19</v>
      </c>
      <c r="D5521" s="1" t="s">
        <v>1914</v>
      </c>
      <c r="E5521" s="1" t="s">
        <v>1940</v>
      </c>
      <c r="F5521" s="1">
        <v>5316</v>
      </c>
      <c r="G5521" s="1">
        <v>0.62</v>
      </c>
      <c r="H5521" s="1">
        <v>0.9</v>
      </c>
      <c r="I5521" s="2">
        <f t="shared" si="86"/>
        <v>4784.4000000000005</v>
      </c>
    </row>
    <row r="5522" spans="1:9" x14ac:dyDescent="0.2">
      <c r="A5522" s="6">
        <v>2012</v>
      </c>
      <c r="B5522" s="1" t="s">
        <v>13</v>
      </c>
      <c r="C5522" s="1" t="s">
        <v>19</v>
      </c>
      <c r="D5522" s="1" t="s">
        <v>1914</v>
      </c>
      <c r="E5522" s="1" t="s">
        <v>1941</v>
      </c>
      <c r="F5522" s="1">
        <v>8124</v>
      </c>
      <c r="G5522" s="1">
        <v>0.91</v>
      </c>
      <c r="H5522" s="1">
        <v>1.1599999999999999</v>
      </c>
      <c r="I5522" s="2">
        <f t="shared" si="86"/>
        <v>9423.84</v>
      </c>
    </row>
    <row r="5523" spans="1:9" x14ac:dyDescent="0.2">
      <c r="A5523" s="6">
        <v>2012</v>
      </c>
      <c r="B5523" s="1" t="s">
        <v>13</v>
      </c>
      <c r="C5523" s="1" t="s">
        <v>19</v>
      </c>
      <c r="D5523" s="1" t="s">
        <v>1914</v>
      </c>
      <c r="E5523" s="1" t="s">
        <v>1942</v>
      </c>
      <c r="F5523" s="1">
        <v>5880</v>
      </c>
      <c r="G5523" s="1">
        <v>0.41</v>
      </c>
      <c r="H5523" s="1">
        <v>1.05</v>
      </c>
      <c r="I5523" s="2">
        <f t="shared" si="86"/>
        <v>6174</v>
      </c>
    </row>
    <row r="5524" spans="1:9" x14ac:dyDescent="0.2">
      <c r="A5524" s="6">
        <v>2012</v>
      </c>
      <c r="B5524" s="1" t="s">
        <v>13</v>
      </c>
      <c r="C5524" s="1" t="s">
        <v>19</v>
      </c>
      <c r="D5524" s="1" t="s">
        <v>1914</v>
      </c>
      <c r="E5524" s="1" t="s">
        <v>1943</v>
      </c>
      <c r="F5524" s="1">
        <v>5580</v>
      </c>
      <c r="G5524" s="1">
        <v>0.53</v>
      </c>
      <c r="H5524" s="1">
        <v>0.94</v>
      </c>
      <c r="I5524" s="2">
        <f t="shared" si="86"/>
        <v>5245.2</v>
      </c>
    </row>
    <row r="5525" spans="1:9" x14ac:dyDescent="0.2">
      <c r="A5525" s="6">
        <v>2012</v>
      </c>
      <c r="B5525" s="1" t="s">
        <v>13</v>
      </c>
      <c r="C5525" s="1" t="s">
        <v>19</v>
      </c>
      <c r="D5525" s="1" t="s">
        <v>1914</v>
      </c>
      <c r="E5525" s="1" t="s">
        <v>1944</v>
      </c>
      <c r="F5525" s="1">
        <v>7092</v>
      </c>
      <c r="G5525" s="1">
        <v>0.64</v>
      </c>
      <c r="H5525" s="1">
        <v>0.94</v>
      </c>
      <c r="I5525" s="2">
        <f t="shared" si="86"/>
        <v>6666.48</v>
      </c>
    </row>
    <row r="5526" spans="1:9" x14ac:dyDescent="0.2">
      <c r="A5526" s="6">
        <v>2012</v>
      </c>
      <c r="B5526" s="1" t="s">
        <v>13</v>
      </c>
      <c r="C5526" s="1" t="s">
        <v>19</v>
      </c>
      <c r="D5526" s="1" t="s">
        <v>1914</v>
      </c>
      <c r="E5526" s="1" t="s">
        <v>1945</v>
      </c>
      <c r="F5526" s="1">
        <v>7560</v>
      </c>
      <c r="G5526" s="1">
        <v>1.01</v>
      </c>
      <c r="H5526" s="1">
        <v>0.99</v>
      </c>
      <c r="I5526" s="2">
        <f t="shared" si="86"/>
        <v>7484.4</v>
      </c>
    </row>
    <row r="5527" spans="1:9" x14ac:dyDescent="0.2">
      <c r="A5527" s="6">
        <v>2012</v>
      </c>
      <c r="B5527" s="1" t="s">
        <v>13</v>
      </c>
      <c r="C5527" s="1" t="s">
        <v>19</v>
      </c>
      <c r="D5527" s="1" t="s">
        <v>1914</v>
      </c>
      <c r="E5527" s="1" t="s">
        <v>1946</v>
      </c>
      <c r="F5527" s="1">
        <v>8844</v>
      </c>
      <c r="G5527" s="1">
        <v>1.1100000000000001</v>
      </c>
      <c r="H5527" s="1">
        <v>1.1499999999999999</v>
      </c>
      <c r="I5527" s="2">
        <f t="shared" si="86"/>
        <v>10170.599999999999</v>
      </c>
    </row>
    <row r="5528" spans="1:9" x14ac:dyDescent="0.2">
      <c r="A5528" s="6">
        <v>2012</v>
      </c>
      <c r="B5528" s="1" t="s">
        <v>13</v>
      </c>
      <c r="C5528" s="1" t="s">
        <v>19</v>
      </c>
      <c r="D5528" s="1" t="s">
        <v>1914</v>
      </c>
      <c r="E5528" s="1" t="s">
        <v>1947</v>
      </c>
      <c r="F5528" s="1">
        <v>9480</v>
      </c>
      <c r="G5528" s="1">
        <v>1.03</v>
      </c>
      <c r="H5528" s="1">
        <v>0.97</v>
      </c>
      <c r="I5528" s="2">
        <f t="shared" si="86"/>
        <v>9195.6</v>
      </c>
    </row>
    <row r="5529" spans="1:9" x14ac:dyDescent="0.2">
      <c r="A5529" s="6">
        <v>2012</v>
      </c>
      <c r="B5529" s="1" t="s">
        <v>13</v>
      </c>
      <c r="C5529" s="1" t="s">
        <v>19</v>
      </c>
      <c r="D5529" s="1" t="s">
        <v>1914</v>
      </c>
      <c r="E5529" s="1" t="s">
        <v>1948</v>
      </c>
      <c r="F5529" s="1">
        <v>6756</v>
      </c>
      <c r="G5529" s="1">
        <v>1.2</v>
      </c>
      <c r="H5529" s="1">
        <v>1.05</v>
      </c>
      <c r="I5529" s="2">
        <f t="shared" si="86"/>
        <v>7093.8</v>
      </c>
    </row>
    <row r="5530" spans="1:9" x14ac:dyDescent="0.2">
      <c r="A5530" s="6">
        <v>2012</v>
      </c>
      <c r="B5530" s="1" t="s">
        <v>13</v>
      </c>
      <c r="C5530" s="1" t="s">
        <v>19</v>
      </c>
      <c r="D5530" s="1" t="s">
        <v>1914</v>
      </c>
      <c r="E5530" s="1" t="s">
        <v>1949</v>
      </c>
      <c r="F5530" s="1">
        <v>8988</v>
      </c>
      <c r="G5530" s="1">
        <v>0.9</v>
      </c>
      <c r="H5530" s="1">
        <v>1.06</v>
      </c>
      <c r="I5530" s="2">
        <f t="shared" si="86"/>
        <v>9527.2800000000007</v>
      </c>
    </row>
    <row r="5531" spans="1:9" x14ac:dyDescent="0.2">
      <c r="A5531" s="6">
        <v>2012</v>
      </c>
      <c r="B5531" s="1" t="s">
        <v>13</v>
      </c>
      <c r="C5531" s="1" t="s">
        <v>19</v>
      </c>
      <c r="D5531" s="1" t="s">
        <v>1914</v>
      </c>
      <c r="E5531" s="1" t="s">
        <v>1950</v>
      </c>
      <c r="F5531" s="1">
        <v>7740</v>
      </c>
      <c r="G5531" s="1">
        <v>0.92</v>
      </c>
      <c r="H5531" s="1">
        <v>0.93</v>
      </c>
      <c r="I5531" s="2">
        <f t="shared" si="86"/>
        <v>7198.2000000000007</v>
      </c>
    </row>
    <row r="5532" spans="1:9" x14ac:dyDescent="0.2">
      <c r="A5532" s="6">
        <v>2012</v>
      </c>
      <c r="B5532" s="1" t="s">
        <v>13</v>
      </c>
      <c r="C5532" s="1" t="s">
        <v>19</v>
      </c>
      <c r="D5532" s="1" t="s">
        <v>1914</v>
      </c>
      <c r="E5532" s="1" t="s">
        <v>1951</v>
      </c>
      <c r="F5532" s="1">
        <v>6900</v>
      </c>
      <c r="G5532" s="1">
        <v>1.07</v>
      </c>
      <c r="H5532" s="1">
        <v>0.99</v>
      </c>
      <c r="I5532" s="2">
        <f t="shared" si="86"/>
        <v>6831</v>
      </c>
    </row>
    <row r="5533" spans="1:9" x14ac:dyDescent="0.2">
      <c r="A5533" s="6">
        <v>2012</v>
      </c>
      <c r="B5533" s="1" t="s">
        <v>13</v>
      </c>
      <c r="C5533" s="1" t="s">
        <v>19</v>
      </c>
      <c r="D5533" s="1" t="s">
        <v>1914</v>
      </c>
      <c r="E5533" s="1" t="s">
        <v>1952</v>
      </c>
      <c r="F5533" s="1">
        <v>8388</v>
      </c>
      <c r="G5533" s="1">
        <v>0.83</v>
      </c>
      <c r="H5533" s="1">
        <v>1.1299999999999999</v>
      </c>
      <c r="I5533" s="2">
        <f t="shared" si="86"/>
        <v>9478.4399999999987</v>
      </c>
    </row>
    <row r="5534" spans="1:9" x14ac:dyDescent="0.2">
      <c r="A5534" s="6">
        <v>2012</v>
      </c>
      <c r="B5534" s="1" t="s">
        <v>13</v>
      </c>
      <c r="C5534" s="1" t="s">
        <v>19</v>
      </c>
      <c r="D5534" s="1" t="s">
        <v>1914</v>
      </c>
      <c r="E5534" s="1" t="s">
        <v>1953</v>
      </c>
      <c r="F5534" s="1">
        <v>6264</v>
      </c>
      <c r="G5534" s="1">
        <v>1.1000000000000001</v>
      </c>
      <c r="H5534" s="1">
        <v>1.17</v>
      </c>
      <c r="I5534" s="2">
        <f t="shared" si="86"/>
        <v>7328.8799999999992</v>
      </c>
    </row>
    <row r="5535" spans="1:9" x14ac:dyDescent="0.2">
      <c r="A5535" s="6">
        <v>2012</v>
      </c>
      <c r="B5535" s="1" t="s">
        <v>13</v>
      </c>
      <c r="C5535" s="1" t="s">
        <v>19</v>
      </c>
      <c r="D5535" s="1" t="s">
        <v>1914</v>
      </c>
      <c r="E5535" s="1" t="s">
        <v>1954</v>
      </c>
      <c r="F5535" s="1">
        <v>8940</v>
      </c>
      <c r="G5535" s="1">
        <v>1.1200000000000001</v>
      </c>
      <c r="H5535" s="1">
        <v>1.1200000000000001</v>
      </c>
      <c r="I5535" s="2">
        <f t="shared" si="86"/>
        <v>10012.800000000001</v>
      </c>
    </row>
    <row r="5536" spans="1:9" x14ac:dyDescent="0.2">
      <c r="A5536" s="6">
        <v>2012</v>
      </c>
      <c r="B5536" s="1" t="s">
        <v>13</v>
      </c>
      <c r="C5536" s="1" t="s">
        <v>19</v>
      </c>
      <c r="D5536" s="1" t="s">
        <v>1914</v>
      </c>
      <c r="E5536" s="1" t="s">
        <v>1955</v>
      </c>
      <c r="F5536" s="1">
        <v>5736</v>
      </c>
      <c r="G5536" s="1">
        <v>1.03</v>
      </c>
      <c r="H5536" s="1">
        <v>0.9</v>
      </c>
      <c r="I5536" s="2">
        <f t="shared" si="86"/>
        <v>5162.4000000000005</v>
      </c>
    </row>
    <row r="5537" spans="1:9" x14ac:dyDescent="0.2">
      <c r="A5537" s="6">
        <v>2012</v>
      </c>
      <c r="B5537" s="1" t="s">
        <v>13</v>
      </c>
      <c r="C5537" s="1" t="s">
        <v>19</v>
      </c>
      <c r="D5537" s="1" t="s">
        <v>1914</v>
      </c>
      <c r="E5537" s="1" t="s">
        <v>1956</v>
      </c>
      <c r="F5537" s="1">
        <v>5028</v>
      </c>
      <c r="G5537" s="1">
        <v>0.79</v>
      </c>
      <c r="H5537" s="1">
        <v>1.05</v>
      </c>
      <c r="I5537" s="2">
        <f t="shared" si="86"/>
        <v>5279.4000000000005</v>
      </c>
    </row>
    <row r="5538" spans="1:9" x14ac:dyDescent="0.2">
      <c r="A5538" s="6">
        <v>2012</v>
      </c>
      <c r="B5538" s="1" t="s">
        <v>13</v>
      </c>
      <c r="C5538" s="1" t="s">
        <v>19</v>
      </c>
      <c r="D5538" s="1" t="s">
        <v>1914</v>
      </c>
      <c r="E5538" s="1" t="s">
        <v>1957</v>
      </c>
      <c r="F5538" s="1">
        <v>8952</v>
      </c>
      <c r="G5538" s="1">
        <v>0.71</v>
      </c>
      <c r="H5538" s="1">
        <v>1.1399999999999999</v>
      </c>
      <c r="I5538" s="2">
        <f t="shared" si="86"/>
        <v>10205.279999999999</v>
      </c>
    </row>
    <row r="5539" spans="1:9" x14ac:dyDescent="0.2">
      <c r="A5539" s="6">
        <v>2012</v>
      </c>
      <c r="B5539" s="1" t="s">
        <v>13</v>
      </c>
      <c r="C5539" s="1" t="s">
        <v>19</v>
      </c>
      <c r="D5539" s="1" t="s">
        <v>1914</v>
      </c>
      <c r="E5539" s="1" t="s">
        <v>1958</v>
      </c>
      <c r="F5539" s="1">
        <v>7704</v>
      </c>
      <c r="G5539" s="1">
        <v>0.86</v>
      </c>
      <c r="H5539" s="1">
        <v>1.1200000000000001</v>
      </c>
      <c r="I5539" s="2">
        <f t="shared" si="86"/>
        <v>8628.4800000000014</v>
      </c>
    </row>
    <row r="5540" spans="1:9" x14ac:dyDescent="0.2">
      <c r="A5540" s="6">
        <v>2012</v>
      </c>
      <c r="B5540" s="1" t="s">
        <v>13</v>
      </c>
      <c r="C5540" s="1" t="s">
        <v>19</v>
      </c>
      <c r="D5540" s="1" t="s">
        <v>1914</v>
      </c>
      <c r="E5540" s="1" t="s">
        <v>1959</v>
      </c>
      <c r="F5540" s="1">
        <v>7152</v>
      </c>
      <c r="G5540" s="1">
        <v>0.47</v>
      </c>
      <c r="H5540" s="1">
        <v>0.93</v>
      </c>
      <c r="I5540" s="2">
        <f t="shared" si="86"/>
        <v>6651.3600000000006</v>
      </c>
    </row>
    <row r="5541" spans="1:9" x14ac:dyDescent="0.2">
      <c r="A5541" s="6">
        <v>2012</v>
      </c>
      <c r="B5541" s="1" t="s">
        <v>13</v>
      </c>
      <c r="C5541" s="1" t="s">
        <v>19</v>
      </c>
      <c r="D5541" s="1" t="s">
        <v>1914</v>
      </c>
      <c r="E5541" s="1" t="s">
        <v>1960</v>
      </c>
      <c r="F5541" s="1">
        <v>6432</v>
      </c>
      <c r="G5541" s="1">
        <v>0.52</v>
      </c>
      <c r="H5541" s="1">
        <v>0.95</v>
      </c>
      <c r="I5541" s="2">
        <f t="shared" si="86"/>
        <v>6110.4</v>
      </c>
    </row>
    <row r="5542" spans="1:9" x14ac:dyDescent="0.2">
      <c r="A5542" s="6">
        <v>2012</v>
      </c>
      <c r="B5542" s="1" t="s">
        <v>13</v>
      </c>
      <c r="C5542" s="1" t="s">
        <v>19</v>
      </c>
      <c r="D5542" s="1" t="s">
        <v>1914</v>
      </c>
      <c r="E5542" s="1" t="s">
        <v>1961</v>
      </c>
      <c r="F5542" s="1">
        <v>9468</v>
      </c>
      <c r="G5542" s="1">
        <v>0.54</v>
      </c>
      <c r="H5542" s="1">
        <v>1.19</v>
      </c>
      <c r="I5542" s="2">
        <f t="shared" si="86"/>
        <v>11266.92</v>
      </c>
    </row>
    <row r="5543" spans="1:9" x14ac:dyDescent="0.2">
      <c r="A5543" s="6">
        <v>2012</v>
      </c>
      <c r="B5543" s="1" t="s">
        <v>13</v>
      </c>
      <c r="C5543" s="1" t="s">
        <v>19</v>
      </c>
      <c r="D5543" s="1" t="s">
        <v>1914</v>
      </c>
      <c r="E5543" s="1" t="s">
        <v>1962</v>
      </c>
      <c r="F5543" s="1">
        <v>5400</v>
      </c>
      <c r="G5543" s="1">
        <v>0.98</v>
      </c>
      <c r="H5543" s="1">
        <v>1.1599999999999999</v>
      </c>
      <c r="I5543" s="2">
        <f t="shared" si="86"/>
        <v>6264</v>
      </c>
    </row>
    <row r="5544" spans="1:9" x14ac:dyDescent="0.2">
      <c r="A5544" s="6">
        <v>2012</v>
      </c>
      <c r="B5544" s="1" t="s">
        <v>13</v>
      </c>
      <c r="C5544" s="1" t="s">
        <v>19</v>
      </c>
      <c r="D5544" s="1" t="s">
        <v>1914</v>
      </c>
      <c r="E5544" s="1" t="s">
        <v>1963</v>
      </c>
      <c r="F5544" s="1">
        <v>5304</v>
      </c>
      <c r="G5544" s="1">
        <v>1.17</v>
      </c>
      <c r="H5544" s="1">
        <v>1.18</v>
      </c>
      <c r="I5544" s="2">
        <f t="shared" si="86"/>
        <v>6258.7199999999993</v>
      </c>
    </row>
    <row r="5545" spans="1:9" x14ac:dyDescent="0.2">
      <c r="A5545" s="6">
        <v>2012</v>
      </c>
      <c r="B5545" s="1" t="s">
        <v>13</v>
      </c>
      <c r="C5545" s="1" t="s">
        <v>19</v>
      </c>
      <c r="D5545" s="1" t="s">
        <v>1964</v>
      </c>
      <c r="E5545" s="1" t="s">
        <v>1965</v>
      </c>
      <c r="F5545" s="1">
        <v>7932</v>
      </c>
      <c r="G5545" s="1">
        <v>0.56000000000000005</v>
      </c>
      <c r="H5545" s="1">
        <v>1.03</v>
      </c>
      <c r="I5545" s="2">
        <f t="shared" si="86"/>
        <v>8169.96</v>
      </c>
    </row>
    <row r="5546" spans="1:9" x14ac:dyDescent="0.2">
      <c r="A5546" s="6">
        <v>2012</v>
      </c>
      <c r="B5546" s="1" t="s">
        <v>13</v>
      </c>
      <c r="C5546" s="1" t="s">
        <v>19</v>
      </c>
      <c r="D5546" s="1" t="s">
        <v>1964</v>
      </c>
      <c r="E5546" s="1" t="s">
        <v>1966</v>
      </c>
      <c r="F5546" s="1">
        <v>9300</v>
      </c>
      <c r="G5546" s="1">
        <v>0.62</v>
      </c>
      <c r="H5546" s="1">
        <v>1.2</v>
      </c>
      <c r="I5546" s="2">
        <f t="shared" si="86"/>
        <v>11160</v>
      </c>
    </row>
    <row r="5547" spans="1:9" x14ac:dyDescent="0.2">
      <c r="A5547" s="6">
        <v>2012</v>
      </c>
      <c r="B5547" s="1" t="s">
        <v>13</v>
      </c>
      <c r="C5547" s="1" t="s">
        <v>19</v>
      </c>
      <c r="D5547" s="1" t="s">
        <v>1964</v>
      </c>
      <c r="E5547" s="1" t="s">
        <v>1967</v>
      </c>
      <c r="F5547" s="1">
        <v>9000</v>
      </c>
      <c r="G5547" s="1">
        <v>0.94</v>
      </c>
      <c r="H5547" s="1">
        <v>1.19</v>
      </c>
      <c r="I5547" s="2">
        <f t="shared" si="86"/>
        <v>10710</v>
      </c>
    </row>
    <row r="5548" spans="1:9" x14ac:dyDescent="0.2">
      <c r="A5548" s="6">
        <v>2012</v>
      </c>
      <c r="B5548" s="1" t="s">
        <v>13</v>
      </c>
      <c r="C5548" s="1" t="s">
        <v>19</v>
      </c>
      <c r="D5548" s="1" t="s">
        <v>1964</v>
      </c>
      <c r="E5548" s="1" t="s">
        <v>1968</v>
      </c>
      <c r="F5548" s="1">
        <v>5232</v>
      </c>
      <c r="G5548" s="1">
        <v>0.63</v>
      </c>
      <c r="H5548" s="1">
        <v>1.1000000000000001</v>
      </c>
      <c r="I5548" s="2">
        <f t="shared" si="86"/>
        <v>5755.2000000000007</v>
      </c>
    </row>
    <row r="5549" spans="1:9" x14ac:dyDescent="0.2">
      <c r="A5549" s="6">
        <v>2012</v>
      </c>
      <c r="B5549" s="1" t="s">
        <v>13</v>
      </c>
      <c r="C5549" s="1" t="s">
        <v>19</v>
      </c>
      <c r="D5549" s="1" t="s">
        <v>1964</v>
      </c>
      <c r="E5549" s="1" t="s">
        <v>1969</v>
      </c>
      <c r="F5549" s="1">
        <v>9252</v>
      </c>
      <c r="G5549" s="1">
        <v>0.68</v>
      </c>
      <c r="H5549" s="1">
        <v>0.99</v>
      </c>
      <c r="I5549" s="2">
        <f t="shared" si="86"/>
        <v>9159.48</v>
      </c>
    </row>
    <row r="5550" spans="1:9" x14ac:dyDescent="0.2">
      <c r="A5550" s="6">
        <v>2012</v>
      </c>
      <c r="B5550" s="1" t="s">
        <v>13</v>
      </c>
      <c r="C5550" s="1" t="s">
        <v>19</v>
      </c>
      <c r="D5550" s="1" t="s">
        <v>1964</v>
      </c>
      <c r="E5550" s="1" t="s">
        <v>1970</v>
      </c>
      <c r="F5550" s="1">
        <v>6348</v>
      </c>
      <c r="G5550" s="1">
        <v>1.1499999999999999</v>
      </c>
      <c r="H5550" s="1">
        <v>1.1299999999999999</v>
      </c>
      <c r="I5550" s="2">
        <f t="shared" si="86"/>
        <v>7173.2399999999989</v>
      </c>
    </row>
    <row r="5551" spans="1:9" x14ac:dyDescent="0.2">
      <c r="A5551" s="6">
        <v>2012</v>
      </c>
      <c r="B5551" s="1" t="s">
        <v>13</v>
      </c>
      <c r="C5551" s="1" t="s">
        <v>19</v>
      </c>
      <c r="D5551" s="1" t="s">
        <v>1964</v>
      </c>
      <c r="E5551" s="1" t="s">
        <v>1971</v>
      </c>
      <c r="F5551" s="1">
        <v>6192</v>
      </c>
      <c r="G5551" s="1">
        <v>0.62</v>
      </c>
      <c r="H5551" s="1">
        <v>1.1000000000000001</v>
      </c>
      <c r="I5551" s="2">
        <f t="shared" si="86"/>
        <v>6811.2000000000007</v>
      </c>
    </row>
    <row r="5552" spans="1:9" x14ac:dyDescent="0.2">
      <c r="A5552" s="6">
        <v>2012</v>
      </c>
      <c r="B5552" s="1" t="s">
        <v>13</v>
      </c>
      <c r="C5552" s="1" t="s">
        <v>19</v>
      </c>
      <c r="D5552" s="1" t="s">
        <v>1964</v>
      </c>
      <c r="E5552" s="1" t="s">
        <v>1972</v>
      </c>
      <c r="F5552" s="1">
        <v>6612</v>
      </c>
      <c r="G5552" s="1">
        <v>0.62</v>
      </c>
      <c r="H5552" s="1">
        <v>1.04</v>
      </c>
      <c r="I5552" s="2">
        <f t="shared" si="86"/>
        <v>6876.4800000000005</v>
      </c>
    </row>
    <row r="5553" spans="1:9" x14ac:dyDescent="0.2">
      <c r="A5553" s="6">
        <v>2012</v>
      </c>
      <c r="B5553" s="1" t="s">
        <v>13</v>
      </c>
      <c r="C5553" s="1" t="s">
        <v>19</v>
      </c>
      <c r="D5553" s="1" t="s">
        <v>1964</v>
      </c>
      <c r="E5553" s="1" t="s">
        <v>1973</v>
      </c>
      <c r="F5553" s="1">
        <v>8880</v>
      </c>
      <c r="G5553" s="1">
        <v>1.1299999999999999</v>
      </c>
      <c r="H5553" s="1">
        <v>1.1599999999999999</v>
      </c>
      <c r="I5553" s="2">
        <f t="shared" si="86"/>
        <v>10300.799999999999</v>
      </c>
    </row>
    <row r="5554" spans="1:9" x14ac:dyDescent="0.2">
      <c r="A5554" s="6">
        <v>2012</v>
      </c>
      <c r="B5554" s="1" t="s">
        <v>13</v>
      </c>
      <c r="C5554" s="1" t="s">
        <v>19</v>
      </c>
      <c r="D5554" s="1" t="s">
        <v>1964</v>
      </c>
      <c r="E5554" s="1" t="s">
        <v>1974</v>
      </c>
      <c r="F5554" s="1">
        <v>5880</v>
      </c>
      <c r="G5554" s="1">
        <v>1.1399999999999999</v>
      </c>
      <c r="H5554" s="1">
        <v>1.07</v>
      </c>
      <c r="I5554" s="2">
        <f t="shared" si="86"/>
        <v>6291.6</v>
      </c>
    </row>
    <row r="5555" spans="1:9" x14ac:dyDescent="0.2">
      <c r="A5555" s="6">
        <v>2012</v>
      </c>
      <c r="B5555" s="1" t="s">
        <v>13</v>
      </c>
      <c r="C5555" s="1" t="s">
        <v>19</v>
      </c>
      <c r="D5555" s="1" t="s">
        <v>1964</v>
      </c>
      <c r="E5555" s="1" t="s">
        <v>1975</v>
      </c>
      <c r="F5555" s="1">
        <v>7092</v>
      </c>
      <c r="G5555" s="1">
        <v>0.57999999999999996</v>
      </c>
      <c r="H5555" s="1">
        <v>0.91</v>
      </c>
      <c r="I5555" s="2">
        <f t="shared" si="86"/>
        <v>6453.72</v>
      </c>
    </row>
    <row r="5556" spans="1:9" x14ac:dyDescent="0.2">
      <c r="A5556" s="6">
        <v>2012</v>
      </c>
      <c r="B5556" s="1" t="s">
        <v>13</v>
      </c>
      <c r="C5556" s="1" t="s">
        <v>19</v>
      </c>
      <c r="D5556" s="1" t="s">
        <v>1964</v>
      </c>
      <c r="E5556" s="1" t="s">
        <v>1976</v>
      </c>
      <c r="F5556" s="1">
        <v>9492</v>
      </c>
      <c r="G5556" s="1">
        <v>0.43</v>
      </c>
      <c r="H5556" s="1">
        <v>1.0900000000000001</v>
      </c>
      <c r="I5556" s="2">
        <f t="shared" si="86"/>
        <v>10346.280000000001</v>
      </c>
    </row>
    <row r="5557" spans="1:9" x14ac:dyDescent="0.2">
      <c r="A5557" s="6">
        <v>2012</v>
      </c>
      <c r="B5557" s="1" t="s">
        <v>13</v>
      </c>
      <c r="C5557" s="1" t="s">
        <v>19</v>
      </c>
      <c r="D5557" s="1" t="s">
        <v>1964</v>
      </c>
      <c r="E5557" s="1" t="s">
        <v>1977</v>
      </c>
      <c r="F5557" s="1">
        <v>7260</v>
      </c>
      <c r="G5557" s="1">
        <v>0.46</v>
      </c>
      <c r="H5557" s="1">
        <v>1.08</v>
      </c>
      <c r="I5557" s="2">
        <f t="shared" si="86"/>
        <v>7840.8</v>
      </c>
    </row>
    <row r="5558" spans="1:9" x14ac:dyDescent="0.2">
      <c r="A5558" s="6">
        <v>2012</v>
      </c>
      <c r="B5558" s="1" t="s">
        <v>13</v>
      </c>
      <c r="C5558" s="1" t="s">
        <v>19</v>
      </c>
      <c r="D5558" s="1" t="s">
        <v>1964</v>
      </c>
      <c r="E5558" s="1" t="s">
        <v>1978</v>
      </c>
      <c r="F5558" s="1">
        <v>7812</v>
      </c>
      <c r="G5558" s="1">
        <v>0.8</v>
      </c>
      <c r="H5558" s="1">
        <v>0.98</v>
      </c>
      <c r="I5558" s="2">
        <f t="shared" si="86"/>
        <v>7655.76</v>
      </c>
    </row>
    <row r="5559" spans="1:9" x14ac:dyDescent="0.2">
      <c r="A5559" s="6">
        <v>2012</v>
      </c>
      <c r="B5559" s="1" t="s">
        <v>13</v>
      </c>
      <c r="C5559" s="1" t="s">
        <v>19</v>
      </c>
      <c r="D5559" s="1" t="s">
        <v>1964</v>
      </c>
      <c r="E5559" s="1" t="s">
        <v>1979</v>
      </c>
      <c r="F5559" s="1">
        <v>8220</v>
      </c>
      <c r="G5559" s="1">
        <v>0.71</v>
      </c>
      <c r="H5559" s="1">
        <v>1.17</v>
      </c>
      <c r="I5559" s="2">
        <f t="shared" si="86"/>
        <v>9617.4</v>
      </c>
    </row>
    <row r="5560" spans="1:9" x14ac:dyDescent="0.2">
      <c r="A5560" s="6">
        <v>2012</v>
      </c>
      <c r="B5560" s="1" t="s">
        <v>13</v>
      </c>
      <c r="C5560" s="1" t="s">
        <v>19</v>
      </c>
      <c r="D5560" s="1" t="s">
        <v>1964</v>
      </c>
      <c r="E5560" s="1" t="s">
        <v>1980</v>
      </c>
      <c r="F5560" s="1">
        <v>9096</v>
      </c>
      <c r="G5560" s="1">
        <v>0.7</v>
      </c>
      <c r="H5560" s="1">
        <v>1.02</v>
      </c>
      <c r="I5560" s="2">
        <f t="shared" si="86"/>
        <v>9277.92</v>
      </c>
    </row>
    <row r="5561" spans="1:9" x14ac:dyDescent="0.2">
      <c r="A5561" s="6">
        <v>2012</v>
      </c>
      <c r="B5561" s="1" t="s">
        <v>13</v>
      </c>
      <c r="C5561" s="1" t="s">
        <v>19</v>
      </c>
      <c r="D5561" s="1" t="s">
        <v>1964</v>
      </c>
      <c r="E5561" s="1" t="s">
        <v>1981</v>
      </c>
      <c r="F5561" s="1">
        <v>7560</v>
      </c>
      <c r="G5561" s="1">
        <v>0.76</v>
      </c>
      <c r="H5561" s="1">
        <v>0.91</v>
      </c>
      <c r="I5561" s="2">
        <f t="shared" si="86"/>
        <v>6879.6</v>
      </c>
    </row>
    <row r="5562" spans="1:9" x14ac:dyDescent="0.2">
      <c r="A5562" s="6">
        <v>2012</v>
      </c>
      <c r="B5562" s="1" t="s">
        <v>13</v>
      </c>
      <c r="C5562" s="1" t="s">
        <v>19</v>
      </c>
      <c r="D5562" s="1" t="s">
        <v>1964</v>
      </c>
      <c r="E5562" s="1" t="s">
        <v>1982</v>
      </c>
      <c r="F5562" s="1">
        <v>6720</v>
      </c>
      <c r="G5562" s="1">
        <v>0.68</v>
      </c>
      <c r="H5562" s="1">
        <v>1.1299999999999999</v>
      </c>
      <c r="I5562" s="2">
        <f t="shared" si="86"/>
        <v>7593.5999999999995</v>
      </c>
    </row>
    <row r="5563" spans="1:9" x14ac:dyDescent="0.2">
      <c r="A5563" s="6">
        <v>2012</v>
      </c>
      <c r="B5563" s="1" t="s">
        <v>13</v>
      </c>
      <c r="C5563" s="1" t="s">
        <v>19</v>
      </c>
      <c r="D5563" s="1" t="s">
        <v>1964</v>
      </c>
      <c r="E5563" s="1" t="s">
        <v>1983</v>
      </c>
      <c r="F5563" s="1">
        <v>8016</v>
      </c>
      <c r="G5563" s="1">
        <v>0.92</v>
      </c>
      <c r="H5563" s="1">
        <v>1.02</v>
      </c>
      <c r="I5563" s="2">
        <f t="shared" si="86"/>
        <v>8176.32</v>
      </c>
    </row>
    <row r="5564" spans="1:9" x14ac:dyDescent="0.2">
      <c r="A5564" s="6">
        <v>2012</v>
      </c>
      <c r="B5564" s="1" t="s">
        <v>13</v>
      </c>
      <c r="C5564" s="1" t="s">
        <v>19</v>
      </c>
      <c r="D5564" s="1" t="s">
        <v>1964</v>
      </c>
      <c r="E5564" s="1" t="s">
        <v>1984</v>
      </c>
      <c r="F5564" s="1">
        <v>9252</v>
      </c>
      <c r="G5564" s="1">
        <v>0.92</v>
      </c>
      <c r="H5564" s="1">
        <v>1.2</v>
      </c>
      <c r="I5564" s="2">
        <f t="shared" si="86"/>
        <v>11102.4</v>
      </c>
    </row>
    <row r="5565" spans="1:9" x14ac:dyDescent="0.2">
      <c r="A5565" s="6">
        <v>2012</v>
      </c>
      <c r="B5565" s="1" t="s">
        <v>13</v>
      </c>
      <c r="C5565" s="1" t="s">
        <v>19</v>
      </c>
      <c r="D5565" s="1" t="s">
        <v>1964</v>
      </c>
      <c r="E5565" s="1" t="s">
        <v>1985</v>
      </c>
      <c r="F5565" s="1">
        <v>5016</v>
      </c>
      <c r="G5565" s="1">
        <v>0.9</v>
      </c>
      <c r="H5565" s="1">
        <v>1.0900000000000001</v>
      </c>
      <c r="I5565" s="2">
        <f t="shared" si="86"/>
        <v>5467.4400000000005</v>
      </c>
    </row>
    <row r="5566" spans="1:9" x14ac:dyDescent="0.2">
      <c r="A5566" s="6">
        <v>2012</v>
      </c>
      <c r="B5566" s="1" t="s">
        <v>13</v>
      </c>
      <c r="C5566" s="1" t="s">
        <v>19</v>
      </c>
      <c r="D5566" s="1" t="s">
        <v>1964</v>
      </c>
      <c r="E5566" s="1" t="s">
        <v>1986</v>
      </c>
      <c r="F5566" s="1">
        <v>9168</v>
      </c>
      <c r="G5566" s="1">
        <v>0.79</v>
      </c>
      <c r="H5566" s="1">
        <v>1.03</v>
      </c>
      <c r="I5566" s="2">
        <f t="shared" si="86"/>
        <v>9443.0400000000009</v>
      </c>
    </row>
    <row r="5567" spans="1:9" x14ac:dyDescent="0.2">
      <c r="A5567" s="6">
        <v>2012</v>
      </c>
      <c r="B5567" s="1" t="s">
        <v>13</v>
      </c>
      <c r="C5567" s="1" t="s">
        <v>19</v>
      </c>
      <c r="D5567" s="1" t="s">
        <v>1964</v>
      </c>
      <c r="E5567" s="1" t="s">
        <v>1987</v>
      </c>
      <c r="F5567" s="1">
        <v>5220</v>
      </c>
      <c r="G5567" s="1">
        <v>0.64</v>
      </c>
      <c r="H5567" s="1">
        <v>1.19</v>
      </c>
      <c r="I5567" s="2">
        <f t="shared" si="86"/>
        <v>6211.7999999999993</v>
      </c>
    </row>
    <row r="5568" spans="1:9" x14ac:dyDescent="0.2">
      <c r="A5568" s="6">
        <v>2012</v>
      </c>
      <c r="B5568" s="1" t="s">
        <v>13</v>
      </c>
      <c r="C5568" s="1" t="s">
        <v>19</v>
      </c>
      <c r="D5568" s="1" t="s">
        <v>1964</v>
      </c>
      <c r="E5568" s="1" t="s">
        <v>1988</v>
      </c>
      <c r="F5568" s="1">
        <v>9012</v>
      </c>
      <c r="G5568" s="1">
        <v>0.7</v>
      </c>
      <c r="H5568" s="1">
        <v>0.95</v>
      </c>
      <c r="I5568" s="2">
        <f t="shared" si="86"/>
        <v>8561.4</v>
      </c>
    </row>
    <row r="5569" spans="1:9" x14ac:dyDescent="0.2">
      <c r="A5569" s="6">
        <v>2012</v>
      </c>
      <c r="B5569" s="1" t="s">
        <v>13</v>
      </c>
      <c r="C5569" s="1" t="s">
        <v>19</v>
      </c>
      <c r="D5569" s="1" t="s">
        <v>1964</v>
      </c>
      <c r="E5569" s="1" t="s">
        <v>1989</v>
      </c>
      <c r="F5569" s="1">
        <v>6192</v>
      </c>
      <c r="G5569" s="1">
        <v>1.19</v>
      </c>
      <c r="H5569" s="1">
        <v>1.1599999999999999</v>
      </c>
      <c r="I5569" s="2">
        <f t="shared" si="86"/>
        <v>7182.7199999999993</v>
      </c>
    </row>
    <row r="5570" spans="1:9" x14ac:dyDescent="0.2">
      <c r="A5570" s="6">
        <v>2012</v>
      </c>
      <c r="B5570" s="1" t="s">
        <v>13</v>
      </c>
      <c r="C5570" s="1" t="s">
        <v>19</v>
      </c>
      <c r="D5570" s="1" t="s">
        <v>1964</v>
      </c>
      <c r="E5570" s="1" t="s">
        <v>1990</v>
      </c>
      <c r="F5570" s="1">
        <v>6636</v>
      </c>
      <c r="G5570" s="1">
        <v>0.43</v>
      </c>
      <c r="H5570" s="1">
        <v>0.92</v>
      </c>
      <c r="I5570" s="2">
        <f t="shared" si="86"/>
        <v>6105.12</v>
      </c>
    </row>
    <row r="5571" spans="1:9" x14ac:dyDescent="0.2">
      <c r="A5571" s="6">
        <v>2012</v>
      </c>
      <c r="B5571" s="1" t="s">
        <v>13</v>
      </c>
      <c r="C5571" s="1" t="s">
        <v>19</v>
      </c>
      <c r="D5571" s="1" t="s">
        <v>1964</v>
      </c>
      <c r="E5571" s="1" t="s">
        <v>1991</v>
      </c>
      <c r="F5571" s="1">
        <v>8676</v>
      </c>
      <c r="G5571" s="1">
        <v>0.69</v>
      </c>
      <c r="H5571" s="1">
        <v>1.0900000000000001</v>
      </c>
      <c r="I5571" s="2">
        <f t="shared" si="86"/>
        <v>9456.84</v>
      </c>
    </row>
    <row r="5572" spans="1:9" x14ac:dyDescent="0.2">
      <c r="A5572" s="6">
        <v>2012</v>
      </c>
      <c r="B5572" s="1" t="s">
        <v>13</v>
      </c>
      <c r="C5572" s="1" t="s">
        <v>19</v>
      </c>
      <c r="D5572" s="1" t="s">
        <v>1964</v>
      </c>
      <c r="E5572" s="1" t="s">
        <v>1992</v>
      </c>
      <c r="F5572" s="1">
        <v>7476</v>
      </c>
      <c r="G5572" s="1">
        <v>1.03</v>
      </c>
      <c r="H5572" s="1">
        <v>1.0900000000000001</v>
      </c>
      <c r="I5572" s="2">
        <f t="shared" si="86"/>
        <v>8148.84</v>
      </c>
    </row>
    <row r="5573" spans="1:9" x14ac:dyDescent="0.2">
      <c r="A5573" s="6">
        <v>2012</v>
      </c>
      <c r="B5573" s="1" t="s">
        <v>13</v>
      </c>
      <c r="C5573" s="1" t="s">
        <v>19</v>
      </c>
      <c r="D5573" s="1" t="s">
        <v>1964</v>
      </c>
      <c r="E5573" s="1" t="s">
        <v>1993</v>
      </c>
      <c r="F5573" s="1">
        <v>5688</v>
      </c>
      <c r="G5573" s="1">
        <v>0.91</v>
      </c>
      <c r="H5573" s="1">
        <v>0.92</v>
      </c>
      <c r="I5573" s="2">
        <f t="shared" si="86"/>
        <v>5232.96</v>
      </c>
    </row>
    <row r="5574" spans="1:9" x14ac:dyDescent="0.2">
      <c r="A5574" s="6">
        <v>2012</v>
      </c>
      <c r="B5574" s="1" t="s">
        <v>13</v>
      </c>
      <c r="C5574" s="1" t="s">
        <v>19</v>
      </c>
      <c r="D5574" s="1" t="s">
        <v>1964</v>
      </c>
      <c r="E5574" s="1" t="s">
        <v>1994</v>
      </c>
      <c r="F5574" s="1">
        <v>6504</v>
      </c>
      <c r="G5574" s="1">
        <v>0.82</v>
      </c>
      <c r="H5574" s="1">
        <v>0.93</v>
      </c>
      <c r="I5574" s="2">
        <f t="shared" si="86"/>
        <v>6048.72</v>
      </c>
    </row>
    <row r="5575" spans="1:9" x14ac:dyDescent="0.2">
      <c r="A5575" s="6">
        <v>2012</v>
      </c>
      <c r="B5575" s="1" t="s">
        <v>13</v>
      </c>
      <c r="C5575" s="1" t="s">
        <v>19</v>
      </c>
      <c r="D5575" s="1" t="s">
        <v>1964</v>
      </c>
      <c r="E5575" s="1" t="s">
        <v>1995</v>
      </c>
      <c r="F5575" s="1">
        <v>7164</v>
      </c>
      <c r="G5575" s="1">
        <v>0.45</v>
      </c>
      <c r="H5575" s="1">
        <v>1.19</v>
      </c>
      <c r="I5575" s="2">
        <f t="shared" si="86"/>
        <v>8525.16</v>
      </c>
    </row>
    <row r="5576" spans="1:9" x14ac:dyDescent="0.2">
      <c r="A5576" s="6">
        <v>2012</v>
      </c>
      <c r="B5576" s="1" t="s">
        <v>13</v>
      </c>
      <c r="C5576" s="1" t="s">
        <v>19</v>
      </c>
      <c r="D5576" s="1" t="s">
        <v>1964</v>
      </c>
      <c r="E5576" s="1" t="s">
        <v>1996</v>
      </c>
      <c r="F5576" s="1">
        <v>5772</v>
      </c>
      <c r="G5576" s="1">
        <v>1.07</v>
      </c>
      <c r="H5576" s="1">
        <v>1.07</v>
      </c>
      <c r="I5576" s="2">
        <f t="shared" si="86"/>
        <v>6176.04</v>
      </c>
    </row>
    <row r="5577" spans="1:9" x14ac:dyDescent="0.2">
      <c r="A5577" s="6">
        <v>2012</v>
      </c>
      <c r="B5577" s="1" t="s">
        <v>13</v>
      </c>
      <c r="C5577" s="1" t="s">
        <v>19</v>
      </c>
      <c r="D5577" s="1" t="s">
        <v>1964</v>
      </c>
      <c r="E5577" s="1" t="s">
        <v>1997</v>
      </c>
      <c r="F5577" s="1">
        <v>7224</v>
      </c>
      <c r="G5577" s="1">
        <v>0.43</v>
      </c>
      <c r="H5577" s="1">
        <v>1.17</v>
      </c>
      <c r="I5577" s="2">
        <f t="shared" si="86"/>
        <v>8452.08</v>
      </c>
    </row>
    <row r="5578" spans="1:9" x14ac:dyDescent="0.2">
      <c r="A5578" s="6">
        <v>2012</v>
      </c>
      <c r="B5578" s="1" t="s">
        <v>13</v>
      </c>
      <c r="C5578" s="1" t="s">
        <v>19</v>
      </c>
      <c r="D5578" s="1" t="s">
        <v>1964</v>
      </c>
      <c r="E5578" s="1" t="s">
        <v>1998</v>
      </c>
      <c r="F5578" s="1">
        <v>6684</v>
      </c>
      <c r="G5578" s="1">
        <v>0.43</v>
      </c>
      <c r="H5578" s="1">
        <v>0.99</v>
      </c>
      <c r="I5578" s="2">
        <f t="shared" si="86"/>
        <v>6617.16</v>
      </c>
    </row>
    <row r="5579" spans="1:9" x14ac:dyDescent="0.2">
      <c r="A5579" s="6">
        <v>2012</v>
      </c>
      <c r="B5579" s="1" t="s">
        <v>13</v>
      </c>
      <c r="C5579" s="1" t="s">
        <v>19</v>
      </c>
      <c r="D5579" s="1" t="s">
        <v>1964</v>
      </c>
      <c r="E5579" s="1" t="s">
        <v>1999</v>
      </c>
      <c r="F5579" s="1">
        <v>4956</v>
      </c>
      <c r="G5579" s="1">
        <v>0.73</v>
      </c>
      <c r="H5579" s="1">
        <v>1.01</v>
      </c>
      <c r="I5579" s="2">
        <f t="shared" si="86"/>
        <v>5005.5600000000004</v>
      </c>
    </row>
    <row r="5580" spans="1:9" x14ac:dyDescent="0.2">
      <c r="A5580" s="6">
        <v>2012</v>
      </c>
      <c r="B5580" s="1" t="s">
        <v>13</v>
      </c>
      <c r="C5580" s="1" t="s">
        <v>19</v>
      </c>
      <c r="D5580" s="1" t="s">
        <v>1964</v>
      </c>
      <c r="E5580" s="1" t="s">
        <v>2000</v>
      </c>
      <c r="F5580" s="1">
        <v>9516</v>
      </c>
      <c r="G5580" s="1">
        <v>0.89</v>
      </c>
      <c r="H5580" s="1">
        <v>0.93</v>
      </c>
      <c r="I5580" s="2">
        <f t="shared" si="86"/>
        <v>8849.880000000001</v>
      </c>
    </row>
    <row r="5581" spans="1:9" x14ac:dyDescent="0.2">
      <c r="A5581" s="6">
        <v>2012</v>
      </c>
      <c r="B5581" s="1" t="s">
        <v>13</v>
      </c>
      <c r="C5581" s="1" t="s">
        <v>19</v>
      </c>
      <c r="D5581" s="1" t="s">
        <v>1964</v>
      </c>
      <c r="E5581" s="1" t="s">
        <v>2001</v>
      </c>
      <c r="F5581" s="1">
        <v>6768</v>
      </c>
      <c r="G5581" s="1">
        <v>0.92</v>
      </c>
      <c r="H5581" s="1">
        <v>1.1100000000000001</v>
      </c>
      <c r="I5581" s="2">
        <f t="shared" si="86"/>
        <v>7512.4800000000005</v>
      </c>
    </row>
    <row r="5582" spans="1:9" x14ac:dyDescent="0.2">
      <c r="A5582" s="6">
        <v>2012</v>
      </c>
      <c r="B5582" s="1" t="s">
        <v>13</v>
      </c>
      <c r="C5582" s="1" t="s">
        <v>19</v>
      </c>
      <c r="D5582" s="1" t="s">
        <v>1964</v>
      </c>
      <c r="E5582" s="1" t="s">
        <v>2002</v>
      </c>
      <c r="F5582" s="1">
        <v>8316</v>
      </c>
      <c r="G5582" s="1">
        <v>0.98</v>
      </c>
      <c r="H5582" s="1">
        <v>0.93</v>
      </c>
      <c r="I5582" s="2">
        <f t="shared" si="86"/>
        <v>7733.88</v>
      </c>
    </row>
    <row r="5583" spans="1:9" x14ac:dyDescent="0.2">
      <c r="A5583" s="6">
        <v>2012</v>
      </c>
      <c r="B5583" s="1" t="s">
        <v>13</v>
      </c>
      <c r="C5583" s="1" t="s">
        <v>19</v>
      </c>
      <c r="D5583" s="1" t="s">
        <v>1964</v>
      </c>
      <c r="E5583" s="1" t="s">
        <v>2003</v>
      </c>
      <c r="F5583" s="1">
        <v>8772</v>
      </c>
      <c r="G5583" s="1">
        <v>1.04</v>
      </c>
      <c r="H5583" s="1">
        <v>0.92</v>
      </c>
      <c r="I5583" s="2">
        <f t="shared" ref="I5583:I5646" si="87">H5583 *F5583</f>
        <v>8070.2400000000007</v>
      </c>
    </row>
    <row r="5584" spans="1:9" x14ac:dyDescent="0.2">
      <c r="A5584" s="6">
        <v>2012</v>
      </c>
      <c r="B5584" s="1" t="s">
        <v>13</v>
      </c>
      <c r="C5584" s="1" t="s">
        <v>19</v>
      </c>
      <c r="D5584" s="1" t="s">
        <v>1964</v>
      </c>
      <c r="E5584" s="1" t="s">
        <v>2004</v>
      </c>
      <c r="F5584" s="1">
        <v>5136</v>
      </c>
      <c r="G5584" s="1">
        <v>0.52</v>
      </c>
      <c r="H5584" s="1">
        <v>1.04</v>
      </c>
      <c r="I5584" s="2">
        <f t="shared" si="87"/>
        <v>5341.4400000000005</v>
      </c>
    </row>
    <row r="5585" spans="1:9" x14ac:dyDescent="0.2">
      <c r="A5585" s="6">
        <v>2012</v>
      </c>
      <c r="B5585" s="1" t="s">
        <v>13</v>
      </c>
      <c r="C5585" s="1" t="s">
        <v>19</v>
      </c>
      <c r="D5585" s="1" t="s">
        <v>1964</v>
      </c>
      <c r="E5585" s="1" t="s">
        <v>2005</v>
      </c>
      <c r="F5585" s="1">
        <v>5568</v>
      </c>
      <c r="G5585" s="1">
        <v>1.1499999999999999</v>
      </c>
      <c r="H5585" s="1">
        <v>1.08</v>
      </c>
      <c r="I5585" s="2">
        <f t="shared" si="87"/>
        <v>6013.4400000000005</v>
      </c>
    </row>
    <row r="5586" spans="1:9" x14ac:dyDescent="0.2">
      <c r="A5586" s="6">
        <v>2012</v>
      </c>
      <c r="B5586" s="1" t="s">
        <v>13</v>
      </c>
      <c r="C5586" s="1" t="s">
        <v>19</v>
      </c>
      <c r="D5586" s="1" t="s">
        <v>1964</v>
      </c>
      <c r="E5586" s="1" t="s">
        <v>2006</v>
      </c>
      <c r="F5586" s="1">
        <v>6624</v>
      </c>
      <c r="G5586" s="1">
        <v>0.54</v>
      </c>
      <c r="H5586" s="1">
        <v>1.0900000000000001</v>
      </c>
      <c r="I5586" s="2">
        <f t="shared" si="87"/>
        <v>7220.1600000000008</v>
      </c>
    </row>
    <row r="5587" spans="1:9" x14ac:dyDescent="0.2">
      <c r="A5587" s="6">
        <v>2012</v>
      </c>
      <c r="B5587" s="1" t="s">
        <v>13</v>
      </c>
      <c r="C5587" s="1" t="s">
        <v>19</v>
      </c>
      <c r="D5587" s="1" t="s">
        <v>1964</v>
      </c>
      <c r="E5587" s="1" t="s">
        <v>2007</v>
      </c>
      <c r="F5587" s="1">
        <v>6660</v>
      </c>
      <c r="G5587" s="1">
        <v>0.64</v>
      </c>
      <c r="H5587" s="1">
        <v>0.98</v>
      </c>
      <c r="I5587" s="2">
        <f t="shared" si="87"/>
        <v>6526.8</v>
      </c>
    </row>
    <row r="5588" spans="1:9" x14ac:dyDescent="0.2">
      <c r="A5588" s="6">
        <v>2012</v>
      </c>
      <c r="B5588" s="1" t="s">
        <v>13</v>
      </c>
      <c r="C5588" s="1" t="s">
        <v>19</v>
      </c>
      <c r="D5588" s="1" t="s">
        <v>1964</v>
      </c>
      <c r="E5588" s="1" t="s">
        <v>2008</v>
      </c>
      <c r="F5588" s="1">
        <v>8880</v>
      </c>
      <c r="G5588" s="1">
        <v>1.17</v>
      </c>
      <c r="H5588" s="1">
        <v>0.91</v>
      </c>
      <c r="I5588" s="2">
        <f t="shared" si="87"/>
        <v>8080.8</v>
      </c>
    </row>
    <row r="5589" spans="1:9" x14ac:dyDescent="0.2">
      <c r="A5589" s="6">
        <v>2012</v>
      </c>
      <c r="B5589" s="1" t="s">
        <v>13</v>
      </c>
      <c r="C5589" s="1" t="s">
        <v>19</v>
      </c>
      <c r="D5589" s="1" t="s">
        <v>1964</v>
      </c>
      <c r="E5589" s="1" t="s">
        <v>2009</v>
      </c>
      <c r="F5589" s="1">
        <v>7020</v>
      </c>
      <c r="G5589" s="1">
        <v>1.06</v>
      </c>
      <c r="H5589" s="1">
        <v>1.0900000000000001</v>
      </c>
      <c r="I5589" s="2">
        <f t="shared" si="87"/>
        <v>7651.8</v>
      </c>
    </row>
    <row r="5590" spans="1:9" x14ac:dyDescent="0.2">
      <c r="A5590" s="6">
        <v>2012</v>
      </c>
      <c r="B5590" s="1" t="s">
        <v>13</v>
      </c>
      <c r="C5590" s="1" t="s">
        <v>19</v>
      </c>
      <c r="D5590" s="1" t="s">
        <v>1964</v>
      </c>
      <c r="E5590" s="1" t="s">
        <v>2010</v>
      </c>
      <c r="F5590" s="1">
        <v>7752</v>
      </c>
      <c r="G5590" s="1">
        <v>1.07</v>
      </c>
      <c r="H5590" s="1">
        <v>1.06</v>
      </c>
      <c r="I5590" s="2">
        <f t="shared" si="87"/>
        <v>8217.1200000000008</v>
      </c>
    </row>
    <row r="5591" spans="1:9" x14ac:dyDescent="0.2">
      <c r="A5591" s="6">
        <v>2012</v>
      </c>
      <c r="B5591" s="1" t="s">
        <v>13</v>
      </c>
      <c r="C5591" s="1" t="s">
        <v>19</v>
      </c>
      <c r="D5591" s="1" t="s">
        <v>1964</v>
      </c>
      <c r="E5591" s="1" t="s">
        <v>2011</v>
      </c>
      <c r="F5591" s="1">
        <v>8004</v>
      </c>
      <c r="G5591" s="1">
        <v>1.1200000000000001</v>
      </c>
      <c r="H5591" s="1">
        <v>1.03</v>
      </c>
      <c r="I5591" s="2">
        <f t="shared" si="87"/>
        <v>8244.1200000000008</v>
      </c>
    </row>
    <row r="5592" spans="1:9" x14ac:dyDescent="0.2">
      <c r="A5592" s="6">
        <v>2012</v>
      </c>
      <c r="B5592" s="1" t="s">
        <v>13</v>
      </c>
      <c r="C5592" s="1" t="s">
        <v>19</v>
      </c>
      <c r="D5592" s="1" t="s">
        <v>1964</v>
      </c>
      <c r="E5592" s="1" t="s">
        <v>2012</v>
      </c>
      <c r="F5592" s="1">
        <v>4992</v>
      </c>
      <c r="G5592" s="1">
        <v>0.42</v>
      </c>
      <c r="H5592" s="1">
        <v>0.98</v>
      </c>
      <c r="I5592" s="2">
        <f t="shared" si="87"/>
        <v>4892.16</v>
      </c>
    </row>
    <row r="5593" spans="1:9" x14ac:dyDescent="0.2">
      <c r="A5593" s="6">
        <v>2012</v>
      </c>
      <c r="B5593" s="1" t="s">
        <v>13</v>
      </c>
      <c r="C5593" s="1" t="s">
        <v>19</v>
      </c>
      <c r="D5593" s="1" t="s">
        <v>1964</v>
      </c>
      <c r="E5593" s="1" t="s">
        <v>2013</v>
      </c>
      <c r="F5593" s="1">
        <v>5640</v>
      </c>
      <c r="G5593" s="1">
        <v>1.19</v>
      </c>
      <c r="H5593" s="1">
        <v>1.18</v>
      </c>
      <c r="I5593" s="2">
        <f t="shared" si="87"/>
        <v>6655.2</v>
      </c>
    </row>
    <row r="5594" spans="1:9" x14ac:dyDescent="0.2">
      <c r="A5594" s="6">
        <v>2012</v>
      </c>
      <c r="B5594" s="1" t="s">
        <v>13</v>
      </c>
      <c r="C5594" s="1" t="s">
        <v>19</v>
      </c>
      <c r="D5594" s="1" t="s">
        <v>1964</v>
      </c>
      <c r="E5594" s="1" t="s">
        <v>2014</v>
      </c>
      <c r="F5594" s="1">
        <v>5364</v>
      </c>
      <c r="G5594" s="1">
        <v>0.88</v>
      </c>
      <c r="H5594" s="1">
        <v>1.01</v>
      </c>
      <c r="I5594" s="2">
        <f t="shared" si="87"/>
        <v>5417.64</v>
      </c>
    </row>
    <row r="5595" spans="1:9" x14ac:dyDescent="0.2">
      <c r="A5595" s="6">
        <v>2012</v>
      </c>
      <c r="B5595" s="1" t="s">
        <v>13</v>
      </c>
      <c r="C5595" s="1" t="s">
        <v>19</v>
      </c>
      <c r="D5595" s="1" t="s">
        <v>1964</v>
      </c>
      <c r="E5595" s="1" t="s">
        <v>3789</v>
      </c>
      <c r="F5595" s="1">
        <v>9492</v>
      </c>
      <c r="G5595" s="1">
        <v>0.41</v>
      </c>
      <c r="H5595" s="1">
        <v>1.0900000000000001</v>
      </c>
      <c r="I5595" s="2">
        <f t="shared" si="87"/>
        <v>10346.280000000001</v>
      </c>
    </row>
    <row r="5596" spans="1:9" x14ac:dyDescent="0.2">
      <c r="A5596" s="6">
        <v>2012</v>
      </c>
      <c r="B5596" s="1" t="s">
        <v>13</v>
      </c>
      <c r="C5596" s="1" t="s">
        <v>19</v>
      </c>
      <c r="D5596" s="1" t="s">
        <v>1964</v>
      </c>
      <c r="E5596" s="1" t="s">
        <v>2015</v>
      </c>
      <c r="F5596" s="1">
        <v>5484</v>
      </c>
      <c r="G5596" s="1">
        <v>0.45</v>
      </c>
      <c r="H5596" s="1">
        <v>1.19</v>
      </c>
      <c r="I5596" s="2">
        <f t="shared" si="87"/>
        <v>6525.96</v>
      </c>
    </row>
    <row r="5597" spans="1:9" x14ac:dyDescent="0.2">
      <c r="A5597" s="6">
        <v>2012</v>
      </c>
      <c r="B5597" s="1" t="s">
        <v>13</v>
      </c>
      <c r="C5597" s="1" t="s">
        <v>19</v>
      </c>
      <c r="D5597" s="1" t="s">
        <v>1964</v>
      </c>
      <c r="E5597" s="1" t="s">
        <v>2016</v>
      </c>
      <c r="F5597" s="1">
        <v>5916</v>
      </c>
      <c r="G5597" s="1">
        <v>1.05</v>
      </c>
      <c r="H5597" s="1">
        <v>1</v>
      </c>
      <c r="I5597" s="2">
        <f t="shared" si="87"/>
        <v>5916</v>
      </c>
    </row>
    <row r="5598" spans="1:9" x14ac:dyDescent="0.2">
      <c r="A5598" s="6">
        <v>2012</v>
      </c>
      <c r="B5598" s="1" t="s">
        <v>13</v>
      </c>
      <c r="C5598" s="1" t="s">
        <v>19</v>
      </c>
      <c r="D5598" s="1" t="s">
        <v>1964</v>
      </c>
      <c r="E5598" s="1" t="s">
        <v>2017</v>
      </c>
      <c r="F5598" s="1">
        <v>7692</v>
      </c>
      <c r="G5598" s="1">
        <v>0.88</v>
      </c>
      <c r="H5598" s="1">
        <v>1.17</v>
      </c>
      <c r="I5598" s="2">
        <f t="shared" si="87"/>
        <v>8999.64</v>
      </c>
    </row>
    <row r="5599" spans="1:9" x14ac:dyDescent="0.2">
      <c r="A5599" s="6">
        <v>2012</v>
      </c>
      <c r="B5599" s="1" t="s">
        <v>13</v>
      </c>
      <c r="C5599" s="1" t="s">
        <v>19</v>
      </c>
      <c r="D5599" s="1" t="s">
        <v>1964</v>
      </c>
      <c r="E5599" s="1" t="s">
        <v>2018</v>
      </c>
      <c r="F5599" s="1">
        <v>4968</v>
      </c>
      <c r="G5599" s="1">
        <v>0.92</v>
      </c>
      <c r="H5599" s="1">
        <v>1.02</v>
      </c>
      <c r="I5599" s="2">
        <f t="shared" si="87"/>
        <v>5067.3599999999997</v>
      </c>
    </row>
    <row r="5600" spans="1:9" x14ac:dyDescent="0.2">
      <c r="A5600" s="6">
        <v>2012</v>
      </c>
      <c r="B5600" s="1" t="s">
        <v>13</v>
      </c>
      <c r="C5600" s="1" t="s">
        <v>19</v>
      </c>
      <c r="D5600" s="1" t="s">
        <v>1964</v>
      </c>
      <c r="E5600" s="1" t="s">
        <v>2019</v>
      </c>
      <c r="F5600" s="1">
        <v>8748</v>
      </c>
      <c r="G5600" s="1">
        <v>0.5</v>
      </c>
      <c r="H5600" s="1">
        <v>1.08</v>
      </c>
      <c r="I5600" s="2">
        <f t="shared" si="87"/>
        <v>9447.84</v>
      </c>
    </row>
    <row r="5601" spans="1:9" x14ac:dyDescent="0.2">
      <c r="A5601" s="6">
        <v>2012</v>
      </c>
      <c r="B5601" s="1" t="s">
        <v>13</v>
      </c>
      <c r="C5601" s="1" t="s">
        <v>19</v>
      </c>
      <c r="D5601" s="1" t="s">
        <v>1964</v>
      </c>
      <c r="E5601" s="1" t="s">
        <v>2020</v>
      </c>
      <c r="F5601" s="1">
        <v>6708</v>
      </c>
      <c r="G5601" s="1">
        <v>0.53</v>
      </c>
      <c r="H5601" s="1">
        <v>1.1100000000000001</v>
      </c>
      <c r="I5601" s="2">
        <f t="shared" si="87"/>
        <v>7445.880000000001</v>
      </c>
    </row>
    <row r="5602" spans="1:9" x14ac:dyDescent="0.2">
      <c r="A5602" s="6">
        <v>2012</v>
      </c>
      <c r="B5602" s="1" t="s">
        <v>13</v>
      </c>
      <c r="C5602" s="1" t="s">
        <v>19</v>
      </c>
      <c r="D5602" s="1" t="s">
        <v>1964</v>
      </c>
      <c r="E5602" s="1" t="s">
        <v>2021</v>
      </c>
      <c r="F5602" s="1">
        <v>8448</v>
      </c>
      <c r="G5602" s="1">
        <v>0.53</v>
      </c>
      <c r="H5602" s="1">
        <v>1.05</v>
      </c>
      <c r="I5602" s="2">
        <f t="shared" si="87"/>
        <v>8870.4</v>
      </c>
    </row>
    <row r="5603" spans="1:9" x14ac:dyDescent="0.2">
      <c r="A5603" s="6">
        <v>2012</v>
      </c>
      <c r="B5603" s="1" t="s">
        <v>13</v>
      </c>
      <c r="C5603" s="1" t="s">
        <v>19</v>
      </c>
      <c r="D5603" s="1" t="s">
        <v>1964</v>
      </c>
      <c r="E5603" s="1" t="s">
        <v>2022</v>
      </c>
      <c r="F5603" s="1">
        <v>4932</v>
      </c>
      <c r="G5603" s="1">
        <v>0.47</v>
      </c>
      <c r="H5603" s="1">
        <v>0.97</v>
      </c>
      <c r="I5603" s="2">
        <f t="shared" si="87"/>
        <v>4784.04</v>
      </c>
    </row>
    <row r="5604" spans="1:9" x14ac:dyDescent="0.2">
      <c r="A5604" s="6">
        <v>2012</v>
      </c>
      <c r="B5604" s="1" t="s">
        <v>13</v>
      </c>
      <c r="C5604" s="1" t="s">
        <v>19</v>
      </c>
      <c r="D5604" s="1" t="s">
        <v>1964</v>
      </c>
      <c r="E5604" s="1" t="s">
        <v>2023</v>
      </c>
      <c r="F5604" s="1">
        <v>9528</v>
      </c>
      <c r="G5604" s="1">
        <v>0.79</v>
      </c>
      <c r="H5604" s="1">
        <v>1.1200000000000001</v>
      </c>
      <c r="I5604" s="2">
        <f t="shared" si="87"/>
        <v>10671.36</v>
      </c>
    </row>
    <row r="5605" spans="1:9" x14ac:dyDescent="0.2">
      <c r="A5605" s="6">
        <v>2012</v>
      </c>
      <c r="B5605" s="1" t="s">
        <v>13</v>
      </c>
      <c r="C5605" s="1" t="s">
        <v>19</v>
      </c>
      <c r="D5605" s="1" t="s">
        <v>1964</v>
      </c>
      <c r="E5605" s="1" t="s">
        <v>2024</v>
      </c>
      <c r="F5605" s="1">
        <v>6516</v>
      </c>
      <c r="G5605" s="1">
        <v>1.05</v>
      </c>
      <c r="H5605" s="1">
        <v>1.1599999999999999</v>
      </c>
      <c r="I5605" s="2">
        <f t="shared" si="87"/>
        <v>7558.5599999999995</v>
      </c>
    </row>
    <row r="5606" spans="1:9" x14ac:dyDescent="0.2">
      <c r="A5606" s="6">
        <v>2012</v>
      </c>
      <c r="B5606" s="1" t="s">
        <v>13</v>
      </c>
      <c r="C5606" s="1" t="s">
        <v>19</v>
      </c>
      <c r="D5606" s="1" t="s">
        <v>1964</v>
      </c>
      <c r="E5606" s="1" t="s">
        <v>2025</v>
      </c>
      <c r="F5606" s="1">
        <v>5664</v>
      </c>
      <c r="G5606" s="1">
        <v>0.7</v>
      </c>
      <c r="H5606" s="1">
        <v>1.18</v>
      </c>
      <c r="I5606" s="2">
        <f t="shared" si="87"/>
        <v>6683.5199999999995</v>
      </c>
    </row>
    <row r="5607" spans="1:9" x14ac:dyDescent="0.2">
      <c r="A5607" s="6">
        <v>2012</v>
      </c>
      <c r="B5607" s="1" t="s">
        <v>13</v>
      </c>
      <c r="C5607" s="1" t="s">
        <v>19</v>
      </c>
      <c r="D5607" s="1" t="s">
        <v>1964</v>
      </c>
      <c r="E5607" s="1" t="s">
        <v>2026</v>
      </c>
      <c r="F5607" s="1">
        <v>8808</v>
      </c>
      <c r="G5607" s="1">
        <v>0.55000000000000004</v>
      </c>
      <c r="H5607" s="1">
        <v>1.1000000000000001</v>
      </c>
      <c r="I5607" s="2">
        <f t="shared" si="87"/>
        <v>9688.8000000000011</v>
      </c>
    </row>
    <row r="5608" spans="1:9" x14ac:dyDescent="0.2">
      <c r="A5608" s="6">
        <v>2012</v>
      </c>
      <c r="B5608" s="1" t="s">
        <v>13</v>
      </c>
      <c r="C5608" s="1" t="s">
        <v>209</v>
      </c>
      <c r="D5608" s="1" t="s">
        <v>2027</v>
      </c>
      <c r="E5608" s="1" t="s">
        <v>2028</v>
      </c>
      <c r="F5608" s="1">
        <v>1284</v>
      </c>
      <c r="G5608" s="1">
        <v>1.22</v>
      </c>
      <c r="H5608" s="1">
        <v>1.69</v>
      </c>
      <c r="I5608" s="2">
        <f t="shared" si="87"/>
        <v>2169.96</v>
      </c>
    </row>
    <row r="5609" spans="1:9" x14ac:dyDescent="0.2">
      <c r="A5609" s="6">
        <v>2012</v>
      </c>
      <c r="B5609" s="1" t="s">
        <v>13</v>
      </c>
      <c r="C5609" s="1" t="s">
        <v>209</v>
      </c>
      <c r="D5609" s="1" t="s">
        <v>2027</v>
      </c>
      <c r="E5609" s="1" t="s">
        <v>2029</v>
      </c>
      <c r="F5609" s="1">
        <v>780</v>
      </c>
      <c r="G5609" s="1">
        <v>1.2</v>
      </c>
      <c r="H5609" s="1">
        <v>1.62</v>
      </c>
      <c r="I5609" s="2">
        <f t="shared" si="87"/>
        <v>1263.6000000000001</v>
      </c>
    </row>
    <row r="5610" spans="1:9" x14ac:dyDescent="0.2">
      <c r="A5610" s="6">
        <v>2012</v>
      </c>
      <c r="B5610" s="1" t="s">
        <v>13</v>
      </c>
      <c r="C5610" s="1" t="s">
        <v>209</v>
      </c>
      <c r="D5610" s="1" t="s">
        <v>2027</v>
      </c>
      <c r="E5610" s="1" t="s">
        <v>2030</v>
      </c>
      <c r="F5610" s="1">
        <v>732</v>
      </c>
      <c r="G5610" s="1">
        <v>1.29</v>
      </c>
      <c r="H5610" s="1">
        <v>1.6</v>
      </c>
      <c r="I5610" s="2">
        <f t="shared" si="87"/>
        <v>1171.2</v>
      </c>
    </row>
    <row r="5611" spans="1:9" x14ac:dyDescent="0.2">
      <c r="A5611" s="6">
        <v>2012</v>
      </c>
      <c r="B5611" s="1" t="s">
        <v>13</v>
      </c>
      <c r="C5611" s="1" t="s">
        <v>209</v>
      </c>
      <c r="D5611" s="1" t="s">
        <v>2027</v>
      </c>
      <c r="E5611" s="1" t="s">
        <v>2031</v>
      </c>
      <c r="F5611" s="1">
        <v>1092</v>
      </c>
      <c r="G5611" s="1">
        <v>1.28</v>
      </c>
      <c r="H5611" s="1">
        <v>1.87</v>
      </c>
      <c r="I5611" s="2">
        <f t="shared" si="87"/>
        <v>2042.0400000000002</v>
      </c>
    </row>
    <row r="5612" spans="1:9" x14ac:dyDescent="0.2">
      <c r="A5612" s="6">
        <v>2012</v>
      </c>
      <c r="B5612" s="1" t="s">
        <v>13</v>
      </c>
      <c r="C5612" s="1" t="s">
        <v>209</v>
      </c>
      <c r="D5612" s="1" t="s">
        <v>2027</v>
      </c>
      <c r="E5612" s="1" t="s">
        <v>2032</v>
      </c>
      <c r="F5612" s="1">
        <v>648</v>
      </c>
      <c r="G5612" s="1">
        <v>1.28</v>
      </c>
      <c r="H5612" s="1">
        <v>1.78</v>
      </c>
      <c r="I5612" s="2">
        <f t="shared" si="87"/>
        <v>1153.44</v>
      </c>
    </row>
    <row r="5613" spans="1:9" x14ac:dyDescent="0.2">
      <c r="A5613" s="6">
        <v>2012</v>
      </c>
      <c r="B5613" s="1" t="s">
        <v>13</v>
      </c>
      <c r="C5613" s="1" t="s">
        <v>209</v>
      </c>
      <c r="D5613" s="1" t="s">
        <v>2027</v>
      </c>
      <c r="E5613" s="1" t="s">
        <v>2033</v>
      </c>
      <c r="F5613" s="1">
        <v>1152</v>
      </c>
      <c r="G5613" s="1">
        <v>1.21</v>
      </c>
      <c r="H5613" s="1">
        <v>1.68</v>
      </c>
      <c r="I5613" s="2">
        <f t="shared" si="87"/>
        <v>1935.36</v>
      </c>
    </row>
    <row r="5614" spans="1:9" x14ac:dyDescent="0.2">
      <c r="A5614" s="6">
        <v>2012</v>
      </c>
      <c r="B5614" s="1" t="s">
        <v>13</v>
      </c>
      <c r="C5614" s="1" t="s">
        <v>209</v>
      </c>
      <c r="D5614" s="1" t="s">
        <v>2027</v>
      </c>
      <c r="E5614" s="1" t="s">
        <v>2034</v>
      </c>
      <c r="F5614" s="1">
        <v>948</v>
      </c>
      <c r="G5614" s="1">
        <v>1.4</v>
      </c>
      <c r="H5614" s="1">
        <v>1.83</v>
      </c>
      <c r="I5614" s="2">
        <f t="shared" si="87"/>
        <v>1734.8400000000001</v>
      </c>
    </row>
    <row r="5615" spans="1:9" x14ac:dyDescent="0.2">
      <c r="A5615" s="6">
        <v>2012</v>
      </c>
      <c r="B5615" s="1" t="s">
        <v>13</v>
      </c>
      <c r="C5615" s="1" t="s">
        <v>209</v>
      </c>
      <c r="D5615" s="1" t="s">
        <v>2027</v>
      </c>
      <c r="E5615" s="1" t="s">
        <v>2035</v>
      </c>
      <c r="F5615" s="1">
        <v>804</v>
      </c>
      <c r="G5615" s="1">
        <v>1.45</v>
      </c>
      <c r="H5615" s="1">
        <v>1.68</v>
      </c>
      <c r="I5615" s="2">
        <f t="shared" si="87"/>
        <v>1350.72</v>
      </c>
    </row>
    <row r="5616" spans="1:9" x14ac:dyDescent="0.2">
      <c r="A5616" s="6">
        <v>2012</v>
      </c>
      <c r="B5616" s="1" t="s">
        <v>13</v>
      </c>
      <c r="C5616" s="1" t="s">
        <v>209</v>
      </c>
      <c r="D5616" s="1" t="s">
        <v>2027</v>
      </c>
      <c r="E5616" s="1" t="s">
        <v>2036</v>
      </c>
      <c r="F5616" s="1">
        <v>1224</v>
      </c>
      <c r="G5616" s="1">
        <v>1.35</v>
      </c>
      <c r="H5616" s="1">
        <v>1.63</v>
      </c>
      <c r="I5616" s="2">
        <f t="shared" si="87"/>
        <v>1995.12</v>
      </c>
    </row>
    <row r="5617" spans="1:9" x14ac:dyDescent="0.2">
      <c r="A5617" s="6">
        <v>2012</v>
      </c>
      <c r="B5617" s="1" t="s">
        <v>13</v>
      </c>
      <c r="C5617" s="1" t="s">
        <v>209</v>
      </c>
      <c r="D5617" s="1" t="s">
        <v>2027</v>
      </c>
      <c r="E5617" s="1" t="s">
        <v>2037</v>
      </c>
      <c r="F5617" s="1">
        <v>984</v>
      </c>
      <c r="G5617" s="1">
        <v>1.37</v>
      </c>
      <c r="H5617" s="1">
        <v>1.6</v>
      </c>
      <c r="I5617" s="2">
        <f t="shared" si="87"/>
        <v>1574.4</v>
      </c>
    </row>
    <row r="5618" spans="1:9" x14ac:dyDescent="0.2">
      <c r="A5618" s="6">
        <v>2012</v>
      </c>
      <c r="B5618" s="1" t="s">
        <v>13</v>
      </c>
      <c r="C5618" s="1" t="s">
        <v>209</v>
      </c>
      <c r="D5618" s="1" t="s">
        <v>2027</v>
      </c>
      <c r="E5618" s="1" t="s">
        <v>2038</v>
      </c>
      <c r="F5618" s="1">
        <v>576</v>
      </c>
      <c r="G5618" s="1">
        <v>1.39</v>
      </c>
      <c r="H5618" s="1">
        <v>1.62</v>
      </c>
      <c r="I5618" s="2">
        <f t="shared" si="87"/>
        <v>933.12000000000012</v>
      </c>
    </row>
    <row r="5619" spans="1:9" x14ac:dyDescent="0.2">
      <c r="A5619" s="6">
        <v>2012</v>
      </c>
      <c r="B5619" s="1" t="s">
        <v>13</v>
      </c>
      <c r="C5619" s="1" t="s">
        <v>209</v>
      </c>
      <c r="D5619" s="1" t="s">
        <v>2027</v>
      </c>
      <c r="E5619" s="1" t="s">
        <v>2039</v>
      </c>
      <c r="F5619" s="1">
        <v>1320</v>
      </c>
      <c r="G5619" s="1">
        <v>1.48</v>
      </c>
      <c r="H5619" s="1">
        <v>1.61</v>
      </c>
      <c r="I5619" s="2">
        <f t="shared" si="87"/>
        <v>2125.2000000000003</v>
      </c>
    </row>
    <row r="5620" spans="1:9" x14ac:dyDescent="0.2">
      <c r="A5620" s="6">
        <v>2012</v>
      </c>
      <c r="B5620" s="1" t="s">
        <v>13</v>
      </c>
      <c r="C5620" s="1" t="s">
        <v>209</v>
      </c>
      <c r="D5620" s="1" t="s">
        <v>2027</v>
      </c>
      <c r="E5620" s="1" t="s">
        <v>2040</v>
      </c>
      <c r="F5620" s="1">
        <v>744</v>
      </c>
      <c r="G5620" s="1">
        <v>1.37</v>
      </c>
      <c r="H5620" s="1">
        <v>1.6</v>
      </c>
      <c r="I5620" s="2">
        <f t="shared" si="87"/>
        <v>1190.4000000000001</v>
      </c>
    </row>
    <row r="5621" spans="1:9" x14ac:dyDescent="0.2">
      <c r="A5621" s="6">
        <v>2012</v>
      </c>
      <c r="B5621" s="1" t="s">
        <v>13</v>
      </c>
      <c r="C5621" s="1" t="s">
        <v>209</v>
      </c>
      <c r="D5621" s="1" t="s">
        <v>2027</v>
      </c>
      <c r="E5621" s="1" t="s">
        <v>2041</v>
      </c>
      <c r="F5621" s="1">
        <v>708</v>
      </c>
      <c r="G5621" s="1">
        <v>1.1399999999999999</v>
      </c>
      <c r="H5621" s="1">
        <v>1.79</v>
      </c>
      <c r="I5621" s="2">
        <f t="shared" si="87"/>
        <v>1267.32</v>
      </c>
    </row>
    <row r="5622" spans="1:9" x14ac:dyDescent="0.2">
      <c r="A5622" s="6">
        <v>2012</v>
      </c>
      <c r="B5622" s="1" t="s">
        <v>13</v>
      </c>
      <c r="C5622" s="1" t="s">
        <v>1578</v>
      </c>
      <c r="D5622" s="1" t="s">
        <v>2027</v>
      </c>
      <c r="E5622" s="1" t="s">
        <v>3790</v>
      </c>
      <c r="F5622" s="1">
        <v>516</v>
      </c>
      <c r="G5622" s="1">
        <v>4.21</v>
      </c>
      <c r="H5622" s="1">
        <v>5.7</v>
      </c>
      <c r="I5622" s="2">
        <f t="shared" si="87"/>
        <v>2941.2000000000003</v>
      </c>
    </row>
    <row r="5623" spans="1:9" x14ac:dyDescent="0.2">
      <c r="A5623" s="6">
        <v>2012</v>
      </c>
      <c r="B5623" s="1" t="s">
        <v>13</v>
      </c>
      <c r="C5623" s="1" t="s">
        <v>1578</v>
      </c>
      <c r="D5623" s="1" t="s">
        <v>2027</v>
      </c>
      <c r="E5623" s="1" t="s">
        <v>3791</v>
      </c>
      <c r="F5623" s="1">
        <v>384</v>
      </c>
      <c r="G5623" s="1">
        <v>4</v>
      </c>
      <c r="H5623" s="1">
        <v>6.48</v>
      </c>
      <c r="I5623" s="2">
        <f t="shared" si="87"/>
        <v>2488.3200000000002</v>
      </c>
    </row>
    <row r="5624" spans="1:9" x14ac:dyDescent="0.2">
      <c r="A5624" s="6">
        <v>2012</v>
      </c>
      <c r="B5624" s="1" t="s">
        <v>13</v>
      </c>
      <c r="C5624" s="1" t="s">
        <v>1578</v>
      </c>
      <c r="D5624" s="1" t="s">
        <v>2027</v>
      </c>
      <c r="E5624" s="1" t="s">
        <v>3792</v>
      </c>
      <c r="F5624" s="1">
        <v>408</v>
      </c>
      <c r="G5624" s="1">
        <v>4.4000000000000004</v>
      </c>
      <c r="H5624" s="1">
        <v>5.41</v>
      </c>
      <c r="I5624" s="2">
        <f t="shared" si="87"/>
        <v>2207.2800000000002</v>
      </c>
    </row>
    <row r="5625" spans="1:9" x14ac:dyDescent="0.2">
      <c r="A5625" s="6">
        <v>2012</v>
      </c>
      <c r="B5625" s="1" t="s">
        <v>13</v>
      </c>
      <c r="C5625" s="1" t="s">
        <v>1578</v>
      </c>
      <c r="D5625" s="1" t="s">
        <v>2027</v>
      </c>
      <c r="E5625" s="1" t="s">
        <v>3793</v>
      </c>
      <c r="F5625" s="1">
        <v>384</v>
      </c>
      <c r="G5625" s="1">
        <v>3.92</v>
      </c>
      <c r="H5625" s="1">
        <v>5.0999999999999996</v>
      </c>
      <c r="I5625" s="2">
        <f t="shared" si="87"/>
        <v>1958.3999999999999</v>
      </c>
    </row>
    <row r="5626" spans="1:9" x14ac:dyDescent="0.2">
      <c r="A5626" s="6">
        <v>2012</v>
      </c>
      <c r="B5626" s="1" t="s">
        <v>13</v>
      </c>
      <c r="C5626" s="1" t="s">
        <v>1578</v>
      </c>
      <c r="D5626" s="1" t="s">
        <v>2027</v>
      </c>
      <c r="E5626" s="1" t="s">
        <v>3794</v>
      </c>
      <c r="F5626" s="1">
        <v>468</v>
      </c>
      <c r="G5626" s="1">
        <v>3.77</v>
      </c>
      <c r="H5626" s="1">
        <v>5.67</v>
      </c>
      <c r="I5626" s="2">
        <f t="shared" si="87"/>
        <v>2653.56</v>
      </c>
    </row>
    <row r="5627" spans="1:9" x14ac:dyDescent="0.2">
      <c r="A5627" s="6">
        <v>2012</v>
      </c>
      <c r="B5627" s="1" t="s">
        <v>13</v>
      </c>
      <c r="C5627" s="1" t="s">
        <v>1578</v>
      </c>
      <c r="D5627" s="1" t="s">
        <v>2027</v>
      </c>
      <c r="E5627" s="1" t="s">
        <v>3795</v>
      </c>
      <c r="F5627" s="1">
        <v>504</v>
      </c>
      <c r="G5627" s="1">
        <v>4.84</v>
      </c>
      <c r="H5627" s="1">
        <v>5.46</v>
      </c>
      <c r="I5627" s="2">
        <f t="shared" si="87"/>
        <v>2751.84</v>
      </c>
    </row>
    <row r="5628" spans="1:9" x14ac:dyDescent="0.2">
      <c r="A5628" s="6">
        <v>2012</v>
      </c>
      <c r="B5628" s="1" t="s">
        <v>13</v>
      </c>
      <c r="C5628" s="1" t="s">
        <v>1578</v>
      </c>
      <c r="D5628" s="1" t="s">
        <v>2027</v>
      </c>
      <c r="E5628" s="1" t="s">
        <v>3796</v>
      </c>
      <c r="F5628" s="1">
        <v>372</v>
      </c>
      <c r="G5628" s="1">
        <v>4</v>
      </c>
      <c r="H5628" s="1">
        <v>5.95</v>
      </c>
      <c r="I5628" s="2">
        <f t="shared" si="87"/>
        <v>2213.4</v>
      </c>
    </row>
    <row r="5629" spans="1:9" x14ac:dyDescent="0.2">
      <c r="A5629" s="6">
        <v>2012</v>
      </c>
      <c r="B5629" s="1" t="s">
        <v>13</v>
      </c>
      <c r="C5629" s="1" t="s">
        <v>209</v>
      </c>
      <c r="D5629" s="1" t="s">
        <v>2027</v>
      </c>
      <c r="E5629" s="1" t="s">
        <v>2042</v>
      </c>
      <c r="F5629" s="1">
        <v>1032</v>
      </c>
      <c r="G5629" s="1">
        <v>1.36</v>
      </c>
      <c r="H5629" s="1">
        <v>1.64</v>
      </c>
      <c r="I5629" s="2">
        <f t="shared" si="87"/>
        <v>1692.4799999999998</v>
      </c>
    </row>
    <row r="5630" spans="1:9" x14ac:dyDescent="0.2">
      <c r="A5630" s="6">
        <v>2012</v>
      </c>
      <c r="B5630" s="1" t="s">
        <v>13</v>
      </c>
      <c r="C5630" s="1" t="s">
        <v>168</v>
      </c>
      <c r="D5630" s="1" t="s">
        <v>2043</v>
      </c>
      <c r="E5630" s="1" t="s">
        <v>2044</v>
      </c>
      <c r="F5630" s="1">
        <v>336</v>
      </c>
      <c r="G5630" s="1">
        <v>4.6900000000000004</v>
      </c>
      <c r="H5630" s="1">
        <v>5.12</v>
      </c>
      <c r="I5630" s="2">
        <f t="shared" si="87"/>
        <v>1720.32</v>
      </c>
    </row>
    <row r="5631" spans="1:9" x14ac:dyDescent="0.2">
      <c r="A5631" s="6">
        <v>2012</v>
      </c>
      <c r="B5631" s="1" t="s">
        <v>13</v>
      </c>
      <c r="C5631" s="1" t="s">
        <v>168</v>
      </c>
      <c r="D5631" s="1" t="s">
        <v>2043</v>
      </c>
      <c r="E5631" s="1" t="s">
        <v>2045</v>
      </c>
      <c r="F5631" s="1">
        <v>336</v>
      </c>
      <c r="G5631" s="1">
        <v>4.05</v>
      </c>
      <c r="H5631" s="1">
        <v>5.26</v>
      </c>
      <c r="I5631" s="2">
        <f t="shared" si="87"/>
        <v>1767.36</v>
      </c>
    </row>
    <row r="5632" spans="1:9" x14ac:dyDescent="0.2">
      <c r="A5632" s="6">
        <v>2012</v>
      </c>
      <c r="B5632" s="1" t="s">
        <v>13</v>
      </c>
      <c r="C5632" s="1" t="s">
        <v>168</v>
      </c>
      <c r="D5632" s="1" t="s">
        <v>2043</v>
      </c>
      <c r="E5632" s="1" t="s">
        <v>2046</v>
      </c>
      <c r="F5632" s="1">
        <v>624</v>
      </c>
      <c r="G5632" s="1">
        <v>4.0999999999999996</v>
      </c>
      <c r="H5632" s="1">
        <v>5.05</v>
      </c>
      <c r="I5632" s="2">
        <f t="shared" si="87"/>
        <v>3151.2</v>
      </c>
    </row>
    <row r="5633" spans="1:9" x14ac:dyDescent="0.2">
      <c r="A5633" s="6">
        <v>2012</v>
      </c>
      <c r="B5633" s="1" t="s">
        <v>13</v>
      </c>
      <c r="C5633" s="1" t="s">
        <v>168</v>
      </c>
      <c r="D5633" s="1" t="s">
        <v>2043</v>
      </c>
      <c r="E5633" s="1" t="s">
        <v>2047</v>
      </c>
      <c r="F5633" s="1">
        <v>324</v>
      </c>
      <c r="G5633" s="1">
        <v>4.7300000000000004</v>
      </c>
      <c r="H5633" s="1">
        <v>5.38</v>
      </c>
      <c r="I5633" s="2">
        <f t="shared" si="87"/>
        <v>1743.12</v>
      </c>
    </row>
    <row r="5634" spans="1:9" x14ac:dyDescent="0.2">
      <c r="A5634" s="6">
        <v>2012</v>
      </c>
      <c r="B5634" s="1" t="s">
        <v>13</v>
      </c>
      <c r="C5634" s="1" t="s">
        <v>168</v>
      </c>
      <c r="D5634" s="1" t="s">
        <v>2043</v>
      </c>
      <c r="E5634" s="1" t="s">
        <v>2048</v>
      </c>
      <c r="F5634" s="1">
        <v>528</v>
      </c>
      <c r="G5634" s="1">
        <v>5</v>
      </c>
      <c r="H5634" s="1">
        <v>5.26</v>
      </c>
      <c r="I5634" s="2">
        <f t="shared" si="87"/>
        <v>2777.2799999999997</v>
      </c>
    </row>
    <row r="5635" spans="1:9" x14ac:dyDescent="0.2">
      <c r="A5635" s="6">
        <v>2012</v>
      </c>
      <c r="B5635" s="1" t="s">
        <v>13</v>
      </c>
      <c r="C5635" s="1" t="s">
        <v>168</v>
      </c>
      <c r="D5635" s="1" t="s">
        <v>2043</v>
      </c>
      <c r="E5635" s="1" t="s">
        <v>2049</v>
      </c>
      <c r="F5635" s="1">
        <v>276</v>
      </c>
      <c r="G5635" s="1">
        <v>4.29</v>
      </c>
      <c r="H5635" s="1">
        <v>5.39</v>
      </c>
      <c r="I5635" s="2">
        <f t="shared" si="87"/>
        <v>1487.6399999999999</v>
      </c>
    </row>
    <row r="5636" spans="1:9" x14ac:dyDescent="0.2">
      <c r="A5636" s="6">
        <v>2012</v>
      </c>
      <c r="B5636" s="1" t="s">
        <v>13</v>
      </c>
      <c r="C5636" s="1" t="s">
        <v>168</v>
      </c>
      <c r="D5636" s="1" t="s">
        <v>2043</v>
      </c>
      <c r="E5636" s="1" t="s">
        <v>2050</v>
      </c>
      <c r="F5636" s="1">
        <v>336</v>
      </c>
      <c r="G5636" s="1">
        <v>4.17</v>
      </c>
      <c r="H5636" s="1">
        <v>5.28</v>
      </c>
      <c r="I5636" s="2">
        <f t="shared" si="87"/>
        <v>1774.0800000000002</v>
      </c>
    </row>
    <row r="5637" spans="1:9" x14ac:dyDescent="0.2">
      <c r="A5637" s="6">
        <v>2012</v>
      </c>
      <c r="B5637" s="1" t="s">
        <v>13</v>
      </c>
      <c r="C5637" s="1" t="s">
        <v>168</v>
      </c>
      <c r="D5637" s="1" t="s">
        <v>2043</v>
      </c>
      <c r="E5637" s="1" t="s">
        <v>2051</v>
      </c>
      <c r="F5637" s="1">
        <v>384</v>
      </c>
      <c r="G5637" s="1">
        <v>4.18</v>
      </c>
      <c r="H5637" s="1">
        <v>5.21</v>
      </c>
      <c r="I5637" s="2">
        <f t="shared" si="87"/>
        <v>2000.6399999999999</v>
      </c>
    </row>
    <row r="5638" spans="1:9" x14ac:dyDescent="0.2">
      <c r="A5638" s="6">
        <v>2012</v>
      </c>
      <c r="B5638" s="1" t="s">
        <v>13</v>
      </c>
      <c r="C5638" s="1" t="s">
        <v>168</v>
      </c>
      <c r="D5638" s="1" t="s">
        <v>2043</v>
      </c>
      <c r="E5638" s="1" t="s">
        <v>2052</v>
      </c>
      <c r="F5638" s="1">
        <v>684</v>
      </c>
      <c r="G5638" s="1">
        <v>4.67</v>
      </c>
      <c r="H5638" s="1">
        <v>5.28</v>
      </c>
      <c r="I5638" s="2">
        <f t="shared" si="87"/>
        <v>3611.52</v>
      </c>
    </row>
    <row r="5639" spans="1:9" x14ac:dyDescent="0.2">
      <c r="A5639" s="6">
        <v>2012</v>
      </c>
      <c r="B5639" s="1" t="s">
        <v>13</v>
      </c>
      <c r="C5639" s="1" t="s">
        <v>168</v>
      </c>
      <c r="D5639" s="1" t="s">
        <v>2043</v>
      </c>
      <c r="E5639" s="1" t="s">
        <v>2053</v>
      </c>
      <c r="F5639" s="1">
        <v>720</v>
      </c>
      <c r="G5639" s="1">
        <v>4.78</v>
      </c>
      <c r="H5639" s="1">
        <v>5.05</v>
      </c>
      <c r="I5639" s="2">
        <f t="shared" si="87"/>
        <v>3636</v>
      </c>
    </row>
    <row r="5640" spans="1:9" x14ac:dyDescent="0.2">
      <c r="A5640" s="6">
        <v>2012</v>
      </c>
      <c r="B5640" s="1" t="s">
        <v>13</v>
      </c>
      <c r="C5640" s="1" t="s">
        <v>168</v>
      </c>
      <c r="D5640" s="1" t="s">
        <v>2043</v>
      </c>
      <c r="E5640" s="1" t="s">
        <v>2054</v>
      </c>
      <c r="F5640" s="1">
        <v>432</v>
      </c>
      <c r="G5640" s="1">
        <v>4.79</v>
      </c>
      <c r="H5640" s="1">
        <v>5.05</v>
      </c>
      <c r="I5640" s="2">
        <f t="shared" si="87"/>
        <v>2181.6</v>
      </c>
    </row>
    <row r="5641" spans="1:9" x14ac:dyDescent="0.2">
      <c r="A5641" s="6">
        <v>2012</v>
      </c>
      <c r="B5641" s="1" t="s">
        <v>13</v>
      </c>
      <c r="C5641" s="1" t="s">
        <v>168</v>
      </c>
      <c r="D5641" s="1" t="s">
        <v>2043</v>
      </c>
      <c r="E5641" s="1" t="s">
        <v>2055</v>
      </c>
      <c r="F5641" s="1">
        <v>276</v>
      </c>
      <c r="G5641" s="1">
        <v>4.82</v>
      </c>
      <c r="H5641" s="1">
        <v>5.28</v>
      </c>
      <c r="I5641" s="2">
        <f t="shared" si="87"/>
        <v>1457.28</v>
      </c>
    </row>
    <row r="5642" spans="1:9" x14ac:dyDescent="0.2">
      <c r="A5642" s="6">
        <v>2012</v>
      </c>
      <c r="B5642" s="1" t="s">
        <v>13</v>
      </c>
      <c r="C5642" s="1" t="s">
        <v>168</v>
      </c>
      <c r="D5642" s="1" t="s">
        <v>2043</v>
      </c>
      <c r="E5642" s="1" t="s">
        <v>2056</v>
      </c>
      <c r="F5642" s="1">
        <v>252</v>
      </c>
      <c r="G5642" s="1">
        <v>4.9000000000000004</v>
      </c>
      <c r="H5642" s="1">
        <v>5</v>
      </c>
      <c r="I5642" s="2">
        <f t="shared" si="87"/>
        <v>1260</v>
      </c>
    </row>
    <row r="5643" spans="1:9" x14ac:dyDescent="0.2">
      <c r="A5643" s="6">
        <v>2012</v>
      </c>
      <c r="B5643" s="1" t="s">
        <v>13</v>
      </c>
      <c r="C5643" s="1" t="s">
        <v>168</v>
      </c>
      <c r="D5643" s="1" t="s">
        <v>2043</v>
      </c>
      <c r="E5643" s="1" t="s">
        <v>2057</v>
      </c>
      <c r="F5643" s="1">
        <v>276</v>
      </c>
      <c r="G5643" s="1">
        <v>4.47</v>
      </c>
      <c r="H5643" s="1">
        <v>5.25</v>
      </c>
      <c r="I5643" s="2">
        <f t="shared" si="87"/>
        <v>1449</v>
      </c>
    </row>
    <row r="5644" spans="1:9" x14ac:dyDescent="0.2">
      <c r="A5644" s="6">
        <v>2012</v>
      </c>
      <c r="B5644" s="1" t="s">
        <v>13</v>
      </c>
      <c r="C5644" s="1" t="s">
        <v>168</v>
      </c>
      <c r="D5644" s="1" t="s">
        <v>2043</v>
      </c>
      <c r="E5644" s="1" t="s">
        <v>2058</v>
      </c>
      <c r="F5644" s="1">
        <v>312</v>
      </c>
      <c r="G5644" s="1">
        <v>4.24</v>
      </c>
      <c r="H5644" s="1">
        <v>5.32</v>
      </c>
      <c r="I5644" s="2">
        <f t="shared" si="87"/>
        <v>1659.8400000000001</v>
      </c>
    </row>
    <row r="5645" spans="1:9" x14ac:dyDescent="0.2">
      <c r="A5645" s="6">
        <v>2012</v>
      </c>
      <c r="B5645" s="1" t="s">
        <v>13</v>
      </c>
      <c r="C5645" s="1" t="s">
        <v>168</v>
      </c>
      <c r="D5645" s="1" t="s">
        <v>2043</v>
      </c>
      <c r="E5645" s="1" t="s">
        <v>2059</v>
      </c>
      <c r="F5645" s="1">
        <v>384</v>
      </c>
      <c r="G5645" s="1">
        <v>4.88</v>
      </c>
      <c r="H5645" s="1">
        <v>5.31</v>
      </c>
      <c r="I5645" s="2">
        <f t="shared" si="87"/>
        <v>2039.04</v>
      </c>
    </row>
    <row r="5646" spans="1:9" x14ac:dyDescent="0.2">
      <c r="A5646" s="6">
        <v>2012</v>
      </c>
      <c r="B5646" s="1" t="s">
        <v>13</v>
      </c>
      <c r="C5646" s="1" t="s">
        <v>168</v>
      </c>
      <c r="D5646" s="1" t="s">
        <v>2043</v>
      </c>
      <c r="E5646" s="1" t="s">
        <v>2060</v>
      </c>
      <c r="F5646" s="1">
        <v>372</v>
      </c>
      <c r="G5646" s="1">
        <v>4.9000000000000004</v>
      </c>
      <c r="H5646" s="1">
        <v>5.23</v>
      </c>
      <c r="I5646" s="2">
        <f t="shared" si="87"/>
        <v>1945.5600000000002</v>
      </c>
    </row>
    <row r="5647" spans="1:9" x14ac:dyDescent="0.2">
      <c r="A5647" s="6">
        <v>2012</v>
      </c>
      <c r="B5647" s="1" t="s">
        <v>13</v>
      </c>
      <c r="C5647" s="1" t="s">
        <v>168</v>
      </c>
      <c r="D5647" s="1" t="s">
        <v>2043</v>
      </c>
      <c r="E5647" s="1" t="s">
        <v>2061</v>
      </c>
      <c r="F5647" s="1">
        <v>324</v>
      </c>
      <c r="G5647" s="1">
        <v>4.6399999999999997</v>
      </c>
      <c r="H5647" s="1">
        <v>5.35</v>
      </c>
      <c r="I5647" s="2">
        <f t="shared" ref="I5647:I5710" si="88">H5647 *F5647</f>
        <v>1733.3999999999999</v>
      </c>
    </row>
    <row r="5648" spans="1:9" x14ac:dyDescent="0.2">
      <c r="A5648" s="6">
        <v>2012</v>
      </c>
      <c r="B5648" s="1" t="s">
        <v>13</v>
      </c>
      <c r="C5648" s="1" t="s">
        <v>168</v>
      </c>
      <c r="D5648" s="1" t="s">
        <v>2043</v>
      </c>
      <c r="E5648" s="1" t="s">
        <v>2062</v>
      </c>
      <c r="F5648" s="1">
        <v>552</v>
      </c>
      <c r="G5648" s="1">
        <v>4.68</v>
      </c>
      <c r="H5648" s="1">
        <v>5.1100000000000003</v>
      </c>
      <c r="I5648" s="2">
        <f t="shared" si="88"/>
        <v>2820.7200000000003</v>
      </c>
    </row>
    <row r="5649" spans="1:9" x14ac:dyDescent="0.2">
      <c r="A5649" s="6">
        <v>2012</v>
      </c>
      <c r="B5649" s="1" t="s">
        <v>13</v>
      </c>
      <c r="C5649" s="1" t="s">
        <v>168</v>
      </c>
      <c r="D5649" s="1" t="s">
        <v>2043</v>
      </c>
      <c r="E5649" s="1" t="s">
        <v>2063</v>
      </c>
      <c r="F5649" s="1">
        <v>720</v>
      </c>
      <c r="G5649" s="1">
        <v>4.9400000000000004</v>
      </c>
      <c r="H5649" s="1">
        <v>5.15</v>
      </c>
      <c r="I5649" s="2">
        <f t="shared" si="88"/>
        <v>3708.0000000000005</v>
      </c>
    </row>
    <row r="5650" spans="1:9" x14ac:dyDescent="0.2">
      <c r="A5650" s="6">
        <v>2012</v>
      </c>
      <c r="B5650" s="1" t="s">
        <v>13</v>
      </c>
      <c r="C5650" s="1" t="s">
        <v>168</v>
      </c>
      <c r="D5650" s="1" t="s">
        <v>2043</v>
      </c>
      <c r="E5650" s="1" t="s">
        <v>2064</v>
      </c>
      <c r="F5650" s="1">
        <v>300</v>
      </c>
      <c r="G5650" s="1">
        <v>4.1900000000000004</v>
      </c>
      <c r="H5650" s="1">
        <v>5.3</v>
      </c>
      <c r="I5650" s="2">
        <f t="shared" si="88"/>
        <v>1590</v>
      </c>
    </row>
    <row r="5651" spans="1:9" x14ac:dyDescent="0.2">
      <c r="A5651" s="6">
        <v>2012</v>
      </c>
      <c r="B5651" s="1" t="s">
        <v>13</v>
      </c>
      <c r="C5651" s="1" t="s">
        <v>168</v>
      </c>
      <c r="D5651" s="1" t="s">
        <v>2043</v>
      </c>
      <c r="E5651" s="1" t="s">
        <v>2065</v>
      </c>
      <c r="F5651" s="1">
        <v>432</v>
      </c>
      <c r="G5651" s="1">
        <v>4.83</v>
      </c>
      <c r="H5651" s="1">
        <v>5.14</v>
      </c>
      <c r="I5651" s="2">
        <f t="shared" si="88"/>
        <v>2220.48</v>
      </c>
    </row>
    <row r="5652" spans="1:9" x14ac:dyDescent="0.2">
      <c r="A5652" s="6">
        <v>2012</v>
      </c>
      <c r="B5652" s="1" t="s">
        <v>13</v>
      </c>
      <c r="C5652" s="1" t="s">
        <v>168</v>
      </c>
      <c r="D5652" s="1" t="s">
        <v>2043</v>
      </c>
      <c r="E5652" s="1" t="s">
        <v>2066</v>
      </c>
      <c r="F5652" s="1">
        <v>336</v>
      </c>
      <c r="G5652" s="1">
        <v>4.66</v>
      </c>
      <c r="H5652" s="1">
        <v>5.13</v>
      </c>
      <c r="I5652" s="2">
        <f t="shared" si="88"/>
        <v>1723.68</v>
      </c>
    </row>
    <row r="5653" spans="1:9" x14ac:dyDescent="0.2">
      <c r="A5653" s="6">
        <v>2012</v>
      </c>
      <c r="B5653" s="1" t="s">
        <v>13</v>
      </c>
      <c r="C5653" s="1" t="s">
        <v>168</v>
      </c>
      <c r="D5653" s="1" t="s">
        <v>2043</v>
      </c>
      <c r="E5653" s="1" t="s">
        <v>2067</v>
      </c>
      <c r="F5653" s="1">
        <v>552</v>
      </c>
      <c r="G5653" s="1">
        <v>4.32</v>
      </c>
      <c r="H5653" s="1">
        <v>5.38</v>
      </c>
      <c r="I5653" s="2">
        <f t="shared" si="88"/>
        <v>2969.7599999999998</v>
      </c>
    </row>
    <row r="5654" spans="1:9" x14ac:dyDescent="0.2">
      <c r="A5654" s="6">
        <v>2012</v>
      </c>
      <c r="B5654" s="1" t="s">
        <v>13</v>
      </c>
      <c r="C5654" s="1" t="s">
        <v>168</v>
      </c>
      <c r="D5654" s="1" t="s">
        <v>2043</v>
      </c>
      <c r="E5654" s="1" t="s">
        <v>2068</v>
      </c>
      <c r="F5654" s="1">
        <v>612</v>
      </c>
      <c r="G5654" s="1">
        <v>4.53</v>
      </c>
      <c r="H5654" s="1">
        <v>5.3</v>
      </c>
      <c r="I5654" s="2">
        <f t="shared" si="88"/>
        <v>3243.6</v>
      </c>
    </row>
    <row r="5655" spans="1:9" x14ac:dyDescent="0.2">
      <c r="A5655" s="6">
        <v>2012</v>
      </c>
      <c r="B5655" s="1" t="s">
        <v>13</v>
      </c>
      <c r="C5655" s="1" t="s">
        <v>168</v>
      </c>
      <c r="D5655" s="1" t="s">
        <v>2043</v>
      </c>
      <c r="E5655" s="1" t="s">
        <v>2069</v>
      </c>
      <c r="F5655" s="1">
        <v>264</v>
      </c>
      <c r="G5655" s="1">
        <v>4.16</v>
      </c>
      <c r="H5655" s="1">
        <v>5.29</v>
      </c>
      <c r="I5655" s="2">
        <f t="shared" si="88"/>
        <v>1396.56</v>
      </c>
    </row>
    <row r="5656" spans="1:9" x14ac:dyDescent="0.2">
      <c r="A5656" s="6">
        <v>2012</v>
      </c>
      <c r="B5656" s="1" t="s">
        <v>13</v>
      </c>
      <c r="C5656" s="1" t="s">
        <v>168</v>
      </c>
      <c r="D5656" s="1" t="s">
        <v>2043</v>
      </c>
      <c r="E5656" s="1" t="s">
        <v>2070</v>
      </c>
      <c r="F5656" s="1">
        <v>432</v>
      </c>
      <c r="G5656" s="1">
        <v>4.83</v>
      </c>
      <c r="H5656" s="1">
        <v>5.08</v>
      </c>
      <c r="I5656" s="2">
        <f t="shared" si="88"/>
        <v>2194.56</v>
      </c>
    </row>
    <row r="5657" spans="1:9" x14ac:dyDescent="0.2">
      <c r="A5657" s="6">
        <v>2012</v>
      </c>
      <c r="B5657" s="1" t="s">
        <v>13</v>
      </c>
      <c r="C5657" s="1" t="s">
        <v>168</v>
      </c>
      <c r="D5657" s="1" t="s">
        <v>2043</v>
      </c>
      <c r="E5657" s="1" t="s">
        <v>2071</v>
      </c>
      <c r="F5657" s="1">
        <v>624</v>
      </c>
      <c r="G5657" s="1">
        <v>4.0599999999999996</v>
      </c>
      <c r="H5657" s="1">
        <v>5</v>
      </c>
      <c r="I5657" s="2">
        <f t="shared" si="88"/>
        <v>3120</v>
      </c>
    </row>
    <row r="5658" spans="1:9" x14ac:dyDescent="0.2">
      <c r="A5658" s="6">
        <v>2012</v>
      </c>
      <c r="B5658" s="1" t="s">
        <v>13</v>
      </c>
      <c r="C5658" s="1" t="s">
        <v>168</v>
      </c>
      <c r="D5658" s="1" t="s">
        <v>2043</v>
      </c>
      <c r="E5658" s="1" t="s">
        <v>2072</v>
      </c>
      <c r="F5658" s="1">
        <v>288</v>
      </c>
      <c r="G5658" s="1">
        <v>4.93</v>
      </c>
      <c r="H5658" s="1">
        <v>5.3</v>
      </c>
      <c r="I5658" s="2">
        <f t="shared" si="88"/>
        <v>1526.3999999999999</v>
      </c>
    </row>
    <row r="5659" spans="1:9" x14ac:dyDescent="0.2">
      <c r="A5659" s="6">
        <v>2012</v>
      </c>
      <c r="B5659" s="1" t="s">
        <v>13</v>
      </c>
      <c r="C5659" s="1" t="s">
        <v>168</v>
      </c>
      <c r="D5659" s="1" t="s">
        <v>2043</v>
      </c>
      <c r="E5659" s="1" t="s">
        <v>2073</v>
      </c>
      <c r="F5659" s="1">
        <v>636</v>
      </c>
      <c r="G5659" s="1">
        <v>4.53</v>
      </c>
      <c r="H5659" s="1">
        <v>5.01</v>
      </c>
      <c r="I5659" s="2">
        <f t="shared" si="88"/>
        <v>3186.3599999999997</v>
      </c>
    </row>
    <row r="5660" spans="1:9" x14ac:dyDescent="0.2">
      <c r="A5660" s="6">
        <v>2012</v>
      </c>
      <c r="B5660" s="1" t="s">
        <v>13</v>
      </c>
      <c r="C5660" s="1" t="s">
        <v>168</v>
      </c>
      <c r="D5660" s="1" t="s">
        <v>2043</v>
      </c>
      <c r="E5660" s="1" t="s">
        <v>2074</v>
      </c>
      <c r="F5660" s="1">
        <v>420</v>
      </c>
      <c r="G5660" s="1">
        <v>4.42</v>
      </c>
      <c r="H5660" s="1">
        <v>5.21</v>
      </c>
      <c r="I5660" s="2">
        <f t="shared" si="88"/>
        <v>2188.1999999999998</v>
      </c>
    </row>
    <row r="5661" spans="1:9" x14ac:dyDescent="0.2">
      <c r="A5661" s="6">
        <v>2012</v>
      </c>
      <c r="B5661" s="1" t="s">
        <v>13</v>
      </c>
      <c r="C5661" s="1" t="s">
        <v>168</v>
      </c>
      <c r="D5661" s="1" t="s">
        <v>2043</v>
      </c>
      <c r="E5661" s="1" t="s">
        <v>2075</v>
      </c>
      <c r="F5661" s="1">
        <v>528</v>
      </c>
      <c r="G5661" s="1">
        <v>4.97</v>
      </c>
      <c r="H5661" s="1">
        <v>5.19</v>
      </c>
      <c r="I5661" s="2">
        <f t="shared" si="88"/>
        <v>2740.32</v>
      </c>
    </row>
    <row r="5662" spans="1:9" x14ac:dyDescent="0.2">
      <c r="A5662" s="6">
        <v>2012</v>
      </c>
      <c r="B5662" s="1" t="s">
        <v>13</v>
      </c>
      <c r="C5662" s="1" t="s">
        <v>168</v>
      </c>
      <c r="D5662" s="1" t="s">
        <v>2043</v>
      </c>
      <c r="E5662" s="1" t="s">
        <v>2076</v>
      </c>
      <c r="F5662" s="1">
        <v>420</v>
      </c>
      <c r="G5662" s="1">
        <v>4.34</v>
      </c>
      <c r="H5662" s="1">
        <v>5.4</v>
      </c>
      <c r="I5662" s="2">
        <f t="shared" si="88"/>
        <v>2268</v>
      </c>
    </row>
    <row r="5663" spans="1:9" x14ac:dyDescent="0.2">
      <c r="A5663" s="6">
        <v>2012</v>
      </c>
      <c r="B5663" s="1" t="s">
        <v>13</v>
      </c>
      <c r="C5663" s="1" t="s">
        <v>168</v>
      </c>
      <c r="D5663" s="1" t="s">
        <v>2043</v>
      </c>
      <c r="E5663" s="1" t="s">
        <v>2077</v>
      </c>
      <c r="F5663" s="1">
        <v>252</v>
      </c>
      <c r="G5663" s="1">
        <v>4.41</v>
      </c>
      <c r="H5663" s="1">
        <v>5.33</v>
      </c>
      <c r="I5663" s="2">
        <f t="shared" si="88"/>
        <v>1343.16</v>
      </c>
    </row>
    <row r="5664" spans="1:9" x14ac:dyDescent="0.2">
      <c r="A5664" s="6">
        <v>2012</v>
      </c>
      <c r="B5664" s="1" t="s">
        <v>13</v>
      </c>
      <c r="C5664" s="1" t="s">
        <v>168</v>
      </c>
      <c r="D5664" s="1" t="s">
        <v>2043</v>
      </c>
      <c r="E5664" s="1" t="s">
        <v>2078</v>
      </c>
      <c r="F5664" s="1">
        <v>672</v>
      </c>
      <c r="G5664" s="1">
        <v>4.3899999999999997</v>
      </c>
      <c r="H5664" s="1">
        <v>5.03</v>
      </c>
      <c r="I5664" s="2">
        <f t="shared" si="88"/>
        <v>3380.1600000000003</v>
      </c>
    </row>
    <row r="5665" spans="1:9" x14ac:dyDescent="0.2">
      <c r="A5665" s="6">
        <v>2012</v>
      </c>
      <c r="B5665" s="1" t="s">
        <v>13</v>
      </c>
      <c r="C5665" s="1" t="s">
        <v>168</v>
      </c>
      <c r="D5665" s="1" t="s">
        <v>2043</v>
      </c>
      <c r="E5665" s="1" t="s">
        <v>2079</v>
      </c>
      <c r="F5665" s="1">
        <v>396</v>
      </c>
      <c r="G5665" s="1">
        <v>4.82</v>
      </c>
      <c r="H5665" s="1">
        <v>5.14</v>
      </c>
      <c r="I5665" s="2">
        <f t="shared" si="88"/>
        <v>2035.4399999999998</v>
      </c>
    </row>
    <row r="5666" spans="1:9" x14ac:dyDescent="0.2">
      <c r="A5666" s="6">
        <v>2012</v>
      </c>
      <c r="B5666" s="1" t="s">
        <v>13</v>
      </c>
      <c r="C5666" s="1" t="s">
        <v>168</v>
      </c>
      <c r="D5666" s="1" t="s">
        <v>2043</v>
      </c>
      <c r="E5666" s="1" t="s">
        <v>2080</v>
      </c>
      <c r="F5666" s="1">
        <v>420</v>
      </c>
      <c r="G5666" s="1">
        <v>4.45</v>
      </c>
      <c r="H5666" s="1">
        <v>5.0999999999999996</v>
      </c>
      <c r="I5666" s="2">
        <f t="shared" si="88"/>
        <v>2142</v>
      </c>
    </row>
    <row r="5667" spans="1:9" x14ac:dyDescent="0.2">
      <c r="A5667" s="6">
        <v>2012</v>
      </c>
      <c r="B5667" s="1" t="s">
        <v>13</v>
      </c>
      <c r="C5667" s="1" t="s">
        <v>168</v>
      </c>
      <c r="D5667" s="1" t="s">
        <v>2043</v>
      </c>
      <c r="E5667" s="1" t="s">
        <v>2081</v>
      </c>
      <c r="F5667" s="1">
        <v>276</v>
      </c>
      <c r="G5667" s="1">
        <v>4.63</v>
      </c>
      <c r="H5667" s="1">
        <v>5.1100000000000003</v>
      </c>
      <c r="I5667" s="2">
        <f t="shared" si="88"/>
        <v>1410.3600000000001</v>
      </c>
    </row>
    <row r="5668" spans="1:9" x14ac:dyDescent="0.2">
      <c r="A5668" s="6">
        <v>2012</v>
      </c>
      <c r="B5668" s="1" t="s">
        <v>13</v>
      </c>
      <c r="C5668" s="1" t="s">
        <v>168</v>
      </c>
      <c r="D5668" s="1" t="s">
        <v>2043</v>
      </c>
      <c r="E5668" s="1" t="s">
        <v>2082</v>
      </c>
      <c r="F5668" s="1">
        <v>456</v>
      </c>
      <c r="G5668" s="1">
        <v>4.07</v>
      </c>
      <c r="H5668" s="1">
        <v>5.37</v>
      </c>
      <c r="I5668" s="2">
        <f t="shared" si="88"/>
        <v>2448.7200000000003</v>
      </c>
    </row>
    <row r="5669" spans="1:9" x14ac:dyDescent="0.2">
      <c r="A5669" s="6">
        <v>2012</v>
      </c>
      <c r="B5669" s="1" t="s">
        <v>13</v>
      </c>
      <c r="C5669" s="1" t="s">
        <v>168</v>
      </c>
      <c r="D5669" s="1" t="s">
        <v>2043</v>
      </c>
      <c r="E5669" s="1" t="s">
        <v>2083</v>
      </c>
      <c r="F5669" s="1">
        <v>372</v>
      </c>
      <c r="G5669" s="1">
        <v>4.13</v>
      </c>
      <c r="H5669" s="1">
        <v>5.08</v>
      </c>
      <c r="I5669" s="2">
        <f t="shared" si="88"/>
        <v>1889.76</v>
      </c>
    </row>
    <row r="5670" spans="1:9" x14ac:dyDescent="0.2">
      <c r="A5670" s="6">
        <v>2012</v>
      </c>
      <c r="B5670" s="1" t="s">
        <v>13</v>
      </c>
      <c r="C5670" s="1" t="s">
        <v>168</v>
      </c>
      <c r="D5670" s="1" t="s">
        <v>2043</v>
      </c>
      <c r="E5670" s="1" t="s">
        <v>2084</v>
      </c>
      <c r="F5670" s="1">
        <v>264</v>
      </c>
      <c r="G5670" s="1">
        <v>4.5199999999999996</v>
      </c>
      <c r="H5670" s="1">
        <v>5.01</v>
      </c>
      <c r="I5670" s="2">
        <f t="shared" si="88"/>
        <v>1322.6399999999999</v>
      </c>
    </row>
    <row r="5671" spans="1:9" x14ac:dyDescent="0.2">
      <c r="A5671" s="6">
        <v>2012</v>
      </c>
      <c r="B5671" s="1" t="s">
        <v>13</v>
      </c>
      <c r="C5671" s="1" t="s">
        <v>168</v>
      </c>
      <c r="D5671" s="1" t="s">
        <v>2043</v>
      </c>
      <c r="E5671" s="1" t="s">
        <v>2085</v>
      </c>
      <c r="F5671" s="1">
        <v>612</v>
      </c>
      <c r="G5671" s="1">
        <v>4.43</v>
      </c>
      <c r="H5671" s="1">
        <v>5.31</v>
      </c>
      <c r="I5671" s="2">
        <f t="shared" si="88"/>
        <v>3249.72</v>
      </c>
    </row>
    <row r="5672" spans="1:9" x14ac:dyDescent="0.2">
      <c r="A5672" s="6">
        <v>2012</v>
      </c>
      <c r="B5672" s="1" t="s">
        <v>13</v>
      </c>
      <c r="C5672" s="1" t="s">
        <v>168</v>
      </c>
      <c r="D5672" s="1" t="s">
        <v>2043</v>
      </c>
      <c r="E5672" s="1" t="s">
        <v>2086</v>
      </c>
      <c r="F5672" s="1">
        <v>708</v>
      </c>
      <c r="G5672" s="1">
        <v>4.7</v>
      </c>
      <c r="H5672" s="1">
        <v>5.1100000000000003</v>
      </c>
      <c r="I5672" s="2">
        <f t="shared" si="88"/>
        <v>3617.88</v>
      </c>
    </row>
    <row r="5673" spans="1:9" x14ac:dyDescent="0.2">
      <c r="A5673" s="6">
        <v>2012</v>
      </c>
      <c r="B5673" s="1" t="s">
        <v>13</v>
      </c>
      <c r="C5673" s="1" t="s">
        <v>168</v>
      </c>
      <c r="D5673" s="1" t="s">
        <v>2043</v>
      </c>
      <c r="E5673" s="1" t="s">
        <v>2087</v>
      </c>
      <c r="F5673" s="1">
        <v>516</v>
      </c>
      <c r="G5673" s="1">
        <v>4.55</v>
      </c>
      <c r="H5673" s="1">
        <v>5.4</v>
      </c>
      <c r="I5673" s="2">
        <f t="shared" si="88"/>
        <v>2786.4</v>
      </c>
    </row>
    <row r="5674" spans="1:9" x14ac:dyDescent="0.2">
      <c r="A5674" s="6">
        <v>2012</v>
      </c>
      <c r="B5674" s="1" t="s">
        <v>13</v>
      </c>
      <c r="C5674" s="1" t="s">
        <v>168</v>
      </c>
      <c r="D5674" s="1" t="s">
        <v>2043</v>
      </c>
      <c r="E5674" s="1" t="s">
        <v>2088</v>
      </c>
      <c r="F5674" s="1">
        <v>648</v>
      </c>
      <c r="G5674" s="1">
        <v>4.28</v>
      </c>
      <c r="H5674" s="1">
        <v>5.14</v>
      </c>
      <c r="I5674" s="2">
        <f t="shared" si="88"/>
        <v>3330.72</v>
      </c>
    </row>
    <row r="5675" spans="1:9" x14ac:dyDescent="0.2">
      <c r="A5675" s="6">
        <v>2012</v>
      </c>
      <c r="B5675" s="1" t="s">
        <v>13</v>
      </c>
      <c r="C5675" s="1" t="s">
        <v>168</v>
      </c>
      <c r="D5675" s="1" t="s">
        <v>2043</v>
      </c>
      <c r="E5675" s="1" t="s">
        <v>2089</v>
      </c>
      <c r="F5675" s="1">
        <v>396</v>
      </c>
      <c r="G5675" s="1">
        <v>4.88</v>
      </c>
      <c r="H5675" s="1">
        <v>5.36</v>
      </c>
      <c r="I5675" s="2">
        <f t="shared" si="88"/>
        <v>2122.56</v>
      </c>
    </row>
    <row r="5676" spans="1:9" x14ac:dyDescent="0.2">
      <c r="A5676" s="6">
        <v>2012</v>
      </c>
      <c r="B5676" s="1" t="s">
        <v>13</v>
      </c>
      <c r="C5676" s="1" t="s">
        <v>168</v>
      </c>
      <c r="D5676" s="1" t="s">
        <v>2043</v>
      </c>
      <c r="E5676" s="1" t="s">
        <v>2090</v>
      </c>
      <c r="F5676" s="1">
        <v>708</v>
      </c>
      <c r="G5676" s="1">
        <v>4.0599999999999996</v>
      </c>
      <c r="H5676" s="1">
        <v>5.32</v>
      </c>
      <c r="I5676" s="2">
        <f t="shared" si="88"/>
        <v>3766.5600000000004</v>
      </c>
    </row>
    <row r="5677" spans="1:9" x14ac:dyDescent="0.2">
      <c r="A5677" s="6">
        <v>2012</v>
      </c>
      <c r="B5677" s="1" t="s">
        <v>13</v>
      </c>
      <c r="C5677" s="1" t="s">
        <v>168</v>
      </c>
      <c r="D5677" s="1" t="s">
        <v>2043</v>
      </c>
      <c r="E5677" s="1" t="s">
        <v>2091</v>
      </c>
      <c r="F5677" s="1">
        <v>504</v>
      </c>
      <c r="G5677" s="1">
        <v>4.9800000000000004</v>
      </c>
      <c r="H5677" s="1">
        <v>5.37</v>
      </c>
      <c r="I5677" s="2">
        <f t="shared" si="88"/>
        <v>2706.48</v>
      </c>
    </row>
    <row r="5678" spans="1:9" x14ac:dyDescent="0.2">
      <c r="A5678" s="6">
        <v>2012</v>
      </c>
      <c r="B5678" s="1" t="s">
        <v>13</v>
      </c>
      <c r="C5678" s="1" t="s">
        <v>168</v>
      </c>
      <c r="D5678" s="1" t="s">
        <v>2043</v>
      </c>
      <c r="E5678" s="1" t="s">
        <v>2092</v>
      </c>
      <c r="F5678" s="1">
        <v>552</v>
      </c>
      <c r="G5678" s="1">
        <v>4.99</v>
      </c>
      <c r="H5678" s="1">
        <v>5.03</v>
      </c>
      <c r="I5678" s="2">
        <f t="shared" si="88"/>
        <v>2776.56</v>
      </c>
    </row>
    <row r="5679" spans="1:9" x14ac:dyDescent="0.2">
      <c r="A5679" s="6">
        <v>2012</v>
      </c>
      <c r="B5679" s="1" t="s">
        <v>13</v>
      </c>
      <c r="C5679" s="1" t="s">
        <v>168</v>
      </c>
      <c r="D5679" s="1" t="s">
        <v>2043</v>
      </c>
      <c r="E5679" s="1" t="s">
        <v>2093</v>
      </c>
      <c r="F5679" s="1">
        <v>264</v>
      </c>
      <c r="G5679" s="1">
        <v>4.0199999999999996</v>
      </c>
      <c r="H5679" s="1">
        <v>5.0999999999999996</v>
      </c>
      <c r="I5679" s="2">
        <f t="shared" si="88"/>
        <v>1346.3999999999999</v>
      </c>
    </row>
    <row r="5680" spans="1:9" x14ac:dyDescent="0.2">
      <c r="A5680" s="6">
        <v>2012</v>
      </c>
      <c r="B5680" s="1" t="s">
        <v>13</v>
      </c>
      <c r="C5680" s="1" t="s">
        <v>168</v>
      </c>
      <c r="D5680" s="1" t="s">
        <v>2043</v>
      </c>
      <c r="E5680" s="1" t="s">
        <v>2094</v>
      </c>
      <c r="F5680" s="1">
        <v>276</v>
      </c>
      <c r="G5680" s="1">
        <v>4.32</v>
      </c>
      <c r="H5680" s="1">
        <v>5.25</v>
      </c>
      <c r="I5680" s="2">
        <f t="shared" si="88"/>
        <v>1449</v>
      </c>
    </row>
    <row r="5681" spans="1:9" x14ac:dyDescent="0.2">
      <c r="A5681" s="6">
        <v>2012</v>
      </c>
      <c r="B5681" s="1" t="s">
        <v>13</v>
      </c>
      <c r="C5681" s="1" t="s">
        <v>168</v>
      </c>
      <c r="D5681" s="1" t="s">
        <v>2043</v>
      </c>
      <c r="E5681" s="1" t="s">
        <v>2095</v>
      </c>
      <c r="F5681" s="1">
        <v>504</v>
      </c>
      <c r="G5681" s="1">
        <v>4.24</v>
      </c>
      <c r="H5681" s="1">
        <v>5.25</v>
      </c>
      <c r="I5681" s="2">
        <f t="shared" si="88"/>
        <v>2646</v>
      </c>
    </row>
    <row r="5682" spans="1:9" x14ac:dyDescent="0.2">
      <c r="A5682" s="6">
        <v>2012</v>
      </c>
      <c r="B5682" s="1" t="s">
        <v>13</v>
      </c>
      <c r="C5682" s="1" t="s">
        <v>168</v>
      </c>
      <c r="D5682" s="1" t="s">
        <v>2043</v>
      </c>
      <c r="E5682" s="1" t="s">
        <v>2096</v>
      </c>
      <c r="F5682" s="1">
        <v>516</v>
      </c>
      <c r="G5682" s="1">
        <v>4.34</v>
      </c>
      <c r="H5682" s="1">
        <v>5.26</v>
      </c>
      <c r="I5682" s="2">
        <f t="shared" si="88"/>
        <v>2714.16</v>
      </c>
    </row>
    <row r="5683" spans="1:9" x14ac:dyDescent="0.2">
      <c r="A5683" s="6">
        <v>2012</v>
      </c>
      <c r="B5683" s="1" t="s">
        <v>13</v>
      </c>
      <c r="C5683" s="1" t="s">
        <v>168</v>
      </c>
      <c r="D5683" s="1" t="s">
        <v>2043</v>
      </c>
      <c r="E5683" s="1" t="s">
        <v>2097</v>
      </c>
      <c r="F5683" s="1">
        <v>372</v>
      </c>
      <c r="G5683" s="1">
        <v>4.4400000000000004</v>
      </c>
      <c r="H5683" s="1">
        <v>5.31</v>
      </c>
      <c r="I5683" s="2">
        <f t="shared" si="88"/>
        <v>1975.32</v>
      </c>
    </row>
    <row r="5684" spans="1:9" x14ac:dyDescent="0.2">
      <c r="A5684" s="6">
        <v>2012</v>
      </c>
      <c r="B5684" s="1" t="s">
        <v>13</v>
      </c>
      <c r="C5684" s="1" t="s">
        <v>168</v>
      </c>
      <c r="D5684" s="1" t="s">
        <v>2043</v>
      </c>
      <c r="E5684" s="1" t="s">
        <v>2098</v>
      </c>
      <c r="F5684" s="1">
        <v>636</v>
      </c>
      <c r="G5684" s="1">
        <v>4.95</v>
      </c>
      <c r="H5684" s="1">
        <v>5.27</v>
      </c>
      <c r="I5684" s="2">
        <f t="shared" si="88"/>
        <v>3351.72</v>
      </c>
    </row>
    <row r="5685" spans="1:9" x14ac:dyDescent="0.2">
      <c r="A5685" s="6">
        <v>2012</v>
      </c>
      <c r="B5685" s="1" t="s">
        <v>13</v>
      </c>
      <c r="C5685" s="1" t="s">
        <v>168</v>
      </c>
      <c r="D5685" s="1" t="s">
        <v>2043</v>
      </c>
      <c r="E5685" s="1" t="s">
        <v>2099</v>
      </c>
      <c r="F5685" s="1">
        <v>480</v>
      </c>
      <c r="G5685" s="1">
        <v>4.71</v>
      </c>
      <c r="H5685" s="1">
        <v>5.21</v>
      </c>
      <c r="I5685" s="2">
        <f t="shared" si="88"/>
        <v>2500.8000000000002</v>
      </c>
    </row>
    <row r="5686" spans="1:9" x14ac:dyDescent="0.2">
      <c r="A5686" s="6">
        <v>2012</v>
      </c>
      <c r="B5686" s="1" t="s">
        <v>13</v>
      </c>
      <c r="C5686" s="1" t="s">
        <v>168</v>
      </c>
      <c r="D5686" s="1" t="s">
        <v>2043</v>
      </c>
      <c r="E5686" s="1" t="s">
        <v>2100</v>
      </c>
      <c r="F5686" s="1">
        <v>492</v>
      </c>
      <c r="G5686" s="1">
        <v>4.08</v>
      </c>
      <c r="H5686" s="1">
        <v>5.38</v>
      </c>
      <c r="I5686" s="2">
        <f t="shared" si="88"/>
        <v>2646.96</v>
      </c>
    </row>
    <row r="5687" spans="1:9" x14ac:dyDescent="0.2">
      <c r="A5687" s="6">
        <v>2012</v>
      </c>
      <c r="B5687" s="1" t="s">
        <v>13</v>
      </c>
      <c r="C5687" s="1" t="s">
        <v>168</v>
      </c>
      <c r="D5687" s="1" t="s">
        <v>2043</v>
      </c>
      <c r="E5687" s="1" t="s">
        <v>2101</v>
      </c>
      <c r="F5687" s="1">
        <v>516</v>
      </c>
      <c r="G5687" s="1">
        <v>4.25</v>
      </c>
      <c r="H5687" s="1">
        <v>5.05</v>
      </c>
      <c r="I5687" s="2">
        <f t="shared" si="88"/>
        <v>2605.7999999999997</v>
      </c>
    </row>
    <row r="5688" spans="1:9" x14ac:dyDescent="0.2">
      <c r="A5688" s="6">
        <v>2012</v>
      </c>
      <c r="B5688" s="1" t="s">
        <v>13</v>
      </c>
      <c r="C5688" s="1" t="s">
        <v>168</v>
      </c>
      <c r="D5688" s="1" t="s">
        <v>2043</v>
      </c>
      <c r="E5688" s="1" t="s">
        <v>2102</v>
      </c>
      <c r="F5688" s="1">
        <v>432</v>
      </c>
      <c r="G5688" s="1">
        <v>4.07</v>
      </c>
      <c r="H5688" s="1">
        <v>5.34</v>
      </c>
      <c r="I5688" s="2">
        <f t="shared" si="88"/>
        <v>2306.88</v>
      </c>
    </row>
    <row r="5689" spans="1:9" x14ac:dyDescent="0.2">
      <c r="A5689" s="6">
        <v>2012</v>
      </c>
      <c r="B5689" s="1" t="s">
        <v>13</v>
      </c>
      <c r="C5689" s="1" t="s">
        <v>168</v>
      </c>
      <c r="D5689" s="1" t="s">
        <v>2043</v>
      </c>
      <c r="E5689" s="1" t="s">
        <v>2103</v>
      </c>
      <c r="F5689" s="1">
        <v>336</v>
      </c>
      <c r="G5689" s="1">
        <v>4.21</v>
      </c>
      <c r="H5689" s="1">
        <v>5.29</v>
      </c>
      <c r="I5689" s="2">
        <f t="shared" si="88"/>
        <v>1777.44</v>
      </c>
    </row>
    <row r="5690" spans="1:9" x14ac:dyDescent="0.2">
      <c r="A5690" s="6">
        <v>2012</v>
      </c>
      <c r="B5690" s="1" t="s">
        <v>13</v>
      </c>
      <c r="C5690" s="1" t="s">
        <v>168</v>
      </c>
      <c r="D5690" s="1" t="s">
        <v>2043</v>
      </c>
      <c r="E5690" s="1" t="s">
        <v>2104</v>
      </c>
      <c r="F5690" s="1">
        <v>360</v>
      </c>
      <c r="G5690" s="1">
        <v>4.74</v>
      </c>
      <c r="H5690" s="1">
        <v>5.17</v>
      </c>
      <c r="I5690" s="2">
        <f t="shared" si="88"/>
        <v>1861.2</v>
      </c>
    </row>
    <row r="5691" spans="1:9" x14ac:dyDescent="0.2">
      <c r="A5691" s="6">
        <v>2012</v>
      </c>
      <c r="B5691" s="1" t="s">
        <v>13</v>
      </c>
      <c r="C5691" s="1" t="s">
        <v>168</v>
      </c>
      <c r="D5691" s="1" t="s">
        <v>2043</v>
      </c>
      <c r="E5691" s="1" t="s">
        <v>2105</v>
      </c>
      <c r="F5691" s="1">
        <v>336</v>
      </c>
      <c r="G5691" s="1">
        <v>4.1399999999999997</v>
      </c>
      <c r="H5691" s="1">
        <v>5.19</v>
      </c>
      <c r="I5691" s="2">
        <f t="shared" si="88"/>
        <v>1743.8400000000001</v>
      </c>
    </row>
    <row r="5692" spans="1:9" x14ac:dyDescent="0.2">
      <c r="A5692" s="6">
        <v>2012</v>
      </c>
      <c r="B5692" s="1" t="s">
        <v>13</v>
      </c>
      <c r="C5692" s="1" t="s">
        <v>168</v>
      </c>
      <c r="D5692" s="1" t="s">
        <v>2043</v>
      </c>
      <c r="E5692" s="1" t="s">
        <v>2106</v>
      </c>
      <c r="F5692" s="1">
        <v>348</v>
      </c>
      <c r="G5692" s="1">
        <v>4.17</v>
      </c>
      <c r="H5692" s="1">
        <v>5.35</v>
      </c>
      <c r="I5692" s="2">
        <f t="shared" si="88"/>
        <v>1861.8</v>
      </c>
    </row>
    <row r="5693" spans="1:9" x14ac:dyDescent="0.2">
      <c r="A5693" s="6">
        <v>2012</v>
      </c>
      <c r="B5693" s="1" t="s">
        <v>13</v>
      </c>
      <c r="C5693" s="1" t="s">
        <v>168</v>
      </c>
      <c r="D5693" s="1" t="s">
        <v>2043</v>
      </c>
      <c r="E5693" s="1" t="s">
        <v>2107</v>
      </c>
      <c r="F5693" s="1">
        <v>540</v>
      </c>
      <c r="G5693" s="1">
        <v>4.6500000000000004</v>
      </c>
      <c r="H5693" s="1">
        <v>5.28</v>
      </c>
      <c r="I5693" s="2">
        <f t="shared" si="88"/>
        <v>2851.2000000000003</v>
      </c>
    </row>
    <row r="5694" spans="1:9" x14ac:dyDescent="0.2">
      <c r="A5694" s="6">
        <v>2012</v>
      </c>
      <c r="B5694" s="1" t="s">
        <v>13</v>
      </c>
      <c r="C5694" s="1" t="s">
        <v>168</v>
      </c>
      <c r="D5694" s="1" t="s">
        <v>2043</v>
      </c>
      <c r="E5694" s="1" t="s">
        <v>2108</v>
      </c>
      <c r="F5694" s="1">
        <v>672</v>
      </c>
      <c r="G5694" s="1">
        <v>4.13</v>
      </c>
      <c r="H5694" s="1">
        <v>5.01</v>
      </c>
      <c r="I5694" s="2">
        <f t="shared" si="88"/>
        <v>3366.72</v>
      </c>
    </row>
    <row r="5695" spans="1:9" x14ac:dyDescent="0.2">
      <c r="A5695" s="6">
        <v>2012</v>
      </c>
      <c r="B5695" s="1" t="s">
        <v>13</v>
      </c>
      <c r="C5695" s="1" t="s">
        <v>168</v>
      </c>
      <c r="D5695" s="1" t="s">
        <v>2043</v>
      </c>
      <c r="E5695" s="1" t="s">
        <v>2109</v>
      </c>
      <c r="F5695" s="1">
        <v>492</v>
      </c>
      <c r="G5695" s="1">
        <v>4.6399999999999997</v>
      </c>
      <c r="H5695" s="1">
        <v>5.28</v>
      </c>
      <c r="I5695" s="2">
        <f t="shared" si="88"/>
        <v>2597.7600000000002</v>
      </c>
    </row>
    <row r="5696" spans="1:9" x14ac:dyDescent="0.2">
      <c r="A5696" s="6">
        <v>2012</v>
      </c>
      <c r="B5696" s="1" t="s">
        <v>13</v>
      </c>
      <c r="C5696" s="1" t="s">
        <v>168</v>
      </c>
      <c r="D5696" s="1" t="s">
        <v>2043</v>
      </c>
      <c r="E5696" s="1" t="s">
        <v>2110</v>
      </c>
      <c r="F5696" s="1">
        <v>324</v>
      </c>
      <c r="G5696" s="1">
        <v>4.16</v>
      </c>
      <c r="H5696" s="1">
        <v>5.35</v>
      </c>
      <c r="I5696" s="2">
        <f t="shared" si="88"/>
        <v>1733.3999999999999</v>
      </c>
    </row>
    <row r="5697" spans="1:9" x14ac:dyDescent="0.2">
      <c r="A5697" s="6">
        <v>2012</v>
      </c>
      <c r="B5697" s="1" t="s">
        <v>13</v>
      </c>
      <c r="C5697" s="1" t="s">
        <v>168</v>
      </c>
      <c r="D5697" s="1" t="s">
        <v>2043</v>
      </c>
      <c r="E5697" s="1" t="s">
        <v>2111</v>
      </c>
      <c r="F5697" s="1">
        <v>264</v>
      </c>
      <c r="G5697" s="1">
        <v>4.1900000000000004</v>
      </c>
      <c r="H5697" s="1">
        <v>5.29</v>
      </c>
      <c r="I5697" s="2">
        <f t="shared" si="88"/>
        <v>1396.56</v>
      </c>
    </row>
    <row r="5698" spans="1:9" x14ac:dyDescent="0.2">
      <c r="A5698" s="6">
        <v>2012</v>
      </c>
      <c r="B5698" s="1" t="s">
        <v>13</v>
      </c>
      <c r="C5698" s="1" t="s">
        <v>168</v>
      </c>
      <c r="D5698" s="1" t="s">
        <v>2043</v>
      </c>
      <c r="E5698" s="1" t="s">
        <v>2112</v>
      </c>
      <c r="F5698" s="1">
        <v>384</v>
      </c>
      <c r="G5698" s="1">
        <v>4.09</v>
      </c>
      <c r="H5698" s="1">
        <v>5.0599999999999996</v>
      </c>
      <c r="I5698" s="2">
        <f t="shared" si="88"/>
        <v>1943.04</v>
      </c>
    </row>
    <row r="5699" spans="1:9" x14ac:dyDescent="0.2">
      <c r="A5699" s="6">
        <v>2012</v>
      </c>
      <c r="B5699" s="1" t="s">
        <v>13</v>
      </c>
      <c r="C5699" s="1" t="s">
        <v>168</v>
      </c>
      <c r="D5699" s="1" t="s">
        <v>2043</v>
      </c>
      <c r="E5699" s="1" t="s">
        <v>2113</v>
      </c>
      <c r="F5699" s="1">
        <v>288</v>
      </c>
      <c r="G5699" s="1">
        <v>4.79</v>
      </c>
      <c r="H5699" s="1">
        <v>5.3</v>
      </c>
      <c r="I5699" s="2">
        <f t="shared" si="88"/>
        <v>1526.3999999999999</v>
      </c>
    </row>
    <row r="5700" spans="1:9" x14ac:dyDescent="0.2">
      <c r="A5700" s="6">
        <v>2012</v>
      </c>
      <c r="B5700" s="1" t="s">
        <v>13</v>
      </c>
      <c r="C5700" s="1" t="s">
        <v>168</v>
      </c>
      <c r="D5700" s="1" t="s">
        <v>2043</v>
      </c>
      <c r="E5700" s="1" t="s">
        <v>2114</v>
      </c>
      <c r="F5700" s="1">
        <v>432</v>
      </c>
      <c r="G5700" s="1">
        <v>4.99</v>
      </c>
      <c r="H5700" s="1">
        <v>5.31</v>
      </c>
      <c r="I5700" s="2">
        <f t="shared" si="88"/>
        <v>2293.9199999999996</v>
      </c>
    </row>
    <row r="5701" spans="1:9" x14ac:dyDescent="0.2">
      <c r="A5701" s="6">
        <v>2012</v>
      </c>
      <c r="B5701" s="1" t="s">
        <v>13</v>
      </c>
      <c r="C5701" s="1" t="s">
        <v>168</v>
      </c>
      <c r="D5701" s="1" t="s">
        <v>2043</v>
      </c>
      <c r="E5701" s="1" t="s">
        <v>2115</v>
      </c>
      <c r="F5701" s="1">
        <v>312</v>
      </c>
      <c r="G5701" s="1">
        <v>4.3</v>
      </c>
      <c r="H5701" s="1">
        <v>5.25</v>
      </c>
      <c r="I5701" s="2">
        <f t="shared" si="88"/>
        <v>1638</v>
      </c>
    </row>
    <row r="5702" spans="1:9" x14ac:dyDescent="0.2">
      <c r="A5702" s="6">
        <v>2012</v>
      </c>
      <c r="B5702" s="1" t="s">
        <v>13</v>
      </c>
      <c r="C5702" s="1" t="s">
        <v>168</v>
      </c>
      <c r="D5702" s="1" t="s">
        <v>2043</v>
      </c>
      <c r="E5702" s="1" t="s">
        <v>3797</v>
      </c>
      <c r="F5702" s="1">
        <v>276</v>
      </c>
      <c r="G5702" s="1">
        <v>4.96</v>
      </c>
      <c r="H5702" s="1">
        <v>5.03</v>
      </c>
      <c r="I5702" s="2">
        <f t="shared" si="88"/>
        <v>1388.28</v>
      </c>
    </row>
    <row r="5703" spans="1:9" x14ac:dyDescent="0.2">
      <c r="A5703" s="6">
        <v>2012</v>
      </c>
      <c r="B5703" s="1" t="s">
        <v>13</v>
      </c>
      <c r="C5703" s="1" t="s">
        <v>168</v>
      </c>
      <c r="D5703" s="1" t="s">
        <v>2043</v>
      </c>
      <c r="E5703" s="1" t="s">
        <v>3798</v>
      </c>
      <c r="F5703" s="1">
        <v>480</v>
      </c>
      <c r="G5703" s="1">
        <v>4.6100000000000003</v>
      </c>
      <c r="H5703" s="1">
        <v>5.3</v>
      </c>
      <c r="I5703" s="2">
        <f t="shared" si="88"/>
        <v>2544</v>
      </c>
    </row>
    <row r="5704" spans="1:9" x14ac:dyDescent="0.2">
      <c r="A5704" s="6">
        <v>2012</v>
      </c>
      <c r="B5704" s="1" t="s">
        <v>13</v>
      </c>
      <c r="C5704" s="1" t="s">
        <v>168</v>
      </c>
      <c r="D5704" s="1" t="s">
        <v>2043</v>
      </c>
      <c r="E5704" s="1" t="s">
        <v>3799</v>
      </c>
      <c r="F5704" s="1">
        <v>648</v>
      </c>
      <c r="G5704" s="1">
        <v>4.51</v>
      </c>
      <c r="H5704" s="1">
        <v>5.29</v>
      </c>
      <c r="I5704" s="2">
        <f t="shared" si="88"/>
        <v>3427.92</v>
      </c>
    </row>
    <row r="5705" spans="1:9" x14ac:dyDescent="0.2">
      <c r="A5705" s="6">
        <v>2012</v>
      </c>
      <c r="B5705" s="1" t="s">
        <v>13</v>
      </c>
      <c r="C5705" s="1" t="s">
        <v>164</v>
      </c>
      <c r="D5705" s="1" t="s">
        <v>2116</v>
      </c>
      <c r="E5705" s="1" t="s">
        <v>2117</v>
      </c>
      <c r="F5705" s="1">
        <v>108</v>
      </c>
      <c r="G5705" s="8">
        <v>1.2</v>
      </c>
      <c r="H5705" s="8">
        <v>1.37</v>
      </c>
      <c r="I5705" s="2">
        <f t="shared" si="88"/>
        <v>147.96</v>
      </c>
    </row>
    <row r="5706" spans="1:9" x14ac:dyDescent="0.2">
      <c r="A5706" s="6">
        <v>2012</v>
      </c>
      <c r="B5706" s="1" t="s">
        <v>13</v>
      </c>
      <c r="C5706" s="1" t="s">
        <v>164</v>
      </c>
      <c r="D5706" s="1" t="s">
        <v>2116</v>
      </c>
      <c r="E5706" s="1" t="s">
        <v>2118</v>
      </c>
      <c r="F5706" s="1">
        <v>120</v>
      </c>
      <c r="G5706" s="8">
        <v>1.1000000000000001</v>
      </c>
      <c r="H5706" s="8">
        <v>1.2</v>
      </c>
      <c r="I5706" s="2">
        <f t="shared" si="88"/>
        <v>144</v>
      </c>
    </row>
    <row r="5707" spans="1:9" x14ac:dyDescent="0.2">
      <c r="A5707" s="6">
        <v>2012</v>
      </c>
      <c r="B5707" s="1" t="s">
        <v>13</v>
      </c>
      <c r="C5707" s="1" t="s">
        <v>164</v>
      </c>
      <c r="D5707" s="1" t="s">
        <v>2116</v>
      </c>
      <c r="E5707" s="1" t="s">
        <v>2119</v>
      </c>
      <c r="F5707" s="1">
        <v>132</v>
      </c>
      <c r="G5707" s="8">
        <v>1.18</v>
      </c>
      <c r="H5707" s="8">
        <v>1.28</v>
      </c>
      <c r="I5707" s="2">
        <f t="shared" si="88"/>
        <v>168.96</v>
      </c>
    </row>
    <row r="5708" spans="1:9" x14ac:dyDescent="0.2">
      <c r="A5708" s="6">
        <v>2012</v>
      </c>
      <c r="B5708" s="1" t="s">
        <v>13</v>
      </c>
      <c r="C5708" s="1" t="s">
        <v>164</v>
      </c>
      <c r="D5708" s="1" t="s">
        <v>2116</v>
      </c>
      <c r="E5708" s="1" t="s">
        <v>2120</v>
      </c>
      <c r="F5708" s="1">
        <v>216</v>
      </c>
      <c r="G5708" s="8">
        <v>1.19</v>
      </c>
      <c r="H5708" s="8">
        <v>1.22</v>
      </c>
      <c r="I5708" s="2">
        <f t="shared" si="88"/>
        <v>263.52</v>
      </c>
    </row>
    <row r="5709" spans="1:9" x14ac:dyDescent="0.2">
      <c r="A5709" s="6">
        <v>2012</v>
      </c>
      <c r="B5709" s="1" t="s">
        <v>13</v>
      </c>
      <c r="C5709" s="1" t="s">
        <v>164</v>
      </c>
      <c r="D5709" s="1" t="s">
        <v>2116</v>
      </c>
      <c r="E5709" s="1" t="s">
        <v>2121</v>
      </c>
      <c r="F5709" s="1">
        <v>180</v>
      </c>
      <c r="G5709" s="8">
        <v>1.04</v>
      </c>
      <c r="H5709" s="8">
        <v>1.35</v>
      </c>
      <c r="I5709" s="2">
        <f t="shared" si="88"/>
        <v>243.00000000000003</v>
      </c>
    </row>
    <row r="5710" spans="1:9" x14ac:dyDescent="0.2">
      <c r="A5710" s="6">
        <v>2012</v>
      </c>
      <c r="B5710" s="1" t="s">
        <v>13</v>
      </c>
      <c r="C5710" s="1" t="s">
        <v>164</v>
      </c>
      <c r="D5710" s="1" t="s">
        <v>2116</v>
      </c>
      <c r="E5710" s="1" t="s">
        <v>2122</v>
      </c>
      <c r="F5710" s="1">
        <v>156</v>
      </c>
      <c r="G5710" s="8">
        <v>1.1499999999999999</v>
      </c>
      <c r="H5710" s="8">
        <v>1.29</v>
      </c>
      <c r="I5710" s="2">
        <f t="shared" si="88"/>
        <v>201.24</v>
      </c>
    </row>
    <row r="5711" spans="1:9" x14ac:dyDescent="0.2">
      <c r="A5711" s="6">
        <v>2012</v>
      </c>
      <c r="B5711" s="1" t="s">
        <v>13</v>
      </c>
      <c r="C5711" s="1" t="s">
        <v>164</v>
      </c>
      <c r="D5711" s="1" t="s">
        <v>2116</v>
      </c>
      <c r="E5711" s="1" t="s">
        <v>2123</v>
      </c>
      <c r="F5711" s="1">
        <v>156</v>
      </c>
      <c r="G5711" s="8">
        <v>1.17</v>
      </c>
      <c r="H5711" s="8">
        <v>1.4</v>
      </c>
      <c r="I5711" s="2">
        <f t="shared" ref="I5711:I5774" si="89">H5711 *F5711</f>
        <v>218.39999999999998</v>
      </c>
    </row>
    <row r="5712" spans="1:9" x14ac:dyDescent="0.2">
      <c r="A5712" s="6">
        <v>2012</v>
      </c>
      <c r="B5712" s="1" t="s">
        <v>13</v>
      </c>
      <c r="C5712" s="1" t="s">
        <v>164</v>
      </c>
      <c r="D5712" s="1" t="s">
        <v>2116</v>
      </c>
      <c r="E5712" s="1" t="s">
        <v>2124</v>
      </c>
      <c r="F5712" s="1">
        <v>204</v>
      </c>
      <c r="G5712" s="8">
        <v>1.01</v>
      </c>
      <c r="H5712" s="8">
        <v>1.21</v>
      </c>
      <c r="I5712" s="2">
        <f t="shared" si="89"/>
        <v>246.84</v>
      </c>
    </row>
    <row r="5713" spans="1:9" x14ac:dyDescent="0.2">
      <c r="A5713" s="6">
        <v>2012</v>
      </c>
      <c r="B5713" s="1" t="s">
        <v>13</v>
      </c>
      <c r="C5713" s="1" t="s">
        <v>164</v>
      </c>
      <c r="D5713" s="1" t="s">
        <v>2116</v>
      </c>
      <c r="E5713" s="1" t="s">
        <v>2125</v>
      </c>
      <c r="F5713" s="1">
        <v>192</v>
      </c>
      <c r="G5713" s="8">
        <v>1.03</v>
      </c>
      <c r="H5713" s="8">
        <v>1.28</v>
      </c>
      <c r="I5713" s="2">
        <f t="shared" si="89"/>
        <v>245.76</v>
      </c>
    </row>
    <row r="5714" spans="1:9" x14ac:dyDescent="0.2">
      <c r="A5714" s="6">
        <v>2012</v>
      </c>
      <c r="B5714" s="1" t="s">
        <v>13</v>
      </c>
      <c r="C5714" s="1" t="s">
        <v>164</v>
      </c>
      <c r="D5714" s="1" t="s">
        <v>2116</v>
      </c>
      <c r="E5714" s="1" t="s">
        <v>2126</v>
      </c>
      <c r="F5714" s="1">
        <v>84</v>
      </c>
      <c r="G5714" s="8">
        <v>1.18</v>
      </c>
      <c r="H5714" s="8">
        <v>1.25</v>
      </c>
      <c r="I5714" s="2">
        <f t="shared" si="89"/>
        <v>105</v>
      </c>
    </row>
    <row r="5715" spans="1:9" x14ac:dyDescent="0.2">
      <c r="A5715" s="6">
        <v>2012</v>
      </c>
      <c r="B5715" s="1" t="s">
        <v>13</v>
      </c>
      <c r="C5715" s="1" t="s">
        <v>164</v>
      </c>
      <c r="D5715" s="1" t="s">
        <v>2116</v>
      </c>
      <c r="E5715" s="1" t="s">
        <v>2127</v>
      </c>
      <c r="F5715" s="1">
        <v>216</v>
      </c>
      <c r="G5715" s="8">
        <v>1.1299999999999999</v>
      </c>
      <c r="H5715" s="8">
        <v>1.32</v>
      </c>
      <c r="I5715" s="2">
        <f t="shared" si="89"/>
        <v>285.12</v>
      </c>
    </row>
    <row r="5716" spans="1:9" x14ac:dyDescent="0.2">
      <c r="A5716" s="6">
        <v>2012</v>
      </c>
      <c r="B5716" s="1" t="s">
        <v>13</v>
      </c>
      <c r="C5716" s="1" t="s">
        <v>164</v>
      </c>
      <c r="D5716" s="1" t="s">
        <v>2116</v>
      </c>
      <c r="E5716" s="1" t="s">
        <v>2128</v>
      </c>
      <c r="F5716" s="1">
        <v>180</v>
      </c>
      <c r="G5716" s="8">
        <v>1.03</v>
      </c>
      <c r="H5716" s="8">
        <v>1.23</v>
      </c>
      <c r="I5716" s="2">
        <f t="shared" si="89"/>
        <v>221.4</v>
      </c>
    </row>
    <row r="5717" spans="1:9" x14ac:dyDescent="0.2">
      <c r="A5717" s="6">
        <v>2012</v>
      </c>
      <c r="B5717" s="1" t="s">
        <v>13</v>
      </c>
      <c r="C5717" s="1" t="s">
        <v>164</v>
      </c>
      <c r="D5717" s="1" t="s">
        <v>2116</v>
      </c>
      <c r="E5717" s="1" t="s">
        <v>2129</v>
      </c>
      <c r="F5717" s="1">
        <v>84</v>
      </c>
      <c r="G5717" s="8">
        <v>1.18</v>
      </c>
      <c r="H5717" s="8">
        <v>1.23</v>
      </c>
      <c r="I5717" s="2">
        <f t="shared" si="89"/>
        <v>103.32</v>
      </c>
    </row>
    <row r="5718" spans="1:9" x14ac:dyDescent="0.2">
      <c r="A5718" s="6">
        <v>2012</v>
      </c>
      <c r="B5718" s="1" t="s">
        <v>13</v>
      </c>
      <c r="C5718" s="1" t="s">
        <v>164</v>
      </c>
      <c r="D5718" s="1" t="s">
        <v>2116</v>
      </c>
      <c r="E5718" s="1" t="s">
        <v>2130</v>
      </c>
      <c r="F5718" s="1">
        <v>60</v>
      </c>
      <c r="G5718" s="8">
        <v>1.1299999999999999</v>
      </c>
      <c r="H5718" s="8">
        <v>1.36</v>
      </c>
      <c r="I5718" s="2">
        <f t="shared" si="89"/>
        <v>81.600000000000009</v>
      </c>
    </row>
    <row r="5719" spans="1:9" x14ac:dyDescent="0.2">
      <c r="A5719" s="6">
        <v>2012</v>
      </c>
      <c r="B5719" s="1" t="s">
        <v>13</v>
      </c>
      <c r="C5719" s="1" t="s">
        <v>164</v>
      </c>
      <c r="D5719" s="1" t="s">
        <v>2116</v>
      </c>
      <c r="E5719" s="1" t="s">
        <v>2131</v>
      </c>
      <c r="F5719" s="1">
        <v>84</v>
      </c>
      <c r="G5719" s="8">
        <v>1.07</v>
      </c>
      <c r="H5719" s="8">
        <v>1.37</v>
      </c>
      <c r="I5719" s="2">
        <f t="shared" si="89"/>
        <v>115.08000000000001</v>
      </c>
    </row>
    <row r="5720" spans="1:9" x14ac:dyDescent="0.2">
      <c r="A5720" s="6">
        <v>2012</v>
      </c>
      <c r="B5720" s="1" t="s">
        <v>13</v>
      </c>
      <c r="C5720" s="1" t="s">
        <v>164</v>
      </c>
      <c r="D5720" s="1" t="s">
        <v>2116</v>
      </c>
      <c r="E5720" s="1" t="s">
        <v>2132</v>
      </c>
      <c r="F5720" s="1">
        <v>144</v>
      </c>
      <c r="G5720" s="8">
        <v>1.08</v>
      </c>
      <c r="H5720" s="8">
        <v>1.4</v>
      </c>
      <c r="I5720" s="2">
        <f t="shared" si="89"/>
        <v>201.6</v>
      </c>
    </row>
    <row r="5721" spans="1:9" x14ac:dyDescent="0.2">
      <c r="A5721" s="6">
        <v>2012</v>
      </c>
      <c r="B5721" s="1" t="s">
        <v>13</v>
      </c>
      <c r="C5721" s="1" t="s">
        <v>164</v>
      </c>
      <c r="D5721" s="1" t="s">
        <v>2116</v>
      </c>
      <c r="E5721" s="1" t="s">
        <v>2133</v>
      </c>
      <c r="F5721" s="1">
        <v>144</v>
      </c>
      <c r="G5721" s="8">
        <v>1.06</v>
      </c>
      <c r="H5721" s="8">
        <v>1.25</v>
      </c>
      <c r="I5721" s="2">
        <f t="shared" si="89"/>
        <v>180</v>
      </c>
    </row>
    <row r="5722" spans="1:9" x14ac:dyDescent="0.2">
      <c r="A5722" s="6">
        <v>2012</v>
      </c>
      <c r="B5722" s="1" t="s">
        <v>13</v>
      </c>
      <c r="C5722" s="1" t="s">
        <v>164</v>
      </c>
      <c r="D5722" s="1" t="s">
        <v>2116</v>
      </c>
      <c r="E5722" s="1" t="s">
        <v>2134</v>
      </c>
      <c r="F5722" s="1">
        <v>180</v>
      </c>
      <c r="G5722" s="8">
        <v>1.19</v>
      </c>
      <c r="H5722" s="8">
        <v>1.38</v>
      </c>
      <c r="I5722" s="2">
        <f t="shared" si="89"/>
        <v>248.39999999999998</v>
      </c>
    </row>
    <row r="5723" spans="1:9" x14ac:dyDescent="0.2">
      <c r="A5723" s="6">
        <v>2012</v>
      </c>
      <c r="B5723" s="1" t="s">
        <v>13</v>
      </c>
      <c r="C5723" s="1" t="s">
        <v>164</v>
      </c>
      <c r="D5723" s="1" t="s">
        <v>2116</v>
      </c>
      <c r="E5723" s="1" t="s">
        <v>2135</v>
      </c>
      <c r="F5723" s="1">
        <v>180</v>
      </c>
      <c r="G5723" s="8">
        <v>1.02</v>
      </c>
      <c r="H5723" s="8">
        <v>1.29</v>
      </c>
      <c r="I5723" s="2">
        <f t="shared" si="89"/>
        <v>232.20000000000002</v>
      </c>
    </row>
    <row r="5724" spans="1:9" x14ac:dyDescent="0.2">
      <c r="A5724" s="6">
        <v>2012</v>
      </c>
      <c r="B5724" s="1" t="s">
        <v>13</v>
      </c>
      <c r="C5724" s="1" t="s">
        <v>164</v>
      </c>
      <c r="D5724" s="1" t="s">
        <v>2116</v>
      </c>
      <c r="E5724" s="1" t="s">
        <v>2136</v>
      </c>
      <c r="F5724" s="1">
        <v>204</v>
      </c>
      <c r="G5724" s="8">
        <v>1.05</v>
      </c>
      <c r="H5724" s="8">
        <v>1.28</v>
      </c>
      <c r="I5724" s="2">
        <f t="shared" si="89"/>
        <v>261.12</v>
      </c>
    </row>
    <row r="5725" spans="1:9" x14ac:dyDescent="0.2">
      <c r="A5725" s="6">
        <v>2012</v>
      </c>
      <c r="B5725" s="1" t="s">
        <v>13</v>
      </c>
      <c r="C5725" s="1" t="s">
        <v>164</v>
      </c>
      <c r="D5725" s="1" t="s">
        <v>2116</v>
      </c>
      <c r="E5725" s="1" t="s">
        <v>2137</v>
      </c>
      <c r="F5725" s="1">
        <v>120</v>
      </c>
      <c r="G5725" s="8">
        <v>1.1399999999999999</v>
      </c>
      <c r="H5725" s="8">
        <v>1.22</v>
      </c>
      <c r="I5725" s="2">
        <f t="shared" si="89"/>
        <v>146.4</v>
      </c>
    </row>
    <row r="5726" spans="1:9" x14ac:dyDescent="0.2">
      <c r="A5726" s="6">
        <v>2012</v>
      </c>
      <c r="B5726" s="1" t="s">
        <v>13</v>
      </c>
      <c r="C5726" s="1" t="s">
        <v>164</v>
      </c>
      <c r="D5726" s="1" t="s">
        <v>2116</v>
      </c>
      <c r="E5726" s="1" t="s">
        <v>2138</v>
      </c>
      <c r="F5726" s="1">
        <v>108</v>
      </c>
      <c r="G5726" s="8">
        <v>1.1200000000000001</v>
      </c>
      <c r="H5726" s="8">
        <v>1.22</v>
      </c>
      <c r="I5726" s="2">
        <f t="shared" si="89"/>
        <v>131.76</v>
      </c>
    </row>
    <row r="5727" spans="1:9" x14ac:dyDescent="0.2">
      <c r="A5727" s="6">
        <v>2012</v>
      </c>
      <c r="B5727" s="1" t="s">
        <v>13</v>
      </c>
      <c r="C5727" s="1" t="s">
        <v>164</v>
      </c>
      <c r="D5727" s="1" t="s">
        <v>2116</v>
      </c>
      <c r="E5727" s="1" t="s">
        <v>2139</v>
      </c>
      <c r="F5727" s="1">
        <v>168</v>
      </c>
      <c r="G5727" s="8">
        <v>1.1100000000000001</v>
      </c>
      <c r="H5727" s="8">
        <v>1.33</v>
      </c>
      <c r="I5727" s="2">
        <f t="shared" si="89"/>
        <v>223.44</v>
      </c>
    </row>
    <row r="5728" spans="1:9" x14ac:dyDescent="0.2">
      <c r="A5728" s="6">
        <v>2012</v>
      </c>
      <c r="B5728" s="1" t="s">
        <v>13</v>
      </c>
      <c r="C5728" s="1" t="s">
        <v>164</v>
      </c>
      <c r="D5728" s="1" t="s">
        <v>2116</v>
      </c>
      <c r="E5728" s="1" t="s">
        <v>2140</v>
      </c>
      <c r="F5728" s="1">
        <v>216</v>
      </c>
      <c r="G5728" s="8">
        <v>1.0900000000000001</v>
      </c>
      <c r="H5728" s="8">
        <v>1.38</v>
      </c>
      <c r="I5728" s="2">
        <f t="shared" si="89"/>
        <v>298.08</v>
      </c>
    </row>
    <row r="5729" spans="1:9" x14ac:dyDescent="0.2">
      <c r="A5729" s="6">
        <v>2012</v>
      </c>
      <c r="B5729" s="1" t="s">
        <v>13</v>
      </c>
      <c r="C5729" s="1" t="s">
        <v>164</v>
      </c>
      <c r="D5729" s="1" t="s">
        <v>2116</v>
      </c>
      <c r="E5729" s="1" t="s">
        <v>2141</v>
      </c>
      <c r="F5729" s="1">
        <v>96</v>
      </c>
      <c r="G5729" s="8">
        <v>1.08</v>
      </c>
      <c r="H5729" s="8">
        <v>1.33</v>
      </c>
      <c r="I5729" s="2">
        <f t="shared" si="89"/>
        <v>127.68</v>
      </c>
    </row>
    <row r="5730" spans="1:9" x14ac:dyDescent="0.2">
      <c r="A5730" s="6">
        <v>2012</v>
      </c>
      <c r="B5730" s="1" t="s">
        <v>13</v>
      </c>
      <c r="C5730" s="1" t="s">
        <v>164</v>
      </c>
      <c r="D5730" s="1" t="s">
        <v>2116</v>
      </c>
      <c r="E5730" s="1" t="s">
        <v>2142</v>
      </c>
      <c r="F5730" s="1">
        <v>144</v>
      </c>
      <c r="G5730" s="8">
        <v>1.07</v>
      </c>
      <c r="H5730" s="8">
        <v>1.25</v>
      </c>
      <c r="I5730" s="2">
        <f t="shared" si="89"/>
        <v>180</v>
      </c>
    </row>
    <row r="5731" spans="1:9" x14ac:dyDescent="0.2">
      <c r="A5731" s="6">
        <v>2012</v>
      </c>
      <c r="B5731" s="1" t="s">
        <v>13</v>
      </c>
      <c r="C5731" s="1" t="s">
        <v>164</v>
      </c>
      <c r="D5731" s="1" t="s">
        <v>2116</v>
      </c>
      <c r="E5731" s="1" t="s">
        <v>2143</v>
      </c>
      <c r="F5731" s="1">
        <v>144</v>
      </c>
      <c r="G5731" s="8">
        <v>1.19</v>
      </c>
      <c r="H5731" s="8">
        <v>1.2</v>
      </c>
      <c r="I5731" s="2">
        <f t="shared" si="89"/>
        <v>172.79999999999998</v>
      </c>
    </row>
    <row r="5732" spans="1:9" x14ac:dyDescent="0.2">
      <c r="A5732" s="6">
        <v>2012</v>
      </c>
      <c r="B5732" s="1" t="s">
        <v>13</v>
      </c>
      <c r="C5732" s="1" t="s">
        <v>164</v>
      </c>
      <c r="D5732" s="1" t="s">
        <v>2116</v>
      </c>
      <c r="E5732" s="1" t="s">
        <v>2144</v>
      </c>
      <c r="F5732" s="1">
        <v>132</v>
      </c>
      <c r="G5732" s="8">
        <v>1.1499999999999999</v>
      </c>
      <c r="H5732" s="8">
        <v>1.26</v>
      </c>
      <c r="I5732" s="2">
        <f t="shared" si="89"/>
        <v>166.32</v>
      </c>
    </row>
    <row r="5733" spans="1:9" x14ac:dyDescent="0.2">
      <c r="A5733" s="6">
        <v>2012</v>
      </c>
      <c r="B5733" s="1" t="s">
        <v>13</v>
      </c>
      <c r="C5733" s="1" t="s">
        <v>164</v>
      </c>
      <c r="D5733" s="1" t="s">
        <v>2116</v>
      </c>
      <c r="E5733" s="1" t="s">
        <v>2145</v>
      </c>
      <c r="F5733" s="1">
        <v>108</v>
      </c>
      <c r="G5733" s="8">
        <v>1.18</v>
      </c>
      <c r="H5733" s="8">
        <v>1.25</v>
      </c>
      <c r="I5733" s="2">
        <f t="shared" si="89"/>
        <v>135</v>
      </c>
    </row>
    <row r="5734" spans="1:9" x14ac:dyDescent="0.2">
      <c r="A5734" s="6">
        <v>2012</v>
      </c>
      <c r="B5734" s="1" t="s">
        <v>13</v>
      </c>
      <c r="C5734" s="1" t="s">
        <v>164</v>
      </c>
      <c r="D5734" s="1" t="s">
        <v>2116</v>
      </c>
      <c r="E5734" s="1" t="s">
        <v>2146</v>
      </c>
      <c r="F5734" s="1">
        <v>96</v>
      </c>
      <c r="G5734" s="8">
        <v>1.1200000000000001</v>
      </c>
      <c r="H5734" s="8">
        <v>1.21</v>
      </c>
      <c r="I5734" s="2">
        <f t="shared" si="89"/>
        <v>116.16</v>
      </c>
    </row>
    <row r="5735" spans="1:9" x14ac:dyDescent="0.2">
      <c r="A5735" s="6">
        <v>2012</v>
      </c>
      <c r="B5735" s="1" t="s">
        <v>13</v>
      </c>
      <c r="C5735" s="1" t="s">
        <v>164</v>
      </c>
      <c r="D5735" s="1" t="s">
        <v>2116</v>
      </c>
      <c r="E5735" s="1" t="s">
        <v>2147</v>
      </c>
      <c r="F5735" s="1">
        <v>144</v>
      </c>
      <c r="G5735" s="8">
        <v>1.1599999999999999</v>
      </c>
      <c r="H5735" s="8">
        <v>1.36</v>
      </c>
      <c r="I5735" s="2">
        <f t="shared" si="89"/>
        <v>195.84</v>
      </c>
    </row>
    <row r="5736" spans="1:9" x14ac:dyDescent="0.2">
      <c r="A5736" s="6">
        <v>2012</v>
      </c>
      <c r="B5736" s="1" t="s">
        <v>13</v>
      </c>
      <c r="C5736" s="1" t="s">
        <v>164</v>
      </c>
      <c r="D5736" s="1" t="s">
        <v>2116</v>
      </c>
      <c r="E5736" s="1" t="s">
        <v>2148</v>
      </c>
      <c r="F5736" s="1">
        <v>180</v>
      </c>
      <c r="G5736" s="8">
        <v>1</v>
      </c>
      <c r="H5736" s="8">
        <v>1.32</v>
      </c>
      <c r="I5736" s="2">
        <f t="shared" si="89"/>
        <v>237.60000000000002</v>
      </c>
    </row>
    <row r="5737" spans="1:9" x14ac:dyDescent="0.2">
      <c r="A5737" s="6">
        <v>2012</v>
      </c>
      <c r="B5737" s="1" t="s">
        <v>13</v>
      </c>
      <c r="C5737" s="1" t="s">
        <v>164</v>
      </c>
      <c r="D5737" s="1" t="s">
        <v>2116</v>
      </c>
      <c r="E5737" s="1" t="s">
        <v>2149</v>
      </c>
      <c r="F5737" s="1">
        <v>84</v>
      </c>
      <c r="G5737" s="8">
        <v>1.06</v>
      </c>
      <c r="H5737" s="8">
        <v>1.39</v>
      </c>
      <c r="I5737" s="2">
        <f t="shared" si="89"/>
        <v>116.75999999999999</v>
      </c>
    </row>
    <row r="5738" spans="1:9" x14ac:dyDescent="0.2">
      <c r="A5738" s="6">
        <v>2012</v>
      </c>
      <c r="B5738" s="1" t="s">
        <v>13</v>
      </c>
      <c r="C5738" s="1" t="s">
        <v>164</v>
      </c>
      <c r="D5738" s="1" t="s">
        <v>2116</v>
      </c>
      <c r="E5738" s="1" t="s">
        <v>2150</v>
      </c>
      <c r="F5738" s="1">
        <v>132</v>
      </c>
      <c r="G5738" s="8">
        <v>1.19</v>
      </c>
      <c r="H5738" s="8">
        <v>1.22</v>
      </c>
      <c r="I5738" s="2">
        <f t="shared" si="89"/>
        <v>161.04</v>
      </c>
    </row>
    <row r="5739" spans="1:9" x14ac:dyDescent="0.2">
      <c r="A5739" s="6">
        <v>2012</v>
      </c>
      <c r="B5739" s="1" t="s">
        <v>13</v>
      </c>
      <c r="C5739" s="1" t="s">
        <v>164</v>
      </c>
      <c r="D5739" s="1" t="s">
        <v>2116</v>
      </c>
      <c r="E5739" s="1" t="s">
        <v>2151</v>
      </c>
      <c r="F5739" s="1">
        <v>216</v>
      </c>
      <c r="G5739" s="8">
        <v>1.0900000000000001</v>
      </c>
      <c r="H5739" s="8">
        <v>1.25</v>
      </c>
      <c r="I5739" s="2">
        <f t="shared" si="89"/>
        <v>270</v>
      </c>
    </row>
    <row r="5740" spans="1:9" x14ac:dyDescent="0.2">
      <c r="A5740" s="6">
        <v>2012</v>
      </c>
      <c r="B5740" s="1" t="s">
        <v>13</v>
      </c>
      <c r="C5740" s="1" t="s">
        <v>164</v>
      </c>
      <c r="D5740" s="1" t="s">
        <v>2116</v>
      </c>
      <c r="E5740" s="1" t="s">
        <v>2152</v>
      </c>
      <c r="F5740" s="1">
        <v>192</v>
      </c>
      <c r="G5740" s="8">
        <v>1.1399999999999999</v>
      </c>
      <c r="H5740" s="8">
        <v>1.36</v>
      </c>
      <c r="I5740" s="2">
        <f t="shared" si="89"/>
        <v>261.12</v>
      </c>
    </row>
    <row r="5741" spans="1:9" x14ac:dyDescent="0.2">
      <c r="A5741" s="6">
        <v>2012</v>
      </c>
      <c r="B5741" s="1" t="s">
        <v>13</v>
      </c>
      <c r="C5741" s="1" t="s">
        <v>164</v>
      </c>
      <c r="D5741" s="1" t="s">
        <v>2116</v>
      </c>
      <c r="E5741" s="1" t="s">
        <v>2153</v>
      </c>
      <c r="F5741" s="1">
        <v>120</v>
      </c>
      <c r="G5741" s="8">
        <v>1.02</v>
      </c>
      <c r="H5741" s="8">
        <v>1.28</v>
      </c>
      <c r="I5741" s="2">
        <f t="shared" si="89"/>
        <v>153.6</v>
      </c>
    </row>
    <row r="5742" spans="1:9" x14ac:dyDescent="0.2">
      <c r="A5742" s="6">
        <v>2012</v>
      </c>
      <c r="B5742" s="1" t="s">
        <v>13</v>
      </c>
      <c r="C5742" s="1" t="s">
        <v>164</v>
      </c>
      <c r="D5742" s="1" t="s">
        <v>2116</v>
      </c>
      <c r="E5742" s="1" t="s">
        <v>2154</v>
      </c>
      <c r="F5742" s="1">
        <v>180</v>
      </c>
      <c r="G5742" s="8">
        <v>1</v>
      </c>
      <c r="H5742" s="8">
        <v>1.33</v>
      </c>
      <c r="I5742" s="2">
        <f t="shared" si="89"/>
        <v>239.4</v>
      </c>
    </row>
    <row r="5743" spans="1:9" x14ac:dyDescent="0.2">
      <c r="A5743" s="6">
        <v>2012</v>
      </c>
      <c r="B5743" s="1" t="s">
        <v>13</v>
      </c>
      <c r="C5743" s="1" t="s">
        <v>164</v>
      </c>
      <c r="D5743" s="1" t="s">
        <v>2116</v>
      </c>
      <c r="E5743" s="1" t="s">
        <v>2155</v>
      </c>
      <c r="F5743" s="1">
        <v>60</v>
      </c>
      <c r="G5743" s="8">
        <v>1.1499999999999999</v>
      </c>
      <c r="H5743" s="8">
        <v>1.21</v>
      </c>
      <c r="I5743" s="2">
        <f t="shared" si="89"/>
        <v>72.599999999999994</v>
      </c>
    </row>
    <row r="5744" spans="1:9" x14ac:dyDescent="0.2">
      <c r="A5744" s="6">
        <v>2012</v>
      </c>
      <c r="B5744" s="1" t="s">
        <v>13</v>
      </c>
      <c r="C5744" s="1" t="s">
        <v>164</v>
      </c>
      <c r="D5744" s="1" t="s">
        <v>2116</v>
      </c>
      <c r="E5744" s="1" t="s">
        <v>2156</v>
      </c>
      <c r="F5744" s="1">
        <v>180</v>
      </c>
      <c r="G5744" s="8">
        <v>1.18</v>
      </c>
      <c r="H5744" s="8">
        <v>1.36</v>
      </c>
      <c r="I5744" s="2">
        <f t="shared" si="89"/>
        <v>244.8</v>
      </c>
    </row>
    <row r="5745" spans="1:9" x14ac:dyDescent="0.2">
      <c r="A5745" s="6">
        <v>2012</v>
      </c>
      <c r="B5745" s="1" t="s">
        <v>13</v>
      </c>
      <c r="C5745" s="1" t="s">
        <v>164</v>
      </c>
      <c r="D5745" s="1" t="s">
        <v>2116</v>
      </c>
      <c r="E5745" s="1" t="s">
        <v>2157</v>
      </c>
      <c r="F5745" s="1">
        <v>168</v>
      </c>
      <c r="G5745" s="8">
        <v>1.19</v>
      </c>
      <c r="H5745" s="8">
        <v>1.22</v>
      </c>
      <c r="I5745" s="2">
        <f t="shared" si="89"/>
        <v>204.96</v>
      </c>
    </row>
    <row r="5746" spans="1:9" x14ac:dyDescent="0.2">
      <c r="A5746" s="6">
        <v>2012</v>
      </c>
      <c r="B5746" s="1" t="s">
        <v>13</v>
      </c>
      <c r="C5746" s="1" t="s">
        <v>164</v>
      </c>
      <c r="D5746" s="1" t="s">
        <v>2116</v>
      </c>
      <c r="E5746" s="1" t="s">
        <v>2158</v>
      </c>
      <c r="F5746" s="1">
        <v>204</v>
      </c>
      <c r="G5746" s="8">
        <v>1.02</v>
      </c>
      <c r="H5746" s="8">
        <v>1.33</v>
      </c>
      <c r="I5746" s="2">
        <f t="shared" si="89"/>
        <v>271.32</v>
      </c>
    </row>
    <row r="5747" spans="1:9" x14ac:dyDescent="0.2">
      <c r="A5747" s="6">
        <v>2012</v>
      </c>
      <c r="B5747" s="1" t="s">
        <v>13</v>
      </c>
      <c r="C5747" s="1" t="s">
        <v>164</v>
      </c>
      <c r="D5747" s="1" t="s">
        <v>2116</v>
      </c>
      <c r="E5747" s="1" t="s">
        <v>2159</v>
      </c>
      <c r="F5747" s="1">
        <v>216</v>
      </c>
      <c r="G5747" s="8">
        <v>1.08</v>
      </c>
      <c r="H5747" s="8">
        <v>1.2</v>
      </c>
      <c r="I5747" s="2">
        <f t="shared" si="89"/>
        <v>259.2</v>
      </c>
    </row>
    <row r="5748" spans="1:9" x14ac:dyDescent="0.2">
      <c r="A5748" s="6">
        <v>2012</v>
      </c>
      <c r="B5748" s="1" t="s">
        <v>13</v>
      </c>
      <c r="C5748" s="1" t="s">
        <v>164</v>
      </c>
      <c r="D5748" s="1" t="s">
        <v>2116</v>
      </c>
      <c r="E5748" s="1" t="s">
        <v>2160</v>
      </c>
      <c r="F5748" s="1">
        <v>168</v>
      </c>
      <c r="G5748" s="8">
        <v>1</v>
      </c>
      <c r="H5748" s="8">
        <v>1.24</v>
      </c>
      <c r="I5748" s="2">
        <f t="shared" si="89"/>
        <v>208.32</v>
      </c>
    </row>
    <row r="5749" spans="1:9" x14ac:dyDescent="0.2">
      <c r="A5749" s="6">
        <v>2012</v>
      </c>
      <c r="B5749" s="1" t="s">
        <v>13</v>
      </c>
      <c r="C5749" s="1" t="s">
        <v>164</v>
      </c>
      <c r="D5749" s="1" t="s">
        <v>2116</v>
      </c>
      <c r="E5749" s="1" t="s">
        <v>2161</v>
      </c>
      <c r="F5749" s="1">
        <v>60</v>
      </c>
      <c r="G5749" s="8">
        <v>1.19</v>
      </c>
      <c r="H5749" s="8">
        <v>1.25</v>
      </c>
      <c r="I5749" s="2">
        <f t="shared" si="89"/>
        <v>75</v>
      </c>
    </row>
    <row r="5750" spans="1:9" x14ac:dyDescent="0.2">
      <c r="A5750" s="6">
        <v>2012</v>
      </c>
      <c r="B5750" s="1" t="s">
        <v>13</v>
      </c>
      <c r="C5750" s="1" t="s">
        <v>164</v>
      </c>
      <c r="D5750" s="1" t="s">
        <v>2116</v>
      </c>
      <c r="E5750" s="1" t="s">
        <v>2162</v>
      </c>
      <c r="F5750" s="1">
        <v>60</v>
      </c>
      <c r="G5750" s="8">
        <v>1.0900000000000001</v>
      </c>
      <c r="H5750" s="8">
        <v>1.28</v>
      </c>
      <c r="I5750" s="2">
        <f t="shared" si="89"/>
        <v>76.8</v>
      </c>
    </row>
    <row r="5751" spans="1:9" x14ac:dyDescent="0.2">
      <c r="A5751" s="6">
        <v>2012</v>
      </c>
      <c r="B5751" s="1" t="s">
        <v>13</v>
      </c>
      <c r="C5751" s="1" t="s">
        <v>164</v>
      </c>
      <c r="D5751" s="1" t="s">
        <v>2116</v>
      </c>
      <c r="E5751" s="1" t="s">
        <v>2163</v>
      </c>
      <c r="F5751" s="1">
        <v>72</v>
      </c>
      <c r="G5751" s="8">
        <v>1.05</v>
      </c>
      <c r="H5751" s="8">
        <v>1.36</v>
      </c>
      <c r="I5751" s="2">
        <f t="shared" si="89"/>
        <v>97.92</v>
      </c>
    </row>
    <row r="5752" spans="1:9" x14ac:dyDescent="0.2">
      <c r="A5752" s="6">
        <v>2012</v>
      </c>
      <c r="B5752" s="1" t="s">
        <v>13</v>
      </c>
      <c r="C5752" s="1" t="s">
        <v>164</v>
      </c>
      <c r="D5752" s="1" t="s">
        <v>2116</v>
      </c>
      <c r="E5752" s="1" t="s">
        <v>2164</v>
      </c>
      <c r="F5752" s="1">
        <v>96</v>
      </c>
      <c r="G5752" s="8">
        <v>1.07</v>
      </c>
      <c r="H5752" s="8">
        <v>1.24</v>
      </c>
      <c r="I5752" s="2">
        <f t="shared" si="89"/>
        <v>119.03999999999999</v>
      </c>
    </row>
    <row r="5753" spans="1:9" x14ac:dyDescent="0.2">
      <c r="A5753" s="6">
        <v>2012</v>
      </c>
      <c r="B5753" s="1" t="s">
        <v>13</v>
      </c>
      <c r="C5753" s="1" t="s">
        <v>164</v>
      </c>
      <c r="D5753" s="1" t="s">
        <v>2116</v>
      </c>
      <c r="E5753" s="1" t="s">
        <v>2165</v>
      </c>
      <c r="F5753" s="1">
        <v>216</v>
      </c>
      <c r="G5753" s="8">
        <v>1.17</v>
      </c>
      <c r="H5753" s="8">
        <v>1.28</v>
      </c>
      <c r="I5753" s="2">
        <f t="shared" si="89"/>
        <v>276.48</v>
      </c>
    </row>
    <row r="5754" spans="1:9" x14ac:dyDescent="0.2">
      <c r="A5754" s="6">
        <v>2012</v>
      </c>
      <c r="B5754" s="1" t="s">
        <v>13</v>
      </c>
      <c r="C5754" s="1" t="s">
        <v>164</v>
      </c>
      <c r="D5754" s="1" t="s">
        <v>2116</v>
      </c>
      <c r="E5754" s="1" t="s">
        <v>2166</v>
      </c>
      <c r="F5754" s="1">
        <v>120</v>
      </c>
      <c r="G5754" s="8">
        <v>1.07</v>
      </c>
      <c r="H5754" s="8">
        <v>1.33</v>
      </c>
      <c r="I5754" s="2">
        <f t="shared" si="89"/>
        <v>159.60000000000002</v>
      </c>
    </row>
    <row r="5755" spans="1:9" x14ac:dyDescent="0.2">
      <c r="A5755" s="6">
        <v>2012</v>
      </c>
      <c r="B5755" s="1" t="s">
        <v>13</v>
      </c>
      <c r="C5755" s="1" t="s">
        <v>164</v>
      </c>
      <c r="D5755" s="1" t="s">
        <v>2116</v>
      </c>
      <c r="E5755" s="1" t="s">
        <v>2167</v>
      </c>
      <c r="F5755" s="1">
        <v>96</v>
      </c>
      <c r="G5755" s="8">
        <v>1.01</v>
      </c>
      <c r="H5755" s="8">
        <v>1.22</v>
      </c>
      <c r="I5755" s="2">
        <f t="shared" si="89"/>
        <v>117.12</v>
      </c>
    </row>
    <row r="5756" spans="1:9" x14ac:dyDescent="0.2">
      <c r="A5756" s="6">
        <v>2012</v>
      </c>
      <c r="B5756" s="1" t="s">
        <v>13</v>
      </c>
      <c r="C5756" s="1" t="s">
        <v>164</v>
      </c>
      <c r="D5756" s="1" t="s">
        <v>2116</v>
      </c>
      <c r="E5756" s="1" t="s">
        <v>2168</v>
      </c>
      <c r="F5756" s="1">
        <v>84</v>
      </c>
      <c r="G5756" s="8">
        <v>1.1299999999999999</v>
      </c>
      <c r="H5756" s="8">
        <v>1.36</v>
      </c>
      <c r="I5756" s="2">
        <f t="shared" si="89"/>
        <v>114.24000000000001</v>
      </c>
    </row>
    <row r="5757" spans="1:9" x14ac:dyDescent="0.2">
      <c r="A5757" s="6">
        <v>2012</v>
      </c>
      <c r="B5757" s="1" t="s">
        <v>13</v>
      </c>
      <c r="C5757" s="1" t="s">
        <v>164</v>
      </c>
      <c r="D5757" s="1" t="s">
        <v>2116</v>
      </c>
      <c r="E5757" s="1" t="s">
        <v>2169</v>
      </c>
      <c r="F5757" s="1">
        <v>144</v>
      </c>
      <c r="G5757" s="8">
        <v>1.05</v>
      </c>
      <c r="H5757" s="8">
        <v>1.37</v>
      </c>
      <c r="I5757" s="2">
        <f t="shared" si="89"/>
        <v>197.28000000000003</v>
      </c>
    </row>
    <row r="5758" spans="1:9" x14ac:dyDescent="0.2">
      <c r="A5758" s="6">
        <v>2012</v>
      </c>
      <c r="B5758" s="1" t="s">
        <v>13</v>
      </c>
      <c r="C5758" s="1" t="s">
        <v>164</v>
      </c>
      <c r="D5758" s="1" t="s">
        <v>2116</v>
      </c>
      <c r="E5758" s="1" t="s">
        <v>2170</v>
      </c>
      <c r="F5758" s="1">
        <v>96</v>
      </c>
      <c r="G5758" s="8">
        <v>1.19</v>
      </c>
      <c r="H5758" s="8">
        <v>1.36</v>
      </c>
      <c r="I5758" s="2">
        <f t="shared" si="89"/>
        <v>130.56</v>
      </c>
    </row>
    <row r="5759" spans="1:9" x14ac:dyDescent="0.2">
      <c r="A5759" s="6">
        <v>2012</v>
      </c>
      <c r="B5759" s="1" t="s">
        <v>13</v>
      </c>
      <c r="C5759" s="1" t="s">
        <v>164</v>
      </c>
      <c r="D5759" s="1" t="s">
        <v>2116</v>
      </c>
      <c r="E5759" s="1" t="s">
        <v>2171</v>
      </c>
      <c r="F5759" s="1">
        <v>216</v>
      </c>
      <c r="G5759" s="8">
        <v>1.17</v>
      </c>
      <c r="H5759" s="8">
        <v>1.22</v>
      </c>
      <c r="I5759" s="2">
        <f t="shared" si="89"/>
        <v>263.52</v>
      </c>
    </row>
    <row r="5760" spans="1:9" x14ac:dyDescent="0.2">
      <c r="A5760" s="6">
        <v>2012</v>
      </c>
      <c r="B5760" s="1" t="s">
        <v>13</v>
      </c>
      <c r="C5760" s="1" t="s">
        <v>164</v>
      </c>
      <c r="D5760" s="1" t="s">
        <v>2116</v>
      </c>
      <c r="E5760" s="1" t="s">
        <v>2172</v>
      </c>
      <c r="F5760" s="1">
        <v>156</v>
      </c>
      <c r="G5760" s="8">
        <v>1.04</v>
      </c>
      <c r="H5760" s="8">
        <v>1.23</v>
      </c>
      <c r="I5760" s="2">
        <f t="shared" si="89"/>
        <v>191.88</v>
      </c>
    </row>
    <row r="5761" spans="1:9" x14ac:dyDescent="0.2">
      <c r="A5761" s="6">
        <v>2012</v>
      </c>
      <c r="B5761" s="1" t="s">
        <v>13</v>
      </c>
      <c r="C5761" s="1" t="s">
        <v>164</v>
      </c>
      <c r="D5761" s="1" t="s">
        <v>2116</v>
      </c>
      <c r="E5761" s="1" t="s">
        <v>2173</v>
      </c>
      <c r="F5761" s="1">
        <v>156</v>
      </c>
      <c r="G5761" s="8">
        <v>1.05</v>
      </c>
      <c r="H5761" s="8">
        <v>1.21</v>
      </c>
      <c r="I5761" s="2">
        <f t="shared" si="89"/>
        <v>188.76</v>
      </c>
    </row>
    <row r="5762" spans="1:9" x14ac:dyDescent="0.2">
      <c r="A5762" s="6">
        <v>2012</v>
      </c>
      <c r="B5762" s="1" t="s">
        <v>13</v>
      </c>
      <c r="C5762" s="1" t="s">
        <v>164</v>
      </c>
      <c r="D5762" s="1" t="s">
        <v>2116</v>
      </c>
      <c r="E5762" s="1" t="s">
        <v>2174</v>
      </c>
      <c r="F5762" s="1">
        <v>60</v>
      </c>
      <c r="G5762" s="8">
        <v>1.2</v>
      </c>
      <c r="H5762" s="8">
        <v>1.35</v>
      </c>
      <c r="I5762" s="2">
        <f t="shared" si="89"/>
        <v>81</v>
      </c>
    </row>
    <row r="5763" spans="1:9" x14ac:dyDescent="0.2">
      <c r="A5763" s="6">
        <v>2012</v>
      </c>
      <c r="B5763" s="1" t="s">
        <v>13</v>
      </c>
      <c r="C5763" s="1" t="s">
        <v>164</v>
      </c>
      <c r="D5763" s="1" t="s">
        <v>2116</v>
      </c>
      <c r="E5763" s="1" t="s">
        <v>2175</v>
      </c>
      <c r="F5763" s="1">
        <v>120</v>
      </c>
      <c r="G5763" s="8">
        <v>1.1599999999999999</v>
      </c>
      <c r="H5763" s="8">
        <v>1.37</v>
      </c>
      <c r="I5763" s="2">
        <f t="shared" si="89"/>
        <v>164.4</v>
      </c>
    </row>
    <row r="5764" spans="1:9" x14ac:dyDescent="0.2">
      <c r="A5764" s="6">
        <v>2012</v>
      </c>
      <c r="B5764" s="1" t="s">
        <v>13</v>
      </c>
      <c r="C5764" s="1" t="s">
        <v>164</v>
      </c>
      <c r="D5764" s="1" t="s">
        <v>2116</v>
      </c>
      <c r="E5764" s="1" t="s">
        <v>2176</v>
      </c>
      <c r="F5764" s="1">
        <v>192</v>
      </c>
      <c r="G5764" s="8">
        <v>1.04</v>
      </c>
      <c r="H5764" s="8">
        <v>1.21</v>
      </c>
      <c r="I5764" s="2">
        <f t="shared" si="89"/>
        <v>232.32</v>
      </c>
    </row>
    <row r="5765" spans="1:9" x14ac:dyDescent="0.2">
      <c r="A5765" s="6">
        <v>2012</v>
      </c>
      <c r="B5765" s="1" t="s">
        <v>13</v>
      </c>
      <c r="C5765" s="1" t="s">
        <v>164</v>
      </c>
      <c r="D5765" s="1" t="s">
        <v>2116</v>
      </c>
      <c r="E5765" s="1" t="s">
        <v>2177</v>
      </c>
      <c r="F5765" s="1">
        <v>180</v>
      </c>
      <c r="G5765" s="8">
        <v>1.04</v>
      </c>
      <c r="H5765" s="8">
        <v>1.38</v>
      </c>
      <c r="I5765" s="2">
        <f t="shared" si="89"/>
        <v>248.39999999999998</v>
      </c>
    </row>
    <row r="5766" spans="1:9" x14ac:dyDescent="0.2">
      <c r="A5766" s="6">
        <v>2012</v>
      </c>
      <c r="B5766" s="1" t="s">
        <v>13</v>
      </c>
      <c r="C5766" s="1" t="s">
        <v>164</v>
      </c>
      <c r="D5766" s="1" t="s">
        <v>2116</v>
      </c>
      <c r="E5766" s="1" t="s">
        <v>2178</v>
      </c>
      <c r="F5766" s="1">
        <v>84</v>
      </c>
      <c r="G5766" s="8">
        <v>1</v>
      </c>
      <c r="H5766" s="8">
        <v>1.23</v>
      </c>
      <c r="I5766" s="2">
        <f t="shared" si="89"/>
        <v>103.32</v>
      </c>
    </row>
    <row r="5767" spans="1:9" x14ac:dyDescent="0.2">
      <c r="A5767" s="6">
        <v>2012</v>
      </c>
      <c r="B5767" s="1" t="s">
        <v>13</v>
      </c>
      <c r="C5767" s="1" t="s">
        <v>164</v>
      </c>
      <c r="D5767" s="1" t="s">
        <v>2116</v>
      </c>
      <c r="E5767" s="1" t="s">
        <v>2179</v>
      </c>
      <c r="F5767" s="1">
        <v>108</v>
      </c>
      <c r="G5767" s="8">
        <v>1.18</v>
      </c>
      <c r="H5767" s="8">
        <v>1.37</v>
      </c>
      <c r="I5767" s="2">
        <f t="shared" si="89"/>
        <v>147.96</v>
      </c>
    </row>
    <row r="5768" spans="1:9" x14ac:dyDescent="0.2">
      <c r="A5768" s="6">
        <v>2012</v>
      </c>
      <c r="B5768" s="1" t="s">
        <v>13</v>
      </c>
      <c r="C5768" s="1" t="s">
        <v>164</v>
      </c>
      <c r="D5768" s="1" t="s">
        <v>2116</v>
      </c>
      <c r="E5768" s="1" t="s">
        <v>2180</v>
      </c>
      <c r="F5768" s="1">
        <v>216</v>
      </c>
      <c r="G5768" s="8">
        <v>1</v>
      </c>
      <c r="H5768" s="8">
        <v>1.36</v>
      </c>
      <c r="I5768" s="2">
        <f t="shared" si="89"/>
        <v>293.76000000000005</v>
      </c>
    </row>
    <row r="5769" spans="1:9" x14ac:dyDescent="0.2">
      <c r="A5769" s="6">
        <v>2012</v>
      </c>
      <c r="B5769" s="1" t="s">
        <v>13</v>
      </c>
      <c r="C5769" s="1" t="s">
        <v>164</v>
      </c>
      <c r="D5769" s="1" t="s">
        <v>2116</v>
      </c>
      <c r="E5769" s="1" t="s">
        <v>2181</v>
      </c>
      <c r="F5769" s="1">
        <v>108</v>
      </c>
      <c r="G5769" s="8">
        <v>1.1200000000000001</v>
      </c>
      <c r="H5769" s="8">
        <v>1.28</v>
      </c>
      <c r="I5769" s="2">
        <f t="shared" si="89"/>
        <v>138.24</v>
      </c>
    </row>
    <row r="5770" spans="1:9" x14ac:dyDescent="0.2">
      <c r="A5770" s="6">
        <v>2012</v>
      </c>
      <c r="B5770" s="1" t="s">
        <v>13</v>
      </c>
      <c r="C5770" s="1" t="s">
        <v>164</v>
      </c>
      <c r="D5770" s="1" t="s">
        <v>2116</v>
      </c>
      <c r="E5770" s="1" t="s">
        <v>2182</v>
      </c>
      <c r="F5770" s="1">
        <v>132</v>
      </c>
      <c r="G5770" s="8">
        <v>1.1599999999999999</v>
      </c>
      <c r="H5770" s="8">
        <v>1.3</v>
      </c>
      <c r="I5770" s="2">
        <f t="shared" si="89"/>
        <v>171.6</v>
      </c>
    </row>
    <row r="5771" spans="1:9" x14ac:dyDescent="0.2">
      <c r="A5771" s="6">
        <v>2012</v>
      </c>
      <c r="B5771" s="1" t="s">
        <v>13</v>
      </c>
      <c r="C5771" s="1" t="s">
        <v>164</v>
      </c>
      <c r="D5771" s="1" t="s">
        <v>2116</v>
      </c>
      <c r="E5771" s="1" t="s">
        <v>2183</v>
      </c>
      <c r="F5771" s="1">
        <v>216</v>
      </c>
      <c r="G5771" s="8">
        <v>1</v>
      </c>
      <c r="H5771" s="8">
        <v>1.39</v>
      </c>
      <c r="I5771" s="2">
        <f t="shared" si="89"/>
        <v>300.23999999999995</v>
      </c>
    </row>
    <row r="5772" spans="1:9" x14ac:dyDescent="0.2">
      <c r="A5772" s="6">
        <v>2012</v>
      </c>
      <c r="B5772" s="1" t="s">
        <v>13</v>
      </c>
      <c r="C5772" s="1" t="s">
        <v>164</v>
      </c>
      <c r="D5772" s="1" t="s">
        <v>2116</v>
      </c>
      <c r="E5772" s="1" t="s">
        <v>2184</v>
      </c>
      <c r="F5772" s="1">
        <v>72</v>
      </c>
      <c r="G5772" s="8">
        <v>1.1299999999999999</v>
      </c>
      <c r="H5772" s="8">
        <v>1.37</v>
      </c>
      <c r="I5772" s="2">
        <f t="shared" si="89"/>
        <v>98.640000000000015</v>
      </c>
    </row>
    <row r="5773" spans="1:9" x14ac:dyDescent="0.2">
      <c r="A5773" s="6">
        <v>2012</v>
      </c>
      <c r="B5773" s="1" t="s">
        <v>13</v>
      </c>
      <c r="C5773" s="1" t="s">
        <v>164</v>
      </c>
      <c r="D5773" s="1" t="s">
        <v>2116</v>
      </c>
      <c r="E5773" s="1" t="s">
        <v>2185</v>
      </c>
      <c r="F5773" s="1">
        <v>60</v>
      </c>
      <c r="G5773" s="8">
        <v>1.0900000000000001</v>
      </c>
      <c r="H5773" s="8">
        <v>1.26</v>
      </c>
      <c r="I5773" s="2">
        <f t="shared" si="89"/>
        <v>75.599999999999994</v>
      </c>
    </row>
    <row r="5774" spans="1:9" x14ac:dyDescent="0.2">
      <c r="A5774" s="6">
        <v>2012</v>
      </c>
      <c r="B5774" s="1" t="s">
        <v>13</v>
      </c>
      <c r="C5774" s="1" t="s">
        <v>164</v>
      </c>
      <c r="D5774" s="1" t="s">
        <v>2116</v>
      </c>
      <c r="E5774" s="1" t="s">
        <v>2186</v>
      </c>
      <c r="F5774" s="1">
        <v>72</v>
      </c>
      <c r="G5774" s="8">
        <v>1.1599999999999999</v>
      </c>
      <c r="H5774" s="8">
        <v>1.36</v>
      </c>
      <c r="I5774" s="2">
        <f t="shared" si="89"/>
        <v>97.92</v>
      </c>
    </row>
    <row r="5775" spans="1:9" x14ac:dyDescent="0.2">
      <c r="A5775" s="6">
        <v>2012</v>
      </c>
      <c r="B5775" s="1" t="s">
        <v>13</v>
      </c>
      <c r="C5775" s="1" t="s">
        <v>164</v>
      </c>
      <c r="D5775" s="1" t="s">
        <v>2116</v>
      </c>
      <c r="E5775" s="1" t="s">
        <v>2187</v>
      </c>
      <c r="F5775" s="1">
        <v>192</v>
      </c>
      <c r="G5775" s="8">
        <v>1.04</v>
      </c>
      <c r="H5775" s="8">
        <v>1.31</v>
      </c>
      <c r="I5775" s="2">
        <f t="shared" ref="I5775:I5838" si="90">H5775 *F5775</f>
        <v>251.52</v>
      </c>
    </row>
    <row r="5776" spans="1:9" x14ac:dyDescent="0.2">
      <c r="A5776" s="6">
        <v>2012</v>
      </c>
      <c r="B5776" s="1" t="s">
        <v>13</v>
      </c>
      <c r="C5776" s="1" t="s">
        <v>164</v>
      </c>
      <c r="D5776" s="1" t="s">
        <v>2116</v>
      </c>
      <c r="E5776" s="1" t="s">
        <v>3800</v>
      </c>
      <c r="F5776" s="1">
        <v>216</v>
      </c>
      <c r="G5776" s="8">
        <v>1.06</v>
      </c>
      <c r="H5776" s="8">
        <v>1.32</v>
      </c>
      <c r="I5776" s="2">
        <f t="shared" si="90"/>
        <v>285.12</v>
      </c>
    </row>
    <row r="5777" spans="1:9" x14ac:dyDescent="0.2">
      <c r="A5777" s="6">
        <v>2012</v>
      </c>
      <c r="B5777" s="1" t="s">
        <v>13</v>
      </c>
      <c r="C5777" s="1" t="s">
        <v>164</v>
      </c>
      <c r="D5777" s="1" t="s">
        <v>2116</v>
      </c>
      <c r="E5777" s="1" t="s">
        <v>2188</v>
      </c>
      <c r="F5777" s="1">
        <v>84</v>
      </c>
      <c r="G5777" s="8">
        <v>1.2</v>
      </c>
      <c r="H5777" s="8">
        <v>1.23</v>
      </c>
      <c r="I5777" s="2">
        <f t="shared" si="90"/>
        <v>103.32</v>
      </c>
    </row>
    <row r="5778" spans="1:9" x14ac:dyDescent="0.2">
      <c r="A5778" s="6">
        <v>2012</v>
      </c>
      <c r="B5778" s="1" t="s">
        <v>13</v>
      </c>
      <c r="C5778" s="1" t="s">
        <v>270</v>
      </c>
      <c r="D5778" s="1" t="s">
        <v>2189</v>
      </c>
      <c r="E5778" s="1" t="s">
        <v>2190</v>
      </c>
      <c r="F5778" s="1">
        <v>2352</v>
      </c>
      <c r="G5778" s="1">
        <v>2.59</v>
      </c>
      <c r="H5778" s="1">
        <v>3.49</v>
      </c>
      <c r="I5778" s="2">
        <f t="shared" si="90"/>
        <v>8208.4800000000014</v>
      </c>
    </row>
    <row r="5779" spans="1:9" x14ac:dyDescent="0.2">
      <c r="A5779" s="6">
        <v>2012</v>
      </c>
      <c r="B5779" s="1" t="s">
        <v>13</v>
      </c>
      <c r="C5779" s="1" t="s">
        <v>270</v>
      </c>
      <c r="D5779" s="1" t="s">
        <v>2189</v>
      </c>
      <c r="E5779" s="1" t="s">
        <v>2191</v>
      </c>
      <c r="F5779" s="1">
        <v>1560</v>
      </c>
      <c r="G5779" s="1">
        <v>2.61</v>
      </c>
      <c r="H5779" s="1">
        <v>3.63</v>
      </c>
      <c r="I5779" s="2">
        <f t="shared" si="90"/>
        <v>5662.8</v>
      </c>
    </row>
    <row r="5780" spans="1:9" x14ac:dyDescent="0.2">
      <c r="A5780" s="6">
        <v>2012</v>
      </c>
      <c r="B5780" s="1" t="s">
        <v>13</v>
      </c>
      <c r="C5780" s="1" t="s">
        <v>270</v>
      </c>
      <c r="D5780" s="1" t="s">
        <v>2189</v>
      </c>
      <c r="E5780" s="1" t="s">
        <v>2192</v>
      </c>
      <c r="F5780" s="1">
        <v>1476</v>
      </c>
      <c r="G5780" s="1">
        <v>2.6</v>
      </c>
      <c r="H5780" s="1">
        <v>3.6</v>
      </c>
      <c r="I5780" s="2">
        <f t="shared" si="90"/>
        <v>5313.6</v>
      </c>
    </row>
    <row r="5781" spans="1:9" x14ac:dyDescent="0.2">
      <c r="A5781" s="6">
        <v>2012</v>
      </c>
      <c r="B5781" s="1" t="s">
        <v>13</v>
      </c>
      <c r="C5781" s="1" t="s">
        <v>270</v>
      </c>
      <c r="D5781" s="1" t="s">
        <v>2189</v>
      </c>
      <c r="E5781" s="1" t="s">
        <v>2193</v>
      </c>
      <c r="F5781" s="1">
        <v>1260</v>
      </c>
      <c r="G5781" s="1">
        <v>2.54</v>
      </c>
      <c r="H5781" s="1">
        <v>3.69</v>
      </c>
      <c r="I5781" s="2">
        <f t="shared" si="90"/>
        <v>4649.3999999999996</v>
      </c>
    </row>
    <row r="5782" spans="1:9" x14ac:dyDescent="0.2">
      <c r="A5782" s="6">
        <v>2012</v>
      </c>
      <c r="B5782" s="1" t="s">
        <v>13</v>
      </c>
      <c r="C5782" s="1" t="s">
        <v>270</v>
      </c>
      <c r="D5782" s="1" t="s">
        <v>2189</v>
      </c>
      <c r="E5782" s="1" t="s">
        <v>2194</v>
      </c>
      <c r="F5782" s="1">
        <v>1692</v>
      </c>
      <c r="G5782" s="1">
        <v>2.5</v>
      </c>
      <c r="H5782" s="1">
        <v>3.36</v>
      </c>
      <c r="I5782" s="2">
        <f t="shared" si="90"/>
        <v>5685.12</v>
      </c>
    </row>
    <row r="5783" spans="1:9" x14ac:dyDescent="0.2">
      <c r="A5783" s="6">
        <v>2012</v>
      </c>
      <c r="B5783" s="1" t="s">
        <v>13</v>
      </c>
      <c r="C5783" s="1" t="s">
        <v>270</v>
      </c>
      <c r="D5783" s="1" t="s">
        <v>2189</v>
      </c>
      <c r="E5783" s="1" t="s">
        <v>2195</v>
      </c>
      <c r="F5783" s="1">
        <v>2232</v>
      </c>
      <c r="G5783" s="1">
        <v>2.52</v>
      </c>
      <c r="H5783" s="1">
        <v>3.67</v>
      </c>
      <c r="I5783" s="2">
        <f t="shared" si="90"/>
        <v>8191.44</v>
      </c>
    </row>
    <row r="5784" spans="1:9" x14ac:dyDescent="0.2">
      <c r="A5784" s="6">
        <v>2012</v>
      </c>
      <c r="B5784" s="1" t="s">
        <v>13</v>
      </c>
      <c r="C5784" s="1" t="s">
        <v>270</v>
      </c>
      <c r="D5784" s="1" t="s">
        <v>2189</v>
      </c>
      <c r="E5784" s="1" t="s">
        <v>2196</v>
      </c>
      <c r="F5784" s="1">
        <v>1236</v>
      </c>
      <c r="G5784" s="1">
        <v>2.84</v>
      </c>
      <c r="H5784" s="1">
        <v>3.5</v>
      </c>
      <c r="I5784" s="2">
        <f t="shared" si="90"/>
        <v>4326</v>
      </c>
    </row>
    <row r="5785" spans="1:9" x14ac:dyDescent="0.2">
      <c r="A5785" s="6">
        <v>2012</v>
      </c>
      <c r="B5785" s="1" t="s">
        <v>13</v>
      </c>
      <c r="C5785" s="1" t="s">
        <v>270</v>
      </c>
      <c r="D5785" s="1" t="s">
        <v>2189</v>
      </c>
      <c r="E5785" s="1" t="s">
        <v>2197</v>
      </c>
      <c r="F5785" s="1">
        <v>2508</v>
      </c>
      <c r="G5785" s="1">
        <v>2.5299999999999998</v>
      </c>
      <c r="H5785" s="1">
        <v>3.74</v>
      </c>
      <c r="I5785" s="2">
        <f t="shared" si="90"/>
        <v>9379.92</v>
      </c>
    </row>
    <row r="5786" spans="1:9" x14ac:dyDescent="0.2">
      <c r="A5786" s="6">
        <v>2012</v>
      </c>
      <c r="B5786" s="1" t="s">
        <v>13</v>
      </c>
      <c r="C5786" s="1" t="s">
        <v>270</v>
      </c>
      <c r="D5786" s="1" t="s">
        <v>2189</v>
      </c>
      <c r="E5786" s="1" t="s">
        <v>2198</v>
      </c>
      <c r="F5786" s="1">
        <v>2376</v>
      </c>
      <c r="G5786" s="1">
        <v>2.5</v>
      </c>
      <c r="H5786" s="1">
        <v>3.75</v>
      </c>
      <c r="I5786" s="2">
        <f t="shared" si="90"/>
        <v>8910</v>
      </c>
    </row>
    <row r="5787" spans="1:9" x14ac:dyDescent="0.2">
      <c r="A5787" s="6">
        <v>2012</v>
      </c>
      <c r="B5787" s="1" t="s">
        <v>13</v>
      </c>
      <c r="C5787" s="1" t="s">
        <v>14</v>
      </c>
      <c r="D5787" s="1" t="s">
        <v>2199</v>
      </c>
      <c r="E5787" s="1" t="s">
        <v>2200</v>
      </c>
      <c r="F5787" s="1">
        <v>612</v>
      </c>
      <c r="G5787" s="7">
        <v>5.833333333333333</v>
      </c>
      <c r="H5787" s="7">
        <v>7.666666666666667</v>
      </c>
      <c r="I5787" s="2">
        <f t="shared" si="90"/>
        <v>4692</v>
      </c>
    </row>
    <row r="5788" spans="1:9" x14ac:dyDescent="0.2">
      <c r="A5788" s="6">
        <v>2012</v>
      </c>
      <c r="B5788" s="1" t="s">
        <v>13</v>
      </c>
      <c r="C5788" s="1" t="s">
        <v>14</v>
      </c>
      <c r="D5788" s="1" t="s">
        <v>2199</v>
      </c>
      <c r="E5788" s="1" t="s">
        <v>2201</v>
      </c>
      <c r="F5788" s="1">
        <v>528</v>
      </c>
      <c r="G5788" s="7">
        <v>5.746666666666667</v>
      </c>
      <c r="H5788" s="7">
        <v>8.6266666666666669</v>
      </c>
      <c r="I5788" s="2">
        <f t="shared" si="90"/>
        <v>4554.88</v>
      </c>
    </row>
    <row r="5789" spans="1:9" x14ac:dyDescent="0.2">
      <c r="A5789" s="6">
        <v>2012</v>
      </c>
      <c r="B5789" s="1" t="s">
        <v>13</v>
      </c>
      <c r="C5789" s="1" t="s">
        <v>14</v>
      </c>
      <c r="D5789" s="1" t="s">
        <v>2199</v>
      </c>
      <c r="E5789" s="1" t="s">
        <v>2202</v>
      </c>
      <c r="F5789" s="1">
        <v>528</v>
      </c>
      <c r="G5789" s="7">
        <v>6.44</v>
      </c>
      <c r="H5789" s="7">
        <v>7.36</v>
      </c>
      <c r="I5789" s="2">
        <f t="shared" si="90"/>
        <v>3886.0800000000004</v>
      </c>
    </row>
    <row r="5790" spans="1:9" x14ac:dyDescent="0.2">
      <c r="A5790" s="6">
        <v>2012</v>
      </c>
      <c r="B5790" s="1" t="s">
        <v>13</v>
      </c>
      <c r="C5790" s="1" t="s">
        <v>14</v>
      </c>
      <c r="D5790" s="1" t="s">
        <v>2199</v>
      </c>
      <c r="E5790" s="1" t="s">
        <v>3801</v>
      </c>
      <c r="F5790" s="1">
        <v>480</v>
      </c>
      <c r="G5790" s="7">
        <v>5.8733333333333331</v>
      </c>
      <c r="H5790" s="7">
        <v>7.4066666666666663</v>
      </c>
      <c r="I5790" s="2">
        <f t="shared" si="90"/>
        <v>3555.2</v>
      </c>
    </row>
    <row r="5791" spans="1:9" x14ac:dyDescent="0.2">
      <c r="A5791" s="6">
        <v>2012</v>
      </c>
      <c r="B5791" s="1" t="s">
        <v>13</v>
      </c>
      <c r="C5791" s="1" t="s">
        <v>14</v>
      </c>
      <c r="D5791" s="1" t="s">
        <v>2199</v>
      </c>
      <c r="E5791" s="1" t="s">
        <v>3802</v>
      </c>
      <c r="F5791" s="1">
        <v>444</v>
      </c>
      <c r="G5791" s="7">
        <v>5.7866666666666671</v>
      </c>
      <c r="H5791" s="7">
        <v>7.94</v>
      </c>
      <c r="I5791" s="2">
        <f t="shared" si="90"/>
        <v>3525.36</v>
      </c>
    </row>
    <row r="5792" spans="1:9" x14ac:dyDescent="0.2">
      <c r="A5792" s="6">
        <v>2012</v>
      </c>
      <c r="B5792" s="1" t="s">
        <v>13</v>
      </c>
      <c r="C5792" s="1" t="s">
        <v>14</v>
      </c>
      <c r="D5792" s="1" t="s">
        <v>2199</v>
      </c>
      <c r="E5792" s="1" t="s">
        <v>3803</v>
      </c>
      <c r="F5792" s="1">
        <v>480</v>
      </c>
      <c r="G5792" s="7">
        <v>5.6</v>
      </c>
      <c r="H5792" s="7">
        <v>8.5333333333333332</v>
      </c>
      <c r="I5792" s="2">
        <f t="shared" si="90"/>
        <v>4096</v>
      </c>
    </row>
    <row r="5793" spans="1:9" x14ac:dyDescent="0.2">
      <c r="A5793" s="6">
        <v>2012</v>
      </c>
      <c r="B5793" s="1" t="s">
        <v>13</v>
      </c>
      <c r="C5793" s="1" t="s">
        <v>168</v>
      </c>
      <c r="D5793" s="1" t="s">
        <v>2203</v>
      </c>
      <c r="E5793" s="1" t="s">
        <v>2204</v>
      </c>
      <c r="F5793" s="1">
        <v>336</v>
      </c>
      <c r="G5793" s="1">
        <v>4.49</v>
      </c>
      <c r="H5793" s="1">
        <v>5.16</v>
      </c>
      <c r="I5793" s="2">
        <f t="shared" si="90"/>
        <v>1733.76</v>
      </c>
    </row>
    <row r="5794" spans="1:9" x14ac:dyDescent="0.2">
      <c r="A5794" s="6">
        <v>2012</v>
      </c>
      <c r="B5794" s="1" t="s">
        <v>13</v>
      </c>
      <c r="C5794" s="1" t="s">
        <v>168</v>
      </c>
      <c r="D5794" s="1" t="s">
        <v>2203</v>
      </c>
      <c r="E5794" s="1" t="s">
        <v>2205</v>
      </c>
      <c r="F5794" s="1">
        <v>456</v>
      </c>
      <c r="G5794" s="1">
        <v>4.99</v>
      </c>
      <c r="H5794" s="1">
        <v>5.2</v>
      </c>
      <c r="I5794" s="2">
        <f t="shared" si="90"/>
        <v>2371.2000000000003</v>
      </c>
    </row>
    <row r="5795" spans="1:9" x14ac:dyDescent="0.2">
      <c r="A5795" s="6">
        <v>2012</v>
      </c>
      <c r="B5795" s="1" t="s">
        <v>13</v>
      </c>
      <c r="C5795" s="1" t="s">
        <v>168</v>
      </c>
      <c r="D5795" s="1" t="s">
        <v>2203</v>
      </c>
      <c r="E5795" s="1" t="s">
        <v>2206</v>
      </c>
      <c r="F5795" s="1">
        <v>684</v>
      </c>
      <c r="G5795" s="1">
        <v>4.26</v>
      </c>
      <c r="H5795" s="1">
        <v>5.12</v>
      </c>
      <c r="I5795" s="2">
        <f t="shared" si="90"/>
        <v>3502.08</v>
      </c>
    </row>
    <row r="5796" spans="1:9" x14ac:dyDescent="0.2">
      <c r="A5796" s="6">
        <v>2012</v>
      </c>
      <c r="B5796" s="1" t="s">
        <v>13</v>
      </c>
      <c r="C5796" s="1" t="s">
        <v>168</v>
      </c>
      <c r="D5796" s="1" t="s">
        <v>2203</v>
      </c>
      <c r="E5796" s="1" t="s">
        <v>2207</v>
      </c>
      <c r="F5796" s="1">
        <v>396</v>
      </c>
      <c r="G5796" s="1">
        <v>4.1100000000000003</v>
      </c>
      <c r="H5796" s="1">
        <v>5.09</v>
      </c>
      <c r="I5796" s="2">
        <f t="shared" si="90"/>
        <v>2015.6399999999999</v>
      </c>
    </row>
    <row r="5797" spans="1:9" x14ac:dyDescent="0.2">
      <c r="A5797" s="6">
        <v>2012</v>
      </c>
      <c r="B5797" s="1" t="s">
        <v>13</v>
      </c>
      <c r="C5797" s="1" t="s">
        <v>168</v>
      </c>
      <c r="D5797" s="1" t="s">
        <v>2203</v>
      </c>
      <c r="E5797" s="1" t="s">
        <v>2208</v>
      </c>
      <c r="F5797" s="1">
        <v>720</v>
      </c>
      <c r="G5797" s="1">
        <v>4.32</v>
      </c>
      <c r="H5797" s="1">
        <v>5.36</v>
      </c>
      <c r="I5797" s="2">
        <f t="shared" si="90"/>
        <v>3859.2000000000003</v>
      </c>
    </row>
    <row r="5798" spans="1:9" x14ac:dyDescent="0.2">
      <c r="A5798" s="6">
        <v>2012</v>
      </c>
      <c r="B5798" s="1" t="s">
        <v>13</v>
      </c>
      <c r="C5798" s="1" t="s">
        <v>168</v>
      </c>
      <c r="D5798" s="1" t="s">
        <v>2203</v>
      </c>
      <c r="E5798" s="1" t="s">
        <v>2209</v>
      </c>
      <c r="F5798" s="1">
        <v>636</v>
      </c>
      <c r="G5798" s="1">
        <v>4.7</v>
      </c>
      <c r="H5798" s="1">
        <v>5.37</v>
      </c>
      <c r="I5798" s="2">
        <f t="shared" si="90"/>
        <v>3415.32</v>
      </c>
    </row>
    <row r="5799" spans="1:9" x14ac:dyDescent="0.2">
      <c r="A5799" s="6">
        <v>2012</v>
      </c>
      <c r="B5799" s="1" t="s">
        <v>13</v>
      </c>
      <c r="C5799" s="1" t="s">
        <v>168</v>
      </c>
      <c r="D5799" s="1" t="s">
        <v>2203</v>
      </c>
      <c r="E5799" s="1" t="s">
        <v>2210</v>
      </c>
      <c r="F5799" s="1">
        <v>312</v>
      </c>
      <c r="G5799" s="1">
        <v>4.92</v>
      </c>
      <c r="H5799" s="1">
        <v>5.33</v>
      </c>
      <c r="I5799" s="2">
        <f t="shared" si="90"/>
        <v>1662.96</v>
      </c>
    </row>
    <row r="5800" spans="1:9" x14ac:dyDescent="0.2">
      <c r="A5800" s="6">
        <v>2012</v>
      </c>
      <c r="B5800" s="1" t="s">
        <v>13</v>
      </c>
      <c r="C5800" s="1" t="s">
        <v>1578</v>
      </c>
      <c r="D5800" s="1" t="s">
        <v>2203</v>
      </c>
      <c r="E5800" s="1" t="s">
        <v>2211</v>
      </c>
      <c r="F5800" s="1">
        <v>480</v>
      </c>
      <c r="G5800" s="1">
        <v>4.37</v>
      </c>
      <c r="H5800" s="1">
        <v>6.3</v>
      </c>
      <c r="I5800" s="2">
        <f t="shared" si="90"/>
        <v>3024</v>
      </c>
    </row>
    <row r="5801" spans="1:9" x14ac:dyDescent="0.2">
      <c r="A5801" s="6">
        <v>2012</v>
      </c>
      <c r="B5801" s="1" t="s">
        <v>13</v>
      </c>
      <c r="C5801" s="1" t="s">
        <v>1578</v>
      </c>
      <c r="D5801" s="1" t="s">
        <v>2203</v>
      </c>
      <c r="E5801" s="1" t="s">
        <v>2212</v>
      </c>
      <c r="F5801" s="1">
        <v>408</v>
      </c>
      <c r="G5801" s="1">
        <v>3.51</v>
      </c>
      <c r="H5801" s="1">
        <v>5.86</v>
      </c>
      <c r="I5801" s="2">
        <f t="shared" si="90"/>
        <v>2390.88</v>
      </c>
    </row>
    <row r="5802" spans="1:9" x14ac:dyDescent="0.2">
      <c r="A5802" s="6">
        <v>2012</v>
      </c>
      <c r="B5802" s="1" t="s">
        <v>13</v>
      </c>
      <c r="C5802" s="1" t="s">
        <v>1578</v>
      </c>
      <c r="D5802" s="1" t="s">
        <v>2203</v>
      </c>
      <c r="E5802" s="1" t="s">
        <v>2213</v>
      </c>
      <c r="F5802" s="1">
        <v>420</v>
      </c>
      <c r="G5802" s="1">
        <v>3.82</v>
      </c>
      <c r="H5802" s="1">
        <v>6.6</v>
      </c>
      <c r="I5802" s="2">
        <f t="shared" si="90"/>
        <v>2772</v>
      </c>
    </row>
    <row r="5803" spans="1:9" x14ac:dyDescent="0.2">
      <c r="A5803" s="6">
        <v>2012</v>
      </c>
      <c r="B5803" s="1" t="s">
        <v>13</v>
      </c>
      <c r="C5803" s="1" t="s">
        <v>1578</v>
      </c>
      <c r="D5803" s="1" t="s">
        <v>2203</v>
      </c>
      <c r="E5803" s="1" t="s">
        <v>2214</v>
      </c>
      <c r="F5803" s="1">
        <v>408</v>
      </c>
      <c r="G5803" s="1">
        <v>4.16</v>
      </c>
      <c r="H5803" s="1">
        <v>6.12</v>
      </c>
      <c r="I5803" s="2">
        <f t="shared" si="90"/>
        <v>2496.96</v>
      </c>
    </row>
    <row r="5804" spans="1:9" x14ac:dyDescent="0.2">
      <c r="A5804" s="6">
        <v>2012</v>
      </c>
      <c r="B5804" s="1" t="s">
        <v>13</v>
      </c>
      <c r="C5804" s="1" t="s">
        <v>1578</v>
      </c>
      <c r="D5804" s="1" t="s">
        <v>2203</v>
      </c>
      <c r="E5804" s="1" t="s">
        <v>2215</v>
      </c>
      <c r="F5804" s="1">
        <v>384</v>
      </c>
      <c r="G5804" s="1">
        <v>3.93</v>
      </c>
      <c r="H5804" s="1">
        <v>6.7</v>
      </c>
      <c r="I5804" s="2">
        <f t="shared" si="90"/>
        <v>2572.8000000000002</v>
      </c>
    </row>
    <row r="5805" spans="1:9" x14ac:dyDescent="0.2">
      <c r="A5805" s="6">
        <v>2012</v>
      </c>
      <c r="B5805" s="1" t="s">
        <v>13</v>
      </c>
      <c r="C5805" s="1" t="s">
        <v>1578</v>
      </c>
      <c r="D5805" s="1" t="s">
        <v>2203</v>
      </c>
      <c r="E5805" s="1" t="s">
        <v>2216</v>
      </c>
      <c r="F5805" s="1">
        <v>384</v>
      </c>
      <c r="G5805" s="1">
        <v>4.6399999999999997</v>
      </c>
      <c r="H5805" s="1">
        <v>6.33</v>
      </c>
      <c r="I5805" s="2">
        <f t="shared" si="90"/>
        <v>2430.7200000000003</v>
      </c>
    </row>
    <row r="5806" spans="1:9" x14ac:dyDescent="0.2">
      <c r="A5806" s="6">
        <v>2012</v>
      </c>
      <c r="B5806" s="1" t="s">
        <v>13</v>
      </c>
      <c r="C5806" s="1" t="s">
        <v>1578</v>
      </c>
      <c r="D5806" s="1" t="s">
        <v>2203</v>
      </c>
      <c r="E5806" s="1" t="s">
        <v>2217</v>
      </c>
      <c r="F5806" s="1">
        <v>396</v>
      </c>
      <c r="G5806" s="1">
        <v>3.13</v>
      </c>
      <c r="H5806" s="1">
        <v>6.91</v>
      </c>
      <c r="I5806" s="2">
        <f t="shared" si="90"/>
        <v>2736.36</v>
      </c>
    </row>
    <row r="5807" spans="1:9" x14ac:dyDescent="0.2">
      <c r="A5807" s="6">
        <v>2012</v>
      </c>
      <c r="B5807" s="1" t="s">
        <v>13</v>
      </c>
      <c r="C5807" s="1" t="s">
        <v>1578</v>
      </c>
      <c r="D5807" s="1" t="s">
        <v>2203</v>
      </c>
      <c r="E5807" s="1" t="s">
        <v>2218</v>
      </c>
      <c r="F5807" s="1">
        <v>432</v>
      </c>
      <c r="G5807" s="1">
        <v>4.1399999999999997</v>
      </c>
      <c r="H5807" s="1">
        <v>5.08</v>
      </c>
      <c r="I5807" s="2">
        <f t="shared" si="90"/>
        <v>2194.56</v>
      </c>
    </row>
    <row r="5808" spans="1:9" x14ac:dyDescent="0.2">
      <c r="A5808" s="6">
        <v>2012</v>
      </c>
      <c r="B5808" s="1" t="s">
        <v>13</v>
      </c>
      <c r="C5808" s="1" t="s">
        <v>1578</v>
      </c>
      <c r="D5808" s="1" t="s">
        <v>2203</v>
      </c>
      <c r="E5808" s="1" t="s">
        <v>2219</v>
      </c>
      <c r="F5808" s="1">
        <v>384</v>
      </c>
      <c r="G5808" s="1">
        <v>3.32</v>
      </c>
      <c r="H5808" s="1">
        <v>5.35</v>
      </c>
      <c r="I5808" s="2">
        <f t="shared" si="90"/>
        <v>2054.3999999999996</v>
      </c>
    </row>
    <row r="5809" spans="1:9" x14ac:dyDescent="0.2">
      <c r="A5809" s="6">
        <v>2012</v>
      </c>
      <c r="B5809" s="1" t="s">
        <v>13</v>
      </c>
      <c r="C5809" s="1" t="s">
        <v>1578</v>
      </c>
      <c r="D5809" s="1" t="s">
        <v>2203</v>
      </c>
      <c r="E5809" s="1" t="s">
        <v>2220</v>
      </c>
      <c r="F5809" s="1">
        <v>396</v>
      </c>
      <c r="G5809" s="1">
        <v>4.1100000000000003</v>
      </c>
      <c r="H5809" s="1">
        <v>6.14</v>
      </c>
      <c r="I5809" s="2">
        <f t="shared" si="90"/>
        <v>2431.44</v>
      </c>
    </row>
    <row r="5810" spans="1:9" x14ac:dyDescent="0.2">
      <c r="A5810" s="6">
        <v>2012</v>
      </c>
      <c r="B5810" s="1" t="s">
        <v>13</v>
      </c>
      <c r="C5810" s="1" t="s">
        <v>1578</v>
      </c>
      <c r="D5810" s="1" t="s">
        <v>2203</v>
      </c>
      <c r="E5810" s="1" t="s">
        <v>2221</v>
      </c>
      <c r="F5810" s="1">
        <v>396</v>
      </c>
      <c r="G5810" s="1">
        <v>4.28</v>
      </c>
      <c r="H5810" s="1">
        <v>5.74</v>
      </c>
      <c r="I5810" s="2">
        <f t="shared" si="90"/>
        <v>2273.04</v>
      </c>
    </row>
    <row r="5811" spans="1:9" x14ac:dyDescent="0.2">
      <c r="A5811" s="6">
        <v>2012</v>
      </c>
      <c r="B5811" s="1" t="s">
        <v>13</v>
      </c>
      <c r="C5811" s="1" t="s">
        <v>1578</v>
      </c>
      <c r="D5811" s="1" t="s">
        <v>2203</v>
      </c>
      <c r="E5811" s="1" t="s">
        <v>2222</v>
      </c>
      <c r="F5811" s="1">
        <v>432</v>
      </c>
      <c r="G5811" s="1">
        <v>3.58</v>
      </c>
      <c r="H5811" s="1">
        <v>5.24</v>
      </c>
      <c r="I5811" s="2">
        <f t="shared" si="90"/>
        <v>2263.6800000000003</v>
      </c>
    </row>
    <row r="5812" spans="1:9" x14ac:dyDescent="0.2">
      <c r="A5812" s="6">
        <v>2012</v>
      </c>
      <c r="B5812" s="1" t="s">
        <v>13</v>
      </c>
      <c r="C5812" s="1" t="s">
        <v>1578</v>
      </c>
      <c r="D5812" s="1" t="s">
        <v>2203</v>
      </c>
      <c r="E5812" s="1" t="s">
        <v>2223</v>
      </c>
      <c r="F5812" s="1">
        <v>468</v>
      </c>
      <c r="G5812" s="1">
        <v>4.93</v>
      </c>
      <c r="H5812" s="1">
        <v>6.09</v>
      </c>
      <c r="I5812" s="2">
        <f t="shared" si="90"/>
        <v>2850.12</v>
      </c>
    </row>
    <row r="5813" spans="1:9" x14ac:dyDescent="0.2">
      <c r="A5813" s="6">
        <v>2012</v>
      </c>
      <c r="B5813" s="1" t="s">
        <v>13</v>
      </c>
      <c r="C5813" s="1" t="s">
        <v>1578</v>
      </c>
      <c r="D5813" s="1" t="s">
        <v>2203</v>
      </c>
      <c r="E5813" s="1" t="s">
        <v>2224</v>
      </c>
      <c r="F5813" s="1">
        <v>384</v>
      </c>
      <c r="G5813" s="1">
        <v>3.81</v>
      </c>
      <c r="H5813" s="1">
        <v>5.23</v>
      </c>
      <c r="I5813" s="2">
        <f t="shared" si="90"/>
        <v>2008.3200000000002</v>
      </c>
    </row>
    <row r="5814" spans="1:9" x14ac:dyDescent="0.2">
      <c r="A5814" s="6">
        <v>2012</v>
      </c>
      <c r="B5814" s="1" t="s">
        <v>13</v>
      </c>
      <c r="C5814" s="1" t="s">
        <v>1578</v>
      </c>
      <c r="D5814" s="1" t="s">
        <v>2203</v>
      </c>
      <c r="E5814" s="1" t="s">
        <v>2225</v>
      </c>
      <c r="F5814" s="1">
        <v>456</v>
      </c>
      <c r="G5814" s="1">
        <v>4.05</v>
      </c>
      <c r="H5814" s="1">
        <v>5.81</v>
      </c>
      <c r="I5814" s="2">
        <f t="shared" si="90"/>
        <v>2649.3599999999997</v>
      </c>
    </row>
    <row r="5815" spans="1:9" x14ac:dyDescent="0.2">
      <c r="A5815" s="6">
        <v>2012</v>
      </c>
      <c r="B5815" s="1" t="s">
        <v>13</v>
      </c>
      <c r="C5815" s="1" t="s">
        <v>1578</v>
      </c>
      <c r="D5815" s="1" t="s">
        <v>2203</v>
      </c>
      <c r="E5815" s="1" t="s">
        <v>2226</v>
      </c>
      <c r="F5815" s="1">
        <v>456</v>
      </c>
      <c r="G5815" s="1">
        <v>4.5999999999999996</v>
      </c>
      <c r="H5815" s="1">
        <v>6.94</v>
      </c>
      <c r="I5815" s="2">
        <f t="shared" si="90"/>
        <v>3164.6400000000003</v>
      </c>
    </row>
    <row r="5816" spans="1:9" x14ac:dyDescent="0.2">
      <c r="A5816" s="6">
        <v>2012</v>
      </c>
      <c r="B5816" s="1" t="s">
        <v>13</v>
      </c>
      <c r="C5816" s="1" t="s">
        <v>1578</v>
      </c>
      <c r="D5816" s="1" t="s">
        <v>2203</v>
      </c>
      <c r="E5816" s="1" t="s">
        <v>2227</v>
      </c>
      <c r="F5816" s="1">
        <v>468</v>
      </c>
      <c r="G5816" s="1">
        <v>3.46</v>
      </c>
      <c r="H5816" s="1">
        <v>5.29</v>
      </c>
      <c r="I5816" s="2">
        <f t="shared" si="90"/>
        <v>2475.7199999999998</v>
      </c>
    </row>
    <row r="5817" spans="1:9" x14ac:dyDescent="0.2">
      <c r="A5817" s="6">
        <v>2012</v>
      </c>
      <c r="B5817" s="1" t="s">
        <v>13</v>
      </c>
      <c r="C5817" s="1" t="s">
        <v>1578</v>
      </c>
      <c r="D5817" s="1" t="s">
        <v>2203</v>
      </c>
      <c r="E5817" s="1" t="s">
        <v>2228</v>
      </c>
      <c r="F5817" s="1">
        <v>372</v>
      </c>
      <c r="G5817" s="1">
        <v>3.71</v>
      </c>
      <c r="H5817" s="1">
        <v>6.78</v>
      </c>
      <c r="I5817" s="2">
        <f t="shared" si="90"/>
        <v>2522.1600000000003</v>
      </c>
    </row>
    <row r="5818" spans="1:9" x14ac:dyDescent="0.2">
      <c r="A5818" s="6">
        <v>2012</v>
      </c>
      <c r="B5818" s="1" t="s">
        <v>13</v>
      </c>
      <c r="C5818" s="1" t="s">
        <v>1578</v>
      </c>
      <c r="D5818" s="1" t="s">
        <v>2203</v>
      </c>
      <c r="E5818" s="1" t="s">
        <v>2229</v>
      </c>
      <c r="F5818" s="1">
        <v>444</v>
      </c>
      <c r="G5818" s="1">
        <v>4.51</v>
      </c>
      <c r="H5818" s="1">
        <v>6.27</v>
      </c>
      <c r="I5818" s="2">
        <f t="shared" si="90"/>
        <v>2783.8799999999997</v>
      </c>
    </row>
    <row r="5819" spans="1:9" x14ac:dyDescent="0.2">
      <c r="A5819" s="6">
        <v>2012</v>
      </c>
      <c r="B5819" s="1" t="s">
        <v>13</v>
      </c>
      <c r="C5819" s="1" t="s">
        <v>1578</v>
      </c>
      <c r="D5819" s="1" t="s">
        <v>2203</v>
      </c>
      <c r="E5819" s="1" t="s">
        <v>2230</v>
      </c>
      <c r="F5819" s="1">
        <v>540</v>
      </c>
      <c r="G5819" s="1">
        <v>3.84</v>
      </c>
      <c r="H5819" s="1">
        <v>6.17</v>
      </c>
      <c r="I5819" s="2">
        <f t="shared" si="90"/>
        <v>3331.8</v>
      </c>
    </row>
    <row r="5820" spans="1:9" x14ac:dyDescent="0.2">
      <c r="A5820" s="6">
        <v>2012</v>
      </c>
      <c r="B5820" s="1" t="s">
        <v>13</v>
      </c>
      <c r="C5820" s="1" t="s">
        <v>1578</v>
      </c>
      <c r="D5820" s="1" t="s">
        <v>2203</v>
      </c>
      <c r="E5820" s="1" t="s">
        <v>2231</v>
      </c>
      <c r="F5820" s="1">
        <v>432</v>
      </c>
      <c r="G5820" s="1">
        <v>4.46</v>
      </c>
      <c r="H5820" s="1">
        <v>6.52</v>
      </c>
      <c r="I5820" s="2">
        <f t="shared" si="90"/>
        <v>2816.64</v>
      </c>
    </row>
    <row r="5821" spans="1:9" x14ac:dyDescent="0.2">
      <c r="A5821" s="6">
        <v>2012</v>
      </c>
      <c r="B5821" s="1" t="s">
        <v>13</v>
      </c>
      <c r="C5821" s="1" t="s">
        <v>1578</v>
      </c>
      <c r="D5821" s="1" t="s">
        <v>2203</v>
      </c>
      <c r="E5821" s="1" t="s">
        <v>2232</v>
      </c>
      <c r="F5821" s="1">
        <v>516</v>
      </c>
      <c r="G5821" s="1">
        <v>3.37</v>
      </c>
      <c r="H5821" s="1">
        <v>6.36</v>
      </c>
      <c r="I5821" s="2">
        <f t="shared" si="90"/>
        <v>3281.76</v>
      </c>
    </row>
    <row r="5822" spans="1:9" x14ac:dyDescent="0.2">
      <c r="A5822" s="6">
        <v>2012</v>
      </c>
      <c r="B5822" s="1" t="s">
        <v>13</v>
      </c>
      <c r="C5822" s="1" t="s">
        <v>1578</v>
      </c>
      <c r="D5822" s="1" t="s">
        <v>2203</v>
      </c>
      <c r="E5822" s="1" t="s">
        <v>2233</v>
      </c>
      <c r="F5822" s="1">
        <v>504</v>
      </c>
      <c r="G5822" s="1">
        <v>4.13</v>
      </c>
      <c r="H5822" s="1">
        <v>6.27</v>
      </c>
      <c r="I5822" s="2">
        <f t="shared" si="90"/>
        <v>3160.08</v>
      </c>
    </row>
    <row r="5823" spans="1:9" x14ac:dyDescent="0.2">
      <c r="A5823" s="6">
        <v>2012</v>
      </c>
      <c r="B5823" s="1" t="s">
        <v>13</v>
      </c>
      <c r="C5823" s="1" t="s">
        <v>1578</v>
      </c>
      <c r="D5823" s="1" t="s">
        <v>2203</v>
      </c>
      <c r="E5823" s="1" t="s">
        <v>2234</v>
      </c>
      <c r="F5823" s="1">
        <v>516</v>
      </c>
      <c r="G5823" s="1">
        <v>4.2</v>
      </c>
      <c r="H5823" s="1">
        <v>6.43</v>
      </c>
      <c r="I5823" s="2">
        <f t="shared" si="90"/>
        <v>3317.8799999999997</v>
      </c>
    </row>
    <row r="5824" spans="1:9" x14ac:dyDescent="0.2">
      <c r="A5824" s="6">
        <v>2012</v>
      </c>
      <c r="B5824" s="1" t="s">
        <v>13</v>
      </c>
      <c r="C5824" s="1" t="s">
        <v>1578</v>
      </c>
      <c r="D5824" s="1" t="s">
        <v>2203</v>
      </c>
      <c r="E5824" s="1" t="s">
        <v>2235</v>
      </c>
      <c r="F5824" s="1">
        <v>408</v>
      </c>
      <c r="G5824" s="1">
        <v>4.96</v>
      </c>
      <c r="H5824" s="1">
        <v>5.29</v>
      </c>
      <c r="I5824" s="2">
        <f t="shared" si="90"/>
        <v>2158.3200000000002</v>
      </c>
    </row>
    <row r="5825" spans="1:9" x14ac:dyDescent="0.2">
      <c r="A5825" s="6">
        <v>2012</v>
      </c>
      <c r="B5825" s="1" t="s">
        <v>13</v>
      </c>
      <c r="C5825" s="1" t="s">
        <v>1578</v>
      </c>
      <c r="D5825" s="1" t="s">
        <v>2203</v>
      </c>
      <c r="E5825" s="1" t="s">
        <v>2236</v>
      </c>
      <c r="F5825" s="1">
        <v>480</v>
      </c>
      <c r="G5825" s="1">
        <v>4.72</v>
      </c>
      <c r="H5825" s="1">
        <v>5.0199999999999996</v>
      </c>
      <c r="I5825" s="2">
        <f t="shared" si="90"/>
        <v>2409.6</v>
      </c>
    </row>
    <row r="5826" spans="1:9" x14ac:dyDescent="0.2">
      <c r="A5826" s="6">
        <v>2012</v>
      </c>
      <c r="B5826" s="1" t="s">
        <v>13</v>
      </c>
      <c r="C5826" s="1" t="s">
        <v>1578</v>
      </c>
      <c r="D5826" s="1" t="s">
        <v>2203</v>
      </c>
      <c r="E5826" s="1" t="s">
        <v>2237</v>
      </c>
      <c r="F5826" s="1">
        <v>372</v>
      </c>
      <c r="G5826" s="1">
        <v>4.7</v>
      </c>
      <c r="H5826" s="1">
        <v>6.2</v>
      </c>
      <c r="I5826" s="2">
        <f t="shared" si="90"/>
        <v>2306.4</v>
      </c>
    </row>
    <row r="5827" spans="1:9" x14ac:dyDescent="0.2">
      <c r="A5827" s="6">
        <v>2012</v>
      </c>
      <c r="B5827" s="1" t="s">
        <v>13</v>
      </c>
      <c r="C5827" s="1" t="s">
        <v>1578</v>
      </c>
      <c r="D5827" s="1" t="s">
        <v>2203</v>
      </c>
      <c r="E5827" s="1" t="s">
        <v>2238</v>
      </c>
      <c r="F5827" s="1">
        <v>480</v>
      </c>
      <c r="G5827" s="1">
        <v>3.71</v>
      </c>
      <c r="H5827" s="1">
        <v>5.07</v>
      </c>
      <c r="I5827" s="2">
        <f t="shared" si="90"/>
        <v>2433.6000000000004</v>
      </c>
    </row>
    <row r="5828" spans="1:9" x14ac:dyDescent="0.2">
      <c r="A5828" s="6">
        <v>2012</v>
      </c>
      <c r="B5828" s="1" t="s">
        <v>13</v>
      </c>
      <c r="C5828" s="1" t="s">
        <v>1578</v>
      </c>
      <c r="D5828" s="1" t="s">
        <v>2203</v>
      </c>
      <c r="E5828" s="1" t="s">
        <v>2239</v>
      </c>
      <c r="F5828" s="1">
        <v>504</v>
      </c>
      <c r="G5828" s="1">
        <v>3.22</v>
      </c>
      <c r="H5828" s="1">
        <v>5.2</v>
      </c>
      <c r="I5828" s="2">
        <f t="shared" si="90"/>
        <v>2620.8000000000002</v>
      </c>
    </row>
    <row r="5829" spans="1:9" x14ac:dyDescent="0.2">
      <c r="A5829" s="6">
        <v>2012</v>
      </c>
      <c r="B5829" s="1" t="s">
        <v>13</v>
      </c>
      <c r="C5829" s="1" t="s">
        <v>1578</v>
      </c>
      <c r="D5829" s="1" t="s">
        <v>2203</v>
      </c>
      <c r="E5829" s="1" t="s">
        <v>2240</v>
      </c>
      <c r="F5829" s="1">
        <v>372</v>
      </c>
      <c r="G5829" s="1">
        <v>3.87</v>
      </c>
      <c r="H5829" s="1">
        <v>5.74</v>
      </c>
      <c r="I5829" s="2">
        <f t="shared" si="90"/>
        <v>2135.2800000000002</v>
      </c>
    </row>
    <row r="5830" spans="1:9" x14ac:dyDescent="0.2">
      <c r="A5830" s="6">
        <v>2012</v>
      </c>
      <c r="B5830" s="1" t="s">
        <v>13</v>
      </c>
      <c r="C5830" s="1" t="s">
        <v>1578</v>
      </c>
      <c r="D5830" s="1" t="s">
        <v>2203</v>
      </c>
      <c r="E5830" s="1" t="s">
        <v>2241</v>
      </c>
      <c r="F5830" s="1">
        <v>480</v>
      </c>
      <c r="G5830" s="1">
        <v>3.68</v>
      </c>
      <c r="H5830" s="1">
        <v>5.42</v>
      </c>
      <c r="I5830" s="2">
        <f t="shared" si="90"/>
        <v>2601.6</v>
      </c>
    </row>
    <row r="5831" spans="1:9" x14ac:dyDescent="0.2">
      <c r="A5831" s="6">
        <v>2012</v>
      </c>
      <c r="B5831" s="1" t="s">
        <v>13</v>
      </c>
      <c r="C5831" s="1" t="s">
        <v>1578</v>
      </c>
      <c r="D5831" s="1" t="s">
        <v>2203</v>
      </c>
      <c r="E5831" s="1" t="s">
        <v>2242</v>
      </c>
      <c r="F5831" s="1">
        <v>456</v>
      </c>
      <c r="G5831" s="1">
        <v>3.17</v>
      </c>
      <c r="H5831" s="1">
        <v>6.45</v>
      </c>
      <c r="I5831" s="2">
        <f t="shared" si="90"/>
        <v>2941.2000000000003</v>
      </c>
    </row>
    <row r="5832" spans="1:9" x14ac:dyDescent="0.2">
      <c r="A5832" s="6">
        <v>2012</v>
      </c>
      <c r="B5832" s="1" t="s">
        <v>13</v>
      </c>
      <c r="C5832" s="1" t="s">
        <v>1578</v>
      </c>
      <c r="D5832" s="1" t="s">
        <v>2203</v>
      </c>
      <c r="E5832" s="1" t="s">
        <v>2243</v>
      </c>
      <c r="F5832" s="1">
        <v>396</v>
      </c>
      <c r="G5832" s="1">
        <v>3.12</v>
      </c>
      <c r="H5832" s="1">
        <v>5.28</v>
      </c>
      <c r="I5832" s="2">
        <f t="shared" si="90"/>
        <v>2090.88</v>
      </c>
    </row>
    <row r="5833" spans="1:9" x14ac:dyDescent="0.2">
      <c r="A5833" s="6">
        <v>2012</v>
      </c>
      <c r="B5833" s="1" t="s">
        <v>13</v>
      </c>
      <c r="C5833" s="1" t="s">
        <v>1578</v>
      </c>
      <c r="D5833" s="1" t="s">
        <v>2203</v>
      </c>
      <c r="E5833" s="1" t="s">
        <v>2244</v>
      </c>
      <c r="F5833" s="1">
        <v>420</v>
      </c>
      <c r="G5833" s="1">
        <v>3.58</v>
      </c>
      <c r="H5833" s="1">
        <v>6.72</v>
      </c>
      <c r="I5833" s="2">
        <f t="shared" si="90"/>
        <v>2822.4</v>
      </c>
    </row>
    <row r="5834" spans="1:9" x14ac:dyDescent="0.2">
      <c r="A5834" s="6">
        <v>2012</v>
      </c>
      <c r="B5834" s="1" t="s">
        <v>13</v>
      </c>
      <c r="C5834" s="1" t="s">
        <v>1578</v>
      </c>
      <c r="D5834" s="1" t="s">
        <v>2203</v>
      </c>
      <c r="E5834" s="1" t="s">
        <v>2245</v>
      </c>
      <c r="F5834" s="1">
        <v>468</v>
      </c>
      <c r="G5834" s="1">
        <v>4.18</v>
      </c>
      <c r="H5834" s="1">
        <v>6.56</v>
      </c>
      <c r="I5834" s="2">
        <f t="shared" si="90"/>
        <v>3070.08</v>
      </c>
    </row>
    <row r="5835" spans="1:9" x14ac:dyDescent="0.2">
      <c r="A5835" s="6">
        <v>2012</v>
      </c>
      <c r="B5835" s="1" t="s">
        <v>13</v>
      </c>
      <c r="C5835" s="1" t="s">
        <v>1578</v>
      </c>
      <c r="D5835" s="1" t="s">
        <v>2203</v>
      </c>
      <c r="E5835" s="1" t="s">
        <v>2246</v>
      </c>
      <c r="F5835" s="1">
        <v>444</v>
      </c>
      <c r="G5835" s="1">
        <v>4.8499999999999996</v>
      </c>
      <c r="H5835" s="1">
        <v>5.47</v>
      </c>
      <c r="I5835" s="2">
        <f t="shared" si="90"/>
        <v>2428.6799999999998</v>
      </c>
    </row>
    <row r="5836" spans="1:9" x14ac:dyDescent="0.2">
      <c r="A5836" s="6">
        <v>2012</v>
      </c>
      <c r="B5836" s="1" t="s">
        <v>13</v>
      </c>
      <c r="C5836" s="1" t="s">
        <v>1578</v>
      </c>
      <c r="D5836" s="1" t="s">
        <v>2203</v>
      </c>
      <c r="E5836" s="1" t="s">
        <v>2247</v>
      </c>
      <c r="F5836" s="1">
        <v>384</v>
      </c>
      <c r="G5836" s="1">
        <v>4.34</v>
      </c>
      <c r="H5836" s="1">
        <v>5.82</v>
      </c>
      <c r="I5836" s="2">
        <f t="shared" si="90"/>
        <v>2234.88</v>
      </c>
    </row>
    <row r="5837" spans="1:9" x14ac:dyDescent="0.2">
      <c r="A5837" s="6">
        <v>2012</v>
      </c>
      <c r="B5837" s="1" t="s">
        <v>13</v>
      </c>
      <c r="C5837" s="1" t="s">
        <v>1578</v>
      </c>
      <c r="D5837" s="1" t="s">
        <v>2203</v>
      </c>
      <c r="E5837" s="1" t="s">
        <v>2248</v>
      </c>
      <c r="F5837" s="1">
        <v>468</v>
      </c>
      <c r="G5837" s="1">
        <v>4.5999999999999996</v>
      </c>
      <c r="H5837" s="1">
        <v>6.82</v>
      </c>
      <c r="I5837" s="2">
        <f t="shared" si="90"/>
        <v>3191.76</v>
      </c>
    </row>
    <row r="5838" spans="1:9" x14ac:dyDescent="0.2">
      <c r="A5838" s="6">
        <v>2012</v>
      </c>
      <c r="B5838" s="1" t="s">
        <v>13</v>
      </c>
      <c r="C5838" s="1" t="s">
        <v>1578</v>
      </c>
      <c r="D5838" s="1" t="s">
        <v>2203</v>
      </c>
      <c r="E5838" s="1" t="s">
        <v>2249</v>
      </c>
      <c r="F5838" s="1">
        <v>372</v>
      </c>
      <c r="G5838" s="1">
        <v>3.89</v>
      </c>
      <c r="H5838" s="1">
        <v>5.87</v>
      </c>
      <c r="I5838" s="2">
        <f t="shared" si="90"/>
        <v>2183.64</v>
      </c>
    </row>
    <row r="5839" spans="1:9" x14ac:dyDescent="0.2">
      <c r="A5839" s="6">
        <v>2012</v>
      </c>
      <c r="B5839" s="1" t="s">
        <v>13</v>
      </c>
      <c r="C5839" s="1" t="s">
        <v>1578</v>
      </c>
      <c r="D5839" s="1" t="s">
        <v>2203</v>
      </c>
      <c r="E5839" s="1" t="s">
        <v>2250</v>
      </c>
      <c r="F5839" s="1">
        <v>360</v>
      </c>
      <c r="G5839" s="1">
        <v>3.31</v>
      </c>
      <c r="H5839" s="1">
        <v>6.18</v>
      </c>
      <c r="I5839" s="2">
        <f t="shared" ref="I5839:I5902" si="91">H5839 *F5839</f>
        <v>2224.7999999999997</v>
      </c>
    </row>
    <row r="5840" spans="1:9" x14ac:dyDescent="0.2">
      <c r="A5840" s="6">
        <v>2012</v>
      </c>
      <c r="B5840" s="1" t="s">
        <v>13</v>
      </c>
      <c r="C5840" s="1" t="s">
        <v>1578</v>
      </c>
      <c r="D5840" s="1" t="s">
        <v>2203</v>
      </c>
      <c r="E5840" s="1" t="s">
        <v>2251</v>
      </c>
      <c r="F5840" s="1">
        <v>384</v>
      </c>
      <c r="G5840" s="1">
        <v>4</v>
      </c>
      <c r="H5840" s="1">
        <v>6.68</v>
      </c>
      <c r="I5840" s="2">
        <f t="shared" si="91"/>
        <v>2565.12</v>
      </c>
    </row>
    <row r="5841" spans="1:9" x14ac:dyDescent="0.2">
      <c r="A5841" s="6">
        <v>2012</v>
      </c>
      <c r="B5841" s="1" t="s">
        <v>13</v>
      </c>
      <c r="C5841" s="1" t="s">
        <v>1578</v>
      </c>
      <c r="D5841" s="1" t="s">
        <v>2203</v>
      </c>
      <c r="E5841" s="1" t="s">
        <v>2252</v>
      </c>
      <c r="F5841" s="1">
        <v>516</v>
      </c>
      <c r="G5841" s="1">
        <v>4.49</v>
      </c>
      <c r="H5841" s="1">
        <v>6.51</v>
      </c>
      <c r="I5841" s="2">
        <f t="shared" si="91"/>
        <v>3359.16</v>
      </c>
    </row>
    <row r="5842" spans="1:9" x14ac:dyDescent="0.2">
      <c r="A5842" s="6">
        <v>2012</v>
      </c>
      <c r="B5842" s="1" t="s">
        <v>13</v>
      </c>
      <c r="C5842" s="1" t="s">
        <v>1578</v>
      </c>
      <c r="D5842" s="1" t="s">
        <v>2203</v>
      </c>
      <c r="E5842" s="1" t="s">
        <v>2253</v>
      </c>
      <c r="F5842" s="1">
        <v>360</v>
      </c>
      <c r="G5842" s="1">
        <v>3.27</v>
      </c>
      <c r="H5842" s="1">
        <v>5.03</v>
      </c>
      <c r="I5842" s="2">
        <f t="shared" si="91"/>
        <v>1810.8000000000002</v>
      </c>
    </row>
    <row r="5843" spans="1:9" x14ac:dyDescent="0.2">
      <c r="A5843" s="6">
        <v>2012</v>
      </c>
      <c r="B5843" s="1" t="s">
        <v>13</v>
      </c>
      <c r="C5843" s="1" t="s">
        <v>1578</v>
      </c>
      <c r="D5843" s="1" t="s">
        <v>2203</v>
      </c>
      <c r="E5843" s="1" t="s">
        <v>2254</v>
      </c>
      <c r="F5843" s="1">
        <v>516</v>
      </c>
      <c r="G5843" s="1">
        <v>3.08</v>
      </c>
      <c r="H5843" s="1">
        <v>6.19</v>
      </c>
      <c r="I5843" s="2">
        <f t="shared" si="91"/>
        <v>3194.0400000000004</v>
      </c>
    </row>
    <row r="5844" spans="1:9" x14ac:dyDescent="0.2">
      <c r="A5844" s="6">
        <v>2012</v>
      </c>
      <c r="B5844" s="1" t="s">
        <v>13</v>
      </c>
      <c r="C5844" s="1" t="s">
        <v>1578</v>
      </c>
      <c r="D5844" s="1" t="s">
        <v>2203</v>
      </c>
      <c r="E5844" s="1" t="s">
        <v>2255</v>
      </c>
      <c r="F5844" s="1">
        <v>384</v>
      </c>
      <c r="G5844" s="1">
        <v>3.9</v>
      </c>
      <c r="H5844" s="1">
        <v>6.11</v>
      </c>
      <c r="I5844" s="2">
        <f t="shared" si="91"/>
        <v>2346.2400000000002</v>
      </c>
    </row>
    <row r="5845" spans="1:9" x14ac:dyDescent="0.2">
      <c r="A5845" s="6">
        <v>2012</v>
      </c>
      <c r="B5845" s="1" t="s">
        <v>13</v>
      </c>
      <c r="C5845" s="1" t="s">
        <v>1578</v>
      </c>
      <c r="D5845" s="1" t="s">
        <v>2203</v>
      </c>
      <c r="E5845" s="1" t="s">
        <v>2256</v>
      </c>
      <c r="F5845" s="1">
        <v>468</v>
      </c>
      <c r="G5845" s="1">
        <v>4.1100000000000003</v>
      </c>
      <c r="H5845" s="1">
        <v>5.18</v>
      </c>
      <c r="I5845" s="2">
        <f t="shared" si="91"/>
        <v>2424.2399999999998</v>
      </c>
    </row>
    <row r="5846" spans="1:9" x14ac:dyDescent="0.2">
      <c r="A5846" s="6">
        <v>2012</v>
      </c>
      <c r="B5846" s="1" t="s">
        <v>13</v>
      </c>
      <c r="C5846" s="1" t="s">
        <v>1578</v>
      </c>
      <c r="D5846" s="1" t="s">
        <v>2203</v>
      </c>
      <c r="E5846" s="1" t="s">
        <v>2257</v>
      </c>
      <c r="F5846" s="1">
        <v>432</v>
      </c>
      <c r="G5846" s="1">
        <v>3.34</v>
      </c>
      <c r="H5846" s="1">
        <v>6.48</v>
      </c>
      <c r="I5846" s="2">
        <f t="shared" si="91"/>
        <v>2799.36</v>
      </c>
    </row>
    <row r="5847" spans="1:9" x14ac:dyDescent="0.2">
      <c r="A5847" s="6">
        <v>2012</v>
      </c>
      <c r="B5847" s="1" t="s">
        <v>13</v>
      </c>
      <c r="C5847" s="1" t="s">
        <v>1578</v>
      </c>
      <c r="D5847" s="1" t="s">
        <v>2203</v>
      </c>
      <c r="E5847" s="1" t="s">
        <v>2258</v>
      </c>
      <c r="F5847" s="1">
        <v>504</v>
      </c>
      <c r="G5847" s="1">
        <v>4.66</v>
      </c>
      <c r="H5847" s="1">
        <v>6.19</v>
      </c>
      <c r="I5847" s="2">
        <f t="shared" si="91"/>
        <v>3119.76</v>
      </c>
    </row>
    <row r="5848" spans="1:9" x14ac:dyDescent="0.2">
      <c r="A5848" s="6">
        <v>2012</v>
      </c>
      <c r="B5848" s="1" t="s">
        <v>13</v>
      </c>
      <c r="C5848" s="1" t="s">
        <v>1578</v>
      </c>
      <c r="D5848" s="1" t="s">
        <v>2203</v>
      </c>
      <c r="E5848" s="1" t="s">
        <v>2259</v>
      </c>
      <c r="F5848" s="1">
        <v>492</v>
      </c>
      <c r="G5848" s="1">
        <v>4.6900000000000004</v>
      </c>
      <c r="H5848" s="1">
        <v>6.31</v>
      </c>
      <c r="I5848" s="2">
        <f t="shared" si="91"/>
        <v>3104.52</v>
      </c>
    </row>
    <row r="5849" spans="1:9" x14ac:dyDescent="0.2">
      <c r="A5849" s="6">
        <v>2012</v>
      </c>
      <c r="B5849" s="1" t="s">
        <v>13</v>
      </c>
      <c r="C5849" s="1" t="s">
        <v>1578</v>
      </c>
      <c r="D5849" s="1" t="s">
        <v>2203</v>
      </c>
      <c r="E5849" s="1" t="s">
        <v>2260</v>
      </c>
      <c r="F5849" s="1">
        <v>468</v>
      </c>
      <c r="G5849" s="1">
        <v>3.04</v>
      </c>
      <c r="H5849" s="1">
        <v>5.04</v>
      </c>
      <c r="I5849" s="2">
        <f t="shared" si="91"/>
        <v>2358.7199999999998</v>
      </c>
    </row>
    <row r="5850" spans="1:9" x14ac:dyDescent="0.2">
      <c r="A5850" s="6">
        <v>2012</v>
      </c>
      <c r="B5850" s="1" t="s">
        <v>13</v>
      </c>
      <c r="C5850" s="1" t="s">
        <v>1578</v>
      </c>
      <c r="D5850" s="1" t="s">
        <v>2203</v>
      </c>
      <c r="E5850" s="1" t="s">
        <v>2261</v>
      </c>
      <c r="F5850" s="1">
        <v>516</v>
      </c>
      <c r="G5850" s="1">
        <v>4.93</v>
      </c>
      <c r="H5850" s="1">
        <v>5.0599999999999996</v>
      </c>
      <c r="I5850" s="2">
        <f t="shared" si="91"/>
        <v>2610.9599999999996</v>
      </c>
    </row>
    <row r="5851" spans="1:9" x14ac:dyDescent="0.2">
      <c r="A5851" s="6">
        <v>2012</v>
      </c>
      <c r="B5851" s="1" t="s">
        <v>13</v>
      </c>
      <c r="C5851" s="1" t="s">
        <v>1578</v>
      </c>
      <c r="D5851" s="1" t="s">
        <v>2203</v>
      </c>
      <c r="E5851" s="1" t="s">
        <v>2262</v>
      </c>
      <c r="F5851" s="1">
        <v>396</v>
      </c>
      <c r="G5851" s="1">
        <v>3.45</v>
      </c>
      <c r="H5851" s="1">
        <v>5.48</v>
      </c>
      <c r="I5851" s="2">
        <f t="shared" si="91"/>
        <v>2170.0800000000004</v>
      </c>
    </row>
    <row r="5852" spans="1:9" x14ac:dyDescent="0.2">
      <c r="A5852" s="6">
        <v>2012</v>
      </c>
      <c r="B5852" s="1" t="s">
        <v>13</v>
      </c>
      <c r="C5852" s="1" t="s">
        <v>1578</v>
      </c>
      <c r="D5852" s="1" t="s">
        <v>2203</v>
      </c>
      <c r="E5852" s="1" t="s">
        <v>2263</v>
      </c>
      <c r="F5852" s="1">
        <v>408</v>
      </c>
      <c r="G5852" s="1">
        <v>4.75</v>
      </c>
      <c r="H5852" s="1">
        <v>5.97</v>
      </c>
      <c r="I5852" s="2">
        <f t="shared" si="91"/>
        <v>2435.7599999999998</v>
      </c>
    </row>
    <row r="5853" spans="1:9" x14ac:dyDescent="0.2">
      <c r="A5853" s="6">
        <v>2012</v>
      </c>
      <c r="B5853" s="1" t="s">
        <v>13</v>
      </c>
      <c r="C5853" s="1" t="s">
        <v>1578</v>
      </c>
      <c r="D5853" s="1" t="s">
        <v>2203</v>
      </c>
      <c r="E5853" s="1" t="s">
        <v>2264</v>
      </c>
      <c r="F5853" s="1">
        <v>504</v>
      </c>
      <c r="G5853" s="1">
        <v>3.53</v>
      </c>
      <c r="H5853" s="1">
        <v>5.68</v>
      </c>
      <c r="I5853" s="2">
        <f t="shared" si="91"/>
        <v>2862.72</v>
      </c>
    </row>
    <row r="5854" spans="1:9" x14ac:dyDescent="0.2">
      <c r="A5854" s="6">
        <v>2012</v>
      </c>
      <c r="B5854" s="1" t="s">
        <v>13</v>
      </c>
      <c r="C5854" s="1" t="s">
        <v>1578</v>
      </c>
      <c r="D5854" s="1" t="s">
        <v>2203</v>
      </c>
      <c r="E5854" s="1" t="s">
        <v>2265</v>
      </c>
      <c r="F5854" s="1">
        <v>384</v>
      </c>
      <c r="G5854" s="1">
        <v>4.88</v>
      </c>
      <c r="H5854" s="1">
        <v>5.34</v>
      </c>
      <c r="I5854" s="2">
        <f t="shared" si="91"/>
        <v>2050.56</v>
      </c>
    </row>
    <row r="5855" spans="1:9" x14ac:dyDescent="0.2">
      <c r="A5855" s="6">
        <v>2012</v>
      </c>
      <c r="B5855" s="1" t="s">
        <v>13</v>
      </c>
      <c r="C5855" s="1" t="s">
        <v>1578</v>
      </c>
      <c r="D5855" s="1" t="s">
        <v>2203</v>
      </c>
      <c r="E5855" s="1" t="s">
        <v>2266</v>
      </c>
      <c r="F5855" s="1">
        <v>540</v>
      </c>
      <c r="G5855" s="1">
        <v>3.52</v>
      </c>
      <c r="H5855" s="1">
        <v>6.62</v>
      </c>
      <c r="I5855" s="2">
        <f t="shared" si="91"/>
        <v>3574.8</v>
      </c>
    </row>
    <row r="5856" spans="1:9" x14ac:dyDescent="0.2">
      <c r="A5856" s="6">
        <v>2012</v>
      </c>
      <c r="B5856" s="1" t="s">
        <v>13</v>
      </c>
      <c r="C5856" s="1" t="s">
        <v>1578</v>
      </c>
      <c r="D5856" s="1" t="s">
        <v>2203</v>
      </c>
      <c r="E5856" s="1" t="s">
        <v>2267</v>
      </c>
      <c r="F5856" s="1">
        <v>444</v>
      </c>
      <c r="G5856" s="1">
        <v>4.97</v>
      </c>
      <c r="H5856" s="1">
        <v>6.46</v>
      </c>
      <c r="I5856" s="2">
        <f t="shared" si="91"/>
        <v>2868.24</v>
      </c>
    </row>
    <row r="5857" spans="1:9" x14ac:dyDescent="0.2">
      <c r="A5857" s="6">
        <v>2012</v>
      </c>
      <c r="B5857" s="1" t="s">
        <v>13</v>
      </c>
      <c r="C5857" s="1" t="s">
        <v>1578</v>
      </c>
      <c r="D5857" s="1" t="s">
        <v>2203</v>
      </c>
      <c r="E5857" s="1" t="s">
        <v>2268</v>
      </c>
      <c r="F5857" s="1">
        <v>372</v>
      </c>
      <c r="G5857" s="1">
        <v>4.67</v>
      </c>
      <c r="H5857" s="1">
        <v>5.44</v>
      </c>
      <c r="I5857" s="2">
        <f t="shared" si="91"/>
        <v>2023.68</v>
      </c>
    </row>
    <row r="5858" spans="1:9" x14ac:dyDescent="0.2">
      <c r="A5858" s="6">
        <v>2012</v>
      </c>
      <c r="B5858" s="1" t="s">
        <v>13</v>
      </c>
      <c r="C5858" s="1" t="s">
        <v>1578</v>
      </c>
      <c r="D5858" s="1" t="s">
        <v>2203</v>
      </c>
      <c r="E5858" s="1" t="s">
        <v>2269</v>
      </c>
      <c r="F5858" s="1">
        <v>360</v>
      </c>
      <c r="G5858" s="1">
        <v>4.6900000000000004</v>
      </c>
      <c r="H5858" s="1">
        <v>6.55</v>
      </c>
      <c r="I5858" s="2">
        <f t="shared" si="91"/>
        <v>2358</v>
      </c>
    </row>
    <row r="5859" spans="1:9" x14ac:dyDescent="0.2">
      <c r="A5859" s="6">
        <v>2012</v>
      </c>
      <c r="B5859" s="1" t="s">
        <v>13</v>
      </c>
      <c r="C5859" s="1" t="s">
        <v>1578</v>
      </c>
      <c r="D5859" s="1" t="s">
        <v>2203</v>
      </c>
      <c r="E5859" s="1" t="s">
        <v>2270</v>
      </c>
      <c r="F5859" s="1">
        <v>504</v>
      </c>
      <c r="G5859" s="1">
        <v>3.71</v>
      </c>
      <c r="H5859" s="1">
        <v>5.17</v>
      </c>
      <c r="I5859" s="2">
        <f t="shared" si="91"/>
        <v>2605.6799999999998</v>
      </c>
    </row>
    <row r="5860" spans="1:9" x14ac:dyDescent="0.2">
      <c r="A5860" s="6">
        <v>2012</v>
      </c>
      <c r="B5860" s="1" t="s">
        <v>13</v>
      </c>
      <c r="C5860" s="1" t="s">
        <v>1578</v>
      </c>
      <c r="D5860" s="1" t="s">
        <v>2203</v>
      </c>
      <c r="E5860" s="1" t="s">
        <v>2271</v>
      </c>
      <c r="F5860" s="1">
        <v>408</v>
      </c>
      <c r="G5860" s="1">
        <v>3.04</v>
      </c>
      <c r="H5860" s="1">
        <v>5.99</v>
      </c>
      <c r="I5860" s="2">
        <f t="shared" si="91"/>
        <v>2443.92</v>
      </c>
    </row>
    <row r="5861" spans="1:9" x14ac:dyDescent="0.2">
      <c r="A5861" s="6">
        <v>2012</v>
      </c>
      <c r="B5861" s="1" t="s">
        <v>13</v>
      </c>
      <c r="C5861" s="1" t="s">
        <v>1578</v>
      </c>
      <c r="D5861" s="1" t="s">
        <v>2203</v>
      </c>
      <c r="E5861" s="1" t="s">
        <v>2272</v>
      </c>
      <c r="F5861" s="1">
        <v>372</v>
      </c>
      <c r="G5861" s="1">
        <v>3.53</v>
      </c>
      <c r="H5861" s="1">
        <v>5.22</v>
      </c>
      <c r="I5861" s="2">
        <f t="shared" si="91"/>
        <v>1941.84</v>
      </c>
    </row>
    <row r="5862" spans="1:9" x14ac:dyDescent="0.2">
      <c r="A5862" s="6">
        <v>2012</v>
      </c>
      <c r="B5862" s="1" t="s">
        <v>13</v>
      </c>
      <c r="C5862" s="1" t="s">
        <v>1578</v>
      </c>
      <c r="D5862" s="1" t="s">
        <v>2203</v>
      </c>
      <c r="E5862" s="1" t="s">
        <v>2273</v>
      </c>
      <c r="F5862" s="1">
        <v>480</v>
      </c>
      <c r="G5862" s="1">
        <v>3.81</v>
      </c>
      <c r="H5862" s="1">
        <v>5.41</v>
      </c>
      <c r="I5862" s="2">
        <f t="shared" si="91"/>
        <v>2596.8000000000002</v>
      </c>
    </row>
    <row r="5863" spans="1:9" x14ac:dyDescent="0.2">
      <c r="A5863" s="6">
        <v>2012</v>
      </c>
      <c r="B5863" s="1" t="s">
        <v>13</v>
      </c>
      <c r="C5863" s="1" t="s">
        <v>1352</v>
      </c>
      <c r="D5863" s="1" t="s">
        <v>2274</v>
      </c>
      <c r="E5863" s="1" t="s">
        <v>2275</v>
      </c>
      <c r="F5863" s="1">
        <v>480</v>
      </c>
      <c r="G5863" s="1">
        <v>1.3</v>
      </c>
      <c r="H5863" s="1">
        <v>2.48</v>
      </c>
      <c r="I5863" s="2">
        <f t="shared" si="91"/>
        <v>1190.4000000000001</v>
      </c>
    </row>
    <row r="5864" spans="1:9" x14ac:dyDescent="0.2">
      <c r="A5864" s="6">
        <v>2012</v>
      </c>
      <c r="B5864" s="1" t="s">
        <v>13</v>
      </c>
      <c r="C5864" s="1" t="s">
        <v>1352</v>
      </c>
      <c r="D5864" s="1" t="s">
        <v>2274</v>
      </c>
      <c r="E5864" s="1" t="s">
        <v>2276</v>
      </c>
      <c r="F5864" s="1">
        <v>1068</v>
      </c>
      <c r="G5864" s="1">
        <v>2.44</v>
      </c>
      <c r="H5864" s="1">
        <v>3.11</v>
      </c>
      <c r="I5864" s="2">
        <f t="shared" si="91"/>
        <v>3321.48</v>
      </c>
    </row>
    <row r="5865" spans="1:9" x14ac:dyDescent="0.2">
      <c r="A5865" s="6">
        <v>2012</v>
      </c>
      <c r="B5865" s="1" t="s">
        <v>13</v>
      </c>
      <c r="C5865" s="1" t="s">
        <v>1352</v>
      </c>
      <c r="D5865" s="1" t="s">
        <v>2274</v>
      </c>
      <c r="E5865" s="1" t="s">
        <v>2277</v>
      </c>
      <c r="F5865" s="1">
        <v>768</v>
      </c>
      <c r="G5865" s="1">
        <v>1.76</v>
      </c>
      <c r="H5865" s="1">
        <v>3.32</v>
      </c>
      <c r="I5865" s="2">
        <f t="shared" si="91"/>
        <v>2549.7599999999998</v>
      </c>
    </row>
    <row r="5866" spans="1:9" x14ac:dyDescent="0.2">
      <c r="A5866" s="6">
        <v>2012</v>
      </c>
      <c r="B5866" s="1" t="s">
        <v>13</v>
      </c>
      <c r="C5866" s="1" t="s">
        <v>1352</v>
      </c>
      <c r="D5866" s="1" t="s">
        <v>2274</v>
      </c>
      <c r="E5866" s="1" t="s">
        <v>2278</v>
      </c>
      <c r="F5866" s="1">
        <v>900</v>
      </c>
      <c r="G5866" s="1">
        <v>1.3</v>
      </c>
      <c r="H5866" s="1">
        <v>2.0099999999999998</v>
      </c>
      <c r="I5866" s="2">
        <f t="shared" si="91"/>
        <v>1808.9999999999998</v>
      </c>
    </row>
    <row r="5867" spans="1:9" x14ac:dyDescent="0.2">
      <c r="A5867" s="6">
        <v>2012</v>
      </c>
      <c r="B5867" s="1" t="s">
        <v>13</v>
      </c>
      <c r="C5867" s="1" t="s">
        <v>14</v>
      </c>
      <c r="D5867" s="1" t="s">
        <v>2279</v>
      </c>
      <c r="E5867" s="1" t="s">
        <v>2280</v>
      </c>
      <c r="F5867" s="1">
        <v>456</v>
      </c>
      <c r="G5867" s="7">
        <v>6.1</v>
      </c>
      <c r="H5867" s="7">
        <v>8.4733333333333327</v>
      </c>
      <c r="I5867" s="2">
        <f t="shared" si="91"/>
        <v>3863.8399999999997</v>
      </c>
    </row>
    <row r="5868" spans="1:9" x14ac:dyDescent="0.2">
      <c r="A5868" s="6">
        <v>2012</v>
      </c>
      <c r="B5868" s="1" t="s">
        <v>13</v>
      </c>
      <c r="C5868" s="1" t="s">
        <v>14</v>
      </c>
      <c r="D5868" s="1" t="s">
        <v>2279</v>
      </c>
      <c r="E5868" s="1" t="s">
        <v>2281</v>
      </c>
      <c r="F5868" s="1">
        <v>516</v>
      </c>
      <c r="G5868" s="7">
        <v>6.1533333333333333</v>
      </c>
      <c r="H5868" s="7">
        <v>7.7866666666666671</v>
      </c>
      <c r="I5868" s="2">
        <f t="shared" si="91"/>
        <v>4017.92</v>
      </c>
    </row>
    <row r="5869" spans="1:9" x14ac:dyDescent="0.2">
      <c r="A5869" s="6">
        <v>2012</v>
      </c>
      <c r="B5869" s="1" t="s">
        <v>13</v>
      </c>
      <c r="C5869" s="1" t="s">
        <v>14</v>
      </c>
      <c r="D5869" s="1" t="s">
        <v>2279</v>
      </c>
      <c r="E5869" s="1" t="s">
        <v>2282</v>
      </c>
      <c r="F5869" s="1">
        <v>576</v>
      </c>
      <c r="G5869" s="7">
        <v>6.1866666666666665</v>
      </c>
      <c r="H5869" s="7">
        <v>7.333333333333333</v>
      </c>
      <c r="I5869" s="2">
        <f t="shared" si="91"/>
        <v>4224</v>
      </c>
    </row>
    <row r="5870" spans="1:9" x14ac:dyDescent="0.2">
      <c r="A5870" s="6">
        <v>2012</v>
      </c>
      <c r="B5870" s="1" t="s">
        <v>13</v>
      </c>
      <c r="C5870" s="1" t="s">
        <v>14</v>
      </c>
      <c r="D5870" s="1" t="s">
        <v>2279</v>
      </c>
      <c r="E5870" s="1" t="s">
        <v>2283</v>
      </c>
      <c r="F5870" s="1">
        <v>612</v>
      </c>
      <c r="G5870" s="7">
        <v>5.2666666666666666</v>
      </c>
      <c r="H5870" s="7">
        <v>7.3466666666666667</v>
      </c>
      <c r="I5870" s="2">
        <f t="shared" si="91"/>
        <v>4496.16</v>
      </c>
    </row>
    <row r="5871" spans="1:9" x14ac:dyDescent="0.2">
      <c r="A5871" s="6">
        <v>2012</v>
      </c>
      <c r="B5871" s="1" t="s">
        <v>13</v>
      </c>
      <c r="C5871" s="1" t="s">
        <v>14</v>
      </c>
      <c r="D5871" s="1" t="s">
        <v>2279</v>
      </c>
      <c r="E5871" s="1" t="s">
        <v>2284</v>
      </c>
      <c r="F5871" s="1">
        <v>612</v>
      </c>
      <c r="G5871" s="7">
        <v>6.64</v>
      </c>
      <c r="H5871" s="7">
        <v>8.6133333333333333</v>
      </c>
      <c r="I5871" s="2">
        <f t="shared" si="91"/>
        <v>5271.36</v>
      </c>
    </row>
    <row r="5872" spans="1:9" x14ac:dyDescent="0.2">
      <c r="A5872" s="6">
        <v>2012</v>
      </c>
      <c r="B5872" s="1" t="s">
        <v>13</v>
      </c>
      <c r="C5872" s="1" t="s">
        <v>14</v>
      </c>
      <c r="D5872" s="1" t="s">
        <v>2279</v>
      </c>
      <c r="E5872" s="1" t="s">
        <v>2285</v>
      </c>
      <c r="F5872" s="1">
        <v>588</v>
      </c>
      <c r="G5872" s="7">
        <v>6.5266666666666664</v>
      </c>
      <c r="H5872" s="7">
        <v>8.08</v>
      </c>
      <c r="I5872" s="2">
        <f t="shared" si="91"/>
        <v>4751.04</v>
      </c>
    </row>
    <row r="5873" spans="1:9" x14ac:dyDescent="0.2">
      <c r="A5873" s="6">
        <v>2012</v>
      </c>
      <c r="B5873" s="1" t="s">
        <v>13</v>
      </c>
      <c r="C5873" s="1" t="s">
        <v>14</v>
      </c>
      <c r="D5873" s="1" t="s">
        <v>2279</v>
      </c>
      <c r="E5873" s="1" t="s">
        <v>2286</v>
      </c>
      <c r="F5873" s="1">
        <v>444</v>
      </c>
      <c r="G5873" s="7">
        <v>5.3866666666666667</v>
      </c>
      <c r="H5873" s="7">
        <v>7.36</v>
      </c>
      <c r="I5873" s="2">
        <f t="shared" si="91"/>
        <v>3267.84</v>
      </c>
    </row>
    <row r="5874" spans="1:9" x14ac:dyDescent="0.2">
      <c r="A5874" s="6">
        <v>2012</v>
      </c>
      <c r="B5874" s="1" t="s">
        <v>13</v>
      </c>
      <c r="C5874" s="1" t="s">
        <v>14</v>
      </c>
      <c r="D5874" s="1" t="s">
        <v>2279</v>
      </c>
      <c r="E5874" s="1" t="s">
        <v>2287</v>
      </c>
      <c r="F5874" s="1">
        <v>492</v>
      </c>
      <c r="G5874" s="7">
        <v>6.34</v>
      </c>
      <c r="H5874" s="7">
        <v>8.5266666666666673</v>
      </c>
      <c r="I5874" s="2">
        <f t="shared" si="91"/>
        <v>4195.12</v>
      </c>
    </row>
    <row r="5875" spans="1:9" x14ac:dyDescent="0.2">
      <c r="A5875" s="6">
        <v>2012</v>
      </c>
      <c r="B5875" s="1" t="s">
        <v>13</v>
      </c>
      <c r="C5875" s="1" t="s">
        <v>14</v>
      </c>
      <c r="D5875" s="1" t="s">
        <v>2279</v>
      </c>
      <c r="E5875" s="1" t="s">
        <v>2288</v>
      </c>
      <c r="F5875" s="1">
        <v>504</v>
      </c>
      <c r="G5875" s="7">
        <v>5.52</v>
      </c>
      <c r="H5875" s="7">
        <v>8.2466666666666661</v>
      </c>
      <c r="I5875" s="2">
        <f t="shared" si="91"/>
        <v>4156.32</v>
      </c>
    </row>
    <row r="5876" spans="1:9" x14ac:dyDescent="0.2">
      <c r="A5876" s="6">
        <v>2012</v>
      </c>
      <c r="B5876" s="1" t="s">
        <v>13</v>
      </c>
      <c r="C5876" s="1" t="s">
        <v>14</v>
      </c>
      <c r="D5876" s="1" t="s">
        <v>2279</v>
      </c>
      <c r="E5876" s="1" t="s">
        <v>2289</v>
      </c>
      <c r="F5876" s="1">
        <v>504</v>
      </c>
      <c r="G5876" s="7">
        <v>5.293333333333333</v>
      </c>
      <c r="H5876" s="7">
        <v>7.8466666666666667</v>
      </c>
      <c r="I5876" s="2">
        <f t="shared" si="91"/>
        <v>3954.72</v>
      </c>
    </row>
    <row r="5877" spans="1:9" x14ac:dyDescent="0.2">
      <c r="A5877" s="6">
        <v>2012</v>
      </c>
      <c r="B5877" s="1" t="s">
        <v>13</v>
      </c>
      <c r="C5877" s="1" t="s">
        <v>281</v>
      </c>
      <c r="D5877" s="1" t="s">
        <v>2279</v>
      </c>
      <c r="E5877" s="1" t="s">
        <v>2290</v>
      </c>
      <c r="F5877" s="1">
        <v>852</v>
      </c>
      <c r="G5877" s="1">
        <v>2.65</v>
      </c>
      <c r="H5877" s="1">
        <v>3.81</v>
      </c>
      <c r="I5877" s="2">
        <f t="shared" si="91"/>
        <v>3246.12</v>
      </c>
    </row>
    <row r="5878" spans="1:9" x14ac:dyDescent="0.2">
      <c r="A5878" s="6">
        <v>2012</v>
      </c>
      <c r="B5878" s="1" t="s">
        <v>13</v>
      </c>
      <c r="C5878" s="1" t="s">
        <v>281</v>
      </c>
      <c r="D5878" s="1" t="s">
        <v>2279</v>
      </c>
      <c r="E5878" s="1" t="s">
        <v>2291</v>
      </c>
      <c r="F5878" s="1">
        <v>792</v>
      </c>
      <c r="G5878" s="1">
        <v>2.82</v>
      </c>
      <c r="H5878" s="1">
        <v>3.29</v>
      </c>
      <c r="I5878" s="2">
        <f t="shared" si="91"/>
        <v>2605.6799999999998</v>
      </c>
    </row>
    <row r="5879" spans="1:9" x14ac:dyDescent="0.2">
      <c r="A5879" s="6">
        <v>2012</v>
      </c>
      <c r="B5879" s="1" t="s">
        <v>13</v>
      </c>
      <c r="C5879" s="1" t="s">
        <v>281</v>
      </c>
      <c r="D5879" s="1" t="s">
        <v>2279</v>
      </c>
      <c r="E5879" s="1" t="s">
        <v>2292</v>
      </c>
      <c r="F5879" s="1">
        <v>684</v>
      </c>
      <c r="G5879" s="1">
        <v>2.84</v>
      </c>
      <c r="H5879" s="1">
        <v>3.86</v>
      </c>
      <c r="I5879" s="2">
        <f t="shared" si="91"/>
        <v>2640.24</v>
      </c>
    </row>
    <row r="5880" spans="1:9" x14ac:dyDescent="0.2">
      <c r="A5880" s="6">
        <v>2012</v>
      </c>
      <c r="B5880" s="1" t="s">
        <v>13</v>
      </c>
      <c r="C5880" s="1" t="s">
        <v>281</v>
      </c>
      <c r="D5880" s="1" t="s">
        <v>2279</v>
      </c>
      <c r="E5880" s="1" t="s">
        <v>2293</v>
      </c>
      <c r="F5880" s="1">
        <v>852</v>
      </c>
      <c r="G5880" s="1">
        <v>2.56</v>
      </c>
      <c r="H5880" s="1">
        <v>3.86</v>
      </c>
      <c r="I5880" s="2">
        <f t="shared" si="91"/>
        <v>3288.72</v>
      </c>
    </row>
    <row r="5881" spans="1:9" x14ac:dyDescent="0.2">
      <c r="A5881" s="6">
        <v>2012</v>
      </c>
      <c r="B5881" s="1" t="s">
        <v>13</v>
      </c>
      <c r="C5881" s="1" t="s">
        <v>281</v>
      </c>
      <c r="D5881" s="1" t="s">
        <v>2279</v>
      </c>
      <c r="E5881" s="1" t="s">
        <v>2294</v>
      </c>
      <c r="F5881" s="1">
        <v>1200</v>
      </c>
      <c r="G5881" s="1">
        <v>2.4900000000000002</v>
      </c>
      <c r="H5881" s="1">
        <v>3.81</v>
      </c>
      <c r="I5881" s="2">
        <f t="shared" si="91"/>
        <v>4572</v>
      </c>
    </row>
    <row r="5882" spans="1:9" x14ac:dyDescent="0.2">
      <c r="A5882" s="6">
        <v>2012</v>
      </c>
      <c r="B5882" s="1" t="s">
        <v>13</v>
      </c>
      <c r="C5882" s="1" t="s">
        <v>281</v>
      </c>
      <c r="D5882" s="1" t="s">
        <v>2279</v>
      </c>
      <c r="E5882" s="1" t="s">
        <v>2295</v>
      </c>
      <c r="F5882" s="1">
        <v>624</v>
      </c>
      <c r="G5882" s="1">
        <v>2.08</v>
      </c>
      <c r="H5882" s="1">
        <v>3.71</v>
      </c>
      <c r="I5882" s="2">
        <f t="shared" si="91"/>
        <v>2315.04</v>
      </c>
    </row>
    <row r="5883" spans="1:9" x14ac:dyDescent="0.2">
      <c r="A5883" s="6">
        <v>2012</v>
      </c>
      <c r="B5883" s="1" t="s">
        <v>13</v>
      </c>
      <c r="C5883" s="1" t="s">
        <v>281</v>
      </c>
      <c r="D5883" s="1" t="s">
        <v>2279</v>
      </c>
      <c r="E5883" s="1" t="s">
        <v>2296</v>
      </c>
      <c r="F5883" s="1">
        <v>1020</v>
      </c>
      <c r="G5883" s="1">
        <v>2.87</v>
      </c>
      <c r="H5883" s="1">
        <v>3.62</v>
      </c>
      <c r="I5883" s="2">
        <f t="shared" si="91"/>
        <v>3692.4</v>
      </c>
    </row>
    <row r="5884" spans="1:9" x14ac:dyDescent="0.2">
      <c r="A5884" s="6">
        <v>2012</v>
      </c>
      <c r="B5884" s="1" t="s">
        <v>13</v>
      </c>
      <c r="C5884" s="1" t="s">
        <v>281</v>
      </c>
      <c r="D5884" s="1" t="s">
        <v>2279</v>
      </c>
      <c r="E5884" s="1" t="s">
        <v>2297</v>
      </c>
      <c r="F5884" s="1">
        <v>768</v>
      </c>
      <c r="G5884" s="1">
        <v>2.0699999999999998</v>
      </c>
      <c r="H5884" s="1">
        <v>3.62</v>
      </c>
      <c r="I5884" s="2">
        <f t="shared" si="91"/>
        <v>2780.16</v>
      </c>
    </row>
    <row r="5885" spans="1:9" x14ac:dyDescent="0.2">
      <c r="A5885" s="6">
        <v>2012</v>
      </c>
      <c r="B5885" s="1" t="s">
        <v>13</v>
      </c>
      <c r="C5885" s="1" t="s">
        <v>281</v>
      </c>
      <c r="D5885" s="1" t="s">
        <v>2279</v>
      </c>
      <c r="E5885" s="1" t="s">
        <v>2298</v>
      </c>
      <c r="F5885" s="1">
        <v>660</v>
      </c>
      <c r="G5885" s="1">
        <v>2.4500000000000002</v>
      </c>
      <c r="H5885" s="1">
        <v>3.77</v>
      </c>
      <c r="I5885" s="2">
        <f t="shared" si="91"/>
        <v>2488.1999999999998</v>
      </c>
    </row>
    <row r="5886" spans="1:9" x14ac:dyDescent="0.2">
      <c r="A5886" s="6">
        <v>2012</v>
      </c>
      <c r="B5886" s="1" t="s">
        <v>13</v>
      </c>
      <c r="C5886" s="1" t="s">
        <v>281</v>
      </c>
      <c r="D5886" s="1" t="s">
        <v>2279</v>
      </c>
      <c r="E5886" s="1" t="s">
        <v>2299</v>
      </c>
      <c r="F5886" s="1">
        <v>624</v>
      </c>
      <c r="G5886" s="1">
        <v>2.19</v>
      </c>
      <c r="H5886" s="1">
        <v>3.48</v>
      </c>
      <c r="I5886" s="2">
        <f t="shared" si="91"/>
        <v>2171.52</v>
      </c>
    </row>
    <row r="5887" spans="1:9" x14ac:dyDescent="0.2">
      <c r="A5887" s="6">
        <v>2012</v>
      </c>
      <c r="B5887" s="1" t="s">
        <v>13</v>
      </c>
      <c r="C5887" s="1" t="s">
        <v>281</v>
      </c>
      <c r="D5887" s="1" t="s">
        <v>2279</v>
      </c>
      <c r="E5887" s="1" t="s">
        <v>2300</v>
      </c>
      <c r="F5887" s="1">
        <v>744</v>
      </c>
      <c r="G5887" s="1">
        <v>2.29</v>
      </c>
      <c r="H5887" s="1">
        <v>3.5</v>
      </c>
      <c r="I5887" s="2">
        <f t="shared" si="91"/>
        <v>2604</v>
      </c>
    </row>
    <row r="5888" spans="1:9" x14ac:dyDescent="0.2">
      <c r="A5888" s="6">
        <v>2012</v>
      </c>
      <c r="B5888" s="1" t="s">
        <v>13</v>
      </c>
      <c r="C5888" s="1" t="s">
        <v>281</v>
      </c>
      <c r="D5888" s="1" t="s">
        <v>2279</v>
      </c>
      <c r="E5888" s="1" t="s">
        <v>2301</v>
      </c>
      <c r="F5888" s="1">
        <v>1200</v>
      </c>
      <c r="G5888" s="1">
        <v>2.1</v>
      </c>
      <c r="H5888" s="1">
        <v>3.22</v>
      </c>
      <c r="I5888" s="2">
        <f t="shared" si="91"/>
        <v>3864.0000000000005</v>
      </c>
    </row>
    <row r="5889" spans="1:9" x14ac:dyDescent="0.2">
      <c r="A5889" s="6">
        <v>2012</v>
      </c>
      <c r="B5889" s="1" t="s">
        <v>13</v>
      </c>
      <c r="C5889" s="1" t="s">
        <v>281</v>
      </c>
      <c r="D5889" s="1" t="s">
        <v>2279</v>
      </c>
      <c r="E5889" s="1" t="s">
        <v>2302</v>
      </c>
      <c r="F5889" s="1">
        <v>1140</v>
      </c>
      <c r="G5889" s="1">
        <v>2.94</v>
      </c>
      <c r="H5889" s="1">
        <v>3.56</v>
      </c>
      <c r="I5889" s="2">
        <f t="shared" si="91"/>
        <v>4058.4</v>
      </c>
    </row>
    <row r="5890" spans="1:9" x14ac:dyDescent="0.2">
      <c r="A5890" s="6">
        <v>2012</v>
      </c>
      <c r="B5890" s="1" t="s">
        <v>13</v>
      </c>
      <c r="C5890" s="1" t="s">
        <v>281</v>
      </c>
      <c r="D5890" s="1" t="s">
        <v>2279</v>
      </c>
      <c r="E5890" s="1" t="s">
        <v>2303</v>
      </c>
      <c r="F5890" s="1">
        <v>888</v>
      </c>
      <c r="G5890" s="1">
        <v>2.5499999999999998</v>
      </c>
      <c r="H5890" s="1">
        <v>3.44</v>
      </c>
      <c r="I5890" s="2">
        <f t="shared" si="91"/>
        <v>3054.72</v>
      </c>
    </row>
    <row r="5891" spans="1:9" x14ac:dyDescent="0.2">
      <c r="A5891" s="6">
        <v>2012</v>
      </c>
      <c r="B5891" s="1" t="s">
        <v>13</v>
      </c>
      <c r="C5891" s="1" t="s">
        <v>281</v>
      </c>
      <c r="D5891" s="1" t="s">
        <v>2279</v>
      </c>
      <c r="E5891" s="1" t="s">
        <v>2304</v>
      </c>
      <c r="F5891" s="1">
        <v>696</v>
      </c>
      <c r="G5891" s="1">
        <v>2.5499999999999998</v>
      </c>
      <c r="H5891" s="1">
        <v>3.65</v>
      </c>
      <c r="I5891" s="2">
        <f t="shared" si="91"/>
        <v>2540.4</v>
      </c>
    </row>
    <row r="5892" spans="1:9" x14ac:dyDescent="0.2">
      <c r="A5892" s="6">
        <v>2012</v>
      </c>
      <c r="B5892" s="1" t="s">
        <v>13</v>
      </c>
      <c r="C5892" s="1" t="s">
        <v>281</v>
      </c>
      <c r="D5892" s="1" t="s">
        <v>2279</v>
      </c>
      <c r="E5892" s="1" t="s">
        <v>2305</v>
      </c>
      <c r="F5892" s="1">
        <v>1188</v>
      </c>
      <c r="G5892" s="1">
        <v>2.2400000000000002</v>
      </c>
      <c r="H5892" s="1">
        <v>3.88</v>
      </c>
      <c r="I5892" s="2">
        <f t="shared" si="91"/>
        <v>4609.4399999999996</v>
      </c>
    </row>
    <row r="5893" spans="1:9" x14ac:dyDescent="0.2">
      <c r="A5893" s="6">
        <v>2012</v>
      </c>
      <c r="B5893" s="1" t="s">
        <v>13</v>
      </c>
      <c r="C5893" s="1" t="s">
        <v>281</v>
      </c>
      <c r="D5893" s="1" t="s">
        <v>2279</v>
      </c>
      <c r="E5893" s="1" t="s">
        <v>2306</v>
      </c>
      <c r="F5893" s="1">
        <v>888</v>
      </c>
      <c r="G5893" s="1">
        <v>2.75</v>
      </c>
      <c r="H5893" s="1">
        <v>3.52</v>
      </c>
      <c r="I5893" s="2">
        <f t="shared" si="91"/>
        <v>3125.76</v>
      </c>
    </row>
    <row r="5894" spans="1:9" x14ac:dyDescent="0.2">
      <c r="A5894" s="6">
        <v>2012</v>
      </c>
      <c r="B5894" s="1" t="s">
        <v>13</v>
      </c>
      <c r="C5894" s="1" t="s">
        <v>281</v>
      </c>
      <c r="D5894" s="1" t="s">
        <v>2279</v>
      </c>
      <c r="E5894" s="1" t="s">
        <v>2307</v>
      </c>
      <c r="F5894" s="1">
        <v>684</v>
      </c>
      <c r="G5894" s="1">
        <v>2.12</v>
      </c>
      <c r="H5894" s="1">
        <v>3.33</v>
      </c>
      <c r="I5894" s="2">
        <f t="shared" si="91"/>
        <v>2277.7200000000003</v>
      </c>
    </row>
    <row r="5895" spans="1:9" x14ac:dyDescent="0.2">
      <c r="A5895" s="6">
        <v>2012</v>
      </c>
      <c r="B5895" s="1" t="s">
        <v>13</v>
      </c>
      <c r="C5895" s="1" t="s">
        <v>281</v>
      </c>
      <c r="D5895" s="1" t="s">
        <v>2279</v>
      </c>
      <c r="E5895" s="1" t="s">
        <v>2308</v>
      </c>
      <c r="F5895" s="1">
        <v>936</v>
      </c>
      <c r="G5895" s="1">
        <v>2.4900000000000002</v>
      </c>
      <c r="H5895" s="1">
        <v>3.63</v>
      </c>
      <c r="I5895" s="2">
        <f t="shared" si="91"/>
        <v>3397.68</v>
      </c>
    </row>
    <row r="5896" spans="1:9" x14ac:dyDescent="0.2">
      <c r="A5896" s="6">
        <v>2012</v>
      </c>
      <c r="B5896" s="1" t="s">
        <v>13</v>
      </c>
      <c r="C5896" s="1" t="s">
        <v>270</v>
      </c>
      <c r="D5896" s="1" t="s">
        <v>2309</v>
      </c>
      <c r="E5896" s="1" t="s">
        <v>2310</v>
      </c>
      <c r="F5896" s="1">
        <v>2520</v>
      </c>
      <c r="G5896" s="1">
        <v>2.42</v>
      </c>
      <c r="H5896" s="1">
        <v>3.61</v>
      </c>
      <c r="I5896" s="2">
        <f t="shared" si="91"/>
        <v>9097.1999999999989</v>
      </c>
    </row>
    <row r="5897" spans="1:9" x14ac:dyDescent="0.2">
      <c r="A5897" s="6">
        <v>2012</v>
      </c>
      <c r="B5897" s="1" t="s">
        <v>13</v>
      </c>
      <c r="C5897" s="1" t="s">
        <v>270</v>
      </c>
      <c r="D5897" s="1" t="s">
        <v>2309</v>
      </c>
      <c r="E5897" s="1" t="s">
        <v>2311</v>
      </c>
      <c r="F5897" s="1">
        <v>2616</v>
      </c>
      <c r="G5897" s="1">
        <v>2.31</v>
      </c>
      <c r="H5897" s="1">
        <v>3.63</v>
      </c>
      <c r="I5897" s="2">
        <f t="shared" si="91"/>
        <v>9496.08</v>
      </c>
    </row>
    <row r="5898" spans="1:9" x14ac:dyDescent="0.2">
      <c r="A5898" s="6">
        <v>2012</v>
      </c>
      <c r="B5898" s="1" t="s">
        <v>13</v>
      </c>
      <c r="C5898" s="1" t="s">
        <v>270</v>
      </c>
      <c r="D5898" s="1" t="s">
        <v>2309</v>
      </c>
      <c r="E5898" s="1" t="s">
        <v>2312</v>
      </c>
      <c r="F5898" s="1">
        <v>2268</v>
      </c>
      <c r="G5898" s="1">
        <v>2.83</v>
      </c>
      <c r="H5898" s="1">
        <v>3.94</v>
      </c>
      <c r="I5898" s="2">
        <f t="shared" si="91"/>
        <v>8935.92</v>
      </c>
    </row>
    <row r="5899" spans="1:9" x14ac:dyDescent="0.2">
      <c r="A5899" s="6">
        <v>2012</v>
      </c>
      <c r="B5899" s="1" t="s">
        <v>13</v>
      </c>
      <c r="C5899" s="1" t="s">
        <v>270</v>
      </c>
      <c r="D5899" s="1" t="s">
        <v>2309</v>
      </c>
      <c r="E5899" s="1" t="s">
        <v>2313</v>
      </c>
      <c r="F5899" s="1">
        <v>1644</v>
      </c>
      <c r="G5899" s="1">
        <v>2.96</v>
      </c>
      <c r="H5899" s="1">
        <v>3.6</v>
      </c>
      <c r="I5899" s="2">
        <f t="shared" si="91"/>
        <v>5918.4000000000005</v>
      </c>
    </row>
    <row r="5900" spans="1:9" x14ac:dyDescent="0.2">
      <c r="A5900" s="6">
        <v>2012</v>
      </c>
      <c r="B5900" s="1" t="s">
        <v>13</v>
      </c>
      <c r="C5900" s="1" t="s">
        <v>270</v>
      </c>
      <c r="D5900" s="1" t="s">
        <v>2309</v>
      </c>
      <c r="E5900" s="1" t="s">
        <v>2314</v>
      </c>
      <c r="F5900" s="1">
        <v>2268</v>
      </c>
      <c r="G5900" s="1">
        <v>2.95</v>
      </c>
      <c r="H5900" s="1">
        <v>3.64</v>
      </c>
      <c r="I5900" s="2">
        <f t="shared" si="91"/>
        <v>8255.52</v>
      </c>
    </row>
    <row r="5901" spans="1:9" x14ac:dyDescent="0.2">
      <c r="A5901" s="6">
        <v>2012</v>
      </c>
      <c r="B5901" s="1" t="s">
        <v>13</v>
      </c>
      <c r="C5901" s="1" t="s">
        <v>270</v>
      </c>
      <c r="D5901" s="1" t="s">
        <v>2309</v>
      </c>
      <c r="E5901" s="1" t="s">
        <v>2315</v>
      </c>
      <c r="F5901" s="1">
        <v>2016</v>
      </c>
      <c r="G5901" s="1">
        <v>2.73</v>
      </c>
      <c r="H5901" s="1">
        <v>3.62</v>
      </c>
      <c r="I5901" s="2">
        <f t="shared" si="91"/>
        <v>7297.92</v>
      </c>
    </row>
    <row r="5902" spans="1:9" x14ac:dyDescent="0.2">
      <c r="A5902" s="6">
        <v>2012</v>
      </c>
      <c r="B5902" s="1" t="s">
        <v>13</v>
      </c>
      <c r="C5902" s="1" t="s">
        <v>270</v>
      </c>
      <c r="D5902" s="1" t="s">
        <v>2309</v>
      </c>
      <c r="E5902" s="1" t="s">
        <v>2316</v>
      </c>
      <c r="F5902" s="1">
        <v>2136</v>
      </c>
      <c r="G5902" s="1">
        <v>2.5299999999999998</v>
      </c>
      <c r="H5902" s="1">
        <v>3.93</v>
      </c>
      <c r="I5902" s="2">
        <f t="shared" si="91"/>
        <v>8394.48</v>
      </c>
    </row>
    <row r="5903" spans="1:9" x14ac:dyDescent="0.2">
      <c r="A5903" s="6">
        <v>2012</v>
      </c>
      <c r="B5903" s="1" t="s">
        <v>13</v>
      </c>
      <c r="C5903" s="1" t="s">
        <v>270</v>
      </c>
      <c r="D5903" s="1" t="s">
        <v>2309</v>
      </c>
      <c r="E5903" s="1" t="s">
        <v>2317</v>
      </c>
      <c r="F5903" s="1">
        <v>2640</v>
      </c>
      <c r="G5903" s="1">
        <v>2.36</v>
      </c>
      <c r="H5903" s="1">
        <v>3.7</v>
      </c>
      <c r="I5903" s="2">
        <f t="shared" ref="I5903:I5966" si="92">H5903 *F5903</f>
        <v>9768</v>
      </c>
    </row>
    <row r="5904" spans="1:9" x14ac:dyDescent="0.2">
      <c r="A5904" s="6">
        <v>2012</v>
      </c>
      <c r="B5904" s="1" t="s">
        <v>13</v>
      </c>
      <c r="C5904" s="1" t="s">
        <v>270</v>
      </c>
      <c r="D5904" s="1" t="s">
        <v>2309</v>
      </c>
      <c r="E5904" s="1" t="s">
        <v>2318</v>
      </c>
      <c r="F5904" s="1">
        <v>1572</v>
      </c>
      <c r="G5904" s="1">
        <v>2.39</v>
      </c>
      <c r="H5904" s="1">
        <v>3.93</v>
      </c>
      <c r="I5904" s="2">
        <f t="shared" si="92"/>
        <v>6177.96</v>
      </c>
    </row>
    <row r="5905" spans="1:9" x14ac:dyDescent="0.2">
      <c r="A5905" s="6">
        <v>2012</v>
      </c>
      <c r="B5905" s="1" t="s">
        <v>13</v>
      </c>
      <c r="C5905" s="1" t="s">
        <v>270</v>
      </c>
      <c r="D5905" s="1" t="s">
        <v>2309</v>
      </c>
      <c r="E5905" s="1" t="s">
        <v>2319</v>
      </c>
      <c r="F5905" s="1">
        <v>1320</v>
      </c>
      <c r="G5905" s="1">
        <v>2.4700000000000002</v>
      </c>
      <c r="H5905" s="1">
        <v>3.69</v>
      </c>
      <c r="I5905" s="2">
        <f t="shared" si="92"/>
        <v>4870.8</v>
      </c>
    </row>
    <row r="5906" spans="1:9" x14ac:dyDescent="0.2">
      <c r="A5906" s="6">
        <v>2012</v>
      </c>
      <c r="B5906" s="1" t="s">
        <v>13</v>
      </c>
      <c r="C5906" s="1" t="s">
        <v>270</v>
      </c>
      <c r="D5906" s="1" t="s">
        <v>2309</v>
      </c>
      <c r="E5906" s="1" t="s">
        <v>2320</v>
      </c>
      <c r="F5906" s="1">
        <v>2304</v>
      </c>
      <c r="G5906" s="1">
        <v>2.62</v>
      </c>
      <c r="H5906" s="1">
        <v>3.53</v>
      </c>
      <c r="I5906" s="2">
        <f t="shared" si="92"/>
        <v>8133.12</v>
      </c>
    </row>
    <row r="5907" spans="1:9" x14ac:dyDescent="0.2">
      <c r="A5907" s="6">
        <v>2012</v>
      </c>
      <c r="B5907" s="1" t="s">
        <v>13</v>
      </c>
      <c r="C5907" s="1" t="s">
        <v>270</v>
      </c>
      <c r="D5907" s="1" t="s">
        <v>2309</v>
      </c>
      <c r="E5907" s="1" t="s">
        <v>2321</v>
      </c>
      <c r="F5907" s="1">
        <v>2544</v>
      </c>
      <c r="G5907" s="1">
        <v>2.41</v>
      </c>
      <c r="H5907" s="1">
        <v>3.91</v>
      </c>
      <c r="I5907" s="2">
        <f t="shared" si="92"/>
        <v>9947.0400000000009</v>
      </c>
    </row>
    <row r="5908" spans="1:9" x14ac:dyDescent="0.2">
      <c r="A5908" s="6">
        <v>2012</v>
      </c>
      <c r="B5908" s="1" t="s">
        <v>13</v>
      </c>
      <c r="C5908" s="1" t="s">
        <v>281</v>
      </c>
      <c r="D5908" s="1" t="s">
        <v>2322</v>
      </c>
      <c r="E5908" s="1" t="s">
        <v>2323</v>
      </c>
      <c r="F5908" s="1">
        <v>1008</v>
      </c>
      <c r="G5908" s="1">
        <v>2.93</v>
      </c>
      <c r="H5908" s="1">
        <v>3.2</v>
      </c>
      <c r="I5908" s="2">
        <f t="shared" si="92"/>
        <v>3225.6000000000004</v>
      </c>
    </row>
    <row r="5909" spans="1:9" x14ac:dyDescent="0.2">
      <c r="A5909" s="6">
        <v>2012</v>
      </c>
      <c r="B5909" s="1" t="s">
        <v>13</v>
      </c>
      <c r="C5909" s="1" t="s">
        <v>281</v>
      </c>
      <c r="D5909" s="1" t="s">
        <v>2322</v>
      </c>
      <c r="E5909" s="1" t="s">
        <v>2324</v>
      </c>
      <c r="F5909" s="1">
        <v>876</v>
      </c>
      <c r="G5909" s="1">
        <v>2.57</v>
      </c>
      <c r="H5909" s="1">
        <v>3.43</v>
      </c>
      <c r="I5909" s="2">
        <f t="shared" si="92"/>
        <v>3004.6800000000003</v>
      </c>
    </row>
    <row r="5910" spans="1:9" x14ac:dyDescent="0.2">
      <c r="A5910" s="6">
        <v>2012</v>
      </c>
      <c r="B5910" s="1" t="s">
        <v>13</v>
      </c>
      <c r="C5910" s="1" t="s">
        <v>281</v>
      </c>
      <c r="D5910" s="1" t="s">
        <v>2322</v>
      </c>
      <c r="E5910" s="1" t="s">
        <v>2325</v>
      </c>
      <c r="F5910" s="1">
        <v>1164</v>
      </c>
      <c r="G5910" s="1">
        <v>2.93</v>
      </c>
      <c r="H5910" s="1">
        <v>3.86</v>
      </c>
      <c r="I5910" s="2">
        <f t="shared" si="92"/>
        <v>4493.04</v>
      </c>
    </row>
    <row r="5911" spans="1:9" x14ac:dyDescent="0.2">
      <c r="A5911" s="6">
        <v>2012</v>
      </c>
      <c r="B5911" s="1" t="s">
        <v>13</v>
      </c>
      <c r="C5911" s="1" t="s">
        <v>281</v>
      </c>
      <c r="D5911" s="1" t="s">
        <v>2322</v>
      </c>
      <c r="E5911" s="1" t="s">
        <v>2326</v>
      </c>
      <c r="F5911" s="1">
        <v>684</v>
      </c>
      <c r="G5911" s="1">
        <v>2.1</v>
      </c>
      <c r="H5911" s="1">
        <v>3.45</v>
      </c>
      <c r="I5911" s="2">
        <f t="shared" si="92"/>
        <v>2359.8000000000002</v>
      </c>
    </row>
    <row r="5912" spans="1:9" x14ac:dyDescent="0.2">
      <c r="A5912" s="6">
        <v>2012</v>
      </c>
      <c r="B5912" s="1" t="s">
        <v>13</v>
      </c>
      <c r="C5912" s="1" t="s">
        <v>281</v>
      </c>
      <c r="D5912" s="1" t="s">
        <v>2322</v>
      </c>
      <c r="E5912" s="1" t="s">
        <v>2327</v>
      </c>
      <c r="F5912" s="1">
        <v>744</v>
      </c>
      <c r="G5912" s="1">
        <v>2.08</v>
      </c>
      <c r="H5912" s="1">
        <v>3.67</v>
      </c>
      <c r="I5912" s="2">
        <f t="shared" si="92"/>
        <v>2730.48</v>
      </c>
    </row>
    <row r="5913" spans="1:9" x14ac:dyDescent="0.2">
      <c r="A5913" s="6">
        <v>2012</v>
      </c>
      <c r="B5913" s="1" t="s">
        <v>13</v>
      </c>
      <c r="C5913" s="1" t="s">
        <v>281</v>
      </c>
      <c r="D5913" s="1" t="s">
        <v>2322</v>
      </c>
      <c r="E5913" s="1" t="s">
        <v>2328</v>
      </c>
      <c r="F5913" s="1">
        <v>960</v>
      </c>
      <c r="G5913" s="1">
        <v>2.68</v>
      </c>
      <c r="H5913" s="1">
        <v>3.73</v>
      </c>
      <c r="I5913" s="2">
        <f t="shared" si="92"/>
        <v>3580.8</v>
      </c>
    </row>
    <row r="5914" spans="1:9" x14ac:dyDescent="0.2">
      <c r="A5914" s="6">
        <v>2012</v>
      </c>
      <c r="B5914" s="1" t="s">
        <v>13</v>
      </c>
      <c r="C5914" s="1" t="s">
        <v>281</v>
      </c>
      <c r="D5914" s="1" t="s">
        <v>2322</v>
      </c>
      <c r="E5914" s="1" t="s">
        <v>2329</v>
      </c>
      <c r="F5914" s="1">
        <v>1152</v>
      </c>
      <c r="G5914" s="1">
        <v>2.78</v>
      </c>
      <c r="H5914" s="1">
        <v>3.66</v>
      </c>
      <c r="I5914" s="2">
        <f t="shared" si="92"/>
        <v>4216.32</v>
      </c>
    </row>
    <row r="5915" spans="1:9" x14ac:dyDescent="0.2">
      <c r="A5915" s="6">
        <v>2012</v>
      </c>
      <c r="B5915" s="1" t="s">
        <v>13</v>
      </c>
      <c r="C5915" s="1" t="s">
        <v>281</v>
      </c>
      <c r="D5915" s="1" t="s">
        <v>2322</v>
      </c>
      <c r="E5915" s="1" t="s">
        <v>2330</v>
      </c>
      <c r="F5915" s="1">
        <v>804</v>
      </c>
      <c r="G5915" s="1">
        <v>2.39</v>
      </c>
      <c r="H5915" s="1">
        <v>3.31</v>
      </c>
      <c r="I5915" s="2">
        <f t="shared" si="92"/>
        <v>2661.2400000000002</v>
      </c>
    </row>
    <row r="5916" spans="1:9" x14ac:dyDescent="0.2">
      <c r="A5916" s="6">
        <v>2012</v>
      </c>
      <c r="B5916" s="1" t="s">
        <v>13</v>
      </c>
      <c r="C5916" s="1" t="s">
        <v>281</v>
      </c>
      <c r="D5916" s="1" t="s">
        <v>2322</v>
      </c>
      <c r="E5916" s="1" t="s">
        <v>2331</v>
      </c>
      <c r="F5916" s="1">
        <v>636</v>
      </c>
      <c r="G5916" s="1">
        <v>2.2799999999999998</v>
      </c>
      <c r="H5916" s="1">
        <v>3.53</v>
      </c>
      <c r="I5916" s="2">
        <f t="shared" si="92"/>
        <v>2245.08</v>
      </c>
    </row>
    <row r="5917" spans="1:9" x14ac:dyDescent="0.2">
      <c r="A5917" s="6">
        <v>2012</v>
      </c>
      <c r="B5917" s="1" t="s">
        <v>13</v>
      </c>
      <c r="C5917" s="1" t="s">
        <v>281</v>
      </c>
      <c r="D5917" s="1" t="s">
        <v>2322</v>
      </c>
      <c r="E5917" s="1" t="s">
        <v>2332</v>
      </c>
      <c r="F5917" s="1">
        <v>756</v>
      </c>
      <c r="G5917" s="1">
        <v>2.82</v>
      </c>
      <c r="H5917" s="1">
        <v>3.54</v>
      </c>
      <c r="I5917" s="2">
        <f t="shared" si="92"/>
        <v>2676.2400000000002</v>
      </c>
    </row>
    <row r="5918" spans="1:9" x14ac:dyDescent="0.2">
      <c r="A5918" s="6">
        <v>2012</v>
      </c>
      <c r="B5918" s="1" t="s">
        <v>13</v>
      </c>
      <c r="C5918" s="1" t="s">
        <v>281</v>
      </c>
      <c r="D5918" s="1" t="s">
        <v>2322</v>
      </c>
      <c r="E5918" s="1" t="s">
        <v>2333</v>
      </c>
      <c r="F5918" s="1">
        <v>948</v>
      </c>
      <c r="G5918" s="1">
        <v>2.86</v>
      </c>
      <c r="H5918" s="1">
        <v>3.47</v>
      </c>
      <c r="I5918" s="2">
        <f t="shared" si="92"/>
        <v>3289.5600000000004</v>
      </c>
    </row>
    <row r="5919" spans="1:9" x14ac:dyDescent="0.2">
      <c r="A5919" s="6">
        <v>2012</v>
      </c>
      <c r="B5919" s="1" t="s">
        <v>13</v>
      </c>
      <c r="C5919" s="1" t="s">
        <v>281</v>
      </c>
      <c r="D5919" s="1" t="s">
        <v>2322</v>
      </c>
      <c r="E5919" s="1" t="s">
        <v>2334</v>
      </c>
      <c r="F5919" s="1">
        <v>720</v>
      </c>
      <c r="G5919" s="1">
        <v>2.41</v>
      </c>
      <c r="H5919" s="1">
        <v>3.33</v>
      </c>
      <c r="I5919" s="2">
        <f t="shared" si="92"/>
        <v>2397.6</v>
      </c>
    </row>
    <row r="5920" spans="1:9" x14ac:dyDescent="0.2">
      <c r="A5920" s="6">
        <v>2012</v>
      </c>
      <c r="B5920" s="1" t="s">
        <v>13</v>
      </c>
      <c r="C5920" s="1" t="s">
        <v>281</v>
      </c>
      <c r="D5920" s="1" t="s">
        <v>2322</v>
      </c>
      <c r="E5920" s="1" t="s">
        <v>2335</v>
      </c>
      <c r="F5920" s="1">
        <v>1020</v>
      </c>
      <c r="G5920" s="1">
        <v>2.39</v>
      </c>
      <c r="H5920" s="1">
        <v>3.39</v>
      </c>
      <c r="I5920" s="2">
        <f t="shared" si="92"/>
        <v>3457.8</v>
      </c>
    </row>
    <row r="5921" spans="1:9" x14ac:dyDescent="0.2">
      <c r="A5921" s="6">
        <v>2012</v>
      </c>
      <c r="B5921" s="1" t="s">
        <v>13</v>
      </c>
      <c r="C5921" s="1" t="s">
        <v>281</v>
      </c>
      <c r="D5921" s="1" t="s">
        <v>2322</v>
      </c>
      <c r="E5921" s="1" t="s">
        <v>2336</v>
      </c>
      <c r="F5921" s="1">
        <v>768</v>
      </c>
      <c r="G5921" s="1">
        <v>2.19</v>
      </c>
      <c r="H5921" s="1">
        <v>3.85</v>
      </c>
      <c r="I5921" s="2">
        <f t="shared" si="92"/>
        <v>2956.8</v>
      </c>
    </row>
    <row r="5922" spans="1:9" x14ac:dyDescent="0.2">
      <c r="A5922" s="6">
        <v>2012</v>
      </c>
      <c r="B5922" s="1" t="s">
        <v>13</v>
      </c>
      <c r="C5922" s="1" t="s">
        <v>281</v>
      </c>
      <c r="D5922" s="1" t="s">
        <v>2322</v>
      </c>
      <c r="E5922" s="1" t="s">
        <v>2337</v>
      </c>
      <c r="F5922" s="1">
        <v>600</v>
      </c>
      <c r="G5922" s="1">
        <v>2.09</v>
      </c>
      <c r="H5922" s="1">
        <v>3.49</v>
      </c>
      <c r="I5922" s="2">
        <f t="shared" si="92"/>
        <v>2094</v>
      </c>
    </row>
    <row r="5923" spans="1:9" x14ac:dyDescent="0.2">
      <c r="A5923" s="6">
        <v>2012</v>
      </c>
      <c r="B5923" s="1" t="s">
        <v>13</v>
      </c>
      <c r="C5923" s="1" t="s">
        <v>281</v>
      </c>
      <c r="D5923" s="1" t="s">
        <v>2322</v>
      </c>
      <c r="E5923" s="1" t="s">
        <v>2338</v>
      </c>
      <c r="F5923" s="1">
        <v>900</v>
      </c>
      <c r="G5923" s="1">
        <v>2.86</v>
      </c>
      <c r="H5923" s="1">
        <v>3.75</v>
      </c>
      <c r="I5923" s="2">
        <f t="shared" si="92"/>
        <v>3375</v>
      </c>
    </row>
    <row r="5924" spans="1:9" x14ac:dyDescent="0.2">
      <c r="A5924" s="6">
        <v>2012</v>
      </c>
      <c r="B5924" s="1" t="s">
        <v>13</v>
      </c>
      <c r="C5924" s="1" t="s">
        <v>281</v>
      </c>
      <c r="D5924" s="1" t="s">
        <v>2322</v>
      </c>
      <c r="E5924" s="1" t="s">
        <v>2339</v>
      </c>
      <c r="F5924" s="1">
        <v>828</v>
      </c>
      <c r="G5924" s="1">
        <v>2.37</v>
      </c>
      <c r="H5924" s="1">
        <v>3.24</v>
      </c>
      <c r="I5924" s="2">
        <f t="shared" si="92"/>
        <v>2682.7200000000003</v>
      </c>
    </row>
    <row r="5925" spans="1:9" x14ac:dyDescent="0.2">
      <c r="A5925" s="6">
        <v>2012</v>
      </c>
      <c r="B5925" s="1" t="s">
        <v>13</v>
      </c>
      <c r="C5925" s="1" t="s">
        <v>281</v>
      </c>
      <c r="D5925" s="1" t="s">
        <v>2322</v>
      </c>
      <c r="E5925" s="1" t="s">
        <v>2340</v>
      </c>
      <c r="F5925" s="1">
        <v>756</v>
      </c>
      <c r="G5925" s="1">
        <v>3</v>
      </c>
      <c r="H5925" s="1">
        <v>3.49</v>
      </c>
      <c r="I5925" s="2">
        <f t="shared" si="92"/>
        <v>2638.44</v>
      </c>
    </row>
    <row r="5926" spans="1:9" x14ac:dyDescent="0.2">
      <c r="A5926" s="6">
        <v>2012</v>
      </c>
      <c r="B5926" s="1" t="s">
        <v>13</v>
      </c>
      <c r="C5926" s="1" t="s">
        <v>281</v>
      </c>
      <c r="D5926" s="1" t="s">
        <v>2322</v>
      </c>
      <c r="E5926" s="1" t="s">
        <v>2341</v>
      </c>
      <c r="F5926" s="1">
        <v>1092</v>
      </c>
      <c r="G5926" s="1">
        <v>2.89</v>
      </c>
      <c r="H5926" s="1">
        <v>3.74</v>
      </c>
      <c r="I5926" s="2">
        <f t="shared" si="92"/>
        <v>4084.0800000000004</v>
      </c>
    </row>
    <row r="5927" spans="1:9" x14ac:dyDescent="0.2">
      <c r="A5927" s="6">
        <v>2012</v>
      </c>
      <c r="B5927" s="1" t="s">
        <v>13</v>
      </c>
      <c r="C5927" s="1" t="s">
        <v>281</v>
      </c>
      <c r="D5927" s="1" t="s">
        <v>2322</v>
      </c>
      <c r="E5927" s="1" t="s">
        <v>2342</v>
      </c>
      <c r="F5927" s="1">
        <v>696</v>
      </c>
      <c r="G5927" s="1">
        <v>2.68</v>
      </c>
      <c r="H5927" s="1">
        <v>3.73</v>
      </c>
      <c r="I5927" s="2">
        <f t="shared" si="92"/>
        <v>2596.08</v>
      </c>
    </row>
    <row r="5928" spans="1:9" x14ac:dyDescent="0.2">
      <c r="A5928" s="6">
        <v>2012</v>
      </c>
      <c r="B5928" s="1" t="s">
        <v>13</v>
      </c>
      <c r="C5928" s="1" t="s">
        <v>281</v>
      </c>
      <c r="D5928" s="1" t="s">
        <v>2322</v>
      </c>
      <c r="E5928" s="1" t="s">
        <v>2343</v>
      </c>
      <c r="F5928" s="1">
        <v>960</v>
      </c>
      <c r="G5928" s="1">
        <v>2.19</v>
      </c>
      <c r="H5928" s="1">
        <v>3.68</v>
      </c>
      <c r="I5928" s="2">
        <f t="shared" si="92"/>
        <v>3532.8</v>
      </c>
    </row>
    <row r="5929" spans="1:9" x14ac:dyDescent="0.2">
      <c r="A5929" s="6">
        <v>2012</v>
      </c>
      <c r="B5929" s="1" t="s">
        <v>13</v>
      </c>
      <c r="C5929" s="1" t="s">
        <v>14</v>
      </c>
      <c r="D5929" s="1" t="s">
        <v>2344</v>
      </c>
      <c r="E5929" s="1" t="s">
        <v>2345</v>
      </c>
      <c r="F5929" s="1">
        <v>432</v>
      </c>
      <c r="G5929" s="7">
        <v>5.3933333333333335</v>
      </c>
      <c r="H5929" s="7">
        <v>7.4733333333333336</v>
      </c>
      <c r="I5929" s="2">
        <f t="shared" si="92"/>
        <v>3228.48</v>
      </c>
    </row>
    <row r="5930" spans="1:9" x14ac:dyDescent="0.2">
      <c r="A5930" s="6">
        <v>2012</v>
      </c>
      <c r="B5930" s="1" t="s">
        <v>13</v>
      </c>
      <c r="C5930" s="1" t="s">
        <v>270</v>
      </c>
      <c r="D5930" s="1" t="s">
        <v>2344</v>
      </c>
      <c r="E5930" s="1" t="s">
        <v>2346</v>
      </c>
      <c r="F5930" s="1">
        <v>2004</v>
      </c>
      <c r="G5930" s="1">
        <v>2.71</v>
      </c>
      <c r="H5930" s="1">
        <v>3.63</v>
      </c>
      <c r="I5930" s="2">
        <f t="shared" si="92"/>
        <v>7274.5199999999995</v>
      </c>
    </row>
    <row r="5931" spans="1:9" x14ac:dyDescent="0.2">
      <c r="A5931" s="6">
        <v>2012</v>
      </c>
      <c r="B5931" s="1" t="s">
        <v>13</v>
      </c>
      <c r="C5931" s="1" t="s">
        <v>270</v>
      </c>
      <c r="D5931" s="1" t="s">
        <v>2344</v>
      </c>
      <c r="E5931" s="1" t="s">
        <v>2347</v>
      </c>
      <c r="F5931" s="1">
        <v>2352</v>
      </c>
      <c r="G5931" s="1">
        <v>2.95</v>
      </c>
      <c r="H5931" s="1">
        <v>3.34</v>
      </c>
      <c r="I5931" s="2">
        <f t="shared" si="92"/>
        <v>7855.6799999999994</v>
      </c>
    </row>
    <row r="5932" spans="1:9" x14ac:dyDescent="0.2">
      <c r="A5932" s="6">
        <v>2012</v>
      </c>
      <c r="B5932" s="1" t="s">
        <v>13</v>
      </c>
      <c r="C5932" s="1" t="s">
        <v>270</v>
      </c>
      <c r="D5932" s="1" t="s">
        <v>2344</v>
      </c>
      <c r="E5932" s="1" t="s">
        <v>2348</v>
      </c>
      <c r="F5932" s="1">
        <v>1992</v>
      </c>
      <c r="G5932" s="1">
        <v>2.67</v>
      </c>
      <c r="H5932" s="1">
        <v>3.83</v>
      </c>
      <c r="I5932" s="2">
        <f t="shared" si="92"/>
        <v>7629.3600000000006</v>
      </c>
    </row>
    <row r="5933" spans="1:9" x14ac:dyDescent="0.2">
      <c r="A5933" s="6">
        <v>2012</v>
      </c>
      <c r="B5933" s="1" t="s">
        <v>13</v>
      </c>
      <c r="C5933" s="1" t="s">
        <v>270</v>
      </c>
      <c r="D5933" s="1" t="s">
        <v>2344</v>
      </c>
      <c r="E5933" s="1" t="s">
        <v>2349</v>
      </c>
      <c r="F5933" s="1">
        <v>2664</v>
      </c>
      <c r="G5933" s="1">
        <v>2.59</v>
      </c>
      <c r="H5933" s="1">
        <v>3.61</v>
      </c>
      <c r="I5933" s="2">
        <f t="shared" si="92"/>
        <v>9617.0399999999991</v>
      </c>
    </row>
    <row r="5934" spans="1:9" x14ac:dyDescent="0.2">
      <c r="A5934" s="6">
        <v>2012</v>
      </c>
      <c r="B5934" s="1" t="s">
        <v>13</v>
      </c>
      <c r="C5934" s="1" t="s">
        <v>270</v>
      </c>
      <c r="D5934" s="1" t="s">
        <v>2344</v>
      </c>
      <c r="E5934" s="1" t="s">
        <v>2350</v>
      </c>
      <c r="F5934" s="1">
        <v>2652</v>
      </c>
      <c r="G5934" s="1">
        <v>2.2999999999999998</v>
      </c>
      <c r="H5934" s="1">
        <v>3.76</v>
      </c>
      <c r="I5934" s="2">
        <f t="shared" si="92"/>
        <v>9971.5199999999986</v>
      </c>
    </row>
    <row r="5935" spans="1:9" x14ac:dyDescent="0.2">
      <c r="A5935" s="6">
        <v>2012</v>
      </c>
      <c r="B5935" s="1" t="s">
        <v>13</v>
      </c>
      <c r="C5935" s="1" t="s">
        <v>270</v>
      </c>
      <c r="D5935" s="1" t="s">
        <v>2344</v>
      </c>
      <c r="E5935" s="1" t="s">
        <v>2351</v>
      </c>
      <c r="F5935" s="1">
        <v>1884</v>
      </c>
      <c r="G5935" s="1">
        <v>2.4300000000000002</v>
      </c>
      <c r="H5935" s="1">
        <v>3.49</v>
      </c>
      <c r="I5935" s="2">
        <f t="shared" si="92"/>
        <v>6575.1600000000008</v>
      </c>
    </row>
    <row r="5936" spans="1:9" x14ac:dyDescent="0.2">
      <c r="A5936" s="6">
        <v>2012</v>
      </c>
      <c r="B5936" s="1" t="s">
        <v>13</v>
      </c>
      <c r="C5936" s="1" t="s">
        <v>270</v>
      </c>
      <c r="D5936" s="1" t="s">
        <v>2344</v>
      </c>
      <c r="E5936" s="1" t="s">
        <v>2352</v>
      </c>
      <c r="F5936" s="1">
        <v>1572</v>
      </c>
      <c r="G5936" s="1">
        <v>2.4700000000000002</v>
      </c>
      <c r="H5936" s="1">
        <v>3.52</v>
      </c>
      <c r="I5936" s="2">
        <f t="shared" si="92"/>
        <v>5533.44</v>
      </c>
    </row>
    <row r="5937" spans="1:9" x14ac:dyDescent="0.2">
      <c r="A5937" s="6">
        <v>2012</v>
      </c>
      <c r="B5937" s="1" t="s">
        <v>13</v>
      </c>
      <c r="C5937" s="1" t="s">
        <v>270</v>
      </c>
      <c r="D5937" s="1" t="s">
        <v>2344</v>
      </c>
      <c r="E5937" s="1" t="s">
        <v>2353</v>
      </c>
      <c r="F5937" s="1">
        <v>1512</v>
      </c>
      <c r="G5937" s="1">
        <v>2.59</v>
      </c>
      <c r="H5937" s="1">
        <v>3.89</v>
      </c>
      <c r="I5937" s="2">
        <f t="shared" si="92"/>
        <v>5881.68</v>
      </c>
    </row>
    <row r="5938" spans="1:9" x14ac:dyDescent="0.2">
      <c r="A5938" s="6">
        <v>2012</v>
      </c>
      <c r="B5938" s="1" t="s">
        <v>13</v>
      </c>
      <c r="C5938" s="1" t="s">
        <v>270</v>
      </c>
      <c r="D5938" s="1" t="s">
        <v>2344</v>
      </c>
      <c r="E5938" s="1" t="s">
        <v>2354</v>
      </c>
      <c r="F5938" s="1">
        <v>1944</v>
      </c>
      <c r="G5938" s="1">
        <v>2.4</v>
      </c>
      <c r="H5938" s="1">
        <v>3.56</v>
      </c>
      <c r="I5938" s="2">
        <f t="shared" si="92"/>
        <v>6920.64</v>
      </c>
    </row>
    <row r="5939" spans="1:9" x14ac:dyDescent="0.2">
      <c r="A5939" s="6">
        <v>2012</v>
      </c>
      <c r="B5939" s="1" t="s">
        <v>13</v>
      </c>
      <c r="C5939" s="1" t="s">
        <v>270</v>
      </c>
      <c r="D5939" s="1" t="s">
        <v>2344</v>
      </c>
      <c r="E5939" s="1" t="s">
        <v>2355</v>
      </c>
      <c r="F5939" s="1">
        <v>2412</v>
      </c>
      <c r="G5939" s="1">
        <v>2.87</v>
      </c>
      <c r="H5939" s="1">
        <v>3.65</v>
      </c>
      <c r="I5939" s="2">
        <f t="shared" si="92"/>
        <v>8803.7999999999993</v>
      </c>
    </row>
    <row r="5940" spans="1:9" x14ac:dyDescent="0.2">
      <c r="A5940" s="6">
        <v>2012</v>
      </c>
      <c r="B5940" s="1" t="s">
        <v>13</v>
      </c>
      <c r="C5940" s="1" t="s">
        <v>270</v>
      </c>
      <c r="D5940" s="1" t="s">
        <v>2344</v>
      </c>
      <c r="E5940" s="1" t="s">
        <v>2356</v>
      </c>
      <c r="F5940" s="1">
        <v>1428</v>
      </c>
      <c r="G5940" s="1">
        <v>2.78</v>
      </c>
      <c r="H5940" s="1">
        <v>3.33</v>
      </c>
      <c r="I5940" s="2">
        <f t="shared" si="92"/>
        <v>4755.24</v>
      </c>
    </row>
    <row r="5941" spans="1:9" x14ac:dyDescent="0.2">
      <c r="A5941" s="6">
        <v>2012</v>
      </c>
      <c r="B5941" s="1" t="s">
        <v>13</v>
      </c>
      <c r="C5941" s="1" t="s">
        <v>270</v>
      </c>
      <c r="D5941" s="1" t="s">
        <v>2344</v>
      </c>
      <c r="E5941" s="1" t="s">
        <v>2357</v>
      </c>
      <c r="F5941" s="1">
        <v>2160</v>
      </c>
      <c r="G5941" s="1">
        <v>2.86</v>
      </c>
      <c r="H5941" s="1">
        <v>3.6</v>
      </c>
      <c r="I5941" s="2">
        <f t="shared" si="92"/>
        <v>7776</v>
      </c>
    </row>
    <row r="5942" spans="1:9" x14ac:dyDescent="0.2">
      <c r="A5942" s="6">
        <v>2012</v>
      </c>
      <c r="B5942" s="1" t="s">
        <v>13</v>
      </c>
      <c r="C5942" s="1" t="s">
        <v>168</v>
      </c>
      <c r="D5942" s="1" t="s">
        <v>2358</v>
      </c>
      <c r="E5942" s="1" t="s">
        <v>2359</v>
      </c>
      <c r="F5942" s="1">
        <v>600</v>
      </c>
      <c r="G5942" s="1">
        <v>4.74</v>
      </c>
      <c r="H5942" s="1">
        <v>5.4</v>
      </c>
      <c r="I5942" s="2">
        <f t="shared" si="92"/>
        <v>3240</v>
      </c>
    </row>
    <row r="5943" spans="1:9" x14ac:dyDescent="0.2">
      <c r="A5943" s="6">
        <v>2012</v>
      </c>
      <c r="B5943" s="1" t="s">
        <v>13</v>
      </c>
      <c r="C5943" s="1" t="s">
        <v>209</v>
      </c>
      <c r="D5943" s="1" t="s">
        <v>2360</v>
      </c>
      <c r="E5943" s="1" t="s">
        <v>2361</v>
      </c>
      <c r="F5943" s="1">
        <v>660</v>
      </c>
      <c r="G5943" s="1">
        <v>1.23</v>
      </c>
      <c r="H5943" s="1">
        <v>1.8</v>
      </c>
      <c r="I5943" s="2">
        <f t="shared" si="92"/>
        <v>1188</v>
      </c>
    </row>
    <row r="5944" spans="1:9" x14ac:dyDescent="0.2">
      <c r="A5944" s="6">
        <v>2012</v>
      </c>
      <c r="B5944" s="1" t="s">
        <v>13</v>
      </c>
      <c r="C5944" s="1" t="s">
        <v>209</v>
      </c>
      <c r="D5944" s="1" t="s">
        <v>2360</v>
      </c>
      <c r="E5944" s="1" t="s">
        <v>2362</v>
      </c>
      <c r="F5944" s="1">
        <v>1284</v>
      </c>
      <c r="G5944" s="1">
        <v>1.23</v>
      </c>
      <c r="H5944" s="1">
        <v>1.89</v>
      </c>
      <c r="I5944" s="2">
        <f t="shared" si="92"/>
        <v>2426.7599999999998</v>
      </c>
    </row>
    <row r="5945" spans="1:9" x14ac:dyDescent="0.2">
      <c r="A5945" s="6">
        <v>2012</v>
      </c>
      <c r="B5945" s="1" t="s">
        <v>13</v>
      </c>
      <c r="C5945" s="1" t="s">
        <v>209</v>
      </c>
      <c r="D5945" s="1" t="s">
        <v>2360</v>
      </c>
      <c r="E5945" s="1" t="s">
        <v>2363</v>
      </c>
      <c r="F5945" s="1">
        <v>840</v>
      </c>
      <c r="G5945" s="1">
        <v>1.21</v>
      </c>
      <c r="H5945" s="1">
        <v>1.6</v>
      </c>
      <c r="I5945" s="2">
        <f t="shared" si="92"/>
        <v>1344</v>
      </c>
    </row>
    <row r="5946" spans="1:9" x14ac:dyDescent="0.2">
      <c r="A5946" s="6">
        <v>2012</v>
      </c>
      <c r="B5946" s="1" t="s">
        <v>13</v>
      </c>
      <c r="C5946" s="1" t="s">
        <v>209</v>
      </c>
      <c r="D5946" s="1" t="s">
        <v>2360</v>
      </c>
      <c r="E5946" s="1" t="s">
        <v>2364</v>
      </c>
      <c r="F5946" s="1">
        <v>1200</v>
      </c>
      <c r="G5946" s="1">
        <v>1.4</v>
      </c>
      <c r="H5946" s="1">
        <v>1.74</v>
      </c>
      <c r="I5946" s="2">
        <f t="shared" si="92"/>
        <v>2088</v>
      </c>
    </row>
    <row r="5947" spans="1:9" x14ac:dyDescent="0.2">
      <c r="A5947" s="6">
        <v>2012</v>
      </c>
      <c r="B5947" s="1" t="s">
        <v>13</v>
      </c>
      <c r="C5947" s="1" t="s">
        <v>209</v>
      </c>
      <c r="D5947" s="1" t="s">
        <v>2360</v>
      </c>
      <c r="E5947" s="1" t="s">
        <v>2365</v>
      </c>
      <c r="F5947" s="1">
        <v>804</v>
      </c>
      <c r="G5947" s="1">
        <v>1.1499999999999999</v>
      </c>
      <c r="H5947" s="1">
        <v>1.64</v>
      </c>
      <c r="I5947" s="2">
        <f t="shared" si="92"/>
        <v>1318.56</v>
      </c>
    </row>
    <row r="5948" spans="1:9" x14ac:dyDescent="0.2">
      <c r="A5948" s="6">
        <v>2012</v>
      </c>
      <c r="B5948" s="1" t="s">
        <v>13</v>
      </c>
      <c r="C5948" s="1" t="s">
        <v>209</v>
      </c>
      <c r="D5948" s="1" t="s">
        <v>2360</v>
      </c>
      <c r="E5948" s="1" t="s">
        <v>2366</v>
      </c>
      <c r="F5948" s="1">
        <v>1248</v>
      </c>
      <c r="G5948" s="1">
        <v>1.1000000000000001</v>
      </c>
      <c r="H5948" s="1">
        <v>1.72</v>
      </c>
      <c r="I5948" s="2">
        <f t="shared" si="92"/>
        <v>2146.56</v>
      </c>
    </row>
    <row r="5949" spans="1:9" x14ac:dyDescent="0.2">
      <c r="A5949" s="6">
        <v>2012</v>
      </c>
      <c r="B5949" s="1" t="s">
        <v>13</v>
      </c>
      <c r="C5949" s="1" t="s">
        <v>209</v>
      </c>
      <c r="D5949" s="1" t="s">
        <v>2360</v>
      </c>
      <c r="E5949" s="1" t="s">
        <v>2367</v>
      </c>
      <c r="F5949" s="1">
        <v>600</v>
      </c>
      <c r="G5949" s="1">
        <v>1.27</v>
      </c>
      <c r="H5949" s="1">
        <v>1.82</v>
      </c>
      <c r="I5949" s="2">
        <f t="shared" si="92"/>
        <v>1092</v>
      </c>
    </row>
    <row r="5950" spans="1:9" x14ac:dyDescent="0.2">
      <c r="A5950" s="6">
        <v>2012</v>
      </c>
      <c r="B5950" s="1" t="s">
        <v>13</v>
      </c>
      <c r="C5950" s="1" t="s">
        <v>209</v>
      </c>
      <c r="D5950" s="1" t="s">
        <v>2360</v>
      </c>
      <c r="E5950" s="1" t="s">
        <v>2368</v>
      </c>
      <c r="F5950" s="1">
        <v>636</v>
      </c>
      <c r="G5950" s="1">
        <v>1.1000000000000001</v>
      </c>
      <c r="H5950" s="1">
        <v>1.86</v>
      </c>
      <c r="I5950" s="2">
        <f t="shared" si="92"/>
        <v>1182.96</v>
      </c>
    </row>
    <row r="5951" spans="1:9" x14ac:dyDescent="0.2">
      <c r="A5951" s="6">
        <v>2012</v>
      </c>
      <c r="B5951" s="1" t="s">
        <v>13</v>
      </c>
      <c r="C5951" s="1" t="s">
        <v>209</v>
      </c>
      <c r="D5951" s="1" t="s">
        <v>2360</v>
      </c>
      <c r="E5951" s="1" t="s">
        <v>2369</v>
      </c>
      <c r="F5951" s="1">
        <v>888</v>
      </c>
      <c r="G5951" s="1">
        <v>1.17</v>
      </c>
      <c r="H5951" s="1">
        <v>1.61</v>
      </c>
      <c r="I5951" s="2">
        <f t="shared" si="92"/>
        <v>1429.68</v>
      </c>
    </row>
    <row r="5952" spans="1:9" x14ac:dyDescent="0.2">
      <c r="A5952" s="6">
        <v>2012</v>
      </c>
      <c r="B5952" s="1" t="s">
        <v>13</v>
      </c>
      <c r="C5952" s="1" t="s">
        <v>209</v>
      </c>
      <c r="D5952" s="1" t="s">
        <v>2360</v>
      </c>
      <c r="E5952" s="1" t="s">
        <v>2370</v>
      </c>
      <c r="F5952" s="1">
        <v>1236</v>
      </c>
      <c r="G5952" s="1">
        <v>1.36</v>
      </c>
      <c r="H5952" s="1">
        <v>1.82</v>
      </c>
      <c r="I5952" s="2">
        <f t="shared" si="92"/>
        <v>2249.52</v>
      </c>
    </row>
    <row r="5953" spans="1:9" x14ac:dyDescent="0.2">
      <c r="A5953" s="6">
        <v>2012</v>
      </c>
      <c r="B5953" s="1" t="s">
        <v>13</v>
      </c>
      <c r="C5953" s="1" t="s">
        <v>209</v>
      </c>
      <c r="D5953" s="1" t="s">
        <v>2360</v>
      </c>
      <c r="E5953" s="1" t="s">
        <v>2371</v>
      </c>
      <c r="F5953" s="1">
        <v>756</v>
      </c>
      <c r="G5953" s="1">
        <v>1.2</v>
      </c>
      <c r="H5953" s="1">
        <v>1.81</v>
      </c>
      <c r="I5953" s="2">
        <f t="shared" si="92"/>
        <v>1368.3600000000001</v>
      </c>
    </row>
    <row r="5954" spans="1:9" x14ac:dyDescent="0.2">
      <c r="A5954" s="6">
        <v>2012</v>
      </c>
      <c r="B5954" s="1" t="s">
        <v>13</v>
      </c>
      <c r="C5954" s="1" t="s">
        <v>209</v>
      </c>
      <c r="D5954" s="1" t="s">
        <v>2360</v>
      </c>
      <c r="E5954" s="1" t="s">
        <v>2372</v>
      </c>
      <c r="F5954" s="1">
        <v>780</v>
      </c>
      <c r="G5954" s="1">
        <v>1.33</v>
      </c>
      <c r="H5954" s="1">
        <v>1.9</v>
      </c>
      <c r="I5954" s="2">
        <f t="shared" si="92"/>
        <v>1482</v>
      </c>
    </row>
    <row r="5955" spans="1:9" x14ac:dyDescent="0.2">
      <c r="A5955" s="6">
        <v>2012</v>
      </c>
      <c r="B5955" s="1" t="s">
        <v>13</v>
      </c>
      <c r="C5955" s="1" t="s">
        <v>209</v>
      </c>
      <c r="D5955" s="1" t="s">
        <v>2360</v>
      </c>
      <c r="E5955" s="1" t="s">
        <v>2373</v>
      </c>
      <c r="F5955" s="1">
        <v>1308</v>
      </c>
      <c r="G5955" s="1">
        <v>1.33</v>
      </c>
      <c r="H5955" s="1">
        <v>1.89</v>
      </c>
      <c r="I5955" s="2">
        <f t="shared" si="92"/>
        <v>2472.12</v>
      </c>
    </row>
    <row r="5956" spans="1:9" x14ac:dyDescent="0.2">
      <c r="A5956" s="6">
        <v>2012</v>
      </c>
      <c r="B5956" s="1" t="s">
        <v>13</v>
      </c>
      <c r="C5956" s="1" t="s">
        <v>209</v>
      </c>
      <c r="D5956" s="1" t="s">
        <v>2360</v>
      </c>
      <c r="E5956" s="1" t="s">
        <v>2374</v>
      </c>
      <c r="F5956" s="1">
        <v>1056</v>
      </c>
      <c r="G5956" s="1">
        <v>1.19</v>
      </c>
      <c r="H5956" s="1">
        <v>1.86</v>
      </c>
      <c r="I5956" s="2">
        <f t="shared" si="92"/>
        <v>1964.16</v>
      </c>
    </row>
    <row r="5957" spans="1:9" x14ac:dyDescent="0.2">
      <c r="A5957" s="6">
        <v>2012</v>
      </c>
      <c r="B5957" s="1" t="s">
        <v>13</v>
      </c>
      <c r="C5957" s="1" t="s">
        <v>209</v>
      </c>
      <c r="D5957" s="1" t="s">
        <v>2360</v>
      </c>
      <c r="E5957" s="1" t="s">
        <v>2375</v>
      </c>
      <c r="F5957" s="1">
        <v>1200</v>
      </c>
      <c r="G5957" s="1">
        <v>1.1100000000000001</v>
      </c>
      <c r="H5957" s="1">
        <v>1.86</v>
      </c>
      <c r="I5957" s="2">
        <f t="shared" si="92"/>
        <v>2232</v>
      </c>
    </row>
    <row r="5958" spans="1:9" x14ac:dyDescent="0.2">
      <c r="A5958" s="6">
        <v>2012</v>
      </c>
      <c r="B5958" s="1" t="s">
        <v>13</v>
      </c>
      <c r="C5958" s="1" t="s">
        <v>209</v>
      </c>
      <c r="D5958" s="1" t="s">
        <v>2360</v>
      </c>
      <c r="E5958" s="1" t="s">
        <v>2376</v>
      </c>
      <c r="F5958" s="1">
        <v>1056</v>
      </c>
      <c r="G5958" s="1">
        <v>1.33</v>
      </c>
      <c r="H5958" s="1">
        <v>1.68</v>
      </c>
      <c r="I5958" s="2">
        <f t="shared" si="92"/>
        <v>1774.08</v>
      </c>
    </row>
    <row r="5959" spans="1:9" x14ac:dyDescent="0.2">
      <c r="A5959" s="6">
        <v>2012</v>
      </c>
      <c r="B5959" s="1" t="s">
        <v>13</v>
      </c>
      <c r="C5959" s="1" t="s">
        <v>209</v>
      </c>
      <c r="D5959" s="1" t="s">
        <v>2360</v>
      </c>
      <c r="E5959" s="1" t="s">
        <v>2377</v>
      </c>
      <c r="F5959" s="1">
        <v>948</v>
      </c>
      <c r="G5959" s="1">
        <v>1.47</v>
      </c>
      <c r="H5959" s="1">
        <v>1.63</v>
      </c>
      <c r="I5959" s="2">
        <f t="shared" si="92"/>
        <v>1545.24</v>
      </c>
    </row>
    <row r="5960" spans="1:9" x14ac:dyDescent="0.2">
      <c r="A5960" s="6">
        <v>2012</v>
      </c>
      <c r="B5960" s="1" t="s">
        <v>13</v>
      </c>
      <c r="C5960" s="1" t="s">
        <v>209</v>
      </c>
      <c r="D5960" s="1" t="s">
        <v>2360</v>
      </c>
      <c r="E5960" s="1" t="s">
        <v>2378</v>
      </c>
      <c r="F5960" s="1">
        <v>660</v>
      </c>
      <c r="G5960" s="1">
        <v>1.25</v>
      </c>
      <c r="H5960" s="1">
        <v>1.74</v>
      </c>
      <c r="I5960" s="2">
        <f t="shared" si="92"/>
        <v>1148.4000000000001</v>
      </c>
    </row>
    <row r="5961" spans="1:9" x14ac:dyDescent="0.2">
      <c r="A5961" s="6">
        <v>2012</v>
      </c>
      <c r="B5961" s="1" t="s">
        <v>13</v>
      </c>
      <c r="C5961" s="1" t="s">
        <v>209</v>
      </c>
      <c r="D5961" s="1" t="s">
        <v>2360</v>
      </c>
      <c r="E5961" s="1" t="s">
        <v>2379</v>
      </c>
      <c r="F5961" s="1">
        <v>1116</v>
      </c>
      <c r="G5961" s="1">
        <v>1.27</v>
      </c>
      <c r="H5961" s="1">
        <v>1.62</v>
      </c>
      <c r="I5961" s="2">
        <f t="shared" si="92"/>
        <v>1807.92</v>
      </c>
    </row>
    <row r="5962" spans="1:9" x14ac:dyDescent="0.2">
      <c r="A5962" s="6">
        <v>2012</v>
      </c>
      <c r="B5962" s="1" t="s">
        <v>13</v>
      </c>
      <c r="C5962" s="1" t="s">
        <v>209</v>
      </c>
      <c r="D5962" s="1" t="s">
        <v>2360</v>
      </c>
      <c r="E5962" s="1" t="s">
        <v>2380</v>
      </c>
      <c r="F5962" s="1">
        <v>1116</v>
      </c>
      <c r="G5962" s="1">
        <v>1.2</v>
      </c>
      <c r="H5962" s="1">
        <v>1.84</v>
      </c>
      <c r="I5962" s="2">
        <f t="shared" si="92"/>
        <v>2053.44</v>
      </c>
    </row>
    <row r="5963" spans="1:9" x14ac:dyDescent="0.2">
      <c r="A5963" s="6">
        <v>2012</v>
      </c>
      <c r="B5963" s="1" t="s">
        <v>13</v>
      </c>
      <c r="C5963" s="1" t="s">
        <v>209</v>
      </c>
      <c r="D5963" s="1" t="s">
        <v>2360</v>
      </c>
      <c r="E5963" s="1" t="s">
        <v>2381</v>
      </c>
      <c r="F5963" s="1">
        <v>648</v>
      </c>
      <c r="G5963" s="1">
        <v>1.24</v>
      </c>
      <c r="H5963" s="1">
        <v>1.9</v>
      </c>
      <c r="I5963" s="2">
        <f t="shared" si="92"/>
        <v>1231.2</v>
      </c>
    </row>
    <row r="5964" spans="1:9" x14ac:dyDescent="0.2">
      <c r="A5964" s="6">
        <v>2012</v>
      </c>
      <c r="B5964" s="1" t="s">
        <v>13</v>
      </c>
      <c r="C5964" s="1" t="s">
        <v>209</v>
      </c>
      <c r="D5964" s="1" t="s">
        <v>2360</v>
      </c>
      <c r="E5964" s="1" t="s">
        <v>2382</v>
      </c>
      <c r="F5964" s="1">
        <v>1152</v>
      </c>
      <c r="G5964" s="1">
        <v>1.24</v>
      </c>
      <c r="H5964" s="1">
        <v>1.71</v>
      </c>
      <c r="I5964" s="2">
        <f t="shared" si="92"/>
        <v>1969.92</v>
      </c>
    </row>
    <row r="5965" spans="1:9" x14ac:dyDescent="0.2">
      <c r="A5965" s="6">
        <v>2012</v>
      </c>
      <c r="B5965" s="1" t="s">
        <v>13</v>
      </c>
      <c r="C5965" s="1" t="s">
        <v>209</v>
      </c>
      <c r="D5965" s="1" t="s">
        <v>2360</v>
      </c>
      <c r="E5965" s="1" t="s">
        <v>2383</v>
      </c>
      <c r="F5965" s="1">
        <v>660</v>
      </c>
      <c r="G5965" s="1">
        <v>1.29</v>
      </c>
      <c r="H5965" s="1">
        <v>1.82</v>
      </c>
      <c r="I5965" s="2">
        <f t="shared" si="92"/>
        <v>1201.2</v>
      </c>
    </row>
    <row r="5966" spans="1:9" x14ac:dyDescent="0.2">
      <c r="A5966" s="6">
        <v>2012</v>
      </c>
      <c r="B5966" s="1" t="s">
        <v>13</v>
      </c>
      <c r="C5966" s="1" t="s">
        <v>209</v>
      </c>
      <c r="D5966" s="1" t="s">
        <v>2360</v>
      </c>
      <c r="E5966" s="1" t="s">
        <v>2384</v>
      </c>
      <c r="F5966" s="1">
        <v>1092</v>
      </c>
      <c r="G5966" s="1">
        <v>1.38</v>
      </c>
      <c r="H5966" s="1">
        <v>1.82</v>
      </c>
      <c r="I5966" s="2">
        <f t="shared" si="92"/>
        <v>1987.44</v>
      </c>
    </row>
    <row r="5967" spans="1:9" x14ac:dyDescent="0.2">
      <c r="A5967" s="6">
        <v>2012</v>
      </c>
      <c r="B5967" s="1" t="s">
        <v>13</v>
      </c>
      <c r="C5967" s="1" t="s">
        <v>209</v>
      </c>
      <c r="D5967" s="1" t="s">
        <v>2360</v>
      </c>
      <c r="E5967" s="1" t="s">
        <v>2385</v>
      </c>
      <c r="F5967" s="1">
        <v>1308</v>
      </c>
      <c r="G5967" s="1">
        <v>1.26</v>
      </c>
      <c r="H5967" s="1">
        <v>1.85</v>
      </c>
      <c r="I5967" s="2">
        <f t="shared" ref="I5967:I6030" si="93">H5967 *F5967</f>
        <v>2419.8000000000002</v>
      </c>
    </row>
    <row r="5968" spans="1:9" x14ac:dyDescent="0.2">
      <c r="A5968" s="6">
        <v>2012</v>
      </c>
      <c r="B5968" s="1" t="s">
        <v>13</v>
      </c>
      <c r="C5968" s="1" t="s">
        <v>209</v>
      </c>
      <c r="D5968" s="1" t="s">
        <v>2360</v>
      </c>
      <c r="E5968" s="1" t="s">
        <v>2386</v>
      </c>
      <c r="F5968" s="1">
        <v>936</v>
      </c>
      <c r="G5968" s="1">
        <v>1.1399999999999999</v>
      </c>
      <c r="H5968" s="1">
        <v>1.64</v>
      </c>
      <c r="I5968" s="2">
        <f t="shared" si="93"/>
        <v>1535.04</v>
      </c>
    </row>
    <row r="5969" spans="1:9" x14ac:dyDescent="0.2">
      <c r="A5969" s="6">
        <v>2012</v>
      </c>
      <c r="B5969" s="1" t="s">
        <v>13</v>
      </c>
      <c r="C5969" s="1" t="s">
        <v>209</v>
      </c>
      <c r="D5969" s="1" t="s">
        <v>2360</v>
      </c>
      <c r="E5969" s="1" t="s">
        <v>2387</v>
      </c>
      <c r="F5969" s="1">
        <v>780</v>
      </c>
      <c r="G5969" s="1">
        <v>1.2</v>
      </c>
      <c r="H5969" s="1">
        <v>1.9</v>
      </c>
      <c r="I5969" s="2">
        <f t="shared" si="93"/>
        <v>1482</v>
      </c>
    </row>
    <row r="5970" spans="1:9" x14ac:dyDescent="0.2">
      <c r="A5970" s="6">
        <v>2012</v>
      </c>
      <c r="B5970" s="1" t="s">
        <v>13</v>
      </c>
      <c r="C5970" s="1" t="s">
        <v>209</v>
      </c>
      <c r="D5970" s="1" t="s">
        <v>2360</v>
      </c>
      <c r="E5970" s="1" t="s">
        <v>2388</v>
      </c>
      <c r="F5970" s="1">
        <v>972</v>
      </c>
      <c r="G5970" s="1">
        <v>1.1599999999999999</v>
      </c>
      <c r="H5970" s="1">
        <v>1.68</v>
      </c>
      <c r="I5970" s="2">
        <f t="shared" si="93"/>
        <v>1632.96</v>
      </c>
    </row>
    <row r="5971" spans="1:9" x14ac:dyDescent="0.2">
      <c r="A5971" s="6">
        <v>2012</v>
      </c>
      <c r="B5971" s="1" t="s">
        <v>13</v>
      </c>
      <c r="C5971" s="1" t="s">
        <v>209</v>
      </c>
      <c r="D5971" s="1" t="s">
        <v>2360</v>
      </c>
      <c r="E5971" s="1" t="s">
        <v>2389</v>
      </c>
      <c r="F5971" s="1">
        <v>708</v>
      </c>
      <c r="G5971" s="1">
        <v>1.4</v>
      </c>
      <c r="H5971" s="1">
        <v>1.67</v>
      </c>
      <c r="I5971" s="2">
        <f t="shared" si="93"/>
        <v>1182.3599999999999</v>
      </c>
    </row>
    <row r="5972" spans="1:9" x14ac:dyDescent="0.2">
      <c r="A5972" s="6">
        <v>2012</v>
      </c>
      <c r="B5972" s="1" t="s">
        <v>13</v>
      </c>
      <c r="C5972" s="1" t="s">
        <v>209</v>
      </c>
      <c r="D5972" s="1" t="s">
        <v>2360</v>
      </c>
      <c r="E5972" s="1" t="s">
        <v>2390</v>
      </c>
      <c r="F5972" s="1">
        <v>996</v>
      </c>
      <c r="G5972" s="1">
        <v>1.27</v>
      </c>
      <c r="H5972" s="1">
        <v>1.88</v>
      </c>
      <c r="I5972" s="2">
        <f t="shared" si="93"/>
        <v>1872.4799999999998</v>
      </c>
    </row>
    <row r="5973" spans="1:9" x14ac:dyDescent="0.2">
      <c r="A5973" s="6">
        <v>2012</v>
      </c>
      <c r="B5973" s="1" t="s">
        <v>13</v>
      </c>
      <c r="C5973" s="1" t="s">
        <v>209</v>
      </c>
      <c r="D5973" s="1" t="s">
        <v>2360</v>
      </c>
      <c r="E5973" s="1" t="s">
        <v>2391</v>
      </c>
      <c r="F5973" s="1">
        <v>1140</v>
      </c>
      <c r="G5973" s="1">
        <v>1.19</v>
      </c>
      <c r="H5973" s="1">
        <v>1.9</v>
      </c>
      <c r="I5973" s="2">
        <f t="shared" si="93"/>
        <v>2166</v>
      </c>
    </row>
    <row r="5974" spans="1:9" x14ac:dyDescent="0.2">
      <c r="A5974" s="6">
        <v>2012</v>
      </c>
      <c r="B5974" s="1" t="s">
        <v>13</v>
      </c>
      <c r="C5974" s="1" t="s">
        <v>209</v>
      </c>
      <c r="D5974" s="1" t="s">
        <v>2360</v>
      </c>
      <c r="E5974" s="1" t="s">
        <v>2392</v>
      </c>
      <c r="F5974" s="1">
        <v>936</v>
      </c>
      <c r="G5974" s="1">
        <v>1.49</v>
      </c>
      <c r="H5974" s="1">
        <v>1.73</v>
      </c>
      <c r="I5974" s="2">
        <f t="shared" si="93"/>
        <v>1619.28</v>
      </c>
    </row>
    <row r="5975" spans="1:9" x14ac:dyDescent="0.2">
      <c r="A5975" s="6">
        <v>2012</v>
      </c>
      <c r="B5975" s="1" t="s">
        <v>13</v>
      </c>
      <c r="C5975" s="1" t="s">
        <v>209</v>
      </c>
      <c r="D5975" s="1" t="s">
        <v>2360</v>
      </c>
      <c r="E5975" s="1" t="s">
        <v>2393</v>
      </c>
      <c r="F5975" s="1">
        <v>1308</v>
      </c>
      <c r="G5975" s="1">
        <v>1.29</v>
      </c>
      <c r="H5975" s="1">
        <v>1.88</v>
      </c>
      <c r="I5975" s="2">
        <f t="shared" si="93"/>
        <v>2459.04</v>
      </c>
    </row>
    <row r="5976" spans="1:9" x14ac:dyDescent="0.2">
      <c r="A5976" s="6">
        <v>2012</v>
      </c>
      <c r="B5976" s="1" t="s">
        <v>13</v>
      </c>
      <c r="C5976" s="1" t="s">
        <v>209</v>
      </c>
      <c r="D5976" s="1" t="s">
        <v>2360</v>
      </c>
      <c r="E5976" s="1" t="s">
        <v>2394</v>
      </c>
      <c r="F5976" s="1">
        <v>804</v>
      </c>
      <c r="G5976" s="1">
        <v>1.1599999999999999</v>
      </c>
      <c r="H5976" s="1">
        <v>1.64</v>
      </c>
      <c r="I5976" s="2">
        <f t="shared" si="93"/>
        <v>1318.56</v>
      </c>
    </row>
    <row r="5977" spans="1:9" x14ac:dyDescent="0.2">
      <c r="A5977" s="6">
        <v>2012</v>
      </c>
      <c r="B5977" s="1" t="s">
        <v>13</v>
      </c>
      <c r="C5977" s="1" t="s">
        <v>209</v>
      </c>
      <c r="D5977" s="1" t="s">
        <v>2360</v>
      </c>
      <c r="E5977" s="1" t="s">
        <v>2395</v>
      </c>
      <c r="F5977" s="1">
        <v>1236</v>
      </c>
      <c r="G5977" s="1">
        <v>1.34</v>
      </c>
      <c r="H5977" s="1">
        <v>1.77</v>
      </c>
      <c r="I5977" s="2">
        <f t="shared" si="93"/>
        <v>2187.7199999999998</v>
      </c>
    </row>
    <row r="5978" spans="1:9" x14ac:dyDescent="0.2">
      <c r="A5978" s="6">
        <v>2012</v>
      </c>
      <c r="B5978" s="1" t="s">
        <v>13</v>
      </c>
      <c r="C5978" s="1" t="s">
        <v>209</v>
      </c>
      <c r="D5978" s="1" t="s">
        <v>2360</v>
      </c>
      <c r="E5978" s="1" t="s">
        <v>2396</v>
      </c>
      <c r="F5978" s="1">
        <v>1152</v>
      </c>
      <c r="G5978" s="1">
        <v>1.43</v>
      </c>
      <c r="H5978" s="1">
        <v>1.83</v>
      </c>
      <c r="I5978" s="2">
        <f t="shared" si="93"/>
        <v>2108.16</v>
      </c>
    </row>
    <row r="5979" spans="1:9" x14ac:dyDescent="0.2">
      <c r="A5979" s="6">
        <v>2012</v>
      </c>
      <c r="B5979" s="1" t="s">
        <v>13</v>
      </c>
      <c r="C5979" s="1" t="s">
        <v>209</v>
      </c>
      <c r="D5979" s="1" t="s">
        <v>2360</v>
      </c>
      <c r="E5979" s="1" t="s">
        <v>2397</v>
      </c>
      <c r="F5979" s="1">
        <v>1104</v>
      </c>
      <c r="G5979" s="1">
        <v>1.4</v>
      </c>
      <c r="H5979" s="1">
        <v>1.85</v>
      </c>
      <c r="I5979" s="2">
        <f t="shared" si="93"/>
        <v>2042.4</v>
      </c>
    </row>
    <row r="5980" spans="1:9" x14ac:dyDescent="0.2">
      <c r="A5980" s="6">
        <v>2012</v>
      </c>
      <c r="B5980" s="1" t="s">
        <v>13</v>
      </c>
      <c r="C5980" s="1" t="s">
        <v>209</v>
      </c>
      <c r="D5980" s="1" t="s">
        <v>2360</v>
      </c>
      <c r="E5980" s="1" t="s">
        <v>2398</v>
      </c>
      <c r="F5980" s="1">
        <v>576</v>
      </c>
      <c r="G5980" s="1">
        <v>1.19</v>
      </c>
      <c r="H5980" s="1">
        <v>1.74</v>
      </c>
      <c r="I5980" s="2">
        <f t="shared" si="93"/>
        <v>1002.24</v>
      </c>
    </row>
    <row r="5981" spans="1:9" x14ac:dyDescent="0.2">
      <c r="A5981" s="6">
        <v>2012</v>
      </c>
      <c r="B5981" s="1" t="s">
        <v>13</v>
      </c>
      <c r="C5981" s="1" t="s">
        <v>209</v>
      </c>
      <c r="D5981" s="1" t="s">
        <v>2360</v>
      </c>
      <c r="E5981" s="1" t="s">
        <v>2399</v>
      </c>
      <c r="F5981" s="1">
        <v>1296</v>
      </c>
      <c r="G5981" s="1">
        <v>1.22</v>
      </c>
      <c r="H5981" s="1">
        <v>1.83</v>
      </c>
      <c r="I5981" s="2">
        <f t="shared" si="93"/>
        <v>2371.6800000000003</v>
      </c>
    </row>
    <row r="5982" spans="1:9" x14ac:dyDescent="0.2">
      <c r="A5982" s="6">
        <v>2012</v>
      </c>
      <c r="B5982" s="1" t="s">
        <v>13</v>
      </c>
      <c r="C5982" s="1" t="s">
        <v>209</v>
      </c>
      <c r="D5982" s="1" t="s">
        <v>2360</v>
      </c>
      <c r="E5982" s="1" t="s">
        <v>2400</v>
      </c>
      <c r="F5982" s="1">
        <v>1284</v>
      </c>
      <c r="G5982" s="1">
        <v>1.22</v>
      </c>
      <c r="H5982" s="1">
        <v>1.68</v>
      </c>
      <c r="I5982" s="2">
        <f t="shared" si="93"/>
        <v>2157.12</v>
      </c>
    </row>
    <row r="5983" spans="1:9" x14ac:dyDescent="0.2">
      <c r="A5983" s="6">
        <v>2012</v>
      </c>
      <c r="B5983" s="1" t="s">
        <v>13</v>
      </c>
      <c r="C5983" s="1" t="s">
        <v>209</v>
      </c>
      <c r="D5983" s="1" t="s">
        <v>2360</v>
      </c>
      <c r="E5983" s="1" t="s">
        <v>2401</v>
      </c>
      <c r="F5983" s="1">
        <v>888</v>
      </c>
      <c r="G5983" s="1">
        <v>1.44</v>
      </c>
      <c r="H5983" s="1">
        <v>1.69</v>
      </c>
      <c r="I5983" s="2">
        <f t="shared" si="93"/>
        <v>1500.72</v>
      </c>
    </row>
    <row r="5984" spans="1:9" x14ac:dyDescent="0.2">
      <c r="A5984" s="6">
        <v>2012</v>
      </c>
      <c r="B5984" s="1" t="s">
        <v>13</v>
      </c>
      <c r="C5984" s="1" t="s">
        <v>209</v>
      </c>
      <c r="D5984" s="1" t="s">
        <v>2360</v>
      </c>
      <c r="E5984" s="1" t="s">
        <v>2402</v>
      </c>
      <c r="F5984" s="1">
        <v>792</v>
      </c>
      <c r="G5984" s="1">
        <v>1.28</v>
      </c>
      <c r="H5984" s="1">
        <v>1.72</v>
      </c>
      <c r="I5984" s="2">
        <f t="shared" si="93"/>
        <v>1362.24</v>
      </c>
    </row>
    <row r="5985" spans="1:9" x14ac:dyDescent="0.2">
      <c r="A5985" s="6">
        <v>2012</v>
      </c>
      <c r="B5985" s="1" t="s">
        <v>13</v>
      </c>
      <c r="C5985" s="1" t="s">
        <v>209</v>
      </c>
      <c r="D5985" s="1" t="s">
        <v>2360</v>
      </c>
      <c r="E5985" s="1" t="s">
        <v>2403</v>
      </c>
      <c r="F5985" s="1">
        <v>936</v>
      </c>
      <c r="G5985" s="1">
        <v>1.45</v>
      </c>
      <c r="H5985" s="1">
        <v>1.9</v>
      </c>
      <c r="I5985" s="2">
        <f t="shared" si="93"/>
        <v>1778.3999999999999</v>
      </c>
    </row>
    <row r="5986" spans="1:9" x14ac:dyDescent="0.2">
      <c r="A5986" s="6">
        <v>2012</v>
      </c>
      <c r="B5986" s="1" t="s">
        <v>13</v>
      </c>
      <c r="C5986" s="1" t="s">
        <v>209</v>
      </c>
      <c r="D5986" s="1" t="s">
        <v>2360</v>
      </c>
      <c r="E5986" s="1" t="s">
        <v>2404</v>
      </c>
      <c r="F5986" s="1">
        <v>924</v>
      </c>
      <c r="G5986" s="1">
        <v>1.46</v>
      </c>
      <c r="H5986" s="1">
        <v>1.83</v>
      </c>
      <c r="I5986" s="2">
        <f t="shared" si="93"/>
        <v>1690.92</v>
      </c>
    </row>
    <row r="5987" spans="1:9" x14ac:dyDescent="0.2">
      <c r="A5987" s="6">
        <v>2012</v>
      </c>
      <c r="B5987" s="1" t="s">
        <v>13</v>
      </c>
      <c r="C5987" s="1" t="s">
        <v>209</v>
      </c>
      <c r="D5987" s="1" t="s">
        <v>2360</v>
      </c>
      <c r="E5987" s="1" t="s">
        <v>2405</v>
      </c>
      <c r="F5987" s="1">
        <v>1140</v>
      </c>
      <c r="G5987" s="1">
        <v>1.1100000000000001</v>
      </c>
      <c r="H5987" s="1">
        <v>1.82</v>
      </c>
      <c r="I5987" s="2">
        <f t="shared" si="93"/>
        <v>2074.8000000000002</v>
      </c>
    </row>
    <row r="5988" spans="1:9" x14ac:dyDescent="0.2">
      <c r="A5988" s="6">
        <v>2012</v>
      </c>
      <c r="B5988" s="1" t="s">
        <v>13</v>
      </c>
      <c r="C5988" s="1" t="s">
        <v>209</v>
      </c>
      <c r="D5988" s="1" t="s">
        <v>2360</v>
      </c>
      <c r="E5988" s="1" t="s">
        <v>2406</v>
      </c>
      <c r="F5988" s="1">
        <v>900</v>
      </c>
      <c r="G5988" s="1">
        <v>1.37</v>
      </c>
      <c r="H5988" s="1">
        <v>1.89</v>
      </c>
      <c r="I5988" s="2">
        <f t="shared" si="93"/>
        <v>1701</v>
      </c>
    </row>
    <row r="5989" spans="1:9" x14ac:dyDescent="0.2">
      <c r="A5989" s="6">
        <v>2012</v>
      </c>
      <c r="B5989" s="1" t="s">
        <v>13</v>
      </c>
      <c r="C5989" s="1" t="s">
        <v>209</v>
      </c>
      <c r="D5989" s="1" t="s">
        <v>2360</v>
      </c>
      <c r="E5989" s="1" t="s">
        <v>2407</v>
      </c>
      <c r="F5989" s="1">
        <v>828</v>
      </c>
      <c r="G5989" s="1">
        <v>1.39</v>
      </c>
      <c r="H5989" s="1">
        <v>1.83</v>
      </c>
      <c r="I5989" s="2">
        <f t="shared" si="93"/>
        <v>1515.24</v>
      </c>
    </row>
    <row r="5990" spans="1:9" x14ac:dyDescent="0.2">
      <c r="A5990" s="6">
        <v>2012</v>
      </c>
      <c r="B5990" s="1" t="s">
        <v>13</v>
      </c>
      <c r="C5990" s="1" t="s">
        <v>209</v>
      </c>
      <c r="D5990" s="1" t="s">
        <v>2360</v>
      </c>
      <c r="E5990" s="1" t="s">
        <v>2408</v>
      </c>
      <c r="F5990" s="1">
        <v>720</v>
      </c>
      <c r="G5990" s="1">
        <v>1.21</v>
      </c>
      <c r="H5990" s="1">
        <v>1.85</v>
      </c>
      <c r="I5990" s="2">
        <f t="shared" si="93"/>
        <v>1332</v>
      </c>
    </row>
    <row r="5991" spans="1:9" x14ac:dyDescent="0.2">
      <c r="A5991" s="6">
        <v>2012</v>
      </c>
      <c r="B5991" s="1" t="s">
        <v>13</v>
      </c>
      <c r="C5991" s="1" t="s">
        <v>209</v>
      </c>
      <c r="D5991" s="1" t="s">
        <v>2360</v>
      </c>
      <c r="E5991" s="1" t="s">
        <v>2409</v>
      </c>
      <c r="F5991" s="1">
        <v>1092</v>
      </c>
      <c r="G5991" s="1">
        <v>1.47</v>
      </c>
      <c r="H5991" s="1">
        <v>1.75</v>
      </c>
      <c r="I5991" s="2">
        <f t="shared" si="93"/>
        <v>1911</v>
      </c>
    </row>
    <row r="5992" spans="1:9" x14ac:dyDescent="0.2">
      <c r="A5992" s="6">
        <v>2012</v>
      </c>
      <c r="B5992" s="1" t="s">
        <v>13</v>
      </c>
      <c r="C5992" s="1" t="s">
        <v>209</v>
      </c>
      <c r="D5992" s="1" t="s">
        <v>2360</v>
      </c>
      <c r="E5992" s="1" t="s">
        <v>2410</v>
      </c>
      <c r="F5992" s="1">
        <v>792</v>
      </c>
      <c r="G5992" s="1">
        <v>1.37</v>
      </c>
      <c r="H5992" s="1">
        <v>1.73</v>
      </c>
      <c r="I5992" s="2">
        <f t="shared" si="93"/>
        <v>1370.16</v>
      </c>
    </row>
    <row r="5993" spans="1:9" x14ac:dyDescent="0.2">
      <c r="A5993" s="6">
        <v>2012</v>
      </c>
      <c r="B5993" s="1" t="s">
        <v>13</v>
      </c>
      <c r="C5993" s="1" t="s">
        <v>209</v>
      </c>
      <c r="D5993" s="1" t="s">
        <v>2360</v>
      </c>
      <c r="E5993" s="1" t="s">
        <v>2411</v>
      </c>
      <c r="F5993" s="1">
        <v>1188</v>
      </c>
      <c r="G5993" s="1">
        <v>1.1100000000000001</v>
      </c>
      <c r="H5993" s="1">
        <v>1.62</v>
      </c>
      <c r="I5993" s="2">
        <f t="shared" si="93"/>
        <v>1924.5600000000002</v>
      </c>
    </row>
    <row r="5994" spans="1:9" x14ac:dyDescent="0.2">
      <c r="A5994" s="6">
        <v>2012</v>
      </c>
      <c r="B5994" s="1" t="s">
        <v>13</v>
      </c>
      <c r="C5994" s="1" t="s">
        <v>209</v>
      </c>
      <c r="D5994" s="1" t="s">
        <v>2360</v>
      </c>
      <c r="E5994" s="1" t="s">
        <v>2412</v>
      </c>
      <c r="F5994" s="1">
        <v>924</v>
      </c>
      <c r="G5994" s="1">
        <v>1.1399999999999999</v>
      </c>
      <c r="H5994" s="1">
        <v>1.62</v>
      </c>
      <c r="I5994" s="2">
        <f t="shared" si="93"/>
        <v>1496.88</v>
      </c>
    </row>
    <row r="5995" spans="1:9" x14ac:dyDescent="0.2">
      <c r="A5995" s="6">
        <v>2012</v>
      </c>
      <c r="B5995" s="1" t="s">
        <v>13</v>
      </c>
      <c r="C5995" s="1" t="s">
        <v>209</v>
      </c>
      <c r="D5995" s="1" t="s">
        <v>2360</v>
      </c>
      <c r="E5995" s="1" t="s">
        <v>2413</v>
      </c>
      <c r="F5995" s="1">
        <v>996</v>
      </c>
      <c r="G5995" s="1">
        <v>1.48</v>
      </c>
      <c r="H5995" s="1">
        <v>1.67</v>
      </c>
      <c r="I5995" s="2">
        <f t="shared" si="93"/>
        <v>1663.32</v>
      </c>
    </row>
    <row r="5996" spans="1:9" x14ac:dyDescent="0.2">
      <c r="A5996" s="6">
        <v>2012</v>
      </c>
      <c r="B5996" s="1" t="s">
        <v>13</v>
      </c>
      <c r="C5996" s="1" t="s">
        <v>209</v>
      </c>
      <c r="D5996" s="1" t="s">
        <v>2360</v>
      </c>
      <c r="E5996" s="1" t="s">
        <v>2414</v>
      </c>
      <c r="F5996" s="1">
        <v>720</v>
      </c>
      <c r="G5996" s="1">
        <v>1.22</v>
      </c>
      <c r="H5996" s="1">
        <v>1.61</v>
      </c>
      <c r="I5996" s="2">
        <f t="shared" si="93"/>
        <v>1159.2</v>
      </c>
    </row>
    <row r="5997" spans="1:9" x14ac:dyDescent="0.2">
      <c r="A5997" s="6">
        <v>2012</v>
      </c>
      <c r="B5997" s="1" t="s">
        <v>13</v>
      </c>
      <c r="C5997" s="1" t="s">
        <v>209</v>
      </c>
      <c r="D5997" s="1" t="s">
        <v>2360</v>
      </c>
      <c r="E5997" s="1" t="s">
        <v>2415</v>
      </c>
      <c r="F5997" s="1">
        <v>744</v>
      </c>
      <c r="G5997" s="1">
        <v>1.2</v>
      </c>
      <c r="H5997" s="1">
        <v>1.88</v>
      </c>
      <c r="I5997" s="2">
        <f t="shared" si="93"/>
        <v>1398.72</v>
      </c>
    </row>
    <row r="5998" spans="1:9" x14ac:dyDescent="0.2">
      <c r="A5998" s="6">
        <v>2012</v>
      </c>
      <c r="B5998" s="1" t="s">
        <v>13</v>
      </c>
      <c r="C5998" s="1" t="s">
        <v>209</v>
      </c>
      <c r="D5998" s="1" t="s">
        <v>2360</v>
      </c>
      <c r="E5998" s="1" t="s">
        <v>2416</v>
      </c>
      <c r="F5998" s="1">
        <v>576</v>
      </c>
      <c r="G5998" s="1">
        <v>1.39</v>
      </c>
      <c r="H5998" s="1">
        <v>1.67</v>
      </c>
      <c r="I5998" s="2">
        <f t="shared" si="93"/>
        <v>961.92</v>
      </c>
    </row>
    <row r="5999" spans="1:9" x14ac:dyDescent="0.2">
      <c r="A5999" s="6">
        <v>2012</v>
      </c>
      <c r="B5999" s="1" t="s">
        <v>13</v>
      </c>
      <c r="C5999" s="1" t="s">
        <v>209</v>
      </c>
      <c r="D5999" s="1" t="s">
        <v>2360</v>
      </c>
      <c r="E5999" s="1" t="s">
        <v>3804</v>
      </c>
      <c r="F5999" s="1">
        <v>672</v>
      </c>
      <c r="G5999" s="1">
        <v>1.34</v>
      </c>
      <c r="H5999" s="1">
        <v>1.67</v>
      </c>
      <c r="I5999" s="2">
        <f t="shared" si="93"/>
        <v>1122.24</v>
      </c>
    </row>
    <row r="6000" spans="1:9" x14ac:dyDescent="0.2">
      <c r="A6000" s="6">
        <v>2012</v>
      </c>
      <c r="B6000" s="1" t="s">
        <v>13</v>
      </c>
      <c r="C6000" s="1" t="s">
        <v>209</v>
      </c>
      <c r="D6000" s="1" t="s">
        <v>2360</v>
      </c>
      <c r="E6000" s="1" t="s">
        <v>2417</v>
      </c>
      <c r="F6000" s="1">
        <v>948</v>
      </c>
      <c r="G6000" s="1">
        <v>1.1000000000000001</v>
      </c>
      <c r="H6000" s="1">
        <v>1.83</v>
      </c>
      <c r="I6000" s="2">
        <f t="shared" si="93"/>
        <v>1734.8400000000001</v>
      </c>
    </row>
    <row r="6001" spans="1:9" x14ac:dyDescent="0.2">
      <c r="A6001" s="6">
        <v>2012</v>
      </c>
      <c r="B6001" s="1" t="s">
        <v>13</v>
      </c>
      <c r="C6001" s="1" t="s">
        <v>209</v>
      </c>
      <c r="D6001" s="1" t="s">
        <v>2360</v>
      </c>
      <c r="E6001" s="1" t="s">
        <v>2418</v>
      </c>
      <c r="F6001" s="1">
        <v>636</v>
      </c>
      <c r="G6001" s="1">
        <v>1.22</v>
      </c>
      <c r="H6001" s="1">
        <v>1.79</v>
      </c>
      <c r="I6001" s="2">
        <f t="shared" si="93"/>
        <v>1138.44</v>
      </c>
    </row>
    <row r="6002" spans="1:9" x14ac:dyDescent="0.2">
      <c r="A6002" s="6">
        <v>2012</v>
      </c>
      <c r="B6002" s="1" t="s">
        <v>13</v>
      </c>
      <c r="C6002" s="1" t="s">
        <v>209</v>
      </c>
      <c r="D6002" s="1" t="s">
        <v>2360</v>
      </c>
      <c r="E6002" s="1" t="s">
        <v>2419</v>
      </c>
      <c r="F6002" s="1">
        <v>576</v>
      </c>
      <c r="G6002" s="1">
        <v>1.24</v>
      </c>
      <c r="H6002" s="1">
        <v>1.88</v>
      </c>
      <c r="I6002" s="2">
        <f t="shared" si="93"/>
        <v>1082.8799999999999</v>
      </c>
    </row>
    <row r="6003" spans="1:9" x14ac:dyDescent="0.2">
      <c r="A6003" s="6">
        <v>2012</v>
      </c>
      <c r="B6003" s="1" t="s">
        <v>2420</v>
      </c>
      <c r="C6003" s="1" t="s">
        <v>2421</v>
      </c>
      <c r="D6003" s="1" t="s">
        <v>2422</v>
      </c>
      <c r="E6003" s="1" t="s">
        <v>2423</v>
      </c>
      <c r="F6003" s="1">
        <v>132</v>
      </c>
      <c r="G6003" s="7">
        <v>2.66</v>
      </c>
      <c r="H6003" s="7">
        <v>3</v>
      </c>
      <c r="I6003" s="2">
        <f t="shared" si="93"/>
        <v>396</v>
      </c>
    </row>
    <row r="6004" spans="1:9" x14ac:dyDescent="0.2">
      <c r="A6004" s="6">
        <v>2012</v>
      </c>
      <c r="B6004" s="1" t="s">
        <v>2420</v>
      </c>
      <c r="C6004" s="1" t="s">
        <v>2421</v>
      </c>
      <c r="D6004" s="1" t="s">
        <v>2422</v>
      </c>
      <c r="E6004" s="1" t="s">
        <v>2424</v>
      </c>
      <c r="F6004" s="1">
        <v>156</v>
      </c>
      <c r="G6004" s="7">
        <v>2.7666666666666666</v>
      </c>
      <c r="H6004" s="7">
        <v>2.9</v>
      </c>
      <c r="I6004" s="2">
        <f t="shared" si="93"/>
        <v>452.4</v>
      </c>
    </row>
    <row r="6005" spans="1:9" x14ac:dyDescent="0.2">
      <c r="A6005" s="6">
        <v>2012</v>
      </c>
      <c r="B6005" s="1" t="s">
        <v>2420</v>
      </c>
      <c r="C6005" s="1" t="s">
        <v>2421</v>
      </c>
      <c r="D6005" s="1" t="s">
        <v>2422</v>
      </c>
      <c r="E6005" s="1" t="s">
        <v>2425</v>
      </c>
      <c r="F6005" s="1">
        <v>144</v>
      </c>
      <c r="G6005" s="7">
        <v>2.7733333333333334</v>
      </c>
      <c r="H6005" s="7">
        <v>2.9533333333333331</v>
      </c>
      <c r="I6005" s="2">
        <f t="shared" si="93"/>
        <v>425.28</v>
      </c>
    </row>
    <row r="6006" spans="1:9" x14ac:dyDescent="0.2">
      <c r="A6006" s="6">
        <v>2012</v>
      </c>
      <c r="B6006" s="1" t="s">
        <v>2420</v>
      </c>
      <c r="C6006" s="1" t="s">
        <v>2421</v>
      </c>
      <c r="D6006" s="1" t="s">
        <v>2422</v>
      </c>
      <c r="E6006" s="1" t="s">
        <v>2426</v>
      </c>
      <c r="F6006" s="1">
        <v>156</v>
      </c>
      <c r="G6006" s="7">
        <v>2.4133333333333336</v>
      </c>
      <c r="H6006" s="7">
        <v>2.9933333333333332</v>
      </c>
      <c r="I6006" s="2">
        <f t="shared" si="93"/>
        <v>466.96</v>
      </c>
    </row>
    <row r="6007" spans="1:9" x14ac:dyDescent="0.2">
      <c r="A6007" s="6">
        <v>2012</v>
      </c>
      <c r="B6007" s="1" t="s">
        <v>2420</v>
      </c>
      <c r="C6007" s="1" t="s">
        <v>2421</v>
      </c>
      <c r="D6007" s="1" t="s">
        <v>2422</v>
      </c>
      <c r="E6007" s="1" t="s">
        <v>2427</v>
      </c>
      <c r="F6007" s="1">
        <v>180</v>
      </c>
      <c r="G6007" s="7">
        <v>2.6733333333333333</v>
      </c>
      <c r="H6007" s="7">
        <v>3</v>
      </c>
      <c r="I6007" s="2">
        <f t="shared" si="93"/>
        <v>540</v>
      </c>
    </row>
    <row r="6008" spans="1:9" x14ac:dyDescent="0.2">
      <c r="A6008" s="6">
        <v>2012</v>
      </c>
      <c r="B6008" s="1" t="s">
        <v>2420</v>
      </c>
      <c r="C6008" s="1" t="s">
        <v>2421</v>
      </c>
      <c r="D6008" s="1" t="s">
        <v>2422</v>
      </c>
      <c r="E6008" s="1" t="s">
        <v>2428</v>
      </c>
      <c r="F6008" s="1">
        <v>120</v>
      </c>
      <c r="G6008" s="7">
        <v>2.7666666666666666</v>
      </c>
      <c r="H6008" s="7">
        <v>2.9533333333333331</v>
      </c>
      <c r="I6008" s="2">
        <f t="shared" si="93"/>
        <v>354.4</v>
      </c>
    </row>
    <row r="6009" spans="1:9" x14ac:dyDescent="0.2">
      <c r="A6009" s="6">
        <v>2012</v>
      </c>
      <c r="B6009" s="1" t="s">
        <v>2420</v>
      </c>
      <c r="C6009" s="1" t="s">
        <v>2421</v>
      </c>
      <c r="D6009" s="1" t="s">
        <v>2422</v>
      </c>
      <c r="E6009" s="1" t="s">
        <v>2429</v>
      </c>
      <c r="F6009" s="1">
        <v>156</v>
      </c>
      <c r="G6009" s="7">
        <v>2.4533333333333331</v>
      </c>
      <c r="H6009" s="7">
        <v>3</v>
      </c>
      <c r="I6009" s="2">
        <f t="shared" si="93"/>
        <v>468</v>
      </c>
    </row>
    <row r="6010" spans="1:9" x14ac:dyDescent="0.2">
      <c r="A6010" s="6">
        <v>2012</v>
      </c>
      <c r="B6010" s="1" t="s">
        <v>2420</v>
      </c>
      <c r="C6010" s="1" t="s">
        <v>2421</v>
      </c>
      <c r="D6010" s="1" t="s">
        <v>2422</v>
      </c>
      <c r="E6010" s="1" t="s">
        <v>2430</v>
      </c>
      <c r="F6010" s="1">
        <v>132</v>
      </c>
      <c r="G6010" s="7">
        <v>2.3466666666666667</v>
      </c>
      <c r="H6010" s="7">
        <v>2.8866666666666667</v>
      </c>
      <c r="I6010" s="2">
        <f t="shared" si="93"/>
        <v>381.04</v>
      </c>
    </row>
    <row r="6011" spans="1:9" x14ac:dyDescent="0.2">
      <c r="A6011" s="6">
        <v>2012</v>
      </c>
      <c r="B6011" s="1" t="s">
        <v>2420</v>
      </c>
      <c r="C6011" s="1" t="s">
        <v>2421</v>
      </c>
      <c r="D6011" s="1" t="s">
        <v>2422</v>
      </c>
      <c r="E6011" s="1" t="s">
        <v>2431</v>
      </c>
      <c r="F6011" s="1">
        <v>156</v>
      </c>
      <c r="G6011" s="7">
        <v>2.6733333333333333</v>
      </c>
      <c r="H6011" s="7">
        <v>2.8933333333333335</v>
      </c>
      <c r="I6011" s="2">
        <f t="shared" si="93"/>
        <v>451.36</v>
      </c>
    </row>
    <row r="6012" spans="1:9" x14ac:dyDescent="0.2">
      <c r="A6012" s="6">
        <v>2012</v>
      </c>
      <c r="B6012" s="1" t="s">
        <v>2420</v>
      </c>
      <c r="C6012" s="1" t="s">
        <v>2421</v>
      </c>
      <c r="D6012" s="1" t="s">
        <v>2422</v>
      </c>
      <c r="E6012" s="1" t="s">
        <v>2432</v>
      </c>
      <c r="F6012" s="1">
        <v>120</v>
      </c>
      <c r="G6012" s="7">
        <v>2.5133333333333332</v>
      </c>
      <c r="H6012" s="7">
        <v>2.96</v>
      </c>
      <c r="I6012" s="2">
        <f t="shared" si="93"/>
        <v>355.2</v>
      </c>
    </row>
    <row r="6013" spans="1:9" x14ac:dyDescent="0.2">
      <c r="A6013" s="6">
        <v>2012</v>
      </c>
      <c r="B6013" s="1" t="s">
        <v>2420</v>
      </c>
      <c r="C6013" s="1" t="s">
        <v>2421</v>
      </c>
      <c r="D6013" s="1" t="s">
        <v>2422</v>
      </c>
      <c r="E6013" s="1" t="s">
        <v>2433</v>
      </c>
      <c r="F6013" s="1">
        <v>180</v>
      </c>
      <c r="G6013" s="7">
        <v>2.2933333333333334</v>
      </c>
      <c r="H6013" s="7">
        <v>2.9866666666666668</v>
      </c>
      <c r="I6013" s="2">
        <f t="shared" si="93"/>
        <v>537.6</v>
      </c>
    </row>
    <row r="6014" spans="1:9" x14ac:dyDescent="0.2">
      <c r="A6014" s="6">
        <v>2012</v>
      </c>
      <c r="B6014" s="1" t="s">
        <v>2420</v>
      </c>
      <c r="C6014" s="1" t="s">
        <v>2421</v>
      </c>
      <c r="D6014" s="1" t="s">
        <v>2422</v>
      </c>
      <c r="E6014" s="1" t="s">
        <v>2434</v>
      </c>
      <c r="F6014" s="1">
        <v>168</v>
      </c>
      <c r="G6014" s="7">
        <v>2.4133333333333336</v>
      </c>
      <c r="H6014" s="7">
        <v>2.8733333333333335</v>
      </c>
      <c r="I6014" s="2">
        <f t="shared" si="93"/>
        <v>482.72</v>
      </c>
    </row>
    <row r="6015" spans="1:9" x14ac:dyDescent="0.2">
      <c r="A6015" s="6">
        <v>2012</v>
      </c>
      <c r="B6015" s="1" t="s">
        <v>2420</v>
      </c>
      <c r="C6015" s="1" t="s">
        <v>2421</v>
      </c>
      <c r="D6015" s="1" t="s">
        <v>2422</v>
      </c>
      <c r="E6015" s="1" t="s">
        <v>2435</v>
      </c>
      <c r="F6015" s="1">
        <v>132</v>
      </c>
      <c r="G6015" s="7">
        <v>2.56</v>
      </c>
      <c r="H6015" s="7">
        <v>2.98</v>
      </c>
      <c r="I6015" s="2">
        <f t="shared" si="93"/>
        <v>393.36</v>
      </c>
    </row>
    <row r="6016" spans="1:9" x14ac:dyDescent="0.2">
      <c r="A6016" s="6">
        <v>2012</v>
      </c>
      <c r="B6016" s="1" t="s">
        <v>2420</v>
      </c>
      <c r="C6016" s="1" t="s">
        <v>2421</v>
      </c>
      <c r="D6016" s="1" t="s">
        <v>2422</v>
      </c>
      <c r="E6016" s="1" t="s">
        <v>2436</v>
      </c>
      <c r="F6016" s="1">
        <v>120</v>
      </c>
      <c r="G6016" s="7">
        <v>2.2733333333333334</v>
      </c>
      <c r="H6016" s="7">
        <v>2.88</v>
      </c>
      <c r="I6016" s="2">
        <f t="shared" si="93"/>
        <v>345.59999999999997</v>
      </c>
    </row>
    <row r="6017" spans="1:9" x14ac:dyDescent="0.2">
      <c r="A6017" s="6">
        <v>2012</v>
      </c>
      <c r="B6017" s="1" t="s">
        <v>2420</v>
      </c>
      <c r="C6017" s="1" t="s">
        <v>2421</v>
      </c>
      <c r="D6017" s="1" t="s">
        <v>2422</v>
      </c>
      <c r="E6017" s="1" t="s">
        <v>2437</v>
      </c>
      <c r="F6017" s="1">
        <v>156</v>
      </c>
      <c r="G6017" s="7">
        <v>2.3199999999999998</v>
      </c>
      <c r="H6017" s="7">
        <v>2.88</v>
      </c>
      <c r="I6017" s="2">
        <f t="shared" si="93"/>
        <v>449.28</v>
      </c>
    </row>
    <row r="6018" spans="1:9" x14ac:dyDescent="0.2">
      <c r="A6018" s="6">
        <v>2012</v>
      </c>
      <c r="B6018" s="1" t="s">
        <v>2420</v>
      </c>
      <c r="C6018" s="1" t="s">
        <v>2421</v>
      </c>
      <c r="D6018" s="1" t="s">
        <v>2422</v>
      </c>
      <c r="E6018" s="1" t="s">
        <v>2438</v>
      </c>
      <c r="F6018" s="1">
        <v>120</v>
      </c>
      <c r="G6018" s="7">
        <v>2.2733333333333334</v>
      </c>
      <c r="H6018" s="7">
        <v>2.9266666666666667</v>
      </c>
      <c r="I6018" s="2">
        <f t="shared" si="93"/>
        <v>351.2</v>
      </c>
    </row>
    <row r="6019" spans="1:9" x14ac:dyDescent="0.2">
      <c r="A6019" s="6">
        <v>2012</v>
      </c>
      <c r="B6019" s="1" t="s">
        <v>2420</v>
      </c>
      <c r="C6019" s="1" t="s">
        <v>2421</v>
      </c>
      <c r="D6019" s="1" t="s">
        <v>2422</v>
      </c>
      <c r="E6019" s="1" t="s">
        <v>2439</v>
      </c>
      <c r="F6019" s="1">
        <v>120</v>
      </c>
      <c r="G6019" s="7">
        <v>2.4</v>
      </c>
      <c r="H6019" s="7">
        <v>2.9866666666666668</v>
      </c>
      <c r="I6019" s="2">
        <f t="shared" si="93"/>
        <v>358.40000000000003</v>
      </c>
    </row>
    <row r="6020" spans="1:9" x14ac:dyDescent="0.2">
      <c r="A6020" s="6">
        <v>2012</v>
      </c>
      <c r="B6020" s="1" t="s">
        <v>2420</v>
      </c>
      <c r="C6020" s="1" t="s">
        <v>2421</v>
      </c>
      <c r="D6020" s="1" t="s">
        <v>2422</v>
      </c>
      <c r="E6020" s="1" t="s">
        <v>2440</v>
      </c>
      <c r="F6020" s="1">
        <v>156</v>
      </c>
      <c r="G6020" s="7">
        <v>2.4333333333333331</v>
      </c>
      <c r="H6020" s="7">
        <v>2.96</v>
      </c>
      <c r="I6020" s="2">
        <f t="shared" si="93"/>
        <v>461.76</v>
      </c>
    </row>
    <row r="6021" spans="1:9" x14ac:dyDescent="0.2">
      <c r="A6021" s="6">
        <v>2012</v>
      </c>
      <c r="B6021" s="1" t="s">
        <v>2420</v>
      </c>
      <c r="C6021" s="1" t="s">
        <v>2421</v>
      </c>
      <c r="D6021" s="1" t="s">
        <v>2422</v>
      </c>
      <c r="E6021" s="1" t="s">
        <v>2441</v>
      </c>
      <c r="F6021" s="1">
        <v>168</v>
      </c>
      <c r="G6021" s="7">
        <v>2.7066666666666666</v>
      </c>
      <c r="H6021" s="7">
        <v>2.9733333333333332</v>
      </c>
      <c r="I6021" s="2">
        <f t="shared" si="93"/>
        <v>499.52</v>
      </c>
    </row>
    <row r="6022" spans="1:9" x14ac:dyDescent="0.2">
      <c r="A6022" s="6">
        <v>2012</v>
      </c>
      <c r="B6022" s="1" t="s">
        <v>2420</v>
      </c>
      <c r="C6022" s="1" t="s">
        <v>2421</v>
      </c>
      <c r="D6022" s="1" t="s">
        <v>2422</v>
      </c>
      <c r="E6022" s="1" t="s">
        <v>2442</v>
      </c>
      <c r="F6022" s="1">
        <v>144</v>
      </c>
      <c r="G6022" s="7">
        <v>2.4666666666666668</v>
      </c>
      <c r="H6022" s="7">
        <v>2.8733333333333335</v>
      </c>
      <c r="I6022" s="2">
        <f t="shared" si="93"/>
        <v>413.76000000000005</v>
      </c>
    </row>
    <row r="6023" spans="1:9" x14ac:dyDescent="0.2">
      <c r="A6023" s="6">
        <v>2012</v>
      </c>
      <c r="B6023" s="1" t="s">
        <v>2420</v>
      </c>
      <c r="C6023" s="1" t="s">
        <v>2421</v>
      </c>
      <c r="D6023" s="1" t="s">
        <v>2422</v>
      </c>
      <c r="E6023" s="1" t="s">
        <v>2443</v>
      </c>
      <c r="F6023" s="1">
        <v>144</v>
      </c>
      <c r="G6023" s="7">
        <v>2.4066666666666667</v>
      </c>
      <c r="H6023" s="7">
        <v>2.9866666666666668</v>
      </c>
      <c r="I6023" s="2">
        <f t="shared" si="93"/>
        <v>430.08000000000004</v>
      </c>
    </row>
    <row r="6024" spans="1:9" x14ac:dyDescent="0.2">
      <c r="A6024" s="6">
        <v>2012</v>
      </c>
      <c r="B6024" s="1" t="s">
        <v>2420</v>
      </c>
      <c r="C6024" s="1" t="s">
        <v>2421</v>
      </c>
      <c r="D6024" s="1" t="s">
        <v>2422</v>
      </c>
      <c r="E6024" s="1" t="s">
        <v>2444</v>
      </c>
      <c r="F6024" s="1">
        <v>156</v>
      </c>
      <c r="G6024" s="7">
        <v>2.2866666666666666</v>
      </c>
      <c r="H6024" s="7">
        <v>2.8933333333333335</v>
      </c>
      <c r="I6024" s="2">
        <f t="shared" si="93"/>
        <v>451.36</v>
      </c>
    </row>
    <row r="6025" spans="1:9" x14ac:dyDescent="0.2">
      <c r="A6025" s="6">
        <v>2012</v>
      </c>
      <c r="B6025" s="1" t="s">
        <v>2420</v>
      </c>
      <c r="C6025" s="1" t="s">
        <v>2421</v>
      </c>
      <c r="D6025" s="1" t="s">
        <v>2422</v>
      </c>
      <c r="E6025" s="1" t="s">
        <v>2445</v>
      </c>
      <c r="F6025" s="1">
        <v>120</v>
      </c>
      <c r="G6025" s="7">
        <v>2.6</v>
      </c>
      <c r="H6025" s="7">
        <v>2.8733333333333335</v>
      </c>
      <c r="I6025" s="2">
        <f t="shared" si="93"/>
        <v>344.8</v>
      </c>
    </row>
    <row r="6026" spans="1:9" x14ac:dyDescent="0.2">
      <c r="A6026" s="6">
        <v>2012</v>
      </c>
      <c r="B6026" s="1" t="s">
        <v>2420</v>
      </c>
      <c r="C6026" s="1" t="s">
        <v>2421</v>
      </c>
      <c r="D6026" s="1" t="s">
        <v>2422</v>
      </c>
      <c r="E6026" s="1" t="s">
        <v>2446</v>
      </c>
      <c r="F6026" s="1">
        <v>144</v>
      </c>
      <c r="G6026" s="7">
        <v>2.68</v>
      </c>
      <c r="H6026" s="7">
        <v>2.9333333333333331</v>
      </c>
      <c r="I6026" s="2">
        <f t="shared" si="93"/>
        <v>422.4</v>
      </c>
    </row>
    <row r="6027" spans="1:9" x14ac:dyDescent="0.2">
      <c r="A6027" s="6">
        <v>2012</v>
      </c>
      <c r="B6027" s="1" t="s">
        <v>2420</v>
      </c>
      <c r="C6027" s="1" t="s">
        <v>2421</v>
      </c>
      <c r="D6027" s="1" t="s">
        <v>2422</v>
      </c>
      <c r="E6027" s="1" t="s">
        <v>2447</v>
      </c>
      <c r="F6027" s="1">
        <v>180</v>
      </c>
      <c r="G6027" s="7">
        <v>2.4733333333333332</v>
      </c>
      <c r="H6027" s="7">
        <v>2.9133333333333336</v>
      </c>
      <c r="I6027" s="2">
        <f t="shared" si="93"/>
        <v>524.40000000000009</v>
      </c>
    </row>
    <row r="6028" spans="1:9" x14ac:dyDescent="0.2">
      <c r="A6028" s="6">
        <v>2012</v>
      </c>
      <c r="B6028" s="1" t="s">
        <v>2420</v>
      </c>
      <c r="C6028" s="1" t="s">
        <v>2421</v>
      </c>
      <c r="D6028" s="1" t="s">
        <v>2422</v>
      </c>
      <c r="E6028" s="1" t="s">
        <v>2448</v>
      </c>
      <c r="F6028" s="1">
        <v>156</v>
      </c>
      <c r="G6028" s="7">
        <v>2.3066666666666666</v>
      </c>
      <c r="H6028" s="7">
        <v>2.8866666666666667</v>
      </c>
      <c r="I6028" s="2">
        <f t="shared" si="93"/>
        <v>450.32</v>
      </c>
    </row>
    <row r="6029" spans="1:9" x14ac:dyDescent="0.2">
      <c r="A6029" s="6">
        <v>2012</v>
      </c>
      <c r="B6029" s="1" t="s">
        <v>2420</v>
      </c>
      <c r="C6029" s="1" t="s">
        <v>2421</v>
      </c>
      <c r="D6029" s="1" t="s">
        <v>2422</v>
      </c>
      <c r="E6029" s="1" t="s">
        <v>2449</v>
      </c>
      <c r="F6029" s="1">
        <v>156</v>
      </c>
      <c r="G6029" s="7">
        <v>2.5266666666666668</v>
      </c>
      <c r="H6029" s="7">
        <v>2.9866666666666668</v>
      </c>
      <c r="I6029" s="2">
        <f t="shared" si="93"/>
        <v>465.92</v>
      </c>
    </row>
    <row r="6030" spans="1:9" x14ac:dyDescent="0.2">
      <c r="A6030" s="6">
        <v>2012</v>
      </c>
      <c r="B6030" s="1" t="s">
        <v>2420</v>
      </c>
      <c r="C6030" s="1" t="s">
        <v>2421</v>
      </c>
      <c r="D6030" s="1" t="s">
        <v>2422</v>
      </c>
      <c r="E6030" s="1" t="s">
        <v>2450</v>
      </c>
      <c r="F6030" s="1">
        <v>132</v>
      </c>
      <c r="G6030" s="7">
        <v>2.7666666666666666</v>
      </c>
      <c r="H6030" s="7">
        <v>2.9933333333333332</v>
      </c>
      <c r="I6030" s="2">
        <f t="shared" si="93"/>
        <v>395.12</v>
      </c>
    </row>
    <row r="6031" spans="1:9" x14ac:dyDescent="0.2">
      <c r="A6031" s="6">
        <v>2012</v>
      </c>
      <c r="B6031" s="1" t="s">
        <v>2420</v>
      </c>
      <c r="C6031" s="1" t="s">
        <v>2421</v>
      </c>
      <c r="D6031" s="1" t="s">
        <v>2422</v>
      </c>
      <c r="E6031" s="1" t="s">
        <v>2451</v>
      </c>
      <c r="F6031" s="1">
        <v>156</v>
      </c>
      <c r="G6031" s="7">
        <v>2.7733333333333334</v>
      </c>
      <c r="H6031" s="7">
        <v>2.98</v>
      </c>
      <c r="I6031" s="2">
        <f t="shared" ref="I6031:I6094" si="94">H6031 *F6031</f>
        <v>464.88</v>
      </c>
    </row>
    <row r="6032" spans="1:9" x14ac:dyDescent="0.2">
      <c r="A6032" s="6">
        <v>2012</v>
      </c>
      <c r="B6032" s="1" t="s">
        <v>2420</v>
      </c>
      <c r="C6032" s="1" t="s">
        <v>2421</v>
      </c>
      <c r="D6032" s="1" t="s">
        <v>2422</v>
      </c>
      <c r="E6032" s="1" t="s">
        <v>2452</v>
      </c>
      <c r="F6032" s="1">
        <v>144</v>
      </c>
      <c r="G6032" s="7">
        <v>2.34</v>
      </c>
      <c r="H6032" s="7">
        <v>2.94</v>
      </c>
      <c r="I6032" s="2">
        <f t="shared" si="94"/>
        <v>423.36</v>
      </c>
    </row>
    <row r="6033" spans="1:9" x14ac:dyDescent="0.2">
      <c r="A6033" s="6">
        <v>2012</v>
      </c>
      <c r="B6033" s="1" t="s">
        <v>2420</v>
      </c>
      <c r="C6033" s="1" t="s">
        <v>2421</v>
      </c>
      <c r="D6033" s="1" t="s">
        <v>2422</v>
      </c>
      <c r="E6033" s="1" t="s">
        <v>2453</v>
      </c>
      <c r="F6033" s="1">
        <v>168</v>
      </c>
      <c r="G6033" s="7">
        <v>2.6666666666666665</v>
      </c>
      <c r="H6033" s="7">
        <v>2.9866666666666668</v>
      </c>
      <c r="I6033" s="2">
        <f t="shared" si="94"/>
        <v>501.76000000000005</v>
      </c>
    </row>
    <row r="6034" spans="1:9" x14ac:dyDescent="0.2">
      <c r="A6034" s="6">
        <v>2012</v>
      </c>
      <c r="B6034" s="1" t="s">
        <v>2420</v>
      </c>
      <c r="C6034" s="1" t="s">
        <v>2421</v>
      </c>
      <c r="D6034" s="1" t="s">
        <v>2422</v>
      </c>
      <c r="E6034" s="1" t="s">
        <v>2454</v>
      </c>
      <c r="F6034" s="1">
        <v>144</v>
      </c>
      <c r="G6034" s="7">
        <v>2.64</v>
      </c>
      <c r="H6034" s="7">
        <v>2.9533333333333331</v>
      </c>
      <c r="I6034" s="2">
        <f t="shared" si="94"/>
        <v>425.28</v>
      </c>
    </row>
    <row r="6035" spans="1:9" x14ac:dyDescent="0.2">
      <c r="A6035" s="6">
        <v>2012</v>
      </c>
      <c r="B6035" s="1" t="s">
        <v>2420</v>
      </c>
      <c r="C6035" s="1" t="s">
        <v>2421</v>
      </c>
      <c r="D6035" s="1" t="s">
        <v>2422</v>
      </c>
      <c r="E6035" s="1" t="s">
        <v>2455</v>
      </c>
      <c r="F6035" s="1">
        <v>132</v>
      </c>
      <c r="G6035" s="7">
        <v>2.4866666666666668</v>
      </c>
      <c r="H6035" s="7">
        <v>2.9733333333333332</v>
      </c>
      <c r="I6035" s="2">
        <f t="shared" si="94"/>
        <v>392.47999999999996</v>
      </c>
    </row>
    <row r="6036" spans="1:9" x14ac:dyDescent="0.2">
      <c r="A6036" s="6">
        <v>2012</v>
      </c>
      <c r="B6036" s="1" t="s">
        <v>2420</v>
      </c>
      <c r="C6036" s="1" t="s">
        <v>2421</v>
      </c>
      <c r="D6036" s="1" t="s">
        <v>2422</v>
      </c>
      <c r="E6036" s="1" t="s">
        <v>2456</v>
      </c>
      <c r="F6036" s="1">
        <v>156</v>
      </c>
      <c r="G6036" s="7">
        <v>2.6866666666666665</v>
      </c>
      <c r="H6036" s="7">
        <v>2.9266666666666667</v>
      </c>
      <c r="I6036" s="2">
        <f t="shared" si="94"/>
        <v>456.56</v>
      </c>
    </row>
    <row r="6037" spans="1:9" x14ac:dyDescent="0.2">
      <c r="A6037" s="6">
        <v>2012</v>
      </c>
      <c r="B6037" s="1" t="s">
        <v>2420</v>
      </c>
      <c r="C6037" s="1" t="s">
        <v>2421</v>
      </c>
      <c r="D6037" s="1" t="s">
        <v>2422</v>
      </c>
      <c r="E6037" s="1" t="s">
        <v>2457</v>
      </c>
      <c r="F6037" s="1">
        <v>144</v>
      </c>
      <c r="G6037" s="7">
        <v>2.7133333333333334</v>
      </c>
      <c r="H6037" s="7">
        <v>2.96</v>
      </c>
      <c r="I6037" s="2">
        <f t="shared" si="94"/>
        <v>426.24</v>
      </c>
    </row>
    <row r="6038" spans="1:9" x14ac:dyDescent="0.2">
      <c r="A6038" s="6">
        <v>2012</v>
      </c>
      <c r="B6038" s="1" t="s">
        <v>2420</v>
      </c>
      <c r="C6038" s="1" t="s">
        <v>2421</v>
      </c>
      <c r="D6038" s="1" t="s">
        <v>2422</v>
      </c>
      <c r="E6038" s="1" t="s">
        <v>2458</v>
      </c>
      <c r="F6038" s="1">
        <v>144</v>
      </c>
      <c r="G6038" s="7">
        <v>2.6533333333333333</v>
      </c>
      <c r="H6038" s="7">
        <v>2.92</v>
      </c>
      <c r="I6038" s="2">
        <f t="shared" si="94"/>
        <v>420.48</v>
      </c>
    </row>
    <row r="6039" spans="1:9" x14ac:dyDescent="0.2">
      <c r="A6039" s="6">
        <v>2012</v>
      </c>
      <c r="B6039" s="1" t="s">
        <v>2420</v>
      </c>
      <c r="C6039" s="1" t="s">
        <v>2421</v>
      </c>
      <c r="D6039" s="1" t="s">
        <v>2422</v>
      </c>
      <c r="E6039" s="1" t="s">
        <v>2459</v>
      </c>
      <c r="F6039" s="1">
        <v>180</v>
      </c>
      <c r="G6039" s="7">
        <v>2.66</v>
      </c>
      <c r="H6039" s="7">
        <v>2.96</v>
      </c>
      <c r="I6039" s="2">
        <f t="shared" si="94"/>
        <v>532.79999999999995</v>
      </c>
    </row>
    <row r="6040" spans="1:9" x14ac:dyDescent="0.2">
      <c r="A6040" s="6">
        <v>2012</v>
      </c>
      <c r="B6040" s="1" t="s">
        <v>2420</v>
      </c>
      <c r="C6040" s="1" t="s">
        <v>2421</v>
      </c>
      <c r="D6040" s="1" t="s">
        <v>2422</v>
      </c>
      <c r="E6040" s="1" t="s">
        <v>2460</v>
      </c>
      <c r="F6040" s="1">
        <v>132</v>
      </c>
      <c r="G6040" s="7">
        <v>2.3199999999999998</v>
      </c>
      <c r="H6040" s="7">
        <v>2.88</v>
      </c>
      <c r="I6040" s="2">
        <f t="shared" si="94"/>
        <v>380.15999999999997</v>
      </c>
    </row>
    <row r="6041" spans="1:9" x14ac:dyDescent="0.2">
      <c r="A6041" s="6">
        <v>2012</v>
      </c>
      <c r="B6041" s="1" t="s">
        <v>2420</v>
      </c>
      <c r="C6041" s="1" t="s">
        <v>2421</v>
      </c>
      <c r="D6041" s="1" t="s">
        <v>2422</v>
      </c>
      <c r="E6041" s="1" t="s">
        <v>2461</v>
      </c>
      <c r="F6041" s="1">
        <v>144</v>
      </c>
      <c r="G6041" s="7">
        <v>2.3466666666666667</v>
      </c>
      <c r="H6041" s="7">
        <v>2.9</v>
      </c>
      <c r="I6041" s="2">
        <f t="shared" si="94"/>
        <v>417.59999999999997</v>
      </c>
    </row>
    <row r="6042" spans="1:9" x14ac:dyDescent="0.2">
      <c r="A6042" s="6">
        <v>2012</v>
      </c>
      <c r="B6042" s="1" t="s">
        <v>2420</v>
      </c>
      <c r="C6042" s="1" t="s">
        <v>2421</v>
      </c>
      <c r="D6042" s="1" t="s">
        <v>2422</v>
      </c>
      <c r="E6042" s="1" t="s">
        <v>2462</v>
      </c>
      <c r="F6042" s="1">
        <v>156</v>
      </c>
      <c r="G6042" s="7">
        <v>2.8</v>
      </c>
      <c r="H6042" s="7">
        <v>2.9133333333333336</v>
      </c>
      <c r="I6042" s="2">
        <f t="shared" si="94"/>
        <v>454.48</v>
      </c>
    </row>
    <row r="6043" spans="1:9" x14ac:dyDescent="0.2">
      <c r="A6043" s="6">
        <v>2012</v>
      </c>
      <c r="B6043" s="1" t="s">
        <v>2420</v>
      </c>
      <c r="C6043" s="1" t="s">
        <v>2421</v>
      </c>
      <c r="D6043" s="1" t="s">
        <v>2422</v>
      </c>
      <c r="E6043" s="1" t="s">
        <v>2463</v>
      </c>
      <c r="F6043" s="1">
        <v>144</v>
      </c>
      <c r="G6043" s="7">
        <v>2.3733333333333335</v>
      </c>
      <c r="H6043" s="7">
        <v>2.9133333333333336</v>
      </c>
      <c r="I6043" s="2">
        <f t="shared" si="94"/>
        <v>419.52000000000004</v>
      </c>
    </row>
    <row r="6044" spans="1:9" x14ac:dyDescent="0.2">
      <c r="A6044" s="6">
        <v>2012</v>
      </c>
      <c r="B6044" s="1" t="s">
        <v>2420</v>
      </c>
      <c r="C6044" s="1" t="s">
        <v>2421</v>
      </c>
      <c r="D6044" s="1" t="s">
        <v>2422</v>
      </c>
      <c r="E6044" s="1" t="s">
        <v>2464</v>
      </c>
      <c r="F6044" s="1">
        <v>144</v>
      </c>
      <c r="G6044" s="7">
        <v>2.64</v>
      </c>
      <c r="H6044" s="7">
        <v>2.8666666666666667</v>
      </c>
      <c r="I6044" s="2">
        <f t="shared" si="94"/>
        <v>412.8</v>
      </c>
    </row>
    <row r="6045" spans="1:9" x14ac:dyDescent="0.2">
      <c r="A6045" s="6">
        <v>2012</v>
      </c>
      <c r="B6045" s="1" t="s">
        <v>2420</v>
      </c>
      <c r="C6045" s="1" t="s">
        <v>2421</v>
      </c>
      <c r="D6045" s="1" t="s">
        <v>2422</v>
      </c>
      <c r="E6045" s="1" t="s">
        <v>2465</v>
      </c>
      <c r="F6045" s="1">
        <v>168</v>
      </c>
      <c r="G6045" s="7">
        <v>2.3933333333333335</v>
      </c>
      <c r="H6045" s="7">
        <v>2.98</v>
      </c>
      <c r="I6045" s="2">
        <f t="shared" si="94"/>
        <v>500.64</v>
      </c>
    </row>
    <row r="6046" spans="1:9" x14ac:dyDescent="0.2">
      <c r="A6046" s="6">
        <v>2012</v>
      </c>
      <c r="B6046" s="1" t="s">
        <v>2420</v>
      </c>
      <c r="C6046" s="1" t="s">
        <v>2421</v>
      </c>
      <c r="D6046" s="1" t="s">
        <v>2422</v>
      </c>
      <c r="E6046" s="1" t="s">
        <v>2466</v>
      </c>
      <c r="F6046" s="1">
        <v>120</v>
      </c>
      <c r="G6046" s="7">
        <v>2.3199999999999998</v>
      </c>
      <c r="H6046" s="7">
        <v>2.96</v>
      </c>
      <c r="I6046" s="2">
        <f t="shared" si="94"/>
        <v>355.2</v>
      </c>
    </row>
    <row r="6047" spans="1:9" x14ac:dyDescent="0.2">
      <c r="A6047" s="6">
        <v>2012</v>
      </c>
      <c r="B6047" s="1" t="s">
        <v>2420</v>
      </c>
      <c r="C6047" s="1" t="s">
        <v>2421</v>
      </c>
      <c r="D6047" s="1" t="s">
        <v>2422</v>
      </c>
      <c r="E6047" s="1" t="s">
        <v>2467</v>
      </c>
      <c r="F6047" s="1">
        <v>180</v>
      </c>
      <c r="G6047" s="7">
        <v>2.7066666666666666</v>
      </c>
      <c r="H6047" s="7">
        <v>2.8666666666666667</v>
      </c>
      <c r="I6047" s="2">
        <f t="shared" si="94"/>
        <v>516</v>
      </c>
    </row>
    <row r="6048" spans="1:9" x14ac:dyDescent="0.2">
      <c r="A6048" s="6">
        <v>2012</v>
      </c>
      <c r="B6048" s="1" t="s">
        <v>2420</v>
      </c>
      <c r="C6048" s="1" t="s">
        <v>2421</v>
      </c>
      <c r="D6048" s="1" t="s">
        <v>2422</v>
      </c>
      <c r="E6048" s="1" t="s">
        <v>2468</v>
      </c>
      <c r="F6048" s="1">
        <v>144</v>
      </c>
      <c r="G6048" s="7">
        <v>2.5466666666666669</v>
      </c>
      <c r="H6048" s="7">
        <v>2.9333333333333331</v>
      </c>
      <c r="I6048" s="2">
        <f t="shared" si="94"/>
        <v>422.4</v>
      </c>
    </row>
    <row r="6049" spans="1:9" x14ac:dyDescent="0.2">
      <c r="A6049" s="6">
        <v>2012</v>
      </c>
      <c r="B6049" s="1" t="s">
        <v>2420</v>
      </c>
      <c r="C6049" s="1" t="s">
        <v>2421</v>
      </c>
      <c r="D6049" s="1" t="s">
        <v>2422</v>
      </c>
      <c r="E6049" s="1" t="s">
        <v>2469</v>
      </c>
      <c r="F6049" s="1">
        <v>180</v>
      </c>
      <c r="G6049" s="7">
        <v>2.6533333333333333</v>
      </c>
      <c r="H6049" s="7">
        <v>2.9733333333333332</v>
      </c>
      <c r="I6049" s="2">
        <f t="shared" si="94"/>
        <v>535.19999999999993</v>
      </c>
    </row>
    <row r="6050" spans="1:9" x14ac:dyDescent="0.2">
      <c r="A6050" s="6">
        <v>2012</v>
      </c>
      <c r="B6050" s="1" t="s">
        <v>2420</v>
      </c>
      <c r="C6050" s="1" t="s">
        <v>2421</v>
      </c>
      <c r="D6050" s="1" t="s">
        <v>2422</v>
      </c>
      <c r="E6050" s="1" t="s">
        <v>2470</v>
      </c>
      <c r="F6050" s="1">
        <v>132</v>
      </c>
      <c r="G6050" s="7">
        <v>2.8</v>
      </c>
      <c r="H6050" s="7">
        <v>2.9266666666666667</v>
      </c>
      <c r="I6050" s="2">
        <f t="shared" si="94"/>
        <v>386.32</v>
      </c>
    </row>
    <row r="6051" spans="1:9" x14ac:dyDescent="0.2">
      <c r="A6051" s="6">
        <v>2012</v>
      </c>
      <c r="B6051" s="1" t="s">
        <v>2420</v>
      </c>
      <c r="C6051" s="1" t="s">
        <v>2421</v>
      </c>
      <c r="D6051" s="1" t="s">
        <v>2422</v>
      </c>
      <c r="E6051" s="1" t="s">
        <v>2471</v>
      </c>
      <c r="F6051" s="1">
        <v>120</v>
      </c>
      <c r="G6051" s="7">
        <v>2.2799999999999998</v>
      </c>
      <c r="H6051" s="7">
        <v>2.96</v>
      </c>
      <c r="I6051" s="2">
        <f t="shared" si="94"/>
        <v>355.2</v>
      </c>
    </row>
    <row r="6052" spans="1:9" x14ac:dyDescent="0.2">
      <c r="A6052" s="6">
        <v>2012</v>
      </c>
      <c r="B6052" s="1" t="s">
        <v>2420</v>
      </c>
      <c r="C6052" s="1" t="s">
        <v>2421</v>
      </c>
      <c r="D6052" s="1" t="s">
        <v>2422</v>
      </c>
      <c r="E6052" s="1" t="s">
        <v>2472</v>
      </c>
      <c r="F6052" s="1">
        <v>144</v>
      </c>
      <c r="G6052" s="7">
        <v>2.7933333333333334</v>
      </c>
      <c r="H6052" s="7">
        <v>2.94</v>
      </c>
      <c r="I6052" s="2">
        <f t="shared" si="94"/>
        <v>423.36</v>
      </c>
    </row>
    <row r="6053" spans="1:9" x14ac:dyDescent="0.2">
      <c r="A6053" s="6">
        <v>2012</v>
      </c>
      <c r="B6053" s="1" t="s">
        <v>2420</v>
      </c>
      <c r="C6053" s="1" t="s">
        <v>2421</v>
      </c>
      <c r="D6053" s="1" t="s">
        <v>2422</v>
      </c>
      <c r="E6053" s="1" t="s">
        <v>2473</v>
      </c>
      <c r="F6053" s="1">
        <v>144</v>
      </c>
      <c r="G6053" s="7">
        <v>2.5066666666666668</v>
      </c>
      <c r="H6053" s="7">
        <v>2.9866666666666668</v>
      </c>
      <c r="I6053" s="2">
        <f t="shared" si="94"/>
        <v>430.08000000000004</v>
      </c>
    </row>
    <row r="6054" spans="1:9" x14ac:dyDescent="0.2">
      <c r="A6054" s="6">
        <v>2012</v>
      </c>
      <c r="B6054" s="1" t="s">
        <v>2420</v>
      </c>
      <c r="C6054" s="1" t="s">
        <v>2421</v>
      </c>
      <c r="D6054" s="1" t="s">
        <v>2422</v>
      </c>
      <c r="E6054" s="1" t="s">
        <v>2474</v>
      </c>
      <c r="F6054" s="1">
        <v>144</v>
      </c>
      <c r="G6054" s="7">
        <v>2.34</v>
      </c>
      <c r="H6054" s="7">
        <v>2.94</v>
      </c>
      <c r="I6054" s="2">
        <f t="shared" si="94"/>
        <v>423.36</v>
      </c>
    </row>
    <row r="6055" spans="1:9" x14ac:dyDescent="0.2">
      <c r="A6055" s="6">
        <v>2012</v>
      </c>
      <c r="B6055" s="1" t="s">
        <v>2420</v>
      </c>
      <c r="C6055" s="1" t="s">
        <v>2421</v>
      </c>
      <c r="D6055" s="1" t="s">
        <v>2422</v>
      </c>
      <c r="E6055" s="1" t="s">
        <v>2475</v>
      </c>
      <c r="F6055" s="1">
        <v>120</v>
      </c>
      <c r="G6055" s="7">
        <v>2.44</v>
      </c>
      <c r="H6055" s="7">
        <v>2.9466666666666668</v>
      </c>
      <c r="I6055" s="2">
        <f t="shared" si="94"/>
        <v>353.6</v>
      </c>
    </row>
    <row r="6056" spans="1:9" x14ac:dyDescent="0.2">
      <c r="A6056" s="6">
        <v>2012</v>
      </c>
      <c r="B6056" s="1" t="s">
        <v>2420</v>
      </c>
      <c r="C6056" s="1" t="s">
        <v>2421</v>
      </c>
      <c r="D6056" s="1" t="s">
        <v>2422</v>
      </c>
      <c r="E6056" s="1" t="s">
        <v>2476</v>
      </c>
      <c r="F6056" s="1">
        <v>144</v>
      </c>
      <c r="G6056" s="7">
        <v>2.4133333333333336</v>
      </c>
      <c r="H6056" s="7">
        <v>2.9533333333333331</v>
      </c>
      <c r="I6056" s="2">
        <f t="shared" si="94"/>
        <v>425.28</v>
      </c>
    </row>
    <row r="6057" spans="1:9" x14ac:dyDescent="0.2">
      <c r="A6057" s="6">
        <v>2012</v>
      </c>
      <c r="B6057" s="1" t="s">
        <v>2420</v>
      </c>
      <c r="C6057" s="1" t="s">
        <v>2421</v>
      </c>
      <c r="D6057" s="1" t="s">
        <v>2422</v>
      </c>
      <c r="E6057" s="1" t="s">
        <v>2477</v>
      </c>
      <c r="F6057" s="1">
        <v>168</v>
      </c>
      <c r="G6057" s="7">
        <v>2.76</v>
      </c>
      <c r="H6057" s="7">
        <v>2.9933333333333332</v>
      </c>
      <c r="I6057" s="2">
        <f t="shared" si="94"/>
        <v>502.88</v>
      </c>
    </row>
    <row r="6058" spans="1:9" x14ac:dyDescent="0.2">
      <c r="A6058" s="6">
        <v>2012</v>
      </c>
      <c r="B6058" s="1" t="s">
        <v>2420</v>
      </c>
      <c r="C6058" s="1" t="s">
        <v>2421</v>
      </c>
      <c r="D6058" s="1" t="s">
        <v>2422</v>
      </c>
      <c r="E6058" s="1" t="s">
        <v>2478</v>
      </c>
      <c r="F6058" s="1">
        <v>132</v>
      </c>
      <c r="G6058" s="7">
        <v>2.56</v>
      </c>
      <c r="H6058" s="7">
        <v>2.9933333333333332</v>
      </c>
      <c r="I6058" s="2">
        <f t="shared" si="94"/>
        <v>395.12</v>
      </c>
    </row>
    <row r="6059" spans="1:9" x14ac:dyDescent="0.2">
      <c r="A6059" s="6">
        <v>2012</v>
      </c>
      <c r="B6059" s="1" t="s">
        <v>2420</v>
      </c>
      <c r="C6059" s="1" t="s">
        <v>2421</v>
      </c>
      <c r="D6059" s="1" t="s">
        <v>2422</v>
      </c>
      <c r="E6059" s="1" t="s">
        <v>2479</v>
      </c>
      <c r="F6059" s="1">
        <v>132</v>
      </c>
      <c r="G6059" s="7">
        <v>2.4733333333333332</v>
      </c>
      <c r="H6059" s="7">
        <v>2.8666666666666667</v>
      </c>
      <c r="I6059" s="2">
        <f t="shared" si="94"/>
        <v>378.4</v>
      </c>
    </row>
    <row r="6060" spans="1:9" x14ac:dyDescent="0.2">
      <c r="A6060" s="6">
        <v>2012</v>
      </c>
      <c r="B6060" s="1" t="s">
        <v>2420</v>
      </c>
      <c r="C6060" s="1" t="s">
        <v>2421</v>
      </c>
      <c r="D6060" s="1" t="s">
        <v>2480</v>
      </c>
      <c r="E6060" s="1" t="s">
        <v>2481</v>
      </c>
      <c r="F6060" s="1">
        <v>156</v>
      </c>
      <c r="G6060" s="7">
        <v>2.2733333333333334</v>
      </c>
      <c r="H6060" s="7">
        <v>2.9266666666666667</v>
      </c>
      <c r="I6060" s="2">
        <f t="shared" si="94"/>
        <v>456.56</v>
      </c>
    </row>
    <row r="6061" spans="1:9" x14ac:dyDescent="0.2">
      <c r="A6061" s="6">
        <v>2012</v>
      </c>
      <c r="B6061" s="1" t="s">
        <v>2420</v>
      </c>
      <c r="C6061" s="1" t="s">
        <v>2482</v>
      </c>
      <c r="D6061" s="1" t="s">
        <v>2483</v>
      </c>
      <c r="E6061" s="1" t="s">
        <v>2484</v>
      </c>
      <c r="F6061" s="1">
        <v>564</v>
      </c>
      <c r="G6061" s="1">
        <v>2.5</v>
      </c>
      <c r="H6061" s="1">
        <v>3.04</v>
      </c>
      <c r="I6061" s="2">
        <f t="shared" si="94"/>
        <v>1714.56</v>
      </c>
    </row>
    <row r="6062" spans="1:9" x14ac:dyDescent="0.2">
      <c r="A6062" s="6">
        <v>2012</v>
      </c>
      <c r="B6062" s="1" t="s">
        <v>2420</v>
      </c>
      <c r="C6062" s="1" t="s">
        <v>2482</v>
      </c>
      <c r="D6062" s="1" t="s">
        <v>2483</v>
      </c>
      <c r="E6062" s="1" t="s">
        <v>2485</v>
      </c>
      <c r="F6062" s="1">
        <v>528</v>
      </c>
      <c r="G6062" s="1">
        <v>2.5499999999999998</v>
      </c>
      <c r="H6062" s="1">
        <v>3.53</v>
      </c>
      <c r="I6062" s="2">
        <f t="shared" si="94"/>
        <v>1863.84</v>
      </c>
    </row>
    <row r="6063" spans="1:9" x14ac:dyDescent="0.2">
      <c r="A6063" s="6">
        <v>2012</v>
      </c>
      <c r="B6063" s="1" t="s">
        <v>2420</v>
      </c>
      <c r="C6063" s="1" t="s">
        <v>2482</v>
      </c>
      <c r="D6063" s="1" t="s">
        <v>2483</v>
      </c>
      <c r="E6063" s="1" t="s">
        <v>2486</v>
      </c>
      <c r="F6063" s="1">
        <v>600</v>
      </c>
      <c r="G6063" s="1">
        <v>2.69</v>
      </c>
      <c r="H6063" s="1">
        <v>3.61</v>
      </c>
      <c r="I6063" s="2">
        <f t="shared" si="94"/>
        <v>2166</v>
      </c>
    </row>
    <row r="6064" spans="1:9" x14ac:dyDescent="0.2">
      <c r="A6064" s="6">
        <v>2012</v>
      </c>
      <c r="B6064" s="1" t="s">
        <v>2420</v>
      </c>
      <c r="C6064" s="1" t="s">
        <v>2482</v>
      </c>
      <c r="D6064" s="1" t="s">
        <v>2483</v>
      </c>
      <c r="E6064" s="1" t="s">
        <v>2487</v>
      </c>
      <c r="F6064" s="1">
        <v>348</v>
      </c>
      <c r="G6064" s="1">
        <v>2.0299999999999998</v>
      </c>
      <c r="H6064" s="1">
        <v>3.24</v>
      </c>
      <c r="I6064" s="2">
        <f t="shared" si="94"/>
        <v>1127.52</v>
      </c>
    </row>
    <row r="6065" spans="1:9" x14ac:dyDescent="0.2">
      <c r="A6065" s="6">
        <v>2012</v>
      </c>
      <c r="B6065" s="1" t="s">
        <v>2420</v>
      </c>
      <c r="C6065" s="1" t="s">
        <v>2482</v>
      </c>
      <c r="D6065" s="1" t="s">
        <v>2483</v>
      </c>
      <c r="E6065" s="1" t="s">
        <v>2488</v>
      </c>
      <c r="F6065" s="1">
        <v>120</v>
      </c>
      <c r="G6065" s="1">
        <v>2.15</v>
      </c>
      <c r="H6065" s="1">
        <v>3.46</v>
      </c>
      <c r="I6065" s="2">
        <f t="shared" si="94"/>
        <v>415.2</v>
      </c>
    </row>
    <row r="6066" spans="1:9" x14ac:dyDescent="0.2">
      <c r="A6066" s="6">
        <v>2012</v>
      </c>
      <c r="B6066" s="1" t="s">
        <v>2420</v>
      </c>
      <c r="C6066" s="1" t="s">
        <v>2482</v>
      </c>
      <c r="D6066" s="1" t="s">
        <v>2483</v>
      </c>
      <c r="E6066" s="1" t="s">
        <v>2489</v>
      </c>
      <c r="F6066" s="1">
        <v>348</v>
      </c>
      <c r="G6066" s="1">
        <v>2.08</v>
      </c>
      <c r="H6066" s="1">
        <v>3.64</v>
      </c>
      <c r="I6066" s="2">
        <f t="shared" si="94"/>
        <v>1266.72</v>
      </c>
    </row>
    <row r="6067" spans="1:9" x14ac:dyDescent="0.2">
      <c r="A6067" s="6">
        <v>2012</v>
      </c>
      <c r="B6067" s="1" t="s">
        <v>2420</v>
      </c>
      <c r="C6067" s="1" t="s">
        <v>2482</v>
      </c>
      <c r="D6067" s="1" t="s">
        <v>2483</v>
      </c>
      <c r="E6067" s="1" t="s">
        <v>2490</v>
      </c>
      <c r="F6067" s="1">
        <v>552</v>
      </c>
      <c r="G6067" s="1">
        <v>2.2200000000000002</v>
      </c>
      <c r="H6067" s="1">
        <v>3.23</v>
      </c>
      <c r="I6067" s="2">
        <f t="shared" si="94"/>
        <v>1782.96</v>
      </c>
    </row>
    <row r="6068" spans="1:9" x14ac:dyDescent="0.2">
      <c r="A6068" s="6">
        <v>2012</v>
      </c>
      <c r="B6068" s="1" t="s">
        <v>2420</v>
      </c>
      <c r="C6068" s="1" t="s">
        <v>2482</v>
      </c>
      <c r="D6068" s="1" t="s">
        <v>2483</v>
      </c>
      <c r="E6068" s="1" t="s">
        <v>2491</v>
      </c>
      <c r="F6068" s="1">
        <v>360</v>
      </c>
      <c r="G6068" s="1">
        <v>2.79</v>
      </c>
      <c r="H6068" s="1">
        <v>3.26</v>
      </c>
      <c r="I6068" s="2">
        <f t="shared" si="94"/>
        <v>1173.5999999999999</v>
      </c>
    </row>
    <row r="6069" spans="1:9" x14ac:dyDescent="0.2">
      <c r="A6069" s="6">
        <v>2012</v>
      </c>
      <c r="B6069" s="1" t="s">
        <v>2420</v>
      </c>
      <c r="C6069" s="1" t="s">
        <v>2482</v>
      </c>
      <c r="D6069" s="1" t="s">
        <v>2483</v>
      </c>
      <c r="E6069" s="1" t="s">
        <v>2492</v>
      </c>
      <c r="F6069" s="1">
        <v>528</v>
      </c>
      <c r="G6069" s="1">
        <v>2.78</v>
      </c>
      <c r="H6069" s="1">
        <v>3.54</v>
      </c>
      <c r="I6069" s="2">
        <f t="shared" si="94"/>
        <v>1869.1200000000001</v>
      </c>
    </row>
    <row r="6070" spans="1:9" x14ac:dyDescent="0.2">
      <c r="A6070" s="6">
        <v>2012</v>
      </c>
      <c r="B6070" s="1" t="s">
        <v>2420</v>
      </c>
      <c r="C6070" s="1" t="s">
        <v>2482</v>
      </c>
      <c r="D6070" s="1" t="s">
        <v>2483</v>
      </c>
      <c r="E6070" s="1" t="s">
        <v>2493</v>
      </c>
      <c r="F6070" s="1">
        <v>276</v>
      </c>
      <c r="G6070" s="1">
        <v>2.69</v>
      </c>
      <c r="H6070" s="1">
        <v>3.73</v>
      </c>
      <c r="I6070" s="2">
        <f t="shared" si="94"/>
        <v>1029.48</v>
      </c>
    </row>
    <row r="6071" spans="1:9" x14ac:dyDescent="0.2">
      <c r="A6071" s="6">
        <v>2012</v>
      </c>
      <c r="B6071" s="1" t="s">
        <v>2420</v>
      </c>
      <c r="C6071" s="1" t="s">
        <v>2482</v>
      </c>
      <c r="D6071" s="1" t="s">
        <v>2483</v>
      </c>
      <c r="E6071" s="1" t="s">
        <v>2494</v>
      </c>
      <c r="F6071" s="1">
        <v>132</v>
      </c>
      <c r="G6071" s="1">
        <v>2.0299999999999998</v>
      </c>
      <c r="H6071" s="1">
        <v>3.15</v>
      </c>
      <c r="I6071" s="2">
        <f t="shared" si="94"/>
        <v>415.8</v>
      </c>
    </row>
    <row r="6072" spans="1:9" x14ac:dyDescent="0.2">
      <c r="A6072" s="6">
        <v>2012</v>
      </c>
      <c r="B6072" s="1" t="s">
        <v>2420</v>
      </c>
      <c r="C6072" s="1" t="s">
        <v>2482</v>
      </c>
      <c r="D6072" s="1" t="s">
        <v>2483</v>
      </c>
      <c r="E6072" s="1" t="s">
        <v>2495</v>
      </c>
      <c r="F6072" s="1">
        <v>300</v>
      </c>
      <c r="G6072" s="1">
        <v>2.14</v>
      </c>
      <c r="H6072" s="1">
        <v>3.36</v>
      </c>
      <c r="I6072" s="2">
        <f t="shared" si="94"/>
        <v>1008</v>
      </c>
    </row>
    <row r="6073" spans="1:9" x14ac:dyDescent="0.2">
      <c r="A6073" s="6">
        <v>2012</v>
      </c>
      <c r="B6073" s="1" t="s">
        <v>2420</v>
      </c>
      <c r="C6073" s="1" t="s">
        <v>2482</v>
      </c>
      <c r="D6073" s="1" t="s">
        <v>2483</v>
      </c>
      <c r="E6073" s="1" t="s">
        <v>2496</v>
      </c>
      <c r="F6073" s="1">
        <v>324</v>
      </c>
      <c r="G6073" s="1">
        <v>2.65</v>
      </c>
      <c r="H6073" s="1">
        <v>3.35</v>
      </c>
      <c r="I6073" s="2">
        <f t="shared" si="94"/>
        <v>1085.4000000000001</v>
      </c>
    </row>
    <row r="6074" spans="1:9" x14ac:dyDescent="0.2">
      <c r="A6074" s="6">
        <v>2012</v>
      </c>
      <c r="B6074" s="1" t="s">
        <v>2420</v>
      </c>
      <c r="C6074" s="1" t="s">
        <v>2482</v>
      </c>
      <c r="D6074" s="1" t="s">
        <v>2483</v>
      </c>
      <c r="E6074" s="1" t="s">
        <v>2497</v>
      </c>
      <c r="F6074" s="1">
        <v>408</v>
      </c>
      <c r="G6074" s="1">
        <v>2.77</v>
      </c>
      <c r="H6074" s="1">
        <v>3.2</v>
      </c>
      <c r="I6074" s="2">
        <f t="shared" si="94"/>
        <v>1305.6000000000001</v>
      </c>
    </row>
    <row r="6075" spans="1:9" x14ac:dyDescent="0.2">
      <c r="A6075" s="6">
        <v>2012</v>
      </c>
      <c r="B6075" s="1" t="s">
        <v>2420</v>
      </c>
      <c r="C6075" s="1" t="s">
        <v>2482</v>
      </c>
      <c r="D6075" s="1" t="s">
        <v>2483</v>
      </c>
      <c r="E6075" s="1" t="s">
        <v>2498</v>
      </c>
      <c r="F6075" s="1">
        <v>144</v>
      </c>
      <c r="G6075" s="1">
        <v>2.38</v>
      </c>
      <c r="H6075" s="1">
        <v>3.79</v>
      </c>
      <c r="I6075" s="2">
        <f t="shared" si="94"/>
        <v>545.76</v>
      </c>
    </row>
    <row r="6076" spans="1:9" x14ac:dyDescent="0.2">
      <c r="A6076" s="6">
        <v>2012</v>
      </c>
      <c r="B6076" s="1" t="s">
        <v>2420</v>
      </c>
      <c r="C6076" s="1" t="s">
        <v>2482</v>
      </c>
      <c r="D6076" s="1" t="s">
        <v>2483</v>
      </c>
      <c r="E6076" s="1" t="s">
        <v>2499</v>
      </c>
      <c r="F6076" s="1">
        <v>240</v>
      </c>
      <c r="G6076" s="1">
        <v>2.2799999999999998</v>
      </c>
      <c r="H6076" s="1">
        <v>3.22</v>
      </c>
      <c r="I6076" s="2">
        <f t="shared" si="94"/>
        <v>772.80000000000007</v>
      </c>
    </row>
    <row r="6077" spans="1:9" x14ac:dyDescent="0.2">
      <c r="A6077" s="6">
        <v>2012</v>
      </c>
      <c r="B6077" s="1" t="s">
        <v>2420</v>
      </c>
      <c r="C6077" s="1" t="s">
        <v>2482</v>
      </c>
      <c r="D6077" s="1" t="s">
        <v>2483</v>
      </c>
      <c r="E6077" s="1" t="s">
        <v>2500</v>
      </c>
      <c r="F6077" s="1">
        <v>204</v>
      </c>
      <c r="G6077" s="1">
        <v>2.58</v>
      </c>
      <c r="H6077" s="1">
        <v>3.03</v>
      </c>
      <c r="I6077" s="2">
        <f t="shared" si="94"/>
        <v>618.12</v>
      </c>
    </row>
    <row r="6078" spans="1:9" x14ac:dyDescent="0.2">
      <c r="A6078" s="6">
        <v>2012</v>
      </c>
      <c r="B6078" s="1" t="s">
        <v>2420</v>
      </c>
      <c r="C6078" s="1" t="s">
        <v>2421</v>
      </c>
      <c r="D6078" s="1" t="s">
        <v>2501</v>
      </c>
      <c r="E6078" s="1" t="s">
        <v>2502</v>
      </c>
      <c r="F6078" s="1">
        <v>120</v>
      </c>
      <c r="G6078" s="7">
        <v>2.7533333333333334</v>
      </c>
      <c r="H6078" s="7">
        <v>2.9666666666666668</v>
      </c>
      <c r="I6078" s="2">
        <f t="shared" si="94"/>
        <v>356</v>
      </c>
    </row>
    <row r="6079" spans="1:9" x14ac:dyDescent="0.2">
      <c r="A6079" s="6">
        <v>2012</v>
      </c>
      <c r="B6079" s="1" t="s">
        <v>2420</v>
      </c>
      <c r="C6079" s="1" t="s">
        <v>2421</v>
      </c>
      <c r="D6079" s="1" t="s">
        <v>2501</v>
      </c>
      <c r="E6079" s="1" t="s">
        <v>2503</v>
      </c>
      <c r="F6079" s="1">
        <v>156</v>
      </c>
      <c r="G6079" s="7">
        <v>2.66</v>
      </c>
      <c r="H6079" s="7">
        <v>2.9266666666666667</v>
      </c>
      <c r="I6079" s="2">
        <f t="shared" si="94"/>
        <v>456.56</v>
      </c>
    </row>
    <row r="6080" spans="1:9" x14ac:dyDescent="0.2">
      <c r="A6080" s="6">
        <v>2012</v>
      </c>
      <c r="B6080" s="1" t="s">
        <v>2420</v>
      </c>
      <c r="C6080" s="1" t="s">
        <v>2421</v>
      </c>
      <c r="D6080" s="1" t="s">
        <v>2501</v>
      </c>
      <c r="E6080" s="1" t="s">
        <v>2504</v>
      </c>
      <c r="F6080" s="1">
        <v>132</v>
      </c>
      <c r="G6080" s="7">
        <v>2.3266666666666667</v>
      </c>
      <c r="H6080" s="7">
        <v>2.9933333333333332</v>
      </c>
      <c r="I6080" s="2">
        <f t="shared" si="94"/>
        <v>395.12</v>
      </c>
    </row>
    <row r="6081" spans="1:9" x14ac:dyDescent="0.2">
      <c r="A6081" s="6">
        <v>2012</v>
      </c>
      <c r="B6081" s="1" t="s">
        <v>2420</v>
      </c>
      <c r="C6081" s="1" t="s">
        <v>2421</v>
      </c>
      <c r="D6081" s="1" t="s">
        <v>2501</v>
      </c>
      <c r="E6081" s="1" t="s">
        <v>2505</v>
      </c>
      <c r="F6081" s="1">
        <v>144</v>
      </c>
      <c r="G6081" s="7">
        <v>2.64</v>
      </c>
      <c r="H6081" s="7">
        <v>2.9933333333333332</v>
      </c>
      <c r="I6081" s="2">
        <f t="shared" si="94"/>
        <v>431.03999999999996</v>
      </c>
    </row>
    <row r="6082" spans="1:9" x14ac:dyDescent="0.2">
      <c r="A6082" s="6">
        <v>2012</v>
      </c>
      <c r="B6082" s="1" t="s">
        <v>2420</v>
      </c>
      <c r="C6082" s="1" t="s">
        <v>2421</v>
      </c>
      <c r="D6082" s="1" t="s">
        <v>2501</v>
      </c>
      <c r="E6082" s="1" t="s">
        <v>2506</v>
      </c>
      <c r="F6082" s="1">
        <v>144</v>
      </c>
      <c r="G6082" s="7">
        <v>2.7466666666666666</v>
      </c>
      <c r="H6082" s="7">
        <v>2.9066666666666667</v>
      </c>
      <c r="I6082" s="2">
        <f t="shared" si="94"/>
        <v>418.56</v>
      </c>
    </row>
    <row r="6083" spans="1:9" x14ac:dyDescent="0.2">
      <c r="A6083" s="6">
        <v>2012</v>
      </c>
      <c r="B6083" s="1" t="s">
        <v>2420</v>
      </c>
      <c r="C6083" s="1" t="s">
        <v>2421</v>
      </c>
      <c r="D6083" s="1" t="s">
        <v>2501</v>
      </c>
      <c r="E6083" s="1" t="s">
        <v>2507</v>
      </c>
      <c r="F6083" s="1">
        <v>180</v>
      </c>
      <c r="G6083" s="7">
        <v>2.6266666666666665</v>
      </c>
      <c r="H6083" s="7">
        <v>2.9466666666666668</v>
      </c>
      <c r="I6083" s="2">
        <f t="shared" si="94"/>
        <v>530.4</v>
      </c>
    </row>
    <row r="6084" spans="1:9" x14ac:dyDescent="0.2">
      <c r="A6084" s="6">
        <v>2012</v>
      </c>
      <c r="B6084" s="1" t="s">
        <v>2420</v>
      </c>
      <c r="C6084" s="1" t="s">
        <v>2421</v>
      </c>
      <c r="D6084" s="1" t="s">
        <v>2501</v>
      </c>
      <c r="E6084" s="1" t="s">
        <v>2508</v>
      </c>
      <c r="F6084" s="1">
        <v>180</v>
      </c>
      <c r="G6084" s="7">
        <v>2.72</v>
      </c>
      <c r="H6084" s="7">
        <v>2.9333333333333331</v>
      </c>
      <c r="I6084" s="2">
        <f t="shared" si="94"/>
        <v>528</v>
      </c>
    </row>
    <row r="6085" spans="1:9" x14ac:dyDescent="0.2">
      <c r="A6085" s="6">
        <v>2012</v>
      </c>
      <c r="B6085" s="1" t="s">
        <v>2420</v>
      </c>
      <c r="C6085" s="1" t="s">
        <v>2421</v>
      </c>
      <c r="D6085" s="1" t="s">
        <v>2501</v>
      </c>
      <c r="E6085" s="1" t="s">
        <v>2509</v>
      </c>
      <c r="F6085" s="1">
        <v>120</v>
      </c>
      <c r="G6085" s="7">
        <v>2.6133333333333333</v>
      </c>
      <c r="H6085" s="7">
        <v>2.9933333333333332</v>
      </c>
      <c r="I6085" s="2">
        <f t="shared" si="94"/>
        <v>359.2</v>
      </c>
    </row>
    <row r="6086" spans="1:9" x14ac:dyDescent="0.2">
      <c r="A6086" s="6">
        <v>2012</v>
      </c>
      <c r="B6086" s="1" t="s">
        <v>2420</v>
      </c>
      <c r="C6086" s="1" t="s">
        <v>2421</v>
      </c>
      <c r="D6086" s="1" t="s">
        <v>2501</v>
      </c>
      <c r="E6086" s="1" t="s">
        <v>2510</v>
      </c>
      <c r="F6086" s="1">
        <v>144</v>
      </c>
      <c r="G6086" s="7">
        <v>2.76</v>
      </c>
      <c r="H6086" s="7">
        <v>2.9</v>
      </c>
      <c r="I6086" s="2">
        <f t="shared" si="94"/>
        <v>417.59999999999997</v>
      </c>
    </row>
    <row r="6087" spans="1:9" x14ac:dyDescent="0.2">
      <c r="A6087" s="6">
        <v>2012</v>
      </c>
      <c r="B6087" s="1" t="s">
        <v>2420</v>
      </c>
      <c r="C6087" s="1" t="s">
        <v>2421</v>
      </c>
      <c r="D6087" s="1" t="s">
        <v>2501</v>
      </c>
      <c r="E6087" s="1" t="s">
        <v>2511</v>
      </c>
      <c r="F6087" s="1">
        <v>156</v>
      </c>
      <c r="G6087" s="7">
        <v>2.5066666666666668</v>
      </c>
      <c r="H6087" s="7">
        <v>2.9733333333333332</v>
      </c>
      <c r="I6087" s="2">
        <f t="shared" si="94"/>
        <v>463.84</v>
      </c>
    </row>
    <row r="6088" spans="1:9" x14ac:dyDescent="0.2">
      <c r="A6088" s="6">
        <v>2012</v>
      </c>
      <c r="B6088" s="1" t="s">
        <v>2420</v>
      </c>
      <c r="C6088" s="1" t="s">
        <v>2421</v>
      </c>
      <c r="D6088" s="1" t="s">
        <v>2501</v>
      </c>
      <c r="E6088" s="1" t="s">
        <v>2512</v>
      </c>
      <c r="F6088" s="1">
        <v>168</v>
      </c>
      <c r="G6088" s="7">
        <v>2.56</v>
      </c>
      <c r="H6088" s="7">
        <v>2.9933333333333332</v>
      </c>
      <c r="I6088" s="2">
        <f t="shared" si="94"/>
        <v>502.88</v>
      </c>
    </row>
    <row r="6089" spans="1:9" x14ac:dyDescent="0.2">
      <c r="A6089" s="6">
        <v>2012</v>
      </c>
      <c r="B6089" s="1" t="s">
        <v>2420</v>
      </c>
      <c r="C6089" s="1" t="s">
        <v>2421</v>
      </c>
      <c r="D6089" s="1" t="s">
        <v>2501</v>
      </c>
      <c r="E6089" s="1" t="s">
        <v>3805</v>
      </c>
      <c r="F6089" s="1">
        <v>132</v>
      </c>
      <c r="G6089" s="7">
        <v>2.6933333333333334</v>
      </c>
      <c r="H6089" s="7">
        <v>2.9466666666666668</v>
      </c>
      <c r="I6089" s="2">
        <f t="shared" si="94"/>
        <v>388.96000000000004</v>
      </c>
    </row>
    <row r="6090" spans="1:9" x14ac:dyDescent="0.2">
      <c r="A6090" s="6">
        <v>2012</v>
      </c>
      <c r="B6090" s="1" t="s">
        <v>2420</v>
      </c>
      <c r="C6090" s="1" t="s">
        <v>2421</v>
      </c>
      <c r="D6090" s="1" t="s">
        <v>2501</v>
      </c>
      <c r="E6090" s="1" t="s">
        <v>2513</v>
      </c>
      <c r="F6090" s="1">
        <v>156</v>
      </c>
      <c r="G6090" s="7">
        <v>2.42</v>
      </c>
      <c r="H6090" s="7">
        <v>2.8733333333333335</v>
      </c>
      <c r="I6090" s="2">
        <f t="shared" si="94"/>
        <v>448.24</v>
      </c>
    </row>
    <row r="6091" spans="1:9" x14ac:dyDescent="0.2">
      <c r="A6091" s="6">
        <v>2012</v>
      </c>
      <c r="B6091" s="1" t="s">
        <v>2420</v>
      </c>
      <c r="C6091" s="1" t="s">
        <v>2421</v>
      </c>
      <c r="D6091" s="1" t="s">
        <v>2501</v>
      </c>
      <c r="E6091" s="1" t="s">
        <v>2514</v>
      </c>
      <c r="F6091" s="1">
        <v>120</v>
      </c>
      <c r="G6091" s="7">
        <v>2.58</v>
      </c>
      <c r="H6091" s="7">
        <v>2.9866666666666668</v>
      </c>
      <c r="I6091" s="2">
        <f t="shared" si="94"/>
        <v>358.40000000000003</v>
      </c>
    </row>
    <row r="6092" spans="1:9" x14ac:dyDescent="0.2">
      <c r="A6092" s="6">
        <v>2012</v>
      </c>
      <c r="B6092" s="1" t="s">
        <v>2420</v>
      </c>
      <c r="C6092" s="1" t="s">
        <v>2421</v>
      </c>
      <c r="D6092" s="1" t="s">
        <v>2501</v>
      </c>
      <c r="E6092" s="1" t="s">
        <v>2515</v>
      </c>
      <c r="F6092" s="1">
        <v>120</v>
      </c>
      <c r="G6092" s="7">
        <v>2.2933333333333334</v>
      </c>
      <c r="H6092" s="7">
        <v>2.9533333333333331</v>
      </c>
      <c r="I6092" s="2">
        <f t="shared" si="94"/>
        <v>354.4</v>
      </c>
    </row>
    <row r="6093" spans="1:9" x14ac:dyDescent="0.2">
      <c r="A6093" s="6">
        <v>2012</v>
      </c>
      <c r="B6093" s="1" t="s">
        <v>2420</v>
      </c>
      <c r="C6093" s="1" t="s">
        <v>2516</v>
      </c>
      <c r="D6093" s="1" t="s">
        <v>2517</v>
      </c>
      <c r="E6093" s="1" t="s">
        <v>2518</v>
      </c>
      <c r="F6093" s="1">
        <v>1416</v>
      </c>
      <c r="G6093" s="1">
        <v>0.71</v>
      </c>
      <c r="H6093" s="1">
        <v>0.94</v>
      </c>
      <c r="I6093" s="2">
        <f t="shared" si="94"/>
        <v>1331.04</v>
      </c>
    </row>
    <row r="6094" spans="1:9" x14ac:dyDescent="0.2">
      <c r="A6094" s="6">
        <v>2012</v>
      </c>
      <c r="B6094" s="1" t="s">
        <v>2420</v>
      </c>
      <c r="C6094" s="1" t="s">
        <v>2516</v>
      </c>
      <c r="D6094" s="1" t="s">
        <v>2517</v>
      </c>
      <c r="E6094" s="1" t="s">
        <v>2519</v>
      </c>
      <c r="F6094" s="1">
        <v>2256</v>
      </c>
      <c r="G6094" s="1">
        <v>0.84</v>
      </c>
      <c r="H6094" s="1">
        <v>0.95</v>
      </c>
      <c r="I6094" s="2">
        <f t="shared" si="94"/>
        <v>2143.1999999999998</v>
      </c>
    </row>
    <row r="6095" spans="1:9" x14ac:dyDescent="0.2">
      <c r="A6095" s="6">
        <v>2012</v>
      </c>
      <c r="B6095" s="1" t="s">
        <v>2420</v>
      </c>
      <c r="C6095" s="1" t="s">
        <v>2516</v>
      </c>
      <c r="D6095" s="1" t="s">
        <v>2517</v>
      </c>
      <c r="E6095" s="1" t="s">
        <v>2520</v>
      </c>
      <c r="F6095" s="1">
        <v>1740</v>
      </c>
      <c r="G6095" s="1">
        <v>0.85</v>
      </c>
      <c r="H6095" s="1">
        <v>0.95</v>
      </c>
      <c r="I6095" s="2">
        <f t="shared" ref="I6095:I6158" si="95">H6095 *F6095</f>
        <v>1653</v>
      </c>
    </row>
    <row r="6096" spans="1:9" x14ac:dyDescent="0.2">
      <c r="A6096" s="6">
        <v>2012</v>
      </c>
      <c r="B6096" s="1" t="s">
        <v>2420</v>
      </c>
      <c r="C6096" s="1" t="s">
        <v>2516</v>
      </c>
      <c r="D6096" s="1" t="s">
        <v>2517</v>
      </c>
      <c r="E6096" s="1" t="s">
        <v>2521</v>
      </c>
      <c r="F6096" s="1">
        <v>1296</v>
      </c>
      <c r="G6096" s="1">
        <v>0.82</v>
      </c>
      <c r="H6096" s="1">
        <v>0.9</v>
      </c>
      <c r="I6096" s="2">
        <f t="shared" si="95"/>
        <v>1166.4000000000001</v>
      </c>
    </row>
    <row r="6097" spans="1:9" x14ac:dyDescent="0.2">
      <c r="A6097" s="6">
        <v>2012</v>
      </c>
      <c r="B6097" s="1" t="s">
        <v>2420</v>
      </c>
      <c r="C6097" s="1" t="s">
        <v>2516</v>
      </c>
      <c r="D6097" s="1" t="s">
        <v>2517</v>
      </c>
      <c r="E6097" s="1" t="s">
        <v>2522</v>
      </c>
      <c r="F6097" s="1">
        <v>1644</v>
      </c>
      <c r="G6097" s="1">
        <v>0.74</v>
      </c>
      <c r="H6097" s="1">
        <v>0.95</v>
      </c>
      <c r="I6097" s="2">
        <f t="shared" si="95"/>
        <v>1561.8</v>
      </c>
    </row>
    <row r="6098" spans="1:9" x14ac:dyDescent="0.2">
      <c r="A6098" s="6">
        <v>2012</v>
      </c>
      <c r="B6098" s="1" t="s">
        <v>2420</v>
      </c>
      <c r="C6098" s="1" t="s">
        <v>2516</v>
      </c>
      <c r="D6098" s="1" t="s">
        <v>2517</v>
      </c>
      <c r="E6098" s="1" t="s">
        <v>2523</v>
      </c>
      <c r="F6098" s="1">
        <v>1272</v>
      </c>
      <c r="G6098" s="1">
        <v>0.83</v>
      </c>
      <c r="H6098" s="1">
        <v>0.93</v>
      </c>
      <c r="I6098" s="2">
        <f t="shared" si="95"/>
        <v>1182.96</v>
      </c>
    </row>
    <row r="6099" spans="1:9" x14ac:dyDescent="0.2">
      <c r="A6099" s="6">
        <v>2012</v>
      </c>
      <c r="B6099" s="1" t="s">
        <v>2420</v>
      </c>
      <c r="C6099" s="1" t="s">
        <v>2516</v>
      </c>
      <c r="D6099" s="1" t="s">
        <v>2517</v>
      </c>
      <c r="E6099" s="1" t="s">
        <v>2524</v>
      </c>
      <c r="F6099" s="1">
        <v>2148</v>
      </c>
      <c r="G6099" s="1">
        <v>0.7</v>
      </c>
      <c r="H6099" s="1">
        <v>0.96</v>
      </c>
      <c r="I6099" s="2">
        <f t="shared" si="95"/>
        <v>2062.08</v>
      </c>
    </row>
    <row r="6100" spans="1:9" x14ac:dyDescent="0.2">
      <c r="A6100" s="6">
        <v>2012</v>
      </c>
      <c r="B6100" s="1" t="s">
        <v>2420</v>
      </c>
      <c r="C6100" s="1" t="s">
        <v>2516</v>
      </c>
      <c r="D6100" s="1" t="s">
        <v>2517</v>
      </c>
      <c r="E6100" s="1" t="s">
        <v>2525</v>
      </c>
      <c r="F6100" s="1">
        <v>1368</v>
      </c>
      <c r="G6100" s="1">
        <v>0.82</v>
      </c>
      <c r="H6100" s="1">
        <v>0.94</v>
      </c>
      <c r="I6100" s="2">
        <f t="shared" si="95"/>
        <v>1285.9199999999998</v>
      </c>
    </row>
    <row r="6101" spans="1:9" x14ac:dyDescent="0.2">
      <c r="A6101" s="6">
        <v>2012</v>
      </c>
      <c r="B6101" s="1" t="s">
        <v>2420</v>
      </c>
      <c r="C6101" s="1" t="s">
        <v>2516</v>
      </c>
      <c r="D6101" s="1" t="s">
        <v>2517</v>
      </c>
      <c r="E6101" s="1" t="s">
        <v>2526</v>
      </c>
      <c r="F6101" s="1">
        <v>1980</v>
      </c>
      <c r="G6101" s="1">
        <v>0.8</v>
      </c>
      <c r="H6101" s="1">
        <v>0.98</v>
      </c>
      <c r="I6101" s="2">
        <f t="shared" si="95"/>
        <v>1940.3999999999999</v>
      </c>
    </row>
    <row r="6102" spans="1:9" x14ac:dyDescent="0.2">
      <c r="A6102" s="6">
        <v>2012</v>
      </c>
      <c r="B6102" s="1" t="s">
        <v>2420</v>
      </c>
      <c r="C6102" s="1" t="s">
        <v>2516</v>
      </c>
      <c r="D6102" s="1" t="s">
        <v>2517</v>
      </c>
      <c r="E6102" s="1" t="s">
        <v>2527</v>
      </c>
      <c r="F6102" s="1">
        <v>1560</v>
      </c>
      <c r="G6102" s="1">
        <v>0.86</v>
      </c>
      <c r="H6102" s="1">
        <v>0.96</v>
      </c>
      <c r="I6102" s="2">
        <f t="shared" si="95"/>
        <v>1497.6</v>
      </c>
    </row>
    <row r="6103" spans="1:9" x14ac:dyDescent="0.2">
      <c r="A6103" s="6">
        <v>2012</v>
      </c>
      <c r="B6103" s="1" t="s">
        <v>2420</v>
      </c>
      <c r="C6103" s="1" t="s">
        <v>2516</v>
      </c>
      <c r="D6103" s="1" t="s">
        <v>2517</v>
      </c>
      <c r="E6103" s="1" t="s">
        <v>2528</v>
      </c>
      <c r="F6103" s="1">
        <v>1404</v>
      </c>
      <c r="G6103" s="1">
        <v>0.81</v>
      </c>
      <c r="H6103" s="1">
        <v>0.96</v>
      </c>
      <c r="I6103" s="2">
        <f t="shared" si="95"/>
        <v>1347.84</v>
      </c>
    </row>
    <row r="6104" spans="1:9" x14ac:dyDescent="0.2">
      <c r="A6104" s="6">
        <v>2012</v>
      </c>
      <c r="B6104" s="1" t="s">
        <v>2420</v>
      </c>
      <c r="C6104" s="1" t="s">
        <v>2516</v>
      </c>
      <c r="D6104" s="1" t="s">
        <v>2517</v>
      </c>
      <c r="E6104" s="1" t="s">
        <v>2529</v>
      </c>
      <c r="F6104" s="1">
        <v>2304</v>
      </c>
      <c r="G6104" s="1">
        <v>0.84</v>
      </c>
      <c r="H6104" s="1">
        <v>0.95</v>
      </c>
      <c r="I6104" s="2">
        <f t="shared" si="95"/>
        <v>2188.7999999999997</v>
      </c>
    </row>
    <row r="6105" spans="1:9" x14ac:dyDescent="0.2">
      <c r="A6105" s="6">
        <v>2012</v>
      </c>
      <c r="B6105" s="1" t="s">
        <v>2420</v>
      </c>
      <c r="C6105" s="1" t="s">
        <v>2421</v>
      </c>
      <c r="D6105" s="1" t="s">
        <v>2530</v>
      </c>
      <c r="E6105" s="1" t="s">
        <v>2531</v>
      </c>
      <c r="F6105" s="1">
        <v>168</v>
      </c>
      <c r="G6105" s="7">
        <v>2.64</v>
      </c>
      <c r="H6105" s="7">
        <v>2.9866666666666668</v>
      </c>
      <c r="I6105" s="2">
        <f t="shared" si="95"/>
        <v>501.76000000000005</v>
      </c>
    </row>
    <row r="6106" spans="1:9" x14ac:dyDescent="0.2">
      <c r="A6106" s="6">
        <v>2012</v>
      </c>
      <c r="B6106" s="1" t="s">
        <v>2420</v>
      </c>
      <c r="C6106" s="1" t="s">
        <v>2421</v>
      </c>
      <c r="D6106" s="1" t="s">
        <v>2530</v>
      </c>
      <c r="E6106" s="1" t="s">
        <v>2532</v>
      </c>
      <c r="F6106" s="1">
        <v>120</v>
      </c>
      <c r="G6106" s="7">
        <v>2.2799999999999998</v>
      </c>
      <c r="H6106" s="7">
        <v>2.9066666666666667</v>
      </c>
      <c r="I6106" s="2">
        <f t="shared" si="95"/>
        <v>348.8</v>
      </c>
    </row>
    <row r="6107" spans="1:9" x14ac:dyDescent="0.2">
      <c r="A6107" s="6">
        <v>2012</v>
      </c>
      <c r="B6107" s="1" t="s">
        <v>2420</v>
      </c>
      <c r="C6107" s="1" t="s">
        <v>2421</v>
      </c>
      <c r="D6107" s="1" t="s">
        <v>2530</v>
      </c>
      <c r="E6107" s="1" t="s">
        <v>2533</v>
      </c>
      <c r="F6107" s="1">
        <v>156</v>
      </c>
      <c r="G6107" s="7">
        <v>2.6</v>
      </c>
      <c r="H6107" s="7">
        <v>2.9733333333333332</v>
      </c>
      <c r="I6107" s="2">
        <f t="shared" si="95"/>
        <v>463.84</v>
      </c>
    </row>
    <row r="6108" spans="1:9" x14ac:dyDescent="0.2">
      <c r="A6108" s="6">
        <v>2012</v>
      </c>
      <c r="B6108" s="1" t="s">
        <v>2420</v>
      </c>
      <c r="C6108" s="1" t="s">
        <v>2421</v>
      </c>
      <c r="D6108" s="1" t="s">
        <v>2530</v>
      </c>
      <c r="E6108" s="1" t="s">
        <v>2534</v>
      </c>
      <c r="F6108" s="1">
        <v>180</v>
      </c>
      <c r="G6108" s="7">
        <v>2.76</v>
      </c>
      <c r="H6108" s="7">
        <v>2.9333333333333331</v>
      </c>
      <c r="I6108" s="2">
        <f t="shared" si="95"/>
        <v>528</v>
      </c>
    </row>
    <row r="6109" spans="1:9" x14ac:dyDescent="0.2">
      <c r="A6109" s="6">
        <v>2012</v>
      </c>
      <c r="B6109" s="1" t="s">
        <v>2420</v>
      </c>
      <c r="C6109" s="1" t="s">
        <v>2421</v>
      </c>
      <c r="D6109" s="1" t="s">
        <v>2530</v>
      </c>
      <c r="E6109" s="1" t="s">
        <v>2535</v>
      </c>
      <c r="F6109" s="1">
        <v>120</v>
      </c>
      <c r="G6109" s="7">
        <v>2.42</v>
      </c>
      <c r="H6109" s="7">
        <v>2.9466666666666668</v>
      </c>
      <c r="I6109" s="2">
        <f t="shared" si="95"/>
        <v>353.6</v>
      </c>
    </row>
    <row r="6110" spans="1:9" x14ac:dyDescent="0.2">
      <c r="A6110" s="6">
        <v>2012</v>
      </c>
      <c r="B6110" s="1" t="s">
        <v>2420</v>
      </c>
      <c r="C6110" s="1" t="s">
        <v>2421</v>
      </c>
      <c r="D6110" s="1" t="s">
        <v>2530</v>
      </c>
      <c r="E6110" s="1" t="s">
        <v>2536</v>
      </c>
      <c r="F6110" s="1">
        <v>156</v>
      </c>
      <c r="G6110" s="7">
        <v>2.4466666666666668</v>
      </c>
      <c r="H6110" s="7">
        <v>2.8666666666666667</v>
      </c>
      <c r="I6110" s="2">
        <f t="shared" si="95"/>
        <v>447.2</v>
      </c>
    </row>
    <row r="6111" spans="1:9" x14ac:dyDescent="0.2">
      <c r="A6111" s="6">
        <v>2012</v>
      </c>
      <c r="B6111" s="1" t="s">
        <v>2420</v>
      </c>
      <c r="C6111" s="1" t="s">
        <v>2421</v>
      </c>
      <c r="D6111" s="1" t="s">
        <v>2530</v>
      </c>
      <c r="E6111" s="1" t="s">
        <v>2537</v>
      </c>
      <c r="F6111" s="1">
        <v>120</v>
      </c>
      <c r="G6111" s="7">
        <v>2.2999999999999998</v>
      </c>
      <c r="H6111" s="7">
        <v>2.94</v>
      </c>
      <c r="I6111" s="2">
        <f t="shared" si="95"/>
        <v>352.8</v>
      </c>
    </row>
    <row r="6112" spans="1:9" x14ac:dyDescent="0.2">
      <c r="A6112" s="6">
        <v>2012</v>
      </c>
      <c r="B6112" s="1" t="s">
        <v>2420</v>
      </c>
      <c r="C6112" s="1" t="s">
        <v>2421</v>
      </c>
      <c r="D6112" s="1" t="s">
        <v>2530</v>
      </c>
      <c r="E6112" s="1" t="s">
        <v>2538</v>
      </c>
      <c r="F6112" s="1">
        <v>132</v>
      </c>
      <c r="G6112" s="7">
        <v>2.4666666666666668</v>
      </c>
      <c r="H6112" s="7">
        <v>2.9</v>
      </c>
      <c r="I6112" s="2">
        <f t="shared" si="95"/>
        <v>382.8</v>
      </c>
    </row>
    <row r="6113" spans="1:9" x14ac:dyDescent="0.2">
      <c r="A6113" s="6">
        <v>2012</v>
      </c>
      <c r="B6113" s="1" t="s">
        <v>2420</v>
      </c>
      <c r="C6113" s="1" t="s">
        <v>2421</v>
      </c>
      <c r="D6113" s="1" t="s">
        <v>2530</v>
      </c>
      <c r="E6113" s="1" t="s">
        <v>2539</v>
      </c>
      <c r="F6113" s="1">
        <v>168</v>
      </c>
      <c r="G6113" s="7">
        <v>2.6866666666666665</v>
      </c>
      <c r="H6113" s="7">
        <v>2.9733333333333332</v>
      </c>
      <c r="I6113" s="2">
        <f t="shared" si="95"/>
        <v>499.52</v>
      </c>
    </row>
    <row r="6114" spans="1:9" x14ac:dyDescent="0.2">
      <c r="A6114" s="6">
        <v>2012</v>
      </c>
      <c r="B6114" s="1" t="s">
        <v>2420</v>
      </c>
      <c r="C6114" s="1" t="s">
        <v>2421</v>
      </c>
      <c r="D6114" s="1" t="s">
        <v>2530</v>
      </c>
      <c r="E6114" s="1" t="s">
        <v>2540</v>
      </c>
      <c r="F6114" s="1">
        <v>144</v>
      </c>
      <c r="G6114" s="7">
        <v>2.58</v>
      </c>
      <c r="H6114" s="7">
        <v>3</v>
      </c>
      <c r="I6114" s="2">
        <f t="shared" si="95"/>
        <v>432</v>
      </c>
    </row>
    <row r="6115" spans="1:9" x14ac:dyDescent="0.2">
      <c r="A6115" s="6">
        <v>2012</v>
      </c>
      <c r="B6115" s="1" t="s">
        <v>2420</v>
      </c>
      <c r="C6115" s="1" t="s">
        <v>2421</v>
      </c>
      <c r="D6115" s="1" t="s">
        <v>2530</v>
      </c>
      <c r="E6115" s="1" t="s">
        <v>2541</v>
      </c>
      <c r="F6115" s="1">
        <v>180</v>
      </c>
      <c r="G6115" s="7">
        <v>2.3133333333333335</v>
      </c>
      <c r="H6115" s="7">
        <v>2.98</v>
      </c>
      <c r="I6115" s="2">
        <f t="shared" si="95"/>
        <v>536.4</v>
      </c>
    </row>
    <row r="6116" spans="1:9" x14ac:dyDescent="0.2">
      <c r="A6116" s="6">
        <v>2012</v>
      </c>
      <c r="B6116" s="1" t="s">
        <v>2420</v>
      </c>
      <c r="C6116" s="1" t="s">
        <v>2421</v>
      </c>
      <c r="D6116" s="1" t="s">
        <v>2530</v>
      </c>
      <c r="E6116" s="1" t="s">
        <v>2542</v>
      </c>
      <c r="F6116" s="1">
        <v>180</v>
      </c>
      <c r="G6116" s="7">
        <v>2.6666666666666665</v>
      </c>
      <c r="H6116" s="7">
        <v>2.9466666666666668</v>
      </c>
      <c r="I6116" s="2">
        <f t="shared" si="95"/>
        <v>530.4</v>
      </c>
    </row>
    <row r="6117" spans="1:9" x14ac:dyDescent="0.2">
      <c r="A6117" s="6">
        <v>2012</v>
      </c>
      <c r="B6117" s="1" t="s">
        <v>2420</v>
      </c>
      <c r="C6117" s="1" t="s">
        <v>2421</v>
      </c>
      <c r="D6117" s="1" t="s">
        <v>2530</v>
      </c>
      <c r="E6117" s="1" t="s">
        <v>2543</v>
      </c>
      <c r="F6117" s="1">
        <v>132</v>
      </c>
      <c r="G6117" s="7">
        <v>2.7333333333333334</v>
      </c>
      <c r="H6117" s="7">
        <v>2.9933333333333332</v>
      </c>
      <c r="I6117" s="2">
        <f t="shared" si="95"/>
        <v>395.12</v>
      </c>
    </row>
    <row r="6118" spans="1:9" x14ac:dyDescent="0.2">
      <c r="A6118" s="6">
        <v>2012</v>
      </c>
      <c r="B6118" s="1" t="s">
        <v>2420</v>
      </c>
      <c r="C6118" s="1" t="s">
        <v>2421</v>
      </c>
      <c r="D6118" s="1" t="s">
        <v>2530</v>
      </c>
      <c r="E6118" s="1" t="s">
        <v>2544</v>
      </c>
      <c r="F6118" s="1">
        <v>132</v>
      </c>
      <c r="G6118" s="7">
        <v>2.7733333333333334</v>
      </c>
      <c r="H6118" s="7">
        <v>2.94</v>
      </c>
      <c r="I6118" s="2">
        <f t="shared" si="95"/>
        <v>388.08</v>
      </c>
    </row>
    <row r="6119" spans="1:9" x14ac:dyDescent="0.2">
      <c r="A6119" s="6">
        <v>2012</v>
      </c>
      <c r="B6119" s="1" t="s">
        <v>2420</v>
      </c>
      <c r="C6119" s="1" t="s">
        <v>2421</v>
      </c>
      <c r="D6119" s="1" t="s">
        <v>2530</v>
      </c>
      <c r="E6119" s="1" t="s">
        <v>2545</v>
      </c>
      <c r="F6119" s="1">
        <v>168</v>
      </c>
      <c r="G6119" s="7">
        <v>2.6133333333333333</v>
      </c>
      <c r="H6119" s="7">
        <v>2.8933333333333335</v>
      </c>
      <c r="I6119" s="2">
        <f t="shared" si="95"/>
        <v>486.08000000000004</v>
      </c>
    </row>
    <row r="6120" spans="1:9" x14ac:dyDescent="0.2">
      <c r="A6120" s="6">
        <v>2012</v>
      </c>
      <c r="B6120" s="1" t="s">
        <v>2420</v>
      </c>
      <c r="C6120" s="1" t="s">
        <v>2421</v>
      </c>
      <c r="D6120" s="1" t="s">
        <v>2530</v>
      </c>
      <c r="E6120" s="1" t="s">
        <v>2546</v>
      </c>
      <c r="F6120" s="1">
        <v>156</v>
      </c>
      <c r="G6120" s="7">
        <v>2.4933333333333332</v>
      </c>
      <c r="H6120" s="7">
        <v>2.8866666666666667</v>
      </c>
      <c r="I6120" s="2">
        <f t="shared" si="95"/>
        <v>450.32</v>
      </c>
    </row>
    <row r="6121" spans="1:9" x14ac:dyDescent="0.2">
      <c r="A6121" s="6">
        <v>2012</v>
      </c>
      <c r="B6121" s="1" t="s">
        <v>2420</v>
      </c>
      <c r="C6121" s="1" t="s">
        <v>2421</v>
      </c>
      <c r="D6121" s="1" t="s">
        <v>2530</v>
      </c>
      <c r="E6121" s="1" t="s">
        <v>2547</v>
      </c>
      <c r="F6121" s="1">
        <v>180</v>
      </c>
      <c r="G6121" s="7">
        <v>2.6933333333333334</v>
      </c>
      <c r="H6121" s="7">
        <v>2.9933333333333332</v>
      </c>
      <c r="I6121" s="2">
        <f t="shared" si="95"/>
        <v>538.79999999999995</v>
      </c>
    </row>
    <row r="6122" spans="1:9" x14ac:dyDescent="0.2">
      <c r="A6122" s="6">
        <v>2012</v>
      </c>
      <c r="B6122" s="1" t="s">
        <v>2420</v>
      </c>
      <c r="C6122" s="1" t="s">
        <v>2421</v>
      </c>
      <c r="D6122" s="1" t="s">
        <v>2530</v>
      </c>
      <c r="E6122" s="1" t="s">
        <v>2548</v>
      </c>
      <c r="F6122" s="1">
        <v>144</v>
      </c>
      <c r="G6122" s="7">
        <v>2.62</v>
      </c>
      <c r="H6122" s="7">
        <v>2.9533333333333331</v>
      </c>
      <c r="I6122" s="2">
        <f t="shared" si="95"/>
        <v>425.28</v>
      </c>
    </row>
    <row r="6123" spans="1:9" x14ac:dyDescent="0.2">
      <c r="A6123" s="6">
        <v>2012</v>
      </c>
      <c r="B6123" s="1" t="s">
        <v>2420</v>
      </c>
      <c r="C6123" s="1" t="s">
        <v>2421</v>
      </c>
      <c r="D6123" s="1" t="s">
        <v>2530</v>
      </c>
      <c r="E6123" s="1" t="s">
        <v>2549</v>
      </c>
      <c r="F6123" s="1">
        <v>168</v>
      </c>
      <c r="G6123" s="7">
        <v>2.3866666666666667</v>
      </c>
      <c r="H6123" s="7">
        <v>2.8666666666666667</v>
      </c>
      <c r="I6123" s="2">
        <f t="shared" si="95"/>
        <v>481.6</v>
      </c>
    </row>
    <row r="6124" spans="1:9" x14ac:dyDescent="0.2">
      <c r="A6124" s="6">
        <v>2012</v>
      </c>
      <c r="B6124" s="1" t="s">
        <v>2420</v>
      </c>
      <c r="C6124" s="1" t="s">
        <v>2421</v>
      </c>
      <c r="D6124" s="1" t="s">
        <v>2530</v>
      </c>
      <c r="E6124" s="1" t="s">
        <v>2550</v>
      </c>
      <c r="F6124" s="1">
        <v>168</v>
      </c>
      <c r="G6124" s="7">
        <v>2.4733333333333332</v>
      </c>
      <c r="H6124" s="7">
        <v>2.92</v>
      </c>
      <c r="I6124" s="2">
        <f t="shared" si="95"/>
        <v>490.56</v>
      </c>
    </row>
    <row r="6125" spans="1:9" x14ac:dyDescent="0.2">
      <c r="A6125" s="6">
        <v>2012</v>
      </c>
      <c r="B6125" s="1" t="s">
        <v>2420</v>
      </c>
      <c r="C6125" s="1" t="s">
        <v>2421</v>
      </c>
      <c r="D6125" s="1" t="s">
        <v>2530</v>
      </c>
      <c r="E6125" s="1" t="s">
        <v>2551</v>
      </c>
      <c r="F6125" s="1">
        <v>168</v>
      </c>
      <c r="G6125" s="7">
        <v>2.3266666666666667</v>
      </c>
      <c r="H6125" s="7">
        <v>2.92</v>
      </c>
      <c r="I6125" s="2">
        <f t="shared" si="95"/>
        <v>490.56</v>
      </c>
    </row>
    <row r="6126" spans="1:9" x14ac:dyDescent="0.2">
      <c r="A6126" s="6">
        <v>2012</v>
      </c>
      <c r="B6126" s="1" t="s">
        <v>2420</v>
      </c>
      <c r="C6126" s="1" t="s">
        <v>2421</v>
      </c>
      <c r="D6126" s="1" t="s">
        <v>2530</v>
      </c>
      <c r="E6126" s="1" t="s">
        <v>2552</v>
      </c>
      <c r="F6126" s="1">
        <v>132</v>
      </c>
      <c r="G6126" s="7">
        <v>2.7933333333333334</v>
      </c>
      <c r="H6126" s="7">
        <v>2.94</v>
      </c>
      <c r="I6126" s="2">
        <f t="shared" si="95"/>
        <v>388.08</v>
      </c>
    </row>
    <row r="6127" spans="1:9" x14ac:dyDescent="0.2">
      <c r="A6127" s="6">
        <v>2012</v>
      </c>
      <c r="B6127" s="1" t="s">
        <v>2420</v>
      </c>
      <c r="C6127" s="1" t="s">
        <v>2421</v>
      </c>
      <c r="D6127" s="1" t="s">
        <v>2530</v>
      </c>
      <c r="E6127" s="1" t="s">
        <v>2553</v>
      </c>
      <c r="F6127" s="1">
        <v>144</v>
      </c>
      <c r="G6127" s="7">
        <v>2.3066666666666666</v>
      </c>
      <c r="H6127" s="7">
        <v>2.96</v>
      </c>
      <c r="I6127" s="2">
        <f t="shared" si="95"/>
        <v>426.24</v>
      </c>
    </row>
    <row r="6128" spans="1:9" x14ac:dyDescent="0.2">
      <c r="A6128" s="6">
        <v>2012</v>
      </c>
      <c r="B6128" s="1" t="s">
        <v>2420</v>
      </c>
      <c r="C6128" s="1" t="s">
        <v>2421</v>
      </c>
      <c r="D6128" s="1" t="s">
        <v>2530</v>
      </c>
      <c r="E6128" s="1" t="s">
        <v>2554</v>
      </c>
      <c r="F6128" s="1">
        <v>156</v>
      </c>
      <c r="G6128" s="7">
        <v>2.6</v>
      </c>
      <c r="H6128" s="7">
        <v>2.9333333333333331</v>
      </c>
      <c r="I6128" s="2">
        <f t="shared" si="95"/>
        <v>457.59999999999997</v>
      </c>
    </row>
    <row r="6129" spans="1:9" x14ac:dyDescent="0.2">
      <c r="A6129" s="6">
        <v>2012</v>
      </c>
      <c r="B6129" s="1" t="s">
        <v>2420</v>
      </c>
      <c r="C6129" s="1" t="s">
        <v>2421</v>
      </c>
      <c r="D6129" s="1" t="s">
        <v>2530</v>
      </c>
      <c r="E6129" s="1" t="s">
        <v>2555</v>
      </c>
      <c r="F6129" s="1">
        <v>132</v>
      </c>
      <c r="G6129" s="7">
        <v>2.3866666666666667</v>
      </c>
      <c r="H6129" s="7">
        <v>2.8666666666666667</v>
      </c>
      <c r="I6129" s="2">
        <f t="shared" si="95"/>
        <v>378.4</v>
      </c>
    </row>
    <row r="6130" spans="1:9" x14ac:dyDescent="0.2">
      <c r="A6130" s="6">
        <v>2012</v>
      </c>
      <c r="B6130" s="1" t="s">
        <v>2420</v>
      </c>
      <c r="C6130" s="1" t="s">
        <v>2421</v>
      </c>
      <c r="D6130" s="1" t="s">
        <v>2530</v>
      </c>
      <c r="E6130" s="1" t="s">
        <v>2556</v>
      </c>
      <c r="F6130" s="1">
        <v>144</v>
      </c>
      <c r="G6130" s="7">
        <v>2.44</v>
      </c>
      <c r="H6130" s="7">
        <v>2.9733333333333332</v>
      </c>
      <c r="I6130" s="2">
        <f t="shared" si="95"/>
        <v>428.15999999999997</v>
      </c>
    </row>
    <row r="6131" spans="1:9" x14ac:dyDescent="0.2">
      <c r="A6131" s="6">
        <v>2012</v>
      </c>
      <c r="B6131" s="1" t="s">
        <v>2420</v>
      </c>
      <c r="C6131" s="1" t="s">
        <v>2421</v>
      </c>
      <c r="D6131" s="1" t="s">
        <v>2530</v>
      </c>
      <c r="E6131" s="1" t="s">
        <v>2557</v>
      </c>
      <c r="F6131" s="1">
        <v>120</v>
      </c>
      <c r="G6131" s="7">
        <v>2.3133333333333335</v>
      </c>
      <c r="H6131" s="7">
        <v>2.9333333333333331</v>
      </c>
      <c r="I6131" s="2">
        <f t="shared" si="95"/>
        <v>352</v>
      </c>
    </row>
    <row r="6132" spans="1:9" x14ac:dyDescent="0.2">
      <c r="A6132" s="6">
        <v>2012</v>
      </c>
      <c r="B6132" s="1" t="s">
        <v>2420</v>
      </c>
      <c r="C6132" s="1" t="s">
        <v>2421</v>
      </c>
      <c r="D6132" s="1" t="s">
        <v>2530</v>
      </c>
      <c r="E6132" s="1" t="s">
        <v>2558</v>
      </c>
      <c r="F6132" s="1">
        <v>144</v>
      </c>
      <c r="G6132" s="7">
        <v>2.3199999999999998</v>
      </c>
      <c r="H6132" s="7">
        <v>2.88</v>
      </c>
      <c r="I6132" s="2">
        <f t="shared" si="95"/>
        <v>414.71999999999997</v>
      </c>
    </row>
    <row r="6133" spans="1:9" x14ac:dyDescent="0.2">
      <c r="A6133" s="6">
        <v>2012</v>
      </c>
      <c r="B6133" s="1" t="s">
        <v>2420</v>
      </c>
      <c r="C6133" s="1" t="s">
        <v>2421</v>
      </c>
      <c r="D6133" s="1" t="s">
        <v>2530</v>
      </c>
      <c r="E6133" s="1" t="s">
        <v>2559</v>
      </c>
      <c r="F6133" s="1">
        <v>180</v>
      </c>
      <c r="G6133" s="7">
        <v>2.7466666666666666</v>
      </c>
      <c r="H6133" s="7">
        <v>2.98</v>
      </c>
      <c r="I6133" s="2">
        <f t="shared" si="95"/>
        <v>536.4</v>
      </c>
    </row>
    <row r="6134" spans="1:9" x14ac:dyDescent="0.2">
      <c r="A6134" s="6">
        <v>2012</v>
      </c>
      <c r="B6134" s="1" t="s">
        <v>2420</v>
      </c>
      <c r="C6134" s="1" t="s">
        <v>2421</v>
      </c>
      <c r="D6134" s="1" t="s">
        <v>2530</v>
      </c>
      <c r="E6134" s="1" t="s">
        <v>2560</v>
      </c>
      <c r="F6134" s="1">
        <v>180</v>
      </c>
      <c r="G6134" s="7">
        <v>2.6933333333333334</v>
      </c>
      <c r="H6134" s="7">
        <v>2.9066666666666667</v>
      </c>
      <c r="I6134" s="2">
        <f t="shared" si="95"/>
        <v>523.20000000000005</v>
      </c>
    </row>
    <row r="6135" spans="1:9" x14ac:dyDescent="0.2">
      <c r="A6135" s="6">
        <v>2012</v>
      </c>
      <c r="B6135" s="1" t="s">
        <v>2420</v>
      </c>
      <c r="C6135" s="1" t="s">
        <v>2421</v>
      </c>
      <c r="D6135" s="1" t="s">
        <v>2530</v>
      </c>
      <c r="E6135" s="1" t="s">
        <v>2561</v>
      </c>
      <c r="F6135" s="1">
        <v>144</v>
      </c>
      <c r="G6135" s="7">
        <v>2.3266666666666667</v>
      </c>
      <c r="H6135" s="7">
        <v>3</v>
      </c>
      <c r="I6135" s="2">
        <f t="shared" si="95"/>
        <v>432</v>
      </c>
    </row>
    <row r="6136" spans="1:9" x14ac:dyDescent="0.2">
      <c r="A6136" s="6">
        <v>2012</v>
      </c>
      <c r="B6136" s="1" t="s">
        <v>2420</v>
      </c>
      <c r="C6136" s="1" t="s">
        <v>2421</v>
      </c>
      <c r="D6136" s="1" t="s">
        <v>2530</v>
      </c>
      <c r="E6136" s="1" t="s">
        <v>2562</v>
      </c>
      <c r="F6136" s="1">
        <v>120</v>
      </c>
      <c r="G6136" s="7">
        <v>2.5733333333333333</v>
      </c>
      <c r="H6136" s="7">
        <v>2.8933333333333335</v>
      </c>
      <c r="I6136" s="2">
        <f t="shared" si="95"/>
        <v>347.20000000000005</v>
      </c>
    </row>
    <row r="6137" spans="1:9" x14ac:dyDescent="0.2">
      <c r="A6137" s="6">
        <v>2012</v>
      </c>
      <c r="B6137" s="1" t="s">
        <v>2420</v>
      </c>
      <c r="C6137" s="1" t="s">
        <v>2421</v>
      </c>
      <c r="D6137" s="1" t="s">
        <v>2530</v>
      </c>
      <c r="E6137" s="1" t="s">
        <v>2563</v>
      </c>
      <c r="F6137" s="1">
        <v>156</v>
      </c>
      <c r="G6137" s="7">
        <v>2.3133333333333335</v>
      </c>
      <c r="H6137" s="7">
        <v>3</v>
      </c>
      <c r="I6137" s="2">
        <f t="shared" si="95"/>
        <v>468</v>
      </c>
    </row>
    <row r="6138" spans="1:9" x14ac:dyDescent="0.2">
      <c r="A6138" s="6">
        <v>2012</v>
      </c>
      <c r="B6138" s="1" t="s">
        <v>2420</v>
      </c>
      <c r="C6138" s="1" t="s">
        <v>2421</v>
      </c>
      <c r="D6138" s="1" t="s">
        <v>2530</v>
      </c>
      <c r="E6138" s="1" t="s">
        <v>2564</v>
      </c>
      <c r="F6138" s="1">
        <v>168</v>
      </c>
      <c r="G6138" s="7">
        <v>2.5466666666666669</v>
      </c>
      <c r="H6138" s="7">
        <v>2.98</v>
      </c>
      <c r="I6138" s="2">
        <f t="shared" si="95"/>
        <v>500.64</v>
      </c>
    </row>
    <row r="6139" spans="1:9" x14ac:dyDescent="0.2">
      <c r="A6139" s="6">
        <v>2012</v>
      </c>
      <c r="B6139" s="1" t="s">
        <v>2420</v>
      </c>
      <c r="C6139" s="1" t="s">
        <v>2421</v>
      </c>
      <c r="D6139" s="1" t="s">
        <v>2530</v>
      </c>
      <c r="E6139" s="1" t="s">
        <v>2565</v>
      </c>
      <c r="F6139" s="1">
        <v>132</v>
      </c>
      <c r="G6139" s="7">
        <v>2.5733333333333333</v>
      </c>
      <c r="H6139" s="7">
        <v>2.88</v>
      </c>
      <c r="I6139" s="2">
        <f t="shared" si="95"/>
        <v>380.15999999999997</v>
      </c>
    </row>
    <row r="6140" spans="1:9" x14ac:dyDescent="0.2">
      <c r="A6140" s="6">
        <v>2012</v>
      </c>
      <c r="B6140" s="1" t="s">
        <v>2420</v>
      </c>
      <c r="C6140" s="1" t="s">
        <v>2421</v>
      </c>
      <c r="D6140" s="1" t="s">
        <v>2530</v>
      </c>
      <c r="E6140" s="1" t="s">
        <v>2566</v>
      </c>
      <c r="F6140" s="1">
        <v>120</v>
      </c>
      <c r="G6140" s="7">
        <v>2.7933333333333334</v>
      </c>
      <c r="H6140" s="7">
        <v>2.96</v>
      </c>
      <c r="I6140" s="2">
        <f t="shared" si="95"/>
        <v>355.2</v>
      </c>
    </row>
    <row r="6141" spans="1:9" x14ac:dyDescent="0.2">
      <c r="A6141" s="6">
        <v>2012</v>
      </c>
      <c r="B6141" s="1" t="s">
        <v>2420</v>
      </c>
      <c r="C6141" s="1" t="s">
        <v>2421</v>
      </c>
      <c r="D6141" s="1" t="s">
        <v>2530</v>
      </c>
      <c r="E6141" s="1" t="s">
        <v>2567</v>
      </c>
      <c r="F6141" s="1">
        <v>168</v>
      </c>
      <c r="G6141" s="7">
        <v>2.7266666666666666</v>
      </c>
      <c r="H6141" s="7">
        <v>2.92</v>
      </c>
      <c r="I6141" s="2">
        <f t="shared" si="95"/>
        <v>490.56</v>
      </c>
    </row>
    <row r="6142" spans="1:9" x14ac:dyDescent="0.2">
      <c r="A6142" s="6">
        <v>2012</v>
      </c>
      <c r="B6142" s="1" t="s">
        <v>2420</v>
      </c>
      <c r="C6142" s="1" t="s">
        <v>2421</v>
      </c>
      <c r="D6142" s="1" t="s">
        <v>2530</v>
      </c>
      <c r="E6142" s="1" t="s">
        <v>2568</v>
      </c>
      <c r="F6142" s="1">
        <v>156</v>
      </c>
      <c r="G6142" s="7">
        <v>2.6</v>
      </c>
      <c r="H6142" s="7">
        <v>2.8933333333333335</v>
      </c>
      <c r="I6142" s="2">
        <f t="shared" si="95"/>
        <v>451.36</v>
      </c>
    </row>
    <row r="6143" spans="1:9" x14ac:dyDescent="0.2">
      <c r="A6143" s="6">
        <v>2012</v>
      </c>
      <c r="B6143" s="1" t="s">
        <v>2420</v>
      </c>
      <c r="C6143" s="1" t="s">
        <v>2421</v>
      </c>
      <c r="D6143" s="1" t="s">
        <v>2530</v>
      </c>
      <c r="E6143" s="1" t="s">
        <v>2569</v>
      </c>
      <c r="F6143" s="1">
        <v>156</v>
      </c>
      <c r="G6143" s="7">
        <v>2.2666666666666666</v>
      </c>
      <c r="H6143" s="7">
        <v>2.9</v>
      </c>
      <c r="I6143" s="2">
        <f t="shared" si="95"/>
        <v>452.4</v>
      </c>
    </row>
    <row r="6144" spans="1:9" x14ac:dyDescent="0.2">
      <c r="A6144" s="6">
        <v>2012</v>
      </c>
      <c r="B6144" s="1" t="s">
        <v>2420</v>
      </c>
      <c r="C6144" s="1" t="s">
        <v>2421</v>
      </c>
      <c r="D6144" s="1" t="s">
        <v>2530</v>
      </c>
      <c r="E6144" s="1" t="s">
        <v>2570</v>
      </c>
      <c r="F6144" s="1">
        <v>132</v>
      </c>
      <c r="G6144" s="7">
        <v>2.5266666666666668</v>
      </c>
      <c r="H6144" s="7">
        <v>2.9666666666666668</v>
      </c>
      <c r="I6144" s="2">
        <f t="shared" si="95"/>
        <v>391.6</v>
      </c>
    </row>
    <row r="6145" spans="1:9" x14ac:dyDescent="0.2">
      <c r="A6145" s="6">
        <v>2012</v>
      </c>
      <c r="B6145" s="1" t="s">
        <v>2420</v>
      </c>
      <c r="C6145" s="1" t="s">
        <v>2421</v>
      </c>
      <c r="D6145" s="1" t="s">
        <v>2530</v>
      </c>
      <c r="E6145" s="1" t="s">
        <v>2571</v>
      </c>
      <c r="F6145" s="1">
        <v>168</v>
      </c>
      <c r="G6145" s="7">
        <v>2.62</v>
      </c>
      <c r="H6145" s="7">
        <v>2.9133333333333336</v>
      </c>
      <c r="I6145" s="2">
        <f t="shared" si="95"/>
        <v>489.44000000000005</v>
      </c>
    </row>
    <row r="6146" spans="1:9" x14ac:dyDescent="0.2">
      <c r="A6146" s="6">
        <v>2012</v>
      </c>
      <c r="B6146" s="1" t="s">
        <v>2420</v>
      </c>
      <c r="C6146" s="1" t="s">
        <v>2421</v>
      </c>
      <c r="D6146" s="1" t="s">
        <v>2530</v>
      </c>
      <c r="E6146" s="1" t="s">
        <v>2572</v>
      </c>
      <c r="F6146" s="1">
        <v>156</v>
      </c>
      <c r="G6146" s="7">
        <v>2.5266666666666668</v>
      </c>
      <c r="H6146" s="7">
        <v>2.9733333333333332</v>
      </c>
      <c r="I6146" s="2">
        <f t="shared" si="95"/>
        <v>463.84</v>
      </c>
    </row>
    <row r="6147" spans="1:9" x14ac:dyDescent="0.2">
      <c r="A6147" s="6">
        <v>2012</v>
      </c>
      <c r="B6147" s="1" t="s">
        <v>2420</v>
      </c>
      <c r="C6147" s="1" t="s">
        <v>2421</v>
      </c>
      <c r="D6147" s="1" t="s">
        <v>2530</v>
      </c>
      <c r="E6147" s="1" t="s">
        <v>2573</v>
      </c>
      <c r="F6147" s="1">
        <v>156</v>
      </c>
      <c r="G6147" s="7">
        <v>2.2666666666666666</v>
      </c>
      <c r="H6147" s="7">
        <v>2.9333333333333331</v>
      </c>
      <c r="I6147" s="2">
        <f t="shared" si="95"/>
        <v>457.59999999999997</v>
      </c>
    </row>
    <row r="6148" spans="1:9" x14ac:dyDescent="0.2">
      <c r="A6148" s="6">
        <v>2012</v>
      </c>
      <c r="B6148" s="1" t="s">
        <v>2420</v>
      </c>
      <c r="C6148" s="1" t="s">
        <v>2421</v>
      </c>
      <c r="D6148" s="1" t="s">
        <v>2530</v>
      </c>
      <c r="E6148" s="1" t="s">
        <v>2574</v>
      </c>
      <c r="F6148" s="1">
        <v>144</v>
      </c>
      <c r="G6148" s="7">
        <v>2.3466666666666667</v>
      </c>
      <c r="H6148" s="7">
        <v>3</v>
      </c>
      <c r="I6148" s="2">
        <f t="shared" si="95"/>
        <v>432</v>
      </c>
    </row>
    <row r="6149" spans="1:9" x14ac:dyDescent="0.2">
      <c r="A6149" s="6">
        <v>2012</v>
      </c>
      <c r="B6149" s="1" t="s">
        <v>2420</v>
      </c>
      <c r="C6149" s="1" t="s">
        <v>2421</v>
      </c>
      <c r="D6149" s="1" t="s">
        <v>2530</v>
      </c>
      <c r="E6149" s="1" t="s">
        <v>2575</v>
      </c>
      <c r="F6149" s="1">
        <v>168</v>
      </c>
      <c r="G6149" s="7">
        <v>2.3133333333333335</v>
      </c>
      <c r="H6149" s="7">
        <v>2.8866666666666667</v>
      </c>
      <c r="I6149" s="2">
        <f t="shared" si="95"/>
        <v>484.96000000000004</v>
      </c>
    </row>
    <row r="6150" spans="1:9" x14ac:dyDescent="0.2">
      <c r="A6150" s="6">
        <v>2012</v>
      </c>
      <c r="B6150" s="1" t="s">
        <v>2420</v>
      </c>
      <c r="C6150" s="1" t="s">
        <v>2421</v>
      </c>
      <c r="D6150" s="1" t="s">
        <v>2530</v>
      </c>
      <c r="E6150" s="1" t="s">
        <v>2576</v>
      </c>
      <c r="F6150" s="1">
        <v>156</v>
      </c>
      <c r="G6150" s="7">
        <v>2.5533333333333332</v>
      </c>
      <c r="H6150" s="7">
        <v>2.9866666666666668</v>
      </c>
      <c r="I6150" s="2">
        <f t="shared" si="95"/>
        <v>465.92</v>
      </c>
    </row>
    <row r="6151" spans="1:9" x14ac:dyDescent="0.2">
      <c r="A6151" s="6">
        <v>2012</v>
      </c>
      <c r="B6151" s="1" t="s">
        <v>2420</v>
      </c>
      <c r="C6151" s="1" t="s">
        <v>2421</v>
      </c>
      <c r="D6151" s="1" t="s">
        <v>2530</v>
      </c>
      <c r="E6151" s="1" t="s">
        <v>2577</v>
      </c>
      <c r="F6151" s="1">
        <v>144</v>
      </c>
      <c r="G6151" s="7">
        <v>2.4266666666666667</v>
      </c>
      <c r="H6151" s="7">
        <v>2.9466666666666668</v>
      </c>
      <c r="I6151" s="2">
        <f t="shared" si="95"/>
        <v>424.32</v>
      </c>
    </row>
    <row r="6152" spans="1:9" x14ac:dyDescent="0.2">
      <c r="A6152" s="6">
        <v>2012</v>
      </c>
      <c r="B6152" s="1" t="s">
        <v>2420</v>
      </c>
      <c r="C6152" s="1" t="s">
        <v>2421</v>
      </c>
      <c r="D6152" s="1" t="s">
        <v>2530</v>
      </c>
      <c r="E6152" s="1" t="s">
        <v>2578</v>
      </c>
      <c r="F6152" s="1">
        <v>132</v>
      </c>
      <c r="G6152" s="7">
        <v>2.6466666666666665</v>
      </c>
      <c r="H6152" s="7">
        <v>2.96</v>
      </c>
      <c r="I6152" s="2">
        <f t="shared" si="95"/>
        <v>390.71999999999997</v>
      </c>
    </row>
    <row r="6153" spans="1:9" x14ac:dyDescent="0.2">
      <c r="A6153" s="6">
        <v>2012</v>
      </c>
      <c r="B6153" s="1" t="s">
        <v>2420</v>
      </c>
      <c r="C6153" s="1" t="s">
        <v>2421</v>
      </c>
      <c r="D6153" s="1" t="s">
        <v>2530</v>
      </c>
      <c r="E6153" s="1" t="s">
        <v>2579</v>
      </c>
      <c r="F6153" s="1">
        <v>120</v>
      </c>
      <c r="G6153" s="7">
        <v>2.6866666666666665</v>
      </c>
      <c r="H6153" s="7">
        <v>2.9733333333333332</v>
      </c>
      <c r="I6153" s="2">
        <f t="shared" si="95"/>
        <v>356.79999999999995</v>
      </c>
    </row>
    <row r="6154" spans="1:9" x14ac:dyDescent="0.2">
      <c r="A6154" s="6">
        <v>2012</v>
      </c>
      <c r="B6154" s="1" t="s">
        <v>2420</v>
      </c>
      <c r="C6154" s="1" t="s">
        <v>2421</v>
      </c>
      <c r="D6154" s="1" t="s">
        <v>2530</v>
      </c>
      <c r="E6154" s="1" t="s">
        <v>2580</v>
      </c>
      <c r="F6154" s="1">
        <v>120</v>
      </c>
      <c r="G6154" s="7">
        <v>2.62</v>
      </c>
      <c r="H6154" s="7">
        <v>2.9133333333333336</v>
      </c>
      <c r="I6154" s="2">
        <f t="shared" si="95"/>
        <v>349.6</v>
      </c>
    </row>
    <row r="6155" spans="1:9" x14ac:dyDescent="0.2">
      <c r="A6155" s="6">
        <v>2012</v>
      </c>
      <c r="B6155" s="1" t="s">
        <v>2420</v>
      </c>
      <c r="C6155" s="1" t="s">
        <v>2421</v>
      </c>
      <c r="D6155" s="1" t="s">
        <v>2530</v>
      </c>
      <c r="E6155" s="1" t="s">
        <v>2581</v>
      </c>
      <c r="F6155" s="1">
        <v>144</v>
      </c>
      <c r="G6155" s="7">
        <v>2.6266666666666665</v>
      </c>
      <c r="H6155" s="7">
        <v>2.96</v>
      </c>
      <c r="I6155" s="2">
        <f t="shared" si="95"/>
        <v>426.24</v>
      </c>
    </row>
    <row r="6156" spans="1:9" x14ac:dyDescent="0.2">
      <c r="A6156" s="6">
        <v>2012</v>
      </c>
      <c r="B6156" s="1" t="s">
        <v>2420</v>
      </c>
      <c r="C6156" s="1" t="s">
        <v>2421</v>
      </c>
      <c r="D6156" s="1" t="s">
        <v>2530</v>
      </c>
      <c r="E6156" s="1" t="s">
        <v>2582</v>
      </c>
      <c r="F6156" s="1">
        <v>132</v>
      </c>
      <c r="G6156" s="7">
        <v>2.4666666666666668</v>
      </c>
      <c r="H6156" s="7">
        <v>2.8733333333333335</v>
      </c>
      <c r="I6156" s="2">
        <f t="shared" si="95"/>
        <v>379.28000000000003</v>
      </c>
    </row>
    <row r="6157" spans="1:9" x14ac:dyDescent="0.2">
      <c r="A6157" s="6">
        <v>2012</v>
      </c>
      <c r="B6157" s="1" t="s">
        <v>2420</v>
      </c>
      <c r="C6157" s="1" t="s">
        <v>2421</v>
      </c>
      <c r="D6157" s="1" t="s">
        <v>2530</v>
      </c>
      <c r="E6157" s="1" t="s">
        <v>2583</v>
      </c>
      <c r="F6157" s="1">
        <v>132</v>
      </c>
      <c r="G6157" s="7">
        <v>2.5666666666666669</v>
      </c>
      <c r="H6157" s="7">
        <v>2.9333333333333331</v>
      </c>
      <c r="I6157" s="2">
        <f t="shared" si="95"/>
        <v>387.2</v>
      </c>
    </row>
    <row r="6158" spans="1:9" x14ac:dyDescent="0.2">
      <c r="A6158" s="6">
        <v>2012</v>
      </c>
      <c r="B6158" s="1" t="s">
        <v>2420</v>
      </c>
      <c r="C6158" s="1" t="s">
        <v>2421</v>
      </c>
      <c r="D6158" s="1" t="s">
        <v>2530</v>
      </c>
      <c r="E6158" s="1" t="s">
        <v>2584</v>
      </c>
      <c r="F6158" s="1">
        <v>168</v>
      </c>
      <c r="G6158" s="7">
        <v>2.5466666666666669</v>
      </c>
      <c r="H6158" s="7">
        <v>2.9533333333333331</v>
      </c>
      <c r="I6158" s="2">
        <f t="shared" si="95"/>
        <v>496.15999999999997</v>
      </c>
    </row>
    <row r="6159" spans="1:9" x14ac:dyDescent="0.2">
      <c r="A6159" s="6">
        <v>2012</v>
      </c>
      <c r="B6159" s="1" t="s">
        <v>2420</v>
      </c>
      <c r="C6159" s="1" t="s">
        <v>2421</v>
      </c>
      <c r="D6159" s="1" t="s">
        <v>2530</v>
      </c>
      <c r="E6159" s="1" t="s">
        <v>2585</v>
      </c>
      <c r="F6159" s="1">
        <v>120</v>
      </c>
      <c r="G6159" s="7">
        <v>2.7466666666666666</v>
      </c>
      <c r="H6159" s="7">
        <v>2.9533333333333331</v>
      </c>
      <c r="I6159" s="2">
        <f t="shared" ref="I6159:I6222" si="96">H6159 *F6159</f>
        <v>354.4</v>
      </c>
    </row>
    <row r="6160" spans="1:9" x14ac:dyDescent="0.2">
      <c r="A6160" s="6">
        <v>2012</v>
      </c>
      <c r="B6160" s="1" t="s">
        <v>2420</v>
      </c>
      <c r="C6160" s="1" t="s">
        <v>2421</v>
      </c>
      <c r="D6160" s="1" t="s">
        <v>2530</v>
      </c>
      <c r="E6160" s="1" t="s">
        <v>2586</v>
      </c>
      <c r="F6160" s="1">
        <v>120</v>
      </c>
      <c r="G6160" s="7">
        <v>2.7666666666666666</v>
      </c>
      <c r="H6160" s="7">
        <v>2.9533333333333331</v>
      </c>
      <c r="I6160" s="2">
        <f t="shared" si="96"/>
        <v>354.4</v>
      </c>
    </row>
    <row r="6161" spans="1:9" x14ac:dyDescent="0.2">
      <c r="A6161" s="6">
        <v>2012</v>
      </c>
      <c r="B6161" s="1" t="s">
        <v>2420</v>
      </c>
      <c r="C6161" s="1" t="s">
        <v>2421</v>
      </c>
      <c r="D6161" s="1" t="s">
        <v>2530</v>
      </c>
      <c r="E6161" s="1" t="s">
        <v>2587</v>
      </c>
      <c r="F6161" s="1">
        <v>120</v>
      </c>
      <c r="G6161" s="7">
        <v>2.4866666666666668</v>
      </c>
      <c r="H6161" s="7">
        <v>2.9733333333333332</v>
      </c>
      <c r="I6161" s="2">
        <f t="shared" si="96"/>
        <v>356.79999999999995</v>
      </c>
    </row>
    <row r="6162" spans="1:9" x14ac:dyDescent="0.2">
      <c r="A6162" s="6">
        <v>2012</v>
      </c>
      <c r="B6162" s="1" t="s">
        <v>2420</v>
      </c>
      <c r="C6162" s="1" t="s">
        <v>2421</v>
      </c>
      <c r="D6162" s="1" t="s">
        <v>2530</v>
      </c>
      <c r="E6162" s="1" t="s">
        <v>2588</v>
      </c>
      <c r="F6162" s="1">
        <v>168</v>
      </c>
      <c r="G6162" s="7">
        <v>2.56</v>
      </c>
      <c r="H6162" s="7">
        <v>2.9666666666666668</v>
      </c>
      <c r="I6162" s="2">
        <f t="shared" si="96"/>
        <v>498.40000000000003</v>
      </c>
    </row>
    <row r="6163" spans="1:9" x14ac:dyDescent="0.2">
      <c r="A6163" s="6">
        <v>2012</v>
      </c>
      <c r="B6163" s="1" t="s">
        <v>2420</v>
      </c>
      <c r="C6163" s="1" t="s">
        <v>2421</v>
      </c>
      <c r="D6163" s="1" t="s">
        <v>2530</v>
      </c>
      <c r="E6163" s="1" t="s">
        <v>2589</v>
      </c>
      <c r="F6163" s="1">
        <v>144</v>
      </c>
      <c r="G6163" s="7">
        <v>2.58</v>
      </c>
      <c r="H6163" s="7">
        <v>2.9266666666666667</v>
      </c>
      <c r="I6163" s="2">
        <f t="shared" si="96"/>
        <v>421.44</v>
      </c>
    </row>
    <row r="6164" spans="1:9" x14ac:dyDescent="0.2">
      <c r="A6164" s="6">
        <v>2012</v>
      </c>
      <c r="B6164" s="1" t="s">
        <v>2420</v>
      </c>
      <c r="C6164" s="1" t="s">
        <v>2421</v>
      </c>
      <c r="D6164" s="1" t="s">
        <v>2530</v>
      </c>
      <c r="E6164" s="1" t="s">
        <v>2590</v>
      </c>
      <c r="F6164" s="1">
        <v>144</v>
      </c>
      <c r="G6164" s="7">
        <v>2.5266666666666668</v>
      </c>
      <c r="H6164" s="7">
        <v>2.9533333333333331</v>
      </c>
      <c r="I6164" s="2">
        <f t="shared" si="96"/>
        <v>425.28</v>
      </c>
    </row>
    <row r="6165" spans="1:9" x14ac:dyDescent="0.2">
      <c r="A6165" s="6">
        <v>2012</v>
      </c>
      <c r="B6165" s="1" t="s">
        <v>2420</v>
      </c>
      <c r="C6165" s="1" t="s">
        <v>2421</v>
      </c>
      <c r="D6165" s="1" t="s">
        <v>2530</v>
      </c>
      <c r="E6165" s="1" t="s">
        <v>2591</v>
      </c>
      <c r="F6165" s="1">
        <v>180</v>
      </c>
      <c r="G6165" s="7">
        <v>2.7266666666666666</v>
      </c>
      <c r="H6165" s="7">
        <v>2.9066666666666667</v>
      </c>
      <c r="I6165" s="2">
        <f t="shared" si="96"/>
        <v>523.20000000000005</v>
      </c>
    </row>
    <row r="6166" spans="1:9" x14ac:dyDescent="0.2">
      <c r="A6166" s="6">
        <v>2012</v>
      </c>
      <c r="B6166" s="1" t="s">
        <v>2420</v>
      </c>
      <c r="C6166" s="1" t="s">
        <v>2421</v>
      </c>
      <c r="D6166" s="1" t="s">
        <v>2530</v>
      </c>
      <c r="E6166" s="1" t="s">
        <v>2592</v>
      </c>
      <c r="F6166" s="1">
        <v>132</v>
      </c>
      <c r="G6166" s="7">
        <v>2.66</v>
      </c>
      <c r="H6166" s="7">
        <v>2.94</v>
      </c>
      <c r="I6166" s="2">
        <f t="shared" si="96"/>
        <v>388.08</v>
      </c>
    </row>
    <row r="6167" spans="1:9" x14ac:dyDescent="0.2">
      <c r="A6167" s="6">
        <v>2012</v>
      </c>
      <c r="B6167" s="1" t="s">
        <v>2420</v>
      </c>
      <c r="C6167" s="1" t="s">
        <v>2421</v>
      </c>
      <c r="D6167" s="1" t="s">
        <v>2530</v>
      </c>
      <c r="E6167" s="1" t="s">
        <v>2593</v>
      </c>
      <c r="F6167" s="1">
        <v>120</v>
      </c>
      <c r="G6167" s="7">
        <v>2.6066666666666665</v>
      </c>
      <c r="H6167" s="7">
        <v>2.8733333333333335</v>
      </c>
      <c r="I6167" s="2">
        <f t="shared" si="96"/>
        <v>344.8</v>
      </c>
    </row>
    <row r="6168" spans="1:9" x14ac:dyDescent="0.2">
      <c r="A6168" s="6">
        <v>2012</v>
      </c>
      <c r="B6168" s="1" t="s">
        <v>2420</v>
      </c>
      <c r="C6168" s="1" t="s">
        <v>2421</v>
      </c>
      <c r="D6168" s="1" t="s">
        <v>2530</v>
      </c>
      <c r="E6168" s="1" t="s">
        <v>2594</v>
      </c>
      <c r="F6168" s="1">
        <v>120</v>
      </c>
      <c r="G6168" s="7">
        <v>2.7066666666666666</v>
      </c>
      <c r="H6168" s="7">
        <v>2.8666666666666667</v>
      </c>
      <c r="I6168" s="2">
        <f t="shared" si="96"/>
        <v>344</v>
      </c>
    </row>
    <row r="6169" spans="1:9" x14ac:dyDescent="0.2">
      <c r="A6169" s="6">
        <v>2012</v>
      </c>
      <c r="B6169" s="1" t="s">
        <v>2420</v>
      </c>
      <c r="C6169" s="1" t="s">
        <v>2421</v>
      </c>
      <c r="D6169" s="1" t="s">
        <v>2530</v>
      </c>
      <c r="E6169" s="1" t="s">
        <v>2595</v>
      </c>
      <c r="F6169" s="1">
        <v>144</v>
      </c>
      <c r="G6169" s="7">
        <v>2.5533333333333332</v>
      </c>
      <c r="H6169" s="7">
        <v>2.9533333333333331</v>
      </c>
      <c r="I6169" s="2">
        <f t="shared" si="96"/>
        <v>425.28</v>
      </c>
    </row>
    <row r="6170" spans="1:9" x14ac:dyDescent="0.2">
      <c r="A6170" s="6">
        <v>2012</v>
      </c>
      <c r="B6170" s="1" t="s">
        <v>2420</v>
      </c>
      <c r="C6170" s="1" t="s">
        <v>2421</v>
      </c>
      <c r="D6170" s="1" t="s">
        <v>2530</v>
      </c>
      <c r="E6170" s="1" t="s">
        <v>2596</v>
      </c>
      <c r="F6170" s="1">
        <v>120</v>
      </c>
      <c r="G6170" s="7">
        <v>2.6333333333333333</v>
      </c>
      <c r="H6170" s="7">
        <v>2.9866666666666668</v>
      </c>
      <c r="I6170" s="2">
        <f t="shared" si="96"/>
        <v>358.40000000000003</v>
      </c>
    </row>
    <row r="6171" spans="1:9" x14ac:dyDescent="0.2">
      <c r="A6171" s="6">
        <v>2012</v>
      </c>
      <c r="B6171" s="1" t="s">
        <v>2420</v>
      </c>
      <c r="C6171" s="1" t="s">
        <v>2421</v>
      </c>
      <c r="D6171" s="1" t="s">
        <v>2530</v>
      </c>
      <c r="E6171" s="1" t="s">
        <v>2597</v>
      </c>
      <c r="F6171" s="1">
        <v>168</v>
      </c>
      <c r="G6171" s="7">
        <v>2.4666666666666668</v>
      </c>
      <c r="H6171" s="7">
        <v>2.8933333333333335</v>
      </c>
      <c r="I6171" s="2">
        <f t="shared" si="96"/>
        <v>486.08000000000004</v>
      </c>
    </row>
    <row r="6172" spans="1:9" x14ac:dyDescent="0.2">
      <c r="A6172" s="6">
        <v>2012</v>
      </c>
      <c r="B6172" s="1" t="s">
        <v>2420</v>
      </c>
      <c r="C6172" s="1" t="s">
        <v>2421</v>
      </c>
      <c r="D6172" s="1" t="s">
        <v>2530</v>
      </c>
      <c r="E6172" s="1" t="s">
        <v>2598</v>
      </c>
      <c r="F6172" s="1">
        <v>156</v>
      </c>
      <c r="G6172" s="7">
        <v>2.6</v>
      </c>
      <c r="H6172" s="7">
        <v>2.9266666666666667</v>
      </c>
      <c r="I6172" s="2">
        <f t="shared" si="96"/>
        <v>456.56</v>
      </c>
    </row>
    <row r="6173" spans="1:9" x14ac:dyDescent="0.2">
      <c r="A6173" s="6">
        <v>2012</v>
      </c>
      <c r="B6173" s="1" t="s">
        <v>2420</v>
      </c>
      <c r="C6173" s="1" t="s">
        <v>2421</v>
      </c>
      <c r="D6173" s="1" t="s">
        <v>2530</v>
      </c>
      <c r="E6173" s="1" t="s">
        <v>2599</v>
      </c>
      <c r="F6173" s="1">
        <v>168</v>
      </c>
      <c r="G6173" s="7">
        <v>2.7</v>
      </c>
      <c r="H6173" s="7">
        <v>2.9466666666666668</v>
      </c>
      <c r="I6173" s="2">
        <f t="shared" si="96"/>
        <v>495.04</v>
      </c>
    </row>
    <row r="6174" spans="1:9" x14ac:dyDescent="0.2">
      <c r="A6174" s="6">
        <v>2012</v>
      </c>
      <c r="B6174" s="1" t="s">
        <v>2420</v>
      </c>
      <c r="C6174" s="1" t="s">
        <v>2421</v>
      </c>
      <c r="D6174" s="1" t="s">
        <v>2530</v>
      </c>
      <c r="E6174" s="1" t="s">
        <v>2600</v>
      </c>
      <c r="F6174" s="1">
        <v>168</v>
      </c>
      <c r="G6174" s="7">
        <v>2.64</v>
      </c>
      <c r="H6174" s="7">
        <v>2.8733333333333335</v>
      </c>
      <c r="I6174" s="2">
        <f t="shared" si="96"/>
        <v>482.72</v>
      </c>
    </row>
    <row r="6175" spans="1:9" x14ac:dyDescent="0.2">
      <c r="A6175" s="6">
        <v>2012</v>
      </c>
      <c r="B6175" s="1" t="s">
        <v>2420</v>
      </c>
      <c r="C6175" s="1" t="s">
        <v>2421</v>
      </c>
      <c r="D6175" s="1" t="s">
        <v>2530</v>
      </c>
      <c r="E6175" s="1" t="s">
        <v>2601</v>
      </c>
      <c r="F6175" s="1">
        <v>144</v>
      </c>
      <c r="G6175" s="7">
        <v>2.7133333333333334</v>
      </c>
      <c r="H6175" s="7">
        <v>2.9733333333333332</v>
      </c>
      <c r="I6175" s="2">
        <f t="shared" si="96"/>
        <v>428.15999999999997</v>
      </c>
    </row>
    <row r="6176" spans="1:9" x14ac:dyDescent="0.2">
      <c r="A6176" s="6">
        <v>2012</v>
      </c>
      <c r="B6176" s="1" t="s">
        <v>2420</v>
      </c>
      <c r="C6176" s="1" t="s">
        <v>2421</v>
      </c>
      <c r="D6176" s="1" t="s">
        <v>2530</v>
      </c>
      <c r="E6176" s="1" t="s">
        <v>3806</v>
      </c>
      <c r="F6176" s="1">
        <v>144</v>
      </c>
      <c r="G6176" s="7">
        <v>2.2666666666666666</v>
      </c>
      <c r="H6176" s="7">
        <v>2.9466666666666668</v>
      </c>
      <c r="I6176" s="2">
        <f t="shared" si="96"/>
        <v>424.32</v>
      </c>
    </row>
    <row r="6177" spans="1:9" x14ac:dyDescent="0.2">
      <c r="A6177" s="6">
        <v>2012</v>
      </c>
      <c r="B6177" s="1" t="s">
        <v>2420</v>
      </c>
      <c r="C6177" s="1" t="s">
        <v>2421</v>
      </c>
      <c r="D6177" s="1" t="s">
        <v>2530</v>
      </c>
      <c r="E6177" s="1" t="s">
        <v>3807</v>
      </c>
      <c r="F6177" s="1">
        <v>144</v>
      </c>
      <c r="G6177" s="7">
        <v>2.4333333333333331</v>
      </c>
      <c r="H6177" s="7">
        <v>2.8933333333333335</v>
      </c>
      <c r="I6177" s="2">
        <f t="shared" si="96"/>
        <v>416.64000000000004</v>
      </c>
    </row>
    <row r="6178" spans="1:9" x14ac:dyDescent="0.2">
      <c r="A6178" s="6">
        <v>2012</v>
      </c>
      <c r="B6178" s="1" t="s">
        <v>2420</v>
      </c>
      <c r="C6178" s="1" t="s">
        <v>2421</v>
      </c>
      <c r="D6178" s="1" t="s">
        <v>2530</v>
      </c>
      <c r="E6178" s="1" t="s">
        <v>3808</v>
      </c>
      <c r="F6178" s="1">
        <v>168</v>
      </c>
      <c r="G6178" s="7">
        <v>2.5866666666666664</v>
      </c>
      <c r="H6178" s="7">
        <v>2.9466666666666668</v>
      </c>
      <c r="I6178" s="2">
        <f t="shared" si="96"/>
        <v>495.04</v>
      </c>
    </row>
    <row r="6179" spans="1:9" x14ac:dyDescent="0.2">
      <c r="A6179" s="6">
        <v>2012</v>
      </c>
      <c r="B6179" s="1" t="s">
        <v>2420</v>
      </c>
      <c r="C6179" s="1" t="s">
        <v>2421</v>
      </c>
      <c r="D6179" s="1" t="s">
        <v>2530</v>
      </c>
      <c r="E6179" s="1" t="s">
        <v>3809</v>
      </c>
      <c r="F6179" s="1">
        <v>168</v>
      </c>
      <c r="G6179" s="7">
        <v>2.7666666666666666</v>
      </c>
      <c r="H6179" s="7">
        <v>2.9733333333333332</v>
      </c>
      <c r="I6179" s="2">
        <f t="shared" si="96"/>
        <v>499.52</v>
      </c>
    </row>
    <row r="6180" spans="1:9" x14ac:dyDescent="0.2">
      <c r="A6180" s="6">
        <v>2012</v>
      </c>
      <c r="B6180" s="1" t="s">
        <v>2420</v>
      </c>
      <c r="C6180" s="1" t="s">
        <v>2421</v>
      </c>
      <c r="D6180" s="1" t="s">
        <v>2530</v>
      </c>
      <c r="E6180" s="1" t="s">
        <v>3810</v>
      </c>
      <c r="F6180" s="1">
        <v>144</v>
      </c>
      <c r="G6180" s="7">
        <v>2.7066666666666666</v>
      </c>
      <c r="H6180" s="7">
        <v>2.9266666666666667</v>
      </c>
      <c r="I6180" s="2">
        <f t="shared" si="96"/>
        <v>421.44</v>
      </c>
    </row>
    <row r="6181" spans="1:9" x14ac:dyDescent="0.2">
      <c r="A6181" s="6">
        <v>2012</v>
      </c>
      <c r="B6181" s="1" t="s">
        <v>2420</v>
      </c>
      <c r="C6181" s="1" t="s">
        <v>2421</v>
      </c>
      <c r="D6181" s="1" t="s">
        <v>2530</v>
      </c>
      <c r="E6181" s="1" t="s">
        <v>3811</v>
      </c>
      <c r="F6181" s="1">
        <v>144</v>
      </c>
      <c r="G6181" s="7">
        <v>2.62</v>
      </c>
      <c r="H6181" s="7">
        <v>2.9133333333333336</v>
      </c>
      <c r="I6181" s="2">
        <f t="shared" si="96"/>
        <v>419.52000000000004</v>
      </c>
    </row>
    <row r="6182" spans="1:9" x14ac:dyDescent="0.2">
      <c r="A6182" s="6">
        <v>2012</v>
      </c>
      <c r="B6182" s="1" t="s">
        <v>2420</v>
      </c>
      <c r="C6182" s="1" t="s">
        <v>2421</v>
      </c>
      <c r="D6182" s="1" t="s">
        <v>2530</v>
      </c>
      <c r="E6182" s="1" t="s">
        <v>3812</v>
      </c>
      <c r="F6182" s="1">
        <v>156</v>
      </c>
      <c r="G6182" s="7">
        <v>2.6133333333333333</v>
      </c>
      <c r="H6182" s="7">
        <v>2.8666666666666667</v>
      </c>
      <c r="I6182" s="2">
        <f t="shared" si="96"/>
        <v>447.2</v>
      </c>
    </row>
    <row r="6183" spans="1:9" x14ac:dyDescent="0.2">
      <c r="A6183" s="6">
        <v>2012</v>
      </c>
      <c r="B6183" s="1" t="s">
        <v>2420</v>
      </c>
      <c r="C6183" s="1" t="s">
        <v>2421</v>
      </c>
      <c r="D6183" s="1" t="s">
        <v>2602</v>
      </c>
      <c r="E6183" s="1" t="s">
        <v>2603</v>
      </c>
      <c r="F6183" s="1">
        <v>156</v>
      </c>
      <c r="G6183" s="7">
        <v>2.2799999999999998</v>
      </c>
      <c r="H6183" s="7">
        <v>2.98</v>
      </c>
      <c r="I6183" s="2">
        <f t="shared" si="96"/>
        <v>464.88</v>
      </c>
    </row>
    <row r="6184" spans="1:9" x14ac:dyDescent="0.2">
      <c r="A6184" s="6">
        <v>2012</v>
      </c>
      <c r="B6184" s="1" t="s">
        <v>2420</v>
      </c>
      <c r="C6184" s="1" t="s">
        <v>2421</v>
      </c>
      <c r="D6184" s="1" t="s">
        <v>2602</v>
      </c>
      <c r="E6184" s="1" t="s">
        <v>2604</v>
      </c>
      <c r="F6184" s="1">
        <v>144</v>
      </c>
      <c r="G6184" s="7">
        <v>2.74</v>
      </c>
      <c r="H6184" s="7">
        <v>2.9</v>
      </c>
      <c r="I6184" s="2">
        <f t="shared" si="96"/>
        <v>417.59999999999997</v>
      </c>
    </row>
    <row r="6185" spans="1:9" x14ac:dyDescent="0.2">
      <c r="A6185" s="6">
        <v>2012</v>
      </c>
      <c r="B6185" s="1" t="s">
        <v>2420</v>
      </c>
      <c r="C6185" s="1" t="s">
        <v>2421</v>
      </c>
      <c r="D6185" s="1" t="s">
        <v>2602</v>
      </c>
      <c r="E6185" s="1" t="s">
        <v>2605</v>
      </c>
      <c r="F6185" s="1">
        <v>180</v>
      </c>
      <c r="G6185" s="7">
        <v>2.3533333333333335</v>
      </c>
      <c r="H6185" s="7">
        <v>2.9133333333333336</v>
      </c>
      <c r="I6185" s="2">
        <f t="shared" si="96"/>
        <v>524.40000000000009</v>
      </c>
    </row>
    <row r="6186" spans="1:9" x14ac:dyDescent="0.2">
      <c r="A6186" s="6">
        <v>2012</v>
      </c>
      <c r="B6186" s="1" t="s">
        <v>2420</v>
      </c>
      <c r="C6186" s="1" t="s">
        <v>2421</v>
      </c>
      <c r="D6186" s="1" t="s">
        <v>2606</v>
      </c>
      <c r="E6186" s="1" t="s">
        <v>2607</v>
      </c>
      <c r="F6186" s="1">
        <v>156</v>
      </c>
      <c r="G6186" s="7">
        <v>2.64</v>
      </c>
      <c r="H6186" s="7">
        <v>2.96</v>
      </c>
      <c r="I6186" s="2">
        <f t="shared" si="96"/>
        <v>461.76</v>
      </c>
    </row>
    <row r="6187" spans="1:9" x14ac:dyDescent="0.2">
      <c r="A6187" s="6">
        <v>2012</v>
      </c>
      <c r="B6187" s="1" t="s">
        <v>2420</v>
      </c>
      <c r="C6187" s="1" t="s">
        <v>2421</v>
      </c>
      <c r="D6187" s="1" t="s">
        <v>2606</v>
      </c>
      <c r="E6187" s="1" t="s">
        <v>2608</v>
      </c>
      <c r="F6187" s="1">
        <v>120</v>
      </c>
      <c r="G6187" s="7">
        <v>2.3066666666666666</v>
      </c>
      <c r="H6187" s="7">
        <v>2.9466666666666668</v>
      </c>
      <c r="I6187" s="2">
        <f t="shared" si="96"/>
        <v>353.6</v>
      </c>
    </row>
    <row r="6188" spans="1:9" x14ac:dyDescent="0.2">
      <c r="A6188" s="6">
        <v>2012</v>
      </c>
      <c r="B6188" s="1" t="s">
        <v>2420</v>
      </c>
      <c r="C6188" s="1" t="s">
        <v>2421</v>
      </c>
      <c r="D6188" s="1" t="s">
        <v>2606</v>
      </c>
      <c r="E6188" s="1" t="s">
        <v>2609</v>
      </c>
      <c r="F6188" s="1">
        <v>132</v>
      </c>
      <c r="G6188" s="7">
        <v>2.5</v>
      </c>
      <c r="H6188" s="7">
        <v>2.94</v>
      </c>
      <c r="I6188" s="2">
        <f t="shared" si="96"/>
        <v>388.08</v>
      </c>
    </row>
    <row r="6189" spans="1:9" x14ac:dyDescent="0.2">
      <c r="A6189" s="6">
        <v>2012</v>
      </c>
      <c r="B6189" s="1" t="s">
        <v>2420</v>
      </c>
      <c r="C6189" s="1" t="s">
        <v>2421</v>
      </c>
      <c r="D6189" s="1" t="s">
        <v>2606</v>
      </c>
      <c r="E6189" s="1" t="s">
        <v>2610</v>
      </c>
      <c r="F6189" s="1">
        <v>180</v>
      </c>
      <c r="G6189" s="7">
        <v>2.4066666666666667</v>
      </c>
      <c r="H6189" s="7">
        <v>2.88</v>
      </c>
      <c r="I6189" s="2">
        <f t="shared" si="96"/>
        <v>518.4</v>
      </c>
    </row>
    <row r="6190" spans="1:9" x14ac:dyDescent="0.2">
      <c r="A6190" s="6">
        <v>2012</v>
      </c>
      <c r="B6190" s="1" t="s">
        <v>2420</v>
      </c>
      <c r="C6190" s="1" t="s">
        <v>2421</v>
      </c>
      <c r="D6190" s="1" t="s">
        <v>2606</v>
      </c>
      <c r="E6190" s="1" t="s">
        <v>2611</v>
      </c>
      <c r="F6190" s="1">
        <v>144</v>
      </c>
      <c r="G6190" s="7">
        <v>2.3066666666666666</v>
      </c>
      <c r="H6190" s="7">
        <v>2.8733333333333335</v>
      </c>
      <c r="I6190" s="2">
        <f t="shared" si="96"/>
        <v>413.76000000000005</v>
      </c>
    </row>
    <row r="6191" spans="1:9" x14ac:dyDescent="0.2">
      <c r="A6191" s="6">
        <v>2012</v>
      </c>
      <c r="B6191" s="1" t="s">
        <v>2420</v>
      </c>
      <c r="C6191" s="1" t="s">
        <v>2421</v>
      </c>
      <c r="D6191" s="1" t="s">
        <v>2606</v>
      </c>
      <c r="E6191" s="1" t="s">
        <v>2612</v>
      </c>
      <c r="F6191" s="1">
        <v>120</v>
      </c>
      <c r="G6191" s="7">
        <v>2.4866666666666668</v>
      </c>
      <c r="H6191" s="7">
        <v>2.98</v>
      </c>
      <c r="I6191" s="2">
        <f t="shared" si="96"/>
        <v>357.6</v>
      </c>
    </row>
    <row r="6192" spans="1:9" x14ac:dyDescent="0.2">
      <c r="A6192" s="6">
        <v>2012</v>
      </c>
      <c r="B6192" s="1" t="s">
        <v>2420</v>
      </c>
      <c r="C6192" s="1" t="s">
        <v>2421</v>
      </c>
      <c r="D6192" s="1" t="s">
        <v>2606</v>
      </c>
      <c r="E6192" s="1" t="s">
        <v>2613</v>
      </c>
      <c r="F6192" s="1">
        <v>168</v>
      </c>
      <c r="G6192" s="7">
        <v>2.6733333333333333</v>
      </c>
      <c r="H6192" s="7">
        <v>2.92</v>
      </c>
      <c r="I6192" s="2">
        <f t="shared" si="96"/>
        <v>490.56</v>
      </c>
    </row>
    <row r="6193" spans="1:9" x14ac:dyDescent="0.2">
      <c r="A6193" s="6">
        <v>2012</v>
      </c>
      <c r="B6193" s="1" t="s">
        <v>2420</v>
      </c>
      <c r="C6193" s="1" t="s">
        <v>2421</v>
      </c>
      <c r="D6193" s="1" t="s">
        <v>2606</v>
      </c>
      <c r="E6193" s="1" t="s">
        <v>2614</v>
      </c>
      <c r="F6193" s="1">
        <v>144</v>
      </c>
      <c r="G6193" s="7">
        <v>2.3733333333333335</v>
      </c>
      <c r="H6193" s="7">
        <v>2.8666666666666667</v>
      </c>
      <c r="I6193" s="2">
        <f t="shared" si="96"/>
        <v>412.8</v>
      </c>
    </row>
    <row r="6194" spans="1:9" x14ac:dyDescent="0.2">
      <c r="A6194" s="6">
        <v>2012</v>
      </c>
      <c r="B6194" s="1" t="s">
        <v>2420</v>
      </c>
      <c r="C6194" s="1" t="s">
        <v>2421</v>
      </c>
      <c r="D6194" s="1" t="s">
        <v>2606</v>
      </c>
      <c r="E6194" s="1" t="s">
        <v>2615</v>
      </c>
      <c r="F6194" s="1">
        <v>120</v>
      </c>
      <c r="G6194" s="7">
        <v>2.6333333333333333</v>
      </c>
      <c r="H6194" s="7">
        <v>2.8666666666666667</v>
      </c>
      <c r="I6194" s="2">
        <f t="shared" si="96"/>
        <v>344</v>
      </c>
    </row>
    <row r="6195" spans="1:9" x14ac:dyDescent="0.2">
      <c r="A6195" s="6">
        <v>2012</v>
      </c>
      <c r="B6195" s="1" t="s">
        <v>2420</v>
      </c>
      <c r="C6195" s="1" t="s">
        <v>2421</v>
      </c>
      <c r="D6195" s="1" t="s">
        <v>2606</v>
      </c>
      <c r="E6195" s="1" t="s">
        <v>2616</v>
      </c>
      <c r="F6195" s="1">
        <v>144</v>
      </c>
      <c r="G6195" s="7">
        <v>2.5</v>
      </c>
      <c r="H6195" s="7">
        <v>2.9</v>
      </c>
      <c r="I6195" s="2">
        <f t="shared" si="96"/>
        <v>417.59999999999997</v>
      </c>
    </row>
    <row r="6196" spans="1:9" x14ac:dyDescent="0.2">
      <c r="A6196" s="6">
        <v>2012</v>
      </c>
      <c r="B6196" s="1" t="s">
        <v>2420</v>
      </c>
      <c r="C6196" s="1" t="s">
        <v>2421</v>
      </c>
      <c r="D6196" s="1" t="s">
        <v>2606</v>
      </c>
      <c r="E6196" s="1" t="s">
        <v>2617</v>
      </c>
      <c r="F6196" s="1">
        <v>168</v>
      </c>
      <c r="G6196" s="7">
        <v>2.7933333333333334</v>
      </c>
      <c r="H6196" s="7">
        <v>3</v>
      </c>
      <c r="I6196" s="2">
        <f t="shared" si="96"/>
        <v>504</v>
      </c>
    </row>
    <row r="6197" spans="1:9" x14ac:dyDescent="0.2">
      <c r="A6197" s="6">
        <v>2012</v>
      </c>
      <c r="B6197" s="1" t="s">
        <v>2420</v>
      </c>
      <c r="C6197" s="1" t="s">
        <v>2421</v>
      </c>
      <c r="D6197" s="1" t="s">
        <v>2606</v>
      </c>
      <c r="E6197" s="1" t="s">
        <v>3813</v>
      </c>
      <c r="F6197" s="1">
        <v>168</v>
      </c>
      <c r="G6197" s="7">
        <v>2.7733333333333334</v>
      </c>
      <c r="H6197" s="7">
        <v>2.9133333333333336</v>
      </c>
      <c r="I6197" s="2">
        <f t="shared" si="96"/>
        <v>489.44000000000005</v>
      </c>
    </row>
    <row r="6198" spans="1:9" x14ac:dyDescent="0.2">
      <c r="A6198" s="6">
        <v>2012</v>
      </c>
      <c r="B6198" s="1" t="s">
        <v>2420</v>
      </c>
      <c r="C6198" s="1" t="s">
        <v>2516</v>
      </c>
      <c r="D6198" s="1" t="s">
        <v>2618</v>
      </c>
      <c r="E6198" s="1" t="s">
        <v>2619</v>
      </c>
      <c r="F6198" s="1">
        <v>1368</v>
      </c>
      <c r="G6198" s="1">
        <v>0.73</v>
      </c>
      <c r="H6198" s="1">
        <v>0.99</v>
      </c>
      <c r="I6198" s="2">
        <f t="shared" si="96"/>
        <v>1354.32</v>
      </c>
    </row>
    <row r="6199" spans="1:9" x14ac:dyDescent="0.2">
      <c r="A6199" s="6">
        <v>2012</v>
      </c>
      <c r="B6199" s="1" t="s">
        <v>2420</v>
      </c>
      <c r="C6199" s="1" t="s">
        <v>2516</v>
      </c>
      <c r="D6199" s="1" t="s">
        <v>2618</v>
      </c>
      <c r="E6199" s="1" t="s">
        <v>2620</v>
      </c>
      <c r="F6199" s="1">
        <v>2184</v>
      </c>
      <c r="G6199" s="1">
        <v>0.7</v>
      </c>
      <c r="H6199" s="1">
        <v>0.93</v>
      </c>
      <c r="I6199" s="2">
        <f t="shared" si="96"/>
        <v>2031.1200000000001</v>
      </c>
    </row>
    <row r="6200" spans="1:9" x14ac:dyDescent="0.2">
      <c r="A6200" s="6">
        <v>2012</v>
      </c>
      <c r="B6200" s="1" t="s">
        <v>2420</v>
      </c>
      <c r="C6200" s="1" t="s">
        <v>2516</v>
      </c>
      <c r="D6200" s="1" t="s">
        <v>2618</v>
      </c>
      <c r="E6200" s="1" t="s">
        <v>2621</v>
      </c>
      <c r="F6200" s="1">
        <v>1332</v>
      </c>
      <c r="G6200" s="1">
        <v>0.7</v>
      </c>
      <c r="H6200" s="1">
        <v>0.99</v>
      </c>
      <c r="I6200" s="2">
        <f t="shared" si="96"/>
        <v>1318.68</v>
      </c>
    </row>
    <row r="6201" spans="1:9" x14ac:dyDescent="0.2">
      <c r="A6201" s="6">
        <v>2012</v>
      </c>
      <c r="B6201" s="1" t="s">
        <v>2420</v>
      </c>
      <c r="C6201" s="1" t="s">
        <v>2516</v>
      </c>
      <c r="D6201" s="1" t="s">
        <v>2618</v>
      </c>
      <c r="E6201" s="1" t="s">
        <v>2622</v>
      </c>
      <c r="F6201" s="1">
        <v>2292</v>
      </c>
      <c r="G6201" s="1">
        <v>0.83</v>
      </c>
      <c r="H6201" s="1">
        <v>0.98</v>
      </c>
      <c r="I6201" s="2">
        <f t="shared" si="96"/>
        <v>2246.16</v>
      </c>
    </row>
    <row r="6202" spans="1:9" x14ac:dyDescent="0.2">
      <c r="A6202" s="6">
        <v>2012</v>
      </c>
      <c r="B6202" s="1" t="s">
        <v>2420</v>
      </c>
      <c r="C6202" s="1" t="s">
        <v>2516</v>
      </c>
      <c r="D6202" s="1" t="s">
        <v>2618</v>
      </c>
      <c r="E6202" s="1" t="s">
        <v>2623</v>
      </c>
      <c r="F6202" s="1">
        <v>2256</v>
      </c>
      <c r="G6202" s="1">
        <v>0.86</v>
      </c>
      <c r="H6202" s="1">
        <v>0.94</v>
      </c>
      <c r="I6202" s="2">
        <f t="shared" si="96"/>
        <v>2120.64</v>
      </c>
    </row>
    <row r="6203" spans="1:9" x14ac:dyDescent="0.2">
      <c r="A6203" s="6">
        <v>2012</v>
      </c>
      <c r="B6203" s="1" t="s">
        <v>2420</v>
      </c>
      <c r="C6203" s="1" t="s">
        <v>2516</v>
      </c>
      <c r="D6203" s="1" t="s">
        <v>2618</v>
      </c>
      <c r="E6203" s="1" t="s">
        <v>2624</v>
      </c>
      <c r="F6203" s="1">
        <v>1824</v>
      </c>
      <c r="G6203" s="1">
        <v>0.72</v>
      </c>
      <c r="H6203" s="1">
        <v>0.93</v>
      </c>
      <c r="I6203" s="2">
        <f t="shared" si="96"/>
        <v>1696.3200000000002</v>
      </c>
    </row>
    <row r="6204" spans="1:9" x14ac:dyDescent="0.2">
      <c r="A6204" s="6">
        <v>2012</v>
      </c>
      <c r="B6204" s="1" t="s">
        <v>2420</v>
      </c>
      <c r="C6204" s="1" t="s">
        <v>2516</v>
      </c>
      <c r="D6204" s="1" t="s">
        <v>2618</v>
      </c>
      <c r="E6204" s="1" t="s">
        <v>2625</v>
      </c>
      <c r="F6204" s="1">
        <v>2304</v>
      </c>
      <c r="G6204" s="1">
        <v>0.77</v>
      </c>
      <c r="H6204" s="1">
        <v>1</v>
      </c>
      <c r="I6204" s="2">
        <f t="shared" si="96"/>
        <v>2304</v>
      </c>
    </row>
    <row r="6205" spans="1:9" x14ac:dyDescent="0.2">
      <c r="A6205" s="6">
        <v>2012</v>
      </c>
      <c r="B6205" s="1" t="s">
        <v>2420</v>
      </c>
      <c r="C6205" s="1" t="s">
        <v>2516</v>
      </c>
      <c r="D6205" s="1" t="s">
        <v>2618</v>
      </c>
      <c r="E6205" s="1" t="s">
        <v>2626</v>
      </c>
      <c r="F6205" s="1">
        <v>1776</v>
      </c>
      <c r="G6205" s="1">
        <v>0.72</v>
      </c>
      <c r="H6205" s="1">
        <v>1</v>
      </c>
      <c r="I6205" s="2">
        <f t="shared" si="96"/>
        <v>1776</v>
      </c>
    </row>
    <row r="6206" spans="1:9" x14ac:dyDescent="0.2">
      <c r="A6206" s="6">
        <v>2012</v>
      </c>
      <c r="B6206" s="1" t="s">
        <v>2420</v>
      </c>
      <c r="C6206" s="1" t="s">
        <v>2516</v>
      </c>
      <c r="D6206" s="1" t="s">
        <v>2618</v>
      </c>
      <c r="E6206" s="1" t="s">
        <v>2627</v>
      </c>
      <c r="F6206" s="1">
        <v>2076</v>
      </c>
      <c r="G6206" s="1">
        <v>0.81</v>
      </c>
      <c r="H6206" s="1">
        <v>0.92</v>
      </c>
      <c r="I6206" s="2">
        <f t="shared" si="96"/>
        <v>1909.92</v>
      </c>
    </row>
    <row r="6207" spans="1:9" x14ac:dyDescent="0.2">
      <c r="A6207" s="6">
        <v>2012</v>
      </c>
      <c r="B6207" s="1" t="s">
        <v>2420</v>
      </c>
      <c r="C6207" s="1" t="s">
        <v>2516</v>
      </c>
      <c r="D6207" s="1" t="s">
        <v>2618</v>
      </c>
      <c r="E6207" s="1" t="s">
        <v>2628</v>
      </c>
      <c r="F6207" s="1">
        <v>2064</v>
      </c>
      <c r="G6207" s="1">
        <v>0.88</v>
      </c>
      <c r="H6207" s="1">
        <v>1</v>
      </c>
      <c r="I6207" s="2">
        <f t="shared" si="96"/>
        <v>2064</v>
      </c>
    </row>
    <row r="6208" spans="1:9" x14ac:dyDescent="0.2">
      <c r="A6208" s="6">
        <v>2012</v>
      </c>
      <c r="B6208" s="1" t="s">
        <v>2420</v>
      </c>
      <c r="C6208" s="1" t="s">
        <v>2516</v>
      </c>
      <c r="D6208" s="1" t="s">
        <v>2618</v>
      </c>
      <c r="E6208" s="1" t="s">
        <v>2629</v>
      </c>
      <c r="F6208" s="1">
        <v>1260</v>
      </c>
      <c r="G6208" s="1">
        <v>0.81</v>
      </c>
      <c r="H6208" s="1">
        <v>0.99</v>
      </c>
      <c r="I6208" s="2">
        <f t="shared" si="96"/>
        <v>1247.4000000000001</v>
      </c>
    </row>
    <row r="6209" spans="1:9" x14ac:dyDescent="0.2">
      <c r="A6209" s="6">
        <v>2012</v>
      </c>
      <c r="B6209" s="1" t="s">
        <v>2420</v>
      </c>
      <c r="C6209" s="1" t="s">
        <v>2516</v>
      </c>
      <c r="D6209" s="1" t="s">
        <v>2618</v>
      </c>
      <c r="E6209" s="1" t="s">
        <v>2630</v>
      </c>
      <c r="F6209" s="1">
        <v>1572</v>
      </c>
      <c r="G6209" s="1">
        <v>0.77</v>
      </c>
      <c r="H6209" s="1">
        <v>0.9</v>
      </c>
      <c r="I6209" s="2">
        <f t="shared" si="96"/>
        <v>1414.8</v>
      </c>
    </row>
    <row r="6210" spans="1:9" x14ac:dyDescent="0.2">
      <c r="A6210" s="6">
        <v>2012</v>
      </c>
      <c r="B6210" s="1" t="s">
        <v>2420</v>
      </c>
      <c r="C6210" s="1" t="s">
        <v>2516</v>
      </c>
      <c r="D6210" s="1" t="s">
        <v>2618</v>
      </c>
      <c r="E6210" s="1" t="s">
        <v>2631</v>
      </c>
      <c r="F6210" s="1">
        <v>1740</v>
      </c>
      <c r="G6210" s="1">
        <v>0.79</v>
      </c>
      <c r="H6210" s="1">
        <v>0.96</v>
      </c>
      <c r="I6210" s="2">
        <f t="shared" si="96"/>
        <v>1670.3999999999999</v>
      </c>
    </row>
    <row r="6211" spans="1:9" x14ac:dyDescent="0.2">
      <c r="A6211" s="6">
        <v>2012</v>
      </c>
      <c r="B6211" s="1" t="s">
        <v>2420</v>
      </c>
      <c r="C6211" s="1" t="s">
        <v>2516</v>
      </c>
      <c r="D6211" s="1" t="s">
        <v>2618</v>
      </c>
      <c r="E6211" s="1" t="s">
        <v>2632</v>
      </c>
      <c r="F6211" s="1">
        <v>2184</v>
      </c>
      <c r="G6211" s="1">
        <v>0.84</v>
      </c>
      <c r="H6211" s="1">
        <v>0.94</v>
      </c>
      <c r="I6211" s="2">
        <f t="shared" si="96"/>
        <v>2052.96</v>
      </c>
    </row>
    <row r="6212" spans="1:9" x14ac:dyDescent="0.2">
      <c r="A6212" s="6">
        <v>2012</v>
      </c>
      <c r="B6212" s="1" t="s">
        <v>2420</v>
      </c>
      <c r="C6212" s="1" t="s">
        <v>2516</v>
      </c>
      <c r="D6212" s="1" t="s">
        <v>2618</v>
      </c>
      <c r="E6212" s="1" t="s">
        <v>2633</v>
      </c>
      <c r="F6212" s="1">
        <v>2316</v>
      </c>
      <c r="G6212" s="1">
        <v>0.78</v>
      </c>
      <c r="H6212" s="1">
        <v>0.9</v>
      </c>
      <c r="I6212" s="2">
        <f t="shared" si="96"/>
        <v>2084.4</v>
      </c>
    </row>
    <row r="6213" spans="1:9" x14ac:dyDescent="0.2">
      <c r="A6213" s="6">
        <v>2012</v>
      </c>
      <c r="B6213" s="1" t="s">
        <v>2420</v>
      </c>
      <c r="C6213" s="1" t="s">
        <v>2516</v>
      </c>
      <c r="D6213" s="1" t="s">
        <v>2618</v>
      </c>
      <c r="E6213" s="1" t="s">
        <v>2634</v>
      </c>
      <c r="F6213" s="1">
        <v>1428</v>
      </c>
      <c r="G6213" s="1">
        <v>0.9</v>
      </c>
      <c r="H6213" s="1">
        <v>0.91</v>
      </c>
      <c r="I6213" s="2">
        <f t="shared" si="96"/>
        <v>1299.48</v>
      </c>
    </row>
    <row r="6214" spans="1:9" x14ac:dyDescent="0.2">
      <c r="A6214" s="6">
        <v>2012</v>
      </c>
      <c r="B6214" s="1" t="s">
        <v>2420</v>
      </c>
      <c r="C6214" s="1" t="s">
        <v>2516</v>
      </c>
      <c r="D6214" s="1" t="s">
        <v>2618</v>
      </c>
      <c r="E6214" s="1" t="s">
        <v>2635</v>
      </c>
      <c r="F6214" s="1">
        <v>1992</v>
      </c>
      <c r="G6214" s="1">
        <v>0.75</v>
      </c>
      <c r="H6214" s="1">
        <v>1</v>
      </c>
      <c r="I6214" s="2">
        <f t="shared" si="96"/>
        <v>1992</v>
      </c>
    </row>
    <row r="6215" spans="1:9" x14ac:dyDescent="0.2">
      <c r="A6215" s="6">
        <v>2012</v>
      </c>
      <c r="B6215" s="1" t="s">
        <v>2420</v>
      </c>
      <c r="C6215" s="1" t="s">
        <v>2516</v>
      </c>
      <c r="D6215" s="1" t="s">
        <v>2618</v>
      </c>
      <c r="E6215" s="1" t="s">
        <v>2636</v>
      </c>
      <c r="F6215" s="1">
        <v>1656</v>
      </c>
      <c r="G6215" s="1">
        <v>0.89</v>
      </c>
      <c r="H6215" s="1">
        <v>0.91</v>
      </c>
      <c r="I6215" s="2">
        <f t="shared" si="96"/>
        <v>1506.96</v>
      </c>
    </row>
    <row r="6216" spans="1:9" x14ac:dyDescent="0.2">
      <c r="A6216" s="6">
        <v>2012</v>
      </c>
      <c r="B6216" s="1" t="s">
        <v>2420</v>
      </c>
      <c r="C6216" s="1" t="s">
        <v>2516</v>
      </c>
      <c r="D6216" s="1" t="s">
        <v>2618</v>
      </c>
      <c r="E6216" s="1" t="s">
        <v>2637</v>
      </c>
      <c r="F6216" s="1">
        <v>2232</v>
      </c>
      <c r="G6216" s="1">
        <v>0.83</v>
      </c>
      <c r="H6216" s="1">
        <v>0.92</v>
      </c>
      <c r="I6216" s="2">
        <f t="shared" si="96"/>
        <v>2053.44</v>
      </c>
    </row>
    <row r="6217" spans="1:9" x14ac:dyDescent="0.2">
      <c r="A6217" s="6">
        <v>2012</v>
      </c>
      <c r="B6217" s="1" t="s">
        <v>2420</v>
      </c>
      <c r="C6217" s="1" t="s">
        <v>2516</v>
      </c>
      <c r="D6217" s="1" t="s">
        <v>2618</v>
      </c>
      <c r="E6217" s="1" t="s">
        <v>2638</v>
      </c>
      <c r="F6217" s="1">
        <v>1524</v>
      </c>
      <c r="G6217" s="1">
        <v>0.75</v>
      </c>
      <c r="H6217" s="1">
        <v>1</v>
      </c>
      <c r="I6217" s="2">
        <f t="shared" si="96"/>
        <v>1524</v>
      </c>
    </row>
    <row r="6218" spans="1:9" x14ac:dyDescent="0.2">
      <c r="A6218" s="6">
        <v>2012</v>
      </c>
      <c r="B6218" s="1" t="s">
        <v>2420</v>
      </c>
      <c r="C6218" s="1" t="s">
        <v>2516</v>
      </c>
      <c r="D6218" s="1" t="s">
        <v>2618</v>
      </c>
      <c r="E6218" s="1" t="s">
        <v>2639</v>
      </c>
      <c r="F6218" s="1">
        <v>1380</v>
      </c>
      <c r="G6218" s="1">
        <v>0.73</v>
      </c>
      <c r="H6218" s="1">
        <v>0.97</v>
      </c>
      <c r="I6218" s="2">
        <f t="shared" si="96"/>
        <v>1338.6</v>
      </c>
    </row>
    <row r="6219" spans="1:9" x14ac:dyDescent="0.2">
      <c r="A6219" s="6">
        <v>2012</v>
      </c>
      <c r="B6219" s="1" t="s">
        <v>2420</v>
      </c>
      <c r="C6219" s="1" t="s">
        <v>2516</v>
      </c>
      <c r="D6219" s="1" t="s">
        <v>2618</v>
      </c>
      <c r="E6219" s="1" t="s">
        <v>2640</v>
      </c>
      <c r="F6219" s="1">
        <v>1956</v>
      </c>
      <c r="G6219" s="1">
        <v>0.78</v>
      </c>
      <c r="H6219" s="1">
        <v>0.9</v>
      </c>
      <c r="I6219" s="2">
        <f t="shared" si="96"/>
        <v>1760.4</v>
      </c>
    </row>
    <row r="6220" spans="1:9" x14ac:dyDescent="0.2">
      <c r="A6220" s="6">
        <v>2012</v>
      </c>
      <c r="B6220" s="1" t="s">
        <v>2420</v>
      </c>
      <c r="C6220" s="1" t="s">
        <v>2516</v>
      </c>
      <c r="D6220" s="1" t="s">
        <v>2618</v>
      </c>
      <c r="E6220" s="1" t="s">
        <v>2641</v>
      </c>
      <c r="F6220" s="1">
        <v>2388</v>
      </c>
      <c r="G6220" s="1">
        <v>0.73</v>
      </c>
      <c r="H6220" s="1">
        <v>0.92</v>
      </c>
      <c r="I6220" s="2">
        <f t="shared" si="96"/>
        <v>2196.96</v>
      </c>
    </row>
    <row r="6221" spans="1:9" x14ac:dyDescent="0.2">
      <c r="A6221" s="6">
        <v>2012</v>
      </c>
      <c r="B6221" s="1" t="s">
        <v>2420</v>
      </c>
      <c r="C6221" s="1" t="s">
        <v>2516</v>
      </c>
      <c r="D6221" s="1" t="s">
        <v>2618</v>
      </c>
      <c r="E6221" s="1" t="s">
        <v>2642</v>
      </c>
      <c r="F6221" s="1">
        <v>1344</v>
      </c>
      <c r="G6221" s="1">
        <v>0.76</v>
      </c>
      <c r="H6221" s="1">
        <v>0.99</v>
      </c>
      <c r="I6221" s="2">
        <f t="shared" si="96"/>
        <v>1330.56</v>
      </c>
    </row>
    <row r="6222" spans="1:9" x14ac:dyDescent="0.2">
      <c r="A6222" s="6">
        <v>2012</v>
      </c>
      <c r="B6222" s="1" t="s">
        <v>2420</v>
      </c>
      <c r="C6222" s="1" t="s">
        <v>2516</v>
      </c>
      <c r="D6222" s="1" t="s">
        <v>2618</v>
      </c>
      <c r="E6222" s="1" t="s">
        <v>2643</v>
      </c>
      <c r="F6222" s="1">
        <v>1404</v>
      </c>
      <c r="G6222" s="1">
        <v>0.81</v>
      </c>
      <c r="H6222" s="1">
        <v>0.92</v>
      </c>
      <c r="I6222" s="2">
        <f t="shared" si="96"/>
        <v>1291.68</v>
      </c>
    </row>
    <row r="6223" spans="1:9" x14ac:dyDescent="0.2">
      <c r="A6223" s="6">
        <v>2012</v>
      </c>
      <c r="B6223" s="1" t="s">
        <v>2420</v>
      </c>
      <c r="C6223" s="1" t="s">
        <v>2516</v>
      </c>
      <c r="D6223" s="1" t="s">
        <v>2618</v>
      </c>
      <c r="E6223" s="1" t="s">
        <v>2644</v>
      </c>
      <c r="F6223" s="1">
        <v>1920</v>
      </c>
      <c r="G6223" s="1">
        <v>0.72</v>
      </c>
      <c r="H6223" s="1">
        <v>0.93</v>
      </c>
      <c r="I6223" s="2">
        <f t="shared" ref="I6223:I6286" si="97">H6223 *F6223</f>
        <v>1785.6000000000001</v>
      </c>
    </row>
    <row r="6224" spans="1:9" x14ac:dyDescent="0.2">
      <c r="A6224" s="6">
        <v>2012</v>
      </c>
      <c r="B6224" s="1" t="s">
        <v>2420</v>
      </c>
      <c r="C6224" s="1" t="s">
        <v>2516</v>
      </c>
      <c r="D6224" s="1" t="s">
        <v>2618</v>
      </c>
      <c r="E6224" s="1" t="s">
        <v>2645</v>
      </c>
      <c r="F6224" s="1">
        <v>1680</v>
      </c>
      <c r="G6224" s="1">
        <v>0.79</v>
      </c>
      <c r="H6224" s="1">
        <v>0.92</v>
      </c>
      <c r="I6224" s="2">
        <f t="shared" si="97"/>
        <v>1545.6000000000001</v>
      </c>
    </row>
    <row r="6225" spans="1:9" x14ac:dyDescent="0.2">
      <c r="A6225" s="6">
        <v>2012</v>
      </c>
      <c r="B6225" s="1" t="s">
        <v>2420</v>
      </c>
      <c r="C6225" s="1" t="s">
        <v>2516</v>
      </c>
      <c r="D6225" s="1" t="s">
        <v>2618</v>
      </c>
      <c r="E6225" s="1" t="s">
        <v>2646</v>
      </c>
      <c r="F6225" s="1">
        <v>1428</v>
      </c>
      <c r="G6225" s="1">
        <v>0.77</v>
      </c>
      <c r="H6225" s="1">
        <v>0.9</v>
      </c>
      <c r="I6225" s="2">
        <f t="shared" si="97"/>
        <v>1285.2</v>
      </c>
    </row>
    <row r="6226" spans="1:9" x14ac:dyDescent="0.2">
      <c r="A6226" s="6">
        <v>2012</v>
      </c>
      <c r="B6226" s="1" t="s">
        <v>2420</v>
      </c>
      <c r="C6226" s="1" t="s">
        <v>2516</v>
      </c>
      <c r="D6226" s="1" t="s">
        <v>2618</v>
      </c>
      <c r="E6226" s="1" t="s">
        <v>2647</v>
      </c>
      <c r="F6226" s="1">
        <v>1212</v>
      </c>
      <c r="G6226" s="1">
        <v>0.81</v>
      </c>
      <c r="H6226" s="1">
        <v>0.91</v>
      </c>
      <c r="I6226" s="2">
        <f t="shared" si="97"/>
        <v>1102.92</v>
      </c>
    </row>
    <row r="6227" spans="1:9" x14ac:dyDescent="0.2">
      <c r="A6227" s="6">
        <v>2012</v>
      </c>
      <c r="B6227" s="1" t="s">
        <v>2420</v>
      </c>
      <c r="C6227" s="1" t="s">
        <v>2516</v>
      </c>
      <c r="D6227" s="1" t="s">
        <v>2618</v>
      </c>
      <c r="E6227" s="1" t="s">
        <v>2648</v>
      </c>
      <c r="F6227" s="1">
        <v>2052</v>
      </c>
      <c r="G6227" s="1">
        <v>0.85</v>
      </c>
      <c r="H6227" s="1">
        <v>1</v>
      </c>
      <c r="I6227" s="2">
        <f t="shared" si="97"/>
        <v>2052</v>
      </c>
    </row>
    <row r="6228" spans="1:9" x14ac:dyDescent="0.2">
      <c r="A6228" s="6">
        <v>2012</v>
      </c>
      <c r="B6228" s="1" t="s">
        <v>2420</v>
      </c>
      <c r="C6228" s="1" t="s">
        <v>2516</v>
      </c>
      <c r="D6228" s="1" t="s">
        <v>2618</v>
      </c>
      <c r="E6228" s="1" t="s">
        <v>2649</v>
      </c>
      <c r="F6228" s="1">
        <v>2376</v>
      </c>
      <c r="G6228" s="1">
        <v>0.89</v>
      </c>
      <c r="H6228" s="1">
        <v>0.95</v>
      </c>
      <c r="I6228" s="2">
        <f t="shared" si="97"/>
        <v>2257.1999999999998</v>
      </c>
    </row>
    <row r="6229" spans="1:9" x14ac:dyDescent="0.2">
      <c r="A6229" s="6">
        <v>2012</v>
      </c>
      <c r="B6229" s="1" t="s">
        <v>2420</v>
      </c>
      <c r="C6229" s="1" t="s">
        <v>2516</v>
      </c>
      <c r="D6229" s="1" t="s">
        <v>2618</v>
      </c>
      <c r="E6229" s="1" t="s">
        <v>2650</v>
      </c>
      <c r="F6229" s="1">
        <v>2196</v>
      </c>
      <c r="G6229" s="1">
        <v>0.86</v>
      </c>
      <c r="H6229" s="1">
        <v>0.91</v>
      </c>
      <c r="I6229" s="2">
        <f t="shared" si="97"/>
        <v>1998.3600000000001</v>
      </c>
    </row>
    <row r="6230" spans="1:9" x14ac:dyDescent="0.2">
      <c r="A6230" s="6">
        <v>2012</v>
      </c>
      <c r="B6230" s="1" t="s">
        <v>2420</v>
      </c>
      <c r="C6230" s="1" t="s">
        <v>2516</v>
      </c>
      <c r="D6230" s="1" t="s">
        <v>2618</v>
      </c>
      <c r="E6230" s="1" t="s">
        <v>2651</v>
      </c>
      <c r="F6230" s="1">
        <v>1620</v>
      </c>
      <c r="G6230" s="1">
        <v>0.72</v>
      </c>
      <c r="H6230" s="1">
        <v>0.97</v>
      </c>
      <c r="I6230" s="2">
        <f t="shared" si="97"/>
        <v>1571.3999999999999</v>
      </c>
    </row>
    <row r="6231" spans="1:9" x14ac:dyDescent="0.2">
      <c r="A6231" s="6">
        <v>2012</v>
      </c>
      <c r="B6231" s="1" t="s">
        <v>2420</v>
      </c>
      <c r="C6231" s="1" t="s">
        <v>2516</v>
      </c>
      <c r="D6231" s="1" t="s">
        <v>2618</v>
      </c>
      <c r="E6231" s="1" t="s">
        <v>2652</v>
      </c>
      <c r="F6231" s="1">
        <v>1368</v>
      </c>
      <c r="G6231" s="1">
        <v>0.87</v>
      </c>
      <c r="H6231" s="1">
        <v>0.99</v>
      </c>
      <c r="I6231" s="2">
        <f t="shared" si="97"/>
        <v>1354.32</v>
      </c>
    </row>
    <row r="6232" spans="1:9" x14ac:dyDescent="0.2">
      <c r="A6232" s="6">
        <v>2012</v>
      </c>
      <c r="B6232" s="1" t="s">
        <v>2420</v>
      </c>
      <c r="C6232" s="1" t="s">
        <v>2516</v>
      </c>
      <c r="D6232" s="1" t="s">
        <v>2618</v>
      </c>
      <c r="E6232" s="1" t="s">
        <v>3814</v>
      </c>
      <c r="F6232" s="1">
        <v>1728</v>
      </c>
      <c r="G6232" s="1">
        <v>0.86</v>
      </c>
      <c r="H6232" s="1">
        <v>1</v>
      </c>
      <c r="I6232" s="2">
        <f t="shared" si="97"/>
        <v>1728</v>
      </c>
    </row>
    <row r="6233" spans="1:9" x14ac:dyDescent="0.2">
      <c r="A6233" s="6">
        <v>2012</v>
      </c>
      <c r="B6233" s="1" t="s">
        <v>2420</v>
      </c>
      <c r="C6233" s="1" t="s">
        <v>2516</v>
      </c>
      <c r="D6233" s="1" t="s">
        <v>2618</v>
      </c>
      <c r="E6233" s="1" t="s">
        <v>3815</v>
      </c>
      <c r="F6233" s="1">
        <v>1752</v>
      </c>
      <c r="G6233" s="1">
        <v>0.82</v>
      </c>
      <c r="H6233" s="1">
        <v>0.91</v>
      </c>
      <c r="I6233" s="2">
        <f t="shared" si="97"/>
        <v>1594.3200000000002</v>
      </c>
    </row>
    <row r="6234" spans="1:9" x14ac:dyDescent="0.2">
      <c r="A6234" s="6">
        <v>2012</v>
      </c>
      <c r="B6234" s="1" t="s">
        <v>2420</v>
      </c>
      <c r="C6234" s="1" t="s">
        <v>2516</v>
      </c>
      <c r="D6234" s="1" t="s">
        <v>2618</v>
      </c>
      <c r="E6234" s="1" t="s">
        <v>2653</v>
      </c>
      <c r="F6234" s="1">
        <v>1824</v>
      </c>
      <c r="G6234" s="1">
        <v>0.81</v>
      </c>
      <c r="H6234" s="1">
        <v>0.94</v>
      </c>
      <c r="I6234" s="2">
        <f t="shared" si="97"/>
        <v>1714.56</v>
      </c>
    </row>
    <row r="6235" spans="1:9" x14ac:dyDescent="0.2">
      <c r="A6235" s="6">
        <v>2012</v>
      </c>
      <c r="B6235" s="1" t="s">
        <v>2420</v>
      </c>
      <c r="C6235" s="1" t="s">
        <v>2516</v>
      </c>
      <c r="D6235" s="1" t="s">
        <v>2618</v>
      </c>
      <c r="E6235" s="1" t="s">
        <v>2654</v>
      </c>
      <c r="F6235" s="1">
        <v>1788</v>
      </c>
      <c r="G6235" s="1">
        <v>0.73</v>
      </c>
      <c r="H6235" s="1">
        <v>0.93</v>
      </c>
      <c r="I6235" s="2">
        <f t="shared" si="97"/>
        <v>1662.8400000000001</v>
      </c>
    </row>
    <row r="6236" spans="1:9" x14ac:dyDescent="0.2">
      <c r="A6236" s="6">
        <v>2012</v>
      </c>
      <c r="B6236" s="1" t="s">
        <v>2420</v>
      </c>
      <c r="C6236" s="1" t="s">
        <v>2516</v>
      </c>
      <c r="D6236" s="1" t="s">
        <v>2618</v>
      </c>
      <c r="E6236" s="1" t="s">
        <v>3816</v>
      </c>
      <c r="F6236" s="1">
        <v>2016</v>
      </c>
      <c r="G6236" s="1">
        <v>0.87</v>
      </c>
      <c r="H6236" s="1">
        <v>0.96</v>
      </c>
      <c r="I6236" s="2">
        <f t="shared" si="97"/>
        <v>1935.36</v>
      </c>
    </row>
    <row r="6237" spans="1:9" x14ac:dyDescent="0.2">
      <c r="A6237" s="6">
        <v>2012</v>
      </c>
      <c r="B6237" s="1" t="s">
        <v>2420</v>
      </c>
      <c r="C6237" s="1" t="s">
        <v>2421</v>
      </c>
      <c r="D6237" s="1" t="s">
        <v>2655</v>
      </c>
      <c r="E6237" s="1" t="s">
        <v>2656</v>
      </c>
      <c r="F6237" s="1">
        <v>132</v>
      </c>
      <c r="G6237" s="7">
        <v>2.5333333333333332</v>
      </c>
      <c r="H6237" s="7">
        <v>2.9333333333333331</v>
      </c>
      <c r="I6237" s="2">
        <f t="shared" si="97"/>
        <v>387.2</v>
      </c>
    </row>
    <row r="6238" spans="1:9" x14ac:dyDescent="0.2">
      <c r="A6238" s="6">
        <v>2012</v>
      </c>
      <c r="B6238" s="1" t="s">
        <v>2420</v>
      </c>
      <c r="C6238" s="1" t="s">
        <v>2482</v>
      </c>
      <c r="D6238" s="1" t="s">
        <v>2657</v>
      </c>
      <c r="E6238" s="1" t="s">
        <v>2658</v>
      </c>
      <c r="F6238" s="1">
        <v>576</v>
      </c>
      <c r="G6238" s="1">
        <v>2.5299999999999998</v>
      </c>
      <c r="H6238" s="1">
        <v>3.34</v>
      </c>
      <c r="I6238" s="2">
        <f t="shared" si="97"/>
        <v>1923.84</v>
      </c>
    </row>
    <row r="6239" spans="1:9" x14ac:dyDescent="0.2">
      <c r="A6239" s="6">
        <v>2012</v>
      </c>
      <c r="B6239" s="1" t="s">
        <v>2420</v>
      </c>
      <c r="C6239" s="1" t="s">
        <v>2482</v>
      </c>
      <c r="D6239" s="1" t="s">
        <v>2657</v>
      </c>
      <c r="E6239" s="1" t="s">
        <v>2659</v>
      </c>
      <c r="F6239" s="1">
        <v>168</v>
      </c>
      <c r="G6239" s="1">
        <v>2.5299999999999998</v>
      </c>
      <c r="H6239" s="1">
        <v>3.34</v>
      </c>
      <c r="I6239" s="2">
        <f t="shared" si="97"/>
        <v>561.12</v>
      </c>
    </row>
    <row r="6240" spans="1:9" x14ac:dyDescent="0.2">
      <c r="A6240" s="6">
        <v>2012</v>
      </c>
      <c r="B6240" s="1" t="s">
        <v>2420</v>
      </c>
      <c r="C6240" s="1" t="s">
        <v>2482</v>
      </c>
      <c r="D6240" s="1" t="s">
        <v>2657</v>
      </c>
      <c r="E6240" s="1" t="s">
        <v>2660</v>
      </c>
      <c r="F6240" s="1">
        <v>504</v>
      </c>
      <c r="G6240" s="1">
        <v>2.8</v>
      </c>
      <c r="H6240" s="1">
        <v>3.14</v>
      </c>
      <c r="I6240" s="2">
        <f t="shared" si="97"/>
        <v>1582.5600000000002</v>
      </c>
    </row>
    <row r="6241" spans="1:9" x14ac:dyDescent="0.2">
      <c r="A6241" s="6">
        <v>2012</v>
      </c>
      <c r="B6241" s="1" t="s">
        <v>2420</v>
      </c>
      <c r="C6241" s="1" t="s">
        <v>2482</v>
      </c>
      <c r="D6241" s="1" t="s">
        <v>2657</v>
      </c>
      <c r="E6241" s="1" t="s">
        <v>2661</v>
      </c>
      <c r="F6241" s="1">
        <v>348</v>
      </c>
      <c r="G6241" s="1">
        <v>2.42</v>
      </c>
      <c r="H6241" s="1">
        <v>3.74</v>
      </c>
      <c r="I6241" s="2">
        <f t="shared" si="97"/>
        <v>1301.52</v>
      </c>
    </row>
    <row r="6242" spans="1:9" x14ac:dyDescent="0.2">
      <c r="A6242" s="6">
        <v>2012</v>
      </c>
      <c r="B6242" s="1" t="s">
        <v>2420</v>
      </c>
      <c r="C6242" s="1" t="s">
        <v>2482</v>
      </c>
      <c r="D6242" s="1" t="s">
        <v>2657</v>
      </c>
      <c r="E6242" s="1" t="s">
        <v>2662</v>
      </c>
      <c r="F6242" s="1">
        <v>372</v>
      </c>
      <c r="G6242" s="1">
        <v>2.17</v>
      </c>
      <c r="H6242" s="1">
        <v>3.76</v>
      </c>
      <c r="I6242" s="2">
        <f t="shared" si="97"/>
        <v>1398.72</v>
      </c>
    </row>
    <row r="6243" spans="1:9" x14ac:dyDescent="0.2">
      <c r="A6243" s="6">
        <v>2012</v>
      </c>
      <c r="B6243" s="1" t="s">
        <v>2420</v>
      </c>
      <c r="C6243" s="1" t="s">
        <v>2482</v>
      </c>
      <c r="D6243" s="1" t="s">
        <v>2657</v>
      </c>
      <c r="E6243" s="1" t="s">
        <v>2663</v>
      </c>
      <c r="F6243" s="1">
        <v>120</v>
      </c>
      <c r="G6243" s="1">
        <v>2</v>
      </c>
      <c r="H6243" s="1">
        <v>3.26</v>
      </c>
      <c r="I6243" s="2">
        <f t="shared" si="97"/>
        <v>391.2</v>
      </c>
    </row>
    <row r="6244" spans="1:9" x14ac:dyDescent="0.2">
      <c r="A6244" s="6">
        <v>2012</v>
      </c>
      <c r="B6244" s="1" t="s">
        <v>2420</v>
      </c>
      <c r="C6244" s="1" t="s">
        <v>2482</v>
      </c>
      <c r="D6244" s="1" t="s">
        <v>2657</v>
      </c>
      <c r="E6244" s="1" t="s">
        <v>2664</v>
      </c>
      <c r="F6244" s="1">
        <v>480</v>
      </c>
      <c r="G6244" s="1">
        <v>2.11</v>
      </c>
      <c r="H6244" s="1">
        <v>3.66</v>
      </c>
      <c r="I6244" s="2">
        <f t="shared" si="97"/>
        <v>1756.8000000000002</v>
      </c>
    </row>
    <row r="6245" spans="1:9" x14ac:dyDescent="0.2">
      <c r="A6245" s="6">
        <v>2012</v>
      </c>
      <c r="B6245" s="1" t="s">
        <v>2420</v>
      </c>
      <c r="C6245" s="1" t="s">
        <v>2482</v>
      </c>
      <c r="D6245" s="1" t="s">
        <v>2657</v>
      </c>
      <c r="E6245" s="1" t="s">
        <v>2665</v>
      </c>
      <c r="F6245" s="1">
        <v>216</v>
      </c>
      <c r="G6245" s="1">
        <v>2.41</v>
      </c>
      <c r="H6245" s="1">
        <v>3.48</v>
      </c>
      <c r="I6245" s="2">
        <f t="shared" si="97"/>
        <v>751.68</v>
      </c>
    </row>
    <row r="6246" spans="1:9" x14ac:dyDescent="0.2">
      <c r="A6246" s="6">
        <v>2012</v>
      </c>
      <c r="B6246" s="1" t="s">
        <v>2420</v>
      </c>
      <c r="C6246" s="1" t="s">
        <v>2482</v>
      </c>
      <c r="D6246" s="1" t="s">
        <v>2657</v>
      </c>
      <c r="E6246" s="1" t="s">
        <v>2666</v>
      </c>
      <c r="F6246" s="1">
        <v>240</v>
      </c>
      <c r="G6246" s="1">
        <v>2.5499999999999998</v>
      </c>
      <c r="H6246" s="1">
        <v>3.27</v>
      </c>
      <c r="I6246" s="2">
        <f t="shared" si="97"/>
        <v>784.8</v>
      </c>
    </row>
    <row r="6247" spans="1:9" x14ac:dyDescent="0.2">
      <c r="A6247" s="6">
        <v>2012</v>
      </c>
      <c r="B6247" s="1" t="s">
        <v>2420</v>
      </c>
      <c r="C6247" s="1" t="s">
        <v>2482</v>
      </c>
      <c r="D6247" s="1" t="s">
        <v>2657</v>
      </c>
      <c r="E6247" s="1" t="s">
        <v>2667</v>
      </c>
      <c r="F6247" s="1">
        <v>420</v>
      </c>
      <c r="G6247" s="1">
        <v>2.25</v>
      </c>
      <c r="H6247" s="1">
        <v>3.43</v>
      </c>
      <c r="I6247" s="2">
        <f t="shared" si="97"/>
        <v>1440.6000000000001</v>
      </c>
    </row>
    <row r="6248" spans="1:9" x14ac:dyDescent="0.2">
      <c r="A6248" s="6">
        <v>2012</v>
      </c>
      <c r="B6248" s="1" t="s">
        <v>2420</v>
      </c>
      <c r="C6248" s="1" t="s">
        <v>2482</v>
      </c>
      <c r="D6248" s="1" t="s">
        <v>2657</v>
      </c>
      <c r="E6248" s="1" t="s">
        <v>2668</v>
      </c>
      <c r="F6248" s="1">
        <v>540</v>
      </c>
      <c r="G6248" s="1">
        <v>2.2200000000000002</v>
      </c>
      <c r="H6248" s="1">
        <v>3.74</v>
      </c>
      <c r="I6248" s="2">
        <f t="shared" si="97"/>
        <v>2019.6000000000001</v>
      </c>
    </row>
    <row r="6249" spans="1:9" x14ac:dyDescent="0.2">
      <c r="A6249" s="6">
        <v>2012</v>
      </c>
      <c r="B6249" s="1" t="s">
        <v>2420</v>
      </c>
      <c r="C6249" s="1" t="s">
        <v>2482</v>
      </c>
      <c r="D6249" s="1" t="s">
        <v>2657</v>
      </c>
      <c r="E6249" s="1" t="s">
        <v>2669</v>
      </c>
      <c r="F6249" s="1">
        <v>228</v>
      </c>
      <c r="G6249" s="1">
        <v>2.78</v>
      </c>
      <c r="H6249" s="1">
        <v>3.04</v>
      </c>
      <c r="I6249" s="2">
        <f t="shared" si="97"/>
        <v>693.12</v>
      </c>
    </row>
    <row r="6250" spans="1:9" x14ac:dyDescent="0.2">
      <c r="A6250" s="6">
        <v>2012</v>
      </c>
      <c r="B6250" s="1" t="s">
        <v>2420</v>
      </c>
      <c r="C6250" s="1" t="s">
        <v>2482</v>
      </c>
      <c r="D6250" s="1" t="s">
        <v>2657</v>
      </c>
      <c r="E6250" s="1" t="s">
        <v>2670</v>
      </c>
      <c r="F6250" s="1">
        <v>264</v>
      </c>
      <c r="G6250" s="1">
        <v>2.65</v>
      </c>
      <c r="H6250" s="1">
        <v>3.47</v>
      </c>
      <c r="I6250" s="2">
        <f t="shared" si="97"/>
        <v>916.08</v>
      </c>
    </row>
    <row r="6251" spans="1:9" x14ac:dyDescent="0.2">
      <c r="A6251" s="6">
        <v>2012</v>
      </c>
      <c r="B6251" s="1" t="s">
        <v>2420</v>
      </c>
      <c r="C6251" s="1" t="s">
        <v>2482</v>
      </c>
      <c r="D6251" s="1" t="s">
        <v>2657</v>
      </c>
      <c r="E6251" s="1" t="s">
        <v>2671</v>
      </c>
      <c r="F6251" s="1">
        <v>552</v>
      </c>
      <c r="G6251" s="1">
        <v>2.1</v>
      </c>
      <c r="H6251" s="1">
        <v>3.68</v>
      </c>
      <c r="I6251" s="2">
        <f t="shared" si="97"/>
        <v>2031.3600000000001</v>
      </c>
    </row>
    <row r="6252" spans="1:9" x14ac:dyDescent="0.2">
      <c r="A6252" s="6">
        <v>2012</v>
      </c>
      <c r="B6252" s="1" t="s">
        <v>2420</v>
      </c>
      <c r="C6252" s="1" t="s">
        <v>2482</v>
      </c>
      <c r="D6252" s="1" t="s">
        <v>2657</v>
      </c>
      <c r="E6252" s="1" t="s">
        <v>2672</v>
      </c>
      <c r="F6252" s="1">
        <v>528</v>
      </c>
      <c r="G6252" s="1">
        <v>2.38</v>
      </c>
      <c r="H6252" s="1">
        <v>3.28</v>
      </c>
      <c r="I6252" s="2">
        <f t="shared" si="97"/>
        <v>1731.84</v>
      </c>
    </row>
    <row r="6253" spans="1:9" x14ac:dyDescent="0.2">
      <c r="A6253" s="6">
        <v>2012</v>
      </c>
      <c r="B6253" s="1" t="s">
        <v>2420</v>
      </c>
      <c r="C6253" s="1" t="s">
        <v>2482</v>
      </c>
      <c r="D6253" s="1" t="s">
        <v>2657</v>
      </c>
      <c r="E6253" s="1" t="s">
        <v>2673</v>
      </c>
      <c r="F6253" s="1">
        <v>312</v>
      </c>
      <c r="G6253" s="1">
        <v>2.2200000000000002</v>
      </c>
      <c r="H6253" s="1">
        <v>3.62</v>
      </c>
      <c r="I6253" s="2">
        <f t="shared" si="97"/>
        <v>1129.44</v>
      </c>
    </row>
    <row r="6254" spans="1:9" x14ac:dyDescent="0.2">
      <c r="A6254" s="6">
        <v>2012</v>
      </c>
      <c r="B6254" s="1" t="s">
        <v>2420</v>
      </c>
      <c r="C6254" s="1" t="s">
        <v>2482</v>
      </c>
      <c r="D6254" s="1" t="s">
        <v>2657</v>
      </c>
      <c r="E6254" s="1" t="s">
        <v>2674</v>
      </c>
      <c r="F6254" s="1">
        <v>540</v>
      </c>
      <c r="G6254" s="1">
        <v>2.2999999999999998</v>
      </c>
      <c r="H6254" s="1">
        <v>3.04</v>
      </c>
      <c r="I6254" s="2">
        <f t="shared" si="97"/>
        <v>1641.6</v>
      </c>
    </row>
    <row r="6255" spans="1:9" x14ac:dyDescent="0.2">
      <c r="A6255" s="6">
        <v>2012</v>
      </c>
      <c r="B6255" s="1" t="s">
        <v>2420</v>
      </c>
      <c r="C6255" s="1" t="s">
        <v>2482</v>
      </c>
      <c r="D6255" s="1" t="s">
        <v>2657</v>
      </c>
      <c r="E6255" s="1" t="s">
        <v>2675</v>
      </c>
      <c r="F6255" s="1">
        <v>216</v>
      </c>
      <c r="G6255" s="1">
        <v>2.1800000000000002</v>
      </c>
      <c r="H6255" s="1">
        <v>3.69</v>
      </c>
      <c r="I6255" s="2">
        <f t="shared" si="97"/>
        <v>797.04</v>
      </c>
    </row>
    <row r="6256" spans="1:9" x14ac:dyDescent="0.2">
      <c r="A6256" s="6">
        <v>2012</v>
      </c>
      <c r="B6256" s="1" t="s">
        <v>2420</v>
      </c>
      <c r="C6256" s="1" t="s">
        <v>2482</v>
      </c>
      <c r="D6256" s="1" t="s">
        <v>2657</v>
      </c>
      <c r="E6256" s="1" t="s">
        <v>2676</v>
      </c>
      <c r="F6256" s="1">
        <v>420</v>
      </c>
      <c r="G6256" s="1">
        <v>2.77</v>
      </c>
      <c r="H6256" s="1">
        <v>3.28</v>
      </c>
      <c r="I6256" s="2">
        <f t="shared" si="97"/>
        <v>1377.6</v>
      </c>
    </row>
    <row r="6257" spans="1:9" x14ac:dyDescent="0.2">
      <c r="A6257" s="6">
        <v>2012</v>
      </c>
      <c r="B6257" s="1" t="s">
        <v>2420</v>
      </c>
      <c r="C6257" s="1" t="s">
        <v>2482</v>
      </c>
      <c r="D6257" s="1" t="s">
        <v>2657</v>
      </c>
      <c r="E6257" s="1" t="s">
        <v>2677</v>
      </c>
      <c r="F6257" s="1">
        <v>600</v>
      </c>
      <c r="G6257" s="1">
        <v>2.2400000000000002</v>
      </c>
      <c r="H6257" s="1">
        <v>3.03</v>
      </c>
      <c r="I6257" s="2">
        <f t="shared" si="97"/>
        <v>1817.9999999999998</v>
      </c>
    </row>
    <row r="6258" spans="1:9" x14ac:dyDescent="0.2">
      <c r="A6258" s="6">
        <v>2012</v>
      </c>
      <c r="B6258" s="1" t="s">
        <v>2420</v>
      </c>
      <c r="C6258" s="1" t="s">
        <v>2482</v>
      </c>
      <c r="D6258" s="1" t="s">
        <v>2657</v>
      </c>
      <c r="E6258" s="1" t="s">
        <v>2678</v>
      </c>
      <c r="F6258" s="1">
        <v>576</v>
      </c>
      <c r="G6258" s="1">
        <v>2.37</v>
      </c>
      <c r="H6258" s="1">
        <v>3.1</v>
      </c>
      <c r="I6258" s="2">
        <f t="shared" si="97"/>
        <v>1785.6000000000001</v>
      </c>
    </row>
    <row r="6259" spans="1:9" x14ac:dyDescent="0.2">
      <c r="A6259" s="6">
        <v>2012</v>
      </c>
      <c r="B6259" s="1" t="s">
        <v>2420</v>
      </c>
      <c r="C6259" s="1" t="s">
        <v>2482</v>
      </c>
      <c r="D6259" s="1" t="s">
        <v>2657</v>
      </c>
      <c r="E6259" s="1" t="s">
        <v>2679</v>
      </c>
      <c r="F6259" s="1">
        <v>516</v>
      </c>
      <c r="G6259" s="1">
        <v>2.31</v>
      </c>
      <c r="H6259" s="1">
        <v>3.11</v>
      </c>
      <c r="I6259" s="2">
        <f t="shared" si="97"/>
        <v>1604.76</v>
      </c>
    </row>
    <row r="6260" spans="1:9" x14ac:dyDescent="0.2">
      <c r="A6260" s="6">
        <v>2012</v>
      </c>
      <c r="B6260" s="1" t="s">
        <v>2420</v>
      </c>
      <c r="C6260" s="1" t="s">
        <v>2482</v>
      </c>
      <c r="D6260" s="1" t="s">
        <v>2657</v>
      </c>
      <c r="E6260" s="1" t="s">
        <v>2680</v>
      </c>
      <c r="F6260" s="1">
        <v>300</v>
      </c>
      <c r="G6260" s="1">
        <v>2.66</v>
      </c>
      <c r="H6260" s="1">
        <v>3.2</v>
      </c>
      <c r="I6260" s="2">
        <f t="shared" si="97"/>
        <v>960</v>
      </c>
    </row>
    <row r="6261" spans="1:9" x14ac:dyDescent="0.2">
      <c r="A6261" s="6">
        <v>2012</v>
      </c>
      <c r="B6261" s="1" t="s">
        <v>2420</v>
      </c>
      <c r="C6261" s="1" t="s">
        <v>2482</v>
      </c>
      <c r="D6261" s="1" t="s">
        <v>2657</v>
      </c>
      <c r="E6261" s="1" t="s">
        <v>2681</v>
      </c>
      <c r="F6261" s="1">
        <v>300</v>
      </c>
      <c r="G6261" s="1">
        <v>2.23</v>
      </c>
      <c r="H6261" s="1">
        <v>3.12</v>
      </c>
      <c r="I6261" s="2">
        <f t="shared" si="97"/>
        <v>936</v>
      </c>
    </row>
    <row r="6262" spans="1:9" x14ac:dyDescent="0.2">
      <c r="A6262" s="6">
        <v>2012</v>
      </c>
      <c r="B6262" s="1" t="s">
        <v>2420</v>
      </c>
      <c r="C6262" s="1" t="s">
        <v>2482</v>
      </c>
      <c r="D6262" s="1" t="s">
        <v>2657</v>
      </c>
      <c r="E6262" s="1" t="s">
        <v>2682</v>
      </c>
      <c r="F6262" s="1">
        <v>420</v>
      </c>
      <c r="G6262" s="1">
        <v>2.21</v>
      </c>
      <c r="H6262" s="1">
        <v>3.58</v>
      </c>
      <c r="I6262" s="2">
        <f t="shared" si="97"/>
        <v>1503.6000000000001</v>
      </c>
    </row>
    <row r="6263" spans="1:9" x14ac:dyDescent="0.2">
      <c r="A6263" s="6">
        <v>2012</v>
      </c>
      <c r="B6263" s="1" t="s">
        <v>2420</v>
      </c>
      <c r="C6263" s="1" t="s">
        <v>2482</v>
      </c>
      <c r="D6263" s="1" t="s">
        <v>2657</v>
      </c>
      <c r="E6263" s="1" t="s">
        <v>2683</v>
      </c>
      <c r="F6263" s="1">
        <v>576</v>
      </c>
      <c r="G6263" s="1">
        <v>2.3199999999999998</v>
      </c>
      <c r="H6263" s="1">
        <v>3.58</v>
      </c>
      <c r="I6263" s="2">
        <f t="shared" si="97"/>
        <v>2062.08</v>
      </c>
    </row>
    <row r="6264" spans="1:9" x14ac:dyDescent="0.2">
      <c r="A6264" s="6">
        <v>2012</v>
      </c>
      <c r="B6264" s="1" t="s">
        <v>2420</v>
      </c>
      <c r="C6264" s="1" t="s">
        <v>2482</v>
      </c>
      <c r="D6264" s="1" t="s">
        <v>2657</v>
      </c>
      <c r="E6264" s="1" t="s">
        <v>2684</v>
      </c>
      <c r="F6264" s="1">
        <v>204</v>
      </c>
      <c r="G6264" s="1">
        <v>2.0699999999999998</v>
      </c>
      <c r="H6264" s="1">
        <v>3.68</v>
      </c>
      <c r="I6264" s="2">
        <f t="shared" si="97"/>
        <v>750.72</v>
      </c>
    </row>
    <row r="6265" spans="1:9" x14ac:dyDescent="0.2">
      <c r="A6265" s="6">
        <v>2012</v>
      </c>
      <c r="B6265" s="1" t="s">
        <v>2420</v>
      </c>
      <c r="C6265" s="1" t="s">
        <v>2482</v>
      </c>
      <c r="D6265" s="1" t="s">
        <v>2657</v>
      </c>
      <c r="E6265" s="1" t="s">
        <v>2685</v>
      </c>
      <c r="F6265" s="1">
        <v>192</v>
      </c>
      <c r="G6265" s="1">
        <v>2.5299999999999998</v>
      </c>
      <c r="H6265" s="1">
        <v>3.51</v>
      </c>
      <c r="I6265" s="2">
        <f t="shared" si="97"/>
        <v>673.92</v>
      </c>
    </row>
    <row r="6266" spans="1:9" x14ac:dyDescent="0.2">
      <c r="A6266" s="6">
        <v>2012</v>
      </c>
      <c r="B6266" s="1" t="s">
        <v>2420</v>
      </c>
      <c r="C6266" s="1" t="s">
        <v>2482</v>
      </c>
      <c r="D6266" s="1" t="s">
        <v>2657</v>
      </c>
      <c r="E6266" s="1" t="s">
        <v>2686</v>
      </c>
      <c r="F6266" s="1">
        <v>516</v>
      </c>
      <c r="G6266" s="1">
        <v>2.58</v>
      </c>
      <c r="H6266" s="1">
        <v>3.18</v>
      </c>
      <c r="I6266" s="2">
        <f t="shared" si="97"/>
        <v>1640.88</v>
      </c>
    </row>
    <row r="6267" spans="1:9" x14ac:dyDescent="0.2">
      <c r="A6267" s="6">
        <v>2012</v>
      </c>
      <c r="B6267" s="1" t="s">
        <v>2420</v>
      </c>
      <c r="C6267" s="1" t="s">
        <v>2482</v>
      </c>
      <c r="D6267" s="1" t="s">
        <v>2657</v>
      </c>
      <c r="E6267" s="1" t="s">
        <v>2687</v>
      </c>
      <c r="F6267" s="1">
        <v>432</v>
      </c>
      <c r="G6267" s="1">
        <v>2.2400000000000002</v>
      </c>
      <c r="H6267" s="1">
        <v>3.23</v>
      </c>
      <c r="I6267" s="2">
        <f t="shared" si="97"/>
        <v>1395.36</v>
      </c>
    </row>
    <row r="6268" spans="1:9" x14ac:dyDescent="0.2">
      <c r="A6268" s="6">
        <v>2012</v>
      </c>
      <c r="B6268" s="1" t="s">
        <v>2420</v>
      </c>
      <c r="C6268" s="1" t="s">
        <v>2482</v>
      </c>
      <c r="D6268" s="1" t="s">
        <v>2657</v>
      </c>
      <c r="E6268" s="1" t="s">
        <v>2688</v>
      </c>
      <c r="F6268" s="1">
        <v>240</v>
      </c>
      <c r="G6268" s="1">
        <v>2.46</v>
      </c>
      <c r="H6268" s="1">
        <v>3.35</v>
      </c>
      <c r="I6268" s="2">
        <f t="shared" si="97"/>
        <v>804</v>
      </c>
    </row>
    <row r="6269" spans="1:9" x14ac:dyDescent="0.2">
      <c r="A6269" s="6">
        <v>2012</v>
      </c>
      <c r="B6269" s="1" t="s">
        <v>2420</v>
      </c>
      <c r="C6269" s="1" t="s">
        <v>2482</v>
      </c>
      <c r="D6269" s="1" t="s">
        <v>2657</v>
      </c>
      <c r="E6269" s="1" t="s">
        <v>2689</v>
      </c>
      <c r="F6269" s="1">
        <v>384</v>
      </c>
      <c r="G6269" s="1">
        <v>2.68</v>
      </c>
      <c r="H6269" s="1">
        <v>3.23</v>
      </c>
      <c r="I6269" s="2">
        <f t="shared" si="97"/>
        <v>1240.32</v>
      </c>
    </row>
    <row r="6270" spans="1:9" x14ac:dyDescent="0.2">
      <c r="A6270" s="6">
        <v>2012</v>
      </c>
      <c r="B6270" s="1" t="s">
        <v>2420</v>
      </c>
      <c r="C6270" s="1" t="s">
        <v>2482</v>
      </c>
      <c r="D6270" s="1" t="s">
        <v>2657</v>
      </c>
      <c r="E6270" s="1" t="s">
        <v>2690</v>
      </c>
      <c r="F6270" s="1">
        <v>384</v>
      </c>
      <c r="G6270" s="1">
        <v>2.2200000000000002</v>
      </c>
      <c r="H6270" s="1">
        <v>3.16</v>
      </c>
      <c r="I6270" s="2">
        <f t="shared" si="97"/>
        <v>1213.44</v>
      </c>
    </row>
    <row r="6271" spans="1:9" x14ac:dyDescent="0.2">
      <c r="A6271" s="6">
        <v>2012</v>
      </c>
      <c r="B6271" s="1" t="s">
        <v>2420</v>
      </c>
      <c r="C6271" s="1" t="s">
        <v>2482</v>
      </c>
      <c r="D6271" s="1" t="s">
        <v>2657</v>
      </c>
      <c r="E6271" s="1" t="s">
        <v>2691</v>
      </c>
      <c r="F6271" s="1">
        <v>324</v>
      </c>
      <c r="G6271" s="1">
        <v>2.2799999999999998</v>
      </c>
      <c r="H6271" s="1">
        <v>3.59</v>
      </c>
      <c r="I6271" s="2">
        <f t="shared" si="97"/>
        <v>1163.1599999999999</v>
      </c>
    </row>
    <row r="6272" spans="1:9" x14ac:dyDescent="0.2">
      <c r="A6272" s="6">
        <v>2012</v>
      </c>
      <c r="B6272" s="1" t="s">
        <v>2420</v>
      </c>
      <c r="C6272" s="1" t="s">
        <v>2482</v>
      </c>
      <c r="D6272" s="1" t="s">
        <v>2657</v>
      </c>
      <c r="E6272" s="1" t="s">
        <v>2692</v>
      </c>
      <c r="F6272" s="1">
        <v>252</v>
      </c>
      <c r="G6272" s="1">
        <v>2.0499999999999998</v>
      </c>
      <c r="H6272" s="1">
        <v>3.24</v>
      </c>
      <c r="I6272" s="2">
        <f t="shared" si="97"/>
        <v>816.48</v>
      </c>
    </row>
    <row r="6273" spans="1:9" x14ac:dyDescent="0.2">
      <c r="A6273" s="6">
        <v>2012</v>
      </c>
      <c r="B6273" s="1" t="s">
        <v>2420</v>
      </c>
      <c r="C6273" s="1" t="s">
        <v>2482</v>
      </c>
      <c r="D6273" s="1" t="s">
        <v>2657</v>
      </c>
      <c r="E6273" s="1" t="s">
        <v>2693</v>
      </c>
      <c r="F6273" s="1">
        <v>276</v>
      </c>
      <c r="G6273" s="1">
        <v>2.8</v>
      </c>
      <c r="H6273" s="1">
        <v>3.15</v>
      </c>
      <c r="I6273" s="2">
        <f t="shared" si="97"/>
        <v>869.4</v>
      </c>
    </row>
    <row r="6274" spans="1:9" x14ac:dyDescent="0.2">
      <c r="A6274" s="6">
        <v>2012</v>
      </c>
      <c r="B6274" s="1" t="s">
        <v>2420</v>
      </c>
      <c r="C6274" s="1" t="s">
        <v>2482</v>
      </c>
      <c r="D6274" s="1" t="s">
        <v>2657</v>
      </c>
      <c r="E6274" s="1" t="s">
        <v>2694</v>
      </c>
      <c r="F6274" s="1">
        <v>156</v>
      </c>
      <c r="G6274" s="1">
        <v>2.1800000000000002</v>
      </c>
      <c r="H6274" s="1">
        <v>3.19</v>
      </c>
      <c r="I6274" s="2">
        <f t="shared" si="97"/>
        <v>497.64</v>
      </c>
    </row>
    <row r="6275" spans="1:9" x14ac:dyDescent="0.2">
      <c r="A6275" s="6">
        <v>2012</v>
      </c>
      <c r="B6275" s="1" t="s">
        <v>2420</v>
      </c>
      <c r="C6275" s="1" t="s">
        <v>2421</v>
      </c>
      <c r="D6275" s="1" t="s">
        <v>2657</v>
      </c>
      <c r="E6275" s="1" t="s">
        <v>3817</v>
      </c>
      <c r="F6275" s="1">
        <v>156</v>
      </c>
      <c r="G6275" s="7">
        <v>2.3533333333333335</v>
      </c>
      <c r="H6275" s="7">
        <v>2.8733333333333335</v>
      </c>
      <c r="I6275" s="2">
        <f t="shared" si="97"/>
        <v>448.24</v>
      </c>
    </row>
    <row r="6276" spans="1:9" x14ac:dyDescent="0.2">
      <c r="A6276" s="6">
        <v>2012</v>
      </c>
      <c r="B6276" s="1" t="s">
        <v>2420</v>
      </c>
      <c r="C6276" s="1" t="s">
        <v>2421</v>
      </c>
      <c r="D6276" s="1" t="s">
        <v>2657</v>
      </c>
      <c r="E6276" s="1" t="s">
        <v>3818</v>
      </c>
      <c r="F6276" s="1">
        <v>180</v>
      </c>
      <c r="G6276" s="7">
        <v>2.46</v>
      </c>
      <c r="H6276" s="7">
        <v>2.9733333333333332</v>
      </c>
      <c r="I6276" s="2">
        <f t="shared" si="97"/>
        <v>535.19999999999993</v>
      </c>
    </row>
    <row r="6277" spans="1:9" x14ac:dyDescent="0.2">
      <c r="A6277" s="6">
        <v>2012</v>
      </c>
      <c r="B6277" s="1" t="s">
        <v>2420</v>
      </c>
      <c r="C6277" s="1" t="s">
        <v>2421</v>
      </c>
      <c r="D6277" s="1" t="s">
        <v>2657</v>
      </c>
      <c r="E6277" s="1" t="s">
        <v>3819</v>
      </c>
      <c r="F6277" s="1">
        <v>180</v>
      </c>
      <c r="G6277" s="7">
        <v>2.46</v>
      </c>
      <c r="H6277" s="7">
        <v>2.96</v>
      </c>
      <c r="I6277" s="2">
        <f t="shared" si="97"/>
        <v>532.79999999999995</v>
      </c>
    </row>
    <row r="6278" spans="1:9" x14ac:dyDescent="0.2">
      <c r="A6278" s="6">
        <v>2012</v>
      </c>
      <c r="B6278" s="1" t="s">
        <v>2420</v>
      </c>
      <c r="C6278" s="1" t="s">
        <v>2421</v>
      </c>
      <c r="D6278" s="1" t="s">
        <v>2657</v>
      </c>
      <c r="E6278" s="1" t="s">
        <v>3820</v>
      </c>
      <c r="F6278" s="1">
        <v>120</v>
      </c>
      <c r="G6278" s="7">
        <v>2.5866666666666664</v>
      </c>
      <c r="H6278" s="7">
        <v>2.8933333333333335</v>
      </c>
      <c r="I6278" s="2">
        <f t="shared" si="97"/>
        <v>347.20000000000005</v>
      </c>
    </row>
    <row r="6279" spans="1:9" x14ac:dyDescent="0.2">
      <c r="A6279" s="6">
        <v>2012</v>
      </c>
      <c r="B6279" s="1" t="s">
        <v>2420</v>
      </c>
      <c r="C6279" s="1" t="s">
        <v>2421</v>
      </c>
      <c r="D6279" s="1" t="s">
        <v>2657</v>
      </c>
      <c r="E6279" s="1" t="s">
        <v>3821</v>
      </c>
      <c r="F6279" s="1">
        <v>156</v>
      </c>
      <c r="G6279" s="7">
        <v>2.3066666666666666</v>
      </c>
      <c r="H6279" s="7">
        <v>2.9933333333333332</v>
      </c>
      <c r="I6279" s="2">
        <f t="shared" si="97"/>
        <v>466.96</v>
      </c>
    </row>
    <row r="6280" spans="1:9" x14ac:dyDescent="0.2">
      <c r="A6280" s="6">
        <v>2012</v>
      </c>
      <c r="B6280" s="1" t="s">
        <v>2420</v>
      </c>
      <c r="C6280" s="1" t="s">
        <v>2482</v>
      </c>
      <c r="D6280" s="1" t="s">
        <v>2657</v>
      </c>
      <c r="E6280" s="1" t="s">
        <v>2695</v>
      </c>
      <c r="F6280" s="1">
        <v>528</v>
      </c>
      <c r="G6280" s="1">
        <v>2.5299999999999998</v>
      </c>
      <c r="H6280" s="1">
        <v>3.51</v>
      </c>
      <c r="I6280" s="2">
        <f t="shared" si="97"/>
        <v>1853.28</v>
      </c>
    </row>
    <row r="6281" spans="1:9" x14ac:dyDescent="0.2">
      <c r="A6281" s="6">
        <v>2012</v>
      </c>
      <c r="B6281" s="1" t="s">
        <v>2420</v>
      </c>
      <c r="C6281" s="1" t="s">
        <v>2421</v>
      </c>
      <c r="D6281" s="1" t="s">
        <v>2696</v>
      </c>
      <c r="E6281" s="1" t="s">
        <v>2697</v>
      </c>
      <c r="F6281" s="1">
        <v>180</v>
      </c>
      <c r="G6281" s="7">
        <v>2.3666666666666667</v>
      </c>
      <c r="H6281" s="7">
        <v>2.8866666666666667</v>
      </c>
      <c r="I6281" s="2">
        <f t="shared" si="97"/>
        <v>519.6</v>
      </c>
    </row>
    <row r="6282" spans="1:9" x14ac:dyDescent="0.2">
      <c r="A6282" s="6">
        <v>2012</v>
      </c>
      <c r="B6282" s="1" t="s">
        <v>2420</v>
      </c>
      <c r="C6282" s="1" t="s">
        <v>2421</v>
      </c>
      <c r="D6282" s="1" t="s">
        <v>2696</v>
      </c>
      <c r="E6282" s="1" t="s">
        <v>2698</v>
      </c>
      <c r="F6282" s="1">
        <v>168</v>
      </c>
      <c r="G6282" s="7">
        <v>2.56</v>
      </c>
      <c r="H6282" s="7">
        <v>2.9733333333333332</v>
      </c>
      <c r="I6282" s="2">
        <f t="shared" si="97"/>
        <v>499.52</v>
      </c>
    </row>
    <row r="6283" spans="1:9" x14ac:dyDescent="0.2">
      <c r="A6283" s="6">
        <v>2012</v>
      </c>
      <c r="B6283" s="1" t="s">
        <v>2420</v>
      </c>
      <c r="C6283" s="1" t="s">
        <v>2421</v>
      </c>
      <c r="D6283" s="1" t="s">
        <v>2696</v>
      </c>
      <c r="E6283" s="1" t="s">
        <v>2699</v>
      </c>
      <c r="F6283" s="1">
        <v>144</v>
      </c>
      <c r="G6283" s="7">
        <v>2.34</v>
      </c>
      <c r="H6283" s="7">
        <v>2.9333333333333331</v>
      </c>
      <c r="I6283" s="2">
        <f t="shared" si="97"/>
        <v>422.4</v>
      </c>
    </row>
    <row r="6284" spans="1:9" x14ac:dyDescent="0.2">
      <c r="A6284" s="6">
        <v>2012</v>
      </c>
      <c r="B6284" s="1" t="s">
        <v>2420</v>
      </c>
      <c r="C6284" s="1" t="s">
        <v>2421</v>
      </c>
      <c r="D6284" s="1" t="s">
        <v>2696</v>
      </c>
      <c r="E6284" s="1" t="s">
        <v>2700</v>
      </c>
      <c r="F6284" s="1">
        <v>168</v>
      </c>
      <c r="G6284" s="7">
        <v>2.4133333333333336</v>
      </c>
      <c r="H6284" s="7">
        <v>2.9533333333333331</v>
      </c>
      <c r="I6284" s="2">
        <f t="shared" si="97"/>
        <v>496.15999999999997</v>
      </c>
    </row>
    <row r="6285" spans="1:9" x14ac:dyDescent="0.2">
      <c r="A6285" s="6">
        <v>2012</v>
      </c>
      <c r="B6285" s="1" t="s">
        <v>2420</v>
      </c>
      <c r="C6285" s="1" t="s">
        <v>2421</v>
      </c>
      <c r="D6285" s="1" t="s">
        <v>2696</v>
      </c>
      <c r="E6285" s="1" t="s">
        <v>2701</v>
      </c>
      <c r="F6285" s="1">
        <v>144</v>
      </c>
      <c r="G6285" s="7">
        <v>2.36</v>
      </c>
      <c r="H6285" s="7">
        <v>2.92</v>
      </c>
      <c r="I6285" s="2">
        <f t="shared" si="97"/>
        <v>420.48</v>
      </c>
    </row>
    <row r="6286" spans="1:9" x14ac:dyDescent="0.2">
      <c r="A6286" s="6">
        <v>2012</v>
      </c>
      <c r="B6286" s="1" t="s">
        <v>2420</v>
      </c>
      <c r="C6286" s="1" t="s">
        <v>2421</v>
      </c>
      <c r="D6286" s="1" t="s">
        <v>2696</v>
      </c>
      <c r="E6286" s="1" t="s">
        <v>2702</v>
      </c>
      <c r="F6286" s="1">
        <v>144</v>
      </c>
      <c r="G6286" s="7">
        <v>2.6</v>
      </c>
      <c r="H6286" s="7">
        <v>2.9266666666666667</v>
      </c>
      <c r="I6286" s="2">
        <f t="shared" si="97"/>
        <v>421.44</v>
      </c>
    </row>
    <row r="6287" spans="1:9" x14ac:dyDescent="0.2">
      <c r="A6287" s="6">
        <v>2012</v>
      </c>
      <c r="B6287" s="1" t="s">
        <v>2420</v>
      </c>
      <c r="C6287" s="1" t="s">
        <v>2421</v>
      </c>
      <c r="D6287" s="1" t="s">
        <v>2696</v>
      </c>
      <c r="E6287" s="1" t="s">
        <v>2703</v>
      </c>
      <c r="F6287" s="1">
        <v>120</v>
      </c>
      <c r="G6287" s="7">
        <v>2.3733333333333335</v>
      </c>
      <c r="H6287" s="7">
        <v>3</v>
      </c>
      <c r="I6287" s="2">
        <f t="shared" ref="I6287:I6350" si="98">H6287 *F6287</f>
        <v>360</v>
      </c>
    </row>
    <row r="6288" spans="1:9" x14ac:dyDescent="0.2">
      <c r="A6288" s="6">
        <v>2012</v>
      </c>
      <c r="B6288" s="1" t="s">
        <v>2420</v>
      </c>
      <c r="C6288" s="1" t="s">
        <v>2421</v>
      </c>
      <c r="D6288" s="1" t="s">
        <v>2696</v>
      </c>
      <c r="E6288" s="1" t="s">
        <v>2704</v>
      </c>
      <c r="F6288" s="1">
        <v>168</v>
      </c>
      <c r="G6288" s="7">
        <v>2.2933333333333334</v>
      </c>
      <c r="H6288" s="7">
        <v>2.8933333333333335</v>
      </c>
      <c r="I6288" s="2">
        <f t="shared" si="98"/>
        <v>486.08000000000004</v>
      </c>
    </row>
    <row r="6289" spans="1:9" x14ac:dyDescent="0.2">
      <c r="A6289" s="6">
        <v>2012</v>
      </c>
      <c r="B6289" s="1" t="s">
        <v>2420</v>
      </c>
      <c r="C6289" s="1" t="s">
        <v>2421</v>
      </c>
      <c r="D6289" s="1" t="s">
        <v>2696</v>
      </c>
      <c r="E6289" s="1" t="s">
        <v>2705</v>
      </c>
      <c r="F6289" s="1">
        <v>156</v>
      </c>
      <c r="G6289" s="7">
        <v>2.6466666666666665</v>
      </c>
      <c r="H6289" s="7">
        <v>2.8666666666666667</v>
      </c>
      <c r="I6289" s="2">
        <f t="shared" si="98"/>
        <v>447.2</v>
      </c>
    </row>
    <row r="6290" spans="1:9" x14ac:dyDescent="0.2">
      <c r="A6290" s="6">
        <v>2012</v>
      </c>
      <c r="B6290" s="1" t="s">
        <v>2420</v>
      </c>
      <c r="C6290" s="1" t="s">
        <v>2421</v>
      </c>
      <c r="D6290" s="1" t="s">
        <v>2696</v>
      </c>
      <c r="E6290" s="1" t="s">
        <v>2706</v>
      </c>
      <c r="F6290" s="1">
        <v>156</v>
      </c>
      <c r="G6290" s="7">
        <v>2.5133333333333332</v>
      </c>
      <c r="H6290" s="7">
        <v>2.9866666666666668</v>
      </c>
      <c r="I6290" s="2">
        <f t="shared" si="98"/>
        <v>465.92</v>
      </c>
    </row>
    <row r="6291" spans="1:9" x14ac:dyDescent="0.2">
      <c r="A6291" s="6">
        <v>2012</v>
      </c>
      <c r="B6291" s="1" t="s">
        <v>2420</v>
      </c>
      <c r="C6291" s="1" t="s">
        <v>2421</v>
      </c>
      <c r="D6291" s="1" t="s">
        <v>2696</v>
      </c>
      <c r="E6291" s="1" t="s">
        <v>2707</v>
      </c>
      <c r="F6291" s="1">
        <v>132</v>
      </c>
      <c r="G6291" s="7">
        <v>2.72</v>
      </c>
      <c r="H6291" s="7">
        <v>2.9866666666666668</v>
      </c>
      <c r="I6291" s="2">
        <f t="shared" si="98"/>
        <v>394.24</v>
      </c>
    </row>
    <row r="6292" spans="1:9" x14ac:dyDescent="0.2">
      <c r="A6292" s="6">
        <v>2012</v>
      </c>
      <c r="B6292" s="1" t="s">
        <v>2420</v>
      </c>
      <c r="C6292" s="1" t="s">
        <v>2421</v>
      </c>
      <c r="D6292" s="1" t="s">
        <v>2696</v>
      </c>
      <c r="E6292" s="1" t="s">
        <v>2708</v>
      </c>
      <c r="F6292" s="1">
        <v>180</v>
      </c>
      <c r="G6292" s="7">
        <v>2.6933333333333334</v>
      </c>
      <c r="H6292" s="7">
        <v>2.9533333333333331</v>
      </c>
      <c r="I6292" s="2">
        <f t="shared" si="98"/>
        <v>531.59999999999991</v>
      </c>
    </row>
    <row r="6293" spans="1:9" x14ac:dyDescent="0.2">
      <c r="A6293" s="6">
        <v>2012</v>
      </c>
      <c r="B6293" s="1" t="s">
        <v>2420</v>
      </c>
      <c r="C6293" s="1" t="s">
        <v>2421</v>
      </c>
      <c r="D6293" s="1" t="s">
        <v>2696</v>
      </c>
      <c r="E6293" s="1" t="s">
        <v>2709</v>
      </c>
      <c r="F6293" s="1">
        <v>156</v>
      </c>
      <c r="G6293" s="7">
        <v>2.3933333333333335</v>
      </c>
      <c r="H6293" s="7">
        <v>2.9866666666666668</v>
      </c>
      <c r="I6293" s="2">
        <f t="shared" si="98"/>
        <v>465.92</v>
      </c>
    </row>
    <row r="6294" spans="1:9" x14ac:dyDescent="0.2">
      <c r="A6294" s="6">
        <v>2012</v>
      </c>
      <c r="B6294" s="1" t="s">
        <v>2420</v>
      </c>
      <c r="C6294" s="1" t="s">
        <v>2421</v>
      </c>
      <c r="D6294" s="1" t="s">
        <v>2696</v>
      </c>
      <c r="E6294" s="1" t="s">
        <v>2710</v>
      </c>
      <c r="F6294" s="1">
        <v>120</v>
      </c>
      <c r="G6294" s="7">
        <v>2.2999999999999998</v>
      </c>
      <c r="H6294" s="7">
        <v>2.96</v>
      </c>
      <c r="I6294" s="2">
        <f t="shared" si="98"/>
        <v>355.2</v>
      </c>
    </row>
    <row r="6295" spans="1:9" x14ac:dyDescent="0.2">
      <c r="A6295" s="6">
        <v>2012</v>
      </c>
      <c r="B6295" s="1" t="s">
        <v>2420</v>
      </c>
      <c r="C6295" s="1" t="s">
        <v>2421</v>
      </c>
      <c r="D6295" s="1" t="s">
        <v>2696</v>
      </c>
      <c r="E6295" s="1" t="s">
        <v>2711</v>
      </c>
      <c r="F6295" s="1">
        <v>168</v>
      </c>
      <c r="G6295" s="7">
        <v>2.4666666666666668</v>
      </c>
      <c r="H6295" s="7">
        <v>2.9666666666666668</v>
      </c>
      <c r="I6295" s="2">
        <f t="shared" si="98"/>
        <v>498.40000000000003</v>
      </c>
    </row>
    <row r="6296" spans="1:9" x14ac:dyDescent="0.2">
      <c r="A6296" s="6">
        <v>2012</v>
      </c>
      <c r="B6296" s="1" t="s">
        <v>2420</v>
      </c>
      <c r="C6296" s="1" t="s">
        <v>2421</v>
      </c>
      <c r="D6296" s="1" t="s">
        <v>2696</v>
      </c>
      <c r="E6296" s="1" t="s">
        <v>2712</v>
      </c>
      <c r="F6296" s="1">
        <v>180</v>
      </c>
      <c r="G6296" s="7">
        <v>2.2866666666666666</v>
      </c>
      <c r="H6296" s="7">
        <v>2.8866666666666667</v>
      </c>
      <c r="I6296" s="2">
        <f t="shared" si="98"/>
        <v>519.6</v>
      </c>
    </row>
    <row r="6297" spans="1:9" x14ac:dyDescent="0.2">
      <c r="A6297" s="6">
        <v>2012</v>
      </c>
      <c r="B6297" s="1" t="s">
        <v>2420</v>
      </c>
      <c r="C6297" s="1" t="s">
        <v>2421</v>
      </c>
      <c r="D6297" s="1" t="s">
        <v>2696</v>
      </c>
      <c r="E6297" s="1" t="s">
        <v>2713</v>
      </c>
      <c r="F6297" s="1">
        <v>156</v>
      </c>
      <c r="G6297" s="7">
        <v>2.2666666666666666</v>
      </c>
      <c r="H6297" s="7">
        <v>2.9066666666666667</v>
      </c>
      <c r="I6297" s="2">
        <f t="shared" si="98"/>
        <v>453.44</v>
      </c>
    </row>
    <row r="6298" spans="1:9" x14ac:dyDescent="0.2">
      <c r="A6298" s="6">
        <v>2012</v>
      </c>
      <c r="B6298" s="1" t="s">
        <v>2420</v>
      </c>
      <c r="C6298" s="1" t="s">
        <v>2421</v>
      </c>
      <c r="D6298" s="1" t="s">
        <v>2696</v>
      </c>
      <c r="E6298" s="1" t="s">
        <v>2714</v>
      </c>
      <c r="F6298" s="1">
        <v>144</v>
      </c>
      <c r="G6298" s="7">
        <v>2.42</v>
      </c>
      <c r="H6298" s="7">
        <v>2.8933333333333335</v>
      </c>
      <c r="I6298" s="2">
        <f t="shared" si="98"/>
        <v>416.64000000000004</v>
      </c>
    </row>
    <row r="6299" spans="1:9" x14ac:dyDescent="0.2">
      <c r="A6299" s="6">
        <v>2012</v>
      </c>
      <c r="B6299" s="1" t="s">
        <v>2420</v>
      </c>
      <c r="C6299" s="1" t="s">
        <v>2421</v>
      </c>
      <c r="D6299" s="1" t="s">
        <v>2696</v>
      </c>
      <c r="E6299" s="1" t="s">
        <v>2715</v>
      </c>
      <c r="F6299" s="1">
        <v>132</v>
      </c>
      <c r="G6299" s="7">
        <v>2.56</v>
      </c>
      <c r="H6299" s="7">
        <v>2.8933333333333335</v>
      </c>
      <c r="I6299" s="2">
        <f t="shared" si="98"/>
        <v>381.92</v>
      </c>
    </row>
    <row r="6300" spans="1:9" x14ac:dyDescent="0.2">
      <c r="A6300" s="6">
        <v>2012</v>
      </c>
      <c r="B6300" s="1" t="s">
        <v>2420</v>
      </c>
      <c r="C6300" s="1" t="s">
        <v>2421</v>
      </c>
      <c r="D6300" s="1" t="s">
        <v>2696</v>
      </c>
      <c r="E6300" s="1" t="s">
        <v>2716</v>
      </c>
      <c r="F6300" s="1">
        <v>120</v>
      </c>
      <c r="G6300" s="7">
        <v>2.5</v>
      </c>
      <c r="H6300" s="7">
        <v>2.9733333333333332</v>
      </c>
      <c r="I6300" s="2">
        <f t="shared" si="98"/>
        <v>356.79999999999995</v>
      </c>
    </row>
    <row r="6301" spans="1:9" x14ac:dyDescent="0.2">
      <c r="A6301" s="6">
        <v>2012</v>
      </c>
      <c r="B6301" s="1" t="s">
        <v>2420</v>
      </c>
      <c r="C6301" s="1" t="s">
        <v>2421</v>
      </c>
      <c r="D6301" s="1" t="s">
        <v>2696</v>
      </c>
      <c r="E6301" s="1" t="s">
        <v>2717</v>
      </c>
      <c r="F6301" s="1">
        <v>180</v>
      </c>
      <c r="G6301" s="7">
        <v>2.3866666666666667</v>
      </c>
      <c r="H6301" s="7">
        <v>2.92</v>
      </c>
      <c r="I6301" s="2">
        <f t="shared" si="98"/>
        <v>525.6</v>
      </c>
    </row>
    <row r="6302" spans="1:9" x14ac:dyDescent="0.2">
      <c r="A6302" s="6">
        <v>2012</v>
      </c>
      <c r="B6302" s="1" t="s">
        <v>2420</v>
      </c>
      <c r="C6302" s="1" t="s">
        <v>2421</v>
      </c>
      <c r="D6302" s="1" t="s">
        <v>2696</v>
      </c>
      <c r="E6302" s="1" t="s">
        <v>2718</v>
      </c>
      <c r="F6302" s="1">
        <v>132</v>
      </c>
      <c r="G6302" s="7">
        <v>2.76</v>
      </c>
      <c r="H6302" s="7">
        <v>2.8666666666666667</v>
      </c>
      <c r="I6302" s="2">
        <f t="shared" si="98"/>
        <v>378.4</v>
      </c>
    </row>
    <row r="6303" spans="1:9" x14ac:dyDescent="0.2">
      <c r="A6303" s="6">
        <v>2012</v>
      </c>
      <c r="B6303" s="1" t="s">
        <v>2420</v>
      </c>
      <c r="C6303" s="1" t="s">
        <v>2421</v>
      </c>
      <c r="D6303" s="1" t="s">
        <v>2696</v>
      </c>
      <c r="E6303" s="1" t="s">
        <v>2719</v>
      </c>
      <c r="F6303" s="1">
        <v>144</v>
      </c>
      <c r="G6303" s="7">
        <v>2.4266666666666667</v>
      </c>
      <c r="H6303" s="7">
        <v>2.94</v>
      </c>
      <c r="I6303" s="2">
        <f t="shared" si="98"/>
        <v>423.36</v>
      </c>
    </row>
    <row r="6304" spans="1:9" x14ac:dyDescent="0.2">
      <c r="A6304" s="6">
        <v>2012</v>
      </c>
      <c r="B6304" s="1" t="s">
        <v>2420</v>
      </c>
      <c r="C6304" s="1" t="s">
        <v>2421</v>
      </c>
      <c r="D6304" s="1" t="s">
        <v>2696</v>
      </c>
      <c r="E6304" s="1" t="s">
        <v>2720</v>
      </c>
      <c r="F6304" s="1">
        <v>180</v>
      </c>
      <c r="G6304" s="7">
        <v>2.3666666666666667</v>
      </c>
      <c r="H6304" s="7">
        <v>2.96</v>
      </c>
      <c r="I6304" s="2">
        <f t="shared" si="98"/>
        <v>532.79999999999995</v>
      </c>
    </row>
    <row r="6305" spans="1:9" x14ac:dyDescent="0.2">
      <c r="A6305" s="6">
        <v>2012</v>
      </c>
      <c r="B6305" s="1" t="s">
        <v>2420</v>
      </c>
      <c r="C6305" s="1" t="s">
        <v>2421</v>
      </c>
      <c r="D6305" s="1" t="s">
        <v>3822</v>
      </c>
      <c r="E6305" s="1" t="s">
        <v>2721</v>
      </c>
      <c r="F6305" s="1">
        <v>144</v>
      </c>
      <c r="G6305" s="7">
        <v>2.54</v>
      </c>
      <c r="H6305" s="7">
        <v>2.94</v>
      </c>
      <c r="I6305" s="2">
        <f t="shared" si="98"/>
        <v>423.36</v>
      </c>
    </row>
    <row r="6306" spans="1:9" x14ac:dyDescent="0.2">
      <c r="A6306" s="6">
        <v>2012</v>
      </c>
      <c r="B6306" s="1" t="s">
        <v>2420</v>
      </c>
      <c r="C6306" s="1" t="s">
        <v>2421</v>
      </c>
      <c r="D6306" s="1" t="s">
        <v>3822</v>
      </c>
      <c r="E6306" s="1" t="s">
        <v>2722</v>
      </c>
      <c r="F6306" s="1">
        <v>132</v>
      </c>
      <c r="G6306" s="7">
        <v>2.6933333333333334</v>
      </c>
      <c r="H6306" s="7">
        <v>3</v>
      </c>
      <c r="I6306" s="2">
        <f t="shared" si="98"/>
        <v>396</v>
      </c>
    </row>
    <row r="6307" spans="1:9" x14ac:dyDescent="0.2">
      <c r="A6307" s="6">
        <v>2012</v>
      </c>
      <c r="B6307" s="1" t="s">
        <v>2420</v>
      </c>
      <c r="C6307" s="1" t="s">
        <v>2421</v>
      </c>
      <c r="D6307" s="1" t="s">
        <v>3822</v>
      </c>
      <c r="E6307" s="1" t="s">
        <v>2723</v>
      </c>
      <c r="F6307" s="1">
        <v>168</v>
      </c>
      <c r="G6307" s="7">
        <v>2.5266666666666668</v>
      </c>
      <c r="H6307" s="7">
        <v>2.8733333333333335</v>
      </c>
      <c r="I6307" s="2">
        <f t="shared" si="98"/>
        <v>482.72</v>
      </c>
    </row>
    <row r="6308" spans="1:9" x14ac:dyDescent="0.2">
      <c r="A6308" s="6">
        <v>2012</v>
      </c>
      <c r="B6308" s="1" t="s">
        <v>2420</v>
      </c>
      <c r="C6308" s="1" t="s">
        <v>2421</v>
      </c>
      <c r="D6308" s="1" t="s">
        <v>2696</v>
      </c>
      <c r="E6308" s="1" t="s">
        <v>2724</v>
      </c>
      <c r="F6308" s="1">
        <v>132</v>
      </c>
      <c r="G6308" s="7">
        <v>2.64</v>
      </c>
      <c r="H6308" s="7">
        <v>2.92</v>
      </c>
      <c r="I6308" s="2">
        <f t="shared" si="98"/>
        <v>385.44</v>
      </c>
    </row>
    <row r="6309" spans="1:9" x14ac:dyDescent="0.2">
      <c r="A6309" s="6">
        <v>2012</v>
      </c>
      <c r="B6309" s="1" t="s">
        <v>2420</v>
      </c>
      <c r="C6309" s="1" t="s">
        <v>2421</v>
      </c>
      <c r="D6309" s="1" t="s">
        <v>2696</v>
      </c>
      <c r="E6309" s="1" t="s">
        <v>2725</v>
      </c>
      <c r="F6309" s="1">
        <v>168</v>
      </c>
      <c r="G6309" s="7">
        <v>2.8</v>
      </c>
      <c r="H6309" s="7">
        <v>2.98</v>
      </c>
      <c r="I6309" s="2">
        <f t="shared" si="98"/>
        <v>500.64</v>
      </c>
    </row>
    <row r="6310" spans="1:9" x14ac:dyDescent="0.2">
      <c r="A6310" s="6">
        <v>2012</v>
      </c>
      <c r="B6310" s="1" t="s">
        <v>2420</v>
      </c>
      <c r="C6310" s="1" t="s">
        <v>2421</v>
      </c>
      <c r="D6310" s="1" t="s">
        <v>2696</v>
      </c>
      <c r="E6310" s="1" t="s">
        <v>2726</v>
      </c>
      <c r="F6310" s="1">
        <v>120</v>
      </c>
      <c r="G6310" s="7">
        <v>2.3533333333333335</v>
      </c>
      <c r="H6310" s="7">
        <v>2.98</v>
      </c>
      <c r="I6310" s="2">
        <f t="shared" si="98"/>
        <v>357.6</v>
      </c>
    </row>
    <row r="6311" spans="1:9" x14ac:dyDescent="0.2">
      <c r="A6311" s="6">
        <v>2012</v>
      </c>
      <c r="B6311" s="1" t="s">
        <v>2420</v>
      </c>
      <c r="C6311" s="1" t="s">
        <v>2421</v>
      </c>
      <c r="D6311" s="1" t="s">
        <v>2696</v>
      </c>
      <c r="E6311" s="1" t="s">
        <v>2727</v>
      </c>
      <c r="F6311" s="1">
        <v>132</v>
      </c>
      <c r="G6311" s="7">
        <v>2.68</v>
      </c>
      <c r="H6311" s="7">
        <v>2.9266666666666667</v>
      </c>
      <c r="I6311" s="2">
        <f t="shared" si="98"/>
        <v>386.32</v>
      </c>
    </row>
    <row r="6312" spans="1:9" x14ac:dyDescent="0.2">
      <c r="A6312" s="6">
        <v>2012</v>
      </c>
      <c r="B6312" s="1" t="s">
        <v>2420</v>
      </c>
      <c r="C6312" s="1" t="s">
        <v>2421</v>
      </c>
      <c r="D6312" s="1" t="s">
        <v>2696</v>
      </c>
      <c r="E6312" s="1" t="s">
        <v>2728</v>
      </c>
      <c r="F6312" s="1">
        <v>168</v>
      </c>
      <c r="G6312" s="7">
        <v>2.68</v>
      </c>
      <c r="H6312" s="7">
        <v>2.92</v>
      </c>
      <c r="I6312" s="2">
        <f t="shared" si="98"/>
        <v>490.56</v>
      </c>
    </row>
    <row r="6313" spans="1:9" x14ac:dyDescent="0.2">
      <c r="A6313" s="6">
        <v>2012</v>
      </c>
      <c r="B6313" s="1" t="s">
        <v>2420</v>
      </c>
      <c r="C6313" s="1" t="s">
        <v>2421</v>
      </c>
      <c r="D6313" s="1" t="s">
        <v>2696</v>
      </c>
      <c r="E6313" s="1" t="s">
        <v>2729</v>
      </c>
      <c r="F6313" s="1">
        <v>180</v>
      </c>
      <c r="G6313" s="7">
        <v>2.42</v>
      </c>
      <c r="H6313" s="7">
        <v>3</v>
      </c>
      <c r="I6313" s="2">
        <f t="shared" si="98"/>
        <v>540</v>
      </c>
    </row>
    <row r="6314" spans="1:9" x14ac:dyDescent="0.2">
      <c r="A6314" s="6">
        <v>2012</v>
      </c>
      <c r="B6314" s="1" t="s">
        <v>2420</v>
      </c>
      <c r="C6314" s="1" t="s">
        <v>2421</v>
      </c>
      <c r="D6314" s="1" t="s">
        <v>2696</v>
      </c>
      <c r="E6314" s="1" t="s">
        <v>2730</v>
      </c>
      <c r="F6314" s="1">
        <v>144</v>
      </c>
      <c r="G6314" s="7">
        <v>2.5333333333333332</v>
      </c>
      <c r="H6314" s="7">
        <v>2.8733333333333335</v>
      </c>
      <c r="I6314" s="2">
        <f t="shared" si="98"/>
        <v>413.76000000000005</v>
      </c>
    </row>
    <row r="6315" spans="1:9" x14ac:dyDescent="0.2">
      <c r="A6315" s="6">
        <v>2012</v>
      </c>
      <c r="B6315" s="1" t="s">
        <v>2420</v>
      </c>
      <c r="C6315" s="1" t="s">
        <v>2421</v>
      </c>
      <c r="D6315" s="1" t="s">
        <v>2696</v>
      </c>
      <c r="E6315" s="1" t="s">
        <v>2731</v>
      </c>
      <c r="F6315" s="1">
        <v>156</v>
      </c>
      <c r="G6315" s="7">
        <v>2.7066666666666666</v>
      </c>
      <c r="H6315" s="7">
        <v>2.9333333333333331</v>
      </c>
      <c r="I6315" s="2">
        <f t="shared" si="98"/>
        <v>457.59999999999997</v>
      </c>
    </row>
    <row r="6316" spans="1:9" x14ac:dyDescent="0.2">
      <c r="A6316" s="6">
        <v>2012</v>
      </c>
      <c r="B6316" s="1" t="s">
        <v>2420</v>
      </c>
      <c r="C6316" s="1" t="s">
        <v>2421</v>
      </c>
      <c r="D6316" s="1" t="s">
        <v>2696</v>
      </c>
      <c r="E6316" s="1" t="s">
        <v>2732</v>
      </c>
      <c r="F6316" s="1">
        <v>120</v>
      </c>
      <c r="G6316" s="7">
        <v>2.4</v>
      </c>
      <c r="H6316" s="7">
        <v>2.9333333333333331</v>
      </c>
      <c r="I6316" s="2">
        <f t="shared" si="98"/>
        <v>352</v>
      </c>
    </row>
    <row r="6317" spans="1:9" x14ac:dyDescent="0.2">
      <c r="A6317" s="6">
        <v>2012</v>
      </c>
      <c r="B6317" s="1" t="s">
        <v>2420</v>
      </c>
      <c r="C6317" s="1" t="s">
        <v>2421</v>
      </c>
      <c r="D6317" s="1" t="s">
        <v>2696</v>
      </c>
      <c r="E6317" s="1" t="s">
        <v>2733</v>
      </c>
      <c r="F6317" s="1">
        <v>132</v>
      </c>
      <c r="G6317" s="7">
        <v>2.5733333333333333</v>
      </c>
      <c r="H6317" s="7">
        <v>2.88</v>
      </c>
      <c r="I6317" s="2">
        <f t="shared" si="98"/>
        <v>380.15999999999997</v>
      </c>
    </row>
    <row r="6318" spans="1:9" x14ac:dyDescent="0.2">
      <c r="A6318" s="6">
        <v>2012</v>
      </c>
      <c r="B6318" s="1" t="s">
        <v>2420</v>
      </c>
      <c r="C6318" s="1" t="s">
        <v>2421</v>
      </c>
      <c r="D6318" s="1" t="s">
        <v>2696</v>
      </c>
      <c r="E6318" s="1" t="s">
        <v>2734</v>
      </c>
      <c r="F6318" s="1">
        <v>132</v>
      </c>
      <c r="G6318" s="7">
        <v>2.6333333333333333</v>
      </c>
      <c r="H6318" s="7">
        <v>2.9866666666666668</v>
      </c>
      <c r="I6318" s="2">
        <f t="shared" si="98"/>
        <v>394.24</v>
      </c>
    </row>
    <row r="6319" spans="1:9" x14ac:dyDescent="0.2">
      <c r="A6319" s="6">
        <v>2012</v>
      </c>
      <c r="B6319" s="1" t="s">
        <v>2420</v>
      </c>
      <c r="C6319" s="1" t="s">
        <v>2421</v>
      </c>
      <c r="D6319" s="1" t="s">
        <v>2696</v>
      </c>
      <c r="E6319" s="1" t="s">
        <v>2735</v>
      </c>
      <c r="F6319" s="1">
        <v>156</v>
      </c>
      <c r="G6319" s="7">
        <v>2.4466666666666668</v>
      </c>
      <c r="H6319" s="7">
        <v>2.9666666666666668</v>
      </c>
      <c r="I6319" s="2">
        <f t="shared" si="98"/>
        <v>462.8</v>
      </c>
    </row>
    <row r="6320" spans="1:9" x14ac:dyDescent="0.2">
      <c r="A6320" s="6">
        <v>2012</v>
      </c>
      <c r="B6320" s="1" t="s">
        <v>2420</v>
      </c>
      <c r="C6320" s="1" t="s">
        <v>2421</v>
      </c>
      <c r="D6320" s="1" t="s">
        <v>2696</v>
      </c>
      <c r="E6320" s="1" t="s">
        <v>2736</v>
      </c>
      <c r="F6320" s="1">
        <v>168</v>
      </c>
      <c r="G6320" s="7">
        <v>2.7066666666666666</v>
      </c>
      <c r="H6320" s="7">
        <v>2.8666666666666667</v>
      </c>
      <c r="I6320" s="2">
        <f t="shared" si="98"/>
        <v>481.6</v>
      </c>
    </row>
    <row r="6321" spans="1:9" x14ac:dyDescent="0.2">
      <c r="A6321" s="6">
        <v>2012</v>
      </c>
      <c r="B6321" s="1" t="s">
        <v>2420</v>
      </c>
      <c r="C6321" s="1" t="s">
        <v>2421</v>
      </c>
      <c r="D6321" s="1" t="s">
        <v>2696</v>
      </c>
      <c r="E6321" s="1" t="s">
        <v>2737</v>
      </c>
      <c r="F6321" s="1">
        <v>168</v>
      </c>
      <c r="G6321" s="7">
        <v>2.7266666666666666</v>
      </c>
      <c r="H6321" s="7">
        <v>2.9533333333333331</v>
      </c>
      <c r="I6321" s="2">
        <f t="shared" si="98"/>
        <v>496.15999999999997</v>
      </c>
    </row>
    <row r="6322" spans="1:9" x14ac:dyDescent="0.2">
      <c r="A6322" s="6">
        <v>2012</v>
      </c>
      <c r="B6322" s="1" t="s">
        <v>2420</v>
      </c>
      <c r="C6322" s="1" t="s">
        <v>2421</v>
      </c>
      <c r="D6322" s="1" t="s">
        <v>2696</v>
      </c>
      <c r="E6322" s="1" t="s">
        <v>2738</v>
      </c>
      <c r="F6322" s="1">
        <v>144</v>
      </c>
      <c r="G6322" s="7">
        <v>2.6</v>
      </c>
      <c r="H6322" s="7">
        <v>2.94</v>
      </c>
      <c r="I6322" s="2">
        <f t="shared" si="98"/>
        <v>423.36</v>
      </c>
    </row>
    <row r="6323" spans="1:9" x14ac:dyDescent="0.2">
      <c r="A6323" s="6">
        <v>2012</v>
      </c>
      <c r="B6323" s="1" t="s">
        <v>2420</v>
      </c>
      <c r="C6323" s="1" t="s">
        <v>2421</v>
      </c>
      <c r="D6323" s="1" t="s">
        <v>2696</v>
      </c>
      <c r="E6323" s="1" t="s">
        <v>2739</v>
      </c>
      <c r="F6323" s="1">
        <v>168</v>
      </c>
      <c r="G6323" s="7">
        <v>2.3533333333333335</v>
      </c>
      <c r="H6323" s="7">
        <v>2.88</v>
      </c>
      <c r="I6323" s="2">
        <f t="shared" si="98"/>
        <v>483.84</v>
      </c>
    </row>
    <row r="6324" spans="1:9" x14ac:dyDescent="0.2">
      <c r="A6324" s="6">
        <v>2012</v>
      </c>
      <c r="B6324" s="1" t="s">
        <v>2420</v>
      </c>
      <c r="C6324" s="1" t="s">
        <v>2421</v>
      </c>
      <c r="D6324" s="1" t="s">
        <v>2696</v>
      </c>
      <c r="E6324" s="1" t="s">
        <v>2740</v>
      </c>
      <c r="F6324" s="1">
        <v>168</v>
      </c>
      <c r="G6324" s="7">
        <v>2.52</v>
      </c>
      <c r="H6324" s="7">
        <v>2.9066666666666667</v>
      </c>
      <c r="I6324" s="2">
        <f t="shared" si="98"/>
        <v>488.32</v>
      </c>
    </row>
    <row r="6325" spans="1:9" x14ac:dyDescent="0.2">
      <c r="A6325" s="6">
        <v>2012</v>
      </c>
      <c r="B6325" s="1" t="s">
        <v>2420</v>
      </c>
      <c r="C6325" s="1" t="s">
        <v>2421</v>
      </c>
      <c r="D6325" s="1" t="s">
        <v>2696</v>
      </c>
      <c r="E6325" s="1" t="s">
        <v>2741</v>
      </c>
      <c r="F6325" s="1">
        <v>132</v>
      </c>
      <c r="G6325" s="7">
        <v>2.7866666666666666</v>
      </c>
      <c r="H6325" s="7">
        <v>2.9733333333333332</v>
      </c>
      <c r="I6325" s="2">
        <f t="shared" si="98"/>
        <v>392.47999999999996</v>
      </c>
    </row>
    <row r="6326" spans="1:9" x14ac:dyDescent="0.2">
      <c r="A6326" s="6">
        <v>2012</v>
      </c>
      <c r="B6326" s="1" t="s">
        <v>2420</v>
      </c>
      <c r="C6326" s="1" t="s">
        <v>2421</v>
      </c>
      <c r="D6326" s="1" t="s">
        <v>2696</v>
      </c>
      <c r="E6326" s="1" t="s">
        <v>2742</v>
      </c>
      <c r="F6326" s="1">
        <v>168</v>
      </c>
      <c r="G6326" s="7">
        <v>2.2799999999999998</v>
      </c>
      <c r="H6326" s="7">
        <v>2.96</v>
      </c>
      <c r="I6326" s="2">
        <f t="shared" si="98"/>
        <v>497.28</v>
      </c>
    </row>
    <row r="6327" spans="1:9" x14ac:dyDescent="0.2">
      <c r="A6327" s="6">
        <v>2012</v>
      </c>
      <c r="B6327" s="1" t="s">
        <v>2420</v>
      </c>
      <c r="C6327" s="1" t="s">
        <v>2421</v>
      </c>
      <c r="D6327" s="1" t="s">
        <v>2696</v>
      </c>
      <c r="E6327" s="1" t="s">
        <v>2743</v>
      </c>
      <c r="F6327" s="1">
        <v>156</v>
      </c>
      <c r="G6327" s="7">
        <v>2.6866666666666665</v>
      </c>
      <c r="H6327" s="7">
        <v>2.94</v>
      </c>
      <c r="I6327" s="2">
        <f t="shared" si="98"/>
        <v>458.64</v>
      </c>
    </row>
    <row r="6328" spans="1:9" x14ac:dyDescent="0.2">
      <c r="A6328" s="6">
        <v>2012</v>
      </c>
      <c r="B6328" s="1" t="s">
        <v>2420</v>
      </c>
      <c r="C6328" s="1" t="s">
        <v>2421</v>
      </c>
      <c r="D6328" s="1" t="s">
        <v>2696</v>
      </c>
      <c r="E6328" s="1" t="s">
        <v>2744</v>
      </c>
      <c r="F6328" s="1">
        <v>156</v>
      </c>
      <c r="G6328" s="7">
        <v>2.3066666666666666</v>
      </c>
      <c r="H6328" s="7">
        <v>2.94</v>
      </c>
      <c r="I6328" s="2">
        <f t="shared" si="98"/>
        <v>458.64</v>
      </c>
    </row>
    <row r="6329" spans="1:9" x14ac:dyDescent="0.2">
      <c r="A6329" s="6">
        <v>2012</v>
      </c>
      <c r="B6329" s="1" t="s">
        <v>2420</v>
      </c>
      <c r="C6329" s="1" t="s">
        <v>2421</v>
      </c>
      <c r="D6329" s="1" t="s">
        <v>2696</v>
      </c>
      <c r="E6329" s="1" t="s">
        <v>2745</v>
      </c>
      <c r="F6329" s="1">
        <v>144</v>
      </c>
      <c r="G6329" s="7">
        <v>2.4066666666666667</v>
      </c>
      <c r="H6329" s="7">
        <v>3</v>
      </c>
      <c r="I6329" s="2">
        <f t="shared" si="98"/>
        <v>432</v>
      </c>
    </row>
    <row r="6330" spans="1:9" x14ac:dyDescent="0.2">
      <c r="A6330" s="6">
        <v>2012</v>
      </c>
      <c r="B6330" s="1" t="s">
        <v>2420</v>
      </c>
      <c r="C6330" s="1" t="s">
        <v>2421</v>
      </c>
      <c r="D6330" s="1" t="s">
        <v>2696</v>
      </c>
      <c r="E6330" s="1" t="s">
        <v>2746</v>
      </c>
      <c r="F6330" s="1">
        <v>168</v>
      </c>
      <c r="G6330" s="7">
        <v>2.2999999999999998</v>
      </c>
      <c r="H6330" s="7">
        <v>2.96</v>
      </c>
      <c r="I6330" s="2">
        <f t="shared" si="98"/>
        <v>497.28</v>
      </c>
    </row>
    <row r="6331" spans="1:9" x14ac:dyDescent="0.2">
      <c r="A6331" s="6">
        <v>2012</v>
      </c>
      <c r="B6331" s="1" t="s">
        <v>2420</v>
      </c>
      <c r="C6331" s="1" t="s">
        <v>2421</v>
      </c>
      <c r="D6331" s="1" t="s">
        <v>2696</v>
      </c>
      <c r="E6331" s="1" t="s">
        <v>2747</v>
      </c>
      <c r="F6331" s="1">
        <v>120</v>
      </c>
      <c r="G6331" s="7">
        <v>2.3266666666666667</v>
      </c>
      <c r="H6331" s="7">
        <v>2.8733333333333335</v>
      </c>
      <c r="I6331" s="2">
        <f t="shared" si="98"/>
        <v>344.8</v>
      </c>
    </row>
    <row r="6332" spans="1:9" x14ac:dyDescent="0.2">
      <c r="A6332" s="6">
        <v>2012</v>
      </c>
      <c r="B6332" s="1" t="s">
        <v>2420</v>
      </c>
      <c r="C6332" s="1" t="s">
        <v>2421</v>
      </c>
      <c r="D6332" s="1" t="s">
        <v>3822</v>
      </c>
      <c r="E6332" s="1" t="s">
        <v>2748</v>
      </c>
      <c r="F6332" s="1">
        <v>180</v>
      </c>
      <c r="G6332" s="7">
        <v>2.7933333333333334</v>
      </c>
      <c r="H6332" s="7">
        <v>2.94</v>
      </c>
      <c r="I6332" s="2">
        <f t="shared" si="98"/>
        <v>529.20000000000005</v>
      </c>
    </row>
    <row r="6333" spans="1:9" x14ac:dyDescent="0.2">
      <c r="A6333" s="6">
        <v>2012</v>
      </c>
      <c r="B6333" s="1" t="s">
        <v>2420</v>
      </c>
      <c r="C6333" s="1" t="s">
        <v>2421</v>
      </c>
      <c r="D6333" s="1" t="s">
        <v>3822</v>
      </c>
      <c r="E6333" s="1" t="s">
        <v>2749</v>
      </c>
      <c r="F6333" s="1">
        <v>120</v>
      </c>
      <c r="G6333" s="7">
        <v>2.2666666666666666</v>
      </c>
      <c r="H6333" s="7">
        <v>2.9733333333333332</v>
      </c>
      <c r="I6333" s="2">
        <f t="shared" si="98"/>
        <v>356.79999999999995</v>
      </c>
    </row>
    <row r="6334" spans="1:9" x14ac:dyDescent="0.2">
      <c r="A6334" s="6">
        <v>2012</v>
      </c>
      <c r="B6334" s="1" t="s">
        <v>2420</v>
      </c>
      <c r="C6334" s="1" t="s">
        <v>2421</v>
      </c>
      <c r="D6334" s="1" t="s">
        <v>2696</v>
      </c>
      <c r="E6334" s="1" t="s">
        <v>2750</v>
      </c>
      <c r="F6334" s="1">
        <v>144</v>
      </c>
      <c r="G6334" s="7">
        <v>2.66</v>
      </c>
      <c r="H6334" s="7">
        <v>2.9533333333333331</v>
      </c>
      <c r="I6334" s="2">
        <f t="shared" si="98"/>
        <v>425.28</v>
      </c>
    </row>
    <row r="6335" spans="1:9" x14ac:dyDescent="0.2">
      <c r="A6335" s="6">
        <v>2012</v>
      </c>
      <c r="B6335" s="1" t="s">
        <v>2420</v>
      </c>
      <c r="C6335" s="1" t="s">
        <v>2421</v>
      </c>
      <c r="D6335" s="1" t="s">
        <v>2696</v>
      </c>
      <c r="E6335" s="1" t="s">
        <v>2751</v>
      </c>
      <c r="F6335" s="1">
        <v>168</v>
      </c>
      <c r="G6335" s="7">
        <v>2.6266666666666665</v>
      </c>
      <c r="H6335" s="7">
        <v>2.94</v>
      </c>
      <c r="I6335" s="2">
        <f t="shared" si="98"/>
        <v>493.92</v>
      </c>
    </row>
    <row r="6336" spans="1:9" x14ac:dyDescent="0.2">
      <c r="A6336" s="6">
        <v>2012</v>
      </c>
      <c r="B6336" s="1" t="s">
        <v>2420</v>
      </c>
      <c r="C6336" s="1" t="s">
        <v>2421</v>
      </c>
      <c r="D6336" s="1" t="s">
        <v>2696</v>
      </c>
      <c r="E6336" s="1" t="s">
        <v>2752</v>
      </c>
      <c r="F6336" s="1">
        <v>156</v>
      </c>
      <c r="G6336" s="7">
        <v>2.78</v>
      </c>
      <c r="H6336" s="7">
        <v>2.98</v>
      </c>
      <c r="I6336" s="2">
        <f t="shared" si="98"/>
        <v>464.88</v>
      </c>
    </row>
    <row r="6337" spans="1:9" x14ac:dyDescent="0.2">
      <c r="A6337" s="6">
        <v>2012</v>
      </c>
      <c r="B6337" s="1" t="s">
        <v>2420</v>
      </c>
      <c r="C6337" s="1" t="s">
        <v>2421</v>
      </c>
      <c r="D6337" s="1" t="s">
        <v>2696</v>
      </c>
      <c r="E6337" s="1" t="s">
        <v>2753</v>
      </c>
      <c r="F6337" s="1">
        <v>132</v>
      </c>
      <c r="G6337" s="7">
        <v>2.58</v>
      </c>
      <c r="H6337" s="7">
        <v>2.8733333333333335</v>
      </c>
      <c r="I6337" s="2">
        <f t="shared" si="98"/>
        <v>379.28000000000003</v>
      </c>
    </row>
    <row r="6338" spans="1:9" x14ac:dyDescent="0.2">
      <c r="A6338" s="6">
        <v>2012</v>
      </c>
      <c r="B6338" s="1" t="s">
        <v>2420</v>
      </c>
      <c r="C6338" s="1" t="s">
        <v>2421</v>
      </c>
      <c r="D6338" s="1" t="s">
        <v>2696</v>
      </c>
      <c r="E6338" s="1" t="s">
        <v>2754</v>
      </c>
      <c r="F6338" s="1">
        <v>120</v>
      </c>
      <c r="G6338" s="7">
        <v>2.6866666666666665</v>
      </c>
      <c r="H6338" s="7">
        <v>2.9066666666666667</v>
      </c>
      <c r="I6338" s="2">
        <f t="shared" si="98"/>
        <v>348.8</v>
      </c>
    </row>
    <row r="6339" spans="1:9" x14ac:dyDescent="0.2">
      <c r="A6339" s="6">
        <v>2012</v>
      </c>
      <c r="B6339" s="1" t="s">
        <v>2420</v>
      </c>
      <c r="C6339" s="1" t="s">
        <v>2421</v>
      </c>
      <c r="D6339" s="1" t="s">
        <v>2696</v>
      </c>
      <c r="E6339" s="1" t="s">
        <v>2755</v>
      </c>
      <c r="F6339" s="1">
        <v>120</v>
      </c>
      <c r="G6339" s="7">
        <v>2.5466666666666669</v>
      </c>
      <c r="H6339" s="7">
        <v>2.9266666666666667</v>
      </c>
      <c r="I6339" s="2">
        <f t="shared" si="98"/>
        <v>351.2</v>
      </c>
    </row>
    <row r="6340" spans="1:9" x14ac:dyDescent="0.2">
      <c r="A6340" s="6">
        <v>2012</v>
      </c>
      <c r="B6340" s="1" t="s">
        <v>2420</v>
      </c>
      <c r="C6340" s="1" t="s">
        <v>2421</v>
      </c>
      <c r="D6340" s="1" t="s">
        <v>2696</v>
      </c>
      <c r="E6340" s="1" t="s">
        <v>2756</v>
      </c>
      <c r="F6340" s="1">
        <v>156</v>
      </c>
      <c r="G6340" s="7">
        <v>2.52</v>
      </c>
      <c r="H6340" s="7">
        <v>2.9866666666666668</v>
      </c>
      <c r="I6340" s="2">
        <f t="shared" si="98"/>
        <v>465.92</v>
      </c>
    </row>
    <row r="6341" spans="1:9" x14ac:dyDescent="0.2">
      <c r="A6341" s="6">
        <v>2012</v>
      </c>
      <c r="B6341" s="1" t="s">
        <v>2420</v>
      </c>
      <c r="C6341" s="1" t="s">
        <v>2421</v>
      </c>
      <c r="D6341" s="1" t="s">
        <v>2696</v>
      </c>
      <c r="E6341" s="1" t="s">
        <v>2757</v>
      </c>
      <c r="F6341" s="1">
        <v>144</v>
      </c>
      <c r="G6341" s="7">
        <v>2.3266666666666667</v>
      </c>
      <c r="H6341" s="7">
        <v>2.9066666666666667</v>
      </c>
      <c r="I6341" s="2">
        <f t="shared" si="98"/>
        <v>418.56</v>
      </c>
    </row>
    <row r="6342" spans="1:9" x14ac:dyDescent="0.2">
      <c r="A6342" s="6">
        <v>2012</v>
      </c>
      <c r="B6342" s="1" t="s">
        <v>2420</v>
      </c>
      <c r="C6342" s="1" t="s">
        <v>2421</v>
      </c>
      <c r="D6342" s="1" t="s">
        <v>2696</v>
      </c>
      <c r="E6342" s="1" t="s">
        <v>2758</v>
      </c>
      <c r="F6342" s="1">
        <v>144</v>
      </c>
      <c r="G6342" s="7">
        <v>2.6466666666666665</v>
      </c>
      <c r="H6342" s="7">
        <v>2.9</v>
      </c>
      <c r="I6342" s="2">
        <f t="shared" si="98"/>
        <v>417.59999999999997</v>
      </c>
    </row>
    <row r="6343" spans="1:9" x14ac:dyDescent="0.2">
      <c r="A6343" s="6">
        <v>2012</v>
      </c>
      <c r="B6343" s="1" t="s">
        <v>2759</v>
      </c>
      <c r="C6343" s="1" t="s">
        <v>14</v>
      </c>
      <c r="D6343" s="1" t="s">
        <v>277</v>
      </c>
      <c r="E6343" s="1" t="s">
        <v>2760</v>
      </c>
      <c r="F6343" s="1">
        <v>612</v>
      </c>
      <c r="G6343" s="7">
        <v>5.2666666666666666</v>
      </c>
      <c r="H6343" s="7">
        <v>8.36</v>
      </c>
      <c r="I6343" s="2">
        <f t="shared" si="98"/>
        <v>5116.32</v>
      </c>
    </row>
    <row r="6344" spans="1:9" x14ac:dyDescent="0.2">
      <c r="A6344" s="6">
        <v>2012</v>
      </c>
      <c r="B6344" s="1" t="s">
        <v>2759</v>
      </c>
      <c r="C6344" s="1" t="s">
        <v>2761</v>
      </c>
      <c r="D6344" s="1" t="s">
        <v>277</v>
      </c>
      <c r="E6344" s="1" t="s">
        <v>2762</v>
      </c>
      <c r="F6344" s="1">
        <v>1440</v>
      </c>
      <c r="G6344" s="1">
        <v>0.61</v>
      </c>
      <c r="H6344" s="1">
        <v>0.98</v>
      </c>
      <c r="I6344" s="2">
        <f t="shared" si="98"/>
        <v>1411.2</v>
      </c>
    </row>
    <row r="6345" spans="1:9" x14ac:dyDescent="0.2">
      <c r="A6345" s="6">
        <v>2012</v>
      </c>
      <c r="B6345" s="1" t="s">
        <v>2759</v>
      </c>
      <c r="C6345" s="1" t="s">
        <v>2761</v>
      </c>
      <c r="D6345" s="1" t="s">
        <v>277</v>
      </c>
      <c r="E6345" s="1" t="s">
        <v>2763</v>
      </c>
      <c r="F6345" s="1">
        <v>1644</v>
      </c>
      <c r="G6345" s="1">
        <v>0.83</v>
      </c>
      <c r="H6345" s="1">
        <v>1.1599999999999999</v>
      </c>
      <c r="I6345" s="2">
        <f t="shared" si="98"/>
        <v>1907.04</v>
      </c>
    </row>
    <row r="6346" spans="1:9" x14ac:dyDescent="0.2">
      <c r="A6346" s="6">
        <v>2012</v>
      </c>
      <c r="B6346" s="1" t="s">
        <v>2759</v>
      </c>
      <c r="C6346" s="1" t="s">
        <v>2761</v>
      </c>
      <c r="D6346" s="1" t="s">
        <v>277</v>
      </c>
      <c r="E6346" s="1" t="s">
        <v>2764</v>
      </c>
      <c r="F6346" s="1">
        <v>1212</v>
      </c>
      <c r="G6346" s="1">
        <v>0.82</v>
      </c>
      <c r="H6346" s="1">
        <v>1.08</v>
      </c>
      <c r="I6346" s="2">
        <f t="shared" si="98"/>
        <v>1308.96</v>
      </c>
    </row>
    <row r="6347" spans="1:9" x14ac:dyDescent="0.2">
      <c r="A6347" s="6">
        <v>2012</v>
      </c>
      <c r="B6347" s="1" t="s">
        <v>2759</v>
      </c>
      <c r="C6347" s="1" t="s">
        <v>2761</v>
      </c>
      <c r="D6347" s="1" t="s">
        <v>277</v>
      </c>
      <c r="E6347" s="1" t="s">
        <v>2765</v>
      </c>
      <c r="F6347" s="1">
        <v>1248</v>
      </c>
      <c r="G6347" s="1">
        <v>0.79</v>
      </c>
      <c r="H6347" s="1">
        <v>1.03</v>
      </c>
      <c r="I6347" s="2">
        <f t="shared" si="98"/>
        <v>1285.44</v>
      </c>
    </row>
    <row r="6348" spans="1:9" x14ac:dyDescent="0.2">
      <c r="A6348" s="6">
        <v>2012</v>
      </c>
      <c r="B6348" s="1" t="s">
        <v>2759</v>
      </c>
      <c r="C6348" s="1" t="s">
        <v>2761</v>
      </c>
      <c r="D6348" s="1" t="s">
        <v>277</v>
      </c>
      <c r="E6348" s="1" t="s">
        <v>2766</v>
      </c>
      <c r="F6348" s="1">
        <v>1440</v>
      </c>
      <c r="G6348" s="1">
        <v>0.8</v>
      </c>
      <c r="H6348" s="1">
        <v>1</v>
      </c>
      <c r="I6348" s="2">
        <f t="shared" si="98"/>
        <v>1440</v>
      </c>
    </row>
    <row r="6349" spans="1:9" x14ac:dyDescent="0.2">
      <c r="A6349" s="6">
        <v>2012</v>
      </c>
      <c r="B6349" s="1" t="s">
        <v>2759</v>
      </c>
      <c r="C6349" s="1" t="s">
        <v>2761</v>
      </c>
      <c r="D6349" s="1" t="s">
        <v>277</v>
      </c>
      <c r="E6349" s="1" t="s">
        <v>2767</v>
      </c>
      <c r="F6349" s="1">
        <v>1272</v>
      </c>
      <c r="G6349" s="1">
        <v>0.68</v>
      </c>
      <c r="H6349" s="1">
        <v>0.97</v>
      </c>
      <c r="I6349" s="2">
        <f t="shared" si="98"/>
        <v>1233.8399999999999</v>
      </c>
    </row>
    <row r="6350" spans="1:9" x14ac:dyDescent="0.2">
      <c r="A6350" s="6">
        <v>2012</v>
      </c>
      <c r="B6350" s="1" t="s">
        <v>2759</v>
      </c>
      <c r="C6350" s="1" t="s">
        <v>2761</v>
      </c>
      <c r="D6350" s="1" t="s">
        <v>277</v>
      </c>
      <c r="E6350" s="1" t="s">
        <v>2768</v>
      </c>
      <c r="F6350" s="1">
        <v>1332</v>
      </c>
      <c r="G6350" s="1">
        <v>0.8</v>
      </c>
      <c r="H6350" s="1">
        <v>1.07</v>
      </c>
      <c r="I6350" s="2">
        <f t="shared" si="98"/>
        <v>1425.24</v>
      </c>
    </row>
    <row r="6351" spans="1:9" x14ac:dyDescent="0.2">
      <c r="A6351" s="6">
        <v>2012</v>
      </c>
      <c r="B6351" s="1" t="s">
        <v>2759</v>
      </c>
      <c r="C6351" s="1" t="s">
        <v>2761</v>
      </c>
      <c r="D6351" s="1" t="s">
        <v>277</v>
      </c>
      <c r="E6351" s="1" t="s">
        <v>2769</v>
      </c>
      <c r="F6351" s="1">
        <v>1512</v>
      </c>
      <c r="G6351" s="1">
        <v>0.79</v>
      </c>
      <c r="H6351" s="1">
        <v>0.98</v>
      </c>
      <c r="I6351" s="2">
        <f t="shared" ref="I6351:I6414" si="99">H6351 *F6351</f>
        <v>1481.76</v>
      </c>
    </row>
    <row r="6352" spans="1:9" x14ac:dyDescent="0.2">
      <c r="A6352" s="6">
        <v>2012</v>
      </c>
      <c r="B6352" s="1" t="s">
        <v>2759</v>
      </c>
      <c r="C6352" s="1" t="s">
        <v>2761</v>
      </c>
      <c r="D6352" s="1" t="s">
        <v>277</v>
      </c>
      <c r="E6352" s="1" t="s">
        <v>2770</v>
      </c>
      <c r="F6352" s="1">
        <v>1500</v>
      </c>
      <c r="G6352" s="1">
        <v>0.61</v>
      </c>
      <c r="H6352" s="1">
        <v>1.07</v>
      </c>
      <c r="I6352" s="2">
        <f t="shared" si="99"/>
        <v>1605</v>
      </c>
    </row>
    <row r="6353" spans="1:9" x14ac:dyDescent="0.2">
      <c r="A6353" s="6">
        <v>2012</v>
      </c>
      <c r="B6353" s="1" t="s">
        <v>2759</v>
      </c>
      <c r="C6353" s="1" t="s">
        <v>2761</v>
      </c>
      <c r="D6353" s="1" t="s">
        <v>277</v>
      </c>
      <c r="E6353" s="1" t="s">
        <v>2771</v>
      </c>
      <c r="F6353" s="1">
        <v>1584</v>
      </c>
      <c r="G6353" s="1">
        <v>0.77</v>
      </c>
      <c r="H6353" s="1">
        <v>0.94</v>
      </c>
      <c r="I6353" s="2">
        <f t="shared" si="99"/>
        <v>1488.9599999999998</v>
      </c>
    </row>
    <row r="6354" spans="1:9" x14ac:dyDescent="0.2">
      <c r="A6354" s="6">
        <v>2012</v>
      </c>
      <c r="B6354" s="1" t="s">
        <v>2759</v>
      </c>
      <c r="C6354" s="1" t="s">
        <v>2761</v>
      </c>
      <c r="D6354" s="1" t="s">
        <v>277</v>
      </c>
      <c r="E6354" s="1" t="s">
        <v>2772</v>
      </c>
      <c r="F6354" s="1">
        <v>1572</v>
      </c>
      <c r="G6354" s="1">
        <v>0.71</v>
      </c>
      <c r="H6354" s="1">
        <v>1.1399999999999999</v>
      </c>
      <c r="I6354" s="2">
        <f t="shared" si="99"/>
        <v>1792.08</v>
      </c>
    </row>
    <row r="6355" spans="1:9" x14ac:dyDescent="0.2">
      <c r="A6355" s="6">
        <v>2012</v>
      </c>
      <c r="B6355" s="1" t="s">
        <v>2759</v>
      </c>
      <c r="C6355" s="1" t="s">
        <v>2761</v>
      </c>
      <c r="D6355" s="1" t="s">
        <v>277</v>
      </c>
      <c r="E6355" s="1" t="s">
        <v>2773</v>
      </c>
      <c r="F6355" s="1">
        <v>1284</v>
      </c>
      <c r="G6355" s="1">
        <v>0.66</v>
      </c>
      <c r="H6355" s="1">
        <v>1.18</v>
      </c>
      <c r="I6355" s="2">
        <f t="shared" si="99"/>
        <v>1515.12</v>
      </c>
    </row>
    <row r="6356" spans="1:9" x14ac:dyDescent="0.2">
      <c r="A6356" s="6">
        <v>2012</v>
      </c>
      <c r="B6356" s="1" t="s">
        <v>2759</v>
      </c>
      <c r="C6356" s="1" t="s">
        <v>2761</v>
      </c>
      <c r="D6356" s="1" t="s">
        <v>277</v>
      </c>
      <c r="E6356" s="1" t="s">
        <v>2774</v>
      </c>
      <c r="F6356" s="1">
        <v>1644</v>
      </c>
      <c r="G6356" s="1">
        <v>0.81</v>
      </c>
      <c r="H6356" s="1">
        <v>1.0900000000000001</v>
      </c>
      <c r="I6356" s="2">
        <f t="shared" si="99"/>
        <v>1791.96</v>
      </c>
    </row>
    <row r="6357" spans="1:9" x14ac:dyDescent="0.2">
      <c r="A6357" s="6">
        <v>2012</v>
      </c>
      <c r="B6357" s="1" t="s">
        <v>2759</v>
      </c>
      <c r="C6357" s="1" t="s">
        <v>2761</v>
      </c>
      <c r="D6357" s="1" t="s">
        <v>277</v>
      </c>
      <c r="E6357" s="1" t="s">
        <v>2775</v>
      </c>
      <c r="F6357" s="1">
        <v>1644</v>
      </c>
      <c r="G6357" s="1">
        <v>0.85</v>
      </c>
      <c r="H6357" s="1">
        <v>1.07</v>
      </c>
      <c r="I6357" s="2">
        <f t="shared" si="99"/>
        <v>1759.0800000000002</v>
      </c>
    </row>
    <row r="6358" spans="1:9" x14ac:dyDescent="0.2">
      <c r="A6358" s="6">
        <v>2012</v>
      </c>
      <c r="B6358" s="1" t="s">
        <v>2759</v>
      </c>
      <c r="C6358" s="1" t="s">
        <v>2761</v>
      </c>
      <c r="D6358" s="1" t="s">
        <v>277</v>
      </c>
      <c r="E6358" s="1" t="s">
        <v>2776</v>
      </c>
      <c r="F6358" s="1">
        <v>1596</v>
      </c>
      <c r="G6358" s="1">
        <v>0.81</v>
      </c>
      <c r="H6358" s="1">
        <v>1.05</v>
      </c>
      <c r="I6358" s="2">
        <f t="shared" si="99"/>
        <v>1675.8000000000002</v>
      </c>
    </row>
    <row r="6359" spans="1:9" x14ac:dyDescent="0.2">
      <c r="A6359" s="6">
        <v>2012</v>
      </c>
      <c r="B6359" s="1" t="s">
        <v>2759</v>
      </c>
      <c r="C6359" s="1" t="s">
        <v>2761</v>
      </c>
      <c r="D6359" s="1" t="s">
        <v>277</v>
      </c>
      <c r="E6359" s="1" t="s">
        <v>2777</v>
      </c>
      <c r="F6359" s="1">
        <v>1356</v>
      </c>
      <c r="G6359" s="1">
        <v>0.66</v>
      </c>
      <c r="H6359" s="1">
        <v>1.17</v>
      </c>
      <c r="I6359" s="2">
        <f t="shared" si="99"/>
        <v>1586.52</v>
      </c>
    </row>
    <row r="6360" spans="1:9" x14ac:dyDescent="0.2">
      <c r="A6360" s="6">
        <v>2012</v>
      </c>
      <c r="B6360" s="1" t="s">
        <v>2759</v>
      </c>
      <c r="C6360" s="1" t="s">
        <v>2761</v>
      </c>
      <c r="D6360" s="1" t="s">
        <v>277</v>
      </c>
      <c r="E6360" s="1" t="s">
        <v>2778</v>
      </c>
      <c r="F6360" s="1">
        <v>1620</v>
      </c>
      <c r="G6360" s="1">
        <v>0.6</v>
      </c>
      <c r="H6360" s="1">
        <v>0.91</v>
      </c>
      <c r="I6360" s="2">
        <f t="shared" si="99"/>
        <v>1474.2</v>
      </c>
    </row>
    <row r="6361" spans="1:9" x14ac:dyDescent="0.2">
      <c r="A6361" s="6">
        <v>2012</v>
      </c>
      <c r="B6361" s="1" t="s">
        <v>2759</v>
      </c>
      <c r="C6361" s="1" t="s">
        <v>2761</v>
      </c>
      <c r="D6361" s="1" t="s">
        <v>277</v>
      </c>
      <c r="E6361" s="1" t="s">
        <v>2779</v>
      </c>
      <c r="F6361" s="1">
        <v>1500</v>
      </c>
      <c r="G6361" s="1">
        <v>0.73</v>
      </c>
      <c r="H6361" s="1">
        <v>0.95</v>
      </c>
      <c r="I6361" s="2">
        <f t="shared" si="99"/>
        <v>1425</v>
      </c>
    </row>
    <row r="6362" spans="1:9" x14ac:dyDescent="0.2">
      <c r="A6362" s="6">
        <v>2012</v>
      </c>
      <c r="B6362" s="1" t="s">
        <v>2759</v>
      </c>
      <c r="C6362" s="1" t="s">
        <v>2761</v>
      </c>
      <c r="D6362" s="1" t="s">
        <v>277</v>
      </c>
      <c r="E6362" s="1" t="s">
        <v>2780</v>
      </c>
      <c r="F6362" s="1">
        <v>1500</v>
      </c>
      <c r="G6362" s="1">
        <v>0.69</v>
      </c>
      <c r="H6362" s="1">
        <v>0.93</v>
      </c>
      <c r="I6362" s="2">
        <f t="shared" si="99"/>
        <v>1395</v>
      </c>
    </row>
    <row r="6363" spans="1:9" x14ac:dyDescent="0.2">
      <c r="A6363" s="6">
        <v>2012</v>
      </c>
      <c r="B6363" s="1" t="s">
        <v>2759</v>
      </c>
      <c r="C6363" s="1" t="s">
        <v>2761</v>
      </c>
      <c r="D6363" s="1" t="s">
        <v>277</v>
      </c>
      <c r="E6363" s="1" t="s">
        <v>2781</v>
      </c>
      <c r="F6363" s="1">
        <v>1476</v>
      </c>
      <c r="G6363" s="1">
        <v>0.6</v>
      </c>
      <c r="H6363" s="1">
        <v>0.93</v>
      </c>
      <c r="I6363" s="2">
        <f t="shared" si="99"/>
        <v>1372.68</v>
      </c>
    </row>
    <row r="6364" spans="1:9" x14ac:dyDescent="0.2">
      <c r="A6364" s="6">
        <v>2012</v>
      </c>
      <c r="B6364" s="1" t="s">
        <v>2759</v>
      </c>
      <c r="C6364" s="1" t="s">
        <v>2761</v>
      </c>
      <c r="D6364" s="1" t="s">
        <v>277</v>
      </c>
      <c r="E6364" s="1" t="s">
        <v>2782</v>
      </c>
      <c r="F6364" s="1">
        <v>1332</v>
      </c>
      <c r="G6364" s="1">
        <v>0.68</v>
      </c>
      <c r="H6364" s="1">
        <v>0.99</v>
      </c>
      <c r="I6364" s="2">
        <f t="shared" si="99"/>
        <v>1318.68</v>
      </c>
    </row>
    <row r="6365" spans="1:9" x14ac:dyDescent="0.2">
      <c r="A6365" s="6">
        <v>2012</v>
      </c>
      <c r="B6365" s="1" t="s">
        <v>2759</v>
      </c>
      <c r="C6365" s="1" t="s">
        <v>2761</v>
      </c>
      <c r="D6365" s="1" t="s">
        <v>277</v>
      </c>
      <c r="E6365" s="1" t="s">
        <v>2783</v>
      </c>
      <c r="F6365" s="1">
        <v>1560</v>
      </c>
      <c r="G6365" s="1">
        <v>0.78</v>
      </c>
      <c r="H6365" s="1">
        <v>1.06</v>
      </c>
      <c r="I6365" s="2">
        <f t="shared" si="99"/>
        <v>1653.6000000000001</v>
      </c>
    </row>
    <row r="6366" spans="1:9" x14ac:dyDescent="0.2">
      <c r="A6366" s="6">
        <v>2012</v>
      </c>
      <c r="B6366" s="1" t="s">
        <v>2759</v>
      </c>
      <c r="C6366" s="1" t="s">
        <v>2761</v>
      </c>
      <c r="D6366" s="1" t="s">
        <v>277</v>
      </c>
      <c r="E6366" s="1" t="s">
        <v>2784</v>
      </c>
      <c r="F6366" s="1">
        <v>1308</v>
      </c>
      <c r="G6366" s="1">
        <v>0.84</v>
      </c>
      <c r="H6366" s="1">
        <v>0.95</v>
      </c>
      <c r="I6366" s="2">
        <f t="shared" si="99"/>
        <v>1242.5999999999999</v>
      </c>
    </row>
    <row r="6367" spans="1:9" x14ac:dyDescent="0.2">
      <c r="A6367" s="6">
        <v>2012</v>
      </c>
      <c r="B6367" s="1" t="s">
        <v>2759</v>
      </c>
      <c r="C6367" s="1" t="s">
        <v>2761</v>
      </c>
      <c r="D6367" s="1" t="s">
        <v>277</v>
      </c>
      <c r="E6367" s="1" t="s">
        <v>2785</v>
      </c>
      <c r="F6367" s="1">
        <v>1536</v>
      </c>
      <c r="G6367" s="1">
        <v>0.78</v>
      </c>
      <c r="H6367" s="1">
        <v>1.01</v>
      </c>
      <c r="I6367" s="2">
        <f t="shared" si="99"/>
        <v>1551.3600000000001</v>
      </c>
    </row>
    <row r="6368" spans="1:9" x14ac:dyDescent="0.2">
      <c r="A6368" s="6">
        <v>2012</v>
      </c>
      <c r="B6368" s="1" t="s">
        <v>2759</v>
      </c>
      <c r="C6368" s="1" t="s">
        <v>2761</v>
      </c>
      <c r="D6368" s="1" t="s">
        <v>277</v>
      </c>
      <c r="E6368" s="1" t="s">
        <v>2786</v>
      </c>
      <c r="F6368" s="1">
        <v>1512</v>
      </c>
      <c r="G6368" s="1">
        <v>0.66</v>
      </c>
      <c r="H6368" s="1">
        <v>1.2</v>
      </c>
      <c r="I6368" s="2">
        <f t="shared" si="99"/>
        <v>1814.3999999999999</v>
      </c>
    </row>
    <row r="6369" spans="1:9" x14ac:dyDescent="0.2">
      <c r="A6369" s="6">
        <v>2012</v>
      </c>
      <c r="B6369" s="1" t="s">
        <v>2759</v>
      </c>
      <c r="C6369" s="1" t="s">
        <v>2761</v>
      </c>
      <c r="D6369" s="1" t="s">
        <v>277</v>
      </c>
      <c r="E6369" s="1" t="s">
        <v>2787</v>
      </c>
      <c r="F6369" s="1">
        <v>1620</v>
      </c>
      <c r="G6369" s="1">
        <v>0.67</v>
      </c>
      <c r="H6369" s="1">
        <v>1.07</v>
      </c>
      <c r="I6369" s="2">
        <f t="shared" si="99"/>
        <v>1733.4</v>
      </c>
    </row>
    <row r="6370" spans="1:9" x14ac:dyDescent="0.2">
      <c r="A6370" s="6">
        <v>2012</v>
      </c>
      <c r="B6370" s="1" t="s">
        <v>2759</v>
      </c>
      <c r="C6370" s="1" t="s">
        <v>2761</v>
      </c>
      <c r="D6370" s="1" t="s">
        <v>277</v>
      </c>
      <c r="E6370" s="1" t="s">
        <v>2788</v>
      </c>
      <c r="F6370" s="1">
        <v>1392</v>
      </c>
      <c r="G6370" s="1">
        <v>0.85</v>
      </c>
      <c r="H6370" s="1">
        <v>1.06</v>
      </c>
      <c r="I6370" s="2">
        <f t="shared" si="99"/>
        <v>1475.52</v>
      </c>
    </row>
    <row r="6371" spans="1:9" x14ac:dyDescent="0.2">
      <c r="A6371" s="6">
        <v>2012</v>
      </c>
      <c r="B6371" s="1" t="s">
        <v>2759</v>
      </c>
      <c r="C6371" s="1" t="s">
        <v>2761</v>
      </c>
      <c r="D6371" s="1" t="s">
        <v>277</v>
      </c>
      <c r="E6371" s="1" t="s">
        <v>2789</v>
      </c>
      <c r="F6371" s="1">
        <v>1644</v>
      </c>
      <c r="G6371" s="1">
        <v>0.79</v>
      </c>
      <c r="H6371" s="1">
        <v>1.02</v>
      </c>
      <c r="I6371" s="2">
        <f t="shared" si="99"/>
        <v>1676.88</v>
      </c>
    </row>
    <row r="6372" spans="1:9" x14ac:dyDescent="0.2">
      <c r="A6372" s="6">
        <v>2012</v>
      </c>
      <c r="B6372" s="1" t="s">
        <v>2759</v>
      </c>
      <c r="C6372" s="1" t="s">
        <v>2761</v>
      </c>
      <c r="D6372" s="1" t="s">
        <v>277</v>
      </c>
      <c r="E6372" s="1" t="s">
        <v>2790</v>
      </c>
      <c r="F6372" s="1">
        <v>1404</v>
      </c>
      <c r="G6372" s="1">
        <v>0.71</v>
      </c>
      <c r="H6372" s="1">
        <v>1.03</v>
      </c>
      <c r="I6372" s="2">
        <f t="shared" si="99"/>
        <v>1446.1200000000001</v>
      </c>
    </row>
    <row r="6373" spans="1:9" x14ac:dyDescent="0.2">
      <c r="A6373" s="6">
        <v>2012</v>
      </c>
      <c r="B6373" s="1" t="s">
        <v>2759</v>
      </c>
      <c r="C6373" s="1" t="s">
        <v>2761</v>
      </c>
      <c r="D6373" s="1" t="s">
        <v>277</v>
      </c>
      <c r="E6373" s="1" t="s">
        <v>2791</v>
      </c>
      <c r="F6373" s="1">
        <v>1332</v>
      </c>
      <c r="G6373" s="1">
        <v>0.65</v>
      </c>
      <c r="H6373" s="1">
        <v>1.1599999999999999</v>
      </c>
      <c r="I6373" s="2">
        <f t="shared" si="99"/>
        <v>1545.12</v>
      </c>
    </row>
    <row r="6374" spans="1:9" x14ac:dyDescent="0.2">
      <c r="A6374" s="6">
        <v>2012</v>
      </c>
      <c r="B6374" s="1" t="s">
        <v>2759</v>
      </c>
      <c r="C6374" s="1" t="s">
        <v>2761</v>
      </c>
      <c r="D6374" s="1" t="s">
        <v>277</v>
      </c>
      <c r="E6374" s="1" t="s">
        <v>2792</v>
      </c>
      <c r="F6374" s="1">
        <v>1248</v>
      </c>
      <c r="G6374" s="1">
        <v>0.61</v>
      </c>
      <c r="H6374" s="1">
        <v>0.98</v>
      </c>
      <c r="I6374" s="2">
        <f t="shared" si="99"/>
        <v>1223.04</v>
      </c>
    </row>
    <row r="6375" spans="1:9" x14ac:dyDescent="0.2">
      <c r="A6375" s="6">
        <v>2012</v>
      </c>
      <c r="B6375" s="1" t="s">
        <v>2759</v>
      </c>
      <c r="C6375" s="1" t="s">
        <v>2761</v>
      </c>
      <c r="D6375" s="1" t="s">
        <v>277</v>
      </c>
      <c r="E6375" s="1" t="s">
        <v>2793</v>
      </c>
      <c r="F6375" s="1">
        <v>1404</v>
      </c>
      <c r="G6375" s="1">
        <v>0.84</v>
      </c>
      <c r="H6375" s="1">
        <v>1.05</v>
      </c>
      <c r="I6375" s="2">
        <f t="shared" si="99"/>
        <v>1474.2</v>
      </c>
    </row>
    <row r="6376" spans="1:9" x14ac:dyDescent="0.2">
      <c r="A6376" s="6">
        <v>2012</v>
      </c>
      <c r="B6376" s="1" t="s">
        <v>2759</v>
      </c>
      <c r="C6376" s="1" t="s">
        <v>2761</v>
      </c>
      <c r="D6376" s="1" t="s">
        <v>277</v>
      </c>
      <c r="E6376" s="1" t="s">
        <v>2794</v>
      </c>
      <c r="F6376" s="1">
        <v>1668</v>
      </c>
      <c r="G6376" s="1">
        <v>0.79</v>
      </c>
      <c r="H6376" s="1">
        <v>1.01</v>
      </c>
      <c r="I6376" s="2">
        <f t="shared" si="99"/>
        <v>1684.68</v>
      </c>
    </row>
    <row r="6377" spans="1:9" x14ac:dyDescent="0.2">
      <c r="A6377" s="6">
        <v>2012</v>
      </c>
      <c r="B6377" s="1" t="s">
        <v>2759</v>
      </c>
      <c r="C6377" s="1" t="s">
        <v>2761</v>
      </c>
      <c r="D6377" s="1" t="s">
        <v>277</v>
      </c>
      <c r="E6377" s="1" t="s">
        <v>2795</v>
      </c>
      <c r="F6377" s="1">
        <v>1524</v>
      </c>
      <c r="G6377" s="1">
        <v>0.83</v>
      </c>
      <c r="H6377" s="1">
        <v>1.06</v>
      </c>
      <c r="I6377" s="2">
        <f t="shared" si="99"/>
        <v>1615.44</v>
      </c>
    </row>
    <row r="6378" spans="1:9" x14ac:dyDescent="0.2">
      <c r="A6378" s="6">
        <v>2012</v>
      </c>
      <c r="B6378" s="1" t="s">
        <v>2759</v>
      </c>
      <c r="C6378" s="1" t="s">
        <v>2761</v>
      </c>
      <c r="D6378" s="1" t="s">
        <v>277</v>
      </c>
      <c r="E6378" s="1" t="s">
        <v>2796</v>
      </c>
      <c r="F6378" s="1">
        <v>1416</v>
      </c>
      <c r="G6378" s="1">
        <v>0.8</v>
      </c>
      <c r="H6378" s="1">
        <v>1.06</v>
      </c>
      <c r="I6378" s="2">
        <f t="shared" si="99"/>
        <v>1500.96</v>
      </c>
    </row>
    <row r="6379" spans="1:9" x14ac:dyDescent="0.2">
      <c r="A6379" s="6">
        <v>2012</v>
      </c>
      <c r="B6379" s="1" t="s">
        <v>2759</v>
      </c>
      <c r="C6379" s="1" t="s">
        <v>2761</v>
      </c>
      <c r="D6379" s="1" t="s">
        <v>277</v>
      </c>
      <c r="E6379" s="1" t="s">
        <v>2797</v>
      </c>
      <c r="F6379" s="1">
        <v>1512</v>
      </c>
      <c r="G6379" s="1">
        <v>0.8</v>
      </c>
      <c r="H6379" s="1">
        <v>0.97</v>
      </c>
      <c r="I6379" s="2">
        <f t="shared" si="99"/>
        <v>1466.6399999999999</v>
      </c>
    </row>
    <row r="6380" spans="1:9" x14ac:dyDescent="0.2">
      <c r="A6380" s="6">
        <v>2012</v>
      </c>
      <c r="B6380" s="1" t="s">
        <v>2759</v>
      </c>
      <c r="C6380" s="1" t="s">
        <v>2761</v>
      </c>
      <c r="D6380" s="1" t="s">
        <v>277</v>
      </c>
      <c r="E6380" s="1" t="s">
        <v>2798</v>
      </c>
      <c r="F6380" s="1">
        <v>1560</v>
      </c>
      <c r="G6380" s="1">
        <v>0.81</v>
      </c>
      <c r="H6380" s="1">
        <v>1.1000000000000001</v>
      </c>
      <c r="I6380" s="2">
        <f t="shared" si="99"/>
        <v>1716.0000000000002</v>
      </c>
    </row>
    <row r="6381" spans="1:9" x14ac:dyDescent="0.2">
      <c r="A6381" s="6">
        <v>2012</v>
      </c>
      <c r="B6381" s="1" t="s">
        <v>2759</v>
      </c>
      <c r="C6381" s="1" t="s">
        <v>2761</v>
      </c>
      <c r="D6381" s="1" t="s">
        <v>277</v>
      </c>
      <c r="E6381" s="1" t="s">
        <v>2799</v>
      </c>
      <c r="F6381" s="1">
        <v>1536</v>
      </c>
      <c r="G6381" s="1">
        <v>0.62</v>
      </c>
      <c r="H6381" s="1">
        <v>0.91</v>
      </c>
      <c r="I6381" s="2">
        <f t="shared" si="99"/>
        <v>1397.76</v>
      </c>
    </row>
    <row r="6382" spans="1:9" x14ac:dyDescent="0.2">
      <c r="A6382" s="6">
        <v>2012</v>
      </c>
      <c r="B6382" s="1" t="s">
        <v>2759</v>
      </c>
      <c r="C6382" s="1" t="s">
        <v>2761</v>
      </c>
      <c r="D6382" s="1" t="s">
        <v>277</v>
      </c>
      <c r="E6382" s="1" t="s">
        <v>2800</v>
      </c>
      <c r="F6382" s="1">
        <v>1200</v>
      </c>
      <c r="G6382" s="1">
        <v>0.82</v>
      </c>
      <c r="H6382" s="1">
        <v>1.2</v>
      </c>
      <c r="I6382" s="2">
        <f t="shared" si="99"/>
        <v>1440</v>
      </c>
    </row>
    <row r="6383" spans="1:9" x14ac:dyDescent="0.2">
      <c r="A6383" s="6">
        <v>2012</v>
      </c>
      <c r="B6383" s="1" t="s">
        <v>2759</v>
      </c>
      <c r="C6383" s="1" t="s">
        <v>2761</v>
      </c>
      <c r="D6383" s="1" t="s">
        <v>277</v>
      </c>
      <c r="E6383" s="1" t="s">
        <v>2801</v>
      </c>
      <c r="F6383" s="1">
        <v>1500</v>
      </c>
      <c r="G6383" s="1">
        <v>0.65</v>
      </c>
      <c r="H6383" s="1">
        <v>1.1499999999999999</v>
      </c>
      <c r="I6383" s="2">
        <f t="shared" si="99"/>
        <v>1724.9999999999998</v>
      </c>
    </row>
    <row r="6384" spans="1:9" x14ac:dyDescent="0.2">
      <c r="A6384" s="6">
        <v>2012</v>
      </c>
      <c r="B6384" s="1" t="s">
        <v>2759</v>
      </c>
      <c r="C6384" s="1" t="s">
        <v>2761</v>
      </c>
      <c r="D6384" s="1" t="s">
        <v>277</v>
      </c>
      <c r="E6384" s="1" t="s">
        <v>2802</v>
      </c>
      <c r="F6384" s="1">
        <v>1656</v>
      </c>
      <c r="G6384" s="1">
        <v>0.75</v>
      </c>
      <c r="H6384" s="1">
        <v>1.1000000000000001</v>
      </c>
      <c r="I6384" s="2">
        <f t="shared" si="99"/>
        <v>1821.6000000000001</v>
      </c>
    </row>
    <row r="6385" spans="1:9" x14ac:dyDescent="0.2">
      <c r="A6385" s="6">
        <v>2012</v>
      </c>
      <c r="B6385" s="1" t="s">
        <v>2759</v>
      </c>
      <c r="C6385" s="1" t="s">
        <v>2761</v>
      </c>
      <c r="D6385" s="1" t="s">
        <v>277</v>
      </c>
      <c r="E6385" s="1" t="s">
        <v>2803</v>
      </c>
      <c r="F6385" s="1">
        <v>1488</v>
      </c>
      <c r="G6385" s="1">
        <v>0.76</v>
      </c>
      <c r="H6385" s="1">
        <v>0.93</v>
      </c>
      <c r="I6385" s="2">
        <f t="shared" si="99"/>
        <v>1383.8400000000001</v>
      </c>
    </row>
    <row r="6386" spans="1:9" x14ac:dyDescent="0.2">
      <c r="A6386" s="6">
        <v>2012</v>
      </c>
      <c r="B6386" s="1" t="s">
        <v>2759</v>
      </c>
      <c r="C6386" s="1" t="s">
        <v>2761</v>
      </c>
      <c r="D6386" s="1" t="s">
        <v>277</v>
      </c>
      <c r="E6386" s="1" t="s">
        <v>2804</v>
      </c>
      <c r="F6386" s="1">
        <v>1416</v>
      </c>
      <c r="G6386" s="1">
        <v>0.89</v>
      </c>
      <c r="H6386" s="1">
        <v>1.01</v>
      </c>
      <c r="I6386" s="2">
        <f t="shared" si="99"/>
        <v>1430.16</v>
      </c>
    </row>
    <row r="6387" spans="1:9" x14ac:dyDescent="0.2">
      <c r="A6387" s="6">
        <v>2012</v>
      </c>
      <c r="B6387" s="1" t="s">
        <v>2759</v>
      </c>
      <c r="C6387" s="1" t="s">
        <v>2761</v>
      </c>
      <c r="D6387" s="1" t="s">
        <v>277</v>
      </c>
      <c r="E6387" s="1" t="s">
        <v>2805</v>
      </c>
      <c r="F6387" s="1">
        <v>1236</v>
      </c>
      <c r="G6387" s="1">
        <v>0.75</v>
      </c>
      <c r="H6387" s="1">
        <v>1</v>
      </c>
      <c r="I6387" s="2">
        <f t="shared" si="99"/>
        <v>1236</v>
      </c>
    </row>
    <row r="6388" spans="1:9" x14ac:dyDescent="0.2">
      <c r="A6388" s="6">
        <v>2012</v>
      </c>
      <c r="B6388" s="1" t="s">
        <v>2759</v>
      </c>
      <c r="C6388" s="1" t="s">
        <v>2761</v>
      </c>
      <c r="D6388" s="1" t="s">
        <v>277</v>
      </c>
      <c r="E6388" s="1" t="s">
        <v>2806</v>
      </c>
      <c r="F6388" s="1">
        <v>1212</v>
      </c>
      <c r="G6388" s="1">
        <v>0.88</v>
      </c>
      <c r="H6388" s="1">
        <v>0.93</v>
      </c>
      <c r="I6388" s="2">
        <f t="shared" si="99"/>
        <v>1127.1600000000001</v>
      </c>
    </row>
    <row r="6389" spans="1:9" x14ac:dyDescent="0.2">
      <c r="A6389" s="6">
        <v>2012</v>
      </c>
      <c r="B6389" s="1" t="s">
        <v>2759</v>
      </c>
      <c r="C6389" s="1" t="s">
        <v>2761</v>
      </c>
      <c r="D6389" s="1" t="s">
        <v>277</v>
      </c>
      <c r="E6389" s="1" t="s">
        <v>2807</v>
      </c>
      <c r="F6389" s="1">
        <v>1224</v>
      </c>
      <c r="G6389" s="1">
        <v>0.67</v>
      </c>
      <c r="H6389" s="1">
        <v>1.1499999999999999</v>
      </c>
      <c r="I6389" s="2">
        <f t="shared" si="99"/>
        <v>1407.6</v>
      </c>
    </row>
    <row r="6390" spans="1:9" x14ac:dyDescent="0.2">
      <c r="A6390" s="6">
        <v>2012</v>
      </c>
      <c r="B6390" s="1" t="s">
        <v>2759</v>
      </c>
      <c r="C6390" s="1" t="s">
        <v>2761</v>
      </c>
      <c r="D6390" s="1" t="s">
        <v>277</v>
      </c>
      <c r="E6390" s="1" t="s">
        <v>2808</v>
      </c>
      <c r="F6390" s="1">
        <v>1404</v>
      </c>
      <c r="G6390" s="1">
        <v>0.81</v>
      </c>
      <c r="H6390" s="1">
        <v>1.1499999999999999</v>
      </c>
      <c r="I6390" s="2">
        <f t="shared" si="99"/>
        <v>1614.6</v>
      </c>
    </row>
    <row r="6391" spans="1:9" x14ac:dyDescent="0.2">
      <c r="A6391" s="6">
        <v>2012</v>
      </c>
      <c r="B6391" s="1" t="s">
        <v>2759</v>
      </c>
      <c r="C6391" s="1" t="s">
        <v>2761</v>
      </c>
      <c r="D6391" s="1" t="s">
        <v>277</v>
      </c>
      <c r="E6391" s="1" t="s">
        <v>2809</v>
      </c>
      <c r="F6391" s="1">
        <v>1440</v>
      </c>
      <c r="G6391" s="1">
        <v>0.86</v>
      </c>
      <c r="H6391" s="1">
        <v>1.01</v>
      </c>
      <c r="I6391" s="2">
        <f t="shared" si="99"/>
        <v>1454.4</v>
      </c>
    </row>
    <row r="6392" spans="1:9" x14ac:dyDescent="0.2">
      <c r="A6392" s="6">
        <v>2012</v>
      </c>
      <c r="B6392" s="1" t="s">
        <v>2759</v>
      </c>
      <c r="C6392" s="1" t="s">
        <v>2761</v>
      </c>
      <c r="D6392" s="1" t="s">
        <v>277</v>
      </c>
      <c r="E6392" s="1" t="s">
        <v>2810</v>
      </c>
      <c r="F6392" s="1">
        <v>1596</v>
      </c>
      <c r="G6392" s="1">
        <v>0.63</v>
      </c>
      <c r="H6392" s="1">
        <v>0.98</v>
      </c>
      <c r="I6392" s="2">
        <f t="shared" si="99"/>
        <v>1564.08</v>
      </c>
    </row>
    <row r="6393" spans="1:9" x14ac:dyDescent="0.2">
      <c r="A6393" s="6">
        <v>2012</v>
      </c>
      <c r="B6393" s="1" t="s">
        <v>2759</v>
      </c>
      <c r="C6393" s="1" t="s">
        <v>2761</v>
      </c>
      <c r="D6393" s="1" t="s">
        <v>277</v>
      </c>
      <c r="E6393" s="1" t="s">
        <v>2811</v>
      </c>
      <c r="F6393" s="1">
        <v>1596</v>
      </c>
      <c r="G6393" s="1">
        <v>0.6</v>
      </c>
      <c r="H6393" s="1">
        <v>1.18</v>
      </c>
      <c r="I6393" s="2">
        <f t="shared" si="99"/>
        <v>1883.28</v>
      </c>
    </row>
    <row r="6394" spans="1:9" x14ac:dyDescent="0.2">
      <c r="A6394" s="6">
        <v>2012</v>
      </c>
      <c r="B6394" s="1" t="s">
        <v>2759</v>
      </c>
      <c r="C6394" s="1" t="s">
        <v>2761</v>
      </c>
      <c r="D6394" s="1" t="s">
        <v>277</v>
      </c>
      <c r="E6394" s="1" t="s">
        <v>2812</v>
      </c>
      <c r="F6394" s="1">
        <v>1404</v>
      </c>
      <c r="G6394" s="1">
        <v>0.66</v>
      </c>
      <c r="H6394" s="1">
        <v>1.05</v>
      </c>
      <c r="I6394" s="2">
        <f t="shared" si="99"/>
        <v>1474.2</v>
      </c>
    </row>
    <row r="6395" spans="1:9" x14ac:dyDescent="0.2">
      <c r="A6395" s="6">
        <v>2012</v>
      </c>
      <c r="B6395" s="1" t="s">
        <v>2759</v>
      </c>
      <c r="C6395" s="1" t="s">
        <v>2761</v>
      </c>
      <c r="D6395" s="1" t="s">
        <v>277</v>
      </c>
      <c r="E6395" s="1" t="s">
        <v>2813</v>
      </c>
      <c r="F6395" s="1">
        <v>1608</v>
      </c>
      <c r="G6395" s="1">
        <v>0.66</v>
      </c>
      <c r="H6395" s="1">
        <v>1.0900000000000001</v>
      </c>
      <c r="I6395" s="2">
        <f t="shared" si="99"/>
        <v>1752.72</v>
      </c>
    </row>
    <row r="6396" spans="1:9" x14ac:dyDescent="0.2">
      <c r="A6396" s="6">
        <v>2012</v>
      </c>
      <c r="B6396" s="1" t="s">
        <v>2759</v>
      </c>
      <c r="C6396" s="1" t="s">
        <v>2761</v>
      </c>
      <c r="D6396" s="1" t="s">
        <v>277</v>
      </c>
      <c r="E6396" s="1" t="s">
        <v>2814</v>
      </c>
      <c r="F6396" s="1">
        <v>1440</v>
      </c>
      <c r="G6396" s="1">
        <v>0.87</v>
      </c>
      <c r="H6396" s="1">
        <v>1.03</v>
      </c>
      <c r="I6396" s="2">
        <f t="shared" si="99"/>
        <v>1483.2</v>
      </c>
    </row>
    <row r="6397" spans="1:9" x14ac:dyDescent="0.2">
      <c r="A6397" s="6">
        <v>2012</v>
      </c>
      <c r="B6397" s="1" t="s">
        <v>2759</v>
      </c>
      <c r="C6397" s="1" t="s">
        <v>2761</v>
      </c>
      <c r="D6397" s="1" t="s">
        <v>277</v>
      </c>
      <c r="E6397" s="1" t="s">
        <v>2815</v>
      </c>
      <c r="F6397" s="1">
        <v>1524</v>
      </c>
      <c r="G6397" s="1">
        <v>0.78</v>
      </c>
      <c r="H6397" s="1">
        <v>0.98</v>
      </c>
      <c r="I6397" s="2">
        <f t="shared" si="99"/>
        <v>1493.52</v>
      </c>
    </row>
    <row r="6398" spans="1:9" x14ac:dyDescent="0.2">
      <c r="A6398" s="6">
        <v>2012</v>
      </c>
      <c r="B6398" s="1" t="s">
        <v>2759</v>
      </c>
      <c r="C6398" s="1" t="s">
        <v>2761</v>
      </c>
      <c r="D6398" s="1" t="s">
        <v>277</v>
      </c>
      <c r="E6398" s="1" t="s">
        <v>2816</v>
      </c>
      <c r="F6398" s="1">
        <v>1632</v>
      </c>
      <c r="G6398" s="1">
        <v>0.72</v>
      </c>
      <c r="H6398" s="1">
        <v>0.96</v>
      </c>
      <c r="I6398" s="2">
        <f t="shared" si="99"/>
        <v>1566.72</v>
      </c>
    </row>
    <row r="6399" spans="1:9" x14ac:dyDescent="0.2">
      <c r="A6399" s="6">
        <v>2012</v>
      </c>
      <c r="B6399" s="1" t="s">
        <v>2759</v>
      </c>
      <c r="C6399" s="1" t="s">
        <v>2761</v>
      </c>
      <c r="D6399" s="1" t="s">
        <v>277</v>
      </c>
      <c r="E6399" s="1" t="s">
        <v>2817</v>
      </c>
      <c r="F6399" s="1">
        <v>1248</v>
      </c>
      <c r="G6399" s="1">
        <v>0.65</v>
      </c>
      <c r="H6399" s="1">
        <v>1.1000000000000001</v>
      </c>
      <c r="I6399" s="2">
        <f t="shared" si="99"/>
        <v>1372.8000000000002</v>
      </c>
    </row>
    <row r="6400" spans="1:9" x14ac:dyDescent="0.2">
      <c r="A6400" s="6">
        <v>2012</v>
      </c>
      <c r="B6400" s="1" t="s">
        <v>2759</v>
      </c>
      <c r="C6400" s="1" t="s">
        <v>2761</v>
      </c>
      <c r="D6400" s="1" t="s">
        <v>277</v>
      </c>
      <c r="E6400" s="1" t="s">
        <v>2818</v>
      </c>
      <c r="F6400" s="1">
        <v>1308</v>
      </c>
      <c r="G6400" s="1">
        <v>0.81</v>
      </c>
      <c r="H6400" s="1">
        <v>1.06</v>
      </c>
      <c r="I6400" s="2">
        <f t="shared" si="99"/>
        <v>1386.48</v>
      </c>
    </row>
    <row r="6401" spans="1:9" x14ac:dyDescent="0.2">
      <c r="A6401" s="6">
        <v>2012</v>
      </c>
      <c r="B6401" s="1" t="s">
        <v>2759</v>
      </c>
      <c r="C6401" s="1" t="s">
        <v>2761</v>
      </c>
      <c r="D6401" s="1" t="s">
        <v>277</v>
      </c>
      <c r="E6401" s="1" t="s">
        <v>2819</v>
      </c>
      <c r="F6401" s="1">
        <v>1452</v>
      </c>
      <c r="G6401" s="1">
        <v>0.75</v>
      </c>
      <c r="H6401" s="1">
        <v>0.99</v>
      </c>
      <c r="I6401" s="2">
        <f t="shared" si="99"/>
        <v>1437.48</v>
      </c>
    </row>
    <row r="6402" spans="1:9" x14ac:dyDescent="0.2">
      <c r="A6402" s="6">
        <v>2012</v>
      </c>
      <c r="B6402" s="1" t="s">
        <v>2759</v>
      </c>
      <c r="C6402" s="1" t="s">
        <v>2761</v>
      </c>
      <c r="D6402" s="1" t="s">
        <v>277</v>
      </c>
      <c r="E6402" s="1" t="s">
        <v>2820</v>
      </c>
      <c r="F6402" s="1">
        <v>1548</v>
      </c>
      <c r="G6402" s="1">
        <v>0.82</v>
      </c>
      <c r="H6402" s="1">
        <v>0.93</v>
      </c>
      <c r="I6402" s="2">
        <f t="shared" si="99"/>
        <v>1439.64</v>
      </c>
    </row>
    <row r="6403" spans="1:9" x14ac:dyDescent="0.2">
      <c r="A6403" s="6">
        <v>2012</v>
      </c>
      <c r="B6403" s="1" t="s">
        <v>2759</v>
      </c>
      <c r="C6403" s="1" t="s">
        <v>2761</v>
      </c>
      <c r="D6403" s="1" t="s">
        <v>277</v>
      </c>
      <c r="E6403" s="1" t="s">
        <v>2821</v>
      </c>
      <c r="F6403" s="1">
        <v>1428</v>
      </c>
      <c r="G6403" s="1">
        <v>0.9</v>
      </c>
      <c r="H6403" s="1">
        <v>1.03</v>
      </c>
      <c r="I6403" s="2">
        <f t="shared" si="99"/>
        <v>1470.8400000000001</v>
      </c>
    </row>
    <row r="6404" spans="1:9" x14ac:dyDescent="0.2">
      <c r="A6404" s="6">
        <v>2012</v>
      </c>
      <c r="B6404" s="1" t="s">
        <v>2759</v>
      </c>
      <c r="C6404" s="1" t="s">
        <v>2761</v>
      </c>
      <c r="D6404" s="1" t="s">
        <v>277</v>
      </c>
      <c r="E6404" s="1" t="s">
        <v>2822</v>
      </c>
      <c r="F6404" s="1">
        <v>1572</v>
      </c>
      <c r="G6404" s="1">
        <v>0.83</v>
      </c>
      <c r="H6404" s="1">
        <v>0.91</v>
      </c>
      <c r="I6404" s="2">
        <f t="shared" si="99"/>
        <v>1430.52</v>
      </c>
    </row>
    <row r="6405" spans="1:9" x14ac:dyDescent="0.2">
      <c r="A6405" s="6">
        <v>2012</v>
      </c>
      <c r="B6405" s="1" t="s">
        <v>2759</v>
      </c>
      <c r="C6405" s="1" t="s">
        <v>2761</v>
      </c>
      <c r="D6405" s="1" t="s">
        <v>277</v>
      </c>
      <c r="E6405" s="1" t="s">
        <v>2823</v>
      </c>
      <c r="F6405" s="1">
        <v>1296</v>
      </c>
      <c r="G6405" s="1">
        <v>0.71</v>
      </c>
      <c r="H6405" s="1">
        <v>1.04</v>
      </c>
      <c r="I6405" s="2">
        <f t="shared" si="99"/>
        <v>1347.8400000000001</v>
      </c>
    </row>
    <row r="6406" spans="1:9" x14ac:dyDescent="0.2">
      <c r="A6406" s="6">
        <v>2012</v>
      </c>
      <c r="B6406" s="1" t="s">
        <v>2759</v>
      </c>
      <c r="C6406" s="1" t="s">
        <v>2761</v>
      </c>
      <c r="D6406" s="1" t="s">
        <v>277</v>
      </c>
      <c r="E6406" s="1" t="s">
        <v>2824</v>
      </c>
      <c r="F6406" s="1">
        <v>1212</v>
      </c>
      <c r="G6406" s="1">
        <v>0.84</v>
      </c>
      <c r="H6406" s="1">
        <v>0.98</v>
      </c>
      <c r="I6406" s="2">
        <f t="shared" si="99"/>
        <v>1187.76</v>
      </c>
    </row>
    <row r="6407" spans="1:9" x14ac:dyDescent="0.2">
      <c r="A6407" s="6">
        <v>2012</v>
      </c>
      <c r="B6407" s="1" t="s">
        <v>2759</v>
      </c>
      <c r="C6407" s="1" t="s">
        <v>2761</v>
      </c>
      <c r="D6407" s="1" t="s">
        <v>277</v>
      </c>
      <c r="E6407" s="1" t="s">
        <v>2825</v>
      </c>
      <c r="F6407" s="1">
        <v>1320</v>
      </c>
      <c r="G6407" s="1">
        <v>0.69</v>
      </c>
      <c r="H6407" s="1">
        <v>1.04</v>
      </c>
      <c r="I6407" s="2">
        <f t="shared" si="99"/>
        <v>1372.8</v>
      </c>
    </row>
    <row r="6408" spans="1:9" x14ac:dyDescent="0.2">
      <c r="A6408" s="6">
        <v>2012</v>
      </c>
      <c r="B6408" s="1" t="s">
        <v>2759</v>
      </c>
      <c r="C6408" s="1" t="s">
        <v>2761</v>
      </c>
      <c r="D6408" s="1" t="s">
        <v>277</v>
      </c>
      <c r="E6408" s="1" t="s">
        <v>2826</v>
      </c>
      <c r="F6408" s="1">
        <v>1320</v>
      </c>
      <c r="G6408" s="1">
        <v>0.7</v>
      </c>
      <c r="H6408" s="1">
        <v>1.08</v>
      </c>
      <c r="I6408" s="2">
        <f t="shared" si="99"/>
        <v>1425.6000000000001</v>
      </c>
    </row>
    <row r="6409" spans="1:9" x14ac:dyDescent="0.2">
      <c r="A6409" s="6">
        <v>2012</v>
      </c>
      <c r="B6409" s="1" t="s">
        <v>2759</v>
      </c>
      <c r="C6409" s="1" t="s">
        <v>2761</v>
      </c>
      <c r="D6409" s="1" t="s">
        <v>277</v>
      </c>
      <c r="E6409" s="1" t="s">
        <v>2827</v>
      </c>
      <c r="F6409" s="1">
        <v>1248</v>
      </c>
      <c r="G6409" s="1">
        <v>0.9</v>
      </c>
      <c r="H6409" s="1">
        <v>1.1100000000000001</v>
      </c>
      <c r="I6409" s="2">
        <f t="shared" si="99"/>
        <v>1385.2800000000002</v>
      </c>
    </row>
    <row r="6410" spans="1:9" x14ac:dyDescent="0.2">
      <c r="A6410" s="6">
        <v>2012</v>
      </c>
      <c r="B6410" s="1" t="s">
        <v>2759</v>
      </c>
      <c r="C6410" s="1" t="s">
        <v>2761</v>
      </c>
      <c r="D6410" s="1" t="s">
        <v>277</v>
      </c>
      <c r="E6410" s="1" t="s">
        <v>2828</v>
      </c>
      <c r="F6410" s="1">
        <v>1668</v>
      </c>
      <c r="G6410" s="1">
        <v>0.66</v>
      </c>
      <c r="H6410" s="1">
        <v>1.1299999999999999</v>
      </c>
      <c r="I6410" s="2">
        <f t="shared" si="99"/>
        <v>1884.84</v>
      </c>
    </row>
    <row r="6411" spans="1:9" x14ac:dyDescent="0.2">
      <c r="A6411" s="6">
        <v>2012</v>
      </c>
      <c r="B6411" s="1" t="s">
        <v>2759</v>
      </c>
      <c r="C6411" s="1" t="s">
        <v>2761</v>
      </c>
      <c r="D6411" s="1" t="s">
        <v>277</v>
      </c>
      <c r="E6411" s="1" t="s">
        <v>2829</v>
      </c>
      <c r="F6411" s="1">
        <v>1536</v>
      </c>
      <c r="G6411" s="1">
        <v>0.86</v>
      </c>
      <c r="H6411" s="1">
        <v>1.04</v>
      </c>
      <c r="I6411" s="2">
        <f t="shared" si="99"/>
        <v>1597.44</v>
      </c>
    </row>
    <row r="6412" spans="1:9" x14ac:dyDescent="0.2">
      <c r="A6412" s="6">
        <v>2012</v>
      </c>
      <c r="B6412" s="1" t="s">
        <v>2759</v>
      </c>
      <c r="C6412" s="1" t="s">
        <v>2761</v>
      </c>
      <c r="D6412" s="1" t="s">
        <v>277</v>
      </c>
      <c r="E6412" s="1" t="s">
        <v>2830</v>
      </c>
      <c r="F6412" s="1">
        <v>1404</v>
      </c>
      <c r="G6412" s="1">
        <v>0.71</v>
      </c>
      <c r="H6412" s="1">
        <v>0.93</v>
      </c>
      <c r="I6412" s="2">
        <f t="shared" si="99"/>
        <v>1305.72</v>
      </c>
    </row>
    <row r="6413" spans="1:9" x14ac:dyDescent="0.2">
      <c r="A6413" s="6">
        <v>2012</v>
      </c>
      <c r="B6413" s="1" t="s">
        <v>2759</v>
      </c>
      <c r="C6413" s="1" t="s">
        <v>2761</v>
      </c>
      <c r="D6413" s="1" t="s">
        <v>277</v>
      </c>
      <c r="E6413" s="1" t="s">
        <v>2831</v>
      </c>
      <c r="F6413" s="1">
        <v>1332</v>
      </c>
      <c r="G6413" s="1">
        <v>0.61</v>
      </c>
      <c r="H6413" s="1">
        <v>1.1000000000000001</v>
      </c>
      <c r="I6413" s="2">
        <f t="shared" si="99"/>
        <v>1465.2</v>
      </c>
    </row>
    <row r="6414" spans="1:9" x14ac:dyDescent="0.2">
      <c r="A6414" s="6">
        <v>2012</v>
      </c>
      <c r="B6414" s="1" t="s">
        <v>2759</v>
      </c>
      <c r="C6414" s="1" t="s">
        <v>2761</v>
      </c>
      <c r="D6414" s="1" t="s">
        <v>277</v>
      </c>
      <c r="E6414" s="1" t="s">
        <v>2832</v>
      </c>
      <c r="F6414" s="1">
        <v>1584</v>
      </c>
      <c r="G6414" s="1">
        <v>0.81</v>
      </c>
      <c r="H6414" s="1">
        <v>1.17</v>
      </c>
      <c r="I6414" s="2">
        <f t="shared" si="99"/>
        <v>1853.28</v>
      </c>
    </row>
    <row r="6415" spans="1:9" x14ac:dyDescent="0.2">
      <c r="A6415" s="6">
        <v>2012</v>
      </c>
      <c r="B6415" s="1" t="s">
        <v>2759</v>
      </c>
      <c r="C6415" s="1" t="s">
        <v>2761</v>
      </c>
      <c r="D6415" s="1" t="s">
        <v>277</v>
      </c>
      <c r="E6415" s="1" t="s">
        <v>2833</v>
      </c>
      <c r="F6415" s="1">
        <v>1476</v>
      </c>
      <c r="G6415" s="1">
        <v>0.9</v>
      </c>
      <c r="H6415" s="1">
        <v>0.99</v>
      </c>
      <c r="I6415" s="2">
        <f t="shared" ref="I6415:I6478" si="100">H6415 *F6415</f>
        <v>1461.24</v>
      </c>
    </row>
    <row r="6416" spans="1:9" x14ac:dyDescent="0.2">
      <c r="A6416" s="6">
        <v>2012</v>
      </c>
      <c r="B6416" s="1" t="s">
        <v>2759</v>
      </c>
      <c r="C6416" s="1" t="s">
        <v>2761</v>
      </c>
      <c r="D6416" s="1" t="s">
        <v>277</v>
      </c>
      <c r="E6416" s="1" t="s">
        <v>2834</v>
      </c>
      <c r="F6416" s="1">
        <v>1488</v>
      </c>
      <c r="G6416" s="1">
        <v>0.76</v>
      </c>
      <c r="H6416" s="1">
        <v>1.1499999999999999</v>
      </c>
      <c r="I6416" s="2">
        <f t="shared" si="100"/>
        <v>1711.1999999999998</v>
      </c>
    </row>
    <row r="6417" spans="1:9" x14ac:dyDescent="0.2">
      <c r="A6417" s="6">
        <v>2012</v>
      </c>
      <c r="B6417" s="1" t="s">
        <v>2759</v>
      </c>
      <c r="C6417" s="1" t="s">
        <v>2761</v>
      </c>
      <c r="D6417" s="1" t="s">
        <v>277</v>
      </c>
      <c r="E6417" s="1" t="s">
        <v>2835</v>
      </c>
      <c r="F6417" s="1">
        <v>1644</v>
      </c>
      <c r="G6417" s="1">
        <v>0.79</v>
      </c>
      <c r="H6417" s="1">
        <v>1.08</v>
      </c>
      <c r="I6417" s="2">
        <f t="shared" si="100"/>
        <v>1775.5200000000002</v>
      </c>
    </row>
    <row r="6418" spans="1:9" x14ac:dyDescent="0.2">
      <c r="A6418" s="6">
        <v>2012</v>
      </c>
      <c r="B6418" s="1" t="s">
        <v>2759</v>
      </c>
      <c r="C6418" s="1" t="s">
        <v>2761</v>
      </c>
      <c r="D6418" s="1" t="s">
        <v>277</v>
      </c>
      <c r="E6418" s="1" t="s">
        <v>2836</v>
      </c>
      <c r="F6418" s="1">
        <v>1248</v>
      </c>
      <c r="G6418" s="1">
        <v>0.81</v>
      </c>
      <c r="H6418" s="1">
        <v>0.93</v>
      </c>
      <c r="I6418" s="2">
        <f t="shared" si="100"/>
        <v>1160.6400000000001</v>
      </c>
    </row>
    <row r="6419" spans="1:9" x14ac:dyDescent="0.2">
      <c r="A6419" s="6">
        <v>2012</v>
      </c>
      <c r="B6419" s="1" t="s">
        <v>2759</v>
      </c>
      <c r="C6419" s="1" t="s">
        <v>2761</v>
      </c>
      <c r="D6419" s="1" t="s">
        <v>277</v>
      </c>
      <c r="E6419" s="1" t="s">
        <v>2837</v>
      </c>
      <c r="F6419" s="1">
        <v>1512</v>
      </c>
      <c r="G6419" s="1">
        <v>0.77</v>
      </c>
      <c r="H6419" s="1">
        <v>1.07</v>
      </c>
      <c r="I6419" s="2">
        <f t="shared" si="100"/>
        <v>1617.8400000000001</v>
      </c>
    </row>
    <row r="6420" spans="1:9" x14ac:dyDescent="0.2">
      <c r="A6420" s="6">
        <v>2012</v>
      </c>
      <c r="B6420" s="1" t="s">
        <v>2759</v>
      </c>
      <c r="C6420" s="1" t="s">
        <v>2761</v>
      </c>
      <c r="D6420" s="1" t="s">
        <v>277</v>
      </c>
      <c r="E6420" s="1" t="s">
        <v>2838</v>
      </c>
      <c r="F6420" s="1">
        <v>1332</v>
      </c>
      <c r="G6420" s="1">
        <v>0.63</v>
      </c>
      <c r="H6420" s="1">
        <v>0.96</v>
      </c>
      <c r="I6420" s="2">
        <f t="shared" si="100"/>
        <v>1278.72</v>
      </c>
    </row>
    <row r="6421" spans="1:9" x14ac:dyDescent="0.2">
      <c r="A6421" s="6">
        <v>2012</v>
      </c>
      <c r="B6421" s="1" t="s">
        <v>2759</v>
      </c>
      <c r="C6421" s="1" t="s">
        <v>2761</v>
      </c>
      <c r="D6421" s="1" t="s">
        <v>277</v>
      </c>
      <c r="E6421" s="1" t="s">
        <v>2839</v>
      </c>
      <c r="F6421" s="1">
        <v>1308</v>
      </c>
      <c r="G6421" s="1">
        <v>0.9</v>
      </c>
      <c r="H6421" s="1">
        <v>0.96</v>
      </c>
      <c r="I6421" s="2">
        <f t="shared" si="100"/>
        <v>1255.68</v>
      </c>
    </row>
    <row r="6422" spans="1:9" x14ac:dyDescent="0.2">
      <c r="A6422" s="6">
        <v>2012</v>
      </c>
      <c r="B6422" s="1" t="s">
        <v>2759</v>
      </c>
      <c r="C6422" s="1" t="s">
        <v>2761</v>
      </c>
      <c r="D6422" s="1" t="s">
        <v>277</v>
      </c>
      <c r="E6422" s="1" t="s">
        <v>2840</v>
      </c>
      <c r="F6422" s="1">
        <v>1524</v>
      </c>
      <c r="G6422" s="1">
        <v>0.64</v>
      </c>
      <c r="H6422" s="1">
        <v>1</v>
      </c>
      <c r="I6422" s="2">
        <f t="shared" si="100"/>
        <v>1524</v>
      </c>
    </row>
    <row r="6423" spans="1:9" x14ac:dyDescent="0.2">
      <c r="A6423" s="6">
        <v>2012</v>
      </c>
      <c r="B6423" s="1" t="s">
        <v>2759</v>
      </c>
      <c r="C6423" s="1" t="s">
        <v>2761</v>
      </c>
      <c r="D6423" s="1" t="s">
        <v>277</v>
      </c>
      <c r="E6423" s="1" t="s">
        <v>2841</v>
      </c>
      <c r="F6423" s="1">
        <v>1464</v>
      </c>
      <c r="G6423" s="1">
        <v>0.81</v>
      </c>
      <c r="H6423" s="1">
        <v>1.19</v>
      </c>
      <c r="I6423" s="2">
        <f t="shared" si="100"/>
        <v>1742.1599999999999</v>
      </c>
    </row>
    <row r="6424" spans="1:9" x14ac:dyDescent="0.2">
      <c r="A6424" s="6">
        <v>2012</v>
      </c>
      <c r="B6424" s="1" t="s">
        <v>2759</v>
      </c>
      <c r="C6424" s="1" t="s">
        <v>2761</v>
      </c>
      <c r="D6424" s="1" t="s">
        <v>277</v>
      </c>
      <c r="E6424" s="1" t="s">
        <v>2842</v>
      </c>
      <c r="F6424" s="1">
        <v>1524</v>
      </c>
      <c r="G6424" s="1">
        <v>0.9</v>
      </c>
      <c r="H6424" s="1">
        <v>1.1499999999999999</v>
      </c>
      <c r="I6424" s="2">
        <f t="shared" si="100"/>
        <v>1752.6</v>
      </c>
    </row>
    <row r="6425" spans="1:9" x14ac:dyDescent="0.2">
      <c r="A6425" s="6">
        <v>2012</v>
      </c>
      <c r="B6425" s="1" t="s">
        <v>2759</v>
      </c>
      <c r="C6425" s="1" t="s">
        <v>2761</v>
      </c>
      <c r="D6425" s="1" t="s">
        <v>277</v>
      </c>
      <c r="E6425" s="1" t="s">
        <v>2843</v>
      </c>
      <c r="F6425" s="1">
        <v>1392</v>
      </c>
      <c r="G6425" s="1">
        <v>0.61</v>
      </c>
      <c r="H6425" s="1">
        <v>1.1499999999999999</v>
      </c>
      <c r="I6425" s="2">
        <f t="shared" si="100"/>
        <v>1600.8</v>
      </c>
    </row>
    <row r="6426" spans="1:9" x14ac:dyDescent="0.2">
      <c r="A6426" s="6">
        <v>2012</v>
      </c>
      <c r="B6426" s="1" t="s">
        <v>2759</v>
      </c>
      <c r="C6426" s="1" t="s">
        <v>2761</v>
      </c>
      <c r="D6426" s="1" t="s">
        <v>277</v>
      </c>
      <c r="E6426" s="1" t="s">
        <v>2844</v>
      </c>
      <c r="F6426" s="1">
        <v>1512</v>
      </c>
      <c r="G6426" s="1">
        <v>0.79</v>
      </c>
      <c r="H6426" s="1">
        <v>1.1000000000000001</v>
      </c>
      <c r="I6426" s="2">
        <f t="shared" si="100"/>
        <v>1663.2</v>
      </c>
    </row>
    <row r="6427" spans="1:9" x14ac:dyDescent="0.2">
      <c r="A6427" s="6">
        <v>2012</v>
      </c>
      <c r="B6427" s="1" t="s">
        <v>2759</v>
      </c>
      <c r="C6427" s="1" t="s">
        <v>2761</v>
      </c>
      <c r="D6427" s="1" t="s">
        <v>277</v>
      </c>
      <c r="E6427" s="1" t="s">
        <v>2845</v>
      </c>
      <c r="F6427" s="1">
        <v>1284</v>
      </c>
      <c r="G6427" s="1">
        <v>0.9</v>
      </c>
      <c r="H6427" s="1">
        <v>0.99</v>
      </c>
      <c r="I6427" s="2">
        <f t="shared" si="100"/>
        <v>1271.1600000000001</v>
      </c>
    </row>
    <row r="6428" spans="1:9" x14ac:dyDescent="0.2">
      <c r="A6428" s="6">
        <v>2012</v>
      </c>
      <c r="B6428" s="1" t="s">
        <v>2759</v>
      </c>
      <c r="C6428" s="1" t="s">
        <v>2761</v>
      </c>
      <c r="D6428" s="1" t="s">
        <v>277</v>
      </c>
      <c r="E6428" s="1" t="s">
        <v>2846</v>
      </c>
      <c r="F6428" s="1">
        <v>1512</v>
      </c>
      <c r="G6428" s="1">
        <v>0.78</v>
      </c>
      <c r="H6428" s="1">
        <v>1.2</v>
      </c>
      <c r="I6428" s="2">
        <f t="shared" si="100"/>
        <v>1814.3999999999999</v>
      </c>
    </row>
    <row r="6429" spans="1:9" x14ac:dyDescent="0.2">
      <c r="A6429" s="6">
        <v>2012</v>
      </c>
      <c r="B6429" s="1" t="s">
        <v>2759</v>
      </c>
      <c r="C6429" s="1" t="s">
        <v>2761</v>
      </c>
      <c r="D6429" s="1" t="s">
        <v>277</v>
      </c>
      <c r="E6429" s="1" t="s">
        <v>2847</v>
      </c>
      <c r="F6429" s="1">
        <v>1656</v>
      </c>
      <c r="G6429" s="1">
        <v>0.71</v>
      </c>
      <c r="H6429" s="1">
        <v>1.1399999999999999</v>
      </c>
      <c r="I6429" s="2">
        <f t="shared" si="100"/>
        <v>1887.84</v>
      </c>
    </row>
    <row r="6430" spans="1:9" x14ac:dyDescent="0.2">
      <c r="A6430" s="6">
        <v>2012</v>
      </c>
      <c r="B6430" s="1" t="s">
        <v>2759</v>
      </c>
      <c r="C6430" s="1" t="s">
        <v>2761</v>
      </c>
      <c r="D6430" s="1" t="s">
        <v>277</v>
      </c>
      <c r="E6430" s="1" t="s">
        <v>2848</v>
      </c>
      <c r="F6430" s="1">
        <v>1584</v>
      </c>
      <c r="G6430" s="1">
        <v>0.83</v>
      </c>
      <c r="H6430" s="1">
        <v>0.91</v>
      </c>
      <c r="I6430" s="2">
        <f t="shared" si="100"/>
        <v>1441.44</v>
      </c>
    </row>
    <row r="6431" spans="1:9" x14ac:dyDescent="0.2">
      <c r="A6431" s="6">
        <v>2012</v>
      </c>
      <c r="B6431" s="1" t="s">
        <v>2759</v>
      </c>
      <c r="C6431" s="1" t="s">
        <v>2761</v>
      </c>
      <c r="D6431" s="1" t="s">
        <v>277</v>
      </c>
      <c r="E6431" s="1" t="s">
        <v>2849</v>
      </c>
      <c r="F6431" s="1">
        <v>1464</v>
      </c>
      <c r="G6431" s="1">
        <v>0.79</v>
      </c>
      <c r="H6431" s="1">
        <v>1.1100000000000001</v>
      </c>
      <c r="I6431" s="2">
        <f t="shared" si="100"/>
        <v>1625.0400000000002</v>
      </c>
    </row>
    <row r="6432" spans="1:9" x14ac:dyDescent="0.2">
      <c r="A6432" s="6">
        <v>2012</v>
      </c>
      <c r="B6432" s="1" t="s">
        <v>2759</v>
      </c>
      <c r="C6432" s="1" t="s">
        <v>2761</v>
      </c>
      <c r="D6432" s="1" t="s">
        <v>277</v>
      </c>
      <c r="E6432" s="1" t="s">
        <v>2850</v>
      </c>
      <c r="F6432" s="1">
        <v>1404</v>
      </c>
      <c r="G6432" s="1">
        <v>0.75</v>
      </c>
      <c r="H6432" s="1">
        <v>1.1000000000000001</v>
      </c>
      <c r="I6432" s="2">
        <f t="shared" si="100"/>
        <v>1544.4</v>
      </c>
    </row>
    <row r="6433" spans="1:9" x14ac:dyDescent="0.2">
      <c r="A6433" s="6">
        <v>2012</v>
      </c>
      <c r="B6433" s="1" t="s">
        <v>2759</v>
      </c>
      <c r="C6433" s="1" t="s">
        <v>2761</v>
      </c>
      <c r="D6433" s="1" t="s">
        <v>277</v>
      </c>
      <c r="E6433" s="1" t="s">
        <v>2851</v>
      </c>
      <c r="F6433" s="1">
        <v>1572</v>
      </c>
      <c r="G6433" s="1">
        <v>0.86</v>
      </c>
      <c r="H6433" s="1">
        <v>0.97</v>
      </c>
      <c r="I6433" s="2">
        <f t="shared" si="100"/>
        <v>1524.84</v>
      </c>
    </row>
    <row r="6434" spans="1:9" x14ac:dyDescent="0.2">
      <c r="A6434" s="6">
        <v>2012</v>
      </c>
      <c r="B6434" s="1" t="s">
        <v>2759</v>
      </c>
      <c r="C6434" s="1" t="s">
        <v>2761</v>
      </c>
      <c r="D6434" s="1" t="s">
        <v>277</v>
      </c>
      <c r="E6434" s="1" t="s">
        <v>2852</v>
      </c>
      <c r="F6434" s="1">
        <v>1404</v>
      </c>
      <c r="G6434" s="1">
        <v>0.75</v>
      </c>
      <c r="H6434" s="1">
        <v>0.96</v>
      </c>
      <c r="I6434" s="2">
        <f t="shared" si="100"/>
        <v>1347.84</v>
      </c>
    </row>
    <row r="6435" spans="1:9" x14ac:dyDescent="0.2">
      <c r="A6435" s="6">
        <v>2012</v>
      </c>
      <c r="B6435" s="1" t="s">
        <v>2759</v>
      </c>
      <c r="C6435" s="1" t="s">
        <v>2761</v>
      </c>
      <c r="D6435" s="1" t="s">
        <v>277</v>
      </c>
      <c r="E6435" s="1" t="s">
        <v>2853</v>
      </c>
      <c r="F6435" s="1">
        <v>1320</v>
      </c>
      <c r="G6435" s="1">
        <v>0.76</v>
      </c>
      <c r="H6435" s="1">
        <v>0.94</v>
      </c>
      <c r="I6435" s="2">
        <f t="shared" si="100"/>
        <v>1240.8</v>
      </c>
    </row>
    <row r="6436" spans="1:9" x14ac:dyDescent="0.2">
      <c r="A6436" s="6">
        <v>2012</v>
      </c>
      <c r="B6436" s="1" t="s">
        <v>2759</v>
      </c>
      <c r="C6436" s="1" t="s">
        <v>2761</v>
      </c>
      <c r="D6436" s="1" t="s">
        <v>277</v>
      </c>
      <c r="E6436" s="1" t="s">
        <v>2854</v>
      </c>
      <c r="F6436" s="1">
        <v>1284</v>
      </c>
      <c r="G6436" s="1">
        <v>0.66</v>
      </c>
      <c r="H6436" s="1">
        <v>1.1100000000000001</v>
      </c>
      <c r="I6436" s="2">
        <f t="shared" si="100"/>
        <v>1425.2400000000002</v>
      </c>
    </row>
    <row r="6437" spans="1:9" x14ac:dyDescent="0.2">
      <c r="A6437" s="6">
        <v>2012</v>
      </c>
      <c r="B6437" s="1" t="s">
        <v>2759</v>
      </c>
      <c r="C6437" s="1" t="s">
        <v>2761</v>
      </c>
      <c r="D6437" s="1" t="s">
        <v>277</v>
      </c>
      <c r="E6437" s="1" t="s">
        <v>2855</v>
      </c>
      <c r="F6437" s="1">
        <v>1524</v>
      </c>
      <c r="G6437" s="1">
        <v>0.74</v>
      </c>
      <c r="H6437" s="1">
        <v>0.98</v>
      </c>
      <c r="I6437" s="2">
        <f t="shared" si="100"/>
        <v>1493.52</v>
      </c>
    </row>
    <row r="6438" spans="1:9" x14ac:dyDescent="0.2">
      <c r="A6438" s="6">
        <v>2012</v>
      </c>
      <c r="B6438" s="1" t="s">
        <v>2759</v>
      </c>
      <c r="C6438" s="1" t="s">
        <v>2761</v>
      </c>
      <c r="D6438" s="1" t="s">
        <v>277</v>
      </c>
      <c r="E6438" s="1" t="s">
        <v>2856</v>
      </c>
      <c r="F6438" s="1">
        <v>1536</v>
      </c>
      <c r="G6438" s="1">
        <v>0.65</v>
      </c>
      <c r="H6438" s="1">
        <v>0.98</v>
      </c>
      <c r="I6438" s="2">
        <f t="shared" si="100"/>
        <v>1505.28</v>
      </c>
    </row>
    <row r="6439" spans="1:9" x14ac:dyDescent="0.2">
      <c r="A6439" s="6">
        <v>2012</v>
      </c>
      <c r="B6439" s="1" t="s">
        <v>2759</v>
      </c>
      <c r="C6439" s="1" t="s">
        <v>2761</v>
      </c>
      <c r="D6439" s="1" t="s">
        <v>277</v>
      </c>
      <c r="E6439" s="1" t="s">
        <v>2857</v>
      </c>
      <c r="F6439" s="1">
        <v>1236</v>
      </c>
      <c r="G6439" s="1">
        <v>0.72</v>
      </c>
      <c r="H6439" s="1">
        <v>1.2</v>
      </c>
      <c r="I6439" s="2">
        <f t="shared" si="100"/>
        <v>1483.2</v>
      </c>
    </row>
    <row r="6440" spans="1:9" x14ac:dyDescent="0.2">
      <c r="A6440" s="6">
        <v>2012</v>
      </c>
      <c r="B6440" s="1" t="s">
        <v>2759</v>
      </c>
      <c r="C6440" s="1" t="s">
        <v>2761</v>
      </c>
      <c r="D6440" s="1" t="s">
        <v>277</v>
      </c>
      <c r="E6440" s="1" t="s">
        <v>2858</v>
      </c>
      <c r="F6440" s="1">
        <v>1464</v>
      </c>
      <c r="G6440" s="1">
        <v>0.89</v>
      </c>
      <c r="H6440" s="1">
        <v>1.02</v>
      </c>
      <c r="I6440" s="2">
        <f t="shared" si="100"/>
        <v>1493.28</v>
      </c>
    </row>
    <row r="6441" spans="1:9" x14ac:dyDescent="0.2">
      <c r="A6441" s="6">
        <v>2012</v>
      </c>
      <c r="B6441" s="1" t="s">
        <v>2759</v>
      </c>
      <c r="C6441" s="1" t="s">
        <v>2761</v>
      </c>
      <c r="D6441" s="1" t="s">
        <v>277</v>
      </c>
      <c r="E6441" s="1" t="s">
        <v>2859</v>
      </c>
      <c r="F6441" s="1">
        <v>1404</v>
      </c>
      <c r="G6441" s="1">
        <v>0.83</v>
      </c>
      <c r="H6441" s="1">
        <v>0.98</v>
      </c>
      <c r="I6441" s="2">
        <f t="shared" si="100"/>
        <v>1375.92</v>
      </c>
    </row>
    <row r="6442" spans="1:9" x14ac:dyDescent="0.2">
      <c r="A6442" s="6">
        <v>2012</v>
      </c>
      <c r="B6442" s="1" t="s">
        <v>2759</v>
      </c>
      <c r="C6442" s="1" t="s">
        <v>2761</v>
      </c>
      <c r="D6442" s="1" t="s">
        <v>277</v>
      </c>
      <c r="E6442" s="1" t="s">
        <v>2860</v>
      </c>
      <c r="F6442" s="1">
        <v>1260</v>
      </c>
      <c r="G6442" s="1">
        <v>0.83</v>
      </c>
      <c r="H6442" s="1">
        <v>0.91</v>
      </c>
      <c r="I6442" s="2">
        <f t="shared" si="100"/>
        <v>1146.6000000000001</v>
      </c>
    </row>
    <row r="6443" spans="1:9" x14ac:dyDescent="0.2">
      <c r="A6443" s="6">
        <v>2012</v>
      </c>
      <c r="B6443" s="1" t="s">
        <v>2759</v>
      </c>
      <c r="C6443" s="1" t="s">
        <v>2761</v>
      </c>
      <c r="D6443" s="1" t="s">
        <v>277</v>
      </c>
      <c r="E6443" s="1" t="s">
        <v>2861</v>
      </c>
      <c r="F6443" s="1">
        <v>1368</v>
      </c>
      <c r="G6443" s="1">
        <v>0.64</v>
      </c>
      <c r="H6443" s="1">
        <v>1.05</v>
      </c>
      <c r="I6443" s="2">
        <f t="shared" si="100"/>
        <v>1436.4</v>
      </c>
    </row>
    <row r="6444" spans="1:9" x14ac:dyDescent="0.2">
      <c r="A6444" s="6">
        <v>2012</v>
      </c>
      <c r="B6444" s="1" t="s">
        <v>2759</v>
      </c>
      <c r="C6444" s="1" t="s">
        <v>2761</v>
      </c>
      <c r="D6444" s="1" t="s">
        <v>277</v>
      </c>
      <c r="E6444" s="1" t="s">
        <v>2862</v>
      </c>
      <c r="F6444" s="1">
        <v>1344</v>
      </c>
      <c r="G6444" s="1">
        <v>0.66</v>
      </c>
      <c r="H6444" s="1">
        <v>0.94</v>
      </c>
      <c r="I6444" s="2">
        <f t="shared" si="100"/>
        <v>1263.3599999999999</v>
      </c>
    </row>
    <row r="6445" spans="1:9" x14ac:dyDescent="0.2">
      <c r="A6445" s="6">
        <v>2012</v>
      </c>
      <c r="B6445" s="1" t="s">
        <v>2759</v>
      </c>
      <c r="C6445" s="1" t="s">
        <v>2761</v>
      </c>
      <c r="D6445" s="1" t="s">
        <v>277</v>
      </c>
      <c r="E6445" s="1" t="s">
        <v>2863</v>
      </c>
      <c r="F6445" s="1">
        <v>1452</v>
      </c>
      <c r="G6445" s="1">
        <v>0.77</v>
      </c>
      <c r="H6445" s="1">
        <v>1.01</v>
      </c>
      <c r="I6445" s="2">
        <f t="shared" si="100"/>
        <v>1466.52</v>
      </c>
    </row>
    <row r="6446" spans="1:9" x14ac:dyDescent="0.2">
      <c r="A6446" s="6">
        <v>2012</v>
      </c>
      <c r="B6446" s="1" t="s">
        <v>2759</v>
      </c>
      <c r="C6446" s="1" t="s">
        <v>2761</v>
      </c>
      <c r="D6446" s="1" t="s">
        <v>277</v>
      </c>
      <c r="E6446" s="1" t="s">
        <v>2864</v>
      </c>
      <c r="F6446" s="1">
        <v>1320</v>
      </c>
      <c r="G6446" s="1">
        <v>0.74</v>
      </c>
      <c r="H6446" s="1">
        <v>0.94</v>
      </c>
      <c r="I6446" s="2">
        <f t="shared" si="100"/>
        <v>1240.8</v>
      </c>
    </row>
    <row r="6447" spans="1:9" x14ac:dyDescent="0.2">
      <c r="A6447" s="6">
        <v>2012</v>
      </c>
      <c r="B6447" s="1" t="s">
        <v>2759</v>
      </c>
      <c r="C6447" s="1" t="s">
        <v>2761</v>
      </c>
      <c r="D6447" s="1" t="s">
        <v>277</v>
      </c>
      <c r="E6447" s="1" t="s">
        <v>2865</v>
      </c>
      <c r="F6447" s="1">
        <v>1344</v>
      </c>
      <c r="G6447" s="1">
        <v>0.65</v>
      </c>
      <c r="H6447" s="1">
        <v>1.08</v>
      </c>
      <c r="I6447" s="2">
        <f t="shared" si="100"/>
        <v>1451.52</v>
      </c>
    </row>
    <row r="6448" spans="1:9" x14ac:dyDescent="0.2">
      <c r="A6448" s="6">
        <v>2012</v>
      </c>
      <c r="B6448" s="1" t="s">
        <v>2759</v>
      </c>
      <c r="C6448" s="1" t="s">
        <v>2761</v>
      </c>
      <c r="D6448" s="1" t="s">
        <v>277</v>
      </c>
      <c r="E6448" s="1" t="s">
        <v>2866</v>
      </c>
      <c r="F6448" s="1">
        <v>1392</v>
      </c>
      <c r="G6448" s="1">
        <v>0.7</v>
      </c>
      <c r="H6448" s="1">
        <v>1.1599999999999999</v>
      </c>
      <c r="I6448" s="2">
        <f t="shared" si="100"/>
        <v>1614.7199999999998</v>
      </c>
    </row>
    <row r="6449" spans="1:9" x14ac:dyDescent="0.2">
      <c r="A6449" s="6">
        <v>2012</v>
      </c>
      <c r="B6449" s="1" t="s">
        <v>2759</v>
      </c>
      <c r="C6449" s="1" t="s">
        <v>2761</v>
      </c>
      <c r="D6449" s="1" t="s">
        <v>277</v>
      </c>
      <c r="E6449" s="1" t="s">
        <v>2867</v>
      </c>
      <c r="F6449" s="1">
        <v>1356</v>
      </c>
      <c r="G6449" s="1">
        <v>0.86</v>
      </c>
      <c r="H6449" s="1">
        <v>1.1399999999999999</v>
      </c>
      <c r="I6449" s="2">
        <f t="shared" si="100"/>
        <v>1545.84</v>
      </c>
    </row>
    <row r="6450" spans="1:9" x14ac:dyDescent="0.2">
      <c r="A6450" s="6">
        <v>2012</v>
      </c>
      <c r="B6450" s="1" t="s">
        <v>2759</v>
      </c>
      <c r="C6450" s="1" t="s">
        <v>2761</v>
      </c>
      <c r="D6450" s="1" t="s">
        <v>277</v>
      </c>
      <c r="E6450" s="1" t="s">
        <v>2868</v>
      </c>
      <c r="F6450" s="1">
        <v>1536</v>
      </c>
      <c r="G6450" s="1">
        <v>0.64</v>
      </c>
      <c r="H6450" s="1">
        <v>1.03</v>
      </c>
      <c r="I6450" s="2">
        <f t="shared" si="100"/>
        <v>1582.08</v>
      </c>
    </row>
    <row r="6451" spans="1:9" x14ac:dyDescent="0.2">
      <c r="A6451" s="6">
        <v>2012</v>
      </c>
      <c r="B6451" s="1" t="s">
        <v>2759</v>
      </c>
      <c r="C6451" s="1" t="s">
        <v>2761</v>
      </c>
      <c r="D6451" s="1" t="s">
        <v>277</v>
      </c>
      <c r="E6451" s="1" t="s">
        <v>2869</v>
      </c>
      <c r="F6451" s="1">
        <v>1428</v>
      </c>
      <c r="G6451" s="1">
        <v>0.8</v>
      </c>
      <c r="H6451" s="1">
        <v>1</v>
      </c>
      <c r="I6451" s="2">
        <f t="shared" si="100"/>
        <v>1428</v>
      </c>
    </row>
    <row r="6452" spans="1:9" x14ac:dyDescent="0.2">
      <c r="A6452" s="6">
        <v>2012</v>
      </c>
      <c r="B6452" s="1" t="s">
        <v>2759</v>
      </c>
      <c r="C6452" s="1" t="s">
        <v>2761</v>
      </c>
      <c r="D6452" s="1" t="s">
        <v>277</v>
      </c>
      <c r="E6452" s="1" t="s">
        <v>2870</v>
      </c>
      <c r="F6452" s="1">
        <v>1572</v>
      </c>
      <c r="G6452" s="1">
        <v>0.76</v>
      </c>
      <c r="H6452" s="1">
        <v>1.1200000000000001</v>
      </c>
      <c r="I6452" s="2">
        <f t="shared" si="100"/>
        <v>1760.64</v>
      </c>
    </row>
    <row r="6453" spans="1:9" x14ac:dyDescent="0.2">
      <c r="A6453" s="6">
        <v>2012</v>
      </c>
      <c r="B6453" s="1" t="s">
        <v>2759</v>
      </c>
      <c r="C6453" s="1" t="s">
        <v>2761</v>
      </c>
      <c r="D6453" s="1" t="s">
        <v>277</v>
      </c>
      <c r="E6453" s="1" t="s">
        <v>2871</v>
      </c>
      <c r="F6453" s="1">
        <v>1476</v>
      </c>
      <c r="G6453" s="1">
        <v>0.66</v>
      </c>
      <c r="H6453" s="1">
        <v>1.0900000000000001</v>
      </c>
      <c r="I6453" s="2">
        <f t="shared" si="100"/>
        <v>1608.8400000000001</v>
      </c>
    </row>
    <row r="6454" spans="1:9" x14ac:dyDescent="0.2">
      <c r="A6454" s="6">
        <v>2012</v>
      </c>
      <c r="B6454" s="1" t="s">
        <v>2759</v>
      </c>
      <c r="C6454" s="1" t="s">
        <v>2761</v>
      </c>
      <c r="D6454" s="1" t="s">
        <v>277</v>
      </c>
      <c r="E6454" s="1" t="s">
        <v>2872</v>
      </c>
      <c r="F6454" s="1">
        <v>1356</v>
      </c>
      <c r="G6454" s="1">
        <v>0.8</v>
      </c>
      <c r="H6454" s="1">
        <v>1.03</v>
      </c>
      <c r="I6454" s="2">
        <f t="shared" si="100"/>
        <v>1396.68</v>
      </c>
    </row>
    <row r="6455" spans="1:9" x14ac:dyDescent="0.2">
      <c r="A6455" s="6">
        <v>2012</v>
      </c>
      <c r="B6455" s="1" t="s">
        <v>2759</v>
      </c>
      <c r="C6455" s="1" t="s">
        <v>2761</v>
      </c>
      <c r="D6455" s="1" t="s">
        <v>277</v>
      </c>
      <c r="E6455" s="1" t="s">
        <v>2873</v>
      </c>
      <c r="F6455" s="1">
        <v>1500</v>
      </c>
      <c r="G6455" s="1">
        <v>0.62</v>
      </c>
      <c r="H6455" s="1">
        <v>0.91</v>
      </c>
      <c r="I6455" s="2">
        <f t="shared" si="100"/>
        <v>1365</v>
      </c>
    </row>
    <row r="6456" spans="1:9" x14ac:dyDescent="0.2">
      <c r="A6456" s="6">
        <v>2012</v>
      </c>
      <c r="B6456" s="1" t="s">
        <v>2759</v>
      </c>
      <c r="C6456" s="1" t="s">
        <v>2761</v>
      </c>
      <c r="D6456" s="1" t="s">
        <v>277</v>
      </c>
      <c r="E6456" s="1" t="s">
        <v>2874</v>
      </c>
      <c r="F6456" s="1">
        <v>1524</v>
      </c>
      <c r="G6456" s="1">
        <v>0.65</v>
      </c>
      <c r="H6456" s="1">
        <v>1.1499999999999999</v>
      </c>
      <c r="I6456" s="2">
        <f t="shared" si="100"/>
        <v>1752.6</v>
      </c>
    </row>
    <row r="6457" spans="1:9" x14ac:dyDescent="0.2">
      <c r="A6457" s="6">
        <v>2012</v>
      </c>
      <c r="B6457" s="1" t="s">
        <v>2759</v>
      </c>
      <c r="C6457" s="1" t="s">
        <v>2761</v>
      </c>
      <c r="D6457" s="1" t="s">
        <v>277</v>
      </c>
      <c r="E6457" s="1" t="s">
        <v>2875</v>
      </c>
      <c r="F6457" s="1">
        <v>1452</v>
      </c>
      <c r="G6457" s="1">
        <v>0.7</v>
      </c>
      <c r="H6457" s="1">
        <v>1.2</v>
      </c>
      <c r="I6457" s="2">
        <f t="shared" si="100"/>
        <v>1742.3999999999999</v>
      </c>
    </row>
    <row r="6458" spans="1:9" x14ac:dyDescent="0.2">
      <c r="A6458" s="6">
        <v>2012</v>
      </c>
      <c r="B6458" s="1" t="s">
        <v>2759</v>
      </c>
      <c r="C6458" s="1" t="s">
        <v>2761</v>
      </c>
      <c r="D6458" s="1" t="s">
        <v>277</v>
      </c>
      <c r="E6458" s="1" t="s">
        <v>2876</v>
      </c>
      <c r="F6458" s="1">
        <v>1212</v>
      </c>
      <c r="G6458" s="1">
        <v>0.83</v>
      </c>
      <c r="H6458" s="1">
        <v>1.1000000000000001</v>
      </c>
      <c r="I6458" s="2">
        <f t="shared" si="100"/>
        <v>1333.2</v>
      </c>
    </row>
    <row r="6459" spans="1:9" x14ac:dyDescent="0.2">
      <c r="A6459" s="6">
        <v>2012</v>
      </c>
      <c r="B6459" s="1" t="s">
        <v>2759</v>
      </c>
      <c r="C6459" s="1" t="s">
        <v>2761</v>
      </c>
      <c r="D6459" s="1" t="s">
        <v>277</v>
      </c>
      <c r="E6459" s="1" t="s">
        <v>2877</v>
      </c>
      <c r="F6459" s="1">
        <v>1416</v>
      </c>
      <c r="G6459" s="1">
        <v>0.62</v>
      </c>
      <c r="H6459" s="1">
        <v>1.1299999999999999</v>
      </c>
      <c r="I6459" s="2">
        <f t="shared" si="100"/>
        <v>1600.08</v>
      </c>
    </row>
    <row r="6460" spans="1:9" x14ac:dyDescent="0.2">
      <c r="A6460" s="6">
        <v>2012</v>
      </c>
      <c r="B6460" s="1" t="s">
        <v>2759</v>
      </c>
      <c r="C6460" s="1" t="s">
        <v>2761</v>
      </c>
      <c r="D6460" s="1" t="s">
        <v>277</v>
      </c>
      <c r="E6460" s="1" t="s">
        <v>2878</v>
      </c>
      <c r="F6460" s="1">
        <v>1332</v>
      </c>
      <c r="G6460" s="1">
        <v>0.79</v>
      </c>
      <c r="H6460" s="1">
        <v>1.03</v>
      </c>
      <c r="I6460" s="2">
        <f t="shared" si="100"/>
        <v>1371.96</v>
      </c>
    </row>
    <row r="6461" spans="1:9" x14ac:dyDescent="0.2">
      <c r="A6461" s="6">
        <v>2012</v>
      </c>
      <c r="B6461" s="1" t="s">
        <v>2759</v>
      </c>
      <c r="C6461" s="1" t="s">
        <v>2761</v>
      </c>
      <c r="D6461" s="1" t="s">
        <v>277</v>
      </c>
      <c r="E6461" s="1" t="s">
        <v>2879</v>
      </c>
      <c r="F6461" s="1">
        <v>1428</v>
      </c>
      <c r="G6461" s="1">
        <v>0.83</v>
      </c>
      <c r="H6461" s="1">
        <v>0.95</v>
      </c>
      <c r="I6461" s="2">
        <f t="shared" si="100"/>
        <v>1356.6</v>
      </c>
    </row>
    <row r="6462" spans="1:9" x14ac:dyDescent="0.2">
      <c r="A6462" s="6">
        <v>2012</v>
      </c>
      <c r="B6462" s="1" t="s">
        <v>2759</v>
      </c>
      <c r="C6462" s="1" t="s">
        <v>2761</v>
      </c>
      <c r="D6462" s="1" t="s">
        <v>277</v>
      </c>
      <c r="E6462" s="1" t="s">
        <v>2880</v>
      </c>
      <c r="F6462" s="1">
        <v>1608</v>
      </c>
      <c r="G6462" s="1">
        <v>0.68</v>
      </c>
      <c r="H6462" s="1">
        <v>0.98</v>
      </c>
      <c r="I6462" s="2">
        <f t="shared" si="100"/>
        <v>1575.84</v>
      </c>
    </row>
    <row r="6463" spans="1:9" x14ac:dyDescent="0.2">
      <c r="A6463" s="6">
        <v>2012</v>
      </c>
      <c r="B6463" s="1" t="s">
        <v>2759</v>
      </c>
      <c r="C6463" s="1" t="s">
        <v>2761</v>
      </c>
      <c r="D6463" s="1" t="s">
        <v>277</v>
      </c>
      <c r="E6463" s="1" t="s">
        <v>2881</v>
      </c>
      <c r="F6463" s="1">
        <v>1392</v>
      </c>
      <c r="G6463" s="1">
        <v>0.6</v>
      </c>
      <c r="H6463" s="1">
        <v>0.99</v>
      </c>
      <c r="I6463" s="2">
        <f t="shared" si="100"/>
        <v>1378.08</v>
      </c>
    </row>
    <row r="6464" spans="1:9" x14ac:dyDescent="0.2">
      <c r="A6464" s="6">
        <v>2012</v>
      </c>
      <c r="B6464" s="1" t="s">
        <v>2759</v>
      </c>
      <c r="C6464" s="1" t="s">
        <v>2761</v>
      </c>
      <c r="D6464" s="1" t="s">
        <v>277</v>
      </c>
      <c r="E6464" s="1" t="s">
        <v>2882</v>
      </c>
      <c r="F6464" s="1">
        <v>1248</v>
      </c>
      <c r="G6464" s="1">
        <v>0.62</v>
      </c>
      <c r="H6464" s="1">
        <v>1.02</v>
      </c>
      <c r="I6464" s="2">
        <f t="shared" si="100"/>
        <v>1272.96</v>
      </c>
    </row>
    <row r="6465" spans="1:9" x14ac:dyDescent="0.2">
      <c r="A6465" s="6">
        <v>2012</v>
      </c>
      <c r="B6465" s="1" t="s">
        <v>2759</v>
      </c>
      <c r="C6465" s="1" t="s">
        <v>2761</v>
      </c>
      <c r="D6465" s="1" t="s">
        <v>277</v>
      </c>
      <c r="E6465" s="1" t="s">
        <v>2883</v>
      </c>
      <c r="F6465" s="1">
        <v>1344</v>
      </c>
      <c r="G6465" s="1">
        <v>0.87</v>
      </c>
      <c r="H6465" s="1">
        <v>1.05</v>
      </c>
      <c r="I6465" s="2">
        <f t="shared" si="100"/>
        <v>1411.2</v>
      </c>
    </row>
    <row r="6466" spans="1:9" x14ac:dyDescent="0.2">
      <c r="A6466" s="6">
        <v>2012</v>
      </c>
      <c r="B6466" s="1" t="s">
        <v>2759</v>
      </c>
      <c r="C6466" s="1" t="s">
        <v>2761</v>
      </c>
      <c r="D6466" s="1" t="s">
        <v>277</v>
      </c>
      <c r="E6466" s="1" t="s">
        <v>3823</v>
      </c>
      <c r="F6466" s="1">
        <v>1272</v>
      </c>
      <c r="G6466" s="1">
        <v>0.73</v>
      </c>
      <c r="H6466" s="1">
        <v>1.19</v>
      </c>
      <c r="I6466" s="2">
        <f t="shared" si="100"/>
        <v>1513.6799999999998</v>
      </c>
    </row>
    <row r="6467" spans="1:9" x14ac:dyDescent="0.2">
      <c r="A6467" s="6">
        <v>2012</v>
      </c>
      <c r="B6467" s="1" t="s">
        <v>2759</v>
      </c>
      <c r="C6467" s="1" t="s">
        <v>2761</v>
      </c>
      <c r="D6467" s="1" t="s">
        <v>277</v>
      </c>
      <c r="E6467" s="1" t="s">
        <v>3824</v>
      </c>
      <c r="F6467" s="1">
        <v>1596</v>
      </c>
      <c r="G6467" s="1">
        <v>0.87</v>
      </c>
      <c r="H6467" s="1">
        <v>1.1399999999999999</v>
      </c>
      <c r="I6467" s="2">
        <f t="shared" si="100"/>
        <v>1819.4399999999998</v>
      </c>
    </row>
    <row r="6468" spans="1:9" x14ac:dyDescent="0.2">
      <c r="A6468" s="6">
        <v>2012</v>
      </c>
      <c r="B6468" s="1" t="s">
        <v>2759</v>
      </c>
      <c r="C6468" s="1" t="s">
        <v>2761</v>
      </c>
      <c r="D6468" s="1" t="s">
        <v>277</v>
      </c>
      <c r="E6468" s="1" t="s">
        <v>3825</v>
      </c>
      <c r="F6468" s="1">
        <v>1500</v>
      </c>
      <c r="G6468" s="1">
        <v>0.6</v>
      </c>
      <c r="H6468" s="1">
        <v>1.06</v>
      </c>
      <c r="I6468" s="2">
        <f t="shared" si="100"/>
        <v>1590</v>
      </c>
    </row>
    <row r="6469" spans="1:9" x14ac:dyDescent="0.2">
      <c r="A6469" s="6">
        <v>2012</v>
      </c>
      <c r="B6469" s="1" t="s">
        <v>2759</v>
      </c>
      <c r="C6469" s="1" t="s">
        <v>2761</v>
      </c>
      <c r="D6469" s="1" t="s">
        <v>277</v>
      </c>
      <c r="E6469" s="1" t="s">
        <v>3826</v>
      </c>
      <c r="F6469" s="1">
        <v>1644</v>
      </c>
      <c r="G6469" s="1">
        <v>0.85</v>
      </c>
      <c r="H6469" s="1">
        <v>1.1399999999999999</v>
      </c>
      <c r="I6469" s="2">
        <f t="shared" si="100"/>
        <v>1874.1599999999999</v>
      </c>
    </row>
    <row r="6470" spans="1:9" x14ac:dyDescent="0.2">
      <c r="A6470" s="6">
        <v>2012</v>
      </c>
      <c r="B6470" s="1" t="s">
        <v>2759</v>
      </c>
      <c r="C6470" s="1" t="s">
        <v>2761</v>
      </c>
      <c r="D6470" s="1" t="s">
        <v>277</v>
      </c>
      <c r="E6470" s="1" t="s">
        <v>3827</v>
      </c>
      <c r="F6470" s="1">
        <v>1380</v>
      </c>
      <c r="G6470" s="1">
        <v>0.83</v>
      </c>
      <c r="H6470" s="1">
        <v>1.08</v>
      </c>
      <c r="I6470" s="2">
        <f t="shared" si="100"/>
        <v>1490.4</v>
      </c>
    </row>
    <row r="6471" spans="1:9" x14ac:dyDescent="0.2">
      <c r="A6471" s="6">
        <v>2012</v>
      </c>
      <c r="B6471" s="1" t="s">
        <v>2759</v>
      </c>
      <c r="C6471" s="1" t="s">
        <v>2761</v>
      </c>
      <c r="D6471" s="1" t="s">
        <v>277</v>
      </c>
      <c r="E6471" s="1" t="s">
        <v>3828</v>
      </c>
      <c r="F6471" s="1">
        <v>1488</v>
      </c>
      <c r="G6471" s="1">
        <v>0.73</v>
      </c>
      <c r="H6471" s="1">
        <v>1.2</v>
      </c>
      <c r="I6471" s="2">
        <f t="shared" si="100"/>
        <v>1785.6</v>
      </c>
    </row>
    <row r="6472" spans="1:9" x14ac:dyDescent="0.2">
      <c r="A6472" s="6">
        <v>2012</v>
      </c>
      <c r="B6472" s="1" t="s">
        <v>2759</v>
      </c>
      <c r="C6472" s="1" t="s">
        <v>2761</v>
      </c>
      <c r="D6472" s="1" t="s">
        <v>277</v>
      </c>
      <c r="E6472" s="1" t="s">
        <v>3829</v>
      </c>
      <c r="F6472" s="1">
        <v>1212</v>
      </c>
      <c r="G6472" s="1">
        <v>0.6</v>
      </c>
      <c r="H6472" s="1">
        <v>0.94</v>
      </c>
      <c r="I6472" s="2">
        <f t="shared" si="100"/>
        <v>1139.28</v>
      </c>
    </row>
    <row r="6473" spans="1:9" x14ac:dyDescent="0.2">
      <c r="A6473" s="6">
        <v>2012</v>
      </c>
      <c r="B6473" s="1" t="s">
        <v>2759</v>
      </c>
      <c r="C6473" s="1" t="s">
        <v>2761</v>
      </c>
      <c r="D6473" s="1" t="s">
        <v>2884</v>
      </c>
      <c r="E6473" s="1" t="s">
        <v>2885</v>
      </c>
      <c r="F6473" s="1">
        <v>1248</v>
      </c>
      <c r="G6473" s="1">
        <v>0.67</v>
      </c>
      <c r="H6473" s="1">
        <v>1.07</v>
      </c>
      <c r="I6473" s="2">
        <f t="shared" si="100"/>
        <v>1335.3600000000001</v>
      </c>
    </row>
    <row r="6474" spans="1:9" x14ac:dyDescent="0.2">
      <c r="A6474" s="6">
        <v>2012</v>
      </c>
      <c r="B6474" s="1" t="s">
        <v>2759</v>
      </c>
      <c r="C6474" s="1" t="s">
        <v>2761</v>
      </c>
      <c r="D6474" s="1" t="s">
        <v>2884</v>
      </c>
      <c r="E6474" s="1" t="s">
        <v>2886</v>
      </c>
      <c r="F6474" s="1">
        <v>1212</v>
      </c>
      <c r="G6474" s="1">
        <v>0.9</v>
      </c>
      <c r="H6474" s="1">
        <v>1.1399999999999999</v>
      </c>
      <c r="I6474" s="2">
        <f t="shared" si="100"/>
        <v>1381.6799999999998</v>
      </c>
    </row>
    <row r="6475" spans="1:9" x14ac:dyDescent="0.2">
      <c r="A6475" s="6">
        <v>2012</v>
      </c>
      <c r="B6475" s="1" t="s">
        <v>2759</v>
      </c>
      <c r="C6475" s="1" t="s">
        <v>2761</v>
      </c>
      <c r="D6475" s="1" t="s">
        <v>2884</v>
      </c>
      <c r="E6475" s="1" t="s">
        <v>2887</v>
      </c>
      <c r="F6475" s="1">
        <v>1308</v>
      </c>
      <c r="G6475" s="1">
        <v>0.9</v>
      </c>
      <c r="H6475" s="1">
        <v>1.1200000000000001</v>
      </c>
      <c r="I6475" s="2">
        <f t="shared" si="100"/>
        <v>1464.96</v>
      </c>
    </row>
    <row r="6476" spans="1:9" x14ac:dyDescent="0.2">
      <c r="A6476" s="6">
        <v>2012</v>
      </c>
      <c r="B6476" s="1" t="s">
        <v>2759</v>
      </c>
      <c r="C6476" s="1" t="s">
        <v>2761</v>
      </c>
      <c r="D6476" s="1" t="s">
        <v>2884</v>
      </c>
      <c r="E6476" s="1" t="s">
        <v>2888</v>
      </c>
      <c r="F6476" s="1">
        <v>1680</v>
      </c>
      <c r="G6476" s="1">
        <v>0.78</v>
      </c>
      <c r="H6476" s="1">
        <v>1.0900000000000001</v>
      </c>
      <c r="I6476" s="2">
        <f t="shared" si="100"/>
        <v>1831.2</v>
      </c>
    </row>
    <row r="6477" spans="1:9" x14ac:dyDescent="0.2">
      <c r="A6477" s="6">
        <v>2012</v>
      </c>
      <c r="B6477" s="1" t="s">
        <v>2759</v>
      </c>
      <c r="C6477" s="1" t="s">
        <v>2761</v>
      </c>
      <c r="D6477" s="1" t="s">
        <v>2884</v>
      </c>
      <c r="E6477" s="1" t="s">
        <v>2889</v>
      </c>
      <c r="F6477" s="1">
        <v>1236</v>
      </c>
      <c r="G6477" s="1">
        <v>0.9</v>
      </c>
      <c r="H6477" s="1">
        <v>0.99</v>
      </c>
      <c r="I6477" s="2">
        <f t="shared" si="100"/>
        <v>1223.6400000000001</v>
      </c>
    </row>
    <row r="6478" spans="1:9" x14ac:dyDescent="0.2">
      <c r="A6478" s="6">
        <v>2012</v>
      </c>
      <c r="B6478" s="1" t="s">
        <v>2759</v>
      </c>
      <c r="C6478" s="1" t="s">
        <v>2761</v>
      </c>
      <c r="D6478" s="1" t="s">
        <v>2884</v>
      </c>
      <c r="E6478" s="1" t="s">
        <v>2890</v>
      </c>
      <c r="F6478" s="1">
        <v>1440</v>
      </c>
      <c r="G6478" s="1">
        <v>0.8</v>
      </c>
      <c r="H6478" s="1">
        <v>1.19</v>
      </c>
      <c r="I6478" s="2">
        <f t="shared" si="100"/>
        <v>1713.6</v>
      </c>
    </row>
    <row r="6479" spans="1:9" x14ac:dyDescent="0.2">
      <c r="A6479" s="6">
        <v>2012</v>
      </c>
      <c r="B6479" s="1" t="s">
        <v>2759</v>
      </c>
      <c r="C6479" s="1" t="s">
        <v>2761</v>
      </c>
      <c r="D6479" s="1" t="s">
        <v>2884</v>
      </c>
      <c r="E6479" s="1" t="s">
        <v>2891</v>
      </c>
      <c r="F6479" s="1">
        <v>1668</v>
      </c>
      <c r="G6479" s="1">
        <v>0.79</v>
      </c>
      <c r="H6479" s="1">
        <v>1.1100000000000001</v>
      </c>
      <c r="I6479" s="2">
        <f t="shared" ref="I6479:I6542" si="101">H6479 *F6479</f>
        <v>1851.4800000000002</v>
      </c>
    </row>
    <row r="6480" spans="1:9" x14ac:dyDescent="0.2">
      <c r="A6480" s="6">
        <v>2012</v>
      </c>
      <c r="B6480" s="1" t="s">
        <v>2759</v>
      </c>
      <c r="C6480" s="1" t="s">
        <v>2761</v>
      </c>
      <c r="D6480" s="1" t="s">
        <v>2884</v>
      </c>
      <c r="E6480" s="1" t="s">
        <v>2892</v>
      </c>
      <c r="F6480" s="1">
        <v>1476</v>
      </c>
      <c r="G6480" s="1">
        <v>0.71</v>
      </c>
      <c r="H6480" s="1">
        <v>1.1100000000000001</v>
      </c>
      <c r="I6480" s="2">
        <f t="shared" si="101"/>
        <v>1638.3600000000001</v>
      </c>
    </row>
    <row r="6481" spans="1:9" x14ac:dyDescent="0.2">
      <c r="A6481" s="6">
        <v>2012</v>
      </c>
      <c r="B6481" s="1" t="s">
        <v>2759</v>
      </c>
      <c r="C6481" s="1" t="s">
        <v>2761</v>
      </c>
      <c r="D6481" s="1" t="s">
        <v>2884</v>
      </c>
      <c r="E6481" s="1" t="s">
        <v>2893</v>
      </c>
      <c r="F6481" s="1">
        <v>1488</v>
      </c>
      <c r="G6481" s="1">
        <v>0.83</v>
      </c>
      <c r="H6481" s="1">
        <v>0.96</v>
      </c>
      <c r="I6481" s="2">
        <f t="shared" si="101"/>
        <v>1428.48</v>
      </c>
    </row>
    <row r="6482" spans="1:9" x14ac:dyDescent="0.2">
      <c r="A6482" s="6">
        <v>2012</v>
      </c>
      <c r="B6482" s="1" t="s">
        <v>2759</v>
      </c>
      <c r="C6482" s="1" t="s">
        <v>2761</v>
      </c>
      <c r="D6482" s="1" t="s">
        <v>2884</v>
      </c>
      <c r="E6482" s="1" t="s">
        <v>2894</v>
      </c>
      <c r="F6482" s="1">
        <v>1248</v>
      </c>
      <c r="G6482" s="1">
        <v>0.6</v>
      </c>
      <c r="H6482" s="1">
        <v>1</v>
      </c>
      <c r="I6482" s="2">
        <f t="shared" si="101"/>
        <v>1248</v>
      </c>
    </row>
    <row r="6483" spans="1:9" x14ac:dyDescent="0.2">
      <c r="A6483" s="6">
        <v>2012</v>
      </c>
      <c r="B6483" s="1" t="s">
        <v>2759</v>
      </c>
      <c r="C6483" s="1" t="s">
        <v>2761</v>
      </c>
      <c r="D6483" s="1" t="s">
        <v>2895</v>
      </c>
      <c r="E6483" s="1" t="s">
        <v>2896</v>
      </c>
      <c r="F6483" s="1">
        <v>1392</v>
      </c>
      <c r="G6483" s="1">
        <v>0.62</v>
      </c>
      <c r="H6483" s="1">
        <v>1.18</v>
      </c>
      <c r="I6483" s="2">
        <f t="shared" si="101"/>
        <v>1642.56</v>
      </c>
    </row>
    <row r="6484" spans="1:9" x14ac:dyDescent="0.2">
      <c r="A6484" s="6">
        <v>2012</v>
      </c>
      <c r="B6484" s="1" t="s">
        <v>2759</v>
      </c>
      <c r="C6484" s="1" t="s">
        <v>2761</v>
      </c>
      <c r="D6484" s="1" t="s">
        <v>2895</v>
      </c>
      <c r="E6484" s="1" t="s">
        <v>2897</v>
      </c>
      <c r="F6484" s="1">
        <v>1248</v>
      </c>
      <c r="G6484" s="1">
        <v>0.65</v>
      </c>
      <c r="H6484" s="1">
        <v>0.95</v>
      </c>
      <c r="I6484" s="2">
        <f t="shared" si="101"/>
        <v>1185.5999999999999</v>
      </c>
    </row>
    <row r="6485" spans="1:9" x14ac:dyDescent="0.2">
      <c r="A6485" s="6">
        <v>2012</v>
      </c>
      <c r="B6485" s="1" t="s">
        <v>2759</v>
      </c>
      <c r="C6485" s="1" t="s">
        <v>2761</v>
      </c>
      <c r="D6485" s="1" t="s">
        <v>2895</v>
      </c>
      <c r="E6485" s="1" t="s">
        <v>2898</v>
      </c>
      <c r="F6485" s="1">
        <v>1560</v>
      </c>
      <c r="G6485" s="1">
        <v>0.83</v>
      </c>
      <c r="H6485" s="1">
        <v>1.0900000000000001</v>
      </c>
      <c r="I6485" s="2">
        <f t="shared" si="101"/>
        <v>1700.4</v>
      </c>
    </row>
    <row r="6486" spans="1:9" x14ac:dyDescent="0.2">
      <c r="A6486" s="6">
        <v>2012</v>
      </c>
      <c r="B6486" s="1" t="s">
        <v>2759</v>
      </c>
      <c r="C6486" s="1" t="s">
        <v>2761</v>
      </c>
      <c r="D6486" s="1" t="s">
        <v>2895</v>
      </c>
      <c r="E6486" s="1" t="s">
        <v>2899</v>
      </c>
      <c r="F6486" s="1">
        <v>1680</v>
      </c>
      <c r="G6486" s="1">
        <v>0.87</v>
      </c>
      <c r="H6486" s="1">
        <v>0.95</v>
      </c>
      <c r="I6486" s="2">
        <f t="shared" si="101"/>
        <v>1596</v>
      </c>
    </row>
    <row r="6487" spans="1:9" x14ac:dyDescent="0.2">
      <c r="A6487" s="6">
        <v>2012</v>
      </c>
      <c r="B6487" s="1" t="s">
        <v>2759</v>
      </c>
      <c r="C6487" s="1" t="s">
        <v>2761</v>
      </c>
      <c r="D6487" s="1" t="s">
        <v>2895</v>
      </c>
      <c r="E6487" s="1" t="s">
        <v>2900</v>
      </c>
      <c r="F6487" s="1">
        <v>1464</v>
      </c>
      <c r="G6487" s="1">
        <v>0.75</v>
      </c>
      <c r="H6487" s="1">
        <v>1.19</v>
      </c>
      <c r="I6487" s="2">
        <f t="shared" si="101"/>
        <v>1742.1599999999999</v>
      </c>
    </row>
    <row r="6488" spans="1:9" x14ac:dyDescent="0.2">
      <c r="A6488" s="6">
        <v>2012</v>
      </c>
      <c r="B6488" s="1" t="s">
        <v>2759</v>
      </c>
      <c r="C6488" s="1" t="s">
        <v>2761</v>
      </c>
      <c r="D6488" s="1" t="s">
        <v>2895</v>
      </c>
      <c r="E6488" s="1" t="s">
        <v>2901</v>
      </c>
      <c r="F6488" s="1">
        <v>1464</v>
      </c>
      <c r="G6488" s="1">
        <v>0.68</v>
      </c>
      <c r="H6488" s="1">
        <v>1.1599999999999999</v>
      </c>
      <c r="I6488" s="2">
        <f t="shared" si="101"/>
        <v>1698.2399999999998</v>
      </c>
    </row>
    <row r="6489" spans="1:9" x14ac:dyDescent="0.2">
      <c r="A6489" s="6">
        <v>2012</v>
      </c>
      <c r="B6489" s="1" t="s">
        <v>2759</v>
      </c>
      <c r="C6489" s="1" t="s">
        <v>2761</v>
      </c>
      <c r="D6489" s="1" t="s">
        <v>2895</v>
      </c>
      <c r="E6489" s="1" t="s">
        <v>2902</v>
      </c>
      <c r="F6489" s="1">
        <v>1656</v>
      </c>
      <c r="G6489" s="1">
        <v>0.74</v>
      </c>
      <c r="H6489" s="1">
        <v>0.92</v>
      </c>
      <c r="I6489" s="2">
        <f t="shared" si="101"/>
        <v>1523.52</v>
      </c>
    </row>
    <row r="6490" spans="1:9" x14ac:dyDescent="0.2">
      <c r="A6490" s="6">
        <v>2012</v>
      </c>
      <c r="B6490" s="1" t="s">
        <v>2759</v>
      </c>
      <c r="C6490" s="1" t="s">
        <v>2761</v>
      </c>
      <c r="D6490" s="1" t="s">
        <v>2895</v>
      </c>
      <c r="E6490" s="1" t="s">
        <v>2903</v>
      </c>
      <c r="F6490" s="1">
        <v>1212</v>
      </c>
      <c r="G6490" s="1">
        <v>0.85</v>
      </c>
      <c r="H6490" s="1">
        <v>0.93</v>
      </c>
      <c r="I6490" s="2">
        <f t="shared" si="101"/>
        <v>1127.1600000000001</v>
      </c>
    </row>
    <row r="6491" spans="1:9" x14ac:dyDescent="0.2">
      <c r="A6491" s="6">
        <v>2012</v>
      </c>
      <c r="B6491" s="1" t="s">
        <v>2759</v>
      </c>
      <c r="C6491" s="1" t="s">
        <v>2761</v>
      </c>
      <c r="D6491" s="1" t="s">
        <v>2895</v>
      </c>
      <c r="E6491" s="1" t="s">
        <v>2904</v>
      </c>
      <c r="F6491" s="1">
        <v>1404</v>
      </c>
      <c r="G6491" s="1">
        <v>0.88</v>
      </c>
      <c r="H6491" s="1">
        <v>1.02</v>
      </c>
      <c r="I6491" s="2">
        <f t="shared" si="101"/>
        <v>1432.08</v>
      </c>
    </row>
    <row r="6492" spans="1:9" x14ac:dyDescent="0.2">
      <c r="A6492" s="6">
        <v>2012</v>
      </c>
      <c r="B6492" s="1" t="s">
        <v>2759</v>
      </c>
      <c r="C6492" s="1" t="s">
        <v>2761</v>
      </c>
      <c r="D6492" s="1" t="s">
        <v>2895</v>
      </c>
      <c r="E6492" s="1" t="s">
        <v>2905</v>
      </c>
      <c r="F6492" s="1">
        <v>1344</v>
      </c>
      <c r="G6492" s="1">
        <v>0.64</v>
      </c>
      <c r="H6492" s="1">
        <v>0.96</v>
      </c>
      <c r="I6492" s="2">
        <f t="shared" si="101"/>
        <v>1290.24</v>
      </c>
    </row>
    <row r="6493" spans="1:9" x14ac:dyDescent="0.2">
      <c r="A6493" s="6">
        <v>2012</v>
      </c>
      <c r="B6493" s="1" t="s">
        <v>2759</v>
      </c>
      <c r="C6493" s="1" t="s">
        <v>2761</v>
      </c>
      <c r="D6493" s="1" t="s">
        <v>2895</v>
      </c>
      <c r="E6493" s="1" t="s">
        <v>2906</v>
      </c>
      <c r="F6493" s="1">
        <v>1680</v>
      </c>
      <c r="G6493" s="1">
        <v>0.79</v>
      </c>
      <c r="H6493" s="1">
        <v>0.94</v>
      </c>
      <c r="I6493" s="2">
        <f t="shared" si="101"/>
        <v>1579.1999999999998</v>
      </c>
    </row>
    <row r="6494" spans="1:9" x14ac:dyDescent="0.2">
      <c r="A6494" s="6">
        <v>2012</v>
      </c>
      <c r="B6494" s="1" t="s">
        <v>2759</v>
      </c>
      <c r="C6494" s="1" t="s">
        <v>2761</v>
      </c>
      <c r="D6494" s="1" t="s">
        <v>2895</v>
      </c>
      <c r="E6494" s="1" t="s">
        <v>2907</v>
      </c>
      <c r="F6494" s="1">
        <v>1500</v>
      </c>
      <c r="G6494" s="1">
        <v>0.83</v>
      </c>
      <c r="H6494" s="1">
        <v>0.98</v>
      </c>
      <c r="I6494" s="2">
        <f t="shared" si="101"/>
        <v>1470</v>
      </c>
    </row>
    <row r="6495" spans="1:9" x14ac:dyDescent="0.2">
      <c r="A6495" s="6">
        <v>2012</v>
      </c>
      <c r="B6495" s="1" t="s">
        <v>2759</v>
      </c>
      <c r="C6495" s="1" t="s">
        <v>2761</v>
      </c>
      <c r="D6495" s="1" t="s">
        <v>2895</v>
      </c>
      <c r="E6495" s="1" t="s">
        <v>2908</v>
      </c>
      <c r="F6495" s="1">
        <v>1332</v>
      </c>
      <c r="G6495" s="1">
        <v>0.66</v>
      </c>
      <c r="H6495" s="1">
        <v>1</v>
      </c>
      <c r="I6495" s="2">
        <f t="shared" si="101"/>
        <v>1332</v>
      </c>
    </row>
    <row r="6496" spans="1:9" x14ac:dyDescent="0.2">
      <c r="A6496" s="6">
        <v>2012</v>
      </c>
      <c r="B6496" s="1" t="s">
        <v>2759</v>
      </c>
      <c r="C6496" s="1" t="s">
        <v>2761</v>
      </c>
      <c r="D6496" s="1" t="s">
        <v>2895</v>
      </c>
      <c r="E6496" s="1" t="s">
        <v>2909</v>
      </c>
      <c r="F6496" s="1">
        <v>1416</v>
      </c>
      <c r="G6496" s="1">
        <v>0.8</v>
      </c>
      <c r="H6496" s="1">
        <v>1.17</v>
      </c>
      <c r="I6496" s="2">
        <f t="shared" si="101"/>
        <v>1656.7199999999998</v>
      </c>
    </row>
    <row r="6497" spans="1:9" x14ac:dyDescent="0.2">
      <c r="A6497" s="6">
        <v>2012</v>
      </c>
      <c r="B6497" s="1" t="s">
        <v>2759</v>
      </c>
      <c r="C6497" s="1" t="s">
        <v>2761</v>
      </c>
      <c r="D6497" s="1" t="s">
        <v>2895</v>
      </c>
      <c r="E6497" s="1" t="s">
        <v>2910</v>
      </c>
      <c r="F6497" s="1">
        <v>1416</v>
      </c>
      <c r="G6497" s="1">
        <v>0.74</v>
      </c>
      <c r="H6497" s="1">
        <v>0.99</v>
      </c>
      <c r="I6497" s="2">
        <f t="shared" si="101"/>
        <v>1401.84</v>
      </c>
    </row>
    <row r="6498" spans="1:9" x14ac:dyDescent="0.2">
      <c r="A6498" s="6">
        <v>2012</v>
      </c>
      <c r="B6498" s="1" t="s">
        <v>2759</v>
      </c>
      <c r="C6498" s="1" t="s">
        <v>2761</v>
      </c>
      <c r="D6498" s="1" t="s">
        <v>2911</v>
      </c>
      <c r="E6498" s="1" t="s">
        <v>2912</v>
      </c>
      <c r="F6498" s="1">
        <v>1200</v>
      </c>
      <c r="G6498" s="1">
        <v>0.84</v>
      </c>
      <c r="H6498" s="1">
        <v>0.98</v>
      </c>
      <c r="I6498" s="2">
        <f t="shared" si="101"/>
        <v>1176</v>
      </c>
    </row>
    <row r="6499" spans="1:9" x14ac:dyDescent="0.2">
      <c r="A6499" s="6">
        <v>2012</v>
      </c>
      <c r="B6499" s="1" t="s">
        <v>2759</v>
      </c>
      <c r="C6499" s="1" t="s">
        <v>2761</v>
      </c>
      <c r="D6499" s="1" t="s">
        <v>2911</v>
      </c>
      <c r="E6499" s="1" t="s">
        <v>2913</v>
      </c>
      <c r="F6499" s="1">
        <v>1296</v>
      </c>
      <c r="G6499" s="1">
        <v>0.7</v>
      </c>
      <c r="H6499" s="1">
        <v>0.99</v>
      </c>
      <c r="I6499" s="2">
        <f t="shared" si="101"/>
        <v>1283.04</v>
      </c>
    </row>
    <row r="6500" spans="1:9" x14ac:dyDescent="0.2">
      <c r="A6500" s="6">
        <v>2012</v>
      </c>
      <c r="B6500" s="1" t="s">
        <v>2759</v>
      </c>
      <c r="C6500" s="1" t="s">
        <v>2761</v>
      </c>
      <c r="D6500" s="1" t="s">
        <v>2911</v>
      </c>
      <c r="E6500" s="1" t="s">
        <v>2914</v>
      </c>
      <c r="F6500" s="1">
        <v>1476</v>
      </c>
      <c r="G6500" s="1">
        <v>0.64</v>
      </c>
      <c r="H6500" s="1">
        <v>1.1499999999999999</v>
      </c>
      <c r="I6500" s="2">
        <f t="shared" si="101"/>
        <v>1697.3999999999999</v>
      </c>
    </row>
    <row r="6501" spans="1:9" x14ac:dyDescent="0.2">
      <c r="A6501" s="6">
        <v>2012</v>
      </c>
      <c r="B6501" s="1" t="s">
        <v>2759</v>
      </c>
      <c r="C6501" s="1" t="s">
        <v>2761</v>
      </c>
      <c r="D6501" s="1" t="s">
        <v>2911</v>
      </c>
      <c r="E6501" s="1" t="s">
        <v>2915</v>
      </c>
      <c r="F6501" s="1">
        <v>1224</v>
      </c>
      <c r="G6501" s="1">
        <v>0.67</v>
      </c>
      <c r="H6501" s="1">
        <v>1</v>
      </c>
      <c r="I6501" s="2">
        <f t="shared" si="101"/>
        <v>1224</v>
      </c>
    </row>
    <row r="6502" spans="1:9" x14ac:dyDescent="0.2">
      <c r="A6502" s="6">
        <v>2012</v>
      </c>
      <c r="B6502" s="1" t="s">
        <v>2759</v>
      </c>
      <c r="C6502" s="1" t="s">
        <v>2761</v>
      </c>
      <c r="D6502" s="1" t="s">
        <v>2911</v>
      </c>
      <c r="E6502" s="1" t="s">
        <v>2916</v>
      </c>
      <c r="F6502" s="1">
        <v>1644</v>
      </c>
      <c r="G6502" s="1">
        <v>0.81</v>
      </c>
      <c r="H6502" s="1">
        <v>1.04</v>
      </c>
      <c r="I6502" s="2">
        <f t="shared" si="101"/>
        <v>1709.76</v>
      </c>
    </row>
    <row r="6503" spans="1:9" x14ac:dyDescent="0.2">
      <c r="A6503" s="6">
        <v>2012</v>
      </c>
      <c r="B6503" s="1" t="s">
        <v>2759</v>
      </c>
      <c r="C6503" s="1" t="s">
        <v>2761</v>
      </c>
      <c r="D6503" s="1" t="s">
        <v>2911</v>
      </c>
      <c r="E6503" s="1" t="s">
        <v>2917</v>
      </c>
      <c r="F6503" s="1">
        <v>1332</v>
      </c>
      <c r="G6503" s="1">
        <v>0.66</v>
      </c>
      <c r="H6503" s="1">
        <v>0.99</v>
      </c>
      <c r="I6503" s="2">
        <f t="shared" si="101"/>
        <v>1318.68</v>
      </c>
    </row>
    <row r="6504" spans="1:9" x14ac:dyDescent="0.2">
      <c r="A6504" s="6">
        <v>2012</v>
      </c>
      <c r="B6504" s="1" t="s">
        <v>2759</v>
      </c>
      <c r="C6504" s="1" t="s">
        <v>2761</v>
      </c>
      <c r="D6504" s="1" t="s">
        <v>2911</v>
      </c>
      <c r="E6504" s="1" t="s">
        <v>2918</v>
      </c>
      <c r="F6504" s="1">
        <v>1428</v>
      </c>
      <c r="G6504" s="1">
        <v>0.77</v>
      </c>
      <c r="H6504" s="1">
        <v>1.0900000000000001</v>
      </c>
      <c r="I6504" s="2">
        <f t="shared" si="101"/>
        <v>1556.5200000000002</v>
      </c>
    </row>
    <row r="6505" spans="1:9" x14ac:dyDescent="0.2">
      <c r="A6505" s="6">
        <v>2012</v>
      </c>
      <c r="B6505" s="1" t="s">
        <v>2759</v>
      </c>
      <c r="C6505" s="1" t="s">
        <v>2761</v>
      </c>
      <c r="D6505" s="1" t="s">
        <v>2911</v>
      </c>
      <c r="E6505" s="1" t="s">
        <v>2919</v>
      </c>
      <c r="F6505" s="1">
        <v>1464</v>
      </c>
      <c r="G6505" s="1">
        <v>0.84</v>
      </c>
      <c r="H6505" s="1">
        <v>1.05</v>
      </c>
      <c r="I6505" s="2">
        <f t="shared" si="101"/>
        <v>1537.2</v>
      </c>
    </row>
    <row r="6506" spans="1:9" x14ac:dyDescent="0.2">
      <c r="A6506" s="6">
        <v>2012</v>
      </c>
      <c r="B6506" s="1" t="s">
        <v>2759</v>
      </c>
      <c r="C6506" s="1" t="s">
        <v>2761</v>
      </c>
      <c r="D6506" s="1" t="s">
        <v>2911</v>
      </c>
      <c r="E6506" s="1" t="s">
        <v>2920</v>
      </c>
      <c r="F6506" s="1">
        <v>1596</v>
      </c>
      <c r="G6506" s="1">
        <v>0.83</v>
      </c>
      <c r="H6506" s="1">
        <v>1.1100000000000001</v>
      </c>
      <c r="I6506" s="2">
        <f t="shared" si="101"/>
        <v>1771.5600000000002</v>
      </c>
    </row>
    <row r="6507" spans="1:9" x14ac:dyDescent="0.2">
      <c r="A6507" s="6">
        <v>2012</v>
      </c>
      <c r="B6507" s="1" t="s">
        <v>2759</v>
      </c>
      <c r="C6507" s="1" t="s">
        <v>2761</v>
      </c>
      <c r="D6507" s="1" t="s">
        <v>2911</v>
      </c>
      <c r="E6507" s="1" t="s">
        <v>2921</v>
      </c>
      <c r="F6507" s="1">
        <v>1284</v>
      </c>
      <c r="G6507" s="1">
        <v>0.87</v>
      </c>
      <c r="H6507" s="1">
        <v>1.1399999999999999</v>
      </c>
      <c r="I6507" s="2">
        <f t="shared" si="101"/>
        <v>1463.7599999999998</v>
      </c>
    </row>
    <row r="6508" spans="1:9" x14ac:dyDescent="0.2">
      <c r="A6508" s="6">
        <v>2012</v>
      </c>
      <c r="B6508" s="1" t="s">
        <v>2759</v>
      </c>
      <c r="C6508" s="1" t="s">
        <v>2761</v>
      </c>
      <c r="D6508" s="1" t="s">
        <v>2911</v>
      </c>
      <c r="E6508" s="1" t="s">
        <v>2922</v>
      </c>
      <c r="F6508" s="1">
        <v>1332</v>
      </c>
      <c r="G6508" s="1">
        <v>0.63</v>
      </c>
      <c r="H6508" s="1">
        <v>1.04</v>
      </c>
      <c r="I6508" s="2">
        <f t="shared" si="101"/>
        <v>1385.28</v>
      </c>
    </row>
    <row r="6509" spans="1:9" x14ac:dyDescent="0.2">
      <c r="A6509" s="6">
        <v>2012</v>
      </c>
      <c r="B6509" s="1" t="s">
        <v>2759</v>
      </c>
      <c r="C6509" s="1" t="s">
        <v>2761</v>
      </c>
      <c r="D6509" s="1" t="s">
        <v>2911</v>
      </c>
      <c r="E6509" s="1" t="s">
        <v>2923</v>
      </c>
      <c r="F6509" s="1">
        <v>1296</v>
      </c>
      <c r="G6509" s="1">
        <v>0.68</v>
      </c>
      <c r="H6509" s="1">
        <v>1.1299999999999999</v>
      </c>
      <c r="I6509" s="2">
        <f t="shared" si="101"/>
        <v>1464.4799999999998</v>
      </c>
    </row>
    <row r="6510" spans="1:9" x14ac:dyDescent="0.2">
      <c r="A6510" s="6">
        <v>2012</v>
      </c>
      <c r="B6510" s="1" t="s">
        <v>2759</v>
      </c>
      <c r="C6510" s="1" t="s">
        <v>2761</v>
      </c>
      <c r="D6510" s="1" t="s">
        <v>2911</v>
      </c>
      <c r="E6510" s="1" t="s">
        <v>2924</v>
      </c>
      <c r="F6510" s="1">
        <v>1368</v>
      </c>
      <c r="G6510" s="1">
        <v>0.76</v>
      </c>
      <c r="H6510" s="1">
        <v>0.94</v>
      </c>
      <c r="I6510" s="2">
        <f t="shared" si="101"/>
        <v>1285.9199999999998</v>
      </c>
    </row>
    <row r="6511" spans="1:9" x14ac:dyDescent="0.2">
      <c r="A6511" s="6">
        <v>2012</v>
      </c>
      <c r="B6511" s="1" t="s">
        <v>2759</v>
      </c>
      <c r="C6511" s="1" t="s">
        <v>2761</v>
      </c>
      <c r="D6511" s="1" t="s">
        <v>2911</v>
      </c>
      <c r="E6511" s="1" t="s">
        <v>2925</v>
      </c>
      <c r="F6511" s="1">
        <v>1284</v>
      </c>
      <c r="G6511" s="1">
        <v>0.88</v>
      </c>
      <c r="H6511" s="1">
        <v>1.18</v>
      </c>
      <c r="I6511" s="2">
        <f t="shared" si="101"/>
        <v>1515.12</v>
      </c>
    </row>
    <row r="6512" spans="1:9" x14ac:dyDescent="0.2">
      <c r="A6512" s="6">
        <v>2012</v>
      </c>
      <c r="B6512" s="1" t="s">
        <v>2759</v>
      </c>
      <c r="C6512" s="1" t="s">
        <v>2761</v>
      </c>
      <c r="D6512" s="1" t="s">
        <v>2926</v>
      </c>
      <c r="E6512" s="1" t="s">
        <v>2927</v>
      </c>
      <c r="F6512" s="1">
        <v>1548</v>
      </c>
      <c r="G6512" s="1">
        <v>0.8</v>
      </c>
      <c r="H6512" s="1">
        <v>1.1599999999999999</v>
      </c>
      <c r="I6512" s="2">
        <f t="shared" si="101"/>
        <v>1795.6799999999998</v>
      </c>
    </row>
    <row r="6513" spans="1:9" x14ac:dyDescent="0.2">
      <c r="A6513" s="6">
        <v>2012</v>
      </c>
      <c r="B6513" s="1" t="s">
        <v>2759</v>
      </c>
      <c r="C6513" s="1" t="s">
        <v>2761</v>
      </c>
      <c r="D6513" s="1" t="s">
        <v>2926</v>
      </c>
      <c r="E6513" s="1" t="s">
        <v>2928</v>
      </c>
      <c r="F6513" s="1">
        <v>1404</v>
      </c>
      <c r="G6513" s="1">
        <v>0.88</v>
      </c>
      <c r="H6513" s="1">
        <v>1.03</v>
      </c>
      <c r="I6513" s="2">
        <f t="shared" si="101"/>
        <v>1446.1200000000001</v>
      </c>
    </row>
    <row r="6514" spans="1:9" x14ac:dyDescent="0.2">
      <c r="A6514" s="6">
        <v>2012</v>
      </c>
      <c r="B6514" s="1" t="s">
        <v>2759</v>
      </c>
      <c r="C6514" s="1" t="s">
        <v>2761</v>
      </c>
      <c r="D6514" s="1" t="s">
        <v>2926</v>
      </c>
      <c r="E6514" s="1" t="s">
        <v>2929</v>
      </c>
      <c r="F6514" s="1">
        <v>1368</v>
      </c>
      <c r="G6514" s="1">
        <v>0.77</v>
      </c>
      <c r="H6514" s="1">
        <v>0.95</v>
      </c>
      <c r="I6514" s="2">
        <f t="shared" si="101"/>
        <v>1299.5999999999999</v>
      </c>
    </row>
    <row r="6515" spans="1:9" x14ac:dyDescent="0.2">
      <c r="A6515" s="6">
        <v>2012</v>
      </c>
      <c r="B6515" s="1" t="s">
        <v>2759</v>
      </c>
      <c r="C6515" s="1" t="s">
        <v>2761</v>
      </c>
      <c r="D6515" s="1" t="s">
        <v>2926</v>
      </c>
      <c r="E6515" s="1" t="s">
        <v>2930</v>
      </c>
      <c r="F6515" s="1">
        <v>1344</v>
      </c>
      <c r="G6515" s="1">
        <v>0.67</v>
      </c>
      <c r="H6515" s="1">
        <v>1.18</v>
      </c>
      <c r="I6515" s="2">
        <f t="shared" si="101"/>
        <v>1585.9199999999998</v>
      </c>
    </row>
    <row r="6516" spans="1:9" x14ac:dyDescent="0.2">
      <c r="A6516" s="6">
        <v>2012</v>
      </c>
      <c r="B6516" s="1" t="s">
        <v>2759</v>
      </c>
      <c r="C6516" s="1" t="s">
        <v>2761</v>
      </c>
      <c r="D6516" s="1" t="s">
        <v>2926</v>
      </c>
      <c r="E6516" s="1" t="s">
        <v>2931</v>
      </c>
      <c r="F6516" s="1">
        <v>1584</v>
      </c>
      <c r="G6516" s="1">
        <v>0.71</v>
      </c>
      <c r="H6516" s="1">
        <v>1.18</v>
      </c>
      <c r="I6516" s="2">
        <f t="shared" si="101"/>
        <v>1869.12</v>
      </c>
    </row>
    <row r="6517" spans="1:9" x14ac:dyDescent="0.2">
      <c r="A6517" s="6">
        <v>2012</v>
      </c>
      <c r="B6517" s="1" t="s">
        <v>2759</v>
      </c>
      <c r="C6517" s="1" t="s">
        <v>2761</v>
      </c>
      <c r="D6517" s="1" t="s">
        <v>2926</v>
      </c>
      <c r="E6517" s="1" t="s">
        <v>2932</v>
      </c>
      <c r="F6517" s="1">
        <v>1440</v>
      </c>
      <c r="G6517" s="1">
        <v>0.87</v>
      </c>
      <c r="H6517" s="1">
        <v>1.07</v>
      </c>
      <c r="I6517" s="2">
        <f t="shared" si="101"/>
        <v>1540.8000000000002</v>
      </c>
    </row>
    <row r="6518" spans="1:9" x14ac:dyDescent="0.2">
      <c r="A6518" s="6">
        <v>2012</v>
      </c>
      <c r="B6518" s="1" t="s">
        <v>2759</v>
      </c>
      <c r="C6518" s="1" t="s">
        <v>2761</v>
      </c>
      <c r="D6518" s="1" t="s">
        <v>2926</v>
      </c>
      <c r="E6518" s="1" t="s">
        <v>2933</v>
      </c>
      <c r="F6518" s="1">
        <v>1248</v>
      </c>
      <c r="G6518" s="1">
        <v>0.84</v>
      </c>
      <c r="H6518" s="1">
        <v>1.1599999999999999</v>
      </c>
      <c r="I6518" s="2">
        <f t="shared" si="101"/>
        <v>1447.6799999999998</v>
      </c>
    </row>
    <row r="6519" spans="1:9" x14ac:dyDescent="0.2">
      <c r="A6519" s="6">
        <v>2012</v>
      </c>
      <c r="B6519" s="1" t="s">
        <v>2759</v>
      </c>
      <c r="C6519" s="1" t="s">
        <v>2761</v>
      </c>
      <c r="D6519" s="1" t="s">
        <v>2926</v>
      </c>
      <c r="E6519" s="1" t="s">
        <v>2934</v>
      </c>
      <c r="F6519" s="1">
        <v>1644</v>
      </c>
      <c r="G6519" s="1">
        <v>0.82</v>
      </c>
      <c r="H6519" s="1">
        <v>1</v>
      </c>
      <c r="I6519" s="2">
        <f t="shared" si="101"/>
        <v>1644</v>
      </c>
    </row>
    <row r="6520" spans="1:9" x14ac:dyDescent="0.2">
      <c r="A6520" s="6">
        <v>2012</v>
      </c>
      <c r="B6520" s="1" t="s">
        <v>2759</v>
      </c>
      <c r="C6520" s="1" t="s">
        <v>2761</v>
      </c>
      <c r="D6520" s="1" t="s">
        <v>2926</v>
      </c>
      <c r="E6520" s="1" t="s">
        <v>2935</v>
      </c>
      <c r="F6520" s="1">
        <v>1260</v>
      </c>
      <c r="G6520" s="1">
        <v>0.66</v>
      </c>
      <c r="H6520" s="1">
        <v>1.02</v>
      </c>
      <c r="I6520" s="2">
        <f t="shared" si="101"/>
        <v>1285.2</v>
      </c>
    </row>
    <row r="6521" spans="1:9" x14ac:dyDescent="0.2">
      <c r="A6521" s="6">
        <v>2012</v>
      </c>
      <c r="B6521" s="1" t="s">
        <v>2759</v>
      </c>
      <c r="C6521" s="1" t="s">
        <v>2761</v>
      </c>
      <c r="D6521" s="1" t="s">
        <v>2926</v>
      </c>
      <c r="E6521" s="1" t="s">
        <v>2936</v>
      </c>
      <c r="F6521" s="1">
        <v>1320</v>
      </c>
      <c r="G6521" s="1">
        <v>0.64</v>
      </c>
      <c r="H6521" s="1">
        <v>0.94</v>
      </c>
      <c r="I6521" s="2">
        <f t="shared" si="101"/>
        <v>1240.8</v>
      </c>
    </row>
    <row r="6522" spans="1:9" x14ac:dyDescent="0.2">
      <c r="A6522" s="6">
        <v>2012</v>
      </c>
      <c r="B6522" s="1" t="s">
        <v>2759</v>
      </c>
      <c r="C6522" s="1" t="s">
        <v>2761</v>
      </c>
      <c r="D6522" s="1" t="s">
        <v>2926</v>
      </c>
      <c r="E6522" s="1" t="s">
        <v>2937</v>
      </c>
      <c r="F6522" s="1">
        <v>1272</v>
      </c>
      <c r="G6522" s="1">
        <v>0.9</v>
      </c>
      <c r="H6522" s="1">
        <v>1.19</v>
      </c>
      <c r="I6522" s="2">
        <f t="shared" si="101"/>
        <v>1513.6799999999998</v>
      </c>
    </row>
    <row r="6523" spans="1:9" x14ac:dyDescent="0.2">
      <c r="A6523" s="6">
        <v>2012</v>
      </c>
      <c r="B6523" s="1" t="s">
        <v>2759</v>
      </c>
      <c r="C6523" s="1" t="s">
        <v>2761</v>
      </c>
      <c r="D6523" s="1" t="s">
        <v>2926</v>
      </c>
      <c r="E6523" s="1" t="s">
        <v>2938</v>
      </c>
      <c r="F6523" s="1">
        <v>1296</v>
      </c>
      <c r="G6523" s="1">
        <v>0.85</v>
      </c>
      <c r="H6523" s="1">
        <v>1.0900000000000001</v>
      </c>
      <c r="I6523" s="2">
        <f t="shared" si="101"/>
        <v>1412.64</v>
      </c>
    </row>
    <row r="6524" spans="1:9" x14ac:dyDescent="0.2">
      <c r="A6524" s="6">
        <v>2012</v>
      </c>
      <c r="B6524" s="1" t="s">
        <v>2759</v>
      </c>
      <c r="C6524" s="1" t="s">
        <v>2761</v>
      </c>
      <c r="D6524" s="1" t="s">
        <v>2926</v>
      </c>
      <c r="E6524" s="1" t="s">
        <v>2939</v>
      </c>
      <c r="F6524" s="1">
        <v>1320</v>
      </c>
      <c r="G6524" s="1">
        <v>0.61</v>
      </c>
      <c r="H6524" s="1">
        <v>0.92</v>
      </c>
      <c r="I6524" s="2">
        <f t="shared" si="101"/>
        <v>1214.4000000000001</v>
      </c>
    </row>
    <row r="6525" spans="1:9" x14ac:dyDescent="0.2">
      <c r="A6525" s="6">
        <v>2012</v>
      </c>
      <c r="B6525" s="1" t="s">
        <v>2759</v>
      </c>
      <c r="C6525" s="1" t="s">
        <v>2761</v>
      </c>
      <c r="D6525" s="1" t="s">
        <v>2926</v>
      </c>
      <c r="E6525" s="1" t="s">
        <v>2940</v>
      </c>
      <c r="F6525" s="1">
        <v>1572</v>
      </c>
      <c r="G6525" s="1">
        <v>0.83</v>
      </c>
      <c r="H6525" s="1">
        <v>0.99</v>
      </c>
      <c r="I6525" s="2">
        <f t="shared" si="101"/>
        <v>1556.28</v>
      </c>
    </row>
    <row r="6526" spans="1:9" x14ac:dyDescent="0.2">
      <c r="A6526" s="6">
        <v>2012</v>
      </c>
      <c r="B6526" s="1" t="s">
        <v>2759</v>
      </c>
      <c r="C6526" s="1" t="s">
        <v>2761</v>
      </c>
      <c r="D6526" s="1" t="s">
        <v>2926</v>
      </c>
      <c r="E6526" s="1" t="s">
        <v>2941</v>
      </c>
      <c r="F6526" s="1">
        <v>1500</v>
      </c>
      <c r="G6526" s="1">
        <v>0.76</v>
      </c>
      <c r="H6526" s="1">
        <v>1.1200000000000001</v>
      </c>
      <c r="I6526" s="2">
        <f t="shared" si="101"/>
        <v>1680.0000000000002</v>
      </c>
    </row>
    <row r="6527" spans="1:9" x14ac:dyDescent="0.2">
      <c r="A6527" s="6">
        <v>2012</v>
      </c>
      <c r="B6527" s="1" t="s">
        <v>2759</v>
      </c>
      <c r="C6527" s="1" t="s">
        <v>2761</v>
      </c>
      <c r="D6527" s="1" t="s">
        <v>2926</v>
      </c>
      <c r="E6527" s="1" t="s">
        <v>2942</v>
      </c>
      <c r="F6527" s="1">
        <v>1428</v>
      </c>
      <c r="G6527" s="1">
        <v>0.72</v>
      </c>
      <c r="H6527" s="1">
        <v>1.0900000000000001</v>
      </c>
      <c r="I6527" s="2">
        <f t="shared" si="101"/>
        <v>1556.5200000000002</v>
      </c>
    </row>
    <row r="6528" spans="1:9" x14ac:dyDescent="0.2">
      <c r="A6528" s="6">
        <v>2012</v>
      </c>
      <c r="B6528" s="1" t="s">
        <v>2759</v>
      </c>
      <c r="C6528" s="1" t="s">
        <v>2761</v>
      </c>
      <c r="D6528" s="1" t="s">
        <v>2926</v>
      </c>
      <c r="E6528" s="1" t="s">
        <v>2943</v>
      </c>
      <c r="F6528" s="1">
        <v>1284</v>
      </c>
      <c r="G6528" s="1">
        <v>0.78</v>
      </c>
      <c r="H6528" s="1">
        <v>1.18</v>
      </c>
      <c r="I6528" s="2">
        <f t="shared" si="101"/>
        <v>1515.12</v>
      </c>
    </row>
    <row r="6529" spans="1:9" x14ac:dyDescent="0.2">
      <c r="A6529" s="6">
        <v>2012</v>
      </c>
      <c r="B6529" s="1" t="s">
        <v>2759</v>
      </c>
      <c r="C6529" s="1" t="s">
        <v>2761</v>
      </c>
      <c r="D6529" s="1" t="s">
        <v>2926</v>
      </c>
      <c r="E6529" s="1" t="s">
        <v>2944</v>
      </c>
      <c r="F6529" s="1">
        <v>1248</v>
      </c>
      <c r="G6529" s="1">
        <v>0.64</v>
      </c>
      <c r="H6529" s="1">
        <v>1.05</v>
      </c>
      <c r="I6529" s="2">
        <f t="shared" si="101"/>
        <v>1310.4000000000001</v>
      </c>
    </row>
    <row r="6530" spans="1:9" x14ac:dyDescent="0.2">
      <c r="A6530" s="6">
        <v>2012</v>
      </c>
      <c r="B6530" s="1" t="s">
        <v>2759</v>
      </c>
      <c r="C6530" s="1" t="s">
        <v>2761</v>
      </c>
      <c r="D6530" s="1" t="s">
        <v>2926</v>
      </c>
      <c r="E6530" s="1" t="s">
        <v>2945</v>
      </c>
      <c r="F6530" s="1">
        <v>1644</v>
      </c>
      <c r="G6530" s="1">
        <v>0.74</v>
      </c>
      <c r="H6530" s="1">
        <v>1.1599999999999999</v>
      </c>
      <c r="I6530" s="2">
        <f t="shared" si="101"/>
        <v>1907.04</v>
      </c>
    </row>
    <row r="6531" spans="1:9" x14ac:dyDescent="0.2">
      <c r="A6531" s="6">
        <v>2012</v>
      </c>
      <c r="B6531" s="1" t="s">
        <v>2759</v>
      </c>
      <c r="C6531" s="1" t="s">
        <v>2761</v>
      </c>
      <c r="D6531" s="1" t="s">
        <v>2926</v>
      </c>
      <c r="E6531" s="1" t="s">
        <v>2946</v>
      </c>
      <c r="F6531" s="1">
        <v>1584</v>
      </c>
      <c r="G6531" s="1">
        <v>0.78</v>
      </c>
      <c r="H6531" s="1">
        <v>0.99</v>
      </c>
      <c r="I6531" s="2">
        <f t="shared" si="101"/>
        <v>1568.16</v>
      </c>
    </row>
    <row r="6532" spans="1:9" x14ac:dyDescent="0.2">
      <c r="A6532" s="6">
        <v>2012</v>
      </c>
      <c r="B6532" s="1" t="s">
        <v>2759</v>
      </c>
      <c r="C6532" s="1" t="s">
        <v>2761</v>
      </c>
      <c r="D6532" s="1" t="s">
        <v>2926</v>
      </c>
      <c r="E6532" s="1" t="s">
        <v>2947</v>
      </c>
      <c r="F6532" s="1">
        <v>1512</v>
      </c>
      <c r="G6532" s="1">
        <v>0.68</v>
      </c>
      <c r="H6532" s="1">
        <v>0.92</v>
      </c>
      <c r="I6532" s="2">
        <f t="shared" si="101"/>
        <v>1391.04</v>
      </c>
    </row>
    <row r="6533" spans="1:9" x14ac:dyDescent="0.2">
      <c r="A6533" s="6">
        <v>2012</v>
      </c>
      <c r="B6533" s="1" t="s">
        <v>2759</v>
      </c>
      <c r="C6533" s="1" t="s">
        <v>2761</v>
      </c>
      <c r="D6533" s="1" t="s">
        <v>2926</v>
      </c>
      <c r="E6533" s="1" t="s">
        <v>2948</v>
      </c>
      <c r="F6533" s="1">
        <v>1572</v>
      </c>
      <c r="G6533" s="1">
        <v>0.75</v>
      </c>
      <c r="H6533" s="1">
        <v>1.06</v>
      </c>
      <c r="I6533" s="2">
        <f t="shared" si="101"/>
        <v>1666.3200000000002</v>
      </c>
    </row>
    <row r="6534" spans="1:9" x14ac:dyDescent="0.2">
      <c r="A6534" s="6">
        <v>2012</v>
      </c>
      <c r="B6534" s="1" t="s">
        <v>2759</v>
      </c>
      <c r="C6534" s="1" t="s">
        <v>2761</v>
      </c>
      <c r="D6534" s="1" t="s">
        <v>2926</v>
      </c>
      <c r="E6534" s="1" t="s">
        <v>2949</v>
      </c>
      <c r="F6534" s="1">
        <v>1212</v>
      </c>
      <c r="G6534" s="1">
        <v>0.71</v>
      </c>
      <c r="H6534" s="1">
        <v>1.1399999999999999</v>
      </c>
      <c r="I6534" s="2">
        <f t="shared" si="101"/>
        <v>1381.6799999999998</v>
      </c>
    </row>
    <row r="6535" spans="1:9" x14ac:dyDescent="0.2">
      <c r="A6535" s="6">
        <v>2012</v>
      </c>
      <c r="B6535" s="1" t="s">
        <v>2759</v>
      </c>
      <c r="C6535" s="1" t="s">
        <v>2761</v>
      </c>
      <c r="D6535" s="1" t="s">
        <v>2926</v>
      </c>
      <c r="E6535" s="1" t="s">
        <v>2950</v>
      </c>
      <c r="F6535" s="1">
        <v>1344</v>
      </c>
      <c r="G6535" s="1">
        <v>0.68</v>
      </c>
      <c r="H6535" s="1">
        <v>1.01</v>
      </c>
      <c r="I6535" s="2">
        <f t="shared" si="101"/>
        <v>1357.44</v>
      </c>
    </row>
    <row r="6536" spans="1:9" x14ac:dyDescent="0.2">
      <c r="A6536" s="6">
        <v>2012</v>
      </c>
      <c r="B6536" s="1" t="s">
        <v>2759</v>
      </c>
      <c r="C6536" s="1" t="s">
        <v>2761</v>
      </c>
      <c r="D6536" s="1" t="s">
        <v>2926</v>
      </c>
      <c r="E6536" s="1" t="s">
        <v>2951</v>
      </c>
      <c r="F6536" s="1">
        <v>1500</v>
      </c>
      <c r="G6536" s="1">
        <v>0.77</v>
      </c>
      <c r="H6536" s="1">
        <v>0.94</v>
      </c>
      <c r="I6536" s="2">
        <f t="shared" si="101"/>
        <v>1410</v>
      </c>
    </row>
    <row r="6537" spans="1:9" x14ac:dyDescent="0.2">
      <c r="A6537" s="6">
        <v>2012</v>
      </c>
      <c r="B6537" s="1" t="s">
        <v>2759</v>
      </c>
      <c r="C6537" s="1" t="s">
        <v>2761</v>
      </c>
      <c r="D6537" s="1" t="s">
        <v>2926</v>
      </c>
      <c r="E6537" s="1" t="s">
        <v>2952</v>
      </c>
      <c r="F6537" s="1">
        <v>1596</v>
      </c>
      <c r="G6537" s="1">
        <v>0.86</v>
      </c>
      <c r="H6537" s="1">
        <v>1.08</v>
      </c>
      <c r="I6537" s="2">
        <f t="shared" si="101"/>
        <v>1723.68</v>
      </c>
    </row>
    <row r="6538" spans="1:9" x14ac:dyDescent="0.2">
      <c r="A6538" s="6">
        <v>2012</v>
      </c>
      <c r="B6538" s="1" t="s">
        <v>2759</v>
      </c>
      <c r="C6538" s="1" t="s">
        <v>2761</v>
      </c>
      <c r="D6538" s="1" t="s">
        <v>2926</v>
      </c>
      <c r="E6538" s="1" t="s">
        <v>2953</v>
      </c>
      <c r="F6538" s="1">
        <v>1332</v>
      </c>
      <c r="G6538" s="1">
        <v>0.69</v>
      </c>
      <c r="H6538" s="1">
        <v>1.08</v>
      </c>
      <c r="I6538" s="2">
        <f t="shared" si="101"/>
        <v>1438.5600000000002</v>
      </c>
    </row>
    <row r="6539" spans="1:9" x14ac:dyDescent="0.2">
      <c r="A6539" s="6">
        <v>2012</v>
      </c>
      <c r="B6539" s="1" t="s">
        <v>2759</v>
      </c>
      <c r="C6539" s="1" t="s">
        <v>2761</v>
      </c>
      <c r="D6539" s="1" t="s">
        <v>2926</v>
      </c>
      <c r="E6539" s="1" t="s">
        <v>2954</v>
      </c>
      <c r="F6539" s="1">
        <v>1284</v>
      </c>
      <c r="G6539" s="1">
        <v>0.84</v>
      </c>
      <c r="H6539" s="1">
        <v>1.1000000000000001</v>
      </c>
      <c r="I6539" s="2">
        <f t="shared" si="101"/>
        <v>1412.4</v>
      </c>
    </row>
    <row r="6540" spans="1:9" x14ac:dyDescent="0.2">
      <c r="A6540" s="6">
        <v>2012</v>
      </c>
      <c r="B6540" s="1" t="s">
        <v>2759</v>
      </c>
      <c r="C6540" s="1" t="s">
        <v>2761</v>
      </c>
      <c r="D6540" s="1" t="s">
        <v>2926</v>
      </c>
      <c r="E6540" s="1" t="s">
        <v>2955</v>
      </c>
      <c r="F6540" s="1">
        <v>1344</v>
      </c>
      <c r="G6540" s="1">
        <v>0.67</v>
      </c>
      <c r="H6540" s="1">
        <v>1.03</v>
      </c>
      <c r="I6540" s="2">
        <f t="shared" si="101"/>
        <v>1384.32</v>
      </c>
    </row>
    <row r="6541" spans="1:9" x14ac:dyDescent="0.2">
      <c r="A6541" s="6">
        <v>2012</v>
      </c>
      <c r="B6541" s="1" t="s">
        <v>2759</v>
      </c>
      <c r="C6541" s="1" t="s">
        <v>2761</v>
      </c>
      <c r="D6541" s="1" t="s">
        <v>2926</v>
      </c>
      <c r="E6541" s="1" t="s">
        <v>2956</v>
      </c>
      <c r="F6541" s="1">
        <v>1632</v>
      </c>
      <c r="G6541" s="1">
        <v>0.6</v>
      </c>
      <c r="H6541" s="1">
        <v>1.19</v>
      </c>
      <c r="I6541" s="2">
        <f t="shared" si="101"/>
        <v>1942.08</v>
      </c>
    </row>
    <row r="6542" spans="1:9" x14ac:dyDescent="0.2">
      <c r="A6542" s="6">
        <v>2012</v>
      </c>
      <c r="B6542" s="1" t="s">
        <v>2759</v>
      </c>
      <c r="C6542" s="1" t="s">
        <v>2761</v>
      </c>
      <c r="D6542" s="1" t="s">
        <v>2926</v>
      </c>
      <c r="E6542" s="1" t="s">
        <v>2957</v>
      </c>
      <c r="F6542" s="1">
        <v>1452</v>
      </c>
      <c r="G6542" s="1">
        <v>0.7</v>
      </c>
      <c r="H6542" s="1">
        <v>0.92</v>
      </c>
      <c r="I6542" s="2">
        <f t="shared" si="101"/>
        <v>1335.8400000000001</v>
      </c>
    </row>
    <row r="6543" spans="1:9" x14ac:dyDescent="0.2">
      <c r="A6543" s="6">
        <v>2012</v>
      </c>
      <c r="B6543" s="1" t="s">
        <v>2759</v>
      </c>
      <c r="C6543" s="1" t="s">
        <v>2761</v>
      </c>
      <c r="D6543" s="1" t="s">
        <v>2926</v>
      </c>
      <c r="E6543" s="1" t="s">
        <v>2958</v>
      </c>
      <c r="F6543" s="1">
        <v>1284</v>
      </c>
      <c r="G6543" s="1">
        <v>0.78</v>
      </c>
      <c r="H6543" s="1">
        <v>0.99</v>
      </c>
      <c r="I6543" s="2">
        <f t="shared" ref="I6543:I6606" si="102">H6543 *F6543</f>
        <v>1271.1600000000001</v>
      </c>
    </row>
    <row r="6544" spans="1:9" x14ac:dyDescent="0.2">
      <c r="A6544" s="6">
        <v>2012</v>
      </c>
      <c r="B6544" s="1" t="s">
        <v>2759</v>
      </c>
      <c r="C6544" s="1" t="s">
        <v>2761</v>
      </c>
      <c r="D6544" s="1" t="s">
        <v>2926</v>
      </c>
      <c r="E6544" s="1" t="s">
        <v>2959</v>
      </c>
      <c r="F6544" s="1">
        <v>1368</v>
      </c>
      <c r="G6544" s="1">
        <v>0.62</v>
      </c>
      <c r="H6544" s="1">
        <v>1.1499999999999999</v>
      </c>
      <c r="I6544" s="2">
        <f t="shared" si="102"/>
        <v>1573.1999999999998</v>
      </c>
    </row>
    <row r="6545" spans="1:9" x14ac:dyDescent="0.2">
      <c r="A6545" s="6">
        <v>2012</v>
      </c>
      <c r="B6545" s="1" t="s">
        <v>2759</v>
      </c>
      <c r="C6545" s="1" t="s">
        <v>2761</v>
      </c>
      <c r="D6545" s="1" t="s">
        <v>2926</v>
      </c>
      <c r="E6545" s="1" t="s">
        <v>2960</v>
      </c>
      <c r="F6545" s="1">
        <v>1320</v>
      </c>
      <c r="G6545" s="1">
        <v>0.64</v>
      </c>
      <c r="H6545" s="1">
        <v>0.91</v>
      </c>
      <c r="I6545" s="2">
        <f t="shared" si="102"/>
        <v>1201.2</v>
      </c>
    </row>
    <row r="6546" spans="1:9" x14ac:dyDescent="0.2">
      <c r="A6546" s="6">
        <v>2012</v>
      </c>
      <c r="B6546" s="1" t="s">
        <v>2759</v>
      </c>
      <c r="C6546" s="1" t="s">
        <v>2761</v>
      </c>
      <c r="D6546" s="1" t="s">
        <v>2926</v>
      </c>
      <c r="E6546" s="1" t="s">
        <v>2961</v>
      </c>
      <c r="F6546" s="1">
        <v>1620</v>
      </c>
      <c r="G6546" s="1">
        <v>0.87</v>
      </c>
      <c r="H6546" s="1">
        <v>1.06</v>
      </c>
      <c r="I6546" s="2">
        <f t="shared" si="102"/>
        <v>1717.2</v>
      </c>
    </row>
    <row r="6547" spans="1:9" x14ac:dyDescent="0.2">
      <c r="A6547" s="6">
        <v>2012</v>
      </c>
      <c r="B6547" s="1" t="s">
        <v>2759</v>
      </c>
      <c r="C6547" s="1" t="s">
        <v>2761</v>
      </c>
      <c r="D6547" s="1" t="s">
        <v>2926</v>
      </c>
      <c r="E6547" s="1" t="s">
        <v>2962</v>
      </c>
      <c r="F6547" s="1">
        <v>1656</v>
      </c>
      <c r="G6547" s="1">
        <v>0.65</v>
      </c>
      <c r="H6547" s="1">
        <v>1.1599999999999999</v>
      </c>
      <c r="I6547" s="2">
        <f t="shared" si="102"/>
        <v>1920.9599999999998</v>
      </c>
    </row>
    <row r="6548" spans="1:9" x14ac:dyDescent="0.2">
      <c r="A6548" s="6">
        <v>2012</v>
      </c>
      <c r="B6548" s="1" t="s">
        <v>2759</v>
      </c>
      <c r="C6548" s="1" t="s">
        <v>2761</v>
      </c>
      <c r="D6548" s="1" t="s">
        <v>2926</v>
      </c>
      <c r="E6548" s="1" t="s">
        <v>2963</v>
      </c>
      <c r="F6548" s="1">
        <v>1260</v>
      </c>
      <c r="G6548" s="1">
        <v>0.67</v>
      </c>
      <c r="H6548" s="1">
        <v>1.17</v>
      </c>
      <c r="I6548" s="2">
        <f t="shared" si="102"/>
        <v>1474.1999999999998</v>
      </c>
    </row>
    <row r="6549" spans="1:9" x14ac:dyDescent="0.2">
      <c r="A6549" s="6">
        <v>2012</v>
      </c>
      <c r="B6549" s="1" t="s">
        <v>2759</v>
      </c>
      <c r="C6549" s="1" t="s">
        <v>2761</v>
      </c>
      <c r="D6549" s="1" t="s">
        <v>2926</v>
      </c>
      <c r="E6549" s="1" t="s">
        <v>2964</v>
      </c>
      <c r="F6549" s="1">
        <v>1620</v>
      </c>
      <c r="G6549" s="1">
        <v>0.69</v>
      </c>
      <c r="H6549" s="1">
        <v>1.04</v>
      </c>
      <c r="I6549" s="2">
        <f t="shared" si="102"/>
        <v>1684.8</v>
      </c>
    </row>
    <row r="6550" spans="1:9" x14ac:dyDescent="0.2">
      <c r="A6550" s="6">
        <v>2012</v>
      </c>
      <c r="B6550" s="1" t="s">
        <v>2759</v>
      </c>
      <c r="C6550" s="1" t="s">
        <v>2761</v>
      </c>
      <c r="D6550" s="1" t="s">
        <v>2926</v>
      </c>
      <c r="E6550" s="1" t="s">
        <v>2965</v>
      </c>
      <c r="F6550" s="1">
        <v>1272</v>
      </c>
      <c r="G6550" s="1">
        <v>0.79</v>
      </c>
      <c r="H6550" s="1">
        <v>1.03</v>
      </c>
      <c r="I6550" s="2">
        <f t="shared" si="102"/>
        <v>1310.1600000000001</v>
      </c>
    </row>
    <row r="6551" spans="1:9" x14ac:dyDescent="0.2">
      <c r="A6551" s="6">
        <v>2012</v>
      </c>
      <c r="B6551" s="1" t="s">
        <v>2759</v>
      </c>
      <c r="C6551" s="1" t="s">
        <v>2761</v>
      </c>
      <c r="D6551" s="1" t="s">
        <v>2926</v>
      </c>
      <c r="E6551" s="1" t="s">
        <v>2966</v>
      </c>
      <c r="F6551" s="1">
        <v>1548</v>
      </c>
      <c r="G6551" s="1">
        <v>0.63</v>
      </c>
      <c r="H6551" s="1">
        <v>0.91</v>
      </c>
      <c r="I6551" s="2">
        <f t="shared" si="102"/>
        <v>1408.68</v>
      </c>
    </row>
    <row r="6552" spans="1:9" x14ac:dyDescent="0.2">
      <c r="A6552" s="6">
        <v>2012</v>
      </c>
      <c r="B6552" s="1" t="s">
        <v>2759</v>
      </c>
      <c r="C6552" s="1" t="s">
        <v>2761</v>
      </c>
      <c r="D6552" s="1" t="s">
        <v>2926</v>
      </c>
      <c r="E6552" s="1" t="s">
        <v>2967</v>
      </c>
      <c r="F6552" s="1">
        <v>1440</v>
      </c>
      <c r="G6552" s="1">
        <v>0.9</v>
      </c>
      <c r="H6552" s="1">
        <v>1.1000000000000001</v>
      </c>
      <c r="I6552" s="2">
        <f t="shared" si="102"/>
        <v>1584.0000000000002</v>
      </c>
    </row>
    <row r="6553" spans="1:9" x14ac:dyDescent="0.2">
      <c r="A6553" s="6">
        <v>2012</v>
      </c>
      <c r="B6553" s="1" t="s">
        <v>2759</v>
      </c>
      <c r="C6553" s="1" t="s">
        <v>2761</v>
      </c>
      <c r="D6553" s="1" t="s">
        <v>2926</v>
      </c>
      <c r="E6553" s="1" t="s">
        <v>2968</v>
      </c>
      <c r="F6553" s="1">
        <v>1524</v>
      </c>
      <c r="G6553" s="1">
        <v>0.89</v>
      </c>
      <c r="H6553" s="1">
        <v>0.92</v>
      </c>
      <c r="I6553" s="2">
        <f t="shared" si="102"/>
        <v>1402.0800000000002</v>
      </c>
    </row>
    <row r="6554" spans="1:9" x14ac:dyDescent="0.2">
      <c r="A6554" s="6">
        <v>2012</v>
      </c>
      <c r="B6554" s="1" t="s">
        <v>2759</v>
      </c>
      <c r="C6554" s="1" t="s">
        <v>2761</v>
      </c>
      <c r="D6554" s="1" t="s">
        <v>2926</v>
      </c>
      <c r="E6554" s="1" t="s">
        <v>2969</v>
      </c>
      <c r="F6554" s="1">
        <v>1272</v>
      </c>
      <c r="G6554" s="1">
        <v>0.81</v>
      </c>
      <c r="H6554" s="1">
        <v>0.97</v>
      </c>
      <c r="I6554" s="2">
        <f t="shared" si="102"/>
        <v>1233.8399999999999</v>
      </c>
    </row>
    <row r="6555" spans="1:9" x14ac:dyDescent="0.2">
      <c r="A6555" s="6">
        <v>2012</v>
      </c>
      <c r="B6555" s="1" t="s">
        <v>2759</v>
      </c>
      <c r="C6555" s="1" t="s">
        <v>2761</v>
      </c>
      <c r="D6555" s="1" t="s">
        <v>2926</v>
      </c>
      <c r="E6555" s="1" t="s">
        <v>2970</v>
      </c>
      <c r="F6555" s="1">
        <v>1608</v>
      </c>
      <c r="G6555" s="1">
        <v>0.9</v>
      </c>
      <c r="H6555" s="1">
        <v>1.18</v>
      </c>
      <c r="I6555" s="2">
        <f t="shared" si="102"/>
        <v>1897.4399999999998</v>
      </c>
    </row>
    <row r="6556" spans="1:9" x14ac:dyDescent="0.2">
      <c r="A6556" s="6">
        <v>2012</v>
      </c>
      <c r="B6556" s="1" t="s">
        <v>2759</v>
      </c>
      <c r="C6556" s="1" t="s">
        <v>2761</v>
      </c>
      <c r="D6556" s="1" t="s">
        <v>2926</v>
      </c>
      <c r="E6556" s="1" t="s">
        <v>2971</v>
      </c>
      <c r="F6556" s="1">
        <v>1536</v>
      </c>
      <c r="G6556" s="1">
        <v>0.79</v>
      </c>
      <c r="H6556" s="1">
        <v>1.02</v>
      </c>
      <c r="I6556" s="2">
        <f t="shared" si="102"/>
        <v>1566.72</v>
      </c>
    </row>
    <row r="6557" spans="1:9" x14ac:dyDescent="0.2">
      <c r="A6557" s="6">
        <v>2012</v>
      </c>
      <c r="B6557" s="1" t="s">
        <v>2759</v>
      </c>
      <c r="C6557" s="1" t="s">
        <v>2761</v>
      </c>
      <c r="D6557" s="1" t="s">
        <v>2926</v>
      </c>
      <c r="E6557" s="1" t="s">
        <v>2972</v>
      </c>
      <c r="F6557" s="1">
        <v>1320</v>
      </c>
      <c r="G6557" s="1">
        <v>0.85</v>
      </c>
      <c r="H6557" s="1">
        <v>1.18</v>
      </c>
      <c r="I6557" s="2">
        <f t="shared" si="102"/>
        <v>1557.6</v>
      </c>
    </row>
    <row r="6558" spans="1:9" x14ac:dyDescent="0.2">
      <c r="A6558" s="6">
        <v>2012</v>
      </c>
      <c r="B6558" s="1" t="s">
        <v>2759</v>
      </c>
      <c r="C6558" s="1" t="s">
        <v>2761</v>
      </c>
      <c r="D6558" s="1" t="s">
        <v>2926</v>
      </c>
      <c r="E6558" s="1" t="s">
        <v>2973</v>
      </c>
      <c r="F6558" s="1">
        <v>1416</v>
      </c>
      <c r="G6558" s="1">
        <v>0.75</v>
      </c>
      <c r="H6558" s="1">
        <v>1.05</v>
      </c>
      <c r="I6558" s="2">
        <f t="shared" si="102"/>
        <v>1486.8</v>
      </c>
    </row>
    <row r="6559" spans="1:9" x14ac:dyDescent="0.2">
      <c r="A6559" s="6">
        <v>2012</v>
      </c>
      <c r="B6559" s="1" t="s">
        <v>2759</v>
      </c>
      <c r="C6559" s="1" t="s">
        <v>2761</v>
      </c>
      <c r="D6559" s="1" t="s">
        <v>2926</v>
      </c>
      <c r="E6559" s="1" t="s">
        <v>2974</v>
      </c>
      <c r="F6559" s="1">
        <v>1224</v>
      </c>
      <c r="G6559" s="1">
        <v>0.83</v>
      </c>
      <c r="H6559" s="1">
        <v>1.1299999999999999</v>
      </c>
      <c r="I6559" s="2">
        <f t="shared" si="102"/>
        <v>1383.12</v>
      </c>
    </row>
    <row r="6560" spans="1:9" x14ac:dyDescent="0.2">
      <c r="A6560" s="6">
        <v>2012</v>
      </c>
      <c r="B6560" s="1" t="s">
        <v>2759</v>
      </c>
      <c r="C6560" s="1" t="s">
        <v>2761</v>
      </c>
      <c r="D6560" s="1" t="s">
        <v>2926</v>
      </c>
      <c r="E6560" s="1" t="s">
        <v>2975</v>
      </c>
      <c r="F6560" s="1">
        <v>1608</v>
      </c>
      <c r="G6560" s="1">
        <v>0.7</v>
      </c>
      <c r="H6560" s="1">
        <v>1.05</v>
      </c>
      <c r="I6560" s="2">
        <f t="shared" si="102"/>
        <v>1688.4</v>
      </c>
    </row>
    <row r="6561" spans="1:9" x14ac:dyDescent="0.2">
      <c r="A6561" s="6">
        <v>2012</v>
      </c>
      <c r="B6561" s="1" t="s">
        <v>2759</v>
      </c>
      <c r="C6561" s="1" t="s">
        <v>2761</v>
      </c>
      <c r="D6561" s="1" t="s">
        <v>2926</v>
      </c>
      <c r="E6561" s="1" t="s">
        <v>2976</v>
      </c>
      <c r="F6561" s="1">
        <v>1296</v>
      </c>
      <c r="G6561" s="1">
        <v>0.89</v>
      </c>
      <c r="H6561" s="1">
        <v>0.96</v>
      </c>
      <c r="I6561" s="2">
        <f t="shared" si="102"/>
        <v>1244.1599999999999</v>
      </c>
    </row>
    <row r="6562" spans="1:9" x14ac:dyDescent="0.2">
      <c r="A6562" s="6">
        <v>2012</v>
      </c>
      <c r="B6562" s="1" t="s">
        <v>2759</v>
      </c>
      <c r="C6562" s="1" t="s">
        <v>2761</v>
      </c>
      <c r="D6562" s="1" t="s">
        <v>2926</v>
      </c>
      <c r="E6562" s="1" t="s">
        <v>2977</v>
      </c>
      <c r="F6562" s="1">
        <v>1464</v>
      </c>
      <c r="G6562" s="1">
        <v>0.77</v>
      </c>
      <c r="H6562" s="1">
        <v>1</v>
      </c>
      <c r="I6562" s="2">
        <f t="shared" si="102"/>
        <v>1464</v>
      </c>
    </row>
    <row r="6563" spans="1:9" x14ac:dyDescent="0.2">
      <c r="A6563" s="6">
        <v>2012</v>
      </c>
      <c r="B6563" s="1" t="s">
        <v>2759</v>
      </c>
      <c r="C6563" s="1" t="s">
        <v>2761</v>
      </c>
      <c r="D6563" s="1" t="s">
        <v>2926</v>
      </c>
      <c r="E6563" s="1" t="s">
        <v>2978</v>
      </c>
      <c r="F6563" s="1">
        <v>1668</v>
      </c>
      <c r="G6563" s="1">
        <v>0.71</v>
      </c>
      <c r="H6563" s="1">
        <v>1.1100000000000001</v>
      </c>
      <c r="I6563" s="2">
        <f t="shared" si="102"/>
        <v>1851.4800000000002</v>
      </c>
    </row>
    <row r="6564" spans="1:9" x14ac:dyDescent="0.2">
      <c r="A6564" s="6">
        <v>2012</v>
      </c>
      <c r="B6564" s="1" t="s">
        <v>2759</v>
      </c>
      <c r="C6564" s="1" t="s">
        <v>2761</v>
      </c>
      <c r="D6564" s="1" t="s">
        <v>2926</v>
      </c>
      <c r="E6564" s="1" t="s">
        <v>2979</v>
      </c>
      <c r="F6564" s="1">
        <v>1476</v>
      </c>
      <c r="G6564" s="1">
        <v>0.81</v>
      </c>
      <c r="H6564" s="1">
        <v>1.2</v>
      </c>
      <c r="I6564" s="2">
        <f t="shared" si="102"/>
        <v>1771.2</v>
      </c>
    </row>
    <row r="6565" spans="1:9" x14ac:dyDescent="0.2">
      <c r="A6565" s="6">
        <v>2012</v>
      </c>
      <c r="B6565" s="1" t="s">
        <v>2759</v>
      </c>
      <c r="C6565" s="1" t="s">
        <v>2761</v>
      </c>
      <c r="D6565" s="1" t="s">
        <v>2926</v>
      </c>
      <c r="E6565" s="1" t="s">
        <v>2980</v>
      </c>
      <c r="F6565" s="1">
        <v>1428</v>
      </c>
      <c r="G6565" s="1">
        <v>0.72</v>
      </c>
      <c r="H6565" s="1">
        <v>1.1200000000000001</v>
      </c>
      <c r="I6565" s="2">
        <f t="shared" si="102"/>
        <v>1599.3600000000001</v>
      </c>
    </row>
    <row r="6566" spans="1:9" x14ac:dyDescent="0.2">
      <c r="A6566" s="6">
        <v>2012</v>
      </c>
      <c r="B6566" s="1" t="s">
        <v>2759</v>
      </c>
      <c r="C6566" s="1" t="s">
        <v>2761</v>
      </c>
      <c r="D6566" s="1" t="s">
        <v>2926</v>
      </c>
      <c r="E6566" s="1" t="s">
        <v>2981</v>
      </c>
      <c r="F6566" s="1">
        <v>1560</v>
      </c>
      <c r="G6566" s="1">
        <v>0.75</v>
      </c>
      <c r="H6566" s="1">
        <v>1.1499999999999999</v>
      </c>
      <c r="I6566" s="2">
        <f t="shared" si="102"/>
        <v>1793.9999999999998</v>
      </c>
    </row>
    <row r="6567" spans="1:9" x14ac:dyDescent="0.2">
      <c r="A6567" s="6">
        <v>2012</v>
      </c>
      <c r="B6567" s="1" t="s">
        <v>2759</v>
      </c>
      <c r="C6567" s="1" t="s">
        <v>2761</v>
      </c>
      <c r="D6567" s="1" t="s">
        <v>2926</v>
      </c>
      <c r="E6567" s="1" t="s">
        <v>2982</v>
      </c>
      <c r="F6567" s="1">
        <v>1452</v>
      </c>
      <c r="G6567" s="1">
        <v>0.79</v>
      </c>
      <c r="H6567" s="1">
        <v>1.1499999999999999</v>
      </c>
      <c r="I6567" s="2">
        <f t="shared" si="102"/>
        <v>1669.8</v>
      </c>
    </row>
    <row r="6568" spans="1:9" x14ac:dyDescent="0.2">
      <c r="A6568" s="6">
        <v>2012</v>
      </c>
      <c r="B6568" s="1" t="s">
        <v>2759</v>
      </c>
      <c r="C6568" s="1" t="s">
        <v>2761</v>
      </c>
      <c r="D6568" s="1" t="s">
        <v>2926</v>
      </c>
      <c r="E6568" s="1" t="s">
        <v>2983</v>
      </c>
      <c r="F6568" s="1">
        <v>1236</v>
      </c>
      <c r="G6568" s="1">
        <v>0.68</v>
      </c>
      <c r="H6568" s="1">
        <v>1.19</v>
      </c>
      <c r="I6568" s="2">
        <f t="shared" si="102"/>
        <v>1470.84</v>
      </c>
    </row>
    <row r="6569" spans="1:9" x14ac:dyDescent="0.2">
      <c r="A6569" s="6">
        <v>2012</v>
      </c>
      <c r="B6569" s="1" t="s">
        <v>2759</v>
      </c>
      <c r="C6569" s="1" t="s">
        <v>2761</v>
      </c>
      <c r="D6569" s="1" t="s">
        <v>2926</v>
      </c>
      <c r="E6569" s="1" t="s">
        <v>2984</v>
      </c>
      <c r="F6569" s="1">
        <v>1308</v>
      </c>
      <c r="G6569" s="1">
        <v>0.84</v>
      </c>
      <c r="H6569" s="1">
        <v>1.01</v>
      </c>
      <c r="I6569" s="2">
        <f t="shared" si="102"/>
        <v>1321.08</v>
      </c>
    </row>
    <row r="6570" spans="1:9" x14ac:dyDescent="0.2">
      <c r="A6570" s="6">
        <v>2012</v>
      </c>
      <c r="B6570" s="1" t="s">
        <v>2759</v>
      </c>
      <c r="C6570" s="1" t="s">
        <v>2761</v>
      </c>
      <c r="D6570" s="1" t="s">
        <v>2926</v>
      </c>
      <c r="E6570" s="1" t="s">
        <v>2985</v>
      </c>
      <c r="F6570" s="1">
        <v>1560</v>
      </c>
      <c r="G6570" s="1">
        <v>0.72</v>
      </c>
      <c r="H6570" s="1">
        <v>1.1200000000000001</v>
      </c>
      <c r="I6570" s="2">
        <f t="shared" si="102"/>
        <v>1747.2000000000003</v>
      </c>
    </row>
    <row r="6571" spans="1:9" x14ac:dyDescent="0.2">
      <c r="A6571" s="6">
        <v>2012</v>
      </c>
      <c r="B6571" s="1" t="s">
        <v>2759</v>
      </c>
      <c r="C6571" s="1" t="s">
        <v>2761</v>
      </c>
      <c r="D6571" s="1" t="s">
        <v>2926</v>
      </c>
      <c r="E6571" s="1" t="s">
        <v>2986</v>
      </c>
      <c r="F6571" s="1">
        <v>1464</v>
      </c>
      <c r="G6571" s="1">
        <v>0.89</v>
      </c>
      <c r="H6571" s="1">
        <v>0.93</v>
      </c>
      <c r="I6571" s="2">
        <f t="shared" si="102"/>
        <v>1361.52</v>
      </c>
    </row>
    <row r="6572" spans="1:9" x14ac:dyDescent="0.2">
      <c r="A6572" s="6">
        <v>2012</v>
      </c>
      <c r="B6572" s="1" t="s">
        <v>2759</v>
      </c>
      <c r="C6572" s="1" t="s">
        <v>2761</v>
      </c>
      <c r="D6572" s="1" t="s">
        <v>2926</v>
      </c>
      <c r="E6572" s="1" t="s">
        <v>2987</v>
      </c>
      <c r="F6572" s="1">
        <v>1680</v>
      </c>
      <c r="G6572" s="1">
        <v>0.6</v>
      </c>
      <c r="H6572" s="1">
        <v>1.1599999999999999</v>
      </c>
      <c r="I6572" s="2">
        <f t="shared" si="102"/>
        <v>1948.8</v>
      </c>
    </row>
    <row r="6573" spans="1:9" x14ac:dyDescent="0.2">
      <c r="A6573" s="6">
        <v>2012</v>
      </c>
      <c r="B6573" s="1" t="s">
        <v>2759</v>
      </c>
      <c r="C6573" s="1" t="s">
        <v>2761</v>
      </c>
      <c r="D6573" s="1" t="s">
        <v>2926</v>
      </c>
      <c r="E6573" s="1" t="s">
        <v>2988</v>
      </c>
      <c r="F6573" s="1">
        <v>1668</v>
      </c>
      <c r="G6573" s="1">
        <v>0.8</v>
      </c>
      <c r="H6573" s="1">
        <v>1.07</v>
      </c>
      <c r="I6573" s="2">
        <f t="shared" si="102"/>
        <v>1784.76</v>
      </c>
    </row>
    <row r="6574" spans="1:9" x14ac:dyDescent="0.2">
      <c r="A6574" s="6">
        <v>2012</v>
      </c>
      <c r="B6574" s="1" t="s">
        <v>2759</v>
      </c>
      <c r="C6574" s="1" t="s">
        <v>2761</v>
      </c>
      <c r="D6574" s="1" t="s">
        <v>2926</v>
      </c>
      <c r="E6574" s="1" t="s">
        <v>2989</v>
      </c>
      <c r="F6574" s="1">
        <v>1584</v>
      </c>
      <c r="G6574" s="1">
        <v>0.82</v>
      </c>
      <c r="H6574" s="1">
        <v>1</v>
      </c>
      <c r="I6574" s="2">
        <f t="shared" si="102"/>
        <v>1584</v>
      </c>
    </row>
    <row r="6575" spans="1:9" x14ac:dyDescent="0.2">
      <c r="A6575" s="6">
        <v>2012</v>
      </c>
      <c r="B6575" s="1" t="s">
        <v>2759</v>
      </c>
      <c r="C6575" s="1" t="s">
        <v>2761</v>
      </c>
      <c r="D6575" s="1" t="s">
        <v>2926</v>
      </c>
      <c r="E6575" s="1" t="s">
        <v>2990</v>
      </c>
      <c r="F6575" s="1">
        <v>1536</v>
      </c>
      <c r="G6575" s="1">
        <v>0.88</v>
      </c>
      <c r="H6575" s="1">
        <v>1.06</v>
      </c>
      <c r="I6575" s="2">
        <f t="shared" si="102"/>
        <v>1628.16</v>
      </c>
    </row>
    <row r="6576" spans="1:9" x14ac:dyDescent="0.2">
      <c r="A6576" s="6">
        <v>2012</v>
      </c>
      <c r="B6576" s="1" t="s">
        <v>2759</v>
      </c>
      <c r="C6576" s="1" t="s">
        <v>2761</v>
      </c>
      <c r="D6576" s="1" t="s">
        <v>2926</v>
      </c>
      <c r="E6576" s="1" t="s">
        <v>2991</v>
      </c>
      <c r="F6576" s="1">
        <v>1200</v>
      </c>
      <c r="G6576" s="1">
        <v>0.85</v>
      </c>
      <c r="H6576" s="1">
        <v>0.91</v>
      </c>
      <c r="I6576" s="2">
        <f t="shared" si="102"/>
        <v>1092</v>
      </c>
    </row>
    <row r="6577" spans="1:9" x14ac:dyDescent="0.2">
      <c r="A6577" s="6">
        <v>2012</v>
      </c>
      <c r="B6577" s="1" t="s">
        <v>2759</v>
      </c>
      <c r="C6577" s="1" t="s">
        <v>2761</v>
      </c>
      <c r="D6577" s="1" t="s">
        <v>2926</v>
      </c>
      <c r="E6577" s="1" t="s">
        <v>2992</v>
      </c>
      <c r="F6577" s="1">
        <v>1380</v>
      </c>
      <c r="G6577" s="1">
        <v>0.72</v>
      </c>
      <c r="H6577" s="1">
        <v>1.02</v>
      </c>
      <c r="I6577" s="2">
        <f t="shared" si="102"/>
        <v>1407.6000000000001</v>
      </c>
    </row>
    <row r="6578" spans="1:9" x14ac:dyDescent="0.2">
      <c r="A6578" s="6">
        <v>2012</v>
      </c>
      <c r="B6578" s="1" t="s">
        <v>2759</v>
      </c>
      <c r="C6578" s="1" t="s">
        <v>2761</v>
      </c>
      <c r="D6578" s="1" t="s">
        <v>2926</v>
      </c>
      <c r="E6578" s="1" t="s">
        <v>2993</v>
      </c>
      <c r="F6578" s="1">
        <v>1212</v>
      </c>
      <c r="G6578" s="1">
        <v>0.64</v>
      </c>
      <c r="H6578" s="1">
        <v>1.1499999999999999</v>
      </c>
      <c r="I6578" s="2">
        <f t="shared" si="102"/>
        <v>1393.8</v>
      </c>
    </row>
    <row r="6579" spans="1:9" x14ac:dyDescent="0.2">
      <c r="A6579" s="6">
        <v>2012</v>
      </c>
      <c r="B6579" s="1" t="s">
        <v>2759</v>
      </c>
      <c r="C6579" s="1" t="s">
        <v>2761</v>
      </c>
      <c r="D6579" s="1" t="s">
        <v>2926</v>
      </c>
      <c r="E6579" s="1" t="s">
        <v>2994</v>
      </c>
      <c r="F6579" s="1">
        <v>1212</v>
      </c>
      <c r="G6579" s="1">
        <v>0.84</v>
      </c>
      <c r="H6579" s="1">
        <v>1.0900000000000001</v>
      </c>
      <c r="I6579" s="2">
        <f t="shared" si="102"/>
        <v>1321.0800000000002</v>
      </c>
    </row>
    <row r="6580" spans="1:9" x14ac:dyDescent="0.2">
      <c r="A6580" s="6">
        <v>2012</v>
      </c>
      <c r="B6580" s="1" t="s">
        <v>2759</v>
      </c>
      <c r="C6580" s="1" t="s">
        <v>2761</v>
      </c>
      <c r="D6580" s="1" t="s">
        <v>2926</v>
      </c>
      <c r="E6580" s="1" t="s">
        <v>3830</v>
      </c>
      <c r="F6580" s="1">
        <v>1272</v>
      </c>
      <c r="G6580" s="1">
        <v>0.68</v>
      </c>
      <c r="H6580" s="1">
        <v>1.0900000000000001</v>
      </c>
      <c r="I6580" s="2">
        <f t="shared" si="102"/>
        <v>1386.48</v>
      </c>
    </row>
    <row r="6581" spans="1:9" x14ac:dyDescent="0.2">
      <c r="A6581" s="6">
        <v>2012</v>
      </c>
      <c r="B6581" s="1" t="s">
        <v>2759</v>
      </c>
      <c r="C6581" s="1" t="s">
        <v>2761</v>
      </c>
      <c r="D6581" s="1" t="s">
        <v>2926</v>
      </c>
      <c r="E6581" s="1" t="s">
        <v>3831</v>
      </c>
      <c r="F6581" s="1">
        <v>1512</v>
      </c>
      <c r="G6581" s="1">
        <v>0.73</v>
      </c>
      <c r="H6581" s="1">
        <v>1.19</v>
      </c>
      <c r="I6581" s="2">
        <f t="shared" si="102"/>
        <v>1799.28</v>
      </c>
    </row>
    <row r="6582" spans="1:9" x14ac:dyDescent="0.2">
      <c r="A6582" s="6">
        <v>2012</v>
      </c>
      <c r="B6582" s="1" t="s">
        <v>2759</v>
      </c>
      <c r="C6582" s="1" t="s">
        <v>2761</v>
      </c>
      <c r="D6582" s="1" t="s">
        <v>2926</v>
      </c>
      <c r="E6582" s="1" t="s">
        <v>2995</v>
      </c>
      <c r="F6582" s="1">
        <v>1404</v>
      </c>
      <c r="G6582" s="1">
        <v>0.72</v>
      </c>
      <c r="H6582" s="1">
        <v>0.95</v>
      </c>
      <c r="I6582" s="2">
        <f t="shared" si="102"/>
        <v>1333.8</v>
      </c>
    </row>
    <row r="6583" spans="1:9" x14ac:dyDescent="0.2">
      <c r="A6583" s="6">
        <v>2012</v>
      </c>
      <c r="B6583" s="1" t="s">
        <v>2759</v>
      </c>
      <c r="C6583" s="1" t="s">
        <v>2761</v>
      </c>
      <c r="D6583" s="1" t="s">
        <v>2926</v>
      </c>
      <c r="E6583" s="1" t="s">
        <v>2996</v>
      </c>
      <c r="F6583" s="1">
        <v>1536</v>
      </c>
      <c r="G6583" s="1">
        <v>0.74</v>
      </c>
      <c r="H6583" s="1">
        <v>1.07</v>
      </c>
      <c r="I6583" s="2">
        <f t="shared" si="102"/>
        <v>1643.52</v>
      </c>
    </row>
    <row r="6584" spans="1:9" x14ac:dyDescent="0.2">
      <c r="A6584" s="6">
        <v>2012</v>
      </c>
      <c r="B6584" s="1" t="s">
        <v>2759</v>
      </c>
      <c r="C6584" s="1" t="s">
        <v>2761</v>
      </c>
      <c r="D6584" s="1" t="s">
        <v>2926</v>
      </c>
      <c r="E6584" s="1" t="s">
        <v>2997</v>
      </c>
      <c r="F6584" s="1">
        <v>1308</v>
      </c>
      <c r="G6584" s="1">
        <v>0.68</v>
      </c>
      <c r="H6584" s="1">
        <v>1.2</v>
      </c>
      <c r="I6584" s="2">
        <f t="shared" si="102"/>
        <v>1569.6</v>
      </c>
    </row>
    <row r="6585" spans="1:9" x14ac:dyDescent="0.2">
      <c r="A6585" s="6">
        <v>2012</v>
      </c>
      <c r="B6585" s="1" t="s">
        <v>2759</v>
      </c>
      <c r="C6585" s="1" t="s">
        <v>2761</v>
      </c>
      <c r="D6585" s="1" t="s">
        <v>2926</v>
      </c>
      <c r="E6585" s="1" t="s">
        <v>2998</v>
      </c>
      <c r="F6585" s="1">
        <v>1392</v>
      </c>
      <c r="G6585" s="1">
        <v>0.82</v>
      </c>
      <c r="H6585" s="1">
        <v>1.1000000000000001</v>
      </c>
      <c r="I6585" s="2">
        <f t="shared" si="102"/>
        <v>1531.2</v>
      </c>
    </row>
    <row r="6586" spans="1:9" x14ac:dyDescent="0.2">
      <c r="A6586" s="6">
        <v>2012</v>
      </c>
      <c r="B6586" s="1" t="s">
        <v>2759</v>
      </c>
      <c r="C6586" s="1" t="s">
        <v>2761</v>
      </c>
      <c r="D6586" s="1" t="s">
        <v>2926</v>
      </c>
      <c r="E6586" s="1" t="s">
        <v>2999</v>
      </c>
      <c r="F6586" s="1">
        <v>1308</v>
      </c>
      <c r="G6586" s="1">
        <v>0.66</v>
      </c>
      <c r="H6586" s="1">
        <v>1</v>
      </c>
      <c r="I6586" s="2">
        <f t="shared" si="102"/>
        <v>1308</v>
      </c>
    </row>
    <row r="6587" spans="1:9" x14ac:dyDescent="0.2">
      <c r="A6587" s="6">
        <v>2012</v>
      </c>
      <c r="B6587" s="1" t="s">
        <v>2759</v>
      </c>
      <c r="C6587" s="1" t="s">
        <v>2761</v>
      </c>
      <c r="D6587" s="1" t="s">
        <v>2926</v>
      </c>
      <c r="E6587" s="1" t="s">
        <v>3832</v>
      </c>
      <c r="F6587" s="1">
        <v>1656</v>
      </c>
      <c r="G6587" s="1">
        <v>0.78</v>
      </c>
      <c r="H6587" s="1">
        <v>1.07</v>
      </c>
      <c r="I6587" s="2">
        <f t="shared" si="102"/>
        <v>1771.92</v>
      </c>
    </row>
    <row r="6588" spans="1:9" x14ac:dyDescent="0.2">
      <c r="A6588" s="6">
        <v>2012</v>
      </c>
      <c r="B6588" s="1" t="s">
        <v>2759</v>
      </c>
      <c r="C6588" s="1" t="s">
        <v>2761</v>
      </c>
      <c r="D6588" s="1" t="s">
        <v>2926</v>
      </c>
      <c r="E6588" s="1" t="s">
        <v>3833</v>
      </c>
      <c r="F6588" s="1">
        <v>1464</v>
      </c>
      <c r="G6588" s="1">
        <v>0.85</v>
      </c>
      <c r="H6588" s="1">
        <v>0.99</v>
      </c>
      <c r="I6588" s="2">
        <f t="shared" si="102"/>
        <v>1449.36</v>
      </c>
    </row>
    <row r="6589" spans="1:9" x14ac:dyDescent="0.2">
      <c r="A6589" s="6">
        <v>2012</v>
      </c>
      <c r="B6589" s="1" t="s">
        <v>2759</v>
      </c>
      <c r="C6589" s="1" t="s">
        <v>2761</v>
      </c>
      <c r="D6589" s="1" t="s">
        <v>2926</v>
      </c>
      <c r="E6589" s="1" t="s">
        <v>3834</v>
      </c>
      <c r="F6589" s="1">
        <v>1476</v>
      </c>
      <c r="G6589" s="1">
        <v>0.62</v>
      </c>
      <c r="H6589" s="1">
        <v>1.1599999999999999</v>
      </c>
      <c r="I6589" s="2">
        <f t="shared" si="102"/>
        <v>1712.1599999999999</v>
      </c>
    </row>
    <row r="6590" spans="1:9" x14ac:dyDescent="0.2">
      <c r="A6590" s="6">
        <v>2012</v>
      </c>
      <c r="B6590" s="1" t="s">
        <v>2759</v>
      </c>
      <c r="C6590" s="1" t="s">
        <v>2761</v>
      </c>
      <c r="D6590" s="1" t="s">
        <v>2926</v>
      </c>
      <c r="E6590" s="1" t="s">
        <v>3835</v>
      </c>
      <c r="F6590" s="1">
        <v>1356</v>
      </c>
      <c r="G6590" s="1">
        <v>0.68</v>
      </c>
      <c r="H6590" s="1">
        <v>1.02</v>
      </c>
      <c r="I6590" s="2">
        <f t="shared" si="102"/>
        <v>1383.1200000000001</v>
      </c>
    </row>
    <row r="6591" spans="1:9" x14ac:dyDescent="0.2">
      <c r="A6591" s="6">
        <v>2012</v>
      </c>
      <c r="B6591" s="1" t="s">
        <v>2759</v>
      </c>
      <c r="C6591" s="1" t="s">
        <v>2761</v>
      </c>
      <c r="D6591" s="1" t="s">
        <v>2926</v>
      </c>
      <c r="E6591" s="1" t="s">
        <v>3836</v>
      </c>
      <c r="F6591" s="1">
        <v>1356</v>
      </c>
      <c r="G6591" s="1">
        <v>0.77</v>
      </c>
      <c r="H6591" s="1">
        <v>1.1399999999999999</v>
      </c>
      <c r="I6591" s="2">
        <f t="shared" si="102"/>
        <v>1545.84</v>
      </c>
    </row>
    <row r="6592" spans="1:9" x14ac:dyDescent="0.2">
      <c r="A6592" s="6">
        <v>2012</v>
      </c>
      <c r="B6592" s="1" t="s">
        <v>2759</v>
      </c>
      <c r="C6592" s="1" t="s">
        <v>2761</v>
      </c>
      <c r="D6592" s="1" t="s">
        <v>2926</v>
      </c>
      <c r="E6592" s="1" t="s">
        <v>3837</v>
      </c>
      <c r="F6592" s="1">
        <v>1656</v>
      </c>
      <c r="G6592" s="1">
        <v>0.67</v>
      </c>
      <c r="H6592" s="1">
        <v>0.93</v>
      </c>
      <c r="I6592" s="2">
        <f t="shared" si="102"/>
        <v>1540.0800000000002</v>
      </c>
    </row>
    <row r="6593" spans="1:9" x14ac:dyDescent="0.2">
      <c r="A6593" s="6">
        <v>2012</v>
      </c>
      <c r="B6593" s="1" t="s">
        <v>2759</v>
      </c>
      <c r="C6593" s="1" t="s">
        <v>2761</v>
      </c>
      <c r="D6593" s="1" t="s">
        <v>2926</v>
      </c>
      <c r="E6593" s="1" t="s">
        <v>3838</v>
      </c>
      <c r="F6593" s="1">
        <v>1680</v>
      </c>
      <c r="G6593" s="1">
        <v>0.87</v>
      </c>
      <c r="H6593" s="1">
        <v>1.17</v>
      </c>
      <c r="I6593" s="2">
        <f t="shared" si="102"/>
        <v>1965.6</v>
      </c>
    </row>
    <row r="6594" spans="1:9" x14ac:dyDescent="0.2">
      <c r="A6594" s="6">
        <v>2012</v>
      </c>
      <c r="B6594" s="1" t="s">
        <v>2759</v>
      </c>
      <c r="C6594" s="1" t="s">
        <v>2761</v>
      </c>
      <c r="D6594" s="1" t="s">
        <v>2926</v>
      </c>
      <c r="E6594" s="1" t="s">
        <v>3839</v>
      </c>
      <c r="F6594" s="1">
        <v>1584</v>
      </c>
      <c r="G6594" s="1">
        <v>0.63</v>
      </c>
      <c r="H6594" s="1">
        <v>1.1299999999999999</v>
      </c>
      <c r="I6594" s="2">
        <f t="shared" si="102"/>
        <v>1789.9199999999998</v>
      </c>
    </row>
    <row r="6595" spans="1:9" x14ac:dyDescent="0.2">
      <c r="A6595" s="6">
        <v>2012</v>
      </c>
      <c r="B6595" s="1" t="s">
        <v>2759</v>
      </c>
      <c r="C6595" s="1" t="s">
        <v>2761</v>
      </c>
      <c r="D6595" s="1" t="s">
        <v>2926</v>
      </c>
      <c r="E6595" s="1" t="s">
        <v>3840</v>
      </c>
      <c r="F6595" s="1">
        <v>1248</v>
      </c>
      <c r="G6595" s="1">
        <v>0.73</v>
      </c>
      <c r="H6595" s="1">
        <v>0.97</v>
      </c>
      <c r="I6595" s="2">
        <f t="shared" si="102"/>
        <v>1210.56</v>
      </c>
    </row>
    <row r="6596" spans="1:9" x14ac:dyDescent="0.2">
      <c r="A6596" s="6">
        <v>2012</v>
      </c>
      <c r="B6596" s="1" t="s">
        <v>2759</v>
      </c>
      <c r="C6596" s="1" t="s">
        <v>2761</v>
      </c>
      <c r="D6596" s="1" t="s">
        <v>2926</v>
      </c>
      <c r="E6596" s="1" t="s">
        <v>3841</v>
      </c>
      <c r="F6596" s="1">
        <v>1356</v>
      </c>
      <c r="G6596" s="1">
        <v>0.6</v>
      </c>
      <c r="H6596" s="1">
        <v>1.1299999999999999</v>
      </c>
      <c r="I6596" s="2">
        <f t="shared" si="102"/>
        <v>1532.2799999999997</v>
      </c>
    </row>
    <row r="6597" spans="1:9" x14ac:dyDescent="0.2">
      <c r="A6597" s="6">
        <v>2012</v>
      </c>
      <c r="B6597" s="1" t="s">
        <v>2759</v>
      </c>
      <c r="C6597" s="1" t="s">
        <v>2761</v>
      </c>
      <c r="D6597" s="1" t="s">
        <v>2926</v>
      </c>
      <c r="E6597" s="1" t="s">
        <v>3842</v>
      </c>
      <c r="F6597" s="1">
        <v>1644</v>
      </c>
      <c r="G6597" s="1">
        <v>0.87</v>
      </c>
      <c r="H6597" s="1">
        <v>1.07</v>
      </c>
      <c r="I6597" s="2">
        <f t="shared" si="102"/>
        <v>1759.0800000000002</v>
      </c>
    </row>
    <row r="6598" spans="1:9" x14ac:dyDescent="0.2">
      <c r="A6598" s="6">
        <v>2012</v>
      </c>
      <c r="B6598" s="1" t="s">
        <v>2759</v>
      </c>
      <c r="C6598" s="1" t="s">
        <v>2761</v>
      </c>
      <c r="D6598" s="1" t="s">
        <v>2926</v>
      </c>
      <c r="E6598" s="1" t="s">
        <v>3843</v>
      </c>
      <c r="F6598" s="1">
        <v>1632</v>
      </c>
      <c r="G6598" s="1">
        <v>0.66</v>
      </c>
      <c r="H6598" s="1">
        <v>1.17</v>
      </c>
      <c r="I6598" s="2">
        <f t="shared" si="102"/>
        <v>1909.4399999999998</v>
      </c>
    </row>
    <row r="6599" spans="1:9" x14ac:dyDescent="0.2">
      <c r="A6599" s="6">
        <v>2012</v>
      </c>
      <c r="B6599" s="1" t="s">
        <v>13</v>
      </c>
      <c r="C6599" s="1" t="s">
        <v>1578</v>
      </c>
      <c r="D6599" s="1" t="s">
        <v>3000</v>
      </c>
      <c r="E6599" s="1" t="s">
        <v>3001</v>
      </c>
      <c r="F6599" s="1">
        <v>444</v>
      </c>
      <c r="G6599" s="1">
        <v>4.7699999999999996</v>
      </c>
      <c r="H6599" s="1">
        <v>5.79</v>
      </c>
      <c r="I6599" s="2">
        <f t="shared" si="102"/>
        <v>2570.7600000000002</v>
      </c>
    </row>
    <row r="6600" spans="1:9" x14ac:dyDescent="0.2">
      <c r="A6600" s="6">
        <v>2012</v>
      </c>
      <c r="B6600" s="1" t="s">
        <v>13</v>
      </c>
      <c r="C6600" s="1" t="s">
        <v>1578</v>
      </c>
      <c r="D6600" s="1" t="s">
        <v>3000</v>
      </c>
      <c r="E6600" s="1" t="s">
        <v>3002</v>
      </c>
      <c r="F6600" s="1">
        <v>360</v>
      </c>
      <c r="G6600" s="1">
        <v>3.75</v>
      </c>
      <c r="H6600" s="1">
        <v>5.8</v>
      </c>
      <c r="I6600" s="2">
        <f t="shared" si="102"/>
        <v>2088</v>
      </c>
    </row>
    <row r="6601" spans="1:9" x14ac:dyDescent="0.2">
      <c r="A6601" s="6">
        <v>2012</v>
      </c>
      <c r="B6601" s="1" t="s">
        <v>13</v>
      </c>
      <c r="C6601" s="1" t="s">
        <v>1578</v>
      </c>
      <c r="D6601" s="1" t="s">
        <v>3000</v>
      </c>
      <c r="E6601" s="1" t="s">
        <v>3003</v>
      </c>
      <c r="F6601" s="1">
        <v>408</v>
      </c>
      <c r="G6601" s="1">
        <v>4.6500000000000004</v>
      </c>
      <c r="H6601" s="1">
        <v>6.41</v>
      </c>
      <c r="I6601" s="2">
        <f t="shared" si="102"/>
        <v>2615.2800000000002</v>
      </c>
    </row>
    <row r="6602" spans="1:9" x14ac:dyDescent="0.2">
      <c r="A6602" s="6">
        <v>2012</v>
      </c>
      <c r="B6602" s="1" t="s">
        <v>13</v>
      </c>
      <c r="C6602" s="1" t="s">
        <v>1578</v>
      </c>
      <c r="D6602" s="1" t="s">
        <v>3000</v>
      </c>
      <c r="E6602" s="1" t="s">
        <v>3004</v>
      </c>
      <c r="F6602" s="1">
        <v>540</v>
      </c>
      <c r="G6602" s="1">
        <v>3.59</v>
      </c>
      <c r="H6602" s="1">
        <v>6.77</v>
      </c>
      <c r="I6602" s="2">
        <f t="shared" si="102"/>
        <v>3655.7999999999997</v>
      </c>
    </row>
    <row r="6603" spans="1:9" x14ac:dyDescent="0.2">
      <c r="A6603" s="6">
        <v>2012</v>
      </c>
      <c r="B6603" s="1" t="s">
        <v>13</v>
      </c>
      <c r="C6603" s="1" t="s">
        <v>1578</v>
      </c>
      <c r="D6603" s="1" t="s">
        <v>3000</v>
      </c>
      <c r="E6603" s="1" t="s">
        <v>3005</v>
      </c>
      <c r="F6603" s="1">
        <v>420</v>
      </c>
      <c r="G6603" s="1">
        <v>3.82</v>
      </c>
      <c r="H6603" s="1">
        <v>5.27</v>
      </c>
      <c r="I6603" s="2">
        <f t="shared" si="102"/>
        <v>2213.3999999999996</v>
      </c>
    </row>
    <row r="6604" spans="1:9" x14ac:dyDescent="0.2">
      <c r="A6604" s="6">
        <v>2012</v>
      </c>
      <c r="B6604" s="1" t="s">
        <v>13</v>
      </c>
      <c r="C6604" s="1" t="s">
        <v>1578</v>
      </c>
      <c r="D6604" s="1" t="s">
        <v>3000</v>
      </c>
      <c r="E6604" s="1" t="s">
        <v>3006</v>
      </c>
      <c r="F6604" s="1">
        <v>444</v>
      </c>
      <c r="G6604" s="1">
        <v>3.32</v>
      </c>
      <c r="H6604" s="1">
        <v>5.29</v>
      </c>
      <c r="I6604" s="2">
        <f t="shared" si="102"/>
        <v>2348.7600000000002</v>
      </c>
    </row>
    <row r="6605" spans="1:9" x14ac:dyDescent="0.2">
      <c r="A6605" s="6">
        <v>2012</v>
      </c>
      <c r="B6605" s="1" t="s">
        <v>13</v>
      </c>
      <c r="C6605" s="1" t="s">
        <v>1578</v>
      </c>
      <c r="D6605" s="1" t="s">
        <v>3000</v>
      </c>
      <c r="E6605" s="1" t="s">
        <v>3007</v>
      </c>
      <c r="F6605" s="1">
        <v>432</v>
      </c>
      <c r="G6605" s="1">
        <v>3.17</v>
      </c>
      <c r="H6605" s="1">
        <v>5.26</v>
      </c>
      <c r="I6605" s="2">
        <f t="shared" si="102"/>
        <v>2272.3199999999997</v>
      </c>
    </row>
    <row r="6606" spans="1:9" x14ac:dyDescent="0.2">
      <c r="A6606" s="6">
        <v>2012</v>
      </c>
      <c r="B6606" s="1" t="s">
        <v>13</v>
      </c>
      <c r="C6606" s="1" t="s">
        <v>1578</v>
      </c>
      <c r="D6606" s="1" t="s">
        <v>3000</v>
      </c>
      <c r="E6606" s="1" t="s">
        <v>3008</v>
      </c>
      <c r="F6606" s="1">
        <v>492</v>
      </c>
      <c r="G6606" s="1">
        <v>4.5999999999999996</v>
      </c>
      <c r="H6606" s="1">
        <v>5.31</v>
      </c>
      <c r="I6606" s="2">
        <f t="shared" si="102"/>
        <v>2612.52</v>
      </c>
    </row>
    <row r="6607" spans="1:9" x14ac:dyDescent="0.2">
      <c r="A6607" s="6">
        <v>2012</v>
      </c>
      <c r="B6607" s="1" t="s">
        <v>13</v>
      </c>
      <c r="C6607" s="1" t="s">
        <v>1578</v>
      </c>
      <c r="D6607" s="1" t="s">
        <v>3000</v>
      </c>
      <c r="E6607" s="1" t="s">
        <v>3009</v>
      </c>
      <c r="F6607" s="1">
        <v>504</v>
      </c>
      <c r="G6607" s="1">
        <v>4.8099999999999996</v>
      </c>
      <c r="H6607" s="1">
        <v>5.42</v>
      </c>
      <c r="I6607" s="2">
        <f t="shared" ref="I6607:I6670" si="103">H6607 *F6607</f>
        <v>2731.68</v>
      </c>
    </row>
    <row r="6608" spans="1:9" x14ac:dyDescent="0.2">
      <c r="A6608" s="6">
        <v>2012</v>
      </c>
      <c r="B6608" s="1" t="s">
        <v>13</v>
      </c>
      <c r="C6608" s="1" t="s">
        <v>281</v>
      </c>
      <c r="D6608" s="1" t="s">
        <v>3010</v>
      </c>
      <c r="E6608" s="1" t="s">
        <v>3011</v>
      </c>
      <c r="F6608" s="1">
        <v>804</v>
      </c>
      <c r="G6608" s="1">
        <v>2.76</v>
      </c>
      <c r="H6608" s="1">
        <v>3.28</v>
      </c>
      <c r="I6608" s="2">
        <f t="shared" si="103"/>
        <v>2637.12</v>
      </c>
    </row>
    <row r="6609" spans="1:9" x14ac:dyDescent="0.2">
      <c r="A6609" s="6">
        <v>2012</v>
      </c>
      <c r="B6609" s="1" t="s">
        <v>13</v>
      </c>
      <c r="C6609" s="1" t="s">
        <v>281</v>
      </c>
      <c r="D6609" s="1" t="s">
        <v>3010</v>
      </c>
      <c r="E6609" s="1" t="s">
        <v>3012</v>
      </c>
      <c r="F6609" s="1">
        <v>1056</v>
      </c>
      <c r="G6609" s="1">
        <v>2.79</v>
      </c>
      <c r="H6609" s="1">
        <v>3.46</v>
      </c>
      <c r="I6609" s="2">
        <f t="shared" si="103"/>
        <v>3653.7599999999998</v>
      </c>
    </row>
    <row r="6610" spans="1:9" x14ac:dyDescent="0.2">
      <c r="A6610" s="6">
        <v>2012</v>
      </c>
      <c r="B6610" s="1" t="s">
        <v>13</v>
      </c>
      <c r="C6610" s="1" t="s">
        <v>281</v>
      </c>
      <c r="D6610" s="1" t="s">
        <v>3010</v>
      </c>
      <c r="E6610" s="1" t="s">
        <v>3013</v>
      </c>
      <c r="F6610" s="1">
        <v>972</v>
      </c>
      <c r="G6610" s="1">
        <v>2.5499999999999998</v>
      </c>
      <c r="H6610" s="1">
        <v>3.44</v>
      </c>
      <c r="I6610" s="2">
        <f t="shared" si="103"/>
        <v>3343.68</v>
      </c>
    </row>
    <row r="6611" spans="1:9" x14ac:dyDescent="0.2">
      <c r="A6611" s="6">
        <v>2012</v>
      </c>
      <c r="B6611" s="1" t="s">
        <v>13</v>
      </c>
      <c r="C6611" s="1" t="s">
        <v>281</v>
      </c>
      <c r="D6611" s="1" t="s">
        <v>3010</v>
      </c>
      <c r="E6611" s="1" t="s">
        <v>3014</v>
      </c>
      <c r="F6611" s="1">
        <v>1032</v>
      </c>
      <c r="G6611" s="1">
        <v>2.79</v>
      </c>
      <c r="H6611" s="1">
        <v>3.73</v>
      </c>
      <c r="I6611" s="2">
        <f t="shared" si="103"/>
        <v>3849.36</v>
      </c>
    </row>
    <row r="6612" spans="1:9" x14ac:dyDescent="0.2">
      <c r="A6612" s="6">
        <v>2012</v>
      </c>
      <c r="B6612" s="1" t="s">
        <v>13</v>
      </c>
      <c r="C6612" s="1" t="s">
        <v>281</v>
      </c>
      <c r="D6612" s="1" t="s">
        <v>3010</v>
      </c>
      <c r="E6612" s="1" t="s">
        <v>3015</v>
      </c>
      <c r="F6612" s="1">
        <v>720</v>
      </c>
      <c r="G6612" s="1">
        <v>2.09</v>
      </c>
      <c r="H6612" s="1">
        <v>3.93</v>
      </c>
      <c r="I6612" s="2">
        <f t="shared" si="103"/>
        <v>2829.6</v>
      </c>
    </row>
    <row r="6613" spans="1:9" x14ac:dyDescent="0.2">
      <c r="A6613" s="6">
        <v>2012</v>
      </c>
      <c r="B6613" s="1" t="s">
        <v>13</v>
      </c>
      <c r="C6613" s="1" t="s">
        <v>281</v>
      </c>
      <c r="D6613" s="1" t="s">
        <v>3010</v>
      </c>
      <c r="E6613" s="1" t="s">
        <v>3016</v>
      </c>
      <c r="F6613" s="1">
        <v>684</v>
      </c>
      <c r="G6613" s="1">
        <v>2.92</v>
      </c>
      <c r="H6613" s="1">
        <v>3.87</v>
      </c>
      <c r="I6613" s="2">
        <f t="shared" si="103"/>
        <v>2647.08</v>
      </c>
    </row>
    <row r="6614" spans="1:9" x14ac:dyDescent="0.2">
      <c r="A6614" s="6">
        <v>2012</v>
      </c>
      <c r="B6614" s="1" t="s">
        <v>13</v>
      </c>
      <c r="C6614" s="1" t="s">
        <v>281</v>
      </c>
      <c r="D6614" s="1" t="s">
        <v>3010</v>
      </c>
      <c r="E6614" s="1" t="s">
        <v>3017</v>
      </c>
      <c r="F6614" s="1">
        <v>1080</v>
      </c>
      <c r="G6614" s="1">
        <v>2.11</v>
      </c>
      <c r="H6614" s="1">
        <v>3.76</v>
      </c>
      <c r="I6614" s="2">
        <f t="shared" si="103"/>
        <v>4060.7999999999997</v>
      </c>
    </row>
    <row r="6615" spans="1:9" x14ac:dyDescent="0.2">
      <c r="A6615" s="6">
        <v>2012</v>
      </c>
      <c r="B6615" s="1" t="s">
        <v>13</v>
      </c>
      <c r="C6615" s="1" t="s">
        <v>281</v>
      </c>
      <c r="D6615" s="1" t="s">
        <v>3010</v>
      </c>
      <c r="E6615" s="1" t="s">
        <v>3018</v>
      </c>
      <c r="F6615" s="1">
        <v>876</v>
      </c>
      <c r="G6615" s="1">
        <v>2</v>
      </c>
      <c r="H6615" s="1">
        <v>4</v>
      </c>
      <c r="I6615" s="2">
        <f t="shared" si="103"/>
        <v>3504</v>
      </c>
    </row>
    <row r="6616" spans="1:9" x14ac:dyDescent="0.2">
      <c r="A6616" s="6">
        <v>2012</v>
      </c>
      <c r="B6616" s="1" t="s">
        <v>13</v>
      </c>
      <c r="C6616" s="1" t="s">
        <v>281</v>
      </c>
      <c r="D6616" s="1" t="s">
        <v>3010</v>
      </c>
      <c r="E6616" s="1" t="s">
        <v>3019</v>
      </c>
      <c r="F6616" s="1">
        <v>624</v>
      </c>
      <c r="G6616" s="1">
        <v>2.88</v>
      </c>
      <c r="H6616" s="1">
        <v>3.52</v>
      </c>
      <c r="I6616" s="2">
        <f t="shared" si="103"/>
        <v>2196.48</v>
      </c>
    </row>
    <row r="6617" spans="1:9" x14ac:dyDescent="0.2">
      <c r="A6617" s="6">
        <v>2012</v>
      </c>
      <c r="B6617" s="1" t="s">
        <v>13</v>
      </c>
      <c r="C6617" s="1" t="s">
        <v>281</v>
      </c>
      <c r="D6617" s="1" t="s">
        <v>3010</v>
      </c>
      <c r="E6617" s="1" t="s">
        <v>3020</v>
      </c>
      <c r="F6617" s="1">
        <v>1140</v>
      </c>
      <c r="G6617" s="1">
        <v>2.31</v>
      </c>
      <c r="H6617" s="1">
        <v>3.96</v>
      </c>
      <c r="I6617" s="2">
        <f t="shared" si="103"/>
        <v>4514.3999999999996</v>
      </c>
    </row>
    <row r="6618" spans="1:9" x14ac:dyDescent="0.2">
      <c r="A6618" s="6">
        <v>2012</v>
      </c>
      <c r="B6618" s="1" t="s">
        <v>13</v>
      </c>
      <c r="C6618" s="1" t="s">
        <v>281</v>
      </c>
      <c r="D6618" s="1" t="s">
        <v>3010</v>
      </c>
      <c r="E6618" s="1" t="s">
        <v>3021</v>
      </c>
      <c r="F6618" s="1">
        <v>1092</v>
      </c>
      <c r="G6618" s="1">
        <v>2.13</v>
      </c>
      <c r="H6618" s="1">
        <v>3.69</v>
      </c>
      <c r="I6618" s="2">
        <f t="shared" si="103"/>
        <v>4029.48</v>
      </c>
    </row>
    <row r="6619" spans="1:9" x14ac:dyDescent="0.2">
      <c r="A6619" s="6">
        <v>2012</v>
      </c>
      <c r="B6619" s="1" t="s">
        <v>13</v>
      </c>
      <c r="C6619" s="1" t="s">
        <v>281</v>
      </c>
      <c r="D6619" s="1" t="s">
        <v>3010</v>
      </c>
      <c r="E6619" s="1" t="s">
        <v>3022</v>
      </c>
      <c r="F6619" s="1">
        <v>660</v>
      </c>
      <c r="G6619" s="1">
        <v>2.12</v>
      </c>
      <c r="H6619" s="1">
        <v>3.45</v>
      </c>
      <c r="I6619" s="2">
        <f t="shared" si="103"/>
        <v>2277</v>
      </c>
    </row>
    <row r="6620" spans="1:9" x14ac:dyDescent="0.2">
      <c r="A6620" s="6">
        <v>2012</v>
      </c>
      <c r="B6620" s="1" t="s">
        <v>13</v>
      </c>
      <c r="C6620" s="1" t="s">
        <v>281</v>
      </c>
      <c r="D6620" s="1" t="s">
        <v>3010</v>
      </c>
      <c r="E6620" s="1" t="s">
        <v>3023</v>
      </c>
      <c r="F6620" s="1">
        <v>948</v>
      </c>
      <c r="G6620" s="1">
        <v>2.34</v>
      </c>
      <c r="H6620" s="1">
        <v>3.5</v>
      </c>
      <c r="I6620" s="2">
        <f t="shared" si="103"/>
        <v>3318</v>
      </c>
    </row>
    <row r="6621" spans="1:9" x14ac:dyDescent="0.2">
      <c r="A6621" s="6">
        <v>2012</v>
      </c>
      <c r="B6621" s="1" t="s">
        <v>13</v>
      </c>
      <c r="C6621" s="1" t="s">
        <v>281</v>
      </c>
      <c r="D6621" s="1" t="s">
        <v>3010</v>
      </c>
      <c r="E6621" s="1" t="s">
        <v>3024</v>
      </c>
      <c r="F6621" s="1">
        <v>1104</v>
      </c>
      <c r="G6621" s="1">
        <v>2.2799999999999998</v>
      </c>
      <c r="H6621" s="1">
        <v>3.82</v>
      </c>
      <c r="I6621" s="2">
        <f t="shared" si="103"/>
        <v>4217.28</v>
      </c>
    </row>
    <row r="6622" spans="1:9" x14ac:dyDescent="0.2">
      <c r="A6622" s="6">
        <v>2012</v>
      </c>
      <c r="B6622" s="1" t="s">
        <v>13</v>
      </c>
      <c r="C6622" s="1" t="s">
        <v>281</v>
      </c>
      <c r="D6622" s="1" t="s">
        <v>3010</v>
      </c>
      <c r="E6622" s="1" t="s">
        <v>3025</v>
      </c>
      <c r="F6622" s="1">
        <v>1188</v>
      </c>
      <c r="G6622" s="1">
        <v>2.52</v>
      </c>
      <c r="H6622" s="1">
        <v>3.25</v>
      </c>
      <c r="I6622" s="2">
        <f t="shared" si="103"/>
        <v>3861</v>
      </c>
    </row>
    <row r="6623" spans="1:9" x14ac:dyDescent="0.2">
      <c r="A6623" s="6">
        <v>2012</v>
      </c>
      <c r="B6623" s="1" t="s">
        <v>13</v>
      </c>
      <c r="C6623" s="1" t="s">
        <v>281</v>
      </c>
      <c r="D6623" s="1" t="s">
        <v>3010</v>
      </c>
      <c r="E6623" s="1" t="s">
        <v>3026</v>
      </c>
      <c r="F6623" s="1">
        <v>996</v>
      </c>
      <c r="G6623" s="1">
        <v>2.46</v>
      </c>
      <c r="H6623" s="1">
        <v>3.83</v>
      </c>
      <c r="I6623" s="2">
        <f t="shared" si="103"/>
        <v>3814.6800000000003</v>
      </c>
    </row>
    <row r="6624" spans="1:9" x14ac:dyDescent="0.2">
      <c r="A6624" s="6">
        <v>2012</v>
      </c>
      <c r="B6624" s="1" t="s">
        <v>13</v>
      </c>
      <c r="C6624" s="1" t="s">
        <v>281</v>
      </c>
      <c r="D6624" s="1" t="s">
        <v>3010</v>
      </c>
      <c r="E6624" s="1" t="s">
        <v>3027</v>
      </c>
      <c r="F6624" s="1">
        <v>1152</v>
      </c>
      <c r="G6624" s="1">
        <v>2.06</v>
      </c>
      <c r="H6624" s="1">
        <v>3.61</v>
      </c>
      <c r="I6624" s="2">
        <f t="shared" si="103"/>
        <v>4158.72</v>
      </c>
    </row>
    <row r="6625" spans="1:9" x14ac:dyDescent="0.2">
      <c r="A6625" s="6">
        <v>2012</v>
      </c>
      <c r="B6625" s="1" t="s">
        <v>13</v>
      </c>
      <c r="C6625" s="1" t="s">
        <v>281</v>
      </c>
      <c r="D6625" s="1" t="s">
        <v>3010</v>
      </c>
      <c r="E6625" s="1" t="s">
        <v>3028</v>
      </c>
      <c r="F6625" s="1">
        <v>1128</v>
      </c>
      <c r="G6625" s="1">
        <v>2.4300000000000002</v>
      </c>
      <c r="H6625" s="1">
        <v>3.37</v>
      </c>
      <c r="I6625" s="2">
        <f t="shared" si="103"/>
        <v>3801.36</v>
      </c>
    </row>
    <row r="6626" spans="1:9" x14ac:dyDescent="0.2">
      <c r="A6626" s="6">
        <v>2012</v>
      </c>
      <c r="B6626" s="1" t="s">
        <v>13</v>
      </c>
      <c r="C6626" s="1" t="s">
        <v>281</v>
      </c>
      <c r="D6626" s="1" t="s">
        <v>3010</v>
      </c>
      <c r="E6626" s="1" t="s">
        <v>3029</v>
      </c>
      <c r="F6626" s="1">
        <v>960</v>
      </c>
      <c r="G6626" s="1">
        <v>2.11</v>
      </c>
      <c r="H6626" s="1">
        <v>3.63</v>
      </c>
      <c r="I6626" s="2">
        <f t="shared" si="103"/>
        <v>3484.7999999999997</v>
      </c>
    </row>
    <row r="6627" spans="1:9" x14ac:dyDescent="0.2">
      <c r="A6627" s="6">
        <v>2012</v>
      </c>
      <c r="B6627" s="1" t="s">
        <v>13</v>
      </c>
      <c r="C6627" s="1" t="s">
        <v>281</v>
      </c>
      <c r="D6627" s="1" t="s">
        <v>3010</v>
      </c>
      <c r="E6627" s="1" t="s">
        <v>3030</v>
      </c>
      <c r="F6627" s="1">
        <v>816</v>
      </c>
      <c r="G6627" s="1">
        <v>2.99</v>
      </c>
      <c r="H6627" s="1">
        <v>3.5</v>
      </c>
      <c r="I6627" s="2">
        <f t="shared" si="103"/>
        <v>2856</v>
      </c>
    </row>
    <row r="6628" spans="1:9" x14ac:dyDescent="0.2">
      <c r="A6628" s="6">
        <v>2012</v>
      </c>
      <c r="B6628" s="1" t="s">
        <v>13</v>
      </c>
      <c r="C6628" s="1" t="s">
        <v>281</v>
      </c>
      <c r="D6628" s="1" t="s">
        <v>3010</v>
      </c>
      <c r="E6628" s="1" t="s">
        <v>3031</v>
      </c>
      <c r="F6628" s="1">
        <v>720</v>
      </c>
      <c r="G6628" s="1">
        <v>2.37</v>
      </c>
      <c r="H6628" s="1">
        <v>3.36</v>
      </c>
      <c r="I6628" s="2">
        <f t="shared" si="103"/>
        <v>2419.1999999999998</v>
      </c>
    </row>
    <row r="6629" spans="1:9" x14ac:dyDescent="0.2">
      <c r="A6629" s="6">
        <v>2012</v>
      </c>
      <c r="B6629" s="1" t="s">
        <v>13</v>
      </c>
      <c r="C6629" s="1" t="s">
        <v>281</v>
      </c>
      <c r="D6629" s="1" t="s">
        <v>3010</v>
      </c>
      <c r="E6629" s="1" t="s">
        <v>3032</v>
      </c>
      <c r="F6629" s="1">
        <v>936</v>
      </c>
      <c r="G6629" s="1">
        <v>2.15</v>
      </c>
      <c r="H6629" s="1">
        <v>3.73</v>
      </c>
      <c r="I6629" s="2">
        <f t="shared" si="103"/>
        <v>3491.28</v>
      </c>
    </row>
    <row r="6630" spans="1:9" x14ac:dyDescent="0.2">
      <c r="A6630" s="6">
        <v>2012</v>
      </c>
      <c r="B6630" s="1" t="s">
        <v>13</v>
      </c>
      <c r="C6630" s="1" t="s">
        <v>281</v>
      </c>
      <c r="D6630" s="1" t="s">
        <v>3010</v>
      </c>
      <c r="E6630" s="1" t="s">
        <v>3033</v>
      </c>
      <c r="F6630" s="1">
        <v>1164</v>
      </c>
      <c r="G6630" s="1">
        <v>2.64</v>
      </c>
      <c r="H6630" s="1">
        <v>3.49</v>
      </c>
      <c r="I6630" s="2">
        <f t="shared" si="103"/>
        <v>4062.36</v>
      </c>
    </row>
    <row r="6631" spans="1:9" x14ac:dyDescent="0.2">
      <c r="A6631" s="6">
        <v>2012</v>
      </c>
      <c r="B6631" s="1" t="s">
        <v>13</v>
      </c>
      <c r="C6631" s="1" t="s">
        <v>281</v>
      </c>
      <c r="D6631" s="1" t="s">
        <v>3010</v>
      </c>
      <c r="E6631" s="1" t="s">
        <v>3034</v>
      </c>
      <c r="F6631" s="1">
        <v>1200</v>
      </c>
      <c r="G6631" s="1">
        <v>2.0299999999999998</v>
      </c>
      <c r="H6631" s="1">
        <v>3.62</v>
      </c>
      <c r="I6631" s="2">
        <f t="shared" si="103"/>
        <v>4344</v>
      </c>
    </row>
    <row r="6632" spans="1:9" x14ac:dyDescent="0.2">
      <c r="A6632" s="6">
        <v>2012</v>
      </c>
      <c r="B6632" s="1" t="s">
        <v>13</v>
      </c>
      <c r="C6632" s="1" t="s">
        <v>281</v>
      </c>
      <c r="D6632" s="1" t="s">
        <v>3010</v>
      </c>
      <c r="E6632" s="1" t="s">
        <v>3035</v>
      </c>
      <c r="F6632" s="1">
        <v>600</v>
      </c>
      <c r="G6632" s="1">
        <v>2.44</v>
      </c>
      <c r="H6632" s="1">
        <v>3.45</v>
      </c>
      <c r="I6632" s="2">
        <f t="shared" si="103"/>
        <v>2070</v>
      </c>
    </row>
    <row r="6633" spans="1:9" x14ac:dyDescent="0.2">
      <c r="A6633" s="6">
        <v>2012</v>
      </c>
      <c r="B6633" s="1" t="s">
        <v>13</v>
      </c>
      <c r="C6633" s="1" t="s">
        <v>281</v>
      </c>
      <c r="D6633" s="1" t="s">
        <v>3010</v>
      </c>
      <c r="E6633" s="1" t="s">
        <v>3036</v>
      </c>
      <c r="F6633" s="1">
        <v>768</v>
      </c>
      <c r="G6633" s="1">
        <v>2.02</v>
      </c>
      <c r="H6633" s="1">
        <v>3.44</v>
      </c>
      <c r="I6633" s="2">
        <f t="shared" si="103"/>
        <v>2641.92</v>
      </c>
    </row>
    <row r="6634" spans="1:9" x14ac:dyDescent="0.2">
      <c r="A6634" s="6">
        <v>2012</v>
      </c>
      <c r="B6634" s="1" t="s">
        <v>13</v>
      </c>
      <c r="C6634" s="1" t="s">
        <v>281</v>
      </c>
      <c r="D6634" s="1" t="s">
        <v>3010</v>
      </c>
      <c r="E6634" s="1" t="s">
        <v>3037</v>
      </c>
      <c r="F6634" s="1">
        <v>792</v>
      </c>
      <c r="G6634" s="1">
        <v>2.7</v>
      </c>
      <c r="H6634" s="1">
        <v>3.53</v>
      </c>
      <c r="I6634" s="2">
        <f t="shared" si="103"/>
        <v>2795.7599999999998</v>
      </c>
    </row>
    <row r="6635" spans="1:9" x14ac:dyDescent="0.2">
      <c r="A6635" s="6">
        <v>2012</v>
      </c>
      <c r="B6635" s="1" t="s">
        <v>13</v>
      </c>
      <c r="C6635" s="1" t="s">
        <v>281</v>
      </c>
      <c r="D6635" s="1" t="s">
        <v>3010</v>
      </c>
      <c r="E6635" s="1" t="s">
        <v>3038</v>
      </c>
      <c r="F6635" s="1">
        <v>912</v>
      </c>
      <c r="G6635" s="1">
        <v>2.3199999999999998</v>
      </c>
      <c r="H6635" s="1">
        <v>3.26</v>
      </c>
      <c r="I6635" s="2">
        <f t="shared" si="103"/>
        <v>2973.12</v>
      </c>
    </row>
    <row r="6636" spans="1:9" x14ac:dyDescent="0.2">
      <c r="A6636" s="6">
        <v>2012</v>
      </c>
      <c r="B6636" s="1" t="s">
        <v>13</v>
      </c>
      <c r="C6636" s="1" t="s">
        <v>281</v>
      </c>
      <c r="D6636" s="1" t="s">
        <v>3010</v>
      </c>
      <c r="E6636" s="1" t="s">
        <v>3039</v>
      </c>
      <c r="F6636" s="1">
        <v>720</v>
      </c>
      <c r="G6636" s="1">
        <v>2.91</v>
      </c>
      <c r="H6636" s="1">
        <v>3.92</v>
      </c>
      <c r="I6636" s="2">
        <f t="shared" si="103"/>
        <v>2822.4</v>
      </c>
    </row>
    <row r="6637" spans="1:9" x14ac:dyDescent="0.2">
      <c r="A6637" s="6">
        <v>2012</v>
      </c>
      <c r="B6637" s="1" t="s">
        <v>13</v>
      </c>
      <c r="C6637" s="1" t="s">
        <v>281</v>
      </c>
      <c r="D6637" s="1" t="s">
        <v>3010</v>
      </c>
      <c r="E6637" s="1" t="s">
        <v>3040</v>
      </c>
      <c r="F6637" s="1">
        <v>672</v>
      </c>
      <c r="G6637" s="1">
        <v>2.25</v>
      </c>
      <c r="H6637" s="1">
        <v>3.42</v>
      </c>
      <c r="I6637" s="2">
        <f t="shared" si="103"/>
        <v>2298.2399999999998</v>
      </c>
    </row>
    <row r="6638" spans="1:9" x14ac:dyDescent="0.2">
      <c r="A6638" s="6">
        <v>2012</v>
      </c>
      <c r="B6638" s="1" t="s">
        <v>13</v>
      </c>
      <c r="C6638" s="1" t="s">
        <v>281</v>
      </c>
      <c r="D6638" s="1" t="s">
        <v>3010</v>
      </c>
      <c r="E6638" s="1" t="s">
        <v>3041</v>
      </c>
      <c r="F6638" s="1">
        <v>1152</v>
      </c>
      <c r="G6638" s="1">
        <v>2.4300000000000002</v>
      </c>
      <c r="H6638" s="1">
        <v>3.87</v>
      </c>
      <c r="I6638" s="2">
        <f t="shared" si="103"/>
        <v>4458.24</v>
      </c>
    </row>
    <row r="6639" spans="1:9" x14ac:dyDescent="0.2">
      <c r="A6639" s="6">
        <v>2012</v>
      </c>
      <c r="B6639" s="1" t="s">
        <v>13</v>
      </c>
      <c r="C6639" s="1" t="s">
        <v>281</v>
      </c>
      <c r="D6639" s="1" t="s">
        <v>3010</v>
      </c>
      <c r="E6639" s="1" t="s">
        <v>3042</v>
      </c>
      <c r="F6639" s="1">
        <v>768</v>
      </c>
      <c r="G6639" s="1">
        <v>2.16</v>
      </c>
      <c r="H6639" s="1">
        <v>3.3</v>
      </c>
      <c r="I6639" s="2">
        <f t="shared" si="103"/>
        <v>2534.3999999999996</v>
      </c>
    </row>
    <row r="6640" spans="1:9" x14ac:dyDescent="0.2">
      <c r="A6640" s="6">
        <v>2012</v>
      </c>
      <c r="B6640" s="1" t="s">
        <v>13</v>
      </c>
      <c r="C6640" s="1" t="s">
        <v>281</v>
      </c>
      <c r="D6640" s="1" t="s">
        <v>3010</v>
      </c>
      <c r="E6640" s="1" t="s">
        <v>3043</v>
      </c>
      <c r="F6640" s="1">
        <v>648</v>
      </c>
      <c r="G6640" s="1">
        <v>2.9</v>
      </c>
      <c r="H6640" s="1">
        <v>3.46</v>
      </c>
      <c r="I6640" s="2">
        <f t="shared" si="103"/>
        <v>2242.08</v>
      </c>
    </row>
    <row r="6641" spans="1:9" x14ac:dyDescent="0.2">
      <c r="A6641" s="6">
        <v>2012</v>
      </c>
      <c r="B6641" s="1" t="s">
        <v>13</v>
      </c>
      <c r="C6641" s="1" t="s">
        <v>281</v>
      </c>
      <c r="D6641" s="1" t="s">
        <v>3010</v>
      </c>
      <c r="E6641" s="1" t="s">
        <v>3044</v>
      </c>
      <c r="F6641" s="1">
        <v>612</v>
      </c>
      <c r="G6641" s="1">
        <v>2.36</v>
      </c>
      <c r="H6641" s="1">
        <v>3.74</v>
      </c>
      <c r="I6641" s="2">
        <f t="shared" si="103"/>
        <v>2288.88</v>
      </c>
    </row>
    <row r="6642" spans="1:9" x14ac:dyDescent="0.2">
      <c r="A6642" s="6">
        <v>2012</v>
      </c>
      <c r="B6642" s="1" t="s">
        <v>13</v>
      </c>
      <c r="C6642" s="1" t="s">
        <v>281</v>
      </c>
      <c r="D6642" s="1" t="s">
        <v>3010</v>
      </c>
      <c r="E6642" s="1" t="s">
        <v>3045</v>
      </c>
      <c r="F6642" s="1">
        <v>1152</v>
      </c>
      <c r="G6642" s="1">
        <v>2.93</v>
      </c>
      <c r="H6642" s="1">
        <v>3.79</v>
      </c>
      <c r="I6642" s="2">
        <f t="shared" si="103"/>
        <v>4366.08</v>
      </c>
    </row>
    <row r="6643" spans="1:9" x14ac:dyDescent="0.2">
      <c r="A6643" s="6">
        <v>2012</v>
      </c>
      <c r="B6643" s="1" t="s">
        <v>13</v>
      </c>
      <c r="C6643" s="1" t="s">
        <v>281</v>
      </c>
      <c r="D6643" s="1" t="s">
        <v>3010</v>
      </c>
      <c r="E6643" s="1" t="s">
        <v>3046</v>
      </c>
      <c r="F6643" s="1">
        <v>1152</v>
      </c>
      <c r="G6643" s="1">
        <v>2.09</v>
      </c>
      <c r="H6643" s="1">
        <v>3.95</v>
      </c>
      <c r="I6643" s="2">
        <f t="shared" si="103"/>
        <v>4550.4000000000005</v>
      </c>
    </row>
    <row r="6644" spans="1:9" x14ac:dyDescent="0.2">
      <c r="A6644" s="6">
        <v>2012</v>
      </c>
      <c r="B6644" s="1" t="s">
        <v>13</v>
      </c>
      <c r="C6644" s="1" t="s">
        <v>281</v>
      </c>
      <c r="D6644" s="1" t="s">
        <v>3010</v>
      </c>
      <c r="E6644" s="1" t="s">
        <v>3047</v>
      </c>
      <c r="F6644" s="1">
        <v>876</v>
      </c>
      <c r="G6644" s="1">
        <v>2.76</v>
      </c>
      <c r="H6644" s="1">
        <v>3.62</v>
      </c>
      <c r="I6644" s="2">
        <f t="shared" si="103"/>
        <v>3171.12</v>
      </c>
    </row>
    <row r="6645" spans="1:9" x14ac:dyDescent="0.2">
      <c r="A6645" s="6">
        <v>2012</v>
      </c>
      <c r="B6645" s="1" t="s">
        <v>13</v>
      </c>
      <c r="C6645" s="1" t="s">
        <v>281</v>
      </c>
      <c r="D6645" s="1" t="s">
        <v>3010</v>
      </c>
      <c r="E6645" s="1" t="s">
        <v>3048</v>
      </c>
      <c r="F6645" s="1">
        <v>840</v>
      </c>
      <c r="G6645" s="1">
        <v>2.42</v>
      </c>
      <c r="H6645" s="1">
        <v>3.42</v>
      </c>
      <c r="I6645" s="2">
        <f t="shared" si="103"/>
        <v>2872.7999999999997</v>
      </c>
    </row>
    <row r="6646" spans="1:9" x14ac:dyDescent="0.2">
      <c r="A6646" s="6">
        <v>2012</v>
      </c>
      <c r="B6646" s="1" t="s">
        <v>13</v>
      </c>
      <c r="C6646" s="1" t="s">
        <v>281</v>
      </c>
      <c r="D6646" s="1" t="s">
        <v>3010</v>
      </c>
      <c r="E6646" s="1" t="s">
        <v>3049</v>
      </c>
      <c r="F6646" s="1">
        <v>636</v>
      </c>
      <c r="G6646" s="1">
        <v>2.61</v>
      </c>
      <c r="H6646" s="1">
        <v>3.3</v>
      </c>
      <c r="I6646" s="2">
        <f t="shared" si="103"/>
        <v>2098.7999999999997</v>
      </c>
    </row>
    <row r="6647" spans="1:9" x14ac:dyDescent="0.2">
      <c r="A6647" s="6">
        <v>2012</v>
      </c>
      <c r="B6647" s="1" t="s">
        <v>13</v>
      </c>
      <c r="C6647" s="1" t="s">
        <v>281</v>
      </c>
      <c r="D6647" s="1" t="s">
        <v>3010</v>
      </c>
      <c r="E6647" s="1" t="s">
        <v>3050</v>
      </c>
      <c r="F6647" s="1">
        <v>708</v>
      </c>
      <c r="G6647" s="1">
        <v>2.04</v>
      </c>
      <c r="H6647" s="1">
        <v>3.76</v>
      </c>
      <c r="I6647" s="2">
        <f t="shared" si="103"/>
        <v>2662.08</v>
      </c>
    </row>
    <row r="6648" spans="1:9" x14ac:dyDescent="0.2">
      <c r="A6648" s="6">
        <v>2012</v>
      </c>
      <c r="B6648" s="1" t="s">
        <v>13</v>
      </c>
      <c r="C6648" s="1" t="s">
        <v>281</v>
      </c>
      <c r="D6648" s="1" t="s">
        <v>3010</v>
      </c>
      <c r="E6648" s="1" t="s">
        <v>3051</v>
      </c>
      <c r="F6648" s="1">
        <v>936</v>
      </c>
      <c r="G6648" s="1">
        <v>2.69</v>
      </c>
      <c r="H6648" s="1">
        <v>3.75</v>
      </c>
      <c r="I6648" s="2">
        <f t="shared" si="103"/>
        <v>3510</v>
      </c>
    </row>
    <row r="6649" spans="1:9" x14ac:dyDescent="0.2">
      <c r="A6649" s="6">
        <v>2012</v>
      </c>
      <c r="B6649" s="1" t="s">
        <v>13</v>
      </c>
      <c r="C6649" s="1" t="s">
        <v>281</v>
      </c>
      <c r="D6649" s="1" t="s">
        <v>3010</v>
      </c>
      <c r="E6649" s="1" t="s">
        <v>3052</v>
      </c>
      <c r="F6649" s="1">
        <v>660</v>
      </c>
      <c r="G6649" s="1">
        <v>2.23</v>
      </c>
      <c r="H6649" s="1">
        <v>3.36</v>
      </c>
      <c r="I6649" s="2">
        <f t="shared" si="103"/>
        <v>2217.6</v>
      </c>
    </row>
    <row r="6650" spans="1:9" x14ac:dyDescent="0.2">
      <c r="A6650" s="6">
        <v>2012</v>
      </c>
      <c r="B6650" s="1" t="s">
        <v>13</v>
      </c>
      <c r="C6650" s="1" t="s">
        <v>281</v>
      </c>
      <c r="D6650" s="1" t="s">
        <v>3010</v>
      </c>
      <c r="E6650" s="1" t="s">
        <v>3053</v>
      </c>
      <c r="F6650" s="1">
        <v>816</v>
      </c>
      <c r="G6650" s="1">
        <v>2.25</v>
      </c>
      <c r="H6650" s="1">
        <v>3.43</v>
      </c>
      <c r="I6650" s="2">
        <f t="shared" si="103"/>
        <v>2798.88</v>
      </c>
    </row>
    <row r="6651" spans="1:9" x14ac:dyDescent="0.2">
      <c r="A6651" s="6">
        <v>2012</v>
      </c>
      <c r="B6651" s="1" t="s">
        <v>13</v>
      </c>
      <c r="C6651" s="1" t="s">
        <v>281</v>
      </c>
      <c r="D6651" s="1" t="s">
        <v>3010</v>
      </c>
      <c r="E6651" s="1" t="s">
        <v>3054</v>
      </c>
      <c r="F6651" s="1">
        <v>684</v>
      </c>
      <c r="G6651" s="1">
        <v>2.46</v>
      </c>
      <c r="H6651" s="1">
        <v>3.55</v>
      </c>
      <c r="I6651" s="2">
        <f t="shared" si="103"/>
        <v>2428.1999999999998</v>
      </c>
    </row>
    <row r="6652" spans="1:9" x14ac:dyDescent="0.2">
      <c r="A6652" s="6">
        <v>2012</v>
      </c>
      <c r="B6652" s="1" t="s">
        <v>13</v>
      </c>
      <c r="C6652" s="1" t="s">
        <v>281</v>
      </c>
      <c r="D6652" s="1" t="s">
        <v>3010</v>
      </c>
      <c r="E6652" s="1" t="s">
        <v>3055</v>
      </c>
      <c r="F6652" s="1">
        <v>768</v>
      </c>
      <c r="G6652" s="1">
        <v>2.54</v>
      </c>
      <c r="H6652" s="1">
        <v>3.97</v>
      </c>
      <c r="I6652" s="2">
        <f t="shared" si="103"/>
        <v>3048.96</v>
      </c>
    </row>
    <row r="6653" spans="1:9" x14ac:dyDescent="0.2">
      <c r="A6653" s="6">
        <v>2012</v>
      </c>
      <c r="B6653" s="1" t="s">
        <v>13</v>
      </c>
      <c r="C6653" s="1" t="s">
        <v>281</v>
      </c>
      <c r="D6653" s="1" t="s">
        <v>3010</v>
      </c>
      <c r="E6653" s="1" t="s">
        <v>3056</v>
      </c>
      <c r="F6653" s="1">
        <v>840</v>
      </c>
      <c r="G6653" s="1">
        <v>2.4500000000000002</v>
      </c>
      <c r="H6653" s="1">
        <v>3.32</v>
      </c>
      <c r="I6653" s="2">
        <f t="shared" si="103"/>
        <v>2788.7999999999997</v>
      </c>
    </row>
    <row r="6654" spans="1:9" x14ac:dyDescent="0.2">
      <c r="A6654" s="6">
        <v>2012</v>
      </c>
      <c r="B6654" s="1" t="s">
        <v>13</v>
      </c>
      <c r="C6654" s="1" t="s">
        <v>281</v>
      </c>
      <c r="D6654" s="1" t="s">
        <v>3010</v>
      </c>
      <c r="E6654" s="1" t="s">
        <v>3057</v>
      </c>
      <c r="F6654" s="1">
        <v>612</v>
      </c>
      <c r="G6654" s="1">
        <v>2.72</v>
      </c>
      <c r="H6654" s="1">
        <v>3.23</v>
      </c>
      <c r="I6654" s="2">
        <f t="shared" si="103"/>
        <v>1976.76</v>
      </c>
    </row>
    <row r="6655" spans="1:9" x14ac:dyDescent="0.2">
      <c r="A6655" s="6">
        <v>2012</v>
      </c>
      <c r="B6655" s="1" t="s">
        <v>13</v>
      </c>
      <c r="C6655" s="1" t="s">
        <v>281</v>
      </c>
      <c r="D6655" s="1" t="s">
        <v>3010</v>
      </c>
      <c r="E6655" s="1" t="s">
        <v>3058</v>
      </c>
      <c r="F6655" s="1">
        <v>1020</v>
      </c>
      <c r="G6655" s="1">
        <v>2.67</v>
      </c>
      <c r="H6655" s="1">
        <v>3.83</v>
      </c>
      <c r="I6655" s="2">
        <f t="shared" si="103"/>
        <v>3906.6</v>
      </c>
    </row>
    <row r="6656" spans="1:9" x14ac:dyDescent="0.2">
      <c r="A6656" s="6">
        <v>2012</v>
      </c>
      <c r="B6656" s="1" t="s">
        <v>13</v>
      </c>
      <c r="C6656" s="1" t="s">
        <v>281</v>
      </c>
      <c r="D6656" s="1" t="s">
        <v>3010</v>
      </c>
      <c r="E6656" s="1" t="s">
        <v>3059</v>
      </c>
      <c r="F6656" s="1">
        <v>984</v>
      </c>
      <c r="G6656" s="1">
        <v>2.3199999999999998</v>
      </c>
      <c r="H6656" s="1">
        <v>3.29</v>
      </c>
      <c r="I6656" s="2">
        <f t="shared" si="103"/>
        <v>3237.36</v>
      </c>
    </row>
    <row r="6657" spans="1:9" x14ac:dyDescent="0.2">
      <c r="A6657" s="6">
        <v>2012</v>
      </c>
      <c r="B6657" s="1" t="s">
        <v>13</v>
      </c>
      <c r="C6657" s="1" t="s">
        <v>281</v>
      </c>
      <c r="D6657" s="1" t="s">
        <v>3010</v>
      </c>
      <c r="E6657" s="1" t="s">
        <v>3060</v>
      </c>
      <c r="F6657" s="1">
        <v>1104</v>
      </c>
      <c r="G6657" s="1">
        <v>2.8</v>
      </c>
      <c r="H6657" s="1">
        <v>3.77</v>
      </c>
      <c r="I6657" s="2">
        <f t="shared" si="103"/>
        <v>4162.08</v>
      </c>
    </row>
    <row r="6658" spans="1:9" x14ac:dyDescent="0.2">
      <c r="A6658" s="6">
        <v>2012</v>
      </c>
      <c r="B6658" s="1" t="s">
        <v>13</v>
      </c>
      <c r="C6658" s="1" t="s">
        <v>281</v>
      </c>
      <c r="D6658" s="1" t="s">
        <v>3010</v>
      </c>
      <c r="E6658" s="1" t="s">
        <v>3061</v>
      </c>
      <c r="F6658" s="1">
        <v>996</v>
      </c>
      <c r="G6658" s="1">
        <v>2.6</v>
      </c>
      <c r="H6658" s="1">
        <v>3.95</v>
      </c>
      <c r="I6658" s="2">
        <f t="shared" si="103"/>
        <v>3934.2000000000003</v>
      </c>
    </row>
    <row r="6659" spans="1:9" x14ac:dyDescent="0.2">
      <c r="A6659" s="6">
        <v>2012</v>
      </c>
      <c r="B6659" s="1" t="s">
        <v>13</v>
      </c>
      <c r="C6659" s="1" t="s">
        <v>281</v>
      </c>
      <c r="D6659" s="1" t="s">
        <v>3010</v>
      </c>
      <c r="E6659" s="1" t="s">
        <v>3062</v>
      </c>
      <c r="F6659" s="1">
        <v>948</v>
      </c>
      <c r="G6659" s="1">
        <v>2.77</v>
      </c>
      <c r="H6659" s="1">
        <v>3.47</v>
      </c>
      <c r="I6659" s="2">
        <f t="shared" si="103"/>
        <v>3289.5600000000004</v>
      </c>
    </row>
    <row r="6660" spans="1:9" x14ac:dyDescent="0.2">
      <c r="A6660" s="6">
        <v>2012</v>
      </c>
      <c r="B6660" s="1" t="s">
        <v>13</v>
      </c>
      <c r="C6660" s="1" t="s">
        <v>281</v>
      </c>
      <c r="D6660" s="1" t="s">
        <v>3010</v>
      </c>
      <c r="E6660" s="1" t="s">
        <v>3063</v>
      </c>
      <c r="F6660" s="1">
        <v>720</v>
      </c>
      <c r="G6660" s="1">
        <v>2.91</v>
      </c>
      <c r="H6660" s="1">
        <v>4</v>
      </c>
      <c r="I6660" s="2">
        <f t="shared" si="103"/>
        <v>2880</v>
      </c>
    </row>
    <row r="6661" spans="1:9" x14ac:dyDescent="0.2">
      <c r="A6661" s="6">
        <v>2012</v>
      </c>
      <c r="B6661" s="1" t="s">
        <v>13</v>
      </c>
      <c r="C6661" s="1" t="s">
        <v>281</v>
      </c>
      <c r="D6661" s="1" t="s">
        <v>3010</v>
      </c>
      <c r="E6661" s="1" t="s">
        <v>3064</v>
      </c>
      <c r="F6661" s="1">
        <v>1080</v>
      </c>
      <c r="G6661" s="1">
        <v>2.72</v>
      </c>
      <c r="H6661" s="1">
        <v>3.56</v>
      </c>
      <c r="I6661" s="2">
        <f t="shared" si="103"/>
        <v>3844.8</v>
      </c>
    </row>
    <row r="6662" spans="1:9" x14ac:dyDescent="0.2">
      <c r="A6662" s="6">
        <v>2012</v>
      </c>
      <c r="B6662" s="1" t="s">
        <v>13</v>
      </c>
      <c r="C6662" s="1" t="s">
        <v>281</v>
      </c>
      <c r="D6662" s="1" t="s">
        <v>3010</v>
      </c>
      <c r="E6662" s="1" t="s">
        <v>3065</v>
      </c>
      <c r="F6662" s="1">
        <v>828</v>
      </c>
      <c r="G6662" s="1">
        <v>2.52</v>
      </c>
      <c r="H6662" s="1">
        <v>3.42</v>
      </c>
      <c r="I6662" s="2">
        <f t="shared" si="103"/>
        <v>2831.7599999999998</v>
      </c>
    </row>
    <row r="6663" spans="1:9" x14ac:dyDescent="0.2">
      <c r="A6663" s="6">
        <v>2012</v>
      </c>
      <c r="B6663" s="1" t="s">
        <v>13</v>
      </c>
      <c r="C6663" s="1" t="s">
        <v>281</v>
      </c>
      <c r="D6663" s="1" t="s">
        <v>3010</v>
      </c>
      <c r="E6663" s="1" t="s">
        <v>3066</v>
      </c>
      <c r="F6663" s="1">
        <v>756</v>
      </c>
      <c r="G6663" s="1">
        <v>2.75</v>
      </c>
      <c r="H6663" s="1">
        <v>3.24</v>
      </c>
      <c r="I6663" s="2">
        <f t="shared" si="103"/>
        <v>2449.44</v>
      </c>
    </row>
    <row r="6664" spans="1:9" x14ac:dyDescent="0.2">
      <c r="A6664" s="6">
        <v>2012</v>
      </c>
      <c r="B6664" s="1" t="s">
        <v>13</v>
      </c>
      <c r="C6664" s="1" t="s">
        <v>281</v>
      </c>
      <c r="D6664" s="1" t="s">
        <v>3010</v>
      </c>
      <c r="E6664" s="1" t="s">
        <v>3067</v>
      </c>
      <c r="F6664" s="1">
        <v>624</v>
      </c>
      <c r="G6664" s="1">
        <v>2.67</v>
      </c>
      <c r="H6664" s="1">
        <v>3.3</v>
      </c>
      <c r="I6664" s="2">
        <f t="shared" si="103"/>
        <v>2059.1999999999998</v>
      </c>
    </row>
    <row r="6665" spans="1:9" x14ac:dyDescent="0.2">
      <c r="A6665" s="6">
        <v>2012</v>
      </c>
      <c r="B6665" s="1" t="s">
        <v>13</v>
      </c>
      <c r="C6665" s="1" t="s">
        <v>281</v>
      </c>
      <c r="D6665" s="1" t="s">
        <v>3010</v>
      </c>
      <c r="E6665" s="1" t="s">
        <v>3068</v>
      </c>
      <c r="F6665" s="1">
        <v>792</v>
      </c>
      <c r="G6665" s="1">
        <v>2.86</v>
      </c>
      <c r="H6665" s="1">
        <v>3.32</v>
      </c>
      <c r="I6665" s="2">
        <f t="shared" si="103"/>
        <v>2629.44</v>
      </c>
    </row>
    <row r="6666" spans="1:9" x14ac:dyDescent="0.2">
      <c r="A6666" s="6">
        <v>2012</v>
      </c>
      <c r="B6666" s="1" t="s">
        <v>13</v>
      </c>
      <c r="C6666" s="1" t="s">
        <v>281</v>
      </c>
      <c r="D6666" s="1" t="s">
        <v>3010</v>
      </c>
      <c r="E6666" s="1" t="s">
        <v>3069</v>
      </c>
      <c r="F6666" s="1">
        <v>1152</v>
      </c>
      <c r="G6666" s="1">
        <v>2.92</v>
      </c>
      <c r="H6666" s="1">
        <v>3.22</v>
      </c>
      <c r="I6666" s="2">
        <f t="shared" si="103"/>
        <v>3709.44</v>
      </c>
    </row>
    <row r="6667" spans="1:9" x14ac:dyDescent="0.2">
      <c r="A6667" s="6">
        <v>2012</v>
      </c>
      <c r="B6667" s="1" t="s">
        <v>13</v>
      </c>
      <c r="C6667" s="1" t="s">
        <v>281</v>
      </c>
      <c r="D6667" s="1" t="s">
        <v>3010</v>
      </c>
      <c r="E6667" s="1" t="s">
        <v>3070</v>
      </c>
      <c r="F6667" s="1">
        <v>1056</v>
      </c>
      <c r="G6667" s="1">
        <v>2.62</v>
      </c>
      <c r="H6667" s="1">
        <v>3.49</v>
      </c>
      <c r="I6667" s="2">
        <f t="shared" si="103"/>
        <v>3685.44</v>
      </c>
    </row>
    <row r="6668" spans="1:9" x14ac:dyDescent="0.2">
      <c r="A6668" s="6">
        <v>2012</v>
      </c>
      <c r="B6668" s="1" t="s">
        <v>13</v>
      </c>
      <c r="C6668" s="1" t="s">
        <v>281</v>
      </c>
      <c r="D6668" s="1" t="s">
        <v>3010</v>
      </c>
      <c r="E6668" s="1" t="s">
        <v>3071</v>
      </c>
      <c r="F6668" s="1">
        <v>1188</v>
      </c>
      <c r="G6668" s="1">
        <v>2.41</v>
      </c>
      <c r="H6668" s="1">
        <v>3.93</v>
      </c>
      <c r="I6668" s="2">
        <f t="shared" si="103"/>
        <v>4668.84</v>
      </c>
    </row>
    <row r="6669" spans="1:9" x14ac:dyDescent="0.2">
      <c r="A6669" s="6">
        <v>2012</v>
      </c>
      <c r="B6669" s="1" t="s">
        <v>13</v>
      </c>
      <c r="C6669" s="1" t="s">
        <v>281</v>
      </c>
      <c r="D6669" s="1" t="s">
        <v>3010</v>
      </c>
      <c r="E6669" s="1" t="s">
        <v>3072</v>
      </c>
      <c r="F6669" s="1">
        <v>816</v>
      </c>
      <c r="G6669" s="1">
        <v>2.13</v>
      </c>
      <c r="H6669" s="1">
        <v>3.34</v>
      </c>
      <c r="I6669" s="2">
        <f t="shared" si="103"/>
        <v>2725.44</v>
      </c>
    </row>
    <row r="6670" spans="1:9" x14ac:dyDescent="0.2">
      <c r="A6670" s="6">
        <v>2012</v>
      </c>
      <c r="B6670" s="1" t="s">
        <v>13</v>
      </c>
      <c r="C6670" s="1" t="s">
        <v>281</v>
      </c>
      <c r="D6670" s="1" t="s">
        <v>3010</v>
      </c>
      <c r="E6670" s="1" t="s">
        <v>3073</v>
      </c>
      <c r="F6670" s="1">
        <v>1200</v>
      </c>
      <c r="G6670" s="1">
        <v>2.98</v>
      </c>
      <c r="H6670" s="1">
        <v>3.38</v>
      </c>
      <c r="I6670" s="2">
        <f t="shared" si="103"/>
        <v>4056</v>
      </c>
    </row>
    <row r="6671" spans="1:9" x14ac:dyDescent="0.2">
      <c r="A6671" s="6">
        <v>2012</v>
      </c>
      <c r="B6671" s="1" t="s">
        <v>13</v>
      </c>
      <c r="C6671" s="1" t="s">
        <v>281</v>
      </c>
      <c r="D6671" s="1" t="s">
        <v>3010</v>
      </c>
      <c r="E6671" s="1" t="s">
        <v>3074</v>
      </c>
      <c r="F6671" s="1">
        <v>1116</v>
      </c>
      <c r="G6671" s="1">
        <v>2.42</v>
      </c>
      <c r="H6671" s="1">
        <v>3.32</v>
      </c>
      <c r="I6671" s="2">
        <f t="shared" ref="I6671:I6734" si="104">H6671 *F6671</f>
        <v>3705.12</v>
      </c>
    </row>
    <row r="6672" spans="1:9" x14ac:dyDescent="0.2">
      <c r="A6672" s="6">
        <v>2012</v>
      </c>
      <c r="B6672" s="1" t="s">
        <v>13</v>
      </c>
      <c r="C6672" s="1" t="s">
        <v>281</v>
      </c>
      <c r="D6672" s="1" t="s">
        <v>3010</v>
      </c>
      <c r="E6672" s="1" t="s">
        <v>3075</v>
      </c>
      <c r="F6672" s="1">
        <v>1140</v>
      </c>
      <c r="G6672" s="1">
        <v>2.83</v>
      </c>
      <c r="H6672" s="1">
        <v>3.35</v>
      </c>
      <c r="I6672" s="2">
        <f t="shared" si="104"/>
        <v>3819</v>
      </c>
    </row>
    <row r="6673" spans="1:9" x14ac:dyDescent="0.2">
      <c r="A6673" s="6">
        <v>2012</v>
      </c>
      <c r="B6673" s="1" t="s">
        <v>13</v>
      </c>
      <c r="C6673" s="1" t="s">
        <v>281</v>
      </c>
      <c r="D6673" s="1" t="s">
        <v>3010</v>
      </c>
      <c r="E6673" s="1" t="s">
        <v>3076</v>
      </c>
      <c r="F6673" s="1">
        <v>660</v>
      </c>
      <c r="G6673" s="1">
        <v>2.71</v>
      </c>
      <c r="H6673" s="1">
        <v>3.38</v>
      </c>
      <c r="I6673" s="2">
        <f t="shared" si="104"/>
        <v>2230.7999999999997</v>
      </c>
    </row>
    <row r="6674" spans="1:9" x14ac:dyDescent="0.2">
      <c r="A6674" s="6">
        <v>2012</v>
      </c>
      <c r="B6674" s="1" t="s">
        <v>13</v>
      </c>
      <c r="C6674" s="1" t="s">
        <v>281</v>
      </c>
      <c r="D6674" s="1" t="s">
        <v>3010</v>
      </c>
      <c r="E6674" s="1" t="s">
        <v>3077</v>
      </c>
      <c r="F6674" s="1">
        <v>828</v>
      </c>
      <c r="G6674" s="1">
        <v>2.72</v>
      </c>
      <c r="H6674" s="1">
        <v>3.78</v>
      </c>
      <c r="I6674" s="2">
        <f t="shared" si="104"/>
        <v>3129.8399999999997</v>
      </c>
    </row>
    <row r="6675" spans="1:9" x14ac:dyDescent="0.2">
      <c r="A6675" s="6">
        <v>2012</v>
      </c>
      <c r="B6675" s="1" t="s">
        <v>13</v>
      </c>
      <c r="C6675" s="1" t="s">
        <v>281</v>
      </c>
      <c r="D6675" s="1" t="s">
        <v>3010</v>
      </c>
      <c r="E6675" s="1" t="s">
        <v>3078</v>
      </c>
      <c r="F6675" s="1">
        <v>996</v>
      </c>
      <c r="G6675" s="1">
        <v>2.11</v>
      </c>
      <c r="H6675" s="1">
        <v>3.59</v>
      </c>
      <c r="I6675" s="2">
        <f t="shared" si="104"/>
        <v>3575.64</v>
      </c>
    </row>
    <row r="6676" spans="1:9" x14ac:dyDescent="0.2">
      <c r="A6676" s="6">
        <v>2012</v>
      </c>
      <c r="B6676" s="1" t="s">
        <v>13</v>
      </c>
      <c r="C6676" s="1" t="s">
        <v>281</v>
      </c>
      <c r="D6676" s="1" t="s">
        <v>3010</v>
      </c>
      <c r="E6676" s="1" t="s">
        <v>3079</v>
      </c>
      <c r="F6676" s="1">
        <v>600</v>
      </c>
      <c r="G6676" s="1">
        <v>2.37</v>
      </c>
      <c r="H6676" s="1">
        <v>3.34</v>
      </c>
      <c r="I6676" s="2">
        <f t="shared" si="104"/>
        <v>2004</v>
      </c>
    </row>
    <row r="6677" spans="1:9" x14ac:dyDescent="0.2">
      <c r="A6677" s="6">
        <v>2012</v>
      </c>
      <c r="B6677" s="1" t="s">
        <v>13</v>
      </c>
      <c r="C6677" s="1" t="s">
        <v>281</v>
      </c>
      <c r="D6677" s="1" t="s">
        <v>3010</v>
      </c>
      <c r="E6677" s="1" t="s">
        <v>3080</v>
      </c>
      <c r="F6677" s="1">
        <v>1056</v>
      </c>
      <c r="G6677" s="1">
        <v>2.4700000000000002</v>
      </c>
      <c r="H6677" s="1">
        <v>3.47</v>
      </c>
      <c r="I6677" s="2">
        <f t="shared" si="104"/>
        <v>3664.32</v>
      </c>
    </row>
    <row r="6678" spans="1:9" x14ac:dyDescent="0.2">
      <c r="A6678" s="6">
        <v>2012</v>
      </c>
      <c r="B6678" s="1" t="s">
        <v>13</v>
      </c>
      <c r="C6678" s="1" t="s">
        <v>281</v>
      </c>
      <c r="D6678" s="1" t="s">
        <v>3010</v>
      </c>
      <c r="E6678" s="1" t="s">
        <v>3081</v>
      </c>
      <c r="F6678" s="1">
        <v>780</v>
      </c>
      <c r="G6678" s="1">
        <v>2.25</v>
      </c>
      <c r="H6678" s="1">
        <v>3.63</v>
      </c>
      <c r="I6678" s="2">
        <f t="shared" si="104"/>
        <v>2831.4</v>
      </c>
    </row>
    <row r="6679" spans="1:9" x14ac:dyDescent="0.2">
      <c r="A6679" s="6">
        <v>2012</v>
      </c>
      <c r="B6679" s="1" t="s">
        <v>13</v>
      </c>
      <c r="C6679" s="1" t="s">
        <v>281</v>
      </c>
      <c r="D6679" s="1" t="s">
        <v>3010</v>
      </c>
      <c r="E6679" s="1" t="s">
        <v>3082</v>
      </c>
      <c r="F6679" s="1">
        <v>1176</v>
      </c>
      <c r="G6679" s="1">
        <v>2.74</v>
      </c>
      <c r="H6679" s="1">
        <v>3.27</v>
      </c>
      <c r="I6679" s="2">
        <f t="shared" si="104"/>
        <v>3845.52</v>
      </c>
    </row>
    <row r="6680" spans="1:9" x14ac:dyDescent="0.2">
      <c r="A6680" s="6">
        <v>2012</v>
      </c>
      <c r="B6680" s="1" t="s">
        <v>13</v>
      </c>
      <c r="C6680" s="1" t="s">
        <v>281</v>
      </c>
      <c r="D6680" s="1" t="s">
        <v>3010</v>
      </c>
      <c r="E6680" s="1" t="s">
        <v>3083</v>
      </c>
      <c r="F6680" s="1">
        <v>828</v>
      </c>
      <c r="G6680" s="1">
        <v>2.0499999999999998</v>
      </c>
      <c r="H6680" s="1">
        <v>3.37</v>
      </c>
      <c r="I6680" s="2">
        <f t="shared" si="104"/>
        <v>2790.36</v>
      </c>
    </row>
    <row r="6681" spans="1:9" x14ac:dyDescent="0.2">
      <c r="A6681" s="6">
        <v>2012</v>
      </c>
      <c r="B6681" s="1" t="s">
        <v>13</v>
      </c>
      <c r="C6681" s="1" t="s">
        <v>281</v>
      </c>
      <c r="D6681" s="1" t="s">
        <v>3010</v>
      </c>
      <c r="E6681" s="1" t="s">
        <v>3084</v>
      </c>
      <c r="F6681" s="1">
        <v>1164</v>
      </c>
      <c r="G6681" s="1">
        <v>2.52</v>
      </c>
      <c r="H6681" s="1">
        <v>3.82</v>
      </c>
      <c r="I6681" s="2">
        <f t="shared" si="104"/>
        <v>4446.4799999999996</v>
      </c>
    </row>
    <row r="6682" spans="1:9" x14ac:dyDescent="0.2">
      <c r="A6682" s="6">
        <v>2012</v>
      </c>
      <c r="B6682" s="1" t="s">
        <v>13</v>
      </c>
      <c r="C6682" s="1" t="s">
        <v>281</v>
      </c>
      <c r="D6682" s="1" t="s">
        <v>3010</v>
      </c>
      <c r="E6682" s="1" t="s">
        <v>3085</v>
      </c>
      <c r="F6682" s="1">
        <v>1044</v>
      </c>
      <c r="G6682" s="1">
        <v>2.0499999999999998</v>
      </c>
      <c r="H6682" s="1">
        <v>3.67</v>
      </c>
      <c r="I6682" s="2">
        <f t="shared" si="104"/>
        <v>3831.48</v>
      </c>
    </row>
    <row r="6683" spans="1:9" x14ac:dyDescent="0.2">
      <c r="A6683" s="6">
        <v>2012</v>
      </c>
      <c r="B6683" s="1" t="s">
        <v>13</v>
      </c>
      <c r="C6683" s="1" t="s">
        <v>281</v>
      </c>
      <c r="D6683" s="1" t="s">
        <v>3010</v>
      </c>
      <c r="E6683" s="1" t="s">
        <v>3086</v>
      </c>
      <c r="F6683" s="1">
        <v>1068</v>
      </c>
      <c r="G6683" s="1">
        <v>2.2599999999999998</v>
      </c>
      <c r="H6683" s="1">
        <v>3.5</v>
      </c>
      <c r="I6683" s="2">
        <f t="shared" si="104"/>
        <v>3738</v>
      </c>
    </row>
    <row r="6684" spans="1:9" x14ac:dyDescent="0.2">
      <c r="A6684" s="6">
        <v>2012</v>
      </c>
      <c r="B6684" s="1" t="s">
        <v>13</v>
      </c>
      <c r="C6684" s="1" t="s">
        <v>281</v>
      </c>
      <c r="D6684" s="1" t="s">
        <v>3010</v>
      </c>
      <c r="E6684" s="1" t="s">
        <v>3087</v>
      </c>
      <c r="F6684" s="1">
        <v>1056</v>
      </c>
      <c r="G6684" s="1">
        <v>2.2999999999999998</v>
      </c>
      <c r="H6684" s="1">
        <v>3.24</v>
      </c>
      <c r="I6684" s="2">
        <f t="shared" si="104"/>
        <v>3421.44</v>
      </c>
    </row>
    <row r="6685" spans="1:9" x14ac:dyDescent="0.2">
      <c r="A6685" s="6">
        <v>2012</v>
      </c>
      <c r="B6685" s="1" t="s">
        <v>13</v>
      </c>
      <c r="C6685" s="1" t="s">
        <v>281</v>
      </c>
      <c r="D6685" s="1" t="s">
        <v>3010</v>
      </c>
      <c r="E6685" s="1" t="s">
        <v>3088</v>
      </c>
      <c r="F6685" s="1">
        <v>600</v>
      </c>
      <c r="G6685" s="1">
        <v>2.13</v>
      </c>
      <c r="H6685" s="1">
        <v>3.3</v>
      </c>
      <c r="I6685" s="2">
        <f t="shared" si="104"/>
        <v>1980</v>
      </c>
    </row>
    <row r="6686" spans="1:9" x14ac:dyDescent="0.2">
      <c r="A6686" s="6">
        <v>2012</v>
      </c>
      <c r="B6686" s="1" t="s">
        <v>13</v>
      </c>
      <c r="C6686" s="1" t="s">
        <v>281</v>
      </c>
      <c r="D6686" s="1" t="s">
        <v>3010</v>
      </c>
      <c r="E6686" s="1" t="s">
        <v>3089</v>
      </c>
      <c r="F6686" s="1">
        <v>648</v>
      </c>
      <c r="G6686" s="1">
        <v>2.96</v>
      </c>
      <c r="H6686" s="1">
        <v>3.53</v>
      </c>
      <c r="I6686" s="2">
        <f t="shared" si="104"/>
        <v>2287.44</v>
      </c>
    </row>
    <row r="6687" spans="1:9" x14ac:dyDescent="0.2">
      <c r="A6687" s="6">
        <v>2012</v>
      </c>
      <c r="B6687" s="1" t="s">
        <v>13</v>
      </c>
      <c r="C6687" s="1" t="s">
        <v>281</v>
      </c>
      <c r="D6687" s="1" t="s">
        <v>3010</v>
      </c>
      <c r="E6687" s="1" t="s">
        <v>3090</v>
      </c>
      <c r="F6687" s="1">
        <v>924</v>
      </c>
      <c r="G6687" s="1">
        <v>2.65</v>
      </c>
      <c r="H6687" s="1">
        <v>3.34</v>
      </c>
      <c r="I6687" s="2">
        <f t="shared" si="104"/>
        <v>3086.16</v>
      </c>
    </row>
    <row r="6688" spans="1:9" x14ac:dyDescent="0.2">
      <c r="A6688" s="6">
        <v>2012</v>
      </c>
      <c r="B6688" s="1" t="s">
        <v>13</v>
      </c>
      <c r="C6688" s="1" t="s">
        <v>281</v>
      </c>
      <c r="D6688" s="1" t="s">
        <v>3010</v>
      </c>
      <c r="E6688" s="1" t="s">
        <v>3091</v>
      </c>
      <c r="F6688" s="1">
        <v>936</v>
      </c>
      <c r="G6688" s="1">
        <v>2.0099999999999998</v>
      </c>
      <c r="H6688" s="1">
        <v>3.25</v>
      </c>
      <c r="I6688" s="2">
        <f t="shared" si="104"/>
        <v>3042</v>
      </c>
    </row>
    <row r="6689" spans="1:9" x14ac:dyDescent="0.2">
      <c r="A6689" s="6">
        <v>2012</v>
      </c>
      <c r="B6689" s="1" t="s">
        <v>13</v>
      </c>
      <c r="C6689" s="1" t="s">
        <v>281</v>
      </c>
      <c r="D6689" s="1" t="s">
        <v>3010</v>
      </c>
      <c r="E6689" s="1" t="s">
        <v>3092</v>
      </c>
      <c r="F6689" s="1">
        <v>1044</v>
      </c>
      <c r="G6689" s="1">
        <v>2.9</v>
      </c>
      <c r="H6689" s="1">
        <v>3.88</v>
      </c>
      <c r="I6689" s="2">
        <f t="shared" si="104"/>
        <v>4050.72</v>
      </c>
    </row>
    <row r="6690" spans="1:9" x14ac:dyDescent="0.2">
      <c r="A6690" s="6">
        <v>2012</v>
      </c>
      <c r="B6690" s="1" t="s">
        <v>13</v>
      </c>
      <c r="C6690" s="1" t="s">
        <v>281</v>
      </c>
      <c r="D6690" s="1" t="s">
        <v>3010</v>
      </c>
      <c r="E6690" s="1" t="s">
        <v>3093</v>
      </c>
      <c r="F6690" s="1">
        <v>708</v>
      </c>
      <c r="G6690" s="1">
        <v>2.27</v>
      </c>
      <c r="H6690" s="1">
        <v>3.96</v>
      </c>
      <c r="I6690" s="2">
        <f t="shared" si="104"/>
        <v>2803.68</v>
      </c>
    </row>
    <row r="6691" spans="1:9" x14ac:dyDescent="0.2">
      <c r="A6691" s="6">
        <v>2012</v>
      </c>
      <c r="B6691" s="1" t="s">
        <v>13</v>
      </c>
      <c r="C6691" s="1" t="s">
        <v>281</v>
      </c>
      <c r="D6691" s="1" t="s">
        <v>3010</v>
      </c>
      <c r="E6691" s="1" t="s">
        <v>3094</v>
      </c>
      <c r="F6691" s="1">
        <v>1056</v>
      </c>
      <c r="G6691" s="1">
        <v>2.86</v>
      </c>
      <c r="H6691" s="1">
        <v>3.77</v>
      </c>
      <c r="I6691" s="2">
        <f t="shared" si="104"/>
        <v>3981.12</v>
      </c>
    </row>
    <row r="6692" spans="1:9" x14ac:dyDescent="0.2">
      <c r="A6692" s="6">
        <v>2012</v>
      </c>
      <c r="B6692" s="1" t="s">
        <v>13</v>
      </c>
      <c r="C6692" s="1" t="s">
        <v>281</v>
      </c>
      <c r="D6692" s="1" t="s">
        <v>3010</v>
      </c>
      <c r="E6692" s="1" t="s">
        <v>3095</v>
      </c>
      <c r="F6692" s="1">
        <v>888</v>
      </c>
      <c r="G6692" s="1">
        <v>2.84</v>
      </c>
      <c r="H6692" s="1">
        <v>3.41</v>
      </c>
      <c r="I6692" s="2">
        <f t="shared" si="104"/>
        <v>3028.08</v>
      </c>
    </row>
    <row r="6693" spans="1:9" x14ac:dyDescent="0.2">
      <c r="A6693" s="6">
        <v>2012</v>
      </c>
      <c r="B6693" s="1" t="s">
        <v>13</v>
      </c>
      <c r="C6693" s="1" t="s">
        <v>281</v>
      </c>
      <c r="D6693" s="1" t="s">
        <v>3010</v>
      </c>
      <c r="E6693" s="1" t="s">
        <v>3096</v>
      </c>
      <c r="F6693" s="1">
        <v>756</v>
      </c>
      <c r="G6693" s="1">
        <v>2.4900000000000002</v>
      </c>
      <c r="H6693" s="1">
        <v>3.21</v>
      </c>
      <c r="I6693" s="2">
        <f t="shared" si="104"/>
        <v>2426.7599999999998</v>
      </c>
    </row>
    <row r="6694" spans="1:9" x14ac:dyDescent="0.2">
      <c r="A6694" s="6">
        <v>2012</v>
      </c>
      <c r="B6694" s="1" t="s">
        <v>13</v>
      </c>
      <c r="C6694" s="1" t="s">
        <v>281</v>
      </c>
      <c r="D6694" s="1" t="s">
        <v>3010</v>
      </c>
      <c r="E6694" s="1" t="s">
        <v>3097</v>
      </c>
      <c r="F6694" s="1">
        <v>984</v>
      </c>
      <c r="G6694" s="1">
        <v>2.14</v>
      </c>
      <c r="H6694" s="1">
        <v>3.65</v>
      </c>
      <c r="I6694" s="2">
        <f t="shared" si="104"/>
        <v>3591.6</v>
      </c>
    </row>
    <row r="6695" spans="1:9" x14ac:dyDescent="0.2">
      <c r="A6695" s="6">
        <v>2012</v>
      </c>
      <c r="B6695" s="1" t="s">
        <v>13</v>
      </c>
      <c r="C6695" s="1" t="s">
        <v>281</v>
      </c>
      <c r="D6695" s="1" t="s">
        <v>3010</v>
      </c>
      <c r="E6695" s="1" t="s">
        <v>3098</v>
      </c>
      <c r="F6695" s="1">
        <v>936</v>
      </c>
      <c r="G6695" s="1">
        <v>2.97</v>
      </c>
      <c r="H6695" s="1">
        <v>3.91</v>
      </c>
      <c r="I6695" s="2">
        <f t="shared" si="104"/>
        <v>3659.76</v>
      </c>
    </row>
    <row r="6696" spans="1:9" x14ac:dyDescent="0.2">
      <c r="A6696" s="6">
        <v>2012</v>
      </c>
      <c r="B6696" s="1" t="s">
        <v>13</v>
      </c>
      <c r="C6696" s="1" t="s">
        <v>281</v>
      </c>
      <c r="D6696" s="1" t="s">
        <v>3010</v>
      </c>
      <c r="E6696" s="1" t="s">
        <v>3099</v>
      </c>
      <c r="F6696" s="1">
        <v>744</v>
      </c>
      <c r="G6696" s="1">
        <v>2.15</v>
      </c>
      <c r="H6696" s="1">
        <v>3.73</v>
      </c>
      <c r="I6696" s="2">
        <f t="shared" si="104"/>
        <v>2775.12</v>
      </c>
    </row>
    <row r="6697" spans="1:9" x14ac:dyDescent="0.2">
      <c r="A6697" s="6">
        <v>2012</v>
      </c>
      <c r="B6697" s="1" t="s">
        <v>13</v>
      </c>
      <c r="C6697" s="1" t="s">
        <v>281</v>
      </c>
      <c r="D6697" s="1" t="s">
        <v>3010</v>
      </c>
      <c r="E6697" s="1" t="s">
        <v>3100</v>
      </c>
      <c r="F6697" s="1">
        <v>648</v>
      </c>
      <c r="G6697" s="1">
        <v>2.8</v>
      </c>
      <c r="H6697" s="1">
        <v>3.57</v>
      </c>
      <c r="I6697" s="2">
        <f t="shared" si="104"/>
        <v>2313.3599999999997</v>
      </c>
    </row>
    <row r="6698" spans="1:9" x14ac:dyDescent="0.2">
      <c r="A6698" s="6">
        <v>2012</v>
      </c>
      <c r="B6698" s="1" t="s">
        <v>13</v>
      </c>
      <c r="C6698" s="1" t="s">
        <v>281</v>
      </c>
      <c r="D6698" s="1" t="s">
        <v>3010</v>
      </c>
      <c r="E6698" s="1" t="s">
        <v>3101</v>
      </c>
      <c r="F6698" s="1">
        <v>936</v>
      </c>
      <c r="G6698" s="1">
        <v>2.59</v>
      </c>
      <c r="H6698" s="1">
        <v>3.74</v>
      </c>
      <c r="I6698" s="2">
        <f t="shared" si="104"/>
        <v>3500.6400000000003</v>
      </c>
    </row>
    <row r="6699" spans="1:9" x14ac:dyDescent="0.2">
      <c r="A6699" s="6">
        <v>2012</v>
      </c>
      <c r="B6699" s="1" t="s">
        <v>13</v>
      </c>
      <c r="C6699" s="1" t="s">
        <v>281</v>
      </c>
      <c r="D6699" s="1" t="s">
        <v>3010</v>
      </c>
      <c r="E6699" s="1" t="s">
        <v>3102</v>
      </c>
      <c r="F6699" s="1">
        <v>1068</v>
      </c>
      <c r="G6699" s="1">
        <v>2.92</v>
      </c>
      <c r="H6699" s="1">
        <v>3.81</v>
      </c>
      <c r="I6699" s="2">
        <f t="shared" si="104"/>
        <v>4069.08</v>
      </c>
    </row>
    <row r="6700" spans="1:9" x14ac:dyDescent="0.2">
      <c r="A6700" s="6">
        <v>2012</v>
      </c>
      <c r="B6700" s="1" t="s">
        <v>13</v>
      </c>
      <c r="C6700" s="1" t="s">
        <v>281</v>
      </c>
      <c r="D6700" s="1" t="s">
        <v>3010</v>
      </c>
      <c r="E6700" s="1" t="s">
        <v>3103</v>
      </c>
      <c r="F6700" s="1">
        <v>1056</v>
      </c>
      <c r="G6700" s="1">
        <v>2.36</v>
      </c>
      <c r="H6700" s="1">
        <v>3.92</v>
      </c>
      <c r="I6700" s="2">
        <f t="shared" si="104"/>
        <v>4139.5199999999995</v>
      </c>
    </row>
    <row r="6701" spans="1:9" x14ac:dyDescent="0.2">
      <c r="A6701" s="6">
        <v>2012</v>
      </c>
      <c r="B6701" s="1" t="s">
        <v>13</v>
      </c>
      <c r="C6701" s="1" t="s">
        <v>281</v>
      </c>
      <c r="D6701" s="1" t="s">
        <v>3010</v>
      </c>
      <c r="E6701" s="1" t="s">
        <v>3104</v>
      </c>
      <c r="F6701" s="1">
        <v>780</v>
      </c>
      <c r="G6701" s="1">
        <v>2.2000000000000002</v>
      </c>
      <c r="H6701" s="1">
        <v>3.6</v>
      </c>
      <c r="I6701" s="2">
        <f t="shared" si="104"/>
        <v>2808</v>
      </c>
    </row>
    <row r="6702" spans="1:9" x14ac:dyDescent="0.2">
      <c r="A6702" s="6">
        <v>2012</v>
      </c>
      <c r="B6702" s="1" t="s">
        <v>13</v>
      </c>
      <c r="C6702" s="1" t="s">
        <v>281</v>
      </c>
      <c r="D6702" s="1" t="s">
        <v>3010</v>
      </c>
      <c r="E6702" s="1" t="s">
        <v>3105</v>
      </c>
      <c r="F6702" s="1">
        <v>1200</v>
      </c>
      <c r="G6702" s="1">
        <v>2.92</v>
      </c>
      <c r="H6702" s="1">
        <v>3.64</v>
      </c>
      <c r="I6702" s="2">
        <f t="shared" si="104"/>
        <v>4368</v>
      </c>
    </row>
    <row r="6703" spans="1:9" x14ac:dyDescent="0.2">
      <c r="A6703" s="6">
        <v>2012</v>
      </c>
      <c r="B6703" s="1" t="s">
        <v>13</v>
      </c>
      <c r="C6703" s="1" t="s">
        <v>281</v>
      </c>
      <c r="D6703" s="1" t="s">
        <v>3010</v>
      </c>
      <c r="E6703" s="1" t="s">
        <v>3106</v>
      </c>
      <c r="F6703" s="1">
        <v>648</v>
      </c>
      <c r="G6703" s="1">
        <v>2.76</v>
      </c>
      <c r="H6703" s="1">
        <v>3.65</v>
      </c>
      <c r="I6703" s="2">
        <f t="shared" si="104"/>
        <v>2365.1999999999998</v>
      </c>
    </row>
    <row r="6704" spans="1:9" x14ac:dyDescent="0.2">
      <c r="A6704" s="6">
        <v>2012</v>
      </c>
      <c r="B6704" s="1" t="s">
        <v>13</v>
      </c>
      <c r="C6704" s="1" t="s">
        <v>281</v>
      </c>
      <c r="D6704" s="1" t="s">
        <v>3010</v>
      </c>
      <c r="E6704" s="1" t="s">
        <v>3107</v>
      </c>
      <c r="F6704" s="1">
        <v>1044</v>
      </c>
      <c r="G6704" s="1">
        <v>2.5099999999999998</v>
      </c>
      <c r="H6704" s="1">
        <v>3.84</v>
      </c>
      <c r="I6704" s="2">
        <f t="shared" si="104"/>
        <v>4008.96</v>
      </c>
    </row>
    <row r="6705" spans="1:9" x14ac:dyDescent="0.2">
      <c r="A6705" s="6">
        <v>2012</v>
      </c>
      <c r="B6705" s="1" t="s">
        <v>13</v>
      </c>
      <c r="C6705" s="1" t="s">
        <v>281</v>
      </c>
      <c r="D6705" s="1" t="s">
        <v>3010</v>
      </c>
      <c r="E6705" s="1" t="s">
        <v>3108</v>
      </c>
      <c r="F6705" s="1">
        <v>1200</v>
      </c>
      <c r="G6705" s="1">
        <v>2.54</v>
      </c>
      <c r="H6705" s="1">
        <v>3.53</v>
      </c>
      <c r="I6705" s="2">
        <f t="shared" si="104"/>
        <v>4236</v>
      </c>
    </row>
    <row r="6706" spans="1:9" x14ac:dyDescent="0.2">
      <c r="A6706" s="6">
        <v>2012</v>
      </c>
      <c r="B6706" s="1" t="s">
        <v>13</v>
      </c>
      <c r="C6706" s="1" t="s">
        <v>281</v>
      </c>
      <c r="D6706" s="1" t="s">
        <v>3010</v>
      </c>
      <c r="E6706" s="1" t="s">
        <v>3109</v>
      </c>
      <c r="F6706" s="1">
        <v>924</v>
      </c>
      <c r="G6706" s="1">
        <v>2.0099999999999998</v>
      </c>
      <c r="H6706" s="1">
        <v>3.71</v>
      </c>
      <c r="I6706" s="2">
        <f t="shared" si="104"/>
        <v>3428.04</v>
      </c>
    </row>
    <row r="6707" spans="1:9" x14ac:dyDescent="0.2">
      <c r="A6707" s="6">
        <v>2012</v>
      </c>
      <c r="B6707" s="1" t="s">
        <v>13</v>
      </c>
      <c r="C6707" s="1" t="s">
        <v>281</v>
      </c>
      <c r="D6707" s="1" t="s">
        <v>3010</v>
      </c>
      <c r="E6707" s="1" t="s">
        <v>3110</v>
      </c>
      <c r="F6707" s="1">
        <v>648</v>
      </c>
      <c r="G6707" s="1">
        <v>2.84</v>
      </c>
      <c r="H6707" s="1">
        <v>3.63</v>
      </c>
      <c r="I6707" s="2">
        <f t="shared" si="104"/>
        <v>2352.2399999999998</v>
      </c>
    </row>
    <row r="6708" spans="1:9" x14ac:dyDescent="0.2">
      <c r="A6708" s="6">
        <v>2012</v>
      </c>
      <c r="B6708" s="1" t="s">
        <v>13</v>
      </c>
      <c r="C6708" s="1" t="s">
        <v>281</v>
      </c>
      <c r="D6708" s="1" t="s">
        <v>3010</v>
      </c>
      <c r="E6708" s="1" t="s">
        <v>3111</v>
      </c>
      <c r="F6708" s="1">
        <v>1080</v>
      </c>
      <c r="G6708" s="1">
        <v>2.1</v>
      </c>
      <c r="H6708" s="1">
        <v>3.96</v>
      </c>
      <c r="I6708" s="2">
        <f t="shared" si="104"/>
        <v>4276.8</v>
      </c>
    </row>
    <row r="6709" spans="1:9" x14ac:dyDescent="0.2">
      <c r="A6709" s="6">
        <v>2012</v>
      </c>
      <c r="B6709" s="1" t="s">
        <v>13</v>
      </c>
      <c r="C6709" s="1" t="s">
        <v>281</v>
      </c>
      <c r="D6709" s="1" t="s">
        <v>3010</v>
      </c>
      <c r="E6709" s="1" t="s">
        <v>3112</v>
      </c>
      <c r="F6709" s="1">
        <v>636</v>
      </c>
      <c r="G6709" s="1">
        <v>2.97</v>
      </c>
      <c r="H6709" s="1">
        <v>3.32</v>
      </c>
      <c r="I6709" s="2">
        <f t="shared" si="104"/>
        <v>2111.52</v>
      </c>
    </row>
    <row r="6710" spans="1:9" x14ac:dyDescent="0.2">
      <c r="A6710" s="6">
        <v>2012</v>
      </c>
      <c r="B6710" s="1" t="s">
        <v>13</v>
      </c>
      <c r="C6710" s="1" t="s">
        <v>281</v>
      </c>
      <c r="D6710" s="1" t="s">
        <v>3010</v>
      </c>
      <c r="E6710" s="1" t="s">
        <v>3113</v>
      </c>
      <c r="F6710" s="1">
        <v>684</v>
      </c>
      <c r="G6710" s="1">
        <v>2.85</v>
      </c>
      <c r="H6710" s="1">
        <v>3.44</v>
      </c>
      <c r="I6710" s="2">
        <f t="shared" si="104"/>
        <v>2352.96</v>
      </c>
    </row>
    <row r="6711" spans="1:9" x14ac:dyDescent="0.2">
      <c r="A6711" s="6">
        <v>2012</v>
      </c>
      <c r="B6711" s="1" t="s">
        <v>13</v>
      </c>
      <c r="C6711" s="1" t="s">
        <v>281</v>
      </c>
      <c r="D6711" s="1" t="s">
        <v>3010</v>
      </c>
      <c r="E6711" s="1" t="s">
        <v>3114</v>
      </c>
      <c r="F6711" s="1">
        <v>960</v>
      </c>
      <c r="G6711" s="1">
        <v>2.11</v>
      </c>
      <c r="H6711" s="1">
        <v>3.59</v>
      </c>
      <c r="I6711" s="2">
        <f t="shared" si="104"/>
        <v>3446.3999999999996</v>
      </c>
    </row>
    <row r="6712" spans="1:9" x14ac:dyDescent="0.2">
      <c r="A6712" s="6">
        <v>2012</v>
      </c>
      <c r="B6712" s="1" t="s">
        <v>13</v>
      </c>
      <c r="C6712" s="1" t="s">
        <v>281</v>
      </c>
      <c r="D6712" s="1" t="s">
        <v>3010</v>
      </c>
      <c r="E6712" s="1" t="s">
        <v>3115</v>
      </c>
      <c r="F6712" s="1">
        <v>1044</v>
      </c>
      <c r="G6712" s="1">
        <v>2.13</v>
      </c>
      <c r="H6712" s="1">
        <v>3.93</v>
      </c>
      <c r="I6712" s="2">
        <f t="shared" si="104"/>
        <v>4102.92</v>
      </c>
    </row>
    <row r="6713" spans="1:9" x14ac:dyDescent="0.2">
      <c r="A6713" s="6">
        <v>2012</v>
      </c>
      <c r="B6713" s="1" t="s">
        <v>13</v>
      </c>
      <c r="C6713" s="1" t="s">
        <v>281</v>
      </c>
      <c r="D6713" s="1" t="s">
        <v>3010</v>
      </c>
      <c r="E6713" s="1" t="s">
        <v>3116</v>
      </c>
      <c r="F6713" s="1">
        <v>1140</v>
      </c>
      <c r="G6713" s="1">
        <v>2.09</v>
      </c>
      <c r="H6713" s="1">
        <v>3.59</v>
      </c>
      <c r="I6713" s="2">
        <f t="shared" si="104"/>
        <v>4092.6</v>
      </c>
    </row>
    <row r="6714" spans="1:9" x14ac:dyDescent="0.2">
      <c r="A6714" s="6">
        <v>2012</v>
      </c>
      <c r="B6714" s="1" t="s">
        <v>13</v>
      </c>
      <c r="C6714" s="1" t="s">
        <v>281</v>
      </c>
      <c r="D6714" s="1" t="s">
        <v>3010</v>
      </c>
      <c r="E6714" s="1" t="s">
        <v>3117</v>
      </c>
      <c r="F6714" s="1">
        <v>600</v>
      </c>
      <c r="G6714" s="1">
        <v>2.1800000000000002</v>
      </c>
      <c r="H6714" s="1">
        <v>3.97</v>
      </c>
      <c r="I6714" s="2">
        <f t="shared" si="104"/>
        <v>2382</v>
      </c>
    </row>
    <row r="6715" spans="1:9" x14ac:dyDescent="0.2">
      <c r="A6715" s="6">
        <v>2012</v>
      </c>
      <c r="B6715" s="1" t="s">
        <v>13</v>
      </c>
      <c r="C6715" s="1" t="s">
        <v>209</v>
      </c>
      <c r="D6715" s="1" t="s">
        <v>3118</v>
      </c>
      <c r="E6715" s="1" t="s">
        <v>3119</v>
      </c>
      <c r="F6715" s="1">
        <v>612</v>
      </c>
      <c r="G6715" s="1">
        <v>1.2</v>
      </c>
      <c r="H6715" s="1">
        <v>1.69</v>
      </c>
      <c r="I6715" s="2">
        <f t="shared" si="104"/>
        <v>1034.28</v>
      </c>
    </row>
    <row r="6716" spans="1:9" x14ac:dyDescent="0.2">
      <c r="A6716" s="6">
        <v>2012</v>
      </c>
      <c r="B6716" s="1" t="s">
        <v>13</v>
      </c>
      <c r="C6716" s="1" t="s">
        <v>209</v>
      </c>
      <c r="D6716" s="1" t="s">
        <v>3118</v>
      </c>
      <c r="E6716" s="1" t="s">
        <v>3120</v>
      </c>
      <c r="F6716" s="1">
        <v>792</v>
      </c>
      <c r="G6716" s="1">
        <v>1.44</v>
      </c>
      <c r="H6716" s="1">
        <v>1.89</v>
      </c>
      <c r="I6716" s="2">
        <f t="shared" si="104"/>
        <v>1496.8799999999999</v>
      </c>
    </row>
    <row r="6717" spans="1:9" x14ac:dyDescent="0.2">
      <c r="A6717" s="6">
        <v>2012</v>
      </c>
      <c r="B6717" s="1" t="s">
        <v>13</v>
      </c>
      <c r="C6717" s="1" t="s">
        <v>209</v>
      </c>
      <c r="D6717" s="1" t="s">
        <v>3118</v>
      </c>
      <c r="E6717" s="1" t="s">
        <v>3121</v>
      </c>
      <c r="F6717" s="1">
        <v>1104</v>
      </c>
      <c r="G6717" s="1">
        <v>1.37</v>
      </c>
      <c r="H6717" s="1">
        <v>1.79</v>
      </c>
      <c r="I6717" s="2">
        <f t="shared" si="104"/>
        <v>1976.16</v>
      </c>
    </row>
    <row r="6718" spans="1:9" x14ac:dyDescent="0.2">
      <c r="A6718" s="6">
        <v>2012</v>
      </c>
      <c r="B6718" s="1" t="s">
        <v>13</v>
      </c>
      <c r="C6718" s="1" t="s">
        <v>209</v>
      </c>
      <c r="D6718" s="1" t="s">
        <v>3118</v>
      </c>
      <c r="E6718" s="1" t="s">
        <v>3122</v>
      </c>
      <c r="F6718" s="1">
        <v>768</v>
      </c>
      <c r="G6718" s="1">
        <v>1.26</v>
      </c>
      <c r="H6718" s="1">
        <v>1.69</v>
      </c>
      <c r="I6718" s="2">
        <f t="shared" si="104"/>
        <v>1297.92</v>
      </c>
    </row>
    <row r="6719" spans="1:9" x14ac:dyDescent="0.2">
      <c r="A6719" s="6">
        <v>2012</v>
      </c>
      <c r="B6719" s="1" t="s">
        <v>13</v>
      </c>
      <c r="C6719" s="1" t="s">
        <v>209</v>
      </c>
      <c r="D6719" s="1" t="s">
        <v>3118</v>
      </c>
      <c r="E6719" s="1" t="s">
        <v>3123</v>
      </c>
      <c r="F6719" s="1">
        <v>1056</v>
      </c>
      <c r="G6719" s="1">
        <v>1.27</v>
      </c>
      <c r="H6719" s="1">
        <v>1.85</v>
      </c>
      <c r="I6719" s="2">
        <f t="shared" si="104"/>
        <v>1953.6000000000001</v>
      </c>
    </row>
    <row r="6720" spans="1:9" x14ac:dyDescent="0.2">
      <c r="A6720" s="6">
        <v>2012</v>
      </c>
      <c r="B6720" s="1" t="s">
        <v>13</v>
      </c>
      <c r="C6720" s="1" t="s">
        <v>209</v>
      </c>
      <c r="D6720" s="1" t="s">
        <v>3118</v>
      </c>
      <c r="E6720" s="1" t="s">
        <v>3124</v>
      </c>
      <c r="F6720" s="1">
        <v>768</v>
      </c>
      <c r="G6720" s="1">
        <v>1.41</v>
      </c>
      <c r="H6720" s="1">
        <v>1.8</v>
      </c>
      <c r="I6720" s="2">
        <f t="shared" si="104"/>
        <v>1382.4</v>
      </c>
    </row>
    <row r="6721" spans="1:9" x14ac:dyDescent="0.2">
      <c r="A6721" s="6">
        <v>2012</v>
      </c>
      <c r="B6721" s="1" t="s">
        <v>13</v>
      </c>
      <c r="C6721" s="1" t="s">
        <v>209</v>
      </c>
      <c r="D6721" s="1" t="s">
        <v>3118</v>
      </c>
      <c r="E6721" s="1" t="s">
        <v>3125</v>
      </c>
      <c r="F6721" s="1">
        <v>888</v>
      </c>
      <c r="G6721" s="1">
        <v>1.48</v>
      </c>
      <c r="H6721" s="1">
        <v>1.65</v>
      </c>
      <c r="I6721" s="2">
        <f t="shared" si="104"/>
        <v>1465.1999999999998</v>
      </c>
    </row>
    <row r="6722" spans="1:9" x14ac:dyDescent="0.2">
      <c r="A6722" s="6">
        <v>2012</v>
      </c>
      <c r="B6722" s="1" t="s">
        <v>13</v>
      </c>
      <c r="C6722" s="1" t="s">
        <v>209</v>
      </c>
      <c r="D6722" s="1" t="s">
        <v>3118</v>
      </c>
      <c r="E6722" s="1" t="s">
        <v>3126</v>
      </c>
      <c r="F6722" s="1">
        <v>1200</v>
      </c>
      <c r="G6722" s="1">
        <v>1.38</v>
      </c>
      <c r="H6722" s="1">
        <v>1.67</v>
      </c>
      <c r="I6722" s="2">
        <f t="shared" si="104"/>
        <v>2004</v>
      </c>
    </row>
    <row r="6723" spans="1:9" x14ac:dyDescent="0.2">
      <c r="A6723" s="6">
        <v>2012</v>
      </c>
      <c r="B6723" s="1" t="s">
        <v>13</v>
      </c>
      <c r="C6723" s="1" t="s">
        <v>209</v>
      </c>
      <c r="D6723" s="1" t="s">
        <v>3118</v>
      </c>
      <c r="E6723" s="1" t="s">
        <v>3127</v>
      </c>
      <c r="F6723" s="1">
        <v>792</v>
      </c>
      <c r="G6723" s="1">
        <v>1.31</v>
      </c>
      <c r="H6723" s="1">
        <v>1.8</v>
      </c>
      <c r="I6723" s="2">
        <f t="shared" si="104"/>
        <v>1425.6000000000001</v>
      </c>
    </row>
    <row r="6724" spans="1:9" x14ac:dyDescent="0.2">
      <c r="A6724" s="6">
        <v>2012</v>
      </c>
      <c r="B6724" s="1" t="s">
        <v>13</v>
      </c>
      <c r="C6724" s="1" t="s">
        <v>209</v>
      </c>
      <c r="D6724" s="1" t="s">
        <v>3118</v>
      </c>
      <c r="E6724" s="1" t="s">
        <v>3128</v>
      </c>
      <c r="F6724" s="1">
        <v>588</v>
      </c>
      <c r="G6724" s="1">
        <v>1.38</v>
      </c>
      <c r="H6724" s="1">
        <v>1.79</v>
      </c>
      <c r="I6724" s="2">
        <f t="shared" si="104"/>
        <v>1052.52</v>
      </c>
    </row>
    <row r="6725" spans="1:9" x14ac:dyDescent="0.2">
      <c r="A6725" s="6">
        <v>2012</v>
      </c>
      <c r="B6725" s="1" t="s">
        <v>13</v>
      </c>
      <c r="C6725" s="1" t="s">
        <v>209</v>
      </c>
      <c r="D6725" s="1" t="s">
        <v>3118</v>
      </c>
      <c r="E6725" s="1" t="s">
        <v>3129</v>
      </c>
      <c r="F6725" s="1">
        <v>1116</v>
      </c>
      <c r="G6725" s="1">
        <v>1.35</v>
      </c>
      <c r="H6725" s="1">
        <v>1.68</v>
      </c>
      <c r="I6725" s="2">
        <f t="shared" si="104"/>
        <v>1874.8799999999999</v>
      </c>
    </row>
    <row r="6726" spans="1:9" x14ac:dyDescent="0.2">
      <c r="A6726" s="6">
        <v>2012</v>
      </c>
      <c r="B6726" s="1" t="s">
        <v>13</v>
      </c>
      <c r="C6726" s="1" t="s">
        <v>209</v>
      </c>
      <c r="D6726" s="1" t="s">
        <v>3130</v>
      </c>
      <c r="E6726" s="1" t="s">
        <v>3131</v>
      </c>
      <c r="F6726" s="1">
        <v>1128</v>
      </c>
      <c r="G6726" s="1">
        <v>1.2</v>
      </c>
      <c r="H6726" s="1">
        <v>1.65</v>
      </c>
      <c r="I6726" s="2">
        <f t="shared" si="104"/>
        <v>1861.1999999999998</v>
      </c>
    </row>
    <row r="6727" spans="1:9" x14ac:dyDescent="0.2">
      <c r="A6727" s="6">
        <v>2012</v>
      </c>
      <c r="B6727" s="1" t="s">
        <v>13</v>
      </c>
      <c r="C6727" s="1" t="s">
        <v>209</v>
      </c>
      <c r="D6727" s="1" t="s">
        <v>3130</v>
      </c>
      <c r="E6727" s="1" t="s">
        <v>3132</v>
      </c>
      <c r="F6727" s="1">
        <v>1056</v>
      </c>
      <c r="G6727" s="1">
        <v>1.5</v>
      </c>
      <c r="H6727" s="1">
        <v>1.76</v>
      </c>
      <c r="I6727" s="2">
        <f t="shared" si="104"/>
        <v>1858.56</v>
      </c>
    </row>
    <row r="6728" spans="1:9" x14ac:dyDescent="0.2">
      <c r="A6728" s="6">
        <v>2012</v>
      </c>
      <c r="B6728" s="1" t="s">
        <v>13</v>
      </c>
      <c r="C6728" s="1" t="s">
        <v>209</v>
      </c>
      <c r="D6728" s="1" t="s">
        <v>3130</v>
      </c>
      <c r="E6728" s="1" t="s">
        <v>3133</v>
      </c>
      <c r="F6728" s="1">
        <v>792</v>
      </c>
      <c r="G6728" s="1">
        <v>1.1100000000000001</v>
      </c>
      <c r="H6728" s="1">
        <v>1.71</v>
      </c>
      <c r="I6728" s="2">
        <f t="shared" si="104"/>
        <v>1354.32</v>
      </c>
    </row>
    <row r="6729" spans="1:9" x14ac:dyDescent="0.2">
      <c r="A6729" s="6">
        <v>2012</v>
      </c>
      <c r="B6729" s="1" t="s">
        <v>13</v>
      </c>
      <c r="C6729" s="1" t="s">
        <v>209</v>
      </c>
      <c r="D6729" s="1" t="s">
        <v>3130</v>
      </c>
      <c r="E6729" s="1" t="s">
        <v>3134</v>
      </c>
      <c r="F6729" s="1">
        <v>756</v>
      </c>
      <c r="G6729" s="1">
        <v>1.32</v>
      </c>
      <c r="H6729" s="1">
        <v>1.85</v>
      </c>
      <c r="I6729" s="2">
        <f t="shared" si="104"/>
        <v>1398.6000000000001</v>
      </c>
    </row>
    <row r="6730" spans="1:9" x14ac:dyDescent="0.2">
      <c r="A6730" s="6">
        <v>2012</v>
      </c>
      <c r="B6730" s="1" t="s">
        <v>13</v>
      </c>
      <c r="C6730" s="1" t="s">
        <v>209</v>
      </c>
      <c r="D6730" s="1" t="s">
        <v>3130</v>
      </c>
      <c r="E6730" s="1" t="s">
        <v>3135</v>
      </c>
      <c r="F6730" s="1">
        <v>948</v>
      </c>
      <c r="G6730" s="1">
        <v>1.26</v>
      </c>
      <c r="H6730" s="1">
        <v>1.87</v>
      </c>
      <c r="I6730" s="2">
        <f t="shared" si="104"/>
        <v>1772.76</v>
      </c>
    </row>
    <row r="6731" spans="1:9" x14ac:dyDescent="0.2">
      <c r="A6731" s="6">
        <v>2012</v>
      </c>
      <c r="B6731" s="1" t="s">
        <v>13</v>
      </c>
      <c r="C6731" s="1" t="s">
        <v>209</v>
      </c>
      <c r="D6731" s="1" t="s">
        <v>3130</v>
      </c>
      <c r="E6731" s="1" t="s">
        <v>3136</v>
      </c>
      <c r="F6731" s="1">
        <v>1008</v>
      </c>
      <c r="G6731" s="1">
        <v>1.35</v>
      </c>
      <c r="H6731" s="1">
        <v>1.88</v>
      </c>
      <c r="I6731" s="2">
        <f t="shared" si="104"/>
        <v>1895.04</v>
      </c>
    </row>
    <row r="6732" spans="1:9" x14ac:dyDescent="0.2">
      <c r="A6732" s="6">
        <v>2012</v>
      </c>
      <c r="B6732" s="1" t="s">
        <v>13</v>
      </c>
      <c r="C6732" s="1" t="s">
        <v>209</v>
      </c>
      <c r="D6732" s="1" t="s">
        <v>3130</v>
      </c>
      <c r="E6732" s="1" t="s">
        <v>3137</v>
      </c>
      <c r="F6732" s="1">
        <v>1104</v>
      </c>
      <c r="G6732" s="1">
        <v>1.35</v>
      </c>
      <c r="H6732" s="1">
        <v>1.62</v>
      </c>
      <c r="I6732" s="2">
        <f t="shared" si="104"/>
        <v>1788.48</v>
      </c>
    </row>
    <row r="6733" spans="1:9" x14ac:dyDescent="0.2">
      <c r="A6733" s="6">
        <v>2012</v>
      </c>
      <c r="B6733" s="1" t="s">
        <v>13</v>
      </c>
      <c r="C6733" s="1" t="s">
        <v>209</v>
      </c>
      <c r="D6733" s="1" t="s">
        <v>3130</v>
      </c>
      <c r="E6733" s="1" t="s">
        <v>3138</v>
      </c>
      <c r="F6733" s="1">
        <v>1236</v>
      </c>
      <c r="G6733" s="1">
        <v>1.42</v>
      </c>
      <c r="H6733" s="1">
        <v>1.87</v>
      </c>
      <c r="I6733" s="2">
        <f t="shared" si="104"/>
        <v>2311.3200000000002</v>
      </c>
    </row>
    <row r="6734" spans="1:9" x14ac:dyDescent="0.2">
      <c r="A6734" s="6">
        <v>2012</v>
      </c>
      <c r="B6734" s="1" t="s">
        <v>13</v>
      </c>
      <c r="C6734" s="1" t="s">
        <v>209</v>
      </c>
      <c r="D6734" s="1" t="s">
        <v>3130</v>
      </c>
      <c r="E6734" s="1" t="s">
        <v>3139</v>
      </c>
      <c r="F6734" s="1">
        <v>1308</v>
      </c>
      <c r="G6734" s="1">
        <v>1.17</v>
      </c>
      <c r="H6734" s="1">
        <v>1.67</v>
      </c>
      <c r="I6734" s="2">
        <f t="shared" si="104"/>
        <v>2184.36</v>
      </c>
    </row>
    <row r="6735" spans="1:9" x14ac:dyDescent="0.2">
      <c r="A6735" s="6">
        <v>2012</v>
      </c>
      <c r="B6735" s="1" t="s">
        <v>13</v>
      </c>
      <c r="C6735" s="1" t="s">
        <v>209</v>
      </c>
      <c r="D6735" s="1" t="s">
        <v>3130</v>
      </c>
      <c r="E6735" s="1" t="s">
        <v>3140</v>
      </c>
      <c r="F6735" s="1">
        <v>1128</v>
      </c>
      <c r="G6735" s="1">
        <v>1.39</v>
      </c>
      <c r="H6735" s="1">
        <v>1.61</v>
      </c>
      <c r="I6735" s="2">
        <f t="shared" ref="I6735:I6798" si="105">H6735 *F6735</f>
        <v>1816.0800000000002</v>
      </c>
    </row>
    <row r="6736" spans="1:9" x14ac:dyDescent="0.2">
      <c r="A6736" s="6">
        <v>2012</v>
      </c>
      <c r="B6736" s="1" t="s">
        <v>13</v>
      </c>
      <c r="C6736" s="1" t="s">
        <v>209</v>
      </c>
      <c r="D6736" s="1" t="s">
        <v>3130</v>
      </c>
      <c r="E6736" s="1" t="s">
        <v>3141</v>
      </c>
      <c r="F6736" s="1">
        <v>672</v>
      </c>
      <c r="G6736" s="1">
        <v>1.22</v>
      </c>
      <c r="H6736" s="1">
        <v>1.9</v>
      </c>
      <c r="I6736" s="2">
        <f t="shared" si="105"/>
        <v>1276.8</v>
      </c>
    </row>
    <row r="6737" spans="1:9" x14ac:dyDescent="0.2">
      <c r="A6737" s="6">
        <v>2012</v>
      </c>
      <c r="B6737" s="1" t="s">
        <v>13</v>
      </c>
      <c r="C6737" s="1" t="s">
        <v>209</v>
      </c>
      <c r="D6737" s="1" t="s">
        <v>3130</v>
      </c>
      <c r="E6737" s="1" t="s">
        <v>3142</v>
      </c>
      <c r="F6737" s="1">
        <v>984</v>
      </c>
      <c r="G6737" s="1">
        <v>1.19</v>
      </c>
      <c r="H6737" s="1">
        <v>1.72</v>
      </c>
      <c r="I6737" s="2">
        <f t="shared" si="105"/>
        <v>1692.48</v>
      </c>
    </row>
    <row r="6738" spans="1:9" x14ac:dyDescent="0.2">
      <c r="A6738" s="6">
        <v>2012</v>
      </c>
      <c r="B6738" s="1" t="s">
        <v>13</v>
      </c>
      <c r="C6738" s="1" t="s">
        <v>209</v>
      </c>
      <c r="D6738" s="1" t="s">
        <v>3130</v>
      </c>
      <c r="E6738" s="1" t="s">
        <v>3143</v>
      </c>
      <c r="F6738" s="1">
        <v>1248</v>
      </c>
      <c r="G6738" s="1">
        <v>1.34</v>
      </c>
      <c r="H6738" s="1">
        <v>1.63</v>
      </c>
      <c r="I6738" s="2">
        <f t="shared" si="105"/>
        <v>2034.2399999999998</v>
      </c>
    </row>
    <row r="6739" spans="1:9" x14ac:dyDescent="0.2">
      <c r="A6739" s="6">
        <v>2012</v>
      </c>
      <c r="B6739" s="1" t="s">
        <v>13</v>
      </c>
      <c r="C6739" s="1" t="s">
        <v>209</v>
      </c>
      <c r="D6739" s="1" t="s">
        <v>3130</v>
      </c>
      <c r="E6739" s="1" t="s">
        <v>3144</v>
      </c>
      <c r="F6739" s="1">
        <v>1284</v>
      </c>
      <c r="G6739" s="1">
        <v>1.38</v>
      </c>
      <c r="H6739" s="1">
        <v>1.8</v>
      </c>
      <c r="I6739" s="2">
        <f t="shared" si="105"/>
        <v>2311.2000000000003</v>
      </c>
    </row>
    <row r="6740" spans="1:9" x14ac:dyDescent="0.2">
      <c r="A6740" s="6">
        <v>2012</v>
      </c>
      <c r="B6740" s="1" t="s">
        <v>13</v>
      </c>
      <c r="C6740" s="1" t="s">
        <v>209</v>
      </c>
      <c r="D6740" s="1" t="s">
        <v>3130</v>
      </c>
      <c r="E6740" s="1" t="s">
        <v>3145</v>
      </c>
      <c r="F6740" s="1">
        <v>912</v>
      </c>
      <c r="G6740" s="1">
        <v>1.38</v>
      </c>
      <c r="H6740" s="1">
        <v>1.6</v>
      </c>
      <c r="I6740" s="2">
        <f t="shared" si="105"/>
        <v>1459.2</v>
      </c>
    </row>
    <row r="6741" spans="1:9" x14ac:dyDescent="0.2">
      <c r="A6741" s="6">
        <v>2012</v>
      </c>
      <c r="B6741" s="1" t="s">
        <v>13</v>
      </c>
      <c r="C6741" s="1" t="s">
        <v>209</v>
      </c>
      <c r="D6741" s="1" t="s">
        <v>3130</v>
      </c>
      <c r="E6741" s="1" t="s">
        <v>3146</v>
      </c>
      <c r="F6741" s="1">
        <v>1224</v>
      </c>
      <c r="G6741" s="1">
        <v>1.46</v>
      </c>
      <c r="H6741" s="1">
        <v>1.88</v>
      </c>
      <c r="I6741" s="2">
        <f t="shared" si="105"/>
        <v>2301.12</v>
      </c>
    </row>
    <row r="6742" spans="1:9" x14ac:dyDescent="0.2">
      <c r="A6742" s="6">
        <v>2012</v>
      </c>
      <c r="B6742" s="1" t="s">
        <v>13</v>
      </c>
      <c r="C6742" s="1" t="s">
        <v>209</v>
      </c>
      <c r="D6742" s="1" t="s">
        <v>3130</v>
      </c>
      <c r="E6742" s="1" t="s">
        <v>3147</v>
      </c>
      <c r="F6742" s="1">
        <v>780</v>
      </c>
      <c r="G6742" s="1">
        <v>1.24</v>
      </c>
      <c r="H6742" s="1">
        <v>1.83</v>
      </c>
      <c r="I6742" s="2">
        <f t="shared" si="105"/>
        <v>1427.4</v>
      </c>
    </row>
    <row r="6743" spans="1:9" x14ac:dyDescent="0.2">
      <c r="A6743" s="6">
        <v>2012</v>
      </c>
      <c r="B6743" s="1" t="s">
        <v>13</v>
      </c>
      <c r="C6743" s="1" t="s">
        <v>209</v>
      </c>
      <c r="D6743" s="1" t="s">
        <v>3130</v>
      </c>
      <c r="E6743" s="1" t="s">
        <v>3148</v>
      </c>
      <c r="F6743" s="1">
        <v>948</v>
      </c>
      <c r="G6743" s="1">
        <v>1.44</v>
      </c>
      <c r="H6743" s="1">
        <v>1.79</v>
      </c>
      <c r="I6743" s="2">
        <f t="shared" si="105"/>
        <v>1696.92</v>
      </c>
    </row>
    <row r="6744" spans="1:9" x14ac:dyDescent="0.2">
      <c r="A6744" s="6">
        <v>2012</v>
      </c>
      <c r="B6744" s="1" t="s">
        <v>13</v>
      </c>
      <c r="C6744" s="1" t="s">
        <v>209</v>
      </c>
      <c r="D6744" s="1" t="s">
        <v>3130</v>
      </c>
      <c r="E6744" s="1" t="s">
        <v>3149</v>
      </c>
      <c r="F6744" s="1">
        <v>1296</v>
      </c>
      <c r="G6744" s="1">
        <v>1.33</v>
      </c>
      <c r="H6744" s="1">
        <v>1.7</v>
      </c>
      <c r="I6744" s="2">
        <f t="shared" si="105"/>
        <v>2203.1999999999998</v>
      </c>
    </row>
    <row r="6745" spans="1:9" x14ac:dyDescent="0.2">
      <c r="A6745" s="6">
        <v>2012</v>
      </c>
      <c r="B6745" s="1" t="s">
        <v>13</v>
      </c>
      <c r="C6745" s="1" t="s">
        <v>209</v>
      </c>
      <c r="D6745" s="1" t="s">
        <v>3130</v>
      </c>
      <c r="E6745" s="1" t="s">
        <v>3150</v>
      </c>
      <c r="F6745" s="1">
        <v>804</v>
      </c>
      <c r="G6745" s="1">
        <v>1.36</v>
      </c>
      <c r="H6745" s="1">
        <v>1.84</v>
      </c>
      <c r="I6745" s="2">
        <f t="shared" si="105"/>
        <v>1479.3600000000001</v>
      </c>
    </row>
    <row r="6746" spans="1:9" x14ac:dyDescent="0.2">
      <c r="A6746" s="6">
        <v>2012</v>
      </c>
      <c r="B6746" s="1" t="s">
        <v>13</v>
      </c>
      <c r="C6746" s="1" t="s">
        <v>209</v>
      </c>
      <c r="D6746" s="1" t="s">
        <v>3130</v>
      </c>
      <c r="E6746" s="1" t="s">
        <v>3151</v>
      </c>
      <c r="F6746" s="1">
        <v>1308</v>
      </c>
      <c r="G6746" s="1">
        <v>1.28</v>
      </c>
      <c r="H6746" s="1">
        <v>1.8</v>
      </c>
      <c r="I6746" s="2">
        <f t="shared" si="105"/>
        <v>2354.4</v>
      </c>
    </row>
    <row r="6747" spans="1:9" x14ac:dyDescent="0.2">
      <c r="A6747" s="6">
        <v>2012</v>
      </c>
      <c r="B6747" s="1" t="s">
        <v>13</v>
      </c>
      <c r="C6747" s="1" t="s">
        <v>209</v>
      </c>
      <c r="D6747" s="1" t="s">
        <v>3130</v>
      </c>
      <c r="E6747" s="1" t="s">
        <v>3152</v>
      </c>
      <c r="F6747" s="1">
        <v>588</v>
      </c>
      <c r="G6747" s="1">
        <v>1.1000000000000001</v>
      </c>
      <c r="H6747" s="1">
        <v>1.86</v>
      </c>
      <c r="I6747" s="2">
        <f t="shared" si="105"/>
        <v>1093.68</v>
      </c>
    </row>
    <row r="6748" spans="1:9" x14ac:dyDescent="0.2">
      <c r="A6748" s="6">
        <v>2012</v>
      </c>
      <c r="B6748" s="1" t="s">
        <v>13</v>
      </c>
      <c r="C6748" s="1" t="s">
        <v>209</v>
      </c>
      <c r="D6748" s="1" t="s">
        <v>3130</v>
      </c>
      <c r="E6748" s="1" t="s">
        <v>3153</v>
      </c>
      <c r="F6748" s="1">
        <v>852</v>
      </c>
      <c r="G6748" s="1">
        <v>1.28</v>
      </c>
      <c r="H6748" s="1">
        <v>1.89</v>
      </c>
      <c r="I6748" s="2">
        <f t="shared" si="105"/>
        <v>1610.28</v>
      </c>
    </row>
    <row r="6749" spans="1:9" x14ac:dyDescent="0.2">
      <c r="A6749" s="6">
        <v>2012</v>
      </c>
      <c r="B6749" s="1" t="s">
        <v>13</v>
      </c>
      <c r="C6749" s="1" t="s">
        <v>209</v>
      </c>
      <c r="D6749" s="1" t="s">
        <v>3130</v>
      </c>
      <c r="E6749" s="1" t="s">
        <v>3154</v>
      </c>
      <c r="F6749" s="1">
        <v>1008</v>
      </c>
      <c r="G6749" s="1">
        <v>1.1599999999999999</v>
      </c>
      <c r="H6749" s="1">
        <v>1.88</v>
      </c>
      <c r="I6749" s="2">
        <f t="shared" si="105"/>
        <v>1895.04</v>
      </c>
    </row>
    <row r="6750" spans="1:9" x14ac:dyDescent="0.2">
      <c r="A6750" s="6">
        <v>2012</v>
      </c>
      <c r="B6750" s="1" t="s">
        <v>13</v>
      </c>
      <c r="C6750" s="1" t="s">
        <v>209</v>
      </c>
      <c r="D6750" s="1" t="s">
        <v>3130</v>
      </c>
      <c r="E6750" s="1" t="s">
        <v>3155</v>
      </c>
      <c r="F6750" s="1">
        <v>1152</v>
      </c>
      <c r="G6750" s="1">
        <v>1.1299999999999999</v>
      </c>
      <c r="H6750" s="1">
        <v>1.87</v>
      </c>
      <c r="I6750" s="2">
        <f t="shared" si="105"/>
        <v>2154.2400000000002</v>
      </c>
    </row>
    <row r="6751" spans="1:9" x14ac:dyDescent="0.2">
      <c r="A6751" s="6">
        <v>2012</v>
      </c>
      <c r="B6751" s="1" t="s">
        <v>13</v>
      </c>
      <c r="C6751" s="1" t="s">
        <v>209</v>
      </c>
      <c r="D6751" s="1" t="s">
        <v>3130</v>
      </c>
      <c r="E6751" s="1" t="s">
        <v>3156</v>
      </c>
      <c r="F6751" s="1">
        <v>1248</v>
      </c>
      <c r="G6751" s="1">
        <v>1.42</v>
      </c>
      <c r="H6751" s="1">
        <v>1.75</v>
      </c>
      <c r="I6751" s="2">
        <f t="shared" si="105"/>
        <v>2184</v>
      </c>
    </row>
    <row r="6752" spans="1:9" x14ac:dyDescent="0.2">
      <c r="A6752" s="6">
        <v>2012</v>
      </c>
      <c r="B6752" s="1" t="s">
        <v>13</v>
      </c>
      <c r="C6752" s="1" t="s">
        <v>209</v>
      </c>
      <c r="D6752" s="1" t="s">
        <v>3130</v>
      </c>
      <c r="E6752" s="1" t="s">
        <v>3157</v>
      </c>
      <c r="F6752" s="1">
        <v>1212</v>
      </c>
      <c r="G6752" s="1">
        <v>1.47</v>
      </c>
      <c r="H6752" s="1">
        <v>1.75</v>
      </c>
      <c r="I6752" s="2">
        <f t="shared" si="105"/>
        <v>2121</v>
      </c>
    </row>
    <row r="6753" spans="1:9" x14ac:dyDescent="0.2">
      <c r="A6753" s="6">
        <v>2012</v>
      </c>
      <c r="B6753" s="1" t="s">
        <v>13</v>
      </c>
      <c r="C6753" s="1" t="s">
        <v>209</v>
      </c>
      <c r="D6753" s="1" t="s">
        <v>3130</v>
      </c>
      <c r="E6753" s="1" t="s">
        <v>3158</v>
      </c>
      <c r="F6753" s="1">
        <v>1128</v>
      </c>
      <c r="G6753" s="1">
        <v>1.1299999999999999</v>
      </c>
      <c r="H6753" s="1">
        <v>1.71</v>
      </c>
      <c r="I6753" s="2">
        <f t="shared" si="105"/>
        <v>1928.8799999999999</v>
      </c>
    </row>
    <row r="6754" spans="1:9" x14ac:dyDescent="0.2">
      <c r="A6754" s="6">
        <v>2012</v>
      </c>
      <c r="B6754" s="1" t="s">
        <v>13</v>
      </c>
      <c r="C6754" s="1" t="s">
        <v>209</v>
      </c>
      <c r="D6754" s="1" t="s">
        <v>3130</v>
      </c>
      <c r="E6754" s="1" t="s">
        <v>3159</v>
      </c>
      <c r="F6754" s="1">
        <v>1092</v>
      </c>
      <c r="G6754" s="1">
        <v>1.1399999999999999</v>
      </c>
      <c r="H6754" s="1">
        <v>1.82</v>
      </c>
      <c r="I6754" s="2">
        <f t="shared" si="105"/>
        <v>1987.44</v>
      </c>
    </row>
    <row r="6755" spans="1:9" x14ac:dyDescent="0.2">
      <c r="A6755" s="6">
        <v>2012</v>
      </c>
      <c r="B6755" s="1" t="s">
        <v>13</v>
      </c>
      <c r="C6755" s="1" t="s">
        <v>209</v>
      </c>
      <c r="D6755" s="1" t="s">
        <v>3130</v>
      </c>
      <c r="E6755" s="1" t="s">
        <v>3160</v>
      </c>
      <c r="F6755" s="1">
        <v>852</v>
      </c>
      <c r="G6755" s="1">
        <v>1.4</v>
      </c>
      <c r="H6755" s="1">
        <v>1.83</v>
      </c>
      <c r="I6755" s="2">
        <f t="shared" si="105"/>
        <v>1559.16</v>
      </c>
    </row>
    <row r="6756" spans="1:9" x14ac:dyDescent="0.2">
      <c r="A6756" s="6">
        <v>2012</v>
      </c>
      <c r="B6756" s="1" t="s">
        <v>13</v>
      </c>
      <c r="C6756" s="1" t="s">
        <v>209</v>
      </c>
      <c r="D6756" s="1" t="s">
        <v>3130</v>
      </c>
      <c r="E6756" s="1" t="s">
        <v>3161</v>
      </c>
      <c r="F6756" s="1">
        <v>1224</v>
      </c>
      <c r="G6756" s="1">
        <v>1.49</v>
      </c>
      <c r="H6756" s="1">
        <v>1.84</v>
      </c>
      <c r="I6756" s="2">
        <f t="shared" si="105"/>
        <v>2252.1600000000003</v>
      </c>
    </row>
    <row r="6757" spans="1:9" x14ac:dyDescent="0.2">
      <c r="A6757" s="6">
        <v>2012</v>
      </c>
      <c r="B6757" s="1" t="s">
        <v>13</v>
      </c>
      <c r="C6757" s="1" t="s">
        <v>209</v>
      </c>
      <c r="D6757" s="1" t="s">
        <v>3130</v>
      </c>
      <c r="E6757" s="1" t="s">
        <v>3162</v>
      </c>
      <c r="F6757" s="1">
        <v>1248</v>
      </c>
      <c r="G6757" s="1">
        <v>1.1100000000000001</v>
      </c>
      <c r="H6757" s="1">
        <v>1.83</v>
      </c>
      <c r="I6757" s="2">
        <f t="shared" si="105"/>
        <v>2283.84</v>
      </c>
    </row>
    <row r="6758" spans="1:9" x14ac:dyDescent="0.2">
      <c r="A6758" s="6">
        <v>2012</v>
      </c>
      <c r="B6758" s="1" t="s">
        <v>13</v>
      </c>
      <c r="C6758" s="1" t="s">
        <v>209</v>
      </c>
      <c r="D6758" s="1" t="s">
        <v>3130</v>
      </c>
      <c r="E6758" s="1" t="s">
        <v>3163</v>
      </c>
      <c r="F6758" s="1">
        <v>1140</v>
      </c>
      <c r="G6758" s="1">
        <v>1.44</v>
      </c>
      <c r="H6758" s="1">
        <v>1.76</v>
      </c>
      <c r="I6758" s="2">
        <f t="shared" si="105"/>
        <v>2006.4</v>
      </c>
    </row>
    <row r="6759" spans="1:9" x14ac:dyDescent="0.2">
      <c r="A6759" s="6">
        <v>2012</v>
      </c>
      <c r="B6759" s="1" t="s">
        <v>13</v>
      </c>
      <c r="C6759" s="1" t="s">
        <v>209</v>
      </c>
      <c r="D6759" s="1" t="s">
        <v>3130</v>
      </c>
      <c r="E6759" s="1" t="s">
        <v>3164</v>
      </c>
      <c r="F6759" s="1">
        <v>1224</v>
      </c>
      <c r="G6759" s="1">
        <v>1.23</v>
      </c>
      <c r="H6759" s="1">
        <v>1.7</v>
      </c>
      <c r="I6759" s="2">
        <f t="shared" si="105"/>
        <v>2080.7999999999997</v>
      </c>
    </row>
    <row r="6760" spans="1:9" x14ac:dyDescent="0.2">
      <c r="A6760" s="6">
        <v>2012</v>
      </c>
      <c r="B6760" s="1" t="s">
        <v>13</v>
      </c>
      <c r="C6760" s="1" t="s">
        <v>209</v>
      </c>
      <c r="D6760" s="1" t="s">
        <v>3130</v>
      </c>
      <c r="E6760" s="1" t="s">
        <v>3165</v>
      </c>
      <c r="F6760" s="1">
        <v>732</v>
      </c>
      <c r="G6760" s="1">
        <v>1.27</v>
      </c>
      <c r="H6760" s="1">
        <v>1.75</v>
      </c>
      <c r="I6760" s="2">
        <f t="shared" si="105"/>
        <v>1281</v>
      </c>
    </row>
    <row r="6761" spans="1:9" x14ac:dyDescent="0.2">
      <c r="A6761" s="6">
        <v>2012</v>
      </c>
      <c r="B6761" s="1" t="s">
        <v>13</v>
      </c>
      <c r="C6761" s="1" t="s">
        <v>209</v>
      </c>
      <c r="D6761" s="1" t="s">
        <v>3130</v>
      </c>
      <c r="E6761" s="1" t="s">
        <v>3166</v>
      </c>
      <c r="F6761" s="1">
        <v>840</v>
      </c>
      <c r="G6761" s="1">
        <v>1.1200000000000001</v>
      </c>
      <c r="H6761" s="1">
        <v>1.71</v>
      </c>
      <c r="I6761" s="2">
        <f t="shared" si="105"/>
        <v>1436.3999999999999</v>
      </c>
    </row>
    <row r="6762" spans="1:9" x14ac:dyDescent="0.2">
      <c r="A6762" s="6">
        <v>2012</v>
      </c>
      <c r="B6762" s="1" t="s">
        <v>13</v>
      </c>
      <c r="C6762" s="1" t="s">
        <v>209</v>
      </c>
      <c r="D6762" s="1" t="s">
        <v>3130</v>
      </c>
      <c r="E6762" s="1" t="s">
        <v>3167</v>
      </c>
      <c r="F6762" s="1">
        <v>840</v>
      </c>
      <c r="G6762" s="1">
        <v>1.1000000000000001</v>
      </c>
      <c r="H6762" s="1">
        <v>1.88</v>
      </c>
      <c r="I6762" s="2">
        <f t="shared" si="105"/>
        <v>1579.1999999999998</v>
      </c>
    </row>
    <row r="6763" spans="1:9" x14ac:dyDescent="0.2">
      <c r="A6763" s="6">
        <v>2012</v>
      </c>
      <c r="B6763" s="1" t="s">
        <v>13</v>
      </c>
      <c r="C6763" s="1" t="s">
        <v>209</v>
      </c>
      <c r="D6763" s="1" t="s">
        <v>3130</v>
      </c>
      <c r="E6763" s="1" t="s">
        <v>3168</v>
      </c>
      <c r="F6763" s="1">
        <v>708</v>
      </c>
      <c r="G6763" s="1">
        <v>1.43</v>
      </c>
      <c r="H6763" s="1">
        <v>1.65</v>
      </c>
      <c r="I6763" s="2">
        <f t="shared" si="105"/>
        <v>1168.2</v>
      </c>
    </row>
    <row r="6764" spans="1:9" x14ac:dyDescent="0.2">
      <c r="A6764" s="6">
        <v>2012</v>
      </c>
      <c r="B6764" s="1" t="s">
        <v>13</v>
      </c>
      <c r="C6764" s="1" t="s">
        <v>281</v>
      </c>
      <c r="D6764" s="1" t="s">
        <v>3169</v>
      </c>
      <c r="E6764" s="1" t="s">
        <v>3170</v>
      </c>
      <c r="F6764" s="1">
        <v>912</v>
      </c>
      <c r="G6764" s="1">
        <v>2.1</v>
      </c>
      <c r="H6764" s="1">
        <v>3.62</v>
      </c>
      <c r="I6764" s="2">
        <f t="shared" si="105"/>
        <v>3301.44</v>
      </c>
    </row>
    <row r="6765" spans="1:9" x14ac:dyDescent="0.2">
      <c r="A6765" s="6">
        <v>2012</v>
      </c>
      <c r="B6765" s="1" t="s">
        <v>13</v>
      </c>
      <c r="C6765" s="1" t="s">
        <v>281</v>
      </c>
      <c r="D6765" s="1" t="s">
        <v>3169</v>
      </c>
      <c r="E6765" s="1" t="s">
        <v>3171</v>
      </c>
      <c r="F6765" s="1">
        <v>840</v>
      </c>
      <c r="G6765" s="1">
        <v>2.14</v>
      </c>
      <c r="H6765" s="1">
        <v>3.2</v>
      </c>
      <c r="I6765" s="2">
        <f t="shared" si="105"/>
        <v>2688</v>
      </c>
    </row>
    <row r="6766" spans="1:9" x14ac:dyDescent="0.2">
      <c r="A6766" s="6">
        <v>2012</v>
      </c>
      <c r="B6766" s="1" t="s">
        <v>13</v>
      </c>
      <c r="C6766" s="1" t="s">
        <v>281</v>
      </c>
      <c r="D6766" s="1" t="s">
        <v>3169</v>
      </c>
      <c r="E6766" s="1" t="s">
        <v>3172</v>
      </c>
      <c r="F6766" s="1">
        <v>1200</v>
      </c>
      <c r="G6766" s="1">
        <v>2.98</v>
      </c>
      <c r="H6766" s="1">
        <v>3.52</v>
      </c>
      <c r="I6766" s="2">
        <f t="shared" si="105"/>
        <v>4224</v>
      </c>
    </row>
    <row r="6767" spans="1:9" x14ac:dyDescent="0.2">
      <c r="A6767" s="6">
        <v>2012</v>
      </c>
      <c r="B6767" s="1" t="s">
        <v>13</v>
      </c>
      <c r="C6767" s="1" t="s">
        <v>281</v>
      </c>
      <c r="D6767" s="1" t="s">
        <v>3169</v>
      </c>
      <c r="E6767" s="1" t="s">
        <v>3173</v>
      </c>
      <c r="F6767" s="1">
        <v>1056</v>
      </c>
      <c r="G6767" s="1">
        <v>2.69</v>
      </c>
      <c r="H6767" s="1">
        <v>3.51</v>
      </c>
      <c r="I6767" s="2">
        <f t="shared" si="105"/>
        <v>3706.56</v>
      </c>
    </row>
    <row r="6768" spans="1:9" x14ac:dyDescent="0.2">
      <c r="A6768" s="6">
        <v>2012</v>
      </c>
      <c r="B6768" s="1" t="s">
        <v>13</v>
      </c>
      <c r="C6768" s="1" t="s">
        <v>281</v>
      </c>
      <c r="D6768" s="1" t="s">
        <v>3169</v>
      </c>
      <c r="E6768" s="1" t="s">
        <v>3174</v>
      </c>
      <c r="F6768" s="1">
        <v>744</v>
      </c>
      <c r="G6768" s="1">
        <v>2</v>
      </c>
      <c r="H6768" s="1">
        <v>3.61</v>
      </c>
      <c r="I6768" s="2">
        <f t="shared" si="105"/>
        <v>2685.8399999999997</v>
      </c>
    </row>
    <row r="6769" spans="1:9" x14ac:dyDescent="0.2">
      <c r="A6769" s="6">
        <v>2012</v>
      </c>
      <c r="B6769" s="1" t="s">
        <v>13</v>
      </c>
      <c r="C6769" s="1" t="s">
        <v>281</v>
      </c>
      <c r="D6769" s="1" t="s">
        <v>3169</v>
      </c>
      <c r="E6769" s="1" t="s">
        <v>3175</v>
      </c>
      <c r="F6769" s="1">
        <v>756</v>
      </c>
      <c r="G6769" s="1">
        <v>2.68</v>
      </c>
      <c r="H6769" s="1">
        <v>3.93</v>
      </c>
      <c r="I6769" s="2">
        <f t="shared" si="105"/>
        <v>2971.08</v>
      </c>
    </row>
    <row r="6770" spans="1:9" x14ac:dyDescent="0.2">
      <c r="A6770" s="6">
        <v>2012</v>
      </c>
      <c r="B6770" s="1" t="s">
        <v>13</v>
      </c>
      <c r="C6770" s="1" t="s">
        <v>281</v>
      </c>
      <c r="D6770" s="1" t="s">
        <v>3169</v>
      </c>
      <c r="E6770" s="1" t="s">
        <v>3176</v>
      </c>
      <c r="F6770" s="1">
        <v>1092</v>
      </c>
      <c r="G6770" s="1">
        <v>2.68</v>
      </c>
      <c r="H6770" s="1">
        <v>3.78</v>
      </c>
      <c r="I6770" s="2">
        <f t="shared" si="105"/>
        <v>4127.76</v>
      </c>
    </row>
    <row r="6771" spans="1:9" x14ac:dyDescent="0.2">
      <c r="A6771" s="6">
        <v>2012</v>
      </c>
      <c r="B6771" s="1" t="s">
        <v>13</v>
      </c>
      <c r="C6771" s="1" t="s">
        <v>281</v>
      </c>
      <c r="D6771" s="1" t="s">
        <v>3169</v>
      </c>
      <c r="E6771" s="1" t="s">
        <v>3177</v>
      </c>
      <c r="F6771" s="1">
        <v>1164</v>
      </c>
      <c r="G6771" s="1">
        <v>2.04</v>
      </c>
      <c r="H6771" s="1">
        <v>3.92</v>
      </c>
      <c r="I6771" s="2">
        <f t="shared" si="105"/>
        <v>4562.88</v>
      </c>
    </row>
    <row r="6772" spans="1:9" x14ac:dyDescent="0.2">
      <c r="A6772" s="6">
        <v>2012</v>
      </c>
      <c r="B6772" s="1" t="s">
        <v>13</v>
      </c>
      <c r="C6772" s="1" t="s">
        <v>281</v>
      </c>
      <c r="D6772" s="1" t="s">
        <v>3169</v>
      </c>
      <c r="E6772" s="1" t="s">
        <v>3178</v>
      </c>
      <c r="F6772" s="1">
        <v>1044</v>
      </c>
      <c r="G6772" s="1">
        <v>2.11</v>
      </c>
      <c r="H6772" s="1">
        <v>3.28</v>
      </c>
      <c r="I6772" s="2">
        <f t="shared" si="105"/>
        <v>3424.3199999999997</v>
      </c>
    </row>
    <row r="6773" spans="1:9" x14ac:dyDescent="0.2">
      <c r="A6773" s="6">
        <v>2012</v>
      </c>
      <c r="B6773" s="1" t="s">
        <v>13</v>
      </c>
      <c r="C6773" s="1" t="s">
        <v>281</v>
      </c>
      <c r="D6773" s="1" t="s">
        <v>3169</v>
      </c>
      <c r="E6773" s="1" t="s">
        <v>3179</v>
      </c>
      <c r="F6773" s="1">
        <v>1116</v>
      </c>
      <c r="G6773" s="1">
        <v>2.85</v>
      </c>
      <c r="H6773" s="1">
        <v>3.33</v>
      </c>
      <c r="I6773" s="2">
        <f t="shared" si="105"/>
        <v>3716.28</v>
      </c>
    </row>
    <row r="6774" spans="1:9" x14ac:dyDescent="0.2">
      <c r="A6774" s="6">
        <v>2012</v>
      </c>
      <c r="B6774" s="1" t="s">
        <v>13</v>
      </c>
      <c r="C6774" s="1" t="s">
        <v>281</v>
      </c>
      <c r="D6774" s="1" t="s">
        <v>3169</v>
      </c>
      <c r="E6774" s="1" t="s">
        <v>3180</v>
      </c>
      <c r="F6774" s="1">
        <v>624</v>
      </c>
      <c r="G6774" s="1">
        <v>2.82</v>
      </c>
      <c r="H6774" s="1">
        <v>3.71</v>
      </c>
      <c r="I6774" s="2">
        <f t="shared" si="105"/>
        <v>2315.04</v>
      </c>
    </row>
    <row r="6775" spans="1:9" x14ac:dyDescent="0.2">
      <c r="A6775" s="6">
        <v>2012</v>
      </c>
      <c r="B6775" s="1" t="s">
        <v>13</v>
      </c>
      <c r="C6775" s="1" t="s">
        <v>281</v>
      </c>
      <c r="D6775" s="1" t="s">
        <v>3169</v>
      </c>
      <c r="E6775" s="1" t="s">
        <v>3181</v>
      </c>
      <c r="F6775" s="1">
        <v>1140</v>
      </c>
      <c r="G6775" s="1">
        <v>2.62</v>
      </c>
      <c r="H6775" s="1">
        <v>3.82</v>
      </c>
      <c r="I6775" s="2">
        <f t="shared" si="105"/>
        <v>4354.8</v>
      </c>
    </row>
    <row r="6776" spans="1:9" x14ac:dyDescent="0.2">
      <c r="A6776" s="6">
        <v>2012</v>
      </c>
      <c r="B6776" s="1" t="s">
        <v>13</v>
      </c>
      <c r="C6776" s="1" t="s">
        <v>281</v>
      </c>
      <c r="D6776" s="1" t="s">
        <v>3169</v>
      </c>
      <c r="E6776" s="1" t="s">
        <v>3182</v>
      </c>
      <c r="F6776" s="1">
        <v>1080</v>
      </c>
      <c r="G6776" s="1">
        <v>2.88</v>
      </c>
      <c r="H6776" s="1">
        <v>3.53</v>
      </c>
      <c r="I6776" s="2">
        <f t="shared" si="105"/>
        <v>3812.3999999999996</v>
      </c>
    </row>
    <row r="6777" spans="1:9" x14ac:dyDescent="0.2">
      <c r="A6777" s="6">
        <v>2012</v>
      </c>
      <c r="B6777" s="1" t="s">
        <v>13</v>
      </c>
      <c r="C6777" s="1" t="s">
        <v>281</v>
      </c>
      <c r="D6777" s="1" t="s">
        <v>3169</v>
      </c>
      <c r="E6777" s="1" t="s">
        <v>3183</v>
      </c>
      <c r="F6777" s="1">
        <v>768</v>
      </c>
      <c r="G6777" s="1">
        <v>2.61</v>
      </c>
      <c r="H6777" s="1">
        <v>3.78</v>
      </c>
      <c r="I6777" s="2">
        <f t="shared" si="105"/>
        <v>2903.04</v>
      </c>
    </row>
    <row r="6778" spans="1:9" x14ac:dyDescent="0.2">
      <c r="A6778" s="6">
        <v>2012</v>
      </c>
      <c r="B6778" s="1" t="s">
        <v>13</v>
      </c>
      <c r="C6778" s="1" t="s">
        <v>281</v>
      </c>
      <c r="D6778" s="1" t="s">
        <v>3169</v>
      </c>
      <c r="E6778" s="1" t="s">
        <v>3184</v>
      </c>
      <c r="F6778" s="1">
        <v>984</v>
      </c>
      <c r="G6778" s="1">
        <v>2.17</v>
      </c>
      <c r="H6778" s="1">
        <v>3.4</v>
      </c>
      <c r="I6778" s="2">
        <f t="shared" si="105"/>
        <v>3345.6</v>
      </c>
    </row>
    <row r="6779" spans="1:9" x14ac:dyDescent="0.2">
      <c r="A6779" s="6">
        <v>2012</v>
      </c>
      <c r="B6779" s="1" t="s">
        <v>13</v>
      </c>
      <c r="C6779" s="1" t="s">
        <v>281</v>
      </c>
      <c r="D6779" s="1" t="s">
        <v>3169</v>
      </c>
      <c r="E6779" s="1" t="s">
        <v>3185</v>
      </c>
      <c r="F6779" s="1">
        <v>984</v>
      </c>
      <c r="G6779" s="1">
        <v>2.34</v>
      </c>
      <c r="H6779" s="1">
        <v>3.32</v>
      </c>
      <c r="I6779" s="2">
        <f t="shared" si="105"/>
        <v>3266.8799999999997</v>
      </c>
    </row>
    <row r="6780" spans="1:9" x14ac:dyDescent="0.2">
      <c r="A6780" s="6">
        <v>2012</v>
      </c>
      <c r="B6780" s="1" t="s">
        <v>13</v>
      </c>
      <c r="C6780" s="1" t="s">
        <v>281</v>
      </c>
      <c r="D6780" s="1" t="s">
        <v>3169</v>
      </c>
      <c r="E6780" s="1" t="s">
        <v>3186</v>
      </c>
      <c r="F6780" s="1">
        <v>1164</v>
      </c>
      <c r="G6780" s="1">
        <v>2.4</v>
      </c>
      <c r="H6780" s="1">
        <v>3.72</v>
      </c>
      <c r="I6780" s="2">
        <f t="shared" si="105"/>
        <v>4330.08</v>
      </c>
    </row>
    <row r="6781" spans="1:9" x14ac:dyDescent="0.2">
      <c r="A6781" s="6">
        <v>2012</v>
      </c>
      <c r="B6781" s="1" t="s">
        <v>13</v>
      </c>
      <c r="C6781" s="1" t="s">
        <v>281</v>
      </c>
      <c r="D6781" s="1" t="s">
        <v>3169</v>
      </c>
      <c r="E6781" s="1" t="s">
        <v>3187</v>
      </c>
      <c r="F6781" s="1">
        <v>696</v>
      </c>
      <c r="G6781" s="1">
        <v>2.75</v>
      </c>
      <c r="H6781" s="1">
        <v>3.48</v>
      </c>
      <c r="I6781" s="2">
        <f t="shared" si="105"/>
        <v>2422.08</v>
      </c>
    </row>
    <row r="6782" spans="1:9" x14ac:dyDescent="0.2">
      <c r="A6782" s="6">
        <v>2012</v>
      </c>
      <c r="B6782" s="1" t="s">
        <v>13</v>
      </c>
      <c r="C6782" s="1" t="s">
        <v>281</v>
      </c>
      <c r="D6782" s="1" t="s">
        <v>3169</v>
      </c>
      <c r="E6782" s="1" t="s">
        <v>3188</v>
      </c>
      <c r="F6782" s="1">
        <v>1044</v>
      </c>
      <c r="G6782" s="1">
        <v>2.0699999999999998</v>
      </c>
      <c r="H6782" s="1">
        <v>3.74</v>
      </c>
      <c r="I6782" s="2">
        <f t="shared" si="105"/>
        <v>3904.5600000000004</v>
      </c>
    </row>
    <row r="6783" spans="1:9" x14ac:dyDescent="0.2">
      <c r="A6783" s="6">
        <v>2012</v>
      </c>
      <c r="B6783" s="1" t="s">
        <v>13</v>
      </c>
      <c r="C6783" s="1" t="s">
        <v>281</v>
      </c>
      <c r="D6783" s="1" t="s">
        <v>3169</v>
      </c>
      <c r="E6783" s="1" t="s">
        <v>3189</v>
      </c>
      <c r="F6783" s="1">
        <v>828</v>
      </c>
      <c r="G6783" s="1">
        <v>2.54</v>
      </c>
      <c r="H6783" s="1">
        <v>3.47</v>
      </c>
      <c r="I6783" s="2">
        <f t="shared" si="105"/>
        <v>2873.1600000000003</v>
      </c>
    </row>
    <row r="6784" spans="1:9" x14ac:dyDescent="0.2">
      <c r="A6784" s="6">
        <v>2012</v>
      </c>
      <c r="B6784" s="1" t="s">
        <v>13</v>
      </c>
      <c r="C6784" s="1" t="s">
        <v>281</v>
      </c>
      <c r="D6784" s="1" t="s">
        <v>3169</v>
      </c>
      <c r="E6784" s="1" t="s">
        <v>3190</v>
      </c>
      <c r="F6784" s="1">
        <v>828</v>
      </c>
      <c r="G6784" s="1">
        <v>2.23</v>
      </c>
      <c r="H6784" s="1">
        <v>3.56</v>
      </c>
      <c r="I6784" s="2">
        <f t="shared" si="105"/>
        <v>2947.68</v>
      </c>
    </row>
    <row r="6785" spans="1:9" x14ac:dyDescent="0.2">
      <c r="A6785" s="6">
        <v>2012</v>
      </c>
      <c r="B6785" s="1" t="s">
        <v>13</v>
      </c>
      <c r="C6785" s="1" t="s">
        <v>281</v>
      </c>
      <c r="D6785" s="1" t="s">
        <v>3169</v>
      </c>
      <c r="E6785" s="1" t="s">
        <v>3191</v>
      </c>
      <c r="F6785" s="1">
        <v>660</v>
      </c>
      <c r="G6785" s="1">
        <v>2.2799999999999998</v>
      </c>
      <c r="H6785" s="1">
        <v>3.76</v>
      </c>
      <c r="I6785" s="2">
        <f t="shared" si="105"/>
        <v>2481.6</v>
      </c>
    </row>
    <row r="6786" spans="1:9" x14ac:dyDescent="0.2">
      <c r="A6786" s="6">
        <v>2012</v>
      </c>
      <c r="B6786" s="1" t="s">
        <v>13</v>
      </c>
      <c r="C6786" s="1" t="s">
        <v>281</v>
      </c>
      <c r="D6786" s="1" t="s">
        <v>3169</v>
      </c>
      <c r="E6786" s="1" t="s">
        <v>3192</v>
      </c>
      <c r="F6786" s="1">
        <v>828</v>
      </c>
      <c r="G6786" s="1">
        <v>2.14</v>
      </c>
      <c r="H6786" s="1">
        <v>3.22</v>
      </c>
      <c r="I6786" s="2">
        <f t="shared" si="105"/>
        <v>2666.1600000000003</v>
      </c>
    </row>
    <row r="6787" spans="1:9" x14ac:dyDescent="0.2">
      <c r="A6787" s="6">
        <v>2012</v>
      </c>
      <c r="B6787" s="1" t="s">
        <v>13</v>
      </c>
      <c r="C6787" s="1" t="s">
        <v>281</v>
      </c>
      <c r="D6787" s="1" t="s">
        <v>3169</v>
      </c>
      <c r="E6787" s="1" t="s">
        <v>3193</v>
      </c>
      <c r="F6787" s="1">
        <v>648</v>
      </c>
      <c r="G6787" s="1">
        <v>2.29</v>
      </c>
      <c r="H6787" s="1">
        <v>3.82</v>
      </c>
      <c r="I6787" s="2">
        <f t="shared" si="105"/>
        <v>2475.3599999999997</v>
      </c>
    </row>
    <row r="6788" spans="1:9" x14ac:dyDescent="0.2">
      <c r="A6788" s="6">
        <v>2012</v>
      </c>
      <c r="B6788" s="1" t="s">
        <v>13</v>
      </c>
      <c r="C6788" s="1" t="s">
        <v>281</v>
      </c>
      <c r="D6788" s="1" t="s">
        <v>3169</v>
      </c>
      <c r="E6788" s="1" t="s">
        <v>3194</v>
      </c>
      <c r="F6788" s="1">
        <v>1068</v>
      </c>
      <c r="G6788" s="1">
        <v>2.5499999999999998</v>
      </c>
      <c r="H6788" s="1">
        <v>3.27</v>
      </c>
      <c r="I6788" s="2">
        <f t="shared" si="105"/>
        <v>3492.36</v>
      </c>
    </row>
    <row r="6789" spans="1:9" x14ac:dyDescent="0.2">
      <c r="A6789" s="6">
        <v>2012</v>
      </c>
      <c r="B6789" s="1" t="s">
        <v>13</v>
      </c>
      <c r="C6789" s="1" t="s">
        <v>281</v>
      </c>
      <c r="D6789" s="1" t="s">
        <v>3169</v>
      </c>
      <c r="E6789" s="1" t="s">
        <v>3195</v>
      </c>
      <c r="F6789" s="1">
        <v>612</v>
      </c>
      <c r="G6789" s="1">
        <v>2.95</v>
      </c>
      <c r="H6789" s="1">
        <v>3.86</v>
      </c>
      <c r="I6789" s="2">
        <f t="shared" si="105"/>
        <v>2362.3199999999997</v>
      </c>
    </row>
    <row r="6790" spans="1:9" x14ac:dyDescent="0.2">
      <c r="A6790" s="6">
        <v>2012</v>
      </c>
      <c r="B6790" s="1" t="s">
        <v>13</v>
      </c>
      <c r="C6790" s="1" t="s">
        <v>281</v>
      </c>
      <c r="D6790" s="1" t="s">
        <v>3169</v>
      </c>
      <c r="E6790" s="1" t="s">
        <v>3196</v>
      </c>
      <c r="F6790" s="1">
        <v>1104</v>
      </c>
      <c r="G6790" s="1">
        <v>2.5499999999999998</v>
      </c>
      <c r="H6790" s="1">
        <v>3.73</v>
      </c>
      <c r="I6790" s="2">
        <f t="shared" si="105"/>
        <v>4117.92</v>
      </c>
    </row>
    <row r="6791" spans="1:9" x14ac:dyDescent="0.2">
      <c r="A6791" s="6">
        <v>2012</v>
      </c>
      <c r="B6791" s="1" t="s">
        <v>13</v>
      </c>
      <c r="C6791" s="1" t="s">
        <v>281</v>
      </c>
      <c r="D6791" s="1" t="s">
        <v>3169</v>
      </c>
      <c r="E6791" s="1" t="s">
        <v>3197</v>
      </c>
      <c r="F6791" s="1">
        <v>864</v>
      </c>
      <c r="G6791" s="1">
        <v>2.0699999999999998</v>
      </c>
      <c r="H6791" s="1">
        <v>4</v>
      </c>
      <c r="I6791" s="2">
        <f t="shared" si="105"/>
        <v>3456</v>
      </c>
    </row>
    <row r="6792" spans="1:9" x14ac:dyDescent="0.2">
      <c r="A6792" s="6">
        <v>2012</v>
      </c>
      <c r="B6792" s="1" t="s">
        <v>13</v>
      </c>
      <c r="C6792" s="1" t="s">
        <v>281</v>
      </c>
      <c r="D6792" s="1" t="s">
        <v>3169</v>
      </c>
      <c r="E6792" s="1" t="s">
        <v>3198</v>
      </c>
      <c r="F6792" s="1">
        <v>720</v>
      </c>
      <c r="G6792" s="1">
        <v>2.9</v>
      </c>
      <c r="H6792" s="1">
        <v>3.27</v>
      </c>
      <c r="I6792" s="2">
        <f t="shared" si="105"/>
        <v>2354.4</v>
      </c>
    </row>
    <row r="6793" spans="1:9" x14ac:dyDescent="0.2">
      <c r="A6793" s="6">
        <v>2012</v>
      </c>
      <c r="B6793" s="1" t="s">
        <v>13</v>
      </c>
      <c r="C6793" s="1" t="s">
        <v>281</v>
      </c>
      <c r="D6793" s="1" t="s">
        <v>3169</v>
      </c>
      <c r="E6793" s="1" t="s">
        <v>3199</v>
      </c>
      <c r="F6793" s="1">
        <v>804</v>
      </c>
      <c r="G6793" s="1">
        <v>2.16</v>
      </c>
      <c r="H6793" s="1">
        <v>3.57</v>
      </c>
      <c r="I6793" s="2">
        <f t="shared" si="105"/>
        <v>2870.2799999999997</v>
      </c>
    </row>
    <row r="6794" spans="1:9" x14ac:dyDescent="0.2">
      <c r="A6794" s="6">
        <v>2012</v>
      </c>
      <c r="B6794" s="1" t="s">
        <v>13</v>
      </c>
      <c r="C6794" s="1" t="s">
        <v>281</v>
      </c>
      <c r="D6794" s="1" t="s">
        <v>3169</v>
      </c>
      <c r="E6794" s="1" t="s">
        <v>3200</v>
      </c>
      <c r="F6794" s="1">
        <v>972</v>
      </c>
      <c r="G6794" s="1">
        <v>2.69</v>
      </c>
      <c r="H6794" s="1">
        <v>3.91</v>
      </c>
      <c r="I6794" s="2">
        <f t="shared" si="105"/>
        <v>3800.52</v>
      </c>
    </row>
    <row r="6795" spans="1:9" x14ac:dyDescent="0.2">
      <c r="A6795" s="6">
        <v>2012</v>
      </c>
      <c r="B6795" s="1" t="s">
        <v>13</v>
      </c>
      <c r="C6795" s="1" t="s">
        <v>281</v>
      </c>
      <c r="D6795" s="1" t="s">
        <v>3169</v>
      </c>
      <c r="E6795" s="1" t="s">
        <v>3201</v>
      </c>
      <c r="F6795" s="1">
        <v>600</v>
      </c>
      <c r="G6795" s="1">
        <v>2.5</v>
      </c>
      <c r="H6795" s="1">
        <v>3.51</v>
      </c>
      <c r="I6795" s="2">
        <f t="shared" si="105"/>
        <v>2106</v>
      </c>
    </row>
    <row r="6796" spans="1:9" x14ac:dyDescent="0.2">
      <c r="A6796" s="6">
        <v>2012</v>
      </c>
      <c r="B6796" s="1" t="s">
        <v>13</v>
      </c>
      <c r="C6796" s="1" t="s">
        <v>281</v>
      </c>
      <c r="D6796" s="1" t="s">
        <v>3169</v>
      </c>
      <c r="E6796" s="1" t="s">
        <v>3202</v>
      </c>
      <c r="F6796" s="1">
        <v>912</v>
      </c>
      <c r="G6796" s="1">
        <v>2.64</v>
      </c>
      <c r="H6796" s="1">
        <v>3.82</v>
      </c>
      <c r="I6796" s="2">
        <f t="shared" si="105"/>
        <v>3483.8399999999997</v>
      </c>
    </row>
    <row r="6797" spans="1:9" x14ac:dyDescent="0.2">
      <c r="A6797" s="6">
        <v>2012</v>
      </c>
      <c r="B6797" s="1" t="s">
        <v>13</v>
      </c>
      <c r="C6797" s="1" t="s">
        <v>281</v>
      </c>
      <c r="D6797" s="1" t="s">
        <v>3169</v>
      </c>
      <c r="E6797" s="1" t="s">
        <v>3203</v>
      </c>
      <c r="F6797" s="1">
        <v>672</v>
      </c>
      <c r="G6797" s="1">
        <v>2.52</v>
      </c>
      <c r="H6797" s="1">
        <v>3.98</v>
      </c>
      <c r="I6797" s="2">
        <f t="shared" si="105"/>
        <v>2674.56</v>
      </c>
    </row>
    <row r="6798" spans="1:9" x14ac:dyDescent="0.2">
      <c r="A6798" s="6">
        <v>2012</v>
      </c>
      <c r="B6798" s="1" t="s">
        <v>13</v>
      </c>
      <c r="C6798" s="1" t="s">
        <v>281</v>
      </c>
      <c r="D6798" s="1" t="s">
        <v>3169</v>
      </c>
      <c r="E6798" s="1" t="s">
        <v>3204</v>
      </c>
      <c r="F6798" s="1">
        <v>660</v>
      </c>
      <c r="G6798" s="1">
        <v>2.52</v>
      </c>
      <c r="H6798" s="1">
        <v>3.99</v>
      </c>
      <c r="I6798" s="2">
        <f t="shared" si="105"/>
        <v>2633.4</v>
      </c>
    </row>
    <row r="6799" spans="1:9" x14ac:dyDescent="0.2">
      <c r="A6799" s="6">
        <v>2012</v>
      </c>
      <c r="B6799" s="1" t="s">
        <v>13</v>
      </c>
      <c r="C6799" s="1" t="s">
        <v>281</v>
      </c>
      <c r="D6799" s="1" t="s">
        <v>3169</v>
      </c>
      <c r="E6799" s="1" t="s">
        <v>3205</v>
      </c>
      <c r="F6799" s="1">
        <v>756</v>
      </c>
      <c r="G6799" s="1">
        <v>2.93</v>
      </c>
      <c r="H6799" s="1">
        <v>3.26</v>
      </c>
      <c r="I6799" s="2">
        <f t="shared" ref="I6799:I6862" si="106">H6799 *F6799</f>
        <v>2464.56</v>
      </c>
    </row>
    <row r="6800" spans="1:9" x14ac:dyDescent="0.2">
      <c r="A6800" s="6">
        <v>2012</v>
      </c>
      <c r="B6800" s="1" t="s">
        <v>13</v>
      </c>
      <c r="C6800" s="1" t="s">
        <v>281</v>
      </c>
      <c r="D6800" s="1" t="s">
        <v>3169</v>
      </c>
      <c r="E6800" s="1" t="s">
        <v>3206</v>
      </c>
      <c r="F6800" s="1">
        <v>996</v>
      </c>
      <c r="G6800" s="1">
        <v>2.5299999999999998</v>
      </c>
      <c r="H6800" s="1">
        <v>3.71</v>
      </c>
      <c r="I6800" s="2">
        <f t="shared" si="106"/>
        <v>3695.16</v>
      </c>
    </row>
    <row r="6801" spans="1:9" x14ac:dyDescent="0.2">
      <c r="A6801" s="6">
        <v>2012</v>
      </c>
      <c r="B6801" s="1" t="s">
        <v>13</v>
      </c>
      <c r="C6801" s="1" t="s">
        <v>281</v>
      </c>
      <c r="D6801" s="1" t="s">
        <v>3169</v>
      </c>
      <c r="E6801" s="1" t="s">
        <v>3207</v>
      </c>
      <c r="F6801" s="1">
        <v>1164</v>
      </c>
      <c r="G6801" s="1">
        <v>2.2200000000000002</v>
      </c>
      <c r="H6801" s="1">
        <v>3.26</v>
      </c>
      <c r="I6801" s="2">
        <f t="shared" si="106"/>
        <v>3794.64</v>
      </c>
    </row>
    <row r="6802" spans="1:9" x14ac:dyDescent="0.2">
      <c r="A6802" s="6">
        <v>2012</v>
      </c>
      <c r="B6802" s="1" t="s">
        <v>13</v>
      </c>
      <c r="C6802" s="1" t="s">
        <v>281</v>
      </c>
      <c r="D6802" s="1" t="s">
        <v>3169</v>
      </c>
      <c r="E6802" s="1" t="s">
        <v>3208</v>
      </c>
      <c r="F6802" s="1">
        <v>660</v>
      </c>
      <c r="G6802" s="1">
        <v>2.67</v>
      </c>
      <c r="H6802" s="1">
        <v>3.92</v>
      </c>
      <c r="I6802" s="2">
        <f t="shared" si="106"/>
        <v>2587.1999999999998</v>
      </c>
    </row>
    <row r="6803" spans="1:9" x14ac:dyDescent="0.2">
      <c r="A6803" s="6">
        <v>2012</v>
      </c>
      <c r="B6803" s="1" t="s">
        <v>13</v>
      </c>
      <c r="C6803" s="1" t="s">
        <v>281</v>
      </c>
      <c r="D6803" s="1" t="s">
        <v>3169</v>
      </c>
      <c r="E6803" s="1" t="s">
        <v>3209</v>
      </c>
      <c r="F6803" s="1">
        <v>936</v>
      </c>
      <c r="G6803" s="1">
        <v>2.11</v>
      </c>
      <c r="H6803" s="1">
        <v>3.6</v>
      </c>
      <c r="I6803" s="2">
        <f t="shared" si="106"/>
        <v>3369.6</v>
      </c>
    </row>
    <row r="6804" spans="1:9" x14ac:dyDescent="0.2">
      <c r="A6804" s="6">
        <v>2012</v>
      </c>
      <c r="B6804" s="1" t="s">
        <v>13</v>
      </c>
      <c r="C6804" s="1" t="s">
        <v>281</v>
      </c>
      <c r="D6804" s="1" t="s">
        <v>3169</v>
      </c>
      <c r="E6804" s="1" t="s">
        <v>3210</v>
      </c>
      <c r="F6804" s="1">
        <v>828</v>
      </c>
      <c r="G6804" s="1">
        <v>2.41</v>
      </c>
      <c r="H6804" s="1">
        <v>3.35</v>
      </c>
      <c r="I6804" s="2">
        <f t="shared" si="106"/>
        <v>2773.8</v>
      </c>
    </row>
    <row r="6805" spans="1:9" x14ac:dyDescent="0.2">
      <c r="A6805" s="6">
        <v>2012</v>
      </c>
      <c r="B6805" s="1" t="s">
        <v>13</v>
      </c>
      <c r="C6805" s="1" t="s">
        <v>281</v>
      </c>
      <c r="D6805" s="1" t="s">
        <v>3169</v>
      </c>
      <c r="E6805" s="1" t="s">
        <v>3211</v>
      </c>
      <c r="F6805" s="1">
        <v>1080</v>
      </c>
      <c r="G6805" s="1">
        <v>2.74</v>
      </c>
      <c r="H6805" s="1">
        <v>3.43</v>
      </c>
      <c r="I6805" s="2">
        <f t="shared" si="106"/>
        <v>3704.4</v>
      </c>
    </row>
    <row r="6806" spans="1:9" x14ac:dyDescent="0.2">
      <c r="A6806" s="6">
        <v>2012</v>
      </c>
      <c r="B6806" s="1" t="s">
        <v>13</v>
      </c>
      <c r="C6806" s="1" t="s">
        <v>281</v>
      </c>
      <c r="D6806" s="1" t="s">
        <v>3169</v>
      </c>
      <c r="E6806" s="1" t="s">
        <v>3212</v>
      </c>
      <c r="F6806" s="1">
        <v>732</v>
      </c>
      <c r="G6806" s="1">
        <v>2.87</v>
      </c>
      <c r="H6806" s="1">
        <v>3.82</v>
      </c>
      <c r="I6806" s="2">
        <f t="shared" si="106"/>
        <v>2796.24</v>
      </c>
    </row>
    <row r="6807" spans="1:9" x14ac:dyDescent="0.2">
      <c r="A6807" s="6">
        <v>2012</v>
      </c>
      <c r="B6807" s="1" t="s">
        <v>13</v>
      </c>
      <c r="C6807" s="1" t="s">
        <v>281</v>
      </c>
      <c r="D6807" s="1" t="s">
        <v>3169</v>
      </c>
      <c r="E6807" s="1" t="s">
        <v>3213</v>
      </c>
      <c r="F6807" s="1">
        <v>684</v>
      </c>
      <c r="G6807" s="1">
        <v>2.8</v>
      </c>
      <c r="H6807" s="1">
        <v>3.88</v>
      </c>
      <c r="I6807" s="2">
        <f t="shared" si="106"/>
        <v>2653.92</v>
      </c>
    </row>
    <row r="6808" spans="1:9" x14ac:dyDescent="0.2">
      <c r="A6808" s="6">
        <v>2012</v>
      </c>
      <c r="B6808" s="1" t="s">
        <v>13</v>
      </c>
      <c r="C6808" s="1" t="s">
        <v>281</v>
      </c>
      <c r="D6808" s="1" t="s">
        <v>3169</v>
      </c>
      <c r="E6808" s="1" t="s">
        <v>3214</v>
      </c>
      <c r="F6808" s="1">
        <v>720</v>
      </c>
      <c r="G6808" s="1">
        <v>2.44</v>
      </c>
      <c r="H6808" s="1">
        <v>3.68</v>
      </c>
      <c r="I6808" s="2">
        <f t="shared" si="106"/>
        <v>2649.6</v>
      </c>
    </row>
    <row r="6809" spans="1:9" x14ac:dyDescent="0.2">
      <c r="A6809" s="6">
        <v>2012</v>
      </c>
      <c r="B6809" s="1" t="s">
        <v>13</v>
      </c>
      <c r="C6809" s="1" t="s">
        <v>281</v>
      </c>
      <c r="D6809" s="1" t="s">
        <v>3169</v>
      </c>
      <c r="E6809" s="1" t="s">
        <v>3215</v>
      </c>
      <c r="F6809" s="1">
        <v>624</v>
      </c>
      <c r="G6809" s="1">
        <v>2.33</v>
      </c>
      <c r="H6809" s="1">
        <v>3.62</v>
      </c>
      <c r="I6809" s="2">
        <f t="shared" si="106"/>
        <v>2258.88</v>
      </c>
    </row>
    <row r="6810" spans="1:9" x14ac:dyDescent="0.2">
      <c r="A6810" s="6">
        <v>2012</v>
      </c>
      <c r="B6810" s="1" t="s">
        <v>13</v>
      </c>
      <c r="C6810" s="1" t="s">
        <v>281</v>
      </c>
      <c r="D6810" s="1" t="s">
        <v>3169</v>
      </c>
      <c r="E6810" s="1" t="s">
        <v>3216</v>
      </c>
      <c r="F6810" s="1">
        <v>744</v>
      </c>
      <c r="G6810" s="1">
        <v>2.6</v>
      </c>
      <c r="H6810" s="1">
        <v>3.45</v>
      </c>
      <c r="I6810" s="2">
        <f t="shared" si="106"/>
        <v>2566.8000000000002</v>
      </c>
    </row>
    <row r="6811" spans="1:9" x14ac:dyDescent="0.2">
      <c r="A6811" s="6">
        <v>2012</v>
      </c>
      <c r="B6811" s="1" t="s">
        <v>13</v>
      </c>
      <c r="C6811" s="1" t="s">
        <v>281</v>
      </c>
      <c r="D6811" s="1" t="s">
        <v>3169</v>
      </c>
      <c r="E6811" s="1" t="s">
        <v>3217</v>
      </c>
      <c r="F6811" s="1">
        <v>696</v>
      </c>
      <c r="G6811" s="1">
        <v>2</v>
      </c>
      <c r="H6811" s="1">
        <v>3.31</v>
      </c>
      <c r="I6811" s="2">
        <f t="shared" si="106"/>
        <v>2303.7600000000002</v>
      </c>
    </row>
    <row r="6812" spans="1:9" x14ac:dyDescent="0.2">
      <c r="A6812" s="6">
        <v>2012</v>
      </c>
      <c r="B6812" s="1" t="s">
        <v>13</v>
      </c>
      <c r="C6812" s="1" t="s">
        <v>281</v>
      </c>
      <c r="D6812" s="1" t="s">
        <v>3169</v>
      </c>
      <c r="E6812" s="1" t="s">
        <v>3218</v>
      </c>
      <c r="F6812" s="1">
        <v>876</v>
      </c>
      <c r="G6812" s="1">
        <v>2.81</v>
      </c>
      <c r="H6812" s="1">
        <v>3.59</v>
      </c>
      <c r="I6812" s="2">
        <f t="shared" si="106"/>
        <v>3144.8399999999997</v>
      </c>
    </row>
    <row r="6813" spans="1:9" x14ac:dyDescent="0.2">
      <c r="A6813" s="6">
        <v>2012</v>
      </c>
      <c r="B6813" s="1" t="s">
        <v>13</v>
      </c>
      <c r="C6813" s="1" t="s">
        <v>281</v>
      </c>
      <c r="D6813" s="1" t="s">
        <v>3169</v>
      </c>
      <c r="E6813" s="1" t="s">
        <v>3219</v>
      </c>
      <c r="F6813" s="1">
        <v>768</v>
      </c>
      <c r="G6813" s="1">
        <v>2.68</v>
      </c>
      <c r="H6813" s="1">
        <v>3.79</v>
      </c>
      <c r="I6813" s="2">
        <f t="shared" si="106"/>
        <v>2910.7200000000003</v>
      </c>
    </row>
    <row r="6814" spans="1:9" x14ac:dyDescent="0.2">
      <c r="A6814" s="6">
        <v>2012</v>
      </c>
      <c r="B6814" s="1" t="s">
        <v>13</v>
      </c>
      <c r="C6814" s="1" t="s">
        <v>281</v>
      </c>
      <c r="D6814" s="1" t="s">
        <v>3169</v>
      </c>
      <c r="E6814" s="1" t="s">
        <v>3220</v>
      </c>
      <c r="F6814" s="1">
        <v>1116</v>
      </c>
      <c r="G6814" s="1">
        <v>2.9</v>
      </c>
      <c r="H6814" s="1">
        <v>3.61</v>
      </c>
      <c r="I6814" s="2">
        <f t="shared" si="106"/>
        <v>4028.7599999999998</v>
      </c>
    </row>
    <row r="6815" spans="1:9" x14ac:dyDescent="0.2">
      <c r="A6815" s="6">
        <v>2012</v>
      </c>
      <c r="B6815" s="1" t="s">
        <v>13</v>
      </c>
      <c r="C6815" s="1" t="s">
        <v>281</v>
      </c>
      <c r="D6815" s="1" t="s">
        <v>3169</v>
      </c>
      <c r="E6815" s="1" t="s">
        <v>3221</v>
      </c>
      <c r="F6815" s="1">
        <v>912</v>
      </c>
      <c r="G6815" s="1">
        <v>2.69</v>
      </c>
      <c r="H6815" s="1">
        <v>3.28</v>
      </c>
      <c r="I6815" s="2">
        <f t="shared" si="106"/>
        <v>2991.3599999999997</v>
      </c>
    </row>
    <row r="6816" spans="1:9" x14ac:dyDescent="0.2">
      <c r="A6816" s="6">
        <v>2012</v>
      </c>
      <c r="B6816" s="1" t="s">
        <v>13</v>
      </c>
      <c r="C6816" s="1" t="s">
        <v>281</v>
      </c>
      <c r="D6816" s="1" t="s">
        <v>3169</v>
      </c>
      <c r="E6816" s="1" t="s">
        <v>3222</v>
      </c>
      <c r="F6816" s="1">
        <v>780</v>
      </c>
      <c r="G6816" s="1">
        <v>2.34</v>
      </c>
      <c r="H6816" s="1">
        <v>3.43</v>
      </c>
      <c r="I6816" s="2">
        <f t="shared" si="106"/>
        <v>2675.4</v>
      </c>
    </row>
    <row r="6817" spans="1:9" x14ac:dyDescent="0.2">
      <c r="A6817" s="6">
        <v>2012</v>
      </c>
      <c r="B6817" s="1" t="s">
        <v>13</v>
      </c>
      <c r="C6817" s="1" t="s">
        <v>281</v>
      </c>
      <c r="D6817" s="1" t="s">
        <v>3169</v>
      </c>
      <c r="E6817" s="1" t="s">
        <v>3223</v>
      </c>
      <c r="F6817" s="1">
        <v>792</v>
      </c>
      <c r="G6817" s="1">
        <v>2.11</v>
      </c>
      <c r="H6817" s="1">
        <v>3.35</v>
      </c>
      <c r="I6817" s="2">
        <f t="shared" si="106"/>
        <v>2653.2000000000003</v>
      </c>
    </row>
    <row r="6818" spans="1:9" x14ac:dyDescent="0.2">
      <c r="A6818" s="6">
        <v>2012</v>
      </c>
      <c r="B6818" s="1" t="s">
        <v>13</v>
      </c>
      <c r="C6818" s="1" t="s">
        <v>281</v>
      </c>
      <c r="D6818" s="1" t="s">
        <v>3169</v>
      </c>
      <c r="E6818" s="1" t="s">
        <v>3224</v>
      </c>
      <c r="F6818" s="1">
        <v>864</v>
      </c>
      <c r="G6818" s="1">
        <v>2.44</v>
      </c>
      <c r="H6818" s="1">
        <v>3.4</v>
      </c>
      <c r="I6818" s="2">
        <f t="shared" si="106"/>
        <v>2937.6</v>
      </c>
    </row>
    <row r="6819" spans="1:9" x14ac:dyDescent="0.2">
      <c r="A6819" s="6">
        <v>2012</v>
      </c>
      <c r="B6819" s="1" t="s">
        <v>13</v>
      </c>
      <c r="C6819" s="1" t="s">
        <v>281</v>
      </c>
      <c r="D6819" s="1" t="s">
        <v>3169</v>
      </c>
      <c r="E6819" s="1" t="s">
        <v>3225</v>
      </c>
      <c r="F6819" s="1">
        <v>684</v>
      </c>
      <c r="G6819" s="1">
        <v>2.76</v>
      </c>
      <c r="H6819" s="1">
        <v>3.83</v>
      </c>
      <c r="I6819" s="2">
        <f t="shared" si="106"/>
        <v>2619.7200000000003</v>
      </c>
    </row>
    <row r="6820" spans="1:9" x14ac:dyDescent="0.2">
      <c r="A6820" s="6">
        <v>2012</v>
      </c>
      <c r="B6820" s="1" t="s">
        <v>13</v>
      </c>
      <c r="C6820" s="1" t="s">
        <v>281</v>
      </c>
      <c r="D6820" s="1" t="s">
        <v>3169</v>
      </c>
      <c r="E6820" s="1" t="s">
        <v>3226</v>
      </c>
      <c r="F6820" s="1">
        <v>708</v>
      </c>
      <c r="G6820" s="1">
        <v>2.16</v>
      </c>
      <c r="H6820" s="1">
        <v>3.42</v>
      </c>
      <c r="I6820" s="2">
        <f t="shared" si="106"/>
        <v>2421.36</v>
      </c>
    </row>
    <row r="6821" spans="1:9" x14ac:dyDescent="0.2">
      <c r="A6821" s="6">
        <v>2012</v>
      </c>
      <c r="B6821" s="1" t="s">
        <v>13</v>
      </c>
      <c r="C6821" s="1" t="s">
        <v>281</v>
      </c>
      <c r="D6821" s="1" t="s">
        <v>3169</v>
      </c>
      <c r="E6821" s="1" t="s">
        <v>3227</v>
      </c>
      <c r="F6821" s="1">
        <v>1080</v>
      </c>
      <c r="G6821" s="1">
        <v>2.31</v>
      </c>
      <c r="H6821" s="1">
        <v>3.71</v>
      </c>
      <c r="I6821" s="2">
        <f t="shared" si="106"/>
        <v>4006.8</v>
      </c>
    </row>
    <row r="6822" spans="1:9" x14ac:dyDescent="0.2">
      <c r="A6822" s="6">
        <v>2012</v>
      </c>
      <c r="B6822" s="1" t="s">
        <v>13</v>
      </c>
      <c r="C6822" s="1" t="s">
        <v>281</v>
      </c>
      <c r="D6822" s="1" t="s">
        <v>3169</v>
      </c>
      <c r="E6822" s="1" t="s">
        <v>3228</v>
      </c>
      <c r="F6822" s="1">
        <v>648</v>
      </c>
      <c r="G6822" s="1">
        <v>2.44</v>
      </c>
      <c r="H6822" s="1">
        <v>3.74</v>
      </c>
      <c r="I6822" s="2">
        <f t="shared" si="106"/>
        <v>2423.52</v>
      </c>
    </row>
    <row r="6823" spans="1:9" x14ac:dyDescent="0.2">
      <c r="A6823" s="6">
        <v>2012</v>
      </c>
      <c r="B6823" s="1" t="s">
        <v>13</v>
      </c>
      <c r="C6823" s="1" t="s">
        <v>281</v>
      </c>
      <c r="D6823" s="1" t="s">
        <v>3169</v>
      </c>
      <c r="E6823" s="1" t="s">
        <v>3229</v>
      </c>
      <c r="F6823" s="1">
        <v>888</v>
      </c>
      <c r="G6823" s="1">
        <v>2.1</v>
      </c>
      <c r="H6823" s="1">
        <v>3.6</v>
      </c>
      <c r="I6823" s="2">
        <f t="shared" si="106"/>
        <v>3196.8</v>
      </c>
    </row>
    <row r="6824" spans="1:9" x14ac:dyDescent="0.2">
      <c r="A6824" s="6">
        <v>2012</v>
      </c>
      <c r="B6824" s="1" t="s">
        <v>13</v>
      </c>
      <c r="C6824" s="1" t="s">
        <v>281</v>
      </c>
      <c r="D6824" s="1" t="s">
        <v>3169</v>
      </c>
      <c r="E6824" s="1" t="s">
        <v>3230</v>
      </c>
      <c r="F6824" s="1">
        <v>1176</v>
      </c>
      <c r="G6824" s="1">
        <v>2.4500000000000002</v>
      </c>
      <c r="H6824" s="1">
        <v>3.6</v>
      </c>
      <c r="I6824" s="2">
        <f t="shared" si="106"/>
        <v>4233.6000000000004</v>
      </c>
    </row>
    <row r="6825" spans="1:9" x14ac:dyDescent="0.2">
      <c r="A6825" s="6">
        <v>2012</v>
      </c>
      <c r="B6825" s="1" t="s">
        <v>13</v>
      </c>
      <c r="C6825" s="1" t="s">
        <v>1578</v>
      </c>
      <c r="D6825" s="1" t="s">
        <v>3231</v>
      </c>
      <c r="E6825" s="1" t="s">
        <v>3232</v>
      </c>
      <c r="F6825" s="1">
        <v>408</v>
      </c>
      <c r="G6825" s="1">
        <v>3.28</v>
      </c>
      <c r="H6825" s="1">
        <v>5.94</v>
      </c>
      <c r="I6825" s="2">
        <f t="shared" si="106"/>
        <v>2423.52</v>
      </c>
    </row>
    <row r="6826" spans="1:9" x14ac:dyDescent="0.2">
      <c r="A6826" s="6">
        <v>2012</v>
      </c>
      <c r="B6826" s="1" t="s">
        <v>13</v>
      </c>
      <c r="C6826" s="1" t="s">
        <v>1578</v>
      </c>
      <c r="D6826" s="1" t="s">
        <v>3231</v>
      </c>
      <c r="E6826" s="1" t="s">
        <v>3233</v>
      </c>
      <c r="F6826" s="1">
        <v>372</v>
      </c>
      <c r="G6826" s="1">
        <v>4.29</v>
      </c>
      <c r="H6826" s="1">
        <v>5.6</v>
      </c>
      <c r="I6826" s="2">
        <f t="shared" si="106"/>
        <v>2083.1999999999998</v>
      </c>
    </row>
    <row r="6827" spans="1:9" x14ac:dyDescent="0.2">
      <c r="A6827" s="6">
        <v>2012</v>
      </c>
      <c r="B6827" s="1" t="s">
        <v>13</v>
      </c>
      <c r="C6827" s="1" t="s">
        <v>1578</v>
      </c>
      <c r="D6827" s="1" t="s">
        <v>3231</v>
      </c>
      <c r="E6827" s="1" t="s">
        <v>3234</v>
      </c>
      <c r="F6827" s="1">
        <v>396</v>
      </c>
      <c r="G6827" s="1">
        <v>3.74</v>
      </c>
      <c r="H6827" s="1">
        <v>6.92</v>
      </c>
      <c r="I6827" s="2">
        <f t="shared" si="106"/>
        <v>2740.32</v>
      </c>
    </row>
    <row r="6828" spans="1:9" x14ac:dyDescent="0.2">
      <c r="A6828" s="6">
        <v>2012</v>
      </c>
      <c r="B6828" s="1" t="s">
        <v>13</v>
      </c>
      <c r="C6828" s="1" t="s">
        <v>1578</v>
      </c>
      <c r="D6828" s="1" t="s">
        <v>3231</v>
      </c>
      <c r="E6828" s="1" t="s">
        <v>3235</v>
      </c>
      <c r="F6828" s="1">
        <v>492</v>
      </c>
      <c r="G6828" s="1">
        <v>3.82</v>
      </c>
      <c r="H6828" s="1">
        <v>6.47</v>
      </c>
      <c r="I6828" s="2">
        <f t="shared" si="106"/>
        <v>3183.24</v>
      </c>
    </row>
    <row r="6829" spans="1:9" x14ac:dyDescent="0.2">
      <c r="A6829" s="6">
        <v>2012</v>
      </c>
      <c r="B6829" s="1" t="s">
        <v>13</v>
      </c>
      <c r="C6829" s="1" t="s">
        <v>1578</v>
      </c>
      <c r="D6829" s="1" t="s">
        <v>3231</v>
      </c>
      <c r="E6829" s="1" t="s">
        <v>3236</v>
      </c>
      <c r="F6829" s="1">
        <v>540</v>
      </c>
      <c r="G6829" s="1">
        <v>4.8600000000000003</v>
      </c>
      <c r="H6829" s="1">
        <v>6.66</v>
      </c>
      <c r="I6829" s="2">
        <f t="shared" si="106"/>
        <v>3596.4</v>
      </c>
    </row>
    <row r="6830" spans="1:9" x14ac:dyDescent="0.2">
      <c r="A6830" s="6">
        <v>2012</v>
      </c>
      <c r="B6830" s="1" t="s">
        <v>13</v>
      </c>
      <c r="C6830" s="1" t="s">
        <v>1578</v>
      </c>
      <c r="D6830" s="1" t="s">
        <v>3231</v>
      </c>
      <c r="E6830" s="1" t="s">
        <v>3237</v>
      </c>
      <c r="F6830" s="1">
        <v>504</v>
      </c>
      <c r="G6830" s="1">
        <v>4.6500000000000004</v>
      </c>
      <c r="H6830" s="1">
        <v>5.53</v>
      </c>
      <c r="I6830" s="2">
        <f t="shared" si="106"/>
        <v>2787.1200000000003</v>
      </c>
    </row>
    <row r="6831" spans="1:9" x14ac:dyDescent="0.2">
      <c r="A6831" s="6">
        <v>2012</v>
      </c>
      <c r="B6831" s="1" t="s">
        <v>13</v>
      </c>
      <c r="C6831" s="1" t="s">
        <v>1578</v>
      </c>
      <c r="D6831" s="1" t="s">
        <v>3231</v>
      </c>
      <c r="E6831" s="1" t="s">
        <v>3238</v>
      </c>
      <c r="F6831" s="1">
        <v>516</v>
      </c>
      <c r="G6831" s="1">
        <v>3.87</v>
      </c>
      <c r="H6831" s="1">
        <v>5.52</v>
      </c>
      <c r="I6831" s="2">
        <f t="shared" si="106"/>
        <v>2848.3199999999997</v>
      </c>
    </row>
    <row r="6832" spans="1:9" x14ac:dyDescent="0.2">
      <c r="A6832" s="6">
        <v>2012</v>
      </c>
      <c r="B6832" s="1" t="s">
        <v>13</v>
      </c>
      <c r="C6832" s="1" t="s">
        <v>1578</v>
      </c>
      <c r="D6832" s="1" t="s">
        <v>3231</v>
      </c>
      <c r="E6832" s="1" t="s">
        <v>3239</v>
      </c>
      <c r="F6832" s="1">
        <v>480</v>
      </c>
      <c r="G6832" s="1">
        <v>4.6100000000000003</v>
      </c>
      <c r="H6832" s="1">
        <v>6.96</v>
      </c>
      <c r="I6832" s="2">
        <f t="shared" si="106"/>
        <v>3340.8</v>
      </c>
    </row>
    <row r="6833" spans="1:9" x14ac:dyDescent="0.2">
      <c r="A6833" s="6">
        <v>2012</v>
      </c>
      <c r="B6833" s="1" t="s">
        <v>13</v>
      </c>
      <c r="C6833" s="1" t="s">
        <v>1578</v>
      </c>
      <c r="D6833" s="1" t="s">
        <v>3231</v>
      </c>
      <c r="E6833" s="1" t="s">
        <v>3240</v>
      </c>
      <c r="F6833" s="1">
        <v>504</v>
      </c>
      <c r="G6833" s="1">
        <v>4.2</v>
      </c>
      <c r="H6833" s="1">
        <v>5.21</v>
      </c>
      <c r="I6833" s="2">
        <f t="shared" si="106"/>
        <v>2625.84</v>
      </c>
    </row>
    <row r="6834" spans="1:9" x14ac:dyDescent="0.2">
      <c r="A6834" s="6">
        <v>2012</v>
      </c>
      <c r="B6834" s="1" t="s">
        <v>13</v>
      </c>
      <c r="C6834" s="1" t="s">
        <v>1578</v>
      </c>
      <c r="D6834" s="1" t="s">
        <v>3231</v>
      </c>
      <c r="E6834" s="1" t="s">
        <v>3241</v>
      </c>
      <c r="F6834" s="1">
        <v>432</v>
      </c>
      <c r="G6834" s="1">
        <v>3.98</v>
      </c>
      <c r="H6834" s="1">
        <v>5.67</v>
      </c>
      <c r="I6834" s="2">
        <f t="shared" si="106"/>
        <v>2449.44</v>
      </c>
    </row>
    <row r="6835" spans="1:9" x14ac:dyDescent="0.2">
      <c r="A6835" s="6">
        <v>2012</v>
      </c>
      <c r="B6835" s="1" t="s">
        <v>13</v>
      </c>
      <c r="C6835" s="1" t="s">
        <v>1578</v>
      </c>
      <c r="D6835" s="1" t="s">
        <v>3231</v>
      </c>
      <c r="E6835" s="1" t="s">
        <v>3242</v>
      </c>
      <c r="F6835" s="1">
        <v>504</v>
      </c>
      <c r="G6835" s="1">
        <v>4.3600000000000003</v>
      </c>
      <c r="H6835" s="1">
        <v>5.7</v>
      </c>
      <c r="I6835" s="2">
        <f t="shared" si="106"/>
        <v>2872.8</v>
      </c>
    </row>
    <row r="6836" spans="1:9" x14ac:dyDescent="0.2">
      <c r="A6836" s="6">
        <v>2012</v>
      </c>
      <c r="B6836" s="1" t="s">
        <v>13</v>
      </c>
      <c r="C6836" s="1" t="s">
        <v>1578</v>
      </c>
      <c r="D6836" s="1" t="s">
        <v>3231</v>
      </c>
      <c r="E6836" s="1" t="s">
        <v>3243</v>
      </c>
      <c r="F6836" s="1">
        <v>456</v>
      </c>
      <c r="G6836" s="1">
        <v>4.22</v>
      </c>
      <c r="H6836" s="1">
        <v>6.45</v>
      </c>
      <c r="I6836" s="2">
        <f t="shared" si="106"/>
        <v>2941.2000000000003</v>
      </c>
    </row>
    <row r="6837" spans="1:9" x14ac:dyDescent="0.2">
      <c r="A6837" s="6">
        <v>2012</v>
      </c>
      <c r="B6837" s="1" t="s">
        <v>13</v>
      </c>
      <c r="C6837" s="1" t="s">
        <v>1578</v>
      </c>
      <c r="D6837" s="1" t="s">
        <v>3231</v>
      </c>
      <c r="E6837" s="1" t="s">
        <v>3244</v>
      </c>
      <c r="F6837" s="1">
        <v>528</v>
      </c>
      <c r="G6837" s="1">
        <v>4.45</v>
      </c>
      <c r="H6837" s="1">
        <v>5.0999999999999996</v>
      </c>
      <c r="I6837" s="2">
        <f t="shared" si="106"/>
        <v>2692.7999999999997</v>
      </c>
    </row>
    <row r="6838" spans="1:9" x14ac:dyDescent="0.2">
      <c r="A6838" s="6">
        <v>2012</v>
      </c>
      <c r="B6838" s="1" t="s">
        <v>13</v>
      </c>
      <c r="C6838" s="1" t="s">
        <v>1578</v>
      </c>
      <c r="D6838" s="1" t="s">
        <v>3231</v>
      </c>
      <c r="E6838" s="1" t="s">
        <v>3245</v>
      </c>
      <c r="F6838" s="1">
        <v>528</v>
      </c>
      <c r="G6838" s="1">
        <v>3.3</v>
      </c>
      <c r="H6838" s="1">
        <v>6.61</v>
      </c>
      <c r="I6838" s="2">
        <f t="shared" si="106"/>
        <v>3490.0800000000004</v>
      </c>
    </row>
    <row r="6839" spans="1:9" x14ac:dyDescent="0.2">
      <c r="A6839" s="6">
        <v>2012</v>
      </c>
      <c r="B6839" s="1" t="s">
        <v>13</v>
      </c>
      <c r="C6839" s="1" t="s">
        <v>1578</v>
      </c>
      <c r="D6839" s="1" t="s">
        <v>3231</v>
      </c>
      <c r="E6839" s="1" t="s">
        <v>3246</v>
      </c>
      <c r="F6839" s="1">
        <v>516</v>
      </c>
      <c r="G6839" s="1">
        <v>3.25</v>
      </c>
      <c r="H6839" s="1">
        <v>5.56</v>
      </c>
      <c r="I6839" s="2">
        <f t="shared" si="106"/>
        <v>2868.9599999999996</v>
      </c>
    </row>
    <row r="6840" spans="1:9" x14ac:dyDescent="0.2">
      <c r="A6840" s="6">
        <v>2012</v>
      </c>
      <c r="B6840" s="1" t="s">
        <v>13</v>
      </c>
      <c r="C6840" s="1" t="s">
        <v>1578</v>
      </c>
      <c r="D6840" s="1" t="s">
        <v>3231</v>
      </c>
      <c r="E6840" s="1" t="s">
        <v>3247</v>
      </c>
      <c r="F6840" s="1">
        <v>420</v>
      </c>
      <c r="G6840" s="1">
        <v>3.45</v>
      </c>
      <c r="H6840" s="1">
        <v>6.61</v>
      </c>
      <c r="I6840" s="2">
        <f t="shared" si="106"/>
        <v>2776.2000000000003</v>
      </c>
    </row>
    <row r="6841" spans="1:9" x14ac:dyDescent="0.2">
      <c r="A6841" s="6">
        <v>2012</v>
      </c>
      <c r="B6841" s="1" t="s">
        <v>13</v>
      </c>
      <c r="C6841" s="1" t="s">
        <v>1578</v>
      </c>
      <c r="D6841" s="1" t="s">
        <v>3231</v>
      </c>
      <c r="E6841" s="1" t="s">
        <v>3248</v>
      </c>
      <c r="F6841" s="1">
        <v>384</v>
      </c>
      <c r="G6841" s="1">
        <v>3.04</v>
      </c>
      <c r="H6841" s="1">
        <v>5.9</v>
      </c>
      <c r="I6841" s="2">
        <f t="shared" si="106"/>
        <v>2265.6000000000004</v>
      </c>
    </row>
    <row r="6842" spans="1:9" x14ac:dyDescent="0.2">
      <c r="A6842" s="6">
        <v>2012</v>
      </c>
      <c r="B6842" s="1" t="s">
        <v>13</v>
      </c>
      <c r="C6842" s="1" t="s">
        <v>1578</v>
      </c>
      <c r="D6842" s="1" t="s">
        <v>3231</v>
      </c>
      <c r="E6842" s="1" t="s">
        <v>3249</v>
      </c>
      <c r="F6842" s="1">
        <v>516</v>
      </c>
      <c r="G6842" s="1">
        <v>4.16</v>
      </c>
      <c r="H6842" s="1">
        <v>6.07</v>
      </c>
      <c r="I6842" s="2">
        <f t="shared" si="106"/>
        <v>3132.1200000000003</v>
      </c>
    </row>
    <row r="6843" spans="1:9" x14ac:dyDescent="0.2">
      <c r="A6843" s="6">
        <v>2012</v>
      </c>
      <c r="B6843" s="1" t="s">
        <v>13</v>
      </c>
      <c r="C6843" s="1" t="s">
        <v>1578</v>
      </c>
      <c r="D6843" s="1" t="s">
        <v>3231</v>
      </c>
      <c r="E6843" s="1" t="s">
        <v>3250</v>
      </c>
      <c r="F6843" s="1">
        <v>480</v>
      </c>
      <c r="G6843" s="1">
        <v>3.21</v>
      </c>
      <c r="H6843" s="1">
        <v>5.0599999999999996</v>
      </c>
      <c r="I6843" s="2">
        <f t="shared" si="106"/>
        <v>2428.7999999999997</v>
      </c>
    </row>
    <row r="6844" spans="1:9" x14ac:dyDescent="0.2">
      <c r="A6844" s="6">
        <v>2012</v>
      </c>
      <c r="B6844" s="1" t="s">
        <v>13</v>
      </c>
      <c r="C6844" s="1" t="s">
        <v>1578</v>
      </c>
      <c r="D6844" s="1" t="s">
        <v>3231</v>
      </c>
      <c r="E6844" s="1" t="s">
        <v>3251</v>
      </c>
      <c r="F6844" s="1">
        <v>480</v>
      </c>
      <c r="G6844" s="1">
        <v>4.41</v>
      </c>
      <c r="H6844" s="1">
        <v>6.85</v>
      </c>
      <c r="I6844" s="2">
        <f t="shared" si="106"/>
        <v>3288</v>
      </c>
    </row>
    <row r="6845" spans="1:9" x14ac:dyDescent="0.2">
      <c r="A6845" s="6">
        <v>2012</v>
      </c>
      <c r="B6845" s="1" t="s">
        <v>13</v>
      </c>
      <c r="C6845" s="1" t="s">
        <v>1578</v>
      </c>
      <c r="D6845" s="1" t="s">
        <v>3231</v>
      </c>
      <c r="E6845" s="1" t="s">
        <v>3252</v>
      </c>
      <c r="F6845" s="1">
        <v>480</v>
      </c>
      <c r="G6845" s="1">
        <v>4.9800000000000004</v>
      </c>
      <c r="H6845" s="1">
        <v>5.76</v>
      </c>
      <c r="I6845" s="2">
        <f t="shared" si="106"/>
        <v>2764.7999999999997</v>
      </c>
    </row>
    <row r="6846" spans="1:9" x14ac:dyDescent="0.2">
      <c r="A6846" s="6">
        <v>2012</v>
      </c>
      <c r="B6846" s="1" t="s">
        <v>13</v>
      </c>
      <c r="C6846" s="1" t="s">
        <v>1578</v>
      </c>
      <c r="D6846" s="1" t="s">
        <v>3231</v>
      </c>
      <c r="E6846" s="1" t="s">
        <v>3253</v>
      </c>
      <c r="F6846" s="1">
        <v>528</v>
      </c>
      <c r="G6846" s="1">
        <v>3.94</v>
      </c>
      <c r="H6846" s="1">
        <v>6.37</v>
      </c>
      <c r="I6846" s="2">
        <f t="shared" si="106"/>
        <v>3363.36</v>
      </c>
    </row>
    <row r="6847" spans="1:9" x14ac:dyDescent="0.2">
      <c r="A6847" s="6">
        <v>2012</v>
      </c>
      <c r="B6847" s="1" t="s">
        <v>13</v>
      </c>
      <c r="C6847" s="1" t="s">
        <v>1578</v>
      </c>
      <c r="D6847" s="1" t="s">
        <v>3231</v>
      </c>
      <c r="E6847" s="1" t="s">
        <v>3254</v>
      </c>
      <c r="F6847" s="1">
        <v>396</v>
      </c>
      <c r="G6847" s="1">
        <v>4.75</v>
      </c>
      <c r="H6847" s="1">
        <v>5.9</v>
      </c>
      <c r="I6847" s="2">
        <f t="shared" si="106"/>
        <v>2336.4</v>
      </c>
    </row>
    <row r="6848" spans="1:9" x14ac:dyDescent="0.2">
      <c r="A6848" s="6">
        <v>2012</v>
      </c>
      <c r="B6848" s="1" t="s">
        <v>13</v>
      </c>
      <c r="C6848" s="1" t="s">
        <v>1578</v>
      </c>
      <c r="D6848" s="1" t="s">
        <v>3231</v>
      </c>
      <c r="E6848" s="1" t="s">
        <v>3255</v>
      </c>
      <c r="F6848" s="1">
        <v>540</v>
      </c>
      <c r="G6848" s="1">
        <v>4.21</v>
      </c>
      <c r="H6848" s="1">
        <v>5.32</v>
      </c>
      <c r="I6848" s="2">
        <f t="shared" si="106"/>
        <v>2872.8</v>
      </c>
    </row>
    <row r="6849" spans="1:9" x14ac:dyDescent="0.2">
      <c r="A6849" s="6">
        <v>2012</v>
      </c>
      <c r="B6849" s="1" t="s">
        <v>13</v>
      </c>
      <c r="C6849" s="1" t="s">
        <v>1578</v>
      </c>
      <c r="D6849" s="1" t="s">
        <v>3231</v>
      </c>
      <c r="E6849" s="1" t="s">
        <v>3256</v>
      </c>
      <c r="F6849" s="1">
        <v>528</v>
      </c>
      <c r="G6849" s="1">
        <v>3.78</v>
      </c>
      <c r="H6849" s="1">
        <v>6.1</v>
      </c>
      <c r="I6849" s="2">
        <f t="shared" si="106"/>
        <v>3220.7999999999997</v>
      </c>
    </row>
    <row r="6850" spans="1:9" x14ac:dyDescent="0.2">
      <c r="A6850" s="6">
        <v>2012</v>
      </c>
      <c r="B6850" s="1" t="s">
        <v>13</v>
      </c>
      <c r="C6850" s="1" t="s">
        <v>1578</v>
      </c>
      <c r="D6850" s="1" t="s">
        <v>3231</v>
      </c>
      <c r="E6850" s="1" t="s">
        <v>3257</v>
      </c>
      <c r="F6850" s="1">
        <v>528</v>
      </c>
      <c r="G6850" s="1">
        <v>4.8</v>
      </c>
      <c r="H6850" s="1">
        <v>5.52</v>
      </c>
      <c r="I6850" s="2">
        <f t="shared" si="106"/>
        <v>2914.56</v>
      </c>
    </row>
    <row r="6851" spans="1:9" x14ac:dyDescent="0.2">
      <c r="A6851" s="6">
        <v>2012</v>
      </c>
      <c r="B6851" s="1" t="s">
        <v>13</v>
      </c>
      <c r="C6851" s="1" t="s">
        <v>1578</v>
      </c>
      <c r="D6851" s="1" t="s">
        <v>3231</v>
      </c>
      <c r="E6851" s="1" t="s">
        <v>3258</v>
      </c>
      <c r="F6851" s="1">
        <v>480</v>
      </c>
      <c r="G6851" s="1">
        <v>3.09</v>
      </c>
      <c r="H6851" s="1">
        <v>6.15</v>
      </c>
      <c r="I6851" s="2">
        <f t="shared" si="106"/>
        <v>2952</v>
      </c>
    </row>
    <row r="6852" spans="1:9" x14ac:dyDescent="0.2">
      <c r="A6852" s="6">
        <v>2012</v>
      </c>
      <c r="B6852" s="1" t="s">
        <v>13</v>
      </c>
      <c r="C6852" s="1" t="s">
        <v>1578</v>
      </c>
      <c r="D6852" s="1" t="s">
        <v>3231</v>
      </c>
      <c r="E6852" s="1" t="s">
        <v>3259</v>
      </c>
      <c r="F6852" s="1">
        <v>420</v>
      </c>
      <c r="G6852" s="1">
        <v>4.99</v>
      </c>
      <c r="H6852" s="1">
        <v>5.48</v>
      </c>
      <c r="I6852" s="2">
        <f t="shared" si="106"/>
        <v>2301.6000000000004</v>
      </c>
    </row>
    <row r="6853" spans="1:9" x14ac:dyDescent="0.2">
      <c r="A6853" s="6">
        <v>2012</v>
      </c>
      <c r="B6853" s="1" t="s">
        <v>13</v>
      </c>
      <c r="C6853" s="1" t="s">
        <v>1578</v>
      </c>
      <c r="D6853" s="1" t="s">
        <v>3231</v>
      </c>
      <c r="E6853" s="1" t="s">
        <v>3260</v>
      </c>
      <c r="F6853" s="1">
        <v>540</v>
      </c>
      <c r="G6853" s="1">
        <v>4.5599999999999996</v>
      </c>
      <c r="H6853" s="1">
        <v>6.35</v>
      </c>
      <c r="I6853" s="2">
        <f t="shared" si="106"/>
        <v>3429</v>
      </c>
    </row>
    <row r="6854" spans="1:9" x14ac:dyDescent="0.2">
      <c r="A6854" s="6">
        <v>2012</v>
      </c>
      <c r="B6854" s="1" t="s">
        <v>13</v>
      </c>
      <c r="C6854" s="1" t="s">
        <v>1578</v>
      </c>
      <c r="D6854" s="1" t="s">
        <v>3231</v>
      </c>
      <c r="E6854" s="1" t="s">
        <v>3261</v>
      </c>
      <c r="F6854" s="1">
        <v>360</v>
      </c>
      <c r="G6854" s="1">
        <v>3.01</v>
      </c>
      <c r="H6854" s="1">
        <v>6.74</v>
      </c>
      <c r="I6854" s="2">
        <f t="shared" si="106"/>
        <v>2426.4</v>
      </c>
    </row>
    <row r="6855" spans="1:9" x14ac:dyDescent="0.2">
      <c r="A6855" s="6">
        <v>2012</v>
      </c>
      <c r="B6855" s="1" t="s">
        <v>13</v>
      </c>
      <c r="C6855" s="1" t="s">
        <v>164</v>
      </c>
      <c r="D6855" s="1" t="s">
        <v>3262</v>
      </c>
      <c r="E6855" s="1" t="s">
        <v>3263</v>
      </c>
      <c r="F6855" s="1">
        <v>108</v>
      </c>
      <c r="G6855" s="8">
        <v>1.02</v>
      </c>
      <c r="H6855" s="8">
        <v>1.22</v>
      </c>
      <c r="I6855" s="2">
        <f t="shared" si="106"/>
        <v>131.76</v>
      </c>
    </row>
    <row r="6856" spans="1:9" x14ac:dyDescent="0.2">
      <c r="A6856" s="6">
        <v>2012</v>
      </c>
      <c r="B6856" s="1" t="s">
        <v>13</v>
      </c>
      <c r="C6856" s="1" t="s">
        <v>1578</v>
      </c>
      <c r="D6856" s="1" t="s">
        <v>3264</v>
      </c>
      <c r="E6856" s="1" t="s">
        <v>3265</v>
      </c>
      <c r="F6856" s="1">
        <v>360</v>
      </c>
      <c r="G6856" s="1">
        <v>3.23</v>
      </c>
      <c r="H6856" s="1">
        <v>5.19</v>
      </c>
      <c r="I6856" s="2">
        <f t="shared" si="106"/>
        <v>1868.4</v>
      </c>
    </row>
    <row r="6857" spans="1:9" x14ac:dyDescent="0.2">
      <c r="A6857" s="6">
        <v>2012</v>
      </c>
      <c r="B6857" s="1" t="s">
        <v>13</v>
      </c>
      <c r="C6857" s="1" t="s">
        <v>1578</v>
      </c>
      <c r="D6857" s="1" t="s">
        <v>3264</v>
      </c>
      <c r="E6857" s="1" t="s">
        <v>3266</v>
      </c>
      <c r="F6857" s="1">
        <v>384</v>
      </c>
      <c r="G6857" s="1">
        <v>4.24</v>
      </c>
      <c r="H6857" s="1">
        <v>6.38</v>
      </c>
      <c r="I6857" s="2">
        <f t="shared" si="106"/>
        <v>2449.92</v>
      </c>
    </row>
    <row r="6858" spans="1:9" x14ac:dyDescent="0.2">
      <c r="A6858" s="6">
        <v>2012</v>
      </c>
      <c r="B6858" s="1" t="s">
        <v>13</v>
      </c>
      <c r="C6858" s="1" t="s">
        <v>1578</v>
      </c>
      <c r="D6858" s="1" t="s">
        <v>3264</v>
      </c>
      <c r="E6858" s="1" t="s">
        <v>3267</v>
      </c>
      <c r="F6858" s="1">
        <v>456</v>
      </c>
      <c r="G6858" s="1">
        <v>3.42</v>
      </c>
      <c r="H6858" s="1">
        <v>6.38</v>
      </c>
      <c r="I6858" s="2">
        <f t="shared" si="106"/>
        <v>2909.2799999999997</v>
      </c>
    </row>
    <row r="6859" spans="1:9" x14ac:dyDescent="0.2">
      <c r="A6859" s="6">
        <v>2012</v>
      </c>
      <c r="B6859" s="1" t="s">
        <v>13</v>
      </c>
      <c r="C6859" s="1" t="s">
        <v>1578</v>
      </c>
      <c r="D6859" s="1" t="s">
        <v>3264</v>
      </c>
      <c r="E6859" s="1" t="s">
        <v>3268</v>
      </c>
      <c r="F6859" s="1">
        <v>432</v>
      </c>
      <c r="G6859" s="1">
        <v>3.24</v>
      </c>
      <c r="H6859" s="1">
        <v>6.79</v>
      </c>
      <c r="I6859" s="2">
        <f t="shared" si="106"/>
        <v>2933.28</v>
      </c>
    </row>
    <row r="6860" spans="1:9" x14ac:dyDescent="0.2">
      <c r="A6860" s="6">
        <v>2012</v>
      </c>
      <c r="B6860" s="1" t="s">
        <v>13</v>
      </c>
      <c r="C6860" s="1" t="s">
        <v>1578</v>
      </c>
      <c r="D6860" s="1" t="s">
        <v>3264</v>
      </c>
      <c r="E6860" s="1" t="s">
        <v>3269</v>
      </c>
      <c r="F6860" s="1">
        <v>528</v>
      </c>
      <c r="G6860" s="1">
        <v>3.33</v>
      </c>
      <c r="H6860" s="1">
        <v>6.73</v>
      </c>
      <c r="I6860" s="2">
        <f t="shared" si="106"/>
        <v>3553.44</v>
      </c>
    </row>
    <row r="6861" spans="1:9" x14ac:dyDescent="0.2">
      <c r="A6861" s="6">
        <v>2012</v>
      </c>
      <c r="B6861" s="1" t="s">
        <v>13</v>
      </c>
      <c r="C6861" s="1" t="s">
        <v>1578</v>
      </c>
      <c r="D6861" s="1" t="s">
        <v>3264</v>
      </c>
      <c r="E6861" s="1" t="s">
        <v>3270</v>
      </c>
      <c r="F6861" s="1">
        <v>372</v>
      </c>
      <c r="G6861" s="1">
        <v>4.3499999999999996</v>
      </c>
      <c r="H6861" s="1">
        <v>6.76</v>
      </c>
      <c r="I6861" s="2">
        <f t="shared" si="106"/>
        <v>2514.7199999999998</v>
      </c>
    </row>
    <row r="6862" spans="1:9" x14ac:dyDescent="0.2">
      <c r="A6862" s="6">
        <v>2012</v>
      </c>
      <c r="B6862" s="1" t="s">
        <v>13</v>
      </c>
      <c r="C6862" s="1" t="s">
        <v>1578</v>
      </c>
      <c r="D6862" s="1" t="s">
        <v>3264</v>
      </c>
      <c r="E6862" s="1" t="s">
        <v>3271</v>
      </c>
      <c r="F6862" s="1">
        <v>408</v>
      </c>
      <c r="G6862" s="1">
        <v>3.15</v>
      </c>
      <c r="H6862" s="1">
        <v>6.14</v>
      </c>
      <c r="I6862" s="2">
        <f t="shared" si="106"/>
        <v>2505.12</v>
      </c>
    </row>
    <row r="6863" spans="1:9" x14ac:dyDescent="0.2">
      <c r="A6863" s="6">
        <v>2012</v>
      </c>
      <c r="B6863" s="1" t="s">
        <v>13</v>
      </c>
      <c r="C6863" s="1" t="s">
        <v>1578</v>
      </c>
      <c r="D6863" s="1" t="s">
        <v>3264</v>
      </c>
      <c r="E6863" s="1" t="s">
        <v>3272</v>
      </c>
      <c r="F6863" s="1">
        <v>444</v>
      </c>
      <c r="G6863" s="1">
        <v>3.97</v>
      </c>
      <c r="H6863" s="1">
        <v>5.25</v>
      </c>
      <c r="I6863" s="2">
        <f t="shared" ref="I6863:I6926" si="107">H6863 *F6863</f>
        <v>2331</v>
      </c>
    </row>
    <row r="6864" spans="1:9" x14ac:dyDescent="0.2">
      <c r="A6864" s="6">
        <v>2012</v>
      </c>
      <c r="B6864" s="1" t="s">
        <v>13</v>
      </c>
      <c r="C6864" s="1" t="s">
        <v>1578</v>
      </c>
      <c r="D6864" s="1" t="s">
        <v>3264</v>
      </c>
      <c r="E6864" s="1" t="s">
        <v>3273</v>
      </c>
      <c r="F6864" s="1">
        <v>480</v>
      </c>
      <c r="G6864" s="1">
        <v>4.2699999999999996</v>
      </c>
      <c r="H6864" s="1">
        <v>5.39</v>
      </c>
      <c r="I6864" s="2">
        <f t="shared" si="107"/>
        <v>2587.1999999999998</v>
      </c>
    </row>
    <row r="6865" spans="1:9" x14ac:dyDescent="0.2">
      <c r="A6865" s="6">
        <v>2012</v>
      </c>
      <c r="B6865" s="1" t="s">
        <v>13</v>
      </c>
      <c r="C6865" s="1" t="s">
        <v>1578</v>
      </c>
      <c r="D6865" s="1" t="s">
        <v>3264</v>
      </c>
      <c r="E6865" s="1" t="s">
        <v>3274</v>
      </c>
      <c r="F6865" s="1">
        <v>528</v>
      </c>
      <c r="G6865" s="1">
        <v>4.5999999999999996</v>
      </c>
      <c r="H6865" s="1">
        <v>5.31</v>
      </c>
      <c r="I6865" s="2">
        <f t="shared" si="107"/>
        <v>2803.68</v>
      </c>
    </row>
    <row r="6866" spans="1:9" x14ac:dyDescent="0.2">
      <c r="A6866" s="6">
        <v>2012</v>
      </c>
      <c r="B6866" s="1" t="s">
        <v>13</v>
      </c>
      <c r="C6866" s="1" t="s">
        <v>1578</v>
      </c>
      <c r="D6866" s="1" t="s">
        <v>3264</v>
      </c>
      <c r="E6866" s="1" t="s">
        <v>3275</v>
      </c>
      <c r="F6866" s="1">
        <v>468</v>
      </c>
      <c r="G6866" s="1">
        <v>3.35</v>
      </c>
      <c r="H6866" s="1">
        <v>5.04</v>
      </c>
      <c r="I6866" s="2">
        <f t="shared" si="107"/>
        <v>2358.7199999999998</v>
      </c>
    </row>
    <row r="6867" spans="1:9" x14ac:dyDescent="0.2">
      <c r="A6867" s="6">
        <v>2012</v>
      </c>
      <c r="B6867" s="1" t="s">
        <v>13</v>
      </c>
      <c r="C6867" s="1" t="s">
        <v>1578</v>
      </c>
      <c r="D6867" s="1" t="s">
        <v>3264</v>
      </c>
      <c r="E6867" s="1" t="s">
        <v>3276</v>
      </c>
      <c r="F6867" s="1">
        <v>516</v>
      </c>
      <c r="G6867" s="1">
        <v>4.67</v>
      </c>
      <c r="H6867" s="1">
        <v>6.58</v>
      </c>
      <c r="I6867" s="2">
        <f t="shared" si="107"/>
        <v>3395.28</v>
      </c>
    </row>
    <row r="6868" spans="1:9" x14ac:dyDescent="0.2">
      <c r="A6868" s="6">
        <v>2012</v>
      </c>
      <c r="B6868" s="1" t="s">
        <v>13</v>
      </c>
      <c r="C6868" s="1" t="s">
        <v>1578</v>
      </c>
      <c r="D6868" s="1" t="s">
        <v>3264</v>
      </c>
      <c r="E6868" s="1" t="s">
        <v>3277</v>
      </c>
      <c r="F6868" s="1">
        <v>360</v>
      </c>
      <c r="G6868" s="1">
        <v>3.05</v>
      </c>
      <c r="H6868" s="1">
        <v>5.84</v>
      </c>
      <c r="I6868" s="2">
        <f t="shared" si="107"/>
        <v>2102.4</v>
      </c>
    </row>
    <row r="6869" spans="1:9" x14ac:dyDescent="0.2">
      <c r="A6869" s="6">
        <v>2012</v>
      </c>
      <c r="B6869" s="1" t="s">
        <v>13</v>
      </c>
      <c r="C6869" s="1" t="s">
        <v>1578</v>
      </c>
      <c r="D6869" s="1" t="s">
        <v>3264</v>
      </c>
      <c r="E6869" s="1" t="s">
        <v>3278</v>
      </c>
      <c r="F6869" s="1">
        <v>408</v>
      </c>
      <c r="G6869" s="1">
        <v>3.81</v>
      </c>
      <c r="H6869" s="1">
        <v>6.03</v>
      </c>
      <c r="I6869" s="2">
        <f t="shared" si="107"/>
        <v>2460.2400000000002</v>
      </c>
    </row>
    <row r="6870" spans="1:9" x14ac:dyDescent="0.2">
      <c r="A6870" s="6">
        <v>2012</v>
      </c>
      <c r="B6870" s="1" t="s">
        <v>13</v>
      </c>
      <c r="C6870" s="1" t="s">
        <v>1578</v>
      </c>
      <c r="D6870" s="1" t="s">
        <v>3264</v>
      </c>
      <c r="E6870" s="1" t="s">
        <v>3279</v>
      </c>
      <c r="F6870" s="1">
        <v>396</v>
      </c>
      <c r="G6870" s="1">
        <v>3.68</v>
      </c>
      <c r="H6870" s="1">
        <v>5.15</v>
      </c>
      <c r="I6870" s="2">
        <f t="shared" si="107"/>
        <v>2039.4</v>
      </c>
    </row>
    <row r="6871" spans="1:9" x14ac:dyDescent="0.2">
      <c r="A6871" s="6">
        <v>2012</v>
      </c>
      <c r="B6871" s="1" t="s">
        <v>13</v>
      </c>
      <c r="C6871" s="1" t="s">
        <v>1578</v>
      </c>
      <c r="D6871" s="1" t="s">
        <v>3264</v>
      </c>
      <c r="E6871" s="1" t="s">
        <v>3280</v>
      </c>
      <c r="F6871" s="1">
        <v>480</v>
      </c>
      <c r="G6871" s="1">
        <v>3.94</v>
      </c>
      <c r="H6871" s="1">
        <v>5</v>
      </c>
      <c r="I6871" s="2">
        <f t="shared" si="107"/>
        <v>2400</v>
      </c>
    </row>
    <row r="6872" spans="1:9" x14ac:dyDescent="0.2">
      <c r="A6872" s="6">
        <v>2012</v>
      </c>
      <c r="B6872" s="1" t="s">
        <v>13</v>
      </c>
      <c r="C6872" s="1" t="s">
        <v>1578</v>
      </c>
      <c r="D6872" s="1" t="s">
        <v>3264</v>
      </c>
      <c r="E6872" s="1" t="s">
        <v>3281</v>
      </c>
      <c r="F6872" s="1">
        <v>516</v>
      </c>
      <c r="G6872" s="1">
        <v>3.3</v>
      </c>
      <c r="H6872" s="1">
        <v>5.31</v>
      </c>
      <c r="I6872" s="2">
        <f t="shared" si="107"/>
        <v>2739.9599999999996</v>
      </c>
    </row>
    <row r="6873" spans="1:9" x14ac:dyDescent="0.2">
      <c r="A6873" s="6">
        <v>2012</v>
      </c>
      <c r="B6873" s="1" t="s">
        <v>13</v>
      </c>
      <c r="C6873" s="1" t="s">
        <v>1578</v>
      </c>
      <c r="D6873" s="1" t="s">
        <v>3264</v>
      </c>
      <c r="E6873" s="1" t="s">
        <v>3282</v>
      </c>
      <c r="F6873" s="1">
        <v>384</v>
      </c>
      <c r="G6873" s="1">
        <v>3.69</v>
      </c>
      <c r="H6873" s="1">
        <v>5.75</v>
      </c>
      <c r="I6873" s="2">
        <f t="shared" si="107"/>
        <v>2208</v>
      </c>
    </row>
    <row r="6874" spans="1:9" x14ac:dyDescent="0.2">
      <c r="A6874" s="6">
        <v>2012</v>
      </c>
      <c r="B6874" s="1" t="s">
        <v>13</v>
      </c>
      <c r="C6874" s="1" t="s">
        <v>1578</v>
      </c>
      <c r="D6874" s="1" t="s">
        <v>3264</v>
      </c>
      <c r="E6874" s="1" t="s">
        <v>3283</v>
      </c>
      <c r="F6874" s="1">
        <v>504</v>
      </c>
      <c r="G6874" s="1">
        <v>4.08</v>
      </c>
      <c r="H6874" s="1">
        <v>5.69</v>
      </c>
      <c r="I6874" s="2">
        <f t="shared" si="107"/>
        <v>2867.76</v>
      </c>
    </row>
    <row r="6875" spans="1:9" x14ac:dyDescent="0.2">
      <c r="A6875" s="6">
        <v>2012</v>
      </c>
      <c r="B6875" s="1" t="s">
        <v>13</v>
      </c>
      <c r="C6875" s="1" t="s">
        <v>1578</v>
      </c>
      <c r="D6875" s="1" t="s">
        <v>3264</v>
      </c>
      <c r="E6875" s="1" t="s">
        <v>3284</v>
      </c>
      <c r="F6875" s="1">
        <v>372</v>
      </c>
      <c r="G6875" s="1">
        <v>4.3099999999999996</v>
      </c>
      <c r="H6875" s="1">
        <v>5.44</v>
      </c>
      <c r="I6875" s="2">
        <f t="shared" si="107"/>
        <v>2023.68</v>
      </c>
    </row>
    <row r="6876" spans="1:9" x14ac:dyDescent="0.2">
      <c r="A6876" s="6">
        <v>2012</v>
      </c>
      <c r="B6876" s="1" t="s">
        <v>2420</v>
      </c>
      <c r="C6876" s="1" t="s">
        <v>2482</v>
      </c>
      <c r="D6876" s="1" t="s">
        <v>3285</v>
      </c>
      <c r="E6876" s="1" t="s">
        <v>3286</v>
      </c>
      <c r="F6876" s="1">
        <v>516</v>
      </c>
      <c r="G6876" s="1">
        <v>2.13</v>
      </c>
      <c r="H6876" s="1">
        <v>3.19</v>
      </c>
      <c r="I6876" s="2">
        <f t="shared" si="107"/>
        <v>1646.04</v>
      </c>
    </row>
    <row r="6877" spans="1:9" x14ac:dyDescent="0.2">
      <c r="A6877" s="6">
        <v>2012</v>
      </c>
      <c r="B6877" s="1" t="s">
        <v>2420</v>
      </c>
      <c r="C6877" s="1" t="s">
        <v>2482</v>
      </c>
      <c r="D6877" s="1" t="s">
        <v>3285</v>
      </c>
      <c r="E6877" s="1" t="s">
        <v>3287</v>
      </c>
      <c r="F6877" s="1">
        <v>540</v>
      </c>
      <c r="G6877" s="1">
        <v>2.23</v>
      </c>
      <c r="H6877" s="1">
        <v>3.52</v>
      </c>
      <c r="I6877" s="2">
        <f t="shared" si="107"/>
        <v>1900.8</v>
      </c>
    </row>
    <row r="6878" spans="1:9" x14ac:dyDescent="0.2">
      <c r="A6878" s="6">
        <v>2012</v>
      </c>
      <c r="B6878" s="1" t="s">
        <v>2420</v>
      </c>
      <c r="C6878" s="1" t="s">
        <v>2482</v>
      </c>
      <c r="D6878" s="1" t="s">
        <v>3285</v>
      </c>
      <c r="E6878" s="1" t="s">
        <v>3288</v>
      </c>
      <c r="F6878" s="1">
        <v>324</v>
      </c>
      <c r="G6878" s="1">
        <v>2.1</v>
      </c>
      <c r="H6878" s="1">
        <v>3.03</v>
      </c>
      <c r="I6878" s="2">
        <f t="shared" si="107"/>
        <v>981.71999999999991</v>
      </c>
    </row>
    <row r="6879" spans="1:9" x14ac:dyDescent="0.2">
      <c r="A6879" s="6">
        <v>2012</v>
      </c>
      <c r="B6879" s="1" t="s">
        <v>2420</v>
      </c>
      <c r="C6879" s="1" t="s">
        <v>2482</v>
      </c>
      <c r="D6879" s="1" t="s">
        <v>3285</v>
      </c>
      <c r="E6879" s="1" t="s">
        <v>3289</v>
      </c>
      <c r="F6879" s="1">
        <v>480</v>
      </c>
      <c r="G6879" s="1">
        <v>2.5499999999999998</v>
      </c>
      <c r="H6879" s="1">
        <v>3.22</v>
      </c>
      <c r="I6879" s="2">
        <f t="shared" si="107"/>
        <v>1545.6000000000001</v>
      </c>
    </row>
    <row r="6880" spans="1:9" x14ac:dyDescent="0.2">
      <c r="A6880" s="6">
        <v>2012</v>
      </c>
      <c r="B6880" s="1" t="s">
        <v>2420</v>
      </c>
      <c r="C6880" s="1" t="s">
        <v>2482</v>
      </c>
      <c r="D6880" s="1" t="s">
        <v>3285</v>
      </c>
      <c r="E6880" s="1" t="s">
        <v>3290</v>
      </c>
      <c r="F6880" s="1">
        <v>480</v>
      </c>
      <c r="G6880" s="1">
        <v>2.75</v>
      </c>
      <c r="H6880" s="1">
        <v>3.21</v>
      </c>
      <c r="I6880" s="2">
        <f t="shared" si="107"/>
        <v>1540.8</v>
      </c>
    </row>
    <row r="6881" spans="1:9" x14ac:dyDescent="0.2">
      <c r="A6881" s="6">
        <v>2012</v>
      </c>
      <c r="B6881" s="1" t="s">
        <v>2420</v>
      </c>
      <c r="C6881" s="1" t="s">
        <v>2482</v>
      </c>
      <c r="D6881" s="1" t="s">
        <v>3285</v>
      </c>
      <c r="E6881" s="1" t="s">
        <v>3291</v>
      </c>
      <c r="F6881" s="1">
        <v>384</v>
      </c>
      <c r="G6881" s="1">
        <v>2.4700000000000002</v>
      </c>
      <c r="H6881" s="1">
        <v>3.73</v>
      </c>
      <c r="I6881" s="2">
        <f t="shared" si="107"/>
        <v>1432.32</v>
      </c>
    </row>
    <row r="6882" spans="1:9" x14ac:dyDescent="0.2">
      <c r="A6882" s="6">
        <v>2012</v>
      </c>
      <c r="B6882" s="1" t="s">
        <v>2420</v>
      </c>
      <c r="C6882" s="1" t="s">
        <v>2482</v>
      </c>
      <c r="D6882" s="1" t="s">
        <v>3285</v>
      </c>
      <c r="E6882" s="1" t="s">
        <v>3292</v>
      </c>
      <c r="F6882" s="1">
        <v>240</v>
      </c>
      <c r="G6882" s="1">
        <v>2.42</v>
      </c>
      <c r="H6882" s="1">
        <v>3.44</v>
      </c>
      <c r="I6882" s="2">
        <f t="shared" si="107"/>
        <v>825.6</v>
      </c>
    </row>
    <row r="6883" spans="1:9" x14ac:dyDescent="0.2">
      <c r="A6883" s="6">
        <v>2012</v>
      </c>
      <c r="B6883" s="1" t="s">
        <v>2420</v>
      </c>
      <c r="C6883" s="1" t="s">
        <v>2482</v>
      </c>
      <c r="D6883" s="1" t="s">
        <v>3285</v>
      </c>
      <c r="E6883" s="1" t="s">
        <v>3293</v>
      </c>
      <c r="F6883" s="1">
        <v>372</v>
      </c>
      <c r="G6883" s="1">
        <v>2.1</v>
      </c>
      <c r="H6883" s="1">
        <v>3.74</v>
      </c>
      <c r="I6883" s="2">
        <f t="shared" si="107"/>
        <v>1391.28</v>
      </c>
    </row>
    <row r="6884" spans="1:9" x14ac:dyDescent="0.2">
      <c r="A6884" s="6">
        <v>2012</v>
      </c>
      <c r="B6884" s="1" t="s">
        <v>2420</v>
      </c>
      <c r="C6884" s="1" t="s">
        <v>2482</v>
      </c>
      <c r="D6884" s="1" t="s">
        <v>3285</v>
      </c>
      <c r="E6884" s="1" t="s">
        <v>3294</v>
      </c>
      <c r="F6884" s="1">
        <v>360</v>
      </c>
      <c r="G6884" s="1">
        <v>2.27</v>
      </c>
      <c r="H6884" s="1">
        <v>3.42</v>
      </c>
      <c r="I6884" s="2">
        <f t="shared" si="107"/>
        <v>1231.2</v>
      </c>
    </row>
    <row r="6885" spans="1:9" x14ac:dyDescent="0.2">
      <c r="A6885" s="6">
        <v>2012</v>
      </c>
      <c r="B6885" s="1" t="s">
        <v>2420</v>
      </c>
      <c r="C6885" s="1" t="s">
        <v>2482</v>
      </c>
      <c r="D6885" s="1" t="s">
        <v>3285</v>
      </c>
      <c r="E6885" s="1" t="s">
        <v>3295</v>
      </c>
      <c r="F6885" s="1">
        <v>528</v>
      </c>
      <c r="G6885" s="1">
        <v>2.15</v>
      </c>
      <c r="H6885" s="1">
        <v>3.25</v>
      </c>
      <c r="I6885" s="2">
        <f t="shared" si="107"/>
        <v>1716</v>
      </c>
    </row>
    <row r="6886" spans="1:9" x14ac:dyDescent="0.2">
      <c r="A6886" s="6">
        <v>2012</v>
      </c>
      <c r="B6886" s="1" t="s">
        <v>2420</v>
      </c>
      <c r="C6886" s="1" t="s">
        <v>2482</v>
      </c>
      <c r="D6886" s="1" t="s">
        <v>3285</v>
      </c>
      <c r="E6886" s="1" t="s">
        <v>3296</v>
      </c>
      <c r="F6886" s="1">
        <v>156</v>
      </c>
      <c r="G6886" s="1">
        <v>2.31</v>
      </c>
      <c r="H6886" s="1">
        <v>3.35</v>
      </c>
      <c r="I6886" s="2">
        <f t="shared" si="107"/>
        <v>522.6</v>
      </c>
    </row>
    <row r="6887" spans="1:9" x14ac:dyDescent="0.2">
      <c r="A6887" s="6">
        <v>2012</v>
      </c>
      <c r="B6887" s="1" t="s">
        <v>2420</v>
      </c>
      <c r="C6887" s="1" t="s">
        <v>2482</v>
      </c>
      <c r="D6887" s="1" t="s">
        <v>3285</v>
      </c>
      <c r="E6887" s="1" t="s">
        <v>3297</v>
      </c>
      <c r="F6887" s="1">
        <v>168</v>
      </c>
      <c r="G6887" s="1">
        <v>2.8</v>
      </c>
      <c r="H6887" s="1">
        <v>3.8</v>
      </c>
      <c r="I6887" s="2">
        <f t="shared" si="107"/>
        <v>638.4</v>
      </c>
    </row>
    <row r="6888" spans="1:9" x14ac:dyDescent="0.2">
      <c r="A6888" s="6">
        <v>2012</v>
      </c>
      <c r="B6888" s="1" t="s">
        <v>2420</v>
      </c>
      <c r="C6888" s="1" t="s">
        <v>2482</v>
      </c>
      <c r="D6888" s="1" t="s">
        <v>3285</v>
      </c>
      <c r="E6888" s="1" t="s">
        <v>3298</v>
      </c>
      <c r="F6888" s="1">
        <v>120</v>
      </c>
      <c r="G6888" s="1">
        <v>2.73</v>
      </c>
      <c r="H6888" s="1">
        <v>3.42</v>
      </c>
      <c r="I6888" s="2">
        <f t="shared" si="107"/>
        <v>410.4</v>
      </c>
    </row>
    <row r="6889" spans="1:9" x14ac:dyDescent="0.2">
      <c r="A6889" s="6">
        <v>2012</v>
      </c>
      <c r="B6889" s="1" t="s">
        <v>2420</v>
      </c>
      <c r="C6889" s="1" t="s">
        <v>2482</v>
      </c>
      <c r="D6889" s="1" t="s">
        <v>3285</v>
      </c>
      <c r="E6889" s="1" t="s">
        <v>3299</v>
      </c>
      <c r="F6889" s="1">
        <v>312</v>
      </c>
      <c r="G6889" s="1">
        <v>2.57</v>
      </c>
      <c r="H6889" s="1">
        <v>3.56</v>
      </c>
      <c r="I6889" s="2">
        <f t="shared" si="107"/>
        <v>1110.72</v>
      </c>
    </row>
    <row r="6890" spans="1:9" x14ac:dyDescent="0.2">
      <c r="A6890" s="6">
        <v>2012</v>
      </c>
      <c r="B6890" s="1" t="s">
        <v>2420</v>
      </c>
      <c r="C6890" s="1" t="s">
        <v>2482</v>
      </c>
      <c r="D6890" s="1" t="s">
        <v>3285</v>
      </c>
      <c r="E6890" s="1" t="s">
        <v>3300</v>
      </c>
      <c r="F6890" s="1">
        <v>192</v>
      </c>
      <c r="G6890" s="1">
        <v>2.19</v>
      </c>
      <c r="H6890" s="1">
        <v>3.3</v>
      </c>
      <c r="I6890" s="2">
        <f t="shared" si="107"/>
        <v>633.59999999999991</v>
      </c>
    </row>
    <row r="6891" spans="1:9" x14ac:dyDescent="0.2">
      <c r="A6891" s="6">
        <v>2012</v>
      </c>
      <c r="B6891" s="1" t="s">
        <v>2420</v>
      </c>
      <c r="C6891" s="1" t="s">
        <v>2482</v>
      </c>
      <c r="D6891" s="1" t="s">
        <v>3285</v>
      </c>
      <c r="E6891" s="1" t="s">
        <v>3301</v>
      </c>
      <c r="F6891" s="1">
        <v>444</v>
      </c>
      <c r="G6891" s="1">
        <v>2.6</v>
      </c>
      <c r="H6891" s="1">
        <v>3.76</v>
      </c>
      <c r="I6891" s="2">
        <f t="shared" si="107"/>
        <v>1669.4399999999998</v>
      </c>
    </row>
    <row r="6892" spans="1:9" x14ac:dyDescent="0.2">
      <c r="A6892" s="6">
        <v>2012</v>
      </c>
      <c r="B6892" s="1" t="s">
        <v>2420</v>
      </c>
      <c r="C6892" s="1" t="s">
        <v>2482</v>
      </c>
      <c r="D6892" s="1" t="s">
        <v>3285</v>
      </c>
      <c r="E6892" s="1" t="s">
        <v>3302</v>
      </c>
      <c r="F6892" s="1">
        <v>264</v>
      </c>
      <c r="G6892" s="1">
        <v>2.2999999999999998</v>
      </c>
      <c r="H6892" s="1">
        <v>3.03</v>
      </c>
      <c r="I6892" s="2">
        <f t="shared" si="107"/>
        <v>799.92</v>
      </c>
    </row>
    <row r="6893" spans="1:9" x14ac:dyDescent="0.2">
      <c r="A6893" s="6">
        <v>2012</v>
      </c>
      <c r="B6893" s="1" t="s">
        <v>2420</v>
      </c>
      <c r="C6893" s="1" t="s">
        <v>2482</v>
      </c>
      <c r="D6893" s="1" t="s">
        <v>3285</v>
      </c>
      <c r="E6893" s="1" t="s">
        <v>3303</v>
      </c>
      <c r="F6893" s="1">
        <v>372</v>
      </c>
      <c r="G6893" s="1">
        <v>2.78</v>
      </c>
      <c r="H6893" s="1">
        <v>3.68</v>
      </c>
      <c r="I6893" s="2">
        <f t="shared" si="107"/>
        <v>1368.96</v>
      </c>
    </row>
    <row r="6894" spans="1:9" x14ac:dyDescent="0.2">
      <c r="A6894" s="6">
        <v>2012</v>
      </c>
      <c r="B6894" s="1" t="s">
        <v>2420</v>
      </c>
      <c r="C6894" s="1" t="s">
        <v>2482</v>
      </c>
      <c r="D6894" s="1" t="s">
        <v>3285</v>
      </c>
      <c r="E6894" s="1" t="s">
        <v>3304</v>
      </c>
      <c r="F6894" s="1">
        <v>276</v>
      </c>
      <c r="G6894" s="1">
        <v>2.27</v>
      </c>
      <c r="H6894" s="1">
        <v>3</v>
      </c>
      <c r="I6894" s="2">
        <f t="shared" si="107"/>
        <v>828</v>
      </c>
    </row>
    <row r="6895" spans="1:9" x14ac:dyDescent="0.2">
      <c r="A6895" s="6">
        <v>2012</v>
      </c>
      <c r="B6895" s="1" t="s">
        <v>2420</v>
      </c>
      <c r="C6895" s="1" t="s">
        <v>2482</v>
      </c>
      <c r="D6895" s="1" t="s">
        <v>3285</v>
      </c>
      <c r="E6895" s="1" t="s">
        <v>3305</v>
      </c>
      <c r="F6895" s="1">
        <v>564</v>
      </c>
      <c r="G6895" s="1">
        <v>2.79</v>
      </c>
      <c r="H6895" s="1">
        <v>3.09</v>
      </c>
      <c r="I6895" s="2">
        <f t="shared" si="107"/>
        <v>1742.76</v>
      </c>
    </row>
    <row r="6896" spans="1:9" x14ac:dyDescent="0.2">
      <c r="A6896" s="6">
        <v>2012</v>
      </c>
      <c r="B6896" s="1" t="s">
        <v>2420</v>
      </c>
      <c r="C6896" s="1" t="s">
        <v>2482</v>
      </c>
      <c r="D6896" s="1" t="s">
        <v>3285</v>
      </c>
      <c r="E6896" s="1" t="s">
        <v>3306</v>
      </c>
      <c r="F6896" s="1">
        <v>540</v>
      </c>
      <c r="G6896" s="1">
        <v>2.15</v>
      </c>
      <c r="H6896" s="1">
        <v>3.37</v>
      </c>
      <c r="I6896" s="2">
        <f t="shared" si="107"/>
        <v>1819.8</v>
      </c>
    </row>
    <row r="6897" spans="1:9" x14ac:dyDescent="0.2">
      <c r="A6897" s="6">
        <v>2012</v>
      </c>
      <c r="B6897" s="1" t="s">
        <v>2420</v>
      </c>
      <c r="C6897" s="1" t="s">
        <v>2482</v>
      </c>
      <c r="D6897" s="1" t="s">
        <v>3285</v>
      </c>
      <c r="E6897" s="1" t="s">
        <v>3307</v>
      </c>
      <c r="F6897" s="1">
        <v>444</v>
      </c>
      <c r="G6897" s="1">
        <v>2.64</v>
      </c>
      <c r="H6897" s="1">
        <v>3.35</v>
      </c>
      <c r="I6897" s="2">
        <f t="shared" si="107"/>
        <v>1487.4</v>
      </c>
    </row>
    <row r="6898" spans="1:9" x14ac:dyDescent="0.2">
      <c r="A6898" s="6">
        <v>2012</v>
      </c>
      <c r="B6898" s="1" t="s">
        <v>2420</v>
      </c>
      <c r="C6898" s="1" t="s">
        <v>2482</v>
      </c>
      <c r="D6898" s="1" t="s">
        <v>3285</v>
      </c>
      <c r="E6898" s="1" t="s">
        <v>3308</v>
      </c>
      <c r="F6898" s="1">
        <v>180</v>
      </c>
      <c r="G6898" s="1">
        <v>2.46</v>
      </c>
      <c r="H6898" s="1">
        <v>3.64</v>
      </c>
      <c r="I6898" s="2">
        <f t="shared" si="107"/>
        <v>655.20000000000005</v>
      </c>
    </row>
    <row r="6899" spans="1:9" x14ac:dyDescent="0.2">
      <c r="A6899" s="6">
        <v>2012</v>
      </c>
      <c r="B6899" s="1" t="s">
        <v>2420</v>
      </c>
      <c r="C6899" s="1" t="s">
        <v>2516</v>
      </c>
      <c r="D6899" s="1" t="s">
        <v>3309</v>
      </c>
      <c r="E6899" s="1" t="s">
        <v>3310</v>
      </c>
      <c r="F6899" s="1">
        <v>1440</v>
      </c>
      <c r="G6899" s="1">
        <v>0.89</v>
      </c>
      <c r="H6899" s="1">
        <v>0.93</v>
      </c>
      <c r="I6899" s="2">
        <f t="shared" si="107"/>
        <v>1339.2</v>
      </c>
    </row>
    <row r="6900" spans="1:9" x14ac:dyDescent="0.2">
      <c r="A6900" s="6">
        <v>2012</v>
      </c>
      <c r="B6900" s="1" t="s">
        <v>2420</v>
      </c>
      <c r="C6900" s="1" t="s">
        <v>2516</v>
      </c>
      <c r="D6900" s="1" t="s">
        <v>3309</v>
      </c>
      <c r="E6900" s="1" t="s">
        <v>3311</v>
      </c>
      <c r="F6900" s="1">
        <v>1272</v>
      </c>
      <c r="G6900" s="1">
        <v>0.9</v>
      </c>
      <c r="H6900" s="1">
        <v>0.92</v>
      </c>
      <c r="I6900" s="2">
        <f t="shared" si="107"/>
        <v>1170.24</v>
      </c>
    </row>
    <row r="6901" spans="1:9" x14ac:dyDescent="0.2">
      <c r="A6901" s="6">
        <v>2012</v>
      </c>
      <c r="B6901" s="1" t="s">
        <v>2420</v>
      </c>
      <c r="C6901" s="1" t="s">
        <v>2516</v>
      </c>
      <c r="D6901" s="1" t="s">
        <v>3309</v>
      </c>
      <c r="E6901" s="1" t="s">
        <v>3312</v>
      </c>
      <c r="F6901" s="1">
        <v>1308</v>
      </c>
      <c r="G6901" s="1">
        <v>0.73</v>
      </c>
      <c r="H6901" s="1">
        <v>0.96</v>
      </c>
      <c r="I6901" s="2">
        <f t="shared" si="107"/>
        <v>1255.68</v>
      </c>
    </row>
    <row r="6902" spans="1:9" x14ac:dyDescent="0.2">
      <c r="A6902" s="6">
        <v>2012</v>
      </c>
      <c r="B6902" s="1" t="s">
        <v>2420</v>
      </c>
      <c r="C6902" s="1" t="s">
        <v>2516</v>
      </c>
      <c r="D6902" s="1" t="s">
        <v>3309</v>
      </c>
      <c r="E6902" s="1" t="s">
        <v>3313</v>
      </c>
      <c r="F6902" s="1">
        <v>1848</v>
      </c>
      <c r="G6902" s="1">
        <v>0.84</v>
      </c>
      <c r="H6902" s="1">
        <v>1</v>
      </c>
      <c r="I6902" s="2">
        <f t="shared" si="107"/>
        <v>1848</v>
      </c>
    </row>
    <row r="6903" spans="1:9" x14ac:dyDescent="0.2">
      <c r="A6903" s="6">
        <v>2012</v>
      </c>
      <c r="B6903" s="1" t="s">
        <v>2420</v>
      </c>
      <c r="C6903" s="1" t="s">
        <v>2516</v>
      </c>
      <c r="D6903" s="1" t="s">
        <v>3314</v>
      </c>
      <c r="E6903" s="1" t="s">
        <v>3315</v>
      </c>
      <c r="F6903" s="1">
        <v>1332</v>
      </c>
      <c r="G6903" s="1">
        <v>0.84</v>
      </c>
      <c r="H6903" s="1">
        <v>0.97</v>
      </c>
      <c r="I6903" s="2">
        <f t="shared" si="107"/>
        <v>1292.04</v>
      </c>
    </row>
    <row r="6904" spans="1:9" x14ac:dyDescent="0.2">
      <c r="A6904" s="6">
        <v>2012</v>
      </c>
      <c r="B6904" s="1" t="s">
        <v>2420</v>
      </c>
      <c r="C6904" s="1" t="s">
        <v>2516</v>
      </c>
      <c r="D6904" s="1" t="s">
        <v>3314</v>
      </c>
      <c r="E6904" s="1" t="s">
        <v>3316</v>
      </c>
      <c r="F6904" s="1">
        <v>1680</v>
      </c>
      <c r="G6904" s="1">
        <v>0.77</v>
      </c>
      <c r="H6904" s="1">
        <v>0.96</v>
      </c>
      <c r="I6904" s="2">
        <f t="shared" si="107"/>
        <v>1612.8</v>
      </c>
    </row>
    <row r="6905" spans="1:9" x14ac:dyDescent="0.2">
      <c r="A6905" s="6">
        <v>2012</v>
      </c>
      <c r="B6905" s="1" t="s">
        <v>2420</v>
      </c>
      <c r="C6905" s="1" t="s">
        <v>2516</v>
      </c>
      <c r="D6905" s="1" t="s">
        <v>3314</v>
      </c>
      <c r="E6905" s="1" t="s">
        <v>3317</v>
      </c>
      <c r="F6905" s="1">
        <v>1932</v>
      </c>
      <c r="G6905" s="1">
        <v>0.8</v>
      </c>
      <c r="H6905" s="1">
        <v>0.99</v>
      </c>
      <c r="I6905" s="2">
        <f t="shared" si="107"/>
        <v>1912.68</v>
      </c>
    </row>
    <row r="6906" spans="1:9" x14ac:dyDescent="0.2">
      <c r="A6906" s="6">
        <v>2012</v>
      </c>
      <c r="B6906" s="1" t="s">
        <v>2420</v>
      </c>
      <c r="C6906" s="1" t="s">
        <v>2516</v>
      </c>
      <c r="D6906" s="1" t="s">
        <v>3314</v>
      </c>
      <c r="E6906" s="1" t="s">
        <v>3318</v>
      </c>
      <c r="F6906" s="1">
        <v>1320</v>
      </c>
      <c r="G6906" s="1">
        <v>0.76</v>
      </c>
      <c r="H6906" s="1">
        <v>0.92</v>
      </c>
      <c r="I6906" s="2">
        <f t="shared" si="107"/>
        <v>1214.4000000000001</v>
      </c>
    </row>
    <row r="6907" spans="1:9" x14ac:dyDescent="0.2">
      <c r="A6907" s="6">
        <v>2012</v>
      </c>
      <c r="B6907" s="1" t="s">
        <v>2420</v>
      </c>
      <c r="C6907" s="1" t="s">
        <v>2516</v>
      </c>
      <c r="D6907" s="1" t="s">
        <v>3314</v>
      </c>
      <c r="E6907" s="1" t="s">
        <v>3319</v>
      </c>
      <c r="F6907" s="1">
        <v>1476</v>
      </c>
      <c r="G6907" s="1">
        <v>0.75</v>
      </c>
      <c r="H6907" s="1">
        <v>0.95</v>
      </c>
      <c r="I6907" s="2">
        <f t="shared" si="107"/>
        <v>1402.2</v>
      </c>
    </row>
    <row r="6908" spans="1:9" x14ac:dyDescent="0.2">
      <c r="A6908" s="6">
        <v>2012</v>
      </c>
      <c r="B6908" s="1" t="s">
        <v>2420</v>
      </c>
      <c r="C6908" s="1" t="s">
        <v>2516</v>
      </c>
      <c r="D6908" s="1" t="s">
        <v>3314</v>
      </c>
      <c r="E6908" s="1" t="s">
        <v>3320</v>
      </c>
      <c r="F6908" s="1">
        <v>1284</v>
      </c>
      <c r="G6908" s="1">
        <v>0.88</v>
      </c>
      <c r="H6908" s="1">
        <v>0.94</v>
      </c>
      <c r="I6908" s="2">
        <f t="shared" si="107"/>
        <v>1206.96</v>
      </c>
    </row>
    <row r="6909" spans="1:9" x14ac:dyDescent="0.2">
      <c r="A6909" s="6">
        <v>2012</v>
      </c>
      <c r="B6909" s="1" t="s">
        <v>2420</v>
      </c>
      <c r="C6909" s="1" t="s">
        <v>2516</v>
      </c>
      <c r="D6909" s="1" t="s">
        <v>3314</v>
      </c>
      <c r="E6909" s="1" t="s">
        <v>3321</v>
      </c>
      <c r="F6909" s="1">
        <v>1452</v>
      </c>
      <c r="G6909" s="1">
        <v>0.77</v>
      </c>
      <c r="H6909" s="1">
        <v>0.91</v>
      </c>
      <c r="I6909" s="2">
        <f t="shared" si="107"/>
        <v>1321.32</v>
      </c>
    </row>
    <row r="6910" spans="1:9" x14ac:dyDescent="0.2">
      <c r="A6910" s="6">
        <v>2012</v>
      </c>
      <c r="B6910" s="1" t="s">
        <v>2420</v>
      </c>
      <c r="C6910" s="1" t="s">
        <v>2516</v>
      </c>
      <c r="D6910" s="1" t="s">
        <v>3314</v>
      </c>
      <c r="E6910" s="1" t="s">
        <v>3322</v>
      </c>
      <c r="F6910" s="1">
        <v>1416</v>
      </c>
      <c r="G6910" s="1">
        <v>0.9</v>
      </c>
      <c r="H6910" s="1">
        <v>0.98</v>
      </c>
      <c r="I6910" s="2">
        <f t="shared" si="107"/>
        <v>1387.68</v>
      </c>
    </row>
    <row r="6911" spans="1:9" x14ac:dyDescent="0.2">
      <c r="A6911" s="6">
        <v>2012</v>
      </c>
      <c r="B6911" s="1" t="s">
        <v>2420</v>
      </c>
      <c r="C6911" s="1" t="s">
        <v>2516</v>
      </c>
      <c r="D6911" s="1" t="s">
        <v>3314</v>
      </c>
      <c r="E6911" s="1" t="s">
        <v>3323</v>
      </c>
      <c r="F6911" s="1">
        <v>2388</v>
      </c>
      <c r="G6911" s="1">
        <v>0.72</v>
      </c>
      <c r="H6911" s="1">
        <v>0.96</v>
      </c>
      <c r="I6911" s="2">
        <f t="shared" si="107"/>
        <v>2292.48</v>
      </c>
    </row>
    <row r="6912" spans="1:9" x14ac:dyDescent="0.2">
      <c r="A6912" s="6">
        <v>2012</v>
      </c>
      <c r="B6912" s="1" t="s">
        <v>2420</v>
      </c>
      <c r="C6912" s="1" t="s">
        <v>2516</v>
      </c>
      <c r="D6912" s="1" t="s">
        <v>3314</v>
      </c>
      <c r="E6912" s="1" t="s">
        <v>3324</v>
      </c>
      <c r="F6912" s="1">
        <v>2208</v>
      </c>
      <c r="G6912" s="1">
        <v>0.71</v>
      </c>
      <c r="H6912" s="1">
        <v>0.95</v>
      </c>
      <c r="I6912" s="2">
        <f t="shared" si="107"/>
        <v>2097.6</v>
      </c>
    </row>
    <row r="6913" spans="1:9" x14ac:dyDescent="0.2">
      <c r="A6913" s="6">
        <v>2012</v>
      </c>
      <c r="B6913" s="1" t="s">
        <v>2420</v>
      </c>
      <c r="C6913" s="1" t="s">
        <v>2516</v>
      </c>
      <c r="D6913" s="1" t="s">
        <v>3314</v>
      </c>
      <c r="E6913" s="1" t="s">
        <v>3325</v>
      </c>
      <c r="F6913" s="1">
        <v>1668</v>
      </c>
      <c r="G6913" s="1">
        <v>0.88</v>
      </c>
      <c r="H6913" s="1">
        <v>0.93</v>
      </c>
      <c r="I6913" s="2">
        <f t="shared" si="107"/>
        <v>1551.24</v>
      </c>
    </row>
    <row r="6914" spans="1:9" x14ac:dyDescent="0.2">
      <c r="A6914" s="6">
        <v>2012</v>
      </c>
      <c r="B6914" s="1" t="s">
        <v>2420</v>
      </c>
      <c r="C6914" s="1" t="s">
        <v>2516</v>
      </c>
      <c r="D6914" s="1" t="s">
        <v>3314</v>
      </c>
      <c r="E6914" s="1" t="s">
        <v>3326</v>
      </c>
      <c r="F6914" s="1">
        <v>1200</v>
      </c>
      <c r="G6914" s="1">
        <v>0.83</v>
      </c>
      <c r="H6914" s="1">
        <v>0.94</v>
      </c>
      <c r="I6914" s="2">
        <f t="shared" si="107"/>
        <v>1128</v>
      </c>
    </row>
    <row r="6915" spans="1:9" x14ac:dyDescent="0.2">
      <c r="A6915" s="6">
        <v>2012</v>
      </c>
      <c r="B6915" s="1" t="s">
        <v>2420</v>
      </c>
      <c r="C6915" s="1" t="s">
        <v>2516</v>
      </c>
      <c r="D6915" s="1" t="s">
        <v>3314</v>
      </c>
      <c r="E6915" s="1" t="s">
        <v>3327</v>
      </c>
      <c r="F6915" s="1">
        <v>2040</v>
      </c>
      <c r="G6915" s="1">
        <v>0.73</v>
      </c>
      <c r="H6915" s="1">
        <v>0.95</v>
      </c>
      <c r="I6915" s="2">
        <f t="shared" si="107"/>
        <v>1938</v>
      </c>
    </row>
    <row r="6916" spans="1:9" x14ac:dyDescent="0.2">
      <c r="A6916" s="6">
        <v>2012</v>
      </c>
      <c r="B6916" s="1" t="s">
        <v>2420</v>
      </c>
      <c r="C6916" s="1" t="s">
        <v>2516</v>
      </c>
      <c r="D6916" s="1" t="s">
        <v>3314</v>
      </c>
      <c r="E6916" s="1" t="s">
        <v>3328</v>
      </c>
      <c r="F6916" s="1">
        <v>2268</v>
      </c>
      <c r="G6916" s="1">
        <v>0.77</v>
      </c>
      <c r="H6916" s="1">
        <v>0.94</v>
      </c>
      <c r="I6916" s="2">
        <f t="shared" si="107"/>
        <v>2131.92</v>
      </c>
    </row>
    <row r="6917" spans="1:9" x14ac:dyDescent="0.2">
      <c r="A6917" s="6">
        <v>2012</v>
      </c>
      <c r="B6917" s="1" t="s">
        <v>2420</v>
      </c>
      <c r="C6917" s="1" t="s">
        <v>2516</v>
      </c>
      <c r="D6917" s="1" t="s">
        <v>3314</v>
      </c>
      <c r="E6917" s="1" t="s">
        <v>3329</v>
      </c>
      <c r="F6917" s="1">
        <v>1992</v>
      </c>
      <c r="G6917" s="1">
        <v>0.9</v>
      </c>
      <c r="H6917" s="1">
        <v>0.9</v>
      </c>
      <c r="I6917" s="2">
        <f t="shared" si="107"/>
        <v>1792.8</v>
      </c>
    </row>
    <row r="6918" spans="1:9" x14ac:dyDescent="0.2">
      <c r="A6918" s="6">
        <v>2012</v>
      </c>
      <c r="B6918" s="1" t="s">
        <v>2420</v>
      </c>
      <c r="C6918" s="1" t="s">
        <v>2516</v>
      </c>
      <c r="D6918" s="1" t="s">
        <v>3314</v>
      </c>
      <c r="E6918" s="1" t="s">
        <v>3330</v>
      </c>
      <c r="F6918" s="1">
        <v>1488</v>
      </c>
      <c r="G6918" s="1">
        <v>0.71</v>
      </c>
      <c r="H6918" s="1">
        <v>0.98</v>
      </c>
      <c r="I6918" s="2">
        <f t="shared" si="107"/>
        <v>1458.24</v>
      </c>
    </row>
    <row r="6919" spans="1:9" x14ac:dyDescent="0.2">
      <c r="A6919" s="6">
        <v>2012</v>
      </c>
      <c r="B6919" s="1" t="s">
        <v>2420</v>
      </c>
      <c r="C6919" s="1" t="s">
        <v>2516</v>
      </c>
      <c r="D6919" s="1" t="s">
        <v>3314</v>
      </c>
      <c r="E6919" s="1" t="s">
        <v>3331</v>
      </c>
      <c r="F6919" s="1">
        <v>1332</v>
      </c>
      <c r="G6919" s="1">
        <v>0.79</v>
      </c>
      <c r="H6919" s="1">
        <v>0.98</v>
      </c>
      <c r="I6919" s="2">
        <f t="shared" si="107"/>
        <v>1305.3599999999999</v>
      </c>
    </row>
    <row r="6920" spans="1:9" x14ac:dyDescent="0.2">
      <c r="A6920" s="6">
        <v>2012</v>
      </c>
      <c r="B6920" s="1" t="s">
        <v>2420</v>
      </c>
      <c r="C6920" s="1" t="s">
        <v>2516</v>
      </c>
      <c r="D6920" s="1" t="s">
        <v>3314</v>
      </c>
      <c r="E6920" s="1" t="s">
        <v>3332</v>
      </c>
      <c r="F6920" s="1">
        <v>1452</v>
      </c>
      <c r="G6920" s="1">
        <v>0.73</v>
      </c>
      <c r="H6920" s="1">
        <v>0.95</v>
      </c>
      <c r="I6920" s="2">
        <f t="shared" si="107"/>
        <v>1379.3999999999999</v>
      </c>
    </row>
    <row r="6921" spans="1:9" x14ac:dyDescent="0.2">
      <c r="A6921" s="6">
        <v>2012</v>
      </c>
      <c r="B6921" s="1" t="s">
        <v>2420</v>
      </c>
      <c r="C6921" s="1" t="s">
        <v>2421</v>
      </c>
      <c r="D6921" s="1" t="s">
        <v>3333</v>
      </c>
      <c r="E6921" s="1" t="s">
        <v>3334</v>
      </c>
      <c r="F6921" s="1">
        <v>132</v>
      </c>
      <c r="G6921" s="7">
        <v>2.76</v>
      </c>
      <c r="H6921" s="7">
        <v>2.9933333333333332</v>
      </c>
      <c r="I6921" s="2">
        <f t="shared" si="107"/>
        <v>395.12</v>
      </c>
    </row>
    <row r="6922" spans="1:9" x14ac:dyDescent="0.2">
      <c r="A6922" s="6">
        <v>2012</v>
      </c>
      <c r="B6922" s="1" t="s">
        <v>2420</v>
      </c>
      <c r="C6922" s="1" t="s">
        <v>2421</v>
      </c>
      <c r="D6922" s="1" t="s">
        <v>3333</v>
      </c>
      <c r="E6922" s="1" t="s">
        <v>3335</v>
      </c>
      <c r="F6922" s="1">
        <v>144</v>
      </c>
      <c r="G6922" s="7">
        <v>2.2799999999999998</v>
      </c>
      <c r="H6922" s="7">
        <v>2.92</v>
      </c>
      <c r="I6922" s="2">
        <f t="shared" si="107"/>
        <v>420.48</v>
      </c>
    </row>
    <row r="6923" spans="1:9" x14ac:dyDescent="0.2">
      <c r="A6923" s="6">
        <v>2012</v>
      </c>
      <c r="B6923" s="1" t="s">
        <v>2420</v>
      </c>
      <c r="C6923" s="1" t="s">
        <v>2421</v>
      </c>
      <c r="D6923" s="1" t="s">
        <v>3333</v>
      </c>
      <c r="E6923" s="1" t="s">
        <v>3336</v>
      </c>
      <c r="F6923" s="1">
        <v>120</v>
      </c>
      <c r="G6923" s="7">
        <v>2.6266666666666665</v>
      </c>
      <c r="H6923" s="7">
        <v>2.9266666666666667</v>
      </c>
      <c r="I6923" s="2">
        <f t="shared" si="107"/>
        <v>351.2</v>
      </c>
    </row>
    <row r="6924" spans="1:9" x14ac:dyDescent="0.2">
      <c r="A6924" s="6">
        <v>2012</v>
      </c>
      <c r="B6924" s="1" t="s">
        <v>2420</v>
      </c>
      <c r="C6924" s="1" t="s">
        <v>2421</v>
      </c>
      <c r="D6924" s="1" t="s">
        <v>3333</v>
      </c>
      <c r="E6924" s="1" t="s">
        <v>3337</v>
      </c>
      <c r="F6924" s="1">
        <v>132</v>
      </c>
      <c r="G6924" s="7">
        <v>2.4733333333333332</v>
      </c>
      <c r="H6924" s="7">
        <v>2.9533333333333331</v>
      </c>
      <c r="I6924" s="2">
        <f t="shared" si="107"/>
        <v>389.84</v>
      </c>
    </row>
    <row r="6925" spans="1:9" x14ac:dyDescent="0.2">
      <c r="A6925" s="6">
        <v>2012</v>
      </c>
      <c r="B6925" s="1" t="s">
        <v>2420</v>
      </c>
      <c r="C6925" s="1" t="s">
        <v>2421</v>
      </c>
      <c r="D6925" s="1" t="s">
        <v>3333</v>
      </c>
      <c r="E6925" s="1" t="s">
        <v>3338</v>
      </c>
      <c r="F6925" s="1">
        <v>132</v>
      </c>
      <c r="G6925" s="7">
        <v>2.3333333333333335</v>
      </c>
      <c r="H6925" s="7">
        <v>2.8933333333333335</v>
      </c>
      <c r="I6925" s="2">
        <f t="shared" si="107"/>
        <v>381.92</v>
      </c>
    </row>
    <row r="6926" spans="1:9" x14ac:dyDescent="0.2">
      <c r="A6926" s="6">
        <v>2012</v>
      </c>
      <c r="B6926" s="1" t="s">
        <v>2420</v>
      </c>
      <c r="C6926" s="1" t="s">
        <v>2421</v>
      </c>
      <c r="D6926" s="1" t="s">
        <v>3333</v>
      </c>
      <c r="E6926" s="1" t="s">
        <v>3339</v>
      </c>
      <c r="F6926" s="1">
        <v>144</v>
      </c>
      <c r="G6926" s="7">
        <v>2.48</v>
      </c>
      <c r="H6926" s="7">
        <v>2.96</v>
      </c>
      <c r="I6926" s="2">
        <f t="shared" si="107"/>
        <v>426.24</v>
      </c>
    </row>
    <row r="6927" spans="1:9" x14ac:dyDescent="0.2">
      <c r="A6927" s="6">
        <v>2012</v>
      </c>
      <c r="B6927" s="1" t="s">
        <v>2420</v>
      </c>
      <c r="C6927" s="1" t="s">
        <v>2421</v>
      </c>
      <c r="D6927" s="1" t="s">
        <v>3333</v>
      </c>
      <c r="E6927" s="1" t="s">
        <v>3340</v>
      </c>
      <c r="F6927" s="1">
        <v>168</v>
      </c>
      <c r="G6927" s="7">
        <v>2.4933333333333332</v>
      </c>
      <c r="H6927" s="7">
        <v>3</v>
      </c>
      <c r="I6927" s="2">
        <f t="shared" ref="I6927:I6990" si="108">H6927 *F6927</f>
        <v>504</v>
      </c>
    </row>
    <row r="6928" spans="1:9" x14ac:dyDescent="0.2">
      <c r="A6928" s="6">
        <v>2012</v>
      </c>
      <c r="B6928" s="1" t="s">
        <v>2420</v>
      </c>
      <c r="C6928" s="1" t="s">
        <v>2421</v>
      </c>
      <c r="D6928" s="1" t="s">
        <v>3333</v>
      </c>
      <c r="E6928" s="1" t="s">
        <v>3341</v>
      </c>
      <c r="F6928" s="1">
        <v>168</v>
      </c>
      <c r="G6928" s="7">
        <v>2.3133333333333335</v>
      </c>
      <c r="H6928" s="7">
        <v>2.94</v>
      </c>
      <c r="I6928" s="2">
        <f t="shared" si="108"/>
        <v>493.92</v>
      </c>
    </row>
    <row r="6929" spans="1:9" x14ac:dyDescent="0.2">
      <c r="A6929" s="6">
        <v>2012</v>
      </c>
      <c r="B6929" s="1" t="s">
        <v>2420</v>
      </c>
      <c r="C6929" s="1" t="s">
        <v>2421</v>
      </c>
      <c r="D6929" s="1" t="s">
        <v>3333</v>
      </c>
      <c r="E6929" s="1" t="s">
        <v>3342</v>
      </c>
      <c r="F6929" s="1">
        <v>132</v>
      </c>
      <c r="G6929" s="7">
        <v>2.2933333333333334</v>
      </c>
      <c r="H6929" s="7">
        <v>2.92</v>
      </c>
      <c r="I6929" s="2">
        <f t="shared" si="108"/>
        <v>385.44</v>
      </c>
    </row>
    <row r="6930" spans="1:9" x14ac:dyDescent="0.2">
      <c r="A6930" s="6">
        <v>2012</v>
      </c>
      <c r="B6930" s="1" t="s">
        <v>2420</v>
      </c>
      <c r="C6930" s="1" t="s">
        <v>2421</v>
      </c>
      <c r="D6930" s="1" t="s">
        <v>3333</v>
      </c>
      <c r="E6930" s="1" t="s">
        <v>3343</v>
      </c>
      <c r="F6930" s="1">
        <v>132</v>
      </c>
      <c r="G6930" s="7">
        <v>2.6133333333333333</v>
      </c>
      <c r="H6930" s="7">
        <v>2.9466666666666668</v>
      </c>
      <c r="I6930" s="2">
        <f t="shared" si="108"/>
        <v>388.96000000000004</v>
      </c>
    </row>
    <row r="6931" spans="1:9" x14ac:dyDescent="0.2">
      <c r="A6931" s="6">
        <v>2012</v>
      </c>
      <c r="B6931" s="1" t="s">
        <v>2420</v>
      </c>
      <c r="C6931" s="1" t="s">
        <v>2421</v>
      </c>
      <c r="D6931" s="1" t="s">
        <v>3333</v>
      </c>
      <c r="E6931" s="1" t="s">
        <v>3344</v>
      </c>
      <c r="F6931" s="1">
        <v>132</v>
      </c>
      <c r="G6931" s="7">
        <v>2.3199999999999998</v>
      </c>
      <c r="H6931" s="7">
        <v>2.8866666666666667</v>
      </c>
      <c r="I6931" s="2">
        <f t="shared" si="108"/>
        <v>381.04</v>
      </c>
    </row>
    <row r="6932" spans="1:9" x14ac:dyDescent="0.2">
      <c r="A6932" s="6">
        <v>2012</v>
      </c>
      <c r="B6932" s="1" t="s">
        <v>2420</v>
      </c>
      <c r="C6932" s="1" t="s">
        <v>2421</v>
      </c>
      <c r="D6932" s="1" t="s">
        <v>3333</v>
      </c>
      <c r="E6932" s="1" t="s">
        <v>3345</v>
      </c>
      <c r="F6932" s="1">
        <v>132</v>
      </c>
      <c r="G6932" s="7">
        <v>2.5533333333333332</v>
      </c>
      <c r="H6932" s="7">
        <v>2.8866666666666667</v>
      </c>
      <c r="I6932" s="2">
        <f t="shared" si="108"/>
        <v>381.04</v>
      </c>
    </row>
    <row r="6933" spans="1:9" x14ac:dyDescent="0.2">
      <c r="A6933" s="6">
        <v>2012</v>
      </c>
      <c r="B6933" s="1" t="s">
        <v>2420</v>
      </c>
      <c r="C6933" s="1" t="s">
        <v>2421</v>
      </c>
      <c r="D6933" s="1" t="s">
        <v>3333</v>
      </c>
      <c r="E6933" s="1" t="s">
        <v>3346</v>
      </c>
      <c r="F6933" s="1">
        <v>144</v>
      </c>
      <c r="G6933" s="7">
        <v>2.5066666666666668</v>
      </c>
      <c r="H6933" s="7">
        <v>2.98</v>
      </c>
      <c r="I6933" s="2">
        <f t="shared" si="108"/>
        <v>429.12</v>
      </c>
    </row>
    <row r="6934" spans="1:9" x14ac:dyDescent="0.2">
      <c r="A6934" s="6">
        <v>2012</v>
      </c>
      <c r="B6934" s="1" t="s">
        <v>2420</v>
      </c>
      <c r="C6934" s="1" t="s">
        <v>2421</v>
      </c>
      <c r="D6934" s="1" t="s">
        <v>3333</v>
      </c>
      <c r="E6934" s="1" t="s">
        <v>3347</v>
      </c>
      <c r="F6934" s="1">
        <v>180</v>
      </c>
      <c r="G6934" s="7">
        <v>2.6866666666666665</v>
      </c>
      <c r="H6934" s="7">
        <v>2.9466666666666668</v>
      </c>
      <c r="I6934" s="2">
        <f t="shared" si="108"/>
        <v>530.4</v>
      </c>
    </row>
    <row r="6935" spans="1:9" x14ac:dyDescent="0.2">
      <c r="A6935" s="6">
        <v>2012</v>
      </c>
      <c r="B6935" s="1" t="s">
        <v>2420</v>
      </c>
      <c r="C6935" s="1" t="s">
        <v>2421</v>
      </c>
      <c r="D6935" s="1" t="s">
        <v>3333</v>
      </c>
      <c r="E6935" s="1" t="s">
        <v>3348</v>
      </c>
      <c r="F6935" s="1">
        <v>144</v>
      </c>
      <c r="G6935" s="7">
        <v>2.4733333333333332</v>
      </c>
      <c r="H6935" s="7">
        <v>2.9866666666666668</v>
      </c>
      <c r="I6935" s="2">
        <f t="shared" si="108"/>
        <v>430.08000000000004</v>
      </c>
    </row>
    <row r="6936" spans="1:9" x14ac:dyDescent="0.2">
      <c r="A6936" s="6">
        <v>2012</v>
      </c>
      <c r="B6936" s="1" t="s">
        <v>2420</v>
      </c>
      <c r="C6936" s="1" t="s">
        <v>2421</v>
      </c>
      <c r="D6936" s="1" t="s">
        <v>3333</v>
      </c>
      <c r="E6936" s="1" t="s">
        <v>3349</v>
      </c>
      <c r="F6936" s="1">
        <v>180</v>
      </c>
      <c r="G6936" s="7">
        <v>2.7933333333333334</v>
      </c>
      <c r="H6936" s="7">
        <v>2.88</v>
      </c>
      <c r="I6936" s="2">
        <f t="shared" si="108"/>
        <v>518.4</v>
      </c>
    </row>
    <row r="6937" spans="1:9" x14ac:dyDescent="0.2">
      <c r="A6937" s="6">
        <v>2012</v>
      </c>
      <c r="B6937" s="1" t="s">
        <v>2420</v>
      </c>
      <c r="C6937" s="1" t="s">
        <v>2421</v>
      </c>
      <c r="D6937" s="1" t="s">
        <v>3333</v>
      </c>
      <c r="E6937" s="1" t="s">
        <v>3350</v>
      </c>
      <c r="F6937" s="1">
        <v>144</v>
      </c>
      <c r="G6937" s="7">
        <v>2.46</v>
      </c>
      <c r="H6937" s="7">
        <v>2.9266666666666667</v>
      </c>
      <c r="I6937" s="2">
        <f t="shared" si="108"/>
        <v>421.44</v>
      </c>
    </row>
    <row r="6938" spans="1:9" x14ac:dyDescent="0.2">
      <c r="A6938" s="6">
        <v>2012</v>
      </c>
      <c r="B6938" s="1" t="s">
        <v>2420</v>
      </c>
      <c r="C6938" s="1" t="s">
        <v>2421</v>
      </c>
      <c r="D6938" s="1" t="s">
        <v>3333</v>
      </c>
      <c r="E6938" s="1" t="s">
        <v>3351</v>
      </c>
      <c r="F6938" s="1">
        <v>156</v>
      </c>
      <c r="G6938" s="7">
        <v>2.5733333333333333</v>
      </c>
      <c r="H6938" s="7">
        <v>2.98</v>
      </c>
      <c r="I6938" s="2">
        <f t="shared" si="108"/>
        <v>464.88</v>
      </c>
    </row>
    <row r="6939" spans="1:9" x14ac:dyDescent="0.2">
      <c r="A6939" s="6">
        <v>2012</v>
      </c>
      <c r="B6939" s="1" t="s">
        <v>2420</v>
      </c>
      <c r="C6939" s="1" t="s">
        <v>2421</v>
      </c>
      <c r="D6939" s="1" t="s">
        <v>3333</v>
      </c>
      <c r="E6939" s="1" t="s">
        <v>3352</v>
      </c>
      <c r="F6939" s="1">
        <v>120</v>
      </c>
      <c r="G6939" s="7">
        <v>2.4466666666666668</v>
      </c>
      <c r="H6939" s="7">
        <v>3</v>
      </c>
      <c r="I6939" s="2">
        <f t="shared" si="108"/>
        <v>360</v>
      </c>
    </row>
    <row r="6940" spans="1:9" x14ac:dyDescent="0.2">
      <c r="A6940" s="6">
        <v>2012</v>
      </c>
      <c r="B6940" s="1" t="s">
        <v>2420</v>
      </c>
      <c r="C6940" s="1" t="s">
        <v>2421</v>
      </c>
      <c r="D6940" s="1" t="s">
        <v>3333</v>
      </c>
      <c r="E6940" s="1" t="s">
        <v>3353</v>
      </c>
      <c r="F6940" s="1">
        <v>168</v>
      </c>
      <c r="G6940" s="7">
        <v>2.2666666666666666</v>
      </c>
      <c r="H6940" s="7">
        <v>2.9066666666666667</v>
      </c>
      <c r="I6940" s="2">
        <f t="shared" si="108"/>
        <v>488.32</v>
      </c>
    </row>
    <row r="6941" spans="1:9" x14ac:dyDescent="0.2">
      <c r="A6941" s="6">
        <v>2012</v>
      </c>
      <c r="B6941" s="1" t="s">
        <v>2420</v>
      </c>
      <c r="C6941" s="1" t="s">
        <v>2421</v>
      </c>
      <c r="D6941" s="1" t="s">
        <v>3333</v>
      </c>
      <c r="E6941" s="1" t="s">
        <v>3354</v>
      </c>
      <c r="F6941" s="1">
        <v>132</v>
      </c>
      <c r="G6941" s="7">
        <v>2.4066666666666667</v>
      </c>
      <c r="H6941" s="7">
        <v>2.9466666666666668</v>
      </c>
      <c r="I6941" s="2">
        <f t="shared" si="108"/>
        <v>388.96000000000004</v>
      </c>
    </row>
    <row r="6942" spans="1:9" x14ac:dyDescent="0.2">
      <c r="A6942" s="6">
        <v>2012</v>
      </c>
      <c r="B6942" s="1" t="s">
        <v>2420</v>
      </c>
      <c r="C6942" s="1" t="s">
        <v>2421</v>
      </c>
      <c r="D6942" s="1" t="s">
        <v>3333</v>
      </c>
      <c r="E6942" s="1" t="s">
        <v>3355</v>
      </c>
      <c r="F6942" s="1">
        <v>156</v>
      </c>
      <c r="G6942" s="7">
        <v>2.5666666666666669</v>
      </c>
      <c r="H6942" s="7">
        <v>2.92</v>
      </c>
      <c r="I6942" s="2">
        <f t="shared" si="108"/>
        <v>455.52</v>
      </c>
    </row>
    <row r="6943" spans="1:9" x14ac:dyDescent="0.2">
      <c r="A6943" s="6">
        <v>2012</v>
      </c>
      <c r="B6943" s="1" t="s">
        <v>2420</v>
      </c>
      <c r="C6943" s="1" t="s">
        <v>2421</v>
      </c>
      <c r="D6943" s="1" t="s">
        <v>3333</v>
      </c>
      <c r="E6943" s="1" t="s">
        <v>3356</v>
      </c>
      <c r="F6943" s="1">
        <v>144</v>
      </c>
      <c r="G6943" s="7">
        <v>2.3133333333333335</v>
      </c>
      <c r="H6943" s="7">
        <v>2.9866666666666668</v>
      </c>
      <c r="I6943" s="2">
        <f t="shared" si="108"/>
        <v>430.08000000000004</v>
      </c>
    </row>
    <row r="6944" spans="1:9" x14ac:dyDescent="0.2">
      <c r="A6944" s="6">
        <v>2012</v>
      </c>
      <c r="B6944" s="1" t="s">
        <v>2420</v>
      </c>
      <c r="C6944" s="1" t="s">
        <v>2421</v>
      </c>
      <c r="D6944" s="1" t="s">
        <v>3333</v>
      </c>
      <c r="E6944" s="1" t="s">
        <v>3357</v>
      </c>
      <c r="F6944" s="1">
        <v>180</v>
      </c>
      <c r="G6944" s="7">
        <v>2.5733333333333333</v>
      </c>
      <c r="H6944" s="7">
        <v>2.9</v>
      </c>
      <c r="I6944" s="2">
        <f t="shared" si="108"/>
        <v>522</v>
      </c>
    </row>
    <row r="6945" spans="1:9" x14ac:dyDescent="0.2">
      <c r="A6945" s="6">
        <v>2012</v>
      </c>
      <c r="B6945" s="1" t="s">
        <v>2420</v>
      </c>
      <c r="C6945" s="1" t="s">
        <v>2421</v>
      </c>
      <c r="D6945" s="1" t="s">
        <v>3333</v>
      </c>
      <c r="E6945" s="1" t="s">
        <v>3358</v>
      </c>
      <c r="F6945" s="1">
        <v>132</v>
      </c>
      <c r="G6945" s="7">
        <v>2.3066666666666666</v>
      </c>
      <c r="H6945" s="7">
        <v>2.96</v>
      </c>
      <c r="I6945" s="2">
        <f t="shared" si="108"/>
        <v>390.71999999999997</v>
      </c>
    </row>
    <row r="6946" spans="1:9" x14ac:dyDescent="0.2">
      <c r="A6946" s="6">
        <v>2012</v>
      </c>
      <c r="B6946" s="1" t="s">
        <v>2420</v>
      </c>
      <c r="C6946" s="1" t="s">
        <v>2421</v>
      </c>
      <c r="D6946" s="1" t="s">
        <v>3333</v>
      </c>
      <c r="E6946" s="1" t="s">
        <v>3359</v>
      </c>
      <c r="F6946" s="1">
        <v>168</v>
      </c>
      <c r="G6946" s="7">
        <v>2.56</v>
      </c>
      <c r="H6946" s="7">
        <v>2.9266666666666667</v>
      </c>
      <c r="I6946" s="2">
        <f t="shared" si="108"/>
        <v>491.68</v>
      </c>
    </row>
    <row r="6947" spans="1:9" x14ac:dyDescent="0.2">
      <c r="A6947" s="6">
        <v>2012</v>
      </c>
      <c r="B6947" s="1" t="s">
        <v>2420</v>
      </c>
      <c r="C6947" s="1" t="s">
        <v>2421</v>
      </c>
      <c r="D6947" s="1" t="s">
        <v>3333</v>
      </c>
      <c r="E6947" s="1" t="s">
        <v>3360</v>
      </c>
      <c r="F6947" s="1">
        <v>180</v>
      </c>
      <c r="G6947" s="7">
        <v>2.3199999999999998</v>
      </c>
      <c r="H6947" s="7">
        <v>2.9133333333333336</v>
      </c>
      <c r="I6947" s="2">
        <f t="shared" si="108"/>
        <v>524.40000000000009</v>
      </c>
    </row>
    <row r="6948" spans="1:9" x14ac:dyDescent="0.2">
      <c r="A6948" s="6">
        <v>2012</v>
      </c>
      <c r="B6948" s="1" t="s">
        <v>2420</v>
      </c>
      <c r="C6948" s="1" t="s">
        <v>2421</v>
      </c>
      <c r="D6948" s="1" t="s">
        <v>3333</v>
      </c>
      <c r="E6948" s="1" t="s">
        <v>3361</v>
      </c>
      <c r="F6948" s="1">
        <v>168</v>
      </c>
      <c r="G6948" s="7">
        <v>2.6666666666666665</v>
      </c>
      <c r="H6948" s="7">
        <v>2.9</v>
      </c>
      <c r="I6948" s="2">
        <f t="shared" si="108"/>
        <v>487.2</v>
      </c>
    </row>
    <row r="6949" spans="1:9" x14ac:dyDescent="0.2">
      <c r="A6949" s="6">
        <v>2012</v>
      </c>
      <c r="B6949" s="1" t="s">
        <v>2420</v>
      </c>
      <c r="C6949" s="1" t="s">
        <v>2421</v>
      </c>
      <c r="D6949" s="1" t="s">
        <v>3333</v>
      </c>
      <c r="E6949" s="1" t="s">
        <v>3362</v>
      </c>
      <c r="F6949" s="1">
        <v>132</v>
      </c>
      <c r="G6949" s="7">
        <v>2.6333333333333333</v>
      </c>
      <c r="H6949" s="7">
        <v>3</v>
      </c>
      <c r="I6949" s="2">
        <f t="shared" si="108"/>
        <v>396</v>
      </c>
    </row>
    <row r="6950" spans="1:9" x14ac:dyDescent="0.2">
      <c r="A6950" s="6">
        <v>2012</v>
      </c>
      <c r="B6950" s="1" t="s">
        <v>2420</v>
      </c>
      <c r="C6950" s="1" t="s">
        <v>2421</v>
      </c>
      <c r="D6950" s="1" t="s">
        <v>3333</v>
      </c>
      <c r="E6950" s="1" t="s">
        <v>3363</v>
      </c>
      <c r="F6950" s="1">
        <v>144</v>
      </c>
      <c r="G6950" s="7">
        <v>2.5333333333333332</v>
      </c>
      <c r="H6950" s="7">
        <v>2.8733333333333335</v>
      </c>
      <c r="I6950" s="2">
        <f t="shared" si="108"/>
        <v>413.76000000000005</v>
      </c>
    </row>
    <row r="6951" spans="1:9" x14ac:dyDescent="0.2">
      <c r="A6951" s="6">
        <v>2012</v>
      </c>
      <c r="B6951" s="1" t="s">
        <v>2420</v>
      </c>
      <c r="C6951" s="1" t="s">
        <v>2421</v>
      </c>
      <c r="D6951" s="1" t="s">
        <v>3333</v>
      </c>
      <c r="E6951" s="1" t="s">
        <v>3364</v>
      </c>
      <c r="F6951" s="1">
        <v>120</v>
      </c>
      <c r="G6951" s="7">
        <v>2.3866666666666667</v>
      </c>
      <c r="H6951" s="7">
        <v>2.8733333333333335</v>
      </c>
      <c r="I6951" s="2">
        <f t="shared" si="108"/>
        <v>344.8</v>
      </c>
    </row>
    <row r="6952" spans="1:9" x14ac:dyDescent="0.2">
      <c r="A6952" s="6">
        <v>2012</v>
      </c>
      <c r="B6952" s="1" t="s">
        <v>2420</v>
      </c>
      <c r="C6952" s="1" t="s">
        <v>2421</v>
      </c>
      <c r="D6952" s="1" t="s">
        <v>3333</v>
      </c>
      <c r="E6952" s="1" t="s">
        <v>3365</v>
      </c>
      <c r="F6952" s="1">
        <v>156</v>
      </c>
      <c r="G6952" s="7">
        <v>2.4</v>
      </c>
      <c r="H6952" s="7">
        <v>2.98</v>
      </c>
      <c r="I6952" s="2">
        <f t="shared" si="108"/>
        <v>464.88</v>
      </c>
    </row>
    <row r="6953" spans="1:9" x14ac:dyDescent="0.2">
      <c r="A6953" s="6">
        <v>2012</v>
      </c>
      <c r="B6953" s="1" t="s">
        <v>2420</v>
      </c>
      <c r="C6953" s="1" t="s">
        <v>2421</v>
      </c>
      <c r="D6953" s="1" t="s">
        <v>3333</v>
      </c>
      <c r="E6953" s="1" t="s">
        <v>3366</v>
      </c>
      <c r="F6953" s="1">
        <v>168</v>
      </c>
      <c r="G6953" s="7">
        <v>2.4133333333333336</v>
      </c>
      <c r="H6953" s="7">
        <v>2.8733333333333335</v>
      </c>
      <c r="I6953" s="2">
        <f t="shared" si="108"/>
        <v>482.72</v>
      </c>
    </row>
    <row r="6954" spans="1:9" x14ac:dyDescent="0.2">
      <c r="A6954" s="6">
        <v>2012</v>
      </c>
      <c r="B6954" s="1" t="s">
        <v>2420</v>
      </c>
      <c r="C6954" s="1" t="s">
        <v>2421</v>
      </c>
      <c r="D6954" s="1" t="s">
        <v>3333</v>
      </c>
      <c r="E6954" s="1" t="s">
        <v>3367</v>
      </c>
      <c r="F6954" s="1">
        <v>180</v>
      </c>
      <c r="G6954" s="7">
        <v>2.3266666666666667</v>
      </c>
      <c r="H6954" s="7">
        <v>2.8866666666666667</v>
      </c>
      <c r="I6954" s="2">
        <f t="shared" si="108"/>
        <v>519.6</v>
      </c>
    </row>
    <row r="6955" spans="1:9" x14ac:dyDescent="0.2">
      <c r="A6955" s="6">
        <v>2012</v>
      </c>
      <c r="B6955" s="1" t="s">
        <v>2420</v>
      </c>
      <c r="C6955" s="1" t="s">
        <v>2421</v>
      </c>
      <c r="D6955" s="1" t="s">
        <v>3333</v>
      </c>
      <c r="E6955" s="1" t="s">
        <v>3368</v>
      </c>
      <c r="F6955" s="1">
        <v>120</v>
      </c>
      <c r="G6955" s="7">
        <v>2.5866666666666664</v>
      </c>
      <c r="H6955" s="7">
        <v>2.94</v>
      </c>
      <c r="I6955" s="2">
        <f t="shared" si="108"/>
        <v>352.8</v>
      </c>
    </row>
    <row r="6956" spans="1:9" x14ac:dyDescent="0.2">
      <c r="A6956" s="6">
        <v>2012</v>
      </c>
      <c r="B6956" s="1" t="s">
        <v>2420</v>
      </c>
      <c r="C6956" s="1" t="s">
        <v>2421</v>
      </c>
      <c r="D6956" s="1" t="s">
        <v>3333</v>
      </c>
      <c r="E6956" s="1" t="s">
        <v>3369</v>
      </c>
      <c r="F6956" s="1">
        <v>132</v>
      </c>
      <c r="G6956" s="7">
        <v>2.6933333333333334</v>
      </c>
      <c r="H6956" s="7">
        <v>2.9666666666666668</v>
      </c>
      <c r="I6956" s="2">
        <f t="shared" si="108"/>
        <v>391.6</v>
      </c>
    </row>
    <row r="6957" spans="1:9" x14ac:dyDescent="0.2">
      <c r="A6957" s="6">
        <v>2012</v>
      </c>
      <c r="B6957" s="1" t="s">
        <v>2420</v>
      </c>
      <c r="C6957" s="1" t="s">
        <v>2421</v>
      </c>
      <c r="D6957" s="1" t="s">
        <v>3333</v>
      </c>
      <c r="E6957" s="1" t="s">
        <v>3370</v>
      </c>
      <c r="F6957" s="1">
        <v>120</v>
      </c>
      <c r="G6957" s="7">
        <v>2.44</v>
      </c>
      <c r="H6957" s="7">
        <v>2.9533333333333331</v>
      </c>
      <c r="I6957" s="2">
        <f t="shared" si="108"/>
        <v>354.4</v>
      </c>
    </row>
    <row r="6958" spans="1:9" x14ac:dyDescent="0.2">
      <c r="A6958" s="6">
        <v>2012</v>
      </c>
      <c r="B6958" s="1" t="s">
        <v>2420</v>
      </c>
      <c r="C6958" s="1" t="s">
        <v>2421</v>
      </c>
      <c r="D6958" s="1" t="s">
        <v>3333</v>
      </c>
      <c r="E6958" s="1" t="s">
        <v>3371</v>
      </c>
      <c r="F6958" s="1">
        <v>180</v>
      </c>
      <c r="G6958" s="7">
        <v>2.42</v>
      </c>
      <c r="H6958" s="7">
        <v>2.8666666666666667</v>
      </c>
      <c r="I6958" s="2">
        <f t="shared" si="108"/>
        <v>516</v>
      </c>
    </row>
    <row r="6959" spans="1:9" x14ac:dyDescent="0.2">
      <c r="A6959" s="6">
        <v>2012</v>
      </c>
      <c r="B6959" s="1" t="s">
        <v>2420</v>
      </c>
      <c r="C6959" s="1" t="s">
        <v>2421</v>
      </c>
      <c r="D6959" s="1" t="s">
        <v>3333</v>
      </c>
      <c r="E6959" s="1" t="s">
        <v>3372</v>
      </c>
      <c r="F6959" s="1">
        <v>132</v>
      </c>
      <c r="G6959" s="7">
        <v>2.68</v>
      </c>
      <c r="H6959" s="7">
        <v>2.9666666666666668</v>
      </c>
      <c r="I6959" s="2">
        <f t="shared" si="108"/>
        <v>391.6</v>
      </c>
    </row>
    <row r="6960" spans="1:9" x14ac:dyDescent="0.2">
      <c r="A6960" s="6">
        <v>2012</v>
      </c>
      <c r="B6960" s="1" t="s">
        <v>2420</v>
      </c>
      <c r="C6960" s="1" t="s">
        <v>2421</v>
      </c>
      <c r="D6960" s="1" t="s">
        <v>3333</v>
      </c>
      <c r="E6960" s="1" t="s">
        <v>3373</v>
      </c>
      <c r="F6960" s="1">
        <v>144</v>
      </c>
      <c r="G6960" s="7">
        <v>2.6333333333333333</v>
      </c>
      <c r="H6960" s="7">
        <v>2.8933333333333335</v>
      </c>
      <c r="I6960" s="2">
        <f t="shared" si="108"/>
        <v>416.64000000000004</v>
      </c>
    </row>
    <row r="6961" spans="1:9" x14ac:dyDescent="0.2">
      <c r="A6961" s="6">
        <v>2012</v>
      </c>
      <c r="B6961" s="1" t="s">
        <v>2420</v>
      </c>
      <c r="C6961" s="1" t="s">
        <v>2421</v>
      </c>
      <c r="D6961" s="1" t="s">
        <v>3333</v>
      </c>
      <c r="E6961" s="1" t="s">
        <v>3374</v>
      </c>
      <c r="F6961" s="1">
        <v>168</v>
      </c>
      <c r="G6961" s="7">
        <v>2.5733333333333333</v>
      </c>
      <c r="H6961" s="7">
        <v>2.9066666666666667</v>
      </c>
      <c r="I6961" s="2">
        <f t="shared" si="108"/>
        <v>488.32</v>
      </c>
    </row>
    <row r="6962" spans="1:9" x14ac:dyDescent="0.2">
      <c r="A6962" s="6">
        <v>2012</v>
      </c>
      <c r="B6962" s="1" t="s">
        <v>2420</v>
      </c>
      <c r="C6962" s="1" t="s">
        <v>2421</v>
      </c>
      <c r="D6962" s="1" t="s">
        <v>3333</v>
      </c>
      <c r="E6962" s="1" t="s">
        <v>3375</v>
      </c>
      <c r="F6962" s="1">
        <v>156</v>
      </c>
      <c r="G6962" s="7">
        <v>2.7533333333333334</v>
      </c>
      <c r="H6962" s="7">
        <v>2.8933333333333335</v>
      </c>
      <c r="I6962" s="2">
        <f t="shared" si="108"/>
        <v>451.36</v>
      </c>
    </row>
    <row r="6963" spans="1:9" x14ac:dyDescent="0.2">
      <c r="A6963" s="6">
        <v>2012</v>
      </c>
      <c r="B6963" s="1" t="s">
        <v>2420</v>
      </c>
      <c r="C6963" s="1" t="s">
        <v>2421</v>
      </c>
      <c r="D6963" s="1" t="s">
        <v>3333</v>
      </c>
      <c r="E6963" s="1" t="s">
        <v>3376</v>
      </c>
      <c r="F6963" s="1">
        <v>132</v>
      </c>
      <c r="G6963" s="7">
        <v>2.5666666666666669</v>
      </c>
      <c r="H6963" s="7">
        <v>2.8933333333333335</v>
      </c>
      <c r="I6963" s="2">
        <f t="shared" si="108"/>
        <v>381.92</v>
      </c>
    </row>
    <row r="6964" spans="1:9" x14ac:dyDescent="0.2">
      <c r="A6964" s="6">
        <v>2012</v>
      </c>
      <c r="B6964" s="1" t="s">
        <v>2420</v>
      </c>
      <c r="C6964" s="1" t="s">
        <v>2421</v>
      </c>
      <c r="D6964" s="1" t="s">
        <v>3333</v>
      </c>
      <c r="E6964" s="1" t="s">
        <v>3377</v>
      </c>
      <c r="F6964" s="1">
        <v>168</v>
      </c>
      <c r="G6964" s="7">
        <v>2.2999999999999998</v>
      </c>
      <c r="H6964" s="7">
        <v>2.9533333333333331</v>
      </c>
      <c r="I6964" s="2">
        <f t="shared" si="108"/>
        <v>496.15999999999997</v>
      </c>
    </row>
    <row r="6965" spans="1:9" x14ac:dyDescent="0.2">
      <c r="A6965" s="6">
        <v>2012</v>
      </c>
      <c r="B6965" s="1" t="s">
        <v>2420</v>
      </c>
      <c r="C6965" s="1" t="s">
        <v>2421</v>
      </c>
      <c r="D6965" s="1" t="s">
        <v>3333</v>
      </c>
      <c r="E6965" s="1" t="s">
        <v>3378</v>
      </c>
      <c r="F6965" s="1">
        <v>168</v>
      </c>
      <c r="G6965" s="7">
        <v>2.5866666666666664</v>
      </c>
      <c r="H6965" s="7">
        <v>2.9</v>
      </c>
      <c r="I6965" s="2">
        <f t="shared" si="108"/>
        <v>487.2</v>
      </c>
    </row>
    <row r="6966" spans="1:9" x14ac:dyDescent="0.2">
      <c r="A6966" s="6">
        <v>2012</v>
      </c>
      <c r="B6966" s="1" t="s">
        <v>2420</v>
      </c>
      <c r="C6966" s="1" t="s">
        <v>2421</v>
      </c>
      <c r="D6966" s="1" t="s">
        <v>3333</v>
      </c>
      <c r="E6966" s="1" t="s">
        <v>3379</v>
      </c>
      <c r="F6966" s="1">
        <v>144</v>
      </c>
      <c r="G6966" s="7">
        <v>2.2799999999999998</v>
      </c>
      <c r="H6966" s="7">
        <v>2.8733333333333335</v>
      </c>
      <c r="I6966" s="2">
        <f t="shared" si="108"/>
        <v>413.76000000000005</v>
      </c>
    </row>
    <row r="6967" spans="1:9" x14ac:dyDescent="0.2">
      <c r="A6967" s="6">
        <v>2012</v>
      </c>
      <c r="B6967" s="1" t="s">
        <v>2420</v>
      </c>
      <c r="C6967" s="1" t="s">
        <v>2421</v>
      </c>
      <c r="D6967" s="1" t="s">
        <v>3333</v>
      </c>
      <c r="E6967" s="1" t="s">
        <v>3380</v>
      </c>
      <c r="F6967" s="1">
        <v>180</v>
      </c>
      <c r="G6967" s="7">
        <v>2.2799999999999998</v>
      </c>
      <c r="H6967" s="7">
        <v>2.92</v>
      </c>
      <c r="I6967" s="2">
        <f t="shared" si="108"/>
        <v>525.6</v>
      </c>
    </row>
    <row r="6968" spans="1:9" x14ac:dyDescent="0.2">
      <c r="A6968" s="6">
        <v>2012</v>
      </c>
      <c r="B6968" s="1" t="s">
        <v>2420</v>
      </c>
      <c r="C6968" s="1" t="s">
        <v>2421</v>
      </c>
      <c r="D6968" s="1" t="s">
        <v>3333</v>
      </c>
      <c r="E6968" s="1" t="s">
        <v>3381</v>
      </c>
      <c r="F6968" s="1">
        <v>120</v>
      </c>
      <c r="G6968" s="7">
        <v>2.5133333333333332</v>
      </c>
      <c r="H6968" s="7">
        <v>2.8933333333333335</v>
      </c>
      <c r="I6968" s="2">
        <f t="shared" si="108"/>
        <v>347.20000000000005</v>
      </c>
    </row>
    <row r="6969" spans="1:9" x14ac:dyDescent="0.2">
      <c r="A6969" s="6">
        <v>2012</v>
      </c>
      <c r="B6969" s="1" t="s">
        <v>2420</v>
      </c>
      <c r="C6969" s="1" t="s">
        <v>2421</v>
      </c>
      <c r="D6969" s="1" t="s">
        <v>3333</v>
      </c>
      <c r="E6969" s="1" t="s">
        <v>3382</v>
      </c>
      <c r="F6969" s="1">
        <v>144</v>
      </c>
      <c r="G6969" s="7">
        <v>2.6</v>
      </c>
      <c r="H6969" s="7">
        <v>2.92</v>
      </c>
      <c r="I6969" s="2">
        <f t="shared" si="108"/>
        <v>420.48</v>
      </c>
    </row>
    <row r="6970" spans="1:9" x14ac:dyDescent="0.2">
      <c r="A6970" s="6">
        <v>2012</v>
      </c>
      <c r="B6970" s="1" t="s">
        <v>2420</v>
      </c>
      <c r="C6970" s="1" t="s">
        <v>2421</v>
      </c>
      <c r="D6970" s="1" t="s">
        <v>3333</v>
      </c>
      <c r="E6970" s="1" t="s">
        <v>3383</v>
      </c>
      <c r="F6970" s="1">
        <v>168</v>
      </c>
      <c r="G6970" s="7">
        <v>2.5466666666666669</v>
      </c>
      <c r="H6970" s="7">
        <v>2.8866666666666667</v>
      </c>
      <c r="I6970" s="2">
        <f t="shared" si="108"/>
        <v>484.96000000000004</v>
      </c>
    </row>
    <row r="6971" spans="1:9" x14ac:dyDescent="0.2">
      <c r="A6971" s="6">
        <v>2012</v>
      </c>
      <c r="B6971" s="1" t="s">
        <v>2420</v>
      </c>
      <c r="C6971" s="1" t="s">
        <v>2421</v>
      </c>
      <c r="D6971" s="1" t="s">
        <v>3333</v>
      </c>
      <c r="E6971" s="1" t="s">
        <v>3384</v>
      </c>
      <c r="F6971" s="1">
        <v>180</v>
      </c>
      <c r="G6971" s="7">
        <v>2.66</v>
      </c>
      <c r="H6971" s="7">
        <v>2.8866666666666667</v>
      </c>
      <c r="I6971" s="2">
        <f t="shared" si="108"/>
        <v>519.6</v>
      </c>
    </row>
    <row r="6972" spans="1:9" x14ac:dyDescent="0.2">
      <c r="A6972" s="6">
        <v>2012</v>
      </c>
      <c r="B6972" s="1" t="s">
        <v>2420</v>
      </c>
      <c r="C6972" s="1" t="s">
        <v>2421</v>
      </c>
      <c r="D6972" s="1" t="s">
        <v>3333</v>
      </c>
      <c r="E6972" s="1" t="s">
        <v>3385</v>
      </c>
      <c r="F6972" s="1">
        <v>168</v>
      </c>
      <c r="G6972" s="7">
        <v>2.7466666666666666</v>
      </c>
      <c r="H6972" s="7">
        <v>3</v>
      </c>
      <c r="I6972" s="2">
        <f t="shared" si="108"/>
        <v>504</v>
      </c>
    </row>
    <row r="6973" spans="1:9" x14ac:dyDescent="0.2">
      <c r="A6973" s="6">
        <v>2012</v>
      </c>
      <c r="B6973" s="1" t="s">
        <v>2420</v>
      </c>
      <c r="C6973" s="1" t="s">
        <v>2421</v>
      </c>
      <c r="D6973" s="1" t="s">
        <v>3333</v>
      </c>
      <c r="E6973" s="1" t="s">
        <v>3386</v>
      </c>
      <c r="F6973" s="1">
        <v>144</v>
      </c>
      <c r="G6973" s="7">
        <v>2.7066666666666666</v>
      </c>
      <c r="H6973" s="7">
        <v>3</v>
      </c>
      <c r="I6973" s="2">
        <f t="shared" si="108"/>
        <v>432</v>
      </c>
    </row>
    <row r="6974" spans="1:9" x14ac:dyDescent="0.2">
      <c r="A6974" s="6">
        <v>2012</v>
      </c>
      <c r="B6974" s="1" t="s">
        <v>2420</v>
      </c>
      <c r="C6974" s="1" t="s">
        <v>2421</v>
      </c>
      <c r="D6974" s="1" t="s">
        <v>3333</v>
      </c>
      <c r="E6974" s="1" t="s">
        <v>3387</v>
      </c>
      <c r="F6974" s="1">
        <v>168</v>
      </c>
      <c r="G6974" s="7">
        <v>2.7066666666666666</v>
      </c>
      <c r="H6974" s="7">
        <v>2.9</v>
      </c>
      <c r="I6974" s="2">
        <f t="shared" si="108"/>
        <v>487.2</v>
      </c>
    </row>
    <row r="6975" spans="1:9" x14ac:dyDescent="0.2">
      <c r="A6975" s="6">
        <v>2012</v>
      </c>
      <c r="B6975" s="1" t="s">
        <v>2420</v>
      </c>
      <c r="C6975" s="1" t="s">
        <v>2421</v>
      </c>
      <c r="D6975" s="1" t="s">
        <v>3333</v>
      </c>
      <c r="E6975" s="1" t="s">
        <v>3388</v>
      </c>
      <c r="F6975" s="1">
        <v>168</v>
      </c>
      <c r="G6975" s="7">
        <v>2.6933333333333334</v>
      </c>
      <c r="H6975" s="7">
        <v>2.88</v>
      </c>
      <c r="I6975" s="2">
        <f t="shared" si="108"/>
        <v>483.84</v>
      </c>
    </row>
    <row r="6976" spans="1:9" x14ac:dyDescent="0.2">
      <c r="A6976" s="6">
        <v>2012</v>
      </c>
      <c r="B6976" s="1" t="s">
        <v>2420</v>
      </c>
      <c r="C6976" s="1" t="s">
        <v>2421</v>
      </c>
      <c r="D6976" s="1" t="s">
        <v>3333</v>
      </c>
      <c r="E6976" s="1" t="s">
        <v>3389</v>
      </c>
      <c r="F6976" s="1">
        <v>132</v>
      </c>
      <c r="G6976" s="7">
        <v>2.3066666666666666</v>
      </c>
      <c r="H6976" s="7">
        <v>2.9933333333333332</v>
      </c>
      <c r="I6976" s="2">
        <f t="shared" si="108"/>
        <v>395.12</v>
      </c>
    </row>
    <row r="6977" spans="1:9" x14ac:dyDescent="0.2">
      <c r="A6977" s="6">
        <v>2012</v>
      </c>
      <c r="B6977" s="1" t="s">
        <v>2420</v>
      </c>
      <c r="C6977" s="1" t="s">
        <v>2421</v>
      </c>
      <c r="D6977" s="1" t="s">
        <v>3333</v>
      </c>
      <c r="E6977" s="1" t="s">
        <v>3390</v>
      </c>
      <c r="F6977" s="1">
        <v>132</v>
      </c>
      <c r="G6977" s="7">
        <v>2.3066666666666666</v>
      </c>
      <c r="H6977" s="7">
        <v>2.9333333333333331</v>
      </c>
      <c r="I6977" s="2">
        <f t="shared" si="108"/>
        <v>387.2</v>
      </c>
    </row>
    <row r="6978" spans="1:9" x14ac:dyDescent="0.2">
      <c r="A6978" s="6">
        <v>2012</v>
      </c>
      <c r="B6978" s="1" t="s">
        <v>2420</v>
      </c>
      <c r="C6978" s="1" t="s">
        <v>2421</v>
      </c>
      <c r="D6978" s="1" t="s">
        <v>3333</v>
      </c>
      <c r="E6978" s="1" t="s">
        <v>3391</v>
      </c>
      <c r="F6978" s="1">
        <v>180</v>
      </c>
      <c r="G6978" s="7">
        <v>2.5533333333333332</v>
      </c>
      <c r="H6978" s="7">
        <v>2.9133333333333336</v>
      </c>
      <c r="I6978" s="2">
        <f t="shared" si="108"/>
        <v>524.40000000000009</v>
      </c>
    </row>
    <row r="6979" spans="1:9" x14ac:dyDescent="0.2">
      <c r="A6979" s="6">
        <v>2012</v>
      </c>
      <c r="B6979" s="1" t="s">
        <v>2420</v>
      </c>
      <c r="C6979" s="1" t="s">
        <v>2421</v>
      </c>
      <c r="D6979" s="1" t="s">
        <v>3333</v>
      </c>
      <c r="E6979" s="1" t="s">
        <v>3392</v>
      </c>
      <c r="F6979" s="1">
        <v>156</v>
      </c>
      <c r="G6979" s="7">
        <v>2.6933333333333334</v>
      </c>
      <c r="H6979" s="7">
        <v>2.8866666666666667</v>
      </c>
      <c r="I6979" s="2">
        <f t="shared" si="108"/>
        <v>450.32</v>
      </c>
    </row>
    <row r="6980" spans="1:9" x14ac:dyDescent="0.2">
      <c r="A6980" s="6">
        <v>2012</v>
      </c>
      <c r="B6980" s="1" t="s">
        <v>2420</v>
      </c>
      <c r="C6980" s="1" t="s">
        <v>2421</v>
      </c>
      <c r="D6980" s="1" t="s">
        <v>3333</v>
      </c>
      <c r="E6980" s="1" t="s">
        <v>3393</v>
      </c>
      <c r="F6980" s="1">
        <v>156</v>
      </c>
      <c r="G6980" s="7">
        <v>2.6066666666666665</v>
      </c>
      <c r="H6980" s="7">
        <v>2.92</v>
      </c>
      <c r="I6980" s="2">
        <f t="shared" si="108"/>
        <v>455.52</v>
      </c>
    </row>
    <row r="6981" spans="1:9" x14ac:dyDescent="0.2">
      <c r="A6981" s="6">
        <v>2012</v>
      </c>
      <c r="B6981" s="1" t="s">
        <v>2420</v>
      </c>
      <c r="C6981" s="1" t="s">
        <v>2421</v>
      </c>
      <c r="D6981" s="1" t="s">
        <v>3333</v>
      </c>
      <c r="E6981" s="1" t="s">
        <v>3394</v>
      </c>
      <c r="F6981" s="1">
        <v>168</v>
      </c>
      <c r="G6981" s="7">
        <v>2.4133333333333336</v>
      </c>
      <c r="H6981" s="7">
        <v>2.9133333333333336</v>
      </c>
      <c r="I6981" s="2">
        <f t="shared" si="108"/>
        <v>489.44000000000005</v>
      </c>
    </row>
    <row r="6982" spans="1:9" x14ac:dyDescent="0.2">
      <c r="A6982" s="6">
        <v>2012</v>
      </c>
      <c r="B6982" s="1" t="s">
        <v>2420</v>
      </c>
      <c r="C6982" s="1" t="s">
        <v>2421</v>
      </c>
      <c r="D6982" s="1" t="s">
        <v>3333</v>
      </c>
      <c r="E6982" s="1" t="s">
        <v>3395</v>
      </c>
      <c r="F6982" s="1">
        <v>120</v>
      </c>
      <c r="G6982" s="7">
        <v>2.6066666666666665</v>
      </c>
      <c r="H6982" s="7">
        <v>2.88</v>
      </c>
      <c r="I6982" s="2">
        <f t="shared" si="108"/>
        <v>345.59999999999997</v>
      </c>
    </row>
    <row r="6983" spans="1:9" x14ac:dyDescent="0.2">
      <c r="A6983" s="6">
        <v>2012</v>
      </c>
      <c r="B6983" s="1" t="s">
        <v>2420</v>
      </c>
      <c r="C6983" s="1" t="s">
        <v>2421</v>
      </c>
      <c r="D6983" s="1" t="s">
        <v>3333</v>
      </c>
      <c r="E6983" s="1" t="s">
        <v>3396</v>
      </c>
      <c r="F6983" s="1">
        <v>120</v>
      </c>
      <c r="G6983" s="7">
        <v>2.4933333333333332</v>
      </c>
      <c r="H6983" s="7">
        <v>2.9933333333333332</v>
      </c>
      <c r="I6983" s="2">
        <f t="shared" si="108"/>
        <v>359.2</v>
      </c>
    </row>
    <row r="6984" spans="1:9" x14ac:dyDescent="0.2">
      <c r="A6984" s="6">
        <v>2012</v>
      </c>
      <c r="B6984" s="1" t="s">
        <v>2420</v>
      </c>
      <c r="C6984" s="1" t="s">
        <v>2421</v>
      </c>
      <c r="D6984" s="1" t="s">
        <v>3333</v>
      </c>
      <c r="E6984" s="1" t="s">
        <v>3397</v>
      </c>
      <c r="F6984" s="1">
        <v>120</v>
      </c>
      <c r="G6984" s="7">
        <v>2.5266666666666668</v>
      </c>
      <c r="H6984" s="7">
        <v>2.9333333333333331</v>
      </c>
      <c r="I6984" s="2">
        <f t="shared" si="108"/>
        <v>352</v>
      </c>
    </row>
    <row r="6985" spans="1:9" x14ac:dyDescent="0.2">
      <c r="A6985" s="6">
        <v>2012</v>
      </c>
      <c r="B6985" s="1" t="s">
        <v>2420</v>
      </c>
      <c r="C6985" s="1" t="s">
        <v>2421</v>
      </c>
      <c r="D6985" s="1" t="s">
        <v>3333</v>
      </c>
      <c r="E6985" s="1" t="s">
        <v>3398</v>
      </c>
      <c r="F6985" s="1">
        <v>132</v>
      </c>
      <c r="G6985" s="7">
        <v>2.7266666666666666</v>
      </c>
      <c r="H6985" s="7">
        <v>2.8866666666666667</v>
      </c>
      <c r="I6985" s="2">
        <f t="shared" si="108"/>
        <v>381.04</v>
      </c>
    </row>
    <row r="6986" spans="1:9" x14ac:dyDescent="0.2">
      <c r="A6986" s="6">
        <v>2012</v>
      </c>
      <c r="B6986" s="1" t="s">
        <v>2420</v>
      </c>
      <c r="C6986" s="1" t="s">
        <v>2421</v>
      </c>
      <c r="D6986" s="1" t="s">
        <v>3333</v>
      </c>
      <c r="E6986" s="1" t="s">
        <v>3399</v>
      </c>
      <c r="F6986" s="1">
        <v>120</v>
      </c>
      <c r="G6986" s="7">
        <v>2.2933333333333334</v>
      </c>
      <c r="H6986" s="7">
        <v>3</v>
      </c>
      <c r="I6986" s="2">
        <f t="shared" si="108"/>
        <v>360</v>
      </c>
    </row>
    <row r="6987" spans="1:9" x14ac:dyDescent="0.2">
      <c r="A6987" s="6">
        <v>2012</v>
      </c>
      <c r="B6987" s="1" t="s">
        <v>2420</v>
      </c>
      <c r="C6987" s="1" t="s">
        <v>2421</v>
      </c>
      <c r="D6987" s="1" t="s">
        <v>3333</v>
      </c>
      <c r="E6987" s="1" t="s">
        <v>3400</v>
      </c>
      <c r="F6987" s="1">
        <v>168</v>
      </c>
      <c r="G6987" s="7">
        <v>2.2666666666666666</v>
      </c>
      <c r="H6987" s="7">
        <v>2.92</v>
      </c>
      <c r="I6987" s="2">
        <f t="shared" si="108"/>
        <v>490.56</v>
      </c>
    </row>
    <row r="6988" spans="1:9" x14ac:dyDescent="0.2">
      <c r="A6988" s="6">
        <v>2012</v>
      </c>
      <c r="B6988" s="1" t="s">
        <v>2420</v>
      </c>
      <c r="C6988" s="1" t="s">
        <v>2482</v>
      </c>
      <c r="D6988" s="1" t="s">
        <v>1353</v>
      </c>
      <c r="E6988" s="1" t="s">
        <v>3401</v>
      </c>
      <c r="F6988" s="1">
        <v>600</v>
      </c>
      <c r="G6988" s="1">
        <v>2.4300000000000002</v>
      </c>
      <c r="H6988" s="1">
        <v>3.77</v>
      </c>
      <c r="I6988" s="2">
        <f t="shared" si="108"/>
        <v>2262</v>
      </c>
    </row>
    <row r="6989" spans="1:9" x14ac:dyDescent="0.2">
      <c r="A6989" s="6">
        <v>2012</v>
      </c>
      <c r="B6989" s="1" t="s">
        <v>2420</v>
      </c>
      <c r="C6989" s="1" t="s">
        <v>2482</v>
      </c>
      <c r="D6989" s="1" t="s">
        <v>1353</v>
      </c>
      <c r="E6989" s="1" t="s">
        <v>3402</v>
      </c>
      <c r="F6989" s="1">
        <v>576</v>
      </c>
      <c r="G6989" s="1">
        <v>2.08</v>
      </c>
      <c r="H6989" s="1">
        <v>3.05</v>
      </c>
      <c r="I6989" s="2">
        <f t="shared" si="108"/>
        <v>1756.8</v>
      </c>
    </row>
    <row r="6990" spans="1:9" x14ac:dyDescent="0.2">
      <c r="A6990" s="6">
        <v>2012</v>
      </c>
      <c r="B6990" s="1" t="s">
        <v>2420</v>
      </c>
      <c r="C6990" s="1" t="s">
        <v>2482</v>
      </c>
      <c r="D6990" s="1" t="s">
        <v>1353</v>
      </c>
      <c r="E6990" s="1" t="s">
        <v>3403</v>
      </c>
      <c r="F6990" s="1">
        <v>240</v>
      </c>
      <c r="G6990" s="1">
        <v>2.33</v>
      </c>
      <c r="H6990" s="1">
        <v>3.54</v>
      </c>
      <c r="I6990" s="2">
        <f t="shared" si="108"/>
        <v>849.6</v>
      </c>
    </row>
    <row r="6991" spans="1:9" x14ac:dyDescent="0.2">
      <c r="A6991" s="6">
        <v>2012</v>
      </c>
      <c r="B6991" s="1" t="s">
        <v>2420</v>
      </c>
      <c r="C6991" s="1" t="s">
        <v>2482</v>
      </c>
      <c r="D6991" s="1" t="s">
        <v>1353</v>
      </c>
      <c r="E6991" s="1" t="s">
        <v>3404</v>
      </c>
      <c r="F6991" s="1">
        <v>312</v>
      </c>
      <c r="G6991" s="1">
        <v>2.66</v>
      </c>
      <c r="H6991" s="1">
        <v>3.39</v>
      </c>
      <c r="I6991" s="2">
        <f t="shared" ref="I6991:I7054" si="109">H6991 *F6991</f>
        <v>1057.68</v>
      </c>
    </row>
    <row r="6992" spans="1:9" x14ac:dyDescent="0.2">
      <c r="A6992" s="6">
        <v>2012</v>
      </c>
      <c r="B6992" s="1" t="s">
        <v>2420</v>
      </c>
      <c r="C6992" s="1" t="s">
        <v>2482</v>
      </c>
      <c r="D6992" s="1" t="s">
        <v>1353</v>
      </c>
      <c r="E6992" s="1" t="s">
        <v>3405</v>
      </c>
      <c r="F6992" s="1">
        <v>228</v>
      </c>
      <c r="G6992" s="1">
        <v>2.44</v>
      </c>
      <c r="H6992" s="1">
        <v>3.79</v>
      </c>
      <c r="I6992" s="2">
        <f t="shared" si="109"/>
        <v>864.12</v>
      </c>
    </row>
    <row r="6993" spans="1:9" x14ac:dyDescent="0.2">
      <c r="A6993" s="6">
        <v>2012</v>
      </c>
      <c r="B6993" s="1" t="s">
        <v>2420</v>
      </c>
      <c r="C6993" s="1" t="s">
        <v>2482</v>
      </c>
      <c r="D6993" s="1" t="s">
        <v>1353</v>
      </c>
      <c r="E6993" s="1" t="s">
        <v>3406</v>
      </c>
      <c r="F6993" s="1">
        <v>240</v>
      </c>
      <c r="G6993" s="1">
        <v>2.0499999999999998</v>
      </c>
      <c r="H6993" s="1">
        <v>3.28</v>
      </c>
      <c r="I6993" s="2">
        <f t="shared" si="109"/>
        <v>787.19999999999993</v>
      </c>
    </row>
    <row r="6994" spans="1:9" x14ac:dyDescent="0.2">
      <c r="A6994" s="6">
        <v>2012</v>
      </c>
      <c r="B6994" s="1" t="s">
        <v>2420</v>
      </c>
      <c r="C6994" s="1" t="s">
        <v>2482</v>
      </c>
      <c r="D6994" s="1" t="s">
        <v>1353</v>
      </c>
      <c r="E6994" s="1" t="s">
        <v>3407</v>
      </c>
      <c r="F6994" s="1">
        <v>204</v>
      </c>
      <c r="G6994" s="1">
        <v>2.2200000000000002</v>
      </c>
      <c r="H6994" s="1">
        <v>3.19</v>
      </c>
      <c r="I6994" s="2">
        <f t="shared" si="109"/>
        <v>650.76</v>
      </c>
    </row>
    <row r="6995" spans="1:9" x14ac:dyDescent="0.2">
      <c r="A6995" s="6">
        <v>2012</v>
      </c>
      <c r="B6995" s="1" t="s">
        <v>2420</v>
      </c>
      <c r="C6995" s="1" t="s">
        <v>2482</v>
      </c>
      <c r="D6995" s="1" t="s">
        <v>1353</v>
      </c>
      <c r="E6995" s="1" t="s">
        <v>3408</v>
      </c>
      <c r="F6995" s="1">
        <v>468</v>
      </c>
      <c r="G6995" s="1">
        <v>2.5</v>
      </c>
      <c r="H6995" s="1">
        <v>3.29</v>
      </c>
      <c r="I6995" s="2">
        <f t="shared" si="109"/>
        <v>1539.72</v>
      </c>
    </row>
    <row r="6996" spans="1:9" x14ac:dyDescent="0.2">
      <c r="A6996" s="6">
        <v>2012</v>
      </c>
      <c r="B6996" s="1" t="s">
        <v>2420</v>
      </c>
      <c r="C6996" s="1" t="s">
        <v>2482</v>
      </c>
      <c r="D6996" s="1" t="s">
        <v>1353</v>
      </c>
      <c r="E6996" s="1" t="s">
        <v>3409</v>
      </c>
      <c r="F6996" s="1">
        <v>540</v>
      </c>
      <c r="G6996" s="1">
        <v>2.4900000000000002</v>
      </c>
      <c r="H6996" s="1">
        <v>3.46</v>
      </c>
      <c r="I6996" s="2">
        <f t="shared" si="109"/>
        <v>1868.4</v>
      </c>
    </row>
    <row r="6997" spans="1:9" x14ac:dyDescent="0.2">
      <c r="A6997" s="6">
        <v>2012</v>
      </c>
      <c r="B6997" s="1" t="s">
        <v>2420</v>
      </c>
      <c r="C6997" s="1" t="s">
        <v>2482</v>
      </c>
      <c r="D6997" s="1" t="s">
        <v>1353</v>
      </c>
      <c r="E6997" s="1" t="s">
        <v>3410</v>
      </c>
      <c r="F6997" s="1">
        <v>216</v>
      </c>
      <c r="G6997" s="1">
        <v>2.4300000000000002</v>
      </c>
      <c r="H6997" s="1">
        <v>3.37</v>
      </c>
      <c r="I6997" s="2">
        <f t="shared" si="109"/>
        <v>727.92000000000007</v>
      </c>
    </row>
    <row r="6998" spans="1:9" x14ac:dyDescent="0.2">
      <c r="A6998" s="6">
        <v>2012</v>
      </c>
      <c r="B6998" s="1" t="s">
        <v>2420</v>
      </c>
      <c r="C6998" s="1" t="s">
        <v>2482</v>
      </c>
      <c r="D6998" s="1" t="s">
        <v>1353</v>
      </c>
      <c r="E6998" s="1" t="s">
        <v>3411</v>
      </c>
      <c r="F6998" s="1">
        <v>156</v>
      </c>
      <c r="G6998" s="1">
        <v>2.2400000000000002</v>
      </c>
      <c r="H6998" s="1">
        <v>3.18</v>
      </c>
      <c r="I6998" s="2">
        <f t="shared" si="109"/>
        <v>496.08000000000004</v>
      </c>
    </row>
    <row r="6999" spans="1:9" x14ac:dyDescent="0.2">
      <c r="A6999" s="6">
        <v>2012</v>
      </c>
      <c r="B6999" s="1" t="s">
        <v>2420</v>
      </c>
      <c r="C6999" s="1" t="s">
        <v>2482</v>
      </c>
      <c r="D6999" s="1" t="s">
        <v>1353</v>
      </c>
      <c r="E6999" s="1" t="s">
        <v>3412</v>
      </c>
      <c r="F6999" s="1">
        <v>300</v>
      </c>
      <c r="G6999" s="1">
        <v>2</v>
      </c>
      <c r="H6999" s="1">
        <v>3.25</v>
      </c>
      <c r="I6999" s="2">
        <f t="shared" si="109"/>
        <v>975</v>
      </c>
    </row>
    <row r="7000" spans="1:9" x14ac:dyDescent="0.2">
      <c r="A7000" s="6">
        <v>2012</v>
      </c>
      <c r="B7000" s="1" t="s">
        <v>2420</v>
      </c>
      <c r="C7000" s="1" t="s">
        <v>2482</v>
      </c>
      <c r="D7000" s="1" t="s">
        <v>1353</v>
      </c>
      <c r="E7000" s="1" t="s">
        <v>3413</v>
      </c>
      <c r="F7000" s="1">
        <v>252</v>
      </c>
      <c r="G7000" s="1">
        <v>2.16</v>
      </c>
      <c r="H7000" s="1">
        <v>3.63</v>
      </c>
      <c r="I7000" s="2">
        <f t="shared" si="109"/>
        <v>914.76</v>
      </c>
    </row>
    <row r="7001" spans="1:9" x14ac:dyDescent="0.2">
      <c r="A7001" s="6">
        <v>2012</v>
      </c>
      <c r="B7001" s="1" t="s">
        <v>2420</v>
      </c>
      <c r="C7001" s="1" t="s">
        <v>2482</v>
      </c>
      <c r="D7001" s="1" t="s">
        <v>1353</v>
      </c>
      <c r="E7001" s="1" t="s">
        <v>3414</v>
      </c>
      <c r="F7001" s="1">
        <v>276</v>
      </c>
      <c r="G7001" s="1">
        <v>2.7</v>
      </c>
      <c r="H7001" s="1">
        <v>3.56</v>
      </c>
      <c r="I7001" s="2">
        <f t="shared" si="109"/>
        <v>982.56000000000006</v>
      </c>
    </row>
    <row r="7002" spans="1:9" x14ac:dyDescent="0.2">
      <c r="A7002" s="6">
        <v>2012</v>
      </c>
      <c r="B7002" s="1" t="s">
        <v>2420</v>
      </c>
      <c r="C7002" s="1" t="s">
        <v>2482</v>
      </c>
      <c r="D7002" s="1" t="s">
        <v>1353</v>
      </c>
      <c r="E7002" s="1" t="s">
        <v>3415</v>
      </c>
      <c r="F7002" s="1">
        <v>192</v>
      </c>
      <c r="G7002" s="1">
        <v>2.1</v>
      </c>
      <c r="H7002" s="1">
        <v>3.39</v>
      </c>
      <c r="I7002" s="2">
        <f t="shared" si="109"/>
        <v>650.88</v>
      </c>
    </row>
    <row r="7003" spans="1:9" x14ac:dyDescent="0.2">
      <c r="A7003" s="6">
        <v>2012</v>
      </c>
      <c r="B7003" s="1" t="s">
        <v>2420</v>
      </c>
      <c r="C7003" s="1" t="s">
        <v>2482</v>
      </c>
      <c r="D7003" s="1" t="s">
        <v>1353</v>
      </c>
      <c r="E7003" s="1" t="s">
        <v>3416</v>
      </c>
      <c r="F7003" s="1">
        <v>420</v>
      </c>
      <c r="G7003" s="1">
        <v>2.48</v>
      </c>
      <c r="H7003" s="1">
        <v>3.09</v>
      </c>
      <c r="I7003" s="2">
        <f t="shared" si="109"/>
        <v>1297.8</v>
      </c>
    </row>
    <row r="7004" spans="1:9" x14ac:dyDescent="0.2">
      <c r="A7004" s="6">
        <v>2012</v>
      </c>
      <c r="B7004" s="1" t="s">
        <v>2420</v>
      </c>
      <c r="C7004" s="1" t="s">
        <v>2482</v>
      </c>
      <c r="D7004" s="1" t="s">
        <v>1353</v>
      </c>
      <c r="E7004" s="1" t="s">
        <v>3417</v>
      </c>
      <c r="F7004" s="1">
        <v>192</v>
      </c>
      <c r="G7004" s="1">
        <v>2.21</v>
      </c>
      <c r="H7004" s="1">
        <v>3.67</v>
      </c>
      <c r="I7004" s="2">
        <f t="shared" si="109"/>
        <v>704.64</v>
      </c>
    </row>
    <row r="7005" spans="1:9" x14ac:dyDescent="0.2">
      <c r="A7005" s="6">
        <v>2012</v>
      </c>
      <c r="B7005" s="1" t="s">
        <v>2420</v>
      </c>
      <c r="C7005" s="1" t="s">
        <v>2482</v>
      </c>
      <c r="D7005" s="1" t="s">
        <v>1353</v>
      </c>
      <c r="E7005" s="1" t="s">
        <v>3418</v>
      </c>
      <c r="F7005" s="1">
        <v>180</v>
      </c>
      <c r="G7005" s="1">
        <v>2.44</v>
      </c>
      <c r="H7005" s="1">
        <v>3.12</v>
      </c>
      <c r="I7005" s="2">
        <f t="shared" si="109"/>
        <v>561.6</v>
      </c>
    </row>
    <row r="7006" spans="1:9" x14ac:dyDescent="0.2">
      <c r="A7006" s="6">
        <v>2012</v>
      </c>
      <c r="B7006" s="1" t="s">
        <v>2420</v>
      </c>
      <c r="C7006" s="1" t="s">
        <v>2482</v>
      </c>
      <c r="D7006" s="1" t="s">
        <v>3285</v>
      </c>
      <c r="E7006" s="1" t="s">
        <v>3419</v>
      </c>
      <c r="F7006" s="1">
        <v>192</v>
      </c>
      <c r="G7006" s="1">
        <v>2.2400000000000002</v>
      </c>
      <c r="H7006" s="1">
        <v>3.27</v>
      </c>
      <c r="I7006" s="2">
        <f t="shared" si="109"/>
        <v>627.84</v>
      </c>
    </row>
    <row r="7007" spans="1:9" x14ac:dyDescent="0.2">
      <c r="A7007" s="6">
        <v>2012</v>
      </c>
      <c r="B7007" s="1" t="s">
        <v>2420</v>
      </c>
      <c r="C7007" s="1" t="s">
        <v>2482</v>
      </c>
      <c r="D7007" s="1" t="s">
        <v>3285</v>
      </c>
      <c r="E7007" s="1" t="s">
        <v>3420</v>
      </c>
      <c r="F7007" s="1">
        <v>384</v>
      </c>
      <c r="G7007" s="1">
        <v>2.35</v>
      </c>
      <c r="H7007" s="1">
        <v>3.74</v>
      </c>
      <c r="I7007" s="2">
        <f t="shared" si="109"/>
        <v>1436.16</v>
      </c>
    </row>
    <row r="7008" spans="1:9" x14ac:dyDescent="0.2">
      <c r="A7008" s="6">
        <v>2012</v>
      </c>
      <c r="B7008" s="1" t="s">
        <v>2420</v>
      </c>
      <c r="C7008" s="1" t="s">
        <v>2482</v>
      </c>
      <c r="D7008" s="1" t="s">
        <v>3285</v>
      </c>
      <c r="E7008" s="1" t="s">
        <v>3421</v>
      </c>
      <c r="F7008" s="1">
        <v>276</v>
      </c>
      <c r="G7008" s="1">
        <v>2.52</v>
      </c>
      <c r="H7008" s="1">
        <v>3.59</v>
      </c>
      <c r="I7008" s="2">
        <f t="shared" si="109"/>
        <v>990.83999999999992</v>
      </c>
    </row>
    <row r="7009" spans="1:9" x14ac:dyDescent="0.2">
      <c r="A7009" s="6">
        <v>2012</v>
      </c>
      <c r="B7009" s="1" t="s">
        <v>2420</v>
      </c>
      <c r="C7009" s="1" t="s">
        <v>2482</v>
      </c>
      <c r="D7009" s="1" t="s">
        <v>3285</v>
      </c>
      <c r="E7009" s="1" t="s">
        <v>3422</v>
      </c>
      <c r="F7009" s="1">
        <v>168</v>
      </c>
      <c r="G7009" s="1">
        <v>2.5</v>
      </c>
      <c r="H7009" s="1">
        <v>3.23</v>
      </c>
      <c r="I7009" s="2">
        <f t="shared" si="109"/>
        <v>542.64</v>
      </c>
    </row>
    <row r="7010" spans="1:9" x14ac:dyDescent="0.2">
      <c r="A7010" s="6">
        <v>2012</v>
      </c>
      <c r="B7010" s="1" t="s">
        <v>2420</v>
      </c>
      <c r="C7010" s="1" t="s">
        <v>2482</v>
      </c>
      <c r="D7010" s="1" t="s">
        <v>3285</v>
      </c>
      <c r="E7010" s="1" t="s">
        <v>3423</v>
      </c>
      <c r="F7010" s="1">
        <v>216</v>
      </c>
      <c r="G7010" s="1">
        <v>2.41</v>
      </c>
      <c r="H7010" s="1">
        <v>3.65</v>
      </c>
      <c r="I7010" s="2">
        <f t="shared" si="109"/>
        <v>788.4</v>
      </c>
    </row>
    <row r="7011" spans="1:9" x14ac:dyDescent="0.2">
      <c r="A7011" s="6">
        <v>2012</v>
      </c>
      <c r="B7011" s="1" t="s">
        <v>2420</v>
      </c>
      <c r="C7011" s="1" t="s">
        <v>2482</v>
      </c>
      <c r="D7011" s="1" t="s">
        <v>3285</v>
      </c>
      <c r="E7011" s="1" t="s">
        <v>3424</v>
      </c>
      <c r="F7011" s="1">
        <v>588</v>
      </c>
      <c r="G7011" s="1">
        <v>2.7</v>
      </c>
      <c r="H7011" s="1">
        <v>3.08</v>
      </c>
      <c r="I7011" s="2">
        <f t="shared" si="109"/>
        <v>1811.04</v>
      </c>
    </row>
    <row r="7012" spans="1:9" x14ac:dyDescent="0.2">
      <c r="A7012" s="6">
        <v>2012</v>
      </c>
      <c r="B7012" s="1" t="s">
        <v>2420</v>
      </c>
      <c r="C7012" s="1" t="s">
        <v>2482</v>
      </c>
      <c r="D7012" s="1" t="s">
        <v>3285</v>
      </c>
      <c r="E7012" s="1" t="s">
        <v>3425</v>
      </c>
      <c r="F7012" s="1">
        <v>564</v>
      </c>
      <c r="G7012" s="1">
        <v>2.44</v>
      </c>
      <c r="H7012" s="1">
        <v>3.59</v>
      </c>
      <c r="I7012" s="2">
        <f t="shared" si="109"/>
        <v>2024.76</v>
      </c>
    </row>
    <row r="7013" spans="1:9" x14ac:dyDescent="0.2">
      <c r="A7013" s="6">
        <v>2012</v>
      </c>
      <c r="B7013" s="1" t="s">
        <v>2420</v>
      </c>
      <c r="C7013" s="1" t="s">
        <v>2482</v>
      </c>
      <c r="D7013" s="1" t="s">
        <v>3285</v>
      </c>
      <c r="E7013" s="1" t="s">
        <v>3426</v>
      </c>
      <c r="F7013" s="1">
        <v>180</v>
      </c>
      <c r="G7013" s="1">
        <v>2.11</v>
      </c>
      <c r="H7013" s="1">
        <v>3.43</v>
      </c>
      <c r="I7013" s="2">
        <f t="shared" si="109"/>
        <v>617.4</v>
      </c>
    </row>
    <row r="7014" spans="1:9" x14ac:dyDescent="0.2">
      <c r="A7014" s="6">
        <v>2012</v>
      </c>
      <c r="B7014" s="1" t="s">
        <v>2420</v>
      </c>
      <c r="C7014" s="1" t="s">
        <v>2482</v>
      </c>
      <c r="D7014" s="1" t="s">
        <v>3285</v>
      </c>
      <c r="E7014" s="1" t="s">
        <v>3427</v>
      </c>
      <c r="F7014" s="1">
        <v>312</v>
      </c>
      <c r="G7014" s="1">
        <v>2.06</v>
      </c>
      <c r="H7014" s="1">
        <v>3.31</v>
      </c>
      <c r="I7014" s="2">
        <f t="shared" si="109"/>
        <v>1032.72</v>
      </c>
    </row>
    <row r="7015" spans="1:9" x14ac:dyDescent="0.2">
      <c r="A7015" s="6">
        <v>2012</v>
      </c>
      <c r="B7015" s="1" t="s">
        <v>2420</v>
      </c>
      <c r="C7015" s="1" t="s">
        <v>2482</v>
      </c>
      <c r="D7015" s="1" t="s">
        <v>3285</v>
      </c>
      <c r="E7015" s="1" t="s">
        <v>3428</v>
      </c>
      <c r="F7015" s="1">
        <v>360</v>
      </c>
      <c r="G7015" s="1">
        <v>2.42</v>
      </c>
      <c r="H7015" s="1">
        <v>3.68</v>
      </c>
      <c r="I7015" s="2">
        <f t="shared" si="109"/>
        <v>1324.8</v>
      </c>
    </row>
    <row r="7016" spans="1:9" x14ac:dyDescent="0.2">
      <c r="A7016" s="6">
        <v>2012</v>
      </c>
      <c r="B7016" s="1" t="s">
        <v>2420</v>
      </c>
      <c r="C7016" s="1" t="s">
        <v>2482</v>
      </c>
      <c r="D7016" s="1" t="s">
        <v>3285</v>
      </c>
      <c r="E7016" s="1" t="s">
        <v>3429</v>
      </c>
      <c r="F7016" s="1">
        <v>216</v>
      </c>
      <c r="G7016" s="1">
        <v>2.0299999999999998</v>
      </c>
      <c r="H7016" s="1">
        <v>3.78</v>
      </c>
      <c r="I7016" s="2">
        <f t="shared" si="109"/>
        <v>816.4799999999999</v>
      </c>
    </row>
    <row r="7017" spans="1:9" x14ac:dyDescent="0.2">
      <c r="A7017" s="6">
        <v>2012</v>
      </c>
      <c r="B7017" s="1" t="s">
        <v>2420</v>
      </c>
      <c r="C7017" s="1" t="s">
        <v>2482</v>
      </c>
      <c r="D7017" s="1" t="s">
        <v>3285</v>
      </c>
      <c r="E7017" s="1" t="s">
        <v>3430</v>
      </c>
      <c r="F7017" s="1">
        <v>276</v>
      </c>
      <c r="G7017" s="1">
        <v>2.68</v>
      </c>
      <c r="H7017" s="1">
        <v>3.03</v>
      </c>
      <c r="I7017" s="2">
        <f t="shared" si="109"/>
        <v>836.28</v>
      </c>
    </row>
    <row r="7018" spans="1:9" x14ac:dyDescent="0.2">
      <c r="A7018" s="6">
        <v>2012</v>
      </c>
      <c r="B7018" s="1" t="s">
        <v>13</v>
      </c>
      <c r="C7018" s="1" t="s">
        <v>19</v>
      </c>
      <c r="D7018" s="1" t="s">
        <v>3431</v>
      </c>
      <c r="E7018" s="1" t="s">
        <v>3432</v>
      </c>
      <c r="F7018" s="1">
        <v>7608</v>
      </c>
      <c r="G7018" s="1">
        <v>0.96</v>
      </c>
      <c r="H7018" s="1">
        <v>1.07</v>
      </c>
      <c r="I7018" s="2">
        <f t="shared" si="109"/>
        <v>8140.56</v>
      </c>
    </row>
    <row r="7019" spans="1:9" x14ac:dyDescent="0.2">
      <c r="A7019" s="6">
        <v>2012</v>
      </c>
      <c r="B7019" s="1" t="s">
        <v>13</v>
      </c>
      <c r="C7019" s="1" t="s">
        <v>19</v>
      </c>
      <c r="D7019" s="1" t="s">
        <v>3431</v>
      </c>
      <c r="E7019" s="1" t="s">
        <v>3433</v>
      </c>
      <c r="F7019" s="1">
        <v>8592</v>
      </c>
      <c r="G7019" s="1">
        <v>0.78</v>
      </c>
      <c r="H7019" s="1">
        <v>0.98</v>
      </c>
      <c r="I7019" s="2">
        <f t="shared" si="109"/>
        <v>8420.16</v>
      </c>
    </row>
    <row r="7020" spans="1:9" x14ac:dyDescent="0.2">
      <c r="A7020" s="6">
        <v>2012</v>
      </c>
      <c r="B7020" s="1" t="s">
        <v>13</v>
      </c>
      <c r="C7020" s="1" t="s">
        <v>19</v>
      </c>
      <c r="D7020" s="1" t="s">
        <v>3431</v>
      </c>
      <c r="E7020" s="1" t="s">
        <v>3434</v>
      </c>
      <c r="F7020" s="1">
        <v>5004</v>
      </c>
      <c r="G7020" s="1">
        <v>0.6</v>
      </c>
      <c r="H7020" s="1">
        <v>0.9</v>
      </c>
      <c r="I7020" s="2">
        <f t="shared" si="109"/>
        <v>4503.6000000000004</v>
      </c>
    </row>
    <row r="7021" spans="1:9" x14ac:dyDescent="0.2">
      <c r="A7021" s="6">
        <v>2012</v>
      </c>
      <c r="B7021" s="1" t="s">
        <v>13</v>
      </c>
      <c r="C7021" s="1" t="s">
        <v>19</v>
      </c>
      <c r="D7021" s="1" t="s">
        <v>3431</v>
      </c>
      <c r="E7021" s="1" t="s">
        <v>3435</v>
      </c>
      <c r="F7021" s="1">
        <v>6120</v>
      </c>
      <c r="G7021" s="1">
        <v>0.49</v>
      </c>
      <c r="H7021" s="1">
        <v>1.04</v>
      </c>
      <c r="I7021" s="2">
        <f t="shared" si="109"/>
        <v>6364.8</v>
      </c>
    </row>
    <row r="7022" spans="1:9" x14ac:dyDescent="0.2">
      <c r="A7022" s="6">
        <v>2012</v>
      </c>
      <c r="B7022" s="1" t="s">
        <v>13</v>
      </c>
      <c r="C7022" s="1" t="s">
        <v>19</v>
      </c>
      <c r="D7022" s="1" t="s">
        <v>3431</v>
      </c>
      <c r="E7022" s="1" t="s">
        <v>3436</v>
      </c>
      <c r="F7022" s="1">
        <v>9192</v>
      </c>
      <c r="G7022" s="1">
        <v>0.85</v>
      </c>
      <c r="H7022" s="1">
        <v>1</v>
      </c>
      <c r="I7022" s="2">
        <f t="shared" si="109"/>
        <v>9192</v>
      </c>
    </row>
    <row r="7023" spans="1:9" x14ac:dyDescent="0.2">
      <c r="A7023" s="6">
        <v>2012</v>
      </c>
      <c r="B7023" s="1" t="s">
        <v>13</v>
      </c>
      <c r="C7023" s="1" t="s">
        <v>19</v>
      </c>
      <c r="D7023" s="1" t="s">
        <v>3431</v>
      </c>
      <c r="E7023" s="1" t="s">
        <v>3437</v>
      </c>
      <c r="F7023" s="1">
        <v>9288</v>
      </c>
      <c r="G7023" s="1">
        <v>0.91</v>
      </c>
      <c r="H7023" s="1">
        <v>0.95</v>
      </c>
      <c r="I7023" s="2">
        <f t="shared" si="109"/>
        <v>8823.6</v>
      </c>
    </row>
    <row r="7024" spans="1:9" x14ac:dyDescent="0.2">
      <c r="A7024" s="6">
        <v>2012</v>
      </c>
      <c r="B7024" s="1" t="s">
        <v>13</v>
      </c>
      <c r="C7024" s="1" t="s">
        <v>19</v>
      </c>
      <c r="D7024" s="1" t="s">
        <v>3431</v>
      </c>
      <c r="E7024" s="1" t="s">
        <v>3438</v>
      </c>
      <c r="F7024" s="1">
        <v>7284</v>
      </c>
      <c r="G7024" s="1">
        <v>0.66</v>
      </c>
      <c r="H7024" s="1">
        <v>0.9</v>
      </c>
      <c r="I7024" s="2">
        <f t="shared" si="109"/>
        <v>6555.6</v>
      </c>
    </row>
    <row r="7025" spans="1:9" x14ac:dyDescent="0.2">
      <c r="A7025" s="6">
        <v>2012</v>
      </c>
      <c r="B7025" s="1" t="s">
        <v>13</v>
      </c>
      <c r="C7025" s="1" t="s">
        <v>19</v>
      </c>
      <c r="D7025" s="1" t="s">
        <v>3431</v>
      </c>
      <c r="E7025" s="1" t="s">
        <v>3439</v>
      </c>
      <c r="F7025" s="1">
        <v>8364</v>
      </c>
      <c r="G7025" s="1">
        <v>1.0900000000000001</v>
      </c>
      <c r="H7025" s="1">
        <v>1.0900000000000001</v>
      </c>
      <c r="I7025" s="2">
        <f t="shared" si="109"/>
        <v>9116.76</v>
      </c>
    </row>
    <row r="7026" spans="1:9" x14ac:dyDescent="0.2">
      <c r="A7026" s="6">
        <v>2012</v>
      </c>
      <c r="B7026" s="1" t="s">
        <v>13</v>
      </c>
      <c r="C7026" s="1" t="s">
        <v>19</v>
      </c>
      <c r="D7026" s="1" t="s">
        <v>3431</v>
      </c>
      <c r="E7026" s="1" t="s">
        <v>3440</v>
      </c>
      <c r="F7026" s="1">
        <v>8700</v>
      </c>
      <c r="G7026" s="1">
        <v>0.5</v>
      </c>
      <c r="H7026" s="1">
        <v>1.1599999999999999</v>
      </c>
      <c r="I7026" s="2">
        <f t="shared" si="109"/>
        <v>10092</v>
      </c>
    </row>
    <row r="7027" spans="1:9" x14ac:dyDescent="0.2">
      <c r="A7027" s="6">
        <v>2012</v>
      </c>
      <c r="B7027" s="1" t="s">
        <v>13</v>
      </c>
      <c r="C7027" s="1" t="s">
        <v>19</v>
      </c>
      <c r="D7027" s="1" t="s">
        <v>3431</v>
      </c>
      <c r="E7027" s="1" t="s">
        <v>3441</v>
      </c>
      <c r="F7027" s="1">
        <v>6852</v>
      </c>
      <c r="G7027" s="1">
        <v>1.2</v>
      </c>
      <c r="H7027" s="1">
        <v>1.05</v>
      </c>
      <c r="I7027" s="2">
        <f t="shared" si="109"/>
        <v>7194.6</v>
      </c>
    </row>
    <row r="7028" spans="1:9" x14ac:dyDescent="0.2">
      <c r="A7028" s="6">
        <v>2012</v>
      </c>
      <c r="B7028" s="1" t="s">
        <v>13</v>
      </c>
      <c r="C7028" s="1" t="s">
        <v>19</v>
      </c>
      <c r="D7028" s="1" t="s">
        <v>3431</v>
      </c>
      <c r="E7028" s="1" t="s">
        <v>3442</v>
      </c>
      <c r="F7028" s="1">
        <v>9336</v>
      </c>
      <c r="G7028" s="1">
        <v>1.19</v>
      </c>
      <c r="H7028" s="1">
        <v>1.02</v>
      </c>
      <c r="I7028" s="2">
        <f t="shared" si="109"/>
        <v>9522.7199999999993</v>
      </c>
    </row>
    <row r="7029" spans="1:9" x14ac:dyDescent="0.2">
      <c r="A7029" s="6">
        <v>2012</v>
      </c>
      <c r="B7029" s="1" t="s">
        <v>13</v>
      </c>
      <c r="C7029" s="1" t="s">
        <v>164</v>
      </c>
      <c r="D7029" s="1" t="s">
        <v>3431</v>
      </c>
      <c r="E7029" s="1" t="s">
        <v>3443</v>
      </c>
      <c r="F7029" s="1">
        <v>132</v>
      </c>
      <c r="G7029" s="8">
        <v>1.05</v>
      </c>
      <c r="H7029" s="8">
        <v>1.27</v>
      </c>
      <c r="I7029" s="2">
        <f t="shared" si="109"/>
        <v>167.64000000000001</v>
      </c>
    </row>
    <row r="7030" spans="1:9" x14ac:dyDescent="0.2">
      <c r="A7030" s="6">
        <v>2012</v>
      </c>
      <c r="B7030" s="1" t="s">
        <v>13</v>
      </c>
      <c r="C7030" s="1" t="s">
        <v>209</v>
      </c>
      <c r="D7030" s="1" t="s">
        <v>3444</v>
      </c>
      <c r="E7030" s="1" t="s">
        <v>3445</v>
      </c>
      <c r="F7030" s="1">
        <v>792</v>
      </c>
      <c r="G7030" s="1">
        <v>1.17</v>
      </c>
      <c r="H7030" s="1">
        <v>1.67</v>
      </c>
      <c r="I7030" s="2">
        <f t="shared" si="109"/>
        <v>1322.6399999999999</v>
      </c>
    </row>
    <row r="7031" spans="1:9" x14ac:dyDescent="0.2">
      <c r="A7031" s="6">
        <v>2012</v>
      </c>
      <c r="B7031" s="1" t="s">
        <v>13</v>
      </c>
      <c r="C7031" s="1" t="s">
        <v>209</v>
      </c>
      <c r="D7031" s="1" t="s">
        <v>3444</v>
      </c>
      <c r="E7031" s="1" t="s">
        <v>3446</v>
      </c>
      <c r="F7031" s="1">
        <v>696</v>
      </c>
      <c r="G7031" s="1">
        <v>1.28</v>
      </c>
      <c r="H7031" s="1">
        <v>1.81</v>
      </c>
      <c r="I7031" s="2">
        <f t="shared" si="109"/>
        <v>1259.76</v>
      </c>
    </row>
    <row r="7032" spans="1:9" x14ac:dyDescent="0.2">
      <c r="A7032" s="6">
        <v>2012</v>
      </c>
      <c r="B7032" s="1" t="s">
        <v>13</v>
      </c>
      <c r="C7032" s="1" t="s">
        <v>209</v>
      </c>
      <c r="D7032" s="1" t="s">
        <v>3444</v>
      </c>
      <c r="E7032" s="1" t="s">
        <v>3447</v>
      </c>
      <c r="F7032" s="1">
        <v>660</v>
      </c>
      <c r="G7032" s="1">
        <v>1.28</v>
      </c>
      <c r="H7032" s="1">
        <v>1.82</v>
      </c>
      <c r="I7032" s="2">
        <f t="shared" si="109"/>
        <v>1201.2</v>
      </c>
    </row>
    <row r="7033" spans="1:9" x14ac:dyDescent="0.2">
      <c r="A7033" s="6">
        <v>2012</v>
      </c>
      <c r="B7033" s="1" t="s">
        <v>13</v>
      </c>
      <c r="C7033" s="1" t="s">
        <v>209</v>
      </c>
      <c r="D7033" s="1" t="s">
        <v>3444</v>
      </c>
      <c r="E7033" s="1" t="s">
        <v>3448</v>
      </c>
      <c r="F7033" s="1">
        <v>1152</v>
      </c>
      <c r="G7033" s="1">
        <v>1.5</v>
      </c>
      <c r="H7033" s="1">
        <v>1.6</v>
      </c>
      <c r="I7033" s="2">
        <f t="shared" si="109"/>
        <v>1843.2</v>
      </c>
    </row>
    <row r="7034" spans="1:9" x14ac:dyDescent="0.2">
      <c r="A7034" s="6">
        <v>2012</v>
      </c>
      <c r="B7034" s="1" t="s">
        <v>13</v>
      </c>
      <c r="C7034" s="1" t="s">
        <v>209</v>
      </c>
      <c r="D7034" s="1" t="s">
        <v>3444</v>
      </c>
      <c r="E7034" s="1" t="s">
        <v>3449</v>
      </c>
      <c r="F7034" s="1">
        <v>900</v>
      </c>
      <c r="G7034" s="1">
        <v>1.41</v>
      </c>
      <c r="H7034" s="1">
        <v>1.66</v>
      </c>
      <c r="I7034" s="2">
        <f t="shared" si="109"/>
        <v>1494</v>
      </c>
    </row>
    <row r="7035" spans="1:9" x14ac:dyDescent="0.2">
      <c r="A7035" s="6">
        <v>2012</v>
      </c>
      <c r="B7035" s="1" t="s">
        <v>13</v>
      </c>
      <c r="C7035" s="1" t="s">
        <v>281</v>
      </c>
      <c r="D7035" s="1" t="s">
        <v>3450</v>
      </c>
      <c r="E7035" s="1" t="s">
        <v>3451</v>
      </c>
      <c r="F7035" s="1">
        <v>852</v>
      </c>
      <c r="G7035" s="1">
        <v>2.67</v>
      </c>
      <c r="H7035" s="1">
        <v>3.78</v>
      </c>
      <c r="I7035" s="2">
        <f t="shared" si="109"/>
        <v>3220.56</v>
      </c>
    </row>
    <row r="7036" spans="1:9" x14ac:dyDescent="0.2">
      <c r="A7036" s="6">
        <v>2012</v>
      </c>
      <c r="B7036" s="1" t="s">
        <v>13</v>
      </c>
      <c r="C7036" s="1" t="s">
        <v>281</v>
      </c>
      <c r="D7036" s="1" t="s">
        <v>3450</v>
      </c>
      <c r="E7036" s="1" t="s">
        <v>3452</v>
      </c>
      <c r="F7036" s="1">
        <v>636</v>
      </c>
      <c r="G7036" s="1">
        <v>2.27</v>
      </c>
      <c r="H7036" s="1">
        <v>3.26</v>
      </c>
      <c r="I7036" s="2">
        <f t="shared" si="109"/>
        <v>2073.3599999999997</v>
      </c>
    </row>
    <row r="7037" spans="1:9" x14ac:dyDescent="0.2">
      <c r="A7037" s="6">
        <v>2012</v>
      </c>
      <c r="B7037" s="1" t="s">
        <v>13</v>
      </c>
      <c r="C7037" s="1" t="s">
        <v>281</v>
      </c>
      <c r="D7037" s="1" t="s">
        <v>3450</v>
      </c>
      <c r="E7037" s="1" t="s">
        <v>3453</v>
      </c>
      <c r="F7037" s="1">
        <v>672</v>
      </c>
      <c r="G7037" s="1">
        <v>2.1800000000000002</v>
      </c>
      <c r="H7037" s="1">
        <v>3.56</v>
      </c>
      <c r="I7037" s="2">
        <f t="shared" si="109"/>
        <v>2392.3200000000002</v>
      </c>
    </row>
    <row r="7038" spans="1:9" x14ac:dyDescent="0.2">
      <c r="A7038" s="6">
        <v>2012</v>
      </c>
      <c r="B7038" s="1" t="s">
        <v>13</v>
      </c>
      <c r="C7038" s="1" t="s">
        <v>281</v>
      </c>
      <c r="D7038" s="1" t="s">
        <v>3450</v>
      </c>
      <c r="E7038" s="1" t="s">
        <v>3454</v>
      </c>
      <c r="F7038" s="1">
        <v>756</v>
      </c>
      <c r="G7038" s="1">
        <v>2.27</v>
      </c>
      <c r="H7038" s="1">
        <v>3.42</v>
      </c>
      <c r="I7038" s="2">
        <f t="shared" si="109"/>
        <v>2585.52</v>
      </c>
    </row>
    <row r="7039" spans="1:9" x14ac:dyDescent="0.2">
      <c r="A7039" s="6">
        <v>2012</v>
      </c>
      <c r="B7039" s="1" t="s">
        <v>13</v>
      </c>
      <c r="C7039" s="1" t="s">
        <v>281</v>
      </c>
      <c r="D7039" s="1" t="s">
        <v>3450</v>
      </c>
      <c r="E7039" s="1" t="s">
        <v>3455</v>
      </c>
      <c r="F7039" s="1">
        <v>912</v>
      </c>
      <c r="G7039" s="1">
        <v>2.94</v>
      </c>
      <c r="H7039" s="1">
        <v>3.53</v>
      </c>
      <c r="I7039" s="2">
        <f t="shared" si="109"/>
        <v>3219.3599999999997</v>
      </c>
    </row>
    <row r="7040" spans="1:9" x14ac:dyDescent="0.2">
      <c r="A7040" s="6">
        <v>2012</v>
      </c>
      <c r="B7040" s="1" t="s">
        <v>13</v>
      </c>
      <c r="C7040" s="1" t="s">
        <v>281</v>
      </c>
      <c r="D7040" s="1" t="s">
        <v>3450</v>
      </c>
      <c r="E7040" s="1" t="s">
        <v>3456</v>
      </c>
      <c r="F7040" s="1">
        <v>1176</v>
      </c>
      <c r="G7040" s="1">
        <v>2.37</v>
      </c>
      <c r="H7040" s="1">
        <v>3.5</v>
      </c>
      <c r="I7040" s="2">
        <f t="shared" si="109"/>
        <v>4116</v>
      </c>
    </row>
    <row r="7041" spans="1:9" x14ac:dyDescent="0.2">
      <c r="A7041" s="6">
        <v>2012</v>
      </c>
      <c r="B7041" s="1" t="s">
        <v>13</v>
      </c>
      <c r="C7041" s="1" t="s">
        <v>281</v>
      </c>
      <c r="D7041" s="1" t="s">
        <v>3450</v>
      </c>
      <c r="E7041" s="1" t="s">
        <v>3457</v>
      </c>
      <c r="F7041" s="1">
        <v>960</v>
      </c>
      <c r="G7041" s="1">
        <v>2.37</v>
      </c>
      <c r="H7041" s="1">
        <v>3.52</v>
      </c>
      <c r="I7041" s="2">
        <f t="shared" si="109"/>
        <v>3379.2</v>
      </c>
    </row>
    <row r="7042" spans="1:9" x14ac:dyDescent="0.2">
      <c r="A7042" s="6">
        <v>2012</v>
      </c>
      <c r="B7042" s="1" t="s">
        <v>13</v>
      </c>
      <c r="C7042" s="1" t="s">
        <v>281</v>
      </c>
      <c r="D7042" s="1" t="s">
        <v>3450</v>
      </c>
      <c r="E7042" s="1" t="s">
        <v>3458</v>
      </c>
      <c r="F7042" s="1">
        <v>684</v>
      </c>
      <c r="G7042" s="1">
        <v>2.37</v>
      </c>
      <c r="H7042" s="1">
        <v>3.62</v>
      </c>
      <c r="I7042" s="2">
        <f t="shared" si="109"/>
        <v>2476.08</v>
      </c>
    </row>
    <row r="7043" spans="1:9" x14ac:dyDescent="0.2">
      <c r="A7043" s="6">
        <v>2012</v>
      </c>
      <c r="B7043" s="1" t="s">
        <v>13</v>
      </c>
      <c r="C7043" s="1" t="s">
        <v>281</v>
      </c>
      <c r="D7043" s="1" t="s">
        <v>3450</v>
      </c>
      <c r="E7043" s="1" t="s">
        <v>3459</v>
      </c>
      <c r="F7043" s="1">
        <v>1140</v>
      </c>
      <c r="G7043" s="1">
        <v>2.0699999999999998</v>
      </c>
      <c r="H7043" s="1">
        <v>3.46</v>
      </c>
      <c r="I7043" s="2">
        <f t="shared" si="109"/>
        <v>3944.4</v>
      </c>
    </row>
    <row r="7044" spans="1:9" x14ac:dyDescent="0.2">
      <c r="A7044" s="6">
        <v>2012</v>
      </c>
      <c r="B7044" s="1" t="s">
        <v>13</v>
      </c>
      <c r="C7044" s="1" t="s">
        <v>281</v>
      </c>
      <c r="D7044" s="1" t="s">
        <v>3450</v>
      </c>
      <c r="E7044" s="1" t="s">
        <v>3460</v>
      </c>
      <c r="F7044" s="1">
        <v>708</v>
      </c>
      <c r="G7044" s="1">
        <v>2.99</v>
      </c>
      <c r="H7044" s="1">
        <v>3.91</v>
      </c>
      <c r="I7044" s="2">
        <f t="shared" si="109"/>
        <v>2768.28</v>
      </c>
    </row>
    <row r="7045" spans="1:9" x14ac:dyDescent="0.2">
      <c r="A7045" s="6">
        <v>2012</v>
      </c>
      <c r="B7045" s="1" t="s">
        <v>13</v>
      </c>
      <c r="C7045" s="1" t="s">
        <v>281</v>
      </c>
      <c r="D7045" s="1" t="s">
        <v>3450</v>
      </c>
      <c r="E7045" s="1" t="s">
        <v>3461</v>
      </c>
      <c r="F7045" s="1">
        <v>984</v>
      </c>
      <c r="G7045" s="1">
        <v>2.68</v>
      </c>
      <c r="H7045" s="1">
        <v>3.94</v>
      </c>
      <c r="I7045" s="2">
        <f t="shared" si="109"/>
        <v>3876.96</v>
      </c>
    </row>
    <row r="7046" spans="1:9" x14ac:dyDescent="0.2">
      <c r="A7046" s="6">
        <v>2012</v>
      </c>
      <c r="B7046" s="1" t="s">
        <v>13</v>
      </c>
      <c r="C7046" s="1" t="s">
        <v>281</v>
      </c>
      <c r="D7046" s="1" t="s">
        <v>3450</v>
      </c>
      <c r="E7046" s="1" t="s">
        <v>3462</v>
      </c>
      <c r="F7046" s="1">
        <v>636</v>
      </c>
      <c r="G7046" s="1">
        <v>2.66</v>
      </c>
      <c r="H7046" s="1">
        <v>3.39</v>
      </c>
      <c r="I7046" s="2">
        <f t="shared" si="109"/>
        <v>2156.04</v>
      </c>
    </row>
    <row r="7047" spans="1:9" x14ac:dyDescent="0.2">
      <c r="A7047" s="6">
        <v>2012</v>
      </c>
      <c r="B7047" s="1" t="s">
        <v>13</v>
      </c>
      <c r="C7047" s="1" t="s">
        <v>281</v>
      </c>
      <c r="D7047" s="1" t="s">
        <v>3450</v>
      </c>
      <c r="E7047" s="1" t="s">
        <v>3463</v>
      </c>
      <c r="F7047" s="1">
        <v>612</v>
      </c>
      <c r="G7047" s="1">
        <v>2.97</v>
      </c>
      <c r="H7047" s="1">
        <v>3.78</v>
      </c>
      <c r="I7047" s="2">
        <f t="shared" si="109"/>
        <v>2313.3599999999997</v>
      </c>
    </row>
    <row r="7048" spans="1:9" x14ac:dyDescent="0.2">
      <c r="A7048" s="6">
        <v>2012</v>
      </c>
      <c r="B7048" s="1" t="s">
        <v>13</v>
      </c>
      <c r="C7048" s="1" t="s">
        <v>281</v>
      </c>
      <c r="D7048" s="1" t="s">
        <v>3450</v>
      </c>
      <c r="E7048" s="1" t="s">
        <v>3464</v>
      </c>
      <c r="F7048" s="1">
        <v>1164</v>
      </c>
      <c r="G7048" s="1">
        <v>3</v>
      </c>
      <c r="H7048" s="1">
        <v>3.44</v>
      </c>
      <c r="I7048" s="2">
        <f t="shared" si="109"/>
        <v>4004.16</v>
      </c>
    </row>
    <row r="7049" spans="1:9" x14ac:dyDescent="0.2">
      <c r="A7049" s="6">
        <v>2012</v>
      </c>
      <c r="B7049" s="1" t="s">
        <v>13</v>
      </c>
      <c r="C7049" s="1" t="s">
        <v>281</v>
      </c>
      <c r="D7049" s="1" t="s">
        <v>3450</v>
      </c>
      <c r="E7049" s="1" t="s">
        <v>3465</v>
      </c>
      <c r="F7049" s="1">
        <v>768</v>
      </c>
      <c r="G7049" s="1">
        <v>2.1</v>
      </c>
      <c r="H7049" s="1">
        <v>3.44</v>
      </c>
      <c r="I7049" s="2">
        <f t="shared" si="109"/>
        <v>2641.92</v>
      </c>
    </row>
    <row r="7050" spans="1:9" x14ac:dyDescent="0.2">
      <c r="A7050" s="6">
        <v>2012</v>
      </c>
      <c r="B7050" s="1" t="s">
        <v>13</v>
      </c>
      <c r="C7050" s="1" t="s">
        <v>281</v>
      </c>
      <c r="D7050" s="1" t="s">
        <v>3450</v>
      </c>
      <c r="E7050" s="1" t="s">
        <v>3466</v>
      </c>
      <c r="F7050" s="1">
        <v>948</v>
      </c>
      <c r="G7050" s="1">
        <v>2.8</v>
      </c>
      <c r="H7050" s="1">
        <v>3.57</v>
      </c>
      <c r="I7050" s="2">
        <f t="shared" si="109"/>
        <v>3384.3599999999997</v>
      </c>
    </row>
    <row r="7051" spans="1:9" x14ac:dyDescent="0.2">
      <c r="A7051" s="6">
        <v>2012</v>
      </c>
      <c r="B7051" s="1" t="s">
        <v>13</v>
      </c>
      <c r="C7051" s="1" t="s">
        <v>281</v>
      </c>
      <c r="D7051" s="1" t="s">
        <v>3450</v>
      </c>
      <c r="E7051" s="1" t="s">
        <v>3467</v>
      </c>
      <c r="F7051" s="1">
        <v>1032</v>
      </c>
      <c r="G7051" s="1">
        <v>3</v>
      </c>
      <c r="H7051" s="1">
        <v>3.46</v>
      </c>
      <c r="I7051" s="2">
        <f t="shared" si="109"/>
        <v>3570.72</v>
      </c>
    </row>
    <row r="7052" spans="1:9" x14ac:dyDescent="0.2">
      <c r="A7052" s="6">
        <v>2012</v>
      </c>
      <c r="B7052" s="1" t="s">
        <v>13</v>
      </c>
      <c r="C7052" s="1" t="s">
        <v>281</v>
      </c>
      <c r="D7052" s="1" t="s">
        <v>3450</v>
      </c>
      <c r="E7052" s="1" t="s">
        <v>3468</v>
      </c>
      <c r="F7052" s="1">
        <v>708</v>
      </c>
      <c r="G7052" s="1">
        <v>2.2599999999999998</v>
      </c>
      <c r="H7052" s="1">
        <v>3.23</v>
      </c>
      <c r="I7052" s="2">
        <f t="shared" si="109"/>
        <v>2286.84</v>
      </c>
    </row>
    <row r="7053" spans="1:9" x14ac:dyDescent="0.2">
      <c r="A7053" s="6">
        <v>2012</v>
      </c>
      <c r="B7053" s="1" t="s">
        <v>13</v>
      </c>
      <c r="C7053" s="1" t="s">
        <v>281</v>
      </c>
      <c r="D7053" s="1" t="s">
        <v>3450</v>
      </c>
      <c r="E7053" s="1" t="s">
        <v>3469</v>
      </c>
      <c r="F7053" s="1">
        <v>1068</v>
      </c>
      <c r="G7053" s="1">
        <v>2.0699999999999998</v>
      </c>
      <c r="H7053" s="1">
        <v>3.8</v>
      </c>
      <c r="I7053" s="2">
        <f t="shared" si="109"/>
        <v>4058.3999999999996</v>
      </c>
    </row>
    <row r="7054" spans="1:9" x14ac:dyDescent="0.2">
      <c r="A7054" s="6">
        <v>2012</v>
      </c>
      <c r="B7054" s="1" t="s">
        <v>13</v>
      </c>
      <c r="C7054" s="1" t="s">
        <v>281</v>
      </c>
      <c r="D7054" s="1" t="s">
        <v>3450</v>
      </c>
      <c r="E7054" s="1" t="s">
        <v>3470</v>
      </c>
      <c r="F7054" s="1">
        <v>612</v>
      </c>
      <c r="G7054" s="1">
        <v>2.2999999999999998</v>
      </c>
      <c r="H7054" s="1">
        <v>3.21</v>
      </c>
      <c r="I7054" s="2">
        <f t="shared" si="109"/>
        <v>1964.52</v>
      </c>
    </row>
    <row r="7055" spans="1:9" x14ac:dyDescent="0.2">
      <c r="A7055" s="6">
        <v>2012</v>
      </c>
      <c r="B7055" s="1" t="s">
        <v>13</v>
      </c>
      <c r="C7055" s="1" t="s">
        <v>281</v>
      </c>
      <c r="D7055" s="1" t="s">
        <v>3450</v>
      </c>
      <c r="E7055" s="1" t="s">
        <v>3471</v>
      </c>
      <c r="F7055" s="1">
        <v>816</v>
      </c>
      <c r="G7055" s="1">
        <v>2.31</v>
      </c>
      <c r="H7055" s="1">
        <v>3.95</v>
      </c>
      <c r="I7055" s="2">
        <f t="shared" ref="I7055:I7118" si="110">H7055 *F7055</f>
        <v>3223.2000000000003</v>
      </c>
    </row>
    <row r="7056" spans="1:9" x14ac:dyDescent="0.2">
      <c r="A7056" s="6">
        <v>2012</v>
      </c>
      <c r="B7056" s="1" t="s">
        <v>13</v>
      </c>
      <c r="C7056" s="1" t="s">
        <v>281</v>
      </c>
      <c r="D7056" s="1" t="s">
        <v>3450</v>
      </c>
      <c r="E7056" s="1" t="s">
        <v>3472</v>
      </c>
      <c r="F7056" s="1">
        <v>1032</v>
      </c>
      <c r="G7056" s="1">
        <v>2.4500000000000002</v>
      </c>
      <c r="H7056" s="1">
        <v>3.6</v>
      </c>
      <c r="I7056" s="2">
        <f t="shared" si="110"/>
        <v>3715.2000000000003</v>
      </c>
    </row>
    <row r="7057" spans="1:9" x14ac:dyDescent="0.2">
      <c r="A7057" s="6">
        <v>2012</v>
      </c>
      <c r="B7057" s="1" t="s">
        <v>13</v>
      </c>
      <c r="C7057" s="1" t="s">
        <v>281</v>
      </c>
      <c r="D7057" s="1" t="s">
        <v>3450</v>
      </c>
      <c r="E7057" s="1" t="s">
        <v>3473</v>
      </c>
      <c r="F7057" s="1">
        <v>828</v>
      </c>
      <c r="G7057" s="1">
        <v>2.2999999999999998</v>
      </c>
      <c r="H7057" s="1">
        <v>3.53</v>
      </c>
      <c r="I7057" s="2">
        <f t="shared" si="110"/>
        <v>2922.8399999999997</v>
      </c>
    </row>
    <row r="7058" spans="1:9" x14ac:dyDescent="0.2">
      <c r="A7058" s="6">
        <v>2012</v>
      </c>
      <c r="B7058" s="1" t="s">
        <v>13</v>
      </c>
      <c r="C7058" s="1" t="s">
        <v>281</v>
      </c>
      <c r="D7058" s="1" t="s">
        <v>3450</v>
      </c>
      <c r="E7058" s="1" t="s">
        <v>3474</v>
      </c>
      <c r="F7058" s="1">
        <v>984</v>
      </c>
      <c r="G7058" s="1">
        <v>2.71</v>
      </c>
      <c r="H7058" s="1">
        <v>3.45</v>
      </c>
      <c r="I7058" s="2">
        <f t="shared" si="110"/>
        <v>3394.8</v>
      </c>
    </row>
    <row r="7059" spans="1:9" x14ac:dyDescent="0.2">
      <c r="A7059" s="6">
        <v>2012</v>
      </c>
      <c r="B7059" s="1" t="s">
        <v>13</v>
      </c>
      <c r="C7059" s="1" t="s">
        <v>281</v>
      </c>
      <c r="D7059" s="1" t="s">
        <v>3450</v>
      </c>
      <c r="E7059" s="1" t="s">
        <v>3475</v>
      </c>
      <c r="F7059" s="1">
        <v>684</v>
      </c>
      <c r="G7059" s="1">
        <v>2.25</v>
      </c>
      <c r="H7059" s="1">
        <v>3.89</v>
      </c>
      <c r="I7059" s="2">
        <f t="shared" si="110"/>
        <v>2660.76</v>
      </c>
    </row>
    <row r="7060" spans="1:9" x14ac:dyDescent="0.2">
      <c r="A7060" s="6">
        <v>2012</v>
      </c>
      <c r="B7060" s="1" t="s">
        <v>13</v>
      </c>
      <c r="C7060" s="1" t="s">
        <v>281</v>
      </c>
      <c r="D7060" s="1" t="s">
        <v>3450</v>
      </c>
      <c r="E7060" s="1" t="s">
        <v>3476</v>
      </c>
      <c r="F7060" s="1">
        <v>624</v>
      </c>
      <c r="G7060" s="1">
        <v>2.08</v>
      </c>
      <c r="H7060" s="1">
        <v>3.77</v>
      </c>
      <c r="I7060" s="2">
        <f t="shared" si="110"/>
        <v>2352.48</v>
      </c>
    </row>
    <row r="7061" spans="1:9" x14ac:dyDescent="0.2">
      <c r="A7061" s="6">
        <v>2012</v>
      </c>
      <c r="B7061" s="1" t="s">
        <v>13</v>
      </c>
      <c r="C7061" s="1" t="s">
        <v>281</v>
      </c>
      <c r="D7061" s="1" t="s">
        <v>3450</v>
      </c>
      <c r="E7061" s="1" t="s">
        <v>3477</v>
      </c>
      <c r="F7061" s="1">
        <v>828</v>
      </c>
      <c r="G7061" s="1">
        <v>2.71</v>
      </c>
      <c r="H7061" s="1">
        <v>3.28</v>
      </c>
      <c r="I7061" s="2">
        <f t="shared" si="110"/>
        <v>2715.8399999999997</v>
      </c>
    </row>
    <row r="7062" spans="1:9" x14ac:dyDescent="0.2">
      <c r="A7062" s="6">
        <v>2012</v>
      </c>
      <c r="B7062" s="1" t="s">
        <v>13</v>
      </c>
      <c r="C7062" s="1" t="s">
        <v>281</v>
      </c>
      <c r="D7062" s="1" t="s">
        <v>3450</v>
      </c>
      <c r="E7062" s="1" t="s">
        <v>3478</v>
      </c>
      <c r="F7062" s="1">
        <v>972</v>
      </c>
      <c r="G7062" s="1">
        <v>2.79</v>
      </c>
      <c r="H7062" s="1">
        <v>3.9</v>
      </c>
      <c r="I7062" s="2">
        <f t="shared" si="110"/>
        <v>3790.7999999999997</v>
      </c>
    </row>
    <row r="7063" spans="1:9" x14ac:dyDescent="0.2">
      <c r="A7063" s="6">
        <v>2012</v>
      </c>
      <c r="B7063" s="1" t="s">
        <v>13</v>
      </c>
      <c r="C7063" s="1" t="s">
        <v>281</v>
      </c>
      <c r="D7063" s="1" t="s">
        <v>3450</v>
      </c>
      <c r="E7063" s="1" t="s">
        <v>3479</v>
      </c>
      <c r="F7063" s="1">
        <v>708</v>
      </c>
      <c r="G7063" s="1">
        <v>2.84</v>
      </c>
      <c r="H7063" s="1">
        <v>3.27</v>
      </c>
      <c r="I7063" s="2">
        <f t="shared" si="110"/>
        <v>2315.16</v>
      </c>
    </row>
    <row r="7064" spans="1:9" x14ac:dyDescent="0.2">
      <c r="A7064" s="6">
        <v>2012</v>
      </c>
      <c r="B7064" s="1" t="s">
        <v>13</v>
      </c>
      <c r="C7064" s="1" t="s">
        <v>281</v>
      </c>
      <c r="D7064" s="1" t="s">
        <v>3450</v>
      </c>
      <c r="E7064" s="1" t="s">
        <v>3480</v>
      </c>
      <c r="F7064" s="1">
        <v>1164</v>
      </c>
      <c r="G7064" s="1">
        <v>2.08</v>
      </c>
      <c r="H7064" s="1">
        <v>3.3</v>
      </c>
      <c r="I7064" s="2">
        <f t="shared" si="110"/>
        <v>3841.2</v>
      </c>
    </row>
    <row r="7065" spans="1:9" x14ac:dyDescent="0.2">
      <c r="A7065" s="6">
        <v>2012</v>
      </c>
      <c r="B7065" s="1" t="s">
        <v>13</v>
      </c>
      <c r="C7065" s="1" t="s">
        <v>281</v>
      </c>
      <c r="D7065" s="1" t="s">
        <v>3450</v>
      </c>
      <c r="E7065" s="1" t="s">
        <v>3481</v>
      </c>
      <c r="F7065" s="1">
        <v>720</v>
      </c>
      <c r="G7065" s="1">
        <v>2.62</v>
      </c>
      <c r="H7065" s="1">
        <v>3.94</v>
      </c>
      <c r="I7065" s="2">
        <f t="shared" si="110"/>
        <v>2836.8</v>
      </c>
    </row>
    <row r="7066" spans="1:9" x14ac:dyDescent="0.2">
      <c r="A7066" s="6">
        <v>2012</v>
      </c>
      <c r="B7066" s="1" t="s">
        <v>13</v>
      </c>
      <c r="C7066" s="1" t="s">
        <v>281</v>
      </c>
      <c r="D7066" s="1" t="s">
        <v>3450</v>
      </c>
      <c r="E7066" s="1" t="s">
        <v>3482</v>
      </c>
      <c r="F7066" s="1">
        <v>1092</v>
      </c>
      <c r="G7066" s="1">
        <v>2.81</v>
      </c>
      <c r="H7066" s="1">
        <v>3.42</v>
      </c>
      <c r="I7066" s="2">
        <f t="shared" si="110"/>
        <v>3734.64</v>
      </c>
    </row>
    <row r="7067" spans="1:9" x14ac:dyDescent="0.2">
      <c r="A7067" s="6">
        <v>2012</v>
      </c>
      <c r="B7067" s="1" t="s">
        <v>13</v>
      </c>
      <c r="C7067" s="1" t="s">
        <v>281</v>
      </c>
      <c r="D7067" s="1" t="s">
        <v>3450</v>
      </c>
      <c r="E7067" s="1" t="s">
        <v>3483</v>
      </c>
      <c r="F7067" s="1">
        <v>648</v>
      </c>
      <c r="G7067" s="1">
        <v>2.59</v>
      </c>
      <c r="H7067" s="1">
        <v>3.67</v>
      </c>
      <c r="I7067" s="2">
        <f t="shared" si="110"/>
        <v>2378.16</v>
      </c>
    </row>
    <row r="7068" spans="1:9" x14ac:dyDescent="0.2">
      <c r="A7068" s="6">
        <v>2012</v>
      </c>
      <c r="B7068" s="1" t="s">
        <v>13</v>
      </c>
      <c r="C7068" s="1" t="s">
        <v>281</v>
      </c>
      <c r="D7068" s="1" t="s">
        <v>3450</v>
      </c>
      <c r="E7068" s="1" t="s">
        <v>3484</v>
      </c>
      <c r="F7068" s="1">
        <v>960</v>
      </c>
      <c r="G7068" s="1">
        <v>2.08</v>
      </c>
      <c r="H7068" s="1">
        <v>3.65</v>
      </c>
      <c r="I7068" s="2">
        <f t="shared" si="110"/>
        <v>3504</v>
      </c>
    </row>
    <row r="7069" spans="1:9" x14ac:dyDescent="0.2">
      <c r="A7069" s="6">
        <v>2012</v>
      </c>
      <c r="B7069" s="1" t="s">
        <v>13</v>
      </c>
      <c r="C7069" s="1" t="s">
        <v>281</v>
      </c>
      <c r="D7069" s="1" t="s">
        <v>3450</v>
      </c>
      <c r="E7069" s="1" t="s">
        <v>3485</v>
      </c>
      <c r="F7069" s="1">
        <v>1116</v>
      </c>
      <c r="G7069" s="1">
        <v>2.14</v>
      </c>
      <c r="H7069" s="1">
        <v>3.34</v>
      </c>
      <c r="I7069" s="2">
        <f t="shared" si="110"/>
        <v>3727.44</v>
      </c>
    </row>
    <row r="7070" spans="1:9" x14ac:dyDescent="0.2">
      <c r="A7070" s="6">
        <v>2012</v>
      </c>
      <c r="B7070" s="1" t="s">
        <v>13</v>
      </c>
      <c r="C7070" s="1" t="s">
        <v>281</v>
      </c>
      <c r="D7070" s="1" t="s">
        <v>3450</v>
      </c>
      <c r="E7070" s="1" t="s">
        <v>3486</v>
      </c>
      <c r="F7070" s="1">
        <v>1116</v>
      </c>
      <c r="G7070" s="1">
        <v>2.76</v>
      </c>
      <c r="H7070" s="1">
        <v>3.51</v>
      </c>
      <c r="I7070" s="2">
        <f t="shared" si="110"/>
        <v>3917.16</v>
      </c>
    </row>
    <row r="7071" spans="1:9" x14ac:dyDescent="0.2">
      <c r="A7071" s="6">
        <v>2012</v>
      </c>
      <c r="B7071" s="1" t="s">
        <v>13</v>
      </c>
      <c r="C7071" s="1" t="s">
        <v>281</v>
      </c>
      <c r="D7071" s="1" t="s">
        <v>3450</v>
      </c>
      <c r="E7071" s="1" t="s">
        <v>3487</v>
      </c>
      <c r="F7071" s="1">
        <v>888</v>
      </c>
      <c r="G7071" s="1">
        <v>2.88</v>
      </c>
      <c r="H7071" s="1">
        <v>3.23</v>
      </c>
      <c r="I7071" s="2">
        <f t="shared" si="110"/>
        <v>2868.24</v>
      </c>
    </row>
    <row r="7072" spans="1:9" x14ac:dyDescent="0.2">
      <c r="A7072" s="6">
        <v>2012</v>
      </c>
      <c r="B7072" s="1" t="s">
        <v>13</v>
      </c>
      <c r="C7072" s="1" t="s">
        <v>281</v>
      </c>
      <c r="D7072" s="1" t="s">
        <v>3450</v>
      </c>
      <c r="E7072" s="1" t="s">
        <v>3488</v>
      </c>
      <c r="F7072" s="1">
        <v>924</v>
      </c>
      <c r="G7072" s="1">
        <v>2.92</v>
      </c>
      <c r="H7072" s="1">
        <v>3.4</v>
      </c>
      <c r="I7072" s="2">
        <f t="shared" si="110"/>
        <v>3141.6</v>
      </c>
    </row>
    <row r="7073" spans="1:9" x14ac:dyDescent="0.2">
      <c r="A7073" s="6">
        <v>2012</v>
      </c>
      <c r="B7073" s="1" t="s">
        <v>13</v>
      </c>
      <c r="C7073" s="1" t="s">
        <v>281</v>
      </c>
      <c r="D7073" s="1" t="s">
        <v>3450</v>
      </c>
      <c r="E7073" s="1" t="s">
        <v>3489</v>
      </c>
      <c r="F7073" s="1">
        <v>972</v>
      </c>
      <c r="G7073" s="1">
        <v>2.57</v>
      </c>
      <c r="H7073" s="1">
        <v>3.5</v>
      </c>
      <c r="I7073" s="2">
        <f t="shared" si="110"/>
        <v>3402</v>
      </c>
    </row>
    <row r="7074" spans="1:9" x14ac:dyDescent="0.2">
      <c r="A7074" s="6">
        <v>2012</v>
      </c>
      <c r="B7074" s="1" t="s">
        <v>13</v>
      </c>
      <c r="C7074" s="1" t="s">
        <v>281</v>
      </c>
      <c r="D7074" s="1" t="s">
        <v>3450</v>
      </c>
      <c r="E7074" s="1" t="s">
        <v>3490</v>
      </c>
      <c r="F7074" s="1">
        <v>624</v>
      </c>
      <c r="G7074" s="1">
        <v>2.91</v>
      </c>
      <c r="H7074" s="1">
        <v>3.51</v>
      </c>
      <c r="I7074" s="2">
        <f t="shared" si="110"/>
        <v>2190.2399999999998</v>
      </c>
    </row>
    <row r="7075" spans="1:9" x14ac:dyDescent="0.2">
      <c r="A7075" s="6">
        <v>2012</v>
      </c>
      <c r="B7075" s="1" t="s">
        <v>13</v>
      </c>
      <c r="C7075" s="1" t="s">
        <v>281</v>
      </c>
      <c r="D7075" s="1" t="s">
        <v>3450</v>
      </c>
      <c r="E7075" s="1" t="s">
        <v>3491</v>
      </c>
      <c r="F7075" s="1">
        <v>924</v>
      </c>
      <c r="G7075" s="1">
        <v>2.36</v>
      </c>
      <c r="H7075" s="1">
        <v>3.42</v>
      </c>
      <c r="I7075" s="2">
        <f t="shared" si="110"/>
        <v>3160.08</v>
      </c>
    </row>
    <row r="7076" spans="1:9" x14ac:dyDescent="0.2">
      <c r="A7076" s="6">
        <v>2012</v>
      </c>
      <c r="B7076" s="1" t="s">
        <v>13</v>
      </c>
      <c r="C7076" s="1" t="s">
        <v>281</v>
      </c>
      <c r="D7076" s="1" t="s">
        <v>3450</v>
      </c>
      <c r="E7076" s="1" t="s">
        <v>3492</v>
      </c>
      <c r="F7076" s="1">
        <v>876</v>
      </c>
      <c r="G7076" s="1">
        <v>2.69</v>
      </c>
      <c r="H7076" s="1">
        <v>3.95</v>
      </c>
      <c r="I7076" s="2">
        <f t="shared" si="110"/>
        <v>3460.2000000000003</v>
      </c>
    </row>
    <row r="7077" spans="1:9" x14ac:dyDescent="0.2">
      <c r="A7077" s="6">
        <v>2012</v>
      </c>
      <c r="B7077" s="1" t="s">
        <v>13</v>
      </c>
      <c r="C7077" s="1" t="s">
        <v>281</v>
      </c>
      <c r="D7077" s="1" t="s">
        <v>3450</v>
      </c>
      <c r="E7077" s="1" t="s">
        <v>3493</v>
      </c>
      <c r="F7077" s="1">
        <v>744</v>
      </c>
      <c r="G7077" s="1">
        <v>2.33</v>
      </c>
      <c r="H7077" s="1">
        <v>3.91</v>
      </c>
      <c r="I7077" s="2">
        <f t="shared" si="110"/>
        <v>2909.04</v>
      </c>
    </row>
    <row r="7078" spans="1:9" x14ac:dyDescent="0.2">
      <c r="A7078" s="6">
        <v>2012</v>
      </c>
      <c r="B7078" s="1" t="s">
        <v>13</v>
      </c>
      <c r="C7078" s="1" t="s">
        <v>281</v>
      </c>
      <c r="D7078" s="1" t="s">
        <v>3450</v>
      </c>
      <c r="E7078" s="1" t="s">
        <v>3494</v>
      </c>
      <c r="F7078" s="1">
        <v>744</v>
      </c>
      <c r="G7078" s="1">
        <v>2.14</v>
      </c>
      <c r="H7078" s="1">
        <v>3.87</v>
      </c>
      <c r="I7078" s="2">
        <f t="shared" si="110"/>
        <v>2879.28</v>
      </c>
    </row>
    <row r="7079" spans="1:9" x14ac:dyDescent="0.2">
      <c r="A7079" s="6">
        <v>2012</v>
      </c>
      <c r="B7079" s="1" t="s">
        <v>13</v>
      </c>
      <c r="C7079" s="1" t="s">
        <v>281</v>
      </c>
      <c r="D7079" s="1" t="s">
        <v>3450</v>
      </c>
      <c r="E7079" s="1" t="s">
        <v>3495</v>
      </c>
      <c r="F7079" s="1">
        <v>852</v>
      </c>
      <c r="G7079" s="1">
        <v>2.73</v>
      </c>
      <c r="H7079" s="1">
        <v>3.78</v>
      </c>
      <c r="I7079" s="2">
        <f t="shared" si="110"/>
        <v>3220.56</v>
      </c>
    </row>
    <row r="7080" spans="1:9" x14ac:dyDescent="0.2">
      <c r="A7080" s="6">
        <v>2012</v>
      </c>
      <c r="B7080" s="1" t="s">
        <v>13</v>
      </c>
      <c r="C7080" s="1" t="s">
        <v>281</v>
      </c>
      <c r="D7080" s="1" t="s">
        <v>3450</v>
      </c>
      <c r="E7080" s="1" t="s">
        <v>3496</v>
      </c>
      <c r="F7080" s="1">
        <v>1092</v>
      </c>
      <c r="G7080" s="1">
        <v>2.35</v>
      </c>
      <c r="H7080" s="1">
        <v>3.67</v>
      </c>
      <c r="I7080" s="2">
        <f t="shared" si="110"/>
        <v>4007.64</v>
      </c>
    </row>
    <row r="7081" spans="1:9" x14ac:dyDescent="0.2">
      <c r="A7081" s="6">
        <v>2012</v>
      </c>
      <c r="B7081" s="1" t="s">
        <v>13</v>
      </c>
      <c r="C7081" s="1" t="s">
        <v>281</v>
      </c>
      <c r="D7081" s="1" t="s">
        <v>3450</v>
      </c>
      <c r="E7081" s="1" t="s">
        <v>3497</v>
      </c>
      <c r="F7081" s="1">
        <v>1068</v>
      </c>
      <c r="G7081" s="1">
        <v>2.58</v>
      </c>
      <c r="H7081" s="1">
        <v>3.93</v>
      </c>
      <c r="I7081" s="2">
        <f t="shared" si="110"/>
        <v>4197.24</v>
      </c>
    </row>
    <row r="7082" spans="1:9" x14ac:dyDescent="0.2">
      <c r="A7082" s="6">
        <v>2012</v>
      </c>
      <c r="B7082" s="1" t="s">
        <v>13</v>
      </c>
      <c r="C7082" s="1" t="s">
        <v>281</v>
      </c>
      <c r="D7082" s="1" t="s">
        <v>3450</v>
      </c>
      <c r="E7082" s="1" t="s">
        <v>3498</v>
      </c>
      <c r="F7082" s="1">
        <v>876</v>
      </c>
      <c r="G7082" s="1">
        <v>2.54</v>
      </c>
      <c r="H7082" s="1">
        <v>3.78</v>
      </c>
      <c r="I7082" s="2">
        <f t="shared" si="110"/>
        <v>3311.2799999999997</v>
      </c>
    </row>
    <row r="7083" spans="1:9" x14ac:dyDescent="0.2">
      <c r="A7083" s="6">
        <v>2012</v>
      </c>
      <c r="B7083" s="1" t="s">
        <v>13</v>
      </c>
      <c r="C7083" s="1" t="s">
        <v>281</v>
      </c>
      <c r="D7083" s="1" t="s">
        <v>3450</v>
      </c>
      <c r="E7083" s="1" t="s">
        <v>3499</v>
      </c>
      <c r="F7083" s="1">
        <v>780</v>
      </c>
      <c r="G7083" s="1">
        <v>2.58</v>
      </c>
      <c r="H7083" s="1">
        <v>3.62</v>
      </c>
      <c r="I7083" s="2">
        <f t="shared" si="110"/>
        <v>2823.6</v>
      </c>
    </row>
    <row r="7084" spans="1:9" x14ac:dyDescent="0.2">
      <c r="A7084" s="6">
        <v>2012</v>
      </c>
      <c r="B7084" s="1" t="s">
        <v>13</v>
      </c>
      <c r="C7084" s="1" t="s">
        <v>281</v>
      </c>
      <c r="D7084" s="1" t="s">
        <v>3450</v>
      </c>
      <c r="E7084" s="1" t="s">
        <v>3500</v>
      </c>
      <c r="F7084" s="1">
        <v>900</v>
      </c>
      <c r="G7084" s="1">
        <v>2.8</v>
      </c>
      <c r="H7084" s="1">
        <v>3.51</v>
      </c>
      <c r="I7084" s="2">
        <f t="shared" si="110"/>
        <v>3159</v>
      </c>
    </row>
    <row r="7085" spans="1:9" x14ac:dyDescent="0.2">
      <c r="A7085" s="6">
        <v>2012</v>
      </c>
      <c r="B7085" s="1" t="s">
        <v>13</v>
      </c>
      <c r="C7085" s="1" t="s">
        <v>281</v>
      </c>
      <c r="D7085" s="1" t="s">
        <v>3450</v>
      </c>
      <c r="E7085" s="1" t="s">
        <v>3501</v>
      </c>
      <c r="F7085" s="1">
        <v>852</v>
      </c>
      <c r="G7085" s="1">
        <v>2.68</v>
      </c>
      <c r="H7085" s="1">
        <v>3.55</v>
      </c>
      <c r="I7085" s="2">
        <f t="shared" si="110"/>
        <v>3024.6</v>
      </c>
    </row>
    <row r="7086" spans="1:9" x14ac:dyDescent="0.2">
      <c r="A7086" s="6">
        <v>2012</v>
      </c>
      <c r="B7086" s="1" t="s">
        <v>13</v>
      </c>
      <c r="C7086" s="1" t="s">
        <v>281</v>
      </c>
      <c r="D7086" s="1" t="s">
        <v>3450</v>
      </c>
      <c r="E7086" s="1" t="s">
        <v>3502</v>
      </c>
      <c r="F7086" s="1">
        <v>732</v>
      </c>
      <c r="G7086" s="1">
        <v>2.65</v>
      </c>
      <c r="H7086" s="1">
        <v>3.93</v>
      </c>
      <c r="I7086" s="2">
        <f t="shared" si="110"/>
        <v>2876.76</v>
      </c>
    </row>
    <row r="7087" spans="1:9" x14ac:dyDescent="0.2">
      <c r="A7087" s="6">
        <v>2012</v>
      </c>
      <c r="B7087" s="1" t="s">
        <v>13</v>
      </c>
      <c r="C7087" s="1" t="s">
        <v>281</v>
      </c>
      <c r="D7087" s="1" t="s">
        <v>3450</v>
      </c>
      <c r="E7087" s="1" t="s">
        <v>3503</v>
      </c>
      <c r="F7087" s="1">
        <v>1200</v>
      </c>
      <c r="G7087" s="1">
        <v>2.5</v>
      </c>
      <c r="H7087" s="1">
        <v>3.5</v>
      </c>
      <c r="I7087" s="2">
        <f t="shared" si="110"/>
        <v>4200</v>
      </c>
    </row>
    <row r="7088" spans="1:9" x14ac:dyDescent="0.2">
      <c r="A7088" s="6">
        <v>2012</v>
      </c>
      <c r="B7088" s="1" t="s">
        <v>13</v>
      </c>
      <c r="C7088" s="1" t="s">
        <v>281</v>
      </c>
      <c r="D7088" s="1" t="s">
        <v>3450</v>
      </c>
      <c r="E7088" s="1" t="s">
        <v>3504</v>
      </c>
      <c r="F7088" s="1">
        <v>852</v>
      </c>
      <c r="G7088" s="1">
        <v>2.99</v>
      </c>
      <c r="H7088" s="1">
        <v>3.71</v>
      </c>
      <c r="I7088" s="2">
        <f t="shared" si="110"/>
        <v>3160.92</v>
      </c>
    </row>
    <row r="7089" spans="1:9" x14ac:dyDescent="0.2">
      <c r="A7089" s="6">
        <v>2012</v>
      </c>
      <c r="B7089" s="1" t="s">
        <v>13</v>
      </c>
      <c r="C7089" s="1" t="s">
        <v>281</v>
      </c>
      <c r="D7089" s="1" t="s">
        <v>3450</v>
      </c>
      <c r="E7089" s="1" t="s">
        <v>3505</v>
      </c>
      <c r="F7089" s="1">
        <v>1128</v>
      </c>
      <c r="G7089" s="1">
        <v>2.88</v>
      </c>
      <c r="H7089" s="1">
        <v>3.66</v>
      </c>
      <c r="I7089" s="2">
        <f t="shared" si="110"/>
        <v>4128.4800000000005</v>
      </c>
    </row>
    <row r="7090" spans="1:9" x14ac:dyDescent="0.2">
      <c r="A7090" s="6">
        <v>2012</v>
      </c>
      <c r="B7090" s="1" t="s">
        <v>13</v>
      </c>
      <c r="C7090" s="1" t="s">
        <v>281</v>
      </c>
      <c r="D7090" s="1" t="s">
        <v>3450</v>
      </c>
      <c r="E7090" s="1" t="s">
        <v>3506</v>
      </c>
      <c r="F7090" s="1">
        <v>900</v>
      </c>
      <c r="G7090" s="1">
        <v>2.66</v>
      </c>
      <c r="H7090" s="1">
        <v>3.4</v>
      </c>
      <c r="I7090" s="2">
        <f t="shared" si="110"/>
        <v>3060</v>
      </c>
    </row>
    <row r="7091" spans="1:9" x14ac:dyDescent="0.2">
      <c r="A7091" s="6">
        <v>2012</v>
      </c>
      <c r="B7091" s="1" t="s">
        <v>13</v>
      </c>
      <c r="C7091" s="1" t="s">
        <v>281</v>
      </c>
      <c r="D7091" s="1" t="s">
        <v>3450</v>
      </c>
      <c r="E7091" s="1" t="s">
        <v>3507</v>
      </c>
      <c r="F7091" s="1">
        <v>744</v>
      </c>
      <c r="G7091" s="1">
        <v>2.95</v>
      </c>
      <c r="H7091" s="1">
        <v>3.45</v>
      </c>
      <c r="I7091" s="2">
        <f t="shared" si="110"/>
        <v>2566.8000000000002</v>
      </c>
    </row>
    <row r="7092" spans="1:9" x14ac:dyDescent="0.2">
      <c r="A7092" s="6">
        <v>2012</v>
      </c>
      <c r="B7092" s="1" t="s">
        <v>13</v>
      </c>
      <c r="C7092" s="1" t="s">
        <v>281</v>
      </c>
      <c r="D7092" s="1" t="s">
        <v>3450</v>
      </c>
      <c r="E7092" s="1" t="s">
        <v>3508</v>
      </c>
      <c r="F7092" s="1">
        <v>1044</v>
      </c>
      <c r="G7092" s="1">
        <v>2.58</v>
      </c>
      <c r="H7092" s="1">
        <v>3.53</v>
      </c>
      <c r="I7092" s="2">
        <f t="shared" si="110"/>
        <v>3685.3199999999997</v>
      </c>
    </row>
    <row r="7093" spans="1:9" x14ac:dyDescent="0.2">
      <c r="A7093" s="6">
        <v>2012</v>
      </c>
      <c r="B7093" s="1" t="s">
        <v>13</v>
      </c>
      <c r="C7093" s="1" t="s">
        <v>281</v>
      </c>
      <c r="D7093" s="1" t="s">
        <v>3450</v>
      </c>
      <c r="E7093" s="1" t="s">
        <v>3509</v>
      </c>
      <c r="F7093" s="1">
        <v>756</v>
      </c>
      <c r="G7093" s="1">
        <v>2.77</v>
      </c>
      <c r="H7093" s="1">
        <v>3.48</v>
      </c>
      <c r="I7093" s="2">
        <f t="shared" si="110"/>
        <v>2630.88</v>
      </c>
    </row>
    <row r="7094" spans="1:9" x14ac:dyDescent="0.2">
      <c r="A7094" s="6">
        <v>2012</v>
      </c>
      <c r="B7094" s="1" t="s">
        <v>13</v>
      </c>
      <c r="C7094" s="1" t="s">
        <v>281</v>
      </c>
      <c r="D7094" s="1" t="s">
        <v>3450</v>
      </c>
      <c r="E7094" s="1" t="s">
        <v>3510</v>
      </c>
      <c r="F7094" s="1">
        <v>1092</v>
      </c>
      <c r="G7094" s="1">
        <v>2.37</v>
      </c>
      <c r="H7094" s="1">
        <v>3.88</v>
      </c>
      <c r="I7094" s="2">
        <f t="shared" si="110"/>
        <v>4236.96</v>
      </c>
    </row>
    <row r="7095" spans="1:9" x14ac:dyDescent="0.2">
      <c r="A7095" s="6">
        <v>2012</v>
      </c>
      <c r="B7095" s="1" t="s">
        <v>13</v>
      </c>
      <c r="C7095" s="1" t="s">
        <v>281</v>
      </c>
      <c r="D7095" s="1" t="s">
        <v>3450</v>
      </c>
      <c r="E7095" s="1" t="s">
        <v>3511</v>
      </c>
      <c r="F7095" s="1">
        <v>1032</v>
      </c>
      <c r="G7095" s="1">
        <v>2.39</v>
      </c>
      <c r="H7095" s="1">
        <v>3.38</v>
      </c>
      <c r="I7095" s="2">
        <f t="shared" si="110"/>
        <v>3488.16</v>
      </c>
    </row>
    <row r="7096" spans="1:9" x14ac:dyDescent="0.2">
      <c r="A7096" s="6">
        <v>2012</v>
      </c>
      <c r="B7096" s="1" t="s">
        <v>13</v>
      </c>
      <c r="C7096" s="1" t="s">
        <v>281</v>
      </c>
      <c r="D7096" s="1" t="s">
        <v>3450</v>
      </c>
      <c r="E7096" s="1" t="s">
        <v>3512</v>
      </c>
      <c r="F7096" s="1">
        <v>792</v>
      </c>
      <c r="G7096" s="1">
        <v>2.52</v>
      </c>
      <c r="H7096" s="1">
        <v>3.52</v>
      </c>
      <c r="I7096" s="2">
        <f t="shared" si="110"/>
        <v>2787.84</v>
      </c>
    </row>
    <row r="7097" spans="1:9" x14ac:dyDescent="0.2">
      <c r="A7097" s="6">
        <v>2012</v>
      </c>
      <c r="B7097" s="1" t="s">
        <v>13</v>
      </c>
      <c r="C7097" s="1" t="s">
        <v>281</v>
      </c>
      <c r="D7097" s="1" t="s">
        <v>3450</v>
      </c>
      <c r="E7097" s="1" t="s">
        <v>3513</v>
      </c>
      <c r="F7097" s="1">
        <v>744</v>
      </c>
      <c r="G7097" s="1">
        <v>2.61</v>
      </c>
      <c r="H7097" s="1">
        <v>3.27</v>
      </c>
      <c r="I7097" s="2">
        <f t="shared" si="110"/>
        <v>2432.88</v>
      </c>
    </row>
    <row r="7098" spans="1:9" x14ac:dyDescent="0.2">
      <c r="A7098" s="6">
        <v>2012</v>
      </c>
      <c r="B7098" s="1" t="s">
        <v>13</v>
      </c>
      <c r="C7098" s="1" t="s">
        <v>1352</v>
      </c>
      <c r="D7098" s="1" t="s">
        <v>3514</v>
      </c>
      <c r="E7098" s="1" t="s">
        <v>3515</v>
      </c>
      <c r="F7098" s="1">
        <v>732</v>
      </c>
      <c r="G7098" s="1">
        <v>1.44</v>
      </c>
      <c r="H7098" s="1">
        <v>3.12</v>
      </c>
      <c r="I7098" s="2">
        <f t="shared" si="110"/>
        <v>2283.84</v>
      </c>
    </row>
    <row r="7099" spans="1:9" x14ac:dyDescent="0.2">
      <c r="A7099" s="6">
        <v>2012</v>
      </c>
      <c r="B7099" s="1" t="s">
        <v>13</v>
      </c>
      <c r="C7099" s="1" t="s">
        <v>1352</v>
      </c>
      <c r="D7099" s="1" t="s">
        <v>3514</v>
      </c>
      <c r="E7099" s="1" t="s">
        <v>3516</v>
      </c>
      <c r="F7099" s="1">
        <v>612</v>
      </c>
      <c r="G7099" s="1">
        <v>2.21</v>
      </c>
      <c r="H7099" s="1">
        <v>2.06</v>
      </c>
      <c r="I7099" s="2">
        <f t="shared" si="110"/>
        <v>1260.72</v>
      </c>
    </row>
    <row r="7100" spans="1:9" x14ac:dyDescent="0.2">
      <c r="A7100" s="6">
        <v>2012</v>
      </c>
      <c r="B7100" s="1" t="s">
        <v>13</v>
      </c>
      <c r="C7100" s="1" t="s">
        <v>1352</v>
      </c>
      <c r="D7100" s="1" t="s">
        <v>3514</v>
      </c>
      <c r="E7100" s="1" t="s">
        <v>3517</v>
      </c>
      <c r="F7100" s="1">
        <v>1116</v>
      </c>
      <c r="G7100" s="1">
        <v>1.98</v>
      </c>
      <c r="H7100" s="1">
        <v>2.27</v>
      </c>
      <c r="I7100" s="2">
        <f t="shared" si="110"/>
        <v>2533.3200000000002</v>
      </c>
    </row>
    <row r="7101" spans="1:9" x14ac:dyDescent="0.2">
      <c r="A7101" s="6">
        <v>2012</v>
      </c>
      <c r="B7101" s="1" t="s">
        <v>13</v>
      </c>
      <c r="C7101" s="1" t="s">
        <v>1352</v>
      </c>
      <c r="D7101" s="1" t="s">
        <v>3514</v>
      </c>
      <c r="E7101" s="1" t="s">
        <v>3518</v>
      </c>
      <c r="F7101" s="1">
        <v>1176</v>
      </c>
      <c r="G7101" s="1">
        <v>2.46</v>
      </c>
      <c r="H7101" s="1">
        <v>2.29</v>
      </c>
      <c r="I7101" s="2">
        <f t="shared" si="110"/>
        <v>2693.04</v>
      </c>
    </row>
    <row r="7102" spans="1:9" x14ac:dyDescent="0.2">
      <c r="A7102" s="6">
        <v>2012</v>
      </c>
      <c r="B7102" s="1" t="s">
        <v>13</v>
      </c>
      <c r="C7102" s="1" t="s">
        <v>270</v>
      </c>
      <c r="D7102" s="1" t="s">
        <v>3519</v>
      </c>
      <c r="E7102" s="1" t="s">
        <v>3520</v>
      </c>
      <c r="F7102" s="1">
        <v>2520</v>
      </c>
      <c r="G7102" s="1">
        <v>3</v>
      </c>
      <c r="H7102" s="1">
        <v>3.89</v>
      </c>
      <c r="I7102" s="2">
        <f t="shared" si="110"/>
        <v>9802.8000000000011</v>
      </c>
    </row>
    <row r="7103" spans="1:9" x14ac:dyDescent="0.2">
      <c r="A7103" s="6">
        <v>2012</v>
      </c>
      <c r="B7103" s="1" t="s">
        <v>13</v>
      </c>
      <c r="C7103" s="1" t="s">
        <v>270</v>
      </c>
      <c r="D7103" s="1" t="s">
        <v>3519</v>
      </c>
      <c r="E7103" s="1" t="s">
        <v>3521</v>
      </c>
      <c r="F7103" s="1">
        <v>1800</v>
      </c>
      <c r="G7103" s="1">
        <v>2.4300000000000002</v>
      </c>
      <c r="H7103" s="1">
        <v>3.88</v>
      </c>
      <c r="I7103" s="2">
        <f t="shared" si="110"/>
        <v>6984</v>
      </c>
    </row>
    <row r="7104" spans="1:9" x14ac:dyDescent="0.2">
      <c r="A7104" s="6">
        <v>2012</v>
      </c>
      <c r="B7104" s="1" t="s">
        <v>13</v>
      </c>
      <c r="C7104" s="1" t="s">
        <v>270</v>
      </c>
      <c r="D7104" s="1" t="s">
        <v>3519</v>
      </c>
      <c r="E7104" s="1" t="s">
        <v>3522</v>
      </c>
      <c r="F7104" s="1">
        <v>2484</v>
      </c>
      <c r="G7104" s="1">
        <v>2.94</v>
      </c>
      <c r="H7104" s="1">
        <v>3.39</v>
      </c>
      <c r="I7104" s="2">
        <f t="shared" si="110"/>
        <v>8420.76</v>
      </c>
    </row>
    <row r="7105" spans="1:9" x14ac:dyDescent="0.2">
      <c r="A7105" s="6">
        <v>2012</v>
      </c>
      <c r="B7105" s="1" t="s">
        <v>13</v>
      </c>
      <c r="C7105" s="1" t="s">
        <v>270</v>
      </c>
      <c r="D7105" s="1" t="s">
        <v>3519</v>
      </c>
      <c r="E7105" s="1" t="s">
        <v>3523</v>
      </c>
      <c r="F7105" s="1">
        <v>1692</v>
      </c>
      <c r="G7105" s="1">
        <v>2.71</v>
      </c>
      <c r="H7105" s="1">
        <v>3.78</v>
      </c>
      <c r="I7105" s="2">
        <f t="shared" si="110"/>
        <v>6395.7599999999993</v>
      </c>
    </row>
    <row r="7106" spans="1:9" x14ac:dyDescent="0.2">
      <c r="A7106" s="6">
        <v>2012</v>
      </c>
      <c r="B7106" s="1" t="s">
        <v>13</v>
      </c>
      <c r="C7106" s="1" t="s">
        <v>270</v>
      </c>
      <c r="D7106" s="1" t="s">
        <v>3519</v>
      </c>
      <c r="E7106" s="1" t="s">
        <v>3524</v>
      </c>
      <c r="F7106" s="1">
        <v>2016</v>
      </c>
      <c r="G7106" s="1">
        <v>2.94</v>
      </c>
      <c r="H7106" s="1">
        <v>3.98</v>
      </c>
      <c r="I7106" s="2">
        <f t="shared" si="110"/>
        <v>8023.68</v>
      </c>
    </row>
    <row r="7107" spans="1:9" x14ac:dyDescent="0.2">
      <c r="A7107" s="6">
        <v>2012</v>
      </c>
      <c r="B7107" s="1" t="s">
        <v>13</v>
      </c>
      <c r="C7107" s="1" t="s">
        <v>270</v>
      </c>
      <c r="D7107" s="1" t="s">
        <v>3519</v>
      </c>
      <c r="E7107" s="1" t="s">
        <v>3525</v>
      </c>
      <c r="F7107" s="1">
        <v>2580</v>
      </c>
      <c r="G7107" s="1">
        <v>2.76</v>
      </c>
      <c r="H7107" s="1">
        <v>3.54</v>
      </c>
      <c r="I7107" s="2">
        <f t="shared" si="110"/>
        <v>9133.2000000000007</v>
      </c>
    </row>
    <row r="7108" spans="1:9" x14ac:dyDescent="0.2">
      <c r="A7108" s="6">
        <v>2012</v>
      </c>
      <c r="B7108" s="1" t="s">
        <v>13</v>
      </c>
      <c r="C7108" s="1" t="s">
        <v>270</v>
      </c>
      <c r="D7108" s="1" t="s">
        <v>3519</v>
      </c>
      <c r="E7108" s="1" t="s">
        <v>3526</v>
      </c>
      <c r="F7108" s="1">
        <v>1380</v>
      </c>
      <c r="G7108" s="1">
        <v>2.83</v>
      </c>
      <c r="H7108" s="1">
        <v>3.62</v>
      </c>
      <c r="I7108" s="2">
        <f t="shared" si="110"/>
        <v>4995.6000000000004</v>
      </c>
    </row>
    <row r="7109" spans="1:9" x14ac:dyDescent="0.2">
      <c r="A7109" s="6">
        <v>2012</v>
      </c>
      <c r="B7109" s="1" t="s">
        <v>13</v>
      </c>
      <c r="C7109" s="1" t="s">
        <v>270</v>
      </c>
      <c r="D7109" s="1" t="s">
        <v>3519</v>
      </c>
      <c r="E7109" s="1" t="s">
        <v>3527</v>
      </c>
      <c r="F7109" s="1">
        <v>2520</v>
      </c>
      <c r="G7109" s="1">
        <v>2.4500000000000002</v>
      </c>
      <c r="H7109" s="1">
        <v>3.57</v>
      </c>
      <c r="I7109" s="2">
        <f t="shared" si="110"/>
        <v>8996.4</v>
      </c>
    </row>
    <row r="7110" spans="1:9" x14ac:dyDescent="0.2">
      <c r="A7110" s="6">
        <v>2012</v>
      </c>
      <c r="B7110" s="1" t="s">
        <v>13</v>
      </c>
      <c r="C7110" s="1" t="s">
        <v>209</v>
      </c>
      <c r="D7110" s="1" t="s">
        <v>3528</v>
      </c>
      <c r="E7110" s="1" t="s">
        <v>3529</v>
      </c>
      <c r="F7110" s="1">
        <v>1044</v>
      </c>
      <c r="G7110" s="1">
        <v>1.25</v>
      </c>
      <c r="H7110" s="1">
        <v>1.69</v>
      </c>
      <c r="I7110" s="2">
        <f t="shared" si="110"/>
        <v>1764.36</v>
      </c>
    </row>
    <row r="7111" spans="1:9" x14ac:dyDescent="0.2">
      <c r="A7111" s="6">
        <v>2012</v>
      </c>
      <c r="B7111" s="1" t="s">
        <v>13</v>
      </c>
      <c r="C7111" s="1" t="s">
        <v>209</v>
      </c>
      <c r="D7111" s="1" t="s">
        <v>3528</v>
      </c>
      <c r="E7111" s="1" t="s">
        <v>3530</v>
      </c>
      <c r="F7111" s="1">
        <v>1128</v>
      </c>
      <c r="G7111" s="1">
        <v>1.1499999999999999</v>
      </c>
      <c r="H7111" s="1">
        <v>1.88</v>
      </c>
      <c r="I7111" s="2">
        <f t="shared" si="110"/>
        <v>2120.64</v>
      </c>
    </row>
    <row r="7112" spans="1:9" x14ac:dyDescent="0.2">
      <c r="A7112" s="6">
        <v>2012</v>
      </c>
      <c r="B7112" s="1" t="s">
        <v>13</v>
      </c>
      <c r="C7112" s="1" t="s">
        <v>209</v>
      </c>
      <c r="D7112" s="1" t="s">
        <v>3528</v>
      </c>
      <c r="E7112" s="1" t="s">
        <v>3531</v>
      </c>
      <c r="F7112" s="1">
        <v>1032</v>
      </c>
      <c r="G7112" s="1">
        <v>1.37</v>
      </c>
      <c r="H7112" s="1">
        <v>1.9</v>
      </c>
      <c r="I7112" s="2">
        <f t="shared" si="110"/>
        <v>1960.8</v>
      </c>
    </row>
    <row r="7113" spans="1:9" x14ac:dyDescent="0.2">
      <c r="A7113" s="6">
        <v>2012</v>
      </c>
      <c r="B7113" s="1" t="s">
        <v>13</v>
      </c>
      <c r="C7113" s="1" t="s">
        <v>209</v>
      </c>
      <c r="D7113" s="1" t="s">
        <v>3528</v>
      </c>
      <c r="E7113" s="1" t="s">
        <v>3532</v>
      </c>
      <c r="F7113" s="1">
        <v>588</v>
      </c>
      <c r="G7113" s="1">
        <v>1.1100000000000001</v>
      </c>
      <c r="H7113" s="1">
        <v>1.79</v>
      </c>
      <c r="I7113" s="2">
        <f t="shared" si="110"/>
        <v>1052.52</v>
      </c>
    </row>
    <row r="7114" spans="1:9" x14ac:dyDescent="0.2">
      <c r="A7114" s="6">
        <v>2012</v>
      </c>
      <c r="B7114" s="1" t="s">
        <v>13</v>
      </c>
      <c r="C7114" s="1" t="s">
        <v>209</v>
      </c>
      <c r="D7114" s="1" t="s">
        <v>3528</v>
      </c>
      <c r="E7114" s="1" t="s">
        <v>3533</v>
      </c>
      <c r="F7114" s="1">
        <v>1320</v>
      </c>
      <c r="G7114" s="1">
        <v>1.28</v>
      </c>
      <c r="H7114" s="1">
        <v>1.62</v>
      </c>
      <c r="I7114" s="2">
        <f t="shared" si="110"/>
        <v>2138.4</v>
      </c>
    </row>
    <row r="7115" spans="1:9" x14ac:dyDescent="0.2">
      <c r="A7115" s="6">
        <v>2012</v>
      </c>
      <c r="B7115" s="1" t="s">
        <v>13</v>
      </c>
      <c r="C7115" s="1" t="s">
        <v>209</v>
      </c>
      <c r="D7115" s="1" t="s">
        <v>3528</v>
      </c>
      <c r="E7115" s="1" t="s">
        <v>3534</v>
      </c>
      <c r="F7115" s="1">
        <v>1068</v>
      </c>
      <c r="G7115" s="1">
        <v>1.35</v>
      </c>
      <c r="H7115" s="1">
        <v>1.62</v>
      </c>
      <c r="I7115" s="2">
        <f t="shared" si="110"/>
        <v>1730.16</v>
      </c>
    </row>
    <row r="7116" spans="1:9" x14ac:dyDescent="0.2">
      <c r="A7116" s="6">
        <v>2012</v>
      </c>
      <c r="B7116" s="1" t="s">
        <v>13</v>
      </c>
      <c r="C7116" s="1" t="s">
        <v>209</v>
      </c>
      <c r="D7116" s="1" t="s">
        <v>3528</v>
      </c>
      <c r="E7116" s="1" t="s">
        <v>3535</v>
      </c>
      <c r="F7116" s="1">
        <v>780</v>
      </c>
      <c r="G7116" s="1">
        <v>1.47</v>
      </c>
      <c r="H7116" s="1">
        <v>1.6</v>
      </c>
      <c r="I7116" s="2">
        <f t="shared" si="110"/>
        <v>1248</v>
      </c>
    </row>
    <row r="7117" spans="1:9" x14ac:dyDescent="0.2">
      <c r="A7117" s="6">
        <v>2012</v>
      </c>
      <c r="B7117" s="1" t="s">
        <v>13</v>
      </c>
      <c r="C7117" s="1" t="s">
        <v>209</v>
      </c>
      <c r="D7117" s="1" t="s">
        <v>3528</v>
      </c>
      <c r="E7117" s="1" t="s">
        <v>3536</v>
      </c>
      <c r="F7117" s="1">
        <v>1044</v>
      </c>
      <c r="G7117" s="1">
        <v>1.3</v>
      </c>
      <c r="H7117" s="1">
        <v>1.62</v>
      </c>
      <c r="I7117" s="2">
        <f t="shared" si="110"/>
        <v>1691.2800000000002</v>
      </c>
    </row>
    <row r="7118" spans="1:9" x14ac:dyDescent="0.2">
      <c r="A7118" s="6">
        <v>2012</v>
      </c>
      <c r="B7118" s="1" t="s">
        <v>13</v>
      </c>
      <c r="C7118" s="1" t="s">
        <v>209</v>
      </c>
      <c r="D7118" s="1" t="s">
        <v>3528</v>
      </c>
      <c r="E7118" s="1" t="s">
        <v>3537</v>
      </c>
      <c r="F7118" s="1">
        <v>1236</v>
      </c>
      <c r="G7118" s="1">
        <v>1.24</v>
      </c>
      <c r="H7118" s="1">
        <v>1.77</v>
      </c>
      <c r="I7118" s="2">
        <f t="shared" si="110"/>
        <v>2187.7199999999998</v>
      </c>
    </row>
    <row r="7119" spans="1:9" x14ac:dyDescent="0.2">
      <c r="A7119" s="6">
        <v>2012</v>
      </c>
      <c r="B7119" s="1" t="s">
        <v>13</v>
      </c>
      <c r="C7119" s="1" t="s">
        <v>1352</v>
      </c>
      <c r="D7119" s="1" t="s">
        <v>3538</v>
      </c>
      <c r="E7119" s="1" t="s">
        <v>3539</v>
      </c>
      <c r="F7119" s="1">
        <v>408</v>
      </c>
      <c r="G7119" s="1">
        <v>2.06</v>
      </c>
      <c r="H7119" s="1">
        <v>3.2</v>
      </c>
      <c r="I7119" s="2">
        <f t="shared" ref="I7119:I7182" si="111">H7119 *F7119</f>
        <v>1305.6000000000001</v>
      </c>
    </row>
    <row r="7120" spans="1:9" x14ac:dyDescent="0.2">
      <c r="A7120" s="6">
        <v>2012</v>
      </c>
      <c r="B7120" s="1" t="s">
        <v>13</v>
      </c>
      <c r="C7120" s="1" t="s">
        <v>1352</v>
      </c>
      <c r="D7120" s="1" t="s">
        <v>3538</v>
      </c>
      <c r="E7120" s="1" t="s">
        <v>3540</v>
      </c>
      <c r="F7120" s="1">
        <v>684</v>
      </c>
      <c r="G7120" s="1">
        <v>1.46</v>
      </c>
      <c r="H7120" s="1">
        <v>3.13</v>
      </c>
      <c r="I7120" s="2">
        <f t="shared" si="111"/>
        <v>2140.92</v>
      </c>
    </row>
    <row r="7121" spans="1:9" x14ac:dyDescent="0.2">
      <c r="A7121" s="6">
        <v>2012</v>
      </c>
      <c r="B7121" s="1" t="s">
        <v>13</v>
      </c>
      <c r="C7121" s="1" t="s">
        <v>1352</v>
      </c>
      <c r="D7121" s="1" t="s">
        <v>3538</v>
      </c>
      <c r="E7121" s="1" t="s">
        <v>3541</v>
      </c>
      <c r="F7121" s="1">
        <v>792</v>
      </c>
      <c r="G7121" s="1">
        <v>1.64</v>
      </c>
      <c r="H7121" s="1">
        <v>2.29</v>
      </c>
      <c r="I7121" s="2">
        <f t="shared" si="111"/>
        <v>1813.68</v>
      </c>
    </row>
    <row r="7122" spans="1:9" x14ac:dyDescent="0.2">
      <c r="A7122" s="6">
        <v>2012</v>
      </c>
      <c r="B7122" s="1" t="s">
        <v>13</v>
      </c>
      <c r="C7122" s="1" t="s">
        <v>1352</v>
      </c>
      <c r="D7122" s="1" t="s">
        <v>3538</v>
      </c>
      <c r="E7122" s="1" t="s">
        <v>3542</v>
      </c>
      <c r="F7122" s="1">
        <v>372</v>
      </c>
      <c r="G7122" s="1">
        <v>1.58</v>
      </c>
      <c r="H7122" s="1">
        <v>3.41</v>
      </c>
      <c r="I7122" s="2">
        <f t="shared" si="111"/>
        <v>1268.52</v>
      </c>
    </row>
    <row r="7123" spans="1:9" x14ac:dyDescent="0.2">
      <c r="A7123" s="6">
        <v>2012</v>
      </c>
      <c r="B7123" s="1" t="s">
        <v>13</v>
      </c>
      <c r="C7123" s="1" t="s">
        <v>1352</v>
      </c>
      <c r="D7123" s="1" t="s">
        <v>3538</v>
      </c>
      <c r="E7123" s="1" t="s">
        <v>3543</v>
      </c>
      <c r="F7123" s="1">
        <v>1188</v>
      </c>
      <c r="G7123" s="1">
        <v>2.14</v>
      </c>
      <c r="H7123" s="1">
        <v>2.58</v>
      </c>
      <c r="I7123" s="2">
        <f t="shared" si="111"/>
        <v>3065.04</v>
      </c>
    </row>
    <row r="7124" spans="1:9" x14ac:dyDescent="0.2">
      <c r="A7124" s="6">
        <v>2012</v>
      </c>
      <c r="B7124" s="1" t="s">
        <v>13</v>
      </c>
      <c r="C7124" s="1" t="s">
        <v>1352</v>
      </c>
      <c r="D7124" s="1" t="s">
        <v>3538</v>
      </c>
      <c r="E7124" s="1" t="s">
        <v>3544</v>
      </c>
      <c r="F7124" s="1">
        <v>600</v>
      </c>
      <c r="G7124" s="1">
        <v>1.32</v>
      </c>
      <c r="H7124" s="1">
        <v>2.57</v>
      </c>
      <c r="I7124" s="2">
        <f t="shared" si="111"/>
        <v>1542</v>
      </c>
    </row>
    <row r="7125" spans="1:9" x14ac:dyDescent="0.2">
      <c r="A7125" s="6">
        <v>2012</v>
      </c>
      <c r="B7125" s="1" t="s">
        <v>13</v>
      </c>
      <c r="C7125" s="1" t="s">
        <v>1352</v>
      </c>
      <c r="D7125" s="1" t="s">
        <v>3538</v>
      </c>
      <c r="E7125" s="1" t="s">
        <v>3545</v>
      </c>
      <c r="F7125" s="1">
        <v>480</v>
      </c>
      <c r="G7125" s="1">
        <v>1.83</v>
      </c>
      <c r="H7125" s="1">
        <v>3.12</v>
      </c>
      <c r="I7125" s="2">
        <f t="shared" si="111"/>
        <v>1497.6000000000001</v>
      </c>
    </row>
    <row r="7126" spans="1:9" x14ac:dyDescent="0.2">
      <c r="A7126" s="6">
        <v>2012</v>
      </c>
      <c r="B7126" s="1" t="s">
        <v>13</v>
      </c>
      <c r="C7126" s="1" t="s">
        <v>1352</v>
      </c>
      <c r="D7126" s="1" t="s">
        <v>3538</v>
      </c>
      <c r="E7126" s="1" t="s">
        <v>3546</v>
      </c>
      <c r="F7126" s="1">
        <v>516</v>
      </c>
      <c r="G7126" s="1">
        <v>1.34</v>
      </c>
      <c r="H7126" s="1">
        <v>2.9</v>
      </c>
      <c r="I7126" s="2">
        <f t="shared" si="111"/>
        <v>1496.3999999999999</v>
      </c>
    </row>
    <row r="7127" spans="1:9" x14ac:dyDescent="0.2">
      <c r="A7127" s="6">
        <v>2012</v>
      </c>
      <c r="B7127" s="1" t="s">
        <v>13</v>
      </c>
      <c r="C7127" s="1" t="s">
        <v>1352</v>
      </c>
      <c r="D7127" s="1" t="s">
        <v>3538</v>
      </c>
      <c r="E7127" s="1" t="s">
        <v>3547</v>
      </c>
      <c r="F7127" s="1">
        <v>444</v>
      </c>
      <c r="G7127" s="1">
        <v>1.54</v>
      </c>
      <c r="H7127" s="1">
        <v>2.2400000000000002</v>
      </c>
      <c r="I7127" s="2">
        <f t="shared" si="111"/>
        <v>994.56000000000006</v>
      </c>
    </row>
    <row r="7128" spans="1:9" x14ac:dyDescent="0.2">
      <c r="A7128" s="6">
        <v>2012</v>
      </c>
      <c r="B7128" s="1" t="s">
        <v>13</v>
      </c>
      <c r="C7128" s="1" t="s">
        <v>1352</v>
      </c>
      <c r="D7128" s="1" t="s">
        <v>3538</v>
      </c>
      <c r="E7128" s="1" t="s">
        <v>3548</v>
      </c>
      <c r="F7128" s="1">
        <v>960</v>
      </c>
      <c r="G7128" s="1">
        <v>1.53</v>
      </c>
      <c r="H7128" s="1">
        <v>2.76</v>
      </c>
      <c r="I7128" s="2">
        <f t="shared" si="111"/>
        <v>2649.6</v>
      </c>
    </row>
    <row r="7129" spans="1:9" x14ac:dyDescent="0.2">
      <c r="A7129" s="6">
        <v>2012</v>
      </c>
      <c r="B7129" s="1" t="s">
        <v>13</v>
      </c>
      <c r="C7129" s="1" t="s">
        <v>1352</v>
      </c>
      <c r="D7129" s="1" t="s">
        <v>3538</v>
      </c>
      <c r="E7129" s="1" t="s">
        <v>3549</v>
      </c>
      <c r="F7129" s="1">
        <v>696</v>
      </c>
      <c r="G7129" s="1">
        <v>1.68</v>
      </c>
      <c r="H7129" s="1">
        <v>2.19</v>
      </c>
      <c r="I7129" s="2">
        <f t="shared" si="111"/>
        <v>1524.24</v>
      </c>
    </row>
    <row r="7130" spans="1:9" x14ac:dyDescent="0.2">
      <c r="A7130" s="6">
        <v>2012</v>
      </c>
      <c r="B7130" s="1" t="s">
        <v>13</v>
      </c>
      <c r="C7130" s="1" t="s">
        <v>1352</v>
      </c>
      <c r="D7130" s="1" t="s">
        <v>3538</v>
      </c>
      <c r="E7130" s="1" t="s">
        <v>3550</v>
      </c>
      <c r="F7130" s="1">
        <v>792</v>
      </c>
      <c r="G7130" s="1">
        <v>2.16</v>
      </c>
      <c r="H7130" s="1">
        <v>2.81</v>
      </c>
      <c r="I7130" s="2">
        <f t="shared" si="111"/>
        <v>2225.52</v>
      </c>
    </row>
    <row r="7131" spans="1:9" x14ac:dyDescent="0.2">
      <c r="A7131" s="6">
        <v>2012</v>
      </c>
      <c r="B7131" s="1" t="s">
        <v>13</v>
      </c>
      <c r="C7131" s="1" t="s">
        <v>1352</v>
      </c>
      <c r="D7131" s="1" t="s">
        <v>3538</v>
      </c>
      <c r="E7131" s="1" t="s">
        <v>3551</v>
      </c>
      <c r="F7131" s="1">
        <v>1152</v>
      </c>
      <c r="G7131" s="1">
        <v>2.44</v>
      </c>
      <c r="H7131" s="1">
        <v>2.61</v>
      </c>
      <c r="I7131" s="2">
        <f t="shared" si="111"/>
        <v>3006.72</v>
      </c>
    </row>
    <row r="7132" spans="1:9" x14ac:dyDescent="0.2">
      <c r="A7132" s="6">
        <v>2012</v>
      </c>
      <c r="B7132" s="1" t="s">
        <v>13</v>
      </c>
      <c r="C7132" s="1" t="s">
        <v>1352</v>
      </c>
      <c r="D7132" s="1" t="s">
        <v>3538</v>
      </c>
      <c r="E7132" s="1" t="s">
        <v>3552</v>
      </c>
      <c r="F7132" s="1">
        <v>744</v>
      </c>
      <c r="G7132" s="1">
        <v>2.4300000000000002</v>
      </c>
      <c r="H7132" s="1">
        <v>2.68</v>
      </c>
      <c r="I7132" s="2">
        <f t="shared" si="111"/>
        <v>1993.92</v>
      </c>
    </row>
    <row r="7133" spans="1:9" x14ac:dyDescent="0.2">
      <c r="A7133" s="6">
        <v>2012</v>
      </c>
      <c r="B7133" s="1" t="s">
        <v>13</v>
      </c>
      <c r="C7133" s="1" t="s">
        <v>1352</v>
      </c>
      <c r="D7133" s="1" t="s">
        <v>3538</v>
      </c>
      <c r="E7133" s="1" t="s">
        <v>3553</v>
      </c>
      <c r="F7133" s="1">
        <v>756</v>
      </c>
      <c r="G7133" s="1">
        <v>2.38</v>
      </c>
      <c r="H7133" s="1">
        <v>3.16</v>
      </c>
      <c r="I7133" s="2">
        <f t="shared" si="111"/>
        <v>2388.96</v>
      </c>
    </row>
    <row r="7134" spans="1:9" x14ac:dyDescent="0.2">
      <c r="A7134" s="6">
        <v>2012</v>
      </c>
      <c r="B7134" s="1" t="s">
        <v>13</v>
      </c>
      <c r="C7134" s="1" t="s">
        <v>1352</v>
      </c>
      <c r="D7134" s="1" t="s">
        <v>3538</v>
      </c>
      <c r="E7134" s="1" t="s">
        <v>3554</v>
      </c>
      <c r="F7134" s="1">
        <v>456</v>
      </c>
      <c r="G7134" s="1">
        <v>2.44</v>
      </c>
      <c r="H7134" s="1">
        <v>3.03</v>
      </c>
      <c r="I7134" s="2">
        <f t="shared" si="111"/>
        <v>1381.6799999999998</v>
      </c>
    </row>
    <row r="7135" spans="1:9" x14ac:dyDescent="0.2">
      <c r="A7135" s="6">
        <v>2012</v>
      </c>
      <c r="B7135" s="1" t="s">
        <v>13</v>
      </c>
      <c r="C7135" s="1" t="s">
        <v>1352</v>
      </c>
      <c r="D7135" s="1" t="s">
        <v>3538</v>
      </c>
      <c r="E7135" s="1" t="s">
        <v>3555</v>
      </c>
      <c r="F7135" s="1">
        <v>384</v>
      </c>
      <c r="G7135" s="1">
        <v>1.92</v>
      </c>
      <c r="H7135" s="1">
        <v>2.81</v>
      </c>
      <c r="I7135" s="2">
        <f t="shared" si="111"/>
        <v>1079.04</v>
      </c>
    </row>
    <row r="7136" spans="1:9" x14ac:dyDescent="0.2">
      <c r="A7136" s="6">
        <v>2012</v>
      </c>
      <c r="B7136" s="1" t="s">
        <v>13</v>
      </c>
      <c r="C7136" s="1" t="s">
        <v>209</v>
      </c>
      <c r="D7136" s="1" t="s">
        <v>3556</v>
      </c>
      <c r="E7136" s="1" t="s">
        <v>3557</v>
      </c>
      <c r="F7136" s="1">
        <v>936</v>
      </c>
      <c r="G7136" s="1">
        <v>1.27</v>
      </c>
      <c r="H7136" s="1">
        <v>1.68</v>
      </c>
      <c r="I7136" s="2">
        <f t="shared" si="111"/>
        <v>1572.48</v>
      </c>
    </row>
    <row r="7137" spans="1:9" x14ac:dyDescent="0.2">
      <c r="A7137" s="6">
        <v>2012</v>
      </c>
      <c r="B7137" s="1" t="s">
        <v>13</v>
      </c>
      <c r="C7137" s="1" t="s">
        <v>209</v>
      </c>
      <c r="D7137" s="1" t="s">
        <v>3556</v>
      </c>
      <c r="E7137" s="1" t="s">
        <v>3558</v>
      </c>
      <c r="F7137" s="1">
        <v>996</v>
      </c>
      <c r="G7137" s="1">
        <v>1.1399999999999999</v>
      </c>
      <c r="H7137" s="1">
        <v>1.82</v>
      </c>
      <c r="I7137" s="2">
        <f t="shared" si="111"/>
        <v>1812.72</v>
      </c>
    </row>
    <row r="7138" spans="1:9" x14ac:dyDescent="0.2">
      <c r="A7138" s="6">
        <v>2012</v>
      </c>
      <c r="B7138" s="1" t="s">
        <v>13</v>
      </c>
      <c r="C7138" s="1" t="s">
        <v>209</v>
      </c>
      <c r="D7138" s="1" t="s">
        <v>3556</v>
      </c>
      <c r="E7138" s="1" t="s">
        <v>3559</v>
      </c>
      <c r="F7138" s="1">
        <v>888</v>
      </c>
      <c r="G7138" s="1">
        <v>1.1599999999999999</v>
      </c>
      <c r="H7138" s="1">
        <v>1.67</v>
      </c>
      <c r="I7138" s="2">
        <f t="shared" si="111"/>
        <v>1482.96</v>
      </c>
    </row>
    <row r="7139" spans="1:9" x14ac:dyDescent="0.2">
      <c r="A7139" s="6">
        <v>2012</v>
      </c>
      <c r="B7139" s="1" t="s">
        <v>13</v>
      </c>
      <c r="C7139" s="1" t="s">
        <v>209</v>
      </c>
      <c r="D7139" s="1" t="s">
        <v>3556</v>
      </c>
      <c r="E7139" s="1" t="s">
        <v>3560</v>
      </c>
      <c r="F7139" s="1">
        <v>1140</v>
      </c>
      <c r="G7139" s="1">
        <v>1.34</v>
      </c>
      <c r="H7139" s="1">
        <v>1.69</v>
      </c>
      <c r="I7139" s="2">
        <f t="shared" si="111"/>
        <v>1926.6</v>
      </c>
    </row>
    <row r="7140" spans="1:9" x14ac:dyDescent="0.2">
      <c r="A7140" s="6">
        <v>2012</v>
      </c>
      <c r="B7140" s="1" t="s">
        <v>13</v>
      </c>
      <c r="C7140" s="1" t="s">
        <v>209</v>
      </c>
      <c r="D7140" s="1" t="s">
        <v>3556</v>
      </c>
      <c r="E7140" s="1" t="s">
        <v>3561</v>
      </c>
      <c r="F7140" s="1">
        <v>768</v>
      </c>
      <c r="G7140" s="1">
        <v>1.49</v>
      </c>
      <c r="H7140" s="1">
        <v>1.9</v>
      </c>
      <c r="I7140" s="2">
        <f t="shared" si="111"/>
        <v>1459.1999999999998</v>
      </c>
    </row>
    <row r="7141" spans="1:9" x14ac:dyDescent="0.2">
      <c r="A7141" s="6">
        <v>2012</v>
      </c>
      <c r="B7141" s="1" t="s">
        <v>13</v>
      </c>
      <c r="C7141" s="1" t="s">
        <v>168</v>
      </c>
      <c r="D7141" s="1" t="s">
        <v>3562</v>
      </c>
      <c r="E7141" s="1" t="s">
        <v>3563</v>
      </c>
      <c r="F7141" s="1">
        <v>396</v>
      </c>
      <c r="G7141" s="1">
        <v>4.43</v>
      </c>
      <c r="H7141" s="1">
        <v>5.36</v>
      </c>
      <c r="I7141" s="2">
        <f t="shared" si="111"/>
        <v>2122.56</v>
      </c>
    </row>
    <row r="7142" spans="1:9" x14ac:dyDescent="0.2">
      <c r="A7142" s="6">
        <v>2012</v>
      </c>
      <c r="B7142" s="1" t="s">
        <v>13</v>
      </c>
      <c r="C7142" s="1" t="s">
        <v>168</v>
      </c>
      <c r="D7142" s="1" t="s">
        <v>3562</v>
      </c>
      <c r="E7142" s="1" t="s">
        <v>3564</v>
      </c>
      <c r="F7142" s="1">
        <v>264</v>
      </c>
      <c r="G7142" s="1">
        <v>4.34</v>
      </c>
      <c r="H7142" s="1">
        <v>5.16</v>
      </c>
      <c r="I7142" s="2">
        <f t="shared" si="111"/>
        <v>1362.24</v>
      </c>
    </row>
    <row r="7143" spans="1:9" x14ac:dyDescent="0.2">
      <c r="A7143" s="6">
        <v>2012</v>
      </c>
      <c r="B7143" s="1" t="s">
        <v>13</v>
      </c>
      <c r="C7143" s="1" t="s">
        <v>168</v>
      </c>
      <c r="D7143" s="1" t="s">
        <v>3562</v>
      </c>
      <c r="E7143" s="1" t="s">
        <v>3565</v>
      </c>
      <c r="F7143" s="1">
        <v>432</v>
      </c>
      <c r="G7143" s="1">
        <v>4.22</v>
      </c>
      <c r="H7143" s="1">
        <v>5.16</v>
      </c>
      <c r="I7143" s="2">
        <f t="shared" si="111"/>
        <v>2229.12</v>
      </c>
    </row>
    <row r="7144" spans="1:9" x14ac:dyDescent="0.2">
      <c r="A7144" s="6">
        <v>2012</v>
      </c>
      <c r="B7144" s="1" t="s">
        <v>13</v>
      </c>
      <c r="C7144" s="1" t="s">
        <v>168</v>
      </c>
      <c r="D7144" s="1" t="s">
        <v>3562</v>
      </c>
      <c r="E7144" s="1" t="s">
        <v>3566</v>
      </c>
      <c r="F7144" s="1">
        <v>444</v>
      </c>
      <c r="G7144" s="1">
        <v>4.87</v>
      </c>
      <c r="H7144" s="1">
        <v>5.01</v>
      </c>
      <c r="I7144" s="2">
        <f t="shared" si="111"/>
        <v>2224.44</v>
      </c>
    </row>
    <row r="7145" spans="1:9" x14ac:dyDescent="0.2">
      <c r="A7145" s="6">
        <v>2012</v>
      </c>
      <c r="B7145" s="1" t="s">
        <v>13</v>
      </c>
      <c r="C7145" s="1" t="s">
        <v>168</v>
      </c>
      <c r="D7145" s="1" t="s">
        <v>3562</v>
      </c>
      <c r="E7145" s="1" t="s">
        <v>3567</v>
      </c>
      <c r="F7145" s="1">
        <v>516</v>
      </c>
      <c r="G7145" s="1">
        <v>4.01</v>
      </c>
      <c r="H7145" s="1">
        <v>5.16</v>
      </c>
      <c r="I7145" s="2">
        <f t="shared" si="111"/>
        <v>2662.56</v>
      </c>
    </row>
    <row r="7146" spans="1:9" x14ac:dyDescent="0.2">
      <c r="A7146" s="6">
        <v>2012</v>
      </c>
      <c r="B7146" s="1" t="s">
        <v>13</v>
      </c>
      <c r="C7146" s="1" t="s">
        <v>168</v>
      </c>
      <c r="D7146" s="1" t="s">
        <v>3562</v>
      </c>
      <c r="E7146" s="1" t="s">
        <v>3568</v>
      </c>
      <c r="F7146" s="1">
        <v>252</v>
      </c>
      <c r="G7146" s="1">
        <v>4.28</v>
      </c>
      <c r="H7146" s="1">
        <v>5.09</v>
      </c>
      <c r="I7146" s="2">
        <f t="shared" si="111"/>
        <v>1282.68</v>
      </c>
    </row>
    <row r="7147" spans="1:9" x14ac:dyDescent="0.2">
      <c r="A7147" s="6">
        <v>2012</v>
      </c>
      <c r="B7147" s="1" t="s">
        <v>13</v>
      </c>
      <c r="C7147" s="1" t="s">
        <v>168</v>
      </c>
      <c r="D7147" s="1" t="s">
        <v>3562</v>
      </c>
      <c r="E7147" s="1" t="s">
        <v>3569</v>
      </c>
      <c r="F7147" s="1">
        <v>456</v>
      </c>
      <c r="G7147" s="1">
        <v>4.3499999999999996</v>
      </c>
      <c r="H7147" s="1">
        <v>5.29</v>
      </c>
      <c r="I7147" s="2">
        <f t="shared" si="111"/>
        <v>2412.2400000000002</v>
      </c>
    </row>
    <row r="7148" spans="1:9" x14ac:dyDescent="0.2">
      <c r="A7148" s="6">
        <v>2012</v>
      </c>
      <c r="B7148" s="1" t="s">
        <v>13</v>
      </c>
      <c r="C7148" s="1" t="s">
        <v>168</v>
      </c>
      <c r="D7148" s="1" t="s">
        <v>3562</v>
      </c>
      <c r="E7148" s="1" t="s">
        <v>3570</v>
      </c>
      <c r="F7148" s="1">
        <v>432</v>
      </c>
      <c r="G7148" s="1">
        <v>4.12</v>
      </c>
      <c r="H7148" s="1">
        <v>5.3</v>
      </c>
      <c r="I7148" s="2">
        <f t="shared" si="111"/>
        <v>2289.6</v>
      </c>
    </row>
    <row r="7149" spans="1:9" x14ac:dyDescent="0.2">
      <c r="A7149" s="6">
        <v>2012</v>
      </c>
      <c r="B7149" s="1" t="s">
        <v>13</v>
      </c>
      <c r="C7149" s="1" t="s">
        <v>168</v>
      </c>
      <c r="D7149" s="1" t="s">
        <v>3562</v>
      </c>
      <c r="E7149" s="1" t="s">
        <v>3571</v>
      </c>
      <c r="F7149" s="1">
        <v>540</v>
      </c>
      <c r="G7149" s="1">
        <v>4.45</v>
      </c>
      <c r="H7149" s="1">
        <v>5.24</v>
      </c>
      <c r="I7149" s="2">
        <f t="shared" si="111"/>
        <v>2829.6</v>
      </c>
    </row>
    <row r="7150" spans="1:9" x14ac:dyDescent="0.2">
      <c r="A7150" s="6">
        <v>2012</v>
      </c>
      <c r="B7150" s="1" t="s">
        <v>13</v>
      </c>
      <c r="C7150" s="1" t="s">
        <v>168</v>
      </c>
      <c r="D7150" s="1" t="s">
        <v>3562</v>
      </c>
      <c r="E7150" s="1" t="s">
        <v>3572</v>
      </c>
      <c r="F7150" s="1">
        <v>396</v>
      </c>
      <c r="G7150" s="1">
        <v>4.58</v>
      </c>
      <c r="H7150" s="1">
        <v>5.25</v>
      </c>
      <c r="I7150" s="2">
        <f t="shared" si="111"/>
        <v>2079</v>
      </c>
    </row>
    <row r="7151" spans="1:9" x14ac:dyDescent="0.2">
      <c r="A7151" s="6">
        <v>2012</v>
      </c>
      <c r="B7151" s="1" t="s">
        <v>13</v>
      </c>
      <c r="C7151" s="1" t="s">
        <v>168</v>
      </c>
      <c r="D7151" s="1" t="s">
        <v>3562</v>
      </c>
      <c r="E7151" s="1" t="s">
        <v>3573</v>
      </c>
      <c r="F7151" s="1">
        <v>384</v>
      </c>
      <c r="G7151" s="1">
        <v>4.37</v>
      </c>
      <c r="H7151" s="1">
        <v>5.09</v>
      </c>
      <c r="I7151" s="2">
        <f t="shared" si="111"/>
        <v>1954.56</v>
      </c>
    </row>
    <row r="7152" spans="1:9" x14ac:dyDescent="0.2">
      <c r="A7152" s="6">
        <v>2012</v>
      </c>
      <c r="B7152" s="1" t="s">
        <v>13</v>
      </c>
      <c r="C7152" s="1" t="s">
        <v>168</v>
      </c>
      <c r="D7152" s="1" t="s">
        <v>3562</v>
      </c>
      <c r="E7152" s="1" t="s">
        <v>3574</v>
      </c>
      <c r="F7152" s="1">
        <v>600</v>
      </c>
      <c r="G7152" s="1">
        <v>4.3600000000000003</v>
      </c>
      <c r="H7152" s="1">
        <v>5.32</v>
      </c>
      <c r="I7152" s="2">
        <f t="shared" si="111"/>
        <v>3192</v>
      </c>
    </row>
    <row r="7153" spans="1:9" x14ac:dyDescent="0.2">
      <c r="A7153" s="6">
        <v>2012</v>
      </c>
      <c r="B7153" s="1" t="s">
        <v>13</v>
      </c>
      <c r="C7153" s="1" t="s">
        <v>168</v>
      </c>
      <c r="D7153" s="1" t="s">
        <v>3562</v>
      </c>
      <c r="E7153" s="1" t="s">
        <v>3575</v>
      </c>
      <c r="F7153" s="1">
        <v>648</v>
      </c>
      <c r="G7153" s="1">
        <v>4.97</v>
      </c>
      <c r="H7153" s="1">
        <v>5.39</v>
      </c>
      <c r="I7153" s="2">
        <f t="shared" si="111"/>
        <v>3492.72</v>
      </c>
    </row>
    <row r="7154" spans="1:9" x14ac:dyDescent="0.2">
      <c r="A7154" s="6">
        <v>2012</v>
      </c>
      <c r="B7154" s="1" t="s">
        <v>13</v>
      </c>
      <c r="C7154" s="1" t="s">
        <v>168</v>
      </c>
      <c r="D7154" s="1" t="s">
        <v>3562</v>
      </c>
      <c r="E7154" s="1" t="s">
        <v>3576</v>
      </c>
      <c r="F7154" s="1">
        <v>492</v>
      </c>
      <c r="G7154" s="1">
        <v>4.59</v>
      </c>
      <c r="H7154" s="1">
        <v>5.05</v>
      </c>
      <c r="I7154" s="2">
        <f t="shared" si="111"/>
        <v>2484.6</v>
      </c>
    </row>
    <row r="7155" spans="1:9" x14ac:dyDescent="0.2">
      <c r="A7155" s="6">
        <v>2012</v>
      </c>
      <c r="B7155" s="1" t="s">
        <v>13</v>
      </c>
      <c r="C7155" s="1" t="s">
        <v>168</v>
      </c>
      <c r="D7155" s="1" t="s">
        <v>3562</v>
      </c>
      <c r="E7155" s="1" t="s">
        <v>3577</v>
      </c>
      <c r="F7155" s="1">
        <v>612</v>
      </c>
      <c r="G7155" s="1">
        <v>4.3099999999999996</v>
      </c>
      <c r="H7155" s="1">
        <v>5.09</v>
      </c>
      <c r="I7155" s="2">
        <f t="shared" si="111"/>
        <v>3115.08</v>
      </c>
    </row>
    <row r="7156" spans="1:9" x14ac:dyDescent="0.2">
      <c r="A7156" s="6">
        <v>2012</v>
      </c>
      <c r="B7156" s="1" t="s">
        <v>13</v>
      </c>
      <c r="C7156" s="1" t="s">
        <v>168</v>
      </c>
      <c r="D7156" s="1" t="s">
        <v>3562</v>
      </c>
      <c r="E7156" s="1" t="s">
        <v>3578</v>
      </c>
      <c r="F7156" s="1">
        <v>576</v>
      </c>
      <c r="G7156" s="1">
        <v>4.09</v>
      </c>
      <c r="H7156" s="1">
        <v>5.15</v>
      </c>
      <c r="I7156" s="2">
        <f t="shared" si="111"/>
        <v>2966.4</v>
      </c>
    </row>
    <row r="7157" spans="1:9" x14ac:dyDescent="0.2">
      <c r="A7157" s="6">
        <v>2012</v>
      </c>
      <c r="B7157" s="1" t="s">
        <v>13</v>
      </c>
      <c r="C7157" s="1" t="s">
        <v>168</v>
      </c>
      <c r="D7157" s="1" t="s">
        <v>3562</v>
      </c>
      <c r="E7157" s="1" t="s">
        <v>3579</v>
      </c>
      <c r="F7157" s="1">
        <v>432</v>
      </c>
      <c r="G7157" s="1">
        <v>4.79</v>
      </c>
      <c r="H7157" s="1">
        <v>5.25</v>
      </c>
      <c r="I7157" s="2">
        <f t="shared" si="111"/>
        <v>2268</v>
      </c>
    </row>
    <row r="7158" spans="1:9" x14ac:dyDescent="0.2">
      <c r="A7158" s="6">
        <v>2012</v>
      </c>
      <c r="B7158" s="1" t="s">
        <v>13</v>
      </c>
      <c r="C7158" s="1" t="s">
        <v>168</v>
      </c>
      <c r="D7158" s="1" t="s">
        <v>3562</v>
      </c>
      <c r="E7158" s="1" t="s">
        <v>3580</v>
      </c>
      <c r="F7158" s="1">
        <v>528</v>
      </c>
      <c r="G7158" s="1">
        <v>4.3</v>
      </c>
      <c r="H7158" s="1">
        <v>5.12</v>
      </c>
      <c r="I7158" s="2">
        <f t="shared" si="111"/>
        <v>2703.36</v>
      </c>
    </row>
    <row r="7159" spans="1:9" x14ac:dyDescent="0.2">
      <c r="A7159" s="6">
        <v>2012</v>
      </c>
      <c r="B7159" s="1" t="s">
        <v>13</v>
      </c>
      <c r="C7159" s="1" t="s">
        <v>168</v>
      </c>
      <c r="D7159" s="1" t="s">
        <v>3562</v>
      </c>
      <c r="E7159" s="1" t="s">
        <v>3581</v>
      </c>
      <c r="F7159" s="1">
        <v>348</v>
      </c>
      <c r="G7159" s="1">
        <v>4.63</v>
      </c>
      <c r="H7159" s="1">
        <v>5.21</v>
      </c>
      <c r="I7159" s="2">
        <f t="shared" si="111"/>
        <v>1813.08</v>
      </c>
    </row>
    <row r="7160" spans="1:9" x14ac:dyDescent="0.2">
      <c r="A7160" s="6">
        <v>2012</v>
      </c>
      <c r="B7160" s="1" t="s">
        <v>13</v>
      </c>
      <c r="C7160" s="1" t="s">
        <v>168</v>
      </c>
      <c r="D7160" s="1" t="s">
        <v>3562</v>
      </c>
      <c r="E7160" s="1" t="s">
        <v>3582</v>
      </c>
      <c r="F7160" s="1">
        <v>396</v>
      </c>
      <c r="G7160" s="1">
        <v>4.04</v>
      </c>
      <c r="H7160" s="1">
        <v>5.15</v>
      </c>
      <c r="I7160" s="2">
        <f t="shared" si="111"/>
        <v>2039.4</v>
      </c>
    </row>
    <row r="7161" spans="1:9" x14ac:dyDescent="0.2">
      <c r="A7161" s="6">
        <v>2012</v>
      </c>
      <c r="B7161" s="1" t="s">
        <v>13</v>
      </c>
      <c r="C7161" s="1" t="s">
        <v>168</v>
      </c>
      <c r="D7161" s="1" t="s">
        <v>3562</v>
      </c>
      <c r="E7161" s="1" t="s">
        <v>3583</v>
      </c>
      <c r="F7161" s="1">
        <v>432</v>
      </c>
      <c r="G7161" s="1">
        <v>4.9800000000000004</v>
      </c>
      <c r="H7161" s="1">
        <v>5.36</v>
      </c>
      <c r="I7161" s="2">
        <f t="shared" si="111"/>
        <v>2315.52</v>
      </c>
    </row>
    <row r="7162" spans="1:9" x14ac:dyDescent="0.2">
      <c r="A7162" s="6">
        <v>2012</v>
      </c>
      <c r="B7162" s="1" t="s">
        <v>13</v>
      </c>
      <c r="C7162" s="1" t="s">
        <v>168</v>
      </c>
      <c r="D7162" s="1" t="s">
        <v>3562</v>
      </c>
      <c r="E7162" s="1" t="s">
        <v>3584</v>
      </c>
      <c r="F7162" s="1">
        <v>432</v>
      </c>
      <c r="G7162" s="1">
        <v>4.3</v>
      </c>
      <c r="H7162" s="1">
        <v>5.3</v>
      </c>
      <c r="I7162" s="2">
        <f t="shared" si="111"/>
        <v>2289.6</v>
      </c>
    </row>
    <row r="7163" spans="1:9" x14ac:dyDescent="0.2">
      <c r="A7163" s="6">
        <v>2012</v>
      </c>
      <c r="B7163" s="1" t="s">
        <v>13</v>
      </c>
      <c r="C7163" s="1" t="s">
        <v>168</v>
      </c>
      <c r="D7163" s="1" t="s">
        <v>3562</v>
      </c>
      <c r="E7163" s="1" t="s">
        <v>3585</v>
      </c>
      <c r="F7163" s="1">
        <v>372</v>
      </c>
      <c r="G7163" s="1">
        <v>4.8899999999999997</v>
      </c>
      <c r="H7163" s="1">
        <v>5.23</v>
      </c>
      <c r="I7163" s="2">
        <f t="shared" si="111"/>
        <v>1945.5600000000002</v>
      </c>
    </row>
    <row r="7164" spans="1:9" x14ac:dyDescent="0.2">
      <c r="A7164" s="6">
        <v>2012</v>
      </c>
      <c r="B7164" s="1" t="s">
        <v>13</v>
      </c>
      <c r="C7164" s="1" t="s">
        <v>168</v>
      </c>
      <c r="D7164" s="1" t="s">
        <v>3562</v>
      </c>
      <c r="E7164" s="1" t="s">
        <v>3586</v>
      </c>
      <c r="F7164" s="1">
        <v>528</v>
      </c>
      <c r="G7164" s="1">
        <v>4.0599999999999996</v>
      </c>
      <c r="H7164" s="1">
        <v>5.37</v>
      </c>
      <c r="I7164" s="2">
        <f t="shared" si="111"/>
        <v>2835.36</v>
      </c>
    </row>
    <row r="7165" spans="1:9" x14ac:dyDescent="0.2">
      <c r="A7165" s="6">
        <v>2012</v>
      </c>
      <c r="B7165" s="1" t="s">
        <v>13</v>
      </c>
      <c r="C7165" s="1" t="s">
        <v>168</v>
      </c>
      <c r="D7165" s="1" t="s">
        <v>3562</v>
      </c>
      <c r="E7165" s="1" t="s">
        <v>3587</v>
      </c>
      <c r="F7165" s="1">
        <v>372</v>
      </c>
      <c r="G7165" s="1">
        <v>4.66</v>
      </c>
      <c r="H7165" s="1">
        <v>5.31</v>
      </c>
      <c r="I7165" s="2">
        <f t="shared" si="111"/>
        <v>1975.32</v>
      </c>
    </row>
    <row r="7166" spans="1:9" x14ac:dyDescent="0.2">
      <c r="A7166" s="6">
        <v>2012</v>
      </c>
      <c r="B7166" s="1" t="s">
        <v>13</v>
      </c>
      <c r="C7166" s="1" t="s">
        <v>168</v>
      </c>
      <c r="D7166" s="1" t="s">
        <v>3562</v>
      </c>
      <c r="E7166" s="1" t="s">
        <v>3588</v>
      </c>
      <c r="F7166" s="1">
        <v>504</v>
      </c>
      <c r="G7166" s="1">
        <v>4.8099999999999996</v>
      </c>
      <c r="H7166" s="1">
        <v>5.36</v>
      </c>
      <c r="I7166" s="2">
        <f t="shared" si="111"/>
        <v>2701.44</v>
      </c>
    </row>
    <row r="7167" spans="1:9" x14ac:dyDescent="0.2">
      <c r="A7167" s="6">
        <v>2012</v>
      </c>
      <c r="B7167" s="1" t="s">
        <v>13</v>
      </c>
      <c r="C7167" s="1" t="s">
        <v>168</v>
      </c>
      <c r="D7167" s="1" t="s">
        <v>3562</v>
      </c>
      <c r="E7167" s="1" t="s">
        <v>3589</v>
      </c>
      <c r="F7167" s="1">
        <v>420</v>
      </c>
      <c r="G7167" s="1">
        <v>4.87</v>
      </c>
      <c r="H7167" s="1">
        <v>5.08</v>
      </c>
      <c r="I7167" s="2">
        <f t="shared" si="111"/>
        <v>2133.6</v>
      </c>
    </row>
    <row r="7168" spans="1:9" x14ac:dyDescent="0.2">
      <c r="A7168" s="6">
        <v>2012</v>
      </c>
      <c r="B7168" s="1" t="s">
        <v>13</v>
      </c>
      <c r="C7168" s="1" t="s">
        <v>168</v>
      </c>
      <c r="D7168" s="1" t="s">
        <v>3562</v>
      </c>
      <c r="E7168" s="1" t="s">
        <v>3590</v>
      </c>
      <c r="F7168" s="1">
        <v>540</v>
      </c>
      <c r="G7168" s="1">
        <v>4.6399999999999997</v>
      </c>
      <c r="H7168" s="1">
        <v>5.39</v>
      </c>
      <c r="I7168" s="2">
        <f t="shared" si="111"/>
        <v>2910.6</v>
      </c>
    </row>
    <row r="7169" spans="1:9" x14ac:dyDescent="0.2">
      <c r="A7169" s="6">
        <v>2012</v>
      </c>
      <c r="B7169" s="1" t="s">
        <v>13</v>
      </c>
      <c r="C7169" s="1" t="s">
        <v>168</v>
      </c>
      <c r="D7169" s="1" t="s">
        <v>3562</v>
      </c>
      <c r="E7169" s="1" t="s">
        <v>3591</v>
      </c>
      <c r="F7169" s="1">
        <v>636</v>
      </c>
      <c r="G7169" s="1">
        <v>4.0199999999999996</v>
      </c>
      <c r="H7169" s="1">
        <v>5.32</v>
      </c>
      <c r="I7169" s="2">
        <f t="shared" si="111"/>
        <v>3383.52</v>
      </c>
    </row>
    <row r="7170" spans="1:9" x14ac:dyDescent="0.2">
      <c r="A7170" s="6">
        <v>2012</v>
      </c>
      <c r="B7170" s="1" t="s">
        <v>13</v>
      </c>
      <c r="C7170" s="1" t="s">
        <v>168</v>
      </c>
      <c r="D7170" s="1" t="s">
        <v>3562</v>
      </c>
      <c r="E7170" s="1" t="s">
        <v>3592</v>
      </c>
      <c r="F7170" s="1">
        <v>264</v>
      </c>
      <c r="G7170" s="1">
        <v>4.82</v>
      </c>
      <c r="H7170" s="1">
        <v>5.0599999999999996</v>
      </c>
      <c r="I7170" s="2">
        <f t="shared" si="111"/>
        <v>1335.84</v>
      </c>
    </row>
    <row r="7171" spans="1:9" x14ac:dyDescent="0.2">
      <c r="A7171" s="6">
        <v>2012</v>
      </c>
      <c r="B7171" s="1" t="s">
        <v>13</v>
      </c>
      <c r="C7171" s="1" t="s">
        <v>168</v>
      </c>
      <c r="D7171" s="1" t="s">
        <v>3562</v>
      </c>
      <c r="E7171" s="1" t="s">
        <v>3593</v>
      </c>
      <c r="F7171" s="1">
        <v>600</v>
      </c>
      <c r="G7171" s="1">
        <v>4</v>
      </c>
      <c r="H7171" s="1">
        <v>5.27</v>
      </c>
      <c r="I7171" s="2">
        <f t="shared" si="111"/>
        <v>3161.9999999999995</v>
      </c>
    </row>
    <row r="7172" spans="1:9" x14ac:dyDescent="0.2">
      <c r="A7172" s="6">
        <v>2012</v>
      </c>
      <c r="B7172" s="1" t="s">
        <v>13</v>
      </c>
      <c r="C7172" s="1" t="s">
        <v>168</v>
      </c>
      <c r="D7172" s="1" t="s">
        <v>3562</v>
      </c>
      <c r="E7172" s="1" t="s">
        <v>3594</v>
      </c>
      <c r="F7172" s="1">
        <v>444</v>
      </c>
      <c r="G7172" s="1">
        <v>4.54</v>
      </c>
      <c r="H7172" s="1">
        <v>5.16</v>
      </c>
      <c r="I7172" s="2">
        <f t="shared" si="111"/>
        <v>2291.04</v>
      </c>
    </row>
    <row r="7173" spans="1:9" x14ac:dyDescent="0.2">
      <c r="A7173" s="6">
        <v>2012</v>
      </c>
      <c r="B7173" s="1" t="s">
        <v>13</v>
      </c>
      <c r="C7173" s="1" t="s">
        <v>168</v>
      </c>
      <c r="D7173" s="1" t="s">
        <v>3562</v>
      </c>
      <c r="E7173" s="1" t="s">
        <v>3595</v>
      </c>
      <c r="F7173" s="1">
        <v>468</v>
      </c>
      <c r="G7173" s="1">
        <v>4.99</v>
      </c>
      <c r="H7173" s="1">
        <v>5.3</v>
      </c>
      <c r="I7173" s="2">
        <f t="shared" si="111"/>
        <v>2480.4</v>
      </c>
    </row>
    <row r="7174" spans="1:9" x14ac:dyDescent="0.2">
      <c r="A7174" s="6">
        <v>2012</v>
      </c>
      <c r="B7174" s="1" t="s">
        <v>13</v>
      </c>
      <c r="C7174" s="1" t="s">
        <v>19</v>
      </c>
      <c r="D7174" s="1" t="s">
        <v>3596</v>
      </c>
      <c r="E7174" s="1" t="s">
        <v>3597</v>
      </c>
      <c r="F7174" s="1">
        <v>7560</v>
      </c>
      <c r="G7174" s="1">
        <v>0.91</v>
      </c>
      <c r="H7174" s="1">
        <v>1.19</v>
      </c>
      <c r="I7174" s="2">
        <f t="shared" si="111"/>
        <v>8996.4</v>
      </c>
    </row>
    <row r="7175" spans="1:9" x14ac:dyDescent="0.2">
      <c r="A7175" s="6">
        <v>2012</v>
      </c>
      <c r="B7175" s="1" t="s">
        <v>13</v>
      </c>
      <c r="C7175" s="1" t="s">
        <v>19</v>
      </c>
      <c r="D7175" s="1" t="s">
        <v>3596</v>
      </c>
      <c r="E7175" s="1" t="s">
        <v>3598</v>
      </c>
      <c r="F7175" s="1">
        <v>7236</v>
      </c>
      <c r="G7175" s="1">
        <v>0.52</v>
      </c>
      <c r="H7175" s="1">
        <v>1.2</v>
      </c>
      <c r="I7175" s="2">
        <f t="shared" si="111"/>
        <v>8683.1999999999989</v>
      </c>
    </row>
    <row r="7176" spans="1:9" x14ac:dyDescent="0.2">
      <c r="A7176" s="6">
        <v>2012</v>
      </c>
      <c r="B7176" s="1" t="s">
        <v>13</v>
      </c>
      <c r="C7176" s="1" t="s">
        <v>209</v>
      </c>
      <c r="D7176" s="1" t="s">
        <v>3599</v>
      </c>
      <c r="E7176" s="1" t="s">
        <v>3600</v>
      </c>
      <c r="F7176" s="1">
        <v>996</v>
      </c>
      <c r="G7176" s="1">
        <v>1.24</v>
      </c>
      <c r="H7176" s="1">
        <v>1.61</v>
      </c>
      <c r="I7176" s="2">
        <f t="shared" si="111"/>
        <v>1603.5600000000002</v>
      </c>
    </row>
    <row r="7177" spans="1:9" x14ac:dyDescent="0.2">
      <c r="A7177" s="6">
        <v>2012</v>
      </c>
      <c r="B7177" s="1" t="s">
        <v>13</v>
      </c>
      <c r="C7177" s="1" t="s">
        <v>209</v>
      </c>
      <c r="D7177" s="1" t="s">
        <v>3599</v>
      </c>
      <c r="E7177" s="1" t="s">
        <v>3601</v>
      </c>
      <c r="F7177" s="1">
        <v>972</v>
      </c>
      <c r="G7177" s="1">
        <v>1.48</v>
      </c>
      <c r="H7177" s="1">
        <v>1.74</v>
      </c>
      <c r="I7177" s="2">
        <f t="shared" si="111"/>
        <v>1691.28</v>
      </c>
    </row>
    <row r="7178" spans="1:9" x14ac:dyDescent="0.2">
      <c r="A7178" s="6">
        <v>2012</v>
      </c>
      <c r="B7178" s="1" t="s">
        <v>13</v>
      </c>
      <c r="C7178" s="1" t="s">
        <v>209</v>
      </c>
      <c r="D7178" s="1" t="s">
        <v>3599</v>
      </c>
      <c r="E7178" s="1" t="s">
        <v>3602</v>
      </c>
      <c r="F7178" s="1">
        <v>792</v>
      </c>
      <c r="G7178" s="1">
        <v>1.46</v>
      </c>
      <c r="H7178" s="1">
        <v>1.6</v>
      </c>
      <c r="I7178" s="2">
        <f t="shared" si="111"/>
        <v>1267.2</v>
      </c>
    </row>
    <row r="7179" spans="1:9" x14ac:dyDescent="0.2">
      <c r="A7179" s="6">
        <v>2012</v>
      </c>
      <c r="B7179" s="1" t="s">
        <v>13</v>
      </c>
      <c r="C7179" s="1" t="s">
        <v>209</v>
      </c>
      <c r="D7179" s="1" t="s">
        <v>3599</v>
      </c>
      <c r="E7179" s="1" t="s">
        <v>3603</v>
      </c>
      <c r="F7179" s="1">
        <v>636</v>
      </c>
      <c r="G7179" s="1">
        <v>1.47</v>
      </c>
      <c r="H7179" s="1">
        <v>1.75</v>
      </c>
      <c r="I7179" s="2">
        <f t="shared" si="111"/>
        <v>1113</v>
      </c>
    </row>
    <row r="7180" spans="1:9" x14ac:dyDescent="0.2">
      <c r="A7180" s="6">
        <v>2012</v>
      </c>
      <c r="B7180" s="1" t="s">
        <v>13</v>
      </c>
      <c r="C7180" s="1" t="s">
        <v>209</v>
      </c>
      <c r="D7180" s="1" t="s">
        <v>3599</v>
      </c>
      <c r="E7180" s="1" t="s">
        <v>3604</v>
      </c>
      <c r="F7180" s="1">
        <v>1092</v>
      </c>
      <c r="G7180" s="1">
        <v>1.23</v>
      </c>
      <c r="H7180" s="1">
        <v>1.67</v>
      </c>
      <c r="I7180" s="2">
        <f t="shared" si="111"/>
        <v>1823.6399999999999</v>
      </c>
    </row>
    <row r="7181" spans="1:9" x14ac:dyDescent="0.2">
      <c r="A7181" s="6">
        <v>2012</v>
      </c>
      <c r="B7181" s="1" t="s">
        <v>13</v>
      </c>
      <c r="C7181" s="1" t="s">
        <v>209</v>
      </c>
      <c r="D7181" s="1" t="s">
        <v>3599</v>
      </c>
      <c r="E7181" s="1" t="s">
        <v>3605</v>
      </c>
      <c r="F7181" s="1">
        <v>624</v>
      </c>
      <c r="G7181" s="1">
        <v>1.47</v>
      </c>
      <c r="H7181" s="1">
        <v>1.62</v>
      </c>
      <c r="I7181" s="2">
        <f t="shared" si="111"/>
        <v>1010.8800000000001</v>
      </c>
    </row>
    <row r="7182" spans="1:9" x14ac:dyDescent="0.2">
      <c r="A7182" s="6">
        <v>2012</v>
      </c>
      <c r="B7182" s="1" t="s">
        <v>13</v>
      </c>
      <c r="C7182" s="1" t="s">
        <v>164</v>
      </c>
      <c r="D7182" s="1" t="s">
        <v>3606</v>
      </c>
      <c r="E7182" s="1" t="s">
        <v>3607</v>
      </c>
      <c r="F7182" s="1">
        <v>168</v>
      </c>
      <c r="G7182" s="8">
        <v>1.04</v>
      </c>
      <c r="H7182" s="8">
        <v>1.38</v>
      </c>
      <c r="I7182" s="2">
        <f t="shared" si="111"/>
        <v>231.83999999999997</v>
      </c>
    </row>
    <row r="7183" spans="1:9" x14ac:dyDescent="0.2">
      <c r="A7183" s="6">
        <v>2012</v>
      </c>
      <c r="B7183" s="1" t="s">
        <v>2759</v>
      </c>
      <c r="C7183" s="1" t="s">
        <v>2761</v>
      </c>
      <c r="D7183" s="1" t="s">
        <v>3608</v>
      </c>
      <c r="E7183" s="1" t="s">
        <v>3609</v>
      </c>
      <c r="F7183" s="1">
        <v>1668</v>
      </c>
      <c r="G7183" s="1">
        <v>0.6</v>
      </c>
      <c r="H7183" s="1">
        <v>1.07</v>
      </c>
      <c r="I7183" s="2">
        <f t="shared" ref="I7183:I7246" si="112">H7183 *F7183</f>
        <v>1784.76</v>
      </c>
    </row>
    <row r="7184" spans="1:9" x14ac:dyDescent="0.2">
      <c r="A7184" s="6">
        <v>2012</v>
      </c>
      <c r="B7184" s="1" t="s">
        <v>2759</v>
      </c>
      <c r="C7184" s="1" t="s">
        <v>2761</v>
      </c>
      <c r="D7184" s="1" t="s">
        <v>3608</v>
      </c>
      <c r="E7184" s="1" t="s">
        <v>3610</v>
      </c>
      <c r="F7184" s="1">
        <v>1500</v>
      </c>
      <c r="G7184" s="1">
        <v>0.71</v>
      </c>
      <c r="H7184" s="1">
        <v>1.17</v>
      </c>
      <c r="I7184" s="2">
        <f t="shared" si="112"/>
        <v>1755</v>
      </c>
    </row>
    <row r="7185" spans="1:9" x14ac:dyDescent="0.2">
      <c r="A7185" s="6">
        <v>2012</v>
      </c>
      <c r="B7185" s="1" t="s">
        <v>2759</v>
      </c>
      <c r="C7185" s="1" t="s">
        <v>2761</v>
      </c>
      <c r="D7185" s="1" t="s">
        <v>3608</v>
      </c>
      <c r="E7185" s="1" t="s">
        <v>3611</v>
      </c>
      <c r="F7185" s="1">
        <v>1344</v>
      </c>
      <c r="G7185" s="1">
        <v>0.87</v>
      </c>
      <c r="H7185" s="1">
        <v>1.1599999999999999</v>
      </c>
      <c r="I7185" s="2">
        <f t="shared" si="112"/>
        <v>1559.04</v>
      </c>
    </row>
    <row r="7186" spans="1:9" x14ac:dyDescent="0.2">
      <c r="A7186" s="6">
        <v>2012</v>
      </c>
      <c r="B7186" s="1" t="s">
        <v>2759</v>
      </c>
      <c r="C7186" s="1" t="s">
        <v>2761</v>
      </c>
      <c r="D7186" s="1" t="s">
        <v>3608</v>
      </c>
      <c r="E7186" s="1" t="s">
        <v>3612</v>
      </c>
      <c r="F7186" s="1">
        <v>1440</v>
      </c>
      <c r="G7186" s="1">
        <v>0.84</v>
      </c>
      <c r="H7186" s="1">
        <v>1.18</v>
      </c>
      <c r="I7186" s="2">
        <f t="shared" si="112"/>
        <v>1699.1999999999998</v>
      </c>
    </row>
    <row r="7187" spans="1:9" x14ac:dyDescent="0.2">
      <c r="A7187" s="6">
        <v>2012</v>
      </c>
      <c r="B7187" s="1" t="s">
        <v>2759</v>
      </c>
      <c r="C7187" s="1" t="s">
        <v>2761</v>
      </c>
      <c r="D7187" s="1" t="s">
        <v>3608</v>
      </c>
      <c r="E7187" s="1" t="s">
        <v>3613</v>
      </c>
      <c r="F7187" s="1">
        <v>1416</v>
      </c>
      <c r="G7187" s="1">
        <v>0.79</v>
      </c>
      <c r="H7187" s="1">
        <v>0.97</v>
      </c>
      <c r="I7187" s="2">
        <f t="shared" si="112"/>
        <v>1373.52</v>
      </c>
    </row>
    <row r="7188" spans="1:9" x14ac:dyDescent="0.2">
      <c r="A7188" s="6">
        <v>2012</v>
      </c>
      <c r="B7188" s="1" t="s">
        <v>2759</v>
      </c>
      <c r="C7188" s="1" t="s">
        <v>2761</v>
      </c>
      <c r="D7188" s="1" t="s">
        <v>3608</v>
      </c>
      <c r="E7188" s="1" t="s">
        <v>3614</v>
      </c>
      <c r="F7188" s="1">
        <v>1404</v>
      </c>
      <c r="G7188" s="1">
        <v>0.63</v>
      </c>
      <c r="H7188" s="1">
        <v>0.96</v>
      </c>
      <c r="I7188" s="2">
        <f t="shared" si="112"/>
        <v>1347.84</v>
      </c>
    </row>
    <row r="7189" spans="1:9" x14ac:dyDescent="0.2">
      <c r="A7189" s="6">
        <v>2012</v>
      </c>
      <c r="B7189" s="1" t="s">
        <v>2759</v>
      </c>
      <c r="C7189" s="1" t="s">
        <v>2761</v>
      </c>
      <c r="D7189" s="1" t="s">
        <v>3608</v>
      </c>
      <c r="E7189" s="1" t="s">
        <v>3615</v>
      </c>
      <c r="F7189" s="1">
        <v>1536</v>
      </c>
      <c r="G7189" s="1">
        <v>0.66</v>
      </c>
      <c r="H7189" s="1">
        <v>1.01</v>
      </c>
      <c r="I7189" s="2">
        <f t="shared" si="112"/>
        <v>1551.3600000000001</v>
      </c>
    </row>
    <row r="7190" spans="1:9" x14ac:dyDescent="0.2">
      <c r="A7190" s="6">
        <v>2012</v>
      </c>
      <c r="B7190" s="1" t="s">
        <v>2759</v>
      </c>
      <c r="C7190" s="1" t="s">
        <v>2761</v>
      </c>
      <c r="D7190" s="1" t="s">
        <v>3608</v>
      </c>
      <c r="E7190" s="1" t="s">
        <v>3616</v>
      </c>
      <c r="F7190" s="1">
        <v>1500</v>
      </c>
      <c r="G7190" s="1">
        <v>0.68</v>
      </c>
      <c r="H7190" s="1">
        <v>1.1599999999999999</v>
      </c>
      <c r="I7190" s="2">
        <f t="shared" si="112"/>
        <v>1739.9999999999998</v>
      </c>
    </row>
    <row r="7191" spans="1:9" x14ac:dyDescent="0.2">
      <c r="A7191" s="6">
        <v>2014</v>
      </c>
      <c r="B7191" s="1" t="s">
        <v>13</v>
      </c>
      <c r="C7191" s="1" t="s">
        <v>14</v>
      </c>
      <c r="D7191" s="1" t="s">
        <v>15</v>
      </c>
      <c r="E7191" s="1" t="s">
        <v>16</v>
      </c>
      <c r="F7191" s="1">
        <v>588</v>
      </c>
      <c r="G7191" s="7">
        <v>6.58</v>
      </c>
      <c r="H7191" s="7">
        <v>8.4533333333333331</v>
      </c>
      <c r="I7191" s="2">
        <f t="shared" si="112"/>
        <v>4970.5599999999995</v>
      </c>
    </row>
    <row r="7192" spans="1:9" x14ac:dyDescent="0.2">
      <c r="A7192" s="6">
        <v>2014</v>
      </c>
      <c r="B7192" s="1" t="s">
        <v>13</v>
      </c>
      <c r="C7192" s="1" t="s">
        <v>14</v>
      </c>
      <c r="D7192" s="1" t="s">
        <v>15</v>
      </c>
      <c r="E7192" s="1" t="s">
        <v>17</v>
      </c>
      <c r="F7192" s="1">
        <v>600</v>
      </c>
      <c r="G7192" s="7">
        <v>5.4733333333333336</v>
      </c>
      <c r="H7192" s="7">
        <v>7.8266666666666671</v>
      </c>
      <c r="I7192" s="2">
        <f t="shared" si="112"/>
        <v>4696</v>
      </c>
    </row>
    <row r="7193" spans="1:9" x14ac:dyDescent="0.2">
      <c r="A7193" s="6">
        <v>2014</v>
      </c>
      <c r="B7193" s="1" t="s">
        <v>13</v>
      </c>
      <c r="C7193" s="1" t="s">
        <v>14</v>
      </c>
      <c r="D7193" s="1" t="s">
        <v>15</v>
      </c>
      <c r="E7193" s="1" t="s">
        <v>18</v>
      </c>
      <c r="F7193" s="1">
        <v>528</v>
      </c>
      <c r="G7193" s="7">
        <v>5.32</v>
      </c>
      <c r="H7193" s="7">
        <v>7.6266666666666669</v>
      </c>
      <c r="I7193" s="2">
        <f t="shared" si="112"/>
        <v>4026.88</v>
      </c>
    </row>
    <row r="7194" spans="1:9" x14ac:dyDescent="0.2">
      <c r="A7194" s="6">
        <v>2014</v>
      </c>
      <c r="B7194" s="1" t="s">
        <v>13</v>
      </c>
      <c r="C7194" s="1" t="s">
        <v>19</v>
      </c>
      <c r="D7194" s="1" t="s">
        <v>15</v>
      </c>
      <c r="E7194" s="1" t="s">
        <v>20</v>
      </c>
      <c r="F7194" s="1">
        <v>6564</v>
      </c>
      <c r="G7194" s="1">
        <v>0.55000000000000004</v>
      </c>
      <c r="H7194" s="1">
        <v>1.05</v>
      </c>
      <c r="I7194" s="2">
        <f t="shared" si="112"/>
        <v>6892.2000000000007</v>
      </c>
    </row>
    <row r="7195" spans="1:9" x14ac:dyDescent="0.2">
      <c r="A7195" s="6">
        <v>2014</v>
      </c>
      <c r="B7195" s="1" t="s">
        <v>13</v>
      </c>
      <c r="C7195" s="1" t="s">
        <v>19</v>
      </c>
      <c r="D7195" s="1" t="s">
        <v>15</v>
      </c>
      <c r="E7195" s="1" t="s">
        <v>21</v>
      </c>
      <c r="F7195" s="1">
        <v>8748</v>
      </c>
      <c r="G7195" s="1">
        <v>0.41</v>
      </c>
      <c r="H7195" s="1">
        <v>0.96</v>
      </c>
      <c r="I7195" s="2">
        <f t="shared" si="112"/>
        <v>8398.08</v>
      </c>
    </row>
    <row r="7196" spans="1:9" x14ac:dyDescent="0.2">
      <c r="A7196" s="6">
        <v>2014</v>
      </c>
      <c r="B7196" s="1" t="s">
        <v>13</v>
      </c>
      <c r="C7196" s="1" t="s">
        <v>19</v>
      </c>
      <c r="D7196" s="1" t="s">
        <v>15</v>
      </c>
      <c r="E7196" s="1" t="s">
        <v>22</v>
      </c>
      <c r="F7196" s="1">
        <v>7344</v>
      </c>
      <c r="G7196" s="1">
        <v>0.82</v>
      </c>
      <c r="H7196" s="1">
        <v>1.02</v>
      </c>
      <c r="I7196" s="2">
        <f t="shared" si="112"/>
        <v>7490.88</v>
      </c>
    </row>
    <row r="7197" spans="1:9" x14ac:dyDescent="0.2">
      <c r="A7197" s="6">
        <v>2014</v>
      </c>
      <c r="B7197" s="1" t="s">
        <v>13</v>
      </c>
      <c r="C7197" s="1" t="s">
        <v>19</v>
      </c>
      <c r="D7197" s="1" t="s">
        <v>15</v>
      </c>
      <c r="E7197" s="1" t="s">
        <v>23</v>
      </c>
      <c r="F7197" s="1">
        <v>7800</v>
      </c>
      <c r="G7197" s="1">
        <v>0.41</v>
      </c>
      <c r="H7197" s="1">
        <v>1.18</v>
      </c>
      <c r="I7197" s="2">
        <f t="shared" si="112"/>
        <v>9204</v>
      </c>
    </row>
    <row r="7198" spans="1:9" x14ac:dyDescent="0.2">
      <c r="A7198" s="6">
        <v>2014</v>
      </c>
      <c r="B7198" s="1" t="s">
        <v>13</v>
      </c>
      <c r="C7198" s="1" t="s">
        <v>19</v>
      </c>
      <c r="D7198" s="1" t="s">
        <v>15</v>
      </c>
      <c r="E7198" s="1" t="s">
        <v>24</v>
      </c>
      <c r="F7198" s="1">
        <v>8568</v>
      </c>
      <c r="G7198" s="1">
        <v>0.56999999999999995</v>
      </c>
      <c r="H7198" s="1">
        <v>1.17</v>
      </c>
      <c r="I7198" s="2">
        <f t="shared" si="112"/>
        <v>10024.56</v>
      </c>
    </row>
    <row r="7199" spans="1:9" x14ac:dyDescent="0.2">
      <c r="A7199" s="6">
        <v>2014</v>
      </c>
      <c r="B7199" s="1" t="s">
        <v>13</v>
      </c>
      <c r="C7199" s="1" t="s">
        <v>19</v>
      </c>
      <c r="D7199" s="1" t="s">
        <v>15</v>
      </c>
      <c r="E7199" s="1" t="s">
        <v>25</v>
      </c>
      <c r="F7199" s="1">
        <v>5292</v>
      </c>
      <c r="G7199" s="1">
        <v>0.92</v>
      </c>
      <c r="H7199" s="1">
        <v>1.2</v>
      </c>
      <c r="I7199" s="2">
        <f t="shared" si="112"/>
        <v>6350.4</v>
      </c>
    </row>
    <row r="7200" spans="1:9" x14ac:dyDescent="0.2">
      <c r="A7200" s="6">
        <v>2014</v>
      </c>
      <c r="B7200" s="1" t="s">
        <v>13</v>
      </c>
      <c r="C7200" s="1" t="s">
        <v>19</v>
      </c>
      <c r="D7200" s="1" t="s">
        <v>15</v>
      </c>
      <c r="E7200" s="1" t="s">
        <v>26</v>
      </c>
      <c r="F7200" s="1">
        <v>7272</v>
      </c>
      <c r="G7200" s="1">
        <v>1.18</v>
      </c>
      <c r="H7200" s="1">
        <v>0.93</v>
      </c>
      <c r="I7200" s="2">
        <f t="shared" si="112"/>
        <v>6762.96</v>
      </c>
    </row>
    <row r="7201" spans="1:9" x14ac:dyDescent="0.2">
      <c r="A7201" s="6">
        <v>2014</v>
      </c>
      <c r="B7201" s="1" t="s">
        <v>13</v>
      </c>
      <c r="C7201" s="1" t="s">
        <v>19</v>
      </c>
      <c r="D7201" s="1" t="s">
        <v>15</v>
      </c>
      <c r="E7201" s="1" t="s">
        <v>27</v>
      </c>
      <c r="F7201" s="1">
        <v>5760</v>
      </c>
      <c r="G7201" s="1">
        <v>0.42</v>
      </c>
      <c r="H7201" s="1">
        <v>0.99</v>
      </c>
      <c r="I7201" s="2">
        <f t="shared" si="112"/>
        <v>5702.4</v>
      </c>
    </row>
    <row r="7202" spans="1:9" x14ac:dyDescent="0.2">
      <c r="A7202" s="6">
        <v>2014</v>
      </c>
      <c r="B7202" s="1" t="s">
        <v>13</v>
      </c>
      <c r="C7202" s="1" t="s">
        <v>19</v>
      </c>
      <c r="D7202" s="1" t="s">
        <v>15</v>
      </c>
      <c r="E7202" s="1" t="s">
        <v>28</v>
      </c>
      <c r="F7202" s="1">
        <v>6840</v>
      </c>
      <c r="G7202" s="1">
        <v>0.92</v>
      </c>
      <c r="H7202" s="1">
        <v>1.07</v>
      </c>
      <c r="I7202" s="2">
        <f t="shared" si="112"/>
        <v>7318.8</v>
      </c>
    </row>
    <row r="7203" spans="1:9" x14ac:dyDescent="0.2">
      <c r="A7203" s="6">
        <v>2014</v>
      </c>
      <c r="B7203" s="1" t="s">
        <v>13</v>
      </c>
      <c r="C7203" s="1" t="s">
        <v>19</v>
      </c>
      <c r="D7203" s="1" t="s">
        <v>15</v>
      </c>
      <c r="E7203" s="1" t="s">
        <v>29</v>
      </c>
      <c r="F7203" s="1">
        <v>7944</v>
      </c>
      <c r="G7203" s="1">
        <v>0.84</v>
      </c>
      <c r="H7203" s="1">
        <v>0.91</v>
      </c>
      <c r="I7203" s="2">
        <f t="shared" si="112"/>
        <v>7229.04</v>
      </c>
    </row>
    <row r="7204" spans="1:9" x14ac:dyDescent="0.2">
      <c r="A7204" s="6">
        <v>2014</v>
      </c>
      <c r="B7204" s="1" t="s">
        <v>13</v>
      </c>
      <c r="C7204" s="1" t="s">
        <v>19</v>
      </c>
      <c r="D7204" s="1" t="s">
        <v>15</v>
      </c>
      <c r="E7204" s="1" t="s">
        <v>30</v>
      </c>
      <c r="F7204" s="1">
        <v>6084</v>
      </c>
      <c r="G7204" s="1">
        <v>0.71</v>
      </c>
      <c r="H7204" s="1">
        <v>0.98</v>
      </c>
      <c r="I7204" s="2">
        <f t="shared" si="112"/>
        <v>5962.32</v>
      </c>
    </row>
    <row r="7205" spans="1:9" x14ac:dyDescent="0.2">
      <c r="A7205" s="6">
        <v>2014</v>
      </c>
      <c r="B7205" s="1" t="s">
        <v>13</v>
      </c>
      <c r="C7205" s="1" t="s">
        <v>19</v>
      </c>
      <c r="D7205" s="1" t="s">
        <v>15</v>
      </c>
      <c r="E7205" s="1" t="s">
        <v>31</v>
      </c>
      <c r="F7205" s="1">
        <v>6072</v>
      </c>
      <c r="G7205" s="1">
        <v>0.44</v>
      </c>
      <c r="H7205" s="1">
        <v>0.95</v>
      </c>
      <c r="I7205" s="2">
        <f t="shared" si="112"/>
        <v>5768.4</v>
      </c>
    </row>
    <row r="7206" spans="1:9" x14ac:dyDescent="0.2">
      <c r="A7206" s="6">
        <v>2014</v>
      </c>
      <c r="B7206" s="1" t="s">
        <v>13</v>
      </c>
      <c r="C7206" s="1" t="s">
        <v>19</v>
      </c>
      <c r="D7206" s="1" t="s">
        <v>15</v>
      </c>
      <c r="E7206" s="1" t="s">
        <v>32</v>
      </c>
      <c r="F7206" s="1">
        <v>9288</v>
      </c>
      <c r="G7206" s="1">
        <v>0.98</v>
      </c>
      <c r="H7206" s="1">
        <v>1.1599999999999999</v>
      </c>
      <c r="I7206" s="2">
        <f t="shared" si="112"/>
        <v>10774.08</v>
      </c>
    </row>
    <row r="7207" spans="1:9" x14ac:dyDescent="0.2">
      <c r="A7207" s="6">
        <v>2014</v>
      </c>
      <c r="B7207" s="1" t="s">
        <v>13</v>
      </c>
      <c r="C7207" s="1" t="s">
        <v>19</v>
      </c>
      <c r="D7207" s="1" t="s">
        <v>15</v>
      </c>
      <c r="E7207" s="1" t="s">
        <v>33</v>
      </c>
      <c r="F7207" s="1">
        <v>7044</v>
      </c>
      <c r="G7207" s="1">
        <v>0.6</v>
      </c>
      <c r="H7207" s="1">
        <v>1.1399999999999999</v>
      </c>
      <c r="I7207" s="2">
        <f t="shared" si="112"/>
        <v>8030.1599999999989</v>
      </c>
    </row>
    <row r="7208" spans="1:9" x14ac:dyDescent="0.2">
      <c r="A7208" s="6">
        <v>2014</v>
      </c>
      <c r="B7208" s="1" t="s">
        <v>13</v>
      </c>
      <c r="C7208" s="1" t="s">
        <v>19</v>
      </c>
      <c r="D7208" s="1" t="s">
        <v>15</v>
      </c>
      <c r="E7208" s="1" t="s">
        <v>34</v>
      </c>
      <c r="F7208" s="1">
        <v>5136</v>
      </c>
      <c r="G7208" s="1">
        <v>1.03</v>
      </c>
      <c r="H7208" s="1">
        <v>1.07</v>
      </c>
      <c r="I7208" s="2">
        <f t="shared" si="112"/>
        <v>5495.52</v>
      </c>
    </row>
    <row r="7209" spans="1:9" x14ac:dyDescent="0.2">
      <c r="A7209" s="6">
        <v>2014</v>
      </c>
      <c r="B7209" s="1" t="s">
        <v>13</v>
      </c>
      <c r="C7209" s="1" t="s">
        <v>19</v>
      </c>
      <c r="D7209" s="1" t="s">
        <v>15</v>
      </c>
      <c r="E7209" s="1" t="s">
        <v>35</v>
      </c>
      <c r="F7209" s="1">
        <v>5616</v>
      </c>
      <c r="G7209" s="1">
        <v>0.72</v>
      </c>
      <c r="H7209" s="1">
        <v>1.03</v>
      </c>
      <c r="I7209" s="2">
        <f t="shared" si="112"/>
        <v>5784.4800000000005</v>
      </c>
    </row>
    <row r="7210" spans="1:9" x14ac:dyDescent="0.2">
      <c r="A7210" s="6">
        <v>2014</v>
      </c>
      <c r="B7210" s="1" t="s">
        <v>13</v>
      </c>
      <c r="C7210" s="1" t="s">
        <v>19</v>
      </c>
      <c r="D7210" s="1" t="s">
        <v>15</v>
      </c>
      <c r="E7210" s="1" t="s">
        <v>36</v>
      </c>
      <c r="F7210" s="1">
        <v>7056</v>
      </c>
      <c r="G7210" s="1">
        <v>1.1200000000000001</v>
      </c>
      <c r="H7210" s="1">
        <v>1.06</v>
      </c>
      <c r="I7210" s="2">
        <f t="shared" si="112"/>
        <v>7479.3600000000006</v>
      </c>
    </row>
    <row r="7211" spans="1:9" x14ac:dyDescent="0.2">
      <c r="A7211" s="6">
        <v>2014</v>
      </c>
      <c r="B7211" s="1" t="s">
        <v>13</v>
      </c>
      <c r="C7211" s="1" t="s">
        <v>19</v>
      </c>
      <c r="D7211" s="1" t="s">
        <v>15</v>
      </c>
      <c r="E7211" s="1" t="s">
        <v>37</v>
      </c>
      <c r="F7211" s="1">
        <v>9204</v>
      </c>
      <c r="G7211" s="1">
        <v>0.77</v>
      </c>
      <c r="H7211" s="1">
        <v>0.96</v>
      </c>
      <c r="I7211" s="2">
        <f t="shared" si="112"/>
        <v>8835.84</v>
      </c>
    </row>
    <row r="7212" spans="1:9" x14ac:dyDescent="0.2">
      <c r="A7212" s="6">
        <v>2014</v>
      </c>
      <c r="B7212" s="1" t="s">
        <v>13</v>
      </c>
      <c r="C7212" s="1" t="s">
        <v>19</v>
      </c>
      <c r="D7212" s="1" t="s">
        <v>15</v>
      </c>
      <c r="E7212" s="1" t="s">
        <v>38</v>
      </c>
      <c r="F7212" s="1">
        <v>8604</v>
      </c>
      <c r="G7212" s="1">
        <v>0.73</v>
      </c>
      <c r="H7212" s="1">
        <v>1.19</v>
      </c>
      <c r="I7212" s="2">
        <f t="shared" si="112"/>
        <v>10238.76</v>
      </c>
    </row>
    <row r="7213" spans="1:9" x14ac:dyDescent="0.2">
      <c r="A7213" s="6">
        <v>2014</v>
      </c>
      <c r="B7213" s="1" t="s">
        <v>13</v>
      </c>
      <c r="C7213" s="1" t="s">
        <v>19</v>
      </c>
      <c r="D7213" s="1" t="s">
        <v>15</v>
      </c>
      <c r="E7213" s="1" t="s">
        <v>39</v>
      </c>
      <c r="F7213" s="1">
        <v>7836</v>
      </c>
      <c r="G7213" s="1">
        <v>0.51</v>
      </c>
      <c r="H7213" s="1">
        <v>1.1599999999999999</v>
      </c>
      <c r="I7213" s="2">
        <f t="shared" si="112"/>
        <v>9089.76</v>
      </c>
    </row>
    <row r="7214" spans="1:9" x14ac:dyDescent="0.2">
      <c r="A7214" s="6">
        <v>2014</v>
      </c>
      <c r="B7214" s="1" t="s">
        <v>13</v>
      </c>
      <c r="C7214" s="1" t="s">
        <v>19</v>
      </c>
      <c r="D7214" s="1" t="s">
        <v>15</v>
      </c>
      <c r="E7214" s="1" t="s">
        <v>40</v>
      </c>
      <c r="F7214" s="1">
        <v>9060</v>
      </c>
      <c r="G7214" s="1">
        <v>0.6</v>
      </c>
      <c r="H7214" s="1">
        <v>1.1399999999999999</v>
      </c>
      <c r="I7214" s="2">
        <f t="shared" si="112"/>
        <v>10328.4</v>
      </c>
    </row>
    <row r="7215" spans="1:9" x14ac:dyDescent="0.2">
      <c r="A7215" s="6">
        <v>2014</v>
      </c>
      <c r="B7215" s="1" t="s">
        <v>13</v>
      </c>
      <c r="C7215" s="1" t="s">
        <v>19</v>
      </c>
      <c r="D7215" s="1" t="s">
        <v>15</v>
      </c>
      <c r="E7215" s="1" t="s">
        <v>41</v>
      </c>
      <c r="F7215" s="1">
        <v>6708</v>
      </c>
      <c r="G7215" s="1">
        <v>1.18</v>
      </c>
      <c r="H7215" s="1">
        <v>0.94</v>
      </c>
      <c r="I7215" s="2">
        <f t="shared" si="112"/>
        <v>6305.5199999999995</v>
      </c>
    </row>
    <row r="7216" spans="1:9" x14ac:dyDescent="0.2">
      <c r="A7216" s="6">
        <v>2014</v>
      </c>
      <c r="B7216" s="1" t="s">
        <v>13</v>
      </c>
      <c r="C7216" s="1" t="s">
        <v>19</v>
      </c>
      <c r="D7216" s="1" t="s">
        <v>15</v>
      </c>
      <c r="E7216" s="1" t="s">
        <v>42</v>
      </c>
      <c r="F7216" s="1">
        <v>8028</v>
      </c>
      <c r="G7216" s="1">
        <v>0.41</v>
      </c>
      <c r="H7216" s="1">
        <v>1.01</v>
      </c>
      <c r="I7216" s="2">
        <f t="shared" si="112"/>
        <v>8108.28</v>
      </c>
    </row>
    <row r="7217" spans="1:9" x14ac:dyDescent="0.2">
      <c r="A7217" s="6">
        <v>2014</v>
      </c>
      <c r="B7217" s="1" t="s">
        <v>13</v>
      </c>
      <c r="C7217" s="1" t="s">
        <v>19</v>
      </c>
      <c r="D7217" s="1" t="s">
        <v>15</v>
      </c>
      <c r="E7217" s="1" t="s">
        <v>43</v>
      </c>
      <c r="F7217" s="1">
        <v>7056</v>
      </c>
      <c r="G7217" s="1">
        <v>0.73</v>
      </c>
      <c r="H7217" s="1">
        <v>1.1399999999999999</v>
      </c>
      <c r="I7217" s="2">
        <f t="shared" si="112"/>
        <v>8043.8399999999992</v>
      </c>
    </row>
    <row r="7218" spans="1:9" x14ac:dyDescent="0.2">
      <c r="A7218" s="6">
        <v>2014</v>
      </c>
      <c r="B7218" s="1" t="s">
        <v>13</v>
      </c>
      <c r="C7218" s="1" t="s">
        <v>19</v>
      </c>
      <c r="D7218" s="1" t="s">
        <v>15</v>
      </c>
      <c r="E7218" s="1" t="s">
        <v>44</v>
      </c>
      <c r="F7218" s="1">
        <v>4800</v>
      </c>
      <c r="G7218" s="1">
        <v>1.1100000000000001</v>
      </c>
      <c r="H7218" s="1">
        <v>0.97</v>
      </c>
      <c r="I7218" s="2">
        <f t="shared" si="112"/>
        <v>4656</v>
      </c>
    </row>
    <row r="7219" spans="1:9" x14ac:dyDescent="0.2">
      <c r="A7219" s="6">
        <v>2014</v>
      </c>
      <c r="B7219" s="1" t="s">
        <v>13</v>
      </c>
      <c r="C7219" s="1" t="s">
        <v>19</v>
      </c>
      <c r="D7219" s="1" t="s">
        <v>15</v>
      </c>
      <c r="E7219" s="1" t="s">
        <v>45</v>
      </c>
      <c r="F7219" s="1">
        <v>7380</v>
      </c>
      <c r="G7219" s="1">
        <v>1.1299999999999999</v>
      </c>
      <c r="H7219" s="1">
        <v>1.1499999999999999</v>
      </c>
      <c r="I7219" s="2">
        <f t="shared" si="112"/>
        <v>8487</v>
      </c>
    </row>
    <row r="7220" spans="1:9" x14ac:dyDescent="0.2">
      <c r="A7220" s="6">
        <v>2014</v>
      </c>
      <c r="B7220" s="1" t="s">
        <v>13</v>
      </c>
      <c r="C7220" s="1" t="s">
        <v>19</v>
      </c>
      <c r="D7220" s="1" t="s">
        <v>15</v>
      </c>
      <c r="E7220" s="1" t="s">
        <v>46</v>
      </c>
      <c r="F7220" s="1">
        <v>4908</v>
      </c>
      <c r="G7220" s="1">
        <v>1.01</v>
      </c>
      <c r="H7220" s="1">
        <v>1.18</v>
      </c>
      <c r="I7220" s="2">
        <f t="shared" si="112"/>
        <v>5791.44</v>
      </c>
    </row>
    <row r="7221" spans="1:9" x14ac:dyDescent="0.2">
      <c r="A7221" s="6">
        <v>2014</v>
      </c>
      <c r="B7221" s="1" t="s">
        <v>13</v>
      </c>
      <c r="C7221" s="1" t="s">
        <v>19</v>
      </c>
      <c r="D7221" s="1" t="s">
        <v>15</v>
      </c>
      <c r="E7221" s="1" t="s">
        <v>47</v>
      </c>
      <c r="F7221" s="1">
        <v>4896</v>
      </c>
      <c r="G7221" s="1">
        <v>0.7</v>
      </c>
      <c r="H7221" s="1">
        <v>1.06</v>
      </c>
      <c r="I7221" s="2">
        <f t="shared" si="112"/>
        <v>5189.76</v>
      </c>
    </row>
    <row r="7222" spans="1:9" x14ac:dyDescent="0.2">
      <c r="A7222" s="6">
        <v>2014</v>
      </c>
      <c r="B7222" s="1" t="s">
        <v>13</v>
      </c>
      <c r="C7222" s="1" t="s">
        <v>19</v>
      </c>
      <c r="D7222" s="1" t="s">
        <v>15</v>
      </c>
      <c r="E7222" s="1" t="s">
        <v>48</v>
      </c>
      <c r="F7222" s="1">
        <v>8556</v>
      </c>
      <c r="G7222" s="1">
        <v>0.62</v>
      </c>
      <c r="H7222" s="1">
        <v>0.97</v>
      </c>
      <c r="I7222" s="2">
        <f t="shared" si="112"/>
        <v>8299.32</v>
      </c>
    </row>
    <row r="7223" spans="1:9" x14ac:dyDescent="0.2">
      <c r="A7223" s="6">
        <v>2014</v>
      </c>
      <c r="B7223" s="1" t="s">
        <v>13</v>
      </c>
      <c r="C7223" s="1" t="s">
        <v>19</v>
      </c>
      <c r="D7223" s="1" t="s">
        <v>15</v>
      </c>
      <c r="E7223" s="1" t="s">
        <v>49</v>
      </c>
      <c r="F7223" s="1">
        <v>6348</v>
      </c>
      <c r="G7223" s="1">
        <v>0.64</v>
      </c>
      <c r="H7223" s="1">
        <v>1.02</v>
      </c>
      <c r="I7223" s="2">
        <f t="shared" si="112"/>
        <v>6474.96</v>
      </c>
    </row>
    <row r="7224" spans="1:9" x14ac:dyDescent="0.2">
      <c r="A7224" s="6">
        <v>2014</v>
      </c>
      <c r="B7224" s="1" t="s">
        <v>13</v>
      </c>
      <c r="C7224" s="1" t="s">
        <v>19</v>
      </c>
      <c r="D7224" s="1" t="s">
        <v>15</v>
      </c>
      <c r="E7224" s="1" t="s">
        <v>50</v>
      </c>
      <c r="F7224" s="1">
        <v>4848</v>
      </c>
      <c r="G7224" s="1">
        <v>1.1399999999999999</v>
      </c>
      <c r="H7224" s="1">
        <v>1.19</v>
      </c>
      <c r="I7224" s="2">
        <f t="shared" si="112"/>
        <v>5769.12</v>
      </c>
    </row>
    <row r="7225" spans="1:9" x14ac:dyDescent="0.2">
      <c r="A7225" s="6">
        <v>2014</v>
      </c>
      <c r="B7225" s="1" t="s">
        <v>13</v>
      </c>
      <c r="C7225" s="1" t="s">
        <v>19</v>
      </c>
      <c r="D7225" s="1" t="s">
        <v>15</v>
      </c>
      <c r="E7225" s="1" t="s">
        <v>51</v>
      </c>
      <c r="F7225" s="1">
        <v>9336</v>
      </c>
      <c r="G7225" s="1">
        <v>0.65</v>
      </c>
      <c r="H7225" s="1">
        <v>0.98</v>
      </c>
      <c r="I7225" s="2">
        <f t="shared" si="112"/>
        <v>9149.2800000000007</v>
      </c>
    </row>
    <row r="7226" spans="1:9" x14ac:dyDescent="0.2">
      <c r="A7226" s="6">
        <v>2014</v>
      </c>
      <c r="B7226" s="1" t="s">
        <v>13</v>
      </c>
      <c r="C7226" s="1" t="s">
        <v>19</v>
      </c>
      <c r="D7226" s="1" t="s">
        <v>15</v>
      </c>
      <c r="E7226" s="1" t="s">
        <v>52</v>
      </c>
      <c r="F7226" s="1">
        <v>6468</v>
      </c>
      <c r="G7226" s="1">
        <v>0.83</v>
      </c>
      <c r="H7226" s="1">
        <v>1.1200000000000001</v>
      </c>
      <c r="I7226" s="2">
        <f t="shared" si="112"/>
        <v>7244.1600000000008</v>
      </c>
    </row>
    <row r="7227" spans="1:9" x14ac:dyDescent="0.2">
      <c r="A7227" s="6">
        <v>2014</v>
      </c>
      <c r="B7227" s="1" t="s">
        <v>13</v>
      </c>
      <c r="C7227" s="1" t="s">
        <v>19</v>
      </c>
      <c r="D7227" s="1" t="s">
        <v>15</v>
      </c>
      <c r="E7227" s="1" t="s">
        <v>53</v>
      </c>
      <c r="F7227" s="1">
        <v>5700</v>
      </c>
      <c r="G7227" s="1">
        <v>0.74</v>
      </c>
      <c r="H7227" s="1">
        <v>0.99</v>
      </c>
      <c r="I7227" s="2">
        <f t="shared" si="112"/>
        <v>5643</v>
      </c>
    </row>
    <row r="7228" spans="1:9" x14ac:dyDescent="0.2">
      <c r="A7228" s="6">
        <v>2014</v>
      </c>
      <c r="B7228" s="1" t="s">
        <v>13</v>
      </c>
      <c r="C7228" s="1" t="s">
        <v>19</v>
      </c>
      <c r="D7228" s="1" t="s">
        <v>15</v>
      </c>
      <c r="E7228" s="1" t="s">
        <v>54</v>
      </c>
      <c r="F7228" s="1">
        <v>7116</v>
      </c>
      <c r="G7228" s="1">
        <v>0.6</v>
      </c>
      <c r="H7228" s="1">
        <v>1.06</v>
      </c>
      <c r="I7228" s="2">
        <f t="shared" si="112"/>
        <v>7542.96</v>
      </c>
    </row>
    <row r="7229" spans="1:9" x14ac:dyDescent="0.2">
      <c r="A7229" s="6">
        <v>2014</v>
      </c>
      <c r="B7229" s="1" t="s">
        <v>13</v>
      </c>
      <c r="C7229" s="1" t="s">
        <v>19</v>
      </c>
      <c r="D7229" s="1" t="s">
        <v>15</v>
      </c>
      <c r="E7229" s="1" t="s">
        <v>55</v>
      </c>
      <c r="F7229" s="1">
        <v>5484</v>
      </c>
      <c r="G7229" s="1">
        <v>0.8</v>
      </c>
      <c r="H7229" s="1">
        <v>1.04</v>
      </c>
      <c r="I7229" s="2">
        <f t="shared" si="112"/>
        <v>5703.3600000000006</v>
      </c>
    </row>
    <row r="7230" spans="1:9" x14ac:dyDescent="0.2">
      <c r="A7230" s="6">
        <v>2014</v>
      </c>
      <c r="B7230" s="1" t="s">
        <v>13</v>
      </c>
      <c r="C7230" s="1" t="s">
        <v>19</v>
      </c>
      <c r="D7230" s="1" t="s">
        <v>15</v>
      </c>
      <c r="E7230" s="1" t="s">
        <v>56</v>
      </c>
      <c r="F7230" s="1">
        <v>8916</v>
      </c>
      <c r="G7230" s="1">
        <v>1.1399999999999999</v>
      </c>
      <c r="H7230" s="1">
        <v>1.06</v>
      </c>
      <c r="I7230" s="2">
        <f t="shared" si="112"/>
        <v>9450.9600000000009</v>
      </c>
    </row>
    <row r="7231" spans="1:9" x14ac:dyDescent="0.2">
      <c r="A7231" s="6">
        <v>2014</v>
      </c>
      <c r="B7231" s="1" t="s">
        <v>13</v>
      </c>
      <c r="C7231" s="1" t="s">
        <v>19</v>
      </c>
      <c r="D7231" s="1" t="s">
        <v>15</v>
      </c>
      <c r="E7231" s="1" t="s">
        <v>57</v>
      </c>
      <c r="F7231" s="1">
        <v>6216</v>
      </c>
      <c r="G7231" s="1">
        <v>0.51</v>
      </c>
      <c r="H7231" s="1">
        <v>1.17</v>
      </c>
      <c r="I7231" s="2">
        <f t="shared" si="112"/>
        <v>7272.7199999999993</v>
      </c>
    </row>
    <row r="7232" spans="1:9" x14ac:dyDescent="0.2">
      <c r="A7232" s="6">
        <v>2014</v>
      </c>
      <c r="B7232" s="1" t="s">
        <v>13</v>
      </c>
      <c r="C7232" s="1" t="s">
        <v>19</v>
      </c>
      <c r="D7232" s="1" t="s">
        <v>15</v>
      </c>
      <c r="E7232" s="1" t="s">
        <v>58</v>
      </c>
      <c r="F7232" s="1">
        <v>5580</v>
      </c>
      <c r="G7232" s="1">
        <v>0.62</v>
      </c>
      <c r="H7232" s="1">
        <v>1.02</v>
      </c>
      <c r="I7232" s="2">
        <f t="shared" si="112"/>
        <v>5691.6</v>
      </c>
    </row>
    <row r="7233" spans="1:9" x14ac:dyDescent="0.2">
      <c r="A7233" s="6">
        <v>2014</v>
      </c>
      <c r="B7233" s="1" t="s">
        <v>13</v>
      </c>
      <c r="C7233" s="1" t="s">
        <v>19</v>
      </c>
      <c r="D7233" s="1" t="s">
        <v>15</v>
      </c>
      <c r="E7233" s="1" t="s">
        <v>59</v>
      </c>
      <c r="F7233" s="1">
        <v>8088</v>
      </c>
      <c r="G7233" s="1">
        <v>0.88</v>
      </c>
      <c r="H7233" s="1">
        <v>1.1399999999999999</v>
      </c>
      <c r="I7233" s="2">
        <f t="shared" si="112"/>
        <v>9220.32</v>
      </c>
    </row>
    <row r="7234" spans="1:9" x14ac:dyDescent="0.2">
      <c r="A7234" s="6">
        <v>2014</v>
      </c>
      <c r="B7234" s="1" t="s">
        <v>13</v>
      </c>
      <c r="C7234" s="1" t="s">
        <v>19</v>
      </c>
      <c r="D7234" s="1" t="s">
        <v>15</v>
      </c>
      <c r="E7234" s="1" t="s">
        <v>60</v>
      </c>
      <c r="F7234" s="1">
        <v>7008</v>
      </c>
      <c r="G7234" s="1">
        <v>0.97</v>
      </c>
      <c r="H7234" s="1">
        <v>1.2</v>
      </c>
      <c r="I7234" s="2">
        <f t="shared" si="112"/>
        <v>8409.6</v>
      </c>
    </row>
    <row r="7235" spans="1:9" x14ac:dyDescent="0.2">
      <c r="A7235" s="6">
        <v>2014</v>
      </c>
      <c r="B7235" s="1" t="s">
        <v>13</v>
      </c>
      <c r="C7235" s="1" t="s">
        <v>19</v>
      </c>
      <c r="D7235" s="1" t="s">
        <v>15</v>
      </c>
      <c r="E7235" s="1" t="s">
        <v>61</v>
      </c>
      <c r="F7235" s="1">
        <v>8040</v>
      </c>
      <c r="G7235" s="1">
        <v>0.63</v>
      </c>
      <c r="H7235" s="1">
        <v>1.08</v>
      </c>
      <c r="I7235" s="2">
        <f t="shared" si="112"/>
        <v>8683.2000000000007</v>
      </c>
    </row>
    <row r="7236" spans="1:9" x14ac:dyDescent="0.2">
      <c r="A7236" s="6">
        <v>2014</v>
      </c>
      <c r="B7236" s="1" t="s">
        <v>13</v>
      </c>
      <c r="C7236" s="1" t="s">
        <v>19</v>
      </c>
      <c r="D7236" s="1" t="s">
        <v>15</v>
      </c>
      <c r="E7236" s="1" t="s">
        <v>62</v>
      </c>
      <c r="F7236" s="1">
        <v>8904</v>
      </c>
      <c r="G7236" s="1">
        <v>1.1399999999999999</v>
      </c>
      <c r="H7236" s="1">
        <v>1.01</v>
      </c>
      <c r="I7236" s="2">
        <f t="shared" si="112"/>
        <v>8993.0400000000009</v>
      </c>
    </row>
    <row r="7237" spans="1:9" x14ac:dyDescent="0.2">
      <c r="A7237" s="6">
        <v>2014</v>
      </c>
      <c r="B7237" s="1" t="s">
        <v>13</v>
      </c>
      <c r="C7237" s="1" t="s">
        <v>19</v>
      </c>
      <c r="D7237" s="1" t="s">
        <v>15</v>
      </c>
      <c r="E7237" s="1" t="s">
        <v>63</v>
      </c>
      <c r="F7237" s="1">
        <v>6420</v>
      </c>
      <c r="G7237" s="1">
        <v>0.86</v>
      </c>
      <c r="H7237" s="1">
        <v>1</v>
      </c>
      <c r="I7237" s="2">
        <f t="shared" si="112"/>
        <v>6420</v>
      </c>
    </row>
    <row r="7238" spans="1:9" x14ac:dyDescent="0.2">
      <c r="A7238" s="6">
        <v>2014</v>
      </c>
      <c r="B7238" s="1" t="s">
        <v>13</v>
      </c>
      <c r="C7238" s="1" t="s">
        <v>19</v>
      </c>
      <c r="D7238" s="1" t="s">
        <v>15</v>
      </c>
      <c r="E7238" s="1" t="s">
        <v>64</v>
      </c>
      <c r="F7238" s="1">
        <v>5568</v>
      </c>
      <c r="G7238" s="1">
        <v>0.89</v>
      </c>
      <c r="H7238" s="1">
        <v>1</v>
      </c>
      <c r="I7238" s="2">
        <f t="shared" si="112"/>
        <v>5568</v>
      </c>
    </row>
    <row r="7239" spans="1:9" x14ac:dyDescent="0.2">
      <c r="A7239" s="6">
        <v>2014</v>
      </c>
      <c r="B7239" s="1" t="s">
        <v>13</v>
      </c>
      <c r="C7239" s="1" t="s">
        <v>19</v>
      </c>
      <c r="D7239" s="1" t="s">
        <v>15</v>
      </c>
      <c r="E7239" s="1" t="s">
        <v>65</v>
      </c>
      <c r="F7239" s="1">
        <v>6240</v>
      </c>
      <c r="G7239" s="1">
        <v>0.46</v>
      </c>
      <c r="H7239" s="1">
        <v>1.01</v>
      </c>
      <c r="I7239" s="2">
        <f t="shared" si="112"/>
        <v>6302.4</v>
      </c>
    </row>
    <row r="7240" spans="1:9" x14ac:dyDescent="0.2">
      <c r="A7240" s="6">
        <v>2014</v>
      </c>
      <c r="B7240" s="1" t="s">
        <v>13</v>
      </c>
      <c r="C7240" s="1" t="s">
        <v>19</v>
      </c>
      <c r="D7240" s="1" t="s">
        <v>15</v>
      </c>
      <c r="E7240" s="1" t="s">
        <v>66</v>
      </c>
      <c r="F7240" s="1">
        <v>8808</v>
      </c>
      <c r="G7240" s="1">
        <v>1.1599999999999999</v>
      </c>
      <c r="H7240" s="1">
        <v>0.99</v>
      </c>
      <c r="I7240" s="2">
        <f t="shared" si="112"/>
        <v>8719.92</v>
      </c>
    </row>
    <row r="7241" spans="1:9" x14ac:dyDescent="0.2">
      <c r="A7241" s="6">
        <v>2014</v>
      </c>
      <c r="B7241" s="1" t="s">
        <v>13</v>
      </c>
      <c r="C7241" s="1" t="s">
        <v>19</v>
      </c>
      <c r="D7241" s="1" t="s">
        <v>15</v>
      </c>
      <c r="E7241" s="1" t="s">
        <v>67</v>
      </c>
      <c r="F7241" s="1">
        <v>8100</v>
      </c>
      <c r="G7241" s="1">
        <v>1.1399999999999999</v>
      </c>
      <c r="H7241" s="1">
        <v>0.9</v>
      </c>
      <c r="I7241" s="2">
        <f t="shared" si="112"/>
        <v>7290</v>
      </c>
    </row>
    <row r="7242" spans="1:9" x14ac:dyDescent="0.2">
      <c r="A7242" s="6">
        <v>2014</v>
      </c>
      <c r="B7242" s="1" t="s">
        <v>13</v>
      </c>
      <c r="C7242" s="1" t="s">
        <v>19</v>
      </c>
      <c r="D7242" s="1" t="s">
        <v>15</v>
      </c>
      <c r="E7242" s="1" t="s">
        <v>68</v>
      </c>
      <c r="F7242" s="1">
        <v>5076</v>
      </c>
      <c r="G7242" s="1">
        <v>0.57999999999999996</v>
      </c>
      <c r="H7242" s="1">
        <v>1.05</v>
      </c>
      <c r="I7242" s="2">
        <f t="shared" si="112"/>
        <v>5329.8</v>
      </c>
    </row>
    <row r="7243" spans="1:9" x14ac:dyDescent="0.2">
      <c r="A7243" s="6">
        <v>2014</v>
      </c>
      <c r="B7243" s="1" t="s">
        <v>13</v>
      </c>
      <c r="C7243" s="1" t="s">
        <v>19</v>
      </c>
      <c r="D7243" s="1" t="s">
        <v>15</v>
      </c>
      <c r="E7243" s="1" t="s">
        <v>69</v>
      </c>
      <c r="F7243" s="1">
        <v>8244</v>
      </c>
      <c r="G7243" s="1">
        <v>1.19</v>
      </c>
      <c r="H7243" s="1">
        <v>0.98</v>
      </c>
      <c r="I7243" s="2">
        <f t="shared" si="112"/>
        <v>8079.12</v>
      </c>
    </row>
    <row r="7244" spans="1:9" x14ac:dyDescent="0.2">
      <c r="A7244" s="6">
        <v>2014</v>
      </c>
      <c r="B7244" s="1" t="s">
        <v>13</v>
      </c>
      <c r="C7244" s="1" t="s">
        <v>19</v>
      </c>
      <c r="D7244" s="1" t="s">
        <v>15</v>
      </c>
      <c r="E7244" s="1" t="s">
        <v>70</v>
      </c>
      <c r="F7244" s="1">
        <v>8616</v>
      </c>
      <c r="G7244" s="1">
        <v>0.87</v>
      </c>
      <c r="H7244" s="1">
        <v>1.02</v>
      </c>
      <c r="I7244" s="2">
        <f t="shared" si="112"/>
        <v>8788.32</v>
      </c>
    </row>
    <row r="7245" spans="1:9" x14ac:dyDescent="0.2">
      <c r="A7245" s="6">
        <v>2014</v>
      </c>
      <c r="B7245" s="1" t="s">
        <v>13</v>
      </c>
      <c r="C7245" s="1" t="s">
        <v>19</v>
      </c>
      <c r="D7245" s="1" t="s">
        <v>15</v>
      </c>
      <c r="E7245" s="1" t="s">
        <v>71</v>
      </c>
      <c r="F7245" s="1">
        <v>8244</v>
      </c>
      <c r="G7245" s="1">
        <v>0.62</v>
      </c>
      <c r="H7245" s="1">
        <v>0.99</v>
      </c>
      <c r="I7245" s="2">
        <f t="shared" si="112"/>
        <v>8161.5599999999995</v>
      </c>
    </row>
    <row r="7246" spans="1:9" x14ac:dyDescent="0.2">
      <c r="A7246" s="6">
        <v>2014</v>
      </c>
      <c r="B7246" s="1" t="s">
        <v>13</v>
      </c>
      <c r="C7246" s="1" t="s">
        <v>19</v>
      </c>
      <c r="D7246" s="1" t="s">
        <v>15</v>
      </c>
      <c r="E7246" s="1" t="s">
        <v>72</v>
      </c>
      <c r="F7246" s="1">
        <v>9180</v>
      </c>
      <c r="G7246" s="1">
        <v>1.2</v>
      </c>
      <c r="H7246" s="1">
        <v>1.08</v>
      </c>
      <c r="I7246" s="2">
        <f t="shared" si="112"/>
        <v>9914.4000000000015</v>
      </c>
    </row>
    <row r="7247" spans="1:9" x14ac:dyDescent="0.2">
      <c r="A7247" s="6">
        <v>2014</v>
      </c>
      <c r="B7247" s="1" t="s">
        <v>13</v>
      </c>
      <c r="C7247" s="1" t="s">
        <v>19</v>
      </c>
      <c r="D7247" s="1" t="s">
        <v>15</v>
      </c>
      <c r="E7247" s="1" t="s">
        <v>73</v>
      </c>
      <c r="F7247" s="1">
        <v>8196</v>
      </c>
      <c r="G7247" s="1">
        <v>1.1299999999999999</v>
      </c>
      <c r="H7247" s="1">
        <v>0.93</v>
      </c>
      <c r="I7247" s="2">
        <f t="shared" ref="I7247:I7310" si="113">H7247 *F7247</f>
        <v>7622.2800000000007</v>
      </c>
    </row>
    <row r="7248" spans="1:9" x14ac:dyDescent="0.2">
      <c r="A7248" s="6">
        <v>2014</v>
      </c>
      <c r="B7248" s="1" t="s">
        <v>13</v>
      </c>
      <c r="C7248" s="1" t="s">
        <v>19</v>
      </c>
      <c r="D7248" s="1" t="s">
        <v>15</v>
      </c>
      <c r="E7248" s="1" t="s">
        <v>74</v>
      </c>
      <c r="F7248" s="1">
        <v>7980</v>
      </c>
      <c r="G7248" s="1">
        <v>0.59</v>
      </c>
      <c r="H7248" s="1">
        <v>0.98</v>
      </c>
      <c r="I7248" s="2">
        <f t="shared" si="113"/>
        <v>7820.4</v>
      </c>
    </row>
    <row r="7249" spans="1:9" x14ac:dyDescent="0.2">
      <c r="A7249" s="6">
        <v>2014</v>
      </c>
      <c r="B7249" s="1" t="s">
        <v>13</v>
      </c>
      <c r="C7249" s="1" t="s">
        <v>19</v>
      </c>
      <c r="D7249" s="1" t="s">
        <v>15</v>
      </c>
      <c r="E7249" s="1" t="s">
        <v>75</v>
      </c>
      <c r="F7249" s="1">
        <v>8988</v>
      </c>
      <c r="G7249" s="1">
        <v>0.55000000000000004</v>
      </c>
      <c r="H7249" s="1">
        <v>0.99</v>
      </c>
      <c r="I7249" s="2">
        <f t="shared" si="113"/>
        <v>8898.1200000000008</v>
      </c>
    </row>
    <row r="7250" spans="1:9" x14ac:dyDescent="0.2">
      <c r="A7250" s="6">
        <v>2014</v>
      </c>
      <c r="B7250" s="1" t="s">
        <v>13</v>
      </c>
      <c r="C7250" s="1" t="s">
        <v>19</v>
      </c>
      <c r="D7250" s="1" t="s">
        <v>15</v>
      </c>
      <c r="E7250" s="1" t="s">
        <v>76</v>
      </c>
      <c r="F7250" s="1">
        <v>7200</v>
      </c>
      <c r="G7250" s="1">
        <v>0.53</v>
      </c>
      <c r="H7250" s="1">
        <v>1.1499999999999999</v>
      </c>
      <c r="I7250" s="2">
        <f t="shared" si="113"/>
        <v>8280</v>
      </c>
    </row>
    <row r="7251" spans="1:9" x14ac:dyDescent="0.2">
      <c r="A7251" s="6">
        <v>2014</v>
      </c>
      <c r="B7251" s="1" t="s">
        <v>13</v>
      </c>
      <c r="C7251" s="1" t="s">
        <v>19</v>
      </c>
      <c r="D7251" s="1" t="s">
        <v>15</v>
      </c>
      <c r="E7251" s="1" t="s">
        <v>77</v>
      </c>
      <c r="F7251" s="1">
        <v>6816</v>
      </c>
      <c r="G7251" s="1">
        <v>0.91</v>
      </c>
      <c r="H7251" s="1">
        <v>1.04</v>
      </c>
      <c r="I7251" s="2">
        <f t="shared" si="113"/>
        <v>7088.64</v>
      </c>
    </row>
    <row r="7252" spans="1:9" x14ac:dyDescent="0.2">
      <c r="A7252" s="6">
        <v>2014</v>
      </c>
      <c r="B7252" s="1" t="s">
        <v>13</v>
      </c>
      <c r="C7252" s="1" t="s">
        <v>19</v>
      </c>
      <c r="D7252" s="1" t="s">
        <v>15</v>
      </c>
      <c r="E7252" s="1" t="s">
        <v>78</v>
      </c>
      <c r="F7252" s="1">
        <v>8724</v>
      </c>
      <c r="G7252" s="1">
        <v>0.52</v>
      </c>
      <c r="H7252" s="1">
        <v>1.1399999999999999</v>
      </c>
      <c r="I7252" s="2">
        <f t="shared" si="113"/>
        <v>9945.3599999999988</v>
      </c>
    </row>
    <row r="7253" spans="1:9" x14ac:dyDescent="0.2">
      <c r="A7253" s="6">
        <v>2014</v>
      </c>
      <c r="B7253" s="1" t="s">
        <v>13</v>
      </c>
      <c r="C7253" s="1" t="s">
        <v>19</v>
      </c>
      <c r="D7253" s="1" t="s">
        <v>15</v>
      </c>
      <c r="E7253" s="1" t="s">
        <v>79</v>
      </c>
      <c r="F7253" s="1">
        <v>8160</v>
      </c>
      <c r="G7253" s="1">
        <v>0.49</v>
      </c>
      <c r="H7253" s="1">
        <v>1.01</v>
      </c>
      <c r="I7253" s="2">
        <f t="shared" si="113"/>
        <v>8241.6</v>
      </c>
    </row>
    <row r="7254" spans="1:9" x14ac:dyDescent="0.2">
      <c r="A7254" s="6">
        <v>2014</v>
      </c>
      <c r="B7254" s="1" t="s">
        <v>13</v>
      </c>
      <c r="C7254" s="1" t="s">
        <v>19</v>
      </c>
      <c r="D7254" s="1" t="s">
        <v>15</v>
      </c>
      <c r="E7254" s="1" t="s">
        <v>80</v>
      </c>
      <c r="F7254" s="1">
        <v>7212</v>
      </c>
      <c r="G7254" s="1">
        <v>0.52</v>
      </c>
      <c r="H7254" s="1">
        <v>1.07</v>
      </c>
      <c r="I7254" s="2">
        <f t="shared" si="113"/>
        <v>7716.84</v>
      </c>
    </row>
    <row r="7255" spans="1:9" x14ac:dyDescent="0.2">
      <c r="A7255" s="6">
        <v>2014</v>
      </c>
      <c r="B7255" s="1" t="s">
        <v>13</v>
      </c>
      <c r="C7255" s="1" t="s">
        <v>19</v>
      </c>
      <c r="D7255" s="1" t="s">
        <v>15</v>
      </c>
      <c r="E7255" s="1" t="s">
        <v>81</v>
      </c>
      <c r="F7255" s="1">
        <v>5112</v>
      </c>
      <c r="G7255" s="1">
        <v>0.86</v>
      </c>
      <c r="H7255" s="1">
        <v>1.08</v>
      </c>
      <c r="I7255" s="2">
        <f t="shared" si="113"/>
        <v>5520.96</v>
      </c>
    </row>
    <row r="7256" spans="1:9" x14ac:dyDescent="0.2">
      <c r="A7256" s="6">
        <v>2014</v>
      </c>
      <c r="B7256" s="1" t="s">
        <v>13</v>
      </c>
      <c r="C7256" s="1" t="s">
        <v>19</v>
      </c>
      <c r="D7256" s="1" t="s">
        <v>15</v>
      </c>
      <c r="E7256" s="1" t="s">
        <v>82</v>
      </c>
      <c r="F7256" s="1">
        <v>7044</v>
      </c>
      <c r="G7256" s="1">
        <v>0.89</v>
      </c>
      <c r="H7256" s="1">
        <v>1.1100000000000001</v>
      </c>
      <c r="I7256" s="2">
        <f t="shared" si="113"/>
        <v>7818.8400000000011</v>
      </c>
    </row>
    <row r="7257" spans="1:9" x14ac:dyDescent="0.2">
      <c r="A7257" s="6">
        <v>2014</v>
      </c>
      <c r="B7257" s="1" t="s">
        <v>13</v>
      </c>
      <c r="C7257" s="1" t="s">
        <v>19</v>
      </c>
      <c r="D7257" s="1" t="s">
        <v>15</v>
      </c>
      <c r="E7257" s="1" t="s">
        <v>83</v>
      </c>
      <c r="F7257" s="1">
        <v>7872</v>
      </c>
      <c r="G7257" s="1">
        <v>0.69</v>
      </c>
      <c r="H7257" s="1">
        <v>1.0900000000000001</v>
      </c>
      <c r="I7257" s="2">
        <f t="shared" si="113"/>
        <v>8580.4800000000014</v>
      </c>
    </row>
    <row r="7258" spans="1:9" x14ac:dyDescent="0.2">
      <c r="A7258" s="6">
        <v>2014</v>
      </c>
      <c r="B7258" s="1" t="s">
        <v>13</v>
      </c>
      <c r="C7258" s="1" t="s">
        <v>19</v>
      </c>
      <c r="D7258" s="1" t="s">
        <v>15</v>
      </c>
      <c r="E7258" s="1" t="s">
        <v>84</v>
      </c>
      <c r="F7258" s="1">
        <v>7860</v>
      </c>
      <c r="G7258" s="1">
        <v>1.1100000000000001</v>
      </c>
      <c r="H7258" s="1">
        <v>1.05</v>
      </c>
      <c r="I7258" s="2">
        <f t="shared" si="113"/>
        <v>8253</v>
      </c>
    </row>
    <row r="7259" spans="1:9" x14ac:dyDescent="0.2">
      <c r="A7259" s="6">
        <v>2014</v>
      </c>
      <c r="B7259" s="1" t="s">
        <v>13</v>
      </c>
      <c r="C7259" s="1" t="s">
        <v>19</v>
      </c>
      <c r="D7259" s="1" t="s">
        <v>15</v>
      </c>
      <c r="E7259" s="1" t="s">
        <v>85</v>
      </c>
      <c r="F7259" s="1">
        <v>5088</v>
      </c>
      <c r="G7259" s="1">
        <v>0.9</v>
      </c>
      <c r="H7259" s="1">
        <v>0.96</v>
      </c>
      <c r="I7259" s="2">
        <f t="shared" si="113"/>
        <v>4884.4799999999996</v>
      </c>
    </row>
    <row r="7260" spans="1:9" x14ac:dyDescent="0.2">
      <c r="A7260" s="6">
        <v>2014</v>
      </c>
      <c r="B7260" s="1" t="s">
        <v>13</v>
      </c>
      <c r="C7260" s="1" t="s">
        <v>19</v>
      </c>
      <c r="D7260" s="1" t="s">
        <v>15</v>
      </c>
      <c r="E7260" s="1" t="s">
        <v>86</v>
      </c>
      <c r="F7260" s="1">
        <v>8028</v>
      </c>
      <c r="G7260" s="1">
        <v>0.82</v>
      </c>
      <c r="H7260" s="1">
        <v>1.02</v>
      </c>
      <c r="I7260" s="2">
        <f t="shared" si="113"/>
        <v>8188.56</v>
      </c>
    </row>
    <row r="7261" spans="1:9" x14ac:dyDescent="0.2">
      <c r="A7261" s="6">
        <v>2014</v>
      </c>
      <c r="B7261" s="1" t="s">
        <v>13</v>
      </c>
      <c r="C7261" s="1" t="s">
        <v>19</v>
      </c>
      <c r="D7261" s="1" t="s">
        <v>15</v>
      </c>
      <c r="E7261" s="1" t="s">
        <v>87</v>
      </c>
      <c r="F7261" s="1">
        <v>5544</v>
      </c>
      <c r="G7261" s="1">
        <v>0.62</v>
      </c>
      <c r="H7261" s="1">
        <v>0.99</v>
      </c>
      <c r="I7261" s="2">
        <f t="shared" si="113"/>
        <v>5488.56</v>
      </c>
    </row>
    <row r="7262" spans="1:9" x14ac:dyDescent="0.2">
      <c r="A7262" s="6">
        <v>2014</v>
      </c>
      <c r="B7262" s="1" t="s">
        <v>13</v>
      </c>
      <c r="C7262" s="1" t="s">
        <v>19</v>
      </c>
      <c r="D7262" s="1" t="s">
        <v>15</v>
      </c>
      <c r="E7262" s="1" t="s">
        <v>88</v>
      </c>
      <c r="F7262" s="1">
        <v>5220</v>
      </c>
      <c r="G7262" s="1">
        <v>1.1499999999999999</v>
      </c>
      <c r="H7262" s="1">
        <v>1</v>
      </c>
      <c r="I7262" s="2">
        <f t="shared" si="113"/>
        <v>5220</v>
      </c>
    </row>
    <row r="7263" spans="1:9" x14ac:dyDescent="0.2">
      <c r="A7263" s="6">
        <v>2014</v>
      </c>
      <c r="B7263" s="1" t="s">
        <v>13</v>
      </c>
      <c r="C7263" s="1" t="s">
        <v>19</v>
      </c>
      <c r="D7263" s="1" t="s">
        <v>15</v>
      </c>
      <c r="E7263" s="1" t="s">
        <v>89</v>
      </c>
      <c r="F7263" s="1">
        <v>5904</v>
      </c>
      <c r="G7263" s="1">
        <v>1.05</v>
      </c>
      <c r="H7263" s="1">
        <v>1.18</v>
      </c>
      <c r="I7263" s="2">
        <f t="shared" si="113"/>
        <v>6966.7199999999993</v>
      </c>
    </row>
    <row r="7264" spans="1:9" x14ac:dyDescent="0.2">
      <c r="A7264" s="6">
        <v>2014</v>
      </c>
      <c r="B7264" s="1" t="s">
        <v>13</v>
      </c>
      <c r="C7264" s="1" t="s">
        <v>19</v>
      </c>
      <c r="D7264" s="1" t="s">
        <v>15</v>
      </c>
      <c r="E7264" s="1" t="s">
        <v>90</v>
      </c>
      <c r="F7264" s="1">
        <v>7452</v>
      </c>
      <c r="G7264" s="1">
        <v>1.1200000000000001</v>
      </c>
      <c r="H7264" s="1">
        <v>1.0900000000000001</v>
      </c>
      <c r="I7264" s="2">
        <f t="shared" si="113"/>
        <v>8122.68</v>
      </c>
    </row>
    <row r="7265" spans="1:9" x14ac:dyDescent="0.2">
      <c r="A7265" s="6">
        <v>2014</v>
      </c>
      <c r="B7265" s="1" t="s">
        <v>13</v>
      </c>
      <c r="C7265" s="1" t="s">
        <v>19</v>
      </c>
      <c r="D7265" s="1" t="s">
        <v>15</v>
      </c>
      <c r="E7265" s="1" t="s">
        <v>91</v>
      </c>
      <c r="F7265" s="1">
        <v>7680</v>
      </c>
      <c r="G7265" s="1">
        <v>1.05</v>
      </c>
      <c r="H7265" s="1">
        <v>0.97</v>
      </c>
      <c r="I7265" s="2">
        <f t="shared" si="113"/>
        <v>7449.5999999999995</v>
      </c>
    </row>
    <row r="7266" spans="1:9" x14ac:dyDescent="0.2">
      <c r="A7266" s="6">
        <v>2014</v>
      </c>
      <c r="B7266" s="1" t="s">
        <v>13</v>
      </c>
      <c r="C7266" s="1" t="s">
        <v>19</v>
      </c>
      <c r="D7266" s="1" t="s">
        <v>15</v>
      </c>
      <c r="E7266" s="1" t="s">
        <v>92</v>
      </c>
      <c r="F7266" s="1">
        <v>6588</v>
      </c>
      <c r="G7266" s="1">
        <v>0.49</v>
      </c>
      <c r="H7266" s="1">
        <v>0.96</v>
      </c>
      <c r="I7266" s="2">
        <f t="shared" si="113"/>
        <v>6324.48</v>
      </c>
    </row>
    <row r="7267" spans="1:9" x14ac:dyDescent="0.2">
      <c r="A7267" s="6">
        <v>2014</v>
      </c>
      <c r="B7267" s="1" t="s">
        <v>13</v>
      </c>
      <c r="C7267" s="1" t="s">
        <v>19</v>
      </c>
      <c r="D7267" s="1" t="s">
        <v>15</v>
      </c>
      <c r="E7267" s="1" t="s">
        <v>93</v>
      </c>
      <c r="F7267" s="1">
        <v>5208</v>
      </c>
      <c r="G7267" s="1">
        <v>1.04</v>
      </c>
      <c r="H7267" s="1">
        <v>1.1599999999999999</v>
      </c>
      <c r="I7267" s="2">
        <f t="shared" si="113"/>
        <v>6041.28</v>
      </c>
    </row>
    <row r="7268" spans="1:9" x14ac:dyDescent="0.2">
      <c r="A7268" s="6">
        <v>2014</v>
      </c>
      <c r="B7268" s="1" t="s">
        <v>13</v>
      </c>
      <c r="C7268" s="1" t="s">
        <v>19</v>
      </c>
      <c r="D7268" s="1" t="s">
        <v>15</v>
      </c>
      <c r="E7268" s="1" t="s">
        <v>94</v>
      </c>
      <c r="F7268" s="1">
        <v>5184</v>
      </c>
      <c r="G7268" s="1">
        <v>0.47</v>
      </c>
      <c r="H7268" s="1">
        <v>0.99</v>
      </c>
      <c r="I7268" s="2">
        <f t="shared" si="113"/>
        <v>5132.16</v>
      </c>
    </row>
    <row r="7269" spans="1:9" x14ac:dyDescent="0.2">
      <c r="A7269" s="6">
        <v>2014</v>
      </c>
      <c r="B7269" s="1" t="s">
        <v>13</v>
      </c>
      <c r="C7269" s="1" t="s">
        <v>19</v>
      </c>
      <c r="D7269" s="1" t="s">
        <v>15</v>
      </c>
      <c r="E7269" s="1" t="s">
        <v>95</v>
      </c>
      <c r="F7269" s="1">
        <v>6936</v>
      </c>
      <c r="G7269" s="1">
        <v>0.72</v>
      </c>
      <c r="H7269" s="1">
        <v>0.93</v>
      </c>
      <c r="I7269" s="2">
        <f t="shared" si="113"/>
        <v>6450.4800000000005</v>
      </c>
    </row>
    <row r="7270" spans="1:9" x14ac:dyDescent="0.2">
      <c r="A7270" s="6">
        <v>2014</v>
      </c>
      <c r="B7270" s="1" t="s">
        <v>13</v>
      </c>
      <c r="C7270" s="1" t="s">
        <v>19</v>
      </c>
      <c r="D7270" s="1" t="s">
        <v>15</v>
      </c>
      <c r="E7270" s="1" t="s">
        <v>96</v>
      </c>
      <c r="F7270" s="1">
        <v>6792</v>
      </c>
      <c r="G7270" s="1">
        <v>0.48</v>
      </c>
      <c r="H7270" s="1">
        <v>1.18</v>
      </c>
      <c r="I7270" s="2">
        <f t="shared" si="113"/>
        <v>8014.5599999999995</v>
      </c>
    </row>
    <row r="7271" spans="1:9" x14ac:dyDescent="0.2">
      <c r="A7271" s="6">
        <v>2014</v>
      </c>
      <c r="B7271" s="1" t="s">
        <v>13</v>
      </c>
      <c r="C7271" s="1" t="s">
        <v>19</v>
      </c>
      <c r="D7271" s="1" t="s">
        <v>15</v>
      </c>
      <c r="E7271" s="1" t="s">
        <v>97</v>
      </c>
      <c r="F7271" s="1">
        <v>6372</v>
      </c>
      <c r="G7271" s="1">
        <v>1.2</v>
      </c>
      <c r="H7271" s="1">
        <v>0.96</v>
      </c>
      <c r="I7271" s="2">
        <f t="shared" si="113"/>
        <v>6117.12</v>
      </c>
    </row>
    <row r="7272" spans="1:9" x14ac:dyDescent="0.2">
      <c r="A7272" s="6">
        <v>2014</v>
      </c>
      <c r="B7272" s="1" t="s">
        <v>13</v>
      </c>
      <c r="C7272" s="1" t="s">
        <v>19</v>
      </c>
      <c r="D7272" s="1" t="s">
        <v>15</v>
      </c>
      <c r="E7272" s="1" t="s">
        <v>98</v>
      </c>
      <c r="F7272" s="1">
        <v>5868</v>
      </c>
      <c r="G7272" s="1">
        <v>0.95</v>
      </c>
      <c r="H7272" s="1">
        <v>0.92</v>
      </c>
      <c r="I7272" s="2">
        <f t="shared" si="113"/>
        <v>5398.56</v>
      </c>
    </row>
    <row r="7273" spans="1:9" x14ac:dyDescent="0.2">
      <c r="A7273" s="6">
        <v>2014</v>
      </c>
      <c r="B7273" s="1" t="s">
        <v>13</v>
      </c>
      <c r="C7273" s="1" t="s">
        <v>19</v>
      </c>
      <c r="D7273" s="1" t="s">
        <v>15</v>
      </c>
      <c r="E7273" s="1" t="s">
        <v>99</v>
      </c>
      <c r="F7273" s="1">
        <v>8412</v>
      </c>
      <c r="G7273" s="1">
        <v>0.59</v>
      </c>
      <c r="H7273" s="1">
        <v>1.04</v>
      </c>
      <c r="I7273" s="2">
        <f t="shared" si="113"/>
        <v>8748.48</v>
      </c>
    </row>
    <row r="7274" spans="1:9" x14ac:dyDescent="0.2">
      <c r="A7274" s="6">
        <v>2014</v>
      </c>
      <c r="B7274" s="1" t="s">
        <v>13</v>
      </c>
      <c r="C7274" s="1" t="s">
        <v>19</v>
      </c>
      <c r="D7274" s="1" t="s">
        <v>15</v>
      </c>
      <c r="E7274" s="1" t="s">
        <v>100</v>
      </c>
      <c r="F7274" s="1">
        <v>9180</v>
      </c>
      <c r="G7274" s="1">
        <v>0.72</v>
      </c>
      <c r="H7274" s="1">
        <v>1.0900000000000001</v>
      </c>
      <c r="I7274" s="2">
        <f t="shared" si="113"/>
        <v>10006.200000000001</v>
      </c>
    </row>
    <row r="7275" spans="1:9" x14ac:dyDescent="0.2">
      <c r="A7275" s="6">
        <v>2014</v>
      </c>
      <c r="B7275" s="1" t="s">
        <v>13</v>
      </c>
      <c r="C7275" s="1" t="s">
        <v>19</v>
      </c>
      <c r="D7275" s="1" t="s">
        <v>15</v>
      </c>
      <c r="E7275" s="1" t="s">
        <v>101</v>
      </c>
      <c r="F7275" s="1">
        <v>7404</v>
      </c>
      <c r="G7275" s="1">
        <v>0.95</v>
      </c>
      <c r="H7275" s="1">
        <v>1.1299999999999999</v>
      </c>
      <c r="I7275" s="2">
        <f t="shared" si="113"/>
        <v>8366.5199999999986</v>
      </c>
    </row>
    <row r="7276" spans="1:9" x14ac:dyDescent="0.2">
      <c r="A7276" s="6">
        <v>2014</v>
      </c>
      <c r="B7276" s="1" t="s">
        <v>13</v>
      </c>
      <c r="C7276" s="1" t="s">
        <v>19</v>
      </c>
      <c r="D7276" s="1" t="s">
        <v>15</v>
      </c>
      <c r="E7276" s="1" t="s">
        <v>102</v>
      </c>
      <c r="F7276" s="1">
        <v>6960</v>
      </c>
      <c r="G7276" s="1">
        <v>1.01</v>
      </c>
      <c r="H7276" s="1">
        <v>0.94</v>
      </c>
      <c r="I7276" s="2">
        <f t="shared" si="113"/>
        <v>6542.4</v>
      </c>
    </row>
    <row r="7277" spans="1:9" x14ac:dyDescent="0.2">
      <c r="A7277" s="6">
        <v>2014</v>
      </c>
      <c r="B7277" s="1" t="s">
        <v>13</v>
      </c>
      <c r="C7277" s="1" t="s">
        <v>19</v>
      </c>
      <c r="D7277" s="1" t="s">
        <v>15</v>
      </c>
      <c r="E7277" s="1" t="s">
        <v>103</v>
      </c>
      <c r="F7277" s="1">
        <v>7488</v>
      </c>
      <c r="G7277" s="1">
        <v>0.66</v>
      </c>
      <c r="H7277" s="1">
        <v>1.19</v>
      </c>
      <c r="I7277" s="2">
        <f t="shared" si="113"/>
        <v>8910.7199999999993</v>
      </c>
    </row>
    <row r="7278" spans="1:9" x14ac:dyDescent="0.2">
      <c r="A7278" s="6">
        <v>2014</v>
      </c>
      <c r="B7278" s="1" t="s">
        <v>13</v>
      </c>
      <c r="C7278" s="1" t="s">
        <v>19</v>
      </c>
      <c r="D7278" s="1" t="s">
        <v>15</v>
      </c>
      <c r="E7278" s="1" t="s">
        <v>104</v>
      </c>
      <c r="F7278" s="1">
        <v>8016</v>
      </c>
      <c r="G7278" s="1">
        <v>0.98</v>
      </c>
      <c r="H7278" s="1">
        <v>1.07</v>
      </c>
      <c r="I7278" s="2">
        <f t="shared" si="113"/>
        <v>8577.1200000000008</v>
      </c>
    </row>
    <row r="7279" spans="1:9" x14ac:dyDescent="0.2">
      <c r="A7279" s="6">
        <v>2014</v>
      </c>
      <c r="B7279" s="1" t="s">
        <v>13</v>
      </c>
      <c r="C7279" s="1" t="s">
        <v>19</v>
      </c>
      <c r="D7279" s="1" t="s">
        <v>15</v>
      </c>
      <c r="E7279" s="1" t="s">
        <v>105</v>
      </c>
      <c r="F7279" s="1">
        <v>7980</v>
      </c>
      <c r="G7279" s="1">
        <v>0.41</v>
      </c>
      <c r="H7279" s="1">
        <v>1.1599999999999999</v>
      </c>
      <c r="I7279" s="2">
        <f t="shared" si="113"/>
        <v>9256.7999999999993</v>
      </c>
    </row>
    <row r="7280" spans="1:9" x14ac:dyDescent="0.2">
      <c r="A7280" s="6">
        <v>2014</v>
      </c>
      <c r="B7280" s="1" t="s">
        <v>13</v>
      </c>
      <c r="C7280" s="1" t="s">
        <v>19</v>
      </c>
      <c r="D7280" s="1" t="s">
        <v>15</v>
      </c>
      <c r="E7280" s="1" t="s">
        <v>106</v>
      </c>
      <c r="F7280" s="1">
        <v>7800</v>
      </c>
      <c r="G7280" s="1">
        <v>0.81</v>
      </c>
      <c r="H7280" s="1">
        <v>0.95</v>
      </c>
      <c r="I7280" s="2">
        <f t="shared" si="113"/>
        <v>7410</v>
      </c>
    </row>
    <row r="7281" spans="1:9" x14ac:dyDescent="0.2">
      <c r="A7281" s="6">
        <v>2014</v>
      </c>
      <c r="B7281" s="1" t="s">
        <v>13</v>
      </c>
      <c r="C7281" s="1" t="s">
        <v>19</v>
      </c>
      <c r="D7281" s="1" t="s">
        <v>15</v>
      </c>
      <c r="E7281" s="1" t="s">
        <v>107</v>
      </c>
      <c r="F7281" s="1">
        <v>6192</v>
      </c>
      <c r="G7281" s="1">
        <v>0.46</v>
      </c>
      <c r="H7281" s="1">
        <v>1.18</v>
      </c>
      <c r="I7281" s="2">
        <f t="shared" si="113"/>
        <v>7306.5599999999995</v>
      </c>
    </row>
    <row r="7282" spans="1:9" x14ac:dyDescent="0.2">
      <c r="A7282" s="6">
        <v>2014</v>
      </c>
      <c r="B7282" s="1" t="s">
        <v>13</v>
      </c>
      <c r="C7282" s="1" t="s">
        <v>19</v>
      </c>
      <c r="D7282" s="1" t="s">
        <v>15</v>
      </c>
      <c r="E7282" s="1" t="s">
        <v>108</v>
      </c>
      <c r="F7282" s="1">
        <v>9252</v>
      </c>
      <c r="G7282" s="1">
        <v>0.97</v>
      </c>
      <c r="H7282" s="1">
        <v>0.96</v>
      </c>
      <c r="I7282" s="2">
        <f t="shared" si="113"/>
        <v>8881.92</v>
      </c>
    </row>
    <row r="7283" spans="1:9" x14ac:dyDescent="0.2">
      <c r="A7283" s="6">
        <v>2014</v>
      </c>
      <c r="B7283" s="1" t="s">
        <v>13</v>
      </c>
      <c r="C7283" s="1" t="s">
        <v>19</v>
      </c>
      <c r="D7283" s="1" t="s">
        <v>15</v>
      </c>
      <c r="E7283" s="1" t="s">
        <v>109</v>
      </c>
      <c r="F7283" s="1">
        <v>5064</v>
      </c>
      <c r="G7283" s="1">
        <v>0.63</v>
      </c>
      <c r="H7283" s="1">
        <v>1.1200000000000001</v>
      </c>
      <c r="I7283" s="2">
        <f t="shared" si="113"/>
        <v>5671.68</v>
      </c>
    </row>
    <row r="7284" spans="1:9" x14ac:dyDescent="0.2">
      <c r="A7284" s="6">
        <v>2014</v>
      </c>
      <c r="B7284" s="1" t="s">
        <v>13</v>
      </c>
      <c r="C7284" s="1" t="s">
        <v>19</v>
      </c>
      <c r="D7284" s="1" t="s">
        <v>15</v>
      </c>
      <c r="E7284" s="1" t="s">
        <v>110</v>
      </c>
      <c r="F7284" s="1">
        <v>6528</v>
      </c>
      <c r="G7284" s="1">
        <v>0.91</v>
      </c>
      <c r="H7284" s="1">
        <v>1.1399999999999999</v>
      </c>
      <c r="I7284" s="2">
        <f t="shared" si="113"/>
        <v>7441.9199999999992</v>
      </c>
    </row>
    <row r="7285" spans="1:9" x14ac:dyDescent="0.2">
      <c r="A7285" s="6">
        <v>2014</v>
      </c>
      <c r="B7285" s="1" t="s">
        <v>13</v>
      </c>
      <c r="C7285" s="1" t="s">
        <v>19</v>
      </c>
      <c r="D7285" s="1" t="s">
        <v>15</v>
      </c>
      <c r="E7285" s="1" t="s">
        <v>111</v>
      </c>
      <c r="F7285" s="1">
        <v>4908</v>
      </c>
      <c r="G7285" s="1">
        <v>0.7</v>
      </c>
      <c r="H7285" s="1">
        <v>1.1200000000000001</v>
      </c>
      <c r="I7285" s="2">
        <f t="shared" si="113"/>
        <v>5496.9600000000009</v>
      </c>
    </row>
    <row r="7286" spans="1:9" x14ac:dyDescent="0.2">
      <c r="A7286" s="6">
        <v>2014</v>
      </c>
      <c r="B7286" s="1" t="s">
        <v>13</v>
      </c>
      <c r="C7286" s="1" t="s">
        <v>19</v>
      </c>
      <c r="D7286" s="1" t="s">
        <v>15</v>
      </c>
      <c r="E7286" s="1" t="s">
        <v>112</v>
      </c>
      <c r="F7286" s="1">
        <v>7776</v>
      </c>
      <c r="G7286" s="1">
        <v>0.88</v>
      </c>
      <c r="H7286" s="1">
        <v>1.1599999999999999</v>
      </c>
      <c r="I7286" s="2">
        <f t="shared" si="113"/>
        <v>9020.16</v>
      </c>
    </row>
    <row r="7287" spans="1:9" x14ac:dyDescent="0.2">
      <c r="A7287" s="6">
        <v>2014</v>
      </c>
      <c r="B7287" s="1" t="s">
        <v>13</v>
      </c>
      <c r="C7287" s="1" t="s">
        <v>19</v>
      </c>
      <c r="D7287" s="1" t="s">
        <v>15</v>
      </c>
      <c r="E7287" s="1" t="s">
        <v>113</v>
      </c>
      <c r="F7287" s="1">
        <v>5700</v>
      </c>
      <c r="G7287" s="1">
        <v>1.18</v>
      </c>
      <c r="H7287" s="1">
        <v>0.95</v>
      </c>
      <c r="I7287" s="2">
        <f t="shared" si="113"/>
        <v>5415</v>
      </c>
    </row>
    <row r="7288" spans="1:9" x14ac:dyDescent="0.2">
      <c r="A7288" s="6">
        <v>2014</v>
      </c>
      <c r="B7288" s="1" t="s">
        <v>13</v>
      </c>
      <c r="C7288" s="1" t="s">
        <v>19</v>
      </c>
      <c r="D7288" s="1" t="s">
        <v>15</v>
      </c>
      <c r="E7288" s="1" t="s">
        <v>114</v>
      </c>
      <c r="F7288" s="1">
        <v>6768</v>
      </c>
      <c r="G7288" s="1">
        <v>0.64</v>
      </c>
      <c r="H7288" s="1">
        <v>1.05</v>
      </c>
      <c r="I7288" s="2">
        <f t="shared" si="113"/>
        <v>7106.4000000000005</v>
      </c>
    </row>
    <row r="7289" spans="1:9" x14ac:dyDescent="0.2">
      <c r="A7289" s="6">
        <v>2014</v>
      </c>
      <c r="B7289" s="1" t="s">
        <v>13</v>
      </c>
      <c r="C7289" s="1" t="s">
        <v>19</v>
      </c>
      <c r="D7289" s="1" t="s">
        <v>15</v>
      </c>
      <c r="E7289" s="1" t="s">
        <v>115</v>
      </c>
      <c r="F7289" s="1">
        <v>6804</v>
      </c>
      <c r="G7289" s="1">
        <v>1.03</v>
      </c>
      <c r="H7289" s="1">
        <v>1.06</v>
      </c>
      <c r="I7289" s="2">
        <f t="shared" si="113"/>
        <v>7212.2400000000007</v>
      </c>
    </row>
    <row r="7290" spans="1:9" x14ac:dyDescent="0.2">
      <c r="A7290" s="6">
        <v>2014</v>
      </c>
      <c r="B7290" s="1" t="s">
        <v>13</v>
      </c>
      <c r="C7290" s="1" t="s">
        <v>19</v>
      </c>
      <c r="D7290" s="1" t="s">
        <v>15</v>
      </c>
      <c r="E7290" s="1" t="s">
        <v>116</v>
      </c>
      <c r="F7290" s="1">
        <v>6648</v>
      </c>
      <c r="G7290" s="1">
        <v>0.55000000000000004</v>
      </c>
      <c r="H7290" s="1">
        <v>0.9</v>
      </c>
      <c r="I7290" s="2">
        <f t="shared" si="113"/>
        <v>5983.2</v>
      </c>
    </row>
    <row r="7291" spans="1:9" x14ac:dyDescent="0.2">
      <c r="A7291" s="6">
        <v>2014</v>
      </c>
      <c r="B7291" s="1" t="s">
        <v>13</v>
      </c>
      <c r="C7291" s="1" t="s">
        <v>19</v>
      </c>
      <c r="D7291" s="1" t="s">
        <v>15</v>
      </c>
      <c r="E7291" s="1" t="s">
        <v>117</v>
      </c>
      <c r="F7291" s="1">
        <v>7308</v>
      </c>
      <c r="G7291" s="1">
        <v>0.86</v>
      </c>
      <c r="H7291" s="1">
        <v>0.98</v>
      </c>
      <c r="I7291" s="2">
        <f t="shared" si="113"/>
        <v>7161.84</v>
      </c>
    </row>
    <row r="7292" spans="1:9" x14ac:dyDescent="0.2">
      <c r="A7292" s="6">
        <v>2014</v>
      </c>
      <c r="B7292" s="1" t="s">
        <v>13</v>
      </c>
      <c r="C7292" s="1" t="s">
        <v>19</v>
      </c>
      <c r="D7292" s="1" t="s">
        <v>15</v>
      </c>
      <c r="E7292" s="1" t="s">
        <v>118</v>
      </c>
      <c r="F7292" s="1">
        <v>5820</v>
      </c>
      <c r="G7292" s="1">
        <v>1.04</v>
      </c>
      <c r="H7292" s="1">
        <v>0.95</v>
      </c>
      <c r="I7292" s="2">
        <f t="shared" si="113"/>
        <v>5529</v>
      </c>
    </row>
    <row r="7293" spans="1:9" x14ac:dyDescent="0.2">
      <c r="A7293" s="6">
        <v>2014</v>
      </c>
      <c r="B7293" s="1" t="s">
        <v>13</v>
      </c>
      <c r="C7293" s="1" t="s">
        <v>19</v>
      </c>
      <c r="D7293" s="1" t="s">
        <v>15</v>
      </c>
      <c r="E7293" s="1" t="s">
        <v>119</v>
      </c>
      <c r="F7293" s="1">
        <v>9516</v>
      </c>
      <c r="G7293" s="1">
        <v>0.9</v>
      </c>
      <c r="H7293" s="1">
        <v>1.2</v>
      </c>
      <c r="I7293" s="2">
        <f t="shared" si="113"/>
        <v>11419.199999999999</v>
      </c>
    </row>
    <row r="7294" spans="1:9" x14ac:dyDescent="0.2">
      <c r="A7294" s="6">
        <v>2014</v>
      </c>
      <c r="B7294" s="1" t="s">
        <v>13</v>
      </c>
      <c r="C7294" s="1" t="s">
        <v>19</v>
      </c>
      <c r="D7294" s="1" t="s">
        <v>15</v>
      </c>
      <c r="E7294" s="1" t="s">
        <v>120</v>
      </c>
      <c r="F7294" s="1">
        <v>9396</v>
      </c>
      <c r="G7294" s="1">
        <v>0.96</v>
      </c>
      <c r="H7294" s="1">
        <v>1.1499999999999999</v>
      </c>
      <c r="I7294" s="2">
        <f t="shared" si="113"/>
        <v>10805.4</v>
      </c>
    </row>
    <row r="7295" spans="1:9" x14ac:dyDescent="0.2">
      <c r="A7295" s="6">
        <v>2014</v>
      </c>
      <c r="B7295" s="1" t="s">
        <v>13</v>
      </c>
      <c r="C7295" s="1" t="s">
        <v>19</v>
      </c>
      <c r="D7295" s="1" t="s">
        <v>15</v>
      </c>
      <c r="E7295" s="1" t="s">
        <v>121</v>
      </c>
      <c r="F7295" s="1">
        <v>9408</v>
      </c>
      <c r="G7295" s="1">
        <v>0.82</v>
      </c>
      <c r="H7295" s="1">
        <v>1.2</v>
      </c>
      <c r="I7295" s="2">
        <f t="shared" si="113"/>
        <v>11289.6</v>
      </c>
    </row>
    <row r="7296" spans="1:9" x14ac:dyDescent="0.2">
      <c r="A7296" s="6">
        <v>2014</v>
      </c>
      <c r="B7296" s="1" t="s">
        <v>13</v>
      </c>
      <c r="C7296" s="1" t="s">
        <v>19</v>
      </c>
      <c r="D7296" s="1" t="s">
        <v>15</v>
      </c>
      <c r="E7296" s="1" t="s">
        <v>122</v>
      </c>
      <c r="F7296" s="1">
        <v>7812</v>
      </c>
      <c r="G7296" s="1">
        <v>0.79</v>
      </c>
      <c r="H7296" s="1">
        <v>1.03</v>
      </c>
      <c r="I7296" s="2">
        <f t="shared" si="113"/>
        <v>8046.3600000000006</v>
      </c>
    </row>
    <row r="7297" spans="1:9" x14ac:dyDescent="0.2">
      <c r="A7297" s="6">
        <v>2014</v>
      </c>
      <c r="B7297" s="1" t="s">
        <v>13</v>
      </c>
      <c r="C7297" s="1" t="s">
        <v>19</v>
      </c>
      <c r="D7297" s="1" t="s">
        <v>15</v>
      </c>
      <c r="E7297" s="1" t="s">
        <v>123</v>
      </c>
      <c r="F7297" s="1">
        <v>8676</v>
      </c>
      <c r="G7297" s="1">
        <v>0.4</v>
      </c>
      <c r="H7297" s="1">
        <v>1.1299999999999999</v>
      </c>
      <c r="I7297" s="2">
        <f t="shared" si="113"/>
        <v>9803.8799999999992</v>
      </c>
    </row>
    <row r="7298" spans="1:9" x14ac:dyDescent="0.2">
      <c r="A7298" s="6">
        <v>2014</v>
      </c>
      <c r="B7298" s="1" t="s">
        <v>13</v>
      </c>
      <c r="C7298" s="1" t="s">
        <v>19</v>
      </c>
      <c r="D7298" s="1" t="s">
        <v>15</v>
      </c>
      <c r="E7298" s="1" t="s">
        <v>124</v>
      </c>
      <c r="F7298" s="1">
        <v>8280</v>
      </c>
      <c r="G7298" s="1">
        <v>1.08</v>
      </c>
      <c r="H7298" s="1">
        <v>1.03</v>
      </c>
      <c r="I7298" s="2">
        <f t="shared" si="113"/>
        <v>8528.4</v>
      </c>
    </row>
    <row r="7299" spans="1:9" x14ac:dyDescent="0.2">
      <c r="A7299" s="6">
        <v>2014</v>
      </c>
      <c r="B7299" s="1" t="s">
        <v>13</v>
      </c>
      <c r="C7299" s="1" t="s">
        <v>19</v>
      </c>
      <c r="D7299" s="1" t="s">
        <v>15</v>
      </c>
      <c r="E7299" s="1" t="s">
        <v>125</v>
      </c>
      <c r="F7299" s="1">
        <v>6804</v>
      </c>
      <c r="G7299" s="1">
        <v>0.46</v>
      </c>
      <c r="H7299" s="1">
        <v>0.97</v>
      </c>
      <c r="I7299" s="2">
        <f t="shared" si="113"/>
        <v>6599.88</v>
      </c>
    </row>
    <row r="7300" spans="1:9" x14ac:dyDescent="0.2">
      <c r="A7300" s="6">
        <v>2014</v>
      </c>
      <c r="B7300" s="1" t="s">
        <v>13</v>
      </c>
      <c r="C7300" s="1" t="s">
        <v>19</v>
      </c>
      <c r="D7300" s="1" t="s">
        <v>15</v>
      </c>
      <c r="E7300" s="1" t="s">
        <v>126</v>
      </c>
      <c r="F7300" s="1">
        <v>6444</v>
      </c>
      <c r="G7300" s="1">
        <v>1</v>
      </c>
      <c r="H7300" s="1">
        <v>0.92</v>
      </c>
      <c r="I7300" s="2">
        <f t="shared" si="113"/>
        <v>5928.4800000000005</v>
      </c>
    </row>
    <row r="7301" spans="1:9" x14ac:dyDescent="0.2">
      <c r="A7301" s="6">
        <v>2014</v>
      </c>
      <c r="B7301" s="1" t="s">
        <v>13</v>
      </c>
      <c r="C7301" s="1" t="s">
        <v>19</v>
      </c>
      <c r="D7301" s="1" t="s">
        <v>15</v>
      </c>
      <c r="E7301" s="1" t="s">
        <v>127</v>
      </c>
      <c r="F7301" s="1">
        <v>5580</v>
      </c>
      <c r="G7301" s="1">
        <v>0.77</v>
      </c>
      <c r="H7301" s="1">
        <v>1.1200000000000001</v>
      </c>
      <c r="I7301" s="2">
        <f t="shared" si="113"/>
        <v>6249.6</v>
      </c>
    </row>
    <row r="7302" spans="1:9" x14ac:dyDescent="0.2">
      <c r="A7302" s="6">
        <v>2014</v>
      </c>
      <c r="B7302" s="1" t="s">
        <v>13</v>
      </c>
      <c r="C7302" s="1" t="s">
        <v>19</v>
      </c>
      <c r="D7302" s="1" t="s">
        <v>15</v>
      </c>
      <c r="E7302" s="1" t="s">
        <v>128</v>
      </c>
      <c r="F7302" s="1">
        <v>5640</v>
      </c>
      <c r="G7302" s="1">
        <v>1.02</v>
      </c>
      <c r="H7302" s="1">
        <v>1.08</v>
      </c>
      <c r="I7302" s="2">
        <f t="shared" si="113"/>
        <v>6091.2000000000007</v>
      </c>
    </row>
    <row r="7303" spans="1:9" x14ac:dyDescent="0.2">
      <c r="A7303" s="6">
        <v>2014</v>
      </c>
      <c r="B7303" s="1" t="s">
        <v>13</v>
      </c>
      <c r="C7303" s="1" t="s">
        <v>19</v>
      </c>
      <c r="D7303" s="1" t="s">
        <v>15</v>
      </c>
      <c r="E7303" s="1" t="s">
        <v>129</v>
      </c>
      <c r="F7303" s="1">
        <v>7668</v>
      </c>
      <c r="G7303" s="1">
        <v>0.71</v>
      </c>
      <c r="H7303" s="1">
        <v>1.1599999999999999</v>
      </c>
      <c r="I7303" s="2">
        <f t="shared" si="113"/>
        <v>8894.8799999999992</v>
      </c>
    </row>
    <row r="7304" spans="1:9" x14ac:dyDescent="0.2">
      <c r="A7304" s="6">
        <v>2014</v>
      </c>
      <c r="B7304" s="1" t="s">
        <v>13</v>
      </c>
      <c r="C7304" s="1" t="s">
        <v>19</v>
      </c>
      <c r="D7304" s="1" t="s">
        <v>15</v>
      </c>
      <c r="E7304" s="1" t="s">
        <v>130</v>
      </c>
      <c r="F7304" s="1">
        <v>5196</v>
      </c>
      <c r="G7304" s="1">
        <v>1.1599999999999999</v>
      </c>
      <c r="H7304" s="1">
        <v>1.02</v>
      </c>
      <c r="I7304" s="2">
        <f t="shared" si="113"/>
        <v>5299.92</v>
      </c>
    </row>
    <row r="7305" spans="1:9" x14ac:dyDescent="0.2">
      <c r="A7305" s="6">
        <v>2014</v>
      </c>
      <c r="B7305" s="1" t="s">
        <v>13</v>
      </c>
      <c r="C7305" s="1" t="s">
        <v>19</v>
      </c>
      <c r="D7305" s="1" t="s">
        <v>15</v>
      </c>
      <c r="E7305" s="1" t="s">
        <v>131</v>
      </c>
      <c r="F7305" s="1">
        <v>8076</v>
      </c>
      <c r="G7305" s="1">
        <v>0.92</v>
      </c>
      <c r="H7305" s="1">
        <v>1.08</v>
      </c>
      <c r="I7305" s="2">
        <f t="shared" si="113"/>
        <v>8722.08</v>
      </c>
    </row>
    <row r="7306" spans="1:9" x14ac:dyDescent="0.2">
      <c r="A7306" s="6">
        <v>2014</v>
      </c>
      <c r="B7306" s="1" t="s">
        <v>13</v>
      </c>
      <c r="C7306" s="1" t="s">
        <v>19</v>
      </c>
      <c r="D7306" s="1" t="s">
        <v>15</v>
      </c>
      <c r="E7306" s="1" t="s">
        <v>132</v>
      </c>
      <c r="F7306" s="1">
        <v>5760</v>
      </c>
      <c r="G7306" s="1">
        <v>0.93</v>
      </c>
      <c r="H7306" s="1">
        <v>1.1100000000000001</v>
      </c>
      <c r="I7306" s="2">
        <f t="shared" si="113"/>
        <v>6393.6</v>
      </c>
    </row>
    <row r="7307" spans="1:9" x14ac:dyDescent="0.2">
      <c r="A7307" s="6">
        <v>2014</v>
      </c>
      <c r="B7307" s="1" t="s">
        <v>13</v>
      </c>
      <c r="C7307" s="1" t="s">
        <v>19</v>
      </c>
      <c r="D7307" s="1" t="s">
        <v>15</v>
      </c>
      <c r="E7307" s="1" t="s">
        <v>133</v>
      </c>
      <c r="F7307" s="1">
        <v>5316</v>
      </c>
      <c r="G7307" s="1">
        <v>1.01</v>
      </c>
      <c r="H7307" s="1">
        <v>1.03</v>
      </c>
      <c r="I7307" s="2">
        <f t="shared" si="113"/>
        <v>5475.4800000000005</v>
      </c>
    </row>
    <row r="7308" spans="1:9" x14ac:dyDescent="0.2">
      <c r="A7308" s="6">
        <v>2014</v>
      </c>
      <c r="B7308" s="1" t="s">
        <v>13</v>
      </c>
      <c r="C7308" s="1" t="s">
        <v>19</v>
      </c>
      <c r="D7308" s="1" t="s">
        <v>15</v>
      </c>
      <c r="E7308" s="1" t="s">
        <v>134</v>
      </c>
      <c r="F7308" s="1">
        <v>5688</v>
      </c>
      <c r="G7308" s="1">
        <v>1.03</v>
      </c>
      <c r="H7308" s="1">
        <v>0.99</v>
      </c>
      <c r="I7308" s="2">
        <f t="shared" si="113"/>
        <v>5631.12</v>
      </c>
    </row>
    <row r="7309" spans="1:9" x14ac:dyDescent="0.2">
      <c r="A7309" s="6">
        <v>2014</v>
      </c>
      <c r="B7309" s="1" t="s">
        <v>13</v>
      </c>
      <c r="C7309" s="1" t="s">
        <v>19</v>
      </c>
      <c r="D7309" s="1" t="s">
        <v>15</v>
      </c>
      <c r="E7309" s="1" t="s">
        <v>135</v>
      </c>
      <c r="F7309" s="1">
        <v>7920</v>
      </c>
      <c r="G7309" s="1">
        <v>1</v>
      </c>
      <c r="H7309" s="1">
        <v>1.05</v>
      </c>
      <c r="I7309" s="2">
        <f t="shared" si="113"/>
        <v>8316</v>
      </c>
    </row>
    <row r="7310" spans="1:9" x14ac:dyDescent="0.2">
      <c r="A7310" s="6">
        <v>2014</v>
      </c>
      <c r="B7310" s="1" t="s">
        <v>13</v>
      </c>
      <c r="C7310" s="1" t="s">
        <v>19</v>
      </c>
      <c r="D7310" s="1" t="s">
        <v>15</v>
      </c>
      <c r="E7310" s="1" t="s">
        <v>136</v>
      </c>
      <c r="F7310" s="1">
        <v>7608</v>
      </c>
      <c r="G7310" s="1">
        <v>0.97</v>
      </c>
      <c r="H7310" s="1">
        <v>1</v>
      </c>
      <c r="I7310" s="2">
        <f t="shared" si="113"/>
        <v>7608</v>
      </c>
    </row>
    <row r="7311" spans="1:9" x14ac:dyDescent="0.2">
      <c r="A7311" s="6">
        <v>2014</v>
      </c>
      <c r="B7311" s="1" t="s">
        <v>13</v>
      </c>
      <c r="C7311" s="1" t="s">
        <v>19</v>
      </c>
      <c r="D7311" s="1" t="s">
        <v>15</v>
      </c>
      <c r="E7311" s="1" t="s">
        <v>137</v>
      </c>
      <c r="F7311" s="1">
        <v>7920</v>
      </c>
      <c r="G7311" s="1">
        <v>1.03</v>
      </c>
      <c r="H7311" s="1">
        <v>0.92</v>
      </c>
      <c r="I7311" s="2">
        <f t="shared" ref="I7311:I7374" si="114">H7311 *F7311</f>
        <v>7286.4000000000005</v>
      </c>
    </row>
    <row r="7312" spans="1:9" x14ac:dyDescent="0.2">
      <c r="A7312" s="6">
        <v>2014</v>
      </c>
      <c r="B7312" s="1" t="s">
        <v>13</v>
      </c>
      <c r="C7312" s="1" t="s">
        <v>19</v>
      </c>
      <c r="D7312" s="1" t="s">
        <v>15</v>
      </c>
      <c r="E7312" s="1" t="s">
        <v>138</v>
      </c>
      <c r="F7312" s="1">
        <v>8160</v>
      </c>
      <c r="G7312" s="1">
        <v>0.91</v>
      </c>
      <c r="H7312" s="1">
        <v>0.91</v>
      </c>
      <c r="I7312" s="2">
        <f t="shared" si="114"/>
        <v>7425.6</v>
      </c>
    </row>
    <row r="7313" spans="1:9" x14ac:dyDescent="0.2">
      <c r="A7313" s="6">
        <v>2014</v>
      </c>
      <c r="B7313" s="1" t="s">
        <v>13</v>
      </c>
      <c r="C7313" s="1" t="s">
        <v>19</v>
      </c>
      <c r="D7313" s="1" t="s">
        <v>15</v>
      </c>
      <c r="E7313" s="1" t="s">
        <v>139</v>
      </c>
      <c r="F7313" s="1">
        <v>7308</v>
      </c>
      <c r="G7313" s="1">
        <v>0.47</v>
      </c>
      <c r="H7313" s="1">
        <v>1.05</v>
      </c>
      <c r="I7313" s="2">
        <f t="shared" si="114"/>
        <v>7673.4000000000005</v>
      </c>
    </row>
    <row r="7314" spans="1:9" x14ac:dyDescent="0.2">
      <c r="A7314" s="6">
        <v>2014</v>
      </c>
      <c r="B7314" s="1" t="s">
        <v>13</v>
      </c>
      <c r="C7314" s="1" t="s">
        <v>19</v>
      </c>
      <c r="D7314" s="1" t="s">
        <v>15</v>
      </c>
      <c r="E7314" s="1" t="s">
        <v>140</v>
      </c>
      <c r="F7314" s="1">
        <v>6780</v>
      </c>
      <c r="G7314" s="1">
        <v>0.73</v>
      </c>
      <c r="H7314" s="1">
        <v>1.1399999999999999</v>
      </c>
      <c r="I7314" s="2">
        <f t="shared" si="114"/>
        <v>7729.1999999999989</v>
      </c>
    </row>
    <row r="7315" spans="1:9" x14ac:dyDescent="0.2">
      <c r="A7315" s="6">
        <v>2014</v>
      </c>
      <c r="B7315" s="1" t="s">
        <v>13</v>
      </c>
      <c r="C7315" s="1" t="s">
        <v>19</v>
      </c>
      <c r="D7315" s="1" t="s">
        <v>15</v>
      </c>
      <c r="E7315" s="1" t="s">
        <v>141</v>
      </c>
      <c r="F7315" s="1">
        <v>6480</v>
      </c>
      <c r="G7315" s="1">
        <v>0.9</v>
      </c>
      <c r="H7315" s="1">
        <v>0.92</v>
      </c>
      <c r="I7315" s="2">
        <f t="shared" si="114"/>
        <v>5961.6</v>
      </c>
    </row>
    <row r="7316" spans="1:9" x14ac:dyDescent="0.2">
      <c r="A7316" s="6">
        <v>2014</v>
      </c>
      <c r="B7316" s="1" t="s">
        <v>13</v>
      </c>
      <c r="C7316" s="1" t="s">
        <v>19</v>
      </c>
      <c r="D7316" s="1" t="s">
        <v>15</v>
      </c>
      <c r="E7316" s="1" t="s">
        <v>142</v>
      </c>
      <c r="F7316" s="1">
        <v>5904</v>
      </c>
      <c r="G7316" s="1">
        <v>0.48</v>
      </c>
      <c r="H7316" s="1">
        <v>1.1499999999999999</v>
      </c>
      <c r="I7316" s="2">
        <f t="shared" si="114"/>
        <v>6789.5999999999995</v>
      </c>
    </row>
    <row r="7317" spans="1:9" x14ac:dyDescent="0.2">
      <c r="A7317" s="6">
        <v>2014</v>
      </c>
      <c r="B7317" s="1" t="s">
        <v>13</v>
      </c>
      <c r="C7317" s="1" t="s">
        <v>19</v>
      </c>
      <c r="D7317" s="1" t="s">
        <v>15</v>
      </c>
      <c r="E7317" s="1" t="s">
        <v>143</v>
      </c>
      <c r="F7317" s="1">
        <v>7992</v>
      </c>
      <c r="G7317" s="1">
        <v>1.1599999999999999</v>
      </c>
      <c r="H7317" s="1">
        <v>1.1100000000000001</v>
      </c>
      <c r="I7317" s="2">
        <f t="shared" si="114"/>
        <v>8871.1200000000008</v>
      </c>
    </row>
    <row r="7318" spans="1:9" x14ac:dyDescent="0.2">
      <c r="A7318" s="6">
        <v>2014</v>
      </c>
      <c r="B7318" s="1" t="s">
        <v>13</v>
      </c>
      <c r="C7318" s="1" t="s">
        <v>19</v>
      </c>
      <c r="D7318" s="1" t="s">
        <v>15</v>
      </c>
      <c r="E7318" s="1" t="s">
        <v>144</v>
      </c>
      <c r="F7318" s="1">
        <v>8160</v>
      </c>
      <c r="G7318" s="1">
        <v>0.42</v>
      </c>
      <c r="H7318" s="1">
        <v>1.19</v>
      </c>
      <c r="I7318" s="2">
        <f t="shared" si="114"/>
        <v>9710.4</v>
      </c>
    </row>
    <row r="7319" spans="1:9" x14ac:dyDescent="0.2">
      <c r="A7319" s="6">
        <v>2014</v>
      </c>
      <c r="B7319" s="1" t="s">
        <v>13</v>
      </c>
      <c r="C7319" s="1" t="s">
        <v>19</v>
      </c>
      <c r="D7319" s="1" t="s">
        <v>15</v>
      </c>
      <c r="E7319" s="1" t="s">
        <v>145</v>
      </c>
      <c r="F7319" s="1">
        <v>8652</v>
      </c>
      <c r="G7319" s="1">
        <v>1.06</v>
      </c>
      <c r="H7319" s="1">
        <v>1.19</v>
      </c>
      <c r="I7319" s="2">
        <f t="shared" si="114"/>
        <v>10295.879999999999</v>
      </c>
    </row>
    <row r="7320" spans="1:9" x14ac:dyDescent="0.2">
      <c r="A7320" s="6">
        <v>2014</v>
      </c>
      <c r="B7320" s="1" t="s">
        <v>13</v>
      </c>
      <c r="C7320" s="1" t="s">
        <v>19</v>
      </c>
      <c r="D7320" s="1" t="s">
        <v>15</v>
      </c>
      <c r="E7320" s="1" t="s">
        <v>146</v>
      </c>
      <c r="F7320" s="1">
        <v>9096</v>
      </c>
      <c r="G7320" s="1">
        <v>0.82</v>
      </c>
      <c r="H7320" s="1">
        <v>1.1599999999999999</v>
      </c>
      <c r="I7320" s="2">
        <f t="shared" si="114"/>
        <v>10551.359999999999</v>
      </c>
    </row>
    <row r="7321" spans="1:9" x14ac:dyDescent="0.2">
      <c r="A7321" s="6">
        <v>2014</v>
      </c>
      <c r="B7321" s="1" t="s">
        <v>13</v>
      </c>
      <c r="C7321" s="1" t="s">
        <v>19</v>
      </c>
      <c r="D7321" s="1" t="s">
        <v>15</v>
      </c>
      <c r="E7321" s="1" t="s">
        <v>147</v>
      </c>
      <c r="F7321" s="1">
        <v>7068</v>
      </c>
      <c r="G7321" s="1">
        <v>1.06</v>
      </c>
      <c r="H7321" s="1">
        <v>1.1399999999999999</v>
      </c>
      <c r="I7321" s="2">
        <f t="shared" si="114"/>
        <v>8057.5199999999995</v>
      </c>
    </row>
    <row r="7322" spans="1:9" x14ac:dyDescent="0.2">
      <c r="A7322" s="6">
        <v>2014</v>
      </c>
      <c r="B7322" s="1" t="s">
        <v>13</v>
      </c>
      <c r="C7322" s="1" t="s">
        <v>19</v>
      </c>
      <c r="D7322" s="1" t="s">
        <v>15</v>
      </c>
      <c r="E7322" s="1" t="s">
        <v>3617</v>
      </c>
      <c r="F7322" s="1">
        <v>9048</v>
      </c>
      <c r="G7322" s="1">
        <v>0.55000000000000004</v>
      </c>
      <c r="H7322" s="1">
        <v>1.1100000000000001</v>
      </c>
      <c r="I7322" s="2">
        <f t="shared" si="114"/>
        <v>10043.280000000001</v>
      </c>
    </row>
    <row r="7323" spans="1:9" x14ac:dyDescent="0.2">
      <c r="A7323" s="6">
        <v>2014</v>
      </c>
      <c r="B7323" s="1" t="s">
        <v>13</v>
      </c>
      <c r="C7323" s="1" t="s">
        <v>19</v>
      </c>
      <c r="D7323" s="1" t="s">
        <v>15</v>
      </c>
      <c r="E7323" s="1" t="s">
        <v>148</v>
      </c>
      <c r="F7323" s="1">
        <v>7560</v>
      </c>
      <c r="G7323" s="1">
        <v>0.48</v>
      </c>
      <c r="H7323" s="1">
        <v>1.17</v>
      </c>
      <c r="I7323" s="2">
        <f t="shared" si="114"/>
        <v>8845.1999999999989</v>
      </c>
    </row>
    <row r="7324" spans="1:9" x14ac:dyDescent="0.2">
      <c r="A7324" s="6">
        <v>2014</v>
      </c>
      <c r="B7324" s="1" t="s">
        <v>13</v>
      </c>
      <c r="C7324" s="1" t="s">
        <v>19</v>
      </c>
      <c r="D7324" s="1" t="s">
        <v>15</v>
      </c>
      <c r="E7324" s="1" t="s">
        <v>149</v>
      </c>
      <c r="F7324" s="1">
        <v>5376</v>
      </c>
      <c r="G7324" s="1">
        <v>0.87</v>
      </c>
      <c r="H7324" s="1">
        <v>1</v>
      </c>
      <c r="I7324" s="2">
        <f t="shared" si="114"/>
        <v>5376</v>
      </c>
    </row>
    <row r="7325" spans="1:9" x14ac:dyDescent="0.2">
      <c r="A7325" s="6">
        <v>2014</v>
      </c>
      <c r="B7325" s="1" t="s">
        <v>13</v>
      </c>
      <c r="C7325" s="1" t="s">
        <v>19</v>
      </c>
      <c r="D7325" s="1" t="s">
        <v>15</v>
      </c>
      <c r="E7325" s="1" t="s">
        <v>150</v>
      </c>
      <c r="F7325" s="1">
        <v>9528</v>
      </c>
      <c r="G7325" s="1">
        <v>0.51</v>
      </c>
      <c r="H7325" s="1">
        <v>1.1200000000000001</v>
      </c>
      <c r="I7325" s="2">
        <f t="shared" si="114"/>
        <v>10671.36</v>
      </c>
    </row>
    <row r="7326" spans="1:9" x14ac:dyDescent="0.2">
      <c r="A7326" s="6">
        <v>2014</v>
      </c>
      <c r="B7326" s="1" t="s">
        <v>13</v>
      </c>
      <c r="C7326" s="1" t="s">
        <v>19</v>
      </c>
      <c r="D7326" s="1" t="s">
        <v>15</v>
      </c>
      <c r="E7326" s="1" t="s">
        <v>151</v>
      </c>
      <c r="F7326" s="1">
        <v>9480</v>
      </c>
      <c r="G7326" s="1">
        <v>0.73</v>
      </c>
      <c r="H7326" s="1">
        <v>0.9</v>
      </c>
      <c r="I7326" s="2">
        <f t="shared" si="114"/>
        <v>8532</v>
      </c>
    </row>
    <row r="7327" spans="1:9" x14ac:dyDescent="0.2">
      <c r="A7327" s="6">
        <v>2014</v>
      </c>
      <c r="B7327" s="1" t="s">
        <v>13</v>
      </c>
      <c r="C7327" s="1" t="s">
        <v>19</v>
      </c>
      <c r="D7327" s="1" t="s">
        <v>15</v>
      </c>
      <c r="E7327" s="1" t="s">
        <v>152</v>
      </c>
      <c r="F7327" s="1">
        <v>5760</v>
      </c>
      <c r="G7327" s="1">
        <v>0.93</v>
      </c>
      <c r="H7327" s="1">
        <v>1.1000000000000001</v>
      </c>
      <c r="I7327" s="2">
        <f t="shared" si="114"/>
        <v>6336.0000000000009</v>
      </c>
    </row>
    <row r="7328" spans="1:9" x14ac:dyDescent="0.2">
      <c r="A7328" s="6">
        <v>2014</v>
      </c>
      <c r="B7328" s="1" t="s">
        <v>13</v>
      </c>
      <c r="C7328" s="1" t="s">
        <v>19</v>
      </c>
      <c r="D7328" s="1" t="s">
        <v>15</v>
      </c>
      <c r="E7328" s="1" t="s">
        <v>153</v>
      </c>
      <c r="F7328" s="1">
        <v>8664</v>
      </c>
      <c r="G7328" s="1">
        <v>0.89</v>
      </c>
      <c r="H7328" s="1">
        <v>0.91</v>
      </c>
      <c r="I7328" s="2">
        <f t="shared" si="114"/>
        <v>7884.2400000000007</v>
      </c>
    </row>
    <row r="7329" spans="1:9" x14ac:dyDescent="0.2">
      <c r="A7329" s="6">
        <v>2014</v>
      </c>
      <c r="B7329" s="1" t="s">
        <v>13</v>
      </c>
      <c r="C7329" s="1" t="s">
        <v>19</v>
      </c>
      <c r="D7329" s="1" t="s">
        <v>15</v>
      </c>
      <c r="E7329" s="1" t="s">
        <v>154</v>
      </c>
      <c r="F7329" s="1">
        <v>4992</v>
      </c>
      <c r="G7329" s="1">
        <v>0.65</v>
      </c>
      <c r="H7329" s="1">
        <v>1.1100000000000001</v>
      </c>
      <c r="I7329" s="2">
        <f t="shared" si="114"/>
        <v>5541.1200000000008</v>
      </c>
    </row>
    <row r="7330" spans="1:9" x14ac:dyDescent="0.2">
      <c r="A7330" s="6">
        <v>2014</v>
      </c>
      <c r="B7330" s="1" t="s">
        <v>13</v>
      </c>
      <c r="C7330" s="1" t="s">
        <v>19</v>
      </c>
      <c r="D7330" s="1" t="s">
        <v>15</v>
      </c>
      <c r="E7330" s="1" t="s">
        <v>155</v>
      </c>
      <c r="F7330" s="1">
        <v>8832</v>
      </c>
      <c r="G7330" s="1">
        <v>0.66</v>
      </c>
      <c r="H7330" s="1">
        <v>0.98</v>
      </c>
      <c r="I7330" s="2">
        <f t="shared" si="114"/>
        <v>8655.36</v>
      </c>
    </row>
    <row r="7331" spans="1:9" x14ac:dyDescent="0.2">
      <c r="A7331" s="6">
        <v>2014</v>
      </c>
      <c r="B7331" s="1" t="s">
        <v>13</v>
      </c>
      <c r="C7331" s="1" t="s">
        <v>19</v>
      </c>
      <c r="D7331" s="1" t="s">
        <v>15</v>
      </c>
      <c r="E7331" s="1" t="s">
        <v>156</v>
      </c>
      <c r="F7331" s="1">
        <v>6900</v>
      </c>
      <c r="G7331" s="1">
        <v>0.68</v>
      </c>
      <c r="H7331" s="1">
        <v>1.03</v>
      </c>
      <c r="I7331" s="2">
        <f t="shared" si="114"/>
        <v>7107</v>
      </c>
    </row>
    <row r="7332" spans="1:9" x14ac:dyDescent="0.2">
      <c r="A7332" s="6">
        <v>2014</v>
      </c>
      <c r="B7332" s="1" t="s">
        <v>13</v>
      </c>
      <c r="C7332" s="1" t="s">
        <v>19</v>
      </c>
      <c r="D7332" s="1" t="s">
        <v>15</v>
      </c>
      <c r="E7332" s="1" t="s">
        <v>157</v>
      </c>
      <c r="F7332" s="1">
        <v>8292</v>
      </c>
      <c r="G7332" s="1">
        <v>0.96</v>
      </c>
      <c r="H7332" s="1">
        <v>1.17</v>
      </c>
      <c r="I7332" s="2">
        <f t="shared" si="114"/>
        <v>9701.64</v>
      </c>
    </row>
    <row r="7333" spans="1:9" x14ac:dyDescent="0.2">
      <c r="A7333" s="6">
        <v>2014</v>
      </c>
      <c r="B7333" s="1" t="s">
        <v>13</v>
      </c>
      <c r="C7333" s="1" t="s">
        <v>19</v>
      </c>
      <c r="D7333" s="1" t="s">
        <v>15</v>
      </c>
      <c r="E7333" s="1" t="s">
        <v>158</v>
      </c>
      <c r="F7333" s="1">
        <v>8172</v>
      </c>
      <c r="G7333" s="1">
        <v>0.74</v>
      </c>
      <c r="H7333" s="1">
        <v>0.91</v>
      </c>
      <c r="I7333" s="2">
        <f t="shared" si="114"/>
        <v>7436.52</v>
      </c>
    </row>
    <row r="7334" spans="1:9" x14ac:dyDescent="0.2">
      <c r="A7334" s="6">
        <v>2014</v>
      </c>
      <c r="B7334" s="1" t="s">
        <v>13</v>
      </c>
      <c r="C7334" s="1" t="s">
        <v>19</v>
      </c>
      <c r="D7334" s="1" t="s">
        <v>15</v>
      </c>
      <c r="E7334" s="1" t="s">
        <v>159</v>
      </c>
      <c r="F7334" s="1">
        <v>4860</v>
      </c>
      <c r="G7334" s="1">
        <v>0.79</v>
      </c>
      <c r="H7334" s="1">
        <v>0.93</v>
      </c>
      <c r="I7334" s="2">
        <f t="shared" si="114"/>
        <v>4519.8</v>
      </c>
    </row>
    <row r="7335" spans="1:9" x14ac:dyDescent="0.2">
      <c r="A7335" s="6">
        <v>2014</v>
      </c>
      <c r="B7335" s="1" t="s">
        <v>13</v>
      </c>
      <c r="C7335" s="1" t="s">
        <v>19</v>
      </c>
      <c r="D7335" s="1" t="s">
        <v>15</v>
      </c>
      <c r="E7335" s="1" t="s">
        <v>160</v>
      </c>
      <c r="F7335" s="1">
        <v>5904</v>
      </c>
      <c r="G7335" s="1">
        <v>0.78</v>
      </c>
      <c r="H7335" s="1">
        <v>1.1499999999999999</v>
      </c>
      <c r="I7335" s="2">
        <f t="shared" si="114"/>
        <v>6789.5999999999995</v>
      </c>
    </row>
    <row r="7336" spans="1:9" x14ac:dyDescent="0.2">
      <c r="A7336" s="6">
        <v>2014</v>
      </c>
      <c r="B7336" s="1" t="s">
        <v>13</v>
      </c>
      <c r="C7336" s="1" t="s">
        <v>19</v>
      </c>
      <c r="D7336" s="1" t="s">
        <v>15</v>
      </c>
      <c r="E7336" s="1" t="s">
        <v>161</v>
      </c>
      <c r="F7336" s="1">
        <v>9552</v>
      </c>
      <c r="G7336" s="1">
        <v>0.6</v>
      </c>
      <c r="H7336" s="1">
        <v>0.98</v>
      </c>
      <c r="I7336" s="2">
        <f t="shared" si="114"/>
        <v>9360.9599999999991</v>
      </c>
    </row>
    <row r="7337" spans="1:9" x14ac:dyDescent="0.2">
      <c r="A7337" s="6">
        <v>2014</v>
      </c>
      <c r="B7337" s="1" t="s">
        <v>13</v>
      </c>
      <c r="C7337" s="1" t="s">
        <v>19</v>
      </c>
      <c r="D7337" s="1" t="s">
        <v>15</v>
      </c>
      <c r="E7337" s="1" t="s">
        <v>162</v>
      </c>
      <c r="F7337" s="1">
        <v>5268</v>
      </c>
      <c r="G7337" s="1">
        <v>0.67</v>
      </c>
      <c r="H7337" s="1">
        <v>1.1200000000000001</v>
      </c>
      <c r="I7337" s="2">
        <f t="shared" si="114"/>
        <v>5900.1600000000008</v>
      </c>
    </row>
    <row r="7338" spans="1:9" x14ac:dyDescent="0.2">
      <c r="A7338" s="6">
        <v>2014</v>
      </c>
      <c r="B7338" s="1" t="s">
        <v>13</v>
      </c>
      <c r="C7338" s="1" t="s">
        <v>19</v>
      </c>
      <c r="D7338" s="1" t="s">
        <v>15</v>
      </c>
      <c r="E7338" s="1" t="s">
        <v>3618</v>
      </c>
      <c r="F7338" s="1">
        <v>5352</v>
      </c>
      <c r="G7338" s="1">
        <v>1.17</v>
      </c>
      <c r="H7338" s="1">
        <v>1.0900000000000001</v>
      </c>
      <c r="I7338" s="2">
        <f t="shared" si="114"/>
        <v>5833.68</v>
      </c>
    </row>
    <row r="7339" spans="1:9" x14ac:dyDescent="0.2">
      <c r="A7339" s="6">
        <v>2014</v>
      </c>
      <c r="B7339" s="1" t="s">
        <v>13</v>
      </c>
      <c r="C7339" s="1" t="s">
        <v>19</v>
      </c>
      <c r="D7339" s="1" t="s">
        <v>15</v>
      </c>
      <c r="E7339" s="1" t="s">
        <v>3619</v>
      </c>
      <c r="F7339" s="1">
        <v>5664</v>
      </c>
      <c r="G7339" s="1">
        <v>0.57999999999999996</v>
      </c>
      <c r="H7339" s="1">
        <v>1.03</v>
      </c>
      <c r="I7339" s="2">
        <f t="shared" si="114"/>
        <v>5833.92</v>
      </c>
    </row>
    <row r="7340" spans="1:9" x14ac:dyDescent="0.2">
      <c r="A7340" s="6">
        <v>2014</v>
      </c>
      <c r="B7340" s="1" t="s">
        <v>13</v>
      </c>
      <c r="C7340" s="1" t="s">
        <v>19</v>
      </c>
      <c r="D7340" s="1" t="s">
        <v>15</v>
      </c>
      <c r="E7340" s="1" t="s">
        <v>3620</v>
      </c>
      <c r="F7340" s="1">
        <v>6336</v>
      </c>
      <c r="G7340" s="1">
        <v>1.02</v>
      </c>
      <c r="H7340" s="1">
        <v>1.17</v>
      </c>
      <c r="I7340" s="2">
        <f t="shared" si="114"/>
        <v>7413.12</v>
      </c>
    </row>
    <row r="7341" spans="1:9" x14ac:dyDescent="0.2">
      <c r="A7341" s="6">
        <v>2014</v>
      </c>
      <c r="B7341" s="1" t="s">
        <v>13</v>
      </c>
      <c r="C7341" s="1" t="s">
        <v>19</v>
      </c>
      <c r="D7341" s="1" t="s">
        <v>15</v>
      </c>
      <c r="E7341" s="1" t="s">
        <v>3621</v>
      </c>
      <c r="F7341" s="1">
        <v>6144</v>
      </c>
      <c r="G7341" s="1">
        <v>0.8</v>
      </c>
      <c r="H7341" s="1">
        <v>0.91</v>
      </c>
      <c r="I7341" s="2">
        <f t="shared" si="114"/>
        <v>5591.04</v>
      </c>
    </row>
    <row r="7342" spans="1:9" x14ac:dyDescent="0.2">
      <c r="A7342" s="6">
        <v>2014</v>
      </c>
      <c r="B7342" s="1" t="s">
        <v>13</v>
      </c>
      <c r="C7342" s="1" t="s">
        <v>19</v>
      </c>
      <c r="D7342" s="1" t="s">
        <v>15</v>
      </c>
      <c r="E7342" s="1" t="s">
        <v>3844</v>
      </c>
      <c r="F7342" s="1">
        <v>9288</v>
      </c>
      <c r="G7342" s="1">
        <v>0.93</v>
      </c>
      <c r="H7342" s="1">
        <v>1.08</v>
      </c>
      <c r="I7342" s="2">
        <f t="shared" si="114"/>
        <v>10031.040000000001</v>
      </c>
    </row>
    <row r="7343" spans="1:9" x14ac:dyDescent="0.2">
      <c r="A7343" s="6">
        <v>2014</v>
      </c>
      <c r="B7343" s="1" t="s">
        <v>13</v>
      </c>
      <c r="C7343" s="1" t="s">
        <v>19</v>
      </c>
      <c r="D7343" s="1" t="s">
        <v>15</v>
      </c>
      <c r="E7343" s="1" t="s">
        <v>3845</v>
      </c>
      <c r="F7343" s="1">
        <v>6972</v>
      </c>
      <c r="G7343" s="1">
        <v>1</v>
      </c>
      <c r="H7343" s="1">
        <v>1.2</v>
      </c>
      <c r="I7343" s="2">
        <f t="shared" si="114"/>
        <v>8366.4</v>
      </c>
    </row>
    <row r="7344" spans="1:9" x14ac:dyDescent="0.2">
      <c r="A7344" s="6">
        <v>2014</v>
      </c>
      <c r="B7344" s="1" t="s">
        <v>13</v>
      </c>
      <c r="C7344" s="1" t="s">
        <v>19</v>
      </c>
      <c r="D7344" s="1" t="s">
        <v>15</v>
      </c>
      <c r="E7344" s="1" t="s">
        <v>3846</v>
      </c>
      <c r="F7344" s="1">
        <v>6900</v>
      </c>
      <c r="G7344" s="1">
        <v>1.0900000000000001</v>
      </c>
      <c r="H7344" s="1">
        <v>1.1499999999999999</v>
      </c>
      <c r="I7344" s="2">
        <f t="shared" si="114"/>
        <v>7934.9999999999991</v>
      </c>
    </row>
    <row r="7345" spans="1:9" x14ac:dyDescent="0.2">
      <c r="A7345" s="6">
        <v>2014</v>
      </c>
      <c r="B7345" s="1" t="s">
        <v>13</v>
      </c>
      <c r="C7345" s="1" t="s">
        <v>19</v>
      </c>
      <c r="D7345" s="1" t="s">
        <v>15</v>
      </c>
      <c r="E7345" s="1" t="s">
        <v>3847</v>
      </c>
      <c r="F7345" s="1">
        <v>6120</v>
      </c>
      <c r="G7345" s="1">
        <v>1.07</v>
      </c>
      <c r="H7345" s="1">
        <v>1.02</v>
      </c>
      <c r="I7345" s="2">
        <f t="shared" si="114"/>
        <v>6242.4000000000005</v>
      </c>
    </row>
    <row r="7346" spans="1:9" x14ac:dyDescent="0.2">
      <c r="A7346" s="6">
        <v>2014</v>
      </c>
      <c r="B7346" s="1" t="s">
        <v>13</v>
      </c>
      <c r="C7346" s="1" t="s">
        <v>19</v>
      </c>
      <c r="D7346" s="1" t="s">
        <v>15</v>
      </c>
      <c r="E7346" s="1" t="s">
        <v>3848</v>
      </c>
      <c r="F7346" s="1">
        <v>9348</v>
      </c>
      <c r="G7346" s="1">
        <v>0.89</v>
      </c>
      <c r="H7346" s="1">
        <v>1.1499999999999999</v>
      </c>
      <c r="I7346" s="2">
        <f t="shared" si="114"/>
        <v>10750.199999999999</v>
      </c>
    </row>
    <row r="7347" spans="1:9" x14ac:dyDescent="0.2">
      <c r="A7347" s="6">
        <v>2014</v>
      </c>
      <c r="B7347" s="1" t="s">
        <v>13</v>
      </c>
      <c r="C7347" s="1" t="s">
        <v>19</v>
      </c>
      <c r="D7347" s="1" t="s">
        <v>15</v>
      </c>
      <c r="E7347" s="1" t="s">
        <v>163</v>
      </c>
      <c r="F7347" s="1">
        <v>7296</v>
      </c>
      <c r="G7347" s="1">
        <v>0.64</v>
      </c>
      <c r="H7347" s="1">
        <v>1.06</v>
      </c>
      <c r="I7347" s="2">
        <f t="shared" si="114"/>
        <v>7733.76</v>
      </c>
    </row>
    <row r="7348" spans="1:9" x14ac:dyDescent="0.2">
      <c r="A7348" s="6">
        <v>2014</v>
      </c>
      <c r="B7348" s="1" t="s">
        <v>13</v>
      </c>
      <c r="C7348" s="1" t="s">
        <v>164</v>
      </c>
      <c r="D7348" s="1" t="s">
        <v>15</v>
      </c>
      <c r="E7348" s="1" t="s">
        <v>165</v>
      </c>
      <c r="F7348" s="1">
        <v>60</v>
      </c>
      <c r="G7348" s="8">
        <v>1.0900000000000001</v>
      </c>
      <c r="H7348" s="8">
        <v>1.32</v>
      </c>
      <c r="I7348" s="2">
        <f t="shared" si="114"/>
        <v>79.2</v>
      </c>
    </row>
    <row r="7349" spans="1:9" x14ac:dyDescent="0.2">
      <c r="A7349" s="6">
        <v>2014</v>
      </c>
      <c r="B7349" s="1" t="s">
        <v>13</v>
      </c>
      <c r="C7349" s="1" t="s">
        <v>164</v>
      </c>
      <c r="D7349" s="1" t="s">
        <v>15</v>
      </c>
      <c r="E7349" s="1" t="s">
        <v>166</v>
      </c>
      <c r="F7349" s="1">
        <v>60</v>
      </c>
      <c r="G7349" s="8">
        <v>1.19</v>
      </c>
      <c r="H7349" s="8">
        <v>1.23</v>
      </c>
      <c r="I7349" s="2">
        <f t="shared" si="114"/>
        <v>73.8</v>
      </c>
    </row>
    <row r="7350" spans="1:9" x14ac:dyDescent="0.2">
      <c r="A7350" s="6">
        <v>2014</v>
      </c>
      <c r="B7350" s="1" t="s">
        <v>13</v>
      </c>
      <c r="C7350" s="1" t="s">
        <v>164</v>
      </c>
      <c r="D7350" s="1" t="s">
        <v>15</v>
      </c>
      <c r="E7350" s="1" t="s">
        <v>167</v>
      </c>
      <c r="F7350" s="1">
        <v>48</v>
      </c>
      <c r="G7350" s="8">
        <v>1.05</v>
      </c>
      <c r="H7350" s="8">
        <v>1.26</v>
      </c>
      <c r="I7350" s="2">
        <f t="shared" si="114"/>
        <v>60.480000000000004</v>
      </c>
    </row>
    <row r="7351" spans="1:9" x14ac:dyDescent="0.2">
      <c r="A7351" s="6">
        <v>2014</v>
      </c>
      <c r="B7351" s="1" t="s">
        <v>13</v>
      </c>
      <c r="C7351" s="1" t="s">
        <v>168</v>
      </c>
      <c r="D7351" s="1" t="s">
        <v>15</v>
      </c>
      <c r="E7351" s="1" t="s">
        <v>169</v>
      </c>
      <c r="F7351" s="1">
        <v>264</v>
      </c>
      <c r="G7351" s="1">
        <v>4.63</v>
      </c>
      <c r="H7351" s="1">
        <v>5.39</v>
      </c>
      <c r="I7351" s="2">
        <f t="shared" si="114"/>
        <v>1422.9599999999998</v>
      </c>
    </row>
    <row r="7352" spans="1:9" x14ac:dyDescent="0.2">
      <c r="A7352" s="6">
        <v>2014</v>
      </c>
      <c r="B7352" s="1" t="s">
        <v>13</v>
      </c>
      <c r="C7352" s="1" t="s">
        <v>168</v>
      </c>
      <c r="D7352" s="1" t="s">
        <v>15</v>
      </c>
      <c r="E7352" s="1" t="s">
        <v>170</v>
      </c>
      <c r="F7352" s="1">
        <v>336</v>
      </c>
      <c r="G7352" s="1">
        <v>4.1100000000000003</v>
      </c>
      <c r="H7352" s="1">
        <v>5.19</v>
      </c>
      <c r="I7352" s="2">
        <f t="shared" si="114"/>
        <v>1743.8400000000001</v>
      </c>
    </row>
    <row r="7353" spans="1:9" x14ac:dyDescent="0.2">
      <c r="A7353" s="6">
        <v>2014</v>
      </c>
      <c r="B7353" s="1" t="s">
        <v>13</v>
      </c>
      <c r="C7353" s="1" t="s">
        <v>168</v>
      </c>
      <c r="D7353" s="1" t="s">
        <v>15</v>
      </c>
      <c r="E7353" s="1" t="s">
        <v>171</v>
      </c>
      <c r="F7353" s="1">
        <v>360</v>
      </c>
      <c r="G7353" s="1">
        <v>4.91</v>
      </c>
      <c r="H7353" s="1">
        <v>5.0199999999999996</v>
      </c>
      <c r="I7353" s="2">
        <f t="shared" si="114"/>
        <v>1807.1999999999998</v>
      </c>
    </row>
    <row r="7354" spans="1:9" x14ac:dyDescent="0.2">
      <c r="A7354" s="6">
        <v>2014</v>
      </c>
      <c r="B7354" s="1" t="s">
        <v>13</v>
      </c>
      <c r="C7354" s="1" t="s">
        <v>168</v>
      </c>
      <c r="D7354" s="1" t="s">
        <v>15</v>
      </c>
      <c r="E7354" s="1" t="s">
        <v>172</v>
      </c>
      <c r="F7354" s="1">
        <v>516</v>
      </c>
      <c r="G7354" s="1">
        <v>4.8600000000000003</v>
      </c>
      <c r="H7354" s="1">
        <v>5.19</v>
      </c>
      <c r="I7354" s="2">
        <f t="shared" si="114"/>
        <v>2678.0400000000004</v>
      </c>
    </row>
    <row r="7355" spans="1:9" x14ac:dyDescent="0.2">
      <c r="A7355" s="6">
        <v>2014</v>
      </c>
      <c r="B7355" s="1" t="s">
        <v>13</v>
      </c>
      <c r="C7355" s="1" t="s">
        <v>168</v>
      </c>
      <c r="D7355" s="1" t="s">
        <v>15</v>
      </c>
      <c r="E7355" s="1" t="s">
        <v>173</v>
      </c>
      <c r="F7355" s="1">
        <v>288</v>
      </c>
      <c r="G7355" s="1">
        <v>4.93</v>
      </c>
      <c r="H7355" s="1">
        <v>5.25</v>
      </c>
      <c r="I7355" s="2">
        <f t="shared" si="114"/>
        <v>1512</v>
      </c>
    </row>
    <row r="7356" spans="1:9" x14ac:dyDescent="0.2">
      <c r="A7356" s="6">
        <v>2014</v>
      </c>
      <c r="B7356" s="1" t="s">
        <v>13</v>
      </c>
      <c r="C7356" s="1" t="s">
        <v>168</v>
      </c>
      <c r="D7356" s="1" t="s">
        <v>15</v>
      </c>
      <c r="E7356" s="1" t="s">
        <v>174</v>
      </c>
      <c r="F7356" s="1">
        <v>432</v>
      </c>
      <c r="G7356" s="1">
        <v>4.55</v>
      </c>
      <c r="H7356" s="1">
        <v>5.22</v>
      </c>
      <c r="I7356" s="2">
        <f t="shared" si="114"/>
        <v>2255.04</v>
      </c>
    </row>
    <row r="7357" spans="1:9" x14ac:dyDescent="0.2">
      <c r="A7357" s="6">
        <v>2014</v>
      </c>
      <c r="B7357" s="1" t="s">
        <v>13</v>
      </c>
      <c r="C7357" s="1" t="s">
        <v>168</v>
      </c>
      <c r="D7357" s="1" t="s">
        <v>15</v>
      </c>
      <c r="E7357" s="1" t="s">
        <v>175</v>
      </c>
      <c r="F7357" s="1">
        <v>684</v>
      </c>
      <c r="G7357" s="1">
        <v>4.2300000000000004</v>
      </c>
      <c r="H7357" s="1">
        <v>5.15</v>
      </c>
      <c r="I7357" s="2">
        <f t="shared" si="114"/>
        <v>3522.6000000000004</v>
      </c>
    </row>
    <row r="7358" spans="1:9" x14ac:dyDescent="0.2">
      <c r="A7358" s="6">
        <v>2014</v>
      </c>
      <c r="B7358" s="1" t="s">
        <v>13</v>
      </c>
      <c r="C7358" s="1" t="s">
        <v>168</v>
      </c>
      <c r="D7358" s="1" t="s">
        <v>15</v>
      </c>
      <c r="E7358" s="1" t="s">
        <v>176</v>
      </c>
      <c r="F7358" s="1">
        <v>468</v>
      </c>
      <c r="G7358" s="1">
        <v>4.0999999999999996</v>
      </c>
      <c r="H7358" s="1">
        <v>5.38</v>
      </c>
      <c r="I7358" s="2">
        <f t="shared" si="114"/>
        <v>2517.84</v>
      </c>
    </row>
    <row r="7359" spans="1:9" x14ac:dyDescent="0.2">
      <c r="A7359" s="6">
        <v>2014</v>
      </c>
      <c r="B7359" s="1" t="s">
        <v>13</v>
      </c>
      <c r="C7359" s="1" t="s">
        <v>168</v>
      </c>
      <c r="D7359" s="1" t="s">
        <v>15</v>
      </c>
      <c r="E7359" s="1" t="s">
        <v>177</v>
      </c>
      <c r="F7359" s="1">
        <v>696</v>
      </c>
      <c r="G7359" s="1">
        <v>4.29</v>
      </c>
      <c r="H7359" s="1">
        <v>5.22</v>
      </c>
      <c r="I7359" s="2">
        <f t="shared" si="114"/>
        <v>3633.12</v>
      </c>
    </row>
    <row r="7360" spans="1:9" x14ac:dyDescent="0.2">
      <c r="A7360" s="6">
        <v>2014</v>
      </c>
      <c r="B7360" s="1" t="s">
        <v>13</v>
      </c>
      <c r="C7360" s="1" t="s">
        <v>168</v>
      </c>
      <c r="D7360" s="1" t="s">
        <v>15</v>
      </c>
      <c r="E7360" s="1" t="s">
        <v>178</v>
      </c>
      <c r="F7360" s="1">
        <v>468</v>
      </c>
      <c r="G7360" s="1">
        <v>4.3899999999999997</v>
      </c>
      <c r="H7360" s="1">
        <v>5.04</v>
      </c>
      <c r="I7360" s="2">
        <f t="shared" si="114"/>
        <v>2358.7199999999998</v>
      </c>
    </row>
    <row r="7361" spans="1:9" x14ac:dyDescent="0.2">
      <c r="A7361" s="6">
        <v>2014</v>
      </c>
      <c r="B7361" s="1" t="s">
        <v>13</v>
      </c>
      <c r="C7361" s="1" t="s">
        <v>168</v>
      </c>
      <c r="D7361" s="1" t="s">
        <v>15</v>
      </c>
      <c r="E7361" s="1" t="s">
        <v>179</v>
      </c>
      <c r="F7361" s="1">
        <v>516</v>
      </c>
      <c r="G7361" s="1">
        <v>4.5999999999999996</v>
      </c>
      <c r="H7361" s="1">
        <v>5.3</v>
      </c>
      <c r="I7361" s="2">
        <f t="shared" si="114"/>
        <v>2734.7999999999997</v>
      </c>
    </row>
    <row r="7362" spans="1:9" x14ac:dyDescent="0.2">
      <c r="A7362" s="6">
        <v>2014</v>
      </c>
      <c r="B7362" s="1" t="s">
        <v>13</v>
      </c>
      <c r="C7362" s="1" t="s">
        <v>168</v>
      </c>
      <c r="D7362" s="1" t="s">
        <v>15</v>
      </c>
      <c r="E7362" s="1" t="s">
        <v>180</v>
      </c>
      <c r="F7362" s="1">
        <v>396</v>
      </c>
      <c r="G7362" s="1">
        <v>4.45</v>
      </c>
      <c r="H7362" s="1">
        <v>5.35</v>
      </c>
      <c r="I7362" s="2">
        <f t="shared" si="114"/>
        <v>2118.6</v>
      </c>
    </row>
    <row r="7363" spans="1:9" x14ac:dyDescent="0.2">
      <c r="A7363" s="6">
        <v>2014</v>
      </c>
      <c r="B7363" s="1" t="s">
        <v>13</v>
      </c>
      <c r="C7363" s="1" t="s">
        <v>168</v>
      </c>
      <c r="D7363" s="1" t="s">
        <v>15</v>
      </c>
      <c r="E7363" s="1" t="s">
        <v>181</v>
      </c>
      <c r="F7363" s="1">
        <v>324</v>
      </c>
      <c r="G7363" s="1">
        <v>4.47</v>
      </c>
      <c r="H7363" s="1">
        <v>5.27</v>
      </c>
      <c r="I7363" s="2">
        <f t="shared" si="114"/>
        <v>1707.4799999999998</v>
      </c>
    </row>
    <row r="7364" spans="1:9" x14ac:dyDescent="0.2">
      <c r="A7364" s="6">
        <v>2014</v>
      </c>
      <c r="B7364" s="1" t="s">
        <v>13</v>
      </c>
      <c r="C7364" s="1" t="s">
        <v>168</v>
      </c>
      <c r="D7364" s="1" t="s">
        <v>15</v>
      </c>
      <c r="E7364" s="1" t="s">
        <v>182</v>
      </c>
      <c r="F7364" s="1">
        <v>576</v>
      </c>
      <c r="G7364" s="1">
        <v>4.62</v>
      </c>
      <c r="H7364" s="1">
        <v>5.04</v>
      </c>
      <c r="I7364" s="2">
        <f t="shared" si="114"/>
        <v>2903.04</v>
      </c>
    </row>
    <row r="7365" spans="1:9" x14ac:dyDescent="0.2">
      <c r="A7365" s="6">
        <v>2014</v>
      </c>
      <c r="B7365" s="1" t="s">
        <v>13</v>
      </c>
      <c r="C7365" s="1" t="s">
        <v>168</v>
      </c>
      <c r="D7365" s="1" t="s">
        <v>15</v>
      </c>
      <c r="E7365" s="1" t="s">
        <v>183</v>
      </c>
      <c r="F7365" s="1">
        <v>552</v>
      </c>
      <c r="G7365" s="1">
        <v>4.54</v>
      </c>
      <c r="H7365" s="1">
        <v>5.07</v>
      </c>
      <c r="I7365" s="2">
        <f t="shared" si="114"/>
        <v>2798.6400000000003</v>
      </c>
    </row>
    <row r="7366" spans="1:9" x14ac:dyDescent="0.2">
      <c r="A7366" s="6">
        <v>2014</v>
      </c>
      <c r="B7366" s="1" t="s">
        <v>13</v>
      </c>
      <c r="C7366" s="1" t="s">
        <v>168</v>
      </c>
      <c r="D7366" s="1" t="s">
        <v>15</v>
      </c>
      <c r="E7366" s="1" t="s">
        <v>184</v>
      </c>
      <c r="F7366" s="1">
        <v>552</v>
      </c>
      <c r="G7366" s="1">
        <v>4.8600000000000003</v>
      </c>
      <c r="H7366" s="1">
        <v>5.0199999999999996</v>
      </c>
      <c r="I7366" s="2">
        <f t="shared" si="114"/>
        <v>2771.04</v>
      </c>
    </row>
    <row r="7367" spans="1:9" x14ac:dyDescent="0.2">
      <c r="A7367" s="6">
        <v>2014</v>
      </c>
      <c r="B7367" s="1" t="s">
        <v>13</v>
      </c>
      <c r="C7367" s="1" t="s">
        <v>168</v>
      </c>
      <c r="D7367" s="1" t="s">
        <v>15</v>
      </c>
      <c r="E7367" s="1" t="s">
        <v>185</v>
      </c>
      <c r="F7367" s="1">
        <v>720</v>
      </c>
      <c r="G7367" s="1">
        <v>4.2</v>
      </c>
      <c r="H7367" s="1">
        <v>5.05</v>
      </c>
      <c r="I7367" s="2">
        <f t="shared" si="114"/>
        <v>3636</v>
      </c>
    </row>
    <row r="7368" spans="1:9" x14ac:dyDescent="0.2">
      <c r="A7368" s="6">
        <v>2014</v>
      </c>
      <c r="B7368" s="1" t="s">
        <v>13</v>
      </c>
      <c r="C7368" s="1" t="s">
        <v>168</v>
      </c>
      <c r="D7368" s="1" t="s">
        <v>15</v>
      </c>
      <c r="E7368" s="1" t="s">
        <v>186</v>
      </c>
      <c r="F7368" s="1">
        <v>372</v>
      </c>
      <c r="G7368" s="1">
        <v>4.49</v>
      </c>
      <c r="H7368" s="1">
        <v>5.07</v>
      </c>
      <c r="I7368" s="2">
        <f t="shared" si="114"/>
        <v>1886.0400000000002</v>
      </c>
    </row>
    <row r="7369" spans="1:9" x14ac:dyDescent="0.2">
      <c r="A7369" s="6">
        <v>2014</v>
      </c>
      <c r="B7369" s="1" t="s">
        <v>13</v>
      </c>
      <c r="C7369" s="1" t="s">
        <v>168</v>
      </c>
      <c r="D7369" s="1" t="s">
        <v>15</v>
      </c>
      <c r="E7369" s="1" t="s">
        <v>187</v>
      </c>
      <c r="F7369" s="1">
        <v>480</v>
      </c>
      <c r="G7369" s="1">
        <v>4.88</v>
      </c>
      <c r="H7369" s="1">
        <v>5.03</v>
      </c>
      <c r="I7369" s="2">
        <f t="shared" si="114"/>
        <v>2414.4</v>
      </c>
    </row>
    <row r="7370" spans="1:9" x14ac:dyDescent="0.2">
      <c r="A7370" s="6">
        <v>2014</v>
      </c>
      <c r="B7370" s="1" t="s">
        <v>13</v>
      </c>
      <c r="C7370" s="1" t="s">
        <v>168</v>
      </c>
      <c r="D7370" s="1" t="s">
        <v>15</v>
      </c>
      <c r="E7370" s="1" t="s">
        <v>188</v>
      </c>
      <c r="F7370" s="1">
        <v>684</v>
      </c>
      <c r="G7370" s="1">
        <v>4.25</v>
      </c>
      <c r="H7370" s="1">
        <v>5.2</v>
      </c>
      <c r="I7370" s="2">
        <f t="shared" si="114"/>
        <v>3556.8</v>
      </c>
    </row>
    <row r="7371" spans="1:9" x14ac:dyDescent="0.2">
      <c r="A7371" s="6">
        <v>2014</v>
      </c>
      <c r="B7371" s="1" t="s">
        <v>13</v>
      </c>
      <c r="C7371" s="1" t="s">
        <v>168</v>
      </c>
      <c r="D7371" s="1" t="s">
        <v>15</v>
      </c>
      <c r="E7371" s="1" t="s">
        <v>189</v>
      </c>
      <c r="F7371" s="1">
        <v>696</v>
      </c>
      <c r="G7371" s="1">
        <v>4.92</v>
      </c>
      <c r="H7371" s="1">
        <v>5.32</v>
      </c>
      <c r="I7371" s="2">
        <f t="shared" si="114"/>
        <v>3702.7200000000003</v>
      </c>
    </row>
    <row r="7372" spans="1:9" x14ac:dyDescent="0.2">
      <c r="A7372" s="6">
        <v>2014</v>
      </c>
      <c r="B7372" s="1" t="s">
        <v>13</v>
      </c>
      <c r="C7372" s="1" t="s">
        <v>168</v>
      </c>
      <c r="D7372" s="1" t="s">
        <v>15</v>
      </c>
      <c r="E7372" s="1" t="s">
        <v>190</v>
      </c>
      <c r="F7372" s="1">
        <v>720</v>
      </c>
      <c r="G7372" s="1">
        <v>4.13</v>
      </c>
      <c r="H7372" s="1">
        <v>5.36</v>
      </c>
      <c r="I7372" s="2">
        <f t="shared" si="114"/>
        <v>3859.2000000000003</v>
      </c>
    </row>
    <row r="7373" spans="1:9" x14ac:dyDescent="0.2">
      <c r="A7373" s="6">
        <v>2014</v>
      </c>
      <c r="B7373" s="1" t="s">
        <v>13</v>
      </c>
      <c r="C7373" s="1" t="s">
        <v>168</v>
      </c>
      <c r="D7373" s="1" t="s">
        <v>15</v>
      </c>
      <c r="E7373" s="1" t="s">
        <v>191</v>
      </c>
      <c r="F7373" s="1">
        <v>660</v>
      </c>
      <c r="G7373" s="1">
        <v>5</v>
      </c>
      <c r="H7373" s="1">
        <v>5.09</v>
      </c>
      <c r="I7373" s="2">
        <f t="shared" si="114"/>
        <v>3359.4</v>
      </c>
    </row>
    <row r="7374" spans="1:9" x14ac:dyDescent="0.2">
      <c r="A7374" s="6">
        <v>2014</v>
      </c>
      <c r="B7374" s="1" t="s">
        <v>13</v>
      </c>
      <c r="C7374" s="1" t="s">
        <v>168</v>
      </c>
      <c r="D7374" s="1" t="s">
        <v>15</v>
      </c>
      <c r="E7374" s="1" t="s">
        <v>192</v>
      </c>
      <c r="F7374" s="1">
        <v>384</v>
      </c>
      <c r="G7374" s="1">
        <v>4.9000000000000004</v>
      </c>
      <c r="H7374" s="1">
        <v>5.15</v>
      </c>
      <c r="I7374" s="2">
        <f t="shared" si="114"/>
        <v>1977.6000000000001</v>
      </c>
    </row>
    <row r="7375" spans="1:9" x14ac:dyDescent="0.2">
      <c r="A7375" s="6">
        <v>2014</v>
      </c>
      <c r="B7375" s="1" t="s">
        <v>13</v>
      </c>
      <c r="C7375" s="1" t="s">
        <v>168</v>
      </c>
      <c r="D7375" s="1" t="s">
        <v>15</v>
      </c>
      <c r="E7375" s="1" t="s">
        <v>193</v>
      </c>
      <c r="F7375" s="1">
        <v>252</v>
      </c>
      <c r="G7375" s="1">
        <v>4.54</v>
      </c>
      <c r="H7375" s="1">
        <v>5.22</v>
      </c>
      <c r="I7375" s="2">
        <f t="shared" ref="I7375:I7438" si="115">H7375 *F7375</f>
        <v>1315.4399999999998</v>
      </c>
    </row>
    <row r="7376" spans="1:9" x14ac:dyDescent="0.2">
      <c r="A7376" s="6">
        <v>2014</v>
      </c>
      <c r="B7376" s="1" t="s">
        <v>13</v>
      </c>
      <c r="C7376" s="1" t="s">
        <v>168</v>
      </c>
      <c r="D7376" s="1" t="s">
        <v>15</v>
      </c>
      <c r="E7376" s="1" t="s">
        <v>3622</v>
      </c>
      <c r="F7376" s="1">
        <v>372</v>
      </c>
      <c r="G7376" s="1">
        <v>4.25</v>
      </c>
      <c r="H7376" s="1">
        <v>5.1100000000000003</v>
      </c>
      <c r="I7376" s="2">
        <f t="shared" si="115"/>
        <v>1900.92</v>
      </c>
    </row>
    <row r="7377" spans="1:9" x14ac:dyDescent="0.2">
      <c r="A7377" s="6">
        <v>2014</v>
      </c>
      <c r="B7377" s="1" t="s">
        <v>13</v>
      </c>
      <c r="C7377" s="1" t="s">
        <v>168</v>
      </c>
      <c r="D7377" s="1" t="s">
        <v>15</v>
      </c>
      <c r="E7377" s="1" t="s">
        <v>3623</v>
      </c>
      <c r="F7377" s="1">
        <v>612</v>
      </c>
      <c r="G7377" s="1">
        <v>4.0599999999999996</v>
      </c>
      <c r="H7377" s="1">
        <v>5.29</v>
      </c>
      <c r="I7377" s="2">
        <f t="shared" si="115"/>
        <v>3237.48</v>
      </c>
    </row>
    <row r="7378" spans="1:9" x14ac:dyDescent="0.2">
      <c r="A7378" s="6">
        <v>2014</v>
      </c>
      <c r="B7378" s="1" t="s">
        <v>13</v>
      </c>
      <c r="C7378" s="1" t="s">
        <v>168</v>
      </c>
      <c r="D7378" s="1" t="s">
        <v>15</v>
      </c>
      <c r="E7378" s="1" t="s">
        <v>3624</v>
      </c>
      <c r="F7378" s="1">
        <v>456</v>
      </c>
      <c r="G7378" s="1">
        <v>4.8899999999999997</v>
      </c>
      <c r="H7378" s="1">
        <v>5.08</v>
      </c>
      <c r="I7378" s="2">
        <f t="shared" si="115"/>
        <v>2316.48</v>
      </c>
    </row>
    <row r="7379" spans="1:9" x14ac:dyDescent="0.2">
      <c r="A7379" s="6">
        <v>2014</v>
      </c>
      <c r="B7379" s="1" t="s">
        <v>13</v>
      </c>
      <c r="C7379" s="1" t="s">
        <v>281</v>
      </c>
      <c r="D7379" s="1" t="s">
        <v>3625</v>
      </c>
      <c r="E7379" s="1" t="s">
        <v>3626</v>
      </c>
      <c r="F7379" s="1">
        <v>1008</v>
      </c>
      <c r="G7379" s="1">
        <v>2.4500000000000002</v>
      </c>
      <c r="H7379" s="1">
        <v>3.93</v>
      </c>
      <c r="I7379" s="2">
        <f t="shared" si="115"/>
        <v>3961.44</v>
      </c>
    </row>
    <row r="7380" spans="1:9" x14ac:dyDescent="0.2">
      <c r="A7380" s="6">
        <v>2014</v>
      </c>
      <c r="B7380" s="1" t="s">
        <v>13</v>
      </c>
      <c r="C7380" s="1" t="s">
        <v>281</v>
      </c>
      <c r="D7380" s="1" t="s">
        <v>3625</v>
      </c>
      <c r="E7380" s="1" t="s">
        <v>3627</v>
      </c>
      <c r="F7380" s="1">
        <v>1044</v>
      </c>
      <c r="G7380" s="1">
        <v>2.8</v>
      </c>
      <c r="H7380" s="1">
        <v>3.59</v>
      </c>
      <c r="I7380" s="2">
        <f t="shared" si="115"/>
        <v>3747.96</v>
      </c>
    </row>
    <row r="7381" spans="1:9" x14ac:dyDescent="0.2">
      <c r="A7381" s="6">
        <v>2014</v>
      </c>
      <c r="B7381" s="1" t="s">
        <v>13</v>
      </c>
      <c r="C7381" s="1" t="s">
        <v>281</v>
      </c>
      <c r="D7381" s="1" t="s">
        <v>3625</v>
      </c>
      <c r="E7381" s="1" t="s">
        <v>3628</v>
      </c>
      <c r="F7381" s="1">
        <v>648</v>
      </c>
      <c r="G7381" s="1">
        <v>2</v>
      </c>
      <c r="H7381" s="1">
        <v>3.24</v>
      </c>
      <c r="I7381" s="2">
        <f t="shared" si="115"/>
        <v>2099.52</v>
      </c>
    </row>
    <row r="7382" spans="1:9" x14ac:dyDescent="0.2">
      <c r="A7382" s="6">
        <v>2014</v>
      </c>
      <c r="B7382" s="1" t="s">
        <v>13</v>
      </c>
      <c r="C7382" s="1" t="s">
        <v>281</v>
      </c>
      <c r="D7382" s="1" t="s">
        <v>3625</v>
      </c>
      <c r="E7382" s="1" t="s">
        <v>3629</v>
      </c>
      <c r="F7382" s="1">
        <v>684</v>
      </c>
      <c r="G7382" s="1">
        <v>2.67</v>
      </c>
      <c r="H7382" s="1">
        <v>3.42</v>
      </c>
      <c r="I7382" s="2">
        <f t="shared" si="115"/>
        <v>2339.2799999999997</v>
      </c>
    </row>
    <row r="7383" spans="1:9" x14ac:dyDescent="0.2">
      <c r="A7383" s="6">
        <v>2014</v>
      </c>
      <c r="B7383" s="1" t="s">
        <v>13</v>
      </c>
      <c r="C7383" s="1" t="s">
        <v>281</v>
      </c>
      <c r="D7383" s="1" t="s">
        <v>3625</v>
      </c>
      <c r="E7383" s="1" t="s">
        <v>3630</v>
      </c>
      <c r="F7383" s="1">
        <v>660</v>
      </c>
      <c r="G7383" s="1">
        <v>2.67</v>
      </c>
      <c r="H7383" s="1">
        <v>3.29</v>
      </c>
      <c r="I7383" s="2">
        <f t="shared" si="115"/>
        <v>2171.4</v>
      </c>
    </row>
    <row r="7384" spans="1:9" x14ac:dyDescent="0.2">
      <c r="A7384" s="6">
        <v>2014</v>
      </c>
      <c r="B7384" s="1" t="s">
        <v>13</v>
      </c>
      <c r="C7384" s="1" t="s">
        <v>281</v>
      </c>
      <c r="D7384" s="1" t="s">
        <v>3625</v>
      </c>
      <c r="E7384" s="1" t="s">
        <v>3631</v>
      </c>
      <c r="F7384" s="1">
        <v>912</v>
      </c>
      <c r="G7384" s="1">
        <v>2.3199999999999998</v>
      </c>
      <c r="H7384" s="1">
        <v>3.9</v>
      </c>
      <c r="I7384" s="2">
        <f t="shared" si="115"/>
        <v>3556.7999999999997</v>
      </c>
    </row>
    <row r="7385" spans="1:9" x14ac:dyDescent="0.2">
      <c r="A7385" s="6">
        <v>2014</v>
      </c>
      <c r="B7385" s="1" t="s">
        <v>13</v>
      </c>
      <c r="C7385" s="1" t="s">
        <v>281</v>
      </c>
      <c r="D7385" s="1" t="s">
        <v>3625</v>
      </c>
      <c r="E7385" s="1" t="s">
        <v>3632</v>
      </c>
      <c r="F7385" s="1">
        <v>684</v>
      </c>
      <c r="G7385" s="1">
        <v>2.5299999999999998</v>
      </c>
      <c r="H7385" s="1">
        <v>3.43</v>
      </c>
      <c r="I7385" s="2">
        <f t="shared" si="115"/>
        <v>2346.12</v>
      </c>
    </row>
    <row r="7386" spans="1:9" x14ac:dyDescent="0.2">
      <c r="A7386" s="6">
        <v>2014</v>
      </c>
      <c r="B7386" s="1" t="s">
        <v>13</v>
      </c>
      <c r="C7386" s="1" t="s">
        <v>168</v>
      </c>
      <c r="D7386" s="1" t="s">
        <v>194</v>
      </c>
      <c r="E7386" s="1" t="s">
        <v>195</v>
      </c>
      <c r="F7386" s="1">
        <v>300</v>
      </c>
      <c r="G7386" s="1">
        <v>4.67</v>
      </c>
      <c r="H7386" s="1">
        <v>5.04</v>
      </c>
      <c r="I7386" s="2">
        <f t="shared" si="115"/>
        <v>1512</v>
      </c>
    </row>
    <row r="7387" spans="1:9" x14ac:dyDescent="0.2">
      <c r="A7387" s="6">
        <v>2014</v>
      </c>
      <c r="B7387" s="1" t="s">
        <v>13</v>
      </c>
      <c r="C7387" s="1" t="s">
        <v>168</v>
      </c>
      <c r="D7387" s="1" t="s">
        <v>194</v>
      </c>
      <c r="E7387" s="1" t="s">
        <v>196</v>
      </c>
      <c r="F7387" s="1">
        <v>708</v>
      </c>
      <c r="G7387" s="1">
        <v>4.13</v>
      </c>
      <c r="H7387" s="1">
        <v>5.01</v>
      </c>
      <c r="I7387" s="2">
        <f t="shared" si="115"/>
        <v>3547.08</v>
      </c>
    </row>
    <row r="7388" spans="1:9" x14ac:dyDescent="0.2">
      <c r="A7388" s="6">
        <v>2014</v>
      </c>
      <c r="B7388" s="1" t="s">
        <v>13</v>
      </c>
      <c r="C7388" s="1" t="s">
        <v>168</v>
      </c>
      <c r="D7388" s="1" t="s">
        <v>194</v>
      </c>
      <c r="E7388" s="1" t="s">
        <v>197</v>
      </c>
      <c r="F7388" s="1">
        <v>648</v>
      </c>
      <c r="G7388" s="1">
        <v>4.4400000000000004</v>
      </c>
      <c r="H7388" s="1">
        <v>5.16</v>
      </c>
      <c r="I7388" s="2">
        <f t="shared" si="115"/>
        <v>3343.6800000000003</v>
      </c>
    </row>
    <row r="7389" spans="1:9" x14ac:dyDescent="0.2">
      <c r="A7389" s="6">
        <v>2014</v>
      </c>
      <c r="B7389" s="1" t="s">
        <v>13</v>
      </c>
      <c r="C7389" s="1" t="s">
        <v>168</v>
      </c>
      <c r="D7389" s="1" t="s">
        <v>194</v>
      </c>
      <c r="E7389" s="1" t="s">
        <v>198</v>
      </c>
      <c r="F7389" s="1">
        <v>468</v>
      </c>
      <c r="G7389" s="1">
        <v>4.17</v>
      </c>
      <c r="H7389" s="1">
        <v>5.3</v>
      </c>
      <c r="I7389" s="2">
        <f t="shared" si="115"/>
        <v>2480.4</v>
      </c>
    </row>
    <row r="7390" spans="1:9" x14ac:dyDescent="0.2">
      <c r="A7390" s="6">
        <v>2014</v>
      </c>
      <c r="B7390" s="1" t="s">
        <v>13</v>
      </c>
      <c r="C7390" s="1" t="s">
        <v>168</v>
      </c>
      <c r="D7390" s="1" t="s">
        <v>194</v>
      </c>
      <c r="E7390" s="1" t="s">
        <v>199</v>
      </c>
      <c r="F7390" s="1">
        <v>576</v>
      </c>
      <c r="G7390" s="1">
        <v>4.51</v>
      </c>
      <c r="H7390" s="1">
        <v>5.34</v>
      </c>
      <c r="I7390" s="2">
        <f t="shared" si="115"/>
        <v>3075.84</v>
      </c>
    </row>
    <row r="7391" spans="1:9" x14ac:dyDescent="0.2">
      <c r="A7391" s="6">
        <v>2014</v>
      </c>
      <c r="B7391" s="1" t="s">
        <v>13</v>
      </c>
      <c r="C7391" s="1" t="s">
        <v>168</v>
      </c>
      <c r="D7391" s="1" t="s">
        <v>194</v>
      </c>
      <c r="E7391" s="1" t="s">
        <v>200</v>
      </c>
      <c r="F7391" s="1">
        <v>300</v>
      </c>
      <c r="G7391" s="1">
        <v>4.17</v>
      </c>
      <c r="H7391" s="1">
        <v>5.39</v>
      </c>
      <c r="I7391" s="2">
        <f t="shared" si="115"/>
        <v>1617</v>
      </c>
    </row>
    <row r="7392" spans="1:9" x14ac:dyDescent="0.2">
      <c r="A7392" s="6">
        <v>2014</v>
      </c>
      <c r="B7392" s="1" t="s">
        <v>13</v>
      </c>
      <c r="C7392" s="1" t="s">
        <v>168</v>
      </c>
      <c r="D7392" s="1" t="s">
        <v>194</v>
      </c>
      <c r="E7392" s="1" t="s">
        <v>201</v>
      </c>
      <c r="F7392" s="1">
        <v>420</v>
      </c>
      <c r="G7392" s="1">
        <v>4.16</v>
      </c>
      <c r="H7392" s="1">
        <v>5.29</v>
      </c>
      <c r="I7392" s="2">
        <f t="shared" si="115"/>
        <v>2221.8000000000002</v>
      </c>
    </row>
    <row r="7393" spans="1:9" x14ac:dyDescent="0.2">
      <c r="A7393" s="6">
        <v>2014</v>
      </c>
      <c r="B7393" s="1" t="s">
        <v>13</v>
      </c>
      <c r="C7393" s="1" t="s">
        <v>168</v>
      </c>
      <c r="D7393" s="1" t="s">
        <v>194</v>
      </c>
      <c r="E7393" s="1" t="s">
        <v>202</v>
      </c>
      <c r="F7393" s="1">
        <v>624</v>
      </c>
      <c r="G7393" s="1">
        <v>4.88</v>
      </c>
      <c r="H7393" s="1">
        <v>5.24</v>
      </c>
      <c r="I7393" s="2">
        <f t="shared" si="115"/>
        <v>3269.76</v>
      </c>
    </row>
    <row r="7394" spans="1:9" x14ac:dyDescent="0.2">
      <c r="A7394" s="6">
        <v>2014</v>
      </c>
      <c r="B7394" s="1" t="s">
        <v>13</v>
      </c>
      <c r="C7394" s="1" t="s">
        <v>164</v>
      </c>
      <c r="D7394" s="1" t="s">
        <v>203</v>
      </c>
      <c r="E7394" s="1" t="s">
        <v>204</v>
      </c>
      <c r="F7394" s="1">
        <v>48</v>
      </c>
      <c r="G7394" s="8">
        <v>1.1299999999999999</v>
      </c>
      <c r="H7394" s="8">
        <v>1.21</v>
      </c>
      <c r="I7394" s="2">
        <f t="shared" si="115"/>
        <v>58.08</v>
      </c>
    </row>
    <row r="7395" spans="1:9" x14ac:dyDescent="0.2">
      <c r="A7395" s="6">
        <v>2014</v>
      </c>
      <c r="B7395" s="1" t="s">
        <v>13</v>
      </c>
      <c r="C7395" s="1" t="s">
        <v>164</v>
      </c>
      <c r="D7395" s="1" t="s">
        <v>203</v>
      </c>
      <c r="E7395" s="1" t="s">
        <v>205</v>
      </c>
      <c r="F7395" s="1">
        <v>60</v>
      </c>
      <c r="G7395" s="8">
        <v>1.04</v>
      </c>
      <c r="H7395" s="8">
        <v>1.3</v>
      </c>
      <c r="I7395" s="2">
        <f t="shared" si="115"/>
        <v>78</v>
      </c>
    </row>
    <row r="7396" spans="1:9" x14ac:dyDescent="0.2">
      <c r="A7396" s="6">
        <v>2014</v>
      </c>
      <c r="B7396" s="1" t="s">
        <v>13</v>
      </c>
      <c r="C7396" s="1" t="s">
        <v>164</v>
      </c>
      <c r="D7396" s="1" t="s">
        <v>203</v>
      </c>
      <c r="E7396" s="1" t="s">
        <v>206</v>
      </c>
      <c r="F7396" s="1">
        <v>72</v>
      </c>
      <c r="G7396" s="8">
        <v>1.2</v>
      </c>
      <c r="H7396" s="8">
        <v>1.38</v>
      </c>
      <c r="I7396" s="2">
        <f t="shared" si="115"/>
        <v>99.359999999999985</v>
      </c>
    </row>
    <row r="7397" spans="1:9" x14ac:dyDescent="0.2">
      <c r="A7397" s="6">
        <v>2014</v>
      </c>
      <c r="B7397" s="1" t="s">
        <v>13</v>
      </c>
      <c r="C7397" s="1" t="s">
        <v>14</v>
      </c>
      <c r="D7397" s="1" t="s">
        <v>207</v>
      </c>
      <c r="E7397" s="1" t="s">
        <v>208</v>
      </c>
      <c r="F7397" s="1">
        <v>444</v>
      </c>
      <c r="G7397" s="7">
        <v>5.7266666666666666</v>
      </c>
      <c r="H7397" s="7">
        <v>7.78</v>
      </c>
      <c r="I7397" s="2">
        <f t="shared" si="115"/>
        <v>3454.32</v>
      </c>
    </row>
    <row r="7398" spans="1:9" x14ac:dyDescent="0.2">
      <c r="A7398" s="6">
        <v>2014</v>
      </c>
      <c r="B7398" s="1" t="s">
        <v>13</v>
      </c>
      <c r="C7398" s="1" t="s">
        <v>209</v>
      </c>
      <c r="D7398" s="1" t="s">
        <v>207</v>
      </c>
      <c r="E7398" s="1" t="s">
        <v>210</v>
      </c>
      <c r="F7398" s="1">
        <v>588</v>
      </c>
      <c r="G7398" s="1">
        <v>1.35</v>
      </c>
      <c r="H7398" s="1">
        <v>1.71</v>
      </c>
      <c r="I7398" s="2">
        <f t="shared" si="115"/>
        <v>1005.48</v>
      </c>
    </row>
    <row r="7399" spans="1:9" x14ac:dyDescent="0.2">
      <c r="A7399" s="6">
        <v>2014</v>
      </c>
      <c r="B7399" s="1" t="s">
        <v>13</v>
      </c>
      <c r="C7399" s="1" t="s">
        <v>209</v>
      </c>
      <c r="D7399" s="1" t="s">
        <v>207</v>
      </c>
      <c r="E7399" s="1" t="s">
        <v>211</v>
      </c>
      <c r="F7399" s="1">
        <v>1008</v>
      </c>
      <c r="G7399" s="1">
        <v>1.17</v>
      </c>
      <c r="H7399" s="1">
        <v>1.62</v>
      </c>
      <c r="I7399" s="2">
        <f t="shared" si="115"/>
        <v>1632.96</v>
      </c>
    </row>
    <row r="7400" spans="1:9" x14ac:dyDescent="0.2">
      <c r="A7400" s="6">
        <v>2014</v>
      </c>
      <c r="B7400" s="1" t="s">
        <v>13</v>
      </c>
      <c r="C7400" s="1" t="s">
        <v>209</v>
      </c>
      <c r="D7400" s="1" t="s">
        <v>207</v>
      </c>
      <c r="E7400" s="1" t="s">
        <v>212</v>
      </c>
      <c r="F7400" s="1">
        <v>1092</v>
      </c>
      <c r="G7400" s="1">
        <v>1.2</v>
      </c>
      <c r="H7400" s="1">
        <v>1.65</v>
      </c>
      <c r="I7400" s="2">
        <f t="shared" si="115"/>
        <v>1801.8</v>
      </c>
    </row>
    <row r="7401" spans="1:9" x14ac:dyDescent="0.2">
      <c r="A7401" s="6">
        <v>2014</v>
      </c>
      <c r="B7401" s="1" t="s">
        <v>13</v>
      </c>
      <c r="C7401" s="1" t="s">
        <v>209</v>
      </c>
      <c r="D7401" s="1" t="s">
        <v>207</v>
      </c>
      <c r="E7401" s="1" t="s">
        <v>213</v>
      </c>
      <c r="F7401" s="1">
        <v>1152</v>
      </c>
      <c r="G7401" s="1">
        <v>1.27</v>
      </c>
      <c r="H7401" s="1">
        <v>1.88</v>
      </c>
      <c r="I7401" s="2">
        <f t="shared" si="115"/>
        <v>2165.7599999999998</v>
      </c>
    </row>
    <row r="7402" spans="1:9" x14ac:dyDescent="0.2">
      <c r="A7402" s="6">
        <v>2014</v>
      </c>
      <c r="B7402" s="1" t="s">
        <v>13</v>
      </c>
      <c r="C7402" s="1" t="s">
        <v>209</v>
      </c>
      <c r="D7402" s="1" t="s">
        <v>207</v>
      </c>
      <c r="E7402" s="1" t="s">
        <v>214</v>
      </c>
      <c r="F7402" s="1">
        <v>960</v>
      </c>
      <c r="G7402" s="1">
        <v>1.1000000000000001</v>
      </c>
      <c r="H7402" s="1">
        <v>1.64</v>
      </c>
      <c r="I7402" s="2">
        <f t="shared" si="115"/>
        <v>1574.3999999999999</v>
      </c>
    </row>
    <row r="7403" spans="1:9" x14ac:dyDescent="0.2">
      <c r="A7403" s="6">
        <v>2014</v>
      </c>
      <c r="B7403" s="1" t="s">
        <v>13</v>
      </c>
      <c r="C7403" s="1" t="s">
        <v>209</v>
      </c>
      <c r="D7403" s="1" t="s">
        <v>207</v>
      </c>
      <c r="E7403" s="1" t="s">
        <v>215</v>
      </c>
      <c r="F7403" s="1">
        <v>720</v>
      </c>
      <c r="G7403" s="1">
        <v>1.21</v>
      </c>
      <c r="H7403" s="1">
        <v>1.8</v>
      </c>
      <c r="I7403" s="2">
        <f t="shared" si="115"/>
        <v>1296</v>
      </c>
    </row>
    <row r="7404" spans="1:9" x14ac:dyDescent="0.2">
      <c r="A7404" s="6">
        <v>2014</v>
      </c>
      <c r="B7404" s="1" t="s">
        <v>13</v>
      </c>
      <c r="C7404" s="1" t="s">
        <v>209</v>
      </c>
      <c r="D7404" s="1" t="s">
        <v>207</v>
      </c>
      <c r="E7404" s="1" t="s">
        <v>216</v>
      </c>
      <c r="F7404" s="1">
        <v>876</v>
      </c>
      <c r="G7404" s="1">
        <v>1.24</v>
      </c>
      <c r="H7404" s="1">
        <v>1.73</v>
      </c>
      <c r="I7404" s="2">
        <f t="shared" si="115"/>
        <v>1515.48</v>
      </c>
    </row>
    <row r="7405" spans="1:9" x14ac:dyDescent="0.2">
      <c r="A7405" s="6">
        <v>2014</v>
      </c>
      <c r="B7405" s="1" t="s">
        <v>13</v>
      </c>
      <c r="C7405" s="1" t="s">
        <v>209</v>
      </c>
      <c r="D7405" s="1" t="s">
        <v>207</v>
      </c>
      <c r="E7405" s="1" t="s">
        <v>217</v>
      </c>
      <c r="F7405" s="1">
        <v>1080</v>
      </c>
      <c r="G7405" s="1">
        <v>1.35</v>
      </c>
      <c r="H7405" s="1">
        <v>1.66</v>
      </c>
      <c r="I7405" s="2">
        <f t="shared" si="115"/>
        <v>1792.8</v>
      </c>
    </row>
    <row r="7406" spans="1:9" x14ac:dyDescent="0.2">
      <c r="A7406" s="6">
        <v>2014</v>
      </c>
      <c r="B7406" s="1" t="s">
        <v>13</v>
      </c>
      <c r="C7406" s="1" t="s">
        <v>209</v>
      </c>
      <c r="D7406" s="1" t="s">
        <v>207</v>
      </c>
      <c r="E7406" s="1" t="s">
        <v>218</v>
      </c>
      <c r="F7406" s="1">
        <v>1020</v>
      </c>
      <c r="G7406" s="1">
        <v>1.44</v>
      </c>
      <c r="H7406" s="1">
        <v>1.84</v>
      </c>
      <c r="I7406" s="2">
        <f t="shared" si="115"/>
        <v>1876.8000000000002</v>
      </c>
    </row>
    <row r="7407" spans="1:9" x14ac:dyDescent="0.2">
      <c r="A7407" s="6">
        <v>2014</v>
      </c>
      <c r="B7407" s="1" t="s">
        <v>13</v>
      </c>
      <c r="C7407" s="1" t="s">
        <v>209</v>
      </c>
      <c r="D7407" s="1" t="s">
        <v>207</v>
      </c>
      <c r="E7407" s="1" t="s">
        <v>219</v>
      </c>
      <c r="F7407" s="1">
        <v>936</v>
      </c>
      <c r="G7407" s="1">
        <v>1.45</v>
      </c>
      <c r="H7407" s="1">
        <v>1.7</v>
      </c>
      <c r="I7407" s="2">
        <f t="shared" si="115"/>
        <v>1591.2</v>
      </c>
    </row>
    <row r="7408" spans="1:9" x14ac:dyDescent="0.2">
      <c r="A7408" s="6">
        <v>2014</v>
      </c>
      <c r="B7408" s="1" t="s">
        <v>13</v>
      </c>
      <c r="C7408" s="1" t="s">
        <v>209</v>
      </c>
      <c r="D7408" s="1" t="s">
        <v>207</v>
      </c>
      <c r="E7408" s="1" t="s">
        <v>220</v>
      </c>
      <c r="F7408" s="1">
        <v>1248</v>
      </c>
      <c r="G7408" s="1">
        <v>1.24</v>
      </c>
      <c r="H7408" s="1">
        <v>1.68</v>
      </c>
      <c r="I7408" s="2">
        <f t="shared" si="115"/>
        <v>2096.64</v>
      </c>
    </row>
    <row r="7409" spans="1:9" x14ac:dyDescent="0.2">
      <c r="A7409" s="6">
        <v>2014</v>
      </c>
      <c r="B7409" s="1" t="s">
        <v>13</v>
      </c>
      <c r="C7409" s="1" t="s">
        <v>209</v>
      </c>
      <c r="D7409" s="1" t="s">
        <v>207</v>
      </c>
      <c r="E7409" s="1" t="s">
        <v>221</v>
      </c>
      <c r="F7409" s="1">
        <v>996</v>
      </c>
      <c r="G7409" s="1">
        <v>1.28</v>
      </c>
      <c r="H7409" s="1">
        <v>1.7</v>
      </c>
      <c r="I7409" s="2">
        <f t="shared" si="115"/>
        <v>1693.2</v>
      </c>
    </row>
    <row r="7410" spans="1:9" x14ac:dyDescent="0.2">
      <c r="A7410" s="6">
        <v>2014</v>
      </c>
      <c r="B7410" s="1" t="s">
        <v>13</v>
      </c>
      <c r="C7410" s="1" t="s">
        <v>209</v>
      </c>
      <c r="D7410" s="1" t="s">
        <v>207</v>
      </c>
      <c r="E7410" s="1" t="s">
        <v>222</v>
      </c>
      <c r="F7410" s="1">
        <v>948</v>
      </c>
      <c r="G7410" s="1">
        <v>1.37</v>
      </c>
      <c r="H7410" s="1">
        <v>1.81</v>
      </c>
      <c r="I7410" s="2">
        <f t="shared" si="115"/>
        <v>1715.88</v>
      </c>
    </row>
    <row r="7411" spans="1:9" x14ac:dyDescent="0.2">
      <c r="A7411" s="6">
        <v>2014</v>
      </c>
      <c r="B7411" s="1" t="s">
        <v>13</v>
      </c>
      <c r="C7411" s="1" t="s">
        <v>209</v>
      </c>
      <c r="D7411" s="1" t="s">
        <v>207</v>
      </c>
      <c r="E7411" s="1" t="s">
        <v>223</v>
      </c>
      <c r="F7411" s="1">
        <v>792</v>
      </c>
      <c r="G7411" s="1">
        <v>1.45</v>
      </c>
      <c r="H7411" s="1">
        <v>1.85</v>
      </c>
      <c r="I7411" s="2">
        <f t="shared" si="115"/>
        <v>1465.2</v>
      </c>
    </row>
    <row r="7412" spans="1:9" x14ac:dyDescent="0.2">
      <c r="A7412" s="6">
        <v>2014</v>
      </c>
      <c r="B7412" s="1" t="s">
        <v>13</v>
      </c>
      <c r="C7412" s="1" t="s">
        <v>209</v>
      </c>
      <c r="D7412" s="1" t="s">
        <v>207</v>
      </c>
      <c r="E7412" s="1" t="s">
        <v>224</v>
      </c>
      <c r="F7412" s="1">
        <v>1272</v>
      </c>
      <c r="G7412" s="1">
        <v>1.26</v>
      </c>
      <c r="H7412" s="1">
        <v>1.78</v>
      </c>
      <c r="I7412" s="2">
        <f t="shared" si="115"/>
        <v>2264.16</v>
      </c>
    </row>
    <row r="7413" spans="1:9" x14ac:dyDescent="0.2">
      <c r="A7413" s="6">
        <v>2014</v>
      </c>
      <c r="B7413" s="1" t="s">
        <v>13</v>
      </c>
      <c r="C7413" s="1" t="s">
        <v>209</v>
      </c>
      <c r="D7413" s="1" t="s">
        <v>207</v>
      </c>
      <c r="E7413" s="1" t="s">
        <v>225</v>
      </c>
      <c r="F7413" s="1">
        <v>576</v>
      </c>
      <c r="G7413" s="1">
        <v>1.45</v>
      </c>
      <c r="H7413" s="1">
        <v>1.61</v>
      </c>
      <c r="I7413" s="2">
        <f t="shared" si="115"/>
        <v>927.36</v>
      </c>
    </row>
    <row r="7414" spans="1:9" x14ac:dyDescent="0.2">
      <c r="A7414" s="6">
        <v>2014</v>
      </c>
      <c r="B7414" s="1" t="s">
        <v>13</v>
      </c>
      <c r="C7414" s="1" t="s">
        <v>209</v>
      </c>
      <c r="D7414" s="1" t="s">
        <v>207</v>
      </c>
      <c r="E7414" s="1" t="s">
        <v>226</v>
      </c>
      <c r="F7414" s="1">
        <v>600</v>
      </c>
      <c r="G7414" s="1">
        <v>1.39</v>
      </c>
      <c r="H7414" s="1">
        <v>1.79</v>
      </c>
      <c r="I7414" s="2">
        <f t="shared" si="115"/>
        <v>1074</v>
      </c>
    </row>
    <row r="7415" spans="1:9" x14ac:dyDescent="0.2">
      <c r="A7415" s="6">
        <v>2014</v>
      </c>
      <c r="B7415" s="1" t="s">
        <v>13</v>
      </c>
      <c r="C7415" s="1" t="s">
        <v>209</v>
      </c>
      <c r="D7415" s="1" t="s">
        <v>207</v>
      </c>
      <c r="E7415" s="1" t="s">
        <v>227</v>
      </c>
      <c r="F7415" s="1">
        <v>984</v>
      </c>
      <c r="G7415" s="1">
        <v>1.32</v>
      </c>
      <c r="H7415" s="1">
        <v>1.65</v>
      </c>
      <c r="I7415" s="2">
        <f t="shared" si="115"/>
        <v>1623.6</v>
      </c>
    </row>
    <row r="7416" spans="1:9" x14ac:dyDescent="0.2">
      <c r="A7416" s="6">
        <v>2014</v>
      </c>
      <c r="B7416" s="1" t="s">
        <v>13</v>
      </c>
      <c r="C7416" s="1" t="s">
        <v>209</v>
      </c>
      <c r="D7416" s="1" t="s">
        <v>207</v>
      </c>
      <c r="E7416" s="1" t="s">
        <v>228</v>
      </c>
      <c r="F7416" s="1">
        <v>924</v>
      </c>
      <c r="G7416" s="1">
        <v>1.42</v>
      </c>
      <c r="H7416" s="1">
        <v>1.75</v>
      </c>
      <c r="I7416" s="2">
        <f t="shared" si="115"/>
        <v>1617</v>
      </c>
    </row>
    <row r="7417" spans="1:9" x14ac:dyDescent="0.2">
      <c r="A7417" s="6">
        <v>2014</v>
      </c>
      <c r="B7417" s="1" t="s">
        <v>13</v>
      </c>
      <c r="C7417" s="1" t="s">
        <v>209</v>
      </c>
      <c r="D7417" s="1" t="s">
        <v>207</v>
      </c>
      <c r="E7417" s="1" t="s">
        <v>229</v>
      </c>
      <c r="F7417" s="1">
        <v>1152</v>
      </c>
      <c r="G7417" s="1">
        <v>1.27</v>
      </c>
      <c r="H7417" s="1">
        <v>1.86</v>
      </c>
      <c r="I7417" s="2">
        <f t="shared" si="115"/>
        <v>2142.7200000000003</v>
      </c>
    </row>
    <row r="7418" spans="1:9" x14ac:dyDescent="0.2">
      <c r="A7418" s="6">
        <v>2014</v>
      </c>
      <c r="B7418" s="1" t="s">
        <v>13</v>
      </c>
      <c r="C7418" s="1" t="s">
        <v>209</v>
      </c>
      <c r="D7418" s="1" t="s">
        <v>207</v>
      </c>
      <c r="E7418" s="1" t="s">
        <v>230</v>
      </c>
      <c r="F7418" s="1">
        <v>588</v>
      </c>
      <c r="G7418" s="1">
        <v>1.4</v>
      </c>
      <c r="H7418" s="1">
        <v>1.6</v>
      </c>
      <c r="I7418" s="2">
        <f t="shared" si="115"/>
        <v>940.80000000000007</v>
      </c>
    </row>
    <row r="7419" spans="1:9" x14ac:dyDescent="0.2">
      <c r="A7419" s="6">
        <v>2014</v>
      </c>
      <c r="B7419" s="1" t="s">
        <v>13</v>
      </c>
      <c r="C7419" s="1" t="s">
        <v>209</v>
      </c>
      <c r="D7419" s="1" t="s">
        <v>207</v>
      </c>
      <c r="E7419" s="1" t="s">
        <v>231</v>
      </c>
      <c r="F7419" s="1">
        <v>984</v>
      </c>
      <c r="G7419" s="1">
        <v>1.24</v>
      </c>
      <c r="H7419" s="1">
        <v>1.69</v>
      </c>
      <c r="I7419" s="2">
        <f t="shared" si="115"/>
        <v>1662.96</v>
      </c>
    </row>
    <row r="7420" spans="1:9" x14ac:dyDescent="0.2">
      <c r="A7420" s="6">
        <v>2014</v>
      </c>
      <c r="B7420" s="1" t="s">
        <v>13</v>
      </c>
      <c r="C7420" s="1" t="s">
        <v>209</v>
      </c>
      <c r="D7420" s="1" t="s">
        <v>207</v>
      </c>
      <c r="E7420" s="1" t="s">
        <v>232</v>
      </c>
      <c r="F7420" s="1">
        <v>924</v>
      </c>
      <c r="G7420" s="1">
        <v>1.1000000000000001</v>
      </c>
      <c r="H7420" s="1">
        <v>1.9</v>
      </c>
      <c r="I7420" s="2">
        <f t="shared" si="115"/>
        <v>1755.6</v>
      </c>
    </row>
    <row r="7421" spans="1:9" x14ac:dyDescent="0.2">
      <c r="A7421" s="6">
        <v>2014</v>
      </c>
      <c r="B7421" s="1" t="s">
        <v>13</v>
      </c>
      <c r="C7421" s="1" t="s">
        <v>209</v>
      </c>
      <c r="D7421" s="1" t="s">
        <v>207</v>
      </c>
      <c r="E7421" s="1" t="s">
        <v>233</v>
      </c>
      <c r="F7421" s="1">
        <v>864</v>
      </c>
      <c r="G7421" s="1">
        <v>1.26</v>
      </c>
      <c r="H7421" s="1">
        <v>1.8</v>
      </c>
      <c r="I7421" s="2">
        <f t="shared" si="115"/>
        <v>1555.2</v>
      </c>
    </row>
    <row r="7422" spans="1:9" x14ac:dyDescent="0.2">
      <c r="A7422" s="6">
        <v>2014</v>
      </c>
      <c r="B7422" s="1" t="s">
        <v>13</v>
      </c>
      <c r="C7422" s="1" t="s">
        <v>209</v>
      </c>
      <c r="D7422" s="1" t="s">
        <v>207</v>
      </c>
      <c r="E7422" s="1" t="s">
        <v>234</v>
      </c>
      <c r="F7422" s="1">
        <v>900</v>
      </c>
      <c r="G7422" s="1">
        <v>1.46</v>
      </c>
      <c r="H7422" s="1">
        <v>1.76</v>
      </c>
      <c r="I7422" s="2">
        <f t="shared" si="115"/>
        <v>1584</v>
      </c>
    </row>
    <row r="7423" spans="1:9" x14ac:dyDescent="0.2">
      <c r="A7423" s="6">
        <v>2014</v>
      </c>
      <c r="B7423" s="1" t="s">
        <v>13</v>
      </c>
      <c r="C7423" s="1" t="s">
        <v>209</v>
      </c>
      <c r="D7423" s="1" t="s">
        <v>207</v>
      </c>
      <c r="E7423" s="1" t="s">
        <v>235</v>
      </c>
      <c r="F7423" s="1">
        <v>1260</v>
      </c>
      <c r="G7423" s="1">
        <v>1.34</v>
      </c>
      <c r="H7423" s="1">
        <v>1.77</v>
      </c>
      <c r="I7423" s="2">
        <f t="shared" si="115"/>
        <v>2230.1999999999998</v>
      </c>
    </row>
    <row r="7424" spans="1:9" x14ac:dyDescent="0.2">
      <c r="A7424" s="6">
        <v>2014</v>
      </c>
      <c r="B7424" s="1" t="s">
        <v>13</v>
      </c>
      <c r="C7424" s="1" t="s">
        <v>209</v>
      </c>
      <c r="D7424" s="1" t="s">
        <v>207</v>
      </c>
      <c r="E7424" s="1" t="s">
        <v>236</v>
      </c>
      <c r="F7424" s="1">
        <v>1320</v>
      </c>
      <c r="G7424" s="1">
        <v>1.35</v>
      </c>
      <c r="H7424" s="1">
        <v>1.82</v>
      </c>
      <c r="I7424" s="2">
        <f t="shared" si="115"/>
        <v>2402.4</v>
      </c>
    </row>
    <row r="7425" spans="1:9" x14ac:dyDescent="0.2">
      <c r="A7425" s="6">
        <v>2014</v>
      </c>
      <c r="B7425" s="1" t="s">
        <v>13</v>
      </c>
      <c r="C7425" s="1" t="s">
        <v>209</v>
      </c>
      <c r="D7425" s="1" t="s">
        <v>207</v>
      </c>
      <c r="E7425" s="1" t="s">
        <v>237</v>
      </c>
      <c r="F7425" s="1">
        <v>720</v>
      </c>
      <c r="G7425" s="1">
        <v>1.39</v>
      </c>
      <c r="H7425" s="1">
        <v>1.68</v>
      </c>
      <c r="I7425" s="2">
        <f t="shared" si="115"/>
        <v>1209.5999999999999</v>
      </c>
    </row>
    <row r="7426" spans="1:9" x14ac:dyDescent="0.2">
      <c r="A7426" s="6">
        <v>2014</v>
      </c>
      <c r="B7426" s="1" t="s">
        <v>13</v>
      </c>
      <c r="C7426" s="1" t="s">
        <v>209</v>
      </c>
      <c r="D7426" s="1" t="s">
        <v>207</v>
      </c>
      <c r="E7426" s="1" t="s">
        <v>238</v>
      </c>
      <c r="F7426" s="1">
        <v>1092</v>
      </c>
      <c r="G7426" s="1">
        <v>1.22</v>
      </c>
      <c r="H7426" s="1">
        <v>1.63</v>
      </c>
      <c r="I7426" s="2">
        <f t="shared" si="115"/>
        <v>1779.9599999999998</v>
      </c>
    </row>
    <row r="7427" spans="1:9" x14ac:dyDescent="0.2">
      <c r="A7427" s="6">
        <v>2014</v>
      </c>
      <c r="B7427" s="1" t="s">
        <v>13</v>
      </c>
      <c r="C7427" s="1" t="s">
        <v>209</v>
      </c>
      <c r="D7427" s="1" t="s">
        <v>207</v>
      </c>
      <c r="E7427" s="1" t="s">
        <v>239</v>
      </c>
      <c r="F7427" s="1">
        <v>828</v>
      </c>
      <c r="G7427" s="1">
        <v>1.22</v>
      </c>
      <c r="H7427" s="1">
        <v>1.71</v>
      </c>
      <c r="I7427" s="2">
        <f t="shared" si="115"/>
        <v>1415.8799999999999</v>
      </c>
    </row>
    <row r="7428" spans="1:9" x14ac:dyDescent="0.2">
      <c r="A7428" s="6">
        <v>2014</v>
      </c>
      <c r="B7428" s="1" t="s">
        <v>13</v>
      </c>
      <c r="C7428" s="1" t="s">
        <v>209</v>
      </c>
      <c r="D7428" s="1" t="s">
        <v>207</v>
      </c>
      <c r="E7428" s="1" t="s">
        <v>240</v>
      </c>
      <c r="F7428" s="1">
        <v>1284</v>
      </c>
      <c r="G7428" s="1">
        <v>1.32</v>
      </c>
      <c r="H7428" s="1">
        <v>1.89</v>
      </c>
      <c r="I7428" s="2">
        <f t="shared" si="115"/>
        <v>2426.7599999999998</v>
      </c>
    </row>
    <row r="7429" spans="1:9" x14ac:dyDescent="0.2">
      <c r="A7429" s="6">
        <v>2014</v>
      </c>
      <c r="B7429" s="1" t="s">
        <v>13</v>
      </c>
      <c r="C7429" s="1" t="s">
        <v>209</v>
      </c>
      <c r="D7429" s="1" t="s">
        <v>207</v>
      </c>
      <c r="E7429" s="1" t="s">
        <v>241</v>
      </c>
      <c r="F7429" s="1">
        <v>792</v>
      </c>
      <c r="G7429" s="1">
        <v>1.46</v>
      </c>
      <c r="H7429" s="1">
        <v>1.67</v>
      </c>
      <c r="I7429" s="2">
        <f t="shared" si="115"/>
        <v>1322.6399999999999</v>
      </c>
    </row>
    <row r="7430" spans="1:9" x14ac:dyDescent="0.2">
      <c r="A7430" s="6">
        <v>2014</v>
      </c>
      <c r="B7430" s="1" t="s">
        <v>13</v>
      </c>
      <c r="C7430" s="1" t="s">
        <v>209</v>
      </c>
      <c r="D7430" s="1" t="s">
        <v>207</v>
      </c>
      <c r="E7430" s="1" t="s">
        <v>242</v>
      </c>
      <c r="F7430" s="1">
        <v>1068</v>
      </c>
      <c r="G7430" s="1">
        <v>1.34</v>
      </c>
      <c r="H7430" s="1">
        <v>1.67</v>
      </c>
      <c r="I7430" s="2">
        <f t="shared" si="115"/>
        <v>1783.56</v>
      </c>
    </row>
    <row r="7431" spans="1:9" x14ac:dyDescent="0.2">
      <c r="A7431" s="6">
        <v>2014</v>
      </c>
      <c r="B7431" s="1" t="s">
        <v>13</v>
      </c>
      <c r="C7431" s="1" t="s">
        <v>209</v>
      </c>
      <c r="D7431" s="1" t="s">
        <v>207</v>
      </c>
      <c r="E7431" s="1" t="s">
        <v>243</v>
      </c>
      <c r="F7431" s="1">
        <v>888</v>
      </c>
      <c r="G7431" s="1">
        <v>1.38</v>
      </c>
      <c r="H7431" s="1">
        <v>1.87</v>
      </c>
      <c r="I7431" s="2">
        <f t="shared" si="115"/>
        <v>1660.5600000000002</v>
      </c>
    </row>
    <row r="7432" spans="1:9" x14ac:dyDescent="0.2">
      <c r="A7432" s="6">
        <v>2014</v>
      </c>
      <c r="B7432" s="1" t="s">
        <v>13</v>
      </c>
      <c r="C7432" s="1" t="s">
        <v>209</v>
      </c>
      <c r="D7432" s="1" t="s">
        <v>207</v>
      </c>
      <c r="E7432" s="1" t="s">
        <v>244</v>
      </c>
      <c r="F7432" s="1">
        <v>948</v>
      </c>
      <c r="G7432" s="1">
        <v>1.45</v>
      </c>
      <c r="H7432" s="1">
        <v>1.69</v>
      </c>
      <c r="I7432" s="2">
        <f t="shared" si="115"/>
        <v>1602.12</v>
      </c>
    </row>
    <row r="7433" spans="1:9" x14ac:dyDescent="0.2">
      <c r="A7433" s="6">
        <v>2014</v>
      </c>
      <c r="B7433" s="1" t="s">
        <v>13</v>
      </c>
      <c r="C7433" s="1" t="s">
        <v>209</v>
      </c>
      <c r="D7433" s="1" t="s">
        <v>207</v>
      </c>
      <c r="E7433" s="1" t="s">
        <v>245</v>
      </c>
      <c r="F7433" s="1">
        <v>1224</v>
      </c>
      <c r="G7433" s="1">
        <v>1.36</v>
      </c>
      <c r="H7433" s="1">
        <v>1.75</v>
      </c>
      <c r="I7433" s="2">
        <f t="shared" si="115"/>
        <v>2142</v>
      </c>
    </row>
    <row r="7434" spans="1:9" x14ac:dyDescent="0.2">
      <c r="A7434" s="6">
        <v>2014</v>
      </c>
      <c r="B7434" s="1" t="s">
        <v>13</v>
      </c>
      <c r="C7434" s="1" t="s">
        <v>209</v>
      </c>
      <c r="D7434" s="1" t="s">
        <v>207</v>
      </c>
      <c r="E7434" s="1" t="s">
        <v>246</v>
      </c>
      <c r="F7434" s="1">
        <v>840</v>
      </c>
      <c r="G7434" s="1">
        <v>1.47</v>
      </c>
      <c r="H7434" s="1">
        <v>1.81</v>
      </c>
      <c r="I7434" s="2">
        <f t="shared" si="115"/>
        <v>1520.4</v>
      </c>
    </row>
    <row r="7435" spans="1:9" x14ac:dyDescent="0.2">
      <c r="A7435" s="6">
        <v>2014</v>
      </c>
      <c r="B7435" s="1" t="s">
        <v>13</v>
      </c>
      <c r="C7435" s="1" t="s">
        <v>209</v>
      </c>
      <c r="D7435" s="1" t="s">
        <v>207</v>
      </c>
      <c r="E7435" s="1" t="s">
        <v>247</v>
      </c>
      <c r="F7435" s="1">
        <v>936</v>
      </c>
      <c r="G7435" s="1">
        <v>1.17</v>
      </c>
      <c r="H7435" s="1">
        <v>1.69</v>
      </c>
      <c r="I7435" s="2">
        <f t="shared" si="115"/>
        <v>1581.84</v>
      </c>
    </row>
    <row r="7436" spans="1:9" x14ac:dyDescent="0.2">
      <c r="A7436" s="6">
        <v>2014</v>
      </c>
      <c r="B7436" s="1" t="s">
        <v>13</v>
      </c>
      <c r="C7436" s="1" t="s">
        <v>209</v>
      </c>
      <c r="D7436" s="1" t="s">
        <v>207</v>
      </c>
      <c r="E7436" s="1" t="s">
        <v>248</v>
      </c>
      <c r="F7436" s="1">
        <v>744</v>
      </c>
      <c r="G7436" s="1">
        <v>1.33</v>
      </c>
      <c r="H7436" s="1">
        <v>1.75</v>
      </c>
      <c r="I7436" s="2">
        <f t="shared" si="115"/>
        <v>1302</v>
      </c>
    </row>
    <row r="7437" spans="1:9" x14ac:dyDescent="0.2">
      <c r="A7437" s="6">
        <v>2014</v>
      </c>
      <c r="B7437" s="1" t="s">
        <v>13</v>
      </c>
      <c r="C7437" s="1" t="s">
        <v>209</v>
      </c>
      <c r="D7437" s="1" t="s">
        <v>207</v>
      </c>
      <c r="E7437" s="1" t="s">
        <v>249</v>
      </c>
      <c r="F7437" s="1">
        <v>1284</v>
      </c>
      <c r="G7437" s="1">
        <v>1.34</v>
      </c>
      <c r="H7437" s="1">
        <v>1.84</v>
      </c>
      <c r="I7437" s="2">
        <f t="shared" si="115"/>
        <v>2362.56</v>
      </c>
    </row>
    <row r="7438" spans="1:9" x14ac:dyDescent="0.2">
      <c r="A7438" s="6">
        <v>2014</v>
      </c>
      <c r="B7438" s="1" t="s">
        <v>13</v>
      </c>
      <c r="C7438" s="1" t="s">
        <v>209</v>
      </c>
      <c r="D7438" s="1" t="s">
        <v>207</v>
      </c>
      <c r="E7438" s="1" t="s">
        <v>250</v>
      </c>
      <c r="F7438" s="1">
        <v>852</v>
      </c>
      <c r="G7438" s="1">
        <v>1.17</v>
      </c>
      <c r="H7438" s="1">
        <v>1.67</v>
      </c>
      <c r="I7438" s="2">
        <f t="shared" si="115"/>
        <v>1422.84</v>
      </c>
    </row>
    <row r="7439" spans="1:9" x14ac:dyDescent="0.2">
      <c r="A7439" s="6">
        <v>2014</v>
      </c>
      <c r="B7439" s="1" t="s">
        <v>13</v>
      </c>
      <c r="C7439" s="1" t="s">
        <v>209</v>
      </c>
      <c r="D7439" s="1" t="s">
        <v>207</v>
      </c>
      <c r="E7439" s="1" t="s">
        <v>251</v>
      </c>
      <c r="F7439" s="1">
        <v>1020</v>
      </c>
      <c r="G7439" s="1">
        <v>1.1399999999999999</v>
      </c>
      <c r="H7439" s="1">
        <v>1.68</v>
      </c>
      <c r="I7439" s="2">
        <f t="shared" ref="I7439:I7502" si="116">H7439 *F7439</f>
        <v>1713.6</v>
      </c>
    </row>
    <row r="7440" spans="1:9" x14ac:dyDescent="0.2">
      <c r="A7440" s="6">
        <v>2014</v>
      </c>
      <c r="B7440" s="1" t="s">
        <v>13</v>
      </c>
      <c r="C7440" s="1" t="s">
        <v>209</v>
      </c>
      <c r="D7440" s="1" t="s">
        <v>207</v>
      </c>
      <c r="E7440" s="1" t="s">
        <v>252</v>
      </c>
      <c r="F7440" s="1">
        <v>744</v>
      </c>
      <c r="G7440" s="1">
        <v>1.1399999999999999</v>
      </c>
      <c r="H7440" s="1">
        <v>1.72</v>
      </c>
      <c r="I7440" s="2">
        <f t="shared" si="116"/>
        <v>1279.68</v>
      </c>
    </row>
    <row r="7441" spans="1:9" x14ac:dyDescent="0.2">
      <c r="A7441" s="6">
        <v>2014</v>
      </c>
      <c r="B7441" s="1" t="s">
        <v>13</v>
      </c>
      <c r="C7441" s="1" t="s">
        <v>209</v>
      </c>
      <c r="D7441" s="1" t="s">
        <v>207</v>
      </c>
      <c r="E7441" s="1" t="s">
        <v>253</v>
      </c>
      <c r="F7441" s="1">
        <v>1284</v>
      </c>
      <c r="G7441" s="1">
        <v>1.35</v>
      </c>
      <c r="H7441" s="1">
        <v>1.82</v>
      </c>
      <c r="I7441" s="2">
        <f t="shared" si="116"/>
        <v>2336.88</v>
      </c>
    </row>
    <row r="7442" spans="1:9" x14ac:dyDescent="0.2">
      <c r="A7442" s="6">
        <v>2014</v>
      </c>
      <c r="B7442" s="1" t="s">
        <v>13</v>
      </c>
      <c r="C7442" s="1" t="s">
        <v>209</v>
      </c>
      <c r="D7442" s="1" t="s">
        <v>207</v>
      </c>
      <c r="E7442" s="1" t="s">
        <v>254</v>
      </c>
      <c r="F7442" s="1">
        <v>1260</v>
      </c>
      <c r="G7442" s="1">
        <v>1.27</v>
      </c>
      <c r="H7442" s="1">
        <v>1.68</v>
      </c>
      <c r="I7442" s="2">
        <f t="shared" si="116"/>
        <v>2116.7999999999997</v>
      </c>
    </row>
    <row r="7443" spans="1:9" x14ac:dyDescent="0.2">
      <c r="A7443" s="6">
        <v>2014</v>
      </c>
      <c r="B7443" s="1" t="s">
        <v>13</v>
      </c>
      <c r="C7443" s="1" t="s">
        <v>209</v>
      </c>
      <c r="D7443" s="1" t="s">
        <v>207</v>
      </c>
      <c r="E7443" s="1" t="s">
        <v>255</v>
      </c>
      <c r="F7443" s="1">
        <v>900</v>
      </c>
      <c r="G7443" s="1">
        <v>1.1399999999999999</v>
      </c>
      <c r="H7443" s="1">
        <v>1.85</v>
      </c>
      <c r="I7443" s="2">
        <f t="shared" si="116"/>
        <v>1665</v>
      </c>
    </row>
    <row r="7444" spans="1:9" x14ac:dyDescent="0.2">
      <c r="A7444" s="6">
        <v>2014</v>
      </c>
      <c r="B7444" s="1" t="s">
        <v>13</v>
      </c>
      <c r="C7444" s="1" t="s">
        <v>209</v>
      </c>
      <c r="D7444" s="1" t="s">
        <v>207</v>
      </c>
      <c r="E7444" s="1" t="s">
        <v>256</v>
      </c>
      <c r="F7444" s="1">
        <v>756</v>
      </c>
      <c r="G7444" s="1">
        <v>1.24</v>
      </c>
      <c r="H7444" s="1">
        <v>1.75</v>
      </c>
      <c r="I7444" s="2">
        <f t="shared" si="116"/>
        <v>1323</v>
      </c>
    </row>
    <row r="7445" spans="1:9" x14ac:dyDescent="0.2">
      <c r="A7445" s="6">
        <v>2014</v>
      </c>
      <c r="B7445" s="1" t="s">
        <v>13</v>
      </c>
      <c r="C7445" s="1" t="s">
        <v>209</v>
      </c>
      <c r="D7445" s="1" t="s">
        <v>207</v>
      </c>
      <c r="E7445" s="1" t="s">
        <v>257</v>
      </c>
      <c r="F7445" s="1">
        <v>1128</v>
      </c>
      <c r="G7445" s="1">
        <v>1.24</v>
      </c>
      <c r="H7445" s="1">
        <v>1.85</v>
      </c>
      <c r="I7445" s="2">
        <f t="shared" si="116"/>
        <v>2086.8000000000002</v>
      </c>
    </row>
    <row r="7446" spans="1:9" x14ac:dyDescent="0.2">
      <c r="A7446" s="6">
        <v>2014</v>
      </c>
      <c r="B7446" s="1" t="s">
        <v>13</v>
      </c>
      <c r="C7446" s="1" t="s">
        <v>209</v>
      </c>
      <c r="D7446" s="1" t="s">
        <v>207</v>
      </c>
      <c r="E7446" s="1" t="s">
        <v>258</v>
      </c>
      <c r="F7446" s="1">
        <v>1080</v>
      </c>
      <c r="G7446" s="1">
        <v>1.5</v>
      </c>
      <c r="H7446" s="1">
        <v>1.61</v>
      </c>
      <c r="I7446" s="2">
        <f t="shared" si="116"/>
        <v>1738.8000000000002</v>
      </c>
    </row>
    <row r="7447" spans="1:9" x14ac:dyDescent="0.2">
      <c r="A7447" s="6">
        <v>2014</v>
      </c>
      <c r="B7447" s="1" t="s">
        <v>13</v>
      </c>
      <c r="C7447" s="1" t="s">
        <v>209</v>
      </c>
      <c r="D7447" s="1" t="s">
        <v>207</v>
      </c>
      <c r="E7447" s="1" t="s">
        <v>259</v>
      </c>
      <c r="F7447" s="1">
        <v>1068</v>
      </c>
      <c r="G7447" s="1">
        <v>1.43</v>
      </c>
      <c r="H7447" s="1">
        <v>1.65</v>
      </c>
      <c r="I7447" s="2">
        <f t="shared" si="116"/>
        <v>1762.1999999999998</v>
      </c>
    </row>
    <row r="7448" spans="1:9" x14ac:dyDescent="0.2">
      <c r="A7448" s="6">
        <v>2014</v>
      </c>
      <c r="B7448" s="1" t="s">
        <v>13</v>
      </c>
      <c r="C7448" s="1" t="s">
        <v>209</v>
      </c>
      <c r="D7448" s="1" t="s">
        <v>207</v>
      </c>
      <c r="E7448" s="1" t="s">
        <v>260</v>
      </c>
      <c r="F7448" s="1">
        <v>996</v>
      </c>
      <c r="G7448" s="1">
        <v>1.26</v>
      </c>
      <c r="H7448" s="1">
        <v>1.69</v>
      </c>
      <c r="I7448" s="2">
        <f t="shared" si="116"/>
        <v>1683.24</v>
      </c>
    </row>
    <row r="7449" spans="1:9" x14ac:dyDescent="0.2">
      <c r="A7449" s="6">
        <v>2014</v>
      </c>
      <c r="B7449" s="1" t="s">
        <v>13</v>
      </c>
      <c r="C7449" s="1" t="s">
        <v>209</v>
      </c>
      <c r="D7449" s="1" t="s">
        <v>207</v>
      </c>
      <c r="E7449" s="1" t="s">
        <v>261</v>
      </c>
      <c r="F7449" s="1">
        <v>636</v>
      </c>
      <c r="G7449" s="1">
        <v>1.39</v>
      </c>
      <c r="H7449" s="1">
        <v>1.66</v>
      </c>
      <c r="I7449" s="2">
        <f t="shared" si="116"/>
        <v>1055.76</v>
      </c>
    </row>
    <row r="7450" spans="1:9" x14ac:dyDescent="0.2">
      <c r="A7450" s="6">
        <v>2014</v>
      </c>
      <c r="B7450" s="1" t="s">
        <v>13</v>
      </c>
      <c r="C7450" s="1" t="s">
        <v>209</v>
      </c>
      <c r="D7450" s="1" t="s">
        <v>207</v>
      </c>
      <c r="E7450" s="1" t="s">
        <v>262</v>
      </c>
      <c r="F7450" s="1">
        <v>1284</v>
      </c>
      <c r="G7450" s="1">
        <v>1.43</v>
      </c>
      <c r="H7450" s="1">
        <v>1.83</v>
      </c>
      <c r="I7450" s="2">
        <f t="shared" si="116"/>
        <v>2349.7200000000003</v>
      </c>
    </row>
    <row r="7451" spans="1:9" x14ac:dyDescent="0.2">
      <c r="A7451" s="6">
        <v>2014</v>
      </c>
      <c r="B7451" s="1" t="s">
        <v>13</v>
      </c>
      <c r="C7451" s="1" t="s">
        <v>209</v>
      </c>
      <c r="D7451" s="1" t="s">
        <v>207</v>
      </c>
      <c r="E7451" s="1" t="s">
        <v>263</v>
      </c>
      <c r="F7451" s="1">
        <v>924</v>
      </c>
      <c r="G7451" s="1">
        <v>1.35</v>
      </c>
      <c r="H7451" s="1">
        <v>1.71</v>
      </c>
      <c r="I7451" s="2">
        <f t="shared" si="116"/>
        <v>1580.04</v>
      </c>
    </row>
    <row r="7452" spans="1:9" x14ac:dyDescent="0.2">
      <c r="A7452" s="6">
        <v>2014</v>
      </c>
      <c r="B7452" s="1" t="s">
        <v>13</v>
      </c>
      <c r="C7452" s="1" t="s">
        <v>209</v>
      </c>
      <c r="D7452" s="1" t="s">
        <v>207</v>
      </c>
      <c r="E7452" s="1" t="s">
        <v>264</v>
      </c>
      <c r="F7452" s="1">
        <v>1176</v>
      </c>
      <c r="G7452" s="1">
        <v>1.27</v>
      </c>
      <c r="H7452" s="1">
        <v>1.77</v>
      </c>
      <c r="I7452" s="2">
        <f t="shared" si="116"/>
        <v>2081.52</v>
      </c>
    </row>
    <row r="7453" spans="1:9" x14ac:dyDescent="0.2">
      <c r="A7453" s="6">
        <v>2014</v>
      </c>
      <c r="B7453" s="1" t="s">
        <v>13</v>
      </c>
      <c r="C7453" s="1" t="s">
        <v>209</v>
      </c>
      <c r="D7453" s="1" t="s">
        <v>207</v>
      </c>
      <c r="E7453" s="1" t="s">
        <v>265</v>
      </c>
      <c r="F7453" s="1">
        <v>1020</v>
      </c>
      <c r="G7453" s="1">
        <v>1.44</v>
      </c>
      <c r="H7453" s="1">
        <v>1.6</v>
      </c>
      <c r="I7453" s="2">
        <f t="shared" si="116"/>
        <v>1632</v>
      </c>
    </row>
    <row r="7454" spans="1:9" x14ac:dyDescent="0.2">
      <c r="A7454" s="6">
        <v>2014</v>
      </c>
      <c r="B7454" s="1" t="s">
        <v>13</v>
      </c>
      <c r="C7454" s="1" t="s">
        <v>209</v>
      </c>
      <c r="D7454" s="1" t="s">
        <v>207</v>
      </c>
      <c r="E7454" s="1" t="s">
        <v>266</v>
      </c>
      <c r="F7454" s="1">
        <v>1104</v>
      </c>
      <c r="G7454" s="1">
        <v>1.41</v>
      </c>
      <c r="H7454" s="1">
        <v>1.87</v>
      </c>
      <c r="I7454" s="2">
        <f t="shared" si="116"/>
        <v>2064.48</v>
      </c>
    </row>
    <row r="7455" spans="1:9" x14ac:dyDescent="0.2">
      <c r="A7455" s="6">
        <v>2014</v>
      </c>
      <c r="B7455" s="1" t="s">
        <v>13</v>
      </c>
      <c r="C7455" s="1" t="s">
        <v>209</v>
      </c>
      <c r="D7455" s="1" t="s">
        <v>207</v>
      </c>
      <c r="E7455" s="1" t="s">
        <v>267</v>
      </c>
      <c r="F7455" s="1">
        <v>624</v>
      </c>
      <c r="G7455" s="1">
        <v>1.23</v>
      </c>
      <c r="H7455" s="1">
        <v>1.79</v>
      </c>
      <c r="I7455" s="2">
        <f t="shared" si="116"/>
        <v>1116.96</v>
      </c>
    </row>
    <row r="7456" spans="1:9" x14ac:dyDescent="0.2">
      <c r="A7456" s="6">
        <v>2014</v>
      </c>
      <c r="B7456" s="1" t="s">
        <v>13</v>
      </c>
      <c r="C7456" s="1" t="s">
        <v>209</v>
      </c>
      <c r="D7456" s="1" t="s">
        <v>207</v>
      </c>
      <c r="E7456" s="1" t="s">
        <v>268</v>
      </c>
      <c r="F7456" s="1">
        <v>744</v>
      </c>
      <c r="G7456" s="1">
        <v>1.1399999999999999</v>
      </c>
      <c r="H7456" s="1">
        <v>1.74</v>
      </c>
      <c r="I7456" s="2">
        <f t="shared" si="116"/>
        <v>1294.56</v>
      </c>
    </row>
    <row r="7457" spans="1:9" x14ac:dyDescent="0.2">
      <c r="A7457" s="6">
        <v>2014</v>
      </c>
      <c r="B7457" s="1" t="s">
        <v>13</v>
      </c>
      <c r="C7457" s="1" t="s">
        <v>209</v>
      </c>
      <c r="D7457" s="1" t="s">
        <v>207</v>
      </c>
      <c r="E7457" s="1" t="s">
        <v>269</v>
      </c>
      <c r="F7457" s="1">
        <v>612</v>
      </c>
      <c r="G7457" s="1">
        <v>1.1499999999999999</v>
      </c>
      <c r="H7457" s="1">
        <v>1.72</v>
      </c>
      <c r="I7457" s="2">
        <f t="shared" si="116"/>
        <v>1052.6399999999999</v>
      </c>
    </row>
    <row r="7458" spans="1:9" x14ac:dyDescent="0.2">
      <c r="A7458" s="6">
        <v>2014</v>
      </c>
      <c r="B7458" s="1" t="s">
        <v>13</v>
      </c>
      <c r="C7458" s="1" t="s">
        <v>209</v>
      </c>
      <c r="D7458" s="1" t="s">
        <v>207</v>
      </c>
      <c r="E7458" s="1" t="s">
        <v>3633</v>
      </c>
      <c r="F7458" s="1">
        <v>1152</v>
      </c>
      <c r="G7458" s="1">
        <v>1.23</v>
      </c>
      <c r="H7458" s="1">
        <v>1.86</v>
      </c>
      <c r="I7458" s="2">
        <f t="shared" si="116"/>
        <v>2142.7200000000003</v>
      </c>
    </row>
    <row r="7459" spans="1:9" x14ac:dyDescent="0.2">
      <c r="A7459" s="6">
        <v>2014</v>
      </c>
      <c r="B7459" s="1" t="s">
        <v>13</v>
      </c>
      <c r="C7459" s="1" t="s">
        <v>209</v>
      </c>
      <c r="D7459" s="1" t="s">
        <v>207</v>
      </c>
      <c r="E7459" s="1" t="s">
        <v>3849</v>
      </c>
      <c r="F7459" s="1">
        <v>912</v>
      </c>
      <c r="G7459" s="1">
        <v>1.1399999999999999</v>
      </c>
      <c r="H7459" s="1">
        <v>1.85</v>
      </c>
      <c r="I7459" s="2">
        <f t="shared" si="116"/>
        <v>1687.2</v>
      </c>
    </row>
    <row r="7460" spans="1:9" x14ac:dyDescent="0.2">
      <c r="A7460" s="6">
        <v>2014</v>
      </c>
      <c r="B7460" s="1" t="s">
        <v>13</v>
      </c>
      <c r="C7460" s="1" t="s">
        <v>209</v>
      </c>
      <c r="D7460" s="1" t="s">
        <v>207</v>
      </c>
      <c r="E7460" s="1" t="s">
        <v>3850</v>
      </c>
      <c r="F7460" s="1">
        <v>1080</v>
      </c>
      <c r="G7460" s="1">
        <v>1.41</v>
      </c>
      <c r="H7460" s="1">
        <v>1.67</v>
      </c>
      <c r="I7460" s="2">
        <f t="shared" si="116"/>
        <v>1803.6</v>
      </c>
    </row>
    <row r="7461" spans="1:9" x14ac:dyDescent="0.2">
      <c r="A7461" s="6">
        <v>2014</v>
      </c>
      <c r="B7461" s="1" t="s">
        <v>13</v>
      </c>
      <c r="C7461" s="1" t="s">
        <v>209</v>
      </c>
      <c r="D7461" s="1" t="s">
        <v>207</v>
      </c>
      <c r="E7461" s="1" t="s">
        <v>3851</v>
      </c>
      <c r="F7461" s="1">
        <v>1272</v>
      </c>
      <c r="G7461" s="1">
        <v>1.43</v>
      </c>
      <c r="H7461" s="1">
        <v>1.69</v>
      </c>
      <c r="I7461" s="2">
        <f t="shared" si="116"/>
        <v>2149.6799999999998</v>
      </c>
    </row>
    <row r="7462" spans="1:9" x14ac:dyDescent="0.2">
      <c r="A7462" s="6">
        <v>2014</v>
      </c>
      <c r="B7462" s="1" t="s">
        <v>13</v>
      </c>
      <c r="C7462" s="1" t="s">
        <v>270</v>
      </c>
      <c r="D7462" s="1" t="s">
        <v>271</v>
      </c>
      <c r="E7462" s="1" t="s">
        <v>272</v>
      </c>
      <c r="F7462" s="1">
        <v>1848</v>
      </c>
      <c r="G7462" s="1">
        <v>2.35</v>
      </c>
      <c r="H7462" s="1">
        <v>3.41</v>
      </c>
      <c r="I7462" s="2">
        <f t="shared" si="116"/>
        <v>6301.68</v>
      </c>
    </row>
    <row r="7463" spans="1:9" x14ac:dyDescent="0.2">
      <c r="A7463" s="6">
        <v>2014</v>
      </c>
      <c r="B7463" s="1" t="s">
        <v>13</v>
      </c>
      <c r="C7463" s="1" t="s">
        <v>270</v>
      </c>
      <c r="D7463" s="1" t="s">
        <v>271</v>
      </c>
      <c r="E7463" s="1" t="s">
        <v>273</v>
      </c>
      <c r="F7463" s="1">
        <v>1248</v>
      </c>
      <c r="G7463" s="1">
        <v>2.5499999999999998</v>
      </c>
      <c r="H7463" s="1">
        <v>3.84</v>
      </c>
      <c r="I7463" s="2">
        <f t="shared" si="116"/>
        <v>4792.32</v>
      </c>
    </row>
    <row r="7464" spans="1:9" x14ac:dyDescent="0.2">
      <c r="A7464" s="6">
        <v>2014</v>
      </c>
      <c r="B7464" s="1" t="s">
        <v>13</v>
      </c>
      <c r="C7464" s="1" t="s">
        <v>270</v>
      </c>
      <c r="D7464" s="1" t="s">
        <v>271</v>
      </c>
      <c r="E7464" s="1" t="s">
        <v>274</v>
      </c>
      <c r="F7464" s="1">
        <v>1572</v>
      </c>
      <c r="G7464" s="1">
        <v>2.52</v>
      </c>
      <c r="H7464" s="1">
        <v>3.73</v>
      </c>
      <c r="I7464" s="2">
        <f t="shared" si="116"/>
        <v>5863.56</v>
      </c>
    </row>
    <row r="7465" spans="1:9" x14ac:dyDescent="0.2">
      <c r="A7465" s="6">
        <v>2014</v>
      </c>
      <c r="B7465" s="1" t="s">
        <v>13</v>
      </c>
      <c r="C7465" s="1" t="s">
        <v>270</v>
      </c>
      <c r="D7465" s="1" t="s">
        <v>271</v>
      </c>
      <c r="E7465" s="1" t="s">
        <v>275</v>
      </c>
      <c r="F7465" s="1">
        <v>1716</v>
      </c>
      <c r="G7465" s="1">
        <v>2.69</v>
      </c>
      <c r="H7465" s="1">
        <v>3.89</v>
      </c>
      <c r="I7465" s="2">
        <f t="shared" si="116"/>
        <v>6675.24</v>
      </c>
    </row>
    <row r="7466" spans="1:9" x14ac:dyDescent="0.2">
      <c r="A7466" s="6">
        <v>2014</v>
      </c>
      <c r="B7466" s="1" t="s">
        <v>13</v>
      </c>
      <c r="C7466" s="1" t="s">
        <v>270</v>
      </c>
      <c r="D7466" s="1" t="s">
        <v>271</v>
      </c>
      <c r="E7466" s="1" t="s">
        <v>276</v>
      </c>
      <c r="F7466" s="1">
        <v>1440</v>
      </c>
      <c r="G7466" s="1">
        <v>2.58</v>
      </c>
      <c r="H7466" s="1">
        <v>3.5</v>
      </c>
      <c r="I7466" s="2">
        <f t="shared" si="116"/>
        <v>5040</v>
      </c>
    </row>
    <row r="7467" spans="1:9" x14ac:dyDescent="0.2">
      <c r="A7467" s="6">
        <v>2014</v>
      </c>
      <c r="B7467" s="1" t="s">
        <v>13</v>
      </c>
      <c r="C7467" s="1" t="s">
        <v>168</v>
      </c>
      <c r="D7467" s="1" t="s">
        <v>3852</v>
      </c>
      <c r="E7467" s="1" t="s">
        <v>3853</v>
      </c>
      <c r="F7467" s="1">
        <v>384</v>
      </c>
      <c r="G7467" s="1">
        <v>4.0599999999999996</v>
      </c>
      <c r="H7467" s="1">
        <v>5.05</v>
      </c>
      <c r="I7467" s="2">
        <f t="shared" si="116"/>
        <v>1939.1999999999998</v>
      </c>
    </row>
    <row r="7468" spans="1:9" x14ac:dyDescent="0.2">
      <c r="A7468" s="6">
        <v>2014</v>
      </c>
      <c r="B7468" s="1" t="s">
        <v>13</v>
      </c>
      <c r="C7468" s="1" t="s">
        <v>168</v>
      </c>
      <c r="D7468" s="1" t="s">
        <v>3852</v>
      </c>
      <c r="E7468" s="1" t="s">
        <v>3854</v>
      </c>
      <c r="F7468" s="1">
        <v>600</v>
      </c>
      <c r="G7468" s="1">
        <v>4.42</v>
      </c>
      <c r="H7468" s="1">
        <v>5.0999999999999996</v>
      </c>
      <c r="I7468" s="2">
        <f t="shared" si="116"/>
        <v>3060</v>
      </c>
    </row>
    <row r="7469" spans="1:9" x14ac:dyDescent="0.2">
      <c r="A7469" s="6">
        <v>2014</v>
      </c>
      <c r="B7469" s="1" t="s">
        <v>13</v>
      </c>
      <c r="C7469" s="1" t="s">
        <v>168</v>
      </c>
      <c r="D7469" s="1" t="s">
        <v>3852</v>
      </c>
      <c r="E7469" s="1" t="s">
        <v>3855</v>
      </c>
      <c r="F7469" s="1">
        <v>492</v>
      </c>
      <c r="G7469" s="1">
        <v>4.26</v>
      </c>
      <c r="H7469" s="1">
        <v>5.07</v>
      </c>
      <c r="I7469" s="2">
        <f t="shared" si="116"/>
        <v>2494.44</v>
      </c>
    </row>
    <row r="7470" spans="1:9" x14ac:dyDescent="0.2">
      <c r="A7470" s="6">
        <v>2014</v>
      </c>
      <c r="B7470" s="1" t="s">
        <v>13</v>
      </c>
      <c r="C7470" s="1" t="s">
        <v>168</v>
      </c>
      <c r="D7470" s="1" t="s">
        <v>3852</v>
      </c>
      <c r="E7470" s="1" t="s">
        <v>3856</v>
      </c>
      <c r="F7470" s="1">
        <v>360</v>
      </c>
      <c r="G7470" s="1">
        <v>4.97</v>
      </c>
      <c r="H7470" s="1">
        <v>5.34</v>
      </c>
      <c r="I7470" s="2">
        <f t="shared" si="116"/>
        <v>1922.3999999999999</v>
      </c>
    </row>
    <row r="7471" spans="1:9" x14ac:dyDescent="0.2">
      <c r="A7471" s="6">
        <v>2014</v>
      </c>
      <c r="B7471" s="1" t="s">
        <v>13</v>
      </c>
      <c r="C7471" s="1" t="s">
        <v>14</v>
      </c>
      <c r="D7471" s="1" t="s">
        <v>277</v>
      </c>
      <c r="E7471" s="1" t="s">
        <v>278</v>
      </c>
      <c r="F7471" s="1">
        <v>528</v>
      </c>
      <c r="G7471" s="7">
        <v>5.84</v>
      </c>
      <c r="H7471" s="7">
        <v>8.5266666666666673</v>
      </c>
      <c r="I7471" s="2">
        <f t="shared" si="116"/>
        <v>4502.08</v>
      </c>
    </row>
    <row r="7472" spans="1:9" x14ac:dyDescent="0.2">
      <c r="A7472" s="6">
        <v>2014</v>
      </c>
      <c r="B7472" s="1" t="s">
        <v>13</v>
      </c>
      <c r="C7472" s="1" t="s">
        <v>14</v>
      </c>
      <c r="D7472" s="1" t="s">
        <v>277</v>
      </c>
      <c r="E7472" s="1" t="s">
        <v>279</v>
      </c>
      <c r="F7472" s="1">
        <v>492</v>
      </c>
      <c r="G7472" s="7">
        <v>6.16</v>
      </c>
      <c r="H7472" s="7">
        <v>7.4333333333333336</v>
      </c>
      <c r="I7472" s="2">
        <f t="shared" si="116"/>
        <v>3657.2000000000003</v>
      </c>
    </row>
    <row r="7473" spans="1:9" x14ac:dyDescent="0.2">
      <c r="A7473" s="6">
        <v>2014</v>
      </c>
      <c r="B7473" s="1" t="s">
        <v>13</v>
      </c>
      <c r="C7473" s="1" t="s">
        <v>14</v>
      </c>
      <c r="D7473" s="1" t="s">
        <v>277</v>
      </c>
      <c r="E7473" s="1" t="s">
        <v>280</v>
      </c>
      <c r="F7473" s="1">
        <v>600</v>
      </c>
      <c r="G7473" s="7">
        <v>5.54</v>
      </c>
      <c r="H7473" s="7">
        <v>7.8866666666666667</v>
      </c>
      <c r="I7473" s="2">
        <f t="shared" si="116"/>
        <v>4732</v>
      </c>
    </row>
    <row r="7474" spans="1:9" x14ac:dyDescent="0.2">
      <c r="A7474" s="6">
        <v>2014</v>
      </c>
      <c r="B7474" s="1" t="s">
        <v>13</v>
      </c>
      <c r="C7474" s="1" t="s">
        <v>281</v>
      </c>
      <c r="D7474" s="1" t="s">
        <v>282</v>
      </c>
      <c r="E7474" s="1" t="s">
        <v>283</v>
      </c>
      <c r="F7474" s="1">
        <v>600</v>
      </c>
      <c r="G7474" s="1">
        <v>2.17</v>
      </c>
      <c r="H7474" s="1">
        <v>3.69</v>
      </c>
      <c r="I7474" s="2">
        <f t="shared" si="116"/>
        <v>2214</v>
      </c>
    </row>
    <row r="7475" spans="1:9" x14ac:dyDescent="0.2">
      <c r="A7475" s="6">
        <v>2014</v>
      </c>
      <c r="B7475" s="1" t="s">
        <v>13</v>
      </c>
      <c r="C7475" s="1" t="s">
        <v>281</v>
      </c>
      <c r="D7475" s="1" t="s">
        <v>282</v>
      </c>
      <c r="E7475" s="1" t="s">
        <v>284</v>
      </c>
      <c r="F7475" s="1">
        <v>1080</v>
      </c>
      <c r="G7475" s="1">
        <v>2.9</v>
      </c>
      <c r="H7475" s="1">
        <v>3.23</v>
      </c>
      <c r="I7475" s="2">
        <f t="shared" si="116"/>
        <v>3488.4</v>
      </c>
    </row>
    <row r="7476" spans="1:9" x14ac:dyDescent="0.2">
      <c r="A7476" s="6">
        <v>2014</v>
      </c>
      <c r="B7476" s="1" t="s">
        <v>13</v>
      </c>
      <c r="C7476" s="1" t="s">
        <v>281</v>
      </c>
      <c r="D7476" s="1" t="s">
        <v>282</v>
      </c>
      <c r="E7476" s="1" t="s">
        <v>3634</v>
      </c>
      <c r="F7476" s="1">
        <v>1080</v>
      </c>
      <c r="G7476" s="1">
        <v>2.65</v>
      </c>
      <c r="H7476" s="1">
        <v>3.5</v>
      </c>
      <c r="I7476" s="2">
        <f t="shared" si="116"/>
        <v>3780</v>
      </c>
    </row>
    <row r="7477" spans="1:9" x14ac:dyDescent="0.2">
      <c r="A7477" s="6">
        <v>2014</v>
      </c>
      <c r="B7477" s="1" t="s">
        <v>13</v>
      </c>
      <c r="C7477" s="1" t="s">
        <v>281</v>
      </c>
      <c r="D7477" s="1" t="s">
        <v>282</v>
      </c>
      <c r="E7477" s="1" t="s">
        <v>3635</v>
      </c>
      <c r="F7477" s="1">
        <v>852</v>
      </c>
      <c r="G7477" s="1">
        <v>2.89</v>
      </c>
      <c r="H7477" s="1">
        <v>3.25</v>
      </c>
      <c r="I7477" s="2">
        <f t="shared" si="116"/>
        <v>2769</v>
      </c>
    </row>
    <row r="7478" spans="1:9" x14ac:dyDescent="0.2">
      <c r="A7478" s="6">
        <v>2014</v>
      </c>
      <c r="B7478" s="1" t="s">
        <v>13</v>
      </c>
      <c r="C7478" s="1" t="s">
        <v>270</v>
      </c>
      <c r="D7478" s="1" t="s">
        <v>285</v>
      </c>
      <c r="E7478" s="1" t="s">
        <v>286</v>
      </c>
      <c r="F7478" s="1">
        <v>2280</v>
      </c>
      <c r="G7478" s="1">
        <v>2.37</v>
      </c>
      <c r="H7478" s="1">
        <v>3.43</v>
      </c>
      <c r="I7478" s="2">
        <f t="shared" si="116"/>
        <v>7820.4000000000005</v>
      </c>
    </row>
    <row r="7479" spans="1:9" x14ac:dyDescent="0.2">
      <c r="A7479" s="6">
        <v>2014</v>
      </c>
      <c r="B7479" s="1" t="s">
        <v>13</v>
      </c>
      <c r="C7479" s="1" t="s">
        <v>270</v>
      </c>
      <c r="D7479" s="1" t="s">
        <v>285</v>
      </c>
      <c r="E7479" s="1" t="s">
        <v>287</v>
      </c>
      <c r="F7479" s="1">
        <v>1728</v>
      </c>
      <c r="G7479" s="1">
        <v>2.99</v>
      </c>
      <c r="H7479" s="1">
        <v>3.32</v>
      </c>
      <c r="I7479" s="2">
        <f t="shared" si="116"/>
        <v>5736.96</v>
      </c>
    </row>
    <row r="7480" spans="1:9" x14ac:dyDescent="0.2">
      <c r="A7480" s="6">
        <v>2014</v>
      </c>
      <c r="B7480" s="1" t="s">
        <v>13</v>
      </c>
      <c r="C7480" s="1" t="s">
        <v>270</v>
      </c>
      <c r="D7480" s="1" t="s">
        <v>285</v>
      </c>
      <c r="E7480" s="1" t="s">
        <v>288</v>
      </c>
      <c r="F7480" s="1">
        <v>1872</v>
      </c>
      <c r="G7480" s="1">
        <v>2.87</v>
      </c>
      <c r="H7480" s="1">
        <v>3.97</v>
      </c>
      <c r="I7480" s="2">
        <f t="shared" si="116"/>
        <v>7431.84</v>
      </c>
    </row>
    <row r="7481" spans="1:9" x14ac:dyDescent="0.2">
      <c r="A7481" s="6">
        <v>2014</v>
      </c>
      <c r="B7481" s="1" t="s">
        <v>13</v>
      </c>
      <c r="C7481" s="1" t="s">
        <v>270</v>
      </c>
      <c r="D7481" s="1" t="s">
        <v>285</v>
      </c>
      <c r="E7481" s="1" t="s">
        <v>289</v>
      </c>
      <c r="F7481" s="1">
        <v>2100</v>
      </c>
      <c r="G7481" s="1">
        <v>2.78</v>
      </c>
      <c r="H7481" s="1">
        <v>3.41</v>
      </c>
      <c r="I7481" s="2">
        <f t="shared" si="116"/>
        <v>7161</v>
      </c>
    </row>
    <row r="7482" spans="1:9" x14ac:dyDescent="0.2">
      <c r="A7482" s="6">
        <v>2014</v>
      </c>
      <c r="B7482" s="1" t="s">
        <v>13</v>
      </c>
      <c r="C7482" s="1" t="s">
        <v>270</v>
      </c>
      <c r="D7482" s="1" t="s">
        <v>285</v>
      </c>
      <c r="E7482" s="1" t="s">
        <v>290</v>
      </c>
      <c r="F7482" s="1">
        <v>1800</v>
      </c>
      <c r="G7482" s="1">
        <v>2.58</v>
      </c>
      <c r="H7482" s="1">
        <v>3.53</v>
      </c>
      <c r="I7482" s="2">
        <f t="shared" si="116"/>
        <v>6354</v>
      </c>
    </row>
    <row r="7483" spans="1:9" x14ac:dyDescent="0.2">
      <c r="A7483" s="6">
        <v>2014</v>
      </c>
      <c r="B7483" s="1" t="s">
        <v>13</v>
      </c>
      <c r="C7483" s="1" t="s">
        <v>270</v>
      </c>
      <c r="D7483" s="1" t="s">
        <v>291</v>
      </c>
      <c r="E7483" s="1" t="s">
        <v>292</v>
      </c>
      <c r="F7483" s="1">
        <v>2664</v>
      </c>
      <c r="G7483" s="1">
        <v>2.78</v>
      </c>
      <c r="H7483" s="1">
        <v>3.87</v>
      </c>
      <c r="I7483" s="2">
        <f t="shared" si="116"/>
        <v>10309.68</v>
      </c>
    </row>
    <row r="7484" spans="1:9" x14ac:dyDescent="0.2">
      <c r="A7484" s="6">
        <v>2014</v>
      </c>
      <c r="B7484" s="1" t="s">
        <v>13</v>
      </c>
      <c r="C7484" s="1" t="s">
        <v>270</v>
      </c>
      <c r="D7484" s="1" t="s">
        <v>291</v>
      </c>
      <c r="E7484" s="1" t="s">
        <v>3636</v>
      </c>
      <c r="F7484" s="1">
        <v>2712</v>
      </c>
      <c r="G7484" s="1">
        <v>2.89</v>
      </c>
      <c r="H7484" s="1">
        <v>3.7</v>
      </c>
      <c r="I7484" s="2">
        <f t="shared" si="116"/>
        <v>10034.4</v>
      </c>
    </row>
    <row r="7485" spans="1:9" x14ac:dyDescent="0.2">
      <c r="A7485" s="6">
        <v>2014</v>
      </c>
      <c r="B7485" s="1" t="s">
        <v>13</v>
      </c>
      <c r="C7485" s="1" t="s">
        <v>270</v>
      </c>
      <c r="D7485" s="1" t="s">
        <v>291</v>
      </c>
      <c r="E7485" s="1" t="s">
        <v>3857</v>
      </c>
      <c r="F7485" s="1">
        <v>1788</v>
      </c>
      <c r="G7485" s="1">
        <v>2.95</v>
      </c>
      <c r="H7485" s="1">
        <v>3.41</v>
      </c>
      <c r="I7485" s="2">
        <f t="shared" si="116"/>
        <v>6097.08</v>
      </c>
    </row>
    <row r="7486" spans="1:9" x14ac:dyDescent="0.2">
      <c r="A7486" s="6">
        <v>2014</v>
      </c>
      <c r="B7486" s="1" t="s">
        <v>13</v>
      </c>
      <c r="C7486" s="1" t="s">
        <v>270</v>
      </c>
      <c r="D7486" s="1" t="s">
        <v>291</v>
      </c>
      <c r="E7486" s="1" t="s">
        <v>3858</v>
      </c>
      <c r="F7486" s="1">
        <v>2412</v>
      </c>
      <c r="G7486" s="1">
        <v>2.48</v>
      </c>
      <c r="H7486" s="1">
        <v>3.49</v>
      </c>
      <c r="I7486" s="2">
        <f t="shared" si="116"/>
        <v>8417.880000000001</v>
      </c>
    </row>
    <row r="7487" spans="1:9" x14ac:dyDescent="0.2">
      <c r="A7487" s="6">
        <v>2014</v>
      </c>
      <c r="B7487" s="1" t="s">
        <v>13</v>
      </c>
      <c r="C7487" s="1" t="s">
        <v>270</v>
      </c>
      <c r="D7487" s="1" t="s">
        <v>293</v>
      </c>
      <c r="E7487" s="1" t="s">
        <v>294</v>
      </c>
      <c r="F7487" s="1">
        <v>1548</v>
      </c>
      <c r="G7487" s="1">
        <v>2.85</v>
      </c>
      <c r="H7487" s="1">
        <v>3.35</v>
      </c>
      <c r="I7487" s="2">
        <f t="shared" si="116"/>
        <v>5185.8</v>
      </c>
    </row>
    <row r="7488" spans="1:9" x14ac:dyDescent="0.2">
      <c r="A7488" s="6">
        <v>2014</v>
      </c>
      <c r="B7488" s="1" t="s">
        <v>13</v>
      </c>
      <c r="C7488" s="1" t="s">
        <v>270</v>
      </c>
      <c r="D7488" s="1" t="s">
        <v>293</v>
      </c>
      <c r="E7488" s="1" t="s">
        <v>295</v>
      </c>
      <c r="F7488" s="1">
        <v>1488</v>
      </c>
      <c r="G7488" s="1">
        <v>2.8</v>
      </c>
      <c r="H7488" s="1">
        <v>3.58</v>
      </c>
      <c r="I7488" s="2">
        <f t="shared" si="116"/>
        <v>5327.04</v>
      </c>
    </row>
    <row r="7489" spans="1:9" x14ac:dyDescent="0.2">
      <c r="A7489" s="6">
        <v>2014</v>
      </c>
      <c r="B7489" s="1" t="s">
        <v>13</v>
      </c>
      <c r="C7489" s="1" t="s">
        <v>270</v>
      </c>
      <c r="D7489" s="1" t="s">
        <v>293</v>
      </c>
      <c r="E7489" s="1" t="s">
        <v>296</v>
      </c>
      <c r="F7489" s="1">
        <v>1320</v>
      </c>
      <c r="G7489" s="1">
        <v>2.9</v>
      </c>
      <c r="H7489" s="1">
        <v>3.32</v>
      </c>
      <c r="I7489" s="2">
        <f t="shared" si="116"/>
        <v>4382.3999999999996</v>
      </c>
    </row>
    <row r="7490" spans="1:9" x14ac:dyDescent="0.2">
      <c r="A7490" s="6">
        <v>2014</v>
      </c>
      <c r="B7490" s="1" t="s">
        <v>13</v>
      </c>
      <c r="C7490" s="1" t="s">
        <v>270</v>
      </c>
      <c r="D7490" s="1" t="s">
        <v>293</v>
      </c>
      <c r="E7490" s="1" t="s">
        <v>297</v>
      </c>
      <c r="F7490" s="1">
        <v>1500</v>
      </c>
      <c r="G7490" s="1">
        <v>2.89</v>
      </c>
      <c r="H7490" s="1">
        <v>3.55</v>
      </c>
      <c r="I7490" s="2">
        <f t="shared" si="116"/>
        <v>5325</v>
      </c>
    </row>
    <row r="7491" spans="1:9" x14ac:dyDescent="0.2">
      <c r="A7491" s="6">
        <v>2014</v>
      </c>
      <c r="B7491" s="1" t="s">
        <v>13</v>
      </c>
      <c r="C7491" s="1" t="s">
        <v>270</v>
      </c>
      <c r="D7491" s="1" t="s">
        <v>293</v>
      </c>
      <c r="E7491" s="1" t="s">
        <v>298</v>
      </c>
      <c r="F7491" s="1">
        <v>1896</v>
      </c>
      <c r="G7491" s="1">
        <v>2.86</v>
      </c>
      <c r="H7491" s="1">
        <v>3.95</v>
      </c>
      <c r="I7491" s="2">
        <f t="shared" si="116"/>
        <v>7489.2000000000007</v>
      </c>
    </row>
    <row r="7492" spans="1:9" x14ac:dyDescent="0.2">
      <c r="A7492" s="6">
        <v>2014</v>
      </c>
      <c r="B7492" s="1" t="s">
        <v>13</v>
      </c>
      <c r="C7492" s="1" t="s">
        <v>270</v>
      </c>
      <c r="D7492" s="1" t="s">
        <v>293</v>
      </c>
      <c r="E7492" s="1" t="s">
        <v>299</v>
      </c>
      <c r="F7492" s="1">
        <v>2760</v>
      </c>
      <c r="G7492" s="1">
        <v>2.95</v>
      </c>
      <c r="H7492" s="1">
        <v>4</v>
      </c>
      <c r="I7492" s="2">
        <f t="shared" si="116"/>
        <v>11040</v>
      </c>
    </row>
    <row r="7493" spans="1:9" x14ac:dyDescent="0.2">
      <c r="A7493" s="6">
        <v>2014</v>
      </c>
      <c r="B7493" s="1" t="s">
        <v>13</v>
      </c>
      <c r="C7493" s="1" t="s">
        <v>270</v>
      </c>
      <c r="D7493" s="1" t="s">
        <v>300</v>
      </c>
      <c r="E7493" s="1" t="s">
        <v>301</v>
      </c>
      <c r="F7493" s="1">
        <v>1488</v>
      </c>
      <c r="G7493" s="1">
        <v>2.41</v>
      </c>
      <c r="H7493" s="1">
        <v>3.71</v>
      </c>
      <c r="I7493" s="2">
        <f t="shared" si="116"/>
        <v>5520.48</v>
      </c>
    </row>
    <row r="7494" spans="1:9" x14ac:dyDescent="0.2">
      <c r="A7494" s="6">
        <v>2014</v>
      </c>
      <c r="B7494" s="1" t="s">
        <v>13</v>
      </c>
      <c r="C7494" s="1" t="s">
        <v>270</v>
      </c>
      <c r="D7494" s="1" t="s">
        <v>300</v>
      </c>
      <c r="E7494" s="1" t="s">
        <v>302</v>
      </c>
      <c r="F7494" s="1">
        <v>2136</v>
      </c>
      <c r="G7494" s="1">
        <v>2.86</v>
      </c>
      <c r="H7494" s="1">
        <v>3.89</v>
      </c>
      <c r="I7494" s="2">
        <f t="shared" si="116"/>
        <v>8309.0400000000009</v>
      </c>
    </row>
    <row r="7495" spans="1:9" x14ac:dyDescent="0.2">
      <c r="A7495" s="6">
        <v>2014</v>
      </c>
      <c r="B7495" s="1" t="s">
        <v>13</v>
      </c>
      <c r="C7495" s="1" t="s">
        <v>270</v>
      </c>
      <c r="D7495" s="1" t="s">
        <v>300</v>
      </c>
      <c r="E7495" s="1" t="s">
        <v>303</v>
      </c>
      <c r="F7495" s="1">
        <v>1776</v>
      </c>
      <c r="G7495" s="1">
        <v>2.98</v>
      </c>
      <c r="H7495" s="1">
        <v>3.39</v>
      </c>
      <c r="I7495" s="2">
        <f t="shared" si="116"/>
        <v>6020.64</v>
      </c>
    </row>
    <row r="7496" spans="1:9" x14ac:dyDescent="0.2">
      <c r="A7496" s="6">
        <v>2014</v>
      </c>
      <c r="B7496" s="1" t="s">
        <v>13</v>
      </c>
      <c r="C7496" s="1" t="s">
        <v>270</v>
      </c>
      <c r="D7496" s="1" t="s">
        <v>300</v>
      </c>
      <c r="E7496" s="1" t="s">
        <v>304</v>
      </c>
      <c r="F7496" s="1">
        <v>2076</v>
      </c>
      <c r="G7496" s="1">
        <v>2.5299999999999998</v>
      </c>
      <c r="H7496" s="1">
        <v>3.55</v>
      </c>
      <c r="I7496" s="2">
        <f t="shared" si="116"/>
        <v>7369.7999999999993</v>
      </c>
    </row>
    <row r="7497" spans="1:9" x14ac:dyDescent="0.2">
      <c r="A7497" s="6">
        <v>2014</v>
      </c>
      <c r="B7497" s="1" t="s">
        <v>13</v>
      </c>
      <c r="C7497" s="1" t="s">
        <v>270</v>
      </c>
      <c r="D7497" s="1" t="s">
        <v>300</v>
      </c>
      <c r="E7497" s="1" t="s">
        <v>305</v>
      </c>
      <c r="F7497" s="1">
        <v>2508</v>
      </c>
      <c r="G7497" s="1">
        <v>2.88</v>
      </c>
      <c r="H7497" s="1">
        <v>3.45</v>
      </c>
      <c r="I7497" s="2">
        <f t="shared" si="116"/>
        <v>8652.6</v>
      </c>
    </row>
    <row r="7498" spans="1:9" x14ac:dyDescent="0.2">
      <c r="A7498" s="6">
        <v>2014</v>
      </c>
      <c r="B7498" s="1" t="s">
        <v>13</v>
      </c>
      <c r="C7498" s="1" t="s">
        <v>270</v>
      </c>
      <c r="D7498" s="1" t="s">
        <v>300</v>
      </c>
      <c r="E7498" s="1" t="s">
        <v>306</v>
      </c>
      <c r="F7498" s="1">
        <v>1704</v>
      </c>
      <c r="G7498" s="1">
        <v>2.71</v>
      </c>
      <c r="H7498" s="1">
        <v>3.68</v>
      </c>
      <c r="I7498" s="2">
        <f t="shared" si="116"/>
        <v>6270.72</v>
      </c>
    </row>
    <row r="7499" spans="1:9" x14ac:dyDescent="0.2">
      <c r="A7499" s="6">
        <v>2014</v>
      </c>
      <c r="B7499" s="1" t="s">
        <v>13</v>
      </c>
      <c r="C7499" s="1" t="s">
        <v>270</v>
      </c>
      <c r="D7499" s="1" t="s">
        <v>300</v>
      </c>
      <c r="E7499" s="1" t="s">
        <v>307</v>
      </c>
      <c r="F7499" s="1">
        <v>1680</v>
      </c>
      <c r="G7499" s="1">
        <v>2.95</v>
      </c>
      <c r="H7499" s="1">
        <v>3.3</v>
      </c>
      <c r="I7499" s="2">
        <f t="shared" si="116"/>
        <v>5544</v>
      </c>
    </row>
    <row r="7500" spans="1:9" x14ac:dyDescent="0.2">
      <c r="A7500" s="6">
        <v>2014</v>
      </c>
      <c r="B7500" s="1" t="s">
        <v>13</v>
      </c>
      <c r="C7500" s="1" t="s">
        <v>270</v>
      </c>
      <c r="D7500" s="1" t="s">
        <v>300</v>
      </c>
      <c r="E7500" s="1" t="s">
        <v>308</v>
      </c>
      <c r="F7500" s="1">
        <v>2232</v>
      </c>
      <c r="G7500" s="1">
        <v>2.77</v>
      </c>
      <c r="H7500" s="1">
        <v>3.47</v>
      </c>
      <c r="I7500" s="2">
        <f t="shared" si="116"/>
        <v>7745.0400000000009</v>
      </c>
    </row>
    <row r="7501" spans="1:9" x14ac:dyDescent="0.2">
      <c r="A7501" s="6">
        <v>2014</v>
      </c>
      <c r="B7501" s="1" t="s">
        <v>13</v>
      </c>
      <c r="C7501" s="1" t="s">
        <v>270</v>
      </c>
      <c r="D7501" s="1" t="s">
        <v>300</v>
      </c>
      <c r="E7501" s="1" t="s">
        <v>309</v>
      </c>
      <c r="F7501" s="1">
        <v>2568</v>
      </c>
      <c r="G7501" s="1">
        <v>2.5299999999999998</v>
      </c>
      <c r="H7501" s="1">
        <v>3.8</v>
      </c>
      <c r="I7501" s="2">
        <f t="shared" si="116"/>
        <v>9758.4</v>
      </c>
    </row>
    <row r="7502" spans="1:9" x14ac:dyDescent="0.2">
      <c r="A7502" s="6">
        <v>2014</v>
      </c>
      <c r="B7502" s="1" t="s">
        <v>13</v>
      </c>
      <c r="C7502" s="1" t="s">
        <v>270</v>
      </c>
      <c r="D7502" s="1" t="s">
        <v>300</v>
      </c>
      <c r="E7502" s="1" t="s">
        <v>310</v>
      </c>
      <c r="F7502" s="1">
        <v>1212</v>
      </c>
      <c r="G7502" s="1">
        <v>2.33</v>
      </c>
      <c r="H7502" s="1">
        <v>3.81</v>
      </c>
      <c r="I7502" s="2">
        <f t="shared" si="116"/>
        <v>4617.72</v>
      </c>
    </row>
    <row r="7503" spans="1:9" x14ac:dyDescent="0.2">
      <c r="A7503" s="6">
        <v>2014</v>
      </c>
      <c r="B7503" s="1" t="s">
        <v>13</v>
      </c>
      <c r="C7503" s="1" t="s">
        <v>270</v>
      </c>
      <c r="D7503" s="1" t="s">
        <v>300</v>
      </c>
      <c r="E7503" s="1" t="s">
        <v>3637</v>
      </c>
      <c r="F7503" s="1">
        <v>1596</v>
      </c>
      <c r="G7503" s="1">
        <v>2.68</v>
      </c>
      <c r="H7503" s="1">
        <v>3.37</v>
      </c>
      <c r="I7503" s="2">
        <f t="shared" ref="I7503:I7566" si="117">H7503 *F7503</f>
        <v>5378.52</v>
      </c>
    </row>
    <row r="7504" spans="1:9" x14ac:dyDescent="0.2">
      <c r="A7504" s="6">
        <v>2014</v>
      </c>
      <c r="B7504" s="1" t="s">
        <v>13</v>
      </c>
      <c r="C7504" s="1" t="s">
        <v>164</v>
      </c>
      <c r="D7504" s="1" t="s">
        <v>311</v>
      </c>
      <c r="E7504" s="1" t="s">
        <v>312</v>
      </c>
      <c r="F7504" s="1">
        <v>72</v>
      </c>
      <c r="G7504" s="8">
        <v>1.04</v>
      </c>
      <c r="H7504" s="8">
        <v>1.37</v>
      </c>
      <c r="I7504" s="2">
        <f t="shared" si="117"/>
        <v>98.640000000000015</v>
      </c>
    </row>
    <row r="7505" spans="1:9" x14ac:dyDescent="0.2">
      <c r="A7505" s="6">
        <v>2014</v>
      </c>
      <c r="B7505" s="1" t="s">
        <v>13</v>
      </c>
      <c r="C7505" s="1" t="s">
        <v>164</v>
      </c>
      <c r="D7505" s="1" t="s">
        <v>311</v>
      </c>
      <c r="E7505" s="1" t="s">
        <v>313</v>
      </c>
      <c r="F7505" s="1">
        <v>60</v>
      </c>
      <c r="G7505" s="8">
        <v>1.1499999999999999</v>
      </c>
      <c r="H7505" s="8">
        <v>1.39</v>
      </c>
      <c r="I7505" s="2">
        <f t="shared" si="117"/>
        <v>83.399999999999991</v>
      </c>
    </row>
    <row r="7506" spans="1:9" x14ac:dyDescent="0.2">
      <c r="A7506" s="6">
        <v>2014</v>
      </c>
      <c r="B7506" s="1" t="s">
        <v>13</v>
      </c>
      <c r="C7506" s="1" t="s">
        <v>164</v>
      </c>
      <c r="D7506" s="1" t="s">
        <v>311</v>
      </c>
      <c r="E7506" s="1" t="s">
        <v>314</v>
      </c>
      <c r="F7506" s="1">
        <v>60</v>
      </c>
      <c r="G7506" s="8">
        <v>1.1599999999999999</v>
      </c>
      <c r="H7506" s="8">
        <v>1.28</v>
      </c>
      <c r="I7506" s="2">
        <f t="shared" si="117"/>
        <v>76.8</v>
      </c>
    </row>
    <row r="7507" spans="1:9" x14ac:dyDescent="0.2">
      <c r="A7507" s="6">
        <v>2014</v>
      </c>
      <c r="B7507" s="1" t="s">
        <v>13</v>
      </c>
      <c r="C7507" s="1" t="s">
        <v>164</v>
      </c>
      <c r="D7507" s="1" t="s">
        <v>311</v>
      </c>
      <c r="E7507" s="1" t="s">
        <v>315</v>
      </c>
      <c r="F7507" s="1">
        <v>72</v>
      </c>
      <c r="G7507" s="8">
        <v>1.06</v>
      </c>
      <c r="H7507" s="8">
        <v>1.26</v>
      </c>
      <c r="I7507" s="2">
        <f t="shared" si="117"/>
        <v>90.72</v>
      </c>
    </row>
    <row r="7508" spans="1:9" x14ac:dyDescent="0.2">
      <c r="A7508" s="6">
        <v>2014</v>
      </c>
      <c r="B7508" s="1" t="s">
        <v>13</v>
      </c>
      <c r="C7508" s="1" t="s">
        <v>164</v>
      </c>
      <c r="D7508" s="1" t="s">
        <v>311</v>
      </c>
      <c r="E7508" s="1" t="s">
        <v>316</v>
      </c>
      <c r="F7508" s="1">
        <v>60</v>
      </c>
      <c r="G7508" s="8">
        <v>1.01</v>
      </c>
      <c r="H7508" s="8">
        <v>1.2</v>
      </c>
      <c r="I7508" s="2">
        <f t="shared" si="117"/>
        <v>72</v>
      </c>
    </row>
    <row r="7509" spans="1:9" x14ac:dyDescent="0.2">
      <c r="A7509" s="6">
        <v>2014</v>
      </c>
      <c r="B7509" s="1" t="s">
        <v>13</v>
      </c>
      <c r="C7509" s="1" t="s">
        <v>164</v>
      </c>
      <c r="D7509" s="1" t="s">
        <v>311</v>
      </c>
      <c r="E7509" s="1" t="s">
        <v>317</v>
      </c>
      <c r="F7509" s="1">
        <v>72</v>
      </c>
      <c r="G7509" s="8">
        <v>1.1299999999999999</v>
      </c>
      <c r="H7509" s="8">
        <v>1.3</v>
      </c>
      <c r="I7509" s="2">
        <f t="shared" si="117"/>
        <v>93.600000000000009</v>
      </c>
    </row>
    <row r="7510" spans="1:9" x14ac:dyDescent="0.2">
      <c r="A7510" s="6">
        <v>2014</v>
      </c>
      <c r="B7510" s="1" t="s">
        <v>13</v>
      </c>
      <c r="C7510" s="1" t="s">
        <v>164</v>
      </c>
      <c r="D7510" s="1" t="s">
        <v>311</v>
      </c>
      <c r="E7510" s="1" t="s">
        <v>318</v>
      </c>
      <c r="F7510" s="1">
        <v>72</v>
      </c>
      <c r="G7510" s="8">
        <v>1.06</v>
      </c>
      <c r="H7510" s="8">
        <v>1.21</v>
      </c>
      <c r="I7510" s="2">
        <f t="shared" si="117"/>
        <v>87.12</v>
      </c>
    </row>
    <row r="7511" spans="1:9" x14ac:dyDescent="0.2">
      <c r="A7511" s="6">
        <v>2014</v>
      </c>
      <c r="B7511" s="1" t="s">
        <v>13</v>
      </c>
      <c r="C7511" s="1" t="s">
        <v>164</v>
      </c>
      <c r="D7511" s="1" t="s">
        <v>311</v>
      </c>
      <c r="E7511" s="1" t="s">
        <v>319</v>
      </c>
      <c r="F7511" s="1">
        <v>72</v>
      </c>
      <c r="G7511" s="8">
        <v>1.18</v>
      </c>
      <c r="H7511" s="8">
        <v>1.39</v>
      </c>
      <c r="I7511" s="2">
        <f t="shared" si="117"/>
        <v>100.08</v>
      </c>
    </row>
    <row r="7512" spans="1:9" x14ac:dyDescent="0.2">
      <c r="A7512" s="6">
        <v>2014</v>
      </c>
      <c r="B7512" s="1" t="s">
        <v>13</v>
      </c>
      <c r="C7512" s="1" t="s">
        <v>164</v>
      </c>
      <c r="D7512" s="1" t="s">
        <v>311</v>
      </c>
      <c r="E7512" s="1" t="s">
        <v>320</v>
      </c>
      <c r="F7512" s="1">
        <v>72</v>
      </c>
      <c r="G7512" s="8">
        <v>1.1399999999999999</v>
      </c>
      <c r="H7512" s="8">
        <v>1.34</v>
      </c>
      <c r="I7512" s="2">
        <f t="shared" si="117"/>
        <v>96.48</v>
      </c>
    </row>
    <row r="7513" spans="1:9" x14ac:dyDescent="0.2">
      <c r="A7513" s="6">
        <v>2014</v>
      </c>
      <c r="B7513" s="1" t="s">
        <v>13</v>
      </c>
      <c r="C7513" s="1" t="s">
        <v>164</v>
      </c>
      <c r="D7513" s="1" t="s">
        <v>311</v>
      </c>
      <c r="E7513" s="1" t="s">
        <v>321</v>
      </c>
      <c r="F7513" s="1">
        <v>60</v>
      </c>
      <c r="G7513" s="8">
        <v>1.2</v>
      </c>
      <c r="H7513" s="8">
        <v>1.23</v>
      </c>
      <c r="I7513" s="2">
        <f t="shared" si="117"/>
        <v>73.8</v>
      </c>
    </row>
    <row r="7514" spans="1:9" x14ac:dyDescent="0.2">
      <c r="A7514" s="6">
        <v>2014</v>
      </c>
      <c r="B7514" s="1" t="s">
        <v>13</v>
      </c>
      <c r="C7514" s="1" t="s">
        <v>164</v>
      </c>
      <c r="D7514" s="1" t="s">
        <v>311</v>
      </c>
      <c r="E7514" s="1" t="s">
        <v>322</v>
      </c>
      <c r="F7514" s="1">
        <v>48</v>
      </c>
      <c r="G7514" s="8">
        <v>1.1499999999999999</v>
      </c>
      <c r="H7514" s="8">
        <v>1.33</v>
      </c>
      <c r="I7514" s="2">
        <f t="shared" si="117"/>
        <v>63.84</v>
      </c>
    </row>
    <row r="7515" spans="1:9" x14ac:dyDescent="0.2">
      <c r="A7515" s="6">
        <v>2014</v>
      </c>
      <c r="B7515" s="1" t="s">
        <v>13</v>
      </c>
      <c r="C7515" s="1" t="s">
        <v>164</v>
      </c>
      <c r="D7515" s="1" t="s">
        <v>311</v>
      </c>
      <c r="E7515" s="1" t="s">
        <v>323</v>
      </c>
      <c r="F7515" s="1">
        <v>48</v>
      </c>
      <c r="G7515" s="8">
        <v>1.08</v>
      </c>
      <c r="H7515" s="8">
        <v>1.22</v>
      </c>
      <c r="I7515" s="2">
        <f t="shared" si="117"/>
        <v>58.56</v>
      </c>
    </row>
    <row r="7516" spans="1:9" x14ac:dyDescent="0.2">
      <c r="A7516" s="6">
        <v>2014</v>
      </c>
      <c r="B7516" s="1" t="s">
        <v>13</v>
      </c>
      <c r="C7516" s="1" t="s">
        <v>164</v>
      </c>
      <c r="D7516" s="1" t="s">
        <v>311</v>
      </c>
      <c r="E7516" s="1" t="s">
        <v>324</v>
      </c>
      <c r="F7516" s="1">
        <v>72</v>
      </c>
      <c r="G7516" s="8">
        <v>1.1499999999999999</v>
      </c>
      <c r="H7516" s="8">
        <v>1.32</v>
      </c>
      <c r="I7516" s="2">
        <f t="shared" si="117"/>
        <v>95.04</v>
      </c>
    </row>
    <row r="7517" spans="1:9" x14ac:dyDescent="0.2">
      <c r="A7517" s="6">
        <v>2014</v>
      </c>
      <c r="B7517" s="1" t="s">
        <v>13</v>
      </c>
      <c r="C7517" s="1" t="s">
        <v>164</v>
      </c>
      <c r="D7517" s="1" t="s">
        <v>311</v>
      </c>
      <c r="E7517" s="1" t="s">
        <v>325</v>
      </c>
      <c r="F7517" s="1">
        <v>72</v>
      </c>
      <c r="G7517" s="8">
        <v>1.0900000000000001</v>
      </c>
      <c r="H7517" s="8">
        <v>1.2</v>
      </c>
      <c r="I7517" s="2">
        <f t="shared" si="117"/>
        <v>86.399999999999991</v>
      </c>
    </row>
    <row r="7518" spans="1:9" x14ac:dyDescent="0.2">
      <c r="A7518" s="6">
        <v>2014</v>
      </c>
      <c r="B7518" s="1" t="s">
        <v>13</v>
      </c>
      <c r="C7518" s="1" t="s">
        <v>164</v>
      </c>
      <c r="D7518" s="1" t="s">
        <v>311</v>
      </c>
      <c r="E7518" s="1" t="s">
        <v>326</v>
      </c>
      <c r="F7518" s="1">
        <v>60</v>
      </c>
      <c r="G7518" s="8">
        <v>1.1100000000000001</v>
      </c>
      <c r="H7518" s="8">
        <v>1.22</v>
      </c>
      <c r="I7518" s="2">
        <f t="shared" si="117"/>
        <v>73.2</v>
      </c>
    </row>
    <row r="7519" spans="1:9" x14ac:dyDescent="0.2">
      <c r="A7519" s="6">
        <v>2014</v>
      </c>
      <c r="B7519" s="1" t="s">
        <v>13</v>
      </c>
      <c r="C7519" s="1" t="s">
        <v>164</v>
      </c>
      <c r="D7519" s="1" t="s">
        <v>311</v>
      </c>
      <c r="E7519" s="1" t="s">
        <v>327</v>
      </c>
      <c r="F7519" s="1">
        <v>60</v>
      </c>
      <c r="G7519" s="8">
        <v>1.1399999999999999</v>
      </c>
      <c r="H7519" s="8">
        <v>1.33</v>
      </c>
      <c r="I7519" s="2">
        <f t="shared" si="117"/>
        <v>79.800000000000011</v>
      </c>
    </row>
    <row r="7520" spans="1:9" x14ac:dyDescent="0.2">
      <c r="A7520" s="6">
        <v>2014</v>
      </c>
      <c r="B7520" s="1" t="s">
        <v>13</v>
      </c>
      <c r="C7520" s="1" t="s">
        <v>164</v>
      </c>
      <c r="D7520" s="1" t="s">
        <v>311</v>
      </c>
      <c r="E7520" s="1" t="s">
        <v>328</v>
      </c>
      <c r="F7520" s="1">
        <v>72</v>
      </c>
      <c r="G7520" s="8">
        <v>1.0900000000000001</v>
      </c>
      <c r="H7520" s="8">
        <v>1.21</v>
      </c>
      <c r="I7520" s="2">
        <f t="shared" si="117"/>
        <v>87.12</v>
      </c>
    </row>
    <row r="7521" spans="1:9" x14ac:dyDescent="0.2">
      <c r="A7521" s="6">
        <v>2014</v>
      </c>
      <c r="B7521" s="1" t="s">
        <v>13</v>
      </c>
      <c r="C7521" s="1" t="s">
        <v>164</v>
      </c>
      <c r="D7521" s="1" t="s">
        <v>311</v>
      </c>
      <c r="E7521" s="1" t="s">
        <v>329</v>
      </c>
      <c r="F7521" s="1">
        <v>48</v>
      </c>
      <c r="G7521" s="8">
        <v>1.1499999999999999</v>
      </c>
      <c r="H7521" s="8">
        <v>1.2</v>
      </c>
      <c r="I7521" s="2">
        <f t="shared" si="117"/>
        <v>57.599999999999994</v>
      </c>
    </row>
    <row r="7522" spans="1:9" x14ac:dyDescent="0.2">
      <c r="A7522" s="6">
        <v>2014</v>
      </c>
      <c r="B7522" s="1" t="s">
        <v>13</v>
      </c>
      <c r="C7522" s="1" t="s">
        <v>164</v>
      </c>
      <c r="D7522" s="1" t="s">
        <v>311</v>
      </c>
      <c r="E7522" s="1" t="s">
        <v>330</v>
      </c>
      <c r="F7522" s="1">
        <v>72</v>
      </c>
      <c r="G7522" s="8">
        <v>1.06</v>
      </c>
      <c r="H7522" s="8">
        <v>1.25</v>
      </c>
      <c r="I7522" s="2">
        <f t="shared" si="117"/>
        <v>90</v>
      </c>
    </row>
    <row r="7523" spans="1:9" x14ac:dyDescent="0.2">
      <c r="A7523" s="6">
        <v>2014</v>
      </c>
      <c r="B7523" s="1" t="s">
        <v>13</v>
      </c>
      <c r="C7523" s="1" t="s">
        <v>164</v>
      </c>
      <c r="D7523" s="1" t="s">
        <v>311</v>
      </c>
      <c r="E7523" s="1" t="s">
        <v>331</v>
      </c>
      <c r="F7523" s="1">
        <v>48</v>
      </c>
      <c r="G7523" s="8">
        <v>1.01</v>
      </c>
      <c r="H7523" s="8">
        <v>1.39</v>
      </c>
      <c r="I7523" s="2">
        <f t="shared" si="117"/>
        <v>66.72</v>
      </c>
    </row>
    <row r="7524" spans="1:9" x14ac:dyDescent="0.2">
      <c r="A7524" s="6">
        <v>2014</v>
      </c>
      <c r="B7524" s="1" t="s">
        <v>13</v>
      </c>
      <c r="C7524" s="1" t="s">
        <v>164</v>
      </c>
      <c r="D7524" s="1" t="s">
        <v>311</v>
      </c>
      <c r="E7524" s="1" t="s">
        <v>332</v>
      </c>
      <c r="F7524" s="1">
        <v>60</v>
      </c>
      <c r="G7524" s="8">
        <v>1.07</v>
      </c>
      <c r="H7524" s="8">
        <v>1.38</v>
      </c>
      <c r="I7524" s="2">
        <f t="shared" si="117"/>
        <v>82.8</v>
      </c>
    </row>
    <row r="7525" spans="1:9" x14ac:dyDescent="0.2">
      <c r="A7525" s="6">
        <v>2014</v>
      </c>
      <c r="B7525" s="1" t="s">
        <v>13</v>
      </c>
      <c r="C7525" s="1" t="s">
        <v>164</v>
      </c>
      <c r="D7525" s="1" t="s">
        <v>311</v>
      </c>
      <c r="E7525" s="1" t="s">
        <v>333</v>
      </c>
      <c r="F7525" s="1">
        <v>72</v>
      </c>
      <c r="G7525" s="8">
        <v>1.02</v>
      </c>
      <c r="H7525" s="8">
        <v>1.23</v>
      </c>
      <c r="I7525" s="2">
        <f t="shared" si="117"/>
        <v>88.56</v>
      </c>
    </row>
    <row r="7526" spans="1:9" x14ac:dyDescent="0.2">
      <c r="A7526" s="6">
        <v>2014</v>
      </c>
      <c r="B7526" s="1" t="s">
        <v>13</v>
      </c>
      <c r="C7526" s="1" t="s">
        <v>164</v>
      </c>
      <c r="D7526" s="1" t="s">
        <v>311</v>
      </c>
      <c r="E7526" s="1" t="s">
        <v>334</v>
      </c>
      <c r="F7526" s="1">
        <v>48</v>
      </c>
      <c r="G7526" s="8">
        <v>1.04</v>
      </c>
      <c r="H7526" s="8">
        <v>1.23</v>
      </c>
      <c r="I7526" s="2">
        <f t="shared" si="117"/>
        <v>59.04</v>
      </c>
    </row>
    <row r="7527" spans="1:9" x14ac:dyDescent="0.2">
      <c r="A7527" s="6">
        <v>2014</v>
      </c>
      <c r="B7527" s="1" t="s">
        <v>13</v>
      </c>
      <c r="C7527" s="1" t="s">
        <v>164</v>
      </c>
      <c r="D7527" s="1" t="s">
        <v>311</v>
      </c>
      <c r="E7527" s="1" t="s">
        <v>335</v>
      </c>
      <c r="F7527" s="1">
        <v>72</v>
      </c>
      <c r="G7527" s="8">
        <v>1.03</v>
      </c>
      <c r="H7527" s="8">
        <v>1.21</v>
      </c>
      <c r="I7527" s="2">
        <f t="shared" si="117"/>
        <v>87.12</v>
      </c>
    </row>
    <row r="7528" spans="1:9" x14ac:dyDescent="0.2">
      <c r="A7528" s="6">
        <v>2014</v>
      </c>
      <c r="B7528" s="1" t="s">
        <v>13</v>
      </c>
      <c r="C7528" s="1" t="s">
        <v>164</v>
      </c>
      <c r="D7528" s="1" t="s">
        <v>311</v>
      </c>
      <c r="E7528" s="1" t="s">
        <v>336</v>
      </c>
      <c r="F7528" s="1">
        <v>60</v>
      </c>
      <c r="G7528" s="8">
        <v>1.05</v>
      </c>
      <c r="H7528" s="8">
        <v>1.2</v>
      </c>
      <c r="I7528" s="2">
        <f t="shared" si="117"/>
        <v>72</v>
      </c>
    </row>
    <row r="7529" spans="1:9" x14ac:dyDescent="0.2">
      <c r="A7529" s="6">
        <v>2014</v>
      </c>
      <c r="B7529" s="1" t="s">
        <v>13</v>
      </c>
      <c r="C7529" s="1" t="s">
        <v>164</v>
      </c>
      <c r="D7529" s="1" t="s">
        <v>311</v>
      </c>
      <c r="E7529" s="1" t="s">
        <v>337</v>
      </c>
      <c r="F7529" s="1">
        <v>60</v>
      </c>
      <c r="G7529" s="8">
        <v>1</v>
      </c>
      <c r="H7529" s="8">
        <v>1.24</v>
      </c>
      <c r="I7529" s="2">
        <f t="shared" si="117"/>
        <v>74.400000000000006</v>
      </c>
    </row>
    <row r="7530" spans="1:9" x14ac:dyDescent="0.2">
      <c r="A7530" s="6">
        <v>2014</v>
      </c>
      <c r="B7530" s="1" t="s">
        <v>13</v>
      </c>
      <c r="C7530" s="1" t="s">
        <v>164</v>
      </c>
      <c r="D7530" s="1" t="s">
        <v>311</v>
      </c>
      <c r="E7530" s="1" t="s">
        <v>338</v>
      </c>
      <c r="F7530" s="1">
        <v>72</v>
      </c>
      <c r="G7530" s="8">
        <v>1.2</v>
      </c>
      <c r="H7530" s="8">
        <v>1.27</v>
      </c>
      <c r="I7530" s="2">
        <f t="shared" si="117"/>
        <v>91.44</v>
      </c>
    </row>
    <row r="7531" spans="1:9" x14ac:dyDescent="0.2">
      <c r="A7531" s="6">
        <v>2014</v>
      </c>
      <c r="B7531" s="1" t="s">
        <v>13</v>
      </c>
      <c r="C7531" s="1" t="s">
        <v>164</v>
      </c>
      <c r="D7531" s="1" t="s">
        <v>311</v>
      </c>
      <c r="E7531" s="1" t="s">
        <v>339</v>
      </c>
      <c r="F7531" s="1">
        <v>72</v>
      </c>
      <c r="G7531" s="8">
        <v>1</v>
      </c>
      <c r="H7531" s="8">
        <v>1.39</v>
      </c>
      <c r="I7531" s="2">
        <f t="shared" si="117"/>
        <v>100.08</v>
      </c>
    </row>
    <row r="7532" spans="1:9" x14ac:dyDescent="0.2">
      <c r="A7532" s="6">
        <v>2014</v>
      </c>
      <c r="B7532" s="1" t="s">
        <v>13</v>
      </c>
      <c r="C7532" s="1" t="s">
        <v>164</v>
      </c>
      <c r="D7532" s="1" t="s">
        <v>311</v>
      </c>
      <c r="E7532" s="1" t="s">
        <v>340</v>
      </c>
      <c r="F7532" s="1">
        <v>60</v>
      </c>
      <c r="G7532" s="8">
        <v>1.01</v>
      </c>
      <c r="H7532" s="8">
        <v>1.21</v>
      </c>
      <c r="I7532" s="2">
        <f t="shared" si="117"/>
        <v>72.599999999999994</v>
      </c>
    </row>
    <row r="7533" spans="1:9" x14ac:dyDescent="0.2">
      <c r="A7533" s="6">
        <v>2014</v>
      </c>
      <c r="B7533" s="1" t="s">
        <v>13</v>
      </c>
      <c r="C7533" s="1" t="s">
        <v>164</v>
      </c>
      <c r="D7533" s="1" t="s">
        <v>311</v>
      </c>
      <c r="E7533" s="1" t="s">
        <v>341</v>
      </c>
      <c r="F7533" s="1">
        <v>60</v>
      </c>
      <c r="G7533" s="8">
        <v>1.1599999999999999</v>
      </c>
      <c r="H7533" s="8">
        <v>1.39</v>
      </c>
      <c r="I7533" s="2">
        <f t="shared" si="117"/>
        <v>83.399999999999991</v>
      </c>
    </row>
    <row r="7534" spans="1:9" x14ac:dyDescent="0.2">
      <c r="A7534" s="6">
        <v>2014</v>
      </c>
      <c r="B7534" s="1" t="s">
        <v>13</v>
      </c>
      <c r="C7534" s="1" t="s">
        <v>164</v>
      </c>
      <c r="D7534" s="1" t="s">
        <v>311</v>
      </c>
      <c r="E7534" s="1" t="s">
        <v>342</v>
      </c>
      <c r="F7534" s="1">
        <v>60</v>
      </c>
      <c r="G7534" s="8">
        <v>1.1399999999999999</v>
      </c>
      <c r="H7534" s="8">
        <v>1.28</v>
      </c>
      <c r="I7534" s="2">
        <f t="shared" si="117"/>
        <v>76.8</v>
      </c>
    </row>
    <row r="7535" spans="1:9" x14ac:dyDescent="0.2">
      <c r="A7535" s="6">
        <v>2014</v>
      </c>
      <c r="B7535" s="1" t="s">
        <v>13</v>
      </c>
      <c r="C7535" s="1" t="s">
        <v>164</v>
      </c>
      <c r="D7535" s="1" t="s">
        <v>311</v>
      </c>
      <c r="E7535" s="1" t="s">
        <v>343</v>
      </c>
      <c r="F7535" s="1">
        <v>72</v>
      </c>
      <c r="G7535" s="8">
        <v>1.08</v>
      </c>
      <c r="H7535" s="8">
        <v>1.37</v>
      </c>
      <c r="I7535" s="2">
        <f t="shared" si="117"/>
        <v>98.640000000000015</v>
      </c>
    </row>
    <row r="7536" spans="1:9" x14ac:dyDescent="0.2">
      <c r="A7536" s="6">
        <v>2014</v>
      </c>
      <c r="B7536" s="1" t="s">
        <v>13</v>
      </c>
      <c r="C7536" s="1" t="s">
        <v>164</v>
      </c>
      <c r="D7536" s="1" t="s">
        <v>311</v>
      </c>
      <c r="E7536" s="1" t="s">
        <v>344</v>
      </c>
      <c r="F7536" s="1">
        <v>72</v>
      </c>
      <c r="G7536" s="8">
        <v>1.19</v>
      </c>
      <c r="H7536" s="8">
        <v>1.21</v>
      </c>
      <c r="I7536" s="2">
        <f t="shared" si="117"/>
        <v>87.12</v>
      </c>
    </row>
    <row r="7537" spans="1:9" x14ac:dyDescent="0.2">
      <c r="A7537" s="6">
        <v>2014</v>
      </c>
      <c r="B7537" s="1" t="s">
        <v>13</v>
      </c>
      <c r="C7537" s="1" t="s">
        <v>164</v>
      </c>
      <c r="D7537" s="1" t="s">
        <v>311</v>
      </c>
      <c r="E7537" s="1" t="s">
        <v>345</v>
      </c>
      <c r="F7537" s="1">
        <v>60</v>
      </c>
      <c r="G7537" s="8">
        <v>1.1499999999999999</v>
      </c>
      <c r="H7537" s="8">
        <v>1.39</v>
      </c>
      <c r="I7537" s="2">
        <f t="shared" si="117"/>
        <v>83.399999999999991</v>
      </c>
    </row>
    <row r="7538" spans="1:9" x14ac:dyDescent="0.2">
      <c r="A7538" s="6">
        <v>2014</v>
      </c>
      <c r="B7538" s="1" t="s">
        <v>13</v>
      </c>
      <c r="C7538" s="1" t="s">
        <v>164</v>
      </c>
      <c r="D7538" s="1" t="s">
        <v>311</v>
      </c>
      <c r="E7538" s="1" t="s">
        <v>346</v>
      </c>
      <c r="F7538" s="1">
        <v>72</v>
      </c>
      <c r="G7538" s="8">
        <v>1.18</v>
      </c>
      <c r="H7538" s="8">
        <v>1.23</v>
      </c>
      <c r="I7538" s="2">
        <f t="shared" si="117"/>
        <v>88.56</v>
      </c>
    </row>
    <row r="7539" spans="1:9" x14ac:dyDescent="0.2">
      <c r="A7539" s="6">
        <v>2014</v>
      </c>
      <c r="B7539" s="1" t="s">
        <v>13</v>
      </c>
      <c r="C7539" s="1" t="s">
        <v>164</v>
      </c>
      <c r="D7539" s="1" t="s">
        <v>311</v>
      </c>
      <c r="E7539" s="1" t="s">
        <v>347</v>
      </c>
      <c r="F7539" s="1">
        <v>60</v>
      </c>
      <c r="G7539" s="8">
        <v>1.1499999999999999</v>
      </c>
      <c r="H7539" s="8">
        <v>1.29</v>
      </c>
      <c r="I7539" s="2">
        <f t="shared" si="117"/>
        <v>77.400000000000006</v>
      </c>
    </row>
    <row r="7540" spans="1:9" x14ac:dyDescent="0.2">
      <c r="A7540" s="6">
        <v>2014</v>
      </c>
      <c r="B7540" s="1" t="s">
        <v>13</v>
      </c>
      <c r="C7540" s="1" t="s">
        <v>164</v>
      </c>
      <c r="D7540" s="1" t="s">
        <v>311</v>
      </c>
      <c r="E7540" s="1" t="s">
        <v>348</v>
      </c>
      <c r="F7540" s="1">
        <v>72</v>
      </c>
      <c r="G7540" s="8">
        <v>1.05</v>
      </c>
      <c r="H7540" s="8">
        <v>1.34</v>
      </c>
      <c r="I7540" s="2">
        <f t="shared" si="117"/>
        <v>96.48</v>
      </c>
    </row>
    <row r="7541" spans="1:9" x14ac:dyDescent="0.2">
      <c r="A7541" s="6">
        <v>2014</v>
      </c>
      <c r="B7541" s="1" t="s">
        <v>13</v>
      </c>
      <c r="C7541" s="1" t="s">
        <v>164</v>
      </c>
      <c r="D7541" s="1" t="s">
        <v>311</v>
      </c>
      <c r="E7541" s="1" t="s">
        <v>349</v>
      </c>
      <c r="F7541" s="1">
        <v>72</v>
      </c>
      <c r="G7541" s="8">
        <v>1.01</v>
      </c>
      <c r="H7541" s="8">
        <v>1.23</v>
      </c>
      <c r="I7541" s="2">
        <f t="shared" si="117"/>
        <v>88.56</v>
      </c>
    </row>
    <row r="7542" spans="1:9" x14ac:dyDescent="0.2">
      <c r="A7542" s="6">
        <v>2014</v>
      </c>
      <c r="B7542" s="1" t="s">
        <v>13</v>
      </c>
      <c r="C7542" s="1" t="s">
        <v>164</v>
      </c>
      <c r="D7542" s="1" t="s">
        <v>311</v>
      </c>
      <c r="E7542" s="1" t="s">
        <v>350</v>
      </c>
      <c r="F7542" s="1">
        <v>60</v>
      </c>
      <c r="G7542" s="8">
        <v>1.1399999999999999</v>
      </c>
      <c r="H7542" s="8">
        <v>1.39</v>
      </c>
      <c r="I7542" s="2">
        <f t="shared" si="117"/>
        <v>83.399999999999991</v>
      </c>
    </row>
    <row r="7543" spans="1:9" x14ac:dyDescent="0.2">
      <c r="A7543" s="6">
        <v>2014</v>
      </c>
      <c r="B7543" s="1" t="s">
        <v>13</v>
      </c>
      <c r="C7543" s="1" t="s">
        <v>164</v>
      </c>
      <c r="D7543" s="1" t="s">
        <v>311</v>
      </c>
      <c r="E7543" s="1" t="s">
        <v>351</v>
      </c>
      <c r="F7543" s="1">
        <v>72</v>
      </c>
      <c r="G7543" s="8">
        <v>1</v>
      </c>
      <c r="H7543" s="8">
        <v>1.35</v>
      </c>
      <c r="I7543" s="2">
        <f t="shared" si="117"/>
        <v>97.2</v>
      </c>
    </row>
    <row r="7544" spans="1:9" x14ac:dyDescent="0.2">
      <c r="A7544" s="6">
        <v>2014</v>
      </c>
      <c r="B7544" s="1" t="s">
        <v>13</v>
      </c>
      <c r="C7544" s="1" t="s">
        <v>164</v>
      </c>
      <c r="D7544" s="1" t="s">
        <v>311</v>
      </c>
      <c r="E7544" s="1" t="s">
        <v>352</v>
      </c>
      <c r="F7544" s="1">
        <v>72</v>
      </c>
      <c r="G7544" s="8">
        <v>1.1000000000000001</v>
      </c>
      <c r="H7544" s="8">
        <v>1.28</v>
      </c>
      <c r="I7544" s="2">
        <f t="shared" si="117"/>
        <v>92.16</v>
      </c>
    </row>
    <row r="7545" spans="1:9" x14ac:dyDescent="0.2">
      <c r="A7545" s="6">
        <v>2014</v>
      </c>
      <c r="B7545" s="1" t="s">
        <v>13</v>
      </c>
      <c r="C7545" s="1" t="s">
        <v>164</v>
      </c>
      <c r="D7545" s="1" t="s">
        <v>311</v>
      </c>
      <c r="E7545" s="1" t="s">
        <v>353</v>
      </c>
      <c r="F7545" s="1">
        <v>60</v>
      </c>
      <c r="G7545" s="8">
        <v>1.0900000000000001</v>
      </c>
      <c r="H7545" s="8">
        <v>1.24</v>
      </c>
      <c r="I7545" s="2">
        <f t="shared" si="117"/>
        <v>74.400000000000006</v>
      </c>
    </row>
    <row r="7546" spans="1:9" x14ac:dyDescent="0.2">
      <c r="A7546" s="6">
        <v>2014</v>
      </c>
      <c r="B7546" s="1" t="s">
        <v>13</v>
      </c>
      <c r="C7546" s="1" t="s">
        <v>164</v>
      </c>
      <c r="D7546" s="1" t="s">
        <v>311</v>
      </c>
      <c r="E7546" s="1" t="s">
        <v>354</v>
      </c>
      <c r="F7546" s="1">
        <v>60</v>
      </c>
      <c r="G7546" s="8">
        <v>1.0900000000000001</v>
      </c>
      <c r="H7546" s="8">
        <v>1.33</v>
      </c>
      <c r="I7546" s="2">
        <f t="shared" si="117"/>
        <v>79.800000000000011</v>
      </c>
    </row>
    <row r="7547" spans="1:9" x14ac:dyDescent="0.2">
      <c r="A7547" s="6">
        <v>2014</v>
      </c>
      <c r="B7547" s="1" t="s">
        <v>13</v>
      </c>
      <c r="C7547" s="1" t="s">
        <v>164</v>
      </c>
      <c r="D7547" s="1" t="s">
        <v>311</v>
      </c>
      <c r="E7547" s="1" t="s">
        <v>355</v>
      </c>
      <c r="F7547" s="1">
        <v>48</v>
      </c>
      <c r="G7547" s="8">
        <v>1.1599999999999999</v>
      </c>
      <c r="H7547" s="8">
        <v>1.36</v>
      </c>
      <c r="I7547" s="2">
        <f t="shared" si="117"/>
        <v>65.28</v>
      </c>
    </row>
    <row r="7548" spans="1:9" x14ac:dyDescent="0.2">
      <c r="A7548" s="6">
        <v>2014</v>
      </c>
      <c r="B7548" s="1" t="s">
        <v>13</v>
      </c>
      <c r="C7548" s="1" t="s">
        <v>164</v>
      </c>
      <c r="D7548" s="1" t="s">
        <v>311</v>
      </c>
      <c r="E7548" s="1" t="s">
        <v>356</v>
      </c>
      <c r="F7548" s="1">
        <v>60</v>
      </c>
      <c r="G7548" s="8">
        <v>1.2</v>
      </c>
      <c r="H7548" s="8">
        <v>1.25</v>
      </c>
      <c r="I7548" s="2">
        <f t="shared" si="117"/>
        <v>75</v>
      </c>
    </row>
    <row r="7549" spans="1:9" x14ac:dyDescent="0.2">
      <c r="A7549" s="6">
        <v>2014</v>
      </c>
      <c r="B7549" s="1" t="s">
        <v>13</v>
      </c>
      <c r="C7549" s="1" t="s">
        <v>164</v>
      </c>
      <c r="D7549" s="1" t="s">
        <v>311</v>
      </c>
      <c r="E7549" s="1" t="s">
        <v>357</v>
      </c>
      <c r="F7549" s="1">
        <v>60</v>
      </c>
      <c r="G7549" s="8">
        <v>1.1100000000000001</v>
      </c>
      <c r="H7549" s="8">
        <v>1.34</v>
      </c>
      <c r="I7549" s="2">
        <f t="shared" si="117"/>
        <v>80.400000000000006</v>
      </c>
    </row>
    <row r="7550" spans="1:9" x14ac:dyDescent="0.2">
      <c r="A7550" s="6">
        <v>2014</v>
      </c>
      <c r="B7550" s="1" t="s">
        <v>13</v>
      </c>
      <c r="C7550" s="1" t="s">
        <v>164</v>
      </c>
      <c r="D7550" s="1" t="s">
        <v>311</v>
      </c>
      <c r="E7550" s="1" t="s">
        <v>358</v>
      </c>
      <c r="F7550" s="1">
        <v>72</v>
      </c>
      <c r="G7550" s="8">
        <v>1.06</v>
      </c>
      <c r="H7550" s="8">
        <v>1.34</v>
      </c>
      <c r="I7550" s="2">
        <f t="shared" si="117"/>
        <v>96.48</v>
      </c>
    </row>
    <row r="7551" spans="1:9" x14ac:dyDescent="0.2">
      <c r="A7551" s="6">
        <v>2014</v>
      </c>
      <c r="B7551" s="1" t="s">
        <v>13</v>
      </c>
      <c r="C7551" s="1" t="s">
        <v>164</v>
      </c>
      <c r="D7551" s="1" t="s">
        <v>311</v>
      </c>
      <c r="E7551" s="1" t="s">
        <v>359</v>
      </c>
      <c r="F7551" s="1">
        <v>48</v>
      </c>
      <c r="G7551" s="8">
        <v>1.03</v>
      </c>
      <c r="H7551" s="8">
        <v>1.34</v>
      </c>
      <c r="I7551" s="2">
        <f t="shared" si="117"/>
        <v>64.320000000000007</v>
      </c>
    </row>
    <row r="7552" spans="1:9" x14ac:dyDescent="0.2">
      <c r="A7552" s="6">
        <v>2014</v>
      </c>
      <c r="B7552" s="1" t="s">
        <v>13</v>
      </c>
      <c r="C7552" s="1" t="s">
        <v>164</v>
      </c>
      <c r="D7552" s="1" t="s">
        <v>311</v>
      </c>
      <c r="E7552" s="1" t="s">
        <v>3638</v>
      </c>
      <c r="F7552" s="1">
        <v>72</v>
      </c>
      <c r="G7552" s="8">
        <v>1.1000000000000001</v>
      </c>
      <c r="H7552" s="8">
        <v>1.24</v>
      </c>
      <c r="I7552" s="2">
        <f t="shared" si="117"/>
        <v>89.28</v>
      </c>
    </row>
    <row r="7553" spans="1:9" x14ac:dyDescent="0.2">
      <c r="A7553" s="6">
        <v>2014</v>
      </c>
      <c r="B7553" s="1" t="s">
        <v>13</v>
      </c>
      <c r="C7553" s="1" t="s">
        <v>164</v>
      </c>
      <c r="D7553" s="1" t="s">
        <v>311</v>
      </c>
      <c r="E7553" s="1" t="s">
        <v>3639</v>
      </c>
      <c r="F7553" s="1">
        <v>72</v>
      </c>
      <c r="G7553" s="8">
        <v>1</v>
      </c>
      <c r="H7553" s="8">
        <v>1.34</v>
      </c>
      <c r="I7553" s="2">
        <f t="shared" si="117"/>
        <v>96.48</v>
      </c>
    </row>
    <row r="7554" spans="1:9" x14ac:dyDescent="0.2">
      <c r="A7554" s="6">
        <v>2014</v>
      </c>
      <c r="B7554" s="1" t="s">
        <v>13</v>
      </c>
      <c r="C7554" s="1" t="s">
        <v>164</v>
      </c>
      <c r="D7554" s="1" t="s">
        <v>311</v>
      </c>
      <c r="E7554" s="1" t="s">
        <v>360</v>
      </c>
      <c r="F7554" s="1">
        <v>48</v>
      </c>
      <c r="G7554" s="8">
        <v>1.05</v>
      </c>
      <c r="H7554" s="8">
        <v>1.21</v>
      </c>
      <c r="I7554" s="2">
        <f t="shared" si="117"/>
        <v>58.08</v>
      </c>
    </row>
    <row r="7555" spans="1:9" x14ac:dyDescent="0.2">
      <c r="A7555" s="6">
        <v>2014</v>
      </c>
      <c r="B7555" s="1" t="s">
        <v>13</v>
      </c>
      <c r="C7555" s="1" t="s">
        <v>164</v>
      </c>
      <c r="D7555" s="1" t="s">
        <v>311</v>
      </c>
      <c r="E7555" s="1" t="s">
        <v>361</v>
      </c>
      <c r="F7555" s="1">
        <v>72</v>
      </c>
      <c r="G7555" s="8">
        <v>1.03</v>
      </c>
      <c r="H7555" s="8">
        <v>1.29</v>
      </c>
      <c r="I7555" s="2">
        <f t="shared" si="117"/>
        <v>92.88</v>
      </c>
    </row>
    <row r="7556" spans="1:9" x14ac:dyDescent="0.2">
      <c r="A7556" s="6">
        <v>2014</v>
      </c>
      <c r="B7556" s="1" t="s">
        <v>13</v>
      </c>
      <c r="C7556" s="1" t="s">
        <v>164</v>
      </c>
      <c r="D7556" s="1" t="s">
        <v>311</v>
      </c>
      <c r="E7556" s="1" t="s">
        <v>362</v>
      </c>
      <c r="F7556" s="1">
        <v>60</v>
      </c>
      <c r="G7556" s="8">
        <v>1.0900000000000001</v>
      </c>
      <c r="H7556" s="8">
        <v>1.21</v>
      </c>
      <c r="I7556" s="2">
        <f t="shared" si="117"/>
        <v>72.599999999999994</v>
      </c>
    </row>
    <row r="7557" spans="1:9" x14ac:dyDescent="0.2">
      <c r="A7557" s="6">
        <v>2014</v>
      </c>
      <c r="B7557" s="1" t="s">
        <v>13</v>
      </c>
      <c r="C7557" s="1" t="s">
        <v>164</v>
      </c>
      <c r="D7557" s="1" t="s">
        <v>311</v>
      </c>
      <c r="E7557" s="1" t="s">
        <v>363</v>
      </c>
      <c r="F7557" s="1">
        <v>48</v>
      </c>
      <c r="G7557" s="8">
        <v>1.19</v>
      </c>
      <c r="H7557" s="8">
        <v>1.35</v>
      </c>
      <c r="I7557" s="2">
        <f t="shared" si="117"/>
        <v>64.800000000000011</v>
      </c>
    </row>
    <row r="7558" spans="1:9" x14ac:dyDescent="0.2">
      <c r="A7558" s="6">
        <v>2014</v>
      </c>
      <c r="B7558" s="1" t="s">
        <v>13</v>
      </c>
      <c r="C7558" s="1" t="s">
        <v>164</v>
      </c>
      <c r="D7558" s="1" t="s">
        <v>311</v>
      </c>
      <c r="E7558" s="1" t="s">
        <v>364</v>
      </c>
      <c r="F7558" s="1">
        <v>48</v>
      </c>
      <c r="G7558" s="8">
        <v>1.02</v>
      </c>
      <c r="H7558" s="8">
        <v>1.28</v>
      </c>
      <c r="I7558" s="2">
        <f t="shared" si="117"/>
        <v>61.44</v>
      </c>
    </row>
    <row r="7559" spans="1:9" x14ac:dyDescent="0.2">
      <c r="A7559" s="6">
        <v>2014</v>
      </c>
      <c r="B7559" s="1" t="s">
        <v>13</v>
      </c>
      <c r="C7559" s="1" t="s">
        <v>164</v>
      </c>
      <c r="D7559" s="1" t="s">
        <v>311</v>
      </c>
      <c r="E7559" s="1" t="s">
        <v>365</v>
      </c>
      <c r="F7559" s="1">
        <v>72</v>
      </c>
      <c r="G7559" s="8">
        <v>1.1000000000000001</v>
      </c>
      <c r="H7559" s="8">
        <v>1.24</v>
      </c>
      <c r="I7559" s="2">
        <f t="shared" si="117"/>
        <v>89.28</v>
      </c>
    </row>
    <row r="7560" spans="1:9" x14ac:dyDescent="0.2">
      <c r="A7560" s="6">
        <v>2014</v>
      </c>
      <c r="B7560" s="1" t="s">
        <v>13</v>
      </c>
      <c r="C7560" s="1" t="s">
        <v>164</v>
      </c>
      <c r="D7560" s="1" t="s">
        <v>311</v>
      </c>
      <c r="E7560" s="1" t="s">
        <v>366</v>
      </c>
      <c r="F7560" s="1">
        <v>48</v>
      </c>
      <c r="G7560" s="8">
        <v>1.06</v>
      </c>
      <c r="H7560" s="8">
        <v>1.4</v>
      </c>
      <c r="I7560" s="2">
        <f t="shared" si="117"/>
        <v>67.199999999999989</v>
      </c>
    </row>
    <row r="7561" spans="1:9" x14ac:dyDescent="0.2">
      <c r="A7561" s="6">
        <v>2014</v>
      </c>
      <c r="B7561" s="1" t="s">
        <v>13</v>
      </c>
      <c r="C7561" s="1" t="s">
        <v>164</v>
      </c>
      <c r="D7561" s="1" t="s">
        <v>311</v>
      </c>
      <c r="E7561" s="1" t="s">
        <v>367</v>
      </c>
      <c r="F7561" s="1">
        <v>72</v>
      </c>
      <c r="G7561" s="8">
        <v>1.04</v>
      </c>
      <c r="H7561" s="8">
        <v>1.4</v>
      </c>
      <c r="I7561" s="2">
        <f t="shared" si="117"/>
        <v>100.8</v>
      </c>
    </row>
    <row r="7562" spans="1:9" x14ac:dyDescent="0.2">
      <c r="A7562" s="6">
        <v>2014</v>
      </c>
      <c r="B7562" s="1" t="s">
        <v>13</v>
      </c>
      <c r="C7562" s="1" t="s">
        <v>164</v>
      </c>
      <c r="D7562" s="1" t="s">
        <v>311</v>
      </c>
      <c r="E7562" s="1" t="s">
        <v>368</v>
      </c>
      <c r="F7562" s="1">
        <v>60</v>
      </c>
      <c r="G7562" s="8">
        <v>1.1599999999999999</v>
      </c>
      <c r="H7562" s="8">
        <v>1.36</v>
      </c>
      <c r="I7562" s="2">
        <f t="shared" si="117"/>
        <v>81.600000000000009</v>
      </c>
    </row>
    <row r="7563" spans="1:9" x14ac:dyDescent="0.2">
      <c r="A7563" s="6">
        <v>2014</v>
      </c>
      <c r="B7563" s="1" t="s">
        <v>13</v>
      </c>
      <c r="C7563" s="1" t="s">
        <v>164</v>
      </c>
      <c r="D7563" s="1" t="s">
        <v>369</v>
      </c>
      <c r="E7563" s="1" t="s">
        <v>370</v>
      </c>
      <c r="F7563" s="1">
        <v>72</v>
      </c>
      <c r="G7563" s="8">
        <v>1.03</v>
      </c>
      <c r="H7563" s="8">
        <v>1.36</v>
      </c>
      <c r="I7563" s="2">
        <f t="shared" si="117"/>
        <v>97.92</v>
      </c>
    </row>
    <row r="7564" spans="1:9" x14ac:dyDescent="0.2">
      <c r="A7564" s="6">
        <v>2014</v>
      </c>
      <c r="B7564" s="1" t="s">
        <v>13</v>
      </c>
      <c r="C7564" s="1" t="s">
        <v>164</v>
      </c>
      <c r="D7564" s="1" t="s">
        <v>369</v>
      </c>
      <c r="E7564" s="1" t="s">
        <v>371</v>
      </c>
      <c r="F7564" s="1">
        <v>48</v>
      </c>
      <c r="G7564" s="8">
        <v>1.1599999999999999</v>
      </c>
      <c r="H7564" s="8">
        <v>1.25</v>
      </c>
      <c r="I7564" s="2">
        <f t="shared" si="117"/>
        <v>60</v>
      </c>
    </row>
    <row r="7565" spans="1:9" x14ac:dyDescent="0.2">
      <c r="A7565" s="6">
        <v>2014</v>
      </c>
      <c r="B7565" s="1" t="s">
        <v>13</v>
      </c>
      <c r="C7565" s="1" t="s">
        <v>164</v>
      </c>
      <c r="D7565" s="1" t="s">
        <v>369</v>
      </c>
      <c r="E7565" s="1" t="s">
        <v>372</v>
      </c>
      <c r="F7565" s="1">
        <v>60</v>
      </c>
      <c r="G7565" s="8">
        <v>1.19</v>
      </c>
      <c r="H7565" s="8">
        <v>1.27</v>
      </c>
      <c r="I7565" s="2">
        <f t="shared" si="117"/>
        <v>76.2</v>
      </c>
    </row>
    <row r="7566" spans="1:9" x14ac:dyDescent="0.2">
      <c r="A7566" s="6">
        <v>2014</v>
      </c>
      <c r="B7566" s="1" t="s">
        <v>13</v>
      </c>
      <c r="C7566" s="1" t="s">
        <v>164</v>
      </c>
      <c r="D7566" s="1" t="s">
        <v>369</v>
      </c>
      <c r="E7566" s="1" t="s">
        <v>373</v>
      </c>
      <c r="F7566" s="1">
        <v>60</v>
      </c>
      <c r="G7566" s="8">
        <v>1.1499999999999999</v>
      </c>
      <c r="H7566" s="8">
        <v>1.21</v>
      </c>
      <c r="I7566" s="2">
        <f t="shared" si="117"/>
        <v>72.599999999999994</v>
      </c>
    </row>
    <row r="7567" spans="1:9" x14ac:dyDescent="0.2">
      <c r="A7567" s="6">
        <v>2014</v>
      </c>
      <c r="B7567" s="1" t="s">
        <v>13</v>
      </c>
      <c r="C7567" s="1" t="s">
        <v>164</v>
      </c>
      <c r="D7567" s="1" t="s">
        <v>369</v>
      </c>
      <c r="E7567" s="1" t="s">
        <v>374</v>
      </c>
      <c r="F7567" s="1">
        <v>48</v>
      </c>
      <c r="G7567" s="8">
        <v>1.1100000000000001</v>
      </c>
      <c r="H7567" s="8">
        <v>1.38</v>
      </c>
      <c r="I7567" s="2">
        <f t="shared" ref="I7567:I7630" si="118">H7567 *F7567</f>
        <v>66.239999999999995</v>
      </c>
    </row>
    <row r="7568" spans="1:9" x14ac:dyDescent="0.2">
      <c r="A7568" s="6">
        <v>2014</v>
      </c>
      <c r="B7568" s="1" t="s">
        <v>13</v>
      </c>
      <c r="C7568" s="1" t="s">
        <v>164</v>
      </c>
      <c r="D7568" s="1" t="s">
        <v>369</v>
      </c>
      <c r="E7568" s="1" t="s">
        <v>375</v>
      </c>
      <c r="F7568" s="1">
        <v>60</v>
      </c>
      <c r="G7568" s="8">
        <v>1.1000000000000001</v>
      </c>
      <c r="H7568" s="8">
        <v>1.3</v>
      </c>
      <c r="I7568" s="2">
        <f t="shared" si="118"/>
        <v>78</v>
      </c>
    </row>
    <row r="7569" spans="1:9" x14ac:dyDescent="0.2">
      <c r="A7569" s="6">
        <v>2014</v>
      </c>
      <c r="B7569" s="1" t="s">
        <v>13</v>
      </c>
      <c r="C7569" s="1" t="s">
        <v>164</v>
      </c>
      <c r="D7569" s="1" t="s">
        <v>369</v>
      </c>
      <c r="E7569" s="1" t="s">
        <v>376</v>
      </c>
      <c r="F7569" s="1">
        <v>60</v>
      </c>
      <c r="G7569" s="8">
        <v>1.07</v>
      </c>
      <c r="H7569" s="8">
        <v>1.29</v>
      </c>
      <c r="I7569" s="2">
        <f t="shared" si="118"/>
        <v>77.400000000000006</v>
      </c>
    </row>
    <row r="7570" spans="1:9" x14ac:dyDescent="0.2">
      <c r="A7570" s="6">
        <v>2014</v>
      </c>
      <c r="B7570" s="1" t="s">
        <v>13</v>
      </c>
      <c r="C7570" s="1" t="s">
        <v>164</v>
      </c>
      <c r="D7570" s="1" t="s">
        <v>369</v>
      </c>
      <c r="E7570" s="1" t="s">
        <v>377</v>
      </c>
      <c r="F7570" s="1">
        <v>72</v>
      </c>
      <c r="G7570" s="8">
        <v>1.0900000000000001</v>
      </c>
      <c r="H7570" s="8">
        <v>1.29</v>
      </c>
      <c r="I7570" s="2">
        <f t="shared" si="118"/>
        <v>92.88</v>
      </c>
    </row>
    <row r="7571" spans="1:9" x14ac:dyDescent="0.2">
      <c r="A7571" s="6">
        <v>2014</v>
      </c>
      <c r="B7571" s="1" t="s">
        <v>13</v>
      </c>
      <c r="C7571" s="1" t="s">
        <v>270</v>
      </c>
      <c r="D7571" s="1" t="s">
        <v>378</v>
      </c>
      <c r="E7571" s="1" t="s">
        <v>379</v>
      </c>
      <c r="F7571" s="1">
        <v>2712</v>
      </c>
      <c r="G7571" s="1">
        <v>2.36</v>
      </c>
      <c r="H7571" s="1">
        <v>3.49</v>
      </c>
      <c r="I7571" s="2">
        <f t="shared" si="118"/>
        <v>9464.880000000001</v>
      </c>
    </row>
    <row r="7572" spans="1:9" x14ac:dyDescent="0.2">
      <c r="A7572" s="6">
        <v>2014</v>
      </c>
      <c r="B7572" s="1" t="s">
        <v>13</v>
      </c>
      <c r="C7572" s="1" t="s">
        <v>270</v>
      </c>
      <c r="D7572" s="1" t="s">
        <v>378</v>
      </c>
      <c r="E7572" s="1" t="s">
        <v>380</v>
      </c>
      <c r="F7572" s="1">
        <v>1620</v>
      </c>
      <c r="G7572" s="1">
        <v>2.92</v>
      </c>
      <c r="H7572" s="1">
        <v>3.43</v>
      </c>
      <c r="I7572" s="2">
        <f t="shared" si="118"/>
        <v>5556.6</v>
      </c>
    </row>
    <row r="7573" spans="1:9" x14ac:dyDescent="0.2">
      <c r="A7573" s="6">
        <v>2014</v>
      </c>
      <c r="B7573" s="1" t="s">
        <v>13</v>
      </c>
      <c r="C7573" s="1" t="s">
        <v>270</v>
      </c>
      <c r="D7573" s="1" t="s">
        <v>378</v>
      </c>
      <c r="E7573" s="1" t="s">
        <v>381</v>
      </c>
      <c r="F7573" s="1">
        <v>2256</v>
      </c>
      <c r="G7573" s="1">
        <v>2.71</v>
      </c>
      <c r="H7573" s="1">
        <v>3.59</v>
      </c>
      <c r="I7573" s="2">
        <f t="shared" si="118"/>
        <v>8099.04</v>
      </c>
    </row>
    <row r="7574" spans="1:9" x14ac:dyDescent="0.2">
      <c r="A7574" s="6">
        <v>2014</v>
      </c>
      <c r="B7574" s="1" t="s">
        <v>13</v>
      </c>
      <c r="C7574" s="1" t="s">
        <v>270</v>
      </c>
      <c r="D7574" s="1" t="s">
        <v>378</v>
      </c>
      <c r="E7574" s="1" t="s">
        <v>382</v>
      </c>
      <c r="F7574" s="1">
        <v>2256</v>
      </c>
      <c r="G7574" s="1">
        <v>2.4500000000000002</v>
      </c>
      <c r="H7574" s="1">
        <v>3.51</v>
      </c>
      <c r="I7574" s="2">
        <f t="shared" si="118"/>
        <v>7918.5599999999995</v>
      </c>
    </row>
    <row r="7575" spans="1:9" x14ac:dyDescent="0.2">
      <c r="A7575" s="6">
        <v>2014</v>
      </c>
      <c r="B7575" s="1" t="s">
        <v>13</v>
      </c>
      <c r="C7575" s="1" t="s">
        <v>270</v>
      </c>
      <c r="D7575" s="1" t="s">
        <v>378</v>
      </c>
      <c r="E7575" s="1" t="s">
        <v>383</v>
      </c>
      <c r="F7575" s="1">
        <v>1452</v>
      </c>
      <c r="G7575" s="1">
        <v>2.63</v>
      </c>
      <c r="H7575" s="1">
        <v>3.56</v>
      </c>
      <c r="I7575" s="2">
        <f t="shared" si="118"/>
        <v>5169.12</v>
      </c>
    </row>
    <row r="7576" spans="1:9" x14ac:dyDescent="0.2">
      <c r="A7576" s="6">
        <v>2014</v>
      </c>
      <c r="B7576" s="1" t="s">
        <v>13</v>
      </c>
      <c r="C7576" s="1" t="s">
        <v>270</v>
      </c>
      <c r="D7576" s="1" t="s">
        <v>378</v>
      </c>
      <c r="E7576" s="1" t="s">
        <v>384</v>
      </c>
      <c r="F7576" s="1">
        <v>2124</v>
      </c>
      <c r="G7576" s="1">
        <v>2.5499999999999998</v>
      </c>
      <c r="H7576" s="1">
        <v>3.97</v>
      </c>
      <c r="I7576" s="2">
        <f t="shared" si="118"/>
        <v>8432.2800000000007</v>
      </c>
    </row>
    <row r="7577" spans="1:9" x14ac:dyDescent="0.2">
      <c r="A7577" s="6">
        <v>2014</v>
      </c>
      <c r="B7577" s="1" t="s">
        <v>13</v>
      </c>
      <c r="C7577" s="1" t="s">
        <v>270</v>
      </c>
      <c r="D7577" s="1" t="s">
        <v>378</v>
      </c>
      <c r="E7577" s="1" t="s">
        <v>385</v>
      </c>
      <c r="F7577" s="1">
        <v>1872</v>
      </c>
      <c r="G7577" s="1">
        <v>2.86</v>
      </c>
      <c r="H7577" s="1">
        <v>3.7</v>
      </c>
      <c r="I7577" s="2">
        <f t="shared" si="118"/>
        <v>6926.4000000000005</v>
      </c>
    </row>
    <row r="7578" spans="1:9" x14ac:dyDescent="0.2">
      <c r="A7578" s="6">
        <v>2014</v>
      </c>
      <c r="B7578" s="1" t="s">
        <v>13</v>
      </c>
      <c r="C7578" s="1" t="s">
        <v>168</v>
      </c>
      <c r="D7578" s="1" t="s">
        <v>386</v>
      </c>
      <c r="E7578" s="1" t="s">
        <v>387</v>
      </c>
      <c r="F7578" s="1">
        <v>348</v>
      </c>
      <c r="G7578" s="1">
        <v>4.66</v>
      </c>
      <c r="H7578" s="1">
        <v>5.21</v>
      </c>
      <c r="I7578" s="2">
        <f t="shared" si="118"/>
        <v>1813.08</v>
      </c>
    </row>
    <row r="7579" spans="1:9" x14ac:dyDescent="0.2">
      <c r="A7579" s="6">
        <v>2014</v>
      </c>
      <c r="B7579" s="1" t="s">
        <v>13</v>
      </c>
      <c r="C7579" s="1" t="s">
        <v>168</v>
      </c>
      <c r="D7579" s="1" t="s">
        <v>386</v>
      </c>
      <c r="E7579" s="1" t="s">
        <v>388</v>
      </c>
      <c r="F7579" s="1">
        <v>552</v>
      </c>
      <c r="G7579" s="1">
        <v>4.5199999999999996</v>
      </c>
      <c r="H7579" s="1">
        <v>5.04</v>
      </c>
      <c r="I7579" s="2">
        <f t="shared" si="118"/>
        <v>2782.08</v>
      </c>
    </row>
    <row r="7580" spans="1:9" x14ac:dyDescent="0.2">
      <c r="A7580" s="6">
        <v>2014</v>
      </c>
      <c r="B7580" s="1" t="s">
        <v>13</v>
      </c>
      <c r="C7580" s="1" t="s">
        <v>168</v>
      </c>
      <c r="D7580" s="1" t="s">
        <v>386</v>
      </c>
      <c r="E7580" s="1" t="s">
        <v>389</v>
      </c>
      <c r="F7580" s="1">
        <v>528</v>
      </c>
      <c r="G7580" s="1">
        <v>4.62</v>
      </c>
      <c r="H7580" s="1">
        <v>5.27</v>
      </c>
      <c r="I7580" s="2">
        <f t="shared" si="118"/>
        <v>2782.56</v>
      </c>
    </row>
    <row r="7581" spans="1:9" x14ac:dyDescent="0.2">
      <c r="A7581" s="6">
        <v>2014</v>
      </c>
      <c r="B7581" s="1" t="s">
        <v>13</v>
      </c>
      <c r="C7581" s="1" t="s">
        <v>168</v>
      </c>
      <c r="D7581" s="1" t="s">
        <v>386</v>
      </c>
      <c r="E7581" s="1" t="s">
        <v>390</v>
      </c>
      <c r="F7581" s="1">
        <v>624</v>
      </c>
      <c r="G7581" s="1">
        <v>4.46</v>
      </c>
      <c r="H7581" s="1">
        <v>5.07</v>
      </c>
      <c r="I7581" s="2">
        <f t="shared" si="118"/>
        <v>3163.6800000000003</v>
      </c>
    </row>
    <row r="7582" spans="1:9" x14ac:dyDescent="0.2">
      <c r="A7582" s="6">
        <v>2014</v>
      </c>
      <c r="B7582" s="1" t="s">
        <v>13</v>
      </c>
      <c r="C7582" s="1" t="s">
        <v>168</v>
      </c>
      <c r="D7582" s="1" t="s">
        <v>386</v>
      </c>
      <c r="E7582" s="1" t="s">
        <v>391</v>
      </c>
      <c r="F7582" s="1">
        <v>528</v>
      </c>
      <c r="G7582" s="1">
        <v>4.71</v>
      </c>
      <c r="H7582" s="1">
        <v>5.4</v>
      </c>
      <c r="I7582" s="2">
        <f t="shared" si="118"/>
        <v>2851.2000000000003</v>
      </c>
    </row>
    <row r="7583" spans="1:9" x14ac:dyDescent="0.2">
      <c r="A7583" s="6">
        <v>2014</v>
      </c>
      <c r="B7583" s="1" t="s">
        <v>13</v>
      </c>
      <c r="C7583" s="1" t="s">
        <v>168</v>
      </c>
      <c r="D7583" s="1" t="s">
        <v>386</v>
      </c>
      <c r="E7583" s="1" t="s">
        <v>392</v>
      </c>
      <c r="F7583" s="1">
        <v>528</v>
      </c>
      <c r="G7583" s="1">
        <v>4.38</v>
      </c>
      <c r="H7583" s="1">
        <v>5.0199999999999996</v>
      </c>
      <c r="I7583" s="2">
        <f t="shared" si="118"/>
        <v>2650.56</v>
      </c>
    </row>
    <row r="7584" spans="1:9" x14ac:dyDescent="0.2">
      <c r="A7584" s="6">
        <v>2014</v>
      </c>
      <c r="B7584" s="1" t="s">
        <v>13</v>
      </c>
      <c r="C7584" s="1" t="s">
        <v>168</v>
      </c>
      <c r="D7584" s="1" t="s">
        <v>386</v>
      </c>
      <c r="E7584" s="1" t="s">
        <v>393</v>
      </c>
      <c r="F7584" s="1">
        <v>648</v>
      </c>
      <c r="G7584" s="1">
        <v>4.1500000000000004</v>
      </c>
      <c r="H7584" s="1">
        <v>5.34</v>
      </c>
      <c r="I7584" s="2">
        <f t="shared" si="118"/>
        <v>3460.3199999999997</v>
      </c>
    </row>
    <row r="7585" spans="1:9" x14ac:dyDescent="0.2">
      <c r="A7585" s="6">
        <v>2014</v>
      </c>
      <c r="B7585" s="1" t="s">
        <v>13</v>
      </c>
      <c r="C7585" s="1" t="s">
        <v>168</v>
      </c>
      <c r="D7585" s="1" t="s">
        <v>386</v>
      </c>
      <c r="E7585" s="1" t="s">
        <v>394</v>
      </c>
      <c r="F7585" s="1">
        <v>672</v>
      </c>
      <c r="G7585" s="1">
        <v>4.21</v>
      </c>
      <c r="H7585" s="1">
        <v>5.0199999999999996</v>
      </c>
      <c r="I7585" s="2">
        <f t="shared" si="118"/>
        <v>3373.4399999999996</v>
      </c>
    </row>
    <row r="7586" spans="1:9" x14ac:dyDescent="0.2">
      <c r="A7586" s="6">
        <v>2014</v>
      </c>
      <c r="B7586" s="1" t="s">
        <v>13</v>
      </c>
      <c r="C7586" s="1" t="s">
        <v>168</v>
      </c>
      <c r="D7586" s="1" t="s">
        <v>386</v>
      </c>
      <c r="E7586" s="1" t="s">
        <v>395</v>
      </c>
      <c r="F7586" s="1">
        <v>288</v>
      </c>
      <c r="G7586" s="1">
        <v>4.5199999999999996</v>
      </c>
      <c r="H7586" s="1">
        <v>5.17</v>
      </c>
      <c r="I7586" s="2">
        <f t="shared" si="118"/>
        <v>1488.96</v>
      </c>
    </row>
    <row r="7587" spans="1:9" x14ac:dyDescent="0.2">
      <c r="A7587" s="6">
        <v>2014</v>
      </c>
      <c r="B7587" s="1" t="s">
        <v>13</v>
      </c>
      <c r="C7587" s="1" t="s">
        <v>168</v>
      </c>
      <c r="D7587" s="1" t="s">
        <v>386</v>
      </c>
      <c r="E7587" s="1" t="s">
        <v>396</v>
      </c>
      <c r="F7587" s="1">
        <v>612</v>
      </c>
      <c r="G7587" s="1">
        <v>4.87</v>
      </c>
      <c r="H7587" s="1">
        <v>5.35</v>
      </c>
      <c r="I7587" s="2">
        <f t="shared" si="118"/>
        <v>3274.2</v>
      </c>
    </row>
    <row r="7588" spans="1:9" x14ac:dyDescent="0.2">
      <c r="A7588" s="6">
        <v>2014</v>
      </c>
      <c r="B7588" s="1" t="s">
        <v>13</v>
      </c>
      <c r="C7588" s="1" t="s">
        <v>168</v>
      </c>
      <c r="D7588" s="1" t="s">
        <v>386</v>
      </c>
      <c r="E7588" s="1" t="s">
        <v>397</v>
      </c>
      <c r="F7588" s="1">
        <v>396</v>
      </c>
      <c r="G7588" s="1">
        <v>4.9000000000000004</v>
      </c>
      <c r="H7588" s="1">
        <v>5.1100000000000003</v>
      </c>
      <c r="I7588" s="2">
        <f t="shared" si="118"/>
        <v>2023.5600000000002</v>
      </c>
    </row>
    <row r="7589" spans="1:9" x14ac:dyDescent="0.2">
      <c r="A7589" s="6">
        <v>2014</v>
      </c>
      <c r="B7589" s="1" t="s">
        <v>13</v>
      </c>
      <c r="C7589" s="1" t="s">
        <v>168</v>
      </c>
      <c r="D7589" s="1" t="s">
        <v>386</v>
      </c>
      <c r="E7589" s="1" t="s">
        <v>398</v>
      </c>
      <c r="F7589" s="1">
        <v>672</v>
      </c>
      <c r="G7589" s="1">
        <v>4.47</v>
      </c>
      <c r="H7589" s="1">
        <v>5.21</v>
      </c>
      <c r="I7589" s="2">
        <f t="shared" si="118"/>
        <v>3501.12</v>
      </c>
    </row>
    <row r="7590" spans="1:9" x14ac:dyDescent="0.2">
      <c r="A7590" s="6">
        <v>2014</v>
      </c>
      <c r="B7590" s="1" t="s">
        <v>13</v>
      </c>
      <c r="C7590" s="1" t="s">
        <v>168</v>
      </c>
      <c r="D7590" s="1" t="s">
        <v>386</v>
      </c>
      <c r="E7590" s="1" t="s">
        <v>399</v>
      </c>
      <c r="F7590" s="1">
        <v>516</v>
      </c>
      <c r="G7590" s="1">
        <v>4.42</v>
      </c>
      <c r="H7590" s="1">
        <v>5.21</v>
      </c>
      <c r="I7590" s="2">
        <f t="shared" si="118"/>
        <v>2688.36</v>
      </c>
    </row>
    <row r="7591" spans="1:9" x14ac:dyDescent="0.2">
      <c r="A7591" s="6">
        <v>2014</v>
      </c>
      <c r="B7591" s="1" t="s">
        <v>13</v>
      </c>
      <c r="C7591" s="1" t="s">
        <v>168</v>
      </c>
      <c r="D7591" s="1" t="s">
        <v>386</v>
      </c>
      <c r="E7591" s="1" t="s">
        <v>400</v>
      </c>
      <c r="F7591" s="1">
        <v>612</v>
      </c>
      <c r="G7591" s="1">
        <v>4.47</v>
      </c>
      <c r="H7591" s="1">
        <v>5.3</v>
      </c>
      <c r="I7591" s="2">
        <f t="shared" si="118"/>
        <v>3243.6</v>
      </c>
    </row>
    <row r="7592" spans="1:9" x14ac:dyDescent="0.2">
      <c r="A7592" s="6">
        <v>2014</v>
      </c>
      <c r="B7592" s="1" t="s">
        <v>13</v>
      </c>
      <c r="C7592" s="1" t="s">
        <v>168</v>
      </c>
      <c r="D7592" s="1" t="s">
        <v>386</v>
      </c>
      <c r="E7592" s="1" t="s">
        <v>401</v>
      </c>
      <c r="F7592" s="1">
        <v>420</v>
      </c>
      <c r="G7592" s="1">
        <v>4.66</v>
      </c>
      <c r="H7592" s="1">
        <v>5.14</v>
      </c>
      <c r="I7592" s="2">
        <f t="shared" si="118"/>
        <v>2158.7999999999997</v>
      </c>
    </row>
    <row r="7593" spans="1:9" x14ac:dyDescent="0.2">
      <c r="A7593" s="6">
        <v>2014</v>
      </c>
      <c r="B7593" s="1" t="s">
        <v>13</v>
      </c>
      <c r="C7593" s="1" t="s">
        <v>168</v>
      </c>
      <c r="D7593" s="1" t="s">
        <v>386</v>
      </c>
      <c r="E7593" s="1" t="s">
        <v>402</v>
      </c>
      <c r="F7593" s="1">
        <v>396</v>
      </c>
      <c r="G7593" s="1">
        <v>4.03</v>
      </c>
      <c r="H7593" s="1">
        <v>5.35</v>
      </c>
      <c r="I7593" s="2">
        <f t="shared" si="118"/>
        <v>2118.6</v>
      </c>
    </row>
    <row r="7594" spans="1:9" x14ac:dyDescent="0.2">
      <c r="A7594" s="6">
        <v>2014</v>
      </c>
      <c r="B7594" s="1" t="s">
        <v>13</v>
      </c>
      <c r="C7594" s="1" t="s">
        <v>168</v>
      </c>
      <c r="D7594" s="1" t="s">
        <v>386</v>
      </c>
      <c r="E7594" s="1" t="s">
        <v>403</v>
      </c>
      <c r="F7594" s="1">
        <v>564</v>
      </c>
      <c r="G7594" s="1">
        <v>4.5199999999999996</v>
      </c>
      <c r="H7594" s="1">
        <v>5.14</v>
      </c>
      <c r="I7594" s="2">
        <f t="shared" si="118"/>
        <v>2898.96</v>
      </c>
    </row>
    <row r="7595" spans="1:9" x14ac:dyDescent="0.2">
      <c r="A7595" s="6">
        <v>2014</v>
      </c>
      <c r="B7595" s="1" t="s">
        <v>13</v>
      </c>
      <c r="C7595" s="1" t="s">
        <v>168</v>
      </c>
      <c r="D7595" s="1" t="s">
        <v>386</v>
      </c>
      <c r="E7595" s="1" t="s">
        <v>404</v>
      </c>
      <c r="F7595" s="1">
        <v>336</v>
      </c>
      <c r="G7595" s="1">
        <v>4.04</v>
      </c>
      <c r="H7595" s="1">
        <v>5.2</v>
      </c>
      <c r="I7595" s="2">
        <f t="shared" si="118"/>
        <v>1747.2</v>
      </c>
    </row>
    <row r="7596" spans="1:9" x14ac:dyDescent="0.2">
      <c r="A7596" s="6">
        <v>2014</v>
      </c>
      <c r="B7596" s="1" t="s">
        <v>13</v>
      </c>
      <c r="C7596" s="1" t="s">
        <v>168</v>
      </c>
      <c r="D7596" s="1" t="s">
        <v>386</v>
      </c>
      <c r="E7596" s="1" t="s">
        <v>405</v>
      </c>
      <c r="F7596" s="1">
        <v>492</v>
      </c>
      <c r="G7596" s="1">
        <v>4.8099999999999996</v>
      </c>
      <c r="H7596" s="1">
        <v>5.19</v>
      </c>
      <c r="I7596" s="2">
        <f t="shared" si="118"/>
        <v>2553.48</v>
      </c>
    </row>
    <row r="7597" spans="1:9" x14ac:dyDescent="0.2">
      <c r="A7597" s="6">
        <v>2014</v>
      </c>
      <c r="B7597" s="1" t="s">
        <v>13</v>
      </c>
      <c r="C7597" s="1" t="s">
        <v>168</v>
      </c>
      <c r="D7597" s="1" t="s">
        <v>386</v>
      </c>
      <c r="E7597" s="1" t="s">
        <v>406</v>
      </c>
      <c r="F7597" s="1">
        <v>408</v>
      </c>
      <c r="G7597" s="1">
        <v>4.01</v>
      </c>
      <c r="H7597" s="1">
        <v>5.4</v>
      </c>
      <c r="I7597" s="2">
        <f t="shared" si="118"/>
        <v>2203.2000000000003</v>
      </c>
    </row>
    <row r="7598" spans="1:9" x14ac:dyDescent="0.2">
      <c r="A7598" s="6">
        <v>2014</v>
      </c>
      <c r="B7598" s="1" t="s">
        <v>13</v>
      </c>
      <c r="C7598" s="1" t="s">
        <v>168</v>
      </c>
      <c r="D7598" s="1" t="s">
        <v>386</v>
      </c>
      <c r="E7598" s="1" t="s">
        <v>407</v>
      </c>
      <c r="F7598" s="1">
        <v>360</v>
      </c>
      <c r="G7598" s="1">
        <v>4.91</v>
      </c>
      <c r="H7598" s="1">
        <v>5.38</v>
      </c>
      <c r="I7598" s="2">
        <f t="shared" si="118"/>
        <v>1936.8</v>
      </c>
    </row>
    <row r="7599" spans="1:9" x14ac:dyDescent="0.2">
      <c r="A7599" s="6">
        <v>2014</v>
      </c>
      <c r="B7599" s="1" t="s">
        <v>13</v>
      </c>
      <c r="C7599" s="1" t="s">
        <v>168</v>
      </c>
      <c r="D7599" s="1" t="s">
        <v>386</v>
      </c>
      <c r="E7599" s="1" t="s">
        <v>408</v>
      </c>
      <c r="F7599" s="1">
        <v>264</v>
      </c>
      <c r="G7599" s="1">
        <v>4.83</v>
      </c>
      <c r="H7599" s="1">
        <v>5.34</v>
      </c>
      <c r="I7599" s="2">
        <f t="shared" si="118"/>
        <v>1409.76</v>
      </c>
    </row>
    <row r="7600" spans="1:9" x14ac:dyDescent="0.2">
      <c r="A7600" s="6">
        <v>2014</v>
      </c>
      <c r="B7600" s="1" t="s">
        <v>13</v>
      </c>
      <c r="C7600" s="1" t="s">
        <v>168</v>
      </c>
      <c r="D7600" s="1" t="s">
        <v>386</v>
      </c>
      <c r="E7600" s="1" t="s">
        <v>409</v>
      </c>
      <c r="F7600" s="1">
        <v>264</v>
      </c>
      <c r="G7600" s="1">
        <v>4.95</v>
      </c>
      <c r="H7600" s="1">
        <v>5.0199999999999996</v>
      </c>
      <c r="I7600" s="2">
        <f t="shared" si="118"/>
        <v>1325.28</v>
      </c>
    </row>
    <row r="7601" spans="1:9" x14ac:dyDescent="0.2">
      <c r="A7601" s="6">
        <v>2014</v>
      </c>
      <c r="B7601" s="1" t="s">
        <v>13</v>
      </c>
      <c r="C7601" s="1" t="s">
        <v>168</v>
      </c>
      <c r="D7601" s="1" t="s">
        <v>386</v>
      </c>
      <c r="E7601" s="1" t="s">
        <v>410</v>
      </c>
      <c r="F7601" s="1">
        <v>348</v>
      </c>
      <c r="G7601" s="1">
        <v>4.59</v>
      </c>
      <c r="H7601" s="1">
        <v>5.35</v>
      </c>
      <c r="I7601" s="2">
        <f t="shared" si="118"/>
        <v>1861.8</v>
      </c>
    </row>
    <row r="7602" spans="1:9" x14ac:dyDescent="0.2">
      <c r="A7602" s="6">
        <v>2014</v>
      </c>
      <c r="B7602" s="1" t="s">
        <v>13</v>
      </c>
      <c r="C7602" s="1" t="s">
        <v>168</v>
      </c>
      <c r="D7602" s="1" t="s">
        <v>386</v>
      </c>
      <c r="E7602" s="1" t="s">
        <v>411</v>
      </c>
      <c r="F7602" s="1">
        <v>384</v>
      </c>
      <c r="G7602" s="1">
        <v>4.6399999999999997</v>
      </c>
      <c r="H7602" s="1">
        <v>5.18</v>
      </c>
      <c r="I7602" s="2">
        <f t="shared" si="118"/>
        <v>1989.12</v>
      </c>
    </row>
    <row r="7603" spans="1:9" x14ac:dyDescent="0.2">
      <c r="A7603" s="6">
        <v>2014</v>
      </c>
      <c r="B7603" s="1" t="s">
        <v>13</v>
      </c>
      <c r="C7603" s="1" t="s">
        <v>168</v>
      </c>
      <c r="D7603" s="1" t="s">
        <v>386</v>
      </c>
      <c r="E7603" s="1" t="s">
        <v>412</v>
      </c>
      <c r="F7603" s="1">
        <v>696</v>
      </c>
      <c r="G7603" s="1">
        <v>4.7699999999999996</v>
      </c>
      <c r="H7603" s="1">
        <v>5.24</v>
      </c>
      <c r="I7603" s="2">
        <f t="shared" si="118"/>
        <v>3647.04</v>
      </c>
    </row>
    <row r="7604" spans="1:9" x14ac:dyDescent="0.2">
      <c r="A7604" s="6">
        <v>2014</v>
      </c>
      <c r="B7604" s="1" t="s">
        <v>13</v>
      </c>
      <c r="C7604" s="1" t="s">
        <v>168</v>
      </c>
      <c r="D7604" s="1" t="s">
        <v>386</v>
      </c>
      <c r="E7604" s="1" t="s">
        <v>413</v>
      </c>
      <c r="F7604" s="1">
        <v>324</v>
      </c>
      <c r="G7604" s="1">
        <v>4.49</v>
      </c>
      <c r="H7604" s="1">
        <v>5.13</v>
      </c>
      <c r="I7604" s="2">
        <f t="shared" si="118"/>
        <v>1662.12</v>
      </c>
    </row>
    <row r="7605" spans="1:9" x14ac:dyDescent="0.2">
      <c r="A7605" s="6">
        <v>2014</v>
      </c>
      <c r="B7605" s="1" t="s">
        <v>13</v>
      </c>
      <c r="C7605" s="1" t="s">
        <v>168</v>
      </c>
      <c r="D7605" s="1" t="s">
        <v>386</v>
      </c>
      <c r="E7605" s="1" t="s">
        <v>414</v>
      </c>
      <c r="F7605" s="1">
        <v>240</v>
      </c>
      <c r="G7605" s="1">
        <v>4.42</v>
      </c>
      <c r="H7605" s="1">
        <v>5</v>
      </c>
      <c r="I7605" s="2">
        <f t="shared" si="118"/>
        <v>1200</v>
      </c>
    </row>
    <row r="7606" spans="1:9" x14ac:dyDescent="0.2">
      <c r="A7606" s="6">
        <v>2014</v>
      </c>
      <c r="B7606" s="1" t="s">
        <v>13</v>
      </c>
      <c r="C7606" s="1" t="s">
        <v>168</v>
      </c>
      <c r="D7606" s="1" t="s">
        <v>386</v>
      </c>
      <c r="E7606" s="1" t="s">
        <v>415</v>
      </c>
      <c r="F7606" s="1">
        <v>624</v>
      </c>
      <c r="G7606" s="1">
        <v>5</v>
      </c>
      <c r="H7606" s="1">
        <v>5.15</v>
      </c>
      <c r="I7606" s="2">
        <f t="shared" si="118"/>
        <v>3213.6000000000004</v>
      </c>
    </row>
    <row r="7607" spans="1:9" x14ac:dyDescent="0.2">
      <c r="A7607" s="6">
        <v>2014</v>
      </c>
      <c r="B7607" s="1" t="s">
        <v>13</v>
      </c>
      <c r="C7607" s="1" t="s">
        <v>168</v>
      </c>
      <c r="D7607" s="1" t="s">
        <v>386</v>
      </c>
      <c r="E7607" s="1" t="s">
        <v>416</v>
      </c>
      <c r="F7607" s="1">
        <v>300</v>
      </c>
      <c r="G7607" s="1">
        <v>4.32</v>
      </c>
      <c r="H7607" s="1">
        <v>5.0999999999999996</v>
      </c>
      <c r="I7607" s="2">
        <f t="shared" si="118"/>
        <v>1530</v>
      </c>
    </row>
    <row r="7608" spans="1:9" x14ac:dyDescent="0.2">
      <c r="A7608" s="6">
        <v>2014</v>
      </c>
      <c r="B7608" s="1" t="s">
        <v>13</v>
      </c>
      <c r="C7608" s="1" t="s">
        <v>168</v>
      </c>
      <c r="D7608" s="1" t="s">
        <v>386</v>
      </c>
      <c r="E7608" s="1" t="s">
        <v>417</v>
      </c>
      <c r="F7608" s="1">
        <v>612</v>
      </c>
      <c r="G7608" s="1">
        <v>4.43</v>
      </c>
      <c r="H7608" s="1">
        <v>5.15</v>
      </c>
      <c r="I7608" s="2">
        <f t="shared" si="118"/>
        <v>3151.8</v>
      </c>
    </row>
    <row r="7609" spans="1:9" x14ac:dyDescent="0.2">
      <c r="A7609" s="6">
        <v>2014</v>
      </c>
      <c r="B7609" s="1" t="s">
        <v>13</v>
      </c>
      <c r="C7609" s="1" t="s">
        <v>168</v>
      </c>
      <c r="D7609" s="1" t="s">
        <v>386</v>
      </c>
      <c r="E7609" s="1" t="s">
        <v>418</v>
      </c>
      <c r="F7609" s="1">
        <v>624</v>
      </c>
      <c r="G7609" s="1">
        <v>4.93</v>
      </c>
      <c r="H7609" s="1">
        <v>5.13</v>
      </c>
      <c r="I7609" s="2">
        <f t="shared" si="118"/>
        <v>3201.12</v>
      </c>
    </row>
    <row r="7610" spans="1:9" x14ac:dyDescent="0.2">
      <c r="A7610" s="6">
        <v>2014</v>
      </c>
      <c r="B7610" s="1" t="s">
        <v>13</v>
      </c>
      <c r="C7610" s="1" t="s">
        <v>168</v>
      </c>
      <c r="D7610" s="1" t="s">
        <v>386</v>
      </c>
      <c r="E7610" s="1" t="s">
        <v>419</v>
      </c>
      <c r="F7610" s="1">
        <v>648</v>
      </c>
      <c r="G7610" s="1">
        <v>4.6900000000000004</v>
      </c>
      <c r="H7610" s="1">
        <v>5.35</v>
      </c>
      <c r="I7610" s="2">
        <f t="shared" si="118"/>
        <v>3466.7999999999997</v>
      </c>
    </row>
    <row r="7611" spans="1:9" x14ac:dyDescent="0.2">
      <c r="A7611" s="6">
        <v>2014</v>
      </c>
      <c r="B7611" s="1" t="s">
        <v>13</v>
      </c>
      <c r="C7611" s="1" t="s">
        <v>168</v>
      </c>
      <c r="D7611" s="1" t="s">
        <v>386</v>
      </c>
      <c r="E7611" s="1" t="s">
        <v>420</v>
      </c>
      <c r="F7611" s="1">
        <v>312</v>
      </c>
      <c r="G7611" s="1">
        <v>4.46</v>
      </c>
      <c r="H7611" s="1">
        <v>5.1100000000000003</v>
      </c>
      <c r="I7611" s="2">
        <f t="shared" si="118"/>
        <v>1594.3200000000002</v>
      </c>
    </row>
    <row r="7612" spans="1:9" x14ac:dyDescent="0.2">
      <c r="A7612" s="6">
        <v>2014</v>
      </c>
      <c r="B7612" s="1" t="s">
        <v>13</v>
      </c>
      <c r="C7612" s="1" t="s">
        <v>168</v>
      </c>
      <c r="D7612" s="1" t="s">
        <v>386</v>
      </c>
      <c r="E7612" s="1" t="s">
        <v>421</v>
      </c>
      <c r="F7612" s="1">
        <v>624</v>
      </c>
      <c r="G7612" s="1">
        <v>4.29</v>
      </c>
      <c r="H7612" s="1">
        <v>5.27</v>
      </c>
      <c r="I7612" s="2">
        <f t="shared" si="118"/>
        <v>3288.4799999999996</v>
      </c>
    </row>
    <row r="7613" spans="1:9" x14ac:dyDescent="0.2">
      <c r="A7613" s="6">
        <v>2014</v>
      </c>
      <c r="B7613" s="1" t="s">
        <v>13</v>
      </c>
      <c r="C7613" s="1" t="s">
        <v>168</v>
      </c>
      <c r="D7613" s="1" t="s">
        <v>386</v>
      </c>
      <c r="E7613" s="1" t="s">
        <v>422</v>
      </c>
      <c r="F7613" s="1">
        <v>552</v>
      </c>
      <c r="G7613" s="1">
        <v>4.16</v>
      </c>
      <c r="H7613" s="1">
        <v>5.4</v>
      </c>
      <c r="I7613" s="2">
        <f t="shared" si="118"/>
        <v>2980.8</v>
      </c>
    </row>
    <row r="7614" spans="1:9" x14ac:dyDescent="0.2">
      <c r="A7614" s="6">
        <v>2014</v>
      </c>
      <c r="B7614" s="1" t="s">
        <v>13</v>
      </c>
      <c r="C7614" s="1" t="s">
        <v>168</v>
      </c>
      <c r="D7614" s="1" t="s">
        <v>386</v>
      </c>
      <c r="E7614" s="1" t="s">
        <v>423</v>
      </c>
      <c r="F7614" s="1">
        <v>336</v>
      </c>
      <c r="G7614" s="1">
        <v>4</v>
      </c>
      <c r="H7614" s="1">
        <v>5.28</v>
      </c>
      <c r="I7614" s="2">
        <f t="shared" si="118"/>
        <v>1774.0800000000002</v>
      </c>
    </row>
    <row r="7615" spans="1:9" x14ac:dyDescent="0.2">
      <c r="A7615" s="6">
        <v>2014</v>
      </c>
      <c r="B7615" s="1" t="s">
        <v>13</v>
      </c>
      <c r="C7615" s="1" t="s">
        <v>168</v>
      </c>
      <c r="D7615" s="1" t="s">
        <v>386</v>
      </c>
      <c r="E7615" s="1" t="s">
        <v>424</v>
      </c>
      <c r="F7615" s="1">
        <v>696</v>
      </c>
      <c r="G7615" s="1">
        <v>4.88</v>
      </c>
      <c r="H7615" s="1">
        <v>5.29</v>
      </c>
      <c r="I7615" s="2">
        <f t="shared" si="118"/>
        <v>3681.84</v>
      </c>
    </row>
    <row r="7616" spans="1:9" x14ac:dyDescent="0.2">
      <c r="A7616" s="6">
        <v>2014</v>
      </c>
      <c r="B7616" s="1" t="s">
        <v>13</v>
      </c>
      <c r="C7616" s="1" t="s">
        <v>168</v>
      </c>
      <c r="D7616" s="1" t="s">
        <v>386</v>
      </c>
      <c r="E7616" s="1" t="s">
        <v>425</v>
      </c>
      <c r="F7616" s="1">
        <v>504</v>
      </c>
      <c r="G7616" s="1">
        <v>4.67</v>
      </c>
      <c r="H7616" s="1">
        <v>5.13</v>
      </c>
      <c r="I7616" s="2">
        <f t="shared" si="118"/>
        <v>2585.52</v>
      </c>
    </row>
    <row r="7617" spans="1:9" x14ac:dyDescent="0.2">
      <c r="A7617" s="6">
        <v>2014</v>
      </c>
      <c r="B7617" s="1" t="s">
        <v>13</v>
      </c>
      <c r="C7617" s="1" t="s">
        <v>168</v>
      </c>
      <c r="D7617" s="1" t="s">
        <v>386</v>
      </c>
      <c r="E7617" s="1" t="s">
        <v>426</v>
      </c>
      <c r="F7617" s="1">
        <v>312</v>
      </c>
      <c r="G7617" s="1">
        <v>4.17</v>
      </c>
      <c r="H7617" s="1">
        <v>5.2</v>
      </c>
      <c r="I7617" s="2">
        <f t="shared" si="118"/>
        <v>1622.4</v>
      </c>
    </row>
    <row r="7618" spans="1:9" x14ac:dyDescent="0.2">
      <c r="A7618" s="6">
        <v>2014</v>
      </c>
      <c r="B7618" s="1" t="s">
        <v>13</v>
      </c>
      <c r="C7618" s="1" t="s">
        <v>168</v>
      </c>
      <c r="D7618" s="1" t="s">
        <v>386</v>
      </c>
      <c r="E7618" s="1" t="s">
        <v>427</v>
      </c>
      <c r="F7618" s="1">
        <v>636</v>
      </c>
      <c r="G7618" s="1">
        <v>4.41</v>
      </c>
      <c r="H7618" s="1">
        <v>5.25</v>
      </c>
      <c r="I7618" s="2">
        <f t="shared" si="118"/>
        <v>3339</v>
      </c>
    </row>
    <row r="7619" spans="1:9" x14ac:dyDescent="0.2">
      <c r="A7619" s="6">
        <v>2014</v>
      </c>
      <c r="B7619" s="1" t="s">
        <v>13</v>
      </c>
      <c r="C7619" s="1" t="s">
        <v>168</v>
      </c>
      <c r="D7619" s="1" t="s">
        <v>386</v>
      </c>
      <c r="E7619" s="1" t="s">
        <v>428</v>
      </c>
      <c r="F7619" s="1">
        <v>660</v>
      </c>
      <c r="G7619" s="1">
        <v>4.88</v>
      </c>
      <c r="H7619" s="1">
        <v>5.15</v>
      </c>
      <c r="I7619" s="2">
        <f t="shared" si="118"/>
        <v>3399.0000000000005</v>
      </c>
    </row>
    <row r="7620" spans="1:9" x14ac:dyDescent="0.2">
      <c r="A7620" s="6">
        <v>2014</v>
      </c>
      <c r="B7620" s="1" t="s">
        <v>13</v>
      </c>
      <c r="C7620" s="1" t="s">
        <v>168</v>
      </c>
      <c r="D7620" s="1" t="s">
        <v>386</v>
      </c>
      <c r="E7620" s="1" t="s">
        <v>429</v>
      </c>
      <c r="F7620" s="1">
        <v>288</v>
      </c>
      <c r="G7620" s="1">
        <v>4</v>
      </c>
      <c r="H7620" s="1">
        <v>5.39</v>
      </c>
      <c r="I7620" s="2">
        <f t="shared" si="118"/>
        <v>1552.32</v>
      </c>
    </row>
    <row r="7621" spans="1:9" x14ac:dyDescent="0.2">
      <c r="A7621" s="6">
        <v>2014</v>
      </c>
      <c r="B7621" s="1" t="s">
        <v>13</v>
      </c>
      <c r="C7621" s="1" t="s">
        <v>168</v>
      </c>
      <c r="D7621" s="1" t="s">
        <v>386</v>
      </c>
      <c r="E7621" s="1" t="s">
        <v>430</v>
      </c>
      <c r="F7621" s="1">
        <v>360</v>
      </c>
      <c r="G7621" s="1">
        <v>4.3600000000000003</v>
      </c>
      <c r="H7621" s="1">
        <v>5.08</v>
      </c>
      <c r="I7621" s="2">
        <f t="shared" si="118"/>
        <v>1828.8</v>
      </c>
    </row>
    <row r="7622" spans="1:9" x14ac:dyDescent="0.2">
      <c r="A7622" s="6">
        <v>2014</v>
      </c>
      <c r="B7622" s="1" t="s">
        <v>13</v>
      </c>
      <c r="C7622" s="1" t="s">
        <v>168</v>
      </c>
      <c r="D7622" s="1" t="s">
        <v>386</v>
      </c>
      <c r="E7622" s="1" t="s">
        <v>431</v>
      </c>
      <c r="F7622" s="1">
        <v>648</v>
      </c>
      <c r="G7622" s="1">
        <v>4.8099999999999996</v>
      </c>
      <c r="H7622" s="1">
        <v>5.13</v>
      </c>
      <c r="I7622" s="2">
        <f t="shared" si="118"/>
        <v>3324.24</v>
      </c>
    </row>
    <row r="7623" spans="1:9" x14ac:dyDescent="0.2">
      <c r="A7623" s="6">
        <v>2014</v>
      </c>
      <c r="B7623" s="1" t="s">
        <v>13</v>
      </c>
      <c r="C7623" s="1" t="s">
        <v>168</v>
      </c>
      <c r="D7623" s="1" t="s">
        <v>386</v>
      </c>
      <c r="E7623" s="1" t="s">
        <v>432</v>
      </c>
      <c r="F7623" s="1">
        <v>240</v>
      </c>
      <c r="G7623" s="1">
        <v>4.2</v>
      </c>
      <c r="H7623" s="1">
        <v>5.39</v>
      </c>
      <c r="I7623" s="2">
        <f t="shared" si="118"/>
        <v>1293.5999999999999</v>
      </c>
    </row>
    <row r="7624" spans="1:9" x14ac:dyDescent="0.2">
      <c r="A7624" s="6">
        <v>2014</v>
      </c>
      <c r="B7624" s="1" t="s">
        <v>13</v>
      </c>
      <c r="C7624" s="1" t="s">
        <v>168</v>
      </c>
      <c r="D7624" s="1" t="s">
        <v>386</v>
      </c>
      <c r="E7624" s="1" t="s">
        <v>433</v>
      </c>
      <c r="F7624" s="1">
        <v>516</v>
      </c>
      <c r="G7624" s="1">
        <v>4.32</v>
      </c>
      <c r="H7624" s="1">
        <v>5.21</v>
      </c>
      <c r="I7624" s="2">
        <f t="shared" si="118"/>
        <v>2688.36</v>
      </c>
    </row>
    <row r="7625" spans="1:9" x14ac:dyDescent="0.2">
      <c r="A7625" s="6">
        <v>2014</v>
      </c>
      <c r="B7625" s="1" t="s">
        <v>13</v>
      </c>
      <c r="C7625" s="1" t="s">
        <v>168</v>
      </c>
      <c r="D7625" s="1" t="s">
        <v>386</v>
      </c>
      <c r="E7625" s="1" t="s">
        <v>434</v>
      </c>
      <c r="F7625" s="1">
        <v>300</v>
      </c>
      <c r="G7625" s="1">
        <v>4.07</v>
      </c>
      <c r="H7625" s="1">
        <v>5.16</v>
      </c>
      <c r="I7625" s="2">
        <f t="shared" si="118"/>
        <v>1548</v>
      </c>
    </row>
    <row r="7626" spans="1:9" x14ac:dyDescent="0.2">
      <c r="A7626" s="6">
        <v>2014</v>
      </c>
      <c r="B7626" s="1" t="s">
        <v>13</v>
      </c>
      <c r="C7626" s="1" t="s">
        <v>168</v>
      </c>
      <c r="D7626" s="1" t="s">
        <v>386</v>
      </c>
      <c r="E7626" s="1" t="s">
        <v>435</v>
      </c>
      <c r="F7626" s="1">
        <v>528</v>
      </c>
      <c r="G7626" s="1">
        <v>4.42</v>
      </c>
      <c r="H7626" s="1">
        <v>5.4</v>
      </c>
      <c r="I7626" s="2">
        <f t="shared" si="118"/>
        <v>2851.2000000000003</v>
      </c>
    </row>
    <row r="7627" spans="1:9" x14ac:dyDescent="0.2">
      <c r="A7627" s="6">
        <v>2014</v>
      </c>
      <c r="B7627" s="1" t="s">
        <v>13</v>
      </c>
      <c r="C7627" s="1" t="s">
        <v>168</v>
      </c>
      <c r="D7627" s="1" t="s">
        <v>386</v>
      </c>
      <c r="E7627" s="1" t="s">
        <v>436</v>
      </c>
      <c r="F7627" s="1">
        <v>708</v>
      </c>
      <c r="G7627" s="1">
        <v>4.72</v>
      </c>
      <c r="H7627" s="1">
        <v>5.01</v>
      </c>
      <c r="I7627" s="2">
        <f t="shared" si="118"/>
        <v>3547.08</v>
      </c>
    </row>
    <row r="7628" spans="1:9" x14ac:dyDescent="0.2">
      <c r="A7628" s="6">
        <v>2014</v>
      </c>
      <c r="B7628" s="1" t="s">
        <v>13</v>
      </c>
      <c r="C7628" s="1" t="s">
        <v>168</v>
      </c>
      <c r="D7628" s="1" t="s">
        <v>386</v>
      </c>
      <c r="E7628" s="1" t="s">
        <v>437</v>
      </c>
      <c r="F7628" s="1">
        <v>384</v>
      </c>
      <c r="G7628" s="1">
        <v>4.84</v>
      </c>
      <c r="H7628" s="1">
        <v>5.23</v>
      </c>
      <c r="I7628" s="2">
        <f t="shared" si="118"/>
        <v>2008.3200000000002</v>
      </c>
    </row>
    <row r="7629" spans="1:9" x14ac:dyDescent="0.2">
      <c r="A7629" s="6">
        <v>2014</v>
      </c>
      <c r="B7629" s="1" t="s">
        <v>13</v>
      </c>
      <c r="C7629" s="1" t="s">
        <v>168</v>
      </c>
      <c r="D7629" s="1" t="s">
        <v>386</v>
      </c>
      <c r="E7629" s="1" t="s">
        <v>438</v>
      </c>
      <c r="F7629" s="1">
        <v>564</v>
      </c>
      <c r="G7629" s="1">
        <v>4.04</v>
      </c>
      <c r="H7629" s="1">
        <v>5.17</v>
      </c>
      <c r="I7629" s="2">
        <f t="shared" si="118"/>
        <v>2915.88</v>
      </c>
    </row>
    <row r="7630" spans="1:9" x14ac:dyDescent="0.2">
      <c r="A7630" s="6">
        <v>2014</v>
      </c>
      <c r="B7630" s="1" t="s">
        <v>13</v>
      </c>
      <c r="C7630" s="1" t="s">
        <v>168</v>
      </c>
      <c r="D7630" s="1" t="s">
        <v>386</v>
      </c>
      <c r="E7630" s="1" t="s">
        <v>439</v>
      </c>
      <c r="F7630" s="1">
        <v>444</v>
      </c>
      <c r="G7630" s="1">
        <v>4.8600000000000003</v>
      </c>
      <c r="H7630" s="1">
        <v>5.0999999999999996</v>
      </c>
      <c r="I7630" s="2">
        <f t="shared" si="118"/>
        <v>2264.3999999999996</v>
      </c>
    </row>
    <row r="7631" spans="1:9" x14ac:dyDescent="0.2">
      <c r="A7631" s="6">
        <v>2014</v>
      </c>
      <c r="B7631" s="1" t="s">
        <v>13</v>
      </c>
      <c r="C7631" s="1" t="s">
        <v>168</v>
      </c>
      <c r="D7631" s="1" t="s">
        <v>386</v>
      </c>
      <c r="E7631" s="1" t="s">
        <v>440</v>
      </c>
      <c r="F7631" s="1">
        <v>444</v>
      </c>
      <c r="G7631" s="1">
        <v>4.2300000000000004</v>
      </c>
      <c r="H7631" s="1">
        <v>5.21</v>
      </c>
      <c r="I7631" s="2">
        <f t="shared" ref="I7631:I7694" si="119">H7631 *F7631</f>
        <v>2313.2399999999998</v>
      </c>
    </row>
    <row r="7632" spans="1:9" x14ac:dyDescent="0.2">
      <c r="A7632" s="6">
        <v>2014</v>
      </c>
      <c r="B7632" s="1" t="s">
        <v>13</v>
      </c>
      <c r="C7632" s="1" t="s">
        <v>168</v>
      </c>
      <c r="D7632" s="1" t="s">
        <v>386</v>
      </c>
      <c r="E7632" s="1" t="s">
        <v>441</v>
      </c>
      <c r="F7632" s="1">
        <v>420</v>
      </c>
      <c r="G7632" s="1">
        <v>4.7</v>
      </c>
      <c r="H7632" s="1">
        <v>5.09</v>
      </c>
      <c r="I7632" s="2">
        <f t="shared" si="119"/>
        <v>2137.7999999999997</v>
      </c>
    </row>
    <row r="7633" spans="1:9" x14ac:dyDescent="0.2">
      <c r="A7633" s="6">
        <v>2014</v>
      </c>
      <c r="B7633" s="1" t="s">
        <v>13</v>
      </c>
      <c r="C7633" s="1" t="s">
        <v>168</v>
      </c>
      <c r="D7633" s="1" t="s">
        <v>386</v>
      </c>
      <c r="E7633" s="1" t="s">
        <v>3640</v>
      </c>
      <c r="F7633" s="1">
        <v>684</v>
      </c>
      <c r="G7633" s="1">
        <v>4</v>
      </c>
      <c r="H7633" s="1">
        <v>5.12</v>
      </c>
      <c r="I7633" s="2">
        <f t="shared" si="119"/>
        <v>3502.08</v>
      </c>
    </row>
    <row r="7634" spans="1:9" x14ac:dyDescent="0.2">
      <c r="A7634" s="6">
        <v>2014</v>
      </c>
      <c r="B7634" s="1" t="s">
        <v>13</v>
      </c>
      <c r="C7634" s="1" t="s">
        <v>168</v>
      </c>
      <c r="D7634" s="1" t="s">
        <v>386</v>
      </c>
      <c r="E7634" s="1" t="s">
        <v>3641</v>
      </c>
      <c r="F7634" s="1">
        <v>360</v>
      </c>
      <c r="G7634" s="1">
        <v>4.99</v>
      </c>
      <c r="H7634" s="1">
        <v>5.04</v>
      </c>
      <c r="I7634" s="2">
        <f t="shared" si="119"/>
        <v>1814.4</v>
      </c>
    </row>
    <row r="7635" spans="1:9" x14ac:dyDescent="0.2">
      <c r="A7635" s="6">
        <v>2014</v>
      </c>
      <c r="B7635" s="1" t="s">
        <v>13</v>
      </c>
      <c r="C7635" s="1" t="s">
        <v>168</v>
      </c>
      <c r="D7635" s="1" t="s">
        <v>386</v>
      </c>
      <c r="E7635" s="1" t="s">
        <v>3642</v>
      </c>
      <c r="F7635" s="1">
        <v>324</v>
      </c>
      <c r="G7635" s="1">
        <v>4.95</v>
      </c>
      <c r="H7635" s="1">
        <v>5.16</v>
      </c>
      <c r="I7635" s="2">
        <f t="shared" si="119"/>
        <v>1671.8400000000001</v>
      </c>
    </row>
    <row r="7636" spans="1:9" x14ac:dyDescent="0.2">
      <c r="A7636" s="6">
        <v>2014</v>
      </c>
      <c r="B7636" s="1" t="s">
        <v>13</v>
      </c>
      <c r="C7636" s="1" t="s">
        <v>168</v>
      </c>
      <c r="D7636" s="1" t="s">
        <v>386</v>
      </c>
      <c r="E7636" s="1" t="s">
        <v>3643</v>
      </c>
      <c r="F7636" s="1">
        <v>552</v>
      </c>
      <c r="G7636" s="1">
        <v>4.29</v>
      </c>
      <c r="H7636" s="1">
        <v>5.23</v>
      </c>
      <c r="I7636" s="2">
        <f t="shared" si="119"/>
        <v>2886.96</v>
      </c>
    </row>
    <row r="7637" spans="1:9" x14ac:dyDescent="0.2">
      <c r="A7637" s="6">
        <v>2014</v>
      </c>
      <c r="B7637" s="1" t="s">
        <v>13</v>
      </c>
      <c r="C7637" s="1" t="s">
        <v>168</v>
      </c>
      <c r="D7637" s="1" t="s">
        <v>386</v>
      </c>
      <c r="E7637" s="1" t="s">
        <v>3644</v>
      </c>
      <c r="F7637" s="1">
        <v>312</v>
      </c>
      <c r="G7637" s="1">
        <v>4.03</v>
      </c>
      <c r="H7637" s="1">
        <v>5.18</v>
      </c>
      <c r="I7637" s="2">
        <f t="shared" si="119"/>
        <v>1616.1599999999999</v>
      </c>
    </row>
    <row r="7638" spans="1:9" x14ac:dyDescent="0.2">
      <c r="A7638" s="6">
        <v>2014</v>
      </c>
      <c r="B7638" s="1" t="s">
        <v>13</v>
      </c>
      <c r="C7638" s="1" t="s">
        <v>168</v>
      </c>
      <c r="D7638" s="1" t="s">
        <v>386</v>
      </c>
      <c r="E7638" s="1" t="s">
        <v>3645</v>
      </c>
      <c r="F7638" s="1">
        <v>636</v>
      </c>
      <c r="G7638" s="1">
        <v>4.91</v>
      </c>
      <c r="H7638" s="1">
        <v>5.09</v>
      </c>
      <c r="I7638" s="2">
        <f t="shared" si="119"/>
        <v>3237.24</v>
      </c>
    </row>
    <row r="7639" spans="1:9" x14ac:dyDescent="0.2">
      <c r="A7639" s="6">
        <v>2014</v>
      </c>
      <c r="B7639" s="1" t="s">
        <v>13</v>
      </c>
      <c r="C7639" s="1" t="s">
        <v>168</v>
      </c>
      <c r="D7639" s="1" t="s">
        <v>386</v>
      </c>
      <c r="E7639" s="1" t="s">
        <v>3646</v>
      </c>
      <c r="F7639" s="1">
        <v>408</v>
      </c>
      <c r="G7639" s="1">
        <v>4.66</v>
      </c>
      <c r="H7639" s="1">
        <v>5.12</v>
      </c>
      <c r="I7639" s="2">
        <f t="shared" si="119"/>
        <v>2088.96</v>
      </c>
    </row>
    <row r="7640" spans="1:9" x14ac:dyDescent="0.2">
      <c r="A7640" s="6">
        <v>2014</v>
      </c>
      <c r="B7640" s="1" t="s">
        <v>13</v>
      </c>
      <c r="C7640" s="1" t="s">
        <v>168</v>
      </c>
      <c r="D7640" s="1" t="s">
        <v>386</v>
      </c>
      <c r="E7640" s="1" t="s">
        <v>3647</v>
      </c>
      <c r="F7640" s="1">
        <v>312</v>
      </c>
      <c r="G7640" s="1">
        <v>4.5199999999999996</v>
      </c>
      <c r="H7640" s="1">
        <v>5.39</v>
      </c>
      <c r="I7640" s="2">
        <f t="shared" si="119"/>
        <v>1681.6799999999998</v>
      </c>
    </row>
    <row r="7641" spans="1:9" x14ac:dyDescent="0.2">
      <c r="A7641" s="6">
        <v>2014</v>
      </c>
      <c r="B7641" s="1" t="s">
        <v>13</v>
      </c>
      <c r="C7641" s="1" t="s">
        <v>168</v>
      </c>
      <c r="D7641" s="1" t="s">
        <v>386</v>
      </c>
      <c r="E7641" s="1" t="s">
        <v>3648</v>
      </c>
      <c r="F7641" s="1">
        <v>552</v>
      </c>
      <c r="G7641" s="1">
        <v>4.83</v>
      </c>
      <c r="H7641" s="1">
        <v>5.05</v>
      </c>
      <c r="I7641" s="2">
        <f t="shared" si="119"/>
        <v>2787.6</v>
      </c>
    </row>
    <row r="7642" spans="1:9" x14ac:dyDescent="0.2">
      <c r="A7642" s="6">
        <v>2014</v>
      </c>
      <c r="B7642" s="1" t="s">
        <v>13</v>
      </c>
      <c r="C7642" s="1" t="s">
        <v>168</v>
      </c>
      <c r="D7642" s="1" t="s">
        <v>386</v>
      </c>
      <c r="E7642" s="1" t="s">
        <v>3649</v>
      </c>
      <c r="F7642" s="1">
        <v>348</v>
      </c>
      <c r="G7642" s="1">
        <v>4.3600000000000003</v>
      </c>
      <c r="H7642" s="1">
        <v>5.03</v>
      </c>
      <c r="I7642" s="2">
        <f t="shared" si="119"/>
        <v>1750.44</v>
      </c>
    </row>
    <row r="7643" spans="1:9" x14ac:dyDescent="0.2">
      <c r="A7643" s="6">
        <v>2014</v>
      </c>
      <c r="B7643" s="1" t="s">
        <v>13</v>
      </c>
      <c r="C7643" s="1" t="s">
        <v>168</v>
      </c>
      <c r="D7643" s="1" t="s">
        <v>386</v>
      </c>
      <c r="E7643" s="1" t="s">
        <v>3650</v>
      </c>
      <c r="F7643" s="1">
        <v>648</v>
      </c>
      <c r="G7643" s="1">
        <v>4.3899999999999997</v>
      </c>
      <c r="H7643" s="1">
        <v>5.08</v>
      </c>
      <c r="I7643" s="2">
        <f t="shared" si="119"/>
        <v>3291.84</v>
      </c>
    </row>
    <row r="7644" spans="1:9" x14ac:dyDescent="0.2">
      <c r="A7644" s="6">
        <v>2014</v>
      </c>
      <c r="B7644" s="1" t="s">
        <v>13</v>
      </c>
      <c r="C7644" s="1" t="s">
        <v>168</v>
      </c>
      <c r="D7644" s="1" t="s">
        <v>386</v>
      </c>
      <c r="E7644" s="1" t="s">
        <v>3859</v>
      </c>
      <c r="F7644" s="1">
        <v>432</v>
      </c>
      <c r="G7644" s="1">
        <v>4.4800000000000004</v>
      </c>
      <c r="H7644" s="1">
        <v>5.32</v>
      </c>
      <c r="I7644" s="2">
        <f t="shared" si="119"/>
        <v>2298.2400000000002</v>
      </c>
    </row>
    <row r="7645" spans="1:9" x14ac:dyDescent="0.2">
      <c r="A7645" s="6">
        <v>2014</v>
      </c>
      <c r="B7645" s="1" t="s">
        <v>13</v>
      </c>
      <c r="C7645" s="1" t="s">
        <v>168</v>
      </c>
      <c r="D7645" s="1" t="s">
        <v>386</v>
      </c>
      <c r="E7645" s="1" t="s">
        <v>3651</v>
      </c>
      <c r="F7645" s="1">
        <v>252</v>
      </c>
      <c r="G7645" s="1">
        <v>4.25</v>
      </c>
      <c r="H7645" s="1">
        <v>5.26</v>
      </c>
      <c r="I7645" s="2">
        <f t="shared" si="119"/>
        <v>1325.52</v>
      </c>
    </row>
    <row r="7646" spans="1:9" x14ac:dyDescent="0.2">
      <c r="A7646" s="6">
        <v>2014</v>
      </c>
      <c r="B7646" s="1" t="s">
        <v>13</v>
      </c>
      <c r="C7646" s="1" t="s">
        <v>168</v>
      </c>
      <c r="D7646" s="1" t="s">
        <v>386</v>
      </c>
      <c r="E7646" s="1" t="s">
        <v>3652</v>
      </c>
      <c r="F7646" s="1">
        <v>516</v>
      </c>
      <c r="G7646" s="1">
        <v>4.96</v>
      </c>
      <c r="H7646" s="1">
        <v>5.17</v>
      </c>
      <c r="I7646" s="2">
        <f t="shared" si="119"/>
        <v>2667.72</v>
      </c>
    </row>
    <row r="7647" spans="1:9" x14ac:dyDescent="0.2">
      <c r="A7647" s="6">
        <v>2014</v>
      </c>
      <c r="B7647" s="1" t="s">
        <v>13</v>
      </c>
      <c r="C7647" s="1" t="s">
        <v>168</v>
      </c>
      <c r="D7647" s="1" t="s">
        <v>386</v>
      </c>
      <c r="E7647" s="1" t="s">
        <v>3860</v>
      </c>
      <c r="F7647" s="1">
        <v>420</v>
      </c>
      <c r="G7647" s="1">
        <v>4.4000000000000004</v>
      </c>
      <c r="H7647" s="1">
        <v>5.2</v>
      </c>
      <c r="I7647" s="2">
        <f t="shared" si="119"/>
        <v>2184</v>
      </c>
    </row>
    <row r="7648" spans="1:9" x14ac:dyDescent="0.2">
      <c r="A7648" s="6">
        <v>2014</v>
      </c>
      <c r="B7648" s="1" t="s">
        <v>13</v>
      </c>
      <c r="C7648" s="1" t="s">
        <v>168</v>
      </c>
      <c r="D7648" s="1" t="s">
        <v>386</v>
      </c>
      <c r="E7648" s="1" t="s">
        <v>3861</v>
      </c>
      <c r="F7648" s="1">
        <v>456</v>
      </c>
      <c r="G7648" s="1">
        <v>4.8</v>
      </c>
      <c r="H7648" s="1">
        <v>5.27</v>
      </c>
      <c r="I7648" s="2">
        <f t="shared" si="119"/>
        <v>2403.12</v>
      </c>
    </row>
    <row r="7649" spans="1:9" x14ac:dyDescent="0.2">
      <c r="A7649" s="6">
        <v>2014</v>
      </c>
      <c r="B7649" s="1" t="s">
        <v>13</v>
      </c>
      <c r="C7649" s="1" t="s">
        <v>168</v>
      </c>
      <c r="D7649" s="1" t="s">
        <v>386</v>
      </c>
      <c r="E7649" s="1" t="s">
        <v>3862</v>
      </c>
      <c r="F7649" s="1">
        <v>600</v>
      </c>
      <c r="G7649" s="1">
        <v>4.03</v>
      </c>
      <c r="H7649" s="1">
        <v>5.16</v>
      </c>
      <c r="I7649" s="2">
        <f t="shared" si="119"/>
        <v>3096</v>
      </c>
    </row>
    <row r="7650" spans="1:9" x14ac:dyDescent="0.2">
      <c r="A7650" s="6">
        <v>2014</v>
      </c>
      <c r="B7650" s="1" t="s">
        <v>13</v>
      </c>
      <c r="C7650" s="1" t="s">
        <v>168</v>
      </c>
      <c r="D7650" s="1" t="s">
        <v>386</v>
      </c>
      <c r="E7650" s="1" t="s">
        <v>3863</v>
      </c>
      <c r="F7650" s="1">
        <v>588</v>
      </c>
      <c r="G7650" s="1">
        <v>4.6900000000000004</v>
      </c>
      <c r="H7650" s="1">
        <v>5.08</v>
      </c>
      <c r="I7650" s="2">
        <f t="shared" si="119"/>
        <v>2987.04</v>
      </c>
    </row>
    <row r="7651" spans="1:9" x14ac:dyDescent="0.2">
      <c r="A7651" s="6">
        <v>2014</v>
      </c>
      <c r="B7651" s="1" t="s">
        <v>13</v>
      </c>
      <c r="C7651" s="1" t="s">
        <v>168</v>
      </c>
      <c r="D7651" s="1" t="s">
        <v>386</v>
      </c>
      <c r="E7651" s="1" t="s">
        <v>3864</v>
      </c>
      <c r="F7651" s="1">
        <v>312</v>
      </c>
      <c r="G7651" s="1">
        <v>4.47</v>
      </c>
      <c r="H7651" s="1">
        <v>5.16</v>
      </c>
      <c r="I7651" s="2">
        <f t="shared" si="119"/>
        <v>1609.92</v>
      </c>
    </row>
    <row r="7652" spans="1:9" x14ac:dyDescent="0.2">
      <c r="A7652" s="6">
        <v>2014</v>
      </c>
      <c r="B7652" s="1" t="s">
        <v>13</v>
      </c>
      <c r="C7652" s="1" t="s">
        <v>168</v>
      </c>
      <c r="D7652" s="1" t="s">
        <v>386</v>
      </c>
      <c r="E7652" s="1" t="s">
        <v>3865</v>
      </c>
      <c r="F7652" s="1">
        <v>264</v>
      </c>
      <c r="G7652" s="1">
        <v>4.71</v>
      </c>
      <c r="H7652" s="1">
        <v>5.12</v>
      </c>
      <c r="I7652" s="2">
        <f t="shared" si="119"/>
        <v>1351.68</v>
      </c>
    </row>
    <row r="7653" spans="1:9" x14ac:dyDescent="0.2">
      <c r="A7653" s="6">
        <v>2014</v>
      </c>
      <c r="B7653" s="1" t="s">
        <v>13</v>
      </c>
      <c r="C7653" s="1" t="s">
        <v>168</v>
      </c>
      <c r="D7653" s="1" t="s">
        <v>386</v>
      </c>
      <c r="E7653" s="1" t="s">
        <v>3653</v>
      </c>
      <c r="F7653" s="1">
        <v>648</v>
      </c>
      <c r="G7653" s="1">
        <v>4.87</v>
      </c>
      <c r="H7653" s="1">
        <v>5.03</v>
      </c>
      <c r="I7653" s="2">
        <f t="shared" si="119"/>
        <v>3259.44</v>
      </c>
    </row>
    <row r="7654" spans="1:9" x14ac:dyDescent="0.2">
      <c r="A7654" s="6">
        <v>2014</v>
      </c>
      <c r="B7654" s="1" t="s">
        <v>13</v>
      </c>
      <c r="C7654" s="1" t="s">
        <v>168</v>
      </c>
      <c r="D7654" s="1" t="s">
        <v>386</v>
      </c>
      <c r="E7654" s="1" t="s">
        <v>3654</v>
      </c>
      <c r="F7654" s="1">
        <v>408</v>
      </c>
      <c r="G7654" s="1">
        <v>4.13</v>
      </c>
      <c r="H7654" s="1">
        <v>5.04</v>
      </c>
      <c r="I7654" s="2">
        <f t="shared" si="119"/>
        <v>2056.3200000000002</v>
      </c>
    </row>
    <row r="7655" spans="1:9" x14ac:dyDescent="0.2">
      <c r="A7655" s="6">
        <v>2014</v>
      </c>
      <c r="B7655" s="1" t="s">
        <v>13</v>
      </c>
      <c r="C7655" s="1" t="s">
        <v>164</v>
      </c>
      <c r="D7655" s="1" t="s">
        <v>386</v>
      </c>
      <c r="E7655" s="1" t="s">
        <v>3655</v>
      </c>
      <c r="F7655" s="1">
        <v>48</v>
      </c>
      <c r="G7655" s="8">
        <v>1.1399999999999999</v>
      </c>
      <c r="H7655" s="8">
        <v>1.4</v>
      </c>
      <c r="I7655" s="2">
        <f t="shared" si="119"/>
        <v>67.199999999999989</v>
      </c>
    </row>
    <row r="7656" spans="1:9" x14ac:dyDescent="0.2">
      <c r="A7656" s="6">
        <v>2014</v>
      </c>
      <c r="B7656" s="1" t="s">
        <v>13</v>
      </c>
      <c r="C7656" s="1" t="s">
        <v>164</v>
      </c>
      <c r="D7656" s="1" t="s">
        <v>386</v>
      </c>
      <c r="E7656" s="1" t="s">
        <v>443</v>
      </c>
      <c r="F7656" s="1">
        <v>48</v>
      </c>
      <c r="G7656" s="8">
        <v>1.02</v>
      </c>
      <c r="H7656" s="8">
        <v>1.29</v>
      </c>
      <c r="I7656" s="2">
        <f t="shared" si="119"/>
        <v>61.92</v>
      </c>
    </row>
    <row r="7657" spans="1:9" x14ac:dyDescent="0.2">
      <c r="A7657" s="6">
        <v>2014</v>
      </c>
      <c r="B7657" s="1" t="s">
        <v>13</v>
      </c>
      <c r="C7657" s="1" t="s">
        <v>164</v>
      </c>
      <c r="D7657" s="1" t="s">
        <v>386</v>
      </c>
      <c r="E7657" s="1" t="s">
        <v>444</v>
      </c>
      <c r="F7657" s="1">
        <v>48</v>
      </c>
      <c r="G7657" s="8">
        <v>1.08</v>
      </c>
      <c r="H7657" s="8">
        <v>1.35</v>
      </c>
      <c r="I7657" s="2">
        <f t="shared" si="119"/>
        <v>64.800000000000011</v>
      </c>
    </row>
    <row r="7658" spans="1:9" x14ac:dyDescent="0.2">
      <c r="A7658" s="6">
        <v>2014</v>
      </c>
      <c r="B7658" s="1" t="s">
        <v>13</v>
      </c>
      <c r="C7658" s="1" t="s">
        <v>164</v>
      </c>
      <c r="D7658" s="1" t="s">
        <v>386</v>
      </c>
      <c r="E7658" s="1" t="s">
        <v>445</v>
      </c>
      <c r="F7658" s="1">
        <v>72</v>
      </c>
      <c r="G7658" s="8">
        <v>1.1100000000000001</v>
      </c>
      <c r="H7658" s="8">
        <v>1.39</v>
      </c>
      <c r="I7658" s="2">
        <f t="shared" si="119"/>
        <v>100.08</v>
      </c>
    </row>
    <row r="7659" spans="1:9" x14ac:dyDescent="0.2">
      <c r="A7659" s="6">
        <v>2014</v>
      </c>
      <c r="B7659" s="1" t="s">
        <v>13</v>
      </c>
      <c r="C7659" s="1" t="s">
        <v>164</v>
      </c>
      <c r="D7659" s="1" t="s">
        <v>386</v>
      </c>
      <c r="E7659" s="1" t="s">
        <v>446</v>
      </c>
      <c r="F7659" s="1">
        <v>48</v>
      </c>
      <c r="G7659" s="8">
        <v>1.17</v>
      </c>
      <c r="H7659" s="8">
        <v>1.25</v>
      </c>
      <c r="I7659" s="2">
        <f t="shared" si="119"/>
        <v>60</v>
      </c>
    </row>
    <row r="7660" spans="1:9" x14ac:dyDescent="0.2">
      <c r="A7660" s="6">
        <v>2014</v>
      </c>
      <c r="B7660" s="1" t="s">
        <v>13</v>
      </c>
      <c r="C7660" s="1" t="s">
        <v>164</v>
      </c>
      <c r="D7660" s="1" t="s">
        <v>386</v>
      </c>
      <c r="E7660" s="1" t="s">
        <v>447</v>
      </c>
      <c r="F7660" s="1">
        <v>60</v>
      </c>
      <c r="G7660" s="8">
        <v>1.1599999999999999</v>
      </c>
      <c r="H7660" s="8">
        <v>1.36</v>
      </c>
      <c r="I7660" s="2">
        <f t="shared" si="119"/>
        <v>81.600000000000009</v>
      </c>
    </row>
    <row r="7661" spans="1:9" x14ac:dyDescent="0.2">
      <c r="A7661" s="6">
        <v>2014</v>
      </c>
      <c r="B7661" s="1" t="s">
        <v>13</v>
      </c>
      <c r="C7661" s="1" t="s">
        <v>164</v>
      </c>
      <c r="D7661" s="1" t="s">
        <v>386</v>
      </c>
      <c r="E7661" s="1" t="s">
        <v>448</v>
      </c>
      <c r="F7661" s="1">
        <v>48</v>
      </c>
      <c r="G7661" s="8">
        <v>1.03</v>
      </c>
      <c r="H7661" s="8">
        <v>1.25</v>
      </c>
      <c r="I7661" s="2">
        <f t="shared" si="119"/>
        <v>60</v>
      </c>
    </row>
    <row r="7662" spans="1:9" x14ac:dyDescent="0.2">
      <c r="A7662" s="6">
        <v>2014</v>
      </c>
      <c r="B7662" s="1" t="s">
        <v>13</v>
      </c>
      <c r="C7662" s="1" t="s">
        <v>164</v>
      </c>
      <c r="D7662" s="1" t="s">
        <v>386</v>
      </c>
      <c r="E7662" s="1" t="s">
        <v>449</v>
      </c>
      <c r="F7662" s="1">
        <v>48</v>
      </c>
      <c r="G7662" s="8">
        <v>1.1100000000000001</v>
      </c>
      <c r="H7662" s="8">
        <v>1.39</v>
      </c>
      <c r="I7662" s="2">
        <f t="shared" si="119"/>
        <v>66.72</v>
      </c>
    </row>
    <row r="7663" spans="1:9" x14ac:dyDescent="0.2">
      <c r="A7663" s="6">
        <v>2014</v>
      </c>
      <c r="B7663" s="1" t="s">
        <v>13</v>
      </c>
      <c r="C7663" s="1" t="s">
        <v>164</v>
      </c>
      <c r="D7663" s="1" t="s">
        <v>386</v>
      </c>
      <c r="E7663" s="1" t="s">
        <v>3656</v>
      </c>
      <c r="F7663" s="1">
        <v>72</v>
      </c>
      <c r="G7663" s="8">
        <v>1.0900000000000001</v>
      </c>
      <c r="H7663" s="8">
        <v>1.37</v>
      </c>
      <c r="I7663" s="2">
        <f t="shared" si="119"/>
        <v>98.640000000000015</v>
      </c>
    </row>
    <row r="7664" spans="1:9" x14ac:dyDescent="0.2">
      <c r="A7664" s="6">
        <v>2014</v>
      </c>
      <c r="B7664" s="1" t="s">
        <v>13</v>
      </c>
      <c r="C7664" s="1" t="s">
        <v>164</v>
      </c>
      <c r="D7664" s="1" t="s">
        <v>386</v>
      </c>
      <c r="E7664" s="1" t="s">
        <v>450</v>
      </c>
      <c r="F7664" s="1">
        <v>48</v>
      </c>
      <c r="G7664" s="8">
        <v>1.1200000000000001</v>
      </c>
      <c r="H7664" s="8">
        <v>1.23</v>
      </c>
      <c r="I7664" s="2">
        <f t="shared" si="119"/>
        <v>59.04</v>
      </c>
    </row>
    <row r="7665" spans="1:9" x14ac:dyDescent="0.2">
      <c r="A7665" s="6">
        <v>2014</v>
      </c>
      <c r="B7665" s="1" t="s">
        <v>13</v>
      </c>
      <c r="C7665" s="1" t="s">
        <v>164</v>
      </c>
      <c r="D7665" s="1" t="s">
        <v>386</v>
      </c>
      <c r="E7665" s="1" t="s">
        <v>451</v>
      </c>
      <c r="F7665" s="1">
        <v>60</v>
      </c>
      <c r="G7665" s="8">
        <v>1.03</v>
      </c>
      <c r="H7665" s="8">
        <v>1.37</v>
      </c>
      <c r="I7665" s="2">
        <f t="shared" si="119"/>
        <v>82.2</v>
      </c>
    </row>
    <row r="7666" spans="1:9" x14ac:dyDescent="0.2">
      <c r="A7666" s="6">
        <v>2014</v>
      </c>
      <c r="B7666" s="1" t="s">
        <v>13</v>
      </c>
      <c r="C7666" s="1" t="s">
        <v>164</v>
      </c>
      <c r="D7666" s="1" t="s">
        <v>386</v>
      </c>
      <c r="E7666" s="1" t="s">
        <v>452</v>
      </c>
      <c r="F7666" s="1">
        <v>60</v>
      </c>
      <c r="G7666" s="8">
        <v>1.18</v>
      </c>
      <c r="H7666" s="8">
        <v>1.2</v>
      </c>
      <c r="I7666" s="2">
        <f t="shared" si="119"/>
        <v>72</v>
      </c>
    </row>
    <row r="7667" spans="1:9" x14ac:dyDescent="0.2">
      <c r="A7667" s="6">
        <v>2014</v>
      </c>
      <c r="B7667" s="1" t="s">
        <v>13</v>
      </c>
      <c r="C7667" s="1" t="s">
        <v>164</v>
      </c>
      <c r="D7667" s="1" t="s">
        <v>386</v>
      </c>
      <c r="E7667" s="1" t="s">
        <v>3866</v>
      </c>
      <c r="F7667" s="1">
        <v>60</v>
      </c>
      <c r="G7667" s="8">
        <v>1.19</v>
      </c>
      <c r="H7667" s="8">
        <v>1.24</v>
      </c>
      <c r="I7667" s="2">
        <f t="shared" si="119"/>
        <v>74.400000000000006</v>
      </c>
    </row>
    <row r="7668" spans="1:9" x14ac:dyDescent="0.2">
      <c r="A7668" s="6">
        <v>2014</v>
      </c>
      <c r="B7668" s="1" t="s">
        <v>13</v>
      </c>
      <c r="C7668" s="1" t="s">
        <v>164</v>
      </c>
      <c r="D7668" s="1" t="s">
        <v>386</v>
      </c>
      <c r="E7668" s="1" t="s">
        <v>453</v>
      </c>
      <c r="F7668" s="1">
        <v>48</v>
      </c>
      <c r="G7668" s="8">
        <v>1.2</v>
      </c>
      <c r="H7668" s="8">
        <v>1.25</v>
      </c>
      <c r="I7668" s="2">
        <f t="shared" si="119"/>
        <v>60</v>
      </c>
    </row>
    <row r="7669" spans="1:9" x14ac:dyDescent="0.2">
      <c r="A7669" s="6">
        <v>2014</v>
      </c>
      <c r="B7669" s="1" t="s">
        <v>13</v>
      </c>
      <c r="C7669" s="1" t="s">
        <v>270</v>
      </c>
      <c r="D7669" s="1" t="s">
        <v>454</v>
      </c>
      <c r="E7669" s="1" t="s">
        <v>455</v>
      </c>
      <c r="F7669" s="1">
        <v>1248</v>
      </c>
      <c r="G7669" s="1">
        <v>2.62</v>
      </c>
      <c r="H7669" s="1">
        <v>3.65</v>
      </c>
      <c r="I7669" s="2">
        <f t="shared" si="119"/>
        <v>4555.2</v>
      </c>
    </row>
    <row r="7670" spans="1:9" x14ac:dyDescent="0.2">
      <c r="A7670" s="6">
        <v>2014</v>
      </c>
      <c r="B7670" s="1" t="s">
        <v>13</v>
      </c>
      <c r="C7670" s="1" t="s">
        <v>270</v>
      </c>
      <c r="D7670" s="1" t="s">
        <v>454</v>
      </c>
      <c r="E7670" s="1" t="s">
        <v>456</v>
      </c>
      <c r="F7670" s="1">
        <v>1428</v>
      </c>
      <c r="G7670" s="1">
        <v>2.86</v>
      </c>
      <c r="H7670" s="1">
        <v>3.97</v>
      </c>
      <c r="I7670" s="2">
        <f t="shared" si="119"/>
        <v>5669.16</v>
      </c>
    </row>
    <row r="7671" spans="1:9" x14ac:dyDescent="0.2">
      <c r="A7671" s="6">
        <v>2014</v>
      </c>
      <c r="B7671" s="1" t="s">
        <v>13</v>
      </c>
      <c r="C7671" s="1" t="s">
        <v>270</v>
      </c>
      <c r="D7671" s="1" t="s">
        <v>454</v>
      </c>
      <c r="E7671" s="1" t="s">
        <v>457</v>
      </c>
      <c r="F7671" s="1">
        <v>1284</v>
      </c>
      <c r="G7671" s="1">
        <v>2.89</v>
      </c>
      <c r="H7671" s="1">
        <v>3.8</v>
      </c>
      <c r="I7671" s="2">
        <f t="shared" si="119"/>
        <v>4879.2</v>
      </c>
    </row>
    <row r="7672" spans="1:9" x14ac:dyDescent="0.2">
      <c r="A7672" s="6">
        <v>2014</v>
      </c>
      <c r="B7672" s="1" t="s">
        <v>13</v>
      </c>
      <c r="C7672" s="1" t="s">
        <v>270</v>
      </c>
      <c r="D7672" s="1" t="s">
        <v>454</v>
      </c>
      <c r="E7672" s="1" t="s">
        <v>458</v>
      </c>
      <c r="F7672" s="1">
        <v>1236</v>
      </c>
      <c r="G7672" s="1">
        <v>2.98</v>
      </c>
      <c r="H7672" s="1">
        <v>3.47</v>
      </c>
      <c r="I7672" s="2">
        <f t="shared" si="119"/>
        <v>4288.92</v>
      </c>
    </row>
    <row r="7673" spans="1:9" x14ac:dyDescent="0.2">
      <c r="A7673" s="6">
        <v>2014</v>
      </c>
      <c r="B7673" s="1" t="s">
        <v>13</v>
      </c>
      <c r="C7673" s="1" t="s">
        <v>270</v>
      </c>
      <c r="D7673" s="1" t="s">
        <v>454</v>
      </c>
      <c r="E7673" s="1" t="s">
        <v>459</v>
      </c>
      <c r="F7673" s="1">
        <v>1356</v>
      </c>
      <c r="G7673" s="1">
        <v>2.5</v>
      </c>
      <c r="H7673" s="1">
        <v>3.78</v>
      </c>
      <c r="I7673" s="2">
        <f t="shared" si="119"/>
        <v>5125.6799999999994</v>
      </c>
    </row>
    <row r="7674" spans="1:9" x14ac:dyDescent="0.2">
      <c r="A7674" s="6">
        <v>2014</v>
      </c>
      <c r="B7674" s="1" t="s">
        <v>13</v>
      </c>
      <c r="C7674" s="1" t="s">
        <v>270</v>
      </c>
      <c r="D7674" s="1" t="s">
        <v>454</v>
      </c>
      <c r="E7674" s="1" t="s">
        <v>460</v>
      </c>
      <c r="F7674" s="1">
        <v>1980</v>
      </c>
      <c r="G7674" s="1">
        <v>2.33</v>
      </c>
      <c r="H7674" s="1">
        <v>3.49</v>
      </c>
      <c r="I7674" s="2">
        <f t="shared" si="119"/>
        <v>6910.2000000000007</v>
      </c>
    </row>
    <row r="7675" spans="1:9" x14ac:dyDescent="0.2">
      <c r="A7675" s="6">
        <v>2014</v>
      </c>
      <c r="B7675" s="1" t="s">
        <v>13</v>
      </c>
      <c r="C7675" s="1" t="s">
        <v>270</v>
      </c>
      <c r="D7675" s="1" t="s">
        <v>454</v>
      </c>
      <c r="E7675" s="1" t="s">
        <v>461</v>
      </c>
      <c r="F7675" s="1">
        <v>2088</v>
      </c>
      <c r="G7675" s="1">
        <v>2.7</v>
      </c>
      <c r="H7675" s="1">
        <v>3.39</v>
      </c>
      <c r="I7675" s="2">
        <f t="shared" si="119"/>
        <v>7078.3200000000006</v>
      </c>
    </row>
    <row r="7676" spans="1:9" x14ac:dyDescent="0.2">
      <c r="A7676" s="6">
        <v>2014</v>
      </c>
      <c r="B7676" s="1" t="s">
        <v>13</v>
      </c>
      <c r="C7676" s="1" t="s">
        <v>270</v>
      </c>
      <c r="D7676" s="1" t="s">
        <v>454</v>
      </c>
      <c r="E7676" s="1" t="s">
        <v>462</v>
      </c>
      <c r="F7676" s="1">
        <v>1980</v>
      </c>
      <c r="G7676" s="1">
        <v>2.58</v>
      </c>
      <c r="H7676" s="1">
        <v>3.86</v>
      </c>
      <c r="I7676" s="2">
        <f t="shared" si="119"/>
        <v>7642.8</v>
      </c>
    </row>
    <row r="7677" spans="1:9" x14ac:dyDescent="0.2">
      <c r="A7677" s="6">
        <v>2014</v>
      </c>
      <c r="B7677" s="1" t="s">
        <v>13</v>
      </c>
      <c r="C7677" s="1" t="s">
        <v>270</v>
      </c>
      <c r="D7677" s="1" t="s">
        <v>454</v>
      </c>
      <c r="E7677" s="1" t="s">
        <v>463</v>
      </c>
      <c r="F7677" s="1">
        <v>2232</v>
      </c>
      <c r="G7677" s="1">
        <v>2.64</v>
      </c>
      <c r="H7677" s="1">
        <v>3.79</v>
      </c>
      <c r="I7677" s="2">
        <f t="shared" si="119"/>
        <v>8459.2800000000007</v>
      </c>
    </row>
    <row r="7678" spans="1:9" x14ac:dyDescent="0.2">
      <c r="A7678" s="6">
        <v>2014</v>
      </c>
      <c r="B7678" s="1" t="s">
        <v>13</v>
      </c>
      <c r="C7678" s="1" t="s">
        <v>270</v>
      </c>
      <c r="D7678" s="1" t="s">
        <v>454</v>
      </c>
      <c r="E7678" s="1" t="s">
        <v>464</v>
      </c>
      <c r="F7678" s="1">
        <v>1380</v>
      </c>
      <c r="G7678" s="1">
        <v>2.69</v>
      </c>
      <c r="H7678" s="1">
        <v>3.39</v>
      </c>
      <c r="I7678" s="2">
        <f t="shared" si="119"/>
        <v>4678.2</v>
      </c>
    </row>
    <row r="7679" spans="1:9" x14ac:dyDescent="0.2">
      <c r="A7679" s="6">
        <v>2014</v>
      </c>
      <c r="B7679" s="1" t="s">
        <v>13</v>
      </c>
      <c r="C7679" s="1" t="s">
        <v>270</v>
      </c>
      <c r="D7679" s="1" t="s">
        <v>454</v>
      </c>
      <c r="E7679" s="1" t="s">
        <v>465</v>
      </c>
      <c r="F7679" s="1">
        <v>1980</v>
      </c>
      <c r="G7679" s="1">
        <v>2.38</v>
      </c>
      <c r="H7679" s="1">
        <v>3.67</v>
      </c>
      <c r="I7679" s="2">
        <f t="shared" si="119"/>
        <v>7266.5999999999995</v>
      </c>
    </row>
    <row r="7680" spans="1:9" x14ac:dyDescent="0.2">
      <c r="A7680" s="6">
        <v>2014</v>
      </c>
      <c r="B7680" s="1" t="s">
        <v>13</v>
      </c>
      <c r="C7680" s="1" t="s">
        <v>270</v>
      </c>
      <c r="D7680" s="1" t="s">
        <v>454</v>
      </c>
      <c r="E7680" s="1" t="s">
        <v>466</v>
      </c>
      <c r="F7680" s="1">
        <v>1632</v>
      </c>
      <c r="G7680" s="1">
        <v>2.91</v>
      </c>
      <c r="H7680" s="1">
        <v>3.56</v>
      </c>
      <c r="I7680" s="2">
        <f t="shared" si="119"/>
        <v>5809.92</v>
      </c>
    </row>
    <row r="7681" spans="1:9" x14ac:dyDescent="0.2">
      <c r="A7681" s="6">
        <v>2014</v>
      </c>
      <c r="B7681" s="1" t="s">
        <v>13</v>
      </c>
      <c r="C7681" s="1" t="s">
        <v>270</v>
      </c>
      <c r="D7681" s="1" t="s">
        <v>454</v>
      </c>
      <c r="E7681" s="1" t="s">
        <v>467</v>
      </c>
      <c r="F7681" s="1">
        <v>1788</v>
      </c>
      <c r="G7681" s="1">
        <v>2.3199999999999998</v>
      </c>
      <c r="H7681" s="1">
        <v>3.45</v>
      </c>
      <c r="I7681" s="2">
        <f t="shared" si="119"/>
        <v>6168.6</v>
      </c>
    </row>
    <row r="7682" spans="1:9" x14ac:dyDescent="0.2">
      <c r="A7682" s="6">
        <v>2014</v>
      </c>
      <c r="B7682" s="1" t="s">
        <v>13</v>
      </c>
      <c r="C7682" s="1" t="s">
        <v>270</v>
      </c>
      <c r="D7682" s="1" t="s">
        <v>454</v>
      </c>
      <c r="E7682" s="1" t="s">
        <v>468</v>
      </c>
      <c r="F7682" s="1">
        <v>2196</v>
      </c>
      <c r="G7682" s="1">
        <v>2.66</v>
      </c>
      <c r="H7682" s="1">
        <v>3.48</v>
      </c>
      <c r="I7682" s="2">
        <f t="shared" si="119"/>
        <v>7642.08</v>
      </c>
    </row>
    <row r="7683" spans="1:9" x14ac:dyDescent="0.2">
      <c r="A7683" s="6">
        <v>2014</v>
      </c>
      <c r="B7683" s="1" t="s">
        <v>13</v>
      </c>
      <c r="C7683" s="1" t="s">
        <v>270</v>
      </c>
      <c r="D7683" s="1" t="s">
        <v>454</v>
      </c>
      <c r="E7683" s="1" t="s">
        <v>469</v>
      </c>
      <c r="F7683" s="1">
        <v>1260</v>
      </c>
      <c r="G7683" s="1">
        <v>2.73</v>
      </c>
      <c r="H7683" s="1">
        <v>3.43</v>
      </c>
      <c r="I7683" s="2">
        <f t="shared" si="119"/>
        <v>4321.8</v>
      </c>
    </row>
    <row r="7684" spans="1:9" x14ac:dyDescent="0.2">
      <c r="A7684" s="6">
        <v>2014</v>
      </c>
      <c r="B7684" s="1" t="s">
        <v>13</v>
      </c>
      <c r="C7684" s="1" t="s">
        <v>19</v>
      </c>
      <c r="D7684" s="1" t="s">
        <v>470</v>
      </c>
      <c r="E7684" s="1" t="s">
        <v>471</v>
      </c>
      <c r="F7684" s="1">
        <v>7296</v>
      </c>
      <c r="G7684" s="1">
        <v>0.43</v>
      </c>
      <c r="H7684" s="1">
        <v>1.02</v>
      </c>
      <c r="I7684" s="2">
        <f t="shared" si="119"/>
        <v>7441.92</v>
      </c>
    </row>
    <row r="7685" spans="1:9" x14ac:dyDescent="0.2">
      <c r="A7685" s="6">
        <v>2014</v>
      </c>
      <c r="B7685" s="1" t="s">
        <v>13</v>
      </c>
      <c r="C7685" s="1" t="s">
        <v>19</v>
      </c>
      <c r="D7685" s="1" t="s">
        <v>470</v>
      </c>
      <c r="E7685" s="1" t="s">
        <v>472</v>
      </c>
      <c r="F7685" s="1">
        <v>8748</v>
      </c>
      <c r="G7685" s="1">
        <v>1.01</v>
      </c>
      <c r="H7685" s="1">
        <v>1.1599999999999999</v>
      </c>
      <c r="I7685" s="2">
        <f t="shared" si="119"/>
        <v>10147.679999999998</v>
      </c>
    </row>
    <row r="7686" spans="1:9" x14ac:dyDescent="0.2">
      <c r="A7686" s="6">
        <v>2014</v>
      </c>
      <c r="B7686" s="1" t="s">
        <v>13</v>
      </c>
      <c r="C7686" s="1" t="s">
        <v>19</v>
      </c>
      <c r="D7686" s="1" t="s">
        <v>470</v>
      </c>
      <c r="E7686" s="1" t="s">
        <v>473</v>
      </c>
      <c r="F7686" s="1">
        <v>9468</v>
      </c>
      <c r="G7686" s="1">
        <v>0.81</v>
      </c>
      <c r="H7686" s="1">
        <v>1.17</v>
      </c>
      <c r="I7686" s="2">
        <f t="shared" si="119"/>
        <v>11077.56</v>
      </c>
    </row>
    <row r="7687" spans="1:9" x14ac:dyDescent="0.2">
      <c r="A7687" s="6">
        <v>2014</v>
      </c>
      <c r="B7687" s="1" t="s">
        <v>13</v>
      </c>
      <c r="C7687" s="1" t="s">
        <v>19</v>
      </c>
      <c r="D7687" s="1" t="s">
        <v>470</v>
      </c>
      <c r="E7687" s="1" t="s">
        <v>474</v>
      </c>
      <c r="F7687" s="1">
        <v>6156</v>
      </c>
      <c r="G7687" s="1">
        <v>0.71</v>
      </c>
      <c r="H7687" s="1">
        <v>1.02</v>
      </c>
      <c r="I7687" s="2">
        <f t="shared" si="119"/>
        <v>6279.12</v>
      </c>
    </row>
    <row r="7688" spans="1:9" x14ac:dyDescent="0.2">
      <c r="A7688" s="6">
        <v>2014</v>
      </c>
      <c r="B7688" s="1" t="s">
        <v>13</v>
      </c>
      <c r="C7688" s="1" t="s">
        <v>19</v>
      </c>
      <c r="D7688" s="1" t="s">
        <v>470</v>
      </c>
      <c r="E7688" s="1" t="s">
        <v>475</v>
      </c>
      <c r="F7688" s="1">
        <v>8760</v>
      </c>
      <c r="G7688" s="1">
        <v>0.67</v>
      </c>
      <c r="H7688" s="1">
        <v>1</v>
      </c>
      <c r="I7688" s="2">
        <f t="shared" si="119"/>
        <v>8760</v>
      </c>
    </row>
    <row r="7689" spans="1:9" x14ac:dyDescent="0.2">
      <c r="A7689" s="6">
        <v>2014</v>
      </c>
      <c r="B7689" s="1" t="s">
        <v>13</v>
      </c>
      <c r="C7689" s="1" t="s">
        <v>19</v>
      </c>
      <c r="D7689" s="1" t="s">
        <v>470</v>
      </c>
      <c r="E7689" s="1" t="s">
        <v>476</v>
      </c>
      <c r="F7689" s="1">
        <v>9492</v>
      </c>
      <c r="G7689" s="1">
        <v>0.52</v>
      </c>
      <c r="H7689" s="1">
        <v>0.93</v>
      </c>
      <c r="I7689" s="2">
        <f t="shared" si="119"/>
        <v>8827.5600000000013</v>
      </c>
    </row>
    <row r="7690" spans="1:9" x14ac:dyDescent="0.2">
      <c r="A7690" s="6">
        <v>2014</v>
      </c>
      <c r="B7690" s="1" t="s">
        <v>13</v>
      </c>
      <c r="C7690" s="1" t="s">
        <v>19</v>
      </c>
      <c r="D7690" s="1" t="s">
        <v>470</v>
      </c>
      <c r="E7690" s="1" t="s">
        <v>477</v>
      </c>
      <c r="F7690" s="1">
        <v>7824</v>
      </c>
      <c r="G7690" s="1">
        <v>0.7</v>
      </c>
      <c r="H7690" s="1">
        <v>1.1000000000000001</v>
      </c>
      <c r="I7690" s="2">
        <f t="shared" si="119"/>
        <v>8606.4000000000015</v>
      </c>
    </row>
    <row r="7691" spans="1:9" x14ac:dyDescent="0.2">
      <c r="A7691" s="6">
        <v>2014</v>
      </c>
      <c r="B7691" s="1" t="s">
        <v>13</v>
      </c>
      <c r="C7691" s="1" t="s">
        <v>19</v>
      </c>
      <c r="D7691" s="1" t="s">
        <v>470</v>
      </c>
      <c r="E7691" s="1" t="s">
        <v>478</v>
      </c>
      <c r="F7691" s="1">
        <v>7764</v>
      </c>
      <c r="G7691" s="1">
        <v>0.59</v>
      </c>
      <c r="H7691" s="1">
        <v>1.06</v>
      </c>
      <c r="I7691" s="2">
        <f t="shared" si="119"/>
        <v>8229.84</v>
      </c>
    </row>
    <row r="7692" spans="1:9" x14ac:dyDescent="0.2">
      <c r="A7692" s="6">
        <v>2014</v>
      </c>
      <c r="B7692" s="1" t="s">
        <v>13</v>
      </c>
      <c r="C7692" s="1" t="s">
        <v>19</v>
      </c>
      <c r="D7692" s="1" t="s">
        <v>470</v>
      </c>
      <c r="E7692" s="1" t="s">
        <v>479</v>
      </c>
      <c r="F7692" s="1">
        <v>6120</v>
      </c>
      <c r="G7692" s="1">
        <v>0.8</v>
      </c>
      <c r="H7692" s="1">
        <v>1.07</v>
      </c>
      <c r="I7692" s="2">
        <f t="shared" si="119"/>
        <v>6548.4000000000005</v>
      </c>
    </row>
    <row r="7693" spans="1:9" x14ac:dyDescent="0.2">
      <c r="A7693" s="6">
        <v>2014</v>
      </c>
      <c r="B7693" s="1" t="s">
        <v>13</v>
      </c>
      <c r="C7693" s="1" t="s">
        <v>19</v>
      </c>
      <c r="D7693" s="1" t="s">
        <v>470</v>
      </c>
      <c r="E7693" s="1" t="s">
        <v>480</v>
      </c>
      <c r="F7693" s="1">
        <v>8184</v>
      </c>
      <c r="G7693" s="1">
        <v>0.76</v>
      </c>
      <c r="H7693" s="1">
        <v>1.0900000000000001</v>
      </c>
      <c r="I7693" s="2">
        <f t="shared" si="119"/>
        <v>8920.5600000000013</v>
      </c>
    </row>
    <row r="7694" spans="1:9" x14ac:dyDescent="0.2">
      <c r="A7694" s="6">
        <v>2014</v>
      </c>
      <c r="B7694" s="1" t="s">
        <v>13</v>
      </c>
      <c r="C7694" s="1" t="s">
        <v>19</v>
      </c>
      <c r="D7694" s="1" t="s">
        <v>470</v>
      </c>
      <c r="E7694" s="1" t="s">
        <v>481</v>
      </c>
      <c r="F7694" s="1">
        <v>4836</v>
      </c>
      <c r="G7694" s="1">
        <v>0.57999999999999996</v>
      </c>
      <c r="H7694" s="1">
        <v>1.1200000000000001</v>
      </c>
      <c r="I7694" s="2">
        <f t="shared" si="119"/>
        <v>5416.3200000000006</v>
      </c>
    </row>
    <row r="7695" spans="1:9" x14ac:dyDescent="0.2">
      <c r="A7695" s="6">
        <v>2014</v>
      </c>
      <c r="B7695" s="1" t="s">
        <v>13</v>
      </c>
      <c r="C7695" s="1" t="s">
        <v>19</v>
      </c>
      <c r="D7695" s="1" t="s">
        <v>470</v>
      </c>
      <c r="E7695" s="1" t="s">
        <v>482</v>
      </c>
      <c r="F7695" s="1">
        <v>6600</v>
      </c>
      <c r="G7695" s="1">
        <v>0.47</v>
      </c>
      <c r="H7695" s="1">
        <v>1.1599999999999999</v>
      </c>
      <c r="I7695" s="2">
        <f t="shared" ref="I7695:I7758" si="120">H7695 *F7695</f>
        <v>7655.9999999999991</v>
      </c>
    </row>
    <row r="7696" spans="1:9" x14ac:dyDescent="0.2">
      <c r="A7696" s="6">
        <v>2014</v>
      </c>
      <c r="B7696" s="1" t="s">
        <v>13</v>
      </c>
      <c r="C7696" s="1" t="s">
        <v>19</v>
      </c>
      <c r="D7696" s="1" t="s">
        <v>470</v>
      </c>
      <c r="E7696" s="1" t="s">
        <v>483</v>
      </c>
      <c r="F7696" s="1">
        <v>8136</v>
      </c>
      <c r="G7696" s="1">
        <v>1.2</v>
      </c>
      <c r="H7696" s="1">
        <v>0.95</v>
      </c>
      <c r="I7696" s="2">
        <f t="shared" si="120"/>
        <v>7729.2</v>
      </c>
    </row>
    <row r="7697" spans="1:9" x14ac:dyDescent="0.2">
      <c r="A7697" s="6">
        <v>2014</v>
      </c>
      <c r="B7697" s="1" t="s">
        <v>13</v>
      </c>
      <c r="C7697" s="1" t="s">
        <v>19</v>
      </c>
      <c r="D7697" s="1" t="s">
        <v>470</v>
      </c>
      <c r="E7697" s="1" t="s">
        <v>484</v>
      </c>
      <c r="F7697" s="1">
        <v>7392</v>
      </c>
      <c r="G7697" s="1">
        <v>0.71</v>
      </c>
      <c r="H7697" s="1">
        <v>1.01</v>
      </c>
      <c r="I7697" s="2">
        <f t="shared" si="120"/>
        <v>7465.92</v>
      </c>
    </row>
    <row r="7698" spans="1:9" x14ac:dyDescent="0.2">
      <c r="A7698" s="6">
        <v>2014</v>
      </c>
      <c r="B7698" s="1" t="s">
        <v>13</v>
      </c>
      <c r="C7698" s="1" t="s">
        <v>19</v>
      </c>
      <c r="D7698" s="1" t="s">
        <v>470</v>
      </c>
      <c r="E7698" s="1" t="s">
        <v>485</v>
      </c>
      <c r="F7698" s="1">
        <v>6996</v>
      </c>
      <c r="G7698" s="1">
        <v>1.19</v>
      </c>
      <c r="H7698" s="1">
        <v>1.01</v>
      </c>
      <c r="I7698" s="2">
        <f t="shared" si="120"/>
        <v>7065.96</v>
      </c>
    </row>
    <row r="7699" spans="1:9" x14ac:dyDescent="0.2">
      <c r="A7699" s="6">
        <v>2014</v>
      </c>
      <c r="B7699" s="1" t="s">
        <v>13</v>
      </c>
      <c r="C7699" s="1" t="s">
        <v>19</v>
      </c>
      <c r="D7699" s="1" t="s">
        <v>470</v>
      </c>
      <c r="E7699" s="1" t="s">
        <v>486</v>
      </c>
      <c r="F7699" s="1">
        <v>6372</v>
      </c>
      <c r="G7699" s="1">
        <v>0.55000000000000004</v>
      </c>
      <c r="H7699" s="1">
        <v>0.9</v>
      </c>
      <c r="I7699" s="2">
        <f t="shared" si="120"/>
        <v>5734.8</v>
      </c>
    </row>
    <row r="7700" spans="1:9" x14ac:dyDescent="0.2">
      <c r="A7700" s="6">
        <v>2014</v>
      </c>
      <c r="B7700" s="1" t="s">
        <v>13</v>
      </c>
      <c r="C7700" s="1" t="s">
        <v>19</v>
      </c>
      <c r="D7700" s="1" t="s">
        <v>470</v>
      </c>
      <c r="E7700" s="1" t="s">
        <v>487</v>
      </c>
      <c r="F7700" s="1">
        <v>5292</v>
      </c>
      <c r="G7700" s="1">
        <v>0.42</v>
      </c>
      <c r="H7700" s="1">
        <v>1.19</v>
      </c>
      <c r="I7700" s="2">
        <f t="shared" si="120"/>
        <v>6297.48</v>
      </c>
    </row>
    <row r="7701" spans="1:9" x14ac:dyDescent="0.2">
      <c r="A7701" s="6">
        <v>2014</v>
      </c>
      <c r="B7701" s="1" t="s">
        <v>13</v>
      </c>
      <c r="C7701" s="1" t="s">
        <v>19</v>
      </c>
      <c r="D7701" s="1" t="s">
        <v>470</v>
      </c>
      <c r="E7701" s="1" t="s">
        <v>488</v>
      </c>
      <c r="F7701" s="1">
        <v>5988</v>
      </c>
      <c r="G7701" s="1">
        <v>0.86</v>
      </c>
      <c r="H7701" s="1">
        <v>1.1000000000000001</v>
      </c>
      <c r="I7701" s="2">
        <f t="shared" si="120"/>
        <v>6586.8</v>
      </c>
    </row>
    <row r="7702" spans="1:9" x14ac:dyDescent="0.2">
      <c r="A7702" s="6">
        <v>2014</v>
      </c>
      <c r="B7702" s="1" t="s">
        <v>13</v>
      </c>
      <c r="C7702" s="1" t="s">
        <v>19</v>
      </c>
      <c r="D7702" s="1" t="s">
        <v>470</v>
      </c>
      <c r="E7702" s="1" t="s">
        <v>489</v>
      </c>
      <c r="F7702" s="1">
        <v>7104</v>
      </c>
      <c r="G7702" s="1">
        <v>0.84</v>
      </c>
      <c r="H7702" s="1">
        <v>1.18</v>
      </c>
      <c r="I7702" s="2">
        <f t="shared" si="120"/>
        <v>8382.7199999999993</v>
      </c>
    </row>
    <row r="7703" spans="1:9" x14ac:dyDescent="0.2">
      <c r="A7703" s="6">
        <v>2014</v>
      </c>
      <c r="B7703" s="1" t="s">
        <v>13</v>
      </c>
      <c r="C7703" s="1" t="s">
        <v>19</v>
      </c>
      <c r="D7703" s="1" t="s">
        <v>470</v>
      </c>
      <c r="E7703" s="1" t="s">
        <v>490</v>
      </c>
      <c r="F7703" s="1">
        <v>7392</v>
      </c>
      <c r="G7703" s="1">
        <v>0.47</v>
      </c>
      <c r="H7703" s="1">
        <v>1.19</v>
      </c>
      <c r="I7703" s="2">
        <f t="shared" si="120"/>
        <v>8796.48</v>
      </c>
    </row>
    <row r="7704" spans="1:9" x14ac:dyDescent="0.2">
      <c r="A7704" s="6">
        <v>2014</v>
      </c>
      <c r="B7704" s="1" t="s">
        <v>13</v>
      </c>
      <c r="C7704" s="1" t="s">
        <v>19</v>
      </c>
      <c r="D7704" s="1" t="s">
        <v>470</v>
      </c>
      <c r="E7704" s="1" t="s">
        <v>491</v>
      </c>
      <c r="F7704" s="1">
        <v>9564</v>
      </c>
      <c r="G7704" s="1">
        <v>1.03</v>
      </c>
      <c r="H7704" s="1">
        <v>1.17</v>
      </c>
      <c r="I7704" s="2">
        <f t="shared" si="120"/>
        <v>11189.88</v>
      </c>
    </row>
    <row r="7705" spans="1:9" x14ac:dyDescent="0.2">
      <c r="A7705" s="6">
        <v>2014</v>
      </c>
      <c r="B7705" s="1" t="s">
        <v>13</v>
      </c>
      <c r="C7705" s="1" t="s">
        <v>19</v>
      </c>
      <c r="D7705" s="1" t="s">
        <v>470</v>
      </c>
      <c r="E7705" s="1" t="s">
        <v>492</v>
      </c>
      <c r="F7705" s="1">
        <v>5352</v>
      </c>
      <c r="G7705" s="1">
        <v>0.53</v>
      </c>
      <c r="H7705" s="1">
        <v>0.93</v>
      </c>
      <c r="I7705" s="2">
        <f t="shared" si="120"/>
        <v>4977.3600000000006</v>
      </c>
    </row>
    <row r="7706" spans="1:9" x14ac:dyDescent="0.2">
      <c r="A7706" s="6">
        <v>2014</v>
      </c>
      <c r="B7706" s="1" t="s">
        <v>13</v>
      </c>
      <c r="C7706" s="1" t="s">
        <v>19</v>
      </c>
      <c r="D7706" s="1" t="s">
        <v>470</v>
      </c>
      <c r="E7706" s="1" t="s">
        <v>493</v>
      </c>
      <c r="F7706" s="1">
        <v>7584</v>
      </c>
      <c r="G7706" s="1">
        <v>1.07</v>
      </c>
      <c r="H7706" s="1">
        <v>0.91</v>
      </c>
      <c r="I7706" s="2">
        <f t="shared" si="120"/>
        <v>6901.4400000000005</v>
      </c>
    </row>
    <row r="7707" spans="1:9" x14ac:dyDescent="0.2">
      <c r="A7707" s="6">
        <v>2014</v>
      </c>
      <c r="B7707" s="1" t="s">
        <v>13</v>
      </c>
      <c r="C7707" s="1" t="s">
        <v>19</v>
      </c>
      <c r="D7707" s="1" t="s">
        <v>470</v>
      </c>
      <c r="E7707" s="1" t="s">
        <v>494</v>
      </c>
      <c r="F7707" s="1">
        <v>7488</v>
      </c>
      <c r="G7707" s="1">
        <v>0.69</v>
      </c>
      <c r="H7707" s="1">
        <v>1.0900000000000001</v>
      </c>
      <c r="I7707" s="2">
        <f t="shared" si="120"/>
        <v>8161.920000000001</v>
      </c>
    </row>
    <row r="7708" spans="1:9" x14ac:dyDescent="0.2">
      <c r="A7708" s="6">
        <v>2014</v>
      </c>
      <c r="B7708" s="1" t="s">
        <v>13</v>
      </c>
      <c r="C7708" s="1" t="s">
        <v>19</v>
      </c>
      <c r="D7708" s="1" t="s">
        <v>470</v>
      </c>
      <c r="E7708" s="1" t="s">
        <v>495</v>
      </c>
      <c r="F7708" s="1">
        <v>7620</v>
      </c>
      <c r="G7708" s="1">
        <v>0.83</v>
      </c>
      <c r="H7708" s="1">
        <v>1.02</v>
      </c>
      <c r="I7708" s="2">
        <f t="shared" si="120"/>
        <v>7772.4000000000005</v>
      </c>
    </row>
    <row r="7709" spans="1:9" x14ac:dyDescent="0.2">
      <c r="A7709" s="6">
        <v>2014</v>
      </c>
      <c r="B7709" s="1" t="s">
        <v>13</v>
      </c>
      <c r="C7709" s="1" t="s">
        <v>19</v>
      </c>
      <c r="D7709" s="1" t="s">
        <v>470</v>
      </c>
      <c r="E7709" s="1" t="s">
        <v>496</v>
      </c>
      <c r="F7709" s="1">
        <v>9576</v>
      </c>
      <c r="G7709" s="1">
        <v>0.52</v>
      </c>
      <c r="H7709" s="1">
        <v>0.91</v>
      </c>
      <c r="I7709" s="2">
        <f t="shared" si="120"/>
        <v>8714.16</v>
      </c>
    </row>
    <row r="7710" spans="1:9" x14ac:dyDescent="0.2">
      <c r="A7710" s="6">
        <v>2014</v>
      </c>
      <c r="B7710" s="1" t="s">
        <v>13</v>
      </c>
      <c r="C7710" s="1" t="s">
        <v>19</v>
      </c>
      <c r="D7710" s="1" t="s">
        <v>470</v>
      </c>
      <c r="E7710" s="1" t="s">
        <v>497</v>
      </c>
      <c r="F7710" s="1">
        <v>8640</v>
      </c>
      <c r="G7710" s="1">
        <v>0.52</v>
      </c>
      <c r="H7710" s="1">
        <v>1.19</v>
      </c>
      <c r="I7710" s="2">
        <f t="shared" si="120"/>
        <v>10281.6</v>
      </c>
    </row>
    <row r="7711" spans="1:9" x14ac:dyDescent="0.2">
      <c r="A7711" s="6">
        <v>2014</v>
      </c>
      <c r="B7711" s="1" t="s">
        <v>13</v>
      </c>
      <c r="C7711" s="1" t="s">
        <v>19</v>
      </c>
      <c r="D7711" s="1" t="s">
        <v>470</v>
      </c>
      <c r="E7711" s="1" t="s">
        <v>498</v>
      </c>
      <c r="F7711" s="1">
        <v>8748</v>
      </c>
      <c r="G7711" s="1">
        <v>0.78</v>
      </c>
      <c r="H7711" s="1">
        <v>1.1499999999999999</v>
      </c>
      <c r="I7711" s="2">
        <f t="shared" si="120"/>
        <v>10060.199999999999</v>
      </c>
    </row>
    <row r="7712" spans="1:9" x14ac:dyDescent="0.2">
      <c r="A7712" s="6">
        <v>2014</v>
      </c>
      <c r="B7712" s="1" t="s">
        <v>13</v>
      </c>
      <c r="C7712" s="1" t="s">
        <v>19</v>
      </c>
      <c r="D7712" s="1" t="s">
        <v>470</v>
      </c>
      <c r="E7712" s="1" t="s">
        <v>499</v>
      </c>
      <c r="F7712" s="1">
        <v>8412</v>
      </c>
      <c r="G7712" s="1">
        <v>0.5</v>
      </c>
      <c r="H7712" s="1">
        <v>0.91</v>
      </c>
      <c r="I7712" s="2">
        <f t="shared" si="120"/>
        <v>7654.92</v>
      </c>
    </row>
    <row r="7713" spans="1:9" x14ac:dyDescent="0.2">
      <c r="A7713" s="6">
        <v>2014</v>
      </c>
      <c r="B7713" s="1" t="s">
        <v>13</v>
      </c>
      <c r="C7713" s="1" t="s">
        <v>19</v>
      </c>
      <c r="D7713" s="1" t="s">
        <v>470</v>
      </c>
      <c r="E7713" s="1" t="s">
        <v>500</v>
      </c>
      <c r="F7713" s="1">
        <v>6840</v>
      </c>
      <c r="G7713" s="1">
        <v>1.1299999999999999</v>
      </c>
      <c r="H7713" s="1">
        <v>1.19</v>
      </c>
      <c r="I7713" s="2">
        <f t="shared" si="120"/>
        <v>8139.5999999999995</v>
      </c>
    </row>
    <row r="7714" spans="1:9" x14ac:dyDescent="0.2">
      <c r="A7714" s="6">
        <v>2014</v>
      </c>
      <c r="B7714" s="1" t="s">
        <v>13</v>
      </c>
      <c r="C7714" s="1" t="s">
        <v>19</v>
      </c>
      <c r="D7714" s="1" t="s">
        <v>470</v>
      </c>
      <c r="E7714" s="1" t="s">
        <v>501</v>
      </c>
      <c r="F7714" s="1">
        <v>9492</v>
      </c>
      <c r="G7714" s="1">
        <v>0.6</v>
      </c>
      <c r="H7714" s="1">
        <v>0.98</v>
      </c>
      <c r="I7714" s="2">
        <f t="shared" si="120"/>
        <v>9302.16</v>
      </c>
    </row>
    <row r="7715" spans="1:9" x14ac:dyDescent="0.2">
      <c r="A7715" s="6">
        <v>2014</v>
      </c>
      <c r="B7715" s="1" t="s">
        <v>13</v>
      </c>
      <c r="C7715" s="1" t="s">
        <v>19</v>
      </c>
      <c r="D7715" s="1" t="s">
        <v>470</v>
      </c>
      <c r="E7715" s="1" t="s">
        <v>502</v>
      </c>
      <c r="F7715" s="1">
        <v>9048</v>
      </c>
      <c r="G7715" s="1">
        <v>0.51</v>
      </c>
      <c r="H7715" s="1">
        <v>0.92</v>
      </c>
      <c r="I7715" s="2">
        <f t="shared" si="120"/>
        <v>8324.16</v>
      </c>
    </row>
    <row r="7716" spans="1:9" x14ac:dyDescent="0.2">
      <c r="A7716" s="6">
        <v>2014</v>
      </c>
      <c r="B7716" s="1" t="s">
        <v>13</v>
      </c>
      <c r="C7716" s="1" t="s">
        <v>19</v>
      </c>
      <c r="D7716" s="1" t="s">
        <v>470</v>
      </c>
      <c r="E7716" s="1" t="s">
        <v>503</v>
      </c>
      <c r="F7716" s="1">
        <v>9564</v>
      </c>
      <c r="G7716" s="1">
        <v>1.08</v>
      </c>
      <c r="H7716" s="1">
        <v>1.1000000000000001</v>
      </c>
      <c r="I7716" s="2">
        <f t="shared" si="120"/>
        <v>10520.400000000001</v>
      </c>
    </row>
    <row r="7717" spans="1:9" x14ac:dyDescent="0.2">
      <c r="A7717" s="6">
        <v>2014</v>
      </c>
      <c r="B7717" s="1" t="s">
        <v>13</v>
      </c>
      <c r="C7717" s="1" t="s">
        <v>19</v>
      </c>
      <c r="D7717" s="1" t="s">
        <v>470</v>
      </c>
      <c r="E7717" s="1" t="s">
        <v>504</v>
      </c>
      <c r="F7717" s="1">
        <v>6684</v>
      </c>
      <c r="G7717" s="1">
        <v>0.71</v>
      </c>
      <c r="H7717" s="1">
        <v>1.02</v>
      </c>
      <c r="I7717" s="2">
        <f t="shared" si="120"/>
        <v>6817.68</v>
      </c>
    </row>
    <row r="7718" spans="1:9" x14ac:dyDescent="0.2">
      <c r="A7718" s="6">
        <v>2014</v>
      </c>
      <c r="B7718" s="1" t="s">
        <v>13</v>
      </c>
      <c r="C7718" s="1" t="s">
        <v>19</v>
      </c>
      <c r="D7718" s="1" t="s">
        <v>470</v>
      </c>
      <c r="E7718" s="1" t="s">
        <v>505</v>
      </c>
      <c r="F7718" s="1">
        <v>6636</v>
      </c>
      <c r="G7718" s="1">
        <v>1.1299999999999999</v>
      </c>
      <c r="H7718" s="1">
        <v>1.1100000000000001</v>
      </c>
      <c r="I7718" s="2">
        <f t="shared" si="120"/>
        <v>7365.9600000000009</v>
      </c>
    </row>
    <row r="7719" spans="1:9" x14ac:dyDescent="0.2">
      <c r="A7719" s="6">
        <v>2014</v>
      </c>
      <c r="B7719" s="1" t="s">
        <v>13</v>
      </c>
      <c r="C7719" s="1" t="s">
        <v>19</v>
      </c>
      <c r="D7719" s="1" t="s">
        <v>470</v>
      </c>
      <c r="E7719" s="1" t="s">
        <v>506</v>
      </c>
      <c r="F7719" s="1">
        <v>5292</v>
      </c>
      <c r="G7719" s="1">
        <v>0.9</v>
      </c>
      <c r="H7719" s="1">
        <v>1.17</v>
      </c>
      <c r="I7719" s="2">
        <f t="shared" si="120"/>
        <v>6191.6399999999994</v>
      </c>
    </row>
    <row r="7720" spans="1:9" x14ac:dyDescent="0.2">
      <c r="A7720" s="6">
        <v>2014</v>
      </c>
      <c r="B7720" s="1" t="s">
        <v>13</v>
      </c>
      <c r="C7720" s="1" t="s">
        <v>19</v>
      </c>
      <c r="D7720" s="1" t="s">
        <v>470</v>
      </c>
      <c r="E7720" s="1" t="s">
        <v>507</v>
      </c>
      <c r="F7720" s="1">
        <v>6000</v>
      </c>
      <c r="G7720" s="1">
        <v>0.66</v>
      </c>
      <c r="H7720" s="1">
        <v>1.04</v>
      </c>
      <c r="I7720" s="2">
        <f t="shared" si="120"/>
        <v>6240</v>
      </c>
    </row>
    <row r="7721" spans="1:9" x14ac:dyDescent="0.2">
      <c r="A7721" s="6">
        <v>2014</v>
      </c>
      <c r="B7721" s="1" t="s">
        <v>13</v>
      </c>
      <c r="C7721" s="1" t="s">
        <v>19</v>
      </c>
      <c r="D7721" s="1" t="s">
        <v>470</v>
      </c>
      <c r="E7721" s="1" t="s">
        <v>508</v>
      </c>
      <c r="F7721" s="1">
        <v>9432</v>
      </c>
      <c r="G7721" s="1">
        <v>0.84</v>
      </c>
      <c r="H7721" s="1">
        <v>1.07</v>
      </c>
      <c r="I7721" s="2">
        <f t="shared" si="120"/>
        <v>10092.24</v>
      </c>
    </row>
    <row r="7722" spans="1:9" x14ac:dyDescent="0.2">
      <c r="A7722" s="6">
        <v>2014</v>
      </c>
      <c r="B7722" s="1" t="s">
        <v>13</v>
      </c>
      <c r="C7722" s="1" t="s">
        <v>19</v>
      </c>
      <c r="D7722" s="1" t="s">
        <v>470</v>
      </c>
      <c r="E7722" s="1" t="s">
        <v>3657</v>
      </c>
      <c r="F7722" s="1">
        <v>5124</v>
      </c>
      <c r="G7722" s="1">
        <v>0.55000000000000004</v>
      </c>
      <c r="H7722" s="1">
        <v>1.1100000000000001</v>
      </c>
      <c r="I7722" s="2">
        <f t="shared" si="120"/>
        <v>5687.64</v>
      </c>
    </row>
    <row r="7723" spans="1:9" x14ac:dyDescent="0.2">
      <c r="A7723" s="6">
        <v>2014</v>
      </c>
      <c r="B7723" s="1" t="s">
        <v>13</v>
      </c>
      <c r="C7723" s="1" t="s">
        <v>19</v>
      </c>
      <c r="D7723" s="1" t="s">
        <v>470</v>
      </c>
      <c r="E7723" s="1" t="s">
        <v>3867</v>
      </c>
      <c r="F7723" s="1">
        <v>5004</v>
      </c>
      <c r="G7723" s="1">
        <v>1.1399999999999999</v>
      </c>
      <c r="H7723" s="1">
        <v>0.95</v>
      </c>
      <c r="I7723" s="2">
        <f t="shared" si="120"/>
        <v>4753.8</v>
      </c>
    </row>
    <row r="7724" spans="1:9" x14ac:dyDescent="0.2">
      <c r="A7724" s="6">
        <v>2014</v>
      </c>
      <c r="B7724" s="1" t="s">
        <v>13</v>
      </c>
      <c r="C7724" s="1" t="s">
        <v>19</v>
      </c>
      <c r="D7724" s="1" t="s">
        <v>470</v>
      </c>
      <c r="E7724" s="1" t="s">
        <v>3868</v>
      </c>
      <c r="F7724" s="1">
        <v>6576</v>
      </c>
      <c r="G7724" s="1">
        <v>1.1200000000000001</v>
      </c>
      <c r="H7724" s="1">
        <v>0.98</v>
      </c>
      <c r="I7724" s="2">
        <f t="shared" si="120"/>
        <v>6444.48</v>
      </c>
    </row>
    <row r="7725" spans="1:9" x14ac:dyDescent="0.2">
      <c r="A7725" s="6">
        <v>2014</v>
      </c>
      <c r="B7725" s="1" t="s">
        <v>13</v>
      </c>
      <c r="C7725" s="1" t="s">
        <v>19</v>
      </c>
      <c r="D7725" s="1" t="s">
        <v>470</v>
      </c>
      <c r="E7725" s="1" t="s">
        <v>3869</v>
      </c>
      <c r="F7725" s="1">
        <v>5856</v>
      </c>
      <c r="G7725" s="1">
        <v>0.86</v>
      </c>
      <c r="H7725" s="1">
        <v>1.1200000000000001</v>
      </c>
      <c r="I7725" s="2">
        <f t="shared" si="120"/>
        <v>6558.72</v>
      </c>
    </row>
    <row r="7726" spans="1:9" x14ac:dyDescent="0.2">
      <c r="A7726" s="6">
        <v>2014</v>
      </c>
      <c r="B7726" s="1" t="s">
        <v>13</v>
      </c>
      <c r="C7726" s="1" t="s">
        <v>19</v>
      </c>
      <c r="D7726" s="1" t="s">
        <v>470</v>
      </c>
      <c r="E7726" s="1" t="s">
        <v>3870</v>
      </c>
      <c r="F7726" s="1">
        <v>4872</v>
      </c>
      <c r="G7726" s="1">
        <v>0.9</v>
      </c>
      <c r="H7726" s="1">
        <v>1.1299999999999999</v>
      </c>
      <c r="I7726" s="2">
        <f t="shared" si="120"/>
        <v>5505.36</v>
      </c>
    </row>
    <row r="7727" spans="1:9" x14ac:dyDescent="0.2">
      <c r="A7727" s="6">
        <v>2014</v>
      </c>
      <c r="B7727" s="1" t="s">
        <v>13</v>
      </c>
      <c r="C7727" s="1" t="s">
        <v>281</v>
      </c>
      <c r="D7727" s="1" t="s">
        <v>509</v>
      </c>
      <c r="E7727" s="1" t="s">
        <v>510</v>
      </c>
      <c r="F7727" s="1">
        <v>1164</v>
      </c>
      <c r="G7727" s="1">
        <v>2.62</v>
      </c>
      <c r="H7727" s="1">
        <v>3.42</v>
      </c>
      <c r="I7727" s="2">
        <f t="shared" si="120"/>
        <v>3980.88</v>
      </c>
    </row>
    <row r="7728" spans="1:9" x14ac:dyDescent="0.2">
      <c r="A7728" s="6">
        <v>2014</v>
      </c>
      <c r="B7728" s="1" t="s">
        <v>13</v>
      </c>
      <c r="C7728" s="1" t="s">
        <v>281</v>
      </c>
      <c r="D7728" s="1" t="s">
        <v>509</v>
      </c>
      <c r="E7728" s="1" t="s">
        <v>511</v>
      </c>
      <c r="F7728" s="1">
        <v>732</v>
      </c>
      <c r="G7728" s="1">
        <v>2.19</v>
      </c>
      <c r="H7728" s="1">
        <v>3.49</v>
      </c>
      <c r="I7728" s="2">
        <f t="shared" si="120"/>
        <v>2554.6800000000003</v>
      </c>
    </row>
    <row r="7729" spans="1:9" x14ac:dyDescent="0.2">
      <c r="A7729" s="6">
        <v>2014</v>
      </c>
      <c r="B7729" s="1" t="s">
        <v>13</v>
      </c>
      <c r="C7729" s="1" t="s">
        <v>281</v>
      </c>
      <c r="D7729" s="1" t="s">
        <v>509</v>
      </c>
      <c r="E7729" s="1" t="s">
        <v>512</v>
      </c>
      <c r="F7729" s="1">
        <v>708</v>
      </c>
      <c r="G7729" s="1">
        <v>2.97</v>
      </c>
      <c r="H7729" s="1">
        <v>3.88</v>
      </c>
      <c r="I7729" s="2">
        <f t="shared" si="120"/>
        <v>2747.04</v>
      </c>
    </row>
    <row r="7730" spans="1:9" x14ac:dyDescent="0.2">
      <c r="A7730" s="6">
        <v>2014</v>
      </c>
      <c r="B7730" s="1" t="s">
        <v>13</v>
      </c>
      <c r="C7730" s="1" t="s">
        <v>281</v>
      </c>
      <c r="D7730" s="1" t="s">
        <v>509</v>
      </c>
      <c r="E7730" s="1" t="s">
        <v>513</v>
      </c>
      <c r="F7730" s="1">
        <v>792</v>
      </c>
      <c r="G7730" s="1">
        <v>2.78</v>
      </c>
      <c r="H7730" s="1">
        <v>3.3</v>
      </c>
      <c r="I7730" s="2">
        <f t="shared" si="120"/>
        <v>2613.6</v>
      </c>
    </row>
    <row r="7731" spans="1:9" x14ac:dyDescent="0.2">
      <c r="A7731" s="6">
        <v>2014</v>
      </c>
      <c r="B7731" s="1" t="s">
        <v>13</v>
      </c>
      <c r="C7731" s="1" t="s">
        <v>281</v>
      </c>
      <c r="D7731" s="1" t="s">
        <v>509</v>
      </c>
      <c r="E7731" s="1" t="s">
        <v>514</v>
      </c>
      <c r="F7731" s="1">
        <v>1044</v>
      </c>
      <c r="G7731" s="1">
        <v>2.98</v>
      </c>
      <c r="H7731" s="1">
        <v>3.42</v>
      </c>
      <c r="I7731" s="2">
        <f t="shared" si="120"/>
        <v>3570.48</v>
      </c>
    </row>
    <row r="7732" spans="1:9" x14ac:dyDescent="0.2">
      <c r="A7732" s="6">
        <v>2014</v>
      </c>
      <c r="B7732" s="1" t="s">
        <v>13</v>
      </c>
      <c r="C7732" s="1" t="s">
        <v>281</v>
      </c>
      <c r="D7732" s="1" t="s">
        <v>509</v>
      </c>
      <c r="E7732" s="1" t="s">
        <v>515</v>
      </c>
      <c r="F7732" s="1">
        <v>672</v>
      </c>
      <c r="G7732" s="1">
        <v>2.02</v>
      </c>
      <c r="H7732" s="1">
        <v>3.77</v>
      </c>
      <c r="I7732" s="2">
        <f t="shared" si="120"/>
        <v>2533.44</v>
      </c>
    </row>
    <row r="7733" spans="1:9" x14ac:dyDescent="0.2">
      <c r="A7733" s="6">
        <v>2014</v>
      </c>
      <c r="B7733" s="1" t="s">
        <v>13</v>
      </c>
      <c r="C7733" s="1" t="s">
        <v>281</v>
      </c>
      <c r="D7733" s="1" t="s">
        <v>509</v>
      </c>
      <c r="E7733" s="1" t="s">
        <v>516</v>
      </c>
      <c r="F7733" s="1">
        <v>900</v>
      </c>
      <c r="G7733" s="1">
        <v>2.71</v>
      </c>
      <c r="H7733" s="1">
        <v>3.46</v>
      </c>
      <c r="I7733" s="2">
        <f t="shared" si="120"/>
        <v>3114</v>
      </c>
    </row>
    <row r="7734" spans="1:9" x14ac:dyDescent="0.2">
      <c r="A7734" s="6">
        <v>2014</v>
      </c>
      <c r="B7734" s="1" t="s">
        <v>13</v>
      </c>
      <c r="C7734" s="1" t="s">
        <v>281</v>
      </c>
      <c r="D7734" s="1" t="s">
        <v>509</v>
      </c>
      <c r="E7734" s="1" t="s">
        <v>517</v>
      </c>
      <c r="F7734" s="1">
        <v>612</v>
      </c>
      <c r="G7734" s="1">
        <v>2.5</v>
      </c>
      <c r="H7734" s="1">
        <v>3.73</v>
      </c>
      <c r="I7734" s="2">
        <f t="shared" si="120"/>
        <v>2282.7599999999998</v>
      </c>
    </row>
    <row r="7735" spans="1:9" x14ac:dyDescent="0.2">
      <c r="A7735" s="6">
        <v>2014</v>
      </c>
      <c r="B7735" s="1" t="s">
        <v>13</v>
      </c>
      <c r="C7735" s="1" t="s">
        <v>281</v>
      </c>
      <c r="D7735" s="1" t="s">
        <v>509</v>
      </c>
      <c r="E7735" s="1" t="s">
        <v>3658</v>
      </c>
      <c r="F7735" s="1">
        <v>1008</v>
      </c>
      <c r="G7735" s="1">
        <v>2.2999999999999998</v>
      </c>
      <c r="H7735" s="1">
        <v>3.83</v>
      </c>
      <c r="I7735" s="2">
        <f t="shared" si="120"/>
        <v>3860.64</v>
      </c>
    </row>
    <row r="7736" spans="1:9" x14ac:dyDescent="0.2">
      <c r="A7736" s="6">
        <v>2014</v>
      </c>
      <c r="B7736" s="1" t="s">
        <v>13</v>
      </c>
      <c r="C7736" s="1" t="s">
        <v>281</v>
      </c>
      <c r="D7736" s="1" t="s">
        <v>509</v>
      </c>
      <c r="E7736" s="1" t="s">
        <v>518</v>
      </c>
      <c r="F7736" s="1">
        <v>636</v>
      </c>
      <c r="G7736" s="1">
        <v>2.88</v>
      </c>
      <c r="H7736" s="1">
        <v>3.21</v>
      </c>
      <c r="I7736" s="2">
        <f t="shared" si="120"/>
        <v>2041.56</v>
      </c>
    </row>
    <row r="7737" spans="1:9" x14ac:dyDescent="0.2">
      <c r="A7737" s="6">
        <v>2014</v>
      </c>
      <c r="B7737" s="1" t="s">
        <v>13</v>
      </c>
      <c r="C7737" s="1" t="s">
        <v>281</v>
      </c>
      <c r="D7737" s="1" t="s">
        <v>509</v>
      </c>
      <c r="E7737" s="1" t="s">
        <v>519</v>
      </c>
      <c r="F7737" s="1">
        <v>672</v>
      </c>
      <c r="G7737" s="1">
        <v>2.93</v>
      </c>
      <c r="H7737" s="1">
        <v>3.62</v>
      </c>
      <c r="I7737" s="2">
        <f t="shared" si="120"/>
        <v>2432.64</v>
      </c>
    </row>
    <row r="7738" spans="1:9" x14ac:dyDescent="0.2">
      <c r="A7738" s="6">
        <v>2014</v>
      </c>
      <c r="B7738" s="1" t="s">
        <v>13</v>
      </c>
      <c r="C7738" s="1" t="s">
        <v>281</v>
      </c>
      <c r="D7738" s="1" t="s">
        <v>509</v>
      </c>
      <c r="E7738" s="1" t="s">
        <v>520</v>
      </c>
      <c r="F7738" s="1">
        <v>744</v>
      </c>
      <c r="G7738" s="1">
        <v>2.0299999999999998</v>
      </c>
      <c r="H7738" s="1">
        <v>3.24</v>
      </c>
      <c r="I7738" s="2">
        <f t="shared" si="120"/>
        <v>2410.56</v>
      </c>
    </row>
    <row r="7739" spans="1:9" x14ac:dyDescent="0.2">
      <c r="A7739" s="6">
        <v>2014</v>
      </c>
      <c r="B7739" s="1" t="s">
        <v>13</v>
      </c>
      <c r="C7739" s="1" t="s">
        <v>281</v>
      </c>
      <c r="D7739" s="1" t="s">
        <v>509</v>
      </c>
      <c r="E7739" s="1" t="s">
        <v>521</v>
      </c>
      <c r="F7739" s="1">
        <v>924</v>
      </c>
      <c r="G7739" s="1">
        <v>2.04</v>
      </c>
      <c r="H7739" s="1">
        <v>3.28</v>
      </c>
      <c r="I7739" s="2">
        <f t="shared" si="120"/>
        <v>3030.72</v>
      </c>
    </row>
    <row r="7740" spans="1:9" x14ac:dyDescent="0.2">
      <c r="A7740" s="6">
        <v>2014</v>
      </c>
      <c r="B7740" s="1" t="s">
        <v>13</v>
      </c>
      <c r="C7740" s="1" t="s">
        <v>281</v>
      </c>
      <c r="D7740" s="1" t="s">
        <v>509</v>
      </c>
      <c r="E7740" s="1" t="s">
        <v>522</v>
      </c>
      <c r="F7740" s="1">
        <v>924</v>
      </c>
      <c r="G7740" s="1">
        <v>2.4500000000000002</v>
      </c>
      <c r="H7740" s="1">
        <v>3.58</v>
      </c>
      <c r="I7740" s="2">
        <f t="shared" si="120"/>
        <v>3307.92</v>
      </c>
    </row>
    <row r="7741" spans="1:9" x14ac:dyDescent="0.2">
      <c r="A7741" s="6">
        <v>2014</v>
      </c>
      <c r="B7741" s="1" t="s">
        <v>13</v>
      </c>
      <c r="C7741" s="1" t="s">
        <v>281</v>
      </c>
      <c r="D7741" s="1" t="s">
        <v>509</v>
      </c>
      <c r="E7741" s="1" t="s">
        <v>523</v>
      </c>
      <c r="F7741" s="1">
        <v>708</v>
      </c>
      <c r="G7741" s="1">
        <v>2.71</v>
      </c>
      <c r="H7741" s="1">
        <v>3.51</v>
      </c>
      <c r="I7741" s="2">
        <f t="shared" si="120"/>
        <v>2485.08</v>
      </c>
    </row>
    <row r="7742" spans="1:9" x14ac:dyDescent="0.2">
      <c r="A7742" s="6">
        <v>2014</v>
      </c>
      <c r="B7742" s="1" t="s">
        <v>13</v>
      </c>
      <c r="C7742" s="1" t="s">
        <v>281</v>
      </c>
      <c r="D7742" s="1" t="s">
        <v>509</v>
      </c>
      <c r="E7742" s="1" t="s">
        <v>524</v>
      </c>
      <c r="F7742" s="1">
        <v>1200</v>
      </c>
      <c r="G7742" s="1">
        <v>2.89</v>
      </c>
      <c r="H7742" s="1">
        <v>3.5</v>
      </c>
      <c r="I7742" s="2">
        <f t="shared" si="120"/>
        <v>4200</v>
      </c>
    </row>
    <row r="7743" spans="1:9" x14ac:dyDescent="0.2">
      <c r="A7743" s="6">
        <v>2014</v>
      </c>
      <c r="B7743" s="1" t="s">
        <v>13</v>
      </c>
      <c r="C7743" s="1" t="s">
        <v>281</v>
      </c>
      <c r="D7743" s="1" t="s">
        <v>509</v>
      </c>
      <c r="E7743" s="1" t="s">
        <v>525</v>
      </c>
      <c r="F7743" s="1">
        <v>1068</v>
      </c>
      <c r="G7743" s="1">
        <v>2.93</v>
      </c>
      <c r="H7743" s="1">
        <v>3.69</v>
      </c>
      <c r="I7743" s="2">
        <f t="shared" si="120"/>
        <v>3940.92</v>
      </c>
    </row>
    <row r="7744" spans="1:9" x14ac:dyDescent="0.2">
      <c r="A7744" s="6">
        <v>2014</v>
      </c>
      <c r="B7744" s="1" t="s">
        <v>13</v>
      </c>
      <c r="C7744" s="1" t="s">
        <v>281</v>
      </c>
      <c r="D7744" s="1" t="s">
        <v>509</v>
      </c>
      <c r="E7744" s="1" t="s">
        <v>526</v>
      </c>
      <c r="F7744" s="1">
        <v>1152</v>
      </c>
      <c r="G7744" s="1">
        <v>2.5499999999999998</v>
      </c>
      <c r="H7744" s="1">
        <v>3.22</v>
      </c>
      <c r="I7744" s="2">
        <f t="shared" si="120"/>
        <v>3709.44</v>
      </c>
    </row>
    <row r="7745" spans="1:9" x14ac:dyDescent="0.2">
      <c r="A7745" s="6">
        <v>2014</v>
      </c>
      <c r="B7745" s="1" t="s">
        <v>13</v>
      </c>
      <c r="C7745" s="1" t="s">
        <v>281</v>
      </c>
      <c r="D7745" s="1" t="s">
        <v>509</v>
      </c>
      <c r="E7745" s="1" t="s">
        <v>527</v>
      </c>
      <c r="F7745" s="1">
        <v>636</v>
      </c>
      <c r="G7745" s="1">
        <v>2.96</v>
      </c>
      <c r="H7745" s="1">
        <v>3.87</v>
      </c>
      <c r="I7745" s="2">
        <f t="shared" si="120"/>
        <v>2461.3200000000002</v>
      </c>
    </row>
    <row r="7746" spans="1:9" x14ac:dyDescent="0.2">
      <c r="A7746" s="6">
        <v>2014</v>
      </c>
      <c r="B7746" s="1" t="s">
        <v>13</v>
      </c>
      <c r="C7746" s="1" t="s">
        <v>281</v>
      </c>
      <c r="D7746" s="1" t="s">
        <v>509</v>
      </c>
      <c r="E7746" s="1" t="s">
        <v>528</v>
      </c>
      <c r="F7746" s="1">
        <v>1068</v>
      </c>
      <c r="G7746" s="1">
        <v>2.6</v>
      </c>
      <c r="H7746" s="1">
        <v>3.27</v>
      </c>
      <c r="I7746" s="2">
        <f t="shared" si="120"/>
        <v>3492.36</v>
      </c>
    </row>
    <row r="7747" spans="1:9" x14ac:dyDescent="0.2">
      <c r="A7747" s="6">
        <v>2014</v>
      </c>
      <c r="B7747" s="1" t="s">
        <v>13</v>
      </c>
      <c r="C7747" s="1" t="s">
        <v>281</v>
      </c>
      <c r="D7747" s="1" t="s">
        <v>509</v>
      </c>
      <c r="E7747" s="1" t="s">
        <v>529</v>
      </c>
      <c r="F7747" s="1">
        <v>984</v>
      </c>
      <c r="G7747" s="1">
        <v>2.52</v>
      </c>
      <c r="H7747" s="1">
        <v>3.52</v>
      </c>
      <c r="I7747" s="2">
        <f t="shared" si="120"/>
        <v>3463.68</v>
      </c>
    </row>
    <row r="7748" spans="1:9" x14ac:dyDescent="0.2">
      <c r="A7748" s="6">
        <v>2014</v>
      </c>
      <c r="B7748" s="1" t="s">
        <v>13</v>
      </c>
      <c r="C7748" s="1" t="s">
        <v>281</v>
      </c>
      <c r="D7748" s="1" t="s">
        <v>509</v>
      </c>
      <c r="E7748" s="1" t="s">
        <v>530</v>
      </c>
      <c r="F7748" s="1">
        <v>1032</v>
      </c>
      <c r="G7748" s="1">
        <v>2.38</v>
      </c>
      <c r="H7748" s="1">
        <v>3.83</v>
      </c>
      <c r="I7748" s="2">
        <f t="shared" si="120"/>
        <v>3952.56</v>
      </c>
    </row>
    <row r="7749" spans="1:9" x14ac:dyDescent="0.2">
      <c r="A7749" s="6">
        <v>2014</v>
      </c>
      <c r="B7749" s="1" t="s">
        <v>13</v>
      </c>
      <c r="C7749" s="1" t="s">
        <v>281</v>
      </c>
      <c r="D7749" s="1" t="s">
        <v>509</v>
      </c>
      <c r="E7749" s="1" t="s">
        <v>531</v>
      </c>
      <c r="F7749" s="1">
        <v>1056</v>
      </c>
      <c r="G7749" s="1">
        <v>2.56</v>
      </c>
      <c r="H7749" s="1">
        <v>3.61</v>
      </c>
      <c r="I7749" s="2">
        <f t="shared" si="120"/>
        <v>3812.16</v>
      </c>
    </row>
    <row r="7750" spans="1:9" x14ac:dyDescent="0.2">
      <c r="A7750" s="6">
        <v>2014</v>
      </c>
      <c r="B7750" s="1" t="s">
        <v>13</v>
      </c>
      <c r="C7750" s="1" t="s">
        <v>281</v>
      </c>
      <c r="D7750" s="1" t="s">
        <v>509</v>
      </c>
      <c r="E7750" s="1" t="s">
        <v>532</v>
      </c>
      <c r="F7750" s="1">
        <v>972</v>
      </c>
      <c r="G7750" s="1">
        <v>2.44</v>
      </c>
      <c r="H7750" s="1">
        <v>3.64</v>
      </c>
      <c r="I7750" s="2">
        <f t="shared" si="120"/>
        <v>3538.08</v>
      </c>
    </row>
    <row r="7751" spans="1:9" x14ac:dyDescent="0.2">
      <c r="A7751" s="6">
        <v>2014</v>
      </c>
      <c r="B7751" s="1" t="s">
        <v>13</v>
      </c>
      <c r="C7751" s="1" t="s">
        <v>281</v>
      </c>
      <c r="D7751" s="1" t="s">
        <v>509</v>
      </c>
      <c r="E7751" s="1" t="s">
        <v>533</v>
      </c>
      <c r="F7751" s="1">
        <v>936</v>
      </c>
      <c r="G7751" s="1">
        <v>2.52</v>
      </c>
      <c r="H7751" s="1">
        <v>3.86</v>
      </c>
      <c r="I7751" s="2">
        <f t="shared" si="120"/>
        <v>3612.96</v>
      </c>
    </row>
    <row r="7752" spans="1:9" x14ac:dyDescent="0.2">
      <c r="A7752" s="6">
        <v>2014</v>
      </c>
      <c r="B7752" s="1" t="s">
        <v>13</v>
      </c>
      <c r="C7752" s="1" t="s">
        <v>281</v>
      </c>
      <c r="D7752" s="1" t="s">
        <v>509</v>
      </c>
      <c r="E7752" s="1" t="s">
        <v>534</v>
      </c>
      <c r="F7752" s="1">
        <v>768</v>
      </c>
      <c r="G7752" s="1">
        <v>2.77</v>
      </c>
      <c r="H7752" s="1">
        <v>3.73</v>
      </c>
      <c r="I7752" s="2">
        <f t="shared" si="120"/>
        <v>2864.64</v>
      </c>
    </row>
    <row r="7753" spans="1:9" x14ac:dyDescent="0.2">
      <c r="A7753" s="6">
        <v>2014</v>
      </c>
      <c r="B7753" s="1" t="s">
        <v>13</v>
      </c>
      <c r="C7753" s="1" t="s">
        <v>281</v>
      </c>
      <c r="D7753" s="1" t="s">
        <v>509</v>
      </c>
      <c r="E7753" s="1" t="s">
        <v>535</v>
      </c>
      <c r="F7753" s="1">
        <v>612</v>
      </c>
      <c r="G7753" s="1">
        <v>2.82</v>
      </c>
      <c r="H7753" s="1">
        <v>3.6</v>
      </c>
      <c r="I7753" s="2">
        <f t="shared" si="120"/>
        <v>2203.2000000000003</v>
      </c>
    </row>
    <row r="7754" spans="1:9" x14ac:dyDescent="0.2">
      <c r="A7754" s="6">
        <v>2014</v>
      </c>
      <c r="B7754" s="1" t="s">
        <v>13</v>
      </c>
      <c r="C7754" s="1" t="s">
        <v>281</v>
      </c>
      <c r="D7754" s="1" t="s">
        <v>509</v>
      </c>
      <c r="E7754" s="1" t="s">
        <v>536</v>
      </c>
      <c r="F7754" s="1">
        <v>792</v>
      </c>
      <c r="G7754" s="1">
        <v>2.88</v>
      </c>
      <c r="H7754" s="1">
        <v>3.27</v>
      </c>
      <c r="I7754" s="2">
        <f t="shared" si="120"/>
        <v>2589.84</v>
      </c>
    </row>
    <row r="7755" spans="1:9" x14ac:dyDescent="0.2">
      <c r="A7755" s="6">
        <v>2014</v>
      </c>
      <c r="B7755" s="1" t="s">
        <v>13</v>
      </c>
      <c r="C7755" s="1" t="s">
        <v>168</v>
      </c>
      <c r="D7755" s="1" t="s">
        <v>3871</v>
      </c>
      <c r="E7755" s="1" t="s">
        <v>3872</v>
      </c>
      <c r="F7755" s="1">
        <v>564</v>
      </c>
      <c r="G7755" s="1">
        <v>4.45</v>
      </c>
      <c r="H7755" s="1">
        <v>5.31</v>
      </c>
      <c r="I7755" s="2">
        <f t="shared" si="120"/>
        <v>2994.8399999999997</v>
      </c>
    </row>
    <row r="7756" spans="1:9" x14ac:dyDescent="0.2">
      <c r="A7756" s="6">
        <v>2014</v>
      </c>
      <c r="B7756" s="1" t="s">
        <v>13</v>
      </c>
      <c r="C7756" s="1" t="s">
        <v>168</v>
      </c>
      <c r="D7756" s="1" t="s">
        <v>3871</v>
      </c>
      <c r="E7756" s="1" t="s">
        <v>3873</v>
      </c>
      <c r="F7756" s="1">
        <v>660</v>
      </c>
      <c r="G7756" s="1">
        <v>4.22</v>
      </c>
      <c r="H7756" s="1">
        <v>5.25</v>
      </c>
      <c r="I7756" s="2">
        <f t="shared" si="120"/>
        <v>3465</v>
      </c>
    </row>
    <row r="7757" spans="1:9" x14ac:dyDescent="0.2">
      <c r="A7757" s="6">
        <v>2014</v>
      </c>
      <c r="B7757" s="1" t="s">
        <v>13</v>
      </c>
      <c r="C7757" s="1" t="s">
        <v>168</v>
      </c>
      <c r="D7757" s="1" t="s">
        <v>3871</v>
      </c>
      <c r="E7757" s="1" t="s">
        <v>3874</v>
      </c>
      <c r="F7757" s="1">
        <v>444</v>
      </c>
      <c r="G7757" s="1">
        <v>4.0999999999999996</v>
      </c>
      <c r="H7757" s="1">
        <v>5.22</v>
      </c>
      <c r="I7757" s="2">
        <f t="shared" si="120"/>
        <v>2317.6799999999998</v>
      </c>
    </row>
    <row r="7758" spans="1:9" x14ac:dyDescent="0.2">
      <c r="A7758" s="6">
        <v>2014</v>
      </c>
      <c r="B7758" s="1" t="s">
        <v>13</v>
      </c>
      <c r="C7758" s="1" t="s">
        <v>168</v>
      </c>
      <c r="D7758" s="1" t="s">
        <v>3871</v>
      </c>
      <c r="E7758" s="1" t="s">
        <v>3875</v>
      </c>
      <c r="F7758" s="1">
        <v>624</v>
      </c>
      <c r="G7758" s="1">
        <v>4.6100000000000003</v>
      </c>
      <c r="H7758" s="1">
        <v>5.09</v>
      </c>
      <c r="I7758" s="2">
        <f t="shared" si="120"/>
        <v>3176.16</v>
      </c>
    </row>
    <row r="7759" spans="1:9" x14ac:dyDescent="0.2">
      <c r="A7759" s="6">
        <v>2014</v>
      </c>
      <c r="B7759" s="1" t="s">
        <v>13</v>
      </c>
      <c r="C7759" s="1" t="s">
        <v>168</v>
      </c>
      <c r="D7759" s="1" t="s">
        <v>3871</v>
      </c>
      <c r="E7759" s="1" t="s">
        <v>3876</v>
      </c>
      <c r="F7759" s="1">
        <v>372</v>
      </c>
      <c r="G7759" s="1">
        <v>4.88</v>
      </c>
      <c r="H7759" s="1">
        <v>5.4</v>
      </c>
      <c r="I7759" s="2">
        <f t="shared" ref="I7759:I7822" si="121">H7759 *F7759</f>
        <v>2008.8000000000002</v>
      </c>
    </row>
    <row r="7760" spans="1:9" x14ac:dyDescent="0.2">
      <c r="A7760" s="6">
        <v>2014</v>
      </c>
      <c r="B7760" s="1" t="s">
        <v>13</v>
      </c>
      <c r="C7760" s="1" t="s">
        <v>281</v>
      </c>
      <c r="D7760" s="1" t="s">
        <v>537</v>
      </c>
      <c r="E7760" s="1" t="s">
        <v>3659</v>
      </c>
      <c r="F7760" s="1">
        <v>684</v>
      </c>
      <c r="G7760" s="1">
        <v>2.39</v>
      </c>
      <c r="H7760" s="1">
        <v>3.72</v>
      </c>
      <c r="I7760" s="2">
        <f t="shared" si="121"/>
        <v>2544.48</v>
      </c>
    </row>
    <row r="7761" spans="1:9" x14ac:dyDescent="0.2">
      <c r="A7761" s="6">
        <v>2014</v>
      </c>
      <c r="B7761" s="1" t="s">
        <v>13</v>
      </c>
      <c r="C7761" s="1" t="s">
        <v>281</v>
      </c>
      <c r="D7761" s="1" t="s">
        <v>537</v>
      </c>
      <c r="E7761" s="1" t="s">
        <v>3660</v>
      </c>
      <c r="F7761" s="1">
        <v>936</v>
      </c>
      <c r="G7761" s="1">
        <v>2.06</v>
      </c>
      <c r="H7761" s="1">
        <v>3.78</v>
      </c>
      <c r="I7761" s="2">
        <f t="shared" si="121"/>
        <v>3538.08</v>
      </c>
    </row>
    <row r="7762" spans="1:9" x14ac:dyDescent="0.2">
      <c r="A7762" s="6">
        <v>2014</v>
      </c>
      <c r="B7762" s="1" t="s">
        <v>13</v>
      </c>
      <c r="C7762" s="1" t="s">
        <v>281</v>
      </c>
      <c r="D7762" s="1" t="s">
        <v>537</v>
      </c>
      <c r="E7762" s="1" t="s">
        <v>538</v>
      </c>
      <c r="F7762" s="1">
        <v>1032</v>
      </c>
      <c r="G7762" s="1">
        <v>2</v>
      </c>
      <c r="H7762" s="1">
        <v>3.95</v>
      </c>
      <c r="I7762" s="2">
        <f t="shared" si="121"/>
        <v>4076.4</v>
      </c>
    </row>
    <row r="7763" spans="1:9" x14ac:dyDescent="0.2">
      <c r="A7763" s="6">
        <v>2014</v>
      </c>
      <c r="B7763" s="1" t="s">
        <v>13</v>
      </c>
      <c r="C7763" s="1" t="s">
        <v>281</v>
      </c>
      <c r="D7763" s="1" t="s">
        <v>537</v>
      </c>
      <c r="E7763" s="1" t="s">
        <v>539</v>
      </c>
      <c r="F7763" s="1">
        <v>756</v>
      </c>
      <c r="G7763" s="1">
        <v>2.2999999999999998</v>
      </c>
      <c r="H7763" s="1">
        <v>3.95</v>
      </c>
      <c r="I7763" s="2">
        <f t="shared" si="121"/>
        <v>2986.2000000000003</v>
      </c>
    </row>
    <row r="7764" spans="1:9" x14ac:dyDescent="0.2">
      <c r="A7764" s="6">
        <v>2014</v>
      </c>
      <c r="B7764" s="1" t="s">
        <v>13</v>
      </c>
      <c r="C7764" s="1" t="s">
        <v>281</v>
      </c>
      <c r="D7764" s="1" t="s">
        <v>537</v>
      </c>
      <c r="E7764" s="1" t="s">
        <v>540</v>
      </c>
      <c r="F7764" s="1">
        <v>984</v>
      </c>
      <c r="G7764" s="1">
        <v>2.12</v>
      </c>
      <c r="H7764" s="1">
        <v>3.64</v>
      </c>
      <c r="I7764" s="2">
        <f t="shared" si="121"/>
        <v>3581.76</v>
      </c>
    </row>
    <row r="7765" spans="1:9" x14ac:dyDescent="0.2">
      <c r="A7765" s="6">
        <v>2014</v>
      </c>
      <c r="B7765" s="1" t="s">
        <v>13</v>
      </c>
      <c r="C7765" s="1" t="s">
        <v>281</v>
      </c>
      <c r="D7765" s="1" t="s">
        <v>537</v>
      </c>
      <c r="E7765" s="1" t="s">
        <v>541</v>
      </c>
      <c r="F7765" s="1">
        <v>888</v>
      </c>
      <c r="G7765" s="1">
        <v>2.4500000000000002</v>
      </c>
      <c r="H7765" s="1">
        <v>3.24</v>
      </c>
      <c r="I7765" s="2">
        <f t="shared" si="121"/>
        <v>2877.1200000000003</v>
      </c>
    </row>
    <row r="7766" spans="1:9" x14ac:dyDescent="0.2">
      <c r="A7766" s="6">
        <v>2014</v>
      </c>
      <c r="B7766" s="1" t="s">
        <v>13</v>
      </c>
      <c r="C7766" s="1" t="s">
        <v>281</v>
      </c>
      <c r="D7766" s="1" t="s">
        <v>537</v>
      </c>
      <c r="E7766" s="1" t="s">
        <v>542</v>
      </c>
      <c r="F7766" s="1">
        <v>864</v>
      </c>
      <c r="G7766" s="1">
        <v>2.31</v>
      </c>
      <c r="H7766" s="1">
        <v>3.57</v>
      </c>
      <c r="I7766" s="2">
        <f t="shared" si="121"/>
        <v>3084.48</v>
      </c>
    </row>
    <row r="7767" spans="1:9" x14ac:dyDescent="0.2">
      <c r="A7767" s="6">
        <v>2014</v>
      </c>
      <c r="B7767" s="1" t="s">
        <v>13</v>
      </c>
      <c r="C7767" s="1" t="s">
        <v>281</v>
      </c>
      <c r="D7767" s="1" t="s">
        <v>537</v>
      </c>
      <c r="E7767" s="1" t="s">
        <v>543</v>
      </c>
      <c r="F7767" s="1">
        <v>1152</v>
      </c>
      <c r="G7767" s="1">
        <v>2.0699999999999998</v>
      </c>
      <c r="H7767" s="1">
        <v>3.27</v>
      </c>
      <c r="I7767" s="2">
        <f t="shared" si="121"/>
        <v>3767.04</v>
      </c>
    </row>
    <row r="7768" spans="1:9" x14ac:dyDescent="0.2">
      <c r="A7768" s="6">
        <v>2014</v>
      </c>
      <c r="B7768" s="1" t="s">
        <v>13</v>
      </c>
      <c r="C7768" s="1" t="s">
        <v>281</v>
      </c>
      <c r="D7768" s="1" t="s">
        <v>537</v>
      </c>
      <c r="E7768" s="1" t="s">
        <v>544</v>
      </c>
      <c r="F7768" s="1">
        <v>768</v>
      </c>
      <c r="G7768" s="1">
        <v>2.98</v>
      </c>
      <c r="H7768" s="1">
        <v>3.88</v>
      </c>
      <c r="I7768" s="2">
        <f t="shared" si="121"/>
        <v>2979.84</v>
      </c>
    </row>
    <row r="7769" spans="1:9" x14ac:dyDescent="0.2">
      <c r="A7769" s="6">
        <v>2014</v>
      </c>
      <c r="B7769" s="1" t="s">
        <v>13</v>
      </c>
      <c r="C7769" s="1" t="s">
        <v>281</v>
      </c>
      <c r="D7769" s="1" t="s">
        <v>537</v>
      </c>
      <c r="E7769" s="1" t="s">
        <v>545</v>
      </c>
      <c r="F7769" s="1">
        <v>732</v>
      </c>
      <c r="G7769" s="1">
        <v>2.74</v>
      </c>
      <c r="H7769" s="1">
        <v>3.58</v>
      </c>
      <c r="I7769" s="2">
        <f t="shared" si="121"/>
        <v>2620.56</v>
      </c>
    </row>
    <row r="7770" spans="1:9" x14ac:dyDescent="0.2">
      <c r="A7770" s="6">
        <v>2014</v>
      </c>
      <c r="B7770" s="1" t="s">
        <v>13</v>
      </c>
      <c r="C7770" s="1" t="s">
        <v>281</v>
      </c>
      <c r="D7770" s="1" t="s">
        <v>537</v>
      </c>
      <c r="E7770" s="1" t="s">
        <v>546</v>
      </c>
      <c r="F7770" s="1">
        <v>1080</v>
      </c>
      <c r="G7770" s="1">
        <v>3</v>
      </c>
      <c r="H7770" s="1">
        <v>3.57</v>
      </c>
      <c r="I7770" s="2">
        <f t="shared" si="121"/>
        <v>3855.6</v>
      </c>
    </row>
    <row r="7771" spans="1:9" x14ac:dyDescent="0.2">
      <c r="A7771" s="6">
        <v>2014</v>
      </c>
      <c r="B7771" s="1" t="s">
        <v>13</v>
      </c>
      <c r="C7771" s="1" t="s">
        <v>281</v>
      </c>
      <c r="D7771" s="1" t="s">
        <v>537</v>
      </c>
      <c r="E7771" s="1" t="s">
        <v>547</v>
      </c>
      <c r="F7771" s="1">
        <v>648</v>
      </c>
      <c r="G7771" s="1">
        <v>2.66</v>
      </c>
      <c r="H7771" s="1">
        <v>3.47</v>
      </c>
      <c r="I7771" s="2">
        <f t="shared" si="121"/>
        <v>2248.56</v>
      </c>
    </row>
    <row r="7772" spans="1:9" x14ac:dyDescent="0.2">
      <c r="A7772" s="6">
        <v>2014</v>
      </c>
      <c r="B7772" s="1" t="s">
        <v>13</v>
      </c>
      <c r="C7772" s="1" t="s">
        <v>281</v>
      </c>
      <c r="D7772" s="1" t="s">
        <v>537</v>
      </c>
      <c r="E7772" s="1" t="s">
        <v>548</v>
      </c>
      <c r="F7772" s="1">
        <v>1032</v>
      </c>
      <c r="G7772" s="1">
        <v>2.7</v>
      </c>
      <c r="H7772" s="1">
        <v>3.69</v>
      </c>
      <c r="I7772" s="2">
        <f t="shared" si="121"/>
        <v>3808.08</v>
      </c>
    </row>
    <row r="7773" spans="1:9" x14ac:dyDescent="0.2">
      <c r="A7773" s="6">
        <v>2014</v>
      </c>
      <c r="B7773" s="1" t="s">
        <v>13</v>
      </c>
      <c r="C7773" s="1" t="s">
        <v>281</v>
      </c>
      <c r="D7773" s="1" t="s">
        <v>537</v>
      </c>
      <c r="E7773" s="1" t="s">
        <v>549</v>
      </c>
      <c r="F7773" s="1">
        <v>816</v>
      </c>
      <c r="G7773" s="1">
        <v>2.57</v>
      </c>
      <c r="H7773" s="1">
        <v>3.76</v>
      </c>
      <c r="I7773" s="2">
        <f t="shared" si="121"/>
        <v>3068.16</v>
      </c>
    </row>
    <row r="7774" spans="1:9" x14ac:dyDescent="0.2">
      <c r="A7774" s="6">
        <v>2014</v>
      </c>
      <c r="B7774" s="1" t="s">
        <v>13</v>
      </c>
      <c r="C7774" s="1" t="s">
        <v>281</v>
      </c>
      <c r="D7774" s="1" t="s">
        <v>537</v>
      </c>
      <c r="E7774" s="1" t="s">
        <v>550</v>
      </c>
      <c r="F7774" s="1">
        <v>816</v>
      </c>
      <c r="G7774" s="1">
        <v>2.12</v>
      </c>
      <c r="H7774" s="1">
        <v>3.6</v>
      </c>
      <c r="I7774" s="2">
        <f t="shared" si="121"/>
        <v>2937.6</v>
      </c>
    </row>
    <row r="7775" spans="1:9" x14ac:dyDescent="0.2">
      <c r="A7775" s="6">
        <v>2014</v>
      </c>
      <c r="B7775" s="1" t="s">
        <v>13</v>
      </c>
      <c r="C7775" s="1" t="s">
        <v>281</v>
      </c>
      <c r="D7775" s="1" t="s">
        <v>537</v>
      </c>
      <c r="E7775" s="1" t="s">
        <v>551</v>
      </c>
      <c r="F7775" s="1">
        <v>744</v>
      </c>
      <c r="G7775" s="1">
        <v>2.57</v>
      </c>
      <c r="H7775" s="1">
        <v>3.96</v>
      </c>
      <c r="I7775" s="2">
        <f t="shared" si="121"/>
        <v>2946.24</v>
      </c>
    </row>
    <row r="7776" spans="1:9" x14ac:dyDescent="0.2">
      <c r="A7776" s="6">
        <v>2014</v>
      </c>
      <c r="B7776" s="1" t="s">
        <v>13</v>
      </c>
      <c r="C7776" s="1" t="s">
        <v>281</v>
      </c>
      <c r="D7776" s="1" t="s">
        <v>537</v>
      </c>
      <c r="E7776" s="1" t="s">
        <v>552</v>
      </c>
      <c r="F7776" s="1">
        <v>636</v>
      </c>
      <c r="G7776" s="1">
        <v>2.86</v>
      </c>
      <c r="H7776" s="1">
        <v>3.94</v>
      </c>
      <c r="I7776" s="2">
        <f t="shared" si="121"/>
        <v>2505.84</v>
      </c>
    </row>
    <row r="7777" spans="1:9" x14ac:dyDescent="0.2">
      <c r="A7777" s="6">
        <v>2014</v>
      </c>
      <c r="B7777" s="1" t="s">
        <v>13</v>
      </c>
      <c r="C7777" s="1" t="s">
        <v>281</v>
      </c>
      <c r="D7777" s="1" t="s">
        <v>537</v>
      </c>
      <c r="E7777" s="1" t="s">
        <v>553</v>
      </c>
      <c r="F7777" s="1">
        <v>1092</v>
      </c>
      <c r="G7777" s="1">
        <v>2.74</v>
      </c>
      <c r="H7777" s="1">
        <v>3.73</v>
      </c>
      <c r="I7777" s="2">
        <f t="shared" si="121"/>
        <v>4073.16</v>
      </c>
    </row>
    <row r="7778" spans="1:9" x14ac:dyDescent="0.2">
      <c r="A7778" s="6">
        <v>2014</v>
      </c>
      <c r="B7778" s="1" t="s">
        <v>13</v>
      </c>
      <c r="C7778" s="1" t="s">
        <v>281</v>
      </c>
      <c r="D7778" s="1" t="s">
        <v>537</v>
      </c>
      <c r="E7778" s="1" t="s">
        <v>554</v>
      </c>
      <c r="F7778" s="1">
        <v>948</v>
      </c>
      <c r="G7778" s="1">
        <v>2.41</v>
      </c>
      <c r="H7778" s="1">
        <v>3.75</v>
      </c>
      <c r="I7778" s="2">
        <f t="shared" si="121"/>
        <v>3555</v>
      </c>
    </row>
    <row r="7779" spans="1:9" x14ac:dyDescent="0.2">
      <c r="A7779" s="6">
        <v>2014</v>
      </c>
      <c r="B7779" s="1" t="s">
        <v>13</v>
      </c>
      <c r="C7779" s="1" t="s">
        <v>281</v>
      </c>
      <c r="D7779" s="1" t="s">
        <v>537</v>
      </c>
      <c r="E7779" s="1" t="s">
        <v>555</v>
      </c>
      <c r="F7779" s="1">
        <v>1008</v>
      </c>
      <c r="G7779" s="1">
        <v>2.4</v>
      </c>
      <c r="H7779" s="1">
        <v>3.68</v>
      </c>
      <c r="I7779" s="2">
        <f t="shared" si="121"/>
        <v>3709.44</v>
      </c>
    </row>
    <row r="7780" spans="1:9" x14ac:dyDescent="0.2">
      <c r="A7780" s="6">
        <v>2014</v>
      </c>
      <c r="B7780" s="1" t="s">
        <v>13</v>
      </c>
      <c r="C7780" s="1" t="s">
        <v>281</v>
      </c>
      <c r="D7780" s="1" t="s">
        <v>537</v>
      </c>
      <c r="E7780" s="1" t="s">
        <v>556</v>
      </c>
      <c r="F7780" s="1">
        <v>624</v>
      </c>
      <c r="G7780" s="1">
        <v>2.04</v>
      </c>
      <c r="H7780" s="1">
        <v>3.22</v>
      </c>
      <c r="I7780" s="2">
        <f t="shared" si="121"/>
        <v>2009.2800000000002</v>
      </c>
    </row>
    <row r="7781" spans="1:9" x14ac:dyDescent="0.2">
      <c r="A7781" s="6">
        <v>2014</v>
      </c>
      <c r="B7781" s="1" t="s">
        <v>13</v>
      </c>
      <c r="C7781" s="1" t="s">
        <v>281</v>
      </c>
      <c r="D7781" s="1" t="s">
        <v>537</v>
      </c>
      <c r="E7781" s="1" t="s">
        <v>557</v>
      </c>
      <c r="F7781" s="1">
        <v>852</v>
      </c>
      <c r="G7781" s="1">
        <v>2.93</v>
      </c>
      <c r="H7781" s="1">
        <v>3.78</v>
      </c>
      <c r="I7781" s="2">
        <f t="shared" si="121"/>
        <v>3220.56</v>
      </c>
    </row>
    <row r="7782" spans="1:9" x14ac:dyDescent="0.2">
      <c r="A7782" s="6">
        <v>2014</v>
      </c>
      <c r="B7782" s="1" t="s">
        <v>13</v>
      </c>
      <c r="C7782" s="1" t="s">
        <v>281</v>
      </c>
      <c r="D7782" s="1" t="s">
        <v>537</v>
      </c>
      <c r="E7782" s="1" t="s">
        <v>558</v>
      </c>
      <c r="F7782" s="1">
        <v>876</v>
      </c>
      <c r="G7782" s="1">
        <v>2.7</v>
      </c>
      <c r="H7782" s="1">
        <v>3.27</v>
      </c>
      <c r="I7782" s="2">
        <f t="shared" si="121"/>
        <v>2864.52</v>
      </c>
    </row>
    <row r="7783" spans="1:9" x14ac:dyDescent="0.2">
      <c r="A7783" s="6">
        <v>2014</v>
      </c>
      <c r="B7783" s="1" t="s">
        <v>13</v>
      </c>
      <c r="C7783" s="1" t="s">
        <v>281</v>
      </c>
      <c r="D7783" s="1" t="s">
        <v>537</v>
      </c>
      <c r="E7783" s="1" t="s">
        <v>3661</v>
      </c>
      <c r="F7783" s="1">
        <v>672</v>
      </c>
      <c r="G7783" s="1">
        <v>2.31</v>
      </c>
      <c r="H7783" s="1">
        <v>3.25</v>
      </c>
      <c r="I7783" s="2">
        <f t="shared" si="121"/>
        <v>2184</v>
      </c>
    </row>
    <row r="7784" spans="1:9" x14ac:dyDescent="0.2">
      <c r="A7784" s="6">
        <v>2014</v>
      </c>
      <c r="B7784" s="1" t="s">
        <v>13</v>
      </c>
      <c r="C7784" s="1" t="s">
        <v>281</v>
      </c>
      <c r="D7784" s="1" t="s">
        <v>537</v>
      </c>
      <c r="E7784" s="1" t="s">
        <v>3662</v>
      </c>
      <c r="F7784" s="1">
        <v>756</v>
      </c>
      <c r="G7784" s="1">
        <v>2.83</v>
      </c>
      <c r="H7784" s="1">
        <v>3.8</v>
      </c>
      <c r="I7784" s="2">
        <f t="shared" si="121"/>
        <v>2872.7999999999997</v>
      </c>
    </row>
    <row r="7785" spans="1:9" x14ac:dyDescent="0.2">
      <c r="A7785" s="6">
        <v>2014</v>
      </c>
      <c r="B7785" s="1" t="s">
        <v>13</v>
      </c>
      <c r="C7785" s="1" t="s">
        <v>281</v>
      </c>
      <c r="D7785" s="1" t="s">
        <v>537</v>
      </c>
      <c r="E7785" s="1" t="s">
        <v>3663</v>
      </c>
      <c r="F7785" s="1">
        <v>648</v>
      </c>
      <c r="G7785" s="1">
        <v>2.0499999999999998</v>
      </c>
      <c r="H7785" s="1">
        <v>3.75</v>
      </c>
      <c r="I7785" s="2">
        <f t="shared" si="121"/>
        <v>2430</v>
      </c>
    </row>
    <row r="7786" spans="1:9" x14ac:dyDescent="0.2">
      <c r="A7786" s="6">
        <v>2014</v>
      </c>
      <c r="B7786" s="1" t="s">
        <v>13</v>
      </c>
      <c r="C7786" s="1" t="s">
        <v>281</v>
      </c>
      <c r="D7786" s="1" t="s">
        <v>537</v>
      </c>
      <c r="E7786" s="1" t="s">
        <v>3664</v>
      </c>
      <c r="F7786" s="1">
        <v>612</v>
      </c>
      <c r="G7786" s="1">
        <v>2.68</v>
      </c>
      <c r="H7786" s="1">
        <v>3.46</v>
      </c>
      <c r="I7786" s="2">
        <f t="shared" si="121"/>
        <v>2117.52</v>
      </c>
    </row>
    <row r="7787" spans="1:9" x14ac:dyDescent="0.2">
      <c r="A7787" s="6">
        <v>2014</v>
      </c>
      <c r="B7787" s="1" t="s">
        <v>13</v>
      </c>
      <c r="C7787" s="1" t="s">
        <v>281</v>
      </c>
      <c r="D7787" s="1" t="s">
        <v>537</v>
      </c>
      <c r="E7787" s="1" t="s">
        <v>3665</v>
      </c>
      <c r="F7787" s="1">
        <v>936</v>
      </c>
      <c r="G7787" s="1">
        <v>2.37</v>
      </c>
      <c r="H7787" s="1">
        <v>3.36</v>
      </c>
      <c r="I7787" s="2">
        <f t="shared" si="121"/>
        <v>3144.96</v>
      </c>
    </row>
    <row r="7788" spans="1:9" x14ac:dyDescent="0.2">
      <c r="A7788" s="6">
        <v>2014</v>
      </c>
      <c r="B7788" s="1" t="s">
        <v>13</v>
      </c>
      <c r="C7788" s="1" t="s">
        <v>281</v>
      </c>
      <c r="D7788" s="1" t="s">
        <v>537</v>
      </c>
      <c r="E7788" s="1" t="s">
        <v>3666</v>
      </c>
      <c r="F7788" s="1">
        <v>1020</v>
      </c>
      <c r="G7788" s="1">
        <v>2.5099999999999998</v>
      </c>
      <c r="H7788" s="1">
        <v>3.73</v>
      </c>
      <c r="I7788" s="2">
        <f t="shared" si="121"/>
        <v>3804.6</v>
      </c>
    </row>
    <row r="7789" spans="1:9" x14ac:dyDescent="0.2">
      <c r="A7789" s="6">
        <v>2014</v>
      </c>
      <c r="B7789" s="1" t="s">
        <v>13</v>
      </c>
      <c r="C7789" s="1" t="s">
        <v>281</v>
      </c>
      <c r="D7789" s="1" t="s">
        <v>537</v>
      </c>
      <c r="E7789" s="1" t="s">
        <v>3667</v>
      </c>
      <c r="F7789" s="1">
        <v>960</v>
      </c>
      <c r="G7789" s="1">
        <v>2.33</v>
      </c>
      <c r="H7789" s="1">
        <v>3.26</v>
      </c>
      <c r="I7789" s="2">
        <f t="shared" si="121"/>
        <v>3129.6</v>
      </c>
    </row>
    <row r="7790" spans="1:9" x14ac:dyDescent="0.2">
      <c r="A7790" s="6">
        <v>2014</v>
      </c>
      <c r="B7790" s="1" t="s">
        <v>13</v>
      </c>
      <c r="C7790" s="1" t="s">
        <v>270</v>
      </c>
      <c r="D7790" s="1" t="s">
        <v>559</v>
      </c>
      <c r="E7790" s="1" t="s">
        <v>560</v>
      </c>
      <c r="F7790" s="1">
        <v>2424</v>
      </c>
      <c r="G7790" s="1">
        <v>2.42</v>
      </c>
      <c r="H7790" s="1">
        <v>3.89</v>
      </c>
      <c r="I7790" s="2">
        <f t="shared" si="121"/>
        <v>9429.36</v>
      </c>
    </row>
    <row r="7791" spans="1:9" x14ac:dyDescent="0.2">
      <c r="A7791" s="6">
        <v>2014</v>
      </c>
      <c r="B7791" s="1" t="s">
        <v>13</v>
      </c>
      <c r="C7791" s="1" t="s">
        <v>270</v>
      </c>
      <c r="D7791" s="1" t="s">
        <v>559</v>
      </c>
      <c r="E7791" s="1" t="s">
        <v>561</v>
      </c>
      <c r="F7791" s="1">
        <v>2340</v>
      </c>
      <c r="G7791" s="1">
        <v>2.76</v>
      </c>
      <c r="H7791" s="1">
        <v>3.88</v>
      </c>
      <c r="I7791" s="2">
        <f t="shared" si="121"/>
        <v>9079.1999999999989</v>
      </c>
    </row>
    <row r="7792" spans="1:9" x14ac:dyDescent="0.2">
      <c r="A7792" s="6">
        <v>2014</v>
      </c>
      <c r="B7792" s="1" t="s">
        <v>13</v>
      </c>
      <c r="C7792" s="1" t="s">
        <v>270</v>
      </c>
      <c r="D7792" s="1" t="s">
        <v>559</v>
      </c>
      <c r="E7792" s="1" t="s">
        <v>562</v>
      </c>
      <c r="F7792" s="1">
        <v>1944</v>
      </c>
      <c r="G7792" s="1">
        <v>2.97</v>
      </c>
      <c r="H7792" s="1">
        <v>3.83</v>
      </c>
      <c r="I7792" s="2">
        <f t="shared" si="121"/>
        <v>7445.52</v>
      </c>
    </row>
    <row r="7793" spans="1:9" x14ac:dyDescent="0.2">
      <c r="A7793" s="6">
        <v>2014</v>
      </c>
      <c r="B7793" s="1" t="s">
        <v>13</v>
      </c>
      <c r="C7793" s="1" t="s">
        <v>270</v>
      </c>
      <c r="D7793" s="1" t="s">
        <v>559</v>
      </c>
      <c r="E7793" s="1" t="s">
        <v>563</v>
      </c>
      <c r="F7793" s="1">
        <v>1956</v>
      </c>
      <c r="G7793" s="1">
        <v>2.82</v>
      </c>
      <c r="H7793" s="1">
        <v>3.62</v>
      </c>
      <c r="I7793" s="2">
        <f t="shared" si="121"/>
        <v>7080.72</v>
      </c>
    </row>
    <row r="7794" spans="1:9" x14ac:dyDescent="0.2">
      <c r="A7794" s="6">
        <v>2014</v>
      </c>
      <c r="B7794" s="1" t="s">
        <v>13</v>
      </c>
      <c r="C7794" s="1" t="s">
        <v>270</v>
      </c>
      <c r="D7794" s="1" t="s">
        <v>559</v>
      </c>
      <c r="E7794" s="1" t="s">
        <v>564</v>
      </c>
      <c r="F7794" s="1">
        <v>1776</v>
      </c>
      <c r="G7794" s="1">
        <v>2.98</v>
      </c>
      <c r="H7794" s="1">
        <v>3.7</v>
      </c>
      <c r="I7794" s="2">
        <f t="shared" si="121"/>
        <v>6571.2000000000007</v>
      </c>
    </row>
    <row r="7795" spans="1:9" x14ac:dyDescent="0.2">
      <c r="A7795" s="6">
        <v>2014</v>
      </c>
      <c r="B7795" s="1" t="s">
        <v>13</v>
      </c>
      <c r="C7795" s="1" t="s">
        <v>270</v>
      </c>
      <c r="D7795" s="1" t="s">
        <v>559</v>
      </c>
      <c r="E7795" s="1" t="s">
        <v>565</v>
      </c>
      <c r="F7795" s="1">
        <v>1476</v>
      </c>
      <c r="G7795" s="1">
        <v>2.59</v>
      </c>
      <c r="H7795" s="1">
        <v>3.84</v>
      </c>
      <c r="I7795" s="2">
        <f t="shared" si="121"/>
        <v>5667.84</v>
      </c>
    </row>
    <row r="7796" spans="1:9" x14ac:dyDescent="0.2">
      <c r="A7796" s="6">
        <v>2014</v>
      </c>
      <c r="B7796" s="1" t="s">
        <v>13</v>
      </c>
      <c r="C7796" s="1" t="s">
        <v>270</v>
      </c>
      <c r="D7796" s="1" t="s">
        <v>559</v>
      </c>
      <c r="E7796" s="1" t="s">
        <v>566</v>
      </c>
      <c r="F7796" s="1">
        <v>1464</v>
      </c>
      <c r="G7796" s="1">
        <v>2.7</v>
      </c>
      <c r="H7796" s="1">
        <v>3.8</v>
      </c>
      <c r="I7796" s="2">
        <f t="shared" si="121"/>
        <v>5563.2</v>
      </c>
    </row>
    <row r="7797" spans="1:9" x14ac:dyDescent="0.2">
      <c r="A7797" s="6">
        <v>2014</v>
      </c>
      <c r="B7797" s="1" t="s">
        <v>13</v>
      </c>
      <c r="C7797" s="1" t="s">
        <v>270</v>
      </c>
      <c r="D7797" s="1" t="s">
        <v>559</v>
      </c>
      <c r="E7797" s="1" t="s">
        <v>567</v>
      </c>
      <c r="F7797" s="1">
        <v>1392</v>
      </c>
      <c r="G7797" s="1">
        <v>2.33</v>
      </c>
      <c r="H7797" s="1">
        <v>3.92</v>
      </c>
      <c r="I7797" s="2">
        <f t="shared" si="121"/>
        <v>5456.64</v>
      </c>
    </row>
    <row r="7798" spans="1:9" x14ac:dyDescent="0.2">
      <c r="A7798" s="6">
        <v>2014</v>
      </c>
      <c r="B7798" s="1" t="s">
        <v>13</v>
      </c>
      <c r="C7798" s="1" t="s">
        <v>270</v>
      </c>
      <c r="D7798" s="1" t="s">
        <v>559</v>
      </c>
      <c r="E7798" s="1" t="s">
        <v>568</v>
      </c>
      <c r="F7798" s="1">
        <v>2532</v>
      </c>
      <c r="G7798" s="1">
        <v>2.93</v>
      </c>
      <c r="H7798" s="1">
        <v>3.37</v>
      </c>
      <c r="I7798" s="2">
        <f t="shared" si="121"/>
        <v>8532.84</v>
      </c>
    </row>
    <row r="7799" spans="1:9" x14ac:dyDescent="0.2">
      <c r="A7799" s="6">
        <v>2014</v>
      </c>
      <c r="B7799" s="1" t="s">
        <v>13</v>
      </c>
      <c r="C7799" s="1" t="s">
        <v>270</v>
      </c>
      <c r="D7799" s="1" t="s">
        <v>559</v>
      </c>
      <c r="E7799" s="1" t="s">
        <v>3668</v>
      </c>
      <c r="F7799" s="1">
        <v>1656</v>
      </c>
      <c r="G7799" s="1">
        <v>2.39</v>
      </c>
      <c r="H7799" s="1">
        <v>3.4</v>
      </c>
      <c r="I7799" s="2">
        <f t="shared" si="121"/>
        <v>5630.4</v>
      </c>
    </row>
    <row r="7800" spans="1:9" x14ac:dyDescent="0.2">
      <c r="A7800" s="6">
        <v>2014</v>
      </c>
      <c r="B7800" s="1" t="s">
        <v>13</v>
      </c>
      <c r="C7800" s="1" t="s">
        <v>270</v>
      </c>
      <c r="D7800" s="1" t="s">
        <v>559</v>
      </c>
      <c r="E7800" s="1" t="s">
        <v>3877</v>
      </c>
      <c r="F7800" s="1">
        <v>1836</v>
      </c>
      <c r="G7800" s="1">
        <v>2.73</v>
      </c>
      <c r="H7800" s="1">
        <v>3.46</v>
      </c>
      <c r="I7800" s="2">
        <f t="shared" si="121"/>
        <v>6352.5599999999995</v>
      </c>
    </row>
    <row r="7801" spans="1:9" x14ac:dyDescent="0.2">
      <c r="A7801" s="6">
        <v>2014</v>
      </c>
      <c r="B7801" s="1" t="s">
        <v>13</v>
      </c>
      <c r="C7801" s="1" t="s">
        <v>270</v>
      </c>
      <c r="D7801" s="1" t="s">
        <v>559</v>
      </c>
      <c r="E7801" s="1" t="s">
        <v>3878</v>
      </c>
      <c r="F7801" s="1">
        <v>2724</v>
      </c>
      <c r="G7801" s="1">
        <v>2.96</v>
      </c>
      <c r="H7801" s="1">
        <v>3.34</v>
      </c>
      <c r="I7801" s="2">
        <f t="shared" si="121"/>
        <v>9098.16</v>
      </c>
    </row>
    <row r="7802" spans="1:9" x14ac:dyDescent="0.2">
      <c r="A7802" s="6">
        <v>2014</v>
      </c>
      <c r="B7802" s="1" t="s">
        <v>13</v>
      </c>
      <c r="C7802" s="1" t="s">
        <v>270</v>
      </c>
      <c r="D7802" s="1" t="s">
        <v>559</v>
      </c>
      <c r="E7802" s="1" t="s">
        <v>3879</v>
      </c>
      <c r="F7802" s="1">
        <v>1560</v>
      </c>
      <c r="G7802" s="1">
        <v>2.54</v>
      </c>
      <c r="H7802" s="1">
        <v>3.54</v>
      </c>
      <c r="I7802" s="2">
        <f t="shared" si="121"/>
        <v>5522.4</v>
      </c>
    </row>
    <row r="7803" spans="1:9" x14ac:dyDescent="0.2">
      <c r="A7803" s="6">
        <v>2014</v>
      </c>
      <c r="B7803" s="1" t="s">
        <v>13</v>
      </c>
      <c r="C7803" s="1" t="s">
        <v>270</v>
      </c>
      <c r="D7803" s="1" t="s">
        <v>559</v>
      </c>
      <c r="E7803" s="1" t="s">
        <v>3880</v>
      </c>
      <c r="F7803" s="1">
        <v>1752</v>
      </c>
      <c r="G7803" s="1">
        <v>2.76</v>
      </c>
      <c r="H7803" s="1">
        <v>4</v>
      </c>
      <c r="I7803" s="2">
        <f t="shared" si="121"/>
        <v>7008</v>
      </c>
    </row>
    <row r="7804" spans="1:9" x14ac:dyDescent="0.2">
      <c r="A7804" s="6">
        <v>2014</v>
      </c>
      <c r="B7804" s="1" t="s">
        <v>13</v>
      </c>
      <c r="C7804" s="1" t="s">
        <v>281</v>
      </c>
      <c r="D7804" s="1" t="s">
        <v>569</v>
      </c>
      <c r="E7804" s="1" t="s">
        <v>570</v>
      </c>
      <c r="F7804" s="1">
        <v>960</v>
      </c>
      <c r="G7804" s="1">
        <v>2.67</v>
      </c>
      <c r="H7804" s="1">
        <v>3.84</v>
      </c>
      <c r="I7804" s="2">
        <f t="shared" si="121"/>
        <v>3686.3999999999996</v>
      </c>
    </row>
    <row r="7805" spans="1:9" x14ac:dyDescent="0.2">
      <c r="A7805" s="6">
        <v>2014</v>
      </c>
      <c r="B7805" s="1" t="s">
        <v>13</v>
      </c>
      <c r="C7805" s="1" t="s">
        <v>281</v>
      </c>
      <c r="D7805" s="1" t="s">
        <v>569</v>
      </c>
      <c r="E7805" s="1" t="s">
        <v>571</v>
      </c>
      <c r="F7805" s="1">
        <v>636</v>
      </c>
      <c r="G7805" s="1">
        <v>2.0299999999999998</v>
      </c>
      <c r="H7805" s="1">
        <v>3.57</v>
      </c>
      <c r="I7805" s="2">
        <f t="shared" si="121"/>
        <v>2270.52</v>
      </c>
    </row>
    <row r="7806" spans="1:9" x14ac:dyDescent="0.2">
      <c r="A7806" s="6">
        <v>2014</v>
      </c>
      <c r="B7806" s="1" t="s">
        <v>13</v>
      </c>
      <c r="C7806" s="1" t="s">
        <v>281</v>
      </c>
      <c r="D7806" s="1" t="s">
        <v>569</v>
      </c>
      <c r="E7806" s="1" t="s">
        <v>572</v>
      </c>
      <c r="F7806" s="1">
        <v>888</v>
      </c>
      <c r="G7806" s="1">
        <v>2.36</v>
      </c>
      <c r="H7806" s="1">
        <v>3.51</v>
      </c>
      <c r="I7806" s="2">
        <f t="shared" si="121"/>
        <v>3116.8799999999997</v>
      </c>
    </row>
    <row r="7807" spans="1:9" x14ac:dyDescent="0.2">
      <c r="A7807" s="6">
        <v>2014</v>
      </c>
      <c r="B7807" s="1" t="s">
        <v>13</v>
      </c>
      <c r="C7807" s="1" t="s">
        <v>281</v>
      </c>
      <c r="D7807" s="1" t="s">
        <v>569</v>
      </c>
      <c r="E7807" s="1" t="s">
        <v>573</v>
      </c>
      <c r="F7807" s="1">
        <v>1164</v>
      </c>
      <c r="G7807" s="1">
        <v>2.81</v>
      </c>
      <c r="H7807" s="1">
        <v>3.44</v>
      </c>
      <c r="I7807" s="2">
        <f t="shared" si="121"/>
        <v>4004.16</v>
      </c>
    </row>
    <row r="7808" spans="1:9" x14ac:dyDescent="0.2">
      <c r="A7808" s="6">
        <v>2014</v>
      </c>
      <c r="B7808" s="1" t="s">
        <v>13</v>
      </c>
      <c r="C7808" s="1" t="s">
        <v>281</v>
      </c>
      <c r="D7808" s="1" t="s">
        <v>569</v>
      </c>
      <c r="E7808" s="1" t="s">
        <v>574</v>
      </c>
      <c r="F7808" s="1">
        <v>900</v>
      </c>
      <c r="G7808" s="1">
        <v>2.17</v>
      </c>
      <c r="H7808" s="1">
        <v>3.74</v>
      </c>
      <c r="I7808" s="2">
        <f t="shared" si="121"/>
        <v>3366</v>
      </c>
    </row>
    <row r="7809" spans="1:9" x14ac:dyDescent="0.2">
      <c r="A7809" s="6">
        <v>2014</v>
      </c>
      <c r="B7809" s="1" t="s">
        <v>13</v>
      </c>
      <c r="C7809" s="1" t="s">
        <v>281</v>
      </c>
      <c r="D7809" s="1" t="s">
        <v>569</v>
      </c>
      <c r="E7809" s="1" t="s">
        <v>575</v>
      </c>
      <c r="F7809" s="1">
        <v>948</v>
      </c>
      <c r="G7809" s="1">
        <v>2.13</v>
      </c>
      <c r="H7809" s="1">
        <v>3.61</v>
      </c>
      <c r="I7809" s="2">
        <f t="shared" si="121"/>
        <v>3422.2799999999997</v>
      </c>
    </row>
    <row r="7810" spans="1:9" x14ac:dyDescent="0.2">
      <c r="A7810" s="6">
        <v>2014</v>
      </c>
      <c r="B7810" s="1" t="s">
        <v>13</v>
      </c>
      <c r="C7810" s="1" t="s">
        <v>281</v>
      </c>
      <c r="D7810" s="1" t="s">
        <v>569</v>
      </c>
      <c r="E7810" s="1" t="s">
        <v>3669</v>
      </c>
      <c r="F7810" s="1">
        <v>612</v>
      </c>
      <c r="G7810" s="1">
        <v>2.63</v>
      </c>
      <c r="H7810" s="1">
        <v>3.71</v>
      </c>
      <c r="I7810" s="2">
        <f t="shared" si="121"/>
        <v>2270.52</v>
      </c>
    </row>
    <row r="7811" spans="1:9" x14ac:dyDescent="0.2">
      <c r="A7811" s="6">
        <v>2014</v>
      </c>
      <c r="B7811" s="1" t="s">
        <v>13</v>
      </c>
      <c r="C7811" s="1" t="s">
        <v>281</v>
      </c>
      <c r="D7811" s="1" t="s">
        <v>569</v>
      </c>
      <c r="E7811" s="1" t="s">
        <v>576</v>
      </c>
      <c r="F7811" s="1">
        <v>708</v>
      </c>
      <c r="G7811" s="1">
        <v>2.25</v>
      </c>
      <c r="H7811" s="1">
        <v>4</v>
      </c>
      <c r="I7811" s="2">
        <f t="shared" si="121"/>
        <v>2832</v>
      </c>
    </row>
    <row r="7812" spans="1:9" x14ac:dyDescent="0.2">
      <c r="A7812" s="6">
        <v>2014</v>
      </c>
      <c r="B7812" s="1" t="s">
        <v>13</v>
      </c>
      <c r="C7812" s="1" t="s">
        <v>281</v>
      </c>
      <c r="D7812" s="1" t="s">
        <v>569</v>
      </c>
      <c r="E7812" s="1" t="s">
        <v>577</v>
      </c>
      <c r="F7812" s="1">
        <v>1008</v>
      </c>
      <c r="G7812" s="1">
        <v>2.63</v>
      </c>
      <c r="H7812" s="1">
        <v>3.99</v>
      </c>
      <c r="I7812" s="2">
        <f t="shared" si="121"/>
        <v>4021.92</v>
      </c>
    </row>
    <row r="7813" spans="1:9" x14ac:dyDescent="0.2">
      <c r="A7813" s="6">
        <v>2014</v>
      </c>
      <c r="B7813" s="1" t="s">
        <v>13</v>
      </c>
      <c r="C7813" s="1" t="s">
        <v>281</v>
      </c>
      <c r="D7813" s="1" t="s">
        <v>569</v>
      </c>
      <c r="E7813" s="1" t="s">
        <v>578</v>
      </c>
      <c r="F7813" s="1">
        <v>1044</v>
      </c>
      <c r="G7813" s="1">
        <v>2.4300000000000002</v>
      </c>
      <c r="H7813" s="1">
        <v>3.9</v>
      </c>
      <c r="I7813" s="2">
        <f t="shared" si="121"/>
        <v>4071.6</v>
      </c>
    </row>
    <row r="7814" spans="1:9" x14ac:dyDescent="0.2">
      <c r="A7814" s="6">
        <v>2014</v>
      </c>
      <c r="B7814" s="1" t="s">
        <v>13</v>
      </c>
      <c r="C7814" s="1" t="s">
        <v>281</v>
      </c>
      <c r="D7814" s="1" t="s">
        <v>569</v>
      </c>
      <c r="E7814" s="1" t="s">
        <v>579</v>
      </c>
      <c r="F7814" s="1">
        <v>864</v>
      </c>
      <c r="G7814" s="1">
        <v>2.04</v>
      </c>
      <c r="H7814" s="1">
        <v>3.6</v>
      </c>
      <c r="I7814" s="2">
        <f t="shared" si="121"/>
        <v>3110.4</v>
      </c>
    </row>
    <row r="7815" spans="1:9" x14ac:dyDescent="0.2">
      <c r="A7815" s="6">
        <v>2014</v>
      </c>
      <c r="B7815" s="1" t="s">
        <v>13</v>
      </c>
      <c r="C7815" s="1" t="s">
        <v>281</v>
      </c>
      <c r="D7815" s="1" t="s">
        <v>569</v>
      </c>
      <c r="E7815" s="1" t="s">
        <v>580</v>
      </c>
      <c r="F7815" s="1">
        <v>828</v>
      </c>
      <c r="G7815" s="1">
        <v>2.02</v>
      </c>
      <c r="H7815" s="1">
        <v>3.76</v>
      </c>
      <c r="I7815" s="2">
        <f t="shared" si="121"/>
        <v>3113.2799999999997</v>
      </c>
    </row>
    <row r="7816" spans="1:9" x14ac:dyDescent="0.2">
      <c r="A7816" s="6">
        <v>2014</v>
      </c>
      <c r="B7816" s="1" t="s">
        <v>13</v>
      </c>
      <c r="C7816" s="1" t="s">
        <v>270</v>
      </c>
      <c r="D7816" s="1" t="s">
        <v>581</v>
      </c>
      <c r="E7816" s="1" t="s">
        <v>582</v>
      </c>
      <c r="F7816" s="1">
        <v>2412</v>
      </c>
      <c r="G7816" s="1">
        <v>2.5</v>
      </c>
      <c r="H7816" s="1">
        <v>3.72</v>
      </c>
      <c r="I7816" s="2">
        <f t="shared" si="121"/>
        <v>8972.6400000000012</v>
      </c>
    </row>
    <row r="7817" spans="1:9" x14ac:dyDescent="0.2">
      <c r="A7817" s="6">
        <v>2014</v>
      </c>
      <c r="B7817" s="1" t="s">
        <v>13</v>
      </c>
      <c r="C7817" s="1" t="s">
        <v>270</v>
      </c>
      <c r="D7817" s="1" t="s">
        <v>581</v>
      </c>
      <c r="E7817" s="1" t="s">
        <v>583</v>
      </c>
      <c r="F7817" s="1">
        <v>2640</v>
      </c>
      <c r="G7817" s="1">
        <v>2.8</v>
      </c>
      <c r="H7817" s="1">
        <v>3.73</v>
      </c>
      <c r="I7817" s="2">
        <f t="shared" si="121"/>
        <v>9847.2000000000007</v>
      </c>
    </row>
    <row r="7818" spans="1:9" x14ac:dyDescent="0.2">
      <c r="A7818" s="6">
        <v>2014</v>
      </c>
      <c r="B7818" s="1" t="s">
        <v>13</v>
      </c>
      <c r="C7818" s="1" t="s">
        <v>270</v>
      </c>
      <c r="D7818" s="1" t="s">
        <v>581</v>
      </c>
      <c r="E7818" s="1" t="s">
        <v>584</v>
      </c>
      <c r="F7818" s="1">
        <v>1524</v>
      </c>
      <c r="G7818" s="1">
        <v>2.46</v>
      </c>
      <c r="H7818" s="1">
        <v>3.93</v>
      </c>
      <c r="I7818" s="2">
        <f t="shared" si="121"/>
        <v>5989.3200000000006</v>
      </c>
    </row>
    <row r="7819" spans="1:9" x14ac:dyDescent="0.2">
      <c r="A7819" s="6">
        <v>2014</v>
      </c>
      <c r="B7819" s="1" t="s">
        <v>13</v>
      </c>
      <c r="C7819" s="1" t="s">
        <v>270</v>
      </c>
      <c r="D7819" s="1" t="s">
        <v>581</v>
      </c>
      <c r="E7819" s="1" t="s">
        <v>585</v>
      </c>
      <c r="F7819" s="1">
        <v>1320</v>
      </c>
      <c r="G7819" s="1">
        <v>2.5</v>
      </c>
      <c r="H7819" s="1">
        <v>3.86</v>
      </c>
      <c r="I7819" s="2">
        <f t="shared" si="121"/>
        <v>5095.2</v>
      </c>
    </row>
    <row r="7820" spans="1:9" x14ac:dyDescent="0.2">
      <c r="A7820" s="6">
        <v>2014</v>
      </c>
      <c r="B7820" s="1" t="s">
        <v>13</v>
      </c>
      <c r="C7820" s="1" t="s">
        <v>270</v>
      </c>
      <c r="D7820" s="1" t="s">
        <v>581</v>
      </c>
      <c r="E7820" s="1" t="s">
        <v>3881</v>
      </c>
      <c r="F7820" s="1">
        <v>2484</v>
      </c>
      <c r="G7820" s="1">
        <v>2.37</v>
      </c>
      <c r="H7820" s="1">
        <v>3.9</v>
      </c>
      <c r="I7820" s="2">
        <f t="shared" si="121"/>
        <v>9687.6</v>
      </c>
    </row>
    <row r="7821" spans="1:9" x14ac:dyDescent="0.2">
      <c r="A7821" s="6">
        <v>2014</v>
      </c>
      <c r="B7821" s="1" t="s">
        <v>13</v>
      </c>
      <c r="C7821" s="1" t="s">
        <v>270</v>
      </c>
      <c r="D7821" s="1" t="s">
        <v>581</v>
      </c>
      <c r="E7821" s="1" t="s">
        <v>3882</v>
      </c>
      <c r="F7821" s="1">
        <v>1272</v>
      </c>
      <c r="G7821" s="1">
        <v>2.82</v>
      </c>
      <c r="H7821" s="1">
        <v>3.87</v>
      </c>
      <c r="I7821" s="2">
        <f t="shared" si="121"/>
        <v>4922.6400000000003</v>
      </c>
    </row>
    <row r="7822" spans="1:9" x14ac:dyDescent="0.2">
      <c r="A7822" s="6">
        <v>2014</v>
      </c>
      <c r="B7822" s="1" t="s">
        <v>13</v>
      </c>
      <c r="C7822" s="1" t="s">
        <v>270</v>
      </c>
      <c r="D7822" s="1" t="s">
        <v>581</v>
      </c>
      <c r="E7822" s="1" t="s">
        <v>3883</v>
      </c>
      <c r="F7822" s="1">
        <v>2376</v>
      </c>
      <c r="G7822" s="1">
        <v>2.3199999999999998</v>
      </c>
      <c r="H7822" s="1">
        <v>3.86</v>
      </c>
      <c r="I7822" s="2">
        <f t="shared" si="121"/>
        <v>9171.36</v>
      </c>
    </row>
    <row r="7823" spans="1:9" x14ac:dyDescent="0.2">
      <c r="A7823" s="6">
        <v>2014</v>
      </c>
      <c r="B7823" s="1" t="s">
        <v>13</v>
      </c>
      <c r="C7823" s="1" t="s">
        <v>168</v>
      </c>
      <c r="D7823" s="1" t="s">
        <v>586</v>
      </c>
      <c r="E7823" s="1" t="s">
        <v>587</v>
      </c>
      <c r="F7823" s="1">
        <v>360</v>
      </c>
      <c r="G7823" s="1">
        <v>4.13</v>
      </c>
      <c r="H7823" s="1">
        <v>5.31</v>
      </c>
      <c r="I7823" s="2">
        <f t="shared" ref="I7823:I7886" si="122">H7823 *F7823</f>
        <v>1911.6</v>
      </c>
    </row>
    <row r="7824" spans="1:9" x14ac:dyDescent="0.2">
      <c r="A7824" s="6">
        <v>2014</v>
      </c>
      <c r="B7824" s="1" t="s">
        <v>13</v>
      </c>
      <c r="C7824" s="1" t="s">
        <v>168</v>
      </c>
      <c r="D7824" s="1" t="s">
        <v>586</v>
      </c>
      <c r="E7824" s="1" t="s">
        <v>588</v>
      </c>
      <c r="F7824" s="1">
        <v>552</v>
      </c>
      <c r="G7824" s="1">
        <v>4.6399999999999997</v>
      </c>
      <c r="H7824" s="1">
        <v>5.34</v>
      </c>
      <c r="I7824" s="2">
        <f t="shared" si="122"/>
        <v>2947.68</v>
      </c>
    </row>
    <row r="7825" spans="1:9" x14ac:dyDescent="0.2">
      <c r="A7825" s="6">
        <v>2014</v>
      </c>
      <c r="B7825" s="1" t="s">
        <v>13</v>
      </c>
      <c r="C7825" s="1" t="s">
        <v>168</v>
      </c>
      <c r="D7825" s="1" t="s">
        <v>586</v>
      </c>
      <c r="E7825" s="1" t="s">
        <v>589</v>
      </c>
      <c r="F7825" s="1">
        <v>516</v>
      </c>
      <c r="G7825" s="1">
        <v>4.03</v>
      </c>
      <c r="H7825" s="1">
        <v>5.22</v>
      </c>
      <c r="I7825" s="2">
        <f t="shared" si="122"/>
        <v>2693.52</v>
      </c>
    </row>
    <row r="7826" spans="1:9" x14ac:dyDescent="0.2">
      <c r="A7826" s="6">
        <v>2014</v>
      </c>
      <c r="B7826" s="1" t="s">
        <v>13</v>
      </c>
      <c r="C7826" s="1" t="s">
        <v>168</v>
      </c>
      <c r="D7826" s="1" t="s">
        <v>586</v>
      </c>
      <c r="E7826" s="1" t="s">
        <v>590</v>
      </c>
      <c r="F7826" s="1">
        <v>348</v>
      </c>
      <c r="G7826" s="1">
        <v>4.74</v>
      </c>
      <c r="H7826" s="1">
        <v>5.07</v>
      </c>
      <c r="I7826" s="2">
        <f t="shared" si="122"/>
        <v>1764.3600000000001</v>
      </c>
    </row>
    <row r="7827" spans="1:9" x14ac:dyDescent="0.2">
      <c r="A7827" s="6">
        <v>2014</v>
      </c>
      <c r="B7827" s="1" t="s">
        <v>13</v>
      </c>
      <c r="C7827" s="1" t="s">
        <v>281</v>
      </c>
      <c r="D7827" s="1" t="s">
        <v>591</v>
      </c>
      <c r="E7827" s="1" t="s">
        <v>592</v>
      </c>
      <c r="F7827" s="1">
        <v>1092</v>
      </c>
      <c r="G7827" s="1">
        <v>2.5</v>
      </c>
      <c r="H7827" s="1">
        <v>3.26</v>
      </c>
      <c r="I7827" s="2">
        <f t="shared" si="122"/>
        <v>3559.9199999999996</v>
      </c>
    </row>
    <row r="7828" spans="1:9" x14ac:dyDescent="0.2">
      <c r="A7828" s="6">
        <v>2014</v>
      </c>
      <c r="B7828" s="1" t="s">
        <v>13</v>
      </c>
      <c r="C7828" s="1" t="s">
        <v>281</v>
      </c>
      <c r="D7828" s="1" t="s">
        <v>591</v>
      </c>
      <c r="E7828" s="1" t="s">
        <v>593</v>
      </c>
      <c r="F7828" s="1">
        <v>636</v>
      </c>
      <c r="G7828" s="1">
        <v>2.62</v>
      </c>
      <c r="H7828" s="1">
        <v>3.77</v>
      </c>
      <c r="I7828" s="2">
        <f t="shared" si="122"/>
        <v>2397.7199999999998</v>
      </c>
    </row>
    <row r="7829" spans="1:9" x14ac:dyDescent="0.2">
      <c r="A7829" s="6">
        <v>2014</v>
      </c>
      <c r="B7829" s="1" t="s">
        <v>13</v>
      </c>
      <c r="C7829" s="1" t="s">
        <v>281</v>
      </c>
      <c r="D7829" s="1" t="s">
        <v>591</v>
      </c>
      <c r="E7829" s="1" t="s">
        <v>594</v>
      </c>
      <c r="F7829" s="1">
        <v>732</v>
      </c>
      <c r="G7829" s="1">
        <v>2.11</v>
      </c>
      <c r="H7829" s="1">
        <v>3.62</v>
      </c>
      <c r="I7829" s="2">
        <f t="shared" si="122"/>
        <v>2649.84</v>
      </c>
    </row>
    <row r="7830" spans="1:9" x14ac:dyDescent="0.2">
      <c r="A7830" s="6">
        <v>2014</v>
      </c>
      <c r="B7830" s="1" t="s">
        <v>13</v>
      </c>
      <c r="C7830" s="1" t="s">
        <v>281</v>
      </c>
      <c r="D7830" s="1" t="s">
        <v>591</v>
      </c>
      <c r="E7830" s="1" t="s">
        <v>595</v>
      </c>
      <c r="F7830" s="1">
        <v>936</v>
      </c>
      <c r="G7830" s="1">
        <v>2.33</v>
      </c>
      <c r="H7830" s="1">
        <v>3.99</v>
      </c>
      <c r="I7830" s="2">
        <f t="shared" si="122"/>
        <v>3734.6400000000003</v>
      </c>
    </row>
    <row r="7831" spans="1:9" x14ac:dyDescent="0.2">
      <c r="A7831" s="6">
        <v>2014</v>
      </c>
      <c r="B7831" s="1" t="s">
        <v>13</v>
      </c>
      <c r="C7831" s="1" t="s">
        <v>281</v>
      </c>
      <c r="D7831" s="1" t="s">
        <v>591</v>
      </c>
      <c r="E7831" s="1" t="s">
        <v>596</v>
      </c>
      <c r="F7831" s="1">
        <v>1200</v>
      </c>
      <c r="G7831" s="1">
        <v>2.4500000000000002</v>
      </c>
      <c r="H7831" s="1">
        <v>3.97</v>
      </c>
      <c r="I7831" s="2">
        <f t="shared" si="122"/>
        <v>4764</v>
      </c>
    </row>
    <row r="7832" spans="1:9" x14ac:dyDescent="0.2">
      <c r="A7832" s="6">
        <v>2014</v>
      </c>
      <c r="B7832" s="1" t="s">
        <v>13</v>
      </c>
      <c r="C7832" s="1" t="s">
        <v>281</v>
      </c>
      <c r="D7832" s="1" t="s">
        <v>591</v>
      </c>
      <c r="E7832" s="1" t="s">
        <v>597</v>
      </c>
      <c r="F7832" s="1">
        <v>732</v>
      </c>
      <c r="G7832" s="1">
        <v>2.72</v>
      </c>
      <c r="H7832" s="1">
        <v>3.76</v>
      </c>
      <c r="I7832" s="2">
        <f t="shared" si="122"/>
        <v>2752.3199999999997</v>
      </c>
    </row>
    <row r="7833" spans="1:9" x14ac:dyDescent="0.2">
      <c r="A7833" s="6">
        <v>2014</v>
      </c>
      <c r="B7833" s="1" t="s">
        <v>13</v>
      </c>
      <c r="C7833" s="1" t="s">
        <v>281</v>
      </c>
      <c r="D7833" s="1" t="s">
        <v>591</v>
      </c>
      <c r="E7833" s="1" t="s">
        <v>598</v>
      </c>
      <c r="F7833" s="1">
        <v>912</v>
      </c>
      <c r="G7833" s="1">
        <v>2.73</v>
      </c>
      <c r="H7833" s="1">
        <v>3.51</v>
      </c>
      <c r="I7833" s="2">
        <f t="shared" si="122"/>
        <v>3201.12</v>
      </c>
    </row>
    <row r="7834" spans="1:9" x14ac:dyDescent="0.2">
      <c r="A7834" s="6">
        <v>2014</v>
      </c>
      <c r="B7834" s="1" t="s">
        <v>13</v>
      </c>
      <c r="C7834" s="1" t="s">
        <v>281</v>
      </c>
      <c r="D7834" s="1" t="s">
        <v>591</v>
      </c>
      <c r="E7834" s="1" t="s">
        <v>599</v>
      </c>
      <c r="F7834" s="1">
        <v>624</v>
      </c>
      <c r="G7834" s="1">
        <v>2.93</v>
      </c>
      <c r="H7834" s="1">
        <v>3.59</v>
      </c>
      <c r="I7834" s="2">
        <f t="shared" si="122"/>
        <v>2240.16</v>
      </c>
    </row>
    <row r="7835" spans="1:9" x14ac:dyDescent="0.2">
      <c r="A7835" s="6">
        <v>2014</v>
      </c>
      <c r="B7835" s="1" t="s">
        <v>13</v>
      </c>
      <c r="C7835" s="1" t="s">
        <v>281</v>
      </c>
      <c r="D7835" s="1" t="s">
        <v>591</v>
      </c>
      <c r="E7835" s="1" t="s">
        <v>600</v>
      </c>
      <c r="F7835" s="1">
        <v>1032</v>
      </c>
      <c r="G7835" s="1">
        <v>2.74</v>
      </c>
      <c r="H7835" s="1">
        <v>3.67</v>
      </c>
      <c r="I7835" s="2">
        <f t="shared" si="122"/>
        <v>3787.44</v>
      </c>
    </row>
    <row r="7836" spans="1:9" x14ac:dyDescent="0.2">
      <c r="A7836" s="6">
        <v>2014</v>
      </c>
      <c r="B7836" s="1" t="s">
        <v>13</v>
      </c>
      <c r="C7836" s="1" t="s">
        <v>281</v>
      </c>
      <c r="D7836" s="1" t="s">
        <v>591</v>
      </c>
      <c r="E7836" s="1" t="s">
        <v>601</v>
      </c>
      <c r="F7836" s="1">
        <v>924</v>
      </c>
      <c r="G7836" s="1">
        <v>2.34</v>
      </c>
      <c r="H7836" s="1">
        <v>3.82</v>
      </c>
      <c r="I7836" s="2">
        <f t="shared" si="122"/>
        <v>3529.68</v>
      </c>
    </row>
    <row r="7837" spans="1:9" x14ac:dyDescent="0.2">
      <c r="A7837" s="6">
        <v>2014</v>
      </c>
      <c r="B7837" s="1" t="s">
        <v>13</v>
      </c>
      <c r="C7837" s="1" t="s">
        <v>281</v>
      </c>
      <c r="D7837" s="1" t="s">
        <v>591</v>
      </c>
      <c r="E7837" s="1" t="s">
        <v>602</v>
      </c>
      <c r="F7837" s="1">
        <v>1032</v>
      </c>
      <c r="G7837" s="1">
        <v>2.02</v>
      </c>
      <c r="H7837" s="1">
        <v>3.96</v>
      </c>
      <c r="I7837" s="2">
        <f t="shared" si="122"/>
        <v>4086.72</v>
      </c>
    </row>
    <row r="7838" spans="1:9" x14ac:dyDescent="0.2">
      <c r="A7838" s="6">
        <v>2014</v>
      </c>
      <c r="B7838" s="1" t="s">
        <v>13</v>
      </c>
      <c r="C7838" s="1" t="s">
        <v>281</v>
      </c>
      <c r="D7838" s="1" t="s">
        <v>591</v>
      </c>
      <c r="E7838" s="1" t="s">
        <v>603</v>
      </c>
      <c r="F7838" s="1">
        <v>1200</v>
      </c>
      <c r="G7838" s="1">
        <v>2.98</v>
      </c>
      <c r="H7838" s="1">
        <v>3.69</v>
      </c>
      <c r="I7838" s="2">
        <f t="shared" si="122"/>
        <v>4428</v>
      </c>
    </row>
    <row r="7839" spans="1:9" x14ac:dyDescent="0.2">
      <c r="A7839" s="6">
        <v>2014</v>
      </c>
      <c r="B7839" s="1" t="s">
        <v>13</v>
      </c>
      <c r="C7839" s="1" t="s">
        <v>281</v>
      </c>
      <c r="D7839" s="1" t="s">
        <v>591</v>
      </c>
      <c r="E7839" s="1" t="s">
        <v>604</v>
      </c>
      <c r="F7839" s="1">
        <v>1020</v>
      </c>
      <c r="G7839" s="1">
        <v>2.76</v>
      </c>
      <c r="H7839" s="1">
        <v>3.98</v>
      </c>
      <c r="I7839" s="2">
        <f t="shared" si="122"/>
        <v>4059.6</v>
      </c>
    </row>
    <row r="7840" spans="1:9" x14ac:dyDescent="0.2">
      <c r="A7840" s="6">
        <v>2014</v>
      </c>
      <c r="B7840" s="1" t="s">
        <v>13</v>
      </c>
      <c r="C7840" s="1" t="s">
        <v>281</v>
      </c>
      <c r="D7840" s="1" t="s">
        <v>591</v>
      </c>
      <c r="E7840" s="1" t="s">
        <v>605</v>
      </c>
      <c r="F7840" s="1">
        <v>1032</v>
      </c>
      <c r="G7840" s="1">
        <v>2.15</v>
      </c>
      <c r="H7840" s="1">
        <v>4</v>
      </c>
      <c r="I7840" s="2">
        <f t="shared" si="122"/>
        <v>4128</v>
      </c>
    </row>
    <row r="7841" spans="1:9" x14ac:dyDescent="0.2">
      <c r="A7841" s="6">
        <v>2014</v>
      </c>
      <c r="B7841" s="1" t="s">
        <v>13</v>
      </c>
      <c r="C7841" s="1" t="s">
        <v>281</v>
      </c>
      <c r="D7841" s="1" t="s">
        <v>591</v>
      </c>
      <c r="E7841" s="1" t="s">
        <v>606</v>
      </c>
      <c r="F7841" s="1">
        <v>816</v>
      </c>
      <c r="G7841" s="1">
        <v>2.33</v>
      </c>
      <c r="H7841" s="1">
        <v>3.9</v>
      </c>
      <c r="I7841" s="2">
        <f t="shared" si="122"/>
        <v>3182.4</v>
      </c>
    </row>
    <row r="7842" spans="1:9" x14ac:dyDescent="0.2">
      <c r="A7842" s="6">
        <v>2014</v>
      </c>
      <c r="B7842" s="1" t="s">
        <v>13</v>
      </c>
      <c r="C7842" s="1" t="s">
        <v>281</v>
      </c>
      <c r="D7842" s="1" t="s">
        <v>591</v>
      </c>
      <c r="E7842" s="1" t="s">
        <v>607</v>
      </c>
      <c r="F7842" s="1">
        <v>1152</v>
      </c>
      <c r="G7842" s="1">
        <v>2.37</v>
      </c>
      <c r="H7842" s="1">
        <v>3.59</v>
      </c>
      <c r="I7842" s="2">
        <f t="shared" si="122"/>
        <v>4135.68</v>
      </c>
    </row>
    <row r="7843" spans="1:9" x14ac:dyDescent="0.2">
      <c r="A7843" s="6">
        <v>2014</v>
      </c>
      <c r="B7843" s="1" t="s">
        <v>13</v>
      </c>
      <c r="C7843" s="1" t="s">
        <v>281</v>
      </c>
      <c r="D7843" s="1" t="s">
        <v>591</v>
      </c>
      <c r="E7843" s="1" t="s">
        <v>608</v>
      </c>
      <c r="F7843" s="1">
        <v>756</v>
      </c>
      <c r="G7843" s="1">
        <v>2.58</v>
      </c>
      <c r="H7843" s="1">
        <v>3.93</v>
      </c>
      <c r="I7843" s="2">
        <f t="shared" si="122"/>
        <v>2971.08</v>
      </c>
    </row>
    <row r="7844" spans="1:9" x14ac:dyDescent="0.2">
      <c r="A7844" s="6">
        <v>2014</v>
      </c>
      <c r="B7844" s="1" t="s">
        <v>13</v>
      </c>
      <c r="C7844" s="1" t="s">
        <v>281</v>
      </c>
      <c r="D7844" s="1" t="s">
        <v>591</v>
      </c>
      <c r="E7844" s="1" t="s">
        <v>609</v>
      </c>
      <c r="F7844" s="1">
        <v>876</v>
      </c>
      <c r="G7844" s="1">
        <v>2.2799999999999998</v>
      </c>
      <c r="H7844" s="1">
        <v>3.54</v>
      </c>
      <c r="I7844" s="2">
        <f t="shared" si="122"/>
        <v>3101.04</v>
      </c>
    </row>
    <row r="7845" spans="1:9" x14ac:dyDescent="0.2">
      <c r="A7845" s="6">
        <v>2014</v>
      </c>
      <c r="B7845" s="1" t="s">
        <v>13</v>
      </c>
      <c r="C7845" s="1" t="s">
        <v>281</v>
      </c>
      <c r="D7845" s="1" t="s">
        <v>591</v>
      </c>
      <c r="E7845" s="1" t="s">
        <v>610</v>
      </c>
      <c r="F7845" s="1">
        <v>780</v>
      </c>
      <c r="G7845" s="1">
        <v>2.21</v>
      </c>
      <c r="H7845" s="1">
        <v>3.56</v>
      </c>
      <c r="I7845" s="2">
        <f t="shared" si="122"/>
        <v>2776.8</v>
      </c>
    </row>
    <row r="7846" spans="1:9" x14ac:dyDescent="0.2">
      <c r="A7846" s="6">
        <v>2014</v>
      </c>
      <c r="B7846" s="1" t="s">
        <v>13</v>
      </c>
      <c r="C7846" s="1" t="s">
        <v>281</v>
      </c>
      <c r="D7846" s="1" t="s">
        <v>591</v>
      </c>
      <c r="E7846" s="1" t="s">
        <v>611</v>
      </c>
      <c r="F7846" s="1">
        <v>1128</v>
      </c>
      <c r="G7846" s="1">
        <v>2.75</v>
      </c>
      <c r="H7846" s="1">
        <v>3.81</v>
      </c>
      <c r="I7846" s="2">
        <f t="shared" si="122"/>
        <v>4297.68</v>
      </c>
    </row>
    <row r="7847" spans="1:9" x14ac:dyDescent="0.2">
      <c r="A7847" s="6">
        <v>2014</v>
      </c>
      <c r="B7847" s="1" t="s">
        <v>13</v>
      </c>
      <c r="C7847" s="1" t="s">
        <v>281</v>
      </c>
      <c r="D7847" s="1" t="s">
        <v>591</v>
      </c>
      <c r="E7847" s="1" t="s">
        <v>612</v>
      </c>
      <c r="F7847" s="1">
        <v>1080</v>
      </c>
      <c r="G7847" s="1">
        <v>2.37</v>
      </c>
      <c r="H7847" s="1">
        <v>3.36</v>
      </c>
      <c r="I7847" s="2">
        <f t="shared" si="122"/>
        <v>3628.7999999999997</v>
      </c>
    </row>
    <row r="7848" spans="1:9" x14ac:dyDescent="0.2">
      <c r="A7848" s="6">
        <v>2014</v>
      </c>
      <c r="B7848" s="1" t="s">
        <v>13</v>
      </c>
      <c r="C7848" s="1" t="s">
        <v>281</v>
      </c>
      <c r="D7848" s="1" t="s">
        <v>591</v>
      </c>
      <c r="E7848" s="1" t="s">
        <v>613</v>
      </c>
      <c r="F7848" s="1">
        <v>780</v>
      </c>
      <c r="G7848" s="1">
        <v>2.4900000000000002</v>
      </c>
      <c r="H7848" s="1">
        <v>3.75</v>
      </c>
      <c r="I7848" s="2">
        <f t="shared" si="122"/>
        <v>2925</v>
      </c>
    </row>
    <row r="7849" spans="1:9" x14ac:dyDescent="0.2">
      <c r="A7849" s="6">
        <v>2014</v>
      </c>
      <c r="B7849" s="1" t="s">
        <v>13</v>
      </c>
      <c r="C7849" s="1" t="s">
        <v>281</v>
      </c>
      <c r="D7849" s="1" t="s">
        <v>591</v>
      </c>
      <c r="E7849" s="1" t="s">
        <v>614</v>
      </c>
      <c r="F7849" s="1">
        <v>1056</v>
      </c>
      <c r="G7849" s="1">
        <v>2.93</v>
      </c>
      <c r="H7849" s="1">
        <v>3.79</v>
      </c>
      <c r="I7849" s="2">
        <f t="shared" si="122"/>
        <v>4002.2400000000002</v>
      </c>
    </row>
    <row r="7850" spans="1:9" x14ac:dyDescent="0.2">
      <c r="A7850" s="6">
        <v>2014</v>
      </c>
      <c r="B7850" s="1" t="s">
        <v>13</v>
      </c>
      <c r="C7850" s="1" t="s">
        <v>281</v>
      </c>
      <c r="D7850" s="1" t="s">
        <v>591</v>
      </c>
      <c r="E7850" s="1" t="s">
        <v>615</v>
      </c>
      <c r="F7850" s="1">
        <v>636</v>
      </c>
      <c r="G7850" s="1">
        <v>2.62</v>
      </c>
      <c r="H7850" s="1">
        <v>3.59</v>
      </c>
      <c r="I7850" s="2">
        <f t="shared" si="122"/>
        <v>2283.2399999999998</v>
      </c>
    </row>
    <row r="7851" spans="1:9" x14ac:dyDescent="0.2">
      <c r="A7851" s="6">
        <v>2014</v>
      </c>
      <c r="B7851" s="1" t="s">
        <v>13</v>
      </c>
      <c r="C7851" s="1" t="s">
        <v>281</v>
      </c>
      <c r="D7851" s="1" t="s">
        <v>591</v>
      </c>
      <c r="E7851" s="1" t="s">
        <v>616</v>
      </c>
      <c r="F7851" s="1">
        <v>756</v>
      </c>
      <c r="G7851" s="1">
        <v>2.89</v>
      </c>
      <c r="H7851" s="1">
        <v>3.27</v>
      </c>
      <c r="I7851" s="2">
        <f t="shared" si="122"/>
        <v>2472.12</v>
      </c>
    </row>
    <row r="7852" spans="1:9" x14ac:dyDescent="0.2">
      <c r="A7852" s="6">
        <v>2014</v>
      </c>
      <c r="B7852" s="1" t="s">
        <v>13</v>
      </c>
      <c r="C7852" s="1" t="s">
        <v>281</v>
      </c>
      <c r="D7852" s="1" t="s">
        <v>591</v>
      </c>
      <c r="E7852" s="1" t="s">
        <v>617</v>
      </c>
      <c r="F7852" s="1">
        <v>1200</v>
      </c>
      <c r="G7852" s="1">
        <v>2.66</v>
      </c>
      <c r="H7852" s="1">
        <v>3.77</v>
      </c>
      <c r="I7852" s="2">
        <f t="shared" si="122"/>
        <v>4524</v>
      </c>
    </row>
    <row r="7853" spans="1:9" x14ac:dyDescent="0.2">
      <c r="A7853" s="6">
        <v>2014</v>
      </c>
      <c r="B7853" s="1" t="s">
        <v>13</v>
      </c>
      <c r="C7853" s="1" t="s">
        <v>281</v>
      </c>
      <c r="D7853" s="1" t="s">
        <v>591</v>
      </c>
      <c r="E7853" s="1" t="s">
        <v>618</v>
      </c>
      <c r="F7853" s="1">
        <v>888</v>
      </c>
      <c r="G7853" s="1">
        <v>2.63</v>
      </c>
      <c r="H7853" s="1">
        <v>4</v>
      </c>
      <c r="I7853" s="2">
        <f t="shared" si="122"/>
        <v>3552</v>
      </c>
    </row>
    <row r="7854" spans="1:9" x14ac:dyDescent="0.2">
      <c r="A7854" s="6">
        <v>2014</v>
      </c>
      <c r="B7854" s="1" t="s">
        <v>13</v>
      </c>
      <c r="C7854" s="1" t="s">
        <v>281</v>
      </c>
      <c r="D7854" s="1" t="s">
        <v>591</v>
      </c>
      <c r="E7854" s="1" t="s">
        <v>619</v>
      </c>
      <c r="F7854" s="1">
        <v>768</v>
      </c>
      <c r="G7854" s="1">
        <v>2.2000000000000002</v>
      </c>
      <c r="H7854" s="1">
        <v>3.31</v>
      </c>
      <c r="I7854" s="2">
        <f t="shared" si="122"/>
        <v>2542.08</v>
      </c>
    </row>
    <row r="7855" spans="1:9" x14ac:dyDescent="0.2">
      <c r="A7855" s="6">
        <v>2014</v>
      </c>
      <c r="B7855" s="1" t="s">
        <v>13</v>
      </c>
      <c r="C7855" s="1" t="s">
        <v>281</v>
      </c>
      <c r="D7855" s="1" t="s">
        <v>591</v>
      </c>
      <c r="E7855" s="1" t="s">
        <v>620</v>
      </c>
      <c r="F7855" s="1">
        <v>1044</v>
      </c>
      <c r="G7855" s="1">
        <v>2.63</v>
      </c>
      <c r="H7855" s="1">
        <v>3.87</v>
      </c>
      <c r="I7855" s="2">
        <f t="shared" si="122"/>
        <v>4040.28</v>
      </c>
    </row>
    <row r="7856" spans="1:9" x14ac:dyDescent="0.2">
      <c r="A7856" s="6">
        <v>2014</v>
      </c>
      <c r="B7856" s="1" t="s">
        <v>13</v>
      </c>
      <c r="C7856" s="1" t="s">
        <v>281</v>
      </c>
      <c r="D7856" s="1" t="s">
        <v>591</v>
      </c>
      <c r="E7856" s="1" t="s">
        <v>621</v>
      </c>
      <c r="F7856" s="1">
        <v>900</v>
      </c>
      <c r="G7856" s="1">
        <v>2.19</v>
      </c>
      <c r="H7856" s="1">
        <v>3.47</v>
      </c>
      <c r="I7856" s="2">
        <f t="shared" si="122"/>
        <v>3123</v>
      </c>
    </row>
    <row r="7857" spans="1:9" x14ac:dyDescent="0.2">
      <c r="A7857" s="6">
        <v>2014</v>
      </c>
      <c r="B7857" s="1" t="s">
        <v>13</v>
      </c>
      <c r="C7857" s="1" t="s">
        <v>281</v>
      </c>
      <c r="D7857" s="1" t="s">
        <v>591</v>
      </c>
      <c r="E7857" s="1" t="s">
        <v>622</v>
      </c>
      <c r="F7857" s="1">
        <v>756</v>
      </c>
      <c r="G7857" s="1">
        <v>2.3199999999999998</v>
      </c>
      <c r="H7857" s="1">
        <v>3.45</v>
      </c>
      <c r="I7857" s="2">
        <f t="shared" si="122"/>
        <v>2608.2000000000003</v>
      </c>
    </row>
    <row r="7858" spans="1:9" x14ac:dyDescent="0.2">
      <c r="A7858" s="6">
        <v>2014</v>
      </c>
      <c r="B7858" s="1" t="s">
        <v>13</v>
      </c>
      <c r="C7858" s="1" t="s">
        <v>281</v>
      </c>
      <c r="D7858" s="1" t="s">
        <v>591</v>
      </c>
      <c r="E7858" s="1" t="s">
        <v>623</v>
      </c>
      <c r="F7858" s="1">
        <v>1044</v>
      </c>
      <c r="G7858" s="1">
        <v>2.68</v>
      </c>
      <c r="H7858" s="1">
        <v>3.71</v>
      </c>
      <c r="I7858" s="2">
        <f t="shared" si="122"/>
        <v>3873.24</v>
      </c>
    </row>
    <row r="7859" spans="1:9" x14ac:dyDescent="0.2">
      <c r="A7859" s="6">
        <v>2014</v>
      </c>
      <c r="B7859" s="1" t="s">
        <v>13</v>
      </c>
      <c r="C7859" s="1" t="s">
        <v>281</v>
      </c>
      <c r="D7859" s="1" t="s">
        <v>591</v>
      </c>
      <c r="E7859" s="1" t="s">
        <v>624</v>
      </c>
      <c r="F7859" s="1">
        <v>1200</v>
      </c>
      <c r="G7859" s="1">
        <v>2.85</v>
      </c>
      <c r="H7859" s="1">
        <v>3.48</v>
      </c>
      <c r="I7859" s="2">
        <f t="shared" si="122"/>
        <v>4176</v>
      </c>
    </row>
    <row r="7860" spans="1:9" x14ac:dyDescent="0.2">
      <c r="A7860" s="6">
        <v>2014</v>
      </c>
      <c r="B7860" s="1" t="s">
        <v>13</v>
      </c>
      <c r="C7860" s="1" t="s">
        <v>281</v>
      </c>
      <c r="D7860" s="1" t="s">
        <v>591</v>
      </c>
      <c r="E7860" s="1" t="s">
        <v>625</v>
      </c>
      <c r="F7860" s="1">
        <v>1092</v>
      </c>
      <c r="G7860" s="1">
        <v>2.0499999999999998</v>
      </c>
      <c r="H7860" s="1">
        <v>3.59</v>
      </c>
      <c r="I7860" s="2">
        <f t="shared" si="122"/>
        <v>3920.2799999999997</v>
      </c>
    </row>
    <row r="7861" spans="1:9" x14ac:dyDescent="0.2">
      <c r="A7861" s="6">
        <v>2014</v>
      </c>
      <c r="B7861" s="1" t="s">
        <v>13</v>
      </c>
      <c r="C7861" s="1" t="s">
        <v>281</v>
      </c>
      <c r="D7861" s="1" t="s">
        <v>591</v>
      </c>
      <c r="E7861" s="1" t="s">
        <v>626</v>
      </c>
      <c r="F7861" s="1">
        <v>660</v>
      </c>
      <c r="G7861" s="1">
        <v>2.79</v>
      </c>
      <c r="H7861" s="1">
        <v>3.77</v>
      </c>
      <c r="I7861" s="2">
        <f t="shared" si="122"/>
        <v>2488.1999999999998</v>
      </c>
    </row>
    <row r="7862" spans="1:9" x14ac:dyDescent="0.2">
      <c r="A7862" s="6">
        <v>2014</v>
      </c>
      <c r="B7862" s="1" t="s">
        <v>13</v>
      </c>
      <c r="C7862" s="1" t="s">
        <v>281</v>
      </c>
      <c r="D7862" s="1" t="s">
        <v>591</v>
      </c>
      <c r="E7862" s="1" t="s">
        <v>627</v>
      </c>
      <c r="F7862" s="1">
        <v>1140</v>
      </c>
      <c r="G7862" s="1">
        <v>2.0499999999999998</v>
      </c>
      <c r="H7862" s="1">
        <v>3.73</v>
      </c>
      <c r="I7862" s="2">
        <f t="shared" si="122"/>
        <v>4252.2</v>
      </c>
    </row>
    <row r="7863" spans="1:9" x14ac:dyDescent="0.2">
      <c r="A7863" s="6">
        <v>2014</v>
      </c>
      <c r="B7863" s="1" t="s">
        <v>13</v>
      </c>
      <c r="C7863" s="1" t="s">
        <v>281</v>
      </c>
      <c r="D7863" s="1" t="s">
        <v>591</v>
      </c>
      <c r="E7863" s="1" t="s">
        <v>628</v>
      </c>
      <c r="F7863" s="1">
        <v>900</v>
      </c>
      <c r="G7863" s="1">
        <v>2.74</v>
      </c>
      <c r="H7863" s="1">
        <v>3.66</v>
      </c>
      <c r="I7863" s="2">
        <f t="shared" si="122"/>
        <v>3294</v>
      </c>
    </row>
    <row r="7864" spans="1:9" x14ac:dyDescent="0.2">
      <c r="A7864" s="6">
        <v>2014</v>
      </c>
      <c r="B7864" s="1" t="s">
        <v>13</v>
      </c>
      <c r="C7864" s="1" t="s">
        <v>281</v>
      </c>
      <c r="D7864" s="1" t="s">
        <v>591</v>
      </c>
      <c r="E7864" s="1" t="s">
        <v>629</v>
      </c>
      <c r="F7864" s="1">
        <v>780</v>
      </c>
      <c r="G7864" s="1">
        <v>2.04</v>
      </c>
      <c r="H7864" s="1">
        <v>3.51</v>
      </c>
      <c r="I7864" s="2">
        <f t="shared" si="122"/>
        <v>2737.7999999999997</v>
      </c>
    </row>
    <row r="7865" spans="1:9" x14ac:dyDescent="0.2">
      <c r="A7865" s="6">
        <v>2014</v>
      </c>
      <c r="B7865" s="1" t="s">
        <v>13</v>
      </c>
      <c r="C7865" s="1" t="s">
        <v>281</v>
      </c>
      <c r="D7865" s="1" t="s">
        <v>591</v>
      </c>
      <c r="E7865" s="1" t="s">
        <v>630</v>
      </c>
      <c r="F7865" s="1">
        <v>696</v>
      </c>
      <c r="G7865" s="1">
        <v>2.63</v>
      </c>
      <c r="H7865" s="1">
        <v>3.82</v>
      </c>
      <c r="I7865" s="2">
        <f t="shared" si="122"/>
        <v>2658.72</v>
      </c>
    </row>
    <row r="7866" spans="1:9" x14ac:dyDescent="0.2">
      <c r="A7866" s="6">
        <v>2014</v>
      </c>
      <c r="B7866" s="1" t="s">
        <v>13</v>
      </c>
      <c r="C7866" s="1" t="s">
        <v>281</v>
      </c>
      <c r="D7866" s="1" t="s">
        <v>591</v>
      </c>
      <c r="E7866" s="1" t="s">
        <v>631</v>
      </c>
      <c r="F7866" s="1">
        <v>720</v>
      </c>
      <c r="G7866" s="1">
        <v>2.66</v>
      </c>
      <c r="H7866" s="1">
        <v>3.41</v>
      </c>
      <c r="I7866" s="2">
        <f t="shared" si="122"/>
        <v>2455.2000000000003</v>
      </c>
    </row>
    <row r="7867" spans="1:9" x14ac:dyDescent="0.2">
      <c r="A7867" s="6">
        <v>2014</v>
      </c>
      <c r="B7867" s="1" t="s">
        <v>13</v>
      </c>
      <c r="C7867" s="1" t="s">
        <v>281</v>
      </c>
      <c r="D7867" s="1" t="s">
        <v>591</v>
      </c>
      <c r="E7867" s="1" t="s">
        <v>632</v>
      </c>
      <c r="F7867" s="1">
        <v>876</v>
      </c>
      <c r="G7867" s="1">
        <v>3</v>
      </c>
      <c r="H7867" s="1">
        <v>3.99</v>
      </c>
      <c r="I7867" s="2">
        <f t="shared" si="122"/>
        <v>3495.2400000000002</v>
      </c>
    </row>
    <row r="7868" spans="1:9" x14ac:dyDescent="0.2">
      <c r="A7868" s="6">
        <v>2014</v>
      </c>
      <c r="B7868" s="1" t="s">
        <v>13</v>
      </c>
      <c r="C7868" s="1" t="s">
        <v>281</v>
      </c>
      <c r="D7868" s="1" t="s">
        <v>591</v>
      </c>
      <c r="E7868" s="1" t="s">
        <v>633</v>
      </c>
      <c r="F7868" s="1">
        <v>1092</v>
      </c>
      <c r="G7868" s="1">
        <v>2.29</v>
      </c>
      <c r="H7868" s="1">
        <v>3.25</v>
      </c>
      <c r="I7868" s="2">
        <f t="shared" si="122"/>
        <v>3549</v>
      </c>
    </row>
    <row r="7869" spans="1:9" x14ac:dyDescent="0.2">
      <c r="A7869" s="6">
        <v>2014</v>
      </c>
      <c r="B7869" s="1" t="s">
        <v>13</v>
      </c>
      <c r="C7869" s="1" t="s">
        <v>281</v>
      </c>
      <c r="D7869" s="1" t="s">
        <v>591</v>
      </c>
      <c r="E7869" s="1" t="s">
        <v>634</v>
      </c>
      <c r="F7869" s="1">
        <v>732</v>
      </c>
      <c r="G7869" s="1">
        <v>2.9</v>
      </c>
      <c r="H7869" s="1">
        <v>3.7</v>
      </c>
      <c r="I7869" s="2">
        <f t="shared" si="122"/>
        <v>2708.4</v>
      </c>
    </row>
    <row r="7870" spans="1:9" x14ac:dyDescent="0.2">
      <c r="A7870" s="6">
        <v>2014</v>
      </c>
      <c r="B7870" s="1" t="s">
        <v>13</v>
      </c>
      <c r="C7870" s="1" t="s">
        <v>281</v>
      </c>
      <c r="D7870" s="1" t="s">
        <v>591</v>
      </c>
      <c r="E7870" s="1" t="s">
        <v>635</v>
      </c>
      <c r="F7870" s="1">
        <v>1068</v>
      </c>
      <c r="G7870" s="1">
        <v>2.5299999999999998</v>
      </c>
      <c r="H7870" s="1">
        <v>3.21</v>
      </c>
      <c r="I7870" s="2">
        <f t="shared" si="122"/>
        <v>3428.2799999999997</v>
      </c>
    </row>
    <row r="7871" spans="1:9" x14ac:dyDescent="0.2">
      <c r="A7871" s="6">
        <v>2014</v>
      </c>
      <c r="B7871" s="1" t="s">
        <v>13</v>
      </c>
      <c r="C7871" s="1" t="s">
        <v>281</v>
      </c>
      <c r="D7871" s="1" t="s">
        <v>591</v>
      </c>
      <c r="E7871" s="1" t="s">
        <v>636</v>
      </c>
      <c r="F7871" s="1">
        <v>660</v>
      </c>
      <c r="G7871" s="1">
        <v>2.72</v>
      </c>
      <c r="H7871" s="1">
        <v>3.6</v>
      </c>
      <c r="I7871" s="2">
        <f t="shared" si="122"/>
        <v>2376</v>
      </c>
    </row>
    <row r="7872" spans="1:9" x14ac:dyDescent="0.2">
      <c r="A7872" s="6">
        <v>2014</v>
      </c>
      <c r="B7872" s="1" t="s">
        <v>13</v>
      </c>
      <c r="C7872" s="1" t="s">
        <v>281</v>
      </c>
      <c r="D7872" s="1" t="s">
        <v>591</v>
      </c>
      <c r="E7872" s="1" t="s">
        <v>637</v>
      </c>
      <c r="F7872" s="1">
        <v>612</v>
      </c>
      <c r="G7872" s="1">
        <v>2.56</v>
      </c>
      <c r="H7872" s="1">
        <v>3.53</v>
      </c>
      <c r="I7872" s="2">
        <f t="shared" si="122"/>
        <v>2160.3599999999997</v>
      </c>
    </row>
    <row r="7873" spans="1:9" x14ac:dyDescent="0.2">
      <c r="A7873" s="6">
        <v>2014</v>
      </c>
      <c r="B7873" s="1" t="s">
        <v>13</v>
      </c>
      <c r="C7873" s="1" t="s">
        <v>281</v>
      </c>
      <c r="D7873" s="1" t="s">
        <v>591</v>
      </c>
      <c r="E7873" s="1" t="s">
        <v>638</v>
      </c>
      <c r="F7873" s="1">
        <v>948</v>
      </c>
      <c r="G7873" s="1">
        <v>2.87</v>
      </c>
      <c r="H7873" s="1">
        <v>3.67</v>
      </c>
      <c r="I7873" s="2">
        <f t="shared" si="122"/>
        <v>3479.16</v>
      </c>
    </row>
    <row r="7874" spans="1:9" x14ac:dyDescent="0.2">
      <c r="A7874" s="6">
        <v>2014</v>
      </c>
      <c r="B7874" s="1" t="s">
        <v>13</v>
      </c>
      <c r="C7874" s="1" t="s">
        <v>281</v>
      </c>
      <c r="D7874" s="1" t="s">
        <v>591</v>
      </c>
      <c r="E7874" s="1" t="s">
        <v>639</v>
      </c>
      <c r="F7874" s="1">
        <v>1200</v>
      </c>
      <c r="G7874" s="1">
        <v>2.54</v>
      </c>
      <c r="H7874" s="1">
        <v>3.35</v>
      </c>
      <c r="I7874" s="2">
        <f t="shared" si="122"/>
        <v>4020</v>
      </c>
    </row>
    <row r="7875" spans="1:9" x14ac:dyDescent="0.2">
      <c r="A7875" s="6">
        <v>2014</v>
      </c>
      <c r="B7875" s="1" t="s">
        <v>13</v>
      </c>
      <c r="C7875" s="1" t="s">
        <v>281</v>
      </c>
      <c r="D7875" s="1" t="s">
        <v>591</v>
      </c>
      <c r="E7875" s="1" t="s">
        <v>640</v>
      </c>
      <c r="F7875" s="1">
        <v>900</v>
      </c>
      <c r="G7875" s="1">
        <v>2.62</v>
      </c>
      <c r="H7875" s="1">
        <v>3.38</v>
      </c>
      <c r="I7875" s="2">
        <f t="shared" si="122"/>
        <v>3042</v>
      </c>
    </row>
    <row r="7876" spans="1:9" x14ac:dyDescent="0.2">
      <c r="A7876" s="6">
        <v>2014</v>
      </c>
      <c r="B7876" s="1" t="s">
        <v>13</v>
      </c>
      <c r="C7876" s="1" t="s">
        <v>281</v>
      </c>
      <c r="D7876" s="1" t="s">
        <v>591</v>
      </c>
      <c r="E7876" s="1" t="s">
        <v>641</v>
      </c>
      <c r="F7876" s="1">
        <v>972</v>
      </c>
      <c r="G7876" s="1">
        <v>2.76</v>
      </c>
      <c r="H7876" s="1">
        <v>3.93</v>
      </c>
      <c r="I7876" s="2">
        <f t="shared" si="122"/>
        <v>3819.96</v>
      </c>
    </row>
    <row r="7877" spans="1:9" x14ac:dyDescent="0.2">
      <c r="A7877" s="6">
        <v>2014</v>
      </c>
      <c r="B7877" s="1" t="s">
        <v>13</v>
      </c>
      <c r="C7877" s="1" t="s">
        <v>281</v>
      </c>
      <c r="D7877" s="1" t="s">
        <v>591</v>
      </c>
      <c r="E7877" s="1" t="s">
        <v>642</v>
      </c>
      <c r="F7877" s="1">
        <v>888</v>
      </c>
      <c r="G7877" s="1">
        <v>2.16</v>
      </c>
      <c r="H7877" s="1">
        <v>3.74</v>
      </c>
      <c r="I7877" s="2">
        <f t="shared" si="122"/>
        <v>3321.1200000000003</v>
      </c>
    </row>
    <row r="7878" spans="1:9" x14ac:dyDescent="0.2">
      <c r="A7878" s="6">
        <v>2014</v>
      </c>
      <c r="B7878" s="1" t="s">
        <v>13</v>
      </c>
      <c r="C7878" s="1" t="s">
        <v>281</v>
      </c>
      <c r="D7878" s="1" t="s">
        <v>591</v>
      </c>
      <c r="E7878" s="1" t="s">
        <v>643</v>
      </c>
      <c r="F7878" s="1">
        <v>600</v>
      </c>
      <c r="G7878" s="1">
        <v>2.66</v>
      </c>
      <c r="H7878" s="1">
        <v>3.88</v>
      </c>
      <c r="I7878" s="2">
        <f t="shared" si="122"/>
        <v>2328</v>
      </c>
    </row>
    <row r="7879" spans="1:9" x14ac:dyDescent="0.2">
      <c r="A7879" s="6">
        <v>2014</v>
      </c>
      <c r="B7879" s="1" t="s">
        <v>13</v>
      </c>
      <c r="C7879" s="1" t="s">
        <v>281</v>
      </c>
      <c r="D7879" s="1" t="s">
        <v>591</v>
      </c>
      <c r="E7879" s="1" t="s">
        <v>644</v>
      </c>
      <c r="F7879" s="1">
        <v>828</v>
      </c>
      <c r="G7879" s="1">
        <v>2.95</v>
      </c>
      <c r="H7879" s="1">
        <v>3.85</v>
      </c>
      <c r="I7879" s="2">
        <f t="shared" si="122"/>
        <v>3187.8</v>
      </c>
    </row>
    <row r="7880" spans="1:9" x14ac:dyDescent="0.2">
      <c r="A7880" s="6">
        <v>2014</v>
      </c>
      <c r="B7880" s="1" t="s">
        <v>13</v>
      </c>
      <c r="C7880" s="1" t="s">
        <v>281</v>
      </c>
      <c r="D7880" s="1" t="s">
        <v>591</v>
      </c>
      <c r="E7880" s="1" t="s">
        <v>645</v>
      </c>
      <c r="F7880" s="1">
        <v>816</v>
      </c>
      <c r="G7880" s="1">
        <v>2.39</v>
      </c>
      <c r="H7880" s="1">
        <v>3.8</v>
      </c>
      <c r="I7880" s="2">
        <f t="shared" si="122"/>
        <v>3100.7999999999997</v>
      </c>
    </row>
    <row r="7881" spans="1:9" x14ac:dyDescent="0.2">
      <c r="A7881" s="6">
        <v>2014</v>
      </c>
      <c r="B7881" s="1" t="s">
        <v>13</v>
      </c>
      <c r="C7881" s="1" t="s">
        <v>281</v>
      </c>
      <c r="D7881" s="1" t="s">
        <v>591</v>
      </c>
      <c r="E7881" s="1" t="s">
        <v>646</v>
      </c>
      <c r="F7881" s="1">
        <v>996</v>
      </c>
      <c r="G7881" s="1">
        <v>2.04</v>
      </c>
      <c r="H7881" s="1">
        <v>3.91</v>
      </c>
      <c r="I7881" s="2">
        <f t="shared" si="122"/>
        <v>3894.36</v>
      </c>
    </row>
    <row r="7882" spans="1:9" x14ac:dyDescent="0.2">
      <c r="A7882" s="6">
        <v>2014</v>
      </c>
      <c r="B7882" s="1" t="s">
        <v>13</v>
      </c>
      <c r="C7882" s="1" t="s">
        <v>281</v>
      </c>
      <c r="D7882" s="1" t="s">
        <v>591</v>
      </c>
      <c r="E7882" s="1" t="s">
        <v>647</v>
      </c>
      <c r="F7882" s="1">
        <v>1080</v>
      </c>
      <c r="G7882" s="1">
        <v>2.91</v>
      </c>
      <c r="H7882" s="1">
        <v>3.54</v>
      </c>
      <c r="I7882" s="2">
        <f t="shared" si="122"/>
        <v>3823.2</v>
      </c>
    </row>
    <row r="7883" spans="1:9" x14ac:dyDescent="0.2">
      <c r="A7883" s="6">
        <v>2014</v>
      </c>
      <c r="B7883" s="1" t="s">
        <v>13</v>
      </c>
      <c r="C7883" s="1" t="s">
        <v>281</v>
      </c>
      <c r="D7883" s="1" t="s">
        <v>591</v>
      </c>
      <c r="E7883" s="1" t="s">
        <v>648</v>
      </c>
      <c r="F7883" s="1">
        <v>960</v>
      </c>
      <c r="G7883" s="1">
        <v>2.16</v>
      </c>
      <c r="H7883" s="1">
        <v>3.65</v>
      </c>
      <c r="I7883" s="2">
        <f t="shared" si="122"/>
        <v>3504</v>
      </c>
    </row>
    <row r="7884" spans="1:9" x14ac:dyDescent="0.2">
      <c r="A7884" s="6">
        <v>2014</v>
      </c>
      <c r="B7884" s="1" t="s">
        <v>13</v>
      </c>
      <c r="C7884" s="1" t="s">
        <v>281</v>
      </c>
      <c r="D7884" s="1" t="s">
        <v>591</v>
      </c>
      <c r="E7884" s="1" t="s">
        <v>649</v>
      </c>
      <c r="F7884" s="1">
        <v>1128</v>
      </c>
      <c r="G7884" s="1">
        <v>2.4700000000000002</v>
      </c>
      <c r="H7884" s="1">
        <v>3.31</v>
      </c>
      <c r="I7884" s="2">
        <f t="shared" si="122"/>
        <v>3733.68</v>
      </c>
    </row>
    <row r="7885" spans="1:9" x14ac:dyDescent="0.2">
      <c r="A7885" s="6">
        <v>2014</v>
      </c>
      <c r="B7885" s="1" t="s">
        <v>13</v>
      </c>
      <c r="C7885" s="1" t="s">
        <v>281</v>
      </c>
      <c r="D7885" s="1" t="s">
        <v>591</v>
      </c>
      <c r="E7885" s="1" t="s">
        <v>650</v>
      </c>
      <c r="F7885" s="1">
        <v>636</v>
      </c>
      <c r="G7885" s="1">
        <v>2.0499999999999998</v>
      </c>
      <c r="H7885" s="1">
        <v>3.82</v>
      </c>
      <c r="I7885" s="2">
        <f t="shared" si="122"/>
        <v>2429.52</v>
      </c>
    </row>
    <row r="7886" spans="1:9" x14ac:dyDescent="0.2">
      <c r="A7886" s="6">
        <v>2014</v>
      </c>
      <c r="B7886" s="1" t="s">
        <v>13</v>
      </c>
      <c r="C7886" s="1" t="s">
        <v>164</v>
      </c>
      <c r="D7886" s="1" t="s">
        <v>3670</v>
      </c>
      <c r="E7886" s="1" t="s">
        <v>3671</v>
      </c>
      <c r="F7886" s="1">
        <v>48</v>
      </c>
      <c r="G7886" s="8">
        <v>1.05</v>
      </c>
      <c r="H7886" s="8">
        <v>1.3</v>
      </c>
      <c r="I7886" s="2">
        <f t="shared" si="122"/>
        <v>62.400000000000006</v>
      </c>
    </row>
    <row r="7887" spans="1:9" x14ac:dyDescent="0.2">
      <c r="A7887" s="6">
        <v>2014</v>
      </c>
      <c r="B7887" s="1" t="s">
        <v>13</v>
      </c>
      <c r="C7887" s="1" t="s">
        <v>281</v>
      </c>
      <c r="D7887" s="1" t="s">
        <v>651</v>
      </c>
      <c r="E7887" s="1" t="s">
        <v>652</v>
      </c>
      <c r="F7887" s="1">
        <v>672</v>
      </c>
      <c r="G7887" s="1">
        <v>2.65</v>
      </c>
      <c r="H7887" s="1">
        <v>3.7</v>
      </c>
      <c r="I7887" s="2">
        <f t="shared" ref="I7887:I7950" si="123">H7887 *F7887</f>
        <v>2486.4</v>
      </c>
    </row>
    <row r="7888" spans="1:9" x14ac:dyDescent="0.2">
      <c r="A7888" s="6">
        <v>2014</v>
      </c>
      <c r="B7888" s="1" t="s">
        <v>13</v>
      </c>
      <c r="C7888" s="1" t="s">
        <v>281</v>
      </c>
      <c r="D7888" s="1" t="s">
        <v>651</v>
      </c>
      <c r="E7888" s="1" t="s">
        <v>653</v>
      </c>
      <c r="F7888" s="1">
        <v>948</v>
      </c>
      <c r="G7888" s="1">
        <v>2.0299999999999998</v>
      </c>
      <c r="H7888" s="1">
        <v>3.77</v>
      </c>
      <c r="I7888" s="2">
        <f t="shared" si="123"/>
        <v>3573.96</v>
      </c>
    </row>
    <row r="7889" spans="1:9" x14ac:dyDescent="0.2">
      <c r="A7889" s="6">
        <v>2014</v>
      </c>
      <c r="B7889" s="1" t="s">
        <v>13</v>
      </c>
      <c r="C7889" s="1" t="s">
        <v>281</v>
      </c>
      <c r="D7889" s="1" t="s">
        <v>651</v>
      </c>
      <c r="E7889" s="1" t="s">
        <v>654</v>
      </c>
      <c r="F7889" s="1">
        <v>828</v>
      </c>
      <c r="G7889" s="1">
        <v>2.81</v>
      </c>
      <c r="H7889" s="1">
        <v>3.94</v>
      </c>
      <c r="I7889" s="2">
        <f t="shared" si="123"/>
        <v>3262.32</v>
      </c>
    </row>
    <row r="7890" spans="1:9" x14ac:dyDescent="0.2">
      <c r="A7890" s="6">
        <v>2014</v>
      </c>
      <c r="B7890" s="1" t="s">
        <v>13</v>
      </c>
      <c r="C7890" s="1" t="s">
        <v>281</v>
      </c>
      <c r="D7890" s="1" t="s">
        <v>651</v>
      </c>
      <c r="E7890" s="1" t="s">
        <v>655</v>
      </c>
      <c r="F7890" s="1">
        <v>852</v>
      </c>
      <c r="G7890" s="1">
        <v>2.92</v>
      </c>
      <c r="H7890" s="1">
        <v>3.91</v>
      </c>
      <c r="I7890" s="2">
        <f t="shared" si="123"/>
        <v>3331.32</v>
      </c>
    </row>
    <row r="7891" spans="1:9" x14ac:dyDescent="0.2">
      <c r="A7891" s="6">
        <v>2014</v>
      </c>
      <c r="B7891" s="1" t="s">
        <v>13</v>
      </c>
      <c r="C7891" s="1" t="s">
        <v>281</v>
      </c>
      <c r="D7891" s="1" t="s">
        <v>651</v>
      </c>
      <c r="E7891" s="1" t="s">
        <v>656</v>
      </c>
      <c r="F7891" s="1">
        <v>1008</v>
      </c>
      <c r="G7891" s="1">
        <v>2.54</v>
      </c>
      <c r="H7891" s="1">
        <v>3.24</v>
      </c>
      <c r="I7891" s="2">
        <f t="shared" si="123"/>
        <v>3265.92</v>
      </c>
    </row>
    <row r="7892" spans="1:9" x14ac:dyDescent="0.2">
      <c r="A7892" s="6">
        <v>2014</v>
      </c>
      <c r="B7892" s="1" t="s">
        <v>13</v>
      </c>
      <c r="C7892" s="1" t="s">
        <v>281</v>
      </c>
      <c r="D7892" s="1" t="s">
        <v>651</v>
      </c>
      <c r="E7892" s="1" t="s">
        <v>657</v>
      </c>
      <c r="F7892" s="1">
        <v>744</v>
      </c>
      <c r="G7892" s="1">
        <v>2.72</v>
      </c>
      <c r="H7892" s="1">
        <v>3.77</v>
      </c>
      <c r="I7892" s="2">
        <f t="shared" si="123"/>
        <v>2804.88</v>
      </c>
    </row>
    <row r="7893" spans="1:9" x14ac:dyDescent="0.2">
      <c r="A7893" s="6">
        <v>2014</v>
      </c>
      <c r="B7893" s="1" t="s">
        <v>13</v>
      </c>
      <c r="C7893" s="1" t="s">
        <v>281</v>
      </c>
      <c r="D7893" s="1" t="s">
        <v>651</v>
      </c>
      <c r="E7893" s="1" t="s">
        <v>658</v>
      </c>
      <c r="F7893" s="1">
        <v>876</v>
      </c>
      <c r="G7893" s="1">
        <v>2.84</v>
      </c>
      <c r="H7893" s="1">
        <v>3.82</v>
      </c>
      <c r="I7893" s="2">
        <f t="shared" si="123"/>
        <v>3346.3199999999997</v>
      </c>
    </row>
    <row r="7894" spans="1:9" x14ac:dyDescent="0.2">
      <c r="A7894" s="6">
        <v>2014</v>
      </c>
      <c r="B7894" s="1" t="s">
        <v>13</v>
      </c>
      <c r="C7894" s="1" t="s">
        <v>281</v>
      </c>
      <c r="D7894" s="1" t="s">
        <v>651</v>
      </c>
      <c r="E7894" s="1" t="s">
        <v>659</v>
      </c>
      <c r="F7894" s="1">
        <v>636</v>
      </c>
      <c r="G7894" s="1">
        <v>2.09</v>
      </c>
      <c r="H7894" s="1">
        <v>3.69</v>
      </c>
      <c r="I7894" s="2">
        <f t="shared" si="123"/>
        <v>2346.84</v>
      </c>
    </row>
    <row r="7895" spans="1:9" x14ac:dyDescent="0.2">
      <c r="A7895" s="6">
        <v>2014</v>
      </c>
      <c r="B7895" s="1" t="s">
        <v>13</v>
      </c>
      <c r="C7895" s="1" t="s">
        <v>281</v>
      </c>
      <c r="D7895" s="1" t="s">
        <v>651</v>
      </c>
      <c r="E7895" s="1" t="s">
        <v>660</v>
      </c>
      <c r="F7895" s="1">
        <v>876</v>
      </c>
      <c r="G7895" s="1">
        <v>2.34</v>
      </c>
      <c r="H7895" s="1">
        <v>3.47</v>
      </c>
      <c r="I7895" s="2">
        <f t="shared" si="123"/>
        <v>3039.7200000000003</v>
      </c>
    </row>
    <row r="7896" spans="1:9" x14ac:dyDescent="0.2">
      <c r="A7896" s="6">
        <v>2014</v>
      </c>
      <c r="B7896" s="1" t="s">
        <v>13</v>
      </c>
      <c r="C7896" s="1" t="s">
        <v>281</v>
      </c>
      <c r="D7896" s="1" t="s">
        <v>651</v>
      </c>
      <c r="E7896" s="1" t="s">
        <v>661</v>
      </c>
      <c r="F7896" s="1">
        <v>1128</v>
      </c>
      <c r="G7896" s="1">
        <v>2.91</v>
      </c>
      <c r="H7896" s="1">
        <v>3.94</v>
      </c>
      <c r="I7896" s="2">
        <f t="shared" si="123"/>
        <v>4444.32</v>
      </c>
    </row>
    <row r="7897" spans="1:9" x14ac:dyDescent="0.2">
      <c r="A7897" s="6">
        <v>2014</v>
      </c>
      <c r="B7897" s="1" t="s">
        <v>13</v>
      </c>
      <c r="C7897" s="1" t="s">
        <v>281</v>
      </c>
      <c r="D7897" s="1" t="s">
        <v>651</v>
      </c>
      <c r="E7897" s="1" t="s">
        <v>662</v>
      </c>
      <c r="F7897" s="1">
        <v>1032</v>
      </c>
      <c r="G7897" s="1">
        <v>2</v>
      </c>
      <c r="H7897" s="1">
        <v>3.59</v>
      </c>
      <c r="I7897" s="2">
        <f t="shared" si="123"/>
        <v>3704.8799999999997</v>
      </c>
    </row>
    <row r="7898" spans="1:9" x14ac:dyDescent="0.2">
      <c r="A7898" s="6">
        <v>2014</v>
      </c>
      <c r="B7898" s="1" t="s">
        <v>13</v>
      </c>
      <c r="C7898" s="1" t="s">
        <v>281</v>
      </c>
      <c r="D7898" s="1" t="s">
        <v>651</v>
      </c>
      <c r="E7898" s="1" t="s">
        <v>663</v>
      </c>
      <c r="F7898" s="1">
        <v>1080</v>
      </c>
      <c r="G7898" s="1">
        <v>2.89</v>
      </c>
      <c r="H7898" s="1">
        <v>3.23</v>
      </c>
      <c r="I7898" s="2">
        <f t="shared" si="123"/>
        <v>3488.4</v>
      </c>
    </row>
    <row r="7899" spans="1:9" x14ac:dyDescent="0.2">
      <c r="A7899" s="6">
        <v>2014</v>
      </c>
      <c r="B7899" s="1" t="s">
        <v>13</v>
      </c>
      <c r="C7899" s="1" t="s">
        <v>281</v>
      </c>
      <c r="D7899" s="1" t="s">
        <v>651</v>
      </c>
      <c r="E7899" s="1" t="s">
        <v>664</v>
      </c>
      <c r="F7899" s="1">
        <v>648</v>
      </c>
      <c r="G7899" s="1">
        <v>2.2599999999999998</v>
      </c>
      <c r="H7899" s="1">
        <v>3.36</v>
      </c>
      <c r="I7899" s="2">
        <f t="shared" si="123"/>
        <v>2177.2799999999997</v>
      </c>
    </row>
    <row r="7900" spans="1:9" x14ac:dyDescent="0.2">
      <c r="A7900" s="6">
        <v>2014</v>
      </c>
      <c r="B7900" s="1" t="s">
        <v>13</v>
      </c>
      <c r="C7900" s="1" t="s">
        <v>281</v>
      </c>
      <c r="D7900" s="1" t="s">
        <v>651</v>
      </c>
      <c r="E7900" s="1" t="s">
        <v>665</v>
      </c>
      <c r="F7900" s="1">
        <v>1056</v>
      </c>
      <c r="G7900" s="1">
        <v>2.09</v>
      </c>
      <c r="H7900" s="1">
        <v>3.51</v>
      </c>
      <c r="I7900" s="2">
        <f t="shared" si="123"/>
        <v>3706.56</v>
      </c>
    </row>
    <row r="7901" spans="1:9" x14ac:dyDescent="0.2">
      <c r="A7901" s="6">
        <v>2014</v>
      </c>
      <c r="B7901" s="1" t="s">
        <v>13</v>
      </c>
      <c r="C7901" s="1" t="s">
        <v>281</v>
      </c>
      <c r="D7901" s="1" t="s">
        <v>651</v>
      </c>
      <c r="E7901" s="1" t="s">
        <v>666</v>
      </c>
      <c r="F7901" s="1">
        <v>1056</v>
      </c>
      <c r="G7901" s="1">
        <v>2.0699999999999998</v>
      </c>
      <c r="H7901" s="1">
        <v>3.91</v>
      </c>
      <c r="I7901" s="2">
        <f t="shared" si="123"/>
        <v>4128.96</v>
      </c>
    </row>
    <row r="7902" spans="1:9" x14ac:dyDescent="0.2">
      <c r="A7902" s="6">
        <v>2014</v>
      </c>
      <c r="B7902" s="1" t="s">
        <v>13</v>
      </c>
      <c r="C7902" s="1" t="s">
        <v>281</v>
      </c>
      <c r="D7902" s="1" t="s">
        <v>651</v>
      </c>
      <c r="E7902" s="1" t="s">
        <v>667</v>
      </c>
      <c r="F7902" s="1">
        <v>1164</v>
      </c>
      <c r="G7902" s="1">
        <v>2.4900000000000002</v>
      </c>
      <c r="H7902" s="1">
        <v>3.79</v>
      </c>
      <c r="I7902" s="2">
        <f t="shared" si="123"/>
        <v>4411.5600000000004</v>
      </c>
    </row>
    <row r="7903" spans="1:9" x14ac:dyDescent="0.2">
      <c r="A7903" s="6">
        <v>2014</v>
      </c>
      <c r="B7903" s="1" t="s">
        <v>13</v>
      </c>
      <c r="C7903" s="1" t="s">
        <v>281</v>
      </c>
      <c r="D7903" s="1" t="s">
        <v>651</v>
      </c>
      <c r="E7903" s="1" t="s">
        <v>668</v>
      </c>
      <c r="F7903" s="1">
        <v>888</v>
      </c>
      <c r="G7903" s="1">
        <v>2.2000000000000002</v>
      </c>
      <c r="H7903" s="1">
        <v>3.33</v>
      </c>
      <c r="I7903" s="2">
        <f t="shared" si="123"/>
        <v>2957.04</v>
      </c>
    </row>
    <row r="7904" spans="1:9" x14ac:dyDescent="0.2">
      <c r="A7904" s="6">
        <v>2014</v>
      </c>
      <c r="B7904" s="1" t="s">
        <v>13</v>
      </c>
      <c r="C7904" s="1" t="s">
        <v>281</v>
      </c>
      <c r="D7904" s="1" t="s">
        <v>651</v>
      </c>
      <c r="E7904" s="1" t="s">
        <v>669</v>
      </c>
      <c r="F7904" s="1">
        <v>1128</v>
      </c>
      <c r="G7904" s="1">
        <v>2.4</v>
      </c>
      <c r="H7904" s="1">
        <v>3.47</v>
      </c>
      <c r="I7904" s="2">
        <f t="shared" si="123"/>
        <v>3914.1600000000003</v>
      </c>
    </row>
    <row r="7905" spans="1:9" x14ac:dyDescent="0.2">
      <c r="A7905" s="6">
        <v>2014</v>
      </c>
      <c r="B7905" s="1" t="s">
        <v>13</v>
      </c>
      <c r="C7905" s="1" t="s">
        <v>281</v>
      </c>
      <c r="D7905" s="1" t="s">
        <v>651</v>
      </c>
      <c r="E7905" s="1" t="s">
        <v>670</v>
      </c>
      <c r="F7905" s="1">
        <v>1080</v>
      </c>
      <c r="G7905" s="1">
        <v>2.84</v>
      </c>
      <c r="H7905" s="1">
        <v>3.28</v>
      </c>
      <c r="I7905" s="2">
        <f t="shared" si="123"/>
        <v>3542.3999999999996</v>
      </c>
    </row>
    <row r="7906" spans="1:9" x14ac:dyDescent="0.2">
      <c r="A7906" s="6">
        <v>2014</v>
      </c>
      <c r="B7906" s="1" t="s">
        <v>13</v>
      </c>
      <c r="C7906" s="1" t="s">
        <v>281</v>
      </c>
      <c r="D7906" s="1" t="s">
        <v>651</v>
      </c>
      <c r="E7906" s="1" t="s">
        <v>671</v>
      </c>
      <c r="F7906" s="1">
        <v>600</v>
      </c>
      <c r="G7906" s="1">
        <v>2.85</v>
      </c>
      <c r="H7906" s="1">
        <v>3.23</v>
      </c>
      <c r="I7906" s="2">
        <f t="shared" si="123"/>
        <v>1938</v>
      </c>
    </row>
    <row r="7907" spans="1:9" x14ac:dyDescent="0.2">
      <c r="A7907" s="6">
        <v>2014</v>
      </c>
      <c r="B7907" s="1" t="s">
        <v>13</v>
      </c>
      <c r="C7907" s="1" t="s">
        <v>281</v>
      </c>
      <c r="D7907" s="1" t="s">
        <v>651</v>
      </c>
      <c r="E7907" s="1" t="s">
        <v>672</v>
      </c>
      <c r="F7907" s="1">
        <v>888</v>
      </c>
      <c r="G7907" s="1">
        <v>2.39</v>
      </c>
      <c r="H7907" s="1">
        <v>3.91</v>
      </c>
      <c r="I7907" s="2">
        <f t="shared" si="123"/>
        <v>3472.08</v>
      </c>
    </row>
    <row r="7908" spans="1:9" x14ac:dyDescent="0.2">
      <c r="A7908" s="6">
        <v>2014</v>
      </c>
      <c r="B7908" s="1" t="s">
        <v>13</v>
      </c>
      <c r="C7908" s="1" t="s">
        <v>281</v>
      </c>
      <c r="D7908" s="1" t="s">
        <v>651</v>
      </c>
      <c r="E7908" s="1" t="s">
        <v>673</v>
      </c>
      <c r="F7908" s="1">
        <v>948</v>
      </c>
      <c r="G7908" s="1">
        <v>2.99</v>
      </c>
      <c r="H7908" s="1">
        <v>3.92</v>
      </c>
      <c r="I7908" s="2">
        <f t="shared" si="123"/>
        <v>3716.16</v>
      </c>
    </row>
    <row r="7909" spans="1:9" x14ac:dyDescent="0.2">
      <c r="A7909" s="6">
        <v>2014</v>
      </c>
      <c r="B7909" s="1" t="s">
        <v>13</v>
      </c>
      <c r="C7909" s="1" t="s">
        <v>281</v>
      </c>
      <c r="D7909" s="1" t="s">
        <v>651</v>
      </c>
      <c r="E7909" s="1" t="s">
        <v>674</v>
      </c>
      <c r="F7909" s="1">
        <v>996</v>
      </c>
      <c r="G7909" s="1">
        <v>2.76</v>
      </c>
      <c r="H7909" s="1">
        <v>3.98</v>
      </c>
      <c r="I7909" s="2">
        <f t="shared" si="123"/>
        <v>3964.08</v>
      </c>
    </row>
    <row r="7910" spans="1:9" x14ac:dyDescent="0.2">
      <c r="A7910" s="6">
        <v>2014</v>
      </c>
      <c r="B7910" s="1" t="s">
        <v>13</v>
      </c>
      <c r="C7910" s="1" t="s">
        <v>281</v>
      </c>
      <c r="D7910" s="1" t="s">
        <v>651</v>
      </c>
      <c r="E7910" s="1" t="s">
        <v>675</v>
      </c>
      <c r="F7910" s="1">
        <v>612</v>
      </c>
      <c r="G7910" s="1">
        <v>2.65</v>
      </c>
      <c r="H7910" s="1">
        <v>3.76</v>
      </c>
      <c r="I7910" s="2">
        <f t="shared" si="123"/>
        <v>2301.12</v>
      </c>
    </row>
    <row r="7911" spans="1:9" x14ac:dyDescent="0.2">
      <c r="A7911" s="6">
        <v>2014</v>
      </c>
      <c r="B7911" s="1" t="s">
        <v>13</v>
      </c>
      <c r="C7911" s="1" t="s">
        <v>281</v>
      </c>
      <c r="D7911" s="1" t="s">
        <v>651</v>
      </c>
      <c r="E7911" s="1" t="s">
        <v>676</v>
      </c>
      <c r="F7911" s="1">
        <v>612</v>
      </c>
      <c r="G7911" s="1">
        <v>2.19</v>
      </c>
      <c r="H7911" s="1">
        <v>3.96</v>
      </c>
      <c r="I7911" s="2">
        <f t="shared" si="123"/>
        <v>2423.52</v>
      </c>
    </row>
    <row r="7912" spans="1:9" x14ac:dyDescent="0.2">
      <c r="A7912" s="6">
        <v>2014</v>
      </c>
      <c r="B7912" s="1" t="s">
        <v>13</v>
      </c>
      <c r="C7912" s="1" t="s">
        <v>281</v>
      </c>
      <c r="D7912" s="1" t="s">
        <v>651</v>
      </c>
      <c r="E7912" s="1" t="s">
        <v>677</v>
      </c>
      <c r="F7912" s="1">
        <v>1200</v>
      </c>
      <c r="G7912" s="1">
        <v>2.6</v>
      </c>
      <c r="H7912" s="1">
        <v>3.53</v>
      </c>
      <c r="I7912" s="2">
        <f t="shared" si="123"/>
        <v>4236</v>
      </c>
    </row>
    <row r="7913" spans="1:9" x14ac:dyDescent="0.2">
      <c r="A7913" s="6">
        <v>2014</v>
      </c>
      <c r="B7913" s="1" t="s">
        <v>13</v>
      </c>
      <c r="C7913" s="1" t="s">
        <v>281</v>
      </c>
      <c r="D7913" s="1" t="s">
        <v>651</v>
      </c>
      <c r="E7913" s="1" t="s">
        <v>678</v>
      </c>
      <c r="F7913" s="1">
        <v>1092</v>
      </c>
      <c r="G7913" s="1">
        <v>2.2999999999999998</v>
      </c>
      <c r="H7913" s="1">
        <v>3.37</v>
      </c>
      <c r="I7913" s="2">
        <f t="shared" si="123"/>
        <v>3680.04</v>
      </c>
    </row>
    <row r="7914" spans="1:9" x14ac:dyDescent="0.2">
      <c r="A7914" s="6">
        <v>2014</v>
      </c>
      <c r="B7914" s="1" t="s">
        <v>13</v>
      </c>
      <c r="C7914" s="1" t="s">
        <v>281</v>
      </c>
      <c r="D7914" s="1" t="s">
        <v>651</v>
      </c>
      <c r="E7914" s="1" t="s">
        <v>679</v>
      </c>
      <c r="F7914" s="1">
        <v>1032</v>
      </c>
      <c r="G7914" s="1">
        <v>2.02</v>
      </c>
      <c r="H7914" s="1">
        <v>3.88</v>
      </c>
      <c r="I7914" s="2">
        <f t="shared" si="123"/>
        <v>4004.16</v>
      </c>
    </row>
    <row r="7915" spans="1:9" x14ac:dyDescent="0.2">
      <c r="A7915" s="6">
        <v>2014</v>
      </c>
      <c r="B7915" s="1" t="s">
        <v>13</v>
      </c>
      <c r="C7915" s="1" t="s">
        <v>281</v>
      </c>
      <c r="D7915" s="1" t="s">
        <v>651</v>
      </c>
      <c r="E7915" s="1" t="s">
        <v>680</v>
      </c>
      <c r="F7915" s="1">
        <v>864</v>
      </c>
      <c r="G7915" s="1">
        <v>2.2999999999999998</v>
      </c>
      <c r="H7915" s="1">
        <v>3.6</v>
      </c>
      <c r="I7915" s="2">
        <f t="shared" si="123"/>
        <v>3110.4</v>
      </c>
    </row>
    <row r="7916" spans="1:9" x14ac:dyDescent="0.2">
      <c r="A7916" s="6">
        <v>2014</v>
      </c>
      <c r="B7916" s="1" t="s">
        <v>13</v>
      </c>
      <c r="C7916" s="1" t="s">
        <v>281</v>
      </c>
      <c r="D7916" s="1" t="s">
        <v>651</v>
      </c>
      <c r="E7916" s="1" t="s">
        <v>681</v>
      </c>
      <c r="F7916" s="1">
        <v>600</v>
      </c>
      <c r="G7916" s="1">
        <v>2.34</v>
      </c>
      <c r="H7916" s="1">
        <v>3.41</v>
      </c>
      <c r="I7916" s="2">
        <f t="shared" si="123"/>
        <v>2046</v>
      </c>
    </row>
    <row r="7917" spans="1:9" x14ac:dyDescent="0.2">
      <c r="A7917" s="6">
        <v>2014</v>
      </c>
      <c r="B7917" s="1" t="s">
        <v>13</v>
      </c>
      <c r="C7917" s="1" t="s">
        <v>281</v>
      </c>
      <c r="D7917" s="1" t="s">
        <v>651</v>
      </c>
      <c r="E7917" s="1" t="s">
        <v>682</v>
      </c>
      <c r="F7917" s="1">
        <v>948</v>
      </c>
      <c r="G7917" s="1">
        <v>2.4300000000000002</v>
      </c>
      <c r="H7917" s="1">
        <v>3.91</v>
      </c>
      <c r="I7917" s="2">
        <f t="shared" si="123"/>
        <v>3706.6800000000003</v>
      </c>
    </row>
    <row r="7918" spans="1:9" x14ac:dyDescent="0.2">
      <c r="A7918" s="6">
        <v>2014</v>
      </c>
      <c r="B7918" s="1" t="s">
        <v>13</v>
      </c>
      <c r="C7918" s="1" t="s">
        <v>281</v>
      </c>
      <c r="D7918" s="1" t="s">
        <v>651</v>
      </c>
      <c r="E7918" s="1" t="s">
        <v>683</v>
      </c>
      <c r="F7918" s="1">
        <v>1056</v>
      </c>
      <c r="G7918" s="1">
        <v>2.6</v>
      </c>
      <c r="H7918" s="1">
        <v>3.79</v>
      </c>
      <c r="I7918" s="2">
        <f t="shared" si="123"/>
        <v>4002.2400000000002</v>
      </c>
    </row>
    <row r="7919" spans="1:9" x14ac:dyDescent="0.2">
      <c r="A7919" s="6">
        <v>2014</v>
      </c>
      <c r="B7919" s="1" t="s">
        <v>13</v>
      </c>
      <c r="C7919" s="1" t="s">
        <v>281</v>
      </c>
      <c r="D7919" s="1" t="s">
        <v>651</v>
      </c>
      <c r="E7919" s="1" t="s">
        <v>684</v>
      </c>
      <c r="F7919" s="1">
        <v>1128</v>
      </c>
      <c r="G7919" s="1">
        <v>2.19</v>
      </c>
      <c r="H7919" s="1">
        <v>3.63</v>
      </c>
      <c r="I7919" s="2">
        <f t="shared" si="123"/>
        <v>4094.64</v>
      </c>
    </row>
    <row r="7920" spans="1:9" x14ac:dyDescent="0.2">
      <c r="A7920" s="6">
        <v>2014</v>
      </c>
      <c r="B7920" s="1" t="s">
        <v>13</v>
      </c>
      <c r="C7920" s="1" t="s">
        <v>281</v>
      </c>
      <c r="D7920" s="1" t="s">
        <v>651</v>
      </c>
      <c r="E7920" s="1" t="s">
        <v>685</v>
      </c>
      <c r="F7920" s="1">
        <v>936</v>
      </c>
      <c r="G7920" s="1">
        <v>2.39</v>
      </c>
      <c r="H7920" s="1">
        <v>3.51</v>
      </c>
      <c r="I7920" s="2">
        <f t="shared" si="123"/>
        <v>3285.3599999999997</v>
      </c>
    </row>
    <row r="7921" spans="1:9" x14ac:dyDescent="0.2">
      <c r="A7921" s="6">
        <v>2014</v>
      </c>
      <c r="B7921" s="1" t="s">
        <v>13</v>
      </c>
      <c r="C7921" s="1" t="s">
        <v>281</v>
      </c>
      <c r="D7921" s="1" t="s">
        <v>651</v>
      </c>
      <c r="E7921" s="1" t="s">
        <v>686</v>
      </c>
      <c r="F7921" s="1">
        <v>1044</v>
      </c>
      <c r="G7921" s="1">
        <v>2.4500000000000002</v>
      </c>
      <c r="H7921" s="1">
        <v>3.48</v>
      </c>
      <c r="I7921" s="2">
        <f t="shared" si="123"/>
        <v>3633.12</v>
      </c>
    </row>
    <row r="7922" spans="1:9" x14ac:dyDescent="0.2">
      <c r="A7922" s="6">
        <v>2014</v>
      </c>
      <c r="B7922" s="1" t="s">
        <v>13</v>
      </c>
      <c r="C7922" s="1" t="s">
        <v>281</v>
      </c>
      <c r="D7922" s="1" t="s">
        <v>651</v>
      </c>
      <c r="E7922" s="1" t="s">
        <v>687</v>
      </c>
      <c r="F7922" s="1">
        <v>984</v>
      </c>
      <c r="G7922" s="1">
        <v>2.41</v>
      </c>
      <c r="H7922" s="1">
        <v>3.62</v>
      </c>
      <c r="I7922" s="2">
        <f t="shared" si="123"/>
        <v>3562.08</v>
      </c>
    </row>
    <row r="7923" spans="1:9" x14ac:dyDescent="0.2">
      <c r="A7923" s="6">
        <v>2014</v>
      </c>
      <c r="B7923" s="1" t="s">
        <v>13</v>
      </c>
      <c r="C7923" s="1" t="s">
        <v>281</v>
      </c>
      <c r="D7923" s="1" t="s">
        <v>651</v>
      </c>
      <c r="E7923" s="1" t="s">
        <v>688</v>
      </c>
      <c r="F7923" s="1">
        <v>912</v>
      </c>
      <c r="G7923" s="1">
        <v>2.29</v>
      </c>
      <c r="H7923" s="1">
        <v>3.72</v>
      </c>
      <c r="I7923" s="2">
        <f t="shared" si="123"/>
        <v>3392.6400000000003</v>
      </c>
    </row>
    <row r="7924" spans="1:9" x14ac:dyDescent="0.2">
      <c r="A7924" s="6">
        <v>2014</v>
      </c>
      <c r="B7924" s="1" t="s">
        <v>13</v>
      </c>
      <c r="C7924" s="1" t="s">
        <v>281</v>
      </c>
      <c r="D7924" s="1" t="s">
        <v>651</v>
      </c>
      <c r="E7924" s="1" t="s">
        <v>689</v>
      </c>
      <c r="F7924" s="1">
        <v>864</v>
      </c>
      <c r="G7924" s="1">
        <v>2.76</v>
      </c>
      <c r="H7924" s="1">
        <v>3.2</v>
      </c>
      <c r="I7924" s="2">
        <f t="shared" si="123"/>
        <v>2764.8</v>
      </c>
    </row>
    <row r="7925" spans="1:9" x14ac:dyDescent="0.2">
      <c r="A7925" s="6">
        <v>2014</v>
      </c>
      <c r="B7925" s="1" t="s">
        <v>13</v>
      </c>
      <c r="C7925" s="1" t="s">
        <v>281</v>
      </c>
      <c r="D7925" s="1" t="s">
        <v>651</v>
      </c>
      <c r="E7925" s="1" t="s">
        <v>690</v>
      </c>
      <c r="F7925" s="1">
        <v>672</v>
      </c>
      <c r="G7925" s="1">
        <v>2.37</v>
      </c>
      <c r="H7925" s="1">
        <v>3.72</v>
      </c>
      <c r="I7925" s="2">
        <f t="shared" si="123"/>
        <v>2499.84</v>
      </c>
    </row>
    <row r="7926" spans="1:9" x14ac:dyDescent="0.2">
      <c r="A7926" s="6">
        <v>2014</v>
      </c>
      <c r="B7926" s="1" t="s">
        <v>13</v>
      </c>
      <c r="C7926" s="1" t="s">
        <v>281</v>
      </c>
      <c r="D7926" s="1" t="s">
        <v>651</v>
      </c>
      <c r="E7926" s="1" t="s">
        <v>691</v>
      </c>
      <c r="F7926" s="1">
        <v>960</v>
      </c>
      <c r="G7926" s="1">
        <v>2.36</v>
      </c>
      <c r="H7926" s="1">
        <v>3.48</v>
      </c>
      <c r="I7926" s="2">
        <f t="shared" si="123"/>
        <v>3340.8</v>
      </c>
    </row>
    <row r="7927" spans="1:9" x14ac:dyDescent="0.2">
      <c r="A7927" s="6">
        <v>2014</v>
      </c>
      <c r="B7927" s="1" t="s">
        <v>13</v>
      </c>
      <c r="C7927" s="1" t="s">
        <v>281</v>
      </c>
      <c r="D7927" s="1" t="s">
        <v>651</v>
      </c>
      <c r="E7927" s="1" t="s">
        <v>692</v>
      </c>
      <c r="F7927" s="1">
        <v>1140</v>
      </c>
      <c r="G7927" s="1">
        <v>2.08</v>
      </c>
      <c r="H7927" s="1">
        <v>3.93</v>
      </c>
      <c r="I7927" s="2">
        <f t="shared" si="123"/>
        <v>4480.2</v>
      </c>
    </row>
    <row r="7928" spans="1:9" x14ac:dyDescent="0.2">
      <c r="A7928" s="6">
        <v>2014</v>
      </c>
      <c r="B7928" s="1" t="s">
        <v>13</v>
      </c>
      <c r="C7928" s="1" t="s">
        <v>281</v>
      </c>
      <c r="D7928" s="1" t="s">
        <v>651</v>
      </c>
      <c r="E7928" s="1" t="s">
        <v>693</v>
      </c>
      <c r="F7928" s="1">
        <v>768</v>
      </c>
      <c r="G7928" s="1">
        <v>2.04</v>
      </c>
      <c r="H7928" s="1">
        <v>3.72</v>
      </c>
      <c r="I7928" s="2">
        <f t="shared" si="123"/>
        <v>2856.96</v>
      </c>
    </row>
    <row r="7929" spans="1:9" x14ac:dyDescent="0.2">
      <c r="A7929" s="6">
        <v>2014</v>
      </c>
      <c r="B7929" s="1" t="s">
        <v>13</v>
      </c>
      <c r="C7929" s="1" t="s">
        <v>281</v>
      </c>
      <c r="D7929" s="1" t="s">
        <v>651</v>
      </c>
      <c r="E7929" s="1" t="s">
        <v>694</v>
      </c>
      <c r="F7929" s="1">
        <v>912</v>
      </c>
      <c r="G7929" s="1">
        <v>2.91</v>
      </c>
      <c r="H7929" s="1">
        <v>3.27</v>
      </c>
      <c r="I7929" s="2">
        <f t="shared" si="123"/>
        <v>2982.2400000000002</v>
      </c>
    </row>
    <row r="7930" spans="1:9" x14ac:dyDescent="0.2">
      <c r="A7930" s="6">
        <v>2014</v>
      </c>
      <c r="B7930" s="1" t="s">
        <v>13</v>
      </c>
      <c r="C7930" s="1" t="s">
        <v>281</v>
      </c>
      <c r="D7930" s="1" t="s">
        <v>651</v>
      </c>
      <c r="E7930" s="1" t="s">
        <v>695</v>
      </c>
      <c r="F7930" s="1">
        <v>924</v>
      </c>
      <c r="G7930" s="1">
        <v>2.79</v>
      </c>
      <c r="H7930" s="1">
        <v>3.58</v>
      </c>
      <c r="I7930" s="2">
        <f t="shared" si="123"/>
        <v>3307.92</v>
      </c>
    </row>
    <row r="7931" spans="1:9" x14ac:dyDescent="0.2">
      <c r="A7931" s="6">
        <v>2014</v>
      </c>
      <c r="B7931" s="1" t="s">
        <v>13</v>
      </c>
      <c r="C7931" s="1" t="s">
        <v>281</v>
      </c>
      <c r="D7931" s="1" t="s">
        <v>651</v>
      </c>
      <c r="E7931" s="1" t="s">
        <v>696</v>
      </c>
      <c r="F7931" s="1">
        <v>876</v>
      </c>
      <c r="G7931" s="1">
        <v>2.86</v>
      </c>
      <c r="H7931" s="1">
        <v>3.85</v>
      </c>
      <c r="I7931" s="2">
        <f t="shared" si="123"/>
        <v>3372.6</v>
      </c>
    </row>
    <row r="7932" spans="1:9" x14ac:dyDescent="0.2">
      <c r="A7932" s="6">
        <v>2014</v>
      </c>
      <c r="B7932" s="1" t="s">
        <v>13</v>
      </c>
      <c r="C7932" s="1" t="s">
        <v>281</v>
      </c>
      <c r="D7932" s="1" t="s">
        <v>651</v>
      </c>
      <c r="E7932" s="1" t="s">
        <v>697</v>
      </c>
      <c r="F7932" s="1">
        <v>984</v>
      </c>
      <c r="G7932" s="1">
        <v>2.41</v>
      </c>
      <c r="H7932" s="1">
        <v>3.47</v>
      </c>
      <c r="I7932" s="2">
        <f t="shared" si="123"/>
        <v>3414.48</v>
      </c>
    </row>
    <row r="7933" spans="1:9" x14ac:dyDescent="0.2">
      <c r="A7933" s="6">
        <v>2014</v>
      </c>
      <c r="B7933" s="1" t="s">
        <v>13</v>
      </c>
      <c r="C7933" s="1" t="s">
        <v>281</v>
      </c>
      <c r="D7933" s="1" t="s">
        <v>651</v>
      </c>
      <c r="E7933" s="1" t="s">
        <v>698</v>
      </c>
      <c r="F7933" s="1">
        <v>696</v>
      </c>
      <c r="G7933" s="1">
        <v>2.2000000000000002</v>
      </c>
      <c r="H7933" s="1">
        <v>3.97</v>
      </c>
      <c r="I7933" s="2">
        <f t="shared" si="123"/>
        <v>2763.1200000000003</v>
      </c>
    </row>
    <row r="7934" spans="1:9" x14ac:dyDescent="0.2">
      <c r="A7934" s="6">
        <v>2014</v>
      </c>
      <c r="B7934" s="1" t="s">
        <v>13</v>
      </c>
      <c r="C7934" s="1" t="s">
        <v>281</v>
      </c>
      <c r="D7934" s="1" t="s">
        <v>651</v>
      </c>
      <c r="E7934" s="1" t="s">
        <v>699</v>
      </c>
      <c r="F7934" s="1">
        <v>696</v>
      </c>
      <c r="G7934" s="1">
        <v>2.6</v>
      </c>
      <c r="H7934" s="1">
        <v>3.44</v>
      </c>
      <c r="I7934" s="2">
        <f t="shared" si="123"/>
        <v>2394.2399999999998</v>
      </c>
    </row>
    <row r="7935" spans="1:9" x14ac:dyDescent="0.2">
      <c r="A7935" s="6">
        <v>2014</v>
      </c>
      <c r="B7935" s="1" t="s">
        <v>13</v>
      </c>
      <c r="C7935" s="1" t="s">
        <v>281</v>
      </c>
      <c r="D7935" s="1" t="s">
        <v>651</v>
      </c>
      <c r="E7935" s="1" t="s">
        <v>700</v>
      </c>
      <c r="F7935" s="1">
        <v>684</v>
      </c>
      <c r="G7935" s="1">
        <v>2.39</v>
      </c>
      <c r="H7935" s="1">
        <v>3.83</v>
      </c>
      <c r="I7935" s="2">
        <f t="shared" si="123"/>
        <v>2619.7200000000003</v>
      </c>
    </row>
    <row r="7936" spans="1:9" x14ac:dyDescent="0.2">
      <c r="A7936" s="6">
        <v>2014</v>
      </c>
      <c r="B7936" s="1" t="s">
        <v>13</v>
      </c>
      <c r="C7936" s="1" t="s">
        <v>281</v>
      </c>
      <c r="D7936" s="1" t="s">
        <v>651</v>
      </c>
      <c r="E7936" s="1" t="s">
        <v>701</v>
      </c>
      <c r="F7936" s="1">
        <v>936</v>
      </c>
      <c r="G7936" s="1">
        <v>2.12</v>
      </c>
      <c r="H7936" s="1">
        <v>3.48</v>
      </c>
      <c r="I7936" s="2">
        <f t="shared" si="123"/>
        <v>3257.28</v>
      </c>
    </row>
    <row r="7937" spans="1:9" x14ac:dyDescent="0.2">
      <c r="A7937" s="6">
        <v>2014</v>
      </c>
      <c r="B7937" s="1" t="s">
        <v>13</v>
      </c>
      <c r="C7937" s="1" t="s">
        <v>281</v>
      </c>
      <c r="D7937" s="1" t="s">
        <v>651</v>
      </c>
      <c r="E7937" s="1" t="s">
        <v>702</v>
      </c>
      <c r="F7937" s="1">
        <v>780</v>
      </c>
      <c r="G7937" s="1">
        <v>2.17</v>
      </c>
      <c r="H7937" s="1">
        <v>3.95</v>
      </c>
      <c r="I7937" s="2">
        <f t="shared" si="123"/>
        <v>3081</v>
      </c>
    </row>
    <row r="7938" spans="1:9" x14ac:dyDescent="0.2">
      <c r="A7938" s="6">
        <v>2014</v>
      </c>
      <c r="B7938" s="1" t="s">
        <v>13</v>
      </c>
      <c r="C7938" s="1" t="s">
        <v>281</v>
      </c>
      <c r="D7938" s="1" t="s">
        <v>651</v>
      </c>
      <c r="E7938" s="1" t="s">
        <v>703</v>
      </c>
      <c r="F7938" s="1">
        <v>732</v>
      </c>
      <c r="G7938" s="1">
        <v>2.92</v>
      </c>
      <c r="H7938" s="1">
        <v>3.97</v>
      </c>
      <c r="I7938" s="2">
        <f t="shared" si="123"/>
        <v>2906.04</v>
      </c>
    </row>
    <row r="7939" spans="1:9" x14ac:dyDescent="0.2">
      <c r="A7939" s="6">
        <v>2014</v>
      </c>
      <c r="B7939" s="1" t="s">
        <v>13</v>
      </c>
      <c r="C7939" s="1" t="s">
        <v>281</v>
      </c>
      <c r="D7939" s="1" t="s">
        <v>651</v>
      </c>
      <c r="E7939" s="1" t="s">
        <v>704</v>
      </c>
      <c r="F7939" s="1">
        <v>672</v>
      </c>
      <c r="G7939" s="1">
        <v>2.0699999999999998</v>
      </c>
      <c r="H7939" s="1">
        <v>3.29</v>
      </c>
      <c r="I7939" s="2">
        <f t="shared" si="123"/>
        <v>2210.88</v>
      </c>
    </row>
    <row r="7940" spans="1:9" x14ac:dyDescent="0.2">
      <c r="A7940" s="6">
        <v>2014</v>
      </c>
      <c r="B7940" s="1" t="s">
        <v>13</v>
      </c>
      <c r="C7940" s="1" t="s">
        <v>281</v>
      </c>
      <c r="D7940" s="1" t="s">
        <v>651</v>
      </c>
      <c r="E7940" s="1" t="s">
        <v>705</v>
      </c>
      <c r="F7940" s="1">
        <v>672</v>
      </c>
      <c r="G7940" s="1">
        <v>2.09</v>
      </c>
      <c r="H7940" s="1">
        <v>3.83</v>
      </c>
      <c r="I7940" s="2">
        <f t="shared" si="123"/>
        <v>2573.7600000000002</v>
      </c>
    </row>
    <row r="7941" spans="1:9" x14ac:dyDescent="0.2">
      <c r="A7941" s="6">
        <v>2014</v>
      </c>
      <c r="B7941" s="1" t="s">
        <v>13</v>
      </c>
      <c r="C7941" s="1" t="s">
        <v>281</v>
      </c>
      <c r="D7941" s="1" t="s">
        <v>651</v>
      </c>
      <c r="E7941" s="1" t="s">
        <v>706</v>
      </c>
      <c r="F7941" s="1">
        <v>972</v>
      </c>
      <c r="G7941" s="1">
        <v>2.83</v>
      </c>
      <c r="H7941" s="1">
        <v>3.57</v>
      </c>
      <c r="I7941" s="2">
        <f t="shared" si="123"/>
        <v>3470.04</v>
      </c>
    </row>
    <row r="7942" spans="1:9" x14ac:dyDescent="0.2">
      <c r="A7942" s="6">
        <v>2014</v>
      </c>
      <c r="B7942" s="1" t="s">
        <v>13</v>
      </c>
      <c r="C7942" s="1" t="s">
        <v>281</v>
      </c>
      <c r="D7942" s="1" t="s">
        <v>651</v>
      </c>
      <c r="E7942" s="1" t="s">
        <v>707</v>
      </c>
      <c r="F7942" s="1">
        <v>1068</v>
      </c>
      <c r="G7942" s="1">
        <v>2.09</v>
      </c>
      <c r="H7942" s="1">
        <v>3.92</v>
      </c>
      <c r="I7942" s="2">
        <f t="shared" si="123"/>
        <v>4186.5599999999995</v>
      </c>
    </row>
    <row r="7943" spans="1:9" x14ac:dyDescent="0.2">
      <c r="A7943" s="6">
        <v>2014</v>
      </c>
      <c r="B7943" s="1" t="s">
        <v>13</v>
      </c>
      <c r="C7943" s="1" t="s">
        <v>281</v>
      </c>
      <c r="D7943" s="1" t="s">
        <v>651</v>
      </c>
      <c r="E7943" s="1" t="s">
        <v>708</v>
      </c>
      <c r="F7943" s="1">
        <v>612</v>
      </c>
      <c r="G7943" s="1">
        <v>2.02</v>
      </c>
      <c r="H7943" s="1">
        <v>3.37</v>
      </c>
      <c r="I7943" s="2">
        <f t="shared" si="123"/>
        <v>2062.44</v>
      </c>
    </row>
    <row r="7944" spans="1:9" x14ac:dyDescent="0.2">
      <c r="A7944" s="6">
        <v>2014</v>
      </c>
      <c r="B7944" s="1" t="s">
        <v>13</v>
      </c>
      <c r="C7944" s="1" t="s">
        <v>281</v>
      </c>
      <c r="D7944" s="1" t="s">
        <v>651</v>
      </c>
      <c r="E7944" s="1" t="s">
        <v>709</v>
      </c>
      <c r="F7944" s="1">
        <v>732</v>
      </c>
      <c r="G7944" s="1">
        <v>2.15</v>
      </c>
      <c r="H7944" s="1">
        <v>3.72</v>
      </c>
      <c r="I7944" s="2">
        <f t="shared" si="123"/>
        <v>2723.04</v>
      </c>
    </row>
    <row r="7945" spans="1:9" x14ac:dyDescent="0.2">
      <c r="A7945" s="6">
        <v>2014</v>
      </c>
      <c r="B7945" s="1" t="s">
        <v>13</v>
      </c>
      <c r="C7945" s="1" t="s">
        <v>281</v>
      </c>
      <c r="D7945" s="1" t="s">
        <v>651</v>
      </c>
      <c r="E7945" s="1" t="s">
        <v>710</v>
      </c>
      <c r="F7945" s="1">
        <v>1176</v>
      </c>
      <c r="G7945" s="1">
        <v>2.37</v>
      </c>
      <c r="H7945" s="1">
        <v>3.86</v>
      </c>
      <c r="I7945" s="2">
        <f t="shared" si="123"/>
        <v>4539.3599999999997</v>
      </c>
    </row>
    <row r="7946" spans="1:9" x14ac:dyDescent="0.2">
      <c r="A7946" s="6">
        <v>2014</v>
      </c>
      <c r="B7946" s="1" t="s">
        <v>13</v>
      </c>
      <c r="C7946" s="1" t="s">
        <v>281</v>
      </c>
      <c r="D7946" s="1" t="s">
        <v>651</v>
      </c>
      <c r="E7946" s="1" t="s">
        <v>711</v>
      </c>
      <c r="F7946" s="1">
        <v>1164</v>
      </c>
      <c r="G7946" s="1">
        <v>2.04</v>
      </c>
      <c r="H7946" s="1">
        <v>3.52</v>
      </c>
      <c r="I7946" s="2">
        <f t="shared" si="123"/>
        <v>4097.28</v>
      </c>
    </row>
    <row r="7947" spans="1:9" x14ac:dyDescent="0.2">
      <c r="A7947" s="6">
        <v>2014</v>
      </c>
      <c r="B7947" s="1" t="s">
        <v>13</v>
      </c>
      <c r="C7947" s="1" t="s">
        <v>281</v>
      </c>
      <c r="D7947" s="1" t="s">
        <v>651</v>
      </c>
      <c r="E7947" s="1" t="s">
        <v>712</v>
      </c>
      <c r="F7947" s="1">
        <v>996</v>
      </c>
      <c r="G7947" s="1">
        <v>2.54</v>
      </c>
      <c r="H7947" s="1">
        <v>3.92</v>
      </c>
      <c r="I7947" s="2">
        <f t="shared" si="123"/>
        <v>3904.3199999999997</v>
      </c>
    </row>
    <row r="7948" spans="1:9" x14ac:dyDescent="0.2">
      <c r="A7948" s="6">
        <v>2014</v>
      </c>
      <c r="B7948" s="1" t="s">
        <v>13</v>
      </c>
      <c r="C7948" s="1" t="s">
        <v>281</v>
      </c>
      <c r="D7948" s="1" t="s">
        <v>651</v>
      </c>
      <c r="E7948" s="1" t="s">
        <v>713</v>
      </c>
      <c r="F7948" s="1">
        <v>1188</v>
      </c>
      <c r="G7948" s="1">
        <v>2.33</v>
      </c>
      <c r="H7948" s="1">
        <v>3.64</v>
      </c>
      <c r="I7948" s="2">
        <f t="shared" si="123"/>
        <v>4324.32</v>
      </c>
    </row>
    <row r="7949" spans="1:9" x14ac:dyDescent="0.2">
      <c r="A7949" s="6">
        <v>2014</v>
      </c>
      <c r="B7949" s="1" t="s">
        <v>13</v>
      </c>
      <c r="C7949" s="1" t="s">
        <v>281</v>
      </c>
      <c r="D7949" s="1" t="s">
        <v>651</v>
      </c>
      <c r="E7949" s="1" t="s">
        <v>714</v>
      </c>
      <c r="F7949" s="1">
        <v>876</v>
      </c>
      <c r="G7949" s="1">
        <v>2.75</v>
      </c>
      <c r="H7949" s="1">
        <v>3.56</v>
      </c>
      <c r="I7949" s="2">
        <f t="shared" si="123"/>
        <v>3118.56</v>
      </c>
    </row>
    <row r="7950" spans="1:9" x14ac:dyDescent="0.2">
      <c r="A7950" s="6">
        <v>2014</v>
      </c>
      <c r="B7950" s="1" t="s">
        <v>13</v>
      </c>
      <c r="C7950" s="1" t="s">
        <v>281</v>
      </c>
      <c r="D7950" s="1" t="s">
        <v>651</v>
      </c>
      <c r="E7950" s="1" t="s">
        <v>715</v>
      </c>
      <c r="F7950" s="1">
        <v>720</v>
      </c>
      <c r="G7950" s="1">
        <v>2.38</v>
      </c>
      <c r="H7950" s="1">
        <v>3.41</v>
      </c>
      <c r="I7950" s="2">
        <f t="shared" si="123"/>
        <v>2455.2000000000003</v>
      </c>
    </row>
    <row r="7951" spans="1:9" x14ac:dyDescent="0.2">
      <c r="A7951" s="6">
        <v>2014</v>
      </c>
      <c r="B7951" s="1" t="s">
        <v>13</v>
      </c>
      <c r="C7951" s="1" t="s">
        <v>281</v>
      </c>
      <c r="D7951" s="1" t="s">
        <v>651</v>
      </c>
      <c r="E7951" s="1" t="s">
        <v>716</v>
      </c>
      <c r="F7951" s="1">
        <v>744</v>
      </c>
      <c r="G7951" s="1">
        <v>3</v>
      </c>
      <c r="H7951" s="1">
        <v>3.29</v>
      </c>
      <c r="I7951" s="2">
        <f t="shared" ref="I7951:I8014" si="124">H7951 *F7951</f>
        <v>2447.7600000000002</v>
      </c>
    </row>
    <row r="7952" spans="1:9" x14ac:dyDescent="0.2">
      <c r="A7952" s="6">
        <v>2014</v>
      </c>
      <c r="B7952" s="1" t="s">
        <v>13</v>
      </c>
      <c r="C7952" s="1" t="s">
        <v>281</v>
      </c>
      <c r="D7952" s="1" t="s">
        <v>651</v>
      </c>
      <c r="E7952" s="1" t="s">
        <v>717</v>
      </c>
      <c r="F7952" s="1">
        <v>876</v>
      </c>
      <c r="G7952" s="1">
        <v>2.98</v>
      </c>
      <c r="H7952" s="1">
        <v>4</v>
      </c>
      <c r="I7952" s="2">
        <f t="shared" si="124"/>
        <v>3504</v>
      </c>
    </row>
    <row r="7953" spans="1:9" x14ac:dyDescent="0.2">
      <c r="A7953" s="6">
        <v>2014</v>
      </c>
      <c r="B7953" s="1" t="s">
        <v>13</v>
      </c>
      <c r="C7953" s="1" t="s">
        <v>281</v>
      </c>
      <c r="D7953" s="1" t="s">
        <v>651</v>
      </c>
      <c r="E7953" s="1" t="s">
        <v>718</v>
      </c>
      <c r="F7953" s="1">
        <v>1008</v>
      </c>
      <c r="G7953" s="1">
        <v>2.75</v>
      </c>
      <c r="H7953" s="1">
        <v>3.95</v>
      </c>
      <c r="I7953" s="2">
        <f t="shared" si="124"/>
        <v>3981.6000000000004</v>
      </c>
    </row>
    <row r="7954" spans="1:9" x14ac:dyDescent="0.2">
      <c r="A7954" s="6">
        <v>2014</v>
      </c>
      <c r="B7954" s="1" t="s">
        <v>13</v>
      </c>
      <c r="C7954" s="1" t="s">
        <v>281</v>
      </c>
      <c r="D7954" s="1" t="s">
        <v>651</v>
      </c>
      <c r="E7954" s="1" t="s">
        <v>719</v>
      </c>
      <c r="F7954" s="1">
        <v>900</v>
      </c>
      <c r="G7954" s="1">
        <v>2.68</v>
      </c>
      <c r="H7954" s="1">
        <v>3.59</v>
      </c>
      <c r="I7954" s="2">
        <f t="shared" si="124"/>
        <v>3231</v>
      </c>
    </row>
    <row r="7955" spans="1:9" x14ac:dyDescent="0.2">
      <c r="A7955" s="6">
        <v>2014</v>
      </c>
      <c r="B7955" s="1" t="s">
        <v>13</v>
      </c>
      <c r="C7955" s="1" t="s">
        <v>281</v>
      </c>
      <c r="D7955" s="1" t="s">
        <v>651</v>
      </c>
      <c r="E7955" s="1" t="s">
        <v>720</v>
      </c>
      <c r="F7955" s="1">
        <v>1020</v>
      </c>
      <c r="G7955" s="1">
        <v>2.44</v>
      </c>
      <c r="H7955" s="1">
        <v>3.77</v>
      </c>
      <c r="I7955" s="2">
        <f t="shared" si="124"/>
        <v>3845.4</v>
      </c>
    </row>
    <row r="7956" spans="1:9" x14ac:dyDescent="0.2">
      <c r="A7956" s="6">
        <v>2014</v>
      </c>
      <c r="B7956" s="1" t="s">
        <v>13</v>
      </c>
      <c r="C7956" s="1" t="s">
        <v>281</v>
      </c>
      <c r="D7956" s="1" t="s">
        <v>651</v>
      </c>
      <c r="E7956" s="1" t="s">
        <v>721</v>
      </c>
      <c r="F7956" s="1">
        <v>684</v>
      </c>
      <c r="G7956" s="1">
        <v>2.23</v>
      </c>
      <c r="H7956" s="1">
        <v>3.36</v>
      </c>
      <c r="I7956" s="2">
        <f t="shared" si="124"/>
        <v>2298.2399999999998</v>
      </c>
    </row>
    <row r="7957" spans="1:9" x14ac:dyDescent="0.2">
      <c r="A7957" s="6">
        <v>2014</v>
      </c>
      <c r="B7957" s="1" t="s">
        <v>13</v>
      </c>
      <c r="C7957" s="1" t="s">
        <v>281</v>
      </c>
      <c r="D7957" s="1" t="s">
        <v>651</v>
      </c>
      <c r="E7957" s="1" t="s">
        <v>722</v>
      </c>
      <c r="F7957" s="1">
        <v>720</v>
      </c>
      <c r="G7957" s="1">
        <v>2.77</v>
      </c>
      <c r="H7957" s="1">
        <v>3.72</v>
      </c>
      <c r="I7957" s="2">
        <f t="shared" si="124"/>
        <v>2678.4</v>
      </c>
    </row>
    <row r="7958" spans="1:9" x14ac:dyDescent="0.2">
      <c r="A7958" s="6">
        <v>2014</v>
      </c>
      <c r="B7958" s="1" t="s">
        <v>13</v>
      </c>
      <c r="C7958" s="1" t="s">
        <v>281</v>
      </c>
      <c r="D7958" s="1" t="s">
        <v>651</v>
      </c>
      <c r="E7958" s="1" t="s">
        <v>723</v>
      </c>
      <c r="F7958" s="1">
        <v>1104</v>
      </c>
      <c r="G7958" s="1">
        <v>2</v>
      </c>
      <c r="H7958" s="1">
        <v>3.35</v>
      </c>
      <c r="I7958" s="2">
        <f t="shared" si="124"/>
        <v>3698.4</v>
      </c>
    </row>
    <row r="7959" spans="1:9" x14ac:dyDescent="0.2">
      <c r="A7959" s="6">
        <v>2014</v>
      </c>
      <c r="B7959" s="1" t="s">
        <v>13</v>
      </c>
      <c r="C7959" s="1" t="s">
        <v>281</v>
      </c>
      <c r="D7959" s="1" t="s">
        <v>651</v>
      </c>
      <c r="E7959" s="1" t="s">
        <v>724</v>
      </c>
      <c r="F7959" s="1">
        <v>888</v>
      </c>
      <c r="G7959" s="1">
        <v>2.23</v>
      </c>
      <c r="H7959" s="1">
        <v>3.36</v>
      </c>
      <c r="I7959" s="2">
        <f t="shared" si="124"/>
        <v>2983.68</v>
      </c>
    </row>
    <row r="7960" spans="1:9" x14ac:dyDescent="0.2">
      <c r="A7960" s="6">
        <v>2014</v>
      </c>
      <c r="B7960" s="1" t="s">
        <v>13</v>
      </c>
      <c r="C7960" s="1" t="s">
        <v>281</v>
      </c>
      <c r="D7960" s="1" t="s">
        <v>651</v>
      </c>
      <c r="E7960" s="1" t="s">
        <v>725</v>
      </c>
      <c r="F7960" s="1">
        <v>1128</v>
      </c>
      <c r="G7960" s="1">
        <v>2.11</v>
      </c>
      <c r="H7960" s="1">
        <v>3.72</v>
      </c>
      <c r="I7960" s="2">
        <f t="shared" si="124"/>
        <v>4196.16</v>
      </c>
    </row>
    <row r="7961" spans="1:9" x14ac:dyDescent="0.2">
      <c r="A7961" s="6">
        <v>2014</v>
      </c>
      <c r="B7961" s="1" t="s">
        <v>13</v>
      </c>
      <c r="C7961" s="1" t="s">
        <v>281</v>
      </c>
      <c r="D7961" s="1" t="s">
        <v>651</v>
      </c>
      <c r="E7961" s="1" t="s">
        <v>726</v>
      </c>
      <c r="F7961" s="1">
        <v>1008</v>
      </c>
      <c r="G7961" s="1">
        <v>2.79</v>
      </c>
      <c r="H7961" s="1">
        <v>3.58</v>
      </c>
      <c r="I7961" s="2">
        <f t="shared" si="124"/>
        <v>3608.64</v>
      </c>
    </row>
    <row r="7962" spans="1:9" x14ac:dyDescent="0.2">
      <c r="A7962" s="6">
        <v>2014</v>
      </c>
      <c r="B7962" s="1" t="s">
        <v>13</v>
      </c>
      <c r="C7962" s="1" t="s">
        <v>281</v>
      </c>
      <c r="D7962" s="1" t="s">
        <v>651</v>
      </c>
      <c r="E7962" s="1" t="s">
        <v>727</v>
      </c>
      <c r="F7962" s="1">
        <v>732</v>
      </c>
      <c r="G7962" s="1">
        <v>2.5099999999999998</v>
      </c>
      <c r="H7962" s="1">
        <v>3.44</v>
      </c>
      <c r="I7962" s="2">
        <f t="shared" si="124"/>
        <v>2518.08</v>
      </c>
    </row>
    <row r="7963" spans="1:9" x14ac:dyDescent="0.2">
      <c r="A7963" s="6">
        <v>2014</v>
      </c>
      <c r="B7963" s="1" t="s">
        <v>13</v>
      </c>
      <c r="C7963" s="1" t="s">
        <v>281</v>
      </c>
      <c r="D7963" s="1" t="s">
        <v>651</v>
      </c>
      <c r="E7963" s="1" t="s">
        <v>728</v>
      </c>
      <c r="F7963" s="1">
        <v>1080</v>
      </c>
      <c r="G7963" s="1">
        <v>2.2400000000000002</v>
      </c>
      <c r="H7963" s="1">
        <v>3.63</v>
      </c>
      <c r="I7963" s="2">
        <f t="shared" si="124"/>
        <v>3920.4</v>
      </c>
    </row>
    <row r="7964" spans="1:9" x14ac:dyDescent="0.2">
      <c r="A7964" s="6">
        <v>2014</v>
      </c>
      <c r="B7964" s="1" t="s">
        <v>13</v>
      </c>
      <c r="C7964" s="1" t="s">
        <v>281</v>
      </c>
      <c r="D7964" s="1" t="s">
        <v>651</v>
      </c>
      <c r="E7964" s="1" t="s">
        <v>729</v>
      </c>
      <c r="F7964" s="1">
        <v>1056</v>
      </c>
      <c r="G7964" s="1">
        <v>2.27</v>
      </c>
      <c r="H7964" s="1">
        <v>3.78</v>
      </c>
      <c r="I7964" s="2">
        <f t="shared" si="124"/>
        <v>3991.68</v>
      </c>
    </row>
    <row r="7965" spans="1:9" x14ac:dyDescent="0.2">
      <c r="A7965" s="6">
        <v>2014</v>
      </c>
      <c r="B7965" s="1" t="s">
        <v>13</v>
      </c>
      <c r="C7965" s="1" t="s">
        <v>281</v>
      </c>
      <c r="D7965" s="1" t="s">
        <v>651</v>
      </c>
      <c r="E7965" s="1" t="s">
        <v>730</v>
      </c>
      <c r="F7965" s="1">
        <v>1104</v>
      </c>
      <c r="G7965" s="1">
        <v>2.1</v>
      </c>
      <c r="H7965" s="1">
        <v>3.55</v>
      </c>
      <c r="I7965" s="2">
        <f t="shared" si="124"/>
        <v>3919.2</v>
      </c>
    </row>
    <row r="7966" spans="1:9" x14ac:dyDescent="0.2">
      <c r="A7966" s="6">
        <v>2014</v>
      </c>
      <c r="B7966" s="1" t="s">
        <v>13</v>
      </c>
      <c r="C7966" s="1" t="s">
        <v>281</v>
      </c>
      <c r="D7966" s="1" t="s">
        <v>651</v>
      </c>
      <c r="E7966" s="1" t="s">
        <v>731</v>
      </c>
      <c r="F7966" s="1">
        <v>924</v>
      </c>
      <c r="G7966" s="1">
        <v>2.17</v>
      </c>
      <c r="H7966" s="1">
        <v>3.8</v>
      </c>
      <c r="I7966" s="2">
        <f t="shared" si="124"/>
        <v>3511.2</v>
      </c>
    </row>
    <row r="7967" spans="1:9" x14ac:dyDescent="0.2">
      <c r="A7967" s="6">
        <v>2014</v>
      </c>
      <c r="B7967" s="1" t="s">
        <v>13</v>
      </c>
      <c r="C7967" s="1" t="s">
        <v>281</v>
      </c>
      <c r="D7967" s="1" t="s">
        <v>651</v>
      </c>
      <c r="E7967" s="1" t="s">
        <v>732</v>
      </c>
      <c r="F7967" s="1">
        <v>1128</v>
      </c>
      <c r="G7967" s="1">
        <v>2.5099999999999998</v>
      </c>
      <c r="H7967" s="1">
        <v>3.67</v>
      </c>
      <c r="I7967" s="2">
        <f t="shared" si="124"/>
        <v>4139.76</v>
      </c>
    </row>
    <row r="7968" spans="1:9" x14ac:dyDescent="0.2">
      <c r="A7968" s="6">
        <v>2014</v>
      </c>
      <c r="B7968" s="1" t="s">
        <v>13</v>
      </c>
      <c r="C7968" s="1" t="s">
        <v>281</v>
      </c>
      <c r="D7968" s="1" t="s">
        <v>651</v>
      </c>
      <c r="E7968" s="1" t="s">
        <v>733</v>
      </c>
      <c r="F7968" s="1">
        <v>732</v>
      </c>
      <c r="G7968" s="1">
        <v>2.54</v>
      </c>
      <c r="H7968" s="1">
        <v>3.7</v>
      </c>
      <c r="I7968" s="2">
        <f t="shared" si="124"/>
        <v>2708.4</v>
      </c>
    </row>
    <row r="7969" spans="1:9" x14ac:dyDescent="0.2">
      <c r="A7969" s="6">
        <v>2014</v>
      </c>
      <c r="B7969" s="1" t="s">
        <v>13</v>
      </c>
      <c r="C7969" s="1" t="s">
        <v>281</v>
      </c>
      <c r="D7969" s="1" t="s">
        <v>651</v>
      </c>
      <c r="E7969" s="1" t="s">
        <v>734</v>
      </c>
      <c r="F7969" s="1">
        <v>1128</v>
      </c>
      <c r="G7969" s="1">
        <v>2.96</v>
      </c>
      <c r="H7969" s="1">
        <v>3.87</v>
      </c>
      <c r="I7969" s="2">
        <f t="shared" si="124"/>
        <v>4365.3599999999997</v>
      </c>
    </row>
    <row r="7970" spans="1:9" x14ac:dyDescent="0.2">
      <c r="A7970" s="6">
        <v>2014</v>
      </c>
      <c r="B7970" s="1" t="s">
        <v>13</v>
      </c>
      <c r="C7970" s="1" t="s">
        <v>281</v>
      </c>
      <c r="D7970" s="1" t="s">
        <v>651</v>
      </c>
      <c r="E7970" s="1" t="s">
        <v>735</v>
      </c>
      <c r="F7970" s="1">
        <v>600</v>
      </c>
      <c r="G7970" s="1">
        <v>2.5</v>
      </c>
      <c r="H7970" s="1">
        <v>3.89</v>
      </c>
      <c r="I7970" s="2">
        <f t="shared" si="124"/>
        <v>2334</v>
      </c>
    </row>
    <row r="7971" spans="1:9" x14ac:dyDescent="0.2">
      <c r="A7971" s="6">
        <v>2014</v>
      </c>
      <c r="B7971" s="1" t="s">
        <v>13</v>
      </c>
      <c r="C7971" s="1" t="s">
        <v>281</v>
      </c>
      <c r="D7971" s="1" t="s">
        <v>651</v>
      </c>
      <c r="E7971" s="1" t="s">
        <v>736</v>
      </c>
      <c r="F7971" s="1">
        <v>1176</v>
      </c>
      <c r="G7971" s="1">
        <v>2.8</v>
      </c>
      <c r="H7971" s="1">
        <v>3.46</v>
      </c>
      <c r="I7971" s="2">
        <f t="shared" si="124"/>
        <v>4068.96</v>
      </c>
    </row>
    <row r="7972" spans="1:9" x14ac:dyDescent="0.2">
      <c r="A7972" s="6">
        <v>2014</v>
      </c>
      <c r="B7972" s="1" t="s">
        <v>13</v>
      </c>
      <c r="C7972" s="1" t="s">
        <v>281</v>
      </c>
      <c r="D7972" s="1" t="s">
        <v>651</v>
      </c>
      <c r="E7972" s="1" t="s">
        <v>737</v>
      </c>
      <c r="F7972" s="1">
        <v>672</v>
      </c>
      <c r="G7972" s="1">
        <v>2.69</v>
      </c>
      <c r="H7972" s="1">
        <v>3.64</v>
      </c>
      <c r="I7972" s="2">
        <f t="shared" si="124"/>
        <v>2446.08</v>
      </c>
    </row>
    <row r="7973" spans="1:9" x14ac:dyDescent="0.2">
      <c r="A7973" s="6">
        <v>2014</v>
      </c>
      <c r="B7973" s="1" t="s">
        <v>13</v>
      </c>
      <c r="C7973" s="1" t="s">
        <v>281</v>
      </c>
      <c r="D7973" s="1" t="s">
        <v>651</v>
      </c>
      <c r="E7973" s="1" t="s">
        <v>738</v>
      </c>
      <c r="F7973" s="1">
        <v>1176</v>
      </c>
      <c r="G7973" s="1">
        <v>2.62</v>
      </c>
      <c r="H7973" s="1">
        <v>3.31</v>
      </c>
      <c r="I7973" s="2">
        <f t="shared" si="124"/>
        <v>3892.56</v>
      </c>
    </row>
    <row r="7974" spans="1:9" x14ac:dyDescent="0.2">
      <c r="A7974" s="6">
        <v>2014</v>
      </c>
      <c r="B7974" s="1" t="s">
        <v>13</v>
      </c>
      <c r="C7974" s="1" t="s">
        <v>281</v>
      </c>
      <c r="D7974" s="1" t="s">
        <v>651</v>
      </c>
      <c r="E7974" s="1" t="s">
        <v>739</v>
      </c>
      <c r="F7974" s="1">
        <v>1176</v>
      </c>
      <c r="G7974" s="1">
        <v>2.4900000000000002</v>
      </c>
      <c r="H7974" s="1">
        <v>3.71</v>
      </c>
      <c r="I7974" s="2">
        <f t="shared" si="124"/>
        <v>4362.96</v>
      </c>
    </row>
    <row r="7975" spans="1:9" x14ac:dyDescent="0.2">
      <c r="A7975" s="6">
        <v>2014</v>
      </c>
      <c r="B7975" s="1" t="s">
        <v>13</v>
      </c>
      <c r="C7975" s="1" t="s">
        <v>281</v>
      </c>
      <c r="D7975" s="1" t="s">
        <v>651</v>
      </c>
      <c r="E7975" s="1" t="s">
        <v>740</v>
      </c>
      <c r="F7975" s="1">
        <v>1164</v>
      </c>
      <c r="G7975" s="1">
        <v>2.74</v>
      </c>
      <c r="H7975" s="1">
        <v>3.82</v>
      </c>
      <c r="I7975" s="2">
        <f t="shared" si="124"/>
        <v>4446.4799999999996</v>
      </c>
    </row>
    <row r="7976" spans="1:9" x14ac:dyDescent="0.2">
      <c r="A7976" s="6">
        <v>2014</v>
      </c>
      <c r="B7976" s="1" t="s">
        <v>13</v>
      </c>
      <c r="C7976" s="1" t="s">
        <v>281</v>
      </c>
      <c r="D7976" s="1" t="s">
        <v>651</v>
      </c>
      <c r="E7976" s="1" t="s">
        <v>741</v>
      </c>
      <c r="F7976" s="1">
        <v>744</v>
      </c>
      <c r="G7976" s="1">
        <v>2.09</v>
      </c>
      <c r="H7976" s="1">
        <v>3.95</v>
      </c>
      <c r="I7976" s="2">
        <f t="shared" si="124"/>
        <v>2938.8</v>
      </c>
    </row>
    <row r="7977" spans="1:9" x14ac:dyDescent="0.2">
      <c r="A7977" s="6">
        <v>2014</v>
      </c>
      <c r="B7977" s="1" t="s">
        <v>13</v>
      </c>
      <c r="C7977" s="1" t="s">
        <v>281</v>
      </c>
      <c r="D7977" s="1" t="s">
        <v>651</v>
      </c>
      <c r="E7977" s="1" t="s">
        <v>742</v>
      </c>
      <c r="F7977" s="1">
        <v>960</v>
      </c>
      <c r="G7977" s="1">
        <v>2.21</v>
      </c>
      <c r="H7977" s="1">
        <v>3.64</v>
      </c>
      <c r="I7977" s="2">
        <f t="shared" si="124"/>
        <v>3494.4</v>
      </c>
    </row>
    <row r="7978" spans="1:9" x14ac:dyDescent="0.2">
      <c r="A7978" s="6">
        <v>2014</v>
      </c>
      <c r="B7978" s="1" t="s">
        <v>13</v>
      </c>
      <c r="C7978" s="1" t="s">
        <v>281</v>
      </c>
      <c r="D7978" s="1" t="s">
        <v>651</v>
      </c>
      <c r="E7978" s="1" t="s">
        <v>743</v>
      </c>
      <c r="F7978" s="1">
        <v>816</v>
      </c>
      <c r="G7978" s="1">
        <v>2.25</v>
      </c>
      <c r="H7978" s="1">
        <v>3.3</v>
      </c>
      <c r="I7978" s="2">
        <f t="shared" si="124"/>
        <v>2692.7999999999997</v>
      </c>
    </row>
    <row r="7979" spans="1:9" x14ac:dyDescent="0.2">
      <c r="A7979" s="6">
        <v>2014</v>
      </c>
      <c r="B7979" s="1" t="s">
        <v>13</v>
      </c>
      <c r="C7979" s="1" t="s">
        <v>281</v>
      </c>
      <c r="D7979" s="1" t="s">
        <v>651</v>
      </c>
      <c r="E7979" s="1" t="s">
        <v>744</v>
      </c>
      <c r="F7979" s="1">
        <v>780</v>
      </c>
      <c r="G7979" s="1">
        <v>2.84</v>
      </c>
      <c r="H7979" s="1">
        <v>3.96</v>
      </c>
      <c r="I7979" s="2">
        <f t="shared" si="124"/>
        <v>3088.8</v>
      </c>
    </row>
    <row r="7980" spans="1:9" x14ac:dyDescent="0.2">
      <c r="A7980" s="6">
        <v>2014</v>
      </c>
      <c r="B7980" s="1" t="s">
        <v>13</v>
      </c>
      <c r="C7980" s="1" t="s">
        <v>281</v>
      </c>
      <c r="D7980" s="1" t="s">
        <v>651</v>
      </c>
      <c r="E7980" s="1" t="s">
        <v>745</v>
      </c>
      <c r="F7980" s="1">
        <v>1188</v>
      </c>
      <c r="G7980" s="1">
        <v>2.97</v>
      </c>
      <c r="H7980" s="1">
        <v>3.29</v>
      </c>
      <c r="I7980" s="2">
        <f t="shared" si="124"/>
        <v>3908.52</v>
      </c>
    </row>
    <row r="7981" spans="1:9" x14ac:dyDescent="0.2">
      <c r="A7981" s="6">
        <v>2014</v>
      </c>
      <c r="B7981" s="1" t="s">
        <v>13</v>
      </c>
      <c r="C7981" s="1" t="s">
        <v>281</v>
      </c>
      <c r="D7981" s="1" t="s">
        <v>651</v>
      </c>
      <c r="E7981" s="1" t="s">
        <v>746</v>
      </c>
      <c r="F7981" s="1">
        <v>1176</v>
      </c>
      <c r="G7981" s="1">
        <v>2.2999999999999998</v>
      </c>
      <c r="H7981" s="1">
        <v>3.36</v>
      </c>
      <c r="I7981" s="2">
        <f t="shared" si="124"/>
        <v>3951.3599999999997</v>
      </c>
    </row>
    <row r="7982" spans="1:9" x14ac:dyDescent="0.2">
      <c r="A7982" s="6">
        <v>2014</v>
      </c>
      <c r="B7982" s="1" t="s">
        <v>13</v>
      </c>
      <c r="C7982" s="1" t="s">
        <v>281</v>
      </c>
      <c r="D7982" s="1" t="s">
        <v>651</v>
      </c>
      <c r="E7982" s="1" t="s">
        <v>747</v>
      </c>
      <c r="F7982" s="1">
        <v>648</v>
      </c>
      <c r="G7982" s="1">
        <v>2.64</v>
      </c>
      <c r="H7982" s="1">
        <v>3.5</v>
      </c>
      <c r="I7982" s="2">
        <f t="shared" si="124"/>
        <v>2268</v>
      </c>
    </row>
    <row r="7983" spans="1:9" x14ac:dyDescent="0.2">
      <c r="A7983" s="6">
        <v>2014</v>
      </c>
      <c r="B7983" s="1" t="s">
        <v>13</v>
      </c>
      <c r="C7983" s="1" t="s">
        <v>281</v>
      </c>
      <c r="D7983" s="1" t="s">
        <v>651</v>
      </c>
      <c r="E7983" s="1" t="s">
        <v>748</v>
      </c>
      <c r="F7983" s="1">
        <v>1104</v>
      </c>
      <c r="G7983" s="1">
        <v>2.25</v>
      </c>
      <c r="H7983" s="1">
        <v>3.38</v>
      </c>
      <c r="I7983" s="2">
        <f t="shared" si="124"/>
        <v>3731.52</v>
      </c>
    </row>
    <row r="7984" spans="1:9" x14ac:dyDescent="0.2">
      <c r="A7984" s="6">
        <v>2014</v>
      </c>
      <c r="B7984" s="1" t="s">
        <v>13</v>
      </c>
      <c r="C7984" s="1" t="s">
        <v>281</v>
      </c>
      <c r="D7984" s="1" t="s">
        <v>651</v>
      </c>
      <c r="E7984" s="1" t="s">
        <v>749</v>
      </c>
      <c r="F7984" s="1">
        <v>1020</v>
      </c>
      <c r="G7984" s="1">
        <v>2.4900000000000002</v>
      </c>
      <c r="H7984" s="1">
        <v>3.89</v>
      </c>
      <c r="I7984" s="2">
        <f t="shared" si="124"/>
        <v>3967.8</v>
      </c>
    </row>
    <row r="7985" spans="1:9" x14ac:dyDescent="0.2">
      <c r="A7985" s="6">
        <v>2014</v>
      </c>
      <c r="B7985" s="1" t="s">
        <v>13</v>
      </c>
      <c r="C7985" s="1" t="s">
        <v>281</v>
      </c>
      <c r="D7985" s="1" t="s">
        <v>651</v>
      </c>
      <c r="E7985" s="1" t="s">
        <v>750</v>
      </c>
      <c r="F7985" s="1">
        <v>1116</v>
      </c>
      <c r="G7985" s="1">
        <v>2.04</v>
      </c>
      <c r="H7985" s="1">
        <v>3.45</v>
      </c>
      <c r="I7985" s="2">
        <f t="shared" si="124"/>
        <v>3850.2000000000003</v>
      </c>
    </row>
    <row r="7986" spans="1:9" x14ac:dyDescent="0.2">
      <c r="A7986" s="6">
        <v>2014</v>
      </c>
      <c r="B7986" s="1" t="s">
        <v>13</v>
      </c>
      <c r="C7986" s="1" t="s">
        <v>281</v>
      </c>
      <c r="D7986" s="1" t="s">
        <v>651</v>
      </c>
      <c r="E7986" s="1" t="s">
        <v>751</v>
      </c>
      <c r="F7986" s="1">
        <v>924</v>
      </c>
      <c r="G7986" s="1">
        <v>2.42</v>
      </c>
      <c r="H7986" s="1">
        <v>3.48</v>
      </c>
      <c r="I7986" s="2">
        <f t="shared" si="124"/>
        <v>3215.52</v>
      </c>
    </row>
    <row r="7987" spans="1:9" x14ac:dyDescent="0.2">
      <c r="A7987" s="6">
        <v>2014</v>
      </c>
      <c r="B7987" s="1" t="s">
        <v>13</v>
      </c>
      <c r="C7987" s="1" t="s">
        <v>281</v>
      </c>
      <c r="D7987" s="1" t="s">
        <v>651</v>
      </c>
      <c r="E7987" s="1" t="s">
        <v>752</v>
      </c>
      <c r="F7987" s="1">
        <v>960</v>
      </c>
      <c r="G7987" s="1">
        <v>2.61</v>
      </c>
      <c r="H7987" s="1">
        <v>3.21</v>
      </c>
      <c r="I7987" s="2">
        <f t="shared" si="124"/>
        <v>3081.6</v>
      </c>
    </row>
    <row r="7988" spans="1:9" x14ac:dyDescent="0.2">
      <c r="A7988" s="6">
        <v>2014</v>
      </c>
      <c r="B7988" s="1" t="s">
        <v>13</v>
      </c>
      <c r="C7988" s="1" t="s">
        <v>281</v>
      </c>
      <c r="D7988" s="1" t="s">
        <v>651</v>
      </c>
      <c r="E7988" s="1" t="s">
        <v>753</v>
      </c>
      <c r="F7988" s="1">
        <v>792</v>
      </c>
      <c r="G7988" s="1">
        <v>2.34</v>
      </c>
      <c r="H7988" s="1">
        <v>3.84</v>
      </c>
      <c r="I7988" s="2">
        <f t="shared" si="124"/>
        <v>3041.2799999999997</v>
      </c>
    </row>
    <row r="7989" spans="1:9" x14ac:dyDescent="0.2">
      <c r="A7989" s="6">
        <v>2014</v>
      </c>
      <c r="B7989" s="1" t="s">
        <v>13</v>
      </c>
      <c r="C7989" s="1" t="s">
        <v>281</v>
      </c>
      <c r="D7989" s="1" t="s">
        <v>651</v>
      </c>
      <c r="E7989" s="1" t="s">
        <v>754</v>
      </c>
      <c r="F7989" s="1">
        <v>1056</v>
      </c>
      <c r="G7989" s="1">
        <v>2.73</v>
      </c>
      <c r="H7989" s="1">
        <v>3.47</v>
      </c>
      <c r="I7989" s="2">
        <f t="shared" si="124"/>
        <v>3664.32</v>
      </c>
    </row>
    <row r="7990" spans="1:9" x14ac:dyDescent="0.2">
      <c r="A7990" s="6">
        <v>2014</v>
      </c>
      <c r="B7990" s="1" t="s">
        <v>13</v>
      </c>
      <c r="C7990" s="1" t="s">
        <v>281</v>
      </c>
      <c r="D7990" s="1" t="s">
        <v>651</v>
      </c>
      <c r="E7990" s="1" t="s">
        <v>755</v>
      </c>
      <c r="F7990" s="1">
        <v>864</v>
      </c>
      <c r="G7990" s="1">
        <v>2.73</v>
      </c>
      <c r="H7990" s="1">
        <v>3.61</v>
      </c>
      <c r="I7990" s="2">
        <f t="shared" si="124"/>
        <v>3119.04</v>
      </c>
    </row>
    <row r="7991" spans="1:9" x14ac:dyDescent="0.2">
      <c r="A7991" s="6">
        <v>2014</v>
      </c>
      <c r="B7991" s="1" t="s">
        <v>13</v>
      </c>
      <c r="C7991" s="1" t="s">
        <v>281</v>
      </c>
      <c r="D7991" s="1" t="s">
        <v>651</v>
      </c>
      <c r="E7991" s="1" t="s">
        <v>756</v>
      </c>
      <c r="F7991" s="1">
        <v>1164</v>
      </c>
      <c r="G7991" s="1">
        <v>2.91</v>
      </c>
      <c r="H7991" s="1">
        <v>3.71</v>
      </c>
      <c r="I7991" s="2">
        <f t="shared" si="124"/>
        <v>4318.4399999999996</v>
      </c>
    </row>
    <row r="7992" spans="1:9" x14ac:dyDescent="0.2">
      <c r="A7992" s="6">
        <v>2014</v>
      </c>
      <c r="B7992" s="1" t="s">
        <v>13</v>
      </c>
      <c r="C7992" s="1" t="s">
        <v>281</v>
      </c>
      <c r="D7992" s="1" t="s">
        <v>651</v>
      </c>
      <c r="E7992" s="1" t="s">
        <v>757</v>
      </c>
      <c r="F7992" s="1">
        <v>972</v>
      </c>
      <c r="G7992" s="1">
        <v>2.91</v>
      </c>
      <c r="H7992" s="1">
        <v>3.52</v>
      </c>
      <c r="I7992" s="2">
        <f t="shared" si="124"/>
        <v>3421.44</v>
      </c>
    </row>
    <row r="7993" spans="1:9" x14ac:dyDescent="0.2">
      <c r="A7993" s="6">
        <v>2014</v>
      </c>
      <c r="B7993" s="1" t="s">
        <v>13</v>
      </c>
      <c r="C7993" s="1" t="s">
        <v>281</v>
      </c>
      <c r="D7993" s="1" t="s">
        <v>651</v>
      </c>
      <c r="E7993" s="1" t="s">
        <v>758</v>
      </c>
      <c r="F7993" s="1">
        <v>852</v>
      </c>
      <c r="G7993" s="1">
        <v>2.9</v>
      </c>
      <c r="H7993" s="1">
        <v>3.59</v>
      </c>
      <c r="I7993" s="2">
        <f t="shared" si="124"/>
        <v>3058.68</v>
      </c>
    </row>
    <row r="7994" spans="1:9" x14ac:dyDescent="0.2">
      <c r="A7994" s="6">
        <v>2014</v>
      </c>
      <c r="B7994" s="1" t="s">
        <v>13</v>
      </c>
      <c r="C7994" s="1" t="s">
        <v>281</v>
      </c>
      <c r="D7994" s="1" t="s">
        <v>651</v>
      </c>
      <c r="E7994" s="1" t="s">
        <v>759</v>
      </c>
      <c r="F7994" s="1">
        <v>1056</v>
      </c>
      <c r="G7994" s="1">
        <v>2.81</v>
      </c>
      <c r="H7994" s="1">
        <v>3.78</v>
      </c>
      <c r="I7994" s="2">
        <f t="shared" si="124"/>
        <v>3991.68</v>
      </c>
    </row>
    <row r="7995" spans="1:9" x14ac:dyDescent="0.2">
      <c r="A7995" s="6">
        <v>2014</v>
      </c>
      <c r="B7995" s="1" t="s">
        <v>13</v>
      </c>
      <c r="C7995" s="1" t="s">
        <v>281</v>
      </c>
      <c r="D7995" s="1" t="s">
        <v>651</v>
      </c>
      <c r="E7995" s="1" t="s">
        <v>760</v>
      </c>
      <c r="F7995" s="1">
        <v>1092</v>
      </c>
      <c r="G7995" s="1">
        <v>3</v>
      </c>
      <c r="H7995" s="1">
        <v>3.23</v>
      </c>
      <c r="I7995" s="2">
        <f t="shared" si="124"/>
        <v>3527.16</v>
      </c>
    </row>
    <row r="7996" spans="1:9" x14ac:dyDescent="0.2">
      <c r="A7996" s="6">
        <v>2014</v>
      </c>
      <c r="B7996" s="1" t="s">
        <v>13</v>
      </c>
      <c r="C7996" s="1" t="s">
        <v>281</v>
      </c>
      <c r="D7996" s="1" t="s">
        <v>651</v>
      </c>
      <c r="E7996" s="1" t="s">
        <v>761</v>
      </c>
      <c r="F7996" s="1">
        <v>708</v>
      </c>
      <c r="G7996" s="1">
        <v>2.74</v>
      </c>
      <c r="H7996" s="1">
        <v>3.67</v>
      </c>
      <c r="I7996" s="2">
        <f t="shared" si="124"/>
        <v>2598.36</v>
      </c>
    </row>
    <row r="7997" spans="1:9" x14ac:dyDescent="0.2">
      <c r="A7997" s="6">
        <v>2014</v>
      </c>
      <c r="B7997" s="1" t="s">
        <v>13</v>
      </c>
      <c r="C7997" s="1" t="s">
        <v>281</v>
      </c>
      <c r="D7997" s="1" t="s">
        <v>651</v>
      </c>
      <c r="E7997" s="1" t="s">
        <v>762</v>
      </c>
      <c r="F7997" s="1">
        <v>1056</v>
      </c>
      <c r="G7997" s="1">
        <v>2.72</v>
      </c>
      <c r="H7997" s="1">
        <v>3.25</v>
      </c>
      <c r="I7997" s="2">
        <f t="shared" si="124"/>
        <v>3432</v>
      </c>
    </row>
    <row r="7998" spans="1:9" x14ac:dyDescent="0.2">
      <c r="A7998" s="6">
        <v>2014</v>
      </c>
      <c r="B7998" s="1" t="s">
        <v>13</v>
      </c>
      <c r="C7998" s="1" t="s">
        <v>281</v>
      </c>
      <c r="D7998" s="1" t="s">
        <v>651</v>
      </c>
      <c r="E7998" s="1" t="s">
        <v>763</v>
      </c>
      <c r="F7998" s="1">
        <v>732</v>
      </c>
      <c r="G7998" s="1">
        <v>2.1800000000000002</v>
      </c>
      <c r="H7998" s="1">
        <v>3.76</v>
      </c>
      <c r="I7998" s="2">
        <f t="shared" si="124"/>
        <v>2752.3199999999997</v>
      </c>
    </row>
    <row r="7999" spans="1:9" x14ac:dyDescent="0.2">
      <c r="A7999" s="6">
        <v>2014</v>
      </c>
      <c r="B7999" s="1" t="s">
        <v>13</v>
      </c>
      <c r="C7999" s="1" t="s">
        <v>281</v>
      </c>
      <c r="D7999" s="1" t="s">
        <v>651</v>
      </c>
      <c r="E7999" s="1" t="s">
        <v>764</v>
      </c>
      <c r="F7999" s="1">
        <v>1200</v>
      </c>
      <c r="G7999" s="1">
        <v>2.76</v>
      </c>
      <c r="H7999" s="1">
        <v>3.53</v>
      </c>
      <c r="I7999" s="2">
        <f t="shared" si="124"/>
        <v>4236</v>
      </c>
    </row>
    <row r="8000" spans="1:9" x14ac:dyDescent="0.2">
      <c r="A8000" s="6">
        <v>2014</v>
      </c>
      <c r="B8000" s="1" t="s">
        <v>13</v>
      </c>
      <c r="C8000" s="1" t="s">
        <v>281</v>
      </c>
      <c r="D8000" s="1" t="s">
        <v>651</v>
      </c>
      <c r="E8000" s="1" t="s">
        <v>765</v>
      </c>
      <c r="F8000" s="1">
        <v>1140</v>
      </c>
      <c r="G8000" s="1">
        <v>2.4700000000000002</v>
      </c>
      <c r="H8000" s="1">
        <v>3.25</v>
      </c>
      <c r="I8000" s="2">
        <f t="shared" si="124"/>
        <v>3705</v>
      </c>
    </row>
    <row r="8001" spans="1:9" x14ac:dyDescent="0.2">
      <c r="A8001" s="6">
        <v>2014</v>
      </c>
      <c r="B8001" s="1" t="s">
        <v>13</v>
      </c>
      <c r="C8001" s="1" t="s">
        <v>281</v>
      </c>
      <c r="D8001" s="1" t="s">
        <v>651</v>
      </c>
      <c r="E8001" s="1" t="s">
        <v>766</v>
      </c>
      <c r="F8001" s="1">
        <v>1092</v>
      </c>
      <c r="G8001" s="1">
        <v>2.17</v>
      </c>
      <c r="H8001" s="1">
        <v>3.65</v>
      </c>
      <c r="I8001" s="2">
        <f t="shared" si="124"/>
        <v>3985.7999999999997</v>
      </c>
    </row>
    <row r="8002" spans="1:9" x14ac:dyDescent="0.2">
      <c r="A8002" s="6">
        <v>2014</v>
      </c>
      <c r="B8002" s="1" t="s">
        <v>13</v>
      </c>
      <c r="C8002" s="1" t="s">
        <v>281</v>
      </c>
      <c r="D8002" s="1" t="s">
        <v>651</v>
      </c>
      <c r="E8002" s="1" t="s">
        <v>767</v>
      </c>
      <c r="F8002" s="1">
        <v>984</v>
      </c>
      <c r="G8002" s="1">
        <v>2.0299999999999998</v>
      </c>
      <c r="H8002" s="1">
        <v>3.62</v>
      </c>
      <c r="I8002" s="2">
        <f t="shared" si="124"/>
        <v>3562.08</v>
      </c>
    </row>
    <row r="8003" spans="1:9" x14ac:dyDescent="0.2">
      <c r="A8003" s="6">
        <v>2014</v>
      </c>
      <c r="B8003" s="1" t="s">
        <v>13</v>
      </c>
      <c r="C8003" s="1" t="s">
        <v>281</v>
      </c>
      <c r="D8003" s="1" t="s">
        <v>651</v>
      </c>
      <c r="E8003" s="1" t="s">
        <v>768</v>
      </c>
      <c r="F8003" s="1">
        <v>900</v>
      </c>
      <c r="G8003" s="1">
        <v>2.5099999999999998</v>
      </c>
      <c r="H8003" s="1">
        <v>3.21</v>
      </c>
      <c r="I8003" s="2">
        <f t="shared" si="124"/>
        <v>2889</v>
      </c>
    </row>
    <row r="8004" spans="1:9" x14ac:dyDescent="0.2">
      <c r="A8004" s="6">
        <v>2014</v>
      </c>
      <c r="B8004" s="1" t="s">
        <v>13</v>
      </c>
      <c r="C8004" s="1" t="s">
        <v>281</v>
      </c>
      <c r="D8004" s="1" t="s">
        <v>651</v>
      </c>
      <c r="E8004" s="1" t="s">
        <v>769</v>
      </c>
      <c r="F8004" s="1">
        <v>948</v>
      </c>
      <c r="G8004" s="1">
        <v>2.96</v>
      </c>
      <c r="H8004" s="1">
        <v>3.97</v>
      </c>
      <c r="I8004" s="2">
        <f t="shared" si="124"/>
        <v>3763.5600000000004</v>
      </c>
    </row>
    <row r="8005" spans="1:9" x14ac:dyDescent="0.2">
      <c r="A8005" s="6">
        <v>2014</v>
      </c>
      <c r="B8005" s="1" t="s">
        <v>13</v>
      </c>
      <c r="C8005" s="1" t="s">
        <v>281</v>
      </c>
      <c r="D8005" s="1" t="s">
        <v>651</v>
      </c>
      <c r="E8005" s="1" t="s">
        <v>770</v>
      </c>
      <c r="F8005" s="1">
        <v>924</v>
      </c>
      <c r="G8005" s="1">
        <v>2.93</v>
      </c>
      <c r="H8005" s="1">
        <v>3.43</v>
      </c>
      <c r="I8005" s="2">
        <f t="shared" si="124"/>
        <v>3169.32</v>
      </c>
    </row>
    <row r="8006" spans="1:9" x14ac:dyDescent="0.2">
      <c r="A8006" s="6">
        <v>2014</v>
      </c>
      <c r="B8006" s="1" t="s">
        <v>13</v>
      </c>
      <c r="C8006" s="1" t="s">
        <v>281</v>
      </c>
      <c r="D8006" s="1" t="s">
        <v>651</v>
      </c>
      <c r="E8006" s="1" t="s">
        <v>771</v>
      </c>
      <c r="F8006" s="1">
        <v>1200</v>
      </c>
      <c r="G8006" s="1">
        <v>2.81</v>
      </c>
      <c r="H8006" s="1">
        <v>3.53</v>
      </c>
      <c r="I8006" s="2">
        <f t="shared" si="124"/>
        <v>4236</v>
      </c>
    </row>
    <row r="8007" spans="1:9" x14ac:dyDescent="0.2">
      <c r="A8007" s="6">
        <v>2014</v>
      </c>
      <c r="B8007" s="1" t="s">
        <v>13</v>
      </c>
      <c r="C8007" s="1" t="s">
        <v>281</v>
      </c>
      <c r="D8007" s="1" t="s">
        <v>651</v>
      </c>
      <c r="E8007" s="1" t="s">
        <v>772</v>
      </c>
      <c r="F8007" s="1">
        <v>1164</v>
      </c>
      <c r="G8007" s="1">
        <v>2.78</v>
      </c>
      <c r="H8007" s="1">
        <v>3.83</v>
      </c>
      <c r="I8007" s="2">
        <f t="shared" si="124"/>
        <v>4458.12</v>
      </c>
    </row>
    <row r="8008" spans="1:9" x14ac:dyDescent="0.2">
      <c r="A8008" s="6">
        <v>2014</v>
      </c>
      <c r="B8008" s="1" t="s">
        <v>13</v>
      </c>
      <c r="C8008" s="1" t="s">
        <v>281</v>
      </c>
      <c r="D8008" s="1" t="s">
        <v>651</v>
      </c>
      <c r="E8008" s="1" t="s">
        <v>773</v>
      </c>
      <c r="F8008" s="1">
        <v>900</v>
      </c>
      <c r="G8008" s="1">
        <v>2.0299999999999998</v>
      </c>
      <c r="H8008" s="1">
        <v>3.44</v>
      </c>
      <c r="I8008" s="2">
        <f t="shared" si="124"/>
        <v>3096</v>
      </c>
    </row>
    <row r="8009" spans="1:9" x14ac:dyDescent="0.2">
      <c r="A8009" s="6">
        <v>2014</v>
      </c>
      <c r="B8009" s="1" t="s">
        <v>13</v>
      </c>
      <c r="C8009" s="1" t="s">
        <v>281</v>
      </c>
      <c r="D8009" s="1" t="s">
        <v>651</v>
      </c>
      <c r="E8009" s="1" t="s">
        <v>774</v>
      </c>
      <c r="F8009" s="1">
        <v>876</v>
      </c>
      <c r="G8009" s="1">
        <v>2.4700000000000002</v>
      </c>
      <c r="H8009" s="1">
        <v>3.93</v>
      </c>
      <c r="I8009" s="2">
        <f t="shared" si="124"/>
        <v>3442.6800000000003</v>
      </c>
    </row>
    <row r="8010" spans="1:9" x14ac:dyDescent="0.2">
      <c r="A8010" s="6">
        <v>2014</v>
      </c>
      <c r="B8010" s="1" t="s">
        <v>13</v>
      </c>
      <c r="C8010" s="1" t="s">
        <v>281</v>
      </c>
      <c r="D8010" s="1" t="s">
        <v>651</v>
      </c>
      <c r="E8010" s="1" t="s">
        <v>775</v>
      </c>
      <c r="F8010" s="1">
        <v>924</v>
      </c>
      <c r="G8010" s="1">
        <v>2.06</v>
      </c>
      <c r="H8010" s="1">
        <v>3.38</v>
      </c>
      <c r="I8010" s="2">
        <f t="shared" si="124"/>
        <v>3123.12</v>
      </c>
    </row>
    <row r="8011" spans="1:9" x14ac:dyDescent="0.2">
      <c r="A8011" s="6">
        <v>2014</v>
      </c>
      <c r="B8011" s="1" t="s">
        <v>13</v>
      </c>
      <c r="C8011" s="1" t="s">
        <v>281</v>
      </c>
      <c r="D8011" s="1" t="s">
        <v>651</v>
      </c>
      <c r="E8011" s="1" t="s">
        <v>776</v>
      </c>
      <c r="F8011" s="1">
        <v>660</v>
      </c>
      <c r="G8011" s="1">
        <v>2.76</v>
      </c>
      <c r="H8011" s="1">
        <v>3.29</v>
      </c>
      <c r="I8011" s="2">
        <f t="shared" si="124"/>
        <v>2171.4</v>
      </c>
    </row>
    <row r="8012" spans="1:9" x14ac:dyDescent="0.2">
      <c r="A8012" s="6">
        <v>2014</v>
      </c>
      <c r="B8012" s="1" t="s">
        <v>13</v>
      </c>
      <c r="C8012" s="1" t="s">
        <v>281</v>
      </c>
      <c r="D8012" s="1" t="s">
        <v>651</v>
      </c>
      <c r="E8012" s="1" t="s">
        <v>777</v>
      </c>
      <c r="F8012" s="1">
        <v>660</v>
      </c>
      <c r="G8012" s="1">
        <v>2.1</v>
      </c>
      <c r="H8012" s="1">
        <v>3.66</v>
      </c>
      <c r="I8012" s="2">
        <f t="shared" si="124"/>
        <v>2415.6</v>
      </c>
    </row>
    <row r="8013" spans="1:9" x14ac:dyDescent="0.2">
      <c r="A8013" s="6">
        <v>2014</v>
      </c>
      <c r="B8013" s="1" t="s">
        <v>13</v>
      </c>
      <c r="C8013" s="1" t="s">
        <v>281</v>
      </c>
      <c r="D8013" s="1" t="s">
        <v>651</v>
      </c>
      <c r="E8013" s="1" t="s">
        <v>778</v>
      </c>
      <c r="F8013" s="1">
        <v>648</v>
      </c>
      <c r="G8013" s="1">
        <v>2.83</v>
      </c>
      <c r="H8013" s="1">
        <v>3.67</v>
      </c>
      <c r="I8013" s="2">
        <f t="shared" si="124"/>
        <v>2378.16</v>
      </c>
    </row>
    <row r="8014" spans="1:9" x14ac:dyDescent="0.2">
      <c r="A8014" s="6">
        <v>2014</v>
      </c>
      <c r="B8014" s="1" t="s">
        <v>13</v>
      </c>
      <c r="C8014" s="1" t="s">
        <v>281</v>
      </c>
      <c r="D8014" s="1" t="s">
        <v>651</v>
      </c>
      <c r="E8014" s="1" t="s">
        <v>779</v>
      </c>
      <c r="F8014" s="1">
        <v>624</v>
      </c>
      <c r="G8014" s="1">
        <v>2.2000000000000002</v>
      </c>
      <c r="H8014" s="1">
        <v>3.6</v>
      </c>
      <c r="I8014" s="2">
        <f t="shared" si="124"/>
        <v>2246.4</v>
      </c>
    </row>
    <row r="8015" spans="1:9" x14ac:dyDescent="0.2">
      <c r="A8015" s="6">
        <v>2014</v>
      </c>
      <c r="B8015" s="1" t="s">
        <v>13</v>
      </c>
      <c r="C8015" s="1" t="s">
        <v>281</v>
      </c>
      <c r="D8015" s="1" t="s">
        <v>651</v>
      </c>
      <c r="E8015" s="1" t="s">
        <v>780</v>
      </c>
      <c r="F8015" s="1">
        <v>612</v>
      </c>
      <c r="G8015" s="1">
        <v>2.73</v>
      </c>
      <c r="H8015" s="1">
        <v>3.83</v>
      </c>
      <c r="I8015" s="2">
        <f t="shared" ref="I8015:I8078" si="125">H8015 *F8015</f>
        <v>2343.96</v>
      </c>
    </row>
    <row r="8016" spans="1:9" x14ac:dyDescent="0.2">
      <c r="A8016" s="6">
        <v>2014</v>
      </c>
      <c r="B8016" s="1" t="s">
        <v>13</v>
      </c>
      <c r="C8016" s="1" t="s">
        <v>281</v>
      </c>
      <c r="D8016" s="1" t="s">
        <v>651</v>
      </c>
      <c r="E8016" s="1" t="s">
        <v>781</v>
      </c>
      <c r="F8016" s="1">
        <v>672</v>
      </c>
      <c r="G8016" s="1">
        <v>2.25</v>
      </c>
      <c r="H8016" s="1">
        <v>3.91</v>
      </c>
      <c r="I8016" s="2">
        <f t="shared" si="125"/>
        <v>2627.52</v>
      </c>
    </row>
    <row r="8017" spans="1:9" x14ac:dyDescent="0.2">
      <c r="A8017" s="6">
        <v>2014</v>
      </c>
      <c r="B8017" s="1" t="s">
        <v>13</v>
      </c>
      <c r="C8017" s="1" t="s">
        <v>281</v>
      </c>
      <c r="D8017" s="1" t="s">
        <v>651</v>
      </c>
      <c r="E8017" s="1" t="s">
        <v>782</v>
      </c>
      <c r="F8017" s="1">
        <v>948</v>
      </c>
      <c r="G8017" s="1">
        <v>2.31</v>
      </c>
      <c r="H8017" s="1">
        <v>3.9</v>
      </c>
      <c r="I8017" s="2">
        <f t="shared" si="125"/>
        <v>3697.2</v>
      </c>
    </row>
    <row r="8018" spans="1:9" x14ac:dyDescent="0.2">
      <c r="A8018" s="6">
        <v>2014</v>
      </c>
      <c r="B8018" s="1" t="s">
        <v>13</v>
      </c>
      <c r="C8018" s="1" t="s">
        <v>281</v>
      </c>
      <c r="D8018" s="1" t="s">
        <v>651</v>
      </c>
      <c r="E8018" s="1" t="s">
        <v>783</v>
      </c>
      <c r="F8018" s="1">
        <v>732</v>
      </c>
      <c r="G8018" s="1">
        <v>2.4700000000000002</v>
      </c>
      <c r="H8018" s="1">
        <v>3.75</v>
      </c>
      <c r="I8018" s="2">
        <f t="shared" si="125"/>
        <v>2745</v>
      </c>
    </row>
    <row r="8019" spans="1:9" x14ac:dyDescent="0.2">
      <c r="A8019" s="6">
        <v>2014</v>
      </c>
      <c r="B8019" s="1" t="s">
        <v>13</v>
      </c>
      <c r="C8019" s="1" t="s">
        <v>281</v>
      </c>
      <c r="D8019" s="1" t="s">
        <v>651</v>
      </c>
      <c r="E8019" s="1" t="s">
        <v>784</v>
      </c>
      <c r="F8019" s="1">
        <v>1092</v>
      </c>
      <c r="G8019" s="1">
        <v>2.69</v>
      </c>
      <c r="H8019" s="1">
        <v>3.99</v>
      </c>
      <c r="I8019" s="2">
        <f t="shared" si="125"/>
        <v>4357.08</v>
      </c>
    </row>
    <row r="8020" spans="1:9" x14ac:dyDescent="0.2">
      <c r="A8020" s="6">
        <v>2014</v>
      </c>
      <c r="B8020" s="1" t="s">
        <v>13</v>
      </c>
      <c r="C8020" s="1" t="s">
        <v>281</v>
      </c>
      <c r="D8020" s="1" t="s">
        <v>651</v>
      </c>
      <c r="E8020" s="1" t="s">
        <v>785</v>
      </c>
      <c r="F8020" s="1">
        <v>1116</v>
      </c>
      <c r="G8020" s="1">
        <v>2.94</v>
      </c>
      <c r="H8020" s="1">
        <v>3.27</v>
      </c>
      <c r="I8020" s="2">
        <f t="shared" si="125"/>
        <v>3649.32</v>
      </c>
    </row>
    <row r="8021" spans="1:9" x14ac:dyDescent="0.2">
      <c r="A8021" s="6">
        <v>2014</v>
      </c>
      <c r="B8021" s="1" t="s">
        <v>13</v>
      </c>
      <c r="C8021" s="1" t="s">
        <v>281</v>
      </c>
      <c r="D8021" s="1" t="s">
        <v>651</v>
      </c>
      <c r="E8021" s="1" t="s">
        <v>786</v>
      </c>
      <c r="F8021" s="1">
        <v>972</v>
      </c>
      <c r="G8021" s="1">
        <v>2.37</v>
      </c>
      <c r="H8021" s="1">
        <v>3.83</v>
      </c>
      <c r="I8021" s="2">
        <f t="shared" si="125"/>
        <v>3722.76</v>
      </c>
    </row>
    <row r="8022" spans="1:9" x14ac:dyDescent="0.2">
      <c r="A8022" s="6">
        <v>2014</v>
      </c>
      <c r="B8022" s="1" t="s">
        <v>13</v>
      </c>
      <c r="C8022" s="1" t="s">
        <v>281</v>
      </c>
      <c r="D8022" s="1" t="s">
        <v>651</v>
      </c>
      <c r="E8022" s="1" t="s">
        <v>787</v>
      </c>
      <c r="F8022" s="1">
        <v>972</v>
      </c>
      <c r="G8022" s="1">
        <v>2.62</v>
      </c>
      <c r="H8022" s="1">
        <v>3.5</v>
      </c>
      <c r="I8022" s="2">
        <f t="shared" si="125"/>
        <v>3402</v>
      </c>
    </row>
    <row r="8023" spans="1:9" x14ac:dyDescent="0.2">
      <c r="A8023" s="6">
        <v>2014</v>
      </c>
      <c r="B8023" s="1" t="s">
        <v>13</v>
      </c>
      <c r="C8023" s="1" t="s">
        <v>281</v>
      </c>
      <c r="D8023" s="1" t="s">
        <v>651</v>
      </c>
      <c r="E8023" s="1" t="s">
        <v>788</v>
      </c>
      <c r="F8023" s="1">
        <v>1044</v>
      </c>
      <c r="G8023" s="1">
        <v>2.4300000000000002</v>
      </c>
      <c r="H8023" s="1">
        <v>3.29</v>
      </c>
      <c r="I8023" s="2">
        <f t="shared" si="125"/>
        <v>3434.76</v>
      </c>
    </row>
    <row r="8024" spans="1:9" x14ac:dyDescent="0.2">
      <c r="A8024" s="6">
        <v>2014</v>
      </c>
      <c r="B8024" s="1" t="s">
        <v>13</v>
      </c>
      <c r="C8024" s="1" t="s">
        <v>281</v>
      </c>
      <c r="D8024" s="1" t="s">
        <v>651</v>
      </c>
      <c r="E8024" s="1" t="s">
        <v>3672</v>
      </c>
      <c r="F8024" s="1">
        <v>624</v>
      </c>
      <c r="G8024" s="1">
        <v>2.52</v>
      </c>
      <c r="H8024" s="1">
        <v>3.84</v>
      </c>
      <c r="I8024" s="2">
        <f t="shared" si="125"/>
        <v>2396.16</v>
      </c>
    </row>
    <row r="8025" spans="1:9" x14ac:dyDescent="0.2">
      <c r="A8025" s="6">
        <v>2014</v>
      </c>
      <c r="B8025" s="1" t="s">
        <v>13</v>
      </c>
      <c r="C8025" s="1" t="s">
        <v>281</v>
      </c>
      <c r="D8025" s="1" t="s">
        <v>651</v>
      </c>
      <c r="E8025" s="1" t="s">
        <v>789</v>
      </c>
      <c r="F8025" s="1">
        <v>1068</v>
      </c>
      <c r="G8025" s="1">
        <v>2.0299999999999998</v>
      </c>
      <c r="H8025" s="1">
        <v>3.36</v>
      </c>
      <c r="I8025" s="2">
        <f t="shared" si="125"/>
        <v>3588.48</v>
      </c>
    </row>
    <row r="8026" spans="1:9" x14ac:dyDescent="0.2">
      <c r="A8026" s="6">
        <v>2014</v>
      </c>
      <c r="B8026" s="1" t="s">
        <v>13</v>
      </c>
      <c r="C8026" s="1" t="s">
        <v>281</v>
      </c>
      <c r="D8026" s="1" t="s">
        <v>651</v>
      </c>
      <c r="E8026" s="1" t="s">
        <v>790</v>
      </c>
      <c r="F8026" s="1">
        <v>900</v>
      </c>
      <c r="G8026" s="1">
        <v>2.02</v>
      </c>
      <c r="H8026" s="1">
        <v>3.35</v>
      </c>
      <c r="I8026" s="2">
        <f t="shared" si="125"/>
        <v>3015</v>
      </c>
    </row>
    <row r="8027" spans="1:9" x14ac:dyDescent="0.2">
      <c r="A8027" s="6">
        <v>2014</v>
      </c>
      <c r="B8027" s="1" t="s">
        <v>13</v>
      </c>
      <c r="C8027" s="1" t="s">
        <v>281</v>
      </c>
      <c r="D8027" s="1" t="s">
        <v>651</v>
      </c>
      <c r="E8027" s="1" t="s">
        <v>791</v>
      </c>
      <c r="F8027" s="1">
        <v>780</v>
      </c>
      <c r="G8027" s="1">
        <v>2.57</v>
      </c>
      <c r="H8027" s="1">
        <v>3.42</v>
      </c>
      <c r="I8027" s="2">
        <f t="shared" si="125"/>
        <v>2667.6</v>
      </c>
    </row>
    <row r="8028" spans="1:9" x14ac:dyDescent="0.2">
      <c r="A8028" s="6">
        <v>2014</v>
      </c>
      <c r="B8028" s="1" t="s">
        <v>13</v>
      </c>
      <c r="C8028" s="1" t="s">
        <v>281</v>
      </c>
      <c r="D8028" s="1" t="s">
        <v>651</v>
      </c>
      <c r="E8028" s="1" t="s">
        <v>792</v>
      </c>
      <c r="F8028" s="1">
        <v>1164</v>
      </c>
      <c r="G8028" s="1">
        <v>2.23</v>
      </c>
      <c r="H8028" s="1">
        <v>3.53</v>
      </c>
      <c r="I8028" s="2">
        <f t="shared" si="125"/>
        <v>4108.92</v>
      </c>
    </row>
    <row r="8029" spans="1:9" x14ac:dyDescent="0.2">
      <c r="A8029" s="6">
        <v>2014</v>
      </c>
      <c r="B8029" s="1" t="s">
        <v>13</v>
      </c>
      <c r="C8029" s="1" t="s">
        <v>281</v>
      </c>
      <c r="D8029" s="1" t="s">
        <v>651</v>
      </c>
      <c r="E8029" s="1" t="s">
        <v>793</v>
      </c>
      <c r="F8029" s="1">
        <v>936</v>
      </c>
      <c r="G8029" s="1">
        <v>2.72</v>
      </c>
      <c r="H8029" s="1">
        <v>3.25</v>
      </c>
      <c r="I8029" s="2">
        <f t="shared" si="125"/>
        <v>3042</v>
      </c>
    </row>
    <row r="8030" spans="1:9" x14ac:dyDescent="0.2">
      <c r="A8030" s="6">
        <v>2014</v>
      </c>
      <c r="B8030" s="1" t="s">
        <v>13</v>
      </c>
      <c r="C8030" s="1" t="s">
        <v>281</v>
      </c>
      <c r="D8030" s="1" t="s">
        <v>651</v>
      </c>
      <c r="E8030" s="1" t="s">
        <v>794</v>
      </c>
      <c r="F8030" s="1">
        <v>1104</v>
      </c>
      <c r="G8030" s="1">
        <v>2.38</v>
      </c>
      <c r="H8030" s="1">
        <v>3.49</v>
      </c>
      <c r="I8030" s="2">
        <f t="shared" si="125"/>
        <v>3852.96</v>
      </c>
    </row>
    <row r="8031" spans="1:9" x14ac:dyDescent="0.2">
      <c r="A8031" s="6">
        <v>2014</v>
      </c>
      <c r="B8031" s="1" t="s">
        <v>13</v>
      </c>
      <c r="C8031" s="1" t="s">
        <v>281</v>
      </c>
      <c r="D8031" s="1" t="s">
        <v>651</v>
      </c>
      <c r="E8031" s="1" t="s">
        <v>795</v>
      </c>
      <c r="F8031" s="1">
        <v>768</v>
      </c>
      <c r="G8031" s="1">
        <v>2.4</v>
      </c>
      <c r="H8031" s="1">
        <v>3.52</v>
      </c>
      <c r="I8031" s="2">
        <f t="shared" si="125"/>
        <v>2703.36</v>
      </c>
    </row>
    <row r="8032" spans="1:9" x14ac:dyDescent="0.2">
      <c r="A8032" s="6">
        <v>2014</v>
      </c>
      <c r="B8032" s="1" t="s">
        <v>13</v>
      </c>
      <c r="C8032" s="1" t="s">
        <v>281</v>
      </c>
      <c r="D8032" s="1" t="s">
        <v>651</v>
      </c>
      <c r="E8032" s="1" t="s">
        <v>796</v>
      </c>
      <c r="F8032" s="1">
        <v>756</v>
      </c>
      <c r="G8032" s="1">
        <v>2.5099999999999998</v>
      </c>
      <c r="H8032" s="1">
        <v>3.39</v>
      </c>
      <c r="I8032" s="2">
        <f t="shared" si="125"/>
        <v>2562.84</v>
      </c>
    </row>
    <row r="8033" spans="1:9" x14ac:dyDescent="0.2">
      <c r="A8033" s="6">
        <v>2014</v>
      </c>
      <c r="B8033" s="1" t="s">
        <v>13</v>
      </c>
      <c r="C8033" s="1" t="s">
        <v>281</v>
      </c>
      <c r="D8033" s="1" t="s">
        <v>651</v>
      </c>
      <c r="E8033" s="1" t="s">
        <v>797</v>
      </c>
      <c r="F8033" s="1">
        <v>1188</v>
      </c>
      <c r="G8033" s="1">
        <v>2.69</v>
      </c>
      <c r="H8033" s="1">
        <v>3.52</v>
      </c>
      <c r="I8033" s="2">
        <f t="shared" si="125"/>
        <v>4181.76</v>
      </c>
    </row>
    <row r="8034" spans="1:9" x14ac:dyDescent="0.2">
      <c r="A8034" s="6">
        <v>2014</v>
      </c>
      <c r="B8034" s="1" t="s">
        <v>13</v>
      </c>
      <c r="C8034" s="1" t="s">
        <v>281</v>
      </c>
      <c r="D8034" s="1" t="s">
        <v>651</v>
      </c>
      <c r="E8034" s="1" t="s">
        <v>798</v>
      </c>
      <c r="F8034" s="1">
        <v>972</v>
      </c>
      <c r="G8034" s="1">
        <v>2.09</v>
      </c>
      <c r="H8034" s="1">
        <v>3.67</v>
      </c>
      <c r="I8034" s="2">
        <f t="shared" si="125"/>
        <v>3567.24</v>
      </c>
    </row>
    <row r="8035" spans="1:9" x14ac:dyDescent="0.2">
      <c r="A8035" s="6">
        <v>2014</v>
      </c>
      <c r="B8035" s="1" t="s">
        <v>13</v>
      </c>
      <c r="C8035" s="1" t="s">
        <v>281</v>
      </c>
      <c r="D8035" s="1" t="s">
        <v>651</v>
      </c>
      <c r="E8035" s="1" t="s">
        <v>799</v>
      </c>
      <c r="F8035" s="1">
        <v>864</v>
      </c>
      <c r="G8035" s="1">
        <v>2.91</v>
      </c>
      <c r="H8035" s="1">
        <v>3.85</v>
      </c>
      <c r="I8035" s="2">
        <f t="shared" si="125"/>
        <v>3326.4</v>
      </c>
    </row>
    <row r="8036" spans="1:9" x14ac:dyDescent="0.2">
      <c r="A8036" s="6">
        <v>2014</v>
      </c>
      <c r="B8036" s="1" t="s">
        <v>13</v>
      </c>
      <c r="C8036" s="1" t="s">
        <v>281</v>
      </c>
      <c r="D8036" s="1" t="s">
        <v>651</v>
      </c>
      <c r="E8036" s="1" t="s">
        <v>800</v>
      </c>
      <c r="F8036" s="1">
        <v>1080</v>
      </c>
      <c r="G8036" s="1">
        <v>2.2799999999999998</v>
      </c>
      <c r="H8036" s="1">
        <v>3.91</v>
      </c>
      <c r="I8036" s="2">
        <f t="shared" si="125"/>
        <v>4222.8</v>
      </c>
    </row>
    <row r="8037" spans="1:9" x14ac:dyDescent="0.2">
      <c r="A8037" s="6">
        <v>2014</v>
      </c>
      <c r="B8037" s="1" t="s">
        <v>13</v>
      </c>
      <c r="C8037" s="1" t="s">
        <v>281</v>
      </c>
      <c r="D8037" s="1" t="s">
        <v>651</v>
      </c>
      <c r="E8037" s="1" t="s">
        <v>801</v>
      </c>
      <c r="F8037" s="1">
        <v>948</v>
      </c>
      <c r="G8037" s="1">
        <v>2.61</v>
      </c>
      <c r="H8037" s="1">
        <v>3.58</v>
      </c>
      <c r="I8037" s="2">
        <f t="shared" si="125"/>
        <v>3393.84</v>
      </c>
    </row>
    <row r="8038" spans="1:9" x14ac:dyDescent="0.2">
      <c r="A8038" s="6">
        <v>2014</v>
      </c>
      <c r="B8038" s="1" t="s">
        <v>13</v>
      </c>
      <c r="C8038" s="1" t="s">
        <v>281</v>
      </c>
      <c r="D8038" s="1" t="s">
        <v>651</v>
      </c>
      <c r="E8038" s="1" t="s">
        <v>802</v>
      </c>
      <c r="F8038" s="1">
        <v>924</v>
      </c>
      <c r="G8038" s="1">
        <v>2.71</v>
      </c>
      <c r="H8038" s="1">
        <v>3.21</v>
      </c>
      <c r="I8038" s="2">
        <f t="shared" si="125"/>
        <v>2966.04</v>
      </c>
    </row>
    <row r="8039" spans="1:9" x14ac:dyDescent="0.2">
      <c r="A8039" s="6">
        <v>2014</v>
      </c>
      <c r="B8039" s="1" t="s">
        <v>13</v>
      </c>
      <c r="C8039" s="1" t="s">
        <v>281</v>
      </c>
      <c r="D8039" s="1" t="s">
        <v>651</v>
      </c>
      <c r="E8039" s="1" t="s">
        <v>803</v>
      </c>
      <c r="F8039" s="1">
        <v>780</v>
      </c>
      <c r="G8039" s="1">
        <v>2.04</v>
      </c>
      <c r="H8039" s="1">
        <v>3.36</v>
      </c>
      <c r="I8039" s="2">
        <f t="shared" si="125"/>
        <v>2620.7999999999997</v>
      </c>
    </row>
    <row r="8040" spans="1:9" x14ac:dyDescent="0.2">
      <c r="A8040" s="6">
        <v>2014</v>
      </c>
      <c r="B8040" s="1" t="s">
        <v>13</v>
      </c>
      <c r="C8040" s="1" t="s">
        <v>281</v>
      </c>
      <c r="D8040" s="1" t="s">
        <v>651</v>
      </c>
      <c r="E8040" s="1" t="s">
        <v>804</v>
      </c>
      <c r="F8040" s="1">
        <v>1068</v>
      </c>
      <c r="G8040" s="1">
        <v>2.46</v>
      </c>
      <c r="H8040" s="1">
        <v>3.97</v>
      </c>
      <c r="I8040" s="2">
        <f t="shared" si="125"/>
        <v>4239.96</v>
      </c>
    </row>
    <row r="8041" spans="1:9" x14ac:dyDescent="0.2">
      <c r="A8041" s="6">
        <v>2014</v>
      </c>
      <c r="B8041" s="1" t="s">
        <v>13</v>
      </c>
      <c r="C8041" s="1" t="s">
        <v>281</v>
      </c>
      <c r="D8041" s="1" t="s">
        <v>651</v>
      </c>
      <c r="E8041" s="1" t="s">
        <v>805</v>
      </c>
      <c r="F8041" s="1">
        <v>1080</v>
      </c>
      <c r="G8041" s="1">
        <v>2.0099999999999998</v>
      </c>
      <c r="H8041" s="1">
        <v>3.82</v>
      </c>
      <c r="I8041" s="2">
        <f t="shared" si="125"/>
        <v>4125.5999999999995</v>
      </c>
    </row>
    <row r="8042" spans="1:9" x14ac:dyDescent="0.2">
      <c r="A8042" s="6">
        <v>2014</v>
      </c>
      <c r="B8042" s="1" t="s">
        <v>13</v>
      </c>
      <c r="C8042" s="1" t="s">
        <v>281</v>
      </c>
      <c r="D8042" s="1" t="s">
        <v>651</v>
      </c>
      <c r="E8042" s="1" t="s">
        <v>806</v>
      </c>
      <c r="F8042" s="1">
        <v>1092</v>
      </c>
      <c r="G8042" s="1">
        <v>3</v>
      </c>
      <c r="H8042" s="1">
        <v>3.62</v>
      </c>
      <c r="I8042" s="2">
        <f t="shared" si="125"/>
        <v>3953.04</v>
      </c>
    </row>
    <row r="8043" spans="1:9" x14ac:dyDescent="0.2">
      <c r="A8043" s="6">
        <v>2014</v>
      </c>
      <c r="B8043" s="1" t="s">
        <v>13</v>
      </c>
      <c r="C8043" s="1" t="s">
        <v>281</v>
      </c>
      <c r="D8043" s="1" t="s">
        <v>651</v>
      </c>
      <c r="E8043" s="1" t="s">
        <v>807</v>
      </c>
      <c r="F8043" s="1">
        <v>972</v>
      </c>
      <c r="G8043" s="1">
        <v>2.99</v>
      </c>
      <c r="H8043" s="1">
        <v>3.35</v>
      </c>
      <c r="I8043" s="2">
        <f t="shared" si="125"/>
        <v>3256.2000000000003</v>
      </c>
    </row>
    <row r="8044" spans="1:9" x14ac:dyDescent="0.2">
      <c r="A8044" s="6">
        <v>2014</v>
      </c>
      <c r="B8044" s="1" t="s">
        <v>13</v>
      </c>
      <c r="C8044" s="1" t="s">
        <v>281</v>
      </c>
      <c r="D8044" s="1" t="s">
        <v>651</v>
      </c>
      <c r="E8044" s="1" t="s">
        <v>808</v>
      </c>
      <c r="F8044" s="1">
        <v>924</v>
      </c>
      <c r="G8044" s="1">
        <v>2.9</v>
      </c>
      <c r="H8044" s="1">
        <v>3.24</v>
      </c>
      <c r="I8044" s="2">
        <f t="shared" si="125"/>
        <v>2993.76</v>
      </c>
    </row>
    <row r="8045" spans="1:9" x14ac:dyDescent="0.2">
      <c r="A8045" s="6">
        <v>2014</v>
      </c>
      <c r="B8045" s="1" t="s">
        <v>13</v>
      </c>
      <c r="C8045" s="1" t="s">
        <v>281</v>
      </c>
      <c r="D8045" s="1" t="s">
        <v>651</v>
      </c>
      <c r="E8045" s="1" t="s">
        <v>809</v>
      </c>
      <c r="F8045" s="1">
        <v>780</v>
      </c>
      <c r="G8045" s="1">
        <v>2.15</v>
      </c>
      <c r="H8045" s="1">
        <v>3.88</v>
      </c>
      <c r="I8045" s="2">
        <f t="shared" si="125"/>
        <v>3026.4</v>
      </c>
    </row>
    <row r="8046" spans="1:9" x14ac:dyDescent="0.2">
      <c r="A8046" s="6">
        <v>2014</v>
      </c>
      <c r="B8046" s="1" t="s">
        <v>13</v>
      </c>
      <c r="C8046" s="1" t="s">
        <v>281</v>
      </c>
      <c r="D8046" s="1" t="s">
        <v>651</v>
      </c>
      <c r="E8046" s="1" t="s">
        <v>810</v>
      </c>
      <c r="F8046" s="1">
        <v>696</v>
      </c>
      <c r="G8046" s="1">
        <v>2.44</v>
      </c>
      <c r="H8046" s="1">
        <v>3.77</v>
      </c>
      <c r="I8046" s="2">
        <f t="shared" si="125"/>
        <v>2623.92</v>
      </c>
    </row>
    <row r="8047" spans="1:9" x14ac:dyDescent="0.2">
      <c r="A8047" s="6">
        <v>2014</v>
      </c>
      <c r="B8047" s="1" t="s">
        <v>13</v>
      </c>
      <c r="C8047" s="1" t="s">
        <v>281</v>
      </c>
      <c r="D8047" s="1" t="s">
        <v>651</v>
      </c>
      <c r="E8047" s="1" t="s">
        <v>811</v>
      </c>
      <c r="F8047" s="1">
        <v>792</v>
      </c>
      <c r="G8047" s="1">
        <v>2.75</v>
      </c>
      <c r="H8047" s="1">
        <v>3.5</v>
      </c>
      <c r="I8047" s="2">
        <f t="shared" si="125"/>
        <v>2772</v>
      </c>
    </row>
    <row r="8048" spans="1:9" x14ac:dyDescent="0.2">
      <c r="A8048" s="6">
        <v>2014</v>
      </c>
      <c r="B8048" s="1" t="s">
        <v>13</v>
      </c>
      <c r="C8048" s="1" t="s">
        <v>281</v>
      </c>
      <c r="D8048" s="1" t="s">
        <v>651</v>
      </c>
      <c r="E8048" s="1" t="s">
        <v>812</v>
      </c>
      <c r="F8048" s="1">
        <v>900</v>
      </c>
      <c r="G8048" s="1">
        <v>2.62</v>
      </c>
      <c r="H8048" s="1">
        <v>3.43</v>
      </c>
      <c r="I8048" s="2">
        <f t="shared" si="125"/>
        <v>3087</v>
      </c>
    </row>
    <row r="8049" spans="1:9" x14ac:dyDescent="0.2">
      <c r="A8049" s="6">
        <v>2014</v>
      </c>
      <c r="B8049" s="1" t="s">
        <v>13</v>
      </c>
      <c r="C8049" s="1" t="s">
        <v>281</v>
      </c>
      <c r="D8049" s="1" t="s">
        <v>651</v>
      </c>
      <c r="E8049" s="1" t="s">
        <v>813</v>
      </c>
      <c r="F8049" s="1">
        <v>876</v>
      </c>
      <c r="G8049" s="1">
        <v>2.35</v>
      </c>
      <c r="H8049" s="1">
        <v>3.22</v>
      </c>
      <c r="I8049" s="2">
        <f t="shared" si="125"/>
        <v>2820.7200000000003</v>
      </c>
    </row>
    <row r="8050" spans="1:9" x14ac:dyDescent="0.2">
      <c r="A8050" s="6">
        <v>2014</v>
      </c>
      <c r="B8050" s="1" t="s">
        <v>13</v>
      </c>
      <c r="C8050" s="1" t="s">
        <v>281</v>
      </c>
      <c r="D8050" s="1" t="s">
        <v>651</v>
      </c>
      <c r="E8050" s="1" t="s">
        <v>814</v>
      </c>
      <c r="F8050" s="1">
        <v>1128</v>
      </c>
      <c r="G8050" s="1">
        <v>2.11</v>
      </c>
      <c r="H8050" s="1">
        <v>3.29</v>
      </c>
      <c r="I8050" s="2">
        <f t="shared" si="125"/>
        <v>3711.12</v>
      </c>
    </row>
    <row r="8051" spans="1:9" x14ac:dyDescent="0.2">
      <c r="A8051" s="6">
        <v>2014</v>
      </c>
      <c r="B8051" s="1" t="s">
        <v>13</v>
      </c>
      <c r="C8051" s="1" t="s">
        <v>281</v>
      </c>
      <c r="D8051" s="1" t="s">
        <v>651</v>
      </c>
      <c r="E8051" s="1" t="s">
        <v>815</v>
      </c>
      <c r="F8051" s="1">
        <v>996</v>
      </c>
      <c r="G8051" s="1">
        <v>2.16</v>
      </c>
      <c r="H8051" s="1">
        <v>3.88</v>
      </c>
      <c r="I8051" s="2">
        <f t="shared" si="125"/>
        <v>3864.48</v>
      </c>
    </row>
    <row r="8052" spans="1:9" x14ac:dyDescent="0.2">
      <c r="A8052" s="6">
        <v>2014</v>
      </c>
      <c r="B8052" s="1" t="s">
        <v>13</v>
      </c>
      <c r="C8052" s="1" t="s">
        <v>281</v>
      </c>
      <c r="D8052" s="1" t="s">
        <v>651</v>
      </c>
      <c r="E8052" s="1" t="s">
        <v>816</v>
      </c>
      <c r="F8052" s="1">
        <v>816</v>
      </c>
      <c r="G8052" s="1">
        <v>2.98</v>
      </c>
      <c r="H8052" s="1">
        <v>3.48</v>
      </c>
      <c r="I8052" s="2">
        <f t="shared" si="125"/>
        <v>2839.68</v>
      </c>
    </row>
    <row r="8053" spans="1:9" x14ac:dyDescent="0.2">
      <c r="A8053" s="6">
        <v>2014</v>
      </c>
      <c r="B8053" s="1" t="s">
        <v>13</v>
      </c>
      <c r="C8053" s="1" t="s">
        <v>281</v>
      </c>
      <c r="D8053" s="1" t="s">
        <v>651</v>
      </c>
      <c r="E8053" s="1" t="s">
        <v>817</v>
      </c>
      <c r="F8053" s="1">
        <v>1068</v>
      </c>
      <c r="G8053" s="1">
        <v>2.85</v>
      </c>
      <c r="H8053" s="1">
        <v>3.98</v>
      </c>
      <c r="I8053" s="2">
        <f t="shared" si="125"/>
        <v>4250.6400000000003</v>
      </c>
    </row>
    <row r="8054" spans="1:9" x14ac:dyDescent="0.2">
      <c r="A8054" s="6">
        <v>2014</v>
      </c>
      <c r="B8054" s="1" t="s">
        <v>13</v>
      </c>
      <c r="C8054" s="1" t="s">
        <v>281</v>
      </c>
      <c r="D8054" s="1" t="s">
        <v>651</v>
      </c>
      <c r="E8054" s="1" t="s">
        <v>818</v>
      </c>
      <c r="F8054" s="1">
        <v>1008</v>
      </c>
      <c r="G8054" s="1">
        <v>2.1800000000000002</v>
      </c>
      <c r="H8054" s="1">
        <v>3.94</v>
      </c>
      <c r="I8054" s="2">
        <f t="shared" si="125"/>
        <v>3971.52</v>
      </c>
    </row>
    <row r="8055" spans="1:9" x14ac:dyDescent="0.2">
      <c r="A8055" s="6">
        <v>2014</v>
      </c>
      <c r="B8055" s="1" t="s">
        <v>13</v>
      </c>
      <c r="C8055" s="1" t="s">
        <v>281</v>
      </c>
      <c r="D8055" s="1" t="s">
        <v>651</v>
      </c>
      <c r="E8055" s="1" t="s">
        <v>3673</v>
      </c>
      <c r="F8055" s="1">
        <v>756</v>
      </c>
      <c r="G8055" s="1">
        <v>2.4700000000000002</v>
      </c>
      <c r="H8055" s="1">
        <v>3.84</v>
      </c>
      <c r="I8055" s="2">
        <f t="shared" si="125"/>
        <v>2903.04</v>
      </c>
    </row>
    <row r="8056" spans="1:9" x14ac:dyDescent="0.2">
      <c r="A8056" s="6">
        <v>2014</v>
      </c>
      <c r="B8056" s="1" t="s">
        <v>13</v>
      </c>
      <c r="C8056" s="1" t="s">
        <v>281</v>
      </c>
      <c r="D8056" s="1" t="s">
        <v>651</v>
      </c>
      <c r="E8056" s="1" t="s">
        <v>819</v>
      </c>
      <c r="F8056" s="1">
        <v>684</v>
      </c>
      <c r="G8056" s="1">
        <v>2.38</v>
      </c>
      <c r="H8056" s="1">
        <v>3.56</v>
      </c>
      <c r="I8056" s="2">
        <f t="shared" si="125"/>
        <v>2435.04</v>
      </c>
    </row>
    <row r="8057" spans="1:9" x14ac:dyDescent="0.2">
      <c r="A8057" s="6">
        <v>2014</v>
      </c>
      <c r="B8057" s="1" t="s">
        <v>13</v>
      </c>
      <c r="C8057" s="1" t="s">
        <v>168</v>
      </c>
      <c r="D8057" s="1" t="s">
        <v>820</v>
      </c>
      <c r="E8057" s="1" t="s">
        <v>821</v>
      </c>
      <c r="F8057" s="1">
        <v>612</v>
      </c>
      <c r="G8057" s="1">
        <v>4.71</v>
      </c>
      <c r="H8057" s="1">
        <v>5.37</v>
      </c>
      <c r="I8057" s="2">
        <f t="shared" si="125"/>
        <v>3286.44</v>
      </c>
    </row>
    <row r="8058" spans="1:9" x14ac:dyDescent="0.2">
      <c r="A8058" s="6">
        <v>2014</v>
      </c>
      <c r="B8058" s="1" t="s">
        <v>13</v>
      </c>
      <c r="C8058" s="1" t="s">
        <v>168</v>
      </c>
      <c r="D8058" s="1" t="s">
        <v>820</v>
      </c>
      <c r="E8058" s="1" t="s">
        <v>822</v>
      </c>
      <c r="F8058" s="1">
        <v>492</v>
      </c>
      <c r="G8058" s="1">
        <v>4.1399999999999997</v>
      </c>
      <c r="H8058" s="1">
        <v>5.04</v>
      </c>
      <c r="I8058" s="2">
        <f t="shared" si="125"/>
        <v>2479.6799999999998</v>
      </c>
    </row>
    <row r="8059" spans="1:9" x14ac:dyDescent="0.2">
      <c r="A8059" s="6">
        <v>2014</v>
      </c>
      <c r="B8059" s="1" t="s">
        <v>13</v>
      </c>
      <c r="C8059" s="1" t="s">
        <v>168</v>
      </c>
      <c r="D8059" s="1" t="s">
        <v>820</v>
      </c>
      <c r="E8059" s="1" t="s">
        <v>823</v>
      </c>
      <c r="F8059" s="1">
        <v>624</v>
      </c>
      <c r="G8059" s="1">
        <v>4.72</v>
      </c>
      <c r="H8059" s="1">
        <v>5.37</v>
      </c>
      <c r="I8059" s="2">
        <f t="shared" si="125"/>
        <v>3350.88</v>
      </c>
    </row>
    <row r="8060" spans="1:9" x14ac:dyDescent="0.2">
      <c r="A8060" s="6">
        <v>2014</v>
      </c>
      <c r="B8060" s="1" t="s">
        <v>13</v>
      </c>
      <c r="C8060" s="1" t="s">
        <v>168</v>
      </c>
      <c r="D8060" s="1" t="s">
        <v>820</v>
      </c>
      <c r="E8060" s="1" t="s">
        <v>824</v>
      </c>
      <c r="F8060" s="1">
        <v>264</v>
      </c>
      <c r="G8060" s="1">
        <v>4.37</v>
      </c>
      <c r="H8060" s="1">
        <v>5.19</v>
      </c>
      <c r="I8060" s="2">
        <f t="shared" si="125"/>
        <v>1370.16</v>
      </c>
    </row>
    <row r="8061" spans="1:9" x14ac:dyDescent="0.2">
      <c r="A8061" s="6">
        <v>2014</v>
      </c>
      <c r="B8061" s="1" t="s">
        <v>13</v>
      </c>
      <c r="C8061" s="1" t="s">
        <v>168</v>
      </c>
      <c r="D8061" s="1" t="s">
        <v>820</v>
      </c>
      <c r="E8061" s="1" t="s">
        <v>825</v>
      </c>
      <c r="F8061" s="1">
        <v>636</v>
      </c>
      <c r="G8061" s="1">
        <v>4.55</v>
      </c>
      <c r="H8061" s="1">
        <v>5.39</v>
      </c>
      <c r="I8061" s="2">
        <f t="shared" si="125"/>
        <v>3428.04</v>
      </c>
    </row>
    <row r="8062" spans="1:9" x14ac:dyDescent="0.2">
      <c r="A8062" s="6">
        <v>2014</v>
      </c>
      <c r="B8062" s="1" t="s">
        <v>13</v>
      </c>
      <c r="C8062" s="1" t="s">
        <v>168</v>
      </c>
      <c r="D8062" s="1" t="s">
        <v>820</v>
      </c>
      <c r="E8062" s="1" t="s">
        <v>826</v>
      </c>
      <c r="F8062" s="1">
        <v>504</v>
      </c>
      <c r="G8062" s="1">
        <v>4.8499999999999996</v>
      </c>
      <c r="H8062" s="1">
        <v>5.38</v>
      </c>
      <c r="I8062" s="2">
        <f t="shared" si="125"/>
        <v>2711.52</v>
      </c>
    </row>
    <row r="8063" spans="1:9" x14ac:dyDescent="0.2">
      <c r="A8063" s="6">
        <v>2014</v>
      </c>
      <c r="B8063" s="1" t="s">
        <v>13</v>
      </c>
      <c r="C8063" s="1" t="s">
        <v>168</v>
      </c>
      <c r="D8063" s="1" t="s">
        <v>820</v>
      </c>
      <c r="E8063" s="1" t="s">
        <v>827</v>
      </c>
      <c r="F8063" s="1">
        <v>444</v>
      </c>
      <c r="G8063" s="1">
        <v>4.54</v>
      </c>
      <c r="H8063" s="1">
        <v>5.08</v>
      </c>
      <c r="I8063" s="2">
        <f t="shared" si="125"/>
        <v>2255.52</v>
      </c>
    </row>
    <row r="8064" spans="1:9" x14ac:dyDescent="0.2">
      <c r="A8064" s="6">
        <v>2014</v>
      </c>
      <c r="B8064" s="1" t="s">
        <v>13</v>
      </c>
      <c r="C8064" s="1" t="s">
        <v>168</v>
      </c>
      <c r="D8064" s="1" t="s">
        <v>820</v>
      </c>
      <c r="E8064" s="1" t="s">
        <v>828</v>
      </c>
      <c r="F8064" s="1">
        <v>624</v>
      </c>
      <c r="G8064" s="1">
        <v>4.97</v>
      </c>
      <c r="H8064" s="1">
        <v>5.31</v>
      </c>
      <c r="I8064" s="2">
        <f t="shared" si="125"/>
        <v>3313.4399999999996</v>
      </c>
    </row>
    <row r="8065" spans="1:9" x14ac:dyDescent="0.2">
      <c r="A8065" s="6">
        <v>2014</v>
      </c>
      <c r="B8065" s="1" t="s">
        <v>13</v>
      </c>
      <c r="C8065" s="1" t="s">
        <v>168</v>
      </c>
      <c r="D8065" s="1" t="s">
        <v>820</v>
      </c>
      <c r="E8065" s="1" t="s">
        <v>829</v>
      </c>
      <c r="F8065" s="1">
        <v>528</v>
      </c>
      <c r="G8065" s="1">
        <v>4.38</v>
      </c>
      <c r="H8065" s="1">
        <v>5.18</v>
      </c>
      <c r="I8065" s="2">
        <f t="shared" si="125"/>
        <v>2735.04</v>
      </c>
    </row>
    <row r="8066" spans="1:9" x14ac:dyDescent="0.2">
      <c r="A8066" s="6">
        <v>2014</v>
      </c>
      <c r="B8066" s="1" t="s">
        <v>13</v>
      </c>
      <c r="C8066" s="1" t="s">
        <v>168</v>
      </c>
      <c r="D8066" s="1" t="s">
        <v>820</v>
      </c>
      <c r="E8066" s="1" t="s">
        <v>830</v>
      </c>
      <c r="F8066" s="1">
        <v>504</v>
      </c>
      <c r="G8066" s="1">
        <v>4.75</v>
      </c>
      <c r="H8066" s="1">
        <v>5.24</v>
      </c>
      <c r="I8066" s="2">
        <f t="shared" si="125"/>
        <v>2640.96</v>
      </c>
    </row>
    <row r="8067" spans="1:9" x14ac:dyDescent="0.2">
      <c r="A8067" s="6">
        <v>2014</v>
      </c>
      <c r="B8067" s="1" t="s">
        <v>13</v>
      </c>
      <c r="C8067" s="1" t="s">
        <v>168</v>
      </c>
      <c r="D8067" s="1" t="s">
        <v>820</v>
      </c>
      <c r="E8067" s="1" t="s">
        <v>831</v>
      </c>
      <c r="F8067" s="1">
        <v>624</v>
      </c>
      <c r="G8067" s="1">
        <v>4.1500000000000004</v>
      </c>
      <c r="H8067" s="1">
        <v>5.16</v>
      </c>
      <c r="I8067" s="2">
        <f t="shared" si="125"/>
        <v>3219.84</v>
      </c>
    </row>
    <row r="8068" spans="1:9" x14ac:dyDescent="0.2">
      <c r="A8068" s="6">
        <v>2014</v>
      </c>
      <c r="B8068" s="1" t="s">
        <v>13</v>
      </c>
      <c r="C8068" s="1" t="s">
        <v>168</v>
      </c>
      <c r="D8068" s="1" t="s">
        <v>820</v>
      </c>
      <c r="E8068" s="1" t="s">
        <v>832</v>
      </c>
      <c r="F8068" s="1">
        <v>552</v>
      </c>
      <c r="G8068" s="1">
        <v>4.16</v>
      </c>
      <c r="H8068" s="1">
        <v>5.22</v>
      </c>
      <c r="I8068" s="2">
        <f t="shared" si="125"/>
        <v>2881.44</v>
      </c>
    </row>
    <row r="8069" spans="1:9" x14ac:dyDescent="0.2">
      <c r="A8069" s="6">
        <v>2014</v>
      </c>
      <c r="B8069" s="1" t="s">
        <v>13</v>
      </c>
      <c r="C8069" s="1" t="s">
        <v>168</v>
      </c>
      <c r="D8069" s="1" t="s">
        <v>820</v>
      </c>
      <c r="E8069" s="1" t="s">
        <v>833</v>
      </c>
      <c r="F8069" s="1">
        <v>468</v>
      </c>
      <c r="G8069" s="1">
        <v>4.46</v>
      </c>
      <c r="H8069" s="1">
        <v>5.26</v>
      </c>
      <c r="I8069" s="2">
        <f t="shared" si="125"/>
        <v>2461.6799999999998</v>
      </c>
    </row>
    <row r="8070" spans="1:9" x14ac:dyDescent="0.2">
      <c r="A8070" s="6">
        <v>2014</v>
      </c>
      <c r="B8070" s="1" t="s">
        <v>13</v>
      </c>
      <c r="C8070" s="1" t="s">
        <v>168</v>
      </c>
      <c r="D8070" s="1" t="s">
        <v>820</v>
      </c>
      <c r="E8070" s="1" t="s">
        <v>834</v>
      </c>
      <c r="F8070" s="1">
        <v>336</v>
      </c>
      <c r="G8070" s="1">
        <v>4.87</v>
      </c>
      <c r="H8070" s="1">
        <v>5.22</v>
      </c>
      <c r="I8070" s="2">
        <f t="shared" si="125"/>
        <v>1753.9199999999998</v>
      </c>
    </row>
    <row r="8071" spans="1:9" x14ac:dyDescent="0.2">
      <c r="A8071" s="6">
        <v>2014</v>
      </c>
      <c r="B8071" s="1" t="s">
        <v>13</v>
      </c>
      <c r="C8071" s="1" t="s">
        <v>168</v>
      </c>
      <c r="D8071" s="1" t="s">
        <v>820</v>
      </c>
      <c r="E8071" s="1" t="s">
        <v>835</v>
      </c>
      <c r="F8071" s="1">
        <v>660</v>
      </c>
      <c r="G8071" s="1">
        <v>4.8</v>
      </c>
      <c r="H8071" s="1">
        <v>5.26</v>
      </c>
      <c r="I8071" s="2">
        <f t="shared" si="125"/>
        <v>3471.6</v>
      </c>
    </row>
    <row r="8072" spans="1:9" x14ac:dyDescent="0.2">
      <c r="A8072" s="6">
        <v>2014</v>
      </c>
      <c r="B8072" s="1" t="s">
        <v>13</v>
      </c>
      <c r="C8072" s="1" t="s">
        <v>168</v>
      </c>
      <c r="D8072" s="1" t="s">
        <v>820</v>
      </c>
      <c r="E8072" s="1" t="s">
        <v>836</v>
      </c>
      <c r="F8072" s="1">
        <v>516</v>
      </c>
      <c r="G8072" s="1">
        <v>4.45</v>
      </c>
      <c r="H8072" s="1">
        <v>5.2</v>
      </c>
      <c r="I8072" s="2">
        <f t="shared" si="125"/>
        <v>2683.2000000000003</v>
      </c>
    </row>
    <row r="8073" spans="1:9" x14ac:dyDescent="0.2">
      <c r="A8073" s="6">
        <v>2014</v>
      </c>
      <c r="B8073" s="1" t="s">
        <v>13</v>
      </c>
      <c r="C8073" s="1" t="s">
        <v>168</v>
      </c>
      <c r="D8073" s="1" t="s">
        <v>820</v>
      </c>
      <c r="E8073" s="1" t="s">
        <v>837</v>
      </c>
      <c r="F8073" s="1">
        <v>348</v>
      </c>
      <c r="G8073" s="1">
        <v>4.4400000000000004</v>
      </c>
      <c r="H8073" s="1">
        <v>5.18</v>
      </c>
      <c r="I8073" s="2">
        <f t="shared" si="125"/>
        <v>1802.6399999999999</v>
      </c>
    </row>
    <row r="8074" spans="1:9" x14ac:dyDescent="0.2">
      <c r="A8074" s="6">
        <v>2014</v>
      </c>
      <c r="B8074" s="1" t="s">
        <v>13</v>
      </c>
      <c r="C8074" s="1" t="s">
        <v>168</v>
      </c>
      <c r="D8074" s="1" t="s">
        <v>820</v>
      </c>
      <c r="E8074" s="1" t="s">
        <v>838</v>
      </c>
      <c r="F8074" s="1">
        <v>336</v>
      </c>
      <c r="G8074" s="1">
        <v>4.99</v>
      </c>
      <c r="H8074" s="1">
        <v>5.3</v>
      </c>
      <c r="I8074" s="2">
        <f t="shared" si="125"/>
        <v>1780.8</v>
      </c>
    </row>
    <row r="8075" spans="1:9" x14ac:dyDescent="0.2">
      <c r="A8075" s="6">
        <v>2014</v>
      </c>
      <c r="B8075" s="1" t="s">
        <v>13</v>
      </c>
      <c r="C8075" s="1" t="s">
        <v>168</v>
      </c>
      <c r="D8075" s="1" t="s">
        <v>820</v>
      </c>
      <c r="E8075" s="1" t="s">
        <v>839</v>
      </c>
      <c r="F8075" s="1">
        <v>420</v>
      </c>
      <c r="G8075" s="1">
        <v>4.07</v>
      </c>
      <c r="H8075" s="1">
        <v>5.05</v>
      </c>
      <c r="I8075" s="2">
        <f t="shared" si="125"/>
        <v>2121</v>
      </c>
    </row>
    <row r="8076" spans="1:9" x14ac:dyDescent="0.2">
      <c r="A8076" s="6">
        <v>2014</v>
      </c>
      <c r="B8076" s="1" t="s">
        <v>13</v>
      </c>
      <c r="C8076" s="1" t="s">
        <v>168</v>
      </c>
      <c r="D8076" s="1" t="s">
        <v>820</v>
      </c>
      <c r="E8076" s="1" t="s">
        <v>840</v>
      </c>
      <c r="F8076" s="1">
        <v>276</v>
      </c>
      <c r="G8076" s="1">
        <v>4.59</v>
      </c>
      <c r="H8076" s="1">
        <v>5.18</v>
      </c>
      <c r="I8076" s="2">
        <f t="shared" si="125"/>
        <v>1429.6799999999998</v>
      </c>
    </row>
    <row r="8077" spans="1:9" x14ac:dyDescent="0.2">
      <c r="A8077" s="6">
        <v>2014</v>
      </c>
      <c r="B8077" s="1" t="s">
        <v>13</v>
      </c>
      <c r="C8077" s="1" t="s">
        <v>168</v>
      </c>
      <c r="D8077" s="1" t="s">
        <v>820</v>
      </c>
      <c r="E8077" s="1" t="s">
        <v>841</v>
      </c>
      <c r="F8077" s="1">
        <v>588</v>
      </c>
      <c r="G8077" s="1">
        <v>4.07</v>
      </c>
      <c r="H8077" s="1">
        <v>5.15</v>
      </c>
      <c r="I8077" s="2">
        <f t="shared" si="125"/>
        <v>3028.2000000000003</v>
      </c>
    </row>
    <row r="8078" spans="1:9" x14ac:dyDescent="0.2">
      <c r="A8078" s="6">
        <v>2014</v>
      </c>
      <c r="B8078" s="1" t="s">
        <v>13</v>
      </c>
      <c r="C8078" s="1" t="s">
        <v>168</v>
      </c>
      <c r="D8078" s="1" t="s">
        <v>820</v>
      </c>
      <c r="E8078" s="1" t="s">
        <v>842</v>
      </c>
      <c r="F8078" s="1">
        <v>672</v>
      </c>
      <c r="G8078" s="1">
        <v>4.55</v>
      </c>
      <c r="H8078" s="1">
        <v>5.14</v>
      </c>
      <c r="I8078" s="2">
        <f t="shared" si="125"/>
        <v>3454.08</v>
      </c>
    </row>
    <row r="8079" spans="1:9" x14ac:dyDescent="0.2">
      <c r="A8079" s="6">
        <v>2014</v>
      </c>
      <c r="B8079" s="1" t="s">
        <v>13</v>
      </c>
      <c r="C8079" s="1" t="s">
        <v>168</v>
      </c>
      <c r="D8079" s="1" t="s">
        <v>820</v>
      </c>
      <c r="E8079" s="1" t="s">
        <v>843</v>
      </c>
      <c r="F8079" s="1">
        <v>336</v>
      </c>
      <c r="G8079" s="1">
        <v>4.74</v>
      </c>
      <c r="H8079" s="1">
        <v>5.12</v>
      </c>
      <c r="I8079" s="2">
        <f t="shared" ref="I8079:I8142" si="126">H8079 *F8079</f>
        <v>1720.32</v>
      </c>
    </row>
    <row r="8080" spans="1:9" x14ac:dyDescent="0.2">
      <c r="A8080" s="6">
        <v>2014</v>
      </c>
      <c r="B8080" s="1" t="s">
        <v>13</v>
      </c>
      <c r="C8080" s="1" t="s">
        <v>168</v>
      </c>
      <c r="D8080" s="1" t="s">
        <v>820</v>
      </c>
      <c r="E8080" s="1" t="s">
        <v>844</v>
      </c>
      <c r="F8080" s="1">
        <v>648</v>
      </c>
      <c r="G8080" s="1">
        <v>4.76</v>
      </c>
      <c r="H8080" s="1">
        <v>5.08</v>
      </c>
      <c r="I8080" s="2">
        <f t="shared" si="126"/>
        <v>3291.84</v>
      </c>
    </row>
    <row r="8081" spans="1:9" x14ac:dyDescent="0.2">
      <c r="A8081" s="6">
        <v>2014</v>
      </c>
      <c r="B8081" s="1" t="s">
        <v>13</v>
      </c>
      <c r="C8081" s="1" t="s">
        <v>168</v>
      </c>
      <c r="D8081" s="1" t="s">
        <v>820</v>
      </c>
      <c r="E8081" s="1" t="s">
        <v>845</v>
      </c>
      <c r="F8081" s="1">
        <v>492</v>
      </c>
      <c r="G8081" s="1">
        <v>4.82</v>
      </c>
      <c r="H8081" s="1">
        <v>5.33</v>
      </c>
      <c r="I8081" s="2">
        <f t="shared" si="126"/>
        <v>2622.36</v>
      </c>
    </row>
    <row r="8082" spans="1:9" x14ac:dyDescent="0.2">
      <c r="A8082" s="6">
        <v>2014</v>
      </c>
      <c r="B8082" s="1" t="s">
        <v>13</v>
      </c>
      <c r="C8082" s="1" t="s">
        <v>168</v>
      </c>
      <c r="D8082" s="1" t="s">
        <v>820</v>
      </c>
      <c r="E8082" s="1" t="s">
        <v>846</v>
      </c>
      <c r="F8082" s="1">
        <v>276</v>
      </c>
      <c r="G8082" s="1">
        <v>4.54</v>
      </c>
      <c r="H8082" s="1">
        <v>5.2</v>
      </c>
      <c r="I8082" s="2">
        <f t="shared" si="126"/>
        <v>1435.2</v>
      </c>
    </row>
    <row r="8083" spans="1:9" x14ac:dyDescent="0.2">
      <c r="A8083" s="6">
        <v>2014</v>
      </c>
      <c r="B8083" s="1" t="s">
        <v>13</v>
      </c>
      <c r="C8083" s="1" t="s">
        <v>168</v>
      </c>
      <c r="D8083" s="1" t="s">
        <v>820</v>
      </c>
      <c r="E8083" s="1" t="s">
        <v>847</v>
      </c>
      <c r="F8083" s="1">
        <v>684</v>
      </c>
      <c r="G8083" s="1">
        <v>4.04</v>
      </c>
      <c r="H8083" s="1">
        <v>5.19</v>
      </c>
      <c r="I8083" s="2">
        <f t="shared" si="126"/>
        <v>3549.9600000000005</v>
      </c>
    </row>
    <row r="8084" spans="1:9" x14ac:dyDescent="0.2">
      <c r="A8084" s="6">
        <v>2014</v>
      </c>
      <c r="B8084" s="1" t="s">
        <v>13</v>
      </c>
      <c r="C8084" s="1" t="s">
        <v>168</v>
      </c>
      <c r="D8084" s="1" t="s">
        <v>820</v>
      </c>
      <c r="E8084" s="1" t="s">
        <v>848</v>
      </c>
      <c r="F8084" s="1">
        <v>252</v>
      </c>
      <c r="G8084" s="1">
        <v>4.38</v>
      </c>
      <c r="H8084" s="1">
        <v>5.2</v>
      </c>
      <c r="I8084" s="2">
        <f t="shared" si="126"/>
        <v>1310.4000000000001</v>
      </c>
    </row>
    <row r="8085" spans="1:9" x14ac:dyDescent="0.2">
      <c r="A8085" s="6">
        <v>2014</v>
      </c>
      <c r="B8085" s="1" t="s">
        <v>13</v>
      </c>
      <c r="C8085" s="1" t="s">
        <v>168</v>
      </c>
      <c r="D8085" s="1" t="s">
        <v>820</v>
      </c>
      <c r="E8085" s="1" t="s">
        <v>849</v>
      </c>
      <c r="F8085" s="1">
        <v>492</v>
      </c>
      <c r="G8085" s="1">
        <v>4.74</v>
      </c>
      <c r="H8085" s="1">
        <v>5.4</v>
      </c>
      <c r="I8085" s="2">
        <f t="shared" si="126"/>
        <v>2656.8</v>
      </c>
    </row>
    <row r="8086" spans="1:9" x14ac:dyDescent="0.2">
      <c r="A8086" s="6">
        <v>2014</v>
      </c>
      <c r="B8086" s="1" t="s">
        <v>13</v>
      </c>
      <c r="C8086" s="1" t="s">
        <v>168</v>
      </c>
      <c r="D8086" s="1" t="s">
        <v>820</v>
      </c>
      <c r="E8086" s="1" t="s">
        <v>850</v>
      </c>
      <c r="F8086" s="1">
        <v>528</v>
      </c>
      <c r="G8086" s="1">
        <v>4.83</v>
      </c>
      <c r="H8086" s="1">
        <v>5.07</v>
      </c>
      <c r="I8086" s="2">
        <f t="shared" si="126"/>
        <v>2676.96</v>
      </c>
    </row>
    <row r="8087" spans="1:9" x14ac:dyDescent="0.2">
      <c r="A8087" s="6">
        <v>2014</v>
      </c>
      <c r="B8087" s="1" t="s">
        <v>13</v>
      </c>
      <c r="C8087" s="1" t="s">
        <v>168</v>
      </c>
      <c r="D8087" s="1" t="s">
        <v>820</v>
      </c>
      <c r="E8087" s="1" t="s">
        <v>851</v>
      </c>
      <c r="F8087" s="1">
        <v>312</v>
      </c>
      <c r="G8087" s="1">
        <v>4.53</v>
      </c>
      <c r="H8087" s="1">
        <v>5.2</v>
      </c>
      <c r="I8087" s="2">
        <f t="shared" si="126"/>
        <v>1622.4</v>
      </c>
    </row>
    <row r="8088" spans="1:9" x14ac:dyDescent="0.2">
      <c r="A8088" s="6">
        <v>2014</v>
      </c>
      <c r="B8088" s="1" t="s">
        <v>13</v>
      </c>
      <c r="C8088" s="1" t="s">
        <v>168</v>
      </c>
      <c r="D8088" s="1" t="s">
        <v>820</v>
      </c>
      <c r="E8088" s="1" t="s">
        <v>852</v>
      </c>
      <c r="F8088" s="1">
        <v>372</v>
      </c>
      <c r="G8088" s="1">
        <v>4.7300000000000004</v>
      </c>
      <c r="H8088" s="1">
        <v>5.4</v>
      </c>
      <c r="I8088" s="2">
        <f t="shared" si="126"/>
        <v>2008.8000000000002</v>
      </c>
    </row>
    <row r="8089" spans="1:9" x14ac:dyDescent="0.2">
      <c r="A8089" s="6">
        <v>2014</v>
      </c>
      <c r="B8089" s="1" t="s">
        <v>13</v>
      </c>
      <c r="C8089" s="1" t="s">
        <v>168</v>
      </c>
      <c r="D8089" s="1" t="s">
        <v>820</v>
      </c>
      <c r="E8089" s="1" t="s">
        <v>853</v>
      </c>
      <c r="F8089" s="1">
        <v>684</v>
      </c>
      <c r="G8089" s="1">
        <v>4.3600000000000003</v>
      </c>
      <c r="H8089" s="1">
        <v>5.36</v>
      </c>
      <c r="I8089" s="2">
        <f t="shared" si="126"/>
        <v>3666.2400000000002</v>
      </c>
    </row>
    <row r="8090" spans="1:9" x14ac:dyDescent="0.2">
      <c r="A8090" s="6">
        <v>2014</v>
      </c>
      <c r="B8090" s="1" t="s">
        <v>13</v>
      </c>
      <c r="C8090" s="1" t="s">
        <v>168</v>
      </c>
      <c r="D8090" s="1" t="s">
        <v>820</v>
      </c>
      <c r="E8090" s="1" t="s">
        <v>854</v>
      </c>
      <c r="F8090" s="1">
        <v>552</v>
      </c>
      <c r="G8090" s="1">
        <v>4.0999999999999996</v>
      </c>
      <c r="H8090" s="1">
        <v>5.17</v>
      </c>
      <c r="I8090" s="2">
        <f t="shared" si="126"/>
        <v>2853.84</v>
      </c>
    </row>
    <row r="8091" spans="1:9" x14ac:dyDescent="0.2">
      <c r="A8091" s="6">
        <v>2014</v>
      </c>
      <c r="B8091" s="1" t="s">
        <v>13</v>
      </c>
      <c r="C8091" s="1" t="s">
        <v>168</v>
      </c>
      <c r="D8091" s="1" t="s">
        <v>820</v>
      </c>
      <c r="E8091" s="1" t="s">
        <v>855</v>
      </c>
      <c r="F8091" s="1">
        <v>288</v>
      </c>
      <c r="G8091" s="1">
        <v>4.16</v>
      </c>
      <c r="H8091" s="1">
        <v>5.2</v>
      </c>
      <c r="I8091" s="2">
        <f t="shared" si="126"/>
        <v>1497.6000000000001</v>
      </c>
    </row>
    <row r="8092" spans="1:9" x14ac:dyDescent="0.2">
      <c r="A8092" s="6">
        <v>2014</v>
      </c>
      <c r="B8092" s="1" t="s">
        <v>13</v>
      </c>
      <c r="C8092" s="1" t="s">
        <v>168</v>
      </c>
      <c r="D8092" s="1" t="s">
        <v>820</v>
      </c>
      <c r="E8092" s="1" t="s">
        <v>856</v>
      </c>
      <c r="F8092" s="1">
        <v>696</v>
      </c>
      <c r="G8092" s="1">
        <v>4.0999999999999996</v>
      </c>
      <c r="H8092" s="1">
        <v>5.3</v>
      </c>
      <c r="I8092" s="2">
        <f t="shared" si="126"/>
        <v>3688.7999999999997</v>
      </c>
    </row>
    <row r="8093" spans="1:9" x14ac:dyDescent="0.2">
      <c r="A8093" s="6">
        <v>2014</v>
      </c>
      <c r="B8093" s="1" t="s">
        <v>13</v>
      </c>
      <c r="C8093" s="1" t="s">
        <v>168</v>
      </c>
      <c r="D8093" s="1" t="s">
        <v>820</v>
      </c>
      <c r="E8093" s="1" t="s">
        <v>857</v>
      </c>
      <c r="F8093" s="1">
        <v>336</v>
      </c>
      <c r="G8093" s="1">
        <v>4.7</v>
      </c>
      <c r="H8093" s="1">
        <v>5.04</v>
      </c>
      <c r="I8093" s="2">
        <f t="shared" si="126"/>
        <v>1693.44</v>
      </c>
    </row>
    <row r="8094" spans="1:9" x14ac:dyDescent="0.2">
      <c r="A8094" s="6">
        <v>2014</v>
      </c>
      <c r="B8094" s="1" t="s">
        <v>13</v>
      </c>
      <c r="C8094" s="1" t="s">
        <v>168</v>
      </c>
      <c r="D8094" s="1" t="s">
        <v>820</v>
      </c>
      <c r="E8094" s="1" t="s">
        <v>858</v>
      </c>
      <c r="F8094" s="1">
        <v>672</v>
      </c>
      <c r="G8094" s="1">
        <v>4.47</v>
      </c>
      <c r="H8094" s="1">
        <v>5.04</v>
      </c>
      <c r="I8094" s="2">
        <f t="shared" si="126"/>
        <v>3386.88</v>
      </c>
    </row>
    <row r="8095" spans="1:9" x14ac:dyDescent="0.2">
      <c r="A8095" s="6">
        <v>2014</v>
      </c>
      <c r="B8095" s="1" t="s">
        <v>13</v>
      </c>
      <c r="C8095" s="1" t="s">
        <v>168</v>
      </c>
      <c r="D8095" s="1" t="s">
        <v>820</v>
      </c>
      <c r="E8095" s="1" t="s">
        <v>859</v>
      </c>
      <c r="F8095" s="1">
        <v>672</v>
      </c>
      <c r="G8095" s="1">
        <v>4.8600000000000003</v>
      </c>
      <c r="H8095" s="1">
        <v>5.16</v>
      </c>
      <c r="I8095" s="2">
        <f t="shared" si="126"/>
        <v>3467.52</v>
      </c>
    </row>
    <row r="8096" spans="1:9" x14ac:dyDescent="0.2">
      <c r="A8096" s="6">
        <v>2014</v>
      </c>
      <c r="B8096" s="1" t="s">
        <v>13</v>
      </c>
      <c r="C8096" s="1" t="s">
        <v>168</v>
      </c>
      <c r="D8096" s="1" t="s">
        <v>820</v>
      </c>
      <c r="E8096" s="1" t="s">
        <v>860</v>
      </c>
      <c r="F8096" s="1">
        <v>480</v>
      </c>
      <c r="G8096" s="1">
        <v>4.04</v>
      </c>
      <c r="H8096" s="1">
        <v>5.01</v>
      </c>
      <c r="I8096" s="2">
        <f t="shared" si="126"/>
        <v>2404.7999999999997</v>
      </c>
    </row>
    <row r="8097" spans="1:9" x14ac:dyDescent="0.2">
      <c r="A8097" s="6">
        <v>2014</v>
      </c>
      <c r="B8097" s="1" t="s">
        <v>13</v>
      </c>
      <c r="C8097" s="1" t="s">
        <v>168</v>
      </c>
      <c r="D8097" s="1" t="s">
        <v>820</v>
      </c>
      <c r="E8097" s="1" t="s">
        <v>861</v>
      </c>
      <c r="F8097" s="1">
        <v>348</v>
      </c>
      <c r="G8097" s="1">
        <v>4.91</v>
      </c>
      <c r="H8097" s="1">
        <v>5.4</v>
      </c>
      <c r="I8097" s="2">
        <f t="shared" si="126"/>
        <v>1879.2</v>
      </c>
    </row>
    <row r="8098" spans="1:9" x14ac:dyDescent="0.2">
      <c r="A8098" s="6">
        <v>2014</v>
      </c>
      <c r="B8098" s="1" t="s">
        <v>13</v>
      </c>
      <c r="C8098" s="1" t="s">
        <v>168</v>
      </c>
      <c r="D8098" s="1" t="s">
        <v>820</v>
      </c>
      <c r="E8098" s="1" t="s">
        <v>862</v>
      </c>
      <c r="F8098" s="1">
        <v>636</v>
      </c>
      <c r="G8098" s="1">
        <v>4.16</v>
      </c>
      <c r="H8098" s="1">
        <v>5.01</v>
      </c>
      <c r="I8098" s="2">
        <f t="shared" si="126"/>
        <v>3186.3599999999997</v>
      </c>
    </row>
    <row r="8099" spans="1:9" x14ac:dyDescent="0.2">
      <c r="A8099" s="6">
        <v>2014</v>
      </c>
      <c r="B8099" s="1" t="s">
        <v>13</v>
      </c>
      <c r="C8099" s="1" t="s">
        <v>168</v>
      </c>
      <c r="D8099" s="1" t="s">
        <v>820</v>
      </c>
      <c r="E8099" s="1" t="s">
        <v>863</v>
      </c>
      <c r="F8099" s="1">
        <v>408</v>
      </c>
      <c r="G8099" s="1">
        <v>4.58</v>
      </c>
      <c r="H8099" s="1">
        <v>5.38</v>
      </c>
      <c r="I8099" s="2">
        <f t="shared" si="126"/>
        <v>2195.04</v>
      </c>
    </row>
    <row r="8100" spans="1:9" x14ac:dyDescent="0.2">
      <c r="A8100" s="6">
        <v>2014</v>
      </c>
      <c r="B8100" s="1" t="s">
        <v>13</v>
      </c>
      <c r="C8100" s="1" t="s">
        <v>168</v>
      </c>
      <c r="D8100" s="1" t="s">
        <v>820</v>
      </c>
      <c r="E8100" s="1" t="s">
        <v>864</v>
      </c>
      <c r="F8100" s="1">
        <v>696</v>
      </c>
      <c r="G8100" s="1">
        <v>4.3899999999999997</v>
      </c>
      <c r="H8100" s="1">
        <v>5.38</v>
      </c>
      <c r="I8100" s="2">
        <f t="shared" si="126"/>
        <v>3744.48</v>
      </c>
    </row>
    <row r="8101" spans="1:9" x14ac:dyDescent="0.2">
      <c r="A8101" s="6">
        <v>2014</v>
      </c>
      <c r="B8101" s="1" t="s">
        <v>13</v>
      </c>
      <c r="C8101" s="1" t="s">
        <v>168</v>
      </c>
      <c r="D8101" s="1" t="s">
        <v>820</v>
      </c>
      <c r="E8101" s="1" t="s">
        <v>865</v>
      </c>
      <c r="F8101" s="1">
        <v>480</v>
      </c>
      <c r="G8101" s="1">
        <v>4.09</v>
      </c>
      <c r="H8101" s="1">
        <v>5.07</v>
      </c>
      <c r="I8101" s="2">
        <f t="shared" si="126"/>
        <v>2433.6000000000004</v>
      </c>
    </row>
    <row r="8102" spans="1:9" x14ac:dyDescent="0.2">
      <c r="A8102" s="6">
        <v>2014</v>
      </c>
      <c r="B8102" s="1" t="s">
        <v>13</v>
      </c>
      <c r="C8102" s="1" t="s">
        <v>168</v>
      </c>
      <c r="D8102" s="1" t="s">
        <v>820</v>
      </c>
      <c r="E8102" s="1" t="s">
        <v>866</v>
      </c>
      <c r="F8102" s="1">
        <v>708</v>
      </c>
      <c r="G8102" s="1">
        <v>4.6900000000000004</v>
      </c>
      <c r="H8102" s="1">
        <v>5.28</v>
      </c>
      <c r="I8102" s="2">
        <f t="shared" si="126"/>
        <v>3738.2400000000002</v>
      </c>
    </row>
    <row r="8103" spans="1:9" x14ac:dyDescent="0.2">
      <c r="A8103" s="6">
        <v>2014</v>
      </c>
      <c r="B8103" s="1" t="s">
        <v>13</v>
      </c>
      <c r="C8103" s="1" t="s">
        <v>168</v>
      </c>
      <c r="D8103" s="1" t="s">
        <v>820</v>
      </c>
      <c r="E8103" s="1" t="s">
        <v>867</v>
      </c>
      <c r="F8103" s="1">
        <v>564</v>
      </c>
      <c r="G8103" s="1">
        <v>5</v>
      </c>
      <c r="H8103" s="1">
        <v>5.0599999999999996</v>
      </c>
      <c r="I8103" s="2">
        <f t="shared" si="126"/>
        <v>2853.8399999999997</v>
      </c>
    </row>
    <row r="8104" spans="1:9" x14ac:dyDescent="0.2">
      <c r="A8104" s="6">
        <v>2014</v>
      </c>
      <c r="B8104" s="1" t="s">
        <v>13</v>
      </c>
      <c r="C8104" s="1" t="s">
        <v>168</v>
      </c>
      <c r="D8104" s="1" t="s">
        <v>820</v>
      </c>
      <c r="E8104" s="1" t="s">
        <v>868</v>
      </c>
      <c r="F8104" s="1">
        <v>252</v>
      </c>
      <c r="G8104" s="1">
        <v>4.62</v>
      </c>
      <c r="H8104" s="1">
        <v>5.39</v>
      </c>
      <c r="I8104" s="2">
        <f t="shared" si="126"/>
        <v>1358.28</v>
      </c>
    </row>
    <row r="8105" spans="1:9" x14ac:dyDescent="0.2">
      <c r="A8105" s="6">
        <v>2014</v>
      </c>
      <c r="B8105" s="1" t="s">
        <v>13</v>
      </c>
      <c r="C8105" s="1" t="s">
        <v>168</v>
      </c>
      <c r="D8105" s="1" t="s">
        <v>820</v>
      </c>
      <c r="E8105" s="1" t="s">
        <v>869</v>
      </c>
      <c r="F8105" s="1">
        <v>264</v>
      </c>
      <c r="G8105" s="1">
        <v>4.74</v>
      </c>
      <c r="H8105" s="1">
        <v>5.04</v>
      </c>
      <c r="I8105" s="2">
        <f t="shared" si="126"/>
        <v>1330.56</v>
      </c>
    </row>
    <row r="8106" spans="1:9" x14ac:dyDescent="0.2">
      <c r="A8106" s="6">
        <v>2014</v>
      </c>
      <c r="B8106" s="1" t="s">
        <v>13</v>
      </c>
      <c r="C8106" s="1" t="s">
        <v>168</v>
      </c>
      <c r="D8106" s="1" t="s">
        <v>820</v>
      </c>
      <c r="E8106" s="1" t="s">
        <v>870</v>
      </c>
      <c r="F8106" s="1">
        <v>324</v>
      </c>
      <c r="G8106" s="1">
        <v>4.88</v>
      </c>
      <c r="H8106" s="1">
        <v>5.05</v>
      </c>
      <c r="I8106" s="2">
        <f t="shared" si="126"/>
        <v>1636.2</v>
      </c>
    </row>
    <row r="8107" spans="1:9" x14ac:dyDescent="0.2">
      <c r="A8107" s="6">
        <v>2014</v>
      </c>
      <c r="B8107" s="1" t="s">
        <v>13</v>
      </c>
      <c r="C8107" s="1" t="s">
        <v>168</v>
      </c>
      <c r="D8107" s="1" t="s">
        <v>820</v>
      </c>
      <c r="E8107" s="1" t="s">
        <v>871</v>
      </c>
      <c r="F8107" s="1">
        <v>456</v>
      </c>
      <c r="G8107" s="1">
        <v>4.0199999999999996</v>
      </c>
      <c r="H8107" s="1">
        <v>5.39</v>
      </c>
      <c r="I8107" s="2">
        <f t="shared" si="126"/>
        <v>2457.8399999999997</v>
      </c>
    </row>
    <row r="8108" spans="1:9" x14ac:dyDescent="0.2">
      <c r="A8108" s="6">
        <v>2014</v>
      </c>
      <c r="B8108" s="1" t="s">
        <v>13</v>
      </c>
      <c r="C8108" s="1" t="s">
        <v>168</v>
      </c>
      <c r="D8108" s="1" t="s">
        <v>820</v>
      </c>
      <c r="E8108" s="1" t="s">
        <v>872</v>
      </c>
      <c r="F8108" s="1">
        <v>648</v>
      </c>
      <c r="G8108" s="1">
        <v>4.1399999999999997</v>
      </c>
      <c r="H8108" s="1">
        <v>5.23</v>
      </c>
      <c r="I8108" s="2">
        <f t="shared" si="126"/>
        <v>3389.0400000000004</v>
      </c>
    </row>
    <row r="8109" spans="1:9" x14ac:dyDescent="0.2">
      <c r="A8109" s="6">
        <v>2014</v>
      </c>
      <c r="B8109" s="1" t="s">
        <v>13</v>
      </c>
      <c r="C8109" s="1" t="s">
        <v>168</v>
      </c>
      <c r="D8109" s="1" t="s">
        <v>820</v>
      </c>
      <c r="E8109" s="1" t="s">
        <v>873</v>
      </c>
      <c r="F8109" s="1">
        <v>552</v>
      </c>
      <c r="G8109" s="1">
        <v>4.7300000000000004</v>
      </c>
      <c r="H8109" s="1">
        <v>5.3</v>
      </c>
      <c r="I8109" s="2">
        <f t="shared" si="126"/>
        <v>2925.6</v>
      </c>
    </row>
    <row r="8110" spans="1:9" x14ac:dyDescent="0.2">
      <c r="A8110" s="6">
        <v>2014</v>
      </c>
      <c r="B8110" s="1" t="s">
        <v>13</v>
      </c>
      <c r="C8110" s="1" t="s">
        <v>14</v>
      </c>
      <c r="D8110" s="1" t="s">
        <v>874</v>
      </c>
      <c r="E8110" s="1" t="s">
        <v>875</v>
      </c>
      <c r="F8110" s="1">
        <v>528</v>
      </c>
      <c r="G8110" s="7">
        <v>6.4266666666666667</v>
      </c>
      <c r="H8110" s="7">
        <v>8.5466666666666669</v>
      </c>
      <c r="I8110" s="2">
        <f t="shared" si="126"/>
        <v>4512.6400000000003</v>
      </c>
    </row>
    <row r="8111" spans="1:9" x14ac:dyDescent="0.2">
      <c r="A8111" s="6">
        <v>2014</v>
      </c>
      <c r="B8111" s="1" t="s">
        <v>13</v>
      </c>
      <c r="C8111" s="1" t="s">
        <v>14</v>
      </c>
      <c r="D8111" s="1" t="s">
        <v>874</v>
      </c>
      <c r="E8111" s="1" t="s">
        <v>876</v>
      </c>
      <c r="F8111" s="1">
        <v>456</v>
      </c>
      <c r="G8111" s="7">
        <v>5.94</v>
      </c>
      <c r="H8111" s="7">
        <v>7.8666666666666663</v>
      </c>
      <c r="I8111" s="2">
        <f t="shared" si="126"/>
        <v>3587.2</v>
      </c>
    </row>
    <row r="8112" spans="1:9" x14ac:dyDescent="0.2">
      <c r="A8112" s="6">
        <v>2014</v>
      </c>
      <c r="B8112" s="1" t="s">
        <v>13</v>
      </c>
      <c r="C8112" s="1" t="s">
        <v>14</v>
      </c>
      <c r="D8112" s="1" t="s">
        <v>874</v>
      </c>
      <c r="E8112" s="1" t="s">
        <v>877</v>
      </c>
      <c r="F8112" s="1">
        <v>516</v>
      </c>
      <c r="G8112" s="7">
        <v>5.5533333333333337</v>
      </c>
      <c r="H8112" s="7">
        <v>7.833333333333333</v>
      </c>
      <c r="I8112" s="2">
        <f t="shared" si="126"/>
        <v>4042</v>
      </c>
    </row>
    <row r="8113" spans="1:9" x14ac:dyDescent="0.2">
      <c r="A8113" s="6">
        <v>2014</v>
      </c>
      <c r="B8113" s="1" t="s">
        <v>13</v>
      </c>
      <c r="C8113" s="1" t="s">
        <v>14</v>
      </c>
      <c r="D8113" s="1" t="s">
        <v>874</v>
      </c>
      <c r="E8113" s="1" t="s">
        <v>878</v>
      </c>
      <c r="F8113" s="1">
        <v>504</v>
      </c>
      <c r="G8113" s="7">
        <v>5.5533333333333337</v>
      </c>
      <c r="H8113" s="7">
        <v>7.58</v>
      </c>
      <c r="I8113" s="2">
        <f t="shared" si="126"/>
        <v>3820.32</v>
      </c>
    </row>
    <row r="8114" spans="1:9" x14ac:dyDescent="0.2">
      <c r="A8114" s="6">
        <v>2014</v>
      </c>
      <c r="B8114" s="1" t="s">
        <v>13</v>
      </c>
      <c r="C8114" s="1" t="s">
        <v>14</v>
      </c>
      <c r="D8114" s="1" t="s">
        <v>874</v>
      </c>
      <c r="E8114" s="1" t="s">
        <v>879</v>
      </c>
      <c r="F8114" s="1">
        <v>588</v>
      </c>
      <c r="G8114" s="7">
        <v>6.0133333333333336</v>
      </c>
      <c r="H8114" s="7">
        <v>8.5266666666666673</v>
      </c>
      <c r="I8114" s="2">
        <f t="shared" si="126"/>
        <v>5013.68</v>
      </c>
    </row>
    <row r="8115" spans="1:9" x14ac:dyDescent="0.2">
      <c r="A8115" s="6">
        <v>2014</v>
      </c>
      <c r="B8115" s="1" t="s">
        <v>13</v>
      </c>
      <c r="C8115" s="1" t="s">
        <v>14</v>
      </c>
      <c r="D8115" s="1" t="s">
        <v>874</v>
      </c>
      <c r="E8115" s="1" t="s">
        <v>880</v>
      </c>
      <c r="F8115" s="1">
        <v>408</v>
      </c>
      <c r="G8115" s="7">
        <v>5.66</v>
      </c>
      <c r="H8115" s="7">
        <v>7.68</v>
      </c>
      <c r="I8115" s="2">
        <f t="shared" si="126"/>
        <v>3133.44</v>
      </c>
    </row>
    <row r="8116" spans="1:9" x14ac:dyDescent="0.2">
      <c r="A8116" s="6">
        <v>2014</v>
      </c>
      <c r="B8116" s="1" t="s">
        <v>13</v>
      </c>
      <c r="C8116" s="1" t="s">
        <v>14</v>
      </c>
      <c r="D8116" s="1" t="s">
        <v>874</v>
      </c>
      <c r="E8116" s="1" t="s">
        <v>881</v>
      </c>
      <c r="F8116" s="1">
        <v>588</v>
      </c>
      <c r="G8116" s="7">
        <v>5.86</v>
      </c>
      <c r="H8116" s="7">
        <v>8.16</v>
      </c>
      <c r="I8116" s="2">
        <f t="shared" si="126"/>
        <v>4798.08</v>
      </c>
    </row>
    <row r="8117" spans="1:9" x14ac:dyDescent="0.2">
      <c r="A8117" s="6">
        <v>2014</v>
      </c>
      <c r="B8117" s="1" t="s">
        <v>13</v>
      </c>
      <c r="C8117" s="1" t="s">
        <v>14</v>
      </c>
      <c r="D8117" s="1" t="s">
        <v>874</v>
      </c>
      <c r="E8117" s="1" t="s">
        <v>882</v>
      </c>
      <c r="F8117" s="1">
        <v>444</v>
      </c>
      <c r="G8117" s="7">
        <v>5.746666666666667</v>
      </c>
      <c r="H8117" s="7">
        <v>7.5066666666666668</v>
      </c>
      <c r="I8117" s="2">
        <f t="shared" si="126"/>
        <v>3332.96</v>
      </c>
    </row>
    <row r="8118" spans="1:9" x14ac:dyDescent="0.2">
      <c r="A8118" s="6">
        <v>2014</v>
      </c>
      <c r="B8118" s="1" t="s">
        <v>13</v>
      </c>
      <c r="C8118" s="1" t="s">
        <v>14</v>
      </c>
      <c r="D8118" s="1" t="s">
        <v>874</v>
      </c>
      <c r="E8118" s="1" t="s">
        <v>883</v>
      </c>
      <c r="F8118" s="1">
        <v>540</v>
      </c>
      <c r="G8118" s="7">
        <v>5.3866666666666667</v>
      </c>
      <c r="H8118" s="7">
        <v>8.2266666666666666</v>
      </c>
      <c r="I8118" s="2">
        <f t="shared" si="126"/>
        <v>4442.3999999999996</v>
      </c>
    </row>
    <row r="8119" spans="1:9" x14ac:dyDescent="0.2">
      <c r="A8119" s="6">
        <v>2014</v>
      </c>
      <c r="B8119" s="1" t="s">
        <v>13</v>
      </c>
      <c r="C8119" s="1" t="s">
        <v>14</v>
      </c>
      <c r="D8119" s="1" t="s">
        <v>874</v>
      </c>
      <c r="E8119" s="1" t="s">
        <v>884</v>
      </c>
      <c r="F8119" s="1">
        <v>576</v>
      </c>
      <c r="G8119" s="7">
        <v>5.6266666666666669</v>
      </c>
      <c r="H8119" s="7">
        <v>7.4666666666666668</v>
      </c>
      <c r="I8119" s="2">
        <f t="shared" si="126"/>
        <v>4300.8</v>
      </c>
    </row>
    <row r="8120" spans="1:9" x14ac:dyDescent="0.2">
      <c r="A8120" s="6">
        <v>2014</v>
      </c>
      <c r="B8120" s="1" t="s">
        <v>13</v>
      </c>
      <c r="C8120" s="1" t="s">
        <v>14</v>
      </c>
      <c r="D8120" s="1" t="s">
        <v>874</v>
      </c>
      <c r="E8120" s="1" t="s">
        <v>885</v>
      </c>
      <c r="F8120" s="1">
        <v>636</v>
      </c>
      <c r="G8120" s="7">
        <v>5.8466666666666667</v>
      </c>
      <c r="H8120" s="7">
        <v>8.5733333333333341</v>
      </c>
      <c r="I8120" s="2">
        <f t="shared" si="126"/>
        <v>5452.64</v>
      </c>
    </row>
    <row r="8121" spans="1:9" x14ac:dyDescent="0.2">
      <c r="A8121" s="6">
        <v>2014</v>
      </c>
      <c r="B8121" s="1" t="s">
        <v>13</v>
      </c>
      <c r="C8121" s="1" t="s">
        <v>14</v>
      </c>
      <c r="D8121" s="1" t="s">
        <v>874</v>
      </c>
      <c r="E8121" s="1" t="s">
        <v>886</v>
      </c>
      <c r="F8121" s="1">
        <v>600</v>
      </c>
      <c r="G8121" s="7">
        <v>6.5333333333333332</v>
      </c>
      <c r="H8121" s="7">
        <v>8.2733333333333334</v>
      </c>
      <c r="I8121" s="2">
        <f t="shared" si="126"/>
        <v>4964</v>
      </c>
    </row>
    <row r="8122" spans="1:9" x14ac:dyDescent="0.2">
      <c r="A8122" s="6">
        <v>2014</v>
      </c>
      <c r="B8122" s="1" t="s">
        <v>13</v>
      </c>
      <c r="C8122" s="1" t="s">
        <v>14</v>
      </c>
      <c r="D8122" s="1" t="s">
        <v>874</v>
      </c>
      <c r="E8122" s="1" t="s">
        <v>887</v>
      </c>
      <c r="F8122" s="1">
        <v>540</v>
      </c>
      <c r="G8122" s="7">
        <v>6.3466666666666667</v>
      </c>
      <c r="H8122" s="7">
        <v>8.64</v>
      </c>
      <c r="I8122" s="2">
        <f t="shared" si="126"/>
        <v>4665.6000000000004</v>
      </c>
    </row>
    <row r="8123" spans="1:9" x14ac:dyDescent="0.2">
      <c r="A8123" s="6">
        <v>2014</v>
      </c>
      <c r="B8123" s="1" t="s">
        <v>13</v>
      </c>
      <c r="C8123" s="1" t="s">
        <v>14</v>
      </c>
      <c r="D8123" s="1" t="s">
        <v>874</v>
      </c>
      <c r="E8123" s="1" t="s">
        <v>888</v>
      </c>
      <c r="F8123" s="1">
        <v>504</v>
      </c>
      <c r="G8123" s="7">
        <v>5.8533333333333335</v>
      </c>
      <c r="H8123" s="7">
        <v>7.333333333333333</v>
      </c>
      <c r="I8123" s="2">
        <f t="shared" si="126"/>
        <v>3696</v>
      </c>
    </row>
    <row r="8124" spans="1:9" x14ac:dyDescent="0.2">
      <c r="A8124" s="6">
        <v>2014</v>
      </c>
      <c r="B8124" s="1" t="s">
        <v>13</v>
      </c>
      <c r="C8124" s="1" t="s">
        <v>14</v>
      </c>
      <c r="D8124" s="1" t="s">
        <v>874</v>
      </c>
      <c r="E8124" s="1" t="s">
        <v>889</v>
      </c>
      <c r="F8124" s="1">
        <v>516</v>
      </c>
      <c r="G8124" s="7">
        <v>5.5066666666666668</v>
      </c>
      <c r="H8124" s="7">
        <v>8</v>
      </c>
      <c r="I8124" s="2">
        <f t="shared" si="126"/>
        <v>4128</v>
      </c>
    </row>
    <row r="8125" spans="1:9" x14ac:dyDescent="0.2">
      <c r="A8125" s="6">
        <v>2014</v>
      </c>
      <c r="B8125" s="1" t="s">
        <v>13</v>
      </c>
      <c r="C8125" s="1" t="s">
        <v>14</v>
      </c>
      <c r="D8125" s="1" t="s">
        <v>874</v>
      </c>
      <c r="E8125" s="1" t="s">
        <v>890</v>
      </c>
      <c r="F8125" s="1">
        <v>552</v>
      </c>
      <c r="G8125" s="7">
        <v>5.9933333333333332</v>
      </c>
      <c r="H8125" s="7">
        <v>8.36</v>
      </c>
      <c r="I8125" s="2">
        <f t="shared" si="126"/>
        <v>4614.7199999999993</v>
      </c>
    </row>
    <row r="8126" spans="1:9" x14ac:dyDescent="0.2">
      <c r="A8126" s="6">
        <v>2014</v>
      </c>
      <c r="B8126" s="1" t="s">
        <v>13</v>
      </c>
      <c r="C8126" s="1" t="s">
        <v>14</v>
      </c>
      <c r="D8126" s="1" t="s">
        <v>874</v>
      </c>
      <c r="E8126" s="1" t="s">
        <v>891</v>
      </c>
      <c r="F8126" s="1">
        <v>576</v>
      </c>
      <c r="G8126" s="7">
        <v>5.4666666666666668</v>
      </c>
      <c r="H8126" s="7">
        <v>7.66</v>
      </c>
      <c r="I8126" s="2">
        <f t="shared" si="126"/>
        <v>4412.16</v>
      </c>
    </row>
    <row r="8127" spans="1:9" x14ac:dyDescent="0.2">
      <c r="A8127" s="6">
        <v>2014</v>
      </c>
      <c r="B8127" s="1" t="s">
        <v>13</v>
      </c>
      <c r="C8127" s="1" t="s">
        <v>14</v>
      </c>
      <c r="D8127" s="1" t="s">
        <v>874</v>
      </c>
      <c r="E8127" s="1" t="s">
        <v>892</v>
      </c>
      <c r="F8127" s="1">
        <v>492</v>
      </c>
      <c r="G8127" s="7">
        <v>5.9733333333333336</v>
      </c>
      <c r="H8127" s="7">
        <v>7.6266666666666669</v>
      </c>
      <c r="I8127" s="2">
        <f t="shared" si="126"/>
        <v>3752.32</v>
      </c>
    </row>
    <row r="8128" spans="1:9" x14ac:dyDescent="0.2">
      <c r="A8128" s="6">
        <v>2014</v>
      </c>
      <c r="B8128" s="1" t="s">
        <v>13</v>
      </c>
      <c r="C8128" s="1" t="s">
        <v>14</v>
      </c>
      <c r="D8128" s="1" t="s">
        <v>874</v>
      </c>
      <c r="E8128" s="1" t="s">
        <v>893</v>
      </c>
      <c r="F8128" s="1">
        <v>600</v>
      </c>
      <c r="G8128" s="7">
        <v>6.5333333333333332</v>
      </c>
      <c r="H8128" s="7">
        <v>7.5733333333333333</v>
      </c>
      <c r="I8128" s="2">
        <f t="shared" si="126"/>
        <v>4544</v>
      </c>
    </row>
    <row r="8129" spans="1:9" x14ac:dyDescent="0.2">
      <c r="A8129" s="6">
        <v>2014</v>
      </c>
      <c r="B8129" s="1" t="s">
        <v>13</v>
      </c>
      <c r="C8129" s="1" t="s">
        <v>14</v>
      </c>
      <c r="D8129" s="1" t="s">
        <v>874</v>
      </c>
      <c r="E8129" s="1" t="s">
        <v>894</v>
      </c>
      <c r="F8129" s="1">
        <v>564</v>
      </c>
      <c r="G8129" s="7">
        <v>6.4733333333333336</v>
      </c>
      <c r="H8129" s="7">
        <v>7.74</v>
      </c>
      <c r="I8129" s="2">
        <f t="shared" si="126"/>
        <v>4365.3599999999997</v>
      </c>
    </row>
    <row r="8130" spans="1:9" x14ac:dyDescent="0.2">
      <c r="A8130" s="6">
        <v>2014</v>
      </c>
      <c r="B8130" s="1" t="s">
        <v>13</v>
      </c>
      <c r="C8130" s="1" t="s">
        <v>14</v>
      </c>
      <c r="D8130" s="1" t="s">
        <v>874</v>
      </c>
      <c r="E8130" s="1" t="s">
        <v>895</v>
      </c>
      <c r="F8130" s="1">
        <v>492</v>
      </c>
      <c r="G8130" s="7">
        <v>5.94</v>
      </c>
      <c r="H8130" s="7">
        <v>8.6066666666666674</v>
      </c>
      <c r="I8130" s="2">
        <f t="shared" si="126"/>
        <v>4234.4800000000005</v>
      </c>
    </row>
    <row r="8131" spans="1:9" x14ac:dyDescent="0.2">
      <c r="A8131" s="6">
        <v>2014</v>
      </c>
      <c r="B8131" s="1" t="s">
        <v>13</v>
      </c>
      <c r="C8131" s="1" t="s">
        <v>14</v>
      </c>
      <c r="D8131" s="1" t="s">
        <v>874</v>
      </c>
      <c r="E8131" s="1" t="s">
        <v>896</v>
      </c>
      <c r="F8131" s="1">
        <v>492</v>
      </c>
      <c r="G8131" s="7">
        <v>5.5333333333333332</v>
      </c>
      <c r="H8131" s="7">
        <v>7.7</v>
      </c>
      <c r="I8131" s="2">
        <f t="shared" si="126"/>
        <v>3788.4</v>
      </c>
    </row>
    <row r="8132" spans="1:9" x14ac:dyDescent="0.2">
      <c r="A8132" s="6">
        <v>2014</v>
      </c>
      <c r="B8132" s="1" t="s">
        <v>13</v>
      </c>
      <c r="C8132" s="1" t="s">
        <v>14</v>
      </c>
      <c r="D8132" s="1" t="s">
        <v>874</v>
      </c>
      <c r="E8132" s="1" t="s">
        <v>897</v>
      </c>
      <c r="F8132" s="1">
        <v>600</v>
      </c>
      <c r="G8132" s="7">
        <v>5.6333333333333337</v>
      </c>
      <c r="H8132" s="7">
        <v>8.6</v>
      </c>
      <c r="I8132" s="2">
        <f t="shared" si="126"/>
        <v>5160</v>
      </c>
    </row>
    <row r="8133" spans="1:9" x14ac:dyDescent="0.2">
      <c r="A8133" s="6">
        <v>2014</v>
      </c>
      <c r="B8133" s="1" t="s">
        <v>13</v>
      </c>
      <c r="C8133" s="1" t="s">
        <v>14</v>
      </c>
      <c r="D8133" s="1" t="s">
        <v>874</v>
      </c>
      <c r="E8133" s="1" t="s">
        <v>898</v>
      </c>
      <c r="F8133" s="1">
        <v>552</v>
      </c>
      <c r="G8133" s="7">
        <v>5.6933333333333334</v>
      </c>
      <c r="H8133" s="7">
        <v>7.78</v>
      </c>
      <c r="I8133" s="2">
        <f t="shared" si="126"/>
        <v>4294.5600000000004</v>
      </c>
    </row>
    <row r="8134" spans="1:9" x14ac:dyDescent="0.2">
      <c r="A8134" s="6">
        <v>2014</v>
      </c>
      <c r="B8134" s="1" t="s">
        <v>13</v>
      </c>
      <c r="C8134" s="1" t="s">
        <v>14</v>
      </c>
      <c r="D8134" s="1" t="s">
        <v>874</v>
      </c>
      <c r="E8134" s="1" t="s">
        <v>899</v>
      </c>
      <c r="F8134" s="1">
        <v>624</v>
      </c>
      <c r="G8134" s="7">
        <v>6.5066666666666668</v>
      </c>
      <c r="H8134" s="7">
        <v>7.9933333333333332</v>
      </c>
      <c r="I8134" s="2">
        <f t="shared" si="126"/>
        <v>4987.84</v>
      </c>
    </row>
    <row r="8135" spans="1:9" x14ac:dyDescent="0.2">
      <c r="A8135" s="6">
        <v>2014</v>
      </c>
      <c r="B8135" s="1" t="s">
        <v>13</v>
      </c>
      <c r="C8135" s="1" t="s">
        <v>14</v>
      </c>
      <c r="D8135" s="1" t="s">
        <v>874</v>
      </c>
      <c r="E8135" s="1" t="s">
        <v>900</v>
      </c>
      <c r="F8135" s="1">
        <v>612</v>
      </c>
      <c r="G8135" s="7">
        <v>5.62</v>
      </c>
      <c r="H8135" s="7">
        <v>8.3333333333333339</v>
      </c>
      <c r="I8135" s="2">
        <f t="shared" si="126"/>
        <v>5100</v>
      </c>
    </row>
    <row r="8136" spans="1:9" x14ac:dyDescent="0.2">
      <c r="A8136" s="6">
        <v>2014</v>
      </c>
      <c r="B8136" s="1" t="s">
        <v>13</v>
      </c>
      <c r="C8136" s="1" t="s">
        <v>14</v>
      </c>
      <c r="D8136" s="1" t="s">
        <v>874</v>
      </c>
      <c r="E8136" s="1" t="s">
        <v>901</v>
      </c>
      <c r="F8136" s="1">
        <v>408</v>
      </c>
      <c r="G8136" s="7">
        <v>5.5066666666666668</v>
      </c>
      <c r="H8136" s="7">
        <v>8.2200000000000006</v>
      </c>
      <c r="I8136" s="2">
        <f t="shared" si="126"/>
        <v>3353.76</v>
      </c>
    </row>
    <row r="8137" spans="1:9" x14ac:dyDescent="0.2">
      <c r="A8137" s="6">
        <v>2014</v>
      </c>
      <c r="B8137" s="1" t="s">
        <v>13</v>
      </c>
      <c r="C8137" s="1" t="s">
        <v>14</v>
      </c>
      <c r="D8137" s="1" t="s">
        <v>874</v>
      </c>
      <c r="E8137" s="1" t="s">
        <v>902</v>
      </c>
      <c r="F8137" s="1">
        <v>480</v>
      </c>
      <c r="G8137" s="7">
        <v>6.3133333333333335</v>
      </c>
      <c r="H8137" s="7">
        <v>7.5466666666666669</v>
      </c>
      <c r="I8137" s="2">
        <f t="shared" si="126"/>
        <v>3622.4</v>
      </c>
    </row>
    <row r="8138" spans="1:9" x14ac:dyDescent="0.2">
      <c r="A8138" s="6">
        <v>2014</v>
      </c>
      <c r="B8138" s="1" t="s">
        <v>13</v>
      </c>
      <c r="C8138" s="1" t="s">
        <v>14</v>
      </c>
      <c r="D8138" s="1" t="s">
        <v>874</v>
      </c>
      <c r="E8138" s="1" t="s">
        <v>903</v>
      </c>
      <c r="F8138" s="1">
        <v>492</v>
      </c>
      <c r="G8138" s="7">
        <v>6.22</v>
      </c>
      <c r="H8138" s="7">
        <v>8.42</v>
      </c>
      <c r="I8138" s="2">
        <f t="shared" si="126"/>
        <v>4142.6400000000003</v>
      </c>
    </row>
    <row r="8139" spans="1:9" x14ac:dyDescent="0.2">
      <c r="A8139" s="6">
        <v>2014</v>
      </c>
      <c r="B8139" s="1" t="s">
        <v>13</v>
      </c>
      <c r="C8139" s="1" t="s">
        <v>14</v>
      </c>
      <c r="D8139" s="1" t="s">
        <v>874</v>
      </c>
      <c r="E8139" s="1" t="s">
        <v>904</v>
      </c>
      <c r="F8139" s="1">
        <v>456</v>
      </c>
      <c r="G8139" s="7">
        <v>5.793333333333333</v>
      </c>
      <c r="H8139" s="7">
        <v>8.1066666666666674</v>
      </c>
      <c r="I8139" s="2">
        <f t="shared" si="126"/>
        <v>3696.6400000000003</v>
      </c>
    </row>
    <row r="8140" spans="1:9" x14ac:dyDescent="0.2">
      <c r="A8140" s="6">
        <v>2014</v>
      </c>
      <c r="B8140" s="1" t="s">
        <v>13</v>
      </c>
      <c r="C8140" s="1" t="s">
        <v>14</v>
      </c>
      <c r="D8140" s="1" t="s">
        <v>874</v>
      </c>
      <c r="E8140" s="1" t="s">
        <v>905</v>
      </c>
      <c r="F8140" s="1">
        <v>516</v>
      </c>
      <c r="G8140" s="7">
        <v>5.5666666666666664</v>
      </c>
      <c r="H8140" s="7">
        <v>8.3733333333333331</v>
      </c>
      <c r="I8140" s="2">
        <f t="shared" si="126"/>
        <v>4320.6399999999994</v>
      </c>
    </row>
    <row r="8141" spans="1:9" x14ac:dyDescent="0.2">
      <c r="A8141" s="6">
        <v>2014</v>
      </c>
      <c r="B8141" s="1" t="s">
        <v>13</v>
      </c>
      <c r="C8141" s="1" t="s">
        <v>14</v>
      </c>
      <c r="D8141" s="1" t="s">
        <v>874</v>
      </c>
      <c r="E8141" s="1" t="s">
        <v>906</v>
      </c>
      <c r="F8141" s="1">
        <v>636</v>
      </c>
      <c r="G8141" s="7">
        <v>6.5866666666666669</v>
      </c>
      <c r="H8141" s="7">
        <v>8.52</v>
      </c>
      <c r="I8141" s="2">
        <f t="shared" si="126"/>
        <v>5418.7199999999993</v>
      </c>
    </row>
    <row r="8142" spans="1:9" x14ac:dyDescent="0.2">
      <c r="A8142" s="6">
        <v>2014</v>
      </c>
      <c r="B8142" s="1" t="s">
        <v>13</v>
      </c>
      <c r="C8142" s="1" t="s">
        <v>14</v>
      </c>
      <c r="D8142" s="1" t="s">
        <v>874</v>
      </c>
      <c r="E8142" s="1" t="s">
        <v>907</v>
      </c>
      <c r="F8142" s="1">
        <v>504</v>
      </c>
      <c r="G8142" s="7">
        <v>5.38</v>
      </c>
      <c r="H8142" s="7">
        <v>8.5133333333333336</v>
      </c>
      <c r="I8142" s="2">
        <f t="shared" si="126"/>
        <v>4290.72</v>
      </c>
    </row>
    <row r="8143" spans="1:9" x14ac:dyDescent="0.2">
      <c r="A8143" s="6">
        <v>2014</v>
      </c>
      <c r="B8143" s="1" t="s">
        <v>13</v>
      </c>
      <c r="C8143" s="1" t="s">
        <v>14</v>
      </c>
      <c r="D8143" s="1" t="s">
        <v>874</v>
      </c>
      <c r="E8143" s="1" t="s">
        <v>908</v>
      </c>
      <c r="F8143" s="1">
        <v>540</v>
      </c>
      <c r="G8143" s="7">
        <v>6.0733333333333333</v>
      </c>
      <c r="H8143" s="7">
        <v>7.9133333333333331</v>
      </c>
      <c r="I8143" s="2">
        <f t="shared" ref="I8143:I8206" si="127">H8143 *F8143</f>
        <v>4273.2</v>
      </c>
    </row>
    <row r="8144" spans="1:9" x14ac:dyDescent="0.2">
      <c r="A8144" s="6">
        <v>2014</v>
      </c>
      <c r="B8144" s="1" t="s">
        <v>13</v>
      </c>
      <c r="C8144" s="1" t="s">
        <v>14</v>
      </c>
      <c r="D8144" s="1" t="s">
        <v>874</v>
      </c>
      <c r="E8144" s="1" t="s">
        <v>909</v>
      </c>
      <c r="F8144" s="1">
        <v>612</v>
      </c>
      <c r="G8144" s="7">
        <v>6.0533333333333337</v>
      </c>
      <c r="H8144" s="7">
        <v>7.9133333333333331</v>
      </c>
      <c r="I8144" s="2">
        <f t="shared" si="127"/>
        <v>4842.96</v>
      </c>
    </row>
    <row r="8145" spans="1:9" x14ac:dyDescent="0.2">
      <c r="A8145" s="6">
        <v>2014</v>
      </c>
      <c r="B8145" s="1" t="s">
        <v>13</v>
      </c>
      <c r="C8145" s="1" t="s">
        <v>14</v>
      </c>
      <c r="D8145" s="1" t="s">
        <v>874</v>
      </c>
      <c r="E8145" s="1" t="s">
        <v>910</v>
      </c>
      <c r="F8145" s="1">
        <v>624</v>
      </c>
      <c r="G8145" s="7">
        <v>5.4066666666666663</v>
      </c>
      <c r="H8145" s="7">
        <v>7.68</v>
      </c>
      <c r="I8145" s="2">
        <f t="shared" si="127"/>
        <v>4792.32</v>
      </c>
    </row>
    <row r="8146" spans="1:9" x14ac:dyDescent="0.2">
      <c r="A8146" s="6">
        <v>2014</v>
      </c>
      <c r="B8146" s="1" t="s">
        <v>13</v>
      </c>
      <c r="C8146" s="1" t="s">
        <v>14</v>
      </c>
      <c r="D8146" s="1" t="s">
        <v>874</v>
      </c>
      <c r="E8146" s="1" t="s">
        <v>911</v>
      </c>
      <c r="F8146" s="1">
        <v>588</v>
      </c>
      <c r="G8146" s="7">
        <v>5.5733333333333333</v>
      </c>
      <c r="H8146" s="7">
        <v>7.4733333333333336</v>
      </c>
      <c r="I8146" s="2">
        <f t="shared" si="127"/>
        <v>4394.32</v>
      </c>
    </row>
    <row r="8147" spans="1:9" x14ac:dyDescent="0.2">
      <c r="A8147" s="6">
        <v>2014</v>
      </c>
      <c r="B8147" s="1" t="s">
        <v>13</v>
      </c>
      <c r="C8147" s="1" t="s">
        <v>14</v>
      </c>
      <c r="D8147" s="1" t="s">
        <v>874</v>
      </c>
      <c r="E8147" s="1" t="s">
        <v>912</v>
      </c>
      <c r="F8147" s="1">
        <v>612</v>
      </c>
      <c r="G8147" s="7">
        <v>5.4533333333333331</v>
      </c>
      <c r="H8147" s="7">
        <v>7.5533333333333337</v>
      </c>
      <c r="I8147" s="2">
        <f t="shared" si="127"/>
        <v>4622.6400000000003</v>
      </c>
    </row>
    <row r="8148" spans="1:9" x14ac:dyDescent="0.2">
      <c r="A8148" s="6">
        <v>2014</v>
      </c>
      <c r="B8148" s="1" t="s">
        <v>13</v>
      </c>
      <c r="C8148" s="1" t="s">
        <v>14</v>
      </c>
      <c r="D8148" s="1" t="s">
        <v>874</v>
      </c>
      <c r="E8148" s="1" t="s">
        <v>913</v>
      </c>
      <c r="F8148" s="1">
        <v>468</v>
      </c>
      <c r="G8148" s="7">
        <v>5.6466666666666665</v>
      </c>
      <c r="H8148" s="7">
        <v>8.1333333333333329</v>
      </c>
      <c r="I8148" s="2">
        <f t="shared" si="127"/>
        <v>3806.3999999999996</v>
      </c>
    </row>
    <row r="8149" spans="1:9" x14ac:dyDescent="0.2">
      <c r="A8149" s="6">
        <v>2014</v>
      </c>
      <c r="B8149" s="1" t="s">
        <v>13</v>
      </c>
      <c r="C8149" s="1" t="s">
        <v>14</v>
      </c>
      <c r="D8149" s="1" t="s">
        <v>874</v>
      </c>
      <c r="E8149" s="1" t="s">
        <v>914</v>
      </c>
      <c r="F8149" s="1">
        <v>408</v>
      </c>
      <c r="G8149" s="7">
        <v>5.54</v>
      </c>
      <c r="H8149" s="7">
        <v>8.1666666666666661</v>
      </c>
      <c r="I8149" s="2">
        <f t="shared" si="127"/>
        <v>3331.9999999999995</v>
      </c>
    </row>
    <row r="8150" spans="1:9" x14ac:dyDescent="0.2">
      <c r="A8150" s="6">
        <v>2014</v>
      </c>
      <c r="B8150" s="1" t="s">
        <v>13</v>
      </c>
      <c r="C8150" s="1" t="s">
        <v>14</v>
      </c>
      <c r="D8150" s="1" t="s">
        <v>874</v>
      </c>
      <c r="E8150" s="1" t="s">
        <v>915</v>
      </c>
      <c r="F8150" s="1">
        <v>624</v>
      </c>
      <c r="G8150" s="7">
        <v>6.32</v>
      </c>
      <c r="H8150" s="7">
        <v>8.2466666666666661</v>
      </c>
      <c r="I8150" s="2">
        <f t="shared" si="127"/>
        <v>5145.92</v>
      </c>
    </row>
    <row r="8151" spans="1:9" x14ac:dyDescent="0.2">
      <c r="A8151" s="6">
        <v>2014</v>
      </c>
      <c r="B8151" s="1" t="s">
        <v>13</v>
      </c>
      <c r="C8151" s="1" t="s">
        <v>14</v>
      </c>
      <c r="D8151" s="1" t="s">
        <v>874</v>
      </c>
      <c r="E8151" s="1" t="s">
        <v>916</v>
      </c>
      <c r="F8151" s="1">
        <v>588</v>
      </c>
      <c r="G8151" s="7">
        <v>5.8533333333333335</v>
      </c>
      <c r="H8151" s="7">
        <v>7.5133333333333336</v>
      </c>
      <c r="I8151" s="2">
        <f t="shared" si="127"/>
        <v>4417.84</v>
      </c>
    </row>
    <row r="8152" spans="1:9" x14ac:dyDescent="0.2">
      <c r="A8152" s="6">
        <v>2014</v>
      </c>
      <c r="B8152" s="1" t="s">
        <v>13</v>
      </c>
      <c r="C8152" s="1" t="s">
        <v>14</v>
      </c>
      <c r="D8152" s="1" t="s">
        <v>874</v>
      </c>
      <c r="E8152" s="1" t="s">
        <v>917</v>
      </c>
      <c r="F8152" s="1">
        <v>600</v>
      </c>
      <c r="G8152" s="7">
        <v>6.1066666666666665</v>
      </c>
      <c r="H8152" s="7">
        <v>7.7133333333333329</v>
      </c>
      <c r="I8152" s="2">
        <f t="shared" si="127"/>
        <v>4628</v>
      </c>
    </row>
    <row r="8153" spans="1:9" x14ac:dyDescent="0.2">
      <c r="A8153" s="6">
        <v>2014</v>
      </c>
      <c r="B8153" s="1" t="s">
        <v>13</v>
      </c>
      <c r="C8153" s="1" t="s">
        <v>14</v>
      </c>
      <c r="D8153" s="1" t="s">
        <v>874</v>
      </c>
      <c r="E8153" s="1" t="s">
        <v>918</v>
      </c>
      <c r="F8153" s="1">
        <v>456</v>
      </c>
      <c r="G8153" s="7">
        <v>5.82</v>
      </c>
      <c r="H8153" s="7">
        <v>8.1933333333333334</v>
      </c>
      <c r="I8153" s="2">
        <f t="shared" si="127"/>
        <v>3736.16</v>
      </c>
    </row>
    <row r="8154" spans="1:9" x14ac:dyDescent="0.2">
      <c r="A8154" s="6">
        <v>2014</v>
      </c>
      <c r="B8154" s="1" t="s">
        <v>13</v>
      </c>
      <c r="C8154" s="1" t="s">
        <v>14</v>
      </c>
      <c r="D8154" s="1" t="s">
        <v>874</v>
      </c>
      <c r="E8154" s="1" t="s">
        <v>919</v>
      </c>
      <c r="F8154" s="1">
        <v>612</v>
      </c>
      <c r="G8154" s="7">
        <v>6.46</v>
      </c>
      <c r="H8154" s="7">
        <v>8.1866666666666674</v>
      </c>
      <c r="I8154" s="2">
        <f t="shared" si="127"/>
        <v>5010.2400000000007</v>
      </c>
    </row>
    <row r="8155" spans="1:9" x14ac:dyDescent="0.2">
      <c r="A8155" s="6">
        <v>2014</v>
      </c>
      <c r="B8155" s="1" t="s">
        <v>13</v>
      </c>
      <c r="C8155" s="1" t="s">
        <v>14</v>
      </c>
      <c r="D8155" s="1" t="s">
        <v>874</v>
      </c>
      <c r="E8155" s="1" t="s">
        <v>920</v>
      </c>
      <c r="F8155" s="1">
        <v>480</v>
      </c>
      <c r="G8155" s="7">
        <v>6.2266666666666666</v>
      </c>
      <c r="H8155" s="7">
        <v>8.14</v>
      </c>
      <c r="I8155" s="2">
        <f t="shared" si="127"/>
        <v>3907.2000000000003</v>
      </c>
    </row>
    <row r="8156" spans="1:9" x14ac:dyDescent="0.2">
      <c r="A8156" s="6">
        <v>2014</v>
      </c>
      <c r="B8156" s="1" t="s">
        <v>13</v>
      </c>
      <c r="C8156" s="1" t="s">
        <v>14</v>
      </c>
      <c r="D8156" s="1" t="s">
        <v>874</v>
      </c>
      <c r="E8156" s="1" t="s">
        <v>921</v>
      </c>
      <c r="F8156" s="1">
        <v>552</v>
      </c>
      <c r="G8156" s="7">
        <v>5.4466666666666663</v>
      </c>
      <c r="H8156" s="7">
        <v>7.38</v>
      </c>
      <c r="I8156" s="2">
        <f t="shared" si="127"/>
        <v>4073.7599999999998</v>
      </c>
    </row>
    <row r="8157" spans="1:9" x14ac:dyDescent="0.2">
      <c r="A8157" s="6">
        <v>2014</v>
      </c>
      <c r="B8157" s="1" t="s">
        <v>13</v>
      </c>
      <c r="C8157" s="1" t="s">
        <v>14</v>
      </c>
      <c r="D8157" s="1" t="s">
        <v>874</v>
      </c>
      <c r="E8157" s="1" t="s">
        <v>922</v>
      </c>
      <c r="F8157" s="1">
        <v>504</v>
      </c>
      <c r="G8157" s="7">
        <v>6.0333333333333332</v>
      </c>
      <c r="H8157" s="7">
        <v>8.5333333333333332</v>
      </c>
      <c r="I8157" s="2">
        <f t="shared" si="127"/>
        <v>4300.8</v>
      </c>
    </row>
    <row r="8158" spans="1:9" x14ac:dyDescent="0.2">
      <c r="A8158" s="6">
        <v>2014</v>
      </c>
      <c r="B8158" s="1" t="s">
        <v>13</v>
      </c>
      <c r="C8158" s="1" t="s">
        <v>14</v>
      </c>
      <c r="D8158" s="1" t="s">
        <v>874</v>
      </c>
      <c r="E8158" s="1" t="s">
        <v>923</v>
      </c>
      <c r="F8158" s="1">
        <v>432</v>
      </c>
      <c r="G8158" s="7">
        <v>6.1533333333333333</v>
      </c>
      <c r="H8158" s="7">
        <v>8.42</v>
      </c>
      <c r="I8158" s="2">
        <f t="shared" si="127"/>
        <v>3637.44</v>
      </c>
    </row>
    <row r="8159" spans="1:9" x14ac:dyDescent="0.2">
      <c r="A8159" s="6">
        <v>2014</v>
      </c>
      <c r="B8159" s="1" t="s">
        <v>13</v>
      </c>
      <c r="C8159" s="1" t="s">
        <v>924</v>
      </c>
      <c r="D8159" s="1" t="s">
        <v>874</v>
      </c>
      <c r="E8159" s="1" t="s">
        <v>925</v>
      </c>
      <c r="F8159" s="1">
        <v>1356</v>
      </c>
      <c r="G8159" s="1">
        <v>4</v>
      </c>
      <c r="H8159" s="1">
        <v>6</v>
      </c>
      <c r="I8159" s="2">
        <f t="shared" si="127"/>
        <v>8136</v>
      </c>
    </row>
    <row r="8160" spans="1:9" x14ac:dyDescent="0.2">
      <c r="A8160" s="6">
        <v>2014</v>
      </c>
      <c r="B8160" s="1" t="s">
        <v>13</v>
      </c>
      <c r="C8160" s="1" t="s">
        <v>924</v>
      </c>
      <c r="D8160" s="1" t="s">
        <v>874</v>
      </c>
      <c r="E8160" s="1" t="s">
        <v>926</v>
      </c>
      <c r="F8160" s="1">
        <v>1344</v>
      </c>
      <c r="G8160" s="1">
        <v>4</v>
      </c>
      <c r="H8160" s="1">
        <v>7</v>
      </c>
      <c r="I8160" s="2">
        <f t="shared" si="127"/>
        <v>9408</v>
      </c>
    </row>
    <row r="8161" spans="1:9" x14ac:dyDescent="0.2">
      <c r="A8161" s="6">
        <v>2014</v>
      </c>
      <c r="B8161" s="1" t="s">
        <v>13</v>
      </c>
      <c r="C8161" s="1" t="s">
        <v>924</v>
      </c>
      <c r="D8161" s="1" t="s">
        <v>874</v>
      </c>
      <c r="E8161" s="1" t="s">
        <v>927</v>
      </c>
      <c r="F8161" s="1">
        <v>1476</v>
      </c>
      <c r="G8161" s="1">
        <v>4</v>
      </c>
      <c r="H8161" s="1">
        <v>6</v>
      </c>
      <c r="I8161" s="2">
        <f t="shared" si="127"/>
        <v>8856</v>
      </c>
    </row>
    <row r="8162" spans="1:9" x14ac:dyDescent="0.2">
      <c r="A8162" s="6">
        <v>2014</v>
      </c>
      <c r="B8162" s="1" t="s">
        <v>13</v>
      </c>
      <c r="C8162" s="1" t="s">
        <v>924</v>
      </c>
      <c r="D8162" s="1" t="s">
        <v>874</v>
      </c>
      <c r="E8162" s="1" t="s">
        <v>928</v>
      </c>
      <c r="F8162" s="1">
        <v>1356</v>
      </c>
      <c r="G8162" s="1">
        <v>5</v>
      </c>
      <c r="H8162" s="1">
        <v>6</v>
      </c>
      <c r="I8162" s="2">
        <f t="shared" si="127"/>
        <v>8136</v>
      </c>
    </row>
    <row r="8163" spans="1:9" x14ac:dyDescent="0.2">
      <c r="A8163" s="6">
        <v>2014</v>
      </c>
      <c r="B8163" s="1" t="s">
        <v>13</v>
      </c>
      <c r="C8163" s="1" t="s">
        <v>924</v>
      </c>
      <c r="D8163" s="1" t="s">
        <v>874</v>
      </c>
      <c r="E8163" s="1" t="s">
        <v>929</v>
      </c>
      <c r="F8163" s="1">
        <v>1368</v>
      </c>
      <c r="G8163" s="1">
        <v>4</v>
      </c>
      <c r="H8163" s="1">
        <v>6</v>
      </c>
      <c r="I8163" s="2">
        <f t="shared" si="127"/>
        <v>8208</v>
      </c>
    </row>
    <row r="8164" spans="1:9" x14ac:dyDescent="0.2">
      <c r="A8164" s="6">
        <v>2014</v>
      </c>
      <c r="B8164" s="1" t="s">
        <v>13</v>
      </c>
      <c r="C8164" s="1" t="s">
        <v>924</v>
      </c>
      <c r="D8164" s="1" t="s">
        <v>874</v>
      </c>
      <c r="E8164" s="1" t="s">
        <v>930</v>
      </c>
      <c r="F8164" s="1">
        <v>1428</v>
      </c>
      <c r="G8164" s="1">
        <v>5</v>
      </c>
      <c r="H8164" s="1">
        <v>6</v>
      </c>
      <c r="I8164" s="2">
        <f t="shared" si="127"/>
        <v>8568</v>
      </c>
    </row>
    <row r="8165" spans="1:9" x14ac:dyDescent="0.2">
      <c r="A8165" s="6">
        <v>2014</v>
      </c>
      <c r="B8165" s="1" t="s">
        <v>13</v>
      </c>
      <c r="C8165" s="1" t="s">
        <v>924</v>
      </c>
      <c r="D8165" s="1" t="s">
        <v>874</v>
      </c>
      <c r="E8165" s="1" t="s">
        <v>931</v>
      </c>
      <c r="F8165" s="1">
        <v>1560</v>
      </c>
      <c r="G8165" s="1">
        <v>5</v>
      </c>
      <c r="H8165" s="1">
        <v>6</v>
      </c>
      <c r="I8165" s="2">
        <f t="shared" si="127"/>
        <v>9360</v>
      </c>
    </row>
    <row r="8166" spans="1:9" x14ac:dyDescent="0.2">
      <c r="A8166" s="6">
        <v>2014</v>
      </c>
      <c r="B8166" s="1" t="s">
        <v>13</v>
      </c>
      <c r="C8166" s="1" t="s">
        <v>924</v>
      </c>
      <c r="D8166" s="1" t="s">
        <v>874</v>
      </c>
      <c r="E8166" s="1" t="s">
        <v>932</v>
      </c>
      <c r="F8166" s="1">
        <v>1548</v>
      </c>
      <c r="G8166" s="1">
        <v>5</v>
      </c>
      <c r="H8166" s="1">
        <v>6</v>
      </c>
      <c r="I8166" s="2">
        <f t="shared" si="127"/>
        <v>9288</v>
      </c>
    </row>
    <row r="8167" spans="1:9" x14ac:dyDescent="0.2">
      <c r="A8167" s="6">
        <v>2014</v>
      </c>
      <c r="B8167" s="1" t="s">
        <v>13</v>
      </c>
      <c r="C8167" s="1" t="s">
        <v>924</v>
      </c>
      <c r="D8167" s="1" t="s">
        <v>874</v>
      </c>
      <c r="E8167" s="1" t="s">
        <v>933</v>
      </c>
      <c r="F8167" s="1">
        <v>1560</v>
      </c>
      <c r="G8167" s="1">
        <v>4</v>
      </c>
      <c r="H8167" s="1">
        <v>6</v>
      </c>
      <c r="I8167" s="2">
        <f t="shared" si="127"/>
        <v>9360</v>
      </c>
    </row>
    <row r="8168" spans="1:9" x14ac:dyDescent="0.2">
      <c r="A8168" s="6">
        <v>2014</v>
      </c>
      <c r="B8168" s="1" t="s">
        <v>13</v>
      </c>
      <c r="C8168" s="1" t="s">
        <v>924</v>
      </c>
      <c r="D8168" s="1" t="s">
        <v>874</v>
      </c>
      <c r="E8168" s="1" t="s">
        <v>934</v>
      </c>
      <c r="F8168" s="1">
        <v>1404</v>
      </c>
      <c r="G8168" s="1">
        <v>5</v>
      </c>
      <c r="H8168" s="1">
        <v>7</v>
      </c>
      <c r="I8168" s="2">
        <f t="shared" si="127"/>
        <v>9828</v>
      </c>
    </row>
    <row r="8169" spans="1:9" x14ac:dyDescent="0.2">
      <c r="A8169" s="6">
        <v>2014</v>
      </c>
      <c r="B8169" s="1" t="s">
        <v>13</v>
      </c>
      <c r="C8169" s="1" t="s">
        <v>924</v>
      </c>
      <c r="D8169" s="1" t="s">
        <v>874</v>
      </c>
      <c r="E8169" s="1" t="s">
        <v>935</v>
      </c>
      <c r="F8169" s="1">
        <v>1524</v>
      </c>
      <c r="G8169" s="1">
        <v>5</v>
      </c>
      <c r="H8169" s="1">
        <v>7</v>
      </c>
      <c r="I8169" s="2">
        <f t="shared" si="127"/>
        <v>10668</v>
      </c>
    </row>
    <row r="8170" spans="1:9" x14ac:dyDescent="0.2">
      <c r="A8170" s="6">
        <v>2014</v>
      </c>
      <c r="B8170" s="1" t="s">
        <v>13</v>
      </c>
      <c r="C8170" s="1" t="s">
        <v>924</v>
      </c>
      <c r="D8170" s="1" t="s">
        <v>874</v>
      </c>
      <c r="E8170" s="1" t="s">
        <v>936</v>
      </c>
      <c r="F8170" s="1">
        <v>1320</v>
      </c>
      <c r="G8170" s="1">
        <v>5</v>
      </c>
      <c r="H8170" s="1">
        <v>7</v>
      </c>
      <c r="I8170" s="2">
        <f t="shared" si="127"/>
        <v>9240</v>
      </c>
    </row>
    <row r="8171" spans="1:9" x14ac:dyDescent="0.2">
      <c r="A8171" s="6">
        <v>2014</v>
      </c>
      <c r="B8171" s="1" t="s">
        <v>13</v>
      </c>
      <c r="C8171" s="1" t="s">
        <v>924</v>
      </c>
      <c r="D8171" s="1" t="s">
        <v>874</v>
      </c>
      <c r="E8171" s="1" t="s">
        <v>937</v>
      </c>
      <c r="F8171" s="1">
        <v>1560</v>
      </c>
      <c r="G8171" s="1">
        <v>4</v>
      </c>
      <c r="H8171" s="1">
        <v>6</v>
      </c>
      <c r="I8171" s="2">
        <f t="shared" si="127"/>
        <v>9360</v>
      </c>
    </row>
    <row r="8172" spans="1:9" x14ac:dyDescent="0.2">
      <c r="A8172" s="6">
        <v>2014</v>
      </c>
      <c r="B8172" s="1" t="s">
        <v>13</v>
      </c>
      <c r="C8172" s="1" t="s">
        <v>924</v>
      </c>
      <c r="D8172" s="1" t="s">
        <v>874</v>
      </c>
      <c r="E8172" s="1" t="s">
        <v>938</v>
      </c>
      <c r="F8172" s="1">
        <v>1536</v>
      </c>
      <c r="G8172" s="1">
        <v>4</v>
      </c>
      <c r="H8172" s="1">
        <v>7</v>
      </c>
      <c r="I8172" s="2">
        <f t="shared" si="127"/>
        <v>10752</v>
      </c>
    </row>
    <row r="8173" spans="1:9" x14ac:dyDescent="0.2">
      <c r="A8173" s="6">
        <v>2014</v>
      </c>
      <c r="B8173" s="1" t="s">
        <v>13</v>
      </c>
      <c r="C8173" s="1" t="s">
        <v>924</v>
      </c>
      <c r="D8173" s="1" t="s">
        <v>874</v>
      </c>
      <c r="E8173" s="1" t="s">
        <v>939</v>
      </c>
      <c r="F8173" s="1">
        <v>1380</v>
      </c>
      <c r="G8173" s="1">
        <v>5</v>
      </c>
      <c r="H8173" s="1">
        <v>7</v>
      </c>
      <c r="I8173" s="2">
        <f t="shared" si="127"/>
        <v>9660</v>
      </c>
    </row>
    <row r="8174" spans="1:9" x14ac:dyDescent="0.2">
      <c r="A8174" s="6">
        <v>2014</v>
      </c>
      <c r="B8174" s="1" t="s">
        <v>13</v>
      </c>
      <c r="C8174" s="1" t="s">
        <v>924</v>
      </c>
      <c r="D8174" s="1" t="s">
        <v>874</v>
      </c>
      <c r="E8174" s="1" t="s">
        <v>940</v>
      </c>
      <c r="F8174" s="1">
        <v>1368</v>
      </c>
      <c r="G8174" s="1">
        <v>4</v>
      </c>
      <c r="H8174" s="1">
        <v>7</v>
      </c>
      <c r="I8174" s="2">
        <f t="shared" si="127"/>
        <v>9576</v>
      </c>
    </row>
    <row r="8175" spans="1:9" x14ac:dyDescent="0.2">
      <c r="A8175" s="6">
        <v>2014</v>
      </c>
      <c r="B8175" s="1" t="s">
        <v>13</v>
      </c>
      <c r="C8175" s="1" t="s">
        <v>924</v>
      </c>
      <c r="D8175" s="1" t="s">
        <v>874</v>
      </c>
      <c r="E8175" s="1" t="s">
        <v>941</v>
      </c>
      <c r="F8175" s="1">
        <v>1500</v>
      </c>
      <c r="G8175" s="1">
        <v>4</v>
      </c>
      <c r="H8175" s="1">
        <v>7</v>
      </c>
      <c r="I8175" s="2">
        <f t="shared" si="127"/>
        <v>10500</v>
      </c>
    </row>
    <row r="8176" spans="1:9" x14ac:dyDescent="0.2">
      <c r="A8176" s="6">
        <v>2014</v>
      </c>
      <c r="B8176" s="1" t="s">
        <v>13</v>
      </c>
      <c r="C8176" s="1" t="s">
        <v>924</v>
      </c>
      <c r="D8176" s="1" t="s">
        <v>874</v>
      </c>
      <c r="E8176" s="1" t="s">
        <v>942</v>
      </c>
      <c r="F8176" s="1">
        <v>1452</v>
      </c>
      <c r="G8176" s="1">
        <v>4</v>
      </c>
      <c r="H8176" s="1">
        <v>6</v>
      </c>
      <c r="I8176" s="2">
        <f t="shared" si="127"/>
        <v>8712</v>
      </c>
    </row>
    <row r="8177" spans="1:9" x14ac:dyDescent="0.2">
      <c r="A8177" s="6">
        <v>2014</v>
      </c>
      <c r="B8177" s="1" t="s">
        <v>13</v>
      </c>
      <c r="C8177" s="1" t="s">
        <v>924</v>
      </c>
      <c r="D8177" s="1" t="s">
        <v>874</v>
      </c>
      <c r="E8177" s="1" t="s">
        <v>943</v>
      </c>
      <c r="F8177" s="1">
        <v>1548</v>
      </c>
      <c r="G8177" s="1">
        <v>5</v>
      </c>
      <c r="H8177" s="1">
        <v>6</v>
      </c>
      <c r="I8177" s="2">
        <f t="shared" si="127"/>
        <v>9288</v>
      </c>
    </row>
    <row r="8178" spans="1:9" x14ac:dyDescent="0.2">
      <c r="A8178" s="6">
        <v>2014</v>
      </c>
      <c r="B8178" s="1" t="s">
        <v>13</v>
      </c>
      <c r="C8178" s="1" t="s">
        <v>924</v>
      </c>
      <c r="D8178" s="1" t="s">
        <v>874</v>
      </c>
      <c r="E8178" s="1" t="s">
        <v>944</v>
      </c>
      <c r="F8178" s="1">
        <v>1320</v>
      </c>
      <c r="G8178" s="1">
        <v>4</v>
      </c>
      <c r="H8178" s="1">
        <v>6</v>
      </c>
      <c r="I8178" s="2">
        <f t="shared" si="127"/>
        <v>7920</v>
      </c>
    </row>
    <row r="8179" spans="1:9" x14ac:dyDescent="0.2">
      <c r="A8179" s="6">
        <v>2014</v>
      </c>
      <c r="B8179" s="1" t="s">
        <v>13</v>
      </c>
      <c r="C8179" s="1" t="s">
        <v>924</v>
      </c>
      <c r="D8179" s="1" t="s">
        <v>874</v>
      </c>
      <c r="E8179" s="1" t="s">
        <v>945</v>
      </c>
      <c r="F8179" s="1">
        <v>1368</v>
      </c>
      <c r="G8179" s="1">
        <v>5</v>
      </c>
      <c r="H8179" s="1">
        <v>7</v>
      </c>
      <c r="I8179" s="2">
        <f t="shared" si="127"/>
        <v>9576</v>
      </c>
    </row>
    <row r="8180" spans="1:9" x14ac:dyDescent="0.2">
      <c r="A8180" s="6">
        <v>2014</v>
      </c>
      <c r="B8180" s="1" t="s">
        <v>13</v>
      </c>
      <c r="C8180" s="1" t="s">
        <v>924</v>
      </c>
      <c r="D8180" s="1" t="s">
        <v>874</v>
      </c>
      <c r="E8180" s="1" t="s">
        <v>946</v>
      </c>
      <c r="F8180" s="1">
        <v>1332</v>
      </c>
      <c r="G8180" s="1">
        <v>4</v>
      </c>
      <c r="H8180" s="1">
        <v>7</v>
      </c>
      <c r="I8180" s="2">
        <f t="shared" si="127"/>
        <v>9324</v>
      </c>
    </row>
    <row r="8181" spans="1:9" x14ac:dyDescent="0.2">
      <c r="A8181" s="6">
        <v>2014</v>
      </c>
      <c r="B8181" s="1" t="s">
        <v>13</v>
      </c>
      <c r="C8181" s="1" t="s">
        <v>924</v>
      </c>
      <c r="D8181" s="1" t="s">
        <v>874</v>
      </c>
      <c r="E8181" s="1" t="s">
        <v>947</v>
      </c>
      <c r="F8181" s="1">
        <v>1536</v>
      </c>
      <c r="G8181" s="1">
        <v>4</v>
      </c>
      <c r="H8181" s="1">
        <v>7</v>
      </c>
      <c r="I8181" s="2">
        <f t="shared" si="127"/>
        <v>10752</v>
      </c>
    </row>
    <row r="8182" spans="1:9" x14ac:dyDescent="0.2">
      <c r="A8182" s="6">
        <v>2014</v>
      </c>
      <c r="B8182" s="1" t="s">
        <v>13</v>
      </c>
      <c r="C8182" s="1" t="s">
        <v>924</v>
      </c>
      <c r="D8182" s="1" t="s">
        <v>874</v>
      </c>
      <c r="E8182" s="1" t="s">
        <v>948</v>
      </c>
      <c r="F8182" s="1">
        <v>1536</v>
      </c>
      <c r="G8182" s="1">
        <v>5</v>
      </c>
      <c r="H8182" s="1">
        <v>7</v>
      </c>
      <c r="I8182" s="2">
        <f t="shared" si="127"/>
        <v>10752</v>
      </c>
    </row>
    <row r="8183" spans="1:9" x14ac:dyDescent="0.2">
      <c r="A8183" s="6">
        <v>2014</v>
      </c>
      <c r="B8183" s="1" t="s">
        <v>13</v>
      </c>
      <c r="C8183" s="1" t="s">
        <v>924</v>
      </c>
      <c r="D8183" s="1" t="s">
        <v>874</v>
      </c>
      <c r="E8183" s="1" t="s">
        <v>949</v>
      </c>
      <c r="F8183" s="1">
        <v>1488</v>
      </c>
      <c r="G8183" s="1">
        <v>4</v>
      </c>
      <c r="H8183" s="1">
        <v>6</v>
      </c>
      <c r="I8183" s="2">
        <f t="shared" si="127"/>
        <v>8928</v>
      </c>
    </row>
    <row r="8184" spans="1:9" x14ac:dyDescent="0.2">
      <c r="A8184" s="6">
        <v>2014</v>
      </c>
      <c r="B8184" s="1" t="s">
        <v>13</v>
      </c>
      <c r="C8184" s="1" t="s">
        <v>924</v>
      </c>
      <c r="D8184" s="1" t="s">
        <v>874</v>
      </c>
      <c r="E8184" s="1" t="s">
        <v>950</v>
      </c>
      <c r="F8184" s="1">
        <v>1368</v>
      </c>
      <c r="G8184" s="1">
        <v>5</v>
      </c>
      <c r="H8184" s="1">
        <v>7</v>
      </c>
      <c r="I8184" s="2">
        <f t="shared" si="127"/>
        <v>9576</v>
      </c>
    </row>
    <row r="8185" spans="1:9" x14ac:dyDescent="0.2">
      <c r="A8185" s="6">
        <v>2014</v>
      </c>
      <c r="B8185" s="1" t="s">
        <v>13</v>
      </c>
      <c r="C8185" s="1" t="s">
        <v>924</v>
      </c>
      <c r="D8185" s="1" t="s">
        <v>874</v>
      </c>
      <c r="E8185" s="1" t="s">
        <v>951</v>
      </c>
      <c r="F8185" s="1">
        <v>1548</v>
      </c>
      <c r="G8185" s="1">
        <v>5</v>
      </c>
      <c r="H8185" s="1">
        <v>7</v>
      </c>
      <c r="I8185" s="2">
        <f t="shared" si="127"/>
        <v>10836</v>
      </c>
    </row>
    <row r="8186" spans="1:9" x14ac:dyDescent="0.2">
      <c r="A8186" s="6">
        <v>2014</v>
      </c>
      <c r="B8186" s="1" t="s">
        <v>13</v>
      </c>
      <c r="C8186" s="1" t="s">
        <v>924</v>
      </c>
      <c r="D8186" s="1" t="s">
        <v>874</v>
      </c>
      <c r="E8186" s="1" t="s">
        <v>952</v>
      </c>
      <c r="F8186" s="1">
        <v>1536</v>
      </c>
      <c r="G8186" s="1">
        <v>4</v>
      </c>
      <c r="H8186" s="1">
        <v>6</v>
      </c>
      <c r="I8186" s="2">
        <f t="shared" si="127"/>
        <v>9216</v>
      </c>
    </row>
    <row r="8187" spans="1:9" x14ac:dyDescent="0.2">
      <c r="A8187" s="6">
        <v>2014</v>
      </c>
      <c r="B8187" s="1" t="s">
        <v>13</v>
      </c>
      <c r="C8187" s="1" t="s">
        <v>924</v>
      </c>
      <c r="D8187" s="1" t="s">
        <v>874</v>
      </c>
      <c r="E8187" s="1" t="s">
        <v>953</v>
      </c>
      <c r="F8187" s="1">
        <v>1524</v>
      </c>
      <c r="G8187" s="1">
        <v>5</v>
      </c>
      <c r="H8187" s="1">
        <v>7</v>
      </c>
      <c r="I8187" s="2">
        <f t="shared" si="127"/>
        <v>10668</v>
      </c>
    </row>
    <row r="8188" spans="1:9" x14ac:dyDescent="0.2">
      <c r="A8188" s="6">
        <v>2014</v>
      </c>
      <c r="B8188" s="1" t="s">
        <v>13</v>
      </c>
      <c r="C8188" s="1" t="s">
        <v>924</v>
      </c>
      <c r="D8188" s="1" t="s">
        <v>874</v>
      </c>
      <c r="E8188" s="1" t="s">
        <v>954</v>
      </c>
      <c r="F8188" s="1">
        <v>1512</v>
      </c>
      <c r="G8188" s="1">
        <v>5</v>
      </c>
      <c r="H8188" s="1">
        <v>6</v>
      </c>
      <c r="I8188" s="2">
        <f t="shared" si="127"/>
        <v>9072</v>
      </c>
    </row>
    <row r="8189" spans="1:9" x14ac:dyDescent="0.2">
      <c r="A8189" s="6">
        <v>2014</v>
      </c>
      <c r="B8189" s="1" t="s">
        <v>13</v>
      </c>
      <c r="C8189" s="1" t="s">
        <v>924</v>
      </c>
      <c r="D8189" s="1" t="s">
        <v>874</v>
      </c>
      <c r="E8189" s="1" t="s">
        <v>955</v>
      </c>
      <c r="F8189" s="1">
        <v>1452</v>
      </c>
      <c r="G8189" s="1">
        <v>4</v>
      </c>
      <c r="H8189" s="1">
        <v>6</v>
      </c>
      <c r="I8189" s="2">
        <f t="shared" si="127"/>
        <v>8712</v>
      </c>
    </row>
    <row r="8190" spans="1:9" x14ac:dyDescent="0.2">
      <c r="A8190" s="6">
        <v>2014</v>
      </c>
      <c r="B8190" s="1" t="s">
        <v>13</v>
      </c>
      <c r="C8190" s="1" t="s">
        <v>924</v>
      </c>
      <c r="D8190" s="1" t="s">
        <v>874</v>
      </c>
      <c r="E8190" s="1" t="s">
        <v>956</v>
      </c>
      <c r="F8190" s="1">
        <v>1392</v>
      </c>
      <c r="G8190" s="1">
        <v>4</v>
      </c>
      <c r="H8190" s="1">
        <v>6</v>
      </c>
      <c r="I8190" s="2">
        <f t="shared" si="127"/>
        <v>8352</v>
      </c>
    </row>
    <row r="8191" spans="1:9" x14ac:dyDescent="0.2">
      <c r="A8191" s="6">
        <v>2014</v>
      </c>
      <c r="B8191" s="1" t="s">
        <v>13</v>
      </c>
      <c r="C8191" s="1" t="s">
        <v>924</v>
      </c>
      <c r="D8191" s="1" t="s">
        <v>874</v>
      </c>
      <c r="E8191" s="1" t="s">
        <v>957</v>
      </c>
      <c r="F8191" s="1">
        <v>1512</v>
      </c>
      <c r="G8191" s="1">
        <v>4</v>
      </c>
      <c r="H8191" s="1">
        <v>6</v>
      </c>
      <c r="I8191" s="2">
        <f t="shared" si="127"/>
        <v>9072</v>
      </c>
    </row>
    <row r="8192" spans="1:9" x14ac:dyDescent="0.2">
      <c r="A8192" s="6">
        <v>2014</v>
      </c>
      <c r="B8192" s="1" t="s">
        <v>13</v>
      </c>
      <c r="C8192" s="1" t="s">
        <v>924</v>
      </c>
      <c r="D8192" s="1" t="s">
        <v>874</v>
      </c>
      <c r="E8192" s="1" t="s">
        <v>958</v>
      </c>
      <c r="F8192" s="1">
        <v>1356</v>
      </c>
      <c r="G8192" s="1">
        <v>5</v>
      </c>
      <c r="H8192" s="1">
        <v>7</v>
      </c>
      <c r="I8192" s="2">
        <f t="shared" si="127"/>
        <v>9492</v>
      </c>
    </row>
    <row r="8193" spans="1:9" x14ac:dyDescent="0.2">
      <c r="A8193" s="6">
        <v>2014</v>
      </c>
      <c r="B8193" s="1" t="s">
        <v>13</v>
      </c>
      <c r="C8193" s="1" t="s">
        <v>924</v>
      </c>
      <c r="D8193" s="1" t="s">
        <v>874</v>
      </c>
      <c r="E8193" s="1" t="s">
        <v>959</v>
      </c>
      <c r="F8193" s="1">
        <v>1356</v>
      </c>
      <c r="G8193" s="1">
        <v>4</v>
      </c>
      <c r="H8193" s="1">
        <v>6</v>
      </c>
      <c r="I8193" s="2">
        <f t="shared" si="127"/>
        <v>8136</v>
      </c>
    </row>
    <row r="8194" spans="1:9" x14ac:dyDescent="0.2">
      <c r="A8194" s="6">
        <v>2014</v>
      </c>
      <c r="B8194" s="1" t="s">
        <v>13</v>
      </c>
      <c r="C8194" s="1" t="s">
        <v>924</v>
      </c>
      <c r="D8194" s="1" t="s">
        <v>874</v>
      </c>
      <c r="E8194" s="1" t="s">
        <v>960</v>
      </c>
      <c r="F8194" s="1">
        <v>1332</v>
      </c>
      <c r="G8194" s="1">
        <v>4</v>
      </c>
      <c r="H8194" s="1">
        <v>7</v>
      </c>
      <c r="I8194" s="2">
        <f t="shared" si="127"/>
        <v>9324</v>
      </c>
    </row>
    <row r="8195" spans="1:9" x14ac:dyDescent="0.2">
      <c r="A8195" s="6">
        <v>2014</v>
      </c>
      <c r="B8195" s="1" t="s">
        <v>13</v>
      </c>
      <c r="C8195" s="1" t="s">
        <v>924</v>
      </c>
      <c r="D8195" s="1" t="s">
        <v>874</v>
      </c>
      <c r="E8195" s="1" t="s">
        <v>961</v>
      </c>
      <c r="F8195" s="1">
        <v>1428</v>
      </c>
      <c r="G8195" s="1">
        <v>4</v>
      </c>
      <c r="H8195" s="1">
        <v>7</v>
      </c>
      <c r="I8195" s="2">
        <f t="shared" si="127"/>
        <v>9996</v>
      </c>
    </row>
    <row r="8196" spans="1:9" x14ac:dyDescent="0.2">
      <c r="A8196" s="6">
        <v>2014</v>
      </c>
      <c r="B8196" s="1" t="s">
        <v>13</v>
      </c>
      <c r="C8196" s="1" t="s">
        <v>924</v>
      </c>
      <c r="D8196" s="1" t="s">
        <v>874</v>
      </c>
      <c r="E8196" s="1" t="s">
        <v>962</v>
      </c>
      <c r="F8196" s="1">
        <v>1344</v>
      </c>
      <c r="G8196" s="1">
        <v>4</v>
      </c>
      <c r="H8196" s="1">
        <v>6</v>
      </c>
      <c r="I8196" s="2">
        <f t="shared" si="127"/>
        <v>8064</v>
      </c>
    </row>
    <row r="8197" spans="1:9" x14ac:dyDescent="0.2">
      <c r="A8197" s="6">
        <v>2014</v>
      </c>
      <c r="B8197" s="1" t="s">
        <v>13</v>
      </c>
      <c r="C8197" s="1" t="s">
        <v>924</v>
      </c>
      <c r="D8197" s="1" t="s">
        <v>874</v>
      </c>
      <c r="E8197" s="1" t="s">
        <v>963</v>
      </c>
      <c r="F8197" s="1">
        <v>1548</v>
      </c>
      <c r="G8197" s="1">
        <v>4</v>
      </c>
      <c r="H8197" s="1">
        <v>7</v>
      </c>
      <c r="I8197" s="2">
        <f t="shared" si="127"/>
        <v>10836</v>
      </c>
    </row>
    <row r="8198" spans="1:9" x14ac:dyDescent="0.2">
      <c r="A8198" s="6">
        <v>2014</v>
      </c>
      <c r="B8198" s="1" t="s">
        <v>13</v>
      </c>
      <c r="C8198" s="1" t="s">
        <v>924</v>
      </c>
      <c r="D8198" s="1" t="s">
        <v>874</v>
      </c>
      <c r="E8198" s="1" t="s">
        <v>964</v>
      </c>
      <c r="F8198" s="1">
        <v>1452</v>
      </c>
      <c r="G8198" s="1">
        <v>5</v>
      </c>
      <c r="H8198" s="1">
        <v>7</v>
      </c>
      <c r="I8198" s="2">
        <f t="shared" si="127"/>
        <v>10164</v>
      </c>
    </row>
    <row r="8199" spans="1:9" x14ac:dyDescent="0.2">
      <c r="A8199" s="6">
        <v>2014</v>
      </c>
      <c r="B8199" s="1" t="s">
        <v>13</v>
      </c>
      <c r="C8199" s="1" t="s">
        <v>924</v>
      </c>
      <c r="D8199" s="1" t="s">
        <v>874</v>
      </c>
      <c r="E8199" s="1" t="s">
        <v>965</v>
      </c>
      <c r="F8199" s="1">
        <v>1488</v>
      </c>
      <c r="G8199" s="1">
        <v>4</v>
      </c>
      <c r="H8199" s="1">
        <v>7</v>
      </c>
      <c r="I8199" s="2">
        <f t="shared" si="127"/>
        <v>10416</v>
      </c>
    </row>
    <row r="8200" spans="1:9" x14ac:dyDescent="0.2">
      <c r="A8200" s="6">
        <v>2014</v>
      </c>
      <c r="B8200" s="1" t="s">
        <v>13</v>
      </c>
      <c r="C8200" s="1" t="s">
        <v>924</v>
      </c>
      <c r="D8200" s="1" t="s">
        <v>874</v>
      </c>
      <c r="E8200" s="1" t="s">
        <v>966</v>
      </c>
      <c r="F8200" s="1">
        <v>1380</v>
      </c>
      <c r="G8200" s="1">
        <v>5</v>
      </c>
      <c r="H8200" s="1">
        <v>6</v>
      </c>
      <c r="I8200" s="2">
        <f t="shared" si="127"/>
        <v>8280</v>
      </c>
    </row>
    <row r="8201" spans="1:9" x14ac:dyDescent="0.2">
      <c r="A8201" s="6">
        <v>2014</v>
      </c>
      <c r="B8201" s="1" t="s">
        <v>13</v>
      </c>
      <c r="C8201" s="1" t="s">
        <v>924</v>
      </c>
      <c r="D8201" s="1" t="s">
        <v>874</v>
      </c>
      <c r="E8201" s="1" t="s">
        <v>967</v>
      </c>
      <c r="F8201" s="1">
        <v>1500</v>
      </c>
      <c r="G8201" s="1">
        <v>5</v>
      </c>
      <c r="H8201" s="1">
        <v>6</v>
      </c>
      <c r="I8201" s="2">
        <f t="shared" si="127"/>
        <v>9000</v>
      </c>
    </row>
    <row r="8202" spans="1:9" x14ac:dyDescent="0.2">
      <c r="A8202" s="6">
        <v>2014</v>
      </c>
      <c r="B8202" s="1" t="s">
        <v>13</v>
      </c>
      <c r="C8202" s="1" t="s">
        <v>924</v>
      </c>
      <c r="D8202" s="1" t="s">
        <v>874</v>
      </c>
      <c r="E8202" s="1" t="s">
        <v>968</v>
      </c>
      <c r="F8202" s="1">
        <v>1344</v>
      </c>
      <c r="G8202" s="1">
        <v>4</v>
      </c>
      <c r="H8202" s="1">
        <v>7</v>
      </c>
      <c r="I8202" s="2">
        <f t="shared" si="127"/>
        <v>9408</v>
      </c>
    </row>
    <row r="8203" spans="1:9" x14ac:dyDescent="0.2">
      <c r="A8203" s="6">
        <v>2014</v>
      </c>
      <c r="B8203" s="1" t="s">
        <v>13</v>
      </c>
      <c r="C8203" s="1" t="s">
        <v>924</v>
      </c>
      <c r="D8203" s="1" t="s">
        <v>874</v>
      </c>
      <c r="E8203" s="1" t="s">
        <v>969</v>
      </c>
      <c r="F8203" s="1">
        <v>1512</v>
      </c>
      <c r="G8203" s="1">
        <v>4</v>
      </c>
      <c r="H8203" s="1">
        <v>6</v>
      </c>
      <c r="I8203" s="2">
        <f t="shared" si="127"/>
        <v>9072</v>
      </c>
    </row>
    <row r="8204" spans="1:9" x14ac:dyDescent="0.2">
      <c r="A8204" s="6">
        <v>2014</v>
      </c>
      <c r="B8204" s="1" t="s">
        <v>13</v>
      </c>
      <c r="C8204" s="1" t="s">
        <v>924</v>
      </c>
      <c r="D8204" s="1" t="s">
        <v>874</v>
      </c>
      <c r="E8204" s="1" t="s">
        <v>970</v>
      </c>
      <c r="F8204" s="1">
        <v>1392</v>
      </c>
      <c r="G8204" s="1">
        <v>5</v>
      </c>
      <c r="H8204" s="1">
        <v>6</v>
      </c>
      <c r="I8204" s="2">
        <f t="shared" si="127"/>
        <v>8352</v>
      </c>
    </row>
    <row r="8205" spans="1:9" x14ac:dyDescent="0.2">
      <c r="A8205" s="6">
        <v>2014</v>
      </c>
      <c r="B8205" s="1" t="s">
        <v>13</v>
      </c>
      <c r="C8205" s="1" t="s">
        <v>924</v>
      </c>
      <c r="D8205" s="1" t="s">
        <v>874</v>
      </c>
      <c r="E8205" s="1" t="s">
        <v>971</v>
      </c>
      <c r="F8205" s="1">
        <v>1368</v>
      </c>
      <c r="G8205" s="1">
        <v>4</v>
      </c>
      <c r="H8205" s="1">
        <v>6</v>
      </c>
      <c r="I8205" s="2">
        <f t="shared" si="127"/>
        <v>8208</v>
      </c>
    </row>
    <row r="8206" spans="1:9" x14ac:dyDescent="0.2">
      <c r="A8206" s="6">
        <v>2014</v>
      </c>
      <c r="B8206" s="1" t="s">
        <v>13</v>
      </c>
      <c r="C8206" s="1" t="s">
        <v>924</v>
      </c>
      <c r="D8206" s="1" t="s">
        <v>874</v>
      </c>
      <c r="E8206" s="1" t="s">
        <v>3884</v>
      </c>
      <c r="F8206" s="1">
        <v>1452</v>
      </c>
      <c r="G8206" s="1">
        <v>5</v>
      </c>
      <c r="H8206" s="1">
        <v>7</v>
      </c>
      <c r="I8206" s="2">
        <f t="shared" si="127"/>
        <v>10164</v>
      </c>
    </row>
    <row r="8207" spans="1:9" x14ac:dyDescent="0.2">
      <c r="A8207" s="6">
        <v>2014</v>
      </c>
      <c r="B8207" s="1" t="s">
        <v>13</v>
      </c>
      <c r="C8207" s="1" t="s">
        <v>924</v>
      </c>
      <c r="D8207" s="1" t="s">
        <v>874</v>
      </c>
      <c r="E8207" s="1" t="s">
        <v>3674</v>
      </c>
      <c r="F8207" s="1">
        <v>1536</v>
      </c>
      <c r="G8207" s="1">
        <v>4</v>
      </c>
      <c r="H8207" s="1">
        <v>7</v>
      </c>
      <c r="I8207" s="2">
        <f t="shared" ref="I8207:I8270" si="128">H8207 *F8207</f>
        <v>10752</v>
      </c>
    </row>
    <row r="8208" spans="1:9" x14ac:dyDescent="0.2">
      <c r="A8208" s="6">
        <v>2014</v>
      </c>
      <c r="B8208" s="1" t="s">
        <v>13</v>
      </c>
      <c r="C8208" s="1" t="s">
        <v>924</v>
      </c>
      <c r="D8208" s="1" t="s">
        <v>874</v>
      </c>
      <c r="E8208" s="1" t="s">
        <v>3885</v>
      </c>
      <c r="F8208" s="1">
        <v>1356</v>
      </c>
      <c r="G8208" s="1">
        <v>4</v>
      </c>
      <c r="H8208" s="1">
        <v>6</v>
      </c>
      <c r="I8208" s="2">
        <f t="shared" si="128"/>
        <v>8136</v>
      </c>
    </row>
    <row r="8209" spans="1:9" x14ac:dyDescent="0.2">
      <c r="A8209" s="6">
        <v>2014</v>
      </c>
      <c r="B8209" s="1" t="s">
        <v>13</v>
      </c>
      <c r="C8209" s="1" t="s">
        <v>924</v>
      </c>
      <c r="D8209" s="1" t="s">
        <v>874</v>
      </c>
      <c r="E8209" s="1" t="s">
        <v>3886</v>
      </c>
      <c r="F8209" s="1">
        <v>1416</v>
      </c>
      <c r="G8209" s="1">
        <v>5</v>
      </c>
      <c r="H8209" s="1">
        <v>6</v>
      </c>
      <c r="I8209" s="2">
        <f t="shared" si="128"/>
        <v>8496</v>
      </c>
    </row>
    <row r="8210" spans="1:9" x14ac:dyDescent="0.2">
      <c r="A8210" s="6">
        <v>2014</v>
      </c>
      <c r="B8210" s="1" t="s">
        <v>13</v>
      </c>
      <c r="C8210" s="1" t="s">
        <v>924</v>
      </c>
      <c r="D8210" s="1" t="s">
        <v>874</v>
      </c>
      <c r="E8210" s="1" t="s">
        <v>3887</v>
      </c>
      <c r="F8210" s="1">
        <v>1428</v>
      </c>
      <c r="G8210" s="1">
        <v>5</v>
      </c>
      <c r="H8210" s="1">
        <v>7</v>
      </c>
      <c r="I8210" s="2">
        <f t="shared" si="128"/>
        <v>9996</v>
      </c>
    </row>
    <row r="8211" spans="1:9" x14ac:dyDescent="0.2">
      <c r="A8211" s="6">
        <v>2014</v>
      </c>
      <c r="B8211" s="1" t="s">
        <v>13</v>
      </c>
      <c r="C8211" s="1" t="s">
        <v>924</v>
      </c>
      <c r="D8211" s="1" t="s">
        <v>874</v>
      </c>
      <c r="E8211" s="1" t="s">
        <v>3888</v>
      </c>
      <c r="F8211" s="1">
        <v>1500</v>
      </c>
      <c r="G8211" s="1">
        <v>4</v>
      </c>
      <c r="H8211" s="1">
        <v>7</v>
      </c>
      <c r="I8211" s="2">
        <f t="shared" si="128"/>
        <v>10500</v>
      </c>
    </row>
    <row r="8212" spans="1:9" x14ac:dyDescent="0.2">
      <c r="A8212" s="6">
        <v>2014</v>
      </c>
      <c r="B8212" s="1" t="s">
        <v>13</v>
      </c>
      <c r="C8212" s="1" t="s">
        <v>924</v>
      </c>
      <c r="D8212" s="1" t="s">
        <v>874</v>
      </c>
      <c r="E8212" s="1" t="s">
        <v>3889</v>
      </c>
      <c r="F8212" s="1">
        <v>1500</v>
      </c>
      <c r="G8212" s="1">
        <v>4</v>
      </c>
      <c r="H8212" s="1">
        <v>6</v>
      </c>
      <c r="I8212" s="2">
        <f t="shared" si="128"/>
        <v>9000</v>
      </c>
    </row>
    <row r="8213" spans="1:9" x14ac:dyDescent="0.2">
      <c r="A8213" s="6">
        <v>2014</v>
      </c>
      <c r="B8213" s="1" t="s">
        <v>13</v>
      </c>
      <c r="C8213" s="1" t="s">
        <v>924</v>
      </c>
      <c r="D8213" s="1" t="s">
        <v>874</v>
      </c>
      <c r="E8213" s="1" t="s">
        <v>3890</v>
      </c>
      <c r="F8213" s="1">
        <v>1452</v>
      </c>
      <c r="G8213" s="1">
        <v>5</v>
      </c>
      <c r="H8213" s="1">
        <v>7</v>
      </c>
      <c r="I8213" s="2">
        <f t="shared" si="128"/>
        <v>10164</v>
      </c>
    </row>
    <row r="8214" spans="1:9" x14ac:dyDescent="0.2">
      <c r="A8214" s="6">
        <v>2014</v>
      </c>
      <c r="B8214" s="1" t="s">
        <v>13</v>
      </c>
      <c r="C8214" s="1" t="s">
        <v>924</v>
      </c>
      <c r="D8214" s="1" t="s">
        <v>874</v>
      </c>
      <c r="E8214" s="1" t="s">
        <v>3891</v>
      </c>
      <c r="F8214" s="1">
        <v>1452</v>
      </c>
      <c r="G8214" s="1">
        <v>4</v>
      </c>
      <c r="H8214" s="1">
        <v>6</v>
      </c>
      <c r="I8214" s="2">
        <f t="shared" si="128"/>
        <v>8712</v>
      </c>
    </row>
    <row r="8215" spans="1:9" x14ac:dyDescent="0.2">
      <c r="A8215" s="6">
        <v>2014</v>
      </c>
      <c r="B8215" s="1" t="s">
        <v>13</v>
      </c>
      <c r="C8215" s="1" t="s">
        <v>924</v>
      </c>
      <c r="D8215" s="1" t="s">
        <v>874</v>
      </c>
      <c r="E8215" s="1" t="s">
        <v>972</v>
      </c>
      <c r="F8215" s="1">
        <v>1332</v>
      </c>
      <c r="G8215" s="1">
        <v>4</v>
      </c>
      <c r="H8215" s="1">
        <v>7</v>
      </c>
      <c r="I8215" s="2">
        <f t="shared" si="128"/>
        <v>9324</v>
      </c>
    </row>
    <row r="8216" spans="1:9" x14ac:dyDescent="0.2">
      <c r="A8216" s="6">
        <v>2014</v>
      </c>
      <c r="B8216" s="1" t="s">
        <v>13</v>
      </c>
      <c r="C8216" s="1" t="s">
        <v>924</v>
      </c>
      <c r="D8216" s="1" t="s">
        <v>874</v>
      </c>
      <c r="E8216" s="1" t="s">
        <v>973</v>
      </c>
      <c r="F8216" s="1">
        <v>1356</v>
      </c>
      <c r="G8216" s="1">
        <v>4</v>
      </c>
      <c r="H8216" s="1">
        <v>6</v>
      </c>
      <c r="I8216" s="2">
        <f t="shared" si="128"/>
        <v>8136</v>
      </c>
    </row>
    <row r="8217" spans="1:9" x14ac:dyDescent="0.2">
      <c r="A8217" s="6">
        <v>2014</v>
      </c>
      <c r="B8217" s="1" t="s">
        <v>13</v>
      </c>
      <c r="C8217" s="1" t="s">
        <v>924</v>
      </c>
      <c r="D8217" s="1" t="s">
        <v>874</v>
      </c>
      <c r="E8217" s="1" t="s">
        <v>974</v>
      </c>
      <c r="F8217" s="1">
        <v>1392</v>
      </c>
      <c r="G8217" s="1">
        <v>5</v>
      </c>
      <c r="H8217" s="1">
        <v>6</v>
      </c>
      <c r="I8217" s="2">
        <f t="shared" si="128"/>
        <v>8352</v>
      </c>
    </row>
    <row r="8218" spans="1:9" x14ac:dyDescent="0.2">
      <c r="A8218" s="6">
        <v>2014</v>
      </c>
      <c r="B8218" s="1" t="s">
        <v>13</v>
      </c>
      <c r="C8218" s="1" t="s">
        <v>924</v>
      </c>
      <c r="D8218" s="1" t="s">
        <v>874</v>
      </c>
      <c r="E8218" s="1" t="s">
        <v>975</v>
      </c>
      <c r="F8218" s="1">
        <v>1500</v>
      </c>
      <c r="G8218" s="1">
        <v>4</v>
      </c>
      <c r="H8218" s="1">
        <v>7</v>
      </c>
      <c r="I8218" s="2">
        <f t="shared" si="128"/>
        <v>10500</v>
      </c>
    </row>
    <row r="8219" spans="1:9" x14ac:dyDescent="0.2">
      <c r="A8219" s="6">
        <v>2014</v>
      </c>
      <c r="B8219" s="1" t="s">
        <v>13</v>
      </c>
      <c r="C8219" s="1" t="s">
        <v>924</v>
      </c>
      <c r="D8219" s="1" t="s">
        <v>874</v>
      </c>
      <c r="E8219" s="1" t="s">
        <v>976</v>
      </c>
      <c r="F8219" s="1">
        <v>1320</v>
      </c>
      <c r="G8219" s="1">
        <v>5</v>
      </c>
      <c r="H8219" s="1">
        <v>7</v>
      </c>
      <c r="I8219" s="2">
        <f t="shared" si="128"/>
        <v>9240</v>
      </c>
    </row>
    <row r="8220" spans="1:9" x14ac:dyDescent="0.2">
      <c r="A8220" s="6">
        <v>2014</v>
      </c>
      <c r="B8220" s="1" t="s">
        <v>13</v>
      </c>
      <c r="C8220" s="1" t="s">
        <v>924</v>
      </c>
      <c r="D8220" s="1" t="s">
        <v>874</v>
      </c>
      <c r="E8220" s="1" t="s">
        <v>977</v>
      </c>
      <c r="F8220" s="1">
        <v>1404</v>
      </c>
      <c r="G8220" s="1">
        <v>4</v>
      </c>
      <c r="H8220" s="1">
        <v>7</v>
      </c>
      <c r="I8220" s="2">
        <f t="shared" si="128"/>
        <v>9828</v>
      </c>
    </row>
    <row r="8221" spans="1:9" x14ac:dyDescent="0.2">
      <c r="A8221" s="6">
        <v>2014</v>
      </c>
      <c r="B8221" s="1" t="s">
        <v>13</v>
      </c>
      <c r="C8221" s="1" t="s">
        <v>924</v>
      </c>
      <c r="D8221" s="1" t="s">
        <v>874</v>
      </c>
      <c r="E8221" s="1" t="s">
        <v>978</v>
      </c>
      <c r="F8221" s="1">
        <v>1548</v>
      </c>
      <c r="G8221" s="1">
        <v>4</v>
      </c>
      <c r="H8221" s="1">
        <v>6</v>
      </c>
      <c r="I8221" s="2">
        <f t="shared" si="128"/>
        <v>9288</v>
      </c>
    </row>
    <row r="8222" spans="1:9" x14ac:dyDescent="0.2">
      <c r="A8222" s="6">
        <v>2014</v>
      </c>
      <c r="B8222" s="1" t="s">
        <v>13</v>
      </c>
      <c r="C8222" s="1" t="s">
        <v>924</v>
      </c>
      <c r="D8222" s="1" t="s">
        <v>874</v>
      </c>
      <c r="E8222" s="1" t="s">
        <v>979</v>
      </c>
      <c r="F8222" s="1">
        <v>1452</v>
      </c>
      <c r="G8222" s="1">
        <v>5</v>
      </c>
      <c r="H8222" s="1">
        <v>6</v>
      </c>
      <c r="I8222" s="2">
        <f t="shared" si="128"/>
        <v>8712</v>
      </c>
    </row>
    <row r="8223" spans="1:9" x14ac:dyDescent="0.2">
      <c r="A8223" s="6">
        <v>2014</v>
      </c>
      <c r="B8223" s="1" t="s">
        <v>13</v>
      </c>
      <c r="C8223" s="1" t="s">
        <v>924</v>
      </c>
      <c r="D8223" s="1" t="s">
        <v>874</v>
      </c>
      <c r="E8223" s="1" t="s">
        <v>980</v>
      </c>
      <c r="F8223" s="1">
        <v>1332</v>
      </c>
      <c r="G8223" s="1">
        <v>5</v>
      </c>
      <c r="H8223" s="1">
        <v>6</v>
      </c>
      <c r="I8223" s="2">
        <f t="shared" si="128"/>
        <v>7992</v>
      </c>
    </row>
    <row r="8224" spans="1:9" x14ac:dyDescent="0.2">
      <c r="A8224" s="6">
        <v>2014</v>
      </c>
      <c r="B8224" s="1" t="s">
        <v>13</v>
      </c>
      <c r="C8224" s="1" t="s">
        <v>924</v>
      </c>
      <c r="D8224" s="1" t="s">
        <v>874</v>
      </c>
      <c r="E8224" s="1" t="s">
        <v>981</v>
      </c>
      <c r="F8224" s="1">
        <v>1476</v>
      </c>
      <c r="G8224" s="1">
        <v>4</v>
      </c>
      <c r="H8224" s="1">
        <v>7</v>
      </c>
      <c r="I8224" s="2">
        <f t="shared" si="128"/>
        <v>10332</v>
      </c>
    </row>
    <row r="8225" spans="1:9" x14ac:dyDescent="0.2">
      <c r="A8225" s="6">
        <v>2014</v>
      </c>
      <c r="B8225" s="1" t="s">
        <v>13</v>
      </c>
      <c r="C8225" s="1" t="s">
        <v>924</v>
      </c>
      <c r="D8225" s="1" t="s">
        <v>874</v>
      </c>
      <c r="E8225" s="1" t="s">
        <v>982</v>
      </c>
      <c r="F8225" s="1">
        <v>1332</v>
      </c>
      <c r="G8225" s="1">
        <v>5</v>
      </c>
      <c r="H8225" s="1">
        <v>6</v>
      </c>
      <c r="I8225" s="2">
        <f t="shared" si="128"/>
        <v>7992</v>
      </c>
    </row>
    <row r="8226" spans="1:9" x14ac:dyDescent="0.2">
      <c r="A8226" s="6">
        <v>2014</v>
      </c>
      <c r="B8226" s="1" t="s">
        <v>13</v>
      </c>
      <c r="C8226" s="1" t="s">
        <v>924</v>
      </c>
      <c r="D8226" s="1" t="s">
        <v>874</v>
      </c>
      <c r="E8226" s="1" t="s">
        <v>983</v>
      </c>
      <c r="F8226" s="1">
        <v>1416</v>
      </c>
      <c r="G8226" s="1">
        <v>4</v>
      </c>
      <c r="H8226" s="1">
        <v>7</v>
      </c>
      <c r="I8226" s="2">
        <f t="shared" si="128"/>
        <v>9912</v>
      </c>
    </row>
    <row r="8227" spans="1:9" x14ac:dyDescent="0.2">
      <c r="A8227" s="6">
        <v>2014</v>
      </c>
      <c r="B8227" s="1" t="s">
        <v>13</v>
      </c>
      <c r="C8227" s="1" t="s">
        <v>924</v>
      </c>
      <c r="D8227" s="1" t="s">
        <v>874</v>
      </c>
      <c r="E8227" s="1" t="s">
        <v>984</v>
      </c>
      <c r="F8227" s="1">
        <v>1524</v>
      </c>
      <c r="G8227" s="1">
        <v>4</v>
      </c>
      <c r="H8227" s="1">
        <v>6</v>
      </c>
      <c r="I8227" s="2">
        <f t="shared" si="128"/>
        <v>9144</v>
      </c>
    </row>
    <row r="8228" spans="1:9" x14ac:dyDescent="0.2">
      <c r="A8228" s="6">
        <v>2014</v>
      </c>
      <c r="B8228" s="1" t="s">
        <v>13</v>
      </c>
      <c r="C8228" s="1" t="s">
        <v>924</v>
      </c>
      <c r="D8228" s="1" t="s">
        <v>874</v>
      </c>
      <c r="E8228" s="1" t="s">
        <v>985</v>
      </c>
      <c r="F8228" s="1">
        <v>1404</v>
      </c>
      <c r="G8228" s="1">
        <v>5</v>
      </c>
      <c r="H8228" s="1">
        <v>6</v>
      </c>
      <c r="I8228" s="2">
        <f t="shared" si="128"/>
        <v>8424</v>
      </c>
    </row>
    <row r="8229" spans="1:9" x14ac:dyDescent="0.2">
      <c r="A8229" s="6">
        <v>2014</v>
      </c>
      <c r="B8229" s="1" t="s">
        <v>13</v>
      </c>
      <c r="C8229" s="1" t="s">
        <v>924</v>
      </c>
      <c r="D8229" s="1" t="s">
        <v>874</v>
      </c>
      <c r="E8229" s="1" t="s">
        <v>986</v>
      </c>
      <c r="F8229" s="1">
        <v>1512</v>
      </c>
      <c r="G8229" s="1">
        <v>4</v>
      </c>
      <c r="H8229" s="1">
        <v>6</v>
      </c>
      <c r="I8229" s="2">
        <f t="shared" si="128"/>
        <v>9072</v>
      </c>
    </row>
    <row r="8230" spans="1:9" x14ac:dyDescent="0.2">
      <c r="A8230" s="6">
        <v>2014</v>
      </c>
      <c r="B8230" s="1" t="s">
        <v>13</v>
      </c>
      <c r="C8230" s="1" t="s">
        <v>924</v>
      </c>
      <c r="D8230" s="1" t="s">
        <v>874</v>
      </c>
      <c r="E8230" s="1" t="s">
        <v>987</v>
      </c>
      <c r="F8230" s="1">
        <v>1332</v>
      </c>
      <c r="G8230" s="1">
        <v>4</v>
      </c>
      <c r="H8230" s="1">
        <v>7</v>
      </c>
      <c r="I8230" s="2">
        <f t="shared" si="128"/>
        <v>9324</v>
      </c>
    </row>
    <row r="8231" spans="1:9" x14ac:dyDescent="0.2">
      <c r="A8231" s="6">
        <v>2014</v>
      </c>
      <c r="B8231" s="1" t="s">
        <v>13</v>
      </c>
      <c r="C8231" s="1" t="s">
        <v>924</v>
      </c>
      <c r="D8231" s="1" t="s">
        <v>874</v>
      </c>
      <c r="E8231" s="1" t="s">
        <v>988</v>
      </c>
      <c r="F8231" s="1">
        <v>1476</v>
      </c>
      <c r="G8231" s="1">
        <v>4</v>
      </c>
      <c r="H8231" s="1">
        <v>6</v>
      </c>
      <c r="I8231" s="2">
        <f t="shared" si="128"/>
        <v>8856</v>
      </c>
    </row>
    <row r="8232" spans="1:9" x14ac:dyDescent="0.2">
      <c r="A8232" s="6">
        <v>2014</v>
      </c>
      <c r="B8232" s="1" t="s">
        <v>13</v>
      </c>
      <c r="C8232" s="1" t="s">
        <v>924</v>
      </c>
      <c r="D8232" s="1" t="s">
        <v>874</v>
      </c>
      <c r="E8232" s="1" t="s">
        <v>989</v>
      </c>
      <c r="F8232" s="1">
        <v>1320</v>
      </c>
      <c r="G8232" s="1">
        <v>5</v>
      </c>
      <c r="H8232" s="1">
        <v>6</v>
      </c>
      <c r="I8232" s="2">
        <f t="shared" si="128"/>
        <v>7920</v>
      </c>
    </row>
    <row r="8233" spans="1:9" x14ac:dyDescent="0.2">
      <c r="A8233" s="6">
        <v>2014</v>
      </c>
      <c r="B8233" s="1" t="s">
        <v>13</v>
      </c>
      <c r="C8233" s="1" t="s">
        <v>924</v>
      </c>
      <c r="D8233" s="1" t="s">
        <v>874</v>
      </c>
      <c r="E8233" s="1" t="s">
        <v>990</v>
      </c>
      <c r="F8233" s="1">
        <v>1380</v>
      </c>
      <c r="G8233" s="1">
        <v>5</v>
      </c>
      <c r="H8233" s="1">
        <v>7</v>
      </c>
      <c r="I8233" s="2">
        <f t="shared" si="128"/>
        <v>9660</v>
      </c>
    </row>
    <row r="8234" spans="1:9" x14ac:dyDescent="0.2">
      <c r="A8234" s="6">
        <v>2014</v>
      </c>
      <c r="B8234" s="1" t="s">
        <v>13</v>
      </c>
      <c r="C8234" s="1" t="s">
        <v>924</v>
      </c>
      <c r="D8234" s="1" t="s">
        <v>874</v>
      </c>
      <c r="E8234" s="1" t="s">
        <v>991</v>
      </c>
      <c r="F8234" s="1">
        <v>1548</v>
      </c>
      <c r="G8234" s="1">
        <v>4</v>
      </c>
      <c r="H8234" s="1">
        <v>6</v>
      </c>
      <c r="I8234" s="2">
        <f t="shared" si="128"/>
        <v>9288</v>
      </c>
    </row>
    <row r="8235" spans="1:9" x14ac:dyDescent="0.2">
      <c r="A8235" s="6">
        <v>2014</v>
      </c>
      <c r="B8235" s="1" t="s">
        <v>13</v>
      </c>
      <c r="C8235" s="1" t="s">
        <v>924</v>
      </c>
      <c r="D8235" s="1" t="s">
        <v>874</v>
      </c>
      <c r="E8235" s="1" t="s">
        <v>992</v>
      </c>
      <c r="F8235" s="1">
        <v>1560</v>
      </c>
      <c r="G8235" s="1">
        <v>5</v>
      </c>
      <c r="H8235" s="1">
        <v>6</v>
      </c>
      <c r="I8235" s="2">
        <f t="shared" si="128"/>
        <v>9360</v>
      </c>
    </row>
    <row r="8236" spans="1:9" x14ac:dyDescent="0.2">
      <c r="A8236" s="6">
        <v>2014</v>
      </c>
      <c r="B8236" s="1" t="s">
        <v>13</v>
      </c>
      <c r="C8236" s="1" t="s">
        <v>924</v>
      </c>
      <c r="D8236" s="1" t="s">
        <v>874</v>
      </c>
      <c r="E8236" s="1" t="s">
        <v>993</v>
      </c>
      <c r="F8236" s="1">
        <v>1500</v>
      </c>
      <c r="G8236" s="1">
        <v>5</v>
      </c>
      <c r="H8236" s="1">
        <v>6</v>
      </c>
      <c r="I8236" s="2">
        <f t="shared" si="128"/>
        <v>9000</v>
      </c>
    </row>
    <row r="8237" spans="1:9" x14ac:dyDescent="0.2">
      <c r="A8237" s="6">
        <v>2014</v>
      </c>
      <c r="B8237" s="1" t="s">
        <v>13</v>
      </c>
      <c r="C8237" s="1" t="s">
        <v>924</v>
      </c>
      <c r="D8237" s="1" t="s">
        <v>874</v>
      </c>
      <c r="E8237" s="1" t="s">
        <v>994</v>
      </c>
      <c r="F8237" s="1">
        <v>1476</v>
      </c>
      <c r="G8237" s="1">
        <v>5</v>
      </c>
      <c r="H8237" s="1">
        <v>6</v>
      </c>
      <c r="I8237" s="2">
        <f t="shared" si="128"/>
        <v>8856</v>
      </c>
    </row>
    <row r="8238" spans="1:9" x14ac:dyDescent="0.2">
      <c r="A8238" s="6">
        <v>2014</v>
      </c>
      <c r="B8238" s="1" t="s">
        <v>13</v>
      </c>
      <c r="C8238" s="1" t="s">
        <v>924</v>
      </c>
      <c r="D8238" s="1" t="s">
        <v>874</v>
      </c>
      <c r="E8238" s="1" t="s">
        <v>995</v>
      </c>
      <c r="F8238" s="1">
        <v>1392</v>
      </c>
      <c r="G8238" s="1">
        <v>4</v>
      </c>
      <c r="H8238" s="1">
        <v>7</v>
      </c>
      <c r="I8238" s="2">
        <f t="shared" si="128"/>
        <v>9744</v>
      </c>
    </row>
    <row r="8239" spans="1:9" x14ac:dyDescent="0.2">
      <c r="A8239" s="6">
        <v>2014</v>
      </c>
      <c r="B8239" s="1" t="s">
        <v>13</v>
      </c>
      <c r="C8239" s="1" t="s">
        <v>924</v>
      </c>
      <c r="D8239" s="1" t="s">
        <v>874</v>
      </c>
      <c r="E8239" s="1" t="s">
        <v>996</v>
      </c>
      <c r="F8239" s="1">
        <v>1464</v>
      </c>
      <c r="G8239" s="1">
        <v>5</v>
      </c>
      <c r="H8239" s="1">
        <v>6</v>
      </c>
      <c r="I8239" s="2">
        <f t="shared" si="128"/>
        <v>8784</v>
      </c>
    </row>
    <row r="8240" spans="1:9" x14ac:dyDescent="0.2">
      <c r="A8240" s="6">
        <v>2014</v>
      </c>
      <c r="B8240" s="1" t="s">
        <v>13</v>
      </c>
      <c r="C8240" s="1" t="s">
        <v>924</v>
      </c>
      <c r="D8240" s="1" t="s">
        <v>874</v>
      </c>
      <c r="E8240" s="1" t="s">
        <v>997</v>
      </c>
      <c r="F8240" s="1">
        <v>1404</v>
      </c>
      <c r="G8240" s="1">
        <v>5</v>
      </c>
      <c r="H8240" s="1">
        <v>6</v>
      </c>
      <c r="I8240" s="2">
        <f t="shared" si="128"/>
        <v>8424</v>
      </c>
    </row>
    <row r="8241" spans="1:9" x14ac:dyDescent="0.2">
      <c r="A8241" s="6">
        <v>2014</v>
      </c>
      <c r="B8241" s="1" t="s">
        <v>13</v>
      </c>
      <c r="C8241" s="1" t="s">
        <v>924</v>
      </c>
      <c r="D8241" s="1" t="s">
        <v>874</v>
      </c>
      <c r="E8241" s="1" t="s">
        <v>998</v>
      </c>
      <c r="F8241" s="1">
        <v>1548</v>
      </c>
      <c r="G8241" s="1">
        <v>4</v>
      </c>
      <c r="H8241" s="1">
        <v>6</v>
      </c>
      <c r="I8241" s="2">
        <f t="shared" si="128"/>
        <v>9288</v>
      </c>
    </row>
    <row r="8242" spans="1:9" x14ac:dyDescent="0.2">
      <c r="A8242" s="6">
        <v>2014</v>
      </c>
      <c r="B8242" s="1" t="s">
        <v>13</v>
      </c>
      <c r="C8242" s="1" t="s">
        <v>924</v>
      </c>
      <c r="D8242" s="1" t="s">
        <v>874</v>
      </c>
      <c r="E8242" s="1" t="s">
        <v>999</v>
      </c>
      <c r="F8242" s="1">
        <v>1356</v>
      </c>
      <c r="G8242" s="1">
        <v>5</v>
      </c>
      <c r="H8242" s="1">
        <v>6</v>
      </c>
      <c r="I8242" s="2">
        <f t="shared" si="128"/>
        <v>8136</v>
      </c>
    </row>
    <row r="8243" spans="1:9" x14ac:dyDescent="0.2">
      <c r="A8243" s="6">
        <v>2014</v>
      </c>
      <c r="B8243" s="1" t="s">
        <v>13</v>
      </c>
      <c r="C8243" s="1" t="s">
        <v>924</v>
      </c>
      <c r="D8243" s="1" t="s">
        <v>874</v>
      </c>
      <c r="E8243" s="1" t="s">
        <v>1000</v>
      </c>
      <c r="F8243" s="1">
        <v>1548</v>
      </c>
      <c r="G8243" s="1">
        <v>4</v>
      </c>
      <c r="H8243" s="1">
        <v>6</v>
      </c>
      <c r="I8243" s="2">
        <f t="shared" si="128"/>
        <v>9288</v>
      </c>
    </row>
    <row r="8244" spans="1:9" x14ac:dyDescent="0.2">
      <c r="A8244" s="6">
        <v>2014</v>
      </c>
      <c r="B8244" s="1" t="s">
        <v>13</v>
      </c>
      <c r="C8244" s="1" t="s">
        <v>924</v>
      </c>
      <c r="D8244" s="1" t="s">
        <v>874</v>
      </c>
      <c r="E8244" s="1" t="s">
        <v>1001</v>
      </c>
      <c r="F8244" s="1">
        <v>1404</v>
      </c>
      <c r="G8244" s="1">
        <v>5</v>
      </c>
      <c r="H8244" s="1">
        <v>6</v>
      </c>
      <c r="I8244" s="2">
        <f t="shared" si="128"/>
        <v>8424</v>
      </c>
    </row>
    <row r="8245" spans="1:9" x14ac:dyDescent="0.2">
      <c r="A8245" s="6">
        <v>2014</v>
      </c>
      <c r="B8245" s="1" t="s">
        <v>13</v>
      </c>
      <c r="C8245" s="1" t="s">
        <v>924</v>
      </c>
      <c r="D8245" s="1" t="s">
        <v>874</v>
      </c>
      <c r="E8245" s="1" t="s">
        <v>1002</v>
      </c>
      <c r="F8245" s="1">
        <v>1548</v>
      </c>
      <c r="G8245" s="1">
        <v>5</v>
      </c>
      <c r="H8245" s="1">
        <v>6</v>
      </c>
      <c r="I8245" s="2">
        <f t="shared" si="128"/>
        <v>9288</v>
      </c>
    </row>
    <row r="8246" spans="1:9" x14ac:dyDescent="0.2">
      <c r="A8246" s="6">
        <v>2014</v>
      </c>
      <c r="B8246" s="1" t="s">
        <v>13</v>
      </c>
      <c r="C8246" s="1" t="s">
        <v>924</v>
      </c>
      <c r="D8246" s="1" t="s">
        <v>874</v>
      </c>
      <c r="E8246" s="1" t="s">
        <v>1003</v>
      </c>
      <c r="F8246" s="1">
        <v>1428</v>
      </c>
      <c r="G8246" s="1">
        <v>4</v>
      </c>
      <c r="H8246" s="1">
        <v>7</v>
      </c>
      <c r="I8246" s="2">
        <f t="shared" si="128"/>
        <v>9996</v>
      </c>
    </row>
    <row r="8247" spans="1:9" x14ac:dyDescent="0.2">
      <c r="A8247" s="6">
        <v>2014</v>
      </c>
      <c r="B8247" s="1" t="s">
        <v>13</v>
      </c>
      <c r="C8247" s="1" t="s">
        <v>924</v>
      </c>
      <c r="D8247" s="1" t="s">
        <v>874</v>
      </c>
      <c r="E8247" s="1" t="s">
        <v>1004</v>
      </c>
      <c r="F8247" s="1">
        <v>1500</v>
      </c>
      <c r="G8247" s="1">
        <v>4</v>
      </c>
      <c r="H8247" s="1">
        <v>6</v>
      </c>
      <c r="I8247" s="2">
        <f t="shared" si="128"/>
        <v>9000</v>
      </c>
    </row>
    <row r="8248" spans="1:9" x14ac:dyDescent="0.2">
      <c r="A8248" s="6">
        <v>2014</v>
      </c>
      <c r="B8248" s="1" t="s">
        <v>13</v>
      </c>
      <c r="C8248" s="1" t="s">
        <v>924</v>
      </c>
      <c r="D8248" s="1" t="s">
        <v>874</v>
      </c>
      <c r="E8248" s="1" t="s">
        <v>1005</v>
      </c>
      <c r="F8248" s="1">
        <v>1536</v>
      </c>
      <c r="G8248" s="1">
        <v>4</v>
      </c>
      <c r="H8248" s="1">
        <v>6</v>
      </c>
      <c r="I8248" s="2">
        <f t="shared" si="128"/>
        <v>9216</v>
      </c>
    </row>
    <row r="8249" spans="1:9" x14ac:dyDescent="0.2">
      <c r="A8249" s="6">
        <v>2014</v>
      </c>
      <c r="B8249" s="1" t="s">
        <v>13</v>
      </c>
      <c r="C8249" s="1" t="s">
        <v>924</v>
      </c>
      <c r="D8249" s="1" t="s">
        <v>874</v>
      </c>
      <c r="E8249" s="1" t="s">
        <v>1006</v>
      </c>
      <c r="F8249" s="1">
        <v>1464</v>
      </c>
      <c r="G8249" s="1">
        <v>4</v>
      </c>
      <c r="H8249" s="1">
        <v>7</v>
      </c>
      <c r="I8249" s="2">
        <f t="shared" si="128"/>
        <v>10248</v>
      </c>
    </row>
    <row r="8250" spans="1:9" x14ac:dyDescent="0.2">
      <c r="A8250" s="6">
        <v>2014</v>
      </c>
      <c r="B8250" s="1" t="s">
        <v>13</v>
      </c>
      <c r="C8250" s="1" t="s">
        <v>924</v>
      </c>
      <c r="D8250" s="1" t="s">
        <v>874</v>
      </c>
      <c r="E8250" s="1" t="s">
        <v>1007</v>
      </c>
      <c r="F8250" s="1">
        <v>1464</v>
      </c>
      <c r="G8250" s="1">
        <v>4</v>
      </c>
      <c r="H8250" s="1">
        <v>6</v>
      </c>
      <c r="I8250" s="2">
        <f t="shared" si="128"/>
        <v>8784</v>
      </c>
    </row>
    <row r="8251" spans="1:9" x14ac:dyDescent="0.2">
      <c r="A8251" s="6">
        <v>2014</v>
      </c>
      <c r="B8251" s="1" t="s">
        <v>13</v>
      </c>
      <c r="C8251" s="1" t="s">
        <v>924</v>
      </c>
      <c r="D8251" s="1" t="s">
        <v>874</v>
      </c>
      <c r="E8251" s="1" t="s">
        <v>1008</v>
      </c>
      <c r="F8251" s="1">
        <v>1380</v>
      </c>
      <c r="G8251" s="1">
        <v>5</v>
      </c>
      <c r="H8251" s="1">
        <v>6</v>
      </c>
      <c r="I8251" s="2">
        <f t="shared" si="128"/>
        <v>8280</v>
      </c>
    </row>
    <row r="8252" spans="1:9" x14ac:dyDescent="0.2">
      <c r="A8252" s="6">
        <v>2014</v>
      </c>
      <c r="B8252" s="1" t="s">
        <v>13</v>
      </c>
      <c r="C8252" s="1" t="s">
        <v>924</v>
      </c>
      <c r="D8252" s="1" t="s">
        <v>874</v>
      </c>
      <c r="E8252" s="1" t="s">
        <v>1009</v>
      </c>
      <c r="F8252" s="1">
        <v>1320</v>
      </c>
      <c r="G8252" s="1">
        <v>5</v>
      </c>
      <c r="H8252" s="1">
        <v>7</v>
      </c>
      <c r="I8252" s="2">
        <f t="shared" si="128"/>
        <v>9240</v>
      </c>
    </row>
    <row r="8253" spans="1:9" x14ac:dyDescent="0.2">
      <c r="A8253" s="6">
        <v>2014</v>
      </c>
      <c r="B8253" s="1" t="s">
        <v>13</v>
      </c>
      <c r="C8253" s="1" t="s">
        <v>924</v>
      </c>
      <c r="D8253" s="1" t="s">
        <v>874</v>
      </c>
      <c r="E8253" s="1" t="s">
        <v>1010</v>
      </c>
      <c r="F8253" s="1">
        <v>1416</v>
      </c>
      <c r="G8253" s="1">
        <v>4</v>
      </c>
      <c r="H8253" s="1">
        <v>7</v>
      </c>
      <c r="I8253" s="2">
        <f t="shared" si="128"/>
        <v>9912</v>
      </c>
    </row>
    <row r="8254" spans="1:9" x14ac:dyDescent="0.2">
      <c r="A8254" s="6">
        <v>2014</v>
      </c>
      <c r="B8254" s="1" t="s">
        <v>13</v>
      </c>
      <c r="C8254" s="1" t="s">
        <v>924</v>
      </c>
      <c r="D8254" s="1" t="s">
        <v>874</v>
      </c>
      <c r="E8254" s="1" t="s">
        <v>1011</v>
      </c>
      <c r="F8254" s="1">
        <v>1464</v>
      </c>
      <c r="G8254" s="1">
        <v>4</v>
      </c>
      <c r="H8254" s="1">
        <v>6</v>
      </c>
      <c r="I8254" s="2">
        <f t="shared" si="128"/>
        <v>8784</v>
      </c>
    </row>
    <row r="8255" spans="1:9" x14ac:dyDescent="0.2">
      <c r="A8255" s="6">
        <v>2014</v>
      </c>
      <c r="B8255" s="1" t="s">
        <v>13</v>
      </c>
      <c r="C8255" s="1" t="s">
        <v>924</v>
      </c>
      <c r="D8255" s="1" t="s">
        <v>874</v>
      </c>
      <c r="E8255" s="1" t="s">
        <v>1012</v>
      </c>
      <c r="F8255" s="1">
        <v>1344</v>
      </c>
      <c r="G8255" s="1">
        <v>4</v>
      </c>
      <c r="H8255" s="1">
        <v>7</v>
      </c>
      <c r="I8255" s="2">
        <f t="shared" si="128"/>
        <v>9408</v>
      </c>
    </row>
    <row r="8256" spans="1:9" x14ac:dyDescent="0.2">
      <c r="A8256" s="6">
        <v>2014</v>
      </c>
      <c r="B8256" s="1" t="s">
        <v>13</v>
      </c>
      <c r="C8256" s="1" t="s">
        <v>924</v>
      </c>
      <c r="D8256" s="1" t="s">
        <v>874</v>
      </c>
      <c r="E8256" s="1" t="s">
        <v>1013</v>
      </c>
      <c r="F8256" s="1">
        <v>1560</v>
      </c>
      <c r="G8256" s="1">
        <v>4</v>
      </c>
      <c r="H8256" s="1">
        <v>7</v>
      </c>
      <c r="I8256" s="2">
        <f t="shared" si="128"/>
        <v>10920</v>
      </c>
    </row>
    <row r="8257" spans="1:9" x14ac:dyDescent="0.2">
      <c r="A8257" s="6">
        <v>2014</v>
      </c>
      <c r="B8257" s="1" t="s">
        <v>13</v>
      </c>
      <c r="C8257" s="1" t="s">
        <v>924</v>
      </c>
      <c r="D8257" s="1" t="s">
        <v>874</v>
      </c>
      <c r="E8257" s="1" t="s">
        <v>1014</v>
      </c>
      <c r="F8257" s="1">
        <v>1524</v>
      </c>
      <c r="G8257" s="1">
        <v>4</v>
      </c>
      <c r="H8257" s="1">
        <v>6</v>
      </c>
      <c r="I8257" s="2">
        <f t="shared" si="128"/>
        <v>9144</v>
      </c>
    </row>
    <row r="8258" spans="1:9" x14ac:dyDescent="0.2">
      <c r="A8258" s="6">
        <v>2014</v>
      </c>
      <c r="B8258" s="1" t="s">
        <v>13</v>
      </c>
      <c r="C8258" s="1" t="s">
        <v>924</v>
      </c>
      <c r="D8258" s="1" t="s">
        <v>874</v>
      </c>
      <c r="E8258" s="1" t="s">
        <v>1015</v>
      </c>
      <c r="F8258" s="1">
        <v>1560</v>
      </c>
      <c r="G8258" s="1">
        <v>4</v>
      </c>
      <c r="H8258" s="1">
        <v>7</v>
      </c>
      <c r="I8258" s="2">
        <f t="shared" si="128"/>
        <v>10920</v>
      </c>
    </row>
    <row r="8259" spans="1:9" x14ac:dyDescent="0.2">
      <c r="A8259" s="6">
        <v>2014</v>
      </c>
      <c r="B8259" s="1" t="s">
        <v>13</v>
      </c>
      <c r="C8259" s="1" t="s">
        <v>924</v>
      </c>
      <c r="D8259" s="1" t="s">
        <v>874</v>
      </c>
      <c r="E8259" s="1" t="s">
        <v>1016</v>
      </c>
      <c r="F8259" s="1">
        <v>1560</v>
      </c>
      <c r="G8259" s="1">
        <v>4</v>
      </c>
      <c r="H8259" s="1">
        <v>6</v>
      </c>
      <c r="I8259" s="2">
        <f t="shared" si="128"/>
        <v>9360</v>
      </c>
    </row>
    <row r="8260" spans="1:9" x14ac:dyDescent="0.2">
      <c r="A8260" s="6">
        <v>2014</v>
      </c>
      <c r="B8260" s="1" t="s">
        <v>13</v>
      </c>
      <c r="C8260" s="1" t="s">
        <v>924</v>
      </c>
      <c r="D8260" s="1" t="s">
        <v>874</v>
      </c>
      <c r="E8260" s="1" t="s">
        <v>1017</v>
      </c>
      <c r="F8260" s="1">
        <v>1536</v>
      </c>
      <c r="G8260" s="1">
        <v>4</v>
      </c>
      <c r="H8260" s="1">
        <v>6</v>
      </c>
      <c r="I8260" s="2">
        <f t="shared" si="128"/>
        <v>9216</v>
      </c>
    </row>
    <row r="8261" spans="1:9" x14ac:dyDescent="0.2">
      <c r="A8261" s="6">
        <v>2014</v>
      </c>
      <c r="B8261" s="1" t="s">
        <v>13</v>
      </c>
      <c r="C8261" s="1" t="s">
        <v>924</v>
      </c>
      <c r="D8261" s="1" t="s">
        <v>874</v>
      </c>
      <c r="E8261" s="1" t="s">
        <v>1018</v>
      </c>
      <c r="F8261" s="1">
        <v>1464</v>
      </c>
      <c r="G8261" s="1">
        <v>4</v>
      </c>
      <c r="H8261" s="1">
        <v>6</v>
      </c>
      <c r="I8261" s="2">
        <f t="shared" si="128"/>
        <v>8784</v>
      </c>
    </row>
    <row r="8262" spans="1:9" x14ac:dyDescent="0.2">
      <c r="A8262" s="6">
        <v>2014</v>
      </c>
      <c r="B8262" s="1" t="s">
        <v>13</v>
      </c>
      <c r="C8262" s="1" t="s">
        <v>924</v>
      </c>
      <c r="D8262" s="1" t="s">
        <v>874</v>
      </c>
      <c r="E8262" s="1" t="s">
        <v>1019</v>
      </c>
      <c r="F8262" s="1">
        <v>1356</v>
      </c>
      <c r="G8262" s="1">
        <v>5</v>
      </c>
      <c r="H8262" s="1">
        <v>7</v>
      </c>
      <c r="I8262" s="2">
        <f t="shared" si="128"/>
        <v>9492</v>
      </c>
    </row>
    <row r="8263" spans="1:9" x14ac:dyDescent="0.2">
      <c r="A8263" s="6">
        <v>2014</v>
      </c>
      <c r="B8263" s="1" t="s">
        <v>13</v>
      </c>
      <c r="C8263" s="1" t="s">
        <v>924</v>
      </c>
      <c r="D8263" s="1" t="s">
        <v>874</v>
      </c>
      <c r="E8263" s="1" t="s">
        <v>1020</v>
      </c>
      <c r="F8263" s="1">
        <v>1416</v>
      </c>
      <c r="G8263" s="1">
        <v>4</v>
      </c>
      <c r="H8263" s="1">
        <v>6</v>
      </c>
      <c r="I8263" s="2">
        <f t="shared" si="128"/>
        <v>8496</v>
      </c>
    </row>
    <row r="8264" spans="1:9" x14ac:dyDescent="0.2">
      <c r="A8264" s="6">
        <v>2014</v>
      </c>
      <c r="B8264" s="1" t="s">
        <v>13</v>
      </c>
      <c r="C8264" s="1" t="s">
        <v>924</v>
      </c>
      <c r="D8264" s="1" t="s">
        <v>874</v>
      </c>
      <c r="E8264" s="1" t="s">
        <v>1021</v>
      </c>
      <c r="F8264" s="1">
        <v>1452</v>
      </c>
      <c r="G8264" s="1">
        <v>4</v>
      </c>
      <c r="H8264" s="1">
        <v>6</v>
      </c>
      <c r="I8264" s="2">
        <f t="shared" si="128"/>
        <v>8712</v>
      </c>
    </row>
    <row r="8265" spans="1:9" x14ac:dyDescent="0.2">
      <c r="A8265" s="6">
        <v>2014</v>
      </c>
      <c r="B8265" s="1" t="s">
        <v>13</v>
      </c>
      <c r="C8265" s="1" t="s">
        <v>924</v>
      </c>
      <c r="D8265" s="1" t="s">
        <v>874</v>
      </c>
      <c r="E8265" s="1" t="s">
        <v>1022</v>
      </c>
      <c r="F8265" s="1">
        <v>1332</v>
      </c>
      <c r="G8265" s="1">
        <v>5</v>
      </c>
      <c r="H8265" s="1">
        <v>6</v>
      </c>
      <c r="I8265" s="2">
        <f t="shared" si="128"/>
        <v>7992</v>
      </c>
    </row>
    <row r="8266" spans="1:9" x14ac:dyDescent="0.2">
      <c r="A8266" s="6">
        <v>2014</v>
      </c>
      <c r="B8266" s="1" t="s">
        <v>13</v>
      </c>
      <c r="C8266" s="1" t="s">
        <v>924</v>
      </c>
      <c r="D8266" s="1" t="s">
        <v>874</v>
      </c>
      <c r="E8266" s="1" t="s">
        <v>1023</v>
      </c>
      <c r="F8266" s="1">
        <v>1536</v>
      </c>
      <c r="G8266" s="1">
        <v>4</v>
      </c>
      <c r="H8266" s="1">
        <v>6</v>
      </c>
      <c r="I8266" s="2">
        <f t="shared" si="128"/>
        <v>9216</v>
      </c>
    </row>
    <row r="8267" spans="1:9" x14ac:dyDescent="0.2">
      <c r="A8267" s="6">
        <v>2014</v>
      </c>
      <c r="B8267" s="1" t="s">
        <v>13</v>
      </c>
      <c r="C8267" s="1" t="s">
        <v>924</v>
      </c>
      <c r="D8267" s="1" t="s">
        <v>874</v>
      </c>
      <c r="E8267" s="1" t="s">
        <v>1024</v>
      </c>
      <c r="F8267" s="1">
        <v>1524</v>
      </c>
      <c r="G8267" s="1">
        <v>4</v>
      </c>
      <c r="H8267" s="1">
        <v>7</v>
      </c>
      <c r="I8267" s="2">
        <f t="shared" si="128"/>
        <v>10668</v>
      </c>
    </row>
    <row r="8268" spans="1:9" x14ac:dyDescent="0.2">
      <c r="A8268" s="6">
        <v>2014</v>
      </c>
      <c r="B8268" s="1" t="s">
        <v>13</v>
      </c>
      <c r="C8268" s="1" t="s">
        <v>924</v>
      </c>
      <c r="D8268" s="1" t="s">
        <v>874</v>
      </c>
      <c r="E8268" s="1" t="s">
        <v>1025</v>
      </c>
      <c r="F8268" s="1">
        <v>1332</v>
      </c>
      <c r="G8268" s="1">
        <v>4</v>
      </c>
      <c r="H8268" s="1">
        <v>7</v>
      </c>
      <c r="I8268" s="2">
        <f t="shared" si="128"/>
        <v>9324</v>
      </c>
    </row>
    <row r="8269" spans="1:9" x14ac:dyDescent="0.2">
      <c r="A8269" s="6">
        <v>2014</v>
      </c>
      <c r="B8269" s="1" t="s">
        <v>13</v>
      </c>
      <c r="C8269" s="1" t="s">
        <v>924</v>
      </c>
      <c r="D8269" s="1" t="s">
        <v>874</v>
      </c>
      <c r="E8269" s="1" t="s">
        <v>1026</v>
      </c>
      <c r="F8269" s="1">
        <v>1560</v>
      </c>
      <c r="G8269" s="1">
        <v>4</v>
      </c>
      <c r="H8269" s="1">
        <v>6</v>
      </c>
      <c r="I8269" s="2">
        <f t="shared" si="128"/>
        <v>9360</v>
      </c>
    </row>
    <row r="8270" spans="1:9" x14ac:dyDescent="0.2">
      <c r="A8270" s="6">
        <v>2014</v>
      </c>
      <c r="B8270" s="1" t="s">
        <v>13</v>
      </c>
      <c r="C8270" s="1" t="s">
        <v>924</v>
      </c>
      <c r="D8270" s="1" t="s">
        <v>874</v>
      </c>
      <c r="E8270" s="1" t="s">
        <v>1027</v>
      </c>
      <c r="F8270" s="1">
        <v>1500</v>
      </c>
      <c r="G8270" s="1">
        <v>4</v>
      </c>
      <c r="H8270" s="1">
        <v>7</v>
      </c>
      <c r="I8270" s="2">
        <f t="shared" si="128"/>
        <v>10500</v>
      </c>
    </row>
    <row r="8271" spans="1:9" x14ac:dyDescent="0.2">
      <c r="A8271" s="6">
        <v>2014</v>
      </c>
      <c r="B8271" s="1" t="s">
        <v>13</v>
      </c>
      <c r="C8271" s="1" t="s">
        <v>924</v>
      </c>
      <c r="D8271" s="1" t="s">
        <v>874</v>
      </c>
      <c r="E8271" s="1" t="s">
        <v>1028</v>
      </c>
      <c r="F8271" s="1">
        <v>1548</v>
      </c>
      <c r="G8271" s="1">
        <v>5</v>
      </c>
      <c r="H8271" s="1">
        <v>7</v>
      </c>
      <c r="I8271" s="2">
        <f t="shared" ref="I8271:I8334" si="129">H8271 *F8271</f>
        <v>10836</v>
      </c>
    </row>
    <row r="8272" spans="1:9" x14ac:dyDescent="0.2">
      <c r="A8272" s="6">
        <v>2014</v>
      </c>
      <c r="B8272" s="1" t="s">
        <v>13</v>
      </c>
      <c r="C8272" s="1" t="s">
        <v>924</v>
      </c>
      <c r="D8272" s="1" t="s">
        <v>874</v>
      </c>
      <c r="E8272" s="1" t="s">
        <v>1029</v>
      </c>
      <c r="F8272" s="1">
        <v>1356</v>
      </c>
      <c r="G8272" s="1">
        <v>4</v>
      </c>
      <c r="H8272" s="1">
        <v>6</v>
      </c>
      <c r="I8272" s="2">
        <f t="shared" si="129"/>
        <v>8136</v>
      </c>
    </row>
    <row r="8273" spans="1:9" x14ac:dyDescent="0.2">
      <c r="A8273" s="6">
        <v>2014</v>
      </c>
      <c r="B8273" s="1" t="s">
        <v>13</v>
      </c>
      <c r="C8273" s="1" t="s">
        <v>924</v>
      </c>
      <c r="D8273" s="1" t="s">
        <v>874</v>
      </c>
      <c r="E8273" s="1" t="s">
        <v>1030</v>
      </c>
      <c r="F8273" s="1">
        <v>1380</v>
      </c>
      <c r="G8273" s="1">
        <v>5</v>
      </c>
      <c r="H8273" s="1">
        <v>6</v>
      </c>
      <c r="I8273" s="2">
        <f t="shared" si="129"/>
        <v>8280</v>
      </c>
    </row>
    <row r="8274" spans="1:9" x14ac:dyDescent="0.2">
      <c r="A8274" s="6">
        <v>2014</v>
      </c>
      <c r="B8274" s="1" t="s">
        <v>13</v>
      </c>
      <c r="C8274" s="1" t="s">
        <v>924</v>
      </c>
      <c r="D8274" s="1" t="s">
        <v>874</v>
      </c>
      <c r="E8274" s="1" t="s">
        <v>1031</v>
      </c>
      <c r="F8274" s="1">
        <v>1368</v>
      </c>
      <c r="G8274" s="1">
        <v>5</v>
      </c>
      <c r="H8274" s="1">
        <v>7</v>
      </c>
      <c r="I8274" s="2">
        <f t="shared" si="129"/>
        <v>9576</v>
      </c>
    </row>
    <row r="8275" spans="1:9" x14ac:dyDescent="0.2">
      <c r="A8275" s="6">
        <v>2014</v>
      </c>
      <c r="B8275" s="1" t="s">
        <v>13</v>
      </c>
      <c r="C8275" s="1" t="s">
        <v>924</v>
      </c>
      <c r="D8275" s="1" t="s">
        <v>874</v>
      </c>
      <c r="E8275" s="1" t="s">
        <v>1032</v>
      </c>
      <c r="F8275" s="1">
        <v>1536</v>
      </c>
      <c r="G8275" s="1">
        <v>5</v>
      </c>
      <c r="H8275" s="1">
        <v>6</v>
      </c>
      <c r="I8275" s="2">
        <f t="shared" si="129"/>
        <v>9216</v>
      </c>
    </row>
    <row r="8276" spans="1:9" x14ac:dyDescent="0.2">
      <c r="A8276" s="6">
        <v>2014</v>
      </c>
      <c r="B8276" s="1" t="s">
        <v>13</v>
      </c>
      <c r="C8276" s="1" t="s">
        <v>924</v>
      </c>
      <c r="D8276" s="1" t="s">
        <v>874</v>
      </c>
      <c r="E8276" s="1" t="s">
        <v>1033</v>
      </c>
      <c r="F8276" s="1">
        <v>1404</v>
      </c>
      <c r="G8276" s="1">
        <v>4</v>
      </c>
      <c r="H8276" s="1">
        <v>7</v>
      </c>
      <c r="I8276" s="2">
        <f t="shared" si="129"/>
        <v>9828</v>
      </c>
    </row>
    <row r="8277" spans="1:9" x14ac:dyDescent="0.2">
      <c r="A8277" s="6">
        <v>2014</v>
      </c>
      <c r="B8277" s="1" t="s">
        <v>13</v>
      </c>
      <c r="C8277" s="1" t="s">
        <v>924</v>
      </c>
      <c r="D8277" s="1" t="s">
        <v>874</v>
      </c>
      <c r="E8277" s="1" t="s">
        <v>1034</v>
      </c>
      <c r="F8277" s="1">
        <v>1320</v>
      </c>
      <c r="G8277" s="1">
        <v>4</v>
      </c>
      <c r="H8277" s="1">
        <v>6</v>
      </c>
      <c r="I8277" s="2">
        <f t="shared" si="129"/>
        <v>7920</v>
      </c>
    </row>
    <row r="8278" spans="1:9" x14ac:dyDescent="0.2">
      <c r="A8278" s="6">
        <v>2014</v>
      </c>
      <c r="B8278" s="1" t="s">
        <v>13</v>
      </c>
      <c r="C8278" s="1" t="s">
        <v>924</v>
      </c>
      <c r="D8278" s="1" t="s">
        <v>874</v>
      </c>
      <c r="E8278" s="1" t="s">
        <v>1035</v>
      </c>
      <c r="F8278" s="1">
        <v>1320</v>
      </c>
      <c r="G8278" s="1">
        <v>5</v>
      </c>
      <c r="H8278" s="1">
        <v>6</v>
      </c>
      <c r="I8278" s="2">
        <f t="shared" si="129"/>
        <v>7920</v>
      </c>
    </row>
    <row r="8279" spans="1:9" x14ac:dyDescent="0.2">
      <c r="A8279" s="6">
        <v>2014</v>
      </c>
      <c r="B8279" s="1" t="s">
        <v>13</v>
      </c>
      <c r="C8279" s="1" t="s">
        <v>924</v>
      </c>
      <c r="D8279" s="1" t="s">
        <v>874</v>
      </c>
      <c r="E8279" s="1" t="s">
        <v>1036</v>
      </c>
      <c r="F8279" s="1">
        <v>1488</v>
      </c>
      <c r="G8279" s="1">
        <v>5</v>
      </c>
      <c r="H8279" s="1">
        <v>6</v>
      </c>
      <c r="I8279" s="2">
        <f t="shared" si="129"/>
        <v>8928</v>
      </c>
    </row>
    <row r="8280" spans="1:9" x14ac:dyDescent="0.2">
      <c r="A8280" s="6">
        <v>2014</v>
      </c>
      <c r="B8280" s="1" t="s">
        <v>13</v>
      </c>
      <c r="C8280" s="1" t="s">
        <v>924</v>
      </c>
      <c r="D8280" s="1" t="s">
        <v>874</v>
      </c>
      <c r="E8280" s="1" t="s">
        <v>1037</v>
      </c>
      <c r="F8280" s="1">
        <v>1344</v>
      </c>
      <c r="G8280" s="1">
        <v>4</v>
      </c>
      <c r="H8280" s="1">
        <v>6</v>
      </c>
      <c r="I8280" s="2">
        <f t="shared" si="129"/>
        <v>8064</v>
      </c>
    </row>
    <row r="8281" spans="1:9" x14ac:dyDescent="0.2">
      <c r="A8281" s="6">
        <v>2014</v>
      </c>
      <c r="B8281" s="1" t="s">
        <v>13</v>
      </c>
      <c r="C8281" s="1" t="s">
        <v>924</v>
      </c>
      <c r="D8281" s="1" t="s">
        <v>874</v>
      </c>
      <c r="E8281" s="1" t="s">
        <v>1038</v>
      </c>
      <c r="F8281" s="1">
        <v>1476</v>
      </c>
      <c r="G8281" s="1">
        <v>4</v>
      </c>
      <c r="H8281" s="1">
        <v>7</v>
      </c>
      <c r="I8281" s="2">
        <f t="shared" si="129"/>
        <v>10332</v>
      </c>
    </row>
    <row r="8282" spans="1:9" x14ac:dyDescent="0.2">
      <c r="A8282" s="6">
        <v>2014</v>
      </c>
      <c r="B8282" s="1" t="s">
        <v>13</v>
      </c>
      <c r="C8282" s="1" t="s">
        <v>924</v>
      </c>
      <c r="D8282" s="1" t="s">
        <v>874</v>
      </c>
      <c r="E8282" s="1" t="s">
        <v>1039</v>
      </c>
      <c r="F8282" s="1">
        <v>1344</v>
      </c>
      <c r="G8282" s="1">
        <v>5</v>
      </c>
      <c r="H8282" s="1">
        <v>7</v>
      </c>
      <c r="I8282" s="2">
        <f t="shared" si="129"/>
        <v>9408</v>
      </c>
    </row>
    <row r="8283" spans="1:9" x14ac:dyDescent="0.2">
      <c r="A8283" s="6">
        <v>2014</v>
      </c>
      <c r="B8283" s="1" t="s">
        <v>13</v>
      </c>
      <c r="C8283" s="1" t="s">
        <v>924</v>
      </c>
      <c r="D8283" s="1" t="s">
        <v>874</v>
      </c>
      <c r="E8283" s="1" t="s">
        <v>1040</v>
      </c>
      <c r="F8283" s="1">
        <v>1452</v>
      </c>
      <c r="G8283" s="1">
        <v>4</v>
      </c>
      <c r="H8283" s="1">
        <v>7</v>
      </c>
      <c r="I8283" s="2">
        <f t="shared" si="129"/>
        <v>10164</v>
      </c>
    </row>
    <row r="8284" spans="1:9" x14ac:dyDescent="0.2">
      <c r="A8284" s="6">
        <v>2014</v>
      </c>
      <c r="B8284" s="1" t="s">
        <v>13</v>
      </c>
      <c r="C8284" s="1" t="s">
        <v>924</v>
      </c>
      <c r="D8284" s="1" t="s">
        <v>874</v>
      </c>
      <c r="E8284" s="1" t="s">
        <v>1041</v>
      </c>
      <c r="F8284" s="1">
        <v>1344</v>
      </c>
      <c r="G8284" s="1">
        <v>4</v>
      </c>
      <c r="H8284" s="1">
        <v>7</v>
      </c>
      <c r="I8284" s="2">
        <f t="shared" si="129"/>
        <v>9408</v>
      </c>
    </row>
    <row r="8285" spans="1:9" x14ac:dyDescent="0.2">
      <c r="A8285" s="6">
        <v>2014</v>
      </c>
      <c r="B8285" s="1" t="s">
        <v>13</v>
      </c>
      <c r="C8285" s="1" t="s">
        <v>924</v>
      </c>
      <c r="D8285" s="1" t="s">
        <v>874</v>
      </c>
      <c r="E8285" s="1" t="s">
        <v>1042</v>
      </c>
      <c r="F8285" s="1">
        <v>1416</v>
      </c>
      <c r="G8285" s="1">
        <v>4</v>
      </c>
      <c r="H8285" s="1">
        <v>6</v>
      </c>
      <c r="I8285" s="2">
        <f t="shared" si="129"/>
        <v>8496</v>
      </c>
    </row>
    <row r="8286" spans="1:9" x14ac:dyDescent="0.2">
      <c r="A8286" s="6">
        <v>2014</v>
      </c>
      <c r="B8286" s="1" t="s">
        <v>13</v>
      </c>
      <c r="C8286" s="1" t="s">
        <v>924</v>
      </c>
      <c r="D8286" s="1" t="s">
        <v>874</v>
      </c>
      <c r="E8286" s="1" t="s">
        <v>1043</v>
      </c>
      <c r="F8286" s="1">
        <v>1380</v>
      </c>
      <c r="G8286" s="1">
        <v>4</v>
      </c>
      <c r="H8286" s="1">
        <v>7</v>
      </c>
      <c r="I8286" s="2">
        <f t="shared" si="129"/>
        <v>9660</v>
      </c>
    </row>
    <row r="8287" spans="1:9" x14ac:dyDescent="0.2">
      <c r="A8287" s="6">
        <v>2014</v>
      </c>
      <c r="B8287" s="1" t="s">
        <v>13</v>
      </c>
      <c r="C8287" s="1" t="s">
        <v>924</v>
      </c>
      <c r="D8287" s="1" t="s">
        <v>874</v>
      </c>
      <c r="E8287" s="1" t="s">
        <v>1044</v>
      </c>
      <c r="F8287" s="1">
        <v>1500</v>
      </c>
      <c r="G8287" s="1">
        <v>5</v>
      </c>
      <c r="H8287" s="1">
        <v>6</v>
      </c>
      <c r="I8287" s="2">
        <f t="shared" si="129"/>
        <v>9000</v>
      </c>
    </row>
    <row r="8288" spans="1:9" x14ac:dyDescent="0.2">
      <c r="A8288" s="6">
        <v>2014</v>
      </c>
      <c r="B8288" s="1" t="s">
        <v>13</v>
      </c>
      <c r="C8288" s="1" t="s">
        <v>924</v>
      </c>
      <c r="D8288" s="1" t="s">
        <v>874</v>
      </c>
      <c r="E8288" s="1" t="s">
        <v>1045</v>
      </c>
      <c r="F8288" s="1">
        <v>1344</v>
      </c>
      <c r="G8288" s="1">
        <v>4</v>
      </c>
      <c r="H8288" s="1">
        <v>7</v>
      </c>
      <c r="I8288" s="2">
        <f t="shared" si="129"/>
        <v>9408</v>
      </c>
    </row>
    <row r="8289" spans="1:9" x14ac:dyDescent="0.2">
      <c r="A8289" s="6">
        <v>2014</v>
      </c>
      <c r="B8289" s="1" t="s">
        <v>13</v>
      </c>
      <c r="C8289" s="1" t="s">
        <v>924</v>
      </c>
      <c r="D8289" s="1" t="s">
        <v>874</v>
      </c>
      <c r="E8289" s="1" t="s">
        <v>1046</v>
      </c>
      <c r="F8289" s="1">
        <v>1536</v>
      </c>
      <c r="G8289" s="1">
        <v>4</v>
      </c>
      <c r="H8289" s="1">
        <v>6</v>
      </c>
      <c r="I8289" s="2">
        <f t="shared" si="129"/>
        <v>9216</v>
      </c>
    </row>
    <row r="8290" spans="1:9" x14ac:dyDescent="0.2">
      <c r="A8290" s="6">
        <v>2014</v>
      </c>
      <c r="B8290" s="1" t="s">
        <v>13</v>
      </c>
      <c r="C8290" s="1" t="s">
        <v>924</v>
      </c>
      <c r="D8290" s="1" t="s">
        <v>874</v>
      </c>
      <c r="E8290" s="1" t="s">
        <v>1047</v>
      </c>
      <c r="F8290" s="1">
        <v>1380</v>
      </c>
      <c r="G8290" s="1">
        <v>5</v>
      </c>
      <c r="H8290" s="1">
        <v>7</v>
      </c>
      <c r="I8290" s="2">
        <f t="shared" si="129"/>
        <v>9660</v>
      </c>
    </row>
    <row r="8291" spans="1:9" x14ac:dyDescent="0.2">
      <c r="A8291" s="6">
        <v>2014</v>
      </c>
      <c r="B8291" s="1" t="s">
        <v>13</v>
      </c>
      <c r="C8291" s="1" t="s">
        <v>924</v>
      </c>
      <c r="D8291" s="1" t="s">
        <v>874</v>
      </c>
      <c r="E8291" s="1" t="s">
        <v>1048</v>
      </c>
      <c r="F8291" s="1">
        <v>1452</v>
      </c>
      <c r="G8291" s="1">
        <v>5</v>
      </c>
      <c r="H8291" s="1">
        <v>6</v>
      </c>
      <c r="I8291" s="2">
        <f t="shared" si="129"/>
        <v>8712</v>
      </c>
    </row>
    <row r="8292" spans="1:9" x14ac:dyDescent="0.2">
      <c r="A8292" s="6">
        <v>2014</v>
      </c>
      <c r="B8292" s="1" t="s">
        <v>13</v>
      </c>
      <c r="C8292" s="1" t="s">
        <v>924</v>
      </c>
      <c r="D8292" s="1" t="s">
        <v>874</v>
      </c>
      <c r="E8292" s="1" t="s">
        <v>1049</v>
      </c>
      <c r="F8292" s="1">
        <v>1392</v>
      </c>
      <c r="G8292" s="1">
        <v>4</v>
      </c>
      <c r="H8292" s="1">
        <v>7</v>
      </c>
      <c r="I8292" s="2">
        <f t="shared" si="129"/>
        <v>9744</v>
      </c>
    </row>
    <row r="8293" spans="1:9" x14ac:dyDescent="0.2">
      <c r="A8293" s="6">
        <v>2014</v>
      </c>
      <c r="B8293" s="1" t="s">
        <v>13</v>
      </c>
      <c r="C8293" s="1" t="s">
        <v>924</v>
      </c>
      <c r="D8293" s="1" t="s">
        <v>874</v>
      </c>
      <c r="E8293" s="1" t="s">
        <v>1050</v>
      </c>
      <c r="F8293" s="1">
        <v>1356</v>
      </c>
      <c r="G8293" s="1">
        <v>4</v>
      </c>
      <c r="H8293" s="1">
        <v>6</v>
      </c>
      <c r="I8293" s="2">
        <f t="shared" si="129"/>
        <v>8136</v>
      </c>
    </row>
    <row r="8294" spans="1:9" x14ac:dyDescent="0.2">
      <c r="A8294" s="6">
        <v>2014</v>
      </c>
      <c r="B8294" s="1" t="s">
        <v>13</v>
      </c>
      <c r="C8294" s="1" t="s">
        <v>924</v>
      </c>
      <c r="D8294" s="1" t="s">
        <v>874</v>
      </c>
      <c r="E8294" s="1" t="s">
        <v>1051</v>
      </c>
      <c r="F8294" s="1">
        <v>1560</v>
      </c>
      <c r="G8294" s="1">
        <v>4</v>
      </c>
      <c r="H8294" s="1">
        <v>6</v>
      </c>
      <c r="I8294" s="2">
        <f t="shared" si="129"/>
        <v>9360</v>
      </c>
    </row>
    <row r="8295" spans="1:9" x14ac:dyDescent="0.2">
      <c r="A8295" s="6">
        <v>2014</v>
      </c>
      <c r="B8295" s="1" t="s">
        <v>13</v>
      </c>
      <c r="C8295" s="1" t="s">
        <v>924</v>
      </c>
      <c r="D8295" s="1" t="s">
        <v>874</v>
      </c>
      <c r="E8295" s="1" t="s">
        <v>1052</v>
      </c>
      <c r="F8295" s="1">
        <v>1452</v>
      </c>
      <c r="G8295" s="1">
        <v>4</v>
      </c>
      <c r="H8295" s="1">
        <v>7</v>
      </c>
      <c r="I8295" s="2">
        <f t="shared" si="129"/>
        <v>10164</v>
      </c>
    </row>
    <row r="8296" spans="1:9" x14ac:dyDescent="0.2">
      <c r="A8296" s="6">
        <v>2014</v>
      </c>
      <c r="B8296" s="1" t="s">
        <v>13</v>
      </c>
      <c r="C8296" s="1" t="s">
        <v>924</v>
      </c>
      <c r="D8296" s="1" t="s">
        <v>874</v>
      </c>
      <c r="E8296" s="1" t="s">
        <v>1053</v>
      </c>
      <c r="F8296" s="1">
        <v>1464</v>
      </c>
      <c r="G8296" s="1">
        <v>4</v>
      </c>
      <c r="H8296" s="1">
        <v>6</v>
      </c>
      <c r="I8296" s="2">
        <f t="shared" si="129"/>
        <v>8784</v>
      </c>
    </row>
    <row r="8297" spans="1:9" x14ac:dyDescent="0.2">
      <c r="A8297" s="6">
        <v>2014</v>
      </c>
      <c r="B8297" s="1" t="s">
        <v>13</v>
      </c>
      <c r="C8297" s="1" t="s">
        <v>924</v>
      </c>
      <c r="D8297" s="1" t="s">
        <v>874</v>
      </c>
      <c r="E8297" s="1" t="s">
        <v>1054</v>
      </c>
      <c r="F8297" s="1">
        <v>1356</v>
      </c>
      <c r="G8297" s="1">
        <v>5</v>
      </c>
      <c r="H8297" s="1">
        <v>6</v>
      </c>
      <c r="I8297" s="2">
        <f t="shared" si="129"/>
        <v>8136</v>
      </c>
    </row>
    <row r="8298" spans="1:9" x14ac:dyDescent="0.2">
      <c r="A8298" s="6">
        <v>2014</v>
      </c>
      <c r="B8298" s="1" t="s">
        <v>13</v>
      </c>
      <c r="C8298" s="1" t="s">
        <v>924</v>
      </c>
      <c r="D8298" s="1" t="s">
        <v>874</v>
      </c>
      <c r="E8298" s="1" t="s">
        <v>1055</v>
      </c>
      <c r="F8298" s="1">
        <v>1464</v>
      </c>
      <c r="G8298" s="1">
        <v>5</v>
      </c>
      <c r="H8298" s="1">
        <v>6</v>
      </c>
      <c r="I8298" s="2">
        <f t="shared" si="129"/>
        <v>8784</v>
      </c>
    </row>
    <row r="8299" spans="1:9" x14ac:dyDescent="0.2">
      <c r="A8299" s="6">
        <v>2014</v>
      </c>
      <c r="B8299" s="1" t="s">
        <v>13</v>
      </c>
      <c r="C8299" s="1" t="s">
        <v>924</v>
      </c>
      <c r="D8299" s="1" t="s">
        <v>874</v>
      </c>
      <c r="E8299" s="1" t="s">
        <v>1056</v>
      </c>
      <c r="F8299" s="1">
        <v>1332</v>
      </c>
      <c r="G8299" s="1">
        <v>5</v>
      </c>
      <c r="H8299" s="1">
        <v>6</v>
      </c>
      <c r="I8299" s="2">
        <f t="shared" si="129"/>
        <v>7992</v>
      </c>
    </row>
    <row r="8300" spans="1:9" x14ac:dyDescent="0.2">
      <c r="A8300" s="6">
        <v>2014</v>
      </c>
      <c r="B8300" s="1" t="s">
        <v>13</v>
      </c>
      <c r="C8300" s="1" t="s">
        <v>924</v>
      </c>
      <c r="D8300" s="1" t="s">
        <v>874</v>
      </c>
      <c r="E8300" s="1" t="s">
        <v>1057</v>
      </c>
      <c r="F8300" s="1">
        <v>1476</v>
      </c>
      <c r="G8300" s="1">
        <v>5</v>
      </c>
      <c r="H8300" s="1">
        <v>6</v>
      </c>
      <c r="I8300" s="2">
        <f t="shared" si="129"/>
        <v>8856</v>
      </c>
    </row>
    <row r="8301" spans="1:9" x14ac:dyDescent="0.2">
      <c r="A8301" s="6">
        <v>2014</v>
      </c>
      <c r="B8301" s="1" t="s">
        <v>13</v>
      </c>
      <c r="C8301" s="1" t="s">
        <v>924</v>
      </c>
      <c r="D8301" s="1" t="s">
        <v>874</v>
      </c>
      <c r="E8301" s="1" t="s">
        <v>1058</v>
      </c>
      <c r="F8301" s="1">
        <v>1560</v>
      </c>
      <c r="G8301" s="1">
        <v>5</v>
      </c>
      <c r="H8301" s="1">
        <v>6</v>
      </c>
      <c r="I8301" s="2">
        <f t="shared" si="129"/>
        <v>9360</v>
      </c>
    </row>
    <row r="8302" spans="1:9" x14ac:dyDescent="0.2">
      <c r="A8302" s="6">
        <v>2014</v>
      </c>
      <c r="B8302" s="1" t="s">
        <v>13</v>
      </c>
      <c r="C8302" s="1" t="s">
        <v>924</v>
      </c>
      <c r="D8302" s="1" t="s">
        <v>874</v>
      </c>
      <c r="E8302" s="1" t="s">
        <v>1059</v>
      </c>
      <c r="F8302" s="1">
        <v>1332</v>
      </c>
      <c r="G8302" s="1">
        <v>5</v>
      </c>
      <c r="H8302" s="1">
        <v>7</v>
      </c>
      <c r="I8302" s="2">
        <f t="shared" si="129"/>
        <v>9324</v>
      </c>
    </row>
    <row r="8303" spans="1:9" x14ac:dyDescent="0.2">
      <c r="A8303" s="6">
        <v>2014</v>
      </c>
      <c r="B8303" s="1" t="s">
        <v>13</v>
      </c>
      <c r="C8303" s="1" t="s">
        <v>924</v>
      </c>
      <c r="D8303" s="1" t="s">
        <v>874</v>
      </c>
      <c r="E8303" s="1" t="s">
        <v>3675</v>
      </c>
      <c r="F8303" s="1">
        <v>1488</v>
      </c>
      <c r="G8303" s="1">
        <v>4</v>
      </c>
      <c r="H8303" s="1">
        <v>7</v>
      </c>
      <c r="I8303" s="2">
        <f t="shared" si="129"/>
        <v>10416</v>
      </c>
    </row>
    <row r="8304" spans="1:9" x14ac:dyDescent="0.2">
      <c r="A8304" s="6">
        <v>2014</v>
      </c>
      <c r="B8304" s="1" t="s">
        <v>13</v>
      </c>
      <c r="C8304" s="1" t="s">
        <v>924</v>
      </c>
      <c r="D8304" s="1" t="s">
        <v>874</v>
      </c>
      <c r="E8304" s="1" t="s">
        <v>3676</v>
      </c>
      <c r="F8304" s="1">
        <v>1428</v>
      </c>
      <c r="G8304" s="1">
        <v>5</v>
      </c>
      <c r="H8304" s="1">
        <v>6</v>
      </c>
      <c r="I8304" s="2">
        <f t="shared" si="129"/>
        <v>8568</v>
      </c>
    </row>
    <row r="8305" spans="1:9" x14ac:dyDescent="0.2">
      <c r="A8305" s="6">
        <v>2014</v>
      </c>
      <c r="B8305" s="1" t="s">
        <v>13</v>
      </c>
      <c r="C8305" s="1" t="s">
        <v>924</v>
      </c>
      <c r="D8305" s="1" t="s">
        <v>874</v>
      </c>
      <c r="E8305" s="1" t="s">
        <v>3677</v>
      </c>
      <c r="F8305" s="1">
        <v>1452</v>
      </c>
      <c r="G8305" s="1">
        <v>4</v>
      </c>
      <c r="H8305" s="1">
        <v>6</v>
      </c>
      <c r="I8305" s="2">
        <f t="shared" si="129"/>
        <v>8712</v>
      </c>
    </row>
    <row r="8306" spans="1:9" x14ac:dyDescent="0.2">
      <c r="A8306" s="6">
        <v>2014</v>
      </c>
      <c r="B8306" s="1" t="s">
        <v>13</v>
      </c>
      <c r="C8306" s="1" t="s">
        <v>924</v>
      </c>
      <c r="D8306" s="1" t="s">
        <v>874</v>
      </c>
      <c r="E8306" s="1" t="s">
        <v>3678</v>
      </c>
      <c r="F8306" s="1">
        <v>1548</v>
      </c>
      <c r="G8306" s="1">
        <v>4</v>
      </c>
      <c r="H8306" s="1">
        <v>7</v>
      </c>
      <c r="I8306" s="2">
        <f t="shared" si="129"/>
        <v>10836</v>
      </c>
    </row>
    <row r="8307" spans="1:9" x14ac:dyDescent="0.2">
      <c r="A8307" s="6">
        <v>2014</v>
      </c>
      <c r="B8307" s="1" t="s">
        <v>13</v>
      </c>
      <c r="C8307" s="1" t="s">
        <v>924</v>
      </c>
      <c r="D8307" s="1" t="s">
        <v>874</v>
      </c>
      <c r="E8307" s="1" t="s">
        <v>3679</v>
      </c>
      <c r="F8307" s="1">
        <v>1344</v>
      </c>
      <c r="G8307" s="1">
        <v>4</v>
      </c>
      <c r="H8307" s="1">
        <v>7</v>
      </c>
      <c r="I8307" s="2">
        <f t="shared" si="129"/>
        <v>9408</v>
      </c>
    </row>
    <row r="8308" spans="1:9" x14ac:dyDescent="0.2">
      <c r="A8308" s="6">
        <v>2014</v>
      </c>
      <c r="B8308" s="1" t="s">
        <v>13</v>
      </c>
      <c r="C8308" s="1" t="s">
        <v>924</v>
      </c>
      <c r="D8308" s="1" t="s">
        <v>874</v>
      </c>
      <c r="E8308" s="1" t="s">
        <v>3680</v>
      </c>
      <c r="F8308" s="1">
        <v>1392</v>
      </c>
      <c r="G8308" s="1">
        <v>4</v>
      </c>
      <c r="H8308" s="1">
        <v>7</v>
      </c>
      <c r="I8308" s="2">
        <f t="shared" si="129"/>
        <v>9744</v>
      </c>
    </row>
    <row r="8309" spans="1:9" x14ac:dyDescent="0.2">
      <c r="A8309" s="6">
        <v>2014</v>
      </c>
      <c r="B8309" s="1" t="s">
        <v>13</v>
      </c>
      <c r="C8309" s="1" t="s">
        <v>924</v>
      </c>
      <c r="D8309" s="1" t="s">
        <v>874</v>
      </c>
      <c r="E8309" s="1" t="s">
        <v>3681</v>
      </c>
      <c r="F8309" s="1">
        <v>1332</v>
      </c>
      <c r="G8309" s="1">
        <v>4</v>
      </c>
      <c r="H8309" s="1">
        <v>7</v>
      </c>
      <c r="I8309" s="2">
        <f t="shared" si="129"/>
        <v>9324</v>
      </c>
    </row>
    <row r="8310" spans="1:9" x14ac:dyDescent="0.2">
      <c r="A8310" s="6">
        <v>2014</v>
      </c>
      <c r="B8310" s="1" t="s">
        <v>13</v>
      </c>
      <c r="C8310" s="1" t="s">
        <v>924</v>
      </c>
      <c r="D8310" s="1" t="s">
        <v>874</v>
      </c>
      <c r="E8310" s="1" t="s">
        <v>3682</v>
      </c>
      <c r="F8310" s="1">
        <v>1380</v>
      </c>
      <c r="G8310" s="1">
        <v>5</v>
      </c>
      <c r="H8310" s="1">
        <v>6</v>
      </c>
      <c r="I8310" s="2">
        <f t="shared" si="129"/>
        <v>8280</v>
      </c>
    </row>
    <row r="8311" spans="1:9" x14ac:dyDescent="0.2">
      <c r="A8311" s="6">
        <v>2014</v>
      </c>
      <c r="B8311" s="1" t="s">
        <v>13</v>
      </c>
      <c r="C8311" s="1" t="s">
        <v>924</v>
      </c>
      <c r="D8311" s="1" t="s">
        <v>874</v>
      </c>
      <c r="E8311" s="1" t="s">
        <v>3683</v>
      </c>
      <c r="F8311" s="1">
        <v>1464</v>
      </c>
      <c r="G8311" s="1">
        <v>5</v>
      </c>
      <c r="H8311" s="1">
        <v>6</v>
      </c>
      <c r="I8311" s="2">
        <f t="shared" si="129"/>
        <v>8784</v>
      </c>
    </row>
    <row r="8312" spans="1:9" x14ac:dyDescent="0.2">
      <c r="A8312" s="6">
        <v>2014</v>
      </c>
      <c r="B8312" s="1" t="s">
        <v>13</v>
      </c>
      <c r="C8312" s="1" t="s">
        <v>924</v>
      </c>
      <c r="D8312" s="1" t="s">
        <v>874</v>
      </c>
      <c r="E8312" s="1" t="s">
        <v>3684</v>
      </c>
      <c r="F8312" s="1">
        <v>1488</v>
      </c>
      <c r="G8312" s="1">
        <v>4</v>
      </c>
      <c r="H8312" s="1">
        <v>7</v>
      </c>
      <c r="I8312" s="2">
        <f t="shared" si="129"/>
        <v>10416</v>
      </c>
    </row>
    <row r="8313" spans="1:9" x14ac:dyDescent="0.2">
      <c r="A8313" s="6">
        <v>2014</v>
      </c>
      <c r="B8313" s="1" t="s">
        <v>13</v>
      </c>
      <c r="C8313" s="1" t="s">
        <v>924</v>
      </c>
      <c r="D8313" s="1" t="s">
        <v>874</v>
      </c>
      <c r="E8313" s="1" t="s">
        <v>3685</v>
      </c>
      <c r="F8313" s="1">
        <v>1380</v>
      </c>
      <c r="G8313" s="1">
        <v>4</v>
      </c>
      <c r="H8313" s="1">
        <v>6</v>
      </c>
      <c r="I8313" s="2">
        <f t="shared" si="129"/>
        <v>8280</v>
      </c>
    </row>
    <row r="8314" spans="1:9" x14ac:dyDescent="0.2">
      <c r="A8314" s="6">
        <v>2014</v>
      </c>
      <c r="B8314" s="1" t="s">
        <v>13</v>
      </c>
      <c r="C8314" s="1" t="s">
        <v>924</v>
      </c>
      <c r="D8314" s="1" t="s">
        <v>874</v>
      </c>
      <c r="E8314" s="1" t="s">
        <v>3686</v>
      </c>
      <c r="F8314" s="1">
        <v>1368</v>
      </c>
      <c r="G8314" s="1">
        <v>5</v>
      </c>
      <c r="H8314" s="1">
        <v>7</v>
      </c>
      <c r="I8314" s="2">
        <f t="shared" si="129"/>
        <v>9576</v>
      </c>
    </row>
    <row r="8315" spans="1:9" x14ac:dyDescent="0.2">
      <c r="A8315" s="6">
        <v>2014</v>
      </c>
      <c r="B8315" s="1" t="s">
        <v>13</v>
      </c>
      <c r="C8315" s="1" t="s">
        <v>924</v>
      </c>
      <c r="D8315" s="1" t="s">
        <v>874</v>
      </c>
      <c r="E8315" s="1" t="s">
        <v>3687</v>
      </c>
      <c r="F8315" s="1">
        <v>1500</v>
      </c>
      <c r="G8315" s="1">
        <v>5</v>
      </c>
      <c r="H8315" s="1">
        <v>7</v>
      </c>
      <c r="I8315" s="2">
        <f t="shared" si="129"/>
        <v>10500</v>
      </c>
    </row>
    <row r="8316" spans="1:9" x14ac:dyDescent="0.2">
      <c r="A8316" s="6">
        <v>2014</v>
      </c>
      <c r="B8316" s="1" t="s">
        <v>13</v>
      </c>
      <c r="C8316" s="1" t="s">
        <v>924</v>
      </c>
      <c r="D8316" s="1" t="s">
        <v>874</v>
      </c>
      <c r="E8316" s="1" t="s">
        <v>3892</v>
      </c>
      <c r="F8316" s="1">
        <v>1344</v>
      </c>
      <c r="G8316" s="1">
        <v>5</v>
      </c>
      <c r="H8316" s="1">
        <v>7</v>
      </c>
      <c r="I8316" s="2">
        <f t="shared" si="129"/>
        <v>9408</v>
      </c>
    </row>
    <row r="8317" spans="1:9" x14ac:dyDescent="0.2">
      <c r="A8317" s="6">
        <v>2014</v>
      </c>
      <c r="B8317" s="1" t="s">
        <v>13</v>
      </c>
      <c r="C8317" s="1" t="s">
        <v>924</v>
      </c>
      <c r="D8317" s="1" t="s">
        <v>874</v>
      </c>
      <c r="E8317" s="1" t="s">
        <v>3893</v>
      </c>
      <c r="F8317" s="1">
        <v>1440</v>
      </c>
      <c r="G8317" s="1">
        <v>4</v>
      </c>
      <c r="H8317" s="1">
        <v>6</v>
      </c>
      <c r="I8317" s="2">
        <f t="shared" si="129"/>
        <v>8640</v>
      </c>
    </row>
    <row r="8318" spans="1:9" x14ac:dyDescent="0.2">
      <c r="A8318" s="6">
        <v>2014</v>
      </c>
      <c r="B8318" s="1" t="s">
        <v>13</v>
      </c>
      <c r="C8318" s="1" t="s">
        <v>924</v>
      </c>
      <c r="D8318" s="1" t="s">
        <v>874</v>
      </c>
      <c r="E8318" s="1" t="s">
        <v>1060</v>
      </c>
      <c r="F8318" s="1">
        <v>1404</v>
      </c>
      <c r="G8318" s="1">
        <v>4</v>
      </c>
      <c r="H8318" s="1">
        <v>6</v>
      </c>
      <c r="I8318" s="2">
        <f t="shared" si="129"/>
        <v>8424</v>
      </c>
    </row>
    <row r="8319" spans="1:9" x14ac:dyDescent="0.2">
      <c r="A8319" s="6">
        <v>2014</v>
      </c>
      <c r="B8319" s="1" t="s">
        <v>13</v>
      </c>
      <c r="C8319" s="1" t="s">
        <v>924</v>
      </c>
      <c r="D8319" s="1" t="s">
        <v>874</v>
      </c>
      <c r="E8319" s="1" t="s">
        <v>3894</v>
      </c>
      <c r="F8319" s="1">
        <v>1464</v>
      </c>
      <c r="G8319" s="1">
        <v>5</v>
      </c>
      <c r="H8319" s="1">
        <v>7</v>
      </c>
      <c r="I8319" s="2">
        <f t="shared" si="129"/>
        <v>10248</v>
      </c>
    </row>
    <row r="8320" spans="1:9" x14ac:dyDescent="0.2">
      <c r="A8320" s="6">
        <v>2014</v>
      </c>
      <c r="B8320" s="1" t="s">
        <v>13</v>
      </c>
      <c r="C8320" s="1" t="s">
        <v>924</v>
      </c>
      <c r="D8320" s="1" t="s">
        <v>874</v>
      </c>
      <c r="E8320" s="1" t="s">
        <v>3895</v>
      </c>
      <c r="F8320" s="1">
        <v>1320</v>
      </c>
      <c r="G8320" s="1">
        <v>4</v>
      </c>
      <c r="H8320" s="1">
        <v>6</v>
      </c>
      <c r="I8320" s="2">
        <f t="shared" si="129"/>
        <v>7920</v>
      </c>
    </row>
    <row r="8321" spans="1:9" x14ac:dyDescent="0.2">
      <c r="A8321" s="6">
        <v>2014</v>
      </c>
      <c r="B8321" s="1" t="s">
        <v>13</v>
      </c>
      <c r="C8321" s="1" t="s">
        <v>924</v>
      </c>
      <c r="D8321" s="1" t="s">
        <v>874</v>
      </c>
      <c r="E8321" s="1" t="s">
        <v>3896</v>
      </c>
      <c r="F8321" s="1">
        <v>1344</v>
      </c>
      <c r="G8321" s="1">
        <v>4</v>
      </c>
      <c r="H8321" s="1">
        <v>7</v>
      </c>
      <c r="I8321" s="2">
        <f t="shared" si="129"/>
        <v>9408</v>
      </c>
    </row>
    <row r="8322" spans="1:9" x14ac:dyDescent="0.2">
      <c r="A8322" s="6">
        <v>2014</v>
      </c>
      <c r="B8322" s="1" t="s">
        <v>13</v>
      </c>
      <c r="C8322" s="1" t="s">
        <v>924</v>
      </c>
      <c r="D8322" s="1" t="s">
        <v>874</v>
      </c>
      <c r="E8322" s="1" t="s">
        <v>3897</v>
      </c>
      <c r="F8322" s="1">
        <v>1416</v>
      </c>
      <c r="G8322" s="1">
        <v>4</v>
      </c>
      <c r="H8322" s="1">
        <v>7</v>
      </c>
      <c r="I8322" s="2">
        <f t="shared" si="129"/>
        <v>9912</v>
      </c>
    </row>
    <row r="8323" spans="1:9" x14ac:dyDescent="0.2">
      <c r="A8323" s="6">
        <v>2014</v>
      </c>
      <c r="B8323" s="1" t="s">
        <v>13</v>
      </c>
      <c r="C8323" s="1" t="s">
        <v>924</v>
      </c>
      <c r="D8323" s="1" t="s">
        <v>874</v>
      </c>
      <c r="E8323" s="1" t="s">
        <v>3898</v>
      </c>
      <c r="F8323" s="1">
        <v>1512</v>
      </c>
      <c r="G8323" s="1">
        <v>4</v>
      </c>
      <c r="H8323" s="1">
        <v>7</v>
      </c>
      <c r="I8323" s="2">
        <f t="shared" si="129"/>
        <v>10584</v>
      </c>
    </row>
    <row r="8324" spans="1:9" x14ac:dyDescent="0.2">
      <c r="A8324" s="6">
        <v>2014</v>
      </c>
      <c r="B8324" s="1" t="s">
        <v>13</v>
      </c>
      <c r="C8324" s="1" t="s">
        <v>924</v>
      </c>
      <c r="D8324" s="1" t="s">
        <v>874</v>
      </c>
      <c r="E8324" s="1" t="s">
        <v>3899</v>
      </c>
      <c r="F8324" s="1">
        <v>1464</v>
      </c>
      <c r="G8324" s="1">
        <v>4</v>
      </c>
      <c r="H8324" s="1">
        <v>7</v>
      </c>
      <c r="I8324" s="2">
        <f t="shared" si="129"/>
        <v>10248</v>
      </c>
    </row>
    <row r="8325" spans="1:9" x14ac:dyDescent="0.2">
      <c r="A8325" s="6">
        <v>2014</v>
      </c>
      <c r="B8325" s="1" t="s">
        <v>13</v>
      </c>
      <c r="C8325" s="1" t="s">
        <v>924</v>
      </c>
      <c r="D8325" s="1" t="s">
        <v>874</v>
      </c>
      <c r="E8325" s="1" t="s">
        <v>3688</v>
      </c>
      <c r="F8325" s="1">
        <v>1320</v>
      </c>
      <c r="G8325" s="1">
        <v>5</v>
      </c>
      <c r="H8325" s="1">
        <v>7</v>
      </c>
      <c r="I8325" s="2">
        <f t="shared" si="129"/>
        <v>9240</v>
      </c>
    </row>
    <row r="8326" spans="1:9" x14ac:dyDescent="0.2">
      <c r="A8326" s="6">
        <v>2014</v>
      </c>
      <c r="B8326" s="1" t="s">
        <v>13</v>
      </c>
      <c r="C8326" s="1" t="s">
        <v>924</v>
      </c>
      <c r="D8326" s="1" t="s">
        <v>874</v>
      </c>
      <c r="E8326" s="1" t="s">
        <v>3689</v>
      </c>
      <c r="F8326" s="1">
        <v>1392</v>
      </c>
      <c r="G8326" s="1">
        <v>5</v>
      </c>
      <c r="H8326" s="1">
        <v>6</v>
      </c>
      <c r="I8326" s="2">
        <f t="shared" si="129"/>
        <v>8352</v>
      </c>
    </row>
    <row r="8327" spans="1:9" x14ac:dyDescent="0.2">
      <c r="A8327" s="6">
        <v>2014</v>
      </c>
      <c r="B8327" s="1" t="s">
        <v>13</v>
      </c>
      <c r="C8327" s="1" t="s">
        <v>924</v>
      </c>
      <c r="D8327" s="1" t="s">
        <v>874</v>
      </c>
      <c r="E8327" s="1" t="s">
        <v>3690</v>
      </c>
      <c r="F8327" s="1">
        <v>1344</v>
      </c>
      <c r="G8327" s="1">
        <v>5</v>
      </c>
      <c r="H8327" s="1">
        <v>6</v>
      </c>
      <c r="I8327" s="2">
        <f t="shared" si="129"/>
        <v>8064</v>
      </c>
    </row>
    <row r="8328" spans="1:9" x14ac:dyDescent="0.2">
      <c r="A8328" s="6">
        <v>2014</v>
      </c>
      <c r="B8328" s="1" t="s">
        <v>13</v>
      </c>
      <c r="C8328" s="1" t="s">
        <v>924</v>
      </c>
      <c r="D8328" s="1" t="s">
        <v>874</v>
      </c>
      <c r="E8328" s="1" t="s">
        <v>3900</v>
      </c>
      <c r="F8328" s="1">
        <v>1380</v>
      </c>
      <c r="G8328" s="1">
        <v>5</v>
      </c>
      <c r="H8328" s="1">
        <v>7</v>
      </c>
      <c r="I8328" s="2">
        <f t="shared" si="129"/>
        <v>9660</v>
      </c>
    </row>
    <row r="8329" spans="1:9" x14ac:dyDescent="0.2">
      <c r="A8329" s="6">
        <v>2014</v>
      </c>
      <c r="B8329" s="1" t="s">
        <v>13</v>
      </c>
      <c r="C8329" s="1" t="s">
        <v>924</v>
      </c>
      <c r="D8329" s="1" t="s">
        <v>874</v>
      </c>
      <c r="E8329" s="1" t="s">
        <v>3691</v>
      </c>
      <c r="F8329" s="1">
        <v>1512</v>
      </c>
      <c r="G8329" s="1">
        <v>5</v>
      </c>
      <c r="H8329" s="1">
        <v>7</v>
      </c>
      <c r="I8329" s="2">
        <f t="shared" si="129"/>
        <v>10584</v>
      </c>
    </row>
    <row r="8330" spans="1:9" x14ac:dyDescent="0.2">
      <c r="A8330" s="6">
        <v>2014</v>
      </c>
      <c r="B8330" s="1" t="s">
        <v>13</v>
      </c>
      <c r="C8330" s="1" t="s">
        <v>924</v>
      </c>
      <c r="D8330" s="1" t="s">
        <v>874</v>
      </c>
      <c r="E8330" s="1" t="s">
        <v>3692</v>
      </c>
      <c r="F8330" s="1">
        <v>1488</v>
      </c>
      <c r="G8330" s="1">
        <v>5</v>
      </c>
      <c r="H8330" s="1">
        <v>6</v>
      </c>
      <c r="I8330" s="2">
        <f t="shared" si="129"/>
        <v>8928</v>
      </c>
    </row>
    <row r="8331" spans="1:9" x14ac:dyDescent="0.2">
      <c r="A8331" s="6">
        <v>2014</v>
      </c>
      <c r="B8331" s="1" t="s">
        <v>13</v>
      </c>
      <c r="C8331" s="1" t="s">
        <v>924</v>
      </c>
      <c r="D8331" s="1" t="s">
        <v>874</v>
      </c>
      <c r="E8331" s="1" t="s">
        <v>3693</v>
      </c>
      <c r="F8331" s="1">
        <v>1452</v>
      </c>
      <c r="G8331" s="1">
        <v>4</v>
      </c>
      <c r="H8331" s="1">
        <v>6</v>
      </c>
      <c r="I8331" s="2">
        <f t="shared" si="129"/>
        <v>8712</v>
      </c>
    </row>
    <row r="8332" spans="1:9" x14ac:dyDescent="0.2">
      <c r="A8332" s="6">
        <v>2014</v>
      </c>
      <c r="B8332" s="1" t="s">
        <v>13</v>
      </c>
      <c r="C8332" s="1" t="s">
        <v>924</v>
      </c>
      <c r="D8332" s="1" t="s">
        <v>874</v>
      </c>
      <c r="E8332" s="1" t="s">
        <v>3694</v>
      </c>
      <c r="F8332" s="1">
        <v>1320</v>
      </c>
      <c r="G8332" s="1">
        <v>5</v>
      </c>
      <c r="H8332" s="1">
        <v>7</v>
      </c>
      <c r="I8332" s="2">
        <f t="shared" si="129"/>
        <v>9240</v>
      </c>
    </row>
    <row r="8333" spans="1:9" x14ac:dyDescent="0.2">
      <c r="A8333" s="6">
        <v>2014</v>
      </c>
      <c r="B8333" s="1" t="s">
        <v>13</v>
      </c>
      <c r="C8333" s="1" t="s">
        <v>924</v>
      </c>
      <c r="D8333" s="1" t="s">
        <v>874</v>
      </c>
      <c r="E8333" s="1" t="s">
        <v>3901</v>
      </c>
      <c r="F8333" s="1">
        <v>1332</v>
      </c>
      <c r="G8333" s="1">
        <v>5</v>
      </c>
      <c r="H8333" s="1">
        <v>7</v>
      </c>
      <c r="I8333" s="2">
        <f t="shared" si="129"/>
        <v>9324</v>
      </c>
    </row>
    <row r="8334" spans="1:9" x14ac:dyDescent="0.2">
      <c r="A8334" s="6">
        <v>2014</v>
      </c>
      <c r="B8334" s="1" t="s">
        <v>13</v>
      </c>
      <c r="C8334" s="1" t="s">
        <v>924</v>
      </c>
      <c r="D8334" s="1" t="s">
        <v>874</v>
      </c>
      <c r="E8334" s="1" t="s">
        <v>3902</v>
      </c>
      <c r="F8334" s="1">
        <v>1536</v>
      </c>
      <c r="G8334" s="1">
        <v>5</v>
      </c>
      <c r="H8334" s="1">
        <v>7</v>
      </c>
      <c r="I8334" s="2">
        <f t="shared" si="129"/>
        <v>10752</v>
      </c>
    </row>
    <row r="8335" spans="1:9" x14ac:dyDescent="0.2">
      <c r="A8335" s="6">
        <v>2014</v>
      </c>
      <c r="B8335" s="1" t="s">
        <v>13</v>
      </c>
      <c r="C8335" s="1" t="s">
        <v>924</v>
      </c>
      <c r="D8335" s="1" t="s">
        <v>874</v>
      </c>
      <c r="E8335" s="1" t="s">
        <v>3695</v>
      </c>
      <c r="F8335" s="1">
        <v>1368</v>
      </c>
      <c r="G8335" s="1">
        <v>4</v>
      </c>
      <c r="H8335" s="1">
        <v>6</v>
      </c>
      <c r="I8335" s="2">
        <f t="shared" ref="I8335:I8398" si="130">H8335 *F8335</f>
        <v>8208</v>
      </c>
    </row>
    <row r="8336" spans="1:9" x14ac:dyDescent="0.2">
      <c r="A8336" s="6">
        <v>2014</v>
      </c>
      <c r="B8336" s="1" t="s">
        <v>13</v>
      </c>
      <c r="C8336" s="1" t="s">
        <v>924</v>
      </c>
      <c r="D8336" s="1" t="s">
        <v>874</v>
      </c>
      <c r="E8336" s="1" t="s">
        <v>3696</v>
      </c>
      <c r="F8336" s="1">
        <v>1440</v>
      </c>
      <c r="G8336" s="1">
        <v>5</v>
      </c>
      <c r="H8336" s="1">
        <v>6</v>
      </c>
      <c r="I8336" s="2">
        <f t="shared" si="130"/>
        <v>8640</v>
      </c>
    </row>
    <row r="8337" spans="1:9" x14ac:dyDescent="0.2">
      <c r="A8337" s="6">
        <v>2014</v>
      </c>
      <c r="B8337" s="1" t="s">
        <v>13</v>
      </c>
      <c r="C8337" s="1" t="s">
        <v>924</v>
      </c>
      <c r="D8337" s="1" t="s">
        <v>874</v>
      </c>
      <c r="E8337" s="1" t="s">
        <v>3697</v>
      </c>
      <c r="F8337" s="1">
        <v>1488</v>
      </c>
      <c r="G8337" s="1">
        <v>5</v>
      </c>
      <c r="H8337" s="1">
        <v>7</v>
      </c>
      <c r="I8337" s="2">
        <f t="shared" si="130"/>
        <v>10416</v>
      </c>
    </row>
    <row r="8338" spans="1:9" x14ac:dyDescent="0.2">
      <c r="A8338" s="6">
        <v>2014</v>
      </c>
      <c r="B8338" s="1" t="s">
        <v>13</v>
      </c>
      <c r="C8338" s="1" t="s">
        <v>924</v>
      </c>
      <c r="D8338" s="1" t="s">
        <v>874</v>
      </c>
      <c r="E8338" s="1" t="s">
        <v>3903</v>
      </c>
      <c r="F8338" s="1">
        <v>1344</v>
      </c>
      <c r="G8338" s="1">
        <v>5</v>
      </c>
      <c r="H8338" s="1">
        <v>7</v>
      </c>
      <c r="I8338" s="2">
        <f t="shared" si="130"/>
        <v>9408</v>
      </c>
    </row>
    <row r="8339" spans="1:9" x14ac:dyDescent="0.2">
      <c r="A8339" s="6">
        <v>2014</v>
      </c>
      <c r="B8339" s="1" t="s">
        <v>13</v>
      </c>
      <c r="C8339" s="1" t="s">
        <v>924</v>
      </c>
      <c r="D8339" s="1" t="s">
        <v>874</v>
      </c>
      <c r="E8339" s="1" t="s">
        <v>3698</v>
      </c>
      <c r="F8339" s="1">
        <v>1320</v>
      </c>
      <c r="G8339" s="1">
        <v>4</v>
      </c>
      <c r="H8339" s="1">
        <v>6</v>
      </c>
      <c r="I8339" s="2">
        <f t="shared" si="130"/>
        <v>7920</v>
      </c>
    </row>
    <row r="8340" spans="1:9" x14ac:dyDescent="0.2">
      <c r="A8340" s="6">
        <v>2014</v>
      </c>
      <c r="B8340" s="1" t="s">
        <v>13</v>
      </c>
      <c r="C8340" s="1" t="s">
        <v>924</v>
      </c>
      <c r="D8340" s="1" t="s">
        <v>874</v>
      </c>
      <c r="E8340" s="1" t="s">
        <v>3699</v>
      </c>
      <c r="F8340" s="1">
        <v>1416</v>
      </c>
      <c r="G8340" s="1">
        <v>4</v>
      </c>
      <c r="H8340" s="1">
        <v>6</v>
      </c>
      <c r="I8340" s="2">
        <f t="shared" si="130"/>
        <v>8496</v>
      </c>
    </row>
    <row r="8341" spans="1:9" x14ac:dyDescent="0.2">
      <c r="A8341" s="6">
        <v>2014</v>
      </c>
      <c r="B8341" s="1" t="s">
        <v>13</v>
      </c>
      <c r="C8341" s="1" t="s">
        <v>924</v>
      </c>
      <c r="D8341" s="1" t="s">
        <v>874</v>
      </c>
      <c r="E8341" s="1" t="s">
        <v>3700</v>
      </c>
      <c r="F8341" s="1">
        <v>1368</v>
      </c>
      <c r="G8341" s="1">
        <v>4</v>
      </c>
      <c r="H8341" s="1">
        <v>7</v>
      </c>
      <c r="I8341" s="2">
        <f t="shared" si="130"/>
        <v>9576</v>
      </c>
    </row>
    <row r="8342" spans="1:9" x14ac:dyDescent="0.2">
      <c r="A8342" s="6">
        <v>2014</v>
      </c>
      <c r="B8342" s="1" t="s">
        <v>13</v>
      </c>
      <c r="C8342" s="1" t="s">
        <v>924</v>
      </c>
      <c r="D8342" s="1" t="s">
        <v>874</v>
      </c>
      <c r="E8342" s="1" t="s">
        <v>3701</v>
      </c>
      <c r="F8342" s="1">
        <v>1428</v>
      </c>
      <c r="G8342" s="1">
        <v>4</v>
      </c>
      <c r="H8342" s="1">
        <v>6</v>
      </c>
      <c r="I8342" s="2">
        <f t="shared" si="130"/>
        <v>8568</v>
      </c>
    </row>
    <row r="8343" spans="1:9" x14ac:dyDescent="0.2">
      <c r="A8343" s="6">
        <v>2014</v>
      </c>
      <c r="B8343" s="1" t="s">
        <v>13</v>
      </c>
      <c r="C8343" s="1" t="s">
        <v>924</v>
      </c>
      <c r="D8343" s="1" t="s">
        <v>874</v>
      </c>
      <c r="E8343" s="1" t="s">
        <v>3702</v>
      </c>
      <c r="F8343" s="1">
        <v>1548</v>
      </c>
      <c r="G8343" s="1">
        <v>4</v>
      </c>
      <c r="H8343" s="1">
        <v>7</v>
      </c>
      <c r="I8343" s="2">
        <f t="shared" si="130"/>
        <v>10836</v>
      </c>
    </row>
    <row r="8344" spans="1:9" x14ac:dyDescent="0.2">
      <c r="A8344" s="6">
        <v>2014</v>
      </c>
      <c r="B8344" s="1" t="s">
        <v>13</v>
      </c>
      <c r="C8344" s="1" t="s">
        <v>924</v>
      </c>
      <c r="D8344" s="1" t="s">
        <v>874</v>
      </c>
      <c r="E8344" s="1" t="s">
        <v>3703</v>
      </c>
      <c r="F8344" s="1">
        <v>1524</v>
      </c>
      <c r="G8344" s="1">
        <v>4</v>
      </c>
      <c r="H8344" s="1">
        <v>7</v>
      </c>
      <c r="I8344" s="2">
        <f t="shared" si="130"/>
        <v>10668</v>
      </c>
    </row>
    <row r="8345" spans="1:9" x14ac:dyDescent="0.2">
      <c r="A8345" s="6">
        <v>2014</v>
      </c>
      <c r="B8345" s="1" t="s">
        <v>13</v>
      </c>
      <c r="C8345" s="1" t="s">
        <v>924</v>
      </c>
      <c r="D8345" s="1" t="s">
        <v>874</v>
      </c>
      <c r="E8345" s="1" t="s">
        <v>3704</v>
      </c>
      <c r="F8345" s="1">
        <v>1560</v>
      </c>
      <c r="G8345" s="1">
        <v>5</v>
      </c>
      <c r="H8345" s="1">
        <v>6</v>
      </c>
      <c r="I8345" s="2">
        <f t="shared" si="130"/>
        <v>9360</v>
      </c>
    </row>
    <row r="8346" spans="1:9" x14ac:dyDescent="0.2">
      <c r="A8346" s="6">
        <v>2014</v>
      </c>
      <c r="B8346" s="1" t="s">
        <v>13</v>
      </c>
      <c r="C8346" s="1" t="s">
        <v>924</v>
      </c>
      <c r="D8346" s="1" t="s">
        <v>874</v>
      </c>
      <c r="E8346" s="1" t="s">
        <v>3705</v>
      </c>
      <c r="F8346" s="1">
        <v>1428</v>
      </c>
      <c r="G8346" s="1">
        <v>5</v>
      </c>
      <c r="H8346" s="1">
        <v>6</v>
      </c>
      <c r="I8346" s="2">
        <f t="shared" si="130"/>
        <v>8568</v>
      </c>
    </row>
    <row r="8347" spans="1:9" x14ac:dyDescent="0.2">
      <c r="A8347" s="6">
        <v>2014</v>
      </c>
      <c r="B8347" s="1" t="s">
        <v>13</v>
      </c>
      <c r="C8347" s="1" t="s">
        <v>924</v>
      </c>
      <c r="D8347" s="1" t="s">
        <v>874</v>
      </c>
      <c r="E8347" s="1" t="s">
        <v>3904</v>
      </c>
      <c r="F8347" s="1">
        <v>1332</v>
      </c>
      <c r="G8347" s="1">
        <v>5</v>
      </c>
      <c r="H8347" s="1">
        <v>7</v>
      </c>
      <c r="I8347" s="2">
        <f t="shared" si="130"/>
        <v>9324</v>
      </c>
    </row>
    <row r="8348" spans="1:9" x14ac:dyDescent="0.2">
      <c r="A8348" s="6">
        <v>2014</v>
      </c>
      <c r="B8348" s="1" t="s">
        <v>13</v>
      </c>
      <c r="C8348" s="1" t="s">
        <v>924</v>
      </c>
      <c r="D8348" s="1" t="s">
        <v>874</v>
      </c>
      <c r="E8348" s="1" t="s">
        <v>3905</v>
      </c>
      <c r="F8348" s="1">
        <v>1440</v>
      </c>
      <c r="G8348" s="1">
        <v>5</v>
      </c>
      <c r="H8348" s="1">
        <v>7</v>
      </c>
      <c r="I8348" s="2">
        <f t="shared" si="130"/>
        <v>10080</v>
      </c>
    </row>
    <row r="8349" spans="1:9" x14ac:dyDescent="0.2">
      <c r="A8349" s="6">
        <v>2014</v>
      </c>
      <c r="B8349" s="1" t="s">
        <v>13</v>
      </c>
      <c r="C8349" s="1" t="s">
        <v>924</v>
      </c>
      <c r="D8349" s="1" t="s">
        <v>874</v>
      </c>
      <c r="E8349" s="1" t="s">
        <v>3906</v>
      </c>
      <c r="F8349" s="1">
        <v>1536</v>
      </c>
      <c r="G8349" s="1">
        <v>4</v>
      </c>
      <c r="H8349" s="1">
        <v>7</v>
      </c>
      <c r="I8349" s="2">
        <f t="shared" si="130"/>
        <v>10752</v>
      </c>
    </row>
    <row r="8350" spans="1:9" x14ac:dyDescent="0.2">
      <c r="A8350" s="6">
        <v>2014</v>
      </c>
      <c r="B8350" s="1" t="s">
        <v>13</v>
      </c>
      <c r="C8350" s="1" t="s">
        <v>924</v>
      </c>
      <c r="D8350" s="1" t="s">
        <v>874</v>
      </c>
      <c r="E8350" s="1" t="s">
        <v>3907</v>
      </c>
      <c r="F8350" s="1">
        <v>1356</v>
      </c>
      <c r="G8350" s="1">
        <v>4</v>
      </c>
      <c r="H8350" s="1">
        <v>6</v>
      </c>
      <c r="I8350" s="2">
        <f t="shared" si="130"/>
        <v>8136</v>
      </c>
    </row>
    <row r="8351" spans="1:9" x14ac:dyDescent="0.2">
      <c r="A8351" s="6">
        <v>2014</v>
      </c>
      <c r="B8351" s="1" t="s">
        <v>13</v>
      </c>
      <c r="C8351" s="1" t="s">
        <v>924</v>
      </c>
      <c r="D8351" s="1" t="s">
        <v>874</v>
      </c>
      <c r="E8351" s="1" t="s">
        <v>3908</v>
      </c>
      <c r="F8351" s="1">
        <v>1332</v>
      </c>
      <c r="G8351" s="1">
        <v>4</v>
      </c>
      <c r="H8351" s="1">
        <v>7</v>
      </c>
      <c r="I8351" s="2">
        <f t="shared" si="130"/>
        <v>9324</v>
      </c>
    </row>
    <row r="8352" spans="1:9" x14ac:dyDescent="0.2">
      <c r="A8352" s="6">
        <v>2014</v>
      </c>
      <c r="B8352" s="1" t="s">
        <v>13</v>
      </c>
      <c r="C8352" s="1" t="s">
        <v>924</v>
      </c>
      <c r="D8352" s="1" t="s">
        <v>874</v>
      </c>
      <c r="E8352" s="1" t="s">
        <v>3909</v>
      </c>
      <c r="F8352" s="1">
        <v>1368</v>
      </c>
      <c r="G8352" s="1">
        <v>4</v>
      </c>
      <c r="H8352" s="1">
        <v>7</v>
      </c>
      <c r="I8352" s="2">
        <f t="shared" si="130"/>
        <v>9576</v>
      </c>
    </row>
    <row r="8353" spans="1:9" x14ac:dyDescent="0.2">
      <c r="A8353" s="6">
        <v>2014</v>
      </c>
      <c r="B8353" s="1" t="s">
        <v>13</v>
      </c>
      <c r="C8353" s="1" t="s">
        <v>924</v>
      </c>
      <c r="D8353" s="1" t="s">
        <v>874</v>
      </c>
      <c r="E8353" s="1" t="s">
        <v>3910</v>
      </c>
      <c r="F8353" s="1">
        <v>1416</v>
      </c>
      <c r="G8353" s="1">
        <v>4</v>
      </c>
      <c r="H8353" s="1">
        <v>6</v>
      </c>
      <c r="I8353" s="2">
        <f t="shared" si="130"/>
        <v>8496</v>
      </c>
    </row>
    <row r="8354" spans="1:9" x14ac:dyDescent="0.2">
      <c r="A8354" s="6">
        <v>2014</v>
      </c>
      <c r="B8354" s="1" t="s">
        <v>13</v>
      </c>
      <c r="C8354" s="1" t="s">
        <v>924</v>
      </c>
      <c r="D8354" s="1" t="s">
        <v>874</v>
      </c>
      <c r="E8354" s="1" t="s">
        <v>3911</v>
      </c>
      <c r="F8354" s="1">
        <v>1476</v>
      </c>
      <c r="G8354" s="1">
        <v>4</v>
      </c>
      <c r="H8354" s="1">
        <v>7</v>
      </c>
      <c r="I8354" s="2">
        <f t="shared" si="130"/>
        <v>10332</v>
      </c>
    </row>
    <row r="8355" spans="1:9" x14ac:dyDescent="0.2">
      <c r="A8355" s="6">
        <v>2014</v>
      </c>
      <c r="B8355" s="1" t="s">
        <v>13</v>
      </c>
      <c r="C8355" s="1" t="s">
        <v>924</v>
      </c>
      <c r="D8355" s="1" t="s">
        <v>874</v>
      </c>
      <c r="E8355" s="1" t="s">
        <v>3912</v>
      </c>
      <c r="F8355" s="1">
        <v>1320</v>
      </c>
      <c r="G8355" s="1">
        <v>4</v>
      </c>
      <c r="H8355" s="1">
        <v>6</v>
      </c>
      <c r="I8355" s="2">
        <f t="shared" si="130"/>
        <v>7920</v>
      </c>
    </row>
    <row r="8356" spans="1:9" x14ac:dyDescent="0.2">
      <c r="A8356" s="6">
        <v>2014</v>
      </c>
      <c r="B8356" s="1" t="s">
        <v>13</v>
      </c>
      <c r="C8356" s="1" t="s">
        <v>924</v>
      </c>
      <c r="D8356" s="1" t="s">
        <v>874</v>
      </c>
      <c r="E8356" s="1" t="s">
        <v>3913</v>
      </c>
      <c r="F8356" s="1">
        <v>1452</v>
      </c>
      <c r="G8356" s="1">
        <v>4</v>
      </c>
      <c r="H8356" s="1">
        <v>6</v>
      </c>
      <c r="I8356" s="2">
        <f t="shared" si="130"/>
        <v>8712</v>
      </c>
    </row>
    <row r="8357" spans="1:9" x14ac:dyDescent="0.2">
      <c r="A8357" s="6">
        <v>2014</v>
      </c>
      <c r="B8357" s="1" t="s">
        <v>13</v>
      </c>
      <c r="C8357" s="1" t="s">
        <v>924</v>
      </c>
      <c r="D8357" s="1" t="s">
        <v>874</v>
      </c>
      <c r="E8357" s="1" t="s">
        <v>3914</v>
      </c>
      <c r="F8357" s="1">
        <v>1524</v>
      </c>
      <c r="G8357" s="1">
        <v>5</v>
      </c>
      <c r="H8357" s="1">
        <v>6</v>
      </c>
      <c r="I8357" s="2">
        <f t="shared" si="130"/>
        <v>9144</v>
      </c>
    </row>
    <row r="8358" spans="1:9" x14ac:dyDescent="0.2">
      <c r="A8358" s="6">
        <v>2014</v>
      </c>
      <c r="B8358" s="1" t="s">
        <v>13</v>
      </c>
      <c r="C8358" s="1" t="s">
        <v>924</v>
      </c>
      <c r="D8358" s="1" t="s">
        <v>874</v>
      </c>
      <c r="E8358" s="1" t="s">
        <v>3915</v>
      </c>
      <c r="F8358" s="1">
        <v>1452</v>
      </c>
      <c r="G8358" s="1">
        <v>5</v>
      </c>
      <c r="H8358" s="1">
        <v>6</v>
      </c>
      <c r="I8358" s="2">
        <f t="shared" si="130"/>
        <v>8712</v>
      </c>
    </row>
    <row r="8359" spans="1:9" x14ac:dyDescent="0.2">
      <c r="A8359" s="6">
        <v>2014</v>
      </c>
      <c r="B8359" s="1" t="s">
        <v>13</v>
      </c>
      <c r="C8359" s="1" t="s">
        <v>924</v>
      </c>
      <c r="D8359" s="1" t="s">
        <v>874</v>
      </c>
      <c r="E8359" s="1" t="s">
        <v>3916</v>
      </c>
      <c r="F8359" s="1">
        <v>1500</v>
      </c>
      <c r="G8359" s="1">
        <v>4</v>
      </c>
      <c r="H8359" s="1">
        <v>7</v>
      </c>
      <c r="I8359" s="2">
        <f t="shared" si="130"/>
        <v>10500</v>
      </c>
    </row>
    <row r="8360" spans="1:9" x14ac:dyDescent="0.2">
      <c r="A8360" s="6">
        <v>2014</v>
      </c>
      <c r="B8360" s="1" t="s">
        <v>13</v>
      </c>
      <c r="C8360" s="1" t="s">
        <v>924</v>
      </c>
      <c r="D8360" s="1" t="s">
        <v>874</v>
      </c>
      <c r="E8360" s="1" t="s">
        <v>3917</v>
      </c>
      <c r="F8360" s="1">
        <v>1416</v>
      </c>
      <c r="G8360" s="1">
        <v>5</v>
      </c>
      <c r="H8360" s="1">
        <v>7</v>
      </c>
      <c r="I8360" s="2">
        <f t="shared" si="130"/>
        <v>9912</v>
      </c>
    </row>
    <row r="8361" spans="1:9" x14ac:dyDescent="0.2">
      <c r="A8361" s="6">
        <v>2014</v>
      </c>
      <c r="B8361" s="1" t="s">
        <v>13</v>
      </c>
      <c r="C8361" s="1" t="s">
        <v>924</v>
      </c>
      <c r="D8361" s="1" t="s">
        <v>874</v>
      </c>
      <c r="E8361" s="1" t="s">
        <v>3918</v>
      </c>
      <c r="F8361" s="1">
        <v>1368</v>
      </c>
      <c r="G8361" s="1">
        <v>4</v>
      </c>
      <c r="H8361" s="1">
        <v>6</v>
      </c>
      <c r="I8361" s="2">
        <f t="shared" si="130"/>
        <v>8208</v>
      </c>
    </row>
    <row r="8362" spans="1:9" x14ac:dyDescent="0.2">
      <c r="A8362" s="6">
        <v>2014</v>
      </c>
      <c r="B8362" s="1" t="s">
        <v>13</v>
      </c>
      <c r="C8362" s="1" t="s">
        <v>924</v>
      </c>
      <c r="D8362" s="1" t="s">
        <v>874</v>
      </c>
      <c r="E8362" s="1" t="s">
        <v>3919</v>
      </c>
      <c r="F8362" s="1">
        <v>1536</v>
      </c>
      <c r="G8362" s="1">
        <v>4</v>
      </c>
      <c r="H8362" s="1">
        <v>7</v>
      </c>
      <c r="I8362" s="2">
        <f t="shared" si="130"/>
        <v>10752</v>
      </c>
    </row>
    <row r="8363" spans="1:9" x14ac:dyDescent="0.2">
      <c r="A8363" s="6">
        <v>2014</v>
      </c>
      <c r="B8363" s="1" t="s">
        <v>13</v>
      </c>
      <c r="C8363" s="1" t="s">
        <v>924</v>
      </c>
      <c r="D8363" s="1" t="s">
        <v>874</v>
      </c>
      <c r="E8363" s="1" t="s">
        <v>3920</v>
      </c>
      <c r="F8363" s="1">
        <v>1344</v>
      </c>
      <c r="G8363" s="1">
        <v>5</v>
      </c>
      <c r="H8363" s="1">
        <v>7</v>
      </c>
      <c r="I8363" s="2">
        <f t="shared" si="130"/>
        <v>9408</v>
      </c>
    </row>
    <row r="8364" spans="1:9" x14ac:dyDescent="0.2">
      <c r="A8364" s="6">
        <v>2014</v>
      </c>
      <c r="B8364" s="1" t="s">
        <v>13</v>
      </c>
      <c r="C8364" s="1" t="s">
        <v>281</v>
      </c>
      <c r="D8364" s="1" t="s">
        <v>1061</v>
      </c>
      <c r="E8364" s="1" t="s">
        <v>1062</v>
      </c>
      <c r="F8364" s="1">
        <v>864</v>
      </c>
      <c r="G8364" s="1">
        <v>2.0499999999999998</v>
      </c>
      <c r="H8364" s="1">
        <v>3.9</v>
      </c>
      <c r="I8364" s="2">
        <f t="shared" si="130"/>
        <v>3369.6</v>
      </c>
    </row>
    <row r="8365" spans="1:9" x14ac:dyDescent="0.2">
      <c r="A8365" s="6">
        <v>2014</v>
      </c>
      <c r="B8365" s="1" t="s">
        <v>13</v>
      </c>
      <c r="C8365" s="1" t="s">
        <v>281</v>
      </c>
      <c r="D8365" s="1" t="s">
        <v>1061</v>
      </c>
      <c r="E8365" s="1" t="s">
        <v>1063</v>
      </c>
      <c r="F8365" s="1">
        <v>660</v>
      </c>
      <c r="G8365" s="1">
        <v>2.37</v>
      </c>
      <c r="H8365" s="1">
        <v>3.53</v>
      </c>
      <c r="I8365" s="2">
        <f t="shared" si="130"/>
        <v>2329.7999999999997</v>
      </c>
    </row>
    <row r="8366" spans="1:9" x14ac:dyDescent="0.2">
      <c r="A8366" s="6">
        <v>2014</v>
      </c>
      <c r="B8366" s="1" t="s">
        <v>13</v>
      </c>
      <c r="C8366" s="1" t="s">
        <v>281</v>
      </c>
      <c r="D8366" s="1" t="s">
        <v>1061</v>
      </c>
      <c r="E8366" s="1" t="s">
        <v>1064</v>
      </c>
      <c r="F8366" s="1">
        <v>1020</v>
      </c>
      <c r="G8366" s="1">
        <v>2.9</v>
      </c>
      <c r="H8366" s="1">
        <v>3.76</v>
      </c>
      <c r="I8366" s="2">
        <f t="shared" si="130"/>
        <v>3835.2</v>
      </c>
    </row>
    <row r="8367" spans="1:9" x14ac:dyDescent="0.2">
      <c r="A8367" s="6">
        <v>2014</v>
      </c>
      <c r="B8367" s="1" t="s">
        <v>13</v>
      </c>
      <c r="C8367" s="1" t="s">
        <v>281</v>
      </c>
      <c r="D8367" s="1" t="s">
        <v>1061</v>
      </c>
      <c r="E8367" s="1" t="s">
        <v>1065</v>
      </c>
      <c r="F8367" s="1">
        <v>804</v>
      </c>
      <c r="G8367" s="1">
        <v>2.19</v>
      </c>
      <c r="H8367" s="1">
        <v>3.35</v>
      </c>
      <c r="I8367" s="2">
        <f t="shared" si="130"/>
        <v>2693.4</v>
      </c>
    </row>
    <row r="8368" spans="1:9" x14ac:dyDescent="0.2">
      <c r="A8368" s="6">
        <v>2014</v>
      </c>
      <c r="B8368" s="1" t="s">
        <v>13</v>
      </c>
      <c r="C8368" s="1" t="s">
        <v>281</v>
      </c>
      <c r="D8368" s="1" t="s">
        <v>1061</v>
      </c>
      <c r="E8368" s="1" t="s">
        <v>3706</v>
      </c>
      <c r="F8368" s="1">
        <v>744</v>
      </c>
      <c r="G8368" s="1">
        <v>2.2599999999999998</v>
      </c>
      <c r="H8368" s="1">
        <v>3.4</v>
      </c>
      <c r="I8368" s="2">
        <f t="shared" si="130"/>
        <v>2529.6</v>
      </c>
    </row>
    <row r="8369" spans="1:9" x14ac:dyDescent="0.2">
      <c r="A8369" s="6">
        <v>2014</v>
      </c>
      <c r="B8369" s="1" t="s">
        <v>13</v>
      </c>
      <c r="C8369" s="1" t="s">
        <v>281</v>
      </c>
      <c r="D8369" s="1" t="s">
        <v>1061</v>
      </c>
      <c r="E8369" s="1" t="s">
        <v>3921</v>
      </c>
      <c r="F8369" s="1">
        <v>1008</v>
      </c>
      <c r="G8369" s="1">
        <v>2.25</v>
      </c>
      <c r="H8369" s="1">
        <v>3.73</v>
      </c>
      <c r="I8369" s="2">
        <f t="shared" si="130"/>
        <v>3759.84</v>
      </c>
    </row>
    <row r="8370" spans="1:9" x14ac:dyDescent="0.2">
      <c r="A8370" s="6">
        <v>2014</v>
      </c>
      <c r="B8370" s="1" t="s">
        <v>13</v>
      </c>
      <c r="C8370" s="1" t="s">
        <v>281</v>
      </c>
      <c r="D8370" s="1" t="s">
        <v>1061</v>
      </c>
      <c r="E8370" s="1" t="s">
        <v>1066</v>
      </c>
      <c r="F8370" s="1">
        <v>708</v>
      </c>
      <c r="G8370" s="1">
        <v>2.5299999999999998</v>
      </c>
      <c r="H8370" s="1">
        <v>3.73</v>
      </c>
      <c r="I8370" s="2">
        <f t="shared" si="130"/>
        <v>2640.84</v>
      </c>
    </row>
    <row r="8371" spans="1:9" x14ac:dyDescent="0.2">
      <c r="A8371" s="6">
        <v>2014</v>
      </c>
      <c r="B8371" s="1" t="s">
        <v>13</v>
      </c>
      <c r="C8371" s="1" t="s">
        <v>281</v>
      </c>
      <c r="D8371" s="1" t="s">
        <v>1061</v>
      </c>
      <c r="E8371" s="1" t="s">
        <v>1067</v>
      </c>
      <c r="F8371" s="1">
        <v>1116</v>
      </c>
      <c r="G8371" s="1">
        <v>2.78</v>
      </c>
      <c r="H8371" s="1">
        <v>3.35</v>
      </c>
      <c r="I8371" s="2">
        <f t="shared" si="130"/>
        <v>3738.6</v>
      </c>
    </row>
    <row r="8372" spans="1:9" x14ac:dyDescent="0.2">
      <c r="A8372" s="6">
        <v>2014</v>
      </c>
      <c r="B8372" s="1" t="s">
        <v>13</v>
      </c>
      <c r="C8372" s="1" t="s">
        <v>281</v>
      </c>
      <c r="D8372" s="1" t="s">
        <v>1061</v>
      </c>
      <c r="E8372" s="1" t="s">
        <v>1068</v>
      </c>
      <c r="F8372" s="1">
        <v>996</v>
      </c>
      <c r="G8372" s="1">
        <v>2.89</v>
      </c>
      <c r="H8372" s="1">
        <v>3.34</v>
      </c>
      <c r="I8372" s="2">
        <f t="shared" si="130"/>
        <v>3326.64</v>
      </c>
    </row>
    <row r="8373" spans="1:9" x14ac:dyDescent="0.2">
      <c r="A8373" s="6">
        <v>2014</v>
      </c>
      <c r="B8373" s="1" t="s">
        <v>13</v>
      </c>
      <c r="C8373" s="1" t="s">
        <v>281</v>
      </c>
      <c r="D8373" s="1" t="s">
        <v>1061</v>
      </c>
      <c r="E8373" s="1" t="s">
        <v>3707</v>
      </c>
      <c r="F8373" s="1">
        <v>828</v>
      </c>
      <c r="G8373" s="1">
        <v>2.71</v>
      </c>
      <c r="H8373" s="1">
        <v>3.31</v>
      </c>
      <c r="I8373" s="2">
        <f t="shared" si="130"/>
        <v>2740.68</v>
      </c>
    </row>
    <row r="8374" spans="1:9" x14ac:dyDescent="0.2">
      <c r="A8374" s="6">
        <v>2014</v>
      </c>
      <c r="B8374" s="1" t="s">
        <v>13</v>
      </c>
      <c r="C8374" s="1" t="s">
        <v>281</v>
      </c>
      <c r="D8374" s="1" t="s">
        <v>1061</v>
      </c>
      <c r="E8374" s="1" t="s">
        <v>3708</v>
      </c>
      <c r="F8374" s="1">
        <v>924</v>
      </c>
      <c r="G8374" s="1">
        <v>2.86</v>
      </c>
      <c r="H8374" s="1">
        <v>3.59</v>
      </c>
      <c r="I8374" s="2">
        <f t="shared" si="130"/>
        <v>3317.16</v>
      </c>
    </row>
    <row r="8375" spans="1:9" x14ac:dyDescent="0.2">
      <c r="A8375" s="6">
        <v>2014</v>
      </c>
      <c r="B8375" s="1" t="s">
        <v>13</v>
      </c>
      <c r="C8375" s="1" t="s">
        <v>281</v>
      </c>
      <c r="D8375" s="1" t="s">
        <v>1061</v>
      </c>
      <c r="E8375" s="1" t="s">
        <v>3709</v>
      </c>
      <c r="F8375" s="1">
        <v>804</v>
      </c>
      <c r="G8375" s="1">
        <v>2.48</v>
      </c>
      <c r="H8375" s="1">
        <v>3.84</v>
      </c>
      <c r="I8375" s="2">
        <f t="shared" si="130"/>
        <v>3087.3599999999997</v>
      </c>
    </row>
    <row r="8376" spans="1:9" x14ac:dyDescent="0.2">
      <c r="A8376" s="6">
        <v>2014</v>
      </c>
      <c r="B8376" s="1" t="s">
        <v>13</v>
      </c>
      <c r="C8376" s="1" t="s">
        <v>281</v>
      </c>
      <c r="D8376" s="1" t="s">
        <v>1061</v>
      </c>
      <c r="E8376" s="1" t="s">
        <v>3710</v>
      </c>
      <c r="F8376" s="1">
        <v>756</v>
      </c>
      <c r="G8376" s="1">
        <v>2.2400000000000002</v>
      </c>
      <c r="H8376" s="1">
        <v>3.92</v>
      </c>
      <c r="I8376" s="2">
        <f t="shared" si="130"/>
        <v>2963.52</v>
      </c>
    </row>
    <row r="8377" spans="1:9" x14ac:dyDescent="0.2">
      <c r="A8377" s="6">
        <v>2014</v>
      </c>
      <c r="B8377" s="1" t="s">
        <v>13</v>
      </c>
      <c r="C8377" s="1" t="s">
        <v>281</v>
      </c>
      <c r="D8377" s="1" t="s">
        <v>1061</v>
      </c>
      <c r="E8377" s="1" t="s">
        <v>3922</v>
      </c>
      <c r="F8377" s="1">
        <v>984</v>
      </c>
      <c r="G8377" s="1">
        <v>2.13</v>
      </c>
      <c r="H8377" s="1">
        <v>3.3</v>
      </c>
      <c r="I8377" s="2">
        <f t="shared" si="130"/>
        <v>3247.2</v>
      </c>
    </row>
    <row r="8378" spans="1:9" x14ac:dyDescent="0.2">
      <c r="A8378" s="6">
        <v>2014</v>
      </c>
      <c r="B8378" s="1" t="s">
        <v>13</v>
      </c>
      <c r="C8378" s="1" t="s">
        <v>281</v>
      </c>
      <c r="D8378" s="1" t="s">
        <v>1061</v>
      </c>
      <c r="E8378" s="1" t="s">
        <v>3923</v>
      </c>
      <c r="F8378" s="1">
        <v>600</v>
      </c>
      <c r="G8378" s="1">
        <v>2.86</v>
      </c>
      <c r="H8378" s="1">
        <v>3.96</v>
      </c>
      <c r="I8378" s="2">
        <f t="shared" si="130"/>
        <v>2376</v>
      </c>
    </row>
    <row r="8379" spans="1:9" x14ac:dyDescent="0.2">
      <c r="A8379" s="6">
        <v>2014</v>
      </c>
      <c r="B8379" s="1" t="s">
        <v>13</v>
      </c>
      <c r="C8379" s="1" t="s">
        <v>281</v>
      </c>
      <c r="D8379" s="1" t="s">
        <v>1061</v>
      </c>
      <c r="E8379" s="1" t="s">
        <v>3924</v>
      </c>
      <c r="F8379" s="1">
        <v>1020</v>
      </c>
      <c r="G8379" s="1">
        <v>2.69</v>
      </c>
      <c r="H8379" s="1">
        <v>3.8</v>
      </c>
      <c r="I8379" s="2">
        <f t="shared" si="130"/>
        <v>3876</v>
      </c>
    </row>
    <row r="8380" spans="1:9" x14ac:dyDescent="0.2">
      <c r="A8380" s="6">
        <v>2014</v>
      </c>
      <c r="B8380" s="1" t="s">
        <v>13</v>
      </c>
      <c r="C8380" s="1" t="s">
        <v>281</v>
      </c>
      <c r="D8380" s="1" t="s">
        <v>3925</v>
      </c>
      <c r="E8380" s="1" t="s">
        <v>3926</v>
      </c>
      <c r="F8380" s="1">
        <v>792</v>
      </c>
      <c r="G8380" s="1">
        <v>2.93</v>
      </c>
      <c r="H8380" s="1">
        <v>3.98</v>
      </c>
      <c r="I8380" s="2">
        <f t="shared" si="130"/>
        <v>3152.16</v>
      </c>
    </row>
    <row r="8381" spans="1:9" x14ac:dyDescent="0.2">
      <c r="A8381" s="6">
        <v>2014</v>
      </c>
      <c r="B8381" s="1" t="s">
        <v>13</v>
      </c>
      <c r="C8381" s="1" t="s">
        <v>281</v>
      </c>
      <c r="D8381" s="1" t="s">
        <v>3925</v>
      </c>
      <c r="E8381" s="1" t="s">
        <v>3927</v>
      </c>
      <c r="F8381" s="1">
        <v>696</v>
      </c>
      <c r="G8381" s="1">
        <v>2.84</v>
      </c>
      <c r="H8381" s="1">
        <v>3.49</v>
      </c>
      <c r="I8381" s="2">
        <f t="shared" si="130"/>
        <v>2429.04</v>
      </c>
    </row>
    <row r="8382" spans="1:9" x14ac:dyDescent="0.2">
      <c r="A8382" s="6">
        <v>2014</v>
      </c>
      <c r="B8382" s="1" t="s">
        <v>13</v>
      </c>
      <c r="C8382" s="1" t="s">
        <v>281</v>
      </c>
      <c r="D8382" s="1" t="s">
        <v>3925</v>
      </c>
      <c r="E8382" s="1" t="s">
        <v>3928</v>
      </c>
      <c r="F8382" s="1">
        <v>1020</v>
      </c>
      <c r="G8382" s="1">
        <v>2.35</v>
      </c>
      <c r="H8382" s="1">
        <v>3.69</v>
      </c>
      <c r="I8382" s="2">
        <f t="shared" si="130"/>
        <v>3763.7999999999997</v>
      </c>
    </row>
    <row r="8383" spans="1:9" x14ac:dyDescent="0.2">
      <c r="A8383" s="6">
        <v>2014</v>
      </c>
      <c r="B8383" s="1" t="s">
        <v>13</v>
      </c>
      <c r="C8383" s="1" t="s">
        <v>281</v>
      </c>
      <c r="D8383" s="1" t="s">
        <v>3925</v>
      </c>
      <c r="E8383" s="1" t="s">
        <v>3929</v>
      </c>
      <c r="F8383" s="1">
        <v>996</v>
      </c>
      <c r="G8383" s="1">
        <v>2.25</v>
      </c>
      <c r="H8383" s="1">
        <v>3.77</v>
      </c>
      <c r="I8383" s="2">
        <f t="shared" si="130"/>
        <v>3754.92</v>
      </c>
    </row>
    <row r="8384" spans="1:9" x14ac:dyDescent="0.2">
      <c r="A8384" s="6">
        <v>2014</v>
      </c>
      <c r="B8384" s="1" t="s">
        <v>13</v>
      </c>
      <c r="C8384" s="1" t="s">
        <v>281</v>
      </c>
      <c r="D8384" s="1" t="s">
        <v>3925</v>
      </c>
      <c r="E8384" s="1" t="s">
        <v>3930</v>
      </c>
      <c r="F8384" s="1">
        <v>768</v>
      </c>
      <c r="G8384" s="1">
        <v>2.65</v>
      </c>
      <c r="H8384" s="1">
        <v>3.9</v>
      </c>
      <c r="I8384" s="2">
        <f t="shared" si="130"/>
        <v>2995.2</v>
      </c>
    </row>
    <row r="8385" spans="1:9" x14ac:dyDescent="0.2">
      <c r="A8385" s="6">
        <v>2014</v>
      </c>
      <c r="B8385" s="1" t="s">
        <v>13</v>
      </c>
      <c r="C8385" s="1" t="s">
        <v>281</v>
      </c>
      <c r="D8385" s="1" t="s">
        <v>3925</v>
      </c>
      <c r="E8385" s="1" t="s">
        <v>3931</v>
      </c>
      <c r="F8385" s="1">
        <v>624</v>
      </c>
      <c r="G8385" s="1">
        <v>2.75</v>
      </c>
      <c r="H8385" s="1">
        <v>3.22</v>
      </c>
      <c r="I8385" s="2">
        <f t="shared" si="130"/>
        <v>2009.2800000000002</v>
      </c>
    </row>
    <row r="8386" spans="1:9" x14ac:dyDescent="0.2">
      <c r="A8386" s="6">
        <v>2014</v>
      </c>
      <c r="B8386" s="1" t="s">
        <v>13</v>
      </c>
      <c r="C8386" s="1" t="s">
        <v>281</v>
      </c>
      <c r="D8386" s="1" t="s">
        <v>3925</v>
      </c>
      <c r="E8386" s="1" t="s">
        <v>3932</v>
      </c>
      <c r="F8386" s="1">
        <v>972</v>
      </c>
      <c r="G8386" s="1">
        <v>2.95</v>
      </c>
      <c r="H8386" s="1">
        <v>3.23</v>
      </c>
      <c r="I8386" s="2">
        <f t="shared" si="130"/>
        <v>3139.56</v>
      </c>
    </row>
    <row r="8387" spans="1:9" x14ac:dyDescent="0.2">
      <c r="A8387" s="6">
        <v>2014</v>
      </c>
      <c r="B8387" s="1" t="s">
        <v>13</v>
      </c>
      <c r="C8387" s="1" t="s">
        <v>281</v>
      </c>
      <c r="D8387" s="1" t="s">
        <v>3925</v>
      </c>
      <c r="E8387" s="1" t="s">
        <v>3933</v>
      </c>
      <c r="F8387" s="1">
        <v>852</v>
      </c>
      <c r="G8387" s="1">
        <v>2.36</v>
      </c>
      <c r="H8387" s="1">
        <v>3.64</v>
      </c>
      <c r="I8387" s="2">
        <f t="shared" si="130"/>
        <v>3101.28</v>
      </c>
    </row>
    <row r="8388" spans="1:9" x14ac:dyDescent="0.2">
      <c r="A8388" s="6">
        <v>2014</v>
      </c>
      <c r="B8388" s="1" t="s">
        <v>13</v>
      </c>
      <c r="C8388" s="1" t="s">
        <v>281</v>
      </c>
      <c r="D8388" s="1" t="s">
        <v>3925</v>
      </c>
      <c r="E8388" s="1" t="s">
        <v>3934</v>
      </c>
      <c r="F8388" s="1">
        <v>960</v>
      </c>
      <c r="G8388" s="1">
        <v>2.91</v>
      </c>
      <c r="H8388" s="1">
        <v>3.64</v>
      </c>
      <c r="I8388" s="2">
        <f t="shared" si="130"/>
        <v>3494.4</v>
      </c>
    </row>
    <row r="8389" spans="1:9" x14ac:dyDescent="0.2">
      <c r="A8389" s="6">
        <v>2014</v>
      </c>
      <c r="B8389" s="1" t="s">
        <v>13</v>
      </c>
      <c r="C8389" s="1" t="s">
        <v>281</v>
      </c>
      <c r="D8389" s="1" t="s">
        <v>3925</v>
      </c>
      <c r="E8389" s="1" t="s">
        <v>3935</v>
      </c>
      <c r="F8389" s="1">
        <v>768</v>
      </c>
      <c r="G8389" s="1">
        <v>2.9</v>
      </c>
      <c r="H8389" s="1">
        <v>3.22</v>
      </c>
      <c r="I8389" s="2">
        <f t="shared" si="130"/>
        <v>2472.96</v>
      </c>
    </row>
    <row r="8390" spans="1:9" x14ac:dyDescent="0.2">
      <c r="A8390" s="6">
        <v>2014</v>
      </c>
      <c r="B8390" s="1" t="s">
        <v>13</v>
      </c>
      <c r="C8390" s="1" t="s">
        <v>281</v>
      </c>
      <c r="D8390" s="1" t="s">
        <v>3925</v>
      </c>
      <c r="E8390" s="1" t="s">
        <v>3936</v>
      </c>
      <c r="F8390" s="1">
        <v>1176</v>
      </c>
      <c r="G8390" s="1">
        <v>2.6</v>
      </c>
      <c r="H8390" s="1">
        <v>3.66</v>
      </c>
      <c r="I8390" s="2">
        <f t="shared" si="130"/>
        <v>4304.16</v>
      </c>
    </row>
    <row r="8391" spans="1:9" x14ac:dyDescent="0.2">
      <c r="A8391" s="6">
        <v>2014</v>
      </c>
      <c r="B8391" s="1" t="s">
        <v>13</v>
      </c>
      <c r="C8391" s="1" t="s">
        <v>281</v>
      </c>
      <c r="D8391" s="1" t="s">
        <v>3925</v>
      </c>
      <c r="E8391" s="1" t="s">
        <v>3937</v>
      </c>
      <c r="F8391" s="1">
        <v>1176</v>
      </c>
      <c r="G8391" s="1">
        <v>2.96</v>
      </c>
      <c r="H8391" s="1">
        <v>3.56</v>
      </c>
      <c r="I8391" s="2">
        <f t="shared" si="130"/>
        <v>4186.5600000000004</v>
      </c>
    </row>
    <row r="8392" spans="1:9" x14ac:dyDescent="0.2">
      <c r="A8392" s="6">
        <v>2014</v>
      </c>
      <c r="B8392" s="1" t="s">
        <v>13</v>
      </c>
      <c r="C8392" s="1" t="s">
        <v>281</v>
      </c>
      <c r="D8392" s="1" t="s">
        <v>3925</v>
      </c>
      <c r="E8392" s="1" t="s">
        <v>3938</v>
      </c>
      <c r="F8392" s="1">
        <v>624</v>
      </c>
      <c r="G8392" s="1">
        <v>3</v>
      </c>
      <c r="H8392" s="1">
        <v>3.57</v>
      </c>
      <c r="I8392" s="2">
        <f t="shared" si="130"/>
        <v>2227.6799999999998</v>
      </c>
    </row>
    <row r="8393" spans="1:9" x14ac:dyDescent="0.2">
      <c r="A8393" s="6">
        <v>2014</v>
      </c>
      <c r="B8393" s="1" t="s">
        <v>13</v>
      </c>
      <c r="C8393" s="1" t="s">
        <v>281</v>
      </c>
      <c r="D8393" s="1" t="s">
        <v>3925</v>
      </c>
      <c r="E8393" s="1" t="s">
        <v>3939</v>
      </c>
      <c r="F8393" s="1">
        <v>996</v>
      </c>
      <c r="G8393" s="1">
        <v>2.42</v>
      </c>
      <c r="H8393" s="1">
        <v>3.74</v>
      </c>
      <c r="I8393" s="2">
        <f t="shared" si="130"/>
        <v>3725.0400000000004</v>
      </c>
    </row>
    <row r="8394" spans="1:9" x14ac:dyDescent="0.2">
      <c r="A8394" s="6">
        <v>2014</v>
      </c>
      <c r="B8394" s="1" t="s">
        <v>13</v>
      </c>
      <c r="C8394" s="1" t="s">
        <v>281</v>
      </c>
      <c r="D8394" s="1" t="s">
        <v>3925</v>
      </c>
      <c r="E8394" s="1" t="s">
        <v>3940</v>
      </c>
      <c r="F8394" s="1">
        <v>780</v>
      </c>
      <c r="G8394" s="1">
        <v>2.61</v>
      </c>
      <c r="H8394" s="1">
        <v>3.9</v>
      </c>
      <c r="I8394" s="2">
        <f t="shared" si="130"/>
        <v>3042</v>
      </c>
    </row>
    <row r="8395" spans="1:9" x14ac:dyDescent="0.2">
      <c r="A8395" s="6">
        <v>2014</v>
      </c>
      <c r="B8395" s="1" t="s">
        <v>13</v>
      </c>
      <c r="C8395" s="1" t="s">
        <v>281</v>
      </c>
      <c r="D8395" s="1" t="s">
        <v>3925</v>
      </c>
      <c r="E8395" s="1" t="s">
        <v>3941</v>
      </c>
      <c r="F8395" s="1">
        <v>1008</v>
      </c>
      <c r="G8395" s="1">
        <v>2.8</v>
      </c>
      <c r="H8395" s="1">
        <v>3.96</v>
      </c>
      <c r="I8395" s="2">
        <f t="shared" si="130"/>
        <v>3991.68</v>
      </c>
    </row>
    <row r="8396" spans="1:9" x14ac:dyDescent="0.2">
      <c r="A8396" s="6">
        <v>2014</v>
      </c>
      <c r="B8396" s="1" t="s">
        <v>13</v>
      </c>
      <c r="C8396" s="1" t="s">
        <v>281</v>
      </c>
      <c r="D8396" s="1" t="s">
        <v>3925</v>
      </c>
      <c r="E8396" s="1" t="s">
        <v>3942</v>
      </c>
      <c r="F8396" s="1">
        <v>996</v>
      </c>
      <c r="G8396" s="1">
        <v>2.77</v>
      </c>
      <c r="H8396" s="1">
        <v>3.94</v>
      </c>
      <c r="I8396" s="2">
        <f t="shared" si="130"/>
        <v>3924.24</v>
      </c>
    </row>
    <row r="8397" spans="1:9" x14ac:dyDescent="0.2">
      <c r="A8397" s="6">
        <v>2014</v>
      </c>
      <c r="B8397" s="1" t="s">
        <v>13</v>
      </c>
      <c r="C8397" s="1" t="s">
        <v>281</v>
      </c>
      <c r="D8397" s="1" t="s">
        <v>3925</v>
      </c>
      <c r="E8397" s="1" t="s">
        <v>3943</v>
      </c>
      <c r="F8397" s="1">
        <v>708</v>
      </c>
      <c r="G8397" s="1">
        <v>2.73</v>
      </c>
      <c r="H8397" s="1">
        <v>3.33</v>
      </c>
      <c r="I8397" s="2">
        <f t="shared" si="130"/>
        <v>2357.64</v>
      </c>
    </row>
    <row r="8398" spans="1:9" x14ac:dyDescent="0.2">
      <c r="A8398" s="6">
        <v>2014</v>
      </c>
      <c r="B8398" s="1" t="s">
        <v>13</v>
      </c>
      <c r="C8398" s="1" t="s">
        <v>281</v>
      </c>
      <c r="D8398" s="1" t="s">
        <v>3925</v>
      </c>
      <c r="E8398" s="1" t="s">
        <v>3944</v>
      </c>
      <c r="F8398" s="1">
        <v>1032</v>
      </c>
      <c r="G8398" s="1">
        <v>2.89</v>
      </c>
      <c r="H8398" s="1">
        <v>3.46</v>
      </c>
      <c r="I8398" s="2">
        <f t="shared" si="130"/>
        <v>3570.72</v>
      </c>
    </row>
    <row r="8399" spans="1:9" x14ac:dyDescent="0.2">
      <c r="A8399" s="6">
        <v>2014</v>
      </c>
      <c r="B8399" s="1" t="s">
        <v>13</v>
      </c>
      <c r="C8399" s="1" t="s">
        <v>281</v>
      </c>
      <c r="D8399" s="1" t="s">
        <v>3925</v>
      </c>
      <c r="E8399" s="1" t="s">
        <v>3945</v>
      </c>
      <c r="F8399" s="1">
        <v>684</v>
      </c>
      <c r="G8399" s="1">
        <v>2.66</v>
      </c>
      <c r="H8399" s="1">
        <v>3.31</v>
      </c>
      <c r="I8399" s="2">
        <f t="shared" ref="I8399:I8462" si="131">H8399 *F8399</f>
        <v>2264.04</v>
      </c>
    </row>
    <row r="8400" spans="1:9" x14ac:dyDescent="0.2">
      <c r="A8400" s="6">
        <v>2014</v>
      </c>
      <c r="B8400" s="1" t="s">
        <v>13</v>
      </c>
      <c r="C8400" s="1" t="s">
        <v>281</v>
      </c>
      <c r="D8400" s="1" t="s">
        <v>3925</v>
      </c>
      <c r="E8400" s="1" t="s">
        <v>3946</v>
      </c>
      <c r="F8400" s="1">
        <v>816</v>
      </c>
      <c r="G8400" s="1">
        <v>2.67</v>
      </c>
      <c r="H8400" s="1">
        <v>3.99</v>
      </c>
      <c r="I8400" s="2">
        <f t="shared" si="131"/>
        <v>3255.84</v>
      </c>
    </row>
    <row r="8401" spans="1:9" x14ac:dyDescent="0.2">
      <c r="A8401" s="6">
        <v>2014</v>
      </c>
      <c r="B8401" s="1" t="s">
        <v>13</v>
      </c>
      <c r="C8401" s="1" t="s">
        <v>281</v>
      </c>
      <c r="D8401" s="1" t="s">
        <v>3925</v>
      </c>
      <c r="E8401" s="1" t="s">
        <v>3947</v>
      </c>
      <c r="F8401" s="1">
        <v>720</v>
      </c>
      <c r="G8401" s="1">
        <v>2.58</v>
      </c>
      <c r="H8401" s="1">
        <v>3.3</v>
      </c>
      <c r="I8401" s="2">
        <f t="shared" si="131"/>
        <v>2376</v>
      </c>
    </row>
    <row r="8402" spans="1:9" x14ac:dyDescent="0.2">
      <c r="A8402" s="6">
        <v>2014</v>
      </c>
      <c r="B8402" s="1" t="s">
        <v>13</v>
      </c>
      <c r="C8402" s="1" t="s">
        <v>281</v>
      </c>
      <c r="D8402" s="1" t="s">
        <v>3925</v>
      </c>
      <c r="E8402" s="1" t="s">
        <v>3948</v>
      </c>
      <c r="F8402" s="1">
        <v>684</v>
      </c>
      <c r="G8402" s="1">
        <v>2.1</v>
      </c>
      <c r="H8402" s="1">
        <v>3.91</v>
      </c>
      <c r="I8402" s="2">
        <f t="shared" si="131"/>
        <v>2674.44</v>
      </c>
    </row>
    <row r="8403" spans="1:9" x14ac:dyDescent="0.2">
      <c r="A8403" s="6">
        <v>2014</v>
      </c>
      <c r="B8403" s="1" t="s">
        <v>13</v>
      </c>
      <c r="C8403" s="1" t="s">
        <v>281</v>
      </c>
      <c r="D8403" s="1" t="s">
        <v>3925</v>
      </c>
      <c r="E8403" s="1" t="s">
        <v>3949</v>
      </c>
      <c r="F8403" s="1">
        <v>972</v>
      </c>
      <c r="G8403" s="1">
        <v>2.27</v>
      </c>
      <c r="H8403" s="1">
        <v>3.3</v>
      </c>
      <c r="I8403" s="2">
        <f t="shared" si="131"/>
        <v>3207.6</v>
      </c>
    </row>
    <row r="8404" spans="1:9" x14ac:dyDescent="0.2">
      <c r="A8404" s="6">
        <v>2014</v>
      </c>
      <c r="B8404" s="1" t="s">
        <v>13</v>
      </c>
      <c r="C8404" s="1" t="s">
        <v>281</v>
      </c>
      <c r="D8404" s="1" t="s">
        <v>3925</v>
      </c>
      <c r="E8404" s="1" t="s">
        <v>3950</v>
      </c>
      <c r="F8404" s="1">
        <v>696</v>
      </c>
      <c r="G8404" s="1">
        <v>2.71</v>
      </c>
      <c r="H8404" s="1">
        <v>3.32</v>
      </c>
      <c r="I8404" s="2">
        <f t="shared" si="131"/>
        <v>2310.7199999999998</v>
      </c>
    </row>
    <row r="8405" spans="1:9" x14ac:dyDescent="0.2">
      <c r="A8405" s="6">
        <v>2014</v>
      </c>
      <c r="B8405" s="1" t="s">
        <v>13</v>
      </c>
      <c r="C8405" s="1" t="s">
        <v>281</v>
      </c>
      <c r="D8405" s="1" t="s">
        <v>3925</v>
      </c>
      <c r="E8405" s="1" t="s">
        <v>3951</v>
      </c>
      <c r="F8405" s="1">
        <v>780</v>
      </c>
      <c r="G8405" s="1">
        <v>2.98</v>
      </c>
      <c r="H8405" s="1">
        <v>3.69</v>
      </c>
      <c r="I8405" s="2">
        <f t="shared" si="131"/>
        <v>2878.2</v>
      </c>
    </row>
    <row r="8406" spans="1:9" x14ac:dyDescent="0.2">
      <c r="A8406" s="6">
        <v>2014</v>
      </c>
      <c r="B8406" s="1" t="s">
        <v>13</v>
      </c>
      <c r="C8406" s="1" t="s">
        <v>281</v>
      </c>
      <c r="D8406" s="1" t="s">
        <v>3925</v>
      </c>
      <c r="E8406" s="1" t="s">
        <v>3952</v>
      </c>
      <c r="F8406" s="1">
        <v>1080</v>
      </c>
      <c r="G8406" s="1">
        <v>2.14</v>
      </c>
      <c r="H8406" s="1">
        <v>3.52</v>
      </c>
      <c r="I8406" s="2">
        <f t="shared" si="131"/>
        <v>3801.6</v>
      </c>
    </row>
    <row r="8407" spans="1:9" x14ac:dyDescent="0.2">
      <c r="A8407" s="6">
        <v>2014</v>
      </c>
      <c r="B8407" s="1" t="s">
        <v>13</v>
      </c>
      <c r="C8407" s="1" t="s">
        <v>281</v>
      </c>
      <c r="D8407" s="1" t="s">
        <v>3925</v>
      </c>
      <c r="E8407" s="1" t="s">
        <v>3953</v>
      </c>
      <c r="F8407" s="1">
        <v>792</v>
      </c>
      <c r="G8407" s="1">
        <v>2.63</v>
      </c>
      <c r="H8407" s="1">
        <v>3.25</v>
      </c>
      <c r="I8407" s="2">
        <f t="shared" si="131"/>
        <v>2574</v>
      </c>
    </row>
    <row r="8408" spans="1:9" x14ac:dyDescent="0.2">
      <c r="A8408" s="6">
        <v>2014</v>
      </c>
      <c r="B8408" s="1" t="s">
        <v>13</v>
      </c>
      <c r="C8408" s="1" t="s">
        <v>281</v>
      </c>
      <c r="D8408" s="1" t="s">
        <v>3925</v>
      </c>
      <c r="E8408" s="1" t="s">
        <v>3954</v>
      </c>
      <c r="F8408" s="1">
        <v>1128</v>
      </c>
      <c r="G8408" s="1">
        <v>2.96</v>
      </c>
      <c r="H8408" s="1">
        <v>3.3</v>
      </c>
      <c r="I8408" s="2">
        <f t="shared" si="131"/>
        <v>3722.3999999999996</v>
      </c>
    </row>
    <row r="8409" spans="1:9" x14ac:dyDescent="0.2">
      <c r="A8409" s="6">
        <v>2014</v>
      </c>
      <c r="B8409" s="1" t="s">
        <v>13</v>
      </c>
      <c r="C8409" s="1" t="s">
        <v>281</v>
      </c>
      <c r="D8409" s="1" t="s">
        <v>3925</v>
      </c>
      <c r="E8409" s="1" t="s">
        <v>3955</v>
      </c>
      <c r="F8409" s="1">
        <v>1152</v>
      </c>
      <c r="G8409" s="1">
        <v>2.76</v>
      </c>
      <c r="H8409" s="1">
        <v>3.52</v>
      </c>
      <c r="I8409" s="2">
        <f t="shared" si="131"/>
        <v>4055.04</v>
      </c>
    </row>
    <row r="8410" spans="1:9" x14ac:dyDescent="0.2">
      <c r="A8410" s="6">
        <v>2014</v>
      </c>
      <c r="B8410" s="1" t="s">
        <v>13</v>
      </c>
      <c r="C8410" s="1" t="s">
        <v>281</v>
      </c>
      <c r="D8410" s="1" t="s">
        <v>3925</v>
      </c>
      <c r="E8410" s="1" t="s">
        <v>3956</v>
      </c>
      <c r="F8410" s="1">
        <v>1008</v>
      </c>
      <c r="G8410" s="1">
        <v>2.4</v>
      </c>
      <c r="H8410" s="1">
        <v>3.46</v>
      </c>
      <c r="I8410" s="2">
        <f t="shared" si="131"/>
        <v>3487.68</v>
      </c>
    </row>
    <row r="8411" spans="1:9" x14ac:dyDescent="0.2">
      <c r="A8411" s="6">
        <v>2014</v>
      </c>
      <c r="B8411" s="1" t="s">
        <v>13</v>
      </c>
      <c r="C8411" s="1" t="s">
        <v>281</v>
      </c>
      <c r="D8411" s="1" t="s">
        <v>3925</v>
      </c>
      <c r="E8411" s="1" t="s">
        <v>3957</v>
      </c>
      <c r="F8411" s="1">
        <v>756</v>
      </c>
      <c r="G8411" s="1">
        <v>2.44</v>
      </c>
      <c r="H8411" s="1">
        <v>3.27</v>
      </c>
      <c r="I8411" s="2">
        <f t="shared" si="131"/>
        <v>2472.12</v>
      </c>
    </row>
    <row r="8412" spans="1:9" x14ac:dyDescent="0.2">
      <c r="A8412" s="6">
        <v>2014</v>
      </c>
      <c r="B8412" s="1" t="s">
        <v>13</v>
      </c>
      <c r="C8412" s="1" t="s">
        <v>281</v>
      </c>
      <c r="D8412" s="1" t="s">
        <v>3925</v>
      </c>
      <c r="E8412" s="1" t="s">
        <v>3958</v>
      </c>
      <c r="F8412" s="1">
        <v>1044</v>
      </c>
      <c r="G8412" s="1">
        <v>2.72</v>
      </c>
      <c r="H8412" s="1">
        <v>3.59</v>
      </c>
      <c r="I8412" s="2">
        <f t="shared" si="131"/>
        <v>3747.96</v>
      </c>
    </row>
    <row r="8413" spans="1:9" x14ac:dyDescent="0.2">
      <c r="A8413" s="6">
        <v>2014</v>
      </c>
      <c r="B8413" s="1" t="s">
        <v>13</v>
      </c>
      <c r="C8413" s="1" t="s">
        <v>281</v>
      </c>
      <c r="D8413" s="1" t="s">
        <v>3925</v>
      </c>
      <c r="E8413" s="1" t="s">
        <v>3959</v>
      </c>
      <c r="F8413" s="1">
        <v>1032</v>
      </c>
      <c r="G8413" s="1">
        <v>2</v>
      </c>
      <c r="H8413" s="1">
        <v>3.35</v>
      </c>
      <c r="I8413" s="2">
        <f t="shared" si="131"/>
        <v>3457.2000000000003</v>
      </c>
    </row>
    <row r="8414" spans="1:9" x14ac:dyDescent="0.2">
      <c r="A8414" s="6">
        <v>2014</v>
      </c>
      <c r="B8414" s="1" t="s">
        <v>13</v>
      </c>
      <c r="C8414" s="1" t="s">
        <v>281</v>
      </c>
      <c r="D8414" s="1" t="s">
        <v>3925</v>
      </c>
      <c r="E8414" s="1" t="s">
        <v>3960</v>
      </c>
      <c r="F8414" s="1">
        <v>1092</v>
      </c>
      <c r="G8414" s="1">
        <v>2.34</v>
      </c>
      <c r="H8414" s="1">
        <v>4</v>
      </c>
      <c r="I8414" s="2">
        <f t="shared" si="131"/>
        <v>4368</v>
      </c>
    </row>
    <row r="8415" spans="1:9" x14ac:dyDescent="0.2">
      <c r="A8415" s="6">
        <v>2014</v>
      </c>
      <c r="B8415" s="1" t="s">
        <v>13</v>
      </c>
      <c r="C8415" s="1" t="s">
        <v>281</v>
      </c>
      <c r="D8415" s="1" t="s">
        <v>3925</v>
      </c>
      <c r="E8415" s="1" t="s">
        <v>3961</v>
      </c>
      <c r="F8415" s="1">
        <v>996</v>
      </c>
      <c r="G8415" s="1">
        <v>2.7</v>
      </c>
      <c r="H8415" s="1">
        <v>3.33</v>
      </c>
      <c r="I8415" s="2">
        <f t="shared" si="131"/>
        <v>3316.6800000000003</v>
      </c>
    </row>
    <row r="8416" spans="1:9" x14ac:dyDescent="0.2">
      <c r="A8416" s="6">
        <v>2014</v>
      </c>
      <c r="B8416" s="1" t="s">
        <v>13</v>
      </c>
      <c r="C8416" s="1" t="s">
        <v>281</v>
      </c>
      <c r="D8416" s="1" t="s">
        <v>3925</v>
      </c>
      <c r="E8416" s="1" t="s">
        <v>3962</v>
      </c>
      <c r="F8416" s="1">
        <v>780</v>
      </c>
      <c r="G8416" s="1">
        <v>2.11</v>
      </c>
      <c r="H8416" s="1">
        <v>3.69</v>
      </c>
      <c r="I8416" s="2">
        <f t="shared" si="131"/>
        <v>2878.2</v>
      </c>
    </row>
    <row r="8417" spans="1:9" x14ac:dyDescent="0.2">
      <c r="A8417" s="6">
        <v>2014</v>
      </c>
      <c r="B8417" s="1" t="s">
        <v>13</v>
      </c>
      <c r="C8417" s="1" t="s">
        <v>281</v>
      </c>
      <c r="D8417" s="1" t="s">
        <v>3925</v>
      </c>
      <c r="E8417" s="1" t="s">
        <v>3963</v>
      </c>
      <c r="F8417" s="1">
        <v>864</v>
      </c>
      <c r="G8417" s="1">
        <v>2.04</v>
      </c>
      <c r="H8417" s="1">
        <v>3.22</v>
      </c>
      <c r="I8417" s="2">
        <f t="shared" si="131"/>
        <v>2782.0800000000004</v>
      </c>
    </row>
    <row r="8418" spans="1:9" x14ac:dyDescent="0.2">
      <c r="A8418" s="6">
        <v>2014</v>
      </c>
      <c r="B8418" s="1" t="s">
        <v>13</v>
      </c>
      <c r="C8418" s="1" t="s">
        <v>281</v>
      </c>
      <c r="D8418" s="1" t="s">
        <v>3925</v>
      </c>
      <c r="E8418" s="1" t="s">
        <v>3964</v>
      </c>
      <c r="F8418" s="1">
        <v>600</v>
      </c>
      <c r="G8418" s="1">
        <v>2.66</v>
      </c>
      <c r="H8418" s="1">
        <v>3.27</v>
      </c>
      <c r="I8418" s="2">
        <f t="shared" si="131"/>
        <v>1962</v>
      </c>
    </row>
    <row r="8419" spans="1:9" x14ac:dyDescent="0.2">
      <c r="A8419" s="6">
        <v>2014</v>
      </c>
      <c r="B8419" s="1" t="s">
        <v>13</v>
      </c>
      <c r="C8419" s="1" t="s">
        <v>281</v>
      </c>
      <c r="D8419" s="1" t="s">
        <v>3925</v>
      </c>
      <c r="E8419" s="1" t="s">
        <v>3965</v>
      </c>
      <c r="F8419" s="1">
        <v>1164</v>
      </c>
      <c r="G8419" s="1">
        <v>2.3199999999999998</v>
      </c>
      <c r="H8419" s="1">
        <v>3.94</v>
      </c>
      <c r="I8419" s="2">
        <f t="shared" si="131"/>
        <v>4586.16</v>
      </c>
    </row>
    <row r="8420" spans="1:9" x14ac:dyDescent="0.2">
      <c r="A8420" s="6">
        <v>2014</v>
      </c>
      <c r="B8420" s="1" t="s">
        <v>13</v>
      </c>
      <c r="C8420" s="1" t="s">
        <v>281</v>
      </c>
      <c r="D8420" s="1" t="s">
        <v>3925</v>
      </c>
      <c r="E8420" s="1" t="s">
        <v>3966</v>
      </c>
      <c r="F8420" s="1">
        <v>1164</v>
      </c>
      <c r="G8420" s="1">
        <v>2.04</v>
      </c>
      <c r="H8420" s="1">
        <v>3.29</v>
      </c>
      <c r="I8420" s="2">
        <f t="shared" si="131"/>
        <v>3829.56</v>
      </c>
    </row>
    <row r="8421" spans="1:9" x14ac:dyDescent="0.2">
      <c r="A8421" s="6">
        <v>2014</v>
      </c>
      <c r="B8421" s="1" t="s">
        <v>13</v>
      </c>
      <c r="C8421" s="1" t="s">
        <v>281</v>
      </c>
      <c r="D8421" s="1" t="s">
        <v>3925</v>
      </c>
      <c r="E8421" s="1" t="s">
        <v>3967</v>
      </c>
      <c r="F8421" s="1">
        <v>1104</v>
      </c>
      <c r="G8421" s="1">
        <v>2</v>
      </c>
      <c r="H8421" s="1">
        <v>3.89</v>
      </c>
      <c r="I8421" s="2">
        <f t="shared" si="131"/>
        <v>4294.5600000000004</v>
      </c>
    </row>
    <row r="8422" spans="1:9" x14ac:dyDescent="0.2">
      <c r="A8422" s="6">
        <v>2014</v>
      </c>
      <c r="B8422" s="1" t="s">
        <v>13</v>
      </c>
      <c r="C8422" s="1" t="s">
        <v>281</v>
      </c>
      <c r="D8422" s="1" t="s">
        <v>3925</v>
      </c>
      <c r="E8422" s="1" t="s">
        <v>3968</v>
      </c>
      <c r="F8422" s="1">
        <v>684</v>
      </c>
      <c r="G8422" s="1">
        <v>2.04</v>
      </c>
      <c r="H8422" s="1">
        <v>3.72</v>
      </c>
      <c r="I8422" s="2">
        <f t="shared" si="131"/>
        <v>2544.48</v>
      </c>
    </row>
    <row r="8423" spans="1:9" x14ac:dyDescent="0.2">
      <c r="A8423" s="6">
        <v>2014</v>
      </c>
      <c r="B8423" s="1" t="s">
        <v>13</v>
      </c>
      <c r="C8423" s="1" t="s">
        <v>281</v>
      </c>
      <c r="D8423" s="1" t="s">
        <v>3925</v>
      </c>
      <c r="E8423" s="1" t="s">
        <v>3969</v>
      </c>
      <c r="F8423" s="1">
        <v>1080</v>
      </c>
      <c r="G8423" s="1">
        <v>2.21</v>
      </c>
      <c r="H8423" s="1">
        <v>3.95</v>
      </c>
      <c r="I8423" s="2">
        <f t="shared" si="131"/>
        <v>4266</v>
      </c>
    </row>
    <row r="8424" spans="1:9" x14ac:dyDescent="0.2">
      <c r="A8424" s="6">
        <v>2014</v>
      </c>
      <c r="B8424" s="1" t="s">
        <v>13</v>
      </c>
      <c r="C8424" s="1" t="s">
        <v>281</v>
      </c>
      <c r="D8424" s="1" t="s">
        <v>3925</v>
      </c>
      <c r="E8424" s="1" t="s">
        <v>3970</v>
      </c>
      <c r="F8424" s="1">
        <v>1056</v>
      </c>
      <c r="G8424" s="1">
        <v>2.81</v>
      </c>
      <c r="H8424" s="1">
        <v>3.68</v>
      </c>
      <c r="I8424" s="2">
        <f t="shared" si="131"/>
        <v>3886.0800000000004</v>
      </c>
    </row>
    <row r="8425" spans="1:9" x14ac:dyDescent="0.2">
      <c r="A8425" s="6">
        <v>2014</v>
      </c>
      <c r="B8425" s="1" t="s">
        <v>13</v>
      </c>
      <c r="C8425" s="1" t="s">
        <v>281</v>
      </c>
      <c r="D8425" s="1" t="s">
        <v>3925</v>
      </c>
      <c r="E8425" s="1" t="s">
        <v>3971</v>
      </c>
      <c r="F8425" s="1">
        <v>816</v>
      </c>
      <c r="G8425" s="1">
        <v>2.15</v>
      </c>
      <c r="H8425" s="1">
        <v>3.5</v>
      </c>
      <c r="I8425" s="2">
        <f t="shared" si="131"/>
        <v>2856</v>
      </c>
    </row>
    <row r="8426" spans="1:9" x14ac:dyDescent="0.2">
      <c r="A8426" s="6">
        <v>2014</v>
      </c>
      <c r="B8426" s="1" t="s">
        <v>13</v>
      </c>
      <c r="C8426" s="1" t="s">
        <v>281</v>
      </c>
      <c r="D8426" s="1" t="s">
        <v>3925</v>
      </c>
      <c r="E8426" s="1" t="s">
        <v>3972</v>
      </c>
      <c r="F8426" s="1">
        <v>1020</v>
      </c>
      <c r="G8426" s="1">
        <v>2.89</v>
      </c>
      <c r="H8426" s="1">
        <v>3.92</v>
      </c>
      <c r="I8426" s="2">
        <f t="shared" si="131"/>
        <v>3998.4</v>
      </c>
    </row>
    <row r="8427" spans="1:9" x14ac:dyDescent="0.2">
      <c r="A8427" s="6">
        <v>2014</v>
      </c>
      <c r="B8427" s="1" t="s">
        <v>13</v>
      </c>
      <c r="C8427" s="1" t="s">
        <v>281</v>
      </c>
      <c r="D8427" s="1" t="s">
        <v>3925</v>
      </c>
      <c r="E8427" s="1" t="s">
        <v>3973</v>
      </c>
      <c r="F8427" s="1">
        <v>828</v>
      </c>
      <c r="G8427" s="1">
        <v>2.46</v>
      </c>
      <c r="H8427" s="1">
        <v>3.57</v>
      </c>
      <c r="I8427" s="2">
        <f t="shared" si="131"/>
        <v>2955.96</v>
      </c>
    </row>
    <row r="8428" spans="1:9" x14ac:dyDescent="0.2">
      <c r="A8428" s="6">
        <v>2014</v>
      </c>
      <c r="B8428" s="1" t="s">
        <v>13</v>
      </c>
      <c r="C8428" s="1" t="s">
        <v>14</v>
      </c>
      <c r="D8428" s="1" t="s">
        <v>1069</v>
      </c>
      <c r="E8428" s="1" t="s">
        <v>1070</v>
      </c>
      <c r="F8428" s="1">
        <v>636</v>
      </c>
      <c r="G8428" s="7">
        <v>5.68</v>
      </c>
      <c r="H8428" s="7">
        <v>7.9666666666666668</v>
      </c>
      <c r="I8428" s="2">
        <f t="shared" si="131"/>
        <v>5066.8</v>
      </c>
    </row>
    <row r="8429" spans="1:9" x14ac:dyDescent="0.2">
      <c r="A8429" s="6">
        <v>2014</v>
      </c>
      <c r="B8429" s="1" t="s">
        <v>13</v>
      </c>
      <c r="C8429" s="1" t="s">
        <v>14</v>
      </c>
      <c r="D8429" s="1" t="s">
        <v>1069</v>
      </c>
      <c r="E8429" s="1" t="s">
        <v>1071</v>
      </c>
      <c r="F8429" s="1">
        <v>600</v>
      </c>
      <c r="G8429" s="7">
        <v>6.54</v>
      </c>
      <c r="H8429" s="7">
        <v>8.5266666666666673</v>
      </c>
      <c r="I8429" s="2">
        <f t="shared" si="131"/>
        <v>5116</v>
      </c>
    </row>
    <row r="8430" spans="1:9" x14ac:dyDescent="0.2">
      <c r="A8430" s="6">
        <v>2014</v>
      </c>
      <c r="B8430" s="1" t="s">
        <v>13</v>
      </c>
      <c r="C8430" s="1" t="s">
        <v>14</v>
      </c>
      <c r="D8430" s="1" t="s">
        <v>1069</v>
      </c>
      <c r="E8430" s="1" t="s">
        <v>1072</v>
      </c>
      <c r="F8430" s="1">
        <v>504</v>
      </c>
      <c r="G8430" s="7">
        <v>5.88</v>
      </c>
      <c r="H8430" s="7">
        <v>7.8666666666666663</v>
      </c>
      <c r="I8430" s="2">
        <f t="shared" si="131"/>
        <v>3964.7999999999997</v>
      </c>
    </row>
    <row r="8431" spans="1:9" x14ac:dyDescent="0.2">
      <c r="A8431" s="6">
        <v>2014</v>
      </c>
      <c r="B8431" s="1" t="s">
        <v>13</v>
      </c>
      <c r="C8431" s="1" t="s">
        <v>14</v>
      </c>
      <c r="D8431" s="1" t="s">
        <v>1069</v>
      </c>
      <c r="E8431" s="1" t="s">
        <v>1073</v>
      </c>
      <c r="F8431" s="1">
        <v>564</v>
      </c>
      <c r="G8431" s="7">
        <v>6.246666666666667</v>
      </c>
      <c r="H8431" s="7">
        <v>8.1666666666666661</v>
      </c>
      <c r="I8431" s="2">
        <f t="shared" si="131"/>
        <v>4606</v>
      </c>
    </row>
    <row r="8432" spans="1:9" x14ac:dyDescent="0.2">
      <c r="A8432" s="6">
        <v>2014</v>
      </c>
      <c r="B8432" s="1" t="s">
        <v>13</v>
      </c>
      <c r="C8432" s="1" t="s">
        <v>14</v>
      </c>
      <c r="D8432" s="1" t="s">
        <v>1069</v>
      </c>
      <c r="E8432" s="1" t="s">
        <v>1074</v>
      </c>
      <c r="F8432" s="1">
        <v>456</v>
      </c>
      <c r="G8432" s="7">
        <v>6.1266666666666669</v>
      </c>
      <c r="H8432" s="7">
        <v>8.66</v>
      </c>
      <c r="I8432" s="2">
        <f t="shared" si="131"/>
        <v>3948.96</v>
      </c>
    </row>
    <row r="8433" spans="1:9" x14ac:dyDescent="0.2">
      <c r="A8433" s="6">
        <v>2014</v>
      </c>
      <c r="B8433" s="1" t="s">
        <v>13</v>
      </c>
      <c r="C8433" s="1" t="s">
        <v>14</v>
      </c>
      <c r="D8433" s="1" t="s">
        <v>1069</v>
      </c>
      <c r="E8433" s="1" t="s">
        <v>1075</v>
      </c>
      <c r="F8433" s="1">
        <v>576</v>
      </c>
      <c r="G8433" s="7">
        <v>6.0266666666666664</v>
      </c>
      <c r="H8433" s="7">
        <v>7.6733333333333329</v>
      </c>
      <c r="I8433" s="2">
        <f t="shared" si="131"/>
        <v>4419.84</v>
      </c>
    </row>
    <row r="8434" spans="1:9" x14ac:dyDescent="0.2">
      <c r="A8434" s="6">
        <v>2014</v>
      </c>
      <c r="B8434" s="1" t="s">
        <v>13</v>
      </c>
      <c r="C8434" s="1" t="s">
        <v>14</v>
      </c>
      <c r="D8434" s="1" t="s">
        <v>1069</v>
      </c>
      <c r="E8434" s="1" t="s">
        <v>1076</v>
      </c>
      <c r="F8434" s="1">
        <v>612</v>
      </c>
      <c r="G8434" s="7">
        <v>6.5266666666666664</v>
      </c>
      <c r="H8434" s="7">
        <v>7.8733333333333331</v>
      </c>
      <c r="I8434" s="2">
        <f t="shared" si="131"/>
        <v>4818.4799999999996</v>
      </c>
    </row>
    <row r="8435" spans="1:9" x14ac:dyDescent="0.2">
      <c r="A8435" s="6">
        <v>2014</v>
      </c>
      <c r="B8435" s="1" t="s">
        <v>13</v>
      </c>
      <c r="C8435" s="1" t="s">
        <v>14</v>
      </c>
      <c r="D8435" s="1" t="s">
        <v>1069</v>
      </c>
      <c r="E8435" s="1" t="s">
        <v>1077</v>
      </c>
      <c r="F8435" s="1">
        <v>624</v>
      </c>
      <c r="G8435" s="7">
        <v>5.9133333333333331</v>
      </c>
      <c r="H8435" s="7">
        <v>8.3333333333333339</v>
      </c>
      <c r="I8435" s="2">
        <f t="shared" si="131"/>
        <v>5200</v>
      </c>
    </row>
    <row r="8436" spans="1:9" x14ac:dyDescent="0.2">
      <c r="A8436" s="6">
        <v>2014</v>
      </c>
      <c r="B8436" s="1" t="s">
        <v>13</v>
      </c>
      <c r="C8436" s="1" t="s">
        <v>14</v>
      </c>
      <c r="D8436" s="1" t="s">
        <v>1069</v>
      </c>
      <c r="E8436" s="1" t="s">
        <v>1078</v>
      </c>
      <c r="F8436" s="1">
        <v>564</v>
      </c>
      <c r="G8436" s="7">
        <v>6.28</v>
      </c>
      <c r="H8436" s="7">
        <v>8.1466666666666665</v>
      </c>
      <c r="I8436" s="2">
        <f t="shared" si="131"/>
        <v>4594.72</v>
      </c>
    </row>
    <row r="8437" spans="1:9" x14ac:dyDescent="0.2">
      <c r="A8437" s="6">
        <v>2014</v>
      </c>
      <c r="B8437" s="1" t="s">
        <v>13</v>
      </c>
      <c r="C8437" s="1" t="s">
        <v>14</v>
      </c>
      <c r="D8437" s="1" t="s">
        <v>1069</v>
      </c>
      <c r="E8437" s="1" t="s">
        <v>1079</v>
      </c>
      <c r="F8437" s="1">
        <v>540</v>
      </c>
      <c r="G8437" s="7">
        <v>5.8533333333333335</v>
      </c>
      <c r="H8437" s="7">
        <v>8.586666666666666</v>
      </c>
      <c r="I8437" s="2">
        <f t="shared" si="131"/>
        <v>4636.7999999999993</v>
      </c>
    </row>
    <row r="8438" spans="1:9" x14ac:dyDescent="0.2">
      <c r="A8438" s="6">
        <v>2014</v>
      </c>
      <c r="B8438" s="1" t="s">
        <v>13</v>
      </c>
      <c r="C8438" s="1" t="s">
        <v>14</v>
      </c>
      <c r="D8438" s="1" t="s">
        <v>1069</v>
      </c>
      <c r="E8438" s="1" t="s">
        <v>1080</v>
      </c>
      <c r="F8438" s="1">
        <v>480</v>
      </c>
      <c r="G8438" s="7">
        <v>6.66</v>
      </c>
      <c r="H8438" s="7">
        <v>8.5733333333333341</v>
      </c>
      <c r="I8438" s="2">
        <f t="shared" si="131"/>
        <v>4115.2000000000007</v>
      </c>
    </row>
    <row r="8439" spans="1:9" x14ac:dyDescent="0.2">
      <c r="A8439" s="6">
        <v>2014</v>
      </c>
      <c r="B8439" s="1" t="s">
        <v>13</v>
      </c>
      <c r="C8439" s="1" t="s">
        <v>14</v>
      </c>
      <c r="D8439" s="1" t="s">
        <v>1069</v>
      </c>
      <c r="E8439" s="1" t="s">
        <v>1081</v>
      </c>
      <c r="F8439" s="1">
        <v>576</v>
      </c>
      <c r="G8439" s="7">
        <v>6.3733333333333331</v>
      </c>
      <c r="H8439" s="7">
        <v>7.4666666666666668</v>
      </c>
      <c r="I8439" s="2">
        <f t="shared" si="131"/>
        <v>4300.8</v>
      </c>
    </row>
    <row r="8440" spans="1:9" x14ac:dyDescent="0.2">
      <c r="A8440" s="6">
        <v>2014</v>
      </c>
      <c r="B8440" s="1" t="s">
        <v>13</v>
      </c>
      <c r="C8440" s="1" t="s">
        <v>14</v>
      </c>
      <c r="D8440" s="1" t="s">
        <v>1069</v>
      </c>
      <c r="E8440" s="1" t="s">
        <v>1082</v>
      </c>
      <c r="F8440" s="1">
        <v>600</v>
      </c>
      <c r="G8440" s="7">
        <v>5.9533333333333331</v>
      </c>
      <c r="H8440" s="7">
        <v>8.1133333333333333</v>
      </c>
      <c r="I8440" s="2">
        <f t="shared" si="131"/>
        <v>4868</v>
      </c>
    </row>
    <row r="8441" spans="1:9" x14ac:dyDescent="0.2">
      <c r="A8441" s="6">
        <v>2014</v>
      </c>
      <c r="B8441" s="1" t="s">
        <v>13</v>
      </c>
      <c r="C8441" s="1" t="s">
        <v>14</v>
      </c>
      <c r="D8441" s="1" t="s">
        <v>1069</v>
      </c>
      <c r="E8441" s="1" t="s">
        <v>1083</v>
      </c>
      <c r="F8441" s="1">
        <v>420</v>
      </c>
      <c r="G8441" s="7">
        <v>6.3</v>
      </c>
      <c r="H8441" s="7">
        <v>8.0066666666666659</v>
      </c>
      <c r="I8441" s="2">
        <f t="shared" si="131"/>
        <v>3362.7999999999997</v>
      </c>
    </row>
    <row r="8442" spans="1:9" x14ac:dyDescent="0.2">
      <c r="A8442" s="6">
        <v>2014</v>
      </c>
      <c r="B8442" s="1" t="s">
        <v>13</v>
      </c>
      <c r="C8442" s="1" t="s">
        <v>14</v>
      </c>
      <c r="D8442" s="1" t="s">
        <v>1069</v>
      </c>
      <c r="E8442" s="1" t="s">
        <v>1084</v>
      </c>
      <c r="F8442" s="1">
        <v>564</v>
      </c>
      <c r="G8442" s="7">
        <v>5.74</v>
      </c>
      <c r="H8442" s="7">
        <v>7.4333333333333336</v>
      </c>
      <c r="I8442" s="2">
        <f t="shared" si="131"/>
        <v>4192.4000000000005</v>
      </c>
    </row>
    <row r="8443" spans="1:9" x14ac:dyDescent="0.2">
      <c r="A8443" s="6">
        <v>2014</v>
      </c>
      <c r="B8443" s="1" t="s">
        <v>13</v>
      </c>
      <c r="C8443" s="1" t="s">
        <v>14</v>
      </c>
      <c r="D8443" s="1" t="s">
        <v>1069</v>
      </c>
      <c r="E8443" s="1" t="s">
        <v>1085</v>
      </c>
      <c r="F8443" s="1">
        <v>516</v>
      </c>
      <c r="G8443" s="7">
        <v>6.6133333333333333</v>
      </c>
      <c r="H8443" s="7">
        <v>7.84</v>
      </c>
      <c r="I8443" s="2">
        <f t="shared" si="131"/>
        <v>4045.44</v>
      </c>
    </row>
    <row r="8444" spans="1:9" x14ac:dyDescent="0.2">
      <c r="A8444" s="6">
        <v>2014</v>
      </c>
      <c r="B8444" s="1" t="s">
        <v>13</v>
      </c>
      <c r="C8444" s="1" t="s">
        <v>14</v>
      </c>
      <c r="D8444" s="1" t="s">
        <v>1069</v>
      </c>
      <c r="E8444" s="1" t="s">
        <v>1086</v>
      </c>
      <c r="F8444" s="1">
        <v>540</v>
      </c>
      <c r="G8444" s="7">
        <v>5.8066666666666666</v>
      </c>
      <c r="H8444" s="7">
        <v>7.46</v>
      </c>
      <c r="I8444" s="2">
        <f t="shared" si="131"/>
        <v>4028.4</v>
      </c>
    </row>
    <row r="8445" spans="1:9" x14ac:dyDescent="0.2">
      <c r="A8445" s="6">
        <v>2014</v>
      </c>
      <c r="B8445" s="1" t="s">
        <v>13</v>
      </c>
      <c r="C8445" s="1" t="s">
        <v>14</v>
      </c>
      <c r="D8445" s="1" t="s">
        <v>1069</v>
      </c>
      <c r="E8445" s="1" t="s">
        <v>1087</v>
      </c>
      <c r="F8445" s="1">
        <v>480</v>
      </c>
      <c r="G8445" s="7">
        <v>5.4533333333333331</v>
      </c>
      <c r="H8445" s="7">
        <v>8.2466666666666661</v>
      </c>
      <c r="I8445" s="2">
        <f t="shared" si="131"/>
        <v>3958.3999999999996</v>
      </c>
    </row>
    <row r="8446" spans="1:9" x14ac:dyDescent="0.2">
      <c r="A8446" s="6">
        <v>2014</v>
      </c>
      <c r="B8446" s="1" t="s">
        <v>13</v>
      </c>
      <c r="C8446" s="1" t="s">
        <v>14</v>
      </c>
      <c r="D8446" s="1" t="s">
        <v>1069</v>
      </c>
      <c r="E8446" s="1" t="s">
        <v>1088</v>
      </c>
      <c r="F8446" s="1">
        <v>420</v>
      </c>
      <c r="G8446" s="7">
        <v>5.8933333333333335</v>
      </c>
      <c r="H8446" s="7">
        <v>8.5466666666666669</v>
      </c>
      <c r="I8446" s="2">
        <f t="shared" si="131"/>
        <v>3589.6</v>
      </c>
    </row>
    <row r="8447" spans="1:9" x14ac:dyDescent="0.2">
      <c r="A8447" s="6">
        <v>2014</v>
      </c>
      <c r="B8447" s="1" t="s">
        <v>13</v>
      </c>
      <c r="C8447" s="1" t="s">
        <v>14</v>
      </c>
      <c r="D8447" s="1" t="s">
        <v>1069</v>
      </c>
      <c r="E8447" s="1" t="s">
        <v>1089</v>
      </c>
      <c r="F8447" s="1">
        <v>408</v>
      </c>
      <c r="G8447" s="7">
        <v>5.36</v>
      </c>
      <c r="H8447" s="7">
        <v>8.413333333333334</v>
      </c>
      <c r="I8447" s="2">
        <f t="shared" si="131"/>
        <v>3432.6400000000003</v>
      </c>
    </row>
    <row r="8448" spans="1:9" x14ac:dyDescent="0.2">
      <c r="A8448" s="6">
        <v>2014</v>
      </c>
      <c r="B8448" s="1" t="s">
        <v>13</v>
      </c>
      <c r="C8448" s="1" t="s">
        <v>14</v>
      </c>
      <c r="D8448" s="1" t="s">
        <v>1069</v>
      </c>
      <c r="E8448" s="1" t="s">
        <v>1090</v>
      </c>
      <c r="F8448" s="1">
        <v>444</v>
      </c>
      <c r="G8448" s="7">
        <v>5.3</v>
      </c>
      <c r="H8448" s="7">
        <v>8.086666666666666</v>
      </c>
      <c r="I8448" s="2">
        <f t="shared" si="131"/>
        <v>3590.4799999999996</v>
      </c>
    </row>
    <row r="8449" spans="1:9" x14ac:dyDescent="0.2">
      <c r="A8449" s="6">
        <v>2014</v>
      </c>
      <c r="B8449" s="1" t="s">
        <v>13</v>
      </c>
      <c r="C8449" s="1" t="s">
        <v>14</v>
      </c>
      <c r="D8449" s="1" t="s">
        <v>1069</v>
      </c>
      <c r="E8449" s="1" t="s">
        <v>1091</v>
      </c>
      <c r="F8449" s="1">
        <v>576</v>
      </c>
      <c r="G8449" s="7">
        <v>5.6466666666666665</v>
      </c>
      <c r="H8449" s="7">
        <v>7.6733333333333329</v>
      </c>
      <c r="I8449" s="2">
        <f t="shared" si="131"/>
        <v>4419.84</v>
      </c>
    </row>
    <row r="8450" spans="1:9" x14ac:dyDescent="0.2">
      <c r="A8450" s="6">
        <v>2014</v>
      </c>
      <c r="B8450" s="1" t="s">
        <v>13</v>
      </c>
      <c r="C8450" s="1" t="s">
        <v>14</v>
      </c>
      <c r="D8450" s="1" t="s">
        <v>1069</v>
      </c>
      <c r="E8450" s="1" t="s">
        <v>1092</v>
      </c>
      <c r="F8450" s="1">
        <v>444</v>
      </c>
      <c r="G8450" s="7">
        <v>6.1466666666666665</v>
      </c>
      <c r="H8450" s="7">
        <v>7.64</v>
      </c>
      <c r="I8450" s="2">
        <f t="shared" si="131"/>
        <v>3392.16</v>
      </c>
    </row>
    <row r="8451" spans="1:9" x14ac:dyDescent="0.2">
      <c r="A8451" s="6">
        <v>2014</v>
      </c>
      <c r="B8451" s="1" t="s">
        <v>13</v>
      </c>
      <c r="C8451" s="1" t="s">
        <v>14</v>
      </c>
      <c r="D8451" s="1" t="s">
        <v>1069</v>
      </c>
      <c r="E8451" s="1" t="s">
        <v>1093</v>
      </c>
      <c r="F8451" s="1">
        <v>612</v>
      </c>
      <c r="G8451" s="7">
        <v>5.5866666666666669</v>
      </c>
      <c r="H8451" s="7">
        <v>7.64</v>
      </c>
      <c r="I8451" s="2">
        <f t="shared" si="131"/>
        <v>4675.6799999999994</v>
      </c>
    </row>
    <row r="8452" spans="1:9" x14ac:dyDescent="0.2">
      <c r="A8452" s="6">
        <v>2014</v>
      </c>
      <c r="B8452" s="1" t="s">
        <v>13</v>
      </c>
      <c r="C8452" s="1" t="s">
        <v>14</v>
      </c>
      <c r="D8452" s="1" t="s">
        <v>1069</v>
      </c>
      <c r="E8452" s="1" t="s">
        <v>1094</v>
      </c>
      <c r="F8452" s="1">
        <v>492</v>
      </c>
      <c r="G8452" s="7">
        <v>5.94</v>
      </c>
      <c r="H8452" s="7">
        <v>8.1866666666666674</v>
      </c>
      <c r="I8452" s="2">
        <f t="shared" si="131"/>
        <v>4027.84</v>
      </c>
    </row>
    <row r="8453" spans="1:9" x14ac:dyDescent="0.2">
      <c r="A8453" s="6">
        <v>2014</v>
      </c>
      <c r="B8453" s="1" t="s">
        <v>13</v>
      </c>
      <c r="C8453" s="1" t="s">
        <v>14</v>
      </c>
      <c r="D8453" s="1" t="s">
        <v>1069</v>
      </c>
      <c r="E8453" s="1" t="s">
        <v>1095</v>
      </c>
      <c r="F8453" s="1">
        <v>504</v>
      </c>
      <c r="G8453" s="7">
        <v>6.2</v>
      </c>
      <c r="H8453" s="7">
        <v>8.1933333333333334</v>
      </c>
      <c r="I8453" s="2">
        <f t="shared" si="131"/>
        <v>4129.4399999999996</v>
      </c>
    </row>
    <row r="8454" spans="1:9" x14ac:dyDescent="0.2">
      <c r="A8454" s="6">
        <v>2014</v>
      </c>
      <c r="B8454" s="1" t="s">
        <v>13</v>
      </c>
      <c r="C8454" s="1" t="s">
        <v>14</v>
      </c>
      <c r="D8454" s="1" t="s">
        <v>1069</v>
      </c>
      <c r="E8454" s="1" t="s">
        <v>1096</v>
      </c>
      <c r="F8454" s="1">
        <v>540</v>
      </c>
      <c r="G8454" s="7">
        <v>6.06</v>
      </c>
      <c r="H8454" s="7">
        <v>7.6933333333333334</v>
      </c>
      <c r="I8454" s="2">
        <f t="shared" si="131"/>
        <v>4154.3999999999996</v>
      </c>
    </row>
    <row r="8455" spans="1:9" x14ac:dyDescent="0.2">
      <c r="A8455" s="6">
        <v>2014</v>
      </c>
      <c r="B8455" s="1" t="s">
        <v>13</v>
      </c>
      <c r="C8455" s="1" t="s">
        <v>14</v>
      </c>
      <c r="D8455" s="1" t="s">
        <v>1069</v>
      </c>
      <c r="E8455" s="1" t="s">
        <v>1097</v>
      </c>
      <c r="F8455" s="1">
        <v>468</v>
      </c>
      <c r="G8455" s="7">
        <v>6.66</v>
      </c>
      <c r="H8455" s="7">
        <v>7.753333333333333</v>
      </c>
      <c r="I8455" s="2">
        <f t="shared" si="131"/>
        <v>3628.56</v>
      </c>
    </row>
    <row r="8456" spans="1:9" x14ac:dyDescent="0.2">
      <c r="A8456" s="6">
        <v>2014</v>
      </c>
      <c r="B8456" s="1" t="s">
        <v>13</v>
      </c>
      <c r="C8456" s="1" t="s">
        <v>14</v>
      </c>
      <c r="D8456" s="1" t="s">
        <v>1069</v>
      </c>
      <c r="E8456" s="1" t="s">
        <v>1098</v>
      </c>
      <c r="F8456" s="1">
        <v>480</v>
      </c>
      <c r="G8456" s="7">
        <v>5.76</v>
      </c>
      <c r="H8456" s="7">
        <v>7.753333333333333</v>
      </c>
      <c r="I8456" s="2">
        <f t="shared" si="131"/>
        <v>3721.6</v>
      </c>
    </row>
    <row r="8457" spans="1:9" x14ac:dyDescent="0.2">
      <c r="A8457" s="6">
        <v>2014</v>
      </c>
      <c r="B8457" s="1" t="s">
        <v>13</v>
      </c>
      <c r="C8457" s="1" t="s">
        <v>14</v>
      </c>
      <c r="D8457" s="1" t="s">
        <v>1069</v>
      </c>
      <c r="E8457" s="1" t="s">
        <v>1099</v>
      </c>
      <c r="F8457" s="1">
        <v>456</v>
      </c>
      <c r="G8457" s="7">
        <v>5.8933333333333335</v>
      </c>
      <c r="H8457" s="7">
        <v>7.706666666666667</v>
      </c>
      <c r="I8457" s="2">
        <f t="shared" si="131"/>
        <v>3514.2400000000002</v>
      </c>
    </row>
    <row r="8458" spans="1:9" x14ac:dyDescent="0.2">
      <c r="A8458" s="6">
        <v>2014</v>
      </c>
      <c r="B8458" s="1" t="s">
        <v>13</v>
      </c>
      <c r="C8458" s="1" t="s">
        <v>14</v>
      </c>
      <c r="D8458" s="1" t="s">
        <v>1069</v>
      </c>
      <c r="E8458" s="1" t="s">
        <v>1100</v>
      </c>
      <c r="F8458" s="1">
        <v>576</v>
      </c>
      <c r="G8458" s="7">
        <v>5.92</v>
      </c>
      <c r="H8458" s="7">
        <v>7.7</v>
      </c>
      <c r="I8458" s="2">
        <f t="shared" si="131"/>
        <v>4435.2</v>
      </c>
    </row>
    <row r="8459" spans="1:9" x14ac:dyDescent="0.2">
      <c r="A8459" s="6">
        <v>2014</v>
      </c>
      <c r="B8459" s="1" t="s">
        <v>13</v>
      </c>
      <c r="C8459" s="1" t="s">
        <v>14</v>
      </c>
      <c r="D8459" s="1" t="s">
        <v>1069</v>
      </c>
      <c r="E8459" s="1" t="s">
        <v>1101</v>
      </c>
      <c r="F8459" s="1">
        <v>552</v>
      </c>
      <c r="G8459" s="7">
        <v>5.56</v>
      </c>
      <c r="H8459" s="7">
        <v>7.8666666666666663</v>
      </c>
      <c r="I8459" s="2">
        <f t="shared" si="131"/>
        <v>4342.3999999999996</v>
      </c>
    </row>
    <row r="8460" spans="1:9" x14ac:dyDescent="0.2">
      <c r="A8460" s="6">
        <v>2014</v>
      </c>
      <c r="B8460" s="1" t="s">
        <v>13</v>
      </c>
      <c r="C8460" s="1" t="s">
        <v>14</v>
      </c>
      <c r="D8460" s="1" t="s">
        <v>1069</v>
      </c>
      <c r="E8460" s="1" t="s">
        <v>1102</v>
      </c>
      <c r="F8460" s="1">
        <v>624</v>
      </c>
      <c r="G8460" s="7">
        <v>6.3733333333333331</v>
      </c>
      <c r="H8460" s="7">
        <v>8.5066666666666659</v>
      </c>
      <c r="I8460" s="2">
        <f t="shared" si="131"/>
        <v>5308.16</v>
      </c>
    </row>
    <row r="8461" spans="1:9" x14ac:dyDescent="0.2">
      <c r="A8461" s="6">
        <v>2014</v>
      </c>
      <c r="B8461" s="1" t="s">
        <v>13</v>
      </c>
      <c r="C8461" s="1" t="s">
        <v>14</v>
      </c>
      <c r="D8461" s="1" t="s">
        <v>1069</v>
      </c>
      <c r="E8461" s="1" t="s">
        <v>1103</v>
      </c>
      <c r="F8461" s="1">
        <v>528</v>
      </c>
      <c r="G8461" s="7">
        <v>6.0133333333333336</v>
      </c>
      <c r="H8461" s="7">
        <v>8.5733333333333341</v>
      </c>
      <c r="I8461" s="2">
        <f t="shared" si="131"/>
        <v>4526.72</v>
      </c>
    </row>
    <row r="8462" spans="1:9" x14ac:dyDescent="0.2">
      <c r="A8462" s="6">
        <v>2014</v>
      </c>
      <c r="B8462" s="1" t="s">
        <v>13</v>
      </c>
      <c r="C8462" s="1" t="s">
        <v>14</v>
      </c>
      <c r="D8462" s="1" t="s">
        <v>1069</v>
      </c>
      <c r="E8462" s="1" t="s">
        <v>1104</v>
      </c>
      <c r="F8462" s="1">
        <v>600</v>
      </c>
      <c r="G8462" s="7">
        <v>6.4333333333333336</v>
      </c>
      <c r="H8462" s="7">
        <v>8.08</v>
      </c>
      <c r="I8462" s="2">
        <f t="shared" si="131"/>
        <v>4848</v>
      </c>
    </row>
    <row r="8463" spans="1:9" x14ac:dyDescent="0.2">
      <c r="A8463" s="6">
        <v>2014</v>
      </c>
      <c r="B8463" s="1" t="s">
        <v>13</v>
      </c>
      <c r="C8463" s="1" t="s">
        <v>14</v>
      </c>
      <c r="D8463" s="1" t="s">
        <v>1069</v>
      </c>
      <c r="E8463" s="1" t="s">
        <v>1105</v>
      </c>
      <c r="F8463" s="1">
        <v>576</v>
      </c>
      <c r="G8463" s="7">
        <v>5.7133333333333329</v>
      </c>
      <c r="H8463" s="7">
        <v>7.4866666666666664</v>
      </c>
      <c r="I8463" s="2">
        <f t="shared" ref="I8463:I8526" si="132">H8463 *F8463</f>
        <v>4312.32</v>
      </c>
    </row>
    <row r="8464" spans="1:9" x14ac:dyDescent="0.2">
      <c r="A8464" s="6">
        <v>2014</v>
      </c>
      <c r="B8464" s="1" t="s">
        <v>13</v>
      </c>
      <c r="C8464" s="1" t="s">
        <v>14</v>
      </c>
      <c r="D8464" s="1" t="s">
        <v>1069</v>
      </c>
      <c r="E8464" s="1" t="s">
        <v>1106</v>
      </c>
      <c r="F8464" s="1">
        <v>444</v>
      </c>
      <c r="G8464" s="7">
        <v>6.3666666666666663</v>
      </c>
      <c r="H8464" s="7">
        <v>8.2200000000000006</v>
      </c>
      <c r="I8464" s="2">
        <f t="shared" si="132"/>
        <v>3649.6800000000003</v>
      </c>
    </row>
    <row r="8465" spans="1:9" x14ac:dyDescent="0.2">
      <c r="A8465" s="6">
        <v>2014</v>
      </c>
      <c r="B8465" s="1" t="s">
        <v>13</v>
      </c>
      <c r="C8465" s="1" t="s">
        <v>14</v>
      </c>
      <c r="D8465" s="1" t="s">
        <v>1069</v>
      </c>
      <c r="E8465" s="1" t="s">
        <v>1107</v>
      </c>
      <c r="F8465" s="1">
        <v>456</v>
      </c>
      <c r="G8465" s="7">
        <v>6.14</v>
      </c>
      <c r="H8465" s="7">
        <v>7.333333333333333</v>
      </c>
      <c r="I8465" s="2">
        <f t="shared" si="132"/>
        <v>3344</v>
      </c>
    </row>
    <row r="8466" spans="1:9" x14ac:dyDescent="0.2">
      <c r="A8466" s="6">
        <v>2014</v>
      </c>
      <c r="B8466" s="1" t="s">
        <v>13</v>
      </c>
      <c r="C8466" s="1" t="s">
        <v>14</v>
      </c>
      <c r="D8466" s="1" t="s">
        <v>1069</v>
      </c>
      <c r="E8466" s="1" t="s">
        <v>1108</v>
      </c>
      <c r="F8466" s="1">
        <v>516</v>
      </c>
      <c r="G8466" s="7">
        <v>6.2133333333333329</v>
      </c>
      <c r="H8466" s="7">
        <v>7.3666666666666663</v>
      </c>
      <c r="I8466" s="2">
        <f t="shared" si="132"/>
        <v>3801.2</v>
      </c>
    </row>
    <row r="8467" spans="1:9" x14ac:dyDescent="0.2">
      <c r="A8467" s="6">
        <v>2014</v>
      </c>
      <c r="B8467" s="1" t="s">
        <v>13</v>
      </c>
      <c r="C8467" s="1" t="s">
        <v>14</v>
      </c>
      <c r="D8467" s="1" t="s">
        <v>1069</v>
      </c>
      <c r="E8467" s="1" t="s">
        <v>1109</v>
      </c>
      <c r="F8467" s="1">
        <v>480</v>
      </c>
      <c r="G8467" s="7">
        <v>6.0066666666666668</v>
      </c>
      <c r="H8467" s="7">
        <v>7.34</v>
      </c>
      <c r="I8467" s="2">
        <f t="shared" si="132"/>
        <v>3523.2</v>
      </c>
    </row>
    <row r="8468" spans="1:9" x14ac:dyDescent="0.2">
      <c r="A8468" s="6">
        <v>2014</v>
      </c>
      <c r="B8468" s="1" t="s">
        <v>13</v>
      </c>
      <c r="C8468" s="1" t="s">
        <v>14</v>
      </c>
      <c r="D8468" s="1" t="s">
        <v>1069</v>
      </c>
      <c r="E8468" s="1" t="s">
        <v>1110</v>
      </c>
      <c r="F8468" s="1">
        <v>528</v>
      </c>
      <c r="G8468" s="7">
        <v>6.2</v>
      </c>
      <c r="H8468" s="7">
        <v>8.32</v>
      </c>
      <c r="I8468" s="2">
        <f t="shared" si="132"/>
        <v>4392.96</v>
      </c>
    </row>
    <row r="8469" spans="1:9" x14ac:dyDescent="0.2">
      <c r="A8469" s="6">
        <v>2014</v>
      </c>
      <c r="B8469" s="1" t="s">
        <v>13</v>
      </c>
      <c r="C8469" s="1" t="s">
        <v>14</v>
      </c>
      <c r="D8469" s="1" t="s">
        <v>1069</v>
      </c>
      <c r="E8469" s="1" t="s">
        <v>1111</v>
      </c>
      <c r="F8469" s="1">
        <v>552</v>
      </c>
      <c r="G8469" s="7">
        <v>5.7333333333333334</v>
      </c>
      <c r="H8469" s="7">
        <v>7.753333333333333</v>
      </c>
      <c r="I8469" s="2">
        <f t="shared" si="132"/>
        <v>4279.84</v>
      </c>
    </row>
    <row r="8470" spans="1:9" x14ac:dyDescent="0.2">
      <c r="A8470" s="6">
        <v>2014</v>
      </c>
      <c r="B8470" s="1" t="s">
        <v>13</v>
      </c>
      <c r="C8470" s="1" t="s">
        <v>14</v>
      </c>
      <c r="D8470" s="1" t="s">
        <v>1069</v>
      </c>
      <c r="E8470" s="1" t="s">
        <v>1112</v>
      </c>
      <c r="F8470" s="1">
        <v>444</v>
      </c>
      <c r="G8470" s="7">
        <v>6.3133333333333335</v>
      </c>
      <c r="H8470" s="7">
        <v>8.6</v>
      </c>
      <c r="I8470" s="2">
        <f t="shared" si="132"/>
        <v>3818.3999999999996</v>
      </c>
    </row>
    <row r="8471" spans="1:9" x14ac:dyDescent="0.2">
      <c r="A8471" s="6">
        <v>2014</v>
      </c>
      <c r="B8471" s="1" t="s">
        <v>13</v>
      </c>
      <c r="C8471" s="1" t="s">
        <v>14</v>
      </c>
      <c r="D8471" s="1" t="s">
        <v>1069</v>
      </c>
      <c r="E8471" s="1" t="s">
        <v>1113</v>
      </c>
      <c r="F8471" s="1">
        <v>636</v>
      </c>
      <c r="G8471" s="7">
        <v>6.6266666666666669</v>
      </c>
      <c r="H8471" s="7">
        <v>8.413333333333334</v>
      </c>
      <c r="I8471" s="2">
        <f t="shared" si="132"/>
        <v>5350.88</v>
      </c>
    </row>
    <row r="8472" spans="1:9" x14ac:dyDescent="0.2">
      <c r="A8472" s="6">
        <v>2014</v>
      </c>
      <c r="B8472" s="1" t="s">
        <v>13</v>
      </c>
      <c r="C8472" s="1" t="s">
        <v>14</v>
      </c>
      <c r="D8472" s="1" t="s">
        <v>1069</v>
      </c>
      <c r="E8472" s="1" t="s">
        <v>1114</v>
      </c>
      <c r="F8472" s="1">
        <v>588</v>
      </c>
      <c r="G8472" s="7">
        <v>6.24</v>
      </c>
      <c r="H8472" s="7">
        <v>7.68</v>
      </c>
      <c r="I8472" s="2">
        <f t="shared" si="132"/>
        <v>4515.84</v>
      </c>
    </row>
    <row r="8473" spans="1:9" x14ac:dyDescent="0.2">
      <c r="A8473" s="6">
        <v>2014</v>
      </c>
      <c r="B8473" s="1" t="s">
        <v>13</v>
      </c>
      <c r="C8473" s="1" t="s">
        <v>14</v>
      </c>
      <c r="D8473" s="1" t="s">
        <v>1069</v>
      </c>
      <c r="E8473" s="1" t="s">
        <v>1115</v>
      </c>
      <c r="F8473" s="1">
        <v>444</v>
      </c>
      <c r="G8473" s="7">
        <v>5.6133333333333333</v>
      </c>
      <c r="H8473" s="7">
        <v>7.86</v>
      </c>
      <c r="I8473" s="2">
        <f t="shared" si="132"/>
        <v>3489.84</v>
      </c>
    </row>
    <row r="8474" spans="1:9" x14ac:dyDescent="0.2">
      <c r="A8474" s="6">
        <v>2014</v>
      </c>
      <c r="B8474" s="1" t="s">
        <v>13</v>
      </c>
      <c r="C8474" s="1" t="s">
        <v>14</v>
      </c>
      <c r="D8474" s="1" t="s">
        <v>1069</v>
      </c>
      <c r="E8474" s="1" t="s">
        <v>1116</v>
      </c>
      <c r="F8474" s="1">
        <v>420</v>
      </c>
      <c r="G8474" s="7">
        <v>5.6266666666666669</v>
      </c>
      <c r="H8474" s="7">
        <v>8.206666666666667</v>
      </c>
      <c r="I8474" s="2">
        <f t="shared" si="132"/>
        <v>3446.8</v>
      </c>
    </row>
    <row r="8475" spans="1:9" x14ac:dyDescent="0.2">
      <c r="A8475" s="6">
        <v>2014</v>
      </c>
      <c r="B8475" s="1" t="s">
        <v>13</v>
      </c>
      <c r="C8475" s="1" t="s">
        <v>14</v>
      </c>
      <c r="D8475" s="1" t="s">
        <v>1069</v>
      </c>
      <c r="E8475" s="1" t="s">
        <v>1117</v>
      </c>
      <c r="F8475" s="1">
        <v>636</v>
      </c>
      <c r="G8475" s="7">
        <v>6.4733333333333336</v>
      </c>
      <c r="H8475" s="7">
        <v>7.5466666666666669</v>
      </c>
      <c r="I8475" s="2">
        <f t="shared" si="132"/>
        <v>4799.68</v>
      </c>
    </row>
    <row r="8476" spans="1:9" x14ac:dyDescent="0.2">
      <c r="A8476" s="6">
        <v>2014</v>
      </c>
      <c r="B8476" s="1" t="s">
        <v>13</v>
      </c>
      <c r="C8476" s="1" t="s">
        <v>14</v>
      </c>
      <c r="D8476" s="1" t="s">
        <v>1069</v>
      </c>
      <c r="E8476" s="1" t="s">
        <v>1118</v>
      </c>
      <c r="F8476" s="1">
        <v>480</v>
      </c>
      <c r="G8476" s="7">
        <v>6.6333333333333337</v>
      </c>
      <c r="H8476" s="7">
        <v>7.94</v>
      </c>
      <c r="I8476" s="2">
        <f t="shared" si="132"/>
        <v>3811.2000000000003</v>
      </c>
    </row>
    <row r="8477" spans="1:9" x14ac:dyDescent="0.2">
      <c r="A8477" s="6">
        <v>2014</v>
      </c>
      <c r="B8477" s="1" t="s">
        <v>13</v>
      </c>
      <c r="C8477" s="1" t="s">
        <v>14</v>
      </c>
      <c r="D8477" s="1" t="s">
        <v>1069</v>
      </c>
      <c r="E8477" s="1" t="s">
        <v>1119</v>
      </c>
      <c r="F8477" s="1">
        <v>636</v>
      </c>
      <c r="G8477" s="7">
        <v>5.3266666666666671</v>
      </c>
      <c r="H8477" s="7">
        <v>8.5066666666666659</v>
      </c>
      <c r="I8477" s="2">
        <f t="shared" si="132"/>
        <v>5410.24</v>
      </c>
    </row>
    <row r="8478" spans="1:9" x14ac:dyDescent="0.2">
      <c r="A8478" s="6">
        <v>2014</v>
      </c>
      <c r="B8478" s="1" t="s">
        <v>13</v>
      </c>
      <c r="C8478" s="1" t="s">
        <v>14</v>
      </c>
      <c r="D8478" s="1" t="s">
        <v>1069</v>
      </c>
      <c r="E8478" s="1" t="s">
        <v>3711</v>
      </c>
      <c r="F8478" s="1">
        <v>624</v>
      </c>
      <c r="G8478" s="7">
        <v>5.6133333333333333</v>
      </c>
      <c r="H8478" s="7">
        <v>8.36</v>
      </c>
      <c r="I8478" s="2">
        <f t="shared" si="132"/>
        <v>5216.6399999999994</v>
      </c>
    </row>
    <row r="8479" spans="1:9" x14ac:dyDescent="0.2">
      <c r="A8479" s="6">
        <v>2014</v>
      </c>
      <c r="B8479" s="1" t="s">
        <v>13</v>
      </c>
      <c r="C8479" s="1" t="s">
        <v>164</v>
      </c>
      <c r="D8479" s="1" t="s">
        <v>1120</v>
      </c>
      <c r="E8479" s="1" t="s">
        <v>1121</v>
      </c>
      <c r="F8479" s="1">
        <v>60</v>
      </c>
      <c r="G8479" s="8">
        <v>1.1499999999999999</v>
      </c>
      <c r="H8479" s="8">
        <v>1.27</v>
      </c>
      <c r="I8479" s="2">
        <f t="shared" si="132"/>
        <v>76.2</v>
      </c>
    </row>
    <row r="8480" spans="1:9" x14ac:dyDescent="0.2">
      <c r="A8480" s="6">
        <v>2014</v>
      </c>
      <c r="B8480" s="1" t="s">
        <v>13</v>
      </c>
      <c r="C8480" s="1" t="s">
        <v>164</v>
      </c>
      <c r="D8480" s="1" t="s">
        <v>1120</v>
      </c>
      <c r="E8480" s="1" t="s">
        <v>1122</v>
      </c>
      <c r="F8480" s="1">
        <v>72</v>
      </c>
      <c r="G8480" s="8">
        <v>1.02</v>
      </c>
      <c r="H8480" s="8">
        <v>1.33</v>
      </c>
      <c r="I8480" s="2">
        <f t="shared" si="132"/>
        <v>95.76</v>
      </c>
    </row>
    <row r="8481" spans="1:9" x14ac:dyDescent="0.2">
      <c r="A8481" s="6">
        <v>2014</v>
      </c>
      <c r="B8481" s="1" t="s">
        <v>13</v>
      </c>
      <c r="C8481" s="1" t="s">
        <v>164</v>
      </c>
      <c r="D8481" s="1" t="s">
        <v>1120</v>
      </c>
      <c r="E8481" s="1" t="s">
        <v>1123</v>
      </c>
      <c r="F8481" s="1">
        <v>72</v>
      </c>
      <c r="G8481" s="8">
        <v>1.1399999999999999</v>
      </c>
      <c r="H8481" s="8">
        <v>1.32</v>
      </c>
      <c r="I8481" s="2">
        <f t="shared" si="132"/>
        <v>95.04</v>
      </c>
    </row>
    <row r="8482" spans="1:9" x14ac:dyDescent="0.2">
      <c r="A8482" s="6">
        <v>2014</v>
      </c>
      <c r="B8482" s="1" t="s">
        <v>13</v>
      </c>
      <c r="C8482" s="1" t="s">
        <v>164</v>
      </c>
      <c r="D8482" s="1" t="s">
        <v>1120</v>
      </c>
      <c r="E8482" s="1" t="s">
        <v>1124</v>
      </c>
      <c r="F8482" s="1">
        <v>72</v>
      </c>
      <c r="G8482" s="8">
        <v>1.1000000000000001</v>
      </c>
      <c r="H8482" s="8">
        <v>1.35</v>
      </c>
      <c r="I8482" s="2">
        <f t="shared" si="132"/>
        <v>97.2</v>
      </c>
    </row>
    <row r="8483" spans="1:9" x14ac:dyDescent="0.2">
      <c r="A8483" s="6">
        <v>2014</v>
      </c>
      <c r="B8483" s="1" t="s">
        <v>13</v>
      </c>
      <c r="C8483" s="1" t="s">
        <v>164</v>
      </c>
      <c r="D8483" s="1" t="s">
        <v>1120</v>
      </c>
      <c r="E8483" s="1" t="s">
        <v>1125</v>
      </c>
      <c r="F8483" s="1">
        <v>60</v>
      </c>
      <c r="G8483" s="8">
        <v>1.19</v>
      </c>
      <c r="H8483" s="8">
        <v>1.28</v>
      </c>
      <c r="I8483" s="2">
        <f t="shared" si="132"/>
        <v>76.8</v>
      </c>
    </row>
    <row r="8484" spans="1:9" x14ac:dyDescent="0.2">
      <c r="A8484" s="6">
        <v>2014</v>
      </c>
      <c r="B8484" s="1" t="s">
        <v>13</v>
      </c>
      <c r="C8484" s="1" t="s">
        <v>164</v>
      </c>
      <c r="D8484" s="1" t="s">
        <v>1126</v>
      </c>
      <c r="E8484" s="1" t="s">
        <v>1127</v>
      </c>
      <c r="F8484" s="1">
        <v>72</v>
      </c>
      <c r="G8484" s="8">
        <v>1.02</v>
      </c>
      <c r="H8484" s="8">
        <v>1.22</v>
      </c>
      <c r="I8484" s="2">
        <f t="shared" si="132"/>
        <v>87.84</v>
      </c>
    </row>
    <row r="8485" spans="1:9" x14ac:dyDescent="0.2">
      <c r="A8485" s="6">
        <v>2014</v>
      </c>
      <c r="B8485" s="1" t="s">
        <v>13</v>
      </c>
      <c r="C8485" s="1" t="s">
        <v>164</v>
      </c>
      <c r="D8485" s="1" t="s">
        <v>1126</v>
      </c>
      <c r="E8485" s="1" t="s">
        <v>1128</v>
      </c>
      <c r="F8485" s="1">
        <v>72</v>
      </c>
      <c r="G8485" s="8">
        <v>1.18</v>
      </c>
      <c r="H8485" s="8">
        <v>1.23</v>
      </c>
      <c r="I8485" s="2">
        <f t="shared" si="132"/>
        <v>88.56</v>
      </c>
    </row>
    <row r="8486" spans="1:9" x14ac:dyDescent="0.2">
      <c r="A8486" s="6">
        <v>2014</v>
      </c>
      <c r="B8486" s="1" t="s">
        <v>13</v>
      </c>
      <c r="C8486" s="1" t="s">
        <v>164</v>
      </c>
      <c r="D8486" s="1" t="s">
        <v>1126</v>
      </c>
      <c r="E8486" s="1" t="s">
        <v>1129</v>
      </c>
      <c r="F8486" s="1">
        <v>48</v>
      </c>
      <c r="G8486" s="8">
        <v>1.19</v>
      </c>
      <c r="H8486" s="8">
        <v>1.39</v>
      </c>
      <c r="I8486" s="2">
        <f t="shared" si="132"/>
        <v>66.72</v>
      </c>
    </row>
    <row r="8487" spans="1:9" x14ac:dyDescent="0.2">
      <c r="A8487" s="6">
        <v>2014</v>
      </c>
      <c r="B8487" s="1" t="s">
        <v>13</v>
      </c>
      <c r="C8487" s="1" t="s">
        <v>164</v>
      </c>
      <c r="D8487" s="1" t="s">
        <v>1126</v>
      </c>
      <c r="E8487" s="1" t="s">
        <v>1130</v>
      </c>
      <c r="F8487" s="1">
        <v>72</v>
      </c>
      <c r="G8487" s="8">
        <v>1.1499999999999999</v>
      </c>
      <c r="H8487" s="8">
        <v>1.27</v>
      </c>
      <c r="I8487" s="2">
        <f t="shared" si="132"/>
        <v>91.44</v>
      </c>
    </row>
    <row r="8488" spans="1:9" x14ac:dyDescent="0.2">
      <c r="A8488" s="6">
        <v>2014</v>
      </c>
      <c r="B8488" s="1" t="s">
        <v>13</v>
      </c>
      <c r="C8488" s="1" t="s">
        <v>164</v>
      </c>
      <c r="D8488" s="1" t="s">
        <v>1126</v>
      </c>
      <c r="E8488" s="1" t="s">
        <v>1131</v>
      </c>
      <c r="F8488" s="1">
        <v>72</v>
      </c>
      <c r="G8488" s="8">
        <v>1.1100000000000001</v>
      </c>
      <c r="H8488" s="8">
        <v>1.39</v>
      </c>
      <c r="I8488" s="2">
        <f t="shared" si="132"/>
        <v>100.08</v>
      </c>
    </row>
    <row r="8489" spans="1:9" x14ac:dyDescent="0.2">
      <c r="A8489" s="6">
        <v>2014</v>
      </c>
      <c r="B8489" s="1" t="s">
        <v>13</v>
      </c>
      <c r="C8489" s="1" t="s">
        <v>164</v>
      </c>
      <c r="D8489" s="1" t="s">
        <v>1126</v>
      </c>
      <c r="E8489" s="1" t="s">
        <v>1132</v>
      </c>
      <c r="F8489" s="1">
        <v>48</v>
      </c>
      <c r="G8489" s="8">
        <v>1.01</v>
      </c>
      <c r="H8489" s="8">
        <v>1.34</v>
      </c>
      <c r="I8489" s="2">
        <f t="shared" si="132"/>
        <v>64.320000000000007</v>
      </c>
    </row>
    <row r="8490" spans="1:9" x14ac:dyDescent="0.2">
      <c r="A8490" s="6">
        <v>2014</v>
      </c>
      <c r="B8490" s="1" t="s">
        <v>13</v>
      </c>
      <c r="C8490" s="1" t="s">
        <v>164</v>
      </c>
      <c r="D8490" s="1" t="s">
        <v>1126</v>
      </c>
      <c r="E8490" s="1" t="s">
        <v>1133</v>
      </c>
      <c r="F8490" s="1">
        <v>48</v>
      </c>
      <c r="G8490" s="8">
        <v>1.08</v>
      </c>
      <c r="H8490" s="8">
        <v>1.31</v>
      </c>
      <c r="I8490" s="2">
        <f t="shared" si="132"/>
        <v>62.88</v>
      </c>
    </row>
    <row r="8491" spans="1:9" x14ac:dyDescent="0.2">
      <c r="A8491" s="6">
        <v>2014</v>
      </c>
      <c r="B8491" s="1" t="s">
        <v>13</v>
      </c>
      <c r="C8491" s="1" t="s">
        <v>164</v>
      </c>
      <c r="D8491" s="1" t="s">
        <v>1126</v>
      </c>
      <c r="E8491" s="1" t="s">
        <v>1134</v>
      </c>
      <c r="F8491" s="1">
        <v>60</v>
      </c>
      <c r="G8491" s="8">
        <v>1.18</v>
      </c>
      <c r="H8491" s="8">
        <v>1.3</v>
      </c>
      <c r="I8491" s="2">
        <f t="shared" si="132"/>
        <v>78</v>
      </c>
    </row>
    <row r="8492" spans="1:9" x14ac:dyDescent="0.2">
      <c r="A8492" s="6">
        <v>2014</v>
      </c>
      <c r="B8492" s="1" t="s">
        <v>13</v>
      </c>
      <c r="C8492" s="1" t="s">
        <v>164</v>
      </c>
      <c r="D8492" s="1" t="s">
        <v>1126</v>
      </c>
      <c r="E8492" s="1" t="s">
        <v>1135</v>
      </c>
      <c r="F8492" s="1">
        <v>72</v>
      </c>
      <c r="G8492" s="8">
        <v>1.03</v>
      </c>
      <c r="H8492" s="8">
        <v>1.23</v>
      </c>
      <c r="I8492" s="2">
        <f t="shared" si="132"/>
        <v>88.56</v>
      </c>
    </row>
    <row r="8493" spans="1:9" x14ac:dyDescent="0.2">
      <c r="A8493" s="6">
        <v>2014</v>
      </c>
      <c r="B8493" s="1" t="s">
        <v>13</v>
      </c>
      <c r="C8493" s="1" t="s">
        <v>164</v>
      </c>
      <c r="D8493" s="1" t="s">
        <v>1126</v>
      </c>
      <c r="E8493" s="1" t="s">
        <v>1136</v>
      </c>
      <c r="F8493" s="1">
        <v>48</v>
      </c>
      <c r="G8493" s="8">
        <v>1.04</v>
      </c>
      <c r="H8493" s="8">
        <v>1.24</v>
      </c>
      <c r="I8493" s="2">
        <f t="shared" si="132"/>
        <v>59.519999999999996</v>
      </c>
    </row>
    <row r="8494" spans="1:9" x14ac:dyDescent="0.2">
      <c r="A8494" s="6">
        <v>2014</v>
      </c>
      <c r="B8494" s="1" t="s">
        <v>13</v>
      </c>
      <c r="C8494" s="1" t="s">
        <v>164</v>
      </c>
      <c r="D8494" s="1" t="s">
        <v>1126</v>
      </c>
      <c r="E8494" s="1" t="s">
        <v>1137</v>
      </c>
      <c r="F8494" s="1">
        <v>72</v>
      </c>
      <c r="G8494" s="8">
        <v>1.0900000000000001</v>
      </c>
      <c r="H8494" s="8">
        <v>1.31</v>
      </c>
      <c r="I8494" s="2">
        <f t="shared" si="132"/>
        <v>94.320000000000007</v>
      </c>
    </row>
    <row r="8495" spans="1:9" x14ac:dyDescent="0.2">
      <c r="A8495" s="6">
        <v>2014</v>
      </c>
      <c r="B8495" s="1" t="s">
        <v>13</v>
      </c>
      <c r="C8495" s="1" t="s">
        <v>164</v>
      </c>
      <c r="D8495" s="1" t="s">
        <v>1126</v>
      </c>
      <c r="E8495" s="1" t="s">
        <v>1138</v>
      </c>
      <c r="F8495" s="1">
        <v>48</v>
      </c>
      <c r="G8495" s="8">
        <v>1.07</v>
      </c>
      <c r="H8495" s="8">
        <v>1.2</v>
      </c>
      <c r="I8495" s="2">
        <f t="shared" si="132"/>
        <v>57.599999999999994</v>
      </c>
    </row>
    <row r="8496" spans="1:9" x14ac:dyDescent="0.2">
      <c r="A8496" s="6">
        <v>2014</v>
      </c>
      <c r="B8496" s="1" t="s">
        <v>13</v>
      </c>
      <c r="C8496" s="1" t="s">
        <v>164</v>
      </c>
      <c r="D8496" s="1" t="s">
        <v>1126</v>
      </c>
      <c r="E8496" s="1" t="s">
        <v>1139</v>
      </c>
      <c r="F8496" s="1">
        <v>72</v>
      </c>
      <c r="G8496" s="8">
        <v>1.19</v>
      </c>
      <c r="H8496" s="8">
        <v>1.28</v>
      </c>
      <c r="I8496" s="2">
        <f t="shared" si="132"/>
        <v>92.16</v>
      </c>
    </row>
    <row r="8497" spans="1:9" x14ac:dyDescent="0.2">
      <c r="A8497" s="6">
        <v>2014</v>
      </c>
      <c r="B8497" s="1" t="s">
        <v>13</v>
      </c>
      <c r="C8497" s="1" t="s">
        <v>164</v>
      </c>
      <c r="D8497" s="1" t="s">
        <v>1126</v>
      </c>
      <c r="E8497" s="1" t="s">
        <v>1140</v>
      </c>
      <c r="F8497" s="1">
        <v>72</v>
      </c>
      <c r="G8497" s="8">
        <v>1.19</v>
      </c>
      <c r="H8497" s="8">
        <v>1.21</v>
      </c>
      <c r="I8497" s="2">
        <f t="shared" si="132"/>
        <v>87.12</v>
      </c>
    </row>
    <row r="8498" spans="1:9" x14ac:dyDescent="0.2">
      <c r="A8498" s="6">
        <v>2014</v>
      </c>
      <c r="B8498" s="1" t="s">
        <v>13</v>
      </c>
      <c r="C8498" s="1" t="s">
        <v>164</v>
      </c>
      <c r="D8498" s="1" t="s">
        <v>1126</v>
      </c>
      <c r="E8498" s="1" t="s">
        <v>1141</v>
      </c>
      <c r="F8498" s="1">
        <v>60</v>
      </c>
      <c r="G8498" s="8">
        <v>1.1000000000000001</v>
      </c>
      <c r="H8498" s="8">
        <v>1.29</v>
      </c>
      <c r="I8498" s="2">
        <f t="shared" si="132"/>
        <v>77.400000000000006</v>
      </c>
    </row>
    <row r="8499" spans="1:9" x14ac:dyDescent="0.2">
      <c r="A8499" s="6">
        <v>2014</v>
      </c>
      <c r="B8499" s="1" t="s">
        <v>13</v>
      </c>
      <c r="C8499" s="1" t="s">
        <v>164</v>
      </c>
      <c r="D8499" s="1" t="s">
        <v>1126</v>
      </c>
      <c r="E8499" s="1" t="s">
        <v>1142</v>
      </c>
      <c r="F8499" s="1">
        <v>60</v>
      </c>
      <c r="G8499" s="8">
        <v>1.02</v>
      </c>
      <c r="H8499" s="8">
        <v>1.24</v>
      </c>
      <c r="I8499" s="2">
        <f t="shared" si="132"/>
        <v>74.400000000000006</v>
      </c>
    </row>
    <row r="8500" spans="1:9" x14ac:dyDescent="0.2">
      <c r="A8500" s="6">
        <v>2014</v>
      </c>
      <c r="B8500" s="1" t="s">
        <v>13</v>
      </c>
      <c r="C8500" s="1" t="s">
        <v>164</v>
      </c>
      <c r="D8500" s="1" t="s">
        <v>1126</v>
      </c>
      <c r="E8500" s="1" t="s">
        <v>1143</v>
      </c>
      <c r="F8500" s="1">
        <v>60</v>
      </c>
      <c r="G8500" s="8">
        <v>1.1299999999999999</v>
      </c>
      <c r="H8500" s="8">
        <v>1.39</v>
      </c>
      <c r="I8500" s="2">
        <f t="shared" si="132"/>
        <v>83.399999999999991</v>
      </c>
    </row>
    <row r="8501" spans="1:9" x14ac:dyDescent="0.2">
      <c r="A8501" s="6">
        <v>2014</v>
      </c>
      <c r="B8501" s="1" t="s">
        <v>13</v>
      </c>
      <c r="C8501" s="1" t="s">
        <v>164</v>
      </c>
      <c r="D8501" s="1" t="s">
        <v>1126</v>
      </c>
      <c r="E8501" s="1" t="s">
        <v>1144</v>
      </c>
      <c r="F8501" s="1">
        <v>60</v>
      </c>
      <c r="G8501" s="8">
        <v>1.05</v>
      </c>
      <c r="H8501" s="8">
        <v>1.25</v>
      </c>
      <c r="I8501" s="2">
        <f t="shared" si="132"/>
        <v>75</v>
      </c>
    </row>
    <row r="8502" spans="1:9" x14ac:dyDescent="0.2">
      <c r="A8502" s="6">
        <v>2014</v>
      </c>
      <c r="B8502" s="1" t="s">
        <v>13</v>
      </c>
      <c r="C8502" s="1" t="s">
        <v>164</v>
      </c>
      <c r="D8502" s="1" t="s">
        <v>1126</v>
      </c>
      <c r="E8502" s="1" t="s">
        <v>1145</v>
      </c>
      <c r="F8502" s="1">
        <v>48</v>
      </c>
      <c r="G8502" s="8">
        <v>1.1000000000000001</v>
      </c>
      <c r="H8502" s="8">
        <v>1.3</v>
      </c>
      <c r="I8502" s="2">
        <f t="shared" si="132"/>
        <v>62.400000000000006</v>
      </c>
    </row>
    <row r="8503" spans="1:9" x14ac:dyDescent="0.2">
      <c r="A8503" s="6">
        <v>2014</v>
      </c>
      <c r="B8503" s="1" t="s">
        <v>13</v>
      </c>
      <c r="C8503" s="1" t="s">
        <v>164</v>
      </c>
      <c r="D8503" s="1" t="s">
        <v>1126</v>
      </c>
      <c r="E8503" s="1" t="s">
        <v>1146</v>
      </c>
      <c r="F8503" s="1">
        <v>48</v>
      </c>
      <c r="G8503" s="8">
        <v>1.07</v>
      </c>
      <c r="H8503" s="8">
        <v>1.23</v>
      </c>
      <c r="I8503" s="2">
        <f t="shared" si="132"/>
        <v>59.04</v>
      </c>
    </row>
    <row r="8504" spans="1:9" x14ac:dyDescent="0.2">
      <c r="A8504" s="6">
        <v>2014</v>
      </c>
      <c r="B8504" s="1" t="s">
        <v>13</v>
      </c>
      <c r="C8504" s="1" t="s">
        <v>164</v>
      </c>
      <c r="D8504" s="1" t="s">
        <v>1126</v>
      </c>
      <c r="E8504" s="1" t="s">
        <v>1147</v>
      </c>
      <c r="F8504" s="1">
        <v>48</v>
      </c>
      <c r="G8504" s="8">
        <v>1.1299999999999999</v>
      </c>
      <c r="H8504" s="8">
        <v>1.27</v>
      </c>
      <c r="I8504" s="2">
        <f t="shared" si="132"/>
        <v>60.96</v>
      </c>
    </row>
    <row r="8505" spans="1:9" x14ac:dyDescent="0.2">
      <c r="A8505" s="6">
        <v>2014</v>
      </c>
      <c r="B8505" s="1" t="s">
        <v>13</v>
      </c>
      <c r="C8505" s="1" t="s">
        <v>164</v>
      </c>
      <c r="D8505" s="1" t="s">
        <v>1126</v>
      </c>
      <c r="E8505" s="1" t="s">
        <v>1148</v>
      </c>
      <c r="F8505" s="1">
        <v>48</v>
      </c>
      <c r="G8505" s="8">
        <v>1.03</v>
      </c>
      <c r="H8505" s="8">
        <v>1.25</v>
      </c>
      <c r="I8505" s="2">
        <f t="shared" si="132"/>
        <v>60</v>
      </c>
    </row>
    <row r="8506" spans="1:9" x14ac:dyDescent="0.2">
      <c r="A8506" s="6">
        <v>2014</v>
      </c>
      <c r="B8506" s="1" t="s">
        <v>13</v>
      </c>
      <c r="C8506" s="1" t="s">
        <v>164</v>
      </c>
      <c r="D8506" s="1" t="s">
        <v>1126</v>
      </c>
      <c r="E8506" s="1" t="s">
        <v>1149</v>
      </c>
      <c r="F8506" s="1">
        <v>60</v>
      </c>
      <c r="G8506" s="8">
        <v>1.17</v>
      </c>
      <c r="H8506" s="8">
        <v>1.26</v>
      </c>
      <c r="I8506" s="2">
        <f t="shared" si="132"/>
        <v>75.599999999999994</v>
      </c>
    </row>
    <row r="8507" spans="1:9" x14ac:dyDescent="0.2">
      <c r="A8507" s="6">
        <v>2014</v>
      </c>
      <c r="B8507" s="1" t="s">
        <v>13</v>
      </c>
      <c r="C8507" s="1" t="s">
        <v>164</v>
      </c>
      <c r="D8507" s="1" t="s">
        <v>1126</v>
      </c>
      <c r="E8507" s="1" t="s">
        <v>1150</v>
      </c>
      <c r="F8507" s="1">
        <v>72</v>
      </c>
      <c r="G8507" s="8">
        <v>1.1000000000000001</v>
      </c>
      <c r="H8507" s="8">
        <v>1.28</v>
      </c>
      <c r="I8507" s="2">
        <f t="shared" si="132"/>
        <v>92.16</v>
      </c>
    </row>
    <row r="8508" spans="1:9" x14ac:dyDescent="0.2">
      <c r="A8508" s="6">
        <v>2014</v>
      </c>
      <c r="B8508" s="1" t="s">
        <v>13</v>
      </c>
      <c r="C8508" s="1" t="s">
        <v>164</v>
      </c>
      <c r="D8508" s="1" t="s">
        <v>1126</v>
      </c>
      <c r="E8508" s="1" t="s">
        <v>1151</v>
      </c>
      <c r="F8508" s="1">
        <v>48</v>
      </c>
      <c r="G8508" s="8">
        <v>1.1399999999999999</v>
      </c>
      <c r="H8508" s="8">
        <v>1.32</v>
      </c>
      <c r="I8508" s="2">
        <f t="shared" si="132"/>
        <v>63.36</v>
      </c>
    </row>
    <row r="8509" spans="1:9" x14ac:dyDescent="0.2">
      <c r="A8509" s="6">
        <v>2014</v>
      </c>
      <c r="B8509" s="1" t="s">
        <v>13</v>
      </c>
      <c r="C8509" s="1" t="s">
        <v>164</v>
      </c>
      <c r="D8509" s="1" t="s">
        <v>1126</v>
      </c>
      <c r="E8509" s="1" t="s">
        <v>1152</v>
      </c>
      <c r="F8509" s="1">
        <v>72</v>
      </c>
      <c r="G8509" s="8">
        <v>1</v>
      </c>
      <c r="H8509" s="8">
        <v>1.38</v>
      </c>
      <c r="I8509" s="2">
        <f t="shared" si="132"/>
        <v>99.359999999999985</v>
      </c>
    </row>
    <row r="8510" spans="1:9" x14ac:dyDescent="0.2">
      <c r="A8510" s="6">
        <v>2014</v>
      </c>
      <c r="B8510" s="1" t="s">
        <v>13</v>
      </c>
      <c r="C8510" s="1" t="s">
        <v>164</v>
      </c>
      <c r="D8510" s="1" t="s">
        <v>1126</v>
      </c>
      <c r="E8510" s="1" t="s">
        <v>1153</v>
      </c>
      <c r="F8510" s="1">
        <v>60</v>
      </c>
      <c r="G8510" s="8">
        <v>1.1499999999999999</v>
      </c>
      <c r="H8510" s="8">
        <v>1.34</v>
      </c>
      <c r="I8510" s="2">
        <f t="shared" si="132"/>
        <v>80.400000000000006</v>
      </c>
    </row>
    <row r="8511" spans="1:9" x14ac:dyDescent="0.2">
      <c r="A8511" s="6">
        <v>2014</v>
      </c>
      <c r="B8511" s="1" t="s">
        <v>13</v>
      </c>
      <c r="C8511" s="1" t="s">
        <v>164</v>
      </c>
      <c r="D8511" s="1" t="s">
        <v>1126</v>
      </c>
      <c r="E8511" s="1" t="s">
        <v>1154</v>
      </c>
      <c r="F8511" s="1">
        <v>48</v>
      </c>
      <c r="G8511" s="8">
        <v>1.17</v>
      </c>
      <c r="H8511" s="8">
        <v>1.26</v>
      </c>
      <c r="I8511" s="2">
        <f t="shared" si="132"/>
        <v>60.480000000000004</v>
      </c>
    </row>
    <row r="8512" spans="1:9" x14ac:dyDescent="0.2">
      <c r="A8512" s="6">
        <v>2014</v>
      </c>
      <c r="B8512" s="1" t="s">
        <v>13</v>
      </c>
      <c r="C8512" s="1" t="s">
        <v>164</v>
      </c>
      <c r="D8512" s="1" t="s">
        <v>1126</v>
      </c>
      <c r="E8512" s="1" t="s">
        <v>1155</v>
      </c>
      <c r="F8512" s="1">
        <v>60</v>
      </c>
      <c r="G8512" s="8">
        <v>1.1499999999999999</v>
      </c>
      <c r="H8512" s="8">
        <v>1.36</v>
      </c>
      <c r="I8512" s="2">
        <f t="shared" si="132"/>
        <v>81.600000000000009</v>
      </c>
    </row>
    <row r="8513" spans="1:9" x14ac:dyDescent="0.2">
      <c r="A8513" s="6">
        <v>2014</v>
      </c>
      <c r="B8513" s="1" t="s">
        <v>13</v>
      </c>
      <c r="C8513" s="1" t="s">
        <v>164</v>
      </c>
      <c r="D8513" s="1" t="s">
        <v>1126</v>
      </c>
      <c r="E8513" s="1" t="s">
        <v>1156</v>
      </c>
      <c r="F8513" s="1">
        <v>48</v>
      </c>
      <c r="G8513" s="8">
        <v>1.1299999999999999</v>
      </c>
      <c r="H8513" s="8">
        <v>1.28</v>
      </c>
      <c r="I8513" s="2">
        <f t="shared" si="132"/>
        <v>61.44</v>
      </c>
    </row>
    <row r="8514" spans="1:9" x14ac:dyDescent="0.2">
      <c r="A8514" s="6">
        <v>2014</v>
      </c>
      <c r="B8514" s="1" t="s">
        <v>13</v>
      </c>
      <c r="C8514" s="1" t="s">
        <v>164</v>
      </c>
      <c r="D8514" s="1" t="s">
        <v>1126</v>
      </c>
      <c r="E8514" s="1" t="s">
        <v>1157</v>
      </c>
      <c r="F8514" s="1">
        <v>60</v>
      </c>
      <c r="G8514" s="8">
        <v>1.07</v>
      </c>
      <c r="H8514" s="8">
        <v>1.28</v>
      </c>
      <c r="I8514" s="2">
        <f t="shared" si="132"/>
        <v>76.8</v>
      </c>
    </row>
    <row r="8515" spans="1:9" x14ac:dyDescent="0.2">
      <c r="A8515" s="6">
        <v>2014</v>
      </c>
      <c r="B8515" s="1" t="s">
        <v>13</v>
      </c>
      <c r="C8515" s="1" t="s">
        <v>164</v>
      </c>
      <c r="D8515" s="1" t="s">
        <v>1126</v>
      </c>
      <c r="E8515" s="1" t="s">
        <v>1158</v>
      </c>
      <c r="F8515" s="1">
        <v>48</v>
      </c>
      <c r="G8515" s="8">
        <v>1.17</v>
      </c>
      <c r="H8515" s="8">
        <v>1.32</v>
      </c>
      <c r="I8515" s="2">
        <f t="shared" si="132"/>
        <v>63.36</v>
      </c>
    </row>
    <row r="8516" spans="1:9" x14ac:dyDescent="0.2">
      <c r="A8516" s="6">
        <v>2014</v>
      </c>
      <c r="B8516" s="1" t="s">
        <v>13</v>
      </c>
      <c r="C8516" s="1" t="s">
        <v>164</v>
      </c>
      <c r="D8516" s="1" t="s">
        <v>1126</v>
      </c>
      <c r="E8516" s="1" t="s">
        <v>1159</v>
      </c>
      <c r="F8516" s="1">
        <v>60</v>
      </c>
      <c r="G8516" s="8">
        <v>1.1399999999999999</v>
      </c>
      <c r="H8516" s="8">
        <v>1.39</v>
      </c>
      <c r="I8516" s="2">
        <f t="shared" si="132"/>
        <v>83.399999999999991</v>
      </c>
    </row>
    <row r="8517" spans="1:9" x14ac:dyDescent="0.2">
      <c r="A8517" s="6">
        <v>2014</v>
      </c>
      <c r="B8517" s="1" t="s">
        <v>13</v>
      </c>
      <c r="C8517" s="1" t="s">
        <v>164</v>
      </c>
      <c r="D8517" s="1" t="s">
        <v>1126</v>
      </c>
      <c r="E8517" s="1" t="s">
        <v>1160</v>
      </c>
      <c r="F8517" s="1">
        <v>60</v>
      </c>
      <c r="G8517" s="8">
        <v>1</v>
      </c>
      <c r="H8517" s="8">
        <v>1.34</v>
      </c>
      <c r="I8517" s="2">
        <f t="shared" si="132"/>
        <v>80.400000000000006</v>
      </c>
    </row>
    <row r="8518" spans="1:9" x14ac:dyDescent="0.2">
      <c r="A8518" s="6">
        <v>2014</v>
      </c>
      <c r="B8518" s="1" t="s">
        <v>13</v>
      </c>
      <c r="C8518" s="1" t="s">
        <v>164</v>
      </c>
      <c r="D8518" s="1" t="s">
        <v>1126</v>
      </c>
      <c r="E8518" s="1" t="s">
        <v>1161</v>
      </c>
      <c r="F8518" s="1">
        <v>60</v>
      </c>
      <c r="G8518" s="8">
        <v>1.1000000000000001</v>
      </c>
      <c r="H8518" s="8">
        <v>1.22</v>
      </c>
      <c r="I8518" s="2">
        <f t="shared" si="132"/>
        <v>73.2</v>
      </c>
    </row>
    <row r="8519" spans="1:9" x14ac:dyDescent="0.2">
      <c r="A8519" s="6">
        <v>2014</v>
      </c>
      <c r="B8519" s="1" t="s">
        <v>13</v>
      </c>
      <c r="C8519" s="1" t="s">
        <v>164</v>
      </c>
      <c r="D8519" s="1" t="s">
        <v>1126</v>
      </c>
      <c r="E8519" s="1" t="s">
        <v>1162</v>
      </c>
      <c r="F8519" s="1">
        <v>72</v>
      </c>
      <c r="G8519" s="8">
        <v>1.1499999999999999</v>
      </c>
      <c r="H8519" s="8">
        <v>1.29</v>
      </c>
      <c r="I8519" s="2">
        <f t="shared" si="132"/>
        <v>92.88</v>
      </c>
    </row>
    <row r="8520" spans="1:9" x14ac:dyDescent="0.2">
      <c r="A8520" s="6">
        <v>2014</v>
      </c>
      <c r="B8520" s="1" t="s">
        <v>13</v>
      </c>
      <c r="C8520" s="1" t="s">
        <v>164</v>
      </c>
      <c r="D8520" s="1" t="s">
        <v>1126</v>
      </c>
      <c r="E8520" s="1" t="s">
        <v>1163</v>
      </c>
      <c r="F8520" s="1">
        <v>60</v>
      </c>
      <c r="G8520" s="8">
        <v>1.03</v>
      </c>
      <c r="H8520" s="8">
        <v>1.3</v>
      </c>
      <c r="I8520" s="2">
        <f t="shared" si="132"/>
        <v>78</v>
      </c>
    </row>
    <row r="8521" spans="1:9" x14ac:dyDescent="0.2">
      <c r="A8521" s="6">
        <v>2014</v>
      </c>
      <c r="B8521" s="1" t="s">
        <v>13</v>
      </c>
      <c r="C8521" s="1" t="s">
        <v>164</v>
      </c>
      <c r="D8521" s="1" t="s">
        <v>1126</v>
      </c>
      <c r="E8521" s="1" t="s">
        <v>1164</v>
      </c>
      <c r="F8521" s="1">
        <v>48</v>
      </c>
      <c r="G8521" s="8">
        <v>1.19</v>
      </c>
      <c r="H8521" s="8">
        <v>1.37</v>
      </c>
      <c r="I8521" s="2">
        <f t="shared" si="132"/>
        <v>65.760000000000005</v>
      </c>
    </row>
    <row r="8522" spans="1:9" x14ac:dyDescent="0.2">
      <c r="A8522" s="6">
        <v>2014</v>
      </c>
      <c r="B8522" s="1" t="s">
        <v>13</v>
      </c>
      <c r="C8522" s="1" t="s">
        <v>164</v>
      </c>
      <c r="D8522" s="1" t="s">
        <v>1126</v>
      </c>
      <c r="E8522" s="1" t="s">
        <v>1165</v>
      </c>
      <c r="F8522" s="1">
        <v>72</v>
      </c>
      <c r="G8522" s="8">
        <v>1.04</v>
      </c>
      <c r="H8522" s="8">
        <v>1.28</v>
      </c>
      <c r="I8522" s="2">
        <f t="shared" si="132"/>
        <v>92.16</v>
      </c>
    </row>
    <row r="8523" spans="1:9" x14ac:dyDescent="0.2">
      <c r="A8523" s="6">
        <v>2014</v>
      </c>
      <c r="B8523" s="1" t="s">
        <v>13</v>
      </c>
      <c r="C8523" s="1" t="s">
        <v>164</v>
      </c>
      <c r="D8523" s="1" t="s">
        <v>1126</v>
      </c>
      <c r="E8523" s="1" t="s">
        <v>1166</v>
      </c>
      <c r="F8523" s="1">
        <v>60</v>
      </c>
      <c r="G8523" s="8">
        <v>1</v>
      </c>
      <c r="H8523" s="8">
        <v>1.27</v>
      </c>
      <c r="I8523" s="2">
        <f t="shared" si="132"/>
        <v>76.2</v>
      </c>
    </row>
    <row r="8524" spans="1:9" x14ac:dyDescent="0.2">
      <c r="A8524" s="6">
        <v>2014</v>
      </c>
      <c r="B8524" s="1" t="s">
        <v>13</v>
      </c>
      <c r="C8524" s="1" t="s">
        <v>164</v>
      </c>
      <c r="D8524" s="1" t="s">
        <v>1126</v>
      </c>
      <c r="E8524" s="1" t="s">
        <v>1167</v>
      </c>
      <c r="F8524" s="1">
        <v>60</v>
      </c>
      <c r="G8524" s="8">
        <v>1.19</v>
      </c>
      <c r="H8524" s="8">
        <v>1.35</v>
      </c>
      <c r="I8524" s="2">
        <f t="shared" si="132"/>
        <v>81</v>
      </c>
    </row>
    <row r="8525" spans="1:9" x14ac:dyDescent="0.2">
      <c r="A8525" s="6">
        <v>2014</v>
      </c>
      <c r="B8525" s="1" t="s">
        <v>13</v>
      </c>
      <c r="C8525" s="1" t="s">
        <v>164</v>
      </c>
      <c r="D8525" s="1" t="s">
        <v>1126</v>
      </c>
      <c r="E8525" s="1" t="s">
        <v>1168</v>
      </c>
      <c r="F8525" s="1">
        <v>48</v>
      </c>
      <c r="G8525" s="8">
        <v>1.05</v>
      </c>
      <c r="H8525" s="8">
        <v>1.32</v>
      </c>
      <c r="I8525" s="2">
        <f t="shared" si="132"/>
        <v>63.36</v>
      </c>
    </row>
    <row r="8526" spans="1:9" x14ac:dyDescent="0.2">
      <c r="A8526" s="6">
        <v>2014</v>
      </c>
      <c r="B8526" s="1" t="s">
        <v>13</v>
      </c>
      <c r="C8526" s="1" t="s">
        <v>164</v>
      </c>
      <c r="D8526" s="1" t="s">
        <v>1126</v>
      </c>
      <c r="E8526" s="1" t="s">
        <v>1169</v>
      </c>
      <c r="F8526" s="1">
        <v>48</v>
      </c>
      <c r="G8526" s="8">
        <v>1.08</v>
      </c>
      <c r="H8526" s="8">
        <v>1.22</v>
      </c>
      <c r="I8526" s="2">
        <f t="shared" si="132"/>
        <v>58.56</v>
      </c>
    </row>
    <row r="8527" spans="1:9" x14ac:dyDescent="0.2">
      <c r="A8527" s="6">
        <v>2014</v>
      </c>
      <c r="B8527" s="1" t="s">
        <v>13</v>
      </c>
      <c r="C8527" s="1" t="s">
        <v>164</v>
      </c>
      <c r="D8527" s="1" t="s">
        <v>1126</v>
      </c>
      <c r="E8527" s="1" t="s">
        <v>1170</v>
      </c>
      <c r="F8527" s="1">
        <v>48</v>
      </c>
      <c r="G8527" s="8">
        <v>1.1399999999999999</v>
      </c>
      <c r="H8527" s="8">
        <v>1.25</v>
      </c>
      <c r="I8527" s="2">
        <f t="shared" ref="I8527:I8590" si="133">H8527 *F8527</f>
        <v>60</v>
      </c>
    </row>
    <row r="8528" spans="1:9" x14ac:dyDescent="0.2">
      <c r="A8528" s="6">
        <v>2014</v>
      </c>
      <c r="B8528" s="1" t="s">
        <v>13</v>
      </c>
      <c r="C8528" s="1" t="s">
        <v>164</v>
      </c>
      <c r="D8528" s="1" t="s">
        <v>1126</v>
      </c>
      <c r="E8528" s="1" t="s">
        <v>1171</v>
      </c>
      <c r="F8528" s="1">
        <v>72</v>
      </c>
      <c r="G8528" s="8">
        <v>1.1100000000000001</v>
      </c>
      <c r="H8528" s="8">
        <v>1.25</v>
      </c>
      <c r="I8528" s="2">
        <f t="shared" si="133"/>
        <v>90</v>
      </c>
    </row>
    <row r="8529" spans="1:9" x14ac:dyDescent="0.2">
      <c r="A8529" s="6">
        <v>2014</v>
      </c>
      <c r="B8529" s="1" t="s">
        <v>13</v>
      </c>
      <c r="C8529" s="1" t="s">
        <v>164</v>
      </c>
      <c r="D8529" s="1" t="s">
        <v>1126</v>
      </c>
      <c r="E8529" s="1" t="s">
        <v>1172</v>
      </c>
      <c r="F8529" s="1">
        <v>60</v>
      </c>
      <c r="G8529" s="8">
        <v>1.19</v>
      </c>
      <c r="H8529" s="8">
        <v>1.25</v>
      </c>
      <c r="I8529" s="2">
        <f t="shared" si="133"/>
        <v>75</v>
      </c>
    </row>
    <row r="8530" spans="1:9" x14ac:dyDescent="0.2">
      <c r="A8530" s="6">
        <v>2014</v>
      </c>
      <c r="B8530" s="1" t="s">
        <v>13</v>
      </c>
      <c r="C8530" s="1" t="s">
        <v>164</v>
      </c>
      <c r="D8530" s="1" t="s">
        <v>1126</v>
      </c>
      <c r="E8530" s="1" t="s">
        <v>1173</v>
      </c>
      <c r="F8530" s="1">
        <v>72</v>
      </c>
      <c r="G8530" s="8">
        <v>1.17</v>
      </c>
      <c r="H8530" s="8">
        <v>1.25</v>
      </c>
      <c r="I8530" s="2">
        <f t="shared" si="133"/>
        <v>90</v>
      </c>
    </row>
    <row r="8531" spans="1:9" x14ac:dyDescent="0.2">
      <c r="A8531" s="6">
        <v>2014</v>
      </c>
      <c r="B8531" s="1" t="s">
        <v>13</v>
      </c>
      <c r="C8531" s="1" t="s">
        <v>164</v>
      </c>
      <c r="D8531" s="1" t="s">
        <v>1126</v>
      </c>
      <c r="E8531" s="1" t="s">
        <v>1174</v>
      </c>
      <c r="F8531" s="1">
        <v>72</v>
      </c>
      <c r="G8531" s="8">
        <v>1.01</v>
      </c>
      <c r="H8531" s="8">
        <v>1.33</v>
      </c>
      <c r="I8531" s="2">
        <f t="shared" si="133"/>
        <v>95.76</v>
      </c>
    </row>
    <row r="8532" spans="1:9" x14ac:dyDescent="0.2">
      <c r="A8532" s="6">
        <v>2014</v>
      </c>
      <c r="B8532" s="1" t="s">
        <v>13</v>
      </c>
      <c r="C8532" s="1" t="s">
        <v>164</v>
      </c>
      <c r="D8532" s="1" t="s">
        <v>1126</v>
      </c>
      <c r="E8532" s="1" t="s">
        <v>1175</v>
      </c>
      <c r="F8532" s="1">
        <v>60</v>
      </c>
      <c r="G8532" s="8">
        <v>1</v>
      </c>
      <c r="H8532" s="8">
        <v>1.23</v>
      </c>
      <c r="I8532" s="2">
        <f t="shared" si="133"/>
        <v>73.8</v>
      </c>
    </row>
    <row r="8533" spans="1:9" x14ac:dyDescent="0.2">
      <c r="A8533" s="6">
        <v>2014</v>
      </c>
      <c r="B8533" s="1" t="s">
        <v>13</v>
      </c>
      <c r="C8533" s="1" t="s">
        <v>164</v>
      </c>
      <c r="D8533" s="1" t="s">
        <v>1126</v>
      </c>
      <c r="E8533" s="1" t="s">
        <v>1176</v>
      </c>
      <c r="F8533" s="1">
        <v>72</v>
      </c>
      <c r="G8533" s="8">
        <v>1.07</v>
      </c>
      <c r="H8533" s="8">
        <v>1.34</v>
      </c>
      <c r="I8533" s="2">
        <f t="shared" si="133"/>
        <v>96.48</v>
      </c>
    </row>
    <row r="8534" spans="1:9" x14ac:dyDescent="0.2">
      <c r="A8534" s="6">
        <v>2014</v>
      </c>
      <c r="B8534" s="1" t="s">
        <v>13</v>
      </c>
      <c r="C8534" s="1" t="s">
        <v>164</v>
      </c>
      <c r="D8534" s="1" t="s">
        <v>1126</v>
      </c>
      <c r="E8534" s="1" t="s">
        <v>1177</v>
      </c>
      <c r="F8534" s="1">
        <v>60</v>
      </c>
      <c r="G8534" s="8">
        <v>1.17</v>
      </c>
      <c r="H8534" s="8">
        <v>1.33</v>
      </c>
      <c r="I8534" s="2">
        <f t="shared" si="133"/>
        <v>79.800000000000011</v>
      </c>
    </row>
    <row r="8535" spans="1:9" x14ac:dyDescent="0.2">
      <c r="A8535" s="6">
        <v>2014</v>
      </c>
      <c r="B8535" s="1" t="s">
        <v>13</v>
      </c>
      <c r="C8535" s="1" t="s">
        <v>164</v>
      </c>
      <c r="D8535" s="1" t="s">
        <v>1126</v>
      </c>
      <c r="E8535" s="1" t="s">
        <v>1178</v>
      </c>
      <c r="F8535" s="1">
        <v>48</v>
      </c>
      <c r="G8535" s="8">
        <v>1.2</v>
      </c>
      <c r="H8535" s="8">
        <v>1.36</v>
      </c>
      <c r="I8535" s="2">
        <f t="shared" si="133"/>
        <v>65.28</v>
      </c>
    </row>
    <row r="8536" spans="1:9" x14ac:dyDescent="0.2">
      <c r="A8536" s="6">
        <v>2014</v>
      </c>
      <c r="B8536" s="1" t="s">
        <v>13</v>
      </c>
      <c r="C8536" s="1" t="s">
        <v>164</v>
      </c>
      <c r="D8536" s="1" t="s">
        <v>1126</v>
      </c>
      <c r="E8536" s="1" t="s">
        <v>1179</v>
      </c>
      <c r="F8536" s="1">
        <v>72</v>
      </c>
      <c r="G8536" s="8">
        <v>1.04</v>
      </c>
      <c r="H8536" s="8">
        <v>1.27</v>
      </c>
      <c r="I8536" s="2">
        <f t="shared" si="133"/>
        <v>91.44</v>
      </c>
    </row>
    <row r="8537" spans="1:9" x14ac:dyDescent="0.2">
      <c r="A8537" s="6">
        <v>2014</v>
      </c>
      <c r="B8537" s="1" t="s">
        <v>13</v>
      </c>
      <c r="C8537" s="1" t="s">
        <v>164</v>
      </c>
      <c r="D8537" s="1" t="s">
        <v>1126</v>
      </c>
      <c r="E8537" s="1" t="s">
        <v>1180</v>
      </c>
      <c r="F8537" s="1">
        <v>60</v>
      </c>
      <c r="G8537" s="8">
        <v>1.18</v>
      </c>
      <c r="H8537" s="8">
        <v>1.31</v>
      </c>
      <c r="I8537" s="2">
        <f t="shared" si="133"/>
        <v>78.600000000000009</v>
      </c>
    </row>
    <row r="8538" spans="1:9" x14ac:dyDescent="0.2">
      <c r="A8538" s="6">
        <v>2014</v>
      </c>
      <c r="B8538" s="1" t="s">
        <v>13</v>
      </c>
      <c r="C8538" s="1" t="s">
        <v>164</v>
      </c>
      <c r="D8538" s="1" t="s">
        <v>1126</v>
      </c>
      <c r="E8538" s="1" t="s">
        <v>1181</v>
      </c>
      <c r="F8538" s="1">
        <v>48</v>
      </c>
      <c r="G8538" s="8">
        <v>1.1200000000000001</v>
      </c>
      <c r="H8538" s="8">
        <v>1.31</v>
      </c>
      <c r="I8538" s="2">
        <f t="shared" si="133"/>
        <v>62.88</v>
      </c>
    </row>
    <row r="8539" spans="1:9" x14ac:dyDescent="0.2">
      <c r="A8539" s="6">
        <v>2014</v>
      </c>
      <c r="B8539" s="1" t="s">
        <v>13</v>
      </c>
      <c r="C8539" s="1" t="s">
        <v>164</v>
      </c>
      <c r="D8539" s="1" t="s">
        <v>1126</v>
      </c>
      <c r="E8539" s="1" t="s">
        <v>1182</v>
      </c>
      <c r="F8539" s="1">
        <v>48</v>
      </c>
      <c r="G8539" s="8">
        <v>1.1100000000000001</v>
      </c>
      <c r="H8539" s="8">
        <v>1.26</v>
      </c>
      <c r="I8539" s="2">
        <f t="shared" si="133"/>
        <v>60.480000000000004</v>
      </c>
    </row>
    <row r="8540" spans="1:9" x14ac:dyDescent="0.2">
      <c r="A8540" s="6">
        <v>2014</v>
      </c>
      <c r="B8540" s="1" t="s">
        <v>13</v>
      </c>
      <c r="C8540" s="1" t="s">
        <v>164</v>
      </c>
      <c r="D8540" s="1" t="s">
        <v>1126</v>
      </c>
      <c r="E8540" s="1" t="s">
        <v>1183</v>
      </c>
      <c r="F8540" s="1">
        <v>60</v>
      </c>
      <c r="G8540" s="8">
        <v>1.02</v>
      </c>
      <c r="H8540" s="8">
        <v>1.25</v>
      </c>
      <c r="I8540" s="2">
        <f t="shared" si="133"/>
        <v>75</v>
      </c>
    </row>
    <row r="8541" spans="1:9" x14ac:dyDescent="0.2">
      <c r="A8541" s="6">
        <v>2014</v>
      </c>
      <c r="B8541" s="1" t="s">
        <v>13</v>
      </c>
      <c r="C8541" s="1" t="s">
        <v>164</v>
      </c>
      <c r="D8541" s="1" t="s">
        <v>1126</v>
      </c>
      <c r="E8541" s="1" t="s">
        <v>1184</v>
      </c>
      <c r="F8541" s="1">
        <v>72</v>
      </c>
      <c r="G8541" s="8">
        <v>1.1599999999999999</v>
      </c>
      <c r="H8541" s="8">
        <v>1.2</v>
      </c>
      <c r="I8541" s="2">
        <f t="shared" si="133"/>
        <v>86.399999999999991</v>
      </c>
    </row>
    <row r="8542" spans="1:9" x14ac:dyDescent="0.2">
      <c r="A8542" s="6">
        <v>2014</v>
      </c>
      <c r="B8542" s="1" t="s">
        <v>13</v>
      </c>
      <c r="C8542" s="1" t="s">
        <v>164</v>
      </c>
      <c r="D8542" s="1" t="s">
        <v>1126</v>
      </c>
      <c r="E8542" s="1" t="s">
        <v>1185</v>
      </c>
      <c r="F8542" s="1">
        <v>60</v>
      </c>
      <c r="G8542" s="8">
        <v>1.18</v>
      </c>
      <c r="H8542" s="8">
        <v>1.35</v>
      </c>
      <c r="I8542" s="2">
        <f t="shared" si="133"/>
        <v>81</v>
      </c>
    </row>
    <row r="8543" spans="1:9" x14ac:dyDescent="0.2">
      <c r="A8543" s="6">
        <v>2014</v>
      </c>
      <c r="B8543" s="1" t="s">
        <v>13</v>
      </c>
      <c r="C8543" s="1" t="s">
        <v>164</v>
      </c>
      <c r="D8543" s="1" t="s">
        <v>1126</v>
      </c>
      <c r="E8543" s="1" t="s">
        <v>1186</v>
      </c>
      <c r="F8543" s="1">
        <v>60</v>
      </c>
      <c r="G8543" s="8">
        <v>1.1000000000000001</v>
      </c>
      <c r="H8543" s="8">
        <v>1.24</v>
      </c>
      <c r="I8543" s="2">
        <f t="shared" si="133"/>
        <v>74.400000000000006</v>
      </c>
    </row>
    <row r="8544" spans="1:9" x14ac:dyDescent="0.2">
      <c r="A8544" s="6">
        <v>2014</v>
      </c>
      <c r="B8544" s="1" t="s">
        <v>13</v>
      </c>
      <c r="C8544" s="1" t="s">
        <v>164</v>
      </c>
      <c r="D8544" s="1" t="s">
        <v>1126</v>
      </c>
      <c r="E8544" s="1" t="s">
        <v>1187</v>
      </c>
      <c r="F8544" s="1">
        <v>72</v>
      </c>
      <c r="G8544" s="8">
        <v>1.1599999999999999</v>
      </c>
      <c r="H8544" s="8">
        <v>1.22</v>
      </c>
      <c r="I8544" s="2">
        <f t="shared" si="133"/>
        <v>87.84</v>
      </c>
    </row>
    <row r="8545" spans="1:9" x14ac:dyDescent="0.2">
      <c r="A8545" s="6">
        <v>2014</v>
      </c>
      <c r="B8545" s="1" t="s">
        <v>13</v>
      </c>
      <c r="C8545" s="1" t="s">
        <v>164</v>
      </c>
      <c r="D8545" s="1" t="s">
        <v>1126</v>
      </c>
      <c r="E8545" s="1" t="s">
        <v>1188</v>
      </c>
      <c r="F8545" s="1">
        <v>48</v>
      </c>
      <c r="G8545" s="8">
        <v>1.1299999999999999</v>
      </c>
      <c r="H8545" s="8">
        <v>1.34</v>
      </c>
      <c r="I8545" s="2">
        <f t="shared" si="133"/>
        <v>64.320000000000007</v>
      </c>
    </row>
    <row r="8546" spans="1:9" x14ac:dyDescent="0.2">
      <c r="A8546" s="6">
        <v>2014</v>
      </c>
      <c r="B8546" s="1" t="s">
        <v>13</v>
      </c>
      <c r="C8546" s="1" t="s">
        <v>164</v>
      </c>
      <c r="D8546" s="1" t="s">
        <v>1126</v>
      </c>
      <c r="E8546" s="1" t="s">
        <v>1189</v>
      </c>
      <c r="F8546" s="1">
        <v>60</v>
      </c>
      <c r="G8546" s="8">
        <v>1.1000000000000001</v>
      </c>
      <c r="H8546" s="8">
        <v>1.26</v>
      </c>
      <c r="I8546" s="2">
        <f t="shared" si="133"/>
        <v>75.599999999999994</v>
      </c>
    </row>
    <row r="8547" spans="1:9" x14ac:dyDescent="0.2">
      <c r="A8547" s="6">
        <v>2014</v>
      </c>
      <c r="B8547" s="1" t="s">
        <v>13</v>
      </c>
      <c r="C8547" s="1" t="s">
        <v>164</v>
      </c>
      <c r="D8547" s="1" t="s">
        <v>1126</v>
      </c>
      <c r="E8547" s="1" t="s">
        <v>1190</v>
      </c>
      <c r="F8547" s="1">
        <v>60</v>
      </c>
      <c r="G8547" s="8">
        <v>1.1000000000000001</v>
      </c>
      <c r="H8547" s="8">
        <v>1.27</v>
      </c>
      <c r="I8547" s="2">
        <f t="shared" si="133"/>
        <v>76.2</v>
      </c>
    </row>
    <row r="8548" spans="1:9" x14ac:dyDescent="0.2">
      <c r="A8548" s="6">
        <v>2014</v>
      </c>
      <c r="B8548" s="1" t="s">
        <v>13</v>
      </c>
      <c r="C8548" s="1" t="s">
        <v>164</v>
      </c>
      <c r="D8548" s="1" t="s">
        <v>1126</v>
      </c>
      <c r="E8548" s="1" t="s">
        <v>1191</v>
      </c>
      <c r="F8548" s="1">
        <v>72</v>
      </c>
      <c r="G8548" s="8">
        <v>1.17</v>
      </c>
      <c r="H8548" s="8">
        <v>1.36</v>
      </c>
      <c r="I8548" s="2">
        <f t="shared" si="133"/>
        <v>97.92</v>
      </c>
    </row>
    <row r="8549" spans="1:9" x14ac:dyDescent="0.2">
      <c r="A8549" s="6">
        <v>2014</v>
      </c>
      <c r="B8549" s="1" t="s">
        <v>13</v>
      </c>
      <c r="C8549" s="1" t="s">
        <v>164</v>
      </c>
      <c r="D8549" s="1" t="s">
        <v>1126</v>
      </c>
      <c r="E8549" s="1" t="s">
        <v>1192</v>
      </c>
      <c r="F8549" s="1">
        <v>72</v>
      </c>
      <c r="G8549" s="8">
        <v>1.02</v>
      </c>
      <c r="H8549" s="8">
        <v>1.29</v>
      </c>
      <c r="I8549" s="2">
        <f t="shared" si="133"/>
        <v>92.88</v>
      </c>
    </row>
    <row r="8550" spans="1:9" x14ac:dyDescent="0.2">
      <c r="A8550" s="6">
        <v>2014</v>
      </c>
      <c r="B8550" s="1" t="s">
        <v>13</v>
      </c>
      <c r="C8550" s="1" t="s">
        <v>164</v>
      </c>
      <c r="D8550" s="1" t="s">
        <v>1126</v>
      </c>
      <c r="E8550" s="1" t="s">
        <v>1193</v>
      </c>
      <c r="F8550" s="1">
        <v>72</v>
      </c>
      <c r="G8550" s="8">
        <v>1.1299999999999999</v>
      </c>
      <c r="H8550" s="8">
        <v>1.37</v>
      </c>
      <c r="I8550" s="2">
        <f t="shared" si="133"/>
        <v>98.640000000000015</v>
      </c>
    </row>
    <row r="8551" spans="1:9" x14ac:dyDescent="0.2">
      <c r="A8551" s="6">
        <v>2014</v>
      </c>
      <c r="B8551" s="1" t="s">
        <v>13</v>
      </c>
      <c r="C8551" s="1" t="s">
        <v>164</v>
      </c>
      <c r="D8551" s="1" t="s">
        <v>1126</v>
      </c>
      <c r="E8551" s="1" t="s">
        <v>1194</v>
      </c>
      <c r="F8551" s="1">
        <v>48</v>
      </c>
      <c r="G8551" s="8">
        <v>1.06</v>
      </c>
      <c r="H8551" s="8">
        <v>1.25</v>
      </c>
      <c r="I8551" s="2">
        <f t="shared" si="133"/>
        <v>60</v>
      </c>
    </row>
    <row r="8552" spans="1:9" x14ac:dyDescent="0.2">
      <c r="A8552" s="6">
        <v>2014</v>
      </c>
      <c r="B8552" s="1" t="s">
        <v>13</v>
      </c>
      <c r="C8552" s="1" t="s">
        <v>164</v>
      </c>
      <c r="D8552" s="1" t="s">
        <v>1126</v>
      </c>
      <c r="E8552" s="1" t="s">
        <v>1195</v>
      </c>
      <c r="F8552" s="1">
        <v>48</v>
      </c>
      <c r="G8552" s="8">
        <v>1.04</v>
      </c>
      <c r="H8552" s="8">
        <v>1.23</v>
      </c>
      <c r="I8552" s="2">
        <f t="shared" si="133"/>
        <v>59.04</v>
      </c>
    </row>
    <row r="8553" spans="1:9" x14ac:dyDescent="0.2">
      <c r="A8553" s="6">
        <v>2014</v>
      </c>
      <c r="B8553" s="1" t="s">
        <v>13</v>
      </c>
      <c r="C8553" s="1" t="s">
        <v>164</v>
      </c>
      <c r="D8553" s="1" t="s">
        <v>1126</v>
      </c>
      <c r="E8553" s="1" t="s">
        <v>1196</v>
      </c>
      <c r="F8553" s="1">
        <v>60</v>
      </c>
      <c r="G8553" s="8">
        <v>1.19</v>
      </c>
      <c r="H8553" s="8">
        <v>1.35</v>
      </c>
      <c r="I8553" s="2">
        <f t="shared" si="133"/>
        <v>81</v>
      </c>
    </row>
    <row r="8554" spans="1:9" x14ac:dyDescent="0.2">
      <c r="A8554" s="6">
        <v>2014</v>
      </c>
      <c r="B8554" s="1" t="s">
        <v>13</v>
      </c>
      <c r="C8554" s="1" t="s">
        <v>164</v>
      </c>
      <c r="D8554" s="1" t="s">
        <v>1126</v>
      </c>
      <c r="E8554" s="1" t="s">
        <v>1197</v>
      </c>
      <c r="F8554" s="1">
        <v>72</v>
      </c>
      <c r="G8554" s="8">
        <v>1.03</v>
      </c>
      <c r="H8554" s="8">
        <v>1.2</v>
      </c>
      <c r="I8554" s="2">
        <f t="shared" si="133"/>
        <v>86.399999999999991</v>
      </c>
    </row>
    <row r="8555" spans="1:9" x14ac:dyDescent="0.2">
      <c r="A8555" s="6">
        <v>2014</v>
      </c>
      <c r="B8555" s="1" t="s">
        <v>13</v>
      </c>
      <c r="C8555" s="1" t="s">
        <v>164</v>
      </c>
      <c r="D8555" s="1" t="s">
        <v>1126</v>
      </c>
      <c r="E8555" s="1" t="s">
        <v>1198</v>
      </c>
      <c r="F8555" s="1">
        <v>72</v>
      </c>
      <c r="G8555" s="8">
        <v>1.18</v>
      </c>
      <c r="H8555" s="8">
        <v>1.22</v>
      </c>
      <c r="I8555" s="2">
        <f t="shared" si="133"/>
        <v>87.84</v>
      </c>
    </row>
    <row r="8556" spans="1:9" x14ac:dyDescent="0.2">
      <c r="A8556" s="6">
        <v>2014</v>
      </c>
      <c r="B8556" s="1" t="s">
        <v>13</v>
      </c>
      <c r="C8556" s="1" t="s">
        <v>164</v>
      </c>
      <c r="D8556" s="1" t="s">
        <v>1126</v>
      </c>
      <c r="E8556" s="1" t="s">
        <v>1199</v>
      </c>
      <c r="F8556" s="1">
        <v>60</v>
      </c>
      <c r="G8556" s="8">
        <v>1.17</v>
      </c>
      <c r="H8556" s="8">
        <v>1.35</v>
      </c>
      <c r="I8556" s="2">
        <f t="shared" si="133"/>
        <v>81</v>
      </c>
    </row>
    <row r="8557" spans="1:9" x14ac:dyDescent="0.2">
      <c r="A8557" s="6">
        <v>2014</v>
      </c>
      <c r="B8557" s="1" t="s">
        <v>13</v>
      </c>
      <c r="C8557" s="1" t="s">
        <v>164</v>
      </c>
      <c r="D8557" s="1" t="s">
        <v>1126</v>
      </c>
      <c r="E8557" s="1" t="s">
        <v>1200</v>
      </c>
      <c r="F8557" s="1">
        <v>48</v>
      </c>
      <c r="G8557" s="8">
        <v>1.17</v>
      </c>
      <c r="H8557" s="8">
        <v>1.37</v>
      </c>
      <c r="I8557" s="2">
        <f t="shared" si="133"/>
        <v>65.760000000000005</v>
      </c>
    </row>
    <row r="8558" spans="1:9" x14ac:dyDescent="0.2">
      <c r="A8558" s="6">
        <v>2014</v>
      </c>
      <c r="B8558" s="1" t="s">
        <v>13</v>
      </c>
      <c r="C8558" s="1" t="s">
        <v>164</v>
      </c>
      <c r="D8558" s="1" t="s">
        <v>1126</v>
      </c>
      <c r="E8558" s="1" t="s">
        <v>1201</v>
      </c>
      <c r="F8558" s="1">
        <v>72</v>
      </c>
      <c r="G8558" s="8">
        <v>1.0900000000000001</v>
      </c>
      <c r="H8558" s="8">
        <v>1.2</v>
      </c>
      <c r="I8558" s="2">
        <f t="shared" si="133"/>
        <v>86.399999999999991</v>
      </c>
    </row>
    <row r="8559" spans="1:9" x14ac:dyDescent="0.2">
      <c r="A8559" s="6">
        <v>2014</v>
      </c>
      <c r="B8559" s="1" t="s">
        <v>13</v>
      </c>
      <c r="C8559" s="1" t="s">
        <v>164</v>
      </c>
      <c r="D8559" s="1" t="s">
        <v>1126</v>
      </c>
      <c r="E8559" s="1" t="s">
        <v>1202</v>
      </c>
      <c r="F8559" s="1">
        <v>60</v>
      </c>
      <c r="G8559" s="8">
        <v>1.0900000000000001</v>
      </c>
      <c r="H8559" s="8">
        <v>1.4</v>
      </c>
      <c r="I8559" s="2">
        <f t="shared" si="133"/>
        <v>84</v>
      </c>
    </row>
    <row r="8560" spans="1:9" x14ac:dyDescent="0.2">
      <c r="A8560" s="6">
        <v>2014</v>
      </c>
      <c r="B8560" s="1" t="s">
        <v>13</v>
      </c>
      <c r="C8560" s="1" t="s">
        <v>164</v>
      </c>
      <c r="D8560" s="1" t="s">
        <v>1126</v>
      </c>
      <c r="E8560" s="1" t="s">
        <v>1203</v>
      </c>
      <c r="F8560" s="1">
        <v>60</v>
      </c>
      <c r="G8560" s="8">
        <v>1.18</v>
      </c>
      <c r="H8560" s="8">
        <v>1.25</v>
      </c>
      <c r="I8560" s="2">
        <f t="shared" si="133"/>
        <v>75</v>
      </c>
    </row>
    <row r="8561" spans="1:9" x14ac:dyDescent="0.2">
      <c r="A8561" s="6">
        <v>2014</v>
      </c>
      <c r="B8561" s="1" t="s">
        <v>13</v>
      </c>
      <c r="C8561" s="1" t="s">
        <v>164</v>
      </c>
      <c r="D8561" s="1" t="s">
        <v>1126</v>
      </c>
      <c r="E8561" s="1" t="s">
        <v>1204</v>
      </c>
      <c r="F8561" s="1">
        <v>48</v>
      </c>
      <c r="G8561" s="8">
        <v>1.1299999999999999</v>
      </c>
      <c r="H8561" s="8">
        <v>1.27</v>
      </c>
      <c r="I8561" s="2">
        <f t="shared" si="133"/>
        <v>60.96</v>
      </c>
    </row>
    <row r="8562" spans="1:9" x14ac:dyDescent="0.2">
      <c r="A8562" s="6">
        <v>2014</v>
      </c>
      <c r="B8562" s="1" t="s">
        <v>13</v>
      </c>
      <c r="C8562" s="1" t="s">
        <v>164</v>
      </c>
      <c r="D8562" s="1" t="s">
        <v>1126</v>
      </c>
      <c r="E8562" s="1" t="s">
        <v>1205</v>
      </c>
      <c r="F8562" s="1">
        <v>72</v>
      </c>
      <c r="G8562" s="8">
        <v>1.02</v>
      </c>
      <c r="H8562" s="8">
        <v>1.28</v>
      </c>
      <c r="I8562" s="2">
        <f t="shared" si="133"/>
        <v>92.16</v>
      </c>
    </row>
    <row r="8563" spans="1:9" x14ac:dyDescent="0.2">
      <c r="A8563" s="6">
        <v>2014</v>
      </c>
      <c r="B8563" s="1" t="s">
        <v>13</v>
      </c>
      <c r="C8563" s="1" t="s">
        <v>164</v>
      </c>
      <c r="D8563" s="1" t="s">
        <v>1126</v>
      </c>
      <c r="E8563" s="1" t="s">
        <v>1206</v>
      </c>
      <c r="F8563" s="1">
        <v>48</v>
      </c>
      <c r="G8563" s="8">
        <v>1.1299999999999999</v>
      </c>
      <c r="H8563" s="8">
        <v>1.23</v>
      </c>
      <c r="I8563" s="2">
        <f t="shared" si="133"/>
        <v>59.04</v>
      </c>
    </row>
    <row r="8564" spans="1:9" x14ac:dyDescent="0.2">
      <c r="A8564" s="6">
        <v>2014</v>
      </c>
      <c r="B8564" s="1" t="s">
        <v>13</v>
      </c>
      <c r="C8564" s="1" t="s">
        <v>164</v>
      </c>
      <c r="D8564" s="1" t="s">
        <v>1126</v>
      </c>
      <c r="E8564" s="1" t="s">
        <v>1207</v>
      </c>
      <c r="F8564" s="1">
        <v>48</v>
      </c>
      <c r="G8564" s="8">
        <v>1.04</v>
      </c>
      <c r="H8564" s="8">
        <v>1.23</v>
      </c>
      <c r="I8564" s="2">
        <f t="shared" si="133"/>
        <v>59.04</v>
      </c>
    </row>
    <row r="8565" spans="1:9" x14ac:dyDescent="0.2">
      <c r="A8565" s="6">
        <v>2014</v>
      </c>
      <c r="B8565" s="1" t="s">
        <v>13</v>
      </c>
      <c r="C8565" s="1" t="s">
        <v>164</v>
      </c>
      <c r="D8565" s="1" t="s">
        <v>1126</v>
      </c>
      <c r="E8565" s="1" t="s">
        <v>1208</v>
      </c>
      <c r="F8565" s="1">
        <v>60</v>
      </c>
      <c r="G8565" s="8">
        <v>1.17</v>
      </c>
      <c r="H8565" s="8">
        <v>1.2</v>
      </c>
      <c r="I8565" s="2">
        <f t="shared" si="133"/>
        <v>72</v>
      </c>
    </row>
    <row r="8566" spans="1:9" x14ac:dyDescent="0.2">
      <c r="A8566" s="6">
        <v>2014</v>
      </c>
      <c r="B8566" s="1" t="s">
        <v>13</v>
      </c>
      <c r="C8566" s="1" t="s">
        <v>164</v>
      </c>
      <c r="D8566" s="1" t="s">
        <v>1126</v>
      </c>
      <c r="E8566" s="1" t="s">
        <v>1209</v>
      </c>
      <c r="F8566" s="1">
        <v>48</v>
      </c>
      <c r="G8566" s="8">
        <v>1.1200000000000001</v>
      </c>
      <c r="H8566" s="8">
        <v>1.25</v>
      </c>
      <c r="I8566" s="2">
        <f t="shared" si="133"/>
        <v>60</v>
      </c>
    </row>
    <row r="8567" spans="1:9" x14ac:dyDescent="0.2">
      <c r="A8567" s="6">
        <v>2014</v>
      </c>
      <c r="B8567" s="1" t="s">
        <v>13</v>
      </c>
      <c r="C8567" s="1" t="s">
        <v>164</v>
      </c>
      <c r="D8567" s="1" t="s">
        <v>1126</v>
      </c>
      <c r="E8567" s="1" t="s">
        <v>1210</v>
      </c>
      <c r="F8567" s="1">
        <v>48</v>
      </c>
      <c r="G8567" s="8">
        <v>1.0900000000000001</v>
      </c>
      <c r="H8567" s="8">
        <v>1.27</v>
      </c>
      <c r="I8567" s="2">
        <f t="shared" si="133"/>
        <v>60.96</v>
      </c>
    </row>
    <row r="8568" spans="1:9" x14ac:dyDescent="0.2">
      <c r="A8568" s="6">
        <v>2014</v>
      </c>
      <c r="B8568" s="1" t="s">
        <v>13</v>
      </c>
      <c r="C8568" s="1" t="s">
        <v>164</v>
      </c>
      <c r="D8568" s="1" t="s">
        <v>1126</v>
      </c>
      <c r="E8568" s="1" t="s">
        <v>1211</v>
      </c>
      <c r="F8568" s="1">
        <v>72</v>
      </c>
      <c r="G8568" s="8">
        <v>1.03</v>
      </c>
      <c r="H8568" s="8">
        <v>1.36</v>
      </c>
      <c r="I8568" s="2">
        <f t="shared" si="133"/>
        <v>97.92</v>
      </c>
    </row>
    <row r="8569" spans="1:9" x14ac:dyDescent="0.2">
      <c r="A8569" s="6">
        <v>2014</v>
      </c>
      <c r="B8569" s="1" t="s">
        <v>13</v>
      </c>
      <c r="C8569" s="1" t="s">
        <v>164</v>
      </c>
      <c r="D8569" s="1" t="s">
        <v>1126</v>
      </c>
      <c r="E8569" s="1" t="s">
        <v>1212</v>
      </c>
      <c r="F8569" s="1">
        <v>48</v>
      </c>
      <c r="G8569" s="8">
        <v>1.0900000000000001</v>
      </c>
      <c r="H8569" s="8">
        <v>1.31</v>
      </c>
      <c r="I8569" s="2">
        <f t="shared" si="133"/>
        <v>62.88</v>
      </c>
    </row>
    <row r="8570" spans="1:9" x14ac:dyDescent="0.2">
      <c r="A8570" s="6">
        <v>2014</v>
      </c>
      <c r="B8570" s="1" t="s">
        <v>13</v>
      </c>
      <c r="C8570" s="1" t="s">
        <v>164</v>
      </c>
      <c r="D8570" s="1" t="s">
        <v>1126</v>
      </c>
      <c r="E8570" s="1" t="s">
        <v>1213</v>
      </c>
      <c r="F8570" s="1">
        <v>48</v>
      </c>
      <c r="G8570" s="8">
        <v>1.01</v>
      </c>
      <c r="H8570" s="8">
        <v>1.28</v>
      </c>
      <c r="I8570" s="2">
        <f t="shared" si="133"/>
        <v>61.44</v>
      </c>
    </row>
    <row r="8571" spans="1:9" x14ac:dyDescent="0.2">
      <c r="A8571" s="6">
        <v>2014</v>
      </c>
      <c r="B8571" s="1" t="s">
        <v>13</v>
      </c>
      <c r="C8571" s="1" t="s">
        <v>164</v>
      </c>
      <c r="D8571" s="1" t="s">
        <v>1126</v>
      </c>
      <c r="E8571" s="1" t="s">
        <v>1214</v>
      </c>
      <c r="F8571" s="1">
        <v>60</v>
      </c>
      <c r="G8571" s="8">
        <v>1.07</v>
      </c>
      <c r="H8571" s="8">
        <v>1.26</v>
      </c>
      <c r="I8571" s="2">
        <f t="shared" si="133"/>
        <v>75.599999999999994</v>
      </c>
    </row>
    <row r="8572" spans="1:9" x14ac:dyDescent="0.2">
      <c r="A8572" s="6">
        <v>2014</v>
      </c>
      <c r="B8572" s="1" t="s">
        <v>13</v>
      </c>
      <c r="C8572" s="1" t="s">
        <v>164</v>
      </c>
      <c r="D8572" s="1" t="s">
        <v>1126</v>
      </c>
      <c r="E8572" s="1" t="s">
        <v>1215</v>
      </c>
      <c r="F8572" s="1">
        <v>72</v>
      </c>
      <c r="G8572" s="8">
        <v>1.01</v>
      </c>
      <c r="H8572" s="8">
        <v>1.36</v>
      </c>
      <c r="I8572" s="2">
        <f t="shared" si="133"/>
        <v>97.92</v>
      </c>
    </row>
    <row r="8573" spans="1:9" x14ac:dyDescent="0.2">
      <c r="A8573" s="6">
        <v>2014</v>
      </c>
      <c r="B8573" s="1" t="s">
        <v>13</v>
      </c>
      <c r="C8573" s="1" t="s">
        <v>164</v>
      </c>
      <c r="D8573" s="1" t="s">
        <v>1126</v>
      </c>
      <c r="E8573" s="1" t="s">
        <v>1216</v>
      </c>
      <c r="F8573" s="1">
        <v>72</v>
      </c>
      <c r="G8573" s="8">
        <v>1.1299999999999999</v>
      </c>
      <c r="H8573" s="8">
        <v>1.23</v>
      </c>
      <c r="I8573" s="2">
        <f t="shared" si="133"/>
        <v>88.56</v>
      </c>
    </row>
    <row r="8574" spans="1:9" x14ac:dyDescent="0.2">
      <c r="A8574" s="6">
        <v>2014</v>
      </c>
      <c r="B8574" s="1" t="s">
        <v>13</v>
      </c>
      <c r="C8574" s="1" t="s">
        <v>164</v>
      </c>
      <c r="D8574" s="1" t="s">
        <v>1126</v>
      </c>
      <c r="E8574" s="1" t="s">
        <v>1217</v>
      </c>
      <c r="F8574" s="1">
        <v>60</v>
      </c>
      <c r="G8574" s="8">
        <v>1</v>
      </c>
      <c r="H8574" s="8">
        <v>1.23</v>
      </c>
      <c r="I8574" s="2">
        <f t="shared" si="133"/>
        <v>73.8</v>
      </c>
    </row>
    <row r="8575" spans="1:9" x14ac:dyDescent="0.2">
      <c r="A8575" s="6">
        <v>2014</v>
      </c>
      <c r="B8575" s="1" t="s">
        <v>13</v>
      </c>
      <c r="C8575" s="1" t="s">
        <v>164</v>
      </c>
      <c r="D8575" s="1" t="s">
        <v>1126</v>
      </c>
      <c r="E8575" s="1" t="s">
        <v>1218</v>
      </c>
      <c r="F8575" s="1">
        <v>60</v>
      </c>
      <c r="G8575" s="8">
        <v>1.19</v>
      </c>
      <c r="H8575" s="8">
        <v>1.34</v>
      </c>
      <c r="I8575" s="2">
        <f t="shared" si="133"/>
        <v>80.400000000000006</v>
      </c>
    </row>
    <row r="8576" spans="1:9" x14ac:dyDescent="0.2">
      <c r="A8576" s="6">
        <v>2014</v>
      </c>
      <c r="B8576" s="1" t="s">
        <v>13</v>
      </c>
      <c r="C8576" s="1" t="s">
        <v>164</v>
      </c>
      <c r="D8576" s="1" t="s">
        <v>1126</v>
      </c>
      <c r="E8576" s="1" t="s">
        <v>1219</v>
      </c>
      <c r="F8576" s="1">
        <v>48</v>
      </c>
      <c r="G8576" s="8">
        <v>1.07</v>
      </c>
      <c r="H8576" s="8">
        <v>1.26</v>
      </c>
      <c r="I8576" s="2">
        <f t="shared" si="133"/>
        <v>60.480000000000004</v>
      </c>
    </row>
    <row r="8577" spans="1:9" x14ac:dyDescent="0.2">
      <c r="A8577" s="6">
        <v>2014</v>
      </c>
      <c r="B8577" s="1" t="s">
        <v>13</v>
      </c>
      <c r="C8577" s="1" t="s">
        <v>164</v>
      </c>
      <c r="D8577" s="1" t="s">
        <v>1126</v>
      </c>
      <c r="E8577" s="1" t="s">
        <v>1220</v>
      </c>
      <c r="F8577" s="1">
        <v>48</v>
      </c>
      <c r="G8577" s="8">
        <v>1.01</v>
      </c>
      <c r="H8577" s="8">
        <v>1.35</v>
      </c>
      <c r="I8577" s="2">
        <f t="shared" si="133"/>
        <v>64.800000000000011</v>
      </c>
    </row>
    <row r="8578" spans="1:9" x14ac:dyDescent="0.2">
      <c r="A8578" s="6">
        <v>2014</v>
      </c>
      <c r="B8578" s="1" t="s">
        <v>13</v>
      </c>
      <c r="C8578" s="1" t="s">
        <v>164</v>
      </c>
      <c r="D8578" s="1" t="s">
        <v>1126</v>
      </c>
      <c r="E8578" s="1" t="s">
        <v>1221</v>
      </c>
      <c r="F8578" s="1">
        <v>48</v>
      </c>
      <c r="G8578" s="8">
        <v>1</v>
      </c>
      <c r="H8578" s="8">
        <v>1.29</v>
      </c>
      <c r="I8578" s="2">
        <f t="shared" si="133"/>
        <v>61.92</v>
      </c>
    </row>
    <row r="8579" spans="1:9" x14ac:dyDescent="0.2">
      <c r="A8579" s="6">
        <v>2014</v>
      </c>
      <c r="B8579" s="1" t="s">
        <v>13</v>
      </c>
      <c r="C8579" s="1" t="s">
        <v>164</v>
      </c>
      <c r="D8579" s="1" t="s">
        <v>1126</v>
      </c>
      <c r="E8579" s="1" t="s">
        <v>1222</v>
      </c>
      <c r="F8579" s="1">
        <v>60</v>
      </c>
      <c r="G8579" s="8">
        <v>1.1499999999999999</v>
      </c>
      <c r="H8579" s="8">
        <v>1.37</v>
      </c>
      <c r="I8579" s="2">
        <f t="shared" si="133"/>
        <v>82.2</v>
      </c>
    </row>
    <row r="8580" spans="1:9" x14ac:dyDescent="0.2">
      <c r="A8580" s="6">
        <v>2014</v>
      </c>
      <c r="B8580" s="1" t="s">
        <v>13</v>
      </c>
      <c r="C8580" s="1" t="s">
        <v>164</v>
      </c>
      <c r="D8580" s="1" t="s">
        <v>1126</v>
      </c>
      <c r="E8580" s="1" t="s">
        <v>1223</v>
      </c>
      <c r="F8580" s="1">
        <v>48</v>
      </c>
      <c r="G8580" s="8">
        <v>1.05</v>
      </c>
      <c r="H8580" s="8">
        <v>1.4</v>
      </c>
      <c r="I8580" s="2">
        <f t="shared" si="133"/>
        <v>67.199999999999989</v>
      </c>
    </row>
    <row r="8581" spans="1:9" x14ac:dyDescent="0.2">
      <c r="A8581" s="6">
        <v>2014</v>
      </c>
      <c r="B8581" s="1" t="s">
        <v>13</v>
      </c>
      <c r="C8581" s="1" t="s">
        <v>164</v>
      </c>
      <c r="D8581" s="1" t="s">
        <v>1126</v>
      </c>
      <c r="E8581" s="1" t="s">
        <v>1224</v>
      </c>
      <c r="F8581" s="1">
        <v>48</v>
      </c>
      <c r="G8581" s="8">
        <v>1.03</v>
      </c>
      <c r="H8581" s="8">
        <v>1.33</v>
      </c>
      <c r="I8581" s="2">
        <f t="shared" si="133"/>
        <v>63.84</v>
      </c>
    </row>
    <row r="8582" spans="1:9" x14ac:dyDescent="0.2">
      <c r="A8582" s="6">
        <v>2014</v>
      </c>
      <c r="B8582" s="1" t="s">
        <v>13</v>
      </c>
      <c r="C8582" s="1" t="s">
        <v>164</v>
      </c>
      <c r="D8582" s="1" t="s">
        <v>1126</v>
      </c>
      <c r="E8582" s="1" t="s">
        <v>1225</v>
      </c>
      <c r="F8582" s="1">
        <v>48</v>
      </c>
      <c r="G8582" s="8">
        <v>1.1000000000000001</v>
      </c>
      <c r="H8582" s="8">
        <v>1.29</v>
      </c>
      <c r="I8582" s="2">
        <f t="shared" si="133"/>
        <v>61.92</v>
      </c>
    </row>
    <row r="8583" spans="1:9" x14ac:dyDescent="0.2">
      <c r="A8583" s="6">
        <v>2014</v>
      </c>
      <c r="B8583" s="1" t="s">
        <v>13</v>
      </c>
      <c r="C8583" s="1" t="s">
        <v>164</v>
      </c>
      <c r="D8583" s="1" t="s">
        <v>1126</v>
      </c>
      <c r="E8583" s="1" t="s">
        <v>1226</v>
      </c>
      <c r="F8583" s="1">
        <v>48</v>
      </c>
      <c r="G8583" s="8">
        <v>1.17</v>
      </c>
      <c r="H8583" s="8">
        <v>1.29</v>
      </c>
      <c r="I8583" s="2">
        <f t="shared" si="133"/>
        <v>61.92</v>
      </c>
    </row>
    <row r="8584" spans="1:9" x14ac:dyDescent="0.2">
      <c r="A8584" s="6">
        <v>2014</v>
      </c>
      <c r="B8584" s="1" t="s">
        <v>13</v>
      </c>
      <c r="C8584" s="1" t="s">
        <v>164</v>
      </c>
      <c r="D8584" s="1" t="s">
        <v>1126</v>
      </c>
      <c r="E8584" s="1" t="s">
        <v>1227</v>
      </c>
      <c r="F8584" s="1">
        <v>60</v>
      </c>
      <c r="G8584" s="8">
        <v>1.18</v>
      </c>
      <c r="H8584" s="8">
        <v>1.34</v>
      </c>
      <c r="I8584" s="2">
        <f t="shared" si="133"/>
        <v>80.400000000000006</v>
      </c>
    </row>
    <row r="8585" spans="1:9" x14ac:dyDescent="0.2">
      <c r="A8585" s="6">
        <v>2014</v>
      </c>
      <c r="B8585" s="1" t="s">
        <v>13</v>
      </c>
      <c r="C8585" s="1" t="s">
        <v>164</v>
      </c>
      <c r="D8585" s="1" t="s">
        <v>1126</v>
      </c>
      <c r="E8585" s="1" t="s">
        <v>1228</v>
      </c>
      <c r="F8585" s="1">
        <v>60</v>
      </c>
      <c r="G8585" s="8">
        <v>1.08</v>
      </c>
      <c r="H8585" s="8">
        <v>1.28</v>
      </c>
      <c r="I8585" s="2">
        <f t="shared" si="133"/>
        <v>76.8</v>
      </c>
    </row>
    <row r="8586" spans="1:9" x14ac:dyDescent="0.2">
      <c r="A8586" s="6">
        <v>2014</v>
      </c>
      <c r="B8586" s="1" t="s">
        <v>13</v>
      </c>
      <c r="C8586" s="1" t="s">
        <v>164</v>
      </c>
      <c r="D8586" s="1" t="s">
        <v>1126</v>
      </c>
      <c r="E8586" s="1" t="s">
        <v>1229</v>
      </c>
      <c r="F8586" s="1">
        <v>60</v>
      </c>
      <c r="G8586" s="8">
        <v>1.06</v>
      </c>
      <c r="H8586" s="8">
        <v>1.39</v>
      </c>
      <c r="I8586" s="2">
        <f t="shared" si="133"/>
        <v>83.399999999999991</v>
      </c>
    </row>
    <row r="8587" spans="1:9" x14ac:dyDescent="0.2">
      <c r="A8587" s="6">
        <v>2014</v>
      </c>
      <c r="B8587" s="1" t="s">
        <v>13</v>
      </c>
      <c r="C8587" s="1" t="s">
        <v>164</v>
      </c>
      <c r="D8587" s="1" t="s">
        <v>1126</v>
      </c>
      <c r="E8587" s="1" t="s">
        <v>1230</v>
      </c>
      <c r="F8587" s="1">
        <v>48</v>
      </c>
      <c r="G8587" s="8">
        <v>1.1399999999999999</v>
      </c>
      <c r="H8587" s="8">
        <v>1.28</v>
      </c>
      <c r="I8587" s="2">
        <f t="shared" si="133"/>
        <v>61.44</v>
      </c>
    </row>
    <row r="8588" spans="1:9" x14ac:dyDescent="0.2">
      <c r="A8588" s="6">
        <v>2014</v>
      </c>
      <c r="B8588" s="1" t="s">
        <v>13</v>
      </c>
      <c r="C8588" s="1" t="s">
        <v>164</v>
      </c>
      <c r="D8588" s="1" t="s">
        <v>1126</v>
      </c>
      <c r="E8588" s="1" t="s">
        <v>1231</v>
      </c>
      <c r="F8588" s="1">
        <v>48</v>
      </c>
      <c r="G8588" s="8">
        <v>1.1399999999999999</v>
      </c>
      <c r="H8588" s="8">
        <v>1.2</v>
      </c>
      <c r="I8588" s="2">
        <f t="shared" si="133"/>
        <v>57.599999999999994</v>
      </c>
    </row>
    <row r="8589" spans="1:9" x14ac:dyDescent="0.2">
      <c r="A8589" s="6">
        <v>2014</v>
      </c>
      <c r="B8589" s="1" t="s">
        <v>13</v>
      </c>
      <c r="C8589" s="1" t="s">
        <v>164</v>
      </c>
      <c r="D8589" s="1" t="s">
        <v>1126</v>
      </c>
      <c r="E8589" s="1" t="s">
        <v>1232</v>
      </c>
      <c r="F8589" s="1">
        <v>60</v>
      </c>
      <c r="G8589" s="8">
        <v>1</v>
      </c>
      <c r="H8589" s="8">
        <v>1.32</v>
      </c>
      <c r="I8589" s="2">
        <f t="shared" si="133"/>
        <v>79.2</v>
      </c>
    </row>
    <row r="8590" spans="1:9" x14ac:dyDescent="0.2">
      <c r="A8590" s="6">
        <v>2014</v>
      </c>
      <c r="B8590" s="1" t="s">
        <v>13</v>
      </c>
      <c r="C8590" s="1" t="s">
        <v>164</v>
      </c>
      <c r="D8590" s="1" t="s">
        <v>1126</v>
      </c>
      <c r="E8590" s="1" t="s">
        <v>1233</v>
      </c>
      <c r="F8590" s="1">
        <v>60</v>
      </c>
      <c r="G8590" s="8">
        <v>1.02</v>
      </c>
      <c r="H8590" s="8">
        <v>1.3</v>
      </c>
      <c r="I8590" s="2">
        <f t="shared" si="133"/>
        <v>78</v>
      </c>
    </row>
    <row r="8591" spans="1:9" x14ac:dyDescent="0.2">
      <c r="A8591" s="6">
        <v>2014</v>
      </c>
      <c r="B8591" s="1" t="s">
        <v>13</v>
      </c>
      <c r="C8591" s="1" t="s">
        <v>164</v>
      </c>
      <c r="D8591" s="1" t="s">
        <v>1126</v>
      </c>
      <c r="E8591" s="1" t="s">
        <v>1234</v>
      </c>
      <c r="F8591" s="1">
        <v>48</v>
      </c>
      <c r="G8591" s="8">
        <v>1.07</v>
      </c>
      <c r="H8591" s="8">
        <v>1.39</v>
      </c>
      <c r="I8591" s="2">
        <f t="shared" ref="I8591:I8654" si="134">H8591 *F8591</f>
        <v>66.72</v>
      </c>
    </row>
    <row r="8592" spans="1:9" x14ac:dyDescent="0.2">
      <c r="A8592" s="6">
        <v>2014</v>
      </c>
      <c r="B8592" s="1" t="s">
        <v>13</v>
      </c>
      <c r="C8592" s="1" t="s">
        <v>164</v>
      </c>
      <c r="D8592" s="1" t="s">
        <v>1126</v>
      </c>
      <c r="E8592" s="1" t="s">
        <v>1235</v>
      </c>
      <c r="F8592" s="1">
        <v>48</v>
      </c>
      <c r="G8592" s="8">
        <v>1.1399999999999999</v>
      </c>
      <c r="H8592" s="8">
        <v>1.27</v>
      </c>
      <c r="I8592" s="2">
        <f t="shared" si="134"/>
        <v>60.96</v>
      </c>
    </row>
    <row r="8593" spans="1:9" x14ac:dyDescent="0.2">
      <c r="A8593" s="6">
        <v>2014</v>
      </c>
      <c r="B8593" s="1" t="s">
        <v>13</v>
      </c>
      <c r="C8593" s="1" t="s">
        <v>164</v>
      </c>
      <c r="D8593" s="1" t="s">
        <v>1126</v>
      </c>
      <c r="E8593" s="1" t="s">
        <v>1236</v>
      </c>
      <c r="F8593" s="1">
        <v>60</v>
      </c>
      <c r="G8593" s="8">
        <v>1.1399999999999999</v>
      </c>
      <c r="H8593" s="8">
        <v>1.35</v>
      </c>
      <c r="I8593" s="2">
        <f t="shared" si="134"/>
        <v>81</v>
      </c>
    </row>
    <row r="8594" spans="1:9" x14ac:dyDescent="0.2">
      <c r="A8594" s="6">
        <v>2014</v>
      </c>
      <c r="B8594" s="1" t="s">
        <v>13</v>
      </c>
      <c r="C8594" s="1" t="s">
        <v>164</v>
      </c>
      <c r="D8594" s="1" t="s">
        <v>1126</v>
      </c>
      <c r="E8594" s="1" t="s">
        <v>1237</v>
      </c>
      <c r="F8594" s="1">
        <v>60</v>
      </c>
      <c r="G8594" s="8">
        <v>1</v>
      </c>
      <c r="H8594" s="8">
        <v>1.2</v>
      </c>
      <c r="I8594" s="2">
        <f t="shared" si="134"/>
        <v>72</v>
      </c>
    </row>
    <row r="8595" spans="1:9" x14ac:dyDescent="0.2">
      <c r="A8595" s="6">
        <v>2014</v>
      </c>
      <c r="B8595" s="1" t="s">
        <v>13</v>
      </c>
      <c r="C8595" s="1" t="s">
        <v>164</v>
      </c>
      <c r="D8595" s="1" t="s">
        <v>1126</v>
      </c>
      <c r="E8595" s="1" t="s">
        <v>1238</v>
      </c>
      <c r="F8595" s="1">
        <v>48</v>
      </c>
      <c r="G8595" s="8">
        <v>1.01</v>
      </c>
      <c r="H8595" s="8">
        <v>1.35</v>
      </c>
      <c r="I8595" s="2">
        <f t="shared" si="134"/>
        <v>64.800000000000011</v>
      </c>
    </row>
    <row r="8596" spans="1:9" x14ac:dyDescent="0.2">
      <c r="A8596" s="6">
        <v>2014</v>
      </c>
      <c r="B8596" s="1" t="s">
        <v>13</v>
      </c>
      <c r="C8596" s="1" t="s">
        <v>164</v>
      </c>
      <c r="D8596" s="1" t="s">
        <v>1126</v>
      </c>
      <c r="E8596" s="1" t="s">
        <v>1239</v>
      </c>
      <c r="F8596" s="1">
        <v>72</v>
      </c>
      <c r="G8596" s="8">
        <v>1.0900000000000001</v>
      </c>
      <c r="H8596" s="8">
        <v>1.39</v>
      </c>
      <c r="I8596" s="2">
        <f t="shared" si="134"/>
        <v>100.08</v>
      </c>
    </row>
    <row r="8597" spans="1:9" x14ac:dyDescent="0.2">
      <c r="A8597" s="6">
        <v>2014</v>
      </c>
      <c r="B8597" s="1" t="s">
        <v>13</v>
      </c>
      <c r="C8597" s="1" t="s">
        <v>164</v>
      </c>
      <c r="D8597" s="1" t="s">
        <v>1126</v>
      </c>
      <c r="E8597" s="1" t="s">
        <v>1240</v>
      </c>
      <c r="F8597" s="1">
        <v>48</v>
      </c>
      <c r="G8597" s="8">
        <v>1.0900000000000001</v>
      </c>
      <c r="H8597" s="8">
        <v>1.23</v>
      </c>
      <c r="I8597" s="2">
        <f t="shared" si="134"/>
        <v>59.04</v>
      </c>
    </row>
    <row r="8598" spans="1:9" x14ac:dyDescent="0.2">
      <c r="A8598" s="6">
        <v>2014</v>
      </c>
      <c r="B8598" s="1" t="s">
        <v>13</v>
      </c>
      <c r="C8598" s="1" t="s">
        <v>164</v>
      </c>
      <c r="D8598" s="1" t="s">
        <v>1126</v>
      </c>
      <c r="E8598" s="1" t="s">
        <v>1241</v>
      </c>
      <c r="F8598" s="1">
        <v>60</v>
      </c>
      <c r="G8598" s="8">
        <v>1.1599999999999999</v>
      </c>
      <c r="H8598" s="8">
        <v>1.22</v>
      </c>
      <c r="I8598" s="2">
        <f t="shared" si="134"/>
        <v>73.2</v>
      </c>
    </row>
    <row r="8599" spans="1:9" x14ac:dyDescent="0.2">
      <c r="A8599" s="6">
        <v>2014</v>
      </c>
      <c r="B8599" s="1" t="s">
        <v>13</v>
      </c>
      <c r="C8599" s="1" t="s">
        <v>164</v>
      </c>
      <c r="D8599" s="1" t="s">
        <v>1126</v>
      </c>
      <c r="E8599" s="1" t="s">
        <v>1242</v>
      </c>
      <c r="F8599" s="1">
        <v>48</v>
      </c>
      <c r="G8599" s="8">
        <v>1.01</v>
      </c>
      <c r="H8599" s="8">
        <v>1.29</v>
      </c>
      <c r="I8599" s="2">
        <f t="shared" si="134"/>
        <v>61.92</v>
      </c>
    </row>
    <row r="8600" spans="1:9" x14ac:dyDescent="0.2">
      <c r="A8600" s="6">
        <v>2014</v>
      </c>
      <c r="B8600" s="1" t="s">
        <v>13</v>
      </c>
      <c r="C8600" s="1" t="s">
        <v>164</v>
      </c>
      <c r="D8600" s="1" t="s">
        <v>1126</v>
      </c>
      <c r="E8600" s="1" t="s">
        <v>1243</v>
      </c>
      <c r="F8600" s="1">
        <v>60</v>
      </c>
      <c r="G8600" s="8">
        <v>1.1399999999999999</v>
      </c>
      <c r="H8600" s="8">
        <v>1.21</v>
      </c>
      <c r="I8600" s="2">
        <f t="shared" si="134"/>
        <v>72.599999999999994</v>
      </c>
    </row>
    <row r="8601" spans="1:9" x14ac:dyDescent="0.2">
      <c r="A8601" s="6">
        <v>2014</v>
      </c>
      <c r="B8601" s="1" t="s">
        <v>13</v>
      </c>
      <c r="C8601" s="1" t="s">
        <v>164</v>
      </c>
      <c r="D8601" s="1" t="s">
        <v>1126</v>
      </c>
      <c r="E8601" s="1" t="s">
        <v>1244</v>
      </c>
      <c r="F8601" s="1">
        <v>48</v>
      </c>
      <c r="G8601" s="8">
        <v>1.1200000000000001</v>
      </c>
      <c r="H8601" s="8">
        <v>1.2</v>
      </c>
      <c r="I8601" s="2">
        <f t="shared" si="134"/>
        <v>57.599999999999994</v>
      </c>
    </row>
    <row r="8602" spans="1:9" x14ac:dyDescent="0.2">
      <c r="A8602" s="6">
        <v>2014</v>
      </c>
      <c r="B8602" s="1" t="s">
        <v>13</v>
      </c>
      <c r="C8602" s="1" t="s">
        <v>164</v>
      </c>
      <c r="D8602" s="1" t="s">
        <v>1126</v>
      </c>
      <c r="E8602" s="1" t="s">
        <v>1245</v>
      </c>
      <c r="F8602" s="1">
        <v>72</v>
      </c>
      <c r="G8602" s="8">
        <v>1.05</v>
      </c>
      <c r="H8602" s="8">
        <v>1.37</v>
      </c>
      <c r="I8602" s="2">
        <f t="shared" si="134"/>
        <v>98.640000000000015</v>
      </c>
    </row>
    <row r="8603" spans="1:9" x14ac:dyDescent="0.2">
      <c r="A8603" s="6">
        <v>2014</v>
      </c>
      <c r="B8603" s="1" t="s">
        <v>13</v>
      </c>
      <c r="C8603" s="1" t="s">
        <v>164</v>
      </c>
      <c r="D8603" s="1" t="s">
        <v>1126</v>
      </c>
      <c r="E8603" s="1" t="s">
        <v>1246</v>
      </c>
      <c r="F8603" s="1">
        <v>48</v>
      </c>
      <c r="G8603" s="8">
        <v>1.01</v>
      </c>
      <c r="H8603" s="8">
        <v>1.28</v>
      </c>
      <c r="I8603" s="2">
        <f t="shared" si="134"/>
        <v>61.44</v>
      </c>
    </row>
    <row r="8604" spans="1:9" x14ac:dyDescent="0.2">
      <c r="A8604" s="6">
        <v>2014</v>
      </c>
      <c r="B8604" s="1" t="s">
        <v>13</v>
      </c>
      <c r="C8604" s="1" t="s">
        <v>164</v>
      </c>
      <c r="D8604" s="1" t="s">
        <v>1126</v>
      </c>
      <c r="E8604" s="1" t="s">
        <v>1247</v>
      </c>
      <c r="F8604" s="1">
        <v>72</v>
      </c>
      <c r="G8604" s="8">
        <v>1.0900000000000001</v>
      </c>
      <c r="H8604" s="8">
        <v>1.2</v>
      </c>
      <c r="I8604" s="2">
        <f t="shared" si="134"/>
        <v>86.399999999999991</v>
      </c>
    </row>
    <row r="8605" spans="1:9" x14ac:dyDescent="0.2">
      <c r="A8605" s="6">
        <v>2014</v>
      </c>
      <c r="B8605" s="1" t="s">
        <v>13</v>
      </c>
      <c r="C8605" s="1" t="s">
        <v>164</v>
      </c>
      <c r="D8605" s="1" t="s">
        <v>1126</v>
      </c>
      <c r="E8605" s="1" t="s">
        <v>1248</v>
      </c>
      <c r="F8605" s="1">
        <v>48</v>
      </c>
      <c r="G8605" s="8">
        <v>1.07</v>
      </c>
      <c r="H8605" s="8">
        <v>1.4</v>
      </c>
      <c r="I8605" s="2">
        <f t="shared" si="134"/>
        <v>67.199999999999989</v>
      </c>
    </row>
    <row r="8606" spans="1:9" x14ac:dyDescent="0.2">
      <c r="A8606" s="6">
        <v>2014</v>
      </c>
      <c r="B8606" s="1" t="s">
        <v>13</v>
      </c>
      <c r="C8606" s="1" t="s">
        <v>164</v>
      </c>
      <c r="D8606" s="1" t="s">
        <v>1126</v>
      </c>
      <c r="E8606" s="1" t="s">
        <v>1249</v>
      </c>
      <c r="F8606" s="1">
        <v>48</v>
      </c>
      <c r="G8606" s="8">
        <v>1.1599999999999999</v>
      </c>
      <c r="H8606" s="8">
        <v>1.36</v>
      </c>
      <c r="I8606" s="2">
        <f t="shared" si="134"/>
        <v>65.28</v>
      </c>
    </row>
    <row r="8607" spans="1:9" x14ac:dyDescent="0.2">
      <c r="A8607" s="6">
        <v>2014</v>
      </c>
      <c r="B8607" s="1" t="s">
        <v>13</v>
      </c>
      <c r="C8607" s="1" t="s">
        <v>164</v>
      </c>
      <c r="D8607" s="1" t="s">
        <v>1126</v>
      </c>
      <c r="E8607" s="1" t="s">
        <v>1250</v>
      </c>
      <c r="F8607" s="1">
        <v>48</v>
      </c>
      <c r="G8607" s="8">
        <v>1.03</v>
      </c>
      <c r="H8607" s="8">
        <v>1.23</v>
      </c>
      <c r="I8607" s="2">
        <f t="shared" si="134"/>
        <v>59.04</v>
      </c>
    </row>
    <row r="8608" spans="1:9" x14ac:dyDescent="0.2">
      <c r="A8608" s="6">
        <v>2014</v>
      </c>
      <c r="B8608" s="1" t="s">
        <v>13</v>
      </c>
      <c r="C8608" s="1" t="s">
        <v>164</v>
      </c>
      <c r="D8608" s="1" t="s">
        <v>1126</v>
      </c>
      <c r="E8608" s="1" t="s">
        <v>1251</v>
      </c>
      <c r="F8608" s="1">
        <v>60</v>
      </c>
      <c r="G8608" s="8">
        <v>1.17</v>
      </c>
      <c r="H8608" s="8">
        <v>1.29</v>
      </c>
      <c r="I8608" s="2">
        <f t="shared" si="134"/>
        <v>77.400000000000006</v>
      </c>
    </row>
    <row r="8609" spans="1:9" x14ac:dyDescent="0.2">
      <c r="A8609" s="6">
        <v>2014</v>
      </c>
      <c r="B8609" s="1" t="s">
        <v>13</v>
      </c>
      <c r="C8609" s="1" t="s">
        <v>164</v>
      </c>
      <c r="D8609" s="1" t="s">
        <v>1126</v>
      </c>
      <c r="E8609" s="1" t="s">
        <v>1252</v>
      </c>
      <c r="F8609" s="1">
        <v>72</v>
      </c>
      <c r="G8609" s="8">
        <v>1.17</v>
      </c>
      <c r="H8609" s="8">
        <v>1.29</v>
      </c>
      <c r="I8609" s="2">
        <f t="shared" si="134"/>
        <v>92.88</v>
      </c>
    </row>
    <row r="8610" spans="1:9" x14ac:dyDescent="0.2">
      <c r="A8610" s="6">
        <v>2014</v>
      </c>
      <c r="B8610" s="1" t="s">
        <v>13</v>
      </c>
      <c r="C8610" s="1" t="s">
        <v>164</v>
      </c>
      <c r="D8610" s="1" t="s">
        <v>1126</v>
      </c>
      <c r="E8610" s="1" t="s">
        <v>1253</v>
      </c>
      <c r="F8610" s="1">
        <v>72</v>
      </c>
      <c r="G8610" s="8">
        <v>1.19</v>
      </c>
      <c r="H8610" s="8">
        <v>1.24</v>
      </c>
      <c r="I8610" s="2">
        <f t="shared" si="134"/>
        <v>89.28</v>
      </c>
    </row>
    <row r="8611" spans="1:9" x14ac:dyDescent="0.2">
      <c r="A8611" s="6">
        <v>2014</v>
      </c>
      <c r="B8611" s="1" t="s">
        <v>13</v>
      </c>
      <c r="C8611" s="1" t="s">
        <v>164</v>
      </c>
      <c r="D8611" s="1" t="s">
        <v>1126</v>
      </c>
      <c r="E8611" s="1" t="s">
        <v>1254</v>
      </c>
      <c r="F8611" s="1">
        <v>48</v>
      </c>
      <c r="G8611" s="8">
        <v>1.05</v>
      </c>
      <c r="H8611" s="8">
        <v>1.26</v>
      </c>
      <c r="I8611" s="2">
        <f t="shared" si="134"/>
        <v>60.480000000000004</v>
      </c>
    </row>
    <row r="8612" spans="1:9" x14ac:dyDescent="0.2">
      <c r="A8612" s="6">
        <v>2014</v>
      </c>
      <c r="B8612" s="1" t="s">
        <v>13</v>
      </c>
      <c r="C8612" s="1" t="s">
        <v>164</v>
      </c>
      <c r="D8612" s="1" t="s">
        <v>1126</v>
      </c>
      <c r="E8612" s="1" t="s">
        <v>1255</v>
      </c>
      <c r="F8612" s="1">
        <v>72</v>
      </c>
      <c r="G8612" s="8">
        <v>1.07</v>
      </c>
      <c r="H8612" s="8">
        <v>1.21</v>
      </c>
      <c r="I8612" s="2">
        <f t="shared" si="134"/>
        <v>87.12</v>
      </c>
    </row>
    <row r="8613" spans="1:9" x14ac:dyDescent="0.2">
      <c r="A8613" s="6">
        <v>2014</v>
      </c>
      <c r="B8613" s="1" t="s">
        <v>13</v>
      </c>
      <c r="C8613" s="1" t="s">
        <v>164</v>
      </c>
      <c r="D8613" s="1" t="s">
        <v>1126</v>
      </c>
      <c r="E8613" s="1" t="s">
        <v>1256</v>
      </c>
      <c r="F8613" s="1">
        <v>48</v>
      </c>
      <c r="G8613" s="8">
        <v>1.1499999999999999</v>
      </c>
      <c r="H8613" s="8">
        <v>1.3</v>
      </c>
      <c r="I8613" s="2">
        <f t="shared" si="134"/>
        <v>62.400000000000006</v>
      </c>
    </row>
    <row r="8614" spans="1:9" x14ac:dyDescent="0.2">
      <c r="A8614" s="6">
        <v>2014</v>
      </c>
      <c r="B8614" s="1" t="s">
        <v>13</v>
      </c>
      <c r="C8614" s="1" t="s">
        <v>164</v>
      </c>
      <c r="D8614" s="1" t="s">
        <v>1126</v>
      </c>
      <c r="E8614" s="1" t="s">
        <v>1257</v>
      </c>
      <c r="F8614" s="1">
        <v>60</v>
      </c>
      <c r="G8614" s="8">
        <v>1.01</v>
      </c>
      <c r="H8614" s="8">
        <v>1.3</v>
      </c>
      <c r="I8614" s="2">
        <f t="shared" si="134"/>
        <v>78</v>
      </c>
    </row>
    <row r="8615" spans="1:9" x14ac:dyDescent="0.2">
      <c r="A8615" s="6">
        <v>2014</v>
      </c>
      <c r="B8615" s="1" t="s">
        <v>13</v>
      </c>
      <c r="C8615" s="1" t="s">
        <v>164</v>
      </c>
      <c r="D8615" s="1" t="s">
        <v>1126</v>
      </c>
      <c r="E8615" s="1" t="s">
        <v>1258</v>
      </c>
      <c r="F8615" s="1">
        <v>48</v>
      </c>
      <c r="G8615" s="8">
        <v>1.1499999999999999</v>
      </c>
      <c r="H8615" s="8">
        <v>1.27</v>
      </c>
      <c r="I8615" s="2">
        <f t="shared" si="134"/>
        <v>60.96</v>
      </c>
    </row>
    <row r="8616" spans="1:9" x14ac:dyDescent="0.2">
      <c r="A8616" s="6">
        <v>2014</v>
      </c>
      <c r="B8616" s="1" t="s">
        <v>13</v>
      </c>
      <c r="C8616" s="1" t="s">
        <v>164</v>
      </c>
      <c r="D8616" s="1" t="s">
        <v>1126</v>
      </c>
      <c r="E8616" s="1" t="s">
        <v>1259</v>
      </c>
      <c r="F8616" s="1">
        <v>48</v>
      </c>
      <c r="G8616" s="8">
        <v>1</v>
      </c>
      <c r="H8616" s="8">
        <v>1.21</v>
      </c>
      <c r="I8616" s="2">
        <f t="shared" si="134"/>
        <v>58.08</v>
      </c>
    </row>
    <row r="8617" spans="1:9" x14ac:dyDescent="0.2">
      <c r="A8617" s="6">
        <v>2014</v>
      </c>
      <c r="B8617" s="1" t="s">
        <v>13</v>
      </c>
      <c r="C8617" s="1" t="s">
        <v>164</v>
      </c>
      <c r="D8617" s="1" t="s">
        <v>1126</v>
      </c>
      <c r="E8617" s="1" t="s">
        <v>1260</v>
      </c>
      <c r="F8617" s="1">
        <v>72</v>
      </c>
      <c r="G8617" s="8">
        <v>1.05</v>
      </c>
      <c r="H8617" s="8">
        <v>1.22</v>
      </c>
      <c r="I8617" s="2">
        <f t="shared" si="134"/>
        <v>87.84</v>
      </c>
    </row>
    <row r="8618" spans="1:9" x14ac:dyDescent="0.2">
      <c r="A8618" s="6">
        <v>2014</v>
      </c>
      <c r="B8618" s="1" t="s">
        <v>13</v>
      </c>
      <c r="C8618" s="1" t="s">
        <v>164</v>
      </c>
      <c r="D8618" s="1" t="s">
        <v>1126</v>
      </c>
      <c r="E8618" s="1" t="s">
        <v>1261</v>
      </c>
      <c r="F8618" s="1">
        <v>48</v>
      </c>
      <c r="G8618" s="8">
        <v>1.18</v>
      </c>
      <c r="H8618" s="8">
        <v>1.24</v>
      </c>
      <c r="I8618" s="2">
        <f t="shared" si="134"/>
        <v>59.519999999999996</v>
      </c>
    </row>
    <row r="8619" spans="1:9" x14ac:dyDescent="0.2">
      <c r="A8619" s="6">
        <v>2014</v>
      </c>
      <c r="B8619" s="1" t="s">
        <v>13</v>
      </c>
      <c r="C8619" s="1" t="s">
        <v>164</v>
      </c>
      <c r="D8619" s="1" t="s">
        <v>1126</v>
      </c>
      <c r="E8619" s="1" t="s">
        <v>1262</v>
      </c>
      <c r="F8619" s="1">
        <v>72</v>
      </c>
      <c r="G8619" s="8">
        <v>1.1200000000000001</v>
      </c>
      <c r="H8619" s="8">
        <v>1.34</v>
      </c>
      <c r="I8619" s="2">
        <f t="shared" si="134"/>
        <v>96.48</v>
      </c>
    </row>
    <row r="8620" spans="1:9" x14ac:dyDescent="0.2">
      <c r="A8620" s="6">
        <v>2014</v>
      </c>
      <c r="B8620" s="1" t="s">
        <v>13</v>
      </c>
      <c r="C8620" s="1" t="s">
        <v>164</v>
      </c>
      <c r="D8620" s="1" t="s">
        <v>1126</v>
      </c>
      <c r="E8620" s="1" t="s">
        <v>1263</v>
      </c>
      <c r="F8620" s="1">
        <v>48</v>
      </c>
      <c r="G8620" s="8">
        <v>1.1399999999999999</v>
      </c>
      <c r="H8620" s="8">
        <v>1.38</v>
      </c>
      <c r="I8620" s="2">
        <f t="shared" si="134"/>
        <v>66.239999999999995</v>
      </c>
    </row>
    <row r="8621" spans="1:9" x14ac:dyDescent="0.2">
      <c r="A8621" s="6">
        <v>2014</v>
      </c>
      <c r="B8621" s="1" t="s">
        <v>13</v>
      </c>
      <c r="C8621" s="1" t="s">
        <v>164</v>
      </c>
      <c r="D8621" s="1" t="s">
        <v>1126</v>
      </c>
      <c r="E8621" s="1" t="s">
        <v>1264</v>
      </c>
      <c r="F8621" s="1">
        <v>48</v>
      </c>
      <c r="G8621" s="8">
        <v>1.08</v>
      </c>
      <c r="H8621" s="8">
        <v>1.23</v>
      </c>
      <c r="I8621" s="2">
        <f t="shared" si="134"/>
        <v>59.04</v>
      </c>
    </row>
    <row r="8622" spans="1:9" x14ac:dyDescent="0.2">
      <c r="A8622" s="6">
        <v>2014</v>
      </c>
      <c r="B8622" s="1" t="s">
        <v>13</v>
      </c>
      <c r="C8622" s="1" t="s">
        <v>164</v>
      </c>
      <c r="D8622" s="1" t="s">
        <v>1126</v>
      </c>
      <c r="E8622" s="1" t="s">
        <v>1265</v>
      </c>
      <c r="F8622" s="1">
        <v>48</v>
      </c>
      <c r="G8622" s="8">
        <v>1.1299999999999999</v>
      </c>
      <c r="H8622" s="8">
        <v>1.22</v>
      </c>
      <c r="I8622" s="2">
        <f t="shared" si="134"/>
        <v>58.56</v>
      </c>
    </row>
    <row r="8623" spans="1:9" x14ac:dyDescent="0.2">
      <c r="A8623" s="6">
        <v>2014</v>
      </c>
      <c r="B8623" s="1" t="s">
        <v>13</v>
      </c>
      <c r="C8623" s="1" t="s">
        <v>164</v>
      </c>
      <c r="D8623" s="1" t="s">
        <v>1126</v>
      </c>
      <c r="E8623" s="1" t="s">
        <v>1266</v>
      </c>
      <c r="F8623" s="1">
        <v>60</v>
      </c>
      <c r="G8623" s="8">
        <v>1.0900000000000001</v>
      </c>
      <c r="H8623" s="8">
        <v>1.27</v>
      </c>
      <c r="I8623" s="2">
        <f t="shared" si="134"/>
        <v>76.2</v>
      </c>
    </row>
    <row r="8624" spans="1:9" x14ac:dyDescent="0.2">
      <c r="A8624" s="6">
        <v>2014</v>
      </c>
      <c r="B8624" s="1" t="s">
        <v>13</v>
      </c>
      <c r="C8624" s="1" t="s">
        <v>164</v>
      </c>
      <c r="D8624" s="1" t="s">
        <v>1126</v>
      </c>
      <c r="E8624" s="1" t="s">
        <v>1267</v>
      </c>
      <c r="F8624" s="1">
        <v>60</v>
      </c>
      <c r="G8624" s="8">
        <v>1.08</v>
      </c>
      <c r="H8624" s="8">
        <v>1.21</v>
      </c>
      <c r="I8624" s="2">
        <f t="shared" si="134"/>
        <v>72.599999999999994</v>
      </c>
    </row>
    <row r="8625" spans="1:9" x14ac:dyDescent="0.2">
      <c r="A8625" s="6">
        <v>2014</v>
      </c>
      <c r="B8625" s="1" t="s">
        <v>13</v>
      </c>
      <c r="C8625" s="1" t="s">
        <v>164</v>
      </c>
      <c r="D8625" s="1" t="s">
        <v>1126</v>
      </c>
      <c r="E8625" s="1" t="s">
        <v>1268</v>
      </c>
      <c r="F8625" s="1">
        <v>48</v>
      </c>
      <c r="G8625" s="8">
        <v>1.02</v>
      </c>
      <c r="H8625" s="8">
        <v>1.34</v>
      </c>
      <c r="I8625" s="2">
        <f t="shared" si="134"/>
        <v>64.320000000000007</v>
      </c>
    </row>
    <row r="8626" spans="1:9" x14ac:dyDescent="0.2">
      <c r="A8626" s="6">
        <v>2014</v>
      </c>
      <c r="B8626" s="1" t="s">
        <v>13</v>
      </c>
      <c r="C8626" s="1" t="s">
        <v>164</v>
      </c>
      <c r="D8626" s="1" t="s">
        <v>1126</v>
      </c>
      <c r="E8626" s="1" t="s">
        <v>1269</v>
      </c>
      <c r="F8626" s="1">
        <v>48</v>
      </c>
      <c r="G8626" s="8">
        <v>1.05</v>
      </c>
      <c r="H8626" s="8">
        <v>1.22</v>
      </c>
      <c r="I8626" s="2">
        <f t="shared" si="134"/>
        <v>58.56</v>
      </c>
    </row>
    <row r="8627" spans="1:9" x14ac:dyDescent="0.2">
      <c r="A8627" s="6">
        <v>2014</v>
      </c>
      <c r="B8627" s="1" t="s">
        <v>13</v>
      </c>
      <c r="C8627" s="1" t="s">
        <v>164</v>
      </c>
      <c r="D8627" s="1" t="s">
        <v>1126</v>
      </c>
      <c r="E8627" s="1" t="s">
        <v>1270</v>
      </c>
      <c r="F8627" s="1">
        <v>60</v>
      </c>
      <c r="G8627" s="8">
        <v>1.02</v>
      </c>
      <c r="H8627" s="8">
        <v>1.4</v>
      </c>
      <c r="I8627" s="2">
        <f t="shared" si="134"/>
        <v>84</v>
      </c>
    </row>
    <row r="8628" spans="1:9" x14ac:dyDescent="0.2">
      <c r="A8628" s="6">
        <v>2014</v>
      </c>
      <c r="B8628" s="1" t="s">
        <v>13</v>
      </c>
      <c r="C8628" s="1" t="s">
        <v>164</v>
      </c>
      <c r="D8628" s="1" t="s">
        <v>1126</v>
      </c>
      <c r="E8628" s="1" t="s">
        <v>1271</v>
      </c>
      <c r="F8628" s="1">
        <v>72</v>
      </c>
      <c r="G8628" s="8">
        <v>1.08</v>
      </c>
      <c r="H8628" s="8">
        <v>1.26</v>
      </c>
      <c r="I8628" s="2">
        <f t="shared" si="134"/>
        <v>90.72</v>
      </c>
    </row>
    <row r="8629" spans="1:9" x14ac:dyDescent="0.2">
      <c r="A8629" s="6">
        <v>2014</v>
      </c>
      <c r="B8629" s="1" t="s">
        <v>13</v>
      </c>
      <c r="C8629" s="1" t="s">
        <v>164</v>
      </c>
      <c r="D8629" s="1" t="s">
        <v>1126</v>
      </c>
      <c r="E8629" s="1" t="s">
        <v>1272</v>
      </c>
      <c r="F8629" s="1">
        <v>72</v>
      </c>
      <c r="G8629" s="8">
        <v>1.18</v>
      </c>
      <c r="H8629" s="8">
        <v>1.39</v>
      </c>
      <c r="I8629" s="2">
        <f t="shared" si="134"/>
        <v>100.08</v>
      </c>
    </row>
    <row r="8630" spans="1:9" x14ac:dyDescent="0.2">
      <c r="A8630" s="6">
        <v>2014</v>
      </c>
      <c r="B8630" s="1" t="s">
        <v>13</v>
      </c>
      <c r="C8630" s="1" t="s">
        <v>164</v>
      </c>
      <c r="D8630" s="1" t="s">
        <v>1126</v>
      </c>
      <c r="E8630" s="1" t="s">
        <v>1273</v>
      </c>
      <c r="F8630" s="1">
        <v>72</v>
      </c>
      <c r="G8630" s="8">
        <v>1.1000000000000001</v>
      </c>
      <c r="H8630" s="8">
        <v>1.32</v>
      </c>
      <c r="I8630" s="2">
        <f t="shared" si="134"/>
        <v>95.04</v>
      </c>
    </row>
    <row r="8631" spans="1:9" x14ac:dyDescent="0.2">
      <c r="A8631" s="6">
        <v>2014</v>
      </c>
      <c r="B8631" s="1" t="s">
        <v>13</v>
      </c>
      <c r="C8631" s="1" t="s">
        <v>164</v>
      </c>
      <c r="D8631" s="1" t="s">
        <v>1126</v>
      </c>
      <c r="E8631" s="1" t="s">
        <v>1274</v>
      </c>
      <c r="F8631" s="1">
        <v>72</v>
      </c>
      <c r="G8631" s="8">
        <v>1.18</v>
      </c>
      <c r="H8631" s="8">
        <v>1.21</v>
      </c>
      <c r="I8631" s="2">
        <f t="shared" si="134"/>
        <v>87.12</v>
      </c>
    </row>
    <row r="8632" spans="1:9" x14ac:dyDescent="0.2">
      <c r="A8632" s="6">
        <v>2014</v>
      </c>
      <c r="B8632" s="1" t="s">
        <v>13</v>
      </c>
      <c r="C8632" s="1" t="s">
        <v>164</v>
      </c>
      <c r="D8632" s="1" t="s">
        <v>1126</v>
      </c>
      <c r="E8632" s="1" t="s">
        <v>1275</v>
      </c>
      <c r="F8632" s="1">
        <v>48</v>
      </c>
      <c r="G8632" s="8">
        <v>1.01</v>
      </c>
      <c r="H8632" s="8">
        <v>1.33</v>
      </c>
      <c r="I8632" s="2">
        <f t="shared" si="134"/>
        <v>63.84</v>
      </c>
    </row>
    <row r="8633" spans="1:9" x14ac:dyDescent="0.2">
      <c r="A8633" s="6">
        <v>2014</v>
      </c>
      <c r="B8633" s="1" t="s">
        <v>13</v>
      </c>
      <c r="C8633" s="1" t="s">
        <v>164</v>
      </c>
      <c r="D8633" s="1" t="s">
        <v>1126</v>
      </c>
      <c r="E8633" s="1" t="s">
        <v>1276</v>
      </c>
      <c r="F8633" s="1">
        <v>72</v>
      </c>
      <c r="G8633" s="8">
        <v>1.1299999999999999</v>
      </c>
      <c r="H8633" s="8">
        <v>1.21</v>
      </c>
      <c r="I8633" s="2">
        <f t="shared" si="134"/>
        <v>87.12</v>
      </c>
    </row>
    <row r="8634" spans="1:9" x14ac:dyDescent="0.2">
      <c r="A8634" s="6">
        <v>2014</v>
      </c>
      <c r="B8634" s="1" t="s">
        <v>13</v>
      </c>
      <c r="C8634" s="1" t="s">
        <v>164</v>
      </c>
      <c r="D8634" s="1" t="s">
        <v>1126</v>
      </c>
      <c r="E8634" s="1" t="s">
        <v>1277</v>
      </c>
      <c r="F8634" s="1">
        <v>60</v>
      </c>
      <c r="G8634" s="8">
        <v>1.01</v>
      </c>
      <c r="H8634" s="8">
        <v>1.38</v>
      </c>
      <c r="I8634" s="2">
        <f t="shared" si="134"/>
        <v>82.8</v>
      </c>
    </row>
    <row r="8635" spans="1:9" x14ac:dyDescent="0.2">
      <c r="A8635" s="6">
        <v>2014</v>
      </c>
      <c r="B8635" s="1" t="s">
        <v>13</v>
      </c>
      <c r="C8635" s="1" t="s">
        <v>164</v>
      </c>
      <c r="D8635" s="1" t="s">
        <v>1126</v>
      </c>
      <c r="E8635" s="1" t="s">
        <v>1278</v>
      </c>
      <c r="F8635" s="1">
        <v>72</v>
      </c>
      <c r="G8635" s="8">
        <v>1.1100000000000001</v>
      </c>
      <c r="H8635" s="8">
        <v>1.33</v>
      </c>
      <c r="I8635" s="2">
        <f t="shared" si="134"/>
        <v>95.76</v>
      </c>
    </row>
    <row r="8636" spans="1:9" x14ac:dyDescent="0.2">
      <c r="A8636" s="6">
        <v>2014</v>
      </c>
      <c r="B8636" s="1" t="s">
        <v>13</v>
      </c>
      <c r="C8636" s="1" t="s">
        <v>164</v>
      </c>
      <c r="D8636" s="1" t="s">
        <v>1126</v>
      </c>
      <c r="E8636" s="1" t="s">
        <v>1279</v>
      </c>
      <c r="F8636" s="1">
        <v>48</v>
      </c>
      <c r="G8636" s="8">
        <v>1.02</v>
      </c>
      <c r="H8636" s="8">
        <v>1.3</v>
      </c>
      <c r="I8636" s="2">
        <f t="shared" si="134"/>
        <v>62.400000000000006</v>
      </c>
    </row>
    <row r="8637" spans="1:9" x14ac:dyDescent="0.2">
      <c r="A8637" s="6">
        <v>2014</v>
      </c>
      <c r="B8637" s="1" t="s">
        <v>13</v>
      </c>
      <c r="C8637" s="1" t="s">
        <v>164</v>
      </c>
      <c r="D8637" s="1" t="s">
        <v>1126</v>
      </c>
      <c r="E8637" s="1" t="s">
        <v>1280</v>
      </c>
      <c r="F8637" s="1">
        <v>48</v>
      </c>
      <c r="G8637" s="8">
        <v>1.05</v>
      </c>
      <c r="H8637" s="8">
        <v>1.26</v>
      </c>
      <c r="I8637" s="2">
        <f t="shared" si="134"/>
        <v>60.480000000000004</v>
      </c>
    </row>
    <row r="8638" spans="1:9" x14ac:dyDescent="0.2">
      <c r="A8638" s="6">
        <v>2014</v>
      </c>
      <c r="B8638" s="1" t="s">
        <v>13</v>
      </c>
      <c r="C8638" s="1" t="s">
        <v>164</v>
      </c>
      <c r="D8638" s="1" t="s">
        <v>1126</v>
      </c>
      <c r="E8638" s="1" t="s">
        <v>1281</v>
      </c>
      <c r="F8638" s="1">
        <v>60</v>
      </c>
      <c r="G8638" s="8">
        <v>1.01</v>
      </c>
      <c r="H8638" s="8">
        <v>1.36</v>
      </c>
      <c r="I8638" s="2">
        <f t="shared" si="134"/>
        <v>81.600000000000009</v>
      </c>
    </row>
    <row r="8639" spans="1:9" x14ac:dyDescent="0.2">
      <c r="A8639" s="6">
        <v>2014</v>
      </c>
      <c r="B8639" s="1" t="s">
        <v>13</v>
      </c>
      <c r="C8639" s="1" t="s">
        <v>164</v>
      </c>
      <c r="D8639" s="1" t="s">
        <v>1126</v>
      </c>
      <c r="E8639" s="1" t="s">
        <v>1282</v>
      </c>
      <c r="F8639" s="1">
        <v>60</v>
      </c>
      <c r="G8639" s="8">
        <v>1.1299999999999999</v>
      </c>
      <c r="H8639" s="8">
        <v>1.37</v>
      </c>
      <c r="I8639" s="2">
        <f t="shared" si="134"/>
        <v>82.2</v>
      </c>
    </row>
    <row r="8640" spans="1:9" x14ac:dyDescent="0.2">
      <c r="A8640" s="6">
        <v>2014</v>
      </c>
      <c r="B8640" s="1" t="s">
        <v>13</v>
      </c>
      <c r="C8640" s="1" t="s">
        <v>164</v>
      </c>
      <c r="D8640" s="1" t="s">
        <v>1126</v>
      </c>
      <c r="E8640" s="1" t="s">
        <v>1283</v>
      </c>
      <c r="F8640" s="1">
        <v>48</v>
      </c>
      <c r="G8640" s="8">
        <v>1.1399999999999999</v>
      </c>
      <c r="H8640" s="8">
        <v>1.35</v>
      </c>
      <c r="I8640" s="2">
        <f t="shared" si="134"/>
        <v>64.800000000000011</v>
      </c>
    </row>
    <row r="8641" spans="1:9" x14ac:dyDescent="0.2">
      <c r="A8641" s="6">
        <v>2014</v>
      </c>
      <c r="B8641" s="1" t="s">
        <v>13</v>
      </c>
      <c r="C8641" s="1" t="s">
        <v>164</v>
      </c>
      <c r="D8641" s="1" t="s">
        <v>1126</v>
      </c>
      <c r="E8641" s="1" t="s">
        <v>1284</v>
      </c>
      <c r="F8641" s="1">
        <v>48</v>
      </c>
      <c r="G8641" s="8">
        <v>1.18</v>
      </c>
      <c r="H8641" s="8">
        <v>1.34</v>
      </c>
      <c r="I8641" s="2">
        <f t="shared" si="134"/>
        <v>64.320000000000007</v>
      </c>
    </row>
    <row r="8642" spans="1:9" x14ac:dyDescent="0.2">
      <c r="A8642" s="6">
        <v>2014</v>
      </c>
      <c r="B8642" s="1" t="s">
        <v>13</v>
      </c>
      <c r="C8642" s="1" t="s">
        <v>164</v>
      </c>
      <c r="D8642" s="1" t="s">
        <v>1126</v>
      </c>
      <c r="E8642" s="1" t="s">
        <v>1285</v>
      </c>
      <c r="F8642" s="1">
        <v>48</v>
      </c>
      <c r="G8642" s="8">
        <v>1</v>
      </c>
      <c r="H8642" s="8">
        <v>1.4</v>
      </c>
      <c r="I8642" s="2">
        <f t="shared" si="134"/>
        <v>67.199999999999989</v>
      </c>
    </row>
    <row r="8643" spans="1:9" x14ac:dyDescent="0.2">
      <c r="A8643" s="6">
        <v>2014</v>
      </c>
      <c r="B8643" s="1" t="s">
        <v>13</v>
      </c>
      <c r="C8643" s="1" t="s">
        <v>164</v>
      </c>
      <c r="D8643" s="1" t="s">
        <v>1126</v>
      </c>
      <c r="E8643" s="1" t="s">
        <v>1286</v>
      </c>
      <c r="F8643" s="1">
        <v>48</v>
      </c>
      <c r="G8643" s="8">
        <v>1.02</v>
      </c>
      <c r="H8643" s="8">
        <v>1.25</v>
      </c>
      <c r="I8643" s="2">
        <f t="shared" si="134"/>
        <v>60</v>
      </c>
    </row>
    <row r="8644" spans="1:9" x14ac:dyDescent="0.2">
      <c r="A8644" s="6">
        <v>2014</v>
      </c>
      <c r="B8644" s="1" t="s">
        <v>13</v>
      </c>
      <c r="C8644" s="1" t="s">
        <v>164</v>
      </c>
      <c r="D8644" s="1" t="s">
        <v>1126</v>
      </c>
      <c r="E8644" s="1" t="s">
        <v>1287</v>
      </c>
      <c r="F8644" s="1">
        <v>48</v>
      </c>
      <c r="G8644" s="8">
        <v>1.07</v>
      </c>
      <c r="H8644" s="8">
        <v>1.25</v>
      </c>
      <c r="I8644" s="2">
        <f t="shared" si="134"/>
        <v>60</v>
      </c>
    </row>
    <row r="8645" spans="1:9" x14ac:dyDescent="0.2">
      <c r="A8645" s="6">
        <v>2014</v>
      </c>
      <c r="B8645" s="1" t="s">
        <v>13</v>
      </c>
      <c r="C8645" s="1" t="s">
        <v>164</v>
      </c>
      <c r="D8645" s="1" t="s">
        <v>1126</v>
      </c>
      <c r="E8645" s="1" t="s">
        <v>1288</v>
      </c>
      <c r="F8645" s="1">
        <v>72</v>
      </c>
      <c r="G8645" s="8">
        <v>1.06</v>
      </c>
      <c r="H8645" s="8">
        <v>1.4</v>
      </c>
      <c r="I8645" s="2">
        <f t="shared" si="134"/>
        <v>100.8</v>
      </c>
    </row>
    <row r="8646" spans="1:9" x14ac:dyDescent="0.2">
      <c r="A8646" s="6">
        <v>2014</v>
      </c>
      <c r="B8646" s="1" t="s">
        <v>13</v>
      </c>
      <c r="C8646" s="1" t="s">
        <v>164</v>
      </c>
      <c r="D8646" s="1" t="s">
        <v>1126</v>
      </c>
      <c r="E8646" s="1" t="s">
        <v>1289</v>
      </c>
      <c r="F8646" s="1">
        <v>72</v>
      </c>
      <c r="G8646" s="8">
        <v>1.19</v>
      </c>
      <c r="H8646" s="8">
        <v>1.37</v>
      </c>
      <c r="I8646" s="2">
        <f t="shared" si="134"/>
        <v>98.640000000000015</v>
      </c>
    </row>
    <row r="8647" spans="1:9" x14ac:dyDescent="0.2">
      <c r="A8647" s="6">
        <v>2014</v>
      </c>
      <c r="B8647" s="1" t="s">
        <v>13</v>
      </c>
      <c r="C8647" s="1" t="s">
        <v>164</v>
      </c>
      <c r="D8647" s="1" t="s">
        <v>1126</v>
      </c>
      <c r="E8647" s="1" t="s">
        <v>1290</v>
      </c>
      <c r="F8647" s="1">
        <v>72</v>
      </c>
      <c r="G8647" s="8">
        <v>1.0900000000000001</v>
      </c>
      <c r="H8647" s="8">
        <v>1.21</v>
      </c>
      <c r="I8647" s="2">
        <f t="shared" si="134"/>
        <v>87.12</v>
      </c>
    </row>
    <row r="8648" spans="1:9" x14ac:dyDescent="0.2">
      <c r="A8648" s="6">
        <v>2014</v>
      </c>
      <c r="B8648" s="1" t="s">
        <v>13</v>
      </c>
      <c r="C8648" s="1" t="s">
        <v>164</v>
      </c>
      <c r="D8648" s="1" t="s">
        <v>1126</v>
      </c>
      <c r="E8648" s="1" t="s">
        <v>1291</v>
      </c>
      <c r="F8648" s="1">
        <v>60</v>
      </c>
      <c r="G8648" s="8">
        <v>1.1499999999999999</v>
      </c>
      <c r="H8648" s="8">
        <v>1.21</v>
      </c>
      <c r="I8648" s="2">
        <f t="shared" si="134"/>
        <v>72.599999999999994</v>
      </c>
    </row>
    <row r="8649" spans="1:9" x14ac:dyDescent="0.2">
      <c r="A8649" s="6">
        <v>2014</v>
      </c>
      <c r="B8649" s="1" t="s">
        <v>13</v>
      </c>
      <c r="C8649" s="1" t="s">
        <v>164</v>
      </c>
      <c r="D8649" s="1" t="s">
        <v>1126</v>
      </c>
      <c r="E8649" s="1" t="s">
        <v>1292</v>
      </c>
      <c r="F8649" s="1">
        <v>72</v>
      </c>
      <c r="G8649" s="8">
        <v>1.2</v>
      </c>
      <c r="H8649" s="8">
        <v>1.34</v>
      </c>
      <c r="I8649" s="2">
        <f t="shared" si="134"/>
        <v>96.48</v>
      </c>
    </row>
    <row r="8650" spans="1:9" x14ac:dyDescent="0.2">
      <c r="A8650" s="6">
        <v>2014</v>
      </c>
      <c r="B8650" s="1" t="s">
        <v>13</v>
      </c>
      <c r="C8650" s="1" t="s">
        <v>164</v>
      </c>
      <c r="D8650" s="1" t="s">
        <v>1126</v>
      </c>
      <c r="E8650" s="1" t="s">
        <v>3712</v>
      </c>
      <c r="F8650" s="1">
        <v>60</v>
      </c>
      <c r="G8650" s="8">
        <v>1.02</v>
      </c>
      <c r="H8650" s="8">
        <v>1.2</v>
      </c>
      <c r="I8650" s="2">
        <f t="shared" si="134"/>
        <v>72</v>
      </c>
    </row>
    <row r="8651" spans="1:9" x14ac:dyDescent="0.2">
      <c r="A8651" s="6">
        <v>2014</v>
      </c>
      <c r="B8651" s="1" t="s">
        <v>13</v>
      </c>
      <c r="C8651" s="1" t="s">
        <v>164</v>
      </c>
      <c r="D8651" s="1" t="s">
        <v>1126</v>
      </c>
      <c r="E8651" s="1" t="s">
        <v>1293</v>
      </c>
      <c r="F8651" s="1">
        <v>72</v>
      </c>
      <c r="G8651" s="8">
        <v>1.17</v>
      </c>
      <c r="H8651" s="8">
        <v>1.38</v>
      </c>
      <c r="I8651" s="2">
        <f t="shared" si="134"/>
        <v>99.359999999999985</v>
      </c>
    </row>
    <row r="8652" spans="1:9" x14ac:dyDescent="0.2">
      <c r="A8652" s="6">
        <v>2014</v>
      </c>
      <c r="B8652" s="1" t="s">
        <v>13</v>
      </c>
      <c r="C8652" s="1" t="s">
        <v>164</v>
      </c>
      <c r="D8652" s="1" t="s">
        <v>1126</v>
      </c>
      <c r="E8652" s="1" t="s">
        <v>3713</v>
      </c>
      <c r="F8652" s="1">
        <v>72</v>
      </c>
      <c r="G8652" s="8">
        <v>1.03</v>
      </c>
      <c r="H8652" s="8">
        <v>1.31</v>
      </c>
      <c r="I8652" s="2">
        <f t="shared" si="134"/>
        <v>94.320000000000007</v>
      </c>
    </row>
    <row r="8653" spans="1:9" x14ac:dyDescent="0.2">
      <c r="A8653" s="6">
        <v>2014</v>
      </c>
      <c r="B8653" s="1" t="s">
        <v>13</v>
      </c>
      <c r="C8653" s="1" t="s">
        <v>164</v>
      </c>
      <c r="D8653" s="1" t="s">
        <v>1126</v>
      </c>
      <c r="E8653" s="1" t="s">
        <v>1294</v>
      </c>
      <c r="F8653" s="1">
        <v>72</v>
      </c>
      <c r="G8653" s="8">
        <v>1.1000000000000001</v>
      </c>
      <c r="H8653" s="8">
        <v>1.21</v>
      </c>
      <c r="I8653" s="2">
        <f t="shared" si="134"/>
        <v>87.12</v>
      </c>
    </row>
    <row r="8654" spans="1:9" x14ac:dyDescent="0.2">
      <c r="A8654" s="6">
        <v>2014</v>
      </c>
      <c r="B8654" s="1" t="s">
        <v>13</v>
      </c>
      <c r="C8654" s="1" t="s">
        <v>164</v>
      </c>
      <c r="D8654" s="1" t="s">
        <v>1126</v>
      </c>
      <c r="E8654" s="1" t="s">
        <v>3714</v>
      </c>
      <c r="F8654" s="1">
        <v>72</v>
      </c>
      <c r="G8654" s="8">
        <v>1.05</v>
      </c>
      <c r="H8654" s="8">
        <v>1.25</v>
      </c>
      <c r="I8654" s="2">
        <f t="shared" si="134"/>
        <v>90</v>
      </c>
    </row>
    <row r="8655" spans="1:9" x14ac:dyDescent="0.2">
      <c r="A8655" s="6">
        <v>2014</v>
      </c>
      <c r="B8655" s="1" t="s">
        <v>13</v>
      </c>
      <c r="C8655" s="1" t="s">
        <v>281</v>
      </c>
      <c r="D8655" s="1" t="s">
        <v>1295</v>
      </c>
      <c r="E8655" s="1" t="s">
        <v>1296</v>
      </c>
      <c r="F8655" s="1">
        <v>852</v>
      </c>
      <c r="G8655" s="1">
        <v>2.44</v>
      </c>
      <c r="H8655" s="1">
        <v>3.99</v>
      </c>
      <c r="I8655" s="2">
        <f t="shared" ref="I8655:I8718" si="135">H8655 *F8655</f>
        <v>3399.48</v>
      </c>
    </row>
    <row r="8656" spans="1:9" x14ac:dyDescent="0.2">
      <c r="A8656" s="6">
        <v>2014</v>
      </c>
      <c r="B8656" s="1" t="s">
        <v>13</v>
      </c>
      <c r="C8656" s="1" t="s">
        <v>281</v>
      </c>
      <c r="D8656" s="1" t="s">
        <v>1295</v>
      </c>
      <c r="E8656" s="1" t="s">
        <v>1297</v>
      </c>
      <c r="F8656" s="1">
        <v>684</v>
      </c>
      <c r="G8656" s="1">
        <v>2.5299999999999998</v>
      </c>
      <c r="H8656" s="1">
        <v>3.51</v>
      </c>
      <c r="I8656" s="2">
        <f t="shared" si="135"/>
        <v>2400.8399999999997</v>
      </c>
    </row>
    <row r="8657" spans="1:9" x14ac:dyDescent="0.2">
      <c r="A8657" s="6">
        <v>2014</v>
      </c>
      <c r="B8657" s="1" t="s">
        <v>13</v>
      </c>
      <c r="C8657" s="1" t="s">
        <v>281</v>
      </c>
      <c r="D8657" s="1" t="s">
        <v>1295</v>
      </c>
      <c r="E8657" s="1" t="s">
        <v>1298</v>
      </c>
      <c r="F8657" s="1">
        <v>744</v>
      </c>
      <c r="G8657" s="1">
        <v>2.76</v>
      </c>
      <c r="H8657" s="1">
        <v>3.3</v>
      </c>
      <c r="I8657" s="2">
        <f t="shared" si="135"/>
        <v>2455.1999999999998</v>
      </c>
    </row>
    <row r="8658" spans="1:9" x14ac:dyDescent="0.2">
      <c r="A8658" s="6">
        <v>2014</v>
      </c>
      <c r="B8658" s="1" t="s">
        <v>13</v>
      </c>
      <c r="C8658" s="1" t="s">
        <v>281</v>
      </c>
      <c r="D8658" s="1" t="s">
        <v>1295</v>
      </c>
      <c r="E8658" s="1" t="s">
        <v>1299</v>
      </c>
      <c r="F8658" s="1">
        <v>1188</v>
      </c>
      <c r="G8658" s="1">
        <v>2.7</v>
      </c>
      <c r="H8658" s="1">
        <v>3.7</v>
      </c>
      <c r="I8658" s="2">
        <f t="shared" si="135"/>
        <v>4395.6000000000004</v>
      </c>
    </row>
    <row r="8659" spans="1:9" x14ac:dyDescent="0.2">
      <c r="A8659" s="6">
        <v>2014</v>
      </c>
      <c r="B8659" s="1" t="s">
        <v>13</v>
      </c>
      <c r="C8659" s="1" t="s">
        <v>281</v>
      </c>
      <c r="D8659" s="1" t="s">
        <v>1295</v>
      </c>
      <c r="E8659" s="1" t="s">
        <v>1300</v>
      </c>
      <c r="F8659" s="1">
        <v>684</v>
      </c>
      <c r="G8659" s="1">
        <v>2.66</v>
      </c>
      <c r="H8659" s="1">
        <v>3.6</v>
      </c>
      <c r="I8659" s="2">
        <f t="shared" si="135"/>
        <v>2462.4</v>
      </c>
    </row>
    <row r="8660" spans="1:9" x14ac:dyDescent="0.2">
      <c r="A8660" s="6">
        <v>2014</v>
      </c>
      <c r="B8660" s="1" t="s">
        <v>13</v>
      </c>
      <c r="C8660" s="1" t="s">
        <v>281</v>
      </c>
      <c r="D8660" s="1" t="s">
        <v>1295</v>
      </c>
      <c r="E8660" s="1" t="s">
        <v>1301</v>
      </c>
      <c r="F8660" s="1">
        <v>1176</v>
      </c>
      <c r="G8660" s="1">
        <v>2.72</v>
      </c>
      <c r="H8660" s="1">
        <v>3.31</v>
      </c>
      <c r="I8660" s="2">
        <f t="shared" si="135"/>
        <v>3892.56</v>
      </c>
    </row>
    <row r="8661" spans="1:9" x14ac:dyDescent="0.2">
      <c r="A8661" s="6">
        <v>2014</v>
      </c>
      <c r="B8661" s="1" t="s">
        <v>13</v>
      </c>
      <c r="C8661" s="1" t="s">
        <v>281</v>
      </c>
      <c r="D8661" s="1" t="s">
        <v>1295</v>
      </c>
      <c r="E8661" s="1" t="s">
        <v>1302</v>
      </c>
      <c r="F8661" s="1">
        <v>1200</v>
      </c>
      <c r="G8661" s="1">
        <v>2.4300000000000002</v>
      </c>
      <c r="H8661" s="1">
        <v>3.6</v>
      </c>
      <c r="I8661" s="2">
        <f t="shared" si="135"/>
        <v>4320</v>
      </c>
    </row>
    <row r="8662" spans="1:9" x14ac:dyDescent="0.2">
      <c r="A8662" s="6">
        <v>2014</v>
      </c>
      <c r="B8662" s="1" t="s">
        <v>13</v>
      </c>
      <c r="C8662" s="1" t="s">
        <v>281</v>
      </c>
      <c r="D8662" s="1" t="s">
        <v>1295</v>
      </c>
      <c r="E8662" s="1" t="s">
        <v>1303</v>
      </c>
      <c r="F8662" s="1">
        <v>996</v>
      </c>
      <c r="G8662" s="1">
        <v>2.39</v>
      </c>
      <c r="H8662" s="1">
        <v>3.9</v>
      </c>
      <c r="I8662" s="2">
        <f t="shared" si="135"/>
        <v>3884.4</v>
      </c>
    </row>
    <row r="8663" spans="1:9" x14ac:dyDescent="0.2">
      <c r="A8663" s="6">
        <v>2014</v>
      </c>
      <c r="B8663" s="1" t="s">
        <v>13</v>
      </c>
      <c r="C8663" s="1" t="s">
        <v>281</v>
      </c>
      <c r="D8663" s="1" t="s">
        <v>1295</v>
      </c>
      <c r="E8663" s="1" t="s">
        <v>1304</v>
      </c>
      <c r="F8663" s="1">
        <v>1116</v>
      </c>
      <c r="G8663" s="1">
        <v>2.93</v>
      </c>
      <c r="H8663" s="1">
        <v>3.71</v>
      </c>
      <c r="I8663" s="2">
        <f t="shared" si="135"/>
        <v>4140.3599999999997</v>
      </c>
    </row>
    <row r="8664" spans="1:9" x14ac:dyDescent="0.2">
      <c r="A8664" s="6">
        <v>2014</v>
      </c>
      <c r="B8664" s="1" t="s">
        <v>13</v>
      </c>
      <c r="C8664" s="1" t="s">
        <v>281</v>
      </c>
      <c r="D8664" s="1" t="s">
        <v>1295</v>
      </c>
      <c r="E8664" s="1" t="s">
        <v>1305</v>
      </c>
      <c r="F8664" s="1">
        <v>816</v>
      </c>
      <c r="G8664" s="1">
        <v>2.1</v>
      </c>
      <c r="H8664" s="1">
        <v>3.24</v>
      </c>
      <c r="I8664" s="2">
        <f t="shared" si="135"/>
        <v>2643.84</v>
      </c>
    </row>
    <row r="8665" spans="1:9" x14ac:dyDescent="0.2">
      <c r="A8665" s="6">
        <v>2014</v>
      </c>
      <c r="B8665" s="1" t="s">
        <v>13</v>
      </c>
      <c r="C8665" s="1" t="s">
        <v>281</v>
      </c>
      <c r="D8665" s="1" t="s">
        <v>1295</v>
      </c>
      <c r="E8665" s="1" t="s">
        <v>1306</v>
      </c>
      <c r="F8665" s="1">
        <v>924</v>
      </c>
      <c r="G8665" s="1">
        <v>2.52</v>
      </c>
      <c r="H8665" s="1">
        <v>3.62</v>
      </c>
      <c r="I8665" s="2">
        <f t="shared" si="135"/>
        <v>3344.88</v>
      </c>
    </row>
    <row r="8666" spans="1:9" x14ac:dyDescent="0.2">
      <c r="A8666" s="6">
        <v>2014</v>
      </c>
      <c r="B8666" s="1" t="s">
        <v>13</v>
      </c>
      <c r="C8666" s="1" t="s">
        <v>281</v>
      </c>
      <c r="D8666" s="1" t="s">
        <v>1295</v>
      </c>
      <c r="E8666" s="1" t="s">
        <v>1307</v>
      </c>
      <c r="F8666" s="1">
        <v>684</v>
      </c>
      <c r="G8666" s="1">
        <v>2.72</v>
      </c>
      <c r="H8666" s="1">
        <v>3.95</v>
      </c>
      <c r="I8666" s="2">
        <f t="shared" si="135"/>
        <v>2701.8</v>
      </c>
    </row>
    <row r="8667" spans="1:9" x14ac:dyDescent="0.2">
      <c r="A8667" s="6">
        <v>2014</v>
      </c>
      <c r="B8667" s="1" t="s">
        <v>13</v>
      </c>
      <c r="C8667" s="1" t="s">
        <v>281</v>
      </c>
      <c r="D8667" s="1" t="s">
        <v>1295</v>
      </c>
      <c r="E8667" s="1" t="s">
        <v>1308</v>
      </c>
      <c r="F8667" s="1">
        <v>612</v>
      </c>
      <c r="G8667" s="1">
        <v>2.6</v>
      </c>
      <c r="H8667" s="1">
        <v>3.49</v>
      </c>
      <c r="I8667" s="2">
        <f t="shared" si="135"/>
        <v>2135.88</v>
      </c>
    </row>
    <row r="8668" spans="1:9" x14ac:dyDescent="0.2">
      <c r="A8668" s="6">
        <v>2014</v>
      </c>
      <c r="B8668" s="1" t="s">
        <v>13</v>
      </c>
      <c r="C8668" s="1" t="s">
        <v>281</v>
      </c>
      <c r="D8668" s="1" t="s">
        <v>1295</v>
      </c>
      <c r="E8668" s="1" t="s">
        <v>1309</v>
      </c>
      <c r="F8668" s="1">
        <v>684</v>
      </c>
      <c r="G8668" s="1">
        <v>2.83</v>
      </c>
      <c r="H8668" s="1">
        <v>3.7</v>
      </c>
      <c r="I8668" s="2">
        <f t="shared" si="135"/>
        <v>2530.8000000000002</v>
      </c>
    </row>
    <row r="8669" spans="1:9" x14ac:dyDescent="0.2">
      <c r="A8669" s="6">
        <v>2014</v>
      </c>
      <c r="B8669" s="1" t="s">
        <v>13</v>
      </c>
      <c r="C8669" s="1" t="s">
        <v>281</v>
      </c>
      <c r="D8669" s="1" t="s">
        <v>1295</v>
      </c>
      <c r="E8669" s="1" t="s">
        <v>1310</v>
      </c>
      <c r="F8669" s="1">
        <v>600</v>
      </c>
      <c r="G8669" s="1">
        <v>2.08</v>
      </c>
      <c r="H8669" s="1">
        <v>3.89</v>
      </c>
      <c r="I8669" s="2">
        <f t="shared" si="135"/>
        <v>2334</v>
      </c>
    </row>
    <row r="8670" spans="1:9" x14ac:dyDescent="0.2">
      <c r="A8670" s="6">
        <v>2014</v>
      </c>
      <c r="B8670" s="1" t="s">
        <v>13</v>
      </c>
      <c r="C8670" s="1" t="s">
        <v>281</v>
      </c>
      <c r="D8670" s="1" t="s">
        <v>1295</v>
      </c>
      <c r="E8670" s="1" t="s">
        <v>1311</v>
      </c>
      <c r="F8670" s="1">
        <v>1200</v>
      </c>
      <c r="G8670" s="1">
        <v>2.92</v>
      </c>
      <c r="H8670" s="1">
        <v>4</v>
      </c>
      <c r="I8670" s="2">
        <f t="shared" si="135"/>
        <v>4800</v>
      </c>
    </row>
    <row r="8671" spans="1:9" x14ac:dyDescent="0.2">
      <c r="A8671" s="6">
        <v>2014</v>
      </c>
      <c r="B8671" s="1" t="s">
        <v>13</v>
      </c>
      <c r="C8671" s="1" t="s">
        <v>281</v>
      </c>
      <c r="D8671" s="1" t="s">
        <v>1295</v>
      </c>
      <c r="E8671" s="1" t="s">
        <v>1312</v>
      </c>
      <c r="F8671" s="1">
        <v>864</v>
      </c>
      <c r="G8671" s="1">
        <v>3</v>
      </c>
      <c r="H8671" s="1">
        <v>3.88</v>
      </c>
      <c r="I8671" s="2">
        <f t="shared" si="135"/>
        <v>3352.3199999999997</v>
      </c>
    </row>
    <row r="8672" spans="1:9" x14ac:dyDescent="0.2">
      <c r="A8672" s="6">
        <v>2014</v>
      </c>
      <c r="B8672" s="1" t="s">
        <v>13</v>
      </c>
      <c r="C8672" s="1" t="s">
        <v>281</v>
      </c>
      <c r="D8672" s="1" t="s">
        <v>1295</v>
      </c>
      <c r="E8672" s="1" t="s">
        <v>1313</v>
      </c>
      <c r="F8672" s="1">
        <v>1152</v>
      </c>
      <c r="G8672" s="1">
        <v>2.87</v>
      </c>
      <c r="H8672" s="1">
        <v>3.57</v>
      </c>
      <c r="I8672" s="2">
        <f t="shared" si="135"/>
        <v>4112.6399999999994</v>
      </c>
    </row>
    <row r="8673" spans="1:9" x14ac:dyDescent="0.2">
      <c r="A8673" s="6">
        <v>2014</v>
      </c>
      <c r="B8673" s="1" t="s">
        <v>13</v>
      </c>
      <c r="C8673" s="1" t="s">
        <v>281</v>
      </c>
      <c r="D8673" s="1" t="s">
        <v>1295</v>
      </c>
      <c r="E8673" s="1" t="s">
        <v>3974</v>
      </c>
      <c r="F8673" s="1">
        <v>996</v>
      </c>
      <c r="G8673" s="1">
        <v>2.88</v>
      </c>
      <c r="H8673" s="1">
        <v>3.74</v>
      </c>
      <c r="I8673" s="2">
        <f t="shared" si="135"/>
        <v>3725.0400000000004</v>
      </c>
    </row>
    <row r="8674" spans="1:9" x14ac:dyDescent="0.2">
      <c r="A8674" s="6">
        <v>2014</v>
      </c>
      <c r="B8674" s="1" t="s">
        <v>13</v>
      </c>
      <c r="C8674" s="1" t="s">
        <v>281</v>
      </c>
      <c r="D8674" s="1" t="s">
        <v>1295</v>
      </c>
      <c r="E8674" s="1" t="s">
        <v>1314</v>
      </c>
      <c r="F8674" s="1">
        <v>900</v>
      </c>
      <c r="G8674" s="1">
        <v>2.2400000000000002</v>
      </c>
      <c r="H8674" s="1">
        <v>3.77</v>
      </c>
      <c r="I8674" s="2">
        <f t="shared" si="135"/>
        <v>3393</v>
      </c>
    </row>
    <row r="8675" spans="1:9" x14ac:dyDescent="0.2">
      <c r="A8675" s="6">
        <v>2014</v>
      </c>
      <c r="B8675" s="1" t="s">
        <v>13</v>
      </c>
      <c r="C8675" s="1" t="s">
        <v>281</v>
      </c>
      <c r="D8675" s="1" t="s">
        <v>1295</v>
      </c>
      <c r="E8675" s="1" t="s">
        <v>1315</v>
      </c>
      <c r="F8675" s="1">
        <v>780</v>
      </c>
      <c r="G8675" s="1">
        <v>2.06</v>
      </c>
      <c r="H8675" s="1">
        <v>3.77</v>
      </c>
      <c r="I8675" s="2">
        <f t="shared" si="135"/>
        <v>2940.6</v>
      </c>
    </row>
    <row r="8676" spans="1:9" x14ac:dyDescent="0.2">
      <c r="A8676" s="6">
        <v>2014</v>
      </c>
      <c r="B8676" s="1" t="s">
        <v>13</v>
      </c>
      <c r="C8676" s="1" t="s">
        <v>281</v>
      </c>
      <c r="D8676" s="1" t="s">
        <v>1295</v>
      </c>
      <c r="E8676" s="1" t="s">
        <v>1316</v>
      </c>
      <c r="F8676" s="1">
        <v>1056</v>
      </c>
      <c r="G8676" s="1">
        <v>2.88</v>
      </c>
      <c r="H8676" s="1">
        <v>4</v>
      </c>
      <c r="I8676" s="2">
        <f t="shared" si="135"/>
        <v>4224</v>
      </c>
    </row>
    <row r="8677" spans="1:9" x14ac:dyDescent="0.2">
      <c r="A8677" s="6">
        <v>2014</v>
      </c>
      <c r="B8677" s="1" t="s">
        <v>13</v>
      </c>
      <c r="C8677" s="1" t="s">
        <v>281</v>
      </c>
      <c r="D8677" s="1" t="s">
        <v>1295</v>
      </c>
      <c r="E8677" s="1" t="s">
        <v>1317</v>
      </c>
      <c r="F8677" s="1">
        <v>1200</v>
      </c>
      <c r="G8677" s="1">
        <v>2.09</v>
      </c>
      <c r="H8677" s="1">
        <v>3.49</v>
      </c>
      <c r="I8677" s="2">
        <f t="shared" si="135"/>
        <v>4188</v>
      </c>
    </row>
    <row r="8678" spans="1:9" x14ac:dyDescent="0.2">
      <c r="A8678" s="6">
        <v>2014</v>
      </c>
      <c r="B8678" s="1" t="s">
        <v>13</v>
      </c>
      <c r="C8678" s="1" t="s">
        <v>281</v>
      </c>
      <c r="D8678" s="1" t="s">
        <v>1295</v>
      </c>
      <c r="E8678" s="1" t="s">
        <v>3715</v>
      </c>
      <c r="F8678" s="1">
        <v>876</v>
      </c>
      <c r="G8678" s="1">
        <v>2.96</v>
      </c>
      <c r="H8678" s="1">
        <v>3.95</v>
      </c>
      <c r="I8678" s="2">
        <f t="shared" si="135"/>
        <v>3460.2000000000003</v>
      </c>
    </row>
    <row r="8679" spans="1:9" x14ac:dyDescent="0.2">
      <c r="A8679" s="6">
        <v>2014</v>
      </c>
      <c r="B8679" s="1" t="s">
        <v>13</v>
      </c>
      <c r="C8679" s="1" t="s">
        <v>281</v>
      </c>
      <c r="D8679" s="1" t="s">
        <v>1295</v>
      </c>
      <c r="E8679" s="1" t="s">
        <v>3716</v>
      </c>
      <c r="F8679" s="1">
        <v>744</v>
      </c>
      <c r="G8679" s="1">
        <v>2.58</v>
      </c>
      <c r="H8679" s="1">
        <v>3.28</v>
      </c>
      <c r="I8679" s="2">
        <f t="shared" si="135"/>
        <v>2440.3199999999997</v>
      </c>
    </row>
    <row r="8680" spans="1:9" x14ac:dyDescent="0.2">
      <c r="A8680" s="6">
        <v>2014</v>
      </c>
      <c r="B8680" s="1" t="s">
        <v>13</v>
      </c>
      <c r="C8680" s="1" t="s">
        <v>281</v>
      </c>
      <c r="D8680" s="1" t="s">
        <v>1295</v>
      </c>
      <c r="E8680" s="1" t="s">
        <v>1318</v>
      </c>
      <c r="F8680" s="1">
        <v>840</v>
      </c>
      <c r="G8680" s="1">
        <v>2.92</v>
      </c>
      <c r="H8680" s="1">
        <v>3.93</v>
      </c>
      <c r="I8680" s="2">
        <f t="shared" si="135"/>
        <v>3301.2000000000003</v>
      </c>
    </row>
    <row r="8681" spans="1:9" x14ac:dyDescent="0.2">
      <c r="A8681" s="6">
        <v>2014</v>
      </c>
      <c r="B8681" s="1" t="s">
        <v>13</v>
      </c>
      <c r="C8681" s="1" t="s">
        <v>281</v>
      </c>
      <c r="D8681" s="1" t="s">
        <v>1295</v>
      </c>
      <c r="E8681" s="1" t="s">
        <v>1319</v>
      </c>
      <c r="F8681" s="1">
        <v>1140</v>
      </c>
      <c r="G8681" s="1">
        <v>2.4300000000000002</v>
      </c>
      <c r="H8681" s="1">
        <v>3.48</v>
      </c>
      <c r="I8681" s="2">
        <f t="shared" si="135"/>
        <v>3967.2</v>
      </c>
    </row>
    <row r="8682" spans="1:9" x14ac:dyDescent="0.2">
      <c r="A8682" s="6">
        <v>2014</v>
      </c>
      <c r="B8682" s="1" t="s">
        <v>13</v>
      </c>
      <c r="C8682" s="1" t="s">
        <v>281</v>
      </c>
      <c r="D8682" s="1" t="s">
        <v>1295</v>
      </c>
      <c r="E8682" s="1" t="s">
        <v>1320</v>
      </c>
      <c r="F8682" s="1">
        <v>1140</v>
      </c>
      <c r="G8682" s="1">
        <v>2.23</v>
      </c>
      <c r="H8682" s="1">
        <v>3.96</v>
      </c>
      <c r="I8682" s="2">
        <f t="shared" si="135"/>
        <v>4514.3999999999996</v>
      </c>
    </row>
    <row r="8683" spans="1:9" x14ac:dyDescent="0.2">
      <c r="A8683" s="6">
        <v>2014</v>
      </c>
      <c r="B8683" s="1" t="s">
        <v>13</v>
      </c>
      <c r="C8683" s="1" t="s">
        <v>281</v>
      </c>
      <c r="D8683" s="1" t="s">
        <v>1295</v>
      </c>
      <c r="E8683" s="1" t="s">
        <v>1321</v>
      </c>
      <c r="F8683" s="1">
        <v>828</v>
      </c>
      <c r="G8683" s="1">
        <v>2.8</v>
      </c>
      <c r="H8683" s="1">
        <v>3.49</v>
      </c>
      <c r="I8683" s="2">
        <f t="shared" si="135"/>
        <v>2889.7200000000003</v>
      </c>
    </row>
    <row r="8684" spans="1:9" x14ac:dyDescent="0.2">
      <c r="A8684" s="6">
        <v>2014</v>
      </c>
      <c r="B8684" s="1" t="s">
        <v>13</v>
      </c>
      <c r="C8684" s="1" t="s">
        <v>281</v>
      </c>
      <c r="D8684" s="1" t="s">
        <v>1295</v>
      </c>
      <c r="E8684" s="1" t="s">
        <v>1322</v>
      </c>
      <c r="F8684" s="1">
        <v>840</v>
      </c>
      <c r="G8684" s="1">
        <v>2.21</v>
      </c>
      <c r="H8684" s="1">
        <v>3.46</v>
      </c>
      <c r="I8684" s="2">
        <f t="shared" si="135"/>
        <v>2906.4</v>
      </c>
    </row>
    <row r="8685" spans="1:9" x14ac:dyDescent="0.2">
      <c r="A8685" s="6">
        <v>2014</v>
      </c>
      <c r="B8685" s="1" t="s">
        <v>13</v>
      </c>
      <c r="C8685" s="1" t="s">
        <v>281</v>
      </c>
      <c r="D8685" s="1" t="s">
        <v>1295</v>
      </c>
      <c r="E8685" s="1" t="s">
        <v>1323</v>
      </c>
      <c r="F8685" s="1">
        <v>996</v>
      </c>
      <c r="G8685" s="1">
        <v>2.94</v>
      </c>
      <c r="H8685" s="1">
        <v>3.59</v>
      </c>
      <c r="I8685" s="2">
        <f t="shared" si="135"/>
        <v>3575.64</v>
      </c>
    </row>
    <row r="8686" spans="1:9" x14ac:dyDescent="0.2">
      <c r="A8686" s="6">
        <v>2014</v>
      </c>
      <c r="B8686" s="1" t="s">
        <v>13</v>
      </c>
      <c r="C8686" s="1" t="s">
        <v>281</v>
      </c>
      <c r="D8686" s="1" t="s">
        <v>1295</v>
      </c>
      <c r="E8686" s="1" t="s">
        <v>1324</v>
      </c>
      <c r="F8686" s="1">
        <v>960</v>
      </c>
      <c r="G8686" s="1">
        <v>2.0299999999999998</v>
      </c>
      <c r="H8686" s="1">
        <v>3.67</v>
      </c>
      <c r="I8686" s="2">
        <f t="shared" si="135"/>
        <v>3523.2</v>
      </c>
    </row>
    <row r="8687" spans="1:9" x14ac:dyDescent="0.2">
      <c r="A8687" s="6">
        <v>2014</v>
      </c>
      <c r="B8687" s="1" t="s">
        <v>13</v>
      </c>
      <c r="C8687" s="1" t="s">
        <v>281</v>
      </c>
      <c r="D8687" s="1" t="s">
        <v>1295</v>
      </c>
      <c r="E8687" s="1" t="s">
        <v>1325</v>
      </c>
      <c r="F8687" s="1">
        <v>1200</v>
      </c>
      <c r="G8687" s="1">
        <v>2.35</v>
      </c>
      <c r="H8687" s="1">
        <v>3.77</v>
      </c>
      <c r="I8687" s="2">
        <f t="shared" si="135"/>
        <v>4524</v>
      </c>
    </row>
    <row r="8688" spans="1:9" x14ac:dyDescent="0.2">
      <c r="A8688" s="6">
        <v>2014</v>
      </c>
      <c r="B8688" s="1" t="s">
        <v>13</v>
      </c>
      <c r="C8688" s="1" t="s">
        <v>281</v>
      </c>
      <c r="D8688" s="1" t="s">
        <v>1295</v>
      </c>
      <c r="E8688" s="1" t="s">
        <v>3975</v>
      </c>
      <c r="F8688" s="1">
        <v>1020</v>
      </c>
      <c r="G8688" s="1">
        <v>2.0699999999999998</v>
      </c>
      <c r="H8688" s="1">
        <v>3.3</v>
      </c>
      <c r="I8688" s="2">
        <f t="shared" si="135"/>
        <v>3366</v>
      </c>
    </row>
    <row r="8689" spans="1:9" x14ac:dyDescent="0.2">
      <c r="A8689" s="6">
        <v>2014</v>
      </c>
      <c r="B8689" s="1" t="s">
        <v>13</v>
      </c>
      <c r="C8689" s="1" t="s">
        <v>281</v>
      </c>
      <c r="D8689" s="1" t="s">
        <v>1295</v>
      </c>
      <c r="E8689" s="1" t="s">
        <v>3717</v>
      </c>
      <c r="F8689" s="1">
        <v>636</v>
      </c>
      <c r="G8689" s="1">
        <v>2.34</v>
      </c>
      <c r="H8689" s="1">
        <v>3.52</v>
      </c>
      <c r="I8689" s="2">
        <f t="shared" si="135"/>
        <v>2238.7199999999998</v>
      </c>
    </row>
    <row r="8690" spans="1:9" x14ac:dyDescent="0.2">
      <c r="A8690" s="6">
        <v>2014</v>
      </c>
      <c r="B8690" s="1" t="s">
        <v>13</v>
      </c>
      <c r="C8690" s="1" t="s">
        <v>281</v>
      </c>
      <c r="D8690" s="1" t="s">
        <v>1295</v>
      </c>
      <c r="E8690" s="1" t="s">
        <v>3976</v>
      </c>
      <c r="F8690" s="1">
        <v>804</v>
      </c>
      <c r="G8690" s="1">
        <v>2.66</v>
      </c>
      <c r="H8690" s="1">
        <v>3.51</v>
      </c>
      <c r="I8690" s="2">
        <f t="shared" si="135"/>
        <v>2822.04</v>
      </c>
    </row>
    <row r="8691" spans="1:9" x14ac:dyDescent="0.2">
      <c r="A8691" s="6">
        <v>2014</v>
      </c>
      <c r="B8691" s="1" t="s">
        <v>13</v>
      </c>
      <c r="C8691" s="1" t="s">
        <v>281</v>
      </c>
      <c r="D8691" s="1" t="s">
        <v>1295</v>
      </c>
      <c r="E8691" s="1" t="s">
        <v>3718</v>
      </c>
      <c r="F8691" s="1">
        <v>708</v>
      </c>
      <c r="G8691" s="1">
        <v>2.35</v>
      </c>
      <c r="H8691" s="1">
        <v>3.23</v>
      </c>
      <c r="I8691" s="2">
        <f t="shared" si="135"/>
        <v>2286.84</v>
      </c>
    </row>
    <row r="8692" spans="1:9" x14ac:dyDescent="0.2">
      <c r="A8692" s="6">
        <v>2014</v>
      </c>
      <c r="B8692" s="1" t="s">
        <v>13</v>
      </c>
      <c r="C8692" s="1" t="s">
        <v>281</v>
      </c>
      <c r="D8692" s="1" t="s">
        <v>1295</v>
      </c>
      <c r="E8692" s="1" t="s">
        <v>3719</v>
      </c>
      <c r="F8692" s="1">
        <v>600</v>
      </c>
      <c r="G8692" s="1">
        <v>2.63</v>
      </c>
      <c r="H8692" s="1">
        <v>3.45</v>
      </c>
      <c r="I8692" s="2">
        <f t="shared" si="135"/>
        <v>2070</v>
      </c>
    </row>
    <row r="8693" spans="1:9" x14ac:dyDescent="0.2">
      <c r="A8693" s="6">
        <v>2014</v>
      </c>
      <c r="B8693" s="1" t="s">
        <v>13</v>
      </c>
      <c r="C8693" s="1" t="s">
        <v>281</v>
      </c>
      <c r="D8693" s="1" t="s">
        <v>1295</v>
      </c>
      <c r="E8693" s="1" t="s">
        <v>3720</v>
      </c>
      <c r="F8693" s="1">
        <v>888</v>
      </c>
      <c r="G8693" s="1">
        <v>2.04</v>
      </c>
      <c r="H8693" s="1">
        <v>3.25</v>
      </c>
      <c r="I8693" s="2">
        <f t="shared" si="135"/>
        <v>2886</v>
      </c>
    </row>
    <row r="8694" spans="1:9" x14ac:dyDescent="0.2">
      <c r="A8694" s="6">
        <v>2014</v>
      </c>
      <c r="B8694" s="1" t="s">
        <v>13</v>
      </c>
      <c r="C8694" s="1" t="s">
        <v>281</v>
      </c>
      <c r="D8694" s="1" t="s">
        <v>1295</v>
      </c>
      <c r="E8694" s="1" t="s">
        <v>3977</v>
      </c>
      <c r="F8694" s="1">
        <v>1164</v>
      </c>
      <c r="G8694" s="1">
        <v>2.95</v>
      </c>
      <c r="H8694" s="1">
        <v>3.45</v>
      </c>
      <c r="I8694" s="2">
        <f t="shared" si="135"/>
        <v>4015.8</v>
      </c>
    </row>
    <row r="8695" spans="1:9" x14ac:dyDescent="0.2">
      <c r="A8695" s="6">
        <v>2014</v>
      </c>
      <c r="B8695" s="1" t="s">
        <v>13</v>
      </c>
      <c r="C8695" s="1" t="s">
        <v>281</v>
      </c>
      <c r="D8695" s="1" t="s">
        <v>1295</v>
      </c>
      <c r="E8695" s="1" t="s">
        <v>3721</v>
      </c>
      <c r="F8695" s="1">
        <v>1128</v>
      </c>
      <c r="G8695" s="1">
        <v>2.62</v>
      </c>
      <c r="H8695" s="1">
        <v>3.45</v>
      </c>
      <c r="I8695" s="2">
        <f t="shared" si="135"/>
        <v>3891.6000000000004</v>
      </c>
    </row>
    <row r="8696" spans="1:9" x14ac:dyDescent="0.2">
      <c r="A8696" s="6">
        <v>2014</v>
      </c>
      <c r="B8696" s="1" t="s">
        <v>13</v>
      </c>
      <c r="C8696" s="1" t="s">
        <v>281</v>
      </c>
      <c r="D8696" s="1" t="s">
        <v>1295</v>
      </c>
      <c r="E8696" s="1" t="s">
        <v>3722</v>
      </c>
      <c r="F8696" s="1">
        <v>1092</v>
      </c>
      <c r="G8696" s="1">
        <v>2.21</v>
      </c>
      <c r="H8696" s="1">
        <v>3.75</v>
      </c>
      <c r="I8696" s="2">
        <f t="shared" si="135"/>
        <v>4095</v>
      </c>
    </row>
    <row r="8697" spans="1:9" x14ac:dyDescent="0.2">
      <c r="A8697" s="6">
        <v>2014</v>
      </c>
      <c r="B8697" s="1" t="s">
        <v>13</v>
      </c>
      <c r="C8697" s="1" t="s">
        <v>281</v>
      </c>
      <c r="D8697" s="1" t="s">
        <v>1295</v>
      </c>
      <c r="E8697" s="1" t="s">
        <v>3723</v>
      </c>
      <c r="F8697" s="1">
        <v>924</v>
      </c>
      <c r="G8697" s="1">
        <v>2.39</v>
      </c>
      <c r="H8697" s="1">
        <v>3.32</v>
      </c>
      <c r="I8697" s="2">
        <f t="shared" si="135"/>
        <v>3067.68</v>
      </c>
    </row>
    <row r="8698" spans="1:9" x14ac:dyDescent="0.2">
      <c r="A8698" s="6">
        <v>2014</v>
      </c>
      <c r="B8698" s="1" t="s">
        <v>13</v>
      </c>
      <c r="C8698" s="1" t="s">
        <v>281</v>
      </c>
      <c r="D8698" s="1" t="s">
        <v>1295</v>
      </c>
      <c r="E8698" s="1" t="s">
        <v>3978</v>
      </c>
      <c r="F8698" s="1">
        <v>936</v>
      </c>
      <c r="G8698" s="1">
        <v>2.39</v>
      </c>
      <c r="H8698" s="1">
        <v>3.57</v>
      </c>
      <c r="I8698" s="2">
        <f t="shared" si="135"/>
        <v>3341.52</v>
      </c>
    </row>
    <row r="8699" spans="1:9" x14ac:dyDescent="0.2">
      <c r="A8699" s="6">
        <v>2014</v>
      </c>
      <c r="B8699" s="1" t="s">
        <v>13</v>
      </c>
      <c r="C8699" s="1" t="s">
        <v>281</v>
      </c>
      <c r="D8699" s="1" t="s">
        <v>1295</v>
      </c>
      <c r="E8699" s="1" t="s">
        <v>3979</v>
      </c>
      <c r="F8699" s="1">
        <v>852</v>
      </c>
      <c r="G8699" s="1">
        <v>2.27</v>
      </c>
      <c r="H8699" s="1">
        <v>3.86</v>
      </c>
      <c r="I8699" s="2">
        <f t="shared" si="135"/>
        <v>3288.72</v>
      </c>
    </row>
    <row r="8700" spans="1:9" x14ac:dyDescent="0.2">
      <c r="A8700" s="6">
        <v>2014</v>
      </c>
      <c r="B8700" s="1" t="s">
        <v>13</v>
      </c>
      <c r="C8700" s="1" t="s">
        <v>281</v>
      </c>
      <c r="D8700" s="1" t="s">
        <v>1295</v>
      </c>
      <c r="E8700" s="1" t="s">
        <v>3724</v>
      </c>
      <c r="F8700" s="1">
        <v>828</v>
      </c>
      <c r="G8700" s="1">
        <v>2.17</v>
      </c>
      <c r="H8700" s="1">
        <v>3.57</v>
      </c>
      <c r="I8700" s="2">
        <f t="shared" si="135"/>
        <v>2955.96</v>
      </c>
    </row>
    <row r="8701" spans="1:9" x14ac:dyDescent="0.2">
      <c r="A8701" s="6">
        <v>2014</v>
      </c>
      <c r="B8701" s="1" t="s">
        <v>13</v>
      </c>
      <c r="C8701" s="1" t="s">
        <v>281</v>
      </c>
      <c r="D8701" s="1" t="s">
        <v>1295</v>
      </c>
      <c r="E8701" s="1" t="s">
        <v>3725</v>
      </c>
      <c r="F8701" s="1">
        <v>672</v>
      </c>
      <c r="G8701" s="1">
        <v>2.83</v>
      </c>
      <c r="H8701" s="1">
        <v>3.7</v>
      </c>
      <c r="I8701" s="2">
        <f t="shared" si="135"/>
        <v>2486.4</v>
      </c>
    </row>
    <row r="8702" spans="1:9" x14ac:dyDescent="0.2">
      <c r="A8702" s="6">
        <v>2014</v>
      </c>
      <c r="B8702" s="1" t="s">
        <v>13</v>
      </c>
      <c r="C8702" s="1" t="s">
        <v>281</v>
      </c>
      <c r="D8702" s="1" t="s">
        <v>1295</v>
      </c>
      <c r="E8702" s="1" t="s">
        <v>3980</v>
      </c>
      <c r="F8702" s="1">
        <v>948</v>
      </c>
      <c r="G8702" s="1">
        <v>2.23</v>
      </c>
      <c r="H8702" s="1">
        <v>3.7</v>
      </c>
      <c r="I8702" s="2">
        <f t="shared" si="135"/>
        <v>3507.6000000000004</v>
      </c>
    </row>
    <row r="8703" spans="1:9" x14ac:dyDescent="0.2">
      <c r="A8703" s="6">
        <v>2014</v>
      </c>
      <c r="B8703" s="1" t="s">
        <v>13</v>
      </c>
      <c r="C8703" s="1" t="s">
        <v>281</v>
      </c>
      <c r="D8703" s="1" t="s">
        <v>1295</v>
      </c>
      <c r="E8703" s="1" t="s">
        <v>3726</v>
      </c>
      <c r="F8703" s="1">
        <v>1044</v>
      </c>
      <c r="G8703" s="1">
        <v>2.69</v>
      </c>
      <c r="H8703" s="1">
        <v>3.27</v>
      </c>
      <c r="I8703" s="2">
        <f t="shared" si="135"/>
        <v>3413.88</v>
      </c>
    </row>
    <row r="8704" spans="1:9" x14ac:dyDescent="0.2">
      <c r="A8704" s="6">
        <v>2014</v>
      </c>
      <c r="B8704" s="1" t="s">
        <v>13</v>
      </c>
      <c r="C8704" s="1" t="s">
        <v>281</v>
      </c>
      <c r="D8704" s="1" t="s">
        <v>1295</v>
      </c>
      <c r="E8704" s="1" t="s">
        <v>3981</v>
      </c>
      <c r="F8704" s="1">
        <v>816</v>
      </c>
      <c r="G8704" s="1">
        <v>2.0099999999999998</v>
      </c>
      <c r="H8704" s="1">
        <v>3.49</v>
      </c>
      <c r="I8704" s="2">
        <f t="shared" si="135"/>
        <v>2847.84</v>
      </c>
    </row>
    <row r="8705" spans="1:9" x14ac:dyDescent="0.2">
      <c r="A8705" s="6">
        <v>2014</v>
      </c>
      <c r="B8705" s="1" t="s">
        <v>13</v>
      </c>
      <c r="C8705" s="1" t="s">
        <v>281</v>
      </c>
      <c r="D8705" s="1" t="s">
        <v>1295</v>
      </c>
      <c r="E8705" s="1" t="s">
        <v>3982</v>
      </c>
      <c r="F8705" s="1">
        <v>1176</v>
      </c>
      <c r="G8705" s="1">
        <v>2.57</v>
      </c>
      <c r="H8705" s="1">
        <v>3.73</v>
      </c>
      <c r="I8705" s="2">
        <f t="shared" si="135"/>
        <v>4386.4799999999996</v>
      </c>
    </row>
    <row r="8706" spans="1:9" x14ac:dyDescent="0.2">
      <c r="A8706" s="6">
        <v>2014</v>
      </c>
      <c r="B8706" s="1" t="s">
        <v>13</v>
      </c>
      <c r="C8706" s="1" t="s">
        <v>281</v>
      </c>
      <c r="D8706" s="1" t="s">
        <v>1295</v>
      </c>
      <c r="E8706" s="1" t="s">
        <v>3727</v>
      </c>
      <c r="F8706" s="1">
        <v>1008</v>
      </c>
      <c r="G8706" s="1">
        <v>2.23</v>
      </c>
      <c r="H8706" s="1">
        <v>3.48</v>
      </c>
      <c r="I8706" s="2">
        <f t="shared" si="135"/>
        <v>3507.84</v>
      </c>
    </row>
    <row r="8707" spans="1:9" x14ac:dyDescent="0.2">
      <c r="A8707" s="6">
        <v>2014</v>
      </c>
      <c r="B8707" s="1" t="s">
        <v>13</v>
      </c>
      <c r="C8707" s="1" t="s">
        <v>281</v>
      </c>
      <c r="D8707" s="1" t="s">
        <v>1295</v>
      </c>
      <c r="E8707" s="1" t="s">
        <v>3728</v>
      </c>
      <c r="F8707" s="1">
        <v>1152</v>
      </c>
      <c r="G8707" s="1">
        <v>2.36</v>
      </c>
      <c r="H8707" s="1">
        <v>3.93</v>
      </c>
      <c r="I8707" s="2">
        <f t="shared" si="135"/>
        <v>4527.3600000000006</v>
      </c>
    </row>
    <row r="8708" spans="1:9" x14ac:dyDescent="0.2">
      <c r="A8708" s="6">
        <v>2014</v>
      </c>
      <c r="B8708" s="1" t="s">
        <v>13</v>
      </c>
      <c r="C8708" s="1" t="s">
        <v>281</v>
      </c>
      <c r="D8708" s="1" t="s">
        <v>1295</v>
      </c>
      <c r="E8708" s="1" t="s">
        <v>1326</v>
      </c>
      <c r="F8708" s="1">
        <v>1140</v>
      </c>
      <c r="G8708" s="1">
        <v>3</v>
      </c>
      <c r="H8708" s="1">
        <v>3.35</v>
      </c>
      <c r="I8708" s="2">
        <f t="shared" si="135"/>
        <v>3819</v>
      </c>
    </row>
    <row r="8709" spans="1:9" x14ac:dyDescent="0.2">
      <c r="A8709" s="6">
        <v>2014</v>
      </c>
      <c r="B8709" s="1" t="s">
        <v>13</v>
      </c>
      <c r="C8709" s="1" t="s">
        <v>281</v>
      </c>
      <c r="D8709" s="1" t="s">
        <v>1295</v>
      </c>
      <c r="E8709" s="1" t="s">
        <v>3729</v>
      </c>
      <c r="F8709" s="1">
        <v>732</v>
      </c>
      <c r="G8709" s="1">
        <v>2.72</v>
      </c>
      <c r="H8709" s="1">
        <v>3.8</v>
      </c>
      <c r="I8709" s="2">
        <f t="shared" si="135"/>
        <v>2781.6</v>
      </c>
    </row>
    <row r="8710" spans="1:9" x14ac:dyDescent="0.2">
      <c r="A8710" s="6">
        <v>2014</v>
      </c>
      <c r="B8710" s="1" t="s">
        <v>13</v>
      </c>
      <c r="C8710" s="1" t="s">
        <v>281</v>
      </c>
      <c r="D8710" s="1" t="s">
        <v>1295</v>
      </c>
      <c r="E8710" s="1" t="s">
        <v>3730</v>
      </c>
      <c r="F8710" s="1">
        <v>816</v>
      </c>
      <c r="G8710" s="1">
        <v>2.93</v>
      </c>
      <c r="H8710" s="1">
        <v>3.96</v>
      </c>
      <c r="I8710" s="2">
        <f t="shared" si="135"/>
        <v>3231.36</v>
      </c>
    </row>
    <row r="8711" spans="1:9" x14ac:dyDescent="0.2">
      <c r="A8711" s="6">
        <v>2014</v>
      </c>
      <c r="B8711" s="1" t="s">
        <v>13</v>
      </c>
      <c r="C8711" s="1" t="s">
        <v>281</v>
      </c>
      <c r="D8711" s="1" t="s">
        <v>1295</v>
      </c>
      <c r="E8711" s="1" t="s">
        <v>3983</v>
      </c>
      <c r="F8711" s="1">
        <v>948</v>
      </c>
      <c r="G8711" s="1">
        <v>2.06</v>
      </c>
      <c r="H8711" s="1">
        <v>3.3</v>
      </c>
      <c r="I8711" s="2">
        <f t="shared" si="135"/>
        <v>3128.3999999999996</v>
      </c>
    </row>
    <row r="8712" spans="1:9" x14ac:dyDescent="0.2">
      <c r="A8712" s="6">
        <v>2014</v>
      </c>
      <c r="B8712" s="1" t="s">
        <v>13</v>
      </c>
      <c r="C8712" s="1" t="s">
        <v>164</v>
      </c>
      <c r="D8712" s="1" t="s">
        <v>3731</v>
      </c>
      <c r="E8712" s="1" t="s">
        <v>1328</v>
      </c>
      <c r="F8712" s="1">
        <v>48</v>
      </c>
      <c r="G8712" s="8">
        <v>1.1000000000000001</v>
      </c>
      <c r="H8712" s="8">
        <v>1.27</v>
      </c>
      <c r="I8712" s="2">
        <f t="shared" si="135"/>
        <v>60.96</v>
      </c>
    </row>
    <row r="8713" spans="1:9" x14ac:dyDescent="0.2">
      <c r="A8713" s="6">
        <v>2014</v>
      </c>
      <c r="B8713" s="1" t="s">
        <v>13</v>
      </c>
      <c r="C8713" s="1" t="s">
        <v>164</v>
      </c>
      <c r="D8713" s="1" t="s">
        <v>1327</v>
      </c>
      <c r="E8713" s="1" t="s">
        <v>1329</v>
      </c>
      <c r="F8713" s="1">
        <v>72</v>
      </c>
      <c r="G8713" s="8">
        <v>1.2</v>
      </c>
      <c r="H8713" s="8">
        <v>1.38</v>
      </c>
      <c r="I8713" s="2">
        <f t="shared" si="135"/>
        <v>99.359999999999985</v>
      </c>
    </row>
    <row r="8714" spans="1:9" x14ac:dyDescent="0.2">
      <c r="A8714" s="6">
        <v>2014</v>
      </c>
      <c r="B8714" s="1" t="s">
        <v>13</v>
      </c>
      <c r="C8714" s="1" t="s">
        <v>164</v>
      </c>
      <c r="D8714" s="1" t="s">
        <v>1327</v>
      </c>
      <c r="E8714" s="1" t="s">
        <v>1330</v>
      </c>
      <c r="F8714" s="1">
        <v>72</v>
      </c>
      <c r="G8714" s="8">
        <v>1.1599999999999999</v>
      </c>
      <c r="H8714" s="8">
        <v>1.28</v>
      </c>
      <c r="I8714" s="2">
        <f t="shared" si="135"/>
        <v>92.16</v>
      </c>
    </row>
    <row r="8715" spans="1:9" x14ac:dyDescent="0.2">
      <c r="A8715" s="6">
        <v>2014</v>
      </c>
      <c r="B8715" s="1" t="s">
        <v>13</v>
      </c>
      <c r="C8715" s="1" t="s">
        <v>164</v>
      </c>
      <c r="D8715" s="1" t="s">
        <v>1327</v>
      </c>
      <c r="E8715" s="1" t="s">
        <v>1331</v>
      </c>
      <c r="F8715" s="1">
        <v>48</v>
      </c>
      <c r="G8715" s="8">
        <v>1.1100000000000001</v>
      </c>
      <c r="H8715" s="8">
        <v>1.2</v>
      </c>
      <c r="I8715" s="2">
        <f t="shared" si="135"/>
        <v>57.599999999999994</v>
      </c>
    </row>
    <row r="8716" spans="1:9" x14ac:dyDescent="0.2">
      <c r="A8716" s="6">
        <v>2014</v>
      </c>
      <c r="B8716" s="1" t="s">
        <v>13</v>
      </c>
      <c r="C8716" s="1" t="s">
        <v>164</v>
      </c>
      <c r="D8716" s="1" t="s">
        <v>1327</v>
      </c>
      <c r="E8716" s="1" t="s">
        <v>1332</v>
      </c>
      <c r="F8716" s="1">
        <v>60</v>
      </c>
      <c r="G8716" s="8">
        <v>1.05</v>
      </c>
      <c r="H8716" s="8">
        <v>1.34</v>
      </c>
      <c r="I8716" s="2">
        <f t="shared" si="135"/>
        <v>80.400000000000006</v>
      </c>
    </row>
    <row r="8717" spans="1:9" x14ac:dyDescent="0.2">
      <c r="A8717" s="6">
        <v>2014</v>
      </c>
      <c r="B8717" s="1" t="s">
        <v>13</v>
      </c>
      <c r="C8717" s="1" t="s">
        <v>164</v>
      </c>
      <c r="D8717" s="1" t="s">
        <v>1327</v>
      </c>
      <c r="E8717" s="1" t="s">
        <v>1333</v>
      </c>
      <c r="F8717" s="1">
        <v>72</v>
      </c>
      <c r="G8717" s="8">
        <v>1.07</v>
      </c>
      <c r="H8717" s="8">
        <v>1.25</v>
      </c>
      <c r="I8717" s="2">
        <f t="shared" si="135"/>
        <v>90</v>
      </c>
    </row>
    <row r="8718" spans="1:9" x14ac:dyDescent="0.2">
      <c r="A8718" s="6">
        <v>2014</v>
      </c>
      <c r="B8718" s="1" t="s">
        <v>13</v>
      </c>
      <c r="C8718" s="1" t="s">
        <v>164</v>
      </c>
      <c r="D8718" s="1" t="s">
        <v>1327</v>
      </c>
      <c r="E8718" s="1" t="s">
        <v>1334</v>
      </c>
      <c r="F8718" s="1">
        <v>48</v>
      </c>
      <c r="G8718" s="8">
        <v>1.1599999999999999</v>
      </c>
      <c r="H8718" s="8">
        <v>1.2</v>
      </c>
      <c r="I8718" s="2">
        <f t="shared" si="135"/>
        <v>57.599999999999994</v>
      </c>
    </row>
    <row r="8719" spans="1:9" x14ac:dyDescent="0.2">
      <c r="A8719" s="6">
        <v>2014</v>
      </c>
      <c r="B8719" s="1" t="s">
        <v>13</v>
      </c>
      <c r="C8719" s="1" t="s">
        <v>164</v>
      </c>
      <c r="D8719" s="1" t="s">
        <v>1327</v>
      </c>
      <c r="E8719" s="1" t="s">
        <v>1335</v>
      </c>
      <c r="F8719" s="1">
        <v>60</v>
      </c>
      <c r="G8719" s="8">
        <v>1.18</v>
      </c>
      <c r="H8719" s="8">
        <v>1.38</v>
      </c>
      <c r="I8719" s="2">
        <f t="shared" ref="I8719:I8782" si="136">H8719 *F8719</f>
        <v>82.8</v>
      </c>
    </row>
    <row r="8720" spans="1:9" x14ac:dyDescent="0.2">
      <c r="A8720" s="6">
        <v>2014</v>
      </c>
      <c r="B8720" s="1" t="s">
        <v>13</v>
      </c>
      <c r="C8720" s="1" t="s">
        <v>164</v>
      </c>
      <c r="D8720" s="1" t="s">
        <v>1327</v>
      </c>
      <c r="E8720" s="1" t="s">
        <v>1336</v>
      </c>
      <c r="F8720" s="1">
        <v>72</v>
      </c>
      <c r="G8720" s="8">
        <v>1</v>
      </c>
      <c r="H8720" s="8">
        <v>1.26</v>
      </c>
      <c r="I8720" s="2">
        <f t="shared" si="136"/>
        <v>90.72</v>
      </c>
    </row>
    <row r="8721" spans="1:9" x14ac:dyDescent="0.2">
      <c r="A8721" s="6">
        <v>2014</v>
      </c>
      <c r="B8721" s="1" t="s">
        <v>13</v>
      </c>
      <c r="C8721" s="1" t="s">
        <v>164</v>
      </c>
      <c r="D8721" s="1" t="s">
        <v>3731</v>
      </c>
      <c r="E8721" s="1" t="s">
        <v>1337</v>
      </c>
      <c r="F8721" s="1">
        <v>72</v>
      </c>
      <c r="G8721" s="8">
        <v>1.04</v>
      </c>
      <c r="H8721" s="8">
        <v>1.33</v>
      </c>
      <c r="I8721" s="2">
        <f t="shared" si="136"/>
        <v>95.76</v>
      </c>
    </row>
    <row r="8722" spans="1:9" x14ac:dyDescent="0.2">
      <c r="A8722" s="6">
        <v>2014</v>
      </c>
      <c r="B8722" s="1" t="s">
        <v>13</v>
      </c>
      <c r="C8722" s="1" t="s">
        <v>164</v>
      </c>
      <c r="D8722" s="1" t="s">
        <v>1327</v>
      </c>
      <c r="E8722" s="1" t="s">
        <v>1338</v>
      </c>
      <c r="F8722" s="1">
        <v>48</v>
      </c>
      <c r="G8722" s="8">
        <v>1.2</v>
      </c>
      <c r="H8722" s="8">
        <v>1.36</v>
      </c>
      <c r="I8722" s="2">
        <f t="shared" si="136"/>
        <v>65.28</v>
      </c>
    </row>
    <row r="8723" spans="1:9" x14ac:dyDescent="0.2">
      <c r="A8723" s="6">
        <v>2014</v>
      </c>
      <c r="B8723" s="1" t="s">
        <v>13</v>
      </c>
      <c r="C8723" s="1" t="s">
        <v>164</v>
      </c>
      <c r="D8723" s="1" t="s">
        <v>1327</v>
      </c>
      <c r="E8723" s="1" t="s">
        <v>1339</v>
      </c>
      <c r="F8723" s="1">
        <v>60</v>
      </c>
      <c r="G8723" s="8">
        <v>1.07</v>
      </c>
      <c r="H8723" s="8">
        <v>1.27</v>
      </c>
      <c r="I8723" s="2">
        <f t="shared" si="136"/>
        <v>76.2</v>
      </c>
    </row>
    <row r="8724" spans="1:9" x14ac:dyDescent="0.2">
      <c r="A8724" s="6">
        <v>2014</v>
      </c>
      <c r="B8724" s="1" t="s">
        <v>13</v>
      </c>
      <c r="C8724" s="1" t="s">
        <v>164</v>
      </c>
      <c r="D8724" s="1" t="s">
        <v>1327</v>
      </c>
      <c r="E8724" s="1" t="s">
        <v>1340</v>
      </c>
      <c r="F8724" s="1">
        <v>72</v>
      </c>
      <c r="G8724" s="8">
        <v>1</v>
      </c>
      <c r="H8724" s="8">
        <v>1.39</v>
      </c>
      <c r="I8724" s="2">
        <f t="shared" si="136"/>
        <v>100.08</v>
      </c>
    </row>
    <row r="8725" spans="1:9" x14ac:dyDescent="0.2">
      <c r="A8725" s="6">
        <v>2014</v>
      </c>
      <c r="B8725" s="1" t="s">
        <v>13</v>
      </c>
      <c r="C8725" s="1" t="s">
        <v>270</v>
      </c>
      <c r="D8725" s="1" t="s">
        <v>3984</v>
      </c>
      <c r="E8725" s="1" t="s">
        <v>3985</v>
      </c>
      <c r="F8725" s="1">
        <v>2112</v>
      </c>
      <c r="G8725" s="1">
        <v>2.96</v>
      </c>
      <c r="H8725" s="1">
        <v>3.69</v>
      </c>
      <c r="I8725" s="2">
        <f t="shared" si="136"/>
        <v>7793.28</v>
      </c>
    </row>
    <row r="8726" spans="1:9" x14ac:dyDescent="0.2">
      <c r="A8726" s="6">
        <v>2014</v>
      </c>
      <c r="B8726" s="1" t="s">
        <v>13</v>
      </c>
      <c r="C8726" s="1" t="s">
        <v>270</v>
      </c>
      <c r="D8726" s="1" t="s">
        <v>3984</v>
      </c>
      <c r="E8726" s="1" t="s">
        <v>3986</v>
      </c>
      <c r="F8726" s="1">
        <v>2676</v>
      </c>
      <c r="G8726" s="1">
        <v>2.73</v>
      </c>
      <c r="H8726" s="1">
        <v>3.61</v>
      </c>
      <c r="I8726" s="2">
        <f t="shared" si="136"/>
        <v>9660.3599999999988</v>
      </c>
    </row>
    <row r="8727" spans="1:9" x14ac:dyDescent="0.2">
      <c r="A8727" s="6">
        <v>2014</v>
      </c>
      <c r="B8727" s="1" t="s">
        <v>13</v>
      </c>
      <c r="C8727" s="1" t="s">
        <v>270</v>
      </c>
      <c r="D8727" s="1" t="s">
        <v>3984</v>
      </c>
      <c r="E8727" s="1" t="s">
        <v>3987</v>
      </c>
      <c r="F8727" s="1">
        <v>2724</v>
      </c>
      <c r="G8727" s="1">
        <v>2.36</v>
      </c>
      <c r="H8727" s="1">
        <v>3.96</v>
      </c>
      <c r="I8727" s="2">
        <f t="shared" si="136"/>
        <v>10787.039999999999</v>
      </c>
    </row>
    <row r="8728" spans="1:9" x14ac:dyDescent="0.2">
      <c r="A8728" s="6">
        <v>2014</v>
      </c>
      <c r="B8728" s="1" t="s">
        <v>13</v>
      </c>
      <c r="C8728" s="1" t="s">
        <v>270</v>
      </c>
      <c r="D8728" s="1" t="s">
        <v>3984</v>
      </c>
      <c r="E8728" s="1" t="s">
        <v>3988</v>
      </c>
      <c r="F8728" s="1">
        <v>2112</v>
      </c>
      <c r="G8728" s="1">
        <v>2.3199999999999998</v>
      </c>
      <c r="H8728" s="1">
        <v>3.86</v>
      </c>
      <c r="I8728" s="2">
        <f t="shared" si="136"/>
        <v>8152.32</v>
      </c>
    </row>
    <row r="8729" spans="1:9" x14ac:dyDescent="0.2">
      <c r="A8729" s="6">
        <v>2014</v>
      </c>
      <c r="B8729" s="1" t="s">
        <v>13</v>
      </c>
      <c r="C8729" s="1" t="s">
        <v>270</v>
      </c>
      <c r="D8729" s="1" t="s">
        <v>3984</v>
      </c>
      <c r="E8729" s="1" t="s">
        <v>3989</v>
      </c>
      <c r="F8729" s="1">
        <v>1308</v>
      </c>
      <c r="G8729" s="1">
        <v>2.73</v>
      </c>
      <c r="H8729" s="1">
        <v>4</v>
      </c>
      <c r="I8729" s="2">
        <f t="shared" si="136"/>
        <v>5232</v>
      </c>
    </row>
    <row r="8730" spans="1:9" x14ac:dyDescent="0.2">
      <c r="A8730" s="6">
        <v>2014</v>
      </c>
      <c r="B8730" s="1" t="s">
        <v>13</v>
      </c>
      <c r="C8730" s="1" t="s">
        <v>270</v>
      </c>
      <c r="D8730" s="1" t="s">
        <v>3984</v>
      </c>
      <c r="E8730" s="1" t="s">
        <v>3990</v>
      </c>
      <c r="F8730" s="1">
        <v>1380</v>
      </c>
      <c r="G8730" s="1">
        <v>2.94</v>
      </c>
      <c r="H8730" s="1">
        <v>3.59</v>
      </c>
      <c r="I8730" s="2">
        <f t="shared" si="136"/>
        <v>4954.2</v>
      </c>
    </row>
    <row r="8731" spans="1:9" x14ac:dyDescent="0.2">
      <c r="A8731" s="6">
        <v>2014</v>
      </c>
      <c r="B8731" s="1" t="s">
        <v>13</v>
      </c>
      <c r="C8731" s="1" t="s">
        <v>270</v>
      </c>
      <c r="D8731" s="1" t="s">
        <v>3984</v>
      </c>
      <c r="E8731" s="1" t="s">
        <v>3991</v>
      </c>
      <c r="F8731" s="1">
        <v>1764</v>
      </c>
      <c r="G8731" s="1">
        <v>2.9</v>
      </c>
      <c r="H8731" s="1">
        <v>3.57</v>
      </c>
      <c r="I8731" s="2">
        <f t="shared" si="136"/>
        <v>6297.48</v>
      </c>
    </row>
    <row r="8732" spans="1:9" x14ac:dyDescent="0.2">
      <c r="A8732" s="6">
        <v>2014</v>
      </c>
      <c r="B8732" s="1" t="s">
        <v>13</v>
      </c>
      <c r="C8732" s="1" t="s">
        <v>270</v>
      </c>
      <c r="D8732" s="1" t="s">
        <v>3984</v>
      </c>
      <c r="E8732" s="1" t="s">
        <v>3992</v>
      </c>
      <c r="F8732" s="1">
        <v>2076</v>
      </c>
      <c r="G8732" s="1">
        <v>2.74</v>
      </c>
      <c r="H8732" s="1">
        <v>3.63</v>
      </c>
      <c r="I8732" s="2">
        <f t="shared" si="136"/>
        <v>7535.88</v>
      </c>
    </row>
    <row r="8733" spans="1:9" x14ac:dyDescent="0.2">
      <c r="A8733" s="6">
        <v>2014</v>
      </c>
      <c r="B8733" s="1" t="s">
        <v>13</v>
      </c>
      <c r="C8733" s="1" t="s">
        <v>270</v>
      </c>
      <c r="D8733" s="1" t="s">
        <v>3984</v>
      </c>
      <c r="E8733" s="1" t="s">
        <v>3993</v>
      </c>
      <c r="F8733" s="1">
        <v>1764</v>
      </c>
      <c r="G8733" s="1">
        <v>2.63</v>
      </c>
      <c r="H8733" s="1">
        <v>3.72</v>
      </c>
      <c r="I8733" s="2">
        <f t="shared" si="136"/>
        <v>6562.08</v>
      </c>
    </row>
    <row r="8734" spans="1:9" x14ac:dyDescent="0.2">
      <c r="A8734" s="6">
        <v>2014</v>
      </c>
      <c r="B8734" s="1" t="s">
        <v>13</v>
      </c>
      <c r="C8734" s="1" t="s">
        <v>164</v>
      </c>
      <c r="D8734" s="1" t="s">
        <v>3994</v>
      </c>
      <c r="E8734" s="1" t="s">
        <v>3995</v>
      </c>
      <c r="F8734" s="1">
        <v>72</v>
      </c>
      <c r="G8734" s="8">
        <v>1.19</v>
      </c>
      <c r="H8734" s="8">
        <v>1.27</v>
      </c>
      <c r="I8734" s="2">
        <f t="shared" si="136"/>
        <v>91.44</v>
      </c>
    </row>
    <row r="8735" spans="1:9" x14ac:dyDescent="0.2">
      <c r="A8735" s="6">
        <v>2014</v>
      </c>
      <c r="B8735" s="1" t="s">
        <v>13</v>
      </c>
      <c r="C8735" s="1" t="s">
        <v>164</v>
      </c>
      <c r="D8735" s="1" t="s">
        <v>3994</v>
      </c>
      <c r="E8735" s="1" t="s">
        <v>3996</v>
      </c>
      <c r="F8735" s="1">
        <v>48</v>
      </c>
      <c r="G8735" s="8">
        <v>1.05</v>
      </c>
      <c r="H8735" s="8">
        <v>1.27</v>
      </c>
      <c r="I8735" s="2">
        <f t="shared" si="136"/>
        <v>60.96</v>
      </c>
    </row>
    <row r="8736" spans="1:9" x14ac:dyDescent="0.2">
      <c r="A8736" s="6">
        <v>2014</v>
      </c>
      <c r="B8736" s="1" t="s">
        <v>13</v>
      </c>
      <c r="C8736" s="1" t="s">
        <v>164</v>
      </c>
      <c r="D8736" s="1" t="s">
        <v>3994</v>
      </c>
      <c r="E8736" s="1" t="s">
        <v>3997</v>
      </c>
      <c r="F8736" s="1">
        <v>60</v>
      </c>
      <c r="G8736" s="8">
        <v>1.1499999999999999</v>
      </c>
      <c r="H8736" s="8">
        <v>1.33</v>
      </c>
      <c r="I8736" s="2">
        <f t="shared" si="136"/>
        <v>79.800000000000011</v>
      </c>
    </row>
    <row r="8737" spans="1:9" x14ac:dyDescent="0.2">
      <c r="A8737" s="6">
        <v>2014</v>
      </c>
      <c r="B8737" s="1" t="s">
        <v>13</v>
      </c>
      <c r="C8737" s="1" t="s">
        <v>164</v>
      </c>
      <c r="D8737" s="1" t="s">
        <v>3994</v>
      </c>
      <c r="E8737" s="1" t="s">
        <v>3998</v>
      </c>
      <c r="F8737" s="1">
        <v>72</v>
      </c>
      <c r="G8737" s="8">
        <v>1.17</v>
      </c>
      <c r="H8737" s="8">
        <v>1.31</v>
      </c>
      <c r="I8737" s="2">
        <f t="shared" si="136"/>
        <v>94.320000000000007</v>
      </c>
    </row>
    <row r="8738" spans="1:9" x14ac:dyDescent="0.2">
      <c r="A8738" s="6">
        <v>2014</v>
      </c>
      <c r="B8738" s="1" t="s">
        <v>13</v>
      </c>
      <c r="C8738" s="1" t="s">
        <v>164</v>
      </c>
      <c r="D8738" s="1" t="s">
        <v>3994</v>
      </c>
      <c r="E8738" s="1" t="s">
        <v>3999</v>
      </c>
      <c r="F8738" s="1">
        <v>60</v>
      </c>
      <c r="G8738" s="8">
        <v>1.1599999999999999</v>
      </c>
      <c r="H8738" s="8">
        <v>1.23</v>
      </c>
      <c r="I8738" s="2">
        <f t="shared" si="136"/>
        <v>73.8</v>
      </c>
    </row>
    <row r="8739" spans="1:9" x14ac:dyDescent="0.2">
      <c r="A8739" s="6">
        <v>2014</v>
      </c>
      <c r="B8739" s="1" t="s">
        <v>13</v>
      </c>
      <c r="C8739" s="1" t="s">
        <v>164</v>
      </c>
      <c r="D8739" s="1" t="s">
        <v>1341</v>
      </c>
      <c r="E8739" s="1" t="s">
        <v>1342</v>
      </c>
      <c r="F8739" s="1">
        <v>48</v>
      </c>
      <c r="G8739" s="8">
        <v>1.01</v>
      </c>
      <c r="H8739" s="8">
        <v>1.4</v>
      </c>
      <c r="I8739" s="2">
        <f t="shared" si="136"/>
        <v>67.199999999999989</v>
      </c>
    </row>
    <row r="8740" spans="1:9" x14ac:dyDescent="0.2">
      <c r="A8740" s="6">
        <v>2014</v>
      </c>
      <c r="B8740" s="1" t="s">
        <v>13</v>
      </c>
      <c r="C8740" s="1" t="s">
        <v>164</v>
      </c>
      <c r="D8740" s="1" t="s">
        <v>1341</v>
      </c>
      <c r="E8740" s="1" t="s">
        <v>1343</v>
      </c>
      <c r="F8740" s="1">
        <v>48</v>
      </c>
      <c r="G8740" s="8">
        <v>1.1399999999999999</v>
      </c>
      <c r="H8740" s="8">
        <v>1.29</v>
      </c>
      <c r="I8740" s="2">
        <f t="shared" si="136"/>
        <v>61.92</v>
      </c>
    </row>
    <row r="8741" spans="1:9" x14ac:dyDescent="0.2">
      <c r="A8741" s="6">
        <v>2014</v>
      </c>
      <c r="B8741" s="1" t="s">
        <v>13</v>
      </c>
      <c r="C8741" s="1" t="s">
        <v>164</v>
      </c>
      <c r="D8741" s="1" t="s">
        <v>1341</v>
      </c>
      <c r="E8741" s="1" t="s">
        <v>1344</v>
      </c>
      <c r="F8741" s="1">
        <v>48</v>
      </c>
      <c r="G8741" s="8">
        <v>1</v>
      </c>
      <c r="H8741" s="8">
        <v>1.3</v>
      </c>
      <c r="I8741" s="2">
        <f t="shared" si="136"/>
        <v>62.400000000000006</v>
      </c>
    </row>
    <row r="8742" spans="1:9" x14ac:dyDescent="0.2">
      <c r="A8742" s="6">
        <v>2014</v>
      </c>
      <c r="B8742" s="1" t="s">
        <v>13</v>
      </c>
      <c r="C8742" s="1" t="s">
        <v>19</v>
      </c>
      <c r="D8742" s="1" t="s">
        <v>1345</v>
      </c>
      <c r="E8742" s="1" t="s">
        <v>1346</v>
      </c>
      <c r="F8742" s="1">
        <v>8460</v>
      </c>
      <c r="G8742" s="1">
        <v>0.88</v>
      </c>
      <c r="H8742" s="1">
        <v>0.93</v>
      </c>
      <c r="I8742" s="2">
        <f t="shared" si="136"/>
        <v>7867.8</v>
      </c>
    </row>
    <row r="8743" spans="1:9" x14ac:dyDescent="0.2">
      <c r="A8743" s="6">
        <v>2014</v>
      </c>
      <c r="B8743" s="1" t="s">
        <v>13</v>
      </c>
      <c r="C8743" s="1" t="s">
        <v>19</v>
      </c>
      <c r="D8743" s="1" t="s">
        <v>1345</v>
      </c>
      <c r="E8743" s="1" t="s">
        <v>1347</v>
      </c>
      <c r="F8743" s="1">
        <v>6624</v>
      </c>
      <c r="G8743" s="1">
        <v>0.41</v>
      </c>
      <c r="H8743" s="1">
        <v>1.1100000000000001</v>
      </c>
      <c r="I8743" s="2">
        <f t="shared" si="136"/>
        <v>7352.64</v>
      </c>
    </row>
    <row r="8744" spans="1:9" x14ac:dyDescent="0.2">
      <c r="A8744" s="6">
        <v>2014</v>
      </c>
      <c r="B8744" s="1" t="s">
        <v>13</v>
      </c>
      <c r="C8744" s="1" t="s">
        <v>19</v>
      </c>
      <c r="D8744" s="1" t="s">
        <v>1345</v>
      </c>
      <c r="E8744" s="1" t="s">
        <v>1348</v>
      </c>
      <c r="F8744" s="1">
        <v>5172</v>
      </c>
      <c r="G8744" s="1">
        <v>0.87</v>
      </c>
      <c r="H8744" s="1">
        <v>1.1399999999999999</v>
      </c>
      <c r="I8744" s="2">
        <f t="shared" si="136"/>
        <v>5896.08</v>
      </c>
    </row>
    <row r="8745" spans="1:9" x14ac:dyDescent="0.2">
      <c r="A8745" s="6">
        <v>2014</v>
      </c>
      <c r="B8745" s="1" t="s">
        <v>13</v>
      </c>
      <c r="C8745" s="1" t="s">
        <v>19</v>
      </c>
      <c r="D8745" s="1" t="s">
        <v>1345</v>
      </c>
      <c r="E8745" s="1" t="s">
        <v>1349</v>
      </c>
      <c r="F8745" s="1">
        <v>6240</v>
      </c>
      <c r="G8745" s="1">
        <v>0.4</v>
      </c>
      <c r="H8745" s="1">
        <v>1.02</v>
      </c>
      <c r="I8745" s="2">
        <f t="shared" si="136"/>
        <v>6364.8</v>
      </c>
    </row>
    <row r="8746" spans="1:9" x14ac:dyDescent="0.2">
      <c r="A8746" s="6">
        <v>2014</v>
      </c>
      <c r="B8746" s="1" t="s">
        <v>13</v>
      </c>
      <c r="C8746" s="1" t="s">
        <v>19</v>
      </c>
      <c r="D8746" s="1" t="s">
        <v>1345</v>
      </c>
      <c r="E8746" s="1" t="s">
        <v>1350</v>
      </c>
      <c r="F8746" s="1">
        <v>6528</v>
      </c>
      <c r="G8746" s="1">
        <v>0.53</v>
      </c>
      <c r="H8746" s="1">
        <v>1.04</v>
      </c>
      <c r="I8746" s="2">
        <f t="shared" si="136"/>
        <v>6789.12</v>
      </c>
    </row>
    <row r="8747" spans="1:9" x14ac:dyDescent="0.2">
      <c r="A8747" s="6">
        <v>2014</v>
      </c>
      <c r="B8747" s="1" t="s">
        <v>13</v>
      </c>
      <c r="C8747" s="1" t="s">
        <v>19</v>
      </c>
      <c r="D8747" s="1" t="s">
        <v>1345</v>
      </c>
      <c r="E8747" s="1" t="s">
        <v>1351</v>
      </c>
      <c r="F8747" s="1">
        <v>8232</v>
      </c>
      <c r="G8747" s="1">
        <v>0.98</v>
      </c>
      <c r="H8747" s="1">
        <v>0.99</v>
      </c>
      <c r="I8747" s="2">
        <f t="shared" si="136"/>
        <v>8149.68</v>
      </c>
    </row>
    <row r="8748" spans="1:9" x14ac:dyDescent="0.2">
      <c r="A8748" s="6">
        <v>2014</v>
      </c>
      <c r="B8748" s="1" t="s">
        <v>13</v>
      </c>
      <c r="C8748" s="1" t="s">
        <v>1352</v>
      </c>
      <c r="D8748" s="1" t="s">
        <v>1353</v>
      </c>
      <c r="E8748" s="1" t="s">
        <v>1354</v>
      </c>
      <c r="F8748" s="1">
        <v>732</v>
      </c>
      <c r="G8748" s="1">
        <v>2.33</v>
      </c>
      <c r="H8748" s="1">
        <v>2.4300000000000002</v>
      </c>
      <c r="I8748" s="2">
        <f t="shared" si="136"/>
        <v>1778.7600000000002</v>
      </c>
    </row>
    <row r="8749" spans="1:9" x14ac:dyDescent="0.2">
      <c r="A8749" s="6">
        <v>2014</v>
      </c>
      <c r="B8749" s="1" t="s">
        <v>13</v>
      </c>
      <c r="C8749" s="1" t="s">
        <v>1352</v>
      </c>
      <c r="D8749" s="1" t="s">
        <v>1353</v>
      </c>
      <c r="E8749" s="1" t="s">
        <v>1355</v>
      </c>
      <c r="F8749" s="1">
        <v>732</v>
      </c>
      <c r="G8749" s="1">
        <v>1.36</v>
      </c>
      <c r="H8749" s="1">
        <v>3.24</v>
      </c>
      <c r="I8749" s="2">
        <f t="shared" si="136"/>
        <v>2371.6800000000003</v>
      </c>
    </row>
    <row r="8750" spans="1:9" x14ac:dyDescent="0.2">
      <c r="A8750" s="6">
        <v>2014</v>
      </c>
      <c r="B8750" s="1" t="s">
        <v>13</v>
      </c>
      <c r="C8750" s="1" t="s">
        <v>1352</v>
      </c>
      <c r="D8750" s="1" t="s">
        <v>1356</v>
      </c>
      <c r="E8750" s="1" t="s">
        <v>1357</v>
      </c>
      <c r="F8750" s="1">
        <v>696</v>
      </c>
      <c r="G8750" s="1">
        <v>1.69</v>
      </c>
      <c r="H8750" s="1">
        <v>2.9</v>
      </c>
      <c r="I8750" s="2">
        <f t="shared" si="136"/>
        <v>2018.3999999999999</v>
      </c>
    </row>
    <row r="8751" spans="1:9" x14ac:dyDescent="0.2">
      <c r="A8751" s="6">
        <v>2014</v>
      </c>
      <c r="B8751" s="1" t="s">
        <v>13</v>
      </c>
      <c r="C8751" s="1" t="s">
        <v>1352</v>
      </c>
      <c r="D8751" s="1" t="s">
        <v>1356</v>
      </c>
      <c r="E8751" s="1" t="s">
        <v>1358</v>
      </c>
      <c r="F8751" s="1">
        <v>444</v>
      </c>
      <c r="G8751" s="1">
        <v>1.35</v>
      </c>
      <c r="H8751" s="1">
        <v>2.5</v>
      </c>
      <c r="I8751" s="2">
        <f t="shared" si="136"/>
        <v>1110</v>
      </c>
    </row>
    <row r="8752" spans="1:9" x14ac:dyDescent="0.2">
      <c r="A8752" s="6">
        <v>2014</v>
      </c>
      <c r="B8752" s="1" t="s">
        <v>13</v>
      </c>
      <c r="C8752" s="1" t="s">
        <v>1352</v>
      </c>
      <c r="D8752" s="1" t="s">
        <v>1356</v>
      </c>
      <c r="E8752" s="1" t="s">
        <v>1359</v>
      </c>
      <c r="F8752" s="1">
        <v>900</v>
      </c>
      <c r="G8752" s="1">
        <v>2.29</v>
      </c>
      <c r="H8752" s="1">
        <v>3.06</v>
      </c>
      <c r="I8752" s="2">
        <f t="shared" si="136"/>
        <v>2754</v>
      </c>
    </row>
    <row r="8753" spans="1:9" x14ac:dyDescent="0.2">
      <c r="A8753" s="6">
        <v>2014</v>
      </c>
      <c r="B8753" s="1" t="s">
        <v>13</v>
      </c>
      <c r="C8753" s="1" t="s">
        <v>1352</v>
      </c>
      <c r="D8753" s="1" t="s">
        <v>1356</v>
      </c>
      <c r="E8753" s="1" t="s">
        <v>1360</v>
      </c>
      <c r="F8753" s="1">
        <v>1116</v>
      </c>
      <c r="G8753" s="1">
        <v>1.85</v>
      </c>
      <c r="H8753" s="1">
        <v>2.13</v>
      </c>
      <c r="I8753" s="2">
        <f t="shared" si="136"/>
        <v>2377.08</v>
      </c>
    </row>
    <row r="8754" spans="1:9" x14ac:dyDescent="0.2">
      <c r="A8754" s="6">
        <v>2014</v>
      </c>
      <c r="B8754" s="1" t="s">
        <v>13</v>
      </c>
      <c r="C8754" s="1" t="s">
        <v>1352</v>
      </c>
      <c r="D8754" s="1" t="s">
        <v>1356</v>
      </c>
      <c r="E8754" s="1" t="s">
        <v>1361</v>
      </c>
      <c r="F8754" s="1">
        <v>576</v>
      </c>
      <c r="G8754" s="1">
        <v>1.77</v>
      </c>
      <c r="H8754" s="1">
        <v>3.19</v>
      </c>
      <c r="I8754" s="2">
        <f t="shared" si="136"/>
        <v>1837.44</v>
      </c>
    </row>
    <row r="8755" spans="1:9" x14ac:dyDescent="0.2">
      <c r="A8755" s="6">
        <v>2014</v>
      </c>
      <c r="B8755" s="1" t="s">
        <v>13</v>
      </c>
      <c r="C8755" s="1" t="s">
        <v>1352</v>
      </c>
      <c r="D8755" s="1" t="s">
        <v>1356</v>
      </c>
      <c r="E8755" s="1" t="s">
        <v>1362</v>
      </c>
      <c r="F8755" s="1">
        <v>780</v>
      </c>
      <c r="G8755" s="1">
        <v>1.82</v>
      </c>
      <c r="H8755" s="1">
        <v>2.91</v>
      </c>
      <c r="I8755" s="2">
        <f t="shared" si="136"/>
        <v>2269.8000000000002</v>
      </c>
    </row>
    <row r="8756" spans="1:9" x14ac:dyDescent="0.2">
      <c r="A8756" s="6">
        <v>2014</v>
      </c>
      <c r="B8756" s="1" t="s">
        <v>13</v>
      </c>
      <c r="C8756" s="1" t="s">
        <v>1352</v>
      </c>
      <c r="D8756" s="1" t="s">
        <v>1356</v>
      </c>
      <c r="E8756" s="1" t="s">
        <v>1363</v>
      </c>
      <c r="F8756" s="1">
        <v>924</v>
      </c>
      <c r="G8756" s="1">
        <v>1.55</v>
      </c>
      <c r="H8756" s="1">
        <v>2.25</v>
      </c>
      <c r="I8756" s="2">
        <f t="shared" si="136"/>
        <v>2079</v>
      </c>
    </row>
    <row r="8757" spans="1:9" x14ac:dyDescent="0.2">
      <c r="A8757" s="6">
        <v>2014</v>
      </c>
      <c r="B8757" s="1" t="s">
        <v>13</v>
      </c>
      <c r="C8757" s="1" t="s">
        <v>1352</v>
      </c>
      <c r="D8757" s="1" t="s">
        <v>1356</v>
      </c>
      <c r="E8757" s="1" t="s">
        <v>1364</v>
      </c>
      <c r="F8757" s="1">
        <v>936</v>
      </c>
      <c r="G8757" s="1">
        <v>1.33</v>
      </c>
      <c r="H8757" s="1">
        <v>3.06</v>
      </c>
      <c r="I8757" s="2">
        <f t="shared" si="136"/>
        <v>2864.16</v>
      </c>
    </row>
    <row r="8758" spans="1:9" x14ac:dyDescent="0.2">
      <c r="A8758" s="6">
        <v>2014</v>
      </c>
      <c r="B8758" s="1" t="s">
        <v>13</v>
      </c>
      <c r="C8758" s="1" t="s">
        <v>1352</v>
      </c>
      <c r="D8758" s="1" t="s">
        <v>1356</v>
      </c>
      <c r="E8758" s="1" t="s">
        <v>1365</v>
      </c>
      <c r="F8758" s="1">
        <v>1188</v>
      </c>
      <c r="G8758" s="1">
        <v>1.41</v>
      </c>
      <c r="H8758" s="1">
        <v>2.61</v>
      </c>
      <c r="I8758" s="2">
        <f t="shared" si="136"/>
        <v>3100.68</v>
      </c>
    </row>
    <row r="8759" spans="1:9" x14ac:dyDescent="0.2">
      <c r="A8759" s="6">
        <v>2014</v>
      </c>
      <c r="B8759" s="1" t="s">
        <v>13</v>
      </c>
      <c r="C8759" s="1" t="s">
        <v>1352</v>
      </c>
      <c r="D8759" s="1" t="s">
        <v>1356</v>
      </c>
      <c r="E8759" s="1" t="s">
        <v>1366</v>
      </c>
      <c r="F8759" s="1">
        <v>912</v>
      </c>
      <c r="G8759" s="1">
        <v>1.42</v>
      </c>
      <c r="H8759" s="1">
        <v>2.75</v>
      </c>
      <c r="I8759" s="2">
        <f t="shared" si="136"/>
        <v>2508</v>
      </c>
    </row>
    <row r="8760" spans="1:9" x14ac:dyDescent="0.2">
      <c r="A8760" s="6">
        <v>2014</v>
      </c>
      <c r="B8760" s="1" t="s">
        <v>13</v>
      </c>
      <c r="C8760" s="1" t="s">
        <v>1352</v>
      </c>
      <c r="D8760" s="1" t="s">
        <v>1356</v>
      </c>
      <c r="E8760" s="1" t="s">
        <v>1367</v>
      </c>
      <c r="F8760" s="1">
        <v>840</v>
      </c>
      <c r="G8760" s="1">
        <v>1.37</v>
      </c>
      <c r="H8760" s="1">
        <v>3.12</v>
      </c>
      <c r="I8760" s="2">
        <f t="shared" si="136"/>
        <v>2620.8000000000002</v>
      </c>
    </row>
    <row r="8761" spans="1:9" x14ac:dyDescent="0.2">
      <c r="A8761" s="6">
        <v>2014</v>
      </c>
      <c r="B8761" s="1" t="s">
        <v>13</v>
      </c>
      <c r="C8761" s="1" t="s">
        <v>1352</v>
      </c>
      <c r="D8761" s="1" t="s">
        <v>1356</v>
      </c>
      <c r="E8761" s="1" t="s">
        <v>1368</v>
      </c>
      <c r="F8761" s="1">
        <v>948</v>
      </c>
      <c r="G8761" s="1">
        <v>1.41</v>
      </c>
      <c r="H8761" s="1">
        <v>2.73</v>
      </c>
      <c r="I8761" s="2">
        <f t="shared" si="136"/>
        <v>2588.04</v>
      </c>
    </row>
    <row r="8762" spans="1:9" x14ac:dyDescent="0.2">
      <c r="A8762" s="6">
        <v>2014</v>
      </c>
      <c r="B8762" s="1" t="s">
        <v>13</v>
      </c>
      <c r="C8762" s="1" t="s">
        <v>1352</v>
      </c>
      <c r="D8762" s="1" t="s">
        <v>1356</v>
      </c>
      <c r="E8762" s="1" t="s">
        <v>1369</v>
      </c>
      <c r="F8762" s="1">
        <v>768</v>
      </c>
      <c r="G8762" s="1">
        <v>1.84</v>
      </c>
      <c r="H8762" s="1">
        <v>2.44</v>
      </c>
      <c r="I8762" s="2">
        <f t="shared" si="136"/>
        <v>1873.92</v>
      </c>
    </row>
    <row r="8763" spans="1:9" x14ac:dyDescent="0.2">
      <c r="A8763" s="6">
        <v>2014</v>
      </c>
      <c r="B8763" s="1" t="s">
        <v>13</v>
      </c>
      <c r="C8763" s="1" t="s">
        <v>1352</v>
      </c>
      <c r="D8763" s="1" t="s">
        <v>1356</v>
      </c>
      <c r="E8763" s="1" t="s">
        <v>4000</v>
      </c>
      <c r="F8763" s="1">
        <v>1164</v>
      </c>
      <c r="G8763" s="1">
        <v>1.57</v>
      </c>
      <c r="H8763" s="1">
        <v>2.6</v>
      </c>
      <c r="I8763" s="2">
        <f t="shared" si="136"/>
        <v>3026.4</v>
      </c>
    </row>
    <row r="8764" spans="1:9" x14ac:dyDescent="0.2">
      <c r="A8764" s="6">
        <v>2014</v>
      </c>
      <c r="B8764" s="1" t="s">
        <v>13</v>
      </c>
      <c r="C8764" s="1" t="s">
        <v>1352</v>
      </c>
      <c r="D8764" s="1" t="s">
        <v>1356</v>
      </c>
      <c r="E8764" s="1" t="s">
        <v>1370</v>
      </c>
      <c r="F8764" s="1">
        <v>552</v>
      </c>
      <c r="G8764" s="1">
        <v>1.58</v>
      </c>
      <c r="H8764" s="1">
        <v>2.11</v>
      </c>
      <c r="I8764" s="2">
        <f t="shared" si="136"/>
        <v>1164.72</v>
      </c>
    </row>
    <row r="8765" spans="1:9" x14ac:dyDescent="0.2">
      <c r="A8765" s="6">
        <v>2014</v>
      </c>
      <c r="B8765" s="1" t="s">
        <v>13</v>
      </c>
      <c r="C8765" s="1" t="s">
        <v>1352</v>
      </c>
      <c r="D8765" s="1" t="s">
        <v>1356</v>
      </c>
      <c r="E8765" s="1" t="s">
        <v>4001</v>
      </c>
      <c r="F8765" s="1">
        <v>1080</v>
      </c>
      <c r="G8765" s="1">
        <v>1.47</v>
      </c>
      <c r="H8765" s="1">
        <v>2.0499999999999998</v>
      </c>
      <c r="I8765" s="2">
        <f t="shared" si="136"/>
        <v>2214</v>
      </c>
    </row>
    <row r="8766" spans="1:9" x14ac:dyDescent="0.2">
      <c r="A8766" s="6">
        <v>2014</v>
      </c>
      <c r="B8766" s="1" t="s">
        <v>13</v>
      </c>
      <c r="C8766" s="1" t="s">
        <v>1352</v>
      </c>
      <c r="D8766" s="1" t="s">
        <v>1356</v>
      </c>
      <c r="E8766" s="1" t="s">
        <v>4002</v>
      </c>
      <c r="F8766" s="1">
        <v>1008</v>
      </c>
      <c r="G8766" s="1">
        <v>2.39</v>
      </c>
      <c r="H8766" s="1">
        <v>3.34</v>
      </c>
      <c r="I8766" s="2">
        <f t="shared" si="136"/>
        <v>3366.72</v>
      </c>
    </row>
    <row r="8767" spans="1:9" x14ac:dyDescent="0.2">
      <c r="A8767" s="6">
        <v>2014</v>
      </c>
      <c r="B8767" s="1" t="s">
        <v>13</v>
      </c>
      <c r="C8767" s="1" t="s">
        <v>1352</v>
      </c>
      <c r="D8767" s="1" t="s">
        <v>1356</v>
      </c>
      <c r="E8767" s="1" t="s">
        <v>4003</v>
      </c>
      <c r="F8767" s="1">
        <v>564</v>
      </c>
      <c r="G8767" s="1">
        <v>2.2799999999999998</v>
      </c>
      <c r="H8767" s="1">
        <v>3.16</v>
      </c>
      <c r="I8767" s="2">
        <f t="shared" si="136"/>
        <v>1782.24</v>
      </c>
    </row>
    <row r="8768" spans="1:9" x14ac:dyDescent="0.2">
      <c r="A8768" s="6">
        <v>2014</v>
      </c>
      <c r="B8768" s="1" t="s">
        <v>13</v>
      </c>
      <c r="C8768" s="1" t="s">
        <v>1352</v>
      </c>
      <c r="D8768" s="1" t="s">
        <v>1356</v>
      </c>
      <c r="E8768" s="1" t="s">
        <v>4004</v>
      </c>
      <c r="F8768" s="1">
        <v>1164</v>
      </c>
      <c r="G8768" s="1">
        <v>1.61</v>
      </c>
      <c r="H8768" s="1">
        <v>3.4</v>
      </c>
      <c r="I8768" s="2">
        <f t="shared" si="136"/>
        <v>3957.6</v>
      </c>
    </row>
    <row r="8769" spans="1:9" x14ac:dyDescent="0.2">
      <c r="A8769" s="6">
        <v>2014</v>
      </c>
      <c r="B8769" s="1" t="s">
        <v>13</v>
      </c>
      <c r="C8769" s="1" t="s">
        <v>1352</v>
      </c>
      <c r="D8769" s="1" t="s">
        <v>1356</v>
      </c>
      <c r="E8769" s="1" t="s">
        <v>1371</v>
      </c>
      <c r="F8769" s="1">
        <v>900</v>
      </c>
      <c r="G8769" s="1">
        <v>1.63</v>
      </c>
      <c r="H8769" s="1">
        <v>2.76</v>
      </c>
      <c r="I8769" s="2">
        <f t="shared" si="136"/>
        <v>2484</v>
      </c>
    </row>
    <row r="8770" spans="1:9" x14ac:dyDescent="0.2">
      <c r="A8770" s="6">
        <v>2014</v>
      </c>
      <c r="B8770" s="1" t="s">
        <v>13</v>
      </c>
      <c r="C8770" s="1" t="s">
        <v>1352</v>
      </c>
      <c r="D8770" s="1" t="s">
        <v>1356</v>
      </c>
      <c r="E8770" s="1" t="s">
        <v>1372</v>
      </c>
      <c r="F8770" s="1">
        <v>1164</v>
      </c>
      <c r="G8770" s="1">
        <v>2.4</v>
      </c>
      <c r="H8770" s="1">
        <v>2.85</v>
      </c>
      <c r="I8770" s="2">
        <f t="shared" si="136"/>
        <v>3317.4</v>
      </c>
    </row>
    <row r="8771" spans="1:9" x14ac:dyDescent="0.2">
      <c r="A8771" s="6">
        <v>2014</v>
      </c>
      <c r="B8771" s="1" t="s">
        <v>13</v>
      </c>
      <c r="C8771" s="1" t="s">
        <v>1352</v>
      </c>
      <c r="D8771" s="1" t="s">
        <v>1356</v>
      </c>
      <c r="E8771" s="1" t="s">
        <v>1373</v>
      </c>
      <c r="F8771" s="1">
        <v>960</v>
      </c>
      <c r="G8771" s="1">
        <v>1.26</v>
      </c>
      <c r="H8771" s="1">
        <v>2.14</v>
      </c>
      <c r="I8771" s="2">
        <f t="shared" si="136"/>
        <v>2054.4</v>
      </c>
    </row>
    <row r="8772" spans="1:9" x14ac:dyDescent="0.2">
      <c r="A8772" s="6">
        <v>2014</v>
      </c>
      <c r="B8772" s="1" t="s">
        <v>13</v>
      </c>
      <c r="C8772" s="1" t="s">
        <v>1352</v>
      </c>
      <c r="D8772" s="1" t="s">
        <v>1356</v>
      </c>
      <c r="E8772" s="1" t="s">
        <v>1374</v>
      </c>
      <c r="F8772" s="1">
        <v>840</v>
      </c>
      <c r="G8772" s="1">
        <v>1.62</v>
      </c>
      <c r="H8772" s="1">
        <v>2.21</v>
      </c>
      <c r="I8772" s="2">
        <f t="shared" si="136"/>
        <v>1856.3999999999999</v>
      </c>
    </row>
    <row r="8773" spans="1:9" x14ac:dyDescent="0.2">
      <c r="A8773" s="6">
        <v>2014</v>
      </c>
      <c r="B8773" s="1" t="s">
        <v>13</v>
      </c>
      <c r="C8773" s="1" t="s">
        <v>1352</v>
      </c>
      <c r="D8773" s="1" t="s">
        <v>1356</v>
      </c>
      <c r="E8773" s="1" t="s">
        <v>1375</v>
      </c>
      <c r="F8773" s="1">
        <v>1056</v>
      </c>
      <c r="G8773" s="1">
        <v>1.49</v>
      </c>
      <c r="H8773" s="1">
        <v>2.87</v>
      </c>
      <c r="I8773" s="2">
        <f t="shared" si="136"/>
        <v>3030.7200000000003</v>
      </c>
    </row>
    <row r="8774" spans="1:9" x14ac:dyDescent="0.2">
      <c r="A8774" s="6">
        <v>2014</v>
      </c>
      <c r="B8774" s="1" t="s">
        <v>13</v>
      </c>
      <c r="C8774" s="1" t="s">
        <v>1352</v>
      </c>
      <c r="D8774" s="1" t="s">
        <v>1356</v>
      </c>
      <c r="E8774" s="1" t="s">
        <v>1376</v>
      </c>
      <c r="F8774" s="1">
        <v>720</v>
      </c>
      <c r="G8774" s="1">
        <v>2.44</v>
      </c>
      <c r="H8774" s="1">
        <v>2.41</v>
      </c>
      <c r="I8774" s="2">
        <f t="shared" si="136"/>
        <v>1735.2</v>
      </c>
    </row>
    <row r="8775" spans="1:9" x14ac:dyDescent="0.2">
      <c r="A8775" s="6">
        <v>2014</v>
      </c>
      <c r="B8775" s="1" t="s">
        <v>13</v>
      </c>
      <c r="C8775" s="1" t="s">
        <v>1352</v>
      </c>
      <c r="D8775" s="1" t="s">
        <v>1356</v>
      </c>
      <c r="E8775" s="1" t="s">
        <v>1377</v>
      </c>
      <c r="F8775" s="1">
        <v>432</v>
      </c>
      <c r="G8775" s="1">
        <v>2.46</v>
      </c>
      <c r="H8775" s="1">
        <v>3.3</v>
      </c>
      <c r="I8775" s="2">
        <f t="shared" si="136"/>
        <v>1425.6</v>
      </c>
    </row>
    <row r="8776" spans="1:9" x14ac:dyDescent="0.2">
      <c r="A8776" s="6">
        <v>2014</v>
      </c>
      <c r="B8776" s="1" t="s">
        <v>13</v>
      </c>
      <c r="C8776" s="1" t="s">
        <v>1352</v>
      </c>
      <c r="D8776" s="1" t="s">
        <v>1356</v>
      </c>
      <c r="E8776" s="1" t="s">
        <v>1378</v>
      </c>
      <c r="F8776" s="1">
        <v>1176</v>
      </c>
      <c r="G8776" s="1">
        <v>1.64</v>
      </c>
      <c r="H8776" s="1">
        <v>2.1800000000000002</v>
      </c>
      <c r="I8776" s="2">
        <f t="shared" si="136"/>
        <v>2563.6800000000003</v>
      </c>
    </row>
    <row r="8777" spans="1:9" x14ac:dyDescent="0.2">
      <c r="A8777" s="6">
        <v>2014</v>
      </c>
      <c r="B8777" s="1" t="s">
        <v>13</v>
      </c>
      <c r="C8777" s="1" t="s">
        <v>1352</v>
      </c>
      <c r="D8777" s="1" t="s">
        <v>1356</v>
      </c>
      <c r="E8777" s="1" t="s">
        <v>1379</v>
      </c>
      <c r="F8777" s="1">
        <v>1128</v>
      </c>
      <c r="G8777" s="1">
        <v>2.5</v>
      </c>
      <c r="H8777" s="1">
        <v>2.4300000000000002</v>
      </c>
      <c r="I8777" s="2">
        <f t="shared" si="136"/>
        <v>2741.04</v>
      </c>
    </row>
    <row r="8778" spans="1:9" x14ac:dyDescent="0.2">
      <c r="A8778" s="6">
        <v>2014</v>
      </c>
      <c r="B8778" s="1" t="s">
        <v>13</v>
      </c>
      <c r="C8778" s="1" t="s">
        <v>1352</v>
      </c>
      <c r="D8778" s="1" t="s">
        <v>1356</v>
      </c>
      <c r="E8778" s="1" t="s">
        <v>1380</v>
      </c>
      <c r="F8778" s="1">
        <v>456</v>
      </c>
      <c r="G8778" s="1">
        <v>1.52</v>
      </c>
      <c r="H8778" s="1">
        <v>2.68</v>
      </c>
      <c r="I8778" s="2">
        <f t="shared" si="136"/>
        <v>1222.0800000000002</v>
      </c>
    </row>
    <row r="8779" spans="1:9" x14ac:dyDescent="0.2">
      <c r="A8779" s="6">
        <v>2014</v>
      </c>
      <c r="B8779" s="1" t="s">
        <v>13</v>
      </c>
      <c r="C8779" s="1" t="s">
        <v>1352</v>
      </c>
      <c r="D8779" s="1" t="s">
        <v>1356</v>
      </c>
      <c r="E8779" s="1" t="s">
        <v>1381</v>
      </c>
      <c r="F8779" s="1">
        <v>480</v>
      </c>
      <c r="G8779" s="1">
        <v>1.73</v>
      </c>
      <c r="H8779" s="1">
        <v>2.06</v>
      </c>
      <c r="I8779" s="2">
        <f t="shared" si="136"/>
        <v>988.80000000000007</v>
      </c>
    </row>
    <row r="8780" spans="1:9" x14ac:dyDescent="0.2">
      <c r="A8780" s="6">
        <v>2014</v>
      </c>
      <c r="B8780" s="1" t="s">
        <v>13</v>
      </c>
      <c r="C8780" s="1" t="s">
        <v>1352</v>
      </c>
      <c r="D8780" s="1" t="s">
        <v>1356</v>
      </c>
      <c r="E8780" s="1" t="s">
        <v>1382</v>
      </c>
      <c r="F8780" s="1">
        <v>972</v>
      </c>
      <c r="G8780" s="1">
        <v>1.41</v>
      </c>
      <c r="H8780" s="1">
        <v>2.65</v>
      </c>
      <c r="I8780" s="2">
        <f t="shared" si="136"/>
        <v>2575.7999999999997</v>
      </c>
    </row>
    <row r="8781" spans="1:9" x14ac:dyDescent="0.2">
      <c r="A8781" s="6">
        <v>2014</v>
      </c>
      <c r="B8781" s="1" t="s">
        <v>13</v>
      </c>
      <c r="C8781" s="1" t="s">
        <v>1352</v>
      </c>
      <c r="D8781" s="1" t="s">
        <v>1356</v>
      </c>
      <c r="E8781" s="1" t="s">
        <v>1383</v>
      </c>
      <c r="F8781" s="1">
        <v>900</v>
      </c>
      <c r="G8781" s="1">
        <v>1.43</v>
      </c>
      <c r="H8781" s="1">
        <v>2.84</v>
      </c>
      <c r="I8781" s="2">
        <f t="shared" si="136"/>
        <v>2556</v>
      </c>
    </row>
    <row r="8782" spans="1:9" x14ac:dyDescent="0.2">
      <c r="A8782" s="6">
        <v>2014</v>
      </c>
      <c r="B8782" s="1" t="s">
        <v>13</v>
      </c>
      <c r="C8782" s="1" t="s">
        <v>1352</v>
      </c>
      <c r="D8782" s="1" t="s">
        <v>1356</v>
      </c>
      <c r="E8782" s="1" t="s">
        <v>1384</v>
      </c>
      <c r="F8782" s="1">
        <v>948</v>
      </c>
      <c r="G8782" s="1">
        <v>1.34</v>
      </c>
      <c r="H8782" s="1">
        <v>3.32</v>
      </c>
      <c r="I8782" s="2">
        <f t="shared" si="136"/>
        <v>3147.3599999999997</v>
      </c>
    </row>
    <row r="8783" spans="1:9" x14ac:dyDescent="0.2">
      <c r="A8783" s="6">
        <v>2014</v>
      </c>
      <c r="B8783" s="1" t="s">
        <v>13</v>
      </c>
      <c r="C8783" s="1" t="s">
        <v>1352</v>
      </c>
      <c r="D8783" s="1" t="s">
        <v>1356</v>
      </c>
      <c r="E8783" s="1" t="s">
        <v>1385</v>
      </c>
      <c r="F8783" s="1">
        <v>900</v>
      </c>
      <c r="G8783" s="1">
        <v>1.28</v>
      </c>
      <c r="H8783" s="1">
        <v>3.07</v>
      </c>
      <c r="I8783" s="2">
        <f t="shared" ref="I8783:I8846" si="137">H8783 *F8783</f>
        <v>2763</v>
      </c>
    </row>
    <row r="8784" spans="1:9" x14ac:dyDescent="0.2">
      <c r="A8784" s="6">
        <v>2014</v>
      </c>
      <c r="B8784" s="1" t="s">
        <v>13</v>
      </c>
      <c r="C8784" s="1" t="s">
        <v>1352</v>
      </c>
      <c r="D8784" s="1" t="s">
        <v>1356</v>
      </c>
      <c r="E8784" s="1" t="s">
        <v>1386</v>
      </c>
      <c r="F8784" s="1">
        <v>1008</v>
      </c>
      <c r="G8784" s="1">
        <v>1.78</v>
      </c>
      <c r="H8784" s="1">
        <v>3.14</v>
      </c>
      <c r="I8784" s="2">
        <f t="shared" si="137"/>
        <v>3165.1200000000003</v>
      </c>
    </row>
    <row r="8785" spans="1:9" x14ac:dyDescent="0.2">
      <c r="A8785" s="6">
        <v>2014</v>
      </c>
      <c r="B8785" s="1" t="s">
        <v>13</v>
      </c>
      <c r="C8785" s="1" t="s">
        <v>1352</v>
      </c>
      <c r="D8785" s="1" t="s">
        <v>1356</v>
      </c>
      <c r="E8785" s="1" t="s">
        <v>1387</v>
      </c>
      <c r="F8785" s="1">
        <v>540</v>
      </c>
      <c r="G8785" s="1">
        <v>1.64</v>
      </c>
      <c r="H8785" s="1">
        <v>2.02</v>
      </c>
      <c r="I8785" s="2">
        <f t="shared" si="137"/>
        <v>1090.8</v>
      </c>
    </row>
    <row r="8786" spans="1:9" x14ac:dyDescent="0.2">
      <c r="A8786" s="6">
        <v>2014</v>
      </c>
      <c r="B8786" s="1" t="s">
        <v>13</v>
      </c>
      <c r="C8786" s="1" t="s">
        <v>1352</v>
      </c>
      <c r="D8786" s="1" t="s">
        <v>1356</v>
      </c>
      <c r="E8786" s="1" t="s">
        <v>1388</v>
      </c>
      <c r="F8786" s="1">
        <v>552</v>
      </c>
      <c r="G8786" s="1">
        <v>1.88</v>
      </c>
      <c r="H8786" s="1">
        <v>2.81</v>
      </c>
      <c r="I8786" s="2">
        <f t="shared" si="137"/>
        <v>1551.1200000000001</v>
      </c>
    </row>
    <row r="8787" spans="1:9" x14ac:dyDescent="0.2">
      <c r="A8787" s="6">
        <v>2014</v>
      </c>
      <c r="B8787" s="1" t="s">
        <v>13</v>
      </c>
      <c r="C8787" s="1" t="s">
        <v>1352</v>
      </c>
      <c r="D8787" s="1" t="s">
        <v>1356</v>
      </c>
      <c r="E8787" s="1" t="s">
        <v>1389</v>
      </c>
      <c r="F8787" s="1">
        <v>732</v>
      </c>
      <c r="G8787" s="1">
        <v>1.95</v>
      </c>
      <c r="H8787" s="1">
        <v>2.8</v>
      </c>
      <c r="I8787" s="2">
        <f t="shared" si="137"/>
        <v>2049.6</v>
      </c>
    </row>
    <row r="8788" spans="1:9" x14ac:dyDescent="0.2">
      <c r="A8788" s="6">
        <v>2014</v>
      </c>
      <c r="B8788" s="1" t="s">
        <v>13</v>
      </c>
      <c r="C8788" s="1" t="s">
        <v>1352</v>
      </c>
      <c r="D8788" s="1" t="s">
        <v>1356</v>
      </c>
      <c r="E8788" s="1" t="s">
        <v>1390</v>
      </c>
      <c r="F8788" s="1">
        <v>816</v>
      </c>
      <c r="G8788" s="1">
        <v>1.39</v>
      </c>
      <c r="H8788" s="1">
        <v>3.13</v>
      </c>
      <c r="I8788" s="2">
        <f t="shared" si="137"/>
        <v>2554.08</v>
      </c>
    </row>
    <row r="8789" spans="1:9" x14ac:dyDescent="0.2">
      <c r="A8789" s="6">
        <v>2014</v>
      </c>
      <c r="B8789" s="1" t="s">
        <v>13</v>
      </c>
      <c r="C8789" s="1" t="s">
        <v>1352</v>
      </c>
      <c r="D8789" s="1" t="s">
        <v>1356</v>
      </c>
      <c r="E8789" s="1" t="s">
        <v>1391</v>
      </c>
      <c r="F8789" s="1">
        <v>456</v>
      </c>
      <c r="G8789" s="1">
        <v>2.25</v>
      </c>
      <c r="H8789" s="1">
        <v>2.58</v>
      </c>
      <c r="I8789" s="2">
        <f t="shared" si="137"/>
        <v>1176.48</v>
      </c>
    </row>
    <row r="8790" spans="1:9" x14ac:dyDescent="0.2">
      <c r="A8790" s="6">
        <v>2014</v>
      </c>
      <c r="B8790" s="1" t="s">
        <v>13</v>
      </c>
      <c r="C8790" s="1" t="s">
        <v>1352</v>
      </c>
      <c r="D8790" s="1" t="s">
        <v>1356</v>
      </c>
      <c r="E8790" s="1" t="s">
        <v>1392</v>
      </c>
      <c r="F8790" s="1">
        <v>1044</v>
      </c>
      <c r="G8790" s="1">
        <v>1.67</v>
      </c>
      <c r="H8790" s="1">
        <v>2.62</v>
      </c>
      <c r="I8790" s="2">
        <f t="shared" si="137"/>
        <v>2735.28</v>
      </c>
    </row>
    <row r="8791" spans="1:9" x14ac:dyDescent="0.2">
      <c r="A8791" s="6">
        <v>2014</v>
      </c>
      <c r="B8791" s="1" t="s">
        <v>13</v>
      </c>
      <c r="C8791" s="1" t="s">
        <v>1352</v>
      </c>
      <c r="D8791" s="1" t="s">
        <v>1356</v>
      </c>
      <c r="E8791" s="1" t="s">
        <v>1393</v>
      </c>
      <c r="F8791" s="1">
        <v>672</v>
      </c>
      <c r="G8791" s="1">
        <v>2.35</v>
      </c>
      <c r="H8791" s="1">
        <v>3.29</v>
      </c>
      <c r="I8791" s="2">
        <f t="shared" si="137"/>
        <v>2210.88</v>
      </c>
    </row>
    <row r="8792" spans="1:9" x14ac:dyDescent="0.2">
      <c r="A8792" s="6">
        <v>2014</v>
      </c>
      <c r="B8792" s="1" t="s">
        <v>13</v>
      </c>
      <c r="C8792" s="1" t="s">
        <v>1352</v>
      </c>
      <c r="D8792" s="1" t="s">
        <v>1356</v>
      </c>
      <c r="E8792" s="1" t="s">
        <v>1394</v>
      </c>
      <c r="F8792" s="1">
        <v>420</v>
      </c>
      <c r="G8792" s="1">
        <v>2.33</v>
      </c>
      <c r="H8792" s="1">
        <v>2.0099999999999998</v>
      </c>
      <c r="I8792" s="2">
        <f t="shared" si="137"/>
        <v>844.19999999999993</v>
      </c>
    </row>
    <row r="8793" spans="1:9" x14ac:dyDescent="0.2">
      <c r="A8793" s="6">
        <v>2014</v>
      </c>
      <c r="B8793" s="1" t="s">
        <v>13</v>
      </c>
      <c r="C8793" s="1" t="s">
        <v>1352</v>
      </c>
      <c r="D8793" s="1" t="s">
        <v>1356</v>
      </c>
      <c r="E8793" s="1" t="s">
        <v>1395</v>
      </c>
      <c r="F8793" s="1">
        <v>384</v>
      </c>
      <c r="G8793" s="1">
        <v>1.67</v>
      </c>
      <c r="H8793" s="1">
        <v>2.1</v>
      </c>
      <c r="I8793" s="2">
        <f t="shared" si="137"/>
        <v>806.40000000000009</v>
      </c>
    </row>
    <row r="8794" spans="1:9" x14ac:dyDescent="0.2">
      <c r="A8794" s="6">
        <v>2014</v>
      </c>
      <c r="B8794" s="1" t="s">
        <v>13</v>
      </c>
      <c r="C8794" s="1" t="s">
        <v>1352</v>
      </c>
      <c r="D8794" s="1" t="s">
        <v>1356</v>
      </c>
      <c r="E8794" s="1" t="s">
        <v>1396</v>
      </c>
      <c r="F8794" s="1">
        <v>1044</v>
      </c>
      <c r="G8794" s="1">
        <v>2.21</v>
      </c>
      <c r="H8794" s="1">
        <v>3.22</v>
      </c>
      <c r="I8794" s="2">
        <f t="shared" si="137"/>
        <v>3361.6800000000003</v>
      </c>
    </row>
    <row r="8795" spans="1:9" x14ac:dyDescent="0.2">
      <c r="A8795" s="6">
        <v>2014</v>
      </c>
      <c r="B8795" s="1" t="s">
        <v>13</v>
      </c>
      <c r="C8795" s="1" t="s">
        <v>1352</v>
      </c>
      <c r="D8795" s="1" t="s">
        <v>1356</v>
      </c>
      <c r="E8795" s="1" t="s">
        <v>1397</v>
      </c>
      <c r="F8795" s="1">
        <v>924</v>
      </c>
      <c r="G8795" s="1">
        <v>1.53</v>
      </c>
      <c r="H8795" s="1">
        <v>2.91</v>
      </c>
      <c r="I8795" s="2">
        <f t="shared" si="137"/>
        <v>2688.84</v>
      </c>
    </row>
    <row r="8796" spans="1:9" x14ac:dyDescent="0.2">
      <c r="A8796" s="6">
        <v>2014</v>
      </c>
      <c r="B8796" s="1" t="s">
        <v>13</v>
      </c>
      <c r="C8796" s="1" t="s">
        <v>1352</v>
      </c>
      <c r="D8796" s="1" t="s">
        <v>1356</v>
      </c>
      <c r="E8796" s="1" t="s">
        <v>1398</v>
      </c>
      <c r="F8796" s="1">
        <v>1140</v>
      </c>
      <c r="G8796" s="1">
        <v>1.68</v>
      </c>
      <c r="H8796" s="1">
        <v>2.76</v>
      </c>
      <c r="I8796" s="2">
        <f t="shared" si="137"/>
        <v>3146.3999999999996</v>
      </c>
    </row>
    <row r="8797" spans="1:9" x14ac:dyDescent="0.2">
      <c r="A8797" s="6">
        <v>2014</v>
      </c>
      <c r="B8797" s="1" t="s">
        <v>13</v>
      </c>
      <c r="C8797" s="1" t="s">
        <v>1352</v>
      </c>
      <c r="D8797" s="1" t="s">
        <v>1356</v>
      </c>
      <c r="E8797" s="1" t="s">
        <v>1399</v>
      </c>
      <c r="F8797" s="1">
        <v>672</v>
      </c>
      <c r="G8797" s="1">
        <v>1.57</v>
      </c>
      <c r="H8797" s="1">
        <v>3.46</v>
      </c>
      <c r="I8797" s="2">
        <f t="shared" si="137"/>
        <v>2325.12</v>
      </c>
    </row>
    <row r="8798" spans="1:9" x14ac:dyDescent="0.2">
      <c r="A8798" s="6">
        <v>2014</v>
      </c>
      <c r="B8798" s="1" t="s">
        <v>13</v>
      </c>
      <c r="C8798" s="1" t="s">
        <v>1352</v>
      </c>
      <c r="D8798" s="1" t="s">
        <v>1356</v>
      </c>
      <c r="E8798" s="1" t="s">
        <v>1400</v>
      </c>
      <c r="F8798" s="1">
        <v>384</v>
      </c>
      <c r="G8798" s="1">
        <v>1.26</v>
      </c>
      <c r="H8798" s="1">
        <v>3.05</v>
      </c>
      <c r="I8798" s="2">
        <f t="shared" si="137"/>
        <v>1171.1999999999998</v>
      </c>
    </row>
    <row r="8799" spans="1:9" x14ac:dyDescent="0.2">
      <c r="A8799" s="6">
        <v>2014</v>
      </c>
      <c r="B8799" s="1" t="s">
        <v>13</v>
      </c>
      <c r="C8799" s="1" t="s">
        <v>1352</v>
      </c>
      <c r="D8799" s="1" t="s">
        <v>1356</v>
      </c>
      <c r="E8799" s="1" t="s">
        <v>1401</v>
      </c>
      <c r="F8799" s="1">
        <v>840</v>
      </c>
      <c r="G8799" s="1">
        <v>2.3199999999999998</v>
      </c>
      <c r="H8799" s="1">
        <v>3.01</v>
      </c>
      <c r="I8799" s="2">
        <f t="shared" si="137"/>
        <v>2528.3999999999996</v>
      </c>
    </row>
    <row r="8800" spans="1:9" x14ac:dyDescent="0.2">
      <c r="A8800" s="6">
        <v>2014</v>
      </c>
      <c r="B8800" s="1" t="s">
        <v>13</v>
      </c>
      <c r="C8800" s="1" t="s">
        <v>1352</v>
      </c>
      <c r="D8800" s="1" t="s">
        <v>1356</v>
      </c>
      <c r="E8800" s="1" t="s">
        <v>1402</v>
      </c>
      <c r="F8800" s="1">
        <v>804</v>
      </c>
      <c r="G8800" s="1">
        <v>1.61</v>
      </c>
      <c r="H8800" s="1">
        <v>3.07</v>
      </c>
      <c r="I8800" s="2">
        <f t="shared" si="137"/>
        <v>2468.2799999999997</v>
      </c>
    </row>
    <row r="8801" spans="1:9" x14ac:dyDescent="0.2">
      <c r="A8801" s="6">
        <v>2014</v>
      </c>
      <c r="B8801" s="1" t="s">
        <v>13</v>
      </c>
      <c r="C8801" s="1" t="s">
        <v>1352</v>
      </c>
      <c r="D8801" s="1" t="s">
        <v>1356</v>
      </c>
      <c r="E8801" s="1" t="s">
        <v>1403</v>
      </c>
      <c r="F8801" s="1">
        <v>948</v>
      </c>
      <c r="G8801" s="1">
        <v>1.81</v>
      </c>
      <c r="H8801" s="1">
        <v>2.19</v>
      </c>
      <c r="I8801" s="2">
        <f t="shared" si="137"/>
        <v>2076.12</v>
      </c>
    </row>
    <row r="8802" spans="1:9" x14ac:dyDescent="0.2">
      <c r="A8802" s="6">
        <v>2014</v>
      </c>
      <c r="B8802" s="1" t="s">
        <v>13</v>
      </c>
      <c r="C8802" s="1" t="s">
        <v>1352</v>
      </c>
      <c r="D8802" s="1" t="s">
        <v>1356</v>
      </c>
      <c r="E8802" s="1" t="s">
        <v>1404</v>
      </c>
      <c r="F8802" s="1">
        <v>1020</v>
      </c>
      <c r="G8802" s="1">
        <v>1.37</v>
      </c>
      <c r="H8802" s="1">
        <v>3.11</v>
      </c>
      <c r="I8802" s="2">
        <f t="shared" si="137"/>
        <v>3172.2</v>
      </c>
    </row>
    <row r="8803" spans="1:9" x14ac:dyDescent="0.2">
      <c r="A8803" s="6">
        <v>2014</v>
      </c>
      <c r="B8803" s="1" t="s">
        <v>13</v>
      </c>
      <c r="C8803" s="1" t="s">
        <v>1352</v>
      </c>
      <c r="D8803" s="1" t="s">
        <v>1356</v>
      </c>
      <c r="E8803" s="1" t="s">
        <v>1405</v>
      </c>
      <c r="F8803" s="1">
        <v>948</v>
      </c>
      <c r="G8803" s="1">
        <v>2.34</v>
      </c>
      <c r="H8803" s="1">
        <v>2.1</v>
      </c>
      <c r="I8803" s="2">
        <f t="shared" si="137"/>
        <v>1990.8000000000002</v>
      </c>
    </row>
    <row r="8804" spans="1:9" x14ac:dyDescent="0.2">
      <c r="A8804" s="6">
        <v>2014</v>
      </c>
      <c r="B8804" s="1" t="s">
        <v>13</v>
      </c>
      <c r="C8804" s="1" t="s">
        <v>1352</v>
      </c>
      <c r="D8804" s="1" t="s">
        <v>1356</v>
      </c>
      <c r="E8804" s="1" t="s">
        <v>1406</v>
      </c>
      <c r="F8804" s="1">
        <v>1032</v>
      </c>
      <c r="G8804" s="1">
        <v>2.44</v>
      </c>
      <c r="H8804" s="1">
        <v>3.5</v>
      </c>
      <c r="I8804" s="2">
        <f t="shared" si="137"/>
        <v>3612</v>
      </c>
    </row>
    <row r="8805" spans="1:9" x14ac:dyDescent="0.2">
      <c r="A8805" s="6">
        <v>2014</v>
      </c>
      <c r="B8805" s="1" t="s">
        <v>13</v>
      </c>
      <c r="C8805" s="1" t="s">
        <v>1352</v>
      </c>
      <c r="D8805" s="1" t="s">
        <v>1356</v>
      </c>
      <c r="E8805" s="1" t="s">
        <v>1407</v>
      </c>
      <c r="F8805" s="1">
        <v>912</v>
      </c>
      <c r="G8805" s="1">
        <v>2.27</v>
      </c>
      <c r="H8805" s="1">
        <v>2.78</v>
      </c>
      <c r="I8805" s="2">
        <f t="shared" si="137"/>
        <v>2535.3599999999997</v>
      </c>
    </row>
    <row r="8806" spans="1:9" x14ac:dyDescent="0.2">
      <c r="A8806" s="6">
        <v>2014</v>
      </c>
      <c r="B8806" s="1" t="s">
        <v>13</v>
      </c>
      <c r="C8806" s="1" t="s">
        <v>1352</v>
      </c>
      <c r="D8806" s="1" t="s">
        <v>1356</v>
      </c>
      <c r="E8806" s="1" t="s">
        <v>1408</v>
      </c>
      <c r="F8806" s="1">
        <v>720</v>
      </c>
      <c r="G8806" s="1">
        <v>2.17</v>
      </c>
      <c r="H8806" s="1">
        <v>3.09</v>
      </c>
      <c r="I8806" s="2">
        <f t="shared" si="137"/>
        <v>2224.7999999999997</v>
      </c>
    </row>
    <row r="8807" spans="1:9" x14ac:dyDescent="0.2">
      <c r="A8807" s="6">
        <v>2014</v>
      </c>
      <c r="B8807" s="1" t="s">
        <v>13</v>
      </c>
      <c r="C8807" s="1" t="s">
        <v>1352</v>
      </c>
      <c r="D8807" s="1" t="s">
        <v>1356</v>
      </c>
      <c r="E8807" s="1" t="s">
        <v>1409</v>
      </c>
      <c r="F8807" s="1">
        <v>1020</v>
      </c>
      <c r="G8807" s="1">
        <v>1.76</v>
      </c>
      <c r="H8807" s="1">
        <v>2.71</v>
      </c>
      <c r="I8807" s="2">
        <f t="shared" si="137"/>
        <v>2764.2</v>
      </c>
    </row>
    <row r="8808" spans="1:9" x14ac:dyDescent="0.2">
      <c r="A8808" s="6">
        <v>2014</v>
      </c>
      <c r="B8808" s="1" t="s">
        <v>13</v>
      </c>
      <c r="C8808" s="1" t="s">
        <v>1352</v>
      </c>
      <c r="D8808" s="1" t="s">
        <v>1356</v>
      </c>
      <c r="E8808" s="1" t="s">
        <v>1410</v>
      </c>
      <c r="F8808" s="1">
        <v>1152</v>
      </c>
      <c r="G8808" s="1">
        <v>1.29</v>
      </c>
      <c r="H8808" s="1">
        <v>2.74</v>
      </c>
      <c r="I8808" s="2">
        <f t="shared" si="137"/>
        <v>3156.4800000000005</v>
      </c>
    </row>
    <row r="8809" spans="1:9" x14ac:dyDescent="0.2">
      <c r="A8809" s="6">
        <v>2014</v>
      </c>
      <c r="B8809" s="1" t="s">
        <v>13</v>
      </c>
      <c r="C8809" s="1" t="s">
        <v>1352</v>
      </c>
      <c r="D8809" s="1" t="s">
        <v>1356</v>
      </c>
      <c r="E8809" s="1" t="s">
        <v>1411</v>
      </c>
      <c r="F8809" s="1">
        <v>684</v>
      </c>
      <c r="G8809" s="1">
        <v>2.04</v>
      </c>
      <c r="H8809" s="1">
        <v>2.06</v>
      </c>
      <c r="I8809" s="2">
        <f t="shared" si="137"/>
        <v>1409.04</v>
      </c>
    </row>
    <row r="8810" spans="1:9" x14ac:dyDescent="0.2">
      <c r="A8810" s="6">
        <v>2014</v>
      </c>
      <c r="B8810" s="1" t="s">
        <v>13</v>
      </c>
      <c r="C8810" s="1" t="s">
        <v>1352</v>
      </c>
      <c r="D8810" s="1" t="s">
        <v>1356</v>
      </c>
      <c r="E8810" s="1" t="s">
        <v>1412</v>
      </c>
      <c r="F8810" s="1">
        <v>1080</v>
      </c>
      <c r="G8810" s="1">
        <v>2.48</v>
      </c>
      <c r="H8810" s="1">
        <v>3.26</v>
      </c>
      <c r="I8810" s="2">
        <f t="shared" si="137"/>
        <v>3520.7999999999997</v>
      </c>
    </row>
    <row r="8811" spans="1:9" x14ac:dyDescent="0.2">
      <c r="A8811" s="6">
        <v>2014</v>
      </c>
      <c r="B8811" s="1" t="s">
        <v>13</v>
      </c>
      <c r="C8811" s="1" t="s">
        <v>1352</v>
      </c>
      <c r="D8811" s="1" t="s">
        <v>1356</v>
      </c>
      <c r="E8811" s="1" t="s">
        <v>1413</v>
      </c>
      <c r="F8811" s="1">
        <v>852</v>
      </c>
      <c r="G8811" s="1">
        <v>1.28</v>
      </c>
      <c r="H8811" s="1">
        <v>3.18</v>
      </c>
      <c r="I8811" s="2">
        <f t="shared" si="137"/>
        <v>2709.36</v>
      </c>
    </row>
    <row r="8812" spans="1:9" x14ac:dyDescent="0.2">
      <c r="A8812" s="6">
        <v>2014</v>
      </c>
      <c r="B8812" s="1" t="s">
        <v>13</v>
      </c>
      <c r="C8812" s="1" t="s">
        <v>1352</v>
      </c>
      <c r="D8812" s="1" t="s">
        <v>1356</v>
      </c>
      <c r="E8812" s="1" t="s">
        <v>1414</v>
      </c>
      <c r="F8812" s="1">
        <v>708</v>
      </c>
      <c r="G8812" s="1">
        <v>1.36</v>
      </c>
      <c r="H8812" s="1">
        <v>2.46</v>
      </c>
      <c r="I8812" s="2">
        <f t="shared" si="137"/>
        <v>1741.68</v>
      </c>
    </row>
    <row r="8813" spans="1:9" x14ac:dyDescent="0.2">
      <c r="A8813" s="6">
        <v>2014</v>
      </c>
      <c r="B8813" s="1" t="s">
        <v>13</v>
      </c>
      <c r="C8813" s="1" t="s">
        <v>1352</v>
      </c>
      <c r="D8813" s="1" t="s">
        <v>1356</v>
      </c>
      <c r="E8813" s="1" t="s">
        <v>1415</v>
      </c>
      <c r="F8813" s="1">
        <v>840</v>
      </c>
      <c r="G8813" s="1">
        <v>1.87</v>
      </c>
      <c r="H8813" s="1">
        <v>2.2000000000000002</v>
      </c>
      <c r="I8813" s="2">
        <f t="shared" si="137"/>
        <v>1848.0000000000002</v>
      </c>
    </row>
    <row r="8814" spans="1:9" x14ac:dyDescent="0.2">
      <c r="A8814" s="6">
        <v>2014</v>
      </c>
      <c r="B8814" s="1" t="s">
        <v>13</v>
      </c>
      <c r="C8814" s="1" t="s">
        <v>1352</v>
      </c>
      <c r="D8814" s="1" t="s">
        <v>1356</v>
      </c>
      <c r="E8814" s="1" t="s">
        <v>1416</v>
      </c>
      <c r="F8814" s="1">
        <v>972</v>
      </c>
      <c r="G8814" s="1">
        <v>1.75</v>
      </c>
      <c r="H8814" s="1">
        <v>3.24</v>
      </c>
      <c r="I8814" s="2">
        <f t="shared" si="137"/>
        <v>3149.28</v>
      </c>
    </row>
    <row r="8815" spans="1:9" x14ac:dyDescent="0.2">
      <c r="A8815" s="6">
        <v>2014</v>
      </c>
      <c r="B8815" s="1" t="s">
        <v>13</v>
      </c>
      <c r="C8815" s="1" t="s">
        <v>1352</v>
      </c>
      <c r="D8815" s="1" t="s">
        <v>1356</v>
      </c>
      <c r="E8815" s="1" t="s">
        <v>1417</v>
      </c>
      <c r="F8815" s="1">
        <v>624</v>
      </c>
      <c r="G8815" s="1">
        <v>1.49</v>
      </c>
      <c r="H8815" s="1">
        <v>2.78</v>
      </c>
      <c r="I8815" s="2">
        <f t="shared" si="137"/>
        <v>1734.7199999999998</v>
      </c>
    </row>
    <row r="8816" spans="1:9" x14ac:dyDescent="0.2">
      <c r="A8816" s="6">
        <v>2014</v>
      </c>
      <c r="B8816" s="1" t="s">
        <v>13</v>
      </c>
      <c r="C8816" s="1" t="s">
        <v>1352</v>
      </c>
      <c r="D8816" s="1" t="s">
        <v>1356</v>
      </c>
      <c r="E8816" s="1" t="s">
        <v>1418</v>
      </c>
      <c r="F8816" s="1">
        <v>492</v>
      </c>
      <c r="G8816" s="1">
        <v>1.79</v>
      </c>
      <c r="H8816" s="1">
        <v>3.34</v>
      </c>
      <c r="I8816" s="2">
        <f t="shared" si="137"/>
        <v>1643.28</v>
      </c>
    </row>
    <row r="8817" spans="1:9" x14ac:dyDescent="0.2">
      <c r="A8817" s="6">
        <v>2014</v>
      </c>
      <c r="B8817" s="1" t="s">
        <v>13</v>
      </c>
      <c r="C8817" s="1" t="s">
        <v>1352</v>
      </c>
      <c r="D8817" s="1" t="s">
        <v>1356</v>
      </c>
      <c r="E8817" s="1" t="s">
        <v>1419</v>
      </c>
      <c r="F8817" s="1">
        <v>684</v>
      </c>
      <c r="G8817" s="1">
        <v>1.88</v>
      </c>
      <c r="H8817" s="1">
        <v>2.21</v>
      </c>
      <c r="I8817" s="2">
        <f t="shared" si="137"/>
        <v>1511.6399999999999</v>
      </c>
    </row>
    <row r="8818" spans="1:9" x14ac:dyDescent="0.2">
      <c r="A8818" s="6">
        <v>2014</v>
      </c>
      <c r="B8818" s="1" t="s">
        <v>13</v>
      </c>
      <c r="C8818" s="1" t="s">
        <v>1352</v>
      </c>
      <c r="D8818" s="1" t="s">
        <v>1356</v>
      </c>
      <c r="E8818" s="1" t="s">
        <v>1420</v>
      </c>
      <c r="F8818" s="1">
        <v>564</v>
      </c>
      <c r="G8818" s="1">
        <v>1.25</v>
      </c>
      <c r="H8818" s="1">
        <v>2.33</v>
      </c>
      <c r="I8818" s="2">
        <f t="shared" si="137"/>
        <v>1314.1200000000001</v>
      </c>
    </row>
    <row r="8819" spans="1:9" x14ac:dyDescent="0.2">
      <c r="A8819" s="6">
        <v>2014</v>
      </c>
      <c r="B8819" s="1" t="s">
        <v>13</v>
      </c>
      <c r="C8819" s="1" t="s">
        <v>1352</v>
      </c>
      <c r="D8819" s="1" t="s">
        <v>1356</v>
      </c>
      <c r="E8819" s="1" t="s">
        <v>1421</v>
      </c>
      <c r="F8819" s="1">
        <v>756</v>
      </c>
      <c r="G8819" s="1">
        <v>1.5</v>
      </c>
      <c r="H8819" s="1">
        <v>3.47</v>
      </c>
      <c r="I8819" s="2">
        <f t="shared" si="137"/>
        <v>2623.32</v>
      </c>
    </row>
    <row r="8820" spans="1:9" x14ac:dyDescent="0.2">
      <c r="A8820" s="6">
        <v>2014</v>
      </c>
      <c r="B8820" s="1" t="s">
        <v>13</v>
      </c>
      <c r="C8820" s="1" t="s">
        <v>1352</v>
      </c>
      <c r="D8820" s="1" t="s">
        <v>1356</v>
      </c>
      <c r="E8820" s="1" t="s">
        <v>1422</v>
      </c>
      <c r="F8820" s="1">
        <v>480</v>
      </c>
      <c r="G8820" s="1">
        <v>1.25</v>
      </c>
      <c r="H8820" s="1">
        <v>3.43</v>
      </c>
      <c r="I8820" s="2">
        <f t="shared" si="137"/>
        <v>1646.4</v>
      </c>
    </row>
    <row r="8821" spans="1:9" x14ac:dyDescent="0.2">
      <c r="A8821" s="6">
        <v>2014</v>
      </c>
      <c r="B8821" s="1" t="s">
        <v>13</v>
      </c>
      <c r="C8821" s="1" t="s">
        <v>1352</v>
      </c>
      <c r="D8821" s="1" t="s">
        <v>1356</v>
      </c>
      <c r="E8821" s="1" t="s">
        <v>1423</v>
      </c>
      <c r="F8821" s="1">
        <v>456</v>
      </c>
      <c r="G8821" s="1">
        <v>2.29</v>
      </c>
      <c r="H8821" s="1">
        <v>2.11</v>
      </c>
      <c r="I8821" s="2">
        <f t="shared" si="137"/>
        <v>962.16</v>
      </c>
    </row>
    <row r="8822" spans="1:9" x14ac:dyDescent="0.2">
      <c r="A8822" s="6">
        <v>2014</v>
      </c>
      <c r="B8822" s="1" t="s">
        <v>13</v>
      </c>
      <c r="C8822" s="1" t="s">
        <v>1352</v>
      </c>
      <c r="D8822" s="1" t="s">
        <v>1356</v>
      </c>
      <c r="E8822" s="1" t="s">
        <v>1424</v>
      </c>
      <c r="F8822" s="1">
        <v>552</v>
      </c>
      <c r="G8822" s="1">
        <v>2.0499999999999998</v>
      </c>
      <c r="H8822" s="1">
        <v>2.09</v>
      </c>
      <c r="I8822" s="2">
        <f t="shared" si="137"/>
        <v>1153.6799999999998</v>
      </c>
    </row>
    <row r="8823" spans="1:9" x14ac:dyDescent="0.2">
      <c r="A8823" s="6">
        <v>2014</v>
      </c>
      <c r="B8823" s="1" t="s">
        <v>13</v>
      </c>
      <c r="C8823" s="1" t="s">
        <v>1352</v>
      </c>
      <c r="D8823" s="1" t="s">
        <v>1356</v>
      </c>
      <c r="E8823" s="1" t="s">
        <v>1425</v>
      </c>
      <c r="F8823" s="1">
        <v>408</v>
      </c>
      <c r="G8823" s="1">
        <v>1.21</v>
      </c>
      <c r="H8823" s="1">
        <v>3.41</v>
      </c>
      <c r="I8823" s="2">
        <f t="shared" si="137"/>
        <v>1391.28</v>
      </c>
    </row>
    <row r="8824" spans="1:9" x14ac:dyDescent="0.2">
      <c r="A8824" s="6">
        <v>2014</v>
      </c>
      <c r="B8824" s="1" t="s">
        <v>13</v>
      </c>
      <c r="C8824" s="1" t="s">
        <v>1352</v>
      </c>
      <c r="D8824" s="1" t="s">
        <v>1356</v>
      </c>
      <c r="E8824" s="1" t="s">
        <v>1426</v>
      </c>
      <c r="F8824" s="1">
        <v>456</v>
      </c>
      <c r="G8824" s="1">
        <v>1.31</v>
      </c>
      <c r="H8824" s="1">
        <v>2.2999999999999998</v>
      </c>
      <c r="I8824" s="2">
        <f t="shared" si="137"/>
        <v>1048.8</v>
      </c>
    </row>
    <row r="8825" spans="1:9" x14ac:dyDescent="0.2">
      <c r="A8825" s="6">
        <v>2014</v>
      </c>
      <c r="B8825" s="1" t="s">
        <v>13</v>
      </c>
      <c r="C8825" s="1" t="s">
        <v>1352</v>
      </c>
      <c r="D8825" s="1" t="s">
        <v>1356</v>
      </c>
      <c r="E8825" s="1" t="s">
        <v>1427</v>
      </c>
      <c r="F8825" s="1">
        <v>360</v>
      </c>
      <c r="G8825" s="1">
        <v>1.72</v>
      </c>
      <c r="H8825" s="1">
        <v>2.11</v>
      </c>
      <c r="I8825" s="2">
        <f t="shared" si="137"/>
        <v>759.59999999999991</v>
      </c>
    </row>
    <row r="8826" spans="1:9" x14ac:dyDescent="0.2">
      <c r="A8826" s="6">
        <v>2014</v>
      </c>
      <c r="B8826" s="1" t="s">
        <v>13</v>
      </c>
      <c r="C8826" s="1" t="s">
        <v>1352</v>
      </c>
      <c r="D8826" s="1" t="s">
        <v>1356</v>
      </c>
      <c r="E8826" s="1" t="s">
        <v>1428</v>
      </c>
      <c r="F8826" s="1">
        <v>372</v>
      </c>
      <c r="G8826" s="1">
        <v>2.17</v>
      </c>
      <c r="H8826" s="1">
        <v>2.69</v>
      </c>
      <c r="I8826" s="2">
        <f t="shared" si="137"/>
        <v>1000.68</v>
      </c>
    </row>
    <row r="8827" spans="1:9" x14ac:dyDescent="0.2">
      <c r="A8827" s="6">
        <v>2014</v>
      </c>
      <c r="B8827" s="1" t="s">
        <v>13</v>
      </c>
      <c r="C8827" s="1" t="s">
        <v>1352</v>
      </c>
      <c r="D8827" s="1" t="s">
        <v>1356</v>
      </c>
      <c r="E8827" s="1" t="s">
        <v>1429</v>
      </c>
      <c r="F8827" s="1">
        <v>816</v>
      </c>
      <c r="G8827" s="1">
        <v>2.48</v>
      </c>
      <c r="H8827" s="1">
        <v>2.79</v>
      </c>
      <c r="I8827" s="2">
        <f t="shared" si="137"/>
        <v>2276.64</v>
      </c>
    </row>
    <row r="8828" spans="1:9" x14ac:dyDescent="0.2">
      <c r="A8828" s="6">
        <v>2014</v>
      </c>
      <c r="B8828" s="1" t="s">
        <v>13</v>
      </c>
      <c r="C8828" s="1" t="s">
        <v>1352</v>
      </c>
      <c r="D8828" s="1" t="s">
        <v>1356</v>
      </c>
      <c r="E8828" s="1" t="s">
        <v>1430</v>
      </c>
      <c r="F8828" s="1">
        <v>624</v>
      </c>
      <c r="G8828" s="1">
        <v>2.11</v>
      </c>
      <c r="H8828" s="1">
        <v>2.6</v>
      </c>
      <c r="I8828" s="2">
        <f t="shared" si="137"/>
        <v>1622.4</v>
      </c>
    </row>
    <row r="8829" spans="1:9" x14ac:dyDescent="0.2">
      <c r="A8829" s="6">
        <v>2014</v>
      </c>
      <c r="B8829" s="1" t="s">
        <v>13</v>
      </c>
      <c r="C8829" s="1" t="s">
        <v>1352</v>
      </c>
      <c r="D8829" s="1" t="s">
        <v>1356</v>
      </c>
      <c r="E8829" s="1" t="s">
        <v>3732</v>
      </c>
      <c r="F8829" s="1">
        <v>492</v>
      </c>
      <c r="G8829" s="1">
        <v>1.93</v>
      </c>
      <c r="H8829" s="1">
        <v>2.33</v>
      </c>
      <c r="I8829" s="2">
        <f t="shared" si="137"/>
        <v>1146.3600000000001</v>
      </c>
    </row>
    <row r="8830" spans="1:9" x14ac:dyDescent="0.2">
      <c r="A8830" s="6">
        <v>2014</v>
      </c>
      <c r="B8830" s="1" t="s">
        <v>13</v>
      </c>
      <c r="C8830" s="1" t="s">
        <v>1352</v>
      </c>
      <c r="D8830" s="1" t="s">
        <v>1356</v>
      </c>
      <c r="E8830" s="1" t="s">
        <v>1431</v>
      </c>
      <c r="F8830" s="1">
        <v>528</v>
      </c>
      <c r="G8830" s="1">
        <v>2.34</v>
      </c>
      <c r="H8830" s="1">
        <v>2.57</v>
      </c>
      <c r="I8830" s="2">
        <f t="shared" si="137"/>
        <v>1356.9599999999998</v>
      </c>
    </row>
    <row r="8831" spans="1:9" x14ac:dyDescent="0.2">
      <c r="A8831" s="6">
        <v>2014</v>
      </c>
      <c r="B8831" s="1" t="s">
        <v>13</v>
      </c>
      <c r="C8831" s="1" t="s">
        <v>1352</v>
      </c>
      <c r="D8831" s="1" t="s">
        <v>1356</v>
      </c>
      <c r="E8831" s="1" t="s">
        <v>1432</v>
      </c>
      <c r="F8831" s="1">
        <v>516</v>
      </c>
      <c r="G8831" s="1">
        <v>2.11</v>
      </c>
      <c r="H8831" s="1">
        <v>3.46</v>
      </c>
      <c r="I8831" s="2">
        <f t="shared" si="137"/>
        <v>1785.36</v>
      </c>
    </row>
    <row r="8832" spans="1:9" x14ac:dyDescent="0.2">
      <c r="A8832" s="6">
        <v>2014</v>
      </c>
      <c r="B8832" s="1" t="s">
        <v>13</v>
      </c>
      <c r="C8832" s="1" t="s">
        <v>19</v>
      </c>
      <c r="D8832" s="1" t="s">
        <v>1433</v>
      </c>
      <c r="E8832" s="1" t="s">
        <v>1434</v>
      </c>
      <c r="F8832" s="1">
        <v>5688</v>
      </c>
      <c r="G8832" s="1">
        <v>0.81</v>
      </c>
      <c r="H8832" s="1">
        <v>0.93</v>
      </c>
      <c r="I8832" s="2">
        <f t="shared" si="137"/>
        <v>5289.84</v>
      </c>
    </row>
    <row r="8833" spans="1:9" x14ac:dyDescent="0.2">
      <c r="A8833" s="6">
        <v>2014</v>
      </c>
      <c r="B8833" s="1" t="s">
        <v>13</v>
      </c>
      <c r="C8833" s="1" t="s">
        <v>19</v>
      </c>
      <c r="D8833" s="1" t="s">
        <v>1433</v>
      </c>
      <c r="E8833" s="1" t="s">
        <v>1435</v>
      </c>
      <c r="F8833" s="1">
        <v>5892</v>
      </c>
      <c r="G8833" s="1">
        <v>0.57999999999999996</v>
      </c>
      <c r="H8833" s="1">
        <v>1.1499999999999999</v>
      </c>
      <c r="I8833" s="2">
        <f t="shared" si="137"/>
        <v>6775.7999999999993</v>
      </c>
    </row>
    <row r="8834" spans="1:9" x14ac:dyDescent="0.2">
      <c r="A8834" s="6">
        <v>2014</v>
      </c>
      <c r="B8834" s="1" t="s">
        <v>13</v>
      </c>
      <c r="C8834" s="1" t="s">
        <v>19</v>
      </c>
      <c r="D8834" s="1" t="s">
        <v>1433</v>
      </c>
      <c r="E8834" s="1" t="s">
        <v>1436</v>
      </c>
      <c r="F8834" s="1">
        <v>6204</v>
      </c>
      <c r="G8834" s="1">
        <v>0.74</v>
      </c>
      <c r="H8834" s="1">
        <v>0.9</v>
      </c>
      <c r="I8834" s="2">
        <f t="shared" si="137"/>
        <v>5583.6</v>
      </c>
    </row>
    <row r="8835" spans="1:9" x14ac:dyDescent="0.2">
      <c r="A8835" s="6">
        <v>2014</v>
      </c>
      <c r="B8835" s="1" t="s">
        <v>13</v>
      </c>
      <c r="C8835" s="1" t="s">
        <v>19</v>
      </c>
      <c r="D8835" s="1" t="s">
        <v>1433</v>
      </c>
      <c r="E8835" s="1" t="s">
        <v>1437</v>
      </c>
      <c r="F8835" s="1">
        <v>9588</v>
      </c>
      <c r="G8835" s="1">
        <v>0.51</v>
      </c>
      <c r="H8835" s="1">
        <v>1.19</v>
      </c>
      <c r="I8835" s="2">
        <f t="shared" si="137"/>
        <v>11409.72</v>
      </c>
    </row>
    <row r="8836" spans="1:9" x14ac:dyDescent="0.2">
      <c r="A8836" s="6">
        <v>2014</v>
      </c>
      <c r="B8836" s="1" t="s">
        <v>13</v>
      </c>
      <c r="C8836" s="1" t="s">
        <v>19</v>
      </c>
      <c r="D8836" s="1" t="s">
        <v>1433</v>
      </c>
      <c r="E8836" s="1" t="s">
        <v>1438</v>
      </c>
      <c r="F8836" s="1">
        <v>9216</v>
      </c>
      <c r="G8836" s="1">
        <v>0.55000000000000004</v>
      </c>
      <c r="H8836" s="1">
        <v>1.08</v>
      </c>
      <c r="I8836" s="2">
        <f t="shared" si="137"/>
        <v>9953.2800000000007</v>
      </c>
    </row>
    <row r="8837" spans="1:9" x14ac:dyDescent="0.2">
      <c r="A8837" s="6">
        <v>2014</v>
      </c>
      <c r="B8837" s="1" t="s">
        <v>13</v>
      </c>
      <c r="C8837" s="1" t="s">
        <v>19</v>
      </c>
      <c r="D8837" s="1" t="s">
        <v>1433</v>
      </c>
      <c r="E8837" s="1" t="s">
        <v>1439</v>
      </c>
      <c r="F8837" s="1">
        <v>8364</v>
      </c>
      <c r="G8837" s="1">
        <v>1.08</v>
      </c>
      <c r="H8837" s="1">
        <v>1.19</v>
      </c>
      <c r="I8837" s="2">
        <f t="shared" si="137"/>
        <v>9953.16</v>
      </c>
    </row>
    <row r="8838" spans="1:9" x14ac:dyDescent="0.2">
      <c r="A8838" s="6">
        <v>2014</v>
      </c>
      <c r="B8838" s="1" t="s">
        <v>13</v>
      </c>
      <c r="C8838" s="1" t="s">
        <v>19</v>
      </c>
      <c r="D8838" s="1" t="s">
        <v>1433</v>
      </c>
      <c r="E8838" s="1" t="s">
        <v>1440</v>
      </c>
      <c r="F8838" s="1">
        <v>8928</v>
      </c>
      <c r="G8838" s="1">
        <v>0.53</v>
      </c>
      <c r="H8838" s="1">
        <v>1.17</v>
      </c>
      <c r="I8838" s="2">
        <f t="shared" si="137"/>
        <v>10445.76</v>
      </c>
    </row>
    <row r="8839" spans="1:9" x14ac:dyDescent="0.2">
      <c r="A8839" s="6">
        <v>2014</v>
      </c>
      <c r="B8839" s="1" t="s">
        <v>13</v>
      </c>
      <c r="C8839" s="1" t="s">
        <v>19</v>
      </c>
      <c r="D8839" s="1" t="s">
        <v>1433</v>
      </c>
      <c r="E8839" s="1" t="s">
        <v>1441</v>
      </c>
      <c r="F8839" s="1">
        <v>9180</v>
      </c>
      <c r="G8839" s="1">
        <v>1.1599999999999999</v>
      </c>
      <c r="H8839" s="1">
        <v>1.04</v>
      </c>
      <c r="I8839" s="2">
        <f t="shared" si="137"/>
        <v>9547.2000000000007</v>
      </c>
    </row>
    <row r="8840" spans="1:9" x14ac:dyDescent="0.2">
      <c r="A8840" s="6">
        <v>2014</v>
      </c>
      <c r="B8840" s="1" t="s">
        <v>13</v>
      </c>
      <c r="C8840" s="1" t="s">
        <v>19</v>
      </c>
      <c r="D8840" s="1" t="s">
        <v>1433</v>
      </c>
      <c r="E8840" s="1" t="s">
        <v>1442</v>
      </c>
      <c r="F8840" s="1">
        <v>9540</v>
      </c>
      <c r="G8840" s="1">
        <v>0.94</v>
      </c>
      <c r="H8840" s="1">
        <v>0.91</v>
      </c>
      <c r="I8840" s="2">
        <f t="shared" si="137"/>
        <v>8681.4</v>
      </c>
    </row>
    <row r="8841" spans="1:9" x14ac:dyDescent="0.2">
      <c r="A8841" s="6">
        <v>2014</v>
      </c>
      <c r="B8841" s="1" t="s">
        <v>13</v>
      </c>
      <c r="C8841" s="1" t="s">
        <v>19</v>
      </c>
      <c r="D8841" s="1" t="s">
        <v>1433</v>
      </c>
      <c r="E8841" s="1" t="s">
        <v>1443</v>
      </c>
      <c r="F8841" s="1">
        <v>9216</v>
      </c>
      <c r="G8841" s="1">
        <v>0.57999999999999996</v>
      </c>
      <c r="H8841" s="1">
        <v>1.08</v>
      </c>
      <c r="I8841" s="2">
        <f t="shared" si="137"/>
        <v>9953.2800000000007</v>
      </c>
    </row>
    <row r="8842" spans="1:9" x14ac:dyDescent="0.2">
      <c r="A8842" s="6">
        <v>2014</v>
      </c>
      <c r="B8842" s="1" t="s">
        <v>13</v>
      </c>
      <c r="C8842" s="1" t="s">
        <v>19</v>
      </c>
      <c r="D8842" s="1" t="s">
        <v>1433</v>
      </c>
      <c r="E8842" s="1" t="s">
        <v>1444</v>
      </c>
      <c r="F8842" s="1">
        <v>8976</v>
      </c>
      <c r="G8842" s="1">
        <v>0.83</v>
      </c>
      <c r="H8842" s="1">
        <v>0.98</v>
      </c>
      <c r="I8842" s="2">
        <f t="shared" si="137"/>
        <v>8796.48</v>
      </c>
    </row>
    <row r="8843" spans="1:9" x14ac:dyDescent="0.2">
      <c r="A8843" s="6">
        <v>2014</v>
      </c>
      <c r="B8843" s="1" t="s">
        <v>13</v>
      </c>
      <c r="C8843" s="1" t="s">
        <v>19</v>
      </c>
      <c r="D8843" s="1" t="s">
        <v>1433</v>
      </c>
      <c r="E8843" s="1" t="s">
        <v>1445</v>
      </c>
      <c r="F8843" s="1">
        <v>6816</v>
      </c>
      <c r="G8843" s="1">
        <v>0.59</v>
      </c>
      <c r="H8843" s="1">
        <v>1.04</v>
      </c>
      <c r="I8843" s="2">
        <f t="shared" si="137"/>
        <v>7088.64</v>
      </c>
    </row>
    <row r="8844" spans="1:9" x14ac:dyDescent="0.2">
      <c r="A8844" s="6">
        <v>2014</v>
      </c>
      <c r="B8844" s="1" t="s">
        <v>13</v>
      </c>
      <c r="C8844" s="1" t="s">
        <v>209</v>
      </c>
      <c r="D8844" s="1" t="s">
        <v>1433</v>
      </c>
      <c r="E8844" s="1" t="s">
        <v>1446</v>
      </c>
      <c r="F8844" s="1">
        <v>588</v>
      </c>
      <c r="G8844" s="1">
        <v>1.32</v>
      </c>
      <c r="H8844" s="1">
        <v>1.87</v>
      </c>
      <c r="I8844" s="2">
        <f t="shared" si="137"/>
        <v>1099.5600000000002</v>
      </c>
    </row>
    <row r="8845" spans="1:9" x14ac:dyDescent="0.2">
      <c r="A8845" s="6">
        <v>2014</v>
      </c>
      <c r="B8845" s="1" t="s">
        <v>13</v>
      </c>
      <c r="C8845" s="1" t="s">
        <v>209</v>
      </c>
      <c r="D8845" s="1" t="s">
        <v>1433</v>
      </c>
      <c r="E8845" s="1" t="s">
        <v>1447</v>
      </c>
      <c r="F8845" s="1">
        <v>1296</v>
      </c>
      <c r="G8845" s="1">
        <v>1.25</v>
      </c>
      <c r="H8845" s="1">
        <v>1.67</v>
      </c>
      <c r="I8845" s="2">
        <f t="shared" si="137"/>
        <v>2164.3199999999997</v>
      </c>
    </row>
    <row r="8846" spans="1:9" x14ac:dyDescent="0.2">
      <c r="A8846" s="6">
        <v>2014</v>
      </c>
      <c r="B8846" s="1" t="s">
        <v>13</v>
      </c>
      <c r="C8846" s="1" t="s">
        <v>209</v>
      </c>
      <c r="D8846" s="1" t="s">
        <v>1433</v>
      </c>
      <c r="E8846" s="1" t="s">
        <v>1448</v>
      </c>
      <c r="F8846" s="1">
        <v>720</v>
      </c>
      <c r="G8846" s="1">
        <v>1.35</v>
      </c>
      <c r="H8846" s="1">
        <v>1.77</v>
      </c>
      <c r="I8846" s="2">
        <f t="shared" si="137"/>
        <v>1274.4000000000001</v>
      </c>
    </row>
    <row r="8847" spans="1:9" x14ac:dyDescent="0.2">
      <c r="A8847" s="6">
        <v>2014</v>
      </c>
      <c r="B8847" s="1" t="s">
        <v>13</v>
      </c>
      <c r="C8847" s="1" t="s">
        <v>209</v>
      </c>
      <c r="D8847" s="1" t="s">
        <v>1433</v>
      </c>
      <c r="E8847" s="1" t="s">
        <v>1449</v>
      </c>
      <c r="F8847" s="1">
        <v>588</v>
      </c>
      <c r="G8847" s="1">
        <v>1.3</v>
      </c>
      <c r="H8847" s="1">
        <v>1.66</v>
      </c>
      <c r="I8847" s="2">
        <f t="shared" ref="I8847:I8910" si="138">H8847 *F8847</f>
        <v>976.07999999999993</v>
      </c>
    </row>
    <row r="8848" spans="1:9" x14ac:dyDescent="0.2">
      <c r="A8848" s="6">
        <v>2014</v>
      </c>
      <c r="B8848" s="1" t="s">
        <v>13</v>
      </c>
      <c r="C8848" s="1" t="s">
        <v>209</v>
      </c>
      <c r="D8848" s="1" t="s">
        <v>1433</v>
      </c>
      <c r="E8848" s="1" t="s">
        <v>1450</v>
      </c>
      <c r="F8848" s="1">
        <v>1248</v>
      </c>
      <c r="G8848" s="1">
        <v>1.28</v>
      </c>
      <c r="H8848" s="1">
        <v>1.74</v>
      </c>
      <c r="I8848" s="2">
        <f t="shared" si="138"/>
        <v>2171.52</v>
      </c>
    </row>
    <row r="8849" spans="1:9" x14ac:dyDescent="0.2">
      <c r="A8849" s="6">
        <v>2014</v>
      </c>
      <c r="B8849" s="1" t="s">
        <v>13</v>
      </c>
      <c r="C8849" s="1" t="s">
        <v>209</v>
      </c>
      <c r="D8849" s="1" t="s">
        <v>1433</v>
      </c>
      <c r="E8849" s="1" t="s">
        <v>1451</v>
      </c>
      <c r="F8849" s="1">
        <v>1044</v>
      </c>
      <c r="G8849" s="1">
        <v>1.34</v>
      </c>
      <c r="H8849" s="1">
        <v>1.74</v>
      </c>
      <c r="I8849" s="2">
        <f t="shared" si="138"/>
        <v>1816.56</v>
      </c>
    </row>
    <row r="8850" spans="1:9" x14ac:dyDescent="0.2">
      <c r="A8850" s="6">
        <v>2014</v>
      </c>
      <c r="B8850" s="1" t="s">
        <v>13</v>
      </c>
      <c r="C8850" s="1" t="s">
        <v>209</v>
      </c>
      <c r="D8850" s="1" t="s">
        <v>1433</v>
      </c>
      <c r="E8850" s="1" t="s">
        <v>1452</v>
      </c>
      <c r="F8850" s="1">
        <v>924</v>
      </c>
      <c r="G8850" s="1">
        <v>1.34</v>
      </c>
      <c r="H8850" s="1">
        <v>1.7</v>
      </c>
      <c r="I8850" s="2">
        <f t="shared" si="138"/>
        <v>1570.8</v>
      </c>
    </row>
    <row r="8851" spans="1:9" x14ac:dyDescent="0.2">
      <c r="A8851" s="6">
        <v>2014</v>
      </c>
      <c r="B8851" s="1" t="s">
        <v>13</v>
      </c>
      <c r="C8851" s="1" t="s">
        <v>209</v>
      </c>
      <c r="D8851" s="1" t="s">
        <v>1433</v>
      </c>
      <c r="E8851" s="1" t="s">
        <v>1453</v>
      </c>
      <c r="F8851" s="1">
        <v>804</v>
      </c>
      <c r="G8851" s="1">
        <v>1.19</v>
      </c>
      <c r="H8851" s="1">
        <v>1.67</v>
      </c>
      <c r="I8851" s="2">
        <f t="shared" si="138"/>
        <v>1342.6799999999998</v>
      </c>
    </row>
    <row r="8852" spans="1:9" x14ac:dyDescent="0.2">
      <c r="A8852" s="6">
        <v>2014</v>
      </c>
      <c r="B8852" s="1" t="s">
        <v>13</v>
      </c>
      <c r="C8852" s="1" t="s">
        <v>209</v>
      </c>
      <c r="D8852" s="1" t="s">
        <v>1433</v>
      </c>
      <c r="E8852" s="1" t="s">
        <v>1454</v>
      </c>
      <c r="F8852" s="1">
        <v>840</v>
      </c>
      <c r="G8852" s="1">
        <v>1.24</v>
      </c>
      <c r="H8852" s="1">
        <v>1.73</v>
      </c>
      <c r="I8852" s="2">
        <f t="shared" si="138"/>
        <v>1453.2</v>
      </c>
    </row>
    <row r="8853" spans="1:9" x14ac:dyDescent="0.2">
      <c r="A8853" s="6">
        <v>2014</v>
      </c>
      <c r="B8853" s="1" t="s">
        <v>13</v>
      </c>
      <c r="C8853" s="1" t="s">
        <v>209</v>
      </c>
      <c r="D8853" s="1" t="s">
        <v>1433</v>
      </c>
      <c r="E8853" s="1" t="s">
        <v>1455</v>
      </c>
      <c r="F8853" s="1">
        <v>696</v>
      </c>
      <c r="G8853" s="1">
        <v>1.21</v>
      </c>
      <c r="H8853" s="1">
        <v>1.85</v>
      </c>
      <c r="I8853" s="2">
        <f t="shared" si="138"/>
        <v>1287.6000000000001</v>
      </c>
    </row>
    <row r="8854" spans="1:9" x14ac:dyDescent="0.2">
      <c r="A8854" s="6">
        <v>2014</v>
      </c>
      <c r="B8854" s="1" t="s">
        <v>13</v>
      </c>
      <c r="C8854" s="1" t="s">
        <v>209</v>
      </c>
      <c r="D8854" s="1" t="s">
        <v>1433</v>
      </c>
      <c r="E8854" s="1" t="s">
        <v>1456</v>
      </c>
      <c r="F8854" s="1">
        <v>624</v>
      </c>
      <c r="G8854" s="1">
        <v>1.3</v>
      </c>
      <c r="H8854" s="1">
        <v>1.63</v>
      </c>
      <c r="I8854" s="2">
        <f t="shared" si="138"/>
        <v>1017.1199999999999</v>
      </c>
    </row>
    <row r="8855" spans="1:9" x14ac:dyDescent="0.2">
      <c r="A8855" s="6">
        <v>2014</v>
      </c>
      <c r="B8855" s="1" t="s">
        <v>13</v>
      </c>
      <c r="C8855" s="1" t="s">
        <v>209</v>
      </c>
      <c r="D8855" s="1" t="s">
        <v>1433</v>
      </c>
      <c r="E8855" s="1" t="s">
        <v>1457</v>
      </c>
      <c r="F8855" s="1">
        <v>1260</v>
      </c>
      <c r="G8855" s="1">
        <v>1.1000000000000001</v>
      </c>
      <c r="H8855" s="1">
        <v>1.81</v>
      </c>
      <c r="I8855" s="2">
        <f t="shared" si="138"/>
        <v>2280.6</v>
      </c>
    </row>
    <row r="8856" spans="1:9" x14ac:dyDescent="0.2">
      <c r="A8856" s="6">
        <v>2014</v>
      </c>
      <c r="B8856" s="1" t="s">
        <v>13</v>
      </c>
      <c r="C8856" s="1" t="s">
        <v>209</v>
      </c>
      <c r="D8856" s="1" t="s">
        <v>1433</v>
      </c>
      <c r="E8856" s="1" t="s">
        <v>1458</v>
      </c>
      <c r="F8856" s="1">
        <v>1044</v>
      </c>
      <c r="G8856" s="1">
        <v>1.17</v>
      </c>
      <c r="H8856" s="1">
        <v>1.84</v>
      </c>
      <c r="I8856" s="2">
        <f t="shared" si="138"/>
        <v>1920.96</v>
      </c>
    </row>
    <row r="8857" spans="1:9" x14ac:dyDescent="0.2">
      <c r="A8857" s="6">
        <v>2014</v>
      </c>
      <c r="B8857" s="1" t="s">
        <v>13</v>
      </c>
      <c r="C8857" s="1" t="s">
        <v>209</v>
      </c>
      <c r="D8857" s="1" t="s">
        <v>1433</v>
      </c>
      <c r="E8857" s="1" t="s">
        <v>1459</v>
      </c>
      <c r="F8857" s="1">
        <v>996</v>
      </c>
      <c r="G8857" s="1">
        <v>1.26</v>
      </c>
      <c r="H8857" s="1">
        <v>1.69</v>
      </c>
      <c r="I8857" s="2">
        <f t="shared" si="138"/>
        <v>1683.24</v>
      </c>
    </row>
    <row r="8858" spans="1:9" x14ac:dyDescent="0.2">
      <c r="A8858" s="6">
        <v>2014</v>
      </c>
      <c r="B8858" s="1" t="s">
        <v>13</v>
      </c>
      <c r="C8858" s="1" t="s">
        <v>209</v>
      </c>
      <c r="D8858" s="1" t="s">
        <v>1433</v>
      </c>
      <c r="E8858" s="1" t="s">
        <v>1460</v>
      </c>
      <c r="F8858" s="1">
        <v>588</v>
      </c>
      <c r="G8858" s="1">
        <v>1.43</v>
      </c>
      <c r="H8858" s="1">
        <v>1.78</v>
      </c>
      <c r="I8858" s="2">
        <f t="shared" si="138"/>
        <v>1046.6400000000001</v>
      </c>
    </row>
    <row r="8859" spans="1:9" x14ac:dyDescent="0.2">
      <c r="A8859" s="6">
        <v>2014</v>
      </c>
      <c r="B8859" s="1" t="s">
        <v>13</v>
      </c>
      <c r="C8859" s="1" t="s">
        <v>209</v>
      </c>
      <c r="D8859" s="1" t="s">
        <v>1433</v>
      </c>
      <c r="E8859" s="1" t="s">
        <v>1461</v>
      </c>
      <c r="F8859" s="1">
        <v>972</v>
      </c>
      <c r="G8859" s="1">
        <v>1.34</v>
      </c>
      <c r="H8859" s="1">
        <v>1.83</v>
      </c>
      <c r="I8859" s="2">
        <f t="shared" si="138"/>
        <v>1778.76</v>
      </c>
    </row>
    <row r="8860" spans="1:9" x14ac:dyDescent="0.2">
      <c r="A8860" s="6">
        <v>2014</v>
      </c>
      <c r="B8860" s="1" t="s">
        <v>13</v>
      </c>
      <c r="C8860" s="1" t="s">
        <v>209</v>
      </c>
      <c r="D8860" s="1" t="s">
        <v>1433</v>
      </c>
      <c r="E8860" s="1" t="s">
        <v>1462</v>
      </c>
      <c r="F8860" s="1">
        <v>1020</v>
      </c>
      <c r="G8860" s="1">
        <v>1.21</v>
      </c>
      <c r="H8860" s="1">
        <v>1.68</v>
      </c>
      <c r="I8860" s="2">
        <f t="shared" si="138"/>
        <v>1713.6</v>
      </c>
    </row>
    <row r="8861" spans="1:9" x14ac:dyDescent="0.2">
      <c r="A8861" s="6">
        <v>2014</v>
      </c>
      <c r="B8861" s="1" t="s">
        <v>13</v>
      </c>
      <c r="C8861" s="1" t="s">
        <v>209</v>
      </c>
      <c r="D8861" s="1" t="s">
        <v>1433</v>
      </c>
      <c r="E8861" s="1" t="s">
        <v>1463</v>
      </c>
      <c r="F8861" s="1">
        <v>636</v>
      </c>
      <c r="G8861" s="1">
        <v>1.23</v>
      </c>
      <c r="H8861" s="1">
        <v>1.76</v>
      </c>
      <c r="I8861" s="2">
        <f t="shared" si="138"/>
        <v>1119.3599999999999</v>
      </c>
    </row>
    <row r="8862" spans="1:9" x14ac:dyDescent="0.2">
      <c r="A8862" s="6">
        <v>2014</v>
      </c>
      <c r="B8862" s="1" t="s">
        <v>13</v>
      </c>
      <c r="C8862" s="1" t="s">
        <v>209</v>
      </c>
      <c r="D8862" s="1" t="s">
        <v>1433</v>
      </c>
      <c r="E8862" s="1" t="s">
        <v>1464</v>
      </c>
      <c r="F8862" s="1">
        <v>1044</v>
      </c>
      <c r="G8862" s="1">
        <v>1.19</v>
      </c>
      <c r="H8862" s="1">
        <v>1.69</v>
      </c>
      <c r="I8862" s="2">
        <f t="shared" si="138"/>
        <v>1764.36</v>
      </c>
    </row>
    <row r="8863" spans="1:9" x14ac:dyDescent="0.2">
      <c r="A8863" s="6">
        <v>2014</v>
      </c>
      <c r="B8863" s="1" t="s">
        <v>13</v>
      </c>
      <c r="C8863" s="1" t="s">
        <v>19</v>
      </c>
      <c r="D8863" s="1" t="s">
        <v>1433</v>
      </c>
      <c r="E8863" s="1" t="s">
        <v>4005</v>
      </c>
      <c r="F8863" s="1">
        <v>9312</v>
      </c>
      <c r="G8863" s="1">
        <v>0.48</v>
      </c>
      <c r="H8863" s="1">
        <v>1</v>
      </c>
      <c r="I8863" s="2">
        <f t="shared" si="138"/>
        <v>9312</v>
      </c>
    </row>
    <row r="8864" spans="1:9" x14ac:dyDescent="0.2">
      <c r="A8864" s="6">
        <v>2014</v>
      </c>
      <c r="B8864" s="1" t="s">
        <v>13</v>
      </c>
      <c r="C8864" s="1" t="s">
        <v>19</v>
      </c>
      <c r="D8864" s="1" t="s">
        <v>1433</v>
      </c>
      <c r="E8864" s="1" t="s">
        <v>4006</v>
      </c>
      <c r="F8864" s="1">
        <v>9144</v>
      </c>
      <c r="G8864" s="1">
        <v>0.96</v>
      </c>
      <c r="H8864" s="1">
        <v>1.0900000000000001</v>
      </c>
      <c r="I8864" s="2">
        <f t="shared" si="138"/>
        <v>9966.9600000000009</v>
      </c>
    </row>
    <row r="8865" spans="1:9" x14ac:dyDescent="0.2">
      <c r="A8865" s="6">
        <v>2014</v>
      </c>
      <c r="B8865" s="1" t="s">
        <v>13</v>
      </c>
      <c r="C8865" s="1" t="s">
        <v>19</v>
      </c>
      <c r="D8865" s="1" t="s">
        <v>1433</v>
      </c>
      <c r="E8865" s="1" t="s">
        <v>4007</v>
      </c>
      <c r="F8865" s="1">
        <v>8340</v>
      </c>
      <c r="G8865" s="1">
        <v>0.72</v>
      </c>
      <c r="H8865" s="1">
        <v>1.1299999999999999</v>
      </c>
      <c r="I8865" s="2">
        <f t="shared" si="138"/>
        <v>9424.1999999999989</v>
      </c>
    </row>
    <row r="8866" spans="1:9" x14ac:dyDescent="0.2">
      <c r="A8866" s="6">
        <v>2014</v>
      </c>
      <c r="B8866" s="1" t="s">
        <v>13</v>
      </c>
      <c r="C8866" s="1" t="s">
        <v>19</v>
      </c>
      <c r="D8866" s="1" t="s">
        <v>1433</v>
      </c>
      <c r="E8866" s="1" t="s">
        <v>4008</v>
      </c>
      <c r="F8866" s="1">
        <v>7800</v>
      </c>
      <c r="G8866" s="1">
        <v>0.6</v>
      </c>
      <c r="H8866" s="1">
        <v>1.1599999999999999</v>
      </c>
      <c r="I8866" s="2">
        <f t="shared" si="138"/>
        <v>9048</v>
      </c>
    </row>
    <row r="8867" spans="1:9" x14ac:dyDescent="0.2">
      <c r="A8867" s="6">
        <v>2014</v>
      </c>
      <c r="B8867" s="1" t="s">
        <v>13</v>
      </c>
      <c r="C8867" s="1" t="s">
        <v>19</v>
      </c>
      <c r="D8867" s="1" t="s">
        <v>1433</v>
      </c>
      <c r="E8867" s="1" t="s">
        <v>4009</v>
      </c>
      <c r="F8867" s="1">
        <v>8244</v>
      </c>
      <c r="G8867" s="1">
        <v>0.8</v>
      </c>
      <c r="H8867" s="1">
        <v>0.99</v>
      </c>
      <c r="I8867" s="2">
        <f t="shared" si="138"/>
        <v>8161.5599999999995</v>
      </c>
    </row>
    <row r="8868" spans="1:9" x14ac:dyDescent="0.2">
      <c r="A8868" s="6">
        <v>2014</v>
      </c>
      <c r="B8868" s="1" t="s">
        <v>13</v>
      </c>
      <c r="C8868" s="1" t="s">
        <v>19</v>
      </c>
      <c r="D8868" s="1" t="s">
        <v>1433</v>
      </c>
      <c r="E8868" s="1" t="s">
        <v>4010</v>
      </c>
      <c r="F8868" s="1">
        <v>7752</v>
      </c>
      <c r="G8868" s="1">
        <v>0.6</v>
      </c>
      <c r="H8868" s="1">
        <v>1.19</v>
      </c>
      <c r="I8868" s="2">
        <f t="shared" si="138"/>
        <v>9224.8799999999992</v>
      </c>
    </row>
    <row r="8869" spans="1:9" x14ac:dyDescent="0.2">
      <c r="A8869" s="6">
        <v>2014</v>
      </c>
      <c r="B8869" s="1" t="s">
        <v>13</v>
      </c>
      <c r="C8869" s="1" t="s">
        <v>19</v>
      </c>
      <c r="D8869" s="1" t="s">
        <v>1433</v>
      </c>
      <c r="E8869" s="1" t="s">
        <v>4011</v>
      </c>
      <c r="F8869" s="1">
        <v>7968</v>
      </c>
      <c r="G8869" s="1">
        <v>0.57999999999999996</v>
      </c>
      <c r="H8869" s="1">
        <v>1.1100000000000001</v>
      </c>
      <c r="I8869" s="2">
        <f t="shared" si="138"/>
        <v>8844.4800000000014</v>
      </c>
    </row>
    <row r="8870" spans="1:9" x14ac:dyDescent="0.2">
      <c r="A8870" s="6">
        <v>2014</v>
      </c>
      <c r="B8870" s="1" t="s">
        <v>13</v>
      </c>
      <c r="C8870" s="1" t="s">
        <v>209</v>
      </c>
      <c r="D8870" s="1" t="s">
        <v>1433</v>
      </c>
      <c r="E8870" s="1" t="s">
        <v>1465</v>
      </c>
      <c r="F8870" s="1">
        <v>600</v>
      </c>
      <c r="G8870" s="1">
        <v>1.45</v>
      </c>
      <c r="H8870" s="1">
        <v>1.61</v>
      </c>
      <c r="I8870" s="2">
        <f t="shared" si="138"/>
        <v>966.00000000000011</v>
      </c>
    </row>
    <row r="8871" spans="1:9" x14ac:dyDescent="0.2">
      <c r="A8871" s="6">
        <v>2014</v>
      </c>
      <c r="B8871" s="1" t="s">
        <v>13</v>
      </c>
      <c r="C8871" s="1" t="s">
        <v>281</v>
      </c>
      <c r="D8871" s="1" t="s">
        <v>3733</v>
      </c>
      <c r="E8871" s="1" t="s">
        <v>3734</v>
      </c>
      <c r="F8871" s="1">
        <v>888</v>
      </c>
      <c r="G8871" s="1">
        <v>2.65</v>
      </c>
      <c r="H8871" s="1">
        <v>3.8</v>
      </c>
      <c r="I8871" s="2">
        <f t="shared" si="138"/>
        <v>3374.3999999999996</v>
      </c>
    </row>
    <row r="8872" spans="1:9" x14ac:dyDescent="0.2">
      <c r="A8872" s="6">
        <v>2014</v>
      </c>
      <c r="B8872" s="1" t="s">
        <v>13</v>
      </c>
      <c r="C8872" s="1" t="s">
        <v>1352</v>
      </c>
      <c r="D8872" s="1" t="s">
        <v>1466</v>
      </c>
      <c r="E8872" s="1" t="s">
        <v>1467</v>
      </c>
      <c r="F8872" s="1">
        <v>768</v>
      </c>
      <c r="G8872" s="1">
        <v>1.72</v>
      </c>
      <c r="H8872" s="1">
        <v>2.5099999999999998</v>
      </c>
      <c r="I8872" s="2">
        <f t="shared" si="138"/>
        <v>1927.6799999999998</v>
      </c>
    </row>
    <row r="8873" spans="1:9" x14ac:dyDescent="0.2">
      <c r="A8873" s="6">
        <v>2014</v>
      </c>
      <c r="B8873" s="1" t="s">
        <v>13</v>
      </c>
      <c r="C8873" s="1" t="s">
        <v>1352</v>
      </c>
      <c r="D8873" s="1" t="s">
        <v>1466</v>
      </c>
      <c r="E8873" s="1" t="s">
        <v>1468</v>
      </c>
      <c r="F8873" s="1">
        <v>672</v>
      </c>
      <c r="G8873" s="1">
        <v>2.0299999999999998</v>
      </c>
      <c r="H8873" s="1">
        <v>2.61</v>
      </c>
      <c r="I8873" s="2">
        <f t="shared" si="138"/>
        <v>1753.9199999999998</v>
      </c>
    </row>
    <row r="8874" spans="1:9" x14ac:dyDescent="0.2">
      <c r="A8874" s="6">
        <v>2014</v>
      </c>
      <c r="B8874" s="1" t="s">
        <v>13</v>
      </c>
      <c r="C8874" s="1" t="s">
        <v>1352</v>
      </c>
      <c r="D8874" s="1" t="s">
        <v>1466</v>
      </c>
      <c r="E8874" s="1" t="s">
        <v>1469</v>
      </c>
      <c r="F8874" s="1">
        <v>1104</v>
      </c>
      <c r="G8874" s="1">
        <v>2.29</v>
      </c>
      <c r="H8874" s="1">
        <v>3.44</v>
      </c>
      <c r="I8874" s="2">
        <f t="shared" si="138"/>
        <v>3797.7599999999998</v>
      </c>
    </row>
    <row r="8875" spans="1:9" x14ac:dyDescent="0.2">
      <c r="A8875" s="6">
        <v>2014</v>
      </c>
      <c r="B8875" s="1" t="s">
        <v>13</v>
      </c>
      <c r="C8875" s="1" t="s">
        <v>1352</v>
      </c>
      <c r="D8875" s="1" t="s">
        <v>1466</v>
      </c>
      <c r="E8875" s="1" t="s">
        <v>1470</v>
      </c>
      <c r="F8875" s="1">
        <v>480</v>
      </c>
      <c r="G8875" s="1">
        <v>1.72</v>
      </c>
      <c r="H8875" s="1">
        <v>3.07</v>
      </c>
      <c r="I8875" s="2">
        <f t="shared" si="138"/>
        <v>1473.6</v>
      </c>
    </row>
    <row r="8876" spans="1:9" x14ac:dyDescent="0.2">
      <c r="A8876" s="6">
        <v>2014</v>
      </c>
      <c r="B8876" s="1" t="s">
        <v>13</v>
      </c>
      <c r="C8876" s="1" t="s">
        <v>1352</v>
      </c>
      <c r="D8876" s="1" t="s">
        <v>1466</v>
      </c>
      <c r="E8876" s="1" t="s">
        <v>1471</v>
      </c>
      <c r="F8876" s="1">
        <v>1188</v>
      </c>
      <c r="G8876" s="1">
        <v>1.7</v>
      </c>
      <c r="H8876" s="1">
        <v>2.52</v>
      </c>
      <c r="I8876" s="2">
        <f t="shared" si="138"/>
        <v>2993.76</v>
      </c>
    </row>
    <row r="8877" spans="1:9" x14ac:dyDescent="0.2">
      <c r="A8877" s="6">
        <v>2014</v>
      </c>
      <c r="B8877" s="1" t="s">
        <v>13</v>
      </c>
      <c r="C8877" s="1" t="s">
        <v>1352</v>
      </c>
      <c r="D8877" s="1" t="s">
        <v>1466</v>
      </c>
      <c r="E8877" s="1" t="s">
        <v>1472</v>
      </c>
      <c r="F8877" s="1">
        <v>1068</v>
      </c>
      <c r="G8877" s="1">
        <v>1.77</v>
      </c>
      <c r="H8877" s="1">
        <v>3.17</v>
      </c>
      <c r="I8877" s="2">
        <f t="shared" si="138"/>
        <v>3385.56</v>
      </c>
    </row>
    <row r="8878" spans="1:9" x14ac:dyDescent="0.2">
      <c r="A8878" s="6">
        <v>2014</v>
      </c>
      <c r="B8878" s="1" t="s">
        <v>13</v>
      </c>
      <c r="C8878" s="1" t="s">
        <v>1352</v>
      </c>
      <c r="D8878" s="1" t="s">
        <v>1466</v>
      </c>
      <c r="E8878" s="1" t="s">
        <v>1473</v>
      </c>
      <c r="F8878" s="1">
        <v>504</v>
      </c>
      <c r="G8878" s="1">
        <v>2.08</v>
      </c>
      <c r="H8878" s="1">
        <v>2.91</v>
      </c>
      <c r="I8878" s="2">
        <f t="shared" si="138"/>
        <v>1466.64</v>
      </c>
    </row>
    <row r="8879" spans="1:9" x14ac:dyDescent="0.2">
      <c r="A8879" s="6">
        <v>2014</v>
      </c>
      <c r="B8879" s="1" t="s">
        <v>13</v>
      </c>
      <c r="C8879" s="1" t="s">
        <v>1352</v>
      </c>
      <c r="D8879" s="1" t="s">
        <v>1466</v>
      </c>
      <c r="E8879" s="1" t="s">
        <v>1474</v>
      </c>
      <c r="F8879" s="1">
        <v>960</v>
      </c>
      <c r="G8879" s="1">
        <v>2.2000000000000002</v>
      </c>
      <c r="H8879" s="1">
        <v>3.16</v>
      </c>
      <c r="I8879" s="2">
        <f t="shared" si="138"/>
        <v>3033.6000000000004</v>
      </c>
    </row>
    <row r="8880" spans="1:9" x14ac:dyDescent="0.2">
      <c r="A8880" s="6">
        <v>2014</v>
      </c>
      <c r="B8880" s="1" t="s">
        <v>13</v>
      </c>
      <c r="C8880" s="1" t="s">
        <v>1352</v>
      </c>
      <c r="D8880" s="1" t="s">
        <v>1466</v>
      </c>
      <c r="E8880" s="1" t="s">
        <v>4012</v>
      </c>
      <c r="F8880" s="1">
        <v>576</v>
      </c>
      <c r="G8880" s="1">
        <v>2.38</v>
      </c>
      <c r="H8880" s="1">
        <v>2.2000000000000002</v>
      </c>
      <c r="I8880" s="2">
        <f t="shared" si="138"/>
        <v>1267.2</v>
      </c>
    </row>
    <row r="8881" spans="1:9" x14ac:dyDescent="0.2">
      <c r="A8881" s="6">
        <v>2014</v>
      </c>
      <c r="B8881" s="1" t="s">
        <v>13</v>
      </c>
      <c r="C8881" s="1" t="s">
        <v>1352</v>
      </c>
      <c r="D8881" s="1" t="s">
        <v>1466</v>
      </c>
      <c r="E8881" s="1" t="s">
        <v>4013</v>
      </c>
      <c r="F8881" s="1">
        <v>480</v>
      </c>
      <c r="G8881" s="1">
        <v>1.56</v>
      </c>
      <c r="H8881" s="1">
        <v>2.73</v>
      </c>
      <c r="I8881" s="2">
        <f t="shared" si="138"/>
        <v>1310.4000000000001</v>
      </c>
    </row>
    <row r="8882" spans="1:9" x14ac:dyDescent="0.2">
      <c r="A8882" s="6">
        <v>2014</v>
      </c>
      <c r="B8882" s="1" t="s">
        <v>13</v>
      </c>
      <c r="C8882" s="1" t="s">
        <v>14</v>
      </c>
      <c r="D8882" s="1" t="s">
        <v>1475</v>
      </c>
      <c r="E8882" s="1" t="s">
        <v>1476</v>
      </c>
      <c r="F8882" s="1">
        <v>564</v>
      </c>
      <c r="G8882" s="7">
        <v>5.3733333333333331</v>
      </c>
      <c r="H8882" s="7">
        <v>8.1466666666666665</v>
      </c>
      <c r="I8882" s="2">
        <f t="shared" si="138"/>
        <v>4594.72</v>
      </c>
    </row>
    <row r="8883" spans="1:9" x14ac:dyDescent="0.2">
      <c r="A8883" s="6">
        <v>2014</v>
      </c>
      <c r="B8883" s="1" t="s">
        <v>13</v>
      </c>
      <c r="C8883" s="1" t="s">
        <v>14</v>
      </c>
      <c r="D8883" s="1" t="s">
        <v>1475</v>
      </c>
      <c r="E8883" s="1" t="s">
        <v>1477</v>
      </c>
      <c r="F8883" s="1">
        <v>468</v>
      </c>
      <c r="G8883" s="7">
        <v>6.0533333333333337</v>
      </c>
      <c r="H8883" s="7">
        <v>7.7733333333333334</v>
      </c>
      <c r="I8883" s="2">
        <f t="shared" si="138"/>
        <v>3637.92</v>
      </c>
    </row>
    <row r="8884" spans="1:9" x14ac:dyDescent="0.2">
      <c r="A8884" s="6">
        <v>2014</v>
      </c>
      <c r="B8884" s="1" t="s">
        <v>13</v>
      </c>
      <c r="C8884" s="1" t="s">
        <v>270</v>
      </c>
      <c r="D8884" s="1" t="s">
        <v>1475</v>
      </c>
      <c r="E8884" s="1" t="s">
        <v>1478</v>
      </c>
      <c r="F8884" s="1">
        <v>2196</v>
      </c>
      <c r="G8884" s="1">
        <v>2.6</v>
      </c>
      <c r="H8884" s="1">
        <v>3.72</v>
      </c>
      <c r="I8884" s="2">
        <f t="shared" si="138"/>
        <v>8169.1200000000008</v>
      </c>
    </row>
    <row r="8885" spans="1:9" x14ac:dyDescent="0.2">
      <c r="A8885" s="6">
        <v>2014</v>
      </c>
      <c r="B8885" s="1" t="s">
        <v>13</v>
      </c>
      <c r="C8885" s="1" t="s">
        <v>270</v>
      </c>
      <c r="D8885" s="1" t="s">
        <v>1475</v>
      </c>
      <c r="E8885" s="1" t="s">
        <v>1479</v>
      </c>
      <c r="F8885" s="1">
        <v>2052</v>
      </c>
      <c r="G8885" s="1">
        <v>2.74</v>
      </c>
      <c r="H8885" s="1">
        <v>3.37</v>
      </c>
      <c r="I8885" s="2">
        <f t="shared" si="138"/>
        <v>6915.24</v>
      </c>
    </row>
    <row r="8886" spans="1:9" x14ac:dyDescent="0.2">
      <c r="A8886" s="6">
        <v>2014</v>
      </c>
      <c r="B8886" s="1" t="s">
        <v>13</v>
      </c>
      <c r="C8886" s="1" t="s">
        <v>270</v>
      </c>
      <c r="D8886" s="1" t="s">
        <v>1475</v>
      </c>
      <c r="E8886" s="1" t="s">
        <v>1480</v>
      </c>
      <c r="F8886" s="1">
        <v>2016</v>
      </c>
      <c r="G8886" s="1">
        <v>2.72</v>
      </c>
      <c r="H8886" s="1">
        <v>3.81</v>
      </c>
      <c r="I8886" s="2">
        <f t="shared" si="138"/>
        <v>7680.96</v>
      </c>
    </row>
    <row r="8887" spans="1:9" x14ac:dyDescent="0.2">
      <c r="A8887" s="6">
        <v>2014</v>
      </c>
      <c r="B8887" s="1" t="s">
        <v>13</v>
      </c>
      <c r="C8887" s="1" t="s">
        <v>270</v>
      </c>
      <c r="D8887" s="1" t="s">
        <v>1475</v>
      </c>
      <c r="E8887" s="1" t="s">
        <v>1481</v>
      </c>
      <c r="F8887" s="1">
        <v>2160</v>
      </c>
      <c r="G8887" s="1">
        <v>2.66</v>
      </c>
      <c r="H8887" s="1">
        <v>3.9</v>
      </c>
      <c r="I8887" s="2">
        <f t="shared" si="138"/>
        <v>8424</v>
      </c>
    </row>
    <row r="8888" spans="1:9" x14ac:dyDescent="0.2">
      <c r="A8888" s="6">
        <v>2014</v>
      </c>
      <c r="B8888" s="1" t="s">
        <v>13</v>
      </c>
      <c r="C8888" s="1" t="s">
        <v>270</v>
      </c>
      <c r="D8888" s="1" t="s">
        <v>1475</v>
      </c>
      <c r="E8888" s="1" t="s">
        <v>1482</v>
      </c>
      <c r="F8888" s="1">
        <v>1392</v>
      </c>
      <c r="G8888" s="1">
        <v>2.4700000000000002</v>
      </c>
      <c r="H8888" s="1">
        <v>3.85</v>
      </c>
      <c r="I8888" s="2">
        <f t="shared" si="138"/>
        <v>5359.2</v>
      </c>
    </row>
    <row r="8889" spans="1:9" x14ac:dyDescent="0.2">
      <c r="A8889" s="6">
        <v>2014</v>
      </c>
      <c r="B8889" s="1" t="s">
        <v>13</v>
      </c>
      <c r="C8889" s="1" t="s">
        <v>270</v>
      </c>
      <c r="D8889" s="1" t="s">
        <v>1475</v>
      </c>
      <c r="E8889" s="1" t="s">
        <v>1483</v>
      </c>
      <c r="F8889" s="1">
        <v>1896</v>
      </c>
      <c r="G8889" s="1">
        <v>2.91</v>
      </c>
      <c r="H8889" s="1">
        <v>3.98</v>
      </c>
      <c r="I8889" s="2">
        <f t="shared" si="138"/>
        <v>7546.08</v>
      </c>
    </row>
    <row r="8890" spans="1:9" x14ac:dyDescent="0.2">
      <c r="A8890" s="6">
        <v>2014</v>
      </c>
      <c r="B8890" s="1" t="s">
        <v>13</v>
      </c>
      <c r="C8890" s="1" t="s">
        <v>14</v>
      </c>
      <c r="D8890" s="1" t="s">
        <v>1475</v>
      </c>
      <c r="E8890" s="1" t="s">
        <v>1484</v>
      </c>
      <c r="F8890" s="1">
        <v>576</v>
      </c>
      <c r="G8890" s="7">
        <v>6.44</v>
      </c>
      <c r="H8890" s="7">
        <v>7.8466666666666667</v>
      </c>
      <c r="I8890" s="2">
        <f t="shared" si="138"/>
        <v>4519.68</v>
      </c>
    </row>
    <row r="8891" spans="1:9" x14ac:dyDescent="0.2">
      <c r="A8891" s="6">
        <v>2014</v>
      </c>
      <c r="B8891" s="1" t="s">
        <v>13</v>
      </c>
      <c r="C8891" s="1" t="s">
        <v>270</v>
      </c>
      <c r="D8891" s="1" t="s">
        <v>1475</v>
      </c>
      <c r="E8891" s="1" t="s">
        <v>4014</v>
      </c>
      <c r="F8891" s="1">
        <v>1464</v>
      </c>
      <c r="G8891" s="1">
        <v>2.59</v>
      </c>
      <c r="H8891" s="1">
        <v>3.71</v>
      </c>
      <c r="I8891" s="2">
        <f t="shared" si="138"/>
        <v>5431.44</v>
      </c>
    </row>
    <row r="8892" spans="1:9" x14ac:dyDescent="0.2">
      <c r="A8892" s="6">
        <v>2014</v>
      </c>
      <c r="B8892" s="1" t="s">
        <v>13</v>
      </c>
      <c r="C8892" s="1" t="s">
        <v>270</v>
      </c>
      <c r="D8892" s="1" t="s">
        <v>1475</v>
      </c>
      <c r="E8892" s="1" t="s">
        <v>4015</v>
      </c>
      <c r="F8892" s="1">
        <v>1896</v>
      </c>
      <c r="G8892" s="1">
        <v>2.75</v>
      </c>
      <c r="H8892" s="1">
        <v>3.61</v>
      </c>
      <c r="I8892" s="2">
        <f t="shared" si="138"/>
        <v>6844.5599999999995</v>
      </c>
    </row>
    <row r="8893" spans="1:9" x14ac:dyDescent="0.2">
      <c r="A8893" s="6">
        <v>2014</v>
      </c>
      <c r="B8893" s="1" t="s">
        <v>13</v>
      </c>
      <c r="C8893" s="1" t="s">
        <v>14</v>
      </c>
      <c r="D8893" s="1" t="s">
        <v>1485</v>
      </c>
      <c r="E8893" s="1" t="s">
        <v>1486</v>
      </c>
      <c r="F8893" s="1">
        <v>552</v>
      </c>
      <c r="G8893" s="7">
        <v>6.4133333333333331</v>
      </c>
      <c r="H8893" s="7">
        <v>8.24</v>
      </c>
      <c r="I8893" s="2">
        <f t="shared" si="138"/>
        <v>4548.4800000000005</v>
      </c>
    </row>
    <row r="8894" spans="1:9" x14ac:dyDescent="0.2">
      <c r="A8894" s="6">
        <v>2014</v>
      </c>
      <c r="B8894" s="1" t="s">
        <v>13</v>
      </c>
      <c r="C8894" s="1" t="s">
        <v>14</v>
      </c>
      <c r="D8894" s="1" t="s">
        <v>1485</v>
      </c>
      <c r="E8894" s="1" t="s">
        <v>1487</v>
      </c>
      <c r="F8894" s="1">
        <v>456</v>
      </c>
      <c r="G8894" s="7">
        <v>6.34</v>
      </c>
      <c r="H8894" s="7">
        <v>8.586666666666666</v>
      </c>
      <c r="I8894" s="2">
        <f t="shared" si="138"/>
        <v>3915.5199999999995</v>
      </c>
    </row>
    <row r="8895" spans="1:9" x14ac:dyDescent="0.2">
      <c r="A8895" s="6">
        <v>2014</v>
      </c>
      <c r="B8895" s="1" t="s">
        <v>13</v>
      </c>
      <c r="C8895" s="1" t="s">
        <v>270</v>
      </c>
      <c r="D8895" s="1" t="s">
        <v>1485</v>
      </c>
      <c r="E8895" s="1" t="s">
        <v>1488</v>
      </c>
      <c r="F8895" s="1">
        <v>2016</v>
      </c>
      <c r="G8895" s="1">
        <v>2.4500000000000002</v>
      </c>
      <c r="H8895" s="1">
        <v>3.47</v>
      </c>
      <c r="I8895" s="2">
        <f t="shared" si="138"/>
        <v>6995.52</v>
      </c>
    </row>
    <row r="8896" spans="1:9" x14ac:dyDescent="0.2">
      <c r="A8896" s="6">
        <v>2014</v>
      </c>
      <c r="B8896" s="1" t="s">
        <v>13</v>
      </c>
      <c r="C8896" s="1" t="s">
        <v>270</v>
      </c>
      <c r="D8896" s="1" t="s">
        <v>1485</v>
      </c>
      <c r="E8896" s="1" t="s">
        <v>1489</v>
      </c>
      <c r="F8896" s="1">
        <v>2352</v>
      </c>
      <c r="G8896" s="1">
        <v>2.31</v>
      </c>
      <c r="H8896" s="1">
        <v>3.6</v>
      </c>
      <c r="I8896" s="2">
        <f t="shared" si="138"/>
        <v>8467.2000000000007</v>
      </c>
    </row>
    <row r="8897" spans="1:9" x14ac:dyDescent="0.2">
      <c r="A8897" s="6">
        <v>2014</v>
      </c>
      <c r="B8897" s="1" t="s">
        <v>13</v>
      </c>
      <c r="C8897" s="1" t="s">
        <v>270</v>
      </c>
      <c r="D8897" s="1" t="s">
        <v>1485</v>
      </c>
      <c r="E8897" s="1" t="s">
        <v>1490</v>
      </c>
      <c r="F8897" s="1">
        <v>1584</v>
      </c>
      <c r="G8897" s="1">
        <v>2.4700000000000002</v>
      </c>
      <c r="H8897" s="1">
        <v>3.36</v>
      </c>
      <c r="I8897" s="2">
        <f t="shared" si="138"/>
        <v>5322.24</v>
      </c>
    </row>
    <row r="8898" spans="1:9" x14ac:dyDescent="0.2">
      <c r="A8898" s="6">
        <v>2014</v>
      </c>
      <c r="B8898" s="1" t="s">
        <v>13</v>
      </c>
      <c r="C8898" s="1" t="s">
        <v>270</v>
      </c>
      <c r="D8898" s="1" t="s">
        <v>1485</v>
      </c>
      <c r="E8898" s="1" t="s">
        <v>1491</v>
      </c>
      <c r="F8898" s="1">
        <v>2064</v>
      </c>
      <c r="G8898" s="1">
        <v>2.79</v>
      </c>
      <c r="H8898" s="1">
        <v>3.83</v>
      </c>
      <c r="I8898" s="2">
        <f t="shared" si="138"/>
        <v>7905.12</v>
      </c>
    </row>
    <row r="8899" spans="1:9" x14ac:dyDescent="0.2">
      <c r="A8899" s="6">
        <v>2014</v>
      </c>
      <c r="B8899" s="1" t="s">
        <v>13</v>
      </c>
      <c r="C8899" s="1" t="s">
        <v>270</v>
      </c>
      <c r="D8899" s="1" t="s">
        <v>1485</v>
      </c>
      <c r="E8899" s="1" t="s">
        <v>1492</v>
      </c>
      <c r="F8899" s="1">
        <v>2004</v>
      </c>
      <c r="G8899" s="1">
        <v>2.76</v>
      </c>
      <c r="H8899" s="1">
        <v>3.9</v>
      </c>
      <c r="I8899" s="2">
        <f t="shared" si="138"/>
        <v>7815.5999999999995</v>
      </c>
    </row>
    <row r="8900" spans="1:9" x14ac:dyDescent="0.2">
      <c r="A8900" s="6">
        <v>2014</v>
      </c>
      <c r="B8900" s="1" t="s">
        <v>13</v>
      </c>
      <c r="C8900" s="1" t="s">
        <v>270</v>
      </c>
      <c r="D8900" s="1" t="s">
        <v>1485</v>
      </c>
      <c r="E8900" s="1" t="s">
        <v>1493</v>
      </c>
      <c r="F8900" s="1">
        <v>2556</v>
      </c>
      <c r="G8900" s="1">
        <v>2.89</v>
      </c>
      <c r="H8900" s="1">
        <v>3.56</v>
      </c>
      <c r="I8900" s="2">
        <f t="shared" si="138"/>
        <v>9099.36</v>
      </c>
    </row>
    <row r="8901" spans="1:9" x14ac:dyDescent="0.2">
      <c r="A8901" s="6">
        <v>2014</v>
      </c>
      <c r="B8901" s="1" t="s">
        <v>13</v>
      </c>
      <c r="C8901" s="1" t="s">
        <v>270</v>
      </c>
      <c r="D8901" s="1" t="s">
        <v>1485</v>
      </c>
      <c r="E8901" s="1" t="s">
        <v>1494</v>
      </c>
      <c r="F8901" s="1">
        <v>2280</v>
      </c>
      <c r="G8901" s="1">
        <v>2.79</v>
      </c>
      <c r="H8901" s="1">
        <v>3.77</v>
      </c>
      <c r="I8901" s="2">
        <f t="shared" si="138"/>
        <v>8595.6</v>
      </c>
    </row>
    <row r="8902" spans="1:9" x14ac:dyDescent="0.2">
      <c r="A8902" s="6">
        <v>2014</v>
      </c>
      <c r="B8902" s="1" t="s">
        <v>13</v>
      </c>
      <c r="C8902" s="1" t="s">
        <v>270</v>
      </c>
      <c r="D8902" s="1" t="s">
        <v>1485</v>
      </c>
      <c r="E8902" s="1" t="s">
        <v>1495</v>
      </c>
      <c r="F8902" s="1">
        <v>2124</v>
      </c>
      <c r="G8902" s="1">
        <v>2.4700000000000002</v>
      </c>
      <c r="H8902" s="1">
        <v>3.36</v>
      </c>
      <c r="I8902" s="2">
        <f t="shared" si="138"/>
        <v>7136.6399999999994</v>
      </c>
    </row>
    <row r="8903" spans="1:9" x14ac:dyDescent="0.2">
      <c r="A8903" s="6">
        <v>2014</v>
      </c>
      <c r="B8903" s="1" t="s">
        <v>13</v>
      </c>
      <c r="C8903" s="1" t="s">
        <v>270</v>
      </c>
      <c r="D8903" s="1" t="s">
        <v>1485</v>
      </c>
      <c r="E8903" s="1" t="s">
        <v>1496</v>
      </c>
      <c r="F8903" s="1">
        <v>2712</v>
      </c>
      <c r="G8903" s="1">
        <v>2.75</v>
      </c>
      <c r="H8903" s="1">
        <v>3.35</v>
      </c>
      <c r="I8903" s="2">
        <f t="shared" si="138"/>
        <v>9085.2000000000007</v>
      </c>
    </row>
    <row r="8904" spans="1:9" x14ac:dyDescent="0.2">
      <c r="A8904" s="6">
        <v>2014</v>
      </c>
      <c r="B8904" s="1" t="s">
        <v>13</v>
      </c>
      <c r="C8904" s="1" t="s">
        <v>270</v>
      </c>
      <c r="D8904" s="1" t="s">
        <v>1485</v>
      </c>
      <c r="E8904" s="1" t="s">
        <v>1497</v>
      </c>
      <c r="F8904" s="1">
        <v>2124</v>
      </c>
      <c r="G8904" s="1">
        <v>2.61</v>
      </c>
      <c r="H8904" s="1">
        <v>3.41</v>
      </c>
      <c r="I8904" s="2">
        <f t="shared" si="138"/>
        <v>7242.84</v>
      </c>
    </row>
    <row r="8905" spans="1:9" x14ac:dyDescent="0.2">
      <c r="A8905" s="6">
        <v>2014</v>
      </c>
      <c r="B8905" s="1" t="s">
        <v>13</v>
      </c>
      <c r="C8905" s="1" t="s">
        <v>270</v>
      </c>
      <c r="D8905" s="1" t="s">
        <v>1485</v>
      </c>
      <c r="E8905" s="1" t="s">
        <v>1498</v>
      </c>
      <c r="F8905" s="1">
        <v>2208</v>
      </c>
      <c r="G8905" s="1">
        <v>2.56</v>
      </c>
      <c r="H8905" s="1">
        <v>3.63</v>
      </c>
      <c r="I8905" s="2">
        <f t="shared" si="138"/>
        <v>8015.04</v>
      </c>
    </row>
    <row r="8906" spans="1:9" x14ac:dyDescent="0.2">
      <c r="A8906" s="6">
        <v>2014</v>
      </c>
      <c r="B8906" s="1" t="s">
        <v>13</v>
      </c>
      <c r="C8906" s="1" t="s">
        <v>270</v>
      </c>
      <c r="D8906" s="1" t="s">
        <v>1485</v>
      </c>
      <c r="E8906" s="1" t="s">
        <v>1499</v>
      </c>
      <c r="F8906" s="1">
        <v>1596</v>
      </c>
      <c r="G8906" s="1">
        <v>2.9</v>
      </c>
      <c r="H8906" s="1">
        <v>3.74</v>
      </c>
      <c r="I8906" s="2">
        <f t="shared" si="138"/>
        <v>5969.04</v>
      </c>
    </row>
    <row r="8907" spans="1:9" x14ac:dyDescent="0.2">
      <c r="A8907" s="6">
        <v>2014</v>
      </c>
      <c r="B8907" s="1" t="s">
        <v>13</v>
      </c>
      <c r="C8907" s="1" t="s">
        <v>270</v>
      </c>
      <c r="D8907" s="1" t="s">
        <v>1485</v>
      </c>
      <c r="E8907" s="1" t="s">
        <v>1500</v>
      </c>
      <c r="F8907" s="1">
        <v>1968</v>
      </c>
      <c r="G8907" s="1">
        <v>2.4900000000000002</v>
      </c>
      <c r="H8907" s="1">
        <v>3.95</v>
      </c>
      <c r="I8907" s="2">
        <f t="shared" si="138"/>
        <v>7773.6</v>
      </c>
    </row>
    <row r="8908" spans="1:9" x14ac:dyDescent="0.2">
      <c r="A8908" s="6">
        <v>2014</v>
      </c>
      <c r="B8908" s="1" t="s">
        <v>13</v>
      </c>
      <c r="C8908" s="1" t="s">
        <v>270</v>
      </c>
      <c r="D8908" s="1" t="s">
        <v>1485</v>
      </c>
      <c r="E8908" s="1" t="s">
        <v>1501</v>
      </c>
      <c r="F8908" s="1">
        <v>1932</v>
      </c>
      <c r="G8908" s="1">
        <v>2.63</v>
      </c>
      <c r="H8908" s="1">
        <v>3.92</v>
      </c>
      <c r="I8908" s="2">
        <f t="shared" si="138"/>
        <v>7573.44</v>
      </c>
    </row>
    <row r="8909" spans="1:9" x14ac:dyDescent="0.2">
      <c r="A8909" s="6">
        <v>2014</v>
      </c>
      <c r="B8909" s="1" t="s">
        <v>13</v>
      </c>
      <c r="C8909" s="1" t="s">
        <v>270</v>
      </c>
      <c r="D8909" s="1" t="s">
        <v>1485</v>
      </c>
      <c r="E8909" s="1" t="s">
        <v>1502</v>
      </c>
      <c r="F8909" s="1">
        <v>2280</v>
      </c>
      <c r="G8909" s="1">
        <v>2.97</v>
      </c>
      <c r="H8909" s="1">
        <v>3.8</v>
      </c>
      <c r="I8909" s="2">
        <f t="shared" si="138"/>
        <v>8664</v>
      </c>
    </row>
    <row r="8910" spans="1:9" x14ac:dyDescent="0.2">
      <c r="A8910" s="6">
        <v>2014</v>
      </c>
      <c r="B8910" s="1" t="s">
        <v>13</v>
      </c>
      <c r="C8910" s="1" t="s">
        <v>270</v>
      </c>
      <c r="D8910" s="1" t="s">
        <v>1485</v>
      </c>
      <c r="E8910" s="1" t="s">
        <v>1503</v>
      </c>
      <c r="F8910" s="1">
        <v>2736</v>
      </c>
      <c r="G8910" s="1">
        <v>2.77</v>
      </c>
      <c r="H8910" s="1">
        <v>3.66</v>
      </c>
      <c r="I8910" s="2">
        <f t="shared" si="138"/>
        <v>10013.76</v>
      </c>
    </row>
    <row r="8911" spans="1:9" x14ac:dyDescent="0.2">
      <c r="A8911" s="6">
        <v>2014</v>
      </c>
      <c r="B8911" s="1" t="s">
        <v>13</v>
      </c>
      <c r="C8911" s="1" t="s">
        <v>270</v>
      </c>
      <c r="D8911" s="1" t="s">
        <v>1485</v>
      </c>
      <c r="E8911" s="1" t="s">
        <v>1504</v>
      </c>
      <c r="F8911" s="1">
        <v>1560</v>
      </c>
      <c r="G8911" s="1">
        <v>2.89</v>
      </c>
      <c r="H8911" s="1">
        <v>3.99</v>
      </c>
      <c r="I8911" s="2">
        <f t="shared" ref="I8911:I8974" si="139">H8911 *F8911</f>
        <v>6224.4000000000005</v>
      </c>
    </row>
    <row r="8912" spans="1:9" x14ac:dyDescent="0.2">
      <c r="A8912" s="6">
        <v>2014</v>
      </c>
      <c r="B8912" s="1" t="s">
        <v>13</v>
      </c>
      <c r="C8912" s="1" t="s">
        <v>270</v>
      </c>
      <c r="D8912" s="1" t="s">
        <v>1485</v>
      </c>
      <c r="E8912" s="1" t="s">
        <v>1505</v>
      </c>
      <c r="F8912" s="1">
        <v>2304</v>
      </c>
      <c r="G8912" s="1">
        <v>2.71</v>
      </c>
      <c r="H8912" s="1">
        <v>3.72</v>
      </c>
      <c r="I8912" s="2">
        <f t="shared" si="139"/>
        <v>8570.880000000001</v>
      </c>
    </row>
    <row r="8913" spans="1:9" x14ac:dyDescent="0.2">
      <c r="A8913" s="6">
        <v>2014</v>
      </c>
      <c r="B8913" s="1" t="s">
        <v>13</v>
      </c>
      <c r="C8913" s="1" t="s">
        <v>270</v>
      </c>
      <c r="D8913" s="1" t="s">
        <v>1485</v>
      </c>
      <c r="E8913" s="1" t="s">
        <v>1506</v>
      </c>
      <c r="F8913" s="1">
        <v>1776</v>
      </c>
      <c r="G8913" s="1">
        <v>2.42</v>
      </c>
      <c r="H8913" s="1">
        <v>3.61</v>
      </c>
      <c r="I8913" s="2">
        <f t="shared" si="139"/>
        <v>6411.36</v>
      </c>
    </row>
    <row r="8914" spans="1:9" x14ac:dyDescent="0.2">
      <c r="A8914" s="6">
        <v>2014</v>
      </c>
      <c r="B8914" s="1" t="s">
        <v>13</v>
      </c>
      <c r="C8914" s="1" t="s">
        <v>270</v>
      </c>
      <c r="D8914" s="1" t="s">
        <v>1485</v>
      </c>
      <c r="E8914" s="1" t="s">
        <v>1507</v>
      </c>
      <c r="F8914" s="1">
        <v>1248</v>
      </c>
      <c r="G8914" s="1">
        <v>2.8</v>
      </c>
      <c r="H8914" s="1">
        <v>3.87</v>
      </c>
      <c r="I8914" s="2">
        <f t="shared" si="139"/>
        <v>4829.76</v>
      </c>
    </row>
    <row r="8915" spans="1:9" x14ac:dyDescent="0.2">
      <c r="A8915" s="6">
        <v>2014</v>
      </c>
      <c r="B8915" s="1" t="s">
        <v>13</v>
      </c>
      <c r="C8915" s="1" t="s">
        <v>270</v>
      </c>
      <c r="D8915" s="1" t="s">
        <v>1485</v>
      </c>
      <c r="E8915" s="1" t="s">
        <v>1508</v>
      </c>
      <c r="F8915" s="1">
        <v>1692</v>
      </c>
      <c r="G8915" s="1">
        <v>2.79</v>
      </c>
      <c r="H8915" s="1">
        <v>3.33</v>
      </c>
      <c r="I8915" s="2">
        <f t="shared" si="139"/>
        <v>5634.36</v>
      </c>
    </row>
    <row r="8916" spans="1:9" x14ac:dyDescent="0.2">
      <c r="A8916" s="6">
        <v>2014</v>
      </c>
      <c r="B8916" s="1" t="s">
        <v>13</v>
      </c>
      <c r="C8916" s="1" t="s">
        <v>270</v>
      </c>
      <c r="D8916" s="1" t="s">
        <v>1485</v>
      </c>
      <c r="E8916" s="1" t="s">
        <v>1509</v>
      </c>
      <c r="F8916" s="1">
        <v>1500</v>
      </c>
      <c r="G8916" s="1">
        <v>2.36</v>
      </c>
      <c r="H8916" s="1">
        <v>3.64</v>
      </c>
      <c r="I8916" s="2">
        <f t="shared" si="139"/>
        <v>5460</v>
      </c>
    </row>
    <row r="8917" spans="1:9" x14ac:dyDescent="0.2">
      <c r="A8917" s="6">
        <v>2014</v>
      </c>
      <c r="B8917" s="1" t="s">
        <v>13</v>
      </c>
      <c r="C8917" s="1" t="s">
        <v>270</v>
      </c>
      <c r="D8917" s="1" t="s">
        <v>1485</v>
      </c>
      <c r="E8917" s="1" t="s">
        <v>1510</v>
      </c>
      <c r="F8917" s="1">
        <v>1680</v>
      </c>
      <c r="G8917" s="1">
        <v>2.99</v>
      </c>
      <c r="H8917" s="1">
        <v>3.61</v>
      </c>
      <c r="I8917" s="2">
        <f t="shared" si="139"/>
        <v>6064.8</v>
      </c>
    </row>
    <row r="8918" spans="1:9" x14ac:dyDescent="0.2">
      <c r="A8918" s="6">
        <v>2014</v>
      </c>
      <c r="B8918" s="1" t="s">
        <v>13</v>
      </c>
      <c r="C8918" s="1" t="s">
        <v>270</v>
      </c>
      <c r="D8918" s="1" t="s">
        <v>1485</v>
      </c>
      <c r="E8918" s="1" t="s">
        <v>1511</v>
      </c>
      <c r="F8918" s="1">
        <v>2292</v>
      </c>
      <c r="G8918" s="1">
        <v>2.76</v>
      </c>
      <c r="H8918" s="1">
        <v>3.96</v>
      </c>
      <c r="I8918" s="2">
        <f t="shared" si="139"/>
        <v>9076.32</v>
      </c>
    </row>
    <row r="8919" spans="1:9" x14ac:dyDescent="0.2">
      <c r="A8919" s="6">
        <v>2014</v>
      </c>
      <c r="B8919" s="1" t="s">
        <v>13</v>
      </c>
      <c r="C8919" s="1" t="s">
        <v>270</v>
      </c>
      <c r="D8919" s="1" t="s">
        <v>1485</v>
      </c>
      <c r="E8919" s="1" t="s">
        <v>1512</v>
      </c>
      <c r="F8919" s="1">
        <v>2268</v>
      </c>
      <c r="G8919" s="1">
        <v>3</v>
      </c>
      <c r="H8919" s="1">
        <v>3.8</v>
      </c>
      <c r="I8919" s="2">
        <f t="shared" si="139"/>
        <v>8618.4</v>
      </c>
    </row>
    <row r="8920" spans="1:9" x14ac:dyDescent="0.2">
      <c r="A8920" s="6">
        <v>2014</v>
      </c>
      <c r="B8920" s="1" t="s">
        <v>13</v>
      </c>
      <c r="C8920" s="1" t="s">
        <v>270</v>
      </c>
      <c r="D8920" s="1" t="s">
        <v>1485</v>
      </c>
      <c r="E8920" s="1" t="s">
        <v>1513</v>
      </c>
      <c r="F8920" s="1">
        <v>1536</v>
      </c>
      <c r="G8920" s="1">
        <v>2.84</v>
      </c>
      <c r="H8920" s="1">
        <v>3.43</v>
      </c>
      <c r="I8920" s="2">
        <f t="shared" si="139"/>
        <v>5268.4800000000005</v>
      </c>
    </row>
    <row r="8921" spans="1:9" x14ac:dyDescent="0.2">
      <c r="A8921" s="6">
        <v>2014</v>
      </c>
      <c r="B8921" s="1" t="s">
        <v>13</v>
      </c>
      <c r="C8921" s="1" t="s">
        <v>270</v>
      </c>
      <c r="D8921" s="1" t="s">
        <v>1485</v>
      </c>
      <c r="E8921" s="1" t="s">
        <v>1514</v>
      </c>
      <c r="F8921" s="1">
        <v>1464</v>
      </c>
      <c r="G8921" s="1">
        <v>2.89</v>
      </c>
      <c r="H8921" s="1">
        <v>3.79</v>
      </c>
      <c r="I8921" s="2">
        <f t="shared" si="139"/>
        <v>5548.56</v>
      </c>
    </row>
    <row r="8922" spans="1:9" x14ac:dyDescent="0.2">
      <c r="A8922" s="6">
        <v>2014</v>
      </c>
      <c r="B8922" s="1" t="s">
        <v>13</v>
      </c>
      <c r="C8922" s="1" t="s">
        <v>270</v>
      </c>
      <c r="D8922" s="1" t="s">
        <v>1485</v>
      </c>
      <c r="E8922" s="1" t="s">
        <v>1515</v>
      </c>
      <c r="F8922" s="1">
        <v>1824</v>
      </c>
      <c r="G8922" s="1">
        <v>2.77</v>
      </c>
      <c r="H8922" s="1">
        <v>3.89</v>
      </c>
      <c r="I8922" s="2">
        <f t="shared" si="139"/>
        <v>7095.3600000000006</v>
      </c>
    </row>
    <row r="8923" spans="1:9" x14ac:dyDescent="0.2">
      <c r="A8923" s="6">
        <v>2014</v>
      </c>
      <c r="B8923" s="1" t="s">
        <v>13</v>
      </c>
      <c r="C8923" s="1" t="s">
        <v>270</v>
      </c>
      <c r="D8923" s="1" t="s">
        <v>1485</v>
      </c>
      <c r="E8923" s="1" t="s">
        <v>1516</v>
      </c>
      <c r="F8923" s="1">
        <v>1272</v>
      </c>
      <c r="G8923" s="1">
        <v>2.41</v>
      </c>
      <c r="H8923" s="1">
        <v>4</v>
      </c>
      <c r="I8923" s="2">
        <f t="shared" si="139"/>
        <v>5088</v>
      </c>
    </row>
    <row r="8924" spans="1:9" x14ac:dyDescent="0.2">
      <c r="A8924" s="6">
        <v>2014</v>
      </c>
      <c r="B8924" s="1" t="s">
        <v>13</v>
      </c>
      <c r="C8924" s="1" t="s">
        <v>270</v>
      </c>
      <c r="D8924" s="1" t="s">
        <v>1485</v>
      </c>
      <c r="E8924" s="1" t="s">
        <v>1517</v>
      </c>
      <c r="F8924" s="1">
        <v>2412</v>
      </c>
      <c r="G8924" s="1">
        <v>2.4500000000000002</v>
      </c>
      <c r="H8924" s="1">
        <v>3.88</v>
      </c>
      <c r="I8924" s="2">
        <f t="shared" si="139"/>
        <v>9358.56</v>
      </c>
    </row>
    <row r="8925" spans="1:9" x14ac:dyDescent="0.2">
      <c r="A8925" s="6">
        <v>2014</v>
      </c>
      <c r="B8925" s="1" t="s">
        <v>13</v>
      </c>
      <c r="C8925" s="1" t="s">
        <v>270</v>
      </c>
      <c r="D8925" s="1" t="s">
        <v>1485</v>
      </c>
      <c r="E8925" s="1" t="s">
        <v>1518</v>
      </c>
      <c r="F8925" s="1">
        <v>1956</v>
      </c>
      <c r="G8925" s="1">
        <v>2.99</v>
      </c>
      <c r="H8925" s="1">
        <v>3.79</v>
      </c>
      <c r="I8925" s="2">
        <f t="shared" si="139"/>
        <v>7413.24</v>
      </c>
    </row>
    <row r="8926" spans="1:9" x14ac:dyDescent="0.2">
      <c r="A8926" s="6">
        <v>2014</v>
      </c>
      <c r="B8926" s="1" t="s">
        <v>13</v>
      </c>
      <c r="C8926" s="1" t="s">
        <v>270</v>
      </c>
      <c r="D8926" s="1" t="s">
        <v>1485</v>
      </c>
      <c r="E8926" s="1" t="s">
        <v>1519</v>
      </c>
      <c r="F8926" s="1">
        <v>2172</v>
      </c>
      <c r="G8926" s="1">
        <v>2.62</v>
      </c>
      <c r="H8926" s="1">
        <v>3.76</v>
      </c>
      <c r="I8926" s="2">
        <f t="shared" si="139"/>
        <v>8166.7199999999993</v>
      </c>
    </row>
    <row r="8927" spans="1:9" x14ac:dyDescent="0.2">
      <c r="A8927" s="6">
        <v>2014</v>
      </c>
      <c r="B8927" s="1" t="s">
        <v>13</v>
      </c>
      <c r="C8927" s="1" t="s">
        <v>270</v>
      </c>
      <c r="D8927" s="1" t="s">
        <v>1485</v>
      </c>
      <c r="E8927" s="1" t="s">
        <v>1520</v>
      </c>
      <c r="F8927" s="1">
        <v>1596</v>
      </c>
      <c r="G8927" s="1">
        <v>2.35</v>
      </c>
      <c r="H8927" s="1">
        <v>3.62</v>
      </c>
      <c r="I8927" s="2">
        <f t="shared" si="139"/>
        <v>5777.52</v>
      </c>
    </row>
    <row r="8928" spans="1:9" x14ac:dyDescent="0.2">
      <c r="A8928" s="6">
        <v>2014</v>
      </c>
      <c r="B8928" s="1" t="s">
        <v>13</v>
      </c>
      <c r="C8928" s="1" t="s">
        <v>270</v>
      </c>
      <c r="D8928" s="1" t="s">
        <v>1485</v>
      </c>
      <c r="E8928" s="1" t="s">
        <v>1521</v>
      </c>
      <c r="F8928" s="1">
        <v>1548</v>
      </c>
      <c r="G8928" s="1">
        <v>2.5</v>
      </c>
      <c r="H8928" s="1">
        <v>3.61</v>
      </c>
      <c r="I8928" s="2">
        <f t="shared" si="139"/>
        <v>5588.28</v>
      </c>
    </row>
    <row r="8929" spans="1:9" x14ac:dyDescent="0.2">
      <c r="A8929" s="6">
        <v>2014</v>
      </c>
      <c r="B8929" s="1" t="s">
        <v>13</v>
      </c>
      <c r="C8929" s="1" t="s">
        <v>270</v>
      </c>
      <c r="D8929" s="1" t="s">
        <v>1485</v>
      </c>
      <c r="E8929" s="1" t="s">
        <v>1522</v>
      </c>
      <c r="F8929" s="1">
        <v>2364</v>
      </c>
      <c r="G8929" s="1">
        <v>2.66</v>
      </c>
      <c r="H8929" s="1">
        <v>3.35</v>
      </c>
      <c r="I8929" s="2">
        <f t="shared" si="139"/>
        <v>7919.4000000000005</v>
      </c>
    </row>
    <row r="8930" spans="1:9" x14ac:dyDescent="0.2">
      <c r="A8930" s="6">
        <v>2014</v>
      </c>
      <c r="B8930" s="1" t="s">
        <v>13</v>
      </c>
      <c r="C8930" s="1" t="s">
        <v>270</v>
      </c>
      <c r="D8930" s="1" t="s">
        <v>1485</v>
      </c>
      <c r="E8930" s="1" t="s">
        <v>1523</v>
      </c>
      <c r="F8930" s="1">
        <v>1320</v>
      </c>
      <c r="G8930" s="1">
        <v>2.88</v>
      </c>
      <c r="H8930" s="1">
        <v>3.95</v>
      </c>
      <c r="I8930" s="2">
        <f t="shared" si="139"/>
        <v>5214</v>
      </c>
    </row>
    <row r="8931" spans="1:9" x14ac:dyDescent="0.2">
      <c r="A8931" s="6">
        <v>2014</v>
      </c>
      <c r="B8931" s="1" t="s">
        <v>13</v>
      </c>
      <c r="C8931" s="1" t="s">
        <v>270</v>
      </c>
      <c r="D8931" s="1" t="s">
        <v>1485</v>
      </c>
      <c r="E8931" s="1" t="s">
        <v>1524</v>
      </c>
      <c r="F8931" s="1">
        <v>2556</v>
      </c>
      <c r="G8931" s="1">
        <v>2.34</v>
      </c>
      <c r="H8931" s="1">
        <v>3.69</v>
      </c>
      <c r="I8931" s="2">
        <f t="shared" si="139"/>
        <v>9431.64</v>
      </c>
    </row>
    <row r="8932" spans="1:9" x14ac:dyDescent="0.2">
      <c r="A8932" s="6">
        <v>2014</v>
      </c>
      <c r="B8932" s="1" t="s">
        <v>13</v>
      </c>
      <c r="C8932" s="1" t="s">
        <v>270</v>
      </c>
      <c r="D8932" s="1" t="s">
        <v>1485</v>
      </c>
      <c r="E8932" s="1" t="s">
        <v>1525</v>
      </c>
      <c r="F8932" s="1">
        <v>1824</v>
      </c>
      <c r="G8932" s="1">
        <v>2.59</v>
      </c>
      <c r="H8932" s="1">
        <v>3.96</v>
      </c>
      <c r="I8932" s="2">
        <f t="shared" si="139"/>
        <v>7223.04</v>
      </c>
    </row>
    <row r="8933" spans="1:9" x14ac:dyDescent="0.2">
      <c r="A8933" s="6">
        <v>2014</v>
      </c>
      <c r="B8933" s="1" t="s">
        <v>13</v>
      </c>
      <c r="C8933" s="1" t="s">
        <v>270</v>
      </c>
      <c r="D8933" s="1" t="s">
        <v>1485</v>
      </c>
      <c r="E8933" s="1" t="s">
        <v>1526</v>
      </c>
      <c r="F8933" s="1">
        <v>1968</v>
      </c>
      <c r="G8933" s="1">
        <v>2.77</v>
      </c>
      <c r="H8933" s="1">
        <v>3.96</v>
      </c>
      <c r="I8933" s="2">
        <f t="shared" si="139"/>
        <v>7793.28</v>
      </c>
    </row>
    <row r="8934" spans="1:9" x14ac:dyDescent="0.2">
      <c r="A8934" s="6">
        <v>2014</v>
      </c>
      <c r="B8934" s="1" t="s">
        <v>13</v>
      </c>
      <c r="C8934" s="1" t="s">
        <v>270</v>
      </c>
      <c r="D8934" s="1" t="s">
        <v>1485</v>
      </c>
      <c r="E8934" s="1" t="s">
        <v>1527</v>
      </c>
      <c r="F8934" s="1">
        <v>2256</v>
      </c>
      <c r="G8934" s="1">
        <v>2.48</v>
      </c>
      <c r="H8934" s="1">
        <v>3.4</v>
      </c>
      <c r="I8934" s="2">
        <f t="shared" si="139"/>
        <v>7670.4</v>
      </c>
    </row>
    <row r="8935" spans="1:9" x14ac:dyDescent="0.2">
      <c r="A8935" s="6">
        <v>2014</v>
      </c>
      <c r="B8935" s="1" t="s">
        <v>13</v>
      </c>
      <c r="C8935" s="1" t="s">
        <v>270</v>
      </c>
      <c r="D8935" s="1" t="s">
        <v>1485</v>
      </c>
      <c r="E8935" s="1" t="s">
        <v>1528</v>
      </c>
      <c r="F8935" s="1">
        <v>1356</v>
      </c>
      <c r="G8935" s="1">
        <v>2.88</v>
      </c>
      <c r="H8935" s="1">
        <v>3.75</v>
      </c>
      <c r="I8935" s="2">
        <f t="shared" si="139"/>
        <v>5085</v>
      </c>
    </row>
    <row r="8936" spans="1:9" x14ac:dyDescent="0.2">
      <c r="A8936" s="6">
        <v>2014</v>
      </c>
      <c r="B8936" s="1" t="s">
        <v>13</v>
      </c>
      <c r="C8936" s="1" t="s">
        <v>270</v>
      </c>
      <c r="D8936" s="1" t="s">
        <v>1485</v>
      </c>
      <c r="E8936" s="1" t="s">
        <v>1529</v>
      </c>
      <c r="F8936" s="1">
        <v>1608</v>
      </c>
      <c r="G8936" s="1">
        <v>2.7</v>
      </c>
      <c r="H8936" s="1">
        <v>3.65</v>
      </c>
      <c r="I8936" s="2">
        <f t="shared" si="139"/>
        <v>5869.2</v>
      </c>
    </row>
    <row r="8937" spans="1:9" x14ac:dyDescent="0.2">
      <c r="A8937" s="6">
        <v>2014</v>
      </c>
      <c r="B8937" s="1" t="s">
        <v>13</v>
      </c>
      <c r="C8937" s="1" t="s">
        <v>270</v>
      </c>
      <c r="D8937" s="1" t="s">
        <v>1485</v>
      </c>
      <c r="E8937" s="1" t="s">
        <v>1530</v>
      </c>
      <c r="F8937" s="1">
        <v>2472</v>
      </c>
      <c r="G8937" s="1">
        <v>2.4</v>
      </c>
      <c r="H8937" s="1">
        <v>3.32</v>
      </c>
      <c r="I8937" s="2">
        <f t="shared" si="139"/>
        <v>8207.0399999999991</v>
      </c>
    </row>
    <row r="8938" spans="1:9" x14ac:dyDescent="0.2">
      <c r="A8938" s="6">
        <v>2014</v>
      </c>
      <c r="B8938" s="1" t="s">
        <v>13</v>
      </c>
      <c r="C8938" s="1" t="s">
        <v>270</v>
      </c>
      <c r="D8938" s="1" t="s">
        <v>1485</v>
      </c>
      <c r="E8938" s="1" t="s">
        <v>1531</v>
      </c>
      <c r="F8938" s="1">
        <v>2292</v>
      </c>
      <c r="G8938" s="1">
        <v>2.4900000000000002</v>
      </c>
      <c r="H8938" s="1">
        <v>4</v>
      </c>
      <c r="I8938" s="2">
        <f t="shared" si="139"/>
        <v>9168</v>
      </c>
    </row>
    <row r="8939" spans="1:9" x14ac:dyDescent="0.2">
      <c r="A8939" s="6">
        <v>2014</v>
      </c>
      <c r="B8939" s="1" t="s">
        <v>13</v>
      </c>
      <c r="C8939" s="1" t="s">
        <v>270</v>
      </c>
      <c r="D8939" s="1" t="s">
        <v>1485</v>
      </c>
      <c r="E8939" s="1" t="s">
        <v>1532</v>
      </c>
      <c r="F8939" s="1">
        <v>1644</v>
      </c>
      <c r="G8939" s="1">
        <v>2.94</v>
      </c>
      <c r="H8939" s="1">
        <v>3.95</v>
      </c>
      <c r="I8939" s="2">
        <f t="shared" si="139"/>
        <v>6493.8</v>
      </c>
    </row>
    <row r="8940" spans="1:9" x14ac:dyDescent="0.2">
      <c r="A8940" s="6">
        <v>2014</v>
      </c>
      <c r="B8940" s="1" t="s">
        <v>13</v>
      </c>
      <c r="C8940" s="1" t="s">
        <v>270</v>
      </c>
      <c r="D8940" s="1" t="s">
        <v>1485</v>
      </c>
      <c r="E8940" s="1" t="s">
        <v>1533</v>
      </c>
      <c r="F8940" s="1">
        <v>1692</v>
      </c>
      <c r="G8940" s="1">
        <v>2.74</v>
      </c>
      <c r="H8940" s="1">
        <v>3.89</v>
      </c>
      <c r="I8940" s="2">
        <f t="shared" si="139"/>
        <v>6581.88</v>
      </c>
    </row>
    <row r="8941" spans="1:9" x14ac:dyDescent="0.2">
      <c r="A8941" s="6">
        <v>2014</v>
      </c>
      <c r="B8941" s="1" t="s">
        <v>13</v>
      </c>
      <c r="C8941" s="1" t="s">
        <v>270</v>
      </c>
      <c r="D8941" s="1" t="s">
        <v>1485</v>
      </c>
      <c r="E8941" s="1" t="s">
        <v>1534</v>
      </c>
      <c r="F8941" s="1">
        <v>1440</v>
      </c>
      <c r="G8941" s="1">
        <v>2.38</v>
      </c>
      <c r="H8941" s="1">
        <v>3.52</v>
      </c>
      <c r="I8941" s="2">
        <f t="shared" si="139"/>
        <v>5068.8</v>
      </c>
    </row>
    <row r="8942" spans="1:9" x14ac:dyDescent="0.2">
      <c r="A8942" s="6">
        <v>2014</v>
      </c>
      <c r="B8942" s="1" t="s">
        <v>13</v>
      </c>
      <c r="C8942" s="1" t="s">
        <v>270</v>
      </c>
      <c r="D8942" s="1" t="s">
        <v>1485</v>
      </c>
      <c r="E8942" s="1" t="s">
        <v>1535</v>
      </c>
      <c r="F8942" s="1">
        <v>2364</v>
      </c>
      <c r="G8942" s="1">
        <v>2.37</v>
      </c>
      <c r="H8942" s="1">
        <v>3.85</v>
      </c>
      <c r="I8942" s="2">
        <f t="shared" si="139"/>
        <v>9101.4</v>
      </c>
    </row>
    <row r="8943" spans="1:9" x14ac:dyDescent="0.2">
      <c r="A8943" s="6">
        <v>2014</v>
      </c>
      <c r="B8943" s="1" t="s">
        <v>13</v>
      </c>
      <c r="C8943" s="1" t="s">
        <v>270</v>
      </c>
      <c r="D8943" s="1" t="s">
        <v>1485</v>
      </c>
      <c r="E8943" s="1" t="s">
        <v>1536</v>
      </c>
      <c r="F8943" s="1">
        <v>2268</v>
      </c>
      <c r="G8943" s="1">
        <v>2.44</v>
      </c>
      <c r="H8943" s="1">
        <v>3.91</v>
      </c>
      <c r="I8943" s="2">
        <f t="shared" si="139"/>
        <v>8867.880000000001</v>
      </c>
    </row>
    <row r="8944" spans="1:9" x14ac:dyDescent="0.2">
      <c r="A8944" s="6">
        <v>2014</v>
      </c>
      <c r="B8944" s="1" t="s">
        <v>13</v>
      </c>
      <c r="C8944" s="1" t="s">
        <v>270</v>
      </c>
      <c r="D8944" s="1" t="s">
        <v>1485</v>
      </c>
      <c r="E8944" s="1" t="s">
        <v>1537</v>
      </c>
      <c r="F8944" s="1">
        <v>1656</v>
      </c>
      <c r="G8944" s="1">
        <v>2.34</v>
      </c>
      <c r="H8944" s="1">
        <v>3.99</v>
      </c>
      <c r="I8944" s="2">
        <f t="shared" si="139"/>
        <v>6607.4400000000005</v>
      </c>
    </row>
    <row r="8945" spans="1:9" x14ac:dyDescent="0.2">
      <c r="A8945" s="6">
        <v>2014</v>
      </c>
      <c r="B8945" s="1" t="s">
        <v>13</v>
      </c>
      <c r="C8945" s="1" t="s">
        <v>168</v>
      </c>
      <c r="D8945" s="1" t="s">
        <v>1538</v>
      </c>
      <c r="E8945" s="1" t="s">
        <v>1539</v>
      </c>
      <c r="F8945" s="1">
        <v>444</v>
      </c>
      <c r="G8945" s="1">
        <v>4.0199999999999996</v>
      </c>
      <c r="H8945" s="1">
        <v>5.3</v>
      </c>
      <c r="I8945" s="2">
        <f t="shared" si="139"/>
        <v>2353.1999999999998</v>
      </c>
    </row>
    <row r="8946" spans="1:9" x14ac:dyDescent="0.2">
      <c r="A8946" s="6">
        <v>2014</v>
      </c>
      <c r="B8946" s="1" t="s">
        <v>13</v>
      </c>
      <c r="C8946" s="1" t="s">
        <v>168</v>
      </c>
      <c r="D8946" s="1" t="s">
        <v>1538</v>
      </c>
      <c r="E8946" s="1" t="s">
        <v>1540</v>
      </c>
      <c r="F8946" s="1">
        <v>468</v>
      </c>
      <c r="G8946" s="1">
        <v>4</v>
      </c>
      <c r="H8946" s="1">
        <v>5.0199999999999996</v>
      </c>
      <c r="I8946" s="2">
        <f t="shared" si="139"/>
        <v>2349.3599999999997</v>
      </c>
    </row>
    <row r="8947" spans="1:9" x14ac:dyDescent="0.2">
      <c r="A8947" s="6">
        <v>2014</v>
      </c>
      <c r="B8947" s="1" t="s">
        <v>13</v>
      </c>
      <c r="C8947" s="1" t="s">
        <v>168</v>
      </c>
      <c r="D8947" s="1" t="s">
        <v>1538</v>
      </c>
      <c r="E8947" s="1" t="s">
        <v>1541</v>
      </c>
      <c r="F8947" s="1">
        <v>324</v>
      </c>
      <c r="G8947" s="1">
        <v>4.25</v>
      </c>
      <c r="H8947" s="1">
        <v>5.17</v>
      </c>
      <c r="I8947" s="2">
        <f t="shared" si="139"/>
        <v>1675.08</v>
      </c>
    </row>
    <row r="8948" spans="1:9" x14ac:dyDescent="0.2">
      <c r="A8948" s="6">
        <v>2014</v>
      </c>
      <c r="B8948" s="1" t="s">
        <v>13</v>
      </c>
      <c r="C8948" s="1" t="s">
        <v>168</v>
      </c>
      <c r="D8948" s="1" t="s">
        <v>1538</v>
      </c>
      <c r="E8948" s="1" t="s">
        <v>1542</v>
      </c>
      <c r="F8948" s="1">
        <v>432</v>
      </c>
      <c r="G8948" s="1">
        <v>4.8099999999999996</v>
      </c>
      <c r="H8948" s="1">
        <v>5.39</v>
      </c>
      <c r="I8948" s="2">
        <f t="shared" si="139"/>
        <v>2328.48</v>
      </c>
    </row>
    <row r="8949" spans="1:9" x14ac:dyDescent="0.2">
      <c r="A8949" s="6">
        <v>2014</v>
      </c>
      <c r="B8949" s="1" t="s">
        <v>13</v>
      </c>
      <c r="C8949" s="1" t="s">
        <v>168</v>
      </c>
      <c r="D8949" s="1" t="s">
        <v>1538</v>
      </c>
      <c r="E8949" s="1" t="s">
        <v>1543</v>
      </c>
      <c r="F8949" s="1">
        <v>660</v>
      </c>
      <c r="G8949" s="1">
        <v>4.29</v>
      </c>
      <c r="H8949" s="1">
        <v>5.28</v>
      </c>
      <c r="I8949" s="2">
        <f t="shared" si="139"/>
        <v>3484.8</v>
      </c>
    </row>
    <row r="8950" spans="1:9" x14ac:dyDescent="0.2">
      <c r="A8950" s="6">
        <v>2014</v>
      </c>
      <c r="B8950" s="1" t="s">
        <v>13</v>
      </c>
      <c r="C8950" s="1" t="s">
        <v>168</v>
      </c>
      <c r="D8950" s="1" t="s">
        <v>1538</v>
      </c>
      <c r="E8950" s="1" t="s">
        <v>1544</v>
      </c>
      <c r="F8950" s="1">
        <v>252</v>
      </c>
      <c r="G8950" s="1">
        <v>4.16</v>
      </c>
      <c r="H8950" s="1">
        <v>5.28</v>
      </c>
      <c r="I8950" s="2">
        <f t="shared" si="139"/>
        <v>1330.5600000000002</v>
      </c>
    </row>
    <row r="8951" spans="1:9" x14ac:dyDescent="0.2">
      <c r="A8951" s="6">
        <v>2014</v>
      </c>
      <c r="B8951" s="1" t="s">
        <v>13</v>
      </c>
      <c r="C8951" s="1" t="s">
        <v>168</v>
      </c>
      <c r="D8951" s="1" t="s">
        <v>1538</v>
      </c>
      <c r="E8951" s="1" t="s">
        <v>1545</v>
      </c>
      <c r="F8951" s="1">
        <v>516</v>
      </c>
      <c r="G8951" s="1">
        <v>4.22</v>
      </c>
      <c r="H8951" s="1">
        <v>5.38</v>
      </c>
      <c r="I8951" s="2">
        <f t="shared" si="139"/>
        <v>2776.08</v>
      </c>
    </row>
    <row r="8952" spans="1:9" x14ac:dyDescent="0.2">
      <c r="A8952" s="6">
        <v>2014</v>
      </c>
      <c r="B8952" s="1" t="s">
        <v>13</v>
      </c>
      <c r="C8952" s="1" t="s">
        <v>168</v>
      </c>
      <c r="D8952" s="1" t="s">
        <v>1538</v>
      </c>
      <c r="E8952" s="1" t="s">
        <v>1546</v>
      </c>
      <c r="F8952" s="1">
        <v>300</v>
      </c>
      <c r="G8952" s="1">
        <v>4.8499999999999996</v>
      </c>
      <c r="H8952" s="1">
        <v>5.35</v>
      </c>
      <c r="I8952" s="2">
        <f t="shared" si="139"/>
        <v>1605</v>
      </c>
    </row>
    <row r="8953" spans="1:9" x14ac:dyDescent="0.2">
      <c r="A8953" s="6">
        <v>2014</v>
      </c>
      <c r="B8953" s="1" t="s">
        <v>13</v>
      </c>
      <c r="C8953" s="1" t="s">
        <v>168</v>
      </c>
      <c r="D8953" s="1" t="s">
        <v>1538</v>
      </c>
      <c r="E8953" s="1" t="s">
        <v>1547</v>
      </c>
      <c r="F8953" s="1">
        <v>504</v>
      </c>
      <c r="G8953" s="1">
        <v>4.8099999999999996</v>
      </c>
      <c r="H8953" s="1">
        <v>5.34</v>
      </c>
      <c r="I8953" s="2">
        <f t="shared" si="139"/>
        <v>2691.36</v>
      </c>
    </row>
    <row r="8954" spans="1:9" x14ac:dyDescent="0.2">
      <c r="A8954" s="6">
        <v>2014</v>
      </c>
      <c r="B8954" s="1" t="s">
        <v>13</v>
      </c>
      <c r="C8954" s="1" t="s">
        <v>168</v>
      </c>
      <c r="D8954" s="1" t="s">
        <v>1538</v>
      </c>
      <c r="E8954" s="1" t="s">
        <v>1548</v>
      </c>
      <c r="F8954" s="1">
        <v>288</v>
      </c>
      <c r="G8954" s="1">
        <v>4.4800000000000004</v>
      </c>
      <c r="H8954" s="1">
        <v>5.37</v>
      </c>
      <c r="I8954" s="2">
        <f t="shared" si="139"/>
        <v>1546.56</v>
      </c>
    </row>
    <row r="8955" spans="1:9" x14ac:dyDescent="0.2">
      <c r="A8955" s="6">
        <v>2014</v>
      </c>
      <c r="B8955" s="1" t="s">
        <v>13</v>
      </c>
      <c r="C8955" s="1" t="s">
        <v>168</v>
      </c>
      <c r="D8955" s="1" t="s">
        <v>1538</v>
      </c>
      <c r="E8955" s="1" t="s">
        <v>1549</v>
      </c>
      <c r="F8955" s="1">
        <v>528</v>
      </c>
      <c r="G8955" s="1">
        <v>4.82</v>
      </c>
      <c r="H8955" s="1">
        <v>5.2</v>
      </c>
      <c r="I8955" s="2">
        <f t="shared" si="139"/>
        <v>2745.6</v>
      </c>
    </row>
    <row r="8956" spans="1:9" x14ac:dyDescent="0.2">
      <c r="A8956" s="6">
        <v>2014</v>
      </c>
      <c r="B8956" s="1" t="s">
        <v>13</v>
      </c>
      <c r="C8956" s="1" t="s">
        <v>168</v>
      </c>
      <c r="D8956" s="1" t="s">
        <v>1538</v>
      </c>
      <c r="E8956" s="1" t="s">
        <v>1550</v>
      </c>
      <c r="F8956" s="1">
        <v>264</v>
      </c>
      <c r="G8956" s="1">
        <v>4.8499999999999996</v>
      </c>
      <c r="H8956" s="1">
        <v>5.15</v>
      </c>
      <c r="I8956" s="2">
        <f t="shared" si="139"/>
        <v>1359.6000000000001</v>
      </c>
    </row>
    <row r="8957" spans="1:9" x14ac:dyDescent="0.2">
      <c r="A8957" s="6">
        <v>2014</v>
      </c>
      <c r="B8957" s="1" t="s">
        <v>13</v>
      </c>
      <c r="C8957" s="1" t="s">
        <v>168</v>
      </c>
      <c r="D8957" s="1" t="s">
        <v>1538</v>
      </c>
      <c r="E8957" s="1" t="s">
        <v>1551</v>
      </c>
      <c r="F8957" s="1">
        <v>252</v>
      </c>
      <c r="G8957" s="1">
        <v>4.5</v>
      </c>
      <c r="H8957" s="1">
        <v>5.18</v>
      </c>
      <c r="I8957" s="2">
        <f t="shared" si="139"/>
        <v>1305.3599999999999</v>
      </c>
    </row>
    <row r="8958" spans="1:9" x14ac:dyDescent="0.2">
      <c r="A8958" s="6">
        <v>2014</v>
      </c>
      <c r="B8958" s="1" t="s">
        <v>13</v>
      </c>
      <c r="C8958" s="1" t="s">
        <v>168</v>
      </c>
      <c r="D8958" s="1" t="s">
        <v>1538</v>
      </c>
      <c r="E8958" s="1" t="s">
        <v>1552</v>
      </c>
      <c r="F8958" s="1">
        <v>648</v>
      </c>
      <c r="G8958" s="1">
        <v>4.79</v>
      </c>
      <c r="H8958" s="1">
        <v>5.16</v>
      </c>
      <c r="I8958" s="2">
        <f t="shared" si="139"/>
        <v>3343.6800000000003</v>
      </c>
    </row>
    <row r="8959" spans="1:9" x14ac:dyDescent="0.2">
      <c r="A8959" s="6">
        <v>2014</v>
      </c>
      <c r="B8959" s="1" t="s">
        <v>13</v>
      </c>
      <c r="C8959" s="1" t="s">
        <v>168</v>
      </c>
      <c r="D8959" s="1" t="s">
        <v>1538</v>
      </c>
      <c r="E8959" s="1" t="s">
        <v>1553</v>
      </c>
      <c r="F8959" s="1">
        <v>660</v>
      </c>
      <c r="G8959" s="1">
        <v>4.0599999999999996</v>
      </c>
      <c r="H8959" s="1">
        <v>5.36</v>
      </c>
      <c r="I8959" s="2">
        <f t="shared" si="139"/>
        <v>3537.6000000000004</v>
      </c>
    </row>
    <row r="8960" spans="1:9" x14ac:dyDescent="0.2">
      <c r="A8960" s="6">
        <v>2014</v>
      </c>
      <c r="B8960" s="1" t="s">
        <v>13</v>
      </c>
      <c r="C8960" s="1" t="s">
        <v>168</v>
      </c>
      <c r="D8960" s="1" t="s">
        <v>1538</v>
      </c>
      <c r="E8960" s="1" t="s">
        <v>1554</v>
      </c>
      <c r="F8960" s="1">
        <v>648</v>
      </c>
      <c r="G8960" s="1">
        <v>4.04</v>
      </c>
      <c r="H8960" s="1">
        <v>5.38</v>
      </c>
      <c r="I8960" s="2">
        <f t="shared" si="139"/>
        <v>3486.24</v>
      </c>
    </row>
    <row r="8961" spans="1:9" x14ac:dyDescent="0.2">
      <c r="A8961" s="6">
        <v>2014</v>
      </c>
      <c r="B8961" s="1" t="s">
        <v>13</v>
      </c>
      <c r="C8961" s="1" t="s">
        <v>168</v>
      </c>
      <c r="D8961" s="1" t="s">
        <v>1538</v>
      </c>
      <c r="E8961" s="1" t="s">
        <v>1555</v>
      </c>
      <c r="F8961" s="1">
        <v>420</v>
      </c>
      <c r="G8961" s="1">
        <v>4.32</v>
      </c>
      <c r="H8961" s="1">
        <v>5.36</v>
      </c>
      <c r="I8961" s="2">
        <f t="shared" si="139"/>
        <v>2251.2000000000003</v>
      </c>
    </row>
    <row r="8962" spans="1:9" x14ac:dyDescent="0.2">
      <c r="A8962" s="6">
        <v>2014</v>
      </c>
      <c r="B8962" s="1" t="s">
        <v>13</v>
      </c>
      <c r="C8962" s="1" t="s">
        <v>168</v>
      </c>
      <c r="D8962" s="1" t="s">
        <v>1538</v>
      </c>
      <c r="E8962" s="1" t="s">
        <v>1556</v>
      </c>
      <c r="F8962" s="1">
        <v>636</v>
      </c>
      <c r="G8962" s="1">
        <v>4.5</v>
      </c>
      <c r="H8962" s="1">
        <v>5.18</v>
      </c>
      <c r="I8962" s="2">
        <f t="shared" si="139"/>
        <v>3294.48</v>
      </c>
    </row>
    <row r="8963" spans="1:9" x14ac:dyDescent="0.2">
      <c r="A8963" s="6">
        <v>2014</v>
      </c>
      <c r="B8963" s="1" t="s">
        <v>13</v>
      </c>
      <c r="C8963" s="1" t="s">
        <v>168</v>
      </c>
      <c r="D8963" s="1" t="s">
        <v>1538</v>
      </c>
      <c r="E8963" s="1" t="s">
        <v>1557</v>
      </c>
      <c r="F8963" s="1">
        <v>408</v>
      </c>
      <c r="G8963" s="1">
        <v>4.3899999999999997</v>
      </c>
      <c r="H8963" s="1">
        <v>5.3</v>
      </c>
      <c r="I8963" s="2">
        <f t="shared" si="139"/>
        <v>2162.4</v>
      </c>
    </row>
    <row r="8964" spans="1:9" x14ac:dyDescent="0.2">
      <c r="A8964" s="6">
        <v>2014</v>
      </c>
      <c r="B8964" s="1" t="s">
        <v>13</v>
      </c>
      <c r="C8964" s="1" t="s">
        <v>168</v>
      </c>
      <c r="D8964" s="1" t="s">
        <v>1538</v>
      </c>
      <c r="E8964" s="1" t="s">
        <v>1558</v>
      </c>
      <c r="F8964" s="1">
        <v>588</v>
      </c>
      <c r="G8964" s="1">
        <v>4.66</v>
      </c>
      <c r="H8964" s="1">
        <v>5.1100000000000003</v>
      </c>
      <c r="I8964" s="2">
        <f t="shared" si="139"/>
        <v>3004.6800000000003</v>
      </c>
    </row>
    <row r="8965" spans="1:9" x14ac:dyDescent="0.2">
      <c r="A8965" s="6">
        <v>2014</v>
      </c>
      <c r="B8965" s="1" t="s">
        <v>13</v>
      </c>
      <c r="C8965" s="1" t="s">
        <v>168</v>
      </c>
      <c r="D8965" s="1" t="s">
        <v>1538</v>
      </c>
      <c r="E8965" s="1" t="s">
        <v>1559</v>
      </c>
      <c r="F8965" s="1">
        <v>384</v>
      </c>
      <c r="G8965" s="1">
        <v>4.2</v>
      </c>
      <c r="H8965" s="1">
        <v>5.19</v>
      </c>
      <c r="I8965" s="2">
        <f t="shared" si="139"/>
        <v>1992.96</v>
      </c>
    </row>
    <row r="8966" spans="1:9" x14ac:dyDescent="0.2">
      <c r="A8966" s="6">
        <v>2014</v>
      </c>
      <c r="B8966" s="1" t="s">
        <v>13</v>
      </c>
      <c r="C8966" s="1" t="s">
        <v>168</v>
      </c>
      <c r="D8966" s="1" t="s">
        <v>1538</v>
      </c>
      <c r="E8966" s="1" t="s">
        <v>1560</v>
      </c>
      <c r="F8966" s="1">
        <v>684</v>
      </c>
      <c r="G8966" s="1">
        <v>4.32</v>
      </c>
      <c r="H8966" s="1">
        <v>5.27</v>
      </c>
      <c r="I8966" s="2">
        <f t="shared" si="139"/>
        <v>3604.68</v>
      </c>
    </row>
    <row r="8967" spans="1:9" x14ac:dyDescent="0.2">
      <c r="A8967" s="6">
        <v>2014</v>
      </c>
      <c r="B8967" s="1" t="s">
        <v>13</v>
      </c>
      <c r="C8967" s="1" t="s">
        <v>168</v>
      </c>
      <c r="D8967" s="1" t="s">
        <v>1538</v>
      </c>
      <c r="E8967" s="1" t="s">
        <v>1561</v>
      </c>
      <c r="F8967" s="1">
        <v>516</v>
      </c>
      <c r="G8967" s="1">
        <v>4.4400000000000004</v>
      </c>
      <c r="H8967" s="1">
        <v>5.0999999999999996</v>
      </c>
      <c r="I8967" s="2">
        <f t="shared" si="139"/>
        <v>2631.6</v>
      </c>
    </row>
    <row r="8968" spans="1:9" x14ac:dyDescent="0.2">
      <c r="A8968" s="6">
        <v>2014</v>
      </c>
      <c r="B8968" s="1" t="s">
        <v>13</v>
      </c>
      <c r="C8968" s="1" t="s">
        <v>168</v>
      </c>
      <c r="D8968" s="1" t="s">
        <v>1538</v>
      </c>
      <c r="E8968" s="1" t="s">
        <v>1562</v>
      </c>
      <c r="F8968" s="1">
        <v>372</v>
      </c>
      <c r="G8968" s="1">
        <v>4.26</v>
      </c>
      <c r="H8968" s="1">
        <v>5.03</v>
      </c>
      <c r="I8968" s="2">
        <f t="shared" si="139"/>
        <v>1871.16</v>
      </c>
    </row>
    <row r="8969" spans="1:9" x14ac:dyDescent="0.2">
      <c r="A8969" s="6">
        <v>2014</v>
      </c>
      <c r="B8969" s="1" t="s">
        <v>13</v>
      </c>
      <c r="C8969" s="1" t="s">
        <v>168</v>
      </c>
      <c r="D8969" s="1" t="s">
        <v>1538</v>
      </c>
      <c r="E8969" s="1" t="s">
        <v>1563</v>
      </c>
      <c r="F8969" s="1">
        <v>324</v>
      </c>
      <c r="G8969" s="1">
        <v>4.12</v>
      </c>
      <c r="H8969" s="1">
        <v>5.2</v>
      </c>
      <c r="I8969" s="2">
        <f t="shared" si="139"/>
        <v>1684.8</v>
      </c>
    </row>
    <row r="8970" spans="1:9" x14ac:dyDescent="0.2">
      <c r="A8970" s="6">
        <v>2014</v>
      </c>
      <c r="B8970" s="1" t="s">
        <v>13</v>
      </c>
      <c r="C8970" s="1" t="s">
        <v>168</v>
      </c>
      <c r="D8970" s="1" t="s">
        <v>1538</v>
      </c>
      <c r="E8970" s="1" t="s">
        <v>1564</v>
      </c>
      <c r="F8970" s="1">
        <v>708</v>
      </c>
      <c r="G8970" s="1">
        <v>4.6900000000000004</v>
      </c>
      <c r="H8970" s="1">
        <v>5</v>
      </c>
      <c r="I8970" s="2">
        <f t="shared" si="139"/>
        <v>3540</v>
      </c>
    </row>
    <row r="8971" spans="1:9" x14ac:dyDescent="0.2">
      <c r="A8971" s="6">
        <v>2014</v>
      </c>
      <c r="B8971" s="1" t="s">
        <v>13</v>
      </c>
      <c r="C8971" s="1" t="s">
        <v>168</v>
      </c>
      <c r="D8971" s="1" t="s">
        <v>1538</v>
      </c>
      <c r="E8971" s="1" t="s">
        <v>1565</v>
      </c>
      <c r="F8971" s="1">
        <v>240</v>
      </c>
      <c r="G8971" s="1">
        <v>4.3</v>
      </c>
      <c r="H8971" s="1">
        <v>5.17</v>
      </c>
      <c r="I8971" s="2">
        <f t="shared" si="139"/>
        <v>1240.8</v>
      </c>
    </row>
    <row r="8972" spans="1:9" x14ac:dyDescent="0.2">
      <c r="A8972" s="6">
        <v>2014</v>
      </c>
      <c r="B8972" s="1" t="s">
        <v>13</v>
      </c>
      <c r="C8972" s="1" t="s">
        <v>168</v>
      </c>
      <c r="D8972" s="1" t="s">
        <v>1538</v>
      </c>
      <c r="E8972" s="1" t="s">
        <v>1566</v>
      </c>
      <c r="F8972" s="1">
        <v>672</v>
      </c>
      <c r="G8972" s="1">
        <v>4.5</v>
      </c>
      <c r="H8972" s="1">
        <v>5.09</v>
      </c>
      <c r="I8972" s="2">
        <f t="shared" si="139"/>
        <v>3420.48</v>
      </c>
    </row>
    <row r="8973" spans="1:9" x14ac:dyDescent="0.2">
      <c r="A8973" s="6">
        <v>2014</v>
      </c>
      <c r="B8973" s="1" t="s">
        <v>13</v>
      </c>
      <c r="C8973" s="1" t="s">
        <v>168</v>
      </c>
      <c r="D8973" s="1" t="s">
        <v>1538</v>
      </c>
      <c r="E8973" s="1" t="s">
        <v>1567</v>
      </c>
      <c r="F8973" s="1">
        <v>600</v>
      </c>
      <c r="G8973" s="1">
        <v>4.25</v>
      </c>
      <c r="H8973" s="1">
        <v>5.03</v>
      </c>
      <c r="I8973" s="2">
        <f t="shared" si="139"/>
        <v>3018</v>
      </c>
    </row>
    <row r="8974" spans="1:9" x14ac:dyDescent="0.2">
      <c r="A8974" s="6">
        <v>2014</v>
      </c>
      <c r="B8974" s="1" t="s">
        <v>13</v>
      </c>
      <c r="C8974" s="1" t="s">
        <v>168</v>
      </c>
      <c r="D8974" s="1" t="s">
        <v>1538</v>
      </c>
      <c r="E8974" s="1" t="s">
        <v>1568</v>
      </c>
      <c r="F8974" s="1">
        <v>504</v>
      </c>
      <c r="G8974" s="1">
        <v>4.22</v>
      </c>
      <c r="H8974" s="1">
        <v>5.08</v>
      </c>
      <c r="I8974" s="2">
        <f t="shared" si="139"/>
        <v>2560.3200000000002</v>
      </c>
    </row>
    <row r="8975" spans="1:9" x14ac:dyDescent="0.2">
      <c r="A8975" s="6">
        <v>2014</v>
      </c>
      <c r="B8975" s="1" t="s">
        <v>13</v>
      </c>
      <c r="C8975" s="1" t="s">
        <v>168</v>
      </c>
      <c r="D8975" s="1" t="s">
        <v>1538</v>
      </c>
      <c r="E8975" s="1" t="s">
        <v>1569</v>
      </c>
      <c r="F8975" s="1">
        <v>360</v>
      </c>
      <c r="G8975" s="1">
        <v>4.66</v>
      </c>
      <c r="H8975" s="1">
        <v>5.27</v>
      </c>
      <c r="I8975" s="2">
        <f t="shared" ref="I8975:I9038" si="140">H8975 *F8975</f>
        <v>1897.1999999999998</v>
      </c>
    </row>
    <row r="8976" spans="1:9" x14ac:dyDescent="0.2">
      <c r="A8976" s="6">
        <v>2014</v>
      </c>
      <c r="B8976" s="1" t="s">
        <v>13</v>
      </c>
      <c r="C8976" s="1" t="s">
        <v>168</v>
      </c>
      <c r="D8976" s="1" t="s">
        <v>1538</v>
      </c>
      <c r="E8976" s="1" t="s">
        <v>1570</v>
      </c>
      <c r="F8976" s="1">
        <v>600</v>
      </c>
      <c r="G8976" s="1">
        <v>4.1900000000000004</v>
      </c>
      <c r="H8976" s="1">
        <v>5.14</v>
      </c>
      <c r="I8976" s="2">
        <f t="shared" si="140"/>
        <v>3084</v>
      </c>
    </row>
    <row r="8977" spans="1:9" x14ac:dyDescent="0.2">
      <c r="A8977" s="6">
        <v>2014</v>
      </c>
      <c r="B8977" s="1" t="s">
        <v>13</v>
      </c>
      <c r="C8977" s="1" t="s">
        <v>168</v>
      </c>
      <c r="D8977" s="1" t="s">
        <v>1538</v>
      </c>
      <c r="E8977" s="1" t="s">
        <v>1571</v>
      </c>
      <c r="F8977" s="1">
        <v>312</v>
      </c>
      <c r="G8977" s="1">
        <v>4.91</v>
      </c>
      <c r="H8977" s="1">
        <v>5.34</v>
      </c>
      <c r="I8977" s="2">
        <f t="shared" si="140"/>
        <v>1666.08</v>
      </c>
    </row>
    <row r="8978" spans="1:9" x14ac:dyDescent="0.2">
      <c r="A8978" s="6">
        <v>2014</v>
      </c>
      <c r="B8978" s="1" t="s">
        <v>13</v>
      </c>
      <c r="C8978" s="1" t="s">
        <v>168</v>
      </c>
      <c r="D8978" s="1" t="s">
        <v>1538</v>
      </c>
      <c r="E8978" s="1" t="s">
        <v>1572</v>
      </c>
      <c r="F8978" s="1">
        <v>348</v>
      </c>
      <c r="G8978" s="1">
        <v>4.46</v>
      </c>
      <c r="H8978" s="1">
        <v>5</v>
      </c>
      <c r="I8978" s="2">
        <f t="shared" si="140"/>
        <v>1740</v>
      </c>
    </row>
    <row r="8979" spans="1:9" x14ac:dyDescent="0.2">
      <c r="A8979" s="6">
        <v>2014</v>
      </c>
      <c r="B8979" s="1" t="s">
        <v>13</v>
      </c>
      <c r="C8979" s="1" t="s">
        <v>168</v>
      </c>
      <c r="D8979" s="1" t="s">
        <v>1538</v>
      </c>
      <c r="E8979" s="1" t="s">
        <v>1573</v>
      </c>
      <c r="F8979" s="1">
        <v>492</v>
      </c>
      <c r="G8979" s="1">
        <v>4.45</v>
      </c>
      <c r="H8979" s="1">
        <v>5.03</v>
      </c>
      <c r="I8979" s="2">
        <f t="shared" si="140"/>
        <v>2474.7600000000002</v>
      </c>
    </row>
    <row r="8980" spans="1:9" x14ac:dyDescent="0.2">
      <c r="A8980" s="6">
        <v>2014</v>
      </c>
      <c r="B8980" s="1" t="s">
        <v>13</v>
      </c>
      <c r="C8980" s="1" t="s">
        <v>168</v>
      </c>
      <c r="D8980" s="1" t="s">
        <v>1538</v>
      </c>
      <c r="E8980" s="1" t="s">
        <v>3735</v>
      </c>
      <c r="F8980" s="1">
        <v>720</v>
      </c>
      <c r="G8980" s="1">
        <v>4.54</v>
      </c>
      <c r="H8980" s="1">
        <v>5.31</v>
      </c>
      <c r="I8980" s="2">
        <f t="shared" si="140"/>
        <v>3823.2</v>
      </c>
    </row>
    <row r="8981" spans="1:9" x14ac:dyDescent="0.2">
      <c r="A8981" s="6">
        <v>2014</v>
      </c>
      <c r="B8981" s="1" t="s">
        <v>13</v>
      </c>
      <c r="C8981" s="1" t="s">
        <v>168</v>
      </c>
      <c r="D8981" s="1" t="s">
        <v>1538</v>
      </c>
      <c r="E8981" s="1" t="s">
        <v>1574</v>
      </c>
      <c r="F8981" s="1">
        <v>444</v>
      </c>
      <c r="G8981" s="1">
        <v>4.1500000000000004</v>
      </c>
      <c r="H8981" s="1">
        <v>5.34</v>
      </c>
      <c r="I8981" s="2">
        <f t="shared" si="140"/>
        <v>2370.96</v>
      </c>
    </row>
    <row r="8982" spans="1:9" x14ac:dyDescent="0.2">
      <c r="A8982" s="6">
        <v>2014</v>
      </c>
      <c r="B8982" s="1" t="s">
        <v>13</v>
      </c>
      <c r="C8982" s="1" t="s">
        <v>168</v>
      </c>
      <c r="D8982" s="1" t="s">
        <v>1538</v>
      </c>
      <c r="E8982" s="1" t="s">
        <v>1575</v>
      </c>
      <c r="F8982" s="1">
        <v>720</v>
      </c>
      <c r="G8982" s="1">
        <v>4.47</v>
      </c>
      <c r="H8982" s="1">
        <v>5.4</v>
      </c>
      <c r="I8982" s="2">
        <f t="shared" si="140"/>
        <v>3888.0000000000005</v>
      </c>
    </row>
    <row r="8983" spans="1:9" x14ac:dyDescent="0.2">
      <c r="A8983" s="6">
        <v>2014</v>
      </c>
      <c r="B8983" s="1" t="s">
        <v>13</v>
      </c>
      <c r="C8983" s="1" t="s">
        <v>168</v>
      </c>
      <c r="D8983" s="1" t="s">
        <v>1538</v>
      </c>
      <c r="E8983" s="1" t="s">
        <v>1576</v>
      </c>
      <c r="F8983" s="1">
        <v>624</v>
      </c>
      <c r="G8983" s="1">
        <v>4.17</v>
      </c>
      <c r="H8983" s="1">
        <v>5.1100000000000003</v>
      </c>
      <c r="I8983" s="2">
        <f t="shared" si="140"/>
        <v>3188.6400000000003</v>
      </c>
    </row>
    <row r="8984" spans="1:9" x14ac:dyDescent="0.2">
      <c r="A8984" s="6">
        <v>2014</v>
      </c>
      <c r="B8984" s="1" t="s">
        <v>13</v>
      </c>
      <c r="C8984" s="1" t="s">
        <v>168</v>
      </c>
      <c r="D8984" s="1" t="s">
        <v>1538</v>
      </c>
      <c r="E8984" s="1" t="s">
        <v>1577</v>
      </c>
      <c r="F8984" s="1">
        <v>648</v>
      </c>
      <c r="G8984" s="1">
        <v>4.9000000000000004</v>
      </c>
      <c r="H8984" s="1">
        <v>5.28</v>
      </c>
      <c r="I8984" s="2">
        <f t="shared" si="140"/>
        <v>3421.44</v>
      </c>
    </row>
    <row r="8985" spans="1:9" x14ac:dyDescent="0.2">
      <c r="A8985" s="6">
        <v>2014</v>
      </c>
      <c r="B8985" s="1" t="s">
        <v>13</v>
      </c>
      <c r="C8985" s="1" t="s">
        <v>1578</v>
      </c>
      <c r="D8985" s="1" t="s">
        <v>1579</v>
      </c>
      <c r="E8985" s="1" t="s">
        <v>1580</v>
      </c>
      <c r="F8985" s="1">
        <v>408</v>
      </c>
      <c r="G8985" s="1">
        <v>4</v>
      </c>
      <c r="H8985" s="1">
        <v>6.62</v>
      </c>
      <c r="I8985" s="2">
        <f t="shared" si="140"/>
        <v>2700.96</v>
      </c>
    </row>
    <row r="8986" spans="1:9" x14ac:dyDescent="0.2">
      <c r="A8986" s="6">
        <v>2014</v>
      </c>
      <c r="B8986" s="1" t="s">
        <v>13</v>
      </c>
      <c r="C8986" s="1" t="s">
        <v>1578</v>
      </c>
      <c r="D8986" s="1" t="s">
        <v>1579</v>
      </c>
      <c r="E8986" s="1" t="s">
        <v>1581</v>
      </c>
      <c r="F8986" s="1">
        <v>468</v>
      </c>
      <c r="G8986" s="1">
        <v>3.51</v>
      </c>
      <c r="H8986" s="1">
        <v>5.56</v>
      </c>
      <c r="I8986" s="2">
        <f t="shared" si="140"/>
        <v>2602.08</v>
      </c>
    </row>
    <row r="8987" spans="1:9" x14ac:dyDescent="0.2">
      <c r="A8987" s="6">
        <v>2014</v>
      </c>
      <c r="B8987" s="1" t="s">
        <v>13</v>
      </c>
      <c r="C8987" s="1" t="s">
        <v>1578</v>
      </c>
      <c r="D8987" s="1" t="s">
        <v>1579</v>
      </c>
      <c r="E8987" s="1" t="s">
        <v>1582</v>
      </c>
      <c r="F8987" s="1">
        <v>528</v>
      </c>
      <c r="G8987" s="1">
        <v>3.03</v>
      </c>
      <c r="H8987" s="1">
        <v>5.33</v>
      </c>
      <c r="I8987" s="2">
        <f t="shared" si="140"/>
        <v>2814.2400000000002</v>
      </c>
    </row>
    <row r="8988" spans="1:9" x14ac:dyDescent="0.2">
      <c r="A8988" s="6">
        <v>2014</v>
      </c>
      <c r="B8988" s="1" t="s">
        <v>13</v>
      </c>
      <c r="C8988" s="1" t="s">
        <v>1578</v>
      </c>
      <c r="D8988" s="1" t="s">
        <v>1579</v>
      </c>
      <c r="E8988" s="1" t="s">
        <v>1583</v>
      </c>
      <c r="F8988" s="1">
        <v>372</v>
      </c>
      <c r="G8988" s="1">
        <v>3.79</v>
      </c>
      <c r="H8988" s="1">
        <v>6.46</v>
      </c>
      <c r="I8988" s="2">
        <f t="shared" si="140"/>
        <v>2403.12</v>
      </c>
    </row>
    <row r="8989" spans="1:9" x14ac:dyDescent="0.2">
      <c r="A8989" s="6">
        <v>2014</v>
      </c>
      <c r="B8989" s="1" t="s">
        <v>13</v>
      </c>
      <c r="C8989" s="1" t="s">
        <v>1578</v>
      </c>
      <c r="D8989" s="1" t="s">
        <v>1579</v>
      </c>
      <c r="E8989" s="1" t="s">
        <v>1584</v>
      </c>
      <c r="F8989" s="1">
        <v>432</v>
      </c>
      <c r="G8989" s="1">
        <v>3.7</v>
      </c>
      <c r="H8989" s="1">
        <v>5.68</v>
      </c>
      <c r="I8989" s="2">
        <f t="shared" si="140"/>
        <v>2453.7599999999998</v>
      </c>
    </row>
    <row r="8990" spans="1:9" x14ac:dyDescent="0.2">
      <c r="A8990" s="6">
        <v>2014</v>
      </c>
      <c r="B8990" s="1" t="s">
        <v>13</v>
      </c>
      <c r="C8990" s="1" t="s">
        <v>1578</v>
      </c>
      <c r="D8990" s="1" t="s">
        <v>1579</v>
      </c>
      <c r="E8990" s="1" t="s">
        <v>1585</v>
      </c>
      <c r="F8990" s="1">
        <v>396</v>
      </c>
      <c r="G8990" s="1">
        <v>3.36</v>
      </c>
      <c r="H8990" s="1">
        <v>5.94</v>
      </c>
      <c r="I8990" s="2">
        <f t="shared" si="140"/>
        <v>2352.2400000000002</v>
      </c>
    </row>
    <row r="8991" spans="1:9" x14ac:dyDescent="0.2">
      <c r="A8991" s="6">
        <v>2014</v>
      </c>
      <c r="B8991" s="1" t="s">
        <v>13</v>
      </c>
      <c r="C8991" s="1" t="s">
        <v>1578</v>
      </c>
      <c r="D8991" s="1" t="s">
        <v>1579</v>
      </c>
      <c r="E8991" s="1" t="s">
        <v>1586</v>
      </c>
      <c r="F8991" s="1">
        <v>528</v>
      </c>
      <c r="G8991" s="1">
        <v>3.89</v>
      </c>
      <c r="H8991" s="1">
        <v>6.49</v>
      </c>
      <c r="I8991" s="2">
        <f t="shared" si="140"/>
        <v>3426.7200000000003</v>
      </c>
    </row>
    <row r="8992" spans="1:9" x14ac:dyDescent="0.2">
      <c r="A8992" s="6">
        <v>2014</v>
      </c>
      <c r="B8992" s="1" t="s">
        <v>13</v>
      </c>
      <c r="C8992" s="1" t="s">
        <v>1578</v>
      </c>
      <c r="D8992" s="1" t="s">
        <v>1579</v>
      </c>
      <c r="E8992" s="1" t="s">
        <v>1587</v>
      </c>
      <c r="F8992" s="1">
        <v>420</v>
      </c>
      <c r="G8992" s="1">
        <v>4.91</v>
      </c>
      <c r="H8992" s="1">
        <v>5.32</v>
      </c>
      <c r="I8992" s="2">
        <f t="shared" si="140"/>
        <v>2234.4</v>
      </c>
    </row>
    <row r="8993" spans="1:9" x14ac:dyDescent="0.2">
      <c r="A8993" s="6">
        <v>2014</v>
      </c>
      <c r="B8993" s="1" t="s">
        <v>13</v>
      </c>
      <c r="C8993" s="1" t="s">
        <v>1578</v>
      </c>
      <c r="D8993" s="1" t="s">
        <v>1579</v>
      </c>
      <c r="E8993" s="1" t="s">
        <v>1588</v>
      </c>
      <c r="F8993" s="1">
        <v>516</v>
      </c>
      <c r="G8993" s="1">
        <v>3.82</v>
      </c>
      <c r="H8993" s="1">
        <v>5.79</v>
      </c>
      <c r="I8993" s="2">
        <f t="shared" si="140"/>
        <v>2987.64</v>
      </c>
    </row>
    <row r="8994" spans="1:9" x14ac:dyDescent="0.2">
      <c r="A8994" s="6">
        <v>2014</v>
      </c>
      <c r="B8994" s="1" t="s">
        <v>13</v>
      </c>
      <c r="C8994" s="1" t="s">
        <v>1578</v>
      </c>
      <c r="D8994" s="1" t="s">
        <v>1579</v>
      </c>
      <c r="E8994" s="1" t="s">
        <v>1589</v>
      </c>
      <c r="F8994" s="1">
        <v>384</v>
      </c>
      <c r="G8994" s="1">
        <v>4.8899999999999997</v>
      </c>
      <c r="H8994" s="1">
        <v>5.94</v>
      </c>
      <c r="I8994" s="2">
        <f t="shared" si="140"/>
        <v>2280.96</v>
      </c>
    </row>
    <row r="8995" spans="1:9" x14ac:dyDescent="0.2">
      <c r="A8995" s="6">
        <v>2014</v>
      </c>
      <c r="B8995" s="1" t="s">
        <v>13</v>
      </c>
      <c r="C8995" s="1" t="s">
        <v>1578</v>
      </c>
      <c r="D8995" s="1" t="s">
        <v>1579</v>
      </c>
      <c r="E8995" s="1" t="s">
        <v>1590</v>
      </c>
      <c r="F8995" s="1">
        <v>516</v>
      </c>
      <c r="G8995" s="1">
        <v>3.32</v>
      </c>
      <c r="H8995" s="1">
        <v>6.58</v>
      </c>
      <c r="I8995" s="2">
        <f t="shared" si="140"/>
        <v>3395.28</v>
      </c>
    </row>
    <row r="8996" spans="1:9" x14ac:dyDescent="0.2">
      <c r="A8996" s="6">
        <v>2014</v>
      </c>
      <c r="B8996" s="1" t="s">
        <v>13</v>
      </c>
      <c r="C8996" s="1" t="s">
        <v>1578</v>
      </c>
      <c r="D8996" s="1" t="s">
        <v>1579</v>
      </c>
      <c r="E8996" s="1" t="s">
        <v>1591</v>
      </c>
      <c r="F8996" s="1">
        <v>384</v>
      </c>
      <c r="G8996" s="1">
        <v>3.82</v>
      </c>
      <c r="H8996" s="1">
        <v>6.7</v>
      </c>
      <c r="I8996" s="2">
        <f t="shared" si="140"/>
        <v>2572.8000000000002</v>
      </c>
    </row>
    <row r="8997" spans="1:9" x14ac:dyDescent="0.2">
      <c r="A8997" s="6">
        <v>2014</v>
      </c>
      <c r="B8997" s="1" t="s">
        <v>13</v>
      </c>
      <c r="C8997" s="1" t="s">
        <v>1578</v>
      </c>
      <c r="D8997" s="1" t="s">
        <v>1579</v>
      </c>
      <c r="E8997" s="1" t="s">
        <v>1592</v>
      </c>
      <c r="F8997" s="1">
        <v>492</v>
      </c>
      <c r="G8997" s="1">
        <v>4.8899999999999997</v>
      </c>
      <c r="H8997" s="1">
        <v>6.31</v>
      </c>
      <c r="I8997" s="2">
        <f t="shared" si="140"/>
        <v>3104.52</v>
      </c>
    </row>
    <row r="8998" spans="1:9" x14ac:dyDescent="0.2">
      <c r="A8998" s="6">
        <v>2014</v>
      </c>
      <c r="B8998" s="1" t="s">
        <v>13</v>
      </c>
      <c r="C8998" s="1" t="s">
        <v>1578</v>
      </c>
      <c r="D8998" s="1" t="s">
        <v>1579</v>
      </c>
      <c r="E8998" s="1" t="s">
        <v>1593</v>
      </c>
      <c r="F8998" s="1">
        <v>504</v>
      </c>
      <c r="G8998" s="1">
        <v>4.34</v>
      </c>
      <c r="H8998" s="1">
        <v>5.52</v>
      </c>
      <c r="I8998" s="2">
        <f t="shared" si="140"/>
        <v>2782.08</v>
      </c>
    </row>
    <row r="8999" spans="1:9" x14ac:dyDescent="0.2">
      <c r="A8999" s="6">
        <v>2014</v>
      </c>
      <c r="B8999" s="1" t="s">
        <v>13</v>
      </c>
      <c r="C8999" s="1" t="s">
        <v>1578</v>
      </c>
      <c r="D8999" s="1" t="s">
        <v>1579</v>
      </c>
      <c r="E8999" s="1" t="s">
        <v>1594</v>
      </c>
      <c r="F8999" s="1">
        <v>516</v>
      </c>
      <c r="G8999" s="1">
        <v>3.11</v>
      </c>
      <c r="H8999" s="1">
        <v>6.62</v>
      </c>
      <c r="I8999" s="2">
        <f t="shared" si="140"/>
        <v>3415.92</v>
      </c>
    </row>
    <row r="9000" spans="1:9" x14ac:dyDescent="0.2">
      <c r="A9000" s="6">
        <v>2014</v>
      </c>
      <c r="B9000" s="1" t="s">
        <v>13</v>
      </c>
      <c r="C9000" s="1" t="s">
        <v>1578</v>
      </c>
      <c r="D9000" s="1" t="s">
        <v>1579</v>
      </c>
      <c r="E9000" s="1" t="s">
        <v>1595</v>
      </c>
      <c r="F9000" s="1">
        <v>468</v>
      </c>
      <c r="G9000" s="1">
        <v>3.03</v>
      </c>
      <c r="H9000" s="1">
        <v>5.96</v>
      </c>
      <c r="I9000" s="2">
        <f t="shared" si="140"/>
        <v>2789.28</v>
      </c>
    </row>
    <row r="9001" spans="1:9" x14ac:dyDescent="0.2">
      <c r="A9001" s="6">
        <v>2014</v>
      </c>
      <c r="B9001" s="1" t="s">
        <v>13</v>
      </c>
      <c r="C9001" s="1" t="s">
        <v>1578</v>
      </c>
      <c r="D9001" s="1" t="s">
        <v>1579</v>
      </c>
      <c r="E9001" s="1" t="s">
        <v>1596</v>
      </c>
      <c r="F9001" s="1">
        <v>516</v>
      </c>
      <c r="G9001" s="1">
        <v>4.09</v>
      </c>
      <c r="H9001" s="1">
        <v>5.59</v>
      </c>
      <c r="I9001" s="2">
        <f t="shared" si="140"/>
        <v>2884.44</v>
      </c>
    </row>
    <row r="9002" spans="1:9" x14ac:dyDescent="0.2">
      <c r="A9002" s="6">
        <v>2014</v>
      </c>
      <c r="B9002" s="1" t="s">
        <v>13</v>
      </c>
      <c r="C9002" s="1" t="s">
        <v>1578</v>
      </c>
      <c r="D9002" s="1" t="s">
        <v>1579</v>
      </c>
      <c r="E9002" s="1" t="s">
        <v>1597</v>
      </c>
      <c r="F9002" s="1">
        <v>372</v>
      </c>
      <c r="G9002" s="1">
        <v>4.9400000000000004</v>
      </c>
      <c r="H9002" s="1">
        <v>6.67</v>
      </c>
      <c r="I9002" s="2">
        <f t="shared" si="140"/>
        <v>2481.2399999999998</v>
      </c>
    </row>
    <row r="9003" spans="1:9" x14ac:dyDescent="0.2">
      <c r="A9003" s="6">
        <v>2014</v>
      </c>
      <c r="B9003" s="1" t="s">
        <v>13</v>
      </c>
      <c r="C9003" s="1" t="s">
        <v>1578</v>
      </c>
      <c r="D9003" s="1" t="s">
        <v>1579</v>
      </c>
      <c r="E9003" s="1" t="s">
        <v>1598</v>
      </c>
      <c r="F9003" s="1">
        <v>468</v>
      </c>
      <c r="G9003" s="1">
        <v>4.2300000000000004</v>
      </c>
      <c r="H9003" s="1">
        <v>6.78</v>
      </c>
      <c r="I9003" s="2">
        <f t="shared" si="140"/>
        <v>3173.04</v>
      </c>
    </row>
    <row r="9004" spans="1:9" x14ac:dyDescent="0.2">
      <c r="A9004" s="6">
        <v>2014</v>
      </c>
      <c r="B9004" s="1" t="s">
        <v>13</v>
      </c>
      <c r="C9004" s="1" t="s">
        <v>1578</v>
      </c>
      <c r="D9004" s="1" t="s">
        <v>1579</v>
      </c>
      <c r="E9004" s="1" t="s">
        <v>1599</v>
      </c>
      <c r="F9004" s="1">
        <v>456</v>
      </c>
      <c r="G9004" s="1">
        <v>4.38</v>
      </c>
      <c r="H9004" s="1">
        <v>6.49</v>
      </c>
      <c r="I9004" s="2">
        <f t="shared" si="140"/>
        <v>2959.44</v>
      </c>
    </row>
    <row r="9005" spans="1:9" x14ac:dyDescent="0.2">
      <c r="A9005" s="6">
        <v>2014</v>
      </c>
      <c r="B9005" s="1" t="s">
        <v>13</v>
      </c>
      <c r="C9005" s="1" t="s">
        <v>1578</v>
      </c>
      <c r="D9005" s="1" t="s">
        <v>1579</v>
      </c>
      <c r="E9005" s="1" t="s">
        <v>1600</v>
      </c>
      <c r="F9005" s="1">
        <v>432</v>
      </c>
      <c r="G9005" s="1">
        <v>4.0999999999999996</v>
      </c>
      <c r="H9005" s="1">
        <v>5.36</v>
      </c>
      <c r="I9005" s="2">
        <f t="shared" si="140"/>
        <v>2315.52</v>
      </c>
    </row>
    <row r="9006" spans="1:9" x14ac:dyDescent="0.2">
      <c r="A9006" s="6">
        <v>2014</v>
      </c>
      <c r="B9006" s="1" t="s">
        <v>13</v>
      </c>
      <c r="C9006" s="1" t="s">
        <v>1578</v>
      </c>
      <c r="D9006" s="1" t="s">
        <v>1579</v>
      </c>
      <c r="E9006" s="1" t="s">
        <v>1601</v>
      </c>
      <c r="F9006" s="1">
        <v>456</v>
      </c>
      <c r="G9006" s="1">
        <v>4.91</v>
      </c>
      <c r="H9006" s="1">
        <v>6.09</v>
      </c>
      <c r="I9006" s="2">
        <f t="shared" si="140"/>
        <v>2777.04</v>
      </c>
    </row>
    <row r="9007" spans="1:9" x14ac:dyDescent="0.2">
      <c r="A9007" s="6">
        <v>2014</v>
      </c>
      <c r="B9007" s="1" t="s">
        <v>13</v>
      </c>
      <c r="C9007" s="1" t="s">
        <v>1578</v>
      </c>
      <c r="D9007" s="1" t="s">
        <v>1579</v>
      </c>
      <c r="E9007" s="1" t="s">
        <v>1602</v>
      </c>
      <c r="F9007" s="1">
        <v>384</v>
      </c>
      <c r="G9007" s="1">
        <v>4.2699999999999996</v>
      </c>
      <c r="H9007" s="1">
        <v>5.79</v>
      </c>
      <c r="I9007" s="2">
        <f t="shared" si="140"/>
        <v>2223.36</v>
      </c>
    </row>
    <row r="9008" spans="1:9" x14ac:dyDescent="0.2">
      <c r="A9008" s="6">
        <v>2014</v>
      </c>
      <c r="B9008" s="1" t="s">
        <v>13</v>
      </c>
      <c r="C9008" s="1" t="s">
        <v>1578</v>
      </c>
      <c r="D9008" s="1" t="s">
        <v>1579</v>
      </c>
      <c r="E9008" s="1" t="s">
        <v>1603</v>
      </c>
      <c r="F9008" s="1">
        <v>528</v>
      </c>
      <c r="G9008" s="1">
        <v>3.58</v>
      </c>
      <c r="H9008" s="1">
        <v>6.68</v>
      </c>
      <c r="I9008" s="2">
        <f t="shared" si="140"/>
        <v>3527.04</v>
      </c>
    </row>
    <row r="9009" spans="1:9" x14ac:dyDescent="0.2">
      <c r="A9009" s="6">
        <v>2014</v>
      </c>
      <c r="B9009" s="1" t="s">
        <v>13</v>
      </c>
      <c r="C9009" s="1" t="s">
        <v>1578</v>
      </c>
      <c r="D9009" s="1" t="s">
        <v>1579</v>
      </c>
      <c r="E9009" s="1" t="s">
        <v>1604</v>
      </c>
      <c r="F9009" s="1">
        <v>372</v>
      </c>
      <c r="G9009" s="1">
        <v>4.03</v>
      </c>
      <c r="H9009" s="1">
        <v>5.28</v>
      </c>
      <c r="I9009" s="2">
        <f t="shared" si="140"/>
        <v>1964.16</v>
      </c>
    </row>
    <row r="9010" spans="1:9" x14ac:dyDescent="0.2">
      <c r="A9010" s="6">
        <v>2014</v>
      </c>
      <c r="B9010" s="1" t="s">
        <v>13</v>
      </c>
      <c r="C9010" s="1" t="s">
        <v>1578</v>
      </c>
      <c r="D9010" s="1" t="s">
        <v>1579</v>
      </c>
      <c r="E9010" s="1" t="s">
        <v>1605</v>
      </c>
      <c r="F9010" s="1">
        <v>372</v>
      </c>
      <c r="G9010" s="1">
        <v>3.35</v>
      </c>
      <c r="H9010" s="1">
        <v>5.23</v>
      </c>
      <c r="I9010" s="2">
        <f t="shared" si="140"/>
        <v>1945.5600000000002</v>
      </c>
    </row>
    <row r="9011" spans="1:9" x14ac:dyDescent="0.2">
      <c r="A9011" s="6">
        <v>2014</v>
      </c>
      <c r="B9011" s="1" t="s">
        <v>13</v>
      </c>
      <c r="C9011" s="1" t="s">
        <v>1578</v>
      </c>
      <c r="D9011" s="1" t="s">
        <v>1579</v>
      </c>
      <c r="E9011" s="1" t="s">
        <v>1606</v>
      </c>
      <c r="F9011" s="1">
        <v>360</v>
      </c>
      <c r="G9011" s="1">
        <v>4.75</v>
      </c>
      <c r="H9011" s="1">
        <v>6.17</v>
      </c>
      <c r="I9011" s="2">
        <f t="shared" si="140"/>
        <v>2221.1999999999998</v>
      </c>
    </row>
    <row r="9012" spans="1:9" x14ac:dyDescent="0.2">
      <c r="A9012" s="6">
        <v>2014</v>
      </c>
      <c r="B9012" s="1" t="s">
        <v>13</v>
      </c>
      <c r="C9012" s="1" t="s">
        <v>1578</v>
      </c>
      <c r="D9012" s="1" t="s">
        <v>1579</v>
      </c>
      <c r="E9012" s="1" t="s">
        <v>1607</v>
      </c>
      <c r="F9012" s="1">
        <v>360</v>
      </c>
      <c r="G9012" s="1">
        <v>4.95</v>
      </c>
      <c r="H9012" s="1">
        <v>5.85</v>
      </c>
      <c r="I9012" s="2">
        <f t="shared" si="140"/>
        <v>2106</v>
      </c>
    </row>
    <row r="9013" spans="1:9" x14ac:dyDescent="0.2">
      <c r="A9013" s="6">
        <v>2014</v>
      </c>
      <c r="B9013" s="1" t="s">
        <v>13</v>
      </c>
      <c r="C9013" s="1" t="s">
        <v>1578</v>
      </c>
      <c r="D9013" s="1" t="s">
        <v>1579</v>
      </c>
      <c r="E9013" s="1" t="s">
        <v>1608</v>
      </c>
      <c r="F9013" s="1">
        <v>432</v>
      </c>
      <c r="G9013" s="1">
        <v>4.8899999999999997</v>
      </c>
      <c r="H9013" s="1">
        <v>6.31</v>
      </c>
      <c r="I9013" s="2">
        <f t="shared" si="140"/>
        <v>2725.9199999999996</v>
      </c>
    </row>
    <row r="9014" spans="1:9" x14ac:dyDescent="0.2">
      <c r="A9014" s="6">
        <v>2014</v>
      </c>
      <c r="B9014" s="1" t="s">
        <v>13</v>
      </c>
      <c r="C9014" s="1" t="s">
        <v>1578</v>
      </c>
      <c r="D9014" s="1" t="s">
        <v>1579</v>
      </c>
      <c r="E9014" s="1" t="s">
        <v>1609</v>
      </c>
      <c r="F9014" s="1">
        <v>516</v>
      </c>
      <c r="G9014" s="1">
        <v>3.19</v>
      </c>
      <c r="H9014" s="1">
        <v>5.09</v>
      </c>
      <c r="I9014" s="2">
        <f t="shared" si="140"/>
        <v>2626.44</v>
      </c>
    </row>
    <row r="9015" spans="1:9" x14ac:dyDescent="0.2">
      <c r="A9015" s="6">
        <v>2014</v>
      </c>
      <c r="B9015" s="1" t="s">
        <v>13</v>
      </c>
      <c r="C9015" s="1" t="s">
        <v>1578</v>
      </c>
      <c r="D9015" s="1" t="s">
        <v>1579</v>
      </c>
      <c r="E9015" s="1" t="s">
        <v>1610</v>
      </c>
      <c r="F9015" s="1">
        <v>456</v>
      </c>
      <c r="G9015" s="1">
        <v>3.27</v>
      </c>
      <c r="H9015" s="1">
        <v>5.38</v>
      </c>
      <c r="I9015" s="2">
        <f t="shared" si="140"/>
        <v>2453.2799999999997</v>
      </c>
    </row>
    <row r="9016" spans="1:9" x14ac:dyDescent="0.2">
      <c r="A9016" s="6">
        <v>2014</v>
      </c>
      <c r="B9016" s="1" t="s">
        <v>13</v>
      </c>
      <c r="C9016" s="1" t="s">
        <v>1578</v>
      </c>
      <c r="D9016" s="1" t="s">
        <v>1579</v>
      </c>
      <c r="E9016" s="1" t="s">
        <v>3736</v>
      </c>
      <c r="F9016" s="1">
        <v>372</v>
      </c>
      <c r="G9016" s="1">
        <v>4.78</v>
      </c>
      <c r="H9016" s="1">
        <v>5.57</v>
      </c>
      <c r="I9016" s="2">
        <f t="shared" si="140"/>
        <v>2072.04</v>
      </c>
    </row>
    <row r="9017" spans="1:9" x14ac:dyDescent="0.2">
      <c r="A9017" s="6">
        <v>2014</v>
      </c>
      <c r="B9017" s="1" t="s">
        <v>13</v>
      </c>
      <c r="C9017" s="1" t="s">
        <v>1578</v>
      </c>
      <c r="D9017" s="1" t="s">
        <v>1579</v>
      </c>
      <c r="E9017" s="1" t="s">
        <v>3737</v>
      </c>
      <c r="F9017" s="1">
        <v>372</v>
      </c>
      <c r="G9017" s="1">
        <v>3.15</v>
      </c>
      <c r="H9017" s="1">
        <v>6.6</v>
      </c>
      <c r="I9017" s="2">
        <f t="shared" si="140"/>
        <v>2455.1999999999998</v>
      </c>
    </row>
    <row r="9018" spans="1:9" x14ac:dyDescent="0.2">
      <c r="A9018" s="6">
        <v>2014</v>
      </c>
      <c r="B9018" s="1" t="s">
        <v>13</v>
      </c>
      <c r="C9018" s="1" t="s">
        <v>1578</v>
      </c>
      <c r="D9018" s="1" t="s">
        <v>1579</v>
      </c>
      <c r="E9018" s="1" t="s">
        <v>3738</v>
      </c>
      <c r="F9018" s="1">
        <v>540</v>
      </c>
      <c r="G9018" s="1">
        <v>3.84</v>
      </c>
      <c r="H9018" s="1">
        <v>5.24</v>
      </c>
      <c r="I9018" s="2">
        <f t="shared" si="140"/>
        <v>2829.6</v>
      </c>
    </row>
    <row r="9019" spans="1:9" x14ac:dyDescent="0.2">
      <c r="A9019" s="6">
        <v>2014</v>
      </c>
      <c r="B9019" s="1" t="s">
        <v>13</v>
      </c>
      <c r="C9019" s="1" t="s">
        <v>281</v>
      </c>
      <c r="D9019" s="1" t="s">
        <v>3739</v>
      </c>
      <c r="E9019" s="1" t="s">
        <v>4016</v>
      </c>
      <c r="F9019" s="1">
        <v>900</v>
      </c>
      <c r="G9019" s="1">
        <v>2.82</v>
      </c>
      <c r="H9019" s="1">
        <v>3.3</v>
      </c>
      <c r="I9019" s="2">
        <f t="shared" si="140"/>
        <v>2970</v>
      </c>
    </row>
    <row r="9020" spans="1:9" x14ac:dyDescent="0.2">
      <c r="A9020" s="6">
        <v>2014</v>
      </c>
      <c r="B9020" s="1" t="s">
        <v>13</v>
      </c>
      <c r="C9020" s="1" t="s">
        <v>281</v>
      </c>
      <c r="D9020" s="1" t="s">
        <v>3739</v>
      </c>
      <c r="E9020" s="1" t="s">
        <v>4017</v>
      </c>
      <c r="F9020" s="1">
        <v>900</v>
      </c>
      <c r="G9020" s="1">
        <v>2.38</v>
      </c>
      <c r="H9020" s="1">
        <v>3.3</v>
      </c>
      <c r="I9020" s="2">
        <f t="shared" si="140"/>
        <v>2970</v>
      </c>
    </row>
    <row r="9021" spans="1:9" x14ac:dyDescent="0.2">
      <c r="A9021" s="6">
        <v>2014</v>
      </c>
      <c r="B9021" s="1" t="s">
        <v>13</v>
      </c>
      <c r="C9021" s="1" t="s">
        <v>281</v>
      </c>
      <c r="D9021" s="1" t="s">
        <v>3739</v>
      </c>
      <c r="E9021" s="1" t="s">
        <v>4018</v>
      </c>
      <c r="F9021" s="1">
        <v>1128</v>
      </c>
      <c r="G9021" s="1">
        <v>2.0299999999999998</v>
      </c>
      <c r="H9021" s="1">
        <v>3.31</v>
      </c>
      <c r="I9021" s="2">
        <f t="shared" si="140"/>
        <v>3733.68</v>
      </c>
    </row>
    <row r="9022" spans="1:9" x14ac:dyDescent="0.2">
      <c r="A9022" s="6">
        <v>2014</v>
      </c>
      <c r="B9022" s="1" t="s">
        <v>13</v>
      </c>
      <c r="C9022" s="1" t="s">
        <v>281</v>
      </c>
      <c r="D9022" s="1" t="s">
        <v>3739</v>
      </c>
      <c r="E9022" s="1" t="s">
        <v>4019</v>
      </c>
      <c r="F9022" s="1">
        <v>1056</v>
      </c>
      <c r="G9022" s="1">
        <v>2.5</v>
      </c>
      <c r="H9022" s="1">
        <v>3.94</v>
      </c>
      <c r="I9022" s="2">
        <f t="shared" si="140"/>
        <v>4160.6400000000003</v>
      </c>
    </row>
    <row r="9023" spans="1:9" x14ac:dyDescent="0.2">
      <c r="A9023" s="6">
        <v>2014</v>
      </c>
      <c r="B9023" s="1" t="s">
        <v>13</v>
      </c>
      <c r="C9023" s="1" t="s">
        <v>281</v>
      </c>
      <c r="D9023" s="1" t="s">
        <v>3739</v>
      </c>
      <c r="E9023" s="1" t="s">
        <v>4020</v>
      </c>
      <c r="F9023" s="1">
        <v>900</v>
      </c>
      <c r="G9023" s="1">
        <v>2.2599999999999998</v>
      </c>
      <c r="H9023" s="1">
        <v>3.76</v>
      </c>
      <c r="I9023" s="2">
        <f t="shared" si="140"/>
        <v>3384</v>
      </c>
    </row>
    <row r="9024" spans="1:9" x14ac:dyDescent="0.2">
      <c r="A9024" s="6">
        <v>2014</v>
      </c>
      <c r="B9024" s="1" t="s">
        <v>13</v>
      </c>
      <c r="C9024" s="1" t="s">
        <v>281</v>
      </c>
      <c r="D9024" s="1" t="s">
        <v>3739</v>
      </c>
      <c r="E9024" s="1" t="s">
        <v>3740</v>
      </c>
      <c r="F9024" s="1">
        <v>1020</v>
      </c>
      <c r="G9024" s="1">
        <v>2.71</v>
      </c>
      <c r="H9024" s="1">
        <v>3.94</v>
      </c>
      <c r="I9024" s="2">
        <f t="shared" si="140"/>
        <v>4018.7999999999997</v>
      </c>
    </row>
    <row r="9025" spans="1:9" x14ac:dyDescent="0.2">
      <c r="A9025" s="6">
        <v>2014</v>
      </c>
      <c r="B9025" s="1" t="s">
        <v>13</v>
      </c>
      <c r="C9025" s="1" t="s">
        <v>281</v>
      </c>
      <c r="D9025" s="1" t="s">
        <v>3739</v>
      </c>
      <c r="E9025" s="1" t="s">
        <v>3741</v>
      </c>
      <c r="F9025" s="1">
        <v>804</v>
      </c>
      <c r="G9025" s="1">
        <v>2.74</v>
      </c>
      <c r="H9025" s="1">
        <v>3.2</v>
      </c>
      <c r="I9025" s="2">
        <f t="shared" si="140"/>
        <v>2572.8000000000002</v>
      </c>
    </row>
    <row r="9026" spans="1:9" x14ac:dyDescent="0.2">
      <c r="A9026" s="6">
        <v>2014</v>
      </c>
      <c r="B9026" s="1" t="s">
        <v>13</v>
      </c>
      <c r="C9026" s="1" t="s">
        <v>281</v>
      </c>
      <c r="D9026" s="1" t="s">
        <v>3739</v>
      </c>
      <c r="E9026" s="1" t="s">
        <v>4021</v>
      </c>
      <c r="F9026" s="1">
        <v>1200</v>
      </c>
      <c r="G9026" s="1">
        <v>2.72</v>
      </c>
      <c r="H9026" s="1">
        <v>3.88</v>
      </c>
      <c r="I9026" s="2">
        <f t="shared" si="140"/>
        <v>4656</v>
      </c>
    </row>
    <row r="9027" spans="1:9" x14ac:dyDescent="0.2">
      <c r="A9027" s="6">
        <v>2014</v>
      </c>
      <c r="B9027" s="1" t="s">
        <v>13</v>
      </c>
      <c r="C9027" s="1" t="s">
        <v>281</v>
      </c>
      <c r="D9027" s="1" t="s">
        <v>3739</v>
      </c>
      <c r="E9027" s="1" t="s">
        <v>4022</v>
      </c>
      <c r="F9027" s="1">
        <v>696</v>
      </c>
      <c r="G9027" s="1">
        <v>2.17</v>
      </c>
      <c r="H9027" s="1">
        <v>3.21</v>
      </c>
      <c r="I9027" s="2">
        <f t="shared" si="140"/>
        <v>2234.16</v>
      </c>
    </row>
    <row r="9028" spans="1:9" x14ac:dyDescent="0.2">
      <c r="A9028" s="6">
        <v>2014</v>
      </c>
      <c r="B9028" s="1" t="s">
        <v>13</v>
      </c>
      <c r="C9028" s="1" t="s">
        <v>281</v>
      </c>
      <c r="D9028" s="1" t="s">
        <v>3739</v>
      </c>
      <c r="E9028" s="1" t="s">
        <v>3742</v>
      </c>
      <c r="F9028" s="1">
        <v>768</v>
      </c>
      <c r="G9028" s="1">
        <v>2.27</v>
      </c>
      <c r="H9028" s="1">
        <v>3.69</v>
      </c>
      <c r="I9028" s="2">
        <f t="shared" si="140"/>
        <v>2833.92</v>
      </c>
    </row>
    <row r="9029" spans="1:9" x14ac:dyDescent="0.2">
      <c r="A9029" s="6">
        <v>2014</v>
      </c>
      <c r="B9029" s="1" t="s">
        <v>13</v>
      </c>
      <c r="C9029" s="1" t="s">
        <v>281</v>
      </c>
      <c r="D9029" s="1" t="s">
        <v>3739</v>
      </c>
      <c r="E9029" s="1" t="s">
        <v>3743</v>
      </c>
      <c r="F9029" s="1">
        <v>828</v>
      </c>
      <c r="G9029" s="1">
        <v>2.5099999999999998</v>
      </c>
      <c r="H9029" s="1">
        <v>3.63</v>
      </c>
      <c r="I9029" s="2">
        <f t="shared" si="140"/>
        <v>3005.64</v>
      </c>
    </row>
    <row r="9030" spans="1:9" x14ac:dyDescent="0.2">
      <c r="A9030" s="6">
        <v>2014</v>
      </c>
      <c r="B9030" s="1" t="s">
        <v>13</v>
      </c>
      <c r="C9030" s="1" t="s">
        <v>281</v>
      </c>
      <c r="D9030" s="1" t="s">
        <v>3739</v>
      </c>
      <c r="E9030" s="1" t="s">
        <v>3744</v>
      </c>
      <c r="F9030" s="1">
        <v>648</v>
      </c>
      <c r="G9030" s="1">
        <v>2.99</v>
      </c>
      <c r="H9030" s="1">
        <v>3.76</v>
      </c>
      <c r="I9030" s="2">
        <f t="shared" si="140"/>
        <v>2436.48</v>
      </c>
    </row>
    <row r="9031" spans="1:9" x14ac:dyDescent="0.2">
      <c r="A9031" s="6">
        <v>2014</v>
      </c>
      <c r="B9031" s="1" t="s">
        <v>13</v>
      </c>
      <c r="C9031" s="1" t="s">
        <v>281</v>
      </c>
      <c r="D9031" s="1" t="s">
        <v>3739</v>
      </c>
      <c r="E9031" s="1" t="s">
        <v>3745</v>
      </c>
      <c r="F9031" s="1">
        <v>1044</v>
      </c>
      <c r="G9031" s="1">
        <v>2.79</v>
      </c>
      <c r="H9031" s="1">
        <v>3.25</v>
      </c>
      <c r="I9031" s="2">
        <f t="shared" si="140"/>
        <v>3393</v>
      </c>
    </row>
    <row r="9032" spans="1:9" x14ac:dyDescent="0.2">
      <c r="A9032" s="6">
        <v>2014</v>
      </c>
      <c r="B9032" s="1" t="s">
        <v>13</v>
      </c>
      <c r="C9032" s="1" t="s">
        <v>281</v>
      </c>
      <c r="D9032" s="1" t="s">
        <v>3739</v>
      </c>
      <c r="E9032" s="1" t="s">
        <v>3746</v>
      </c>
      <c r="F9032" s="1">
        <v>1116</v>
      </c>
      <c r="G9032" s="1">
        <v>2.0099999999999998</v>
      </c>
      <c r="H9032" s="1">
        <v>3.8</v>
      </c>
      <c r="I9032" s="2">
        <f t="shared" si="140"/>
        <v>4240.8</v>
      </c>
    </row>
    <row r="9033" spans="1:9" x14ac:dyDescent="0.2">
      <c r="A9033" s="6">
        <v>2014</v>
      </c>
      <c r="B9033" s="1" t="s">
        <v>13</v>
      </c>
      <c r="C9033" s="1" t="s">
        <v>281</v>
      </c>
      <c r="D9033" s="1" t="s">
        <v>3739</v>
      </c>
      <c r="E9033" s="1" t="s">
        <v>4023</v>
      </c>
      <c r="F9033" s="1">
        <v>780</v>
      </c>
      <c r="G9033" s="1">
        <v>2.3199999999999998</v>
      </c>
      <c r="H9033" s="1">
        <v>3.74</v>
      </c>
      <c r="I9033" s="2">
        <f t="shared" si="140"/>
        <v>2917.2000000000003</v>
      </c>
    </row>
    <row r="9034" spans="1:9" x14ac:dyDescent="0.2">
      <c r="A9034" s="6">
        <v>2014</v>
      </c>
      <c r="B9034" s="1" t="s">
        <v>13</v>
      </c>
      <c r="C9034" s="1" t="s">
        <v>281</v>
      </c>
      <c r="D9034" s="1" t="s">
        <v>3739</v>
      </c>
      <c r="E9034" s="1" t="s">
        <v>3747</v>
      </c>
      <c r="F9034" s="1">
        <v>600</v>
      </c>
      <c r="G9034" s="1">
        <v>2.57</v>
      </c>
      <c r="H9034" s="1">
        <v>3.21</v>
      </c>
      <c r="I9034" s="2">
        <f t="shared" si="140"/>
        <v>1926</v>
      </c>
    </row>
    <row r="9035" spans="1:9" x14ac:dyDescent="0.2">
      <c r="A9035" s="6">
        <v>2014</v>
      </c>
      <c r="B9035" s="1" t="s">
        <v>13</v>
      </c>
      <c r="C9035" s="1" t="s">
        <v>281</v>
      </c>
      <c r="D9035" s="1" t="s">
        <v>3739</v>
      </c>
      <c r="E9035" s="1" t="s">
        <v>4024</v>
      </c>
      <c r="F9035" s="1">
        <v>852</v>
      </c>
      <c r="G9035" s="1">
        <v>2.88</v>
      </c>
      <c r="H9035" s="1">
        <v>3.86</v>
      </c>
      <c r="I9035" s="2">
        <f t="shared" si="140"/>
        <v>3288.72</v>
      </c>
    </row>
    <row r="9036" spans="1:9" x14ac:dyDescent="0.2">
      <c r="A9036" s="6">
        <v>2014</v>
      </c>
      <c r="B9036" s="1" t="s">
        <v>13</v>
      </c>
      <c r="C9036" s="1" t="s">
        <v>281</v>
      </c>
      <c r="D9036" s="1" t="s">
        <v>3739</v>
      </c>
      <c r="E9036" s="1" t="s">
        <v>4025</v>
      </c>
      <c r="F9036" s="1">
        <v>984</v>
      </c>
      <c r="G9036" s="1">
        <v>2.17</v>
      </c>
      <c r="H9036" s="1">
        <v>3.41</v>
      </c>
      <c r="I9036" s="2">
        <f t="shared" si="140"/>
        <v>3355.44</v>
      </c>
    </row>
    <row r="9037" spans="1:9" x14ac:dyDescent="0.2">
      <c r="A9037" s="6">
        <v>2014</v>
      </c>
      <c r="B9037" s="1" t="s">
        <v>13</v>
      </c>
      <c r="C9037" s="1" t="s">
        <v>281</v>
      </c>
      <c r="D9037" s="1" t="s">
        <v>3739</v>
      </c>
      <c r="E9037" s="1" t="s">
        <v>3748</v>
      </c>
      <c r="F9037" s="1">
        <v>912</v>
      </c>
      <c r="G9037" s="1">
        <v>2.6</v>
      </c>
      <c r="H9037" s="1">
        <v>3.33</v>
      </c>
      <c r="I9037" s="2">
        <f t="shared" si="140"/>
        <v>3036.96</v>
      </c>
    </row>
    <row r="9038" spans="1:9" x14ac:dyDescent="0.2">
      <c r="A9038" s="6">
        <v>2014</v>
      </c>
      <c r="B9038" s="1" t="s">
        <v>13</v>
      </c>
      <c r="C9038" s="1" t="s">
        <v>281</v>
      </c>
      <c r="D9038" s="1" t="s">
        <v>3739</v>
      </c>
      <c r="E9038" s="1" t="s">
        <v>4026</v>
      </c>
      <c r="F9038" s="1">
        <v>1152</v>
      </c>
      <c r="G9038" s="1">
        <v>2.69</v>
      </c>
      <c r="H9038" s="1">
        <v>3.23</v>
      </c>
      <c r="I9038" s="2">
        <f t="shared" si="140"/>
        <v>3720.96</v>
      </c>
    </row>
    <row r="9039" spans="1:9" x14ac:dyDescent="0.2">
      <c r="A9039" s="6">
        <v>2014</v>
      </c>
      <c r="B9039" s="1" t="s">
        <v>13</v>
      </c>
      <c r="C9039" s="1" t="s">
        <v>281</v>
      </c>
      <c r="D9039" s="1" t="s">
        <v>3739</v>
      </c>
      <c r="E9039" s="1" t="s">
        <v>4027</v>
      </c>
      <c r="F9039" s="1">
        <v>972</v>
      </c>
      <c r="G9039" s="1">
        <v>2.85</v>
      </c>
      <c r="H9039" s="1">
        <v>3.7</v>
      </c>
      <c r="I9039" s="2">
        <f t="shared" ref="I9039:I9102" si="141">H9039 *F9039</f>
        <v>3596.4</v>
      </c>
    </row>
    <row r="9040" spans="1:9" x14ac:dyDescent="0.2">
      <c r="A9040" s="6">
        <v>2014</v>
      </c>
      <c r="B9040" s="1" t="s">
        <v>13</v>
      </c>
      <c r="C9040" s="1" t="s">
        <v>281</v>
      </c>
      <c r="D9040" s="1" t="s">
        <v>3739</v>
      </c>
      <c r="E9040" s="1" t="s">
        <v>4028</v>
      </c>
      <c r="F9040" s="1">
        <v>876</v>
      </c>
      <c r="G9040" s="1">
        <v>2.31</v>
      </c>
      <c r="H9040" s="1">
        <v>3.8</v>
      </c>
      <c r="I9040" s="2">
        <f t="shared" si="141"/>
        <v>3328.7999999999997</v>
      </c>
    </row>
    <row r="9041" spans="1:9" x14ac:dyDescent="0.2">
      <c r="A9041" s="6">
        <v>2014</v>
      </c>
      <c r="B9041" s="1" t="s">
        <v>13</v>
      </c>
      <c r="C9041" s="1" t="s">
        <v>281</v>
      </c>
      <c r="D9041" s="1" t="s">
        <v>3739</v>
      </c>
      <c r="E9041" s="1" t="s">
        <v>4029</v>
      </c>
      <c r="F9041" s="1">
        <v>1092</v>
      </c>
      <c r="G9041" s="1">
        <v>2.69</v>
      </c>
      <c r="H9041" s="1">
        <v>3.39</v>
      </c>
      <c r="I9041" s="2">
        <f t="shared" si="141"/>
        <v>3701.88</v>
      </c>
    </row>
    <row r="9042" spans="1:9" x14ac:dyDescent="0.2">
      <c r="A9042" s="6">
        <v>2014</v>
      </c>
      <c r="B9042" s="1" t="s">
        <v>13</v>
      </c>
      <c r="C9042" s="1" t="s">
        <v>281</v>
      </c>
      <c r="D9042" s="1" t="s">
        <v>3739</v>
      </c>
      <c r="E9042" s="1" t="s">
        <v>3749</v>
      </c>
      <c r="F9042" s="1">
        <v>732</v>
      </c>
      <c r="G9042" s="1">
        <v>2.74</v>
      </c>
      <c r="H9042" s="1">
        <v>3.99</v>
      </c>
      <c r="I9042" s="2">
        <f t="shared" si="141"/>
        <v>2920.6800000000003</v>
      </c>
    </row>
    <row r="9043" spans="1:9" x14ac:dyDescent="0.2">
      <c r="A9043" s="6">
        <v>2014</v>
      </c>
      <c r="B9043" s="1" t="s">
        <v>13</v>
      </c>
      <c r="C9043" s="1" t="s">
        <v>281</v>
      </c>
      <c r="D9043" s="1" t="s">
        <v>3739</v>
      </c>
      <c r="E9043" s="1" t="s">
        <v>3750</v>
      </c>
      <c r="F9043" s="1">
        <v>600</v>
      </c>
      <c r="G9043" s="1">
        <v>2.56</v>
      </c>
      <c r="H9043" s="1">
        <v>3.42</v>
      </c>
      <c r="I9043" s="2">
        <f t="shared" si="141"/>
        <v>2052</v>
      </c>
    </row>
    <row r="9044" spans="1:9" x14ac:dyDescent="0.2">
      <c r="A9044" s="6">
        <v>2014</v>
      </c>
      <c r="B9044" s="1" t="s">
        <v>13</v>
      </c>
      <c r="C9044" s="1" t="s">
        <v>281</v>
      </c>
      <c r="D9044" s="1" t="s">
        <v>3739</v>
      </c>
      <c r="E9044" s="1" t="s">
        <v>3751</v>
      </c>
      <c r="F9044" s="1">
        <v>1044</v>
      </c>
      <c r="G9044" s="1">
        <v>2.96</v>
      </c>
      <c r="H9044" s="1">
        <v>3.69</v>
      </c>
      <c r="I9044" s="2">
        <f t="shared" si="141"/>
        <v>3852.36</v>
      </c>
    </row>
    <row r="9045" spans="1:9" x14ac:dyDescent="0.2">
      <c r="A9045" s="6">
        <v>2014</v>
      </c>
      <c r="B9045" s="1" t="s">
        <v>13</v>
      </c>
      <c r="C9045" s="1" t="s">
        <v>281</v>
      </c>
      <c r="D9045" s="1" t="s">
        <v>3739</v>
      </c>
      <c r="E9045" s="1" t="s">
        <v>3752</v>
      </c>
      <c r="F9045" s="1">
        <v>912</v>
      </c>
      <c r="G9045" s="1">
        <v>2.09</v>
      </c>
      <c r="H9045" s="1">
        <v>3.23</v>
      </c>
      <c r="I9045" s="2">
        <f t="shared" si="141"/>
        <v>2945.7599999999998</v>
      </c>
    </row>
    <row r="9046" spans="1:9" x14ac:dyDescent="0.2">
      <c r="A9046" s="6">
        <v>2014</v>
      </c>
      <c r="B9046" s="1" t="s">
        <v>13</v>
      </c>
      <c r="C9046" s="1" t="s">
        <v>281</v>
      </c>
      <c r="D9046" s="1" t="s">
        <v>3739</v>
      </c>
      <c r="E9046" s="1" t="s">
        <v>3753</v>
      </c>
      <c r="F9046" s="1">
        <v>756</v>
      </c>
      <c r="G9046" s="1">
        <v>2.16</v>
      </c>
      <c r="H9046" s="1">
        <v>3.24</v>
      </c>
      <c r="I9046" s="2">
        <f t="shared" si="141"/>
        <v>2449.44</v>
      </c>
    </row>
    <row r="9047" spans="1:9" x14ac:dyDescent="0.2">
      <c r="A9047" s="6">
        <v>2014</v>
      </c>
      <c r="B9047" s="1" t="s">
        <v>13</v>
      </c>
      <c r="C9047" s="1" t="s">
        <v>281</v>
      </c>
      <c r="D9047" s="1" t="s">
        <v>3739</v>
      </c>
      <c r="E9047" s="1" t="s">
        <v>3754</v>
      </c>
      <c r="F9047" s="1">
        <v>684</v>
      </c>
      <c r="G9047" s="1">
        <v>2.95</v>
      </c>
      <c r="H9047" s="1">
        <v>3.29</v>
      </c>
      <c r="I9047" s="2">
        <f t="shared" si="141"/>
        <v>2250.36</v>
      </c>
    </row>
    <row r="9048" spans="1:9" x14ac:dyDescent="0.2">
      <c r="A9048" s="6">
        <v>2014</v>
      </c>
      <c r="B9048" s="1" t="s">
        <v>13</v>
      </c>
      <c r="C9048" s="1" t="s">
        <v>281</v>
      </c>
      <c r="D9048" s="1" t="s">
        <v>3739</v>
      </c>
      <c r="E9048" s="1" t="s">
        <v>3755</v>
      </c>
      <c r="F9048" s="1">
        <v>1104</v>
      </c>
      <c r="G9048" s="1">
        <v>2.73</v>
      </c>
      <c r="H9048" s="1">
        <v>3.21</v>
      </c>
      <c r="I9048" s="2">
        <f t="shared" si="141"/>
        <v>3543.84</v>
      </c>
    </row>
    <row r="9049" spans="1:9" x14ac:dyDescent="0.2">
      <c r="A9049" s="6">
        <v>2014</v>
      </c>
      <c r="B9049" s="1" t="s">
        <v>13</v>
      </c>
      <c r="C9049" s="1" t="s">
        <v>281</v>
      </c>
      <c r="D9049" s="1" t="s">
        <v>3739</v>
      </c>
      <c r="E9049" s="1" t="s">
        <v>3756</v>
      </c>
      <c r="F9049" s="1">
        <v>780</v>
      </c>
      <c r="G9049" s="1">
        <v>2.13</v>
      </c>
      <c r="H9049" s="1">
        <v>3.87</v>
      </c>
      <c r="I9049" s="2">
        <f t="shared" si="141"/>
        <v>3018.6</v>
      </c>
    </row>
    <row r="9050" spans="1:9" x14ac:dyDescent="0.2">
      <c r="A9050" s="6">
        <v>2014</v>
      </c>
      <c r="B9050" s="1" t="s">
        <v>13</v>
      </c>
      <c r="C9050" s="1" t="s">
        <v>281</v>
      </c>
      <c r="D9050" s="1" t="s">
        <v>3739</v>
      </c>
      <c r="E9050" s="1" t="s">
        <v>3757</v>
      </c>
      <c r="F9050" s="1">
        <v>840</v>
      </c>
      <c r="G9050" s="1">
        <v>2.9</v>
      </c>
      <c r="H9050" s="1">
        <v>3.38</v>
      </c>
      <c r="I9050" s="2">
        <f t="shared" si="141"/>
        <v>2839.2</v>
      </c>
    </row>
    <row r="9051" spans="1:9" x14ac:dyDescent="0.2">
      <c r="A9051" s="6">
        <v>2014</v>
      </c>
      <c r="B9051" s="1" t="s">
        <v>13</v>
      </c>
      <c r="C9051" s="1" t="s">
        <v>281</v>
      </c>
      <c r="D9051" s="1" t="s">
        <v>3739</v>
      </c>
      <c r="E9051" s="1" t="s">
        <v>3758</v>
      </c>
      <c r="F9051" s="1">
        <v>648</v>
      </c>
      <c r="G9051" s="1">
        <v>2.63</v>
      </c>
      <c r="H9051" s="1">
        <v>3.83</v>
      </c>
      <c r="I9051" s="2">
        <f t="shared" si="141"/>
        <v>2481.84</v>
      </c>
    </row>
    <row r="9052" spans="1:9" x14ac:dyDescent="0.2">
      <c r="A9052" s="6">
        <v>2014</v>
      </c>
      <c r="B9052" s="1" t="s">
        <v>13</v>
      </c>
      <c r="C9052" s="1" t="s">
        <v>281</v>
      </c>
      <c r="D9052" s="1" t="s">
        <v>3739</v>
      </c>
      <c r="E9052" s="1" t="s">
        <v>3759</v>
      </c>
      <c r="F9052" s="1">
        <v>828</v>
      </c>
      <c r="G9052" s="1">
        <v>2.74</v>
      </c>
      <c r="H9052" s="1">
        <v>3.97</v>
      </c>
      <c r="I9052" s="2">
        <f t="shared" si="141"/>
        <v>3287.1600000000003</v>
      </c>
    </row>
    <row r="9053" spans="1:9" x14ac:dyDescent="0.2">
      <c r="A9053" s="6">
        <v>2014</v>
      </c>
      <c r="B9053" s="1" t="s">
        <v>13</v>
      </c>
      <c r="C9053" s="1" t="s">
        <v>281</v>
      </c>
      <c r="D9053" s="1" t="s">
        <v>3739</v>
      </c>
      <c r="E9053" s="1" t="s">
        <v>3760</v>
      </c>
      <c r="F9053" s="1">
        <v>828</v>
      </c>
      <c r="G9053" s="1">
        <v>2.37</v>
      </c>
      <c r="H9053" s="1">
        <v>3.22</v>
      </c>
      <c r="I9053" s="2">
        <f t="shared" si="141"/>
        <v>2666.1600000000003</v>
      </c>
    </row>
    <row r="9054" spans="1:9" x14ac:dyDescent="0.2">
      <c r="A9054" s="6">
        <v>2014</v>
      </c>
      <c r="B9054" s="1" t="s">
        <v>13</v>
      </c>
      <c r="C9054" s="1" t="s">
        <v>281</v>
      </c>
      <c r="D9054" s="1" t="s">
        <v>3739</v>
      </c>
      <c r="E9054" s="1" t="s">
        <v>3761</v>
      </c>
      <c r="F9054" s="1">
        <v>996</v>
      </c>
      <c r="G9054" s="1">
        <v>2.95</v>
      </c>
      <c r="H9054" s="1">
        <v>3.4</v>
      </c>
      <c r="I9054" s="2">
        <f t="shared" si="141"/>
        <v>3386.4</v>
      </c>
    </row>
    <row r="9055" spans="1:9" x14ac:dyDescent="0.2">
      <c r="A9055" s="6">
        <v>2014</v>
      </c>
      <c r="B9055" s="1" t="s">
        <v>13</v>
      </c>
      <c r="C9055" s="1" t="s">
        <v>281</v>
      </c>
      <c r="D9055" s="1" t="s">
        <v>3739</v>
      </c>
      <c r="E9055" s="1" t="s">
        <v>3762</v>
      </c>
      <c r="F9055" s="1">
        <v>936</v>
      </c>
      <c r="G9055" s="1">
        <v>2.67</v>
      </c>
      <c r="H9055" s="1">
        <v>3.98</v>
      </c>
      <c r="I9055" s="2">
        <f t="shared" si="141"/>
        <v>3725.28</v>
      </c>
    </row>
    <row r="9056" spans="1:9" x14ac:dyDescent="0.2">
      <c r="A9056" s="6">
        <v>2014</v>
      </c>
      <c r="B9056" s="1" t="s">
        <v>13</v>
      </c>
      <c r="C9056" s="1" t="s">
        <v>281</v>
      </c>
      <c r="D9056" s="1" t="s">
        <v>3739</v>
      </c>
      <c r="E9056" s="1" t="s">
        <v>3763</v>
      </c>
      <c r="F9056" s="1">
        <v>1020</v>
      </c>
      <c r="G9056" s="1">
        <v>2.81</v>
      </c>
      <c r="H9056" s="1">
        <v>3.48</v>
      </c>
      <c r="I9056" s="2">
        <f t="shared" si="141"/>
        <v>3549.6</v>
      </c>
    </row>
    <row r="9057" spans="1:9" x14ac:dyDescent="0.2">
      <c r="A9057" s="6">
        <v>2014</v>
      </c>
      <c r="B9057" s="1" t="s">
        <v>13</v>
      </c>
      <c r="C9057" s="1" t="s">
        <v>281</v>
      </c>
      <c r="D9057" s="1" t="s">
        <v>3739</v>
      </c>
      <c r="E9057" s="1" t="s">
        <v>3764</v>
      </c>
      <c r="F9057" s="1">
        <v>828</v>
      </c>
      <c r="G9057" s="1">
        <v>2.9</v>
      </c>
      <c r="H9057" s="1">
        <v>3.42</v>
      </c>
      <c r="I9057" s="2">
        <f t="shared" si="141"/>
        <v>2831.7599999999998</v>
      </c>
    </row>
    <row r="9058" spans="1:9" x14ac:dyDescent="0.2">
      <c r="A9058" s="6">
        <v>2014</v>
      </c>
      <c r="B9058" s="1" t="s">
        <v>13</v>
      </c>
      <c r="C9058" s="1" t="s">
        <v>281</v>
      </c>
      <c r="D9058" s="1" t="s">
        <v>3739</v>
      </c>
      <c r="E9058" s="1" t="s">
        <v>3765</v>
      </c>
      <c r="F9058" s="1">
        <v>1092</v>
      </c>
      <c r="G9058" s="1">
        <v>2.3199999999999998</v>
      </c>
      <c r="H9058" s="1">
        <v>3.58</v>
      </c>
      <c r="I9058" s="2">
        <f t="shared" si="141"/>
        <v>3909.36</v>
      </c>
    </row>
    <row r="9059" spans="1:9" x14ac:dyDescent="0.2">
      <c r="A9059" s="6">
        <v>2014</v>
      </c>
      <c r="B9059" s="1" t="s">
        <v>13</v>
      </c>
      <c r="C9059" s="1" t="s">
        <v>281</v>
      </c>
      <c r="D9059" s="1" t="s">
        <v>3739</v>
      </c>
      <c r="E9059" s="1" t="s">
        <v>3766</v>
      </c>
      <c r="F9059" s="1">
        <v>1068</v>
      </c>
      <c r="G9059" s="1">
        <v>2.2200000000000002</v>
      </c>
      <c r="H9059" s="1">
        <v>3.66</v>
      </c>
      <c r="I9059" s="2">
        <f t="shared" si="141"/>
        <v>3908.88</v>
      </c>
    </row>
    <row r="9060" spans="1:9" x14ac:dyDescent="0.2">
      <c r="A9060" s="6">
        <v>2014</v>
      </c>
      <c r="B9060" s="1" t="s">
        <v>13</v>
      </c>
      <c r="C9060" s="1" t="s">
        <v>281</v>
      </c>
      <c r="D9060" s="1" t="s">
        <v>3739</v>
      </c>
      <c r="E9060" s="1" t="s">
        <v>3767</v>
      </c>
      <c r="F9060" s="1">
        <v>1200</v>
      </c>
      <c r="G9060" s="1">
        <v>2.64</v>
      </c>
      <c r="H9060" s="1">
        <v>3.36</v>
      </c>
      <c r="I9060" s="2">
        <f t="shared" si="141"/>
        <v>4032</v>
      </c>
    </row>
    <row r="9061" spans="1:9" x14ac:dyDescent="0.2">
      <c r="A9061" s="6">
        <v>2014</v>
      </c>
      <c r="B9061" s="1" t="s">
        <v>13</v>
      </c>
      <c r="C9061" s="1" t="s">
        <v>281</v>
      </c>
      <c r="D9061" s="1" t="s">
        <v>3739</v>
      </c>
      <c r="E9061" s="1" t="s">
        <v>3768</v>
      </c>
      <c r="F9061" s="1">
        <v>1044</v>
      </c>
      <c r="G9061" s="1">
        <v>2.67</v>
      </c>
      <c r="H9061" s="1">
        <v>3.83</v>
      </c>
      <c r="I9061" s="2">
        <f t="shared" si="141"/>
        <v>3998.52</v>
      </c>
    </row>
    <row r="9062" spans="1:9" x14ac:dyDescent="0.2">
      <c r="A9062" s="6">
        <v>2014</v>
      </c>
      <c r="B9062" s="1" t="s">
        <v>13</v>
      </c>
      <c r="C9062" s="1" t="s">
        <v>281</v>
      </c>
      <c r="D9062" s="1" t="s">
        <v>3739</v>
      </c>
      <c r="E9062" s="1" t="s">
        <v>4030</v>
      </c>
      <c r="F9062" s="1">
        <v>792</v>
      </c>
      <c r="G9062" s="1">
        <v>2.04</v>
      </c>
      <c r="H9062" s="1">
        <v>3.65</v>
      </c>
      <c r="I9062" s="2">
        <f t="shared" si="141"/>
        <v>2890.7999999999997</v>
      </c>
    </row>
    <row r="9063" spans="1:9" x14ac:dyDescent="0.2">
      <c r="A9063" s="6">
        <v>2014</v>
      </c>
      <c r="B9063" s="1" t="s">
        <v>13</v>
      </c>
      <c r="C9063" s="1" t="s">
        <v>281</v>
      </c>
      <c r="D9063" s="1" t="s">
        <v>3739</v>
      </c>
      <c r="E9063" s="1" t="s">
        <v>4031</v>
      </c>
      <c r="F9063" s="1">
        <v>1164</v>
      </c>
      <c r="G9063" s="1">
        <v>2.09</v>
      </c>
      <c r="H9063" s="1">
        <v>3.28</v>
      </c>
      <c r="I9063" s="2">
        <f t="shared" si="141"/>
        <v>3817.9199999999996</v>
      </c>
    </row>
    <row r="9064" spans="1:9" x14ac:dyDescent="0.2">
      <c r="A9064" s="6">
        <v>2014</v>
      </c>
      <c r="B9064" s="1" t="s">
        <v>13</v>
      </c>
      <c r="C9064" s="1" t="s">
        <v>281</v>
      </c>
      <c r="D9064" s="1" t="s">
        <v>3739</v>
      </c>
      <c r="E9064" s="1" t="s">
        <v>3769</v>
      </c>
      <c r="F9064" s="1">
        <v>1140</v>
      </c>
      <c r="G9064" s="1">
        <v>2.72</v>
      </c>
      <c r="H9064" s="1">
        <v>3.26</v>
      </c>
      <c r="I9064" s="2">
        <f t="shared" si="141"/>
        <v>3716.3999999999996</v>
      </c>
    </row>
    <row r="9065" spans="1:9" x14ac:dyDescent="0.2">
      <c r="A9065" s="6">
        <v>2014</v>
      </c>
      <c r="B9065" s="1" t="s">
        <v>13</v>
      </c>
      <c r="C9065" s="1" t="s">
        <v>281</v>
      </c>
      <c r="D9065" s="1" t="s">
        <v>3739</v>
      </c>
      <c r="E9065" s="1" t="s">
        <v>3770</v>
      </c>
      <c r="F9065" s="1">
        <v>1128</v>
      </c>
      <c r="G9065" s="1">
        <v>2.41</v>
      </c>
      <c r="H9065" s="1">
        <v>3.37</v>
      </c>
      <c r="I9065" s="2">
        <f t="shared" si="141"/>
        <v>3801.36</v>
      </c>
    </row>
    <row r="9066" spans="1:9" x14ac:dyDescent="0.2">
      <c r="A9066" s="6">
        <v>2014</v>
      </c>
      <c r="B9066" s="1" t="s">
        <v>13</v>
      </c>
      <c r="C9066" s="1" t="s">
        <v>281</v>
      </c>
      <c r="D9066" s="1" t="s">
        <v>3739</v>
      </c>
      <c r="E9066" s="1" t="s">
        <v>3771</v>
      </c>
      <c r="F9066" s="1">
        <v>660</v>
      </c>
      <c r="G9066" s="1">
        <v>2.61</v>
      </c>
      <c r="H9066" s="1">
        <v>3.69</v>
      </c>
      <c r="I9066" s="2">
        <f t="shared" si="141"/>
        <v>2435.4</v>
      </c>
    </row>
    <row r="9067" spans="1:9" x14ac:dyDescent="0.2">
      <c r="A9067" s="6">
        <v>2014</v>
      </c>
      <c r="B9067" s="1" t="s">
        <v>13</v>
      </c>
      <c r="C9067" s="1" t="s">
        <v>281</v>
      </c>
      <c r="D9067" s="1" t="s">
        <v>3739</v>
      </c>
      <c r="E9067" s="1" t="s">
        <v>4032</v>
      </c>
      <c r="F9067" s="1">
        <v>1152</v>
      </c>
      <c r="G9067" s="1">
        <v>2.75</v>
      </c>
      <c r="H9067" s="1">
        <v>3.78</v>
      </c>
      <c r="I9067" s="2">
        <f t="shared" si="141"/>
        <v>4354.5599999999995</v>
      </c>
    </row>
    <row r="9068" spans="1:9" x14ac:dyDescent="0.2">
      <c r="A9068" s="6">
        <v>2014</v>
      </c>
      <c r="B9068" s="1" t="s">
        <v>13</v>
      </c>
      <c r="C9068" s="1" t="s">
        <v>281</v>
      </c>
      <c r="D9068" s="1" t="s">
        <v>3739</v>
      </c>
      <c r="E9068" s="1" t="s">
        <v>4033</v>
      </c>
      <c r="F9068" s="1">
        <v>600</v>
      </c>
      <c r="G9068" s="1">
        <v>2.5499999999999998</v>
      </c>
      <c r="H9068" s="1">
        <v>3.68</v>
      </c>
      <c r="I9068" s="2">
        <f t="shared" si="141"/>
        <v>2208</v>
      </c>
    </row>
    <row r="9069" spans="1:9" x14ac:dyDescent="0.2">
      <c r="A9069" s="6">
        <v>2014</v>
      </c>
      <c r="B9069" s="1" t="s">
        <v>13</v>
      </c>
      <c r="C9069" s="1" t="s">
        <v>281</v>
      </c>
      <c r="D9069" s="1" t="s">
        <v>3739</v>
      </c>
      <c r="E9069" s="1" t="s">
        <v>4034</v>
      </c>
      <c r="F9069" s="1">
        <v>1104</v>
      </c>
      <c r="G9069" s="1">
        <v>2.19</v>
      </c>
      <c r="H9069" s="1">
        <v>3.34</v>
      </c>
      <c r="I9069" s="2">
        <f t="shared" si="141"/>
        <v>3687.3599999999997</v>
      </c>
    </row>
    <row r="9070" spans="1:9" x14ac:dyDescent="0.2">
      <c r="A9070" s="6">
        <v>2014</v>
      </c>
      <c r="B9070" s="1" t="s">
        <v>13</v>
      </c>
      <c r="C9070" s="1" t="s">
        <v>281</v>
      </c>
      <c r="D9070" s="1" t="s">
        <v>3739</v>
      </c>
      <c r="E9070" s="1" t="s">
        <v>4035</v>
      </c>
      <c r="F9070" s="1">
        <v>924</v>
      </c>
      <c r="G9070" s="1">
        <v>2.34</v>
      </c>
      <c r="H9070" s="1">
        <v>3.39</v>
      </c>
      <c r="I9070" s="2">
        <f t="shared" si="141"/>
        <v>3132.36</v>
      </c>
    </row>
    <row r="9071" spans="1:9" x14ac:dyDescent="0.2">
      <c r="A9071" s="6">
        <v>2014</v>
      </c>
      <c r="B9071" s="1" t="s">
        <v>13</v>
      </c>
      <c r="C9071" s="1" t="s">
        <v>281</v>
      </c>
      <c r="D9071" s="1" t="s">
        <v>3739</v>
      </c>
      <c r="E9071" s="1" t="s">
        <v>4036</v>
      </c>
      <c r="F9071" s="1">
        <v>1164</v>
      </c>
      <c r="G9071" s="1">
        <v>2.67</v>
      </c>
      <c r="H9071" s="1">
        <v>3.87</v>
      </c>
      <c r="I9071" s="2">
        <f t="shared" si="141"/>
        <v>4504.68</v>
      </c>
    </row>
    <row r="9072" spans="1:9" x14ac:dyDescent="0.2">
      <c r="A9072" s="6">
        <v>2014</v>
      </c>
      <c r="B9072" s="1" t="s">
        <v>13</v>
      </c>
      <c r="C9072" s="1" t="s">
        <v>164</v>
      </c>
      <c r="D9072" s="1" t="s">
        <v>1611</v>
      </c>
      <c r="E9072" s="1" t="s">
        <v>1612</v>
      </c>
      <c r="F9072" s="1">
        <v>48</v>
      </c>
      <c r="G9072" s="8">
        <v>1.2</v>
      </c>
      <c r="H9072" s="8">
        <v>1.22</v>
      </c>
      <c r="I9072" s="2">
        <f t="shared" si="141"/>
        <v>58.56</v>
      </c>
    </row>
    <row r="9073" spans="1:9" x14ac:dyDescent="0.2">
      <c r="A9073" s="6">
        <v>2014</v>
      </c>
      <c r="B9073" s="1" t="s">
        <v>13</v>
      </c>
      <c r="C9073" s="1" t="s">
        <v>164</v>
      </c>
      <c r="D9073" s="1" t="s">
        <v>1611</v>
      </c>
      <c r="E9073" s="1" t="s">
        <v>1613</v>
      </c>
      <c r="F9073" s="1">
        <v>60</v>
      </c>
      <c r="G9073" s="8">
        <v>1.2</v>
      </c>
      <c r="H9073" s="8">
        <v>1.29</v>
      </c>
      <c r="I9073" s="2">
        <f t="shared" si="141"/>
        <v>77.400000000000006</v>
      </c>
    </row>
    <row r="9074" spans="1:9" x14ac:dyDescent="0.2">
      <c r="A9074" s="6">
        <v>2014</v>
      </c>
      <c r="B9074" s="1" t="s">
        <v>13</v>
      </c>
      <c r="C9074" s="1" t="s">
        <v>164</v>
      </c>
      <c r="D9074" s="1" t="s">
        <v>1611</v>
      </c>
      <c r="E9074" s="1" t="s">
        <v>1614</v>
      </c>
      <c r="F9074" s="1">
        <v>72</v>
      </c>
      <c r="G9074" s="8">
        <v>1</v>
      </c>
      <c r="H9074" s="8">
        <v>1.27</v>
      </c>
      <c r="I9074" s="2">
        <f t="shared" si="141"/>
        <v>91.44</v>
      </c>
    </row>
    <row r="9075" spans="1:9" x14ac:dyDescent="0.2">
      <c r="A9075" s="6">
        <v>2014</v>
      </c>
      <c r="B9075" s="1" t="s">
        <v>13</v>
      </c>
      <c r="C9075" s="1" t="s">
        <v>164</v>
      </c>
      <c r="D9075" s="1" t="s">
        <v>1611</v>
      </c>
      <c r="E9075" s="1" t="s">
        <v>1615</v>
      </c>
      <c r="F9075" s="1">
        <v>48</v>
      </c>
      <c r="G9075" s="8">
        <v>1.03</v>
      </c>
      <c r="H9075" s="8">
        <v>1.23</v>
      </c>
      <c r="I9075" s="2">
        <f t="shared" si="141"/>
        <v>59.04</v>
      </c>
    </row>
    <row r="9076" spans="1:9" x14ac:dyDescent="0.2">
      <c r="A9076" s="6">
        <v>2014</v>
      </c>
      <c r="B9076" s="1" t="s">
        <v>13</v>
      </c>
      <c r="C9076" s="1" t="s">
        <v>164</v>
      </c>
      <c r="D9076" s="1" t="s">
        <v>1611</v>
      </c>
      <c r="E9076" s="1" t="s">
        <v>1616</v>
      </c>
      <c r="F9076" s="1">
        <v>60</v>
      </c>
      <c r="G9076" s="8">
        <v>1.04</v>
      </c>
      <c r="H9076" s="8">
        <v>1.27</v>
      </c>
      <c r="I9076" s="2">
        <f t="shared" si="141"/>
        <v>76.2</v>
      </c>
    </row>
    <row r="9077" spans="1:9" x14ac:dyDescent="0.2">
      <c r="A9077" s="6">
        <v>2014</v>
      </c>
      <c r="B9077" s="1" t="s">
        <v>13</v>
      </c>
      <c r="C9077" s="1" t="s">
        <v>164</v>
      </c>
      <c r="D9077" s="1" t="s">
        <v>1611</v>
      </c>
      <c r="E9077" s="1" t="s">
        <v>1617</v>
      </c>
      <c r="F9077" s="1">
        <v>60</v>
      </c>
      <c r="G9077" s="8">
        <v>1.07</v>
      </c>
      <c r="H9077" s="8">
        <v>1.23</v>
      </c>
      <c r="I9077" s="2">
        <f t="shared" si="141"/>
        <v>73.8</v>
      </c>
    </row>
    <row r="9078" spans="1:9" x14ac:dyDescent="0.2">
      <c r="A9078" s="6">
        <v>2014</v>
      </c>
      <c r="B9078" s="1" t="s">
        <v>13</v>
      </c>
      <c r="C9078" s="1" t="s">
        <v>164</v>
      </c>
      <c r="D9078" s="1" t="s">
        <v>1611</v>
      </c>
      <c r="E9078" s="1" t="s">
        <v>1618</v>
      </c>
      <c r="F9078" s="1">
        <v>60</v>
      </c>
      <c r="G9078" s="8">
        <v>1.02</v>
      </c>
      <c r="H9078" s="8">
        <v>1.27</v>
      </c>
      <c r="I9078" s="2">
        <f t="shared" si="141"/>
        <v>76.2</v>
      </c>
    </row>
    <row r="9079" spans="1:9" x14ac:dyDescent="0.2">
      <c r="A9079" s="6">
        <v>2014</v>
      </c>
      <c r="B9079" s="1" t="s">
        <v>13</v>
      </c>
      <c r="C9079" s="1" t="s">
        <v>164</v>
      </c>
      <c r="D9079" s="1" t="s">
        <v>1611</v>
      </c>
      <c r="E9079" s="1" t="s">
        <v>1619</v>
      </c>
      <c r="F9079" s="1">
        <v>60</v>
      </c>
      <c r="G9079" s="8">
        <v>1.03</v>
      </c>
      <c r="H9079" s="8">
        <v>1.29</v>
      </c>
      <c r="I9079" s="2">
        <f t="shared" si="141"/>
        <v>77.400000000000006</v>
      </c>
    </row>
    <row r="9080" spans="1:9" x14ac:dyDescent="0.2">
      <c r="A9080" s="6">
        <v>2014</v>
      </c>
      <c r="B9080" s="1" t="s">
        <v>13</v>
      </c>
      <c r="C9080" s="1" t="s">
        <v>164</v>
      </c>
      <c r="D9080" s="1" t="s">
        <v>1611</v>
      </c>
      <c r="E9080" s="1" t="s">
        <v>1620</v>
      </c>
      <c r="F9080" s="1">
        <v>48</v>
      </c>
      <c r="G9080" s="8">
        <v>1.0900000000000001</v>
      </c>
      <c r="H9080" s="8">
        <v>1.37</v>
      </c>
      <c r="I9080" s="2">
        <f t="shared" si="141"/>
        <v>65.760000000000005</v>
      </c>
    </row>
    <row r="9081" spans="1:9" x14ac:dyDescent="0.2">
      <c r="A9081" s="6">
        <v>2014</v>
      </c>
      <c r="B9081" s="1" t="s">
        <v>13</v>
      </c>
      <c r="C9081" s="1" t="s">
        <v>164</v>
      </c>
      <c r="D9081" s="1" t="s">
        <v>1611</v>
      </c>
      <c r="E9081" s="1" t="s">
        <v>1621</v>
      </c>
      <c r="F9081" s="1">
        <v>48</v>
      </c>
      <c r="G9081" s="8">
        <v>1.1200000000000001</v>
      </c>
      <c r="H9081" s="8">
        <v>1.36</v>
      </c>
      <c r="I9081" s="2">
        <f t="shared" si="141"/>
        <v>65.28</v>
      </c>
    </row>
    <row r="9082" spans="1:9" x14ac:dyDescent="0.2">
      <c r="A9082" s="6">
        <v>2014</v>
      </c>
      <c r="B9082" s="1" t="s">
        <v>13</v>
      </c>
      <c r="C9082" s="1" t="s">
        <v>164</v>
      </c>
      <c r="D9082" s="1" t="s">
        <v>1611</v>
      </c>
      <c r="E9082" s="1" t="s">
        <v>1622</v>
      </c>
      <c r="F9082" s="1">
        <v>72</v>
      </c>
      <c r="G9082" s="8">
        <v>1.19</v>
      </c>
      <c r="H9082" s="8">
        <v>1.34</v>
      </c>
      <c r="I9082" s="2">
        <f t="shared" si="141"/>
        <v>96.48</v>
      </c>
    </row>
    <row r="9083" spans="1:9" x14ac:dyDescent="0.2">
      <c r="A9083" s="6">
        <v>2014</v>
      </c>
      <c r="B9083" s="1" t="s">
        <v>13</v>
      </c>
      <c r="C9083" s="1" t="s">
        <v>164</v>
      </c>
      <c r="D9083" s="1" t="s">
        <v>1611</v>
      </c>
      <c r="E9083" s="1" t="s">
        <v>1623</v>
      </c>
      <c r="F9083" s="1">
        <v>48</v>
      </c>
      <c r="G9083" s="8">
        <v>1.0900000000000001</v>
      </c>
      <c r="H9083" s="8">
        <v>1.24</v>
      </c>
      <c r="I9083" s="2">
        <f t="shared" si="141"/>
        <v>59.519999999999996</v>
      </c>
    </row>
    <row r="9084" spans="1:9" x14ac:dyDescent="0.2">
      <c r="A9084" s="6">
        <v>2014</v>
      </c>
      <c r="B9084" s="1" t="s">
        <v>13</v>
      </c>
      <c r="C9084" s="1" t="s">
        <v>164</v>
      </c>
      <c r="D9084" s="1" t="s">
        <v>1611</v>
      </c>
      <c r="E9084" s="1" t="s">
        <v>1624</v>
      </c>
      <c r="F9084" s="1">
        <v>72</v>
      </c>
      <c r="G9084" s="8">
        <v>1.19</v>
      </c>
      <c r="H9084" s="8">
        <v>1.3</v>
      </c>
      <c r="I9084" s="2">
        <f t="shared" si="141"/>
        <v>93.600000000000009</v>
      </c>
    </row>
    <row r="9085" spans="1:9" x14ac:dyDescent="0.2">
      <c r="A9085" s="6">
        <v>2014</v>
      </c>
      <c r="B9085" s="1" t="s">
        <v>13</v>
      </c>
      <c r="C9085" s="1" t="s">
        <v>1578</v>
      </c>
      <c r="D9085" s="1" t="s">
        <v>1625</v>
      </c>
      <c r="E9085" s="1" t="s">
        <v>1626</v>
      </c>
      <c r="F9085" s="1">
        <v>444</v>
      </c>
      <c r="G9085" s="1">
        <v>3.56</v>
      </c>
      <c r="H9085" s="1">
        <v>6.15</v>
      </c>
      <c r="I9085" s="2">
        <f t="shared" si="141"/>
        <v>2730.6000000000004</v>
      </c>
    </row>
    <row r="9086" spans="1:9" x14ac:dyDescent="0.2">
      <c r="A9086" s="6">
        <v>2014</v>
      </c>
      <c r="B9086" s="1" t="s">
        <v>13</v>
      </c>
      <c r="C9086" s="1" t="s">
        <v>1578</v>
      </c>
      <c r="D9086" s="1" t="s">
        <v>1625</v>
      </c>
      <c r="E9086" s="1" t="s">
        <v>1627</v>
      </c>
      <c r="F9086" s="1">
        <v>408</v>
      </c>
      <c r="G9086" s="1">
        <v>3.61</v>
      </c>
      <c r="H9086" s="1">
        <v>5.21</v>
      </c>
      <c r="I9086" s="2">
        <f t="shared" si="141"/>
        <v>2125.6799999999998</v>
      </c>
    </row>
    <row r="9087" spans="1:9" x14ac:dyDescent="0.2">
      <c r="A9087" s="6">
        <v>2014</v>
      </c>
      <c r="B9087" s="1" t="s">
        <v>13</v>
      </c>
      <c r="C9087" s="1" t="s">
        <v>1578</v>
      </c>
      <c r="D9087" s="1" t="s">
        <v>1625</v>
      </c>
      <c r="E9087" s="1" t="s">
        <v>1628</v>
      </c>
      <c r="F9087" s="1">
        <v>528</v>
      </c>
      <c r="G9087" s="1">
        <v>4.1399999999999997</v>
      </c>
      <c r="H9087" s="1">
        <v>5.41</v>
      </c>
      <c r="I9087" s="2">
        <f t="shared" si="141"/>
        <v>2856.48</v>
      </c>
    </row>
    <row r="9088" spans="1:9" x14ac:dyDescent="0.2">
      <c r="A9088" s="6">
        <v>2014</v>
      </c>
      <c r="B9088" s="1" t="s">
        <v>13</v>
      </c>
      <c r="C9088" s="1" t="s">
        <v>1578</v>
      </c>
      <c r="D9088" s="1" t="s">
        <v>1625</v>
      </c>
      <c r="E9088" s="1" t="s">
        <v>1629</v>
      </c>
      <c r="F9088" s="1">
        <v>408</v>
      </c>
      <c r="G9088" s="1">
        <v>3.44</v>
      </c>
      <c r="H9088" s="1">
        <v>6.68</v>
      </c>
      <c r="I9088" s="2">
        <f t="shared" si="141"/>
        <v>2725.44</v>
      </c>
    </row>
    <row r="9089" spans="1:9" x14ac:dyDescent="0.2">
      <c r="A9089" s="6">
        <v>2014</v>
      </c>
      <c r="B9089" s="1" t="s">
        <v>13</v>
      </c>
      <c r="C9089" s="1" t="s">
        <v>1578</v>
      </c>
      <c r="D9089" s="1" t="s">
        <v>1625</v>
      </c>
      <c r="E9089" s="1" t="s">
        <v>1630</v>
      </c>
      <c r="F9089" s="1">
        <v>540</v>
      </c>
      <c r="G9089" s="1">
        <v>3.43</v>
      </c>
      <c r="H9089" s="1">
        <v>6.39</v>
      </c>
      <c r="I9089" s="2">
        <f t="shared" si="141"/>
        <v>3450.6</v>
      </c>
    </row>
    <row r="9090" spans="1:9" x14ac:dyDescent="0.2">
      <c r="A9090" s="6">
        <v>2014</v>
      </c>
      <c r="B9090" s="1" t="s">
        <v>13</v>
      </c>
      <c r="C9090" s="1" t="s">
        <v>1578</v>
      </c>
      <c r="D9090" s="1" t="s">
        <v>1625</v>
      </c>
      <c r="E9090" s="1" t="s">
        <v>1631</v>
      </c>
      <c r="F9090" s="1">
        <v>420</v>
      </c>
      <c r="G9090" s="1">
        <v>3.51</v>
      </c>
      <c r="H9090" s="1">
        <v>5.48</v>
      </c>
      <c r="I9090" s="2">
        <f t="shared" si="141"/>
        <v>2301.6000000000004</v>
      </c>
    </row>
    <row r="9091" spans="1:9" x14ac:dyDescent="0.2">
      <c r="A9091" s="6">
        <v>2014</v>
      </c>
      <c r="B9091" s="1" t="s">
        <v>13</v>
      </c>
      <c r="C9091" s="1" t="s">
        <v>1578</v>
      </c>
      <c r="D9091" s="1" t="s">
        <v>1625</v>
      </c>
      <c r="E9091" s="1" t="s">
        <v>1632</v>
      </c>
      <c r="F9091" s="1">
        <v>528</v>
      </c>
      <c r="G9091" s="1">
        <v>4.03</v>
      </c>
      <c r="H9091" s="1">
        <v>5.71</v>
      </c>
      <c r="I9091" s="2">
        <f t="shared" si="141"/>
        <v>3014.88</v>
      </c>
    </row>
    <row r="9092" spans="1:9" x14ac:dyDescent="0.2">
      <c r="A9092" s="6">
        <v>2014</v>
      </c>
      <c r="B9092" s="1" t="s">
        <v>13</v>
      </c>
      <c r="C9092" s="1" t="s">
        <v>1578</v>
      </c>
      <c r="D9092" s="1" t="s">
        <v>1625</v>
      </c>
      <c r="E9092" s="1" t="s">
        <v>1633</v>
      </c>
      <c r="F9092" s="1">
        <v>360</v>
      </c>
      <c r="G9092" s="1">
        <v>3.8</v>
      </c>
      <c r="H9092" s="1">
        <v>6.31</v>
      </c>
      <c r="I9092" s="2">
        <f t="shared" si="141"/>
        <v>2271.6</v>
      </c>
    </row>
    <row r="9093" spans="1:9" x14ac:dyDescent="0.2">
      <c r="A9093" s="6">
        <v>2014</v>
      </c>
      <c r="B9093" s="1" t="s">
        <v>13</v>
      </c>
      <c r="C9093" s="1" t="s">
        <v>1578</v>
      </c>
      <c r="D9093" s="1" t="s">
        <v>1625</v>
      </c>
      <c r="E9093" s="1" t="s">
        <v>1634</v>
      </c>
      <c r="F9093" s="1">
        <v>444</v>
      </c>
      <c r="G9093" s="1">
        <v>3.99</v>
      </c>
      <c r="H9093" s="1">
        <v>5.32</v>
      </c>
      <c r="I9093" s="2">
        <f t="shared" si="141"/>
        <v>2362.08</v>
      </c>
    </row>
    <row r="9094" spans="1:9" x14ac:dyDescent="0.2">
      <c r="A9094" s="6">
        <v>2014</v>
      </c>
      <c r="B9094" s="1" t="s">
        <v>13</v>
      </c>
      <c r="C9094" s="1" t="s">
        <v>1578</v>
      </c>
      <c r="D9094" s="1" t="s">
        <v>1625</v>
      </c>
      <c r="E9094" s="1" t="s">
        <v>1635</v>
      </c>
      <c r="F9094" s="1">
        <v>408</v>
      </c>
      <c r="G9094" s="1">
        <v>3.63</v>
      </c>
      <c r="H9094" s="1">
        <v>6.61</v>
      </c>
      <c r="I9094" s="2">
        <f t="shared" si="141"/>
        <v>2696.88</v>
      </c>
    </row>
    <row r="9095" spans="1:9" x14ac:dyDescent="0.2">
      <c r="A9095" s="6">
        <v>2014</v>
      </c>
      <c r="B9095" s="1" t="s">
        <v>13</v>
      </c>
      <c r="C9095" s="1" t="s">
        <v>1578</v>
      </c>
      <c r="D9095" s="1" t="s">
        <v>1625</v>
      </c>
      <c r="E9095" s="1" t="s">
        <v>1636</v>
      </c>
      <c r="F9095" s="1">
        <v>516</v>
      </c>
      <c r="G9095" s="1">
        <v>4.8600000000000003</v>
      </c>
      <c r="H9095" s="1">
        <v>5.46</v>
      </c>
      <c r="I9095" s="2">
        <f t="shared" si="141"/>
        <v>2817.36</v>
      </c>
    </row>
    <row r="9096" spans="1:9" x14ac:dyDescent="0.2">
      <c r="A9096" s="6">
        <v>2014</v>
      </c>
      <c r="B9096" s="1" t="s">
        <v>13</v>
      </c>
      <c r="C9096" s="1" t="s">
        <v>1578</v>
      </c>
      <c r="D9096" s="1" t="s">
        <v>1625</v>
      </c>
      <c r="E9096" s="1" t="s">
        <v>1637</v>
      </c>
      <c r="F9096" s="1">
        <v>504</v>
      </c>
      <c r="G9096" s="1">
        <v>4</v>
      </c>
      <c r="H9096" s="1">
        <v>5.2</v>
      </c>
      <c r="I9096" s="2">
        <f t="shared" si="141"/>
        <v>2620.8000000000002</v>
      </c>
    </row>
    <row r="9097" spans="1:9" x14ac:dyDescent="0.2">
      <c r="A9097" s="6">
        <v>2014</v>
      </c>
      <c r="B9097" s="1" t="s">
        <v>13</v>
      </c>
      <c r="C9097" s="1" t="s">
        <v>1578</v>
      </c>
      <c r="D9097" s="1" t="s">
        <v>1625</v>
      </c>
      <c r="E9097" s="1" t="s">
        <v>1638</v>
      </c>
      <c r="F9097" s="1">
        <v>420</v>
      </c>
      <c r="G9097" s="1">
        <v>4.18</v>
      </c>
      <c r="H9097" s="1">
        <v>5.61</v>
      </c>
      <c r="I9097" s="2">
        <f t="shared" si="141"/>
        <v>2356.2000000000003</v>
      </c>
    </row>
    <row r="9098" spans="1:9" x14ac:dyDescent="0.2">
      <c r="A9098" s="6">
        <v>2014</v>
      </c>
      <c r="B9098" s="1" t="s">
        <v>13</v>
      </c>
      <c r="C9098" s="1" t="s">
        <v>1578</v>
      </c>
      <c r="D9098" s="1" t="s">
        <v>1625</v>
      </c>
      <c r="E9098" s="1" t="s">
        <v>1639</v>
      </c>
      <c r="F9098" s="1">
        <v>360</v>
      </c>
      <c r="G9098" s="1">
        <v>3.57</v>
      </c>
      <c r="H9098" s="1">
        <v>5.56</v>
      </c>
      <c r="I9098" s="2">
        <f t="shared" si="141"/>
        <v>2001.6</v>
      </c>
    </row>
    <row r="9099" spans="1:9" x14ac:dyDescent="0.2">
      <c r="A9099" s="6">
        <v>2014</v>
      </c>
      <c r="B9099" s="1" t="s">
        <v>13</v>
      </c>
      <c r="C9099" s="1" t="s">
        <v>1578</v>
      </c>
      <c r="D9099" s="1" t="s">
        <v>1625</v>
      </c>
      <c r="E9099" s="1" t="s">
        <v>1640</v>
      </c>
      <c r="F9099" s="1">
        <v>528</v>
      </c>
      <c r="G9099" s="1">
        <v>3.21</v>
      </c>
      <c r="H9099" s="1">
        <v>5.13</v>
      </c>
      <c r="I9099" s="2">
        <f t="shared" si="141"/>
        <v>2708.64</v>
      </c>
    </row>
    <row r="9100" spans="1:9" x14ac:dyDescent="0.2">
      <c r="A9100" s="6">
        <v>2014</v>
      </c>
      <c r="B9100" s="1" t="s">
        <v>13</v>
      </c>
      <c r="C9100" s="1" t="s">
        <v>1578</v>
      </c>
      <c r="D9100" s="1" t="s">
        <v>1625</v>
      </c>
      <c r="E9100" s="1" t="s">
        <v>1641</v>
      </c>
      <c r="F9100" s="1">
        <v>432</v>
      </c>
      <c r="G9100" s="1">
        <v>4.55</v>
      </c>
      <c r="H9100" s="1">
        <v>6.14</v>
      </c>
      <c r="I9100" s="2">
        <f t="shared" si="141"/>
        <v>2652.48</v>
      </c>
    </row>
    <row r="9101" spans="1:9" x14ac:dyDescent="0.2">
      <c r="A9101" s="6">
        <v>2014</v>
      </c>
      <c r="B9101" s="1" t="s">
        <v>13</v>
      </c>
      <c r="C9101" s="1" t="s">
        <v>1578</v>
      </c>
      <c r="D9101" s="1" t="s">
        <v>1625</v>
      </c>
      <c r="E9101" s="1" t="s">
        <v>1642</v>
      </c>
      <c r="F9101" s="1">
        <v>408</v>
      </c>
      <c r="G9101" s="1">
        <v>3.33</v>
      </c>
      <c r="H9101" s="1">
        <v>6.94</v>
      </c>
      <c r="I9101" s="2">
        <f t="shared" si="141"/>
        <v>2831.52</v>
      </c>
    </row>
    <row r="9102" spans="1:9" x14ac:dyDescent="0.2">
      <c r="A9102" s="6">
        <v>2014</v>
      </c>
      <c r="B9102" s="1" t="s">
        <v>13</v>
      </c>
      <c r="C9102" s="1" t="s">
        <v>1578</v>
      </c>
      <c r="D9102" s="1" t="s">
        <v>1625</v>
      </c>
      <c r="E9102" s="1" t="s">
        <v>1643</v>
      </c>
      <c r="F9102" s="1">
        <v>504</v>
      </c>
      <c r="G9102" s="1">
        <v>5</v>
      </c>
      <c r="H9102" s="1">
        <v>5.31</v>
      </c>
      <c r="I9102" s="2">
        <f t="shared" si="141"/>
        <v>2676.24</v>
      </c>
    </row>
    <row r="9103" spans="1:9" x14ac:dyDescent="0.2">
      <c r="A9103" s="6">
        <v>2014</v>
      </c>
      <c r="B9103" s="1" t="s">
        <v>13</v>
      </c>
      <c r="C9103" s="1" t="s">
        <v>1578</v>
      </c>
      <c r="D9103" s="1" t="s">
        <v>1625</v>
      </c>
      <c r="E9103" s="1" t="s">
        <v>1644</v>
      </c>
      <c r="F9103" s="1">
        <v>384</v>
      </c>
      <c r="G9103" s="1">
        <v>3.98</v>
      </c>
      <c r="H9103" s="1">
        <v>5.35</v>
      </c>
      <c r="I9103" s="2">
        <f t="shared" ref="I9103:I9166" si="142">H9103 *F9103</f>
        <v>2054.3999999999996</v>
      </c>
    </row>
    <row r="9104" spans="1:9" x14ac:dyDescent="0.2">
      <c r="A9104" s="6">
        <v>2014</v>
      </c>
      <c r="B9104" s="1" t="s">
        <v>13</v>
      </c>
      <c r="C9104" s="1" t="s">
        <v>1578</v>
      </c>
      <c r="D9104" s="1" t="s">
        <v>1625</v>
      </c>
      <c r="E9104" s="1" t="s">
        <v>1645</v>
      </c>
      <c r="F9104" s="1">
        <v>396</v>
      </c>
      <c r="G9104" s="1">
        <v>4.1900000000000004</v>
      </c>
      <c r="H9104" s="1">
        <v>6.48</v>
      </c>
      <c r="I9104" s="2">
        <f t="shared" si="142"/>
        <v>2566.0800000000004</v>
      </c>
    </row>
    <row r="9105" spans="1:9" x14ac:dyDescent="0.2">
      <c r="A9105" s="6">
        <v>2014</v>
      </c>
      <c r="B9105" s="1" t="s">
        <v>13</v>
      </c>
      <c r="C9105" s="1" t="s">
        <v>1578</v>
      </c>
      <c r="D9105" s="1" t="s">
        <v>1625</v>
      </c>
      <c r="E9105" s="1" t="s">
        <v>1646</v>
      </c>
      <c r="F9105" s="1">
        <v>384</v>
      </c>
      <c r="G9105" s="1">
        <v>3.52</v>
      </c>
      <c r="H9105" s="1">
        <v>6.94</v>
      </c>
      <c r="I9105" s="2">
        <f t="shared" si="142"/>
        <v>2664.96</v>
      </c>
    </row>
    <row r="9106" spans="1:9" x14ac:dyDescent="0.2">
      <c r="A9106" s="6">
        <v>2014</v>
      </c>
      <c r="B9106" s="1" t="s">
        <v>13</v>
      </c>
      <c r="C9106" s="1" t="s">
        <v>1578</v>
      </c>
      <c r="D9106" s="1" t="s">
        <v>1625</v>
      </c>
      <c r="E9106" s="1" t="s">
        <v>1647</v>
      </c>
      <c r="F9106" s="1">
        <v>408</v>
      </c>
      <c r="G9106" s="1">
        <v>3.54</v>
      </c>
      <c r="H9106" s="1">
        <v>6.68</v>
      </c>
      <c r="I9106" s="2">
        <f t="shared" si="142"/>
        <v>2725.44</v>
      </c>
    </row>
    <row r="9107" spans="1:9" x14ac:dyDescent="0.2">
      <c r="A9107" s="6">
        <v>2014</v>
      </c>
      <c r="B9107" s="1" t="s">
        <v>13</v>
      </c>
      <c r="C9107" s="1" t="s">
        <v>1578</v>
      </c>
      <c r="D9107" s="1" t="s">
        <v>1625</v>
      </c>
      <c r="E9107" s="1" t="s">
        <v>1648</v>
      </c>
      <c r="F9107" s="1">
        <v>456</v>
      </c>
      <c r="G9107" s="1">
        <v>3.58</v>
      </c>
      <c r="H9107" s="1">
        <v>6.74</v>
      </c>
      <c r="I9107" s="2">
        <f t="shared" si="142"/>
        <v>3073.44</v>
      </c>
    </row>
    <row r="9108" spans="1:9" x14ac:dyDescent="0.2">
      <c r="A9108" s="6">
        <v>2014</v>
      </c>
      <c r="B9108" s="1" t="s">
        <v>13</v>
      </c>
      <c r="C9108" s="1" t="s">
        <v>1578</v>
      </c>
      <c r="D9108" s="1" t="s">
        <v>1625</v>
      </c>
      <c r="E9108" s="1" t="s">
        <v>1649</v>
      </c>
      <c r="F9108" s="1">
        <v>516</v>
      </c>
      <c r="G9108" s="1">
        <v>4.4400000000000004</v>
      </c>
      <c r="H9108" s="1">
        <v>5.86</v>
      </c>
      <c r="I9108" s="2">
        <f t="shared" si="142"/>
        <v>3023.76</v>
      </c>
    </row>
    <row r="9109" spans="1:9" x14ac:dyDescent="0.2">
      <c r="A9109" s="6">
        <v>2014</v>
      </c>
      <c r="B9109" s="1" t="s">
        <v>13</v>
      </c>
      <c r="C9109" s="1" t="s">
        <v>1578</v>
      </c>
      <c r="D9109" s="1" t="s">
        <v>1625</v>
      </c>
      <c r="E9109" s="1" t="s">
        <v>1650</v>
      </c>
      <c r="F9109" s="1">
        <v>432</v>
      </c>
      <c r="G9109" s="1">
        <v>4.46</v>
      </c>
      <c r="H9109" s="1">
        <v>5.44</v>
      </c>
      <c r="I9109" s="2">
        <f t="shared" si="142"/>
        <v>2350.0800000000004</v>
      </c>
    </row>
    <row r="9110" spans="1:9" x14ac:dyDescent="0.2">
      <c r="A9110" s="6">
        <v>2014</v>
      </c>
      <c r="B9110" s="1" t="s">
        <v>13</v>
      </c>
      <c r="C9110" s="1" t="s">
        <v>1578</v>
      </c>
      <c r="D9110" s="1" t="s">
        <v>1625</v>
      </c>
      <c r="E9110" s="1" t="s">
        <v>1651</v>
      </c>
      <c r="F9110" s="1">
        <v>420</v>
      </c>
      <c r="G9110" s="1">
        <v>3.66</v>
      </c>
      <c r="H9110" s="1">
        <v>6.2</v>
      </c>
      <c r="I9110" s="2">
        <f t="shared" si="142"/>
        <v>2604</v>
      </c>
    </row>
    <row r="9111" spans="1:9" x14ac:dyDescent="0.2">
      <c r="A9111" s="6">
        <v>2014</v>
      </c>
      <c r="B9111" s="1" t="s">
        <v>13</v>
      </c>
      <c r="C9111" s="1" t="s">
        <v>1578</v>
      </c>
      <c r="D9111" s="1" t="s">
        <v>1625</v>
      </c>
      <c r="E9111" s="1" t="s">
        <v>1652</v>
      </c>
      <c r="F9111" s="1">
        <v>504</v>
      </c>
      <c r="G9111" s="1">
        <v>4.96</v>
      </c>
      <c r="H9111" s="1">
        <v>5.5</v>
      </c>
      <c r="I9111" s="2">
        <f t="shared" si="142"/>
        <v>2772</v>
      </c>
    </row>
    <row r="9112" spans="1:9" x14ac:dyDescent="0.2">
      <c r="A9112" s="6">
        <v>2014</v>
      </c>
      <c r="B9112" s="1" t="s">
        <v>13</v>
      </c>
      <c r="C9112" s="1" t="s">
        <v>1578</v>
      </c>
      <c r="D9112" s="1" t="s">
        <v>1625</v>
      </c>
      <c r="E9112" s="1" t="s">
        <v>1653</v>
      </c>
      <c r="F9112" s="1">
        <v>396</v>
      </c>
      <c r="G9112" s="1">
        <v>4.46</v>
      </c>
      <c r="H9112" s="1">
        <v>6.35</v>
      </c>
      <c r="I9112" s="2">
        <f t="shared" si="142"/>
        <v>2514.6</v>
      </c>
    </row>
    <row r="9113" spans="1:9" x14ac:dyDescent="0.2">
      <c r="A9113" s="6">
        <v>2014</v>
      </c>
      <c r="B9113" s="1" t="s">
        <v>13</v>
      </c>
      <c r="C9113" s="1" t="s">
        <v>1578</v>
      </c>
      <c r="D9113" s="1" t="s">
        <v>1625</v>
      </c>
      <c r="E9113" s="1" t="s">
        <v>1654</v>
      </c>
      <c r="F9113" s="1">
        <v>408</v>
      </c>
      <c r="G9113" s="1">
        <v>3.72</v>
      </c>
      <c r="H9113" s="1">
        <v>6.91</v>
      </c>
      <c r="I9113" s="2">
        <f t="shared" si="142"/>
        <v>2819.28</v>
      </c>
    </row>
    <row r="9114" spans="1:9" x14ac:dyDescent="0.2">
      <c r="A9114" s="6">
        <v>2014</v>
      </c>
      <c r="B9114" s="1" t="s">
        <v>13</v>
      </c>
      <c r="C9114" s="1" t="s">
        <v>1578</v>
      </c>
      <c r="D9114" s="1" t="s">
        <v>1625</v>
      </c>
      <c r="E9114" s="1" t="s">
        <v>1655</v>
      </c>
      <c r="F9114" s="1">
        <v>420</v>
      </c>
      <c r="G9114" s="1">
        <v>3.28</v>
      </c>
      <c r="H9114" s="1">
        <v>6.76</v>
      </c>
      <c r="I9114" s="2">
        <f t="shared" si="142"/>
        <v>2839.2</v>
      </c>
    </row>
    <row r="9115" spans="1:9" x14ac:dyDescent="0.2">
      <c r="A9115" s="6">
        <v>2014</v>
      </c>
      <c r="B9115" s="1" t="s">
        <v>13</v>
      </c>
      <c r="C9115" s="1" t="s">
        <v>1578</v>
      </c>
      <c r="D9115" s="1" t="s">
        <v>1625</v>
      </c>
      <c r="E9115" s="1" t="s">
        <v>1656</v>
      </c>
      <c r="F9115" s="1">
        <v>540</v>
      </c>
      <c r="G9115" s="1">
        <v>4.84</v>
      </c>
      <c r="H9115" s="1">
        <v>6.98</v>
      </c>
      <c r="I9115" s="2">
        <f t="shared" si="142"/>
        <v>3769.2000000000003</v>
      </c>
    </row>
    <row r="9116" spans="1:9" x14ac:dyDescent="0.2">
      <c r="A9116" s="6">
        <v>2014</v>
      </c>
      <c r="B9116" s="1" t="s">
        <v>13</v>
      </c>
      <c r="C9116" s="1" t="s">
        <v>1578</v>
      </c>
      <c r="D9116" s="1" t="s">
        <v>1625</v>
      </c>
      <c r="E9116" s="1" t="s">
        <v>1657</v>
      </c>
      <c r="F9116" s="1">
        <v>444</v>
      </c>
      <c r="G9116" s="1">
        <v>3.39</v>
      </c>
      <c r="H9116" s="1">
        <v>5.13</v>
      </c>
      <c r="I9116" s="2">
        <f t="shared" si="142"/>
        <v>2277.7199999999998</v>
      </c>
    </row>
    <row r="9117" spans="1:9" x14ac:dyDescent="0.2">
      <c r="A9117" s="6">
        <v>2014</v>
      </c>
      <c r="B9117" s="1" t="s">
        <v>13</v>
      </c>
      <c r="C9117" s="1" t="s">
        <v>1578</v>
      </c>
      <c r="D9117" s="1" t="s">
        <v>1625</v>
      </c>
      <c r="E9117" s="1" t="s">
        <v>1658</v>
      </c>
      <c r="F9117" s="1">
        <v>384</v>
      </c>
      <c r="G9117" s="1">
        <v>4</v>
      </c>
      <c r="H9117" s="1">
        <v>5.01</v>
      </c>
      <c r="I9117" s="2">
        <f t="shared" si="142"/>
        <v>1923.84</v>
      </c>
    </row>
    <row r="9118" spans="1:9" x14ac:dyDescent="0.2">
      <c r="A9118" s="6">
        <v>2014</v>
      </c>
      <c r="B9118" s="1" t="s">
        <v>13</v>
      </c>
      <c r="C9118" s="1" t="s">
        <v>1578</v>
      </c>
      <c r="D9118" s="1" t="s">
        <v>1625</v>
      </c>
      <c r="E9118" s="1" t="s">
        <v>1659</v>
      </c>
      <c r="F9118" s="1">
        <v>408</v>
      </c>
      <c r="G9118" s="1">
        <v>5</v>
      </c>
      <c r="H9118" s="1">
        <v>5.87</v>
      </c>
      <c r="I9118" s="2">
        <f t="shared" si="142"/>
        <v>2394.96</v>
      </c>
    </row>
    <row r="9119" spans="1:9" x14ac:dyDescent="0.2">
      <c r="A9119" s="6">
        <v>2014</v>
      </c>
      <c r="B9119" s="1" t="s">
        <v>13</v>
      </c>
      <c r="C9119" s="1" t="s">
        <v>1578</v>
      </c>
      <c r="D9119" s="1" t="s">
        <v>1625</v>
      </c>
      <c r="E9119" s="1" t="s">
        <v>1660</v>
      </c>
      <c r="F9119" s="1">
        <v>528</v>
      </c>
      <c r="G9119" s="1">
        <v>3.5</v>
      </c>
      <c r="H9119" s="1">
        <v>6.7</v>
      </c>
      <c r="I9119" s="2">
        <f t="shared" si="142"/>
        <v>3537.6</v>
      </c>
    </row>
    <row r="9120" spans="1:9" x14ac:dyDescent="0.2">
      <c r="A9120" s="6">
        <v>2014</v>
      </c>
      <c r="B9120" s="1" t="s">
        <v>13</v>
      </c>
      <c r="C9120" s="1" t="s">
        <v>1578</v>
      </c>
      <c r="D9120" s="1" t="s">
        <v>1625</v>
      </c>
      <c r="E9120" s="1" t="s">
        <v>1661</v>
      </c>
      <c r="F9120" s="1">
        <v>396</v>
      </c>
      <c r="G9120" s="1">
        <v>3.38</v>
      </c>
      <c r="H9120" s="1">
        <v>5.58</v>
      </c>
      <c r="I9120" s="2">
        <f t="shared" si="142"/>
        <v>2209.6799999999998</v>
      </c>
    </row>
    <row r="9121" spans="1:9" x14ac:dyDescent="0.2">
      <c r="A9121" s="6">
        <v>2014</v>
      </c>
      <c r="B9121" s="1" t="s">
        <v>13</v>
      </c>
      <c r="C9121" s="1" t="s">
        <v>14</v>
      </c>
      <c r="D9121" s="1" t="s">
        <v>1662</v>
      </c>
      <c r="E9121" s="1" t="s">
        <v>1663</v>
      </c>
      <c r="F9121" s="1">
        <v>588</v>
      </c>
      <c r="G9121" s="7">
        <v>5.5266666666666664</v>
      </c>
      <c r="H9121" s="7">
        <v>7.9133333333333331</v>
      </c>
      <c r="I9121" s="2">
        <f t="shared" si="142"/>
        <v>4653.04</v>
      </c>
    </row>
    <row r="9122" spans="1:9" x14ac:dyDescent="0.2">
      <c r="A9122" s="6">
        <v>2014</v>
      </c>
      <c r="B9122" s="1" t="s">
        <v>13</v>
      </c>
      <c r="C9122" s="1" t="s">
        <v>14</v>
      </c>
      <c r="D9122" s="1" t="s">
        <v>1662</v>
      </c>
      <c r="E9122" s="1" t="s">
        <v>1664</v>
      </c>
      <c r="F9122" s="1">
        <v>468</v>
      </c>
      <c r="G9122" s="7">
        <v>6.1066666666666665</v>
      </c>
      <c r="H9122" s="7">
        <v>7.94</v>
      </c>
      <c r="I9122" s="2">
        <f t="shared" si="142"/>
        <v>3715.92</v>
      </c>
    </row>
    <row r="9123" spans="1:9" x14ac:dyDescent="0.2">
      <c r="A9123" s="6">
        <v>2014</v>
      </c>
      <c r="B9123" s="1" t="s">
        <v>13</v>
      </c>
      <c r="C9123" s="1" t="s">
        <v>14</v>
      </c>
      <c r="D9123" s="1" t="s">
        <v>1662</v>
      </c>
      <c r="E9123" s="1" t="s">
        <v>1665</v>
      </c>
      <c r="F9123" s="1">
        <v>456</v>
      </c>
      <c r="G9123" s="7">
        <v>6.3266666666666671</v>
      </c>
      <c r="H9123" s="7">
        <v>7.9733333333333336</v>
      </c>
      <c r="I9123" s="2">
        <f t="shared" si="142"/>
        <v>3635.84</v>
      </c>
    </row>
    <row r="9124" spans="1:9" x14ac:dyDescent="0.2">
      <c r="A9124" s="6">
        <v>2014</v>
      </c>
      <c r="B9124" s="1" t="s">
        <v>13</v>
      </c>
      <c r="C9124" s="1" t="s">
        <v>14</v>
      </c>
      <c r="D9124" s="1" t="s">
        <v>1662</v>
      </c>
      <c r="E9124" s="1" t="s">
        <v>1666</v>
      </c>
      <c r="F9124" s="1">
        <v>612</v>
      </c>
      <c r="G9124" s="7">
        <v>5.9733333333333336</v>
      </c>
      <c r="H9124" s="7">
        <v>8.1666666666666661</v>
      </c>
      <c r="I9124" s="2">
        <f t="shared" si="142"/>
        <v>4998</v>
      </c>
    </row>
    <row r="9125" spans="1:9" x14ac:dyDescent="0.2">
      <c r="A9125" s="6">
        <v>2014</v>
      </c>
      <c r="B9125" s="1" t="s">
        <v>13</v>
      </c>
      <c r="C9125" s="1" t="s">
        <v>14</v>
      </c>
      <c r="D9125" s="1" t="s">
        <v>1662</v>
      </c>
      <c r="E9125" s="1" t="s">
        <v>1667</v>
      </c>
      <c r="F9125" s="1">
        <v>456</v>
      </c>
      <c r="G9125" s="7">
        <v>5.56</v>
      </c>
      <c r="H9125" s="7">
        <v>8.4866666666666664</v>
      </c>
      <c r="I9125" s="2">
        <f t="shared" si="142"/>
        <v>3869.92</v>
      </c>
    </row>
    <row r="9126" spans="1:9" x14ac:dyDescent="0.2">
      <c r="A9126" s="6">
        <v>2014</v>
      </c>
      <c r="B9126" s="1" t="s">
        <v>13</v>
      </c>
      <c r="C9126" s="1" t="s">
        <v>270</v>
      </c>
      <c r="D9126" s="1" t="s">
        <v>1662</v>
      </c>
      <c r="E9126" s="1" t="s">
        <v>1668</v>
      </c>
      <c r="F9126" s="1">
        <v>2004</v>
      </c>
      <c r="G9126" s="1">
        <v>2.58</v>
      </c>
      <c r="H9126" s="1">
        <v>4</v>
      </c>
      <c r="I9126" s="2">
        <f t="shared" si="142"/>
        <v>8016</v>
      </c>
    </row>
    <row r="9127" spans="1:9" x14ac:dyDescent="0.2">
      <c r="A9127" s="6">
        <v>2014</v>
      </c>
      <c r="B9127" s="1" t="s">
        <v>13</v>
      </c>
      <c r="C9127" s="1" t="s">
        <v>270</v>
      </c>
      <c r="D9127" s="1" t="s">
        <v>1662</v>
      </c>
      <c r="E9127" s="1" t="s">
        <v>1669</v>
      </c>
      <c r="F9127" s="1">
        <v>2460</v>
      </c>
      <c r="G9127" s="1">
        <v>2.93</v>
      </c>
      <c r="H9127" s="1">
        <v>3.8</v>
      </c>
      <c r="I9127" s="2">
        <f t="shared" si="142"/>
        <v>9348</v>
      </c>
    </row>
    <row r="9128" spans="1:9" x14ac:dyDescent="0.2">
      <c r="A9128" s="6">
        <v>2014</v>
      </c>
      <c r="B9128" s="1" t="s">
        <v>13</v>
      </c>
      <c r="C9128" s="1" t="s">
        <v>270</v>
      </c>
      <c r="D9128" s="1" t="s">
        <v>1662</v>
      </c>
      <c r="E9128" s="1" t="s">
        <v>1670</v>
      </c>
      <c r="F9128" s="1">
        <v>2160</v>
      </c>
      <c r="G9128" s="1">
        <v>2.65</v>
      </c>
      <c r="H9128" s="1">
        <v>3.67</v>
      </c>
      <c r="I9128" s="2">
        <f t="shared" si="142"/>
        <v>7927.2</v>
      </c>
    </row>
    <row r="9129" spans="1:9" x14ac:dyDescent="0.2">
      <c r="A9129" s="6">
        <v>2014</v>
      </c>
      <c r="B9129" s="1" t="s">
        <v>13</v>
      </c>
      <c r="C9129" s="1" t="s">
        <v>270</v>
      </c>
      <c r="D9129" s="1" t="s">
        <v>1662</v>
      </c>
      <c r="E9129" s="1" t="s">
        <v>1671</v>
      </c>
      <c r="F9129" s="1">
        <v>1668</v>
      </c>
      <c r="G9129" s="1">
        <v>2.38</v>
      </c>
      <c r="H9129" s="1">
        <v>3.99</v>
      </c>
      <c r="I9129" s="2">
        <f t="shared" si="142"/>
        <v>6655.3200000000006</v>
      </c>
    </row>
    <row r="9130" spans="1:9" x14ac:dyDescent="0.2">
      <c r="A9130" s="6">
        <v>2014</v>
      </c>
      <c r="B9130" s="1" t="s">
        <v>13</v>
      </c>
      <c r="C9130" s="1" t="s">
        <v>270</v>
      </c>
      <c r="D9130" s="1" t="s">
        <v>1662</v>
      </c>
      <c r="E9130" s="1" t="s">
        <v>1672</v>
      </c>
      <c r="F9130" s="1">
        <v>2604</v>
      </c>
      <c r="G9130" s="1">
        <v>2.88</v>
      </c>
      <c r="H9130" s="1">
        <v>4</v>
      </c>
      <c r="I9130" s="2">
        <f t="shared" si="142"/>
        <v>10416</v>
      </c>
    </row>
    <row r="9131" spans="1:9" x14ac:dyDescent="0.2">
      <c r="A9131" s="6">
        <v>2014</v>
      </c>
      <c r="B9131" s="1" t="s">
        <v>13</v>
      </c>
      <c r="C9131" s="1" t="s">
        <v>270</v>
      </c>
      <c r="D9131" s="1" t="s">
        <v>1662</v>
      </c>
      <c r="E9131" s="1" t="s">
        <v>1673</v>
      </c>
      <c r="F9131" s="1">
        <v>2568</v>
      </c>
      <c r="G9131" s="1">
        <v>2.82</v>
      </c>
      <c r="H9131" s="1">
        <v>3.52</v>
      </c>
      <c r="I9131" s="2">
        <f t="shared" si="142"/>
        <v>9039.36</v>
      </c>
    </row>
    <row r="9132" spans="1:9" x14ac:dyDescent="0.2">
      <c r="A9132" s="6">
        <v>2014</v>
      </c>
      <c r="B9132" s="1" t="s">
        <v>13</v>
      </c>
      <c r="C9132" s="1" t="s">
        <v>270</v>
      </c>
      <c r="D9132" s="1" t="s">
        <v>1662</v>
      </c>
      <c r="E9132" s="1" t="s">
        <v>1674</v>
      </c>
      <c r="F9132" s="1">
        <v>1932</v>
      </c>
      <c r="G9132" s="1">
        <v>2.77</v>
      </c>
      <c r="H9132" s="1">
        <v>3.54</v>
      </c>
      <c r="I9132" s="2">
        <f t="shared" si="142"/>
        <v>6839.28</v>
      </c>
    </row>
    <row r="9133" spans="1:9" x14ac:dyDescent="0.2">
      <c r="A9133" s="6">
        <v>2014</v>
      </c>
      <c r="B9133" s="1" t="s">
        <v>13</v>
      </c>
      <c r="C9133" s="1" t="s">
        <v>270</v>
      </c>
      <c r="D9133" s="1" t="s">
        <v>1662</v>
      </c>
      <c r="E9133" s="1" t="s">
        <v>1675</v>
      </c>
      <c r="F9133" s="1">
        <v>2508</v>
      </c>
      <c r="G9133" s="1">
        <v>2.5</v>
      </c>
      <c r="H9133" s="1">
        <v>3.98</v>
      </c>
      <c r="I9133" s="2">
        <f t="shared" si="142"/>
        <v>9981.84</v>
      </c>
    </row>
    <row r="9134" spans="1:9" x14ac:dyDescent="0.2">
      <c r="A9134" s="6">
        <v>2014</v>
      </c>
      <c r="B9134" s="1" t="s">
        <v>13</v>
      </c>
      <c r="C9134" s="1" t="s">
        <v>270</v>
      </c>
      <c r="D9134" s="1" t="s">
        <v>1662</v>
      </c>
      <c r="E9134" s="1" t="s">
        <v>1676</v>
      </c>
      <c r="F9134" s="1">
        <v>1908</v>
      </c>
      <c r="G9134" s="1">
        <v>2.8</v>
      </c>
      <c r="H9134" s="1">
        <v>3.46</v>
      </c>
      <c r="I9134" s="2">
        <f t="shared" si="142"/>
        <v>6601.68</v>
      </c>
    </row>
    <row r="9135" spans="1:9" x14ac:dyDescent="0.2">
      <c r="A9135" s="6">
        <v>2014</v>
      </c>
      <c r="B9135" s="1" t="s">
        <v>13</v>
      </c>
      <c r="C9135" s="1" t="s">
        <v>270</v>
      </c>
      <c r="D9135" s="1" t="s">
        <v>1662</v>
      </c>
      <c r="E9135" s="1" t="s">
        <v>1677</v>
      </c>
      <c r="F9135" s="1">
        <v>1200</v>
      </c>
      <c r="G9135" s="1">
        <v>2.66</v>
      </c>
      <c r="H9135" s="1">
        <v>3.6</v>
      </c>
      <c r="I9135" s="2">
        <f t="shared" si="142"/>
        <v>4320</v>
      </c>
    </row>
    <row r="9136" spans="1:9" x14ac:dyDescent="0.2">
      <c r="A9136" s="6">
        <v>2014</v>
      </c>
      <c r="B9136" s="1" t="s">
        <v>13</v>
      </c>
      <c r="C9136" s="1" t="s">
        <v>270</v>
      </c>
      <c r="D9136" s="1" t="s">
        <v>1662</v>
      </c>
      <c r="E9136" s="1" t="s">
        <v>1678</v>
      </c>
      <c r="F9136" s="1">
        <v>2304</v>
      </c>
      <c r="G9136" s="1">
        <v>2.4</v>
      </c>
      <c r="H9136" s="1">
        <v>3.94</v>
      </c>
      <c r="I9136" s="2">
        <f t="shared" si="142"/>
        <v>9077.76</v>
      </c>
    </row>
    <row r="9137" spans="1:9" x14ac:dyDescent="0.2">
      <c r="A9137" s="6">
        <v>2014</v>
      </c>
      <c r="B9137" s="1" t="s">
        <v>13</v>
      </c>
      <c r="C9137" s="1" t="s">
        <v>270</v>
      </c>
      <c r="D9137" s="1" t="s">
        <v>1662</v>
      </c>
      <c r="E9137" s="1" t="s">
        <v>1679</v>
      </c>
      <c r="F9137" s="1">
        <v>1320</v>
      </c>
      <c r="G9137" s="1">
        <v>2.65</v>
      </c>
      <c r="H9137" s="1">
        <v>3.71</v>
      </c>
      <c r="I9137" s="2">
        <f t="shared" si="142"/>
        <v>4897.2</v>
      </c>
    </row>
    <row r="9138" spans="1:9" x14ac:dyDescent="0.2">
      <c r="A9138" s="6">
        <v>2014</v>
      </c>
      <c r="B9138" s="1" t="s">
        <v>13</v>
      </c>
      <c r="C9138" s="1" t="s">
        <v>270</v>
      </c>
      <c r="D9138" s="1" t="s">
        <v>1662</v>
      </c>
      <c r="E9138" s="1" t="s">
        <v>1680</v>
      </c>
      <c r="F9138" s="1">
        <v>1272</v>
      </c>
      <c r="G9138" s="1">
        <v>3</v>
      </c>
      <c r="H9138" s="1">
        <v>3.58</v>
      </c>
      <c r="I9138" s="2">
        <f t="shared" si="142"/>
        <v>4553.76</v>
      </c>
    </row>
    <row r="9139" spans="1:9" x14ac:dyDescent="0.2">
      <c r="A9139" s="6">
        <v>2014</v>
      </c>
      <c r="B9139" s="1" t="s">
        <v>13</v>
      </c>
      <c r="C9139" s="1" t="s">
        <v>270</v>
      </c>
      <c r="D9139" s="1" t="s">
        <v>1662</v>
      </c>
      <c r="E9139" s="1" t="s">
        <v>1681</v>
      </c>
      <c r="F9139" s="1">
        <v>1836</v>
      </c>
      <c r="G9139" s="1">
        <v>2.35</v>
      </c>
      <c r="H9139" s="1">
        <v>3.76</v>
      </c>
      <c r="I9139" s="2">
        <f t="shared" si="142"/>
        <v>6903.36</v>
      </c>
    </row>
    <row r="9140" spans="1:9" x14ac:dyDescent="0.2">
      <c r="A9140" s="6">
        <v>2014</v>
      </c>
      <c r="B9140" s="1" t="s">
        <v>13</v>
      </c>
      <c r="C9140" s="1" t="s">
        <v>270</v>
      </c>
      <c r="D9140" s="1" t="s">
        <v>1662</v>
      </c>
      <c r="E9140" s="1" t="s">
        <v>1682</v>
      </c>
      <c r="F9140" s="1">
        <v>2232</v>
      </c>
      <c r="G9140" s="1">
        <v>2.93</v>
      </c>
      <c r="H9140" s="1">
        <v>3.32</v>
      </c>
      <c r="I9140" s="2">
        <f t="shared" si="142"/>
        <v>7410.24</v>
      </c>
    </row>
    <row r="9141" spans="1:9" x14ac:dyDescent="0.2">
      <c r="A9141" s="6">
        <v>2014</v>
      </c>
      <c r="B9141" s="1" t="s">
        <v>13</v>
      </c>
      <c r="C9141" s="1" t="s">
        <v>270</v>
      </c>
      <c r="D9141" s="1" t="s">
        <v>1662</v>
      </c>
      <c r="E9141" s="1" t="s">
        <v>1683</v>
      </c>
      <c r="F9141" s="1">
        <v>2568</v>
      </c>
      <c r="G9141" s="1">
        <v>2.87</v>
      </c>
      <c r="H9141" s="1">
        <v>3.59</v>
      </c>
      <c r="I9141" s="2">
        <f t="shared" si="142"/>
        <v>9219.119999999999</v>
      </c>
    </row>
    <row r="9142" spans="1:9" x14ac:dyDescent="0.2">
      <c r="A9142" s="6">
        <v>2014</v>
      </c>
      <c r="B9142" s="1" t="s">
        <v>13</v>
      </c>
      <c r="C9142" s="1" t="s">
        <v>270</v>
      </c>
      <c r="D9142" s="1" t="s">
        <v>1662</v>
      </c>
      <c r="E9142" s="1" t="s">
        <v>1684</v>
      </c>
      <c r="F9142" s="1">
        <v>2268</v>
      </c>
      <c r="G9142" s="1">
        <v>2.59</v>
      </c>
      <c r="H9142" s="1">
        <v>3.83</v>
      </c>
      <c r="I9142" s="2">
        <f t="shared" si="142"/>
        <v>8686.44</v>
      </c>
    </row>
    <row r="9143" spans="1:9" x14ac:dyDescent="0.2">
      <c r="A9143" s="6">
        <v>2014</v>
      </c>
      <c r="B9143" s="1" t="s">
        <v>13</v>
      </c>
      <c r="C9143" s="1" t="s">
        <v>270</v>
      </c>
      <c r="D9143" s="1" t="s">
        <v>1662</v>
      </c>
      <c r="E9143" s="1" t="s">
        <v>1685</v>
      </c>
      <c r="F9143" s="1">
        <v>2592</v>
      </c>
      <c r="G9143" s="1">
        <v>2.87</v>
      </c>
      <c r="H9143" s="1">
        <v>3.39</v>
      </c>
      <c r="I9143" s="2">
        <f t="shared" si="142"/>
        <v>8786.880000000001</v>
      </c>
    </row>
    <row r="9144" spans="1:9" x14ac:dyDescent="0.2">
      <c r="A9144" s="6">
        <v>2014</v>
      </c>
      <c r="B9144" s="1" t="s">
        <v>13</v>
      </c>
      <c r="C9144" s="1" t="s">
        <v>270</v>
      </c>
      <c r="D9144" s="1" t="s">
        <v>1662</v>
      </c>
      <c r="E9144" s="1" t="s">
        <v>1686</v>
      </c>
      <c r="F9144" s="1">
        <v>2292</v>
      </c>
      <c r="G9144" s="1">
        <v>2.87</v>
      </c>
      <c r="H9144" s="1">
        <v>3.4</v>
      </c>
      <c r="I9144" s="2">
        <f t="shared" si="142"/>
        <v>7792.8</v>
      </c>
    </row>
    <row r="9145" spans="1:9" x14ac:dyDescent="0.2">
      <c r="A9145" s="6">
        <v>2014</v>
      </c>
      <c r="B9145" s="1" t="s">
        <v>13</v>
      </c>
      <c r="C9145" s="1" t="s">
        <v>270</v>
      </c>
      <c r="D9145" s="1" t="s">
        <v>1662</v>
      </c>
      <c r="E9145" s="1" t="s">
        <v>1687</v>
      </c>
      <c r="F9145" s="1">
        <v>1344</v>
      </c>
      <c r="G9145" s="1">
        <v>2.4700000000000002</v>
      </c>
      <c r="H9145" s="1">
        <v>3.69</v>
      </c>
      <c r="I9145" s="2">
        <f t="shared" si="142"/>
        <v>4959.3599999999997</v>
      </c>
    </row>
    <row r="9146" spans="1:9" x14ac:dyDescent="0.2">
      <c r="A9146" s="6">
        <v>2014</v>
      </c>
      <c r="B9146" s="1" t="s">
        <v>13</v>
      </c>
      <c r="C9146" s="1" t="s">
        <v>270</v>
      </c>
      <c r="D9146" s="1" t="s">
        <v>1662</v>
      </c>
      <c r="E9146" s="1" t="s">
        <v>1688</v>
      </c>
      <c r="F9146" s="1">
        <v>1464</v>
      </c>
      <c r="G9146" s="1">
        <v>2.95</v>
      </c>
      <c r="H9146" s="1">
        <v>3.49</v>
      </c>
      <c r="I9146" s="2">
        <f t="shared" si="142"/>
        <v>5109.3600000000006</v>
      </c>
    </row>
    <row r="9147" spans="1:9" x14ac:dyDescent="0.2">
      <c r="A9147" s="6">
        <v>2014</v>
      </c>
      <c r="B9147" s="1" t="s">
        <v>13</v>
      </c>
      <c r="C9147" s="1" t="s">
        <v>270</v>
      </c>
      <c r="D9147" s="1" t="s">
        <v>1662</v>
      </c>
      <c r="E9147" s="1" t="s">
        <v>1689</v>
      </c>
      <c r="F9147" s="1">
        <v>2124</v>
      </c>
      <c r="G9147" s="1">
        <v>2.95</v>
      </c>
      <c r="H9147" s="1">
        <v>3.43</v>
      </c>
      <c r="I9147" s="2">
        <f t="shared" si="142"/>
        <v>7285.3200000000006</v>
      </c>
    </row>
    <row r="9148" spans="1:9" x14ac:dyDescent="0.2">
      <c r="A9148" s="6">
        <v>2014</v>
      </c>
      <c r="B9148" s="1" t="s">
        <v>13</v>
      </c>
      <c r="C9148" s="1" t="s">
        <v>270</v>
      </c>
      <c r="D9148" s="1" t="s">
        <v>1662</v>
      </c>
      <c r="E9148" s="1" t="s">
        <v>1690</v>
      </c>
      <c r="F9148" s="1">
        <v>2316</v>
      </c>
      <c r="G9148" s="1">
        <v>2.37</v>
      </c>
      <c r="H9148" s="1">
        <v>3.67</v>
      </c>
      <c r="I9148" s="2">
        <f t="shared" si="142"/>
        <v>8499.7199999999993</v>
      </c>
    </row>
    <row r="9149" spans="1:9" x14ac:dyDescent="0.2">
      <c r="A9149" s="6">
        <v>2014</v>
      </c>
      <c r="B9149" s="1" t="s">
        <v>13</v>
      </c>
      <c r="C9149" s="1" t="s">
        <v>270</v>
      </c>
      <c r="D9149" s="1" t="s">
        <v>1662</v>
      </c>
      <c r="E9149" s="1" t="s">
        <v>1691</v>
      </c>
      <c r="F9149" s="1">
        <v>2376</v>
      </c>
      <c r="G9149" s="1">
        <v>2.6</v>
      </c>
      <c r="H9149" s="1">
        <v>3.4</v>
      </c>
      <c r="I9149" s="2">
        <f t="shared" si="142"/>
        <v>8078.4</v>
      </c>
    </row>
    <row r="9150" spans="1:9" x14ac:dyDescent="0.2">
      <c r="A9150" s="6">
        <v>2014</v>
      </c>
      <c r="B9150" s="1" t="s">
        <v>13</v>
      </c>
      <c r="C9150" s="1" t="s">
        <v>270</v>
      </c>
      <c r="D9150" s="1" t="s">
        <v>1662</v>
      </c>
      <c r="E9150" s="1" t="s">
        <v>1692</v>
      </c>
      <c r="F9150" s="1">
        <v>1800</v>
      </c>
      <c r="G9150" s="1">
        <v>2.97</v>
      </c>
      <c r="H9150" s="1">
        <v>3.96</v>
      </c>
      <c r="I9150" s="2">
        <f t="shared" si="142"/>
        <v>7128</v>
      </c>
    </row>
    <row r="9151" spans="1:9" x14ac:dyDescent="0.2">
      <c r="A9151" s="6">
        <v>2014</v>
      </c>
      <c r="B9151" s="1" t="s">
        <v>13</v>
      </c>
      <c r="C9151" s="1" t="s">
        <v>270</v>
      </c>
      <c r="D9151" s="1" t="s">
        <v>1662</v>
      </c>
      <c r="E9151" s="1" t="s">
        <v>1693</v>
      </c>
      <c r="F9151" s="1">
        <v>2004</v>
      </c>
      <c r="G9151" s="1">
        <v>2.84</v>
      </c>
      <c r="H9151" s="1">
        <v>3.41</v>
      </c>
      <c r="I9151" s="2">
        <f t="shared" si="142"/>
        <v>6833.64</v>
      </c>
    </row>
    <row r="9152" spans="1:9" x14ac:dyDescent="0.2">
      <c r="A9152" s="6">
        <v>2014</v>
      </c>
      <c r="B9152" s="1" t="s">
        <v>13</v>
      </c>
      <c r="C9152" s="1" t="s">
        <v>270</v>
      </c>
      <c r="D9152" s="1" t="s">
        <v>1662</v>
      </c>
      <c r="E9152" s="1" t="s">
        <v>1694</v>
      </c>
      <c r="F9152" s="1">
        <v>1332</v>
      </c>
      <c r="G9152" s="1">
        <v>2.95</v>
      </c>
      <c r="H9152" s="1">
        <v>3.44</v>
      </c>
      <c r="I9152" s="2">
        <f t="shared" si="142"/>
        <v>4582.08</v>
      </c>
    </row>
    <row r="9153" spans="1:9" x14ac:dyDescent="0.2">
      <c r="A9153" s="6">
        <v>2014</v>
      </c>
      <c r="B9153" s="1" t="s">
        <v>13</v>
      </c>
      <c r="C9153" s="1" t="s">
        <v>270</v>
      </c>
      <c r="D9153" s="1" t="s">
        <v>1662</v>
      </c>
      <c r="E9153" s="1" t="s">
        <v>1695</v>
      </c>
      <c r="F9153" s="1">
        <v>1524</v>
      </c>
      <c r="G9153" s="1">
        <v>2.73</v>
      </c>
      <c r="H9153" s="1">
        <v>3.42</v>
      </c>
      <c r="I9153" s="2">
        <f t="shared" si="142"/>
        <v>5212.08</v>
      </c>
    </row>
    <row r="9154" spans="1:9" x14ac:dyDescent="0.2">
      <c r="A9154" s="6">
        <v>2014</v>
      </c>
      <c r="B9154" s="1" t="s">
        <v>13</v>
      </c>
      <c r="C9154" s="1" t="s">
        <v>270</v>
      </c>
      <c r="D9154" s="1" t="s">
        <v>1662</v>
      </c>
      <c r="E9154" s="1" t="s">
        <v>1696</v>
      </c>
      <c r="F9154" s="1">
        <v>2100</v>
      </c>
      <c r="G9154" s="1">
        <v>2.86</v>
      </c>
      <c r="H9154" s="1">
        <v>3.81</v>
      </c>
      <c r="I9154" s="2">
        <f t="shared" si="142"/>
        <v>8001</v>
      </c>
    </row>
    <row r="9155" spans="1:9" x14ac:dyDescent="0.2">
      <c r="A9155" s="6">
        <v>2014</v>
      </c>
      <c r="B9155" s="1" t="s">
        <v>13</v>
      </c>
      <c r="C9155" s="1" t="s">
        <v>270</v>
      </c>
      <c r="D9155" s="1" t="s">
        <v>1662</v>
      </c>
      <c r="E9155" s="1" t="s">
        <v>1697</v>
      </c>
      <c r="F9155" s="1">
        <v>1680</v>
      </c>
      <c r="G9155" s="1">
        <v>2.37</v>
      </c>
      <c r="H9155" s="1">
        <v>3.74</v>
      </c>
      <c r="I9155" s="2">
        <f t="shared" si="142"/>
        <v>6283.2000000000007</v>
      </c>
    </row>
    <row r="9156" spans="1:9" x14ac:dyDescent="0.2">
      <c r="A9156" s="6">
        <v>2014</v>
      </c>
      <c r="B9156" s="1" t="s">
        <v>13</v>
      </c>
      <c r="C9156" s="1" t="s">
        <v>270</v>
      </c>
      <c r="D9156" s="1" t="s">
        <v>1662</v>
      </c>
      <c r="E9156" s="1" t="s">
        <v>1698</v>
      </c>
      <c r="F9156" s="1">
        <v>2268</v>
      </c>
      <c r="G9156" s="1">
        <v>2.52</v>
      </c>
      <c r="H9156" s="1">
        <v>3.97</v>
      </c>
      <c r="I9156" s="2">
        <f t="shared" si="142"/>
        <v>9003.9600000000009</v>
      </c>
    </row>
    <row r="9157" spans="1:9" x14ac:dyDescent="0.2">
      <c r="A9157" s="6">
        <v>2014</v>
      </c>
      <c r="B9157" s="1" t="s">
        <v>13</v>
      </c>
      <c r="C9157" s="1" t="s">
        <v>270</v>
      </c>
      <c r="D9157" s="1" t="s">
        <v>1662</v>
      </c>
      <c r="E9157" s="1" t="s">
        <v>1699</v>
      </c>
      <c r="F9157" s="1">
        <v>2568</v>
      </c>
      <c r="G9157" s="1">
        <v>2.63</v>
      </c>
      <c r="H9157" s="1">
        <v>3.75</v>
      </c>
      <c r="I9157" s="2">
        <f t="shared" si="142"/>
        <v>9630</v>
      </c>
    </row>
    <row r="9158" spans="1:9" x14ac:dyDescent="0.2">
      <c r="A9158" s="6">
        <v>2014</v>
      </c>
      <c r="B9158" s="1" t="s">
        <v>13</v>
      </c>
      <c r="C9158" s="1" t="s">
        <v>270</v>
      </c>
      <c r="D9158" s="1" t="s">
        <v>1662</v>
      </c>
      <c r="E9158" s="1" t="s">
        <v>1700</v>
      </c>
      <c r="F9158" s="1">
        <v>2364</v>
      </c>
      <c r="G9158" s="1">
        <v>2.92</v>
      </c>
      <c r="H9158" s="1">
        <v>3.6</v>
      </c>
      <c r="I9158" s="2">
        <f t="shared" si="142"/>
        <v>8510.4</v>
      </c>
    </row>
    <row r="9159" spans="1:9" x14ac:dyDescent="0.2">
      <c r="A9159" s="6">
        <v>2014</v>
      </c>
      <c r="B9159" s="1" t="s">
        <v>13</v>
      </c>
      <c r="C9159" s="1" t="s">
        <v>270</v>
      </c>
      <c r="D9159" s="1" t="s">
        <v>1662</v>
      </c>
      <c r="E9159" s="1" t="s">
        <v>1701</v>
      </c>
      <c r="F9159" s="1">
        <v>2436</v>
      </c>
      <c r="G9159" s="1">
        <v>2.74</v>
      </c>
      <c r="H9159" s="1">
        <v>3.43</v>
      </c>
      <c r="I9159" s="2">
        <f t="shared" si="142"/>
        <v>8355.48</v>
      </c>
    </row>
    <row r="9160" spans="1:9" x14ac:dyDescent="0.2">
      <c r="A9160" s="6">
        <v>2014</v>
      </c>
      <c r="B9160" s="1" t="s">
        <v>13</v>
      </c>
      <c r="C9160" s="1" t="s">
        <v>270</v>
      </c>
      <c r="D9160" s="1" t="s">
        <v>1662</v>
      </c>
      <c r="E9160" s="1" t="s">
        <v>1702</v>
      </c>
      <c r="F9160" s="1">
        <v>1656</v>
      </c>
      <c r="G9160" s="1">
        <v>2.56</v>
      </c>
      <c r="H9160" s="1">
        <v>3.79</v>
      </c>
      <c r="I9160" s="2">
        <f t="shared" si="142"/>
        <v>6276.24</v>
      </c>
    </row>
    <row r="9161" spans="1:9" x14ac:dyDescent="0.2">
      <c r="A9161" s="6">
        <v>2014</v>
      </c>
      <c r="B9161" s="1" t="s">
        <v>13</v>
      </c>
      <c r="C9161" s="1" t="s">
        <v>270</v>
      </c>
      <c r="D9161" s="1" t="s">
        <v>1662</v>
      </c>
      <c r="E9161" s="1" t="s">
        <v>1703</v>
      </c>
      <c r="F9161" s="1">
        <v>1872</v>
      </c>
      <c r="G9161" s="1">
        <v>2.61</v>
      </c>
      <c r="H9161" s="1">
        <v>3.86</v>
      </c>
      <c r="I9161" s="2">
        <f t="shared" si="142"/>
        <v>7225.92</v>
      </c>
    </row>
    <row r="9162" spans="1:9" x14ac:dyDescent="0.2">
      <c r="A9162" s="6">
        <v>2014</v>
      </c>
      <c r="B9162" s="1" t="s">
        <v>13</v>
      </c>
      <c r="C9162" s="1" t="s">
        <v>270</v>
      </c>
      <c r="D9162" s="1" t="s">
        <v>1662</v>
      </c>
      <c r="E9162" s="1" t="s">
        <v>1704</v>
      </c>
      <c r="F9162" s="1">
        <v>2388</v>
      </c>
      <c r="G9162" s="1">
        <v>2.85</v>
      </c>
      <c r="H9162" s="1">
        <v>3.65</v>
      </c>
      <c r="I9162" s="2">
        <f t="shared" si="142"/>
        <v>8716.1999999999989</v>
      </c>
    </row>
    <row r="9163" spans="1:9" x14ac:dyDescent="0.2">
      <c r="A9163" s="6">
        <v>2014</v>
      </c>
      <c r="B9163" s="1" t="s">
        <v>13</v>
      </c>
      <c r="C9163" s="1" t="s">
        <v>270</v>
      </c>
      <c r="D9163" s="1" t="s">
        <v>1662</v>
      </c>
      <c r="E9163" s="1" t="s">
        <v>1705</v>
      </c>
      <c r="F9163" s="1">
        <v>2532</v>
      </c>
      <c r="G9163" s="1">
        <v>2.4900000000000002</v>
      </c>
      <c r="H9163" s="1">
        <v>3.36</v>
      </c>
      <c r="I9163" s="2">
        <f t="shared" si="142"/>
        <v>8507.52</v>
      </c>
    </row>
    <row r="9164" spans="1:9" x14ac:dyDescent="0.2">
      <c r="A9164" s="6">
        <v>2014</v>
      </c>
      <c r="B9164" s="1" t="s">
        <v>13</v>
      </c>
      <c r="C9164" s="1" t="s">
        <v>270</v>
      </c>
      <c r="D9164" s="1" t="s">
        <v>1662</v>
      </c>
      <c r="E9164" s="1" t="s">
        <v>1706</v>
      </c>
      <c r="F9164" s="1">
        <v>1320</v>
      </c>
      <c r="G9164" s="1">
        <v>2.4300000000000002</v>
      </c>
      <c r="H9164" s="1">
        <v>3.58</v>
      </c>
      <c r="I9164" s="2">
        <f t="shared" si="142"/>
        <v>4725.6000000000004</v>
      </c>
    </row>
    <row r="9165" spans="1:9" x14ac:dyDescent="0.2">
      <c r="A9165" s="6">
        <v>2014</v>
      </c>
      <c r="B9165" s="1" t="s">
        <v>13</v>
      </c>
      <c r="C9165" s="1" t="s">
        <v>270</v>
      </c>
      <c r="D9165" s="1" t="s">
        <v>1662</v>
      </c>
      <c r="E9165" s="1" t="s">
        <v>1707</v>
      </c>
      <c r="F9165" s="1">
        <v>2544</v>
      </c>
      <c r="G9165" s="1">
        <v>2.84</v>
      </c>
      <c r="H9165" s="1">
        <v>3.65</v>
      </c>
      <c r="I9165" s="2">
        <f t="shared" si="142"/>
        <v>9285.6</v>
      </c>
    </row>
    <row r="9166" spans="1:9" x14ac:dyDescent="0.2">
      <c r="A9166" s="6">
        <v>2014</v>
      </c>
      <c r="B9166" s="1" t="s">
        <v>13</v>
      </c>
      <c r="C9166" s="1" t="s">
        <v>270</v>
      </c>
      <c r="D9166" s="1" t="s">
        <v>1662</v>
      </c>
      <c r="E9166" s="1" t="s">
        <v>1708</v>
      </c>
      <c r="F9166" s="1">
        <v>2676</v>
      </c>
      <c r="G9166" s="1">
        <v>2.82</v>
      </c>
      <c r="H9166" s="1">
        <v>3.88</v>
      </c>
      <c r="I9166" s="2">
        <f t="shared" si="142"/>
        <v>10382.879999999999</v>
      </c>
    </row>
    <row r="9167" spans="1:9" x14ac:dyDescent="0.2">
      <c r="A9167" s="6">
        <v>2014</v>
      </c>
      <c r="B9167" s="1" t="s">
        <v>13</v>
      </c>
      <c r="C9167" s="1" t="s">
        <v>270</v>
      </c>
      <c r="D9167" s="1" t="s">
        <v>1662</v>
      </c>
      <c r="E9167" s="1" t="s">
        <v>1709</v>
      </c>
      <c r="F9167" s="1">
        <v>2172</v>
      </c>
      <c r="G9167" s="1">
        <v>2.89</v>
      </c>
      <c r="H9167" s="1">
        <v>3.71</v>
      </c>
      <c r="I9167" s="2">
        <f t="shared" ref="I9167:I9230" si="143">H9167 *F9167</f>
        <v>8058.12</v>
      </c>
    </row>
    <row r="9168" spans="1:9" x14ac:dyDescent="0.2">
      <c r="A9168" s="6">
        <v>2014</v>
      </c>
      <c r="B9168" s="1" t="s">
        <v>13</v>
      </c>
      <c r="C9168" s="1" t="s">
        <v>270</v>
      </c>
      <c r="D9168" s="1" t="s">
        <v>1662</v>
      </c>
      <c r="E9168" s="1" t="s">
        <v>1710</v>
      </c>
      <c r="F9168" s="1">
        <v>1728</v>
      </c>
      <c r="G9168" s="1">
        <v>2.72</v>
      </c>
      <c r="H9168" s="1">
        <v>3.79</v>
      </c>
      <c r="I9168" s="2">
        <f t="shared" si="143"/>
        <v>6549.12</v>
      </c>
    </row>
    <row r="9169" spans="1:9" x14ac:dyDescent="0.2">
      <c r="A9169" s="6">
        <v>2014</v>
      </c>
      <c r="B9169" s="1" t="s">
        <v>13</v>
      </c>
      <c r="C9169" s="1" t="s">
        <v>270</v>
      </c>
      <c r="D9169" s="1" t="s">
        <v>1662</v>
      </c>
      <c r="E9169" s="1" t="s">
        <v>1711</v>
      </c>
      <c r="F9169" s="1">
        <v>2472</v>
      </c>
      <c r="G9169" s="1">
        <v>2.72</v>
      </c>
      <c r="H9169" s="1">
        <v>3.7</v>
      </c>
      <c r="I9169" s="2">
        <f t="shared" si="143"/>
        <v>9146.4</v>
      </c>
    </row>
    <row r="9170" spans="1:9" x14ac:dyDescent="0.2">
      <c r="A9170" s="6">
        <v>2014</v>
      </c>
      <c r="B9170" s="1" t="s">
        <v>13</v>
      </c>
      <c r="C9170" s="1" t="s">
        <v>270</v>
      </c>
      <c r="D9170" s="1" t="s">
        <v>1662</v>
      </c>
      <c r="E9170" s="1" t="s">
        <v>1712</v>
      </c>
      <c r="F9170" s="1">
        <v>1368</v>
      </c>
      <c r="G9170" s="1">
        <v>2.68</v>
      </c>
      <c r="H9170" s="1">
        <v>3.91</v>
      </c>
      <c r="I9170" s="2">
        <f t="shared" si="143"/>
        <v>5348.88</v>
      </c>
    </row>
    <row r="9171" spans="1:9" x14ac:dyDescent="0.2">
      <c r="A9171" s="6">
        <v>2014</v>
      </c>
      <c r="B9171" s="1" t="s">
        <v>13</v>
      </c>
      <c r="C9171" s="1" t="s">
        <v>270</v>
      </c>
      <c r="D9171" s="1" t="s">
        <v>1662</v>
      </c>
      <c r="E9171" s="1" t="s">
        <v>1713</v>
      </c>
      <c r="F9171" s="1">
        <v>1404</v>
      </c>
      <c r="G9171" s="1">
        <v>2.96</v>
      </c>
      <c r="H9171" s="1">
        <v>3.46</v>
      </c>
      <c r="I9171" s="2">
        <f t="shared" si="143"/>
        <v>4857.84</v>
      </c>
    </row>
    <row r="9172" spans="1:9" x14ac:dyDescent="0.2">
      <c r="A9172" s="6">
        <v>2014</v>
      </c>
      <c r="B9172" s="1" t="s">
        <v>13</v>
      </c>
      <c r="C9172" s="1" t="s">
        <v>270</v>
      </c>
      <c r="D9172" s="1" t="s">
        <v>1662</v>
      </c>
      <c r="E9172" s="1" t="s">
        <v>1714</v>
      </c>
      <c r="F9172" s="1">
        <v>1692</v>
      </c>
      <c r="G9172" s="1">
        <v>2.6</v>
      </c>
      <c r="H9172" s="1">
        <v>3.96</v>
      </c>
      <c r="I9172" s="2">
        <f t="shared" si="143"/>
        <v>6700.32</v>
      </c>
    </row>
    <row r="9173" spans="1:9" x14ac:dyDescent="0.2">
      <c r="A9173" s="6">
        <v>2014</v>
      </c>
      <c r="B9173" s="1" t="s">
        <v>13</v>
      </c>
      <c r="C9173" s="1" t="s">
        <v>270</v>
      </c>
      <c r="D9173" s="1" t="s">
        <v>1662</v>
      </c>
      <c r="E9173" s="1" t="s">
        <v>1715</v>
      </c>
      <c r="F9173" s="1">
        <v>1560</v>
      </c>
      <c r="G9173" s="1">
        <v>2.94</v>
      </c>
      <c r="H9173" s="1">
        <v>3.62</v>
      </c>
      <c r="I9173" s="2">
        <f t="shared" si="143"/>
        <v>5647.2</v>
      </c>
    </row>
    <row r="9174" spans="1:9" x14ac:dyDescent="0.2">
      <c r="A9174" s="6">
        <v>2014</v>
      </c>
      <c r="B9174" s="1" t="s">
        <v>13</v>
      </c>
      <c r="C9174" s="1" t="s">
        <v>270</v>
      </c>
      <c r="D9174" s="1" t="s">
        <v>1662</v>
      </c>
      <c r="E9174" s="1" t="s">
        <v>1716</v>
      </c>
      <c r="F9174" s="1">
        <v>2280</v>
      </c>
      <c r="G9174" s="1">
        <v>2.57</v>
      </c>
      <c r="H9174" s="1">
        <v>3.84</v>
      </c>
      <c r="I9174" s="2">
        <f t="shared" si="143"/>
        <v>8755.1999999999989</v>
      </c>
    </row>
    <row r="9175" spans="1:9" x14ac:dyDescent="0.2">
      <c r="A9175" s="6">
        <v>2014</v>
      </c>
      <c r="B9175" s="1" t="s">
        <v>13</v>
      </c>
      <c r="C9175" s="1" t="s">
        <v>270</v>
      </c>
      <c r="D9175" s="1" t="s">
        <v>1662</v>
      </c>
      <c r="E9175" s="1" t="s">
        <v>1717</v>
      </c>
      <c r="F9175" s="1">
        <v>1848</v>
      </c>
      <c r="G9175" s="1">
        <v>2.5299999999999998</v>
      </c>
      <c r="H9175" s="1">
        <v>3.43</v>
      </c>
      <c r="I9175" s="2">
        <f t="shared" si="143"/>
        <v>6338.64</v>
      </c>
    </row>
    <row r="9176" spans="1:9" x14ac:dyDescent="0.2">
      <c r="A9176" s="6">
        <v>2014</v>
      </c>
      <c r="B9176" s="1" t="s">
        <v>13</v>
      </c>
      <c r="C9176" s="1" t="s">
        <v>270</v>
      </c>
      <c r="D9176" s="1" t="s">
        <v>1662</v>
      </c>
      <c r="E9176" s="1" t="s">
        <v>1718</v>
      </c>
      <c r="F9176" s="1">
        <v>1872</v>
      </c>
      <c r="G9176" s="1">
        <v>2.4500000000000002</v>
      </c>
      <c r="H9176" s="1">
        <v>3.31</v>
      </c>
      <c r="I9176" s="2">
        <f t="shared" si="143"/>
        <v>6196.32</v>
      </c>
    </row>
    <row r="9177" spans="1:9" x14ac:dyDescent="0.2">
      <c r="A9177" s="6">
        <v>2014</v>
      </c>
      <c r="B9177" s="1" t="s">
        <v>13</v>
      </c>
      <c r="C9177" s="1" t="s">
        <v>270</v>
      </c>
      <c r="D9177" s="1" t="s">
        <v>1662</v>
      </c>
      <c r="E9177" s="1" t="s">
        <v>1719</v>
      </c>
      <c r="F9177" s="1">
        <v>2484</v>
      </c>
      <c r="G9177" s="1">
        <v>2.4900000000000002</v>
      </c>
      <c r="H9177" s="1">
        <v>3.64</v>
      </c>
      <c r="I9177" s="2">
        <f t="shared" si="143"/>
        <v>9041.76</v>
      </c>
    </row>
    <row r="9178" spans="1:9" x14ac:dyDescent="0.2">
      <c r="A9178" s="6">
        <v>2014</v>
      </c>
      <c r="B9178" s="1" t="s">
        <v>13</v>
      </c>
      <c r="C9178" s="1" t="s">
        <v>270</v>
      </c>
      <c r="D9178" s="1" t="s">
        <v>1662</v>
      </c>
      <c r="E9178" s="1" t="s">
        <v>1720</v>
      </c>
      <c r="F9178" s="1">
        <v>1416</v>
      </c>
      <c r="G9178" s="1">
        <v>2.82</v>
      </c>
      <c r="H9178" s="1">
        <v>3.75</v>
      </c>
      <c r="I9178" s="2">
        <f t="shared" si="143"/>
        <v>5310</v>
      </c>
    </row>
    <row r="9179" spans="1:9" x14ac:dyDescent="0.2">
      <c r="A9179" s="6">
        <v>2014</v>
      </c>
      <c r="B9179" s="1" t="s">
        <v>13</v>
      </c>
      <c r="C9179" s="1" t="s">
        <v>270</v>
      </c>
      <c r="D9179" s="1" t="s">
        <v>1662</v>
      </c>
      <c r="E9179" s="1" t="s">
        <v>1721</v>
      </c>
      <c r="F9179" s="1">
        <v>2244</v>
      </c>
      <c r="G9179" s="1">
        <v>2.63</v>
      </c>
      <c r="H9179" s="1">
        <v>3.74</v>
      </c>
      <c r="I9179" s="2">
        <f t="shared" si="143"/>
        <v>8392.5600000000013</v>
      </c>
    </row>
    <row r="9180" spans="1:9" x14ac:dyDescent="0.2">
      <c r="A9180" s="6">
        <v>2014</v>
      </c>
      <c r="B9180" s="1" t="s">
        <v>13</v>
      </c>
      <c r="C9180" s="1" t="s">
        <v>270</v>
      </c>
      <c r="D9180" s="1" t="s">
        <v>1662</v>
      </c>
      <c r="E9180" s="1" t="s">
        <v>1722</v>
      </c>
      <c r="F9180" s="1">
        <v>1788</v>
      </c>
      <c r="G9180" s="1">
        <v>2.73</v>
      </c>
      <c r="H9180" s="1">
        <v>3.76</v>
      </c>
      <c r="I9180" s="2">
        <f t="shared" si="143"/>
        <v>6722.8799999999992</v>
      </c>
    </row>
    <row r="9181" spans="1:9" x14ac:dyDescent="0.2">
      <c r="A9181" s="6">
        <v>2014</v>
      </c>
      <c r="B9181" s="1" t="s">
        <v>13</v>
      </c>
      <c r="C9181" s="1" t="s">
        <v>270</v>
      </c>
      <c r="D9181" s="1" t="s">
        <v>1662</v>
      </c>
      <c r="E9181" s="1" t="s">
        <v>1723</v>
      </c>
      <c r="F9181" s="1">
        <v>1836</v>
      </c>
      <c r="G9181" s="1">
        <v>2.42</v>
      </c>
      <c r="H9181" s="1">
        <v>3.89</v>
      </c>
      <c r="I9181" s="2">
        <f t="shared" si="143"/>
        <v>7142.04</v>
      </c>
    </row>
    <row r="9182" spans="1:9" x14ac:dyDescent="0.2">
      <c r="A9182" s="6">
        <v>2014</v>
      </c>
      <c r="B9182" s="1" t="s">
        <v>13</v>
      </c>
      <c r="C9182" s="1" t="s">
        <v>270</v>
      </c>
      <c r="D9182" s="1" t="s">
        <v>1662</v>
      </c>
      <c r="E9182" s="1" t="s">
        <v>1724</v>
      </c>
      <c r="F9182" s="1">
        <v>1572</v>
      </c>
      <c r="G9182" s="1">
        <v>2.86</v>
      </c>
      <c r="H9182" s="1">
        <v>3.81</v>
      </c>
      <c r="I9182" s="2">
        <f t="shared" si="143"/>
        <v>5989.32</v>
      </c>
    </row>
    <row r="9183" spans="1:9" x14ac:dyDescent="0.2">
      <c r="A9183" s="6">
        <v>2014</v>
      </c>
      <c r="B9183" s="1" t="s">
        <v>13</v>
      </c>
      <c r="C9183" s="1" t="s">
        <v>270</v>
      </c>
      <c r="D9183" s="1" t="s">
        <v>1662</v>
      </c>
      <c r="E9183" s="1" t="s">
        <v>1725</v>
      </c>
      <c r="F9183" s="1">
        <v>1728</v>
      </c>
      <c r="G9183" s="1">
        <v>2.7</v>
      </c>
      <c r="H9183" s="1">
        <v>3.79</v>
      </c>
      <c r="I9183" s="2">
        <f t="shared" si="143"/>
        <v>6549.12</v>
      </c>
    </row>
    <row r="9184" spans="1:9" x14ac:dyDescent="0.2">
      <c r="A9184" s="6">
        <v>2014</v>
      </c>
      <c r="B9184" s="1" t="s">
        <v>13</v>
      </c>
      <c r="C9184" s="1" t="s">
        <v>270</v>
      </c>
      <c r="D9184" s="1" t="s">
        <v>1662</v>
      </c>
      <c r="E9184" s="1" t="s">
        <v>1726</v>
      </c>
      <c r="F9184" s="1">
        <v>2304</v>
      </c>
      <c r="G9184" s="1">
        <v>2.72</v>
      </c>
      <c r="H9184" s="1">
        <v>3.43</v>
      </c>
      <c r="I9184" s="2">
        <f t="shared" si="143"/>
        <v>7902.72</v>
      </c>
    </row>
    <row r="9185" spans="1:9" x14ac:dyDescent="0.2">
      <c r="A9185" s="6">
        <v>2014</v>
      </c>
      <c r="B9185" s="1" t="s">
        <v>13</v>
      </c>
      <c r="C9185" s="1" t="s">
        <v>270</v>
      </c>
      <c r="D9185" s="1" t="s">
        <v>1662</v>
      </c>
      <c r="E9185" s="1" t="s">
        <v>1727</v>
      </c>
      <c r="F9185" s="1">
        <v>2628</v>
      </c>
      <c r="G9185" s="1">
        <v>2.41</v>
      </c>
      <c r="H9185" s="1">
        <v>3.67</v>
      </c>
      <c r="I9185" s="2">
        <f t="shared" si="143"/>
        <v>9644.76</v>
      </c>
    </row>
    <row r="9186" spans="1:9" x14ac:dyDescent="0.2">
      <c r="A9186" s="6">
        <v>2014</v>
      </c>
      <c r="B9186" s="1" t="s">
        <v>13</v>
      </c>
      <c r="C9186" s="1" t="s">
        <v>270</v>
      </c>
      <c r="D9186" s="1" t="s">
        <v>1662</v>
      </c>
      <c r="E9186" s="1" t="s">
        <v>1728</v>
      </c>
      <c r="F9186" s="1">
        <v>1584</v>
      </c>
      <c r="G9186" s="1">
        <v>2.62</v>
      </c>
      <c r="H9186" s="1">
        <v>3.59</v>
      </c>
      <c r="I9186" s="2">
        <f t="shared" si="143"/>
        <v>5686.5599999999995</v>
      </c>
    </row>
    <row r="9187" spans="1:9" x14ac:dyDescent="0.2">
      <c r="A9187" s="6">
        <v>2014</v>
      </c>
      <c r="B9187" s="1" t="s">
        <v>13</v>
      </c>
      <c r="C9187" s="1" t="s">
        <v>270</v>
      </c>
      <c r="D9187" s="1" t="s">
        <v>1662</v>
      </c>
      <c r="E9187" s="1" t="s">
        <v>1729</v>
      </c>
      <c r="F9187" s="1">
        <v>2724</v>
      </c>
      <c r="G9187" s="1">
        <v>2.5099999999999998</v>
      </c>
      <c r="H9187" s="1">
        <v>3.6</v>
      </c>
      <c r="I9187" s="2">
        <f t="shared" si="143"/>
        <v>9806.4</v>
      </c>
    </row>
    <row r="9188" spans="1:9" x14ac:dyDescent="0.2">
      <c r="A9188" s="6">
        <v>2014</v>
      </c>
      <c r="B9188" s="1" t="s">
        <v>13</v>
      </c>
      <c r="C9188" s="1" t="s">
        <v>270</v>
      </c>
      <c r="D9188" s="1" t="s">
        <v>1662</v>
      </c>
      <c r="E9188" s="1" t="s">
        <v>1730</v>
      </c>
      <c r="F9188" s="1">
        <v>2460</v>
      </c>
      <c r="G9188" s="1">
        <v>2.75</v>
      </c>
      <c r="H9188" s="1">
        <v>3.77</v>
      </c>
      <c r="I9188" s="2">
        <f t="shared" si="143"/>
        <v>9274.2000000000007</v>
      </c>
    </row>
    <row r="9189" spans="1:9" x14ac:dyDescent="0.2">
      <c r="A9189" s="6">
        <v>2014</v>
      </c>
      <c r="B9189" s="1" t="s">
        <v>13</v>
      </c>
      <c r="C9189" s="1" t="s">
        <v>270</v>
      </c>
      <c r="D9189" s="1" t="s">
        <v>1662</v>
      </c>
      <c r="E9189" s="1" t="s">
        <v>1731</v>
      </c>
      <c r="F9189" s="1">
        <v>2064</v>
      </c>
      <c r="G9189" s="1">
        <v>2.2999999999999998</v>
      </c>
      <c r="H9189" s="1">
        <v>3.64</v>
      </c>
      <c r="I9189" s="2">
        <f t="shared" si="143"/>
        <v>7512.96</v>
      </c>
    </row>
    <row r="9190" spans="1:9" x14ac:dyDescent="0.2">
      <c r="A9190" s="6">
        <v>2014</v>
      </c>
      <c r="B9190" s="1" t="s">
        <v>13</v>
      </c>
      <c r="C9190" s="1" t="s">
        <v>270</v>
      </c>
      <c r="D9190" s="1" t="s">
        <v>1662</v>
      </c>
      <c r="E9190" s="1" t="s">
        <v>1732</v>
      </c>
      <c r="F9190" s="1">
        <v>1740</v>
      </c>
      <c r="G9190" s="1">
        <v>2.37</v>
      </c>
      <c r="H9190" s="1">
        <v>3.62</v>
      </c>
      <c r="I9190" s="2">
        <f t="shared" si="143"/>
        <v>6298.8</v>
      </c>
    </row>
    <row r="9191" spans="1:9" x14ac:dyDescent="0.2">
      <c r="A9191" s="6">
        <v>2014</v>
      </c>
      <c r="B9191" s="1" t="s">
        <v>13</v>
      </c>
      <c r="C9191" s="1" t="s">
        <v>270</v>
      </c>
      <c r="D9191" s="1" t="s">
        <v>1662</v>
      </c>
      <c r="E9191" s="1" t="s">
        <v>1733</v>
      </c>
      <c r="F9191" s="1">
        <v>2292</v>
      </c>
      <c r="G9191" s="1">
        <v>2.89</v>
      </c>
      <c r="H9191" s="1">
        <v>3.52</v>
      </c>
      <c r="I9191" s="2">
        <f t="shared" si="143"/>
        <v>8067.84</v>
      </c>
    </row>
    <row r="9192" spans="1:9" x14ac:dyDescent="0.2">
      <c r="A9192" s="6">
        <v>2014</v>
      </c>
      <c r="B9192" s="1" t="s">
        <v>13</v>
      </c>
      <c r="C9192" s="1" t="s">
        <v>270</v>
      </c>
      <c r="D9192" s="1" t="s">
        <v>1662</v>
      </c>
      <c r="E9192" s="1" t="s">
        <v>1734</v>
      </c>
      <c r="F9192" s="1">
        <v>2400</v>
      </c>
      <c r="G9192" s="1">
        <v>2.5</v>
      </c>
      <c r="H9192" s="1">
        <v>3.53</v>
      </c>
      <c r="I9192" s="2">
        <f t="shared" si="143"/>
        <v>8472</v>
      </c>
    </row>
    <row r="9193" spans="1:9" x14ac:dyDescent="0.2">
      <c r="A9193" s="6">
        <v>2014</v>
      </c>
      <c r="B9193" s="1" t="s">
        <v>13</v>
      </c>
      <c r="C9193" s="1" t="s">
        <v>270</v>
      </c>
      <c r="D9193" s="1" t="s">
        <v>1662</v>
      </c>
      <c r="E9193" s="1" t="s">
        <v>1735</v>
      </c>
      <c r="F9193" s="1">
        <v>2244</v>
      </c>
      <c r="G9193" s="1">
        <v>2.86</v>
      </c>
      <c r="H9193" s="1">
        <v>3.63</v>
      </c>
      <c r="I9193" s="2">
        <f t="shared" si="143"/>
        <v>8145.7199999999993</v>
      </c>
    </row>
    <row r="9194" spans="1:9" x14ac:dyDescent="0.2">
      <c r="A9194" s="6">
        <v>2014</v>
      </c>
      <c r="B9194" s="1" t="s">
        <v>13</v>
      </c>
      <c r="C9194" s="1" t="s">
        <v>270</v>
      </c>
      <c r="D9194" s="1" t="s">
        <v>1662</v>
      </c>
      <c r="E9194" s="1" t="s">
        <v>1736</v>
      </c>
      <c r="F9194" s="1">
        <v>2100</v>
      </c>
      <c r="G9194" s="1">
        <v>2.5</v>
      </c>
      <c r="H9194" s="1">
        <v>3.65</v>
      </c>
      <c r="I9194" s="2">
        <f t="shared" si="143"/>
        <v>7665</v>
      </c>
    </row>
    <row r="9195" spans="1:9" x14ac:dyDescent="0.2">
      <c r="A9195" s="6">
        <v>2014</v>
      </c>
      <c r="B9195" s="1" t="s">
        <v>13</v>
      </c>
      <c r="C9195" s="1" t="s">
        <v>270</v>
      </c>
      <c r="D9195" s="1" t="s">
        <v>1662</v>
      </c>
      <c r="E9195" s="1" t="s">
        <v>1737</v>
      </c>
      <c r="F9195" s="1">
        <v>1356</v>
      </c>
      <c r="G9195" s="1">
        <v>2.7</v>
      </c>
      <c r="H9195" s="1">
        <v>3.71</v>
      </c>
      <c r="I9195" s="2">
        <f t="shared" si="143"/>
        <v>5030.76</v>
      </c>
    </row>
    <row r="9196" spans="1:9" x14ac:dyDescent="0.2">
      <c r="A9196" s="6">
        <v>2014</v>
      </c>
      <c r="B9196" s="1" t="s">
        <v>13</v>
      </c>
      <c r="C9196" s="1" t="s">
        <v>270</v>
      </c>
      <c r="D9196" s="1" t="s">
        <v>1662</v>
      </c>
      <c r="E9196" s="1" t="s">
        <v>1738</v>
      </c>
      <c r="F9196" s="1">
        <v>2436</v>
      </c>
      <c r="G9196" s="1">
        <v>2.52</v>
      </c>
      <c r="H9196" s="1">
        <v>3.65</v>
      </c>
      <c r="I9196" s="2">
        <f t="shared" si="143"/>
        <v>8891.4</v>
      </c>
    </row>
    <row r="9197" spans="1:9" x14ac:dyDescent="0.2">
      <c r="A9197" s="6">
        <v>2014</v>
      </c>
      <c r="B9197" s="1" t="s">
        <v>13</v>
      </c>
      <c r="C9197" s="1" t="s">
        <v>270</v>
      </c>
      <c r="D9197" s="1" t="s">
        <v>1662</v>
      </c>
      <c r="E9197" s="1" t="s">
        <v>1739</v>
      </c>
      <c r="F9197" s="1">
        <v>2520</v>
      </c>
      <c r="G9197" s="1">
        <v>2.5</v>
      </c>
      <c r="H9197" s="1">
        <v>3.82</v>
      </c>
      <c r="I9197" s="2">
        <f t="shared" si="143"/>
        <v>9626.4</v>
      </c>
    </row>
    <row r="9198" spans="1:9" x14ac:dyDescent="0.2">
      <c r="A9198" s="6">
        <v>2014</v>
      </c>
      <c r="B9198" s="1" t="s">
        <v>13</v>
      </c>
      <c r="C9198" s="1" t="s">
        <v>270</v>
      </c>
      <c r="D9198" s="1" t="s">
        <v>1662</v>
      </c>
      <c r="E9198" s="1" t="s">
        <v>1740</v>
      </c>
      <c r="F9198" s="1">
        <v>1800</v>
      </c>
      <c r="G9198" s="1">
        <v>2.87</v>
      </c>
      <c r="H9198" s="1">
        <v>3.88</v>
      </c>
      <c r="I9198" s="2">
        <f t="shared" si="143"/>
        <v>6984</v>
      </c>
    </row>
    <row r="9199" spans="1:9" x14ac:dyDescent="0.2">
      <c r="A9199" s="6">
        <v>2014</v>
      </c>
      <c r="B9199" s="1" t="s">
        <v>13</v>
      </c>
      <c r="C9199" s="1" t="s">
        <v>270</v>
      </c>
      <c r="D9199" s="1" t="s">
        <v>1662</v>
      </c>
      <c r="E9199" s="1" t="s">
        <v>1741</v>
      </c>
      <c r="F9199" s="1">
        <v>2748</v>
      </c>
      <c r="G9199" s="1">
        <v>2.39</v>
      </c>
      <c r="H9199" s="1">
        <v>3.46</v>
      </c>
      <c r="I9199" s="2">
        <f t="shared" si="143"/>
        <v>9508.08</v>
      </c>
    </row>
    <row r="9200" spans="1:9" x14ac:dyDescent="0.2">
      <c r="A9200" s="6">
        <v>2014</v>
      </c>
      <c r="B9200" s="1" t="s">
        <v>13</v>
      </c>
      <c r="C9200" s="1" t="s">
        <v>270</v>
      </c>
      <c r="D9200" s="1" t="s">
        <v>1662</v>
      </c>
      <c r="E9200" s="1" t="s">
        <v>1742</v>
      </c>
      <c r="F9200" s="1">
        <v>1548</v>
      </c>
      <c r="G9200" s="1">
        <v>2.46</v>
      </c>
      <c r="H9200" s="1">
        <v>3.93</v>
      </c>
      <c r="I9200" s="2">
        <f t="shared" si="143"/>
        <v>6083.64</v>
      </c>
    </row>
    <row r="9201" spans="1:9" x14ac:dyDescent="0.2">
      <c r="A9201" s="6">
        <v>2014</v>
      </c>
      <c r="B9201" s="1" t="s">
        <v>13</v>
      </c>
      <c r="C9201" s="1" t="s">
        <v>270</v>
      </c>
      <c r="D9201" s="1" t="s">
        <v>1662</v>
      </c>
      <c r="E9201" s="1" t="s">
        <v>1743</v>
      </c>
      <c r="F9201" s="1">
        <v>1992</v>
      </c>
      <c r="G9201" s="1">
        <v>2.4</v>
      </c>
      <c r="H9201" s="1">
        <v>3.46</v>
      </c>
      <c r="I9201" s="2">
        <f t="shared" si="143"/>
        <v>6892.32</v>
      </c>
    </row>
    <row r="9202" spans="1:9" x14ac:dyDescent="0.2">
      <c r="A9202" s="6">
        <v>2014</v>
      </c>
      <c r="B9202" s="1" t="s">
        <v>13</v>
      </c>
      <c r="C9202" s="1" t="s">
        <v>270</v>
      </c>
      <c r="D9202" s="1" t="s">
        <v>1662</v>
      </c>
      <c r="E9202" s="1" t="s">
        <v>1744</v>
      </c>
      <c r="F9202" s="1">
        <v>1404</v>
      </c>
      <c r="G9202" s="1">
        <v>2.46</v>
      </c>
      <c r="H9202" s="1">
        <v>3.81</v>
      </c>
      <c r="I9202" s="2">
        <f t="shared" si="143"/>
        <v>5349.24</v>
      </c>
    </row>
    <row r="9203" spans="1:9" x14ac:dyDescent="0.2">
      <c r="A9203" s="6">
        <v>2014</v>
      </c>
      <c r="B9203" s="1" t="s">
        <v>13</v>
      </c>
      <c r="C9203" s="1" t="s">
        <v>270</v>
      </c>
      <c r="D9203" s="1" t="s">
        <v>1662</v>
      </c>
      <c r="E9203" s="1" t="s">
        <v>1745</v>
      </c>
      <c r="F9203" s="1">
        <v>1836</v>
      </c>
      <c r="G9203" s="1">
        <v>2.71</v>
      </c>
      <c r="H9203" s="1">
        <v>3.78</v>
      </c>
      <c r="I9203" s="2">
        <f t="shared" si="143"/>
        <v>6940.08</v>
      </c>
    </row>
    <row r="9204" spans="1:9" x14ac:dyDescent="0.2">
      <c r="A9204" s="6">
        <v>2014</v>
      </c>
      <c r="B9204" s="1" t="s">
        <v>13</v>
      </c>
      <c r="C9204" s="1" t="s">
        <v>270</v>
      </c>
      <c r="D9204" s="1" t="s">
        <v>1662</v>
      </c>
      <c r="E9204" s="1" t="s">
        <v>1746</v>
      </c>
      <c r="F9204" s="1">
        <v>2220</v>
      </c>
      <c r="G9204" s="1">
        <v>2.78</v>
      </c>
      <c r="H9204" s="1">
        <v>3.77</v>
      </c>
      <c r="I9204" s="2">
        <f t="shared" si="143"/>
        <v>8369.4</v>
      </c>
    </row>
    <row r="9205" spans="1:9" x14ac:dyDescent="0.2">
      <c r="A9205" s="6">
        <v>2014</v>
      </c>
      <c r="B9205" s="1" t="s">
        <v>13</v>
      </c>
      <c r="C9205" s="1" t="s">
        <v>270</v>
      </c>
      <c r="D9205" s="1" t="s">
        <v>1662</v>
      </c>
      <c r="E9205" s="1" t="s">
        <v>1747</v>
      </c>
      <c r="F9205" s="1">
        <v>2700</v>
      </c>
      <c r="G9205" s="1">
        <v>2.95</v>
      </c>
      <c r="H9205" s="1">
        <v>4</v>
      </c>
      <c r="I9205" s="2">
        <f t="shared" si="143"/>
        <v>10800</v>
      </c>
    </row>
    <row r="9206" spans="1:9" x14ac:dyDescent="0.2">
      <c r="A9206" s="6">
        <v>2014</v>
      </c>
      <c r="B9206" s="1" t="s">
        <v>13</v>
      </c>
      <c r="C9206" s="1" t="s">
        <v>270</v>
      </c>
      <c r="D9206" s="1" t="s">
        <v>1662</v>
      </c>
      <c r="E9206" s="1" t="s">
        <v>1748</v>
      </c>
      <c r="F9206" s="1">
        <v>1404</v>
      </c>
      <c r="G9206" s="1">
        <v>2.91</v>
      </c>
      <c r="H9206" s="1">
        <v>3.47</v>
      </c>
      <c r="I9206" s="2">
        <f t="shared" si="143"/>
        <v>4871.88</v>
      </c>
    </row>
    <row r="9207" spans="1:9" x14ac:dyDescent="0.2">
      <c r="A9207" s="6">
        <v>2014</v>
      </c>
      <c r="B9207" s="1" t="s">
        <v>13</v>
      </c>
      <c r="C9207" s="1" t="s">
        <v>270</v>
      </c>
      <c r="D9207" s="1" t="s">
        <v>1662</v>
      </c>
      <c r="E9207" s="1" t="s">
        <v>1749</v>
      </c>
      <c r="F9207" s="1">
        <v>2424</v>
      </c>
      <c r="G9207" s="1">
        <v>2.6</v>
      </c>
      <c r="H9207" s="1">
        <v>3.95</v>
      </c>
      <c r="I9207" s="2">
        <f t="shared" si="143"/>
        <v>9574.8000000000011</v>
      </c>
    </row>
    <row r="9208" spans="1:9" x14ac:dyDescent="0.2">
      <c r="A9208" s="6">
        <v>2014</v>
      </c>
      <c r="B9208" s="1" t="s">
        <v>13</v>
      </c>
      <c r="C9208" s="1" t="s">
        <v>270</v>
      </c>
      <c r="D9208" s="1" t="s">
        <v>1662</v>
      </c>
      <c r="E9208" s="1" t="s">
        <v>1750</v>
      </c>
      <c r="F9208" s="1">
        <v>1212</v>
      </c>
      <c r="G9208" s="1">
        <v>2.57</v>
      </c>
      <c r="H9208" s="1">
        <v>3.7</v>
      </c>
      <c r="I9208" s="2">
        <f t="shared" si="143"/>
        <v>4484.4000000000005</v>
      </c>
    </row>
    <row r="9209" spans="1:9" x14ac:dyDescent="0.2">
      <c r="A9209" s="6">
        <v>2014</v>
      </c>
      <c r="B9209" s="1" t="s">
        <v>13</v>
      </c>
      <c r="C9209" s="1" t="s">
        <v>270</v>
      </c>
      <c r="D9209" s="1" t="s">
        <v>1662</v>
      </c>
      <c r="E9209" s="1" t="s">
        <v>1751</v>
      </c>
      <c r="F9209" s="1">
        <v>2388</v>
      </c>
      <c r="G9209" s="1">
        <v>2.35</v>
      </c>
      <c r="H9209" s="1">
        <v>3.65</v>
      </c>
      <c r="I9209" s="2">
        <f t="shared" si="143"/>
        <v>8716.1999999999989</v>
      </c>
    </row>
    <row r="9210" spans="1:9" x14ac:dyDescent="0.2">
      <c r="A9210" s="6">
        <v>2014</v>
      </c>
      <c r="B9210" s="1" t="s">
        <v>13</v>
      </c>
      <c r="C9210" s="1" t="s">
        <v>270</v>
      </c>
      <c r="D9210" s="1" t="s">
        <v>1662</v>
      </c>
      <c r="E9210" s="1" t="s">
        <v>1752</v>
      </c>
      <c r="F9210" s="1">
        <v>1512</v>
      </c>
      <c r="G9210" s="1">
        <v>2.98</v>
      </c>
      <c r="H9210" s="1">
        <v>3.77</v>
      </c>
      <c r="I9210" s="2">
        <f t="shared" si="143"/>
        <v>5700.24</v>
      </c>
    </row>
    <row r="9211" spans="1:9" x14ac:dyDescent="0.2">
      <c r="A9211" s="6">
        <v>2014</v>
      </c>
      <c r="B9211" s="1" t="s">
        <v>13</v>
      </c>
      <c r="C9211" s="1" t="s">
        <v>270</v>
      </c>
      <c r="D9211" s="1" t="s">
        <v>1662</v>
      </c>
      <c r="E9211" s="1" t="s">
        <v>1753</v>
      </c>
      <c r="F9211" s="1">
        <v>2688</v>
      </c>
      <c r="G9211" s="1">
        <v>2.67</v>
      </c>
      <c r="H9211" s="1">
        <v>3.95</v>
      </c>
      <c r="I9211" s="2">
        <f t="shared" si="143"/>
        <v>10617.6</v>
      </c>
    </row>
    <row r="9212" spans="1:9" x14ac:dyDescent="0.2">
      <c r="A9212" s="6">
        <v>2014</v>
      </c>
      <c r="B9212" s="1" t="s">
        <v>13</v>
      </c>
      <c r="C9212" s="1" t="s">
        <v>270</v>
      </c>
      <c r="D9212" s="1" t="s">
        <v>1662</v>
      </c>
      <c r="E9212" s="1" t="s">
        <v>1754</v>
      </c>
      <c r="F9212" s="1">
        <v>1596</v>
      </c>
      <c r="G9212" s="1">
        <v>2.44</v>
      </c>
      <c r="H9212" s="1">
        <v>3.54</v>
      </c>
      <c r="I9212" s="2">
        <f t="shared" si="143"/>
        <v>5649.84</v>
      </c>
    </row>
    <row r="9213" spans="1:9" x14ac:dyDescent="0.2">
      <c r="A9213" s="6">
        <v>2014</v>
      </c>
      <c r="B9213" s="1" t="s">
        <v>13</v>
      </c>
      <c r="C9213" s="1" t="s">
        <v>270</v>
      </c>
      <c r="D9213" s="1" t="s">
        <v>1662</v>
      </c>
      <c r="E9213" s="1" t="s">
        <v>1755</v>
      </c>
      <c r="F9213" s="1">
        <v>2040</v>
      </c>
      <c r="G9213" s="1">
        <v>2.5299999999999998</v>
      </c>
      <c r="H9213" s="1">
        <v>3.33</v>
      </c>
      <c r="I9213" s="2">
        <f t="shared" si="143"/>
        <v>6793.2</v>
      </c>
    </row>
    <row r="9214" spans="1:9" x14ac:dyDescent="0.2">
      <c r="A9214" s="6">
        <v>2014</v>
      </c>
      <c r="B9214" s="1" t="s">
        <v>13</v>
      </c>
      <c r="C9214" s="1" t="s">
        <v>270</v>
      </c>
      <c r="D9214" s="1" t="s">
        <v>1662</v>
      </c>
      <c r="E9214" s="1" t="s">
        <v>1756</v>
      </c>
      <c r="F9214" s="1">
        <v>1464</v>
      </c>
      <c r="G9214" s="1">
        <v>2.33</v>
      </c>
      <c r="H9214" s="1">
        <v>3.41</v>
      </c>
      <c r="I9214" s="2">
        <f t="shared" si="143"/>
        <v>4992.24</v>
      </c>
    </row>
    <row r="9215" spans="1:9" x14ac:dyDescent="0.2">
      <c r="A9215" s="6">
        <v>2014</v>
      </c>
      <c r="B9215" s="1" t="s">
        <v>13</v>
      </c>
      <c r="C9215" s="1" t="s">
        <v>270</v>
      </c>
      <c r="D9215" s="1" t="s">
        <v>1662</v>
      </c>
      <c r="E9215" s="1" t="s">
        <v>1757</v>
      </c>
      <c r="F9215" s="1">
        <v>1860</v>
      </c>
      <c r="G9215" s="1">
        <v>2.38</v>
      </c>
      <c r="H9215" s="1">
        <v>3.97</v>
      </c>
      <c r="I9215" s="2">
        <f t="shared" si="143"/>
        <v>7384.2000000000007</v>
      </c>
    </row>
    <row r="9216" spans="1:9" x14ac:dyDescent="0.2">
      <c r="A9216" s="6">
        <v>2014</v>
      </c>
      <c r="B9216" s="1" t="s">
        <v>13</v>
      </c>
      <c r="C9216" s="1" t="s">
        <v>270</v>
      </c>
      <c r="D9216" s="1" t="s">
        <v>1662</v>
      </c>
      <c r="E9216" s="1" t="s">
        <v>1758</v>
      </c>
      <c r="F9216" s="1">
        <v>1452</v>
      </c>
      <c r="G9216" s="1">
        <v>2.68</v>
      </c>
      <c r="H9216" s="1">
        <v>3.84</v>
      </c>
      <c r="I9216" s="2">
        <f t="shared" si="143"/>
        <v>5575.6799999999994</v>
      </c>
    </row>
    <row r="9217" spans="1:9" x14ac:dyDescent="0.2">
      <c r="A9217" s="6">
        <v>2014</v>
      </c>
      <c r="B9217" s="1" t="s">
        <v>13</v>
      </c>
      <c r="C9217" s="1" t="s">
        <v>270</v>
      </c>
      <c r="D9217" s="1" t="s">
        <v>1662</v>
      </c>
      <c r="E9217" s="1" t="s">
        <v>1759</v>
      </c>
      <c r="F9217" s="1">
        <v>1932</v>
      </c>
      <c r="G9217" s="1">
        <v>2.93</v>
      </c>
      <c r="H9217" s="1">
        <v>3.95</v>
      </c>
      <c r="I9217" s="2">
        <f t="shared" si="143"/>
        <v>7631.4000000000005</v>
      </c>
    </row>
    <row r="9218" spans="1:9" x14ac:dyDescent="0.2">
      <c r="A9218" s="6">
        <v>2014</v>
      </c>
      <c r="B9218" s="1" t="s">
        <v>13</v>
      </c>
      <c r="C9218" s="1" t="s">
        <v>270</v>
      </c>
      <c r="D9218" s="1" t="s">
        <v>1662</v>
      </c>
      <c r="E9218" s="1" t="s">
        <v>1760</v>
      </c>
      <c r="F9218" s="1">
        <v>1764</v>
      </c>
      <c r="G9218" s="1">
        <v>2.54</v>
      </c>
      <c r="H9218" s="1">
        <v>3.44</v>
      </c>
      <c r="I9218" s="2">
        <f t="shared" si="143"/>
        <v>6068.16</v>
      </c>
    </row>
    <row r="9219" spans="1:9" x14ac:dyDescent="0.2">
      <c r="A9219" s="6">
        <v>2014</v>
      </c>
      <c r="B9219" s="1" t="s">
        <v>13</v>
      </c>
      <c r="C9219" s="1" t="s">
        <v>270</v>
      </c>
      <c r="D9219" s="1" t="s">
        <v>1662</v>
      </c>
      <c r="E9219" s="1" t="s">
        <v>1761</v>
      </c>
      <c r="F9219" s="1">
        <v>1428</v>
      </c>
      <c r="G9219" s="1">
        <v>2.9</v>
      </c>
      <c r="H9219" s="1">
        <v>3.55</v>
      </c>
      <c r="I9219" s="2">
        <f t="shared" si="143"/>
        <v>5069.3999999999996</v>
      </c>
    </row>
    <row r="9220" spans="1:9" x14ac:dyDescent="0.2">
      <c r="A9220" s="6">
        <v>2014</v>
      </c>
      <c r="B9220" s="1" t="s">
        <v>13</v>
      </c>
      <c r="C9220" s="1" t="s">
        <v>270</v>
      </c>
      <c r="D9220" s="1" t="s">
        <v>1662</v>
      </c>
      <c r="E9220" s="1" t="s">
        <v>1762</v>
      </c>
      <c r="F9220" s="1">
        <v>2508</v>
      </c>
      <c r="G9220" s="1">
        <v>2.84</v>
      </c>
      <c r="H9220" s="1">
        <v>3.47</v>
      </c>
      <c r="I9220" s="2">
        <f t="shared" si="143"/>
        <v>8702.76</v>
      </c>
    </row>
    <row r="9221" spans="1:9" x14ac:dyDescent="0.2">
      <c r="A9221" s="6">
        <v>2014</v>
      </c>
      <c r="B9221" s="1" t="s">
        <v>13</v>
      </c>
      <c r="C9221" s="1" t="s">
        <v>270</v>
      </c>
      <c r="D9221" s="1" t="s">
        <v>1662</v>
      </c>
      <c r="E9221" s="1" t="s">
        <v>1763</v>
      </c>
      <c r="F9221" s="1">
        <v>1800</v>
      </c>
      <c r="G9221" s="1">
        <v>2.52</v>
      </c>
      <c r="H9221" s="1">
        <v>3.83</v>
      </c>
      <c r="I9221" s="2">
        <f t="shared" si="143"/>
        <v>6894</v>
      </c>
    </row>
    <row r="9222" spans="1:9" x14ac:dyDescent="0.2">
      <c r="A9222" s="6">
        <v>2014</v>
      </c>
      <c r="B9222" s="1" t="s">
        <v>13</v>
      </c>
      <c r="C9222" s="1" t="s">
        <v>270</v>
      </c>
      <c r="D9222" s="1" t="s">
        <v>1662</v>
      </c>
      <c r="E9222" s="1" t="s">
        <v>1764</v>
      </c>
      <c r="F9222" s="1">
        <v>2340</v>
      </c>
      <c r="G9222" s="1">
        <v>2.77</v>
      </c>
      <c r="H9222" s="1">
        <v>3.66</v>
      </c>
      <c r="I9222" s="2">
        <f t="shared" si="143"/>
        <v>8564.4</v>
      </c>
    </row>
    <row r="9223" spans="1:9" x14ac:dyDescent="0.2">
      <c r="A9223" s="6">
        <v>2014</v>
      </c>
      <c r="B9223" s="1" t="s">
        <v>13</v>
      </c>
      <c r="C9223" s="1" t="s">
        <v>270</v>
      </c>
      <c r="D9223" s="1" t="s">
        <v>1662</v>
      </c>
      <c r="E9223" s="1" t="s">
        <v>1765</v>
      </c>
      <c r="F9223" s="1">
        <v>1488</v>
      </c>
      <c r="G9223" s="1">
        <v>2.59</v>
      </c>
      <c r="H9223" s="1">
        <v>3.85</v>
      </c>
      <c r="I9223" s="2">
        <f t="shared" si="143"/>
        <v>5728.8</v>
      </c>
    </row>
    <row r="9224" spans="1:9" x14ac:dyDescent="0.2">
      <c r="A9224" s="6">
        <v>2014</v>
      </c>
      <c r="B9224" s="1" t="s">
        <v>13</v>
      </c>
      <c r="C9224" s="1" t="s">
        <v>270</v>
      </c>
      <c r="D9224" s="1" t="s">
        <v>1662</v>
      </c>
      <c r="E9224" s="1" t="s">
        <v>1766</v>
      </c>
      <c r="F9224" s="1">
        <v>1284</v>
      </c>
      <c r="G9224" s="1">
        <v>2.4</v>
      </c>
      <c r="H9224" s="1">
        <v>3.68</v>
      </c>
      <c r="I9224" s="2">
        <f t="shared" si="143"/>
        <v>4725.12</v>
      </c>
    </row>
    <row r="9225" spans="1:9" x14ac:dyDescent="0.2">
      <c r="A9225" s="6">
        <v>2014</v>
      </c>
      <c r="B9225" s="1" t="s">
        <v>13</v>
      </c>
      <c r="C9225" s="1" t="s">
        <v>270</v>
      </c>
      <c r="D9225" s="1" t="s">
        <v>1662</v>
      </c>
      <c r="E9225" s="1" t="s">
        <v>1767</v>
      </c>
      <c r="F9225" s="1">
        <v>2472</v>
      </c>
      <c r="G9225" s="1">
        <v>2.73</v>
      </c>
      <c r="H9225" s="1">
        <v>3.32</v>
      </c>
      <c r="I9225" s="2">
        <f t="shared" si="143"/>
        <v>8207.0399999999991</v>
      </c>
    </row>
    <row r="9226" spans="1:9" x14ac:dyDescent="0.2">
      <c r="A9226" s="6">
        <v>2014</v>
      </c>
      <c r="B9226" s="1" t="s">
        <v>13</v>
      </c>
      <c r="C9226" s="1" t="s">
        <v>270</v>
      </c>
      <c r="D9226" s="1" t="s">
        <v>1662</v>
      </c>
      <c r="E9226" s="1" t="s">
        <v>1768</v>
      </c>
      <c r="F9226" s="1">
        <v>1488</v>
      </c>
      <c r="G9226" s="1">
        <v>2.66</v>
      </c>
      <c r="H9226" s="1">
        <v>3.92</v>
      </c>
      <c r="I9226" s="2">
        <f t="shared" si="143"/>
        <v>5832.96</v>
      </c>
    </row>
    <row r="9227" spans="1:9" x14ac:dyDescent="0.2">
      <c r="A9227" s="6">
        <v>2014</v>
      </c>
      <c r="B9227" s="1" t="s">
        <v>13</v>
      </c>
      <c r="C9227" s="1" t="s">
        <v>270</v>
      </c>
      <c r="D9227" s="1" t="s">
        <v>1662</v>
      </c>
      <c r="E9227" s="1" t="s">
        <v>1769</v>
      </c>
      <c r="F9227" s="1">
        <v>2592</v>
      </c>
      <c r="G9227" s="1">
        <v>2.96</v>
      </c>
      <c r="H9227" s="1">
        <v>3.78</v>
      </c>
      <c r="I9227" s="2">
        <f t="shared" si="143"/>
        <v>9797.76</v>
      </c>
    </row>
    <row r="9228" spans="1:9" x14ac:dyDescent="0.2">
      <c r="A9228" s="6">
        <v>2014</v>
      </c>
      <c r="B9228" s="1" t="s">
        <v>13</v>
      </c>
      <c r="C9228" s="1" t="s">
        <v>270</v>
      </c>
      <c r="D9228" s="1" t="s">
        <v>1662</v>
      </c>
      <c r="E9228" s="1" t="s">
        <v>1770</v>
      </c>
      <c r="F9228" s="1">
        <v>2436</v>
      </c>
      <c r="G9228" s="1">
        <v>2.82</v>
      </c>
      <c r="H9228" s="1">
        <v>3.57</v>
      </c>
      <c r="I9228" s="2">
        <f t="shared" si="143"/>
        <v>8696.52</v>
      </c>
    </row>
    <row r="9229" spans="1:9" x14ac:dyDescent="0.2">
      <c r="A9229" s="6">
        <v>2014</v>
      </c>
      <c r="B9229" s="1" t="s">
        <v>13</v>
      </c>
      <c r="C9229" s="1" t="s">
        <v>270</v>
      </c>
      <c r="D9229" s="1" t="s">
        <v>1662</v>
      </c>
      <c r="E9229" s="1" t="s">
        <v>1771</v>
      </c>
      <c r="F9229" s="1">
        <v>1524</v>
      </c>
      <c r="G9229" s="1">
        <v>2.85</v>
      </c>
      <c r="H9229" s="1">
        <v>3.99</v>
      </c>
      <c r="I9229" s="2">
        <f t="shared" si="143"/>
        <v>6080.76</v>
      </c>
    </row>
    <row r="9230" spans="1:9" x14ac:dyDescent="0.2">
      <c r="A9230" s="6">
        <v>2014</v>
      </c>
      <c r="B9230" s="1" t="s">
        <v>13</v>
      </c>
      <c r="C9230" s="1" t="s">
        <v>270</v>
      </c>
      <c r="D9230" s="1" t="s">
        <v>1662</v>
      </c>
      <c r="E9230" s="1" t="s">
        <v>1772</v>
      </c>
      <c r="F9230" s="1">
        <v>2136</v>
      </c>
      <c r="G9230" s="1">
        <v>2.8</v>
      </c>
      <c r="H9230" s="1">
        <v>3.99</v>
      </c>
      <c r="I9230" s="2">
        <f t="shared" si="143"/>
        <v>8522.6400000000012</v>
      </c>
    </row>
    <row r="9231" spans="1:9" x14ac:dyDescent="0.2">
      <c r="A9231" s="6">
        <v>2014</v>
      </c>
      <c r="B9231" s="1" t="s">
        <v>13</v>
      </c>
      <c r="C9231" s="1" t="s">
        <v>270</v>
      </c>
      <c r="D9231" s="1" t="s">
        <v>1662</v>
      </c>
      <c r="E9231" s="1" t="s">
        <v>1773</v>
      </c>
      <c r="F9231" s="1">
        <v>2592</v>
      </c>
      <c r="G9231" s="1">
        <v>2.64</v>
      </c>
      <c r="H9231" s="1">
        <v>3.94</v>
      </c>
      <c r="I9231" s="2">
        <f t="shared" ref="I9231:I9294" si="144">H9231 *F9231</f>
        <v>10212.48</v>
      </c>
    </row>
    <row r="9232" spans="1:9" x14ac:dyDescent="0.2">
      <c r="A9232" s="6">
        <v>2014</v>
      </c>
      <c r="B9232" s="1" t="s">
        <v>13</v>
      </c>
      <c r="C9232" s="1" t="s">
        <v>270</v>
      </c>
      <c r="D9232" s="1" t="s">
        <v>1662</v>
      </c>
      <c r="E9232" s="1" t="s">
        <v>1774</v>
      </c>
      <c r="F9232" s="1">
        <v>2328</v>
      </c>
      <c r="G9232" s="1">
        <v>2.2999999999999998</v>
      </c>
      <c r="H9232" s="1">
        <v>3.83</v>
      </c>
      <c r="I9232" s="2">
        <f t="shared" si="144"/>
        <v>8916.24</v>
      </c>
    </row>
    <row r="9233" spans="1:9" x14ac:dyDescent="0.2">
      <c r="A9233" s="6">
        <v>2014</v>
      </c>
      <c r="B9233" s="1" t="s">
        <v>13</v>
      </c>
      <c r="C9233" s="1" t="s">
        <v>270</v>
      </c>
      <c r="D9233" s="1" t="s">
        <v>1662</v>
      </c>
      <c r="E9233" s="1" t="s">
        <v>1775</v>
      </c>
      <c r="F9233" s="1">
        <v>2100</v>
      </c>
      <c r="G9233" s="1">
        <v>2.93</v>
      </c>
      <c r="H9233" s="1">
        <v>3.37</v>
      </c>
      <c r="I9233" s="2">
        <f t="shared" si="144"/>
        <v>7077</v>
      </c>
    </row>
    <row r="9234" spans="1:9" x14ac:dyDescent="0.2">
      <c r="A9234" s="6">
        <v>2014</v>
      </c>
      <c r="B9234" s="1" t="s">
        <v>13</v>
      </c>
      <c r="C9234" s="1" t="s">
        <v>270</v>
      </c>
      <c r="D9234" s="1" t="s">
        <v>1662</v>
      </c>
      <c r="E9234" s="1" t="s">
        <v>1776</v>
      </c>
      <c r="F9234" s="1">
        <v>1908</v>
      </c>
      <c r="G9234" s="1">
        <v>2.61</v>
      </c>
      <c r="H9234" s="1">
        <v>3.55</v>
      </c>
      <c r="I9234" s="2">
        <f t="shared" si="144"/>
        <v>6773.4</v>
      </c>
    </row>
    <row r="9235" spans="1:9" x14ac:dyDescent="0.2">
      <c r="A9235" s="6">
        <v>2014</v>
      </c>
      <c r="B9235" s="1" t="s">
        <v>13</v>
      </c>
      <c r="C9235" s="1" t="s">
        <v>270</v>
      </c>
      <c r="D9235" s="1" t="s">
        <v>1662</v>
      </c>
      <c r="E9235" s="1" t="s">
        <v>1777</v>
      </c>
      <c r="F9235" s="1">
        <v>2196</v>
      </c>
      <c r="G9235" s="1">
        <v>2.84</v>
      </c>
      <c r="H9235" s="1">
        <v>3.59</v>
      </c>
      <c r="I9235" s="2">
        <f t="shared" si="144"/>
        <v>7883.6399999999994</v>
      </c>
    </row>
    <row r="9236" spans="1:9" x14ac:dyDescent="0.2">
      <c r="A9236" s="6">
        <v>2014</v>
      </c>
      <c r="B9236" s="1" t="s">
        <v>13</v>
      </c>
      <c r="C9236" s="1" t="s">
        <v>270</v>
      </c>
      <c r="D9236" s="1" t="s">
        <v>1662</v>
      </c>
      <c r="E9236" s="1" t="s">
        <v>1778</v>
      </c>
      <c r="F9236" s="1">
        <v>2340</v>
      </c>
      <c r="G9236" s="1">
        <v>2.37</v>
      </c>
      <c r="H9236" s="1">
        <v>3.31</v>
      </c>
      <c r="I9236" s="2">
        <f t="shared" si="144"/>
        <v>7745.4000000000005</v>
      </c>
    </row>
    <row r="9237" spans="1:9" x14ac:dyDescent="0.2">
      <c r="A9237" s="6">
        <v>2014</v>
      </c>
      <c r="B9237" s="1" t="s">
        <v>13</v>
      </c>
      <c r="C9237" s="1" t="s">
        <v>270</v>
      </c>
      <c r="D9237" s="1" t="s">
        <v>1662</v>
      </c>
      <c r="E9237" s="1" t="s">
        <v>1779</v>
      </c>
      <c r="F9237" s="1">
        <v>1416</v>
      </c>
      <c r="G9237" s="1">
        <v>2.68</v>
      </c>
      <c r="H9237" s="1">
        <v>3.98</v>
      </c>
      <c r="I9237" s="2">
        <f t="shared" si="144"/>
        <v>5635.68</v>
      </c>
    </row>
    <row r="9238" spans="1:9" x14ac:dyDescent="0.2">
      <c r="A9238" s="6">
        <v>2014</v>
      </c>
      <c r="B9238" s="1" t="s">
        <v>13</v>
      </c>
      <c r="C9238" s="1" t="s">
        <v>270</v>
      </c>
      <c r="D9238" s="1" t="s">
        <v>1662</v>
      </c>
      <c r="E9238" s="1" t="s">
        <v>1780</v>
      </c>
      <c r="F9238" s="1">
        <v>1872</v>
      </c>
      <c r="G9238" s="1">
        <v>2.56</v>
      </c>
      <c r="H9238" s="1">
        <v>3.69</v>
      </c>
      <c r="I9238" s="2">
        <f t="shared" si="144"/>
        <v>6907.68</v>
      </c>
    </row>
    <row r="9239" spans="1:9" x14ac:dyDescent="0.2">
      <c r="A9239" s="6">
        <v>2014</v>
      </c>
      <c r="B9239" s="1" t="s">
        <v>13</v>
      </c>
      <c r="C9239" s="1" t="s">
        <v>270</v>
      </c>
      <c r="D9239" s="1" t="s">
        <v>1662</v>
      </c>
      <c r="E9239" s="1" t="s">
        <v>1781</v>
      </c>
      <c r="F9239" s="1">
        <v>1620</v>
      </c>
      <c r="G9239" s="1">
        <v>2.97</v>
      </c>
      <c r="H9239" s="1">
        <v>3.75</v>
      </c>
      <c r="I9239" s="2">
        <f t="shared" si="144"/>
        <v>6075</v>
      </c>
    </row>
    <row r="9240" spans="1:9" x14ac:dyDescent="0.2">
      <c r="A9240" s="6">
        <v>2014</v>
      </c>
      <c r="B9240" s="1" t="s">
        <v>13</v>
      </c>
      <c r="C9240" s="1" t="s">
        <v>270</v>
      </c>
      <c r="D9240" s="1" t="s">
        <v>1662</v>
      </c>
      <c r="E9240" s="1" t="s">
        <v>1782</v>
      </c>
      <c r="F9240" s="1">
        <v>1296</v>
      </c>
      <c r="G9240" s="1">
        <v>2.78</v>
      </c>
      <c r="H9240" s="1">
        <v>3.73</v>
      </c>
      <c r="I9240" s="2">
        <f t="shared" si="144"/>
        <v>4834.08</v>
      </c>
    </row>
    <row r="9241" spans="1:9" x14ac:dyDescent="0.2">
      <c r="A9241" s="6">
        <v>2014</v>
      </c>
      <c r="B9241" s="1" t="s">
        <v>13</v>
      </c>
      <c r="C9241" s="1" t="s">
        <v>270</v>
      </c>
      <c r="D9241" s="1" t="s">
        <v>1662</v>
      </c>
      <c r="E9241" s="1" t="s">
        <v>1783</v>
      </c>
      <c r="F9241" s="1">
        <v>2532</v>
      </c>
      <c r="G9241" s="1">
        <v>2.5099999999999998</v>
      </c>
      <c r="H9241" s="1">
        <v>3.4</v>
      </c>
      <c r="I9241" s="2">
        <f t="shared" si="144"/>
        <v>8608.7999999999993</v>
      </c>
    </row>
    <row r="9242" spans="1:9" x14ac:dyDescent="0.2">
      <c r="A9242" s="6">
        <v>2014</v>
      </c>
      <c r="B9242" s="1" t="s">
        <v>13</v>
      </c>
      <c r="C9242" s="1" t="s">
        <v>270</v>
      </c>
      <c r="D9242" s="1" t="s">
        <v>1662</v>
      </c>
      <c r="E9242" s="1" t="s">
        <v>1784</v>
      </c>
      <c r="F9242" s="1">
        <v>2544</v>
      </c>
      <c r="G9242" s="1">
        <v>2.46</v>
      </c>
      <c r="H9242" s="1">
        <v>3.32</v>
      </c>
      <c r="I9242" s="2">
        <f t="shared" si="144"/>
        <v>8446.08</v>
      </c>
    </row>
    <row r="9243" spans="1:9" x14ac:dyDescent="0.2">
      <c r="A9243" s="6">
        <v>2014</v>
      </c>
      <c r="B9243" s="1" t="s">
        <v>13</v>
      </c>
      <c r="C9243" s="1" t="s">
        <v>270</v>
      </c>
      <c r="D9243" s="1" t="s">
        <v>1662</v>
      </c>
      <c r="E9243" s="1" t="s">
        <v>1785</v>
      </c>
      <c r="F9243" s="1">
        <v>2460</v>
      </c>
      <c r="G9243" s="1">
        <v>2.48</v>
      </c>
      <c r="H9243" s="1">
        <v>3.73</v>
      </c>
      <c r="I9243" s="2">
        <f t="shared" si="144"/>
        <v>9175.7999999999993</v>
      </c>
    </row>
    <row r="9244" spans="1:9" x14ac:dyDescent="0.2">
      <c r="A9244" s="6">
        <v>2014</v>
      </c>
      <c r="B9244" s="1" t="s">
        <v>13</v>
      </c>
      <c r="C9244" s="1" t="s">
        <v>270</v>
      </c>
      <c r="D9244" s="1" t="s">
        <v>1662</v>
      </c>
      <c r="E9244" s="1" t="s">
        <v>1786</v>
      </c>
      <c r="F9244" s="1">
        <v>1932</v>
      </c>
      <c r="G9244" s="1">
        <v>3</v>
      </c>
      <c r="H9244" s="1">
        <v>3.4</v>
      </c>
      <c r="I9244" s="2">
        <f t="shared" si="144"/>
        <v>6568.8</v>
      </c>
    </row>
    <row r="9245" spans="1:9" x14ac:dyDescent="0.2">
      <c r="A9245" s="6">
        <v>2014</v>
      </c>
      <c r="B9245" s="1" t="s">
        <v>13</v>
      </c>
      <c r="C9245" s="1" t="s">
        <v>270</v>
      </c>
      <c r="D9245" s="1" t="s">
        <v>1662</v>
      </c>
      <c r="E9245" s="1" t="s">
        <v>4037</v>
      </c>
      <c r="F9245" s="1">
        <v>2184</v>
      </c>
      <c r="G9245" s="1">
        <v>2.97</v>
      </c>
      <c r="H9245" s="1">
        <v>3.4</v>
      </c>
      <c r="I9245" s="2">
        <f t="shared" si="144"/>
        <v>7425.5999999999995</v>
      </c>
    </row>
    <row r="9246" spans="1:9" x14ac:dyDescent="0.2">
      <c r="A9246" s="6">
        <v>2014</v>
      </c>
      <c r="B9246" s="1" t="s">
        <v>13</v>
      </c>
      <c r="C9246" s="1" t="s">
        <v>270</v>
      </c>
      <c r="D9246" s="1" t="s">
        <v>1662</v>
      </c>
      <c r="E9246" s="1" t="s">
        <v>1787</v>
      </c>
      <c r="F9246" s="1">
        <v>1236</v>
      </c>
      <c r="G9246" s="1">
        <v>2.5299999999999998</v>
      </c>
      <c r="H9246" s="1">
        <v>3.6</v>
      </c>
      <c r="I9246" s="2">
        <f t="shared" si="144"/>
        <v>4449.6000000000004</v>
      </c>
    </row>
    <row r="9247" spans="1:9" x14ac:dyDescent="0.2">
      <c r="A9247" s="6">
        <v>2014</v>
      </c>
      <c r="B9247" s="1" t="s">
        <v>13</v>
      </c>
      <c r="C9247" s="1" t="s">
        <v>270</v>
      </c>
      <c r="D9247" s="1" t="s">
        <v>1662</v>
      </c>
      <c r="E9247" s="1" t="s">
        <v>1788</v>
      </c>
      <c r="F9247" s="1">
        <v>2400</v>
      </c>
      <c r="G9247" s="1">
        <v>2.85</v>
      </c>
      <c r="H9247" s="1">
        <v>3.42</v>
      </c>
      <c r="I9247" s="2">
        <f t="shared" si="144"/>
        <v>8208</v>
      </c>
    </row>
    <row r="9248" spans="1:9" x14ac:dyDescent="0.2">
      <c r="A9248" s="6">
        <v>2014</v>
      </c>
      <c r="B9248" s="1" t="s">
        <v>13</v>
      </c>
      <c r="C9248" s="1" t="s">
        <v>270</v>
      </c>
      <c r="D9248" s="1" t="s">
        <v>1662</v>
      </c>
      <c r="E9248" s="1" t="s">
        <v>4038</v>
      </c>
      <c r="F9248" s="1">
        <v>2748</v>
      </c>
      <c r="G9248" s="1">
        <v>2.78</v>
      </c>
      <c r="H9248" s="1">
        <v>3.61</v>
      </c>
      <c r="I9248" s="2">
        <f t="shared" si="144"/>
        <v>9920.2799999999988</v>
      </c>
    </row>
    <row r="9249" spans="1:9" x14ac:dyDescent="0.2">
      <c r="A9249" s="6">
        <v>2014</v>
      </c>
      <c r="B9249" s="1" t="s">
        <v>13</v>
      </c>
      <c r="C9249" s="1" t="s">
        <v>270</v>
      </c>
      <c r="D9249" s="1" t="s">
        <v>1662</v>
      </c>
      <c r="E9249" s="1" t="s">
        <v>4039</v>
      </c>
      <c r="F9249" s="1">
        <v>1260</v>
      </c>
      <c r="G9249" s="1">
        <v>2.62</v>
      </c>
      <c r="H9249" s="1">
        <v>3.43</v>
      </c>
      <c r="I9249" s="2">
        <f t="shared" si="144"/>
        <v>4321.8</v>
      </c>
    </row>
    <row r="9250" spans="1:9" x14ac:dyDescent="0.2">
      <c r="A9250" s="6">
        <v>2014</v>
      </c>
      <c r="B9250" s="1" t="s">
        <v>13</v>
      </c>
      <c r="C9250" s="1" t="s">
        <v>270</v>
      </c>
      <c r="D9250" s="1" t="s">
        <v>1662</v>
      </c>
      <c r="E9250" s="1" t="s">
        <v>4040</v>
      </c>
      <c r="F9250" s="1">
        <v>1668</v>
      </c>
      <c r="G9250" s="1">
        <v>2.61</v>
      </c>
      <c r="H9250" s="1">
        <v>3.98</v>
      </c>
      <c r="I9250" s="2">
        <f t="shared" si="144"/>
        <v>6638.64</v>
      </c>
    </row>
    <row r="9251" spans="1:9" x14ac:dyDescent="0.2">
      <c r="A9251" s="6">
        <v>2014</v>
      </c>
      <c r="B9251" s="1" t="s">
        <v>13</v>
      </c>
      <c r="C9251" s="1" t="s">
        <v>270</v>
      </c>
      <c r="D9251" s="1" t="s">
        <v>4041</v>
      </c>
      <c r="E9251" s="1" t="s">
        <v>4042</v>
      </c>
      <c r="F9251" s="1">
        <v>2172</v>
      </c>
      <c r="G9251" s="1">
        <v>2.35</v>
      </c>
      <c r="H9251" s="1">
        <v>3.93</v>
      </c>
      <c r="I9251" s="2">
        <f t="shared" si="144"/>
        <v>8535.9600000000009</v>
      </c>
    </row>
    <row r="9252" spans="1:9" x14ac:dyDescent="0.2">
      <c r="A9252" s="6">
        <v>2014</v>
      </c>
      <c r="B9252" s="1" t="s">
        <v>13</v>
      </c>
      <c r="C9252" s="1" t="s">
        <v>209</v>
      </c>
      <c r="D9252" s="1" t="s">
        <v>1789</v>
      </c>
      <c r="E9252" s="1" t="s">
        <v>1790</v>
      </c>
      <c r="F9252" s="1">
        <v>984</v>
      </c>
      <c r="G9252" s="1">
        <v>1.28</v>
      </c>
      <c r="H9252" s="1">
        <v>1.87</v>
      </c>
      <c r="I9252" s="2">
        <f t="shared" si="144"/>
        <v>1840.0800000000002</v>
      </c>
    </row>
    <row r="9253" spans="1:9" x14ac:dyDescent="0.2">
      <c r="A9253" s="6">
        <v>2014</v>
      </c>
      <c r="B9253" s="1" t="s">
        <v>13</v>
      </c>
      <c r="C9253" s="1" t="s">
        <v>209</v>
      </c>
      <c r="D9253" s="1" t="s">
        <v>1789</v>
      </c>
      <c r="E9253" s="1" t="s">
        <v>1791</v>
      </c>
      <c r="F9253" s="1">
        <v>984</v>
      </c>
      <c r="G9253" s="1">
        <v>1.29</v>
      </c>
      <c r="H9253" s="1">
        <v>1.6</v>
      </c>
      <c r="I9253" s="2">
        <f t="shared" si="144"/>
        <v>1574.4</v>
      </c>
    </row>
    <row r="9254" spans="1:9" x14ac:dyDescent="0.2">
      <c r="A9254" s="6">
        <v>2014</v>
      </c>
      <c r="B9254" s="1" t="s">
        <v>13</v>
      </c>
      <c r="C9254" s="1" t="s">
        <v>209</v>
      </c>
      <c r="D9254" s="1" t="s">
        <v>1789</v>
      </c>
      <c r="E9254" s="1" t="s">
        <v>1792</v>
      </c>
      <c r="F9254" s="1">
        <v>1092</v>
      </c>
      <c r="G9254" s="1">
        <v>1.2</v>
      </c>
      <c r="H9254" s="1">
        <v>1.69</v>
      </c>
      <c r="I9254" s="2">
        <f t="shared" si="144"/>
        <v>1845.48</v>
      </c>
    </row>
    <row r="9255" spans="1:9" x14ac:dyDescent="0.2">
      <c r="A9255" s="6">
        <v>2014</v>
      </c>
      <c r="B9255" s="1" t="s">
        <v>13</v>
      </c>
      <c r="C9255" s="1" t="s">
        <v>209</v>
      </c>
      <c r="D9255" s="1" t="s">
        <v>1789</v>
      </c>
      <c r="E9255" s="1" t="s">
        <v>1793</v>
      </c>
      <c r="F9255" s="1">
        <v>1152</v>
      </c>
      <c r="G9255" s="1">
        <v>1.38</v>
      </c>
      <c r="H9255" s="1">
        <v>1.81</v>
      </c>
      <c r="I9255" s="2">
        <f t="shared" si="144"/>
        <v>2085.12</v>
      </c>
    </row>
    <row r="9256" spans="1:9" x14ac:dyDescent="0.2">
      <c r="A9256" s="6">
        <v>2014</v>
      </c>
      <c r="B9256" s="1" t="s">
        <v>13</v>
      </c>
      <c r="C9256" s="1" t="s">
        <v>209</v>
      </c>
      <c r="D9256" s="1" t="s">
        <v>1789</v>
      </c>
      <c r="E9256" s="1" t="s">
        <v>1794</v>
      </c>
      <c r="F9256" s="1">
        <v>1020</v>
      </c>
      <c r="G9256" s="1">
        <v>1.37</v>
      </c>
      <c r="H9256" s="1">
        <v>1.66</v>
      </c>
      <c r="I9256" s="2">
        <f t="shared" si="144"/>
        <v>1693.1999999999998</v>
      </c>
    </row>
    <row r="9257" spans="1:9" x14ac:dyDescent="0.2">
      <c r="A9257" s="6">
        <v>2014</v>
      </c>
      <c r="B9257" s="1" t="s">
        <v>13</v>
      </c>
      <c r="C9257" s="1" t="s">
        <v>209</v>
      </c>
      <c r="D9257" s="1" t="s">
        <v>1789</v>
      </c>
      <c r="E9257" s="1" t="s">
        <v>1795</v>
      </c>
      <c r="F9257" s="1">
        <v>1260</v>
      </c>
      <c r="G9257" s="1">
        <v>1.35</v>
      </c>
      <c r="H9257" s="1">
        <v>1.66</v>
      </c>
      <c r="I9257" s="2">
        <f t="shared" si="144"/>
        <v>2091.6</v>
      </c>
    </row>
    <row r="9258" spans="1:9" x14ac:dyDescent="0.2">
      <c r="A9258" s="6">
        <v>2014</v>
      </c>
      <c r="B9258" s="1" t="s">
        <v>13</v>
      </c>
      <c r="C9258" s="1" t="s">
        <v>209</v>
      </c>
      <c r="D9258" s="1" t="s">
        <v>1789</v>
      </c>
      <c r="E9258" s="1" t="s">
        <v>1796</v>
      </c>
      <c r="F9258" s="1">
        <v>1032</v>
      </c>
      <c r="G9258" s="1">
        <v>1.4</v>
      </c>
      <c r="H9258" s="1">
        <v>1.82</v>
      </c>
      <c r="I9258" s="2">
        <f t="shared" si="144"/>
        <v>1878.24</v>
      </c>
    </row>
    <row r="9259" spans="1:9" x14ac:dyDescent="0.2">
      <c r="A9259" s="6">
        <v>2014</v>
      </c>
      <c r="B9259" s="1" t="s">
        <v>13</v>
      </c>
      <c r="C9259" s="1" t="s">
        <v>209</v>
      </c>
      <c r="D9259" s="1" t="s">
        <v>1789</v>
      </c>
      <c r="E9259" s="1" t="s">
        <v>1797</v>
      </c>
      <c r="F9259" s="1">
        <v>1200</v>
      </c>
      <c r="G9259" s="1">
        <v>1.2</v>
      </c>
      <c r="H9259" s="1">
        <v>1.6</v>
      </c>
      <c r="I9259" s="2">
        <f t="shared" si="144"/>
        <v>1920</v>
      </c>
    </row>
    <row r="9260" spans="1:9" x14ac:dyDescent="0.2">
      <c r="A9260" s="6">
        <v>2014</v>
      </c>
      <c r="B9260" s="1" t="s">
        <v>13</v>
      </c>
      <c r="C9260" s="1" t="s">
        <v>209</v>
      </c>
      <c r="D9260" s="1" t="s">
        <v>1789</v>
      </c>
      <c r="E9260" s="1" t="s">
        <v>1798</v>
      </c>
      <c r="F9260" s="1">
        <v>996</v>
      </c>
      <c r="G9260" s="1">
        <v>1.19</v>
      </c>
      <c r="H9260" s="1">
        <v>1.83</v>
      </c>
      <c r="I9260" s="2">
        <f t="shared" si="144"/>
        <v>1822.68</v>
      </c>
    </row>
    <row r="9261" spans="1:9" x14ac:dyDescent="0.2">
      <c r="A9261" s="6">
        <v>2014</v>
      </c>
      <c r="B9261" s="1" t="s">
        <v>13</v>
      </c>
      <c r="C9261" s="1" t="s">
        <v>209</v>
      </c>
      <c r="D9261" s="1" t="s">
        <v>1789</v>
      </c>
      <c r="E9261" s="1" t="s">
        <v>3772</v>
      </c>
      <c r="F9261" s="1">
        <v>1092</v>
      </c>
      <c r="G9261" s="1">
        <v>1.1399999999999999</v>
      </c>
      <c r="H9261" s="1">
        <v>1.73</v>
      </c>
      <c r="I9261" s="2">
        <f t="shared" si="144"/>
        <v>1889.16</v>
      </c>
    </row>
    <row r="9262" spans="1:9" x14ac:dyDescent="0.2">
      <c r="A9262" s="6">
        <v>2014</v>
      </c>
      <c r="B9262" s="1" t="s">
        <v>13</v>
      </c>
      <c r="C9262" s="1" t="s">
        <v>209</v>
      </c>
      <c r="D9262" s="1" t="s">
        <v>1789</v>
      </c>
      <c r="E9262" s="1" t="s">
        <v>3773</v>
      </c>
      <c r="F9262" s="1">
        <v>1056</v>
      </c>
      <c r="G9262" s="1">
        <v>1.28</v>
      </c>
      <c r="H9262" s="1">
        <v>1.87</v>
      </c>
      <c r="I9262" s="2">
        <f t="shared" si="144"/>
        <v>1974.72</v>
      </c>
    </row>
    <row r="9263" spans="1:9" x14ac:dyDescent="0.2">
      <c r="A9263" s="6">
        <v>2014</v>
      </c>
      <c r="B9263" s="1" t="s">
        <v>13</v>
      </c>
      <c r="C9263" s="1" t="s">
        <v>209</v>
      </c>
      <c r="D9263" s="1" t="s">
        <v>1789</v>
      </c>
      <c r="E9263" s="1" t="s">
        <v>3774</v>
      </c>
      <c r="F9263" s="1">
        <v>1104</v>
      </c>
      <c r="G9263" s="1">
        <v>1.1499999999999999</v>
      </c>
      <c r="H9263" s="1">
        <v>1.71</v>
      </c>
      <c r="I9263" s="2">
        <f t="shared" si="144"/>
        <v>1887.84</v>
      </c>
    </row>
    <row r="9264" spans="1:9" x14ac:dyDescent="0.2">
      <c r="A9264" s="6">
        <v>2014</v>
      </c>
      <c r="B9264" s="1" t="s">
        <v>13</v>
      </c>
      <c r="C9264" s="1" t="s">
        <v>209</v>
      </c>
      <c r="D9264" s="1" t="s">
        <v>1789</v>
      </c>
      <c r="E9264" s="1" t="s">
        <v>3775</v>
      </c>
      <c r="F9264" s="1">
        <v>696</v>
      </c>
      <c r="G9264" s="1">
        <v>1.31</v>
      </c>
      <c r="H9264" s="1">
        <v>1.9</v>
      </c>
      <c r="I9264" s="2">
        <f t="shared" si="144"/>
        <v>1322.3999999999999</v>
      </c>
    </row>
    <row r="9265" spans="1:9" x14ac:dyDescent="0.2">
      <c r="A9265" s="6">
        <v>2014</v>
      </c>
      <c r="B9265" s="1" t="s">
        <v>13</v>
      </c>
      <c r="C9265" s="1" t="s">
        <v>209</v>
      </c>
      <c r="D9265" s="1" t="s">
        <v>1789</v>
      </c>
      <c r="E9265" s="1" t="s">
        <v>3776</v>
      </c>
      <c r="F9265" s="1">
        <v>684</v>
      </c>
      <c r="G9265" s="1">
        <v>1.35</v>
      </c>
      <c r="H9265" s="1">
        <v>1.84</v>
      </c>
      <c r="I9265" s="2">
        <f t="shared" si="144"/>
        <v>1258.56</v>
      </c>
    </row>
    <row r="9266" spans="1:9" x14ac:dyDescent="0.2">
      <c r="A9266" s="6">
        <v>2014</v>
      </c>
      <c r="B9266" s="1" t="s">
        <v>13</v>
      </c>
      <c r="C9266" s="1" t="s">
        <v>209</v>
      </c>
      <c r="D9266" s="1" t="s">
        <v>1789</v>
      </c>
      <c r="E9266" s="1" t="s">
        <v>4043</v>
      </c>
      <c r="F9266" s="1">
        <v>696</v>
      </c>
      <c r="G9266" s="1">
        <v>1.23</v>
      </c>
      <c r="H9266" s="1">
        <v>1.76</v>
      </c>
      <c r="I9266" s="2">
        <f t="shared" si="144"/>
        <v>1224.96</v>
      </c>
    </row>
    <row r="9267" spans="1:9" x14ac:dyDescent="0.2">
      <c r="A9267" s="6">
        <v>2014</v>
      </c>
      <c r="B9267" s="1" t="s">
        <v>13</v>
      </c>
      <c r="C9267" s="1" t="s">
        <v>270</v>
      </c>
      <c r="D9267" s="1" t="s">
        <v>1799</v>
      </c>
      <c r="E9267" s="1" t="s">
        <v>1800</v>
      </c>
      <c r="F9267" s="1">
        <v>2424</v>
      </c>
      <c r="G9267" s="1">
        <v>2.89</v>
      </c>
      <c r="H9267" s="1">
        <v>3.96</v>
      </c>
      <c r="I9267" s="2">
        <f t="shared" si="144"/>
        <v>9599.0399999999991</v>
      </c>
    </row>
    <row r="9268" spans="1:9" x14ac:dyDescent="0.2">
      <c r="A9268" s="6">
        <v>2014</v>
      </c>
      <c r="B9268" s="1" t="s">
        <v>13</v>
      </c>
      <c r="C9268" s="1" t="s">
        <v>270</v>
      </c>
      <c r="D9268" s="1" t="s">
        <v>1799</v>
      </c>
      <c r="E9268" s="1" t="s">
        <v>1801</v>
      </c>
      <c r="F9268" s="1">
        <v>2700</v>
      </c>
      <c r="G9268" s="1">
        <v>2.52</v>
      </c>
      <c r="H9268" s="1">
        <v>3.4</v>
      </c>
      <c r="I9268" s="2">
        <f t="shared" si="144"/>
        <v>9180</v>
      </c>
    </row>
    <row r="9269" spans="1:9" x14ac:dyDescent="0.2">
      <c r="A9269" s="6">
        <v>2014</v>
      </c>
      <c r="B9269" s="1" t="s">
        <v>13</v>
      </c>
      <c r="C9269" s="1" t="s">
        <v>270</v>
      </c>
      <c r="D9269" s="1" t="s">
        <v>1799</v>
      </c>
      <c r="E9269" s="1" t="s">
        <v>1802</v>
      </c>
      <c r="F9269" s="1">
        <v>1536</v>
      </c>
      <c r="G9269" s="1">
        <v>2.34</v>
      </c>
      <c r="H9269" s="1">
        <v>3.75</v>
      </c>
      <c r="I9269" s="2">
        <f t="shared" si="144"/>
        <v>5760</v>
      </c>
    </row>
    <row r="9270" spans="1:9" x14ac:dyDescent="0.2">
      <c r="A9270" s="6">
        <v>2014</v>
      </c>
      <c r="B9270" s="1" t="s">
        <v>13</v>
      </c>
      <c r="C9270" s="1" t="s">
        <v>270</v>
      </c>
      <c r="D9270" s="1" t="s">
        <v>1799</v>
      </c>
      <c r="E9270" s="1" t="s">
        <v>1803</v>
      </c>
      <c r="F9270" s="1">
        <v>2268</v>
      </c>
      <c r="G9270" s="1">
        <v>2.9</v>
      </c>
      <c r="H9270" s="1">
        <v>3.47</v>
      </c>
      <c r="I9270" s="2">
        <f t="shared" si="144"/>
        <v>7869.96</v>
      </c>
    </row>
    <row r="9271" spans="1:9" x14ac:dyDescent="0.2">
      <c r="A9271" s="6">
        <v>2014</v>
      </c>
      <c r="B9271" s="1" t="s">
        <v>13</v>
      </c>
      <c r="C9271" s="1" t="s">
        <v>270</v>
      </c>
      <c r="D9271" s="1" t="s">
        <v>1799</v>
      </c>
      <c r="E9271" s="1" t="s">
        <v>1804</v>
      </c>
      <c r="F9271" s="1">
        <v>2508</v>
      </c>
      <c r="G9271" s="1">
        <v>2.72</v>
      </c>
      <c r="H9271" s="1">
        <v>3.7</v>
      </c>
      <c r="I9271" s="2">
        <f t="shared" si="144"/>
        <v>9279.6</v>
      </c>
    </row>
    <row r="9272" spans="1:9" x14ac:dyDescent="0.2">
      <c r="A9272" s="6">
        <v>2014</v>
      </c>
      <c r="B9272" s="1" t="s">
        <v>13</v>
      </c>
      <c r="C9272" s="1" t="s">
        <v>270</v>
      </c>
      <c r="D9272" s="1" t="s">
        <v>1799</v>
      </c>
      <c r="E9272" s="1" t="s">
        <v>1805</v>
      </c>
      <c r="F9272" s="1">
        <v>2628</v>
      </c>
      <c r="G9272" s="1">
        <v>2.54</v>
      </c>
      <c r="H9272" s="1">
        <v>3.98</v>
      </c>
      <c r="I9272" s="2">
        <f t="shared" si="144"/>
        <v>10459.44</v>
      </c>
    </row>
    <row r="9273" spans="1:9" x14ac:dyDescent="0.2">
      <c r="A9273" s="6">
        <v>2014</v>
      </c>
      <c r="B9273" s="1" t="s">
        <v>13</v>
      </c>
      <c r="C9273" s="1" t="s">
        <v>19</v>
      </c>
      <c r="D9273" s="1" t="s">
        <v>1806</v>
      </c>
      <c r="E9273" s="1" t="s">
        <v>1807</v>
      </c>
      <c r="F9273" s="1">
        <v>8184</v>
      </c>
      <c r="G9273" s="1">
        <v>0.89</v>
      </c>
      <c r="H9273" s="1">
        <v>1.1499999999999999</v>
      </c>
      <c r="I9273" s="2">
        <f t="shared" si="144"/>
        <v>9411.5999999999985</v>
      </c>
    </row>
    <row r="9274" spans="1:9" x14ac:dyDescent="0.2">
      <c r="A9274" s="6">
        <v>2014</v>
      </c>
      <c r="B9274" s="1" t="s">
        <v>13</v>
      </c>
      <c r="C9274" s="1" t="s">
        <v>19</v>
      </c>
      <c r="D9274" s="1" t="s">
        <v>1806</v>
      </c>
      <c r="E9274" s="1" t="s">
        <v>1808</v>
      </c>
      <c r="F9274" s="1">
        <v>7836</v>
      </c>
      <c r="G9274" s="1">
        <v>0.77</v>
      </c>
      <c r="H9274" s="1">
        <v>1.02</v>
      </c>
      <c r="I9274" s="2">
        <f t="shared" si="144"/>
        <v>7992.72</v>
      </c>
    </row>
    <row r="9275" spans="1:9" x14ac:dyDescent="0.2">
      <c r="A9275" s="6">
        <v>2014</v>
      </c>
      <c r="B9275" s="1" t="s">
        <v>13</v>
      </c>
      <c r="C9275" s="1" t="s">
        <v>19</v>
      </c>
      <c r="D9275" s="1" t="s">
        <v>1806</v>
      </c>
      <c r="E9275" s="1" t="s">
        <v>1809</v>
      </c>
      <c r="F9275" s="1">
        <v>7668</v>
      </c>
      <c r="G9275" s="1">
        <v>1.0900000000000001</v>
      </c>
      <c r="H9275" s="1">
        <v>0.97</v>
      </c>
      <c r="I9275" s="2">
        <f t="shared" si="144"/>
        <v>7437.96</v>
      </c>
    </row>
    <row r="9276" spans="1:9" x14ac:dyDescent="0.2">
      <c r="A9276" s="6">
        <v>2014</v>
      </c>
      <c r="B9276" s="1" t="s">
        <v>13</v>
      </c>
      <c r="C9276" s="1" t="s">
        <v>19</v>
      </c>
      <c r="D9276" s="1" t="s">
        <v>1806</v>
      </c>
      <c r="E9276" s="1" t="s">
        <v>1810</v>
      </c>
      <c r="F9276" s="1">
        <v>7680</v>
      </c>
      <c r="G9276" s="1">
        <v>0.85</v>
      </c>
      <c r="H9276" s="1">
        <v>1.19</v>
      </c>
      <c r="I9276" s="2">
        <f t="shared" si="144"/>
        <v>9139.1999999999989</v>
      </c>
    </row>
    <row r="9277" spans="1:9" x14ac:dyDescent="0.2">
      <c r="A9277" s="6">
        <v>2014</v>
      </c>
      <c r="B9277" s="1" t="s">
        <v>13</v>
      </c>
      <c r="C9277" s="1" t="s">
        <v>19</v>
      </c>
      <c r="D9277" s="1" t="s">
        <v>1806</v>
      </c>
      <c r="E9277" s="1" t="s">
        <v>1811</v>
      </c>
      <c r="F9277" s="1">
        <v>8340</v>
      </c>
      <c r="G9277" s="1">
        <v>0.82</v>
      </c>
      <c r="H9277" s="1">
        <v>0.9</v>
      </c>
      <c r="I9277" s="2">
        <f t="shared" si="144"/>
        <v>7506</v>
      </c>
    </row>
    <row r="9278" spans="1:9" x14ac:dyDescent="0.2">
      <c r="A9278" s="6">
        <v>2014</v>
      </c>
      <c r="B9278" s="1" t="s">
        <v>13</v>
      </c>
      <c r="C9278" s="1" t="s">
        <v>19</v>
      </c>
      <c r="D9278" s="1" t="s">
        <v>1806</v>
      </c>
      <c r="E9278" s="1" t="s">
        <v>1812</v>
      </c>
      <c r="F9278" s="1">
        <v>8100</v>
      </c>
      <c r="G9278" s="1">
        <v>0.81</v>
      </c>
      <c r="H9278" s="1">
        <v>1.05</v>
      </c>
      <c r="I9278" s="2">
        <f t="shared" si="144"/>
        <v>8505</v>
      </c>
    </row>
    <row r="9279" spans="1:9" x14ac:dyDescent="0.2">
      <c r="A9279" s="6">
        <v>2014</v>
      </c>
      <c r="B9279" s="1" t="s">
        <v>13</v>
      </c>
      <c r="C9279" s="1" t="s">
        <v>19</v>
      </c>
      <c r="D9279" s="1" t="s">
        <v>1806</v>
      </c>
      <c r="E9279" s="1" t="s">
        <v>1813</v>
      </c>
      <c r="F9279" s="1">
        <v>7176</v>
      </c>
      <c r="G9279" s="1">
        <v>0.98</v>
      </c>
      <c r="H9279" s="1">
        <v>1.08</v>
      </c>
      <c r="I9279" s="2">
        <f t="shared" si="144"/>
        <v>7750.0800000000008</v>
      </c>
    </row>
    <row r="9280" spans="1:9" x14ac:dyDescent="0.2">
      <c r="A9280" s="6">
        <v>2014</v>
      </c>
      <c r="B9280" s="1" t="s">
        <v>13</v>
      </c>
      <c r="C9280" s="1" t="s">
        <v>19</v>
      </c>
      <c r="D9280" s="1" t="s">
        <v>1806</v>
      </c>
      <c r="E9280" s="1" t="s">
        <v>1814</v>
      </c>
      <c r="F9280" s="1">
        <v>8832</v>
      </c>
      <c r="G9280" s="1">
        <v>0.82</v>
      </c>
      <c r="H9280" s="1">
        <v>0.96</v>
      </c>
      <c r="I9280" s="2">
        <f t="shared" si="144"/>
        <v>8478.7199999999993</v>
      </c>
    </row>
    <row r="9281" spans="1:9" x14ac:dyDescent="0.2">
      <c r="A9281" s="6">
        <v>2014</v>
      </c>
      <c r="B9281" s="1" t="s">
        <v>13</v>
      </c>
      <c r="C9281" s="1" t="s">
        <v>19</v>
      </c>
      <c r="D9281" s="1" t="s">
        <v>1806</v>
      </c>
      <c r="E9281" s="1" t="s">
        <v>1815</v>
      </c>
      <c r="F9281" s="1">
        <v>6312</v>
      </c>
      <c r="G9281" s="1">
        <v>0.9</v>
      </c>
      <c r="H9281" s="1">
        <v>0.95</v>
      </c>
      <c r="I9281" s="2">
        <f t="shared" si="144"/>
        <v>5996.4</v>
      </c>
    </row>
    <row r="9282" spans="1:9" x14ac:dyDescent="0.2">
      <c r="A9282" s="6">
        <v>2014</v>
      </c>
      <c r="B9282" s="1" t="s">
        <v>13</v>
      </c>
      <c r="C9282" s="1" t="s">
        <v>19</v>
      </c>
      <c r="D9282" s="1" t="s">
        <v>1806</v>
      </c>
      <c r="E9282" s="1" t="s">
        <v>1816</v>
      </c>
      <c r="F9282" s="1">
        <v>7392</v>
      </c>
      <c r="G9282" s="1">
        <v>0.99</v>
      </c>
      <c r="H9282" s="1">
        <v>0.94</v>
      </c>
      <c r="I9282" s="2">
        <f t="shared" si="144"/>
        <v>6948.48</v>
      </c>
    </row>
    <row r="9283" spans="1:9" x14ac:dyDescent="0.2">
      <c r="A9283" s="6">
        <v>2014</v>
      </c>
      <c r="B9283" s="1" t="s">
        <v>13</v>
      </c>
      <c r="C9283" s="1" t="s">
        <v>19</v>
      </c>
      <c r="D9283" s="1" t="s">
        <v>1806</v>
      </c>
      <c r="E9283" s="1" t="s">
        <v>1817</v>
      </c>
      <c r="F9283" s="1">
        <v>8748</v>
      </c>
      <c r="G9283" s="1">
        <v>1.18</v>
      </c>
      <c r="H9283" s="1">
        <v>0.91</v>
      </c>
      <c r="I9283" s="2">
        <f t="shared" si="144"/>
        <v>7960.68</v>
      </c>
    </row>
    <row r="9284" spans="1:9" x14ac:dyDescent="0.2">
      <c r="A9284" s="6">
        <v>2014</v>
      </c>
      <c r="B9284" s="1" t="s">
        <v>13</v>
      </c>
      <c r="C9284" s="1" t="s">
        <v>19</v>
      </c>
      <c r="D9284" s="1" t="s">
        <v>1806</v>
      </c>
      <c r="E9284" s="1" t="s">
        <v>1818</v>
      </c>
      <c r="F9284" s="1">
        <v>8412</v>
      </c>
      <c r="G9284" s="1">
        <v>0.48</v>
      </c>
      <c r="H9284" s="1">
        <v>0.93</v>
      </c>
      <c r="I9284" s="2">
        <f t="shared" si="144"/>
        <v>7823.1600000000008</v>
      </c>
    </row>
    <row r="9285" spans="1:9" x14ac:dyDescent="0.2">
      <c r="A9285" s="6">
        <v>2014</v>
      </c>
      <c r="B9285" s="1" t="s">
        <v>13</v>
      </c>
      <c r="C9285" s="1" t="s">
        <v>19</v>
      </c>
      <c r="D9285" s="1" t="s">
        <v>1806</v>
      </c>
      <c r="E9285" s="1" t="s">
        <v>1819</v>
      </c>
      <c r="F9285" s="1">
        <v>5328</v>
      </c>
      <c r="G9285" s="1">
        <v>0.57999999999999996</v>
      </c>
      <c r="H9285" s="1">
        <v>1.1299999999999999</v>
      </c>
      <c r="I9285" s="2">
        <f t="shared" si="144"/>
        <v>6020.6399999999994</v>
      </c>
    </row>
    <row r="9286" spans="1:9" x14ac:dyDescent="0.2">
      <c r="A9286" s="6">
        <v>2014</v>
      </c>
      <c r="B9286" s="1" t="s">
        <v>13</v>
      </c>
      <c r="C9286" s="1" t="s">
        <v>19</v>
      </c>
      <c r="D9286" s="1" t="s">
        <v>1806</v>
      </c>
      <c r="E9286" s="1" t="s">
        <v>1820</v>
      </c>
      <c r="F9286" s="1">
        <v>4908</v>
      </c>
      <c r="G9286" s="1">
        <v>0.45</v>
      </c>
      <c r="H9286" s="1">
        <v>1.1299999999999999</v>
      </c>
      <c r="I9286" s="2">
        <f t="shared" si="144"/>
        <v>5546.0399999999991</v>
      </c>
    </row>
    <row r="9287" spans="1:9" x14ac:dyDescent="0.2">
      <c r="A9287" s="6">
        <v>2014</v>
      </c>
      <c r="B9287" s="1" t="s">
        <v>13</v>
      </c>
      <c r="C9287" s="1" t="s">
        <v>19</v>
      </c>
      <c r="D9287" s="1" t="s">
        <v>1806</v>
      </c>
      <c r="E9287" s="1" t="s">
        <v>1821</v>
      </c>
      <c r="F9287" s="1">
        <v>6648</v>
      </c>
      <c r="G9287" s="1">
        <v>1.1399999999999999</v>
      </c>
      <c r="H9287" s="1">
        <v>1.07</v>
      </c>
      <c r="I9287" s="2">
        <f t="shared" si="144"/>
        <v>7113.3600000000006</v>
      </c>
    </row>
    <row r="9288" spans="1:9" x14ac:dyDescent="0.2">
      <c r="A9288" s="6">
        <v>2014</v>
      </c>
      <c r="B9288" s="1" t="s">
        <v>13</v>
      </c>
      <c r="C9288" s="1" t="s">
        <v>19</v>
      </c>
      <c r="D9288" s="1" t="s">
        <v>1806</v>
      </c>
      <c r="E9288" s="1" t="s">
        <v>1822</v>
      </c>
      <c r="F9288" s="1">
        <v>9540</v>
      </c>
      <c r="G9288" s="1">
        <v>1.19</v>
      </c>
      <c r="H9288" s="1">
        <v>0.98</v>
      </c>
      <c r="I9288" s="2">
        <f t="shared" si="144"/>
        <v>9349.2000000000007</v>
      </c>
    </row>
    <row r="9289" spans="1:9" x14ac:dyDescent="0.2">
      <c r="A9289" s="6">
        <v>2014</v>
      </c>
      <c r="B9289" s="1" t="s">
        <v>13</v>
      </c>
      <c r="C9289" s="1" t="s">
        <v>19</v>
      </c>
      <c r="D9289" s="1" t="s">
        <v>1806</v>
      </c>
      <c r="E9289" s="1" t="s">
        <v>1823</v>
      </c>
      <c r="F9289" s="1">
        <v>8388</v>
      </c>
      <c r="G9289" s="1">
        <v>1.1399999999999999</v>
      </c>
      <c r="H9289" s="1">
        <v>0.93</v>
      </c>
      <c r="I9289" s="2">
        <f t="shared" si="144"/>
        <v>7800.84</v>
      </c>
    </row>
    <row r="9290" spans="1:9" x14ac:dyDescent="0.2">
      <c r="A9290" s="6">
        <v>2014</v>
      </c>
      <c r="B9290" s="1" t="s">
        <v>13</v>
      </c>
      <c r="C9290" s="1" t="s">
        <v>19</v>
      </c>
      <c r="D9290" s="1" t="s">
        <v>1806</v>
      </c>
      <c r="E9290" s="1" t="s">
        <v>1824</v>
      </c>
      <c r="F9290" s="1">
        <v>4860</v>
      </c>
      <c r="G9290" s="1">
        <v>1.18</v>
      </c>
      <c r="H9290" s="1">
        <v>1.0900000000000001</v>
      </c>
      <c r="I9290" s="2">
        <f t="shared" si="144"/>
        <v>5297.4000000000005</v>
      </c>
    </row>
    <row r="9291" spans="1:9" x14ac:dyDescent="0.2">
      <c r="A9291" s="6">
        <v>2014</v>
      </c>
      <c r="B9291" s="1" t="s">
        <v>13</v>
      </c>
      <c r="C9291" s="1" t="s">
        <v>19</v>
      </c>
      <c r="D9291" s="1" t="s">
        <v>1806</v>
      </c>
      <c r="E9291" s="1" t="s">
        <v>1825</v>
      </c>
      <c r="F9291" s="1">
        <v>9000</v>
      </c>
      <c r="G9291" s="1">
        <v>1.07</v>
      </c>
      <c r="H9291" s="1">
        <v>0.91</v>
      </c>
      <c r="I9291" s="2">
        <f t="shared" si="144"/>
        <v>8190</v>
      </c>
    </row>
    <row r="9292" spans="1:9" x14ac:dyDescent="0.2">
      <c r="A9292" s="6">
        <v>2014</v>
      </c>
      <c r="B9292" s="1" t="s">
        <v>13</v>
      </c>
      <c r="C9292" s="1" t="s">
        <v>1826</v>
      </c>
      <c r="D9292" s="1" t="s">
        <v>1827</v>
      </c>
      <c r="E9292" s="1" t="s">
        <v>1828</v>
      </c>
      <c r="F9292" s="1">
        <v>504</v>
      </c>
      <c r="G9292" s="1">
        <v>1.45</v>
      </c>
      <c r="H9292" s="1">
        <v>1.73</v>
      </c>
      <c r="I9292" s="2">
        <f t="shared" si="144"/>
        <v>871.92</v>
      </c>
    </row>
    <row r="9293" spans="1:9" x14ac:dyDescent="0.2">
      <c r="A9293" s="6">
        <v>2014</v>
      </c>
      <c r="B9293" s="1" t="s">
        <v>13</v>
      </c>
      <c r="C9293" s="1" t="s">
        <v>1826</v>
      </c>
      <c r="D9293" s="1" t="s">
        <v>1827</v>
      </c>
      <c r="E9293" s="1" t="s">
        <v>1829</v>
      </c>
      <c r="F9293" s="1">
        <v>360</v>
      </c>
      <c r="G9293" s="1">
        <v>1.55</v>
      </c>
      <c r="H9293" s="1">
        <v>1.78</v>
      </c>
      <c r="I9293" s="2">
        <f t="shared" si="144"/>
        <v>640.79999999999995</v>
      </c>
    </row>
    <row r="9294" spans="1:9" x14ac:dyDescent="0.2">
      <c r="A9294" s="6">
        <v>2014</v>
      </c>
      <c r="B9294" s="1" t="s">
        <v>13</v>
      </c>
      <c r="C9294" s="1" t="s">
        <v>1826</v>
      </c>
      <c r="D9294" s="1" t="s">
        <v>1827</v>
      </c>
      <c r="E9294" s="1" t="s">
        <v>1830</v>
      </c>
      <c r="F9294" s="1">
        <v>420</v>
      </c>
      <c r="G9294" s="1">
        <v>1.57</v>
      </c>
      <c r="H9294" s="1">
        <v>1.82</v>
      </c>
      <c r="I9294" s="2">
        <f t="shared" si="144"/>
        <v>764.4</v>
      </c>
    </row>
    <row r="9295" spans="1:9" x14ac:dyDescent="0.2">
      <c r="A9295" s="6">
        <v>2014</v>
      </c>
      <c r="B9295" s="1" t="s">
        <v>13</v>
      </c>
      <c r="C9295" s="1" t="s">
        <v>1826</v>
      </c>
      <c r="D9295" s="1" t="s">
        <v>1827</v>
      </c>
      <c r="E9295" s="1" t="s">
        <v>1831</v>
      </c>
      <c r="F9295" s="1">
        <v>432</v>
      </c>
      <c r="G9295" s="1">
        <v>1.47</v>
      </c>
      <c r="H9295" s="1">
        <v>1.7</v>
      </c>
      <c r="I9295" s="2">
        <f t="shared" ref="I9295:I9358" si="145">H9295 *F9295</f>
        <v>734.4</v>
      </c>
    </row>
    <row r="9296" spans="1:9" x14ac:dyDescent="0.2">
      <c r="A9296" s="6">
        <v>2014</v>
      </c>
      <c r="B9296" s="1" t="s">
        <v>13</v>
      </c>
      <c r="C9296" s="1" t="s">
        <v>1826</v>
      </c>
      <c r="D9296" s="1" t="s">
        <v>1827</v>
      </c>
      <c r="E9296" s="1" t="s">
        <v>1832</v>
      </c>
      <c r="F9296" s="1">
        <v>432</v>
      </c>
      <c r="G9296" s="1">
        <v>1.58</v>
      </c>
      <c r="H9296" s="1">
        <v>1.71</v>
      </c>
      <c r="I9296" s="2">
        <f t="shared" si="145"/>
        <v>738.72</v>
      </c>
    </row>
    <row r="9297" spans="1:9" x14ac:dyDescent="0.2">
      <c r="A9297" s="6">
        <v>2014</v>
      </c>
      <c r="B9297" s="1" t="s">
        <v>13</v>
      </c>
      <c r="C9297" s="1" t="s">
        <v>1826</v>
      </c>
      <c r="D9297" s="1" t="s">
        <v>1827</v>
      </c>
      <c r="E9297" s="1" t="s">
        <v>1833</v>
      </c>
      <c r="F9297" s="1">
        <v>408</v>
      </c>
      <c r="G9297" s="1">
        <v>1.52</v>
      </c>
      <c r="H9297" s="1">
        <v>1.71</v>
      </c>
      <c r="I9297" s="2">
        <f t="shared" si="145"/>
        <v>697.68</v>
      </c>
    </row>
    <row r="9298" spans="1:9" x14ac:dyDescent="0.2">
      <c r="A9298" s="6">
        <v>2014</v>
      </c>
      <c r="B9298" s="1" t="s">
        <v>13</v>
      </c>
      <c r="C9298" s="1" t="s">
        <v>1826</v>
      </c>
      <c r="D9298" s="1" t="s">
        <v>1827</v>
      </c>
      <c r="E9298" s="1" t="s">
        <v>1834</v>
      </c>
      <c r="F9298" s="1">
        <v>600</v>
      </c>
      <c r="G9298" s="1">
        <v>1.55</v>
      </c>
      <c r="H9298" s="1">
        <v>1.85</v>
      </c>
      <c r="I9298" s="2">
        <f t="shared" si="145"/>
        <v>1110</v>
      </c>
    </row>
    <row r="9299" spans="1:9" x14ac:dyDescent="0.2">
      <c r="A9299" s="6">
        <v>2014</v>
      </c>
      <c r="B9299" s="1" t="s">
        <v>13</v>
      </c>
      <c r="C9299" s="1" t="s">
        <v>1826</v>
      </c>
      <c r="D9299" s="1" t="s">
        <v>1827</v>
      </c>
      <c r="E9299" s="1" t="s">
        <v>1835</v>
      </c>
      <c r="F9299" s="1">
        <v>600</v>
      </c>
      <c r="G9299" s="1">
        <v>1.58</v>
      </c>
      <c r="H9299" s="1">
        <v>1.83</v>
      </c>
      <c r="I9299" s="2">
        <f t="shared" si="145"/>
        <v>1098</v>
      </c>
    </row>
    <row r="9300" spans="1:9" x14ac:dyDescent="0.2">
      <c r="A9300" s="6">
        <v>2014</v>
      </c>
      <c r="B9300" s="1" t="s">
        <v>13</v>
      </c>
      <c r="C9300" s="1" t="s">
        <v>1826</v>
      </c>
      <c r="D9300" s="1" t="s">
        <v>1827</v>
      </c>
      <c r="E9300" s="1" t="s">
        <v>1836</v>
      </c>
      <c r="F9300" s="1">
        <v>576</v>
      </c>
      <c r="G9300" s="1">
        <v>1.57</v>
      </c>
      <c r="H9300" s="1">
        <v>1.71</v>
      </c>
      <c r="I9300" s="2">
        <f t="shared" si="145"/>
        <v>984.96</v>
      </c>
    </row>
    <row r="9301" spans="1:9" x14ac:dyDescent="0.2">
      <c r="A9301" s="6">
        <v>2014</v>
      </c>
      <c r="B9301" s="1" t="s">
        <v>13</v>
      </c>
      <c r="C9301" s="1" t="s">
        <v>1826</v>
      </c>
      <c r="D9301" s="1" t="s">
        <v>1827</v>
      </c>
      <c r="E9301" s="1" t="s">
        <v>1837</v>
      </c>
      <c r="F9301" s="1">
        <v>348</v>
      </c>
      <c r="G9301" s="1">
        <v>1.49</v>
      </c>
      <c r="H9301" s="1">
        <v>1.85</v>
      </c>
      <c r="I9301" s="2">
        <f t="shared" si="145"/>
        <v>643.80000000000007</v>
      </c>
    </row>
    <row r="9302" spans="1:9" x14ac:dyDescent="0.2">
      <c r="A9302" s="6">
        <v>2014</v>
      </c>
      <c r="B9302" s="1" t="s">
        <v>13</v>
      </c>
      <c r="C9302" s="1" t="s">
        <v>1826</v>
      </c>
      <c r="D9302" s="1" t="s">
        <v>1827</v>
      </c>
      <c r="E9302" s="1" t="s">
        <v>1838</v>
      </c>
      <c r="F9302" s="1">
        <v>444</v>
      </c>
      <c r="G9302" s="1">
        <v>1.5</v>
      </c>
      <c r="H9302" s="1">
        <v>1.71</v>
      </c>
      <c r="I9302" s="2">
        <f t="shared" si="145"/>
        <v>759.24</v>
      </c>
    </row>
    <row r="9303" spans="1:9" x14ac:dyDescent="0.2">
      <c r="A9303" s="6">
        <v>2014</v>
      </c>
      <c r="B9303" s="1" t="s">
        <v>13</v>
      </c>
      <c r="C9303" s="1" t="s">
        <v>1826</v>
      </c>
      <c r="D9303" s="1" t="s">
        <v>1827</v>
      </c>
      <c r="E9303" s="1" t="s">
        <v>1839</v>
      </c>
      <c r="F9303" s="1">
        <v>636</v>
      </c>
      <c r="G9303" s="1">
        <v>1.41</v>
      </c>
      <c r="H9303" s="1">
        <v>1.7</v>
      </c>
      <c r="I9303" s="2">
        <f t="shared" si="145"/>
        <v>1081.2</v>
      </c>
    </row>
    <row r="9304" spans="1:9" x14ac:dyDescent="0.2">
      <c r="A9304" s="6">
        <v>2014</v>
      </c>
      <c r="B9304" s="1" t="s">
        <v>13</v>
      </c>
      <c r="C9304" s="1" t="s">
        <v>1826</v>
      </c>
      <c r="D9304" s="1" t="s">
        <v>1827</v>
      </c>
      <c r="E9304" s="1" t="s">
        <v>1840</v>
      </c>
      <c r="F9304" s="1">
        <v>564</v>
      </c>
      <c r="G9304" s="1">
        <v>1.47</v>
      </c>
      <c r="H9304" s="1">
        <v>1.7</v>
      </c>
      <c r="I9304" s="2">
        <f t="shared" si="145"/>
        <v>958.8</v>
      </c>
    </row>
    <row r="9305" spans="1:9" x14ac:dyDescent="0.2">
      <c r="A9305" s="6">
        <v>2014</v>
      </c>
      <c r="B9305" s="1" t="s">
        <v>13</v>
      </c>
      <c r="C9305" s="1" t="s">
        <v>1826</v>
      </c>
      <c r="D9305" s="1" t="s">
        <v>1827</v>
      </c>
      <c r="E9305" s="1" t="s">
        <v>1841</v>
      </c>
      <c r="F9305" s="1">
        <v>336</v>
      </c>
      <c r="G9305" s="1">
        <v>1.43</v>
      </c>
      <c r="H9305" s="1">
        <v>1.72</v>
      </c>
      <c r="I9305" s="2">
        <f t="shared" si="145"/>
        <v>577.91999999999996</v>
      </c>
    </row>
    <row r="9306" spans="1:9" x14ac:dyDescent="0.2">
      <c r="A9306" s="6">
        <v>2014</v>
      </c>
      <c r="B9306" s="1" t="s">
        <v>13</v>
      </c>
      <c r="C9306" s="1" t="s">
        <v>1826</v>
      </c>
      <c r="D9306" s="1" t="s">
        <v>1827</v>
      </c>
      <c r="E9306" s="1" t="s">
        <v>1842</v>
      </c>
      <c r="F9306" s="1">
        <v>264</v>
      </c>
      <c r="G9306" s="1">
        <v>1.54</v>
      </c>
      <c r="H9306" s="1">
        <v>1.84</v>
      </c>
      <c r="I9306" s="2">
        <f t="shared" si="145"/>
        <v>485.76000000000005</v>
      </c>
    </row>
    <row r="9307" spans="1:9" x14ac:dyDescent="0.2">
      <c r="A9307" s="6">
        <v>2014</v>
      </c>
      <c r="B9307" s="1" t="s">
        <v>13</v>
      </c>
      <c r="C9307" s="1" t="s">
        <v>1826</v>
      </c>
      <c r="D9307" s="1" t="s">
        <v>1827</v>
      </c>
      <c r="E9307" s="1" t="s">
        <v>1843</v>
      </c>
      <c r="F9307" s="1">
        <v>588</v>
      </c>
      <c r="G9307" s="1">
        <v>1.48</v>
      </c>
      <c r="H9307" s="1">
        <v>1.71</v>
      </c>
      <c r="I9307" s="2">
        <f t="shared" si="145"/>
        <v>1005.48</v>
      </c>
    </row>
    <row r="9308" spans="1:9" x14ac:dyDescent="0.2">
      <c r="A9308" s="6">
        <v>2014</v>
      </c>
      <c r="B9308" s="1" t="s">
        <v>13</v>
      </c>
      <c r="C9308" s="1" t="s">
        <v>1826</v>
      </c>
      <c r="D9308" s="1" t="s">
        <v>1827</v>
      </c>
      <c r="E9308" s="1" t="s">
        <v>1844</v>
      </c>
      <c r="F9308" s="1">
        <v>708</v>
      </c>
      <c r="G9308" s="1">
        <v>1.51</v>
      </c>
      <c r="H9308" s="1">
        <v>1.75</v>
      </c>
      <c r="I9308" s="2">
        <f t="shared" si="145"/>
        <v>1239</v>
      </c>
    </row>
    <row r="9309" spans="1:9" x14ac:dyDescent="0.2">
      <c r="A9309" s="6">
        <v>2014</v>
      </c>
      <c r="B9309" s="1" t="s">
        <v>13</v>
      </c>
      <c r="C9309" s="1" t="s">
        <v>1826</v>
      </c>
      <c r="D9309" s="1" t="s">
        <v>1827</v>
      </c>
      <c r="E9309" s="1" t="s">
        <v>1845</v>
      </c>
      <c r="F9309" s="1">
        <v>312</v>
      </c>
      <c r="G9309" s="1">
        <v>1.43</v>
      </c>
      <c r="H9309" s="1">
        <v>1.74</v>
      </c>
      <c r="I9309" s="2">
        <f t="shared" si="145"/>
        <v>542.88</v>
      </c>
    </row>
    <row r="9310" spans="1:9" x14ac:dyDescent="0.2">
      <c r="A9310" s="6">
        <v>2014</v>
      </c>
      <c r="B9310" s="1" t="s">
        <v>13</v>
      </c>
      <c r="C9310" s="1" t="s">
        <v>1826</v>
      </c>
      <c r="D9310" s="1" t="s">
        <v>1827</v>
      </c>
      <c r="E9310" s="1" t="s">
        <v>1846</v>
      </c>
      <c r="F9310" s="1">
        <v>444</v>
      </c>
      <c r="G9310" s="1">
        <v>1.55</v>
      </c>
      <c r="H9310" s="1">
        <v>1.8</v>
      </c>
      <c r="I9310" s="2">
        <f t="shared" si="145"/>
        <v>799.2</v>
      </c>
    </row>
    <row r="9311" spans="1:9" x14ac:dyDescent="0.2">
      <c r="A9311" s="6">
        <v>2014</v>
      </c>
      <c r="B9311" s="1" t="s">
        <v>13</v>
      </c>
      <c r="C9311" s="1" t="s">
        <v>1826</v>
      </c>
      <c r="D9311" s="1" t="s">
        <v>1827</v>
      </c>
      <c r="E9311" s="1" t="s">
        <v>1847</v>
      </c>
      <c r="F9311" s="1">
        <v>504</v>
      </c>
      <c r="G9311" s="1">
        <v>1.49</v>
      </c>
      <c r="H9311" s="1">
        <v>1.79</v>
      </c>
      <c r="I9311" s="2">
        <f t="shared" si="145"/>
        <v>902.16</v>
      </c>
    </row>
    <row r="9312" spans="1:9" x14ac:dyDescent="0.2">
      <c r="A9312" s="6">
        <v>2014</v>
      </c>
      <c r="B9312" s="1" t="s">
        <v>13</v>
      </c>
      <c r="C9312" s="1" t="s">
        <v>1826</v>
      </c>
      <c r="D9312" s="1" t="s">
        <v>1827</v>
      </c>
      <c r="E9312" s="1" t="s">
        <v>1848</v>
      </c>
      <c r="F9312" s="1">
        <v>324</v>
      </c>
      <c r="G9312" s="1">
        <v>1.57</v>
      </c>
      <c r="H9312" s="1">
        <v>1.85</v>
      </c>
      <c r="I9312" s="2">
        <f t="shared" si="145"/>
        <v>599.4</v>
      </c>
    </row>
    <row r="9313" spans="1:9" x14ac:dyDescent="0.2">
      <c r="A9313" s="6">
        <v>2014</v>
      </c>
      <c r="B9313" s="1" t="s">
        <v>13</v>
      </c>
      <c r="C9313" s="1" t="s">
        <v>1826</v>
      </c>
      <c r="D9313" s="1" t="s">
        <v>1827</v>
      </c>
      <c r="E9313" s="1" t="s">
        <v>1849</v>
      </c>
      <c r="F9313" s="1">
        <v>300</v>
      </c>
      <c r="G9313" s="1">
        <v>1.57</v>
      </c>
      <c r="H9313" s="1">
        <v>1.72</v>
      </c>
      <c r="I9313" s="2">
        <f t="shared" si="145"/>
        <v>516</v>
      </c>
    </row>
    <row r="9314" spans="1:9" x14ac:dyDescent="0.2">
      <c r="A9314" s="6">
        <v>2014</v>
      </c>
      <c r="B9314" s="1" t="s">
        <v>13</v>
      </c>
      <c r="C9314" s="1" t="s">
        <v>1826</v>
      </c>
      <c r="D9314" s="1" t="s">
        <v>1827</v>
      </c>
      <c r="E9314" s="1" t="s">
        <v>1850</v>
      </c>
      <c r="F9314" s="1">
        <v>408</v>
      </c>
      <c r="G9314" s="1">
        <v>1.43</v>
      </c>
      <c r="H9314" s="1">
        <v>1.8</v>
      </c>
      <c r="I9314" s="2">
        <f t="shared" si="145"/>
        <v>734.4</v>
      </c>
    </row>
    <row r="9315" spans="1:9" x14ac:dyDescent="0.2">
      <c r="A9315" s="6">
        <v>2014</v>
      </c>
      <c r="B9315" s="1" t="s">
        <v>13</v>
      </c>
      <c r="C9315" s="1" t="s">
        <v>1826</v>
      </c>
      <c r="D9315" s="1" t="s">
        <v>1827</v>
      </c>
      <c r="E9315" s="1" t="s">
        <v>1851</v>
      </c>
      <c r="F9315" s="1">
        <v>468</v>
      </c>
      <c r="G9315" s="1">
        <v>1.47</v>
      </c>
      <c r="H9315" s="1">
        <v>1.81</v>
      </c>
      <c r="I9315" s="2">
        <f t="shared" si="145"/>
        <v>847.08</v>
      </c>
    </row>
    <row r="9316" spans="1:9" x14ac:dyDescent="0.2">
      <c r="A9316" s="6">
        <v>2014</v>
      </c>
      <c r="B9316" s="1" t="s">
        <v>13</v>
      </c>
      <c r="C9316" s="1" t="s">
        <v>1826</v>
      </c>
      <c r="D9316" s="1" t="s">
        <v>1827</v>
      </c>
      <c r="E9316" s="1" t="s">
        <v>1852</v>
      </c>
      <c r="F9316" s="1">
        <v>360</v>
      </c>
      <c r="G9316" s="1">
        <v>1.49</v>
      </c>
      <c r="H9316" s="1">
        <v>1.77</v>
      </c>
      <c r="I9316" s="2">
        <f t="shared" si="145"/>
        <v>637.20000000000005</v>
      </c>
    </row>
    <row r="9317" spans="1:9" x14ac:dyDescent="0.2">
      <c r="A9317" s="6">
        <v>2014</v>
      </c>
      <c r="B9317" s="1" t="s">
        <v>13</v>
      </c>
      <c r="C9317" s="1" t="s">
        <v>1826</v>
      </c>
      <c r="D9317" s="1" t="s">
        <v>1827</v>
      </c>
      <c r="E9317" s="1" t="s">
        <v>1853</v>
      </c>
      <c r="F9317" s="1">
        <v>684</v>
      </c>
      <c r="G9317" s="1">
        <v>1.44</v>
      </c>
      <c r="H9317" s="1">
        <v>1.73</v>
      </c>
      <c r="I9317" s="2">
        <f t="shared" si="145"/>
        <v>1183.32</v>
      </c>
    </row>
    <row r="9318" spans="1:9" x14ac:dyDescent="0.2">
      <c r="A9318" s="6">
        <v>2014</v>
      </c>
      <c r="B9318" s="1" t="s">
        <v>13</v>
      </c>
      <c r="C9318" s="1" t="s">
        <v>1826</v>
      </c>
      <c r="D9318" s="1" t="s">
        <v>1827</v>
      </c>
      <c r="E9318" s="1" t="s">
        <v>1854</v>
      </c>
      <c r="F9318" s="1">
        <v>408</v>
      </c>
      <c r="G9318" s="1">
        <v>1.5</v>
      </c>
      <c r="H9318" s="1">
        <v>1.79</v>
      </c>
      <c r="I9318" s="2">
        <f t="shared" si="145"/>
        <v>730.32</v>
      </c>
    </row>
    <row r="9319" spans="1:9" x14ac:dyDescent="0.2">
      <c r="A9319" s="6">
        <v>2014</v>
      </c>
      <c r="B9319" s="1" t="s">
        <v>13</v>
      </c>
      <c r="C9319" s="1" t="s">
        <v>1826</v>
      </c>
      <c r="D9319" s="1" t="s">
        <v>1827</v>
      </c>
      <c r="E9319" s="1" t="s">
        <v>1855</v>
      </c>
      <c r="F9319" s="1">
        <v>360</v>
      </c>
      <c r="G9319" s="1">
        <v>1.43</v>
      </c>
      <c r="H9319" s="1">
        <v>1.72</v>
      </c>
      <c r="I9319" s="2">
        <f t="shared" si="145"/>
        <v>619.20000000000005</v>
      </c>
    </row>
    <row r="9320" spans="1:9" x14ac:dyDescent="0.2">
      <c r="A9320" s="6">
        <v>2014</v>
      </c>
      <c r="B9320" s="1" t="s">
        <v>13</v>
      </c>
      <c r="C9320" s="1" t="s">
        <v>1826</v>
      </c>
      <c r="D9320" s="1" t="s">
        <v>1827</v>
      </c>
      <c r="E9320" s="1" t="s">
        <v>1856</v>
      </c>
      <c r="F9320" s="1">
        <v>240</v>
      </c>
      <c r="G9320" s="1">
        <v>1.58</v>
      </c>
      <c r="H9320" s="1">
        <v>1.89</v>
      </c>
      <c r="I9320" s="2">
        <f t="shared" si="145"/>
        <v>453.59999999999997</v>
      </c>
    </row>
    <row r="9321" spans="1:9" x14ac:dyDescent="0.2">
      <c r="A9321" s="6">
        <v>2014</v>
      </c>
      <c r="B9321" s="1" t="s">
        <v>13</v>
      </c>
      <c r="C9321" s="1" t="s">
        <v>1826</v>
      </c>
      <c r="D9321" s="1" t="s">
        <v>1827</v>
      </c>
      <c r="E9321" s="1" t="s">
        <v>1857</v>
      </c>
      <c r="F9321" s="1">
        <v>312</v>
      </c>
      <c r="G9321" s="1">
        <v>1.44</v>
      </c>
      <c r="H9321" s="1">
        <v>1.74</v>
      </c>
      <c r="I9321" s="2">
        <f t="shared" si="145"/>
        <v>542.88</v>
      </c>
    </row>
    <row r="9322" spans="1:9" x14ac:dyDescent="0.2">
      <c r="A9322" s="6">
        <v>2014</v>
      </c>
      <c r="B9322" s="1" t="s">
        <v>13</v>
      </c>
      <c r="C9322" s="1" t="s">
        <v>1826</v>
      </c>
      <c r="D9322" s="1" t="s">
        <v>1827</v>
      </c>
      <c r="E9322" s="1" t="s">
        <v>3777</v>
      </c>
      <c r="F9322" s="1">
        <v>360</v>
      </c>
      <c r="G9322" s="1">
        <v>1.52</v>
      </c>
      <c r="H9322" s="1">
        <v>1.81</v>
      </c>
      <c r="I9322" s="2">
        <f t="shared" si="145"/>
        <v>651.6</v>
      </c>
    </row>
    <row r="9323" spans="1:9" x14ac:dyDescent="0.2">
      <c r="A9323" s="6">
        <v>2014</v>
      </c>
      <c r="B9323" s="1" t="s">
        <v>13</v>
      </c>
      <c r="C9323" s="1" t="s">
        <v>1826</v>
      </c>
      <c r="D9323" s="1" t="s">
        <v>1827</v>
      </c>
      <c r="E9323" s="1" t="s">
        <v>3778</v>
      </c>
      <c r="F9323" s="1">
        <v>480</v>
      </c>
      <c r="G9323" s="1">
        <v>1.41</v>
      </c>
      <c r="H9323" s="1">
        <v>1.71</v>
      </c>
      <c r="I9323" s="2">
        <f t="shared" si="145"/>
        <v>820.8</v>
      </c>
    </row>
    <row r="9324" spans="1:9" x14ac:dyDescent="0.2">
      <c r="A9324" s="6">
        <v>2014</v>
      </c>
      <c r="B9324" s="1" t="s">
        <v>13</v>
      </c>
      <c r="C9324" s="1" t="s">
        <v>1826</v>
      </c>
      <c r="D9324" s="1" t="s">
        <v>1827</v>
      </c>
      <c r="E9324" s="1" t="s">
        <v>1858</v>
      </c>
      <c r="F9324" s="1">
        <v>480</v>
      </c>
      <c r="G9324" s="1">
        <v>1.44</v>
      </c>
      <c r="H9324" s="1">
        <v>1.7</v>
      </c>
      <c r="I9324" s="2">
        <f t="shared" si="145"/>
        <v>816</v>
      </c>
    </row>
    <row r="9325" spans="1:9" x14ac:dyDescent="0.2">
      <c r="A9325" s="6">
        <v>2014</v>
      </c>
      <c r="B9325" s="1" t="s">
        <v>13</v>
      </c>
      <c r="C9325" s="1" t="s">
        <v>1826</v>
      </c>
      <c r="D9325" s="1" t="s">
        <v>1827</v>
      </c>
      <c r="E9325" s="1" t="s">
        <v>1859</v>
      </c>
      <c r="F9325" s="1">
        <v>540</v>
      </c>
      <c r="G9325" s="1">
        <v>1.41</v>
      </c>
      <c r="H9325" s="1">
        <v>1.84</v>
      </c>
      <c r="I9325" s="2">
        <f t="shared" si="145"/>
        <v>993.6</v>
      </c>
    </row>
    <row r="9326" spans="1:9" x14ac:dyDescent="0.2">
      <c r="A9326" s="6">
        <v>2014</v>
      </c>
      <c r="B9326" s="1" t="s">
        <v>13</v>
      </c>
      <c r="C9326" s="1" t="s">
        <v>1826</v>
      </c>
      <c r="D9326" s="1" t="s">
        <v>1827</v>
      </c>
      <c r="E9326" s="1" t="s">
        <v>1860</v>
      </c>
      <c r="F9326" s="1">
        <v>456</v>
      </c>
      <c r="G9326" s="1">
        <v>1.54</v>
      </c>
      <c r="H9326" s="1">
        <v>1.83</v>
      </c>
      <c r="I9326" s="2">
        <f t="shared" si="145"/>
        <v>834.48</v>
      </c>
    </row>
    <row r="9327" spans="1:9" x14ac:dyDescent="0.2">
      <c r="A9327" s="6">
        <v>2014</v>
      </c>
      <c r="B9327" s="1" t="s">
        <v>13</v>
      </c>
      <c r="C9327" s="1" t="s">
        <v>1826</v>
      </c>
      <c r="D9327" s="1" t="s">
        <v>1827</v>
      </c>
      <c r="E9327" s="1" t="s">
        <v>1861</v>
      </c>
      <c r="F9327" s="1">
        <v>564</v>
      </c>
      <c r="G9327" s="1">
        <v>1.46</v>
      </c>
      <c r="H9327" s="1">
        <v>1.89</v>
      </c>
      <c r="I9327" s="2">
        <f t="shared" si="145"/>
        <v>1065.96</v>
      </c>
    </row>
    <row r="9328" spans="1:9" x14ac:dyDescent="0.2">
      <c r="A9328" s="6">
        <v>2014</v>
      </c>
      <c r="B9328" s="1" t="s">
        <v>13</v>
      </c>
      <c r="C9328" s="1" t="s">
        <v>1826</v>
      </c>
      <c r="D9328" s="1" t="s">
        <v>1827</v>
      </c>
      <c r="E9328" s="1" t="s">
        <v>1862</v>
      </c>
      <c r="F9328" s="1">
        <v>276</v>
      </c>
      <c r="G9328" s="1">
        <v>1.42</v>
      </c>
      <c r="H9328" s="1">
        <v>1.72</v>
      </c>
      <c r="I9328" s="2">
        <f t="shared" si="145"/>
        <v>474.71999999999997</v>
      </c>
    </row>
    <row r="9329" spans="1:9" x14ac:dyDescent="0.2">
      <c r="A9329" s="6">
        <v>2014</v>
      </c>
      <c r="B9329" s="1" t="s">
        <v>13</v>
      </c>
      <c r="C9329" s="1" t="s">
        <v>1826</v>
      </c>
      <c r="D9329" s="1" t="s">
        <v>1827</v>
      </c>
      <c r="E9329" s="1" t="s">
        <v>1863</v>
      </c>
      <c r="F9329" s="1">
        <v>360</v>
      </c>
      <c r="G9329" s="1">
        <v>1.54</v>
      </c>
      <c r="H9329" s="1">
        <v>1.9</v>
      </c>
      <c r="I9329" s="2">
        <f t="shared" si="145"/>
        <v>684</v>
      </c>
    </row>
    <row r="9330" spans="1:9" x14ac:dyDescent="0.2">
      <c r="A9330" s="6">
        <v>2014</v>
      </c>
      <c r="B9330" s="1" t="s">
        <v>13</v>
      </c>
      <c r="C9330" s="1" t="s">
        <v>1826</v>
      </c>
      <c r="D9330" s="1" t="s">
        <v>1827</v>
      </c>
      <c r="E9330" s="1" t="s">
        <v>1864</v>
      </c>
      <c r="F9330" s="1">
        <v>360</v>
      </c>
      <c r="G9330" s="1">
        <v>1.47</v>
      </c>
      <c r="H9330" s="1">
        <v>1.7</v>
      </c>
      <c r="I9330" s="2">
        <f t="shared" si="145"/>
        <v>612</v>
      </c>
    </row>
    <row r="9331" spans="1:9" x14ac:dyDescent="0.2">
      <c r="A9331" s="6">
        <v>2014</v>
      </c>
      <c r="B9331" s="1" t="s">
        <v>13</v>
      </c>
      <c r="C9331" s="1" t="s">
        <v>1826</v>
      </c>
      <c r="D9331" s="1" t="s">
        <v>1827</v>
      </c>
      <c r="E9331" s="1" t="s">
        <v>1865</v>
      </c>
      <c r="F9331" s="1">
        <v>264</v>
      </c>
      <c r="G9331" s="1">
        <v>1.49</v>
      </c>
      <c r="H9331" s="1">
        <v>1.86</v>
      </c>
      <c r="I9331" s="2">
        <f t="shared" si="145"/>
        <v>491.04</v>
      </c>
    </row>
    <row r="9332" spans="1:9" x14ac:dyDescent="0.2">
      <c r="A9332" s="6">
        <v>2014</v>
      </c>
      <c r="B9332" s="1" t="s">
        <v>13</v>
      </c>
      <c r="C9332" s="1" t="s">
        <v>1826</v>
      </c>
      <c r="D9332" s="1" t="s">
        <v>1827</v>
      </c>
      <c r="E9332" s="1" t="s">
        <v>1866</v>
      </c>
      <c r="F9332" s="1">
        <v>300</v>
      </c>
      <c r="G9332" s="1">
        <v>1.59</v>
      </c>
      <c r="H9332" s="1">
        <v>1.74</v>
      </c>
      <c r="I9332" s="2">
        <f t="shared" si="145"/>
        <v>522</v>
      </c>
    </row>
    <row r="9333" spans="1:9" x14ac:dyDescent="0.2">
      <c r="A9333" s="6">
        <v>2014</v>
      </c>
      <c r="B9333" s="1" t="s">
        <v>13</v>
      </c>
      <c r="C9333" s="1" t="s">
        <v>1826</v>
      </c>
      <c r="D9333" s="1" t="s">
        <v>1827</v>
      </c>
      <c r="E9333" s="1" t="s">
        <v>1867</v>
      </c>
      <c r="F9333" s="1">
        <v>528</v>
      </c>
      <c r="G9333" s="1">
        <v>1.43</v>
      </c>
      <c r="H9333" s="1">
        <v>1.87</v>
      </c>
      <c r="I9333" s="2">
        <f t="shared" si="145"/>
        <v>987.36</v>
      </c>
    </row>
    <row r="9334" spans="1:9" x14ac:dyDescent="0.2">
      <c r="A9334" s="6">
        <v>2014</v>
      </c>
      <c r="B9334" s="1" t="s">
        <v>13</v>
      </c>
      <c r="C9334" s="1" t="s">
        <v>1826</v>
      </c>
      <c r="D9334" s="1" t="s">
        <v>1827</v>
      </c>
      <c r="E9334" s="1" t="s">
        <v>1868</v>
      </c>
      <c r="F9334" s="1">
        <v>696</v>
      </c>
      <c r="G9334" s="1">
        <v>1.43</v>
      </c>
      <c r="H9334" s="1">
        <v>1.78</v>
      </c>
      <c r="I9334" s="2">
        <f t="shared" si="145"/>
        <v>1238.8800000000001</v>
      </c>
    </row>
    <row r="9335" spans="1:9" x14ac:dyDescent="0.2">
      <c r="A9335" s="6">
        <v>2014</v>
      </c>
      <c r="B9335" s="1" t="s">
        <v>13</v>
      </c>
      <c r="C9335" s="1" t="s">
        <v>1826</v>
      </c>
      <c r="D9335" s="1" t="s">
        <v>1827</v>
      </c>
      <c r="E9335" s="1" t="s">
        <v>1869</v>
      </c>
      <c r="F9335" s="1">
        <v>684</v>
      </c>
      <c r="G9335" s="1">
        <v>1.56</v>
      </c>
      <c r="H9335" s="1">
        <v>1.89</v>
      </c>
      <c r="I9335" s="2">
        <f t="shared" si="145"/>
        <v>1292.76</v>
      </c>
    </row>
    <row r="9336" spans="1:9" x14ac:dyDescent="0.2">
      <c r="A9336" s="6">
        <v>2014</v>
      </c>
      <c r="B9336" s="1" t="s">
        <v>13</v>
      </c>
      <c r="C9336" s="1" t="s">
        <v>1826</v>
      </c>
      <c r="D9336" s="1" t="s">
        <v>1827</v>
      </c>
      <c r="E9336" s="1" t="s">
        <v>1870</v>
      </c>
      <c r="F9336" s="1">
        <v>660</v>
      </c>
      <c r="G9336" s="1">
        <v>1.58</v>
      </c>
      <c r="H9336" s="1">
        <v>1.72</v>
      </c>
      <c r="I9336" s="2">
        <f t="shared" si="145"/>
        <v>1135.2</v>
      </c>
    </row>
    <row r="9337" spans="1:9" x14ac:dyDescent="0.2">
      <c r="A9337" s="6">
        <v>2014</v>
      </c>
      <c r="B9337" s="1" t="s">
        <v>13</v>
      </c>
      <c r="C9337" s="1" t="s">
        <v>1826</v>
      </c>
      <c r="D9337" s="1" t="s">
        <v>1827</v>
      </c>
      <c r="E9337" s="1" t="s">
        <v>1871</v>
      </c>
      <c r="F9337" s="1">
        <v>492</v>
      </c>
      <c r="G9337" s="1">
        <v>1.5</v>
      </c>
      <c r="H9337" s="1">
        <v>1.88</v>
      </c>
      <c r="I9337" s="2">
        <f t="shared" si="145"/>
        <v>924.95999999999992</v>
      </c>
    </row>
    <row r="9338" spans="1:9" x14ac:dyDescent="0.2">
      <c r="A9338" s="6">
        <v>2014</v>
      </c>
      <c r="B9338" s="1" t="s">
        <v>13</v>
      </c>
      <c r="C9338" s="1" t="s">
        <v>1826</v>
      </c>
      <c r="D9338" s="1" t="s">
        <v>1827</v>
      </c>
      <c r="E9338" s="1" t="s">
        <v>1872</v>
      </c>
      <c r="F9338" s="1">
        <v>528</v>
      </c>
      <c r="G9338" s="1">
        <v>1.53</v>
      </c>
      <c r="H9338" s="1">
        <v>1.82</v>
      </c>
      <c r="I9338" s="2">
        <f t="shared" si="145"/>
        <v>960.96</v>
      </c>
    </row>
    <row r="9339" spans="1:9" x14ac:dyDescent="0.2">
      <c r="A9339" s="6">
        <v>2014</v>
      </c>
      <c r="B9339" s="1" t="s">
        <v>13</v>
      </c>
      <c r="C9339" s="1" t="s">
        <v>1826</v>
      </c>
      <c r="D9339" s="1" t="s">
        <v>1827</v>
      </c>
      <c r="E9339" s="1" t="s">
        <v>1873</v>
      </c>
      <c r="F9339" s="1">
        <v>648</v>
      </c>
      <c r="G9339" s="1">
        <v>1.46</v>
      </c>
      <c r="H9339" s="1">
        <v>1.8</v>
      </c>
      <c r="I9339" s="2">
        <f t="shared" si="145"/>
        <v>1166.4000000000001</v>
      </c>
    </row>
    <row r="9340" spans="1:9" x14ac:dyDescent="0.2">
      <c r="A9340" s="6">
        <v>2014</v>
      </c>
      <c r="B9340" s="1" t="s">
        <v>13</v>
      </c>
      <c r="C9340" s="1" t="s">
        <v>1826</v>
      </c>
      <c r="D9340" s="1" t="s">
        <v>1827</v>
      </c>
      <c r="E9340" s="1" t="s">
        <v>1874</v>
      </c>
      <c r="F9340" s="1">
        <v>456</v>
      </c>
      <c r="G9340" s="1">
        <v>1.44</v>
      </c>
      <c r="H9340" s="1">
        <v>1.72</v>
      </c>
      <c r="I9340" s="2">
        <f t="shared" si="145"/>
        <v>784.31999999999994</v>
      </c>
    </row>
    <row r="9341" spans="1:9" x14ac:dyDescent="0.2">
      <c r="A9341" s="6">
        <v>2014</v>
      </c>
      <c r="B9341" s="1" t="s">
        <v>13</v>
      </c>
      <c r="C9341" s="1" t="s">
        <v>1826</v>
      </c>
      <c r="D9341" s="1" t="s">
        <v>1827</v>
      </c>
      <c r="E9341" s="1" t="s">
        <v>1875</v>
      </c>
      <c r="F9341" s="1">
        <v>432</v>
      </c>
      <c r="G9341" s="1">
        <v>1.43</v>
      </c>
      <c r="H9341" s="1">
        <v>1.82</v>
      </c>
      <c r="I9341" s="2">
        <f t="shared" si="145"/>
        <v>786.24</v>
      </c>
    </row>
    <row r="9342" spans="1:9" x14ac:dyDescent="0.2">
      <c r="A9342" s="6">
        <v>2014</v>
      </c>
      <c r="B9342" s="1" t="s">
        <v>13</v>
      </c>
      <c r="C9342" s="1" t="s">
        <v>1826</v>
      </c>
      <c r="D9342" s="1" t="s">
        <v>1827</v>
      </c>
      <c r="E9342" s="1" t="s">
        <v>1876</v>
      </c>
      <c r="F9342" s="1">
        <v>684</v>
      </c>
      <c r="G9342" s="1">
        <v>1.43</v>
      </c>
      <c r="H9342" s="1">
        <v>1.7</v>
      </c>
      <c r="I9342" s="2">
        <f t="shared" si="145"/>
        <v>1162.8</v>
      </c>
    </row>
    <row r="9343" spans="1:9" x14ac:dyDescent="0.2">
      <c r="A9343" s="6">
        <v>2014</v>
      </c>
      <c r="B9343" s="1" t="s">
        <v>13</v>
      </c>
      <c r="C9343" s="1" t="s">
        <v>1826</v>
      </c>
      <c r="D9343" s="1" t="s">
        <v>1827</v>
      </c>
      <c r="E9343" s="1" t="s">
        <v>1877</v>
      </c>
      <c r="F9343" s="1">
        <v>324</v>
      </c>
      <c r="G9343" s="1">
        <v>1.5</v>
      </c>
      <c r="H9343" s="1">
        <v>1.81</v>
      </c>
      <c r="I9343" s="2">
        <f t="shared" si="145"/>
        <v>586.44000000000005</v>
      </c>
    </row>
    <row r="9344" spans="1:9" x14ac:dyDescent="0.2">
      <c r="A9344" s="6">
        <v>2014</v>
      </c>
      <c r="B9344" s="1" t="s">
        <v>13</v>
      </c>
      <c r="C9344" s="1" t="s">
        <v>1826</v>
      </c>
      <c r="D9344" s="1" t="s">
        <v>1827</v>
      </c>
      <c r="E9344" s="1" t="s">
        <v>1878</v>
      </c>
      <c r="F9344" s="1">
        <v>324</v>
      </c>
      <c r="G9344" s="1">
        <v>1.42</v>
      </c>
      <c r="H9344" s="1">
        <v>1.79</v>
      </c>
      <c r="I9344" s="2">
        <f t="shared" si="145"/>
        <v>579.96</v>
      </c>
    </row>
    <row r="9345" spans="1:9" x14ac:dyDescent="0.2">
      <c r="A9345" s="6">
        <v>2014</v>
      </c>
      <c r="B9345" s="1" t="s">
        <v>13</v>
      </c>
      <c r="C9345" s="1" t="s">
        <v>1826</v>
      </c>
      <c r="D9345" s="1" t="s">
        <v>1827</v>
      </c>
      <c r="E9345" s="1" t="s">
        <v>1879</v>
      </c>
      <c r="F9345" s="1">
        <v>672</v>
      </c>
      <c r="G9345" s="1">
        <v>1.51</v>
      </c>
      <c r="H9345" s="1">
        <v>1.88</v>
      </c>
      <c r="I9345" s="2">
        <f t="shared" si="145"/>
        <v>1263.3599999999999</v>
      </c>
    </row>
    <row r="9346" spans="1:9" x14ac:dyDescent="0.2">
      <c r="A9346" s="6">
        <v>2014</v>
      </c>
      <c r="B9346" s="1" t="s">
        <v>13</v>
      </c>
      <c r="C9346" s="1" t="s">
        <v>1826</v>
      </c>
      <c r="D9346" s="1" t="s">
        <v>1827</v>
      </c>
      <c r="E9346" s="1" t="s">
        <v>1880</v>
      </c>
      <c r="F9346" s="1">
        <v>408</v>
      </c>
      <c r="G9346" s="1">
        <v>1.41</v>
      </c>
      <c r="H9346" s="1">
        <v>1.87</v>
      </c>
      <c r="I9346" s="2">
        <f t="shared" si="145"/>
        <v>762.96</v>
      </c>
    </row>
    <row r="9347" spans="1:9" x14ac:dyDescent="0.2">
      <c r="A9347" s="6">
        <v>2014</v>
      </c>
      <c r="B9347" s="1" t="s">
        <v>13</v>
      </c>
      <c r="C9347" s="1" t="s">
        <v>1826</v>
      </c>
      <c r="D9347" s="1" t="s">
        <v>1827</v>
      </c>
      <c r="E9347" s="1" t="s">
        <v>1881</v>
      </c>
      <c r="F9347" s="1">
        <v>348</v>
      </c>
      <c r="G9347" s="1">
        <v>1.51</v>
      </c>
      <c r="H9347" s="1">
        <v>1.76</v>
      </c>
      <c r="I9347" s="2">
        <f t="shared" si="145"/>
        <v>612.48</v>
      </c>
    </row>
    <row r="9348" spans="1:9" x14ac:dyDescent="0.2">
      <c r="A9348" s="6">
        <v>2014</v>
      </c>
      <c r="B9348" s="1" t="s">
        <v>13</v>
      </c>
      <c r="C9348" s="1" t="s">
        <v>1826</v>
      </c>
      <c r="D9348" s="1" t="s">
        <v>1827</v>
      </c>
      <c r="E9348" s="1" t="s">
        <v>1882</v>
      </c>
      <c r="F9348" s="1">
        <v>480</v>
      </c>
      <c r="G9348" s="1">
        <v>1.53</v>
      </c>
      <c r="H9348" s="1">
        <v>1.78</v>
      </c>
      <c r="I9348" s="2">
        <f t="shared" si="145"/>
        <v>854.4</v>
      </c>
    </row>
    <row r="9349" spans="1:9" x14ac:dyDescent="0.2">
      <c r="A9349" s="6">
        <v>2014</v>
      </c>
      <c r="B9349" s="1" t="s">
        <v>13</v>
      </c>
      <c r="C9349" s="1" t="s">
        <v>1826</v>
      </c>
      <c r="D9349" s="1" t="s">
        <v>1827</v>
      </c>
      <c r="E9349" s="1" t="s">
        <v>1883</v>
      </c>
      <c r="F9349" s="1">
        <v>672</v>
      </c>
      <c r="G9349" s="1">
        <v>1.42</v>
      </c>
      <c r="H9349" s="1">
        <v>1.89</v>
      </c>
      <c r="I9349" s="2">
        <f t="shared" si="145"/>
        <v>1270.08</v>
      </c>
    </row>
    <row r="9350" spans="1:9" x14ac:dyDescent="0.2">
      <c r="A9350" s="6">
        <v>2014</v>
      </c>
      <c r="B9350" s="1" t="s">
        <v>13</v>
      </c>
      <c r="C9350" s="1" t="s">
        <v>1826</v>
      </c>
      <c r="D9350" s="1" t="s">
        <v>1827</v>
      </c>
      <c r="E9350" s="1" t="s">
        <v>1884</v>
      </c>
      <c r="F9350" s="1">
        <v>684</v>
      </c>
      <c r="G9350" s="1">
        <v>1.48</v>
      </c>
      <c r="H9350" s="1">
        <v>1.71</v>
      </c>
      <c r="I9350" s="2">
        <f t="shared" si="145"/>
        <v>1169.6399999999999</v>
      </c>
    </row>
    <row r="9351" spans="1:9" x14ac:dyDescent="0.2">
      <c r="A9351" s="6">
        <v>2014</v>
      </c>
      <c r="B9351" s="1" t="s">
        <v>13</v>
      </c>
      <c r="C9351" s="1" t="s">
        <v>1826</v>
      </c>
      <c r="D9351" s="1" t="s">
        <v>1827</v>
      </c>
      <c r="E9351" s="1" t="s">
        <v>1885</v>
      </c>
      <c r="F9351" s="1">
        <v>372</v>
      </c>
      <c r="G9351" s="1">
        <v>1.51</v>
      </c>
      <c r="H9351" s="1">
        <v>1.8</v>
      </c>
      <c r="I9351" s="2">
        <f t="shared" si="145"/>
        <v>669.6</v>
      </c>
    </row>
    <row r="9352" spans="1:9" x14ac:dyDescent="0.2">
      <c r="A9352" s="6">
        <v>2014</v>
      </c>
      <c r="B9352" s="1" t="s">
        <v>13</v>
      </c>
      <c r="C9352" s="1" t="s">
        <v>1826</v>
      </c>
      <c r="D9352" s="1" t="s">
        <v>1827</v>
      </c>
      <c r="E9352" s="1" t="s">
        <v>1886</v>
      </c>
      <c r="F9352" s="1">
        <v>600</v>
      </c>
      <c r="G9352" s="1">
        <v>1.47</v>
      </c>
      <c r="H9352" s="1">
        <v>1.72</v>
      </c>
      <c r="I9352" s="2">
        <f t="shared" si="145"/>
        <v>1032</v>
      </c>
    </row>
    <row r="9353" spans="1:9" x14ac:dyDescent="0.2">
      <c r="A9353" s="6">
        <v>2014</v>
      </c>
      <c r="B9353" s="1" t="s">
        <v>13</v>
      </c>
      <c r="C9353" s="1" t="s">
        <v>1826</v>
      </c>
      <c r="D9353" s="1" t="s">
        <v>1827</v>
      </c>
      <c r="E9353" s="1" t="s">
        <v>1887</v>
      </c>
      <c r="F9353" s="1">
        <v>660</v>
      </c>
      <c r="G9353" s="1">
        <v>1.4</v>
      </c>
      <c r="H9353" s="1">
        <v>1.82</v>
      </c>
      <c r="I9353" s="2">
        <f t="shared" si="145"/>
        <v>1201.2</v>
      </c>
    </row>
    <row r="9354" spans="1:9" x14ac:dyDescent="0.2">
      <c r="A9354" s="6">
        <v>2014</v>
      </c>
      <c r="B9354" s="1" t="s">
        <v>13</v>
      </c>
      <c r="C9354" s="1" t="s">
        <v>1826</v>
      </c>
      <c r="D9354" s="1" t="s">
        <v>1827</v>
      </c>
      <c r="E9354" s="1" t="s">
        <v>1888</v>
      </c>
      <c r="F9354" s="1">
        <v>672</v>
      </c>
      <c r="G9354" s="1">
        <v>1.43</v>
      </c>
      <c r="H9354" s="1">
        <v>1.77</v>
      </c>
      <c r="I9354" s="2">
        <f t="shared" si="145"/>
        <v>1189.44</v>
      </c>
    </row>
    <row r="9355" spans="1:9" x14ac:dyDescent="0.2">
      <c r="A9355" s="6">
        <v>2014</v>
      </c>
      <c r="B9355" s="1" t="s">
        <v>13</v>
      </c>
      <c r="C9355" s="1" t="s">
        <v>1826</v>
      </c>
      <c r="D9355" s="1" t="s">
        <v>1827</v>
      </c>
      <c r="E9355" s="1" t="s">
        <v>1889</v>
      </c>
      <c r="F9355" s="1">
        <v>552</v>
      </c>
      <c r="G9355" s="1">
        <v>1.54</v>
      </c>
      <c r="H9355" s="1">
        <v>1.89</v>
      </c>
      <c r="I9355" s="2">
        <f t="shared" si="145"/>
        <v>1043.28</v>
      </c>
    </row>
    <row r="9356" spans="1:9" x14ac:dyDescent="0.2">
      <c r="A9356" s="6">
        <v>2014</v>
      </c>
      <c r="B9356" s="1" t="s">
        <v>13</v>
      </c>
      <c r="C9356" s="1" t="s">
        <v>1826</v>
      </c>
      <c r="D9356" s="1" t="s">
        <v>1827</v>
      </c>
      <c r="E9356" s="1" t="s">
        <v>1890</v>
      </c>
      <c r="F9356" s="1">
        <v>540</v>
      </c>
      <c r="G9356" s="1">
        <v>1.48</v>
      </c>
      <c r="H9356" s="1">
        <v>1.77</v>
      </c>
      <c r="I9356" s="2">
        <f t="shared" si="145"/>
        <v>955.8</v>
      </c>
    </row>
    <row r="9357" spans="1:9" x14ac:dyDescent="0.2">
      <c r="A9357" s="6">
        <v>2014</v>
      </c>
      <c r="B9357" s="1" t="s">
        <v>13</v>
      </c>
      <c r="C9357" s="1" t="s">
        <v>1826</v>
      </c>
      <c r="D9357" s="1" t="s">
        <v>1827</v>
      </c>
      <c r="E9357" s="1" t="s">
        <v>1891</v>
      </c>
      <c r="F9357" s="1">
        <v>612</v>
      </c>
      <c r="G9357" s="1">
        <v>1.52</v>
      </c>
      <c r="H9357" s="1">
        <v>1.82</v>
      </c>
      <c r="I9357" s="2">
        <f t="shared" si="145"/>
        <v>1113.8400000000001</v>
      </c>
    </row>
    <row r="9358" spans="1:9" x14ac:dyDescent="0.2">
      <c r="A9358" s="6">
        <v>2014</v>
      </c>
      <c r="B9358" s="1" t="s">
        <v>13</v>
      </c>
      <c r="C9358" s="1" t="s">
        <v>1826</v>
      </c>
      <c r="D9358" s="1" t="s">
        <v>1827</v>
      </c>
      <c r="E9358" s="1" t="s">
        <v>1892</v>
      </c>
      <c r="F9358" s="1">
        <v>492</v>
      </c>
      <c r="G9358" s="1">
        <v>1.5</v>
      </c>
      <c r="H9358" s="1">
        <v>1.85</v>
      </c>
      <c r="I9358" s="2">
        <f t="shared" si="145"/>
        <v>910.2</v>
      </c>
    </row>
    <row r="9359" spans="1:9" x14ac:dyDescent="0.2">
      <c r="A9359" s="6">
        <v>2014</v>
      </c>
      <c r="B9359" s="1" t="s">
        <v>13</v>
      </c>
      <c r="C9359" s="1" t="s">
        <v>1826</v>
      </c>
      <c r="D9359" s="1" t="s">
        <v>1827</v>
      </c>
      <c r="E9359" s="1" t="s">
        <v>1893</v>
      </c>
      <c r="F9359" s="1">
        <v>360</v>
      </c>
      <c r="G9359" s="1">
        <v>1.55</v>
      </c>
      <c r="H9359" s="1">
        <v>1.75</v>
      </c>
      <c r="I9359" s="2">
        <f t="shared" ref="I9359:I9422" si="146">H9359 *F9359</f>
        <v>630</v>
      </c>
    </row>
    <row r="9360" spans="1:9" x14ac:dyDescent="0.2">
      <c r="A9360" s="6">
        <v>2014</v>
      </c>
      <c r="B9360" s="1" t="s">
        <v>13</v>
      </c>
      <c r="C9360" s="1" t="s">
        <v>1826</v>
      </c>
      <c r="D9360" s="1" t="s">
        <v>1827</v>
      </c>
      <c r="E9360" s="1" t="s">
        <v>1894</v>
      </c>
      <c r="F9360" s="1">
        <v>660</v>
      </c>
      <c r="G9360" s="1">
        <v>1.58</v>
      </c>
      <c r="H9360" s="1">
        <v>1.88</v>
      </c>
      <c r="I9360" s="2">
        <f t="shared" si="146"/>
        <v>1240.8</v>
      </c>
    </row>
    <row r="9361" spans="1:9" x14ac:dyDescent="0.2">
      <c r="A9361" s="6">
        <v>2014</v>
      </c>
      <c r="B9361" s="1" t="s">
        <v>13</v>
      </c>
      <c r="C9361" s="1" t="s">
        <v>1826</v>
      </c>
      <c r="D9361" s="1" t="s">
        <v>1827</v>
      </c>
      <c r="E9361" s="1" t="s">
        <v>3779</v>
      </c>
      <c r="F9361" s="1">
        <v>264</v>
      </c>
      <c r="G9361" s="1">
        <v>1.55</v>
      </c>
      <c r="H9361" s="1">
        <v>1.77</v>
      </c>
      <c r="I9361" s="2">
        <f t="shared" si="146"/>
        <v>467.28000000000003</v>
      </c>
    </row>
    <row r="9362" spans="1:9" x14ac:dyDescent="0.2">
      <c r="A9362" s="6">
        <v>2014</v>
      </c>
      <c r="B9362" s="1" t="s">
        <v>13</v>
      </c>
      <c r="C9362" s="1" t="s">
        <v>1826</v>
      </c>
      <c r="D9362" s="1" t="s">
        <v>1827</v>
      </c>
      <c r="E9362" s="1" t="s">
        <v>3780</v>
      </c>
      <c r="F9362" s="1">
        <v>612</v>
      </c>
      <c r="G9362" s="1">
        <v>1.42</v>
      </c>
      <c r="H9362" s="1">
        <v>1.73</v>
      </c>
      <c r="I9362" s="2">
        <f t="shared" si="146"/>
        <v>1058.76</v>
      </c>
    </row>
    <row r="9363" spans="1:9" x14ac:dyDescent="0.2">
      <c r="A9363" s="6">
        <v>2014</v>
      </c>
      <c r="B9363" s="1" t="s">
        <v>13</v>
      </c>
      <c r="C9363" s="1" t="s">
        <v>1826</v>
      </c>
      <c r="D9363" s="1" t="s">
        <v>1827</v>
      </c>
      <c r="E9363" s="1" t="s">
        <v>3781</v>
      </c>
      <c r="F9363" s="1">
        <v>408</v>
      </c>
      <c r="G9363" s="1">
        <v>1.57</v>
      </c>
      <c r="H9363" s="1">
        <v>1.79</v>
      </c>
      <c r="I9363" s="2">
        <f t="shared" si="146"/>
        <v>730.32</v>
      </c>
    </row>
    <row r="9364" spans="1:9" x14ac:dyDescent="0.2">
      <c r="A9364" s="6">
        <v>2014</v>
      </c>
      <c r="B9364" s="1" t="s">
        <v>13</v>
      </c>
      <c r="C9364" s="1" t="s">
        <v>1826</v>
      </c>
      <c r="D9364" s="1" t="s">
        <v>1827</v>
      </c>
      <c r="E9364" s="1" t="s">
        <v>3782</v>
      </c>
      <c r="F9364" s="1">
        <v>588</v>
      </c>
      <c r="G9364" s="1">
        <v>1.48</v>
      </c>
      <c r="H9364" s="1">
        <v>1.89</v>
      </c>
      <c r="I9364" s="2">
        <f t="shared" si="146"/>
        <v>1111.32</v>
      </c>
    </row>
    <row r="9365" spans="1:9" x14ac:dyDescent="0.2">
      <c r="A9365" s="6">
        <v>2014</v>
      </c>
      <c r="B9365" s="1" t="s">
        <v>13</v>
      </c>
      <c r="C9365" s="1" t="s">
        <v>1826</v>
      </c>
      <c r="D9365" s="1" t="s">
        <v>1827</v>
      </c>
      <c r="E9365" s="1" t="s">
        <v>3783</v>
      </c>
      <c r="F9365" s="1">
        <v>528</v>
      </c>
      <c r="G9365" s="1">
        <v>1.44</v>
      </c>
      <c r="H9365" s="1">
        <v>1.74</v>
      </c>
      <c r="I9365" s="2">
        <f t="shared" si="146"/>
        <v>918.72</v>
      </c>
    </row>
    <row r="9366" spans="1:9" x14ac:dyDescent="0.2">
      <c r="A9366" s="6">
        <v>2014</v>
      </c>
      <c r="B9366" s="1" t="s">
        <v>13</v>
      </c>
      <c r="C9366" s="1" t="s">
        <v>1826</v>
      </c>
      <c r="D9366" s="1" t="s">
        <v>1827</v>
      </c>
      <c r="E9366" s="1" t="s">
        <v>4044</v>
      </c>
      <c r="F9366" s="1">
        <v>624</v>
      </c>
      <c r="G9366" s="1">
        <v>1.54</v>
      </c>
      <c r="H9366" s="1">
        <v>1.78</v>
      </c>
      <c r="I9366" s="2">
        <f t="shared" si="146"/>
        <v>1110.72</v>
      </c>
    </row>
    <row r="9367" spans="1:9" x14ac:dyDescent="0.2">
      <c r="A9367" s="6">
        <v>2014</v>
      </c>
      <c r="B9367" s="1" t="s">
        <v>13</v>
      </c>
      <c r="C9367" s="1" t="s">
        <v>1826</v>
      </c>
      <c r="D9367" s="1" t="s">
        <v>1827</v>
      </c>
      <c r="E9367" s="1" t="s">
        <v>1895</v>
      </c>
      <c r="F9367" s="1">
        <v>480</v>
      </c>
      <c r="G9367" s="1">
        <v>1.52</v>
      </c>
      <c r="H9367" s="1">
        <v>1.71</v>
      </c>
      <c r="I9367" s="2">
        <f t="shared" si="146"/>
        <v>820.8</v>
      </c>
    </row>
    <row r="9368" spans="1:9" x14ac:dyDescent="0.2">
      <c r="A9368" s="6">
        <v>2014</v>
      </c>
      <c r="B9368" s="1" t="s">
        <v>13</v>
      </c>
      <c r="C9368" s="1" t="s">
        <v>1826</v>
      </c>
      <c r="D9368" s="1" t="s">
        <v>1827</v>
      </c>
      <c r="E9368" s="1" t="s">
        <v>1896</v>
      </c>
      <c r="F9368" s="1">
        <v>588</v>
      </c>
      <c r="G9368" s="1">
        <v>1.49</v>
      </c>
      <c r="H9368" s="1">
        <v>1.82</v>
      </c>
      <c r="I9368" s="2">
        <f t="shared" si="146"/>
        <v>1070.1600000000001</v>
      </c>
    </row>
    <row r="9369" spans="1:9" x14ac:dyDescent="0.2">
      <c r="A9369" s="6">
        <v>2014</v>
      </c>
      <c r="B9369" s="1" t="s">
        <v>13</v>
      </c>
      <c r="C9369" s="1" t="s">
        <v>1826</v>
      </c>
      <c r="D9369" s="1" t="s">
        <v>1827</v>
      </c>
      <c r="E9369" s="1" t="s">
        <v>3784</v>
      </c>
      <c r="F9369" s="1">
        <v>252</v>
      </c>
      <c r="G9369" s="1">
        <v>1.54</v>
      </c>
      <c r="H9369" s="1">
        <v>1.73</v>
      </c>
      <c r="I9369" s="2">
        <f t="shared" si="146"/>
        <v>435.96</v>
      </c>
    </row>
    <row r="9370" spans="1:9" x14ac:dyDescent="0.2">
      <c r="A9370" s="6">
        <v>2014</v>
      </c>
      <c r="B9370" s="1" t="s">
        <v>13</v>
      </c>
      <c r="C9370" s="1" t="s">
        <v>1826</v>
      </c>
      <c r="D9370" s="1" t="s">
        <v>1827</v>
      </c>
      <c r="E9370" s="1" t="s">
        <v>3785</v>
      </c>
      <c r="F9370" s="1">
        <v>588</v>
      </c>
      <c r="G9370" s="1">
        <v>1.54</v>
      </c>
      <c r="H9370" s="1">
        <v>1.81</v>
      </c>
      <c r="I9370" s="2">
        <f t="shared" si="146"/>
        <v>1064.28</v>
      </c>
    </row>
    <row r="9371" spans="1:9" x14ac:dyDescent="0.2">
      <c r="A9371" s="6">
        <v>2014</v>
      </c>
      <c r="B9371" s="1" t="s">
        <v>13</v>
      </c>
      <c r="C9371" s="1" t="s">
        <v>1826</v>
      </c>
      <c r="D9371" s="1" t="s">
        <v>1827</v>
      </c>
      <c r="E9371" s="1" t="s">
        <v>3786</v>
      </c>
      <c r="F9371" s="1">
        <v>408</v>
      </c>
      <c r="G9371" s="1">
        <v>1.6</v>
      </c>
      <c r="H9371" s="1">
        <v>1.77</v>
      </c>
      <c r="I9371" s="2">
        <f t="shared" si="146"/>
        <v>722.16</v>
      </c>
    </row>
    <row r="9372" spans="1:9" x14ac:dyDescent="0.2">
      <c r="A9372" s="6">
        <v>2014</v>
      </c>
      <c r="B9372" s="1" t="s">
        <v>13</v>
      </c>
      <c r="C9372" s="1" t="s">
        <v>1826</v>
      </c>
      <c r="D9372" s="1" t="s">
        <v>1827</v>
      </c>
      <c r="E9372" s="1" t="s">
        <v>3787</v>
      </c>
      <c r="F9372" s="1">
        <v>504</v>
      </c>
      <c r="G9372" s="1">
        <v>1.48</v>
      </c>
      <c r="H9372" s="1">
        <v>1.81</v>
      </c>
      <c r="I9372" s="2">
        <f t="shared" si="146"/>
        <v>912.24</v>
      </c>
    </row>
    <row r="9373" spans="1:9" x14ac:dyDescent="0.2">
      <c r="A9373" s="6">
        <v>2014</v>
      </c>
      <c r="B9373" s="1" t="s">
        <v>13</v>
      </c>
      <c r="C9373" s="1" t="s">
        <v>1826</v>
      </c>
      <c r="D9373" s="1" t="s">
        <v>1827</v>
      </c>
      <c r="E9373" s="1" t="s">
        <v>3788</v>
      </c>
      <c r="F9373" s="1">
        <v>516</v>
      </c>
      <c r="G9373" s="1">
        <v>1.4</v>
      </c>
      <c r="H9373" s="1">
        <v>1.84</v>
      </c>
      <c r="I9373" s="2">
        <f t="shared" si="146"/>
        <v>949.44</v>
      </c>
    </row>
    <row r="9374" spans="1:9" x14ac:dyDescent="0.2">
      <c r="A9374" s="6">
        <v>2014</v>
      </c>
      <c r="B9374" s="1" t="s">
        <v>13</v>
      </c>
      <c r="C9374" s="1" t="s">
        <v>1826</v>
      </c>
      <c r="D9374" s="1" t="s">
        <v>1827</v>
      </c>
      <c r="E9374" s="1" t="s">
        <v>4045</v>
      </c>
      <c r="F9374" s="1">
        <v>504</v>
      </c>
      <c r="G9374" s="1">
        <v>1.43</v>
      </c>
      <c r="H9374" s="1">
        <v>1.9</v>
      </c>
      <c r="I9374" s="2">
        <f t="shared" si="146"/>
        <v>957.59999999999991</v>
      </c>
    </row>
    <row r="9375" spans="1:9" x14ac:dyDescent="0.2">
      <c r="A9375" s="6">
        <v>2014</v>
      </c>
      <c r="B9375" s="1" t="s">
        <v>13</v>
      </c>
      <c r="C9375" s="1" t="s">
        <v>1826</v>
      </c>
      <c r="D9375" s="1" t="s">
        <v>1827</v>
      </c>
      <c r="E9375" s="1" t="s">
        <v>4046</v>
      </c>
      <c r="F9375" s="1">
        <v>648</v>
      </c>
      <c r="G9375" s="1">
        <v>1.48</v>
      </c>
      <c r="H9375" s="1">
        <v>1.88</v>
      </c>
      <c r="I9375" s="2">
        <f t="shared" si="146"/>
        <v>1218.24</v>
      </c>
    </row>
    <row r="9376" spans="1:9" x14ac:dyDescent="0.2">
      <c r="A9376" s="6">
        <v>2014</v>
      </c>
      <c r="B9376" s="1" t="s">
        <v>13</v>
      </c>
      <c r="C9376" s="1" t="s">
        <v>1826</v>
      </c>
      <c r="D9376" s="1" t="s">
        <v>1827</v>
      </c>
      <c r="E9376" s="1" t="s">
        <v>4047</v>
      </c>
      <c r="F9376" s="1">
        <v>300</v>
      </c>
      <c r="G9376" s="1">
        <v>1.54</v>
      </c>
      <c r="H9376" s="1">
        <v>1.7</v>
      </c>
      <c r="I9376" s="2">
        <f t="shared" si="146"/>
        <v>510</v>
      </c>
    </row>
    <row r="9377" spans="1:9" x14ac:dyDescent="0.2">
      <c r="A9377" s="6">
        <v>2014</v>
      </c>
      <c r="B9377" s="1" t="s">
        <v>13</v>
      </c>
      <c r="C9377" s="1" t="s">
        <v>1826</v>
      </c>
      <c r="D9377" s="1" t="s">
        <v>1827</v>
      </c>
      <c r="E9377" s="1" t="s">
        <v>4048</v>
      </c>
      <c r="F9377" s="1">
        <v>276</v>
      </c>
      <c r="G9377" s="1">
        <v>1.41</v>
      </c>
      <c r="H9377" s="1">
        <v>1.88</v>
      </c>
      <c r="I9377" s="2">
        <f t="shared" si="146"/>
        <v>518.88</v>
      </c>
    </row>
    <row r="9378" spans="1:9" x14ac:dyDescent="0.2">
      <c r="A9378" s="6">
        <v>2014</v>
      </c>
      <c r="B9378" s="1" t="s">
        <v>13</v>
      </c>
      <c r="C9378" s="1" t="s">
        <v>1826</v>
      </c>
      <c r="D9378" s="1" t="s">
        <v>1827</v>
      </c>
      <c r="E9378" s="1" t="s">
        <v>4049</v>
      </c>
      <c r="F9378" s="1">
        <v>300</v>
      </c>
      <c r="G9378" s="1">
        <v>1.59</v>
      </c>
      <c r="H9378" s="1">
        <v>1.74</v>
      </c>
      <c r="I9378" s="2">
        <f t="shared" si="146"/>
        <v>522</v>
      </c>
    </row>
    <row r="9379" spans="1:9" x14ac:dyDescent="0.2">
      <c r="A9379" s="6">
        <v>2014</v>
      </c>
      <c r="B9379" s="1" t="s">
        <v>13</v>
      </c>
      <c r="C9379" s="1" t="s">
        <v>1826</v>
      </c>
      <c r="D9379" s="1" t="s">
        <v>1827</v>
      </c>
      <c r="E9379" s="1" t="s">
        <v>4050</v>
      </c>
      <c r="F9379" s="1">
        <v>552</v>
      </c>
      <c r="G9379" s="1">
        <v>1.56</v>
      </c>
      <c r="H9379" s="1">
        <v>1.9</v>
      </c>
      <c r="I9379" s="2">
        <f t="shared" si="146"/>
        <v>1048.8</v>
      </c>
    </row>
    <row r="9380" spans="1:9" x14ac:dyDescent="0.2">
      <c r="A9380" s="6">
        <v>2014</v>
      </c>
      <c r="B9380" s="1" t="s">
        <v>13</v>
      </c>
      <c r="C9380" s="1" t="s">
        <v>1826</v>
      </c>
      <c r="D9380" s="1" t="s">
        <v>1827</v>
      </c>
      <c r="E9380" s="1" t="s">
        <v>4051</v>
      </c>
      <c r="F9380" s="1">
        <v>264</v>
      </c>
      <c r="G9380" s="1">
        <v>1.46</v>
      </c>
      <c r="H9380" s="1">
        <v>1.72</v>
      </c>
      <c r="I9380" s="2">
        <f t="shared" si="146"/>
        <v>454.08</v>
      </c>
    </row>
    <row r="9381" spans="1:9" x14ac:dyDescent="0.2">
      <c r="A9381" s="6">
        <v>2014</v>
      </c>
      <c r="B9381" s="1" t="s">
        <v>13</v>
      </c>
      <c r="C9381" s="1" t="s">
        <v>1826</v>
      </c>
      <c r="D9381" s="1" t="s">
        <v>1827</v>
      </c>
      <c r="E9381" s="1" t="s">
        <v>4052</v>
      </c>
      <c r="F9381" s="1">
        <v>660</v>
      </c>
      <c r="G9381" s="1">
        <v>1.45</v>
      </c>
      <c r="H9381" s="1">
        <v>1.7</v>
      </c>
      <c r="I9381" s="2">
        <f t="shared" si="146"/>
        <v>1122</v>
      </c>
    </row>
    <row r="9382" spans="1:9" x14ac:dyDescent="0.2">
      <c r="A9382" s="6">
        <v>2014</v>
      </c>
      <c r="B9382" s="1" t="s">
        <v>13</v>
      </c>
      <c r="C9382" s="1" t="s">
        <v>1826</v>
      </c>
      <c r="D9382" s="1" t="s">
        <v>1827</v>
      </c>
      <c r="E9382" s="1" t="s">
        <v>1897</v>
      </c>
      <c r="F9382" s="1">
        <v>300</v>
      </c>
      <c r="G9382" s="1">
        <v>1.48</v>
      </c>
      <c r="H9382" s="1">
        <v>1.82</v>
      </c>
      <c r="I9382" s="2">
        <f t="shared" si="146"/>
        <v>546</v>
      </c>
    </row>
    <row r="9383" spans="1:9" x14ac:dyDescent="0.2">
      <c r="A9383" s="6">
        <v>2014</v>
      </c>
      <c r="B9383" s="1" t="s">
        <v>13</v>
      </c>
      <c r="C9383" s="1" t="s">
        <v>209</v>
      </c>
      <c r="D9383" s="1" t="s">
        <v>1898</v>
      </c>
      <c r="E9383" s="1" t="s">
        <v>1899</v>
      </c>
      <c r="F9383" s="1">
        <v>1272</v>
      </c>
      <c r="G9383" s="1">
        <v>1.19</v>
      </c>
      <c r="H9383" s="1">
        <v>1.7</v>
      </c>
      <c r="I9383" s="2">
        <f t="shared" si="146"/>
        <v>2162.4</v>
      </c>
    </row>
    <row r="9384" spans="1:9" x14ac:dyDescent="0.2">
      <c r="A9384" s="6">
        <v>2014</v>
      </c>
      <c r="B9384" s="1" t="s">
        <v>13</v>
      </c>
      <c r="C9384" s="1" t="s">
        <v>209</v>
      </c>
      <c r="D9384" s="1" t="s">
        <v>1898</v>
      </c>
      <c r="E9384" s="1" t="s">
        <v>1900</v>
      </c>
      <c r="F9384" s="1">
        <v>732</v>
      </c>
      <c r="G9384" s="1">
        <v>1.2</v>
      </c>
      <c r="H9384" s="1">
        <v>1.8</v>
      </c>
      <c r="I9384" s="2">
        <f t="shared" si="146"/>
        <v>1317.6000000000001</v>
      </c>
    </row>
    <row r="9385" spans="1:9" x14ac:dyDescent="0.2">
      <c r="A9385" s="6">
        <v>2014</v>
      </c>
      <c r="B9385" s="1" t="s">
        <v>13</v>
      </c>
      <c r="C9385" s="1" t="s">
        <v>209</v>
      </c>
      <c r="D9385" s="1" t="s">
        <v>1898</v>
      </c>
      <c r="E9385" s="1" t="s">
        <v>1901</v>
      </c>
      <c r="F9385" s="1">
        <v>612</v>
      </c>
      <c r="G9385" s="1">
        <v>1.23</v>
      </c>
      <c r="H9385" s="1">
        <v>1.61</v>
      </c>
      <c r="I9385" s="2">
        <f t="shared" si="146"/>
        <v>985.32</v>
      </c>
    </row>
    <row r="9386" spans="1:9" x14ac:dyDescent="0.2">
      <c r="A9386" s="6">
        <v>2014</v>
      </c>
      <c r="B9386" s="1" t="s">
        <v>13</v>
      </c>
      <c r="C9386" s="1" t="s">
        <v>209</v>
      </c>
      <c r="D9386" s="1" t="s">
        <v>1898</v>
      </c>
      <c r="E9386" s="1" t="s">
        <v>1902</v>
      </c>
      <c r="F9386" s="1">
        <v>1272</v>
      </c>
      <c r="G9386" s="1">
        <v>1.29</v>
      </c>
      <c r="H9386" s="1">
        <v>1.61</v>
      </c>
      <c r="I9386" s="2">
        <f t="shared" si="146"/>
        <v>2047.92</v>
      </c>
    </row>
    <row r="9387" spans="1:9" x14ac:dyDescent="0.2">
      <c r="A9387" s="6">
        <v>2014</v>
      </c>
      <c r="B9387" s="1" t="s">
        <v>13</v>
      </c>
      <c r="C9387" s="1" t="s">
        <v>209</v>
      </c>
      <c r="D9387" s="1" t="s">
        <v>1898</v>
      </c>
      <c r="E9387" s="1" t="s">
        <v>1903</v>
      </c>
      <c r="F9387" s="1">
        <v>804</v>
      </c>
      <c r="G9387" s="1">
        <v>1.19</v>
      </c>
      <c r="H9387" s="1">
        <v>1.84</v>
      </c>
      <c r="I9387" s="2">
        <f t="shared" si="146"/>
        <v>1479.3600000000001</v>
      </c>
    </row>
    <row r="9388" spans="1:9" x14ac:dyDescent="0.2">
      <c r="A9388" s="6">
        <v>2014</v>
      </c>
      <c r="B9388" s="1" t="s">
        <v>13</v>
      </c>
      <c r="C9388" s="1" t="s">
        <v>209</v>
      </c>
      <c r="D9388" s="1" t="s">
        <v>1898</v>
      </c>
      <c r="E9388" s="1" t="s">
        <v>1904</v>
      </c>
      <c r="F9388" s="1">
        <v>1236</v>
      </c>
      <c r="G9388" s="1">
        <v>1.3</v>
      </c>
      <c r="H9388" s="1">
        <v>1.83</v>
      </c>
      <c r="I9388" s="2">
        <f t="shared" si="146"/>
        <v>2261.88</v>
      </c>
    </row>
    <row r="9389" spans="1:9" x14ac:dyDescent="0.2">
      <c r="A9389" s="6">
        <v>2014</v>
      </c>
      <c r="B9389" s="1" t="s">
        <v>13</v>
      </c>
      <c r="C9389" s="1" t="s">
        <v>209</v>
      </c>
      <c r="D9389" s="1" t="s">
        <v>1898</v>
      </c>
      <c r="E9389" s="1" t="s">
        <v>1905</v>
      </c>
      <c r="F9389" s="1">
        <v>1104</v>
      </c>
      <c r="G9389" s="1">
        <v>1.25</v>
      </c>
      <c r="H9389" s="1">
        <v>1.8</v>
      </c>
      <c r="I9389" s="2">
        <f t="shared" si="146"/>
        <v>1987.2</v>
      </c>
    </row>
    <row r="9390" spans="1:9" x14ac:dyDescent="0.2">
      <c r="A9390" s="6">
        <v>2014</v>
      </c>
      <c r="B9390" s="1" t="s">
        <v>13</v>
      </c>
      <c r="C9390" s="1" t="s">
        <v>209</v>
      </c>
      <c r="D9390" s="1" t="s">
        <v>1898</v>
      </c>
      <c r="E9390" s="1" t="s">
        <v>1906</v>
      </c>
      <c r="F9390" s="1">
        <v>768</v>
      </c>
      <c r="G9390" s="1">
        <v>1.3</v>
      </c>
      <c r="H9390" s="1">
        <v>1.68</v>
      </c>
      <c r="I9390" s="2">
        <f t="shared" si="146"/>
        <v>1290.24</v>
      </c>
    </row>
    <row r="9391" spans="1:9" x14ac:dyDescent="0.2">
      <c r="A9391" s="6">
        <v>2014</v>
      </c>
      <c r="B9391" s="1" t="s">
        <v>13</v>
      </c>
      <c r="C9391" s="1" t="s">
        <v>209</v>
      </c>
      <c r="D9391" s="1" t="s">
        <v>1898</v>
      </c>
      <c r="E9391" s="1" t="s">
        <v>1907</v>
      </c>
      <c r="F9391" s="1">
        <v>1104</v>
      </c>
      <c r="G9391" s="1">
        <v>1.21</v>
      </c>
      <c r="H9391" s="1">
        <v>1.77</v>
      </c>
      <c r="I9391" s="2">
        <f t="shared" si="146"/>
        <v>1954.08</v>
      </c>
    </row>
    <row r="9392" spans="1:9" x14ac:dyDescent="0.2">
      <c r="A9392" s="6">
        <v>2014</v>
      </c>
      <c r="B9392" s="1" t="s">
        <v>13</v>
      </c>
      <c r="C9392" s="1" t="s">
        <v>209</v>
      </c>
      <c r="D9392" s="1" t="s">
        <v>1898</v>
      </c>
      <c r="E9392" s="1" t="s">
        <v>1908</v>
      </c>
      <c r="F9392" s="1">
        <v>1212</v>
      </c>
      <c r="G9392" s="1">
        <v>1.18</v>
      </c>
      <c r="H9392" s="1">
        <v>1.67</v>
      </c>
      <c r="I9392" s="2">
        <f t="shared" si="146"/>
        <v>2024.04</v>
      </c>
    </row>
    <row r="9393" spans="1:9" x14ac:dyDescent="0.2">
      <c r="A9393" s="6">
        <v>2014</v>
      </c>
      <c r="B9393" s="1" t="s">
        <v>13</v>
      </c>
      <c r="C9393" s="1" t="s">
        <v>209</v>
      </c>
      <c r="D9393" s="1" t="s">
        <v>1898</v>
      </c>
      <c r="E9393" s="1" t="s">
        <v>1909</v>
      </c>
      <c r="F9393" s="1">
        <v>852</v>
      </c>
      <c r="G9393" s="1">
        <v>1.21</v>
      </c>
      <c r="H9393" s="1">
        <v>1.72</v>
      </c>
      <c r="I9393" s="2">
        <f t="shared" si="146"/>
        <v>1465.44</v>
      </c>
    </row>
    <row r="9394" spans="1:9" x14ac:dyDescent="0.2">
      <c r="A9394" s="6">
        <v>2014</v>
      </c>
      <c r="B9394" s="1" t="s">
        <v>13</v>
      </c>
      <c r="C9394" s="1" t="s">
        <v>209</v>
      </c>
      <c r="D9394" s="1" t="s">
        <v>1898</v>
      </c>
      <c r="E9394" s="1" t="s">
        <v>1910</v>
      </c>
      <c r="F9394" s="1">
        <v>1320</v>
      </c>
      <c r="G9394" s="1">
        <v>1.17</v>
      </c>
      <c r="H9394" s="1">
        <v>1.65</v>
      </c>
      <c r="I9394" s="2">
        <f t="shared" si="146"/>
        <v>2178</v>
      </c>
    </row>
    <row r="9395" spans="1:9" x14ac:dyDescent="0.2">
      <c r="A9395" s="6">
        <v>2014</v>
      </c>
      <c r="B9395" s="1" t="s">
        <v>13</v>
      </c>
      <c r="C9395" s="1" t="s">
        <v>164</v>
      </c>
      <c r="D9395" s="1" t="s">
        <v>1911</v>
      </c>
      <c r="E9395" s="1" t="s">
        <v>1912</v>
      </c>
      <c r="F9395" s="1">
        <v>72</v>
      </c>
      <c r="G9395" s="8">
        <v>1.1100000000000001</v>
      </c>
      <c r="H9395" s="8">
        <v>1.31</v>
      </c>
      <c r="I9395" s="2">
        <f t="shared" si="146"/>
        <v>94.320000000000007</v>
      </c>
    </row>
    <row r="9396" spans="1:9" x14ac:dyDescent="0.2">
      <c r="A9396" s="6">
        <v>2014</v>
      </c>
      <c r="B9396" s="1" t="s">
        <v>13</v>
      </c>
      <c r="C9396" s="1" t="s">
        <v>164</v>
      </c>
      <c r="D9396" s="1" t="s">
        <v>1911</v>
      </c>
      <c r="E9396" s="1" t="s">
        <v>1913</v>
      </c>
      <c r="F9396" s="1">
        <v>72</v>
      </c>
      <c r="G9396" s="8">
        <v>1.1200000000000001</v>
      </c>
      <c r="H9396" s="8">
        <v>1.37</v>
      </c>
      <c r="I9396" s="2">
        <f t="shared" si="146"/>
        <v>98.640000000000015</v>
      </c>
    </row>
    <row r="9397" spans="1:9" x14ac:dyDescent="0.2">
      <c r="A9397" s="6">
        <v>2014</v>
      </c>
      <c r="B9397" s="1" t="s">
        <v>13</v>
      </c>
      <c r="C9397" s="1" t="s">
        <v>19</v>
      </c>
      <c r="D9397" s="1" t="s">
        <v>1914</v>
      </c>
      <c r="E9397" s="1" t="s">
        <v>1915</v>
      </c>
      <c r="F9397" s="1">
        <v>8604</v>
      </c>
      <c r="G9397" s="1">
        <v>1.04</v>
      </c>
      <c r="H9397" s="1">
        <v>0.9</v>
      </c>
      <c r="I9397" s="2">
        <f t="shared" si="146"/>
        <v>7743.6</v>
      </c>
    </row>
    <row r="9398" spans="1:9" x14ac:dyDescent="0.2">
      <c r="A9398" s="6">
        <v>2014</v>
      </c>
      <c r="B9398" s="1" t="s">
        <v>13</v>
      </c>
      <c r="C9398" s="1" t="s">
        <v>19</v>
      </c>
      <c r="D9398" s="1" t="s">
        <v>1914</v>
      </c>
      <c r="E9398" s="1" t="s">
        <v>1916</v>
      </c>
      <c r="F9398" s="1">
        <v>8052</v>
      </c>
      <c r="G9398" s="1">
        <v>0.65</v>
      </c>
      <c r="H9398" s="1">
        <v>0.95</v>
      </c>
      <c r="I9398" s="2">
        <f t="shared" si="146"/>
        <v>7649.4</v>
      </c>
    </row>
    <row r="9399" spans="1:9" x14ac:dyDescent="0.2">
      <c r="A9399" s="6">
        <v>2014</v>
      </c>
      <c r="B9399" s="1" t="s">
        <v>13</v>
      </c>
      <c r="C9399" s="1" t="s">
        <v>19</v>
      </c>
      <c r="D9399" s="1" t="s">
        <v>1914</v>
      </c>
      <c r="E9399" s="1" t="s">
        <v>1917</v>
      </c>
      <c r="F9399" s="1">
        <v>8208</v>
      </c>
      <c r="G9399" s="1">
        <v>1.17</v>
      </c>
      <c r="H9399" s="1">
        <v>1.1000000000000001</v>
      </c>
      <c r="I9399" s="2">
        <f t="shared" si="146"/>
        <v>9028.8000000000011</v>
      </c>
    </row>
    <row r="9400" spans="1:9" x14ac:dyDescent="0.2">
      <c r="A9400" s="6">
        <v>2014</v>
      </c>
      <c r="B9400" s="1" t="s">
        <v>13</v>
      </c>
      <c r="C9400" s="1" t="s">
        <v>19</v>
      </c>
      <c r="D9400" s="1" t="s">
        <v>1914</v>
      </c>
      <c r="E9400" s="1" t="s">
        <v>1918</v>
      </c>
      <c r="F9400" s="1">
        <v>7608</v>
      </c>
      <c r="G9400" s="1">
        <v>0.62</v>
      </c>
      <c r="H9400" s="1">
        <v>1.1299999999999999</v>
      </c>
      <c r="I9400" s="2">
        <f t="shared" si="146"/>
        <v>8597.0399999999991</v>
      </c>
    </row>
    <row r="9401" spans="1:9" x14ac:dyDescent="0.2">
      <c r="A9401" s="6">
        <v>2014</v>
      </c>
      <c r="B9401" s="1" t="s">
        <v>13</v>
      </c>
      <c r="C9401" s="1" t="s">
        <v>19</v>
      </c>
      <c r="D9401" s="1" t="s">
        <v>1914</v>
      </c>
      <c r="E9401" s="1" t="s">
        <v>1919</v>
      </c>
      <c r="F9401" s="1">
        <v>5388</v>
      </c>
      <c r="G9401" s="1">
        <v>0.69</v>
      </c>
      <c r="H9401" s="1">
        <v>1.17</v>
      </c>
      <c r="I9401" s="2">
        <f t="shared" si="146"/>
        <v>6303.96</v>
      </c>
    </row>
    <row r="9402" spans="1:9" x14ac:dyDescent="0.2">
      <c r="A9402" s="6">
        <v>2014</v>
      </c>
      <c r="B9402" s="1" t="s">
        <v>13</v>
      </c>
      <c r="C9402" s="1" t="s">
        <v>19</v>
      </c>
      <c r="D9402" s="1" t="s">
        <v>1914</v>
      </c>
      <c r="E9402" s="1" t="s">
        <v>1920</v>
      </c>
      <c r="F9402" s="1">
        <v>7044</v>
      </c>
      <c r="G9402" s="1">
        <v>1.2</v>
      </c>
      <c r="H9402" s="1">
        <v>1.05</v>
      </c>
      <c r="I9402" s="2">
        <f t="shared" si="146"/>
        <v>7396.2000000000007</v>
      </c>
    </row>
    <row r="9403" spans="1:9" x14ac:dyDescent="0.2">
      <c r="A9403" s="6">
        <v>2014</v>
      </c>
      <c r="B9403" s="1" t="s">
        <v>13</v>
      </c>
      <c r="C9403" s="1" t="s">
        <v>19</v>
      </c>
      <c r="D9403" s="1" t="s">
        <v>1914</v>
      </c>
      <c r="E9403" s="1" t="s">
        <v>1921</v>
      </c>
      <c r="F9403" s="1">
        <v>7560</v>
      </c>
      <c r="G9403" s="1">
        <v>0.66</v>
      </c>
      <c r="H9403" s="1">
        <v>1.1399999999999999</v>
      </c>
      <c r="I9403" s="2">
        <f t="shared" si="146"/>
        <v>8618.4</v>
      </c>
    </row>
    <row r="9404" spans="1:9" x14ac:dyDescent="0.2">
      <c r="A9404" s="6">
        <v>2014</v>
      </c>
      <c r="B9404" s="1" t="s">
        <v>13</v>
      </c>
      <c r="C9404" s="1" t="s">
        <v>19</v>
      </c>
      <c r="D9404" s="1" t="s">
        <v>1914</v>
      </c>
      <c r="E9404" s="1" t="s">
        <v>1922</v>
      </c>
      <c r="F9404" s="1">
        <v>5712</v>
      </c>
      <c r="G9404" s="1">
        <v>0.87</v>
      </c>
      <c r="H9404" s="1">
        <v>1.05</v>
      </c>
      <c r="I9404" s="2">
        <f t="shared" si="146"/>
        <v>5997.6</v>
      </c>
    </row>
    <row r="9405" spans="1:9" x14ac:dyDescent="0.2">
      <c r="A9405" s="6">
        <v>2014</v>
      </c>
      <c r="B9405" s="1" t="s">
        <v>13</v>
      </c>
      <c r="C9405" s="1" t="s">
        <v>19</v>
      </c>
      <c r="D9405" s="1" t="s">
        <v>1914</v>
      </c>
      <c r="E9405" s="1" t="s">
        <v>1923</v>
      </c>
      <c r="F9405" s="1">
        <v>9264</v>
      </c>
      <c r="G9405" s="1">
        <v>0.95</v>
      </c>
      <c r="H9405" s="1">
        <v>1.1399999999999999</v>
      </c>
      <c r="I9405" s="2">
        <f t="shared" si="146"/>
        <v>10560.96</v>
      </c>
    </row>
    <row r="9406" spans="1:9" x14ac:dyDescent="0.2">
      <c r="A9406" s="6">
        <v>2014</v>
      </c>
      <c r="B9406" s="1" t="s">
        <v>13</v>
      </c>
      <c r="C9406" s="1" t="s">
        <v>19</v>
      </c>
      <c r="D9406" s="1" t="s">
        <v>1914</v>
      </c>
      <c r="E9406" s="1" t="s">
        <v>1924</v>
      </c>
      <c r="F9406" s="1">
        <v>5532</v>
      </c>
      <c r="G9406" s="1">
        <v>1.1599999999999999</v>
      </c>
      <c r="H9406" s="1">
        <v>1.0900000000000001</v>
      </c>
      <c r="I9406" s="2">
        <f t="shared" si="146"/>
        <v>6029.88</v>
      </c>
    </row>
    <row r="9407" spans="1:9" x14ac:dyDescent="0.2">
      <c r="A9407" s="6">
        <v>2014</v>
      </c>
      <c r="B9407" s="1" t="s">
        <v>13</v>
      </c>
      <c r="C9407" s="1" t="s">
        <v>19</v>
      </c>
      <c r="D9407" s="1" t="s">
        <v>1914</v>
      </c>
      <c r="E9407" s="1" t="s">
        <v>1925</v>
      </c>
      <c r="F9407" s="1">
        <v>5076</v>
      </c>
      <c r="G9407" s="1">
        <v>0.49</v>
      </c>
      <c r="H9407" s="1">
        <v>1.02</v>
      </c>
      <c r="I9407" s="2">
        <f t="shared" si="146"/>
        <v>5177.5200000000004</v>
      </c>
    </row>
    <row r="9408" spans="1:9" x14ac:dyDescent="0.2">
      <c r="A9408" s="6">
        <v>2014</v>
      </c>
      <c r="B9408" s="1" t="s">
        <v>13</v>
      </c>
      <c r="C9408" s="1" t="s">
        <v>19</v>
      </c>
      <c r="D9408" s="1" t="s">
        <v>1914</v>
      </c>
      <c r="E9408" s="1" t="s">
        <v>1926</v>
      </c>
      <c r="F9408" s="1">
        <v>6612</v>
      </c>
      <c r="G9408" s="1">
        <v>0.87</v>
      </c>
      <c r="H9408" s="1">
        <v>1.03</v>
      </c>
      <c r="I9408" s="2">
        <f t="shared" si="146"/>
        <v>6810.3600000000006</v>
      </c>
    </row>
    <row r="9409" spans="1:9" x14ac:dyDescent="0.2">
      <c r="A9409" s="6">
        <v>2014</v>
      </c>
      <c r="B9409" s="1" t="s">
        <v>13</v>
      </c>
      <c r="C9409" s="1" t="s">
        <v>19</v>
      </c>
      <c r="D9409" s="1" t="s">
        <v>1914</v>
      </c>
      <c r="E9409" s="1" t="s">
        <v>1927</v>
      </c>
      <c r="F9409" s="1">
        <v>6804</v>
      </c>
      <c r="G9409" s="1">
        <v>0.63</v>
      </c>
      <c r="H9409" s="1">
        <v>1</v>
      </c>
      <c r="I9409" s="2">
        <f t="shared" si="146"/>
        <v>6804</v>
      </c>
    </row>
    <row r="9410" spans="1:9" x14ac:dyDescent="0.2">
      <c r="A9410" s="6">
        <v>2014</v>
      </c>
      <c r="B9410" s="1" t="s">
        <v>13</v>
      </c>
      <c r="C9410" s="1" t="s">
        <v>19</v>
      </c>
      <c r="D9410" s="1" t="s">
        <v>1914</v>
      </c>
      <c r="E9410" s="1" t="s">
        <v>1928</v>
      </c>
      <c r="F9410" s="1">
        <v>5124</v>
      </c>
      <c r="G9410" s="1">
        <v>1.1000000000000001</v>
      </c>
      <c r="H9410" s="1">
        <v>0.94</v>
      </c>
      <c r="I9410" s="2">
        <f t="shared" si="146"/>
        <v>4816.5599999999995</v>
      </c>
    </row>
    <row r="9411" spans="1:9" x14ac:dyDescent="0.2">
      <c r="A9411" s="6">
        <v>2014</v>
      </c>
      <c r="B9411" s="1" t="s">
        <v>13</v>
      </c>
      <c r="C9411" s="1" t="s">
        <v>19</v>
      </c>
      <c r="D9411" s="1" t="s">
        <v>1914</v>
      </c>
      <c r="E9411" s="1" t="s">
        <v>1929</v>
      </c>
      <c r="F9411" s="1">
        <v>8892</v>
      </c>
      <c r="G9411" s="1">
        <v>0.84</v>
      </c>
      <c r="H9411" s="1">
        <v>0.92</v>
      </c>
      <c r="I9411" s="2">
        <f t="shared" si="146"/>
        <v>8180.64</v>
      </c>
    </row>
    <row r="9412" spans="1:9" x14ac:dyDescent="0.2">
      <c r="A9412" s="6">
        <v>2014</v>
      </c>
      <c r="B9412" s="1" t="s">
        <v>13</v>
      </c>
      <c r="C9412" s="1" t="s">
        <v>19</v>
      </c>
      <c r="D9412" s="1" t="s">
        <v>1914</v>
      </c>
      <c r="E9412" s="1" t="s">
        <v>1930</v>
      </c>
      <c r="F9412" s="1">
        <v>6576</v>
      </c>
      <c r="G9412" s="1">
        <v>1.1299999999999999</v>
      </c>
      <c r="H9412" s="1">
        <v>1.07</v>
      </c>
      <c r="I9412" s="2">
        <f t="shared" si="146"/>
        <v>7036.3200000000006</v>
      </c>
    </row>
    <row r="9413" spans="1:9" x14ac:dyDescent="0.2">
      <c r="A9413" s="6">
        <v>2014</v>
      </c>
      <c r="B9413" s="1" t="s">
        <v>13</v>
      </c>
      <c r="C9413" s="1" t="s">
        <v>19</v>
      </c>
      <c r="D9413" s="1" t="s">
        <v>1914</v>
      </c>
      <c r="E9413" s="1" t="s">
        <v>1931</v>
      </c>
      <c r="F9413" s="1">
        <v>9036</v>
      </c>
      <c r="G9413" s="1">
        <v>1.18</v>
      </c>
      <c r="H9413" s="1">
        <v>0.94</v>
      </c>
      <c r="I9413" s="2">
        <f t="shared" si="146"/>
        <v>8493.84</v>
      </c>
    </row>
    <row r="9414" spans="1:9" x14ac:dyDescent="0.2">
      <c r="A9414" s="6">
        <v>2014</v>
      </c>
      <c r="B9414" s="1" t="s">
        <v>13</v>
      </c>
      <c r="C9414" s="1" t="s">
        <v>19</v>
      </c>
      <c r="D9414" s="1" t="s">
        <v>1914</v>
      </c>
      <c r="E9414" s="1" t="s">
        <v>1932</v>
      </c>
      <c r="F9414" s="1">
        <v>8928</v>
      </c>
      <c r="G9414" s="1">
        <v>1.01</v>
      </c>
      <c r="H9414" s="1">
        <v>0.99</v>
      </c>
      <c r="I9414" s="2">
        <f t="shared" si="146"/>
        <v>8838.7199999999993</v>
      </c>
    </row>
    <row r="9415" spans="1:9" x14ac:dyDescent="0.2">
      <c r="A9415" s="6">
        <v>2014</v>
      </c>
      <c r="B9415" s="1" t="s">
        <v>13</v>
      </c>
      <c r="C9415" s="1" t="s">
        <v>19</v>
      </c>
      <c r="D9415" s="1" t="s">
        <v>1914</v>
      </c>
      <c r="E9415" s="1" t="s">
        <v>1933</v>
      </c>
      <c r="F9415" s="1">
        <v>8580</v>
      </c>
      <c r="G9415" s="1">
        <v>1.1599999999999999</v>
      </c>
      <c r="H9415" s="1">
        <v>0.97</v>
      </c>
      <c r="I9415" s="2">
        <f t="shared" si="146"/>
        <v>8322.6</v>
      </c>
    </row>
    <row r="9416" spans="1:9" x14ac:dyDescent="0.2">
      <c r="A9416" s="6">
        <v>2014</v>
      </c>
      <c r="B9416" s="1" t="s">
        <v>13</v>
      </c>
      <c r="C9416" s="1" t="s">
        <v>19</v>
      </c>
      <c r="D9416" s="1" t="s">
        <v>1914</v>
      </c>
      <c r="E9416" s="1" t="s">
        <v>1934</v>
      </c>
      <c r="F9416" s="1">
        <v>8340</v>
      </c>
      <c r="G9416" s="1">
        <v>0.82</v>
      </c>
      <c r="H9416" s="1">
        <v>0.99</v>
      </c>
      <c r="I9416" s="2">
        <f t="shared" si="146"/>
        <v>8256.6</v>
      </c>
    </row>
    <row r="9417" spans="1:9" x14ac:dyDescent="0.2">
      <c r="A9417" s="6">
        <v>2014</v>
      </c>
      <c r="B9417" s="1" t="s">
        <v>13</v>
      </c>
      <c r="C9417" s="1" t="s">
        <v>19</v>
      </c>
      <c r="D9417" s="1" t="s">
        <v>1914</v>
      </c>
      <c r="E9417" s="1" t="s">
        <v>1935</v>
      </c>
      <c r="F9417" s="1">
        <v>7440</v>
      </c>
      <c r="G9417" s="1">
        <v>0.66</v>
      </c>
      <c r="H9417" s="1">
        <v>0.95</v>
      </c>
      <c r="I9417" s="2">
        <f t="shared" si="146"/>
        <v>7068</v>
      </c>
    </row>
    <row r="9418" spans="1:9" x14ac:dyDescent="0.2">
      <c r="A9418" s="6">
        <v>2014</v>
      </c>
      <c r="B9418" s="1" t="s">
        <v>13</v>
      </c>
      <c r="C9418" s="1" t="s">
        <v>19</v>
      </c>
      <c r="D9418" s="1" t="s">
        <v>1914</v>
      </c>
      <c r="E9418" s="1" t="s">
        <v>1936</v>
      </c>
      <c r="F9418" s="1">
        <v>8220</v>
      </c>
      <c r="G9418" s="1">
        <v>0.55000000000000004</v>
      </c>
      <c r="H9418" s="1">
        <v>0.94</v>
      </c>
      <c r="I9418" s="2">
        <f t="shared" si="146"/>
        <v>7726.7999999999993</v>
      </c>
    </row>
    <row r="9419" spans="1:9" x14ac:dyDescent="0.2">
      <c r="A9419" s="6">
        <v>2014</v>
      </c>
      <c r="B9419" s="1" t="s">
        <v>13</v>
      </c>
      <c r="C9419" s="1" t="s">
        <v>19</v>
      </c>
      <c r="D9419" s="1" t="s">
        <v>1914</v>
      </c>
      <c r="E9419" s="1" t="s">
        <v>1937</v>
      </c>
      <c r="F9419" s="1">
        <v>8244</v>
      </c>
      <c r="G9419" s="1">
        <v>1.0900000000000001</v>
      </c>
      <c r="H9419" s="1">
        <v>1.1200000000000001</v>
      </c>
      <c r="I9419" s="2">
        <f t="shared" si="146"/>
        <v>9233.2800000000007</v>
      </c>
    </row>
    <row r="9420" spans="1:9" x14ac:dyDescent="0.2">
      <c r="A9420" s="6">
        <v>2014</v>
      </c>
      <c r="B9420" s="1" t="s">
        <v>13</v>
      </c>
      <c r="C9420" s="1" t="s">
        <v>19</v>
      </c>
      <c r="D9420" s="1" t="s">
        <v>1914</v>
      </c>
      <c r="E9420" s="1" t="s">
        <v>1938</v>
      </c>
      <c r="F9420" s="1">
        <v>9072</v>
      </c>
      <c r="G9420" s="1">
        <v>0.42</v>
      </c>
      <c r="H9420" s="1">
        <v>0.99</v>
      </c>
      <c r="I9420" s="2">
        <f t="shared" si="146"/>
        <v>8981.2800000000007</v>
      </c>
    </row>
    <row r="9421" spans="1:9" x14ac:dyDescent="0.2">
      <c r="A9421" s="6">
        <v>2014</v>
      </c>
      <c r="B9421" s="1" t="s">
        <v>13</v>
      </c>
      <c r="C9421" s="1" t="s">
        <v>19</v>
      </c>
      <c r="D9421" s="1" t="s">
        <v>1914</v>
      </c>
      <c r="E9421" s="1" t="s">
        <v>1939</v>
      </c>
      <c r="F9421" s="1">
        <v>9432</v>
      </c>
      <c r="G9421" s="1">
        <v>1.1499999999999999</v>
      </c>
      <c r="H9421" s="1">
        <v>0.91</v>
      </c>
      <c r="I9421" s="2">
        <f t="shared" si="146"/>
        <v>8583.1200000000008</v>
      </c>
    </row>
    <row r="9422" spans="1:9" x14ac:dyDescent="0.2">
      <c r="A9422" s="6">
        <v>2014</v>
      </c>
      <c r="B9422" s="1" t="s">
        <v>13</v>
      </c>
      <c r="C9422" s="1" t="s">
        <v>19</v>
      </c>
      <c r="D9422" s="1" t="s">
        <v>1914</v>
      </c>
      <c r="E9422" s="1" t="s">
        <v>1940</v>
      </c>
      <c r="F9422" s="1">
        <v>5436</v>
      </c>
      <c r="G9422" s="1">
        <v>1.08</v>
      </c>
      <c r="H9422" s="1">
        <v>0.98</v>
      </c>
      <c r="I9422" s="2">
        <f t="shared" si="146"/>
        <v>5327.28</v>
      </c>
    </row>
    <row r="9423" spans="1:9" x14ac:dyDescent="0.2">
      <c r="A9423" s="6">
        <v>2014</v>
      </c>
      <c r="B9423" s="1" t="s">
        <v>13</v>
      </c>
      <c r="C9423" s="1" t="s">
        <v>19</v>
      </c>
      <c r="D9423" s="1" t="s">
        <v>1914</v>
      </c>
      <c r="E9423" s="1" t="s">
        <v>1941</v>
      </c>
      <c r="F9423" s="1">
        <v>5952</v>
      </c>
      <c r="G9423" s="1">
        <v>0.59</v>
      </c>
      <c r="H9423" s="1">
        <v>0.98</v>
      </c>
      <c r="I9423" s="2">
        <f t="shared" ref="I9423:I9486" si="147">H9423 *F9423</f>
        <v>5832.96</v>
      </c>
    </row>
    <row r="9424" spans="1:9" x14ac:dyDescent="0.2">
      <c r="A9424" s="6">
        <v>2014</v>
      </c>
      <c r="B9424" s="1" t="s">
        <v>13</v>
      </c>
      <c r="C9424" s="1" t="s">
        <v>19</v>
      </c>
      <c r="D9424" s="1" t="s">
        <v>1914</v>
      </c>
      <c r="E9424" s="1" t="s">
        <v>1942</v>
      </c>
      <c r="F9424" s="1">
        <v>5568</v>
      </c>
      <c r="G9424" s="1">
        <v>1.07</v>
      </c>
      <c r="H9424" s="1">
        <v>0.95</v>
      </c>
      <c r="I9424" s="2">
        <f t="shared" si="147"/>
        <v>5289.5999999999995</v>
      </c>
    </row>
    <row r="9425" spans="1:9" x14ac:dyDescent="0.2">
      <c r="A9425" s="6">
        <v>2014</v>
      </c>
      <c r="B9425" s="1" t="s">
        <v>13</v>
      </c>
      <c r="C9425" s="1" t="s">
        <v>19</v>
      </c>
      <c r="D9425" s="1" t="s">
        <v>1914</v>
      </c>
      <c r="E9425" s="1" t="s">
        <v>1943</v>
      </c>
      <c r="F9425" s="1">
        <v>6036</v>
      </c>
      <c r="G9425" s="1">
        <v>0.69</v>
      </c>
      <c r="H9425" s="1">
        <v>0.94</v>
      </c>
      <c r="I9425" s="2">
        <f t="shared" si="147"/>
        <v>5673.8399999999992</v>
      </c>
    </row>
    <row r="9426" spans="1:9" x14ac:dyDescent="0.2">
      <c r="A9426" s="6">
        <v>2014</v>
      </c>
      <c r="B9426" s="1" t="s">
        <v>13</v>
      </c>
      <c r="C9426" s="1" t="s">
        <v>19</v>
      </c>
      <c r="D9426" s="1" t="s">
        <v>1914</v>
      </c>
      <c r="E9426" s="1" t="s">
        <v>1944</v>
      </c>
      <c r="F9426" s="1">
        <v>9288</v>
      </c>
      <c r="G9426" s="1">
        <v>0.95</v>
      </c>
      <c r="H9426" s="1">
        <v>1.08</v>
      </c>
      <c r="I9426" s="2">
        <f t="shared" si="147"/>
        <v>10031.040000000001</v>
      </c>
    </row>
    <row r="9427" spans="1:9" x14ac:dyDescent="0.2">
      <c r="A9427" s="6">
        <v>2014</v>
      </c>
      <c r="B9427" s="1" t="s">
        <v>13</v>
      </c>
      <c r="C9427" s="1" t="s">
        <v>19</v>
      </c>
      <c r="D9427" s="1" t="s">
        <v>1914</v>
      </c>
      <c r="E9427" s="1" t="s">
        <v>1945</v>
      </c>
      <c r="F9427" s="1">
        <v>7944</v>
      </c>
      <c r="G9427" s="1">
        <v>1.05</v>
      </c>
      <c r="H9427" s="1">
        <v>0.94</v>
      </c>
      <c r="I9427" s="2">
        <f t="shared" si="147"/>
        <v>7467.36</v>
      </c>
    </row>
    <row r="9428" spans="1:9" x14ac:dyDescent="0.2">
      <c r="A9428" s="6">
        <v>2014</v>
      </c>
      <c r="B9428" s="1" t="s">
        <v>13</v>
      </c>
      <c r="C9428" s="1" t="s">
        <v>19</v>
      </c>
      <c r="D9428" s="1" t="s">
        <v>1914</v>
      </c>
      <c r="E9428" s="1" t="s">
        <v>1946</v>
      </c>
      <c r="F9428" s="1">
        <v>7080</v>
      </c>
      <c r="G9428" s="1">
        <v>0.74</v>
      </c>
      <c r="H9428" s="1">
        <v>0.94</v>
      </c>
      <c r="I9428" s="2">
        <f t="shared" si="147"/>
        <v>6655.2</v>
      </c>
    </row>
    <row r="9429" spans="1:9" x14ac:dyDescent="0.2">
      <c r="A9429" s="6">
        <v>2014</v>
      </c>
      <c r="B9429" s="1" t="s">
        <v>13</v>
      </c>
      <c r="C9429" s="1" t="s">
        <v>19</v>
      </c>
      <c r="D9429" s="1" t="s">
        <v>1914</v>
      </c>
      <c r="E9429" s="1" t="s">
        <v>1947</v>
      </c>
      <c r="F9429" s="1">
        <v>5544</v>
      </c>
      <c r="G9429" s="1">
        <v>0.61</v>
      </c>
      <c r="H9429" s="1">
        <v>0.93</v>
      </c>
      <c r="I9429" s="2">
        <f t="shared" si="147"/>
        <v>5155.92</v>
      </c>
    </row>
    <row r="9430" spans="1:9" x14ac:dyDescent="0.2">
      <c r="A9430" s="6">
        <v>2014</v>
      </c>
      <c r="B9430" s="1" t="s">
        <v>13</v>
      </c>
      <c r="C9430" s="1" t="s">
        <v>19</v>
      </c>
      <c r="D9430" s="1" t="s">
        <v>1914</v>
      </c>
      <c r="E9430" s="1" t="s">
        <v>1948</v>
      </c>
      <c r="F9430" s="1">
        <v>6816</v>
      </c>
      <c r="G9430" s="1">
        <v>1.1599999999999999</v>
      </c>
      <c r="H9430" s="1">
        <v>1.05</v>
      </c>
      <c r="I9430" s="2">
        <f t="shared" si="147"/>
        <v>7156.8</v>
      </c>
    </row>
    <row r="9431" spans="1:9" x14ac:dyDescent="0.2">
      <c r="A9431" s="6">
        <v>2014</v>
      </c>
      <c r="B9431" s="1" t="s">
        <v>13</v>
      </c>
      <c r="C9431" s="1" t="s">
        <v>19</v>
      </c>
      <c r="D9431" s="1" t="s">
        <v>1914</v>
      </c>
      <c r="E9431" s="1" t="s">
        <v>1949</v>
      </c>
      <c r="F9431" s="1">
        <v>9012</v>
      </c>
      <c r="G9431" s="1">
        <v>0.87</v>
      </c>
      <c r="H9431" s="1">
        <v>0.9</v>
      </c>
      <c r="I9431" s="2">
        <f t="shared" si="147"/>
        <v>8110.8</v>
      </c>
    </row>
    <row r="9432" spans="1:9" x14ac:dyDescent="0.2">
      <c r="A9432" s="6">
        <v>2014</v>
      </c>
      <c r="B9432" s="1" t="s">
        <v>13</v>
      </c>
      <c r="C9432" s="1" t="s">
        <v>19</v>
      </c>
      <c r="D9432" s="1" t="s">
        <v>1914</v>
      </c>
      <c r="E9432" s="1" t="s">
        <v>1950</v>
      </c>
      <c r="F9432" s="1">
        <v>8328</v>
      </c>
      <c r="G9432" s="1">
        <v>0.9</v>
      </c>
      <c r="H9432" s="1">
        <v>0.94</v>
      </c>
      <c r="I9432" s="2">
        <f t="shared" si="147"/>
        <v>7828.32</v>
      </c>
    </row>
    <row r="9433" spans="1:9" x14ac:dyDescent="0.2">
      <c r="A9433" s="6">
        <v>2014</v>
      </c>
      <c r="B9433" s="1" t="s">
        <v>13</v>
      </c>
      <c r="C9433" s="1" t="s">
        <v>19</v>
      </c>
      <c r="D9433" s="1" t="s">
        <v>1914</v>
      </c>
      <c r="E9433" s="1" t="s">
        <v>1951</v>
      </c>
      <c r="F9433" s="1">
        <v>6948</v>
      </c>
      <c r="G9433" s="1">
        <v>0.6</v>
      </c>
      <c r="H9433" s="1">
        <v>0.92</v>
      </c>
      <c r="I9433" s="2">
        <f t="shared" si="147"/>
        <v>6392.16</v>
      </c>
    </row>
    <row r="9434" spans="1:9" x14ac:dyDescent="0.2">
      <c r="A9434" s="6">
        <v>2014</v>
      </c>
      <c r="B9434" s="1" t="s">
        <v>13</v>
      </c>
      <c r="C9434" s="1" t="s">
        <v>19</v>
      </c>
      <c r="D9434" s="1" t="s">
        <v>1914</v>
      </c>
      <c r="E9434" s="1" t="s">
        <v>1952</v>
      </c>
      <c r="F9434" s="1">
        <v>6336</v>
      </c>
      <c r="G9434" s="1">
        <v>1.18</v>
      </c>
      <c r="H9434" s="1">
        <v>0.91</v>
      </c>
      <c r="I9434" s="2">
        <f t="shared" si="147"/>
        <v>5765.76</v>
      </c>
    </row>
    <row r="9435" spans="1:9" x14ac:dyDescent="0.2">
      <c r="A9435" s="6">
        <v>2014</v>
      </c>
      <c r="B9435" s="1" t="s">
        <v>13</v>
      </c>
      <c r="C9435" s="1" t="s">
        <v>19</v>
      </c>
      <c r="D9435" s="1" t="s">
        <v>1914</v>
      </c>
      <c r="E9435" s="1" t="s">
        <v>1953</v>
      </c>
      <c r="F9435" s="1">
        <v>6132</v>
      </c>
      <c r="G9435" s="1">
        <v>0.43</v>
      </c>
      <c r="H9435" s="1">
        <v>1.19</v>
      </c>
      <c r="I9435" s="2">
        <f t="shared" si="147"/>
        <v>7297.08</v>
      </c>
    </row>
    <row r="9436" spans="1:9" x14ac:dyDescent="0.2">
      <c r="A9436" s="6">
        <v>2014</v>
      </c>
      <c r="B9436" s="1" t="s">
        <v>13</v>
      </c>
      <c r="C9436" s="1" t="s">
        <v>19</v>
      </c>
      <c r="D9436" s="1" t="s">
        <v>1914</v>
      </c>
      <c r="E9436" s="1" t="s">
        <v>1954</v>
      </c>
      <c r="F9436" s="1">
        <v>6876</v>
      </c>
      <c r="G9436" s="1">
        <v>1.03</v>
      </c>
      <c r="H9436" s="1">
        <v>1.2</v>
      </c>
      <c r="I9436" s="2">
        <f t="shared" si="147"/>
        <v>8251.1999999999989</v>
      </c>
    </row>
    <row r="9437" spans="1:9" x14ac:dyDescent="0.2">
      <c r="A9437" s="6">
        <v>2014</v>
      </c>
      <c r="B9437" s="1" t="s">
        <v>13</v>
      </c>
      <c r="C9437" s="1" t="s">
        <v>19</v>
      </c>
      <c r="D9437" s="1" t="s">
        <v>1914</v>
      </c>
      <c r="E9437" s="1" t="s">
        <v>1955</v>
      </c>
      <c r="F9437" s="1">
        <v>5880</v>
      </c>
      <c r="G9437" s="1">
        <v>0.49</v>
      </c>
      <c r="H9437" s="1">
        <v>0.93</v>
      </c>
      <c r="I9437" s="2">
        <f t="shared" si="147"/>
        <v>5468.4000000000005</v>
      </c>
    </row>
    <row r="9438" spans="1:9" x14ac:dyDescent="0.2">
      <c r="A9438" s="6">
        <v>2014</v>
      </c>
      <c r="B9438" s="1" t="s">
        <v>13</v>
      </c>
      <c r="C9438" s="1" t="s">
        <v>19</v>
      </c>
      <c r="D9438" s="1" t="s">
        <v>1914</v>
      </c>
      <c r="E9438" s="1" t="s">
        <v>1956</v>
      </c>
      <c r="F9438" s="1">
        <v>8748</v>
      </c>
      <c r="G9438" s="1">
        <v>0.89</v>
      </c>
      <c r="H9438" s="1">
        <v>1.19</v>
      </c>
      <c r="I9438" s="2">
        <f t="shared" si="147"/>
        <v>10410.119999999999</v>
      </c>
    </row>
    <row r="9439" spans="1:9" x14ac:dyDescent="0.2">
      <c r="A9439" s="6">
        <v>2014</v>
      </c>
      <c r="B9439" s="1" t="s">
        <v>13</v>
      </c>
      <c r="C9439" s="1" t="s">
        <v>19</v>
      </c>
      <c r="D9439" s="1" t="s">
        <v>1914</v>
      </c>
      <c r="E9439" s="1" t="s">
        <v>1957</v>
      </c>
      <c r="F9439" s="1">
        <v>7728</v>
      </c>
      <c r="G9439" s="1">
        <v>0.95</v>
      </c>
      <c r="H9439" s="1">
        <v>0.98</v>
      </c>
      <c r="I9439" s="2">
        <f t="shared" si="147"/>
        <v>7573.44</v>
      </c>
    </row>
    <row r="9440" spans="1:9" x14ac:dyDescent="0.2">
      <c r="A9440" s="6">
        <v>2014</v>
      </c>
      <c r="B9440" s="1" t="s">
        <v>13</v>
      </c>
      <c r="C9440" s="1" t="s">
        <v>19</v>
      </c>
      <c r="D9440" s="1" t="s">
        <v>1914</v>
      </c>
      <c r="E9440" s="1" t="s">
        <v>1958</v>
      </c>
      <c r="F9440" s="1">
        <v>6984</v>
      </c>
      <c r="G9440" s="1">
        <v>0.51</v>
      </c>
      <c r="H9440" s="1">
        <v>1.1299999999999999</v>
      </c>
      <c r="I9440" s="2">
        <f t="shared" si="147"/>
        <v>7891.9199999999992</v>
      </c>
    </row>
    <row r="9441" spans="1:9" x14ac:dyDescent="0.2">
      <c r="A9441" s="6">
        <v>2014</v>
      </c>
      <c r="B9441" s="1" t="s">
        <v>13</v>
      </c>
      <c r="C9441" s="1" t="s">
        <v>19</v>
      </c>
      <c r="D9441" s="1" t="s">
        <v>1914</v>
      </c>
      <c r="E9441" s="1" t="s">
        <v>1959</v>
      </c>
      <c r="F9441" s="1">
        <v>7428</v>
      </c>
      <c r="G9441" s="1">
        <v>0.87</v>
      </c>
      <c r="H9441" s="1">
        <v>1.18</v>
      </c>
      <c r="I9441" s="2">
        <f t="shared" si="147"/>
        <v>8765.0399999999991</v>
      </c>
    </row>
    <row r="9442" spans="1:9" x14ac:dyDescent="0.2">
      <c r="A9442" s="6">
        <v>2014</v>
      </c>
      <c r="B9442" s="1" t="s">
        <v>13</v>
      </c>
      <c r="C9442" s="1" t="s">
        <v>19</v>
      </c>
      <c r="D9442" s="1" t="s">
        <v>1914</v>
      </c>
      <c r="E9442" s="1" t="s">
        <v>1960</v>
      </c>
      <c r="F9442" s="1">
        <v>4836</v>
      </c>
      <c r="G9442" s="1">
        <v>0.6</v>
      </c>
      <c r="H9442" s="1">
        <v>0.96</v>
      </c>
      <c r="I9442" s="2">
        <f t="shared" si="147"/>
        <v>4642.5599999999995</v>
      </c>
    </row>
    <row r="9443" spans="1:9" x14ac:dyDescent="0.2">
      <c r="A9443" s="6">
        <v>2014</v>
      </c>
      <c r="B9443" s="1" t="s">
        <v>13</v>
      </c>
      <c r="C9443" s="1" t="s">
        <v>19</v>
      </c>
      <c r="D9443" s="1" t="s">
        <v>1914</v>
      </c>
      <c r="E9443" s="1" t="s">
        <v>1961</v>
      </c>
      <c r="F9443" s="1">
        <v>6624</v>
      </c>
      <c r="G9443" s="1">
        <v>0.9</v>
      </c>
      <c r="H9443" s="1">
        <v>0.99</v>
      </c>
      <c r="I9443" s="2">
        <f t="shared" si="147"/>
        <v>6557.76</v>
      </c>
    </row>
    <row r="9444" spans="1:9" x14ac:dyDescent="0.2">
      <c r="A9444" s="6">
        <v>2014</v>
      </c>
      <c r="B9444" s="1" t="s">
        <v>13</v>
      </c>
      <c r="C9444" s="1" t="s">
        <v>19</v>
      </c>
      <c r="D9444" s="1" t="s">
        <v>1914</v>
      </c>
      <c r="E9444" s="1" t="s">
        <v>1962</v>
      </c>
      <c r="F9444" s="1">
        <v>5844</v>
      </c>
      <c r="G9444" s="1">
        <v>0.87</v>
      </c>
      <c r="H9444" s="1">
        <v>0.96</v>
      </c>
      <c r="I9444" s="2">
        <f t="shared" si="147"/>
        <v>5610.24</v>
      </c>
    </row>
    <row r="9445" spans="1:9" x14ac:dyDescent="0.2">
      <c r="A9445" s="6">
        <v>2014</v>
      </c>
      <c r="B9445" s="1" t="s">
        <v>13</v>
      </c>
      <c r="C9445" s="1" t="s">
        <v>19</v>
      </c>
      <c r="D9445" s="1" t="s">
        <v>1914</v>
      </c>
      <c r="E9445" s="1" t="s">
        <v>1963</v>
      </c>
      <c r="F9445" s="1">
        <v>7212</v>
      </c>
      <c r="G9445" s="1">
        <v>0.56999999999999995</v>
      </c>
      <c r="H9445" s="1">
        <v>1.03</v>
      </c>
      <c r="I9445" s="2">
        <f t="shared" si="147"/>
        <v>7428.3600000000006</v>
      </c>
    </row>
    <row r="9446" spans="1:9" x14ac:dyDescent="0.2">
      <c r="A9446" s="6">
        <v>2014</v>
      </c>
      <c r="B9446" s="1" t="s">
        <v>13</v>
      </c>
      <c r="C9446" s="1" t="s">
        <v>19</v>
      </c>
      <c r="D9446" s="1" t="s">
        <v>1964</v>
      </c>
      <c r="E9446" s="1" t="s">
        <v>1965</v>
      </c>
      <c r="F9446" s="1">
        <v>6432</v>
      </c>
      <c r="G9446" s="1">
        <v>1.1299999999999999</v>
      </c>
      <c r="H9446" s="1">
        <v>1</v>
      </c>
      <c r="I9446" s="2">
        <f t="shared" si="147"/>
        <v>6432</v>
      </c>
    </row>
    <row r="9447" spans="1:9" x14ac:dyDescent="0.2">
      <c r="A9447" s="6">
        <v>2014</v>
      </c>
      <c r="B9447" s="1" t="s">
        <v>13</v>
      </c>
      <c r="C9447" s="1" t="s">
        <v>19</v>
      </c>
      <c r="D9447" s="1" t="s">
        <v>1964</v>
      </c>
      <c r="E9447" s="1" t="s">
        <v>1966</v>
      </c>
      <c r="F9447" s="1">
        <v>4920</v>
      </c>
      <c r="G9447" s="1">
        <v>1.03</v>
      </c>
      <c r="H9447" s="1">
        <v>1.1399999999999999</v>
      </c>
      <c r="I9447" s="2">
        <f t="shared" si="147"/>
        <v>5608.7999999999993</v>
      </c>
    </row>
    <row r="9448" spans="1:9" x14ac:dyDescent="0.2">
      <c r="A9448" s="6">
        <v>2014</v>
      </c>
      <c r="B9448" s="1" t="s">
        <v>13</v>
      </c>
      <c r="C9448" s="1" t="s">
        <v>19</v>
      </c>
      <c r="D9448" s="1" t="s">
        <v>1964</v>
      </c>
      <c r="E9448" s="1" t="s">
        <v>1967</v>
      </c>
      <c r="F9448" s="1">
        <v>5712</v>
      </c>
      <c r="G9448" s="1">
        <v>0.48</v>
      </c>
      <c r="H9448" s="1">
        <v>1.17</v>
      </c>
      <c r="I9448" s="2">
        <f t="shared" si="147"/>
        <v>6683.04</v>
      </c>
    </row>
    <row r="9449" spans="1:9" x14ac:dyDescent="0.2">
      <c r="A9449" s="6">
        <v>2014</v>
      </c>
      <c r="B9449" s="1" t="s">
        <v>13</v>
      </c>
      <c r="C9449" s="1" t="s">
        <v>19</v>
      </c>
      <c r="D9449" s="1" t="s">
        <v>1964</v>
      </c>
      <c r="E9449" s="1" t="s">
        <v>1968</v>
      </c>
      <c r="F9449" s="1">
        <v>7164</v>
      </c>
      <c r="G9449" s="1">
        <v>0.8</v>
      </c>
      <c r="H9449" s="1">
        <v>0.94</v>
      </c>
      <c r="I9449" s="2">
        <f t="shared" si="147"/>
        <v>6734.16</v>
      </c>
    </row>
    <row r="9450" spans="1:9" x14ac:dyDescent="0.2">
      <c r="A9450" s="6">
        <v>2014</v>
      </c>
      <c r="B9450" s="1" t="s">
        <v>13</v>
      </c>
      <c r="C9450" s="1" t="s">
        <v>19</v>
      </c>
      <c r="D9450" s="1" t="s">
        <v>1964</v>
      </c>
      <c r="E9450" s="1" t="s">
        <v>1969</v>
      </c>
      <c r="F9450" s="1">
        <v>6396</v>
      </c>
      <c r="G9450" s="1">
        <v>1.05</v>
      </c>
      <c r="H9450" s="1">
        <v>0.99</v>
      </c>
      <c r="I9450" s="2">
        <f t="shared" si="147"/>
        <v>6332.04</v>
      </c>
    </row>
    <row r="9451" spans="1:9" x14ac:dyDescent="0.2">
      <c r="A9451" s="6">
        <v>2014</v>
      </c>
      <c r="B9451" s="1" t="s">
        <v>13</v>
      </c>
      <c r="C9451" s="1" t="s">
        <v>19</v>
      </c>
      <c r="D9451" s="1" t="s">
        <v>1964</v>
      </c>
      <c r="E9451" s="1" t="s">
        <v>1970</v>
      </c>
      <c r="F9451" s="1">
        <v>5532</v>
      </c>
      <c r="G9451" s="1">
        <v>0.92</v>
      </c>
      <c r="H9451" s="1">
        <v>1.01</v>
      </c>
      <c r="I9451" s="2">
        <f t="shared" si="147"/>
        <v>5587.32</v>
      </c>
    </row>
    <row r="9452" spans="1:9" x14ac:dyDescent="0.2">
      <c r="A9452" s="6">
        <v>2014</v>
      </c>
      <c r="B9452" s="1" t="s">
        <v>13</v>
      </c>
      <c r="C9452" s="1" t="s">
        <v>19</v>
      </c>
      <c r="D9452" s="1" t="s">
        <v>1964</v>
      </c>
      <c r="E9452" s="1" t="s">
        <v>1971</v>
      </c>
      <c r="F9452" s="1">
        <v>6996</v>
      </c>
      <c r="G9452" s="1">
        <v>0.94</v>
      </c>
      <c r="H9452" s="1">
        <v>1.02</v>
      </c>
      <c r="I9452" s="2">
        <f t="shared" si="147"/>
        <v>7135.92</v>
      </c>
    </row>
    <row r="9453" spans="1:9" x14ac:dyDescent="0.2">
      <c r="A9453" s="6">
        <v>2014</v>
      </c>
      <c r="B9453" s="1" t="s">
        <v>13</v>
      </c>
      <c r="C9453" s="1" t="s">
        <v>19</v>
      </c>
      <c r="D9453" s="1" t="s">
        <v>1964</v>
      </c>
      <c r="E9453" s="1" t="s">
        <v>1972</v>
      </c>
      <c r="F9453" s="1">
        <v>6312</v>
      </c>
      <c r="G9453" s="1">
        <v>0.48</v>
      </c>
      <c r="H9453" s="1">
        <v>1.18</v>
      </c>
      <c r="I9453" s="2">
        <f t="shared" si="147"/>
        <v>7448.16</v>
      </c>
    </row>
    <row r="9454" spans="1:9" x14ac:dyDescent="0.2">
      <c r="A9454" s="6">
        <v>2014</v>
      </c>
      <c r="B9454" s="1" t="s">
        <v>13</v>
      </c>
      <c r="C9454" s="1" t="s">
        <v>19</v>
      </c>
      <c r="D9454" s="1" t="s">
        <v>1964</v>
      </c>
      <c r="E9454" s="1" t="s">
        <v>1973</v>
      </c>
      <c r="F9454" s="1">
        <v>5904</v>
      </c>
      <c r="G9454" s="1">
        <v>1.1599999999999999</v>
      </c>
      <c r="H9454" s="1">
        <v>1</v>
      </c>
      <c r="I9454" s="2">
        <f t="shared" si="147"/>
        <v>5904</v>
      </c>
    </row>
    <row r="9455" spans="1:9" x14ac:dyDescent="0.2">
      <c r="A9455" s="6">
        <v>2014</v>
      </c>
      <c r="B9455" s="1" t="s">
        <v>13</v>
      </c>
      <c r="C9455" s="1" t="s">
        <v>19</v>
      </c>
      <c r="D9455" s="1" t="s">
        <v>1964</v>
      </c>
      <c r="E9455" s="1" t="s">
        <v>1974</v>
      </c>
      <c r="F9455" s="1">
        <v>5244</v>
      </c>
      <c r="G9455" s="1">
        <v>1.1299999999999999</v>
      </c>
      <c r="H9455" s="1">
        <v>1.1499999999999999</v>
      </c>
      <c r="I9455" s="2">
        <f t="shared" si="147"/>
        <v>6030.5999999999995</v>
      </c>
    </row>
    <row r="9456" spans="1:9" x14ac:dyDescent="0.2">
      <c r="A9456" s="6">
        <v>2014</v>
      </c>
      <c r="B9456" s="1" t="s">
        <v>13</v>
      </c>
      <c r="C9456" s="1" t="s">
        <v>19</v>
      </c>
      <c r="D9456" s="1" t="s">
        <v>1964</v>
      </c>
      <c r="E9456" s="1" t="s">
        <v>1975</v>
      </c>
      <c r="F9456" s="1">
        <v>6000</v>
      </c>
      <c r="G9456" s="1">
        <v>0.76</v>
      </c>
      <c r="H9456" s="1">
        <v>1.18</v>
      </c>
      <c r="I9456" s="2">
        <f t="shared" si="147"/>
        <v>7080</v>
      </c>
    </row>
    <row r="9457" spans="1:9" x14ac:dyDescent="0.2">
      <c r="A9457" s="6">
        <v>2014</v>
      </c>
      <c r="B9457" s="1" t="s">
        <v>13</v>
      </c>
      <c r="C9457" s="1" t="s">
        <v>19</v>
      </c>
      <c r="D9457" s="1" t="s">
        <v>1964</v>
      </c>
      <c r="E9457" s="1" t="s">
        <v>1976</v>
      </c>
      <c r="F9457" s="1">
        <v>6360</v>
      </c>
      <c r="G9457" s="1">
        <v>1.1100000000000001</v>
      </c>
      <c r="H9457" s="1">
        <v>0.98</v>
      </c>
      <c r="I9457" s="2">
        <f t="shared" si="147"/>
        <v>6232.8</v>
      </c>
    </row>
    <row r="9458" spans="1:9" x14ac:dyDescent="0.2">
      <c r="A9458" s="6">
        <v>2014</v>
      </c>
      <c r="B9458" s="1" t="s">
        <v>13</v>
      </c>
      <c r="C9458" s="1" t="s">
        <v>19</v>
      </c>
      <c r="D9458" s="1" t="s">
        <v>1964</v>
      </c>
      <c r="E9458" s="1" t="s">
        <v>1977</v>
      </c>
      <c r="F9458" s="1">
        <v>4980</v>
      </c>
      <c r="G9458" s="1">
        <v>0.85</v>
      </c>
      <c r="H9458" s="1">
        <v>1.01</v>
      </c>
      <c r="I9458" s="2">
        <f t="shared" si="147"/>
        <v>5029.8</v>
      </c>
    </row>
    <row r="9459" spans="1:9" x14ac:dyDescent="0.2">
      <c r="A9459" s="6">
        <v>2014</v>
      </c>
      <c r="B9459" s="1" t="s">
        <v>13</v>
      </c>
      <c r="C9459" s="1" t="s">
        <v>19</v>
      </c>
      <c r="D9459" s="1" t="s">
        <v>1964</v>
      </c>
      <c r="E9459" s="1" t="s">
        <v>1978</v>
      </c>
      <c r="F9459" s="1">
        <v>5988</v>
      </c>
      <c r="G9459" s="1">
        <v>1.18</v>
      </c>
      <c r="H9459" s="1">
        <v>1.08</v>
      </c>
      <c r="I9459" s="2">
        <f t="shared" si="147"/>
        <v>6467.0400000000009</v>
      </c>
    </row>
    <row r="9460" spans="1:9" x14ac:dyDescent="0.2">
      <c r="A9460" s="6">
        <v>2014</v>
      </c>
      <c r="B9460" s="1" t="s">
        <v>13</v>
      </c>
      <c r="C9460" s="1" t="s">
        <v>19</v>
      </c>
      <c r="D9460" s="1" t="s">
        <v>1964</v>
      </c>
      <c r="E9460" s="1" t="s">
        <v>1979</v>
      </c>
      <c r="F9460" s="1">
        <v>6900</v>
      </c>
      <c r="G9460" s="1">
        <v>0.9</v>
      </c>
      <c r="H9460" s="1">
        <v>1.05</v>
      </c>
      <c r="I9460" s="2">
        <f t="shared" si="147"/>
        <v>7245</v>
      </c>
    </row>
    <row r="9461" spans="1:9" x14ac:dyDescent="0.2">
      <c r="A9461" s="6">
        <v>2014</v>
      </c>
      <c r="B9461" s="1" t="s">
        <v>13</v>
      </c>
      <c r="C9461" s="1" t="s">
        <v>19</v>
      </c>
      <c r="D9461" s="1" t="s">
        <v>1964</v>
      </c>
      <c r="E9461" s="1" t="s">
        <v>1980</v>
      </c>
      <c r="F9461" s="1">
        <v>4968</v>
      </c>
      <c r="G9461" s="1">
        <v>0.78</v>
      </c>
      <c r="H9461" s="1">
        <v>0.96</v>
      </c>
      <c r="I9461" s="2">
        <f t="shared" si="147"/>
        <v>4769.28</v>
      </c>
    </row>
    <row r="9462" spans="1:9" x14ac:dyDescent="0.2">
      <c r="A9462" s="6">
        <v>2014</v>
      </c>
      <c r="B9462" s="1" t="s">
        <v>13</v>
      </c>
      <c r="C9462" s="1" t="s">
        <v>19</v>
      </c>
      <c r="D9462" s="1" t="s">
        <v>1964</v>
      </c>
      <c r="E9462" s="1" t="s">
        <v>1981</v>
      </c>
      <c r="F9462" s="1">
        <v>6468</v>
      </c>
      <c r="G9462" s="1">
        <v>0.64</v>
      </c>
      <c r="H9462" s="1">
        <v>1.04</v>
      </c>
      <c r="I9462" s="2">
        <f t="shared" si="147"/>
        <v>6726.72</v>
      </c>
    </row>
    <row r="9463" spans="1:9" x14ac:dyDescent="0.2">
      <c r="A9463" s="6">
        <v>2014</v>
      </c>
      <c r="B9463" s="1" t="s">
        <v>13</v>
      </c>
      <c r="C9463" s="1" t="s">
        <v>19</v>
      </c>
      <c r="D9463" s="1" t="s">
        <v>1964</v>
      </c>
      <c r="E9463" s="1" t="s">
        <v>1982</v>
      </c>
      <c r="F9463" s="1">
        <v>8748</v>
      </c>
      <c r="G9463" s="1">
        <v>0.98</v>
      </c>
      <c r="H9463" s="1">
        <v>1.1000000000000001</v>
      </c>
      <c r="I9463" s="2">
        <f t="shared" si="147"/>
        <v>9622.8000000000011</v>
      </c>
    </row>
    <row r="9464" spans="1:9" x14ac:dyDescent="0.2">
      <c r="A9464" s="6">
        <v>2014</v>
      </c>
      <c r="B9464" s="1" t="s">
        <v>13</v>
      </c>
      <c r="C9464" s="1" t="s">
        <v>19</v>
      </c>
      <c r="D9464" s="1" t="s">
        <v>1964</v>
      </c>
      <c r="E9464" s="1" t="s">
        <v>1983</v>
      </c>
      <c r="F9464" s="1">
        <v>7728</v>
      </c>
      <c r="G9464" s="1">
        <v>0.84</v>
      </c>
      <c r="H9464" s="1">
        <v>1.05</v>
      </c>
      <c r="I9464" s="2">
        <f t="shared" si="147"/>
        <v>8114.4000000000005</v>
      </c>
    </row>
    <row r="9465" spans="1:9" x14ac:dyDescent="0.2">
      <c r="A9465" s="6">
        <v>2014</v>
      </c>
      <c r="B9465" s="1" t="s">
        <v>13</v>
      </c>
      <c r="C9465" s="1" t="s">
        <v>19</v>
      </c>
      <c r="D9465" s="1" t="s">
        <v>1964</v>
      </c>
      <c r="E9465" s="1" t="s">
        <v>1984</v>
      </c>
      <c r="F9465" s="1">
        <v>6792</v>
      </c>
      <c r="G9465" s="1">
        <v>0.85</v>
      </c>
      <c r="H9465" s="1">
        <v>0.95</v>
      </c>
      <c r="I9465" s="2">
        <f t="shared" si="147"/>
        <v>6452.4</v>
      </c>
    </row>
    <row r="9466" spans="1:9" x14ac:dyDescent="0.2">
      <c r="A9466" s="6">
        <v>2014</v>
      </c>
      <c r="B9466" s="1" t="s">
        <v>13</v>
      </c>
      <c r="C9466" s="1" t="s">
        <v>19</v>
      </c>
      <c r="D9466" s="1" t="s">
        <v>1964</v>
      </c>
      <c r="E9466" s="1" t="s">
        <v>1985</v>
      </c>
      <c r="F9466" s="1">
        <v>6732</v>
      </c>
      <c r="G9466" s="1">
        <v>0.69</v>
      </c>
      <c r="H9466" s="1">
        <v>1.01</v>
      </c>
      <c r="I9466" s="2">
        <f t="shared" si="147"/>
        <v>6799.32</v>
      </c>
    </row>
    <row r="9467" spans="1:9" x14ac:dyDescent="0.2">
      <c r="A9467" s="6">
        <v>2014</v>
      </c>
      <c r="B9467" s="1" t="s">
        <v>13</v>
      </c>
      <c r="C9467" s="1" t="s">
        <v>19</v>
      </c>
      <c r="D9467" s="1" t="s">
        <v>1964</v>
      </c>
      <c r="E9467" s="1" t="s">
        <v>1986</v>
      </c>
      <c r="F9467" s="1">
        <v>8856</v>
      </c>
      <c r="G9467" s="1">
        <v>0.84</v>
      </c>
      <c r="H9467" s="1">
        <v>1.19</v>
      </c>
      <c r="I9467" s="2">
        <f t="shared" si="147"/>
        <v>10538.64</v>
      </c>
    </row>
    <row r="9468" spans="1:9" x14ac:dyDescent="0.2">
      <c r="A9468" s="6">
        <v>2014</v>
      </c>
      <c r="B9468" s="1" t="s">
        <v>13</v>
      </c>
      <c r="C9468" s="1" t="s">
        <v>19</v>
      </c>
      <c r="D9468" s="1" t="s">
        <v>1964</v>
      </c>
      <c r="E9468" s="1" t="s">
        <v>1987</v>
      </c>
      <c r="F9468" s="1">
        <v>4860</v>
      </c>
      <c r="G9468" s="1">
        <v>0.86</v>
      </c>
      <c r="H9468" s="1">
        <v>1.06</v>
      </c>
      <c r="I9468" s="2">
        <f t="shared" si="147"/>
        <v>5151.6000000000004</v>
      </c>
    </row>
    <row r="9469" spans="1:9" x14ac:dyDescent="0.2">
      <c r="A9469" s="6">
        <v>2014</v>
      </c>
      <c r="B9469" s="1" t="s">
        <v>13</v>
      </c>
      <c r="C9469" s="1" t="s">
        <v>19</v>
      </c>
      <c r="D9469" s="1" t="s">
        <v>1964</v>
      </c>
      <c r="E9469" s="1" t="s">
        <v>1988</v>
      </c>
      <c r="F9469" s="1">
        <v>5136</v>
      </c>
      <c r="G9469" s="1">
        <v>0.55000000000000004</v>
      </c>
      <c r="H9469" s="1">
        <v>1.06</v>
      </c>
      <c r="I9469" s="2">
        <f t="shared" si="147"/>
        <v>5444.16</v>
      </c>
    </row>
    <row r="9470" spans="1:9" x14ac:dyDescent="0.2">
      <c r="A9470" s="6">
        <v>2014</v>
      </c>
      <c r="B9470" s="1" t="s">
        <v>13</v>
      </c>
      <c r="C9470" s="1" t="s">
        <v>19</v>
      </c>
      <c r="D9470" s="1" t="s">
        <v>1964</v>
      </c>
      <c r="E9470" s="1" t="s">
        <v>1989</v>
      </c>
      <c r="F9470" s="1">
        <v>8016</v>
      </c>
      <c r="G9470" s="1">
        <v>0.72</v>
      </c>
      <c r="H9470" s="1">
        <v>1.1200000000000001</v>
      </c>
      <c r="I9470" s="2">
        <f t="shared" si="147"/>
        <v>8977.92</v>
      </c>
    </row>
    <row r="9471" spans="1:9" x14ac:dyDescent="0.2">
      <c r="A9471" s="6">
        <v>2014</v>
      </c>
      <c r="B9471" s="1" t="s">
        <v>13</v>
      </c>
      <c r="C9471" s="1" t="s">
        <v>19</v>
      </c>
      <c r="D9471" s="1" t="s">
        <v>1964</v>
      </c>
      <c r="E9471" s="1" t="s">
        <v>1990</v>
      </c>
      <c r="F9471" s="1">
        <v>6252</v>
      </c>
      <c r="G9471" s="1">
        <v>0.83</v>
      </c>
      <c r="H9471" s="1">
        <v>0.9</v>
      </c>
      <c r="I9471" s="2">
        <f t="shared" si="147"/>
        <v>5626.8</v>
      </c>
    </row>
    <row r="9472" spans="1:9" x14ac:dyDescent="0.2">
      <c r="A9472" s="6">
        <v>2014</v>
      </c>
      <c r="B9472" s="1" t="s">
        <v>13</v>
      </c>
      <c r="C9472" s="1" t="s">
        <v>19</v>
      </c>
      <c r="D9472" s="1" t="s">
        <v>1964</v>
      </c>
      <c r="E9472" s="1" t="s">
        <v>1991</v>
      </c>
      <c r="F9472" s="1">
        <v>7992</v>
      </c>
      <c r="G9472" s="1">
        <v>0.59</v>
      </c>
      <c r="H9472" s="1">
        <v>1.03</v>
      </c>
      <c r="I9472" s="2">
        <f t="shared" si="147"/>
        <v>8231.76</v>
      </c>
    </row>
    <row r="9473" spans="1:9" x14ac:dyDescent="0.2">
      <c r="A9473" s="6">
        <v>2014</v>
      </c>
      <c r="B9473" s="1" t="s">
        <v>13</v>
      </c>
      <c r="C9473" s="1" t="s">
        <v>19</v>
      </c>
      <c r="D9473" s="1" t="s">
        <v>1964</v>
      </c>
      <c r="E9473" s="1" t="s">
        <v>1992</v>
      </c>
      <c r="F9473" s="1">
        <v>5256</v>
      </c>
      <c r="G9473" s="1">
        <v>0.88</v>
      </c>
      <c r="H9473" s="1">
        <v>0.91</v>
      </c>
      <c r="I9473" s="2">
        <f t="shared" si="147"/>
        <v>4782.96</v>
      </c>
    </row>
    <row r="9474" spans="1:9" x14ac:dyDescent="0.2">
      <c r="A9474" s="6">
        <v>2014</v>
      </c>
      <c r="B9474" s="1" t="s">
        <v>13</v>
      </c>
      <c r="C9474" s="1" t="s">
        <v>19</v>
      </c>
      <c r="D9474" s="1" t="s">
        <v>1964</v>
      </c>
      <c r="E9474" s="1" t="s">
        <v>1993</v>
      </c>
      <c r="F9474" s="1">
        <v>7920</v>
      </c>
      <c r="G9474" s="1">
        <v>1.07</v>
      </c>
      <c r="H9474" s="1">
        <v>0.98</v>
      </c>
      <c r="I9474" s="2">
        <f t="shared" si="147"/>
        <v>7761.5999999999995</v>
      </c>
    </row>
    <row r="9475" spans="1:9" x14ac:dyDescent="0.2">
      <c r="A9475" s="6">
        <v>2014</v>
      </c>
      <c r="B9475" s="1" t="s">
        <v>13</v>
      </c>
      <c r="C9475" s="1" t="s">
        <v>19</v>
      </c>
      <c r="D9475" s="1" t="s">
        <v>1964</v>
      </c>
      <c r="E9475" s="1" t="s">
        <v>1994</v>
      </c>
      <c r="F9475" s="1">
        <v>8940</v>
      </c>
      <c r="G9475" s="1">
        <v>0.51</v>
      </c>
      <c r="H9475" s="1">
        <v>0.97</v>
      </c>
      <c r="I9475" s="2">
        <f t="shared" si="147"/>
        <v>8671.7999999999993</v>
      </c>
    </row>
    <row r="9476" spans="1:9" x14ac:dyDescent="0.2">
      <c r="A9476" s="6">
        <v>2014</v>
      </c>
      <c r="B9476" s="1" t="s">
        <v>13</v>
      </c>
      <c r="C9476" s="1" t="s">
        <v>19</v>
      </c>
      <c r="D9476" s="1" t="s">
        <v>1964</v>
      </c>
      <c r="E9476" s="1" t="s">
        <v>1995</v>
      </c>
      <c r="F9476" s="1">
        <v>9048</v>
      </c>
      <c r="G9476" s="1">
        <v>1.1299999999999999</v>
      </c>
      <c r="H9476" s="1">
        <v>1.08</v>
      </c>
      <c r="I9476" s="2">
        <f t="shared" si="147"/>
        <v>9771.84</v>
      </c>
    </row>
    <row r="9477" spans="1:9" x14ac:dyDescent="0.2">
      <c r="A9477" s="6">
        <v>2014</v>
      </c>
      <c r="B9477" s="1" t="s">
        <v>13</v>
      </c>
      <c r="C9477" s="1" t="s">
        <v>19</v>
      </c>
      <c r="D9477" s="1" t="s">
        <v>1964</v>
      </c>
      <c r="E9477" s="1" t="s">
        <v>1996</v>
      </c>
      <c r="F9477" s="1">
        <v>6144</v>
      </c>
      <c r="G9477" s="1">
        <v>0.9</v>
      </c>
      <c r="H9477" s="1">
        <v>1.1100000000000001</v>
      </c>
      <c r="I9477" s="2">
        <f t="shared" si="147"/>
        <v>6819.84</v>
      </c>
    </row>
    <row r="9478" spans="1:9" x14ac:dyDescent="0.2">
      <c r="A9478" s="6">
        <v>2014</v>
      </c>
      <c r="B9478" s="1" t="s">
        <v>13</v>
      </c>
      <c r="C9478" s="1" t="s">
        <v>19</v>
      </c>
      <c r="D9478" s="1" t="s">
        <v>1964</v>
      </c>
      <c r="E9478" s="1" t="s">
        <v>1997</v>
      </c>
      <c r="F9478" s="1">
        <v>5484</v>
      </c>
      <c r="G9478" s="1">
        <v>0.77</v>
      </c>
      <c r="H9478" s="1">
        <v>0.98</v>
      </c>
      <c r="I9478" s="2">
        <f t="shared" si="147"/>
        <v>5374.32</v>
      </c>
    </row>
    <row r="9479" spans="1:9" x14ac:dyDescent="0.2">
      <c r="A9479" s="6">
        <v>2014</v>
      </c>
      <c r="B9479" s="1" t="s">
        <v>13</v>
      </c>
      <c r="C9479" s="1" t="s">
        <v>19</v>
      </c>
      <c r="D9479" s="1" t="s">
        <v>1964</v>
      </c>
      <c r="E9479" s="1" t="s">
        <v>1998</v>
      </c>
      <c r="F9479" s="1">
        <v>6960</v>
      </c>
      <c r="G9479" s="1">
        <v>1.02</v>
      </c>
      <c r="H9479" s="1">
        <v>0.98</v>
      </c>
      <c r="I9479" s="2">
        <f t="shared" si="147"/>
        <v>6820.8</v>
      </c>
    </row>
    <row r="9480" spans="1:9" x14ac:dyDescent="0.2">
      <c r="A9480" s="6">
        <v>2014</v>
      </c>
      <c r="B9480" s="1" t="s">
        <v>13</v>
      </c>
      <c r="C9480" s="1" t="s">
        <v>19</v>
      </c>
      <c r="D9480" s="1" t="s">
        <v>1964</v>
      </c>
      <c r="E9480" s="1" t="s">
        <v>1999</v>
      </c>
      <c r="F9480" s="1">
        <v>8940</v>
      </c>
      <c r="G9480" s="1">
        <v>1.06</v>
      </c>
      <c r="H9480" s="1">
        <v>0.92</v>
      </c>
      <c r="I9480" s="2">
        <f t="shared" si="147"/>
        <v>8224.8000000000011</v>
      </c>
    </row>
    <row r="9481" spans="1:9" x14ac:dyDescent="0.2">
      <c r="A9481" s="6">
        <v>2014</v>
      </c>
      <c r="B9481" s="1" t="s">
        <v>13</v>
      </c>
      <c r="C9481" s="1" t="s">
        <v>19</v>
      </c>
      <c r="D9481" s="1" t="s">
        <v>1964</v>
      </c>
      <c r="E9481" s="1" t="s">
        <v>2000</v>
      </c>
      <c r="F9481" s="1">
        <v>7488</v>
      </c>
      <c r="G9481" s="1">
        <v>1.06</v>
      </c>
      <c r="H9481" s="1">
        <v>1.08</v>
      </c>
      <c r="I9481" s="2">
        <f t="shared" si="147"/>
        <v>8087.0400000000009</v>
      </c>
    </row>
    <row r="9482" spans="1:9" x14ac:dyDescent="0.2">
      <c r="A9482" s="6">
        <v>2014</v>
      </c>
      <c r="B9482" s="1" t="s">
        <v>13</v>
      </c>
      <c r="C9482" s="1" t="s">
        <v>19</v>
      </c>
      <c r="D9482" s="1" t="s">
        <v>1964</v>
      </c>
      <c r="E9482" s="1" t="s">
        <v>2001</v>
      </c>
      <c r="F9482" s="1">
        <v>6000</v>
      </c>
      <c r="G9482" s="1">
        <v>0.99</v>
      </c>
      <c r="H9482" s="1">
        <v>1.02</v>
      </c>
      <c r="I9482" s="2">
        <f t="shared" si="147"/>
        <v>6120</v>
      </c>
    </row>
    <row r="9483" spans="1:9" x14ac:dyDescent="0.2">
      <c r="A9483" s="6">
        <v>2014</v>
      </c>
      <c r="B9483" s="1" t="s">
        <v>13</v>
      </c>
      <c r="C9483" s="1" t="s">
        <v>19</v>
      </c>
      <c r="D9483" s="1" t="s">
        <v>1964</v>
      </c>
      <c r="E9483" s="1" t="s">
        <v>2002</v>
      </c>
      <c r="F9483" s="1">
        <v>7236</v>
      </c>
      <c r="G9483" s="1">
        <v>1.1599999999999999</v>
      </c>
      <c r="H9483" s="1">
        <v>1.1499999999999999</v>
      </c>
      <c r="I9483" s="2">
        <f t="shared" si="147"/>
        <v>8321.4</v>
      </c>
    </row>
    <row r="9484" spans="1:9" x14ac:dyDescent="0.2">
      <c r="A9484" s="6">
        <v>2014</v>
      </c>
      <c r="B9484" s="1" t="s">
        <v>13</v>
      </c>
      <c r="C9484" s="1" t="s">
        <v>19</v>
      </c>
      <c r="D9484" s="1" t="s">
        <v>1964</v>
      </c>
      <c r="E9484" s="1" t="s">
        <v>2003</v>
      </c>
      <c r="F9484" s="1">
        <v>8460</v>
      </c>
      <c r="G9484" s="1">
        <v>0.69</v>
      </c>
      <c r="H9484" s="1">
        <v>0.91</v>
      </c>
      <c r="I9484" s="2">
        <f t="shared" si="147"/>
        <v>7698.6</v>
      </c>
    </row>
    <row r="9485" spans="1:9" x14ac:dyDescent="0.2">
      <c r="A9485" s="6">
        <v>2014</v>
      </c>
      <c r="B9485" s="1" t="s">
        <v>13</v>
      </c>
      <c r="C9485" s="1" t="s">
        <v>19</v>
      </c>
      <c r="D9485" s="1" t="s">
        <v>1964</v>
      </c>
      <c r="E9485" s="1" t="s">
        <v>2004</v>
      </c>
      <c r="F9485" s="1">
        <v>5760</v>
      </c>
      <c r="G9485" s="1">
        <v>0.6</v>
      </c>
      <c r="H9485" s="1">
        <v>0.96</v>
      </c>
      <c r="I9485" s="2">
        <f t="shared" si="147"/>
        <v>5529.5999999999995</v>
      </c>
    </row>
    <row r="9486" spans="1:9" x14ac:dyDescent="0.2">
      <c r="A9486" s="6">
        <v>2014</v>
      </c>
      <c r="B9486" s="1" t="s">
        <v>13</v>
      </c>
      <c r="C9486" s="1" t="s">
        <v>19</v>
      </c>
      <c r="D9486" s="1" t="s">
        <v>1964</v>
      </c>
      <c r="E9486" s="1" t="s">
        <v>2005</v>
      </c>
      <c r="F9486" s="1">
        <v>8796</v>
      </c>
      <c r="G9486" s="1">
        <v>1.1100000000000001</v>
      </c>
      <c r="H9486" s="1">
        <v>1.2</v>
      </c>
      <c r="I9486" s="2">
        <f t="shared" si="147"/>
        <v>10555.199999999999</v>
      </c>
    </row>
    <row r="9487" spans="1:9" x14ac:dyDescent="0.2">
      <c r="A9487" s="6">
        <v>2014</v>
      </c>
      <c r="B9487" s="1" t="s">
        <v>13</v>
      </c>
      <c r="C9487" s="1" t="s">
        <v>19</v>
      </c>
      <c r="D9487" s="1" t="s">
        <v>1964</v>
      </c>
      <c r="E9487" s="1" t="s">
        <v>2006</v>
      </c>
      <c r="F9487" s="1">
        <v>6624</v>
      </c>
      <c r="G9487" s="1">
        <v>1.1200000000000001</v>
      </c>
      <c r="H9487" s="1">
        <v>1.08</v>
      </c>
      <c r="I9487" s="2">
        <f t="shared" ref="I9487:I9550" si="148">H9487 *F9487</f>
        <v>7153.92</v>
      </c>
    </row>
    <row r="9488" spans="1:9" x14ac:dyDescent="0.2">
      <c r="A9488" s="6">
        <v>2014</v>
      </c>
      <c r="B9488" s="1" t="s">
        <v>13</v>
      </c>
      <c r="C9488" s="1" t="s">
        <v>19</v>
      </c>
      <c r="D9488" s="1" t="s">
        <v>1964</v>
      </c>
      <c r="E9488" s="1" t="s">
        <v>2007</v>
      </c>
      <c r="F9488" s="1">
        <v>5640</v>
      </c>
      <c r="G9488" s="1">
        <v>1.04</v>
      </c>
      <c r="H9488" s="1">
        <v>1.04</v>
      </c>
      <c r="I9488" s="2">
        <f t="shared" si="148"/>
        <v>5865.6</v>
      </c>
    </row>
    <row r="9489" spans="1:9" x14ac:dyDescent="0.2">
      <c r="A9489" s="6">
        <v>2014</v>
      </c>
      <c r="B9489" s="1" t="s">
        <v>13</v>
      </c>
      <c r="C9489" s="1" t="s">
        <v>19</v>
      </c>
      <c r="D9489" s="1" t="s">
        <v>1964</v>
      </c>
      <c r="E9489" s="1" t="s">
        <v>2008</v>
      </c>
      <c r="F9489" s="1">
        <v>8268</v>
      </c>
      <c r="G9489" s="1">
        <v>0.48</v>
      </c>
      <c r="H9489" s="1">
        <v>1.1399999999999999</v>
      </c>
      <c r="I9489" s="2">
        <f t="shared" si="148"/>
        <v>9425.5199999999986</v>
      </c>
    </row>
    <row r="9490" spans="1:9" x14ac:dyDescent="0.2">
      <c r="A9490" s="6">
        <v>2014</v>
      </c>
      <c r="B9490" s="1" t="s">
        <v>13</v>
      </c>
      <c r="C9490" s="1" t="s">
        <v>19</v>
      </c>
      <c r="D9490" s="1" t="s">
        <v>1964</v>
      </c>
      <c r="E9490" s="1" t="s">
        <v>2009</v>
      </c>
      <c r="F9490" s="1">
        <v>9108</v>
      </c>
      <c r="G9490" s="1">
        <v>0.99</v>
      </c>
      <c r="H9490" s="1">
        <v>1.05</v>
      </c>
      <c r="I9490" s="2">
        <f t="shared" si="148"/>
        <v>9563.4</v>
      </c>
    </row>
    <row r="9491" spans="1:9" x14ac:dyDescent="0.2">
      <c r="A9491" s="6">
        <v>2014</v>
      </c>
      <c r="B9491" s="1" t="s">
        <v>13</v>
      </c>
      <c r="C9491" s="1" t="s">
        <v>19</v>
      </c>
      <c r="D9491" s="1" t="s">
        <v>1964</v>
      </c>
      <c r="E9491" s="1" t="s">
        <v>2010</v>
      </c>
      <c r="F9491" s="1">
        <v>6708</v>
      </c>
      <c r="G9491" s="1">
        <v>1.1299999999999999</v>
      </c>
      <c r="H9491" s="1">
        <v>0.96</v>
      </c>
      <c r="I9491" s="2">
        <f t="shared" si="148"/>
        <v>6439.6799999999994</v>
      </c>
    </row>
    <row r="9492" spans="1:9" x14ac:dyDescent="0.2">
      <c r="A9492" s="6">
        <v>2014</v>
      </c>
      <c r="B9492" s="1" t="s">
        <v>13</v>
      </c>
      <c r="C9492" s="1" t="s">
        <v>19</v>
      </c>
      <c r="D9492" s="1" t="s">
        <v>1964</v>
      </c>
      <c r="E9492" s="1" t="s">
        <v>2011</v>
      </c>
      <c r="F9492" s="1">
        <v>8520</v>
      </c>
      <c r="G9492" s="1">
        <v>0.93</v>
      </c>
      <c r="H9492" s="1">
        <v>0.98</v>
      </c>
      <c r="I9492" s="2">
        <f t="shared" si="148"/>
        <v>8349.6</v>
      </c>
    </row>
    <row r="9493" spans="1:9" x14ac:dyDescent="0.2">
      <c r="A9493" s="6">
        <v>2014</v>
      </c>
      <c r="B9493" s="1" t="s">
        <v>13</v>
      </c>
      <c r="C9493" s="1" t="s">
        <v>19</v>
      </c>
      <c r="D9493" s="1" t="s">
        <v>1964</v>
      </c>
      <c r="E9493" s="1" t="s">
        <v>2012</v>
      </c>
      <c r="F9493" s="1">
        <v>8304</v>
      </c>
      <c r="G9493" s="1">
        <v>0.46</v>
      </c>
      <c r="H9493" s="1">
        <v>1.1499999999999999</v>
      </c>
      <c r="I9493" s="2">
        <f t="shared" si="148"/>
        <v>9549.5999999999985</v>
      </c>
    </row>
    <row r="9494" spans="1:9" x14ac:dyDescent="0.2">
      <c r="A9494" s="6">
        <v>2014</v>
      </c>
      <c r="B9494" s="1" t="s">
        <v>13</v>
      </c>
      <c r="C9494" s="1" t="s">
        <v>19</v>
      </c>
      <c r="D9494" s="1" t="s">
        <v>1964</v>
      </c>
      <c r="E9494" s="1" t="s">
        <v>2013</v>
      </c>
      <c r="F9494" s="1">
        <v>8172</v>
      </c>
      <c r="G9494" s="1">
        <v>0.66</v>
      </c>
      <c r="H9494" s="1">
        <v>0.94</v>
      </c>
      <c r="I9494" s="2">
        <f t="shared" si="148"/>
        <v>7681.6799999999994</v>
      </c>
    </row>
    <row r="9495" spans="1:9" x14ac:dyDescent="0.2">
      <c r="A9495" s="6">
        <v>2014</v>
      </c>
      <c r="B9495" s="1" t="s">
        <v>13</v>
      </c>
      <c r="C9495" s="1" t="s">
        <v>19</v>
      </c>
      <c r="D9495" s="1" t="s">
        <v>1964</v>
      </c>
      <c r="E9495" s="1" t="s">
        <v>2014</v>
      </c>
      <c r="F9495" s="1">
        <v>7788</v>
      </c>
      <c r="G9495" s="1">
        <v>1.18</v>
      </c>
      <c r="H9495" s="1">
        <v>0.98</v>
      </c>
      <c r="I9495" s="2">
        <f t="shared" si="148"/>
        <v>7632.24</v>
      </c>
    </row>
    <row r="9496" spans="1:9" x14ac:dyDescent="0.2">
      <c r="A9496" s="6">
        <v>2014</v>
      </c>
      <c r="B9496" s="1" t="s">
        <v>13</v>
      </c>
      <c r="C9496" s="1" t="s">
        <v>19</v>
      </c>
      <c r="D9496" s="1" t="s">
        <v>1964</v>
      </c>
      <c r="E9496" s="1" t="s">
        <v>3789</v>
      </c>
      <c r="F9496" s="1">
        <v>6684</v>
      </c>
      <c r="G9496" s="1">
        <v>0.56000000000000005</v>
      </c>
      <c r="H9496" s="1">
        <v>1.1100000000000001</v>
      </c>
      <c r="I9496" s="2">
        <f t="shared" si="148"/>
        <v>7419.2400000000007</v>
      </c>
    </row>
    <row r="9497" spans="1:9" x14ac:dyDescent="0.2">
      <c r="A9497" s="6">
        <v>2014</v>
      </c>
      <c r="B9497" s="1" t="s">
        <v>13</v>
      </c>
      <c r="C9497" s="1" t="s">
        <v>19</v>
      </c>
      <c r="D9497" s="1" t="s">
        <v>1964</v>
      </c>
      <c r="E9497" s="1" t="s">
        <v>2015</v>
      </c>
      <c r="F9497" s="1">
        <v>6816</v>
      </c>
      <c r="G9497" s="1">
        <v>1.1299999999999999</v>
      </c>
      <c r="H9497" s="1">
        <v>0.93</v>
      </c>
      <c r="I9497" s="2">
        <f t="shared" si="148"/>
        <v>6338.88</v>
      </c>
    </row>
    <row r="9498" spans="1:9" x14ac:dyDescent="0.2">
      <c r="A9498" s="6">
        <v>2014</v>
      </c>
      <c r="B9498" s="1" t="s">
        <v>13</v>
      </c>
      <c r="C9498" s="1" t="s">
        <v>19</v>
      </c>
      <c r="D9498" s="1" t="s">
        <v>1964</v>
      </c>
      <c r="E9498" s="1" t="s">
        <v>2016</v>
      </c>
      <c r="F9498" s="1">
        <v>7764</v>
      </c>
      <c r="G9498" s="1">
        <v>1.17</v>
      </c>
      <c r="H9498" s="1">
        <v>0.94</v>
      </c>
      <c r="I9498" s="2">
        <f t="shared" si="148"/>
        <v>7298.16</v>
      </c>
    </row>
    <row r="9499" spans="1:9" x14ac:dyDescent="0.2">
      <c r="A9499" s="6">
        <v>2014</v>
      </c>
      <c r="B9499" s="1" t="s">
        <v>13</v>
      </c>
      <c r="C9499" s="1" t="s">
        <v>19</v>
      </c>
      <c r="D9499" s="1" t="s">
        <v>1964</v>
      </c>
      <c r="E9499" s="1" t="s">
        <v>2017</v>
      </c>
      <c r="F9499" s="1">
        <v>7308</v>
      </c>
      <c r="G9499" s="1">
        <v>0.72</v>
      </c>
      <c r="H9499" s="1">
        <v>1.1599999999999999</v>
      </c>
      <c r="I9499" s="2">
        <f t="shared" si="148"/>
        <v>8477.2799999999988</v>
      </c>
    </row>
    <row r="9500" spans="1:9" x14ac:dyDescent="0.2">
      <c r="A9500" s="6">
        <v>2014</v>
      </c>
      <c r="B9500" s="1" t="s">
        <v>13</v>
      </c>
      <c r="C9500" s="1" t="s">
        <v>19</v>
      </c>
      <c r="D9500" s="1" t="s">
        <v>1964</v>
      </c>
      <c r="E9500" s="1" t="s">
        <v>2018</v>
      </c>
      <c r="F9500" s="1">
        <v>7728</v>
      </c>
      <c r="G9500" s="1">
        <v>0.53</v>
      </c>
      <c r="H9500" s="1">
        <v>1.0900000000000001</v>
      </c>
      <c r="I9500" s="2">
        <f t="shared" si="148"/>
        <v>8423.52</v>
      </c>
    </row>
    <row r="9501" spans="1:9" x14ac:dyDescent="0.2">
      <c r="A9501" s="6">
        <v>2014</v>
      </c>
      <c r="B9501" s="1" t="s">
        <v>13</v>
      </c>
      <c r="C9501" s="1" t="s">
        <v>19</v>
      </c>
      <c r="D9501" s="1" t="s">
        <v>1964</v>
      </c>
      <c r="E9501" s="1" t="s">
        <v>2019</v>
      </c>
      <c r="F9501" s="1">
        <v>9132</v>
      </c>
      <c r="G9501" s="1">
        <v>0.72</v>
      </c>
      <c r="H9501" s="1">
        <v>0.93</v>
      </c>
      <c r="I9501" s="2">
        <f t="shared" si="148"/>
        <v>8492.76</v>
      </c>
    </row>
    <row r="9502" spans="1:9" x14ac:dyDescent="0.2">
      <c r="A9502" s="6">
        <v>2014</v>
      </c>
      <c r="B9502" s="1" t="s">
        <v>13</v>
      </c>
      <c r="C9502" s="1" t="s">
        <v>19</v>
      </c>
      <c r="D9502" s="1" t="s">
        <v>1964</v>
      </c>
      <c r="E9502" s="1" t="s">
        <v>2020</v>
      </c>
      <c r="F9502" s="1">
        <v>9048</v>
      </c>
      <c r="G9502" s="1">
        <v>0.88</v>
      </c>
      <c r="H9502" s="1">
        <v>1.05</v>
      </c>
      <c r="I9502" s="2">
        <f t="shared" si="148"/>
        <v>9500.4</v>
      </c>
    </row>
    <row r="9503" spans="1:9" x14ac:dyDescent="0.2">
      <c r="A9503" s="6">
        <v>2014</v>
      </c>
      <c r="B9503" s="1" t="s">
        <v>13</v>
      </c>
      <c r="C9503" s="1" t="s">
        <v>19</v>
      </c>
      <c r="D9503" s="1" t="s">
        <v>1964</v>
      </c>
      <c r="E9503" s="1" t="s">
        <v>2021</v>
      </c>
      <c r="F9503" s="1">
        <v>8388</v>
      </c>
      <c r="G9503" s="1">
        <v>0.53</v>
      </c>
      <c r="H9503" s="1">
        <v>1.04</v>
      </c>
      <c r="I9503" s="2">
        <f t="shared" si="148"/>
        <v>8723.52</v>
      </c>
    </row>
    <row r="9504" spans="1:9" x14ac:dyDescent="0.2">
      <c r="A9504" s="6">
        <v>2014</v>
      </c>
      <c r="B9504" s="1" t="s">
        <v>13</v>
      </c>
      <c r="C9504" s="1" t="s">
        <v>19</v>
      </c>
      <c r="D9504" s="1" t="s">
        <v>1964</v>
      </c>
      <c r="E9504" s="1" t="s">
        <v>2022</v>
      </c>
      <c r="F9504" s="1">
        <v>7884</v>
      </c>
      <c r="G9504" s="1">
        <v>0.64</v>
      </c>
      <c r="H9504" s="1">
        <v>1.17</v>
      </c>
      <c r="I9504" s="2">
        <f t="shared" si="148"/>
        <v>9224.2799999999988</v>
      </c>
    </row>
    <row r="9505" spans="1:9" x14ac:dyDescent="0.2">
      <c r="A9505" s="6">
        <v>2014</v>
      </c>
      <c r="B9505" s="1" t="s">
        <v>13</v>
      </c>
      <c r="C9505" s="1" t="s">
        <v>19</v>
      </c>
      <c r="D9505" s="1" t="s">
        <v>1964</v>
      </c>
      <c r="E9505" s="1" t="s">
        <v>2023</v>
      </c>
      <c r="F9505" s="1">
        <v>5748</v>
      </c>
      <c r="G9505" s="1">
        <v>0.5</v>
      </c>
      <c r="H9505" s="1">
        <v>1.2</v>
      </c>
      <c r="I9505" s="2">
        <f t="shared" si="148"/>
        <v>6897.5999999999995</v>
      </c>
    </row>
    <row r="9506" spans="1:9" x14ac:dyDescent="0.2">
      <c r="A9506" s="6">
        <v>2014</v>
      </c>
      <c r="B9506" s="1" t="s">
        <v>13</v>
      </c>
      <c r="C9506" s="1" t="s">
        <v>19</v>
      </c>
      <c r="D9506" s="1" t="s">
        <v>1964</v>
      </c>
      <c r="E9506" s="1" t="s">
        <v>2024</v>
      </c>
      <c r="F9506" s="1">
        <v>4884</v>
      </c>
      <c r="G9506" s="1">
        <v>0.75</v>
      </c>
      <c r="H9506" s="1">
        <v>1.1599999999999999</v>
      </c>
      <c r="I9506" s="2">
        <f t="shared" si="148"/>
        <v>5665.44</v>
      </c>
    </row>
    <row r="9507" spans="1:9" x14ac:dyDescent="0.2">
      <c r="A9507" s="6">
        <v>2014</v>
      </c>
      <c r="B9507" s="1" t="s">
        <v>13</v>
      </c>
      <c r="C9507" s="1" t="s">
        <v>19</v>
      </c>
      <c r="D9507" s="1" t="s">
        <v>1964</v>
      </c>
      <c r="E9507" s="1" t="s">
        <v>2025</v>
      </c>
      <c r="F9507" s="1">
        <v>9576</v>
      </c>
      <c r="G9507" s="1">
        <v>0.74</v>
      </c>
      <c r="H9507" s="1">
        <v>1.19</v>
      </c>
      <c r="I9507" s="2">
        <f t="shared" si="148"/>
        <v>11395.439999999999</v>
      </c>
    </row>
    <row r="9508" spans="1:9" x14ac:dyDescent="0.2">
      <c r="A9508" s="6">
        <v>2014</v>
      </c>
      <c r="B9508" s="1" t="s">
        <v>13</v>
      </c>
      <c r="C9508" s="1" t="s">
        <v>19</v>
      </c>
      <c r="D9508" s="1" t="s">
        <v>1964</v>
      </c>
      <c r="E9508" s="1" t="s">
        <v>2026</v>
      </c>
      <c r="F9508" s="1">
        <v>6324</v>
      </c>
      <c r="G9508" s="1">
        <v>1.0900000000000001</v>
      </c>
      <c r="H9508" s="1">
        <v>1.02</v>
      </c>
      <c r="I9508" s="2">
        <f t="shared" si="148"/>
        <v>6450.4800000000005</v>
      </c>
    </row>
    <row r="9509" spans="1:9" x14ac:dyDescent="0.2">
      <c r="A9509" s="6">
        <v>2014</v>
      </c>
      <c r="B9509" s="1" t="s">
        <v>13</v>
      </c>
      <c r="C9509" s="1" t="s">
        <v>209</v>
      </c>
      <c r="D9509" s="1" t="s">
        <v>2027</v>
      </c>
      <c r="E9509" s="1" t="s">
        <v>2028</v>
      </c>
      <c r="F9509" s="1">
        <v>744</v>
      </c>
      <c r="G9509" s="1">
        <v>1.1599999999999999</v>
      </c>
      <c r="H9509" s="1">
        <v>1.67</v>
      </c>
      <c r="I9509" s="2">
        <f t="shared" si="148"/>
        <v>1242.48</v>
      </c>
    </row>
    <row r="9510" spans="1:9" x14ac:dyDescent="0.2">
      <c r="A9510" s="6">
        <v>2014</v>
      </c>
      <c r="B9510" s="1" t="s">
        <v>13</v>
      </c>
      <c r="C9510" s="1" t="s">
        <v>209</v>
      </c>
      <c r="D9510" s="1" t="s">
        <v>2027</v>
      </c>
      <c r="E9510" s="1" t="s">
        <v>2029</v>
      </c>
      <c r="F9510" s="1">
        <v>1176</v>
      </c>
      <c r="G9510" s="1">
        <v>1.1499999999999999</v>
      </c>
      <c r="H9510" s="1">
        <v>1.88</v>
      </c>
      <c r="I9510" s="2">
        <f t="shared" si="148"/>
        <v>2210.8799999999997</v>
      </c>
    </row>
    <row r="9511" spans="1:9" x14ac:dyDescent="0.2">
      <c r="A9511" s="6">
        <v>2014</v>
      </c>
      <c r="B9511" s="1" t="s">
        <v>13</v>
      </c>
      <c r="C9511" s="1" t="s">
        <v>209</v>
      </c>
      <c r="D9511" s="1" t="s">
        <v>2027</v>
      </c>
      <c r="E9511" s="1" t="s">
        <v>2030</v>
      </c>
      <c r="F9511" s="1">
        <v>1272</v>
      </c>
      <c r="G9511" s="1">
        <v>1.1599999999999999</v>
      </c>
      <c r="H9511" s="1">
        <v>1.81</v>
      </c>
      <c r="I9511" s="2">
        <f t="shared" si="148"/>
        <v>2302.3200000000002</v>
      </c>
    </row>
    <row r="9512" spans="1:9" x14ac:dyDescent="0.2">
      <c r="A9512" s="6">
        <v>2014</v>
      </c>
      <c r="B9512" s="1" t="s">
        <v>13</v>
      </c>
      <c r="C9512" s="1" t="s">
        <v>209</v>
      </c>
      <c r="D9512" s="1" t="s">
        <v>2027</v>
      </c>
      <c r="E9512" s="1" t="s">
        <v>2031</v>
      </c>
      <c r="F9512" s="1">
        <v>768</v>
      </c>
      <c r="G9512" s="1">
        <v>1.17</v>
      </c>
      <c r="H9512" s="1">
        <v>1.71</v>
      </c>
      <c r="I9512" s="2">
        <f t="shared" si="148"/>
        <v>1313.28</v>
      </c>
    </row>
    <row r="9513" spans="1:9" x14ac:dyDescent="0.2">
      <c r="A9513" s="6">
        <v>2014</v>
      </c>
      <c r="B9513" s="1" t="s">
        <v>13</v>
      </c>
      <c r="C9513" s="1" t="s">
        <v>209</v>
      </c>
      <c r="D9513" s="1" t="s">
        <v>2027</v>
      </c>
      <c r="E9513" s="1" t="s">
        <v>2032</v>
      </c>
      <c r="F9513" s="1">
        <v>1032</v>
      </c>
      <c r="G9513" s="1">
        <v>1.47</v>
      </c>
      <c r="H9513" s="1">
        <v>1.68</v>
      </c>
      <c r="I9513" s="2">
        <f t="shared" si="148"/>
        <v>1733.76</v>
      </c>
    </row>
    <row r="9514" spans="1:9" x14ac:dyDescent="0.2">
      <c r="A9514" s="6">
        <v>2014</v>
      </c>
      <c r="B9514" s="1" t="s">
        <v>13</v>
      </c>
      <c r="C9514" s="1" t="s">
        <v>209</v>
      </c>
      <c r="D9514" s="1" t="s">
        <v>2027</v>
      </c>
      <c r="E9514" s="1" t="s">
        <v>2033</v>
      </c>
      <c r="F9514" s="1">
        <v>588</v>
      </c>
      <c r="G9514" s="1">
        <v>1.4</v>
      </c>
      <c r="H9514" s="1">
        <v>1.6</v>
      </c>
      <c r="I9514" s="2">
        <f t="shared" si="148"/>
        <v>940.80000000000007</v>
      </c>
    </row>
    <row r="9515" spans="1:9" x14ac:dyDescent="0.2">
      <c r="A9515" s="6">
        <v>2014</v>
      </c>
      <c r="B9515" s="1" t="s">
        <v>13</v>
      </c>
      <c r="C9515" s="1" t="s">
        <v>209</v>
      </c>
      <c r="D9515" s="1" t="s">
        <v>2027</v>
      </c>
      <c r="E9515" s="1" t="s">
        <v>2034</v>
      </c>
      <c r="F9515" s="1">
        <v>780</v>
      </c>
      <c r="G9515" s="1">
        <v>1.18</v>
      </c>
      <c r="H9515" s="1">
        <v>1.78</v>
      </c>
      <c r="I9515" s="2">
        <f t="shared" si="148"/>
        <v>1388.4</v>
      </c>
    </row>
    <row r="9516" spans="1:9" x14ac:dyDescent="0.2">
      <c r="A9516" s="6">
        <v>2014</v>
      </c>
      <c r="B9516" s="1" t="s">
        <v>13</v>
      </c>
      <c r="C9516" s="1" t="s">
        <v>209</v>
      </c>
      <c r="D9516" s="1" t="s">
        <v>2027</v>
      </c>
      <c r="E9516" s="1" t="s">
        <v>2035</v>
      </c>
      <c r="F9516" s="1">
        <v>1152</v>
      </c>
      <c r="G9516" s="1">
        <v>1.17</v>
      </c>
      <c r="H9516" s="1">
        <v>1.82</v>
      </c>
      <c r="I9516" s="2">
        <f t="shared" si="148"/>
        <v>2096.64</v>
      </c>
    </row>
    <row r="9517" spans="1:9" x14ac:dyDescent="0.2">
      <c r="A9517" s="6">
        <v>2014</v>
      </c>
      <c r="B9517" s="1" t="s">
        <v>13</v>
      </c>
      <c r="C9517" s="1" t="s">
        <v>209</v>
      </c>
      <c r="D9517" s="1" t="s">
        <v>2027</v>
      </c>
      <c r="E9517" s="1" t="s">
        <v>2036</v>
      </c>
      <c r="F9517" s="1">
        <v>924</v>
      </c>
      <c r="G9517" s="1">
        <v>1.38</v>
      </c>
      <c r="H9517" s="1">
        <v>1.63</v>
      </c>
      <c r="I9517" s="2">
        <f t="shared" si="148"/>
        <v>1506.12</v>
      </c>
    </row>
    <row r="9518" spans="1:9" x14ac:dyDescent="0.2">
      <c r="A9518" s="6">
        <v>2014</v>
      </c>
      <c r="B9518" s="1" t="s">
        <v>13</v>
      </c>
      <c r="C9518" s="1" t="s">
        <v>209</v>
      </c>
      <c r="D9518" s="1" t="s">
        <v>2027</v>
      </c>
      <c r="E9518" s="1" t="s">
        <v>2037</v>
      </c>
      <c r="F9518" s="1">
        <v>1188</v>
      </c>
      <c r="G9518" s="1">
        <v>1.37</v>
      </c>
      <c r="H9518" s="1">
        <v>1.87</v>
      </c>
      <c r="I9518" s="2">
        <f t="shared" si="148"/>
        <v>2221.56</v>
      </c>
    </row>
    <row r="9519" spans="1:9" x14ac:dyDescent="0.2">
      <c r="A9519" s="6">
        <v>2014</v>
      </c>
      <c r="B9519" s="1" t="s">
        <v>13</v>
      </c>
      <c r="C9519" s="1" t="s">
        <v>209</v>
      </c>
      <c r="D9519" s="1" t="s">
        <v>2027</v>
      </c>
      <c r="E9519" s="1" t="s">
        <v>2038</v>
      </c>
      <c r="F9519" s="1">
        <v>708</v>
      </c>
      <c r="G9519" s="1">
        <v>1.17</v>
      </c>
      <c r="H9519" s="1">
        <v>1.8</v>
      </c>
      <c r="I9519" s="2">
        <f t="shared" si="148"/>
        <v>1274.4000000000001</v>
      </c>
    </row>
    <row r="9520" spans="1:9" x14ac:dyDescent="0.2">
      <c r="A9520" s="6">
        <v>2014</v>
      </c>
      <c r="B9520" s="1" t="s">
        <v>13</v>
      </c>
      <c r="C9520" s="1" t="s">
        <v>209</v>
      </c>
      <c r="D9520" s="1" t="s">
        <v>2027</v>
      </c>
      <c r="E9520" s="1" t="s">
        <v>2039</v>
      </c>
      <c r="F9520" s="1">
        <v>1212</v>
      </c>
      <c r="G9520" s="1">
        <v>1.29</v>
      </c>
      <c r="H9520" s="1">
        <v>1.77</v>
      </c>
      <c r="I9520" s="2">
        <f t="shared" si="148"/>
        <v>2145.2400000000002</v>
      </c>
    </row>
    <row r="9521" spans="1:9" x14ac:dyDescent="0.2">
      <c r="A9521" s="6">
        <v>2014</v>
      </c>
      <c r="B9521" s="1" t="s">
        <v>13</v>
      </c>
      <c r="C9521" s="1" t="s">
        <v>209</v>
      </c>
      <c r="D9521" s="1" t="s">
        <v>2027</v>
      </c>
      <c r="E9521" s="1" t="s">
        <v>2040</v>
      </c>
      <c r="F9521" s="1">
        <v>1320</v>
      </c>
      <c r="G9521" s="1">
        <v>1.46</v>
      </c>
      <c r="H9521" s="1">
        <v>1.83</v>
      </c>
      <c r="I9521" s="2">
        <f t="shared" si="148"/>
        <v>2415.6</v>
      </c>
    </row>
    <row r="9522" spans="1:9" x14ac:dyDescent="0.2">
      <c r="A9522" s="6">
        <v>2014</v>
      </c>
      <c r="B9522" s="1" t="s">
        <v>13</v>
      </c>
      <c r="C9522" s="1" t="s">
        <v>209</v>
      </c>
      <c r="D9522" s="1" t="s">
        <v>2027</v>
      </c>
      <c r="E9522" s="1" t="s">
        <v>2041</v>
      </c>
      <c r="F9522" s="1">
        <v>972</v>
      </c>
      <c r="G9522" s="1">
        <v>1.32</v>
      </c>
      <c r="H9522" s="1">
        <v>1.81</v>
      </c>
      <c r="I9522" s="2">
        <f t="shared" si="148"/>
        <v>1759.3200000000002</v>
      </c>
    </row>
    <row r="9523" spans="1:9" x14ac:dyDescent="0.2">
      <c r="A9523" s="6">
        <v>2014</v>
      </c>
      <c r="B9523" s="1" t="s">
        <v>13</v>
      </c>
      <c r="C9523" s="1" t="s">
        <v>1578</v>
      </c>
      <c r="D9523" s="1" t="s">
        <v>2027</v>
      </c>
      <c r="E9523" s="1" t="s">
        <v>3790</v>
      </c>
      <c r="F9523" s="1">
        <v>360</v>
      </c>
      <c r="G9523" s="1">
        <v>3.13</v>
      </c>
      <c r="H9523" s="1">
        <v>6.44</v>
      </c>
      <c r="I9523" s="2">
        <f t="shared" si="148"/>
        <v>2318.4</v>
      </c>
    </row>
    <row r="9524" spans="1:9" x14ac:dyDescent="0.2">
      <c r="A9524" s="6">
        <v>2014</v>
      </c>
      <c r="B9524" s="1" t="s">
        <v>13</v>
      </c>
      <c r="C9524" s="1" t="s">
        <v>1578</v>
      </c>
      <c r="D9524" s="1" t="s">
        <v>2027</v>
      </c>
      <c r="E9524" s="1" t="s">
        <v>3791</v>
      </c>
      <c r="F9524" s="1">
        <v>480</v>
      </c>
      <c r="G9524" s="1">
        <v>4.9400000000000004</v>
      </c>
      <c r="H9524" s="1">
        <v>5.5</v>
      </c>
      <c r="I9524" s="2">
        <f t="shared" si="148"/>
        <v>2640</v>
      </c>
    </row>
    <row r="9525" spans="1:9" x14ac:dyDescent="0.2">
      <c r="A9525" s="6">
        <v>2014</v>
      </c>
      <c r="B9525" s="1" t="s">
        <v>13</v>
      </c>
      <c r="C9525" s="1" t="s">
        <v>1578</v>
      </c>
      <c r="D9525" s="1" t="s">
        <v>2027</v>
      </c>
      <c r="E9525" s="1" t="s">
        <v>3792</v>
      </c>
      <c r="F9525" s="1">
        <v>528</v>
      </c>
      <c r="G9525" s="1">
        <v>3.02</v>
      </c>
      <c r="H9525" s="1">
        <v>5.26</v>
      </c>
      <c r="I9525" s="2">
        <f t="shared" si="148"/>
        <v>2777.2799999999997</v>
      </c>
    </row>
    <row r="9526" spans="1:9" x14ac:dyDescent="0.2">
      <c r="A9526" s="6">
        <v>2014</v>
      </c>
      <c r="B9526" s="1" t="s">
        <v>13</v>
      </c>
      <c r="C9526" s="1" t="s">
        <v>1578</v>
      </c>
      <c r="D9526" s="1" t="s">
        <v>2027</v>
      </c>
      <c r="E9526" s="1" t="s">
        <v>3793</v>
      </c>
      <c r="F9526" s="1">
        <v>360</v>
      </c>
      <c r="G9526" s="1">
        <v>3.48</v>
      </c>
      <c r="H9526" s="1">
        <v>6.81</v>
      </c>
      <c r="I9526" s="2">
        <f t="shared" si="148"/>
        <v>2451.6</v>
      </c>
    </row>
    <row r="9527" spans="1:9" x14ac:dyDescent="0.2">
      <c r="A9527" s="6">
        <v>2014</v>
      </c>
      <c r="B9527" s="1" t="s">
        <v>13</v>
      </c>
      <c r="C9527" s="1" t="s">
        <v>1578</v>
      </c>
      <c r="D9527" s="1" t="s">
        <v>2027</v>
      </c>
      <c r="E9527" s="1" t="s">
        <v>3794</v>
      </c>
      <c r="F9527" s="1">
        <v>492</v>
      </c>
      <c r="G9527" s="1">
        <v>4.2699999999999996</v>
      </c>
      <c r="H9527" s="1">
        <v>5.19</v>
      </c>
      <c r="I9527" s="2">
        <f t="shared" si="148"/>
        <v>2553.48</v>
      </c>
    </row>
    <row r="9528" spans="1:9" x14ac:dyDescent="0.2">
      <c r="A9528" s="6">
        <v>2014</v>
      </c>
      <c r="B9528" s="1" t="s">
        <v>13</v>
      </c>
      <c r="C9528" s="1" t="s">
        <v>1578</v>
      </c>
      <c r="D9528" s="1" t="s">
        <v>2027</v>
      </c>
      <c r="E9528" s="1" t="s">
        <v>3795</v>
      </c>
      <c r="F9528" s="1">
        <v>384</v>
      </c>
      <c r="G9528" s="1">
        <v>3.69</v>
      </c>
      <c r="H9528" s="1">
        <v>5.0599999999999996</v>
      </c>
      <c r="I9528" s="2">
        <f t="shared" si="148"/>
        <v>1943.04</v>
      </c>
    </row>
    <row r="9529" spans="1:9" x14ac:dyDescent="0.2">
      <c r="A9529" s="6">
        <v>2014</v>
      </c>
      <c r="B9529" s="1" t="s">
        <v>13</v>
      </c>
      <c r="C9529" s="1" t="s">
        <v>1578</v>
      </c>
      <c r="D9529" s="1" t="s">
        <v>2027</v>
      </c>
      <c r="E9529" s="1" t="s">
        <v>3796</v>
      </c>
      <c r="F9529" s="1">
        <v>528</v>
      </c>
      <c r="G9529" s="1">
        <v>4.6399999999999997</v>
      </c>
      <c r="H9529" s="1">
        <v>6.58</v>
      </c>
      <c r="I9529" s="2">
        <f t="shared" si="148"/>
        <v>3474.2400000000002</v>
      </c>
    </row>
    <row r="9530" spans="1:9" x14ac:dyDescent="0.2">
      <c r="A9530" s="6">
        <v>2014</v>
      </c>
      <c r="B9530" s="1" t="s">
        <v>13</v>
      </c>
      <c r="C9530" s="1" t="s">
        <v>209</v>
      </c>
      <c r="D9530" s="1" t="s">
        <v>2027</v>
      </c>
      <c r="E9530" s="1" t="s">
        <v>2042</v>
      </c>
      <c r="F9530" s="1">
        <v>1296</v>
      </c>
      <c r="G9530" s="1">
        <v>1.19</v>
      </c>
      <c r="H9530" s="1">
        <v>1.83</v>
      </c>
      <c r="I9530" s="2">
        <f t="shared" si="148"/>
        <v>2371.6800000000003</v>
      </c>
    </row>
    <row r="9531" spans="1:9" x14ac:dyDescent="0.2">
      <c r="A9531" s="6">
        <v>2014</v>
      </c>
      <c r="B9531" s="1" t="s">
        <v>13</v>
      </c>
      <c r="C9531" s="1" t="s">
        <v>168</v>
      </c>
      <c r="D9531" s="1" t="s">
        <v>2043</v>
      </c>
      <c r="E9531" s="1" t="s">
        <v>2044</v>
      </c>
      <c r="F9531" s="1">
        <v>432</v>
      </c>
      <c r="G9531" s="1">
        <v>4.58</v>
      </c>
      <c r="H9531" s="1">
        <v>5.39</v>
      </c>
      <c r="I9531" s="2">
        <f t="shared" si="148"/>
        <v>2328.48</v>
      </c>
    </row>
    <row r="9532" spans="1:9" x14ac:dyDescent="0.2">
      <c r="A9532" s="6">
        <v>2014</v>
      </c>
      <c r="B9532" s="1" t="s">
        <v>13</v>
      </c>
      <c r="C9532" s="1" t="s">
        <v>168</v>
      </c>
      <c r="D9532" s="1" t="s">
        <v>2043</v>
      </c>
      <c r="E9532" s="1" t="s">
        <v>2045</v>
      </c>
      <c r="F9532" s="1">
        <v>396</v>
      </c>
      <c r="G9532" s="1">
        <v>4.32</v>
      </c>
      <c r="H9532" s="1">
        <v>5.19</v>
      </c>
      <c r="I9532" s="2">
        <f t="shared" si="148"/>
        <v>2055.2400000000002</v>
      </c>
    </row>
    <row r="9533" spans="1:9" x14ac:dyDescent="0.2">
      <c r="A9533" s="6">
        <v>2014</v>
      </c>
      <c r="B9533" s="1" t="s">
        <v>13</v>
      </c>
      <c r="C9533" s="1" t="s">
        <v>168</v>
      </c>
      <c r="D9533" s="1" t="s">
        <v>2043</v>
      </c>
      <c r="E9533" s="1" t="s">
        <v>2046</v>
      </c>
      <c r="F9533" s="1">
        <v>336</v>
      </c>
      <c r="G9533" s="1">
        <v>4.68</v>
      </c>
      <c r="H9533" s="1">
        <v>5.26</v>
      </c>
      <c r="I9533" s="2">
        <f t="shared" si="148"/>
        <v>1767.36</v>
      </c>
    </row>
    <row r="9534" spans="1:9" x14ac:dyDescent="0.2">
      <c r="A9534" s="6">
        <v>2014</v>
      </c>
      <c r="B9534" s="1" t="s">
        <v>13</v>
      </c>
      <c r="C9534" s="1" t="s">
        <v>168</v>
      </c>
      <c r="D9534" s="1" t="s">
        <v>2043</v>
      </c>
      <c r="E9534" s="1" t="s">
        <v>2047</v>
      </c>
      <c r="F9534" s="1">
        <v>252</v>
      </c>
      <c r="G9534" s="1">
        <v>4.42</v>
      </c>
      <c r="H9534" s="1">
        <v>5.0999999999999996</v>
      </c>
      <c r="I9534" s="2">
        <f t="shared" si="148"/>
        <v>1285.1999999999998</v>
      </c>
    </row>
    <row r="9535" spans="1:9" x14ac:dyDescent="0.2">
      <c r="A9535" s="6">
        <v>2014</v>
      </c>
      <c r="B9535" s="1" t="s">
        <v>13</v>
      </c>
      <c r="C9535" s="1" t="s">
        <v>168</v>
      </c>
      <c r="D9535" s="1" t="s">
        <v>2043</v>
      </c>
      <c r="E9535" s="1" t="s">
        <v>2048</v>
      </c>
      <c r="F9535" s="1">
        <v>672</v>
      </c>
      <c r="G9535" s="1">
        <v>4.0599999999999996</v>
      </c>
      <c r="H9535" s="1">
        <v>5.4</v>
      </c>
      <c r="I9535" s="2">
        <f t="shared" si="148"/>
        <v>3628.8</v>
      </c>
    </row>
    <row r="9536" spans="1:9" x14ac:dyDescent="0.2">
      <c r="A9536" s="6">
        <v>2014</v>
      </c>
      <c r="B9536" s="1" t="s">
        <v>13</v>
      </c>
      <c r="C9536" s="1" t="s">
        <v>168</v>
      </c>
      <c r="D9536" s="1" t="s">
        <v>2043</v>
      </c>
      <c r="E9536" s="1" t="s">
        <v>2049</v>
      </c>
      <c r="F9536" s="1">
        <v>648</v>
      </c>
      <c r="G9536" s="1">
        <v>4.0599999999999996</v>
      </c>
      <c r="H9536" s="1">
        <v>5.27</v>
      </c>
      <c r="I9536" s="2">
        <f t="shared" si="148"/>
        <v>3414.9599999999996</v>
      </c>
    </row>
    <row r="9537" spans="1:9" x14ac:dyDescent="0.2">
      <c r="A9537" s="6">
        <v>2014</v>
      </c>
      <c r="B9537" s="1" t="s">
        <v>13</v>
      </c>
      <c r="C9537" s="1" t="s">
        <v>168</v>
      </c>
      <c r="D9537" s="1" t="s">
        <v>2043</v>
      </c>
      <c r="E9537" s="1" t="s">
        <v>2050</v>
      </c>
      <c r="F9537" s="1">
        <v>600</v>
      </c>
      <c r="G9537" s="1">
        <v>4.75</v>
      </c>
      <c r="H9537" s="1">
        <v>5.21</v>
      </c>
      <c r="I9537" s="2">
        <f t="shared" si="148"/>
        <v>3126</v>
      </c>
    </row>
    <row r="9538" spans="1:9" x14ac:dyDescent="0.2">
      <c r="A9538" s="6">
        <v>2014</v>
      </c>
      <c r="B9538" s="1" t="s">
        <v>13</v>
      </c>
      <c r="C9538" s="1" t="s">
        <v>168</v>
      </c>
      <c r="D9538" s="1" t="s">
        <v>2043</v>
      </c>
      <c r="E9538" s="1" t="s">
        <v>2051</v>
      </c>
      <c r="F9538" s="1">
        <v>360</v>
      </c>
      <c r="G9538" s="1">
        <v>4.0599999999999996</v>
      </c>
      <c r="H9538" s="1">
        <v>5.16</v>
      </c>
      <c r="I9538" s="2">
        <f t="shared" si="148"/>
        <v>1857.6000000000001</v>
      </c>
    </row>
    <row r="9539" spans="1:9" x14ac:dyDescent="0.2">
      <c r="A9539" s="6">
        <v>2014</v>
      </c>
      <c r="B9539" s="1" t="s">
        <v>13</v>
      </c>
      <c r="C9539" s="1" t="s">
        <v>168</v>
      </c>
      <c r="D9539" s="1" t="s">
        <v>2043</v>
      </c>
      <c r="E9539" s="1" t="s">
        <v>2052</v>
      </c>
      <c r="F9539" s="1">
        <v>468</v>
      </c>
      <c r="G9539" s="1">
        <v>4.57</v>
      </c>
      <c r="H9539" s="1">
        <v>5.04</v>
      </c>
      <c r="I9539" s="2">
        <f t="shared" si="148"/>
        <v>2358.7199999999998</v>
      </c>
    </row>
    <row r="9540" spans="1:9" x14ac:dyDescent="0.2">
      <c r="A9540" s="6">
        <v>2014</v>
      </c>
      <c r="B9540" s="1" t="s">
        <v>13</v>
      </c>
      <c r="C9540" s="1" t="s">
        <v>168</v>
      </c>
      <c r="D9540" s="1" t="s">
        <v>2043</v>
      </c>
      <c r="E9540" s="1" t="s">
        <v>2053</v>
      </c>
      <c r="F9540" s="1">
        <v>408</v>
      </c>
      <c r="G9540" s="1">
        <v>4.9400000000000004</v>
      </c>
      <c r="H9540" s="1">
        <v>5.01</v>
      </c>
      <c r="I9540" s="2">
        <f t="shared" si="148"/>
        <v>2044.08</v>
      </c>
    </row>
    <row r="9541" spans="1:9" x14ac:dyDescent="0.2">
      <c r="A9541" s="6">
        <v>2014</v>
      </c>
      <c r="B9541" s="1" t="s">
        <v>13</v>
      </c>
      <c r="C9541" s="1" t="s">
        <v>168</v>
      </c>
      <c r="D9541" s="1" t="s">
        <v>2043</v>
      </c>
      <c r="E9541" s="1" t="s">
        <v>2054</v>
      </c>
      <c r="F9541" s="1">
        <v>324</v>
      </c>
      <c r="G9541" s="1">
        <v>4.46</v>
      </c>
      <c r="H9541" s="1">
        <v>5.14</v>
      </c>
      <c r="I9541" s="2">
        <f t="shared" si="148"/>
        <v>1665.36</v>
      </c>
    </row>
    <row r="9542" spans="1:9" x14ac:dyDescent="0.2">
      <c r="A9542" s="6">
        <v>2014</v>
      </c>
      <c r="B9542" s="1" t="s">
        <v>13</v>
      </c>
      <c r="C9542" s="1" t="s">
        <v>168</v>
      </c>
      <c r="D9542" s="1" t="s">
        <v>2043</v>
      </c>
      <c r="E9542" s="1" t="s">
        <v>2055</v>
      </c>
      <c r="F9542" s="1">
        <v>720</v>
      </c>
      <c r="G9542" s="1">
        <v>4.24</v>
      </c>
      <c r="H9542" s="1">
        <v>5.26</v>
      </c>
      <c r="I9542" s="2">
        <f t="shared" si="148"/>
        <v>3787.2</v>
      </c>
    </row>
    <row r="9543" spans="1:9" x14ac:dyDescent="0.2">
      <c r="A9543" s="6">
        <v>2014</v>
      </c>
      <c r="B9543" s="1" t="s">
        <v>13</v>
      </c>
      <c r="C9543" s="1" t="s">
        <v>168</v>
      </c>
      <c r="D9543" s="1" t="s">
        <v>2043</v>
      </c>
      <c r="E9543" s="1" t="s">
        <v>2056</v>
      </c>
      <c r="F9543" s="1">
        <v>408</v>
      </c>
      <c r="G9543" s="1">
        <v>4.26</v>
      </c>
      <c r="H9543" s="1">
        <v>5.04</v>
      </c>
      <c r="I9543" s="2">
        <f t="shared" si="148"/>
        <v>2056.3200000000002</v>
      </c>
    </row>
    <row r="9544" spans="1:9" x14ac:dyDescent="0.2">
      <c r="A9544" s="6">
        <v>2014</v>
      </c>
      <c r="B9544" s="1" t="s">
        <v>13</v>
      </c>
      <c r="C9544" s="1" t="s">
        <v>168</v>
      </c>
      <c r="D9544" s="1" t="s">
        <v>2043</v>
      </c>
      <c r="E9544" s="1" t="s">
        <v>2057</v>
      </c>
      <c r="F9544" s="1">
        <v>264</v>
      </c>
      <c r="G9544" s="1">
        <v>4.95</v>
      </c>
      <c r="H9544" s="1">
        <v>5.34</v>
      </c>
      <c r="I9544" s="2">
        <f t="shared" si="148"/>
        <v>1409.76</v>
      </c>
    </row>
    <row r="9545" spans="1:9" x14ac:dyDescent="0.2">
      <c r="A9545" s="6">
        <v>2014</v>
      </c>
      <c r="B9545" s="1" t="s">
        <v>13</v>
      </c>
      <c r="C9545" s="1" t="s">
        <v>168</v>
      </c>
      <c r="D9545" s="1" t="s">
        <v>2043</v>
      </c>
      <c r="E9545" s="1" t="s">
        <v>2058</v>
      </c>
      <c r="F9545" s="1">
        <v>396</v>
      </c>
      <c r="G9545" s="1">
        <v>4.42</v>
      </c>
      <c r="H9545" s="1">
        <v>5.1100000000000003</v>
      </c>
      <c r="I9545" s="2">
        <f t="shared" si="148"/>
        <v>2023.5600000000002</v>
      </c>
    </row>
    <row r="9546" spans="1:9" x14ac:dyDescent="0.2">
      <c r="A9546" s="6">
        <v>2014</v>
      </c>
      <c r="B9546" s="1" t="s">
        <v>13</v>
      </c>
      <c r="C9546" s="1" t="s">
        <v>168</v>
      </c>
      <c r="D9546" s="1" t="s">
        <v>2043</v>
      </c>
      <c r="E9546" s="1" t="s">
        <v>2059</v>
      </c>
      <c r="F9546" s="1">
        <v>312</v>
      </c>
      <c r="G9546" s="1">
        <v>4.04</v>
      </c>
      <c r="H9546" s="1">
        <v>5.09</v>
      </c>
      <c r="I9546" s="2">
        <f t="shared" si="148"/>
        <v>1588.08</v>
      </c>
    </row>
    <row r="9547" spans="1:9" x14ac:dyDescent="0.2">
      <c r="A9547" s="6">
        <v>2014</v>
      </c>
      <c r="B9547" s="1" t="s">
        <v>13</v>
      </c>
      <c r="C9547" s="1" t="s">
        <v>168</v>
      </c>
      <c r="D9547" s="1" t="s">
        <v>2043</v>
      </c>
      <c r="E9547" s="1" t="s">
        <v>2060</v>
      </c>
      <c r="F9547" s="1">
        <v>324</v>
      </c>
      <c r="G9547" s="1">
        <v>4.75</v>
      </c>
      <c r="H9547" s="1">
        <v>5.34</v>
      </c>
      <c r="I9547" s="2">
        <f t="shared" si="148"/>
        <v>1730.1599999999999</v>
      </c>
    </row>
    <row r="9548" spans="1:9" x14ac:dyDescent="0.2">
      <c r="A9548" s="6">
        <v>2014</v>
      </c>
      <c r="B9548" s="1" t="s">
        <v>13</v>
      </c>
      <c r="C9548" s="1" t="s">
        <v>168</v>
      </c>
      <c r="D9548" s="1" t="s">
        <v>2043</v>
      </c>
      <c r="E9548" s="1" t="s">
        <v>2061</v>
      </c>
      <c r="F9548" s="1">
        <v>288</v>
      </c>
      <c r="G9548" s="1">
        <v>4.46</v>
      </c>
      <c r="H9548" s="1">
        <v>5.08</v>
      </c>
      <c r="I9548" s="2">
        <f t="shared" si="148"/>
        <v>1463.04</v>
      </c>
    </row>
    <row r="9549" spans="1:9" x14ac:dyDescent="0.2">
      <c r="A9549" s="6">
        <v>2014</v>
      </c>
      <c r="B9549" s="1" t="s">
        <v>13</v>
      </c>
      <c r="C9549" s="1" t="s">
        <v>168</v>
      </c>
      <c r="D9549" s="1" t="s">
        <v>2043</v>
      </c>
      <c r="E9549" s="1" t="s">
        <v>2062</v>
      </c>
      <c r="F9549" s="1">
        <v>432</v>
      </c>
      <c r="G9549" s="1">
        <v>4.99</v>
      </c>
      <c r="H9549" s="1">
        <v>5.2</v>
      </c>
      <c r="I9549" s="2">
        <f t="shared" si="148"/>
        <v>2246.4</v>
      </c>
    </row>
    <row r="9550" spans="1:9" x14ac:dyDescent="0.2">
      <c r="A9550" s="6">
        <v>2014</v>
      </c>
      <c r="B9550" s="1" t="s">
        <v>13</v>
      </c>
      <c r="C9550" s="1" t="s">
        <v>168</v>
      </c>
      <c r="D9550" s="1" t="s">
        <v>2043</v>
      </c>
      <c r="E9550" s="1" t="s">
        <v>2063</v>
      </c>
      <c r="F9550" s="1">
        <v>552</v>
      </c>
      <c r="G9550" s="1">
        <v>4.8499999999999996</v>
      </c>
      <c r="H9550" s="1">
        <v>5.12</v>
      </c>
      <c r="I9550" s="2">
        <f t="shared" si="148"/>
        <v>2826.2400000000002</v>
      </c>
    </row>
    <row r="9551" spans="1:9" x14ac:dyDescent="0.2">
      <c r="A9551" s="6">
        <v>2014</v>
      </c>
      <c r="B9551" s="1" t="s">
        <v>13</v>
      </c>
      <c r="C9551" s="1" t="s">
        <v>168</v>
      </c>
      <c r="D9551" s="1" t="s">
        <v>2043</v>
      </c>
      <c r="E9551" s="1" t="s">
        <v>2064</v>
      </c>
      <c r="F9551" s="1">
        <v>492</v>
      </c>
      <c r="G9551" s="1">
        <v>4.29</v>
      </c>
      <c r="H9551" s="1">
        <v>5.22</v>
      </c>
      <c r="I9551" s="2">
        <f t="shared" ref="I9551:I9614" si="149">H9551 *F9551</f>
        <v>2568.2399999999998</v>
      </c>
    </row>
    <row r="9552" spans="1:9" x14ac:dyDescent="0.2">
      <c r="A9552" s="6">
        <v>2014</v>
      </c>
      <c r="B9552" s="1" t="s">
        <v>13</v>
      </c>
      <c r="C9552" s="1" t="s">
        <v>168</v>
      </c>
      <c r="D9552" s="1" t="s">
        <v>2043</v>
      </c>
      <c r="E9552" s="1" t="s">
        <v>2065</v>
      </c>
      <c r="F9552" s="1">
        <v>720</v>
      </c>
      <c r="G9552" s="1">
        <v>4.28</v>
      </c>
      <c r="H9552" s="1">
        <v>5.0599999999999996</v>
      </c>
      <c r="I9552" s="2">
        <f t="shared" si="149"/>
        <v>3643.2</v>
      </c>
    </row>
    <row r="9553" spans="1:9" x14ac:dyDescent="0.2">
      <c r="A9553" s="6">
        <v>2014</v>
      </c>
      <c r="B9553" s="1" t="s">
        <v>13</v>
      </c>
      <c r="C9553" s="1" t="s">
        <v>168</v>
      </c>
      <c r="D9553" s="1" t="s">
        <v>2043</v>
      </c>
      <c r="E9553" s="1" t="s">
        <v>2066</v>
      </c>
      <c r="F9553" s="1">
        <v>420</v>
      </c>
      <c r="G9553" s="1">
        <v>4.83</v>
      </c>
      <c r="H9553" s="1">
        <v>5.25</v>
      </c>
      <c r="I9553" s="2">
        <f t="shared" si="149"/>
        <v>2205</v>
      </c>
    </row>
    <row r="9554" spans="1:9" x14ac:dyDescent="0.2">
      <c r="A9554" s="6">
        <v>2014</v>
      </c>
      <c r="B9554" s="1" t="s">
        <v>13</v>
      </c>
      <c r="C9554" s="1" t="s">
        <v>168</v>
      </c>
      <c r="D9554" s="1" t="s">
        <v>2043</v>
      </c>
      <c r="E9554" s="1" t="s">
        <v>2067</v>
      </c>
      <c r="F9554" s="1">
        <v>660</v>
      </c>
      <c r="G9554" s="1">
        <v>4.84</v>
      </c>
      <c r="H9554" s="1">
        <v>5.27</v>
      </c>
      <c r="I9554" s="2">
        <f t="shared" si="149"/>
        <v>3478.2</v>
      </c>
    </row>
    <row r="9555" spans="1:9" x14ac:dyDescent="0.2">
      <c r="A9555" s="6">
        <v>2014</v>
      </c>
      <c r="B9555" s="1" t="s">
        <v>13</v>
      </c>
      <c r="C9555" s="1" t="s">
        <v>168</v>
      </c>
      <c r="D9555" s="1" t="s">
        <v>2043</v>
      </c>
      <c r="E9555" s="1" t="s">
        <v>2068</v>
      </c>
      <c r="F9555" s="1">
        <v>300</v>
      </c>
      <c r="G9555" s="1">
        <v>4.99</v>
      </c>
      <c r="H9555" s="1">
        <v>5.22</v>
      </c>
      <c r="I9555" s="2">
        <f t="shared" si="149"/>
        <v>1566</v>
      </c>
    </row>
    <row r="9556" spans="1:9" x14ac:dyDescent="0.2">
      <c r="A9556" s="6">
        <v>2014</v>
      </c>
      <c r="B9556" s="1" t="s">
        <v>13</v>
      </c>
      <c r="C9556" s="1" t="s">
        <v>168</v>
      </c>
      <c r="D9556" s="1" t="s">
        <v>2043</v>
      </c>
      <c r="E9556" s="1" t="s">
        <v>2069</v>
      </c>
      <c r="F9556" s="1">
        <v>444</v>
      </c>
      <c r="G9556" s="1">
        <v>4.9000000000000004</v>
      </c>
      <c r="H9556" s="1">
        <v>5.19</v>
      </c>
      <c r="I9556" s="2">
        <f t="shared" si="149"/>
        <v>2304.36</v>
      </c>
    </row>
    <row r="9557" spans="1:9" x14ac:dyDescent="0.2">
      <c r="A9557" s="6">
        <v>2014</v>
      </c>
      <c r="B9557" s="1" t="s">
        <v>13</v>
      </c>
      <c r="C9557" s="1" t="s">
        <v>168</v>
      </c>
      <c r="D9557" s="1" t="s">
        <v>2043</v>
      </c>
      <c r="E9557" s="1" t="s">
        <v>2070</v>
      </c>
      <c r="F9557" s="1">
        <v>408</v>
      </c>
      <c r="G9557" s="1">
        <v>4.6100000000000003</v>
      </c>
      <c r="H9557" s="1">
        <v>5.25</v>
      </c>
      <c r="I9557" s="2">
        <f t="shared" si="149"/>
        <v>2142</v>
      </c>
    </row>
    <row r="9558" spans="1:9" x14ac:dyDescent="0.2">
      <c r="A9558" s="6">
        <v>2014</v>
      </c>
      <c r="B9558" s="1" t="s">
        <v>13</v>
      </c>
      <c r="C9558" s="1" t="s">
        <v>168</v>
      </c>
      <c r="D9558" s="1" t="s">
        <v>2043</v>
      </c>
      <c r="E9558" s="1" t="s">
        <v>2071</v>
      </c>
      <c r="F9558" s="1">
        <v>336</v>
      </c>
      <c r="G9558" s="1">
        <v>4.43</v>
      </c>
      <c r="H9558" s="1">
        <v>5.37</v>
      </c>
      <c r="I9558" s="2">
        <f t="shared" si="149"/>
        <v>1804.32</v>
      </c>
    </row>
    <row r="9559" spans="1:9" x14ac:dyDescent="0.2">
      <c r="A9559" s="6">
        <v>2014</v>
      </c>
      <c r="B9559" s="1" t="s">
        <v>13</v>
      </c>
      <c r="C9559" s="1" t="s">
        <v>168</v>
      </c>
      <c r="D9559" s="1" t="s">
        <v>2043</v>
      </c>
      <c r="E9559" s="1" t="s">
        <v>2072</v>
      </c>
      <c r="F9559" s="1">
        <v>672</v>
      </c>
      <c r="G9559" s="1">
        <v>4.18</v>
      </c>
      <c r="H9559" s="1">
        <v>5.23</v>
      </c>
      <c r="I9559" s="2">
        <f t="shared" si="149"/>
        <v>3514.5600000000004</v>
      </c>
    </row>
    <row r="9560" spans="1:9" x14ac:dyDescent="0.2">
      <c r="A9560" s="6">
        <v>2014</v>
      </c>
      <c r="B9560" s="1" t="s">
        <v>13</v>
      </c>
      <c r="C9560" s="1" t="s">
        <v>168</v>
      </c>
      <c r="D9560" s="1" t="s">
        <v>2043</v>
      </c>
      <c r="E9560" s="1" t="s">
        <v>2073</v>
      </c>
      <c r="F9560" s="1">
        <v>288</v>
      </c>
      <c r="G9560" s="1">
        <v>4.6500000000000004</v>
      </c>
      <c r="H9560" s="1">
        <v>5.36</v>
      </c>
      <c r="I9560" s="2">
        <f t="shared" si="149"/>
        <v>1543.68</v>
      </c>
    </row>
    <row r="9561" spans="1:9" x14ac:dyDescent="0.2">
      <c r="A9561" s="6">
        <v>2014</v>
      </c>
      <c r="B9561" s="1" t="s">
        <v>13</v>
      </c>
      <c r="C9561" s="1" t="s">
        <v>168</v>
      </c>
      <c r="D9561" s="1" t="s">
        <v>2043</v>
      </c>
      <c r="E9561" s="1" t="s">
        <v>2074</v>
      </c>
      <c r="F9561" s="1">
        <v>372</v>
      </c>
      <c r="G9561" s="1">
        <v>5</v>
      </c>
      <c r="H9561" s="1">
        <v>5.07</v>
      </c>
      <c r="I9561" s="2">
        <f t="shared" si="149"/>
        <v>1886.0400000000002</v>
      </c>
    </row>
    <row r="9562" spans="1:9" x14ac:dyDescent="0.2">
      <c r="A9562" s="6">
        <v>2014</v>
      </c>
      <c r="B9562" s="1" t="s">
        <v>13</v>
      </c>
      <c r="C9562" s="1" t="s">
        <v>168</v>
      </c>
      <c r="D9562" s="1" t="s">
        <v>2043</v>
      </c>
      <c r="E9562" s="1" t="s">
        <v>2075</v>
      </c>
      <c r="F9562" s="1">
        <v>276</v>
      </c>
      <c r="G9562" s="1">
        <v>4.74</v>
      </c>
      <c r="H9562" s="1">
        <v>5.0999999999999996</v>
      </c>
      <c r="I9562" s="2">
        <f t="shared" si="149"/>
        <v>1407.6</v>
      </c>
    </row>
    <row r="9563" spans="1:9" x14ac:dyDescent="0.2">
      <c r="A9563" s="6">
        <v>2014</v>
      </c>
      <c r="B9563" s="1" t="s">
        <v>13</v>
      </c>
      <c r="C9563" s="1" t="s">
        <v>168</v>
      </c>
      <c r="D9563" s="1" t="s">
        <v>2043</v>
      </c>
      <c r="E9563" s="1" t="s">
        <v>2076</v>
      </c>
      <c r="F9563" s="1">
        <v>408</v>
      </c>
      <c r="G9563" s="1">
        <v>4.47</v>
      </c>
      <c r="H9563" s="1">
        <v>5.4</v>
      </c>
      <c r="I9563" s="2">
        <f t="shared" si="149"/>
        <v>2203.2000000000003</v>
      </c>
    </row>
    <row r="9564" spans="1:9" x14ac:dyDescent="0.2">
      <c r="A9564" s="6">
        <v>2014</v>
      </c>
      <c r="B9564" s="1" t="s">
        <v>13</v>
      </c>
      <c r="C9564" s="1" t="s">
        <v>168</v>
      </c>
      <c r="D9564" s="1" t="s">
        <v>2043</v>
      </c>
      <c r="E9564" s="1" t="s">
        <v>2077</v>
      </c>
      <c r="F9564" s="1">
        <v>552</v>
      </c>
      <c r="G9564" s="1">
        <v>4.0199999999999996</v>
      </c>
      <c r="H9564" s="1">
        <v>5.01</v>
      </c>
      <c r="I9564" s="2">
        <f t="shared" si="149"/>
        <v>2765.52</v>
      </c>
    </row>
    <row r="9565" spans="1:9" x14ac:dyDescent="0.2">
      <c r="A9565" s="6">
        <v>2014</v>
      </c>
      <c r="B9565" s="1" t="s">
        <v>13</v>
      </c>
      <c r="C9565" s="1" t="s">
        <v>168</v>
      </c>
      <c r="D9565" s="1" t="s">
        <v>2043</v>
      </c>
      <c r="E9565" s="1" t="s">
        <v>2078</v>
      </c>
      <c r="F9565" s="1">
        <v>384</v>
      </c>
      <c r="G9565" s="1">
        <v>4.0199999999999996</v>
      </c>
      <c r="H9565" s="1">
        <v>5.12</v>
      </c>
      <c r="I9565" s="2">
        <f t="shared" si="149"/>
        <v>1966.08</v>
      </c>
    </row>
    <row r="9566" spans="1:9" x14ac:dyDescent="0.2">
      <c r="A9566" s="6">
        <v>2014</v>
      </c>
      <c r="B9566" s="1" t="s">
        <v>13</v>
      </c>
      <c r="C9566" s="1" t="s">
        <v>168</v>
      </c>
      <c r="D9566" s="1" t="s">
        <v>2043</v>
      </c>
      <c r="E9566" s="1" t="s">
        <v>2079</v>
      </c>
      <c r="F9566" s="1">
        <v>372</v>
      </c>
      <c r="G9566" s="1">
        <v>4.17</v>
      </c>
      <c r="H9566" s="1">
        <v>5.13</v>
      </c>
      <c r="I9566" s="2">
        <f t="shared" si="149"/>
        <v>1908.36</v>
      </c>
    </row>
    <row r="9567" spans="1:9" x14ac:dyDescent="0.2">
      <c r="A9567" s="6">
        <v>2014</v>
      </c>
      <c r="B9567" s="1" t="s">
        <v>13</v>
      </c>
      <c r="C9567" s="1" t="s">
        <v>168</v>
      </c>
      <c r="D9567" s="1" t="s">
        <v>2043</v>
      </c>
      <c r="E9567" s="1" t="s">
        <v>2080</v>
      </c>
      <c r="F9567" s="1">
        <v>444</v>
      </c>
      <c r="G9567" s="1">
        <v>4.2</v>
      </c>
      <c r="H9567" s="1">
        <v>5.4</v>
      </c>
      <c r="I9567" s="2">
        <f t="shared" si="149"/>
        <v>2397.6000000000004</v>
      </c>
    </row>
    <row r="9568" spans="1:9" x14ac:dyDescent="0.2">
      <c r="A9568" s="6">
        <v>2014</v>
      </c>
      <c r="B9568" s="1" t="s">
        <v>13</v>
      </c>
      <c r="C9568" s="1" t="s">
        <v>168</v>
      </c>
      <c r="D9568" s="1" t="s">
        <v>2043</v>
      </c>
      <c r="E9568" s="1" t="s">
        <v>2081</v>
      </c>
      <c r="F9568" s="1">
        <v>492</v>
      </c>
      <c r="G9568" s="1">
        <v>4.71</v>
      </c>
      <c r="H9568" s="1">
        <v>5.37</v>
      </c>
      <c r="I9568" s="2">
        <f t="shared" si="149"/>
        <v>2642.04</v>
      </c>
    </row>
    <row r="9569" spans="1:9" x14ac:dyDescent="0.2">
      <c r="A9569" s="6">
        <v>2014</v>
      </c>
      <c r="B9569" s="1" t="s">
        <v>13</v>
      </c>
      <c r="C9569" s="1" t="s">
        <v>168</v>
      </c>
      <c r="D9569" s="1" t="s">
        <v>2043</v>
      </c>
      <c r="E9569" s="1" t="s">
        <v>2082</v>
      </c>
      <c r="F9569" s="1">
        <v>720</v>
      </c>
      <c r="G9569" s="1">
        <v>4.16</v>
      </c>
      <c r="H9569" s="1">
        <v>5.23</v>
      </c>
      <c r="I9569" s="2">
        <f t="shared" si="149"/>
        <v>3765.6000000000004</v>
      </c>
    </row>
    <row r="9570" spans="1:9" x14ac:dyDescent="0.2">
      <c r="A9570" s="6">
        <v>2014</v>
      </c>
      <c r="B9570" s="1" t="s">
        <v>13</v>
      </c>
      <c r="C9570" s="1" t="s">
        <v>168</v>
      </c>
      <c r="D9570" s="1" t="s">
        <v>2043</v>
      </c>
      <c r="E9570" s="1" t="s">
        <v>2083</v>
      </c>
      <c r="F9570" s="1">
        <v>276</v>
      </c>
      <c r="G9570" s="1">
        <v>4.43</v>
      </c>
      <c r="H9570" s="1">
        <v>5.18</v>
      </c>
      <c r="I9570" s="2">
        <f t="shared" si="149"/>
        <v>1429.6799999999998</v>
      </c>
    </row>
    <row r="9571" spans="1:9" x14ac:dyDescent="0.2">
      <c r="A9571" s="6">
        <v>2014</v>
      </c>
      <c r="B9571" s="1" t="s">
        <v>13</v>
      </c>
      <c r="C9571" s="1" t="s">
        <v>168</v>
      </c>
      <c r="D9571" s="1" t="s">
        <v>2043</v>
      </c>
      <c r="E9571" s="1" t="s">
        <v>2084</v>
      </c>
      <c r="F9571" s="1">
        <v>348</v>
      </c>
      <c r="G9571" s="1">
        <v>4.04</v>
      </c>
      <c r="H9571" s="1">
        <v>5.4</v>
      </c>
      <c r="I9571" s="2">
        <f t="shared" si="149"/>
        <v>1879.2</v>
      </c>
    </row>
    <row r="9572" spans="1:9" x14ac:dyDescent="0.2">
      <c r="A9572" s="6">
        <v>2014</v>
      </c>
      <c r="B9572" s="1" t="s">
        <v>13</v>
      </c>
      <c r="C9572" s="1" t="s">
        <v>168</v>
      </c>
      <c r="D9572" s="1" t="s">
        <v>2043</v>
      </c>
      <c r="E9572" s="1" t="s">
        <v>2085</v>
      </c>
      <c r="F9572" s="1">
        <v>648</v>
      </c>
      <c r="G9572" s="1">
        <v>4.07</v>
      </c>
      <c r="H9572" s="1">
        <v>5.09</v>
      </c>
      <c r="I9572" s="2">
        <f t="shared" si="149"/>
        <v>3298.3199999999997</v>
      </c>
    </row>
    <row r="9573" spans="1:9" x14ac:dyDescent="0.2">
      <c r="A9573" s="6">
        <v>2014</v>
      </c>
      <c r="B9573" s="1" t="s">
        <v>13</v>
      </c>
      <c r="C9573" s="1" t="s">
        <v>168</v>
      </c>
      <c r="D9573" s="1" t="s">
        <v>2043</v>
      </c>
      <c r="E9573" s="1" t="s">
        <v>2086</v>
      </c>
      <c r="F9573" s="1">
        <v>612</v>
      </c>
      <c r="G9573" s="1">
        <v>4.4800000000000004</v>
      </c>
      <c r="H9573" s="1">
        <v>5.14</v>
      </c>
      <c r="I9573" s="2">
        <f t="shared" si="149"/>
        <v>3145.68</v>
      </c>
    </row>
    <row r="9574" spans="1:9" x14ac:dyDescent="0.2">
      <c r="A9574" s="6">
        <v>2014</v>
      </c>
      <c r="B9574" s="1" t="s">
        <v>13</v>
      </c>
      <c r="C9574" s="1" t="s">
        <v>168</v>
      </c>
      <c r="D9574" s="1" t="s">
        <v>2043</v>
      </c>
      <c r="E9574" s="1" t="s">
        <v>2087</v>
      </c>
      <c r="F9574" s="1">
        <v>708</v>
      </c>
      <c r="G9574" s="1">
        <v>4.95</v>
      </c>
      <c r="H9574" s="1">
        <v>5.12</v>
      </c>
      <c r="I9574" s="2">
        <f t="shared" si="149"/>
        <v>3624.96</v>
      </c>
    </row>
    <row r="9575" spans="1:9" x14ac:dyDescent="0.2">
      <c r="A9575" s="6">
        <v>2014</v>
      </c>
      <c r="B9575" s="1" t="s">
        <v>13</v>
      </c>
      <c r="C9575" s="1" t="s">
        <v>168</v>
      </c>
      <c r="D9575" s="1" t="s">
        <v>2043</v>
      </c>
      <c r="E9575" s="1" t="s">
        <v>2088</v>
      </c>
      <c r="F9575" s="1">
        <v>696</v>
      </c>
      <c r="G9575" s="1">
        <v>4.13</v>
      </c>
      <c r="H9575" s="1">
        <v>5.38</v>
      </c>
      <c r="I9575" s="2">
        <f t="shared" si="149"/>
        <v>3744.48</v>
      </c>
    </row>
    <row r="9576" spans="1:9" x14ac:dyDescent="0.2">
      <c r="A9576" s="6">
        <v>2014</v>
      </c>
      <c r="B9576" s="1" t="s">
        <v>13</v>
      </c>
      <c r="C9576" s="1" t="s">
        <v>168</v>
      </c>
      <c r="D9576" s="1" t="s">
        <v>2043</v>
      </c>
      <c r="E9576" s="1" t="s">
        <v>2089</v>
      </c>
      <c r="F9576" s="1">
        <v>492</v>
      </c>
      <c r="G9576" s="1">
        <v>4.6900000000000004</v>
      </c>
      <c r="H9576" s="1">
        <v>5.36</v>
      </c>
      <c r="I9576" s="2">
        <f t="shared" si="149"/>
        <v>2637.1200000000003</v>
      </c>
    </row>
    <row r="9577" spans="1:9" x14ac:dyDescent="0.2">
      <c r="A9577" s="6">
        <v>2014</v>
      </c>
      <c r="B9577" s="1" t="s">
        <v>13</v>
      </c>
      <c r="C9577" s="1" t="s">
        <v>168</v>
      </c>
      <c r="D9577" s="1" t="s">
        <v>2043</v>
      </c>
      <c r="E9577" s="1" t="s">
        <v>2090</v>
      </c>
      <c r="F9577" s="1">
        <v>408</v>
      </c>
      <c r="G9577" s="1">
        <v>4.82</v>
      </c>
      <c r="H9577" s="1">
        <v>5.26</v>
      </c>
      <c r="I9577" s="2">
        <f t="shared" si="149"/>
        <v>2146.08</v>
      </c>
    </row>
    <row r="9578" spans="1:9" x14ac:dyDescent="0.2">
      <c r="A9578" s="6">
        <v>2014</v>
      </c>
      <c r="B9578" s="1" t="s">
        <v>13</v>
      </c>
      <c r="C9578" s="1" t="s">
        <v>168</v>
      </c>
      <c r="D9578" s="1" t="s">
        <v>2043</v>
      </c>
      <c r="E9578" s="1" t="s">
        <v>2091</v>
      </c>
      <c r="F9578" s="1">
        <v>552</v>
      </c>
      <c r="G9578" s="1">
        <v>4.2300000000000004</v>
      </c>
      <c r="H9578" s="1">
        <v>5.18</v>
      </c>
      <c r="I9578" s="2">
        <f t="shared" si="149"/>
        <v>2859.3599999999997</v>
      </c>
    </row>
    <row r="9579" spans="1:9" x14ac:dyDescent="0.2">
      <c r="A9579" s="6">
        <v>2014</v>
      </c>
      <c r="B9579" s="1" t="s">
        <v>13</v>
      </c>
      <c r="C9579" s="1" t="s">
        <v>168</v>
      </c>
      <c r="D9579" s="1" t="s">
        <v>2043</v>
      </c>
      <c r="E9579" s="1" t="s">
        <v>2092</v>
      </c>
      <c r="F9579" s="1">
        <v>336</v>
      </c>
      <c r="G9579" s="1">
        <v>4.2</v>
      </c>
      <c r="H9579" s="1">
        <v>5.28</v>
      </c>
      <c r="I9579" s="2">
        <f t="shared" si="149"/>
        <v>1774.0800000000002</v>
      </c>
    </row>
    <row r="9580" spans="1:9" x14ac:dyDescent="0.2">
      <c r="A9580" s="6">
        <v>2014</v>
      </c>
      <c r="B9580" s="1" t="s">
        <v>13</v>
      </c>
      <c r="C9580" s="1" t="s">
        <v>168</v>
      </c>
      <c r="D9580" s="1" t="s">
        <v>2043</v>
      </c>
      <c r="E9580" s="1" t="s">
        <v>2093</v>
      </c>
      <c r="F9580" s="1">
        <v>672</v>
      </c>
      <c r="G9580" s="1">
        <v>4.72</v>
      </c>
      <c r="H9580" s="1">
        <v>5.05</v>
      </c>
      <c r="I9580" s="2">
        <f t="shared" si="149"/>
        <v>3393.6</v>
      </c>
    </row>
    <row r="9581" spans="1:9" x14ac:dyDescent="0.2">
      <c r="A9581" s="6">
        <v>2014</v>
      </c>
      <c r="B9581" s="1" t="s">
        <v>13</v>
      </c>
      <c r="C9581" s="1" t="s">
        <v>168</v>
      </c>
      <c r="D9581" s="1" t="s">
        <v>2043</v>
      </c>
      <c r="E9581" s="1" t="s">
        <v>2094</v>
      </c>
      <c r="F9581" s="1">
        <v>336</v>
      </c>
      <c r="G9581" s="1">
        <v>4.1500000000000004</v>
      </c>
      <c r="H9581" s="1">
        <v>5.34</v>
      </c>
      <c r="I9581" s="2">
        <f t="shared" si="149"/>
        <v>1794.24</v>
      </c>
    </row>
    <row r="9582" spans="1:9" x14ac:dyDescent="0.2">
      <c r="A9582" s="6">
        <v>2014</v>
      </c>
      <c r="B9582" s="1" t="s">
        <v>13</v>
      </c>
      <c r="C9582" s="1" t="s">
        <v>168</v>
      </c>
      <c r="D9582" s="1" t="s">
        <v>2043</v>
      </c>
      <c r="E9582" s="1" t="s">
        <v>2095</v>
      </c>
      <c r="F9582" s="1">
        <v>372</v>
      </c>
      <c r="G9582" s="1">
        <v>4.2</v>
      </c>
      <c r="H9582" s="1">
        <v>5.14</v>
      </c>
      <c r="I9582" s="2">
        <f t="shared" si="149"/>
        <v>1912.08</v>
      </c>
    </row>
    <row r="9583" spans="1:9" x14ac:dyDescent="0.2">
      <c r="A9583" s="6">
        <v>2014</v>
      </c>
      <c r="B9583" s="1" t="s">
        <v>13</v>
      </c>
      <c r="C9583" s="1" t="s">
        <v>168</v>
      </c>
      <c r="D9583" s="1" t="s">
        <v>2043</v>
      </c>
      <c r="E9583" s="1" t="s">
        <v>2096</v>
      </c>
      <c r="F9583" s="1">
        <v>300</v>
      </c>
      <c r="G9583" s="1">
        <v>4.12</v>
      </c>
      <c r="H9583" s="1">
        <v>5.39</v>
      </c>
      <c r="I9583" s="2">
        <f t="shared" si="149"/>
        <v>1617</v>
      </c>
    </row>
    <row r="9584" spans="1:9" x14ac:dyDescent="0.2">
      <c r="A9584" s="6">
        <v>2014</v>
      </c>
      <c r="B9584" s="1" t="s">
        <v>13</v>
      </c>
      <c r="C9584" s="1" t="s">
        <v>168</v>
      </c>
      <c r="D9584" s="1" t="s">
        <v>2043</v>
      </c>
      <c r="E9584" s="1" t="s">
        <v>2097</v>
      </c>
      <c r="F9584" s="1">
        <v>372</v>
      </c>
      <c r="G9584" s="1">
        <v>4.33</v>
      </c>
      <c r="H9584" s="1">
        <v>5.33</v>
      </c>
      <c r="I9584" s="2">
        <f t="shared" si="149"/>
        <v>1982.76</v>
      </c>
    </row>
    <row r="9585" spans="1:9" x14ac:dyDescent="0.2">
      <c r="A9585" s="6">
        <v>2014</v>
      </c>
      <c r="B9585" s="1" t="s">
        <v>13</v>
      </c>
      <c r="C9585" s="1" t="s">
        <v>168</v>
      </c>
      <c r="D9585" s="1" t="s">
        <v>2043</v>
      </c>
      <c r="E9585" s="1" t="s">
        <v>2098</v>
      </c>
      <c r="F9585" s="1">
        <v>384</v>
      </c>
      <c r="G9585" s="1">
        <v>4.6100000000000003</v>
      </c>
      <c r="H9585" s="1">
        <v>5.17</v>
      </c>
      <c r="I9585" s="2">
        <f t="shared" si="149"/>
        <v>1985.28</v>
      </c>
    </row>
    <row r="9586" spans="1:9" x14ac:dyDescent="0.2">
      <c r="A9586" s="6">
        <v>2014</v>
      </c>
      <c r="B9586" s="1" t="s">
        <v>13</v>
      </c>
      <c r="C9586" s="1" t="s">
        <v>168</v>
      </c>
      <c r="D9586" s="1" t="s">
        <v>2043</v>
      </c>
      <c r="E9586" s="1" t="s">
        <v>2099</v>
      </c>
      <c r="F9586" s="1">
        <v>396</v>
      </c>
      <c r="G9586" s="1">
        <v>4.72</v>
      </c>
      <c r="H9586" s="1">
        <v>5.16</v>
      </c>
      <c r="I9586" s="2">
        <f t="shared" si="149"/>
        <v>2043.3600000000001</v>
      </c>
    </row>
    <row r="9587" spans="1:9" x14ac:dyDescent="0.2">
      <c r="A9587" s="6">
        <v>2014</v>
      </c>
      <c r="B9587" s="1" t="s">
        <v>13</v>
      </c>
      <c r="C9587" s="1" t="s">
        <v>168</v>
      </c>
      <c r="D9587" s="1" t="s">
        <v>2043</v>
      </c>
      <c r="E9587" s="1" t="s">
        <v>2100</v>
      </c>
      <c r="F9587" s="1">
        <v>480</v>
      </c>
      <c r="G9587" s="1">
        <v>4.3899999999999997</v>
      </c>
      <c r="H9587" s="1">
        <v>5.0999999999999996</v>
      </c>
      <c r="I9587" s="2">
        <f t="shared" si="149"/>
        <v>2448</v>
      </c>
    </row>
    <row r="9588" spans="1:9" x14ac:dyDescent="0.2">
      <c r="A9588" s="6">
        <v>2014</v>
      </c>
      <c r="B9588" s="1" t="s">
        <v>13</v>
      </c>
      <c r="C9588" s="1" t="s">
        <v>168</v>
      </c>
      <c r="D9588" s="1" t="s">
        <v>2043</v>
      </c>
      <c r="E9588" s="1" t="s">
        <v>2101</v>
      </c>
      <c r="F9588" s="1">
        <v>456</v>
      </c>
      <c r="G9588" s="1">
        <v>4.5599999999999996</v>
      </c>
      <c r="H9588" s="1">
        <v>5.05</v>
      </c>
      <c r="I9588" s="2">
        <f t="shared" si="149"/>
        <v>2302.7999999999997</v>
      </c>
    </row>
    <row r="9589" spans="1:9" x14ac:dyDescent="0.2">
      <c r="A9589" s="6">
        <v>2014</v>
      </c>
      <c r="B9589" s="1" t="s">
        <v>13</v>
      </c>
      <c r="C9589" s="1" t="s">
        <v>168</v>
      </c>
      <c r="D9589" s="1" t="s">
        <v>2043</v>
      </c>
      <c r="E9589" s="1" t="s">
        <v>2102</v>
      </c>
      <c r="F9589" s="1">
        <v>528</v>
      </c>
      <c r="G9589" s="1">
        <v>4.87</v>
      </c>
      <c r="H9589" s="1">
        <v>5.28</v>
      </c>
      <c r="I9589" s="2">
        <f t="shared" si="149"/>
        <v>2787.84</v>
      </c>
    </row>
    <row r="9590" spans="1:9" x14ac:dyDescent="0.2">
      <c r="A9590" s="6">
        <v>2014</v>
      </c>
      <c r="B9590" s="1" t="s">
        <v>13</v>
      </c>
      <c r="C9590" s="1" t="s">
        <v>168</v>
      </c>
      <c r="D9590" s="1" t="s">
        <v>2043</v>
      </c>
      <c r="E9590" s="1" t="s">
        <v>2103</v>
      </c>
      <c r="F9590" s="1">
        <v>504</v>
      </c>
      <c r="G9590" s="1">
        <v>4.46</v>
      </c>
      <c r="H9590" s="1">
        <v>5.19</v>
      </c>
      <c r="I9590" s="2">
        <f t="shared" si="149"/>
        <v>2615.7600000000002</v>
      </c>
    </row>
    <row r="9591" spans="1:9" x14ac:dyDescent="0.2">
      <c r="A9591" s="6">
        <v>2014</v>
      </c>
      <c r="B9591" s="1" t="s">
        <v>13</v>
      </c>
      <c r="C9591" s="1" t="s">
        <v>168</v>
      </c>
      <c r="D9591" s="1" t="s">
        <v>2043</v>
      </c>
      <c r="E9591" s="1" t="s">
        <v>2104</v>
      </c>
      <c r="F9591" s="1">
        <v>480</v>
      </c>
      <c r="G9591" s="1">
        <v>4.66</v>
      </c>
      <c r="H9591" s="1">
        <v>5.18</v>
      </c>
      <c r="I9591" s="2">
        <f t="shared" si="149"/>
        <v>2486.3999999999996</v>
      </c>
    </row>
    <row r="9592" spans="1:9" x14ac:dyDescent="0.2">
      <c r="A9592" s="6">
        <v>2014</v>
      </c>
      <c r="B9592" s="1" t="s">
        <v>13</v>
      </c>
      <c r="C9592" s="1" t="s">
        <v>168</v>
      </c>
      <c r="D9592" s="1" t="s">
        <v>2043</v>
      </c>
      <c r="E9592" s="1" t="s">
        <v>2105</v>
      </c>
      <c r="F9592" s="1">
        <v>420</v>
      </c>
      <c r="G9592" s="1">
        <v>4.16</v>
      </c>
      <c r="H9592" s="1">
        <v>5.17</v>
      </c>
      <c r="I9592" s="2">
        <f t="shared" si="149"/>
        <v>2171.4</v>
      </c>
    </row>
    <row r="9593" spans="1:9" x14ac:dyDescent="0.2">
      <c r="A9593" s="6">
        <v>2014</v>
      </c>
      <c r="B9593" s="1" t="s">
        <v>13</v>
      </c>
      <c r="C9593" s="1" t="s">
        <v>168</v>
      </c>
      <c r="D9593" s="1" t="s">
        <v>2043</v>
      </c>
      <c r="E9593" s="1" t="s">
        <v>2106</v>
      </c>
      <c r="F9593" s="1">
        <v>672</v>
      </c>
      <c r="G9593" s="1">
        <v>4.99</v>
      </c>
      <c r="H9593" s="1">
        <v>5</v>
      </c>
      <c r="I9593" s="2">
        <f t="shared" si="149"/>
        <v>3360</v>
      </c>
    </row>
    <row r="9594" spans="1:9" x14ac:dyDescent="0.2">
      <c r="A9594" s="6">
        <v>2014</v>
      </c>
      <c r="B9594" s="1" t="s">
        <v>13</v>
      </c>
      <c r="C9594" s="1" t="s">
        <v>168</v>
      </c>
      <c r="D9594" s="1" t="s">
        <v>2043</v>
      </c>
      <c r="E9594" s="1" t="s">
        <v>2107</v>
      </c>
      <c r="F9594" s="1">
        <v>288</v>
      </c>
      <c r="G9594" s="1">
        <v>4.21</v>
      </c>
      <c r="H9594" s="1">
        <v>5.09</v>
      </c>
      <c r="I9594" s="2">
        <f t="shared" si="149"/>
        <v>1465.92</v>
      </c>
    </row>
    <row r="9595" spans="1:9" x14ac:dyDescent="0.2">
      <c r="A9595" s="6">
        <v>2014</v>
      </c>
      <c r="B9595" s="1" t="s">
        <v>13</v>
      </c>
      <c r="C9595" s="1" t="s">
        <v>168</v>
      </c>
      <c r="D9595" s="1" t="s">
        <v>2043</v>
      </c>
      <c r="E9595" s="1" t="s">
        <v>2108</v>
      </c>
      <c r="F9595" s="1">
        <v>348</v>
      </c>
      <c r="G9595" s="1">
        <v>4.4000000000000004</v>
      </c>
      <c r="H9595" s="1">
        <v>5.09</v>
      </c>
      <c r="I9595" s="2">
        <f t="shared" si="149"/>
        <v>1771.32</v>
      </c>
    </row>
    <row r="9596" spans="1:9" x14ac:dyDescent="0.2">
      <c r="A9596" s="6">
        <v>2014</v>
      </c>
      <c r="B9596" s="1" t="s">
        <v>13</v>
      </c>
      <c r="C9596" s="1" t="s">
        <v>168</v>
      </c>
      <c r="D9596" s="1" t="s">
        <v>2043</v>
      </c>
      <c r="E9596" s="1" t="s">
        <v>2109</v>
      </c>
      <c r="F9596" s="1">
        <v>720</v>
      </c>
      <c r="G9596" s="1">
        <v>4.24</v>
      </c>
      <c r="H9596" s="1">
        <v>5.24</v>
      </c>
      <c r="I9596" s="2">
        <f t="shared" si="149"/>
        <v>3772.8</v>
      </c>
    </row>
    <row r="9597" spans="1:9" x14ac:dyDescent="0.2">
      <c r="A9597" s="6">
        <v>2014</v>
      </c>
      <c r="B9597" s="1" t="s">
        <v>13</v>
      </c>
      <c r="C9597" s="1" t="s">
        <v>168</v>
      </c>
      <c r="D9597" s="1" t="s">
        <v>2043</v>
      </c>
      <c r="E9597" s="1" t="s">
        <v>2110</v>
      </c>
      <c r="F9597" s="1">
        <v>468</v>
      </c>
      <c r="G9597" s="1">
        <v>4.2300000000000004</v>
      </c>
      <c r="H9597" s="1">
        <v>5.15</v>
      </c>
      <c r="I9597" s="2">
        <f t="shared" si="149"/>
        <v>2410.2000000000003</v>
      </c>
    </row>
    <row r="9598" spans="1:9" x14ac:dyDescent="0.2">
      <c r="A9598" s="6">
        <v>2014</v>
      </c>
      <c r="B9598" s="1" t="s">
        <v>13</v>
      </c>
      <c r="C9598" s="1" t="s">
        <v>168</v>
      </c>
      <c r="D9598" s="1" t="s">
        <v>2043</v>
      </c>
      <c r="E9598" s="1" t="s">
        <v>2111</v>
      </c>
      <c r="F9598" s="1">
        <v>540</v>
      </c>
      <c r="G9598" s="1">
        <v>4.17</v>
      </c>
      <c r="H9598" s="1">
        <v>5.37</v>
      </c>
      <c r="I9598" s="2">
        <f t="shared" si="149"/>
        <v>2899.8</v>
      </c>
    </row>
    <row r="9599" spans="1:9" x14ac:dyDescent="0.2">
      <c r="A9599" s="6">
        <v>2014</v>
      </c>
      <c r="B9599" s="1" t="s">
        <v>13</v>
      </c>
      <c r="C9599" s="1" t="s">
        <v>168</v>
      </c>
      <c r="D9599" s="1" t="s">
        <v>2043</v>
      </c>
      <c r="E9599" s="1" t="s">
        <v>2112</v>
      </c>
      <c r="F9599" s="1">
        <v>324</v>
      </c>
      <c r="G9599" s="1">
        <v>4.25</v>
      </c>
      <c r="H9599" s="1">
        <v>5</v>
      </c>
      <c r="I9599" s="2">
        <f t="shared" si="149"/>
        <v>1620</v>
      </c>
    </row>
    <row r="9600" spans="1:9" x14ac:dyDescent="0.2">
      <c r="A9600" s="6">
        <v>2014</v>
      </c>
      <c r="B9600" s="1" t="s">
        <v>13</v>
      </c>
      <c r="C9600" s="1" t="s">
        <v>168</v>
      </c>
      <c r="D9600" s="1" t="s">
        <v>2043</v>
      </c>
      <c r="E9600" s="1" t="s">
        <v>2113</v>
      </c>
      <c r="F9600" s="1">
        <v>360</v>
      </c>
      <c r="G9600" s="1">
        <v>4.33</v>
      </c>
      <c r="H9600" s="1">
        <v>5.21</v>
      </c>
      <c r="I9600" s="2">
        <f t="shared" si="149"/>
        <v>1875.6</v>
      </c>
    </row>
    <row r="9601" spans="1:9" x14ac:dyDescent="0.2">
      <c r="A9601" s="6">
        <v>2014</v>
      </c>
      <c r="B9601" s="1" t="s">
        <v>13</v>
      </c>
      <c r="C9601" s="1" t="s">
        <v>168</v>
      </c>
      <c r="D9601" s="1" t="s">
        <v>2043</v>
      </c>
      <c r="E9601" s="1" t="s">
        <v>2114</v>
      </c>
      <c r="F9601" s="1">
        <v>708</v>
      </c>
      <c r="G9601" s="1">
        <v>4.72</v>
      </c>
      <c r="H9601" s="1">
        <v>5.03</v>
      </c>
      <c r="I9601" s="2">
        <f t="shared" si="149"/>
        <v>3561.2400000000002</v>
      </c>
    </row>
    <row r="9602" spans="1:9" x14ac:dyDescent="0.2">
      <c r="A9602" s="6">
        <v>2014</v>
      </c>
      <c r="B9602" s="1" t="s">
        <v>13</v>
      </c>
      <c r="C9602" s="1" t="s">
        <v>168</v>
      </c>
      <c r="D9602" s="1" t="s">
        <v>2043</v>
      </c>
      <c r="E9602" s="1" t="s">
        <v>2115</v>
      </c>
      <c r="F9602" s="1">
        <v>360</v>
      </c>
      <c r="G9602" s="1">
        <v>4.99</v>
      </c>
      <c r="H9602" s="1">
        <v>5.13</v>
      </c>
      <c r="I9602" s="2">
        <f t="shared" si="149"/>
        <v>1846.8</v>
      </c>
    </row>
    <row r="9603" spans="1:9" x14ac:dyDescent="0.2">
      <c r="A9603" s="6">
        <v>2014</v>
      </c>
      <c r="B9603" s="1" t="s">
        <v>13</v>
      </c>
      <c r="C9603" s="1" t="s">
        <v>168</v>
      </c>
      <c r="D9603" s="1" t="s">
        <v>2043</v>
      </c>
      <c r="E9603" s="1" t="s">
        <v>3797</v>
      </c>
      <c r="F9603" s="1">
        <v>468</v>
      </c>
      <c r="G9603" s="1">
        <v>4.54</v>
      </c>
      <c r="H9603" s="1">
        <v>5.01</v>
      </c>
      <c r="I9603" s="2">
        <f t="shared" si="149"/>
        <v>2344.6799999999998</v>
      </c>
    </row>
    <row r="9604" spans="1:9" x14ac:dyDescent="0.2">
      <c r="A9604" s="6">
        <v>2014</v>
      </c>
      <c r="B9604" s="1" t="s">
        <v>13</v>
      </c>
      <c r="C9604" s="1" t="s">
        <v>168</v>
      </c>
      <c r="D9604" s="1" t="s">
        <v>2043</v>
      </c>
      <c r="E9604" s="1" t="s">
        <v>3798</v>
      </c>
      <c r="F9604" s="1">
        <v>408</v>
      </c>
      <c r="G9604" s="1">
        <v>4.7</v>
      </c>
      <c r="H9604" s="1">
        <v>5.38</v>
      </c>
      <c r="I9604" s="2">
        <f t="shared" si="149"/>
        <v>2195.04</v>
      </c>
    </row>
    <row r="9605" spans="1:9" x14ac:dyDescent="0.2">
      <c r="A9605" s="6">
        <v>2014</v>
      </c>
      <c r="B9605" s="1" t="s">
        <v>13</v>
      </c>
      <c r="C9605" s="1" t="s">
        <v>168</v>
      </c>
      <c r="D9605" s="1" t="s">
        <v>2043</v>
      </c>
      <c r="E9605" s="1" t="s">
        <v>3799</v>
      </c>
      <c r="F9605" s="1">
        <v>264</v>
      </c>
      <c r="G9605" s="1">
        <v>4.25</v>
      </c>
      <c r="H9605" s="1">
        <v>5.05</v>
      </c>
      <c r="I9605" s="2">
        <f t="shared" si="149"/>
        <v>1333.2</v>
      </c>
    </row>
    <row r="9606" spans="1:9" x14ac:dyDescent="0.2">
      <c r="A9606" s="6">
        <v>2014</v>
      </c>
      <c r="B9606" s="1" t="s">
        <v>13</v>
      </c>
      <c r="C9606" s="1" t="s">
        <v>164</v>
      </c>
      <c r="D9606" s="1" t="s">
        <v>2116</v>
      </c>
      <c r="E9606" s="1" t="s">
        <v>2117</v>
      </c>
      <c r="F9606" s="1">
        <v>72</v>
      </c>
      <c r="G9606" s="8">
        <v>1.0900000000000001</v>
      </c>
      <c r="H9606" s="8">
        <v>1.2</v>
      </c>
      <c r="I9606" s="2">
        <f t="shared" si="149"/>
        <v>86.399999999999991</v>
      </c>
    </row>
    <row r="9607" spans="1:9" x14ac:dyDescent="0.2">
      <c r="A9607" s="6">
        <v>2014</v>
      </c>
      <c r="B9607" s="1" t="s">
        <v>13</v>
      </c>
      <c r="C9607" s="1" t="s">
        <v>164</v>
      </c>
      <c r="D9607" s="1" t="s">
        <v>2116</v>
      </c>
      <c r="E9607" s="1" t="s">
        <v>2118</v>
      </c>
      <c r="F9607" s="1">
        <v>60</v>
      </c>
      <c r="G9607" s="8">
        <v>1.1200000000000001</v>
      </c>
      <c r="H9607" s="8">
        <v>1.39</v>
      </c>
      <c r="I9607" s="2">
        <f t="shared" si="149"/>
        <v>83.399999999999991</v>
      </c>
    </row>
    <row r="9608" spans="1:9" x14ac:dyDescent="0.2">
      <c r="A9608" s="6">
        <v>2014</v>
      </c>
      <c r="B9608" s="1" t="s">
        <v>13</v>
      </c>
      <c r="C9608" s="1" t="s">
        <v>164</v>
      </c>
      <c r="D9608" s="1" t="s">
        <v>2116</v>
      </c>
      <c r="E9608" s="1" t="s">
        <v>2119</v>
      </c>
      <c r="F9608" s="1">
        <v>72</v>
      </c>
      <c r="G9608" s="8">
        <v>1.06</v>
      </c>
      <c r="H9608" s="8">
        <v>1.38</v>
      </c>
      <c r="I9608" s="2">
        <f t="shared" si="149"/>
        <v>99.359999999999985</v>
      </c>
    </row>
    <row r="9609" spans="1:9" x14ac:dyDescent="0.2">
      <c r="A9609" s="6">
        <v>2014</v>
      </c>
      <c r="B9609" s="1" t="s">
        <v>13</v>
      </c>
      <c r="C9609" s="1" t="s">
        <v>164</v>
      </c>
      <c r="D9609" s="1" t="s">
        <v>2116</v>
      </c>
      <c r="E9609" s="1" t="s">
        <v>2120</v>
      </c>
      <c r="F9609" s="1">
        <v>48</v>
      </c>
      <c r="G9609" s="8">
        <v>1.04</v>
      </c>
      <c r="H9609" s="8">
        <v>1.29</v>
      </c>
      <c r="I9609" s="2">
        <f t="shared" si="149"/>
        <v>61.92</v>
      </c>
    </row>
    <row r="9610" spans="1:9" x14ac:dyDescent="0.2">
      <c r="A9610" s="6">
        <v>2014</v>
      </c>
      <c r="B9610" s="1" t="s">
        <v>13</v>
      </c>
      <c r="C9610" s="1" t="s">
        <v>164</v>
      </c>
      <c r="D9610" s="1" t="s">
        <v>2116</v>
      </c>
      <c r="E9610" s="1" t="s">
        <v>2121</v>
      </c>
      <c r="F9610" s="1">
        <v>48</v>
      </c>
      <c r="G9610" s="8">
        <v>1.04</v>
      </c>
      <c r="H9610" s="8">
        <v>1.2</v>
      </c>
      <c r="I9610" s="2">
        <f t="shared" si="149"/>
        <v>57.599999999999994</v>
      </c>
    </row>
    <row r="9611" spans="1:9" x14ac:dyDescent="0.2">
      <c r="A9611" s="6">
        <v>2014</v>
      </c>
      <c r="B9611" s="1" t="s">
        <v>13</v>
      </c>
      <c r="C9611" s="1" t="s">
        <v>164</v>
      </c>
      <c r="D9611" s="1" t="s">
        <v>2116</v>
      </c>
      <c r="E9611" s="1" t="s">
        <v>2122</v>
      </c>
      <c r="F9611" s="1">
        <v>48</v>
      </c>
      <c r="G9611" s="8">
        <v>1.1299999999999999</v>
      </c>
      <c r="H9611" s="8">
        <v>1.3</v>
      </c>
      <c r="I9611" s="2">
        <f t="shared" si="149"/>
        <v>62.400000000000006</v>
      </c>
    </row>
    <row r="9612" spans="1:9" x14ac:dyDescent="0.2">
      <c r="A9612" s="6">
        <v>2014</v>
      </c>
      <c r="B9612" s="1" t="s">
        <v>13</v>
      </c>
      <c r="C9612" s="1" t="s">
        <v>164</v>
      </c>
      <c r="D9612" s="1" t="s">
        <v>2116</v>
      </c>
      <c r="E9612" s="1" t="s">
        <v>2123</v>
      </c>
      <c r="F9612" s="1">
        <v>60</v>
      </c>
      <c r="G9612" s="8">
        <v>1.1599999999999999</v>
      </c>
      <c r="H9612" s="8">
        <v>1.4</v>
      </c>
      <c r="I9612" s="2">
        <f t="shared" si="149"/>
        <v>84</v>
      </c>
    </row>
    <row r="9613" spans="1:9" x14ac:dyDescent="0.2">
      <c r="A9613" s="6">
        <v>2014</v>
      </c>
      <c r="B9613" s="1" t="s">
        <v>13</v>
      </c>
      <c r="C9613" s="1" t="s">
        <v>164</v>
      </c>
      <c r="D9613" s="1" t="s">
        <v>2116</v>
      </c>
      <c r="E9613" s="1" t="s">
        <v>2124</v>
      </c>
      <c r="F9613" s="1">
        <v>48</v>
      </c>
      <c r="G9613" s="8">
        <v>1.1299999999999999</v>
      </c>
      <c r="H9613" s="8">
        <v>1.35</v>
      </c>
      <c r="I9613" s="2">
        <f t="shared" si="149"/>
        <v>64.800000000000011</v>
      </c>
    </row>
    <row r="9614" spans="1:9" x14ac:dyDescent="0.2">
      <c r="A9614" s="6">
        <v>2014</v>
      </c>
      <c r="B9614" s="1" t="s">
        <v>13</v>
      </c>
      <c r="C9614" s="1" t="s">
        <v>164</v>
      </c>
      <c r="D9614" s="1" t="s">
        <v>2116</v>
      </c>
      <c r="E9614" s="1" t="s">
        <v>2125</v>
      </c>
      <c r="F9614" s="1">
        <v>60</v>
      </c>
      <c r="G9614" s="8">
        <v>1.1499999999999999</v>
      </c>
      <c r="H9614" s="8">
        <v>1.37</v>
      </c>
      <c r="I9614" s="2">
        <f t="shared" si="149"/>
        <v>82.2</v>
      </c>
    </row>
    <row r="9615" spans="1:9" x14ac:dyDescent="0.2">
      <c r="A9615" s="6">
        <v>2014</v>
      </c>
      <c r="B9615" s="1" t="s">
        <v>13</v>
      </c>
      <c r="C9615" s="1" t="s">
        <v>164</v>
      </c>
      <c r="D9615" s="1" t="s">
        <v>2116</v>
      </c>
      <c r="E9615" s="1" t="s">
        <v>2126</v>
      </c>
      <c r="F9615" s="1">
        <v>60</v>
      </c>
      <c r="G9615" s="8">
        <v>1.0900000000000001</v>
      </c>
      <c r="H9615" s="8">
        <v>1.26</v>
      </c>
      <c r="I9615" s="2">
        <f t="shared" ref="I9615:I9678" si="150">H9615 *F9615</f>
        <v>75.599999999999994</v>
      </c>
    </row>
    <row r="9616" spans="1:9" x14ac:dyDescent="0.2">
      <c r="A9616" s="6">
        <v>2014</v>
      </c>
      <c r="B9616" s="1" t="s">
        <v>13</v>
      </c>
      <c r="C9616" s="1" t="s">
        <v>164</v>
      </c>
      <c r="D9616" s="1" t="s">
        <v>2116</v>
      </c>
      <c r="E9616" s="1" t="s">
        <v>2127</v>
      </c>
      <c r="F9616" s="1">
        <v>72</v>
      </c>
      <c r="G9616" s="8">
        <v>1.05</v>
      </c>
      <c r="H9616" s="8">
        <v>1.29</v>
      </c>
      <c r="I9616" s="2">
        <f t="shared" si="150"/>
        <v>92.88</v>
      </c>
    </row>
    <row r="9617" spans="1:9" x14ac:dyDescent="0.2">
      <c r="A9617" s="6">
        <v>2014</v>
      </c>
      <c r="B9617" s="1" t="s">
        <v>13</v>
      </c>
      <c r="C9617" s="1" t="s">
        <v>164</v>
      </c>
      <c r="D9617" s="1" t="s">
        <v>2116</v>
      </c>
      <c r="E9617" s="1" t="s">
        <v>2128</v>
      </c>
      <c r="F9617" s="1">
        <v>72</v>
      </c>
      <c r="G9617" s="8">
        <v>1.1399999999999999</v>
      </c>
      <c r="H9617" s="8">
        <v>1.27</v>
      </c>
      <c r="I9617" s="2">
        <f t="shared" si="150"/>
        <v>91.44</v>
      </c>
    </row>
    <row r="9618" spans="1:9" x14ac:dyDescent="0.2">
      <c r="A9618" s="6">
        <v>2014</v>
      </c>
      <c r="B9618" s="1" t="s">
        <v>13</v>
      </c>
      <c r="C9618" s="1" t="s">
        <v>164</v>
      </c>
      <c r="D9618" s="1" t="s">
        <v>2116</v>
      </c>
      <c r="E9618" s="1" t="s">
        <v>2129</v>
      </c>
      <c r="F9618" s="1">
        <v>60</v>
      </c>
      <c r="G9618" s="8">
        <v>1.2</v>
      </c>
      <c r="H9618" s="8">
        <v>1.39</v>
      </c>
      <c r="I9618" s="2">
        <f t="shared" si="150"/>
        <v>83.399999999999991</v>
      </c>
    </row>
    <row r="9619" spans="1:9" x14ac:dyDescent="0.2">
      <c r="A9619" s="6">
        <v>2014</v>
      </c>
      <c r="B9619" s="1" t="s">
        <v>13</v>
      </c>
      <c r="C9619" s="1" t="s">
        <v>164</v>
      </c>
      <c r="D9619" s="1" t="s">
        <v>2116</v>
      </c>
      <c r="E9619" s="1" t="s">
        <v>2130</v>
      </c>
      <c r="F9619" s="1">
        <v>48</v>
      </c>
      <c r="G9619" s="8">
        <v>1.06</v>
      </c>
      <c r="H9619" s="8">
        <v>1.37</v>
      </c>
      <c r="I9619" s="2">
        <f t="shared" si="150"/>
        <v>65.760000000000005</v>
      </c>
    </row>
    <row r="9620" spans="1:9" x14ac:dyDescent="0.2">
      <c r="A9620" s="6">
        <v>2014</v>
      </c>
      <c r="B9620" s="1" t="s">
        <v>13</v>
      </c>
      <c r="C9620" s="1" t="s">
        <v>164</v>
      </c>
      <c r="D9620" s="1" t="s">
        <v>2116</v>
      </c>
      <c r="E9620" s="1" t="s">
        <v>2131</v>
      </c>
      <c r="F9620" s="1">
        <v>48</v>
      </c>
      <c r="G9620" s="8">
        <v>1.03</v>
      </c>
      <c r="H9620" s="8">
        <v>1.27</v>
      </c>
      <c r="I9620" s="2">
        <f t="shared" si="150"/>
        <v>60.96</v>
      </c>
    </row>
    <row r="9621" spans="1:9" x14ac:dyDescent="0.2">
      <c r="A9621" s="6">
        <v>2014</v>
      </c>
      <c r="B9621" s="1" t="s">
        <v>13</v>
      </c>
      <c r="C9621" s="1" t="s">
        <v>164</v>
      </c>
      <c r="D9621" s="1" t="s">
        <v>2116</v>
      </c>
      <c r="E9621" s="1" t="s">
        <v>2132</v>
      </c>
      <c r="F9621" s="1">
        <v>60</v>
      </c>
      <c r="G9621" s="8">
        <v>1.1100000000000001</v>
      </c>
      <c r="H9621" s="8">
        <v>1.28</v>
      </c>
      <c r="I9621" s="2">
        <f t="shared" si="150"/>
        <v>76.8</v>
      </c>
    </row>
    <row r="9622" spans="1:9" x14ac:dyDescent="0.2">
      <c r="A9622" s="6">
        <v>2014</v>
      </c>
      <c r="B9622" s="1" t="s">
        <v>13</v>
      </c>
      <c r="C9622" s="1" t="s">
        <v>164</v>
      </c>
      <c r="D9622" s="1" t="s">
        <v>2116</v>
      </c>
      <c r="E9622" s="1" t="s">
        <v>2133</v>
      </c>
      <c r="F9622" s="1">
        <v>60</v>
      </c>
      <c r="G9622" s="8">
        <v>1.1000000000000001</v>
      </c>
      <c r="H9622" s="8">
        <v>1.21</v>
      </c>
      <c r="I9622" s="2">
        <f t="shared" si="150"/>
        <v>72.599999999999994</v>
      </c>
    </row>
    <row r="9623" spans="1:9" x14ac:dyDescent="0.2">
      <c r="A9623" s="6">
        <v>2014</v>
      </c>
      <c r="B9623" s="1" t="s">
        <v>13</v>
      </c>
      <c r="C9623" s="1" t="s">
        <v>164</v>
      </c>
      <c r="D9623" s="1" t="s">
        <v>2116</v>
      </c>
      <c r="E9623" s="1" t="s">
        <v>2134</v>
      </c>
      <c r="F9623" s="1">
        <v>48</v>
      </c>
      <c r="G9623" s="8">
        <v>1.07</v>
      </c>
      <c r="H9623" s="8">
        <v>1.29</v>
      </c>
      <c r="I9623" s="2">
        <f t="shared" si="150"/>
        <v>61.92</v>
      </c>
    </row>
    <row r="9624" spans="1:9" x14ac:dyDescent="0.2">
      <c r="A9624" s="6">
        <v>2014</v>
      </c>
      <c r="B9624" s="1" t="s">
        <v>13</v>
      </c>
      <c r="C9624" s="1" t="s">
        <v>164</v>
      </c>
      <c r="D9624" s="1" t="s">
        <v>2116</v>
      </c>
      <c r="E9624" s="1" t="s">
        <v>2135</v>
      </c>
      <c r="F9624" s="1">
        <v>60</v>
      </c>
      <c r="G9624" s="8">
        <v>1.1399999999999999</v>
      </c>
      <c r="H9624" s="8">
        <v>1.3</v>
      </c>
      <c r="I9624" s="2">
        <f t="shared" si="150"/>
        <v>78</v>
      </c>
    </row>
    <row r="9625" spans="1:9" x14ac:dyDescent="0.2">
      <c r="A9625" s="6">
        <v>2014</v>
      </c>
      <c r="B9625" s="1" t="s">
        <v>13</v>
      </c>
      <c r="C9625" s="1" t="s">
        <v>164</v>
      </c>
      <c r="D9625" s="1" t="s">
        <v>2116</v>
      </c>
      <c r="E9625" s="1" t="s">
        <v>2136</v>
      </c>
      <c r="F9625" s="1">
        <v>60</v>
      </c>
      <c r="G9625" s="8">
        <v>1.01</v>
      </c>
      <c r="H9625" s="8">
        <v>1.2</v>
      </c>
      <c r="I9625" s="2">
        <f t="shared" si="150"/>
        <v>72</v>
      </c>
    </row>
    <row r="9626" spans="1:9" x14ac:dyDescent="0.2">
      <c r="A9626" s="6">
        <v>2014</v>
      </c>
      <c r="B9626" s="1" t="s">
        <v>13</v>
      </c>
      <c r="C9626" s="1" t="s">
        <v>164</v>
      </c>
      <c r="D9626" s="1" t="s">
        <v>2116</v>
      </c>
      <c r="E9626" s="1" t="s">
        <v>2137</v>
      </c>
      <c r="F9626" s="1">
        <v>72</v>
      </c>
      <c r="G9626" s="8">
        <v>1.2</v>
      </c>
      <c r="H9626" s="8">
        <v>1.3</v>
      </c>
      <c r="I9626" s="2">
        <f t="shared" si="150"/>
        <v>93.600000000000009</v>
      </c>
    </row>
    <row r="9627" spans="1:9" x14ac:dyDescent="0.2">
      <c r="A9627" s="6">
        <v>2014</v>
      </c>
      <c r="B9627" s="1" t="s">
        <v>13</v>
      </c>
      <c r="C9627" s="1" t="s">
        <v>164</v>
      </c>
      <c r="D9627" s="1" t="s">
        <v>2116</v>
      </c>
      <c r="E9627" s="1" t="s">
        <v>2138</v>
      </c>
      <c r="F9627" s="1">
        <v>60</v>
      </c>
      <c r="G9627" s="8">
        <v>1.08</v>
      </c>
      <c r="H9627" s="8">
        <v>1.39</v>
      </c>
      <c r="I9627" s="2">
        <f t="shared" si="150"/>
        <v>83.399999999999991</v>
      </c>
    </row>
    <row r="9628" spans="1:9" x14ac:dyDescent="0.2">
      <c r="A9628" s="6">
        <v>2014</v>
      </c>
      <c r="B9628" s="1" t="s">
        <v>13</v>
      </c>
      <c r="C9628" s="1" t="s">
        <v>164</v>
      </c>
      <c r="D9628" s="1" t="s">
        <v>2116</v>
      </c>
      <c r="E9628" s="1" t="s">
        <v>2139</v>
      </c>
      <c r="F9628" s="1">
        <v>60</v>
      </c>
      <c r="G9628" s="8">
        <v>1.06</v>
      </c>
      <c r="H9628" s="8">
        <v>1.25</v>
      </c>
      <c r="I9628" s="2">
        <f t="shared" si="150"/>
        <v>75</v>
      </c>
    </row>
    <row r="9629" spans="1:9" x14ac:dyDescent="0.2">
      <c r="A9629" s="6">
        <v>2014</v>
      </c>
      <c r="B9629" s="1" t="s">
        <v>13</v>
      </c>
      <c r="C9629" s="1" t="s">
        <v>164</v>
      </c>
      <c r="D9629" s="1" t="s">
        <v>2116</v>
      </c>
      <c r="E9629" s="1" t="s">
        <v>2140</v>
      </c>
      <c r="F9629" s="1">
        <v>48</v>
      </c>
      <c r="G9629" s="8">
        <v>1.1599999999999999</v>
      </c>
      <c r="H9629" s="8">
        <v>1.37</v>
      </c>
      <c r="I9629" s="2">
        <f t="shared" si="150"/>
        <v>65.760000000000005</v>
      </c>
    </row>
    <row r="9630" spans="1:9" x14ac:dyDescent="0.2">
      <c r="A9630" s="6">
        <v>2014</v>
      </c>
      <c r="B9630" s="1" t="s">
        <v>13</v>
      </c>
      <c r="C9630" s="1" t="s">
        <v>164</v>
      </c>
      <c r="D9630" s="1" t="s">
        <v>2116</v>
      </c>
      <c r="E9630" s="1" t="s">
        <v>2141</v>
      </c>
      <c r="F9630" s="1">
        <v>48</v>
      </c>
      <c r="G9630" s="8">
        <v>1.1200000000000001</v>
      </c>
      <c r="H9630" s="8">
        <v>1.23</v>
      </c>
      <c r="I9630" s="2">
        <f t="shared" si="150"/>
        <v>59.04</v>
      </c>
    </row>
    <row r="9631" spans="1:9" x14ac:dyDescent="0.2">
      <c r="A9631" s="6">
        <v>2014</v>
      </c>
      <c r="B9631" s="1" t="s">
        <v>13</v>
      </c>
      <c r="C9631" s="1" t="s">
        <v>164</v>
      </c>
      <c r="D9631" s="1" t="s">
        <v>2116</v>
      </c>
      <c r="E9631" s="1" t="s">
        <v>2142</v>
      </c>
      <c r="F9631" s="1">
        <v>60</v>
      </c>
      <c r="G9631" s="8">
        <v>1.1599999999999999</v>
      </c>
      <c r="H9631" s="8">
        <v>1.36</v>
      </c>
      <c r="I9631" s="2">
        <f t="shared" si="150"/>
        <v>81.600000000000009</v>
      </c>
    </row>
    <row r="9632" spans="1:9" x14ac:dyDescent="0.2">
      <c r="A9632" s="6">
        <v>2014</v>
      </c>
      <c r="B9632" s="1" t="s">
        <v>13</v>
      </c>
      <c r="C9632" s="1" t="s">
        <v>164</v>
      </c>
      <c r="D9632" s="1" t="s">
        <v>2116</v>
      </c>
      <c r="E9632" s="1" t="s">
        <v>2143</v>
      </c>
      <c r="F9632" s="1">
        <v>60</v>
      </c>
      <c r="G9632" s="8">
        <v>1</v>
      </c>
      <c r="H9632" s="8">
        <v>1.38</v>
      </c>
      <c r="I9632" s="2">
        <f t="shared" si="150"/>
        <v>82.8</v>
      </c>
    </row>
    <row r="9633" spans="1:9" x14ac:dyDescent="0.2">
      <c r="A9633" s="6">
        <v>2014</v>
      </c>
      <c r="B9633" s="1" t="s">
        <v>13</v>
      </c>
      <c r="C9633" s="1" t="s">
        <v>164</v>
      </c>
      <c r="D9633" s="1" t="s">
        <v>2116</v>
      </c>
      <c r="E9633" s="1" t="s">
        <v>2144</v>
      </c>
      <c r="F9633" s="1">
        <v>72</v>
      </c>
      <c r="G9633" s="8">
        <v>1.1599999999999999</v>
      </c>
      <c r="H9633" s="8">
        <v>1.4</v>
      </c>
      <c r="I9633" s="2">
        <f t="shared" si="150"/>
        <v>100.8</v>
      </c>
    </row>
    <row r="9634" spans="1:9" x14ac:dyDescent="0.2">
      <c r="A9634" s="6">
        <v>2014</v>
      </c>
      <c r="B9634" s="1" t="s">
        <v>13</v>
      </c>
      <c r="C9634" s="1" t="s">
        <v>164</v>
      </c>
      <c r="D9634" s="1" t="s">
        <v>2116</v>
      </c>
      <c r="E9634" s="1" t="s">
        <v>2145</v>
      </c>
      <c r="F9634" s="1">
        <v>72</v>
      </c>
      <c r="G9634" s="8">
        <v>1.1200000000000001</v>
      </c>
      <c r="H9634" s="8">
        <v>1.3</v>
      </c>
      <c r="I9634" s="2">
        <f t="shared" si="150"/>
        <v>93.600000000000009</v>
      </c>
    </row>
    <row r="9635" spans="1:9" x14ac:dyDescent="0.2">
      <c r="A9635" s="6">
        <v>2014</v>
      </c>
      <c r="B9635" s="1" t="s">
        <v>13</v>
      </c>
      <c r="C9635" s="1" t="s">
        <v>164</v>
      </c>
      <c r="D9635" s="1" t="s">
        <v>2116</v>
      </c>
      <c r="E9635" s="1" t="s">
        <v>2146</v>
      </c>
      <c r="F9635" s="1">
        <v>60</v>
      </c>
      <c r="G9635" s="8">
        <v>1.1499999999999999</v>
      </c>
      <c r="H9635" s="8">
        <v>1.25</v>
      </c>
      <c r="I9635" s="2">
        <f t="shared" si="150"/>
        <v>75</v>
      </c>
    </row>
    <row r="9636" spans="1:9" x14ac:dyDescent="0.2">
      <c r="A9636" s="6">
        <v>2014</v>
      </c>
      <c r="B9636" s="1" t="s">
        <v>13</v>
      </c>
      <c r="C9636" s="1" t="s">
        <v>164</v>
      </c>
      <c r="D9636" s="1" t="s">
        <v>2116</v>
      </c>
      <c r="E9636" s="1" t="s">
        <v>2147</v>
      </c>
      <c r="F9636" s="1">
        <v>60</v>
      </c>
      <c r="G9636" s="8">
        <v>1.19</v>
      </c>
      <c r="H9636" s="8">
        <v>1.24</v>
      </c>
      <c r="I9636" s="2">
        <f t="shared" si="150"/>
        <v>74.400000000000006</v>
      </c>
    </row>
    <row r="9637" spans="1:9" x14ac:dyDescent="0.2">
      <c r="A9637" s="6">
        <v>2014</v>
      </c>
      <c r="B9637" s="1" t="s">
        <v>13</v>
      </c>
      <c r="C9637" s="1" t="s">
        <v>164</v>
      </c>
      <c r="D9637" s="1" t="s">
        <v>2116</v>
      </c>
      <c r="E9637" s="1" t="s">
        <v>2148</v>
      </c>
      <c r="F9637" s="1">
        <v>48</v>
      </c>
      <c r="G9637" s="8">
        <v>1.05</v>
      </c>
      <c r="H9637" s="8">
        <v>1.25</v>
      </c>
      <c r="I9637" s="2">
        <f t="shared" si="150"/>
        <v>60</v>
      </c>
    </row>
    <row r="9638" spans="1:9" x14ac:dyDescent="0.2">
      <c r="A9638" s="6">
        <v>2014</v>
      </c>
      <c r="B9638" s="1" t="s">
        <v>13</v>
      </c>
      <c r="C9638" s="1" t="s">
        <v>164</v>
      </c>
      <c r="D9638" s="1" t="s">
        <v>2116</v>
      </c>
      <c r="E9638" s="1" t="s">
        <v>2149</v>
      </c>
      <c r="F9638" s="1">
        <v>48</v>
      </c>
      <c r="G9638" s="8">
        <v>1.06</v>
      </c>
      <c r="H9638" s="8">
        <v>1.36</v>
      </c>
      <c r="I9638" s="2">
        <f t="shared" si="150"/>
        <v>65.28</v>
      </c>
    </row>
    <row r="9639" spans="1:9" x14ac:dyDescent="0.2">
      <c r="A9639" s="6">
        <v>2014</v>
      </c>
      <c r="B9639" s="1" t="s">
        <v>13</v>
      </c>
      <c r="C9639" s="1" t="s">
        <v>164</v>
      </c>
      <c r="D9639" s="1" t="s">
        <v>2116</v>
      </c>
      <c r="E9639" s="1" t="s">
        <v>2150</v>
      </c>
      <c r="F9639" s="1">
        <v>48</v>
      </c>
      <c r="G9639" s="8">
        <v>1.1299999999999999</v>
      </c>
      <c r="H9639" s="8">
        <v>1.32</v>
      </c>
      <c r="I9639" s="2">
        <f t="shared" si="150"/>
        <v>63.36</v>
      </c>
    </row>
    <row r="9640" spans="1:9" x14ac:dyDescent="0.2">
      <c r="A9640" s="6">
        <v>2014</v>
      </c>
      <c r="B9640" s="1" t="s">
        <v>13</v>
      </c>
      <c r="C9640" s="1" t="s">
        <v>164</v>
      </c>
      <c r="D9640" s="1" t="s">
        <v>2116</v>
      </c>
      <c r="E9640" s="1" t="s">
        <v>2151</v>
      </c>
      <c r="F9640" s="1">
        <v>48</v>
      </c>
      <c r="G9640" s="8">
        <v>1.1299999999999999</v>
      </c>
      <c r="H9640" s="8">
        <v>1.38</v>
      </c>
      <c r="I9640" s="2">
        <f t="shared" si="150"/>
        <v>66.239999999999995</v>
      </c>
    </row>
    <row r="9641" spans="1:9" x14ac:dyDescent="0.2">
      <c r="A9641" s="6">
        <v>2014</v>
      </c>
      <c r="B9641" s="1" t="s">
        <v>13</v>
      </c>
      <c r="C9641" s="1" t="s">
        <v>164</v>
      </c>
      <c r="D9641" s="1" t="s">
        <v>2116</v>
      </c>
      <c r="E9641" s="1" t="s">
        <v>2152</v>
      </c>
      <c r="F9641" s="1">
        <v>60</v>
      </c>
      <c r="G9641" s="8">
        <v>1.07</v>
      </c>
      <c r="H9641" s="8">
        <v>1.37</v>
      </c>
      <c r="I9641" s="2">
        <f t="shared" si="150"/>
        <v>82.2</v>
      </c>
    </row>
    <row r="9642" spans="1:9" x14ac:dyDescent="0.2">
      <c r="A9642" s="6">
        <v>2014</v>
      </c>
      <c r="B9642" s="1" t="s">
        <v>13</v>
      </c>
      <c r="C9642" s="1" t="s">
        <v>164</v>
      </c>
      <c r="D9642" s="1" t="s">
        <v>2116</v>
      </c>
      <c r="E9642" s="1" t="s">
        <v>2153</v>
      </c>
      <c r="F9642" s="1">
        <v>72</v>
      </c>
      <c r="G9642" s="8">
        <v>1.02</v>
      </c>
      <c r="H9642" s="8">
        <v>1.26</v>
      </c>
      <c r="I9642" s="2">
        <f t="shared" si="150"/>
        <v>90.72</v>
      </c>
    </row>
    <row r="9643" spans="1:9" x14ac:dyDescent="0.2">
      <c r="A9643" s="6">
        <v>2014</v>
      </c>
      <c r="B9643" s="1" t="s">
        <v>13</v>
      </c>
      <c r="C9643" s="1" t="s">
        <v>164</v>
      </c>
      <c r="D9643" s="1" t="s">
        <v>2116</v>
      </c>
      <c r="E9643" s="1" t="s">
        <v>2154</v>
      </c>
      <c r="F9643" s="1">
        <v>60</v>
      </c>
      <c r="G9643" s="8">
        <v>1.1299999999999999</v>
      </c>
      <c r="H9643" s="8">
        <v>1.33</v>
      </c>
      <c r="I9643" s="2">
        <f t="shared" si="150"/>
        <v>79.800000000000011</v>
      </c>
    </row>
    <row r="9644" spans="1:9" x14ac:dyDescent="0.2">
      <c r="A9644" s="6">
        <v>2014</v>
      </c>
      <c r="B9644" s="1" t="s">
        <v>13</v>
      </c>
      <c r="C9644" s="1" t="s">
        <v>164</v>
      </c>
      <c r="D9644" s="1" t="s">
        <v>2116</v>
      </c>
      <c r="E9644" s="1" t="s">
        <v>2155</v>
      </c>
      <c r="F9644" s="1">
        <v>60</v>
      </c>
      <c r="G9644" s="8">
        <v>1.01</v>
      </c>
      <c r="H9644" s="8">
        <v>1.34</v>
      </c>
      <c r="I9644" s="2">
        <f t="shared" si="150"/>
        <v>80.400000000000006</v>
      </c>
    </row>
    <row r="9645" spans="1:9" x14ac:dyDescent="0.2">
      <c r="A9645" s="6">
        <v>2014</v>
      </c>
      <c r="B9645" s="1" t="s">
        <v>13</v>
      </c>
      <c r="C9645" s="1" t="s">
        <v>164</v>
      </c>
      <c r="D9645" s="1" t="s">
        <v>2116</v>
      </c>
      <c r="E9645" s="1" t="s">
        <v>2156</v>
      </c>
      <c r="F9645" s="1">
        <v>72</v>
      </c>
      <c r="G9645" s="8">
        <v>1</v>
      </c>
      <c r="H9645" s="8">
        <v>1.3</v>
      </c>
      <c r="I9645" s="2">
        <f t="shared" si="150"/>
        <v>93.600000000000009</v>
      </c>
    </row>
    <row r="9646" spans="1:9" x14ac:dyDescent="0.2">
      <c r="A9646" s="6">
        <v>2014</v>
      </c>
      <c r="B9646" s="1" t="s">
        <v>13</v>
      </c>
      <c r="C9646" s="1" t="s">
        <v>164</v>
      </c>
      <c r="D9646" s="1" t="s">
        <v>2116</v>
      </c>
      <c r="E9646" s="1" t="s">
        <v>2157</v>
      </c>
      <c r="F9646" s="1">
        <v>48</v>
      </c>
      <c r="G9646" s="8">
        <v>1.1299999999999999</v>
      </c>
      <c r="H9646" s="8">
        <v>1.29</v>
      </c>
      <c r="I9646" s="2">
        <f t="shared" si="150"/>
        <v>61.92</v>
      </c>
    </row>
    <row r="9647" spans="1:9" x14ac:dyDescent="0.2">
      <c r="A9647" s="6">
        <v>2014</v>
      </c>
      <c r="B9647" s="1" t="s">
        <v>13</v>
      </c>
      <c r="C9647" s="1" t="s">
        <v>164</v>
      </c>
      <c r="D9647" s="1" t="s">
        <v>2116</v>
      </c>
      <c r="E9647" s="1" t="s">
        <v>2158</v>
      </c>
      <c r="F9647" s="1">
        <v>60</v>
      </c>
      <c r="G9647" s="8">
        <v>1.17</v>
      </c>
      <c r="H9647" s="8">
        <v>1.25</v>
      </c>
      <c r="I9647" s="2">
        <f t="shared" si="150"/>
        <v>75</v>
      </c>
    </row>
    <row r="9648" spans="1:9" x14ac:dyDescent="0.2">
      <c r="A9648" s="6">
        <v>2014</v>
      </c>
      <c r="B9648" s="1" t="s">
        <v>13</v>
      </c>
      <c r="C9648" s="1" t="s">
        <v>164</v>
      </c>
      <c r="D9648" s="1" t="s">
        <v>2116</v>
      </c>
      <c r="E9648" s="1" t="s">
        <v>2159</v>
      </c>
      <c r="F9648" s="1">
        <v>60</v>
      </c>
      <c r="G9648" s="8">
        <v>1.02</v>
      </c>
      <c r="H9648" s="8">
        <v>1.24</v>
      </c>
      <c r="I9648" s="2">
        <f t="shared" si="150"/>
        <v>74.400000000000006</v>
      </c>
    </row>
    <row r="9649" spans="1:9" x14ac:dyDescent="0.2">
      <c r="A9649" s="6">
        <v>2014</v>
      </c>
      <c r="B9649" s="1" t="s">
        <v>13</v>
      </c>
      <c r="C9649" s="1" t="s">
        <v>164</v>
      </c>
      <c r="D9649" s="1" t="s">
        <v>2116</v>
      </c>
      <c r="E9649" s="1" t="s">
        <v>2160</v>
      </c>
      <c r="F9649" s="1">
        <v>60</v>
      </c>
      <c r="G9649" s="8">
        <v>1.1499999999999999</v>
      </c>
      <c r="H9649" s="8">
        <v>1.35</v>
      </c>
      <c r="I9649" s="2">
        <f t="shared" si="150"/>
        <v>81</v>
      </c>
    </row>
    <row r="9650" spans="1:9" x14ac:dyDescent="0.2">
      <c r="A9650" s="6">
        <v>2014</v>
      </c>
      <c r="B9650" s="1" t="s">
        <v>13</v>
      </c>
      <c r="C9650" s="1" t="s">
        <v>164</v>
      </c>
      <c r="D9650" s="1" t="s">
        <v>2116</v>
      </c>
      <c r="E9650" s="1" t="s">
        <v>2161</v>
      </c>
      <c r="F9650" s="1">
        <v>72</v>
      </c>
      <c r="G9650" s="8">
        <v>1.04</v>
      </c>
      <c r="H9650" s="8">
        <v>1.21</v>
      </c>
      <c r="I9650" s="2">
        <f t="shared" si="150"/>
        <v>87.12</v>
      </c>
    </row>
    <row r="9651" spans="1:9" x14ac:dyDescent="0.2">
      <c r="A9651" s="6">
        <v>2014</v>
      </c>
      <c r="B9651" s="1" t="s">
        <v>13</v>
      </c>
      <c r="C9651" s="1" t="s">
        <v>164</v>
      </c>
      <c r="D9651" s="1" t="s">
        <v>2116</v>
      </c>
      <c r="E9651" s="1" t="s">
        <v>2162</v>
      </c>
      <c r="F9651" s="1">
        <v>72</v>
      </c>
      <c r="G9651" s="8">
        <v>1.19</v>
      </c>
      <c r="H9651" s="8">
        <v>1.38</v>
      </c>
      <c r="I9651" s="2">
        <f t="shared" si="150"/>
        <v>99.359999999999985</v>
      </c>
    </row>
    <row r="9652" spans="1:9" x14ac:dyDescent="0.2">
      <c r="A9652" s="6">
        <v>2014</v>
      </c>
      <c r="B9652" s="1" t="s">
        <v>13</v>
      </c>
      <c r="C9652" s="1" t="s">
        <v>164</v>
      </c>
      <c r="D9652" s="1" t="s">
        <v>2116</v>
      </c>
      <c r="E9652" s="1" t="s">
        <v>2163</v>
      </c>
      <c r="F9652" s="1">
        <v>60</v>
      </c>
      <c r="G9652" s="8">
        <v>1.03</v>
      </c>
      <c r="H9652" s="8">
        <v>1.25</v>
      </c>
      <c r="I9652" s="2">
        <f t="shared" si="150"/>
        <v>75</v>
      </c>
    </row>
    <row r="9653" spans="1:9" x14ac:dyDescent="0.2">
      <c r="A9653" s="6">
        <v>2014</v>
      </c>
      <c r="B9653" s="1" t="s">
        <v>13</v>
      </c>
      <c r="C9653" s="1" t="s">
        <v>164</v>
      </c>
      <c r="D9653" s="1" t="s">
        <v>2116</v>
      </c>
      <c r="E9653" s="1" t="s">
        <v>2164</v>
      </c>
      <c r="F9653" s="1">
        <v>72</v>
      </c>
      <c r="G9653" s="8">
        <v>1.0900000000000001</v>
      </c>
      <c r="H9653" s="8">
        <v>1.29</v>
      </c>
      <c r="I9653" s="2">
        <f t="shared" si="150"/>
        <v>92.88</v>
      </c>
    </row>
    <row r="9654" spans="1:9" x14ac:dyDescent="0.2">
      <c r="A9654" s="6">
        <v>2014</v>
      </c>
      <c r="B9654" s="1" t="s">
        <v>13</v>
      </c>
      <c r="C9654" s="1" t="s">
        <v>164</v>
      </c>
      <c r="D9654" s="1" t="s">
        <v>2116</v>
      </c>
      <c r="E9654" s="1" t="s">
        <v>2165</v>
      </c>
      <c r="F9654" s="1">
        <v>48</v>
      </c>
      <c r="G9654" s="8">
        <v>1.1599999999999999</v>
      </c>
      <c r="H9654" s="8">
        <v>1.27</v>
      </c>
      <c r="I9654" s="2">
        <f t="shared" si="150"/>
        <v>60.96</v>
      </c>
    </row>
    <row r="9655" spans="1:9" x14ac:dyDescent="0.2">
      <c r="A9655" s="6">
        <v>2014</v>
      </c>
      <c r="B9655" s="1" t="s">
        <v>13</v>
      </c>
      <c r="C9655" s="1" t="s">
        <v>164</v>
      </c>
      <c r="D9655" s="1" t="s">
        <v>2116</v>
      </c>
      <c r="E9655" s="1" t="s">
        <v>2166</v>
      </c>
      <c r="F9655" s="1">
        <v>48</v>
      </c>
      <c r="G9655" s="8">
        <v>1.1299999999999999</v>
      </c>
      <c r="H9655" s="8">
        <v>1.29</v>
      </c>
      <c r="I9655" s="2">
        <f t="shared" si="150"/>
        <v>61.92</v>
      </c>
    </row>
    <row r="9656" spans="1:9" x14ac:dyDescent="0.2">
      <c r="A9656" s="6">
        <v>2014</v>
      </c>
      <c r="B9656" s="1" t="s">
        <v>13</v>
      </c>
      <c r="C9656" s="1" t="s">
        <v>164</v>
      </c>
      <c r="D9656" s="1" t="s">
        <v>2116</v>
      </c>
      <c r="E9656" s="1" t="s">
        <v>2167</v>
      </c>
      <c r="F9656" s="1">
        <v>72</v>
      </c>
      <c r="G9656" s="8">
        <v>1.1399999999999999</v>
      </c>
      <c r="H9656" s="8">
        <v>1.26</v>
      </c>
      <c r="I9656" s="2">
        <f t="shared" si="150"/>
        <v>90.72</v>
      </c>
    </row>
    <row r="9657" spans="1:9" x14ac:dyDescent="0.2">
      <c r="A9657" s="6">
        <v>2014</v>
      </c>
      <c r="B9657" s="1" t="s">
        <v>13</v>
      </c>
      <c r="C9657" s="1" t="s">
        <v>164</v>
      </c>
      <c r="D9657" s="1" t="s">
        <v>2116</v>
      </c>
      <c r="E9657" s="1" t="s">
        <v>2168</v>
      </c>
      <c r="F9657" s="1">
        <v>72</v>
      </c>
      <c r="G9657" s="8">
        <v>1.1200000000000001</v>
      </c>
      <c r="H9657" s="8">
        <v>1.26</v>
      </c>
      <c r="I9657" s="2">
        <f t="shared" si="150"/>
        <v>90.72</v>
      </c>
    </row>
    <row r="9658" spans="1:9" x14ac:dyDescent="0.2">
      <c r="A9658" s="6">
        <v>2014</v>
      </c>
      <c r="B9658" s="1" t="s">
        <v>13</v>
      </c>
      <c r="C9658" s="1" t="s">
        <v>164</v>
      </c>
      <c r="D9658" s="1" t="s">
        <v>2116</v>
      </c>
      <c r="E9658" s="1" t="s">
        <v>2169</v>
      </c>
      <c r="F9658" s="1">
        <v>60</v>
      </c>
      <c r="G9658" s="8">
        <v>1.08</v>
      </c>
      <c r="H9658" s="8">
        <v>1.26</v>
      </c>
      <c r="I9658" s="2">
        <f t="shared" si="150"/>
        <v>75.599999999999994</v>
      </c>
    </row>
    <row r="9659" spans="1:9" x14ac:dyDescent="0.2">
      <c r="A9659" s="6">
        <v>2014</v>
      </c>
      <c r="B9659" s="1" t="s">
        <v>13</v>
      </c>
      <c r="C9659" s="1" t="s">
        <v>164</v>
      </c>
      <c r="D9659" s="1" t="s">
        <v>2116</v>
      </c>
      <c r="E9659" s="1" t="s">
        <v>2170</v>
      </c>
      <c r="F9659" s="1">
        <v>72</v>
      </c>
      <c r="G9659" s="8">
        <v>1.0900000000000001</v>
      </c>
      <c r="H9659" s="8">
        <v>1.24</v>
      </c>
      <c r="I9659" s="2">
        <f t="shared" si="150"/>
        <v>89.28</v>
      </c>
    </row>
    <row r="9660" spans="1:9" x14ac:dyDescent="0.2">
      <c r="A9660" s="6">
        <v>2014</v>
      </c>
      <c r="B9660" s="1" t="s">
        <v>13</v>
      </c>
      <c r="C9660" s="1" t="s">
        <v>164</v>
      </c>
      <c r="D9660" s="1" t="s">
        <v>2116</v>
      </c>
      <c r="E9660" s="1" t="s">
        <v>2171</v>
      </c>
      <c r="F9660" s="1">
        <v>60</v>
      </c>
      <c r="G9660" s="8">
        <v>1.03</v>
      </c>
      <c r="H9660" s="8">
        <v>1.23</v>
      </c>
      <c r="I9660" s="2">
        <f t="shared" si="150"/>
        <v>73.8</v>
      </c>
    </row>
    <row r="9661" spans="1:9" x14ac:dyDescent="0.2">
      <c r="A9661" s="6">
        <v>2014</v>
      </c>
      <c r="B9661" s="1" t="s">
        <v>13</v>
      </c>
      <c r="C9661" s="1" t="s">
        <v>164</v>
      </c>
      <c r="D9661" s="1" t="s">
        <v>2116</v>
      </c>
      <c r="E9661" s="1" t="s">
        <v>2172</v>
      </c>
      <c r="F9661" s="1">
        <v>72</v>
      </c>
      <c r="G9661" s="8">
        <v>1.0900000000000001</v>
      </c>
      <c r="H9661" s="8">
        <v>1.31</v>
      </c>
      <c r="I9661" s="2">
        <f t="shared" si="150"/>
        <v>94.320000000000007</v>
      </c>
    </row>
    <row r="9662" spans="1:9" x14ac:dyDescent="0.2">
      <c r="A9662" s="6">
        <v>2014</v>
      </c>
      <c r="B9662" s="1" t="s">
        <v>13</v>
      </c>
      <c r="C9662" s="1" t="s">
        <v>164</v>
      </c>
      <c r="D9662" s="1" t="s">
        <v>2116</v>
      </c>
      <c r="E9662" s="1" t="s">
        <v>2173</v>
      </c>
      <c r="F9662" s="1">
        <v>48</v>
      </c>
      <c r="G9662" s="8">
        <v>1.18</v>
      </c>
      <c r="H9662" s="8">
        <v>1.37</v>
      </c>
      <c r="I9662" s="2">
        <f t="shared" si="150"/>
        <v>65.760000000000005</v>
      </c>
    </row>
    <row r="9663" spans="1:9" x14ac:dyDescent="0.2">
      <c r="A9663" s="6">
        <v>2014</v>
      </c>
      <c r="B9663" s="1" t="s">
        <v>13</v>
      </c>
      <c r="C9663" s="1" t="s">
        <v>164</v>
      </c>
      <c r="D9663" s="1" t="s">
        <v>2116</v>
      </c>
      <c r="E9663" s="1" t="s">
        <v>4053</v>
      </c>
      <c r="F9663" s="1">
        <v>60</v>
      </c>
      <c r="G9663" s="8">
        <v>1.1299999999999999</v>
      </c>
      <c r="H9663" s="8">
        <v>1.2</v>
      </c>
      <c r="I9663" s="2">
        <f t="shared" si="150"/>
        <v>72</v>
      </c>
    </row>
    <row r="9664" spans="1:9" x14ac:dyDescent="0.2">
      <c r="A9664" s="6">
        <v>2014</v>
      </c>
      <c r="B9664" s="1" t="s">
        <v>13</v>
      </c>
      <c r="C9664" s="1" t="s">
        <v>164</v>
      </c>
      <c r="D9664" s="1" t="s">
        <v>2116</v>
      </c>
      <c r="E9664" s="1" t="s">
        <v>4054</v>
      </c>
      <c r="F9664" s="1">
        <v>60</v>
      </c>
      <c r="G9664" s="8">
        <v>1.0900000000000001</v>
      </c>
      <c r="H9664" s="8">
        <v>1.26</v>
      </c>
      <c r="I9664" s="2">
        <f t="shared" si="150"/>
        <v>75.599999999999994</v>
      </c>
    </row>
    <row r="9665" spans="1:9" x14ac:dyDescent="0.2">
      <c r="A9665" s="6">
        <v>2014</v>
      </c>
      <c r="B9665" s="1" t="s">
        <v>13</v>
      </c>
      <c r="C9665" s="1" t="s">
        <v>164</v>
      </c>
      <c r="D9665" s="1" t="s">
        <v>2116</v>
      </c>
      <c r="E9665" s="1" t="s">
        <v>4055</v>
      </c>
      <c r="F9665" s="1">
        <v>60</v>
      </c>
      <c r="G9665" s="8">
        <v>1.1399999999999999</v>
      </c>
      <c r="H9665" s="8">
        <v>1.27</v>
      </c>
      <c r="I9665" s="2">
        <f t="shared" si="150"/>
        <v>76.2</v>
      </c>
    </row>
    <row r="9666" spans="1:9" x14ac:dyDescent="0.2">
      <c r="A9666" s="6">
        <v>2014</v>
      </c>
      <c r="B9666" s="1" t="s">
        <v>13</v>
      </c>
      <c r="C9666" s="1" t="s">
        <v>164</v>
      </c>
      <c r="D9666" s="1" t="s">
        <v>2116</v>
      </c>
      <c r="E9666" s="1" t="s">
        <v>4056</v>
      </c>
      <c r="F9666" s="1">
        <v>72</v>
      </c>
      <c r="G9666" s="8">
        <v>1.1200000000000001</v>
      </c>
      <c r="H9666" s="8">
        <v>1.26</v>
      </c>
      <c r="I9666" s="2">
        <f t="shared" si="150"/>
        <v>90.72</v>
      </c>
    </row>
    <row r="9667" spans="1:9" x14ac:dyDescent="0.2">
      <c r="A9667" s="6">
        <v>2014</v>
      </c>
      <c r="B9667" s="1" t="s">
        <v>13</v>
      </c>
      <c r="C9667" s="1" t="s">
        <v>164</v>
      </c>
      <c r="D9667" s="1" t="s">
        <v>2116</v>
      </c>
      <c r="E9667" s="1" t="s">
        <v>4057</v>
      </c>
      <c r="F9667" s="1">
        <v>60</v>
      </c>
      <c r="G9667" s="8">
        <v>1.1100000000000001</v>
      </c>
      <c r="H9667" s="8">
        <v>1.22</v>
      </c>
      <c r="I9667" s="2">
        <f t="shared" si="150"/>
        <v>73.2</v>
      </c>
    </row>
    <row r="9668" spans="1:9" x14ac:dyDescent="0.2">
      <c r="A9668" s="6">
        <v>2014</v>
      </c>
      <c r="B9668" s="1" t="s">
        <v>13</v>
      </c>
      <c r="C9668" s="1" t="s">
        <v>164</v>
      </c>
      <c r="D9668" s="1" t="s">
        <v>2116</v>
      </c>
      <c r="E9668" s="1" t="s">
        <v>4058</v>
      </c>
      <c r="F9668" s="1">
        <v>60</v>
      </c>
      <c r="G9668" s="8">
        <v>1.07</v>
      </c>
      <c r="H9668" s="8">
        <v>1.27</v>
      </c>
      <c r="I9668" s="2">
        <f t="shared" si="150"/>
        <v>76.2</v>
      </c>
    </row>
    <row r="9669" spans="1:9" x14ac:dyDescent="0.2">
      <c r="A9669" s="6">
        <v>2014</v>
      </c>
      <c r="B9669" s="1" t="s">
        <v>13</v>
      </c>
      <c r="C9669" s="1" t="s">
        <v>164</v>
      </c>
      <c r="D9669" s="1" t="s">
        <v>2116</v>
      </c>
      <c r="E9669" s="1" t="s">
        <v>4059</v>
      </c>
      <c r="F9669" s="1">
        <v>48</v>
      </c>
      <c r="G9669" s="8">
        <v>1.04</v>
      </c>
      <c r="H9669" s="8">
        <v>1.21</v>
      </c>
      <c r="I9669" s="2">
        <f t="shared" si="150"/>
        <v>58.08</v>
      </c>
    </row>
    <row r="9670" spans="1:9" x14ac:dyDescent="0.2">
      <c r="A9670" s="6">
        <v>2014</v>
      </c>
      <c r="B9670" s="1" t="s">
        <v>13</v>
      </c>
      <c r="C9670" s="1" t="s">
        <v>164</v>
      </c>
      <c r="D9670" s="1" t="s">
        <v>2116</v>
      </c>
      <c r="E9670" s="1" t="s">
        <v>2174</v>
      </c>
      <c r="F9670" s="1">
        <v>72</v>
      </c>
      <c r="G9670" s="8">
        <v>1.07</v>
      </c>
      <c r="H9670" s="8">
        <v>1.2</v>
      </c>
      <c r="I9670" s="2">
        <f t="shared" si="150"/>
        <v>86.399999999999991</v>
      </c>
    </row>
    <row r="9671" spans="1:9" x14ac:dyDescent="0.2">
      <c r="A9671" s="6">
        <v>2014</v>
      </c>
      <c r="B9671" s="1" t="s">
        <v>13</v>
      </c>
      <c r="C9671" s="1" t="s">
        <v>164</v>
      </c>
      <c r="D9671" s="1" t="s">
        <v>2116</v>
      </c>
      <c r="E9671" s="1" t="s">
        <v>2175</v>
      </c>
      <c r="F9671" s="1">
        <v>60</v>
      </c>
      <c r="G9671" s="8">
        <v>1.18</v>
      </c>
      <c r="H9671" s="8">
        <v>1.25</v>
      </c>
      <c r="I9671" s="2">
        <f t="shared" si="150"/>
        <v>75</v>
      </c>
    </row>
    <row r="9672" spans="1:9" x14ac:dyDescent="0.2">
      <c r="A9672" s="6">
        <v>2014</v>
      </c>
      <c r="B9672" s="1" t="s">
        <v>13</v>
      </c>
      <c r="C9672" s="1" t="s">
        <v>164</v>
      </c>
      <c r="D9672" s="1" t="s">
        <v>2116</v>
      </c>
      <c r="E9672" s="1" t="s">
        <v>2176</v>
      </c>
      <c r="F9672" s="1">
        <v>72</v>
      </c>
      <c r="G9672" s="8">
        <v>1.0900000000000001</v>
      </c>
      <c r="H9672" s="8">
        <v>1.28</v>
      </c>
      <c r="I9672" s="2">
        <f t="shared" si="150"/>
        <v>92.16</v>
      </c>
    </row>
    <row r="9673" spans="1:9" x14ac:dyDescent="0.2">
      <c r="A9673" s="6">
        <v>2014</v>
      </c>
      <c r="B9673" s="1" t="s">
        <v>13</v>
      </c>
      <c r="C9673" s="1" t="s">
        <v>164</v>
      </c>
      <c r="D9673" s="1" t="s">
        <v>2116</v>
      </c>
      <c r="E9673" s="1" t="s">
        <v>2177</v>
      </c>
      <c r="F9673" s="1">
        <v>72</v>
      </c>
      <c r="G9673" s="8">
        <v>1.06</v>
      </c>
      <c r="H9673" s="8">
        <v>1.26</v>
      </c>
      <c r="I9673" s="2">
        <f t="shared" si="150"/>
        <v>90.72</v>
      </c>
    </row>
    <row r="9674" spans="1:9" x14ac:dyDescent="0.2">
      <c r="A9674" s="6">
        <v>2014</v>
      </c>
      <c r="B9674" s="1" t="s">
        <v>13</v>
      </c>
      <c r="C9674" s="1" t="s">
        <v>164</v>
      </c>
      <c r="D9674" s="1" t="s">
        <v>2116</v>
      </c>
      <c r="E9674" s="1" t="s">
        <v>2178</v>
      </c>
      <c r="F9674" s="1">
        <v>60</v>
      </c>
      <c r="G9674" s="8">
        <v>1.05</v>
      </c>
      <c r="H9674" s="8">
        <v>1.38</v>
      </c>
      <c r="I9674" s="2">
        <f t="shared" si="150"/>
        <v>82.8</v>
      </c>
    </row>
    <row r="9675" spans="1:9" x14ac:dyDescent="0.2">
      <c r="A9675" s="6">
        <v>2014</v>
      </c>
      <c r="B9675" s="1" t="s">
        <v>13</v>
      </c>
      <c r="C9675" s="1" t="s">
        <v>164</v>
      </c>
      <c r="D9675" s="1" t="s">
        <v>2116</v>
      </c>
      <c r="E9675" s="1" t="s">
        <v>2179</v>
      </c>
      <c r="F9675" s="1">
        <v>72</v>
      </c>
      <c r="G9675" s="8">
        <v>1.1599999999999999</v>
      </c>
      <c r="H9675" s="8">
        <v>1.31</v>
      </c>
      <c r="I9675" s="2">
        <f t="shared" si="150"/>
        <v>94.320000000000007</v>
      </c>
    </row>
    <row r="9676" spans="1:9" x14ac:dyDescent="0.2">
      <c r="A9676" s="6">
        <v>2014</v>
      </c>
      <c r="B9676" s="1" t="s">
        <v>13</v>
      </c>
      <c r="C9676" s="1" t="s">
        <v>164</v>
      </c>
      <c r="D9676" s="1" t="s">
        <v>2116</v>
      </c>
      <c r="E9676" s="1" t="s">
        <v>2180</v>
      </c>
      <c r="F9676" s="1">
        <v>60</v>
      </c>
      <c r="G9676" s="8">
        <v>1.1499999999999999</v>
      </c>
      <c r="H9676" s="8">
        <v>1.25</v>
      </c>
      <c r="I9676" s="2">
        <f t="shared" si="150"/>
        <v>75</v>
      </c>
    </row>
    <row r="9677" spans="1:9" x14ac:dyDescent="0.2">
      <c r="A9677" s="6">
        <v>2014</v>
      </c>
      <c r="B9677" s="1" t="s">
        <v>13</v>
      </c>
      <c r="C9677" s="1" t="s">
        <v>164</v>
      </c>
      <c r="D9677" s="1" t="s">
        <v>2116</v>
      </c>
      <c r="E9677" s="1" t="s">
        <v>2181</v>
      </c>
      <c r="F9677" s="1">
        <v>48</v>
      </c>
      <c r="G9677" s="8">
        <v>1.1399999999999999</v>
      </c>
      <c r="H9677" s="8">
        <v>1.35</v>
      </c>
      <c r="I9677" s="2">
        <f t="shared" si="150"/>
        <v>64.800000000000011</v>
      </c>
    </row>
    <row r="9678" spans="1:9" x14ac:dyDescent="0.2">
      <c r="A9678" s="6">
        <v>2014</v>
      </c>
      <c r="B9678" s="1" t="s">
        <v>13</v>
      </c>
      <c r="C9678" s="1" t="s">
        <v>164</v>
      </c>
      <c r="D9678" s="1" t="s">
        <v>2116</v>
      </c>
      <c r="E9678" s="1" t="s">
        <v>2182</v>
      </c>
      <c r="F9678" s="1">
        <v>72</v>
      </c>
      <c r="G9678" s="8">
        <v>1.01</v>
      </c>
      <c r="H9678" s="8">
        <v>1.21</v>
      </c>
      <c r="I9678" s="2">
        <f t="shared" si="150"/>
        <v>87.12</v>
      </c>
    </row>
    <row r="9679" spans="1:9" x14ac:dyDescent="0.2">
      <c r="A9679" s="6">
        <v>2014</v>
      </c>
      <c r="B9679" s="1" t="s">
        <v>13</v>
      </c>
      <c r="C9679" s="1" t="s">
        <v>164</v>
      </c>
      <c r="D9679" s="1" t="s">
        <v>2116</v>
      </c>
      <c r="E9679" s="1" t="s">
        <v>2183</v>
      </c>
      <c r="F9679" s="1">
        <v>48</v>
      </c>
      <c r="G9679" s="8">
        <v>1.17</v>
      </c>
      <c r="H9679" s="8">
        <v>1.39</v>
      </c>
      <c r="I9679" s="2">
        <f t="shared" ref="I9679:I9742" si="151">H9679 *F9679</f>
        <v>66.72</v>
      </c>
    </row>
    <row r="9680" spans="1:9" x14ac:dyDescent="0.2">
      <c r="A9680" s="6">
        <v>2014</v>
      </c>
      <c r="B9680" s="1" t="s">
        <v>13</v>
      </c>
      <c r="C9680" s="1" t="s">
        <v>164</v>
      </c>
      <c r="D9680" s="1" t="s">
        <v>2116</v>
      </c>
      <c r="E9680" s="1" t="s">
        <v>2184</v>
      </c>
      <c r="F9680" s="1">
        <v>60</v>
      </c>
      <c r="G9680" s="8">
        <v>1.18</v>
      </c>
      <c r="H9680" s="8">
        <v>1.31</v>
      </c>
      <c r="I9680" s="2">
        <f t="shared" si="151"/>
        <v>78.600000000000009</v>
      </c>
    </row>
    <row r="9681" spans="1:9" x14ac:dyDescent="0.2">
      <c r="A9681" s="6">
        <v>2014</v>
      </c>
      <c r="B9681" s="1" t="s">
        <v>13</v>
      </c>
      <c r="C9681" s="1" t="s">
        <v>164</v>
      </c>
      <c r="D9681" s="1" t="s">
        <v>2116</v>
      </c>
      <c r="E9681" s="1" t="s">
        <v>2185</v>
      </c>
      <c r="F9681" s="1">
        <v>72</v>
      </c>
      <c r="G9681" s="8">
        <v>1.2</v>
      </c>
      <c r="H9681" s="8">
        <v>1.24</v>
      </c>
      <c r="I9681" s="2">
        <f t="shared" si="151"/>
        <v>89.28</v>
      </c>
    </row>
    <row r="9682" spans="1:9" x14ac:dyDescent="0.2">
      <c r="A9682" s="6">
        <v>2014</v>
      </c>
      <c r="B9682" s="1" t="s">
        <v>13</v>
      </c>
      <c r="C9682" s="1" t="s">
        <v>164</v>
      </c>
      <c r="D9682" s="1" t="s">
        <v>2116</v>
      </c>
      <c r="E9682" s="1" t="s">
        <v>2186</v>
      </c>
      <c r="F9682" s="1">
        <v>48</v>
      </c>
      <c r="G9682" s="8">
        <v>1.17</v>
      </c>
      <c r="H9682" s="8">
        <v>1.25</v>
      </c>
      <c r="I9682" s="2">
        <f t="shared" si="151"/>
        <v>60</v>
      </c>
    </row>
    <row r="9683" spans="1:9" x14ac:dyDescent="0.2">
      <c r="A9683" s="6">
        <v>2014</v>
      </c>
      <c r="B9683" s="1" t="s">
        <v>13</v>
      </c>
      <c r="C9683" s="1" t="s">
        <v>164</v>
      </c>
      <c r="D9683" s="1" t="s">
        <v>2116</v>
      </c>
      <c r="E9683" s="1" t="s">
        <v>2187</v>
      </c>
      <c r="F9683" s="1">
        <v>48</v>
      </c>
      <c r="G9683" s="8">
        <v>1.1000000000000001</v>
      </c>
      <c r="H9683" s="8">
        <v>1.39</v>
      </c>
      <c r="I9683" s="2">
        <f t="shared" si="151"/>
        <v>66.72</v>
      </c>
    </row>
    <row r="9684" spans="1:9" x14ac:dyDescent="0.2">
      <c r="A9684" s="6">
        <v>2014</v>
      </c>
      <c r="B9684" s="1" t="s">
        <v>13</v>
      </c>
      <c r="C9684" s="1" t="s">
        <v>164</v>
      </c>
      <c r="D9684" s="1" t="s">
        <v>2116</v>
      </c>
      <c r="E9684" s="1" t="s">
        <v>3800</v>
      </c>
      <c r="F9684" s="1">
        <v>72</v>
      </c>
      <c r="G9684" s="8">
        <v>1.17</v>
      </c>
      <c r="H9684" s="8">
        <v>1.36</v>
      </c>
      <c r="I9684" s="2">
        <f t="shared" si="151"/>
        <v>97.92</v>
      </c>
    </row>
    <row r="9685" spans="1:9" x14ac:dyDescent="0.2">
      <c r="A9685" s="6">
        <v>2014</v>
      </c>
      <c r="B9685" s="1" t="s">
        <v>13</v>
      </c>
      <c r="C9685" s="1" t="s">
        <v>164</v>
      </c>
      <c r="D9685" s="1" t="s">
        <v>2116</v>
      </c>
      <c r="E9685" s="1" t="s">
        <v>2188</v>
      </c>
      <c r="F9685" s="1">
        <v>72</v>
      </c>
      <c r="G9685" s="8">
        <v>1.04</v>
      </c>
      <c r="H9685" s="8">
        <v>1.36</v>
      </c>
      <c r="I9685" s="2">
        <f t="shared" si="151"/>
        <v>97.92</v>
      </c>
    </row>
    <row r="9686" spans="1:9" x14ac:dyDescent="0.2">
      <c r="A9686" s="6">
        <v>2014</v>
      </c>
      <c r="B9686" s="1" t="s">
        <v>13</v>
      </c>
      <c r="C9686" s="1" t="s">
        <v>270</v>
      </c>
      <c r="D9686" s="1" t="s">
        <v>2189</v>
      </c>
      <c r="E9686" s="1" t="s">
        <v>2190</v>
      </c>
      <c r="F9686" s="1">
        <v>2004</v>
      </c>
      <c r="G9686" s="1">
        <v>2.4300000000000002</v>
      </c>
      <c r="H9686" s="1">
        <v>3.84</v>
      </c>
      <c r="I9686" s="2">
        <f t="shared" si="151"/>
        <v>7695.36</v>
      </c>
    </row>
    <row r="9687" spans="1:9" x14ac:dyDescent="0.2">
      <c r="A9687" s="6">
        <v>2014</v>
      </c>
      <c r="B9687" s="1" t="s">
        <v>13</v>
      </c>
      <c r="C9687" s="1" t="s">
        <v>270</v>
      </c>
      <c r="D9687" s="1" t="s">
        <v>2189</v>
      </c>
      <c r="E9687" s="1" t="s">
        <v>2191</v>
      </c>
      <c r="F9687" s="1">
        <v>2616</v>
      </c>
      <c r="G9687" s="1">
        <v>2.76</v>
      </c>
      <c r="H9687" s="1">
        <v>3.71</v>
      </c>
      <c r="I9687" s="2">
        <f t="shared" si="151"/>
        <v>9705.36</v>
      </c>
    </row>
    <row r="9688" spans="1:9" x14ac:dyDescent="0.2">
      <c r="A9688" s="6">
        <v>2014</v>
      </c>
      <c r="B9688" s="1" t="s">
        <v>13</v>
      </c>
      <c r="C9688" s="1" t="s">
        <v>270</v>
      </c>
      <c r="D9688" s="1" t="s">
        <v>2189</v>
      </c>
      <c r="E9688" s="1" t="s">
        <v>2192</v>
      </c>
      <c r="F9688" s="1">
        <v>2496</v>
      </c>
      <c r="G9688" s="1">
        <v>2.44</v>
      </c>
      <c r="H9688" s="1">
        <v>3.33</v>
      </c>
      <c r="I9688" s="2">
        <f t="shared" si="151"/>
        <v>8311.68</v>
      </c>
    </row>
    <row r="9689" spans="1:9" x14ac:dyDescent="0.2">
      <c r="A9689" s="6">
        <v>2014</v>
      </c>
      <c r="B9689" s="1" t="s">
        <v>13</v>
      </c>
      <c r="C9689" s="1" t="s">
        <v>270</v>
      </c>
      <c r="D9689" s="1" t="s">
        <v>2189</v>
      </c>
      <c r="E9689" s="1" t="s">
        <v>2193</v>
      </c>
      <c r="F9689" s="1">
        <v>2292</v>
      </c>
      <c r="G9689" s="1">
        <v>2.85</v>
      </c>
      <c r="H9689" s="1">
        <v>3.42</v>
      </c>
      <c r="I9689" s="2">
        <f t="shared" si="151"/>
        <v>7838.6399999999994</v>
      </c>
    </row>
    <row r="9690" spans="1:9" x14ac:dyDescent="0.2">
      <c r="A9690" s="6">
        <v>2014</v>
      </c>
      <c r="B9690" s="1" t="s">
        <v>13</v>
      </c>
      <c r="C9690" s="1" t="s">
        <v>270</v>
      </c>
      <c r="D9690" s="1" t="s">
        <v>2189</v>
      </c>
      <c r="E9690" s="1" t="s">
        <v>2194</v>
      </c>
      <c r="F9690" s="1">
        <v>1344</v>
      </c>
      <c r="G9690" s="1">
        <v>2.34</v>
      </c>
      <c r="H9690" s="1">
        <v>3.99</v>
      </c>
      <c r="I9690" s="2">
        <f t="shared" si="151"/>
        <v>5362.56</v>
      </c>
    </row>
    <row r="9691" spans="1:9" x14ac:dyDescent="0.2">
      <c r="A9691" s="6">
        <v>2014</v>
      </c>
      <c r="B9691" s="1" t="s">
        <v>13</v>
      </c>
      <c r="C9691" s="1" t="s">
        <v>270</v>
      </c>
      <c r="D9691" s="1" t="s">
        <v>2189</v>
      </c>
      <c r="E9691" s="1" t="s">
        <v>2195</v>
      </c>
      <c r="F9691" s="1">
        <v>1932</v>
      </c>
      <c r="G9691" s="1">
        <v>2.95</v>
      </c>
      <c r="H9691" s="1">
        <v>3.98</v>
      </c>
      <c r="I9691" s="2">
        <f t="shared" si="151"/>
        <v>7689.36</v>
      </c>
    </row>
    <row r="9692" spans="1:9" x14ac:dyDescent="0.2">
      <c r="A9692" s="6">
        <v>2014</v>
      </c>
      <c r="B9692" s="1" t="s">
        <v>13</v>
      </c>
      <c r="C9692" s="1" t="s">
        <v>270</v>
      </c>
      <c r="D9692" s="1" t="s">
        <v>2189</v>
      </c>
      <c r="E9692" s="1" t="s">
        <v>2196</v>
      </c>
      <c r="F9692" s="1">
        <v>1800</v>
      </c>
      <c r="G9692" s="1">
        <v>2.38</v>
      </c>
      <c r="H9692" s="1">
        <v>3.76</v>
      </c>
      <c r="I9692" s="2">
        <f t="shared" si="151"/>
        <v>6768</v>
      </c>
    </row>
    <row r="9693" spans="1:9" x14ac:dyDescent="0.2">
      <c r="A9693" s="6">
        <v>2014</v>
      </c>
      <c r="B9693" s="1" t="s">
        <v>13</v>
      </c>
      <c r="C9693" s="1" t="s">
        <v>270</v>
      </c>
      <c r="D9693" s="1" t="s">
        <v>2189</v>
      </c>
      <c r="E9693" s="1" t="s">
        <v>2197</v>
      </c>
      <c r="F9693" s="1">
        <v>2100</v>
      </c>
      <c r="G9693" s="1">
        <v>2.66</v>
      </c>
      <c r="H9693" s="1">
        <v>3.69</v>
      </c>
      <c r="I9693" s="2">
        <f t="shared" si="151"/>
        <v>7749</v>
      </c>
    </row>
    <row r="9694" spans="1:9" x14ac:dyDescent="0.2">
      <c r="A9694" s="6">
        <v>2014</v>
      </c>
      <c r="B9694" s="1" t="s">
        <v>13</v>
      </c>
      <c r="C9694" s="1" t="s">
        <v>270</v>
      </c>
      <c r="D9694" s="1" t="s">
        <v>2189</v>
      </c>
      <c r="E9694" s="1" t="s">
        <v>2198</v>
      </c>
      <c r="F9694" s="1">
        <v>2484</v>
      </c>
      <c r="G9694" s="1">
        <v>2.4500000000000002</v>
      </c>
      <c r="H9694" s="1">
        <v>3.93</v>
      </c>
      <c r="I9694" s="2">
        <f t="shared" si="151"/>
        <v>9762.1200000000008</v>
      </c>
    </row>
    <row r="9695" spans="1:9" x14ac:dyDescent="0.2">
      <c r="A9695" s="6">
        <v>2014</v>
      </c>
      <c r="B9695" s="1" t="s">
        <v>13</v>
      </c>
      <c r="C9695" s="1" t="s">
        <v>14</v>
      </c>
      <c r="D9695" s="1" t="s">
        <v>2199</v>
      </c>
      <c r="E9695" s="1" t="s">
        <v>2200</v>
      </c>
      <c r="F9695" s="1">
        <v>600</v>
      </c>
      <c r="G9695" s="7">
        <v>5.5066666666666668</v>
      </c>
      <c r="H9695" s="7">
        <v>7.8133333333333335</v>
      </c>
      <c r="I9695" s="2">
        <f t="shared" si="151"/>
        <v>4688</v>
      </c>
    </row>
    <row r="9696" spans="1:9" x14ac:dyDescent="0.2">
      <c r="A9696" s="6">
        <v>2014</v>
      </c>
      <c r="B9696" s="1" t="s">
        <v>13</v>
      </c>
      <c r="C9696" s="1" t="s">
        <v>14</v>
      </c>
      <c r="D9696" s="1" t="s">
        <v>2199</v>
      </c>
      <c r="E9696" s="1" t="s">
        <v>2201</v>
      </c>
      <c r="F9696" s="1">
        <v>564</v>
      </c>
      <c r="G9696" s="7">
        <v>6.2266666666666666</v>
      </c>
      <c r="H9696" s="7">
        <v>7.4666666666666668</v>
      </c>
      <c r="I9696" s="2">
        <f t="shared" si="151"/>
        <v>4211.2</v>
      </c>
    </row>
    <row r="9697" spans="1:9" x14ac:dyDescent="0.2">
      <c r="A9697" s="6">
        <v>2014</v>
      </c>
      <c r="B9697" s="1" t="s">
        <v>13</v>
      </c>
      <c r="C9697" s="1" t="s">
        <v>14</v>
      </c>
      <c r="D9697" s="1" t="s">
        <v>2199</v>
      </c>
      <c r="E9697" s="1" t="s">
        <v>2202</v>
      </c>
      <c r="F9697" s="1">
        <v>468</v>
      </c>
      <c r="G9697" s="7">
        <v>5.94</v>
      </c>
      <c r="H9697" s="7">
        <v>8.2733333333333334</v>
      </c>
      <c r="I9697" s="2">
        <f t="shared" si="151"/>
        <v>3871.92</v>
      </c>
    </row>
    <row r="9698" spans="1:9" x14ac:dyDescent="0.2">
      <c r="A9698" s="6">
        <v>2014</v>
      </c>
      <c r="B9698" s="1" t="s">
        <v>13</v>
      </c>
      <c r="C9698" s="1" t="s">
        <v>14</v>
      </c>
      <c r="D9698" s="1" t="s">
        <v>2199</v>
      </c>
      <c r="E9698" s="1" t="s">
        <v>3801</v>
      </c>
      <c r="F9698" s="1">
        <v>576</v>
      </c>
      <c r="G9698" s="7">
        <v>6.3066666666666666</v>
      </c>
      <c r="H9698" s="7">
        <v>7.5666666666666664</v>
      </c>
      <c r="I9698" s="2">
        <f t="shared" si="151"/>
        <v>4358.3999999999996</v>
      </c>
    </row>
    <row r="9699" spans="1:9" x14ac:dyDescent="0.2">
      <c r="A9699" s="6">
        <v>2014</v>
      </c>
      <c r="B9699" s="1" t="s">
        <v>13</v>
      </c>
      <c r="C9699" s="1" t="s">
        <v>14</v>
      </c>
      <c r="D9699" s="1" t="s">
        <v>2199</v>
      </c>
      <c r="E9699" s="1" t="s">
        <v>3802</v>
      </c>
      <c r="F9699" s="1">
        <v>564</v>
      </c>
      <c r="G9699" s="7">
        <v>5.6066666666666665</v>
      </c>
      <c r="H9699" s="7">
        <v>7.6133333333333333</v>
      </c>
      <c r="I9699" s="2">
        <f t="shared" si="151"/>
        <v>4293.92</v>
      </c>
    </row>
    <row r="9700" spans="1:9" x14ac:dyDescent="0.2">
      <c r="A9700" s="6">
        <v>2014</v>
      </c>
      <c r="B9700" s="1" t="s">
        <v>13</v>
      </c>
      <c r="C9700" s="1" t="s">
        <v>14</v>
      </c>
      <c r="D9700" s="1" t="s">
        <v>2199</v>
      </c>
      <c r="E9700" s="1" t="s">
        <v>3803</v>
      </c>
      <c r="F9700" s="1">
        <v>408</v>
      </c>
      <c r="G9700" s="7">
        <v>5.9933333333333332</v>
      </c>
      <c r="H9700" s="7">
        <v>7.56</v>
      </c>
      <c r="I9700" s="2">
        <f t="shared" si="151"/>
        <v>3084.48</v>
      </c>
    </row>
    <row r="9701" spans="1:9" x14ac:dyDescent="0.2">
      <c r="A9701" s="6">
        <v>2014</v>
      </c>
      <c r="B9701" s="1" t="s">
        <v>13</v>
      </c>
      <c r="C9701" s="1" t="s">
        <v>168</v>
      </c>
      <c r="D9701" s="1" t="s">
        <v>2203</v>
      </c>
      <c r="E9701" s="1" t="s">
        <v>2204</v>
      </c>
      <c r="F9701" s="1">
        <v>480</v>
      </c>
      <c r="G9701" s="1">
        <v>4.71</v>
      </c>
      <c r="H9701" s="1">
        <v>5.27</v>
      </c>
      <c r="I9701" s="2">
        <f t="shared" si="151"/>
        <v>2529.6</v>
      </c>
    </row>
    <row r="9702" spans="1:9" x14ac:dyDescent="0.2">
      <c r="A9702" s="6">
        <v>2014</v>
      </c>
      <c r="B9702" s="1" t="s">
        <v>13</v>
      </c>
      <c r="C9702" s="1" t="s">
        <v>168</v>
      </c>
      <c r="D9702" s="1" t="s">
        <v>2203</v>
      </c>
      <c r="E9702" s="1" t="s">
        <v>2205</v>
      </c>
      <c r="F9702" s="1">
        <v>516</v>
      </c>
      <c r="G9702" s="1">
        <v>4.5</v>
      </c>
      <c r="H9702" s="1">
        <v>5.24</v>
      </c>
      <c r="I9702" s="2">
        <f t="shared" si="151"/>
        <v>2703.84</v>
      </c>
    </row>
    <row r="9703" spans="1:9" x14ac:dyDescent="0.2">
      <c r="A9703" s="6">
        <v>2014</v>
      </c>
      <c r="B9703" s="1" t="s">
        <v>13</v>
      </c>
      <c r="C9703" s="1" t="s">
        <v>168</v>
      </c>
      <c r="D9703" s="1" t="s">
        <v>2203</v>
      </c>
      <c r="E9703" s="1" t="s">
        <v>2206</v>
      </c>
      <c r="F9703" s="1">
        <v>456</v>
      </c>
      <c r="G9703" s="1">
        <v>4.5999999999999996</v>
      </c>
      <c r="H9703" s="1">
        <v>5.3</v>
      </c>
      <c r="I9703" s="2">
        <f t="shared" si="151"/>
        <v>2416.7999999999997</v>
      </c>
    </row>
    <row r="9704" spans="1:9" x14ac:dyDescent="0.2">
      <c r="A9704" s="6">
        <v>2014</v>
      </c>
      <c r="B9704" s="1" t="s">
        <v>13</v>
      </c>
      <c r="C9704" s="1" t="s">
        <v>168</v>
      </c>
      <c r="D9704" s="1" t="s">
        <v>2203</v>
      </c>
      <c r="E9704" s="1" t="s">
        <v>2207</v>
      </c>
      <c r="F9704" s="1">
        <v>276</v>
      </c>
      <c r="G9704" s="1">
        <v>4.01</v>
      </c>
      <c r="H9704" s="1">
        <v>5.33</v>
      </c>
      <c r="I9704" s="2">
        <f t="shared" si="151"/>
        <v>1471.08</v>
      </c>
    </row>
    <row r="9705" spans="1:9" x14ac:dyDescent="0.2">
      <c r="A9705" s="6">
        <v>2014</v>
      </c>
      <c r="B9705" s="1" t="s">
        <v>13</v>
      </c>
      <c r="C9705" s="1" t="s">
        <v>168</v>
      </c>
      <c r="D9705" s="1" t="s">
        <v>2203</v>
      </c>
      <c r="E9705" s="1" t="s">
        <v>2208</v>
      </c>
      <c r="F9705" s="1">
        <v>396</v>
      </c>
      <c r="G9705" s="1">
        <v>4.82</v>
      </c>
      <c r="H9705" s="1">
        <v>5.27</v>
      </c>
      <c r="I9705" s="2">
        <f t="shared" si="151"/>
        <v>2086.9199999999996</v>
      </c>
    </row>
    <row r="9706" spans="1:9" x14ac:dyDescent="0.2">
      <c r="A9706" s="6">
        <v>2014</v>
      </c>
      <c r="B9706" s="1" t="s">
        <v>13</v>
      </c>
      <c r="C9706" s="1" t="s">
        <v>168</v>
      </c>
      <c r="D9706" s="1" t="s">
        <v>2203</v>
      </c>
      <c r="E9706" s="1" t="s">
        <v>2209</v>
      </c>
      <c r="F9706" s="1">
        <v>456</v>
      </c>
      <c r="G9706" s="1">
        <v>4.88</v>
      </c>
      <c r="H9706" s="1">
        <v>5.13</v>
      </c>
      <c r="I9706" s="2">
        <f t="shared" si="151"/>
        <v>2339.2799999999997</v>
      </c>
    </row>
    <row r="9707" spans="1:9" x14ac:dyDescent="0.2">
      <c r="A9707" s="6">
        <v>2014</v>
      </c>
      <c r="B9707" s="1" t="s">
        <v>13</v>
      </c>
      <c r="C9707" s="1" t="s">
        <v>168</v>
      </c>
      <c r="D9707" s="1" t="s">
        <v>2203</v>
      </c>
      <c r="E9707" s="1" t="s">
        <v>2210</v>
      </c>
      <c r="F9707" s="1">
        <v>468</v>
      </c>
      <c r="G9707" s="1">
        <v>4.33</v>
      </c>
      <c r="H9707" s="1">
        <v>5.17</v>
      </c>
      <c r="I9707" s="2">
        <f t="shared" si="151"/>
        <v>2419.56</v>
      </c>
    </row>
    <row r="9708" spans="1:9" x14ac:dyDescent="0.2">
      <c r="A9708" s="6">
        <v>2014</v>
      </c>
      <c r="B9708" s="1" t="s">
        <v>13</v>
      </c>
      <c r="C9708" s="1" t="s">
        <v>1578</v>
      </c>
      <c r="D9708" s="1" t="s">
        <v>2203</v>
      </c>
      <c r="E9708" s="1" t="s">
        <v>2211</v>
      </c>
      <c r="F9708" s="1">
        <v>504</v>
      </c>
      <c r="G9708" s="1">
        <v>3.34</v>
      </c>
      <c r="H9708" s="1">
        <v>5.23</v>
      </c>
      <c r="I9708" s="2">
        <f t="shared" si="151"/>
        <v>2635.92</v>
      </c>
    </row>
    <row r="9709" spans="1:9" x14ac:dyDescent="0.2">
      <c r="A9709" s="6">
        <v>2014</v>
      </c>
      <c r="B9709" s="1" t="s">
        <v>13</v>
      </c>
      <c r="C9709" s="1" t="s">
        <v>1578</v>
      </c>
      <c r="D9709" s="1" t="s">
        <v>2203</v>
      </c>
      <c r="E9709" s="1" t="s">
        <v>2212</v>
      </c>
      <c r="F9709" s="1">
        <v>540</v>
      </c>
      <c r="G9709" s="1">
        <v>3.74</v>
      </c>
      <c r="H9709" s="1">
        <v>5.19</v>
      </c>
      <c r="I9709" s="2">
        <f t="shared" si="151"/>
        <v>2802.6000000000004</v>
      </c>
    </row>
    <row r="9710" spans="1:9" x14ac:dyDescent="0.2">
      <c r="A9710" s="6">
        <v>2014</v>
      </c>
      <c r="B9710" s="1" t="s">
        <v>13</v>
      </c>
      <c r="C9710" s="1" t="s">
        <v>1578</v>
      </c>
      <c r="D9710" s="1" t="s">
        <v>2203</v>
      </c>
      <c r="E9710" s="1" t="s">
        <v>2213</v>
      </c>
      <c r="F9710" s="1">
        <v>540</v>
      </c>
      <c r="G9710" s="1">
        <v>4.41</v>
      </c>
      <c r="H9710" s="1">
        <v>6.8</v>
      </c>
      <c r="I9710" s="2">
        <f t="shared" si="151"/>
        <v>3672</v>
      </c>
    </row>
    <row r="9711" spans="1:9" x14ac:dyDescent="0.2">
      <c r="A9711" s="6">
        <v>2014</v>
      </c>
      <c r="B9711" s="1" t="s">
        <v>13</v>
      </c>
      <c r="C9711" s="1" t="s">
        <v>1578</v>
      </c>
      <c r="D9711" s="1" t="s">
        <v>2203</v>
      </c>
      <c r="E9711" s="1" t="s">
        <v>2214</v>
      </c>
      <c r="F9711" s="1">
        <v>420</v>
      </c>
      <c r="G9711" s="1">
        <v>3.74</v>
      </c>
      <c r="H9711" s="1">
        <v>5.48</v>
      </c>
      <c r="I9711" s="2">
        <f t="shared" si="151"/>
        <v>2301.6000000000004</v>
      </c>
    </row>
    <row r="9712" spans="1:9" x14ac:dyDescent="0.2">
      <c r="A9712" s="6">
        <v>2014</v>
      </c>
      <c r="B9712" s="1" t="s">
        <v>13</v>
      </c>
      <c r="C9712" s="1" t="s">
        <v>1578</v>
      </c>
      <c r="D9712" s="1" t="s">
        <v>2203</v>
      </c>
      <c r="E9712" s="1" t="s">
        <v>2215</v>
      </c>
      <c r="F9712" s="1">
        <v>372</v>
      </c>
      <c r="G9712" s="1">
        <v>3.74</v>
      </c>
      <c r="H9712" s="1">
        <v>5.76</v>
      </c>
      <c r="I9712" s="2">
        <f t="shared" si="151"/>
        <v>2142.7199999999998</v>
      </c>
    </row>
    <row r="9713" spans="1:9" x14ac:dyDescent="0.2">
      <c r="A9713" s="6">
        <v>2014</v>
      </c>
      <c r="B9713" s="1" t="s">
        <v>13</v>
      </c>
      <c r="C9713" s="1" t="s">
        <v>1578</v>
      </c>
      <c r="D9713" s="1" t="s">
        <v>2203</v>
      </c>
      <c r="E9713" s="1" t="s">
        <v>2216</v>
      </c>
      <c r="F9713" s="1">
        <v>360</v>
      </c>
      <c r="G9713" s="1">
        <v>3.19</v>
      </c>
      <c r="H9713" s="1">
        <v>5</v>
      </c>
      <c r="I9713" s="2">
        <f t="shared" si="151"/>
        <v>1800</v>
      </c>
    </row>
    <row r="9714" spans="1:9" x14ac:dyDescent="0.2">
      <c r="A9714" s="6">
        <v>2014</v>
      </c>
      <c r="B9714" s="1" t="s">
        <v>13</v>
      </c>
      <c r="C9714" s="1" t="s">
        <v>1578</v>
      </c>
      <c r="D9714" s="1" t="s">
        <v>2203</v>
      </c>
      <c r="E9714" s="1" t="s">
        <v>2217</v>
      </c>
      <c r="F9714" s="1">
        <v>468</v>
      </c>
      <c r="G9714" s="1">
        <v>3.79</v>
      </c>
      <c r="H9714" s="1">
        <v>6.44</v>
      </c>
      <c r="I9714" s="2">
        <f t="shared" si="151"/>
        <v>3013.92</v>
      </c>
    </row>
    <row r="9715" spans="1:9" x14ac:dyDescent="0.2">
      <c r="A9715" s="6">
        <v>2014</v>
      </c>
      <c r="B9715" s="1" t="s">
        <v>13</v>
      </c>
      <c r="C9715" s="1" t="s">
        <v>1578</v>
      </c>
      <c r="D9715" s="1" t="s">
        <v>2203</v>
      </c>
      <c r="E9715" s="1" t="s">
        <v>2218</v>
      </c>
      <c r="F9715" s="1">
        <v>540</v>
      </c>
      <c r="G9715" s="1">
        <v>3.64</v>
      </c>
      <c r="H9715" s="1">
        <v>6.37</v>
      </c>
      <c r="I9715" s="2">
        <f t="shared" si="151"/>
        <v>3439.8</v>
      </c>
    </row>
    <row r="9716" spans="1:9" x14ac:dyDescent="0.2">
      <c r="A9716" s="6">
        <v>2014</v>
      </c>
      <c r="B9716" s="1" t="s">
        <v>13</v>
      </c>
      <c r="C9716" s="1" t="s">
        <v>1578</v>
      </c>
      <c r="D9716" s="1" t="s">
        <v>2203</v>
      </c>
      <c r="E9716" s="1" t="s">
        <v>2219</v>
      </c>
      <c r="F9716" s="1">
        <v>396</v>
      </c>
      <c r="G9716" s="1">
        <v>3.85</v>
      </c>
      <c r="H9716" s="1">
        <v>6.52</v>
      </c>
      <c r="I9716" s="2">
        <f t="shared" si="151"/>
        <v>2581.9199999999996</v>
      </c>
    </row>
    <row r="9717" spans="1:9" x14ac:dyDescent="0.2">
      <c r="A9717" s="6">
        <v>2014</v>
      </c>
      <c r="B9717" s="1" t="s">
        <v>13</v>
      </c>
      <c r="C9717" s="1" t="s">
        <v>1578</v>
      </c>
      <c r="D9717" s="1" t="s">
        <v>2203</v>
      </c>
      <c r="E9717" s="1" t="s">
        <v>2220</v>
      </c>
      <c r="F9717" s="1">
        <v>456</v>
      </c>
      <c r="G9717" s="1">
        <v>3.83</v>
      </c>
      <c r="H9717" s="1">
        <v>6.1</v>
      </c>
      <c r="I9717" s="2">
        <f t="shared" si="151"/>
        <v>2781.6</v>
      </c>
    </row>
    <row r="9718" spans="1:9" x14ac:dyDescent="0.2">
      <c r="A9718" s="6">
        <v>2014</v>
      </c>
      <c r="B9718" s="1" t="s">
        <v>13</v>
      </c>
      <c r="C9718" s="1" t="s">
        <v>1578</v>
      </c>
      <c r="D9718" s="1" t="s">
        <v>2203</v>
      </c>
      <c r="E9718" s="1" t="s">
        <v>2221</v>
      </c>
      <c r="F9718" s="1">
        <v>492</v>
      </c>
      <c r="G9718" s="1">
        <v>4.71</v>
      </c>
      <c r="H9718" s="1">
        <v>5.57</v>
      </c>
      <c r="I9718" s="2">
        <f t="shared" si="151"/>
        <v>2740.44</v>
      </c>
    </row>
    <row r="9719" spans="1:9" x14ac:dyDescent="0.2">
      <c r="A9719" s="6">
        <v>2014</v>
      </c>
      <c r="B9719" s="1" t="s">
        <v>13</v>
      </c>
      <c r="C9719" s="1" t="s">
        <v>1578</v>
      </c>
      <c r="D9719" s="1" t="s">
        <v>2203</v>
      </c>
      <c r="E9719" s="1" t="s">
        <v>2222</v>
      </c>
      <c r="F9719" s="1">
        <v>456</v>
      </c>
      <c r="G9719" s="1">
        <v>4.72</v>
      </c>
      <c r="H9719" s="1">
        <v>5.78</v>
      </c>
      <c r="I9719" s="2">
        <f t="shared" si="151"/>
        <v>2635.6800000000003</v>
      </c>
    </row>
    <row r="9720" spans="1:9" x14ac:dyDescent="0.2">
      <c r="A9720" s="6">
        <v>2014</v>
      </c>
      <c r="B9720" s="1" t="s">
        <v>13</v>
      </c>
      <c r="C9720" s="1" t="s">
        <v>1578</v>
      </c>
      <c r="D9720" s="1" t="s">
        <v>2203</v>
      </c>
      <c r="E9720" s="1" t="s">
        <v>2223</v>
      </c>
      <c r="F9720" s="1">
        <v>516</v>
      </c>
      <c r="G9720" s="1">
        <v>3.97</v>
      </c>
      <c r="H9720" s="1">
        <v>5.68</v>
      </c>
      <c r="I9720" s="2">
        <f t="shared" si="151"/>
        <v>2930.8799999999997</v>
      </c>
    </row>
    <row r="9721" spans="1:9" x14ac:dyDescent="0.2">
      <c r="A9721" s="6">
        <v>2014</v>
      </c>
      <c r="B9721" s="1" t="s">
        <v>13</v>
      </c>
      <c r="C9721" s="1" t="s">
        <v>1578</v>
      </c>
      <c r="D9721" s="1" t="s">
        <v>2203</v>
      </c>
      <c r="E9721" s="1" t="s">
        <v>2224</v>
      </c>
      <c r="F9721" s="1">
        <v>444</v>
      </c>
      <c r="G9721" s="1">
        <v>3.45</v>
      </c>
      <c r="H9721" s="1">
        <v>5.08</v>
      </c>
      <c r="I9721" s="2">
        <f t="shared" si="151"/>
        <v>2255.52</v>
      </c>
    </row>
    <row r="9722" spans="1:9" x14ac:dyDescent="0.2">
      <c r="A9722" s="6">
        <v>2014</v>
      </c>
      <c r="B9722" s="1" t="s">
        <v>13</v>
      </c>
      <c r="C9722" s="1" t="s">
        <v>1578</v>
      </c>
      <c r="D9722" s="1" t="s">
        <v>2203</v>
      </c>
      <c r="E9722" s="1" t="s">
        <v>2225</v>
      </c>
      <c r="F9722" s="1">
        <v>444</v>
      </c>
      <c r="G9722" s="1">
        <v>3.52</v>
      </c>
      <c r="H9722" s="1">
        <v>5.19</v>
      </c>
      <c r="I9722" s="2">
        <f t="shared" si="151"/>
        <v>2304.36</v>
      </c>
    </row>
    <row r="9723" spans="1:9" x14ac:dyDescent="0.2">
      <c r="A9723" s="6">
        <v>2014</v>
      </c>
      <c r="B9723" s="1" t="s">
        <v>13</v>
      </c>
      <c r="C9723" s="1" t="s">
        <v>1578</v>
      </c>
      <c r="D9723" s="1" t="s">
        <v>2203</v>
      </c>
      <c r="E9723" s="1" t="s">
        <v>2226</v>
      </c>
      <c r="F9723" s="1">
        <v>360</v>
      </c>
      <c r="G9723" s="1">
        <v>4.62</v>
      </c>
      <c r="H9723" s="1">
        <v>5.94</v>
      </c>
      <c r="I9723" s="2">
        <f t="shared" si="151"/>
        <v>2138.4</v>
      </c>
    </row>
    <row r="9724" spans="1:9" x14ac:dyDescent="0.2">
      <c r="A9724" s="6">
        <v>2014</v>
      </c>
      <c r="B9724" s="1" t="s">
        <v>13</v>
      </c>
      <c r="C9724" s="1" t="s">
        <v>1578</v>
      </c>
      <c r="D9724" s="1" t="s">
        <v>2203</v>
      </c>
      <c r="E9724" s="1" t="s">
        <v>2227</v>
      </c>
      <c r="F9724" s="1">
        <v>456</v>
      </c>
      <c r="G9724" s="1">
        <v>4.8</v>
      </c>
      <c r="H9724" s="1">
        <v>6.39</v>
      </c>
      <c r="I9724" s="2">
        <f t="shared" si="151"/>
        <v>2913.8399999999997</v>
      </c>
    </row>
    <row r="9725" spans="1:9" x14ac:dyDescent="0.2">
      <c r="A9725" s="6">
        <v>2014</v>
      </c>
      <c r="B9725" s="1" t="s">
        <v>13</v>
      </c>
      <c r="C9725" s="1" t="s">
        <v>1578</v>
      </c>
      <c r="D9725" s="1" t="s">
        <v>2203</v>
      </c>
      <c r="E9725" s="1" t="s">
        <v>2228</v>
      </c>
      <c r="F9725" s="1">
        <v>540</v>
      </c>
      <c r="G9725" s="1">
        <v>3.52</v>
      </c>
      <c r="H9725" s="1">
        <v>6.7</v>
      </c>
      <c r="I9725" s="2">
        <f t="shared" si="151"/>
        <v>3618</v>
      </c>
    </row>
    <row r="9726" spans="1:9" x14ac:dyDescent="0.2">
      <c r="A9726" s="6">
        <v>2014</v>
      </c>
      <c r="B9726" s="1" t="s">
        <v>13</v>
      </c>
      <c r="C9726" s="1" t="s">
        <v>1578</v>
      </c>
      <c r="D9726" s="1" t="s">
        <v>2203</v>
      </c>
      <c r="E9726" s="1" t="s">
        <v>2229</v>
      </c>
      <c r="F9726" s="1">
        <v>492</v>
      </c>
      <c r="G9726" s="1">
        <v>4.4400000000000004</v>
      </c>
      <c r="H9726" s="1">
        <v>6.81</v>
      </c>
      <c r="I9726" s="2">
        <f t="shared" si="151"/>
        <v>3350.52</v>
      </c>
    </row>
    <row r="9727" spans="1:9" x14ac:dyDescent="0.2">
      <c r="A9727" s="6">
        <v>2014</v>
      </c>
      <c r="B9727" s="1" t="s">
        <v>13</v>
      </c>
      <c r="C9727" s="1" t="s">
        <v>1578</v>
      </c>
      <c r="D9727" s="1" t="s">
        <v>2203</v>
      </c>
      <c r="E9727" s="1" t="s">
        <v>2230</v>
      </c>
      <c r="F9727" s="1">
        <v>420</v>
      </c>
      <c r="G9727" s="1">
        <v>4.01</v>
      </c>
      <c r="H9727" s="1">
        <v>5.8</v>
      </c>
      <c r="I9727" s="2">
        <f t="shared" si="151"/>
        <v>2436</v>
      </c>
    </row>
    <row r="9728" spans="1:9" x14ac:dyDescent="0.2">
      <c r="A9728" s="6">
        <v>2014</v>
      </c>
      <c r="B9728" s="1" t="s">
        <v>13</v>
      </c>
      <c r="C9728" s="1" t="s">
        <v>1578</v>
      </c>
      <c r="D9728" s="1" t="s">
        <v>2203</v>
      </c>
      <c r="E9728" s="1" t="s">
        <v>2231</v>
      </c>
      <c r="F9728" s="1">
        <v>360</v>
      </c>
      <c r="G9728" s="1">
        <v>4.18</v>
      </c>
      <c r="H9728" s="1">
        <v>6.32</v>
      </c>
      <c r="I9728" s="2">
        <f t="shared" si="151"/>
        <v>2275.2000000000003</v>
      </c>
    </row>
    <row r="9729" spans="1:9" x14ac:dyDescent="0.2">
      <c r="A9729" s="6">
        <v>2014</v>
      </c>
      <c r="B9729" s="1" t="s">
        <v>13</v>
      </c>
      <c r="C9729" s="1" t="s">
        <v>1578</v>
      </c>
      <c r="D9729" s="1" t="s">
        <v>2203</v>
      </c>
      <c r="E9729" s="1" t="s">
        <v>2232</v>
      </c>
      <c r="F9729" s="1">
        <v>384</v>
      </c>
      <c r="G9729" s="1">
        <v>4.96</v>
      </c>
      <c r="H9729" s="1">
        <v>7</v>
      </c>
      <c r="I9729" s="2">
        <f t="shared" si="151"/>
        <v>2688</v>
      </c>
    </row>
    <row r="9730" spans="1:9" x14ac:dyDescent="0.2">
      <c r="A9730" s="6">
        <v>2014</v>
      </c>
      <c r="B9730" s="1" t="s">
        <v>13</v>
      </c>
      <c r="C9730" s="1" t="s">
        <v>1578</v>
      </c>
      <c r="D9730" s="1" t="s">
        <v>2203</v>
      </c>
      <c r="E9730" s="1" t="s">
        <v>2233</v>
      </c>
      <c r="F9730" s="1">
        <v>396</v>
      </c>
      <c r="G9730" s="1">
        <v>4.17</v>
      </c>
      <c r="H9730" s="1">
        <v>5.04</v>
      </c>
      <c r="I9730" s="2">
        <f t="shared" si="151"/>
        <v>1995.84</v>
      </c>
    </row>
    <row r="9731" spans="1:9" x14ac:dyDescent="0.2">
      <c r="A9731" s="6">
        <v>2014</v>
      </c>
      <c r="B9731" s="1" t="s">
        <v>13</v>
      </c>
      <c r="C9731" s="1" t="s">
        <v>1578</v>
      </c>
      <c r="D9731" s="1" t="s">
        <v>2203</v>
      </c>
      <c r="E9731" s="1" t="s">
        <v>2234</v>
      </c>
      <c r="F9731" s="1">
        <v>384</v>
      </c>
      <c r="G9731" s="1">
        <v>3.39</v>
      </c>
      <c r="H9731" s="1">
        <v>6.9</v>
      </c>
      <c r="I9731" s="2">
        <f t="shared" si="151"/>
        <v>2649.6000000000004</v>
      </c>
    </row>
    <row r="9732" spans="1:9" x14ac:dyDescent="0.2">
      <c r="A9732" s="6">
        <v>2014</v>
      </c>
      <c r="B9732" s="1" t="s">
        <v>13</v>
      </c>
      <c r="C9732" s="1" t="s">
        <v>1578</v>
      </c>
      <c r="D9732" s="1" t="s">
        <v>2203</v>
      </c>
      <c r="E9732" s="1" t="s">
        <v>2235</v>
      </c>
      <c r="F9732" s="1">
        <v>384</v>
      </c>
      <c r="G9732" s="1">
        <v>4.3899999999999997</v>
      </c>
      <c r="H9732" s="1">
        <v>6.54</v>
      </c>
      <c r="I9732" s="2">
        <f t="shared" si="151"/>
        <v>2511.36</v>
      </c>
    </row>
    <row r="9733" spans="1:9" x14ac:dyDescent="0.2">
      <c r="A9733" s="6">
        <v>2014</v>
      </c>
      <c r="B9733" s="1" t="s">
        <v>13</v>
      </c>
      <c r="C9733" s="1" t="s">
        <v>1578</v>
      </c>
      <c r="D9733" s="1" t="s">
        <v>2203</v>
      </c>
      <c r="E9733" s="1" t="s">
        <v>2236</v>
      </c>
      <c r="F9733" s="1">
        <v>540</v>
      </c>
      <c r="G9733" s="1">
        <v>4.37</v>
      </c>
      <c r="H9733" s="1">
        <v>5.27</v>
      </c>
      <c r="I9733" s="2">
        <f t="shared" si="151"/>
        <v>2845.7999999999997</v>
      </c>
    </row>
    <row r="9734" spans="1:9" x14ac:dyDescent="0.2">
      <c r="A9734" s="6">
        <v>2014</v>
      </c>
      <c r="B9734" s="1" t="s">
        <v>13</v>
      </c>
      <c r="C9734" s="1" t="s">
        <v>1578</v>
      </c>
      <c r="D9734" s="1" t="s">
        <v>2203</v>
      </c>
      <c r="E9734" s="1" t="s">
        <v>2237</v>
      </c>
      <c r="F9734" s="1">
        <v>492</v>
      </c>
      <c r="G9734" s="1">
        <v>4.87</v>
      </c>
      <c r="H9734" s="1">
        <v>5.19</v>
      </c>
      <c r="I9734" s="2">
        <f t="shared" si="151"/>
        <v>2553.48</v>
      </c>
    </row>
    <row r="9735" spans="1:9" x14ac:dyDescent="0.2">
      <c r="A9735" s="6">
        <v>2014</v>
      </c>
      <c r="B9735" s="1" t="s">
        <v>13</v>
      </c>
      <c r="C9735" s="1" t="s">
        <v>1578</v>
      </c>
      <c r="D9735" s="1" t="s">
        <v>2203</v>
      </c>
      <c r="E9735" s="1" t="s">
        <v>2238</v>
      </c>
      <c r="F9735" s="1">
        <v>516</v>
      </c>
      <c r="G9735" s="1">
        <v>3.19</v>
      </c>
      <c r="H9735" s="1">
        <v>6.35</v>
      </c>
      <c r="I9735" s="2">
        <f t="shared" si="151"/>
        <v>3276.6</v>
      </c>
    </row>
    <row r="9736" spans="1:9" x14ac:dyDescent="0.2">
      <c r="A9736" s="6">
        <v>2014</v>
      </c>
      <c r="B9736" s="1" t="s">
        <v>13</v>
      </c>
      <c r="C9736" s="1" t="s">
        <v>1578</v>
      </c>
      <c r="D9736" s="1" t="s">
        <v>2203</v>
      </c>
      <c r="E9736" s="1" t="s">
        <v>2239</v>
      </c>
      <c r="F9736" s="1">
        <v>384</v>
      </c>
      <c r="G9736" s="1">
        <v>3.77</v>
      </c>
      <c r="H9736" s="1">
        <v>6.72</v>
      </c>
      <c r="I9736" s="2">
        <f t="shared" si="151"/>
        <v>2580.48</v>
      </c>
    </row>
    <row r="9737" spans="1:9" x14ac:dyDescent="0.2">
      <c r="A9737" s="6">
        <v>2014</v>
      </c>
      <c r="B9737" s="1" t="s">
        <v>13</v>
      </c>
      <c r="C9737" s="1" t="s">
        <v>1578</v>
      </c>
      <c r="D9737" s="1" t="s">
        <v>2203</v>
      </c>
      <c r="E9737" s="1" t="s">
        <v>2240</v>
      </c>
      <c r="F9737" s="1">
        <v>384</v>
      </c>
      <c r="G9737" s="1">
        <v>4.83</v>
      </c>
      <c r="H9737" s="1">
        <v>6.24</v>
      </c>
      <c r="I9737" s="2">
        <f t="shared" si="151"/>
        <v>2396.16</v>
      </c>
    </row>
    <row r="9738" spans="1:9" x14ac:dyDescent="0.2">
      <c r="A9738" s="6">
        <v>2014</v>
      </c>
      <c r="B9738" s="1" t="s">
        <v>13</v>
      </c>
      <c r="C9738" s="1" t="s">
        <v>1578</v>
      </c>
      <c r="D9738" s="1" t="s">
        <v>2203</v>
      </c>
      <c r="E9738" s="1" t="s">
        <v>2241</v>
      </c>
      <c r="F9738" s="1">
        <v>492</v>
      </c>
      <c r="G9738" s="1">
        <v>3.9</v>
      </c>
      <c r="H9738" s="1">
        <v>6.87</v>
      </c>
      <c r="I9738" s="2">
        <f t="shared" si="151"/>
        <v>3380.04</v>
      </c>
    </row>
    <row r="9739" spans="1:9" x14ac:dyDescent="0.2">
      <c r="A9739" s="6">
        <v>2014</v>
      </c>
      <c r="B9739" s="1" t="s">
        <v>13</v>
      </c>
      <c r="C9739" s="1" t="s">
        <v>1578</v>
      </c>
      <c r="D9739" s="1" t="s">
        <v>2203</v>
      </c>
      <c r="E9739" s="1" t="s">
        <v>2242</v>
      </c>
      <c r="F9739" s="1">
        <v>408</v>
      </c>
      <c r="G9739" s="1">
        <v>3.48</v>
      </c>
      <c r="H9739" s="1">
        <v>6.42</v>
      </c>
      <c r="I9739" s="2">
        <f t="shared" si="151"/>
        <v>2619.36</v>
      </c>
    </row>
    <row r="9740" spans="1:9" x14ac:dyDescent="0.2">
      <c r="A9740" s="6">
        <v>2014</v>
      </c>
      <c r="B9740" s="1" t="s">
        <v>13</v>
      </c>
      <c r="C9740" s="1" t="s">
        <v>1578</v>
      </c>
      <c r="D9740" s="1" t="s">
        <v>2203</v>
      </c>
      <c r="E9740" s="1" t="s">
        <v>2243</v>
      </c>
      <c r="F9740" s="1">
        <v>540</v>
      </c>
      <c r="G9740" s="1">
        <v>4.71</v>
      </c>
      <c r="H9740" s="1">
        <v>5.28</v>
      </c>
      <c r="I9740" s="2">
        <f t="shared" si="151"/>
        <v>2851.2000000000003</v>
      </c>
    </row>
    <row r="9741" spans="1:9" x14ac:dyDescent="0.2">
      <c r="A9741" s="6">
        <v>2014</v>
      </c>
      <c r="B9741" s="1" t="s">
        <v>13</v>
      </c>
      <c r="C9741" s="1" t="s">
        <v>1578</v>
      </c>
      <c r="D9741" s="1" t="s">
        <v>2203</v>
      </c>
      <c r="E9741" s="1" t="s">
        <v>2244</v>
      </c>
      <c r="F9741" s="1">
        <v>456</v>
      </c>
      <c r="G9741" s="1">
        <v>4.22</v>
      </c>
      <c r="H9741" s="1">
        <v>5.59</v>
      </c>
      <c r="I9741" s="2">
        <f t="shared" si="151"/>
        <v>2549.04</v>
      </c>
    </row>
    <row r="9742" spans="1:9" x14ac:dyDescent="0.2">
      <c r="A9742" s="6">
        <v>2014</v>
      </c>
      <c r="B9742" s="1" t="s">
        <v>13</v>
      </c>
      <c r="C9742" s="1" t="s">
        <v>1578</v>
      </c>
      <c r="D9742" s="1" t="s">
        <v>2203</v>
      </c>
      <c r="E9742" s="1" t="s">
        <v>2245</v>
      </c>
      <c r="F9742" s="1">
        <v>384</v>
      </c>
      <c r="G9742" s="1">
        <v>3.27</v>
      </c>
      <c r="H9742" s="1">
        <v>6.06</v>
      </c>
      <c r="I9742" s="2">
        <f t="shared" si="151"/>
        <v>2327.04</v>
      </c>
    </row>
    <row r="9743" spans="1:9" x14ac:dyDescent="0.2">
      <c r="A9743" s="6">
        <v>2014</v>
      </c>
      <c r="B9743" s="1" t="s">
        <v>13</v>
      </c>
      <c r="C9743" s="1" t="s">
        <v>1578</v>
      </c>
      <c r="D9743" s="1" t="s">
        <v>2203</v>
      </c>
      <c r="E9743" s="1" t="s">
        <v>2246</v>
      </c>
      <c r="F9743" s="1">
        <v>480</v>
      </c>
      <c r="G9743" s="1">
        <v>4.3099999999999996</v>
      </c>
      <c r="H9743" s="1">
        <v>5.57</v>
      </c>
      <c r="I9743" s="2">
        <f t="shared" ref="I9743:I9806" si="152">H9743 *F9743</f>
        <v>2673.6000000000004</v>
      </c>
    </row>
    <row r="9744" spans="1:9" x14ac:dyDescent="0.2">
      <c r="A9744" s="6">
        <v>2014</v>
      </c>
      <c r="B9744" s="1" t="s">
        <v>13</v>
      </c>
      <c r="C9744" s="1" t="s">
        <v>1578</v>
      </c>
      <c r="D9744" s="1" t="s">
        <v>2203</v>
      </c>
      <c r="E9744" s="1" t="s">
        <v>2247</v>
      </c>
      <c r="F9744" s="1">
        <v>528</v>
      </c>
      <c r="G9744" s="1">
        <v>3.63</v>
      </c>
      <c r="H9744" s="1">
        <v>5.56</v>
      </c>
      <c r="I9744" s="2">
        <f t="shared" si="152"/>
        <v>2935.68</v>
      </c>
    </row>
    <row r="9745" spans="1:9" x14ac:dyDescent="0.2">
      <c r="A9745" s="6">
        <v>2014</v>
      </c>
      <c r="B9745" s="1" t="s">
        <v>13</v>
      </c>
      <c r="C9745" s="1" t="s">
        <v>1578</v>
      </c>
      <c r="D9745" s="1" t="s">
        <v>2203</v>
      </c>
      <c r="E9745" s="1" t="s">
        <v>2248</v>
      </c>
      <c r="F9745" s="1">
        <v>408</v>
      </c>
      <c r="G9745" s="1">
        <v>4.91</v>
      </c>
      <c r="H9745" s="1">
        <v>5.21</v>
      </c>
      <c r="I9745" s="2">
        <f t="shared" si="152"/>
        <v>2125.6799999999998</v>
      </c>
    </row>
    <row r="9746" spans="1:9" x14ac:dyDescent="0.2">
      <c r="A9746" s="6">
        <v>2014</v>
      </c>
      <c r="B9746" s="1" t="s">
        <v>13</v>
      </c>
      <c r="C9746" s="1" t="s">
        <v>1578</v>
      </c>
      <c r="D9746" s="1" t="s">
        <v>2203</v>
      </c>
      <c r="E9746" s="1" t="s">
        <v>2249</v>
      </c>
      <c r="F9746" s="1">
        <v>456</v>
      </c>
      <c r="G9746" s="1">
        <v>4.05</v>
      </c>
      <c r="H9746" s="1">
        <v>5.28</v>
      </c>
      <c r="I9746" s="2">
        <f t="shared" si="152"/>
        <v>2407.6800000000003</v>
      </c>
    </row>
    <row r="9747" spans="1:9" x14ac:dyDescent="0.2">
      <c r="A9747" s="6">
        <v>2014</v>
      </c>
      <c r="B9747" s="1" t="s">
        <v>13</v>
      </c>
      <c r="C9747" s="1" t="s">
        <v>1578</v>
      </c>
      <c r="D9747" s="1" t="s">
        <v>2203</v>
      </c>
      <c r="E9747" s="1" t="s">
        <v>2250</v>
      </c>
      <c r="F9747" s="1">
        <v>468</v>
      </c>
      <c r="G9747" s="1">
        <v>3.39</v>
      </c>
      <c r="H9747" s="1">
        <v>6.16</v>
      </c>
      <c r="I9747" s="2">
        <f t="shared" si="152"/>
        <v>2882.88</v>
      </c>
    </row>
    <row r="9748" spans="1:9" x14ac:dyDescent="0.2">
      <c r="A9748" s="6">
        <v>2014</v>
      </c>
      <c r="B9748" s="1" t="s">
        <v>13</v>
      </c>
      <c r="C9748" s="1" t="s">
        <v>1578</v>
      </c>
      <c r="D9748" s="1" t="s">
        <v>2203</v>
      </c>
      <c r="E9748" s="1" t="s">
        <v>2251</v>
      </c>
      <c r="F9748" s="1">
        <v>456</v>
      </c>
      <c r="G9748" s="1">
        <v>4.17</v>
      </c>
      <c r="H9748" s="1">
        <v>6.08</v>
      </c>
      <c r="I9748" s="2">
        <f t="shared" si="152"/>
        <v>2772.48</v>
      </c>
    </row>
    <row r="9749" spans="1:9" x14ac:dyDescent="0.2">
      <c r="A9749" s="6">
        <v>2014</v>
      </c>
      <c r="B9749" s="1" t="s">
        <v>13</v>
      </c>
      <c r="C9749" s="1" t="s">
        <v>1578</v>
      </c>
      <c r="D9749" s="1" t="s">
        <v>2203</v>
      </c>
      <c r="E9749" s="1" t="s">
        <v>2252</v>
      </c>
      <c r="F9749" s="1">
        <v>384</v>
      </c>
      <c r="G9749" s="1">
        <v>3.15</v>
      </c>
      <c r="H9749" s="1">
        <v>6.2</v>
      </c>
      <c r="I9749" s="2">
        <f t="shared" si="152"/>
        <v>2380.8000000000002</v>
      </c>
    </row>
    <row r="9750" spans="1:9" x14ac:dyDescent="0.2">
      <c r="A9750" s="6">
        <v>2014</v>
      </c>
      <c r="B9750" s="1" t="s">
        <v>13</v>
      </c>
      <c r="C9750" s="1" t="s">
        <v>1578</v>
      </c>
      <c r="D9750" s="1" t="s">
        <v>2203</v>
      </c>
      <c r="E9750" s="1" t="s">
        <v>2253</v>
      </c>
      <c r="F9750" s="1">
        <v>528</v>
      </c>
      <c r="G9750" s="1">
        <v>4.57</v>
      </c>
      <c r="H9750" s="1">
        <v>5.7</v>
      </c>
      <c r="I9750" s="2">
        <f t="shared" si="152"/>
        <v>3009.6</v>
      </c>
    </row>
    <row r="9751" spans="1:9" x14ac:dyDescent="0.2">
      <c r="A9751" s="6">
        <v>2014</v>
      </c>
      <c r="B9751" s="1" t="s">
        <v>13</v>
      </c>
      <c r="C9751" s="1" t="s">
        <v>1578</v>
      </c>
      <c r="D9751" s="1" t="s">
        <v>2203</v>
      </c>
      <c r="E9751" s="1" t="s">
        <v>2254</v>
      </c>
      <c r="F9751" s="1">
        <v>492</v>
      </c>
      <c r="G9751" s="1">
        <v>4.8</v>
      </c>
      <c r="H9751" s="1">
        <v>6.92</v>
      </c>
      <c r="I9751" s="2">
        <f t="shared" si="152"/>
        <v>3404.64</v>
      </c>
    </row>
    <row r="9752" spans="1:9" x14ac:dyDescent="0.2">
      <c r="A9752" s="6">
        <v>2014</v>
      </c>
      <c r="B9752" s="1" t="s">
        <v>13</v>
      </c>
      <c r="C9752" s="1" t="s">
        <v>1578</v>
      </c>
      <c r="D9752" s="1" t="s">
        <v>2203</v>
      </c>
      <c r="E9752" s="1" t="s">
        <v>2255</v>
      </c>
      <c r="F9752" s="1">
        <v>504</v>
      </c>
      <c r="G9752" s="1">
        <v>4.6399999999999997</v>
      </c>
      <c r="H9752" s="1">
        <v>6.95</v>
      </c>
      <c r="I9752" s="2">
        <f t="shared" si="152"/>
        <v>3502.8</v>
      </c>
    </row>
    <row r="9753" spans="1:9" x14ac:dyDescent="0.2">
      <c r="A9753" s="6">
        <v>2014</v>
      </c>
      <c r="B9753" s="1" t="s">
        <v>13</v>
      </c>
      <c r="C9753" s="1" t="s">
        <v>1578</v>
      </c>
      <c r="D9753" s="1" t="s">
        <v>2203</v>
      </c>
      <c r="E9753" s="1" t="s">
        <v>2256</v>
      </c>
      <c r="F9753" s="1">
        <v>516</v>
      </c>
      <c r="G9753" s="1">
        <v>3.93</v>
      </c>
      <c r="H9753" s="1">
        <v>6.86</v>
      </c>
      <c r="I9753" s="2">
        <f t="shared" si="152"/>
        <v>3539.76</v>
      </c>
    </row>
    <row r="9754" spans="1:9" x14ac:dyDescent="0.2">
      <c r="A9754" s="6">
        <v>2014</v>
      </c>
      <c r="B9754" s="1" t="s">
        <v>13</v>
      </c>
      <c r="C9754" s="1" t="s">
        <v>1578</v>
      </c>
      <c r="D9754" s="1" t="s">
        <v>2203</v>
      </c>
      <c r="E9754" s="1" t="s">
        <v>2257</v>
      </c>
      <c r="F9754" s="1">
        <v>504</v>
      </c>
      <c r="G9754" s="1">
        <v>3.37</v>
      </c>
      <c r="H9754" s="1">
        <v>5.94</v>
      </c>
      <c r="I9754" s="2">
        <f t="shared" si="152"/>
        <v>2993.76</v>
      </c>
    </row>
    <row r="9755" spans="1:9" x14ac:dyDescent="0.2">
      <c r="A9755" s="6">
        <v>2014</v>
      </c>
      <c r="B9755" s="1" t="s">
        <v>13</v>
      </c>
      <c r="C9755" s="1" t="s">
        <v>1578</v>
      </c>
      <c r="D9755" s="1" t="s">
        <v>2203</v>
      </c>
      <c r="E9755" s="1" t="s">
        <v>2258</v>
      </c>
      <c r="F9755" s="1">
        <v>444</v>
      </c>
      <c r="G9755" s="1">
        <v>4.26</v>
      </c>
      <c r="H9755" s="1">
        <v>6.47</v>
      </c>
      <c r="I9755" s="2">
        <f t="shared" si="152"/>
        <v>2872.68</v>
      </c>
    </row>
    <row r="9756" spans="1:9" x14ac:dyDescent="0.2">
      <c r="A9756" s="6">
        <v>2014</v>
      </c>
      <c r="B9756" s="1" t="s">
        <v>13</v>
      </c>
      <c r="C9756" s="1" t="s">
        <v>1578</v>
      </c>
      <c r="D9756" s="1" t="s">
        <v>2203</v>
      </c>
      <c r="E9756" s="1" t="s">
        <v>2259</v>
      </c>
      <c r="F9756" s="1">
        <v>504</v>
      </c>
      <c r="G9756" s="1">
        <v>3.58</v>
      </c>
      <c r="H9756" s="1">
        <v>6.8</v>
      </c>
      <c r="I9756" s="2">
        <f t="shared" si="152"/>
        <v>3427.2</v>
      </c>
    </row>
    <row r="9757" spans="1:9" x14ac:dyDescent="0.2">
      <c r="A9757" s="6">
        <v>2014</v>
      </c>
      <c r="B9757" s="1" t="s">
        <v>13</v>
      </c>
      <c r="C9757" s="1" t="s">
        <v>1578</v>
      </c>
      <c r="D9757" s="1" t="s">
        <v>2203</v>
      </c>
      <c r="E9757" s="1" t="s">
        <v>2260</v>
      </c>
      <c r="F9757" s="1">
        <v>528</v>
      </c>
      <c r="G9757" s="1">
        <v>3.8</v>
      </c>
      <c r="H9757" s="1">
        <v>5.08</v>
      </c>
      <c r="I9757" s="2">
        <f t="shared" si="152"/>
        <v>2682.2400000000002</v>
      </c>
    </row>
    <row r="9758" spans="1:9" x14ac:dyDescent="0.2">
      <c r="A9758" s="6">
        <v>2014</v>
      </c>
      <c r="B9758" s="1" t="s">
        <v>13</v>
      </c>
      <c r="C9758" s="1" t="s">
        <v>1578</v>
      </c>
      <c r="D9758" s="1" t="s">
        <v>2203</v>
      </c>
      <c r="E9758" s="1" t="s">
        <v>2261</v>
      </c>
      <c r="F9758" s="1">
        <v>384</v>
      </c>
      <c r="G9758" s="1">
        <v>3.47</v>
      </c>
      <c r="H9758" s="1">
        <v>5.0999999999999996</v>
      </c>
      <c r="I9758" s="2">
        <f t="shared" si="152"/>
        <v>1958.3999999999999</v>
      </c>
    </row>
    <row r="9759" spans="1:9" x14ac:dyDescent="0.2">
      <c r="A9759" s="6">
        <v>2014</v>
      </c>
      <c r="B9759" s="1" t="s">
        <v>13</v>
      </c>
      <c r="C9759" s="1" t="s">
        <v>1578</v>
      </c>
      <c r="D9759" s="1" t="s">
        <v>2203</v>
      </c>
      <c r="E9759" s="1" t="s">
        <v>2262</v>
      </c>
      <c r="F9759" s="1">
        <v>480</v>
      </c>
      <c r="G9759" s="1">
        <v>3.33</v>
      </c>
      <c r="H9759" s="1">
        <v>5.37</v>
      </c>
      <c r="I9759" s="2">
        <f t="shared" si="152"/>
        <v>2577.6</v>
      </c>
    </row>
    <row r="9760" spans="1:9" x14ac:dyDescent="0.2">
      <c r="A9760" s="6">
        <v>2014</v>
      </c>
      <c r="B9760" s="1" t="s">
        <v>13</v>
      </c>
      <c r="C9760" s="1" t="s">
        <v>1578</v>
      </c>
      <c r="D9760" s="1" t="s">
        <v>2203</v>
      </c>
      <c r="E9760" s="1" t="s">
        <v>2263</v>
      </c>
      <c r="F9760" s="1">
        <v>444</v>
      </c>
      <c r="G9760" s="1">
        <v>4.5999999999999996</v>
      </c>
      <c r="H9760" s="1">
        <v>6.19</v>
      </c>
      <c r="I9760" s="2">
        <f t="shared" si="152"/>
        <v>2748.36</v>
      </c>
    </row>
    <row r="9761" spans="1:9" x14ac:dyDescent="0.2">
      <c r="A9761" s="6">
        <v>2014</v>
      </c>
      <c r="B9761" s="1" t="s">
        <v>13</v>
      </c>
      <c r="C9761" s="1" t="s">
        <v>1578</v>
      </c>
      <c r="D9761" s="1" t="s">
        <v>2203</v>
      </c>
      <c r="E9761" s="1" t="s">
        <v>4060</v>
      </c>
      <c r="F9761" s="1">
        <v>384</v>
      </c>
      <c r="G9761" s="1">
        <v>3.15</v>
      </c>
      <c r="H9761" s="1">
        <v>5.44</v>
      </c>
      <c r="I9761" s="2">
        <f t="shared" si="152"/>
        <v>2088.96</v>
      </c>
    </row>
    <row r="9762" spans="1:9" x14ac:dyDescent="0.2">
      <c r="A9762" s="6">
        <v>2014</v>
      </c>
      <c r="B9762" s="1" t="s">
        <v>13</v>
      </c>
      <c r="C9762" s="1" t="s">
        <v>1578</v>
      </c>
      <c r="D9762" s="1" t="s">
        <v>2203</v>
      </c>
      <c r="E9762" s="1" t="s">
        <v>4061</v>
      </c>
      <c r="F9762" s="1">
        <v>540</v>
      </c>
      <c r="G9762" s="1">
        <v>4.29</v>
      </c>
      <c r="H9762" s="1">
        <v>6.66</v>
      </c>
      <c r="I9762" s="2">
        <f t="shared" si="152"/>
        <v>3596.4</v>
      </c>
    </row>
    <row r="9763" spans="1:9" x14ac:dyDescent="0.2">
      <c r="A9763" s="6">
        <v>2014</v>
      </c>
      <c r="B9763" s="1" t="s">
        <v>13</v>
      </c>
      <c r="C9763" s="1" t="s">
        <v>1578</v>
      </c>
      <c r="D9763" s="1" t="s">
        <v>2203</v>
      </c>
      <c r="E9763" s="1" t="s">
        <v>2264</v>
      </c>
      <c r="F9763" s="1">
        <v>504</v>
      </c>
      <c r="G9763" s="1">
        <v>3.82</v>
      </c>
      <c r="H9763" s="1">
        <v>5.56</v>
      </c>
      <c r="I9763" s="2">
        <f t="shared" si="152"/>
        <v>2802.24</v>
      </c>
    </row>
    <row r="9764" spans="1:9" x14ac:dyDescent="0.2">
      <c r="A9764" s="6">
        <v>2014</v>
      </c>
      <c r="B9764" s="1" t="s">
        <v>13</v>
      </c>
      <c r="C9764" s="1" t="s">
        <v>1578</v>
      </c>
      <c r="D9764" s="1" t="s">
        <v>2203</v>
      </c>
      <c r="E9764" s="1" t="s">
        <v>4062</v>
      </c>
      <c r="F9764" s="1">
        <v>420</v>
      </c>
      <c r="G9764" s="1">
        <v>3.03</v>
      </c>
      <c r="H9764" s="1">
        <v>6</v>
      </c>
      <c r="I9764" s="2">
        <f t="shared" si="152"/>
        <v>2520</v>
      </c>
    </row>
    <row r="9765" spans="1:9" x14ac:dyDescent="0.2">
      <c r="A9765" s="6">
        <v>2014</v>
      </c>
      <c r="B9765" s="1" t="s">
        <v>13</v>
      </c>
      <c r="C9765" s="1" t="s">
        <v>1578</v>
      </c>
      <c r="D9765" s="1" t="s">
        <v>2203</v>
      </c>
      <c r="E9765" s="1" t="s">
        <v>2265</v>
      </c>
      <c r="F9765" s="1">
        <v>480</v>
      </c>
      <c r="G9765" s="1">
        <v>4.3</v>
      </c>
      <c r="H9765" s="1">
        <v>6.26</v>
      </c>
      <c r="I9765" s="2">
        <f t="shared" si="152"/>
        <v>3004.7999999999997</v>
      </c>
    </row>
    <row r="9766" spans="1:9" x14ac:dyDescent="0.2">
      <c r="A9766" s="6">
        <v>2014</v>
      </c>
      <c r="B9766" s="1" t="s">
        <v>13</v>
      </c>
      <c r="C9766" s="1" t="s">
        <v>1578</v>
      </c>
      <c r="D9766" s="1" t="s">
        <v>2203</v>
      </c>
      <c r="E9766" s="1" t="s">
        <v>2266</v>
      </c>
      <c r="F9766" s="1">
        <v>480</v>
      </c>
      <c r="G9766" s="1">
        <v>3.26</v>
      </c>
      <c r="H9766" s="1">
        <v>6.35</v>
      </c>
      <c r="I9766" s="2">
        <f t="shared" si="152"/>
        <v>3048</v>
      </c>
    </row>
    <row r="9767" spans="1:9" x14ac:dyDescent="0.2">
      <c r="A9767" s="6">
        <v>2014</v>
      </c>
      <c r="B9767" s="1" t="s">
        <v>13</v>
      </c>
      <c r="C9767" s="1" t="s">
        <v>1578</v>
      </c>
      <c r="D9767" s="1" t="s">
        <v>2203</v>
      </c>
      <c r="E9767" s="1" t="s">
        <v>2267</v>
      </c>
      <c r="F9767" s="1">
        <v>492</v>
      </c>
      <c r="G9767" s="1">
        <v>4.08</v>
      </c>
      <c r="H9767" s="1">
        <v>6.41</v>
      </c>
      <c r="I9767" s="2">
        <f t="shared" si="152"/>
        <v>3153.7200000000003</v>
      </c>
    </row>
    <row r="9768" spans="1:9" x14ac:dyDescent="0.2">
      <c r="A9768" s="6">
        <v>2014</v>
      </c>
      <c r="B9768" s="1" t="s">
        <v>13</v>
      </c>
      <c r="C9768" s="1" t="s">
        <v>1578</v>
      </c>
      <c r="D9768" s="1" t="s">
        <v>2203</v>
      </c>
      <c r="E9768" s="1" t="s">
        <v>2268</v>
      </c>
      <c r="F9768" s="1">
        <v>432</v>
      </c>
      <c r="G9768" s="1">
        <v>3.69</v>
      </c>
      <c r="H9768" s="1">
        <v>6.98</v>
      </c>
      <c r="I9768" s="2">
        <f t="shared" si="152"/>
        <v>3015.36</v>
      </c>
    </row>
    <row r="9769" spans="1:9" x14ac:dyDescent="0.2">
      <c r="A9769" s="6">
        <v>2014</v>
      </c>
      <c r="B9769" s="1" t="s">
        <v>13</v>
      </c>
      <c r="C9769" s="1" t="s">
        <v>1578</v>
      </c>
      <c r="D9769" s="1" t="s">
        <v>2203</v>
      </c>
      <c r="E9769" s="1" t="s">
        <v>2269</v>
      </c>
      <c r="F9769" s="1">
        <v>408</v>
      </c>
      <c r="G9769" s="1">
        <v>4.82</v>
      </c>
      <c r="H9769" s="1">
        <v>5.68</v>
      </c>
      <c r="I9769" s="2">
        <f t="shared" si="152"/>
        <v>2317.44</v>
      </c>
    </row>
    <row r="9770" spans="1:9" x14ac:dyDescent="0.2">
      <c r="A9770" s="6">
        <v>2014</v>
      </c>
      <c r="B9770" s="1" t="s">
        <v>13</v>
      </c>
      <c r="C9770" s="1" t="s">
        <v>1578</v>
      </c>
      <c r="D9770" s="1" t="s">
        <v>2203</v>
      </c>
      <c r="E9770" s="1" t="s">
        <v>2270</v>
      </c>
      <c r="F9770" s="1">
        <v>492</v>
      </c>
      <c r="G9770" s="1">
        <v>3.34</v>
      </c>
      <c r="H9770" s="1">
        <v>6.92</v>
      </c>
      <c r="I9770" s="2">
        <f t="shared" si="152"/>
        <v>3404.64</v>
      </c>
    </row>
    <row r="9771" spans="1:9" x14ac:dyDescent="0.2">
      <c r="A9771" s="6">
        <v>2014</v>
      </c>
      <c r="B9771" s="1" t="s">
        <v>13</v>
      </c>
      <c r="C9771" s="1" t="s">
        <v>1578</v>
      </c>
      <c r="D9771" s="1" t="s">
        <v>2203</v>
      </c>
      <c r="E9771" s="1" t="s">
        <v>2271</v>
      </c>
      <c r="F9771" s="1">
        <v>528</v>
      </c>
      <c r="G9771" s="1">
        <v>3.53</v>
      </c>
      <c r="H9771" s="1">
        <v>6.37</v>
      </c>
      <c r="I9771" s="2">
        <f t="shared" si="152"/>
        <v>3363.36</v>
      </c>
    </row>
    <row r="9772" spans="1:9" x14ac:dyDescent="0.2">
      <c r="A9772" s="6">
        <v>2014</v>
      </c>
      <c r="B9772" s="1" t="s">
        <v>13</v>
      </c>
      <c r="C9772" s="1" t="s">
        <v>1578</v>
      </c>
      <c r="D9772" s="1" t="s">
        <v>2203</v>
      </c>
      <c r="E9772" s="1" t="s">
        <v>2272</v>
      </c>
      <c r="F9772" s="1">
        <v>372</v>
      </c>
      <c r="G9772" s="1">
        <v>4.83</v>
      </c>
      <c r="H9772" s="1">
        <v>5.52</v>
      </c>
      <c r="I9772" s="2">
        <f t="shared" si="152"/>
        <v>2053.44</v>
      </c>
    </row>
    <row r="9773" spans="1:9" x14ac:dyDescent="0.2">
      <c r="A9773" s="6">
        <v>2014</v>
      </c>
      <c r="B9773" s="1" t="s">
        <v>13</v>
      </c>
      <c r="C9773" s="1" t="s">
        <v>1578</v>
      </c>
      <c r="D9773" s="1" t="s">
        <v>2203</v>
      </c>
      <c r="E9773" s="1" t="s">
        <v>2273</v>
      </c>
      <c r="F9773" s="1">
        <v>384</v>
      </c>
      <c r="G9773" s="1">
        <v>3.24</v>
      </c>
      <c r="H9773" s="1">
        <v>7</v>
      </c>
      <c r="I9773" s="2">
        <f t="shared" si="152"/>
        <v>2688</v>
      </c>
    </row>
    <row r="9774" spans="1:9" x14ac:dyDescent="0.2">
      <c r="A9774" s="6">
        <v>2014</v>
      </c>
      <c r="B9774" s="1" t="s">
        <v>13</v>
      </c>
      <c r="C9774" s="1" t="s">
        <v>1352</v>
      </c>
      <c r="D9774" s="1" t="s">
        <v>2274</v>
      </c>
      <c r="E9774" s="1" t="s">
        <v>2275</v>
      </c>
      <c r="F9774" s="1">
        <v>948</v>
      </c>
      <c r="G9774" s="1">
        <v>1.6</v>
      </c>
      <c r="H9774" s="1">
        <v>2.1800000000000002</v>
      </c>
      <c r="I9774" s="2">
        <f t="shared" si="152"/>
        <v>2066.6400000000003</v>
      </c>
    </row>
    <row r="9775" spans="1:9" x14ac:dyDescent="0.2">
      <c r="A9775" s="6">
        <v>2014</v>
      </c>
      <c r="B9775" s="1" t="s">
        <v>13</v>
      </c>
      <c r="C9775" s="1" t="s">
        <v>1352</v>
      </c>
      <c r="D9775" s="1" t="s">
        <v>2274</v>
      </c>
      <c r="E9775" s="1" t="s">
        <v>2276</v>
      </c>
      <c r="F9775" s="1">
        <v>924</v>
      </c>
      <c r="G9775" s="1">
        <v>2.44</v>
      </c>
      <c r="H9775" s="1">
        <v>2.4300000000000002</v>
      </c>
      <c r="I9775" s="2">
        <f t="shared" si="152"/>
        <v>2245.3200000000002</v>
      </c>
    </row>
    <row r="9776" spans="1:9" x14ac:dyDescent="0.2">
      <c r="A9776" s="6">
        <v>2014</v>
      </c>
      <c r="B9776" s="1" t="s">
        <v>13</v>
      </c>
      <c r="C9776" s="1" t="s">
        <v>1352</v>
      </c>
      <c r="D9776" s="1" t="s">
        <v>2274</v>
      </c>
      <c r="E9776" s="1" t="s">
        <v>2277</v>
      </c>
      <c r="F9776" s="1">
        <v>900</v>
      </c>
      <c r="G9776" s="1">
        <v>1.38</v>
      </c>
      <c r="H9776" s="1">
        <v>2.5299999999999998</v>
      </c>
      <c r="I9776" s="2">
        <f t="shared" si="152"/>
        <v>2277</v>
      </c>
    </row>
    <row r="9777" spans="1:9" x14ac:dyDescent="0.2">
      <c r="A9777" s="6">
        <v>2014</v>
      </c>
      <c r="B9777" s="1" t="s">
        <v>13</v>
      </c>
      <c r="C9777" s="1" t="s">
        <v>1352</v>
      </c>
      <c r="D9777" s="1" t="s">
        <v>2274</v>
      </c>
      <c r="E9777" s="1" t="s">
        <v>2278</v>
      </c>
      <c r="F9777" s="1">
        <v>528</v>
      </c>
      <c r="G9777" s="1">
        <v>1.3</v>
      </c>
      <c r="H9777" s="1">
        <v>2.69</v>
      </c>
      <c r="I9777" s="2">
        <f t="shared" si="152"/>
        <v>1420.32</v>
      </c>
    </row>
    <row r="9778" spans="1:9" x14ac:dyDescent="0.2">
      <c r="A9778" s="6">
        <v>2014</v>
      </c>
      <c r="B9778" s="1" t="s">
        <v>13</v>
      </c>
      <c r="C9778" s="1" t="s">
        <v>1352</v>
      </c>
      <c r="D9778" s="1" t="s">
        <v>2274</v>
      </c>
      <c r="E9778" s="1" t="s">
        <v>4063</v>
      </c>
      <c r="F9778" s="1">
        <v>996</v>
      </c>
      <c r="G9778" s="1">
        <v>1.96</v>
      </c>
      <c r="H9778" s="1">
        <v>2.2799999999999998</v>
      </c>
      <c r="I9778" s="2">
        <f t="shared" si="152"/>
        <v>2270.8799999999997</v>
      </c>
    </row>
    <row r="9779" spans="1:9" x14ac:dyDescent="0.2">
      <c r="A9779" s="6">
        <v>2014</v>
      </c>
      <c r="B9779" s="1" t="s">
        <v>13</v>
      </c>
      <c r="C9779" s="1" t="s">
        <v>1352</v>
      </c>
      <c r="D9779" s="1" t="s">
        <v>2274</v>
      </c>
      <c r="E9779" s="1" t="s">
        <v>4064</v>
      </c>
      <c r="F9779" s="1">
        <v>396</v>
      </c>
      <c r="G9779" s="1">
        <v>2.46</v>
      </c>
      <c r="H9779" s="1">
        <v>2.2400000000000002</v>
      </c>
      <c r="I9779" s="2">
        <f t="shared" si="152"/>
        <v>887.04000000000008</v>
      </c>
    </row>
    <row r="9780" spans="1:9" x14ac:dyDescent="0.2">
      <c r="A9780" s="6">
        <v>2014</v>
      </c>
      <c r="B9780" s="1" t="s">
        <v>13</v>
      </c>
      <c r="C9780" s="1" t="s">
        <v>1352</v>
      </c>
      <c r="D9780" s="1" t="s">
        <v>2274</v>
      </c>
      <c r="E9780" s="1" t="s">
        <v>4065</v>
      </c>
      <c r="F9780" s="1">
        <v>528</v>
      </c>
      <c r="G9780" s="1">
        <v>1.91</v>
      </c>
      <c r="H9780" s="1">
        <v>3.19</v>
      </c>
      <c r="I9780" s="2">
        <f t="shared" si="152"/>
        <v>1684.32</v>
      </c>
    </row>
    <row r="9781" spans="1:9" x14ac:dyDescent="0.2">
      <c r="A9781" s="6">
        <v>2014</v>
      </c>
      <c r="B9781" s="1" t="s">
        <v>13</v>
      </c>
      <c r="C9781" s="1" t="s">
        <v>1352</v>
      </c>
      <c r="D9781" s="1" t="s">
        <v>2274</v>
      </c>
      <c r="E9781" s="1" t="s">
        <v>4066</v>
      </c>
      <c r="F9781" s="1">
        <v>1032</v>
      </c>
      <c r="G9781" s="1">
        <v>1.69</v>
      </c>
      <c r="H9781" s="1">
        <v>3</v>
      </c>
      <c r="I9781" s="2">
        <f t="shared" si="152"/>
        <v>3096</v>
      </c>
    </row>
    <row r="9782" spans="1:9" x14ac:dyDescent="0.2">
      <c r="A9782" s="6">
        <v>2014</v>
      </c>
      <c r="B9782" s="1" t="s">
        <v>13</v>
      </c>
      <c r="C9782" s="1" t="s">
        <v>1352</v>
      </c>
      <c r="D9782" s="1" t="s">
        <v>2274</v>
      </c>
      <c r="E9782" s="1" t="s">
        <v>4067</v>
      </c>
      <c r="F9782" s="1">
        <v>780</v>
      </c>
      <c r="G9782" s="1">
        <v>1.29</v>
      </c>
      <c r="H9782" s="1">
        <v>2.83</v>
      </c>
      <c r="I9782" s="2">
        <f t="shared" si="152"/>
        <v>2207.4</v>
      </c>
    </row>
    <row r="9783" spans="1:9" x14ac:dyDescent="0.2">
      <c r="A9783" s="6">
        <v>2014</v>
      </c>
      <c r="B9783" s="1" t="s">
        <v>13</v>
      </c>
      <c r="C9783" s="1" t="s">
        <v>1352</v>
      </c>
      <c r="D9783" s="1" t="s">
        <v>2274</v>
      </c>
      <c r="E9783" s="1" t="s">
        <v>4068</v>
      </c>
      <c r="F9783" s="1">
        <v>1104</v>
      </c>
      <c r="G9783" s="1">
        <v>1.71</v>
      </c>
      <c r="H9783" s="1">
        <v>2.58</v>
      </c>
      <c r="I9783" s="2">
        <f t="shared" si="152"/>
        <v>2848.32</v>
      </c>
    </row>
    <row r="9784" spans="1:9" x14ac:dyDescent="0.2">
      <c r="A9784" s="6">
        <v>2014</v>
      </c>
      <c r="B9784" s="1" t="s">
        <v>13</v>
      </c>
      <c r="C9784" s="1" t="s">
        <v>1352</v>
      </c>
      <c r="D9784" s="1" t="s">
        <v>2274</v>
      </c>
      <c r="E9784" s="1" t="s">
        <v>4069</v>
      </c>
      <c r="F9784" s="1">
        <v>1116</v>
      </c>
      <c r="G9784" s="1">
        <v>2.0299999999999998</v>
      </c>
      <c r="H9784" s="1">
        <v>2.6</v>
      </c>
      <c r="I9784" s="2">
        <f t="shared" si="152"/>
        <v>2901.6</v>
      </c>
    </row>
    <row r="9785" spans="1:9" x14ac:dyDescent="0.2">
      <c r="A9785" s="6">
        <v>2014</v>
      </c>
      <c r="B9785" s="1" t="s">
        <v>13</v>
      </c>
      <c r="C9785" s="1" t="s">
        <v>1352</v>
      </c>
      <c r="D9785" s="1" t="s">
        <v>2274</v>
      </c>
      <c r="E9785" s="1" t="s">
        <v>4070</v>
      </c>
      <c r="F9785" s="1">
        <v>780</v>
      </c>
      <c r="G9785" s="1">
        <v>1.98</v>
      </c>
      <c r="H9785" s="1">
        <v>2.87</v>
      </c>
      <c r="I9785" s="2">
        <f t="shared" si="152"/>
        <v>2238.6</v>
      </c>
    </row>
    <row r="9786" spans="1:9" x14ac:dyDescent="0.2">
      <c r="A9786" s="6">
        <v>2014</v>
      </c>
      <c r="B9786" s="1" t="s">
        <v>13</v>
      </c>
      <c r="C9786" s="1" t="s">
        <v>270</v>
      </c>
      <c r="D9786" s="1" t="s">
        <v>4071</v>
      </c>
      <c r="E9786" s="1" t="s">
        <v>4072</v>
      </c>
      <c r="F9786" s="1">
        <v>1368</v>
      </c>
      <c r="G9786" s="1">
        <v>2.72</v>
      </c>
      <c r="H9786" s="1">
        <v>3.89</v>
      </c>
      <c r="I9786" s="2">
        <f t="shared" si="152"/>
        <v>5321.52</v>
      </c>
    </row>
    <row r="9787" spans="1:9" x14ac:dyDescent="0.2">
      <c r="A9787" s="6">
        <v>2014</v>
      </c>
      <c r="B9787" s="1" t="s">
        <v>13</v>
      </c>
      <c r="C9787" s="1" t="s">
        <v>270</v>
      </c>
      <c r="D9787" s="1" t="s">
        <v>4071</v>
      </c>
      <c r="E9787" s="1" t="s">
        <v>4073</v>
      </c>
      <c r="F9787" s="1">
        <v>1572</v>
      </c>
      <c r="G9787" s="1">
        <v>2.81</v>
      </c>
      <c r="H9787" s="1">
        <v>3.53</v>
      </c>
      <c r="I9787" s="2">
        <f t="shared" si="152"/>
        <v>5549.16</v>
      </c>
    </row>
    <row r="9788" spans="1:9" x14ac:dyDescent="0.2">
      <c r="A9788" s="6">
        <v>2014</v>
      </c>
      <c r="B9788" s="1" t="s">
        <v>13</v>
      </c>
      <c r="C9788" s="1" t="s">
        <v>270</v>
      </c>
      <c r="D9788" s="1" t="s">
        <v>4071</v>
      </c>
      <c r="E9788" s="1" t="s">
        <v>4074</v>
      </c>
      <c r="F9788" s="1">
        <v>2568</v>
      </c>
      <c r="G9788" s="1">
        <v>2.71</v>
      </c>
      <c r="H9788" s="1">
        <v>3.33</v>
      </c>
      <c r="I9788" s="2">
        <f t="shared" si="152"/>
        <v>8551.44</v>
      </c>
    </row>
    <row r="9789" spans="1:9" x14ac:dyDescent="0.2">
      <c r="A9789" s="6">
        <v>2014</v>
      </c>
      <c r="B9789" s="1" t="s">
        <v>13</v>
      </c>
      <c r="C9789" s="1" t="s">
        <v>270</v>
      </c>
      <c r="D9789" s="1" t="s">
        <v>4071</v>
      </c>
      <c r="E9789" s="1" t="s">
        <v>4075</v>
      </c>
      <c r="F9789" s="1">
        <v>1632</v>
      </c>
      <c r="G9789" s="1">
        <v>2.56</v>
      </c>
      <c r="H9789" s="1">
        <v>3.52</v>
      </c>
      <c r="I9789" s="2">
        <f t="shared" si="152"/>
        <v>5744.64</v>
      </c>
    </row>
    <row r="9790" spans="1:9" x14ac:dyDescent="0.2">
      <c r="A9790" s="6">
        <v>2014</v>
      </c>
      <c r="B9790" s="1" t="s">
        <v>13</v>
      </c>
      <c r="C9790" s="1" t="s">
        <v>270</v>
      </c>
      <c r="D9790" s="1" t="s">
        <v>4071</v>
      </c>
      <c r="E9790" s="1" t="s">
        <v>4076</v>
      </c>
      <c r="F9790" s="1">
        <v>1560</v>
      </c>
      <c r="G9790" s="1">
        <v>2.5099999999999998</v>
      </c>
      <c r="H9790" s="1">
        <v>3.99</v>
      </c>
      <c r="I9790" s="2">
        <f t="shared" si="152"/>
        <v>6224.4000000000005</v>
      </c>
    </row>
    <row r="9791" spans="1:9" x14ac:dyDescent="0.2">
      <c r="A9791" s="6">
        <v>2014</v>
      </c>
      <c r="B9791" s="1" t="s">
        <v>13</v>
      </c>
      <c r="C9791" s="1" t="s">
        <v>270</v>
      </c>
      <c r="D9791" s="1" t="s">
        <v>4071</v>
      </c>
      <c r="E9791" s="1" t="s">
        <v>4077</v>
      </c>
      <c r="F9791" s="1">
        <v>2040</v>
      </c>
      <c r="G9791" s="1">
        <v>2.76</v>
      </c>
      <c r="H9791" s="1">
        <v>3.44</v>
      </c>
      <c r="I9791" s="2">
        <f t="shared" si="152"/>
        <v>7017.5999999999995</v>
      </c>
    </row>
    <row r="9792" spans="1:9" x14ac:dyDescent="0.2">
      <c r="A9792" s="6">
        <v>2014</v>
      </c>
      <c r="B9792" s="1" t="s">
        <v>13</v>
      </c>
      <c r="C9792" s="1" t="s">
        <v>270</v>
      </c>
      <c r="D9792" s="1" t="s">
        <v>4071</v>
      </c>
      <c r="E9792" s="1" t="s">
        <v>4078</v>
      </c>
      <c r="F9792" s="1">
        <v>1728</v>
      </c>
      <c r="G9792" s="1">
        <v>2.38</v>
      </c>
      <c r="H9792" s="1">
        <v>3.56</v>
      </c>
      <c r="I9792" s="2">
        <f t="shared" si="152"/>
        <v>6151.68</v>
      </c>
    </row>
    <row r="9793" spans="1:9" x14ac:dyDescent="0.2">
      <c r="A9793" s="6">
        <v>2014</v>
      </c>
      <c r="B9793" s="1" t="s">
        <v>13</v>
      </c>
      <c r="C9793" s="1" t="s">
        <v>270</v>
      </c>
      <c r="D9793" s="1" t="s">
        <v>4071</v>
      </c>
      <c r="E9793" s="1" t="s">
        <v>4079</v>
      </c>
      <c r="F9793" s="1">
        <v>2136</v>
      </c>
      <c r="G9793" s="1">
        <v>2.74</v>
      </c>
      <c r="H9793" s="1">
        <v>3.82</v>
      </c>
      <c r="I9793" s="2">
        <f t="shared" si="152"/>
        <v>8159.5199999999995</v>
      </c>
    </row>
    <row r="9794" spans="1:9" x14ac:dyDescent="0.2">
      <c r="A9794" s="6">
        <v>2014</v>
      </c>
      <c r="B9794" s="1" t="s">
        <v>13</v>
      </c>
      <c r="C9794" s="1" t="s">
        <v>270</v>
      </c>
      <c r="D9794" s="1" t="s">
        <v>4071</v>
      </c>
      <c r="E9794" s="1" t="s">
        <v>4080</v>
      </c>
      <c r="F9794" s="1">
        <v>1944</v>
      </c>
      <c r="G9794" s="1">
        <v>2.44</v>
      </c>
      <c r="H9794" s="1">
        <v>3.51</v>
      </c>
      <c r="I9794" s="2">
        <f t="shared" si="152"/>
        <v>6823.44</v>
      </c>
    </row>
    <row r="9795" spans="1:9" x14ac:dyDescent="0.2">
      <c r="A9795" s="6">
        <v>2014</v>
      </c>
      <c r="B9795" s="1" t="s">
        <v>13</v>
      </c>
      <c r="C9795" s="1" t="s">
        <v>270</v>
      </c>
      <c r="D9795" s="1" t="s">
        <v>4071</v>
      </c>
      <c r="E9795" s="1" t="s">
        <v>4081</v>
      </c>
      <c r="F9795" s="1">
        <v>2040</v>
      </c>
      <c r="G9795" s="1">
        <v>2.4300000000000002</v>
      </c>
      <c r="H9795" s="1">
        <v>3.97</v>
      </c>
      <c r="I9795" s="2">
        <f t="shared" si="152"/>
        <v>8098.8</v>
      </c>
    </row>
    <row r="9796" spans="1:9" x14ac:dyDescent="0.2">
      <c r="A9796" s="6">
        <v>2014</v>
      </c>
      <c r="B9796" s="1" t="s">
        <v>13</v>
      </c>
      <c r="C9796" s="1" t="s">
        <v>270</v>
      </c>
      <c r="D9796" s="1" t="s">
        <v>4071</v>
      </c>
      <c r="E9796" s="1" t="s">
        <v>4082</v>
      </c>
      <c r="F9796" s="1">
        <v>2136</v>
      </c>
      <c r="G9796" s="1">
        <v>2.61</v>
      </c>
      <c r="H9796" s="1">
        <v>3.91</v>
      </c>
      <c r="I9796" s="2">
        <f t="shared" si="152"/>
        <v>8351.76</v>
      </c>
    </row>
    <row r="9797" spans="1:9" x14ac:dyDescent="0.2">
      <c r="A9797" s="6">
        <v>2014</v>
      </c>
      <c r="B9797" s="1" t="s">
        <v>13</v>
      </c>
      <c r="C9797" s="1" t="s">
        <v>270</v>
      </c>
      <c r="D9797" s="1" t="s">
        <v>4071</v>
      </c>
      <c r="E9797" s="1" t="s">
        <v>4083</v>
      </c>
      <c r="F9797" s="1">
        <v>1536</v>
      </c>
      <c r="G9797" s="1">
        <v>2.4500000000000002</v>
      </c>
      <c r="H9797" s="1">
        <v>4</v>
      </c>
      <c r="I9797" s="2">
        <f t="shared" si="152"/>
        <v>6144</v>
      </c>
    </row>
    <row r="9798" spans="1:9" x14ac:dyDescent="0.2">
      <c r="A9798" s="6">
        <v>2014</v>
      </c>
      <c r="B9798" s="1" t="s">
        <v>13</v>
      </c>
      <c r="C9798" s="1" t="s">
        <v>270</v>
      </c>
      <c r="D9798" s="1" t="s">
        <v>4071</v>
      </c>
      <c r="E9798" s="1" t="s">
        <v>4084</v>
      </c>
      <c r="F9798" s="1">
        <v>1680</v>
      </c>
      <c r="G9798" s="1">
        <v>2.89</v>
      </c>
      <c r="H9798" s="1">
        <v>3.66</v>
      </c>
      <c r="I9798" s="2">
        <f t="shared" si="152"/>
        <v>6148.8</v>
      </c>
    </row>
    <row r="9799" spans="1:9" x14ac:dyDescent="0.2">
      <c r="A9799" s="6">
        <v>2014</v>
      </c>
      <c r="B9799" s="1" t="s">
        <v>13</v>
      </c>
      <c r="C9799" s="1" t="s">
        <v>14</v>
      </c>
      <c r="D9799" s="1" t="s">
        <v>2279</v>
      </c>
      <c r="E9799" s="1" t="s">
        <v>2280</v>
      </c>
      <c r="F9799" s="1">
        <v>492</v>
      </c>
      <c r="G9799" s="7">
        <v>5.6333333333333337</v>
      </c>
      <c r="H9799" s="7">
        <v>7.7266666666666666</v>
      </c>
      <c r="I9799" s="2">
        <f t="shared" si="152"/>
        <v>3801.52</v>
      </c>
    </row>
    <row r="9800" spans="1:9" x14ac:dyDescent="0.2">
      <c r="A9800" s="6">
        <v>2014</v>
      </c>
      <c r="B9800" s="1" t="s">
        <v>13</v>
      </c>
      <c r="C9800" s="1" t="s">
        <v>14</v>
      </c>
      <c r="D9800" s="1" t="s">
        <v>2279</v>
      </c>
      <c r="E9800" s="1" t="s">
        <v>2281</v>
      </c>
      <c r="F9800" s="1">
        <v>612</v>
      </c>
      <c r="G9800" s="7">
        <v>6.36</v>
      </c>
      <c r="H9800" s="7">
        <v>7.7866666666666671</v>
      </c>
      <c r="I9800" s="2">
        <f t="shared" si="152"/>
        <v>4765.4400000000005</v>
      </c>
    </row>
    <row r="9801" spans="1:9" x14ac:dyDescent="0.2">
      <c r="A9801" s="6">
        <v>2014</v>
      </c>
      <c r="B9801" s="1" t="s">
        <v>13</v>
      </c>
      <c r="C9801" s="1" t="s">
        <v>14</v>
      </c>
      <c r="D9801" s="1" t="s">
        <v>2279</v>
      </c>
      <c r="E9801" s="1" t="s">
        <v>2282</v>
      </c>
      <c r="F9801" s="1">
        <v>576</v>
      </c>
      <c r="G9801" s="7">
        <v>5.7733333333333334</v>
      </c>
      <c r="H9801" s="7">
        <v>8.3133333333333326</v>
      </c>
      <c r="I9801" s="2">
        <f t="shared" si="152"/>
        <v>4788.4799999999996</v>
      </c>
    </row>
    <row r="9802" spans="1:9" x14ac:dyDescent="0.2">
      <c r="A9802" s="6">
        <v>2014</v>
      </c>
      <c r="B9802" s="1" t="s">
        <v>13</v>
      </c>
      <c r="C9802" s="1" t="s">
        <v>14</v>
      </c>
      <c r="D9802" s="1" t="s">
        <v>2279</v>
      </c>
      <c r="E9802" s="1" t="s">
        <v>2283</v>
      </c>
      <c r="F9802" s="1">
        <v>636</v>
      </c>
      <c r="G9802" s="7">
        <v>5.9266666666666667</v>
      </c>
      <c r="H9802" s="7">
        <v>7.44</v>
      </c>
      <c r="I9802" s="2">
        <f t="shared" si="152"/>
        <v>4731.84</v>
      </c>
    </row>
    <row r="9803" spans="1:9" x14ac:dyDescent="0.2">
      <c r="A9803" s="6">
        <v>2014</v>
      </c>
      <c r="B9803" s="1" t="s">
        <v>13</v>
      </c>
      <c r="C9803" s="1" t="s">
        <v>14</v>
      </c>
      <c r="D9803" s="1" t="s">
        <v>2279</v>
      </c>
      <c r="E9803" s="1" t="s">
        <v>2284</v>
      </c>
      <c r="F9803" s="1">
        <v>576</v>
      </c>
      <c r="G9803" s="7">
        <v>6.246666666666667</v>
      </c>
      <c r="H9803" s="7">
        <v>8.086666666666666</v>
      </c>
      <c r="I9803" s="2">
        <f t="shared" si="152"/>
        <v>4657.92</v>
      </c>
    </row>
    <row r="9804" spans="1:9" x14ac:dyDescent="0.2">
      <c r="A9804" s="6">
        <v>2014</v>
      </c>
      <c r="B9804" s="1" t="s">
        <v>13</v>
      </c>
      <c r="C9804" s="1" t="s">
        <v>14</v>
      </c>
      <c r="D9804" s="1" t="s">
        <v>2279</v>
      </c>
      <c r="E9804" s="1" t="s">
        <v>2285</v>
      </c>
      <c r="F9804" s="1">
        <v>456</v>
      </c>
      <c r="G9804" s="7">
        <v>6.22</v>
      </c>
      <c r="H9804" s="7">
        <v>8.2799999999999994</v>
      </c>
      <c r="I9804" s="2">
        <f t="shared" si="152"/>
        <v>3775.68</v>
      </c>
    </row>
    <row r="9805" spans="1:9" x14ac:dyDescent="0.2">
      <c r="A9805" s="6">
        <v>2014</v>
      </c>
      <c r="B9805" s="1" t="s">
        <v>13</v>
      </c>
      <c r="C9805" s="1" t="s">
        <v>14</v>
      </c>
      <c r="D9805" s="1" t="s">
        <v>2279</v>
      </c>
      <c r="E9805" s="1" t="s">
        <v>2286</v>
      </c>
      <c r="F9805" s="1">
        <v>528</v>
      </c>
      <c r="G9805" s="7">
        <v>5.4133333333333331</v>
      </c>
      <c r="H9805" s="7">
        <v>8.52</v>
      </c>
      <c r="I9805" s="2">
        <f t="shared" si="152"/>
        <v>4498.5599999999995</v>
      </c>
    </row>
    <row r="9806" spans="1:9" x14ac:dyDescent="0.2">
      <c r="A9806" s="6">
        <v>2014</v>
      </c>
      <c r="B9806" s="1" t="s">
        <v>13</v>
      </c>
      <c r="C9806" s="1" t="s">
        <v>14</v>
      </c>
      <c r="D9806" s="1" t="s">
        <v>2279</v>
      </c>
      <c r="E9806" s="1" t="s">
        <v>2287</v>
      </c>
      <c r="F9806" s="1">
        <v>540</v>
      </c>
      <c r="G9806" s="7">
        <v>6.4933333333333332</v>
      </c>
      <c r="H9806" s="7">
        <v>8.2666666666666675</v>
      </c>
      <c r="I9806" s="2">
        <f t="shared" si="152"/>
        <v>4464</v>
      </c>
    </row>
    <row r="9807" spans="1:9" x14ac:dyDescent="0.2">
      <c r="A9807" s="6">
        <v>2014</v>
      </c>
      <c r="B9807" s="1" t="s">
        <v>13</v>
      </c>
      <c r="C9807" s="1" t="s">
        <v>14</v>
      </c>
      <c r="D9807" s="1" t="s">
        <v>2279</v>
      </c>
      <c r="E9807" s="1" t="s">
        <v>2288</v>
      </c>
      <c r="F9807" s="1">
        <v>624</v>
      </c>
      <c r="G9807" s="7">
        <v>6.3666666666666663</v>
      </c>
      <c r="H9807" s="7">
        <v>7.96</v>
      </c>
      <c r="I9807" s="2">
        <f t="shared" ref="I9807:I9870" si="153">H9807 *F9807</f>
        <v>4967.04</v>
      </c>
    </row>
    <row r="9808" spans="1:9" x14ac:dyDescent="0.2">
      <c r="A9808" s="6">
        <v>2014</v>
      </c>
      <c r="B9808" s="1" t="s">
        <v>13</v>
      </c>
      <c r="C9808" s="1" t="s">
        <v>14</v>
      </c>
      <c r="D9808" s="1" t="s">
        <v>2279</v>
      </c>
      <c r="E9808" s="1" t="s">
        <v>2289</v>
      </c>
      <c r="F9808" s="1">
        <v>420</v>
      </c>
      <c r="G9808" s="7">
        <v>5.793333333333333</v>
      </c>
      <c r="H9808" s="7">
        <v>8.1666666666666661</v>
      </c>
      <c r="I9808" s="2">
        <f t="shared" si="153"/>
        <v>3429.9999999999995</v>
      </c>
    </row>
    <row r="9809" spans="1:9" x14ac:dyDescent="0.2">
      <c r="A9809" s="6">
        <v>2014</v>
      </c>
      <c r="B9809" s="1" t="s">
        <v>13</v>
      </c>
      <c r="C9809" s="1" t="s">
        <v>281</v>
      </c>
      <c r="D9809" s="1" t="s">
        <v>2279</v>
      </c>
      <c r="E9809" s="1" t="s">
        <v>2290</v>
      </c>
      <c r="F9809" s="1">
        <v>912</v>
      </c>
      <c r="G9809" s="1">
        <v>2.79</v>
      </c>
      <c r="H9809" s="1">
        <v>3.93</v>
      </c>
      <c r="I9809" s="2">
        <f t="shared" si="153"/>
        <v>3584.1600000000003</v>
      </c>
    </row>
    <row r="9810" spans="1:9" x14ac:dyDescent="0.2">
      <c r="A9810" s="6">
        <v>2014</v>
      </c>
      <c r="B9810" s="1" t="s">
        <v>13</v>
      </c>
      <c r="C9810" s="1" t="s">
        <v>281</v>
      </c>
      <c r="D9810" s="1" t="s">
        <v>2279</v>
      </c>
      <c r="E9810" s="1" t="s">
        <v>2291</v>
      </c>
      <c r="F9810" s="1">
        <v>612</v>
      </c>
      <c r="G9810" s="1">
        <v>2.11</v>
      </c>
      <c r="H9810" s="1">
        <v>3.62</v>
      </c>
      <c r="I9810" s="2">
        <f t="shared" si="153"/>
        <v>2215.44</v>
      </c>
    </row>
    <row r="9811" spans="1:9" x14ac:dyDescent="0.2">
      <c r="A9811" s="6">
        <v>2014</v>
      </c>
      <c r="B9811" s="1" t="s">
        <v>13</v>
      </c>
      <c r="C9811" s="1" t="s">
        <v>281</v>
      </c>
      <c r="D9811" s="1" t="s">
        <v>2279</v>
      </c>
      <c r="E9811" s="1" t="s">
        <v>2292</v>
      </c>
      <c r="F9811" s="1">
        <v>660</v>
      </c>
      <c r="G9811" s="1">
        <v>2.88</v>
      </c>
      <c r="H9811" s="1">
        <v>3.47</v>
      </c>
      <c r="I9811" s="2">
        <f t="shared" si="153"/>
        <v>2290.2000000000003</v>
      </c>
    </row>
    <row r="9812" spans="1:9" x14ac:dyDescent="0.2">
      <c r="A9812" s="6">
        <v>2014</v>
      </c>
      <c r="B9812" s="1" t="s">
        <v>13</v>
      </c>
      <c r="C9812" s="1" t="s">
        <v>281</v>
      </c>
      <c r="D9812" s="1" t="s">
        <v>2279</v>
      </c>
      <c r="E9812" s="1" t="s">
        <v>2293</v>
      </c>
      <c r="F9812" s="1">
        <v>816</v>
      </c>
      <c r="G9812" s="1">
        <v>2.65</v>
      </c>
      <c r="H9812" s="1">
        <v>3.39</v>
      </c>
      <c r="I9812" s="2">
        <f t="shared" si="153"/>
        <v>2766.2400000000002</v>
      </c>
    </row>
    <row r="9813" spans="1:9" x14ac:dyDescent="0.2">
      <c r="A9813" s="6">
        <v>2014</v>
      </c>
      <c r="B9813" s="1" t="s">
        <v>13</v>
      </c>
      <c r="C9813" s="1" t="s">
        <v>281</v>
      </c>
      <c r="D9813" s="1" t="s">
        <v>2279</v>
      </c>
      <c r="E9813" s="1" t="s">
        <v>2294</v>
      </c>
      <c r="F9813" s="1">
        <v>1176</v>
      </c>
      <c r="G9813" s="1">
        <v>2.4</v>
      </c>
      <c r="H9813" s="1">
        <v>3.94</v>
      </c>
      <c r="I9813" s="2">
        <f t="shared" si="153"/>
        <v>4633.4399999999996</v>
      </c>
    </row>
    <row r="9814" spans="1:9" x14ac:dyDescent="0.2">
      <c r="A9814" s="6">
        <v>2014</v>
      </c>
      <c r="B9814" s="1" t="s">
        <v>13</v>
      </c>
      <c r="C9814" s="1" t="s">
        <v>281</v>
      </c>
      <c r="D9814" s="1" t="s">
        <v>2279</v>
      </c>
      <c r="E9814" s="1" t="s">
        <v>2295</v>
      </c>
      <c r="F9814" s="1">
        <v>840</v>
      </c>
      <c r="G9814" s="1">
        <v>2.4500000000000002</v>
      </c>
      <c r="H9814" s="1">
        <v>3.54</v>
      </c>
      <c r="I9814" s="2">
        <f t="shared" si="153"/>
        <v>2973.6</v>
      </c>
    </row>
    <row r="9815" spans="1:9" x14ac:dyDescent="0.2">
      <c r="A9815" s="6">
        <v>2014</v>
      </c>
      <c r="B9815" s="1" t="s">
        <v>13</v>
      </c>
      <c r="C9815" s="1" t="s">
        <v>281</v>
      </c>
      <c r="D9815" s="1" t="s">
        <v>2279</v>
      </c>
      <c r="E9815" s="1" t="s">
        <v>2296</v>
      </c>
      <c r="F9815" s="1">
        <v>1068</v>
      </c>
      <c r="G9815" s="1">
        <v>2.1800000000000002</v>
      </c>
      <c r="H9815" s="1">
        <v>3.92</v>
      </c>
      <c r="I9815" s="2">
        <f t="shared" si="153"/>
        <v>4186.5599999999995</v>
      </c>
    </row>
    <row r="9816" spans="1:9" x14ac:dyDescent="0.2">
      <c r="A9816" s="6">
        <v>2014</v>
      </c>
      <c r="B9816" s="1" t="s">
        <v>13</v>
      </c>
      <c r="C9816" s="1" t="s">
        <v>281</v>
      </c>
      <c r="D9816" s="1" t="s">
        <v>2279</v>
      </c>
      <c r="E9816" s="1" t="s">
        <v>2297</v>
      </c>
      <c r="F9816" s="1">
        <v>1116</v>
      </c>
      <c r="G9816" s="1">
        <v>2.0099999999999998</v>
      </c>
      <c r="H9816" s="1">
        <v>3.75</v>
      </c>
      <c r="I9816" s="2">
        <f t="shared" si="153"/>
        <v>4185</v>
      </c>
    </row>
    <row r="9817" spans="1:9" x14ac:dyDescent="0.2">
      <c r="A9817" s="6">
        <v>2014</v>
      </c>
      <c r="B9817" s="1" t="s">
        <v>13</v>
      </c>
      <c r="C9817" s="1" t="s">
        <v>281</v>
      </c>
      <c r="D9817" s="1" t="s">
        <v>2279</v>
      </c>
      <c r="E9817" s="1" t="s">
        <v>2298</v>
      </c>
      <c r="F9817" s="1">
        <v>1200</v>
      </c>
      <c r="G9817" s="1">
        <v>2.23</v>
      </c>
      <c r="H9817" s="1">
        <v>3.36</v>
      </c>
      <c r="I9817" s="2">
        <f t="shared" si="153"/>
        <v>4032</v>
      </c>
    </row>
    <row r="9818" spans="1:9" x14ac:dyDescent="0.2">
      <c r="A9818" s="6">
        <v>2014</v>
      </c>
      <c r="B9818" s="1" t="s">
        <v>13</v>
      </c>
      <c r="C9818" s="1" t="s">
        <v>281</v>
      </c>
      <c r="D9818" s="1" t="s">
        <v>2279</v>
      </c>
      <c r="E9818" s="1" t="s">
        <v>2299</v>
      </c>
      <c r="F9818" s="1">
        <v>1080</v>
      </c>
      <c r="G9818" s="1">
        <v>2.97</v>
      </c>
      <c r="H9818" s="1">
        <v>3.61</v>
      </c>
      <c r="I9818" s="2">
        <f t="shared" si="153"/>
        <v>3898.7999999999997</v>
      </c>
    </row>
    <row r="9819" spans="1:9" x14ac:dyDescent="0.2">
      <c r="A9819" s="6">
        <v>2014</v>
      </c>
      <c r="B9819" s="1" t="s">
        <v>13</v>
      </c>
      <c r="C9819" s="1" t="s">
        <v>281</v>
      </c>
      <c r="D9819" s="1" t="s">
        <v>2279</v>
      </c>
      <c r="E9819" s="1" t="s">
        <v>2300</v>
      </c>
      <c r="F9819" s="1">
        <v>1008</v>
      </c>
      <c r="G9819" s="1">
        <v>2.59</v>
      </c>
      <c r="H9819" s="1">
        <v>3.37</v>
      </c>
      <c r="I9819" s="2">
        <f t="shared" si="153"/>
        <v>3396.96</v>
      </c>
    </row>
    <row r="9820" spans="1:9" x14ac:dyDescent="0.2">
      <c r="A9820" s="6">
        <v>2014</v>
      </c>
      <c r="B9820" s="1" t="s">
        <v>13</v>
      </c>
      <c r="C9820" s="1" t="s">
        <v>281</v>
      </c>
      <c r="D9820" s="1" t="s">
        <v>2279</v>
      </c>
      <c r="E9820" s="1" t="s">
        <v>2301</v>
      </c>
      <c r="F9820" s="1">
        <v>804</v>
      </c>
      <c r="G9820" s="1">
        <v>2.2000000000000002</v>
      </c>
      <c r="H9820" s="1">
        <v>3.56</v>
      </c>
      <c r="I9820" s="2">
        <f t="shared" si="153"/>
        <v>2862.2400000000002</v>
      </c>
    </row>
    <row r="9821" spans="1:9" x14ac:dyDescent="0.2">
      <c r="A9821" s="6">
        <v>2014</v>
      </c>
      <c r="B9821" s="1" t="s">
        <v>13</v>
      </c>
      <c r="C9821" s="1" t="s">
        <v>281</v>
      </c>
      <c r="D9821" s="1" t="s">
        <v>2279</v>
      </c>
      <c r="E9821" s="1" t="s">
        <v>2302</v>
      </c>
      <c r="F9821" s="1">
        <v>984</v>
      </c>
      <c r="G9821" s="1">
        <v>2.83</v>
      </c>
      <c r="H9821" s="1">
        <v>3.68</v>
      </c>
      <c r="I9821" s="2">
        <f t="shared" si="153"/>
        <v>3621.1200000000003</v>
      </c>
    </row>
    <row r="9822" spans="1:9" x14ac:dyDescent="0.2">
      <c r="A9822" s="6">
        <v>2014</v>
      </c>
      <c r="B9822" s="1" t="s">
        <v>13</v>
      </c>
      <c r="C9822" s="1" t="s">
        <v>281</v>
      </c>
      <c r="D9822" s="1" t="s">
        <v>2279</v>
      </c>
      <c r="E9822" s="1" t="s">
        <v>2303</v>
      </c>
      <c r="F9822" s="1">
        <v>708</v>
      </c>
      <c r="G9822" s="1">
        <v>2.99</v>
      </c>
      <c r="H9822" s="1">
        <v>3.4</v>
      </c>
      <c r="I9822" s="2">
        <f t="shared" si="153"/>
        <v>2407.1999999999998</v>
      </c>
    </row>
    <row r="9823" spans="1:9" x14ac:dyDescent="0.2">
      <c r="A9823" s="6">
        <v>2014</v>
      </c>
      <c r="B9823" s="1" t="s">
        <v>13</v>
      </c>
      <c r="C9823" s="1" t="s">
        <v>281</v>
      </c>
      <c r="D9823" s="1" t="s">
        <v>2279</v>
      </c>
      <c r="E9823" s="1" t="s">
        <v>2304</v>
      </c>
      <c r="F9823" s="1">
        <v>1164</v>
      </c>
      <c r="G9823" s="1">
        <v>2.73</v>
      </c>
      <c r="H9823" s="1">
        <v>3.33</v>
      </c>
      <c r="I9823" s="2">
        <f t="shared" si="153"/>
        <v>3876.12</v>
      </c>
    </row>
    <row r="9824" spans="1:9" x14ac:dyDescent="0.2">
      <c r="A9824" s="6">
        <v>2014</v>
      </c>
      <c r="B9824" s="1" t="s">
        <v>13</v>
      </c>
      <c r="C9824" s="1" t="s">
        <v>281</v>
      </c>
      <c r="D9824" s="1" t="s">
        <v>2279</v>
      </c>
      <c r="E9824" s="1" t="s">
        <v>2305</v>
      </c>
      <c r="F9824" s="1">
        <v>648</v>
      </c>
      <c r="G9824" s="1">
        <v>2.68</v>
      </c>
      <c r="H9824" s="1">
        <v>3.91</v>
      </c>
      <c r="I9824" s="2">
        <f t="shared" si="153"/>
        <v>2533.6800000000003</v>
      </c>
    </row>
    <row r="9825" spans="1:9" x14ac:dyDescent="0.2">
      <c r="A9825" s="6">
        <v>2014</v>
      </c>
      <c r="B9825" s="1" t="s">
        <v>13</v>
      </c>
      <c r="C9825" s="1" t="s">
        <v>281</v>
      </c>
      <c r="D9825" s="1" t="s">
        <v>2279</v>
      </c>
      <c r="E9825" s="1" t="s">
        <v>2306</v>
      </c>
      <c r="F9825" s="1">
        <v>888</v>
      </c>
      <c r="G9825" s="1">
        <v>2.44</v>
      </c>
      <c r="H9825" s="1">
        <v>3.86</v>
      </c>
      <c r="I9825" s="2">
        <f t="shared" si="153"/>
        <v>3427.68</v>
      </c>
    </row>
    <row r="9826" spans="1:9" x14ac:dyDescent="0.2">
      <c r="A9826" s="6">
        <v>2014</v>
      </c>
      <c r="B9826" s="1" t="s">
        <v>13</v>
      </c>
      <c r="C9826" s="1" t="s">
        <v>281</v>
      </c>
      <c r="D9826" s="1" t="s">
        <v>2279</v>
      </c>
      <c r="E9826" s="1" t="s">
        <v>2307</v>
      </c>
      <c r="F9826" s="1">
        <v>1044</v>
      </c>
      <c r="G9826" s="1">
        <v>2.15</v>
      </c>
      <c r="H9826" s="1">
        <v>3.51</v>
      </c>
      <c r="I9826" s="2">
        <f t="shared" si="153"/>
        <v>3664.4399999999996</v>
      </c>
    </row>
    <row r="9827" spans="1:9" x14ac:dyDescent="0.2">
      <c r="A9827" s="6">
        <v>2014</v>
      </c>
      <c r="B9827" s="1" t="s">
        <v>13</v>
      </c>
      <c r="C9827" s="1" t="s">
        <v>281</v>
      </c>
      <c r="D9827" s="1" t="s">
        <v>2279</v>
      </c>
      <c r="E9827" s="1" t="s">
        <v>2308</v>
      </c>
      <c r="F9827" s="1">
        <v>672</v>
      </c>
      <c r="G9827" s="1">
        <v>2.06</v>
      </c>
      <c r="H9827" s="1">
        <v>3.98</v>
      </c>
      <c r="I9827" s="2">
        <f t="shared" si="153"/>
        <v>2674.56</v>
      </c>
    </row>
    <row r="9828" spans="1:9" x14ac:dyDescent="0.2">
      <c r="A9828" s="6">
        <v>2014</v>
      </c>
      <c r="B9828" s="1" t="s">
        <v>13</v>
      </c>
      <c r="C9828" s="1" t="s">
        <v>270</v>
      </c>
      <c r="D9828" s="1" t="s">
        <v>2309</v>
      </c>
      <c r="E9828" s="1" t="s">
        <v>2310</v>
      </c>
      <c r="F9828" s="1">
        <v>1644</v>
      </c>
      <c r="G9828" s="1">
        <v>2.39</v>
      </c>
      <c r="H9828" s="1">
        <v>3.54</v>
      </c>
      <c r="I9828" s="2">
        <f t="shared" si="153"/>
        <v>5819.76</v>
      </c>
    </row>
    <row r="9829" spans="1:9" x14ac:dyDescent="0.2">
      <c r="A9829" s="6">
        <v>2014</v>
      </c>
      <c r="B9829" s="1" t="s">
        <v>13</v>
      </c>
      <c r="C9829" s="1" t="s">
        <v>270</v>
      </c>
      <c r="D9829" s="1" t="s">
        <v>2309</v>
      </c>
      <c r="E9829" s="1" t="s">
        <v>2311</v>
      </c>
      <c r="F9829" s="1">
        <v>2544</v>
      </c>
      <c r="G9829" s="1">
        <v>2.82</v>
      </c>
      <c r="H9829" s="1">
        <v>3.39</v>
      </c>
      <c r="I9829" s="2">
        <f t="shared" si="153"/>
        <v>8624.16</v>
      </c>
    </row>
    <row r="9830" spans="1:9" x14ac:dyDescent="0.2">
      <c r="A9830" s="6">
        <v>2014</v>
      </c>
      <c r="B9830" s="1" t="s">
        <v>13</v>
      </c>
      <c r="C9830" s="1" t="s">
        <v>270</v>
      </c>
      <c r="D9830" s="1" t="s">
        <v>2309</v>
      </c>
      <c r="E9830" s="1" t="s">
        <v>2312</v>
      </c>
      <c r="F9830" s="1">
        <v>1788</v>
      </c>
      <c r="G9830" s="1">
        <v>2.81</v>
      </c>
      <c r="H9830" s="1">
        <v>3.56</v>
      </c>
      <c r="I9830" s="2">
        <f t="shared" si="153"/>
        <v>6365.28</v>
      </c>
    </row>
    <row r="9831" spans="1:9" x14ac:dyDescent="0.2">
      <c r="A9831" s="6">
        <v>2014</v>
      </c>
      <c r="B9831" s="1" t="s">
        <v>13</v>
      </c>
      <c r="C9831" s="1" t="s">
        <v>270</v>
      </c>
      <c r="D9831" s="1" t="s">
        <v>2309</v>
      </c>
      <c r="E9831" s="1" t="s">
        <v>2313</v>
      </c>
      <c r="F9831" s="1">
        <v>1524</v>
      </c>
      <c r="G9831" s="1">
        <v>2.37</v>
      </c>
      <c r="H9831" s="1">
        <v>3.54</v>
      </c>
      <c r="I9831" s="2">
        <f t="shared" si="153"/>
        <v>5394.96</v>
      </c>
    </row>
    <row r="9832" spans="1:9" x14ac:dyDescent="0.2">
      <c r="A9832" s="6">
        <v>2014</v>
      </c>
      <c r="B9832" s="1" t="s">
        <v>13</v>
      </c>
      <c r="C9832" s="1" t="s">
        <v>270</v>
      </c>
      <c r="D9832" s="1" t="s">
        <v>2309</v>
      </c>
      <c r="E9832" s="1" t="s">
        <v>2314</v>
      </c>
      <c r="F9832" s="1">
        <v>1752</v>
      </c>
      <c r="G9832" s="1">
        <v>2.7</v>
      </c>
      <c r="H9832" s="1">
        <v>3.46</v>
      </c>
      <c r="I9832" s="2">
        <f t="shared" si="153"/>
        <v>6061.92</v>
      </c>
    </row>
    <row r="9833" spans="1:9" x14ac:dyDescent="0.2">
      <c r="A9833" s="6">
        <v>2014</v>
      </c>
      <c r="B9833" s="1" t="s">
        <v>13</v>
      </c>
      <c r="C9833" s="1" t="s">
        <v>270</v>
      </c>
      <c r="D9833" s="1" t="s">
        <v>2309</v>
      </c>
      <c r="E9833" s="1" t="s">
        <v>2315</v>
      </c>
      <c r="F9833" s="1">
        <v>1956</v>
      </c>
      <c r="G9833" s="1">
        <v>2.5099999999999998</v>
      </c>
      <c r="H9833" s="1">
        <v>3.74</v>
      </c>
      <c r="I9833" s="2">
        <f t="shared" si="153"/>
        <v>7315.4400000000005</v>
      </c>
    </row>
    <row r="9834" spans="1:9" x14ac:dyDescent="0.2">
      <c r="A9834" s="6">
        <v>2014</v>
      </c>
      <c r="B9834" s="1" t="s">
        <v>13</v>
      </c>
      <c r="C9834" s="1" t="s">
        <v>270</v>
      </c>
      <c r="D9834" s="1" t="s">
        <v>2309</v>
      </c>
      <c r="E9834" s="1" t="s">
        <v>2316</v>
      </c>
      <c r="F9834" s="1">
        <v>1452</v>
      </c>
      <c r="G9834" s="1">
        <v>2.82</v>
      </c>
      <c r="H9834" s="1">
        <v>3.37</v>
      </c>
      <c r="I9834" s="2">
        <f t="shared" si="153"/>
        <v>4893.24</v>
      </c>
    </row>
    <row r="9835" spans="1:9" x14ac:dyDescent="0.2">
      <c r="A9835" s="6">
        <v>2014</v>
      </c>
      <c r="B9835" s="1" t="s">
        <v>13</v>
      </c>
      <c r="C9835" s="1" t="s">
        <v>270</v>
      </c>
      <c r="D9835" s="1" t="s">
        <v>2309</v>
      </c>
      <c r="E9835" s="1" t="s">
        <v>2317</v>
      </c>
      <c r="F9835" s="1">
        <v>1872</v>
      </c>
      <c r="G9835" s="1">
        <v>2.56</v>
      </c>
      <c r="H9835" s="1">
        <v>3.95</v>
      </c>
      <c r="I9835" s="2">
        <f t="shared" si="153"/>
        <v>7394.4000000000005</v>
      </c>
    </row>
    <row r="9836" spans="1:9" x14ac:dyDescent="0.2">
      <c r="A9836" s="6">
        <v>2014</v>
      </c>
      <c r="B9836" s="1" t="s">
        <v>13</v>
      </c>
      <c r="C9836" s="1" t="s">
        <v>270</v>
      </c>
      <c r="D9836" s="1" t="s">
        <v>2309</v>
      </c>
      <c r="E9836" s="1" t="s">
        <v>2318</v>
      </c>
      <c r="F9836" s="1">
        <v>2664</v>
      </c>
      <c r="G9836" s="1">
        <v>2.99</v>
      </c>
      <c r="H9836" s="1">
        <v>3.41</v>
      </c>
      <c r="I9836" s="2">
        <f t="shared" si="153"/>
        <v>9084.24</v>
      </c>
    </row>
    <row r="9837" spans="1:9" x14ac:dyDescent="0.2">
      <c r="A9837" s="6">
        <v>2014</v>
      </c>
      <c r="B9837" s="1" t="s">
        <v>13</v>
      </c>
      <c r="C9837" s="1" t="s">
        <v>270</v>
      </c>
      <c r="D9837" s="1" t="s">
        <v>2309</v>
      </c>
      <c r="E9837" s="1" t="s">
        <v>2319</v>
      </c>
      <c r="F9837" s="1">
        <v>2724</v>
      </c>
      <c r="G9837" s="1">
        <v>2.88</v>
      </c>
      <c r="H9837" s="1">
        <v>3.36</v>
      </c>
      <c r="I9837" s="2">
        <f t="shared" si="153"/>
        <v>9152.64</v>
      </c>
    </row>
    <row r="9838" spans="1:9" x14ac:dyDescent="0.2">
      <c r="A9838" s="6">
        <v>2014</v>
      </c>
      <c r="B9838" s="1" t="s">
        <v>13</v>
      </c>
      <c r="C9838" s="1" t="s">
        <v>270</v>
      </c>
      <c r="D9838" s="1" t="s">
        <v>2309</v>
      </c>
      <c r="E9838" s="1" t="s">
        <v>2320</v>
      </c>
      <c r="F9838" s="1">
        <v>2712</v>
      </c>
      <c r="G9838" s="1">
        <v>2.67</v>
      </c>
      <c r="H9838" s="1">
        <v>3.61</v>
      </c>
      <c r="I9838" s="2">
        <f t="shared" si="153"/>
        <v>9790.32</v>
      </c>
    </row>
    <row r="9839" spans="1:9" x14ac:dyDescent="0.2">
      <c r="A9839" s="6">
        <v>2014</v>
      </c>
      <c r="B9839" s="1" t="s">
        <v>13</v>
      </c>
      <c r="C9839" s="1" t="s">
        <v>270</v>
      </c>
      <c r="D9839" s="1" t="s">
        <v>2309</v>
      </c>
      <c r="E9839" s="1" t="s">
        <v>2321</v>
      </c>
      <c r="F9839" s="1">
        <v>1464</v>
      </c>
      <c r="G9839" s="1">
        <v>2.71</v>
      </c>
      <c r="H9839" s="1">
        <v>3.72</v>
      </c>
      <c r="I9839" s="2">
        <f t="shared" si="153"/>
        <v>5446.08</v>
      </c>
    </row>
    <row r="9840" spans="1:9" x14ac:dyDescent="0.2">
      <c r="A9840" s="6">
        <v>2014</v>
      </c>
      <c r="B9840" s="1" t="s">
        <v>13</v>
      </c>
      <c r="C9840" s="1" t="s">
        <v>168</v>
      </c>
      <c r="D9840" s="1" t="s">
        <v>4085</v>
      </c>
      <c r="E9840" s="1" t="s">
        <v>4086</v>
      </c>
      <c r="F9840" s="1">
        <v>312</v>
      </c>
      <c r="G9840" s="1">
        <v>5</v>
      </c>
      <c r="H9840" s="1">
        <v>5.32</v>
      </c>
      <c r="I9840" s="2">
        <f t="shared" si="153"/>
        <v>1659.8400000000001</v>
      </c>
    </row>
    <row r="9841" spans="1:9" x14ac:dyDescent="0.2">
      <c r="A9841" s="6">
        <v>2014</v>
      </c>
      <c r="B9841" s="1" t="s">
        <v>13</v>
      </c>
      <c r="C9841" s="1" t="s">
        <v>168</v>
      </c>
      <c r="D9841" s="1" t="s">
        <v>4085</v>
      </c>
      <c r="E9841" s="1" t="s">
        <v>4087</v>
      </c>
      <c r="F9841" s="1">
        <v>684</v>
      </c>
      <c r="G9841" s="1">
        <v>4.75</v>
      </c>
      <c r="H9841" s="1">
        <v>5.12</v>
      </c>
      <c r="I9841" s="2">
        <f t="shared" si="153"/>
        <v>3502.08</v>
      </c>
    </row>
    <row r="9842" spans="1:9" x14ac:dyDescent="0.2">
      <c r="A9842" s="6">
        <v>2014</v>
      </c>
      <c r="B9842" s="1" t="s">
        <v>13</v>
      </c>
      <c r="C9842" s="1" t="s">
        <v>168</v>
      </c>
      <c r="D9842" s="1" t="s">
        <v>4085</v>
      </c>
      <c r="E9842" s="1" t="s">
        <v>4088</v>
      </c>
      <c r="F9842" s="1">
        <v>288</v>
      </c>
      <c r="G9842" s="1">
        <v>4.83</v>
      </c>
      <c r="H9842" s="1">
        <v>5.21</v>
      </c>
      <c r="I9842" s="2">
        <f t="shared" si="153"/>
        <v>1500.48</v>
      </c>
    </row>
    <row r="9843" spans="1:9" x14ac:dyDescent="0.2">
      <c r="A9843" s="6">
        <v>2014</v>
      </c>
      <c r="B9843" s="1" t="s">
        <v>13</v>
      </c>
      <c r="C9843" s="1" t="s">
        <v>168</v>
      </c>
      <c r="D9843" s="1" t="s">
        <v>4085</v>
      </c>
      <c r="E9843" s="1" t="s">
        <v>4089</v>
      </c>
      <c r="F9843" s="1">
        <v>252</v>
      </c>
      <c r="G9843" s="1">
        <v>4.84</v>
      </c>
      <c r="H9843" s="1">
        <v>5.35</v>
      </c>
      <c r="I9843" s="2">
        <f t="shared" si="153"/>
        <v>1348.1999999999998</v>
      </c>
    </row>
    <row r="9844" spans="1:9" x14ac:dyDescent="0.2">
      <c r="A9844" s="6">
        <v>2014</v>
      </c>
      <c r="B9844" s="1" t="s">
        <v>13</v>
      </c>
      <c r="C9844" s="1" t="s">
        <v>168</v>
      </c>
      <c r="D9844" s="1" t="s">
        <v>4085</v>
      </c>
      <c r="E9844" s="1" t="s">
        <v>4090</v>
      </c>
      <c r="F9844" s="1">
        <v>564</v>
      </c>
      <c r="G9844" s="1">
        <v>4.1500000000000004</v>
      </c>
      <c r="H9844" s="1">
        <v>5.19</v>
      </c>
      <c r="I9844" s="2">
        <f t="shared" si="153"/>
        <v>2927.1600000000003</v>
      </c>
    </row>
    <row r="9845" spans="1:9" x14ac:dyDescent="0.2">
      <c r="A9845" s="6">
        <v>2014</v>
      </c>
      <c r="B9845" s="1" t="s">
        <v>13</v>
      </c>
      <c r="C9845" s="1" t="s">
        <v>168</v>
      </c>
      <c r="D9845" s="1" t="s">
        <v>4085</v>
      </c>
      <c r="E9845" s="1" t="s">
        <v>4091</v>
      </c>
      <c r="F9845" s="1">
        <v>348</v>
      </c>
      <c r="G9845" s="1">
        <v>4.92</v>
      </c>
      <c r="H9845" s="1">
        <v>5.19</v>
      </c>
      <c r="I9845" s="2">
        <f t="shared" si="153"/>
        <v>1806.1200000000001</v>
      </c>
    </row>
    <row r="9846" spans="1:9" x14ac:dyDescent="0.2">
      <c r="A9846" s="6">
        <v>2014</v>
      </c>
      <c r="B9846" s="1" t="s">
        <v>13</v>
      </c>
      <c r="C9846" s="1" t="s">
        <v>19</v>
      </c>
      <c r="D9846" s="1" t="s">
        <v>4085</v>
      </c>
      <c r="E9846" s="1" t="s">
        <v>4092</v>
      </c>
      <c r="F9846" s="1">
        <v>6588</v>
      </c>
      <c r="G9846" s="1">
        <v>0.8</v>
      </c>
      <c r="H9846" s="1">
        <v>1.02</v>
      </c>
      <c r="I9846" s="2">
        <f t="shared" si="153"/>
        <v>6719.76</v>
      </c>
    </row>
    <row r="9847" spans="1:9" x14ac:dyDescent="0.2">
      <c r="A9847" s="6">
        <v>2014</v>
      </c>
      <c r="B9847" s="1" t="s">
        <v>13</v>
      </c>
      <c r="C9847" s="1" t="s">
        <v>19</v>
      </c>
      <c r="D9847" s="1" t="s">
        <v>4085</v>
      </c>
      <c r="E9847" s="1" t="s">
        <v>4093</v>
      </c>
      <c r="F9847" s="1">
        <v>7140</v>
      </c>
      <c r="G9847" s="1">
        <v>0.88</v>
      </c>
      <c r="H9847" s="1">
        <v>0.96</v>
      </c>
      <c r="I9847" s="2">
        <f t="shared" si="153"/>
        <v>6854.4</v>
      </c>
    </row>
    <row r="9848" spans="1:9" x14ac:dyDescent="0.2">
      <c r="A9848" s="6">
        <v>2014</v>
      </c>
      <c r="B9848" s="1" t="s">
        <v>13</v>
      </c>
      <c r="C9848" s="1" t="s">
        <v>19</v>
      </c>
      <c r="D9848" s="1" t="s">
        <v>4085</v>
      </c>
      <c r="E9848" s="1" t="s">
        <v>4094</v>
      </c>
      <c r="F9848" s="1">
        <v>6072</v>
      </c>
      <c r="G9848" s="1">
        <v>0.56000000000000005</v>
      </c>
      <c r="H9848" s="1">
        <v>1.1499999999999999</v>
      </c>
      <c r="I9848" s="2">
        <f t="shared" si="153"/>
        <v>6982.7999999999993</v>
      </c>
    </row>
    <row r="9849" spans="1:9" x14ac:dyDescent="0.2">
      <c r="A9849" s="6">
        <v>2014</v>
      </c>
      <c r="B9849" s="1" t="s">
        <v>13</v>
      </c>
      <c r="C9849" s="1" t="s">
        <v>19</v>
      </c>
      <c r="D9849" s="1" t="s">
        <v>4085</v>
      </c>
      <c r="E9849" s="1" t="s">
        <v>4095</v>
      </c>
      <c r="F9849" s="1">
        <v>8592</v>
      </c>
      <c r="G9849" s="1">
        <v>0.44</v>
      </c>
      <c r="H9849" s="1">
        <v>1.0900000000000001</v>
      </c>
      <c r="I9849" s="2">
        <f t="shared" si="153"/>
        <v>9365.2800000000007</v>
      </c>
    </row>
    <row r="9850" spans="1:9" x14ac:dyDescent="0.2">
      <c r="A9850" s="6">
        <v>2014</v>
      </c>
      <c r="B9850" s="1" t="s">
        <v>13</v>
      </c>
      <c r="C9850" s="1" t="s">
        <v>19</v>
      </c>
      <c r="D9850" s="1" t="s">
        <v>4085</v>
      </c>
      <c r="E9850" s="1" t="s">
        <v>4096</v>
      </c>
      <c r="F9850" s="1">
        <v>6144</v>
      </c>
      <c r="G9850" s="1">
        <v>0.67</v>
      </c>
      <c r="H9850" s="1">
        <v>1.2</v>
      </c>
      <c r="I9850" s="2">
        <f t="shared" si="153"/>
        <v>7372.7999999999993</v>
      </c>
    </row>
    <row r="9851" spans="1:9" x14ac:dyDescent="0.2">
      <c r="A9851" s="6">
        <v>2014</v>
      </c>
      <c r="B9851" s="1" t="s">
        <v>13</v>
      </c>
      <c r="C9851" s="1" t="s">
        <v>19</v>
      </c>
      <c r="D9851" s="1" t="s">
        <v>4085</v>
      </c>
      <c r="E9851" s="1" t="s">
        <v>4097</v>
      </c>
      <c r="F9851" s="1">
        <v>8256</v>
      </c>
      <c r="G9851" s="1">
        <v>0.76</v>
      </c>
      <c r="H9851" s="1">
        <v>1.1499999999999999</v>
      </c>
      <c r="I9851" s="2">
        <f t="shared" si="153"/>
        <v>9494.4</v>
      </c>
    </row>
    <row r="9852" spans="1:9" x14ac:dyDescent="0.2">
      <c r="A9852" s="6">
        <v>2014</v>
      </c>
      <c r="B9852" s="1" t="s">
        <v>13</v>
      </c>
      <c r="C9852" s="1" t="s">
        <v>19</v>
      </c>
      <c r="D9852" s="1" t="s">
        <v>4085</v>
      </c>
      <c r="E9852" s="1" t="s">
        <v>4098</v>
      </c>
      <c r="F9852" s="1">
        <v>9336</v>
      </c>
      <c r="G9852" s="1">
        <v>1.03</v>
      </c>
      <c r="H9852" s="1">
        <v>1.08</v>
      </c>
      <c r="I9852" s="2">
        <f t="shared" si="153"/>
        <v>10082.880000000001</v>
      </c>
    </row>
    <row r="9853" spans="1:9" x14ac:dyDescent="0.2">
      <c r="A9853" s="6">
        <v>2014</v>
      </c>
      <c r="B9853" s="1" t="s">
        <v>13</v>
      </c>
      <c r="C9853" s="1" t="s">
        <v>19</v>
      </c>
      <c r="D9853" s="1" t="s">
        <v>4085</v>
      </c>
      <c r="E9853" s="1" t="s">
        <v>4099</v>
      </c>
      <c r="F9853" s="1">
        <v>8100</v>
      </c>
      <c r="G9853" s="1">
        <v>0.69</v>
      </c>
      <c r="H9853" s="1">
        <v>1.17</v>
      </c>
      <c r="I9853" s="2">
        <f t="shared" si="153"/>
        <v>9477</v>
      </c>
    </row>
    <row r="9854" spans="1:9" x14ac:dyDescent="0.2">
      <c r="A9854" s="6">
        <v>2014</v>
      </c>
      <c r="B9854" s="1" t="s">
        <v>13</v>
      </c>
      <c r="C9854" s="1" t="s">
        <v>19</v>
      </c>
      <c r="D9854" s="1" t="s">
        <v>4085</v>
      </c>
      <c r="E9854" s="1" t="s">
        <v>4100</v>
      </c>
      <c r="F9854" s="1">
        <v>5148</v>
      </c>
      <c r="G9854" s="1">
        <v>0.72</v>
      </c>
      <c r="H9854" s="1">
        <v>1.1399999999999999</v>
      </c>
      <c r="I9854" s="2">
        <f t="shared" si="153"/>
        <v>5868.7199999999993</v>
      </c>
    </row>
    <row r="9855" spans="1:9" x14ac:dyDescent="0.2">
      <c r="A9855" s="6">
        <v>2014</v>
      </c>
      <c r="B9855" s="1" t="s">
        <v>13</v>
      </c>
      <c r="C9855" s="1" t="s">
        <v>168</v>
      </c>
      <c r="D9855" s="1" t="s">
        <v>4085</v>
      </c>
      <c r="E9855" s="1" t="s">
        <v>4101</v>
      </c>
      <c r="F9855" s="1">
        <v>540</v>
      </c>
      <c r="G9855" s="1">
        <v>4.54</v>
      </c>
      <c r="H9855" s="1">
        <v>5.18</v>
      </c>
      <c r="I9855" s="2">
        <f t="shared" si="153"/>
        <v>2797.2</v>
      </c>
    </row>
    <row r="9856" spans="1:9" x14ac:dyDescent="0.2">
      <c r="A9856" s="6">
        <v>2014</v>
      </c>
      <c r="B9856" s="1" t="s">
        <v>13</v>
      </c>
      <c r="C9856" s="1" t="s">
        <v>168</v>
      </c>
      <c r="D9856" s="1" t="s">
        <v>4085</v>
      </c>
      <c r="E9856" s="1" t="s">
        <v>4102</v>
      </c>
      <c r="F9856" s="1">
        <v>504</v>
      </c>
      <c r="G9856" s="1">
        <v>4.75</v>
      </c>
      <c r="H9856" s="1">
        <v>5.37</v>
      </c>
      <c r="I9856" s="2">
        <f t="shared" si="153"/>
        <v>2706.48</v>
      </c>
    </row>
    <row r="9857" spans="1:9" x14ac:dyDescent="0.2">
      <c r="A9857" s="6">
        <v>2014</v>
      </c>
      <c r="B9857" s="1" t="s">
        <v>13</v>
      </c>
      <c r="C9857" s="1" t="s">
        <v>168</v>
      </c>
      <c r="D9857" s="1" t="s">
        <v>4085</v>
      </c>
      <c r="E9857" s="1" t="s">
        <v>4103</v>
      </c>
      <c r="F9857" s="1">
        <v>384</v>
      </c>
      <c r="G9857" s="1">
        <v>4.16</v>
      </c>
      <c r="H9857" s="1">
        <v>5.4</v>
      </c>
      <c r="I9857" s="2">
        <f t="shared" si="153"/>
        <v>2073.6000000000004</v>
      </c>
    </row>
    <row r="9858" spans="1:9" x14ac:dyDescent="0.2">
      <c r="A9858" s="6">
        <v>2014</v>
      </c>
      <c r="B9858" s="1" t="s">
        <v>13</v>
      </c>
      <c r="C9858" s="1" t="s">
        <v>281</v>
      </c>
      <c r="D9858" s="1" t="s">
        <v>2322</v>
      </c>
      <c r="E9858" s="1" t="s">
        <v>2323</v>
      </c>
      <c r="F9858" s="1">
        <v>948</v>
      </c>
      <c r="G9858" s="1">
        <v>2.59</v>
      </c>
      <c r="H9858" s="1">
        <v>3.88</v>
      </c>
      <c r="I9858" s="2">
        <f t="shared" si="153"/>
        <v>3678.24</v>
      </c>
    </row>
    <row r="9859" spans="1:9" x14ac:dyDescent="0.2">
      <c r="A9859" s="6">
        <v>2014</v>
      </c>
      <c r="B9859" s="1" t="s">
        <v>13</v>
      </c>
      <c r="C9859" s="1" t="s">
        <v>281</v>
      </c>
      <c r="D9859" s="1" t="s">
        <v>2322</v>
      </c>
      <c r="E9859" s="1" t="s">
        <v>2324</v>
      </c>
      <c r="F9859" s="1">
        <v>996</v>
      </c>
      <c r="G9859" s="1">
        <v>2.94</v>
      </c>
      <c r="H9859" s="1">
        <v>3.3</v>
      </c>
      <c r="I9859" s="2">
        <f t="shared" si="153"/>
        <v>3286.7999999999997</v>
      </c>
    </row>
    <row r="9860" spans="1:9" x14ac:dyDescent="0.2">
      <c r="A9860" s="6">
        <v>2014</v>
      </c>
      <c r="B9860" s="1" t="s">
        <v>13</v>
      </c>
      <c r="C9860" s="1" t="s">
        <v>281</v>
      </c>
      <c r="D9860" s="1" t="s">
        <v>2322</v>
      </c>
      <c r="E9860" s="1" t="s">
        <v>2325</v>
      </c>
      <c r="F9860" s="1">
        <v>1056</v>
      </c>
      <c r="G9860" s="1">
        <v>2.88</v>
      </c>
      <c r="H9860" s="1">
        <v>3.65</v>
      </c>
      <c r="I9860" s="2">
        <f t="shared" si="153"/>
        <v>3854.4</v>
      </c>
    </row>
    <row r="9861" spans="1:9" x14ac:dyDescent="0.2">
      <c r="A9861" s="6">
        <v>2014</v>
      </c>
      <c r="B9861" s="1" t="s">
        <v>13</v>
      </c>
      <c r="C9861" s="1" t="s">
        <v>281</v>
      </c>
      <c r="D9861" s="1" t="s">
        <v>2322</v>
      </c>
      <c r="E9861" s="1" t="s">
        <v>2326</v>
      </c>
      <c r="F9861" s="1">
        <v>936</v>
      </c>
      <c r="G9861" s="1">
        <v>2.31</v>
      </c>
      <c r="H9861" s="1">
        <v>3.66</v>
      </c>
      <c r="I9861" s="2">
        <f t="shared" si="153"/>
        <v>3425.76</v>
      </c>
    </row>
    <row r="9862" spans="1:9" x14ac:dyDescent="0.2">
      <c r="A9862" s="6">
        <v>2014</v>
      </c>
      <c r="B9862" s="1" t="s">
        <v>13</v>
      </c>
      <c r="C9862" s="1" t="s">
        <v>281</v>
      </c>
      <c r="D9862" s="1" t="s">
        <v>2322</v>
      </c>
      <c r="E9862" s="1" t="s">
        <v>2327</v>
      </c>
      <c r="F9862" s="1">
        <v>1200</v>
      </c>
      <c r="G9862" s="1">
        <v>2.75</v>
      </c>
      <c r="H9862" s="1">
        <v>3.9</v>
      </c>
      <c r="I9862" s="2">
        <f t="shared" si="153"/>
        <v>4680</v>
      </c>
    </row>
    <row r="9863" spans="1:9" x14ac:dyDescent="0.2">
      <c r="A9863" s="6">
        <v>2014</v>
      </c>
      <c r="B9863" s="1" t="s">
        <v>13</v>
      </c>
      <c r="C9863" s="1" t="s">
        <v>281</v>
      </c>
      <c r="D9863" s="1" t="s">
        <v>2322</v>
      </c>
      <c r="E9863" s="1" t="s">
        <v>2328</v>
      </c>
      <c r="F9863" s="1">
        <v>708</v>
      </c>
      <c r="G9863" s="1">
        <v>2.9</v>
      </c>
      <c r="H9863" s="1">
        <v>3.52</v>
      </c>
      <c r="I9863" s="2">
        <f t="shared" si="153"/>
        <v>2492.16</v>
      </c>
    </row>
    <row r="9864" spans="1:9" x14ac:dyDescent="0.2">
      <c r="A9864" s="6">
        <v>2014</v>
      </c>
      <c r="B9864" s="1" t="s">
        <v>13</v>
      </c>
      <c r="C9864" s="1" t="s">
        <v>281</v>
      </c>
      <c r="D9864" s="1" t="s">
        <v>2322</v>
      </c>
      <c r="E9864" s="1" t="s">
        <v>2329</v>
      </c>
      <c r="F9864" s="1">
        <v>1176</v>
      </c>
      <c r="G9864" s="1">
        <v>2.2599999999999998</v>
      </c>
      <c r="H9864" s="1">
        <v>3.52</v>
      </c>
      <c r="I9864" s="2">
        <f t="shared" si="153"/>
        <v>4139.5200000000004</v>
      </c>
    </row>
    <row r="9865" spans="1:9" x14ac:dyDescent="0.2">
      <c r="A9865" s="6">
        <v>2014</v>
      </c>
      <c r="B9865" s="1" t="s">
        <v>13</v>
      </c>
      <c r="C9865" s="1" t="s">
        <v>281</v>
      </c>
      <c r="D9865" s="1" t="s">
        <v>2322</v>
      </c>
      <c r="E9865" s="1" t="s">
        <v>2330</v>
      </c>
      <c r="F9865" s="1">
        <v>1044</v>
      </c>
      <c r="G9865" s="1">
        <v>2.64</v>
      </c>
      <c r="H9865" s="1">
        <v>3.84</v>
      </c>
      <c r="I9865" s="2">
        <f t="shared" si="153"/>
        <v>4008.96</v>
      </c>
    </row>
    <row r="9866" spans="1:9" x14ac:dyDescent="0.2">
      <c r="A9866" s="6">
        <v>2014</v>
      </c>
      <c r="B9866" s="1" t="s">
        <v>13</v>
      </c>
      <c r="C9866" s="1" t="s">
        <v>281</v>
      </c>
      <c r="D9866" s="1" t="s">
        <v>2322</v>
      </c>
      <c r="E9866" s="1" t="s">
        <v>2331</v>
      </c>
      <c r="F9866" s="1">
        <v>636</v>
      </c>
      <c r="G9866" s="1">
        <v>2.97</v>
      </c>
      <c r="H9866" s="1">
        <v>3.93</v>
      </c>
      <c r="I9866" s="2">
        <f t="shared" si="153"/>
        <v>2499.48</v>
      </c>
    </row>
    <row r="9867" spans="1:9" x14ac:dyDescent="0.2">
      <c r="A9867" s="6">
        <v>2014</v>
      </c>
      <c r="B9867" s="1" t="s">
        <v>13</v>
      </c>
      <c r="C9867" s="1" t="s">
        <v>281</v>
      </c>
      <c r="D9867" s="1" t="s">
        <v>2322</v>
      </c>
      <c r="E9867" s="1" t="s">
        <v>2332</v>
      </c>
      <c r="F9867" s="1">
        <v>804</v>
      </c>
      <c r="G9867" s="1">
        <v>2.4500000000000002</v>
      </c>
      <c r="H9867" s="1">
        <v>3.53</v>
      </c>
      <c r="I9867" s="2">
        <f t="shared" si="153"/>
        <v>2838.12</v>
      </c>
    </row>
    <row r="9868" spans="1:9" x14ac:dyDescent="0.2">
      <c r="A9868" s="6">
        <v>2014</v>
      </c>
      <c r="B9868" s="1" t="s">
        <v>13</v>
      </c>
      <c r="C9868" s="1" t="s">
        <v>281</v>
      </c>
      <c r="D9868" s="1" t="s">
        <v>2322</v>
      </c>
      <c r="E9868" s="1" t="s">
        <v>2333</v>
      </c>
      <c r="F9868" s="1">
        <v>684</v>
      </c>
      <c r="G9868" s="1">
        <v>2.4</v>
      </c>
      <c r="H9868" s="1">
        <v>3.79</v>
      </c>
      <c r="I9868" s="2">
        <f t="shared" si="153"/>
        <v>2592.36</v>
      </c>
    </row>
    <row r="9869" spans="1:9" x14ac:dyDescent="0.2">
      <c r="A9869" s="6">
        <v>2014</v>
      </c>
      <c r="B9869" s="1" t="s">
        <v>13</v>
      </c>
      <c r="C9869" s="1" t="s">
        <v>281</v>
      </c>
      <c r="D9869" s="1" t="s">
        <v>2322</v>
      </c>
      <c r="E9869" s="1" t="s">
        <v>2334</v>
      </c>
      <c r="F9869" s="1">
        <v>1188</v>
      </c>
      <c r="G9869" s="1">
        <v>2.29</v>
      </c>
      <c r="H9869" s="1">
        <v>3.98</v>
      </c>
      <c r="I9869" s="2">
        <f t="shared" si="153"/>
        <v>4728.24</v>
      </c>
    </row>
    <row r="9870" spans="1:9" x14ac:dyDescent="0.2">
      <c r="A9870" s="6">
        <v>2014</v>
      </c>
      <c r="B9870" s="1" t="s">
        <v>13</v>
      </c>
      <c r="C9870" s="1" t="s">
        <v>281</v>
      </c>
      <c r="D9870" s="1" t="s">
        <v>2322</v>
      </c>
      <c r="E9870" s="1" t="s">
        <v>2335</v>
      </c>
      <c r="F9870" s="1">
        <v>720</v>
      </c>
      <c r="G9870" s="1">
        <v>2.09</v>
      </c>
      <c r="H9870" s="1">
        <v>3.71</v>
      </c>
      <c r="I9870" s="2">
        <f t="shared" si="153"/>
        <v>2671.2</v>
      </c>
    </row>
    <row r="9871" spans="1:9" x14ac:dyDescent="0.2">
      <c r="A9871" s="6">
        <v>2014</v>
      </c>
      <c r="B9871" s="1" t="s">
        <v>13</v>
      </c>
      <c r="C9871" s="1" t="s">
        <v>281</v>
      </c>
      <c r="D9871" s="1" t="s">
        <v>2322</v>
      </c>
      <c r="E9871" s="1" t="s">
        <v>2336</v>
      </c>
      <c r="F9871" s="1">
        <v>936</v>
      </c>
      <c r="G9871" s="1">
        <v>2.69</v>
      </c>
      <c r="H9871" s="1">
        <v>3.79</v>
      </c>
      <c r="I9871" s="2">
        <f t="shared" ref="I9871:I9934" si="154">H9871 *F9871</f>
        <v>3547.44</v>
      </c>
    </row>
    <row r="9872" spans="1:9" x14ac:dyDescent="0.2">
      <c r="A9872" s="6">
        <v>2014</v>
      </c>
      <c r="B9872" s="1" t="s">
        <v>13</v>
      </c>
      <c r="C9872" s="1" t="s">
        <v>281</v>
      </c>
      <c r="D9872" s="1" t="s">
        <v>2322</v>
      </c>
      <c r="E9872" s="1" t="s">
        <v>2337</v>
      </c>
      <c r="F9872" s="1">
        <v>720</v>
      </c>
      <c r="G9872" s="1">
        <v>2.67</v>
      </c>
      <c r="H9872" s="1">
        <v>3.53</v>
      </c>
      <c r="I9872" s="2">
        <f t="shared" si="154"/>
        <v>2541.6</v>
      </c>
    </row>
    <row r="9873" spans="1:9" x14ac:dyDescent="0.2">
      <c r="A9873" s="6">
        <v>2014</v>
      </c>
      <c r="B9873" s="1" t="s">
        <v>13</v>
      </c>
      <c r="C9873" s="1" t="s">
        <v>281</v>
      </c>
      <c r="D9873" s="1" t="s">
        <v>2322</v>
      </c>
      <c r="E9873" s="1" t="s">
        <v>2338</v>
      </c>
      <c r="F9873" s="1">
        <v>624</v>
      </c>
      <c r="G9873" s="1">
        <v>2.64</v>
      </c>
      <c r="H9873" s="1">
        <v>3.64</v>
      </c>
      <c r="I9873" s="2">
        <f t="shared" si="154"/>
        <v>2271.36</v>
      </c>
    </row>
    <row r="9874" spans="1:9" x14ac:dyDescent="0.2">
      <c r="A9874" s="6">
        <v>2014</v>
      </c>
      <c r="B9874" s="1" t="s">
        <v>13</v>
      </c>
      <c r="C9874" s="1" t="s">
        <v>281</v>
      </c>
      <c r="D9874" s="1" t="s">
        <v>2322</v>
      </c>
      <c r="E9874" s="1" t="s">
        <v>2339</v>
      </c>
      <c r="F9874" s="1">
        <v>912</v>
      </c>
      <c r="G9874" s="1">
        <v>2</v>
      </c>
      <c r="H9874" s="1">
        <v>3.31</v>
      </c>
      <c r="I9874" s="2">
        <f t="shared" si="154"/>
        <v>3018.7200000000003</v>
      </c>
    </row>
    <row r="9875" spans="1:9" x14ac:dyDescent="0.2">
      <c r="A9875" s="6">
        <v>2014</v>
      </c>
      <c r="B9875" s="1" t="s">
        <v>13</v>
      </c>
      <c r="C9875" s="1" t="s">
        <v>281</v>
      </c>
      <c r="D9875" s="1" t="s">
        <v>2322</v>
      </c>
      <c r="E9875" s="1" t="s">
        <v>2340</v>
      </c>
      <c r="F9875" s="1">
        <v>1056</v>
      </c>
      <c r="G9875" s="1">
        <v>2.2799999999999998</v>
      </c>
      <c r="H9875" s="1">
        <v>3.59</v>
      </c>
      <c r="I9875" s="2">
        <f t="shared" si="154"/>
        <v>3791.04</v>
      </c>
    </row>
    <row r="9876" spans="1:9" x14ac:dyDescent="0.2">
      <c r="A9876" s="6">
        <v>2014</v>
      </c>
      <c r="B9876" s="1" t="s">
        <v>13</v>
      </c>
      <c r="C9876" s="1" t="s">
        <v>281</v>
      </c>
      <c r="D9876" s="1" t="s">
        <v>2322</v>
      </c>
      <c r="E9876" s="1" t="s">
        <v>2341</v>
      </c>
      <c r="F9876" s="1">
        <v>1188</v>
      </c>
      <c r="G9876" s="1">
        <v>2.17</v>
      </c>
      <c r="H9876" s="1">
        <v>3.92</v>
      </c>
      <c r="I9876" s="2">
        <f t="shared" si="154"/>
        <v>4656.96</v>
      </c>
    </row>
    <row r="9877" spans="1:9" x14ac:dyDescent="0.2">
      <c r="A9877" s="6">
        <v>2014</v>
      </c>
      <c r="B9877" s="1" t="s">
        <v>13</v>
      </c>
      <c r="C9877" s="1" t="s">
        <v>281</v>
      </c>
      <c r="D9877" s="1" t="s">
        <v>2322</v>
      </c>
      <c r="E9877" s="1" t="s">
        <v>2342</v>
      </c>
      <c r="F9877" s="1">
        <v>1092</v>
      </c>
      <c r="G9877" s="1">
        <v>2.63</v>
      </c>
      <c r="H9877" s="1">
        <v>3.34</v>
      </c>
      <c r="I9877" s="2">
        <f t="shared" si="154"/>
        <v>3647.2799999999997</v>
      </c>
    </row>
    <row r="9878" spans="1:9" x14ac:dyDescent="0.2">
      <c r="A9878" s="6">
        <v>2014</v>
      </c>
      <c r="B9878" s="1" t="s">
        <v>13</v>
      </c>
      <c r="C9878" s="1" t="s">
        <v>281</v>
      </c>
      <c r="D9878" s="1" t="s">
        <v>2322</v>
      </c>
      <c r="E9878" s="1" t="s">
        <v>2343</v>
      </c>
      <c r="F9878" s="1">
        <v>948</v>
      </c>
      <c r="G9878" s="1">
        <v>2.96</v>
      </c>
      <c r="H9878" s="1">
        <v>3.58</v>
      </c>
      <c r="I9878" s="2">
        <f t="shared" si="154"/>
        <v>3393.84</v>
      </c>
    </row>
    <row r="9879" spans="1:9" x14ac:dyDescent="0.2">
      <c r="A9879" s="6">
        <v>2014</v>
      </c>
      <c r="B9879" s="1" t="s">
        <v>13</v>
      </c>
      <c r="C9879" s="1" t="s">
        <v>281</v>
      </c>
      <c r="D9879" s="1" t="s">
        <v>2322</v>
      </c>
      <c r="E9879" s="1" t="s">
        <v>4104</v>
      </c>
      <c r="F9879" s="1">
        <v>756</v>
      </c>
      <c r="G9879" s="1">
        <v>2.8</v>
      </c>
      <c r="H9879" s="1">
        <v>3.89</v>
      </c>
      <c r="I9879" s="2">
        <f t="shared" si="154"/>
        <v>2940.84</v>
      </c>
    </row>
    <row r="9880" spans="1:9" x14ac:dyDescent="0.2">
      <c r="A9880" s="6">
        <v>2014</v>
      </c>
      <c r="B9880" s="1" t="s">
        <v>13</v>
      </c>
      <c r="C9880" s="1" t="s">
        <v>281</v>
      </c>
      <c r="D9880" s="1" t="s">
        <v>2322</v>
      </c>
      <c r="E9880" s="1" t="s">
        <v>4105</v>
      </c>
      <c r="F9880" s="1">
        <v>1056</v>
      </c>
      <c r="G9880" s="1">
        <v>2.1800000000000002</v>
      </c>
      <c r="H9880" s="1">
        <v>3.82</v>
      </c>
      <c r="I9880" s="2">
        <f t="shared" si="154"/>
        <v>4033.9199999999996</v>
      </c>
    </row>
    <row r="9881" spans="1:9" x14ac:dyDescent="0.2">
      <c r="A9881" s="6">
        <v>2014</v>
      </c>
      <c r="B9881" s="1" t="s">
        <v>13</v>
      </c>
      <c r="C9881" s="1" t="s">
        <v>14</v>
      </c>
      <c r="D9881" s="1" t="s">
        <v>2344</v>
      </c>
      <c r="E9881" s="1" t="s">
        <v>2345</v>
      </c>
      <c r="F9881" s="1">
        <v>612</v>
      </c>
      <c r="G9881" s="7">
        <v>6.36</v>
      </c>
      <c r="H9881" s="7">
        <v>7.5933333333333337</v>
      </c>
      <c r="I9881" s="2">
        <f t="shared" si="154"/>
        <v>4647.12</v>
      </c>
    </row>
    <row r="9882" spans="1:9" x14ac:dyDescent="0.2">
      <c r="A9882" s="6">
        <v>2014</v>
      </c>
      <c r="B9882" s="1" t="s">
        <v>13</v>
      </c>
      <c r="C9882" s="1" t="s">
        <v>270</v>
      </c>
      <c r="D9882" s="1" t="s">
        <v>2344</v>
      </c>
      <c r="E9882" s="1" t="s">
        <v>2346</v>
      </c>
      <c r="F9882" s="1">
        <v>1272</v>
      </c>
      <c r="G9882" s="1">
        <v>2.4900000000000002</v>
      </c>
      <c r="H9882" s="1">
        <v>3.51</v>
      </c>
      <c r="I9882" s="2">
        <f t="shared" si="154"/>
        <v>4464.7199999999993</v>
      </c>
    </row>
    <row r="9883" spans="1:9" x14ac:dyDescent="0.2">
      <c r="A9883" s="6">
        <v>2014</v>
      </c>
      <c r="B9883" s="1" t="s">
        <v>13</v>
      </c>
      <c r="C9883" s="1" t="s">
        <v>270</v>
      </c>
      <c r="D9883" s="1" t="s">
        <v>2344</v>
      </c>
      <c r="E9883" s="1" t="s">
        <v>2347</v>
      </c>
      <c r="F9883" s="1">
        <v>1500</v>
      </c>
      <c r="G9883" s="1">
        <v>2.38</v>
      </c>
      <c r="H9883" s="1">
        <v>3.5</v>
      </c>
      <c r="I9883" s="2">
        <f t="shared" si="154"/>
        <v>5250</v>
      </c>
    </row>
    <row r="9884" spans="1:9" x14ac:dyDescent="0.2">
      <c r="A9884" s="6">
        <v>2014</v>
      </c>
      <c r="B9884" s="1" t="s">
        <v>13</v>
      </c>
      <c r="C9884" s="1" t="s">
        <v>270</v>
      </c>
      <c r="D9884" s="1" t="s">
        <v>2344</v>
      </c>
      <c r="E9884" s="1" t="s">
        <v>2348</v>
      </c>
      <c r="F9884" s="1">
        <v>1224</v>
      </c>
      <c r="G9884" s="1">
        <v>2.93</v>
      </c>
      <c r="H9884" s="1">
        <v>3.67</v>
      </c>
      <c r="I9884" s="2">
        <f t="shared" si="154"/>
        <v>4492.08</v>
      </c>
    </row>
    <row r="9885" spans="1:9" x14ac:dyDescent="0.2">
      <c r="A9885" s="6">
        <v>2014</v>
      </c>
      <c r="B9885" s="1" t="s">
        <v>13</v>
      </c>
      <c r="C9885" s="1" t="s">
        <v>270</v>
      </c>
      <c r="D9885" s="1" t="s">
        <v>2344</v>
      </c>
      <c r="E9885" s="1" t="s">
        <v>2349</v>
      </c>
      <c r="F9885" s="1">
        <v>2448</v>
      </c>
      <c r="G9885" s="1">
        <v>2.95</v>
      </c>
      <c r="H9885" s="1">
        <v>3.31</v>
      </c>
      <c r="I9885" s="2">
        <f t="shared" si="154"/>
        <v>8102.88</v>
      </c>
    </row>
    <row r="9886" spans="1:9" x14ac:dyDescent="0.2">
      <c r="A9886" s="6">
        <v>2014</v>
      </c>
      <c r="B9886" s="1" t="s">
        <v>13</v>
      </c>
      <c r="C9886" s="1" t="s">
        <v>270</v>
      </c>
      <c r="D9886" s="1" t="s">
        <v>2344</v>
      </c>
      <c r="E9886" s="1" t="s">
        <v>2350</v>
      </c>
      <c r="F9886" s="1">
        <v>2280</v>
      </c>
      <c r="G9886" s="1">
        <v>2.95</v>
      </c>
      <c r="H9886" s="1">
        <v>3.3</v>
      </c>
      <c r="I9886" s="2">
        <f t="shared" si="154"/>
        <v>7524</v>
      </c>
    </row>
    <row r="9887" spans="1:9" x14ac:dyDescent="0.2">
      <c r="A9887" s="6">
        <v>2014</v>
      </c>
      <c r="B9887" s="1" t="s">
        <v>13</v>
      </c>
      <c r="C9887" s="1" t="s">
        <v>270</v>
      </c>
      <c r="D9887" s="1" t="s">
        <v>2344</v>
      </c>
      <c r="E9887" s="1" t="s">
        <v>2351</v>
      </c>
      <c r="F9887" s="1">
        <v>1344</v>
      </c>
      <c r="G9887" s="1">
        <v>2.34</v>
      </c>
      <c r="H9887" s="1">
        <v>3.66</v>
      </c>
      <c r="I9887" s="2">
        <f t="shared" si="154"/>
        <v>4919.04</v>
      </c>
    </row>
    <row r="9888" spans="1:9" x14ac:dyDescent="0.2">
      <c r="A9888" s="6">
        <v>2014</v>
      </c>
      <c r="B9888" s="1" t="s">
        <v>13</v>
      </c>
      <c r="C9888" s="1" t="s">
        <v>270</v>
      </c>
      <c r="D9888" s="1" t="s">
        <v>2344</v>
      </c>
      <c r="E9888" s="1" t="s">
        <v>2352</v>
      </c>
      <c r="F9888" s="1">
        <v>1692</v>
      </c>
      <c r="G9888" s="1">
        <v>2.81</v>
      </c>
      <c r="H9888" s="1">
        <v>3.58</v>
      </c>
      <c r="I9888" s="2">
        <f t="shared" si="154"/>
        <v>6057.36</v>
      </c>
    </row>
    <row r="9889" spans="1:9" x14ac:dyDescent="0.2">
      <c r="A9889" s="6">
        <v>2014</v>
      </c>
      <c r="B9889" s="1" t="s">
        <v>13</v>
      </c>
      <c r="C9889" s="1" t="s">
        <v>270</v>
      </c>
      <c r="D9889" s="1" t="s">
        <v>2344</v>
      </c>
      <c r="E9889" s="1" t="s">
        <v>2353</v>
      </c>
      <c r="F9889" s="1">
        <v>2268</v>
      </c>
      <c r="G9889" s="1">
        <v>2.95</v>
      </c>
      <c r="H9889" s="1">
        <v>3.47</v>
      </c>
      <c r="I9889" s="2">
        <f t="shared" si="154"/>
        <v>7869.96</v>
      </c>
    </row>
    <row r="9890" spans="1:9" x14ac:dyDescent="0.2">
      <c r="A9890" s="6">
        <v>2014</v>
      </c>
      <c r="B9890" s="1" t="s">
        <v>13</v>
      </c>
      <c r="C9890" s="1" t="s">
        <v>270</v>
      </c>
      <c r="D9890" s="1" t="s">
        <v>2344</v>
      </c>
      <c r="E9890" s="1" t="s">
        <v>2354</v>
      </c>
      <c r="F9890" s="1">
        <v>2196</v>
      </c>
      <c r="G9890" s="1">
        <v>2.4500000000000002</v>
      </c>
      <c r="H9890" s="1">
        <v>3.48</v>
      </c>
      <c r="I9890" s="2">
        <f t="shared" si="154"/>
        <v>7642.08</v>
      </c>
    </row>
    <row r="9891" spans="1:9" x14ac:dyDescent="0.2">
      <c r="A9891" s="6">
        <v>2014</v>
      </c>
      <c r="B9891" s="1" t="s">
        <v>13</v>
      </c>
      <c r="C9891" s="1" t="s">
        <v>270</v>
      </c>
      <c r="D9891" s="1" t="s">
        <v>2344</v>
      </c>
      <c r="E9891" s="1" t="s">
        <v>2355</v>
      </c>
      <c r="F9891" s="1">
        <v>1368</v>
      </c>
      <c r="G9891" s="1">
        <v>2.41</v>
      </c>
      <c r="H9891" s="1">
        <v>3.76</v>
      </c>
      <c r="I9891" s="2">
        <f t="shared" si="154"/>
        <v>5143.6799999999994</v>
      </c>
    </row>
    <row r="9892" spans="1:9" x14ac:dyDescent="0.2">
      <c r="A9892" s="6">
        <v>2014</v>
      </c>
      <c r="B9892" s="1" t="s">
        <v>13</v>
      </c>
      <c r="C9892" s="1" t="s">
        <v>270</v>
      </c>
      <c r="D9892" s="1" t="s">
        <v>2344</v>
      </c>
      <c r="E9892" s="1" t="s">
        <v>2356</v>
      </c>
      <c r="F9892" s="1">
        <v>1608</v>
      </c>
      <c r="G9892" s="1">
        <v>2.82</v>
      </c>
      <c r="H9892" s="1">
        <v>3.43</v>
      </c>
      <c r="I9892" s="2">
        <f t="shared" si="154"/>
        <v>5515.4400000000005</v>
      </c>
    </row>
    <row r="9893" spans="1:9" x14ac:dyDescent="0.2">
      <c r="A9893" s="6">
        <v>2014</v>
      </c>
      <c r="B9893" s="1" t="s">
        <v>13</v>
      </c>
      <c r="C9893" s="1" t="s">
        <v>270</v>
      </c>
      <c r="D9893" s="1" t="s">
        <v>2344</v>
      </c>
      <c r="E9893" s="1" t="s">
        <v>2357</v>
      </c>
      <c r="F9893" s="1">
        <v>1404</v>
      </c>
      <c r="G9893" s="1">
        <v>2.48</v>
      </c>
      <c r="H9893" s="1">
        <v>3.48</v>
      </c>
      <c r="I9893" s="2">
        <f t="shared" si="154"/>
        <v>4885.92</v>
      </c>
    </row>
    <row r="9894" spans="1:9" x14ac:dyDescent="0.2">
      <c r="A9894" s="6">
        <v>2014</v>
      </c>
      <c r="B9894" s="1" t="s">
        <v>13</v>
      </c>
      <c r="C9894" s="1" t="s">
        <v>270</v>
      </c>
      <c r="D9894" s="1" t="s">
        <v>2344</v>
      </c>
      <c r="E9894" s="1" t="s">
        <v>4106</v>
      </c>
      <c r="F9894" s="1">
        <v>1680</v>
      </c>
      <c r="G9894" s="1">
        <v>2.68</v>
      </c>
      <c r="H9894" s="1">
        <v>3.66</v>
      </c>
      <c r="I9894" s="2">
        <f t="shared" si="154"/>
        <v>6148.8</v>
      </c>
    </row>
    <row r="9895" spans="1:9" x14ac:dyDescent="0.2">
      <c r="A9895" s="6">
        <v>2014</v>
      </c>
      <c r="B9895" s="1" t="s">
        <v>13</v>
      </c>
      <c r="C9895" s="1" t="s">
        <v>168</v>
      </c>
      <c r="D9895" s="1" t="s">
        <v>2358</v>
      </c>
      <c r="E9895" s="1" t="s">
        <v>2359</v>
      </c>
      <c r="F9895" s="1">
        <v>624</v>
      </c>
      <c r="G9895" s="1">
        <v>4.7699999999999996</v>
      </c>
      <c r="H9895" s="1">
        <v>5.05</v>
      </c>
      <c r="I9895" s="2">
        <f t="shared" si="154"/>
        <v>3151.2</v>
      </c>
    </row>
    <row r="9896" spans="1:9" x14ac:dyDescent="0.2">
      <c r="A9896" s="6">
        <v>2014</v>
      </c>
      <c r="B9896" s="1" t="s">
        <v>13</v>
      </c>
      <c r="C9896" s="1" t="s">
        <v>209</v>
      </c>
      <c r="D9896" s="1" t="s">
        <v>2360</v>
      </c>
      <c r="E9896" s="1" t="s">
        <v>2361</v>
      </c>
      <c r="F9896" s="1">
        <v>1272</v>
      </c>
      <c r="G9896" s="1">
        <v>1.45</v>
      </c>
      <c r="H9896" s="1">
        <v>1.73</v>
      </c>
      <c r="I9896" s="2">
        <f t="shared" si="154"/>
        <v>2200.56</v>
      </c>
    </row>
    <row r="9897" spans="1:9" x14ac:dyDescent="0.2">
      <c r="A9897" s="6">
        <v>2014</v>
      </c>
      <c r="B9897" s="1" t="s">
        <v>13</v>
      </c>
      <c r="C9897" s="1" t="s">
        <v>209</v>
      </c>
      <c r="D9897" s="1" t="s">
        <v>2360</v>
      </c>
      <c r="E9897" s="1" t="s">
        <v>2362</v>
      </c>
      <c r="F9897" s="1">
        <v>1008</v>
      </c>
      <c r="G9897" s="1">
        <v>1.21</v>
      </c>
      <c r="H9897" s="1">
        <v>1.88</v>
      </c>
      <c r="I9897" s="2">
        <f t="shared" si="154"/>
        <v>1895.04</v>
      </c>
    </row>
    <row r="9898" spans="1:9" x14ac:dyDescent="0.2">
      <c r="A9898" s="6">
        <v>2014</v>
      </c>
      <c r="B9898" s="1" t="s">
        <v>13</v>
      </c>
      <c r="C9898" s="1" t="s">
        <v>209</v>
      </c>
      <c r="D9898" s="1" t="s">
        <v>2360</v>
      </c>
      <c r="E9898" s="1" t="s">
        <v>2363</v>
      </c>
      <c r="F9898" s="1">
        <v>1140</v>
      </c>
      <c r="G9898" s="1">
        <v>1.29</v>
      </c>
      <c r="H9898" s="1">
        <v>1.63</v>
      </c>
      <c r="I9898" s="2">
        <f t="shared" si="154"/>
        <v>1858.1999999999998</v>
      </c>
    </row>
    <row r="9899" spans="1:9" x14ac:dyDescent="0.2">
      <c r="A9899" s="6">
        <v>2014</v>
      </c>
      <c r="B9899" s="1" t="s">
        <v>13</v>
      </c>
      <c r="C9899" s="1" t="s">
        <v>209</v>
      </c>
      <c r="D9899" s="1" t="s">
        <v>2360</v>
      </c>
      <c r="E9899" s="1" t="s">
        <v>2364</v>
      </c>
      <c r="F9899" s="1">
        <v>1032</v>
      </c>
      <c r="G9899" s="1">
        <v>1.42</v>
      </c>
      <c r="H9899" s="1">
        <v>1.74</v>
      </c>
      <c r="I9899" s="2">
        <f t="shared" si="154"/>
        <v>1795.68</v>
      </c>
    </row>
    <row r="9900" spans="1:9" x14ac:dyDescent="0.2">
      <c r="A9900" s="6">
        <v>2014</v>
      </c>
      <c r="B9900" s="1" t="s">
        <v>13</v>
      </c>
      <c r="C9900" s="1" t="s">
        <v>209</v>
      </c>
      <c r="D9900" s="1" t="s">
        <v>2360</v>
      </c>
      <c r="E9900" s="1" t="s">
        <v>2365</v>
      </c>
      <c r="F9900" s="1">
        <v>960</v>
      </c>
      <c r="G9900" s="1">
        <v>1.17</v>
      </c>
      <c r="H9900" s="1">
        <v>1.81</v>
      </c>
      <c r="I9900" s="2">
        <f t="shared" si="154"/>
        <v>1737.6000000000001</v>
      </c>
    </row>
    <row r="9901" spans="1:9" x14ac:dyDescent="0.2">
      <c r="A9901" s="6">
        <v>2014</v>
      </c>
      <c r="B9901" s="1" t="s">
        <v>13</v>
      </c>
      <c r="C9901" s="1" t="s">
        <v>209</v>
      </c>
      <c r="D9901" s="1" t="s">
        <v>2360</v>
      </c>
      <c r="E9901" s="1" t="s">
        <v>2366</v>
      </c>
      <c r="F9901" s="1">
        <v>924</v>
      </c>
      <c r="G9901" s="1">
        <v>1.46</v>
      </c>
      <c r="H9901" s="1">
        <v>1.74</v>
      </c>
      <c r="I9901" s="2">
        <f t="shared" si="154"/>
        <v>1607.76</v>
      </c>
    </row>
    <row r="9902" spans="1:9" x14ac:dyDescent="0.2">
      <c r="A9902" s="6">
        <v>2014</v>
      </c>
      <c r="B9902" s="1" t="s">
        <v>13</v>
      </c>
      <c r="C9902" s="1" t="s">
        <v>209</v>
      </c>
      <c r="D9902" s="1" t="s">
        <v>2360</v>
      </c>
      <c r="E9902" s="1" t="s">
        <v>2367</v>
      </c>
      <c r="F9902" s="1">
        <v>1128</v>
      </c>
      <c r="G9902" s="1">
        <v>1.42</v>
      </c>
      <c r="H9902" s="1">
        <v>1.63</v>
      </c>
      <c r="I9902" s="2">
        <f t="shared" si="154"/>
        <v>1838.6399999999999</v>
      </c>
    </row>
    <row r="9903" spans="1:9" x14ac:dyDescent="0.2">
      <c r="A9903" s="6">
        <v>2014</v>
      </c>
      <c r="B9903" s="1" t="s">
        <v>13</v>
      </c>
      <c r="C9903" s="1" t="s">
        <v>209</v>
      </c>
      <c r="D9903" s="1" t="s">
        <v>2360</v>
      </c>
      <c r="E9903" s="1" t="s">
        <v>2368</v>
      </c>
      <c r="F9903" s="1">
        <v>1056</v>
      </c>
      <c r="G9903" s="1">
        <v>1.1599999999999999</v>
      </c>
      <c r="H9903" s="1">
        <v>1.87</v>
      </c>
      <c r="I9903" s="2">
        <f t="shared" si="154"/>
        <v>1974.72</v>
      </c>
    </row>
    <row r="9904" spans="1:9" x14ac:dyDescent="0.2">
      <c r="A9904" s="6">
        <v>2014</v>
      </c>
      <c r="B9904" s="1" t="s">
        <v>13</v>
      </c>
      <c r="C9904" s="1" t="s">
        <v>209</v>
      </c>
      <c r="D9904" s="1" t="s">
        <v>2360</v>
      </c>
      <c r="E9904" s="1" t="s">
        <v>2369</v>
      </c>
      <c r="F9904" s="1">
        <v>624</v>
      </c>
      <c r="G9904" s="1">
        <v>1.48</v>
      </c>
      <c r="H9904" s="1">
        <v>1.63</v>
      </c>
      <c r="I9904" s="2">
        <f t="shared" si="154"/>
        <v>1017.1199999999999</v>
      </c>
    </row>
    <row r="9905" spans="1:9" x14ac:dyDescent="0.2">
      <c r="A9905" s="6">
        <v>2014</v>
      </c>
      <c r="B9905" s="1" t="s">
        <v>13</v>
      </c>
      <c r="C9905" s="1" t="s">
        <v>209</v>
      </c>
      <c r="D9905" s="1" t="s">
        <v>2360</v>
      </c>
      <c r="E9905" s="1" t="s">
        <v>2370</v>
      </c>
      <c r="F9905" s="1">
        <v>1140</v>
      </c>
      <c r="G9905" s="1">
        <v>1.19</v>
      </c>
      <c r="H9905" s="1">
        <v>1.86</v>
      </c>
      <c r="I9905" s="2">
        <f t="shared" si="154"/>
        <v>2120.4</v>
      </c>
    </row>
    <row r="9906" spans="1:9" x14ac:dyDescent="0.2">
      <c r="A9906" s="6">
        <v>2014</v>
      </c>
      <c r="B9906" s="1" t="s">
        <v>13</v>
      </c>
      <c r="C9906" s="1" t="s">
        <v>209</v>
      </c>
      <c r="D9906" s="1" t="s">
        <v>2360</v>
      </c>
      <c r="E9906" s="1" t="s">
        <v>2371</v>
      </c>
      <c r="F9906" s="1">
        <v>1188</v>
      </c>
      <c r="G9906" s="1">
        <v>1.27</v>
      </c>
      <c r="H9906" s="1">
        <v>1.65</v>
      </c>
      <c r="I9906" s="2">
        <f t="shared" si="154"/>
        <v>1960.1999999999998</v>
      </c>
    </row>
    <row r="9907" spans="1:9" x14ac:dyDescent="0.2">
      <c r="A9907" s="6">
        <v>2014</v>
      </c>
      <c r="B9907" s="1" t="s">
        <v>13</v>
      </c>
      <c r="C9907" s="1" t="s">
        <v>209</v>
      </c>
      <c r="D9907" s="1" t="s">
        <v>2360</v>
      </c>
      <c r="E9907" s="1" t="s">
        <v>2372</v>
      </c>
      <c r="F9907" s="1">
        <v>600</v>
      </c>
      <c r="G9907" s="1">
        <v>1.29</v>
      </c>
      <c r="H9907" s="1">
        <v>1.68</v>
      </c>
      <c r="I9907" s="2">
        <f t="shared" si="154"/>
        <v>1008</v>
      </c>
    </row>
    <row r="9908" spans="1:9" x14ac:dyDescent="0.2">
      <c r="A9908" s="6">
        <v>2014</v>
      </c>
      <c r="B9908" s="1" t="s">
        <v>13</v>
      </c>
      <c r="C9908" s="1" t="s">
        <v>209</v>
      </c>
      <c r="D9908" s="1" t="s">
        <v>2360</v>
      </c>
      <c r="E9908" s="1" t="s">
        <v>2373</v>
      </c>
      <c r="F9908" s="1">
        <v>888</v>
      </c>
      <c r="G9908" s="1">
        <v>1.37</v>
      </c>
      <c r="H9908" s="1">
        <v>1.75</v>
      </c>
      <c r="I9908" s="2">
        <f t="shared" si="154"/>
        <v>1554</v>
      </c>
    </row>
    <row r="9909" spans="1:9" x14ac:dyDescent="0.2">
      <c r="A9909" s="6">
        <v>2014</v>
      </c>
      <c r="B9909" s="1" t="s">
        <v>13</v>
      </c>
      <c r="C9909" s="1" t="s">
        <v>209</v>
      </c>
      <c r="D9909" s="1" t="s">
        <v>2360</v>
      </c>
      <c r="E9909" s="1" t="s">
        <v>2374</v>
      </c>
      <c r="F9909" s="1">
        <v>960</v>
      </c>
      <c r="G9909" s="1">
        <v>1.31</v>
      </c>
      <c r="H9909" s="1">
        <v>1.64</v>
      </c>
      <c r="I9909" s="2">
        <f t="shared" si="154"/>
        <v>1574.3999999999999</v>
      </c>
    </row>
    <row r="9910" spans="1:9" x14ac:dyDescent="0.2">
      <c r="A9910" s="6">
        <v>2014</v>
      </c>
      <c r="B9910" s="1" t="s">
        <v>13</v>
      </c>
      <c r="C9910" s="1" t="s">
        <v>209</v>
      </c>
      <c r="D9910" s="1" t="s">
        <v>2360</v>
      </c>
      <c r="E9910" s="1" t="s">
        <v>2375</v>
      </c>
      <c r="F9910" s="1">
        <v>936</v>
      </c>
      <c r="G9910" s="1">
        <v>1.36</v>
      </c>
      <c r="H9910" s="1">
        <v>1.65</v>
      </c>
      <c r="I9910" s="2">
        <f t="shared" si="154"/>
        <v>1544.3999999999999</v>
      </c>
    </row>
    <row r="9911" spans="1:9" x14ac:dyDescent="0.2">
      <c r="A9911" s="6">
        <v>2014</v>
      </c>
      <c r="B9911" s="1" t="s">
        <v>13</v>
      </c>
      <c r="C9911" s="1" t="s">
        <v>209</v>
      </c>
      <c r="D9911" s="1" t="s">
        <v>2360</v>
      </c>
      <c r="E9911" s="1" t="s">
        <v>2376</v>
      </c>
      <c r="F9911" s="1">
        <v>804</v>
      </c>
      <c r="G9911" s="1">
        <v>1.39</v>
      </c>
      <c r="H9911" s="1">
        <v>1.9</v>
      </c>
      <c r="I9911" s="2">
        <f t="shared" si="154"/>
        <v>1527.6</v>
      </c>
    </row>
    <row r="9912" spans="1:9" x14ac:dyDescent="0.2">
      <c r="A9912" s="6">
        <v>2014</v>
      </c>
      <c r="B9912" s="1" t="s">
        <v>13</v>
      </c>
      <c r="C9912" s="1" t="s">
        <v>209</v>
      </c>
      <c r="D9912" s="1" t="s">
        <v>2360</v>
      </c>
      <c r="E9912" s="1" t="s">
        <v>2377</v>
      </c>
      <c r="F9912" s="1">
        <v>1020</v>
      </c>
      <c r="G9912" s="1">
        <v>1.36</v>
      </c>
      <c r="H9912" s="1">
        <v>1.86</v>
      </c>
      <c r="I9912" s="2">
        <f t="shared" si="154"/>
        <v>1897.2</v>
      </c>
    </row>
    <row r="9913" spans="1:9" x14ac:dyDescent="0.2">
      <c r="A9913" s="6">
        <v>2014</v>
      </c>
      <c r="B9913" s="1" t="s">
        <v>13</v>
      </c>
      <c r="C9913" s="1" t="s">
        <v>209</v>
      </c>
      <c r="D9913" s="1" t="s">
        <v>2360</v>
      </c>
      <c r="E9913" s="1" t="s">
        <v>2378</v>
      </c>
      <c r="F9913" s="1">
        <v>600</v>
      </c>
      <c r="G9913" s="1">
        <v>1.48</v>
      </c>
      <c r="H9913" s="1">
        <v>1.86</v>
      </c>
      <c r="I9913" s="2">
        <f t="shared" si="154"/>
        <v>1116</v>
      </c>
    </row>
    <row r="9914" spans="1:9" x14ac:dyDescent="0.2">
      <c r="A9914" s="6">
        <v>2014</v>
      </c>
      <c r="B9914" s="1" t="s">
        <v>13</v>
      </c>
      <c r="C9914" s="1" t="s">
        <v>209</v>
      </c>
      <c r="D9914" s="1" t="s">
        <v>2360</v>
      </c>
      <c r="E9914" s="1" t="s">
        <v>2379</v>
      </c>
      <c r="F9914" s="1">
        <v>1104</v>
      </c>
      <c r="G9914" s="1">
        <v>1.27</v>
      </c>
      <c r="H9914" s="1">
        <v>1.65</v>
      </c>
      <c r="I9914" s="2">
        <f t="shared" si="154"/>
        <v>1821.6</v>
      </c>
    </row>
    <row r="9915" spans="1:9" x14ac:dyDescent="0.2">
      <c r="A9915" s="6">
        <v>2014</v>
      </c>
      <c r="B9915" s="1" t="s">
        <v>13</v>
      </c>
      <c r="C9915" s="1" t="s">
        <v>209</v>
      </c>
      <c r="D9915" s="1" t="s">
        <v>2360</v>
      </c>
      <c r="E9915" s="1" t="s">
        <v>2380</v>
      </c>
      <c r="F9915" s="1">
        <v>1140</v>
      </c>
      <c r="G9915" s="1">
        <v>1.44</v>
      </c>
      <c r="H9915" s="1">
        <v>1.77</v>
      </c>
      <c r="I9915" s="2">
        <f t="shared" si="154"/>
        <v>2017.8</v>
      </c>
    </row>
    <row r="9916" spans="1:9" x14ac:dyDescent="0.2">
      <c r="A9916" s="6">
        <v>2014</v>
      </c>
      <c r="B9916" s="1" t="s">
        <v>13</v>
      </c>
      <c r="C9916" s="1" t="s">
        <v>209</v>
      </c>
      <c r="D9916" s="1" t="s">
        <v>2360</v>
      </c>
      <c r="E9916" s="1" t="s">
        <v>2381</v>
      </c>
      <c r="F9916" s="1">
        <v>576</v>
      </c>
      <c r="G9916" s="1">
        <v>1.32</v>
      </c>
      <c r="H9916" s="1">
        <v>1.73</v>
      </c>
      <c r="I9916" s="2">
        <f t="shared" si="154"/>
        <v>996.48</v>
      </c>
    </row>
    <row r="9917" spans="1:9" x14ac:dyDescent="0.2">
      <c r="A9917" s="6">
        <v>2014</v>
      </c>
      <c r="B9917" s="1" t="s">
        <v>13</v>
      </c>
      <c r="C9917" s="1" t="s">
        <v>209</v>
      </c>
      <c r="D9917" s="1" t="s">
        <v>2360</v>
      </c>
      <c r="E9917" s="1" t="s">
        <v>2382</v>
      </c>
      <c r="F9917" s="1">
        <v>612</v>
      </c>
      <c r="G9917" s="1">
        <v>1.1000000000000001</v>
      </c>
      <c r="H9917" s="1">
        <v>1.73</v>
      </c>
      <c r="I9917" s="2">
        <f t="shared" si="154"/>
        <v>1058.76</v>
      </c>
    </row>
    <row r="9918" spans="1:9" x14ac:dyDescent="0.2">
      <c r="A9918" s="6">
        <v>2014</v>
      </c>
      <c r="B9918" s="1" t="s">
        <v>13</v>
      </c>
      <c r="C9918" s="1" t="s">
        <v>209</v>
      </c>
      <c r="D9918" s="1" t="s">
        <v>2360</v>
      </c>
      <c r="E9918" s="1" t="s">
        <v>2383</v>
      </c>
      <c r="F9918" s="1">
        <v>696</v>
      </c>
      <c r="G9918" s="1">
        <v>1.17</v>
      </c>
      <c r="H9918" s="1">
        <v>1.79</v>
      </c>
      <c r="I9918" s="2">
        <f t="shared" si="154"/>
        <v>1245.8399999999999</v>
      </c>
    </row>
    <row r="9919" spans="1:9" x14ac:dyDescent="0.2">
      <c r="A9919" s="6">
        <v>2014</v>
      </c>
      <c r="B9919" s="1" t="s">
        <v>13</v>
      </c>
      <c r="C9919" s="1" t="s">
        <v>209</v>
      </c>
      <c r="D9919" s="1" t="s">
        <v>2360</v>
      </c>
      <c r="E9919" s="1" t="s">
        <v>2384</v>
      </c>
      <c r="F9919" s="1">
        <v>1044</v>
      </c>
      <c r="G9919" s="1">
        <v>1.2</v>
      </c>
      <c r="H9919" s="1">
        <v>1.77</v>
      </c>
      <c r="I9919" s="2">
        <f t="shared" si="154"/>
        <v>1847.88</v>
      </c>
    </row>
    <row r="9920" spans="1:9" x14ac:dyDescent="0.2">
      <c r="A9920" s="6">
        <v>2014</v>
      </c>
      <c r="B9920" s="1" t="s">
        <v>13</v>
      </c>
      <c r="C9920" s="1" t="s">
        <v>209</v>
      </c>
      <c r="D9920" s="1" t="s">
        <v>2360</v>
      </c>
      <c r="E9920" s="1" t="s">
        <v>2385</v>
      </c>
      <c r="F9920" s="1">
        <v>888</v>
      </c>
      <c r="G9920" s="1">
        <v>1.18</v>
      </c>
      <c r="H9920" s="1">
        <v>1.85</v>
      </c>
      <c r="I9920" s="2">
        <f t="shared" si="154"/>
        <v>1642.8000000000002</v>
      </c>
    </row>
    <row r="9921" spans="1:9" x14ac:dyDescent="0.2">
      <c r="A9921" s="6">
        <v>2014</v>
      </c>
      <c r="B9921" s="1" t="s">
        <v>13</v>
      </c>
      <c r="C9921" s="1" t="s">
        <v>209</v>
      </c>
      <c r="D9921" s="1" t="s">
        <v>2360</v>
      </c>
      <c r="E9921" s="1" t="s">
        <v>2386</v>
      </c>
      <c r="F9921" s="1">
        <v>732</v>
      </c>
      <c r="G9921" s="1">
        <v>1.36</v>
      </c>
      <c r="H9921" s="1">
        <v>1.77</v>
      </c>
      <c r="I9921" s="2">
        <f t="shared" si="154"/>
        <v>1295.6400000000001</v>
      </c>
    </row>
    <row r="9922" spans="1:9" x14ac:dyDescent="0.2">
      <c r="A9922" s="6">
        <v>2014</v>
      </c>
      <c r="B9922" s="1" t="s">
        <v>13</v>
      </c>
      <c r="C9922" s="1" t="s">
        <v>209</v>
      </c>
      <c r="D9922" s="1" t="s">
        <v>2360</v>
      </c>
      <c r="E9922" s="1" t="s">
        <v>2387</v>
      </c>
      <c r="F9922" s="1">
        <v>1320</v>
      </c>
      <c r="G9922" s="1">
        <v>1.18</v>
      </c>
      <c r="H9922" s="1">
        <v>1.65</v>
      </c>
      <c r="I9922" s="2">
        <f t="shared" si="154"/>
        <v>2178</v>
      </c>
    </row>
    <row r="9923" spans="1:9" x14ac:dyDescent="0.2">
      <c r="A9923" s="6">
        <v>2014</v>
      </c>
      <c r="B9923" s="1" t="s">
        <v>13</v>
      </c>
      <c r="C9923" s="1" t="s">
        <v>209</v>
      </c>
      <c r="D9923" s="1" t="s">
        <v>2360</v>
      </c>
      <c r="E9923" s="1" t="s">
        <v>2388</v>
      </c>
      <c r="F9923" s="1">
        <v>1272</v>
      </c>
      <c r="G9923" s="1">
        <v>1.44</v>
      </c>
      <c r="H9923" s="1">
        <v>1.8</v>
      </c>
      <c r="I9923" s="2">
        <f t="shared" si="154"/>
        <v>2289.6</v>
      </c>
    </row>
    <row r="9924" spans="1:9" x14ac:dyDescent="0.2">
      <c r="A9924" s="6">
        <v>2014</v>
      </c>
      <c r="B9924" s="1" t="s">
        <v>13</v>
      </c>
      <c r="C9924" s="1" t="s">
        <v>209</v>
      </c>
      <c r="D9924" s="1" t="s">
        <v>2360</v>
      </c>
      <c r="E9924" s="1" t="s">
        <v>2389</v>
      </c>
      <c r="F9924" s="1">
        <v>984</v>
      </c>
      <c r="G9924" s="1">
        <v>1.1000000000000001</v>
      </c>
      <c r="H9924" s="1">
        <v>1.9</v>
      </c>
      <c r="I9924" s="2">
        <f t="shared" si="154"/>
        <v>1869.6</v>
      </c>
    </row>
    <row r="9925" spans="1:9" x14ac:dyDescent="0.2">
      <c r="A9925" s="6">
        <v>2014</v>
      </c>
      <c r="B9925" s="1" t="s">
        <v>13</v>
      </c>
      <c r="C9925" s="1" t="s">
        <v>209</v>
      </c>
      <c r="D9925" s="1" t="s">
        <v>2360</v>
      </c>
      <c r="E9925" s="1" t="s">
        <v>2390</v>
      </c>
      <c r="F9925" s="1">
        <v>1248</v>
      </c>
      <c r="G9925" s="1">
        <v>1.41</v>
      </c>
      <c r="H9925" s="1">
        <v>1.63</v>
      </c>
      <c r="I9925" s="2">
        <f t="shared" si="154"/>
        <v>2034.2399999999998</v>
      </c>
    </row>
    <row r="9926" spans="1:9" x14ac:dyDescent="0.2">
      <c r="A9926" s="6">
        <v>2014</v>
      </c>
      <c r="B9926" s="1" t="s">
        <v>13</v>
      </c>
      <c r="C9926" s="1" t="s">
        <v>209</v>
      </c>
      <c r="D9926" s="1" t="s">
        <v>2360</v>
      </c>
      <c r="E9926" s="1" t="s">
        <v>2391</v>
      </c>
      <c r="F9926" s="1">
        <v>1236</v>
      </c>
      <c r="G9926" s="1">
        <v>1.34</v>
      </c>
      <c r="H9926" s="1">
        <v>1.72</v>
      </c>
      <c r="I9926" s="2">
        <f t="shared" si="154"/>
        <v>2125.92</v>
      </c>
    </row>
    <row r="9927" spans="1:9" x14ac:dyDescent="0.2">
      <c r="A9927" s="6">
        <v>2014</v>
      </c>
      <c r="B9927" s="1" t="s">
        <v>13</v>
      </c>
      <c r="C9927" s="1" t="s">
        <v>209</v>
      </c>
      <c r="D9927" s="1" t="s">
        <v>2360</v>
      </c>
      <c r="E9927" s="1" t="s">
        <v>2392</v>
      </c>
      <c r="F9927" s="1">
        <v>876</v>
      </c>
      <c r="G9927" s="1">
        <v>1.1100000000000001</v>
      </c>
      <c r="H9927" s="1">
        <v>1.87</v>
      </c>
      <c r="I9927" s="2">
        <f t="shared" si="154"/>
        <v>1638.1200000000001</v>
      </c>
    </row>
    <row r="9928" spans="1:9" x14ac:dyDescent="0.2">
      <c r="A9928" s="6">
        <v>2014</v>
      </c>
      <c r="B9928" s="1" t="s">
        <v>13</v>
      </c>
      <c r="C9928" s="1" t="s">
        <v>209</v>
      </c>
      <c r="D9928" s="1" t="s">
        <v>2360</v>
      </c>
      <c r="E9928" s="1" t="s">
        <v>2393</v>
      </c>
      <c r="F9928" s="1">
        <v>1308</v>
      </c>
      <c r="G9928" s="1">
        <v>1.42</v>
      </c>
      <c r="H9928" s="1">
        <v>1.65</v>
      </c>
      <c r="I9928" s="2">
        <f t="shared" si="154"/>
        <v>2158.1999999999998</v>
      </c>
    </row>
    <row r="9929" spans="1:9" x14ac:dyDescent="0.2">
      <c r="A9929" s="6">
        <v>2014</v>
      </c>
      <c r="B9929" s="1" t="s">
        <v>13</v>
      </c>
      <c r="C9929" s="1" t="s">
        <v>209</v>
      </c>
      <c r="D9929" s="1" t="s">
        <v>2360</v>
      </c>
      <c r="E9929" s="1" t="s">
        <v>2394</v>
      </c>
      <c r="F9929" s="1">
        <v>876</v>
      </c>
      <c r="G9929" s="1">
        <v>1.1399999999999999</v>
      </c>
      <c r="H9929" s="1">
        <v>1.85</v>
      </c>
      <c r="I9929" s="2">
        <f t="shared" si="154"/>
        <v>1620.6000000000001</v>
      </c>
    </row>
    <row r="9930" spans="1:9" x14ac:dyDescent="0.2">
      <c r="A9930" s="6">
        <v>2014</v>
      </c>
      <c r="B9930" s="1" t="s">
        <v>13</v>
      </c>
      <c r="C9930" s="1" t="s">
        <v>209</v>
      </c>
      <c r="D9930" s="1" t="s">
        <v>2360</v>
      </c>
      <c r="E9930" s="1" t="s">
        <v>2395</v>
      </c>
      <c r="F9930" s="1">
        <v>720</v>
      </c>
      <c r="G9930" s="1">
        <v>1.42</v>
      </c>
      <c r="H9930" s="1">
        <v>1.81</v>
      </c>
      <c r="I9930" s="2">
        <f t="shared" si="154"/>
        <v>1303.2</v>
      </c>
    </row>
    <row r="9931" spans="1:9" x14ac:dyDescent="0.2">
      <c r="A9931" s="6">
        <v>2014</v>
      </c>
      <c r="B9931" s="1" t="s">
        <v>13</v>
      </c>
      <c r="C9931" s="1" t="s">
        <v>209</v>
      </c>
      <c r="D9931" s="1" t="s">
        <v>2360</v>
      </c>
      <c r="E9931" s="1" t="s">
        <v>2396</v>
      </c>
      <c r="F9931" s="1">
        <v>864</v>
      </c>
      <c r="G9931" s="1">
        <v>1.1200000000000001</v>
      </c>
      <c r="H9931" s="1">
        <v>1.62</v>
      </c>
      <c r="I9931" s="2">
        <f t="shared" si="154"/>
        <v>1399.68</v>
      </c>
    </row>
    <row r="9932" spans="1:9" x14ac:dyDescent="0.2">
      <c r="A9932" s="6">
        <v>2014</v>
      </c>
      <c r="B9932" s="1" t="s">
        <v>13</v>
      </c>
      <c r="C9932" s="1" t="s">
        <v>209</v>
      </c>
      <c r="D9932" s="1" t="s">
        <v>2360</v>
      </c>
      <c r="E9932" s="1" t="s">
        <v>2397</v>
      </c>
      <c r="F9932" s="1">
        <v>864</v>
      </c>
      <c r="G9932" s="1">
        <v>1.21</v>
      </c>
      <c r="H9932" s="1">
        <v>1.8</v>
      </c>
      <c r="I9932" s="2">
        <f t="shared" si="154"/>
        <v>1555.2</v>
      </c>
    </row>
    <row r="9933" spans="1:9" x14ac:dyDescent="0.2">
      <c r="A9933" s="6">
        <v>2014</v>
      </c>
      <c r="B9933" s="1" t="s">
        <v>13</v>
      </c>
      <c r="C9933" s="1" t="s">
        <v>209</v>
      </c>
      <c r="D9933" s="1" t="s">
        <v>2360</v>
      </c>
      <c r="E9933" s="1" t="s">
        <v>2398</v>
      </c>
      <c r="F9933" s="1">
        <v>1092</v>
      </c>
      <c r="G9933" s="1">
        <v>1.37</v>
      </c>
      <c r="H9933" s="1">
        <v>1.75</v>
      </c>
      <c r="I9933" s="2">
        <f t="shared" si="154"/>
        <v>1911</v>
      </c>
    </row>
    <row r="9934" spans="1:9" x14ac:dyDescent="0.2">
      <c r="A9934" s="6">
        <v>2014</v>
      </c>
      <c r="B9934" s="1" t="s">
        <v>13</v>
      </c>
      <c r="C9934" s="1" t="s">
        <v>209</v>
      </c>
      <c r="D9934" s="1" t="s">
        <v>2360</v>
      </c>
      <c r="E9934" s="1" t="s">
        <v>2399</v>
      </c>
      <c r="F9934" s="1">
        <v>720</v>
      </c>
      <c r="G9934" s="1">
        <v>1.24</v>
      </c>
      <c r="H9934" s="1">
        <v>1.66</v>
      </c>
      <c r="I9934" s="2">
        <f t="shared" si="154"/>
        <v>1195.2</v>
      </c>
    </row>
    <row r="9935" spans="1:9" x14ac:dyDescent="0.2">
      <c r="A9935" s="6">
        <v>2014</v>
      </c>
      <c r="B9935" s="1" t="s">
        <v>13</v>
      </c>
      <c r="C9935" s="1" t="s">
        <v>209</v>
      </c>
      <c r="D9935" s="1" t="s">
        <v>2360</v>
      </c>
      <c r="E9935" s="1" t="s">
        <v>4107</v>
      </c>
      <c r="F9935" s="1">
        <v>1044</v>
      </c>
      <c r="G9935" s="1">
        <v>1.37</v>
      </c>
      <c r="H9935" s="1">
        <v>1.67</v>
      </c>
      <c r="I9935" s="2">
        <f t="shared" ref="I9935:I9998" si="155">H9935 *F9935</f>
        <v>1743.48</v>
      </c>
    </row>
    <row r="9936" spans="1:9" x14ac:dyDescent="0.2">
      <c r="A9936" s="6">
        <v>2014</v>
      </c>
      <c r="B9936" s="1" t="s">
        <v>13</v>
      </c>
      <c r="C9936" s="1" t="s">
        <v>209</v>
      </c>
      <c r="D9936" s="1" t="s">
        <v>2360</v>
      </c>
      <c r="E9936" s="1" t="s">
        <v>2400</v>
      </c>
      <c r="F9936" s="1">
        <v>660</v>
      </c>
      <c r="G9936" s="1">
        <v>1.1299999999999999</v>
      </c>
      <c r="H9936" s="1">
        <v>1.9</v>
      </c>
      <c r="I9936" s="2">
        <f t="shared" si="155"/>
        <v>1254</v>
      </c>
    </row>
    <row r="9937" spans="1:9" x14ac:dyDescent="0.2">
      <c r="A9937" s="6">
        <v>2014</v>
      </c>
      <c r="B9937" s="1" t="s">
        <v>13</v>
      </c>
      <c r="C9937" s="1" t="s">
        <v>209</v>
      </c>
      <c r="D9937" s="1" t="s">
        <v>2360</v>
      </c>
      <c r="E9937" s="1" t="s">
        <v>2401</v>
      </c>
      <c r="F9937" s="1">
        <v>936</v>
      </c>
      <c r="G9937" s="1">
        <v>1.4</v>
      </c>
      <c r="H9937" s="1">
        <v>1.85</v>
      </c>
      <c r="I9937" s="2">
        <f t="shared" si="155"/>
        <v>1731.6000000000001</v>
      </c>
    </row>
    <row r="9938" spans="1:9" x14ac:dyDescent="0.2">
      <c r="A9938" s="6">
        <v>2014</v>
      </c>
      <c r="B9938" s="1" t="s">
        <v>13</v>
      </c>
      <c r="C9938" s="1" t="s">
        <v>209</v>
      </c>
      <c r="D9938" s="1" t="s">
        <v>2360</v>
      </c>
      <c r="E9938" s="1" t="s">
        <v>2402</v>
      </c>
      <c r="F9938" s="1">
        <v>612</v>
      </c>
      <c r="G9938" s="1">
        <v>1.1000000000000001</v>
      </c>
      <c r="H9938" s="1">
        <v>1.72</v>
      </c>
      <c r="I9938" s="2">
        <f t="shared" si="155"/>
        <v>1052.6399999999999</v>
      </c>
    </row>
    <row r="9939" spans="1:9" x14ac:dyDescent="0.2">
      <c r="A9939" s="6">
        <v>2014</v>
      </c>
      <c r="B9939" s="1" t="s">
        <v>13</v>
      </c>
      <c r="C9939" s="1" t="s">
        <v>209</v>
      </c>
      <c r="D9939" s="1" t="s">
        <v>2360</v>
      </c>
      <c r="E9939" s="1" t="s">
        <v>2403</v>
      </c>
      <c r="F9939" s="1">
        <v>576</v>
      </c>
      <c r="G9939" s="1">
        <v>1.21</v>
      </c>
      <c r="H9939" s="1">
        <v>1.63</v>
      </c>
      <c r="I9939" s="2">
        <f t="shared" si="155"/>
        <v>938.87999999999988</v>
      </c>
    </row>
    <row r="9940" spans="1:9" x14ac:dyDescent="0.2">
      <c r="A9940" s="6">
        <v>2014</v>
      </c>
      <c r="B9940" s="1" t="s">
        <v>13</v>
      </c>
      <c r="C9940" s="1" t="s">
        <v>209</v>
      </c>
      <c r="D9940" s="1" t="s">
        <v>2360</v>
      </c>
      <c r="E9940" s="1" t="s">
        <v>2404</v>
      </c>
      <c r="F9940" s="1">
        <v>1176</v>
      </c>
      <c r="G9940" s="1">
        <v>1.47</v>
      </c>
      <c r="H9940" s="1">
        <v>1.78</v>
      </c>
      <c r="I9940" s="2">
        <f t="shared" si="155"/>
        <v>2093.2800000000002</v>
      </c>
    </row>
    <row r="9941" spans="1:9" x14ac:dyDescent="0.2">
      <c r="A9941" s="6">
        <v>2014</v>
      </c>
      <c r="B9941" s="1" t="s">
        <v>13</v>
      </c>
      <c r="C9941" s="1" t="s">
        <v>209</v>
      </c>
      <c r="D9941" s="1" t="s">
        <v>2360</v>
      </c>
      <c r="E9941" s="1" t="s">
        <v>2405</v>
      </c>
      <c r="F9941" s="1">
        <v>960</v>
      </c>
      <c r="G9941" s="1">
        <v>1.1000000000000001</v>
      </c>
      <c r="H9941" s="1">
        <v>1.63</v>
      </c>
      <c r="I9941" s="2">
        <f t="shared" si="155"/>
        <v>1564.8</v>
      </c>
    </row>
    <row r="9942" spans="1:9" x14ac:dyDescent="0.2">
      <c r="A9942" s="6">
        <v>2014</v>
      </c>
      <c r="B9942" s="1" t="s">
        <v>13</v>
      </c>
      <c r="C9942" s="1" t="s">
        <v>209</v>
      </c>
      <c r="D9942" s="1" t="s">
        <v>2360</v>
      </c>
      <c r="E9942" s="1" t="s">
        <v>2406</v>
      </c>
      <c r="F9942" s="1">
        <v>1104</v>
      </c>
      <c r="G9942" s="1">
        <v>1.1100000000000001</v>
      </c>
      <c r="H9942" s="1">
        <v>1.8</v>
      </c>
      <c r="I9942" s="2">
        <f t="shared" si="155"/>
        <v>1987.2</v>
      </c>
    </row>
    <row r="9943" spans="1:9" x14ac:dyDescent="0.2">
      <c r="A9943" s="6">
        <v>2014</v>
      </c>
      <c r="B9943" s="1" t="s">
        <v>13</v>
      </c>
      <c r="C9943" s="1" t="s">
        <v>209</v>
      </c>
      <c r="D9943" s="1" t="s">
        <v>2360</v>
      </c>
      <c r="E9943" s="1" t="s">
        <v>2407</v>
      </c>
      <c r="F9943" s="1">
        <v>708</v>
      </c>
      <c r="G9943" s="1">
        <v>1.1000000000000001</v>
      </c>
      <c r="H9943" s="1">
        <v>1.67</v>
      </c>
      <c r="I9943" s="2">
        <f t="shared" si="155"/>
        <v>1182.3599999999999</v>
      </c>
    </row>
    <row r="9944" spans="1:9" x14ac:dyDescent="0.2">
      <c r="A9944" s="6">
        <v>2014</v>
      </c>
      <c r="B9944" s="1" t="s">
        <v>13</v>
      </c>
      <c r="C9944" s="1" t="s">
        <v>209</v>
      </c>
      <c r="D9944" s="1" t="s">
        <v>2360</v>
      </c>
      <c r="E9944" s="1" t="s">
        <v>2408</v>
      </c>
      <c r="F9944" s="1">
        <v>888</v>
      </c>
      <c r="G9944" s="1">
        <v>1.39</v>
      </c>
      <c r="H9944" s="1">
        <v>1.72</v>
      </c>
      <c r="I9944" s="2">
        <f t="shared" si="155"/>
        <v>1527.36</v>
      </c>
    </row>
    <row r="9945" spans="1:9" x14ac:dyDescent="0.2">
      <c r="A9945" s="6">
        <v>2014</v>
      </c>
      <c r="B9945" s="1" t="s">
        <v>13</v>
      </c>
      <c r="C9945" s="1" t="s">
        <v>209</v>
      </c>
      <c r="D9945" s="1" t="s">
        <v>2360</v>
      </c>
      <c r="E9945" s="1" t="s">
        <v>2409</v>
      </c>
      <c r="F9945" s="1">
        <v>1296</v>
      </c>
      <c r="G9945" s="1">
        <v>1.44</v>
      </c>
      <c r="H9945" s="1">
        <v>1.65</v>
      </c>
      <c r="I9945" s="2">
        <f t="shared" si="155"/>
        <v>2138.4</v>
      </c>
    </row>
    <row r="9946" spans="1:9" x14ac:dyDescent="0.2">
      <c r="A9946" s="6">
        <v>2014</v>
      </c>
      <c r="B9946" s="1" t="s">
        <v>13</v>
      </c>
      <c r="C9946" s="1" t="s">
        <v>209</v>
      </c>
      <c r="D9946" s="1" t="s">
        <v>2360</v>
      </c>
      <c r="E9946" s="1" t="s">
        <v>2410</v>
      </c>
      <c r="F9946" s="1">
        <v>600</v>
      </c>
      <c r="G9946" s="1">
        <v>1.42</v>
      </c>
      <c r="H9946" s="1">
        <v>1.86</v>
      </c>
      <c r="I9946" s="2">
        <f t="shared" si="155"/>
        <v>1116</v>
      </c>
    </row>
    <row r="9947" spans="1:9" x14ac:dyDescent="0.2">
      <c r="A9947" s="6">
        <v>2014</v>
      </c>
      <c r="B9947" s="1" t="s">
        <v>13</v>
      </c>
      <c r="C9947" s="1" t="s">
        <v>209</v>
      </c>
      <c r="D9947" s="1" t="s">
        <v>2360</v>
      </c>
      <c r="E9947" s="1" t="s">
        <v>2411</v>
      </c>
      <c r="F9947" s="1">
        <v>936</v>
      </c>
      <c r="G9947" s="1">
        <v>1.22</v>
      </c>
      <c r="H9947" s="1">
        <v>1.67</v>
      </c>
      <c r="I9947" s="2">
        <f t="shared" si="155"/>
        <v>1563.12</v>
      </c>
    </row>
    <row r="9948" spans="1:9" x14ac:dyDescent="0.2">
      <c r="A9948" s="6">
        <v>2014</v>
      </c>
      <c r="B9948" s="1" t="s">
        <v>13</v>
      </c>
      <c r="C9948" s="1" t="s">
        <v>209</v>
      </c>
      <c r="D9948" s="1" t="s">
        <v>2360</v>
      </c>
      <c r="E9948" s="1" t="s">
        <v>2412</v>
      </c>
      <c r="F9948" s="1">
        <v>948</v>
      </c>
      <c r="G9948" s="1">
        <v>1.2</v>
      </c>
      <c r="H9948" s="1">
        <v>1.8</v>
      </c>
      <c r="I9948" s="2">
        <f t="shared" si="155"/>
        <v>1706.4</v>
      </c>
    </row>
    <row r="9949" spans="1:9" x14ac:dyDescent="0.2">
      <c r="A9949" s="6">
        <v>2014</v>
      </c>
      <c r="B9949" s="1" t="s">
        <v>13</v>
      </c>
      <c r="C9949" s="1" t="s">
        <v>209</v>
      </c>
      <c r="D9949" s="1" t="s">
        <v>2360</v>
      </c>
      <c r="E9949" s="1" t="s">
        <v>2413</v>
      </c>
      <c r="F9949" s="1">
        <v>1284</v>
      </c>
      <c r="G9949" s="1">
        <v>1.39</v>
      </c>
      <c r="H9949" s="1">
        <v>1.9</v>
      </c>
      <c r="I9949" s="2">
        <f t="shared" si="155"/>
        <v>2439.6</v>
      </c>
    </row>
    <row r="9950" spans="1:9" x14ac:dyDescent="0.2">
      <c r="A9950" s="6">
        <v>2014</v>
      </c>
      <c r="B9950" s="1" t="s">
        <v>13</v>
      </c>
      <c r="C9950" s="1" t="s">
        <v>209</v>
      </c>
      <c r="D9950" s="1" t="s">
        <v>2360</v>
      </c>
      <c r="E9950" s="1" t="s">
        <v>2414</v>
      </c>
      <c r="F9950" s="1">
        <v>852</v>
      </c>
      <c r="G9950" s="1">
        <v>1.41</v>
      </c>
      <c r="H9950" s="1">
        <v>1.79</v>
      </c>
      <c r="I9950" s="2">
        <f t="shared" si="155"/>
        <v>1525.08</v>
      </c>
    </row>
    <row r="9951" spans="1:9" x14ac:dyDescent="0.2">
      <c r="A9951" s="6">
        <v>2014</v>
      </c>
      <c r="B9951" s="1" t="s">
        <v>13</v>
      </c>
      <c r="C9951" s="1" t="s">
        <v>209</v>
      </c>
      <c r="D9951" s="1" t="s">
        <v>2360</v>
      </c>
      <c r="E9951" s="1" t="s">
        <v>2415</v>
      </c>
      <c r="F9951" s="1">
        <v>1176</v>
      </c>
      <c r="G9951" s="1">
        <v>1.27</v>
      </c>
      <c r="H9951" s="1">
        <v>1.84</v>
      </c>
      <c r="I9951" s="2">
        <f t="shared" si="155"/>
        <v>2163.84</v>
      </c>
    </row>
    <row r="9952" spans="1:9" x14ac:dyDescent="0.2">
      <c r="A9952" s="6">
        <v>2014</v>
      </c>
      <c r="B9952" s="1" t="s">
        <v>13</v>
      </c>
      <c r="C9952" s="1" t="s">
        <v>209</v>
      </c>
      <c r="D9952" s="1" t="s">
        <v>2360</v>
      </c>
      <c r="E9952" s="1" t="s">
        <v>2416</v>
      </c>
      <c r="F9952" s="1">
        <v>684</v>
      </c>
      <c r="G9952" s="1">
        <v>1.22</v>
      </c>
      <c r="H9952" s="1">
        <v>1.68</v>
      </c>
      <c r="I9952" s="2">
        <f t="shared" si="155"/>
        <v>1149.1199999999999</v>
      </c>
    </row>
    <row r="9953" spans="1:9" x14ac:dyDescent="0.2">
      <c r="A9953" s="6">
        <v>2014</v>
      </c>
      <c r="B9953" s="1" t="s">
        <v>13</v>
      </c>
      <c r="C9953" s="1" t="s">
        <v>209</v>
      </c>
      <c r="D9953" s="1" t="s">
        <v>2360</v>
      </c>
      <c r="E9953" s="1" t="s">
        <v>3804</v>
      </c>
      <c r="F9953" s="1">
        <v>624</v>
      </c>
      <c r="G9953" s="1">
        <v>1.48</v>
      </c>
      <c r="H9953" s="1">
        <v>1.87</v>
      </c>
      <c r="I9953" s="2">
        <f t="shared" si="155"/>
        <v>1166.8800000000001</v>
      </c>
    </row>
    <row r="9954" spans="1:9" x14ac:dyDescent="0.2">
      <c r="A9954" s="6">
        <v>2014</v>
      </c>
      <c r="B9954" s="1" t="s">
        <v>13</v>
      </c>
      <c r="C9954" s="1" t="s">
        <v>209</v>
      </c>
      <c r="D9954" s="1" t="s">
        <v>2360</v>
      </c>
      <c r="E9954" s="1" t="s">
        <v>2417</v>
      </c>
      <c r="F9954" s="1">
        <v>900</v>
      </c>
      <c r="G9954" s="1">
        <v>1.24</v>
      </c>
      <c r="H9954" s="1">
        <v>1.78</v>
      </c>
      <c r="I9954" s="2">
        <f t="shared" si="155"/>
        <v>1602</v>
      </c>
    </row>
    <row r="9955" spans="1:9" x14ac:dyDescent="0.2">
      <c r="A9955" s="6">
        <v>2014</v>
      </c>
      <c r="B9955" s="1" t="s">
        <v>13</v>
      </c>
      <c r="C9955" s="1" t="s">
        <v>209</v>
      </c>
      <c r="D9955" s="1" t="s">
        <v>2360</v>
      </c>
      <c r="E9955" s="1" t="s">
        <v>2418</v>
      </c>
      <c r="F9955" s="1">
        <v>1116</v>
      </c>
      <c r="G9955" s="1">
        <v>1.49</v>
      </c>
      <c r="H9955" s="1">
        <v>1.83</v>
      </c>
      <c r="I9955" s="2">
        <f t="shared" si="155"/>
        <v>2042.28</v>
      </c>
    </row>
    <row r="9956" spans="1:9" x14ac:dyDescent="0.2">
      <c r="A9956" s="6">
        <v>2014</v>
      </c>
      <c r="B9956" s="1" t="s">
        <v>13</v>
      </c>
      <c r="C9956" s="1" t="s">
        <v>209</v>
      </c>
      <c r="D9956" s="1" t="s">
        <v>2360</v>
      </c>
      <c r="E9956" s="1" t="s">
        <v>2419</v>
      </c>
      <c r="F9956" s="1">
        <v>1248</v>
      </c>
      <c r="G9956" s="1">
        <v>1.5</v>
      </c>
      <c r="H9956" s="1">
        <v>1.6</v>
      </c>
      <c r="I9956" s="2">
        <f t="shared" si="155"/>
        <v>1996.8000000000002</v>
      </c>
    </row>
    <row r="9957" spans="1:9" x14ac:dyDescent="0.2">
      <c r="A9957" s="6">
        <v>2014</v>
      </c>
      <c r="B9957" s="1" t="s">
        <v>2420</v>
      </c>
      <c r="C9957" s="1" t="s">
        <v>2421</v>
      </c>
      <c r="D9957" s="1" t="s">
        <v>2422</v>
      </c>
      <c r="E9957" s="1" t="s">
        <v>2423</v>
      </c>
      <c r="F9957" s="1">
        <v>156</v>
      </c>
      <c r="G9957" s="7">
        <v>2.66</v>
      </c>
      <c r="H9957" s="7">
        <v>2.9466666666666668</v>
      </c>
      <c r="I9957" s="2">
        <f t="shared" si="155"/>
        <v>459.68</v>
      </c>
    </row>
    <row r="9958" spans="1:9" x14ac:dyDescent="0.2">
      <c r="A9958" s="6">
        <v>2014</v>
      </c>
      <c r="B9958" s="1" t="s">
        <v>2420</v>
      </c>
      <c r="C9958" s="1" t="s">
        <v>2421</v>
      </c>
      <c r="D9958" s="1" t="s">
        <v>2422</v>
      </c>
      <c r="E9958" s="1" t="s">
        <v>2424</v>
      </c>
      <c r="F9958" s="1">
        <v>132</v>
      </c>
      <c r="G9958" s="7">
        <v>2.5266666666666668</v>
      </c>
      <c r="H9958" s="7">
        <v>2.98</v>
      </c>
      <c r="I9958" s="2">
        <f t="shared" si="155"/>
        <v>393.36</v>
      </c>
    </row>
    <row r="9959" spans="1:9" x14ac:dyDescent="0.2">
      <c r="A9959" s="6">
        <v>2014</v>
      </c>
      <c r="B9959" s="1" t="s">
        <v>2420</v>
      </c>
      <c r="C9959" s="1" t="s">
        <v>2421</v>
      </c>
      <c r="D9959" s="1" t="s">
        <v>2422</v>
      </c>
      <c r="E9959" s="1" t="s">
        <v>2425</v>
      </c>
      <c r="F9959" s="1">
        <v>156</v>
      </c>
      <c r="G9959" s="7">
        <v>2.7866666666666666</v>
      </c>
      <c r="H9959" s="7">
        <v>2.9333333333333331</v>
      </c>
      <c r="I9959" s="2">
        <f t="shared" si="155"/>
        <v>457.59999999999997</v>
      </c>
    </row>
    <row r="9960" spans="1:9" x14ac:dyDescent="0.2">
      <c r="A9960" s="6">
        <v>2014</v>
      </c>
      <c r="B9960" s="1" t="s">
        <v>2420</v>
      </c>
      <c r="C9960" s="1" t="s">
        <v>2421</v>
      </c>
      <c r="D9960" s="1" t="s">
        <v>2422</v>
      </c>
      <c r="E9960" s="1" t="s">
        <v>2426</v>
      </c>
      <c r="F9960" s="1">
        <v>144</v>
      </c>
      <c r="G9960" s="7">
        <v>2.2999999999999998</v>
      </c>
      <c r="H9960" s="7">
        <v>2.98</v>
      </c>
      <c r="I9960" s="2">
        <f t="shared" si="155"/>
        <v>429.12</v>
      </c>
    </row>
    <row r="9961" spans="1:9" x14ac:dyDescent="0.2">
      <c r="A9961" s="6">
        <v>2014</v>
      </c>
      <c r="B9961" s="1" t="s">
        <v>2420</v>
      </c>
      <c r="C9961" s="1" t="s">
        <v>2421</v>
      </c>
      <c r="D9961" s="1" t="s">
        <v>2422</v>
      </c>
      <c r="E9961" s="1" t="s">
        <v>2427</v>
      </c>
      <c r="F9961" s="1">
        <v>132</v>
      </c>
      <c r="G9961" s="7">
        <v>2.5466666666666669</v>
      </c>
      <c r="H9961" s="7">
        <v>2.8933333333333335</v>
      </c>
      <c r="I9961" s="2">
        <f t="shared" si="155"/>
        <v>381.92</v>
      </c>
    </row>
    <row r="9962" spans="1:9" x14ac:dyDescent="0.2">
      <c r="A9962" s="6">
        <v>2014</v>
      </c>
      <c r="B9962" s="1" t="s">
        <v>2420</v>
      </c>
      <c r="C9962" s="1" t="s">
        <v>2421</v>
      </c>
      <c r="D9962" s="1" t="s">
        <v>2422</v>
      </c>
      <c r="E9962" s="1" t="s">
        <v>2428</v>
      </c>
      <c r="F9962" s="1">
        <v>132</v>
      </c>
      <c r="G9962" s="7">
        <v>2.4</v>
      </c>
      <c r="H9962" s="7">
        <v>2.8866666666666667</v>
      </c>
      <c r="I9962" s="2">
        <f t="shared" si="155"/>
        <v>381.04</v>
      </c>
    </row>
    <row r="9963" spans="1:9" x14ac:dyDescent="0.2">
      <c r="A9963" s="6">
        <v>2014</v>
      </c>
      <c r="B9963" s="1" t="s">
        <v>2420</v>
      </c>
      <c r="C9963" s="1" t="s">
        <v>2421</v>
      </c>
      <c r="D9963" s="1" t="s">
        <v>2422</v>
      </c>
      <c r="E9963" s="1" t="s">
        <v>2429</v>
      </c>
      <c r="F9963" s="1">
        <v>132</v>
      </c>
      <c r="G9963" s="7">
        <v>2.2799999999999998</v>
      </c>
      <c r="H9963" s="7">
        <v>2.9933333333333332</v>
      </c>
      <c r="I9963" s="2">
        <f t="shared" si="155"/>
        <v>395.12</v>
      </c>
    </row>
    <row r="9964" spans="1:9" x14ac:dyDescent="0.2">
      <c r="A9964" s="6">
        <v>2014</v>
      </c>
      <c r="B9964" s="1" t="s">
        <v>2420</v>
      </c>
      <c r="C9964" s="1" t="s">
        <v>2421</v>
      </c>
      <c r="D9964" s="1" t="s">
        <v>2422</v>
      </c>
      <c r="E9964" s="1" t="s">
        <v>2430</v>
      </c>
      <c r="F9964" s="1">
        <v>120</v>
      </c>
      <c r="G9964" s="7">
        <v>2.8</v>
      </c>
      <c r="H9964" s="7">
        <v>2.8733333333333335</v>
      </c>
      <c r="I9964" s="2">
        <f t="shared" si="155"/>
        <v>344.8</v>
      </c>
    </row>
    <row r="9965" spans="1:9" x14ac:dyDescent="0.2">
      <c r="A9965" s="6">
        <v>2014</v>
      </c>
      <c r="B9965" s="1" t="s">
        <v>2420</v>
      </c>
      <c r="C9965" s="1" t="s">
        <v>2421</v>
      </c>
      <c r="D9965" s="1" t="s">
        <v>2422</v>
      </c>
      <c r="E9965" s="1" t="s">
        <v>2431</v>
      </c>
      <c r="F9965" s="1">
        <v>180</v>
      </c>
      <c r="G9965" s="7">
        <v>2.3199999999999998</v>
      </c>
      <c r="H9965" s="7">
        <v>2.9466666666666668</v>
      </c>
      <c r="I9965" s="2">
        <f t="shared" si="155"/>
        <v>530.4</v>
      </c>
    </row>
    <row r="9966" spans="1:9" x14ac:dyDescent="0.2">
      <c r="A9966" s="6">
        <v>2014</v>
      </c>
      <c r="B9966" s="1" t="s">
        <v>2420</v>
      </c>
      <c r="C9966" s="1" t="s">
        <v>2421</v>
      </c>
      <c r="D9966" s="1" t="s">
        <v>2422</v>
      </c>
      <c r="E9966" s="1" t="s">
        <v>2432</v>
      </c>
      <c r="F9966" s="1">
        <v>168</v>
      </c>
      <c r="G9966" s="7">
        <v>2.4866666666666668</v>
      </c>
      <c r="H9966" s="7">
        <v>2.8933333333333335</v>
      </c>
      <c r="I9966" s="2">
        <f t="shared" si="155"/>
        <v>486.08000000000004</v>
      </c>
    </row>
    <row r="9967" spans="1:9" x14ac:dyDescent="0.2">
      <c r="A9967" s="6">
        <v>2014</v>
      </c>
      <c r="B9967" s="1" t="s">
        <v>2420</v>
      </c>
      <c r="C9967" s="1" t="s">
        <v>2421</v>
      </c>
      <c r="D9967" s="1" t="s">
        <v>2422</v>
      </c>
      <c r="E9967" s="1" t="s">
        <v>2433</v>
      </c>
      <c r="F9967" s="1">
        <v>120</v>
      </c>
      <c r="G9967" s="7">
        <v>2.3266666666666667</v>
      </c>
      <c r="H9967" s="7">
        <v>2.8733333333333335</v>
      </c>
      <c r="I9967" s="2">
        <f t="shared" si="155"/>
        <v>344.8</v>
      </c>
    </row>
    <row r="9968" spans="1:9" x14ac:dyDescent="0.2">
      <c r="A9968" s="6">
        <v>2014</v>
      </c>
      <c r="B9968" s="1" t="s">
        <v>2420</v>
      </c>
      <c r="C9968" s="1" t="s">
        <v>2421</v>
      </c>
      <c r="D9968" s="1" t="s">
        <v>2422</v>
      </c>
      <c r="E9968" s="1" t="s">
        <v>2434</v>
      </c>
      <c r="F9968" s="1">
        <v>120</v>
      </c>
      <c r="G9968" s="7">
        <v>2.8</v>
      </c>
      <c r="H9968" s="7">
        <v>2.8866666666666667</v>
      </c>
      <c r="I9968" s="2">
        <f t="shared" si="155"/>
        <v>346.4</v>
      </c>
    </row>
    <row r="9969" spans="1:9" x14ac:dyDescent="0.2">
      <c r="A9969" s="6">
        <v>2014</v>
      </c>
      <c r="B9969" s="1" t="s">
        <v>2420</v>
      </c>
      <c r="C9969" s="1" t="s">
        <v>2421</v>
      </c>
      <c r="D9969" s="1" t="s">
        <v>2422</v>
      </c>
      <c r="E9969" s="1" t="s">
        <v>2435</v>
      </c>
      <c r="F9969" s="1">
        <v>144</v>
      </c>
      <c r="G9969" s="7">
        <v>2.2733333333333334</v>
      </c>
      <c r="H9969" s="7">
        <v>2.8666666666666667</v>
      </c>
      <c r="I9969" s="2">
        <f t="shared" si="155"/>
        <v>412.8</v>
      </c>
    </row>
    <row r="9970" spans="1:9" x14ac:dyDescent="0.2">
      <c r="A9970" s="6">
        <v>2014</v>
      </c>
      <c r="B9970" s="1" t="s">
        <v>2420</v>
      </c>
      <c r="C9970" s="1" t="s">
        <v>2421</v>
      </c>
      <c r="D9970" s="1" t="s">
        <v>2422</v>
      </c>
      <c r="E9970" s="1" t="s">
        <v>2436</v>
      </c>
      <c r="F9970" s="1">
        <v>120</v>
      </c>
      <c r="G9970" s="7">
        <v>2.2866666666666666</v>
      </c>
      <c r="H9970" s="7">
        <v>2.9666666666666668</v>
      </c>
      <c r="I9970" s="2">
        <f t="shared" si="155"/>
        <v>356</v>
      </c>
    </row>
    <row r="9971" spans="1:9" x14ac:dyDescent="0.2">
      <c r="A9971" s="6">
        <v>2014</v>
      </c>
      <c r="B9971" s="1" t="s">
        <v>2420</v>
      </c>
      <c r="C9971" s="1" t="s">
        <v>2421</v>
      </c>
      <c r="D9971" s="1" t="s">
        <v>2422</v>
      </c>
      <c r="E9971" s="1" t="s">
        <v>2437</v>
      </c>
      <c r="F9971" s="1">
        <v>132</v>
      </c>
      <c r="G9971" s="7">
        <v>2.74</v>
      </c>
      <c r="H9971" s="7">
        <v>2.9733333333333332</v>
      </c>
      <c r="I9971" s="2">
        <f t="shared" si="155"/>
        <v>392.47999999999996</v>
      </c>
    </row>
    <row r="9972" spans="1:9" x14ac:dyDescent="0.2">
      <c r="A9972" s="6">
        <v>2014</v>
      </c>
      <c r="B9972" s="1" t="s">
        <v>2420</v>
      </c>
      <c r="C9972" s="1" t="s">
        <v>2421</v>
      </c>
      <c r="D9972" s="1" t="s">
        <v>2422</v>
      </c>
      <c r="E9972" s="1" t="s">
        <v>2438</v>
      </c>
      <c r="F9972" s="1">
        <v>156</v>
      </c>
      <c r="G9972" s="7">
        <v>2.2799999999999998</v>
      </c>
      <c r="H9972" s="7">
        <v>2.9733333333333332</v>
      </c>
      <c r="I9972" s="2">
        <f t="shared" si="155"/>
        <v>463.84</v>
      </c>
    </row>
    <row r="9973" spans="1:9" x14ac:dyDescent="0.2">
      <c r="A9973" s="6">
        <v>2014</v>
      </c>
      <c r="B9973" s="1" t="s">
        <v>2420</v>
      </c>
      <c r="C9973" s="1" t="s">
        <v>2421</v>
      </c>
      <c r="D9973" s="1" t="s">
        <v>2422</v>
      </c>
      <c r="E9973" s="1" t="s">
        <v>2439</v>
      </c>
      <c r="F9973" s="1">
        <v>120</v>
      </c>
      <c r="G9973" s="7">
        <v>2.5</v>
      </c>
      <c r="H9973" s="7">
        <v>2.9266666666666667</v>
      </c>
      <c r="I9973" s="2">
        <f t="shared" si="155"/>
        <v>351.2</v>
      </c>
    </row>
    <row r="9974" spans="1:9" x14ac:dyDescent="0.2">
      <c r="A9974" s="6">
        <v>2014</v>
      </c>
      <c r="B9974" s="1" t="s">
        <v>2420</v>
      </c>
      <c r="C9974" s="1" t="s">
        <v>2421</v>
      </c>
      <c r="D9974" s="1" t="s">
        <v>2422</v>
      </c>
      <c r="E9974" s="1" t="s">
        <v>2440</v>
      </c>
      <c r="F9974" s="1">
        <v>156</v>
      </c>
      <c r="G9974" s="7">
        <v>2.6533333333333333</v>
      </c>
      <c r="H9974" s="7">
        <v>2.88</v>
      </c>
      <c r="I9974" s="2">
        <f t="shared" si="155"/>
        <v>449.28</v>
      </c>
    </row>
    <row r="9975" spans="1:9" x14ac:dyDescent="0.2">
      <c r="A9975" s="6">
        <v>2014</v>
      </c>
      <c r="B9975" s="1" t="s">
        <v>2420</v>
      </c>
      <c r="C9975" s="1" t="s">
        <v>2421</v>
      </c>
      <c r="D9975" s="1" t="s">
        <v>2422</v>
      </c>
      <c r="E9975" s="1" t="s">
        <v>2441</v>
      </c>
      <c r="F9975" s="1">
        <v>144</v>
      </c>
      <c r="G9975" s="7">
        <v>2.7133333333333334</v>
      </c>
      <c r="H9975" s="7">
        <v>2.96</v>
      </c>
      <c r="I9975" s="2">
        <f t="shared" si="155"/>
        <v>426.24</v>
      </c>
    </row>
    <row r="9976" spans="1:9" x14ac:dyDescent="0.2">
      <c r="A9976" s="6">
        <v>2014</v>
      </c>
      <c r="B9976" s="1" t="s">
        <v>2420</v>
      </c>
      <c r="C9976" s="1" t="s">
        <v>2421</v>
      </c>
      <c r="D9976" s="1" t="s">
        <v>2422</v>
      </c>
      <c r="E9976" s="1" t="s">
        <v>2442</v>
      </c>
      <c r="F9976" s="1">
        <v>120</v>
      </c>
      <c r="G9976" s="7">
        <v>2.4733333333333332</v>
      </c>
      <c r="H9976" s="7">
        <v>2.92</v>
      </c>
      <c r="I9976" s="2">
        <f t="shared" si="155"/>
        <v>350.4</v>
      </c>
    </row>
    <row r="9977" spans="1:9" x14ac:dyDescent="0.2">
      <c r="A9977" s="6">
        <v>2014</v>
      </c>
      <c r="B9977" s="1" t="s">
        <v>2420</v>
      </c>
      <c r="C9977" s="1" t="s">
        <v>2421</v>
      </c>
      <c r="D9977" s="1" t="s">
        <v>2422</v>
      </c>
      <c r="E9977" s="1" t="s">
        <v>2443</v>
      </c>
      <c r="F9977" s="1">
        <v>144</v>
      </c>
      <c r="G9977" s="7">
        <v>2.5666666666666669</v>
      </c>
      <c r="H9977" s="7">
        <v>2.9066666666666667</v>
      </c>
      <c r="I9977" s="2">
        <f t="shared" si="155"/>
        <v>418.56</v>
      </c>
    </row>
    <row r="9978" spans="1:9" x14ac:dyDescent="0.2">
      <c r="A9978" s="6">
        <v>2014</v>
      </c>
      <c r="B9978" s="1" t="s">
        <v>2420</v>
      </c>
      <c r="C9978" s="1" t="s">
        <v>2421</v>
      </c>
      <c r="D9978" s="1" t="s">
        <v>2422</v>
      </c>
      <c r="E9978" s="1" t="s">
        <v>2444</v>
      </c>
      <c r="F9978" s="1">
        <v>120</v>
      </c>
      <c r="G9978" s="7">
        <v>2.5133333333333332</v>
      </c>
      <c r="H9978" s="7">
        <v>2.92</v>
      </c>
      <c r="I9978" s="2">
        <f t="shared" si="155"/>
        <v>350.4</v>
      </c>
    </row>
    <row r="9979" spans="1:9" x14ac:dyDescent="0.2">
      <c r="A9979" s="6">
        <v>2014</v>
      </c>
      <c r="B9979" s="1" t="s">
        <v>2420</v>
      </c>
      <c r="C9979" s="1" t="s">
        <v>2421</v>
      </c>
      <c r="D9979" s="1" t="s">
        <v>2422</v>
      </c>
      <c r="E9979" s="1" t="s">
        <v>2445</v>
      </c>
      <c r="F9979" s="1">
        <v>180</v>
      </c>
      <c r="G9979" s="7">
        <v>2.7266666666666666</v>
      </c>
      <c r="H9979" s="7">
        <v>2.88</v>
      </c>
      <c r="I9979" s="2">
        <f t="shared" si="155"/>
        <v>518.4</v>
      </c>
    </row>
    <row r="9980" spans="1:9" x14ac:dyDescent="0.2">
      <c r="A9980" s="6">
        <v>2014</v>
      </c>
      <c r="B9980" s="1" t="s">
        <v>2420</v>
      </c>
      <c r="C9980" s="1" t="s">
        <v>2421</v>
      </c>
      <c r="D9980" s="1" t="s">
        <v>2422</v>
      </c>
      <c r="E9980" s="1" t="s">
        <v>2446</v>
      </c>
      <c r="F9980" s="1">
        <v>168</v>
      </c>
      <c r="G9980" s="7">
        <v>2.58</v>
      </c>
      <c r="H9980" s="7">
        <v>2.9533333333333331</v>
      </c>
      <c r="I9980" s="2">
        <f t="shared" si="155"/>
        <v>496.15999999999997</v>
      </c>
    </row>
    <row r="9981" spans="1:9" x14ac:dyDescent="0.2">
      <c r="A9981" s="6">
        <v>2014</v>
      </c>
      <c r="B9981" s="1" t="s">
        <v>2420</v>
      </c>
      <c r="C9981" s="1" t="s">
        <v>2421</v>
      </c>
      <c r="D9981" s="1" t="s">
        <v>2422</v>
      </c>
      <c r="E9981" s="1" t="s">
        <v>2447</v>
      </c>
      <c r="F9981" s="1">
        <v>168</v>
      </c>
      <c r="G9981" s="7">
        <v>2.56</v>
      </c>
      <c r="H9981" s="7">
        <v>2.94</v>
      </c>
      <c r="I9981" s="2">
        <f t="shared" si="155"/>
        <v>493.92</v>
      </c>
    </row>
    <row r="9982" spans="1:9" x14ac:dyDescent="0.2">
      <c r="A9982" s="6">
        <v>2014</v>
      </c>
      <c r="B9982" s="1" t="s">
        <v>2420</v>
      </c>
      <c r="C9982" s="1" t="s">
        <v>2421</v>
      </c>
      <c r="D9982" s="1" t="s">
        <v>2422</v>
      </c>
      <c r="E9982" s="1" t="s">
        <v>2448</v>
      </c>
      <c r="F9982" s="1">
        <v>156</v>
      </c>
      <c r="G9982" s="7">
        <v>2.2666666666666666</v>
      </c>
      <c r="H9982" s="7">
        <v>2.9866666666666668</v>
      </c>
      <c r="I9982" s="2">
        <f t="shared" si="155"/>
        <v>465.92</v>
      </c>
    </row>
    <row r="9983" spans="1:9" x14ac:dyDescent="0.2">
      <c r="A9983" s="6">
        <v>2014</v>
      </c>
      <c r="B9983" s="1" t="s">
        <v>2420</v>
      </c>
      <c r="C9983" s="1" t="s">
        <v>2421</v>
      </c>
      <c r="D9983" s="1" t="s">
        <v>2422</v>
      </c>
      <c r="E9983" s="1" t="s">
        <v>2449</v>
      </c>
      <c r="F9983" s="1">
        <v>156</v>
      </c>
      <c r="G9983" s="7">
        <v>2.46</v>
      </c>
      <c r="H9983" s="7">
        <v>2.9066666666666667</v>
      </c>
      <c r="I9983" s="2">
        <f t="shared" si="155"/>
        <v>453.44</v>
      </c>
    </row>
    <row r="9984" spans="1:9" x14ac:dyDescent="0.2">
      <c r="A9984" s="6">
        <v>2014</v>
      </c>
      <c r="B9984" s="1" t="s">
        <v>2420</v>
      </c>
      <c r="C9984" s="1" t="s">
        <v>2421</v>
      </c>
      <c r="D9984" s="1" t="s">
        <v>2422</v>
      </c>
      <c r="E9984" s="1" t="s">
        <v>2450</v>
      </c>
      <c r="F9984" s="1">
        <v>132</v>
      </c>
      <c r="G9984" s="7">
        <v>2.58</v>
      </c>
      <c r="H9984" s="7">
        <v>2.9533333333333331</v>
      </c>
      <c r="I9984" s="2">
        <f t="shared" si="155"/>
        <v>389.84</v>
      </c>
    </row>
    <row r="9985" spans="1:9" x14ac:dyDescent="0.2">
      <c r="A9985" s="6">
        <v>2014</v>
      </c>
      <c r="B9985" s="1" t="s">
        <v>2420</v>
      </c>
      <c r="C9985" s="1" t="s">
        <v>2421</v>
      </c>
      <c r="D9985" s="1" t="s">
        <v>2422</v>
      </c>
      <c r="E9985" s="1" t="s">
        <v>2451</v>
      </c>
      <c r="F9985" s="1">
        <v>132</v>
      </c>
      <c r="G9985" s="7">
        <v>2.6</v>
      </c>
      <c r="H9985" s="7">
        <v>2.9333333333333331</v>
      </c>
      <c r="I9985" s="2">
        <f t="shared" si="155"/>
        <v>387.2</v>
      </c>
    </row>
    <row r="9986" spans="1:9" x14ac:dyDescent="0.2">
      <c r="A9986" s="6">
        <v>2014</v>
      </c>
      <c r="B9986" s="1" t="s">
        <v>2420</v>
      </c>
      <c r="C9986" s="1" t="s">
        <v>2421</v>
      </c>
      <c r="D9986" s="1" t="s">
        <v>2422</v>
      </c>
      <c r="E9986" s="1" t="s">
        <v>2452</v>
      </c>
      <c r="F9986" s="1">
        <v>132</v>
      </c>
      <c r="G9986" s="7">
        <v>2.5533333333333332</v>
      </c>
      <c r="H9986" s="7">
        <v>2.9666666666666668</v>
      </c>
      <c r="I9986" s="2">
        <f t="shared" si="155"/>
        <v>391.6</v>
      </c>
    </row>
    <row r="9987" spans="1:9" x14ac:dyDescent="0.2">
      <c r="A9987" s="6">
        <v>2014</v>
      </c>
      <c r="B9987" s="1" t="s">
        <v>2420</v>
      </c>
      <c r="C9987" s="1" t="s">
        <v>2421</v>
      </c>
      <c r="D9987" s="1" t="s">
        <v>2422</v>
      </c>
      <c r="E9987" s="1" t="s">
        <v>2453</v>
      </c>
      <c r="F9987" s="1">
        <v>132</v>
      </c>
      <c r="G9987" s="7">
        <v>2.52</v>
      </c>
      <c r="H9987" s="7">
        <v>2.96</v>
      </c>
      <c r="I9987" s="2">
        <f t="shared" si="155"/>
        <v>390.71999999999997</v>
      </c>
    </row>
    <row r="9988" spans="1:9" x14ac:dyDescent="0.2">
      <c r="A9988" s="6">
        <v>2014</v>
      </c>
      <c r="B9988" s="1" t="s">
        <v>2420</v>
      </c>
      <c r="C9988" s="1" t="s">
        <v>2421</v>
      </c>
      <c r="D9988" s="1" t="s">
        <v>2422</v>
      </c>
      <c r="E9988" s="1" t="s">
        <v>2454</v>
      </c>
      <c r="F9988" s="1">
        <v>156</v>
      </c>
      <c r="G9988" s="7">
        <v>2.6533333333333333</v>
      </c>
      <c r="H9988" s="7">
        <v>2.92</v>
      </c>
      <c r="I9988" s="2">
        <f t="shared" si="155"/>
        <v>455.52</v>
      </c>
    </row>
    <row r="9989" spans="1:9" x14ac:dyDescent="0.2">
      <c r="A9989" s="6">
        <v>2014</v>
      </c>
      <c r="B9989" s="1" t="s">
        <v>2420</v>
      </c>
      <c r="C9989" s="1" t="s">
        <v>2421</v>
      </c>
      <c r="D9989" s="1" t="s">
        <v>2422</v>
      </c>
      <c r="E9989" s="1" t="s">
        <v>2455</v>
      </c>
      <c r="F9989" s="1">
        <v>132</v>
      </c>
      <c r="G9989" s="7">
        <v>2.3266666666666667</v>
      </c>
      <c r="H9989" s="7">
        <v>2.9066666666666667</v>
      </c>
      <c r="I9989" s="2">
        <f t="shared" si="155"/>
        <v>383.68</v>
      </c>
    </row>
    <row r="9990" spans="1:9" x14ac:dyDescent="0.2">
      <c r="A9990" s="6">
        <v>2014</v>
      </c>
      <c r="B9990" s="1" t="s">
        <v>2420</v>
      </c>
      <c r="C9990" s="1" t="s">
        <v>2421</v>
      </c>
      <c r="D9990" s="1" t="s">
        <v>2422</v>
      </c>
      <c r="E9990" s="1" t="s">
        <v>2456</v>
      </c>
      <c r="F9990" s="1">
        <v>132</v>
      </c>
      <c r="G9990" s="7">
        <v>2.54</v>
      </c>
      <c r="H9990" s="7">
        <v>2.9133333333333336</v>
      </c>
      <c r="I9990" s="2">
        <f t="shared" si="155"/>
        <v>384.56</v>
      </c>
    </row>
    <row r="9991" spans="1:9" x14ac:dyDescent="0.2">
      <c r="A9991" s="6">
        <v>2014</v>
      </c>
      <c r="B9991" s="1" t="s">
        <v>2420</v>
      </c>
      <c r="C9991" s="1" t="s">
        <v>2421</v>
      </c>
      <c r="D9991" s="1" t="s">
        <v>2422</v>
      </c>
      <c r="E9991" s="1" t="s">
        <v>2457</v>
      </c>
      <c r="F9991" s="1">
        <v>132</v>
      </c>
      <c r="G9991" s="7">
        <v>2.4333333333333331</v>
      </c>
      <c r="H9991" s="7">
        <v>2.9933333333333332</v>
      </c>
      <c r="I9991" s="2">
        <f t="shared" si="155"/>
        <v>395.12</v>
      </c>
    </row>
    <row r="9992" spans="1:9" x14ac:dyDescent="0.2">
      <c r="A9992" s="6">
        <v>2014</v>
      </c>
      <c r="B9992" s="1" t="s">
        <v>2420</v>
      </c>
      <c r="C9992" s="1" t="s">
        <v>2421</v>
      </c>
      <c r="D9992" s="1" t="s">
        <v>2422</v>
      </c>
      <c r="E9992" s="1" t="s">
        <v>2458</v>
      </c>
      <c r="F9992" s="1">
        <v>132</v>
      </c>
      <c r="G9992" s="7">
        <v>2.5466666666666669</v>
      </c>
      <c r="H9992" s="7">
        <v>2.8866666666666667</v>
      </c>
      <c r="I9992" s="2">
        <f t="shared" si="155"/>
        <v>381.04</v>
      </c>
    </row>
    <row r="9993" spans="1:9" x14ac:dyDescent="0.2">
      <c r="A9993" s="6">
        <v>2014</v>
      </c>
      <c r="B9993" s="1" t="s">
        <v>2420</v>
      </c>
      <c r="C9993" s="1" t="s">
        <v>2421</v>
      </c>
      <c r="D9993" s="1" t="s">
        <v>2422</v>
      </c>
      <c r="E9993" s="1" t="s">
        <v>2459</v>
      </c>
      <c r="F9993" s="1">
        <v>168</v>
      </c>
      <c r="G9993" s="7">
        <v>2.3266666666666667</v>
      </c>
      <c r="H9993" s="7">
        <v>2.8933333333333335</v>
      </c>
      <c r="I9993" s="2">
        <f t="shared" si="155"/>
        <v>486.08000000000004</v>
      </c>
    </row>
    <row r="9994" spans="1:9" x14ac:dyDescent="0.2">
      <c r="A9994" s="6">
        <v>2014</v>
      </c>
      <c r="B9994" s="1" t="s">
        <v>2420</v>
      </c>
      <c r="C9994" s="1" t="s">
        <v>2421</v>
      </c>
      <c r="D9994" s="1" t="s">
        <v>2422</v>
      </c>
      <c r="E9994" s="1" t="s">
        <v>2460</v>
      </c>
      <c r="F9994" s="1">
        <v>132</v>
      </c>
      <c r="G9994" s="7">
        <v>2.6066666666666665</v>
      </c>
      <c r="H9994" s="7">
        <v>2.8666666666666667</v>
      </c>
      <c r="I9994" s="2">
        <f t="shared" si="155"/>
        <v>378.4</v>
      </c>
    </row>
    <row r="9995" spans="1:9" x14ac:dyDescent="0.2">
      <c r="A9995" s="6">
        <v>2014</v>
      </c>
      <c r="B9995" s="1" t="s">
        <v>2420</v>
      </c>
      <c r="C9995" s="1" t="s">
        <v>2421</v>
      </c>
      <c r="D9995" s="1" t="s">
        <v>2422</v>
      </c>
      <c r="E9995" s="1" t="s">
        <v>2461</v>
      </c>
      <c r="F9995" s="1">
        <v>156</v>
      </c>
      <c r="G9995" s="7">
        <v>2.6133333333333333</v>
      </c>
      <c r="H9995" s="7">
        <v>2.8733333333333335</v>
      </c>
      <c r="I9995" s="2">
        <f t="shared" si="155"/>
        <v>448.24</v>
      </c>
    </row>
    <row r="9996" spans="1:9" x14ac:dyDescent="0.2">
      <c r="A9996" s="6">
        <v>2014</v>
      </c>
      <c r="B9996" s="1" t="s">
        <v>2420</v>
      </c>
      <c r="C9996" s="1" t="s">
        <v>2421</v>
      </c>
      <c r="D9996" s="1" t="s">
        <v>2422</v>
      </c>
      <c r="E9996" s="1" t="s">
        <v>2462</v>
      </c>
      <c r="F9996" s="1">
        <v>180</v>
      </c>
      <c r="G9996" s="7">
        <v>2.5666666666666669</v>
      </c>
      <c r="H9996" s="7">
        <v>2.92</v>
      </c>
      <c r="I9996" s="2">
        <f t="shared" si="155"/>
        <v>525.6</v>
      </c>
    </row>
    <row r="9997" spans="1:9" x14ac:dyDescent="0.2">
      <c r="A9997" s="6">
        <v>2014</v>
      </c>
      <c r="B9997" s="1" t="s">
        <v>2420</v>
      </c>
      <c r="C9997" s="1" t="s">
        <v>2421</v>
      </c>
      <c r="D9997" s="1" t="s">
        <v>2422</v>
      </c>
      <c r="E9997" s="1" t="s">
        <v>2463</v>
      </c>
      <c r="F9997" s="1">
        <v>120</v>
      </c>
      <c r="G9997" s="7">
        <v>2.48</v>
      </c>
      <c r="H9997" s="7">
        <v>2.92</v>
      </c>
      <c r="I9997" s="2">
        <f t="shared" si="155"/>
        <v>350.4</v>
      </c>
    </row>
    <row r="9998" spans="1:9" x14ac:dyDescent="0.2">
      <c r="A9998" s="6">
        <v>2014</v>
      </c>
      <c r="B9998" s="1" t="s">
        <v>2420</v>
      </c>
      <c r="C9998" s="1" t="s">
        <v>2421</v>
      </c>
      <c r="D9998" s="1" t="s">
        <v>2422</v>
      </c>
      <c r="E9998" s="1" t="s">
        <v>2464</v>
      </c>
      <c r="F9998" s="1">
        <v>120</v>
      </c>
      <c r="G9998" s="7">
        <v>2.5466666666666669</v>
      </c>
      <c r="H9998" s="7">
        <v>2.8933333333333335</v>
      </c>
      <c r="I9998" s="2">
        <f t="shared" si="155"/>
        <v>347.20000000000005</v>
      </c>
    </row>
    <row r="9999" spans="1:9" x14ac:dyDescent="0.2">
      <c r="A9999" s="6">
        <v>2014</v>
      </c>
      <c r="B9999" s="1" t="s">
        <v>2420</v>
      </c>
      <c r="C9999" s="1" t="s">
        <v>2421</v>
      </c>
      <c r="D9999" s="1" t="s">
        <v>2422</v>
      </c>
      <c r="E9999" s="1" t="s">
        <v>2465</v>
      </c>
      <c r="F9999" s="1">
        <v>120</v>
      </c>
      <c r="G9999" s="7">
        <v>2.4066666666666667</v>
      </c>
      <c r="H9999" s="7">
        <v>2.88</v>
      </c>
      <c r="I9999" s="2">
        <f t="shared" ref="I9999:I10062" si="156">H9999 *F9999</f>
        <v>345.59999999999997</v>
      </c>
    </row>
    <row r="10000" spans="1:9" x14ac:dyDescent="0.2">
      <c r="A10000" s="6">
        <v>2014</v>
      </c>
      <c r="B10000" s="1" t="s">
        <v>2420</v>
      </c>
      <c r="C10000" s="1" t="s">
        <v>2421</v>
      </c>
      <c r="D10000" s="1" t="s">
        <v>2422</v>
      </c>
      <c r="E10000" s="1" t="s">
        <v>2466</v>
      </c>
      <c r="F10000" s="1">
        <v>132</v>
      </c>
      <c r="G10000" s="7">
        <v>2.68</v>
      </c>
      <c r="H10000" s="7">
        <v>2.9333333333333331</v>
      </c>
      <c r="I10000" s="2">
        <f t="shared" si="156"/>
        <v>387.2</v>
      </c>
    </row>
    <row r="10001" spans="1:9" x14ac:dyDescent="0.2">
      <c r="A10001" s="6">
        <v>2014</v>
      </c>
      <c r="B10001" s="1" t="s">
        <v>2420</v>
      </c>
      <c r="C10001" s="1" t="s">
        <v>2421</v>
      </c>
      <c r="D10001" s="1" t="s">
        <v>2422</v>
      </c>
      <c r="E10001" s="1" t="s">
        <v>2467</v>
      </c>
      <c r="F10001" s="1">
        <v>180</v>
      </c>
      <c r="G10001" s="7">
        <v>2.7533333333333334</v>
      </c>
      <c r="H10001" s="7">
        <v>2.9066666666666667</v>
      </c>
      <c r="I10001" s="2">
        <f t="shared" si="156"/>
        <v>523.20000000000005</v>
      </c>
    </row>
    <row r="10002" spans="1:9" x14ac:dyDescent="0.2">
      <c r="A10002" s="6">
        <v>2014</v>
      </c>
      <c r="B10002" s="1" t="s">
        <v>2420</v>
      </c>
      <c r="C10002" s="1" t="s">
        <v>2421</v>
      </c>
      <c r="D10002" s="1" t="s">
        <v>2422</v>
      </c>
      <c r="E10002" s="1" t="s">
        <v>2468</v>
      </c>
      <c r="F10002" s="1">
        <v>132</v>
      </c>
      <c r="G10002" s="7">
        <v>2.74</v>
      </c>
      <c r="H10002" s="7">
        <v>2.9266666666666667</v>
      </c>
      <c r="I10002" s="2">
        <f t="shared" si="156"/>
        <v>386.32</v>
      </c>
    </row>
    <row r="10003" spans="1:9" x14ac:dyDescent="0.2">
      <c r="A10003" s="6">
        <v>2014</v>
      </c>
      <c r="B10003" s="1" t="s">
        <v>2420</v>
      </c>
      <c r="C10003" s="1" t="s">
        <v>2421</v>
      </c>
      <c r="D10003" s="1" t="s">
        <v>2422</v>
      </c>
      <c r="E10003" s="1" t="s">
        <v>2469</v>
      </c>
      <c r="F10003" s="1">
        <v>132</v>
      </c>
      <c r="G10003" s="7">
        <v>2.5466666666666669</v>
      </c>
      <c r="H10003" s="7">
        <v>2.8733333333333335</v>
      </c>
      <c r="I10003" s="2">
        <f t="shared" si="156"/>
        <v>379.28000000000003</v>
      </c>
    </row>
    <row r="10004" spans="1:9" x14ac:dyDescent="0.2">
      <c r="A10004" s="6">
        <v>2014</v>
      </c>
      <c r="B10004" s="1" t="s">
        <v>2420</v>
      </c>
      <c r="C10004" s="1" t="s">
        <v>2421</v>
      </c>
      <c r="D10004" s="1" t="s">
        <v>2422</v>
      </c>
      <c r="E10004" s="1" t="s">
        <v>2470</v>
      </c>
      <c r="F10004" s="1">
        <v>168</v>
      </c>
      <c r="G10004" s="7">
        <v>2.7866666666666666</v>
      </c>
      <c r="H10004" s="7">
        <v>2.98</v>
      </c>
      <c r="I10004" s="2">
        <f t="shared" si="156"/>
        <v>500.64</v>
      </c>
    </row>
    <row r="10005" spans="1:9" x14ac:dyDescent="0.2">
      <c r="A10005" s="6">
        <v>2014</v>
      </c>
      <c r="B10005" s="1" t="s">
        <v>2420</v>
      </c>
      <c r="C10005" s="1" t="s">
        <v>2421</v>
      </c>
      <c r="D10005" s="1" t="s">
        <v>2422</v>
      </c>
      <c r="E10005" s="1" t="s">
        <v>2471</v>
      </c>
      <c r="F10005" s="1">
        <v>144</v>
      </c>
      <c r="G10005" s="7">
        <v>2.6933333333333334</v>
      </c>
      <c r="H10005" s="7">
        <v>2.8933333333333335</v>
      </c>
      <c r="I10005" s="2">
        <f t="shared" si="156"/>
        <v>416.64000000000004</v>
      </c>
    </row>
    <row r="10006" spans="1:9" x14ac:dyDescent="0.2">
      <c r="A10006" s="6">
        <v>2014</v>
      </c>
      <c r="B10006" s="1" t="s">
        <v>2420</v>
      </c>
      <c r="C10006" s="1" t="s">
        <v>2421</v>
      </c>
      <c r="D10006" s="1" t="s">
        <v>2422</v>
      </c>
      <c r="E10006" s="1" t="s">
        <v>2472</v>
      </c>
      <c r="F10006" s="1">
        <v>144</v>
      </c>
      <c r="G10006" s="7">
        <v>2.7133333333333334</v>
      </c>
      <c r="H10006" s="7">
        <v>2.92</v>
      </c>
      <c r="I10006" s="2">
        <f t="shared" si="156"/>
        <v>420.48</v>
      </c>
    </row>
    <row r="10007" spans="1:9" x14ac:dyDescent="0.2">
      <c r="A10007" s="6">
        <v>2014</v>
      </c>
      <c r="B10007" s="1" t="s">
        <v>2420</v>
      </c>
      <c r="C10007" s="1" t="s">
        <v>2421</v>
      </c>
      <c r="D10007" s="1" t="s">
        <v>2422</v>
      </c>
      <c r="E10007" s="1" t="s">
        <v>2473</v>
      </c>
      <c r="F10007" s="1">
        <v>120</v>
      </c>
      <c r="G10007" s="7">
        <v>2.6266666666666665</v>
      </c>
      <c r="H10007" s="7">
        <v>2.98</v>
      </c>
      <c r="I10007" s="2">
        <f t="shared" si="156"/>
        <v>357.6</v>
      </c>
    </row>
    <row r="10008" spans="1:9" x14ac:dyDescent="0.2">
      <c r="A10008" s="6">
        <v>2014</v>
      </c>
      <c r="B10008" s="1" t="s">
        <v>2420</v>
      </c>
      <c r="C10008" s="1" t="s">
        <v>2421</v>
      </c>
      <c r="D10008" s="1" t="s">
        <v>2422</v>
      </c>
      <c r="E10008" s="1" t="s">
        <v>2474</v>
      </c>
      <c r="F10008" s="1">
        <v>120</v>
      </c>
      <c r="G10008" s="7">
        <v>2.3066666666666666</v>
      </c>
      <c r="H10008" s="7">
        <v>2.9533333333333331</v>
      </c>
      <c r="I10008" s="2">
        <f t="shared" si="156"/>
        <v>354.4</v>
      </c>
    </row>
    <row r="10009" spans="1:9" x14ac:dyDescent="0.2">
      <c r="A10009" s="6">
        <v>2014</v>
      </c>
      <c r="B10009" s="1" t="s">
        <v>2420</v>
      </c>
      <c r="C10009" s="1" t="s">
        <v>2421</v>
      </c>
      <c r="D10009" s="1" t="s">
        <v>2422</v>
      </c>
      <c r="E10009" s="1" t="s">
        <v>2475</v>
      </c>
      <c r="F10009" s="1">
        <v>180</v>
      </c>
      <c r="G10009" s="7">
        <v>2.6933333333333334</v>
      </c>
      <c r="H10009" s="7">
        <v>2.92</v>
      </c>
      <c r="I10009" s="2">
        <f t="shared" si="156"/>
        <v>525.6</v>
      </c>
    </row>
    <row r="10010" spans="1:9" x14ac:dyDescent="0.2">
      <c r="A10010" s="6">
        <v>2014</v>
      </c>
      <c r="B10010" s="1" t="s">
        <v>2420</v>
      </c>
      <c r="C10010" s="1" t="s">
        <v>2421</v>
      </c>
      <c r="D10010" s="1" t="s">
        <v>2422</v>
      </c>
      <c r="E10010" s="1" t="s">
        <v>2476</v>
      </c>
      <c r="F10010" s="1">
        <v>120</v>
      </c>
      <c r="G10010" s="7">
        <v>2.2666666666666666</v>
      </c>
      <c r="H10010" s="7">
        <v>2.96</v>
      </c>
      <c r="I10010" s="2">
        <f t="shared" si="156"/>
        <v>355.2</v>
      </c>
    </row>
    <row r="10011" spans="1:9" x14ac:dyDescent="0.2">
      <c r="A10011" s="6">
        <v>2014</v>
      </c>
      <c r="B10011" s="1" t="s">
        <v>2420</v>
      </c>
      <c r="C10011" s="1" t="s">
        <v>2421</v>
      </c>
      <c r="D10011" s="1" t="s">
        <v>2422</v>
      </c>
      <c r="E10011" s="1" t="s">
        <v>2477</v>
      </c>
      <c r="F10011" s="1">
        <v>132</v>
      </c>
      <c r="G10011" s="7">
        <v>2.7533333333333334</v>
      </c>
      <c r="H10011" s="7">
        <v>2.9333333333333331</v>
      </c>
      <c r="I10011" s="2">
        <f t="shared" si="156"/>
        <v>387.2</v>
      </c>
    </row>
    <row r="10012" spans="1:9" x14ac:dyDescent="0.2">
      <c r="A10012" s="6">
        <v>2014</v>
      </c>
      <c r="B10012" s="1" t="s">
        <v>2420</v>
      </c>
      <c r="C10012" s="1" t="s">
        <v>2421</v>
      </c>
      <c r="D10012" s="1" t="s">
        <v>2422</v>
      </c>
      <c r="E10012" s="1" t="s">
        <v>2478</v>
      </c>
      <c r="F10012" s="1">
        <v>180</v>
      </c>
      <c r="G10012" s="7">
        <v>2.7666666666666666</v>
      </c>
      <c r="H10012" s="7">
        <v>2.8866666666666667</v>
      </c>
      <c r="I10012" s="2">
        <f t="shared" si="156"/>
        <v>519.6</v>
      </c>
    </row>
    <row r="10013" spans="1:9" x14ac:dyDescent="0.2">
      <c r="A10013" s="6">
        <v>2014</v>
      </c>
      <c r="B10013" s="1" t="s">
        <v>2420</v>
      </c>
      <c r="C10013" s="1" t="s">
        <v>2421</v>
      </c>
      <c r="D10013" s="1" t="s">
        <v>2422</v>
      </c>
      <c r="E10013" s="1" t="s">
        <v>4108</v>
      </c>
      <c r="F10013" s="1">
        <v>156</v>
      </c>
      <c r="G10013" s="7">
        <v>2.7933333333333334</v>
      </c>
      <c r="H10013" s="7">
        <v>2.96</v>
      </c>
      <c r="I10013" s="2">
        <f t="shared" si="156"/>
        <v>461.76</v>
      </c>
    </row>
    <row r="10014" spans="1:9" x14ac:dyDescent="0.2">
      <c r="A10014" s="6">
        <v>2014</v>
      </c>
      <c r="B10014" s="1" t="s">
        <v>2420</v>
      </c>
      <c r="C10014" s="1" t="s">
        <v>2421</v>
      </c>
      <c r="D10014" s="1" t="s">
        <v>2422</v>
      </c>
      <c r="E10014" s="1" t="s">
        <v>4109</v>
      </c>
      <c r="F10014" s="1">
        <v>132</v>
      </c>
      <c r="G10014" s="7">
        <v>2.68</v>
      </c>
      <c r="H10014" s="7">
        <v>2.9066666666666667</v>
      </c>
      <c r="I10014" s="2">
        <f t="shared" si="156"/>
        <v>383.68</v>
      </c>
    </row>
    <row r="10015" spans="1:9" x14ac:dyDescent="0.2">
      <c r="A10015" s="6">
        <v>2014</v>
      </c>
      <c r="B10015" s="1" t="s">
        <v>2420</v>
      </c>
      <c r="C10015" s="1" t="s">
        <v>2421</v>
      </c>
      <c r="D10015" s="1" t="s">
        <v>2422</v>
      </c>
      <c r="E10015" s="1" t="s">
        <v>2479</v>
      </c>
      <c r="F10015" s="1">
        <v>156</v>
      </c>
      <c r="G10015" s="7">
        <v>2.7533333333333334</v>
      </c>
      <c r="H10015" s="7">
        <v>3</v>
      </c>
      <c r="I10015" s="2">
        <f t="shared" si="156"/>
        <v>468</v>
      </c>
    </row>
    <row r="10016" spans="1:9" x14ac:dyDescent="0.2">
      <c r="A10016" s="6">
        <v>2014</v>
      </c>
      <c r="B10016" s="1" t="s">
        <v>2420</v>
      </c>
      <c r="C10016" s="1" t="s">
        <v>2482</v>
      </c>
      <c r="D10016" s="1" t="s">
        <v>4110</v>
      </c>
      <c r="E10016" s="1" t="s">
        <v>4111</v>
      </c>
      <c r="F10016" s="1">
        <v>432</v>
      </c>
      <c r="G10016" s="1">
        <v>2.59</v>
      </c>
      <c r="H10016" s="1">
        <v>3.33</v>
      </c>
      <c r="I10016" s="2">
        <f t="shared" si="156"/>
        <v>1438.56</v>
      </c>
    </row>
    <row r="10017" spans="1:9" x14ac:dyDescent="0.2">
      <c r="A10017" s="6">
        <v>2014</v>
      </c>
      <c r="B10017" s="1" t="s">
        <v>2420</v>
      </c>
      <c r="C10017" s="1" t="s">
        <v>2482</v>
      </c>
      <c r="D10017" s="1" t="s">
        <v>4110</v>
      </c>
      <c r="E10017" s="1" t="s">
        <v>4112</v>
      </c>
      <c r="F10017" s="1">
        <v>516</v>
      </c>
      <c r="G10017" s="1">
        <v>2.7</v>
      </c>
      <c r="H10017" s="1">
        <v>3.59</v>
      </c>
      <c r="I10017" s="2">
        <f t="shared" si="156"/>
        <v>1852.4399999999998</v>
      </c>
    </row>
    <row r="10018" spans="1:9" x14ac:dyDescent="0.2">
      <c r="A10018" s="6">
        <v>2014</v>
      </c>
      <c r="B10018" s="1" t="s">
        <v>2420</v>
      </c>
      <c r="C10018" s="1" t="s">
        <v>2482</v>
      </c>
      <c r="D10018" s="1" t="s">
        <v>4113</v>
      </c>
      <c r="E10018" s="1" t="s">
        <v>4114</v>
      </c>
      <c r="F10018" s="1">
        <v>600</v>
      </c>
      <c r="G10018" s="1">
        <v>2.79</v>
      </c>
      <c r="H10018" s="1">
        <v>3.22</v>
      </c>
      <c r="I10018" s="2">
        <f t="shared" si="156"/>
        <v>1932.0000000000002</v>
      </c>
    </row>
    <row r="10019" spans="1:9" x14ac:dyDescent="0.2">
      <c r="A10019" s="6">
        <v>2014</v>
      </c>
      <c r="B10019" s="1" t="s">
        <v>2420</v>
      </c>
      <c r="C10019" s="1" t="s">
        <v>2482</v>
      </c>
      <c r="D10019" s="1" t="s">
        <v>4113</v>
      </c>
      <c r="E10019" s="1" t="s">
        <v>4115</v>
      </c>
      <c r="F10019" s="1">
        <v>264</v>
      </c>
      <c r="G10019" s="1">
        <v>2.0099999999999998</v>
      </c>
      <c r="H10019" s="1">
        <v>3.12</v>
      </c>
      <c r="I10019" s="2">
        <f t="shared" si="156"/>
        <v>823.68000000000006</v>
      </c>
    </row>
    <row r="10020" spans="1:9" x14ac:dyDescent="0.2">
      <c r="A10020" s="6">
        <v>2014</v>
      </c>
      <c r="B10020" s="1" t="s">
        <v>2420</v>
      </c>
      <c r="C10020" s="1" t="s">
        <v>2482</v>
      </c>
      <c r="D10020" s="1" t="s">
        <v>4113</v>
      </c>
      <c r="E10020" s="1" t="s">
        <v>4116</v>
      </c>
      <c r="F10020" s="1">
        <v>168</v>
      </c>
      <c r="G10020" s="1">
        <v>2.67</v>
      </c>
      <c r="H10020" s="1">
        <v>3.4</v>
      </c>
      <c r="I10020" s="2">
        <f t="shared" si="156"/>
        <v>571.19999999999993</v>
      </c>
    </row>
    <row r="10021" spans="1:9" x14ac:dyDescent="0.2">
      <c r="A10021" s="6">
        <v>2014</v>
      </c>
      <c r="B10021" s="1" t="s">
        <v>2420</v>
      </c>
      <c r="C10021" s="1" t="s">
        <v>2421</v>
      </c>
      <c r="D10021" s="1" t="s">
        <v>2480</v>
      </c>
      <c r="E10021" s="1" t="s">
        <v>2481</v>
      </c>
      <c r="F10021" s="1">
        <v>120</v>
      </c>
      <c r="G10021" s="7">
        <v>2.4733333333333332</v>
      </c>
      <c r="H10021" s="7">
        <v>2.9666666666666668</v>
      </c>
      <c r="I10021" s="2">
        <f t="shared" si="156"/>
        <v>356</v>
      </c>
    </row>
    <row r="10022" spans="1:9" x14ac:dyDescent="0.2">
      <c r="A10022" s="6">
        <v>2014</v>
      </c>
      <c r="B10022" s="1" t="s">
        <v>2420</v>
      </c>
      <c r="C10022" s="1" t="s">
        <v>2482</v>
      </c>
      <c r="D10022" s="1" t="s">
        <v>2483</v>
      </c>
      <c r="E10022" s="1" t="s">
        <v>2484</v>
      </c>
      <c r="F10022" s="1">
        <v>240</v>
      </c>
      <c r="G10022" s="1">
        <v>2.21</v>
      </c>
      <c r="H10022" s="1">
        <v>3.56</v>
      </c>
      <c r="I10022" s="2">
        <f t="shared" si="156"/>
        <v>854.4</v>
      </c>
    </row>
    <row r="10023" spans="1:9" x14ac:dyDescent="0.2">
      <c r="A10023" s="6">
        <v>2014</v>
      </c>
      <c r="B10023" s="1" t="s">
        <v>2420</v>
      </c>
      <c r="C10023" s="1" t="s">
        <v>2482</v>
      </c>
      <c r="D10023" s="1" t="s">
        <v>2483</v>
      </c>
      <c r="E10023" s="1" t="s">
        <v>2485</v>
      </c>
      <c r="F10023" s="1">
        <v>120</v>
      </c>
      <c r="G10023" s="1">
        <v>2.4500000000000002</v>
      </c>
      <c r="H10023" s="1">
        <v>3.71</v>
      </c>
      <c r="I10023" s="2">
        <f t="shared" si="156"/>
        <v>445.2</v>
      </c>
    </row>
    <row r="10024" spans="1:9" x14ac:dyDescent="0.2">
      <c r="A10024" s="6">
        <v>2014</v>
      </c>
      <c r="B10024" s="1" t="s">
        <v>2420</v>
      </c>
      <c r="C10024" s="1" t="s">
        <v>2482</v>
      </c>
      <c r="D10024" s="1" t="s">
        <v>2483</v>
      </c>
      <c r="E10024" s="1" t="s">
        <v>2486</v>
      </c>
      <c r="F10024" s="1">
        <v>144</v>
      </c>
      <c r="G10024" s="1">
        <v>2.09</v>
      </c>
      <c r="H10024" s="1">
        <v>3.24</v>
      </c>
      <c r="I10024" s="2">
        <f t="shared" si="156"/>
        <v>466.56000000000006</v>
      </c>
    </row>
    <row r="10025" spans="1:9" x14ac:dyDescent="0.2">
      <c r="A10025" s="6">
        <v>2014</v>
      </c>
      <c r="B10025" s="1" t="s">
        <v>2420</v>
      </c>
      <c r="C10025" s="1" t="s">
        <v>2482</v>
      </c>
      <c r="D10025" s="1" t="s">
        <v>2483</v>
      </c>
      <c r="E10025" s="1" t="s">
        <v>2487</v>
      </c>
      <c r="F10025" s="1">
        <v>384</v>
      </c>
      <c r="G10025" s="1">
        <v>2.5</v>
      </c>
      <c r="H10025" s="1">
        <v>3.78</v>
      </c>
      <c r="I10025" s="2">
        <f t="shared" si="156"/>
        <v>1451.52</v>
      </c>
    </row>
    <row r="10026" spans="1:9" x14ac:dyDescent="0.2">
      <c r="A10026" s="6">
        <v>2014</v>
      </c>
      <c r="B10026" s="1" t="s">
        <v>2420</v>
      </c>
      <c r="C10026" s="1" t="s">
        <v>2482</v>
      </c>
      <c r="D10026" s="1" t="s">
        <v>2483</v>
      </c>
      <c r="E10026" s="1" t="s">
        <v>2488</v>
      </c>
      <c r="F10026" s="1">
        <v>288</v>
      </c>
      <c r="G10026" s="1">
        <v>2.0299999999999998</v>
      </c>
      <c r="H10026" s="1">
        <v>3.54</v>
      </c>
      <c r="I10026" s="2">
        <f t="shared" si="156"/>
        <v>1019.52</v>
      </c>
    </row>
    <row r="10027" spans="1:9" x14ac:dyDescent="0.2">
      <c r="A10027" s="6">
        <v>2014</v>
      </c>
      <c r="B10027" s="1" t="s">
        <v>2420</v>
      </c>
      <c r="C10027" s="1" t="s">
        <v>2482</v>
      </c>
      <c r="D10027" s="1" t="s">
        <v>2483</v>
      </c>
      <c r="E10027" s="1" t="s">
        <v>2489</v>
      </c>
      <c r="F10027" s="1">
        <v>600</v>
      </c>
      <c r="G10027" s="1">
        <v>2.61</v>
      </c>
      <c r="H10027" s="1">
        <v>3.43</v>
      </c>
      <c r="I10027" s="2">
        <f t="shared" si="156"/>
        <v>2058</v>
      </c>
    </row>
    <row r="10028" spans="1:9" x14ac:dyDescent="0.2">
      <c r="A10028" s="6">
        <v>2014</v>
      </c>
      <c r="B10028" s="1" t="s">
        <v>2420</v>
      </c>
      <c r="C10028" s="1" t="s">
        <v>2482</v>
      </c>
      <c r="D10028" s="1" t="s">
        <v>2483</v>
      </c>
      <c r="E10028" s="1" t="s">
        <v>2490</v>
      </c>
      <c r="F10028" s="1">
        <v>312</v>
      </c>
      <c r="G10028" s="1">
        <v>2.17</v>
      </c>
      <c r="H10028" s="1">
        <v>3.31</v>
      </c>
      <c r="I10028" s="2">
        <f t="shared" si="156"/>
        <v>1032.72</v>
      </c>
    </row>
    <row r="10029" spans="1:9" x14ac:dyDescent="0.2">
      <c r="A10029" s="6">
        <v>2014</v>
      </c>
      <c r="B10029" s="1" t="s">
        <v>2420</v>
      </c>
      <c r="C10029" s="1" t="s">
        <v>2482</v>
      </c>
      <c r="D10029" s="1" t="s">
        <v>2483</v>
      </c>
      <c r="E10029" s="1" t="s">
        <v>2491</v>
      </c>
      <c r="F10029" s="1">
        <v>204</v>
      </c>
      <c r="G10029" s="1">
        <v>2.34</v>
      </c>
      <c r="H10029" s="1">
        <v>3.24</v>
      </c>
      <c r="I10029" s="2">
        <f t="shared" si="156"/>
        <v>660.96</v>
      </c>
    </row>
    <row r="10030" spans="1:9" x14ac:dyDescent="0.2">
      <c r="A10030" s="6">
        <v>2014</v>
      </c>
      <c r="B10030" s="1" t="s">
        <v>2420</v>
      </c>
      <c r="C10030" s="1" t="s">
        <v>2482</v>
      </c>
      <c r="D10030" s="1" t="s">
        <v>2483</v>
      </c>
      <c r="E10030" s="1" t="s">
        <v>2492</v>
      </c>
      <c r="F10030" s="1">
        <v>504</v>
      </c>
      <c r="G10030" s="1">
        <v>2.64</v>
      </c>
      <c r="H10030" s="1">
        <v>3.73</v>
      </c>
      <c r="I10030" s="2">
        <f t="shared" si="156"/>
        <v>1879.92</v>
      </c>
    </row>
    <row r="10031" spans="1:9" x14ac:dyDescent="0.2">
      <c r="A10031" s="6">
        <v>2014</v>
      </c>
      <c r="B10031" s="1" t="s">
        <v>2420</v>
      </c>
      <c r="C10031" s="1" t="s">
        <v>2482</v>
      </c>
      <c r="D10031" s="1" t="s">
        <v>2483</v>
      </c>
      <c r="E10031" s="1" t="s">
        <v>2493</v>
      </c>
      <c r="F10031" s="1">
        <v>132</v>
      </c>
      <c r="G10031" s="1">
        <v>2.29</v>
      </c>
      <c r="H10031" s="1">
        <v>3.18</v>
      </c>
      <c r="I10031" s="2">
        <f t="shared" si="156"/>
        <v>419.76000000000005</v>
      </c>
    </row>
    <row r="10032" spans="1:9" x14ac:dyDescent="0.2">
      <c r="A10032" s="6">
        <v>2014</v>
      </c>
      <c r="B10032" s="1" t="s">
        <v>2420</v>
      </c>
      <c r="C10032" s="1" t="s">
        <v>2482</v>
      </c>
      <c r="D10032" s="1" t="s">
        <v>2483</v>
      </c>
      <c r="E10032" s="1" t="s">
        <v>2494</v>
      </c>
      <c r="F10032" s="1">
        <v>564</v>
      </c>
      <c r="G10032" s="1">
        <v>2.41</v>
      </c>
      <c r="H10032" s="1">
        <v>3.53</v>
      </c>
      <c r="I10032" s="2">
        <f t="shared" si="156"/>
        <v>1990.9199999999998</v>
      </c>
    </row>
    <row r="10033" spans="1:9" x14ac:dyDescent="0.2">
      <c r="A10033" s="6">
        <v>2014</v>
      </c>
      <c r="B10033" s="1" t="s">
        <v>2420</v>
      </c>
      <c r="C10033" s="1" t="s">
        <v>2482</v>
      </c>
      <c r="D10033" s="1" t="s">
        <v>2483</v>
      </c>
      <c r="E10033" s="1" t="s">
        <v>2495</v>
      </c>
      <c r="F10033" s="1">
        <v>576</v>
      </c>
      <c r="G10033" s="1">
        <v>2.5499999999999998</v>
      </c>
      <c r="H10033" s="1">
        <v>3.39</v>
      </c>
      <c r="I10033" s="2">
        <f t="shared" si="156"/>
        <v>1952.64</v>
      </c>
    </row>
    <row r="10034" spans="1:9" x14ac:dyDescent="0.2">
      <c r="A10034" s="6">
        <v>2014</v>
      </c>
      <c r="B10034" s="1" t="s">
        <v>2420</v>
      </c>
      <c r="C10034" s="1" t="s">
        <v>2482</v>
      </c>
      <c r="D10034" s="1" t="s">
        <v>2483</v>
      </c>
      <c r="E10034" s="1" t="s">
        <v>2496</v>
      </c>
      <c r="F10034" s="1">
        <v>528</v>
      </c>
      <c r="G10034" s="1">
        <v>2.75</v>
      </c>
      <c r="H10034" s="1">
        <v>3.58</v>
      </c>
      <c r="I10034" s="2">
        <f t="shared" si="156"/>
        <v>1890.24</v>
      </c>
    </row>
    <row r="10035" spans="1:9" x14ac:dyDescent="0.2">
      <c r="A10035" s="6">
        <v>2014</v>
      </c>
      <c r="B10035" s="1" t="s">
        <v>2420</v>
      </c>
      <c r="C10035" s="1" t="s">
        <v>2482</v>
      </c>
      <c r="D10035" s="1" t="s">
        <v>2483</v>
      </c>
      <c r="E10035" s="1" t="s">
        <v>2497</v>
      </c>
      <c r="F10035" s="1">
        <v>372</v>
      </c>
      <c r="G10035" s="1">
        <v>2.04</v>
      </c>
      <c r="H10035" s="1">
        <v>3.23</v>
      </c>
      <c r="I10035" s="2">
        <f t="shared" si="156"/>
        <v>1201.56</v>
      </c>
    </row>
    <row r="10036" spans="1:9" x14ac:dyDescent="0.2">
      <c r="A10036" s="6">
        <v>2014</v>
      </c>
      <c r="B10036" s="1" t="s">
        <v>2420</v>
      </c>
      <c r="C10036" s="1" t="s">
        <v>2482</v>
      </c>
      <c r="D10036" s="1" t="s">
        <v>2483</v>
      </c>
      <c r="E10036" s="1" t="s">
        <v>2498</v>
      </c>
      <c r="F10036" s="1">
        <v>204</v>
      </c>
      <c r="G10036" s="1">
        <v>2.2799999999999998</v>
      </c>
      <c r="H10036" s="1">
        <v>3.77</v>
      </c>
      <c r="I10036" s="2">
        <f t="shared" si="156"/>
        <v>769.08</v>
      </c>
    </row>
    <row r="10037" spans="1:9" x14ac:dyDescent="0.2">
      <c r="A10037" s="6">
        <v>2014</v>
      </c>
      <c r="B10037" s="1" t="s">
        <v>2420</v>
      </c>
      <c r="C10037" s="1" t="s">
        <v>2482</v>
      </c>
      <c r="D10037" s="1" t="s">
        <v>2483</v>
      </c>
      <c r="E10037" s="1" t="s">
        <v>2499</v>
      </c>
      <c r="F10037" s="1">
        <v>408</v>
      </c>
      <c r="G10037" s="1">
        <v>2.72</v>
      </c>
      <c r="H10037" s="1">
        <v>3.54</v>
      </c>
      <c r="I10037" s="2">
        <f t="shared" si="156"/>
        <v>1444.32</v>
      </c>
    </row>
    <row r="10038" spans="1:9" x14ac:dyDescent="0.2">
      <c r="A10038" s="6">
        <v>2014</v>
      </c>
      <c r="B10038" s="1" t="s">
        <v>2420</v>
      </c>
      <c r="C10038" s="1" t="s">
        <v>2482</v>
      </c>
      <c r="D10038" s="1" t="s">
        <v>2483</v>
      </c>
      <c r="E10038" s="1" t="s">
        <v>2500</v>
      </c>
      <c r="F10038" s="1">
        <v>336</v>
      </c>
      <c r="G10038" s="1">
        <v>2.41</v>
      </c>
      <c r="H10038" s="1">
        <v>3.42</v>
      </c>
      <c r="I10038" s="2">
        <f t="shared" si="156"/>
        <v>1149.1199999999999</v>
      </c>
    </row>
    <row r="10039" spans="1:9" x14ac:dyDescent="0.2">
      <c r="A10039" s="6">
        <v>2014</v>
      </c>
      <c r="B10039" s="1" t="s">
        <v>2420</v>
      </c>
      <c r="C10039" s="1" t="s">
        <v>2421</v>
      </c>
      <c r="D10039" s="1" t="s">
        <v>2501</v>
      </c>
      <c r="E10039" s="1" t="s">
        <v>2502</v>
      </c>
      <c r="F10039" s="1">
        <v>180</v>
      </c>
      <c r="G10039" s="7">
        <v>2.6</v>
      </c>
      <c r="H10039" s="7">
        <v>2.96</v>
      </c>
      <c r="I10039" s="2">
        <f t="shared" si="156"/>
        <v>532.79999999999995</v>
      </c>
    </row>
    <row r="10040" spans="1:9" x14ac:dyDescent="0.2">
      <c r="A10040" s="6">
        <v>2014</v>
      </c>
      <c r="B10040" s="1" t="s">
        <v>2420</v>
      </c>
      <c r="C10040" s="1" t="s">
        <v>2421</v>
      </c>
      <c r="D10040" s="1" t="s">
        <v>2501</v>
      </c>
      <c r="E10040" s="1" t="s">
        <v>2503</v>
      </c>
      <c r="F10040" s="1">
        <v>144</v>
      </c>
      <c r="G10040" s="7">
        <v>2.3266666666666667</v>
      </c>
      <c r="H10040" s="7">
        <v>2.9066666666666667</v>
      </c>
      <c r="I10040" s="2">
        <f t="shared" si="156"/>
        <v>418.56</v>
      </c>
    </row>
    <row r="10041" spans="1:9" x14ac:dyDescent="0.2">
      <c r="A10041" s="6">
        <v>2014</v>
      </c>
      <c r="B10041" s="1" t="s">
        <v>2420</v>
      </c>
      <c r="C10041" s="1" t="s">
        <v>2421</v>
      </c>
      <c r="D10041" s="1" t="s">
        <v>2501</v>
      </c>
      <c r="E10041" s="1" t="s">
        <v>2504</v>
      </c>
      <c r="F10041" s="1">
        <v>180</v>
      </c>
      <c r="G10041" s="7">
        <v>2.6733333333333333</v>
      </c>
      <c r="H10041" s="7">
        <v>2.9266666666666667</v>
      </c>
      <c r="I10041" s="2">
        <f t="shared" si="156"/>
        <v>526.80000000000007</v>
      </c>
    </row>
    <row r="10042" spans="1:9" x14ac:dyDescent="0.2">
      <c r="A10042" s="6">
        <v>2014</v>
      </c>
      <c r="B10042" s="1" t="s">
        <v>2420</v>
      </c>
      <c r="C10042" s="1" t="s">
        <v>2421</v>
      </c>
      <c r="D10042" s="1" t="s">
        <v>2501</v>
      </c>
      <c r="E10042" s="1" t="s">
        <v>2505</v>
      </c>
      <c r="F10042" s="1">
        <v>120</v>
      </c>
      <c r="G10042" s="7">
        <v>2.3133333333333335</v>
      </c>
      <c r="H10042" s="7">
        <v>2.9866666666666668</v>
      </c>
      <c r="I10042" s="2">
        <f t="shared" si="156"/>
        <v>358.40000000000003</v>
      </c>
    </row>
    <row r="10043" spans="1:9" x14ac:dyDescent="0.2">
      <c r="A10043" s="6">
        <v>2014</v>
      </c>
      <c r="B10043" s="1" t="s">
        <v>2420</v>
      </c>
      <c r="C10043" s="1" t="s">
        <v>2421</v>
      </c>
      <c r="D10043" s="1" t="s">
        <v>2501</v>
      </c>
      <c r="E10043" s="1" t="s">
        <v>2506</v>
      </c>
      <c r="F10043" s="1">
        <v>168</v>
      </c>
      <c r="G10043" s="7">
        <v>2.66</v>
      </c>
      <c r="H10043" s="7">
        <v>2.9133333333333336</v>
      </c>
      <c r="I10043" s="2">
        <f t="shared" si="156"/>
        <v>489.44000000000005</v>
      </c>
    </row>
    <row r="10044" spans="1:9" x14ac:dyDescent="0.2">
      <c r="A10044" s="6">
        <v>2014</v>
      </c>
      <c r="B10044" s="1" t="s">
        <v>2420</v>
      </c>
      <c r="C10044" s="1" t="s">
        <v>2421</v>
      </c>
      <c r="D10044" s="1" t="s">
        <v>2501</v>
      </c>
      <c r="E10044" s="1" t="s">
        <v>2507</v>
      </c>
      <c r="F10044" s="1">
        <v>168</v>
      </c>
      <c r="G10044" s="7">
        <v>2.4666666666666668</v>
      </c>
      <c r="H10044" s="7">
        <v>2.96</v>
      </c>
      <c r="I10044" s="2">
        <f t="shared" si="156"/>
        <v>497.28</v>
      </c>
    </row>
    <row r="10045" spans="1:9" x14ac:dyDescent="0.2">
      <c r="A10045" s="6">
        <v>2014</v>
      </c>
      <c r="B10045" s="1" t="s">
        <v>2420</v>
      </c>
      <c r="C10045" s="1" t="s">
        <v>2421</v>
      </c>
      <c r="D10045" s="1" t="s">
        <v>2501</v>
      </c>
      <c r="E10045" s="1" t="s">
        <v>2508</v>
      </c>
      <c r="F10045" s="1">
        <v>156</v>
      </c>
      <c r="G10045" s="7">
        <v>2.2866666666666666</v>
      </c>
      <c r="H10045" s="7">
        <v>2.9866666666666668</v>
      </c>
      <c r="I10045" s="2">
        <f t="shared" si="156"/>
        <v>465.92</v>
      </c>
    </row>
    <row r="10046" spans="1:9" x14ac:dyDescent="0.2">
      <c r="A10046" s="6">
        <v>2014</v>
      </c>
      <c r="B10046" s="1" t="s">
        <v>2420</v>
      </c>
      <c r="C10046" s="1" t="s">
        <v>2421</v>
      </c>
      <c r="D10046" s="1" t="s">
        <v>2501</v>
      </c>
      <c r="E10046" s="1" t="s">
        <v>2509</v>
      </c>
      <c r="F10046" s="1">
        <v>120</v>
      </c>
      <c r="G10046" s="7">
        <v>2.6066666666666665</v>
      </c>
      <c r="H10046" s="7">
        <v>2.8866666666666667</v>
      </c>
      <c r="I10046" s="2">
        <f t="shared" si="156"/>
        <v>346.4</v>
      </c>
    </row>
    <row r="10047" spans="1:9" x14ac:dyDescent="0.2">
      <c r="A10047" s="6">
        <v>2014</v>
      </c>
      <c r="B10047" s="1" t="s">
        <v>2420</v>
      </c>
      <c r="C10047" s="1" t="s">
        <v>2421</v>
      </c>
      <c r="D10047" s="1" t="s">
        <v>2501</v>
      </c>
      <c r="E10047" s="1" t="s">
        <v>2510</v>
      </c>
      <c r="F10047" s="1">
        <v>156</v>
      </c>
      <c r="G10047" s="7">
        <v>2.8</v>
      </c>
      <c r="H10047" s="7">
        <v>2.98</v>
      </c>
      <c r="I10047" s="2">
        <f t="shared" si="156"/>
        <v>464.88</v>
      </c>
    </row>
    <row r="10048" spans="1:9" x14ac:dyDescent="0.2">
      <c r="A10048" s="6">
        <v>2014</v>
      </c>
      <c r="B10048" s="1" t="s">
        <v>2420</v>
      </c>
      <c r="C10048" s="1" t="s">
        <v>2421</v>
      </c>
      <c r="D10048" s="1" t="s">
        <v>2501</v>
      </c>
      <c r="E10048" s="1" t="s">
        <v>2511</v>
      </c>
      <c r="F10048" s="1">
        <v>168</v>
      </c>
      <c r="G10048" s="7">
        <v>2.7666666666666666</v>
      </c>
      <c r="H10048" s="7">
        <v>2.9333333333333331</v>
      </c>
      <c r="I10048" s="2">
        <f t="shared" si="156"/>
        <v>492.79999999999995</v>
      </c>
    </row>
    <row r="10049" spans="1:9" x14ac:dyDescent="0.2">
      <c r="A10049" s="6">
        <v>2014</v>
      </c>
      <c r="B10049" s="1" t="s">
        <v>2420</v>
      </c>
      <c r="C10049" s="1" t="s">
        <v>2421</v>
      </c>
      <c r="D10049" s="1" t="s">
        <v>2501</v>
      </c>
      <c r="E10049" s="1" t="s">
        <v>2512</v>
      </c>
      <c r="F10049" s="1">
        <v>120</v>
      </c>
      <c r="G10049" s="7">
        <v>2.7</v>
      </c>
      <c r="H10049" s="7">
        <v>2.94</v>
      </c>
      <c r="I10049" s="2">
        <f t="shared" si="156"/>
        <v>352.8</v>
      </c>
    </row>
    <row r="10050" spans="1:9" x14ac:dyDescent="0.2">
      <c r="A10050" s="6">
        <v>2014</v>
      </c>
      <c r="B10050" s="1" t="s">
        <v>2420</v>
      </c>
      <c r="C10050" s="1" t="s">
        <v>2421</v>
      </c>
      <c r="D10050" s="1" t="s">
        <v>2501</v>
      </c>
      <c r="E10050" s="1" t="s">
        <v>4117</v>
      </c>
      <c r="F10050" s="1">
        <v>156</v>
      </c>
      <c r="G10050" s="7">
        <v>2.4466666666666668</v>
      </c>
      <c r="H10050" s="7">
        <v>3</v>
      </c>
      <c r="I10050" s="2">
        <f t="shared" si="156"/>
        <v>468</v>
      </c>
    </row>
    <row r="10051" spans="1:9" x14ac:dyDescent="0.2">
      <c r="A10051" s="6">
        <v>2014</v>
      </c>
      <c r="B10051" s="1" t="s">
        <v>2420</v>
      </c>
      <c r="C10051" s="1" t="s">
        <v>2421</v>
      </c>
      <c r="D10051" s="1" t="s">
        <v>2501</v>
      </c>
      <c r="E10051" s="1" t="s">
        <v>4118</v>
      </c>
      <c r="F10051" s="1">
        <v>144</v>
      </c>
      <c r="G10051" s="7">
        <v>2.4</v>
      </c>
      <c r="H10051" s="7">
        <v>2.92</v>
      </c>
      <c r="I10051" s="2">
        <f t="shared" si="156"/>
        <v>420.48</v>
      </c>
    </row>
    <row r="10052" spans="1:9" x14ac:dyDescent="0.2">
      <c r="A10052" s="6">
        <v>2014</v>
      </c>
      <c r="B10052" s="1" t="s">
        <v>2420</v>
      </c>
      <c r="C10052" s="1" t="s">
        <v>2421</v>
      </c>
      <c r="D10052" s="1" t="s">
        <v>2501</v>
      </c>
      <c r="E10052" s="1" t="s">
        <v>4119</v>
      </c>
      <c r="F10052" s="1">
        <v>156</v>
      </c>
      <c r="G10052" s="7">
        <v>2.5466666666666669</v>
      </c>
      <c r="H10052" s="7">
        <v>2.92</v>
      </c>
      <c r="I10052" s="2">
        <f t="shared" si="156"/>
        <v>455.52</v>
      </c>
    </row>
    <row r="10053" spans="1:9" x14ac:dyDescent="0.2">
      <c r="A10053" s="6">
        <v>2014</v>
      </c>
      <c r="B10053" s="1" t="s">
        <v>2420</v>
      </c>
      <c r="C10053" s="1" t="s">
        <v>2421</v>
      </c>
      <c r="D10053" s="1" t="s">
        <v>2501</v>
      </c>
      <c r="E10053" s="1" t="s">
        <v>4120</v>
      </c>
      <c r="F10053" s="1">
        <v>144</v>
      </c>
      <c r="G10053" s="7">
        <v>2.7</v>
      </c>
      <c r="H10053" s="7">
        <v>2.88</v>
      </c>
      <c r="I10053" s="2">
        <f t="shared" si="156"/>
        <v>414.71999999999997</v>
      </c>
    </row>
    <row r="10054" spans="1:9" x14ac:dyDescent="0.2">
      <c r="A10054" s="6">
        <v>2014</v>
      </c>
      <c r="B10054" s="1" t="s">
        <v>2420</v>
      </c>
      <c r="C10054" s="1" t="s">
        <v>2421</v>
      </c>
      <c r="D10054" s="1" t="s">
        <v>2501</v>
      </c>
      <c r="E10054" s="1" t="s">
        <v>4121</v>
      </c>
      <c r="F10054" s="1">
        <v>132</v>
      </c>
      <c r="G10054" s="7">
        <v>2.7066666666666666</v>
      </c>
      <c r="H10054" s="7">
        <v>2.9</v>
      </c>
      <c r="I10054" s="2">
        <f t="shared" si="156"/>
        <v>382.8</v>
      </c>
    </row>
    <row r="10055" spans="1:9" x14ac:dyDescent="0.2">
      <c r="A10055" s="6">
        <v>2014</v>
      </c>
      <c r="B10055" s="1" t="s">
        <v>2420</v>
      </c>
      <c r="C10055" s="1" t="s">
        <v>2421</v>
      </c>
      <c r="D10055" s="1" t="s">
        <v>2501</v>
      </c>
      <c r="E10055" s="1" t="s">
        <v>4122</v>
      </c>
      <c r="F10055" s="1">
        <v>120</v>
      </c>
      <c r="G10055" s="7">
        <v>2.34</v>
      </c>
      <c r="H10055" s="7">
        <v>2.9866666666666668</v>
      </c>
      <c r="I10055" s="2">
        <f t="shared" si="156"/>
        <v>358.40000000000003</v>
      </c>
    </row>
    <row r="10056" spans="1:9" x14ac:dyDescent="0.2">
      <c r="A10056" s="6">
        <v>2014</v>
      </c>
      <c r="B10056" s="1" t="s">
        <v>2420</v>
      </c>
      <c r="C10056" s="1" t="s">
        <v>2421</v>
      </c>
      <c r="D10056" s="1" t="s">
        <v>2501</v>
      </c>
      <c r="E10056" s="1" t="s">
        <v>4123</v>
      </c>
      <c r="F10056" s="1">
        <v>144</v>
      </c>
      <c r="G10056" s="7">
        <v>2.3666666666666667</v>
      </c>
      <c r="H10056" s="7">
        <v>3</v>
      </c>
      <c r="I10056" s="2">
        <f t="shared" si="156"/>
        <v>432</v>
      </c>
    </row>
    <row r="10057" spans="1:9" x14ac:dyDescent="0.2">
      <c r="A10057" s="6">
        <v>2014</v>
      </c>
      <c r="B10057" s="1" t="s">
        <v>2420</v>
      </c>
      <c r="C10057" s="1" t="s">
        <v>2421</v>
      </c>
      <c r="D10057" s="1" t="s">
        <v>2501</v>
      </c>
      <c r="E10057" s="1" t="s">
        <v>4124</v>
      </c>
      <c r="F10057" s="1">
        <v>120</v>
      </c>
      <c r="G10057" s="7">
        <v>2.54</v>
      </c>
      <c r="H10057" s="7">
        <v>2.9</v>
      </c>
      <c r="I10057" s="2">
        <f t="shared" si="156"/>
        <v>348</v>
      </c>
    </row>
    <row r="10058" spans="1:9" x14ac:dyDescent="0.2">
      <c r="A10058" s="6">
        <v>2014</v>
      </c>
      <c r="B10058" s="1" t="s">
        <v>2420</v>
      </c>
      <c r="C10058" s="1" t="s">
        <v>2421</v>
      </c>
      <c r="D10058" s="1" t="s">
        <v>2501</v>
      </c>
      <c r="E10058" s="1" t="s">
        <v>3805</v>
      </c>
      <c r="F10058" s="1">
        <v>132</v>
      </c>
      <c r="G10058" s="7">
        <v>2.5133333333333332</v>
      </c>
      <c r="H10058" s="7">
        <v>2.9666666666666668</v>
      </c>
      <c r="I10058" s="2">
        <f t="shared" si="156"/>
        <v>391.6</v>
      </c>
    </row>
    <row r="10059" spans="1:9" x14ac:dyDescent="0.2">
      <c r="A10059" s="6">
        <v>2014</v>
      </c>
      <c r="B10059" s="1" t="s">
        <v>2420</v>
      </c>
      <c r="C10059" s="1" t="s">
        <v>2421</v>
      </c>
      <c r="D10059" s="1" t="s">
        <v>2501</v>
      </c>
      <c r="E10059" s="1" t="s">
        <v>2513</v>
      </c>
      <c r="F10059" s="1">
        <v>180</v>
      </c>
      <c r="G10059" s="7">
        <v>2.36</v>
      </c>
      <c r="H10059" s="7">
        <v>2.92</v>
      </c>
      <c r="I10059" s="2">
        <f t="shared" si="156"/>
        <v>525.6</v>
      </c>
    </row>
    <row r="10060" spans="1:9" x14ac:dyDescent="0.2">
      <c r="A10060" s="6">
        <v>2014</v>
      </c>
      <c r="B10060" s="1" t="s">
        <v>2420</v>
      </c>
      <c r="C10060" s="1" t="s">
        <v>2421</v>
      </c>
      <c r="D10060" s="1" t="s">
        <v>2501</v>
      </c>
      <c r="E10060" s="1" t="s">
        <v>2514</v>
      </c>
      <c r="F10060" s="1">
        <v>180</v>
      </c>
      <c r="G10060" s="7">
        <v>2.48</v>
      </c>
      <c r="H10060" s="7">
        <v>2.9</v>
      </c>
      <c r="I10060" s="2">
        <f t="shared" si="156"/>
        <v>522</v>
      </c>
    </row>
    <row r="10061" spans="1:9" x14ac:dyDescent="0.2">
      <c r="A10061" s="6">
        <v>2014</v>
      </c>
      <c r="B10061" s="1" t="s">
        <v>2420</v>
      </c>
      <c r="C10061" s="1" t="s">
        <v>2421</v>
      </c>
      <c r="D10061" s="1" t="s">
        <v>2501</v>
      </c>
      <c r="E10061" s="1" t="s">
        <v>2515</v>
      </c>
      <c r="F10061" s="1">
        <v>144</v>
      </c>
      <c r="G10061" s="7">
        <v>2.3933333333333335</v>
      </c>
      <c r="H10061" s="7">
        <v>2.9933333333333332</v>
      </c>
      <c r="I10061" s="2">
        <f t="shared" si="156"/>
        <v>431.03999999999996</v>
      </c>
    </row>
    <row r="10062" spans="1:9" x14ac:dyDescent="0.2">
      <c r="A10062" s="6">
        <v>2014</v>
      </c>
      <c r="B10062" s="1" t="s">
        <v>2420</v>
      </c>
      <c r="C10062" s="1" t="s">
        <v>2516</v>
      </c>
      <c r="D10062" s="1" t="s">
        <v>2517</v>
      </c>
      <c r="E10062" s="1" t="s">
        <v>2518</v>
      </c>
      <c r="F10062" s="1">
        <v>2364</v>
      </c>
      <c r="G10062" s="1">
        <v>0.87</v>
      </c>
      <c r="H10062" s="1">
        <v>0.94</v>
      </c>
      <c r="I10062" s="2">
        <f t="shared" si="156"/>
        <v>2222.16</v>
      </c>
    </row>
    <row r="10063" spans="1:9" x14ac:dyDescent="0.2">
      <c r="A10063" s="6">
        <v>2014</v>
      </c>
      <c r="B10063" s="1" t="s">
        <v>2420</v>
      </c>
      <c r="C10063" s="1" t="s">
        <v>2516</v>
      </c>
      <c r="D10063" s="1" t="s">
        <v>2517</v>
      </c>
      <c r="E10063" s="1" t="s">
        <v>2519</v>
      </c>
      <c r="F10063" s="1">
        <v>2400</v>
      </c>
      <c r="G10063" s="1">
        <v>0.8</v>
      </c>
      <c r="H10063" s="1">
        <v>0.97</v>
      </c>
      <c r="I10063" s="2">
        <f t="shared" ref="I10063:I10126" si="157">H10063 *F10063</f>
        <v>2328</v>
      </c>
    </row>
    <row r="10064" spans="1:9" x14ac:dyDescent="0.2">
      <c r="A10064" s="6">
        <v>2014</v>
      </c>
      <c r="B10064" s="1" t="s">
        <v>2420</v>
      </c>
      <c r="C10064" s="1" t="s">
        <v>2516</v>
      </c>
      <c r="D10064" s="1" t="s">
        <v>2517</v>
      </c>
      <c r="E10064" s="1" t="s">
        <v>2520</v>
      </c>
      <c r="F10064" s="1">
        <v>1488</v>
      </c>
      <c r="G10064" s="1">
        <v>0.78</v>
      </c>
      <c r="H10064" s="1">
        <v>0.94</v>
      </c>
      <c r="I10064" s="2">
        <f t="shared" si="157"/>
        <v>1398.72</v>
      </c>
    </row>
    <row r="10065" spans="1:9" x14ac:dyDescent="0.2">
      <c r="A10065" s="6">
        <v>2014</v>
      </c>
      <c r="B10065" s="1" t="s">
        <v>2420</v>
      </c>
      <c r="C10065" s="1" t="s">
        <v>2516</v>
      </c>
      <c r="D10065" s="1" t="s">
        <v>2517</v>
      </c>
      <c r="E10065" s="1" t="s">
        <v>2521</v>
      </c>
      <c r="F10065" s="1">
        <v>1752</v>
      </c>
      <c r="G10065" s="1">
        <v>0.9</v>
      </c>
      <c r="H10065" s="1">
        <v>0.95</v>
      </c>
      <c r="I10065" s="2">
        <f t="shared" si="157"/>
        <v>1664.3999999999999</v>
      </c>
    </row>
    <row r="10066" spans="1:9" x14ac:dyDescent="0.2">
      <c r="A10066" s="6">
        <v>2014</v>
      </c>
      <c r="B10066" s="1" t="s">
        <v>2420</v>
      </c>
      <c r="C10066" s="1" t="s">
        <v>2516</v>
      </c>
      <c r="D10066" s="1" t="s">
        <v>2517</v>
      </c>
      <c r="E10066" s="1" t="s">
        <v>2522</v>
      </c>
      <c r="F10066" s="1">
        <v>2172</v>
      </c>
      <c r="G10066" s="1">
        <v>0.89</v>
      </c>
      <c r="H10066" s="1">
        <v>0.91</v>
      </c>
      <c r="I10066" s="2">
        <f t="shared" si="157"/>
        <v>1976.52</v>
      </c>
    </row>
    <row r="10067" spans="1:9" x14ac:dyDescent="0.2">
      <c r="A10067" s="6">
        <v>2014</v>
      </c>
      <c r="B10067" s="1" t="s">
        <v>2420</v>
      </c>
      <c r="C10067" s="1" t="s">
        <v>2516</v>
      </c>
      <c r="D10067" s="1" t="s">
        <v>2517</v>
      </c>
      <c r="E10067" s="1" t="s">
        <v>2523</v>
      </c>
      <c r="F10067" s="1">
        <v>1920</v>
      </c>
      <c r="G10067" s="1">
        <v>0.74</v>
      </c>
      <c r="H10067" s="1">
        <v>1</v>
      </c>
      <c r="I10067" s="2">
        <f t="shared" si="157"/>
        <v>1920</v>
      </c>
    </row>
    <row r="10068" spans="1:9" x14ac:dyDescent="0.2">
      <c r="A10068" s="6">
        <v>2014</v>
      </c>
      <c r="B10068" s="1" t="s">
        <v>2420</v>
      </c>
      <c r="C10068" s="1" t="s">
        <v>2516</v>
      </c>
      <c r="D10068" s="1" t="s">
        <v>2517</v>
      </c>
      <c r="E10068" s="1" t="s">
        <v>2524</v>
      </c>
      <c r="F10068" s="1">
        <v>1608</v>
      </c>
      <c r="G10068" s="1">
        <v>0.74</v>
      </c>
      <c r="H10068" s="1">
        <v>0.94</v>
      </c>
      <c r="I10068" s="2">
        <f t="shared" si="157"/>
        <v>1511.52</v>
      </c>
    </row>
    <row r="10069" spans="1:9" x14ac:dyDescent="0.2">
      <c r="A10069" s="6">
        <v>2014</v>
      </c>
      <c r="B10069" s="1" t="s">
        <v>2420</v>
      </c>
      <c r="C10069" s="1" t="s">
        <v>2516</v>
      </c>
      <c r="D10069" s="1" t="s">
        <v>2517</v>
      </c>
      <c r="E10069" s="1" t="s">
        <v>2525</v>
      </c>
      <c r="F10069" s="1">
        <v>1200</v>
      </c>
      <c r="G10069" s="1">
        <v>0.78</v>
      </c>
      <c r="H10069" s="1">
        <v>0.91</v>
      </c>
      <c r="I10069" s="2">
        <f t="shared" si="157"/>
        <v>1092</v>
      </c>
    </row>
    <row r="10070" spans="1:9" x14ac:dyDescent="0.2">
      <c r="A10070" s="6">
        <v>2014</v>
      </c>
      <c r="B10070" s="1" t="s">
        <v>2420</v>
      </c>
      <c r="C10070" s="1" t="s">
        <v>2516</v>
      </c>
      <c r="D10070" s="1" t="s">
        <v>2517</v>
      </c>
      <c r="E10070" s="1" t="s">
        <v>2526</v>
      </c>
      <c r="F10070" s="1">
        <v>1416</v>
      </c>
      <c r="G10070" s="1">
        <v>0.82</v>
      </c>
      <c r="H10070" s="1">
        <v>0.96</v>
      </c>
      <c r="I10070" s="2">
        <f t="shared" si="157"/>
        <v>1359.36</v>
      </c>
    </row>
    <row r="10071" spans="1:9" x14ac:dyDescent="0.2">
      <c r="A10071" s="6">
        <v>2014</v>
      </c>
      <c r="B10071" s="1" t="s">
        <v>2420</v>
      </c>
      <c r="C10071" s="1" t="s">
        <v>2516</v>
      </c>
      <c r="D10071" s="1" t="s">
        <v>2517</v>
      </c>
      <c r="E10071" s="1" t="s">
        <v>2527</v>
      </c>
      <c r="F10071" s="1">
        <v>2208</v>
      </c>
      <c r="G10071" s="1">
        <v>0.84</v>
      </c>
      <c r="H10071" s="1">
        <v>0.94</v>
      </c>
      <c r="I10071" s="2">
        <f t="shared" si="157"/>
        <v>2075.52</v>
      </c>
    </row>
    <row r="10072" spans="1:9" x14ac:dyDescent="0.2">
      <c r="A10072" s="6">
        <v>2014</v>
      </c>
      <c r="B10072" s="1" t="s">
        <v>2420</v>
      </c>
      <c r="C10072" s="1" t="s">
        <v>2516</v>
      </c>
      <c r="D10072" s="1" t="s">
        <v>2517</v>
      </c>
      <c r="E10072" s="1" t="s">
        <v>2528</v>
      </c>
      <c r="F10072" s="1">
        <v>2148</v>
      </c>
      <c r="G10072" s="1">
        <v>0.81</v>
      </c>
      <c r="H10072" s="1">
        <v>0.9</v>
      </c>
      <c r="I10072" s="2">
        <f t="shared" si="157"/>
        <v>1933.2</v>
      </c>
    </row>
    <row r="10073" spans="1:9" x14ac:dyDescent="0.2">
      <c r="A10073" s="6">
        <v>2014</v>
      </c>
      <c r="B10073" s="1" t="s">
        <v>2420</v>
      </c>
      <c r="C10073" s="1" t="s">
        <v>2516</v>
      </c>
      <c r="D10073" s="1" t="s">
        <v>2517</v>
      </c>
      <c r="E10073" s="1" t="s">
        <v>2529</v>
      </c>
      <c r="F10073" s="1">
        <v>1788</v>
      </c>
      <c r="G10073" s="1">
        <v>0.83</v>
      </c>
      <c r="H10073" s="1">
        <v>1</v>
      </c>
      <c r="I10073" s="2">
        <f t="shared" si="157"/>
        <v>1788</v>
      </c>
    </row>
    <row r="10074" spans="1:9" x14ac:dyDescent="0.2">
      <c r="A10074" s="6">
        <v>2014</v>
      </c>
      <c r="B10074" s="1" t="s">
        <v>2420</v>
      </c>
      <c r="C10074" s="1" t="s">
        <v>2516</v>
      </c>
      <c r="D10074" s="1" t="s">
        <v>2517</v>
      </c>
      <c r="E10074" s="1" t="s">
        <v>4125</v>
      </c>
      <c r="F10074" s="1">
        <v>1356</v>
      </c>
      <c r="G10074" s="1">
        <v>0.76</v>
      </c>
      <c r="H10074" s="1">
        <v>0.92</v>
      </c>
      <c r="I10074" s="2">
        <f t="shared" si="157"/>
        <v>1247.52</v>
      </c>
    </row>
    <row r="10075" spans="1:9" x14ac:dyDescent="0.2">
      <c r="A10075" s="6">
        <v>2014</v>
      </c>
      <c r="B10075" s="1" t="s">
        <v>2420</v>
      </c>
      <c r="C10075" s="1" t="s">
        <v>2516</v>
      </c>
      <c r="D10075" s="1" t="s">
        <v>2517</v>
      </c>
      <c r="E10075" s="1" t="s">
        <v>4126</v>
      </c>
      <c r="F10075" s="1">
        <v>1500</v>
      </c>
      <c r="G10075" s="1">
        <v>0.89</v>
      </c>
      <c r="H10075" s="1">
        <v>0.99</v>
      </c>
      <c r="I10075" s="2">
        <f t="shared" si="157"/>
        <v>1485</v>
      </c>
    </row>
    <row r="10076" spans="1:9" x14ac:dyDescent="0.2">
      <c r="A10076" s="6">
        <v>2014</v>
      </c>
      <c r="B10076" s="1" t="s">
        <v>2420</v>
      </c>
      <c r="C10076" s="1" t="s">
        <v>2516</v>
      </c>
      <c r="D10076" s="1" t="s">
        <v>2517</v>
      </c>
      <c r="E10076" s="1" t="s">
        <v>4127</v>
      </c>
      <c r="F10076" s="1">
        <v>1344</v>
      </c>
      <c r="G10076" s="1">
        <v>0.87</v>
      </c>
      <c r="H10076" s="1">
        <v>0.93</v>
      </c>
      <c r="I10076" s="2">
        <f t="shared" si="157"/>
        <v>1249.92</v>
      </c>
    </row>
    <row r="10077" spans="1:9" x14ac:dyDescent="0.2">
      <c r="A10077" s="6">
        <v>2014</v>
      </c>
      <c r="B10077" s="1" t="s">
        <v>2420</v>
      </c>
      <c r="C10077" s="1" t="s">
        <v>2516</v>
      </c>
      <c r="D10077" s="1" t="s">
        <v>2517</v>
      </c>
      <c r="E10077" s="1" t="s">
        <v>4128</v>
      </c>
      <c r="F10077" s="1">
        <v>2076</v>
      </c>
      <c r="G10077" s="1">
        <v>0.72</v>
      </c>
      <c r="H10077" s="1">
        <v>0.97</v>
      </c>
      <c r="I10077" s="2">
        <f t="shared" si="157"/>
        <v>2013.72</v>
      </c>
    </row>
    <row r="10078" spans="1:9" x14ac:dyDescent="0.2">
      <c r="A10078" s="6">
        <v>2014</v>
      </c>
      <c r="B10078" s="1" t="s">
        <v>2420</v>
      </c>
      <c r="C10078" s="1" t="s">
        <v>2516</v>
      </c>
      <c r="D10078" s="1" t="s">
        <v>2517</v>
      </c>
      <c r="E10078" s="1" t="s">
        <v>4129</v>
      </c>
      <c r="F10078" s="1">
        <v>1800</v>
      </c>
      <c r="G10078" s="1">
        <v>0.8</v>
      </c>
      <c r="H10078" s="1">
        <v>0.98</v>
      </c>
      <c r="I10078" s="2">
        <f t="shared" si="157"/>
        <v>1764</v>
      </c>
    </row>
    <row r="10079" spans="1:9" x14ac:dyDescent="0.2">
      <c r="A10079" s="6">
        <v>2014</v>
      </c>
      <c r="B10079" s="1" t="s">
        <v>2420</v>
      </c>
      <c r="C10079" s="1" t="s">
        <v>2516</v>
      </c>
      <c r="D10079" s="1" t="s">
        <v>2517</v>
      </c>
      <c r="E10079" s="1" t="s">
        <v>4130</v>
      </c>
      <c r="F10079" s="1">
        <v>1656</v>
      </c>
      <c r="G10079" s="1">
        <v>0.74</v>
      </c>
      <c r="H10079" s="1">
        <v>0.99</v>
      </c>
      <c r="I10079" s="2">
        <f t="shared" si="157"/>
        <v>1639.44</v>
      </c>
    </row>
    <row r="10080" spans="1:9" x14ac:dyDescent="0.2">
      <c r="A10080" s="6">
        <v>2014</v>
      </c>
      <c r="B10080" s="1" t="s">
        <v>2420</v>
      </c>
      <c r="C10080" s="1" t="s">
        <v>2516</v>
      </c>
      <c r="D10080" s="1" t="s">
        <v>2517</v>
      </c>
      <c r="E10080" s="1" t="s">
        <v>4131</v>
      </c>
      <c r="F10080" s="1">
        <v>1680</v>
      </c>
      <c r="G10080" s="1">
        <v>0.74</v>
      </c>
      <c r="H10080" s="1">
        <v>0.96</v>
      </c>
      <c r="I10080" s="2">
        <f t="shared" si="157"/>
        <v>1612.8</v>
      </c>
    </row>
    <row r="10081" spans="1:9" x14ac:dyDescent="0.2">
      <c r="A10081" s="6">
        <v>2014</v>
      </c>
      <c r="B10081" s="1" t="s">
        <v>2420</v>
      </c>
      <c r="C10081" s="1" t="s">
        <v>2516</v>
      </c>
      <c r="D10081" s="1" t="s">
        <v>2517</v>
      </c>
      <c r="E10081" s="1" t="s">
        <v>4132</v>
      </c>
      <c r="F10081" s="1">
        <v>1764</v>
      </c>
      <c r="G10081" s="1">
        <v>0.71</v>
      </c>
      <c r="H10081" s="1">
        <v>0.99</v>
      </c>
      <c r="I10081" s="2">
        <f t="shared" si="157"/>
        <v>1746.36</v>
      </c>
    </row>
    <row r="10082" spans="1:9" x14ac:dyDescent="0.2">
      <c r="A10082" s="6">
        <v>2014</v>
      </c>
      <c r="B10082" s="1" t="s">
        <v>2420</v>
      </c>
      <c r="C10082" s="1" t="s">
        <v>2516</v>
      </c>
      <c r="D10082" s="1" t="s">
        <v>2517</v>
      </c>
      <c r="E10082" s="1" t="s">
        <v>4133</v>
      </c>
      <c r="F10082" s="1">
        <v>1992</v>
      </c>
      <c r="G10082" s="1">
        <v>0.89</v>
      </c>
      <c r="H10082" s="1">
        <v>0.91</v>
      </c>
      <c r="I10082" s="2">
        <f t="shared" si="157"/>
        <v>1812.72</v>
      </c>
    </row>
    <row r="10083" spans="1:9" x14ac:dyDescent="0.2">
      <c r="A10083" s="6">
        <v>2014</v>
      </c>
      <c r="B10083" s="1" t="s">
        <v>2420</v>
      </c>
      <c r="C10083" s="1" t="s">
        <v>2516</v>
      </c>
      <c r="D10083" s="1" t="s">
        <v>2517</v>
      </c>
      <c r="E10083" s="1" t="s">
        <v>4134</v>
      </c>
      <c r="F10083" s="1">
        <v>1860</v>
      </c>
      <c r="G10083" s="1">
        <v>0.85</v>
      </c>
      <c r="H10083" s="1">
        <v>0.99</v>
      </c>
      <c r="I10083" s="2">
        <f t="shared" si="157"/>
        <v>1841.4</v>
      </c>
    </row>
    <row r="10084" spans="1:9" x14ac:dyDescent="0.2">
      <c r="A10084" s="6">
        <v>2014</v>
      </c>
      <c r="B10084" s="1" t="s">
        <v>2420</v>
      </c>
      <c r="C10084" s="1" t="s">
        <v>2516</v>
      </c>
      <c r="D10084" s="1" t="s">
        <v>2517</v>
      </c>
      <c r="E10084" s="1" t="s">
        <v>4135</v>
      </c>
      <c r="F10084" s="1">
        <v>2172</v>
      </c>
      <c r="G10084" s="1">
        <v>0.72</v>
      </c>
      <c r="H10084" s="1">
        <v>0.98</v>
      </c>
      <c r="I10084" s="2">
        <f t="shared" si="157"/>
        <v>2128.56</v>
      </c>
    </row>
    <row r="10085" spans="1:9" x14ac:dyDescent="0.2">
      <c r="A10085" s="6">
        <v>2014</v>
      </c>
      <c r="B10085" s="1" t="s">
        <v>2420</v>
      </c>
      <c r="C10085" s="1" t="s">
        <v>2421</v>
      </c>
      <c r="D10085" s="1" t="s">
        <v>2530</v>
      </c>
      <c r="E10085" s="1" t="s">
        <v>2531</v>
      </c>
      <c r="F10085" s="1">
        <v>120</v>
      </c>
      <c r="G10085" s="7">
        <v>2.6</v>
      </c>
      <c r="H10085" s="7">
        <v>2.9333333333333331</v>
      </c>
      <c r="I10085" s="2">
        <f t="shared" si="157"/>
        <v>352</v>
      </c>
    </row>
    <row r="10086" spans="1:9" x14ac:dyDescent="0.2">
      <c r="A10086" s="6">
        <v>2014</v>
      </c>
      <c r="B10086" s="1" t="s">
        <v>2420</v>
      </c>
      <c r="C10086" s="1" t="s">
        <v>2421</v>
      </c>
      <c r="D10086" s="1" t="s">
        <v>2530</v>
      </c>
      <c r="E10086" s="1" t="s">
        <v>2532</v>
      </c>
      <c r="F10086" s="1">
        <v>144</v>
      </c>
      <c r="G10086" s="7">
        <v>2.7733333333333334</v>
      </c>
      <c r="H10086" s="7">
        <v>2.8933333333333335</v>
      </c>
      <c r="I10086" s="2">
        <f t="shared" si="157"/>
        <v>416.64000000000004</v>
      </c>
    </row>
    <row r="10087" spans="1:9" x14ac:dyDescent="0.2">
      <c r="A10087" s="6">
        <v>2014</v>
      </c>
      <c r="B10087" s="1" t="s">
        <v>2420</v>
      </c>
      <c r="C10087" s="1" t="s">
        <v>2421</v>
      </c>
      <c r="D10087" s="1" t="s">
        <v>2530</v>
      </c>
      <c r="E10087" s="1" t="s">
        <v>2533</v>
      </c>
      <c r="F10087" s="1">
        <v>168</v>
      </c>
      <c r="G10087" s="7">
        <v>2.4866666666666668</v>
      </c>
      <c r="H10087" s="7">
        <v>2.8866666666666667</v>
      </c>
      <c r="I10087" s="2">
        <f t="shared" si="157"/>
        <v>484.96000000000004</v>
      </c>
    </row>
    <row r="10088" spans="1:9" x14ac:dyDescent="0.2">
      <c r="A10088" s="6">
        <v>2014</v>
      </c>
      <c r="B10088" s="1" t="s">
        <v>2420</v>
      </c>
      <c r="C10088" s="1" t="s">
        <v>2421</v>
      </c>
      <c r="D10088" s="1" t="s">
        <v>2530</v>
      </c>
      <c r="E10088" s="1" t="s">
        <v>2534</v>
      </c>
      <c r="F10088" s="1">
        <v>180</v>
      </c>
      <c r="G10088" s="7">
        <v>2.44</v>
      </c>
      <c r="H10088" s="7">
        <v>2.9866666666666668</v>
      </c>
      <c r="I10088" s="2">
        <f t="shared" si="157"/>
        <v>537.6</v>
      </c>
    </row>
    <row r="10089" spans="1:9" x14ac:dyDescent="0.2">
      <c r="A10089" s="6">
        <v>2014</v>
      </c>
      <c r="B10089" s="1" t="s">
        <v>2420</v>
      </c>
      <c r="C10089" s="1" t="s">
        <v>2421</v>
      </c>
      <c r="D10089" s="1" t="s">
        <v>2530</v>
      </c>
      <c r="E10089" s="1" t="s">
        <v>2535</v>
      </c>
      <c r="F10089" s="1">
        <v>132</v>
      </c>
      <c r="G10089" s="7">
        <v>2.5333333333333332</v>
      </c>
      <c r="H10089" s="7">
        <v>2.9066666666666667</v>
      </c>
      <c r="I10089" s="2">
        <f t="shared" si="157"/>
        <v>383.68</v>
      </c>
    </row>
    <row r="10090" spans="1:9" x14ac:dyDescent="0.2">
      <c r="A10090" s="6">
        <v>2014</v>
      </c>
      <c r="B10090" s="1" t="s">
        <v>2420</v>
      </c>
      <c r="C10090" s="1" t="s">
        <v>2421</v>
      </c>
      <c r="D10090" s="1" t="s">
        <v>2530</v>
      </c>
      <c r="E10090" s="1" t="s">
        <v>2536</v>
      </c>
      <c r="F10090" s="1">
        <v>144</v>
      </c>
      <c r="G10090" s="7">
        <v>2.5466666666666669</v>
      </c>
      <c r="H10090" s="7">
        <v>2.98</v>
      </c>
      <c r="I10090" s="2">
        <f t="shared" si="157"/>
        <v>429.12</v>
      </c>
    </row>
    <row r="10091" spans="1:9" x14ac:dyDescent="0.2">
      <c r="A10091" s="6">
        <v>2014</v>
      </c>
      <c r="B10091" s="1" t="s">
        <v>2420</v>
      </c>
      <c r="C10091" s="1" t="s">
        <v>2421</v>
      </c>
      <c r="D10091" s="1" t="s">
        <v>2530</v>
      </c>
      <c r="E10091" s="1" t="s">
        <v>2537</v>
      </c>
      <c r="F10091" s="1">
        <v>156</v>
      </c>
      <c r="G10091" s="7">
        <v>2.2666666666666666</v>
      </c>
      <c r="H10091" s="7">
        <v>2.8666666666666667</v>
      </c>
      <c r="I10091" s="2">
        <f t="shared" si="157"/>
        <v>447.2</v>
      </c>
    </row>
    <row r="10092" spans="1:9" x14ac:dyDescent="0.2">
      <c r="A10092" s="6">
        <v>2014</v>
      </c>
      <c r="B10092" s="1" t="s">
        <v>2420</v>
      </c>
      <c r="C10092" s="1" t="s">
        <v>2421</v>
      </c>
      <c r="D10092" s="1" t="s">
        <v>2530</v>
      </c>
      <c r="E10092" s="1" t="s">
        <v>2538</v>
      </c>
      <c r="F10092" s="1">
        <v>132</v>
      </c>
      <c r="G10092" s="7">
        <v>2.7</v>
      </c>
      <c r="H10092" s="7">
        <v>2.9</v>
      </c>
      <c r="I10092" s="2">
        <f t="shared" si="157"/>
        <v>382.8</v>
      </c>
    </row>
    <row r="10093" spans="1:9" x14ac:dyDescent="0.2">
      <c r="A10093" s="6">
        <v>2014</v>
      </c>
      <c r="B10093" s="1" t="s">
        <v>2420</v>
      </c>
      <c r="C10093" s="1" t="s">
        <v>2421</v>
      </c>
      <c r="D10093" s="1" t="s">
        <v>2530</v>
      </c>
      <c r="E10093" s="1" t="s">
        <v>2539</v>
      </c>
      <c r="F10093" s="1">
        <v>144</v>
      </c>
      <c r="G10093" s="7">
        <v>2.5866666666666664</v>
      </c>
      <c r="H10093" s="7">
        <v>2.9733333333333332</v>
      </c>
      <c r="I10093" s="2">
        <f t="shared" si="157"/>
        <v>428.15999999999997</v>
      </c>
    </row>
    <row r="10094" spans="1:9" x14ac:dyDescent="0.2">
      <c r="A10094" s="6">
        <v>2014</v>
      </c>
      <c r="B10094" s="1" t="s">
        <v>2420</v>
      </c>
      <c r="C10094" s="1" t="s">
        <v>2421</v>
      </c>
      <c r="D10094" s="1" t="s">
        <v>2530</v>
      </c>
      <c r="E10094" s="1" t="s">
        <v>2540</v>
      </c>
      <c r="F10094" s="1">
        <v>144</v>
      </c>
      <c r="G10094" s="7">
        <v>2.7</v>
      </c>
      <c r="H10094" s="7">
        <v>2.92</v>
      </c>
      <c r="I10094" s="2">
        <f t="shared" si="157"/>
        <v>420.48</v>
      </c>
    </row>
    <row r="10095" spans="1:9" x14ac:dyDescent="0.2">
      <c r="A10095" s="6">
        <v>2014</v>
      </c>
      <c r="B10095" s="1" t="s">
        <v>2420</v>
      </c>
      <c r="C10095" s="1" t="s">
        <v>2421</v>
      </c>
      <c r="D10095" s="1" t="s">
        <v>2530</v>
      </c>
      <c r="E10095" s="1" t="s">
        <v>2541</v>
      </c>
      <c r="F10095" s="1">
        <v>156</v>
      </c>
      <c r="G10095" s="7">
        <v>2.4066666666666667</v>
      </c>
      <c r="H10095" s="7">
        <v>2.9933333333333332</v>
      </c>
      <c r="I10095" s="2">
        <f t="shared" si="157"/>
        <v>466.96</v>
      </c>
    </row>
    <row r="10096" spans="1:9" x14ac:dyDescent="0.2">
      <c r="A10096" s="6">
        <v>2014</v>
      </c>
      <c r="B10096" s="1" t="s">
        <v>2420</v>
      </c>
      <c r="C10096" s="1" t="s">
        <v>2421</v>
      </c>
      <c r="D10096" s="1" t="s">
        <v>2530</v>
      </c>
      <c r="E10096" s="1" t="s">
        <v>2542</v>
      </c>
      <c r="F10096" s="1">
        <v>120</v>
      </c>
      <c r="G10096" s="7">
        <v>2.6466666666666665</v>
      </c>
      <c r="H10096" s="7">
        <v>2.9466666666666668</v>
      </c>
      <c r="I10096" s="2">
        <f t="shared" si="157"/>
        <v>353.6</v>
      </c>
    </row>
    <row r="10097" spans="1:9" x14ac:dyDescent="0.2">
      <c r="A10097" s="6">
        <v>2014</v>
      </c>
      <c r="B10097" s="1" t="s">
        <v>2420</v>
      </c>
      <c r="C10097" s="1" t="s">
        <v>2421</v>
      </c>
      <c r="D10097" s="1" t="s">
        <v>2530</v>
      </c>
      <c r="E10097" s="1" t="s">
        <v>2543</v>
      </c>
      <c r="F10097" s="1">
        <v>120</v>
      </c>
      <c r="G10097" s="7">
        <v>2.6533333333333333</v>
      </c>
      <c r="H10097" s="7">
        <v>2.9933333333333332</v>
      </c>
      <c r="I10097" s="2">
        <f t="shared" si="157"/>
        <v>359.2</v>
      </c>
    </row>
    <row r="10098" spans="1:9" x14ac:dyDescent="0.2">
      <c r="A10098" s="6">
        <v>2014</v>
      </c>
      <c r="B10098" s="1" t="s">
        <v>2420</v>
      </c>
      <c r="C10098" s="1" t="s">
        <v>2421</v>
      </c>
      <c r="D10098" s="1" t="s">
        <v>2530</v>
      </c>
      <c r="E10098" s="1" t="s">
        <v>2544</v>
      </c>
      <c r="F10098" s="1">
        <v>180</v>
      </c>
      <c r="G10098" s="7">
        <v>2.6933333333333334</v>
      </c>
      <c r="H10098" s="7">
        <v>2.9466666666666668</v>
      </c>
      <c r="I10098" s="2">
        <f t="shared" si="157"/>
        <v>530.4</v>
      </c>
    </row>
    <row r="10099" spans="1:9" x14ac:dyDescent="0.2">
      <c r="A10099" s="6">
        <v>2014</v>
      </c>
      <c r="B10099" s="1" t="s">
        <v>2420</v>
      </c>
      <c r="C10099" s="1" t="s">
        <v>2421</v>
      </c>
      <c r="D10099" s="1" t="s">
        <v>2530</v>
      </c>
      <c r="E10099" s="1" t="s">
        <v>2545</v>
      </c>
      <c r="F10099" s="1">
        <v>132</v>
      </c>
      <c r="G10099" s="7">
        <v>2.5666666666666669</v>
      </c>
      <c r="H10099" s="7">
        <v>2.9866666666666668</v>
      </c>
      <c r="I10099" s="2">
        <f t="shared" si="157"/>
        <v>394.24</v>
      </c>
    </row>
    <row r="10100" spans="1:9" x14ac:dyDescent="0.2">
      <c r="A10100" s="6">
        <v>2014</v>
      </c>
      <c r="B10100" s="1" t="s">
        <v>2420</v>
      </c>
      <c r="C10100" s="1" t="s">
        <v>2421</v>
      </c>
      <c r="D10100" s="1" t="s">
        <v>2530</v>
      </c>
      <c r="E10100" s="1" t="s">
        <v>2546</v>
      </c>
      <c r="F10100" s="1">
        <v>156</v>
      </c>
      <c r="G10100" s="7">
        <v>2.3666666666666667</v>
      </c>
      <c r="H10100" s="7">
        <v>2.9066666666666667</v>
      </c>
      <c r="I10100" s="2">
        <f t="shared" si="157"/>
        <v>453.44</v>
      </c>
    </row>
    <row r="10101" spans="1:9" x14ac:dyDescent="0.2">
      <c r="A10101" s="6">
        <v>2014</v>
      </c>
      <c r="B10101" s="1" t="s">
        <v>2420</v>
      </c>
      <c r="C10101" s="1" t="s">
        <v>2421</v>
      </c>
      <c r="D10101" s="1" t="s">
        <v>2530</v>
      </c>
      <c r="E10101" s="1" t="s">
        <v>2547</v>
      </c>
      <c r="F10101" s="1">
        <v>168</v>
      </c>
      <c r="G10101" s="7">
        <v>2.7533333333333334</v>
      </c>
      <c r="H10101" s="7">
        <v>2.9733333333333332</v>
      </c>
      <c r="I10101" s="2">
        <f t="shared" si="157"/>
        <v>499.52</v>
      </c>
    </row>
    <row r="10102" spans="1:9" x14ac:dyDescent="0.2">
      <c r="A10102" s="6">
        <v>2014</v>
      </c>
      <c r="B10102" s="1" t="s">
        <v>2420</v>
      </c>
      <c r="C10102" s="1" t="s">
        <v>2421</v>
      </c>
      <c r="D10102" s="1" t="s">
        <v>2530</v>
      </c>
      <c r="E10102" s="1" t="s">
        <v>2548</v>
      </c>
      <c r="F10102" s="1">
        <v>132</v>
      </c>
      <c r="G10102" s="7">
        <v>2.4266666666666667</v>
      </c>
      <c r="H10102" s="7">
        <v>2.9733333333333332</v>
      </c>
      <c r="I10102" s="2">
        <f t="shared" si="157"/>
        <v>392.47999999999996</v>
      </c>
    </row>
    <row r="10103" spans="1:9" x14ac:dyDescent="0.2">
      <c r="A10103" s="6">
        <v>2014</v>
      </c>
      <c r="B10103" s="1" t="s">
        <v>2420</v>
      </c>
      <c r="C10103" s="1" t="s">
        <v>2421</v>
      </c>
      <c r="D10103" s="1" t="s">
        <v>2530</v>
      </c>
      <c r="E10103" s="1" t="s">
        <v>2549</v>
      </c>
      <c r="F10103" s="1">
        <v>156</v>
      </c>
      <c r="G10103" s="7">
        <v>2.7666666666666666</v>
      </c>
      <c r="H10103" s="7">
        <v>2.8666666666666667</v>
      </c>
      <c r="I10103" s="2">
        <f t="shared" si="157"/>
        <v>447.2</v>
      </c>
    </row>
    <row r="10104" spans="1:9" x14ac:dyDescent="0.2">
      <c r="A10104" s="6">
        <v>2014</v>
      </c>
      <c r="B10104" s="1" t="s">
        <v>2420</v>
      </c>
      <c r="C10104" s="1" t="s">
        <v>2421</v>
      </c>
      <c r="D10104" s="1" t="s">
        <v>2530</v>
      </c>
      <c r="E10104" s="1" t="s">
        <v>2550</v>
      </c>
      <c r="F10104" s="1">
        <v>132</v>
      </c>
      <c r="G10104" s="7">
        <v>2.7666666666666666</v>
      </c>
      <c r="H10104" s="7">
        <v>2.9133333333333336</v>
      </c>
      <c r="I10104" s="2">
        <f t="shared" si="157"/>
        <v>384.56</v>
      </c>
    </row>
    <row r="10105" spans="1:9" x14ac:dyDescent="0.2">
      <c r="A10105" s="6">
        <v>2014</v>
      </c>
      <c r="B10105" s="1" t="s">
        <v>2420</v>
      </c>
      <c r="C10105" s="1" t="s">
        <v>2421</v>
      </c>
      <c r="D10105" s="1" t="s">
        <v>2530</v>
      </c>
      <c r="E10105" s="1" t="s">
        <v>2551</v>
      </c>
      <c r="F10105" s="1">
        <v>120</v>
      </c>
      <c r="G10105" s="7">
        <v>2.2799999999999998</v>
      </c>
      <c r="H10105" s="7">
        <v>2.9866666666666668</v>
      </c>
      <c r="I10105" s="2">
        <f t="shared" si="157"/>
        <v>358.40000000000003</v>
      </c>
    </row>
    <row r="10106" spans="1:9" x14ac:dyDescent="0.2">
      <c r="A10106" s="6">
        <v>2014</v>
      </c>
      <c r="B10106" s="1" t="s">
        <v>2420</v>
      </c>
      <c r="C10106" s="1" t="s">
        <v>2421</v>
      </c>
      <c r="D10106" s="1" t="s">
        <v>2530</v>
      </c>
      <c r="E10106" s="1" t="s">
        <v>2552</v>
      </c>
      <c r="F10106" s="1">
        <v>156</v>
      </c>
      <c r="G10106" s="7">
        <v>2.6733333333333333</v>
      </c>
      <c r="H10106" s="7">
        <v>2.9266666666666667</v>
      </c>
      <c r="I10106" s="2">
        <f t="shared" si="157"/>
        <v>456.56</v>
      </c>
    </row>
    <row r="10107" spans="1:9" x14ac:dyDescent="0.2">
      <c r="A10107" s="6">
        <v>2014</v>
      </c>
      <c r="B10107" s="1" t="s">
        <v>2420</v>
      </c>
      <c r="C10107" s="1" t="s">
        <v>2421</v>
      </c>
      <c r="D10107" s="1" t="s">
        <v>2530</v>
      </c>
      <c r="E10107" s="1" t="s">
        <v>2553</v>
      </c>
      <c r="F10107" s="1">
        <v>132</v>
      </c>
      <c r="G10107" s="7">
        <v>2.5</v>
      </c>
      <c r="H10107" s="7">
        <v>2.9533333333333331</v>
      </c>
      <c r="I10107" s="2">
        <f t="shared" si="157"/>
        <v>389.84</v>
      </c>
    </row>
    <row r="10108" spans="1:9" x14ac:dyDescent="0.2">
      <c r="A10108" s="6">
        <v>2014</v>
      </c>
      <c r="B10108" s="1" t="s">
        <v>2420</v>
      </c>
      <c r="C10108" s="1" t="s">
        <v>2421</v>
      </c>
      <c r="D10108" s="1" t="s">
        <v>2530</v>
      </c>
      <c r="E10108" s="1" t="s">
        <v>2554</v>
      </c>
      <c r="F10108" s="1">
        <v>168</v>
      </c>
      <c r="G10108" s="7">
        <v>2.7</v>
      </c>
      <c r="H10108" s="7">
        <v>2.8933333333333335</v>
      </c>
      <c r="I10108" s="2">
        <f t="shared" si="157"/>
        <v>486.08000000000004</v>
      </c>
    </row>
    <row r="10109" spans="1:9" x14ac:dyDescent="0.2">
      <c r="A10109" s="6">
        <v>2014</v>
      </c>
      <c r="B10109" s="1" t="s">
        <v>2420</v>
      </c>
      <c r="C10109" s="1" t="s">
        <v>2421</v>
      </c>
      <c r="D10109" s="1" t="s">
        <v>2530</v>
      </c>
      <c r="E10109" s="1" t="s">
        <v>2555</v>
      </c>
      <c r="F10109" s="1">
        <v>180</v>
      </c>
      <c r="G10109" s="7">
        <v>2.5333333333333332</v>
      </c>
      <c r="H10109" s="7">
        <v>2.9</v>
      </c>
      <c r="I10109" s="2">
        <f t="shared" si="157"/>
        <v>522</v>
      </c>
    </row>
    <row r="10110" spans="1:9" x14ac:dyDescent="0.2">
      <c r="A10110" s="6">
        <v>2014</v>
      </c>
      <c r="B10110" s="1" t="s">
        <v>2420</v>
      </c>
      <c r="C10110" s="1" t="s">
        <v>2421</v>
      </c>
      <c r="D10110" s="1" t="s">
        <v>2530</v>
      </c>
      <c r="E10110" s="1" t="s">
        <v>2556</v>
      </c>
      <c r="F10110" s="1">
        <v>180</v>
      </c>
      <c r="G10110" s="7">
        <v>2.3199999999999998</v>
      </c>
      <c r="H10110" s="7">
        <v>2.9666666666666668</v>
      </c>
      <c r="I10110" s="2">
        <f t="shared" si="157"/>
        <v>534</v>
      </c>
    </row>
    <row r="10111" spans="1:9" x14ac:dyDescent="0.2">
      <c r="A10111" s="6">
        <v>2014</v>
      </c>
      <c r="B10111" s="1" t="s">
        <v>2420</v>
      </c>
      <c r="C10111" s="1" t="s">
        <v>2421</v>
      </c>
      <c r="D10111" s="1" t="s">
        <v>2530</v>
      </c>
      <c r="E10111" s="1" t="s">
        <v>2557</v>
      </c>
      <c r="F10111" s="1">
        <v>156</v>
      </c>
      <c r="G10111" s="7">
        <v>2.5466666666666669</v>
      </c>
      <c r="H10111" s="7">
        <v>2.9733333333333332</v>
      </c>
      <c r="I10111" s="2">
        <f t="shared" si="157"/>
        <v>463.84</v>
      </c>
    </row>
    <row r="10112" spans="1:9" x14ac:dyDescent="0.2">
      <c r="A10112" s="6">
        <v>2014</v>
      </c>
      <c r="B10112" s="1" t="s">
        <v>2420</v>
      </c>
      <c r="C10112" s="1" t="s">
        <v>2421</v>
      </c>
      <c r="D10112" s="1" t="s">
        <v>2530</v>
      </c>
      <c r="E10112" s="1" t="s">
        <v>2558</v>
      </c>
      <c r="F10112" s="1">
        <v>120</v>
      </c>
      <c r="G10112" s="7">
        <v>2.5533333333333332</v>
      </c>
      <c r="H10112" s="7">
        <v>2.8866666666666667</v>
      </c>
      <c r="I10112" s="2">
        <f t="shared" si="157"/>
        <v>346.4</v>
      </c>
    </row>
    <row r="10113" spans="1:9" x14ac:dyDescent="0.2">
      <c r="A10113" s="6">
        <v>2014</v>
      </c>
      <c r="B10113" s="1" t="s">
        <v>2420</v>
      </c>
      <c r="C10113" s="1" t="s">
        <v>2421</v>
      </c>
      <c r="D10113" s="1" t="s">
        <v>2530</v>
      </c>
      <c r="E10113" s="1" t="s">
        <v>2559</v>
      </c>
      <c r="F10113" s="1">
        <v>168</v>
      </c>
      <c r="G10113" s="7">
        <v>2.7266666666666666</v>
      </c>
      <c r="H10113" s="7">
        <v>3</v>
      </c>
      <c r="I10113" s="2">
        <f t="shared" si="157"/>
        <v>504</v>
      </c>
    </row>
    <row r="10114" spans="1:9" x14ac:dyDescent="0.2">
      <c r="A10114" s="6">
        <v>2014</v>
      </c>
      <c r="B10114" s="1" t="s">
        <v>2420</v>
      </c>
      <c r="C10114" s="1" t="s">
        <v>2421</v>
      </c>
      <c r="D10114" s="1" t="s">
        <v>2530</v>
      </c>
      <c r="E10114" s="1" t="s">
        <v>2560</v>
      </c>
      <c r="F10114" s="1">
        <v>156</v>
      </c>
      <c r="G10114" s="7">
        <v>2.62</v>
      </c>
      <c r="H10114" s="7">
        <v>2.9933333333333332</v>
      </c>
      <c r="I10114" s="2">
        <f t="shared" si="157"/>
        <v>466.96</v>
      </c>
    </row>
    <row r="10115" spans="1:9" x14ac:dyDescent="0.2">
      <c r="A10115" s="6">
        <v>2014</v>
      </c>
      <c r="B10115" s="1" t="s">
        <v>2420</v>
      </c>
      <c r="C10115" s="1" t="s">
        <v>2421</v>
      </c>
      <c r="D10115" s="1" t="s">
        <v>2530</v>
      </c>
      <c r="E10115" s="1" t="s">
        <v>2561</v>
      </c>
      <c r="F10115" s="1">
        <v>168</v>
      </c>
      <c r="G10115" s="7">
        <v>2.62</v>
      </c>
      <c r="H10115" s="7">
        <v>2.9133333333333336</v>
      </c>
      <c r="I10115" s="2">
        <f t="shared" si="157"/>
        <v>489.44000000000005</v>
      </c>
    </row>
    <row r="10116" spans="1:9" x14ac:dyDescent="0.2">
      <c r="A10116" s="6">
        <v>2014</v>
      </c>
      <c r="B10116" s="1" t="s">
        <v>2420</v>
      </c>
      <c r="C10116" s="1" t="s">
        <v>2421</v>
      </c>
      <c r="D10116" s="1" t="s">
        <v>2530</v>
      </c>
      <c r="E10116" s="1" t="s">
        <v>2562</v>
      </c>
      <c r="F10116" s="1">
        <v>144</v>
      </c>
      <c r="G10116" s="7">
        <v>2.4866666666666668</v>
      </c>
      <c r="H10116" s="7">
        <v>3</v>
      </c>
      <c r="I10116" s="2">
        <f t="shared" si="157"/>
        <v>432</v>
      </c>
    </row>
    <row r="10117" spans="1:9" x14ac:dyDescent="0.2">
      <c r="A10117" s="6">
        <v>2014</v>
      </c>
      <c r="B10117" s="1" t="s">
        <v>2420</v>
      </c>
      <c r="C10117" s="1" t="s">
        <v>2421</v>
      </c>
      <c r="D10117" s="1" t="s">
        <v>2530</v>
      </c>
      <c r="E10117" s="1" t="s">
        <v>2563</v>
      </c>
      <c r="F10117" s="1">
        <v>132</v>
      </c>
      <c r="G10117" s="7">
        <v>2.36</v>
      </c>
      <c r="H10117" s="7">
        <v>2.8866666666666667</v>
      </c>
      <c r="I10117" s="2">
        <f t="shared" si="157"/>
        <v>381.04</v>
      </c>
    </row>
    <row r="10118" spans="1:9" x14ac:dyDescent="0.2">
      <c r="A10118" s="6">
        <v>2014</v>
      </c>
      <c r="B10118" s="1" t="s">
        <v>2420</v>
      </c>
      <c r="C10118" s="1" t="s">
        <v>2421</v>
      </c>
      <c r="D10118" s="1" t="s">
        <v>2530</v>
      </c>
      <c r="E10118" s="1" t="s">
        <v>2564</v>
      </c>
      <c r="F10118" s="1">
        <v>180</v>
      </c>
      <c r="G10118" s="7">
        <v>2.3733333333333335</v>
      </c>
      <c r="H10118" s="7">
        <v>3</v>
      </c>
      <c r="I10118" s="2">
        <f t="shared" si="157"/>
        <v>540</v>
      </c>
    </row>
    <row r="10119" spans="1:9" x14ac:dyDescent="0.2">
      <c r="A10119" s="6">
        <v>2014</v>
      </c>
      <c r="B10119" s="1" t="s">
        <v>2420</v>
      </c>
      <c r="C10119" s="1" t="s">
        <v>2421</v>
      </c>
      <c r="D10119" s="1" t="s">
        <v>2530</v>
      </c>
      <c r="E10119" s="1" t="s">
        <v>2565</v>
      </c>
      <c r="F10119" s="1">
        <v>132</v>
      </c>
      <c r="G10119" s="7">
        <v>2.7266666666666666</v>
      </c>
      <c r="H10119" s="7">
        <v>2.94</v>
      </c>
      <c r="I10119" s="2">
        <f t="shared" si="157"/>
        <v>388.08</v>
      </c>
    </row>
    <row r="10120" spans="1:9" x14ac:dyDescent="0.2">
      <c r="A10120" s="6">
        <v>2014</v>
      </c>
      <c r="B10120" s="1" t="s">
        <v>2420</v>
      </c>
      <c r="C10120" s="1" t="s">
        <v>2421</v>
      </c>
      <c r="D10120" s="1" t="s">
        <v>2530</v>
      </c>
      <c r="E10120" s="1" t="s">
        <v>2566</v>
      </c>
      <c r="F10120" s="1">
        <v>120</v>
      </c>
      <c r="G10120" s="7">
        <v>2.3866666666666667</v>
      </c>
      <c r="H10120" s="7">
        <v>2.9066666666666667</v>
      </c>
      <c r="I10120" s="2">
        <f t="shared" si="157"/>
        <v>348.8</v>
      </c>
    </row>
    <row r="10121" spans="1:9" x14ac:dyDescent="0.2">
      <c r="A10121" s="6">
        <v>2014</v>
      </c>
      <c r="B10121" s="1" t="s">
        <v>2420</v>
      </c>
      <c r="C10121" s="1" t="s">
        <v>2421</v>
      </c>
      <c r="D10121" s="1" t="s">
        <v>2530</v>
      </c>
      <c r="E10121" s="1" t="s">
        <v>2567</v>
      </c>
      <c r="F10121" s="1">
        <v>144</v>
      </c>
      <c r="G10121" s="7">
        <v>2.5066666666666668</v>
      </c>
      <c r="H10121" s="7">
        <v>2.9133333333333336</v>
      </c>
      <c r="I10121" s="2">
        <f t="shared" si="157"/>
        <v>419.52000000000004</v>
      </c>
    </row>
    <row r="10122" spans="1:9" x14ac:dyDescent="0.2">
      <c r="A10122" s="6">
        <v>2014</v>
      </c>
      <c r="B10122" s="1" t="s">
        <v>2420</v>
      </c>
      <c r="C10122" s="1" t="s">
        <v>2421</v>
      </c>
      <c r="D10122" s="1" t="s">
        <v>2530</v>
      </c>
      <c r="E10122" s="1" t="s">
        <v>2568</v>
      </c>
      <c r="F10122" s="1">
        <v>156</v>
      </c>
      <c r="G10122" s="7">
        <v>2.7266666666666666</v>
      </c>
      <c r="H10122" s="7">
        <v>2.9266666666666667</v>
      </c>
      <c r="I10122" s="2">
        <f t="shared" si="157"/>
        <v>456.56</v>
      </c>
    </row>
    <row r="10123" spans="1:9" x14ac:dyDescent="0.2">
      <c r="A10123" s="6">
        <v>2014</v>
      </c>
      <c r="B10123" s="1" t="s">
        <v>2420</v>
      </c>
      <c r="C10123" s="1" t="s">
        <v>2421</v>
      </c>
      <c r="D10123" s="1" t="s">
        <v>2530</v>
      </c>
      <c r="E10123" s="1" t="s">
        <v>2569</v>
      </c>
      <c r="F10123" s="1">
        <v>180</v>
      </c>
      <c r="G10123" s="7">
        <v>2.5866666666666664</v>
      </c>
      <c r="H10123" s="7">
        <v>2.98</v>
      </c>
      <c r="I10123" s="2">
        <f t="shared" si="157"/>
        <v>536.4</v>
      </c>
    </row>
    <row r="10124" spans="1:9" x14ac:dyDescent="0.2">
      <c r="A10124" s="6">
        <v>2014</v>
      </c>
      <c r="B10124" s="1" t="s">
        <v>2420</v>
      </c>
      <c r="C10124" s="1" t="s">
        <v>2421</v>
      </c>
      <c r="D10124" s="1" t="s">
        <v>2530</v>
      </c>
      <c r="E10124" s="1" t="s">
        <v>2570</v>
      </c>
      <c r="F10124" s="1">
        <v>180</v>
      </c>
      <c r="G10124" s="7">
        <v>2.6266666666666665</v>
      </c>
      <c r="H10124" s="7">
        <v>2.8933333333333335</v>
      </c>
      <c r="I10124" s="2">
        <f t="shared" si="157"/>
        <v>520.80000000000007</v>
      </c>
    </row>
    <row r="10125" spans="1:9" x14ac:dyDescent="0.2">
      <c r="A10125" s="6">
        <v>2014</v>
      </c>
      <c r="B10125" s="1" t="s">
        <v>2420</v>
      </c>
      <c r="C10125" s="1" t="s">
        <v>2421</v>
      </c>
      <c r="D10125" s="1" t="s">
        <v>2530</v>
      </c>
      <c r="E10125" s="1" t="s">
        <v>2571</v>
      </c>
      <c r="F10125" s="1">
        <v>156</v>
      </c>
      <c r="G10125" s="7">
        <v>2.6933333333333334</v>
      </c>
      <c r="H10125" s="7">
        <v>2.9</v>
      </c>
      <c r="I10125" s="2">
        <f t="shared" si="157"/>
        <v>452.4</v>
      </c>
    </row>
    <row r="10126" spans="1:9" x14ac:dyDescent="0.2">
      <c r="A10126" s="6">
        <v>2014</v>
      </c>
      <c r="B10126" s="1" t="s">
        <v>2420</v>
      </c>
      <c r="C10126" s="1" t="s">
        <v>2421</v>
      </c>
      <c r="D10126" s="1" t="s">
        <v>2530</v>
      </c>
      <c r="E10126" s="1" t="s">
        <v>2572</v>
      </c>
      <c r="F10126" s="1">
        <v>120</v>
      </c>
      <c r="G10126" s="7">
        <v>2.3733333333333335</v>
      </c>
      <c r="H10126" s="7">
        <v>2.9</v>
      </c>
      <c r="I10126" s="2">
        <f t="shared" si="157"/>
        <v>348</v>
      </c>
    </row>
    <row r="10127" spans="1:9" x14ac:dyDescent="0.2">
      <c r="A10127" s="6">
        <v>2014</v>
      </c>
      <c r="B10127" s="1" t="s">
        <v>2420</v>
      </c>
      <c r="C10127" s="1" t="s">
        <v>2421</v>
      </c>
      <c r="D10127" s="1" t="s">
        <v>2530</v>
      </c>
      <c r="E10127" s="1" t="s">
        <v>2573</v>
      </c>
      <c r="F10127" s="1">
        <v>132</v>
      </c>
      <c r="G10127" s="7">
        <v>2.5866666666666664</v>
      </c>
      <c r="H10127" s="7">
        <v>2.8666666666666667</v>
      </c>
      <c r="I10127" s="2">
        <f t="shared" ref="I10127:I10190" si="158">H10127 *F10127</f>
        <v>378.4</v>
      </c>
    </row>
    <row r="10128" spans="1:9" x14ac:dyDescent="0.2">
      <c r="A10128" s="6">
        <v>2014</v>
      </c>
      <c r="B10128" s="1" t="s">
        <v>2420</v>
      </c>
      <c r="C10128" s="1" t="s">
        <v>2421</v>
      </c>
      <c r="D10128" s="1" t="s">
        <v>2530</v>
      </c>
      <c r="E10128" s="1" t="s">
        <v>2574</v>
      </c>
      <c r="F10128" s="1">
        <v>156</v>
      </c>
      <c r="G10128" s="7">
        <v>2.8</v>
      </c>
      <c r="H10128" s="7">
        <v>2.9533333333333331</v>
      </c>
      <c r="I10128" s="2">
        <f t="shared" si="158"/>
        <v>460.71999999999997</v>
      </c>
    </row>
    <row r="10129" spans="1:9" x14ac:dyDescent="0.2">
      <c r="A10129" s="6">
        <v>2014</v>
      </c>
      <c r="B10129" s="1" t="s">
        <v>2420</v>
      </c>
      <c r="C10129" s="1" t="s">
        <v>2421</v>
      </c>
      <c r="D10129" s="1" t="s">
        <v>2530</v>
      </c>
      <c r="E10129" s="1" t="s">
        <v>2575</v>
      </c>
      <c r="F10129" s="1">
        <v>156</v>
      </c>
      <c r="G10129" s="7">
        <v>2.4866666666666668</v>
      </c>
      <c r="H10129" s="7">
        <v>2.96</v>
      </c>
      <c r="I10129" s="2">
        <f t="shared" si="158"/>
        <v>461.76</v>
      </c>
    </row>
    <row r="10130" spans="1:9" x14ac:dyDescent="0.2">
      <c r="A10130" s="6">
        <v>2014</v>
      </c>
      <c r="B10130" s="1" t="s">
        <v>2420</v>
      </c>
      <c r="C10130" s="1" t="s">
        <v>2421</v>
      </c>
      <c r="D10130" s="1" t="s">
        <v>2530</v>
      </c>
      <c r="E10130" s="1" t="s">
        <v>2576</v>
      </c>
      <c r="F10130" s="1">
        <v>168</v>
      </c>
      <c r="G10130" s="7">
        <v>2.68</v>
      </c>
      <c r="H10130" s="7">
        <v>2.9533333333333331</v>
      </c>
      <c r="I10130" s="2">
        <f t="shared" si="158"/>
        <v>496.15999999999997</v>
      </c>
    </row>
    <row r="10131" spans="1:9" x14ac:dyDescent="0.2">
      <c r="A10131" s="6">
        <v>2014</v>
      </c>
      <c r="B10131" s="1" t="s">
        <v>2420</v>
      </c>
      <c r="C10131" s="1" t="s">
        <v>2421</v>
      </c>
      <c r="D10131" s="1" t="s">
        <v>2530</v>
      </c>
      <c r="E10131" s="1" t="s">
        <v>2577</v>
      </c>
      <c r="F10131" s="1">
        <v>156</v>
      </c>
      <c r="G10131" s="7">
        <v>2.7666666666666666</v>
      </c>
      <c r="H10131" s="7">
        <v>2.8733333333333335</v>
      </c>
      <c r="I10131" s="2">
        <f t="shared" si="158"/>
        <v>448.24</v>
      </c>
    </row>
    <row r="10132" spans="1:9" x14ac:dyDescent="0.2">
      <c r="A10132" s="6">
        <v>2014</v>
      </c>
      <c r="B10132" s="1" t="s">
        <v>2420</v>
      </c>
      <c r="C10132" s="1" t="s">
        <v>2421</v>
      </c>
      <c r="D10132" s="1" t="s">
        <v>2530</v>
      </c>
      <c r="E10132" s="1" t="s">
        <v>2578</v>
      </c>
      <c r="F10132" s="1">
        <v>156</v>
      </c>
      <c r="G10132" s="7">
        <v>2.2866666666666666</v>
      </c>
      <c r="H10132" s="7">
        <v>2.8666666666666667</v>
      </c>
      <c r="I10132" s="2">
        <f t="shared" si="158"/>
        <v>447.2</v>
      </c>
    </row>
    <row r="10133" spans="1:9" x14ac:dyDescent="0.2">
      <c r="A10133" s="6">
        <v>2014</v>
      </c>
      <c r="B10133" s="1" t="s">
        <v>2420</v>
      </c>
      <c r="C10133" s="1" t="s">
        <v>2421</v>
      </c>
      <c r="D10133" s="1" t="s">
        <v>2530</v>
      </c>
      <c r="E10133" s="1" t="s">
        <v>2579</v>
      </c>
      <c r="F10133" s="1">
        <v>180</v>
      </c>
      <c r="G10133" s="7">
        <v>2.4666666666666668</v>
      </c>
      <c r="H10133" s="7">
        <v>2.92</v>
      </c>
      <c r="I10133" s="2">
        <f t="shared" si="158"/>
        <v>525.6</v>
      </c>
    </row>
    <row r="10134" spans="1:9" x14ac:dyDescent="0.2">
      <c r="A10134" s="6">
        <v>2014</v>
      </c>
      <c r="B10134" s="1" t="s">
        <v>2420</v>
      </c>
      <c r="C10134" s="1" t="s">
        <v>2421</v>
      </c>
      <c r="D10134" s="1" t="s">
        <v>2530</v>
      </c>
      <c r="E10134" s="1" t="s">
        <v>2580</v>
      </c>
      <c r="F10134" s="1">
        <v>180</v>
      </c>
      <c r="G10134" s="7">
        <v>2.5733333333333333</v>
      </c>
      <c r="H10134" s="7">
        <v>2.9533333333333331</v>
      </c>
      <c r="I10134" s="2">
        <f t="shared" si="158"/>
        <v>531.59999999999991</v>
      </c>
    </row>
    <row r="10135" spans="1:9" x14ac:dyDescent="0.2">
      <c r="A10135" s="6">
        <v>2014</v>
      </c>
      <c r="B10135" s="1" t="s">
        <v>2420</v>
      </c>
      <c r="C10135" s="1" t="s">
        <v>2421</v>
      </c>
      <c r="D10135" s="1" t="s">
        <v>2530</v>
      </c>
      <c r="E10135" s="1" t="s">
        <v>2581</v>
      </c>
      <c r="F10135" s="1">
        <v>168</v>
      </c>
      <c r="G10135" s="7">
        <v>2.3333333333333335</v>
      </c>
      <c r="H10135" s="7">
        <v>2.8666666666666667</v>
      </c>
      <c r="I10135" s="2">
        <f t="shared" si="158"/>
        <v>481.6</v>
      </c>
    </row>
    <row r="10136" spans="1:9" x14ac:dyDescent="0.2">
      <c r="A10136" s="6">
        <v>2014</v>
      </c>
      <c r="B10136" s="1" t="s">
        <v>2420</v>
      </c>
      <c r="C10136" s="1" t="s">
        <v>2421</v>
      </c>
      <c r="D10136" s="1" t="s">
        <v>2530</v>
      </c>
      <c r="E10136" s="1" t="s">
        <v>2582</v>
      </c>
      <c r="F10136" s="1">
        <v>120</v>
      </c>
      <c r="G10136" s="7">
        <v>2.4133333333333336</v>
      </c>
      <c r="H10136" s="7">
        <v>3</v>
      </c>
      <c r="I10136" s="2">
        <f t="shared" si="158"/>
        <v>360</v>
      </c>
    </row>
    <row r="10137" spans="1:9" x14ac:dyDescent="0.2">
      <c r="A10137" s="6">
        <v>2014</v>
      </c>
      <c r="B10137" s="1" t="s">
        <v>2420</v>
      </c>
      <c r="C10137" s="1" t="s">
        <v>2421</v>
      </c>
      <c r="D10137" s="1" t="s">
        <v>2530</v>
      </c>
      <c r="E10137" s="1" t="s">
        <v>2583</v>
      </c>
      <c r="F10137" s="1">
        <v>144</v>
      </c>
      <c r="G10137" s="7">
        <v>2.62</v>
      </c>
      <c r="H10137" s="7">
        <v>2.9266666666666667</v>
      </c>
      <c r="I10137" s="2">
        <f t="shared" si="158"/>
        <v>421.44</v>
      </c>
    </row>
    <row r="10138" spans="1:9" x14ac:dyDescent="0.2">
      <c r="A10138" s="6">
        <v>2014</v>
      </c>
      <c r="B10138" s="1" t="s">
        <v>2420</v>
      </c>
      <c r="C10138" s="1" t="s">
        <v>2421</v>
      </c>
      <c r="D10138" s="1" t="s">
        <v>2530</v>
      </c>
      <c r="E10138" s="1" t="s">
        <v>2584</v>
      </c>
      <c r="F10138" s="1">
        <v>120</v>
      </c>
      <c r="G10138" s="7">
        <v>2.7</v>
      </c>
      <c r="H10138" s="7">
        <v>2.88</v>
      </c>
      <c r="I10138" s="2">
        <f t="shared" si="158"/>
        <v>345.59999999999997</v>
      </c>
    </row>
    <row r="10139" spans="1:9" x14ac:dyDescent="0.2">
      <c r="A10139" s="6">
        <v>2014</v>
      </c>
      <c r="B10139" s="1" t="s">
        <v>2420</v>
      </c>
      <c r="C10139" s="1" t="s">
        <v>2421</v>
      </c>
      <c r="D10139" s="1" t="s">
        <v>2530</v>
      </c>
      <c r="E10139" s="1" t="s">
        <v>2585</v>
      </c>
      <c r="F10139" s="1">
        <v>156</v>
      </c>
      <c r="G10139" s="7">
        <v>2.6</v>
      </c>
      <c r="H10139" s="7">
        <v>2.88</v>
      </c>
      <c r="I10139" s="2">
        <f t="shared" si="158"/>
        <v>449.28</v>
      </c>
    </row>
    <row r="10140" spans="1:9" x14ac:dyDescent="0.2">
      <c r="A10140" s="6">
        <v>2014</v>
      </c>
      <c r="B10140" s="1" t="s">
        <v>2420</v>
      </c>
      <c r="C10140" s="1" t="s">
        <v>2421</v>
      </c>
      <c r="D10140" s="1" t="s">
        <v>2530</v>
      </c>
      <c r="E10140" s="1" t="s">
        <v>2586</v>
      </c>
      <c r="F10140" s="1">
        <v>168</v>
      </c>
      <c r="G10140" s="7">
        <v>2.5866666666666664</v>
      </c>
      <c r="H10140" s="7">
        <v>2.9</v>
      </c>
      <c r="I10140" s="2">
        <f t="shared" si="158"/>
        <v>487.2</v>
      </c>
    </row>
    <row r="10141" spans="1:9" x14ac:dyDescent="0.2">
      <c r="A10141" s="6">
        <v>2014</v>
      </c>
      <c r="B10141" s="1" t="s">
        <v>2420</v>
      </c>
      <c r="C10141" s="1" t="s">
        <v>2421</v>
      </c>
      <c r="D10141" s="1" t="s">
        <v>2530</v>
      </c>
      <c r="E10141" s="1" t="s">
        <v>2587</v>
      </c>
      <c r="F10141" s="1">
        <v>156</v>
      </c>
      <c r="G10141" s="7">
        <v>2.3466666666666667</v>
      </c>
      <c r="H10141" s="7">
        <v>2.9666666666666668</v>
      </c>
      <c r="I10141" s="2">
        <f t="shared" si="158"/>
        <v>462.8</v>
      </c>
    </row>
    <row r="10142" spans="1:9" x14ac:dyDescent="0.2">
      <c r="A10142" s="6">
        <v>2014</v>
      </c>
      <c r="B10142" s="1" t="s">
        <v>2420</v>
      </c>
      <c r="C10142" s="1" t="s">
        <v>2421</v>
      </c>
      <c r="D10142" s="1" t="s">
        <v>2530</v>
      </c>
      <c r="E10142" s="1" t="s">
        <v>2588</v>
      </c>
      <c r="F10142" s="1">
        <v>144</v>
      </c>
      <c r="G10142" s="7">
        <v>2.7466666666666666</v>
      </c>
      <c r="H10142" s="7">
        <v>2.88</v>
      </c>
      <c r="I10142" s="2">
        <f t="shared" si="158"/>
        <v>414.71999999999997</v>
      </c>
    </row>
    <row r="10143" spans="1:9" x14ac:dyDescent="0.2">
      <c r="A10143" s="6">
        <v>2014</v>
      </c>
      <c r="B10143" s="1" t="s">
        <v>2420</v>
      </c>
      <c r="C10143" s="1" t="s">
        <v>2421</v>
      </c>
      <c r="D10143" s="1" t="s">
        <v>2530</v>
      </c>
      <c r="E10143" s="1" t="s">
        <v>2589</v>
      </c>
      <c r="F10143" s="1">
        <v>120</v>
      </c>
      <c r="G10143" s="7">
        <v>2.78</v>
      </c>
      <c r="H10143" s="7">
        <v>2.9</v>
      </c>
      <c r="I10143" s="2">
        <f t="shared" si="158"/>
        <v>348</v>
      </c>
    </row>
    <row r="10144" spans="1:9" x14ac:dyDescent="0.2">
      <c r="A10144" s="6">
        <v>2014</v>
      </c>
      <c r="B10144" s="1" t="s">
        <v>2420</v>
      </c>
      <c r="C10144" s="1" t="s">
        <v>2421</v>
      </c>
      <c r="D10144" s="1" t="s">
        <v>2530</v>
      </c>
      <c r="E10144" s="1" t="s">
        <v>2590</v>
      </c>
      <c r="F10144" s="1">
        <v>180</v>
      </c>
      <c r="G10144" s="7">
        <v>2.7466666666666666</v>
      </c>
      <c r="H10144" s="7">
        <v>2.9666666666666668</v>
      </c>
      <c r="I10144" s="2">
        <f t="shared" si="158"/>
        <v>534</v>
      </c>
    </row>
    <row r="10145" spans="1:9" x14ac:dyDescent="0.2">
      <c r="A10145" s="6">
        <v>2014</v>
      </c>
      <c r="B10145" s="1" t="s">
        <v>2420</v>
      </c>
      <c r="C10145" s="1" t="s">
        <v>2421</v>
      </c>
      <c r="D10145" s="1" t="s">
        <v>2530</v>
      </c>
      <c r="E10145" s="1" t="s">
        <v>2591</v>
      </c>
      <c r="F10145" s="1">
        <v>180</v>
      </c>
      <c r="G10145" s="7">
        <v>2.3666666666666667</v>
      </c>
      <c r="H10145" s="7">
        <v>2.9866666666666668</v>
      </c>
      <c r="I10145" s="2">
        <f t="shared" si="158"/>
        <v>537.6</v>
      </c>
    </row>
    <row r="10146" spans="1:9" x14ac:dyDescent="0.2">
      <c r="A10146" s="6">
        <v>2014</v>
      </c>
      <c r="B10146" s="1" t="s">
        <v>2420</v>
      </c>
      <c r="C10146" s="1" t="s">
        <v>2421</v>
      </c>
      <c r="D10146" s="1" t="s">
        <v>2530</v>
      </c>
      <c r="E10146" s="1" t="s">
        <v>2592</v>
      </c>
      <c r="F10146" s="1">
        <v>132</v>
      </c>
      <c r="G10146" s="7">
        <v>2.5733333333333333</v>
      </c>
      <c r="H10146" s="7">
        <v>2.98</v>
      </c>
      <c r="I10146" s="2">
        <f t="shared" si="158"/>
        <v>393.36</v>
      </c>
    </row>
    <row r="10147" spans="1:9" x14ac:dyDescent="0.2">
      <c r="A10147" s="6">
        <v>2014</v>
      </c>
      <c r="B10147" s="1" t="s">
        <v>2420</v>
      </c>
      <c r="C10147" s="1" t="s">
        <v>2421</v>
      </c>
      <c r="D10147" s="1" t="s">
        <v>2530</v>
      </c>
      <c r="E10147" s="1" t="s">
        <v>2593</v>
      </c>
      <c r="F10147" s="1">
        <v>156</v>
      </c>
      <c r="G10147" s="7">
        <v>2.5266666666666668</v>
      </c>
      <c r="H10147" s="7">
        <v>2.8933333333333335</v>
      </c>
      <c r="I10147" s="2">
        <f t="shared" si="158"/>
        <v>451.36</v>
      </c>
    </row>
    <row r="10148" spans="1:9" x14ac:dyDescent="0.2">
      <c r="A10148" s="6">
        <v>2014</v>
      </c>
      <c r="B10148" s="1" t="s">
        <v>2420</v>
      </c>
      <c r="C10148" s="1" t="s">
        <v>2421</v>
      </c>
      <c r="D10148" s="1" t="s">
        <v>2530</v>
      </c>
      <c r="E10148" s="1" t="s">
        <v>2594</v>
      </c>
      <c r="F10148" s="1">
        <v>144</v>
      </c>
      <c r="G10148" s="7">
        <v>2.4</v>
      </c>
      <c r="H10148" s="7">
        <v>2.94</v>
      </c>
      <c r="I10148" s="2">
        <f t="shared" si="158"/>
        <v>423.36</v>
      </c>
    </row>
    <row r="10149" spans="1:9" x14ac:dyDescent="0.2">
      <c r="A10149" s="6">
        <v>2014</v>
      </c>
      <c r="B10149" s="1" t="s">
        <v>2420</v>
      </c>
      <c r="C10149" s="1" t="s">
        <v>2421</v>
      </c>
      <c r="D10149" s="1" t="s">
        <v>2530</v>
      </c>
      <c r="E10149" s="1" t="s">
        <v>2595</v>
      </c>
      <c r="F10149" s="1">
        <v>144</v>
      </c>
      <c r="G10149" s="7">
        <v>2.4533333333333331</v>
      </c>
      <c r="H10149" s="7">
        <v>2.9133333333333336</v>
      </c>
      <c r="I10149" s="2">
        <f t="shared" si="158"/>
        <v>419.52000000000004</v>
      </c>
    </row>
    <row r="10150" spans="1:9" x14ac:dyDescent="0.2">
      <c r="A10150" s="6">
        <v>2014</v>
      </c>
      <c r="B10150" s="1" t="s">
        <v>2420</v>
      </c>
      <c r="C10150" s="1" t="s">
        <v>2421</v>
      </c>
      <c r="D10150" s="1" t="s">
        <v>2530</v>
      </c>
      <c r="E10150" s="1" t="s">
        <v>2596</v>
      </c>
      <c r="F10150" s="1">
        <v>180</v>
      </c>
      <c r="G10150" s="7">
        <v>2.4666666666666668</v>
      </c>
      <c r="H10150" s="7">
        <v>2.88</v>
      </c>
      <c r="I10150" s="2">
        <f t="shared" si="158"/>
        <v>518.4</v>
      </c>
    </row>
    <row r="10151" spans="1:9" x14ac:dyDescent="0.2">
      <c r="A10151" s="6">
        <v>2014</v>
      </c>
      <c r="B10151" s="1" t="s">
        <v>2420</v>
      </c>
      <c r="C10151" s="1" t="s">
        <v>2421</v>
      </c>
      <c r="D10151" s="1" t="s">
        <v>2530</v>
      </c>
      <c r="E10151" s="1" t="s">
        <v>2597</v>
      </c>
      <c r="F10151" s="1">
        <v>156</v>
      </c>
      <c r="G10151" s="7">
        <v>2.2733333333333334</v>
      </c>
      <c r="H10151" s="7">
        <v>2.92</v>
      </c>
      <c r="I10151" s="2">
        <f t="shared" si="158"/>
        <v>455.52</v>
      </c>
    </row>
    <row r="10152" spans="1:9" x14ac:dyDescent="0.2">
      <c r="A10152" s="6">
        <v>2014</v>
      </c>
      <c r="B10152" s="1" t="s">
        <v>2420</v>
      </c>
      <c r="C10152" s="1" t="s">
        <v>2421</v>
      </c>
      <c r="D10152" s="1" t="s">
        <v>2530</v>
      </c>
      <c r="E10152" s="1" t="s">
        <v>2598</v>
      </c>
      <c r="F10152" s="1">
        <v>120</v>
      </c>
      <c r="G10152" s="7">
        <v>2.7266666666666666</v>
      </c>
      <c r="H10152" s="7">
        <v>2.94</v>
      </c>
      <c r="I10152" s="2">
        <f t="shared" si="158"/>
        <v>352.8</v>
      </c>
    </row>
    <row r="10153" spans="1:9" x14ac:dyDescent="0.2">
      <c r="A10153" s="6">
        <v>2014</v>
      </c>
      <c r="B10153" s="1" t="s">
        <v>2420</v>
      </c>
      <c r="C10153" s="1" t="s">
        <v>2421</v>
      </c>
      <c r="D10153" s="1" t="s">
        <v>2530</v>
      </c>
      <c r="E10153" s="1" t="s">
        <v>2599</v>
      </c>
      <c r="F10153" s="1">
        <v>168</v>
      </c>
      <c r="G10153" s="7">
        <v>2.6466666666666665</v>
      </c>
      <c r="H10153" s="7">
        <v>2.9266666666666667</v>
      </c>
      <c r="I10153" s="2">
        <f t="shared" si="158"/>
        <v>491.68</v>
      </c>
    </row>
    <row r="10154" spans="1:9" x14ac:dyDescent="0.2">
      <c r="A10154" s="6">
        <v>2014</v>
      </c>
      <c r="B10154" s="1" t="s">
        <v>2420</v>
      </c>
      <c r="C10154" s="1" t="s">
        <v>2421</v>
      </c>
      <c r="D10154" s="1" t="s">
        <v>2530</v>
      </c>
      <c r="E10154" s="1" t="s">
        <v>2600</v>
      </c>
      <c r="F10154" s="1">
        <v>144</v>
      </c>
      <c r="G10154" s="7">
        <v>2.5066666666666668</v>
      </c>
      <c r="H10154" s="7">
        <v>3</v>
      </c>
      <c r="I10154" s="2">
        <f t="shared" si="158"/>
        <v>432</v>
      </c>
    </row>
    <row r="10155" spans="1:9" x14ac:dyDescent="0.2">
      <c r="A10155" s="6">
        <v>2014</v>
      </c>
      <c r="B10155" s="1" t="s">
        <v>2420</v>
      </c>
      <c r="C10155" s="1" t="s">
        <v>2421</v>
      </c>
      <c r="D10155" s="1" t="s">
        <v>2530</v>
      </c>
      <c r="E10155" s="1" t="s">
        <v>2601</v>
      </c>
      <c r="F10155" s="1">
        <v>180</v>
      </c>
      <c r="G10155" s="7">
        <v>2.5</v>
      </c>
      <c r="H10155" s="7">
        <v>2.9333333333333331</v>
      </c>
      <c r="I10155" s="2">
        <f t="shared" si="158"/>
        <v>528</v>
      </c>
    </row>
    <row r="10156" spans="1:9" x14ac:dyDescent="0.2">
      <c r="A10156" s="6">
        <v>2014</v>
      </c>
      <c r="B10156" s="1" t="s">
        <v>2420</v>
      </c>
      <c r="C10156" s="1" t="s">
        <v>2421</v>
      </c>
      <c r="D10156" s="1" t="s">
        <v>2530</v>
      </c>
      <c r="E10156" s="1" t="s">
        <v>3806</v>
      </c>
      <c r="F10156" s="1">
        <v>120</v>
      </c>
      <c r="G10156" s="7">
        <v>2.58</v>
      </c>
      <c r="H10156" s="7">
        <v>2.9</v>
      </c>
      <c r="I10156" s="2">
        <f t="shared" si="158"/>
        <v>348</v>
      </c>
    </row>
    <row r="10157" spans="1:9" x14ac:dyDescent="0.2">
      <c r="A10157" s="6">
        <v>2014</v>
      </c>
      <c r="B10157" s="1" t="s">
        <v>2420</v>
      </c>
      <c r="C10157" s="1" t="s">
        <v>2421</v>
      </c>
      <c r="D10157" s="1" t="s">
        <v>2530</v>
      </c>
      <c r="E10157" s="1" t="s">
        <v>3807</v>
      </c>
      <c r="F10157" s="1">
        <v>120</v>
      </c>
      <c r="G10157" s="7">
        <v>2.74</v>
      </c>
      <c r="H10157" s="7">
        <v>2.8666666666666667</v>
      </c>
      <c r="I10157" s="2">
        <f t="shared" si="158"/>
        <v>344</v>
      </c>
    </row>
    <row r="10158" spans="1:9" x14ac:dyDescent="0.2">
      <c r="A10158" s="6">
        <v>2014</v>
      </c>
      <c r="B10158" s="1" t="s">
        <v>2420</v>
      </c>
      <c r="C10158" s="1" t="s">
        <v>2421</v>
      </c>
      <c r="D10158" s="1" t="s">
        <v>2530</v>
      </c>
      <c r="E10158" s="1" t="s">
        <v>3808</v>
      </c>
      <c r="F10158" s="1">
        <v>144</v>
      </c>
      <c r="G10158" s="7">
        <v>2.8</v>
      </c>
      <c r="H10158" s="7">
        <v>2.9733333333333332</v>
      </c>
      <c r="I10158" s="2">
        <f t="shared" si="158"/>
        <v>428.15999999999997</v>
      </c>
    </row>
    <row r="10159" spans="1:9" x14ac:dyDescent="0.2">
      <c r="A10159" s="6">
        <v>2014</v>
      </c>
      <c r="B10159" s="1" t="s">
        <v>2420</v>
      </c>
      <c r="C10159" s="1" t="s">
        <v>2421</v>
      </c>
      <c r="D10159" s="1" t="s">
        <v>2530</v>
      </c>
      <c r="E10159" s="1" t="s">
        <v>3809</v>
      </c>
      <c r="F10159" s="1">
        <v>180</v>
      </c>
      <c r="G10159" s="7">
        <v>2.5733333333333333</v>
      </c>
      <c r="H10159" s="7">
        <v>2.8933333333333335</v>
      </c>
      <c r="I10159" s="2">
        <f t="shared" si="158"/>
        <v>520.80000000000007</v>
      </c>
    </row>
    <row r="10160" spans="1:9" x14ac:dyDescent="0.2">
      <c r="A10160" s="6">
        <v>2014</v>
      </c>
      <c r="B10160" s="1" t="s">
        <v>2420</v>
      </c>
      <c r="C10160" s="1" t="s">
        <v>2421</v>
      </c>
      <c r="D10160" s="1" t="s">
        <v>2530</v>
      </c>
      <c r="E10160" s="1" t="s">
        <v>3810</v>
      </c>
      <c r="F10160" s="1">
        <v>144</v>
      </c>
      <c r="G10160" s="7">
        <v>2.3133333333333335</v>
      </c>
      <c r="H10160" s="7">
        <v>2.9466666666666668</v>
      </c>
      <c r="I10160" s="2">
        <f t="shared" si="158"/>
        <v>424.32</v>
      </c>
    </row>
    <row r="10161" spans="1:9" x14ac:dyDescent="0.2">
      <c r="A10161" s="6">
        <v>2014</v>
      </c>
      <c r="B10161" s="1" t="s">
        <v>2420</v>
      </c>
      <c r="C10161" s="1" t="s">
        <v>2421</v>
      </c>
      <c r="D10161" s="1" t="s">
        <v>2530</v>
      </c>
      <c r="E10161" s="1" t="s">
        <v>3811</v>
      </c>
      <c r="F10161" s="1">
        <v>180</v>
      </c>
      <c r="G10161" s="7">
        <v>2.72</v>
      </c>
      <c r="H10161" s="7">
        <v>2.8666666666666667</v>
      </c>
      <c r="I10161" s="2">
        <f t="shared" si="158"/>
        <v>516</v>
      </c>
    </row>
    <row r="10162" spans="1:9" x14ac:dyDescent="0.2">
      <c r="A10162" s="6">
        <v>2014</v>
      </c>
      <c r="B10162" s="1" t="s">
        <v>2420</v>
      </c>
      <c r="C10162" s="1" t="s">
        <v>2421</v>
      </c>
      <c r="D10162" s="1" t="s">
        <v>2530</v>
      </c>
      <c r="E10162" s="1" t="s">
        <v>3812</v>
      </c>
      <c r="F10162" s="1">
        <v>144</v>
      </c>
      <c r="G10162" s="7">
        <v>2.74</v>
      </c>
      <c r="H10162" s="7">
        <v>2.8866666666666667</v>
      </c>
      <c r="I10162" s="2">
        <f t="shared" si="158"/>
        <v>415.68</v>
      </c>
    </row>
    <row r="10163" spans="1:9" x14ac:dyDescent="0.2">
      <c r="A10163" s="6">
        <v>2014</v>
      </c>
      <c r="B10163" s="1" t="s">
        <v>2420</v>
      </c>
      <c r="C10163" s="1" t="s">
        <v>2421</v>
      </c>
      <c r="D10163" s="1" t="s">
        <v>2602</v>
      </c>
      <c r="E10163" s="1" t="s">
        <v>2603</v>
      </c>
      <c r="F10163" s="1">
        <v>132</v>
      </c>
      <c r="G10163" s="7">
        <v>2.5333333333333332</v>
      </c>
      <c r="H10163" s="7">
        <v>2.9333333333333331</v>
      </c>
      <c r="I10163" s="2">
        <f t="shared" si="158"/>
        <v>387.2</v>
      </c>
    </row>
    <row r="10164" spans="1:9" x14ac:dyDescent="0.2">
      <c r="A10164" s="6">
        <v>2014</v>
      </c>
      <c r="B10164" s="1" t="s">
        <v>2420</v>
      </c>
      <c r="C10164" s="1" t="s">
        <v>2421</v>
      </c>
      <c r="D10164" s="1" t="s">
        <v>2602</v>
      </c>
      <c r="E10164" s="1" t="s">
        <v>2604</v>
      </c>
      <c r="F10164" s="1">
        <v>156</v>
      </c>
      <c r="G10164" s="7">
        <v>2.38</v>
      </c>
      <c r="H10164" s="7">
        <v>2.9333333333333331</v>
      </c>
      <c r="I10164" s="2">
        <f t="shared" si="158"/>
        <v>457.59999999999997</v>
      </c>
    </row>
    <row r="10165" spans="1:9" x14ac:dyDescent="0.2">
      <c r="A10165" s="6">
        <v>2014</v>
      </c>
      <c r="B10165" s="1" t="s">
        <v>2420</v>
      </c>
      <c r="C10165" s="1" t="s">
        <v>2421</v>
      </c>
      <c r="D10165" s="1" t="s">
        <v>2602</v>
      </c>
      <c r="E10165" s="1" t="s">
        <v>2605</v>
      </c>
      <c r="F10165" s="1">
        <v>168</v>
      </c>
      <c r="G10165" s="7">
        <v>2.76</v>
      </c>
      <c r="H10165" s="7">
        <v>2.94</v>
      </c>
      <c r="I10165" s="2">
        <f t="shared" si="158"/>
        <v>493.92</v>
      </c>
    </row>
    <row r="10166" spans="1:9" x14ac:dyDescent="0.2">
      <c r="A10166" s="6">
        <v>2014</v>
      </c>
      <c r="B10166" s="1" t="s">
        <v>2420</v>
      </c>
      <c r="C10166" s="1" t="s">
        <v>2421</v>
      </c>
      <c r="D10166" s="1" t="s">
        <v>2602</v>
      </c>
      <c r="E10166" s="1" t="s">
        <v>4136</v>
      </c>
      <c r="F10166" s="1">
        <v>156</v>
      </c>
      <c r="G10166" s="7">
        <v>2.4</v>
      </c>
      <c r="H10166" s="7">
        <v>2.9333333333333331</v>
      </c>
      <c r="I10166" s="2">
        <f t="shared" si="158"/>
        <v>457.59999999999997</v>
      </c>
    </row>
    <row r="10167" spans="1:9" x14ac:dyDescent="0.2">
      <c r="A10167" s="6">
        <v>2014</v>
      </c>
      <c r="B10167" s="1" t="s">
        <v>2420</v>
      </c>
      <c r="C10167" s="1" t="s">
        <v>2421</v>
      </c>
      <c r="D10167" s="1" t="s">
        <v>2606</v>
      </c>
      <c r="E10167" s="1" t="s">
        <v>2607</v>
      </c>
      <c r="F10167" s="1">
        <v>180</v>
      </c>
      <c r="G10167" s="7">
        <v>2.64</v>
      </c>
      <c r="H10167" s="7">
        <v>2.9733333333333332</v>
      </c>
      <c r="I10167" s="2">
        <f t="shared" si="158"/>
        <v>535.19999999999993</v>
      </c>
    </row>
    <row r="10168" spans="1:9" x14ac:dyDescent="0.2">
      <c r="A10168" s="6">
        <v>2014</v>
      </c>
      <c r="B10168" s="1" t="s">
        <v>2420</v>
      </c>
      <c r="C10168" s="1" t="s">
        <v>2421</v>
      </c>
      <c r="D10168" s="1" t="s">
        <v>2606</v>
      </c>
      <c r="E10168" s="1" t="s">
        <v>2608</v>
      </c>
      <c r="F10168" s="1">
        <v>156</v>
      </c>
      <c r="G10168" s="7">
        <v>2.6466666666666665</v>
      </c>
      <c r="H10168" s="7">
        <v>3</v>
      </c>
      <c r="I10168" s="2">
        <f t="shared" si="158"/>
        <v>468</v>
      </c>
    </row>
    <row r="10169" spans="1:9" x14ac:dyDescent="0.2">
      <c r="A10169" s="6">
        <v>2014</v>
      </c>
      <c r="B10169" s="1" t="s">
        <v>2420</v>
      </c>
      <c r="C10169" s="1" t="s">
        <v>2421</v>
      </c>
      <c r="D10169" s="1" t="s">
        <v>2606</v>
      </c>
      <c r="E10169" s="1" t="s">
        <v>2609</v>
      </c>
      <c r="F10169" s="1">
        <v>132</v>
      </c>
      <c r="G10169" s="7">
        <v>2.56</v>
      </c>
      <c r="H10169" s="7">
        <v>2.98</v>
      </c>
      <c r="I10169" s="2">
        <f t="shared" si="158"/>
        <v>393.36</v>
      </c>
    </row>
    <row r="10170" spans="1:9" x14ac:dyDescent="0.2">
      <c r="A10170" s="6">
        <v>2014</v>
      </c>
      <c r="B10170" s="1" t="s">
        <v>2420</v>
      </c>
      <c r="C10170" s="1" t="s">
        <v>2421</v>
      </c>
      <c r="D10170" s="1" t="s">
        <v>2606</v>
      </c>
      <c r="E10170" s="1" t="s">
        <v>2610</v>
      </c>
      <c r="F10170" s="1">
        <v>132</v>
      </c>
      <c r="G10170" s="7">
        <v>2.4466666666666668</v>
      </c>
      <c r="H10170" s="7">
        <v>2.9333333333333331</v>
      </c>
      <c r="I10170" s="2">
        <f t="shared" si="158"/>
        <v>387.2</v>
      </c>
    </row>
    <row r="10171" spans="1:9" x14ac:dyDescent="0.2">
      <c r="A10171" s="6">
        <v>2014</v>
      </c>
      <c r="B10171" s="1" t="s">
        <v>2420</v>
      </c>
      <c r="C10171" s="1" t="s">
        <v>2421</v>
      </c>
      <c r="D10171" s="1" t="s">
        <v>2606</v>
      </c>
      <c r="E10171" s="1" t="s">
        <v>2611</v>
      </c>
      <c r="F10171" s="1">
        <v>132</v>
      </c>
      <c r="G10171" s="7">
        <v>2.62</v>
      </c>
      <c r="H10171" s="7">
        <v>2.9733333333333332</v>
      </c>
      <c r="I10171" s="2">
        <f t="shared" si="158"/>
        <v>392.47999999999996</v>
      </c>
    </row>
    <row r="10172" spans="1:9" x14ac:dyDescent="0.2">
      <c r="A10172" s="6">
        <v>2014</v>
      </c>
      <c r="B10172" s="1" t="s">
        <v>2420</v>
      </c>
      <c r="C10172" s="1" t="s">
        <v>2421</v>
      </c>
      <c r="D10172" s="1" t="s">
        <v>2606</v>
      </c>
      <c r="E10172" s="1" t="s">
        <v>2612</v>
      </c>
      <c r="F10172" s="1">
        <v>180</v>
      </c>
      <c r="G10172" s="7">
        <v>2.4466666666666668</v>
      </c>
      <c r="H10172" s="7">
        <v>2.96</v>
      </c>
      <c r="I10172" s="2">
        <f t="shared" si="158"/>
        <v>532.79999999999995</v>
      </c>
    </row>
    <row r="10173" spans="1:9" x14ac:dyDescent="0.2">
      <c r="A10173" s="6">
        <v>2014</v>
      </c>
      <c r="B10173" s="1" t="s">
        <v>2420</v>
      </c>
      <c r="C10173" s="1" t="s">
        <v>2421</v>
      </c>
      <c r="D10173" s="1" t="s">
        <v>2606</v>
      </c>
      <c r="E10173" s="1" t="s">
        <v>2613</v>
      </c>
      <c r="F10173" s="1">
        <v>120</v>
      </c>
      <c r="G10173" s="7">
        <v>2.3533333333333335</v>
      </c>
      <c r="H10173" s="7">
        <v>2.9466666666666668</v>
      </c>
      <c r="I10173" s="2">
        <f t="shared" si="158"/>
        <v>353.6</v>
      </c>
    </row>
    <row r="10174" spans="1:9" x14ac:dyDescent="0.2">
      <c r="A10174" s="6">
        <v>2014</v>
      </c>
      <c r="B10174" s="1" t="s">
        <v>2420</v>
      </c>
      <c r="C10174" s="1" t="s">
        <v>2421</v>
      </c>
      <c r="D10174" s="1" t="s">
        <v>2606</v>
      </c>
      <c r="E10174" s="1" t="s">
        <v>2614</v>
      </c>
      <c r="F10174" s="1">
        <v>156</v>
      </c>
      <c r="G10174" s="7">
        <v>2.6666666666666665</v>
      </c>
      <c r="H10174" s="7">
        <v>2.8866666666666667</v>
      </c>
      <c r="I10174" s="2">
        <f t="shared" si="158"/>
        <v>450.32</v>
      </c>
    </row>
    <row r="10175" spans="1:9" x14ac:dyDescent="0.2">
      <c r="A10175" s="6">
        <v>2014</v>
      </c>
      <c r="B10175" s="1" t="s">
        <v>2420</v>
      </c>
      <c r="C10175" s="1" t="s">
        <v>2421</v>
      </c>
      <c r="D10175" s="1" t="s">
        <v>2606</v>
      </c>
      <c r="E10175" s="1" t="s">
        <v>2615</v>
      </c>
      <c r="F10175" s="1">
        <v>180</v>
      </c>
      <c r="G10175" s="7">
        <v>2.8</v>
      </c>
      <c r="H10175" s="7">
        <v>3</v>
      </c>
      <c r="I10175" s="2">
        <f t="shared" si="158"/>
        <v>540</v>
      </c>
    </row>
    <row r="10176" spans="1:9" x14ac:dyDescent="0.2">
      <c r="A10176" s="6">
        <v>2014</v>
      </c>
      <c r="B10176" s="1" t="s">
        <v>2420</v>
      </c>
      <c r="C10176" s="1" t="s">
        <v>2421</v>
      </c>
      <c r="D10176" s="1" t="s">
        <v>2606</v>
      </c>
      <c r="E10176" s="1" t="s">
        <v>2616</v>
      </c>
      <c r="F10176" s="1">
        <v>168</v>
      </c>
      <c r="G10176" s="7">
        <v>2.3333333333333335</v>
      </c>
      <c r="H10176" s="7">
        <v>2.9</v>
      </c>
      <c r="I10176" s="2">
        <f t="shared" si="158"/>
        <v>487.2</v>
      </c>
    </row>
    <row r="10177" spans="1:9" x14ac:dyDescent="0.2">
      <c r="A10177" s="6">
        <v>2014</v>
      </c>
      <c r="B10177" s="1" t="s">
        <v>2420</v>
      </c>
      <c r="C10177" s="1" t="s">
        <v>2421</v>
      </c>
      <c r="D10177" s="1" t="s">
        <v>2606</v>
      </c>
      <c r="E10177" s="1" t="s">
        <v>2617</v>
      </c>
      <c r="F10177" s="1">
        <v>144</v>
      </c>
      <c r="G10177" s="7">
        <v>2.62</v>
      </c>
      <c r="H10177" s="7">
        <v>2.9066666666666667</v>
      </c>
      <c r="I10177" s="2">
        <f t="shared" si="158"/>
        <v>418.56</v>
      </c>
    </row>
    <row r="10178" spans="1:9" x14ac:dyDescent="0.2">
      <c r="A10178" s="6">
        <v>2014</v>
      </c>
      <c r="B10178" s="1" t="s">
        <v>2420</v>
      </c>
      <c r="C10178" s="1" t="s">
        <v>2421</v>
      </c>
      <c r="D10178" s="1" t="s">
        <v>2606</v>
      </c>
      <c r="E10178" s="1" t="s">
        <v>3813</v>
      </c>
      <c r="F10178" s="1">
        <v>168</v>
      </c>
      <c r="G10178" s="7">
        <v>2.62</v>
      </c>
      <c r="H10178" s="7">
        <v>2.9</v>
      </c>
      <c r="I10178" s="2">
        <f t="shared" si="158"/>
        <v>487.2</v>
      </c>
    </row>
    <row r="10179" spans="1:9" x14ac:dyDescent="0.2">
      <c r="A10179" s="6">
        <v>2014</v>
      </c>
      <c r="B10179" s="1" t="s">
        <v>2420</v>
      </c>
      <c r="C10179" s="1" t="s">
        <v>2516</v>
      </c>
      <c r="D10179" s="1" t="s">
        <v>2618</v>
      </c>
      <c r="E10179" s="1" t="s">
        <v>2619</v>
      </c>
      <c r="F10179" s="1">
        <v>2364</v>
      </c>
      <c r="G10179" s="1">
        <v>0.89</v>
      </c>
      <c r="H10179" s="1">
        <v>0.97</v>
      </c>
      <c r="I10179" s="2">
        <f t="shared" si="158"/>
        <v>2293.08</v>
      </c>
    </row>
    <row r="10180" spans="1:9" x14ac:dyDescent="0.2">
      <c r="A10180" s="6">
        <v>2014</v>
      </c>
      <c r="B10180" s="1" t="s">
        <v>2420</v>
      </c>
      <c r="C10180" s="1" t="s">
        <v>2516</v>
      </c>
      <c r="D10180" s="1" t="s">
        <v>2618</v>
      </c>
      <c r="E10180" s="1" t="s">
        <v>2620</v>
      </c>
      <c r="F10180" s="1">
        <v>2280</v>
      </c>
      <c r="G10180" s="1">
        <v>0.76</v>
      </c>
      <c r="H10180" s="1">
        <v>0.99</v>
      </c>
      <c r="I10180" s="2">
        <f t="shared" si="158"/>
        <v>2257.1999999999998</v>
      </c>
    </row>
    <row r="10181" spans="1:9" x14ac:dyDescent="0.2">
      <c r="A10181" s="6">
        <v>2014</v>
      </c>
      <c r="B10181" s="1" t="s">
        <v>2420</v>
      </c>
      <c r="C10181" s="1" t="s">
        <v>2516</v>
      </c>
      <c r="D10181" s="1" t="s">
        <v>2618</v>
      </c>
      <c r="E10181" s="1" t="s">
        <v>2621</v>
      </c>
      <c r="F10181" s="1">
        <v>2112</v>
      </c>
      <c r="G10181" s="1">
        <v>0.71</v>
      </c>
      <c r="H10181" s="1">
        <v>0.9</v>
      </c>
      <c r="I10181" s="2">
        <f t="shared" si="158"/>
        <v>1900.8</v>
      </c>
    </row>
    <row r="10182" spans="1:9" x14ac:dyDescent="0.2">
      <c r="A10182" s="6">
        <v>2014</v>
      </c>
      <c r="B10182" s="1" t="s">
        <v>2420</v>
      </c>
      <c r="C10182" s="1" t="s">
        <v>2516</v>
      </c>
      <c r="D10182" s="1" t="s">
        <v>2618</v>
      </c>
      <c r="E10182" s="1" t="s">
        <v>2622</v>
      </c>
      <c r="F10182" s="1">
        <v>1620</v>
      </c>
      <c r="G10182" s="1">
        <v>0.89</v>
      </c>
      <c r="H10182" s="1">
        <v>0.92</v>
      </c>
      <c r="I10182" s="2">
        <f t="shared" si="158"/>
        <v>1490.4</v>
      </c>
    </row>
    <row r="10183" spans="1:9" x14ac:dyDescent="0.2">
      <c r="A10183" s="6">
        <v>2014</v>
      </c>
      <c r="B10183" s="1" t="s">
        <v>2420</v>
      </c>
      <c r="C10183" s="1" t="s">
        <v>2516</v>
      </c>
      <c r="D10183" s="1" t="s">
        <v>2618</v>
      </c>
      <c r="E10183" s="1" t="s">
        <v>2623</v>
      </c>
      <c r="F10183" s="1">
        <v>1500</v>
      </c>
      <c r="G10183" s="1">
        <v>0.9</v>
      </c>
      <c r="H10183" s="1">
        <v>0.95</v>
      </c>
      <c r="I10183" s="2">
        <f t="shared" si="158"/>
        <v>1425</v>
      </c>
    </row>
    <row r="10184" spans="1:9" x14ac:dyDescent="0.2">
      <c r="A10184" s="6">
        <v>2014</v>
      </c>
      <c r="B10184" s="1" t="s">
        <v>2420</v>
      </c>
      <c r="C10184" s="1" t="s">
        <v>2516</v>
      </c>
      <c r="D10184" s="1" t="s">
        <v>2618</v>
      </c>
      <c r="E10184" s="1" t="s">
        <v>2624</v>
      </c>
      <c r="F10184" s="1">
        <v>1812</v>
      </c>
      <c r="G10184" s="1">
        <v>0.79</v>
      </c>
      <c r="H10184" s="1">
        <v>0.97</v>
      </c>
      <c r="I10184" s="2">
        <f t="shared" si="158"/>
        <v>1757.6399999999999</v>
      </c>
    </row>
    <row r="10185" spans="1:9" x14ac:dyDescent="0.2">
      <c r="A10185" s="6">
        <v>2014</v>
      </c>
      <c r="B10185" s="1" t="s">
        <v>2420</v>
      </c>
      <c r="C10185" s="1" t="s">
        <v>2516</v>
      </c>
      <c r="D10185" s="1" t="s">
        <v>2618</v>
      </c>
      <c r="E10185" s="1" t="s">
        <v>2625</v>
      </c>
      <c r="F10185" s="1">
        <v>1224</v>
      </c>
      <c r="G10185" s="1">
        <v>0.85</v>
      </c>
      <c r="H10185" s="1">
        <v>0.91</v>
      </c>
      <c r="I10185" s="2">
        <f t="shared" si="158"/>
        <v>1113.8400000000001</v>
      </c>
    </row>
    <row r="10186" spans="1:9" x14ac:dyDescent="0.2">
      <c r="A10186" s="6">
        <v>2014</v>
      </c>
      <c r="B10186" s="1" t="s">
        <v>2420</v>
      </c>
      <c r="C10186" s="1" t="s">
        <v>2516</v>
      </c>
      <c r="D10186" s="1" t="s">
        <v>2618</v>
      </c>
      <c r="E10186" s="1" t="s">
        <v>2626</v>
      </c>
      <c r="F10186" s="1">
        <v>2244</v>
      </c>
      <c r="G10186" s="1">
        <v>0.82</v>
      </c>
      <c r="H10186" s="1">
        <v>1</v>
      </c>
      <c r="I10186" s="2">
        <f t="shared" si="158"/>
        <v>2244</v>
      </c>
    </row>
    <row r="10187" spans="1:9" x14ac:dyDescent="0.2">
      <c r="A10187" s="6">
        <v>2014</v>
      </c>
      <c r="B10187" s="1" t="s">
        <v>2420</v>
      </c>
      <c r="C10187" s="1" t="s">
        <v>2516</v>
      </c>
      <c r="D10187" s="1" t="s">
        <v>2618</v>
      </c>
      <c r="E10187" s="1" t="s">
        <v>2627</v>
      </c>
      <c r="F10187" s="1">
        <v>1524</v>
      </c>
      <c r="G10187" s="1">
        <v>0.72</v>
      </c>
      <c r="H10187" s="1">
        <v>0.98</v>
      </c>
      <c r="I10187" s="2">
        <f t="shared" si="158"/>
        <v>1493.52</v>
      </c>
    </row>
    <row r="10188" spans="1:9" x14ac:dyDescent="0.2">
      <c r="A10188" s="6">
        <v>2014</v>
      </c>
      <c r="B10188" s="1" t="s">
        <v>2420</v>
      </c>
      <c r="C10188" s="1" t="s">
        <v>2516</v>
      </c>
      <c r="D10188" s="1" t="s">
        <v>2618</v>
      </c>
      <c r="E10188" s="1" t="s">
        <v>2628</v>
      </c>
      <c r="F10188" s="1">
        <v>1224</v>
      </c>
      <c r="G10188" s="1">
        <v>0.77</v>
      </c>
      <c r="H10188" s="1">
        <v>0.92</v>
      </c>
      <c r="I10188" s="2">
        <f t="shared" si="158"/>
        <v>1126.0800000000002</v>
      </c>
    </row>
    <row r="10189" spans="1:9" x14ac:dyDescent="0.2">
      <c r="A10189" s="6">
        <v>2014</v>
      </c>
      <c r="B10189" s="1" t="s">
        <v>2420</v>
      </c>
      <c r="C10189" s="1" t="s">
        <v>2516</v>
      </c>
      <c r="D10189" s="1" t="s">
        <v>2618</v>
      </c>
      <c r="E10189" s="1" t="s">
        <v>2629</v>
      </c>
      <c r="F10189" s="1">
        <v>2016</v>
      </c>
      <c r="G10189" s="1">
        <v>0.9</v>
      </c>
      <c r="H10189" s="1">
        <v>0.93</v>
      </c>
      <c r="I10189" s="2">
        <f t="shared" si="158"/>
        <v>1874.88</v>
      </c>
    </row>
    <row r="10190" spans="1:9" x14ac:dyDescent="0.2">
      <c r="A10190" s="6">
        <v>2014</v>
      </c>
      <c r="B10190" s="1" t="s">
        <v>2420</v>
      </c>
      <c r="C10190" s="1" t="s">
        <v>2516</v>
      </c>
      <c r="D10190" s="1" t="s">
        <v>2618</v>
      </c>
      <c r="E10190" s="1" t="s">
        <v>2630</v>
      </c>
      <c r="F10190" s="1">
        <v>2196</v>
      </c>
      <c r="G10190" s="1">
        <v>0.7</v>
      </c>
      <c r="H10190" s="1">
        <v>0.94</v>
      </c>
      <c r="I10190" s="2">
        <f t="shared" si="158"/>
        <v>2064.2399999999998</v>
      </c>
    </row>
    <row r="10191" spans="1:9" x14ac:dyDescent="0.2">
      <c r="A10191" s="6">
        <v>2014</v>
      </c>
      <c r="B10191" s="1" t="s">
        <v>2420</v>
      </c>
      <c r="C10191" s="1" t="s">
        <v>2516</v>
      </c>
      <c r="D10191" s="1" t="s">
        <v>2618</v>
      </c>
      <c r="E10191" s="1" t="s">
        <v>2631</v>
      </c>
      <c r="F10191" s="1">
        <v>2292</v>
      </c>
      <c r="G10191" s="1">
        <v>0.81</v>
      </c>
      <c r="H10191" s="1">
        <v>0.97</v>
      </c>
      <c r="I10191" s="2">
        <f t="shared" ref="I10191:I10254" si="159">H10191 *F10191</f>
        <v>2223.2399999999998</v>
      </c>
    </row>
    <row r="10192" spans="1:9" x14ac:dyDescent="0.2">
      <c r="A10192" s="6">
        <v>2014</v>
      </c>
      <c r="B10192" s="1" t="s">
        <v>2420</v>
      </c>
      <c r="C10192" s="1" t="s">
        <v>2516</v>
      </c>
      <c r="D10192" s="1" t="s">
        <v>2618</v>
      </c>
      <c r="E10192" s="1" t="s">
        <v>2632</v>
      </c>
      <c r="F10192" s="1">
        <v>2304</v>
      </c>
      <c r="G10192" s="1">
        <v>0.71</v>
      </c>
      <c r="H10192" s="1">
        <v>0.94</v>
      </c>
      <c r="I10192" s="2">
        <f t="shared" si="159"/>
        <v>2165.7599999999998</v>
      </c>
    </row>
    <row r="10193" spans="1:9" x14ac:dyDescent="0.2">
      <c r="A10193" s="6">
        <v>2014</v>
      </c>
      <c r="B10193" s="1" t="s">
        <v>2420</v>
      </c>
      <c r="C10193" s="1" t="s">
        <v>2516</v>
      </c>
      <c r="D10193" s="1" t="s">
        <v>2618</v>
      </c>
      <c r="E10193" s="1" t="s">
        <v>2633</v>
      </c>
      <c r="F10193" s="1">
        <v>2280</v>
      </c>
      <c r="G10193" s="1">
        <v>0.86</v>
      </c>
      <c r="H10193" s="1">
        <v>0.98</v>
      </c>
      <c r="I10193" s="2">
        <f t="shared" si="159"/>
        <v>2234.4</v>
      </c>
    </row>
    <row r="10194" spans="1:9" x14ac:dyDescent="0.2">
      <c r="A10194" s="6">
        <v>2014</v>
      </c>
      <c r="B10194" s="1" t="s">
        <v>2420</v>
      </c>
      <c r="C10194" s="1" t="s">
        <v>2516</v>
      </c>
      <c r="D10194" s="1" t="s">
        <v>2618</v>
      </c>
      <c r="E10194" s="1" t="s">
        <v>2634</v>
      </c>
      <c r="F10194" s="1">
        <v>1320</v>
      </c>
      <c r="G10194" s="1">
        <v>0.78</v>
      </c>
      <c r="H10194" s="1">
        <v>0.92</v>
      </c>
      <c r="I10194" s="2">
        <f t="shared" si="159"/>
        <v>1214.4000000000001</v>
      </c>
    </row>
    <row r="10195" spans="1:9" x14ac:dyDescent="0.2">
      <c r="A10195" s="6">
        <v>2014</v>
      </c>
      <c r="B10195" s="1" t="s">
        <v>2420</v>
      </c>
      <c r="C10195" s="1" t="s">
        <v>2516</v>
      </c>
      <c r="D10195" s="1" t="s">
        <v>2618</v>
      </c>
      <c r="E10195" s="1" t="s">
        <v>2635</v>
      </c>
      <c r="F10195" s="1">
        <v>1692</v>
      </c>
      <c r="G10195" s="1">
        <v>0.74</v>
      </c>
      <c r="H10195" s="1">
        <v>1</v>
      </c>
      <c r="I10195" s="2">
        <f t="shared" si="159"/>
        <v>1692</v>
      </c>
    </row>
    <row r="10196" spans="1:9" x14ac:dyDescent="0.2">
      <c r="A10196" s="6">
        <v>2014</v>
      </c>
      <c r="B10196" s="1" t="s">
        <v>2420</v>
      </c>
      <c r="C10196" s="1" t="s">
        <v>2516</v>
      </c>
      <c r="D10196" s="1" t="s">
        <v>2618</v>
      </c>
      <c r="E10196" s="1" t="s">
        <v>2636</v>
      </c>
      <c r="F10196" s="1">
        <v>1848</v>
      </c>
      <c r="G10196" s="1">
        <v>0.79</v>
      </c>
      <c r="H10196" s="1">
        <v>0.95</v>
      </c>
      <c r="I10196" s="2">
        <f t="shared" si="159"/>
        <v>1755.6</v>
      </c>
    </row>
    <row r="10197" spans="1:9" x14ac:dyDescent="0.2">
      <c r="A10197" s="6">
        <v>2014</v>
      </c>
      <c r="B10197" s="1" t="s">
        <v>2420</v>
      </c>
      <c r="C10197" s="1" t="s">
        <v>2516</v>
      </c>
      <c r="D10197" s="1" t="s">
        <v>2618</v>
      </c>
      <c r="E10197" s="1" t="s">
        <v>2637</v>
      </c>
      <c r="F10197" s="1">
        <v>2400</v>
      </c>
      <c r="G10197" s="1">
        <v>0.82</v>
      </c>
      <c r="H10197" s="1">
        <v>0.99</v>
      </c>
      <c r="I10197" s="2">
        <f t="shared" si="159"/>
        <v>2376</v>
      </c>
    </row>
    <row r="10198" spans="1:9" x14ac:dyDescent="0.2">
      <c r="A10198" s="6">
        <v>2014</v>
      </c>
      <c r="B10198" s="1" t="s">
        <v>2420</v>
      </c>
      <c r="C10198" s="1" t="s">
        <v>2516</v>
      </c>
      <c r="D10198" s="1" t="s">
        <v>2618</v>
      </c>
      <c r="E10198" s="1" t="s">
        <v>2638</v>
      </c>
      <c r="F10198" s="1">
        <v>1632</v>
      </c>
      <c r="G10198" s="1">
        <v>0.7</v>
      </c>
      <c r="H10198" s="1">
        <v>0.95</v>
      </c>
      <c r="I10198" s="2">
        <f t="shared" si="159"/>
        <v>1550.3999999999999</v>
      </c>
    </row>
    <row r="10199" spans="1:9" x14ac:dyDescent="0.2">
      <c r="A10199" s="6">
        <v>2014</v>
      </c>
      <c r="B10199" s="1" t="s">
        <v>2420</v>
      </c>
      <c r="C10199" s="1" t="s">
        <v>2516</v>
      </c>
      <c r="D10199" s="1" t="s">
        <v>2618</v>
      </c>
      <c r="E10199" s="1" t="s">
        <v>2639</v>
      </c>
      <c r="F10199" s="1">
        <v>1668</v>
      </c>
      <c r="G10199" s="1">
        <v>0.88</v>
      </c>
      <c r="H10199" s="1">
        <v>1</v>
      </c>
      <c r="I10199" s="2">
        <f t="shared" si="159"/>
        <v>1668</v>
      </c>
    </row>
    <row r="10200" spans="1:9" x14ac:dyDescent="0.2">
      <c r="A10200" s="6">
        <v>2014</v>
      </c>
      <c r="B10200" s="1" t="s">
        <v>2420</v>
      </c>
      <c r="C10200" s="1" t="s">
        <v>2516</v>
      </c>
      <c r="D10200" s="1" t="s">
        <v>2618</v>
      </c>
      <c r="E10200" s="1" t="s">
        <v>2640</v>
      </c>
      <c r="F10200" s="1">
        <v>1692</v>
      </c>
      <c r="G10200" s="1">
        <v>0.85</v>
      </c>
      <c r="H10200" s="1">
        <v>0.97</v>
      </c>
      <c r="I10200" s="2">
        <f t="shared" si="159"/>
        <v>1641.24</v>
      </c>
    </row>
    <row r="10201" spans="1:9" x14ac:dyDescent="0.2">
      <c r="A10201" s="6">
        <v>2014</v>
      </c>
      <c r="B10201" s="1" t="s">
        <v>2420</v>
      </c>
      <c r="C10201" s="1" t="s">
        <v>2516</v>
      </c>
      <c r="D10201" s="1" t="s">
        <v>2618</v>
      </c>
      <c r="E10201" s="1" t="s">
        <v>2641</v>
      </c>
      <c r="F10201" s="1">
        <v>1224</v>
      </c>
      <c r="G10201" s="1">
        <v>0.84</v>
      </c>
      <c r="H10201" s="1">
        <v>0.96</v>
      </c>
      <c r="I10201" s="2">
        <f t="shared" si="159"/>
        <v>1175.04</v>
      </c>
    </row>
    <row r="10202" spans="1:9" x14ac:dyDescent="0.2">
      <c r="A10202" s="6">
        <v>2014</v>
      </c>
      <c r="B10202" s="1" t="s">
        <v>2420</v>
      </c>
      <c r="C10202" s="1" t="s">
        <v>2516</v>
      </c>
      <c r="D10202" s="1" t="s">
        <v>2618</v>
      </c>
      <c r="E10202" s="1" t="s">
        <v>2642</v>
      </c>
      <c r="F10202" s="1">
        <v>1212</v>
      </c>
      <c r="G10202" s="1">
        <v>0.88</v>
      </c>
      <c r="H10202" s="1">
        <v>0.94</v>
      </c>
      <c r="I10202" s="2">
        <f t="shared" si="159"/>
        <v>1139.28</v>
      </c>
    </row>
    <row r="10203" spans="1:9" x14ac:dyDescent="0.2">
      <c r="A10203" s="6">
        <v>2014</v>
      </c>
      <c r="B10203" s="1" t="s">
        <v>2420</v>
      </c>
      <c r="C10203" s="1" t="s">
        <v>2516</v>
      </c>
      <c r="D10203" s="1" t="s">
        <v>2618</v>
      </c>
      <c r="E10203" s="1" t="s">
        <v>2643</v>
      </c>
      <c r="F10203" s="1">
        <v>2328</v>
      </c>
      <c r="G10203" s="1">
        <v>0.87</v>
      </c>
      <c r="H10203" s="1">
        <v>0.9</v>
      </c>
      <c r="I10203" s="2">
        <f t="shared" si="159"/>
        <v>2095.2000000000003</v>
      </c>
    </row>
    <row r="10204" spans="1:9" x14ac:dyDescent="0.2">
      <c r="A10204" s="6">
        <v>2014</v>
      </c>
      <c r="B10204" s="1" t="s">
        <v>2420</v>
      </c>
      <c r="C10204" s="1" t="s">
        <v>2516</v>
      </c>
      <c r="D10204" s="1" t="s">
        <v>2618</v>
      </c>
      <c r="E10204" s="1" t="s">
        <v>2644</v>
      </c>
      <c r="F10204" s="1">
        <v>2364</v>
      </c>
      <c r="G10204" s="1">
        <v>0.82</v>
      </c>
      <c r="H10204" s="1">
        <v>0.94</v>
      </c>
      <c r="I10204" s="2">
        <f t="shared" si="159"/>
        <v>2222.16</v>
      </c>
    </row>
    <row r="10205" spans="1:9" x14ac:dyDescent="0.2">
      <c r="A10205" s="6">
        <v>2014</v>
      </c>
      <c r="B10205" s="1" t="s">
        <v>2420</v>
      </c>
      <c r="C10205" s="1" t="s">
        <v>2516</v>
      </c>
      <c r="D10205" s="1" t="s">
        <v>2618</v>
      </c>
      <c r="E10205" s="1" t="s">
        <v>2645</v>
      </c>
      <c r="F10205" s="1">
        <v>2244</v>
      </c>
      <c r="G10205" s="1">
        <v>0.83</v>
      </c>
      <c r="H10205" s="1">
        <v>0.98</v>
      </c>
      <c r="I10205" s="2">
        <f t="shared" si="159"/>
        <v>2199.12</v>
      </c>
    </row>
    <row r="10206" spans="1:9" x14ac:dyDescent="0.2">
      <c r="A10206" s="6">
        <v>2014</v>
      </c>
      <c r="B10206" s="1" t="s">
        <v>2420</v>
      </c>
      <c r="C10206" s="1" t="s">
        <v>2516</v>
      </c>
      <c r="D10206" s="1" t="s">
        <v>2618</v>
      </c>
      <c r="E10206" s="1" t="s">
        <v>2646</v>
      </c>
      <c r="F10206" s="1">
        <v>1428</v>
      </c>
      <c r="G10206" s="1">
        <v>0.9</v>
      </c>
      <c r="H10206" s="1">
        <v>0.9</v>
      </c>
      <c r="I10206" s="2">
        <f t="shared" si="159"/>
        <v>1285.2</v>
      </c>
    </row>
    <row r="10207" spans="1:9" x14ac:dyDescent="0.2">
      <c r="A10207" s="6">
        <v>2014</v>
      </c>
      <c r="B10207" s="1" t="s">
        <v>2420</v>
      </c>
      <c r="C10207" s="1" t="s">
        <v>2516</v>
      </c>
      <c r="D10207" s="1" t="s">
        <v>2618</v>
      </c>
      <c r="E10207" s="1" t="s">
        <v>2647</v>
      </c>
      <c r="F10207" s="1">
        <v>2004</v>
      </c>
      <c r="G10207" s="1">
        <v>0.75</v>
      </c>
      <c r="H10207" s="1">
        <v>0.96</v>
      </c>
      <c r="I10207" s="2">
        <f t="shared" si="159"/>
        <v>1923.84</v>
      </c>
    </row>
    <row r="10208" spans="1:9" x14ac:dyDescent="0.2">
      <c r="A10208" s="6">
        <v>2014</v>
      </c>
      <c r="B10208" s="1" t="s">
        <v>2420</v>
      </c>
      <c r="C10208" s="1" t="s">
        <v>2516</v>
      </c>
      <c r="D10208" s="1" t="s">
        <v>2618</v>
      </c>
      <c r="E10208" s="1" t="s">
        <v>2648</v>
      </c>
      <c r="F10208" s="1">
        <v>1704</v>
      </c>
      <c r="G10208" s="1">
        <v>0.76</v>
      </c>
      <c r="H10208" s="1">
        <v>0.93</v>
      </c>
      <c r="I10208" s="2">
        <f t="shared" si="159"/>
        <v>1584.72</v>
      </c>
    </row>
    <row r="10209" spans="1:9" x14ac:dyDescent="0.2">
      <c r="A10209" s="6">
        <v>2014</v>
      </c>
      <c r="B10209" s="1" t="s">
        <v>2420</v>
      </c>
      <c r="C10209" s="1" t="s">
        <v>2516</v>
      </c>
      <c r="D10209" s="1" t="s">
        <v>2618</v>
      </c>
      <c r="E10209" s="1" t="s">
        <v>2649</v>
      </c>
      <c r="F10209" s="1">
        <v>2400</v>
      </c>
      <c r="G10209" s="1">
        <v>0.86</v>
      </c>
      <c r="H10209" s="1">
        <v>1</v>
      </c>
      <c r="I10209" s="2">
        <f t="shared" si="159"/>
        <v>2400</v>
      </c>
    </row>
    <row r="10210" spans="1:9" x14ac:dyDescent="0.2">
      <c r="A10210" s="6">
        <v>2014</v>
      </c>
      <c r="B10210" s="1" t="s">
        <v>2420</v>
      </c>
      <c r="C10210" s="1" t="s">
        <v>2516</v>
      </c>
      <c r="D10210" s="1" t="s">
        <v>2618</v>
      </c>
      <c r="E10210" s="1" t="s">
        <v>2650</v>
      </c>
      <c r="F10210" s="1">
        <v>2004</v>
      </c>
      <c r="G10210" s="1">
        <v>0.9</v>
      </c>
      <c r="H10210" s="1">
        <v>0.96</v>
      </c>
      <c r="I10210" s="2">
        <f t="shared" si="159"/>
        <v>1923.84</v>
      </c>
    </row>
    <row r="10211" spans="1:9" x14ac:dyDescent="0.2">
      <c r="A10211" s="6">
        <v>2014</v>
      </c>
      <c r="B10211" s="1" t="s">
        <v>2420</v>
      </c>
      <c r="C10211" s="1" t="s">
        <v>2516</v>
      </c>
      <c r="D10211" s="1" t="s">
        <v>2618</v>
      </c>
      <c r="E10211" s="1" t="s">
        <v>2651</v>
      </c>
      <c r="F10211" s="1">
        <v>1728</v>
      </c>
      <c r="G10211" s="1">
        <v>0.81</v>
      </c>
      <c r="H10211" s="1">
        <v>0.96</v>
      </c>
      <c r="I10211" s="2">
        <f t="shared" si="159"/>
        <v>1658.8799999999999</v>
      </c>
    </row>
    <row r="10212" spans="1:9" x14ac:dyDescent="0.2">
      <c r="A10212" s="6">
        <v>2014</v>
      </c>
      <c r="B10212" s="1" t="s">
        <v>2420</v>
      </c>
      <c r="C10212" s="1" t="s">
        <v>2516</v>
      </c>
      <c r="D10212" s="1" t="s">
        <v>2618</v>
      </c>
      <c r="E10212" s="1" t="s">
        <v>2652</v>
      </c>
      <c r="F10212" s="1">
        <v>2244</v>
      </c>
      <c r="G10212" s="1">
        <v>0.76</v>
      </c>
      <c r="H10212" s="1">
        <v>0.96</v>
      </c>
      <c r="I10212" s="2">
        <f t="shared" si="159"/>
        <v>2154.2399999999998</v>
      </c>
    </row>
    <row r="10213" spans="1:9" x14ac:dyDescent="0.2">
      <c r="A10213" s="6">
        <v>2014</v>
      </c>
      <c r="B10213" s="1" t="s">
        <v>2420</v>
      </c>
      <c r="C10213" s="1" t="s">
        <v>2516</v>
      </c>
      <c r="D10213" s="1" t="s">
        <v>2618</v>
      </c>
      <c r="E10213" s="1" t="s">
        <v>3814</v>
      </c>
      <c r="F10213" s="1">
        <v>1320</v>
      </c>
      <c r="G10213" s="1">
        <v>0.8</v>
      </c>
      <c r="H10213" s="1">
        <v>0.92</v>
      </c>
      <c r="I10213" s="2">
        <f t="shared" si="159"/>
        <v>1214.4000000000001</v>
      </c>
    </row>
    <row r="10214" spans="1:9" x14ac:dyDescent="0.2">
      <c r="A10214" s="6">
        <v>2014</v>
      </c>
      <c r="B10214" s="1" t="s">
        <v>2420</v>
      </c>
      <c r="C10214" s="1" t="s">
        <v>2516</v>
      </c>
      <c r="D10214" s="1" t="s">
        <v>2618</v>
      </c>
      <c r="E10214" s="1" t="s">
        <v>3815</v>
      </c>
      <c r="F10214" s="1">
        <v>2328</v>
      </c>
      <c r="G10214" s="1">
        <v>0.72</v>
      </c>
      <c r="H10214" s="1">
        <v>0.99</v>
      </c>
      <c r="I10214" s="2">
        <f t="shared" si="159"/>
        <v>2304.7199999999998</v>
      </c>
    </row>
    <row r="10215" spans="1:9" x14ac:dyDescent="0.2">
      <c r="A10215" s="6">
        <v>2014</v>
      </c>
      <c r="B10215" s="1" t="s">
        <v>2420</v>
      </c>
      <c r="C10215" s="1" t="s">
        <v>2516</v>
      </c>
      <c r="D10215" s="1" t="s">
        <v>2618</v>
      </c>
      <c r="E10215" s="1" t="s">
        <v>2653</v>
      </c>
      <c r="F10215" s="1">
        <v>1908</v>
      </c>
      <c r="G10215" s="1">
        <v>0.89</v>
      </c>
      <c r="H10215" s="1">
        <v>0.94</v>
      </c>
      <c r="I10215" s="2">
        <f t="shared" si="159"/>
        <v>1793.52</v>
      </c>
    </row>
    <row r="10216" spans="1:9" x14ac:dyDescent="0.2">
      <c r="A10216" s="6">
        <v>2014</v>
      </c>
      <c r="B10216" s="1" t="s">
        <v>2420</v>
      </c>
      <c r="C10216" s="1" t="s">
        <v>2516</v>
      </c>
      <c r="D10216" s="1" t="s">
        <v>2618</v>
      </c>
      <c r="E10216" s="1" t="s">
        <v>2654</v>
      </c>
      <c r="F10216" s="1">
        <v>1344</v>
      </c>
      <c r="G10216" s="1">
        <v>0.75</v>
      </c>
      <c r="H10216" s="1">
        <v>0.92</v>
      </c>
      <c r="I10216" s="2">
        <f t="shared" si="159"/>
        <v>1236.48</v>
      </c>
    </row>
    <row r="10217" spans="1:9" x14ac:dyDescent="0.2">
      <c r="A10217" s="6">
        <v>2014</v>
      </c>
      <c r="B10217" s="1" t="s">
        <v>2420</v>
      </c>
      <c r="C10217" s="1" t="s">
        <v>2516</v>
      </c>
      <c r="D10217" s="1" t="s">
        <v>2618</v>
      </c>
      <c r="E10217" s="1" t="s">
        <v>3816</v>
      </c>
      <c r="F10217" s="1">
        <v>1728</v>
      </c>
      <c r="G10217" s="1">
        <v>0.88</v>
      </c>
      <c r="H10217" s="1">
        <v>0.91</v>
      </c>
      <c r="I10217" s="2">
        <f t="shared" si="159"/>
        <v>1572.48</v>
      </c>
    </row>
    <row r="10218" spans="1:9" x14ac:dyDescent="0.2">
      <c r="A10218" s="6">
        <v>2014</v>
      </c>
      <c r="B10218" s="1" t="s">
        <v>2420</v>
      </c>
      <c r="C10218" s="1" t="s">
        <v>2516</v>
      </c>
      <c r="D10218" s="1" t="s">
        <v>2618</v>
      </c>
      <c r="E10218" s="1" t="s">
        <v>4137</v>
      </c>
      <c r="F10218" s="1">
        <v>1584</v>
      </c>
      <c r="G10218" s="1">
        <v>0.83</v>
      </c>
      <c r="H10218" s="1">
        <v>0.9</v>
      </c>
      <c r="I10218" s="2">
        <f t="shared" si="159"/>
        <v>1425.6000000000001</v>
      </c>
    </row>
    <row r="10219" spans="1:9" x14ac:dyDescent="0.2">
      <c r="A10219" s="6">
        <v>2014</v>
      </c>
      <c r="B10219" s="1" t="s">
        <v>2420</v>
      </c>
      <c r="C10219" s="1" t="s">
        <v>2516</v>
      </c>
      <c r="D10219" s="1" t="s">
        <v>2618</v>
      </c>
      <c r="E10219" s="1" t="s">
        <v>4138</v>
      </c>
      <c r="F10219" s="1">
        <v>2028</v>
      </c>
      <c r="G10219" s="1">
        <v>0.86</v>
      </c>
      <c r="H10219" s="1">
        <v>0.91</v>
      </c>
      <c r="I10219" s="2">
        <f t="shared" si="159"/>
        <v>1845.48</v>
      </c>
    </row>
    <row r="10220" spans="1:9" x14ac:dyDescent="0.2">
      <c r="A10220" s="6">
        <v>2014</v>
      </c>
      <c r="B10220" s="1" t="s">
        <v>2420</v>
      </c>
      <c r="C10220" s="1" t="s">
        <v>2516</v>
      </c>
      <c r="D10220" s="1" t="s">
        <v>2618</v>
      </c>
      <c r="E10220" s="1" t="s">
        <v>4139</v>
      </c>
      <c r="F10220" s="1">
        <v>1572</v>
      </c>
      <c r="G10220" s="1">
        <v>0.75</v>
      </c>
      <c r="H10220" s="1">
        <v>0.91</v>
      </c>
      <c r="I10220" s="2">
        <f t="shared" si="159"/>
        <v>1430.52</v>
      </c>
    </row>
    <row r="10221" spans="1:9" x14ac:dyDescent="0.2">
      <c r="A10221" s="6">
        <v>2014</v>
      </c>
      <c r="B10221" s="1" t="s">
        <v>2420</v>
      </c>
      <c r="C10221" s="1" t="s">
        <v>2516</v>
      </c>
      <c r="D10221" s="1" t="s">
        <v>2618</v>
      </c>
      <c r="E10221" s="1" t="s">
        <v>4140</v>
      </c>
      <c r="F10221" s="1">
        <v>1380</v>
      </c>
      <c r="G10221" s="1">
        <v>0.85</v>
      </c>
      <c r="H10221" s="1">
        <v>0.97</v>
      </c>
      <c r="I10221" s="2">
        <f t="shared" si="159"/>
        <v>1338.6</v>
      </c>
    </row>
    <row r="10222" spans="1:9" x14ac:dyDescent="0.2">
      <c r="A10222" s="6">
        <v>2014</v>
      </c>
      <c r="B10222" s="1" t="s">
        <v>2420</v>
      </c>
      <c r="C10222" s="1" t="s">
        <v>2516</v>
      </c>
      <c r="D10222" s="1" t="s">
        <v>2618</v>
      </c>
      <c r="E10222" s="1" t="s">
        <v>4141</v>
      </c>
      <c r="F10222" s="1">
        <v>1644</v>
      </c>
      <c r="G10222" s="1">
        <v>0.71</v>
      </c>
      <c r="H10222" s="1">
        <v>0.91</v>
      </c>
      <c r="I10222" s="2">
        <f t="shared" si="159"/>
        <v>1496.04</v>
      </c>
    </row>
    <row r="10223" spans="1:9" x14ac:dyDescent="0.2">
      <c r="A10223" s="6">
        <v>2014</v>
      </c>
      <c r="B10223" s="1" t="s">
        <v>2420</v>
      </c>
      <c r="C10223" s="1" t="s">
        <v>2516</v>
      </c>
      <c r="D10223" s="1" t="s">
        <v>2618</v>
      </c>
      <c r="E10223" s="1" t="s">
        <v>4142</v>
      </c>
      <c r="F10223" s="1">
        <v>2364</v>
      </c>
      <c r="G10223" s="1">
        <v>0.86</v>
      </c>
      <c r="H10223" s="1">
        <v>0.91</v>
      </c>
      <c r="I10223" s="2">
        <f t="shared" si="159"/>
        <v>2151.2400000000002</v>
      </c>
    </row>
    <row r="10224" spans="1:9" x14ac:dyDescent="0.2">
      <c r="A10224" s="6">
        <v>2014</v>
      </c>
      <c r="B10224" s="1" t="s">
        <v>2420</v>
      </c>
      <c r="C10224" s="1" t="s">
        <v>2516</v>
      </c>
      <c r="D10224" s="1" t="s">
        <v>2618</v>
      </c>
      <c r="E10224" s="1" t="s">
        <v>4143</v>
      </c>
      <c r="F10224" s="1">
        <v>1536</v>
      </c>
      <c r="G10224" s="1">
        <v>0.79</v>
      </c>
      <c r="H10224" s="1">
        <v>1</v>
      </c>
      <c r="I10224" s="2">
        <f t="shared" si="159"/>
        <v>1536</v>
      </c>
    </row>
    <row r="10225" spans="1:9" x14ac:dyDescent="0.2">
      <c r="A10225" s="6">
        <v>2014</v>
      </c>
      <c r="B10225" s="1" t="s">
        <v>2420</v>
      </c>
      <c r="C10225" s="1" t="s">
        <v>2516</v>
      </c>
      <c r="D10225" s="1" t="s">
        <v>2618</v>
      </c>
      <c r="E10225" s="1" t="s">
        <v>4144</v>
      </c>
      <c r="F10225" s="1">
        <v>1212</v>
      </c>
      <c r="G10225" s="1">
        <v>0.82</v>
      </c>
      <c r="H10225" s="1">
        <v>0.93</v>
      </c>
      <c r="I10225" s="2">
        <f t="shared" si="159"/>
        <v>1127.1600000000001</v>
      </c>
    </row>
    <row r="10226" spans="1:9" x14ac:dyDescent="0.2">
      <c r="A10226" s="6">
        <v>2014</v>
      </c>
      <c r="B10226" s="1" t="s">
        <v>2420</v>
      </c>
      <c r="C10226" s="1" t="s">
        <v>2516</v>
      </c>
      <c r="D10226" s="1" t="s">
        <v>2618</v>
      </c>
      <c r="E10226" s="1" t="s">
        <v>4145</v>
      </c>
      <c r="F10226" s="1">
        <v>1392</v>
      </c>
      <c r="G10226" s="1">
        <v>0.86</v>
      </c>
      <c r="H10226" s="1">
        <v>0.93</v>
      </c>
      <c r="I10226" s="2">
        <f t="shared" si="159"/>
        <v>1294.5600000000002</v>
      </c>
    </row>
    <row r="10227" spans="1:9" x14ac:dyDescent="0.2">
      <c r="A10227" s="6">
        <v>2014</v>
      </c>
      <c r="B10227" s="1" t="s">
        <v>2420</v>
      </c>
      <c r="C10227" s="1" t="s">
        <v>2516</v>
      </c>
      <c r="D10227" s="1" t="s">
        <v>2618</v>
      </c>
      <c r="E10227" s="1" t="s">
        <v>4146</v>
      </c>
      <c r="F10227" s="1">
        <v>2388</v>
      </c>
      <c r="G10227" s="1">
        <v>0.71</v>
      </c>
      <c r="H10227" s="1">
        <v>1</v>
      </c>
      <c r="I10227" s="2">
        <f t="shared" si="159"/>
        <v>2388</v>
      </c>
    </row>
    <row r="10228" spans="1:9" x14ac:dyDescent="0.2">
      <c r="A10228" s="6">
        <v>2014</v>
      </c>
      <c r="B10228" s="1" t="s">
        <v>2420</v>
      </c>
      <c r="C10228" s="1" t="s">
        <v>2516</v>
      </c>
      <c r="D10228" s="1" t="s">
        <v>2618</v>
      </c>
      <c r="E10228" s="1" t="s">
        <v>4147</v>
      </c>
      <c r="F10228" s="1">
        <v>2364</v>
      </c>
      <c r="G10228" s="1">
        <v>0.72</v>
      </c>
      <c r="H10228" s="1">
        <v>0.97</v>
      </c>
      <c r="I10228" s="2">
        <f t="shared" si="159"/>
        <v>2293.08</v>
      </c>
    </row>
    <row r="10229" spans="1:9" x14ac:dyDescent="0.2">
      <c r="A10229" s="6">
        <v>2014</v>
      </c>
      <c r="B10229" s="1" t="s">
        <v>2420</v>
      </c>
      <c r="C10229" s="1" t="s">
        <v>2516</v>
      </c>
      <c r="D10229" s="1" t="s">
        <v>2618</v>
      </c>
      <c r="E10229" s="1" t="s">
        <v>4148</v>
      </c>
      <c r="F10229" s="1">
        <v>1380</v>
      </c>
      <c r="G10229" s="1">
        <v>0.81</v>
      </c>
      <c r="H10229" s="1">
        <v>0.9</v>
      </c>
      <c r="I10229" s="2">
        <f t="shared" si="159"/>
        <v>1242</v>
      </c>
    </row>
    <row r="10230" spans="1:9" x14ac:dyDescent="0.2">
      <c r="A10230" s="6">
        <v>2014</v>
      </c>
      <c r="B10230" s="1" t="s">
        <v>2420</v>
      </c>
      <c r="C10230" s="1" t="s">
        <v>2516</v>
      </c>
      <c r="D10230" s="1" t="s">
        <v>2618</v>
      </c>
      <c r="E10230" s="1" t="s">
        <v>4149</v>
      </c>
      <c r="F10230" s="1">
        <v>2028</v>
      </c>
      <c r="G10230" s="1">
        <v>0.76</v>
      </c>
      <c r="H10230" s="1">
        <v>0.9</v>
      </c>
      <c r="I10230" s="2">
        <f t="shared" si="159"/>
        <v>1825.2</v>
      </c>
    </row>
    <row r="10231" spans="1:9" x14ac:dyDescent="0.2">
      <c r="A10231" s="6">
        <v>2014</v>
      </c>
      <c r="B10231" s="1" t="s">
        <v>2420</v>
      </c>
      <c r="C10231" s="1" t="s">
        <v>2516</v>
      </c>
      <c r="D10231" s="1" t="s">
        <v>2618</v>
      </c>
      <c r="E10231" s="1" t="s">
        <v>4150</v>
      </c>
      <c r="F10231" s="1">
        <v>1788</v>
      </c>
      <c r="G10231" s="1">
        <v>0.75</v>
      </c>
      <c r="H10231" s="1">
        <v>1</v>
      </c>
      <c r="I10231" s="2">
        <f t="shared" si="159"/>
        <v>1788</v>
      </c>
    </row>
    <row r="10232" spans="1:9" x14ac:dyDescent="0.2">
      <c r="A10232" s="6">
        <v>2014</v>
      </c>
      <c r="B10232" s="1" t="s">
        <v>2420</v>
      </c>
      <c r="C10232" s="1" t="s">
        <v>2516</v>
      </c>
      <c r="D10232" s="1" t="s">
        <v>2618</v>
      </c>
      <c r="E10232" s="1" t="s">
        <v>4151</v>
      </c>
      <c r="F10232" s="1">
        <v>2100</v>
      </c>
      <c r="G10232" s="1">
        <v>0.82</v>
      </c>
      <c r="H10232" s="1">
        <v>0.96</v>
      </c>
      <c r="I10232" s="2">
        <f t="shared" si="159"/>
        <v>2016</v>
      </c>
    </row>
    <row r="10233" spans="1:9" x14ac:dyDescent="0.2">
      <c r="A10233" s="6">
        <v>2014</v>
      </c>
      <c r="B10233" s="1" t="s">
        <v>2420</v>
      </c>
      <c r="C10233" s="1" t="s">
        <v>2421</v>
      </c>
      <c r="D10233" s="1" t="s">
        <v>2655</v>
      </c>
      <c r="E10233" s="1" t="s">
        <v>2656</v>
      </c>
      <c r="F10233" s="1">
        <v>132</v>
      </c>
      <c r="G10233" s="7">
        <v>2.42</v>
      </c>
      <c r="H10233" s="7">
        <v>2.8866666666666667</v>
      </c>
      <c r="I10233" s="2">
        <f t="shared" si="159"/>
        <v>381.04</v>
      </c>
    </row>
    <row r="10234" spans="1:9" x14ac:dyDescent="0.2">
      <c r="A10234" s="6">
        <v>2014</v>
      </c>
      <c r="B10234" s="1" t="s">
        <v>2420</v>
      </c>
      <c r="C10234" s="1" t="s">
        <v>2482</v>
      </c>
      <c r="D10234" s="1" t="s">
        <v>2657</v>
      </c>
      <c r="E10234" s="1" t="s">
        <v>2658</v>
      </c>
      <c r="F10234" s="1">
        <v>396</v>
      </c>
      <c r="G10234" s="1">
        <v>2.77</v>
      </c>
      <c r="H10234" s="1">
        <v>3.25</v>
      </c>
      <c r="I10234" s="2">
        <f t="shared" si="159"/>
        <v>1287</v>
      </c>
    </row>
    <row r="10235" spans="1:9" x14ac:dyDescent="0.2">
      <c r="A10235" s="6">
        <v>2014</v>
      </c>
      <c r="B10235" s="1" t="s">
        <v>2420</v>
      </c>
      <c r="C10235" s="1" t="s">
        <v>2482</v>
      </c>
      <c r="D10235" s="1" t="s">
        <v>2657</v>
      </c>
      <c r="E10235" s="1" t="s">
        <v>2659</v>
      </c>
      <c r="F10235" s="1">
        <v>576</v>
      </c>
      <c r="G10235" s="1">
        <v>2.61</v>
      </c>
      <c r="H10235" s="1">
        <v>3.05</v>
      </c>
      <c r="I10235" s="2">
        <f t="shared" si="159"/>
        <v>1756.8</v>
      </c>
    </row>
    <row r="10236" spans="1:9" x14ac:dyDescent="0.2">
      <c r="A10236" s="6">
        <v>2014</v>
      </c>
      <c r="B10236" s="1" t="s">
        <v>2420</v>
      </c>
      <c r="C10236" s="1" t="s">
        <v>2482</v>
      </c>
      <c r="D10236" s="1" t="s">
        <v>2657</v>
      </c>
      <c r="E10236" s="1" t="s">
        <v>2660</v>
      </c>
      <c r="F10236" s="1">
        <v>516</v>
      </c>
      <c r="G10236" s="1">
        <v>2.58</v>
      </c>
      <c r="H10236" s="1">
        <v>3.14</v>
      </c>
      <c r="I10236" s="2">
        <f t="shared" si="159"/>
        <v>1620.24</v>
      </c>
    </row>
    <row r="10237" spans="1:9" x14ac:dyDescent="0.2">
      <c r="A10237" s="6">
        <v>2014</v>
      </c>
      <c r="B10237" s="1" t="s">
        <v>2420</v>
      </c>
      <c r="C10237" s="1" t="s">
        <v>2482</v>
      </c>
      <c r="D10237" s="1" t="s">
        <v>2657</v>
      </c>
      <c r="E10237" s="1" t="s">
        <v>2661</v>
      </c>
      <c r="F10237" s="1">
        <v>480</v>
      </c>
      <c r="G10237" s="1">
        <v>2.58</v>
      </c>
      <c r="H10237" s="1">
        <v>3.37</v>
      </c>
      <c r="I10237" s="2">
        <f t="shared" si="159"/>
        <v>1617.6000000000001</v>
      </c>
    </row>
    <row r="10238" spans="1:9" x14ac:dyDescent="0.2">
      <c r="A10238" s="6">
        <v>2014</v>
      </c>
      <c r="B10238" s="1" t="s">
        <v>2420</v>
      </c>
      <c r="C10238" s="1" t="s">
        <v>2482</v>
      </c>
      <c r="D10238" s="1" t="s">
        <v>2657</v>
      </c>
      <c r="E10238" s="1" t="s">
        <v>2662</v>
      </c>
      <c r="F10238" s="1">
        <v>492</v>
      </c>
      <c r="G10238" s="1">
        <v>2.2599999999999998</v>
      </c>
      <c r="H10238" s="1">
        <v>3.32</v>
      </c>
      <c r="I10238" s="2">
        <f t="shared" si="159"/>
        <v>1633.4399999999998</v>
      </c>
    </row>
    <row r="10239" spans="1:9" x14ac:dyDescent="0.2">
      <c r="A10239" s="6">
        <v>2014</v>
      </c>
      <c r="B10239" s="1" t="s">
        <v>2420</v>
      </c>
      <c r="C10239" s="1" t="s">
        <v>2482</v>
      </c>
      <c r="D10239" s="1" t="s">
        <v>2657</v>
      </c>
      <c r="E10239" s="1" t="s">
        <v>2663</v>
      </c>
      <c r="F10239" s="1">
        <v>132</v>
      </c>
      <c r="G10239" s="1">
        <v>2.29</v>
      </c>
      <c r="H10239" s="1">
        <v>3.53</v>
      </c>
      <c r="I10239" s="2">
        <f t="shared" si="159"/>
        <v>465.96</v>
      </c>
    </row>
    <row r="10240" spans="1:9" x14ac:dyDescent="0.2">
      <c r="A10240" s="6">
        <v>2014</v>
      </c>
      <c r="B10240" s="1" t="s">
        <v>2420</v>
      </c>
      <c r="C10240" s="1" t="s">
        <v>2482</v>
      </c>
      <c r="D10240" s="1" t="s">
        <v>2657</v>
      </c>
      <c r="E10240" s="1" t="s">
        <v>2664</v>
      </c>
      <c r="F10240" s="1">
        <v>168</v>
      </c>
      <c r="G10240" s="1">
        <v>2</v>
      </c>
      <c r="H10240" s="1">
        <v>3.7</v>
      </c>
      <c r="I10240" s="2">
        <f t="shared" si="159"/>
        <v>621.6</v>
      </c>
    </row>
    <row r="10241" spans="1:9" x14ac:dyDescent="0.2">
      <c r="A10241" s="6">
        <v>2014</v>
      </c>
      <c r="B10241" s="1" t="s">
        <v>2420</v>
      </c>
      <c r="C10241" s="1" t="s">
        <v>2482</v>
      </c>
      <c r="D10241" s="1" t="s">
        <v>2657</v>
      </c>
      <c r="E10241" s="1" t="s">
        <v>2665</v>
      </c>
      <c r="F10241" s="1">
        <v>528</v>
      </c>
      <c r="G10241" s="1">
        <v>2.4700000000000002</v>
      </c>
      <c r="H10241" s="1">
        <v>3.32</v>
      </c>
      <c r="I10241" s="2">
        <f t="shared" si="159"/>
        <v>1752.9599999999998</v>
      </c>
    </row>
    <row r="10242" spans="1:9" x14ac:dyDescent="0.2">
      <c r="A10242" s="6">
        <v>2014</v>
      </c>
      <c r="B10242" s="1" t="s">
        <v>2420</v>
      </c>
      <c r="C10242" s="1" t="s">
        <v>2482</v>
      </c>
      <c r="D10242" s="1" t="s">
        <v>2657</v>
      </c>
      <c r="E10242" s="1" t="s">
        <v>2666</v>
      </c>
      <c r="F10242" s="1">
        <v>324</v>
      </c>
      <c r="G10242" s="1">
        <v>2.67</v>
      </c>
      <c r="H10242" s="1">
        <v>3.22</v>
      </c>
      <c r="I10242" s="2">
        <f t="shared" si="159"/>
        <v>1043.28</v>
      </c>
    </row>
    <row r="10243" spans="1:9" x14ac:dyDescent="0.2">
      <c r="A10243" s="6">
        <v>2014</v>
      </c>
      <c r="B10243" s="1" t="s">
        <v>2420</v>
      </c>
      <c r="C10243" s="1" t="s">
        <v>2482</v>
      </c>
      <c r="D10243" s="1" t="s">
        <v>2657</v>
      </c>
      <c r="E10243" s="1" t="s">
        <v>2667</v>
      </c>
      <c r="F10243" s="1">
        <v>216</v>
      </c>
      <c r="G10243" s="1">
        <v>2.1</v>
      </c>
      <c r="H10243" s="1">
        <v>3.06</v>
      </c>
      <c r="I10243" s="2">
        <f t="shared" si="159"/>
        <v>660.96</v>
      </c>
    </row>
    <row r="10244" spans="1:9" x14ac:dyDescent="0.2">
      <c r="A10244" s="6">
        <v>2014</v>
      </c>
      <c r="B10244" s="1" t="s">
        <v>2420</v>
      </c>
      <c r="C10244" s="1" t="s">
        <v>2482</v>
      </c>
      <c r="D10244" s="1" t="s">
        <v>2657</v>
      </c>
      <c r="E10244" s="1" t="s">
        <v>2668</v>
      </c>
      <c r="F10244" s="1">
        <v>504</v>
      </c>
      <c r="G10244" s="1">
        <v>2.09</v>
      </c>
      <c r="H10244" s="1">
        <v>3.51</v>
      </c>
      <c r="I10244" s="2">
        <f t="shared" si="159"/>
        <v>1769.04</v>
      </c>
    </row>
    <row r="10245" spans="1:9" x14ac:dyDescent="0.2">
      <c r="A10245" s="6">
        <v>2014</v>
      </c>
      <c r="B10245" s="1" t="s">
        <v>2420</v>
      </c>
      <c r="C10245" s="1" t="s">
        <v>2482</v>
      </c>
      <c r="D10245" s="1" t="s">
        <v>2657</v>
      </c>
      <c r="E10245" s="1" t="s">
        <v>2669</v>
      </c>
      <c r="F10245" s="1">
        <v>564</v>
      </c>
      <c r="G10245" s="1">
        <v>2.36</v>
      </c>
      <c r="H10245" s="1">
        <v>3.15</v>
      </c>
      <c r="I10245" s="2">
        <f t="shared" si="159"/>
        <v>1776.6</v>
      </c>
    </row>
    <row r="10246" spans="1:9" x14ac:dyDescent="0.2">
      <c r="A10246" s="6">
        <v>2014</v>
      </c>
      <c r="B10246" s="1" t="s">
        <v>2420</v>
      </c>
      <c r="C10246" s="1" t="s">
        <v>2482</v>
      </c>
      <c r="D10246" s="1" t="s">
        <v>2657</v>
      </c>
      <c r="E10246" s="1" t="s">
        <v>2670</v>
      </c>
      <c r="F10246" s="1">
        <v>480</v>
      </c>
      <c r="G10246" s="1">
        <v>2.44</v>
      </c>
      <c r="H10246" s="1">
        <v>3.77</v>
      </c>
      <c r="I10246" s="2">
        <f t="shared" si="159"/>
        <v>1809.6</v>
      </c>
    </row>
    <row r="10247" spans="1:9" x14ac:dyDescent="0.2">
      <c r="A10247" s="6">
        <v>2014</v>
      </c>
      <c r="B10247" s="1" t="s">
        <v>2420</v>
      </c>
      <c r="C10247" s="1" t="s">
        <v>2482</v>
      </c>
      <c r="D10247" s="1" t="s">
        <v>2657</v>
      </c>
      <c r="E10247" s="1" t="s">
        <v>2671</v>
      </c>
      <c r="F10247" s="1">
        <v>600</v>
      </c>
      <c r="G10247" s="1">
        <v>2.33</v>
      </c>
      <c r="H10247" s="1">
        <v>3.47</v>
      </c>
      <c r="I10247" s="2">
        <f t="shared" si="159"/>
        <v>2082</v>
      </c>
    </row>
    <row r="10248" spans="1:9" x14ac:dyDescent="0.2">
      <c r="A10248" s="6">
        <v>2014</v>
      </c>
      <c r="B10248" s="1" t="s">
        <v>2420</v>
      </c>
      <c r="C10248" s="1" t="s">
        <v>2482</v>
      </c>
      <c r="D10248" s="1" t="s">
        <v>2657</v>
      </c>
      <c r="E10248" s="1" t="s">
        <v>2672</v>
      </c>
      <c r="F10248" s="1">
        <v>192</v>
      </c>
      <c r="G10248" s="1">
        <v>2.08</v>
      </c>
      <c r="H10248" s="1">
        <v>3.78</v>
      </c>
      <c r="I10248" s="2">
        <f t="shared" si="159"/>
        <v>725.76</v>
      </c>
    </row>
    <row r="10249" spans="1:9" x14ac:dyDescent="0.2">
      <c r="A10249" s="6">
        <v>2014</v>
      </c>
      <c r="B10249" s="1" t="s">
        <v>2420</v>
      </c>
      <c r="C10249" s="1" t="s">
        <v>2482</v>
      </c>
      <c r="D10249" s="1" t="s">
        <v>2657</v>
      </c>
      <c r="E10249" s="1" t="s">
        <v>2673</v>
      </c>
      <c r="F10249" s="1">
        <v>588</v>
      </c>
      <c r="G10249" s="1">
        <v>2.6</v>
      </c>
      <c r="H10249" s="1">
        <v>3.73</v>
      </c>
      <c r="I10249" s="2">
        <f t="shared" si="159"/>
        <v>2193.2399999999998</v>
      </c>
    </row>
    <row r="10250" spans="1:9" x14ac:dyDescent="0.2">
      <c r="A10250" s="6">
        <v>2014</v>
      </c>
      <c r="B10250" s="1" t="s">
        <v>2420</v>
      </c>
      <c r="C10250" s="1" t="s">
        <v>2482</v>
      </c>
      <c r="D10250" s="1" t="s">
        <v>2657</v>
      </c>
      <c r="E10250" s="1" t="s">
        <v>2674</v>
      </c>
      <c r="F10250" s="1">
        <v>444</v>
      </c>
      <c r="G10250" s="1">
        <v>2.4500000000000002</v>
      </c>
      <c r="H10250" s="1">
        <v>3.62</v>
      </c>
      <c r="I10250" s="2">
        <f t="shared" si="159"/>
        <v>1607.28</v>
      </c>
    </row>
    <row r="10251" spans="1:9" x14ac:dyDescent="0.2">
      <c r="A10251" s="6">
        <v>2014</v>
      </c>
      <c r="B10251" s="1" t="s">
        <v>2420</v>
      </c>
      <c r="C10251" s="1" t="s">
        <v>2482</v>
      </c>
      <c r="D10251" s="1" t="s">
        <v>2657</v>
      </c>
      <c r="E10251" s="1" t="s">
        <v>2675</v>
      </c>
      <c r="F10251" s="1">
        <v>408</v>
      </c>
      <c r="G10251" s="1">
        <v>2.7</v>
      </c>
      <c r="H10251" s="1">
        <v>3.02</v>
      </c>
      <c r="I10251" s="2">
        <f t="shared" si="159"/>
        <v>1232.1600000000001</v>
      </c>
    </row>
    <row r="10252" spans="1:9" x14ac:dyDescent="0.2">
      <c r="A10252" s="6">
        <v>2014</v>
      </c>
      <c r="B10252" s="1" t="s">
        <v>2420</v>
      </c>
      <c r="C10252" s="1" t="s">
        <v>2482</v>
      </c>
      <c r="D10252" s="1" t="s">
        <v>2657</v>
      </c>
      <c r="E10252" s="1" t="s">
        <v>2676</v>
      </c>
      <c r="F10252" s="1">
        <v>264</v>
      </c>
      <c r="G10252" s="1">
        <v>2.48</v>
      </c>
      <c r="H10252" s="1">
        <v>3.27</v>
      </c>
      <c r="I10252" s="2">
        <f t="shared" si="159"/>
        <v>863.28</v>
      </c>
    </row>
    <row r="10253" spans="1:9" x14ac:dyDescent="0.2">
      <c r="A10253" s="6">
        <v>2014</v>
      </c>
      <c r="B10253" s="1" t="s">
        <v>2420</v>
      </c>
      <c r="C10253" s="1" t="s">
        <v>2482</v>
      </c>
      <c r="D10253" s="1" t="s">
        <v>2657</v>
      </c>
      <c r="E10253" s="1" t="s">
        <v>2677</v>
      </c>
      <c r="F10253" s="1">
        <v>264</v>
      </c>
      <c r="G10253" s="1">
        <v>2.78</v>
      </c>
      <c r="H10253" s="1">
        <v>3.61</v>
      </c>
      <c r="I10253" s="2">
        <f t="shared" si="159"/>
        <v>953.04</v>
      </c>
    </row>
    <row r="10254" spans="1:9" x14ac:dyDescent="0.2">
      <c r="A10254" s="6">
        <v>2014</v>
      </c>
      <c r="B10254" s="1" t="s">
        <v>2420</v>
      </c>
      <c r="C10254" s="1" t="s">
        <v>2482</v>
      </c>
      <c r="D10254" s="1" t="s">
        <v>2657</v>
      </c>
      <c r="E10254" s="1" t="s">
        <v>2678</v>
      </c>
      <c r="F10254" s="1">
        <v>132</v>
      </c>
      <c r="G10254" s="1">
        <v>2.16</v>
      </c>
      <c r="H10254" s="1">
        <v>3.65</v>
      </c>
      <c r="I10254" s="2">
        <f t="shared" si="159"/>
        <v>481.8</v>
      </c>
    </row>
    <row r="10255" spans="1:9" x14ac:dyDescent="0.2">
      <c r="A10255" s="6">
        <v>2014</v>
      </c>
      <c r="B10255" s="1" t="s">
        <v>2420</v>
      </c>
      <c r="C10255" s="1" t="s">
        <v>2482</v>
      </c>
      <c r="D10255" s="1" t="s">
        <v>2657</v>
      </c>
      <c r="E10255" s="1" t="s">
        <v>2679</v>
      </c>
      <c r="F10255" s="1">
        <v>240</v>
      </c>
      <c r="G10255" s="1">
        <v>2.66</v>
      </c>
      <c r="H10255" s="1">
        <v>3.37</v>
      </c>
      <c r="I10255" s="2">
        <f t="shared" ref="I10255:I10318" si="160">H10255 *F10255</f>
        <v>808.80000000000007</v>
      </c>
    </row>
    <row r="10256" spans="1:9" x14ac:dyDescent="0.2">
      <c r="A10256" s="6">
        <v>2014</v>
      </c>
      <c r="B10256" s="1" t="s">
        <v>2420</v>
      </c>
      <c r="C10256" s="1" t="s">
        <v>2482</v>
      </c>
      <c r="D10256" s="1" t="s">
        <v>2657</v>
      </c>
      <c r="E10256" s="1" t="s">
        <v>2680</v>
      </c>
      <c r="F10256" s="1">
        <v>348</v>
      </c>
      <c r="G10256" s="1">
        <v>2.41</v>
      </c>
      <c r="H10256" s="1">
        <v>3.71</v>
      </c>
      <c r="I10256" s="2">
        <f t="shared" si="160"/>
        <v>1291.08</v>
      </c>
    </row>
    <row r="10257" spans="1:9" x14ac:dyDescent="0.2">
      <c r="A10257" s="6">
        <v>2014</v>
      </c>
      <c r="B10257" s="1" t="s">
        <v>2420</v>
      </c>
      <c r="C10257" s="1" t="s">
        <v>2482</v>
      </c>
      <c r="D10257" s="1" t="s">
        <v>2657</v>
      </c>
      <c r="E10257" s="1" t="s">
        <v>2681</v>
      </c>
      <c r="F10257" s="1">
        <v>396</v>
      </c>
      <c r="G10257" s="1">
        <v>2.44</v>
      </c>
      <c r="H10257" s="1">
        <v>3.44</v>
      </c>
      <c r="I10257" s="2">
        <f t="shared" si="160"/>
        <v>1362.24</v>
      </c>
    </row>
    <row r="10258" spans="1:9" x14ac:dyDescent="0.2">
      <c r="A10258" s="6">
        <v>2014</v>
      </c>
      <c r="B10258" s="1" t="s">
        <v>2420</v>
      </c>
      <c r="C10258" s="1" t="s">
        <v>2482</v>
      </c>
      <c r="D10258" s="1" t="s">
        <v>2657</v>
      </c>
      <c r="E10258" s="1" t="s">
        <v>2682</v>
      </c>
      <c r="F10258" s="1">
        <v>492</v>
      </c>
      <c r="G10258" s="1">
        <v>2.0099999999999998</v>
      </c>
      <c r="H10258" s="1">
        <v>3.52</v>
      </c>
      <c r="I10258" s="2">
        <f t="shared" si="160"/>
        <v>1731.84</v>
      </c>
    </row>
    <row r="10259" spans="1:9" x14ac:dyDescent="0.2">
      <c r="A10259" s="6">
        <v>2014</v>
      </c>
      <c r="B10259" s="1" t="s">
        <v>2420</v>
      </c>
      <c r="C10259" s="1" t="s">
        <v>2482</v>
      </c>
      <c r="D10259" s="1" t="s">
        <v>2657</v>
      </c>
      <c r="E10259" s="1" t="s">
        <v>2683</v>
      </c>
      <c r="F10259" s="1">
        <v>168</v>
      </c>
      <c r="G10259" s="1">
        <v>2.67</v>
      </c>
      <c r="H10259" s="1">
        <v>3.1</v>
      </c>
      <c r="I10259" s="2">
        <f t="shared" si="160"/>
        <v>520.80000000000007</v>
      </c>
    </row>
    <row r="10260" spans="1:9" x14ac:dyDescent="0.2">
      <c r="A10260" s="6">
        <v>2014</v>
      </c>
      <c r="B10260" s="1" t="s">
        <v>2420</v>
      </c>
      <c r="C10260" s="1" t="s">
        <v>2482</v>
      </c>
      <c r="D10260" s="1" t="s">
        <v>2657</v>
      </c>
      <c r="E10260" s="1" t="s">
        <v>2684</v>
      </c>
      <c r="F10260" s="1">
        <v>288</v>
      </c>
      <c r="G10260" s="1">
        <v>2.6</v>
      </c>
      <c r="H10260" s="1">
        <v>3.52</v>
      </c>
      <c r="I10260" s="2">
        <f t="shared" si="160"/>
        <v>1013.76</v>
      </c>
    </row>
    <row r="10261" spans="1:9" x14ac:dyDescent="0.2">
      <c r="A10261" s="6">
        <v>2014</v>
      </c>
      <c r="B10261" s="1" t="s">
        <v>2420</v>
      </c>
      <c r="C10261" s="1" t="s">
        <v>2482</v>
      </c>
      <c r="D10261" s="1" t="s">
        <v>2657</v>
      </c>
      <c r="E10261" s="1" t="s">
        <v>2685</v>
      </c>
      <c r="F10261" s="1">
        <v>360</v>
      </c>
      <c r="G10261" s="1">
        <v>2.11</v>
      </c>
      <c r="H10261" s="1">
        <v>3.09</v>
      </c>
      <c r="I10261" s="2">
        <f t="shared" si="160"/>
        <v>1112.3999999999999</v>
      </c>
    </row>
    <row r="10262" spans="1:9" x14ac:dyDescent="0.2">
      <c r="A10262" s="6">
        <v>2014</v>
      </c>
      <c r="B10262" s="1" t="s">
        <v>2420</v>
      </c>
      <c r="C10262" s="1" t="s">
        <v>2482</v>
      </c>
      <c r="D10262" s="1" t="s">
        <v>2657</v>
      </c>
      <c r="E10262" s="1" t="s">
        <v>2686</v>
      </c>
      <c r="F10262" s="1">
        <v>192</v>
      </c>
      <c r="G10262" s="1">
        <v>2.0299999999999998</v>
      </c>
      <c r="H10262" s="1">
        <v>3.08</v>
      </c>
      <c r="I10262" s="2">
        <f t="shared" si="160"/>
        <v>591.36</v>
      </c>
    </row>
    <row r="10263" spans="1:9" x14ac:dyDescent="0.2">
      <c r="A10263" s="6">
        <v>2014</v>
      </c>
      <c r="B10263" s="1" t="s">
        <v>2420</v>
      </c>
      <c r="C10263" s="1" t="s">
        <v>2482</v>
      </c>
      <c r="D10263" s="1" t="s">
        <v>2657</v>
      </c>
      <c r="E10263" s="1" t="s">
        <v>2687</v>
      </c>
      <c r="F10263" s="1">
        <v>300</v>
      </c>
      <c r="G10263" s="1">
        <v>2.8</v>
      </c>
      <c r="H10263" s="1">
        <v>3.75</v>
      </c>
      <c r="I10263" s="2">
        <f t="shared" si="160"/>
        <v>1125</v>
      </c>
    </row>
    <row r="10264" spans="1:9" x14ac:dyDescent="0.2">
      <c r="A10264" s="6">
        <v>2014</v>
      </c>
      <c r="B10264" s="1" t="s">
        <v>2420</v>
      </c>
      <c r="C10264" s="1" t="s">
        <v>2482</v>
      </c>
      <c r="D10264" s="1" t="s">
        <v>2657</v>
      </c>
      <c r="E10264" s="1" t="s">
        <v>2688</v>
      </c>
      <c r="F10264" s="1">
        <v>168</v>
      </c>
      <c r="G10264" s="1">
        <v>2.2400000000000002</v>
      </c>
      <c r="H10264" s="1">
        <v>3</v>
      </c>
      <c r="I10264" s="2">
        <f t="shared" si="160"/>
        <v>504</v>
      </c>
    </row>
    <row r="10265" spans="1:9" x14ac:dyDescent="0.2">
      <c r="A10265" s="6">
        <v>2014</v>
      </c>
      <c r="B10265" s="1" t="s">
        <v>2420</v>
      </c>
      <c r="C10265" s="1" t="s">
        <v>2482</v>
      </c>
      <c r="D10265" s="1" t="s">
        <v>2657</v>
      </c>
      <c r="E10265" s="1" t="s">
        <v>2689</v>
      </c>
      <c r="F10265" s="1">
        <v>432</v>
      </c>
      <c r="G10265" s="1">
        <v>2.35</v>
      </c>
      <c r="H10265" s="1">
        <v>3.21</v>
      </c>
      <c r="I10265" s="2">
        <f t="shared" si="160"/>
        <v>1386.72</v>
      </c>
    </row>
    <row r="10266" spans="1:9" x14ac:dyDescent="0.2">
      <c r="A10266" s="6">
        <v>2014</v>
      </c>
      <c r="B10266" s="1" t="s">
        <v>2420</v>
      </c>
      <c r="C10266" s="1" t="s">
        <v>2482</v>
      </c>
      <c r="D10266" s="1" t="s">
        <v>2657</v>
      </c>
      <c r="E10266" s="1" t="s">
        <v>2690</v>
      </c>
      <c r="F10266" s="1">
        <v>324</v>
      </c>
      <c r="G10266" s="1">
        <v>2.54</v>
      </c>
      <c r="H10266" s="1">
        <v>3.02</v>
      </c>
      <c r="I10266" s="2">
        <f t="shared" si="160"/>
        <v>978.48</v>
      </c>
    </row>
    <row r="10267" spans="1:9" x14ac:dyDescent="0.2">
      <c r="A10267" s="6">
        <v>2014</v>
      </c>
      <c r="B10267" s="1" t="s">
        <v>2420</v>
      </c>
      <c r="C10267" s="1" t="s">
        <v>2482</v>
      </c>
      <c r="D10267" s="1" t="s">
        <v>2657</v>
      </c>
      <c r="E10267" s="1" t="s">
        <v>2691</v>
      </c>
      <c r="F10267" s="1">
        <v>132</v>
      </c>
      <c r="G10267" s="1">
        <v>2.0099999999999998</v>
      </c>
      <c r="H10267" s="1">
        <v>3.03</v>
      </c>
      <c r="I10267" s="2">
        <f t="shared" si="160"/>
        <v>399.96</v>
      </c>
    </row>
    <row r="10268" spans="1:9" x14ac:dyDescent="0.2">
      <c r="A10268" s="6">
        <v>2014</v>
      </c>
      <c r="B10268" s="1" t="s">
        <v>2420</v>
      </c>
      <c r="C10268" s="1" t="s">
        <v>2482</v>
      </c>
      <c r="D10268" s="1" t="s">
        <v>2657</v>
      </c>
      <c r="E10268" s="1" t="s">
        <v>2692</v>
      </c>
      <c r="F10268" s="1">
        <v>420</v>
      </c>
      <c r="G10268" s="1">
        <v>2.38</v>
      </c>
      <c r="H10268" s="1">
        <v>3.36</v>
      </c>
      <c r="I10268" s="2">
        <f t="shared" si="160"/>
        <v>1411.2</v>
      </c>
    </row>
    <row r="10269" spans="1:9" x14ac:dyDescent="0.2">
      <c r="A10269" s="6">
        <v>2014</v>
      </c>
      <c r="B10269" s="1" t="s">
        <v>2420</v>
      </c>
      <c r="C10269" s="1" t="s">
        <v>2482</v>
      </c>
      <c r="D10269" s="1" t="s">
        <v>2657</v>
      </c>
      <c r="E10269" s="1" t="s">
        <v>2693</v>
      </c>
      <c r="F10269" s="1">
        <v>180</v>
      </c>
      <c r="G10269" s="1">
        <v>2.62</v>
      </c>
      <c r="H10269" s="1">
        <v>3.38</v>
      </c>
      <c r="I10269" s="2">
        <f t="shared" si="160"/>
        <v>608.4</v>
      </c>
    </row>
    <row r="10270" spans="1:9" x14ac:dyDescent="0.2">
      <c r="A10270" s="6">
        <v>2014</v>
      </c>
      <c r="B10270" s="1" t="s">
        <v>2420</v>
      </c>
      <c r="C10270" s="1" t="s">
        <v>2482</v>
      </c>
      <c r="D10270" s="1" t="s">
        <v>2657</v>
      </c>
      <c r="E10270" s="1" t="s">
        <v>2694</v>
      </c>
      <c r="F10270" s="1">
        <v>312</v>
      </c>
      <c r="G10270" s="1">
        <v>2.5299999999999998</v>
      </c>
      <c r="H10270" s="1">
        <v>3.78</v>
      </c>
      <c r="I10270" s="2">
        <f t="shared" si="160"/>
        <v>1179.3599999999999</v>
      </c>
    </row>
    <row r="10271" spans="1:9" x14ac:dyDescent="0.2">
      <c r="A10271" s="6">
        <v>2014</v>
      </c>
      <c r="B10271" s="1" t="s">
        <v>2420</v>
      </c>
      <c r="C10271" s="1" t="s">
        <v>2421</v>
      </c>
      <c r="D10271" s="1" t="s">
        <v>2657</v>
      </c>
      <c r="E10271" s="1" t="s">
        <v>3817</v>
      </c>
      <c r="F10271" s="1">
        <v>180</v>
      </c>
      <c r="G10271" s="7">
        <v>2.3066666666666666</v>
      </c>
      <c r="H10271" s="7">
        <v>2.92</v>
      </c>
      <c r="I10271" s="2">
        <f t="shared" si="160"/>
        <v>525.6</v>
      </c>
    </row>
    <row r="10272" spans="1:9" x14ac:dyDescent="0.2">
      <c r="A10272" s="6">
        <v>2014</v>
      </c>
      <c r="B10272" s="1" t="s">
        <v>2420</v>
      </c>
      <c r="C10272" s="1" t="s">
        <v>2482</v>
      </c>
      <c r="D10272" s="1" t="s">
        <v>2657</v>
      </c>
      <c r="E10272" s="1" t="s">
        <v>3818</v>
      </c>
      <c r="F10272" s="1">
        <v>372</v>
      </c>
      <c r="G10272" s="1">
        <v>2.2999999999999998</v>
      </c>
      <c r="H10272" s="1">
        <v>3.49</v>
      </c>
      <c r="I10272" s="2">
        <f t="shared" si="160"/>
        <v>1298.28</v>
      </c>
    </row>
    <row r="10273" spans="1:9" x14ac:dyDescent="0.2">
      <c r="A10273" s="6">
        <v>2014</v>
      </c>
      <c r="B10273" s="1" t="s">
        <v>2420</v>
      </c>
      <c r="C10273" s="1" t="s">
        <v>2482</v>
      </c>
      <c r="D10273" s="1" t="s">
        <v>2657</v>
      </c>
      <c r="E10273" s="1" t="s">
        <v>3819</v>
      </c>
      <c r="F10273" s="1">
        <v>324</v>
      </c>
      <c r="G10273" s="1">
        <v>2.5099999999999998</v>
      </c>
      <c r="H10273" s="1">
        <v>3.51</v>
      </c>
      <c r="I10273" s="2">
        <f t="shared" si="160"/>
        <v>1137.24</v>
      </c>
    </row>
    <row r="10274" spans="1:9" x14ac:dyDescent="0.2">
      <c r="A10274" s="6">
        <v>2014</v>
      </c>
      <c r="B10274" s="1" t="s">
        <v>2420</v>
      </c>
      <c r="C10274" s="1" t="s">
        <v>2482</v>
      </c>
      <c r="D10274" s="1" t="s">
        <v>2657</v>
      </c>
      <c r="E10274" s="1" t="s">
        <v>3820</v>
      </c>
      <c r="F10274" s="1">
        <v>264</v>
      </c>
      <c r="G10274" s="1">
        <v>2.5099999999999998</v>
      </c>
      <c r="H10274" s="1">
        <v>3.42</v>
      </c>
      <c r="I10274" s="2">
        <f t="shared" si="160"/>
        <v>902.88</v>
      </c>
    </row>
    <row r="10275" spans="1:9" x14ac:dyDescent="0.2">
      <c r="A10275" s="6">
        <v>2014</v>
      </c>
      <c r="B10275" s="1" t="s">
        <v>2420</v>
      </c>
      <c r="C10275" s="1" t="s">
        <v>2482</v>
      </c>
      <c r="D10275" s="1" t="s">
        <v>2657</v>
      </c>
      <c r="E10275" s="1" t="s">
        <v>3821</v>
      </c>
      <c r="F10275" s="1">
        <v>324</v>
      </c>
      <c r="G10275" s="1">
        <v>2.75</v>
      </c>
      <c r="H10275" s="1">
        <v>3.78</v>
      </c>
      <c r="I10275" s="2">
        <f t="shared" si="160"/>
        <v>1224.72</v>
      </c>
    </row>
    <row r="10276" spans="1:9" x14ac:dyDescent="0.2">
      <c r="A10276" s="6">
        <v>2014</v>
      </c>
      <c r="B10276" s="1" t="s">
        <v>2420</v>
      </c>
      <c r="C10276" s="1" t="s">
        <v>2482</v>
      </c>
      <c r="D10276" s="1" t="s">
        <v>2657</v>
      </c>
      <c r="E10276" s="1" t="s">
        <v>4152</v>
      </c>
      <c r="F10276" s="1">
        <v>168</v>
      </c>
      <c r="G10276" s="1">
        <v>2.5499999999999998</v>
      </c>
      <c r="H10276" s="1">
        <v>3.61</v>
      </c>
      <c r="I10276" s="2">
        <f t="shared" si="160"/>
        <v>606.48</v>
      </c>
    </row>
    <row r="10277" spans="1:9" x14ac:dyDescent="0.2">
      <c r="A10277" s="6">
        <v>2014</v>
      </c>
      <c r="B10277" s="1" t="s">
        <v>2420</v>
      </c>
      <c r="C10277" s="1" t="s">
        <v>2482</v>
      </c>
      <c r="D10277" s="1" t="s">
        <v>2657</v>
      </c>
      <c r="E10277" s="1" t="s">
        <v>4153</v>
      </c>
      <c r="F10277" s="1">
        <v>240</v>
      </c>
      <c r="G10277" s="1">
        <v>2.59</v>
      </c>
      <c r="H10277" s="1">
        <v>3.42</v>
      </c>
      <c r="I10277" s="2">
        <f t="shared" si="160"/>
        <v>820.8</v>
      </c>
    </row>
    <row r="10278" spans="1:9" x14ac:dyDescent="0.2">
      <c r="A10278" s="6">
        <v>2014</v>
      </c>
      <c r="B10278" s="1" t="s">
        <v>2420</v>
      </c>
      <c r="C10278" s="1" t="s">
        <v>2421</v>
      </c>
      <c r="D10278" s="1" t="s">
        <v>2657</v>
      </c>
      <c r="E10278" s="1" t="s">
        <v>4154</v>
      </c>
      <c r="F10278" s="1">
        <v>132</v>
      </c>
      <c r="G10278" s="7">
        <v>2.52</v>
      </c>
      <c r="H10278" s="7">
        <v>2.9933333333333332</v>
      </c>
      <c r="I10278" s="2">
        <f t="shared" si="160"/>
        <v>395.12</v>
      </c>
    </row>
    <row r="10279" spans="1:9" x14ac:dyDescent="0.2">
      <c r="A10279" s="6">
        <v>2014</v>
      </c>
      <c r="B10279" s="1" t="s">
        <v>2420</v>
      </c>
      <c r="C10279" s="1" t="s">
        <v>2482</v>
      </c>
      <c r="D10279" s="1" t="s">
        <v>2657</v>
      </c>
      <c r="E10279" s="1" t="s">
        <v>4155</v>
      </c>
      <c r="F10279" s="1">
        <v>396</v>
      </c>
      <c r="G10279" s="1">
        <v>2.4900000000000002</v>
      </c>
      <c r="H10279" s="1">
        <v>3.75</v>
      </c>
      <c r="I10279" s="2">
        <f t="shared" si="160"/>
        <v>1485</v>
      </c>
    </row>
    <row r="10280" spans="1:9" x14ac:dyDescent="0.2">
      <c r="A10280" s="6">
        <v>2014</v>
      </c>
      <c r="B10280" s="1" t="s">
        <v>2420</v>
      </c>
      <c r="C10280" s="1" t="s">
        <v>2482</v>
      </c>
      <c r="D10280" s="1" t="s">
        <v>2657</v>
      </c>
      <c r="E10280" s="1" t="s">
        <v>4156</v>
      </c>
      <c r="F10280" s="1">
        <v>204</v>
      </c>
      <c r="G10280" s="1">
        <v>2.66</v>
      </c>
      <c r="H10280" s="1">
        <v>3.01</v>
      </c>
      <c r="I10280" s="2">
        <f t="shared" si="160"/>
        <v>614.04</v>
      </c>
    </row>
    <row r="10281" spans="1:9" x14ac:dyDescent="0.2">
      <c r="A10281" s="6">
        <v>2014</v>
      </c>
      <c r="B10281" s="1" t="s">
        <v>2420</v>
      </c>
      <c r="C10281" s="1" t="s">
        <v>2482</v>
      </c>
      <c r="D10281" s="1" t="s">
        <v>2657</v>
      </c>
      <c r="E10281" s="1" t="s">
        <v>4157</v>
      </c>
      <c r="F10281" s="1">
        <v>432</v>
      </c>
      <c r="G10281" s="1">
        <v>2.4300000000000002</v>
      </c>
      <c r="H10281" s="1">
        <v>3.37</v>
      </c>
      <c r="I10281" s="2">
        <f t="shared" si="160"/>
        <v>1455.8400000000001</v>
      </c>
    </row>
    <row r="10282" spans="1:9" x14ac:dyDescent="0.2">
      <c r="A10282" s="6">
        <v>2014</v>
      </c>
      <c r="B10282" s="1" t="s">
        <v>2420</v>
      </c>
      <c r="C10282" s="1" t="s">
        <v>2482</v>
      </c>
      <c r="D10282" s="1" t="s">
        <v>2657</v>
      </c>
      <c r="E10282" s="1" t="s">
        <v>4158</v>
      </c>
      <c r="F10282" s="1">
        <v>600</v>
      </c>
      <c r="G10282" s="1">
        <v>2.4</v>
      </c>
      <c r="H10282" s="1">
        <v>3.11</v>
      </c>
      <c r="I10282" s="2">
        <f t="shared" si="160"/>
        <v>1866</v>
      </c>
    </row>
    <row r="10283" spans="1:9" x14ac:dyDescent="0.2">
      <c r="A10283" s="6">
        <v>2014</v>
      </c>
      <c r="B10283" s="1" t="s">
        <v>2420</v>
      </c>
      <c r="C10283" s="1" t="s">
        <v>2482</v>
      </c>
      <c r="D10283" s="1" t="s">
        <v>2657</v>
      </c>
      <c r="E10283" s="1" t="s">
        <v>2695</v>
      </c>
      <c r="F10283" s="1">
        <v>324</v>
      </c>
      <c r="G10283" s="1">
        <v>2.39</v>
      </c>
      <c r="H10283" s="1">
        <v>3.01</v>
      </c>
      <c r="I10283" s="2">
        <f t="shared" si="160"/>
        <v>975.2399999999999</v>
      </c>
    </row>
    <row r="10284" spans="1:9" x14ac:dyDescent="0.2">
      <c r="A10284" s="6">
        <v>2014</v>
      </c>
      <c r="B10284" s="1" t="s">
        <v>2420</v>
      </c>
      <c r="C10284" s="1" t="s">
        <v>2421</v>
      </c>
      <c r="D10284" s="1" t="s">
        <v>2696</v>
      </c>
      <c r="E10284" s="1" t="s">
        <v>2697</v>
      </c>
      <c r="F10284" s="1">
        <v>180</v>
      </c>
      <c r="G10284" s="7">
        <v>2.3866666666666667</v>
      </c>
      <c r="H10284" s="7">
        <v>2.9266666666666667</v>
      </c>
      <c r="I10284" s="2">
        <f t="shared" si="160"/>
        <v>526.80000000000007</v>
      </c>
    </row>
    <row r="10285" spans="1:9" x14ac:dyDescent="0.2">
      <c r="A10285" s="6">
        <v>2014</v>
      </c>
      <c r="B10285" s="1" t="s">
        <v>2420</v>
      </c>
      <c r="C10285" s="1" t="s">
        <v>2421</v>
      </c>
      <c r="D10285" s="1" t="s">
        <v>2696</v>
      </c>
      <c r="E10285" s="1" t="s">
        <v>2698</v>
      </c>
      <c r="F10285" s="1">
        <v>156</v>
      </c>
      <c r="G10285" s="7">
        <v>2.4666666666666668</v>
      </c>
      <c r="H10285" s="7">
        <v>2.8733333333333335</v>
      </c>
      <c r="I10285" s="2">
        <f t="shared" si="160"/>
        <v>448.24</v>
      </c>
    </row>
    <row r="10286" spans="1:9" x14ac:dyDescent="0.2">
      <c r="A10286" s="6">
        <v>2014</v>
      </c>
      <c r="B10286" s="1" t="s">
        <v>2420</v>
      </c>
      <c r="C10286" s="1" t="s">
        <v>2421</v>
      </c>
      <c r="D10286" s="1" t="s">
        <v>2696</v>
      </c>
      <c r="E10286" s="1" t="s">
        <v>2699</v>
      </c>
      <c r="F10286" s="1">
        <v>180</v>
      </c>
      <c r="G10286" s="7">
        <v>2.7066666666666666</v>
      </c>
      <c r="H10286" s="7">
        <v>2.94</v>
      </c>
      <c r="I10286" s="2">
        <f t="shared" si="160"/>
        <v>529.20000000000005</v>
      </c>
    </row>
    <row r="10287" spans="1:9" x14ac:dyDescent="0.2">
      <c r="A10287" s="6">
        <v>2014</v>
      </c>
      <c r="B10287" s="1" t="s">
        <v>2420</v>
      </c>
      <c r="C10287" s="1" t="s">
        <v>2421</v>
      </c>
      <c r="D10287" s="1" t="s">
        <v>2696</v>
      </c>
      <c r="E10287" s="1" t="s">
        <v>2700</v>
      </c>
      <c r="F10287" s="1">
        <v>144</v>
      </c>
      <c r="G10287" s="7">
        <v>2.36</v>
      </c>
      <c r="H10287" s="7">
        <v>2.8666666666666667</v>
      </c>
      <c r="I10287" s="2">
        <f t="shared" si="160"/>
        <v>412.8</v>
      </c>
    </row>
    <row r="10288" spans="1:9" x14ac:dyDescent="0.2">
      <c r="A10288" s="6">
        <v>2014</v>
      </c>
      <c r="B10288" s="1" t="s">
        <v>2420</v>
      </c>
      <c r="C10288" s="1" t="s">
        <v>2421</v>
      </c>
      <c r="D10288" s="1" t="s">
        <v>2696</v>
      </c>
      <c r="E10288" s="1" t="s">
        <v>2701</v>
      </c>
      <c r="F10288" s="1">
        <v>120</v>
      </c>
      <c r="G10288" s="7">
        <v>2.58</v>
      </c>
      <c r="H10288" s="7">
        <v>2.8666666666666667</v>
      </c>
      <c r="I10288" s="2">
        <f t="shared" si="160"/>
        <v>344</v>
      </c>
    </row>
    <row r="10289" spans="1:9" x14ac:dyDescent="0.2">
      <c r="A10289" s="6">
        <v>2014</v>
      </c>
      <c r="B10289" s="1" t="s">
        <v>2420</v>
      </c>
      <c r="C10289" s="1" t="s">
        <v>2421</v>
      </c>
      <c r="D10289" s="1" t="s">
        <v>2696</v>
      </c>
      <c r="E10289" s="1" t="s">
        <v>2702</v>
      </c>
      <c r="F10289" s="1">
        <v>168</v>
      </c>
      <c r="G10289" s="7">
        <v>2.5733333333333333</v>
      </c>
      <c r="H10289" s="7">
        <v>2.8866666666666667</v>
      </c>
      <c r="I10289" s="2">
        <f t="shared" si="160"/>
        <v>484.96000000000004</v>
      </c>
    </row>
    <row r="10290" spans="1:9" x14ac:dyDescent="0.2">
      <c r="A10290" s="6">
        <v>2014</v>
      </c>
      <c r="B10290" s="1" t="s">
        <v>2420</v>
      </c>
      <c r="C10290" s="1" t="s">
        <v>2421</v>
      </c>
      <c r="D10290" s="1" t="s">
        <v>2696</v>
      </c>
      <c r="E10290" s="1" t="s">
        <v>2703</v>
      </c>
      <c r="F10290" s="1">
        <v>180</v>
      </c>
      <c r="G10290" s="7">
        <v>2.74</v>
      </c>
      <c r="H10290" s="7">
        <v>2.9933333333333332</v>
      </c>
      <c r="I10290" s="2">
        <f t="shared" si="160"/>
        <v>538.79999999999995</v>
      </c>
    </row>
    <row r="10291" spans="1:9" x14ac:dyDescent="0.2">
      <c r="A10291" s="6">
        <v>2014</v>
      </c>
      <c r="B10291" s="1" t="s">
        <v>2420</v>
      </c>
      <c r="C10291" s="1" t="s">
        <v>2421</v>
      </c>
      <c r="D10291" s="1" t="s">
        <v>2696</v>
      </c>
      <c r="E10291" s="1" t="s">
        <v>2704</v>
      </c>
      <c r="F10291" s="1">
        <v>168</v>
      </c>
      <c r="G10291" s="7">
        <v>2.4266666666666667</v>
      </c>
      <c r="H10291" s="7">
        <v>2.94</v>
      </c>
      <c r="I10291" s="2">
        <f t="shared" si="160"/>
        <v>493.92</v>
      </c>
    </row>
    <row r="10292" spans="1:9" x14ac:dyDescent="0.2">
      <c r="A10292" s="6">
        <v>2014</v>
      </c>
      <c r="B10292" s="1" t="s">
        <v>2420</v>
      </c>
      <c r="C10292" s="1" t="s">
        <v>2421</v>
      </c>
      <c r="D10292" s="1" t="s">
        <v>2696</v>
      </c>
      <c r="E10292" s="1" t="s">
        <v>2705</v>
      </c>
      <c r="F10292" s="1">
        <v>132</v>
      </c>
      <c r="G10292" s="7">
        <v>2.6933333333333334</v>
      </c>
      <c r="H10292" s="7">
        <v>2.9666666666666668</v>
      </c>
      <c r="I10292" s="2">
        <f t="shared" si="160"/>
        <v>391.6</v>
      </c>
    </row>
    <row r="10293" spans="1:9" x14ac:dyDescent="0.2">
      <c r="A10293" s="6">
        <v>2014</v>
      </c>
      <c r="B10293" s="1" t="s">
        <v>2420</v>
      </c>
      <c r="C10293" s="1" t="s">
        <v>2421</v>
      </c>
      <c r="D10293" s="1" t="s">
        <v>2696</v>
      </c>
      <c r="E10293" s="1" t="s">
        <v>2706</v>
      </c>
      <c r="F10293" s="1">
        <v>144</v>
      </c>
      <c r="G10293" s="7">
        <v>2.2933333333333334</v>
      </c>
      <c r="H10293" s="7">
        <v>2.9533333333333331</v>
      </c>
      <c r="I10293" s="2">
        <f t="shared" si="160"/>
        <v>425.28</v>
      </c>
    </row>
    <row r="10294" spans="1:9" x14ac:dyDescent="0.2">
      <c r="A10294" s="6">
        <v>2014</v>
      </c>
      <c r="B10294" s="1" t="s">
        <v>2420</v>
      </c>
      <c r="C10294" s="1" t="s">
        <v>2421</v>
      </c>
      <c r="D10294" s="1" t="s">
        <v>2696</v>
      </c>
      <c r="E10294" s="1" t="s">
        <v>2707</v>
      </c>
      <c r="F10294" s="1">
        <v>156</v>
      </c>
      <c r="G10294" s="7">
        <v>2.4533333333333331</v>
      </c>
      <c r="H10294" s="7">
        <v>2.8733333333333335</v>
      </c>
      <c r="I10294" s="2">
        <f t="shared" si="160"/>
        <v>448.24</v>
      </c>
    </row>
    <row r="10295" spans="1:9" x14ac:dyDescent="0.2">
      <c r="A10295" s="6">
        <v>2014</v>
      </c>
      <c r="B10295" s="1" t="s">
        <v>2420</v>
      </c>
      <c r="C10295" s="1" t="s">
        <v>2421</v>
      </c>
      <c r="D10295" s="1" t="s">
        <v>2696</v>
      </c>
      <c r="E10295" s="1" t="s">
        <v>2708</v>
      </c>
      <c r="F10295" s="1">
        <v>180</v>
      </c>
      <c r="G10295" s="7">
        <v>2.5333333333333332</v>
      </c>
      <c r="H10295" s="7">
        <v>2.96</v>
      </c>
      <c r="I10295" s="2">
        <f t="shared" si="160"/>
        <v>532.79999999999995</v>
      </c>
    </row>
    <row r="10296" spans="1:9" x14ac:dyDescent="0.2">
      <c r="A10296" s="6">
        <v>2014</v>
      </c>
      <c r="B10296" s="1" t="s">
        <v>2420</v>
      </c>
      <c r="C10296" s="1" t="s">
        <v>2421</v>
      </c>
      <c r="D10296" s="1" t="s">
        <v>2696</v>
      </c>
      <c r="E10296" s="1" t="s">
        <v>2709</v>
      </c>
      <c r="F10296" s="1">
        <v>120</v>
      </c>
      <c r="G10296" s="7">
        <v>2.8</v>
      </c>
      <c r="H10296" s="7">
        <v>2.9733333333333332</v>
      </c>
      <c r="I10296" s="2">
        <f t="shared" si="160"/>
        <v>356.79999999999995</v>
      </c>
    </row>
    <row r="10297" spans="1:9" x14ac:dyDescent="0.2">
      <c r="A10297" s="6">
        <v>2014</v>
      </c>
      <c r="B10297" s="1" t="s">
        <v>2420</v>
      </c>
      <c r="C10297" s="1" t="s">
        <v>2421</v>
      </c>
      <c r="D10297" s="1" t="s">
        <v>2696</v>
      </c>
      <c r="E10297" s="1" t="s">
        <v>2710</v>
      </c>
      <c r="F10297" s="1">
        <v>168</v>
      </c>
      <c r="G10297" s="7">
        <v>2.3133333333333335</v>
      </c>
      <c r="H10297" s="7">
        <v>2.8933333333333335</v>
      </c>
      <c r="I10297" s="2">
        <f t="shared" si="160"/>
        <v>486.08000000000004</v>
      </c>
    </row>
    <row r="10298" spans="1:9" x14ac:dyDescent="0.2">
      <c r="A10298" s="6">
        <v>2014</v>
      </c>
      <c r="B10298" s="1" t="s">
        <v>2420</v>
      </c>
      <c r="C10298" s="1" t="s">
        <v>2421</v>
      </c>
      <c r="D10298" s="1" t="s">
        <v>2696</v>
      </c>
      <c r="E10298" s="1" t="s">
        <v>2711</v>
      </c>
      <c r="F10298" s="1">
        <v>144</v>
      </c>
      <c r="G10298" s="7">
        <v>2.6866666666666665</v>
      </c>
      <c r="H10298" s="7">
        <v>3</v>
      </c>
      <c r="I10298" s="2">
        <f t="shared" si="160"/>
        <v>432</v>
      </c>
    </row>
    <row r="10299" spans="1:9" x14ac:dyDescent="0.2">
      <c r="A10299" s="6">
        <v>2014</v>
      </c>
      <c r="B10299" s="1" t="s">
        <v>2420</v>
      </c>
      <c r="C10299" s="1" t="s">
        <v>2421</v>
      </c>
      <c r="D10299" s="1" t="s">
        <v>2696</v>
      </c>
      <c r="E10299" s="1" t="s">
        <v>2712</v>
      </c>
      <c r="F10299" s="1">
        <v>120</v>
      </c>
      <c r="G10299" s="7">
        <v>2.38</v>
      </c>
      <c r="H10299" s="7">
        <v>2.8733333333333335</v>
      </c>
      <c r="I10299" s="2">
        <f t="shared" si="160"/>
        <v>344.8</v>
      </c>
    </row>
    <row r="10300" spans="1:9" x14ac:dyDescent="0.2">
      <c r="A10300" s="6">
        <v>2014</v>
      </c>
      <c r="B10300" s="1" t="s">
        <v>2420</v>
      </c>
      <c r="C10300" s="1" t="s">
        <v>2421</v>
      </c>
      <c r="D10300" s="1" t="s">
        <v>2696</v>
      </c>
      <c r="E10300" s="1" t="s">
        <v>2713</v>
      </c>
      <c r="F10300" s="1">
        <v>180</v>
      </c>
      <c r="G10300" s="7">
        <v>2.6266666666666665</v>
      </c>
      <c r="H10300" s="7">
        <v>3</v>
      </c>
      <c r="I10300" s="2">
        <f t="shared" si="160"/>
        <v>540</v>
      </c>
    </row>
    <row r="10301" spans="1:9" x14ac:dyDescent="0.2">
      <c r="A10301" s="6">
        <v>2014</v>
      </c>
      <c r="B10301" s="1" t="s">
        <v>2420</v>
      </c>
      <c r="C10301" s="1" t="s">
        <v>2421</v>
      </c>
      <c r="D10301" s="1" t="s">
        <v>2696</v>
      </c>
      <c r="E10301" s="1" t="s">
        <v>2714</v>
      </c>
      <c r="F10301" s="1">
        <v>132</v>
      </c>
      <c r="G10301" s="7">
        <v>2.6533333333333333</v>
      </c>
      <c r="H10301" s="7">
        <v>2.9466666666666668</v>
      </c>
      <c r="I10301" s="2">
        <f t="shared" si="160"/>
        <v>388.96000000000004</v>
      </c>
    </row>
    <row r="10302" spans="1:9" x14ac:dyDescent="0.2">
      <c r="A10302" s="6">
        <v>2014</v>
      </c>
      <c r="B10302" s="1" t="s">
        <v>2420</v>
      </c>
      <c r="C10302" s="1" t="s">
        <v>2421</v>
      </c>
      <c r="D10302" s="1" t="s">
        <v>2696</v>
      </c>
      <c r="E10302" s="1" t="s">
        <v>2715</v>
      </c>
      <c r="F10302" s="1">
        <v>180</v>
      </c>
      <c r="G10302" s="7">
        <v>2.2999999999999998</v>
      </c>
      <c r="H10302" s="7">
        <v>2.9133333333333336</v>
      </c>
      <c r="I10302" s="2">
        <f t="shared" si="160"/>
        <v>524.40000000000009</v>
      </c>
    </row>
    <row r="10303" spans="1:9" x14ac:dyDescent="0.2">
      <c r="A10303" s="6">
        <v>2014</v>
      </c>
      <c r="B10303" s="1" t="s">
        <v>2420</v>
      </c>
      <c r="C10303" s="1" t="s">
        <v>2421</v>
      </c>
      <c r="D10303" s="1" t="s">
        <v>2696</v>
      </c>
      <c r="E10303" s="1" t="s">
        <v>2716</v>
      </c>
      <c r="F10303" s="1">
        <v>180</v>
      </c>
      <c r="G10303" s="7">
        <v>2.6933333333333334</v>
      </c>
      <c r="H10303" s="7">
        <v>2.9133333333333336</v>
      </c>
      <c r="I10303" s="2">
        <f t="shared" si="160"/>
        <v>524.40000000000009</v>
      </c>
    </row>
    <row r="10304" spans="1:9" x14ac:dyDescent="0.2">
      <c r="A10304" s="6">
        <v>2014</v>
      </c>
      <c r="B10304" s="1" t="s">
        <v>2420</v>
      </c>
      <c r="C10304" s="1" t="s">
        <v>2421</v>
      </c>
      <c r="D10304" s="1" t="s">
        <v>2696</v>
      </c>
      <c r="E10304" s="1" t="s">
        <v>2717</v>
      </c>
      <c r="F10304" s="1">
        <v>132</v>
      </c>
      <c r="G10304" s="7">
        <v>2.7666666666666666</v>
      </c>
      <c r="H10304" s="7">
        <v>2.94</v>
      </c>
      <c r="I10304" s="2">
        <f t="shared" si="160"/>
        <v>388.08</v>
      </c>
    </row>
    <row r="10305" spans="1:9" x14ac:dyDescent="0.2">
      <c r="A10305" s="6">
        <v>2014</v>
      </c>
      <c r="B10305" s="1" t="s">
        <v>2420</v>
      </c>
      <c r="C10305" s="1" t="s">
        <v>2421</v>
      </c>
      <c r="D10305" s="1" t="s">
        <v>2696</v>
      </c>
      <c r="E10305" s="1" t="s">
        <v>2718</v>
      </c>
      <c r="F10305" s="1">
        <v>132</v>
      </c>
      <c r="G10305" s="7">
        <v>2.6066666666666665</v>
      </c>
      <c r="H10305" s="7">
        <v>2.94</v>
      </c>
      <c r="I10305" s="2">
        <f t="shared" si="160"/>
        <v>388.08</v>
      </c>
    </row>
    <row r="10306" spans="1:9" x14ac:dyDescent="0.2">
      <c r="A10306" s="6">
        <v>2014</v>
      </c>
      <c r="B10306" s="1" t="s">
        <v>2420</v>
      </c>
      <c r="C10306" s="1" t="s">
        <v>2421</v>
      </c>
      <c r="D10306" s="1" t="s">
        <v>2696</v>
      </c>
      <c r="E10306" s="1" t="s">
        <v>2719</v>
      </c>
      <c r="F10306" s="1">
        <v>144</v>
      </c>
      <c r="G10306" s="7">
        <v>2.7533333333333334</v>
      </c>
      <c r="H10306" s="7">
        <v>2.9533333333333331</v>
      </c>
      <c r="I10306" s="2">
        <f t="shared" si="160"/>
        <v>425.28</v>
      </c>
    </row>
    <row r="10307" spans="1:9" x14ac:dyDescent="0.2">
      <c r="A10307" s="6">
        <v>2014</v>
      </c>
      <c r="B10307" s="1" t="s">
        <v>2420</v>
      </c>
      <c r="C10307" s="1" t="s">
        <v>2421</v>
      </c>
      <c r="D10307" s="1" t="s">
        <v>2696</v>
      </c>
      <c r="E10307" s="1" t="s">
        <v>2720</v>
      </c>
      <c r="F10307" s="1">
        <v>180</v>
      </c>
      <c r="G10307" s="7">
        <v>2.3333333333333335</v>
      </c>
      <c r="H10307" s="7">
        <v>2.98</v>
      </c>
      <c r="I10307" s="2">
        <f t="shared" si="160"/>
        <v>536.4</v>
      </c>
    </row>
    <row r="10308" spans="1:9" x14ac:dyDescent="0.2">
      <c r="A10308" s="6">
        <v>2014</v>
      </c>
      <c r="B10308" s="1" t="s">
        <v>2420</v>
      </c>
      <c r="C10308" s="1" t="s">
        <v>2421</v>
      </c>
      <c r="D10308" s="1" t="s">
        <v>3822</v>
      </c>
      <c r="E10308" s="1" t="s">
        <v>2721</v>
      </c>
      <c r="F10308" s="1">
        <v>120</v>
      </c>
      <c r="G10308" s="7">
        <v>2.5333333333333332</v>
      </c>
      <c r="H10308" s="7">
        <v>2.9266666666666667</v>
      </c>
      <c r="I10308" s="2">
        <f t="shared" si="160"/>
        <v>351.2</v>
      </c>
    </row>
    <row r="10309" spans="1:9" x14ac:dyDescent="0.2">
      <c r="A10309" s="6">
        <v>2014</v>
      </c>
      <c r="B10309" s="1" t="s">
        <v>2420</v>
      </c>
      <c r="C10309" s="1" t="s">
        <v>2421</v>
      </c>
      <c r="D10309" s="1" t="s">
        <v>3822</v>
      </c>
      <c r="E10309" s="1" t="s">
        <v>2722</v>
      </c>
      <c r="F10309" s="1">
        <v>180</v>
      </c>
      <c r="G10309" s="7">
        <v>2.42</v>
      </c>
      <c r="H10309" s="7">
        <v>2.8866666666666667</v>
      </c>
      <c r="I10309" s="2">
        <f t="shared" si="160"/>
        <v>519.6</v>
      </c>
    </row>
    <row r="10310" spans="1:9" x14ac:dyDescent="0.2">
      <c r="A10310" s="6">
        <v>2014</v>
      </c>
      <c r="B10310" s="1" t="s">
        <v>2420</v>
      </c>
      <c r="C10310" s="1" t="s">
        <v>2421</v>
      </c>
      <c r="D10310" s="1" t="s">
        <v>3822</v>
      </c>
      <c r="E10310" s="1" t="s">
        <v>2723</v>
      </c>
      <c r="F10310" s="1">
        <v>156</v>
      </c>
      <c r="G10310" s="7">
        <v>2.3333333333333335</v>
      </c>
      <c r="H10310" s="7">
        <v>2.8733333333333335</v>
      </c>
      <c r="I10310" s="2">
        <f t="shared" si="160"/>
        <v>448.24</v>
      </c>
    </row>
    <row r="10311" spans="1:9" x14ac:dyDescent="0.2">
      <c r="A10311" s="6">
        <v>2014</v>
      </c>
      <c r="B10311" s="1" t="s">
        <v>2420</v>
      </c>
      <c r="C10311" s="1" t="s">
        <v>2421</v>
      </c>
      <c r="D10311" s="1" t="s">
        <v>2696</v>
      </c>
      <c r="E10311" s="1" t="s">
        <v>2724</v>
      </c>
      <c r="F10311" s="1">
        <v>132</v>
      </c>
      <c r="G10311" s="7">
        <v>2.4466666666666668</v>
      </c>
      <c r="H10311" s="7">
        <v>2.9466666666666668</v>
      </c>
      <c r="I10311" s="2">
        <f t="shared" si="160"/>
        <v>388.96000000000004</v>
      </c>
    </row>
    <row r="10312" spans="1:9" x14ac:dyDescent="0.2">
      <c r="A10312" s="6">
        <v>2014</v>
      </c>
      <c r="B10312" s="1" t="s">
        <v>2420</v>
      </c>
      <c r="C10312" s="1" t="s">
        <v>2421</v>
      </c>
      <c r="D10312" s="1" t="s">
        <v>2696</v>
      </c>
      <c r="E10312" s="1" t="s">
        <v>2725</v>
      </c>
      <c r="F10312" s="1">
        <v>144</v>
      </c>
      <c r="G10312" s="7">
        <v>2.5533333333333332</v>
      </c>
      <c r="H10312" s="7">
        <v>2.9</v>
      </c>
      <c r="I10312" s="2">
        <f t="shared" si="160"/>
        <v>417.59999999999997</v>
      </c>
    </row>
    <row r="10313" spans="1:9" x14ac:dyDescent="0.2">
      <c r="A10313" s="6">
        <v>2014</v>
      </c>
      <c r="B10313" s="1" t="s">
        <v>2420</v>
      </c>
      <c r="C10313" s="1" t="s">
        <v>2421</v>
      </c>
      <c r="D10313" s="1" t="s">
        <v>2696</v>
      </c>
      <c r="E10313" s="1" t="s">
        <v>2726</v>
      </c>
      <c r="F10313" s="1">
        <v>168</v>
      </c>
      <c r="G10313" s="7">
        <v>2.4</v>
      </c>
      <c r="H10313" s="7">
        <v>2.96</v>
      </c>
      <c r="I10313" s="2">
        <f t="shared" si="160"/>
        <v>497.28</v>
      </c>
    </row>
    <row r="10314" spans="1:9" x14ac:dyDescent="0.2">
      <c r="A10314" s="6">
        <v>2014</v>
      </c>
      <c r="B10314" s="1" t="s">
        <v>2420</v>
      </c>
      <c r="C10314" s="1" t="s">
        <v>2421</v>
      </c>
      <c r="D10314" s="1" t="s">
        <v>2696</v>
      </c>
      <c r="E10314" s="1" t="s">
        <v>2727</v>
      </c>
      <c r="F10314" s="1">
        <v>156</v>
      </c>
      <c r="G10314" s="7">
        <v>2.3933333333333335</v>
      </c>
      <c r="H10314" s="7">
        <v>2.9</v>
      </c>
      <c r="I10314" s="2">
        <f t="shared" si="160"/>
        <v>452.4</v>
      </c>
    </row>
    <row r="10315" spans="1:9" x14ac:dyDescent="0.2">
      <c r="A10315" s="6">
        <v>2014</v>
      </c>
      <c r="B10315" s="1" t="s">
        <v>2420</v>
      </c>
      <c r="C10315" s="1" t="s">
        <v>2421</v>
      </c>
      <c r="D10315" s="1" t="s">
        <v>2696</v>
      </c>
      <c r="E10315" s="1" t="s">
        <v>2728</v>
      </c>
      <c r="F10315" s="1">
        <v>132</v>
      </c>
      <c r="G10315" s="7">
        <v>2.78</v>
      </c>
      <c r="H10315" s="7">
        <v>2.9466666666666668</v>
      </c>
      <c r="I10315" s="2">
        <f t="shared" si="160"/>
        <v>388.96000000000004</v>
      </c>
    </row>
    <row r="10316" spans="1:9" x14ac:dyDescent="0.2">
      <c r="A10316" s="6">
        <v>2014</v>
      </c>
      <c r="B10316" s="1" t="s">
        <v>2420</v>
      </c>
      <c r="C10316" s="1" t="s">
        <v>2421</v>
      </c>
      <c r="D10316" s="1" t="s">
        <v>2696</v>
      </c>
      <c r="E10316" s="1" t="s">
        <v>2729</v>
      </c>
      <c r="F10316" s="1">
        <v>156</v>
      </c>
      <c r="G10316" s="7">
        <v>2.36</v>
      </c>
      <c r="H10316" s="7">
        <v>2.8666666666666667</v>
      </c>
      <c r="I10316" s="2">
        <f t="shared" si="160"/>
        <v>447.2</v>
      </c>
    </row>
    <row r="10317" spans="1:9" x14ac:dyDescent="0.2">
      <c r="A10317" s="6">
        <v>2014</v>
      </c>
      <c r="B10317" s="1" t="s">
        <v>2420</v>
      </c>
      <c r="C10317" s="1" t="s">
        <v>2421</v>
      </c>
      <c r="D10317" s="1" t="s">
        <v>2696</v>
      </c>
      <c r="E10317" s="1" t="s">
        <v>2730</v>
      </c>
      <c r="F10317" s="1">
        <v>132</v>
      </c>
      <c r="G10317" s="7">
        <v>2.2799999999999998</v>
      </c>
      <c r="H10317" s="7">
        <v>2.8733333333333335</v>
      </c>
      <c r="I10317" s="2">
        <f t="shared" si="160"/>
        <v>379.28000000000003</v>
      </c>
    </row>
    <row r="10318" spans="1:9" x14ac:dyDescent="0.2">
      <c r="A10318" s="6">
        <v>2014</v>
      </c>
      <c r="B10318" s="1" t="s">
        <v>2420</v>
      </c>
      <c r="C10318" s="1" t="s">
        <v>2421</v>
      </c>
      <c r="D10318" s="1" t="s">
        <v>2696</v>
      </c>
      <c r="E10318" s="1" t="s">
        <v>2731</v>
      </c>
      <c r="F10318" s="1">
        <v>132</v>
      </c>
      <c r="G10318" s="7">
        <v>2.5</v>
      </c>
      <c r="H10318" s="7">
        <v>2.9666666666666668</v>
      </c>
      <c r="I10318" s="2">
        <f t="shared" si="160"/>
        <v>391.6</v>
      </c>
    </row>
    <row r="10319" spans="1:9" x14ac:dyDescent="0.2">
      <c r="A10319" s="6">
        <v>2014</v>
      </c>
      <c r="B10319" s="1" t="s">
        <v>2420</v>
      </c>
      <c r="C10319" s="1" t="s">
        <v>2421</v>
      </c>
      <c r="D10319" s="1" t="s">
        <v>2696</v>
      </c>
      <c r="E10319" s="1" t="s">
        <v>2732</v>
      </c>
      <c r="F10319" s="1">
        <v>180</v>
      </c>
      <c r="G10319" s="7">
        <v>2.4133333333333336</v>
      </c>
      <c r="H10319" s="7">
        <v>2.9933333333333332</v>
      </c>
      <c r="I10319" s="2">
        <f t="shared" ref="I10319:I10382" si="161">H10319 *F10319</f>
        <v>538.79999999999995</v>
      </c>
    </row>
    <row r="10320" spans="1:9" x14ac:dyDescent="0.2">
      <c r="A10320" s="6">
        <v>2014</v>
      </c>
      <c r="B10320" s="1" t="s">
        <v>2420</v>
      </c>
      <c r="C10320" s="1" t="s">
        <v>2421</v>
      </c>
      <c r="D10320" s="1" t="s">
        <v>2696</v>
      </c>
      <c r="E10320" s="1" t="s">
        <v>2733</v>
      </c>
      <c r="F10320" s="1">
        <v>132</v>
      </c>
      <c r="G10320" s="7">
        <v>2.78</v>
      </c>
      <c r="H10320" s="7">
        <v>2.8666666666666667</v>
      </c>
      <c r="I10320" s="2">
        <f t="shared" si="161"/>
        <v>378.4</v>
      </c>
    </row>
    <row r="10321" spans="1:9" x14ac:dyDescent="0.2">
      <c r="A10321" s="6">
        <v>2014</v>
      </c>
      <c r="B10321" s="1" t="s">
        <v>2420</v>
      </c>
      <c r="C10321" s="1" t="s">
        <v>2421</v>
      </c>
      <c r="D10321" s="1" t="s">
        <v>2696</v>
      </c>
      <c r="E10321" s="1" t="s">
        <v>2734</v>
      </c>
      <c r="F10321" s="1">
        <v>168</v>
      </c>
      <c r="G10321" s="7">
        <v>2.5333333333333332</v>
      </c>
      <c r="H10321" s="7">
        <v>2.9</v>
      </c>
      <c r="I10321" s="2">
        <f t="shared" si="161"/>
        <v>487.2</v>
      </c>
    </row>
    <row r="10322" spans="1:9" x14ac:dyDescent="0.2">
      <c r="A10322" s="6">
        <v>2014</v>
      </c>
      <c r="B10322" s="1" t="s">
        <v>2420</v>
      </c>
      <c r="C10322" s="1" t="s">
        <v>2421</v>
      </c>
      <c r="D10322" s="1" t="s">
        <v>2696</v>
      </c>
      <c r="E10322" s="1" t="s">
        <v>2735</v>
      </c>
      <c r="F10322" s="1">
        <v>180</v>
      </c>
      <c r="G10322" s="7">
        <v>2.5466666666666669</v>
      </c>
      <c r="H10322" s="7">
        <v>2.98</v>
      </c>
      <c r="I10322" s="2">
        <f t="shared" si="161"/>
        <v>536.4</v>
      </c>
    </row>
    <row r="10323" spans="1:9" x14ac:dyDescent="0.2">
      <c r="A10323" s="6">
        <v>2014</v>
      </c>
      <c r="B10323" s="1" t="s">
        <v>2420</v>
      </c>
      <c r="C10323" s="1" t="s">
        <v>2421</v>
      </c>
      <c r="D10323" s="1" t="s">
        <v>2696</v>
      </c>
      <c r="E10323" s="1" t="s">
        <v>2736</v>
      </c>
      <c r="F10323" s="1">
        <v>144</v>
      </c>
      <c r="G10323" s="7">
        <v>2.3333333333333335</v>
      </c>
      <c r="H10323" s="7">
        <v>3</v>
      </c>
      <c r="I10323" s="2">
        <f t="shared" si="161"/>
        <v>432</v>
      </c>
    </row>
    <row r="10324" spans="1:9" x14ac:dyDescent="0.2">
      <c r="A10324" s="6">
        <v>2014</v>
      </c>
      <c r="B10324" s="1" t="s">
        <v>2420</v>
      </c>
      <c r="C10324" s="1" t="s">
        <v>2421</v>
      </c>
      <c r="D10324" s="1" t="s">
        <v>2696</v>
      </c>
      <c r="E10324" s="1" t="s">
        <v>2737</v>
      </c>
      <c r="F10324" s="1">
        <v>132</v>
      </c>
      <c r="G10324" s="7">
        <v>2.38</v>
      </c>
      <c r="H10324" s="7">
        <v>2.9133333333333336</v>
      </c>
      <c r="I10324" s="2">
        <f t="shared" si="161"/>
        <v>384.56</v>
      </c>
    </row>
    <row r="10325" spans="1:9" x14ac:dyDescent="0.2">
      <c r="A10325" s="6">
        <v>2014</v>
      </c>
      <c r="B10325" s="1" t="s">
        <v>2420</v>
      </c>
      <c r="C10325" s="1" t="s">
        <v>2421</v>
      </c>
      <c r="D10325" s="1" t="s">
        <v>2696</v>
      </c>
      <c r="E10325" s="1" t="s">
        <v>2738</v>
      </c>
      <c r="F10325" s="1">
        <v>120</v>
      </c>
      <c r="G10325" s="7">
        <v>2.5533333333333332</v>
      </c>
      <c r="H10325" s="7">
        <v>2.9466666666666668</v>
      </c>
      <c r="I10325" s="2">
        <f t="shared" si="161"/>
        <v>353.6</v>
      </c>
    </row>
    <row r="10326" spans="1:9" x14ac:dyDescent="0.2">
      <c r="A10326" s="6">
        <v>2014</v>
      </c>
      <c r="B10326" s="1" t="s">
        <v>2420</v>
      </c>
      <c r="C10326" s="1" t="s">
        <v>2421</v>
      </c>
      <c r="D10326" s="1" t="s">
        <v>2696</v>
      </c>
      <c r="E10326" s="1" t="s">
        <v>2739</v>
      </c>
      <c r="F10326" s="1">
        <v>132</v>
      </c>
      <c r="G10326" s="7">
        <v>2.44</v>
      </c>
      <c r="H10326" s="7">
        <v>2.92</v>
      </c>
      <c r="I10326" s="2">
        <f t="shared" si="161"/>
        <v>385.44</v>
      </c>
    </row>
    <row r="10327" spans="1:9" x14ac:dyDescent="0.2">
      <c r="A10327" s="6">
        <v>2014</v>
      </c>
      <c r="B10327" s="1" t="s">
        <v>2420</v>
      </c>
      <c r="C10327" s="1" t="s">
        <v>2421</v>
      </c>
      <c r="D10327" s="1" t="s">
        <v>2696</v>
      </c>
      <c r="E10327" s="1" t="s">
        <v>2740</v>
      </c>
      <c r="F10327" s="1">
        <v>120</v>
      </c>
      <c r="G10327" s="7">
        <v>2.5066666666666668</v>
      </c>
      <c r="H10327" s="7">
        <v>2.9466666666666668</v>
      </c>
      <c r="I10327" s="2">
        <f t="shared" si="161"/>
        <v>353.6</v>
      </c>
    </row>
    <row r="10328" spans="1:9" x14ac:dyDescent="0.2">
      <c r="A10328" s="6">
        <v>2014</v>
      </c>
      <c r="B10328" s="1" t="s">
        <v>2420</v>
      </c>
      <c r="C10328" s="1" t="s">
        <v>2421</v>
      </c>
      <c r="D10328" s="1" t="s">
        <v>2696</v>
      </c>
      <c r="E10328" s="1" t="s">
        <v>2741</v>
      </c>
      <c r="F10328" s="1">
        <v>156</v>
      </c>
      <c r="G10328" s="7">
        <v>2.2666666666666666</v>
      </c>
      <c r="H10328" s="7">
        <v>2.9</v>
      </c>
      <c r="I10328" s="2">
        <f t="shared" si="161"/>
        <v>452.4</v>
      </c>
    </row>
    <row r="10329" spans="1:9" x14ac:dyDescent="0.2">
      <c r="A10329" s="6">
        <v>2014</v>
      </c>
      <c r="B10329" s="1" t="s">
        <v>2420</v>
      </c>
      <c r="C10329" s="1" t="s">
        <v>2421</v>
      </c>
      <c r="D10329" s="1" t="s">
        <v>2696</v>
      </c>
      <c r="E10329" s="1" t="s">
        <v>2742</v>
      </c>
      <c r="F10329" s="1">
        <v>156</v>
      </c>
      <c r="G10329" s="7">
        <v>2.36</v>
      </c>
      <c r="H10329" s="7">
        <v>2.9666666666666668</v>
      </c>
      <c r="I10329" s="2">
        <f t="shared" si="161"/>
        <v>462.8</v>
      </c>
    </row>
    <row r="10330" spans="1:9" x14ac:dyDescent="0.2">
      <c r="A10330" s="6">
        <v>2014</v>
      </c>
      <c r="B10330" s="1" t="s">
        <v>2420</v>
      </c>
      <c r="C10330" s="1" t="s">
        <v>2421</v>
      </c>
      <c r="D10330" s="1" t="s">
        <v>2696</v>
      </c>
      <c r="E10330" s="1" t="s">
        <v>2743</v>
      </c>
      <c r="F10330" s="1">
        <v>144</v>
      </c>
      <c r="G10330" s="7">
        <v>2.6666666666666665</v>
      </c>
      <c r="H10330" s="7">
        <v>2.8666666666666667</v>
      </c>
      <c r="I10330" s="2">
        <f t="shared" si="161"/>
        <v>412.8</v>
      </c>
    </row>
    <row r="10331" spans="1:9" x14ac:dyDescent="0.2">
      <c r="A10331" s="6">
        <v>2014</v>
      </c>
      <c r="B10331" s="1" t="s">
        <v>2420</v>
      </c>
      <c r="C10331" s="1" t="s">
        <v>2421</v>
      </c>
      <c r="D10331" s="1" t="s">
        <v>2696</v>
      </c>
      <c r="E10331" s="1" t="s">
        <v>2744</v>
      </c>
      <c r="F10331" s="1">
        <v>120</v>
      </c>
      <c r="G10331" s="7">
        <v>2.56</v>
      </c>
      <c r="H10331" s="7">
        <v>2.92</v>
      </c>
      <c r="I10331" s="2">
        <f t="shared" si="161"/>
        <v>350.4</v>
      </c>
    </row>
    <row r="10332" spans="1:9" x14ac:dyDescent="0.2">
      <c r="A10332" s="6">
        <v>2014</v>
      </c>
      <c r="B10332" s="1" t="s">
        <v>2420</v>
      </c>
      <c r="C10332" s="1" t="s">
        <v>2421</v>
      </c>
      <c r="D10332" s="1" t="s">
        <v>2696</v>
      </c>
      <c r="E10332" s="1" t="s">
        <v>2745</v>
      </c>
      <c r="F10332" s="1">
        <v>180</v>
      </c>
      <c r="G10332" s="7">
        <v>2.2933333333333334</v>
      </c>
      <c r="H10332" s="7">
        <v>2.9933333333333332</v>
      </c>
      <c r="I10332" s="2">
        <f t="shared" si="161"/>
        <v>538.79999999999995</v>
      </c>
    </row>
    <row r="10333" spans="1:9" x14ac:dyDescent="0.2">
      <c r="A10333" s="6">
        <v>2014</v>
      </c>
      <c r="B10333" s="1" t="s">
        <v>2420</v>
      </c>
      <c r="C10333" s="1" t="s">
        <v>2421</v>
      </c>
      <c r="D10333" s="1" t="s">
        <v>2696</v>
      </c>
      <c r="E10333" s="1" t="s">
        <v>2746</v>
      </c>
      <c r="F10333" s="1">
        <v>132</v>
      </c>
      <c r="G10333" s="7">
        <v>2.4866666666666668</v>
      </c>
      <c r="H10333" s="7">
        <v>2.8933333333333335</v>
      </c>
      <c r="I10333" s="2">
        <f t="shared" si="161"/>
        <v>381.92</v>
      </c>
    </row>
    <row r="10334" spans="1:9" x14ac:dyDescent="0.2">
      <c r="A10334" s="6">
        <v>2014</v>
      </c>
      <c r="B10334" s="1" t="s">
        <v>2420</v>
      </c>
      <c r="C10334" s="1" t="s">
        <v>2421</v>
      </c>
      <c r="D10334" s="1" t="s">
        <v>2696</v>
      </c>
      <c r="E10334" s="1" t="s">
        <v>2747</v>
      </c>
      <c r="F10334" s="1">
        <v>132</v>
      </c>
      <c r="G10334" s="7">
        <v>2.6266666666666665</v>
      </c>
      <c r="H10334" s="7">
        <v>2.9666666666666668</v>
      </c>
      <c r="I10334" s="2">
        <f t="shared" si="161"/>
        <v>391.6</v>
      </c>
    </row>
    <row r="10335" spans="1:9" x14ac:dyDescent="0.2">
      <c r="A10335" s="6">
        <v>2014</v>
      </c>
      <c r="B10335" s="1" t="s">
        <v>2420</v>
      </c>
      <c r="C10335" s="1" t="s">
        <v>2421</v>
      </c>
      <c r="D10335" s="1" t="s">
        <v>3822</v>
      </c>
      <c r="E10335" s="1" t="s">
        <v>2748</v>
      </c>
      <c r="F10335" s="1">
        <v>156</v>
      </c>
      <c r="G10335" s="7">
        <v>2.7466666666666666</v>
      </c>
      <c r="H10335" s="7">
        <v>3</v>
      </c>
      <c r="I10335" s="2">
        <f t="shared" si="161"/>
        <v>468</v>
      </c>
    </row>
    <row r="10336" spans="1:9" x14ac:dyDescent="0.2">
      <c r="A10336" s="6">
        <v>2014</v>
      </c>
      <c r="B10336" s="1" t="s">
        <v>2420</v>
      </c>
      <c r="C10336" s="1" t="s">
        <v>2421</v>
      </c>
      <c r="D10336" s="1" t="s">
        <v>3822</v>
      </c>
      <c r="E10336" s="1" t="s">
        <v>2749</v>
      </c>
      <c r="F10336" s="1">
        <v>180</v>
      </c>
      <c r="G10336" s="7">
        <v>2.66</v>
      </c>
      <c r="H10336" s="7">
        <v>2.8933333333333335</v>
      </c>
      <c r="I10336" s="2">
        <f t="shared" si="161"/>
        <v>520.80000000000007</v>
      </c>
    </row>
    <row r="10337" spans="1:9" x14ac:dyDescent="0.2">
      <c r="A10337" s="6">
        <v>2014</v>
      </c>
      <c r="B10337" s="1" t="s">
        <v>2420</v>
      </c>
      <c r="C10337" s="1" t="s">
        <v>2421</v>
      </c>
      <c r="D10337" s="1" t="s">
        <v>2696</v>
      </c>
      <c r="E10337" s="1" t="s">
        <v>2750</v>
      </c>
      <c r="F10337" s="1">
        <v>120</v>
      </c>
      <c r="G10337" s="7">
        <v>2.62</v>
      </c>
      <c r="H10337" s="7">
        <v>2.92</v>
      </c>
      <c r="I10337" s="2">
        <f t="shared" si="161"/>
        <v>350.4</v>
      </c>
    </row>
    <row r="10338" spans="1:9" x14ac:dyDescent="0.2">
      <c r="A10338" s="6">
        <v>2014</v>
      </c>
      <c r="B10338" s="1" t="s">
        <v>2420</v>
      </c>
      <c r="C10338" s="1" t="s">
        <v>2421</v>
      </c>
      <c r="D10338" s="1" t="s">
        <v>2696</v>
      </c>
      <c r="E10338" s="1" t="s">
        <v>2751</v>
      </c>
      <c r="F10338" s="1">
        <v>180</v>
      </c>
      <c r="G10338" s="7">
        <v>2.2733333333333334</v>
      </c>
      <c r="H10338" s="7">
        <v>2.92</v>
      </c>
      <c r="I10338" s="2">
        <f t="shared" si="161"/>
        <v>525.6</v>
      </c>
    </row>
    <row r="10339" spans="1:9" x14ac:dyDescent="0.2">
      <c r="A10339" s="6">
        <v>2014</v>
      </c>
      <c r="B10339" s="1" t="s">
        <v>2420</v>
      </c>
      <c r="C10339" s="1" t="s">
        <v>2421</v>
      </c>
      <c r="D10339" s="1" t="s">
        <v>2696</v>
      </c>
      <c r="E10339" s="1" t="s">
        <v>2752</v>
      </c>
      <c r="F10339" s="1">
        <v>180</v>
      </c>
      <c r="G10339" s="7">
        <v>2.3333333333333335</v>
      </c>
      <c r="H10339" s="7">
        <v>2.9466666666666668</v>
      </c>
      <c r="I10339" s="2">
        <f t="shared" si="161"/>
        <v>530.4</v>
      </c>
    </row>
    <row r="10340" spans="1:9" x14ac:dyDescent="0.2">
      <c r="A10340" s="6">
        <v>2014</v>
      </c>
      <c r="B10340" s="1" t="s">
        <v>2420</v>
      </c>
      <c r="C10340" s="1" t="s">
        <v>2421</v>
      </c>
      <c r="D10340" s="1" t="s">
        <v>2696</v>
      </c>
      <c r="E10340" s="1" t="s">
        <v>2753</v>
      </c>
      <c r="F10340" s="1">
        <v>168</v>
      </c>
      <c r="G10340" s="7">
        <v>2.5</v>
      </c>
      <c r="H10340" s="7">
        <v>2.9933333333333332</v>
      </c>
      <c r="I10340" s="2">
        <f t="shared" si="161"/>
        <v>502.88</v>
      </c>
    </row>
    <row r="10341" spans="1:9" x14ac:dyDescent="0.2">
      <c r="A10341" s="6">
        <v>2014</v>
      </c>
      <c r="B10341" s="1" t="s">
        <v>2420</v>
      </c>
      <c r="C10341" s="1" t="s">
        <v>2421</v>
      </c>
      <c r="D10341" s="1" t="s">
        <v>2696</v>
      </c>
      <c r="E10341" s="1" t="s">
        <v>2754</v>
      </c>
      <c r="F10341" s="1">
        <v>132</v>
      </c>
      <c r="G10341" s="7">
        <v>2.6733333333333333</v>
      </c>
      <c r="H10341" s="7">
        <v>2.9733333333333332</v>
      </c>
      <c r="I10341" s="2">
        <f t="shared" si="161"/>
        <v>392.47999999999996</v>
      </c>
    </row>
    <row r="10342" spans="1:9" x14ac:dyDescent="0.2">
      <c r="A10342" s="6">
        <v>2014</v>
      </c>
      <c r="B10342" s="1" t="s">
        <v>2420</v>
      </c>
      <c r="C10342" s="1" t="s">
        <v>2421</v>
      </c>
      <c r="D10342" s="1" t="s">
        <v>2696</v>
      </c>
      <c r="E10342" s="1" t="s">
        <v>2755</v>
      </c>
      <c r="F10342" s="1">
        <v>120</v>
      </c>
      <c r="G10342" s="7">
        <v>2.3066666666666666</v>
      </c>
      <c r="H10342" s="7">
        <v>2.8866666666666667</v>
      </c>
      <c r="I10342" s="2">
        <f t="shared" si="161"/>
        <v>346.4</v>
      </c>
    </row>
    <row r="10343" spans="1:9" x14ac:dyDescent="0.2">
      <c r="A10343" s="6">
        <v>2014</v>
      </c>
      <c r="B10343" s="1" t="s">
        <v>2420</v>
      </c>
      <c r="C10343" s="1" t="s">
        <v>2421</v>
      </c>
      <c r="D10343" s="1" t="s">
        <v>2696</v>
      </c>
      <c r="E10343" s="1" t="s">
        <v>2756</v>
      </c>
      <c r="F10343" s="1">
        <v>168</v>
      </c>
      <c r="G10343" s="7">
        <v>2.6866666666666665</v>
      </c>
      <c r="H10343" s="7">
        <v>2.8866666666666667</v>
      </c>
      <c r="I10343" s="2">
        <f t="shared" si="161"/>
        <v>484.96000000000004</v>
      </c>
    </row>
    <row r="10344" spans="1:9" x14ac:dyDescent="0.2">
      <c r="A10344" s="6">
        <v>2014</v>
      </c>
      <c r="B10344" s="1" t="s">
        <v>2420</v>
      </c>
      <c r="C10344" s="1" t="s">
        <v>2421</v>
      </c>
      <c r="D10344" s="1" t="s">
        <v>2696</v>
      </c>
      <c r="E10344" s="1" t="s">
        <v>2757</v>
      </c>
      <c r="F10344" s="1">
        <v>168</v>
      </c>
      <c r="G10344" s="7">
        <v>2.48</v>
      </c>
      <c r="H10344" s="7">
        <v>2.98</v>
      </c>
      <c r="I10344" s="2">
        <f t="shared" si="161"/>
        <v>500.64</v>
      </c>
    </row>
    <row r="10345" spans="1:9" x14ac:dyDescent="0.2">
      <c r="A10345" s="6">
        <v>2014</v>
      </c>
      <c r="B10345" s="1" t="s">
        <v>2420</v>
      </c>
      <c r="C10345" s="1" t="s">
        <v>2421</v>
      </c>
      <c r="D10345" s="1" t="s">
        <v>2696</v>
      </c>
      <c r="E10345" s="1" t="s">
        <v>2758</v>
      </c>
      <c r="F10345" s="1">
        <v>120</v>
      </c>
      <c r="G10345" s="7">
        <v>2.8</v>
      </c>
      <c r="H10345" s="7">
        <v>2.98</v>
      </c>
      <c r="I10345" s="2">
        <f t="shared" si="161"/>
        <v>357.6</v>
      </c>
    </row>
    <row r="10346" spans="1:9" x14ac:dyDescent="0.2">
      <c r="A10346" s="6">
        <v>2014</v>
      </c>
      <c r="B10346" s="1" t="s">
        <v>2759</v>
      </c>
      <c r="C10346" s="1" t="s">
        <v>14</v>
      </c>
      <c r="D10346" s="1" t="s">
        <v>277</v>
      </c>
      <c r="E10346" s="1" t="s">
        <v>2760</v>
      </c>
      <c r="F10346" s="1">
        <v>516</v>
      </c>
      <c r="G10346" s="7">
        <v>5.6533333333333333</v>
      </c>
      <c r="H10346" s="7">
        <v>7.7333333333333334</v>
      </c>
      <c r="I10346" s="2">
        <f t="shared" si="161"/>
        <v>3990.4</v>
      </c>
    </row>
    <row r="10347" spans="1:9" x14ac:dyDescent="0.2">
      <c r="A10347" s="6">
        <v>2014</v>
      </c>
      <c r="B10347" s="1" t="s">
        <v>2759</v>
      </c>
      <c r="C10347" s="1" t="s">
        <v>2761</v>
      </c>
      <c r="D10347" s="1" t="s">
        <v>277</v>
      </c>
      <c r="E10347" s="1" t="s">
        <v>2762</v>
      </c>
      <c r="F10347" s="1">
        <v>1620</v>
      </c>
      <c r="G10347" s="1">
        <v>0.61</v>
      </c>
      <c r="H10347" s="1">
        <v>1.17</v>
      </c>
      <c r="I10347" s="2">
        <f t="shared" si="161"/>
        <v>1895.3999999999999</v>
      </c>
    </row>
    <row r="10348" spans="1:9" x14ac:dyDescent="0.2">
      <c r="A10348" s="6">
        <v>2014</v>
      </c>
      <c r="B10348" s="1" t="s">
        <v>2759</v>
      </c>
      <c r="C10348" s="1" t="s">
        <v>2761</v>
      </c>
      <c r="D10348" s="1" t="s">
        <v>277</v>
      </c>
      <c r="E10348" s="1" t="s">
        <v>2763</v>
      </c>
      <c r="F10348" s="1">
        <v>1464</v>
      </c>
      <c r="G10348" s="1">
        <v>0.68</v>
      </c>
      <c r="H10348" s="1">
        <v>1.1599999999999999</v>
      </c>
      <c r="I10348" s="2">
        <f t="shared" si="161"/>
        <v>1698.2399999999998</v>
      </c>
    </row>
    <row r="10349" spans="1:9" x14ac:dyDescent="0.2">
      <c r="A10349" s="6">
        <v>2014</v>
      </c>
      <c r="B10349" s="1" t="s">
        <v>2759</v>
      </c>
      <c r="C10349" s="1" t="s">
        <v>2761</v>
      </c>
      <c r="D10349" s="1" t="s">
        <v>277</v>
      </c>
      <c r="E10349" s="1" t="s">
        <v>2764</v>
      </c>
      <c r="F10349" s="1">
        <v>1344</v>
      </c>
      <c r="G10349" s="1">
        <v>0.83</v>
      </c>
      <c r="H10349" s="1">
        <v>0.97</v>
      </c>
      <c r="I10349" s="2">
        <f t="shared" si="161"/>
        <v>1303.68</v>
      </c>
    </row>
    <row r="10350" spans="1:9" x14ac:dyDescent="0.2">
      <c r="A10350" s="6">
        <v>2014</v>
      </c>
      <c r="B10350" s="1" t="s">
        <v>2759</v>
      </c>
      <c r="C10350" s="1" t="s">
        <v>2761</v>
      </c>
      <c r="D10350" s="1" t="s">
        <v>277</v>
      </c>
      <c r="E10350" s="1" t="s">
        <v>2765</v>
      </c>
      <c r="F10350" s="1">
        <v>1212</v>
      </c>
      <c r="G10350" s="1">
        <v>0.61</v>
      </c>
      <c r="H10350" s="1">
        <v>1.1399999999999999</v>
      </c>
      <c r="I10350" s="2">
        <f t="shared" si="161"/>
        <v>1381.6799999999998</v>
      </c>
    </row>
    <row r="10351" spans="1:9" x14ac:dyDescent="0.2">
      <c r="A10351" s="6">
        <v>2014</v>
      </c>
      <c r="B10351" s="1" t="s">
        <v>2759</v>
      </c>
      <c r="C10351" s="1" t="s">
        <v>2761</v>
      </c>
      <c r="D10351" s="1" t="s">
        <v>277</v>
      </c>
      <c r="E10351" s="1" t="s">
        <v>2766</v>
      </c>
      <c r="F10351" s="1">
        <v>1356</v>
      </c>
      <c r="G10351" s="1">
        <v>0.74</v>
      </c>
      <c r="H10351" s="1">
        <v>0.91</v>
      </c>
      <c r="I10351" s="2">
        <f t="shared" si="161"/>
        <v>1233.96</v>
      </c>
    </row>
    <row r="10352" spans="1:9" x14ac:dyDescent="0.2">
      <c r="A10352" s="6">
        <v>2014</v>
      </c>
      <c r="B10352" s="1" t="s">
        <v>2759</v>
      </c>
      <c r="C10352" s="1" t="s">
        <v>2761</v>
      </c>
      <c r="D10352" s="1" t="s">
        <v>277</v>
      </c>
      <c r="E10352" s="1" t="s">
        <v>2767</v>
      </c>
      <c r="F10352" s="1">
        <v>1644</v>
      </c>
      <c r="G10352" s="1">
        <v>0.88</v>
      </c>
      <c r="H10352" s="1">
        <v>1.1399999999999999</v>
      </c>
      <c r="I10352" s="2">
        <f t="shared" si="161"/>
        <v>1874.1599999999999</v>
      </c>
    </row>
    <row r="10353" spans="1:9" x14ac:dyDescent="0.2">
      <c r="A10353" s="6">
        <v>2014</v>
      </c>
      <c r="B10353" s="1" t="s">
        <v>2759</v>
      </c>
      <c r="C10353" s="1" t="s">
        <v>2761</v>
      </c>
      <c r="D10353" s="1" t="s">
        <v>277</v>
      </c>
      <c r="E10353" s="1" t="s">
        <v>2768</v>
      </c>
      <c r="F10353" s="1">
        <v>1452</v>
      </c>
      <c r="G10353" s="1">
        <v>0.87</v>
      </c>
      <c r="H10353" s="1">
        <v>0.98</v>
      </c>
      <c r="I10353" s="2">
        <f t="shared" si="161"/>
        <v>1422.96</v>
      </c>
    </row>
    <row r="10354" spans="1:9" x14ac:dyDescent="0.2">
      <c r="A10354" s="6">
        <v>2014</v>
      </c>
      <c r="B10354" s="1" t="s">
        <v>2759</v>
      </c>
      <c r="C10354" s="1" t="s">
        <v>2761</v>
      </c>
      <c r="D10354" s="1" t="s">
        <v>277</v>
      </c>
      <c r="E10354" s="1" t="s">
        <v>2769</v>
      </c>
      <c r="F10354" s="1">
        <v>1272</v>
      </c>
      <c r="G10354" s="1">
        <v>0.85</v>
      </c>
      <c r="H10354" s="1">
        <v>1.18</v>
      </c>
      <c r="I10354" s="2">
        <f t="shared" si="161"/>
        <v>1500.9599999999998</v>
      </c>
    </row>
    <row r="10355" spans="1:9" x14ac:dyDescent="0.2">
      <c r="A10355" s="6">
        <v>2014</v>
      </c>
      <c r="B10355" s="1" t="s">
        <v>2759</v>
      </c>
      <c r="C10355" s="1" t="s">
        <v>2761</v>
      </c>
      <c r="D10355" s="1" t="s">
        <v>277</v>
      </c>
      <c r="E10355" s="1" t="s">
        <v>2770</v>
      </c>
      <c r="F10355" s="1">
        <v>1680</v>
      </c>
      <c r="G10355" s="1">
        <v>0.63</v>
      </c>
      <c r="H10355" s="1">
        <v>0.94</v>
      </c>
      <c r="I10355" s="2">
        <f t="shared" si="161"/>
        <v>1579.1999999999998</v>
      </c>
    </row>
    <row r="10356" spans="1:9" x14ac:dyDescent="0.2">
      <c r="A10356" s="6">
        <v>2014</v>
      </c>
      <c r="B10356" s="1" t="s">
        <v>2759</v>
      </c>
      <c r="C10356" s="1" t="s">
        <v>2761</v>
      </c>
      <c r="D10356" s="1" t="s">
        <v>277</v>
      </c>
      <c r="E10356" s="1" t="s">
        <v>2771</v>
      </c>
      <c r="F10356" s="1">
        <v>1524</v>
      </c>
      <c r="G10356" s="1">
        <v>0.83</v>
      </c>
      <c r="H10356" s="1">
        <v>1.1100000000000001</v>
      </c>
      <c r="I10356" s="2">
        <f t="shared" si="161"/>
        <v>1691.64</v>
      </c>
    </row>
    <row r="10357" spans="1:9" x14ac:dyDescent="0.2">
      <c r="A10357" s="6">
        <v>2014</v>
      </c>
      <c r="B10357" s="1" t="s">
        <v>2759</v>
      </c>
      <c r="C10357" s="1" t="s">
        <v>2761</v>
      </c>
      <c r="D10357" s="1" t="s">
        <v>277</v>
      </c>
      <c r="E10357" s="1" t="s">
        <v>2772</v>
      </c>
      <c r="F10357" s="1">
        <v>1668</v>
      </c>
      <c r="G10357" s="1">
        <v>0.7</v>
      </c>
      <c r="H10357" s="1">
        <v>1.17</v>
      </c>
      <c r="I10357" s="2">
        <f t="shared" si="161"/>
        <v>1951.56</v>
      </c>
    </row>
    <row r="10358" spans="1:9" x14ac:dyDescent="0.2">
      <c r="A10358" s="6">
        <v>2014</v>
      </c>
      <c r="B10358" s="1" t="s">
        <v>2759</v>
      </c>
      <c r="C10358" s="1" t="s">
        <v>2761</v>
      </c>
      <c r="D10358" s="1" t="s">
        <v>277</v>
      </c>
      <c r="E10358" s="1" t="s">
        <v>2773</v>
      </c>
      <c r="F10358" s="1">
        <v>1368</v>
      </c>
      <c r="G10358" s="1">
        <v>0.65</v>
      </c>
      <c r="H10358" s="1">
        <v>0.97</v>
      </c>
      <c r="I10358" s="2">
        <f t="shared" si="161"/>
        <v>1326.96</v>
      </c>
    </row>
    <row r="10359" spans="1:9" x14ac:dyDescent="0.2">
      <c r="A10359" s="6">
        <v>2014</v>
      </c>
      <c r="B10359" s="1" t="s">
        <v>2759</v>
      </c>
      <c r="C10359" s="1" t="s">
        <v>2761</v>
      </c>
      <c r="D10359" s="1" t="s">
        <v>277</v>
      </c>
      <c r="E10359" s="1" t="s">
        <v>2774</v>
      </c>
      <c r="F10359" s="1">
        <v>1332</v>
      </c>
      <c r="G10359" s="1">
        <v>0.8</v>
      </c>
      <c r="H10359" s="1">
        <v>1.04</v>
      </c>
      <c r="I10359" s="2">
        <f t="shared" si="161"/>
        <v>1385.28</v>
      </c>
    </row>
    <row r="10360" spans="1:9" x14ac:dyDescent="0.2">
      <c r="A10360" s="6">
        <v>2014</v>
      </c>
      <c r="B10360" s="1" t="s">
        <v>2759</v>
      </c>
      <c r="C10360" s="1" t="s">
        <v>2761</v>
      </c>
      <c r="D10360" s="1" t="s">
        <v>277</v>
      </c>
      <c r="E10360" s="1" t="s">
        <v>2775</v>
      </c>
      <c r="F10360" s="1">
        <v>1560</v>
      </c>
      <c r="G10360" s="1">
        <v>0.71</v>
      </c>
      <c r="H10360" s="1">
        <v>1.01</v>
      </c>
      <c r="I10360" s="2">
        <f t="shared" si="161"/>
        <v>1575.6</v>
      </c>
    </row>
    <row r="10361" spans="1:9" x14ac:dyDescent="0.2">
      <c r="A10361" s="6">
        <v>2014</v>
      </c>
      <c r="B10361" s="1" t="s">
        <v>2759</v>
      </c>
      <c r="C10361" s="1" t="s">
        <v>2761</v>
      </c>
      <c r="D10361" s="1" t="s">
        <v>277</v>
      </c>
      <c r="E10361" s="1" t="s">
        <v>2776</v>
      </c>
      <c r="F10361" s="1">
        <v>1260</v>
      </c>
      <c r="G10361" s="1">
        <v>0.83</v>
      </c>
      <c r="H10361" s="1">
        <v>1.05</v>
      </c>
      <c r="I10361" s="2">
        <f t="shared" si="161"/>
        <v>1323</v>
      </c>
    </row>
    <row r="10362" spans="1:9" x14ac:dyDescent="0.2">
      <c r="A10362" s="6">
        <v>2014</v>
      </c>
      <c r="B10362" s="1" t="s">
        <v>2759</v>
      </c>
      <c r="C10362" s="1" t="s">
        <v>2761</v>
      </c>
      <c r="D10362" s="1" t="s">
        <v>277</v>
      </c>
      <c r="E10362" s="1" t="s">
        <v>2777</v>
      </c>
      <c r="F10362" s="1">
        <v>1668</v>
      </c>
      <c r="G10362" s="1">
        <v>0.63</v>
      </c>
      <c r="H10362" s="1">
        <v>1.1499999999999999</v>
      </c>
      <c r="I10362" s="2">
        <f t="shared" si="161"/>
        <v>1918.1999999999998</v>
      </c>
    </row>
    <row r="10363" spans="1:9" x14ac:dyDescent="0.2">
      <c r="A10363" s="6">
        <v>2014</v>
      </c>
      <c r="B10363" s="1" t="s">
        <v>2759</v>
      </c>
      <c r="C10363" s="1" t="s">
        <v>2761</v>
      </c>
      <c r="D10363" s="1" t="s">
        <v>277</v>
      </c>
      <c r="E10363" s="1" t="s">
        <v>2778</v>
      </c>
      <c r="F10363" s="1">
        <v>1260</v>
      </c>
      <c r="G10363" s="1">
        <v>0.87</v>
      </c>
      <c r="H10363" s="1">
        <v>1</v>
      </c>
      <c r="I10363" s="2">
        <f t="shared" si="161"/>
        <v>1260</v>
      </c>
    </row>
    <row r="10364" spans="1:9" x14ac:dyDescent="0.2">
      <c r="A10364" s="6">
        <v>2014</v>
      </c>
      <c r="B10364" s="1" t="s">
        <v>2759</v>
      </c>
      <c r="C10364" s="1" t="s">
        <v>2761</v>
      </c>
      <c r="D10364" s="1" t="s">
        <v>277</v>
      </c>
      <c r="E10364" s="1" t="s">
        <v>2779</v>
      </c>
      <c r="F10364" s="1">
        <v>1668</v>
      </c>
      <c r="G10364" s="1">
        <v>0.68</v>
      </c>
      <c r="H10364" s="1">
        <v>1.18</v>
      </c>
      <c r="I10364" s="2">
        <f t="shared" si="161"/>
        <v>1968.24</v>
      </c>
    </row>
    <row r="10365" spans="1:9" x14ac:dyDescent="0.2">
      <c r="A10365" s="6">
        <v>2014</v>
      </c>
      <c r="B10365" s="1" t="s">
        <v>2759</v>
      </c>
      <c r="C10365" s="1" t="s">
        <v>2761</v>
      </c>
      <c r="D10365" s="1" t="s">
        <v>277</v>
      </c>
      <c r="E10365" s="1" t="s">
        <v>2780</v>
      </c>
      <c r="F10365" s="1">
        <v>1260</v>
      </c>
      <c r="G10365" s="1">
        <v>0.8</v>
      </c>
      <c r="H10365" s="1">
        <v>1.07</v>
      </c>
      <c r="I10365" s="2">
        <f t="shared" si="161"/>
        <v>1348.2</v>
      </c>
    </row>
    <row r="10366" spans="1:9" x14ac:dyDescent="0.2">
      <c r="A10366" s="6">
        <v>2014</v>
      </c>
      <c r="B10366" s="1" t="s">
        <v>2759</v>
      </c>
      <c r="C10366" s="1" t="s">
        <v>2761</v>
      </c>
      <c r="D10366" s="1" t="s">
        <v>277</v>
      </c>
      <c r="E10366" s="1" t="s">
        <v>2781</v>
      </c>
      <c r="F10366" s="1">
        <v>1548</v>
      </c>
      <c r="G10366" s="1">
        <v>0.74</v>
      </c>
      <c r="H10366" s="1">
        <v>1.17</v>
      </c>
      <c r="I10366" s="2">
        <f t="shared" si="161"/>
        <v>1811.1599999999999</v>
      </c>
    </row>
    <row r="10367" spans="1:9" x14ac:dyDescent="0.2">
      <c r="A10367" s="6">
        <v>2014</v>
      </c>
      <c r="B10367" s="1" t="s">
        <v>2759</v>
      </c>
      <c r="C10367" s="1" t="s">
        <v>2761</v>
      </c>
      <c r="D10367" s="1" t="s">
        <v>277</v>
      </c>
      <c r="E10367" s="1" t="s">
        <v>2782</v>
      </c>
      <c r="F10367" s="1">
        <v>1476</v>
      </c>
      <c r="G10367" s="1">
        <v>0.66</v>
      </c>
      <c r="H10367" s="1">
        <v>0.99</v>
      </c>
      <c r="I10367" s="2">
        <f t="shared" si="161"/>
        <v>1461.24</v>
      </c>
    </row>
    <row r="10368" spans="1:9" x14ac:dyDescent="0.2">
      <c r="A10368" s="6">
        <v>2014</v>
      </c>
      <c r="B10368" s="1" t="s">
        <v>2759</v>
      </c>
      <c r="C10368" s="1" t="s">
        <v>2761</v>
      </c>
      <c r="D10368" s="1" t="s">
        <v>277</v>
      </c>
      <c r="E10368" s="1" t="s">
        <v>2783</v>
      </c>
      <c r="F10368" s="1">
        <v>1548</v>
      </c>
      <c r="G10368" s="1">
        <v>0.78</v>
      </c>
      <c r="H10368" s="1">
        <v>1.1599999999999999</v>
      </c>
      <c r="I10368" s="2">
        <f t="shared" si="161"/>
        <v>1795.6799999999998</v>
      </c>
    </row>
    <row r="10369" spans="1:9" x14ac:dyDescent="0.2">
      <c r="A10369" s="6">
        <v>2014</v>
      </c>
      <c r="B10369" s="1" t="s">
        <v>2759</v>
      </c>
      <c r="C10369" s="1" t="s">
        <v>2761</v>
      </c>
      <c r="D10369" s="1" t="s">
        <v>277</v>
      </c>
      <c r="E10369" s="1" t="s">
        <v>2784</v>
      </c>
      <c r="F10369" s="1">
        <v>1464</v>
      </c>
      <c r="G10369" s="1">
        <v>0.74</v>
      </c>
      <c r="H10369" s="1">
        <v>1.03</v>
      </c>
      <c r="I10369" s="2">
        <f t="shared" si="161"/>
        <v>1507.92</v>
      </c>
    </row>
    <row r="10370" spans="1:9" x14ac:dyDescent="0.2">
      <c r="A10370" s="6">
        <v>2014</v>
      </c>
      <c r="B10370" s="1" t="s">
        <v>2759</v>
      </c>
      <c r="C10370" s="1" t="s">
        <v>2761</v>
      </c>
      <c r="D10370" s="1" t="s">
        <v>277</v>
      </c>
      <c r="E10370" s="1" t="s">
        <v>2785</v>
      </c>
      <c r="F10370" s="1">
        <v>1512</v>
      </c>
      <c r="G10370" s="1">
        <v>0.88</v>
      </c>
      <c r="H10370" s="1">
        <v>1.06</v>
      </c>
      <c r="I10370" s="2">
        <f t="shared" si="161"/>
        <v>1602.72</v>
      </c>
    </row>
    <row r="10371" spans="1:9" x14ac:dyDescent="0.2">
      <c r="A10371" s="6">
        <v>2014</v>
      </c>
      <c r="B10371" s="1" t="s">
        <v>2759</v>
      </c>
      <c r="C10371" s="1" t="s">
        <v>2761</v>
      </c>
      <c r="D10371" s="1" t="s">
        <v>277</v>
      </c>
      <c r="E10371" s="1" t="s">
        <v>2786</v>
      </c>
      <c r="F10371" s="1">
        <v>1476</v>
      </c>
      <c r="G10371" s="1">
        <v>0.82</v>
      </c>
      <c r="H10371" s="1">
        <v>1.1499999999999999</v>
      </c>
      <c r="I10371" s="2">
        <f t="shared" si="161"/>
        <v>1697.3999999999999</v>
      </c>
    </row>
    <row r="10372" spans="1:9" x14ac:dyDescent="0.2">
      <c r="A10372" s="6">
        <v>2014</v>
      </c>
      <c r="B10372" s="1" t="s">
        <v>2759</v>
      </c>
      <c r="C10372" s="1" t="s">
        <v>2761</v>
      </c>
      <c r="D10372" s="1" t="s">
        <v>277</v>
      </c>
      <c r="E10372" s="1" t="s">
        <v>2787</v>
      </c>
      <c r="F10372" s="1">
        <v>1200</v>
      </c>
      <c r="G10372" s="1">
        <v>0.89</v>
      </c>
      <c r="H10372" s="1">
        <v>1.1000000000000001</v>
      </c>
      <c r="I10372" s="2">
        <f t="shared" si="161"/>
        <v>1320</v>
      </c>
    </row>
    <row r="10373" spans="1:9" x14ac:dyDescent="0.2">
      <c r="A10373" s="6">
        <v>2014</v>
      </c>
      <c r="B10373" s="1" t="s">
        <v>2759</v>
      </c>
      <c r="C10373" s="1" t="s">
        <v>2761</v>
      </c>
      <c r="D10373" s="1" t="s">
        <v>277</v>
      </c>
      <c r="E10373" s="1" t="s">
        <v>2788</v>
      </c>
      <c r="F10373" s="1">
        <v>1584</v>
      </c>
      <c r="G10373" s="1">
        <v>0.75</v>
      </c>
      <c r="H10373" s="1">
        <v>1.1599999999999999</v>
      </c>
      <c r="I10373" s="2">
        <f t="shared" si="161"/>
        <v>1837.4399999999998</v>
      </c>
    </row>
    <row r="10374" spans="1:9" x14ac:dyDescent="0.2">
      <c r="A10374" s="6">
        <v>2014</v>
      </c>
      <c r="B10374" s="1" t="s">
        <v>2759</v>
      </c>
      <c r="C10374" s="1" t="s">
        <v>2761</v>
      </c>
      <c r="D10374" s="1" t="s">
        <v>277</v>
      </c>
      <c r="E10374" s="1" t="s">
        <v>2789</v>
      </c>
      <c r="F10374" s="1">
        <v>1296</v>
      </c>
      <c r="G10374" s="1">
        <v>0.65</v>
      </c>
      <c r="H10374" s="1">
        <v>1.04</v>
      </c>
      <c r="I10374" s="2">
        <f t="shared" si="161"/>
        <v>1347.8400000000001</v>
      </c>
    </row>
    <row r="10375" spans="1:9" x14ac:dyDescent="0.2">
      <c r="A10375" s="6">
        <v>2014</v>
      </c>
      <c r="B10375" s="1" t="s">
        <v>2759</v>
      </c>
      <c r="C10375" s="1" t="s">
        <v>2761</v>
      </c>
      <c r="D10375" s="1" t="s">
        <v>277</v>
      </c>
      <c r="E10375" s="1" t="s">
        <v>2790</v>
      </c>
      <c r="F10375" s="1">
        <v>1536</v>
      </c>
      <c r="G10375" s="1">
        <v>0.89</v>
      </c>
      <c r="H10375" s="1">
        <v>1.01</v>
      </c>
      <c r="I10375" s="2">
        <f t="shared" si="161"/>
        <v>1551.3600000000001</v>
      </c>
    </row>
    <row r="10376" spans="1:9" x14ac:dyDescent="0.2">
      <c r="A10376" s="6">
        <v>2014</v>
      </c>
      <c r="B10376" s="1" t="s">
        <v>2759</v>
      </c>
      <c r="C10376" s="1" t="s">
        <v>2761</v>
      </c>
      <c r="D10376" s="1" t="s">
        <v>277</v>
      </c>
      <c r="E10376" s="1" t="s">
        <v>2791</v>
      </c>
      <c r="F10376" s="1">
        <v>1620</v>
      </c>
      <c r="G10376" s="1">
        <v>0.77</v>
      </c>
      <c r="H10376" s="1">
        <v>0.95</v>
      </c>
      <c r="I10376" s="2">
        <f t="shared" si="161"/>
        <v>1539</v>
      </c>
    </row>
    <row r="10377" spans="1:9" x14ac:dyDescent="0.2">
      <c r="A10377" s="6">
        <v>2014</v>
      </c>
      <c r="B10377" s="1" t="s">
        <v>2759</v>
      </c>
      <c r="C10377" s="1" t="s">
        <v>2761</v>
      </c>
      <c r="D10377" s="1" t="s">
        <v>277</v>
      </c>
      <c r="E10377" s="1" t="s">
        <v>2792</v>
      </c>
      <c r="F10377" s="1">
        <v>1656</v>
      </c>
      <c r="G10377" s="1">
        <v>0.62</v>
      </c>
      <c r="H10377" s="1">
        <v>0.93</v>
      </c>
      <c r="I10377" s="2">
        <f t="shared" si="161"/>
        <v>1540.0800000000002</v>
      </c>
    </row>
    <row r="10378" spans="1:9" x14ac:dyDescent="0.2">
      <c r="A10378" s="6">
        <v>2014</v>
      </c>
      <c r="B10378" s="1" t="s">
        <v>2759</v>
      </c>
      <c r="C10378" s="1" t="s">
        <v>2761</v>
      </c>
      <c r="D10378" s="1" t="s">
        <v>277</v>
      </c>
      <c r="E10378" s="1" t="s">
        <v>2793</v>
      </c>
      <c r="F10378" s="1">
        <v>1668</v>
      </c>
      <c r="G10378" s="1">
        <v>0.67</v>
      </c>
      <c r="H10378" s="1">
        <v>1.01</v>
      </c>
      <c r="I10378" s="2">
        <f t="shared" si="161"/>
        <v>1684.68</v>
      </c>
    </row>
    <row r="10379" spans="1:9" x14ac:dyDescent="0.2">
      <c r="A10379" s="6">
        <v>2014</v>
      </c>
      <c r="B10379" s="1" t="s">
        <v>2759</v>
      </c>
      <c r="C10379" s="1" t="s">
        <v>2761</v>
      </c>
      <c r="D10379" s="1" t="s">
        <v>277</v>
      </c>
      <c r="E10379" s="1" t="s">
        <v>2794</v>
      </c>
      <c r="F10379" s="1">
        <v>1620</v>
      </c>
      <c r="G10379" s="1">
        <v>0.65</v>
      </c>
      <c r="H10379" s="1">
        <v>0.98</v>
      </c>
      <c r="I10379" s="2">
        <f t="shared" si="161"/>
        <v>1587.6</v>
      </c>
    </row>
    <row r="10380" spans="1:9" x14ac:dyDescent="0.2">
      <c r="A10380" s="6">
        <v>2014</v>
      </c>
      <c r="B10380" s="1" t="s">
        <v>2759</v>
      </c>
      <c r="C10380" s="1" t="s">
        <v>2761</v>
      </c>
      <c r="D10380" s="1" t="s">
        <v>277</v>
      </c>
      <c r="E10380" s="1" t="s">
        <v>2795</v>
      </c>
      <c r="F10380" s="1">
        <v>1320</v>
      </c>
      <c r="G10380" s="1">
        <v>0.68</v>
      </c>
      <c r="H10380" s="1">
        <v>0.96</v>
      </c>
      <c r="I10380" s="2">
        <f t="shared" si="161"/>
        <v>1267.2</v>
      </c>
    </row>
    <row r="10381" spans="1:9" x14ac:dyDescent="0.2">
      <c r="A10381" s="6">
        <v>2014</v>
      </c>
      <c r="B10381" s="1" t="s">
        <v>2759</v>
      </c>
      <c r="C10381" s="1" t="s">
        <v>2761</v>
      </c>
      <c r="D10381" s="1" t="s">
        <v>277</v>
      </c>
      <c r="E10381" s="1" t="s">
        <v>2796</v>
      </c>
      <c r="F10381" s="1">
        <v>1428</v>
      </c>
      <c r="G10381" s="1">
        <v>0.63</v>
      </c>
      <c r="H10381" s="1">
        <v>1.06</v>
      </c>
      <c r="I10381" s="2">
        <f t="shared" si="161"/>
        <v>1513.68</v>
      </c>
    </row>
    <row r="10382" spans="1:9" x14ac:dyDescent="0.2">
      <c r="A10382" s="6">
        <v>2014</v>
      </c>
      <c r="B10382" s="1" t="s">
        <v>2759</v>
      </c>
      <c r="C10382" s="1" t="s">
        <v>2761</v>
      </c>
      <c r="D10382" s="1" t="s">
        <v>277</v>
      </c>
      <c r="E10382" s="1" t="s">
        <v>2797</v>
      </c>
      <c r="F10382" s="1">
        <v>1344</v>
      </c>
      <c r="G10382" s="1">
        <v>0.63</v>
      </c>
      <c r="H10382" s="1">
        <v>1.2</v>
      </c>
      <c r="I10382" s="2">
        <f t="shared" si="161"/>
        <v>1612.8</v>
      </c>
    </row>
    <row r="10383" spans="1:9" x14ac:dyDescent="0.2">
      <c r="A10383" s="6">
        <v>2014</v>
      </c>
      <c r="B10383" s="1" t="s">
        <v>2759</v>
      </c>
      <c r="C10383" s="1" t="s">
        <v>2761</v>
      </c>
      <c r="D10383" s="1" t="s">
        <v>277</v>
      </c>
      <c r="E10383" s="1" t="s">
        <v>2798</v>
      </c>
      <c r="F10383" s="1">
        <v>1620</v>
      </c>
      <c r="G10383" s="1">
        <v>0.73</v>
      </c>
      <c r="H10383" s="1">
        <v>1.17</v>
      </c>
      <c r="I10383" s="2">
        <f t="shared" ref="I10383:I10446" si="162">H10383 *F10383</f>
        <v>1895.3999999999999</v>
      </c>
    </row>
    <row r="10384" spans="1:9" x14ac:dyDescent="0.2">
      <c r="A10384" s="6">
        <v>2014</v>
      </c>
      <c r="B10384" s="1" t="s">
        <v>2759</v>
      </c>
      <c r="C10384" s="1" t="s">
        <v>2761</v>
      </c>
      <c r="D10384" s="1" t="s">
        <v>277</v>
      </c>
      <c r="E10384" s="1" t="s">
        <v>2799</v>
      </c>
      <c r="F10384" s="1">
        <v>1428</v>
      </c>
      <c r="G10384" s="1">
        <v>0.81</v>
      </c>
      <c r="H10384" s="1">
        <v>1.19</v>
      </c>
      <c r="I10384" s="2">
        <f t="shared" si="162"/>
        <v>1699.32</v>
      </c>
    </row>
    <row r="10385" spans="1:9" x14ac:dyDescent="0.2">
      <c r="A10385" s="6">
        <v>2014</v>
      </c>
      <c r="B10385" s="1" t="s">
        <v>2759</v>
      </c>
      <c r="C10385" s="1" t="s">
        <v>2761</v>
      </c>
      <c r="D10385" s="1" t="s">
        <v>277</v>
      </c>
      <c r="E10385" s="1" t="s">
        <v>2800</v>
      </c>
      <c r="F10385" s="1">
        <v>1596</v>
      </c>
      <c r="G10385" s="1">
        <v>0.75</v>
      </c>
      <c r="H10385" s="1">
        <v>0.97</v>
      </c>
      <c r="I10385" s="2">
        <f t="shared" si="162"/>
        <v>1548.12</v>
      </c>
    </row>
    <row r="10386" spans="1:9" x14ac:dyDescent="0.2">
      <c r="A10386" s="6">
        <v>2014</v>
      </c>
      <c r="B10386" s="1" t="s">
        <v>2759</v>
      </c>
      <c r="C10386" s="1" t="s">
        <v>2761</v>
      </c>
      <c r="D10386" s="1" t="s">
        <v>277</v>
      </c>
      <c r="E10386" s="1" t="s">
        <v>2801</v>
      </c>
      <c r="F10386" s="1">
        <v>1224</v>
      </c>
      <c r="G10386" s="1">
        <v>0.82</v>
      </c>
      <c r="H10386" s="1">
        <v>1.02</v>
      </c>
      <c r="I10386" s="2">
        <f t="shared" si="162"/>
        <v>1248.48</v>
      </c>
    </row>
    <row r="10387" spans="1:9" x14ac:dyDescent="0.2">
      <c r="A10387" s="6">
        <v>2014</v>
      </c>
      <c r="B10387" s="1" t="s">
        <v>2759</v>
      </c>
      <c r="C10387" s="1" t="s">
        <v>2761</v>
      </c>
      <c r="D10387" s="1" t="s">
        <v>277</v>
      </c>
      <c r="E10387" s="1" t="s">
        <v>2802</v>
      </c>
      <c r="F10387" s="1">
        <v>1668</v>
      </c>
      <c r="G10387" s="1">
        <v>0.74</v>
      </c>
      <c r="H10387" s="1">
        <v>1.1299999999999999</v>
      </c>
      <c r="I10387" s="2">
        <f t="shared" si="162"/>
        <v>1884.84</v>
      </c>
    </row>
    <row r="10388" spans="1:9" x14ac:dyDescent="0.2">
      <c r="A10388" s="6">
        <v>2014</v>
      </c>
      <c r="B10388" s="1" t="s">
        <v>2759</v>
      </c>
      <c r="C10388" s="1" t="s">
        <v>2761</v>
      </c>
      <c r="D10388" s="1" t="s">
        <v>277</v>
      </c>
      <c r="E10388" s="1" t="s">
        <v>2803</v>
      </c>
      <c r="F10388" s="1">
        <v>1380</v>
      </c>
      <c r="G10388" s="1">
        <v>0.65</v>
      </c>
      <c r="H10388" s="1">
        <v>0.96</v>
      </c>
      <c r="I10388" s="2">
        <f t="shared" si="162"/>
        <v>1324.8</v>
      </c>
    </row>
    <row r="10389" spans="1:9" x14ac:dyDescent="0.2">
      <c r="A10389" s="6">
        <v>2014</v>
      </c>
      <c r="B10389" s="1" t="s">
        <v>2759</v>
      </c>
      <c r="C10389" s="1" t="s">
        <v>2761</v>
      </c>
      <c r="D10389" s="1" t="s">
        <v>277</v>
      </c>
      <c r="E10389" s="1" t="s">
        <v>2804</v>
      </c>
      <c r="F10389" s="1">
        <v>1212</v>
      </c>
      <c r="G10389" s="1">
        <v>0.75</v>
      </c>
      <c r="H10389" s="1">
        <v>1.1000000000000001</v>
      </c>
      <c r="I10389" s="2">
        <f t="shared" si="162"/>
        <v>1333.2</v>
      </c>
    </row>
    <row r="10390" spans="1:9" x14ac:dyDescent="0.2">
      <c r="A10390" s="6">
        <v>2014</v>
      </c>
      <c r="B10390" s="1" t="s">
        <v>2759</v>
      </c>
      <c r="C10390" s="1" t="s">
        <v>2761</v>
      </c>
      <c r="D10390" s="1" t="s">
        <v>277</v>
      </c>
      <c r="E10390" s="1" t="s">
        <v>2805</v>
      </c>
      <c r="F10390" s="1">
        <v>1608</v>
      </c>
      <c r="G10390" s="1">
        <v>0.89</v>
      </c>
      <c r="H10390" s="1">
        <v>1.1399999999999999</v>
      </c>
      <c r="I10390" s="2">
        <f t="shared" si="162"/>
        <v>1833.12</v>
      </c>
    </row>
    <row r="10391" spans="1:9" x14ac:dyDescent="0.2">
      <c r="A10391" s="6">
        <v>2014</v>
      </c>
      <c r="B10391" s="1" t="s">
        <v>2759</v>
      </c>
      <c r="C10391" s="1" t="s">
        <v>2761</v>
      </c>
      <c r="D10391" s="1" t="s">
        <v>277</v>
      </c>
      <c r="E10391" s="1" t="s">
        <v>2806</v>
      </c>
      <c r="F10391" s="1">
        <v>1500</v>
      </c>
      <c r="G10391" s="1">
        <v>0.65</v>
      </c>
      <c r="H10391" s="1">
        <v>1.1200000000000001</v>
      </c>
      <c r="I10391" s="2">
        <f t="shared" si="162"/>
        <v>1680.0000000000002</v>
      </c>
    </row>
    <row r="10392" spans="1:9" x14ac:dyDescent="0.2">
      <c r="A10392" s="6">
        <v>2014</v>
      </c>
      <c r="B10392" s="1" t="s">
        <v>2759</v>
      </c>
      <c r="C10392" s="1" t="s">
        <v>2761</v>
      </c>
      <c r="D10392" s="1" t="s">
        <v>277</v>
      </c>
      <c r="E10392" s="1" t="s">
        <v>2807</v>
      </c>
      <c r="F10392" s="1">
        <v>1260</v>
      </c>
      <c r="G10392" s="1">
        <v>0.82</v>
      </c>
      <c r="H10392" s="1">
        <v>1.03</v>
      </c>
      <c r="I10392" s="2">
        <f t="shared" si="162"/>
        <v>1297.8</v>
      </c>
    </row>
    <row r="10393" spans="1:9" x14ac:dyDescent="0.2">
      <c r="A10393" s="6">
        <v>2014</v>
      </c>
      <c r="B10393" s="1" t="s">
        <v>2759</v>
      </c>
      <c r="C10393" s="1" t="s">
        <v>2761</v>
      </c>
      <c r="D10393" s="1" t="s">
        <v>277</v>
      </c>
      <c r="E10393" s="1" t="s">
        <v>2808</v>
      </c>
      <c r="F10393" s="1">
        <v>1500</v>
      </c>
      <c r="G10393" s="1">
        <v>0.88</v>
      </c>
      <c r="H10393" s="1">
        <v>1.1499999999999999</v>
      </c>
      <c r="I10393" s="2">
        <f t="shared" si="162"/>
        <v>1724.9999999999998</v>
      </c>
    </row>
    <row r="10394" spans="1:9" x14ac:dyDescent="0.2">
      <c r="A10394" s="6">
        <v>2014</v>
      </c>
      <c r="B10394" s="1" t="s">
        <v>2759</v>
      </c>
      <c r="C10394" s="1" t="s">
        <v>2761</v>
      </c>
      <c r="D10394" s="1" t="s">
        <v>277</v>
      </c>
      <c r="E10394" s="1" t="s">
        <v>2809</v>
      </c>
      <c r="F10394" s="1">
        <v>1620</v>
      </c>
      <c r="G10394" s="1">
        <v>0.69</v>
      </c>
      <c r="H10394" s="1">
        <v>1.1200000000000001</v>
      </c>
      <c r="I10394" s="2">
        <f t="shared" si="162"/>
        <v>1814.4</v>
      </c>
    </row>
    <row r="10395" spans="1:9" x14ac:dyDescent="0.2">
      <c r="A10395" s="6">
        <v>2014</v>
      </c>
      <c r="B10395" s="1" t="s">
        <v>2759</v>
      </c>
      <c r="C10395" s="1" t="s">
        <v>2761</v>
      </c>
      <c r="D10395" s="1" t="s">
        <v>277</v>
      </c>
      <c r="E10395" s="1" t="s">
        <v>2810</v>
      </c>
      <c r="F10395" s="1">
        <v>1572</v>
      </c>
      <c r="G10395" s="1">
        <v>0.61</v>
      </c>
      <c r="H10395" s="1">
        <v>1.1299999999999999</v>
      </c>
      <c r="I10395" s="2">
        <f t="shared" si="162"/>
        <v>1776.36</v>
      </c>
    </row>
    <row r="10396" spans="1:9" x14ac:dyDescent="0.2">
      <c r="A10396" s="6">
        <v>2014</v>
      </c>
      <c r="B10396" s="1" t="s">
        <v>2759</v>
      </c>
      <c r="C10396" s="1" t="s">
        <v>2761</v>
      </c>
      <c r="D10396" s="1" t="s">
        <v>277</v>
      </c>
      <c r="E10396" s="1" t="s">
        <v>2811</v>
      </c>
      <c r="F10396" s="1">
        <v>1272</v>
      </c>
      <c r="G10396" s="1">
        <v>0.84</v>
      </c>
      <c r="H10396" s="1">
        <v>0.94</v>
      </c>
      <c r="I10396" s="2">
        <f t="shared" si="162"/>
        <v>1195.6799999999998</v>
      </c>
    </row>
    <row r="10397" spans="1:9" x14ac:dyDescent="0.2">
      <c r="A10397" s="6">
        <v>2014</v>
      </c>
      <c r="B10397" s="1" t="s">
        <v>2759</v>
      </c>
      <c r="C10397" s="1" t="s">
        <v>2761</v>
      </c>
      <c r="D10397" s="1" t="s">
        <v>277</v>
      </c>
      <c r="E10397" s="1" t="s">
        <v>2812</v>
      </c>
      <c r="F10397" s="1">
        <v>1608</v>
      </c>
      <c r="G10397" s="1">
        <v>0.73</v>
      </c>
      <c r="H10397" s="1">
        <v>0.99</v>
      </c>
      <c r="I10397" s="2">
        <f t="shared" si="162"/>
        <v>1591.92</v>
      </c>
    </row>
    <row r="10398" spans="1:9" x14ac:dyDescent="0.2">
      <c r="A10398" s="6">
        <v>2014</v>
      </c>
      <c r="B10398" s="1" t="s">
        <v>2759</v>
      </c>
      <c r="C10398" s="1" t="s">
        <v>2761</v>
      </c>
      <c r="D10398" s="1" t="s">
        <v>277</v>
      </c>
      <c r="E10398" s="1" t="s">
        <v>2813</v>
      </c>
      <c r="F10398" s="1">
        <v>1596</v>
      </c>
      <c r="G10398" s="1">
        <v>0.67</v>
      </c>
      <c r="H10398" s="1">
        <v>0.99</v>
      </c>
      <c r="I10398" s="2">
        <f t="shared" si="162"/>
        <v>1580.04</v>
      </c>
    </row>
    <row r="10399" spans="1:9" x14ac:dyDescent="0.2">
      <c r="A10399" s="6">
        <v>2014</v>
      </c>
      <c r="B10399" s="1" t="s">
        <v>2759</v>
      </c>
      <c r="C10399" s="1" t="s">
        <v>2761</v>
      </c>
      <c r="D10399" s="1" t="s">
        <v>277</v>
      </c>
      <c r="E10399" s="1" t="s">
        <v>2814</v>
      </c>
      <c r="F10399" s="1">
        <v>1560</v>
      </c>
      <c r="G10399" s="1">
        <v>0.82</v>
      </c>
      <c r="H10399" s="1">
        <v>1.2</v>
      </c>
      <c r="I10399" s="2">
        <f t="shared" si="162"/>
        <v>1872</v>
      </c>
    </row>
    <row r="10400" spans="1:9" x14ac:dyDescent="0.2">
      <c r="A10400" s="6">
        <v>2014</v>
      </c>
      <c r="B10400" s="1" t="s">
        <v>2759</v>
      </c>
      <c r="C10400" s="1" t="s">
        <v>2761</v>
      </c>
      <c r="D10400" s="1" t="s">
        <v>277</v>
      </c>
      <c r="E10400" s="1" t="s">
        <v>2815</v>
      </c>
      <c r="F10400" s="1">
        <v>1572</v>
      </c>
      <c r="G10400" s="1">
        <v>0.73</v>
      </c>
      <c r="H10400" s="1">
        <v>1.04</v>
      </c>
      <c r="I10400" s="2">
        <f t="shared" si="162"/>
        <v>1634.88</v>
      </c>
    </row>
    <row r="10401" spans="1:9" x14ac:dyDescent="0.2">
      <c r="A10401" s="6">
        <v>2014</v>
      </c>
      <c r="B10401" s="1" t="s">
        <v>2759</v>
      </c>
      <c r="C10401" s="1" t="s">
        <v>2761</v>
      </c>
      <c r="D10401" s="1" t="s">
        <v>277</v>
      </c>
      <c r="E10401" s="1" t="s">
        <v>2816</v>
      </c>
      <c r="F10401" s="1">
        <v>1536</v>
      </c>
      <c r="G10401" s="1">
        <v>0.67</v>
      </c>
      <c r="H10401" s="1">
        <v>1.0900000000000001</v>
      </c>
      <c r="I10401" s="2">
        <f t="shared" si="162"/>
        <v>1674.2400000000002</v>
      </c>
    </row>
    <row r="10402" spans="1:9" x14ac:dyDescent="0.2">
      <c r="A10402" s="6">
        <v>2014</v>
      </c>
      <c r="B10402" s="1" t="s">
        <v>2759</v>
      </c>
      <c r="C10402" s="1" t="s">
        <v>2761</v>
      </c>
      <c r="D10402" s="1" t="s">
        <v>277</v>
      </c>
      <c r="E10402" s="1" t="s">
        <v>2817</v>
      </c>
      <c r="F10402" s="1">
        <v>1344</v>
      </c>
      <c r="G10402" s="1">
        <v>0.66</v>
      </c>
      <c r="H10402" s="1">
        <v>1</v>
      </c>
      <c r="I10402" s="2">
        <f t="shared" si="162"/>
        <v>1344</v>
      </c>
    </row>
    <row r="10403" spans="1:9" x14ac:dyDescent="0.2">
      <c r="A10403" s="6">
        <v>2014</v>
      </c>
      <c r="B10403" s="1" t="s">
        <v>2759</v>
      </c>
      <c r="C10403" s="1" t="s">
        <v>2761</v>
      </c>
      <c r="D10403" s="1" t="s">
        <v>277</v>
      </c>
      <c r="E10403" s="1" t="s">
        <v>2818</v>
      </c>
      <c r="F10403" s="1">
        <v>1596</v>
      </c>
      <c r="G10403" s="1">
        <v>0.69</v>
      </c>
      <c r="H10403" s="1">
        <v>1.17</v>
      </c>
      <c r="I10403" s="2">
        <f t="shared" si="162"/>
        <v>1867.32</v>
      </c>
    </row>
    <row r="10404" spans="1:9" x14ac:dyDescent="0.2">
      <c r="A10404" s="6">
        <v>2014</v>
      </c>
      <c r="B10404" s="1" t="s">
        <v>2759</v>
      </c>
      <c r="C10404" s="1" t="s">
        <v>2761</v>
      </c>
      <c r="D10404" s="1" t="s">
        <v>277</v>
      </c>
      <c r="E10404" s="1" t="s">
        <v>2819</v>
      </c>
      <c r="F10404" s="1">
        <v>1320</v>
      </c>
      <c r="G10404" s="1">
        <v>0.67</v>
      </c>
      <c r="H10404" s="1">
        <v>1.1399999999999999</v>
      </c>
      <c r="I10404" s="2">
        <f t="shared" si="162"/>
        <v>1504.8</v>
      </c>
    </row>
    <row r="10405" spans="1:9" x14ac:dyDescent="0.2">
      <c r="A10405" s="6">
        <v>2014</v>
      </c>
      <c r="B10405" s="1" t="s">
        <v>2759</v>
      </c>
      <c r="C10405" s="1" t="s">
        <v>2761</v>
      </c>
      <c r="D10405" s="1" t="s">
        <v>277</v>
      </c>
      <c r="E10405" s="1" t="s">
        <v>2820</v>
      </c>
      <c r="F10405" s="1">
        <v>1260</v>
      </c>
      <c r="G10405" s="1">
        <v>0.82</v>
      </c>
      <c r="H10405" s="1">
        <v>0.91</v>
      </c>
      <c r="I10405" s="2">
        <f t="shared" si="162"/>
        <v>1146.6000000000001</v>
      </c>
    </row>
    <row r="10406" spans="1:9" x14ac:dyDescent="0.2">
      <c r="A10406" s="6">
        <v>2014</v>
      </c>
      <c r="B10406" s="1" t="s">
        <v>2759</v>
      </c>
      <c r="C10406" s="1" t="s">
        <v>2761</v>
      </c>
      <c r="D10406" s="1" t="s">
        <v>277</v>
      </c>
      <c r="E10406" s="1" t="s">
        <v>2821</v>
      </c>
      <c r="F10406" s="1">
        <v>1440</v>
      </c>
      <c r="G10406" s="1">
        <v>0.74</v>
      </c>
      <c r="H10406" s="1">
        <v>1.1499999999999999</v>
      </c>
      <c r="I10406" s="2">
        <f t="shared" si="162"/>
        <v>1655.9999999999998</v>
      </c>
    </row>
    <row r="10407" spans="1:9" x14ac:dyDescent="0.2">
      <c r="A10407" s="6">
        <v>2014</v>
      </c>
      <c r="B10407" s="1" t="s">
        <v>2759</v>
      </c>
      <c r="C10407" s="1" t="s">
        <v>2761</v>
      </c>
      <c r="D10407" s="1" t="s">
        <v>277</v>
      </c>
      <c r="E10407" s="1" t="s">
        <v>2822</v>
      </c>
      <c r="F10407" s="1">
        <v>1452</v>
      </c>
      <c r="G10407" s="1">
        <v>0.87</v>
      </c>
      <c r="H10407" s="1">
        <v>1</v>
      </c>
      <c r="I10407" s="2">
        <f t="shared" si="162"/>
        <v>1452</v>
      </c>
    </row>
    <row r="10408" spans="1:9" x14ac:dyDescent="0.2">
      <c r="A10408" s="6">
        <v>2014</v>
      </c>
      <c r="B10408" s="1" t="s">
        <v>2759</v>
      </c>
      <c r="C10408" s="1" t="s">
        <v>2761</v>
      </c>
      <c r="D10408" s="1" t="s">
        <v>277</v>
      </c>
      <c r="E10408" s="1" t="s">
        <v>2823</v>
      </c>
      <c r="F10408" s="1">
        <v>1200</v>
      </c>
      <c r="G10408" s="1">
        <v>0.79</v>
      </c>
      <c r="H10408" s="1">
        <v>1.08</v>
      </c>
      <c r="I10408" s="2">
        <f t="shared" si="162"/>
        <v>1296</v>
      </c>
    </row>
    <row r="10409" spans="1:9" x14ac:dyDescent="0.2">
      <c r="A10409" s="6">
        <v>2014</v>
      </c>
      <c r="B10409" s="1" t="s">
        <v>2759</v>
      </c>
      <c r="C10409" s="1" t="s">
        <v>2761</v>
      </c>
      <c r="D10409" s="1" t="s">
        <v>277</v>
      </c>
      <c r="E10409" s="1" t="s">
        <v>2824</v>
      </c>
      <c r="F10409" s="1">
        <v>1476</v>
      </c>
      <c r="G10409" s="1">
        <v>0.9</v>
      </c>
      <c r="H10409" s="1">
        <v>1.06</v>
      </c>
      <c r="I10409" s="2">
        <f t="shared" si="162"/>
        <v>1564.5600000000002</v>
      </c>
    </row>
    <row r="10410" spans="1:9" x14ac:dyDescent="0.2">
      <c r="A10410" s="6">
        <v>2014</v>
      </c>
      <c r="B10410" s="1" t="s">
        <v>2759</v>
      </c>
      <c r="C10410" s="1" t="s">
        <v>2761</v>
      </c>
      <c r="D10410" s="1" t="s">
        <v>277</v>
      </c>
      <c r="E10410" s="1" t="s">
        <v>2825</v>
      </c>
      <c r="F10410" s="1">
        <v>1200</v>
      </c>
      <c r="G10410" s="1">
        <v>0.78</v>
      </c>
      <c r="H10410" s="1">
        <v>1.05</v>
      </c>
      <c r="I10410" s="2">
        <f t="shared" si="162"/>
        <v>1260</v>
      </c>
    </row>
    <row r="10411" spans="1:9" x14ac:dyDescent="0.2">
      <c r="A10411" s="6">
        <v>2014</v>
      </c>
      <c r="B10411" s="1" t="s">
        <v>2759</v>
      </c>
      <c r="C10411" s="1" t="s">
        <v>2761</v>
      </c>
      <c r="D10411" s="1" t="s">
        <v>277</v>
      </c>
      <c r="E10411" s="1" t="s">
        <v>2826</v>
      </c>
      <c r="F10411" s="1">
        <v>1380</v>
      </c>
      <c r="G10411" s="1">
        <v>0.7</v>
      </c>
      <c r="H10411" s="1">
        <v>1.01</v>
      </c>
      <c r="I10411" s="2">
        <f t="shared" si="162"/>
        <v>1393.8</v>
      </c>
    </row>
    <row r="10412" spans="1:9" x14ac:dyDescent="0.2">
      <c r="A10412" s="6">
        <v>2014</v>
      </c>
      <c r="B10412" s="1" t="s">
        <v>2759</v>
      </c>
      <c r="C10412" s="1" t="s">
        <v>2761</v>
      </c>
      <c r="D10412" s="1" t="s">
        <v>277</v>
      </c>
      <c r="E10412" s="1" t="s">
        <v>2827</v>
      </c>
      <c r="F10412" s="1">
        <v>1368</v>
      </c>
      <c r="G10412" s="1">
        <v>0.67</v>
      </c>
      <c r="H10412" s="1">
        <v>1.02</v>
      </c>
      <c r="I10412" s="2">
        <f t="shared" si="162"/>
        <v>1395.3600000000001</v>
      </c>
    </row>
    <row r="10413" spans="1:9" x14ac:dyDescent="0.2">
      <c r="A10413" s="6">
        <v>2014</v>
      </c>
      <c r="B10413" s="1" t="s">
        <v>2759</v>
      </c>
      <c r="C10413" s="1" t="s">
        <v>2761</v>
      </c>
      <c r="D10413" s="1" t="s">
        <v>277</v>
      </c>
      <c r="E10413" s="1" t="s">
        <v>2828</v>
      </c>
      <c r="F10413" s="1">
        <v>1236</v>
      </c>
      <c r="G10413" s="1">
        <v>0.79</v>
      </c>
      <c r="H10413" s="1">
        <v>0.94</v>
      </c>
      <c r="I10413" s="2">
        <f t="shared" si="162"/>
        <v>1161.8399999999999</v>
      </c>
    </row>
    <row r="10414" spans="1:9" x14ac:dyDescent="0.2">
      <c r="A10414" s="6">
        <v>2014</v>
      </c>
      <c r="B10414" s="1" t="s">
        <v>2759</v>
      </c>
      <c r="C10414" s="1" t="s">
        <v>2761</v>
      </c>
      <c r="D10414" s="1" t="s">
        <v>277</v>
      </c>
      <c r="E10414" s="1" t="s">
        <v>2829</v>
      </c>
      <c r="F10414" s="1">
        <v>1392</v>
      </c>
      <c r="G10414" s="1">
        <v>0.63</v>
      </c>
      <c r="H10414" s="1">
        <v>1.05</v>
      </c>
      <c r="I10414" s="2">
        <f t="shared" si="162"/>
        <v>1461.6000000000001</v>
      </c>
    </row>
    <row r="10415" spans="1:9" x14ac:dyDescent="0.2">
      <c r="A10415" s="6">
        <v>2014</v>
      </c>
      <c r="B10415" s="1" t="s">
        <v>2759</v>
      </c>
      <c r="C10415" s="1" t="s">
        <v>2761</v>
      </c>
      <c r="D10415" s="1" t="s">
        <v>277</v>
      </c>
      <c r="E10415" s="1" t="s">
        <v>2830</v>
      </c>
      <c r="F10415" s="1">
        <v>1392</v>
      </c>
      <c r="G10415" s="1">
        <v>0.67</v>
      </c>
      <c r="H10415" s="1">
        <v>1.2</v>
      </c>
      <c r="I10415" s="2">
        <f t="shared" si="162"/>
        <v>1670.3999999999999</v>
      </c>
    </row>
    <row r="10416" spans="1:9" x14ac:dyDescent="0.2">
      <c r="A10416" s="6">
        <v>2014</v>
      </c>
      <c r="B10416" s="1" t="s">
        <v>2759</v>
      </c>
      <c r="C10416" s="1" t="s">
        <v>2761</v>
      </c>
      <c r="D10416" s="1" t="s">
        <v>277</v>
      </c>
      <c r="E10416" s="1" t="s">
        <v>2831</v>
      </c>
      <c r="F10416" s="1">
        <v>1248</v>
      </c>
      <c r="G10416" s="1">
        <v>0.83</v>
      </c>
      <c r="H10416" s="1">
        <v>1.1499999999999999</v>
      </c>
      <c r="I10416" s="2">
        <f t="shared" si="162"/>
        <v>1435.1999999999998</v>
      </c>
    </row>
    <row r="10417" spans="1:9" x14ac:dyDescent="0.2">
      <c r="A10417" s="6">
        <v>2014</v>
      </c>
      <c r="B10417" s="1" t="s">
        <v>2759</v>
      </c>
      <c r="C10417" s="1" t="s">
        <v>2761</v>
      </c>
      <c r="D10417" s="1" t="s">
        <v>277</v>
      </c>
      <c r="E10417" s="1" t="s">
        <v>2832</v>
      </c>
      <c r="F10417" s="1">
        <v>1536</v>
      </c>
      <c r="G10417" s="1">
        <v>0.74</v>
      </c>
      <c r="H10417" s="1">
        <v>1.18</v>
      </c>
      <c r="I10417" s="2">
        <f t="shared" si="162"/>
        <v>1812.48</v>
      </c>
    </row>
    <row r="10418" spans="1:9" x14ac:dyDescent="0.2">
      <c r="A10418" s="6">
        <v>2014</v>
      </c>
      <c r="B10418" s="1" t="s">
        <v>2759</v>
      </c>
      <c r="C10418" s="1" t="s">
        <v>2761</v>
      </c>
      <c r="D10418" s="1" t="s">
        <v>277</v>
      </c>
      <c r="E10418" s="1" t="s">
        <v>2833</v>
      </c>
      <c r="F10418" s="1">
        <v>1596</v>
      </c>
      <c r="G10418" s="1">
        <v>0.64</v>
      </c>
      <c r="H10418" s="1">
        <v>0.94</v>
      </c>
      <c r="I10418" s="2">
        <f t="shared" si="162"/>
        <v>1500.24</v>
      </c>
    </row>
    <row r="10419" spans="1:9" x14ac:dyDescent="0.2">
      <c r="A10419" s="6">
        <v>2014</v>
      </c>
      <c r="B10419" s="1" t="s">
        <v>2759</v>
      </c>
      <c r="C10419" s="1" t="s">
        <v>2761</v>
      </c>
      <c r="D10419" s="1" t="s">
        <v>277</v>
      </c>
      <c r="E10419" s="1" t="s">
        <v>2834</v>
      </c>
      <c r="F10419" s="1">
        <v>1560</v>
      </c>
      <c r="G10419" s="1">
        <v>0.78</v>
      </c>
      <c r="H10419" s="1">
        <v>1.03</v>
      </c>
      <c r="I10419" s="2">
        <f t="shared" si="162"/>
        <v>1606.8</v>
      </c>
    </row>
    <row r="10420" spans="1:9" x14ac:dyDescent="0.2">
      <c r="A10420" s="6">
        <v>2014</v>
      </c>
      <c r="B10420" s="1" t="s">
        <v>2759</v>
      </c>
      <c r="C10420" s="1" t="s">
        <v>2761</v>
      </c>
      <c r="D10420" s="1" t="s">
        <v>277</v>
      </c>
      <c r="E10420" s="1" t="s">
        <v>2835</v>
      </c>
      <c r="F10420" s="1">
        <v>1428</v>
      </c>
      <c r="G10420" s="1">
        <v>0.9</v>
      </c>
      <c r="H10420" s="1">
        <v>0.98</v>
      </c>
      <c r="I10420" s="2">
        <f t="shared" si="162"/>
        <v>1399.44</v>
      </c>
    </row>
    <row r="10421" spans="1:9" x14ac:dyDescent="0.2">
      <c r="A10421" s="6">
        <v>2014</v>
      </c>
      <c r="B10421" s="1" t="s">
        <v>2759</v>
      </c>
      <c r="C10421" s="1" t="s">
        <v>2761</v>
      </c>
      <c r="D10421" s="1" t="s">
        <v>277</v>
      </c>
      <c r="E10421" s="1" t="s">
        <v>2836</v>
      </c>
      <c r="F10421" s="1">
        <v>1584</v>
      </c>
      <c r="G10421" s="1">
        <v>0.6</v>
      </c>
      <c r="H10421" s="1">
        <v>1.1499999999999999</v>
      </c>
      <c r="I10421" s="2">
        <f t="shared" si="162"/>
        <v>1821.6</v>
      </c>
    </row>
    <row r="10422" spans="1:9" x14ac:dyDescent="0.2">
      <c r="A10422" s="6">
        <v>2014</v>
      </c>
      <c r="B10422" s="1" t="s">
        <v>2759</v>
      </c>
      <c r="C10422" s="1" t="s">
        <v>2761</v>
      </c>
      <c r="D10422" s="1" t="s">
        <v>277</v>
      </c>
      <c r="E10422" s="1" t="s">
        <v>2837</v>
      </c>
      <c r="F10422" s="1">
        <v>1392</v>
      </c>
      <c r="G10422" s="1">
        <v>0.68</v>
      </c>
      <c r="H10422" s="1">
        <v>1</v>
      </c>
      <c r="I10422" s="2">
        <f t="shared" si="162"/>
        <v>1392</v>
      </c>
    </row>
    <row r="10423" spans="1:9" x14ac:dyDescent="0.2">
      <c r="A10423" s="6">
        <v>2014</v>
      </c>
      <c r="B10423" s="1" t="s">
        <v>2759</v>
      </c>
      <c r="C10423" s="1" t="s">
        <v>2761</v>
      </c>
      <c r="D10423" s="1" t="s">
        <v>277</v>
      </c>
      <c r="E10423" s="1" t="s">
        <v>2838</v>
      </c>
      <c r="F10423" s="1">
        <v>1488</v>
      </c>
      <c r="G10423" s="1">
        <v>0.63</v>
      </c>
      <c r="H10423" s="1">
        <v>1.03</v>
      </c>
      <c r="I10423" s="2">
        <f t="shared" si="162"/>
        <v>1532.64</v>
      </c>
    </row>
    <row r="10424" spans="1:9" x14ac:dyDescent="0.2">
      <c r="A10424" s="6">
        <v>2014</v>
      </c>
      <c r="B10424" s="1" t="s">
        <v>2759</v>
      </c>
      <c r="C10424" s="1" t="s">
        <v>2761</v>
      </c>
      <c r="D10424" s="1" t="s">
        <v>277</v>
      </c>
      <c r="E10424" s="1" t="s">
        <v>2839</v>
      </c>
      <c r="F10424" s="1">
        <v>1200</v>
      </c>
      <c r="G10424" s="1">
        <v>0.77</v>
      </c>
      <c r="H10424" s="1">
        <v>1.17</v>
      </c>
      <c r="I10424" s="2">
        <f t="shared" si="162"/>
        <v>1404</v>
      </c>
    </row>
    <row r="10425" spans="1:9" x14ac:dyDescent="0.2">
      <c r="A10425" s="6">
        <v>2014</v>
      </c>
      <c r="B10425" s="1" t="s">
        <v>2759</v>
      </c>
      <c r="C10425" s="1" t="s">
        <v>2761</v>
      </c>
      <c r="D10425" s="1" t="s">
        <v>277</v>
      </c>
      <c r="E10425" s="1" t="s">
        <v>2840</v>
      </c>
      <c r="F10425" s="1">
        <v>1224</v>
      </c>
      <c r="G10425" s="1">
        <v>0.68</v>
      </c>
      <c r="H10425" s="1">
        <v>1.17</v>
      </c>
      <c r="I10425" s="2">
        <f t="shared" si="162"/>
        <v>1432.08</v>
      </c>
    </row>
    <row r="10426" spans="1:9" x14ac:dyDescent="0.2">
      <c r="A10426" s="6">
        <v>2014</v>
      </c>
      <c r="B10426" s="1" t="s">
        <v>2759</v>
      </c>
      <c r="C10426" s="1" t="s">
        <v>2761</v>
      </c>
      <c r="D10426" s="1" t="s">
        <v>277</v>
      </c>
      <c r="E10426" s="1" t="s">
        <v>2841</v>
      </c>
      <c r="F10426" s="1">
        <v>1596</v>
      </c>
      <c r="G10426" s="1">
        <v>0.78</v>
      </c>
      <c r="H10426" s="1">
        <v>1.06</v>
      </c>
      <c r="I10426" s="2">
        <f t="shared" si="162"/>
        <v>1691.76</v>
      </c>
    </row>
    <row r="10427" spans="1:9" x14ac:dyDescent="0.2">
      <c r="A10427" s="6">
        <v>2014</v>
      </c>
      <c r="B10427" s="1" t="s">
        <v>2759</v>
      </c>
      <c r="C10427" s="1" t="s">
        <v>2761</v>
      </c>
      <c r="D10427" s="1" t="s">
        <v>277</v>
      </c>
      <c r="E10427" s="1" t="s">
        <v>2842</v>
      </c>
      <c r="F10427" s="1">
        <v>1548</v>
      </c>
      <c r="G10427" s="1">
        <v>0.88</v>
      </c>
      <c r="H10427" s="1">
        <v>0.92</v>
      </c>
      <c r="I10427" s="2">
        <f t="shared" si="162"/>
        <v>1424.16</v>
      </c>
    </row>
    <row r="10428" spans="1:9" x14ac:dyDescent="0.2">
      <c r="A10428" s="6">
        <v>2014</v>
      </c>
      <c r="B10428" s="1" t="s">
        <v>2759</v>
      </c>
      <c r="C10428" s="1" t="s">
        <v>2761</v>
      </c>
      <c r="D10428" s="1" t="s">
        <v>277</v>
      </c>
      <c r="E10428" s="1" t="s">
        <v>2843</v>
      </c>
      <c r="F10428" s="1">
        <v>1380</v>
      </c>
      <c r="G10428" s="1">
        <v>0.88</v>
      </c>
      <c r="H10428" s="1">
        <v>0.99</v>
      </c>
      <c r="I10428" s="2">
        <f t="shared" si="162"/>
        <v>1366.2</v>
      </c>
    </row>
    <row r="10429" spans="1:9" x14ac:dyDescent="0.2">
      <c r="A10429" s="6">
        <v>2014</v>
      </c>
      <c r="B10429" s="1" t="s">
        <v>2759</v>
      </c>
      <c r="C10429" s="1" t="s">
        <v>2761</v>
      </c>
      <c r="D10429" s="1" t="s">
        <v>277</v>
      </c>
      <c r="E10429" s="1" t="s">
        <v>2844</v>
      </c>
      <c r="F10429" s="1">
        <v>1308</v>
      </c>
      <c r="G10429" s="1">
        <v>0.74</v>
      </c>
      <c r="H10429" s="1">
        <v>1.07</v>
      </c>
      <c r="I10429" s="2">
        <f t="shared" si="162"/>
        <v>1399.5600000000002</v>
      </c>
    </row>
    <row r="10430" spans="1:9" x14ac:dyDescent="0.2">
      <c r="A10430" s="6">
        <v>2014</v>
      </c>
      <c r="B10430" s="1" t="s">
        <v>2759</v>
      </c>
      <c r="C10430" s="1" t="s">
        <v>2761</v>
      </c>
      <c r="D10430" s="1" t="s">
        <v>277</v>
      </c>
      <c r="E10430" s="1" t="s">
        <v>2845</v>
      </c>
      <c r="F10430" s="1">
        <v>1632</v>
      </c>
      <c r="G10430" s="1">
        <v>0.85</v>
      </c>
      <c r="H10430" s="1">
        <v>1.0900000000000001</v>
      </c>
      <c r="I10430" s="2">
        <f t="shared" si="162"/>
        <v>1778.88</v>
      </c>
    </row>
    <row r="10431" spans="1:9" x14ac:dyDescent="0.2">
      <c r="A10431" s="6">
        <v>2014</v>
      </c>
      <c r="B10431" s="1" t="s">
        <v>2759</v>
      </c>
      <c r="C10431" s="1" t="s">
        <v>2761</v>
      </c>
      <c r="D10431" s="1" t="s">
        <v>277</v>
      </c>
      <c r="E10431" s="1" t="s">
        <v>2846</v>
      </c>
      <c r="F10431" s="1">
        <v>1584</v>
      </c>
      <c r="G10431" s="1">
        <v>0.86</v>
      </c>
      <c r="H10431" s="1">
        <v>1.1599999999999999</v>
      </c>
      <c r="I10431" s="2">
        <f t="shared" si="162"/>
        <v>1837.4399999999998</v>
      </c>
    </row>
    <row r="10432" spans="1:9" x14ac:dyDescent="0.2">
      <c r="A10432" s="6">
        <v>2014</v>
      </c>
      <c r="B10432" s="1" t="s">
        <v>2759</v>
      </c>
      <c r="C10432" s="1" t="s">
        <v>2761</v>
      </c>
      <c r="D10432" s="1" t="s">
        <v>277</v>
      </c>
      <c r="E10432" s="1" t="s">
        <v>2847</v>
      </c>
      <c r="F10432" s="1">
        <v>1572</v>
      </c>
      <c r="G10432" s="1">
        <v>0.85</v>
      </c>
      <c r="H10432" s="1">
        <v>1.2</v>
      </c>
      <c r="I10432" s="2">
        <f t="shared" si="162"/>
        <v>1886.3999999999999</v>
      </c>
    </row>
    <row r="10433" spans="1:9" x14ac:dyDescent="0.2">
      <c r="A10433" s="6">
        <v>2014</v>
      </c>
      <c r="B10433" s="1" t="s">
        <v>2759</v>
      </c>
      <c r="C10433" s="1" t="s">
        <v>2761</v>
      </c>
      <c r="D10433" s="1" t="s">
        <v>277</v>
      </c>
      <c r="E10433" s="1" t="s">
        <v>2848</v>
      </c>
      <c r="F10433" s="1">
        <v>1332</v>
      </c>
      <c r="G10433" s="1">
        <v>0.65</v>
      </c>
      <c r="H10433" s="1">
        <v>1.17</v>
      </c>
      <c r="I10433" s="2">
        <f t="shared" si="162"/>
        <v>1558.4399999999998</v>
      </c>
    </row>
    <row r="10434" spans="1:9" x14ac:dyDescent="0.2">
      <c r="A10434" s="6">
        <v>2014</v>
      </c>
      <c r="B10434" s="1" t="s">
        <v>2759</v>
      </c>
      <c r="C10434" s="1" t="s">
        <v>2761</v>
      </c>
      <c r="D10434" s="1" t="s">
        <v>277</v>
      </c>
      <c r="E10434" s="1" t="s">
        <v>2849</v>
      </c>
      <c r="F10434" s="1">
        <v>1236</v>
      </c>
      <c r="G10434" s="1">
        <v>0.73</v>
      </c>
      <c r="H10434" s="1">
        <v>1.1200000000000001</v>
      </c>
      <c r="I10434" s="2">
        <f t="shared" si="162"/>
        <v>1384.3200000000002</v>
      </c>
    </row>
    <row r="10435" spans="1:9" x14ac:dyDescent="0.2">
      <c r="A10435" s="6">
        <v>2014</v>
      </c>
      <c r="B10435" s="1" t="s">
        <v>2759</v>
      </c>
      <c r="C10435" s="1" t="s">
        <v>2761</v>
      </c>
      <c r="D10435" s="1" t="s">
        <v>277</v>
      </c>
      <c r="E10435" s="1" t="s">
        <v>2850</v>
      </c>
      <c r="F10435" s="1">
        <v>1440</v>
      </c>
      <c r="G10435" s="1">
        <v>0.78</v>
      </c>
      <c r="H10435" s="1">
        <v>1.1599999999999999</v>
      </c>
      <c r="I10435" s="2">
        <f t="shared" si="162"/>
        <v>1670.3999999999999</v>
      </c>
    </row>
    <row r="10436" spans="1:9" x14ac:dyDescent="0.2">
      <c r="A10436" s="6">
        <v>2014</v>
      </c>
      <c r="B10436" s="1" t="s">
        <v>2759</v>
      </c>
      <c r="C10436" s="1" t="s">
        <v>2761</v>
      </c>
      <c r="D10436" s="1" t="s">
        <v>277</v>
      </c>
      <c r="E10436" s="1" t="s">
        <v>2851</v>
      </c>
      <c r="F10436" s="1">
        <v>1428</v>
      </c>
      <c r="G10436" s="1">
        <v>0.82</v>
      </c>
      <c r="H10436" s="1">
        <v>1.1200000000000001</v>
      </c>
      <c r="I10436" s="2">
        <f t="shared" si="162"/>
        <v>1599.3600000000001</v>
      </c>
    </row>
    <row r="10437" spans="1:9" x14ac:dyDescent="0.2">
      <c r="A10437" s="6">
        <v>2014</v>
      </c>
      <c r="B10437" s="1" t="s">
        <v>2759</v>
      </c>
      <c r="C10437" s="1" t="s">
        <v>2761</v>
      </c>
      <c r="D10437" s="1" t="s">
        <v>277</v>
      </c>
      <c r="E10437" s="1" t="s">
        <v>2852</v>
      </c>
      <c r="F10437" s="1">
        <v>1272</v>
      </c>
      <c r="G10437" s="1">
        <v>0.9</v>
      </c>
      <c r="H10437" s="1">
        <v>1.04</v>
      </c>
      <c r="I10437" s="2">
        <f t="shared" si="162"/>
        <v>1322.88</v>
      </c>
    </row>
    <row r="10438" spans="1:9" x14ac:dyDescent="0.2">
      <c r="A10438" s="6">
        <v>2014</v>
      </c>
      <c r="B10438" s="1" t="s">
        <v>2759</v>
      </c>
      <c r="C10438" s="1" t="s">
        <v>2761</v>
      </c>
      <c r="D10438" s="1" t="s">
        <v>277</v>
      </c>
      <c r="E10438" s="1" t="s">
        <v>2853</v>
      </c>
      <c r="F10438" s="1">
        <v>1452</v>
      </c>
      <c r="G10438" s="1">
        <v>0.86</v>
      </c>
      <c r="H10438" s="1">
        <v>0.95</v>
      </c>
      <c r="I10438" s="2">
        <f t="shared" si="162"/>
        <v>1379.3999999999999</v>
      </c>
    </row>
    <row r="10439" spans="1:9" x14ac:dyDescent="0.2">
      <c r="A10439" s="6">
        <v>2014</v>
      </c>
      <c r="B10439" s="1" t="s">
        <v>2759</v>
      </c>
      <c r="C10439" s="1" t="s">
        <v>2761</v>
      </c>
      <c r="D10439" s="1" t="s">
        <v>277</v>
      </c>
      <c r="E10439" s="1" t="s">
        <v>2854</v>
      </c>
      <c r="F10439" s="1">
        <v>1260</v>
      </c>
      <c r="G10439" s="1">
        <v>0.81</v>
      </c>
      <c r="H10439" s="1">
        <v>1.17</v>
      </c>
      <c r="I10439" s="2">
        <f t="shared" si="162"/>
        <v>1474.1999999999998</v>
      </c>
    </row>
    <row r="10440" spans="1:9" x14ac:dyDescent="0.2">
      <c r="A10440" s="6">
        <v>2014</v>
      </c>
      <c r="B10440" s="1" t="s">
        <v>2759</v>
      </c>
      <c r="C10440" s="1" t="s">
        <v>2761</v>
      </c>
      <c r="D10440" s="1" t="s">
        <v>277</v>
      </c>
      <c r="E10440" s="1" t="s">
        <v>2855</v>
      </c>
      <c r="F10440" s="1">
        <v>1248</v>
      </c>
      <c r="G10440" s="1">
        <v>0.81</v>
      </c>
      <c r="H10440" s="1">
        <v>1.1599999999999999</v>
      </c>
      <c r="I10440" s="2">
        <f t="shared" si="162"/>
        <v>1447.6799999999998</v>
      </c>
    </row>
    <row r="10441" spans="1:9" x14ac:dyDescent="0.2">
      <c r="A10441" s="6">
        <v>2014</v>
      </c>
      <c r="B10441" s="1" t="s">
        <v>2759</v>
      </c>
      <c r="C10441" s="1" t="s">
        <v>2761</v>
      </c>
      <c r="D10441" s="1" t="s">
        <v>277</v>
      </c>
      <c r="E10441" s="1" t="s">
        <v>2856</v>
      </c>
      <c r="F10441" s="1">
        <v>1248</v>
      </c>
      <c r="G10441" s="1">
        <v>0.75</v>
      </c>
      <c r="H10441" s="1">
        <v>1</v>
      </c>
      <c r="I10441" s="2">
        <f t="shared" si="162"/>
        <v>1248</v>
      </c>
    </row>
    <row r="10442" spans="1:9" x14ac:dyDescent="0.2">
      <c r="A10442" s="6">
        <v>2014</v>
      </c>
      <c r="B10442" s="1" t="s">
        <v>2759</v>
      </c>
      <c r="C10442" s="1" t="s">
        <v>2761</v>
      </c>
      <c r="D10442" s="1" t="s">
        <v>277</v>
      </c>
      <c r="E10442" s="1" t="s">
        <v>2857</v>
      </c>
      <c r="F10442" s="1">
        <v>1368</v>
      </c>
      <c r="G10442" s="1">
        <v>0.62</v>
      </c>
      <c r="H10442" s="1">
        <v>1.1599999999999999</v>
      </c>
      <c r="I10442" s="2">
        <f t="shared" si="162"/>
        <v>1586.8799999999999</v>
      </c>
    </row>
    <row r="10443" spans="1:9" x14ac:dyDescent="0.2">
      <c r="A10443" s="6">
        <v>2014</v>
      </c>
      <c r="B10443" s="1" t="s">
        <v>2759</v>
      </c>
      <c r="C10443" s="1" t="s">
        <v>2761</v>
      </c>
      <c r="D10443" s="1" t="s">
        <v>277</v>
      </c>
      <c r="E10443" s="1" t="s">
        <v>2858</v>
      </c>
      <c r="F10443" s="1">
        <v>1416</v>
      </c>
      <c r="G10443" s="1">
        <v>0.83</v>
      </c>
      <c r="H10443" s="1">
        <v>1.04</v>
      </c>
      <c r="I10443" s="2">
        <f t="shared" si="162"/>
        <v>1472.64</v>
      </c>
    </row>
    <row r="10444" spans="1:9" x14ac:dyDescent="0.2">
      <c r="A10444" s="6">
        <v>2014</v>
      </c>
      <c r="B10444" s="1" t="s">
        <v>2759</v>
      </c>
      <c r="C10444" s="1" t="s">
        <v>2761</v>
      </c>
      <c r="D10444" s="1" t="s">
        <v>277</v>
      </c>
      <c r="E10444" s="1" t="s">
        <v>2859</v>
      </c>
      <c r="F10444" s="1">
        <v>1452</v>
      </c>
      <c r="G10444" s="1">
        <v>0.76</v>
      </c>
      <c r="H10444" s="1">
        <v>1.1499999999999999</v>
      </c>
      <c r="I10444" s="2">
        <f t="shared" si="162"/>
        <v>1669.8</v>
      </c>
    </row>
    <row r="10445" spans="1:9" x14ac:dyDescent="0.2">
      <c r="A10445" s="6">
        <v>2014</v>
      </c>
      <c r="B10445" s="1" t="s">
        <v>2759</v>
      </c>
      <c r="C10445" s="1" t="s">
        <v>2761</v>
      </c>
      <c r="D10445" s="1" t="s">
        <v>277</v>
      </c>
      <c r="E10445" s="1" t="s">
        <v>2860</v>
      </c>
      <c r="F10445" s="1">
        <v>1308</v>
      </c>
      <c r="G10445" s="1">
        <v>0.65</v>
      </c>
      <c r="H10445" s="1">
        <v>0.94</v>
      </c>
      <c r="I10445" s="2">
        <f t="shared" si="162"/>
        <v>1229.52</v>
      </c>
    </row>
    <row r="10446" spans="1:9" x14ac:dyDescent="0.2">
      <c r="A10446" s="6">
        <v>2014</v>
      </c>
      <c r="B10446" s="1" t="s">
        <v>2759</v>
      </c>
      <c r="C10446" s="1" t="s">
        <v>2761</v>
      </c>
      <c r="D10446" s="1" t="s">
        <v>277</v>
      </c>
      <c r="E10446" s="1" t="s">
        <v>2861</v>
      </c>
      <c r="F10446" s="1">
        <v>1428</v>
      </c>
      <c r="G10446" s="1">
        <v>0.7</v>
      </c>
      <c r="H10446" s="1">
        <v>1.2</v>
      </c>
      <c r="I10446" s="2">
        <f t="shared" si="162"/>
        <v>1713.6</v>
      </c>
    </row>
    <row r="10447" spans="1:9" x14ac:dyDescent="0.2">
      <c r="A10447" s="6">
        <v>2014</v>
      </c>
      <c r="B10447" s="1" t="s">
        <v>2759</v>
      </c>
      <c r="C10447" s="1" t="s">
        <v>2761</v>
      </c>
      <c r="D10447" s="1" t="s">
        <v>277</v>
      </c>
      <c r="E10447" s="1" t="s">
        <v>2862</v>
      </c>
      <c r="F10447" s="1">
        <v>1296</v>
      </c>
      <c r="G10447" s="1">
        <v>0.8</v>
      </c>
      <c r="H10447" s="1">
        <v>1.1299999999999999</v>
      </c>
      <c r="I10447" s="2">
        <f t="shared" ref="I10447:I10510" si="163">H10447 *F10447</f>
        <v>1464.4799999999998</v>
      </c>
    </row>
    <row r="10448" spans="1:9" x14ac:dyDescent="0.2">
      <c r="A10448" s="6">
        <v>2014</v>
      </c>
      <c r="B10448" s="1" t="s">
        <v>2759</v>
      </c>
      <c r="C10448" s="1" t="s">
        <v>2761</v>
      </c>
      <c r="D10448" s="1" t="s">
        <v>277</v>
      </c>
      <c r="E10448" s="1" t="s">
        <v>2863</v>
      </c>
      <c r="F10448" s="1">
        <v>1668</v>
      </c>
      <c r="G10448" s="1">
        <v>0.86</v>
      </c>
      <c r="H10448" s="1">
        <v>1.1499999999999999</v>
      </c>
      <c r="I10448" s="2">
        <f t="shared" si="163"/>
        <v>1918.1999999999998</v>
      </c>
    </row>
    <row r="10449" spans="1:9" x14ac:dyDescent="0.2">
      <c r="A10449" s="6">
        <v>2014</v>
      </c>
      <c r="B10449" s="1" t="s">
        <v>2759</v>
      </c>
      <c r="C10449" s="1" t="s">
        <v>2761</v>
      </c>
      <c r="D10449" s="1" t="s">
        <v>277</v>
      </c>
      <c r="E10449" s="1" t="s">
        <v>2864</v>
      </c>
      <c r="F10449" s="1">
        <v>1356</v>
      </c>
      <c r="G10449" s="1">
        <v>0.89</v>
      </c>
      <c r="H10449" s="1">
        <v>1.1100000000000001</v>
      </c>
      <c r="I10449" s="2">
        <f t="shared" si="163"/>
        <v>1505.16</v>
      </c>
    </row>
    <row r="10450" spans="1:9" x14ac:dyDescent="0.2">
      <c r="A10450" s="6">
        <v>2014</v>
      </c>
      <c r="B10450" s="1" t="s">
        <v>2759</v>
      </c>
      <c r="C10450" s="1" t="s">
        <v>2761</v>
      </c>
      <c r="D10450" s="1" t="s">
        <v>277</v>
      </c>
      <c r="E10450" s="1" t="s">
        <v>2865</v>
      </c>
      <c r="F10450" s="1">
        <v>1212</v>
      </c>
      <c r="G10450" s="1">
        <v>0.88</v>
      </c>
      <c r="H10450" s="1">
        <v>0.93</v>
      </c>
      <c r="I10450" s="2">
        <f t="shared" si="163"/>
        <v>1127.1600000000001</v>
      </c>
    </row>
    <row r="10451" spans="1:9" x14ac:dyDescent="0.2">
      <c r="A10451" s="6">
        <v>2014</v>
      </c>
      <c r="B10451" s="1" t="s">
        <v>2759</v>
      </c>
      <c r="C10451" s="1" t="s">
        <v>2761</v>
      </c>
      <c r="D10451" s="1" t="s">
        <v>277</v>
      </c>
      <c r="E10451" s="1" t="s">
        <v>2866</v>
      </c>
      <c r="F10451" s="1">
        <v>1296</v>
      </c>
      <c r="G10451" s="1">
        <v>0.6</v>
      </c>
      <c r="H10451" s="1">
        <v>0.91</v>
      </c>
      <c r="I10451" s="2">
        <f t="shared" si="163"/>
        <v>1179.3600000000001</v>
      </c>
    </row>
    <row r="10452" spans="1:9" x14ac:dyDescent="0.2">
      <c r="A10452" s="6">
        <v>2014</v>
      </c>
      <c r="B10452" s="1" t="s">
        <v>2759</v>
      </c>
      <c r="C10452" s="1" t="s">
        <v>2761</v>
      </c>
      <c r="D10452" s="1" t="s">
        <v>277</v>
      </c>
      <c r="E10452" s="1" t="s">
        <v>2867</v>
      </c>
      <c r="F10452" s="1">
        <v>1236</v>
      </c>
      <c r="G10452" s="1">
        <v>0.85</v>
      </c>
      <c r="H10452" s="1">
        <v>0.97</v>
      </c>
      <c r="I10452" s="2">
        <f t="shared" si="163"/>
        <v>1198.92</v>
      </c>
    </row>
    <row r="10453" spans="1:9" x14ac:dyDescent="0.2">
      <c r="A10453" s="6">
        <v>2014</v>
      </c>
      <c r="B10453" s="1" t="s">
        <v>2759</v>
      </c>
      <c r="C10453" s="1" t="s">
        <v>2761</v>
      </c>
      <c r="D10453" s="1" t="s">
        <v>277</v>
      </c>
      <c r="E10453" s="1" t="s">
        <v>2868</v>
      </c>
      <c r="F10453" s="1">
        <v>1392</v>
      </c>
      <c r="G10453" s="1">
        <v>0.7</v>
      </c>
      <c r="H10453" s="1">
        <v>1.2</v>
      </c>
      <c r="I10453" s="2">
        <f t="shared" si="163"/>
        <v>1670.3999999999999</v>
      </c>
    </row>
    <row r="10454" spans="1:9" x14ac:dyDescent="0.2">
      <c r="A10454" s="6">
        <v>2014</v>
      </c>
      <c r="B10454" s="1" t="s">
        <v>2759</v>
      </c>
      <c r="C10454" s="1" t="s">
        <v>2761</v>
      </c>
      <c r="D10454" s="1" t="s">
        <v>277</v>
      </c>
      <c r="E10454" s="1" t="s">
        <v>2869</v>
      </c>
      <c r="F10454" s="1">
        <v>1404</v>
      </c>
      <c r="G10454" s="1">
        <v>0.88</v>
      </c>
      <c r="H10454" s="1">
        <v>1.08</v>
      </c>
      <c r="I10454" s="2">
        <f t="shared" si="163"/>
        <v>1516.3200000000002</v>
      </c>
    </row>
    <row r="10455" spans="1:9" x14ac:dyDescent="0.2">
      <c r="A10455" s="6">
        <v>2014</v>
      </c>
      <c r="B10455" s="1" t="s">
        <v>2759</v>
      </c>
      <c r="C10455" s="1" t="s">
        <v>2761</v>
      </c>
      <c r="D10455" s="1" t="s">
        <v>277</v>
      </c>
      <c r="E10455" s="1" t="s">
        <v>2870</v>
      </c>
      <c r="F10455" s="1">
        <v>1548</v>
      </c>
      <c r="G10455" s="1">
        <v>0.78</v>
      </c>
      <c r="H10455" s="1">
        <v>1.18</v>
      </c>
      <c r="I10455" s="2">
        <f t="shared" si="163"/>
        <v>1826.6399999999999</v>
      </c>
    </row>
    <row r="10456" spans="1:9" x14ac:dyDescent="0.2">
      <c r="A10456" s="6">
        <v>2014</v>
      </c>
      <c r="B10456" s="1" t="s">
        <v>2759</v>
      </c>
      <c r="C10456" s="1" t="s">
        <v>2761</v>
      </c>
      <c r="D10456" s="1" t="s">
        <v>277</v>
      </c>
      <c r="E10456" s="1" t="s">
        <v>2871</v>
      </c>
      <c r="F10456" s="1">
        <v>1620</v>
      </c>
      <c r="G10456" s="1">
        <v>0.87</v>
      </c>
      <c r="H10456" s="1">
        <v>1.1399999999999999</v>
      </c>
      <c r="I10456" s="2">
        <f t="shared" si="163"/>
        <v>1846.8</v>
      </c>
    </row>
    <row r="10457" spans="1:9" x14ac:dyDescent="0.2">
      <c r="A10457" s="6">
        <v>2014</v>
      </c>
      <c r="B10457" s="1" t="s">
        <v>2759</v>
      </c>
      <c r="C10457" s="1" t="s">
        <v>2761</v>
      </c>
      <c r="D10457" s="1" t="s">
        <v>277</v>
      </c>
      <c r="E10457" s="1" t="s">
        <v>2872</v>
      </c>
      <c r="F10457" s="1">
        <v>1236</v>
      </c>
      <c r="G10457" s="1">
        <v>0.72</v>
      </c>
      <c r="H10457" s="1">
        <v>1.07</v>
      </c>
      <c r="I10457" s="2">
        <f t="shared" si="163"/>
        <v>1322.52</v>
      </c>
    </row>
    <row r="10458" spans="1:9" x14ac:dyDescent="0.2">
      <c r="A10458" s="6">
        <v>2014</v>
      </c>
      <c r="B10458" s="1" t="s">
        <v>2759</v>
      </c>
      <c r="C10458" s="1" t="s">
        <v>2761</v>
      </c>
      <c r="D10458" s="1" t="s">
        <v>277</v>
      </c>
      <c r="E10458" s="1" t="s">
        <v>2873</v>
      </c>
      <c r="F10458" s="1">
        <v>1248</v>
      </c>
      <c r="G10458" s="1">
        <v>0.77</v>
      </c>
      <c r="H10458" s="1">
        <v>1.18</v>
      </c>
      <c r="I10458" s="2">
        <f t="shared" si="163"/>
        <v>1472.6399999999999</v>
      </c>
    </row>
    <row r="10459" spans="1:9" x14ac:dyDescent="0.2">
      <c r="A10459" s="6">
        <v>2014</v>
      </c>
      <c r="B10459" s="1" t="s">
        <v>2759</v>
      </c>
      <c r="C10459" s="1" t="s">
        <v>2761</v>
      </c>
      <c r="D10459" s="1" t="s">
        <v>277</v>
      </c>
      <c r="E10459" s="1" t="s">
        <v>2874</v>
      </c>
      <c r="F10459" s="1">
        <v>1380</v>
      </c>
      <c r="G10459" s="1">
        <v>0.79</v>
      </c>
      <c r="H10459" s="1">
        <v>1.1299999999999999</v>
      </c>
      <c r="I10459" s="2">
        <f t="shared" si="163"/>
        <v>1559.3999999999999</v>
      </c>
    </row>
    <row r="10460" spans="1:9" x14ac:dyDescent="0.2">
      <c r="A10460" s="6">
        <v>2014</v>
      </c>
      <c r="B10460" s="1" t="s">
        <v>2759</v>
      </c>
      <c r="C10460" s="1" t="s">
        <v>2761</v>
      </c>
      <c r="D10460" s="1" t="s">
        <v>277</v>
      </c>
      <c r="E10460" s="1" t="s">
        <v>2875</v>
      </c>
      <c r="F10460" s="1">
        <v>1368</v>
      </c>
      <c r="G10460" s="1">
        <v>0.78</v>
      </c>
      <c r="H10460" s="1">
        <v>1.07</v>
      </c>
      <c r="I10460" s="2">
        <f t="shared" si="163"/>
        <v>1463.76</v>
      </c>
    </row>
    <row r="10461" spans="1:9" x14ac:dyDescent="0.2">
      <c r="A10461" s="6">
        <v>2014</v>
      </c>
      <c r="B10461" s="1" t="s">
        <v>2759</v>
      </c>
      <c r="C10461" s="1" t="s">
        <v>2761</v>
      </c>
      <c r="D10461" s="1" t="s">
        <v>277</v>
      </c>
      <c r="E10461" s="1" t="s">
        <v>2876</v>
      </c>
      <c r="F10461" s="1">
        <v>1512</v>
      </c>
      <c r="G10461" s="1">
        <v>0.66</v>
      </c>
      <c r="H10461" s="1">
        <v>1.18</v>
      </c>
      <c r="I10461" s="2">
        <f t="shared" si="163"/>
        <v>1784.1599999999999</v>
      </c>
    </row>
    <row r="10462" spans="1:9" x14ac:dyDescent="0.2">
      <c r="A10462" s="6">
        <v>2014</v>
      </c>
      <c r="B10462" s="1" t="s">
        <v>2759</v>
      </c>
      <c r="C10462" s="1" t="s">
        <v>2761</v>
      </c>
      <c r="D10462" s="1" t="s">
        <v>277</v>
      </c>
      <c r="E10462" s="1" t="s">
        <v>4159</v>
      </c>
      <c r="F10462" s="1">
        <v>1200</v>
      </c>
      <c r="G10462" s="1">
        <v>0.83</v>
      </c>
      <c r="H10462" s="1">
        <v>1.1100000000000001</v>
      </c>
      <c r="I10462" s="2">
        <f t="shared" si="163"/>
        <v>1332.0000000000002</v>
      </c>
    </row>
    <row r="10463" spans="1:9" x14ac:dyDescent="0.2">
      <c r="A10463" s="6">
        <v>2014</v>
      </c>
      <c r="B10463" s="1" t="s">
        <v>2759</v>
      </c>
      <c r="C10463" s="1" t="s">
        <v>2761</v>
      </c>
      <c r="D10463" s="1" t="s">
        <v>277</v>
      </c>
      <c r="E10463" s="1" t="s">
        <v>4160</v>
      </c>
      <c r="F10463" s="1">
        <v>1560</v>
      </c>
      <c r="G10463" s="1">
        <v>0.9</v>
      </c>
      <c r="H10463" s="1">
        <v>1.1499999999999999</v>
      </c>
      <c r="I10463" s="2">
        <f t="shared" si="163"/>
        <v>1793.9999999999998</v>
      </c>
    </row>
    <row r="10464" spans="1:9" x14ac:dyDescent="0.2">
      <c r="A10464" s="6">
        <v>2014</v>
      </c>
      <c r="B10464" s="1" t="s">
        <v>2759</v>
      </c>
      <c r="C10464" s="1" t="s">
        <v>2761</v>
      </c>
      <c r="D10464" s="1" t="s">
        <v>277</v>
      </c>
      <c r="E10464" s="1" t="s">
        <v>4161</v>
      </c>
      <c r="F10464" s="1">
        <v>1668</v>
      </c>
      <c r="G10464" s="1">
        <v>0.77</v>
      </c>
      <c r="H10464" s="1">
        <v>0.98</v>
      </c>
      <c r="I10464" s="2">
        <f t="shared" si="163"/>
        <v>1634.6399999999999</v>
      </c>
    </row>
    <row r="10465" spans="1:9" x14ac:dyDescent="0.2">
      <c r="A10465" s="6">
        <v>2014</v>
      </c>
      <c r="B10465" s="1" t="s">
        <v>2759</v>
      </c>
      <c r="C10465" s="1" t="s">
        <v>2761</v>
      </c>
      <c r="D10465" s="1" t="s">
        <v>277</v>
      </c>
      <c r="E10465" s="1" t="s">
        <v>4162</v>
      </c>
      <c r="F10465" s="1">
        <v>1620</v>
      </c>
      <c r="G10465" s="1">
        <v>0.86</v>
      </c>
      <c r="H10465" s="1">
        <v>0.97</v>
      </c>
      <c r="I10465" s="2">
        <f t="shared" si="163"/>
        <v>1571.3999999999999</v>
      </c>
    </row>
    <row r="10466" spans="1:9" x14ac:dyDescent="0.2">
      <c r="A10466" s="6">
        <v>2014</v>
      </c>
      <c r="B10466" s="1" t="s">
        <v>2759</v>
      </c>
      <c r="C10466" s="1" t="s">
        <v>2761</v>
      </c>
      <c r="D10466" s="1" t="s">
        <v>277</v>
      </c>
      <c r="E10466" s="1" t="s">
        <v>4163</v>
      </c>
      <c r="F10466" s="1">
        <v>1524</v>
      </c>
      <c r="G10466" s="1">
        <v>0.63</v>
      </c>
      <c r="H10466" s="1">
        <v>0.96</v>
      </c>
      <c r="I10466" s="2">
        <f t="shared" si="163"/>
        <v>1463.04</v>
      </c>
    </row>
    <row r="10467" spans="1:9" x14ac:dyDescent="0.2">
      <c r="A10467" s="6">
        <v>2014</v>
      </c>
      <c r="B10467" s="1" t="s">
        <v>2759</v>
      </c>
      <c r="C10467" s="1" t="s">
        <v>2761</v>
      </c>
      <c r="D10467" s="1" t="s">
        <v>277</v>
      </c>
      <c r="E10467" s="1" t="s">
        <v>4164</v>
      </c>
      <c r="F10467" s="1">
        <v>1248</v>
      </c>
      <c r="G10467" s="1">
        <v>0.85</v>
      </c>
      <c r="H10467" s="1">
        <v>1.17</v>
      </c>
      <c r="I10467" s="2">
        <f t="shared" si="163"/>
        <v>1460.1599999999999</v>
      </c>
    </row>
    <row r="10468" spans="1:9" x14ac:dyDescent="0.2">
      <c r="A10468" s="6">
        <v>2014</v>
      </c>
      <c r="B10468" s="1" t="s">
        <v>2759</v>
      </c>
      <c r="C10468" s="1" t="s">
        <v>2761</v>
      </c>
      <c r="D10468" s="1" t="s">
        <v>277</v>
      </c>
      <c r="E10468" s="1" t="s">
        <v>4165</v>
      </c>
      <c r="F10468" s="1">
        <v>1260</v>
      </c>
      <c r="G10468" s="1">
        <v>0.71</v>
      </c>
      <c r="H10468" s="1">
        <v>1.1499999999999999</v>
      </c>
      <c r="I10468" s="2">
        <f t="shared" si="163"/>
        <v>1449</v>
      </c>
    </row>
    <row r="10469" spans="1:9" x14ac:dyDescent="0.2">
      <c r="A10469" s="6">
        <v>2014</v>
      </c>
      <c r="B10469" s="1" t="s">
        <v>2759</v>
      </c>
      <c r="C10469" s="1" t="s">
        <v>2761</v>
      </c>
      <c r="D10469" s="1" t="s">
        <v>277</v>
      </c>
      <c r="E10469" s="1" t="s">
        <v>4166</v>
      </c>
      <c r="F10469" s="1">
        <v>1260</v>
      </c>
      <c r="G10469" s="1">
        <v>0.89</v>
      </c>
      <c r="H10469" s="1">
        <v>0.96</v>
      </c>
      <c r="I10469" s="2">
        <f t="shared" si="163"/>
        <v>1209.5999999999999</v>
      </c>
    </row>
    <row r="10470" spans="1:9" x14ac:dyDescent="0.2">
      <c r="A10470" s="6">
        <v>2014</v>
      </c>
      <c r="B10470" s="1" t="s">
        <v>2759</v>
      </c>
      <c r="C10470" s="1" t="s">
        <v>2761</v>
      </c>
      <c r="D10470" s="1" t="s">
        <v>277</v>
      </c>
      <c r="E10470" s="1" t="s">
        <v>4167</v>
      </c>
      <c r="F10470" s="1">
        <v>1392</v>
      </c>
      <c r="G10470" s="1">
        <v>0.62</v>
      </c>
      <c r="H10470" s="1">
        <v>0.99</v>
      </c>
      <c r="I10470" s="2">
        <f t="shared" si="163"/>
        <v>1378.08</v>
      </c>
    </row>
    <row r="10471" spans="1:9" x14ac:dyDescent="0.2">
      <c r="A10471" s="6">
        <v>2014</v>
      </c>
      <c r="B10471" s="1" t="s">
        <v>2759</v>
      </c>
      <c r="C10471" s="1" t="s">
        <v>2761</v>
      </c>
      <c r="D10471" s="1" t="s">
        <v>277</v>
      </c>
      <c r="E10471" s="1" t="s">
        <v>4168</v>
      </c>
      <c r="F10471" s="1">
        <v>1428</v>
      </c>
      <c r="G10471" s="1">
        <v>0.78</v>
      </c>
      <c r="H10471" s="1">
        <v>1.18</v>
      </c>
      <c r="I10471" s="2">
        <f t="shared" si="163"/>
        <v>1685.04</v>
      </c>
    </row>
    <row r="10472" spans="1:9" x14ac:dyDescent="0.2">
      <c r="A10472" s="6">
        <v>2014</v>
      </c>
      <c r="B10472" s="1" t="s">
        <v>2759</v>
      </c>
      <c r="C10472" s="1" t="s">
        <v>2761</v>
      </c>
      <c r="D10472" s="1" t="s">
        <v>277</v>
      </c>
      <c r="E10472" s="1" t="s">
        <v>4169</v>
      </c>
      <c r="F10472" s="1">
        <v>1512</v>
      </c>
      <c r="G10472" s="1">
        <v>0.64</v>
      </c>
      <c r="H10472" s="1">
        <v>0.91</v>
      </c>
      <c r="I10472" s="2">
        <f t="shared" si="163"/>
        <v>1375.92</v>
      </c>
    </row>
    <row r="10473" spans="1:9" x14ac:dyDescent="0.2">
      <c r="A10473" s="6">
        <v>2014</v>
      </c>
      <c r="B10473" s="1" t="s">
        <v>2759</v>
      </c>
      <c r="C10473" s="1" t="s">
        <v>2761</v>
      </c>
      <c r="D10473" s="1" t="s">
        <v>277</v>
      </c>
      <c r="E10473" s="1" t="s">
        <v>4170</v>
      </c>
      <c r="F10473" s="1">
        <v>1308</v>
      </c>
      <c r="G10473" s="1">
        <v>0.87</v>
      </c>
      <c r="H10473" s="1">
        <v>1.03</v>
      </c>
      <c r="I10473" s="2">
        <f t="shared" si="163"/>
        <v>1347.24</v>
      </c>
    </row>
    <row r="10474" spans="1:9" x14ac:dyDescent="0.2">
      <c r="A10474" s="6">
        <v>2014</v>
      </c>
      <c r="B10474" s="1" t="s">
        <v>2759</v>
      </c>
      <c r="C10474" s="1" t="s">
        <v>2761</v>
      </c>
      <c r="D10474" s="1" t="s">
        <v>277</v>
      </c>
      <c r="E10474" s="1" t="s">
        <v>4171</v>
      </c>
      <c r="F10474" s="1">
        <v>1500</v>
      </c>
      <c r="G10474" s="1">
        <v>0.83</v>
      </c>
      <c r="H10474" s="1">
        <v>1.18</v>
      </c>
      <c r="I10474" s="2">
        <f t="shared" si="163"/>
        <v>1770</v>
      </c>
    </row>
    <row r="10475" spans="1:9" x14ac:dyDescent="0.2">
      <c r="A10475" s="6">
        <v>2014</v>
      </c>
      <c r="B10475" s="1" t="s">
        <v>2759</v>
      </c>
      <c r="C10475" s="1" t="s">
        <v>2761</v>
      </c>
      <c r="D10475" s="1" t="s">
        <v>277</v>
      </c>
      <c r="E10475" s="1" t="s">
        <v>4172</v>
      </c>
      <c r="F10475" s="1">
        <v>1416</v>
      </c>
      <c r="G10475" s="1">
        <v>0.84</v>
      </c>
      <c r="H10475" s="1">
        <v>1.03</v>
      </c>
      <c r="I10475" s="2">
        <f t="shared" si="163"/>
        <v>1458.48</v>
      </c>
    </row>
    <row r="10476" spans="1:9" x14ac:dyDescent="0.2">
      <c r="A10476" s="6">
        <v>2014</v>
      </c>
      <c r="B10476" s="1" t="s">
        <v>2759</v>
      </c>
      <c r="C10476" s="1" t="s">
        <v>2761</v>
      </c>
      <c r="D10476" s="1" t="s">
        <v>277</v>
      </c>
      <c r="E10476" s="1" t="s">
        <v>2877</v>
      </c>
      <c r="F10476" s="1">
        <v>1212</v>
      </c>
      <c r="G10476" s="1">
        <v>0.69</v>
      </c>
      <c r="H10476" s="1">
        <v>1.18</v>
      </c>
      <c r="I10476" s="2">
        <f t="shared" si="163"/>
        <v>1430.1599999999999</v>
      </c>
    </row>
    <row r="10477" spans="1:9" x14ac:dyDescent="0.2">
      <c r="A10477" s="6">
        <v>2014</v>
      </c>
      <c r="B10477" s="1" t="s">
        <v>2759</v>
      </c>
      <c r="C10477" s="1" t="s">
        <v>2761</v>
      </c>
      <c r="D10477" s="1" t="s">
        <v>277</v>
      </c>
      <c r="E10477" s="1" t="s">
        <v>2878</v>
      </c>
      <c r="F10477" s="1">
        <v>1248</v>
      </c>
      <c r="G10477" s="1">
        <v>0.75</v>
      </c>
      <c r="H10477" s="1">
        <v>1.1399999999999999</v>
      </c>
      <c r="I10477" s="2">
        <f t="shared" si="163"/>
        <v>1422.7199999999998</v>
      </c>
    </row>
    <row r="10478" spans="1:9" x14ac:dyDescent="0.2">
      <c r="A10478" s="6">
        <v>2014</v>
      </c>
      <c r="B10478" s="1" t="s">
        <v>2759</v>
      </c>
      <c r="C10478" s="1" t="s">
        <v>2761</v>
      </c>
      <c r="D10478" s="1" t="s">
        <v>277</v>
      </c>
      <c r="E10478" s="1" t="s">
        <v>2879</v>
      </c>
      <c r="F10478" s="1">
        <v>1332</v>
      </c>
      <c r="G10478" s="1">
        <v>0.83</v>
      </c>
      <c r="H10478" s="1">
        <v>1</v>
      </c>
      <c r="I10478" s="2">
        <f t="shared" si="163"/>
        <v>1332</v>
      </c>
    </row>
    <row r="10479" spans="1:9" x14ac:dyDescent="0.2">
      <c r="A10479" s="6">
        <v>2014</v>
      </c>
      <c r="B10479" s="1" t="s">
        <v>2759</v>
      </c>
      <c r="C10479" s="1" t="s">
        <v>2761</v>
      </c>
      <c r="D10479" s="1" t="s">
        <v>277</v>
      </c>
      <c r="E10479" s="1" t="s">
        <v>2880</v>
      </c>
      <c r="F10479" s="1">
        <v>1272</v>
      </c>
      <c r="G10479" s="1">
        <v>0.7</v>
      </c>
      <c r="H10479" s="1">
        <v>1.1299999999999999</v>
      </c>
      <c r="I10479" s="2">
        <f t="shared" si="163"/>
        <v>1437.36</v>
      </c>
    </row>
    <row r="10480" spans="1:9" x14ac:dyDescent="0.2">
      <c r="A10480" s="6">
        <v>2014</v>
      </c>
      <c r="B10480" s="1" t="s">
        <v>2759</v>
      </c>
      <c r="C10480" s="1" t="s">
        <v>2761</v>
      </c>
      <c r="D10480" s="1" t="s">
        <v>277</v>
      </c>
      <c r="E10480" s="1" t="s">
        <v>2881</v>
      </c>
      <c r="F10480" s="1">
        <v>1308</v>
      </c>
      <c r="G10480" s="1">
        <v>0.68</v>
      </c>
      <c r="H10480" s="1">
        <v>1.18</v>
      </c>
      <c r="I10480" s="2">
        <f t="shared" si="163"/>
        <v>1543.4399999999998</v>
      </c>
    </row>
    <row r="10481" spans="1:9" x14ac:dyDescent="0.2">
      <c r="A10481" s="6">
        <v>2014</v>
      </c>
      <c r="B10481" s="1" t="s">
        <v>2759</v>
      </c>
      <c r="C10481" s="1" t="s">
        <v>2761</v>
      </c>
      <c r="D10481" s="1" t="s">
        <v>277</v>
      </c>
      <c r="E10481" s="1" t="s">
        <v>2882</v>
      </c>
      <c r="F10481" s="1">
        <v>1680</v>
      </c>
      <c r="G10481" s="1">
        <v>0.88</v>
      </c>
      <c r="H10481" s="1">
        <v>0.94</v>
      </c>
      <c r="I10481" s="2">
        <f t="shared" si="163"/>
        <v>1579.1999999999998</v>
      </c>
    </row>
    <row r="10482" spans="1:9" x14ac:dyDescent="0.2">
      <c r="A10482" s="6">
        <v>2014</v>
      </c>
      <c r="B10482" s="1" t="s">
        <v>2759</v>
      </c>
      <c r="C10482" s="1" t="s">
        <v>2761</v>
      </c>
      <c r="D10482" s="1" t="s">
        <v>277</v>
      </c>
      <c r="E10482" s="1" t="s">
        <v>2883</v>
      </c>
      <c r="F10482" s="1">
        <v>1644</v>
      </c>
      <c r="G10482" s="1">
        <v>0.84</v>
      </c>
      <c r="H10482" s="1">
        <v>1.06</v>
      </c>
      <c r="I10482" s="2">
        <f t="shared" si="163"/>
        <v>1742.64</v>
      </c>
    </row>
    <row r="10483" spans="1:9" x14ac:dyDescent="0.2">
      <c r="A10483" s="6">
        <v>2014</v>
      </c>
      <c r="B10483" s="1" t="s">
        <v>2759</v>
      </c>
      <c r="C10483" s="1" t="s">
        <v>2761</v>
      </c>
      <c r="D10483" s="1" t="s">
        <v>277</v>
      </c>
      <c r="E10483" s="1" t="s">
        <v>3823</v>
      </c>
      <c r="F10483" s="1">
        <v>1308</v>
      </c>
      <c r="G10483" s="1">
        <v>0.72</v>
      </c>
      <c r="H10483" s="1">
        <v>1.1200000000000001</v>
      </c>
      <c r="I10483" s="2">
        <f t="shared" si="163"/>
        <v>1464.96</v>
      </c>
    </row>
    <row r="10484" spans="1:9" x14ac:dyDescent="0.2">
      <c r="A10484" s="6">
        <v>2014</v>
      </c>
      <c r="B10484" s="1" t="s">
        <v>2759</v>
      </c>
      <c r="C10484" s="1" t="s">
        <v>2761</v>
      </c>
      <c r="D10484" s="1" t="s">
        <v>277</v>
      </c>
      <c r="E10484" s="1" t="s">
        <v>3824</v>
      </c>
      <c r="F10484" s="1">
        <v>1596</v>
      </c>
      <c r="G10484" s="1">
        <v>0.9</v>
      </c>
      <c r="H10484" s="1">
        <v>0.91</v>
      </c>
      <c r="I10484" s="2">
        <f t="shared" si="163"/>
        <v>1452.3600000000001</v>
      </c>
    </row>
    <row r="10485" spans="1:9" x14ac:dyDescent="0.2">
      <c r="A10485" s="6">
        <v>2014</v>
      </c>
      <c r="B10485" s="1" t="s">
        <v>2759</v>
      </c>
      <c r="C10485" s="1" t="s">
        <v>2761</v>
      </c>
      <c r="D10485" s="1" t="s">
        <v>277</v>
      </c>
      <c r="E10485" s="1" t="s">
        <v>3825</v>
      </c>
      <c r="F10485" s="1">
        <v>1668</v>
      </c>
      <c r="G10485" s="1">
        <v>0.74</v>
      </c>
      <c r="H10485" s="1">
        <v>1.1599999999999999</v>
      </c>
      <c r="I10485" s="2">
        <f t="shared" si="163"/>
        <v>1934.8799999999999</v>
      </c>
    </row>
    <row r="10486" spans="1:9" x14ac:dyDescent="0.2">
      <c r="A10486" s="6">
        <v>2014</v>
      </c>
      <c r="B10486" s="1" t="s">
        <v>2759</v>
      </c>
      <c r="C10486" s="1" t="s">
        <v>2761</v>
      </c>
      <c r="D10486" s="1" t="s">
        <v>277</v>
      </c>
      <c r="E10486" s="1" t="s">
        <v>3826</v>
      </c>
      <c r="F10486" s="1">
        <v>1680</v>
      </c>
      <c r="G10486" s="1">
        <v>0.69</v>
      </c>
      <c r="H10486" s="1">
        <v>1.03</v>
      </c>
      <c r="I10486" s="2">
        <f t="shared" si="163"/>
        <v>1730.4</v>
      </c>
    </row>
    <row r="10487" spans="1:9" x14ac:dyDescent="0.2">
      <c r="A10487" s="6">
        <v>2014</v>
      </c>
      <c r="B10487" s="1" t="s">
        <v>2759</v>
      </c>
      <c r="C10487" s="1" t="s">
        <v>2761</v>
      </c>
      <c r="D10487" s="1" t="s">
        <v>277</v>
      </c>
      <c r="E10487" s="1" t="s">
        <v>3827</v>
      </c>
      <c r="F10487" s="1">
        <v>1344</v>
      </c>
      <c r="G10487" s="1">
        <v>0.81</v>
      </c>
      <c r="H10487" s="1">
        <v>0.95</v>
      </c>
      <c r="I10487" s="2">
        <f t="shared" si="163"/>
        <v>1276.8</v>
      </c>
    </row>
    <row r="10488" spans="1:9" x14ac:dyDescent="0.2">
      <c r="A10488" s="6">
        <v>2014</v>
      </c>
      <c r="B10488" s="1" t="s">
        <v>2759</v>
      </c>
      <c r="C10488" s="1" t="s">
        <v>2761</v>
      </c>
      <c r="D10488" s="1" t="s">
        <v>277</v>
      </c>
      <c r="E10488" s="1" t="s">
        <v>3828</v>
      </c>
      <c r="F10488" s="1">
        <v>1512</v>
      </c>
      <c r="G10488" s="1">
        <v>0.89</v>
      </c>
      <c r="H10488" s="1">
        <v>0.97</v>
      </c>
      <c r="I10488" s="2">
        <f t="shared" si="163"/>
        <v>1466.6399999999999</v>
      </c>
    </row>
    <row r="10489" spans="1:9" x14ac:dyDescent="0.2">
      <c r="A10489" s="6">
        <v>2014</v>
      </c>
      <c r="B10489" s="1" t="s">
        <v>2759</v>
      </c>
      <c r="C10489" s="1" t="s">
        <v>2761</v>
      </c>
      <c r="D10489" s="1" t="s">
        <v>277</v>
      </c>
      <c r="E10489" s="1" t="s">
        <v>3829</v>
      </c>
      <c r="F10489" s="1">
        <v>1212</v>
      </c>
      <c r="G10489" s="1">
        <v>0.71</v>
      </c>
      <c r="H10489" s="1">
        <v>0.98</v>
      </c>
      <c r="I10489" s="2">
        <f t="shared" si="163"/>
        <v>1187.76</v>
      </c>
    </row>
    <row r="10490" spans="1:9" x14ac:dyDescent="0.2">
      <c r="A10490" s="6">
        <v>2014</v>
      </c>
      <c r="B10490" s="1" t="s">
        <v>2759</v>
      </c>
      <c r="C10490" s="1" t="s">
        <v>2761</v>
      </c>
      <c r="D10490" s="1" t="s">
        <v>277</v>
      </c>
      <c r="E10490" s="1" t="s">
        <v>4173</v>
      </c>
      <c r="F10490" s="1">
        <v>1212</v>
      </c>
      <c r="G10490" s="1">
        <v>0.88</v>
      </c>
      <c r="H10490" s="1">
        <v>1.05</v>
      </c>
      <c r="I10490" s="2">
        <f t="shared" si="163"/>
        <v>1272.6000000000001</v>
      </c>
    </row>
    <row r="10491" spans="1:9" x14ac:dyDescent="0.2">
      <c r="A10491" s="6">
        <v>2014</v>
      </c>
      <c r="B10491" s="1" t="s">
        <v>2759</v>
      </c>
      <c r="C10491" s="1" t="s">
        <v>2761</v>
      </c>
      <c r="D10491" s="1" t="s">
        <v>277</v>
      </c>
      <c r="E10491" s="1" t="s">
        <v>4174</v>
      </c>
      <c r="F10491" s="1">
        <v>1476</v>
      </c>
      <c r="G10491" s="1">
        <v>0.77</v>
      </c>
      <c r="H10491" s="1">
        <v>1.04</v>
      </c>
      <c r="I10491" s="2">
        <f t="shared" si="163"/>
        <v>1535.04</v>
      </c>
    </row>
    <row r="10492" spans="1:9" x14ac:dyDescent="0.2">
      <c r="A10492" s="6">
        <v>2014</v>
      </c>
      <c r="B10492" s="1" t="s">
        <v>2759</v>
      </c>
      <c r="C10492" s="1" t="s">
        <v>2761</v>
      </c>
      <c r="D10492" s="1" t="s">
        <v>277</v>
      </c>
      <c r="E10492" s="1" t="s">
        <v>4175</v>
      </c>
      <c r="F10492" s="1">
        <v>1344</v>
      </c>
      <c r="G10492" s="1">
        <v>0.68</v>
      </c>
      <c r="H10492" s="1">
        <v>0.99</v>
      </c>
      <c r="I10492" s="2">
        <f t="shared" si="163"/>
        <v>1330.56</v>
      </c>
    </row>
    <row r="10493" spans="1:9" x14ac:dyDescent="0.2">
      <c r="A10493" s="6">
        <v>2014</v>
      </c>
      <c r="B10493" s="1" t="s">
        <v>2759</v>
      </c>
      <c r="C10493" s="1" t="s">
        <v>2761</v>
      </c>
      <c r="D10493" s="1" t="s">
        <v>277</v>
      </c>
      <c r="E10493" s="1" t="s">
        <v>4176</v>
      </c>
      <c r="F10493" s="1">
        <v>1488</v>
      </c>
      <c r="G10493" s="1">
        <v>0.74</v>
      </c>
      <c r="H10493" s="1">
        <v>1.17</v>
      </c>
      <c r="I10493" s="2">
        <f t="shared" si="163"/>
        <v>1740.9599999999998</v>
      </c>
    </row>
    <row r="10494" spans="1:9" x14ac:dyDescent="0.2">
      <c r="A10494" s="6">
        <v>2014</v>
      </c>
      <c r="B10494" s="1" t="s">
        <v>2759</v>
      </c>
      <c r="C10494" s="1" t="s">
        <v>2761</v>
      </c>
      <c r="D10494" s="1" t="s">
        <v>277</v>
      </c>
      <c r="E10494" s="1" t="s">
        <v>4177</v>
      </c>
      <c r="F10494" s="1">
        <v>1512</v>
      </c>
      <c r="G10494" s="1">
        <v>0.9</v>
      </c>
      <c r="H10494" s="1">
        <v>1.03</v>
      </c>
      <c r="I10494" s="2">
        <f t="shared" si="163"/>
        <v>1557.3600000000001</v>
      </c>
    </row>
    <row r="10495" spans="1:9" x14ac:dyDescent="0.2">
      <c r="A10495" s="6">
        <v>2014</v>
      </c>
      <c r="B10495" s="1" t="s">
        <v>2759</v>
      </c>
      <c r="C10495" s="1" t="s">
        <v>2761</v>
      </c>
      <c r="D10495" s="1" t="s">
        <v>2884</v>
      </c>
      <c r="E10495" s="1" t="s">
        <v>2885</v>
      </c>
      <c r="F10495" s="1">
        <v>1320</v>
      </c>
      <c r="G10495" s="1">
        <v>0.64</v>
      </c>
      <c r="H10495" s="1">
        <v>0.97</v>
      </c>
      <c r="I10495" s="2">
        <f t="shared" si="163"/>
        <v>1280.3999999999999</v>
      </c>
    </row>
    <row r="10496" spans="1:9" x14ac:dyDescent="0.2">
      <c r="A10496" s="6">
        <v>2014</v>
      </c>
      <c r="B10496" s="1" t="s">
        <v>2759</v>
      </c>
      <c r="C10496" s="1" t="s">
        <v>2761</v>
      </c>
      <c r="D10496" s="1" t="s">
        <v>2884</v>
      </c>
      <c r="E10496" s="1" t="s">
        <v>2886</v>
      </c>
      <c r="F10496" s="1">
        <v>1608</v>
      </c>
      <c r="G10496" s="1">
        <v>0.64</v>
      </c>
      <c r="H10496" s="1">
        <v>1.17</v>
      </c>
      <c r="I10496" s="2">
        <f t="shared" si="163"/>
        <v>1881.36</v>
      </c>
    </row>
    <row r="10497" spans="1:9" x14ac:dyDescent="0.2">
      <c r="A10497" s="6">
        <v>2014</v>
      </c>
      <c r="B10497" s="1" t="s">
        <v>2759</v>
      </c>
      <c r="C10497" s="1" t="s">
        <v>2761</v>
      </c>
      <c r="D10497" s="1" t="s">
        <v>2884</v>
      </c>
      <c r="E10497" s="1" t="s">
        <v>2887</v>
      </c>
      <c r="F10497" s="1">
        <v>1344</v>
      </c>
      <c r="G10497" s="1">
        <v>0.64</v>
      </c>
      <c r="H10497" s="1">
        <v>1.08</v>
      </c>
      <c r="I10497" s="2">
        <f t="shared" si="163"/>
        <v>1451.52</v>
      </c>
    </row>
    <row r="10498" spans="1:9" x14ac:dyDescent="0.2">
      <c r="A10498" s="6">
        <v>2014</v>
      </c>
      <c r="B10498" s="1" t="s">
        <v>2759</v>
      </c>
      <c r="C10498" s="1" t="s">
        <v>2761</v>
      </c>
      <c r="D10498" s="1" t="s">
        <v>2884</v>
      </c>
      <c r="E10498" s="1" t="s">
        <v>2888</v>
      </c>
      <c r="F10498" s="1">
        <v>1284</v>
      </c>
      <c r="G10498" s="1">
        <v>0.83</v>
      </c>
      <c r="H10498" s="1">
        <v>1.08</v>
      </c>
      <c r="I10498" s="2">
        <f t="shared" si="163"/>
        <v>1386.72</v>
      </c>
    </row>
    <row r="10499" spans="1:9" x14ac:dyDescent="0.2">
      <c r="A10499" s="6">
        <v>2014</v>
      </c>
      <c r="B10499" s="1" t="s">
        <v>2759</v>
      </c>
      <c r="C10499" s="1" t="s">
        <v>2761</v>
      </c>
      <c r="D10499" s="1" t="s">
        <v>2884</v>
      </c>
      <c r="E10499" s="1" t="s">
        <v>2889</v>
      </c>
      <c r="F10499" s="1">
        <v>1632</v>
      </c>
      <c r="G10499" s="1">
        <v>0.87</v>
      </c>
      <c r="H10499" s="1">
        <v>1.19</v>
      </c>
      <c r="I10499" s="2">
        <f t="shared" si="163"/>
        <v>1942.08</v>
      </c>
    </row>
    <row r="10500" spans="1:9" x14ac:dyDescent="0.2">
      <c r="A10500" s="6">
        <v>2014</v>
      </c>
      <c r="B10500" s="1" t="s">
        <v>2759</v>
      </c>
      <c r="C10500" s="1" t="s">
        <v>2761</v>
      </c>
      <c r="D10500" s="1" t="s">
        <v>2884</v>
      </c>
      <c r="E10500" s="1" t="s">
        <v>2890</v>
      </c>
      <c r="F10500" s="1">
        <v>1440</v>
      </c>
      <c r="G10500" s="1">
        <v>0.89</v>
      </c>
      <c r="H10500" s="1">
        <v>1.1599999999999999</v>
      </c>
      <c r="I10500" s="2">
        <f t="shared" si="163"/>
        <v>1670.3999999999999</v>
      </c>
    </row>
    <row r="10501" spans="1:9" x14ac:dyDescent="0.2">
      <c r="A10501" s="6">
        <v>2014</v>
      </c>
      <c r="B10501" s="1" t="s">
        <v>2759</v>
      </c>
      <c r="C10501" s="1" t="s">
        <v>2761</v>
      </c>
      <c r="D10501" s="1" t="s">
        <v>2884</v>
      </c>
      <c r="E10501" s="1" t="s">
        <v>2891</v>
      </c>
      <c r="F10501" s="1">
        <v>1488</v>
      </c>
      <c r="G10501" s="1">
        <v>0.69</v>
      </c>
      <c r="H10501" s="1">
        <v>1.06</v>
      </c>
      <c r="I10501" s="2">
        <f t="shared" si="163"/>
        <v>1577.28</v>
      </c>
    </row>
    <row r="10502" spans="1:9" x14ac:dyDescent="0.2">
      <c r="A10502" s="6">
        <v>2014</v>
      </c>
      <c r="B10502" s="1" t="s">
        <v>2759</v>
      </c>
      <c r="C10502" s="1" t="s">
        <v>2761</v>
      </c>
      <c r="D10502" s="1" t="s">
        <v>2884</v>
      </c>
      <c r="E10502" s="1" t="s">
        <v>2892</v>
      </c>
      <c r="F10502" s="1">
        <v>1560</v>
      </c>
      <c r="G10502" s="1">
        <v>0.69</v>
      </c>
      <c r="H10502" s="1">
        <v>1.0900000000000001</v>
      </c>
      <c r="I10502" s="2">
        <f t="shared" si="163"/>
        <v>1700.4</v>
      </c>
    </row>
    <row r="10503" spans="1:9" x14ac:dyDescent="0.2">
      <c r="A10503" s="6">
        <v>2014</v>
      </c>
      <c r="B10503" s="1" t="s">
        <v>2759</v>
      </c>
      <c r="C10503" s="1" t="s">
        <v>2761</v>
      </c>
      <c r="D10503" s="1" t="s">
        <v>2884</v>
      </c>
      <c r="E10503" s="1" t="s">
        <v>2893</v>
      </c>
      <c r="F10503" s="1">
        <v>1464</v>
      </c>
      <c r="G10503" s="1">
        <v>0.62</v>
      </c>
      <c r="H10503" s="1">
        <v>1</v>
      </c>
      <c r="I10503" s="2">
        <f t="shared" si="163"/>
        <v>1464</v>
      </c>
    </row>
    <row r="10504" spans="1:9" x14ac:dyDescent="0.2">
      <c r="A10504" s="6">
        <v>2014</v>
      </c>
      <c r="B10504" s="1" t="s">
        <v>2759</v>
      </c>
      <c r="C10504" s="1" t="s">
        <v>2761</v>
      </c>
      <c r="D10504" s="1" t="s">
        <v>2884</v>
      </c>
      <c r="E10504" s="1" t="s">
        <v>2894</v>
      </c>
      <c r="F10504" s="1">
        <v>1260</v>
      </c>
      <c r="G10504" s="1">
        <v>0.6</v>
      </c>
      <c r="H10504" s="1">
        <v>1.07</v>
      </c>
      <c r="I10504" s="2">
        <f t="shared" si="163"/>
        <v>1348.2</v>
      </c>
    </row>
    <row r="10505" spans="1:9" x14ac:dyDescent="0.2">
      <c r="A10505" s="6">
        <v>2014</v>
      </c>
      <c r="B10505" s="1" t="s">
        <v>2759</v>
      </c>
      <c r="C10505" s="1" t="s">
        <v>2761</v>
      </c>
      <c r="D10505" s="1" t="s">
        <v>2895</v>
      </c>
      <c r="E10505" s="1" t="s">
        <v>2896</v>
      </c>
      <c r="F10505" s="1">
        <v>1668</v>
      </c>
      <c r="G10505" s="1">
        <v>0.64</v>
      </c>
      <c r="H10505" s="1">
        <v>1.01</v>
      </c>
      <c r="I10505" s="2">
        <f t="shared" si="163"/>
        <v>1684.68</v>
      </c>
    </row>
    <row r="10506" spans="1:9" x14ac:dyDescent="0.2">
      <c r="A10506" s="6">
        <v>2014</v>
      </c>
      <c r="B10506" s="1" t="s">
        <v>2759</v>
      </c>
      <c r="C10506" s="1" t="s">
        <v>2761</v>
      </c>
      <c r="D10506" s="1" t="s">
        <v>2895</v>
      </c>
      <c r="E10506" s="1" t="s">
        <v>2897</v>
      </c>
      <c r="F10506" s="1">
        <v>1416</v>
      </c>
      <c r="G10506" s="1">
        <v>0.87</v>
      </c>
      <c r="H10506" s="1">
        <v>1.18</v>
      </c>
      <c r="I10506" s="2">
        <f t="shared" si="163"/>
        <v>1670.8799999999999</v>
      </c>
    </row>
    <row r="10507" spans="1:9" x14ac:dyDescent="0.2">
      <c r="A10507" s="6">
        <v>2014</v>
      </c>
      <c r="B10507" s="1" t="s">
        <v>2759</v>
      </c>
      <c r="C10507" s="1" t="s">
        <v>2761</v>
      </c>
      <c r="D10507" s="1" t="s">
        <v>2895</v>
      </c>
      <c r="E10507" s="1" t="s">
        <v>2898</v>
      </c>
      <c r="F10507" s="1">
        <v>1332</v>
      </c>
      <c r="G10507" s="1">
        <v>0.84</v>
      </c>
      <c r="H10507" s="1">
        <v>1.1200000000000001</v>
      </c>
      <c r="I10507" s="2">
        <f t="shared" si="163"/>
        <v>1491.8400000000001</v>
      </c>
    </row>
    <row r="10508" spans="1:9" x14ac:dyDescent="0.2">
      <c r="A10508" s="6">
        <v>2014</v>
      </c>
      <c r="B10508" s="1" t="s">
        <v>2759</v>
      </c>
      <c r="C10508" s="1" t="s">
        <v>2761</v>
      </c>
      <c r="D10508" s="1" t="s">
        <v>2895</v>
      </c>
      <c r="E10508" s="1" t="s">
        <v>2899</v>
      </c>
      <c r="F10508" s="1">
        <v>1284</v>
      </c>
      <c r="G10508" s="1">
        <v>0.77</v>
      </c>
      <c r="H10508" s="1">
        <v>1.05</v>
      </c>
      <c r="I10508" s="2">
        <f t="shared" si="163"/>
        <v>1348.2</v>
      </c>
    </row>
    <row r="10509" spans="1:9" x14ac:dyDescent="0.2">
      <c r="A10509" s="6">
        <v>2014</v>
      </c>
      <c r="B10509" s="1" t="s">
        <v>2759</v>
      </c>
      <c r="C10509" s="1" t="s">
        <v>2761</v>
      </c>
      <c r="D10509" s="1" t="s">
        <v>2895</v>
      </c>
      <c r="E10509" s="1" t="s">
        <v>2900</v>
      </c>
      <c r="F10509" s="1">
        <v>1668</v>
      </c>
      <c r="G10509" s="1">
        <v>0.78</v>
      </c>
      <c r="H10509" s="1">
        <v>1.2</v>
      </c>
      <c r="I10509" s="2">
        <f t="shared" si="163"/>
        <v>2001.6</v>
      </c>
    </row>
    <row r="10510" spans="1:9" x14ac:dyDescent="0.2">
      <c r="A10510" s="6">
        <v>2014</v>
      </c>
      <c r="B10510" s="1" t="s">
        <v>2759</v>
      </c>
      <c r="C10510" s="1" t="s">
        <v>2761</v>
      </c>
      <c r="D10510" s="1" t="s">
        <v>2895</v>
      </c>
      <c r="E10510" s="1" t="s">
        <v>2901</v>
      </c>
      <c r="F10510" s="1">
        <v>1476</v>
      </c>
      <c r="G10510" s="1">
        <v>0.8</v>
      </c>
      <c r="H10510" s="1">
        <v>1.1200000000000001</v>
      </c>
      <c r="I10510" s="2">
        <f t="shared" si="163"/>
        <v>1653.1200000000001</v>
      </c>
    </row>
    <row r="10511" spans="1:9" x14ac:dyDescent="0.2">
      <c r="A10511" s="6">
        <v>2014</v>
      </c>
      <c r="B10511" s="1" t="s">
        <v>2759</v>
      </c>
      <c r="C10511" s="1" t="s">
        <v>2761</v>
      </c>
      <c r="D10511" s="1" t="s">
        <v>2895</v>
      </c>
      <c r="E10511" s="1" t="s">
        <v>2902</v>
      </c>
      <c r="F10511" s="1">
        <v>1656</v>
      </c>
      <c r="G10511" s="1">
        <v>0.69</v>
      </c>
      <c r="H10511" s="1">
        <v>1.08</v>
      </c>
      <c r="I10511" s="2">
        <f t="shared" ref="I10511:I10574" si="164">H10511 *F10511</f>
        <v>1788.48</v>
      </c>
    </row>
    <row r="10512" spans="1:9" x14ac:dyDescent="0.2">
      <c r="A10512" s="6">
        <v>2014</v>
      </c>
      <c r="B10512" s="1" t="s">
        <v>2759</v>
      </c>
      <c r="C10512" s="1" t="s">
        <v>2761</v>
      </c>
      <c r="D10512" s="1" t="s">
        <v>2895</v>
      </c>
      <c r="E10512" s="1" t="s">
        <v>2903</v>
      </c>
      <c r="F10512" s="1">
        <v>1452</v>
      </c>
      <c r="G10512" s="1">
        <v>0.65</v>
      </c>
      <c r="H10512" s="1">
        <v>0.94</v>
      </c>
      <c r="I10512" s="2">
        <f t="shared" si="164"/>
        <v>1364.8799999999999</v>
      </c>
    </row>
    <row r="10513" spans="1:9" x14ac:dyDescent="0.2">
      <c r="A10513" s="6">
        <v>2014</v>
      </c>
      <c r="B10513" s="1" t="s">
        <v>2759</v>
      </c>
      <c r="C10513" s="1" t="s">
        <v>2761</v>
      </c>
      <c r="D10513" s="1" t="s">
        <v>2895</v>
      </c>
      <c r="E10513" s="1" t="s">
        <v>2904</v>
      </c>
      <c r="F10513" s="1">
        <v>1332</v>
      </c>
      <c r="G10513" s="1">
        <v>0.74</v>
      </c>
      <c r="H10513" s="1">
        <v>1.05</v>
      </c>
      <c r="I10513" s="2">
        <f t="shared" si="164"/>
        <v>1398.6000000000001</v>
      </c>
    </row>
    <row r="10514" spans="1:9" x14ac:dyDescent="0.2">
      <c r="A10514" s="6">
        <v>2014</v>
      </c>
      <c r="B10514" s="1" t="s">
        <v>2759</v>
      </c>
      <c r="C10514" s="1" t="s">
        <v>2761</v>
      </c>
      <c r="D10514" s="1" t="s">
        <v>2895</v>
      </c>
      <c r="E10514" s="1" t="s">
        <v>2905</v>
      </c>
      <c r="F10514" s="1">
        <v>1308</v>
      </c>
      <c r="G10514" s="1">
        <v>0.8</v>
      </c>
      <c r="H10514" s="1">
        <v>1.05</v>
      </c>
      <c r="I10514" s="2">
        <f t="shared" si="164"/>
        <v>1373.4</v>
      </c>
    </row>
    <row r="10515" spans="1:9" x14ac:dyDescent="0.2">
      <c r="A10515" s="6">
        <v>2014</v>
      </c>
      <c r="B10515" s="1" t="s">
        <v>2759</v>
      </c>
      <c r="C10515" s="1" t="s">
        <v>2761</v>
      </c>
      <c r="D10515" s="1" t="s">
        <v>2895</v>
      </c>
      <c r="E10515" s="1" t="s">
        <v>4178</v>
      </c>
      <c r="F10515" s="1">
        <v>1464</v>
      </c>
      <c r="G10515" s="1">
        <v>0.79</v>
      </c>
      <c r="H10515" s="1">
        <v>1.0900000000000001</v>
      </c>
      <c r="I10515" s="2">
        <f t="shared" si="164"/>
        <v>1595.7600000000002</v>
      </c>
    </row>
    <row r="10516" spans="1:9" x14ac:dyDescent="0.2">
      <c r="A10516" s="6">
        <v>2014</v>
      </c>
      <c r="B10516" s="1" t="s">
        <v>2759</v>
      </c>
      <c r="C10516" s="1" t="s">
        <v>2761</v>
      </c>
      <c r="D10516" s="1" t="s">
        <v>2895</v>
      </c>
      <c r="E10516" s="1" t="s">
        <v>2906</v>
      </c>
      <c r="F10516" s="1">
        <v>1392</v>
      </c>
      <c r="G10516" s="1">
        <v>0.8</v>
      </c>
      <c r="H10516" s="1">
        <v>1.1100000000000001</v>
      </c>
      <c r="I10516" s="2">
        <f t="shared" si="164"/>
        <v>1545.1200000000001</v>
      </c>
    </row>
    <row r="10517" spans="1:9" x14ac:dyDescent="0.2">
      <c r="A10517" s="6">
        <v>2014</v>
      </c>
      <c r="B10517" s="1" t="s">
        <v>2759</v>
      </c>
      <c r="C10517" s="1" t="s">
        <v>2761</v>
      </c>
      <c r="D10517" s="1" t="s">
        <v>2895</v>
      </c>
      <c r="E10517" s="1" t="s">
        <v>2907</v>
      </c>
      <c r="F10517" s="1">
        <v>1644</v>
      </c>
      <c r="G10517" s="1">
        <v>0.9</v>
      </c>
      <c r="H10517" s="1">
        <v>1.1100000000000001</v>
      </c>
      <c r="I10517" s="2">
        <f t="shared" si="164"/>
        <v>1824.8400000000001</v>
      </c>
    </row>
    <row r="10518" spans="1:9" x14ac:dyDescent="0.2">
      <c r="A10518" s="6">
        <v>2014</v>
      </c>
      <c r="B10518" s="1" t="s">
        <v>2759</v>
      </c>
      <c r="C10518" s="1" t="s">
        <v>2761</v>
      </c>
      <c r="D10518" s="1" t="s">
        <v>2895</v>
      </c>
      <c r="E10518" s="1" t="s">
        <v>2908</v>
      </c>
      <c r="F10518" s="1">
        <v>1560</v>
      </c>
      <c r="G10518" s="1">
        <v>0.65</v>
      </c>
      <c r="H10518" s="1">
        <v>1.1499999999999999</v>
      </c>
      <c r="I10518" s="2">
        <f t="shared" si="164"/>
        <v>1793.9999999999998</v>
      </c>
    </row>
    <row r="10519" spans="1:9" x14ac:dyDescent="0.2">
      <c r="A10519" s="6">
        <v>2014</v>
      </c>
      <c r="B10519" s="1" t="s">
        <v>2759</v>
      </c>
      <c r="C10519" s="1" t="s">
        <v>2761</v>
      </c>
      <c r="D10519" s="1" t="s">
        <v>2895</v>
      </c>
      <c r="E10519" s="1" t="s">
        <v>2909</v>
      </c>
      <c r="F10519" s="1">
        <v>1452</v>
      </c>
      <c r="G10519" s="1">
        <v>0.71</v>
      </c>
      <c r="H10519" s="1">
        <v>1.07</v>
      </c>
      <c r="I10519" s="2">
        <f t="shared" si="164"/>
        <v>1553.64</v>
      </c>
    </row>
    <row r="10520" spans="1:9" x14ac:dyDescent="0.2">
      <c r="A10520" s="6">
        <v>2014</v>
      </c>
      <c r="B10520" s="1" t="s">
        <v>2759</v>
      </c>
      <c r="C10520" s="1" t="s">
        <v>2761</v>
      </c>
      <c r="D10520" s="1" t="s">
        <v>2895</v>
      </c>
      <c r="E10520" s="1" t="s">
        <v>2910</v>
      </c>
      <c r="F10520" s="1">
        <v>1248</v>
      </c>
      <c r="G10520" s="1">
        <v>0.65</v>
      </c>
      <c r="H10520" s="1">
        <v>1.03</v>
      </c>
      <c r="I10520" s="2">
        <f t="shared" si="164"/>
        <v>1285.44</v>
      </c>
    </row>
    <row r="10521" spans="1:9" x14ac:dyDescent="0.2">
      <c r="A10521" s="6">
        <v>2014</v>
      </c>
      <c r="B10521" s="1" t="s">
        <v>2759</v>
      </c>
      <c r="C10521" s="1" t="s">
        <v>2761</v>
      </c>
      <c r="D10521" s="1" t="s">
        <v>2911</v>
      </c>
      <c r="E10521" s="1" t="s">
        <v>2912</v>
      </c>
      <c r="F10521" s="1">
        <v>1452</v>
      </c>
      <c r="G10521" s="1">
        <v>0.62</v>
      </c>
      <c r="H10521" s="1">
        <v>0.98</v>
      </c>
      <c r="I10521" s="2">
        <f t="shared" si="164"/>
        <v>1422.96</v>
      </c>
    </row>
    <row r="10522" spans="1:9" x14ac:dyDescent="0.2">
      <c r="A10522" s="6">
        <v>2014</v>
      </c>
      <c r="B10522" s="1" t="s">
        <v>2759</v>
      </c>
      <c r="C10522" s="1" t="s">
        <v>2761</v>
      </c>
      <c r="D10522" s="1" t="s">
        <v>2911</v>
      </c>
      <c r="E10522" s="1" t="s">
        <v>2913</v>
      </c>
      <c r="F10522" s="1">
        <v>1512</v>
      </c>
      <c r="G10522" s="1">
        <v>0.67</v>
      </c>
      <c r="H10522" s="1">
        <v>1.1499999999999999</v>
      </c>
      <c r="I10522" s="2">
        <f t="shared" si="164"/>
        <v>1738.8</v>
      </c>
    </row>
    <row r="10523" spans="1:9" x14ac:dyDescent="0.2">
      <c r="A10523" s="6">
        <v>2014</v>
      </c>
      <c r="B10523" s="1" t="s">
        <v>2759</v>
      </c>
      <c r="C10523" s="1" t="s">
        <v>2761</v>
      </c>
      <c r="D10523" s="1" t="s">
        <v>2911</v>
      </c>
      <c r="E10523" s="1" t="s">
        <v>2914</v>
      </c>
      <c r="F10523" s="1">
        <v>1536</v>
      </c>
      <c r="G10523" s="1">
        <v>0.88</v>
      </c>
      <c r="H10523" s="1">
        <v>1.1200000000000001</v>
      </c>
      <c r="I10523" s="2">
        <f t="shared" si="164"/>
        <v>1720.3200000000002</v>
      </c>
    </row>
    <row r="10524" spans="1:9" x14ac:dyDescent="0.2">
      <c r="A10524" s="6">
        <v>2014</v>
      </c>
      <c r="B10524" s="1" t="s">
        <v>2759</v>
      </c>
      <c r="C10524" s="1" t="s">
        <v>2761</v>
      </c>
      <c r="D10524" s="1" t="s">
        <v>2911</v>
      </c>
      <c r="E10524" s="1" t="s">
        <v>2915</v>
      </c>
      <c r="F10524" s="1">
        <v>1260</v>
      </c>
      <c r="G10524" s="1">
        <v>0.74</v>
      </c>
      <c r="H10524" s="1">
        <v>0.97</v>
      </c>
      <c r="I10524" s="2">
        <f t="shared" si="164"/>
        <v>1222.2</v>
      </c>
    </row>
    <row r="10525" spans="1:9" x14ac:dyDescent="0.2">
      <c r="A10525" s="6">
        <v>2014</v>
      </c>
      <c r="B10525" s="1" t="s">
        <v>2759</v>
      </c>
      <c r="C10525" s="1" t="s">
        <v>2761</v>
      </c>
      <c r="D10525" s="1" t="s">
        <v>2911</v>
      </c>
      <c r="E10525" s="1" t="s">
        <v>2916</v>
      </c>
      <c r="F10525" s="1">
        <v>1296</v>
      </c>
      <c r="G10525" s="1">
        <v>0.62</v>
      </c>
      <c r="H10525" s="1">
        <v>0.99</v>
      </c>
      <c r="I10525" s="2">
        <f t="shared" si="164"/>
        <v>1283.04</v>
      </c>
    </row>
    <row r="10526" spans="1:9" x14ac:dyDescent="0.2">
      <c r="A10526" s="6">
        <v>2014</v>
      </c>
      <c r="B10526" s="1" t="s">
        <v>2759</v>
      </c>
      <c r="C10526" s="1" t="s">
        <v>2761</v>
      </c>
      <c r="D10526" s="1" t="s">
        <v>2911</v>
      </c>
      <c r="E10526" s="1" t="s">
        <v>2917</v>
      </c>
      <c r="F10526" s="1">
        <v>1356</v>
      </c>
      <c r="G10526" s="1">
        <v>0.78</v>
      </c>
      <c r="H10526" s="1">
        <v>1</v>
      </c>
      <c r="I10526" s="2">
        <f t="shared" si="164"/>
        <v>1356</v>
      </c>
    </row>
    <row r="10527" spans="1:9" x14ac:dyDescent="0.2">
      <c r="A10527" s="6">
        <v>2014</v>
      </c>
      <c r="B10527" s="1" t="s">
        <v>2759</v>
      </c>
      <c r="C10527" s="1" t="s">
        <v>2761</v>
      </c>
      <c r="D10527" s="1" t="s">
        <v>2911</v>
      </c>
      <c r="E10527" s="1" t="s">
        <v>2918</v>
      </c>
      <c r="F10527" s="1">
        <v>1656</v>
      </c>
      <c r="G10527" s="1">
        <v>0.63</v>
      </c>
      <c r="H10527" s="1">
        <v>1.06</v>
      </c>
      <c r="I10527" s="2">
        <f t="shared" si="164"/>
        <v>1755.3600000000001</v>
      </c>
    </row>
    <row r="10528" spans="1:9" x14ac:dyDescent="0.2">
      <c r="A10528" s="6">
        <v>2014</v>
      </c>
      <c r="B10528" s="1" t="s">
        <v>2759</v>
      </c>
      <c r="C10528" s="1" t="s">
        <v>2761</v>
      </c>
      <c r="D10528" s="1" t="s">
        <v>2911</v>
      </c>
      <c r="E10528" s="1" t="s">
        <v>2919</v>
      </c>
      <c r="F10528" s="1">
        <v>1644</v>
      </c>
      <c r="G10528" s="1">
        <v>0.6</v>
      </c>
      <c r="H10528" s="1">
        <v>0.95</v>
      </c>
      <c r="I10528" s="2">
        <f t="shared" si="164"/>
        <v>1561.8</v>
      </c>
    </row>
    <row r="10529" spans="1:9" x14ac:dyDescent="0.2">
      <c r="A10529" s="6">
        <v>2014</v>
      </c>
      <c r="B10529" s="1" t="s">
        <v>2759</v>
      </c>
      <c r="C10529" s="1" t="s">
        <v>2761</v>
      </c>
      <c r="D10529" s="1" t="s">
        <v>2911</v>
      </c>
      <c r="E10529" s="1" t="s">
        <v>2920</v>
      </c>
      <c r="F10529" s="1">
        <v>1440</v>
      </c>
      <c r="G10529" s="1">
        <v>0.74</v>
      </c>
      <c r="H10529" s="1">
        <v>1.1499999999999999</v>
      </c>
      <c r="I10529" s="2">
        <f t="shared" si="164"/>
        <v>1655.9999999999998</v>
      </c>
    </row>
    <row r="10530" spans="1:9" x14ac:dyDescent="0.2">
      <c r="A10530" s="6">
        <v>2014</v>
      </c>
      <c r="B10530" s="1" t="s">
        <v>2759</v>
      </c>
      <c r="C10530" s="1" t="s">
        <v>2761</v>
      </c>
      <c r="D10530" s="1" t="s">
        <v>2911</v>
      </c>
      <c r="E10530" s="1" t="s">
        <v>2921</v>
      </c>
      <c r="F10530" s="1">
        <v>1596</v>
      </c>
      <c r="G10530" s="1">
        <v>0.7</v>
      </c>
      <c r="H10530" s="1">
        <v>0.99</v>
      </c>
      <c r="I10530" s="2">
        <f t="shared" si="164"/>
        <v>1580.04</v>
      </c>
    </row>
    <row r="10531" spans="1:9" x14ac:dyDescent="0.2">
      <c r="A10531" s="6">
        <v>2014</v>
      </c>
      <c r="B10531" s="1" t="s">
        <v>2759</v>
      </c>
      <c r="C10531" s="1" t="s">
        <v>2761</v>
      </c>
      <c r="D10531" s="1" t="s">
        <v>2911</v>
      </c>
      <c r="E10531" s="1" t="s">
        <v>2922</v>
      </c>
      <c r="F10531" s="1">
        <v>1272</v>
      </c>
      <c r="G10531" s="1">
        <v>0.74</v>
      </c>
      <c r="H10531" s="1">
        <v>1.1299999999999999</v>
      </c>
      <c r="I10531" s="2">
        <f t="shared" si="164"/>
        <v>1437.36</v>
      </c>
    </row>
    <row r="10532" spans="1:9" x14ac:dyDescent="0.2">
      <c r="A10532" s="6">
        <v>2014</v>
      </c>
      <c r="B10532" s="1" t="s">
        <v>2759</v>
      </c>
      <c r="C10532" s="1" t="s">
        <v>2761</v>
      </c>
      <c r="D10532" s="1" t="s">
        <v>2911</v>
      </c>
      <c r="E10532" s="1" t="s">
        <v>2923</v>
      </c>
      <c r="F10532" s="1">
        <v>1284</v>
      </c>
      <c r="G10532" s="1">
        <v>0.72</v>
      </c>
      <c r="H10532" s="1">
        <v>0.91</v>
      </c>
      <c r="I10532" s="2">
        <f t="shared" si="164"/>
        <v>1168.44</v>
      </c>
    </row>
    <row r="10533" spans="1:9" x14ac:dyDescent="0.2">
      <c r="A10533" s="6">
        <v>2014</v>
      </c>
      <c r="B10533" s="1" t="s">
        <v>2759</v>
      </c>
      <c r="C10533" s="1" t="s">
        <v>2761</v>
      </c>
      <c r="D10533" s="1" t="s">
        <v>2911</v>
      </c>
      <c r="E10533" s="1" t="s">
        <v>2924</v>
      </c>
      <c r="F10533" s="1">
        <v>1260</v>
      </c>
      <c r="G10533" s="1">
        <v>0.64</v>
      </c>
      <c r="H10533" s="1">
        <v>0.92</v>
      </c>
      <c r="I10533" s="2">
        <f t="shared" si="164"/>
        <v>1159.2</v>
      </c>
    </row>
    <row r="10534" spans="1:9" x14ac:dyDescent="0.2">
      <c r="A10534" s="6">
        <v>2014</v>
      </c>
      <c r="B10534" s="1" t="s">
        <v>2759</v>
      </c>
      <c r="C10534" s="1" t="s">
        <v>2761</v>
      </c>
      <c r="D10534" s="1" t="s">
        <v>2911</v>
      </c>
      <c r="E10534" s="1" t="s">
        <v>2925</v>
      </c>
      <c r="F10534" s="1">
        <v>1656</v>
      </c>
      <c r="G10534" s="1">
        <v>0.88</v>
      </c>
      <c r="H10534" s="1">
        <v>1.08</v>
      </c>
      <c r="I10534" s="2">
        <f t="shared" si="164"/>
        <v>1788.48</v>
      </c>
    </row>
    <row r="10535" spans="1:9" x14ac:dyDescent="0.2">
      <c r="A10535" s="6">
        <v>2014</v>
      </c>
      <c r="B10535" s="1" t="s">
        <v>2759</v>
      </c>
      <c r="C10535" s="1" t="s">
        <v>2761</v>
      </c>
      <c r="D10535" s="1" t="s">
        <v>2911</v>
      </c>
      <c r="E10535" s="1" t="s">
        <v>4179</v>
      </c>
      <c r="F10535" s="1">
        <v>1380</v>
      </c>
      <c r="G10535" s="1">
        <v>0.63</v>
      </c>
      <c r="H10535" s="1">
        <v>0.94</v>
      </c>
      <c r="I10535" s="2">
        <f t="shared" si="164"/>
        <v>1297.1999999999998</v>
      </c>
    </row>
    <row r="10536" spans="1:9" x14ac:dyDescent="0.2">
      <c r="A10536" s="6">
        <v>2014</v>
      </c>
      <c r="B10536" s="1" t="s">
        <v>2759</v>
      </c>
      <c r="C10536" s="1" t="s">
        <v>2761</v>
      </c>
      <c r="D10536" s="1" t="s">
        <v>2911</v>
      </c>
      <c r="E10536" s="1" t="s">
        <v>4180</v>
      </c>
      <c r="F10536" s="1">
        <v>1284</v>
      </c>
      <c r="G10536" s="1">
        <v>0.71</v>
      </c>
      <c r="H10536" s="1">
        <v>1.1000000000000001</v>
      </c>
      <c r="I10536" s="2">
        <f t="shared" si="164"/>
        <v>1412.4</v>
      </c>
    </row>
    <row r="10537" spans="1:9" x14ac:dyDescent="0.2">
      <c r="A10537" s="6">
        <v>2014</v>
      </c>
      <c r="B10537" s="1" t="s">
        <v>2759</v>
      </c>
      <c r="C10537" s="1" t="s">
        <v>2761</v>
      </c>
      <c r="D10537" s="1" t="s">
        <v>2926</v>
      </c>
      <c r="E10537" s="1" t="s">
        <v>2927</v>
      </c>
      <c r="F10537" s="1">
        <v>1620</v>
      </c>
      <c r="G10537" s="1">
        <v>0.89</v>
      </c>
      <c r="H10537" s="1">
        <v>1.04</v>
      </c>
      <c r="I10537" s="2">
        <f t="shared" si="164"/>
        <v>1684.8</v>
      </c>
    </row>
    <row r="10538" spans="1:9" x14ac:dyDescent="0.2">
      <c r="A10538" s="6">
        <v>2014</v>
      </c>
      <c r="B10538" s="1" t="s">
        <v>2759</v>
      </c>
      <c r="C10538" s="1" t="s">
        <v>2761</v>
      </c>
      <c r="D10538" s="1" t="s">
        <v>2926</v>
      </c>
      <c r="E10538" s="1" t="s">
        <v>2928</v>
      </c>
      <c r="F10538" s="1">
        <v>1392</v>
      </c>
      <c r="G10538" s="1">
        <v>0.65</v>
      </c>
      <c r="H10538" s="1">
        <v>0.97</v>
      </c>
      <c r="I10538" s="2">
        <f t="shared" si="164"/>
        <v>1350.24</v>
      </c>
    </row>
    <row r="10539" spans="1:9" x14ac:dyDescent="0.2">
      <c r="A10539" s="6">
        <v>2014</v>
      </c>
      <c r="B10539" s="1" t="s">
        <v>2759</v>
      </c>
      <c r="C10539" s="1" t="s">
        <v>2761</v>
      </c>
      <c r="D10539" s="1" t="s">
        <v>2926</v>
      </c>
      <c r="E10539" s="1" t="s">
        <v>2929</v>
      </c>
      <c r="F10539" s="1">
        <v>1512</v>
      </c>
      <c r="G10539" s="1">
        <v>0.85</v>
      </c>
      <c r="H10539" s="1">
        <v>1.04</v>
      </c>
      <c r="I10539" s="2">
        <f t="shared" si="164"/>
        <v>1572.48</v>
      </c>
    </row>
    <row r="10540" spans="1:9" x14ac:dyDescent="0.2">
      <c r="A10540" s="6">
        <v>2014</v>
      </c>
      <c r="B10540" s="1" t="s">
        <v>2759</v>
      </c>
      <c r="C10540" s="1" t="s">
        <v>2761</v>
      </c>
      <c r="D10540" s="1" t="s">
        <v>2926</v>
      </c>
      <c r="E10540" s="1" t="s">
        <v>2930</v>
      </c>
      <c r="F10540" s="1">
        <v>1344</v>
      </c>
      <c r="G10540" s="1">
        <v>0.79</v>
      </c>
      <c r="H10540" s="1">
        <v>1.04</v>
      </c>
      <c r="I10540" s="2">
        <f t="shared" si="164"/>
        <v>1397.76</v>
      </c>
    </row>
    <row r="10541" spans="1:9" x14ac:dyDescent="0.2">
      <c r="A10541" s="6">
        <v>2014</v>
      </c>
      <c r="B10541" s="1" t="s">
        <v>2759</v>
      </c>
      <c r="C10541" s="1" t="s">
        <v>2761</v>
      </c>
      <c r="D10541" s="1" t="s">
        <v>2926</v>
      </c>
      <c r="E10541" s="1" t="s">
        <v>2931</v>
      </c>
      <c r="F10541" s="1">
        <v>1236</v>
      </c>
      <c r="G10541" s="1">
        <v>0.9</v>
      </c>
      <c r="H10541" s="1">
        <v>0.98</v>
      </c>
      <c r="I10541" s="2">
        <f t="shared" si="164"/>
        <v>1211.28</v>
      </c>
    </row>
    <row r="10542" spans="1:9" x14ac:dyDescent="0.2">
      <c r="A10542" s="6">
        <v>2014</v>
      </c>
      <c r="B10542" s="1" t="s">
        <v>2759</v>
      </c>
      <c r="C10542" s="1" t="s">
        <v>2761</v>
      </c>
      <c r="D10542" s="1" t="s">
        <v>2926</v>
      </c>
      <c r="E10542" s="1" t="s">
        <v>2932</v>
      </c>
      <c r="F10542" s="1">
        <v>1632</v>
      </c>
      <c r="G10542" s="1">
        <v>0.62</v>
      </c>
      <c r="H10542" s="1">
        <v>1.1200000000000001</v>
      </c>
      <c r="I10542" s="2">
        <f t="shared" si="164"/>
        <v>1827.8400000000001</v>
      </c>
    </row>
    <row r="10543" spans="1:9" x14ac:dyDescent="0.2">
      <c r="A10543" s="6">
        <v>2014</v>
      </c>
      <c r="B10543" s="1" t="s">
        <v>2759</v>
      </c>
      <c r="C10543" s="1" t="s">
        <v>2761</v>
      </c>
      <c r="D10543" s="1" t="s">
        <v>2926</v>
      </c>
      <c r="E10543" s="1" t="s">
        <v>2933</v>
      </c>
      <c r="F10543" s="1">
        <v>1332</v>
      </c>
      <c r="G10543" s="1">
        <v>0.76</v>
      </c>
      <c r="H10543" s="1">
        <v>0.96</v>
      </c>
      <c r="I10543" s="2">
        <f t="shared" si="164"/>
        <v>1278.72</v>
      </c>
    </row>
    <row r="10544" spans="1:9" x14ac:dyDescent="0.2">
      <c r="A10544" s="6">
        <v>2014</v>
      </c>
      <c r="B10544" s="1" t="s">
        <v>2759</v>
      </c>
      <c r="C10544" s="1" t="s">
        <v>2761</v>
      </c>
      <c r="D10544" s="1" t="s">
        <v>2926</v>
      </c>
      <c r="E10544" s="1" t="s">
        <v>2934</v>
      </c>
      <c r="F10544" s="1">
        <v>1608</v>
      </c>
      <c r="G10544" s="1">
        <v>0.84</v>
      </c>
      <c r="H10544" s="1">
        <v>1.1100000000000001</v>
      </c>
      <c r="I10544" s="2">
        <f t="shared" si="164"/>
        <v>1784.88</v>
      </c>
    </row>
    <row r="10545" spans="1:9" x14ac:dyDescent="0.2">
      <c r="A10545" s="6">
        <v>2014</v>
      </c>
      <c r="B10545" s="1" t="s">
        <v>2759</v>
      </c>
      <c r="C10545" s="1" t="s">
        <v>2761</v>
      </c>
      <c r="D10545" s="1" t="s">
        <v>2926</v>
      </c>
      <c r="E10545" s="1" t="s">
        <v>2935</v>
      </c>
      <c r="F10545" s="1">
        <v>1392</v>
      </c>
      <c r="G10545" s="1">
        <v>0.72</v>
      </c>
      <c r="H10545" s="1">
        <v>1.1200000000000001</v>
      </c>
      <c r="I10545" s="2">
        <f t="shared" si="164"/>
        <v>1559.0400000000002</v>
      </c>
    </row>
    <row r="10546" spans="1:9" x14ac:dyDescent="0.2">
      <c r="A10546" s="6">
        <v>2014</v>
      </c>
      <c r="B10546" s="1" t="s">
        <v>2759</v>
      </c>
      <c r="C10546" s="1" t="s">
        <v>2761</v>
      </c>
      <c r="D10546" s="1" t="s">
        <v>2926</v>
      </c>
      <c r="E10546" s="1" t="s">
        <v>2936</v>
      </c>
      <c r="F10546" s="1">
        <v>1680</v>
      </c>
      <c r="G10546" s="1">
        <v>0.82</v>
      </c>
      <c r="H10546" s="1">
        <v>1.1200000000000001</v>
      </c>
      <c r="I10546" s="2">
        <f t="shared" si="164"/>
        <v>1881.6000000000001</v>
      </c>
    </row>
    <row r="10547" spans="1:9" x14ac:dyDescent="0.2">
      <c r="A10547" s="6">
        <v>2014</v>
      </c>
      <c r="B10547" s="1" t="s">
        <v>2759</v>
      </c>
      <c r="C10547" s="1" t="s">
        <v>2761</v>
      </c>
      <c r="D10547" s="1" t="s">
        <v>2926</v>
      </c>
      <c r="E10547" s="1" t="s">
        <v>2937</v>
      </c>
      <c r="F10547" s="1">
        <v>1620</v>
      </c>
      <c r="G10547" s="1">
        <v>0.78</v>
      </c>
      <c r="H10547" s="1">
        <v>1.1499999999999999</v>
      </c>
      <c r="I10547" s="2">
        <f t="shared" si="164"/>
        <v>1862.9999999999998</v>
      </c>
    </row>
    <row r="10548" spans="1:9" x14ac:dyDescent="0.2">
      <c r="A10548" s="6">
        <v>2014</v>
      </c>
      <c r="B10548" s="1" t="s">
        <v>2759</v>
      </c>
      <c r="C10548" s="1" t="s">
        <v>2761</v>
      </c>
      <c r="D10548" s="1" t="s">
        <v>2926</v>
      </c>
      <c r="E10548" s="1" t="s">
        <v>2938</v>
      </c>
      <c r="F10548" s="1">
        <v>1308</v>
      </c>
      <c r="G10548" s="1">
        <v>0.86</v>
      </c>
      <c r="H10548" s="1">
        <v>1.1200000000000001</v>
      </c>
      <c r="I10548" s="2">
        <f t="shared" si="164"/>
        <v>1464.96</v>
      </c>
    </row>
    <row r="10549" spans="1:9" x14ac:dyDescent="0.2">
      <c r="A10549" s="6">
        <v>2014</v>
      </c>
      <c r="B10549" s="1" t="s">
        <v>2759</v>
      </c>
      <c r="C10549" s="1" t="s">
        <v>2761</v>
      </c>
      <c r="D10549" s="1" t="s">
        <v>2926</v>
      </c>
      <c r="E10549" s="1" t="s">
        <v>2939</v>
      </c>
      <c r="F10549" s="1">
        <v>1596</v>
      </c>
      <c r="G10549" s="1">
        <v>0.62</v>
      </c>
      <c r="H10549" s="1">
        <v>1.17</v>
      </c>
      <c r="I10549" s="2">
        <f t="shared" si="164"/>
        <v>1867.32</v>
      </c>
    </row>
    <row r="10550" spans="1:9" x14ac:dyDescent="0.2">
      <c r="A10550" s="6">
        <v>2014</v>
      </c>
      <c r="B10550" s="1" t="s">
        <v>2759</v>
      </c>
      <c r="C10550" s="1" t="s">
        <v>2761</v>
      </c>
      <c r="D10550" s="1" t="s">
        <v>2926</v>
      </c>
      <c r="E10550" s="1" t="s">
        <v>2940</v>
      </c>
      <c r="F10550" s="1">
        <v>1320</v>
      </c>
      <c r="G10550" s="1">
        <v>0.72</v>
      </c>
      <c r="H10550" s="1">
        <v>1.19</v>
      </c>
      <c r="I10550" s="2">
        <f t="shared" si="164"/>
        <v>1570.8</v>
      </c>
    </row>
    <row r="10551" spans="1:9" x14ac:dyDescent="0.2">
      <c r="A10551" s="6">
        <v>2014</v>
      </c>
      <c r="B10551" s="1" t="s">
        <v>2759</v>
      </c>
      <c r="C10551" s="1" t="s">
        <v>2761</v>
      </c>
      <c r="D10551" s="1" t="s">
        <v>2926</v>
      </c>
      <c r="E10551" s="1" t="s">
        <v>2941</v>
      </c>
      <c r="F10551" s="1">
        <v>1272</v>
      </c>
      <c r="G10551" s="1">
        <v>0.72</v>
      </c>
      <c r="H10551" s="1">
        <v>0.96</v>
      </c>
      <c r="I10551" s="2">
        <f t="shared" si="164"/>
        <v>1221.1199999999999</v>
      </c>
    </row>
    <row r="10552" spans="1:9" x14ac:dyDescent="0.2">
      <c r="A10552" s="6">
        <v>2014</v>
      </c>
      <c r="B10552" s="1" t="s">
        <v>2759</v>
      </c>
      <c r="C10552" s="1" t="s">
        <v>2761</v>
      </c>
      <c r="D10552" s="1" t="s">
        <v>2926</v>
      </c>
      <c r="E10552" s="1" t="s">
        <v>2942</v>
      </c>
      <c r="F10552" s="1">
        <v>1296</v>
      </c>
      <c r="G10552" s="1">
        <v>0.78</v>
      </c>
      <c r="H10552" s="1">
        <v>0.92</v>
      </c>
      <c r="I10552" s="2">
        <f t="shared" si="164"/>
        <v>1192.3200000000002</v>
      </c>
    </row>
    <row r="10553" spans="1:9" x14ac:dyDescent="0.2">
      <c r="A10553" s="6">
        <v>2014</v>
      </c>
      <c r="B10553" s="1" t="s">
        <v>2759</v>
      </c>
      <c r="C10553" s="1" t="s">
        <v>2761</v>
      </c>
      <c r="D10553" s="1" t="s">
        <v>2926</v>
      </c>
      <c r="E10553" s="1" t="s">
        <v>2943</v>
      </c>
      <c r="F10553" s="1">
        <v>1512</v>
      </c>
      <c r="G10553" s="1">
        <v>0.9</v>
      </c>
      <c r="H10553" s="1">
        <v>1.01</v>
      </c>
      <c r="I10553" s="2">
        <f t="shared" si="164"/>
        <v>1527.1200000000001</v>
      </c>
    </row>
    <row r="10554" spans="1:9" x14ac:dyDescent="0.2">
      <c r="A10554" s="6">
        <v>2014</v>
      </c>
      <c r="B10554" s="1" t="s">
        <v>2759</v>
      </c>
      <c r="C10554" s="1" t="s">
        <v>2761</v>
      </c>
      <c r="D10554" s="1" t="s">
        <v>2926</v>
      </c>
      <c r="E10554" s="1" t="s">
        <v>2944</v>
      </c>
      <c r="F10554" s="1">
        <v>1596</v>
      </c>
      <c r="G10554" s="1">
        <v>0.69</v>
      </c>
      <c r="H10554" s="1">
        <v>1.1000000000000001</v>
      </c>
      <c r="I10554" s="2">
        <f t="shared" si="164"/>
        <v>1755.6000000000001</v>
      </c>
    </row>
    <row r="10555" spans="1:9" x14ac:dyDescent="0.2">
      <c r="A10555" s="6">
        <v>2014</v>
      </c>
      <c r="B10555" s="1" t="s">
        <v>2759</v>
      </c>
      <c r="C10555" s="1" t="s">
        <v>2761</v>
      </c>
      <c r="D10555" s="1" t="s">
        <v>2926</v>
      </c>
      <c r="E10555" s="1" t="s">
        <v>2945</v>
      </c>
      <c r="F10555" s="1">
        <v>1296</v>
      </c>
      <c r="G10555" s="1">
        <v>0.75</v>
      </c>
      <c r="H10555" s="1">
        <v>0.91</v>
      </c>
      <c r="I10555" s="2">
        <f t="shared" si="164"/>
        <v>1179.3600000000001</v>
      </c>
    </row>
    <row r="10556" spans="1:9" x14ac:dyDescent="0.2">
      <c r="A10556" s="6">
        <v>2014</v>
      </c>
      <c r="B10556" s="1" t="s">
        <v>2759</v>
      </c>
      <c r="C10556" s="1" t="s">
        <v>2761</v>
      </c>
      <c r="D10556" s="1" t="s">
        <v>2926</v>
      </c>
      <c r="E10556" s="1" t="s">
        <v>2946</v>
      </c>
      <c r="F10556" s="1">
        <v>1452</v>
      </c>
      <c r="G10556" s="1">
        <v>0.9</v>
      </c>
      <c r="H10556" s="1">
        <v>1.07</v>
      </c>
      <c r="I10556" s="2">
        <f t="shared" si="164"/>
        <v>1553.64</v>
      </c>
    </row>
    <row r="10557" spans="1:9" x14ac:dyDescent="0.2">
      <c r="A10557" s="6">
        <v>2014</v>
      </c>
      <c r="B10557" s="1" t="s">
        <v>2759</v>
      </c>
      <c r="C10557" s="1" t="s">
        <v>2761</v>
      </c>
      <c r="D10557" s="1" t="s">
        <v>2926</v>
      </c>
      <c r="E10557" s="1" t="s">
        <v>2947</v>
      </c>
      <c r="F10557" s="1">
        <v>1404</v>
      </c>
      <c r="G10557" s="1">
        <v>0.64</v>
      </c>
      <c r="H10557" s="1">
        <v>1.0900000000000001</v>
      </c>
      <c r="I10557" s="2">
        <f t="shared" si="164"/>
        <v>1530.3600000000001</v>
      </c>
    </row>
    <row r="10558" spans="1:9" x14ac:dyDescent="0.2">
      <c r="A10558" s="6">
        <v>2014</v>
      </c>
      <c r="B10558" s="1" t="s">
        <v>2759</v>
      </c>
      <c r="C10558" s="1" t="s">
        <v>2761</v>
      </c>
      <c r="D10558" s="1" t="s">
        <v>2926</v>
      </c>
      <c r="E10558" s="1" t="s">
        <v>2948</v>
      </c>
      <c r="F10558" s="1">
        <v>1596</v>
      </c>
      <c r="G10558" s="1">
        <v>0.66</v>
      </c>
      <c r="H10558" s="1">
        <v>0.98</v>
      </c>
      <c r="I10558" s="2">
        <f t="shared" si="164"/>
        <v>1564.08</v>
      </c>
    </row>
    <row r="10559" spans="1:9" x14ac:dyDescent="0.2">
      <c r="A10559" s="6">
        <v>2014</v>
      </c>
      <c r="B10559" s="1" t="s">
        <v>2759</v>
      </c>
      <c r="C10559" s="1" t="s">
        <v>2761</v>
      </c>
      <c r="D10559" s="1" t="s">
        <v>2926</v>
      </c>
      <c r="E10559" s="1" t="s">
        <v>2949</v>
      </c>
      <c r="F10559" s="1">
        <v>1620</v>
      </c>
      <c r="G10559" s="1">
        <v>0.73</v>
      </c>
      <c r="H10559" s="1">
        <v>1.1200000000000001</v>
      </c>
      <c r="I10559" s="2">
        <f t="shared" si="164"/>
        <v>1814.4</v>
      </c>
    </row>
    <row r="10560" spans="1:9" x14ac:dyDescent="0.2">
      <c r="A10560" s="6">
        <v>2014</v>
      </c>
      <c r="B10560" s="1" t="s">
        <v>2759</v>
      </c>
      <c r="C10560" s="1" t="s">
        <v>2761</v>
      </c>
      <c r="D10560" s="1" t="s">
        <v>2926</v>
      </c>
      <c r="E10560" s="1" t="s">
        <v>2950</v>
      </c>
      <c r="F10560" s="1">
        <v>1236</v>
      </c>
      <c r="G10560" s="1">
        <v>0.61</v>
      </c>
      <c r="H10560" s="1">
        <v>1.1200000000000001</v>
      </c>
      <c r="I10560" s="2">
        <f t="shared" si="164"/>
        <v>1384.3200000000002</v>
      </c>
    </row>
    <row r="10561" spans="1:9" x14ac:dyDescent="0.2">
      <c r="A10561" s="6">
        <v>2014</v>
      </c>
      <c r="B10561" s="1" t="s">
        <v>2759</v>
      </c>
      <c r="C10561" s="1" t="s">
        <v>2761</v>
      </c>
      <c r="D10561" s="1" t="s">
        <v>2926</v>
      </c>
      <c r="E10561" s="1" t="s">
        <v>2951</v>
      </c>
      <c r="F10561" s="1">
        <v>1236</v>
      </c>
      <c r="G10561" s="1">
        <v>0.65</v>
      </c>
      <c r="H10561" s="1">
        <v>0.92</v>
      </c>
      <c r="I10561" s="2">
        <f t="shared" si="164"/>
        <v>1137.1200000000001</v>
      </c>
    </row>
    <row r="10562" spans="1:9" x14ac:dyDescent="0.2">
      <c r="A10562" s="6">
        <v>2014</v>
      </c>
      <c r="B10562" s="1" t="s">
        <v>2759</v>
      </c>
      <c r="C10562" s="1" t="s">
        <v>2761</v>
      </c>
      <c r="D10562" s="1" t="s">
        <v>2926</v>
      </c>
      <c r="E10562" s="1" t="s">
        <v>2952</v>
      </c>
      <c r="F10562" s="1">
        <v>1332</v>
      </c>
      <c r="G10562" s="1">
        <v>0.78</v>
      </c>
      <c r="H10562" s="1">
        <v>1.03</v>
      </c>
      <c r="I10562" s="2">
        <f t="shared" si="164"/>
        <v>1371.96</v>
      </c>
    </row>
    <row r="10563" spans="1:9" x14ac:dyDescent="0.2">
      <c r="A10563" s="6">
        <v>2014</v>
      </c>
      <c r="B10563" s="1" t="s">
        <v>2759</v>
      </c>
      <c r="C10563" s="1" t="s">
        <v>2761</v>
      </c>
      <c r="D10563" s="1" t="s">
        <v>2926</v>
      </c>
      <c r="E10563" s="1" t="s">
        <v>2953</v>
      </c>
      <c r="F10563" s="1">
        <v>1644</v>
      </c>
      <c r="G10563" s="1">
        <v>0.65</v>
      </c>
      <c r="H10563" s="1">
        <v>0.92</v>
      </c>
      <c r="I10563" s="2">
        <f t="shared" si="164"/>
        <v>1512.48</v>
      </c>
    </row>
    <row r="10564" spans="1:9" x14ac:dyDescent="0.2">
      <c r="A10564" s="6">
        <v>2014</v>
      </c>
      <c r="B10564" s="1" t="s">
        <v>2759</v>
      </c>
      <c r="C10564" s="1" t="s">
        <v>2761</v>
      </c>
      <c r="D10564" s="1" t="s">
        <v>2926</v>
      </c>
      <c r="E10564" s="1" t="s">
        <v>2954</v>
      </c>
      <c r="F10564" s="1">
        <v>1260</v>
      </c>
      <c r="G10564" s="1">
        <v>0.72</v>
      </c>
      <c r="H10564" s="1">
        <v>1.1599999999999999</v>
      </c>
      <c r="I10564" s="2">
        <f t="shared" si="164"/>
        <v>1461.6</v>
      </c>
    </row>
    <row r="10565" spans="1:9" x14ac:dyDescent="0.2">
      <c r="A10565" s="6">
        <v>2014</v>
      </c>
      <c r="B10565" s="1" t="s">
        <v>2759</v>
      </c>
      <c r="C10565" s="1" t="s">
        <v>2761</v>
      </c>
      <c r="D10565" s="1" t="s">
        <v>2926</v>
      </c>
      <c r="E10565" s="1" t="s">
        <v>2955</v>
      </c>
      <c r="F10565" s="1">
        <v>1392</v>
      </c>
      <c r="G10565" s="1">
        <v>0.65</v>
      </c>
      <c r="H10565" s="1">
        <v>1.07</v>
      </c>
      <c r="I10565" s="2">
        <f t="shared" si="164"/>
        <v>1489.44</v>
      </c>
    </row>
    <row r="10566" spans="1:9" x14ac:dyDescent="0.2">
      <c r="A10566" s="6">
        <v>2014</v>
      </c>
      <c r="B10566" s="1" t="s">
        <v>2759</v>
      </c>
      <c r="C10566" s="1" t="s">
        <v>2761</v>
      </c>
      <c r="D10566" s="1" t="s">
        <v>2926</v>
      </c>
      <c r="E10566" s="1" t="s">
        <v>2956</v>
      </c>
      <c r="F10566" s="1">
        <v>1452</v>
      </c>
      <c r="G10566" s="1">
        <v>0.68</v>
      </c>
      <c r="H10566" s="1">
        <v>1.1100000000000001</v>
      </c>
      <c r="I10566" s="2">
        <f t="shared" si="164"/>
        <v>1611.7200000000003</v>
      </c>
    </row>
    <row r="10567" spans="1:9" x14ac:dyDescent="0.2">
      <c r="A10567" s="6">
        <v>2014</v>
      </c>
      <c r="B10567" s="1" t="s">
        <v>2759</v>
      </c>
      <c r="C10567" s="1" t="s">
        <v>2761</v>
      </c>
      <c r="D10567" s="1" t="s">
        <v>2926</v>
      </c>
      <c r="E10567" s="1" t="s">
        <v>2957</v>
      </c>
      <c r="F10567" s="1">
        <v>1248</v>
      </c>
      <c r="G10567" s="1">
        <v>0.72</v>
      </c>
      <c r="H10567" s="1">
        <v>1.02</v>
      </c>
      <c r="I10567" s="2">
        <f t="shared" si="164"/>
        <v>1272.96</v>
      </c>
    </row>
    <row r="10568" spans="1:9" x14ac:dyDescent="0.2">
      <c r="A10568" s="6">
        <v>2014</v>
      </c>
      <c r="B10568" s="1" t="s">
        <v>2759</v>
      </c>
      <c r="C10568" s="1" t="s">
        <v>2761</v>
      </c>
      <c r="D10568" s="1" t="s">
        <v>2926</v>
      </c>
      <c r="E10568" s="1" t="s">
        <v>2958</v>
      </c>
      <c r="F10568" s="1">
        <v>1236</v>
      </c>
      <c r="G10568" s="1">
        <v>0.8</v>
      </c>
      <c r="H10568" s="1">
        <v>1.2</v>
      </c>
      <c r="I10568" s="2">
        <f t="shared" si="164"/>
        <v>1483.2</v>
      </c>
    </row>
    <row r="10569" spans="1:9" x14ac:dyDescent="0.2">
      <c r="A10569" s="6">
        <v>2014</v>
      </c>
      <c r="B10569" s="1" t="s">
        <v>2759</v>
      </c>
      <c r="C10569" s="1" t="s">
        <v>2761</v>
      </c>
      <c r="D10569" s="1" t="s">
        <v>2926</v>
      </c>
      <c r="E10569" s="1" t="s">
        <v>2959</v>
      </c>
      <c r="F10569" s="1">
        <v>1428</v>
      </c>
      <c r="G10569" s="1">
        <v>0.85</v>
      </c>
      <c r="H10569" s="1">
        <v>1.1100000000000001</v>
      </c>
      <c r="I10569" s="2">
        <f t="shared" si="164"/>
        <v>1585.0800000000002</v>
      </c>
    </row>
    <row r="10570" spans="1:9" x14ac:dyDescent="0.2">
      <c r="A10570" s="6">
        <v>2014</v>
      </c>
      <c r="B10570" s="1" t="s">
        <v>2759</v>
      </c>
      <c r="C10570" s="1" t="s">
        <v>2761</v>
      </c>
      <c r="D10570" s="1" t="s">
        <v>2926</v>
      </c>
      <c r="E10570" s="1" t="s">
        <v>2960</v>
      </c>
      <c r="F10570" s="1">
        <v>1416</v>
      </c>
      <c r="G10570" s="1">
        <v>0.9</v>
      </c>
      <c r="H10570" s="1">
        <v>1.02</v>
      </c>
      <c r="I10570" s="2">
        <f t="shared" si="164"/>
        <v>1444.32</v>
      </c>
    </row>
    <row r="10571" spans="1:9" x14ac:dyDescent="0.2">
      <c r="A10571" s="6">
        <v>2014</v>
      </c>
      <c r="B10571" s="1" t="s">
        <v>2759</v>
      </c>
      <c r="C10571" s="1" t="s">
        <v>2761</v>
      </c>
      <c r="D10571" s="1" t="s">
        <v>2926</v>
      </c>
      <c r="E10571" s="1" t="s">
        <v>2961</v>
      </c>
      <c r="F10571" s="1">
        <v>1548</v>
      </c>
      <c r="G10571" s="1">
        <v>0.64</v>
      </c>
      <c r="H10571" s="1">
        <v>1.1100000000000001</v>
      </c>
      <c r="I10571" s="2">
        <f t="shared" si="164"/>
        <v>1718.2800000000002</v>
      </c>
    </row>
    <row r="10572" spans="1:9" x14ac:dyDescent="0.2">
      <c r="A10572" s="6">
        <v>2014</v>
      </c>
      <c r="B10572" s="1" t="s">
        <v>2759</v>
      </c>
      <c r="C10572" s="1" t="s">
        <v>2761</v>
      </c>
      <c r="D10572" s="1" t="s">
        <v>2926</v>
      </c>
      <c r="E10572" s="1" t="s">
        <v>2962</v>
      </c>
      <c r="F10572" s="1">
        <v>1656</v>
      </c>
      <c r="G10572" s="1">
        <v>0.75</v>
      </c>
      <c r="H10572" s="1">
        <v>1.19</v>
      </c>
      <c r="I10572" s="2">
        <f t="shared" si="164"/>
        <v>1970.6399999999999</v>
      </c>
    </row>
    <row r="10573" spans="1:9" x14ac:dyDescent="0.2">
      <c r="A10573" s="6">
        <v>2014</v>
      </c>
      <c r="B10573" s="1" t="s">
        <v>2759</v>
      </c>
      <c r="C10573" s="1" t="s">
        <v>2761</v>
      </c>
      <c r="D10573" s="1" t="s">
        <v>2926</v>
      </c>
      <c r="E10573" s="1" t="s">
        <v>2963</v>
      </c>
      <c r="F10573" s="1">
        <v>1248</v>
      </c>
      <c r="G10573" s="1">
        <v>0.74</v>
      </c>
      <c r="H10573" s="1">
        <v>1.1399999999999999</v>
      </c>
      <c r="I10573" s="2">
        <f t="shared" si="164"/>
        <v>1422.7199999999998</v>
      </c>
    </row>
    <row r="10574" spans="1:9" x14ac:dyDescent="0.2">
      <c r="A10574" s="6">
        <v>2014</v>
      </c>
      <c r="B10574" s="1" t="s">
        <v>2759</v>
      </c>
      <c r="C10574" s="1" t="s">
        <v>2761</v>
      </c>
      <c r="D10574" s="1" t="s">
        <v>2926</v>
      </c>
      <c r="E10574" s="1" t="s">
        <v>2964</v>
      </c>
      <c r="F10574" s="1">
        <v>1596</v>
      </c>
      <c r="G10574" s="1">
        <v>0.77</v>
      </c>
      <c r="H10574" s="1">
        <v>1.1100000000000001</v>
      </c>
      <c r="I10574" s="2">
        <f t="shared" si="164"/>
        <v>1771.5600000000002</v>
      </c>
    </row>
    <row r="10575" spans="1:9" x14ac:dyDescent="0.2">
      <c r="A10575" s="6">
        <v>2014</v>
      </c>
      <c r="B10575" s="1" t="s">
        <v>2759</v>
      </c>
      <c r="C10575" s="1" t="s">
        <v>2761</v>
      </c>
      <c r="D10575" s="1" t="s">
        <v>2926</v>
      </c>
      <c r="E10575" s="1" t="s">
        <v>2965</v>
      </c>
      <c r="F10575" s="1">
        <v>1380</v>
      </c>
      <c r="G10575" s="1">
        <v>0.77</v>
      </c>
      <c r="H10575" s="1">
        <v>1.1599999999999999</v>
      </c>
      <c r="I10575" s="2">
        <f t="shared" ref="I10575:I10638" si="165">H10575 *F10575</f>
        <v>1600.8</v>
      </c>
    </row>
    <row r="10576" spans="1:9" x14ac:dyDescent="0.2">
      <c r="A10576" s="6">
        <v>2014</v>
      </c>
      <c r="B10576" s="1" t="s">
        <v>2759</v>
      </c>
      <c r="C10576" s="1" t="s">
        <v>2761</v>
      </c>
      <c r="D10576" s="1" t="s">
        <v>2926</v>
      </c>
      <c r="E10576" s="1" t="s">
        <v>2966</v>
      </c>
      <c r="F10576" s="1">
        <v>1380</v>
      </c>
      <c r="G10576" s="1">
        <v>0.62</v>
      </c>
      <c r="H10576" s="1">
        <v>1.17</v>
      </c>
      <c r="I10576" s="2">
        <f t="shared" si="165"/>
        <v>1614.6</v>
      </c>
    </row>
    <row r="10577" spans="1:9" x14ac:dyDescent="0.2">
      <c r="A10577" s="6">
        <v>2014</v>
      </c>
      <c r="B10577" s="1" t="s">
        <v>2759</v>
      </c>
      <c r="C10577" s="1" t="s">
        <v>2761</v>
      </c>
      <c r="D10577" s="1" t="s">
        <v>2926</v>
      </c>
      <c r="E10577" s="1" t="s">
        <v>2967</v>
      </c>
      <c r="F10577" s="1">
        <v>1476</v>
      </c>
      <c r="G10577" s="1">
        <v>0.71</v>
      </c>
      <c r="H10577" s="1">
        <v>0.93</v>
      </c>
      <c r="I10577" s="2">
        <f t="shared" si="165"/>
        <v>1372.68</v>
      </c>
    </row>
    <row r="10578" spans="1:9" x14ac:dyDescent="0.2">
      <c r="A10578" s="6">
        <v>2014</v>
      </c>
      <c r="B10578" s="1" t="s">
        <v>2759</v>
      </c>
      <c r="C10578" s="1" t="s">
        <v>2761</v>
      </c>
      <c r="D10578" s="1" t="s">
        <v>2926</v>
      </c>
      <c r="E10578" s="1" t="s">
        <v>2968</v>
      </c>
      <c r="F10578" s="1">
        <v>1356</v>
      </c>
      <c r="G10578" s="1">
        <v>0.88</v>
      </c>
      <c r="H10578" s="1">
        <v>0.96</v>
      </c>
      <c r="I10578" s="2">
        <f t="shared" si="165"/>
        <v>1301.76</v>
      </c>
    </row>
    <row r="10579" spans="1:9" x14ac:dyDescent="0.2">
      <c r="A10579" s="6">
        <v>2014</v>
      </c>
      <c r="B10579" s="1" t="s">
        <v>2759</v>
      </c>
      <c r="C10579" s="1" t="s">
        <v>2761</v>
      </c>
      <c r="D10579" s="1" t="s">
        <v>2926</v>
      </c>
      <c r="E10579" s="1" t="s">
        <v>2969</v>
      </c>
      <c r="F10579" s="1">
        <v>1608</v>
      </c>
      <c r="G10579" s="1">
        <v>0.77</v>
      </c>
      <c r="H10579" s="1">
        <v>1.18</v>
      </c>
      <c r="I10579" s="2">
        <f t="shared" si="165"/>
        <v>1897.4399999999998</v>
      </c>
    </row>
    <row r="10580" spans="1:9" x14ac:dyDescent="0.2">
      <c r="A10580" s="6">
        <v>2014</v>
      </c>
      <c r="B10580" s="1" t="s">
        <v>2759</v>
      </c>
      <c r="C10580" s="1" t="s">
        <v>2761</v>
      </c>
      <c r="D10580" s="1" t="s">
        <v>2926</v>
      </c>
      <c r="E10580" s="1" t="s">
        <v>2970</v>
      </c>
      <c r="F10580" s="1">
        <v>1656</v>
      </c>
      <c r="G10580" s="1">
        <v>0.78</v>
      </c>
      <c r="H10580" s="1">
        <v>0.99</v>
      </c>
      <c r="I10580" s="2">
        <f t="shared" si="165"/>
        <v>1639.44</v>
      </c>
    </row>
    <row r="10581" spans="1:9" x14ac:dyDescent="0.2">
      <c r="A10581" s="6">
        <v>2014</v>
      </c>
      <c r="B10581" s="1" t="s">
        <v>2759</v>
      </c>
      <c r="C10581" s="1" t="s">
        <v>2761</v>
      </c>
      <c r="D10581" s="1" t="s">
        <v>2926</v>
      </c>
      <c r="E10581" s="1" t="s">
        <v>2971</v>
      </c>
      <c r="F10581" s="1">
        <v>1440</v>
      </c>
      <c r="G10581" s="1">
        <v>0.85</v>
      </c>
      <c r="H10581" s="1">
        <v>0.92</v>
      </c>
      <c r="I10581" s="2">
        <f t="shared" si="165"/>
        <v>1324.8</v>
      </c>
    </row>
    <row r="10582" spans="1:9" x14ac:dyDescent="0.2">
      <c r="A10582" s="6">
        <v>2014</v>
      </c>
      <c r="B10582" s="1" t="s">
        <v>2759</v>
      </c>
      <c r="C10582" s="1" t="s">
        <v>2761</v>
      </c>
      <c r="D10582" s="1" t="s">
        <v>2926</v>
      </c>
      <c r="E10582" s="1" t="s">
        <v>2972</v>
      </c>
      <c r="F10582" s="1">
        <v>1368</v>
      </c>
      <c r="G10582" s="1">
        <v>0.72</v>
      </c>
      <c r="H10582" s="1">
        <v>1.05</v>
      </c>
      <c r="I10582" s="2">
        <f t="shared" si="165"/>
        <v>1436.4</v>
      </c>
    </row>
    <row r="10583" spans="1:9" x14ac:dyDescent="0.2">
      <c r="A10583" s="6">
        <v>2014</v>
      </c>
      <c r="B10583" s="1" t="s">
        <v>2759</v>
      </c>
      <c r="C10583" s="1" t="s">
        <v>2761</v>
      </c>
      <c r="D10583" s="1" t="s">
        <v>2926</v>
      </c>
      <c r="E10583" s="1" t="s">
        <v>2973</v>
      </c>
      <c r="F10583" s="1">
        <v>1440</v>
      </c>
      <c r="G10583" s="1">
        <v>0.78</v>
      </c>
      <c r="H10583" s="1">
        <v>1.07</v>
      </c>
      <c r="I10583" s="2">
        <f t="shared" si="165"/>
        <v>1540.8000000000002</v>
      </c>
    </row>
    <row r="10584" spans="1:9" x14ac:dyDescent="0.2">
      <c r="A10584" s="6">
        <v>2014</v>
      </c>
      <c r="B10584" s="1" t="s">
        <v>2759</v>
      </c>
      <c r="C10584" s="1" t="s">
        <v>2761</v>
      </c>
      <c r="D10584" s="1" t="s">
        <v>2926</v>
      </c>
      <c r="E10584" s="1" t="s">
        <v>2974</v>
      </c>
      <c r="F10584" s="1">
        <v>1320</v>
      </c>
      <c r="G10584" s="1">
        <v>0.84</v>
      </c>
      <c r="H10584" s="1">
        <v>1.1399999999999999</v>
      </c>
      <c r="I10584" s="2">
        <f t="shared" si="165"/>
        <v>1504.8</v>
      </c>
    </row>
    <row r="10585" spans="1:9" x14ac:dyDescent="0.2">
      <c r="A10585" s="6">
        <v>2014</v>
      </c>
      <c r="B10585" s="1" t="s">
        <v>2759</v>
      </c>
      <c r="C10585" s="1" t="s">
        <v>2761</v>
      </c>
      <c r="D10585" s="1" t="s">
        <v>2926</v>
      </c>
      <c r="E10585" s="1" t="s">
        <v>2975</v>
      </c>
      <c r="F10585" s="1">
        <v>1224</v>
      </c>
      <c r="G10585" s="1">
        <v>0.66</v>
      </c>
      <c r="H10585" s="1">
        <v>1.1000000000000001</v>
      </c>
      <c r="I10585" s="2">
        <f t="shared" si="165"/>
        <v>1346.4</v>
      </c>
    </row>
    <row r="10586" spans="1:9" x14ac:dyDescent="0.2">
      <c r="A10586" s="6">
        <v>2014</v>
      </c>
      <c r="B10586" s="1" t="s">
        <v>2759</v>
      </c>
      <c r="C10586" s="1" t="s">
        <v>2761</v>
      </c>
      <c r="D10586" s="1" t="s">
        <v>2926</v>
      </c>
      <c r="E10586" s="1" t="s">
        <v>2976</v>
      </c>
      <c r="F10586" s="1">
        <v>1440</v>
      </c>
      <c r="G10586" s="1">
        <v>0.89</v>
      </c>
      <c r="H10586" s="1">
        <v>1.17</v>
      </c>
      <c r="I10586" s="2">
        <f t="shared" si="165"/>
        <v>1684.8</v>
      </c>
    </row>
    <row r="10587" spans="1:9" x14ac:dyDescent="0.2">
      <c r="A10587" s="6">
        <v>2014</v>
      </c>
      <c r="B10587" s="1" t="s">
        <v>2759</v>
      </c>
      <c r="C10587" s="1" t="s">
        <v>2761</v>
      </c>
      <c r="D10587" s="1" t="s">
        <v>2926</v>
      </c>
      <c r="E10587" s="1" t="s">
        <v>2977</v>
      </c>
      <c r="F10587" s="1">
        <v>1536</v>
      </c>
      <c r="G10587" s="1">
        <v>0.73</v>
      </c>
      <c r="H10587" s="1">
        <v>1.05</v>
      </c>
      <c r="I10587" s="2">
        <f t="shared" si="165"/>
        <v>1612.8000000000002</v>
      </c>
    </row>
    <row r="10588" spans="1:9" x14ac:dyDescent="0.2">
      <c r="A10588" s="6">
        <v>2014</v>
      </c>
      <c r="B10588" s="1" t="s">
        <v>2759</v>
      </c>
      <c r="C10588" s="1" t="s">
        <v>2761</v>
      </c>
      <c r="D10588" s="1" t="s">
        <v>2926</v>
      </c>
      <c r="E10588" s="1" t="s">
        <v>2978</v>
      </c>
      <c r="F10588" s="1">
        <v>1416</v>
      </c>
      <c r="G10588" s="1">
        <v>0.72</v>
      </c>
      <c r="H10588" s="1">
        <v>1.1399999999999999</v>
      </c>
      <c r="I10588" s="2">
        <f t="shared" si="165"/>
        <v>1614.2399999999998</v>
      </c>
    </row>
    <row r="10589" spans="1:9" x14ac:dyDescent="0.2">
      <c r="A10589" s="6">
        <v>2014</v>
      </c>
      <c r="B10589" s="1" t="s">
        <v>2759</v>
      </c>
      <c r="C10589" s="1" t="s">
        <v>2761</v>
      </c>
      <c r="D10589" s="1" t="s">
        <v>2926</v>
      </c>
      <c r="E10589" s="1" t="s">
        <v>2979</v>
      </c>
      <c r="F10589" s="1">
        <v>1272</v>
      </c>
      <c r="G10589" s="1">
        <v>0.77</v>
      </c>
      <c r="H10589" s="1">
        <v>0.92</v>
      </c>
      <c r="I10589" s="2">
        <f t="shared" si="165"/>
        <v>1170.24</v>
      </c>
    </row>
    <row r="10590" spans="1:9" x14ac:dyDescent="0.2">
      <c r="A10590" s="6">
        <v>2014</v>
      </c>
      <c r="B10590" s="1" t="s">
        <v>2759</v>
      </c>
      <c r="C10590" s="1" t="s">
        <v>2761</v>
      </c>
      <c r="D10590" s="1" t="s">
        <v>2926</v>
      </c>
      <c r="E10590" s="1" t="s">
        <v>2980</v>
      </c>
      <c r="F10590" s="1">
        <v>1608</v>
      </c>
      <c r="G10590" s="1">
        <v>0.82</v>
      </c>
      <c r="H10590" s="1">
        <v>0.96</v>
      </c>
      <c r="I10590" s="2">
        <f t="shared" si="165"/>
        <v>1543.6799999999998</v>
      </c>
    </row>
    <row r="10591" spans="1:9" x14ac:dyDescent="0.2">
      <c r="A10591" s="6">
        <v>2014</v>
      </c>
      <c r="B10591" s="1" t="s">
        <v>2759</v>
      </c>
      <c r="C10591" s="1" t="s">
        <v>2761</v>
      </c>
      <c r="D10591" s="1" t="s">
        <v>2926</v>
      </c>
      <c r="E10591" s="1" t="s">
        <v>2981</v>
      </c>
      <c r="F10591" s="1">
        <v>1404</v>
      </c>
      <c r="G10591" s="1">
        <v>0.61</v>
      </c>
      <c r="H10591" s="1">
        <v>1.03</v>
      </c>
      <c r="I10591" s="2">
        <f t="shared" si="165"/>
        <v>1446.1200000000001</v>
      </c>
    </row>
    <row r="10592" spans="1:9" x14ac:dyDescent="0.2">
      <c r="A10592" s="6">
        <v>2014</v>
      </c>
      <c r="B10592" s="1" t="s">
        <v>2759</v>
      </c>
      <c r="C10592" s="1" t="s">
        <v>2761</v>
      </c>
      <c r="D10592" s="1" t="s">
        <v>2926</v>
      </c>
      <c r="E10592" s="1" t="s">
        <v>2982</v>
      </c>
      <c r="F10592" s="1">
        <v>1512</v>
      </c>
      <c r="G10592" s="1">
        <v>0.71</v>
      </c>
      <c r="H10592" s="1">
        <v>0.94</v>
      </c>
      <c r="I10592" s="2">
        <f t="shared" si="165"/>
        <v>1421.28</v>
      </c>
    </row>
    <row r="10593" spans="1:9" x14ac:dyDescent="0.2">
      <c r="A10593" s="6">
        <v>2014</v>
      </c>
      <c r="B10593" s="1" t="s">
        <v>2759</v>
      </c>
      <c r="C10593" s="1" t="s">
        <v>2761</v>
      </c>
      <c r="D10593" s="1" t="s">
        <v>2926</v>
      </c>
      <c r="E10593" s="1" t="s">
        <v>2983</v>
      </c>
      <c r="F10593" s="1">
        <v>1632</v>
      </c>
      <c r="G10593" s="1">
        <v>0.8</v>
      </c>
      <c r="H10593" s="1">
        <v>1.0900000000000001</v>
      </c>
      <c r="I10593" s="2">
        <f t="shared" si="165"/>
        <v>1778.88</v>
      </c>
    </row>
    <row r="10594" spans="1:9" x14ac:dyDescent="0.2">
      <c r="A10594" s="6">
        <v>2014</v>
      </c>
      <c r="B10594" s="1" t="s">
        <v>2759</v>
      </c>
      <c r="C10594" s="1" t="s">
        <v>2761</v>
      </c>
      <c r="D10594" s="1" t="s">
        <v>2926</v>
      </c>
      <c r="E10594" s="1" t="s">
        <v>2984</v>
      </c>
      <c r="F10594" s="1">
        <v>1356</v>
      </c>
      <c r="G10594" s="1">
        <v>0.75</v>
      </c>
      <c r="H10594" s="1">
        <v>0.96</v>
      </c>
      <c r="I10594" s="2">
        <f t="shared" si="165"/>
        <v>1301.76</v>
      </c>
    </row>
    <row r="10595" spans="1:9" x14ac:dyDescent="0.2">
      <c r="A10595" s="6">
        <v>2014</v>
      </c>
      <c r="B10595" s="1" t="s">
        <v>2759</v>
      </c>
      <c r="C10595" s="1" t="s">
        <v>2761</v>
      </c>
      <c r="D10595" s="1" t="s">
        <v>2926</v>
      </c>
      <c r="E10595" s="1" t="s">
        <v>2985</v>
      </c>
      <c r="F10595" s="1">
        <v>1524</v>
      </c>
      <c r="G10595" s="1">
        <v>0.7</v>
      </c>
      <c r="H10595" s="1">
        <v>0.95</v>
      </c>
      <c r="I10595" s="2">
        <f t="shared" si="165"/>
        <v>1447.8</v>
      </c>
    </row>
    <row r="10596" spans="1:9" x14ac:dyDescent="0.2">
      <c r="A10596" s="6">
        <v>2014</v>
      </c>
      <c r="B10596" s="1" t="s">
        <v>2759</v>
      </c>
      <c r="C10596" s="1" t="s">
        <v>2761</v>
      </c>
      <c r="D10596" s="1" t="s">
        <v>2926</v>
      </c>
      <c r="E10596" s="1" t="s">
        <v>2986</v>
      </c>
      <c r="F10596" s="1">
        <v>1260</v>
      </c>
      <c r="G10596" s="1">
        <v>0.79</v>
      </c>
      <c r="H10596" s="1">
        <v>0.95</v>
      </c>
      <c r="I10596" s="2">
        <f t="shared" si="165"/>
        <v>1197</v>
      </c>
    </row>
    <row r="10597" spans="1:9" x14ac:dyDescent="0.2">
      <c r="A10597" s="6">
        <v>2014</v>
      </c>
      <c r="B10597" s="1" t="s">
        <v>2759</v>
      </c>
      <c r="C10597" s="1" t="s">
        <v>2761</v>
      </c>
      <c r="D10597" s="1" t="s">
        <v>2926</v>
      </c>
      <c r="E10597" s="1" t="s">
        <v>2987</v>
      </c>
      <c r="F10597" s="1">
        <v>1596</v>
      </c>
      <c r="G10597" s="1">
        <v>0.86</v>
      </c>
      <c r="H10597" s="1">
        <v>1.1000000000000001</v>
      </c>
      <c r="I10597" s="2">
        <f t="shared" si="165"/>
        <v>1755.6000000000001</v>
      </c>
    </row>
    <row r="10598" spans="1:9" x14ac:dyDescent="0.2">
      <c r="A10598" s="6">
        <v>2014</v>
      </c>
      <c r="B10598" s="1" t="s">
        <v>2759</v>
      </c>
      <c r="C10598" s="1" t="s">
        <v>2761</v>
      </c>
      <c r="D10598" s="1" t="s">
        <v>2926</v>
      </c>
      <c r="E10598" s="1" t="s">
        <v>2988</v>
      </c>
      <c r="F10598" s="1">
        <v>1596</v>
      </c>
      <c r="G10598" s="1">
        <v>0.65</v>
      </c>
      <c r="H10598" s="1">
        <v>1.01</v>
      </c>
      <c r="I10598" s="2">
        <f t="shared" si="165"/>
        <v>1611.96</v>
      </c>
    </row>
    <row r="10599" spans="1:9" x14ac:dyDescent="0.2">
      <c r="A10599" s="6">
        <v>2014</v>
      </c>
      <c r="B10599" s="1" t="s">
        <v>2759</v>
      </c>
      <c r="C10599" s="1" t="s">
        <v>2761</v>
      </c>
      <c r="D10599" s="1" t="s">
        <v>2926</v>
      </c>
      <c r="E10599" s="1" t="s">
        <v>2989</v>
      </c>
      <c r="F10599" s="1">
        <v>1596</v>
      </c>
      <c r="G10599" s="1">
        <v>0.76</v>
      </c>
      <c r="H10599" s="1">
        <v>1.1200000000000001</v>
      </c>
      <c r="I10599" s="2">
        <f t="shared" si="165"/>
        <v>1787.5200000000002</v>
      </c>
    </row>
    <row r="10600" spans="1:9" x14ac:dyDescent="0.2">
      <c r="A10600" s="6">
        <v>2014</v>
      </c>
      <c r="B10600" s="1" t="s">
        <v>2759</v>
      </c>
      <c r="C10600" s="1" t="s">
        <v>2761</v>
      </c>
      <c r="D10600" s="1" t="s">
        <v>2926</v>
      </c>
      <c r="E10600" s="1" t="s">
        <v>4181</v>
      </c>
      <c r="F10600" s="1">
        <v>1668</v>
      </c>
      <c r="G10600" s="1">
        <v>0.63</v>
      </c>
      <c r="H10600" s="1">
        <v>0.93</v>
      </c>
      <c r="I10600" s="2">
        <f t="shared" si="165"/>
        <v>1551.24</v>
      </c>
    </row>
    <row r="10601" spans="1:9" x14ac:dyDescent="0.2">
      <c r="A10601" s="6">
        <v>2014</v>
      </c>
      <c r="B10601" s="1" t="s">
        <v>2759</v>
      </c>
      <c r="C10601" s="1" t="s">
        <v>2761</v>
      </c>
      <c r="D10601" s="1" t="s">
        <v>2926</v>
      </c>
      <c r="E10601" s="1" t="s">
        <v>2990</v>
      </c>
      <c r="F10601" s="1">
        <v>1332</v>
      </c>
      <c r="G10601" s="1">
        <v>0.77</v>
      </c>
      <c r="H10601" s="1">
        <v>1.05</v>
      </c>
      <c r="I10601" s="2">
        <f t="shared" si="165"/>
        <v>1398.6000000000001</v>
      </c>
    </row>
    <row r="10602" spans="1:9" x14ac:dyDescent="0.2">
      <c r="A10602" s="6">
        <v>2014</v>
      </c>
      <c r="B10602" s="1" t="s">
        <v>2759</v>
      </c>
      <c r="C10602" s="1" t="s">
        <v>2761</v>
      </c>
      <c r="D10602" s="1" t="s">
        <v>2926</v>
      </c>
      <c r="E10602" s="1" t="s">
        <v>2991</v>
      </c>
      <c r="F10602" s="1">
        <v>1320</v>
      </c>
      <c r="G10602" s="1">
        <v>0.64</v>
      </c>
      <c r="H10602" s="1">
        <v>1.19</v>
      </c>
      <c r="I10602" s="2">
        <f t="shared" si="165"/>
        <v>1570.8</v>
      </c>
    </row>
    <row r="10603" spans="1:9" x14ac:dyDescent="0.2">
      <c r="A10603" s="6">
        <v>2014</v>
      </c>
      <c r="B10603" s="1" t="s">
        <v>2759</v>
      </c>
      <c r="C10603" s="1" t="s">
        <v>2761</v>
      </c>
      <c r="D10603" s="1" t="s">
        <v>2926</v>
      </c>
      <c r="E10603" s="1" t="s">
        <v>2992</v>
      </c>
      <c r="F10603" s="1">
        <v>1656</v>
      </c>
      <c r="G10603" s="1">
        <v>0.71</v>
      </c>
      <c r="H10603" s="1">
        <v>0.94</v>
      </c>
      <c r="I10603" s="2">
        <f t="shared" si="165"/>
        <v>1556.6399999999999</v>
      </c>
    </row>
    <row r="10604" spans="1:9" x14ac:dyDescent="0.2">
      <c r="A10604" s="6">
        <v>2014</v>
      </c>
      <c r="B10604" s="1" t="s">
        <v>2759</v>
      </c>
      <c r="C10604" s="1" t="s">
        <v>2761</v>
      </c>
      <c r="D10604" s="1" t="s">
        <v>2926</v>
      </c>
      <c r="E10604" s="1" t="s">
        <v>2993</v>
      </c>
      <c r="F10604" s="1">
        <v>1308</v>
      </c>
      <c r="G10604" s="1">
        <v>0.89</v>
      </c>
      <c r="H10604" s="1">
        <v>1.1399999999999999</v>
      </c>
      <c r="I10604" s="2">
        <f t="shared" si="165"/>
        <v>1491.12</v>
      </c>
    </row>
    <row r="10605" spans="1:9" x14ac:dyDescent="0.2">
      <c r="A10605" s="6">
        <v>2014</v>
      </c>
      <c r="B10605" s="1" t="s">
        <v>2759</v>
      </c>
      <c r="C10605" s="1" t="s">
        <v>2761</v>
      </c>
      <c r="D10605" s="1" t="s">
        <v>2926</v>
      </c>
      <c r="E10605" s="1" t="s">
        <v>2994</v>
      </c>
      <c r="F10605" s="1">
        <v>1632</v>
      </c>
      <c r="G10605" s="1">
        <v>0.62</v>
      </c>
      <c r="H10605" s="1">
        <v>1.02</v>
      </c>
      <c r="I10605" s="2">
        <f t="shared" si="165"/>
        <v>1664.64</v>
      </c>
    </row>
    <row r="10606" spans="1:9" x14ac:dyDescent="0.2">
      <c r="A10606" s="6">
        <v>2014</v>
      </c>
      <c r="B10606" s="1" t="s">
        <v>2759</v>
      </c>
      <c r="C10606" s="1" t="s">
        <v>2761</v>
      </c>
      <c r="D10606" s="1" t="s">
        <v>2926</v>
      </c>
      <c r="E10606" s="1" t="s">
        <v>3830</v>
      </c>
      <c r="F10606" s="1">
        <v>1308</v>
      </c>
      <c r="G10606" s="1">
        <v>0.76</v>
      </c>
      <c r="H10606" s="1">
        <v>0.92</v>
      </c>
      <c r="I10606" s="2">
        <f t="shared" si="165"/>
        <v>1203.3600000000001</v>
      </c>
    </row>
    <row r="10607" spans="1:9" x14ac:dyDescent="0.2">
      <c r="A10607" s="6">
        <v>2014</v>
      </c>
      <c r="B10607" s="1" t="s">
        <v>2759</v>
      </c>
      <c r="C10607" s="1" t="s">
        <v>2761</v>
      </c>
      <c r="D10607" s="1" t="s">
        <v>2926</v>
      </c>
      <c r="E10607" s="1" t="s">
        <v>3831</v>
      </c>
      <c r="F10607" s="1">
        <v>1344</v>
      </c>
      <c r="G10607" s="1">
        <v>0.88</v>
      </c>
      <c r="H10607" s="1">
        <v>1.2</v>
      </c>
      <c r="I10607" s="2">
        <f t="shared" si="165"/>
        <v>1612.8</v>
      </c>
    </row>
    <row r="10608" spans="1:9" x14ac:dyDescent="0.2">
      <c r="A10608" s="6">
        <v>2014</v>
      </c>
      <c r="B10608" s="1" t="s">
        <v>2759</v>
      </c>
      <c r="C10608" s="1" t="s">
        <v>2761</v>
      </c>
      <c r="D10608" s="1" t="s">
        <v>2926</v>
      </c>
      <c r="E10608" s="1" t="s">
        <v>2995</v>
      </c>
      <c r="F10608" s="1">
        <v>1464</v>
      </c>
      <c r="G10608" s="1">
        <v>0.81</v>
      </c>
      <c r="H10608" s="1">
        <v>1.1599999999999999</v>
      </c>
      <c r="I10608" s="2">
        <f t="shared" si="165"/>
        <v>1698.2399999999998</v>
      </c>
    </row>
    <row r="10609" spans="1:9" x14ac:dyDescent="0.2">
      <c r="A10609" s="6">
        <v>2014</v>
      </c>
      <c r="B10609" s="1" t="s">
        <v>2759</v>
      </c>
      <c r="C10609" s="1" t="s">
        <v>2761</v>
      </c>
      <c r="D10609" s="1" t="s">
        <v>2926</v>
      </c>
      <c r="E10609" s="1" t="s">
        <v>2996</v>
      </c>
      <c r="F10609" s="1">
        <v>1596</v>
      </c>
      <c r="G10609" s="1">
        <v>0.89</v>
      </c>
      <c r="H10609" s="1">
        <v>0.93</v>
      </c>
      <c r="I10609" s="2">
        <f t="shared" si="165"/>
        <v>1484.28</v>
      </c>
    </row>
    <row r="10610" spans="1:9" x14ac:dyDescent="0.2">
      <c r="A10610" s="6">
        <v>2014</v>
      </c>
      <c r="B10610" s="1" t="s">
        <v>2759</v>
      </c>
      <c r="C10610" s="1" t="s">
        <v>2761</v>
      </c>
      <c r="D10610" s="1" t="s">
        <v>2926</v>
      </c>
      <c r="E10610" s="1" t="s">
        <v>2997</v>
      </c>
      <c r="F10610" s="1">
        <v>1284</v>
      </c>
      <c r="G10610" s="1">
        <v>0.8</v>
      </c>
      <c r="H10610" s="1">
        <v>1.06</v>
      </c>
      <c r="I10610" s="2">
        <f t="shared" si="165"/>
        <v>1361.04</v>
      </c>
    </row>
    <row r="10611" spans="1:9" x14ac:dyDescent="0.2">
      <c r="A10611" s="6">
        <v>2014</v>
      </c>
      <c r="B10611" s="1" t="s">
        <v>2759</v>
      </c>
      <c r="C10611" s="1" t="s">
        <v>2761</v>
      </c>
      <c r="D10611" s="1" t="s">
        <v>2926</v>
      </c>
      <c r="E10611" s="1" t="s">
        <v>2998</v>
      </c>
      <c r="F10611" s="1">
        <v>1680</v>
      </c>
      <c r="G10611" s="1">
        <v>0.6</v>
      </c>
      <c r="H10611" s="1">
        <v>1.0900000000000001</v>
      </c>
      <c r="I10611" s="2">
        <f t="shared" si="165"/>
        <v>1831.2</v>
      </c>
    </row>
    <row r="10612" spans="1:9" x14ac:dyDescent="0.2">
      <c r="A10612" s="6">
        <v>2014</v>
      </c>
      <c r="B10612" s="1" t="s">
        <v>2759</v>
      </c>
      <c r="C10612" s="1" t="s">
        <v>2761</v>
      </c>
      <c r="D10612" s="1" t="s">
        <v>2926</v>
      </c>
      <c r="E10612" s="1" t="s">
        <v>2999</v>
      </c>
      <c r="F10612" s="1">
        <v>1440</v>
      </c>
      <c r="G10612" s="1">
        <v>0.77</v>
      </c>
      <c r="H10612" s="1">
        <v>1.02</v>
      </c>
      <c r="I10612" s="2">
        <f t="shared" si="165"/>
        <v>1468.8</v>
      </c>
    </row>
    <row r="10613" spans="1:9" x14ac:dyDescent="0.2">
      <c r="A10613" s="6">
        <v>2014</v>
      </c>
      <c r="B10613" s="1" t="s">
        <v>2759</v>
      </c>
      <c r="C10613" s="1" t="s">
        <v>2761</v>
      </c>
      <c r="D10613" s="1" t="s">
        <v>2926</v>
      </c>
      <c r="E10613" s="1" t="s">
        <v>3832</v>
      </c>
      <c r="F10613" s="1">
        <v>1536</v>
      </c>
      <c r="G10613" s="1">
        <v>0.76</v>
      </c>
      <c r="H10613" s="1">
        <v>1.02</v>
      </c>
      <c r="I10613" s="2">
        <f t="shared" si="165"/>
        <v>1566.72</v>
      </c>
    </row>
    <row r="10614" spans="1:9" x14ac:dyDescent="0.2">
      <c r="A10614" s="6">
        <v>2014</v>
      </c>
      <c r="B10614" s="1" t="s">
        <v>2759</v>
      </c>
      <c r="C10614" s="1" t="s">
        <v>2761</v>
      </c>
      <c r="D10614" s="1" t="s">
        <v>2926</v>
      </c>
      <c r="E10614" s="1" t="s">
        <v>3833</v>
      </c>
      <c r="F10614" s="1">
        <v>1296</v>
      </c>
      <c r="G10614" s="1">
        <v>0.71</v>
      </c>
      <c r="H10614" s="1">
        <v>0.93</v>
      </c>
      <c r="I10614" s="2">
        <f t="shared" si="165"/>
        <v>1205.28</v>
      </c>
    </row>
    <row r="10615" spans="1:9" x14ac:dyDescent="0.2">
      <c r="A10615" s="6">
        <v>2014</v>
      </c>
      <c r="B10615" s="1" t="s">
        <v>2759</v>
      </c>
      <c r="C10615" s="1" t="s">
        <v>2761</v>
      </c>
      <c r="D10615" s="1" t="s">
        <v>2926</v>
      </c>
      <c r="E10615" s="1" t="s">
        <v>3834</v>
      </c>
      <c r="F10615" s="1">
        <v>1320</v>
      </c>
      <c r="G10615" s="1">
        <v>0.84</v>
      </c>
      <c r="H10615" s="1">
        <v>1.04</v>
      </c>
      <c r="I10615" s="2">
        <f t="shared" si="165"/>
        <v>1372.8</v>
      </c>
    </row>
    <row r="10616" spans="1:9" x14ac:dyDescent="0.2">
      <c r="A10616" s="6">
        <v>2014</v>
      </c>
      <c r="B10616" s="1" t="s">
        <v>2759</v>
      </c>
      <c r="C10616" s="1" t="s">
        <v>2761</v>
      </c>
      <c r="D10616" s="1" t="s">
        <v>2926</v>
      </c>
      <c r="E10616" s="1" t="s">
        <v>3835</v>
      </c>
      <c r="F10616" s="1">
        <v>1644</v>
      </c>
      <c r="G10616" s="1">
        <v>0.7</v>
      </c>
      <c r="H10616" s="1">
        <v>1.06</v>
      </c>
      <c r="I10616" s="2">
        <f t="shared" si="165"/>
        <v>1742.64</v>
      </c>
    </row>
    <row r="10617" spans="1:9" x14ac:dyDescent="0.2">
      <c r="A10617" s="6">
        <v>2014</v>
      </c>
      <c r="B10617" s="1" t="s">
        <v>2759</v>
      </c>
      <c r="C10617" s="1" t="s">
        <v>2761</v>
      </c>
      <c r="D10617" s="1" t="s">
        <v>2926</v>
      </c>
      <c r="E10617" s="1" t="s">
        <v>3836</v>
      </c>
      <c r="F10617" s="1">
        <v>1344</v>
      </c>
      <c r="G10617" s="1">
        <v>0.74</v>
      </c>
      <c r="H10617" s="1">
        <v>1.07</v>
      </c>
      <c r="I10617" s="2">
        <f t="shared" si="165"/>
        <v>1438.0800000000002</v>
      </c>
    </row>
    <row r="10618" spans="1:9" x14ac:dyDescent="0.2">
      <c r="A10618" s="6">
        <v>2014</v>
      </c>
      <c r="B10618" s="1" t="s">
        <v>2759</v>
      </c>
      <c r="C10618" s="1" t="s">
        <v>2761</v>
      </c>
      <c r="D10618" s="1" t="s">
        <v>2926</v>
      </c>
      <c r="E10618" s="1" t="s">
        <v>3837</v>
      </c>
      <c r="F10618" s="1">
        <v>1464</v>
      </c>
      <c r="G10618" s="1">
        <v>0.78</v>
      </c>
      <c r="H10618" s="1">
        <v>1.1100000000000001</v>
      </c>
      <c r="I10618" s="2">
        <f t="shared" si="165"/>
        <v>1625.0400000000002</v>
      </c>
    </row>
    <row r="10619" spans="1:9" x14ac:dyDescent="0.2">
      <c r="A10619" s="6">
        <v>2014</v>
      </c>
      <c r="B10619" s="1" t="s">
        <v>2759</v>
      </c>
      <c r="C10619" s="1" t="s">
        <v>2761</v>
      </c>
      <c r="D10619" s="1" t="s">
        <v>2926</v>
      </c>
      <c r="E10619" s="1" t="s">
        <v>3838</v>
      </c>
      <c r="F10619" s="1">
        <v>1488</v>
      </c>
      <c r="G10619" s="1">
        <v>0.61</v>
      </c>
      <c r="H10619" s="1">
        <v>1.18</v>
      </c>
      <c r="I10619" s="2">
        <f t="shared" si="165"/>
        <v>1755.84</v>
      </c>
    </row>
    <row r="10620" spans="1:9" x14ac:dyDescent="0.2">
      <c r="A10620" s="6">
        <v>2014</v>
      </c>
      <c r="B10620" s="1" t="s">
        <v>2759</v>
      </c>
      <c r="C10620" s="1" t="s">
        <v>2761</v>
      </c>
      <c r="D10620" s="1" t="s">
        <v>2926</v>
      </c>
      <c r="E10620" s="1" t="s">
        <v>3839</v>
      </c>
      <c r="F10620" s="1">
        <v>1656</v>
      </c>
      <c r="G10620" s="1">
        <v>0.9</v>
      </c>
      <c r="H10620" s="1">
        <v>1.05</v>
      </c>
      <c r="I10620" s="2">
        <f t="shared" si="165"/>
        <v>1738.8000000000002</v>
      </c>
    </row>
    <row r="10621" spans="1:9" x14ac:dyDescent="0.2">
      <c r="A10621" s="6">
        <v>2014</v>
      </c>
      <c r="B10621" s="1" t="s">
        <v>2759</v>
      </c>
      <c r="C10621" s="1" t="s">
        <v>2761</v>
      </c>
      <c r="D10621" s="1" t="s">
        <v>2926</v>
      </c>
      <c r="E10621" s="1" t="s">
        <v>3840</v>
      </c>
      <c r="F10621" s="1">
        <v>1584</v>
      </c>
      <c r="G10621" s="1">
        <v>0.75</v>
      </c>
      <c r="H10621" s="1">
        <v>0.98</v>
      </c>
      <c r="I10621" s="2">
        <f t="shared" si="165"/>
        <v>1552.32</v>
      </c>
    </row>
    <row r="10622" spans="1:9" x14ac:dyDescent="0.2">
      <c r="A10622" s="6">
        <v>2014</v>
      </c>
      <c r="B10622" s="1" t="s">
        <v>2759</v>
      </c>
      <c r="C10622" s="1" t="s">
        <v>2761</v>
      </c>
      <c r="D10622" s="1" t="s">
        <v>2926</v>
      </c>
      <c r="E10622" s="1" t="s">
        <v>3841</v>
      </c>
      <c r="F10622" s="1">
        <v>1476</v>
      </c>
      <c r="G10622" s="1">
        <v>0.8</v>
      </c>
      <c r="H10622" s="1">
        <v>1.1499999999999999</v>
      </c>
      <c r="I10622" s="2">
        <f t="shared" si="165"/>
        <v>1697.3999999999999</v>
      </c>
    </row>
    <row r="10623" spans="1:9" x14ac:dyDescent="0.2">
      <c r="A10623" s="6">
        <v>2014</v>
      </c>
      <c r="B10623" s="1" t="s">
        <v>2759</v>
      </c>
      <c r="C10623" s="1" t="s">
        <v>2761</v>
      </c>
      <c r="D10623" s="1" t="s">
        <v>2926</v>
      </c>
      <c r="E10623" s="1" t="s">
        <v>3842</v>
      </c>
      <c r="F10623" s="1">
        <v>1620</v>
      </c>
      <c r="G10623" s="1">
        <v>0.78</v>
      </c>
      <c r="H10623" s="1">
        <v>1.1499999999999999</v>
      </c>
      <c r="I10623" s="2">
        <f t="shared" si="165"/>
        <v>1862.9999999999998</v>
      </c>
    </row>
    <row r="10624" spans="1:9" x14ac:dyDescent="0.2">
      <c r="A10624" s="6">
        <v>2014</v>
      </c>
      <c r="B10624" s="1" t="s">
        <v>2759</v>
      </c>
      <c r="C10624" s="1" t="s">
        <v>2761</v>
      </c>
      <c r="D10624" s="1" t="s">
        <v>2926</v>
      </c>
      <c r="E10624" s="1" t="s">
        <v>3843</v>
      </c>
      <c r="F10624" s="1">
        <v>1656</v>
      </c>
      <c r="G10624" s="1">
        <v>0.83</v>
      </c>
      <c r="H10624" s="1">
        <v>1.1200000000000001</v>
      </c>
      <c r="I10624" s="2">
        <f t="shared" si="165"/>
        <v>1854.7200000000003</v>
      </c>
    </row>
    <row r="10625" spans="1:9" x14ac:dyDescent="0.2">
      <c r="A10625" s="6">
        <v>2014</v>
      </c>
      <c r="B10625" s="1" t="s">
        <v>2759</v>
      </c>
      <c r="C10625" s="1" t="s">
        <v>2761</v>
      </c>
      <c r="D10625" s="1" t="s">
        <v>2926</v>
      </c>
      <c r="E10625" s="1" t="s">
        <v>4182</v>
      </c>
      <c r="F10625" s="1">
        <v>1596</v>
      </c>
      <c r="G10625" s="1">
        <v>0.9</v>
      </c>
      <c r="H10625" s="1">
        <v>1.19</v>
      </c>
      <c r="I10625" s="2">
        <f t="shared" si="165"/>
        <v>1899.24</v>
      </c>
    </row>
    <row r="10626" spans="1:9" x14ac:dyDescent="0.2">
      <c r="A10626" s="6">
        <v>2014</v>
      </c>
      <c r="B10626" s="1" t="s">
        <v>2759</v>
      </c>
      <c r="C10626" s="1" t="s">
        <v>2761</v>
      </c>
      <c r="D10626" s="1" t="s">
        <v>2926</v>
      </c>
      <c r="E10626" s="1" t="s">
        <v>4183</v>
      </c>
      <c r="F10626" s="1">
        <v>1368</v>
      </c>
      <c r="G10626" s="1">
        <v>0.72</v>
      </c>
      <c r="H10626" s="1">
        <v>1.03</v>
      </c>
      <c r="I10626" s="2">
        <f t="shared" si="165"/>
        <v>1409.04</v>
      </c>
    </row>
    <row r="10627" spans="1:9" x14ac:dyDescent="0.2">
      <c r="A10627" s="6">
        <v>2014</v>
      </c>
      <c r="B10627" s="1" t="s">
        <v>2759</v>
      </c>
      <c r="C10627" s="1" t="s">
        <v>2761</v>
      </c>
      <c r="D10627" s="1" t="s">
        <v>2926</v>
      </c>
      <c r="E10627" s="1" t="s">
        <v>4184</v>
      </c>
      <c r="F10627" s="1">
        <v>1296</v>
      </c>
      <c r="G10627" s="1">
        <v>0.9</v>
      </c>
      <c r="H10627" s="1">
        <v>1.1299999999999999</v>
      </c>
      <c r="I10627" s="2">
        <f t="shared" si="165"/>
        <v>1464.4799999999998</v>
      </c>
    </row>
    <row r="10628" spans="1:9" x14ac:dyDescent="0.2">
      <c r="A10628" s="6">
        <v>2014</v>
      </c>
      <c r="B10628" s="1" t="s">
        <v>2759</v>
      </c>
      <c r="C10628" s="1" t="s">
        <v>2761</v>
      </c>
      <c r="D10628" s="1" t="s">
        <v>2926</v>
      </c>
      <c r="E10628" s="1" t="s">
        <v>4185</v>
      </c>
      <c r="F10628" s="1">
        <v>1284</v>
      </c>
      <c r="G10628" s="1">
        <v>0.87</v>
      </c>
      <c r="H10628" s="1">
        <v>1.05</v>
      </c>
      <c r="I10628" s="2">
        <f t="shared" si="165"/>
        <v>1348.2</v>
      </c>
    </row>
    <row r="10629" spans="1:9" x14ac:dyDescent="0.2">
      <c r="A10629" s="6">
        <v>2014</v>
      </c>
      <c r="B10629" s="1" t="s">
        <v>2759</v>
      </c>
      <c r="C10629" s="1" t="s">
        <v>2761</v>
      </c>
      <c r="D10629" s="1" t="s">
        <v>2926</v>
      </c>
      <c r="E10629" s="1" t="s">
        <v>4186</v>
      </c>
      <c r="F10629" s="1">
        <v>1464</v>
      </c>
      <c r="G10629" s="1">
        <v>0.79</v>
      </c>
      <c r="H10629" s="1">
        <v>1</v>
      </c>
      <c r="I10629" s="2">
        <f t="shared" si="165"/>
        <v>1464</v>
      </c>
    </row>
    <row r="10630" spans="1:9" x14ac:dyDescent="0.2">
      <c r="A10630" s="6">
        <v>2014</v>
      </c>
      <c r="B10630" s="1" t="s">
        <v>2759</v>
      </c>
      <c r="C10630" s="1" t="s">
        <v>2761</v>
      </c>
      <c r="D10630" s="1" t="s">
        <v>2926</v>
      </c>
      <c r="E10630" s="1" t="s">
        <v>4187</v>
      </c>
      <c r="F10630" s="1">
        <v>1308</v>
      </c>
      <c r="G10630" s="1">
        <v>0.87</v>
      </c>
      <c r="H10630" s="1">
        <v>0.93</v>
      </c>
      <c r="I10630" s="2">
        <f t="shared" si="165"/>
        <v>1216.44</v>
      </c>
    </row>
    <row r="10631" spans="1:9" x14ac:dyDescent="0.2">
      <c r="A10631" s="6">
        <v>2014</v>
      </c>
      <c r="B10631" s="1" t="s">
        <v>13</v>
      </c>
      <c r="C10631" s="1" t="s">
        <v>1578</v>
      </c>
      <c r="D10631" s="1" t="s">
        <v>3000</v>
      </c>
      <c r="E10631" s="1" t="s">
        <v>3001</v>
      </c>
      <c r="F10631" s="1">
        <v>492</v>
      </c>
      <c r="G10631" s="1">
        <v>3.03</v>
      </c>
      <c r="H10631" s="1">
        <v>6.54</v>
      </c>
      <c r="I10631" s="2">
        <f t="shared" si="165"/>
        <v>3217.68</v>
      </c>
    </row>
    <row r="10632" spans="1:9" x14ac:dyDescent="0.2">
      <c r="A10632" s="6">
        <v>2014</v>
      </c>
      <c r="B10632" s="1" t="s">
        <v>13</v>
      </c>
      <c r="C10632" s="1" t="s">
        <v>1578</v>
      </c>
      <c r="D10632" s="1" t="s">
        <v>3000</v>
      </c>
      <c r="E10632" s="1" t="s">
        <v>3002</v>
      </c>
      <c r="F10632" s="1">
        <v>468</v>
      </c>
      <c r="G10632" s="1">
        <v>3.26</v>
      </c>
      <c r="H10632" s="1">
        <v>5.94</v>
      </c>
      <c r="I10632" s="2">
        <f t="shared" si="165"/>
        <v>2779.92</v>
      </c>
    </row>
    <row r="10633" spans="1:9" x14ac:dyDescent="0.2">
      <c r="A10633" s="6">
        <v>2014</v>
      </c>
      <c r="B10633" s="1" t="s">
        <v>13</v>
      </c>
      <c r="C10633" s="1" t="s">
        <v>1578</v>
      </c>
      <c r="D10633" s="1" t="s">
        <v>3000</v>
      </c>
      <c r="E10633" s="1" t="s">
        <v>3003</v>
      </c>
      <c r="F10633" s="1">
        <v>516</v>
      </c>
      <c r="G10633" s="1">
        <v>3.03</v>
      </c>
      <c r="H10633" s="1">
        <v>6.49</v>
      </c>
      <c r="I10633" s="2">
        <f t="shared" si="165"/>
        <v>3348.84</v>
      </c>
    </row>
    <row r="10634" spans="1:9" x14ac:dyDescent="0.2">
      <c r="A10634" s="6">
        <v>2014</v>
      </c>
      <c r="B10634" s="1" t="s">
        <v>13</v>
      </c>
      <c r="C10634" s="1" t="s">
        <v>1578</v>
      </c>
      <c r="D10634" s="1" t="s">
        <v>3000</v>
      </c>
      <c r="E10634" s="1" t="s">
        <v>3004</v>
      </c>
      <c r="F10634" s="1">
        <v>516</v>
      </c>
      <c r="G10634" s="1">
        <v>3.3</v>
      </c>
      <c r="H10634" s="1">
        <v>6.81</v>
      </c>
      <c r="I10634" s="2">
        <f t="shared" si="165"/>
        <v>3513.9599999999996</v>
      </c>
    </row>
    <row r="10635" spans="1:9" x14ac:dyDescent="0.2">
      <c r="A10635" s="6">
        <v>2014</v>
      </c>
      <c r="B10635" s="1" t="s">
        <v>13</v>
      </c>
      <c r="C10635" s="1" t="s">
        <v>1578</v>
      </c>
      <c r="D10635" s="1" t="s">
        <v>3000</v>
      </c>
      <c r="E10635" s="1" t="s">
        <v>3005</v>
      </c>
      <c r="F10635" s="1">
        <v>384</v>
      </c>
      <c r="G10635" s="1">
        <v>3.84</v>
      </c>
      <c r="H10635" s="1">
        <v>5.12</v>
      </c>
      <c r="I10635" s="2">
        <f t="shared" si="165"/>
        <v>1966.08</v>
      </c>
    </row>
    <row r="10636" spans="1:9" x14ac:dyDescent="0.2">
      <c r="A10636" s="6">
        <v>2014</v>
      </c>
      <c r="B10636" s="1" t="s">
        <v>13</v>
      </c>
      <c r="C10636" s="1" t="s">
        <v>1578</v>
      </c>
      <c r="D10636" s="1" t="s">
        <v>3000</v>
      </c>
      <c r="E10636" s="1" t="s">
        <v>3006</v>
      </c>
      <c r="F10636" s="1">
        <v>384</v>
      </c>
      <c r="G10636" s="1">
        <v>4.13</v>
      </c>
      <c r="H10636" s="1">
        <v>6.62</v>
      </c>
      <c r="I10636" s="2">
        <f t="shared" si="165"/>
        <v>2542.08</v>
      </c>
    </row>
    <row r="10637" spans="1:9" x14ac:dyDescent="0.2">
      <c r="A10637" s="6">
        <v>2014</v>
      </c>
      <c r="B10637" s="1" t="s">
        <v>13</v>
      </c>
      <c r="C10637" s="1" t="s">
        <v>1578</v>
      </c>
      <c r="D10637" s="1" t="s">
        <v>3000</v>
      </c>
      <c r="E10637" s="1" t="s">
        <v>3007</v>
      </c>
      <c r="F10637" s="1">
        <v>492</v>
      </c>
      <c r="G10637" s="1">
        <v>3.52</v>
      </c>
      <c r="H10637" s="1">
        <v>5.46</v>
      </c>
      <c r="I10637" s="2">
        <f t="shared" si="165"/>
        <v>2686.32</v>
      </c>
    </row>
    <row r="10638" spans="1:9" x14ac:dyDescent="0.2">
      <c r="A10638" s="6">
        <v>2014</v>
      </c>
      <c r="B10638" s="1" t="s">
        <v>13</v>
      </c>
      <c r="C10638" s="1" t="s">
        <v>1578</v>
      </c>
      <c r="D10638" s="1" t="s">
        <v>3000</v>
      </c>
      <c r="E10638" s="1" t="s">
        <v>3008</v>
      </c>
      <c r="F10638" s="1">
        <v>468</v>
      </c>
      <c r="G10638" s="1">
        <v>3.8</v>
      </c>
      <c r="H10638" s="1">
        <v>5.66</v>
      </c>
      <c r="I10638" s="2">
        <f t="shared" si="165"/>
        <v>2648.88</v>
      </c>
    </row>
    <row r="10639" spans="1:9" x14ac:dyDescent="0.2">
      <c r="A10639" s="6">
        <v>2014</v>
      </c>
      <c r="B10639" s="1" t="s">
        <v>13</v>
      </c>
      <c r="C10639" s="1" t="s">
        <v>1578</v>
      </c>
      <c r="D10639" s="1" t="s">
        <v>3000</v>
      </c>
      <c r="E10639" s="1" t="s">
        <v>3009</v>
      </c>
      <c r="F10639" s="1">
        <v>384</v>
      </c>
      <c r="G10639" s="1">
        <v>4.0599999999999996</v>
      </c>
      <c r="H10639" s="1">
        <v>6.28</v>
      </c>
      <c r="I10639" s="2">
        <f t="shared" ref="I10639:I10702" si="166">H10639 *F10639</f>
        <v>2411.52</v>
      </c>
    </row>
    <row r="10640" spans="1:9" x14ac:dyDescent="0.2">
      <c r="A10640" s="6">
        <v>2014</v>
      </c>
      <c r="B10640" s="1" t="s">
        <v>13</v>
      </c>
      <c r="C10640" s="1" t="s">
        <v>281</v>
      </c>
      <c r="D10640" s="1" t="s">
        <v>3010</v>
      </c>
      <c r="E10640" s="1" t="s">
        <v>3011</v>
      </c>
      <c r="F10640" s="1">
        <v>936</v>
      </c>
      <c r="G10640" s="1">
        <v>2.16</v>
      </c>
      <c r="H10640" s="1">
        <v>3.57</v>
      </c>
      <c r="I10640" s="2">
        <f t="shared" si="166"/>
        <v>3341.52</v>
      </c>
    </row>
    <row r="10641" spans="1:9" x14ac:dyDescent="0.2">
      <c r="A10641" s="6">
        <v>2014</v>
      </c>
      <c r="B10641" s="1" t="s">
        <v>13</v>
      </c>
      <c r="C10641" s="1" t="s">
        <v>281</v>
      </c>
      <c r="D10641" s="1" t="s">
        <v>3010</v>
      </c>
      <c r="E10641" s="1" t="s">
        <v>3012</v>
      </c>
      <c r="F10641" s="1">
        <v>1020</v>
      </c>
      <c r="G10641" s="1">
        <v>2.88</v>
      </c>
      <c r="H10641" s="1">
        <v>3.26</v>
      </c>
      <c r="I10641" s="2">
        <f t="shared" si="166"/>
        <v>3325.2</v>
      </c>
    </row>
    <row r="10642" spans="1:9" x14ac:dyDescent="0.2">
      <c r="A10642" s="6">
        <v>2014</v>
      </c>
      <c r="B10642" s="1" t="s">
        <v>13</v>
      </c>
      <c r="C10642" s="1" t="s">
        <v>281</v>
      </c>
      <c r="D10642" s="1" t="s">
        <v>3010</v>
      </c>
      <c r="E10642" s="1" t="s">
        <v>3013</v>
      </c>
      <c r="F10642" s="1">
        <v>780</v>
      </c>
      <c r="G10642" s="1">
        <v>2.41</v>
      </c>
      <c r="H10642" s="1">
        <v>3.56</v>
      </c>
      <c r="I10642" s="2">
        <f t="shared" si="166"/>
        <v>2776.8</v>
      </c>
    </row>
    <row r="10643" spans="1:9" x14ac:dyDescent="0.2">
      <c r="A10643" s="6">
        <v>2014</v>
      </c>
      <c r="B10643" s="1" t="s">
        <v>13</v>
      </c>
      <c r="C10643" s="1" t="s">
        <v>281</v>
      </c>
      <c r="D10643" s="1" t="s">
        <v>3010</v>
      </c>
      <c r="E10643" s="1" t="s">
        <v>3014</v>
      </c>
      <c r="F10643" s="1">
        <v>756</v>
      </c>
      <c r="G10643" s="1">
        <v>2.91</v>
      </c>
      <c r="H10643" s="1">
        <v>3.99</v>
      </c>
      <c r="I10643" s="2">
        <f t="shared" si="166"/>
        <v>3016.44</v>
      </c>
    </row>
    <row r="10644" spans="1:9" x14ac:dyDescent="0.2">
      <c r="A10644" s="6">
        <v>2014</v>
      </c>
      <c r="B10644" s="1" t="s">
        <v>13</v>
      </c>
      <c r="C10644" s="1" t="s">
        <v>281</v>
      </c>
      <c r="D10644" s="1" t="s">
        <v>3010</v>
      </c>
      <c r="E10644" s="1" t="s">
        <v>3015</v>
      </c>
      <c r="F10644" s="1">
        <v>660</v>
      </c>
      <c r="G10644" s="1">
        <v>2.78</v>
      </c>
      <c r="H10644" s="1">
        <v>3.79</v>
      </c>
      <c r="I10644" s="2">
        <f t="shared" si="166"/>
        <v>2501.4</v>
      </c>
    </row>
    <row r="10645" spans="1:9" x14ac:dyDescent="0.2">
      <c r="A10645" s="6">
        <v>2014</v>
      </c>
      <c r="B10645" s="1" t="s">
        <v>13</v>
      </c>
      <c r="C10645" s="1" t="s">
        <v>281</v>
      </c>
      <c r="D10645" s="1" t="s">
        <v>3010</v>
      </c>
      <c r="E10645" s="1" t="s">
        <v>3016</v>
      </c>
      <c r="F10645" s="1">
        <v>948</v>
      </c>
      <c r="G10645" s="1">
        <v>2.48</v>
      </c>
      <c r="H10645" s="1">
        <v>3.63</v>
      </c>
      <c r="I10645" s="2">
        <f t="shared" si="166"/>
        <v>3441.24</v>
      </c>
    </row>
    <row r="10646" spans="1:9" x14ac:dyDescent="0.2">
      <c r="A10646" s="6">
        <v>2014</v>
      </c>
      <c r="B10646" s="1" t="s">
        <v>13</v>
      </c>
      <c r="C10646" s="1" t="s">
        <v>281</v>
      </c>
      <c r="D10646" s="1" t="s">
        <v>3010</v>
      </c>
      <c r="E10646" s="1" t="s">
        <v>3017</v>
      </c>
      <c r="F10646" s="1">
        <v>744</v>
      </c>
      <c r="G10646" s="1">
        <v>2.2999999999999998</v>
      </c>
      <c r="H10646" s="1">
        <v>3.76</v>
      </c>
      <c r="I10646" s="2">
        <f t="shared" si="166"/>
        <v>2797.44</v>
      </c>
    </row>
    <row r="10647" spans="1:9" x14ac:dyDescent="0.2">
      <c r="A10647" s="6">
        <v>2014</v>
      </c>
      <c r="B10647" s="1" t="s">
        <v>13</v>
      </c>
      <c r="C10647" s="1" t="s">
        <v>281</v>
      </c>
      <c r="D10647" s="1" t="s">
        <v>3010</v>
      </c>
      <c r="E10647" s="1" t="s">
        <v>3018</v>
      </c>
      <c r="F10647" s="1">
        <v>1200</v>
      </c>
      <c r="G10647" s="1">
        <v>2.87</v>
      </c>
      <c r="H10647" s="1">
        <v>3.5</v>
      </c>
      <c r="I10647" s="2">
        <f t="shared" si="166"/>
        <v>4200</v>
      </c>
    </row>
    <row r="10648" spans="1:9" x14ac:dyDescent="0.2">
      <c r="A10648" s="6">
        <v>2014</v>
      </c>
      <c r="B10648" s="1" t="s">
        <v>13</v>
      </c>
      <c r="C10648" s="1" t="s">
        <v>281</v>
      </c>
      <c r="D10648" s="1" t="s">
        <v>3010</v>
      </c>
      <c r="E10648" s="1" t="s">
        <v>3019</v>
      </c>
      <c r="F10648" s="1">
        <v>1200</v>
      </c>
      <c r="G10648" s="1">
        <v>2.06</v>
      </c>
      <c r="H10648" s="1">
        <v>3.76</v>
      </c>
      <c r="I10648" s="2">
        <f t="shared" si="166"/>
        <v>4512</v>
      </c>
    </row>
    <row r="10649" spans="1:9" x14ac:dyDescent="0.2">
      <c r="A10649" s="6">
        <v>2014</v>
      </c>
      <c r="B10649" s="1" t="s">
        <v>13</v>
      </c>
      <c r="C10649" s="1" t="s">
        <v>281</v>
      </c>
      <c r="D10649" s="1" t="s">
        <v>3010</v>
      </c>
      <c r="E10649" s="1" t="s">
        <v>3020</v>
      </c>
      <c r="F10649" s="1">
        <v>900</v>
      </c>
      <c r="G10649" s="1">
        <v>2.81</v>
      </c>
      <c r="H10649" s="1">
        <v>3.33</v>
      </c>
      <c r="I10649" s="2">
        <f t="shared" si="166"/>
        <v>2997</v>
      </c>
    </row>
    <row r="10650" spans="1:9" x14ac:dyDescent="0.2">
      <c r="A10650" s="6">
        <v>2014</v>
      </c>
      <c r="B10650" s="1" t="s">
        <v>13</v>
      </c>
      <c r="C10650" s="1" t="s">
        <v>281</v>
      </c>
      <c r="D10650" s="1" t="s">
        <v>3010</v>
      </c>
      <c r="E10650" s="1" t="s">
        <v>3021</v>
      </c>
      <c r="F10650" s="1">
        <v>876</v>
      </c>
      <c r="G10650" s="1">
        <v>2.11</v>
      </c>
      <c r="H10650" s="1">
        <v>3.89</v>
      </c>
      <c r="I10650" s="2">
        <f t="shared" si="166"/>
        <v>3407.6400000000003</v>
      </c>
    </row>
    <row r="10651" spans="1:9" x14ac:dyDescent="0.2">
      <c r="A10651" s="6">
        <v>2014</v>
      </c>
      <c r="B10651" s="1" t="s">
        <v>13</v>
      </c>
      <c r="C10651" s="1" t="s">
        <v>281</v>
      </c>
      <c r="D10651" s="1" t="s">
        <v>3010</v>
      </c>
      <c r="E10651" s="1" t="s">
        <v>3022</v>
      </c>
      <c r="F10651" s="1">
        <v>612</v>
      </c>
      <c r="G10651" s="1">
        <v>2.63</v>
      </c>
      <c r="H10651" s="1">
        <v>3.79</v>
      </c>
      <c r="I10651" s="2">
        <f t="shared" si="166"/>
        <v>2319.48</v>
      </c>
    </row>
    <row r="10652" spans="1:9" x14ac:dyDescent="0.2">
      <c r="A10652" s="6">
        <v>2014</v>
      </c>
      <c r="B10652" s="1" t="s">
        <v>13</v>
      </c>
      <c r="C10652" s="1" t="s">
        <v>281</v>
      </c>
      <c r="D10652" s="1" t="s">
        <v>3010</v>
      </c>
      <c r="E10652" s="1" t="s">
        <v>3023</v>
      </c>
      <c r="F10652" s="1">
        <v>852</v>
      </c>
      <c r="G10652" s="1">
        <v>2.66</v>
      </c>
      <c r="H10652" s="1">
        <v>3.68</v>
      </c>
      <c r="I10652" s="2">
        <f t="shared" si="166"/>
        <v>3135.36</v>
      </c>
    </row>
    <row r="10653" spans="1:9" x14ac:dyDescent="0.2">
      <c r="A10653" s="6">
        <v>2014</v>
      </c>
      <c r="B10653" s="1" t="s">
        <v>13</v>
      </c>
      <c r="C10653" s="1" t="s">
        <v>281</v>
      </c>
      <c r="D10653" s="1" t="s">
        <v>3010</v>
      </c>
      <c r="E10653" s="1" t="s">
        <v>3024</v>
      </c>
      <c r="F10653" s="1">
        <v>1092</v>
      </c>
      <c r="G10653" s="1">
        <v>2.5099999999999998</v>
      </c>
      <c r="H10653" s="1">
        <v>3.55</v>
      </c>
      <c r="I10653" s="2">
        <f t="shared" si="166"/>
        <v>3876.6</v>
      </c>
    </row>
    <row r="10654" spans="1:9" x14ac:dyDescent="0.2">
      <c r="A10654" s="6">
        <v>2014</v>
      </c>
      <c r="B10654" s="1" t="s">
        <v>13</v>
      </c>
      <c r="C10654" s="1" t="s">
        <v>281</v>
      </c>
      <c r="D10654" s="1" t="s">
        <v>3010</v>
      </c>
      <c r="E10654" s="1" t="s">
        <v>3025</v>
      </c>
      <c r="F10654" s="1">
        <v>1200</v>
      </c>
      <c r="G10654" s="1">
        <v>2.56</v>
      </c>
      <c r="H10654" s="1">
        <v>3.93</v>
      </c>
      <c r="I10654" s="2">
        <f t="shared" si="166"/>
        <v>4716</v>
      </c>
    </row>
    <row r="10655" spans="1:9" x14ac:dyDescent="0.2">
      <c r="A10655" s="6">
        <v>2014</v>
      </c>
      <c r="B10655" s="1" t="s">
        <v>13</v>
      </c>
      <c r="C10655" s="1" t="s">
        <v>281</v>
      </c>
      <c r="D10655" s="1" t="s">
        <v>3010</v>
      </c>
      <c r="E10655" s="1" t="s">
        <v>3026</v>
      </c>
      <c r="F10655" s="1">
        <v>792</v>
      </c>
      <c r="G10655" s="1">
        <v>2.85</v>
      </c>
      <c r="H10655" s="1">
        <v>3.54</v>
      </c>
      <c r="I10655" s="2">
        <f t="shared" si="166"/>
        <v>2803.68</v>
      </c>
    </row>
    <row r="10656" spans="1:9" x14ac:dyDescent="0.2">
      <c r="A10656" s="6">
        <v>2014</v>
      </c>
      <c r="B10656" s="1" t="s">
        <v>13</v>
      </c>
      <c r="C10656" s="1" t="s">
        <v>281</v>
      </c>
      <c r="D10656" s="1" t="s">
        <v>3010</v>
      </c>
      <c r="E10656" s="1" t="s">
        <v>3027</v>
      </c>
      <c r="F10656" s="1">
        <v>672</v>
      </c>
      <c r="G10656" s="1">
        <v>2.76</v>
      </c>
      <c r="H10656" s="1">
        <v>3.83</v>
      </c>
      <c r="I10656" s="2">
        <f t="shared" si="166"/>
        <v>2573.7600000000002</v>
      </c>
    </row>
    <row r="10657" spans="1:9" x14ac:dyDescent="0.2">
      <c r="A10657" s="6">
        <v>2014</v>
      </c>
      <c r="B10657" s="1" t="s">
        <v>13</v>
      </c>
      <c r="C10657" s="1" t="s">
        <v>281</v>
      </c>
      <c r="D10657" s="1" t="s">
        <v>3010</v>
      </c>
      <c r="E10657" s="1" t="s">
        <v>3028</v>
      </c>
      <c r="F10657" s="1">
        <v>744</v>
      </c>
      <c r="G10657" s="1">
        <v>2.69</v>
      </c>
      <c r="H10657" s="1">
        <v>3.86</v>
      </c>
      <c r="I10657" s="2">
        <f t="shared" si="166"/>
        <v>2871.8399999999997</v>
      </c>
    </row>
    <row r="10658" spans="1:9" x14ac:dyDescent="0.2">
      <c r="A10658" s="6">
        <v>2014</v>
      </c>
      <c r="B10658" s="1" t="s">
        <v>13</v>
      </c>
      <c r="C10658" s="1" t="s">
        <v>281</v>
      </c>
      <c r="D10658" s="1" t="s">
        <v>3010</v>
      </c>
      <c r="E10658" s="1" t="s">
        <v>3029</v>
      </c>
      <c r="F10658" s="1">
        <v>1104</v>
      </c>
      <c r="G10658" s="1">
        <v>3</v>
      </c>
      <c r="H10658" s="1">
        <v>3.21</v>
      </c>
      <c r="I10658" s="2">
        <f t="shared" si="166"/>
        <v>3543.84</v>
      </c>
    </row>
    <row r="10659" spans="1:9" x14ac:dyDescent="0.2">
      <c r="A10659" s="6">
        <v>2014</v>
      </c>
      <c r="B10659" s="1" t="s">
        <v>13</v>
      </c>
      <c r="C10659" s="1" t="s">
        <v>281</v>
      </c>
      <c r="D10659" s="1" t="s">
        <v>3010</v>
      </c>
      <c r="E10659" s="1" t="s">
        <v>3030</v>
      </c>
      <c r="F10659" s="1">
        <v>828</v>
      </c>
      <c r="G10659" s="1">
        <v>2</v>
      </c>
      <c r="H10659" s="1">
        <v>3.73</v>
      </c>
      <c r="I10659" s="2">
        <f t="shared" si="166"/>
        <v>3088.44</v>
      </c>
    </row>
    <row r="10660" spans="1:9" x14ac:dyDescent="0.2">
      <c r="A10660" s="6">
        <v>2014</v>
      </c>
      <c r="B10660" s="1" t="s">
        <v>13</v>
      </c>
      <c r="C10660" s="1" t="s">
        <v>281</v>
      </c>
      <c r="D10660" s="1" t="s">
        <v>3010</v>
      </c>
      <c r="E10660" s="1" t="s">
        <v>3031</v>
      </c>
      <c r="F10660" s="1">
        <v>768</v>
      </c>
      <c r="G10660" s="1">
        <v>2.25</v>
      </c>
      <c r="H10660" s="1">
        <v>3.24</v>
      </c>
      <c r="I10660" s="2">
        <f t="shared" si="166"/>
        <v>2488.3200000000002</v>
      </c>
    </row>
    <row r="10661" spans="1:9" x14ac:dyDescent="0.2">
      <c r="A10661" s="6">
        <v>2014</v>
      </c>
      <c r="B10661" s="1" t="s">
        <v>13</v>
      </c>
      <c r="C10661" s="1" t="s">
        <v>281</v>
      </c>
      <c r="D10661" s="1" t="s">
        <v>3010</v>
      </c>
      <c r="E10661" s="1" t="s">
        <v>3032</v>
      </c>
      <c r="F10661" s="1">
        <v>1020</v>
      </c>
      <c r="G10661" s="1">
        <v>2.12</v>
      </c>
      <c r="H10661" s="1">
        <v>3.94</v>
      </c>
      <c r="I10661" s="2">
        <f t="shared" si="166"/>
        <v>4018.7999999999997</v>
      </c>
    </row>
    <row r="10662" spans="1:9" x14ac:dyDescent="0.2">
      <c r="A10662" s="6">
        <v>2014</v>
      </c>
      <c r="B10662" s="1" t="s">
        <v>13</v>
      </c>
      <c r="C10662" s="1" t="s">
        <v>281</v>
      </c>
      <c r="D10662" s="1" t="s">
        <v>3010</v>
      </c>
      <c r="E10662" s="1" t="s">
        <v>3033</v>
      </c>
      <c r="F10662" s="1">
        <v>1080</v>
      </c>
      <c r="G10662" s="1">
        <v>2.5</v>
      </c>
      <c r="H10662" s="1">
        <v>3.85</v>
      </c>
      <c r="I10662" s="2">
        <f t="shared" si="166"/>
        <v>4158</v>
      </c>
    </row>
    <row r="10663" spans="1:9" x14ac:dyDescent="0.2">
      <c r="A10663" s="6">
        <v>2014</v>
      </c>
      <c r="B10663" s="1" t="s">
        <v>13</v>
      </c>
      <c r="C10663" s="1" t="s">
        <v>281</v>
      </c>
      <c r="D10663" s="1" t="s">
        <v>3010</v>
      </c>
      <c r="E10663" s="1" t="s">
        <v>3034</v>
      </c>
      <c r="F10663" s="1">
        <v>1020</v>
      </c>
      <c r="G10663" s="1">
        <v>2.4700000000000002</v>
      </c>
      <c r="H10663" s="1">
        <v>3.73</v>
      </c>
      <c r="I10663" s="2">
        <f t="shared" si="166"/>
        <v>3804.6</v>
      </c>
    </row>
    <row r="10664" spans="1:9" x14ac:dyDescent="0.2">
      <c r="A10664" s="6">
        <v>2014</v>
      </c>
      <c r="B10664" s="1" t="s">
        <v>13</v>
      </c>
      <c r="C10664" s="1" t="s">
        <v>281</v>
      </c>
      <c r="D10664" s="1" t="s">
        <v>3010</v>
      </c>
      <c r="E10664" s="1" t="s">
        <v>3035</v>
      </c>
      <c r="F10664" s="1">
        <v>996</v>
      </c>
      <c r="G10664" s="1">
        <v>2.02</v>
      </c>
      <c r="H10664" s="1">
        <v>3.56</v>
      </c>
      <c r="I10664" s="2">
        <f t="shared" si="166"/>
        <v>3545.76</v>
      </c>
    </row>
    <row r="10665" spans="1:9" x14ac:dyDescent="0.2">
      <c r="A10665" s="6">
        <v>2014</v>
      </c>
      <c r="B10665" s="1" t="s">
        <v>13</v>
      </c>
      <c r="C10665" s="1" t="s">
        <v>281</v>
      </c>
      <c r="D10665" s="1" t="s">
        <v>3010</v>
      </c>
      <c r="E10665" s="1" t="s">
        <v>3036</v>
      </c>
      <c r="F10665" s="1">
        <v>684</v>
      </c>
      <c r="G10665" s="1">
        <v>2.98</v>
      </c>
      <c r="H10665" s="1">
        <v>3.99</v>
      </c>
      <c r="I10665" s="2">
        <f t="shared" si="166"/>
        <v>2729.1600000000003</v>
      </c>
    </row>
    <row r="10666" spans="1:9" x14ac:dyDescent="0.2">
      <c r="A10666" s="6">
        <v>2014</v>
      </c>
      <c r="B10666" s="1" t="s">
        <v>13</v>
      </c>
      <c r="C10666" s="1" t="s">
        <v>281</v>
      </c>
      <c r="D10666" s="1" t="s">
        <v>3010</v>
      </c>
      <c r="E10666" s="1" t="s">
        <v>3037</v>
      </c>
      <c r="F10666" s="1">
        <v>1200</v>
      </c>
      <c r="G10666" s="1">
        <v>2.77</v>
      </c>
      <c r="H10666" s="1">
        <v>3.86</v>
      </c>
      <c r="I10666" s="2">
        <f t="shared" si="166"/>
        <v>4632</v>
      </c>
    </row>
    <row r="10667" spans="1:9" x14ac:dyDescent="0.2">
      <c r="A10667" s="6">
        <v>2014</v>
      </c>
      <c r="B10667" s="1" t="s">
        <v>13</v>
      </c>
      <c r="C10667" s="1" t="s">
        <v>281</v>
      </c>
      <c r="D10667" s="1" t="s">
        <v>3010</v>
      </c>
      <c r="E10667" s="1" t="s">
        <v>3038</v>
      </c>
      <c r="F10667" s="1">
        <v>780</v>
      </c>
      <c r="G10667" s="1">
        <v>2.67</v>
      </c>
      <c r="H10667" s="1">
        <v>3.43</v>
      </c>
      <c r="I10667" s="2">
        <f t="shared" si="166"/>
        <v>2675.4</v>
      </c>
    </row>
    <row r="10668" spans="1:9" x14ac:dyDescent="0.2">
      <c r="A10668" s="6">
        <v>2014</v>
      </c>
      <c r="B10668" s="1" t="s">
        <v>13</v>
      </c>
      <c r="C10668" s="1" t="s">
        <v>281</v>
      </c>
      <c r="D10668" s="1" t="s">
        <v>3010</v>
      </c>
      <c r="E10668" s="1" t="s">
        <v>3039</v>
      </c>
      <c r="F10668" s="1">
        <v>1116</v>
      </c>
      <c r="G10668" s="1">
        <v>2.44</v>
      </c>
      <c r="H10668" s="1">
        <v>3.63</v>
      </c>
      <c r="I10668" s="2">
        <f t="shared" si="166"/>
        <v>4051.08</v>
      </c>
    </row>
    <row r="10669" spans="1:9" x14ac:dyDescent="0.2">
      <c r="A10669" s="6">
        <v>2014</v>
      </c>
      <c r="B10669" s="1" t="s">
        <v>13</v>
      </c>
      <c r="C10669" s="1" t="s">
        <v>281</v>
      </c>
      <c r="D10669" s="1" t="s">
        <v>3010</v>
      </c>
      <c r="E10669" s="1" t="s">
        <v>3040</v>
      </c>
      <c r="F10669" s="1">
        <v>768</v>
      </c>
      <c r="G10669" s="1">
        <v>2.0099999999999998</v>
      </c>
      <c r="H10669" s="1">
        <v>3.91</v>
      </c>
      <c r="I10669" s="2">
        <f t="shared" si="166"/>
        <v>3002.88</v>
      </c>
    </row>
    <row r="10670" spans="1:9" x14ac:dyDescent="0.2">
      <c r="A10670" s="6">
        <v>2014</v>
      </c>
      <c r="B10670" s="1" t="s">
        <v>13</v>
      </c>
      <c r="C10670" s="1" t="s">
        <v>281</v>
      </c>
      <c r="D10670" s="1" t="s">
        <v>3010</v>
      </c>
      <c r="E10670" s="1" t="s">
        <v>3041</v>
      </c>
      <c r="F10670" s="1">
        <v>876</v>
      </c>
      <c r="G10670" s="1">
        <v>2.83</v>
      </c>
      <c r="H10670" s="1">
        <v>3.71</v>
      </c>
      <c r="I10670" s="2">
        <f t="shared" si="166"/>
        <v>3249.96</v>
      </c>
    </row>
    <row r="10671" spans="1:9" x14ac:dyDescent="0.2">
      <c r="A10671" s="6">
        <v>2014</v>
      </c>
      <c r="B10671" s="1" t="s">
        <v>13</v>
      </c>
      <c r="C10671" s="1" t="s">
        <v>281</v>
      </c>
      <c r="D10671" s="1" t="s">
        <v>3010</v>
      </c>
      <c r="E10671" s="1" t="s">
        <v>3042</v>
      </c>
      <c r="F10671" s="1">
        <v>1032</v>
      </c>
      <c r="G10671" s="1">
        <v>2.39</v>
      </c>
      <c r="H10671" s="1">
        <v>3.46</v>
      </c>
      <c r="I10671" s="2">
        <f t="shared" si="166"/>
        <v>3570.72</v>
      </c>
    </row>
    <row r="10672" spans="1:9" x14ac:dyDescent="0.2">
      <c r="A10672" s="6">
        <v>2014</v>
      </c>
      <c r="B10672" s="1" t="s">
        <v>13</v>
      </c>
      <c r="C10672" s="1" t="s">
        <v>281</v>
      </c>
      <c r="D10672" s="1" t="s">
        <v>3010</v>
      </c>
      <c r="E10672" s="1" t="s">
        <v>3043</v>
      </c>
      <c r="F10672" s="1">
        <v>984</v>
      </c>
      <c r="G10672" s="1">
        <v>2.97</v>
      </c>
      <c r="H10672" s="1">
        <v>3.95</v>
      </c>
      <c r="I10672" s="2">
        <f t="shared" si="166"/>
        <v>3886.8</v>
      </c>
    </row>
    <row r="10673" spans="1:9" x14ac:dyDescent="0.2">
      <c r="A10673" s="6">
        <v>2014</v>
      </c>
      <c r="B10673" s="1" t="s">
        <v>13</v>
      </c>
      <c r="C10673" s="1" t="s">
        <v>281</v>
      </c>
      <c r="D10673" s="1" t="s">
        <v>3010</v>
      </c>
      <c r="E10673" s="1" t="s">
        <v>3044</v>
      </c>
      <c r="F10673" s="1">
        <v>756</v>
      </c>
      <c r="G10673" s="1">
        <v>2.19</v>
      </c>
      <c r="H10673" s="1">
        <v>3.88</v>
      </c>
      <c r="I10673" s="2">
        <f t="shared" si="166"/>
        <v>2933.2799999999997</v>
      </c>
    </row>
    <row r="10674" spans="1:9" x14ac:dyDescent="0.2">
      <c r="A10674" s="6">
        <v>2014</v>
      </c>
      <c r="B10674" s="1" t="s">
        <v>13</v>
      </c>
      <c r="C10674" s="1" t="s">
        <v>281</v>
      </c>
      <c r="D10674" s="1" t="s">
        <v>3010</v>
      </c>
      <c r="E10674" s="1" t="s">
        <v>3045</v>
      </c>
      <c r="F10674" s="1">
        <v>900</v>
      </c>
      <c r="G10674" s="1">
        <v>2.12</v>
      </c>
      <c r="H10674" s="1">
        <v>3.51</v>
      </c>
      <c r="I10674" s="2">
        <f t="shared" si="166"/>
        <v>3159</v>
      </c>
    </row>
    <row r="10675" spans="1:9" x14ac:dyDescent="0.2">
      <c r="A10675" s="6">
        <v>2014</v>
      </c>
      <c r="B10675" s="1" t="s">
        <v>13</v>
      </c>
      <c r="C10675" s="1" t="s">
        <v>281</v>
      </c>
      <c r="D10675" s="1" t="s">
        <v>3010</v>
      </c>
      <c r="E10675" s="1" t="s">
        <v>3046</v>
      </c>
      <c r="F10675" s="1">
        <v>1020</v>
      </c>
      <c r="G10675" s="1">
        <v>2.0099999999999998</v>
      </c>
      <c r="H10675" s="1">
        <v>3.96</v>
      </c>
      <c r="I10675" s="2">
        <f t="shared" si="166"/>
        <v>4039.2</v>
      </c>
    </row>
    <row r="10676" spans="1:9" x14ac:dyDescent="0.2">
      <c r="A10676" s="6">
        <v>2014</v>
      </c>
      <c r="B10676" s="1" t="s">
        <v>13</v>
      </c>
      <c r="C10676" s="1" t="s">
        <v>281</v>
      </c>
      <c r="D10676" s="1" t="s">
        <v>3010</v>
      </c>
      <c r="E10676" s="1" t="s">
        <v>3047</v>
      </c>
      <c r="F10676" s="1">
        <v>1152</v>
      </c>
      <c r="G10676" s="1">
        <v>2.87</v>
      </c>
      <c r="H10676" s="1">
        <v>3.32</v>
      </c>
      <c r="I10676" s="2">
        <f t="shared" si="166"/>
        <v>3824.64</v>
      </c>
    </row>
    <row r="10677" spans="1:9" x14ac:dyDescent="0.2">
      <c r="A10677" s="6">
        <v>2014</v>
      </c>
      <c r="B10677" s="1" t="s">
        <v>13</v>
      </c>
      <c r="C10677" s="1" t="s">
        <v>281</v>
      </c>
      <c r="D10677" s="1" t="s">
        <v>3010</v>
      </c>
      <c r="E10677" s="1" t="s">
        <v>3048</v>
      </c>
      <c r="F10677" s="1">
        <v>1056</v>
      </c>
      <c r="G10677" s="1">
        <v>2.48</v>
      </c>
      <c r="H10677" s="1">
        <v>3.27</v>
      </c>
      <c r="I10677" s="2">
        <f t="shared" si="166"/>
        <v>3453.12</v>
      </c>
    </row>
    <row r="10678" spans="1:9" x14ac:dyDescent="0.2">
      <c r="A10678" s="6">
        <v>2014</v>
      </c>
      <c r="B10678" s="1" t="s">
        <v>13</v>
      </c>
      <c r="C10678" s="1" t="s">
        <v>281</v>
      </c>
      <c r="D10678" s="1" t="s">
        <v>3010</v>
      </c>
      <c r="E10678" s="1" t="s">
        <v>3049</v>
      </c>
      <c r="F10678" s="1">
        <v>672</v>
      </c>
      <c r="G10678" s="1">
        <v>2.5</v>
      </c>
      <c r="H10678" s="1">
        <v>3.3</v>
      </c>
      <c r="I10678" s="2">
        <f t="shared" si="166"/>
        <v>2217.6</v>
      </c>
    </row>
    <row r="10679" spans="1:9" x14ac:dyDescent="0.2">
      <c r="A10679" s="6">
        <v>2014</v>
      </c>
      <c r="B10679" s="1" t="s">
        <v>13</v>
      </c>
      <c r="C10679" s="1" t="s">
        <v>281</v>
      </c>
      <c r="D10679" s="1" t="s">
        <v>3010</v>
      </c>
      <c r="E10679" s="1" t="s">
        <v>3050</v>
      </c>
      <c r="F10679" s="1">
        <v>1080</v>
      </c>
      <c r="G10679" s="1">
        <v>2.5499999999999998</v>
      </c>
      <c r="H10679" s="1">
        <v>3.33</v>
      </c>
      <c r="I10679" s="2">
        <f t="shared" si="166"/>
        <v>3596.4</v>
      </c>
    </row>
    <row r="10680" spans="1:9" x14ac:dyDescent="0.2">
      <c r="A10680" s="6">
        <v>2014</v>
      </c>
      <c r="B10680" s="1" t="s">
        <v>13</v>
      </c>
      <c r="C10680" s="1" t="s">
        <v>281</v>
      </c>
      <c r="D10680" s="1" t="s">
        <v>3010</v>
      </c>
      <c r="E10680" s="1" t="s">
        <v>3051</v>
      </c>
      <c r="F10680" s="1">
        <v>912</v>
      </c>
      <c r="G10680" s="1">
        <v>2.75</v>
      </c>
      <c r="H10680" s="1">
        <v>3.69</v>
      </c>
      <c r="I10680" s="2">
        <f t="shared" si="166"/>
        <v>3365.2799999999997</v>
      </c>
    </row>
    <row r="10681" spans="1:9" x14ac:dyDescent="0.2">
      <c r="A10681" s="6">
        <v>2014</v>
      </c>
      <c r="B10681" s="1" t="s">
        <v>13</v>
      </c>
      <c r="C10681" s="1" t="s">
        <v>281</v>
      </c>
      <c r="D10681" s="1" t="s">
        <v>3010</v>
      </c>
      <c r="E10681" s="1" t="s">
        <v>3052</v>
      </c>
      <c r="F10681" s="1">
        <v>708</v>
      </c>
      <c r="G10681" s="1">
        <v>2.0099999999999998</v>
      </c>
      <c r="H10681" s="1">
        <v>3.48</v>
      </c>
      <c r="I10681" s="2">
        <f t="shared" si="166"/>
        <v>2463.84</v>
      </c>
    </row>
    <row r="10682" spans="1:9" x14ac:dyDescent="0.2">
      <c r="A10682" s="6">
        <v>2014</v>
      </c>
      <c r="B10682" s="1" t="s">
        <v>13</v>
      </c>
      <c r="C10682" s="1" t="s">
        <v>281</v>
      </c>
      <c r="D10682" s="1" t="s">
        <v>3010</v>
      </c>
      <c r="E10682" s="1" t="s">
        <v>3053</v>
      </c>
      <c r="F10682" s="1">
        <v>768</v>
      </c>
      <c r="G10682" s="1">
        <v>2.93</v>
      </c>
      <c r="H10682" s="1">
        <v>3.67</v>
      </c>
      <c r="I10682" s="2">
        <f t="shared" si="166"/>
        <v>2818.56</v>
      </c>
    </row>
    <row r="10683" spans="1:9" x14ac:dyDescent="0.2">
      <c r="A10683" s="6">
        <v>2014</v>
      </c>
      <c r="B10683" s="1" t="s">
        <v>13</v>
      </c>
      <c r="C10683" s="1" t="s">
        <v>281</v>
      </c>
      <c r="D10683" s="1" t="s">
        <v>3010</v>
      </c>
      <c r="E10683" s="1" t="s">
        <v>3054</v>
      </c>
      <c r="F10683" s="1">
        <v>696</v>
      </c>
      <c r="G10683" s="1">
        <v>2.0499999999999998</v>
      </c>
      <c r="H10683" s="1">
        <v>3.99</v>
      </c>
      <c r="I10683" s="2">
        <f t="shared" si="166"/>
        <v>2777.04</v>
      </c>
    </row>
    <row r="10684" spans="1:9" x14ac:dyDescent="0.2">
      <c r="A10684" s="6">
        <v>2014</v>
      </c>
      <c r="B10684" s="1" t="s">
        <v>13</v>
      </c>
      <c r="C10684" s="1" t="s">
        <v>281</v>
      </c>
      <c r="D10684" s="1" t="s">
        <v>3010</v>
      </c>
      <c r="E10684" s="1" t="s">
        <v>3055</v>
      </c>
      <c r="F10684" s="1">
        <v>1104</v>
      </c>
      <c r="G10684" s="1">
        <v>2.31</v>
      </c>
      <c r="H10684" s="1">
        <v>3.51</v>
      </c>
      <c r="I10684" s="2">
        <f t="shared" si="166"/>
        <v>3875.04</v>
      </c>
    </row>
    <row r="10685" spans="1:9" x14ac:dyDescent="0.2">
      <c r="A10685" s="6">
        <v>2014</v>
      </c>
      <c r="B10685" s="1" t="s">
        <v>13</v>
      </c>
      <c r="C10685" s="1" t="s">
        <v>281</v>
      </c>
      <c r="D10685" s="1" t="s">
        <v>3010</v>
      </c>
      <c r="E10685" s="1" t="s">
        <v>3056</v>
      </c>
      <c r="F10685" s="1">
        <v>660</v>
      </c>
      <c r="G10685" s="1">
        <v>2.17</v>
      </c>
      <c r="H10685" s="1">
        <v>3.96</v>
      </c>
      <c r="I10685" s="2">
        <f t="shared" si="166"/>
        <v>2613.6</v>
      </c>
    </row>
    <row r="10686" spans="1:9" x14ac:dyDescent="0.2">
      <c r="A10686" s="6">
        <v>2014</v>
      </c>
      <c r="B10686" s="1" t="s">
        <v>13</v>
      </c>
      <c r="C10686" s="1" t="s">
        <v>281</v>
      </c>
      <c r="D10686" s="1" t="s">
        <v>3010</v>
      </c>
      <c r="E10686" s="1" t="s">
        <v>3057</v>
      </c>
      <c r="F10686" s="1">
        <v>912</v>
      </c>
      <c r="G10686" s="1">
        <v>2.73</v>
      </c>
      <c r="H10686" s="1">
        <v>4</v>
      </c>
      <c r="I10686" s="2">
        <f t="shared" si="166"/>
        <v>3648</v>
      </c>
    </row>
    <row r="10687" spans="1:9" x14ac:dyDescent="0.2">
      <c r="A10687" s="6">
        <v>2014</v>
      </c>
      <c r="B10687" s="1" t="s">
        <v>13</v>
      </c>
      <c r="C10687" s="1" t="s">
        <v>281</v>
      </c>
      <c r="D10687" s="1" t="s">
        <v>3010</v>
      </c>
      <c r="E10687" s="1" t="s">
        <v>3058</v>
      </c>
      <c r="F10687" s="1">
        <v>720</v>
      </c>
      <c r="G10687" s="1">
        <v>2.4300000000000002</v>
      </c>
      <c r="H10687" s="1">
        <v>3.29</v>
      </c>
      <c r="I10687" s="2">
        <f t="shared" si="166"/>
        <v>2368.8000000000002</v>
      </c>
    </row>
    <row r="10688" spans="1:9" x14ac:dyDescent="0.2">
      <c r="A10688" s="6">
        <v>2014</v>
      </c>
      <c r="B10688" s="1" t="s">
        <v>13</v>
      </c>
      <c r="C10688" s="1" t="s">
        <v>281</v>
      </c>
      <c r="D10688" s="1" t="s">
        <v>3010</v>
      </c>
      <c r="E10688" s="1" t="s">
        <v>3059</v>
      </c>
      <c r="F10688" s="1">
        <v>840</v>
      </c>
      <c r="G10688" s="1">
        <v>2.83</v>
      </c>
      <c r="H10688" s="1">
        <v>3.71</v>
      </c>
      <c r="I10688" s="2">
        <f t="shared" si="166"/>
        <v>3116.4</v>
      </c>
    </row>
    <row r="10689" spans="1:9" x14ac:dyDescent="0.2">
      <c r="A10689" s="6">
        <v>2014</v>
      </c>
      <c r="B10689" s="1" t="s">
        <v>13</v>
      </c>
      <c r="C10689" s="1" t="s">
        <v>281</v>
      </c>
      <c r="D10689" s="1" t="s">
        <v>3010</v>
      </c>
      <c r="E10689" s="1" t="s">
        <v>3060</v>
      </c>
      <c r="F10689" s="1">
        <v>828</v>
      </c>
      <c r="G10689" s="1">
        <v>2.57</v>
      </c>
      <c r="H10689" s="1">
        <v>3.51</v>
      </c>
      <c r="I10689" s="2">
        <f t="shared" si="166"/>
        <v>2906.2799999999997</v>
      </c>
    </row>
    <row r="10690" spans="1:9" x14ac:dyDescent="0.2">
      <c r="A10690" s="6">
        <v>2014</v>
      </c>
      <c r="B10690" s="1" t="s">
        <v>13</v>
      </c>
      <c r="C10690" s="1" t="s">
        <v>281</v>
      </c>
      <c r="D10690" s="1" t="s">
        <v>3010</v>
      </c>
      <c r="E10690" s="1" t="s">
        <v>3061</v>
      </c>
      <c r="F10690" s="1">
        <v>600</v>
      </c>
      <c r="G10690" s="1">
        <v>2.75</v>
      </c>
      <c r="H10690" s="1">
        <v>3.66</v>
      </c>
      <c r="I10690" s="2">
        <f t="shared" si="166"/>
        <v>2196</v>
      </c>
    </row>
    <row r="10691" spans="1:9" x14ac:dyDescent="0.2">
      <c r="A10691" s="6">
        <v>2014</v>
      </c>
      <c r="B10691" s="1" t="s">
        <v>13</v>
      </c>
      <c r="C10691" s="1" t="s">
        <v>281</v>
      </c>
      <c r="D10691" s="1" t="s">
        <v>3010</v>
      </c>
      <c r="E10691" s="1" t="s">
        <v>3062</v>
      </c>
      <c r="F10691" s="1">
        <v>792</v>
      </c>
      <c r="G10691" s="1">
        <v>2.27</v>
      </c>
      <c r="H10691" s="1">
        <v>3.89</v>
      </c>
      <c r="I10691" s="2">
        <f t="shared" si="166"/>
        <v>3080.88</v>
      </c>
    </row>
    <row r="10692" spans="1:9" x14ac:dyDescent="0.2">
      <c r="A10692" s="6">
        <v>2014</v>
      </c>
      <c r="B10692" s="1" t="s">
        <v>13</v>
      </c>
      <c r="C10692" s="1" t="s">
        <v>281</v>
      </c>
      <c r="D10692" s="1" t="s">
        <v>3010</v>
      </c>
      <c r="E10692" s="1" t="s">
        <v>3063</v>
      </c>
      <c r="F10692" s="1">
        <v>816</v>
      </c>
      <c r="G10692" s="1">
        <v>2.19</v>
      </c>
      <c r="H10692" s="1">
        <v>3.99</v>
      </c>
      <c r="I10692" s="2">
        <f t="shared" si="166"/>
        <v>3255.84</v>
      </c>
    </row>
    <row r="10693" spans="1:9" x14ac:dyDescent="0.2">
      <c r="A10693" s="6">
        <v>2014</v>
      </c>
      <c r="B10693" s="1" t="s">
        <v>13</v>
      </c>
      <c r="C10693" s="1" t="s">
        <v>281</v>
      </c>
      <c r="D10693" s="1" t="s">
        <v>3010</v>
      </c>
      <c r="E10693" s="1" t="s">
        <v>3064</v>
      </c>
      <c r="F10693" s="1">
        <v>948</v>
      </c>
      <c r="G10693" s="1">
        <v>2.4900000000000002</v>
      </c>
      <c r="H10693" s="1">
        <v>3.55</v>
      </c>
      <c r="I10693" s="2">
        <f t="shared" si="166"/>
        <v>3365.3999999999996</v>
      </c>
    </row>
    <row r="10694" spans="1:9" x14ac:dyDescent="0.2">
      <c r="A10694" s="6">
        <v>2014</v>
      </c>
      <c r="B10694" s="1" t="s">
        <v>13</v>
      </c>
      <c r="C10694" s="1" t="s">
        <v>281</v>
      </c>
      <c r="D10694" s="1" t="s">
        <v>3010</v>
      </c>
      <c r="E10694" s="1" t="s">
        <v>3065</v>
      </c>
      <c r="F10694" s="1">
        <v>636</v>
      </c>
      <c r="G10694" s="1">
        <v>2.87</v>
      </c>
      <c r="H10694" s="1">
        <v>3.77</v>
      </c>
      <c r="I10694" s="2">
        <f t="shared" si="166"/>
        <v>2397.7199999999998</v>
      </c>
    </row>
    <row r="10695" spans="1:9" x14ac:dyDescent="0.2">
      <c r="A10695" s="6">
        <v>2014</v>
      </c>
      <c r="B10695" s="1" t="s">
        <v>13</v>
      </c>
      <c r="C10695" s="1" t="s">
        <v>281</v>
      </c>
      <c r="D10695" s="1" t="s">
        <v>3010</v>
      </c>
      <c r="E10695" s="1" t="s">
        <v>3066</v>
      </c>
      <c r="F10695" s="1">
        <v>864</v>
      </c>
      <c r="G10695" s="1">
        <v>2.31</v>
      </c>
      <c r="H10695" s="1">
        <v>3.58</v>
      </c>
      <c r="I10695" s="2">
        <f t="shared" si="166"/>
        <v>3093.12</v>
      </c>
    </row>
    <row r="10696" spans="1:9" x14ac:dyDescent="0.2">
      <c r="A10696" s="6">
        <v>2014</v>
      </c>
      <c r="B10696" s="1" t="s">
        <v>13</v>
      </c>
      <c r="C10696" s="1" t="s">
        <v>281</v>
      </c>
      <c r="D10696" s="1" t="s">
        <v>3010</v>
      </c>
      <c r="E10696" s="1" t="s">
        <v>3067</v>
      </c>
      <c r="F10696" s="1">
        <v>636</v>
      </c>
      <c r="G10696" s="1">
        <v>2.2000000000000002</v>
      </c>
      <c r="H10696" s="1">
        <v>3.5</v>
      </c>
      <c r="I10696" s="2">
        <f t="shared" si="166"/>
        <v>2226</v>
      </c>
    </row>
    <row r="10697" spans="1:9" x14ac:dyDescent="0.2">
      <c r="A10697" s="6">
        <v>2014</v>
      </c>
      <c r="B10697" s="1" t="s">
        <v>13</v>
      </c>
      <c r="C10697" s="1" t="s">
        <v>281</v>
      </c>
      <c r="D10697" s="1" t="s">
        <v>3010</v>
      </c>
      <c r="E10697" s="1" t="s">
        <v>3068</v>
      </c>
      <c r="F10697" s="1">
        <v>1128</v>
      </c>
      <c r="G10697" s="1">
        <v>2.54</v>
      </c>
      <c r="H10697" s="1">
        <v>3.31</v>
      </c>
      <c r="I10697" s="2">
        <f t="shared" si="166"/>
        <v>3733.68</v>
      </c>
    </row>
    <row r="10698" spans="1:9" x14ac:dyDescent="0.2">
      <c r="A10698" s="6">
        <v>2014</v>
      </c>
      <c r="B10698" s="1" t="s">
        <v>13</v>
      </c>
      <c r="C10698" s="1" t="s">
        <v>281</v>
      </c>
      <c r="D10698" s="1" t="s">
        <v>3010</v>
      </c>
      <c r="E10698" s="1" t="s">
        <v>3069</v>
      </c>
      <c r="F10698" s="1">
        <v>720</v>
      </c>
      <c r="G10698" s="1">
        <v>2.6</v>
      </c>
      <c r="H10698" s="1">
        <v>3.89</v>
      </c>
      <c r="I10698" s="2">
        <f t="shared" si="166"/>
        <v>2800.8</v>
      </c>
    </row>
    <row r="10699" spans="1:9" x14ac:dyDescent="0.2">
      <c r="A10699" s="6">
        <v>2014</v>
      </c>
      <c r="B10699" s="1" t="s">
        <v>13</v>
      </c>
      <c r="C10699" s="1" t="s">
        <v>281</v>
      </c>
      <c r="D10699" s="1" t="s">
        <v>3010</v>
      </c>
      <c r="E10699" s="1" t="s">
        <v>3070</v>
      </c>
      <c r="F10699" s="1">
        <v>672</v>
      </c>
      <c r="G10699" s="1">
        <v>3</v>
      </c>
      <c r="H10699" s="1">
        <v>3.98</v>
      </c>
      <c r="I10699" s="2">
        <f t="shared" si="166"/>
        <v>2674.56</v>
      </c>
    </row>
    <row r="10700" spans="1:9" x14ac:dyDescent="0.2">
      <c r="A10700" s="6">
        <v>2014</v>
      </c>
      <c r="B10700" s="1" t="s">
        <v>13</v>
      </c>
      <c r="C10700" s="1" t="s">
        <v>281</v>
      </c>
      <c r="D10700" s="1" t="s">
        <v>3010</v>
      </c>
      <c r="E10700" s="1" t="s">
        <v>3071</v>
      </c>
      <c r="F10700" s="1">
        <v>1092</v>
      </c>
      <c r="G10700" s="1">
        <v>2.59</v>
      </c>
      <c r="H10700" s="1">
        <v>3.63</v>
      </c>
      <c r="I10700" s="2">
        <f t="shared" si="166"/>
        <v>3963.96</v>
      </c>
    </row>
    <row r="10701" spans="1:9" x14ac:dyDescent="0.2">
      <c r="A10701" s="6">
        <v>2014</v>
      </c>
      <c r="B10701" s="1" t="s">
        <v>13</v>
      </c>
      <c r="C10701" s="1" t="s">
        <v>281</v>
      </c>
      <c r="D10701" s="1" t="s">
        <v>3010</v>
      </c>
      <c r="E10701" s="1" t="s">
        <v>3072</v>
      </c>
      <c r="F10701" s="1">
        <v>744</v>
      </c>
      <c r="G10701" s="1">
        <v>2.91</v>
      </c>
      <c r="H10701" s="1">
        <v>3.88</v>
      </c>
      <c r="I10701" s="2">
        <f t="shared" si="166"/>
        <v>2886.72</v>
      </c>
    </row>
    <row r="10702" spans="1:9" x14ac:dyDescent="0.2">
      <c r="A10702" s="6">
        <v>2014</v>
      </c>
      <c r="B10702" s="1" t="s">
        <v>13</v>
      </c>
      <c r="C10702" s="1" t="s">
        <v>281</v>
      </c>
      <c r="D10702" s="1" t="s">
        <v>3010</v>
      </c>
      <c r="E10702" s="1" t="s">
        <v>3073</v>
      </c>
      <c r="F10702" s="1">
        <v>996</v>
      </c>
      <c r="G10702" s="1">
        <v>2.36</v>
      </c>
      <c r="H10702" s="1">
        <v>3.7</v>
      </c>
      <c r="I10702" s="2">
        <f t="shared" si="166"/>
        <v>3685.2000000000003</v>
      </c>
    </row>
    <row r="10703" spans="1:9" x14ac:dyDescent="0.2">
      <c r="A10703" s="6">
        <v>2014</v>
      </c>
      <c r="B10703" s="1" t="s">
        <v>13</v>
      </c>
      <c r="C10703" s="1" t="s">
        <v>281</v>
      </c>
      <c r="D10703" s="1" t="s">
        <v>3010</v>
      </c>
      <c r="E10703" s="1" t="s">
        <v>3074</v>
      </c>
      <c r="F10703" s="1">
        <v>948</v>
      </c>
      <c r="G10703" s="1">
        <v>2.58</v>
      </c>
      <c r="H10703" s="1">
        <v>3.74</v>
      </c>
      <c r="I10703" s="2">
        <f t="shared" ref="I10703:I10766" si="167">H10703 *F10703</f>
        <v>3545.52</v>
      </c>
    </row>
    <row r="10704" spans="1:9" x14ac:dyDescent="0.2">
      <c r="A10704" s="6">
        <v>2014</v>
      </c>
      <c r="B10704" s="1" t="s">
        <v>13</v>
      </c>
      <c r="C10704" s="1" t="s">
        <v>281</v>
      </c>
      <c r="D10704" s="1" t="s">
        <v>3010</v>
      </c>
      <c r="E10704" s="1" t="s">
        <v>3075</v>
      </c>
      <c r="F10704" s="1">
        <v>828</v>
      </c>
      <c r="G10704" s="1">
        <v>2.79</v>
      </c>
      <c r="H10704" s="1">
        <v>3.87</v>
      </c>
      <c r="I10704" s="2">
        <f t="shared" si="167"/>
        <v>3204.36</v>
      </c>
    </row>
    <row r="10705" spans="1:9" x14ac:dyDescent="0.2">
      <c r="A10705" s="6">
        <v>2014</v>
      </c>
      <c r="B10705" s="1" t="s">
        <v>13</v>
      </c>
      <c r="C10705" s="1" t="s">
        <v>281</v>
      </c>
      <c r="D10705" s="1" t="s">
        <v>3010</v>
      </c>
      <c r="E10705" s="1" t="s">
        <v>3076</v>
      </c>
      <c r="F10705" s="1">
        <v>852</v>
      </c>
      <c r="G10705" s="1">
        <v>2.33</v>
      </c>
      <c r="H10705" s="1">
        <v>3.77</v>
      </c>
      <c r="I10705" s="2">
        <f t="shared" si="167"/>
        <v>3212.04</v>
      </c>
    </row>
    <row r="10706" spans="1:9" x14ac:dyDescent="0.2">
      <c r="A10706" s="6">
        <v>2014</v>
      </c>
      <c r="B10706" s="1" t="s">
        <v>13</v>
      </c>
      <c r="C10706" s="1" t="s">
        <v>281</v>
      </c>
      <c r="D10706" s="1" t="s">
        <v>3010</v>
      </c>
      <c r="E10706" s="1" t="s">
        <v>3077</v>
      </c>
      <c r="F10706" s="1">
        <v>948</v>
      </c>
      <c r="G10706" s="1">
        <v>2.5499999999999998</v>
      </c>
      <c r="H10706" s="1">
        <v>3.76</v>
      </c>
      <c r="I10706" s="2">
        <f t="shared" si="167"/>
        <v>3564.48</v>
      </c>
    </row>
    <row r="10707" spans="1:9" x14ac:dyDescent="0.2">
      <c r="A10707" s="6">
        <v>2014</v>
      </c>
      <c r="B10707" s="1" t="s">
        <v>13</v>
      </c>
      <c r="C10707" s="1" t="s">
        <v>281</v>
      </c>
      <c r="D10707" s="1" t="s">
        <v>3010</v>
      </c>
      <c r="E10707" s="1" t="s">
        <v>3078</v>
      </c>
      <c r="F10707" s="1">
        <v>1152</v>
      </c>
      <c r="G10707" s="1">
        <v>2.68</v>
      </c>
      <c r="H10707" s="1">
        <v>3.52</v>
      </c>
      <c r="I10707" s="2">
        <f t="shared" si="167"/>
        <v>4055.04</v>
      </c>
    </row>
    <row r="10708" spans="1:9" x14ac:dyDescent="0.2">
      <c r="A10708" s="6">
        <v>2014</v>
      </c>
      <c r="B10708" s="1" t="s">
        <v>13</v>
      </c>
      <c r="C10708" s="1" t="s">
        <v>281</v>
      </c>
      <c r="D10708" s="1" t="s">
        <v>3010</v>
      </c>
      <c r="E10708" s="1" t="s">
        <v>3079</v>
      </c>
      <c r="F10708" s="1">
        <v>672</v>
      </c>
      <c r="G10708" s="1">
        <v>2.3199999999999998</v>
      </c>
      <c r="H10708" s="1">
        <v>3.3</v>
      </c>
      <c r="I10708" s="2">
        <f t="shared" si="167"/>
        <v>2217.6</v>
      </c>
    </row>
    <row r="10709" spans="1:9" x14ac:dyDescent="0.2">
      <c r="A10709" s="6">
        <v>2014</v>
      </c>
      <c r="B10709" s="1" t="s">
        <v>13</v>
      </c>
      <c r="C10709" s="1" t="s">
        <v>281</v>
      </c>
      <c r="D10709" s="1" t="s">
        <v>3010</v>
      </c>
      <c r="E10709" s="1" t="s">
        <v>3080</v>
      </c>
      <c r="F10709" s="1">
        <v>600</v>
      </c>
      <c r="G10709" s="1">
        <v>2.71</v>
      </c>
      <c r="H10709" s="1">
        <v>3.47</v>
      </c>
      <c r="I10709" s="2">
        <f t="shared" si="167"/>
        <v>2082</v>
      </c>
    </row>
    <row r="10710" spans="1:9" x14ac:dyDescent="0.2">
      <c r="A10710" s="6">
        <v>2014</v>
      </c>
      <c r="B10710" s="1" t="s">
        <v>13</v>
      </c>
      <c r="C10710" s="1" t="s">
        <v>281</v>
      </c>
      <c r="D10710" s="1" t="s">
        <v>3010</v>
      </c>
      <c r="E10710" s="1" t="s">
        <v>3081</v>
      </c>
      <c r="F10710" s="1">
        <v>900</v>
      </c>
      <c r="G10710" s="1">
        <v>2.0699999999999998</v>
      </c>
      <c r="H10710" s="1">
        <v>3.83</v>
      </c>
      <c r="I10710" s="2">
        <f t="shared" si="167"/>
        <v>3447</v>
      </c>
    </row>
    <row r="10711" spans="1:9" x14ac:dyDescent="0.2">
      <c r="A10711" s="6">
        <v>2014</v>
      </c>
      <c r="B10711" s="1" t="s">
        <v>13</v>
      </c>
      <c r="C10711" s="1" t="s">
        <v>281</v>
      </c>
      <c r="D10711" s="1" t="s">
        <v>3010</v>
      </c>
      <c r="E10711" s="1" t="s">
        <v>3082</v>
      </c>
      <c r="F10711" s="1">
        <v>876</v>
      </c>
      <c r="G10711" s="1">
        <v>2.64</v>
      </c>
      <c r="H10711" s="1">
        <v>3.55</v>
      </c>
      <c r="I10711" s="2">
        <f t="shared" si="167"/>
        <v>3109.7999999999997</v>
      </c>
    </row>
    <row r="10712" spans="1:9" x14ac:dyDescent="0.2">
      <c r="A10712" s="6">
        <v>2014</v>
      </c>
      <c r="B10712" s="1" t="s">
        <v>13</v>
      </c>
      <c r="C10712" s="1" t="s">
        <v>281</v>
      </c>
      <c r="D10712" s="1" t="s">
        <v>3010</v>
      </c>
      <c r="E10712" s="1" t="s">
        <v>3083</v>
      </c>
      <c r="F10712" s="1">
        <v>840</v>
      </c>
      <c r="G10712" s="1">
        <v>2.2999999999999998</v>
      </c>
      <c r="H10712" s="1">
        <v>3.89</v>
      </c>
      <c r="I10712" s="2">
        <f t="shared" si="167"/>
        <v>3267.6</v>
      </c>
    </row>
    <row r="10713" spans="1:9" x14ac:dyDescent="0.2">
      <c r="A10713" s="6">
        <v>2014</v>
      </c>
      <c r="B10713" s="1" t="s">
        <v>13</v>
      </c>
      <c r="C10713" s="1" t="s">
        <v>281</v>
      </c>
      <c r="D10713" s="1" t="s">
        <v>3010</v>
      </c>
      <c r="E10713" s="1" t="s">
        <v>3084</v>
      </c>
      <c r="F10713" s="1">
        <v>780</v>
      </c>
      <c r="G10713" s="1">
        <v>2.68</v>
      </c>
      <c r="H10713" s="1">
        <v>3.99</v>
      </c>
      <c r="I10713" s="2">
        <f t="shared" si="167"/>
        <v>3112.2000000000003</v>
      </c>
    </row>
    <row r="10714" spans="1:9" x14ac:dyDescent="0.2">
      <c r="A10714" s="6">
        <v>2014</v>
      </c>
      <c r="B10714" s="1" t="s">
        <v>13</v>
      </c>
      <c r="C10714" s="1" t="s">
        <v>281</v>
      </c>
      <c r="D10714" s="1" t="s">
        <v>3010</v>
      </c>
      <c r="E10714" s="1" t="s">
        <v>3085</v>
      </c>
      <c r="F10714" s="1">
        <v>1200</v>
      </c>
      <c r="G10714" s="1">
        <v>2.5299999999999998</v>
      </c>
      <c r="H10714" s="1">
        <v>3.75</v>
      </c>
      <c r="I10714" s="2">
        <f t="shared" si="167"/>
        <v>4500</v>
      </c>
    </row>
    <row r="10715" spans="1:9" x14ac:dyDescent="0.2">
      <c r="A10715" s="6">
        <v>2014</v>
      </c>
      <c r="B10715" s="1" t="s">
        <v>13</v>
      </c>
      <c r="C10715" s="1" t="s">
        <v>281</v>
      </c>
      <c r="D10715" s="1" t="s">
        <v>3010</v>
      </c>
      <c r="E10715" s="1" t="s">
        <v>3086</v>
      </c>
      <c r="F10715" s="1">
        <v>984</v>
      </c>
      <c r="G10715" s="1">
        <v>2.39</v>
      </c>
      <c r="H10715" s="1">
        <v>3.37</v>
      </c>
      <c r="I10715" s="2">
        <f t="shared" si="167"/>
        <v>3316.08</v>
      </c>
    </row>
    <row r="10716" spans="1:9" x14ac:dyDescent="0.2">
      <c r="A10716" s="6">
        <v>2014</v>
      </c>
      <c r="B10716" s="1" t="s">
        <v>13</v>
      </c>
      <c r="C10716" s="1" t="s">
        <v>281</v>
      </c>
      <c r="D10716" s="1" t="s">
        <v>3010</v>
      </c>
      <c r="E10716" s="1" t="s">
        <v>3087</v>
      </c>
      <c r="F10716" s="1">
        <v>684</v>
      </c>
      <c r="G10716" s="1">
        <v>2.82</v>
      </c>
      <c r="H10716" s="1">
        <v>3.66</v>
      </c>
      <c r="I10716" s="2">
        <f t="shared" si="167"/>
        <v>2503.44</v>
      </c>
    </row>
    <row r="10717" spans="1:9" x14ac:dyDescent="0.2">
      <c r="A10717" s="6">
        <v>2014</v>
      </c>
      <c r="B10717" s="1" t="s">
        <v>13</v>
      </c>
      <c r="C10717" s="1" t="s">
        <v>281</v>
      </c>
      <c r="D10717" s="1" t="s">
        <v>3010</v>
      </c>
      <c r="E10717" s="1" t="s">
        <v>3088</v>
      </c>
      <c r="F10717" s="1">
        <v>720</v>
      </c>
      <c r="G10717" s="1">
        <v>2.41</v>
      </c>
      <c r="H10717" s="1">
        <v>3.42</v>
      </c>
      <c r="I10717" s="2">
        <f t="shared" si="167"/>
        <v>2462.4</v>
      </c>
    </row>
    <row r="10718" spans="1:9" x14ac:dyDescent="0.2">
      <c r="A10718" s="6">
        <v>2014</v>
      </c>
      <c r="B10718" s="1" t="s">
        <v>13</v>
      </c>
      <c r="C10718" s="1" t="s">
        <v>281</v>
      </c>
      <c r="D10718" s="1" t="s">
        <v>3010</v>
      </c>
      <c r="E10718" s="1" t="s">
        <v>3089</v>
      </c>
      <c r="F10718" s="1">
        <v>984</v>
      </c>
      <c r="G10718" s="1">
        <v>2.0699999999999998</v>
      </c>
      <c r="H10718" s="1">
        <v>3.29</v>
      </c>
      <c r="I10718" s="2">
        <f t="shared" si="167"/>
        <v>3237.36</v>
      </c>
    </row>
    <row r="10719" spans="1:9" x14ac:dyDescent="0.2">
      <c r="A10719" s="6">
        <v>2014</v>
      </c>
      <c r="B10719" s="1" t="s">
        <v>13</v>
      </c>
      <c r="C10719" s="1" t="s">
        <v>281</v>
      </c>
      <c r="D10719" s="1" t="s">
        <v>3010</v>
      </c>
      <c r="E10719" s="1" t="s">
        <v>3090</v>
      </c>
      <c r="F10719" s="1">
        <v>1116</v>
      </c>
      <c r="G10719" s="1">
        <v>2.4300000000000002</v>
      </c>
      <c r="H10719" s="1">
        <v>3.65</v>
      </c>
      <c r="I10719" s="2">
        <f t="shared" si="167"/>
        <v>4073.4</v>
      </c>
    </row>
    <row r="10720" spans="1:9" x14ac:dyDescent="0.2">
      <c r="A10720" s="6">
        <v>2014</v>
      </c>
      <c r="B10720" s="1" t="s">
        <v>13</v>
      </c>
      <c r="C10720" s="1" t="s">
        <v>281</v>
      </c>
      <c r="D10720" s="1" t="s">
        <v>3010</v>
      </c>
      <c r="E10720" s="1" t="s">
        <v>3091</v>
      </c>
      <c r="F10720" s="1">
        <v>864</v>
      </c>
      <c r="G10720" s="1">
        <v>2.48</v>
      </c>
      <c r="H10720" s="1">
        <v>3.2</v>
      </c>
      <c r="I10720" s="2">
        <f t="shared" si="167"/>
        <v>2764.8</v>
      </c>
    </row>
    <row r="10721" spans="1:9" x14ac:dyDescent="0.2">
      <c r="A10721" s="6">
        <v>2014</v>
      </c>
      <c r="B10721" s="1" t="s">
        <v>13</v>
      </c>
      <c r="C10721" s="1" t="s">
        <v>281</v>
      </c>
      <c r="D10721" s="1" t="s">
        <v>3010</v>
      </c>
      <c r="E10721" s="1" t="s">
        <v>3092</v>
      </c>
      <c r="F10721" s="1">
        <v>660</v>
      </c>
      <c r="G10721" s="1">
        <v>2.35</v>
      </c>
      <c r="H10721" s="1">
        <v>3.85</v>
      </c>
      <c r="I10721" s="2">
        <f t="shared" si="167"/>
        <v>2541</v>
      </c>
    </row>
    <row r="10722" spans="1:9" x14ac:dyDescent="0.2">
      <c r="A10722" s="6">
        <v>2014</v>
      </c>
      <c r="B10722" s="1" t="s">
        <v>13</v>
      </c>
      <c r="C10722" s="1" t="s">
        <v>281</v>
      </c>
      <c r="D10722" s="1" t="s">
        <v>3010</v>
      </c>
      <c r="E10722" s="1" t="s">
        <v>3093</v>
      </c>
      <c r="F10722" s="1">
        <v>1116</v>
      </c>
      <c r="G10722" s="1">
        <v>2.42</v>
      </c>
      <c r="H10722" s="1">
        <v>3.57</v>
      </c>
      <c r="I10722" s="2">
        <f t="shared" si="167"/>
        <v>3984.12</v>
      </c>
    </row>
    <row r="10723" spans="1:9" x14ac:dyDescent="0.2">
      <c r="A10723" s="6">
        <v>2014</v>
      </c>
      <c r="B10723" s="1" t="s">
        <v>13</v>
      </c>
      <c r="C10723" s="1" t="s">
        <v>281</v>
      </c>
      <c r="D10723" s="1" t="s">
        <v>3010</v>
      </c>
      <c r="E10723" s="1" t="s">
        <v>3094</v>
      </c>
      <c r="F10723" s="1">
        <v>984</v>
      </c>
      <c r="G10723" s="1">
        <v>2.54</v>
      </c>
      <c r="H10723" s="1">
        <v>3.45</v>
      </c>
      <c r="I10723" s="2">
        <f t="shared" si="167"/>
        <v>3394.8</v>
      </c>
    </row>
    <row r="10724" spans="1:9" x14ac:dyDescent="0.2">
      <c r="A10724" s="6">
        <v>2014</v>
      </c>
      <c r="B10724" s="1" t="s">
        <v>13</v>
      </c>
      <c r="C10724" s="1" t="s">
        <v>281</v>
      </c>
      <c r="D10724" s="1" t="s">
        <v>3010</v>
      </c>
      <c r="E10724" s="1" t="s">
        <v>3095</v>
      </c>
      <c r="F10724" s="1">
        <v>1188</v>
      </c>
      <c r="G10724" s="1">
        <v>2.19</v>
      </c>
      <c r="H10724" s="1">
        <v>3.89</v>
      </c>
      <c r="I10724" s="2">
        <f t="shared" si="167"/>
        <v>4621.32</v>
      </c>
    </row>
    <row r="10725" spans="1:9" x14ac:dyDescent="0.2">
      <c r="A10725" s="6">
        <v>2014</v>
      </c>
      <c r="B10725" s="1" t="s">
        <v>13</v>
      </c>
      <c r="C10725" s="1" t="s">
        <v>281</v>
      </c>
      <c r="D10725" s="1" t="s">
        <v>3010</v>
      </c>
      <c r="E10725" s="1" t="s">
        <v>3096</v>
      </c>
      <c r="F10725" s="1">
        <v>720</v>
      </c>
      <c r="G10725" s="1">
        <v>2.64</v>
      </c>
      <c r="H10725" s="1">
        <v>3.24</v>
      </c>
      <c r="I10725" s="2">
        <f t="shared" si="167"/>
        <v>2332.8000000000002</v>
      </c>
    </row>
    <row r="10726" spans="1:9" x14ac:dyDescent="0.2">
      <c r="A10726" s="6">
        <v>2014</v>
      </c>
      <c r="B10726" s="1" t="s">
        <v>13</v>
      </c>
      <c r="C10726" s="1" t="s">
        <v>281</v>
      </c>
      <c r="D10726" s="1" t="s">
        <v>3010</v>
      </c>
      <c r="E10726" s="1" t="s">
        <v>3097</v>
      </c>
      <c r="F10726" s="1">
        <v>720</v>
      </c>
      <c r="G10726" s="1">
        <v>2.1800000000000002</v>
      </c>
      <c r="H10726" s="1">
        <v>3.24</v>
      </c>
      <c r="I10726" s="2">
        <f t="shared" si="167"/>
        <v>2332.8000000000002</v>
      </c>
    </row>
    <row r="10727" spans="1:9" x14ac:dyDescent="0.2">
      <c r="A10727" s="6">
        <v>2014</v>
      </c>
      <c r="B10727" s="1" t="s">
        <v>13</v>
      </c>
      <c r="C10727" s="1" t="s">
        <v>281</v>
      </c>
      <c r="D10727" s="1" t="s">
        <v>3010</v>
      </c>
      <c r="E10727" s="1" t="s">
        <v>3098</v>
      </c>
      <c r="F10727" s="1">
        <v>1152</v>
      </c>
      <c r="G10727" s="1">
        <v>2.96</v>
      </c>
      <c r="H10727" s="1">
        <v>3.36</v>
      </c>
      <c r="I10727" s="2">
        <f t="shared" si="167"/>
        <v>3870.72</v>
      </c>
    </row>
    <row r="10728" spans="1:9" x14ac:dyDescent="0.2">
      <c r="A10728" s="6">
        <v>2014</v>
      </c>
      <c r="B10728" s="1" t="s">
        <v>13</v>
      </c>
      <c r="C10728" s="1" t="s">
        <v>281</v>
      </c>
      <c r="D10728" s="1" t="s">
        <v>3010</v>
      </c>
      <c r="E10728" s="1" t="s">
        <v>3099</v>
      </c>
      <c r="F10728" s="1">
        <v>1164</v>
      </c>
      <c r="G10728" s="1">
        <v>2.06</v>
      </c>
      <c r="H10728" s="1">
        <v>3.73</v>
      </c>
      <c r="I10728" s="2">
        <f t="shared" si="167"/>
        <v>4341.72</v>
      </c>
    </row>
    <row r="10729" spans="1:9" x14ac:dyDescent="0.2">
      <c r="A10729" s="6">
        <v>2014</v>
      </c>
      <c r="B10729" s="1" t="s">
        <v>13</v>
      </c>
      <c r="C10729" s="1" t="s">
        <v>281</v>
      </c>
      <c r="D10729" s="1" t="s">
        <v>3010</v>
      </c>
      <c r="E10729" s="1" t="s">
        <v>3100</v>
      </c>
      <c r="F10729" s="1">
        <v>696</v>
      </c>
      <c r="G10729" s="1">
        <v>2.39</v>
      </c>
      <c r="H10729" s="1">
        <v>3.6</v>
      </c>
      <c r="I10729" s="2">
        <f t="shared" si="167"/>
        <v>2505.6</v>
      </c>
    </row>
    <row r="10730" spans="1:9" x14ac:dyDescent="0.2">
      <c r="A10730" s="6">
        <v>2014</v>
      </c>
      <c r="B10730" s="1" t="s">
        <v>13</v>
      </c>
      <c r="C10730" s="1" t="s">
        <v>281</v>
      </c>
      <c r="D10730" s="1" t="s">
        <v>3010</v>
      </c>
      <c r="E10730" s="1" t="s">
        <v>3101</v>
      </c>
      <c r="F10730" s="1">
        <v>864</v>
      </c>
      <c r="G10730" s="1">
        <v>2.31</v>
      </c>
      <c r="H10730" s="1">
        <v>3.98</v>
      </c>
      <c r="I10730" s="2">
        <f t="shared" si="167"/>
        <v>3438.72</v>
      </c>
    </row>
    <row r="10731" spans="1:9" x14ac:dyDescent="0.2">
      <c r="A10731" s="6">
        <v>2014</v>
      </c>
      <c r="B10731" s="1" t="s">
        <v>13</v>
      </c>
      <c r="C10731" s="1" t="s">
        <v>281</v>
      </c>
      <c r="D10731" s="1" t="s">
        <v>3010</v>
      </c>
      <c r="E10731" s="1" t="s">
        <v>3102</v>
      </c>
      <c r="F10731" s="1">
        <v>1020</v>
      </c>
      <c r="G10731" s="1">
        <v>2.93</v>
      </c>
      <c r="H10731" s="1">
        <v>3.21</v>
      </c>
      <c r="I10731" s="2">
        <f t="shared" si="167"/>
        <v>3274.2</v>
      </c>
    </row>
    <row r="10732" spans="1:9" x14ac:dyDescent="0.2">
      <c r="A10732" s="6">
        <v>2014</v>
      </c>
      <c r="B10732" s="1" t="s">
        <v>13</v>
      </c>
      <c r="C10732" s="1" t="s">
        <v>281</v>
      </c>
      <c r="D10732" s="1" t="s">
        <v>3010</v>
      </c>
      <c r="E10732" s="1" t="s">
        <v>3103</v>
      </c>
      <c r="F10732" s="1">
        <v>636</v>
      </c>
      <c r="G10732" s="1">
        <v>2.09</v>
      </c>
      <c r="H10732" s="1">
        <v>3.81</v>
      </c>
      <c r="I10732" s="2">
        <f t="shared" si="167"/>
        <v>2423.16</v>
      </c>
    </row>
    <row r="10733" spans="1:9" x14ac:dyDescent="0.2">
      <c r="A10733" s="6">
        <v>2014</v>
      </c>
      <c r="B10733" s="1" t="s">
        <v>13</v>
      </c>
      <c r="C10733" s="1" t="s">
        <v>281</v>
      </c>
      <c r="D10733" s="1" t="s">
        <v>3010</v>
      </c>
      <c r="E10733" s="1" t="s">
        <v>3104</v>
      </c>
      <c r="F10733" s="1">
        <v>852</v>
      </c>
      <c r="G10733" s="1">
        <v>2.42</v>
      </c>
      <c r="H10733" s="1">
        <v>3.29</v>
      </c>
      <c r="I10733" s="2">
        <f t="shared" si="167"/>
        <v>2803.08</v>
      </c>
    </row>
    <row r="10734" spans="1:9" x14ac:dyDescent="0.2">
      <c r="A10734" s="6">
        <v>2014</v>
      </c>
      <c r="B10734" s="1" t="s">
        <v>13</v>
      </c>
      <c r="C10734" s="1" t="s">
        <v>281</v>
      </c>
      <c r="D10734" s="1" t="s">
        <v>3010</v>
      </c>
      <c r="E10734" s="1" t="s">
        <v>3105</v>
      </c>
      <c r="F10734" s="1">
        <v>600</v>
      </c>
      <c r="G10734" s="1">
        <v>2.7</v>
      </c>
      <c r="H10734" s="1">
        <v>4</v>
      </c>
      <c r="I10734" s="2">
        <f t="shared" si="167"/>
        <v>2400</v>
      </c>
    </row>
    <row r="10735" spans="1:9" x14ac:dyDescent="0.2">
      <c r="A10735" s="6">
        <v>2014</v>
      </c>
      <c r="B10735" s="1" t="s">
        <v>13</v>
      </c>
      <c r="C10735" s="1" t="s">
        <v>281</v>
      </c>
      <c r="D10735" s="1" t="s">
        <v>3010</v>
      </c>
      <c r="E10735" s="1" t="s">
        <v>3106</v>
      </c>
      <c r="F10735" s="1">
        <v>708</v>
      </c>
      <c r="G10735" s="1">
        <v>2.64</v>
      </c>
      <c r="H10735" s="1">
        <v>3.31</v>
      </c>
      <c r="I10735" s="2">
        <f t="shared" si="167"/>
        <v>2343.48</v>
      </c>
    </row>
    <row r="10736" spans="1:9" x14ac:dyDescent="0.2">
      <c r="A10736" s="6">
        <v>2014</v>
      </c>
      <c r="B10736" s="1" t="s">
        <v>13</v>
      </c>
      <c r="C10736" s="1" t="s">
        <v>281</v>
      </c>
      <c r="D10736" s="1" t="s">
        <v>3010</v>
      </c>
      <c r="E10736" s="1" t="s">
        <v>3107</v>
      </c>
      <c r="F10736" s="1">
        <v>792</v>
      </c>
      <c r="G10736" s="1">
        <v>2.64</v>
      </c>
      <c r="H10736" s="1">
        <v>3.6</v>
      </c>
      <c r="I10736" s="2">
        <f t="shared" si="167"/>
        <v>2851.2000000000003</v>
      </c>
    </row>
    <row r="10737" spans="1:9" x14ac:dyDescent="0.2">
      <c r="A10737" s="6">
        <v>2014</v>
      </c>
      <c r="B10737" s="1" t="s">
        <v>13</v>
      </c>
      <c r="C10737" s="1" t="s">
        <v>281</v>
      </c>
      <c r="D10737" s="1" t="s">
        <v>3010</v>
      </c>
      <c r="E10737" s="1" t="s">
        <v>3108</v>
      </c>
      <c r="F10737" s="1">
        <v>648</v>
      </c>
      <c r="G10737" s="1">
        <v>2.2000000000000002</v>
      </c>
      <c r="H10737" s="1">
        <v>3.29</v>
      </c>
      <c r="I10737" s="2">
        <f t="shared" si="167"/>
        <v>2131.92</v>
      </c>
    </row>
    <row r="10738" spans="1:9" x14ac:dyDescent="0.2">
      <c r="A10738" s="6">
        <v>2014</v>
      </c>
      <c r="B10738" s="1" t="s">
        <v>13</v>
      </c>
      <c r="C10738" s="1" t="s">
        <v>281</v>
      </c>
      <c r="D10738" s="1" t="s">
        <v>3010</v>
      </c>
      <c r="E10738" s="1" t="s">
        <v>3109</v>
      </c>
      <c r="F10738" s="1">
        <v>768</v>
      </c>
      <c r="G10738" s="1">
        <v>2.04</v>
      </c>
      <c r="H10738" s="1">
        <v>3.91</v>
      </c>
      <c r="I10738" s="2">
        <f t="shared" si="167"/>
        <v>3002.88</v>
      </c>
    </row>
    <row r="10739" spans="1:9" x14ac:dyDescent="0.2">
      <c r="A10739" s="6">
        <v>2014</v>
      </c>
      <c r="B10739" s="1" t="s">
        <v>13</v>
      </c>
      <c r="C10739" s="1" t="s">
        <v>281</v>
      </c>
      <c r="D10739" s="1" t="s">
        <v>3010</v>
      </c>
      <c r="E10739" s="1" t="s">
        <v>3110</v>
      </c>
      <c r="F10739" s="1">
        <v>624</v>
      </c>
      <c r="G10739" s="1">
        <v>2.46</v>
      </c>
      <c r="H10739" s="1">
        <v>3.59</v>
      </c>
      <c r="I10739" s="2">
        <f t="shared" si="167"/>
        <v>2240.16</v>
      </c>
    </row>
    <row r="10740" spans="1:9" x14ac:dyDescent="0.2">
      <c r="A10740" s="6">
        <v>2014</v>
      </c>
      <c r="B10740" s="1" t="s">
        <v>13</v>
      </c>
      <c r="C10740" s="1" t="s">
        <v>281</v>
      </c>
      <c r="D10740" s="1" t="s">
        <v>3010</v>
      </c>
      <c r="E10740" s="1" t="s">
        <v>3111</v>
      </c>
      <c r="F10740" s="1">
        <v>864</v>
      </c>
      <c r="G10740" s="1">
        <v>2.98</v>
      </c>
      <c r="H10740" s="1">
        <v>3.58</v>
      </c>
      <c r="I10740" s="2">
        <f t="shared" si="167"/>
        <v>3093.12</v>
      </c>
    </row>
    <row r="10741" spans="1:9" x14ac:dyDescent="0.2">
      <c r="A10741" s="6">
        <v>2014</v>
      </c>
      <c r="B10741" s="1" t="s">
        <v>13</v>
      </c>
      <c r="C10741" s="1" t="s">
        <v>281</v>
      </c>
      <c r="D10741" s="1" t="s">
        <v>3010</v>
      </c>
      <c r="E10741" s="1" t="s">
        <v>3112</v>
      </c>
      <c r="F10741" s="1">
        <v>804</v>
      </c>
      <c r="G10741" s="1">
        <v>2.82</v>
      </c>
      <c r="H10741" s="1">
        <v>3.5</v>
      </c>
      <c r="I10741" s="2">
        <f t="shared" si="167"/>
        <v>2814</v>
      </c>
    </row>
    <row r="10742" spans="1:9" x14ac:dyDescent="0.2">
      <c r="A10742" s="6">
        <v>2014</v>
      </c>
      <c r="B10742" s="1" t="s">
        <v>13</v>
      </c>
      <c r="C10742" s="1" t="s">
        <v>281</v>
      </c>
      <c r="D10742" s="1" t="s">
        <v>3010</v>
      </c>
      <c r="E10742" s="1" t="s">
        <v>3113</v>
      </c>
      <c r="F10742" s="1">
        <v>684</v>
      </c>
      <c r="G10742" s="1">
        <v>2.2599999999999998</v>
      </c>
      <c r="H10742" s="1">
        <v>3.27</v>
      </c>
      <c r="I10742" s="2">
        <f t="shared" si="167"/>
        <v>2236.6799999999998</v>
      </c>
    </row>
    <row r="10743" spans="1:9" x14ac:dyDescent="0.2">
      <c r="A10743" s="6">
        <v>2014</v>
      </c>
      <c r="B10743" s="1" t="s">
        <v>13</v>
      </c>
      <c r="C10743" s="1" t="s">
        <v>281</v>
      </c>
      <c r="D10743" s="1" t="s">
        <v>3010</v>
      </c>
      <c r="E10743" s="1" t="s">
        <v>3114</v>
      </c>
      <c r="F10743" s="1">
        <v>1116</v>
      </c>
      <c r="G10743" s="1">
        <v>2.81</v>
      </c>
      <c r="H10743" s="1">
        <v>3.59</v>
      </c>
      <c r="I10743" s="2">
        <f t="shared" si="167"/>
        <v>4006.44</v>
      </c>
    </row>
    <row r="10744" spans="1:9" x14ac:dyDescent="0.2">
      <c r="A10744" s="6">
        <v>2014</v>
      </c>
      <c r="B10744" s="1" t="s">
        <v>13</v>
      </c>
      <c r="C10744" s="1" t="s">
        <v>281</v>
      </c>
      <c r="D10744" s="1" t="s">
        <v>3010</v>
      </c>
      <c r="E10744" s="1" t="s">
        <v>3115</v>
      </c>
      <c r="F10744" s="1">
        <v>708</v>
      </c>
      <c r="G10744" s="1">
        <v>2.5</v>
      </c>
      <c r="H10744" s="1">
        <v>3.95</v>
      </c>
      <c r="I10744" s="2">
        <f t="shared" si="167"/>
        <v>2796.6</v>
      </c>
    </row>
    <row r="10745" spans="1:9" x14ac:dyDescent="0.2">
      <c r="A10745" s="6">
        <v>2014</v>
      </c>
      <c r="B10745" s="1" t="s">
        <v>13</v>
      </c>
      <c r="C10745" s="1" t="s">
        <v>281</v>
      </c>
      <c r="D10745" s="1" t="s">
        <v>3010</v>
      </c>
      <c r="E10745" s="1" t="s">
        <v>3116</v>
      </c>
      <c r="F10745" s="1">
        <v>1200</v>
      </c>
      <c r="G10745" s="1">
        <v>2.64</v>
      </c>
      <c r="H10745" s="1">
        <v>4</v>
      </c>
      <c r="I10745" s="2">
        <f t="shared" si="167"/>
        <v>4800</v>
      </c>
    </row>
    <row r="10746" spans="1:9" x14ac:dyDescent="0.2">
      <c r="A10746" s="6">
        <v>2014</v>
      </c>
      <c r="B10746" s="1" t="s">
        <v>13</v>
      </c>
      <c r="C10746" s="1" t="s">
        <v>281</v>
      </c>
      <c r="D10746" s="1" t="s">
        <v>3010</v>
      </c>
      <c r="E10746" s="1" t="s">
        <v>3117</v>
      </c>
      <c r="F10746" s="1">
        <v>852</v>
      </c>
      <c r="G10746" s="1">
        <v>2.56</v>
      </c>
      <c r="H10746" s="1">
        <v>3.2</v>
      </c>
      <c r="I10746" s="2">
        <f t="shared" si="167"/>
        <v>2726.4</v>
      </c>
    </row>
    <row r="10747" spans="1:9" x14ac:dyDescent="0.2">
      <c r="A10747" s="6">
        <v>2014</v>
      </c>
      <c r="B10747" s="1" t="s">
        <v>13</v>
      </c>
      <c r="C10747" s="1" t="s">
        <v>209</v>
      </c>
      <c r="D10747" s="1" t="s">
        <v>3118</v>
      </c>
      <c r="E10747" s="1" t="s">
        <v>3119</v>
      </c>
      <c r="F10747" s="1">
        <v>648</v>
      </c>
      <c r="G10747" s="1">
        <v>1.48</v>
      </c>
      <c r="H10747" s="1">
        <v>1.79</v>
      </c>
      <c r="I10747" s="2">
        <f t="shared" si="167"/>
        <v>1159.92</v>
      </c>
    </row>
    <row r="10748" spans="1:9" x14ac:dyDescent="0.2">
      <c r="A10748" s="6">
        <v>2014</v>
      </c>
      <c r="B10748" s="1" t="s">
        <v>13</v>
      </c>
      <c r="C10748" s="1" t="s">
        <v>209</v>
      </c>
      <c r="D10748" s="1" t="s">
        <v>3118</v>
      </c>
      <c r="E10748" s="1" t="s">
        <v>3120</v>
      </c>
      <c r="F10748" s="1">
        <v>924</v>
      </c>
      <c r="G10748" s="1">
        <v>1.24</v>
      </c>
      <c r="H10748" s="1">
        <v>1.83</v>
      </c>
      <c r="I10748" s="2">
        <f t="shared" si="167"/>
        <v>1690.92</v>
      </c>
    </row>
    <row r="10749" spans="1:9" x14ac:dyDescent="0.2">
      <c r="A10749" s="6">
        <v>2014</v>
      </c>
      <c r="B10749" s="1" t="s">
        <v>13</v>
      </c>
      <c r="C10749" s="1" t="s">
        <v>209</v>
      </c>
      <c r="D10749" s="1" t="s">
        <v>3118</v>
      </c>
      <c r="E10749" s="1" t="s">
        <v>3121</v>
      </c>
      <c r="F10749" s="1">
        <v>972</v>
      </c>
      <c r="G10749" s="1">
        <v>1.42</v>
      </c>
      <c r="H10749" s="1">
        <v>1.76</v>
      </c>
      <c r="I10749" s="2">
        <f t="shared" si="167"/>
        <v>1710.72</v>
      </c>
    </row>
    <row r="10750" spans="1:9" x14ac:dyDescent="0.2">
      <c r="A10750" s="6">
        <v>2014</v>
      </c>
      <c r="B10750" s="1" t="s">
        <v>13</v>
      </c>
      <c r="C10750" s="1" t="s">
        <v>209</v>
      </c>
      <c r="D10750" s="1" t="s">
        <v>3118</v>
      </c>
      <c r="E10750" s="1" t="s">
        <v>3122</v>
      </c>
      <c r="F10750" s="1">
        <v>756</v>
      </c>
      <c r="G10750" s="1">
        <v>1.34</v>
      </c>
      <c r="H10750" s="1">
        <v>1.9</v>
      </c>
      <c r="I10750" s="2">
        <f t="shared" si="167"/>
        <v>1436.3999999999999</v>
      </c>
    </row>
    <row r="10751" spans="1:9" x14ac:dyDescent="0.2">
      <c r="A10751" s="6">
        <v>2014</v>
      </c>
      <c r="B10751" s="1" t="s">
        <v>13</v>
      </c>
      <c r="C10751" s="1" t="s">
        <v>209</v>
      </c>
      <c r="D10751" s="1" t="s">
        <v>3118</v>
      </c>
      <c r="E10751" s="1" t="s">
        <v>3123</v>
      </c>
      <c r="F10751" s="1">
        <v>1140</v>
      </c>
      <c r="G10751" s="1">
        <v>1.3</v>
      </c>
      <c r="H10751" s="1">
        <v>1.83</v>
      </c>
      <c r="I10751" s="2">
        <f t="shared" si="167"/>
        <v>2086.2000000000003</v>
      </c>
    </row>
    <row r="10752" spans="1:9" x14ac:dyDescent="0.2">
      <c r="A10752" s="6">
        <v>2014</v>
      </c>
      <c r="B10752" s="1" t="s">
        <v>13</v>
      </c>
      <c r="C10752" s="1" t="s">
        <v>209</v>
      </c>
      <c r="D10752" s="1" t="s">
        <v>3118</v>
      </c>
      <c r="E10752" s="1" t="s">
        <v>3124</v>
      </c>
      <c r="F10752" s="1">
        <v>864</v>
      </c>
      <c r="G10752" s="1">
        <v>1.1299999999999999</v>
      </c>
      <c r="H10752" s="1">
        <v>1.67</v>
      </c>
      <c r="I10752" s="2">
        <f t="shared" si="167"/>
        <v>1442.8799999999999</v>
      </c>
    </row>
    <row r="10753" spans="1:9" x14ac:dyDescent="0.2">
      <c r="A10753" s="6">
        <v>2014</v>
      </c>
      <c r="B10753" s="1" t="s">
        <v>13</v>
      </c>
      <c r="C10753" s="1" t="s">
        <v>209</v>
      </c>
      <c r="D10753" s="1" t="s">
        <v>3118</v>
      </c>
      <c r="E10753" s="1" t="s">
        <v>3125</v>
      </c>
      <c r="F10753" s="1">
        <v>1308</v>
      </c>
      <c r="G10753" s="1">
        <v>1.41</v>
      </c>
      <c r="H10753" s="1">
        <v>1.81</v>
      </c>
      <c r="I10753" s="2">
        <f t="shared" si="167"/>
        <v>2367.48</v>
      </c>
    </row>
    <row r="10754" spans="1:9" x14ac:dyDescent="0.2">
      <c r="A10754" s="6">
        <v>2014</v>
      </c>
      <c r="B10754" s="1" t="s">
        <v>13</v>
      </c>
      <c r="C10754" s="1" t="s">
        <v>209</v>
      </c>
      <c r="D10754" s="1" t="s">
        <v>3118</v>
      </c>
      <c r="E10754" s="1" t="s">
        <v>3126</v>
      </c>
      <c r="F10754" s="1">
        <v>996</v>
      </c>
      <c r="G10754" s="1">
        <v>1.24</v>
      </c>
      <c r="H10754" s="1">
        <v>1.84</v>
      </c>
      <c r="I10754" s="2">
        <f t="shared" si="167"/>
        <v>1832.64</v>
      </c>
    </row>
    <row r="10755" spans="1:9" x14ac:dyDescent="0.2">
      <c r="A10755" s="6">
        <v>2014</v>
      </c>
      <c r="B10755" s="1" t="s">
        <v>13</v>
      </c>
      <c r="C10755" s="1" t="s">
        <v>209</v>
      </c>
      <c r="D10755" s="1" t="s">
        <v>3118</v>
      </c>
      <c r="E10755" s="1" t="s">
        <v>3127</v>
      </c>
      <c r="F10755" s="1">
        <v>1020</v>
      </c>
      <c r="G10755" s="1">
        <v>1.49</v>
      </c>
      <c r="H10755" s="1">
        <v>1.79</v>
      </c>
      <c r="I10755" s="2">
        <f t="shared" si="167"/>
        <v>1825.8</v>
      </c>
    </row>
    <row r="10756" spans="1:9" x14ac:dyDescent="0.2">
      <c r="A10756" s="6">
        <v>2014</v>
      </c>
      <c r="B10756" s="1" t="s">
        <v>13</v>
      </c>
      <c r="C10756" s="1" t="s">
        <v>209</v>
      </c>
      <c r="D10756" s="1" t="s">
        <v>3118</v>
      </c>
      <c r="E10756" s="1" t="s">
        <v>3128</v>
      </c>
      <c r="F10756" s="1">
        <v>996</v>
      </c>
      <c r="G10756" s="1">
        <v>1.46</v>
      </c>
      <c r="H10756" s="1">
        <v>1.61</v>
      </c>
      <c r="I10756" s="2">
        <f t="shared" si="167"/>
        <v>1603.5600000000002</v>
      </c>
    </row>
    <row r="10757" spans="1:9" x14ac:dyDescent="0.2">
      <c r="A10757" s="6">
        <v>2014</v>
      </c>
      <c r="B10757" s="1" t="s">
        <v>13</v>
      </c>
      <c r="C10757" s="1" t="s">
        <v>209</v>
      </c>
      <c r="D10757" s="1" t="s">
        <v>3118</v>
      </c>
      <c r="E10757" s="1" t="s">
        <v>3129</v>
      </c>
      <c r="F10757" s="1">
        <v>804</v>
      </c>
      <c r="G10757" s="1">
        <v>1.1000000000000001</v>
      </c>
      <c r="H10757" s="1">
        <v>1.61</v>
      </c>
      <c r="I10757" s="2">
        <f t="shared" si="167"/>
        <v>1294.44</v>
      </c>
    </row>
    <row r="10758" spans="1:9" x14ac:dyDescent="0.2">
      <c r="A10758" s="6">
        <v>2014</v>
      </c>
      <c r="B10758" s="1" t="s">
        <v>13</v>
      </c>
      <c r="C10758" s="1" t="s">
        <v>209</v>
      </c>
      <c r="D10758" s="1" t="s">
        <v>3130</v>
      </c>
      <c r="E10758" s="1" t="s">
        <v>3131</v>
      </c>
      <c r="F10758" s="1">
        <v>744</v>
      </c>
      <c r="G10758" s="1">
        <v>1.35</v>
      </c>
      <c r="H10758" s="1">
        <v>1.72</v>
      </c>
      <c r="I10758" s="2">
        <f t="shared" si="167"/>
        <v>1279.68</v>
      </c>
    </row>
    <row r="10759" spans="1:9" x14ac:dyDescent="0.2">
      <c r="A10759" s="6">
        <v>2014</v>
      </c>
      <c r="B10759" s="1" t="s">
        <v>13</v>
      </c>
      <c r="C10759" s="1" t="s">
        <v>209</v>
      </c>
      <c r="D10759" s="1" t="s">
        <v>3130</v>
      </c>
      <c r="E10759" s="1" t="s">
        <v>3132</v>
      </c>
      <c r="F10759" s="1">
        <v>1248</v>
      </c>
      <c r="G10759" s="1">
        <v>1.1399999999999999</v>
      </c>
      <c r="H10759" s="1">
        <v>1.73</v>
      </c>
      <c r="I10759" s="2">
        <f t="shared" si="167"/>
        <v>2159.04</v>
      </c>
    </row>
    <row r="10760" spans="1:9" x14ac:dyDescent="0.2">
      <c r="A10760" s="6">
        <v>2014</v>
      </c>
      <c r="B10760" s="1" t="s">
        <v>13</v>
      </c>
      <c r="C10760" s="1" t="s">
        <v>209</v>
      </c>
      <c r="D10760" s="1" t="s">
        <v>3130</v>
      </c>
      <c r="E10760" s="1" t="s">
        <v>3133</v>
      </c>
      <c r="F10760" s="1">
        <v>1092</v>
      </c>
      <c r="G10760" s="1">
        <v>1.42</v>
      </c>
      <c r="H10760" s="1">
        <v>1.62</v>
      </c>
      <c r="I10760" s="2">
        <f t="shared" si="167"/>
        <v>1769.0400000000002</v>
      </c>
    </row>
    <row r="10761" spans="1:9" x14ac:dyDescent="0.2">
      <c r="A10761" s="6">
        <v>2014</v>
      </c>
      <c r="B10761" s="1" t="s">
        <v>13</v>
      </c>
      <c r="C10761" s="1" t="s">
        <v>209</v>
      </c>
      <c r="D10761" s="1" t="s">
        <v>3130</v>
      </c>
      <c r="E10761" s="1" t="s">
        <v>3134</v>
      </c>
      <c r="F10761" s="1">
        <v>1236</v>
      </c>
      <c r="G10761" s="1">
        <v>1.27</v>
      </c>
      <c r="H10761" s="1">
        <v>1.63</v>
      </c>
      <c r="I10761" s="2">
        <f t="shared" si="167"/>
        <v>2014.6799999999998</v>
      </c>
    </row>
    <row r="10762" spans="1:9" x14ac:dyDescent="0.2">
      <c r="A10762" s="6">
        <v>2014</v>
      </c>
      <c r="B10762" s="1" t="s">
        <v>13</v>
      </c>
      <c r="C10762" s="1" t="s">
        <v>209</v>
      </c>
      <c r="D10762" s="1" t="s">
        <v>3130</v>
      </c>
      <c r="E10762" s="1" t="s">
        <v>3135</v>
      </c>
      <c r="F10762" s="1">
        <v>804</v>
      </c>
      <c r="G10762" s="1">
        <v>1.47</v>
      </c>
      <c r="H10762" s="1">
        <v>1.84</v>
      </c>
      <c r="I10762" s="2">
        <f t="shared" si="167"/>
        <v>1479.3600000000001</v>
      </c>
    </row>
    <row r="10763" spans="1:9" x14ac:dyDescent="0.2">
      <c r="A10763" s="6">
        <v>2014</v>
      </c>
      <c r="B10763" s="1" t="s">
        <v>13</v>
      </c>
      <c r="C10763" s="1" t="s">
        <v>209</v>
      </c>
      <c r="D10763" s="1" t="s">
        <v>3130</v>
      </c>
      <c r="E10763" s="1" t="s">
        <v>3136</v>
      </c>
      <c r="F10763" s="1">
        <v>816</v>
      </c>
      <c r="G10763" s="1">
        <v>1.1100000000000001</v>
      </c>
      <c r="H10763" s="1">
        <v>1.9</v>
      </c>
      <c r="I10763" s="2">
        <f t="shared" si="167"/>
        <v>1550.3999999999999</v>
      </c>
    </row>
    <row r="10764" spans="1:9" x14ac:dyDescent="0.2">
      <c r="A10764" s="6">
        <v>2014</v>
      </c>
      <c r="B10764" s="1" t="s">
        <v>13</v>
      </c>
      <c r="C10764" s="1" t="s">
        <v>209</v>
      </c>
      <c r="D10764" s="1" t="s">
        <v>3130</v>
      </c>
      <c r="E10764" s="1" t="s">
        <v>3137</v>
      </c>
      <c r="F10764" s="1">
        <v>672</v>
      </c>
      <c r="G10764" s="1">
        <v>1.37</v>
      </c>
      <c r="H10764" s="1">
        <v>1.76</v>
      </c>
      <c r="I10764" s="2">
        <f t="shared" si="167"/>
        <v>1182.72</v>
      </c>
    </row>
    <row r="10765" spans="1:9" x14ac:dyDescent="0.2">
      <c r="A10765" s="6">
        <v>2014</v>
      </c>
      <c r="B10765" s="1" t="s">
        <v>13</v>
      </c>
      <c r="C10765" s="1" t="s">
        <v>209</v>
      </c>
      <c r="D10765" s="1" t="s">
        <v>3130</v>
      </c>
      <c r="E10765" s="1" t="s">
        <v>3138</v>
      </c>
      <c r="F10765" s="1">
        <v>1296</v>
      </c>
      <c r="G10765" s="1">
        <v>1.25</v>
      </c>
      <c r="H10765" s="1">
        <v>1.63</v>
      </c>
      <c r="I10765" s="2">
        <f t="shared" si="167"/>
        <v>2112.48</v>
      </c>
    </row>
    <row r="10766" spans="1:9" x14ac:dyDescent="0.2">
      <c r="A10766" s="6">
        <v>2014</v>
      </c>
      <c r="B10766" s="1" t="s">
        <v>13</v>
      </c>
      <c r="C10766" s="1" t="s">
        <v>209</v>
      </c>
      <c r="D10766" s="1" t="s">
        <v>3130</v>
      </c>
      <c r="E10766" s="1" t="s">
        <v>3139</v>
      </c>
      <c r="F10766" s="1">
        <v>708</v>
      </c>
      <c r="G10766" s="1">
        <v>1.2</v>
      </c>
      <c r="H10766" s="1">
        <v>1.62</v>
      </c>
      <c r="I10766" s="2">
        <f t="shared" si="167"/>
        <v>1146.96</v>
      </c>
    </row>
    <row r="10767" spans="1:9" x14ac:dyDescent="0.2">
      <c r="A10767" s="6">
        <v>2014</v>
      </c>
      <c r="B10767" s="1" t="s">
        <v>13</v>
      </c>
      <c r="C10767" s="1" t="s">
        <v>209</v>
      </c>
      <c r="D10767" s="1" t="s">
        <v>3130</v>
      </c>
      <c r="E10767" s="1" t="s">
        <v>3140</v>
      </c>
      <c r="F10767" s="1">
        <v>984</v>
      </c>
      <c r="G10767" s="1">
        <v>1.31</v>
      </c>
      <c r="H10767" s="1">
        <v>1.73</v>
      </c>
      <c r="I10767" s="2">
        <f t="shared" ref="I10767:I10830" si="168">H10767 *F10767</f>
        <v>1702.32</v>
      </c>
    </row>
    <row r="10768" spans="1:9" x14ac:dyDescent="0.2">
      <c r="A10768" s="6">
        <v>2014</v>
      </c>
      <c r="B10768" s="1" t="s">
        <v>13</v>
      </c>
      <c r="C10768" s="1" t="s">
        <v>209</v>
      </c>
      <c r="D10768" s="1" t="s">
        <v>3130</v>
      </c>
      <c r="E10768" s="1" t="s">
        <v>3141</v>
      </c>
      <c r="F10768" s="1">
        <v>1092</v>
      </c>
      <c r="G10768" s="1">
        <v>1.47</v>
      </c>
      <c r="H10768" s="1">
        <v>1.81</v>
      </c>
      <c r="I10768" s="2">
        <f t="shared" si="168"/>
        <v>1976.52</v>
      </c>
    </row>
    <row r="10769" spans="1:9" x14ac:dyDescent="0.2">
      <c r="A10769" s="6">
        <v>2014</v>
      </c>
      <c r="B10769" s="1" t="s">
        <v>13</v>
      </c>
      <c r="C10769" s="1" t="s">
        <v>209</v>
      </c>
      <c r="D10769" s="1" t="s">
        <v>3130</v>
      </c>
      <c r="E10769" s="1" t="s">
        <v>3142</v>
      </c>
      <c r="F10769" s="1">
        <v>756</v>
      </c>
      <c r="G10769" s="1">
        <v>1.27</v>
      </c>
      <c r="H10769" s="1">
        <v>1.61</v>
      </c>
      <c r="I10769" s="2">
        <f t="shared" si="168"/>
        <v>1217.1600000000001</v>
      </c>
    </row>
    <row r="10770" spans="1:9" x14ac:dyDescent="0.2">
      <c r="A10770" s="6">
        <v>2014</v>
      </c>
      <c r="B10770" s="1" t="s">
        <v>13</v>
      </c>
      <c r="C10770" s="1" t="s">
        <v>209</v>
      </c>
      <c r="D10770" s="1" t="s">
        <v>3130</v>
      </c>
      <c r="E10770" s="1" t="s">
        <v>3143</v>
      </c>
      <c r="F10770" s="1">
        <v>864</v>
      </c>
      <c r="G10770" s="1">
        <v>1.5</v>
      </c>
      <c r="H10770" s="1">
        <v>1.73</v>
      </c>
      <c r="I10770" s="2">
        <f t="shared" si="168"/>
        <v>1494.72</v>
      </c>
    </row>
    <row r="10771" spans="1:9" x14ac:dyDescent="0.2">
      <c r="A10771" s="6">
        <v>2014</v>
      </c>
      <c r="B10771" s="1" t="s">
        <v>13</v>
      </c>
      <c r="C10771" s="1" t="s">
        <v>209</v>
      </c>
      <c r="D10771" s="1" t="s">
        <v>3130</v>
      </c>
      <c r="E10771" s="1" t="s">
        <v>3144</v>
      </c>
      <c r="F10771" s="1">
        <v>1200</v>
      </c>
      <c r="G10771" s="1">
        <v>1.19</v>
      </c>
      <c r="H10771" s="1">
        <v>1.73</v>
      </c>
      <c r="I10771" s="2">
        <f t="shared" si="168"/>
        <v>2076</v>
      </c>
    </row>
    <row r="10772" spans="1:9" x14ac:dyDescent="0.2">
      <c r="A10772" s="6">
        <v>2014</v>
      </c>
      <c r="B10772" s="1" t="s">
        <v>13</v>
      </c>
      <c r="C10772" s="1" t="s">
        <v>209</v>
      </c>
      <c r="D10772" s="1" t="s">
        <v>3130</v>
      </c>
      <c r="E10772" s="1" t="s">
        <v>3145</v>
      </c>
      <c r="F10772" s="1">
        <v>900</v>
      </c>
      <c r="G10772" s="1">
        <v>1.43</v>
      </c>
      <c r="H10772" s="1">
        <v>1.68</v>
      </c>
      <c r="I10772" s="2">
        <f t="shared" si="168"/>
        <v>1512</v>
      </c>
    </row>
    <row r="10773" spans="1:9" x14ac:dyDescent="0.2">
      <c r="A10773" s="6">
        <v>2014</v>
      </c>
      <c r="B10773" s="1" t="s">
        <v>13</v>
      </c>
      <c r="C10773" s="1" t="s">
        <v>209</v>
      </c>
      <c r="D10773" s="1" t="s">
        <v>3130</v>
      </c>
      <c r="E10773" s="1" t="s">
        <v>3146</v>
      </c>
      <c r="F10773" s="1">
        <v>888</v>
      </c>
      <c r="G10773" s="1">
        <v>1.2</v>
      </c>
      <c r="H10773" s="1">
        <v>1.68</v>
      </c>
      <c r="I10773" s="2">
        <f t="shared" si="168"/>
        <v>1491.84</v>
      </c>
    </row>
    <row r="10774" spans="1:9" x14ac:dyDescent="0.2">
      <c r="A10774" s="6">
        <v>2014</v>
      </c>
      <c r="B10774" s="1" t="s">
        <v>13</v>
      </c>
      <c r="C10774" s="1" t="s">
        <v>209</v>
      </c>
      <c r="D10774" s="1" t="s">
        <v>3130</v>
      </c>
      <c r="E10774" s="1" t="s">
        <v>3147</v>
      </c>
      <c r="F10774" s="1">
        <v>1140</v>
      </c>
      <c r="G10774" s="1">
        <v>1.17</v>
      </c>
      <c r="H10774" s="1">
        <v>1.82</v>
      </c>
      <c r="I10774" s="2">
        <f t="shared" si="168"/>
        <v>2074.8000000000002</v>
      </c>
    </row>
    <row r="10775" spans="1:9" x14ac:dyDescent="0.2">
      <c r="A10775" s="6">
        <v>2014</v>
      </c>
      <c r="B10775" s="1" t="s">
        <v>13</v>
      </c>
      <c r="C10775" s="1" t="s">
        <v>209</v>
      </c>
      <c r="D10775" s="1" t="s">
        <v>3130</v>
      </c>
      <c r="E10775" s="1" t="s">
        <v>3148</v>
      </c>
      <c r="F10775" s="1">
        <v>1092</v>
      </c>
      <c r="G10775" s="1">
        <v>1.18</v>
      </c>
      <c r="H10775" s="1">
        <v>1.66</v>
      </c>
      <c r="I10775" s="2">
        <f t="shared" si="168"/>
        <v>1812.7199999999998</v>
      </c>
    </row>
    <row r="10776" spans="1:9" x14ac:dyDescent="0.2">
      <c r="A10776" s="6">
        <v>2014</v>
      </c>
      <c r="B10776" s="1" t="s">
        <v>13</v>
      </c>
      <c r="C10776" s="1" t="s">
        <v>209</v>
      </c>
      <c r="D10776" s="1" t="s">
        <v>3130</v>
      </c>
      <c r="E10776" s="1" t="s">
        <v>3149</v>
      </c>
      <c r="F10776" s="1">
        <v>744</v>
      </c>
      <c r="G10776" s="1">
        <v>1.24</v>
      </c>
      <c r="H10776" s="1">
        <v>1.85</v>
      </c>
      <c r="I10776" s="2">
        <f t="shared" si="168"/>
        <v>1376.4</v>
      </c>
    </row>
    <row r="10777" spans="1:9" x14ac:dyDescent="0.2">
      <c r="A10777" s="6">
        <v>2014</v>
      </c>
      <c r="B10777" s="1" t="s">
        <v>13</v>
      </c>
      <c r="C10777" s="1" t="s">
        <v>209</v>
      </c>
      <c r="D10777" s="1" t="s">
        <v>3130</v>
      </c>
      <c r="E10777" s="1" t="s">
        <v>3150</v>
      </c>
      <c r="F10777" s="1">
        <v>600</v>
      </c>
      <c r="G10777" s="1">
        <v>1.31</v>
      </c>
      <c r="H10777" s="1">
        <v>1.73</v>
      </c>
      <c r="I10777" s="2">
        <f t="shared" si="168"/>
        <v>1038</v>
      </c>
    </row>
    <row r="10778" spans="1:9" x14ac:dyDescent="0.2">
      <c r="A10778" s="6">
        <v>2014</v>
      </c>
      <c r="B10778" s="1" t="s">
        <v>13</v>
      </c>
      <c r="C10778" s="1" t="s">
        <v>209</v>
      </c>
      <c r="D10778" s="1" t="s">
        <v>3130</v>
      </c>
      <c r="E10778" s="1" t="s">
        <v>3151</v>
      </c>
      <c r="F10778" s="1">
        <v>900</v>
      </c>
      <c r="G10778" s="1">
        <v>1.18</v>
      </c>
      <c r="H10778" s="1">
        <v>1.72</v>
      </c>
      <c r="I10778" s="2">
        <f t="shared" si="168"/>
        <v>1548</v>
      </c>
    </row>
    <row r="10779" spans="1:9" x14ac:dyDescent="0.2">
      <c r="A10779" s="6">
        <v>2014</v>
      </c>
      <c r="B10779" s="1" t="s">
        <v>13</v>
      </c>
      <c r="C10779" s="1" t="s">
        <v>209</v>
      </c>
      <c r="D10779" s="1" t="s">
        <v>3130</v>
      </c>
      <c r="E10779" s="1" t="s">
        <v>3152</v>
      </c>
      <c r="F10779" s="1">
        <v>996</v>
      </c>
      <c r="G10779" s="1">
        <v>1.43</v>
      </c>
      <c r="H10779" s="1">
        <v>1.85</v>
      </c>
      <c r="I10779" s="2">
        <f t="shared" si="168"/>
        <v>1842.6000000000001</v>
      </c>
    </row>
    <row r="10780" spans="1:9" x14ac:dyDescent="0.2">
      <c r="A10780" s="6">
        <v>2014</v>
      </c>
      <c r="B10780" s="1" t="s">
        <v>13</v>
      </c>
      <c r="C10780" s="1" t="s">
        <v>209</v>
      </c>
      <c r="D10780" s="1" t="s">
        <v>3130</v>
      </c>
      <c r="E10780" s="1" t="s">
        <v>3153</v>
      </c>
      <c r="F10780" s="1">
        <v>624</v>
      </c>
      <c r="G10780" s="1">
        <v>1.43</v>
      </c>
      <c r="H10780" s="1">
        <v>1.61</v>
      </c>
      <c r="I10780" s="2">
        <f t="shared" si="168"/>
        <v>1004.6400000000001</v>
      </c>
    </row>
    <row r="10781" spans="1:9" x14ac:dyDescent="0.2">
      <c r="A10781" s="6">
        <v>2014</v>
      </c>
      <c r="B10781" s="1" t="s">
        <v>13</v>
      </c>
      <c r="C10781" s="1" t="s">
        <v>209</v>
      </c>
      <c r="D10781" s="1" t="s">
        <v>3130</v>
      </c>
      <c r="E10781" s="1" t="s">
        <v>3154</v>
      </c>
      <c r="F10781" s="1">
        <v>1128</v>
      </c>
      <c r="G10781" s="1">
        <v>1.1499999999999999</v>
      </c>
      <c r="H10781" s="1">
        <v>1.71</v>
      </c>
      <c r="I10781" s="2">
        <f t="shared" si="168"/>
        <v>1928.8799999999999</v>
      </c>
    </row>
    <row r="10782" spans="1:9" x14ac:dyDescent="0.2">
      <c r="A10782" s="6">
        <v>2014</v>
      </c>
      <c r="B10782" s="1" t="s">
        <v>13</v>
      </c>
      <c r="C10782" s="1" t="s">
        <v>209</v>
      </c>
      <c r="D10782" s="1" t="s">
        <v>3130</v>
      </c>
      <c r="E10782" s="1" t="s">
        <v>3155</v>
      </c>
      <c r="F10782" s="1">
        <v>828</v>
      </c>
      <c r="G10782" s="1">
        <v>1.49</v>
      </c>
      <c r="H10782" s="1">
        <v>1.82</v>
      </c>
      <c r="I10782" s="2">
        <f t="shared" si="168"/>
        <v>1506.96</v>
      </c>
    </row>
    <row r="10783" spans="1:9" x14ac:dyDescent="0.2">
      <c r="A10783" s="6">
        <v>2014</v>
      </c>
      <c r="B10783" s="1" t="s">
        <v>13</v>
      </c>
      <c r="C10783" s="1" t="s">
        <v>209</v>
      </c>
      <c r="D10783" s="1" t="s">
        <v>3130</v>
      </c>
      <c r="E10783" s="1" t="s">
        <v>3156</v>
      </c>
      <c r="F10783" s="1">
        <v>696</v>
      </c>
      <c r="G10783" s="1">
        <v>1.1499999999999999</v>
      </c>
      <c r="H10783" s="1">
        <v>1.9</v>
      </c>
      <c r="I10783" s="2">
        <f t="shared" si="168"/>
        <v>1322.3999999999999</v>
      </c>
    </row>
    <row r="10784" spans="1:9" x14ac:dyDescent="0.2">
      <c r="A10784" s="6">
        <v>2014</v>
      </c>
      <c r="B10784" s="1" t="s">
        <v>13</v>
      </c>
      <c r="C10784" s="1" t="s">
        <v>209</v>
      </c>
      <c r="D10784" s="1" t="s">
        <v>3130</v>
      </c>
      <c r="E10784" s="1" t="s">
        <v>3157</v>
      </c>
      <c r="F10784" s="1">
        <v>732</v>
      </c>
      <c r="G10784" s="1">
        <v>1.2</v>
      </c>
      <c r="H10784" s="1">
        <v>1.71</v>
      </c>
      <c r="I10784" s="2">
        <f t="shared" si="168"/>
        <v>1251.72</v>
      </c>
    </row>
    <row r="10785" spans="1:9" x14ac:dyDescent="0.2">
      <c r="A10785" s="6">
        <v>2014</v>
      </c>
      <c r="B10785" s="1" t="s">
        <v>13</v>
      </c>
      <c r="C10785" s="1" t="s">
        <v>209</v>
      </c>
      <c r="D10785" s="1" t="s">
        <v>3130</v>
      </c>
      <c r="E10785" s="1" t="s">
        <v>3158</v>
      </c>
      <c r="F10785" s="1">
        <v>1236</v>
      </c>
      <c r="G10785" s="1">
        <v>1.31</v>
      </c>
      <c r="H10785" s="1">
        <v>1.9</v>
      </c>
      <c r="I10785" s="2">
        <f t="shared" si="168"/>
        <v>2348.4</v>
      </c>
    </row>
    <row r="10786" spans="1:9" x14ac:dyDescent="0.2">
      <c r="A10786" s="6">
        <v>2014</v>
      </c>
      <c r="B10786" s="1" t="s">
        <v>13</v>
      </c>
      <c r="C10786" s="1" t="s">
        <v>209</v>
      </c>
      <c r="D10786" s="1" t="s">
        <v>3130</v>
      </c>
      <c r="E10786" s="1" t="s">
        <v>3159</v>
      </c>
      <c r="F10786" s="1">
        <v>1260</v>
      </c>
      <c r="G10786" s="1">
        <v>1.1299999999999999</v>
      </c>
      <c r="H10786" s="1">
        <v>1.79</v>
      </c>
      <c r="I10786" s="2">
        <f t="shared" si="168"/>
        <v>2255.4</v>
      </c>
    </row>
    <row r="10787" spans="1:9" x14ac:dyDescent="0.2">
      <c r="A10787" s="6">
        <v>2014</v>
      </c>
      <c r="B10787" s="1" t="s">
        <v>13</v>
      </c>
      <c r="C10787" s="1" t="s">
        <v>209</v>
      </c>
      <c r="D10787" s="1" t="s">
        <v>3130</v>
      </c>
      <c r="E10787" s="1" t="s">
        <v>3160</v>
      </c>
      <c r="F10787" s="1">
        <v>708</v>
      </c>
      <c r="G10787" s="1">
        <v>1.25</v>
      </c>
      <c r="H10787" s="1">
        <v>1.86</v>
      </c>
      <c r="I10787" s="2">
        <f t="shared" si="168"/>
        <v>1316.88</v>
      </c>
    </row>
    <row r="10788" spans="1:9" x14ac:dyDescent="0.2">
      <c r="A10788" s="6">
        <v>2014</v>
      </c>
      <c r="B10788" s="1" t="s">
        <v>13</v>
      </c>
      <c r="C10788" s="1" t="s">
        <v>209</v>
      </c>
      <c r="D10788" s="1" t="s">
        <v>3130</v>
      </c>
      <c r="E10788" s="1" t="s">
        <v>3161</v>
      </c>
      <c r="F10788" s="1">
        <v>1176</v>
      </c>
      <c r="G10788" s="1">
        <v>1.41</v>
      </c>
      <c r="H10788" s="1">
        <v>1.85</v>
      </c>
      <c r="I10788" s="2">
        <f t="shared" si="168"/>
        <v>2175.6</v>
      </c>
    </row>
    <row r="10789" spans="1:9" x14ac:dyDescent="0.2">
      <c r="A10789" s="6">
        <v>2014</v>
      </c>
      <c r="B10789" s="1" t="s">
        <v>13</v>
      </c>
      <c r="C10789" s="1" t="s">
        <v>209</v>
      </c>
      <c r="D10789" s="1" t="s">
        <v>3130</v>
      </c>
      <c r="E10789" s="1" t="s">
        <v>3162</v>
      </c>
      <c r="F10789" s="1">
        <v>1116</v>
      </c>
      <c r="G10789" s="1">
        <v>1.48</v>
      </c>
      <c r="H10789" s="1">
        <v>1.8</v>
      </c>
      <c r="I10789" s="2">
        <f t="shared" si="168"/>
        <v>2008.8</v>
      </c>
    </row>
    <row r="10790" spans="1:9" x14ac:dyDescent="0.2">
      <c r="A10790" s="6">
        <v>2014</v>
      </c>
      <c r="B10790" s="1" t="s">
        <v>13</v>
      </c>
      <c r="C10790" s="1" t="s">
        <v>209</v>
      </c>
      <c r="D10790" s="1" t="s">
        <v>3130</v>
      </c>
      <c r="E10790" s="1" t="s">
        <v>3163</v>
      </c>
      <c r="F10790" s="1">
        <v>1152</v>
      </c>
      <c r="G10790" s="1">
        <v>1.32</v>
      </c>
      <c r="H10790" s="1">
        <v>1.69</v>
      </c>
      <c r="I10790" s="2">
        <f t="shared" si="168"/>
        <v>1946.8799999999999</v>
      </c>
    </row>
    <row r="10791" spans="1:9" x14ac:dyDescent="0.2">
      <c r="A10791" s="6">
        <v>2014</v>
      </c>
      <c r="B10791" s="1" t="s">
        <v>13</v>
      </c>
      <c r="C10791" s="1" t="s">
        <v>209</v>
      </c>
      <c r="D10791" s="1" t="s">
        <v>3130</v>
      </c>
      <c r="E10791" s="1" t="s">
        <v>3164</v>
      </c>
      <c r="F10791" s="1">
        <v>900</v>
      </c>
      <c r="G10791" s="1">
        <v>1.1100000000000001</v>
      </c>
      <c r="H10791" s="1">
        <v>1.63</v>
      </c>
      <c r="I10791" s="2">
        <f t="shared" si="168"/>
        <v>1467</v>
      </c>
    </row>
    <row r="10792" spans="1:9" x14ac:dyDescent="0.2">
      <c r="A10792" s="6">
        <v>2014</v>
      </c>
      <c r="B10792" s="1" t="s">
        <v>13</v>
      </c>
      <c r="C10792" s="1" t="s">
        <v>209</v>
      </c>
      <c r="D10792" s="1" t="s">
        <v>3130</v>
      </c>
      <c r="E10792" s="1" t="s">
        <v>3165</v>
      </c>
      <c r="F10792" s="1">
        <v>1320</v>
      </c>
      <c r="G10792" s="1">
        <v>1.22</v>
      </c>
      <c r="H10792" s="1">
        <v>1.77</v>
      </c>
      <c r="I10792" s="2">
        <f t="shared" si="168"/>
        <v>2336.4</v>
      </c>
    </row>
    <row r="10793" spans="1:9" x14ac:dyDescent="0.2">
      <c r="A10793" s="6">
        <v>2014</v>
      </c>
      <c r="B10793" s="1" t="s">
        <v>13</v>
      </c>
      <c r="C10793" s="1" t="s">
        <v>209</v>
      </c>
      <c r="D10793" s="1" t="s">
        <v>3130</v>
      </c>
      <c r="E10793" s="1" t="s">
        <v>3166</v>
      </c>
      <c r="F10793" s="1">
        <v>1008</v>
      </c>
      <c r="G10793" s="1">
        <v>1.42</v>
      </c>
      <c r="H10793" s="1">
        <v>1.8</v>
      </c>
      <c r="I10793" s="2">
        <f t="shared" si="168"/>
        <v>1814.4</v>
      </c>
    </row>
    <row r="10794" spans="1:9" x14ac:dyDescent="0.2">
      <c r="A10794" s="6">
        <v>2014</v>
      </c>
      <c r="B10794" s="1" t="s">
        <v>13</v>
      </c>
      <c r="C10794" s="1" t="s">
        <v>209</v>
      </c>
      <c r="D10794" s="1" t="s">
        <v>3130</v>
      </c>
      <c r="E10794" s="1" t="s">
        <v>3167</v>
      </c>
      <c r="F10794" s="1">
        <v>696</v>
      </c>
      <c r="G10794" s="1">
        <v>1.39</v>
      </c>
      <c r="H10794" s="1">
        <v>1.77</v>
      </c>
      <c r="I10794" s="2">
        <f t="shared" si="168"/>
        <v>1231.92</v>
      </c>
    </row>
    <row r="10795" spans="1:9" x14ac:dyDescent="0.2">
      <c r="A10795" s="6">
        <v>2014</v>
      </c>
      <c r="B10795" s="1" t="s">
        <v>13</v>
      </c>
      <c r="C10795" s="1" t="s">
        <v>209</v>
      </c>
      <c r="D10795" s="1" t="s">
        <v>3130</v>
      </c>
      <c r="E10795" s="1" t="s">
        <v>3168</v>
      </c>
      <c r="F10795" s="1">
        <v>1200</v>
      </c>
      <c r="G10795" s="1">
        <v>1.29</v>
      </c>
      <c r="H10795" s="1">
        <v>1.82</v>
      </c>
      <c r="I10795" s="2">
        <f t="shared" si="168"/>
        <v>2184</v>
      </c>
    </row>
    <row r="10796" spans="1:9" x14ac:dyDescent="0.2">
      <c r="A10796" s="6">
        <v>2014</v>
      </c>
      <c r="B10796" s="1" t="s">
        <v>13</v>
      </c>
      <c r="C10796" s="1" t="s">
        <v>281</v>
      </c>
      <c r="D10796" s="1" t="s">
        <v>3169</v>
      </c>
      <c r="E10796" s="1" t="s">
        <v>3170</v>
      </c>
      <c r="F10796" s="1">
        <v>684</v>
      </c>
      <c r="G10796" s="1">
        <v>2.0499999999999998</v>
      </c>
      <c r="H10796" s="1">
        <v>3.79</v>
      </c>
      <c r="I10796" s="2">
        <f t="shared" si="168"/>
        <v>2592.36</v>
      </c>
    </row>
    <row r="10797" spans="1:9" x14ac:dyDescent="0.2">
      <c r="A10797" s="6">
        <v>2014</v>
      </c>
      <c r="B10797" s="1" t="s">
        <v>13</v>
      </c>
      <c r="C10797" s="1" t="s">
        <v>281</v>
      </c>
      <c r="D10797" s="1" t="s">
        <v>3169</v>
      </c>
      <c r="E10797" s="1" t="s">
        <v>3171</v>
      </c>
      <c r="F10797" s="1">
        <v>1116</v>
      </c>
      <c r="G10797" s="1">
        <v>2.16</v>
      </c>
      <c r="H10797" s="1">
        <v>3.93</v>
      </c>
      <c r="I10797" s="2">
        <f t="shared" si="168"/>
        <v>4385.88</v>
      </c>
    </row>
    <row r="10798" spans="1:9" x14ac:dyDescent="0.2">
      <c r="A10798" s="6">
        <v>2014</v>
      </c>
      <c r="B10798" s="1" t="s">
        <v>13</v>
      </c>
      <c r="C10798" s="1" t="s">
        <v>281</v>
      </c>
      <c r="D10798" s="1" t="s">
        <v>3169</v>
      </c>
      <c r="E10798" s="1" t="s">
        <v>3172</v>
      </c>
      <c r="F10798" s="1">
        <v>1020</v>
      </c>
      <c r="G10798" s="1">
        <v>2.98</v>
      </c>
      <c r="H10798" s="1">
        <v>3.62</v>
      </c>
      <c r="I10798" s="2">
        <f t="shared" si="168"/>
        <v>3692.4</v>
      </c>
    </row>
    <row r="10799" spans="1:9" x14ac:dyDescent="0.2">
      <c r="A10799" s="6">
        <v>2014</v>
      </c>
      <c r="B10799" s="1" t="s">
        <v>13</v>
      </c>
      <c r="C10799" s="1" t="s">
        <v>281</v>
      </c>
      <c r="D10799" s="1" t="s">
        <v>3169</v>
      </c>
      <c r="E10799" s="1" t="s">
        <v>3173</v>
      </c>
      <c r="F10799" s="1">
        <v>708</v>
      </c>
      <c r="G10799" s="1">
        <v>2.13</v>
      </c>
      <c r="H10799" s="1">
        <v>3.76</v>
      </c>
      <c r="I10799" s="2">
        <f t="shared" si="168"/>
        <v>2662.08</v>
      </c>
    </row>
    <row r="10800" spans="1:9" x14ac:dyDescent="0.2">
      <c r="A10800" s="6">
        <v>2014</v>
      </c>
      <c r="B10800" s="1" t="s">
        <v>13</v>
      </c>
      <c r="C10800" s="1" t="s">
        <v>281</v>
      </c>
      <c r="D10800" s="1" t="s">
        <v>3169</v>
      </c>
      <c r="E10800" s="1" t="s">
        <v>3174</v>
      </c>
      <c r="F10800" s="1">
        <v>1020</v>
      </c>
      <c r="G10800" s="1">
        <v>2.08</v>
      </c>
      <c r="H10800" s="1">
        <v>3.54</v>
      </c>
      <c r="I10800" s="2">
        <f t="shared" si="168"/>
        <v>3610.8</v>
      </c>
    </row>
    <row r="10801" spans="1:9" x14ac:dyDescent="0.2">
      <c r="A10801" s="6">
        <v>2014</v>
      </c>
      <c r="B10801" s="1" t="s">
        <v>13</v>
      </c>
      <c r="C10801" s="1" t="s">
        <v>281</v>
      </c>
      <c r="D10801" s="1" t="s">
        <v>3169</v>
      </c>
      <c r="E10801" s="1" t="s">
        <v>3175</v>
      </c>
      <c r="F10801" s="1">
        <v>720</v>
      </c>
      <c r="G10801" s="1">
        <v>2.87</v>
      </c>
      <c r="H10801" s="1">
        <v>3.2</v>
      </c>
      <c r="I10801" s="2">
        <f t="shared" si="168"/>
        <v>2304</v>
      </c>
    </row>
    <row r="10802" spans="1:9" x14ac:dyDescent="0.2">
      <c r="A10802" s="6">
        <v>2014</v>
      </c>
      <c r="B10802" s="1" t="s">
        <v>13</v>
      </c>
      <c r="C10802" s="1" t="s">
        <v>281</v>
      </c>
      <c r="D10802" s="1" t="s">
        <v>3169</v>
      </c>
      <c r="E10802" s="1" t="s">
        <v>3176</v>
      </c>
      <c r="F10802" s="1">
        <v>1008</v>
      </c>
      <c r="G10802" s="1">
        <v>2.77</v>
      </c>
      <c r="H10802" s="1">
        <v>3.45</v>
      </c>
      <c r="I10802" s="2">
        <f t="shared" si="168"/>
        <v>3477.6000000000004</v>
      </c>
    </row>
    <row r="10803" spans="1:9" x14ac:dyDescent="0.2">
      <c r="A10803" s="6">
        <v>2014</v>
      </c>
      <c r="B10803" s="1" t="s">
        <v>13</v>
      </c>
      <c r="C10803" s="1" t="s">
        <v>281</v>
      </c>
      <c r="D10803" s="1" t="s">
        <v>3169</v>
      </c>
      <c r="E10803" s="1" t="s">
        <v>3177</v>
      </c>
      <c r="F10803" s="1">
        <v>660</v>
      </c>
      <c r="G10803" s="1">
        <v>2.04</v>
      </c>
      <c r="H10803" s="1">
        <v>3.74</v>
      </c>
      <c r="I10803" s="2">
        <f t="shared" si="168"/>
        <v>2468.4</v>
      </c>
    </row>
    <row r="10804" spans="1:9" x14ac:dyDescent="0.2">
      <c r="A10804" s="6">
        <v>2014</v>
      </c>
      <c r="B10804" s="1" t="s">
        <v>13</v>
      </c>
      <c r="C10804" s="1" t="s">
        <v>281</v>
      </c>
      <c r="D10804" s="1" t="s">
        <v>3169</v>
      </c>
      <c r="E10804" s="1" t="s">
        <v>3178</v>
      </c>
      <c r="F10804" s="1">
        <v>708</v>
      </c>
      <c r="G10804" s="1">
        <v>2.0499999999999998</v>
      </c>
      <c r="H10804" s="1">
        <v>3.83</v>
      </c>
      <c r="I10804" s="2">
        <f t="shared" si="168"/>
        <v>2711.64</v>
      </c>
    </row>
    <row r="10805" spans="1:9" x14ac:dyDescent="0.2">
      <c r="A10805" s="6">
        <v>2014</v>
      </c>
      <c r="B10805" s="1" t="s">
        <v>13</v>
      </c>
      <c r="C10805" s="1" t="s">
        <v>281</v>
      </c>
      <c r="D10805" s="1" t="s">
        <v>3169</v>
      </c>
      <c r="E10805" s="1" t="s">
        <v>3179</v>
      </c>
      <c r="F10805" s="1">
        <v>1068</v>
      </c>
      <c r="G10805" s="1">
        <v>2.83</v>
      </c>
      <c r="H10805" s="1">
        <v>3.38</v>
      </c>
      <c r="I10805" s="2">
        <f t="shared" si="168"/>
        <v>3609.8399999999997</v>
      </c>
    </row>
    <row r="10806" spans="1:9" x14ac:dyDescent="0.2">
      <c r="A10806" s="6">
        <v>2014</v>
      </c>
      <c r="B10806" s="1" t="s">
        <v>13</v>
      </c>
      <c r="C10806" s="1" t="s">
        <v>281</v>
      </c>
      <c r="D10806" s="1" t="s">
        <v>3169</v>
      </c>
      <c r="E10806" s="1" t="s">
        <v>3180</v>
      </c>
      <c r="F10806" s="1">
        <v>1020</v>
      </c>
      <c r="G10806" s="1">
        <v>2.67</v>
      </c>
      <c r="H10806" s="1">
        <v>3.64</v>
      </c>
      <c r="I10806" s="2">
        <f t="shared" si="168"/>
        <v>3712.8</v>
      </c>
    </row>
    <row r="10807" spans="1:9" x14ac:dyDescent="0.2">
      <c r="A10807" s="6">
        <v>2014</v>
      </c>
      <c r="B10807" s="1" t="s">
        <v>13</v>
      </c>
      <c r="C10807" s="1" t="s">
        <v>281</v>
      </c>
      <c r="D10807" s="1" t="s">
        <v>3169</v>
      </c>
      <c r="E10807" s="1" t="s">
        <v>3181</v>
      </c>
      <c r="F10807" s="1">
        <v>864</v>
      </c>
      <c r="G10807" s="1">
        <v>2.19</v>
      </c>
      <c r="H10807" s="1">
        <v>3.59</v>
      </c>
      <c r="I10807" s="2">
        <f t="shared" si="168"/>
        <v>3101.7599999999998</v>
      </c>
    </row>
    <row r="10808" spans="1:9" x14ac:dyDescent="0.2">
      <c r="A10808" s="6">
        <v>2014</v>
      </c>
      <c r="B10808" s="1" t="s">
        <v>13</v>
      </c>
      <c r="C10808" s="1" t="s">
        <v>281</v>
      </c>
      <c r="D10808" s="1" t="s">
        <v>3169</v>
      </c>
      <c r="E10808" s="1" t="s">
        <v>3182</v>
      </c>
      <c r="F10808" s="1">
        <v>1200</v>
      </c>
      <c r="G10808" s="1">
        <v>2.62</v>
      </c>
      <c r="H10808" s="1">
        <v>3.3</v>
      </c>
      <c r="I10808" s="2">
        <f t="shared" si="168"/>
        <v>3960</v>
      </c>
    </row>
    <row r="10809" spans="1:9" x14ac:dyDescent="0.2">
      <c r="A10809" s="6">
        <v>2014</v>
      </c>
      <c r="B10809" s="1" t="s">
        <v>13</v>
      </c>
      <c r="C10809" s="1" t="s">
        <v>281</v>
      </c>
      <c r="D10809" s="1" t="s">
        <v>3169</v>
      </c>
      <c r="E10809" s="1" t="s">
        <v>3183</v>
      </c>
      <c r="F10809" s="1">
        <v>696</v>
      </c>
      <c r="G10809" s="1">
        <v>2.8</v>
      </c>
      <c r="H10809" s="1">
        <v>3.69</v>
      </c>
      <c r="I10809" s="2">
        <f t="shared" si="168"/>
        <v>2568.2399999999998</v>
      </c>
    </row>
    <row r="10810" spans="1:9" x14ac:dyDescent="0.2">
      <c r="A10810" s="6">
        <v>2014</v>
      </c>
      <c r="B10810" s="1" t="s">
        <v>13</v>
      </c>
      <c r="C10810" s="1" t="s">
        <v>281</v>
      </c>
      <c r="D10810" s="1" t="s">
        <v>3169</v>
      </c>
      <c r="E10810" s="1" t="s">
        <v>3184</v>
      </c>
      <c r="F10810" s="1">
        <v>888</v>
      </c>
      <c r="G10810" s="1">
        <v>2.2799999999999998</v>
      </c>
      <c r="H10810" s="1">
        <v>3.36</v>
      </c>
      <c r="I10810" s="2">
        <f t="shared" si="168"/>
        <v>2983.68</v>
      </c>
    </row>
    <row r="10811" spans="1:9" x14ac:dyDescent="0.2">
      <c r="A10811" s="6">
        <v>2014</v>
      </c>
      <c r="B10811" s="1" t="s">
        <v>13</v>
      </c>
      <c r="C10811" s="1" t="s">
        <v>281</v>
      </c>
      <c r="D10811" s="1" t="s">
        <v>3169</v>
      </c>
      <c r="E10811" s="1" t="s">
        <v>3185</v>
      </c>
      <c r="F10811" s="1">
        <v>720</v>
      </c>
      <c r="G10811" s="1">
        <v>2.96</v>
      </c>
      <c r="H10811" s="1">
        <v>3.61</v>
      </c>
      <c r="I10811" s="2">
        <f t="shared" si="168"/>
        <v>2599.1999999999998</v>
      </c>
    </row>
    <row r="10812" spans="1:9" x14ac:dyDescent="0.2">
      <c r="A10812" s="6">
        <v>2014</v>
      </c>
      <c r="B10812" s="1" t="s">
        <v>13</v>
      </c>
      <c r="C10812" s="1" t="s">
        <v>281</v>
      </c>
      <c r="D10812" s="1" t="s">
        <v>3169</v>
      </c>
      <c r="E10812" s="1" t="s">
        <v>3186</v>
      </c>
      <c r="F10812" s="1">
        <v>696</v>
      </c>
      <c r="G10812" s="1">
        <v>2.31</v>
      </c>
      <c r="H10812" s="1">
        <v>3.2</v>
      </c>
      <c r="I10812" s="2">
        <f t="shared" si="168"/>
        <v>2227.2000000000003</v>
      </c>
    </row>
    <row r="10813" spans="1:9" x14ac:dyDescent="0.2">
      <c r="A10813" s="6">
        <v>2014</v>
      </c>
      <c r="B10813" s="1" t="s">
        <v>13</v>
      </c>
      <c r="C10813" s="1" t="s">
        <v>281</v>
      </c>
      <c r="D10813" s="1" t="s">
        <v>3169</v>
      </c>
      <c r="E10813" s="1" t="s">
        <v>3187</v>
      </c>
      <c r="F10813" s="1">
        <v>1200</v>
      </c>
      <c r="G10813" s="1">
        <v>2.06</v>
      </c>
      <c r="H10813" s="1">
        <v>3.65</v>
      </c>
      <c r="I10813" s="2">
        <f t="shared" si="168"/>
        <v>4380</v>
      </c>
    </row>
    <row r="10814" spans="1:9" x14ac:dyDescent="0.2">
      <c r="A10814" s="6">
        <v>2014</v>
      </c>
      <c r="B10814" s="1" t="s">
        <v>13</v>
      </c>
      <c r="C10814" s="1" t="s">
        <v>281</v>
      </c>
      <c r="D10814" s="1" t="s">
        <v>3169</v>
      </c>
      <c r="E10814" s="1" t="s">
        <v>3188</v>
      </c>
      <c r="F10814" s="1">
        <v>840</v>
      </c>
      <c r="G10814" s="1">
        <v>3</v>
      </c>
      <c r="H10814" s="1">
        <v>3.88</v>
      </c>
      <c r="I10814" s="2">
        <f t="shared" si="168"/>
        <v>3259.2</v>
      </c>
    </row>
    <row r="10815" spans="1:9" x14ac:dyDescent="0.2">
      <c r="A10815" s="6">
        <v>2014</v>
      </c>
      <c r="B10815" s="1" t="s">
        <v>13</v>
      </c>
      <c r="C10815" s="1" t="s">
        <v>281</v>
      </c>
      <c r="D10815" s="1" t="s">
        <v>3169</v>
      </c>
      <c r="E10815" s="1" t="s">
        <v>3189</v>
      </c>
      <c r="F10815" s="1">
        <v>912</v>
      </c>
      <c r="G10815" s="1">
        <v>2.42</v>
      </c>
      <c r="H10815" s="1">
        <v>3.29</v>
      </c>
      <c r="I10815" s="2">
        <f t="shared" si="168"/>
        <v>3000.48</v>
      </c>
    </row>
    <row r="10816" spans="1:9" x14ac:dyDescent="0.2">
      <c r="A10816" s="6">
        <v>2014</v>
      </c>
      <c r="B10816" s="1" t="s">
        <v>13</v>
      </c>
      <c r="C10816" s="1" t="s">
        <v>281</v>
      </c>
      <c r="D10816" s="1" t="s">
        <v>3169</v>
      </c>
      <c r="E10816" s="1" t="s">
        <v>3190</v>
      </c>
      <c r="F10816" s="1">
        <v>948</v>
      </c>
      <c r="G10816" s="1">
        <v>2.81</v>
      </c>
      <c r="H10816" s="1">
        <v>3.95</v>
      </c>
      <c r="I10816" s="2">
        <f t="shared" si="168"/>
        <v>3744.6000000000004</v>
      </c>
    </row>
    <row r="10817" spans="1:9" x14ac:dyDescent="0.2">
      <c r="A10817" s="6">
        <v>2014</v>
      </c>
      <c r="B10817" s="1" t="s">
        <v>13</v>
      </c>
      <c r="C10817" s="1" t="s">
        <v>281</v>
      </c>
      <c r="D10817" s="1" t="s">
        <v>3169</v>
      </c>
      <c r="E10817" s="1" t="s">
        <v>3191</v>
      </c>
      <c r="F10817" s="1">
        <v>936</v>
      </c>
      <c r="G10817" s="1">
        <v>2.5099999999999998</v>
      </c>
      <c r="H10817" s="1">
        <v>3.4</v>
      </c>
      <c r="I10817" s="2">
        <f t="shared" si="168"/>
        <v>3182.4</v>
      </c>
    </row>
    <row r="10818" spans="1:9" x14ac:dyDescent="0.2">
      <c r="A10818" s="6">
        <v>2014</v>
      </c>
      <c r="B10818" s="1" t="s">
        <v>13</v>
      </c>
      <c r="C10818" s="1" t="s">
        <v>281</v>
      </c>
      <c r="D10818" s="1" t="s">
        <v>3169</v>
      </c>
      <c r="E10818" s="1" t="s">
        <v>3192</v>
      </c>
      <c r="F10818" s="1">
        <v>984</v>
      </c>
      <c r="G10818" s="1">
        <v>2.14</v>
      </c>
      <c r="H10818" s="1">
        <v>3.61</v>
      </c>
      <c r="I10818" s="2">
        <f t="shared" si="168"/>
        <v>3552.24</v>
      </c>
    </row>
    <row r="10819" spans="1:9" x14ac:dyDescent="0.2">
      <c r="A10819" s="6">
        <v>2014</v>
      </c>
      <c r="B10819" s="1" t="s">
        <v>13</v>
      </c>
      <c r="C10819" s="1" t="s">
        <v>281</v>
      </c>
      <c r="D10819" s="1" t="s">
        <v>3169</v>
      </c>
      <c r="E10819" s="1" t="s">
        <v>3193</v>
      </c>
      <c r="F10819" s="1">
        <v>636</v>
      </c>
      <c r="G10819" s="1">
        <v>2.99</v>
      </c>
      <c r="H10819" s="1">
        <v>3.36</v>
      </c>
      <c r="I10819" s="2">
        <f t="shared" si="168"/>
        <v>2136.96</v>
      </c>
    </row>
    <row r="10820" spans="1:9" x14ac:dyDescent="0.2">
      <c r="A10820" s="6">
        <v>2014</v>
      </c>
      <c r="B10820" s="1" t="s">
        <v>13</v>
      </c>
      <c r="C10820" s="1" t="s">
        <v>281</v>
      </c>
      <c r="D10820" s="1" t="s">
        <v>3169</v>
      </c>
      <c r="E10820" s="1" t="s">
        <v>3194</v>
      </c>
      <c r="F10820" s="1">
        <v>888</v>
      </c>
      <c r="G10820" s="1">
        <v>2.96</v>
      </c>
      <c r="H10820" s="1">
        <v>3.98</v>
      </c>
      <c r="I10820" s="2">
        <f t="shared" si="168"/>
        <v>3534.24</v>
      </c>
    </row>
    <row r="10821" spans="1:9" x14ac:dyDescent="0.2">
      <c r="A10821" s="6">
        <v>2014</v>
      </c>
      <c r="B10821" s="1" t="s">
        <v>13</v>
      </c>
      <c r="C10821" s="1" t="s">
        <v>281</v>
      </c>
      <c r="D10821" s="1" t="s">
        <v>3169</v>
      </c>
      <c r="E10821" s="1" t="s">
        <v>3195</v>
      </c>
      <c r="F10821" s="1">
        <v>924</v>
      </c>
      <c r="G10821" s="1">
        <v>2.12</v>
      </c>
      <c r="H10821" s="1">
        <v>3.31</v>
      </c>
      <c r="I10821" s="2">
        <f t="shared" si="168"/>
        <v>3058.44</v>
      </c>
    </row>
    <row r="10822" spans="1:9" x14ac:dyDescent="0.2">
      <c r="A10822" s="6">
        <v>2014</v>
      </c>
      <c r="B10822" s="1" t="s">
        <v>13</v>
      </c>
      <c r="C10822" s="1" t="s">
        <v>281</v>
      </c>
      <c r="D10822" s="1" t="s">
        <v>3169</v>
      </c>
      <c r="E10822" s="1" t="s">
        <v>3196</v>
      </c>
      <c r="F10822" s="1">
        <v>960</v>
      </c>
      <c r="G10822" s="1">
        <v>2.12</v>
      </c>
      <c r="H10822" s="1">
        <v>3.84</v>
      </c>
      <c r="I10822" s="2">
        <f t="shared" si="168"/>
        <v>3686.3999999999996</v>
      </c>
    </row>
    <row r="10823" spans="1:9" x14ac:dyDescent="0.2">
      <c r="A10823" s="6">
        <v>2014</v>
      </c>
      <c r="B10823" s="1" t="s">
        <v>13</v>
      </c>
      <c r="C10823" s="1" t="s">
        <v>281</v>
      </c>
      <c r="D10823" s="1" t="s">
        <v>3169</v>
      </c>
      <c r="E10823" s="1" t="s">
        <v>3197</v>
      </c>
      <c r="F10823" s="1">
        <v>648</v>
      </c>
      <c r="G10823" s="1">
        <v>2.2200000000000002</v>
      </c>
      <c r="H10823" s="1">
        <v>3.44</v>
      </c>
      <c r="I10823" s="2">
        <f t="shared" si="168"/>
        <v>2229.12</v>
      </c>
    </row>
    <row r="10824" spans="1:9" x14ac:dyDescent="0.2">
      <c r="A10824" s="6">
        <v>2014</v>
      </c>
      <c r="B10824" s="1" t="s">
        <v>13</v>
      </c>
      <c r="C10824" s="1" t="s">
        <v>281</v>
      </c>
      <c r="D10824" s="1" t="s">
        <v>3169</v>
      </c>
      <c r="E10824" s="1" t="s">
        <v>3198</v>
      </c>
      <c r="F10824" s="1">
        <v>1176</v>
      </c>
      <c r="G10824" s="1">
        <v>2.69</v>
      </c>
      <c r="H10824" s="1">
        <v>3.89</v>
      </c>
      <c r="I10824" s="2">
        <f t="shared" si="168"/>
        <v>4574.6400000000003</v>
      </c>
    </row>
    <row r="10825" spans="1:9" x14ac:dyDescent="0.2">
      <c r="A10825" s="6">
        <v>2014</v>
      </c>
      <c r="B10825" s="1" t="s">
        <v>13</v>
      </c>
      <c r="C10825" s="1" t="s">
        <v>281</v>
      </c>
      <c r="D10825" s="1" t="s">
        <v>3169</v>
      </c>
      <c r="E10825" s="1" t="s">
        <v>3199</v>
      </c>
      <c r="F10825" s="1">
        <v>1056</v>
      </c>
      <c r="G10825" s="1">
        <v>2.76</v>
      </c>
      <c r="H10825" s="1">
        <v>3.3</v>
      </c>
      <c r="I10825" s="2">
        <f t="shared" si="168"/>
        <v>3484.7999999999997</v>
      </c>
    </row>
    <row r="10826" spans="1:9" x14ac:dyDescent="0.2">
      <c r="A10826" s="6">
        <v>2014</v>
      </c>
      <c r="B10826" s="1" t="s">
        <v>13</v>
      </c>
      <c r="C10826" s="1" t="s">
        <v>281</v>
      </c>
      <c r="D10826" s="1" t="s">
        <v>3169</v>
      </c>
      <c r="E10826" s="1" t="s">
        <v>3200</v>
      </c>
      <c r="F10826" s="1">
        <v>1020</v>
      </c>
      <c r="G10826" s="1">
        <v>2.11</v>
      </c>
      <c r="H10826" s="1">
        <v>3.36</v>
      </c>
      <c r="I10826" s="2">
        <f t="shared" si="168"/>
        <v>3427.2</v>
      </c>
    </row>
    <row r="10827" spans="1:9" x14ac:dyDescent="0.2">
      <c r="A10827" s="6">
        <v>2014</v>
      </c>
      <c r="B10827" s="1" t="s">
        <v>13</v>
      </c>
      <c r="C10827" s="1" t="s">
        <v>281</v>
      </c>
      <c r="D10827" s="1" t="s">
        <v>3169</v>
      </c>
      <c r="E10827" s="1" t="s">
        <v>3201</v>
      </c>
      <c r="F10827" s="1">
        <v>924</v>
      </c>
      <c r="G10827" s="1">
        <v>2.65</v>
      </c>
      <c r="H10827" s="1">
        <v>3.52</v>
      </c>
      <c r="I10827" s="2">
        <f t="shared" si="168"/>
        <v>3252.48</v>
      </c>
    </row>
    <row r="10828" spans="1:9" x14ac:dyDescent="0.2">
      <c r="A10828" s="6">
        <v>2014</v>
      </c>
      <c r="B10828" s="1" t="s">
        <v>13</v>
      </c>
      <c r="C10828" s="1" t="s">
        <v>281</v>
      </c>
      <c r="D10828" s="1" t="s">
        <v>3169</v>
      </c>
      <c r="E10828" s="1" t="s">
        <v>3202</v>
      </c>
      <c r="F10828" s="1">
        <v>924</v>
      </c>
      <c r="G10828" s="1">
        <v>2</v>
      </c>
      <c r="H10828" s="1">
        <v>3.63</v>
      </c>
      <c r="I10828" s="2">
        <f t="shared" si="168"/>
        <v>3354.12</v>
      </c>
    </row>
    <row r="10829" spans="1:9" x14ac:dyDescent="0.2">
      <c r="A10829" s="6">
        <v>2014</v>
      </c>
      <c r="B10829" s="1" t="s">
        <v>13</v>
      </c>
      <c r="C10829" s="1" t="s">
        <v>281</v>
      </c>
      <c r="D10829" s="1" t="s">
        <v>3169</v>
      </c>
      <c r="E10829" s="1" t="s">
        <v>3203</v>
      </c>
      <c r="F10829" s="1">
        <v>936</v>
      </c>
      <c r="G10829" s="1">
        <v>2.2200000000000002</v>
      </c>
      <c r="H10829" s="1">
        <v>3.46</v>
      </c>
      <c r="I10829" s="2">
        <f t="shared" si="168"/>
        <v>3238.56</v>
      </c>
    </row>
    <row r="10830" spans="1:9" x14ac:dyDescent="0.2">
      <c r="A10830" s="6">
        <v>2014</v>
      </c>
      <c r="B10830" s="1" t="s">
        <v>13</v>
      </c>
      <c r="C10830" s="1" t="s">
        <v>281</v>
      </c>
      <c r="D10830" s="1" t="s">
        <v>3169</v>
      </c>
      <c r="E10830" s="1" t="s">
        <v>3204</v>
      </c>
      <c r="F10830" s="1">
        <v>660</v>
      </c>
      <c r="G10830" s="1">
        <v>2.71</v>
      </c>
      <c r="H10830" s="1">
        <v>3.55</v>
      </c>
      <c r="I10830" s="2">
        <f t="shared" si="168"/>
        <v>2343</v>
      </c>
    </row>
    <row r="10831" spans="1:9" x14ac:dyDescent="0.2">
      <c r="A10831" s="6">
        <v>2014</v>
      </c>
      <c r="B10831" s="1" t="s">
        <v>13</v>
      </c>
      <c r="C10831" s="1" t="s">
        <v>281</v>
      </c>
      <c r="D10831" s="1" t="s">
        <v>3169</v>
      </c>
      <c r="E10831" s="1" t="s">
        <v>3205</v>
      </c>
      <c r="F10831" s="1">
        <v>972</v>
      </c>
      <c r="G10831" s="1">
        <v>2.68</v>
      </c>
      <c r="H10831" s="1">
        <v>3.24</v>
      </c>
      <c r="I10831" s="2">
        <f t="shared" ref="I10831:I10894" si="169">H10831 *F10831</f>
        <v>3149.28</v>
      </c>
    </row>
    <row r="10832" spans="1:9" x14ac:dyDescent="0.2">
      <c r="A10832" s="6">
        <v>2014</v>
      </c>
      <c r="B10832" s="1" t="s">
        <v>13</v>
      </c>
      <c r="C10832" s="1" t="s">
        <v>281</v>
      </c>
      <c r="D10832" s="1" t="s">
        <v>3169</v>
      </c>
      <c r="E10832" s="1" t="s">
        <v>3206</v>
      </c>
      <c r="F10832" s="1">
        <v>1140</v>
      </c>
      <c r="G10832" s="1">
        <v>2.79</v>
      </c>
      <c r="H10832" s="1">
        <v>3.55</v>
      </c>
      <c r="I10832" s="2">
        <f t="shared" si="169"/>
        <v>4047</v>
      </c>
    </row>
    <row r="10833" spans="1:9" x14ac:dyDescent="0.2">
      <c r="A10833" s="6">
        <v>2014</v>
      </c>
      <c r="B10833" s="1" t="s">
        <v>13</v>
      </c>
      <c r="C10833" s="1" t="s">
        <v>281</v>
      </c>
      <c r="D10833" s="1" t="s">
        <v>3169</v>
      </c>
      <c r="E10833" s="1" t="s">
        <v>3207</v>
      </c>
      <c r="F10833" s="1">
        <v>1176</v>
      </c>
      <c r="G10833" s="1">
        <v>2.06</v>
      </c>
      <c r="H10833" s="1">
        <v>3.4</v>
      </c>
      <c r="I10833" s="2">
        <f t="shared" si="169"/>
        <v>3998.4</v>
      </c>
    </row>
    <row r="10834" spans="1:9" x14ac:dyDescent="0.2">
      <c r="A10834" s="6">
        <v>2014</v>
      </c>
      <c r="B10834" s="1" t="s">
        <v>13</v>
      </c>
      <c r="C10834" s="1" t="s">
        <v>281</v>
      </c>
      <c r="D10834" s="1" t="s">
        <v>3169</v>
      </c>
      <c r="E10834" s="1" t="s">
        <v>3208</v>
      </c>
      <c r="F10834" s="1">
        <v>804</v>
      </c>
      <c r="G10834" s="1">
        <v>2.08</v>
      </c>
      <c r="H10834" s="1">
        <v>3.99</v>
      </c>
      <c r="I10834" s="2">
        <f t="shared" si="169"/>
        <v>3207.96</v>
      </c>
    </row>
    <row r="10835" spans="1:9" x14ac:dyDescent="0.2">
      <c r="A10835" s="6">
        <v>2014</v>
      </c>
      <c r="B10835" s="1" t="s">
        <v>13</v>
      </c>
      <c r="C10835" s="1" t="s">
        <v>281</v>
      </c>
      <c r="D10835" s="1" t="s">
        <v>3169</v>
      </c>
      <c r="E10835" s="1" t="s">
        <v>3209</v>
      </c>
      <c r="F10835" s="1">
        <v>852</v>
      </c>
      <c r="G10835" s="1">
        <v>2.5299999999999998</v>
      </c>
      <c r="H10835" s="1">
        <v>3.31</v>
      </c>
      <c r="I10835" s="2">
        <f t="shared" si="169"/>
        <v>2820.12</v>
      </c>
    </row>
    <row r="10836" spans="1:9" x14ac:dyDescent="0.2">
      <c r="A10836" s="6">
        <v>2014</v>
      </c>
      <c r="B10836" s="1" t="s">
        <v>13</v>
      </c>
      <c r="C10836" s="1" t="s">
        <v>281</v>
      </c>
      <c r="D10836" s="1" t="s">
        <v>3169</v>
      </c>
      <c r="E10836" s="1" t="s">
        <v>3210</v>
      </c>
      <c r="F10836" s="1">
        <v>792</v>
      </c>
      <c r="G10836" s="1">
        <v>2.2799999999999998</v>
      </c>
      <c r="H10836" s="1">
        <v>3.96</v>
      </c>
      <c r="I10836" s="2">
        <f t="shared" si="169"/>
        <v>3136.32</v>
      </c>
    </row>
    <row r="10837" spans="1:9" x14ac:dyDescent="0.2">
      <c r="A10837" s="6">
        <v>2014</v>
      </c>
      <c r="B10837" s="1" t="s">
        <v>13</v>
      </c>
      <c r="C10837" s="1" t="s">
        <v>281</v>
      </c>
      <c r="D10837" s="1" t="s">
        <v>3169</v>
      </c>
      <c r="E10837" s="1" t="s">
        <v>3211</v>
      </c>
      <c r="F10837" s="1">
        <v>660</v>
      </c>
      <c r="G10837" s="1">
        <v>2.8</v>
      </c>
      <c r="H10837" s="1">
        <v>3.7</v>
      </c>
      <c r="I10837" s="2">
        <f t="shared" si="169"/>
        <v>2442</v>
      </c>
    </row>
    <row r="10838" spans="1:9" x14ac:dyDescent="0.2">
      <c r="A10838" s="6">
        <v>2014</v>
      </c>
      <c r="B10838" s="1" t="s">
        <v>13</v>
      </c>
      <c r="C10838" s="1" t="s">
        <v>281</v>
      </c>
      <c r="D10838" s="1" t="s">
        <v>3169</v>
      </c>
      <c r="E10838" s="1" t="s">
        <v>3212</v>
      </c>
      <c r="F10838" s="1">
        <v>1200</v>
      </c>
      <c r="G10838" s="1">
        <v>2.39</v>
      </c>
      <c r="H10838" s="1">
        <v>3.61</v>
      </c>
      <c r="I10838" s="2">
        <f t="shared" si="169"/>
        <v>4332</v>
      </c>
    </row>
    <row r="10839" spans="1:9" x14ac:dyDescent="0.2">
      <c r="A10839" s="6">
        <v>2014</v>
      </c>
      <c r="B10839" s="1" t="s">
        <v>13</v>
      </c>
      <c r="C10839" s="1" t="s">
        <v>281</v>
      </c>
      <c r="D10839" s="1" t="s">
        <v>3169</v>
      </c>
      <c r="E10839" s="1" t="s">
        <v>3213</v>
      </c>
      <c r="F10839" s="1">
        <v>1104</v>
      </c>
      <c r="G10839" s="1">
        <v>2.76</v>
      </c>
      <c r="H10839" s="1">
        <v>3.71</v>
      </c>
      <c r="I10839" s="2">
        <f t="shared" si="169"/>
        <v>4095.84</v>
      </c>
    </row>
    <row r="10840" spans="1:9" x14ac:dyDescent="0.2">
      <c r="A10840" s="6">
        <v>2014</v>
      </c>
      <c r="B10840" s="1" t="s">
        <v>13</v>
      </c>
      <c r="C10840" s="1" t="s">
        <v>281</v>
      </c>
      <c r="D10840" s="1" t="s">
        <v>3169</v>
      </c>
      <c r="E10840" s="1" t="s">
        <v>3214</v>
      </c>
      <c r="F10840" s="1">
        <v>888</v>
      </c>
      <c r="G10840" s="1">
        <v>2.4</v>
      </c>
      <c r="H10840" s="1">
        <v>3.37</v>
      </c>
      <c r="I10840" s="2">
        <f t="shared" si="169"/>
        <v>2992.56</v>
      </c>
    </row>
    <row r="10841" spans="1:9" x14ac:dyDescent="0.2">
      <c r="A10841" s="6">
        <v>2014</v>
      </c>
      <c r="B10841" s="1" t="s">
        <v>13</v>
      </c>
      <c r="C10841" s="1" t="s">
        <v>281</v>
      </c>
      <c r="D10841" s="1" t="s">
        <v>3169</v>
      </c>
      <c r="E10841" s="1" t="s">
        <v>3215</v>
      </c>
      <c r="F10841" s="1">
        <v>1068</v>
      </c>
      <c r="G10841" s="1">
        <v>2.0499999999999998</v>
      </c>
      <c r="H10841" s="1">
        <v>3.45</v>
      </c>
      <c r="I10841" s="2">
        <f t="shared" si="169"/>
        <v>3684.6000000000004</v>
      </c>
    </row>
    <row r="10842" spans="1:9" x14ac:dyDescent="0.2">
      <c r="A10842" s="6">
        <v>2014</v>
      </c>
      <c r="B10842" s="1" t="s">
        <v>13</v>
      </c>
      <c r="C10842" s="1" t="s">
        <v>281</v>
      </c>
      <c r="D10842" s="1" t="s">
        <v>3169</v>
      </c>
      <c r="E10842" s="1" t="s">
        <v>3216</v>
      </c>
      <c r="F10842" s="1">
        <v>1044</v>
      </c>
      <c r="G10842" s="1">
        <v>2.19</v>
      </c>
      <c r="H10842" s="1">
        <v>3.84</v>
      </c>
      <c r="I10842" s="2">
        <f t="shared" si="169"/>
        <v>4008.96</v>
      </c>
    </row>
    <row r="10843" spans="1:9" x14ac:dyDescent="0.2">
      <c r="A10843" s="6">
        <v>2014</v>
      </c>
      <c r="B10843" s="1" t="s">
        <v>13</v>
      </c>
      <c r="C10843" s="1" t="s">
        <v>281</v>
      </c>
      <c r="D10843" s="1" t="s">
        <v>3169</v>
      </c>
      <c r="E10843" s="1" t="s">
        <v>3217</v>
      </c>
      <c r="F10843" s="1">
        <v>888</v>
      </c>
      <c r="G10843" s="1">
        <v>2</v>
      </c>
      <c r="H10843" s="1">
        <v>3.38</v>
      </c>
      <c r="I10843" s="2">
        <f t="shared" si="169"/>
        <v>3001.44</v>
      </c>
    </row>
    <row r="10844" spans="1:9" x14ac:dyDescent="0.2">
      <c r="A10844" s="6">
        <v>2014</v>
      </c>
      <c r="B10844" s="1" t="s">
        <v>13</v>
      </c>
      <c r="C10844" s="1" t="s">
        <v>281</v>
      </c>
      <c r="D10844" s="1" t="s">
        <v>3169</v>
      </c>
      <c r="E10844" s="1" t="s">
        <v>3218</v>
      </c>
      <c r="F10844" s="1">
        <v>852</v>
      </c>
      <c r="G10844" s="1">
        <v>2.66</v>
      </c>
      <c r="H10844" s="1">
        <v>3.96</v>
      </c>
      <c r="I10844" s="2">
        <f t="shared" si="169"/>
        <v>3373.92</v>
      </c>
    </row>
    <row r="10845" spans="1:9" x14ac:dyDescent="0.2">
      <c r="A10845" s="6">
        <v>2014</v>
      </c>
      <c r="B10845" s="1" t="s">
        <v>13</v>
      </c>
      <c r="C10845" s="1" t="s">
        <v>281</v>
      </c>
      <c r="D10845" s="1" t="s">
        <v>3169</v>
      </c>
      <c r="E10845" s="1" t="s">
        <v>3219</v>
      </c>
      <c r="F10845" s="1">
        <v>1068</v>
      </c>
      <c r="G10845" s="1">
        <v>2.84</v>
      </c>
      <c r="H10845" s="1">
        <v>3.65</v>
      </c>
      <c r="I10845" s="2">
        <f t="shared" si="169"/>
        <v>3898.2</v>
      </c>
    </row>
    <row r="10846" spans="1:9" x14ac:dyDescent="0.2">
      <c r="A10846" s="6">
        <v>2014</v>
      </c>
      <c r="B10846" s="1" t="s">
        <v>13</v>
      </c>
      <c r="C10846" s="1" t="s">
        <v>281</v>
      </c>
      <c r="D10846" s="1" t="s">
        <v>3169</v>
      </c>
      <c r="E10846" s="1" t="s">
        <v>3220</v>
      </c>
      <c r="F10846" s="1">
        <v>660</v>
      </c>
      <c r="G10846" s="1">
        <v>2.5</v>
      </c>
      <c r="H10846" s="1">
        <v>3.51</v>
      </c>
      <c r="I10846" s="2">
        <f t="shared" si="169"/>
        <v>2316.6</v>
      </c>
    </row>
    <row r="10847" spans="1:9" x14ac:dyDescent="0.2">
      <c r="A10847" s="6">
        <v>2014</v>
      </c>
      <c r="B10847" s="1" t="s">
        <v>13</v>
      </c>
      <c r="C10847" s="1" t="s">
        <v>281</v>
      </c>
      <c r="D10847" s="1" t="s">
        <v>3169</v>
      </c>
      <c r="E10847" s="1" t="s">
        <v>3221</v>
      </c>
      <c r="F10847" s="1">
        <v>624</v>
      </c>
      <c r="G10847" s="1">
        <v>2.0499999999999998</v>
      </c>
      <c r="H10847" s="1">
        <v>3.82</v>
      </c>
      <c r="I10847" s="2">
        <f t="shared" si="169"/>
        <v>2383.6799999999998</v>
      </c>
    </row>
    <row r="10848" spans="1:9" x14ac:dyDescent="0.2">
      <c r="A10848" s="6">
        <v>2014</v>
      </c>
      <c r="B10848" s="1" t="s">
        <v>13</v>
      </c>
      <c r="C10848" s="1" t="s">
        <v>281</v>
      </c>
      <c r="D10848" s="1" t="s">
        <v>3169</v>
      </c>
      <c r="E10848" s="1" t="s">
        <v>3222</v>
      </c>
      <c r="F10848" s="1">
        <v>624</v>
      </c>
      <c r="G10848" s="1">
        <v>2.68</v>
      </c>
      <c r="H10848" s="1">
        <v>3.7</v>
      </c>
      <c r="I10848" s="2">
        <f t="shared" si="169"/>
        <v>2308.8000000000002</v>
      </c>
    </row>
    <row r="10849" spans="1:9" x14ac:dyDescent="0.2">
      <c r="A10849" s="6">
        <v>2014</v>
      </c>
      <c r="B10849" s="1" t="s">
        <v>13</v>
      </c>
      <c r="C10849" s="1" t="s">
        <v>281</v>
      </c>
      <c r="D10849" s="1" t="s">
        <v>3169</v>
      </c>
      <c r="E10849" s="1" t="s">
        <v>3223</v>
      </c>
      <c r="F10849" s="1">
        <v>1020</v>
      </c>
      <c r="G10849" s="1">
        <v>3</v>
      </c>
      <c r="H10849" s="1">
        <v>3.67</v>
      </c>
      <c r="I10849" s="2">
        <f t="shared" si="169"/>
        <v>3743.4</v>
      </c>
    </row>
    <row r="10850" spans="1:9" x14ac:dyDescent="0.2">
      <c r="A10850" s="6">
        <v>2014</v>
      </c>
      <c r="B10850" s="1" t="s">
        <v>13</v>
      </c>
      <c r="C10850" s="1" t="s">
        <v>281</v>
      </c>
      <c r="D10850" s="1" t="s">
        <v>3169</v>
      </c>
      <c r="E10850" s="1" t="s">
        <v>3224</v>
      </c>
      <c r="F10850" s="1">
        <v>972</v>
      </c>
      <c r="G10850" s="1">
        <v>2.25</v>
      </c>
      <c r="H10850" s="1">
        <v>3.23</v>
      </c>
      <c r="I10850" s="2">
        <f t="shared" si="169"/>
        <v>3139.56</v>
      </c>
    </row>
    <row r="10851" spans="1:9" x14ac:dyDescent="0.2">
      <c r="A10851" s="6">
        <v>2014</v>
      </c>
      <c r="B10851" s="1" t="s">
        <v>13</v>
      </c>
      <c r="C10851" s="1" t="s">
        <v>281</v>
      </c>
      <c r="D10851" s="1" t="s">
        <v>3169</v>
      </c>
      <c r="E10851" s="1" t="s">
        <v>3225</v>
      </c>
      <c r="F10851" s="1">
        <v>840</v>
      </c>
      <c r="G10851" s="1">
        <v>2.2599999999999998</v>
      </c>
      <c r="H10851" s="1">
        <v>3.71</v>
      </c>
      <c r="I10851" s="2">
        <f t="shared" si="169"/>
        <v>3116.4</v>
      </c>
    </row>
    <row r="10852" spans="1:9" x14ac:dyDescent="0.2">
      <c r="A10852" s="6">
        <v>2014</v>
      </c>
      <c r="B10852" s="1" t="s">
        <v>13</v>
      </c>
      <c r="C10852" s="1" t="s">
        <v>281</v>
      </c>
      <c r="D10852" s="1" t="s">
        <v>3169</v>
      </c>
      <c r="E10852" s="1" t="s">
        <v>3226</v>
      </c>
      <c r="F10852" s="1">
        <v>672</v>
      </c>
      <c r="G10852" s="1">
        <v>2.5499999999999998</v>
      </c>
      <c r="H10852" s="1">
        <v>3.57</v>
      </c>
      <c r="I10852" s="2">
        <f t="shared" si="169"/>
        <v>2399.04</v>
      </c>
    </row>
    <row r="10853" spans="1:9" x14ac:dyDescent="0.2">
      <c r="A10853" s="6">
        <v>2014</v>
      </c>
      <c r="B10853" s="1" t="s">
        <v>13</v>
      </c>
      <c r="C10853" s="1" t="s">
        <v>281</v>
      </c>
      <c r="D10853" s="1" t="s">
        <v>3169</v>
      </c>
      <c r="E10853" s="1" t="s">
        <v>3227</v>
      </c>
      <c r="F10853" s="1">
        <v>648</v>
      </c>
      <c r="G10853" s="1">
        <v>2.68</v>
      </c>
      <c r="H10853" s="1">
        <v>3.66</v>
      </c>
      <c r="I10853" s="2">
        <f t="shared" si="169"/>
        <v>2371.6800000000003</v>
      </c>
    </row>
    <row r="10854" spans="1:9" x14ac:dyDescent="0.2">
      <c r="A10854" s="6">
        <v>2014</v>
      </c>
      <c r="B10854" s="1" t="s">
        <v>13</v>
      </c>
      <c r="C10854" s="1" t="s">
        <v>281</v>
      </c>
      <c r="D10854" s="1" t="s">
        <v>3169</v>
      </c>
      <c r="E10854" s="1" t="s">
        <v>3228</v>
      </c>
      <c r="F10854" s="1">
        <v>972</v>
      </c>
      <c r="G10854" s="1">
        <v>2.0099999999999998</v>
      </c>
      <c r="H10854" s="1">
        <v>3.46</v>
      </c>
      <c r="I10854" s="2">
        <f t="shared" si="169"/>
        <v>3363.12</v>
      </c>
    </row>
    <row r="10855" spans="1:9" x14ac:dyDescent="0.2">
      <c r="A10855" s="6">
        <v>2014</v>
      </c>
      <c r="B10855" s="1" t="s">
        <v>13</v>
      </c>
      <c r="C10855" s="1" t="s">
        <v>281</v>
      </c>
      <c r="D10855" s="1" t="s">
        <v>3169</v>
      </c>
      <c r="E10855" s="1" t="s">
        <v>3229</v>
      </c>
      <c r="F10855" s="1">
        <v>996</v>
      </c>
      <c r="G10855" s="1">
        <v>2.0499999999999998</v>
      </c>
      <c r="H10855" s="1">
        <v>3.86</v>
      </c>
      <c r="I10855" s="2">
        <f t="shared" si="169"/>
        <v>3844.56</v>
      </c>
    </row>
    <row r="10856" spans="1:9" x14ac:dyDescent="0.2">
      <c r="A10856" s="6">
        <v>2014</v>
      </c>
      <c r="B10856" s="1" t="s">
        <v>13</v>
      </c>
      <c r="C10856" s="1" t="s">
        <v>281</v>
      </c>
      <c r="D10856" s="1" t="s">
        <v>3169</v>
      </c>
      <c r="E10856" s="1" t="s">
        <v>3230</v>
      </c>
      <c r="F10856" s="1">
        <v>912</v>
      </c>
      <c r="G10856" s="1">
        <v>2.11</v>
      </c>
      <c r="H10856" s="1">
        <v>3.53</v>
      </c>
      <c r="I10856" s="2">
        <f t="shared" si="169"/>
        <v>3219.3599999999997</v>
      </c>
    </row>
    <row r="10857" spans="1:9" x14ac:dyDescent="0.2">
      <c r="A10857" s="6">
        <v>2014</v>
      </c>
      <c r="B10857" s="1" t="s">
        <v>13</v>
      </c>
      <c r="C10857" s="1" t="s">
        <v>1578</v>
      </c>
      <c r="D10857" s="1" t="s">
        <v>3231</v>
      </c>
      <c r="E10857" s="1" t="s">
        <v>3232</v>
      </c>
      <c r="F10857" s="1">
        <v>504</v>
      </c>
      <c r="G10857" s="1">
        <v>4.2</v>
      </c>
      <c r="H10857" s="1">
        <v>6.76</v>
      </c>
      <c r="I10857" s="2">
        <f t="shared" si="169"/>
        <v>3407.04</v>
      </c>
    </row>
    <row r="10858" spans="1:9" x14ac:dyDescent="0.2">
      <c r="A10858" s="6">
        <v>2014</v>
      </c>
      <c r="B10858" s="1" t="s">
        <v>13</v>
      </c>
      <c r="C10858" s="1" t="s">
        <v>1578</v>
      </c>
      <c r="D10858" s="1" t="s">
        <v>3231</v>
      </c>
      <c r="E10858" s="1" t="s">
        <v>3233</v>
      </c>
      <c r="F10858" s="1">
        <v>360</v>
      </c>
      <c r="G10858" s="1">
        <v>4.09</v>
      </c>
      <c r="H10858" s="1">
        <v>5.97</v>
      </c>
      <c r="I10858" s="2">
        <f t="shared" si="169"/>
        <v>2149.1999999999998</v>
      </c>
    </row>
    <row r="10859" spans="1:9" x14ac:dyDescent="0.2">
      <c r="A10859" s="6">
        <v>2014</v>
      </c>
      <c r="B10859" s="1" t="s">
        <v>13</v>
      </c>
      <c r="C10859" s="1" t="s">
        <v>1578</v>
      </c>
      <c r="D10859" s="1" t="s">
        <v>3231</v>
      </c>
      <c r="E10859" s="1" t="s">
        <v>3234</v>
      </c>
      <c r="F10859" s="1">
        <v>384</v>
      </c>
      <c r="G10859" s="1">
        <v>3.34</v>
      </c>
      <c r="H10859" s="1">
        <v>5.03</v>
      </c>
      <c r="I10859" s="2">
        <f t="shared" si="169"/>
        <v>1931.52</v>
      </c>
    </row>
    <row r="10860" spans="1:9" x14ac:dyDescent="0.2">
      <c r="A10860" s="6">
        <v>2014</v>
      </c>
      <c r="B10860" s="1" t="s">
        <v>13</v>
      </c>
      <c r="C10860" s="1" t="s">
        <v>1578</v>
      </c>
      <c r="D10860" s="1" t="s">
        <v>3231</v>
      </c>
      <c r="E10860" s="1" t="s">
        <v>3235</v>
      </c>
      <c r="F10860" s="1">
        <v>372</v>
      </c>
      <c r="G10860" s="1">
        <v>3.35</v>
      </c>
      <c r="H10860" s="1">
        <v>5.37</v>
      </c>
      <c r="I10860" s="2">
        <f t="shared" si="169"/>
        <v>1997.64</v>
      </c>
    </row>
    <row r="10861" spans="1:9" x14ac:dyDescent="0.2">
      <c r="A10861" s="6">
        <v>2014</v>
      </c>
      <c r="B10861" s="1" t="s">
        <v>13</v>
      </c>
      <c r="C10861" s="1" t="s">
        <v>1578</v>
      </c>
      <c r="D10861" s="1" t="s">
        <v>3231</v>
      </c>
      <c r="E10861" s="1" t="s">
        <v>3236</v>
      </c>
      <c r="F10861" s="1">
        <v>444</v>
      </c>
      <c r="G10861" s="1">
        <v>3.2</v>
      </c>
      <c r="H10861" s="1">
        <v>6.61</v>
      </c>
      <c r="I10861" s="2">
        <f t="shared" si="169"/>
        <v>2934.84</v>
      </c>
    </row>
    <row r="10862" spans="1:9" x14ac:dyDescent="0.2">
      <c r="A10862" s="6">
        <v>2014</v>
      </c>
      <c r="B10862" s="1" t="s">
        <v>13</v>
      </c>
      <c r="C10862" s="1" t="s">
        <v>1578</v>
      </c>
      <c r="D10862" s="1" t="s">
        <v>3231</v>
      </c>
      <c r="E10862" s="1" t="s">
        <v>3237</v>
      </c>
      <c r="F10862" s="1">
        <v>432</v>
      </c>
      <c r="G10862" s="1">
        <v>4.22</v>
      </c>
      <c r="H10862" s="1">
        <v>6.8</v>
      </c>
      <c r="I10862" s="2">
        <f t="shared" si="169"/>
        <v>2937.6</v>
      </c>
    </row>
    <row r="10863" spans="1:9" x14ac:dyDescent="0.2">
      <c r="A10863" s="6">
        <v>2014</v>
      </c>
      <c r="B10863" s="1" t="s">
        <v>13</v>
      </c>
      <c r="C10863" s="1" t="s">
        <v>1578</v>
      </c>
      <c r="D10863" s="1" t="s">
        <v>3231</v>
      </c>
      <c r="E10863" s="1" t="s">
        <v>3238</v>
      </c>
      <c r="F10863" s="1">
        <v>468</v>
      </c>
      <c r="G10863" s="1">
        <v>4.6100000000000003</v>
      </c>
      <c r="H10863" s="1">
        <v>5.47</v>
      </c>
      <c r="I10863" s="2">
        <f t="shared" si="169"/>
        <v>2559.96</v>
      </c>
    </row>
    <row r="10864" spans="1:9" x14ac:dyDescent="0.2">
      <c r="A10864" s="6">
        <v>2014</v>
      </c>
      <c r="B10864" s="1" t="s">
        <v>13</v>
      </c>
      <c r="C10864" s="1" t="s">
        <v>1578</v>
      </c>
      <c r="D10864" s="1" t="s">
        <v>3231</v>
      </c>
      <c r="E10864" s="1" t="s">
        <v>3239</v>
      </c>
      <c r="F10864" s="1">
        <v>504</v>
      </c>
      <c r="G10864" s="1">
        <v>3.97</v>
      </c>
      <c r="H10864" s="1">
        <v>6.79</v>
      </c>
      <c r="I10864" s="2">
        <f t="shared" si="169"/>
        <v>3422.16</v>
      </c>
    </row>
    <row r="10865" spans="1:9" x14ac:dyDescent="0.2">
      <c r="A10865" s="6">
        <v>2014</v>
      </c>
      <c r="B10865" s="1" t="s">
        <v>13</v>
      </c>
      <c r="C10865" s="1" t="s">
        <v>1578</v>
      </c>
      <c r="D10865" s="1" t="s">
        <v>3231</v>
      </c>
      <c r="E10865" s="1" t="s">
        <v>3240</v>
      </c>
      <c r="F10865" s="1">
        <v>420</v>
      </c>
      <c r="G10865" s="1">
        <v>3.71</v>
      </c>
      <c r="H10865" s="1">
        <v>5.03</v>
      </c>
      <c r="I10865" s="2">
        <f t="shared" si="169"/>
        <v>2112.6</v>
      </c>
    </row>
    <row r="10866" spans="1:9" x14ac:dyDescent="0.2">
      <c r="A10866" s="6">
        <v>2014</v>
      </c>
      <c r="B10866" s="1" t="s">
        <v>13</v>
      </c>
      <c r="C10866" s="1" t="s">
        <v>1578</v>
      </c>
      <c r="D10866" s="1" t="s">
        <v>3231</v>
      </c>
      <c r="E10866" s="1" t="s">
        <v>3241</v>
      </c>
      <c r="F10866" s="1">
        <v>516</v>
      </c>
      <c r="G10866" s="1">
        <v>4.16</v>
      </c>
      <c r="H10866" s="1">
        <v>6.17</v>
      </c>
      <c r="I10866" s="2">
        <f t="shared" si="169"/>
        <v>3183.72</v>
      </c>
    </row>
    <row r="10867" spans="1:9" x14ac:dyDescent="0.2">
      <c r="A10867" s="6">
        <v>2014</v>
      </c>
      <c r="B10867" s="1" t="s">
        <v>13</v>
      </c>
      <c r="C10867" s="1" t="s">
        <v>1578</v>
      </c>
      <c r="D10867" s="1" t="s">
        <v>3231</v>
      </c>
      <c r="E10867" s="1" t="s">
        <v>3242</v>
      </c>
      <c r="F10867" s="1">
        <v>444</v>
      </c>
      <c r="G10867" s="1">
        <v>3.04</v>
      </c>
      <c r="H10867" s="1">
        <v>5.13</v>
      </c>
      <c r="I10867" s="2">
        <f t="shared" si="169"/>
        <v>2277.7199999999998</v>
      </c>
    </row>
    <row r="10868" spans="1:9" x14ac:dyDescent="0.2">
      <c r="A10868" s="6">
        <v>2014</v>
      </c>
      <c r="B10868" s="1" t="s">
        <v>13</v>
      </c>
      <c r="C10868" s="1" t="s">
        <v>1578</v>
      </c>
      <c r="D10868" s="1" t="s">
        <v>3231</v>
      </c>
      <c r="E10868" s="1" t="s">
        <v>3243</v>
      </c>
      <c r="F10868" s="1">
        <v>516</v>
      </c>
      <c r="G10868" s="1">
        <v>4.1500000000000004</v>
      </c>
      <c r="H10868" s="1">
        <v>5.0599999999999996</v>
      </c>
      <c r="I10868" s="2">
        <f t="shared" si="169"/>
        <v>2610.9599999999996</v>
      </c>
    </row>
    <row r="10869" spans="1:9" x14ac:dyDescent="0.2">
      <c r="A10869" s="6">
        <v>2014</v>
      </c>
      <c r="B10869" s="1" t="s">
        <v>13</v>
      </c>
      <c r="C10869" s="1" t="s">
        <v>1578</v>
      </c>
      <c r="D10869" s="1" t="s">
        <v>3231</v>
      </c>
      <c r="E10869" s="1" t="s">
        <v>3244</v>
      </c>
      <c r="F10869" s="1">
        <v>480</v>
      </c>
      <c r="G10869" s="1">
        <v>4.8499999999999996</v>
      </c>
      <c r="H10869" s="1">
        <v>6.16</v>
      </c>
      <c r="I10869" s="2">
        <f t="shared" si="169"/>
        <v>2956.8</v>
      </c>
    </row>
    <row r="10870" spans="1:9" x14ac:dyDescent="0.2">
      <c r="A10870" s="6">
        <v>2014</v>
      </c>
      <c r="B10870" s="1" t="s">
        <v>13</v>
      </c>
      <c r="C10870" s="1" t="s">
        <v>1578</v>
      </c>
      <c r="D10870" s="1" t="s">
        <v>3231</v>
      </c>
      <c r="E10870" s="1" t="s">
        <v>3245</v>
      </c>
      <c r="F10870" s="1">
        <v>444</v>
      </c>
      <c r="G10870" s="1">
        <v>4.0199999999999996</v>
      </c>
      <c r="H10870" s="1">
        <v>6.32</v>
      </c>
      <c r="I10870" s="2">
        <f t="shared" si="169"/>
        <v>2806.08</v>
      </c>
    </row>
    <row r="10871" spans="1:9" x14ac:dyDescent="0.2">
      <c r="A10871" s="6">
        <v>2014</v>
      </c>
      <c r="B10871" s="1" t="s">
        <v>13</v>
      </c>
      <c r="C10871" s="1" t="s">
        <v>1578</v>
      </c>
      <c r="D10871" s="1" t="s">
        <v>3231</v>
      </c>
      <c r="E10871" s="1" t="s">
        <v>3246</v>
      </c>
      <c r="F10871" s="1">
        <v>372</v>
      </c>
      <c r="G10871" s="1">
        <v>3.45</v>
      </c>
      <c r="H10871" s="1">
        <v>5.25</v>
      </c>
      <c r="I10871" s="2">
        <f t="shared" si="169"/>
        <v>1953</v>
      </c>
    </row>
    <row r="10872" spans="1:9" x14ac:dyDescent="0.2">
      <c r="A10872" s="6">
        <v>2014</v>
      </c>
      <c r="B10872" s="1" t="s">
        <v>13</v>
      </c>
      <c r="C10872" s="1" t="s">
        <v>1578</v>
      </c>
      <c r="D10872" s="1" t="s">
        <v>3231</v>
      </c>
      <c r="E10872" s="1" t="s">
        <v>3247</v>
      </c>
      <c r="F10872" s="1">
        <v>408</v>
      </c>
      <c r="G10872" s="1">
        <v>3.79</v>
      </c>
      <c r="H10872" s="1">
        <v>7</v>
      </c>
      <c r="I10872" s="2">
        <f t="shared" si="169"/>
        <v>2856</v>
      </c>
    </row>
    <row r="10873" spans="1:9" x14ac:dyDescent="0.2">
      <c r="A10873" s="6">
        <v>2014</v>
      </c>
      <c r="B10873" s="1" t="s">
        <v>13</v>
      </c>
      <c r="C10873" s="1" t="s">
        <v>1578</v>
      </c>
      <c r="D10873" s="1" t="s">
        <v>3231</v>
      </c>
      <c r="E10873" s="1" t="s">
        <v>3248</v>
      </c>
      <c r="F10873" s="1">
        <v>444</v>
      </c>
      <c r="G10873" s="1">
        <v>4.7</v>
      </c>
      <c r="H10873" s="1">
        <v>5.87</v>
      </c>
      <c r="I10873" s="2">
        <f t="shared" si="169"/>
        <v>2606.2800000000002</v>
      </c>
    </row>
    <row r="10874" spans="1:9" x14ac:dyDescent="0.2">
      <c r="A10874" s="6">
        <v>2014</v>
      </c>
      <c r="B10874" s="1" t="s">
        <v>13</v>
      </c>
      <c r="C10874" s="1" t="s">
        <v>1578</v>
      </c>
      <c r="D10874" s="1" t="s">
        <v>3231</v>
      </c>
      <c r="E10874" s="1" t="s">
        <v>3249</v>
      </c>
      <c r="F10874" s="1">
        <v>516</v>
      </c>
      <c r="G10874" s="1">
        <v>4.9800000000000004</v>
      </c>
      <c r="H10874" s="1">
        <v>5.16</v>
      </c>
      <c r="I10874" s="2">
        <f t="shared" si="169"/>
        <v>2662.56</v>
      </c>
    </row>
    <row r="10875" spans="1:9" x14ac:dyDescent="0.2">
      <c r="A10875" s="6">
        <v>2014</v>
      </c>
      <c r="B10875" s="1" t="s">
        <v>13</v>
      </c>
      <c r="C10875" s="1" t="s">
        <v>1578</v>
      </c>
      <c r="D10875" s="1" t="s">
        <v>3231</v>
      </c>
      <c r="E10875" s="1" t="s">
        <v>3250</v>
      </c>
      <c r="F10875" s="1">
        <v>504</v>
      </c>
      <c r="G10875" s="1">
        <v>3.5</v>
      </c>
      <c r="H10875" s="1">
        <v>5.78</v>
      </c>
      <c r="I10875" s="2">
        <f t="shared" si="169"/>
        <v>2913.1200000000003</v>
      </c>
    </row>
    <row r="10876" spans="1:9" x14ac:dyDescent="0.2">
      <c r="A10876" s="6">
        <v>2014</v>
      </c>
      <c r="B10876" s="1" t="s">
        <v>13</v>
      </c>
      <c r="C10876" s="1" t="s">
        <v>1578</v>
      </c>
      <c r="D10876" s="1" t="s">
        <v>3231</v>
      </c>
      <c r="E10876" s="1" t="s">
        <v>3251</v>
      </c>
      <c r="F10876" s="1">
        <v>360</v>
      </c>
      <c r="G10876" s="1">
        <v>3.52</v>
      </c>
      <c r="H10876" s="1">
        <v>6.98</v>
      </c>
      <c r="I10876" s="2">
        <f t="shared" si="169"/>
        <v>2512.8000000000002</v>
      </c>
    </row>
    <row r="10877" spans="1:9" x14ac:dyDescent="0.2">
      <c r="A10877" s="6">
        <v>2014</v>
      </c>
      <c r="B10877" s="1" t="s">
        <v>13</v>
      </c>
      <c r="C10877" s="1" t="s">
        <v>1578</v>
      </c>
      <c r="D10877" s="1" t="s">
        <v>3231</v>
      </c>
      <c r="E10877" s="1" t="s">
        <v>3252</v>
      </c>
      <c r="F10877" s="1">
        <v>540</v>
      </c>
      <c r="G10877" s="1">
        <v>4.91</v>
      </c>
      <c r="H10877" s="1">
        <v>5.1100000000000003</v>
      </c>
      <c r="I10877" s="2">
        <f t="shared" si="169"/>
        <v>2759.4</v>
      </c>
    </row>
    <row r="10878" spans="1:9" x14ac:dyDescent="0.2">
      <c r="A10878" s="6">
        <v>2014</v>
      </c>
      <c r="B10878" s="1" t="s">
        <v>13</v>
      </c>
      <c r="C10878" s="1" t="s">
        <v>1578</v>
      </c>
      <c r="D10878" s="1" t="s">
        <v>3231</v>
      </c>
      <c r="E10878" s="1" t="s">
        <v>3253</v>
      </c>
      <c r="F10878" s="1">
        <v>492</v>
      </c>
      <c r="G10878" s="1">
        <v>4.63</v>
      </c>
      <c r="H10878" s="1">
        <v>6.5</v>
      </c>
      <c r="I10878" s="2">
        <f t="shared" si="169"/>
        <v>3198</v>
      </c>
    </row>
    <row r="10879" spans="1:9" x14ac:dyDescent="0.2">
      <c r="A10879" s="6">
        <v>2014</v>
      </c>
      <c r="B10879" s="1" t="s">
        <v>13</v>
      </c>
      <c r="C10879" s="1" t="s">
        <v>1578</v>
      </c>
      <c r="D10879" s="1" t="s">
        <v>3231</v>
      </c>
      <c r="E10879" s="1" t="s">
        <v>3254</v>
      </c>
      <c r="F10879" s="1">
        <v>504</v>
      </c>
      <c r="G10879" s="1">
        <v>3.87</v>
      </c>
      <c r="H10879" s="1">
        <v>5.03</v>
      </c>
      <c r="I10879" s="2">
        <f t="shared" si="169"/>
        <v>2535.1200000000003</v>
      </c>
    </row>
    <row r="10880" spans="1:9" x14ac:dyDescent="0.2">
      <c r="A10880" s="6">
        <v>2014</v>
      </c>
      <c r="B10880" s="1" t="s">
        <v>13</v>
      </c>
      <c r="C10880" s="1" t="s">
        <v>1578</v>
      </c>
      <c r="D10880" s="1" t="s">
        <v>3231</v>
      </c>
      <c r="E10880" s="1" t="s">
        <v>3255</v>
      </c>
      <c r="F10880" s="1">
        <v>360</v>
      </c>
      <c r="G10880" s="1">
        <v>4.4400000000000004</v>
      </c>
      <c r="H10880" s="1">
        <v>5.15</v>
      </c>
      <c r="I10880" s="2">
        <f t="shared" si="169"/>
        <v>1854.0000000000002</v>
      </c>
    </row>
    <row r="10881" spans="1:9" x14ac:dyDescent="0.2">
      <c r="A10881" s="6">
        <v>2014</v>
      </c>
      <c r="B10881" s="1" t="s">
        <v>13</v>
      </c>
      <c r="C10881" s="1" t="s">
        <v>1578</v>
      </c>
      <c r="D10881" s="1" t="s">
        <v>3231</v>
      </c>
      <c r="E10881" s="1" t="s">
        <v>3256</v>
      </c>
      <c r="F10881" s="1">
        <v>456</v>
      </c>
      <c r="G10881" s="1">
        <v>3.11</v>
      </c>
      <c r="H10881" s="1">
        <v>6.36</v>
      </c>
      <c r="I10881" s="2">
        <f t="shared" si="169"/>
        <v>2900.1600000000003</v>
      </c>
    </row>
    <row r="10882" spans="1:9" x14ac:dyDescent="0.2">
      <c r="A10882" s="6">
        <v>2014</v>
      </c>
      <c r="B10882" s="1" t="s">
        <v>13</v>
      </c>
      <c r="C10882" s="1" t="s">
        <v>1578</v>
      </c>
      <c r="D10882" s="1" t="s">
        <v>3231</v>
      </c>
      <c r="E10882" s="1" t="s">
        <v>3257</v>
      </c>
      <c r="F10882" s="1">
        <v>492</v>
      </c>
      <c r="G10882" s="1">
        <v>4.42</v>
      </c>
      <c r="H10882" s="1">
        <v>6.65</v>
      </c>
      <c r="I10882" s="2">
        <f t="shared" si="169"/>
        <v>3271.8</v>
      </c>
    </row>
    <row r="10883" spans="1:9" x14ac:dyDescent="0.2">
      <c r="A10883" s="6">
        <v>2014</v>
      </c>
      <c r="B10883" s="1" t="s">
        <v>13</v>
      </c>
      <c r="C10883" s="1" t="s">
        <v>1578</v>
      </c>
      <c r="D10883" s="1" t="s">
        <v>3231</v>
      </c>
      <c r="E10883" s="1" t="s">
        <v>3258</v>
      </c>
      <c r="F10883" s="1">
        <v>408</v>
      </c>
      <c r="G10883" s="1">
        <v>3.65</v>
      </c>
      <c r="H10883" s="1">
        <v>5.63</v>
      </c>
      <c r="I10883" s="2">
        <f t="shared" si="169"/>
        <v>2297.04</v>
      </c>
    </row>
    <row r="10884" spans="1:9" x14ac:dyDescent="0.2">
      <c r="A10884" s="6">
        <v>2014</v>
      </c>
      <c r="B10884" s="1" t="s">
        <v>13</v>
      </c>
      <c r="C10884" s="1" t="s">
        <v>1578</v>
      </c>
      <c r="D10884" s="1" t="s">
        <v>3231</v>
      </c>
      <c r="E10884" s="1" t="s">
        <v>3259</v>
      </c>
      <c r="F10884" s="1">
        <v>456</v>
      </c>
      <c r="G10884" s="1">
        <v>4.18</v>
      </c>
      <c r="H10884" s="1">
        <v>6.64</v>
      </c>
      <c r="I10884" s="2">
        <f t="shared" si="169"/>
        <v>3027.8399999999997</v>
      </c>
    </row>
    <row r="10885" spans="1:9" x14ac:dyDescent="0.2">
      <c r="A10885" s="6">
        <v>2014</v>
      </c>
      <c r="B10885" s="1" t="s">
        <v>13</v>
      </c>
      <c r="C10885" s="1" t="s">
        <v>1578</v>
      </c>
      <c r="D10885" s="1" t="s">
        <v>3231</v>
      </c>
      <c r="E10885" s="1" t="s">
        <v>3260</v>
      </c>
      <c r="F10885" s="1">
        <v>492</v>
      </c>
      <c r="G10885" s="1">
        <v>4.41</v>
      </c>
      <c r="H10885" s="1">
        <v>5.22</v>
      </c>
      <c r="I10885" s="2">
        <f t="shared" si="169"/>
        <v>2568.2399999999998</v>
      </c>
    </row>
    <row r="10886" spans="1:9" x14ac:dyDescent="0.2">
      <c r="A10886" s="6">
        <v>2014</v>
      </c>
      <c r="B10886" s="1" t="s">
        <v>13</v>
      </c>
      <c r="C10886" s="1" t="s">
        <v>1578</v>
      </c>
      <c r="D10886" s="1" t="s">
        <v>3231</v>
      </c>
      <c r="E10886" s="1" t="s">
        <v>3261</v>
      </c>
      <c r="F10886" s="1">
        <v>396</v>
      </c>
      <c r="G10886" s="1">
        <v>3.13</v>
      </c>
      <c r="H10886" s="1">
        <v>6.52</v>
      </c>
      <c r="I10886" s="2">
        <f t="shared" si="169"/>
        <v>2581.9199999999996</v>
      </c>
    </row>
    <row r="10887" spans="1:9" x14ac:dyDescent="0.2">
      <c r="A10887" s="6">
        <v>2014</v>
      </c>
      <c r="B10887" s="1" t="s">
        <v>13</v>
      </c>
      <c r="C10887" s="1" t="s">
        <v>164</v>
      </c>
      <c r="D10887" s="1" t="s">
        <v>3262</v>
      </c>
      <c r="E10887" s="1" t="s">
        <v>3263</v>
      </c>
      <c r="F10887" s="1">
        <v>72</v>
      </c>
      <c r="G10887" s="8">
        <v>1.01</v>
      </c>
      <c r="H10887" s="8">
        <v>1.39</v>
      </c>
      <c r="I10887" s="2">
        <f t="shared" si="169"/>
        <v>100.08</v>
      </c>
    </row>
    <row r="10888" spans="1:9" x14ac:dyDescent="0.2">
      <c r="A10888" s="6">
        <v>2014</v>
      </c>
      <c r="B10888" s="1" t="s">
        <v>13</v>
      </c>
      <c r="C10888" s="1" t="s">
        <v>1578</v>
      </c>
      <c r="D10888" s="1" t="s">
        <v>3264</v>
      </c>
      <c r="E10888" s="1" t="s">
        <v>3265</v>
      </c>
      <c r="F10888" s="1">
        <v>432</v>
      </c>
      <c r="G10888" s="1">
        <v>4.83</v>
      </c>
      <c r="H10888" s="1">
        <v>6.21</v>
      </c>
      <c r="I10888" s="2">
        <f t="shared" si="169"/>
        <v>2682.72</v>
      </c>
    </row>
    <row r="10889" spans="1:9" x14ac:dyDescent="0.2">
      <c r="A10889" s="6">
        <v>2014</v>
      </c>
      <c r="B10889" s="1" t="s">
        <v>13</v>
      </c>
      <c r="C10889" s="1" t="s">
        <v>1578</v>
      </c>
      <c r="D10889" s="1" t="s">
        <v>3264</v>
      </c>
      <c r="E10889" s="1" t="s">
        <v>3266</v>
      </c>
      <c r="F10889" s="1">
        <v>540</v>
      </c>
      <c r="G10889" s="1">
        <v>3.73</v>
      </c>
      <c r="H10889" s="1">
        <v>5.15</v>
      </c>
      <c r="I10889" s="2">
        <f t="shared" si="169"/>
        <v>2781</v>
      </c>
    </row>
    <row r="10890" spans="1:9" x14ac:dyDescent="0.2">
      <c r="A10890" s="6">
        <v>2014</v>
      </c>
      <c r="B10890" s="1" t="s">
        <v>13</v>
      </c>
      <c r="C10890" s="1" t="s">
        <v>1578</v>
      </c>
      <c r="D10890" s="1" t="s">
        <v>3264</v>
      </c>
      <c r="E10890" s="1" t="s">
        <v>3267</v>
      </c>
      <c r="F10890" s="1">
        <v>456</v>
      </c>
      <c r="G10890" s="1">
        <v>4.54</v>
      </c>
      <c r="H10890" s="1">
        <v>5.19</v>
      </c>
      <c r="I10890" s="2">
        <f t="shared" si="169"/>
        <v>2366.6400000000003</v>
      </c>
    </row>
    <row r="10891" spans="1:9" x14ac:dyDescent="0.2">
      <c r="A10891" s="6">
        <v>2014</v>
      </c>
      <c r="B10891" s="1" t="s">
        <v>13</v>
      </c>
      <c r="C10891" s="1" t="s">
        <v>1578</v>
      </c>
      <c r="D10891" s="1" t="s">
        <v>3264</v>
      </c>
      <c r="E10891" s="1" t="s">
        <v>3268</v>
      </c>
      <c r="F10891" s="1">
        <v>384</v>
      </c>
      <c r="G10891" s="1">
        <v>4.5199999999999996</v>
      </c>
      <c r="H10891" s="1">
        <v>5.24</v>
      </c>
      <c r="I10891" s="2">
        <f t="shared" si="169"/>
        <v>2012.16</v>
      </c>
    </row>
    <row r="10892" spans="1:9" x14ac:dyDescent="0.2">
      <c r="A10892" s="6">
        <v>2014</v>
      </c>
      <c r="B10892" s="1" t="s">
        <v>13</v>
      </c>
      <c r="C10892" s="1" t="s">
        <v>1578</v>
      </c>
      <c r="D10892" s="1" t="s">
        <v>3264</v>
      </c>
      <c r="E10892" s="1" t="s">
        <v>3269</v>
      </c>
      <c r="F10892" s="1">
        <v>360</v>
      </c>
      <c r="G10892" s="1">
        <v>4.08</v>
      </c>
      <c r="H10892" s="1">
        <v>5.86</v>
      </c>
      <c r="I10892" s="2">
        <f t="shared" si="169"/>
        <v>2109.6</v>
      </c>
    </row>
    <row r="10893" spans="1:9" x14ac:dyDescent="0.2">
      <c r="A10893" s="6">
        <v>2014</v>
      </c>
      <c r="B10893" s="1" t="s">
        <v>13</v>
      </c>
      <c r="C10893" s="1" t="s">
        <v>1578</v>
      </c>
      <c r="D10893" s="1" t="s">
        <v>3264</v>
      </c>
      <c r="E10893" s="1" t="s">
        <v>3270</v>
      </c>
      <c r="F10893" s="1">
        <v>456</v>
      </c>
      <c r="G10893" s="1">
        <v>4.66</v>
      </c>
      <c r="H10893" s="1">
        <v>6.63</v>
      </c>
      <c r="I10893" s="2">
        <f t="shared" si="169"/>
        <v>3023.2799999999997</v>
      </c>
    </row>
    <row r="10894" spans="1:9" x14ac:dyDescent="0.2">
      <c r="A10894" s="6">
        <v>2014</v>
      </c>
      <c r="B10894" s="1" t="s">
        <v>13</v>
      </c>
      <c r="C10894" s="1" t="s">
        <v>1578</v>
      </c>
      <c r="D10894" s="1" t="s">
        <v>3264</v>
      </c>
      <c r="E10894" s="1" t="s">
        <v>3271</v>
      </c>
      <c r="F10894" s="1">
        <v>528</v>
      </c>
      <c r="G10894" s="1">
        <v>3.21</v>
      </c>
      <c r="H10894" s="1">
        <v>6.67</v>
      </c>
      <c r="I10894" s="2">
        <f t="shared" si="169"/>
        <v>3521.7599999999998</v>
      </c>
    </row>
    <row r="10895" spans="1:9" x14ac:dyDescent="0.2">
      <c r="A10895" s="6">
        <v>2014</v>
      </c>
      <c r="B10895" s="1" t="s">
        <v>13</v>
      </c>
      <c r="C10895" s="1" t="s">
        <v>1578</v>
      </c>
      <c r="D10895" s="1" t="s">
        <v>3264</v>
      </c>
      <c r="E10895" s="1" t="s">
        <v>3272</v>
      </c>
      <c r="F10895" s="1">
        <v>504</v>
      </c>
      <c r="G10895" s="1">
        <v>3.29</v>
      </c>
      <c r="H10895" s="1">
        <v>6.44</v>
      </c>
      <c r="I10895" s="2">
        <f t="shared" ref="I10895:I10958" si="170">H10895 *F10895</f>
        <v>3245.76</v>
      </c>
    </row>
    <row r="10896" spans="1:9" x14ac:dyDescent="0.2">
      <c r="A10896" s="6">
        <v>2014</v>
      </c>
      <c r="B10896" s="1" t="s">
        <v>13</v>
      </c>
      <c r="C10896" s="1" t="s">
        <v>1578</v>
      </c>
      <c r="D10896" s="1" t="s">
        <v>3264</v>
      </c>
      <c r="E10896" s="1" t="s">
        <v>3273</v>
      </c>
      <c r="F10896" s="1">
        <v>516</v>
      </c>
      <c r="G10896" s="1">
        <v>4.2</v>
      </c>
      <c r="H10896" s="1">
        <v>6.85</v>
      </c>
      <c r="I10896" s="2">
        <f t="shared" si="170"/>
        <v>3534.6</v>
      </c>
    </row>
    <row r="10897" spans="1:9" x14ac:dyDescent="0.2">
      <c r="A10897" s="6">
        <v>2014</v>
      </c>
      <c r="B10897" s="1" t="s">
        <v>13</v>
      </c>
      <c r="C10897" s="1" t="s">
        <v>1578</v>
      </c>
      <c r="D10897" s="1" t="s">
        <v>3264</v>
      </c>
      <c r="E10897" s="1" t="s">
        <v>3274</v>
      </c>
      <c r="F10897" s="1">
        <v>372</v>
      </c>
      <c r="G10897" s="1">
        <v>3.67</v>
      </c>
      <c r="H10897" s="1">
        <v>6.68</v>
      </c>
      <c r="I10897" s="2">
        <f t="shared" si="170"/>
        <v>2484.96</v>
      </c>
    </row>
    <row r="10898" spans="1:9" x14ac:dyDescent="0.2">
      <c r="A10898" s="6">
        <v>2014</v>
      </c>
      <c r="B10898" s="1" t="s">
        <v>13</v>
      </c>
      <c r="C10898" s="1" t="s">
        <v>1578</v>
      </c>
      <c r="D10898" s="1" t="s">
        <v>3264</v>
      </c>
      <c r="E10898" s="1" t="s">
        <v>3275</v>
      </c>
      <c r="F10898" s="1">
        <v>372</v>
      </c>
      <c r="G10898" s="1">
        <v>4.63</v>
      </c>
      <c r="H10898" s="1">
        <v>6.88</v>
      </c>
      <c r="I10898" s="2">
        <f t="shared" si="170"/>
        <v>2559.36</v>
      </c>
    </row>
    <row r="10899" spans="1:9" x14ac:dyDescent="0.2">
      <c r="A10899" s="6">
        <v>2014</v>
      </c>
      <c r="B10899" s="1" t="s">
        <v>13</v>
      </c>
      <c r="C10899" s="1" t="s">
        <v>1578</v>
      </c>
      <c r="D10899" s="1" t="s">
        <v>3264</v>
      </c>
      <c r="E10899" s="1" t="s">
        <v>3276</v>
      </c>
      <c r="F10899" s="1">
        <v>492</v>
      </c>
      <c r="G10899" s="1">
        <v>4.49</v>
      </c>
      <c r="H10899" s="1">
        <v>6.84</v>
      </c>
      <c r="I10899" s="2">
        <f t="shared" si="170"/>
        <v>3365.2799999999997</v>
      </c>
    </row>
    <row r="10900" spans="1:9" x14ac:dyDescent="0.2">
      <c r="A10900" s="6">
        <v>2014</v>
      </c>
      <c r="B10900" s="1" t="s">
        <v>13</v>
      </c>
      <c r="C10900" s="1" t="s">
        <v>1578</v>
      </c>
      <c r="D10900" s="1" t="s">
        <v>3264</v>
      </c>
      <c r="E10900" s="1" t="s">
        <v>3277</v>
      </c>
      <c r="F10900" s="1">
        <v>504</v>
      </c>
      <c r="G10900" s="1">
        <v>4.76</v>
      </c>
      <c r="H10900" s="1">
        <v>5.0599999999999996</v>
      </c>
      <c r="I10900" s="2">
        <f t="shared" si="170"/>
        <v>2550.2399999999998</v>
      </c>
    </row>
    <row r="10901" spans="1:9" x14ac:dyDescent="0.2">
      <c r="A10901" s="6">
        <v>2014</v>
      </c>
      <c r="B10901" s="1" t="s">
        <v>13</v>
      </c>
      <c r="C10901" s="1" t="s">
        <v>1578</v>
      </c>
      <c r="D10901" s="1" t="s">
        <v>3264</v>
      </c>
      <c r="E10901" s="1" t="s">
        <v>3278</v>
      </c>
      <c r="F10901" s="1">
        <v>468</v>
      </c>
      <c r="G10901" s="1">
        <v>3.04</v>
      </c>
      <c r="H10901" s="1">
        <v>6.7</v>
      </c>
      <c r="I10901" s="2">
        <f t="shared" si="170"/>
        <v>3135.6</v>
      </c>
    </row>
    <row r="10902" spans="1:9" x14ac:dyDescent="0.2">
      <c r="A10902" s="6">
        <v>2014</v>
      </c>
      <c r="B10902" s="1" t="s">
        <v>13</v>
      </c>
      <c r="C10902" s="1" t="s">
        <v>1578</v>
      </c>
      <c r="D10902" s="1" t="s">
        <v>3264</v>
      </c>
      <c r="E10902" s="1" t="s">
        <v>3279</v>
      </c>
      <c r="F10902" s="1">
        <v>540</v>
      </c>
      <c r="G10902" s="1">
        <v>4.33</v>
      </c>
      <c r="H10902" s="1">
        <v>6.52</v>
      </c>
      <c r="I10902" s="2">
        <f t="shared" si="170"/>
        <v>3520.7999999999997</v>
      </c>
    </row>
    <row r="10903" spans="1:9" x14ac:dyDescent="0.2">
      <c r="A10903" s="6">
        <v>2014</v>
      </c>
      <c r="B10903" s="1" t="s">
        <v>13</v>
      </c>
      <c r="C10903" s="1" t="s">
        <v>1578</v>
      </c>
      <c r="D10903" s="1" t="s">
        <v>3264</v>
      </c>
      <c r="E10903" s="1" t="s">
        <v>3280</v>
      </c>
      <c r="F10903" s="1">
        <v>444</v>
      </c>
      <c r="G10903" s="1">
        <v>4.8499999999999996</v>
      </c>
      <c r="H10903" s="1">
        <v>6.74</v>
      </c>
      <c r="I10903" s="2">
        <f t="shared" si="170"/>
        <v>2992.56</v>
      </c>
    </row>
    <row r="10904" spans="1:9" x14ac:dyDescent="0.2">
      <c r="A10904" s="6">
        <v>2014</v>
      </c>
      <c r="B10904" s="1" t="s">
        <v>13</v>
      </c>
      <c r="C10904" s="1" t="s">
        <v>1578</v>
      </c>
      <c r="D10904" s="1" t="s">
        <v>3264</v>
      </c>
      <c r="E10904" s="1" t="s">
        <v>3281</v>
      </c>
      <c r="F10904" s="1">
        <v>540</v>
      </c>
      <c r="G10904" s="1">
        <v>4.75</v>
      </c>
      <c r="H10904" s="1">
        <v>5.59</v>
      </c>
      <c r="I10904" s="2">
        <f t="shared" si="170"/>
        <v>3018.6</v>
      </c>
    </row>
    <row r="10905" spans="1:9" x14ac:dyDescent="0.2">
      <c r="A10905" s="6">
        <v>2014</v>
      </c>
      <c r="B10905" s="1" t="s">
        <v>13</v>
      </c>
      <c r="C10905" s="1" t="s">
        <v>1578</v>
      </c>
      <c r="D10905" s="1" t="s">
        <v>3264</v>
      </c>
      <c r="E10905" s="1" t="s">
        <v>3282</v>
      </c>
      <c r="F10905" s="1">
        <v>468</v>
      </c>
      <c r="G10905" s="1">
        <v>4.87</v>
      </c>
      <c r="H10905" s="1">
        <v>5.65</v>
      </c>
      <c r="I10905" s="2">
        <f t="shared" si="170"/>
        <v>2644.2000000000003</v>
      </c>
    </row>
    <row r="10906" spans="1:9" x14ac:dyDescent="0.2">
      <c r="A10906" s="6">
        <v>2014</v>
      </c>
      <c r="B10906" s="1" t="s">
        <v>13</v>
      </c>
      <c r="C10906" s="1" t="s">
        <v>1578</v>
      </c>
      <c r="D10906" s="1" t="s">
        <v>3264</v>
      </c>
      <c r="E10906" s="1" t="s">
        <v>3283</v>
      </c>
      <c r="F10906" s="1">
        <v>468</v>
      </c>
      <c r="G10906" s="1">
        <v>3.11</v>
      </c>
      <c r="H10906" s="1">
        <v>5.23</v>
      </c>
      <c r="I10906" s="2">
        <f t="shared" si="170"/>
        <v>2447.6400000000003</v>
      </c>
    </row>
    <row r="10907" spans="1:9" x14ac:dyDescent="0.2">
      <c r="A10907" s="6">
        <v>2014</v>
      </c>
      <c r="B10907" s="1" t="s">
        <v>13</v>
      </c>
      <c r="C10907" s="1" t="s">
        <v>1578</v>
      </c>
      <c r="D10907" s="1" t="s">
        <v>3264</v>
      </c>
      <c r="E10907" s="1" t="s">
        <v>3284</v>
      </c>
      <c r="F10907" s="1">
        <v>396</v>
      </c>
      <c r="G10907" s="1">
        <v>4.01</v>
      </c>
      <c r="H10907" s="1">
        <v>5.56</v>
      </c>
      <c r="I10907" s="2">
        <f t="shared" si="170"/>
        <v>2201.7599999999998</v>
      </c>
    </row>
    <row r="10908" spans="1:9" x14ac:dyDescent="0.2">
      <c r="A10908" s="6">
        <v>2014</v>
      </c>
      <c r="B10908" s="1" t="s">
        <v>2420</v>
      </c>
      <c r="C10908" s="1" t="s">
        <v>2482</v>
      </c>
      <c r="D10908" s="1" t="s">
        <v>3285</v>
      </c>
      <c r="E10908" s="1" t="s">
        <v>3286</v>
      </c>
      <c r="F10908" s="1">
        <v>600</v>
      </c>
      <c r="G10908" s="1">
        <v>2.23</v>
      </c>
      <c r="H10908" s="1">
        <v>3.33</v>
      </c>
      <c r="I10908" s="2">
        <f t="shared" si="170"/>
        <v>1998</v>
      </c>
    </row>
    <row r="10909" spans="1:9" x14ac:dyDescent="0.2">
      <c r="A10909" s="6">
        <v>2014</v>
      </c>
      <c r="B10909" s="1" t="s">
        <v>2420</v>
      </c>
      <c r="C10909" s="1" t="s">
        <v>2482</v>
      </c>
      <c r="D10909" s="1" t="s">
        <v>3285</v>
      </c>
      <c r="E10909" s="1" t="s">
        <v>3287</v>
      </c>
      <c r="F10909" s="1">
        <v>228</v>
      </c>
      <c r="G10909" s="1">
        <v>2.62</v>
      </c>
      <c r="H10909" s="1">
        <v>3.2</v>
      </c>
      <c r="I10909" s="2">
        <f t="shared" si="170"/>
        <v>729.6</v>
      </c>
    </row>
    <row r="10910" spans="1:9" x14ac:dyDescent="0.2">
      <c r="A10910" s="6">
        <v>2014</v>
      </c>
      <c r="B10910" s="1" t="s">
        <v>2420</v>
      </c>
      <c r="C10910" s="1" t="s">
        <v>2482</v>
      </c>
      <c r="D10910" s="1" t="s">
        <v>3285</v>
      </c>
      <c r="E10910" s="1" t="s">
        <v>3288</v>
      </c>
      <c r="F10910" s="1">
        <v>312</v>
      </c>
      <c r="G10910" s="1">
        <v>2.39</v>
      </c>
      <c r="H10910" s="1">
        <v>3.41</v>
      </c>
      <c r="I10910" s="2">
        <f t="shared" si="170"/>
        <v>1063.92</v>
      </c>
    </row>
    <row r="10911" spans="1:9" x14ac:dyDescent="0.2">
      <c r="A10911" s="6">
        <v>2014</v>
      </c>
      <c r="B10911" s="1" t="s">
        <v>2420</v>
      </c>
      <c r="C10911" s="1" t="s">
        <v>2482</v>
      </c>
      <c r="D10911" s="1" t="s">
        <v>3285</v>
      </c>
      <c r="E10911" s="1" t="s">
        <v>3289</v>
      </c>
      <c r="F10911" s="1">
        <v>480</v>
      </c>
      <c r="G10911" s="1">
        <v>2.46</v>
      </c>
      <c r="H10911" s="1">
        <v>3.06</v>
      </c>
      <c r="I10911" s="2">
        <f t="shared" si="170"/>
        <v>1468.8</v>
      </c>
    </row>
    <row r="10912" spans="1:9" x14ac:dyDescent="0.2">
      <c r="A10912" s="6">
        <v>2014</v>
      </c>
      <c r="B10912" s="1" t="s">
        <v>2420</v>
      </c>
      <c r="C10912" s="1" t="s">
        <v>2482</v>
      </c>
      <c r="D10912" s="1" t="s">
        <v>3285</v>
      </c>
      <c r="E10912" s="1" t="s">
        <v>3290</v>
      </c>
      <c r="F10912" s="1">
        <v>132</v>
      </c>
      <c r="G10912" s="1">
        <v>2.2599999999999998</v>
      </c>
      <c r="H10912" s="1">
        <v>3.39</v>
      </c>
      <c r="I10912" s="2">
        <f t="shared" si="170"/>
        <v>447.48</v>
      </c>
    </row>
    <row r="10913" spans="1:9" x14ac:dyDescent="0.2">
      <c r="A10913" s="6">
        <v>2014</v>
      </c>
      <c r="B10913" s="1" t="s">
        <v>2420</v>
      </c>
      <c r="C10913" s="1" t="s">
        <v>2482</v>
      </c>
      <c r="D10913" s="1" t="s">
        <v>3285</v>
      </c>
      <c r="E10913" s="1" t="s">
        <v>3291</v>
      </c>
      <c r="F10913" s="1">
        <v>516</v>
      </c>
      <c r="G10913" s="1">
        <v>2.23</v>
      </c>
      <c r="H10913" s="1">
        <v>3.51</v>
      </c>
      <c r="I10913" s="2">
        <f t="shared" si="170"/>
        <v>1811.1599999999999</v>
      </c>
    </row>
    <row r="10914" spans="1:9" x14ac:dyDescent="0.2">
      <c r="A10914" s="6">
        <v>2014</v>
      </c>
      <c r="B10914" s="1" t="s">
        <v>2420</v>
      </c>
      <c r="C10914" s="1" t="s">
        <v>2482</v>
      </c>
      <c r="D10914" s="1" t="s">
        <v>3285</v>
      </c>
      <c r="E10914" s="1" t="s">
        <v>3292</v>
      </c>
      <c r="F10914" s="1">
        <v>540</v>
      </c>
      <c r="G10914" s="1">
        <v>2.17</v>
      </c>
      <c r="H10914" s="1">
        <v>3.19</v>
      </c>
      <c r="I10914" s="2">
        <f t="shared" si="170"/>
        <v>1722.6</v>
      </c>
    </row>
    <row r="10915" spans="1:9" x14ac:dyDescent="0.2">
      <c r="A10915" s="6">
        <v>2014</v>
      </c>
      <c r="B10915" s="1" t="s">
        <v>2420</v>
      </c>
      <c r="C10915" s="1" t="s">
        <v>2482</v>
      </c>
      <c r="D10915" s="1" t="s">
        <v>3285</v>
      </c>
      <c r="E10915" s="1" t="s">
        <v>3293</v>
      </c>
      <c r="F10915" s="1">
        <v>360</v>
      </c>
      <c r="G10915" s="1">
        <v>2.67</v>
      </c>
      <c r="H10915" s="1">
        <v>3.17</v>
      </c>
      <c r="I10915" s="2">
        <f t="shared" si="170"/>
        <v>1141.2</v>
      </c>
    </row>
    <row r="10916" spans="1:9" x14ac:dyDescent="0.2">
      <c r="A10916" s="6">
        <v>2014</v>
      </c>
      <c r="B10916" s="1" t="s">
        <v>2420</v>
      </c>
      <c r="C10916" s="1" t="s">
        <v>2482</v>
      </c>
      <c r="D10916" s="1" t="s">
        <v>3285</v>
      </c>
      <c r="E10916" s="1" t="s">
        <v>3294</v>
      </c>
      <c r="F10916" s="1">
        <v>228</v>
      </c>
      <c r="G10916" s="1">
        <v>2.5</v>
      </c>
      <c r="H10916" s="1">
        <v>3.36</v>
      </c>
      <c r="I10916" s="2">
        <f t="shared" si="170"/>
        <v>766.07999999999993</v>
      </c>
    </row>
    <row r="10917" spans="1:9" x14ac:dyDescent="0.2">
      <c r="A10917" s="6">
        <v>2014</v>
      </c>
      <c r="B10917" s="1" t="s">
        <v>2420</v>
      </c>
      <c r="C10917" s="1" t="s">
        <v>2482</v>
      </c>
      <c r="D10917" s="1" t="s">
        <v>3285</v>
      </c>
      <c r="E10917" s="1" t="s">
        <v>3295</v>
      </c>
      <c r="F10917" s="1">
        <v>324</v>
      </c>
      <c r="G10917" s="1">
        <v>2.7</v>
      </c>
      <c r="H10917" s="1">
        <v>3.43</v>
      </c>
      <c r="I10917" s="2">
        <f t="shared" si="170"/>
        <v>1111.3200000000002</v>
      </c>
    </row>
    <row r="10918" spans="1:9" x14ac:dyDescent="0.2">
      <c r="A10918" s="6">
        <v>2014</v>
      </c>
      <c r="B10918" s="1" t="s">
        <v>2420</v>
      </c>
      <c r="C10918" s="1" t="s">
        <v>2482</v>
      </c>
      <c r="D10918" s="1" t="s">
        <v>3285</v>
      </c>
      <c r="E10918" s="1" t="s">
        <v>3296</v>
      </c>
      <c r="F10918" s="1">
        <v>132</v>
      </c>
      <c r="G10918" s="1">
        <v>2.7</v>
      </c>
      <c r="H10918" s="1">
        <v>3</v>
      </c>
      <c r="I10918" s="2">
        <f t="shared" si="170"/>
        <v>396</v>
      </c>
    </row>
    <row r="10919" spans="1:9" x14ac:dyDescent="0.2">
      <c r="A10919" s="6">
        <v>2014</v>
      </c>
      <c r="B10919" s="1" t="s">
        <v>2420</v>
      </c>
      <c r="C10919" s="1" t="s">
        <v>2482</v>
      </c>
      <c r="D10919" s="1" t="s">
        <v>3285</v>
      </c>
      <c r="E10919" s="1" t="s">
        <v>3297</v>
      </c>
      <c r="F10919" s="1">
        <v>288</v>
      </c>
      <c r="G10919" s="1">
        <v>2.58</v>
      </c>
      <c r="H10919" s="1">
        <v>3.49</v>
      </c>
      <c r="I10919" s="2">
        <f t="shared" si="170"/>
        <v>1005.1200000000001</v>
      </c>
    </row>
    <row r="10920" spans="1:9" x14ac:dyDescent="0.2">
      <c r="A10920" s="6">
        <v>2014</v>
      </c>
      <c r="B10920" s="1" t="s">
        <v>2420</v>
      </c>
      <c r="C10920" s="1" t="s">
        <v>2482</v>
      </c>
      <c r="D10920" s="1" t="s">
        <v>3285</v>
      </c>
      <c r="E10920" s="1" t="s">
        <v>3298</v>
      </c>
      <c r="F10920" s="1">
        <v>180</v>
      </c>
      <c r="G10920" s="1">
        <v>2.41</v>
      </c>
      <c r="H10920" s="1">
        <v>3.55</v>
      </c>
      <c r="I10920" s="2">
        <f t="shared" si="170"/>
        <v>639</v>
      </c>
    </row>
    <row r="10921" spans="1:9" x14ac:dyDescent="0.2">
      <c r="A10921" s="6">
        <v>2014</v>
      </c>
      <c r="B10921" s="1" t="s">
        <v>2420</v>
      </c>
      <c r="C10921" s="1" t="s">
        <v>2482</v>
      </c>
      <c r="D10921" s="1" t="s">
        <v>3285</v>
      </c>
      <c r="E10921" s="1" t="s">
        <v>3299</v>
      </c>
      <c r="F10921" s="1">
        <v>504</v>
      </c>
      <c r="G10921" s="1">
        <v>2.56</v>
      </c>
      <c r="H10921" s="1">
        <v>3.38</v>
      </c>
      <c r="I10921" s="2">
        <f t="shared" si="170"/>
        <v>1703.52</v>
      </c>
    </row>
    <row r="10922" spans="1:9" x14ac:dyDescent="0.2">
      <c r="A10922" s="6">
        <v>2014</v>
      </c>
      <c r="B10922" s="1" t="s">
        <v>2420</v>
      </c>
      <c r="C10922" s="1" t="s">
        <v>2482</v>
      </c>
      <c r="D10922" s="1" t="s">
        <v>3285</v>
      </c>
      <c r="E10922" s="1" t="s">
        <v>3300</v>
      </c>
      <c r="F10922" s="1">
        <v>456</v>
      </c>
      <c r="G10922" s="1">
        <v>2.04</v>
      </c>
      <c r="H10922" s="1">
        <v>3.42</v>
      </c>
      <c r="I10922" s="2">
        <f t="shared" si="170"/>
        <v>1559.52</v>
      </c>
    </row>
    <row r="10923" spans="1:9" x14ac:dyDescent="0.2">
      <c r="A10923" s="6">
        <v>2014</v>
      </c>
      <c r="B10923" s="1" t="s">
        <v>2420</v>
      </c>
      <c r="C10923" s="1" t="s">
        <v>2482</v>
      </c>
      <c r="D10923" s="1" t="s">
        <v>3285</v>
      </c>
      <c r="E10923" s="1" t="s">
        <v>3301</v>
      </c>
      <c r="F10923" s="1">
        <v>252</v>
      </c>
      <c r="G10923" s="1">
        <v>2.37</v>
      </c>
      <c r="H10923" s="1">
        <v>3.74</v>
      </c>
      <c r="I10923" s="2">
        <f t="shared" si="170"/>
        <v>942.48</v>
      </c>
    </row>
    <row r="10924" spans="1:9" x14ac:dyDescent="0.2">
      <c r="A10924" s="6">
        <v>2014</v>
      </c>
      <c r="B10924" s="1" t="s">
        <v>2420</v>
      </c>
      <c r="C10924" s="1" t="s">
        <v>2482</v>
      </c>
      <c r="D10924" s="1" t="s">
        <v>3285</v>
      </c>
      <c r="E10924" s="1" t="s">
        <v>3302</v>
      </c>
      <c r="F10924" s="1">
        <v>288</v>
      </c>
      <c r="G10924" s="1">
        <v>2.66</v>
      </c>
      <c r="H10924" s="1">
        <v>3.51</v>
      </c>
      <c r="I10924" s="2">
        <f t="shared" si="170"/>
        <v>1010.8799999999999</v>
      </c>
    </row>
    <row r="10925" spans="1:9" x14ac:dyDescent="0.2">
      <c r="A10925" s="6">
        <v>2014</v>
      </c>
      <c r="B10925" s="1" t="s">
        <v>2420</v>
      </c>
      <c r="C10925" s="1" t="s">
        <v>2482</v>
      </c>
      <c r="D10925" s="1" t="s">
        <v>3285</v>
      </c>
      <c r="E10925" s="1" t="s">
        <v>3303</v>
      </c>
      <c r="F10925" s="1">
        <v>276</v>
      </c>
      <c r="G10925" s="1">
        <v>2.66</v>
      </c>
      <c r="H10925" s="1">
        <v>3.56</v>
      </c>
      <c r="I10925" s="2">
        <f t="shared" si="170"/>
        <v>982.56000000000006</v>
      </c>
    </row>
    <row r="10926" spans="1:9" x14ac:dyDescent="0.2">
      <c r="A10926" s="6">
        <v>2014</v>
      </c>
      <c r="B10926" s="1" t="s">
        <v>2420</v>
      </c>
      <c r="C10926" s="1" t="s">
        <v>2482</v>
      </c>
      <c r="D10926" s="1" t="s">
        <v>3285</v>
      </c>
      <c r="E10926" s="1" t="s">
        <v>3304</v>
      </c>
      <c r="F10926" s="1">
        <v>312</v>
      </c>
      <c r="G10926" s="1">
        <v>2.14</v>
      </c>
      <c r="H10926" s="1">
        <v>3.63</v>
      </c>
      <c r="I10926" s="2">
        <f t="shared" si="170"/>
        <v>1132.56</v>
      </c>
    </row>
    <row r="10927" spans="1:9" x14ac:dyDescent="0.2">
      <c r="A10927" s="6">
        <v>2014</v>
      </c>
      <c r="B10927" s="1" t="s">
        <v>2420</v>
      </c>
      <c r="C10927" s="1" t="s">
        <v>2482</v>
      </c>
      <c r="D10927" s="1" t="s">
        <v>3285</v>
      </c>
      <c r="E10927" s="1" t="s">
        <v>3305</v>
      </c>
      <c r="F10927" s="1">
        <v>408</v>
      </c>
      <c r="G10927" s="1">
        <v>2.19</v>
      </c>
      <c r="H10927" s="1">
        <v>3.19</v>
      </c>
      <c r="I10927" s="2">
        <f t="shared" si="170"/>
        <v>1301.52</v>
      </c>
    </row>
    <row r="10928" spans="1:9" x14ac:dyDescent="0.2">
      <c r="A10928" s="6">
        <v>2014</v>
      </c>
      <c r="B10928" s="1" t="s">
        <v>2420</v>
      </c>
      <c r="C10928" s="1" t="s">
        <v>2482</v>
      </c>
      <c r="D10928" s="1" t="s">
        <v>3285</v>
      </c>
      <c r="E10928" s="1" t="s">
        <v>3306</v>
      </c>
      <c r="F10928" s="1">
        <v>348</v>
      </c>
      <c r="G10928" s="1">
        <v>2.4500000000000002</v>
      </c>
      <c r="H10928" s="1">
        <v>3.28</v>
      </c>
      <c r="I10928" s="2">
        <f t="shared" si="170"/>
        <v>1141.4399999999998</v>
      </c>
    </row>
    <row r="10929" spans="1:9" x14ac:dyDescent="0.2">
      <c r="A10929" s="6">
        <v>2014</v>
      </c>
      <c r="B10929" s="1" t="s">
        <v>2420</v>
      </c>
      <c r="C10929" s="1" t="s">
        <v>2482</v>
      </c>
      <c r="D10929" s="1" t="s">
        <v>3285</v>
      </c>
      <c r="E10929" s="1" t="s">
        <v>3307</v>
      </c>
      <c r="F10929" s="1">
        <v>588</v>
      </c>
      <c r="G10929" s="1">
        <v>2.27</v>
      </c>
      <c r="H10929" s="1">
        <v>3.79</v>
      </c>
      <c r="I10929" s="2">
        <f t="shared" si="170"/>
        <v>2228.52</v>
      </c>
    </row>
    <row r="10930" spans="1:9" x14ac:dyDescent="0.2">
      <c r="A10930" s="6">
        <v>2014</v>
      </c>
      <c r="B10930" s="1" t="s">
        <v>2420</v>
      </c>
      <c r="C10930" s="1" t="s">
        <v>2482</v>
      </c>
      <c r="D10930" s="1" t="s">
        <v>3285</v>
      </c>
      <c r="E10930" s="1" t="s">
        <v>3308</v>
      </c>
      <c r="F10930" s="1">
        <v>456</v>
      </c>
      <c r="G10930" s="1">
        <v>2.46</v>
      </c>
      <c r="H10930" s="1">
        <v>3.7</v>
      </c>
      <c r="I10930" s="2">
        <f t="shared" si="170"/>
        <v>1687.2</v>
      </c>
    </row>
    <row r="10931" spans="1:9" x14ac:dyDescent="0.2">
      <c r="A10931" s="6">
        <v>2014</v>
      </c>
      <c r="B10931" s="1" t="s">
        <v>2420</v>
      </c>
      <c r="C10931" s="1" t="s">
        <v>2516</v>
      </c>
      <c r="D10931" s="1" t="s">
        <v>3309</v>
      </c>
      <c r="E10931" s="1" t="s">
        <v>3310</v>
      </c>
      <c r="F10931" s="1">
        <v>1428</v>
      </c>
      <c r="G10931" s="1">
        <v>0.75</v>
      </c>
      <c r="H10931" s="1">
        <v>0.98</v>
      </c>
      <c r="I10931" s="2">
        <f t="shared" si="170"/>
        <v>1399.44</v>
      </c>
    </row>
    <row r="10932" spans="1:9" x14ac:dyDescent="0.2">
      <c r="A10932" s="6">
        <v>2014</v>
      </c>
      <c r="B10932" s="1" t="s">
        <v>2420</v>
      </c>
      <c r="C10932" s="1" t="s">
        <v>2516</v>
      </c>
      <c r="D10932" s="1" t="s">
        <v>3309</v>
      </c>
      <c r="E10932" s="1" t="s">
        <v>3311</v>
      </c>
      <c r="F10932" s="1">
        <v>1560</v>
      </c>
      <c r="G10932" s="1">
        <v>0.7</v>
      </c>
      <c r="H10932" s="1">
        <v>0.94</v>
      </c>
      <c r="I10932" s="2">
        <f t="shared" si="170"/>
        <v>1466.3999999999999</v>
      </c>
    </row>
    <row r="10933" spans="1:9" x14ac:dyDescent="0.2">
      <c r="A10933" s="6">
        <v>2014</v>
      </c>
      <c r="B10933" s="1" t="s">
        <v>2420</v>
      </c>
      <c r="C10933" s="1" t="s">
        <v>2516</v>
      </c>
      <c r="D10933" s="1" t="s">
        <v>3309</v>
      </c>
      <c r="E10933" s="1" t="s">
        <v>3312</v>
      </c>
      <c r="F10933" s="1">
        <v>2124</v>
      </c>
      <c r="G10933" s="1">
        <v>0.9</v>
      </c>
      <c r="H10933" s="1">
        <v>0.94</v>
      </c>
      <c r="I10933" s="2">
        <f t="shared" si="170"/>
        <v>1996.56</v>
      </c>
    </row>
    <row r="10934" spans="1:9" x14ac:dyDescent="0.2">
      <c r="A10934" s="6">
        <v>2014</v>
      </c>
      <c r="B10934" s="1" t="s">
        <v>2420</v>
      </c>
      <c r="C10934" s="1" t="s">
        <v>2516</v>
      </c>
      <c r="D10934" s="1" t="s">
        <v>3309</v>
      </c>
      <c r="E10934" s="1" t="s">
        <v>3313</v>
      </c>
      <c r="F10934" s="1">
        <v>1464</v>
      </c>
      <c r="G10934" s="1">
        <v>0.73</v>
      </c>
      <c r="H10934" s="1">
        <v>0.98</v>
      </c>
      <c r="I10934" s="2">
        <f t="shared" si="170"/>
        <v>1434.72</v>
      </c>
    </row>
    <row r="10935" spans="1:9" x14ac:dyDescent="0.2">
      <c r="A10935" s="6">
        <v>2014</v>
      </c>
      <c r="B10935" s="1" t="s">
        <v>2420</v>
      </c>
      <c r="C10935" s="1" t="s">
        <v>2516</v>
      </c>
      <c r="D10935" s="1" t="s">
        <v>3314</v>
      </c>
      <c r="E10935" s="1" t="s">
        <v>3315</v>
      </c>
      <c r="F10935" s="1">
        <v>1452</v>
      </c>
      <c r="G10935" s="1">
        <v>0.77</v>
      </c>
      <c r="H10935" s="1">
        <v>0.95</v>
      </c>
      <c r="I10935" s="2">
        <f t="shared" si="170"/>
        <v>1379.3999999999999</v>
      </c>
    </row>
    <row r="10936" spans="1:9" x14ac:dyDescent="0.2">
      <c r="A10936" s="6">
        <v>2014</v>
      </c>
      <c r="B10936" s="1" t="s">
        <v>2420</v>
      </c>
      <c r="C10936" s="1" t="s">
        <v>2516</v>
      </c>
      <c r="D10936" s="1" t="s">
        <v>3314</v>
      </c>
      <c r="E10936" s="1" t="s">
        <v>3316</v>
      </c>
      <c r="F10936" s="1">
        <v>2184</v>
      </c>
      <c r="G10936" s="1">
        <v>0.73</v>
      </c>
      <c r="H10936" s="1">
        <v>0.92</v>
      </c>
      <c r="I10936" s="2">
        <f t="shared" si="170"/>
        <v>2009.2800000000002</v>
      </c>
    </row>
    <row r="10937" spans="1:9" x14ac:dyDescent="0.2">
      <c r="A10937" s="6">
        <v>2014</v>
      </c>
      <c r="B10937" s="1" t="s">
        <v>2420</v>
      </c>
      <c r="C10937" s="1" t="s">
        <v>2516</v>
      </c>
      <c r="D10937" s="1" t="s">
        <v>3314</v>
      </c>
      <c r="E10937" s="1" t="s">
        <v>3317</v>
      </c>
      <c r="F10937" s="1">
        <v>1728</v>
      </c>
      <c r="G10937" s="1">
        <v>0.88</v>
      </c>
      <c r="H10937" s="1">
        <v>0.92</v>
      </c>
      <c r="I10937" s="2">
        <f t="shared" si="170"/>
        <v>1589.76</v>
      </c>
    </row>
    <row r="10938" spans="1:9" x14ac:dyDescent="0.2">
      <c r="A10938" s="6">
        <v>2014</v>
      </c>
      <c r="B10938" s="1" t="s">
        <v>2420</v>
      </c>
      <c r="C10938" s="1" t="s">
        <v>2516</v>
      </c>
      <c r="D10938" s="1" t="s">
        <v>3314</v>
      </c>
      <c r="E10938" s="1" t="s">
        <v>3318</v>
      </c>
      <c r="F10938" s="1">
        <v>1344</v>
      </c>
      <c r="G10938" s="1">
        <v>0.87</v>
      </c>
      <c r="H10938" s="1">
        <v>1</v>
      </c>
      <c r="I10938" s="2">
        <f t="shared" si="170"/>
        <v>1344</v>
      </c>
    </row>
    <row r="10939" spans="1:9" x14ac:dyDescent="0.2">
      <c r="A10939" s="6">
        <v>2014</v>
      </c>
      <c r="B10939" s="1" t="s">
        <v>2420</v>
      </c>
      <c r="C10939" s="1" t="s">
        <v>2516</v>
      </c>
      <c r="D10939" s="1" t="s">
        <v>3314</v>
      </c>
      <c r="E10939" s="1" t="s">
        <v>3319</v>
      </c>
      <c r="F10939" s="1">
        <v>1848</v>
      </c>
      <c r="G10939" s="1">
        <v>0.76</v>
      </c>
      <c r="H10939" s="1">
        <v>0.91</v>
      </c>
      <c r="I10939" s="2">
        <f t="shared" si="170"/>
        <v>1681.68</v>
      </c>
    </row>
    <row r="10940" spans="1:9" x14ac:dyDescent="0.2">
      <c r="A10940" s="6">
        <v>2014</v>
      </c>
      <c r="B10940" s="1" t="s">
        <v>2420</v>
      </c>
      <c r="C10940" s="1" t="s">
        <v>2516</v>
      </c>
      <c r="D10940" s="1" t="s">
        <v>3314</v>
      </c>
      <c r="E10940" s="1" t="s">
        <v>3320</v>
      </c>
      <c r="F10940" s="1">
        <v>2184</v>
      </c>
      <c r="G10940" s="1">
        <v>0.74</v>
      </c>
      <c r="H10940" s="1">
        <v>0.9</v>
      </c>
      <c r="I10940" s="2">
        <f t="shared" si="170"/>
        <v>1965.6000000000001</v>
      </c>
    </row>
    <row r="10941" spans="1:9" x14ac:dyDescent="0.2">
      <c r="A10941" s="6">
        <v>2014</v>
      </c>
      <c r="B10941" s="1" t="s">
        <v>2420</v>
      </c>
      <c r="C10941" s="1" t="s">
        <v>2516</v>
      </c>
      <c r="D10941" s="1" t="s">
        <v>3314</v>
      </c>
      <c r="E10941" s="1" t="s">
        <v>3321</v>
      </c>
      <c r="F10941" s="1">
        <v>2052</v>
      </c>
      <c r="G10941" s="1">
        <v>0.84</v>
      </c>
      <c r="H10941" s="1">
        <v>1</v>
      </c>
      <c r="I10941" s="2">
        <f t="shared" si="170"/>
        <v>2052</v>
      </c>
    </row>
    <row r="10942" spans="1:9" x14ac:dyDescent="0.2">
      <c r="A10942" s="6">
        <v>2014</v>
      </c>
      <c r="B10942" s="1" t="s">
        <v>2420</v>
      </c>
      <c r="C10942" s="1" t="s">
        <v>2516</v>
      </c>
      <c r="D10942" s="1" t="s">
        <v>3314</v>
      </c>
      <c r="E10942" s="1" t="s">
        <v>3322</v>
      </c>
      <c r="F10942" s="1">
        <v>1332</v>
      </c>
      <c r="G10942" s="1">
        <v>0.8</v>
      </c>
      <c r="H10942" s="1">
        <v>0.99</v>
      </c>
      <c r="I10942" s="2">
        <f t="shared" si="170"/>
        <v>1318.68</v>
      </c>
    </row>
    <row r="10943" spans="1:9" x14ac:dyDescent="0.2">
      <c r="A10943" s="6">
        <v>2014</v>
      </c>
      <c r="B10943" s="1" t="s">
        <v>2420</v>
      </c>
      <c r="C10943" s="1" t="s">
        <v>2516</v>
      </c>
      <c r="D10943" s="1" t="s">
        <v>3314</v>
      </c>
      <c r="E10943" s="1" t="s">
        <v>3323</v>
      </c>
      <c r="F10943" s="1">
        <v>2100</v>
      </c>
      <c r="G10943" s="1">
        <v>0.73</v>
      </c>
      <c r="H10943" s="1">
        <v>0.99</v>
      </c>
      <c r="I10943" s="2">
        <f t="shared" si="170"/>
        <v>2079</v>
      </c>
    </row>
    <row r="10944" spans="1:9" x14ac:dyDescent="0.2">
      <c r="A10944" s="6">
        <v>2014</v>
      </c>
      <c r="B10944" s="1" t="s">
        <v>2420</v>
      </c>
      <c r="C10944" s="1" t="s">
        <v>2516</v>
      </c>
      <c r="D10944" s="1" t="s">
        <v>3314</v>
      </c>
      <c r="E10944" s="1" t="s">
        <v>3324</v>
      </c>
      <c r="F10944" s="1">
        <v>1260</v>
      </c>
      <c r="G10944" s="1">
        <v>0.87</v>
      </c>
      <c r="H10944" s="1">
        <v>0.91</v>
      </c>
      <c r="I10944" s="2">
        <f t="shared" si="170"/>
        <v>1146.6000000000001</v>
      </c>
    </row>
    <row r="10945" spans="1:9" x14ac:dyDescent="0.2">
      <c r="A10945" s="6">
        <v>2014</v>
      </c>
      <c r="B10945" s="1" t="s">
        <v>2420</v>
      </c>
      <c r="C10945" s="1" t="s">
        <v>2516</v>
      </c>
      <c r="D10945" s="1" t="s">
        <v>3314</v>
      </c>
      <c r="E10945" s="1" t="s">
        <v>3325</v>
      </c>
      <c r="F10945" s="1">
        <v>1272</v>
      </c>
      <c r="G10945" s="1">
        <v>0.78</v>
      </c>
      <c r="H10945" s="1">
        <v>0.98</v>
      </c>
      <c r="I10945" s="2">
        <f t="shared" si="170"/>
        <v>1246.56</v>
      </c>
    </row>
    <row r="10946" spans="1:9" x14ac:dyDescent="0.2">
      <c r="A10946" s="6">
        <v>2014</v>
      </c>
      <c r="B10946" s="1" t="s">
        <v>2420</v>
      </c>
      <c r="C10946" s="1" t="s">
        <v>2516</v>
      </c>
      <c r="D10946" s="1" t="s">
        <v>3314</v>
      </c>
      <c r="E10946" s="1" t="s">
        <v>3326</v>
      </c>
      <c r="F10946" s="1">
        <v>1944</v>
      </c>
      <c r="G10946" s="1">
        <v>0.88</v>
      </c>
      <c r="H10946" s="1">
        <v>0.97</v>
      </c>
      <c r="I10946" s="2">
        <f t="shared" si="170"/>
        <v>1885.6799999999998</v>
      </c>
    </row>
    <row r="10947" spans="1:9" x14ac:dyDescent="0.2">
      <c r="A10947" s="6">
        <v>2014</v>
      </c>
      <c r="B10947" s="1" t="s">
        <v>2420</v>
      </c>
      <c r="C10947" s="1" t="s">
        <v>2516</v>
      </c>
      <c r="D10947" s="1" t="s">
        <v>3314</v>
      </c>
      <c r="E10947" s="1" t="s">
        <v>3327</v>
      </c>
      <c r="F10947" s="1">
        <v>1332</v>
      </c>
      <c r="G10947" s="1">
        <v>0.72</v>
      </c>
      <c r="H10947" s="1">
        <v>0.92</v>
      </c>
      <c r="I10947" s="2">
        <f t="shared" si="170"/>
        <v>1225.44</v>
      </c>
    </row>
    <row r="10948" spans="1:9" x14ac:dyDescent="0.2">
      <c r="A10948" s="6">
        <v>2014</v>
      </c>
      <c r="B10948" s="1" t="s">
        <v>2420</v>
      </c>
      <c r="C10948" s="1" t="s">
        <v>2516</v>
      </c>
      <c r="D10948" s="1" t="s">
        <v>3314</v>
      </c>
      <c r="E10948" s="1" t="s">
        <v>3328</v>
      </c>
      <c r="F10948" s="1">
        <v>1524</v>
      </c>
      <c r="G10948" s="1">
        <v>0.71</v>
      </c>
      <c r="H10948" s="1">
        <v>0.98</v>
      </c>
      <c r="I10948" s="2">
        <f t="shared" si="170"/>
        <v>1493.52</v>
      </c>
    </row>
    <row r="10949" spans="1:9" x14ac:dyDescent="0.2">
      <c r="A10949" s="6">
        <v>2014</v>
      </c>
      <c r="B10949" s="1" t="s">
        <v>2420</v>
      </c>
      <c r="C10949" s="1" t="s">
        <v>2516</v>
      </c>
      <c r="D10949" s="1" t="s">
        <v>3314</v>
      </c>
      <c r="E10949" s="1" t="s">
        <v>3329</v>
      </c>
      <c r="F10949" s="1">
        <v>1500</v>
      </c>
      <c r="G10949" s="1">
        <v>0.71</v>
      </c>
      <c r="H10949" s="1">
        <v>0.93</v>
      </c>
      <c r="I10949" s="2">
        <f t="shared" si="170"/>
        <v>1395</v>
      </c>
    </row>
    <row r="10950" spans="1:9" x14ac:dyDescent="0.2">
      <c r="A10950" s="6">
        <v>2014</v>
      </c>
      <c r="B10950" s="1" t="s">
        <v>2420</v>
      </c>
      <c r="C10950" s="1" t="s">
        <v>2516</v>
      </c>
      <c r="D10950" s="1" t="s">
        <v>3314</v>
      </c>
      <c r="E10950" s="1" t="s">
        <v>3330</v>
      </c>
      <c r="F10950" s="1">
        <v>1740</v>
      </c>
      <c r="G10950" s="1">
        <v>0.79</v>
      </c>
      <c r="H10950" s="1">
        <v>0.99</v>
      </c>
      <c r="I10950" s="2">
        <f t="shared" si="170"/>
        <v>1722.6</v>
      </c>
    </row>
    <row r="10951" spans="1:9" x14ac:dyDescent="0.2">
      <c r="A10951" s="6">
        <v>2014</v>
      </c>
      <c r="B10951" s="1" t="s">
        <v>2420</v>
      </c>
      <c r="C10951" s="1" t="s">
        <v>2516</v>
      </c>
      <c r="D10951" s="1" t="s">
        <v>3314</v>
      </c>
      <c r="E10951" s="1" t="s">
        <v>3331</v>
      </c>
      <c r="F10951" s="1">
        <v>1344</v>
      </c>
      <c r="G10951" s="1">
        <v>0.87</v>
      </c>
      <c r="H10951" s="1">
        <v>0.98</v>
      </c>
      <c r="I10951" s="2">
        <f t="shared" si="170"/>
        <v>1317.12</v>
      </c>
    </row>
    <row r="10952" spans="1:9" x14ac:dyDescent="0.2">
      <c r="A10952" s="6">
        <v>2014</v>
      </c>
      <c r="B10952" s="1" t="s">
        <v>2420</v>
      </c>
      <c r="C10952" s="1" t="s">
        <v>2516</v>
      </c>
      <c r="D10952" s="1" t="s">
        <v>3314</v>
      </c>
      <c r="E10952" s="1" t="s">
        <v>3332</v>
      </c>
      <c r="F10952" s="1">
        <v>2400</v>
      </c>
      <c r="G10952" s="1">
        <v>0.89</v>
      </c>
      <c r="H10952" s="1">
        <v>0.93</v>
      </c>
      <c r="I10952" s="2">
        <f t="shared" si="170"/>
        <v>2232</v>
      </c>
    </row>
    <row r="10953" spans="1:9" x14ac:dyDescent="0.2">
      <c r="A10953" s="6">
        <v>2014</v>
      </c>
      <c r="B10953" s="1" t="s">
        <v>2420</v>
      </c>
      <c r="C10953" s="1" t="s">
        <v>2421</v>
      </c>
      <c r="D10953" s="1" t="s">
        <v>3333</v>
      </c>
      <c r="E10953" s="1" t="s">
        <v>3334</v>
      </c>
      <c r="F10953" s="1">
        <v>132</v>
      </c>
      <c r="G10953" s="7">
        <v>2.64</v>
      </c>
      <c r="H10953" s="7">
        <v>2.9733333333333332</v>
      </c>
      <c r="I10953" s="2">
        <f t="shared" si="170"/>
        <v>392.47999999999996</v>
      </c>
    </row>
    <row r="10954" spans="1:9" x14ac:dyDescent="0.2">
      <c r="A10954" s="6">
        <v>2014</v>
      </c>
      <c r="B10954" s="1" t="s">
        <v>2420</v>
      </c>
      <c r="C10954" s="1" t="s">
        <v>2421</v>
      </c>
      <c r="D10954" s="1" t="s">
        <v>3333</v>
      </c>
      <c r="E10954" s="1" t="s">
        <v>3335</v>
      </c>
      <c r="F10954" s="1">
        <v>144</v>
      </c>
      <c r="G10954" s="7">
        <v>2.48</v>
      </c>
      <c r="H10954" s="7">
        <v>2.9866666666666668</v>
      </c>
      <c r="I10954" s="2">
        <f t="shared" si="170"/>
        <v>430.08000000000004</v>
      </c>
    </row>
    <row r="10955" spans="1:9" x14ac:dyDescent="0.2">
      <c r="A10955" s="6">
        <v>2014</v>
      </c>
      <c r="B10955" s="1" t="s">
        <v>2420</v>
      </c>
      <c r="C10955" s="1" t="s">
        <v>2421</v>
      </c>
      <c r="D10955" s="1" t="s">
        <v>3333</v>
      </c>
      <c r="E10955" s="1" t="s">
        <v>3336</v>
      </c>
      <c r="F10955" s="1">
        <v>132</v>
      </c>
      <c r="G10955" s="7">
        <v>2.7866666666666666</v>
      </c>
      <c r="H10955" s="7">
        <v>2.9733333333333332</v>
      </c>
      <c r="I10955" s="2">
        <f t="shared" si="170"/>
        <v>392.47999999999996</v>
      </c>
    </row>
    <row r="10956" spans="1:9" x14ac:dyDescent="0.2">
      <c r="A10956" s="6">
        <v>2014</v>
      </c>
      <c r="B10956" s="1" t="s">
        <v>2420</v>
      </c>
      <c r="C10956" s="1" t="s">
        <v>2421</v>
      </c>
      <c r="D10956" s="1" t="s">
        <v>3333</v>
      </c>
      <c r="E10956" s="1" t="s">
        <v>3337</v>
      </c>
      <c r="F10956" s="1">
        <v>132</v>
      </c>
      <c r="G10956" s="7">
        <v>2.44</v>
      </c>
      <c r="H10956" s="7">
        <v>2.9933333333333332</v>
      </c>
      <c r="I10956" s="2">
        <f t="shared" si="170"/>
        <v>395.12</v>
      </c>
    </row>
    <row r="10957" spans="1:9" x14ac:dyDescent="0.2">
      <c r="A10957" s="6">
        <v>2014</v>
      </c>
      <c r="B10957" s="1" t="s">
        <v>2420</v>
      </c>
      <c r="C10957" s="1" t="s">
        <v>2421</v>
      </c>
      <c r="D10957" s="1" t="s">
        <v>3333</v>
      </c>
      <c r="E10957" s="1" t="s">
        <v>3338</v>
      </c>
      <c r="F10957" s="1">
        <v>144</v>
      </c>
      <c r="G10957" s="7">
        <v>2.4333333333333331</v>
      </c>
      <c r="H10957" s="7">
        <v>2.98</v>
      </c>
      <c r="I10957" s="2">
        <f t="shared" si="170"/>
        <v>429.12</v>
      </c>
    </row>
    <row r="10958" spans="1:9" x14ac:dyDescent="0.2">
      <c r="A10958" s="6">
        <v>2014</v>
      </c>
      <c r="B10958" s="1" t="s">
        <v>2420</v>
      </c>
      <c r="C10958" s="1" t="s">
        <v>2421</v>
      </c>
      <c r="D10958" s="1" t="s">
        <v>3333</v>
      </c>
      <c r="E10958" s="1" t="s">
        <v>3339</v>
      </c>
      <c r="F10958" s="1">
        <v>168</v>
      </c>
      <c r="G10958" s="7">
        <v>2.4933333333333332</v>
      </c>
      <c r="H10958" s="7">
        <v>2.9733333333333332</v>
      </c>
      <c r="I10958" s="2">
        <f t="shared" si="170"/>
        <v>499.52</v>
      </c>
    </row>
    <row r="10959" spans="1:9" x14ac:dyDescent="0.2">
      <c r="A10959" s="6">
        <v>2014</v>
      </c>
      <c r="B10959" s="1" t="s">
        <v>2420</v>
      </c>
      <c r="C10959" s="1" t="s">
        <v>2421</v>
      </c>
      <c r="D10959" s="1" t="s">
        <v>3333</v>
      </c>
      <c r="E10959" s="1" t="s">
        <v>3340</v>
      </c>
      <c r="F10959" s="1">
        <v>144</v>
      </c>
      <c r="G10959" s="7">
        <v>2.5733333333333333</v>
      </c>
      <c r="H10959" s="7">
        <v>2.9333333333333331</v>
      </c>
      <c r="I10959" s="2">
        <f t="shared" ref="I10959:I11022" si="171">H10959 *F10959</f>
        <v>422.4</v>
      </c>
    </row>
    <row r="10960" spans="1:9" x14ac:dyDescent="0.2">
      <c r="A10960" s="6">
        <v>2014</v>
      </c>
      <c r="B10960" s="1" t="s">
        <v>2420</v>
      </c>
      <c r="C10960" s="1" t="s">
        <v>2421</v>
      </c>
      <c r="D10960" s="1" t="s">
        <v>3333</v>
      </c>
      <c r="E10960" s="1" t="s">
        <v>3341</v>
      </c>
      <c r="F10960" s="1">
        <v>180</v>
      </c>
      <c r="G10960" s="7">
        <v>2.5733333333333333</v>
      </c>
      <c r="H10960" s="7">
        <v>2.9133333333333336</v>
      </c>
      <c r="I10960" s="2">
        <f t="shared" si="171"/>
        <v>524.40000000000009</v>
      </c>
    </row>
    <row r="10961" spans="1:9" x14ac:dyDescent="0.2">
      <c r="A10961" s="6">
        <v>2014</v>
      </c>
      <c r="B10961" s="1" t="s">
        <v>2420</v>
      </c>
      <c r="C10961" s="1" t="s">
        <v>2421</v>
      </c>
      <c r="D10961" s="1" t="s">
        <v>3333</v>
      </c>
      <c r="E10961" s="1" t="s">
        <v>3342</v>
      </c>
      <c r="F10961" s="1">
        <v>168</v>
      </c>
      <c r="G10961" s="7">
        <v>2.7933333333333334</v>
      </c>
      <c r="H10961" s="7">
        <v>2.9133333333333336</v>
      </c>
      <c r="I10961" s="2">
        <f t="shared" si="171"/>
        <v>489.44000000000005</v>
      </c>
    </row>
    <row r="10962" spans="1:9" x14ac:dyDescent="0.2">
      <c r="A10962" s="6">
        <v>2014</v>
      </c>
      <c r="B10962" s="1" t="s">
        <v>2420</v>
      </c>
      <c r="C10962" s="1" t="s">
        <v>2421</v>
      </c>
      <c r="D10962" s="1" t="s">
        <v>3333</v>
      </c>
      <c r="E10962" s="1" t="s">
        <v>3343</v>
      </c>
      <c r="F10962" s="1">
        <v>156</v>
      </c>
      <c r="G10962" s="7">
        <v>2.7133333333333334</v>
      </c>
      <c r="H10962" s="7">
        <v>2.98</v>
      </c>
      <c r="I10962" s="2">
        <f t="shared" si="171"/>
        <v>464.88</v>
      </c>
    </row>
    <row r="10963" spans="1:9" x14ac:dyDescent="0.2">
      <c r="A10963" s="6">
        <v>2014</v>
      </c>
      <c r="B10963" s="1" t="s">
        <v>2420</v>
      </c>
      <c r="C10963" s="1" t="s">
        <v>2421</v>
      </c>
      <c r="D10963" s="1" t="s">
        <v>3333</v>
      </c>
      <c r="E10963" s="1" t="s">
        <v>3344</v>
      </c>
      <c r="F10963" s="1">
        <v>180</v>
      </c>
      <c r="G10963" s="7">
        <v>2.4133333333333336</v>
      </c>
      <c r="H10963" s="7">
        <v>2.88</v>
      </c>
      <c r="I10963" s="2">
        <f t="shared" si="171"/>
        <v>518.4</v>
      </c>
    </row>
    <row r="10964" spans="1:9" x14ac:dyDescent="0.2">
      <c r="A10964" s="6">
        <v>2014</v>
      </c>
      <c r="B10964" s="1" t="s">
        <v>2420</v>
      </c>
      <c r="C10964" s="1" t="s">
        <v>2421</v>
      </c>
      <c r="D10964" s="1" t="s">
        <v>3333</v>
      </c>
      <c r="E10964" s="1" t="s">
        <v>3345</v>
      </c>
      <c r="F10964" s="1">
        <v>168</v>
      </c>
      <c r="G10964" s="7">
        <v>2.5266666666666668</v>
      </c>
      <c r="H10964" s="7">
        <v>2.9266666666666667</v>
      </c>
      <c r="I10964" s="2">
        <f t="shared" si="171"/>
        <v>491.68</v>
      </c>
    </row>
    <row r="10965" spans="1:9" x14ac:dyDescent="0.2">
      <c r="A10965" s="6">
        <v>2014</v>
      </c>
      <c r="B10965" s="1" t="s">
        <v>2420</v>
      </c>
      <c r="C10965" s="1" t="s">
        <v>2421</v>
      </c>
      <c r="D10965" s="1" t="s">
        <v>3333</v>
      </c>
      <c r="E10965" s="1" t="s">
        <v>3346</v>
      </c>
      <c r="F10965" s="1">
        <v>144</v>
      </c>
      <c r="G10965" s="7">
        <v>2.2733333333333334</v>
      </c>
      <c r="H10965" s="7">
        <v>2.94</v>
      </c>
      <c r="I10965" s="2">
        <f t="shared" si="171"/>
        <v>423.36</v>
      </c>
    </row>
    <row r="10966" spans="1:9" x14ac:dyDescent="0.2">
      <c r="A10966" s="6">
        <v>2014</v>
      </c>
      <c r="B10966" s="1" t="s">
        <v>2420</v>
      </c>
      <c r="C10966" s="1" t="s">
        <v>2421</v>
      </c>
      <c r="D10966" s="1" t="s">
        <v>3333</v>
      </c>
      <c r="E10966" s="1" t="s">
        <v>3347</v>
      </c>
      <c r="F10966" s="1">
        <v>132</v>
      </c>
      <c r="G10966" s="7">
        <v>2.2999999999999998</v>
      </c>
      <c r="H10966" s="7">
        <v>2.9733333333333332</v>
      </c>
      <c r="I10966" s="2">
        <f t="shared" si="171"/>
        <v>392.47999999999996</v>
      </c>
    </row>
    <row r="10967" spans="1:9" x14ac:dyDescent="0.2">
      <c r="A10967" s="6">
        <v>2014</v>
      </c>
      <c r="B10967" s="1" t="s">
        <v>2420</v>
      </c>
      <c r="C10967" s="1" t="s">
        <v>2421</v>
      </c>
      <c r="D10967" s="1" t="s">
        <v>3333</v>
      </c>
      <c r="E10967" s="1" t="s">
        <v>3348</v>
      </c>
      <c r="F10967" s="1">
        <v>168</v>
      </c>
      <c r="G10967" s="7">
        <v>2.2733333333333334</v>
      </c>
      <c r="H10967" s="7">
        <v>2.96</v>
      </c>
      <c r="I10967" s="2">
        <f t="shared" si="171"/>
        <v>497.28</v>
      </c>
    </row>
    <row r="10968" spans="1:9" x14ac:dyDescent="0.2">
      <c r="A10968" s="6">
        <v>2014</v>
      </c>
      <c r="B10968" s="1" t="s">
        <v>2420</v>
      </c>
      <c r="C10968" s="1" t="s">
        <v>2421</v>
      </c>
      <c r="D10968" s="1" t="s">
        <v>3333</v>
      </c>
      <c r="E10968" s="1" t="s">
        <v>3349</v>
      </c>
      <c r="F10968" s="1">
        <v>144</v>
      </c>
      <c r="G10968" s="7">
        <v>2.3666666666666667</v>
      </c>
      <c r="H10968" s="7">
        <v>2.98</v>
      </c>
      <c r="I10968" s="2">
        <f t="shared" si="171"/>
        <v>429.12</v>
      </c>
    </row>
    <row r="10969" spans="1:9" x14ac:dyDescent="0.2">
      <c r="A10969" s="6">
        <v>2014</v>
      </c>
      <c r="B10969" s="1" t="s">
        <v>2420</v>
      </c>
      <c r="C10969" s="1" t="s">
        <v>2421</v>
      </c>
      <c r="D10969" s="1" t="s">
        <v>3333</v>
      </c>
      <c r="E10969" s="1" t="s">
        <v>3350</v>
      </c>
      <c r="F10969" s="1">
        <v>144</v>
      </c>
      <c r="G10969" s="7">
        <v>2.48</v>
      </c>
      <c r="H10969" s="7">
        <v>2.88</v>
      </c>
      <c r="I10969" s="2">
        <f t="shared" si="171"/>
        <v>414.71999999999997</v>
      </c>
    </row>
    <row r="10970" spans="1:9" x14ac:dyDescent="0.2">
      <c r="A10970" s="6">
        <v>2014</v>
      </c>
      <c r="B10970" s="1" t="s">
        <v>2420</v>
      </c>
      <c r="C10970" s="1" t="s">
        <v>2421</v>
      </c>
      <c r="D10970" s="1" t="s">
        <v>3333</v>
      </c>
      <c r="E10970" s="1" t="s">
        <v>3351</v>
      </c>
      <c r="F10970" s="1">
        <v>144</v>
      </c>
      <c r="G10970" s="7">
        <v>2.2999999999999998</v>
      </c>
      <c r="H10970" s="7">
        <v>2.9333333333333331</v>
      </c>
      <c r="I10970" s="2">
        <f t="shared" si="171"/>
        <v>422.4</v>
      </c>
    </row>
    <row r="10971" spans="1:9" x14ac:dyDescent="0.2">
      <c r="A10971" s="6">
        <v>2014</v>
      </c>
      <c r="B10971" s="1" t="s">
        <v>2420</v>
      </c>
      <c r="C10971" s="1" t="s">
        <v>2421</v>
      </c>
      <c r="D10971" s="1" t="s">
        <v>3333</v>
      </c>
      <c r="E10971" s="1" t="s">
        <v>3352</v>
      </c>
      <c r="F10971" s="1">
        <v>168</v>
      </c>
      <c r="G10971" s="7">
        <v>2.6933333333333334</v>
      </c>
      <c r="H10971" s="7">
        <v>2.8666666666666667</v>
      </c>
      <c r="I10971" s="2">
        <f t="shared" si="171"/>
        <v>481.6</v>
      </c>
    </row>
    <row r="10972" spans="1:9" x14ac:dyDescent="0.2">
      <c r="A10972" s="6">
        <v>2014</v>
      </c>
      <c r="B10972" s="1" t="s">
        <v>2420</v>
      </c>
      <c r="C10972" s="1" t="s">
        <v>2421</v>
      </c>
      <c r="D10972" s="1" t="s">
        <v>3333</v>
      </c>
      <c r="E10972" s="1" t="s">
        <v>3353</v>
      </c>
      <c r="F10972" s="1">
        <v>156</v>
      </c>
      <c r="G10972" s="7">
        <v>2.64</v>
      </c>
      <c r="H10972" s="7">
        <v>2.9666666666666668</v>
      </c>
      <c r="I10972" s="2">
        <f t="shared" si="171"/>
        <v>462.8</v>
      </c>
    </row>
    <row r="10973" spans="1:9" x14ac:dyDescent="0.2">
      <c r="A10973" s="6">
        <v>2014</v>
      </c>
      <c r="B10973" s="1" t="s">
        <v>2420</v>
      </c>
      <c r="C10973" s="1" t="s">
        <v>2421</v>
      </c>
      <c r="D10973" s="1" t="s">
        <v>3333</v>
      </c>
      <c r="E10973" s="1" t="s">
        <v>3354</v>
      </c>
      <c r="F10973" s="1">
        <v>180</v>
      </c>
      <c r="G10973" s="7">
        <v>2.38</v>
      </c>
      <c r="H10973" s="7">
        <v>2.98</v>
      </c>
      <c r="I10973" s="2">
        <f t="shared" si="171"/>
        <v>536.4</v>
      </c>
    </row>
    <row r="10974" spans="1:9" x14ac:dyDescent="0.2">
      <c r="A10974" s="6">
        <v>2014</v>
      </c>
      <c r="B10974" s="1" t="s">
        <v>2420</v>
      </c>
      <c r="C10974" s="1" t="s">
        <v>2421</v>
      </c>
      <c r="D10974" s="1" t="s">
        <v>3333</v>
      </c>
      <c r="E10974" s="1" t="s">
        <v>3355</v>
      </c>
      <c r="F10974" s="1">
        <v>168</v>
      </c>
      <c r="G10974" s="7">
        <v>2.5133333333333332</v>
      </c>
      <c r="H10974" s="7">
        <v>2.8666666666666667</v>
      </c>
      <c r="I10974" s="2">
        <f t="shared" si="171"/>
        <v>481.6</v>
      </c>
    </row>
    <row r="10975" spans="1:9" x14ac:dyDescent="0.2">
      <c r="A10975" s="6">
        <v>2014</v>
      </c>
      <c r="B10975" s="1" t="s">
        <v>2420</v>
      </c>
      <c r="C10975" s="1" t="s">
        <v>2421</v>
      </c>
      <c r="D10975" s="1" t="s">
        <v>3333</v>
      </c>
      <c r="E10975" s="1" t="s">
        <v>3356</v>
      </c>
      <c r="F10975" s="1">
        <v>156</v>
      </c>
      <c r="G10975" s="7">
        <v>2.7266666666666666</v>
      </c>
      <c r="H10975" s="7">
        <v>2.9933333333333332</v>
      </c>
      <c r="I10975" s="2">
        <f t="shared" si="171"/>
        <v>466.96</v>
      </c>
    </row>
    <row r="10976" spans="1:9" x14ac:dyDescent="0.2">
      <c r="A10976" s="6">
        <v>2014</v>
      </c>
      <c r="B10976" s="1" t="s">
        <v>2420</v>
      </c>
      <c r="C10976" s="1" t="s">
        <v>2421</v>
      </c>
      <c r="D10976" s="1" t="s">
        <v>3333</v>
      </c>
      <c r="E10976" s="1" t="s">
        <v>3357</v>
      </c>
      <c r="F10976" s="1">
        <v>156</v>
      </c>
      <c r="G10976" s="7">
        <v>2.3466666666666667</v>
      </c>
      <c r="H10976" s="7">
        <v>2.9266666666666667</v>
      </c>
      <c r="I10976" s="2">
        <f t="shared" si="171"/>
        <v>456.56</v>
      </c>
    </row>
    <row r="10977" spans="1:9" x14ac:dyDescent="0.2">
      <c r="A10977" s="6">
        <v>2014</v>
      </c>
      <c r="B10977" s="1" t="s">
        <v>2420</v>
      </c>
      <c r="C10977" s="1" t="s">
        <v>2421</v>
      </c>
      <c r="D10977" s="1" t="s">
        <v>3333</v>
      </c>
      <c r="E10977" s="1" t="s">
        <v>3358</v>
      </c>
      <c r="F10977" s="1">
        <v>120</v>
      </c>
      <c r="G10977" s="7">
        <v>2.3266666666666667</v>
      </c>
      <c r="H10977" s="7">
        <v>2.9666666666666668</v>
      </c>
      <c r="I10977" s="2">
        <f t="shared" si="171"/>
        <v>356</v>
      </c>
    </row>
    <row r="10978" spans="1:9" x14ac:dyDescent="0.2">
      <c r="A10978" s="6">
        <v>2014</v>
      </c>
      <c r="B10978" s="1" t="s">
        <v>2420</v>
      </c>
      <c r="C10978" s="1" t="s">
        <v>2421</v>
      </c>
      <c r="D10978" s="1" t="s">
        <v>3333</v>
      </c>
      <c r="E10978" s="1" t="s">
        <v>3359</v>
      </c>
      <c r="F10978" s="1">
        <v>132</v>
      </c>
      <c r="G10978" s="7">
        <v>2.3199999999999998</v>
      </c>
      <c r="H10978" s="7">
        <v>2.9266666666666667</v>
      </c>
      <c r="I10978" s="2">
        <f t="shared" si="171"/>
        <v>386.32</v>
      </c>
    </row>
    <row r="10979" spans="1:9" x14ac:dyDescent="0.2">
      <c r="A10979" s="6">
        <v>2014</v>
      </c>
      <c r="B10979" s="1" t="s">
        <v>2420</v>
      </c>
      <c r="C10979" s="1" t="s">
        <v>2421</v>
      </c>
      <c r="D10979" s="1" t="s">
        <v>3333</v>
      </c>
      <c r="E10979" s="1" t="s">
        <v>3360</v>
      </c>
      <c r="F10979" s="1">
        <v>168</v>
      </c>
      <c r="G10979" s="7">
        <v>2.4866666666666668</v>
      </c>
      <c r="H10979" s="7">
        <v>2.9066666666666667</v>
      </c>
      <c r="I10979" s="2">
        <f t="shared" si="171"/>
        <v>488.32</v>
      </c>
    </row>
    <row r="10980" spans="1:9" x14ac:dyDescent="0.2">
      <c r="A10980" s="6">
        <v>2014</v>
      </c>
      <c r="B10980" s="1" t="s">
        <v>2420</v>
      </c>
      <c r="C10980" s="1" t="s">
        <v>2421</v>
      </c>
      <c r="D10980" s="1" t="s">
        <v>3333</v>
      </c>
      <c r="E10980" s="1" t="s">
        <v>3361</v>
      </c>
      <c r="F10980" s="1">
        <v>168</v>
      </c>
      <c r="G10980" s="7">
        <v>2.3333333333333335</v>
      </c>
      <c r="H10980" s="7">
        <v>2.9</v>
      </c>
      <c r="I10980" s="2">
        <f t="shared" si="171"/>
        <v>487.2</v>
      </c>
    </row>
    <row r="10981" spans="1:9" x14ac:dyDescent="0.2">
      <c r="A10981" s="6">
        <v>2014</v>
      </c>
      <c r="B10981" s="1" t="s">
        <v>2420</v>
      </c>
      <c r="C10981" s="1" t="s">
        <v>2421</v>
      </c>
      <c r="D10981" s="1" t="s">
        <v>3333</v>
      </c>
      <c r="E10981" s="1" t="s">
        <v>3362</v>
      </c>
      <c r="F10981" s="1">
        <v>156</v>
      </c>
      <c r="G10981" s="7">
        <v>2.5466666666666669</v>
      </c>
      <c r="H10981" s="7">
        <v>2.9666666666666668</v>
      </c>
      <c r="I10981" s="2">
        <f t="shared" si="171"/>
        <v>462.8</v>
      </c>
    </row>
    <row r="10982" spans="1:9" x14ac:dyDescent="0.2">
      <c r="A10982" s="6">
        <v>2014</v>
      </c>
      <c r="B10982" s="1" t="s">
        <v>2420</v>
      </c>
      <c r="C10982" s="1" t="s">
        <v>2421</v>
      </c>
      <c r="D10982" s="1" t="s">
        <v>3333</v>
      </c>
      <c r="E10982" s="1" t="s">
        <v>3363</v>
      </c>
      <c r="F10982" s="1">
        <v>168</v>
      </c>
      <c r="G10982" s="7">
        <v>2.5733333333333333</v>
      </c>
      <c r="H10982" s="7">
        <v>2.9666666666666668</v>
      </c>
      <c r="I10982" s="2">
        <f t="shared" si="171"/>
        <v>498.40000000000003</v>
      </c>
    </row>
    <row r="10983" spans="1:9" x14ac:dyDescent="0.2">
      <c r="A10983" s="6">
        <v>2014</v>
      </c>
      <c r="B10983" s="1" t="s">
        <v>2420</v>
      </c>
      <c r="C10983" s="1" t="s">
        <v>2421</v>
      </c>
      <c r="D10983" s="1" t="s">
        <v>3333</v>
      </c>
      <c r="E10983" s="1" t="s">
        <v>3364</v>
      </c>
      <c r="F10983" s="1">
        <v>168</v>
      </c>
      <c r="G10983" s="7">
        <v>2.5133333333333332</v>
      </c>
      <c r="H10983" s="7">
        <v>2.88</v>
      </c>
      <c r="I10983" s="2">
        <f t="shared" si="171"/>
        <v>483.84</v>
      </c>
    </row>
    <row r="10984" spans="1:9" x14ac:dyDescent="0.2">
      <c r="A10984" s="6">
        <v>2014</v>
      </c>
      <c r="B10984" s="1" t="s">
        <v>2420</v>
      </c>
      <c r="C10984" s="1" t="s">
        <v>2421</v>
      </c>
      <c r="D10984" s="1" t="s">
        <v>3333</v>
      </c>
      <c r="E10984" s="1" t="s">
        <v>3365</v>
      </c>
      <c r="F10984" s="1">
        <v>120</v>
      </c>
      <c r="G10984" s="7">
        <v>2.3266666666666667</v>
      </c>
      <c r="H10984" s="7">
        <v>2.8933333333333335</v>
      </c>
      <c r="I10984" s="2">
        <f t="shared" si="171"/>
        <v>347.20000000000005</v>
      </c>
    </row>
    <row r="10985" spans="1:9" x14ac:dyDescent="0.2">
      <c r="A10985" s="6">
        <v>2014</v>
      </c>
      <c r="B10985" s="1" t="s">
        <v>2420</v>
      </c>
      <c r="C10985" s="1" t="s">
        <v>2421</v>
      </c>
      <c r="D10985" s="1" t="s">
        <v>3333</v>
      </c>
      <c r="E10985" s="1" t="s">
        <v>3366</v>
      </c>
      <c r="F10985" s="1">
        <v>156</v>
      </c>
      <c r="G10985" s="7">
        <v>2.3466666666666667</v>
      </c>
      <c r="H10985" s="7">
        <v>2.9866666666666668</v>
      </c>
      <c r="I10985" s="2">
        <f t="shared" si="171"/>
        <v>465.92</v>
      </c>
    </row>
    <row r="10986" spans="1:9" x14ac:dyDescent="0.2">
      <c r="A10986" s="6">
        <v>2014</v>
      </c>
      <c r="B10986" s="1" t="s">
        <v>2420</v>
      </c>
      <c r="C10986" s="1" t="s">
        <v>2421</v>
      </c>
      <c r="D10986" s="1" t="s">
        <v>3333</v>
      </c>
      <c r="E10986" s="1" t="s">
        <v>3367</v>
      </c>
      <c r="F10986" s="1">
        <v>168</v>
      </c>
      <c r="G10986" s="7">
        <v>2.2866666666666666</v>
      </c>
      <c r="H10986" s="7">
        <v>3</v>
      </c>
      <c r="I10986" s="2">
        <f t="shared" si="171"/>
        <v>504</v>
      </c>
    </row>
    <row r="10987" spans="1:9" x14ac:dyDescent="0.2">
      <c r="A10987" s="6">
        <v>2014</v>
      </c>
      <c r="B10987" s="1" t="s">
        <v>2420</v>
      </c>
      <c r="C10987" s="1" t="s">
        <v>2421</v>
      </c>
      <c r="D10987" s="1" t="s">
        <v>3333</v>
      </c>
      <c r="E10987" s="1" t="s">
        <v>3368</v>
      </c>
      <c r="F10987" s="1">
        <v>120</v>
      </c>
      <c r="G10987" s="7">
        <v>2.3133333333333335</v>
      </c>
      <c r="H10987" s="7">
        <v>2.9066666666666667</v>
      </c>
      <c r="I10987" s="2">
        <f t="shared" si="171"/>
        <v>348.8</v>
      </c>
    </row>
    <row r="10988" spans="1:9" x14ac:dyDescent="0.2">
      <c r="A10988" s="6">
        <v>2014</v>
      </c>
      <c r="B10988" s="1" t="s">
        <v>2420</v>
      </c>
      <c r="C10988" s="1" t="s">
        <v>2421</v>
      </c>
      <c r="D10988" s="1" t="s">
        <v>3333</v>
      </c>
      <c r="E10988" s="1" t="s">
        <v>3369</v>
      </c>
      <c r="F10988" s="1">
        <v>132</v>
      </c>
      <c r="G10988" s="7">
        <v>2.4133333333333336</v>
      </c>
      <c r="H10988" s="7">
        <v>2.94</v>
      </c>
      <c r="I10988" s="2">
        <f t="shared" si="171"/>
        <v>388.08</v>
      </c>
    </row>
    <row r="10989" spans="1:9" x14ac:dyDescent="0.2">
      <c r="A10989" s="6">
        <v>2014</v>
      </c>
      <c r="B10989" s="1" t="s">
        <v>2420</v>
      </c>
      <c r="C10989" s="1" t="s">
        <v>2421</v>
      </c>
      <c r="D10989" s="1" t="s">
        <v>3333</v>
      </c>
      <c r="E10989" s="1" t="s">
        <v>3370</v>
      </c>
      <c r="F10989" s="1">
        <v>144</v>
      </c>
      <c r="G10989" s="7">
        <v>2.5333333333333332</v>
      </c>
      <c r="H10989" s="7">
        <v>2.98</v>
      </c>
      <c r="I10989" s="2">
        <f t="shared" si="171"/>
        <v>429.12</v>
      </c>
    </row>
    <row r="10990" spans="1:9" x14ac:dyDescent="0.2">
      <c r="A10990" s="6">
        <v>2014</v>
      </c>
      <c r="B10990" s="1" t="s">
        <v>2420</v>
      </c>
      <c r="C10990" s="1" t="s">
        <v>2421</v>
      </c>
      <c r="D10990" s="1" t="s">
        <v>3333</v>
      </c>
      <c r="E10990" s="1" t="s">
        <v>3371</v>
      </c>
      <c r="F10990" s="1">
        <v>144</v>
      </c>
      <c r="G10990" s="7">
        <v>2.4533333333333331</v>
      </c>
      <c r="H10990" s="7">
        <v>2.9266666666666667</v>
      </c>
      <c r="I10990" s="2">
        <f t="shared" si="171"/>
        <v>421.44</v>
      </c>
    </row>
    <row r="10991" spans="1:9" x14ac:dyDescent="0.2">
      <c r="A10991" s="6">
        <v>2014</v>
      </c>
      <c r="B10991" s="1" t="s">
        <v>2420</v>
      </c>
      <c r="C10991" s="1" t="s">
        <v>2421</v>
      </c>
      <c r="D10991" s="1" t="s">
        <v>3333</v>
      </c>
      <c r="E10991" s="1" t="s">
        <v>3372</v>
      </c>
      <c r="F10991" s="1">
        <v>120</v>
      </c>
      <c r="G10991" s="7">
        <v>2.4066666666666667</v>
      </c>
      <c r="H10991" s="7">
        <v>2.94</v>
      </c>
      <c r="I10991" s="2">
        <f t="shared" si="171"/>
        <v>352.8</v>
      </c>
    </row>
    <row r="10992" spans="1:9" x14ac:dyDescent="0.2">
      <c r="A10992" s="6">
        <v>2014</v>
      </c>
      <c r="B10992" s="1" t="s">
        <v>2420</v>
      </c>
      <c r="C10992" s="1" t="s">
        <v>2421</v>
      </c>
      <c r="D10992" s="1" t="s">
        <v>3333</v>
      </c>
      <c r="E10992" s="1" t="s">
        <v>3373</v>
      </c>
      <c r="F10992" s="1">
        <v>156</v>
      </c>
      <c r="G10992" s="7">
        <v>2.3066666666666666</v>
      </c>
      <c r="H10992" s="7">
        <v>2.9333333333333331</v>
      </c>
      <c r="I10992" s="2">
        <f t="shared" si="171"/>
        <v>457.59999999999997</v>
      </c>
    </row>
    <row r="10993" spans="1:9" x14ac:dyDescent="0.2">
      <c r="A10993" s="6">
        <v>2014</v>
      </c>
      <c r="B10993" s="1" t="s">
        <v>2420</v>
      </c>
      <c r="C10993" s="1" t="s">
        <v>2421</v>
      </c>
      <c r="D10993" s="1" t="s">
        <v>3333</v>
      </c>
      <c r="E10993" s="1" t="s">
        <v>3374</v>
      </c>
      <c r="F10993" s="1">
        <v>144</v>
      </c>
      <c r="G10993" s="7">
        <v>2.46</v>
      </c>
      <c r="H10993" s="7">
        <v>2.9</v>
      </c>
      <c r="I10993" s="2">
        <f t="shared" si="171"/>
        <v>417.59999999999997</v>
      </c>
    </row>
    <row r="10994" spans="1:9" x14ac:dyDescent="0.2">
      <c r="A10994" s="6">
        <v>2014</v>
      </c>
      <c r="B10994" s="1" t="s">
        <v>2420</v>
      </c>
      <c r="C10994" s="1" t="s">
        <v>2421</v>
      </c>
      <c r="D10994" s="1" t="s">
        <v>3333</v>
      </c>
      <c r="E10994" s="1" t="s">
        <v>3375</v>
      </c>
      <c r="F10994" s="1">
        <v>132</v>
      </c>
      <c r="G10994" s="7">
        <v>2.44</v>
      </c>
      <c r="H10994" s="7">
        <v>2.9533333333333331</v>
      </c>
      <c r="I10994" s="2">
        <f t="shared" si="171"/>
        <v>389.84</v>
      </c>
    </row>
    <row r="10995" spans="1:9" x14ac:dyDescent="0.2">
      <c r="A10995" s="6">
        <v>2014</v>
      </c>
      <c r="B10995" s="1" t="s">
        <v>2420</v>
      </c>
      <c r="C10995" s="1" t="s">
        <v>2421</v>
      </c>
      <c r="D10995" s="1" t="s">
        <v>3333</v>
      </c>
      <c r="E10995" s="1" t="s">
        <v>3376</v>
      </c>
      <c r="F10995" s="1">
        <v>132</v>
      </c>
      <c r="G10995" s="7">
        <v>2.38</v>
      </c>
      <c r="H10995" s="7">
        <v>2.96</v>
      </c>
      <c r="I10995" s="2">
        <f t="shared" si="171"/>
        <v>390.71999999999997</v>
      </c>
    </row>
    <row r="10996" spans="1:9" x14ac:dyDescent="0.2">
      <c r="A10996" s="6">
        <v>2014</v>
      </c>
      <c r="B10996" s="1" t="s">
        <v>2420</v>
      </c>
      <c r="C10996" s="1" t="s">
        <v>2421</v>
      </c>
      <c r="D10996" s="1" t="s">
        <v>3333</v>
      </c>
      <c r="E10996" s="1" t="s">
        <v>3377</v>
      </c>
      <c r="F10996" s="1">
        <v>144</v>
      </c>
      <c r="G10996" s="7">
        <v>2.46</v>
      </c>
      <c r="H10996" s="7">
        <v>2.9733333333333332</v>
      </c>
      <c r="I10996" s="2">
        <f t="shared" si="171"/>
        <v>428.15999999999997</v>
      </c>
    </row>
    <row r="10997" spans="1:9" x14ac:dyDescent="0.2">
      <c r="A10997" s="6">
        <v>2014</v>
      </c>
      <c r="B10997" s="1" t="s">
        <v>2420</v>
      </c>
      <c r="C10997" s="1" t="s">
        <v>2421</v>
      </c>
      <c r="D10997" s="1" t="s">
        <v>3333</v>
      </c>
      <c r="E10997" s="1" t="s">
        <v>3378</v>
      </c>
      <c r="F10997" s="1">
        <v>120</v>
      </c>
      <c r="G10997" s="7">
        <v>2.56</v>
      </c>
      <c r="H10997" s="7">
        <v>3</v>
      </c>
      <c r="I10997" s="2">
        <f t="shared" si="171"/>
        <v>360</v>
      </c>
    </row>
    <row r="10998" spans="1:9" x14ac:dyDescent="0.2">
      <c r="A10998" s="6">
        <v>2014</v>
      </c>
      <c r="B10998" s="1" t="s">
        <v>2420</v>
      </c>
      <c r="C10998" s="1" t="s">
        <v>2421</v>
      </c>
      <c r="D10998" s="1" t="s">
        <v>3333</v>
      </c>
      <c r="E10998" s="1" t="s">
        <v>3379</v>
      </c>
      <c r="F10998" s="1">
        <v>168</v>
      </c>
      <c r="G10998" s="7">
        <v>2.5933333333333333</v>
      </c>
      <c r="H10998" s="7">
        <v>2.9133333333333336</v>
      </c>
      <c r="I10998" s="2">
        <f t="shared" si="171"/>
        <v>489.44000000000005</v>
      </c>
    </row>
    <row r="10999" spans="1:9" x14ac:dyDescent="0.2">
      <c r="A10999" s="6">
        <v>2014</v>
      </c>
      <c r="B10999" s="1" t="s">
        <v>2420</v>
      </c>
      <c r="C10999" s="1" t="s">
        <v>2421</v>
      </c>
      <c r="D10999" s="1" t="s">
        <v>3333</v>
      </c>
      <c r="E10999" s="1" t="s">
        <v>3380</v>
      </c>
      <c r="F10999" s="1">
        <v>120</v>
      </c>
      <c r="G10999" s="7">
        <v>2.4466666666666668</v>
      </c>
      <c r="H10999" s="7">
        <v>2.9133333333333336</v>
      </c>
      <c r="I10999" s="2">
        <f t="shared" si="171"/>
        <v>349.6</v>
      </c>
    </row>
    <row r="11000" spans="1:9" x14ac:dyDescent="0.2">
      <c r="A11000" s="6">
        <v>2014</v>
      </c>
      <c r="B11000" s="1" t="s">
        <v>2420</v>
      </c>
      <c r="C11000" s="1" t="s">
        <v>2421</v>
      </c>
      <c r="D11000" s="1" t="s">
        <v>3333</v>
      </c>
      <c r="E11000" s="1" t="s">
        <v>3381</v>
      </c>
      <c r="F11000" s="1">
        <v>132</v>
      </c>
      <c r="G11000" s="7">
        <v>2.5133333333333332</v>
      </c>
      <c r="H11000" s="7">
        <v>2.9933333333333332</v>
      </c>
      <c r="I11000" s="2">
        <f t="shared" si="171"/>
        <v>395.12</v>
      </c>
    </row>
    <row r="11001" spans="1:9" x14ac:dyDescent="0.2">
      <c r="A11001" s="6">
        <v>2014</v>
      </c>
      <c r="B11001" s="1" t="s">
        <v>2420</v>
      </c>
      <c r="C11001" s="1" t="s">
        <v>2421</v>
      </c>
      <c r="D11001" s="1" t="s">
        <v>3333</v>
      </c>
      <c r="E11001" s="1" t="s">
        <v>3382</v>
      </c>
      <c r="F11001" s="1">
        <v>144</v>
      </c>
      <c r="G11001" s="7">
        <v>2.5066666666666668</v>
      </c>
      <c r="H11001" s="7">
        <v>2.9466666666666668</v>
      </c>
      <c r="I11001" s="2">
        <f t="shared" si="171"/>
        <v>424.32</v>
      </c>
    </row>
    <row r="11002" spans="1:9" x14ac:dyDescent="0.2">
      <c r="A11002" s="6">
        <v>2014</v>
      </c>
      <c r="B11002" s="1" t="s">
        <v>2420</v>
      </c>
      <c r="C11002" s="1" t="s">
        <v>2421</v>
      </c>
      <c r="D11002" s="1" t="s">
        <v>3333</v>
      </c>
      <c r="E11002" s="1" t="s">
        <v>3383</v>
      </c>
      <c r="F11002" s="1">
        <v>168</v>
      </c>
      <c r="G11002" s="7">
        <v>2.2733333333333334</v>
      </c>
      <c r="H11002" s="7">
        <v>2.9</v>
      </c>
      <c r="I11002" s="2">
        <f t="shared" si="171"/>
        <v>487.2</v>
      </c>
    </row>
    <row r="11003" spans="1:9" x14ac:dyDescent="0.2">
      <c r="A11003" s="6">
        <v>2014</v>
      </c>
      <c r="B11003" s="1" t="s">
        <v>2420</v>
      </c>
      <c r="C11003" s="1" t="s">
        <v>2421</v>
      </c>
      <c r="D11003" s="1" t="s">
        <v>3333</v>
      </c>
      <c r="E11003" s="1" t="s">
        <v>3384</v>
      </c>
      <c r="F11003" s="1">
        <v>168</v>
      </c>
      <c r="G11003" s="7">
        <v>2.4733333333333332</v>
      </c>
      <c r="H11003" s="7">
        <v>2.8666666666666667</v>
      </c>
      <c r="I11003" s="2">
        <f t="shared" si="171"/>
        <v>481.6</v>
      </c>
    </row>
    <row r="11004" spans="1:9" x14ac:dyDescent="0.2">
      <c r="A11004" s="6">
        <v>2014</v>
      </c>
      <c r="B11004" s="1" t="s">
        <v>2420</v>
      </c>
      <c r="C11004" s="1" t="s">
        <v>2421</v>
      </c>
      <c r="D11004" s="1" t="s">
        <v>3333</v>
      </c>
      <c r="E11004" s="1" t="s">
        <v>3385</v>
      </c>
      <c r="F11004" s="1">
        <v>180</v>
      </c>
      <c r="G11004" s="7">
        <v>2.5666666666666669</v>
      </c>
      <c r="H11004" s="7">
        <v>2.8733333333333335</v>
      </c>
      <c r="I11004" s="2">
        <f t="shared" si="171"/>
        <v>517.20000000000005</v>
      </c>
    </row>
    <row r="11005" spans="1:9" x14ac:dyDescent="0.2">
      <c r="A11005" s="6">
        <v>2014</v>
      </c>
      <c r="B11005" s="1" t="s">
        <v>2420</v>
      </c>
      <c r="C11005" s="1" t="s">
        <v>2421</v>
      </c>
      <c r="D11005" s="1" t="s">
        <v>3333</v>
      </c>
      <c r="E11005" s="1" t="s">
        <v>3386</v>
      </c>
      <c r="F11005" s="1">
        <v>132</v>
      </c>
      <c r="G11005" s="7">
        <v>2.5733333333333333</v>
      </c>
      <c r="H11005" s="7">
        <v>2.8733333333333335</v>
      </c>
      <c r="I11005" s="2">
        <f t="shared" si="171"/>
        <v>379.28000000000003</v>
      </c>
    </row>
    <row r="11006" spans="1:9" x14ac:dyDescent="0.2">
      <c r="A11006" s="6">
        <v>2014</v>
      </c>
      <c r="B11006" s="1" t="s">
        <v>2420</v>
      </c>
      <c r="C11006" s="1" t="s">
        <v>2421</v>
      </c>
      <c r="D11006" s="1" t="s">
        <v>3333</v>
      </c>
      <c r="E11006" s="1" t="s">
        <v>3387</v>
      </c>
      <c r="F11006" s="1">
        <v>120</v>
      </c>
      <c r="G11006" s="7">
        <v>2.5066666666666668</v>
      </c>
      <c r="H11006" s="7">
        <v>2.96</v>
      </c>
      <c r="I11006" s="2">
        <f t="shared" si="171"/>
        <v>355.2</v>
      </c>
    </row>
    <row r="11007" spans="1:9" x14ac:dyDescent="0.2">
      <c r="A11007" s="6">
        <v>2014</v>
      </c>
      <c r="B11007" s="1" t="s">
        <v>2420</v>
      </c>
      <c r="C11007" s="1" t="s">
        <v>2421</v>
      </c>
      <c r="D11007" s="1" t="s">
        <v>3333</v>
      </c>
      <c r="E11007" s="1" t="s">
        <v>3388</v>
      </c>
      <c r="F11007" s="1">
        <v>132</v>
      </c>
      <c r="G11007" s="7">
        <v>2.4466666666666668</v>
      </c>
      <c r="H11007" s="7">
        <v>2.9</v>
      </c>
      <c r="I11007" s="2">
        <f t="shared" si="171"/>
        <v>382.8</v>
      </c>
    </row>
    <row r="11008" spans="1:9" x14ac:dyDescent="0.2">
      <c r="A11008" s="6">
        <v>2014</v>
      </c>
      <c r="B11008" s="1" t="s">
        <v>2420</v>
      </c>
      <c r="C11008" s="1" t="s">
        <v>2421</v>
      </c>
      <c r="D11008" s="1" t="s">
        <v>3333</v>
      </c>
      <c r="E11008" s="1" t="s">
        <v>3389</v>
      </c>
      <c r="F11008" s="1">
        <v>144</v>
      </c>
      <c r="G11008" s="7">
        <v>2.58</v>
      </c>
      <c r="H11008" s="7">
        <v>2.9666666666666668</v>
      </c>
      <c r="I11008" s="2">
        <f t="shared" si="171"/>
        <v>427.20000000000005</v>
      </c>
    </row>
    <row r="11009" spans="1:9" x14ac:dyDescent="0.2">
      <c r="A11009" s="6">
        <v>2014</v>
      </c>
      <c r="B11009" s="1" t="s">
        <v>2420</v>
      </c>
      <c r="C11009" s="1" t="s">
        <v>2421</v>
      </c>
      <c r="D11009" s="1" t="s">
        <v>3333</v>
      </c>
      <c r="E11009" s="1" t="s">
        <v>3390</v>
      </c>
      <c r="F11009" s="1">
        <v>180</v>
      </c>
      <c r="G11009" s="7">
        <v>2.5733333333333333</v>
      </c>
      <c r="H11009" s="7">
        <v>2.9866666666666668</v>
      </c>
      <c r="I11009" s="2">
        <f t="shared" si="171"/>
        <v>537.6</v>
      </c>
    </row>
    <row r="11010" spans="1:9" x14ac:dyDescent="0.2">
      <c r="A11010" s="6">
        <v>2014</v>
      </c>
      <c r="B11010" s="1" t="s">
        <v>2420</v>
      </c>
      <c r="C11010" s="1" t="s">
        <v>2421</v>
      </c>
      <c r="D11010" s="1" t="s">
        <v>3333</v>
      </c>
      <c r="E11010" s="1" t="s">
        <v>3391</v>
      </c>
      <c r="F11010" s="1">
        <v>120</v>
      </c>
      <c r="G11010" s="7">
        <v>2.4133333333333336</v>
      </c>
      <c r="H11010" s="7">
        <v>2.9066666666666667</v>
      </c>
      <c r="I11010" s="2">
        <f t="shared" si="171"/>
        <v>348.8</v>
      </c>
    </row>
    <row r="11011" spans="1:9" x14ac:dyDescent="0.2">
      <c r="A11011" s="6">
        <v>2014</v>
      </c>
      <c r="B11011" s="1" t="s">
        <v>2420</v>
      </c>
      <c r="C11011" s="1" t="s">
        <v>2421</v>
      </c>
      <c r="D11011" s="1" t="s">
        <v>3333</v>
      </c>
      <c r="E11011" s="1" t="s">
        <v>3392</v>
      </c>
      <c r="F11011" s="1">
        <v>144</v>
      </c>
      <c r="G11011" s="7">
        <v>2.7266666666666666</v>
      </c>
      <c r="H11011" s="7">
        <v>2.9066666666666667</v>
      </c>
      <c r="I11011" s="2">
        <f t="shared" si="171"/>
        <v>418.56</v>
      </c>
    </row>
    <row r="11012" spans="1:9" x14ac:dyDescent="0.2">
      <c r="A11012" s="6">
        <v>2014</v>
      </c>
      <c r="B11012" s="1" t="s">
        <v>2420</v>
      </c>
      <c r="C11012" s="1" t="s">
        <v>2421</v>
      </c>
      <c r="D11012" s="1" t="s">
        <v>3333</v>
      </c>
      <c r="E11012" s="1" t="s">
        <v>3393</v>
      </c>
      <c r="F11012" s="1">
        <v>180</v>
      </c>
      <c r="G11012" s="7">
        <v>2.4266666666666667</v>
      </c>
      <c r="H11012" s="7">
        <v>2.9666666666666668</v>
      </c>
      <c r="I11012" s="2">
        <f t="shared" si="171"/>
        <v>534</v>
      </c>
    </row>
    <row r="11013" spans="1:9" x14ac:dyDescent="0.2">
      <c r="A11013" s="6">
        <v>2014</v>
      </c>
      <c r="B11013" s="1" t="s">
        <v>2420</v>
      </c>
      <c r="C11013" s="1" t="s">
        <v>2421</v>
      </c>
      <c r="D11013" s="1" t="s">
        <v>3333</v>
      </c>
      <c r="E11013" s="1" t="s">
        <v>3394</v>
      </c>
      <c r="F11013" s="1">
        <v>180</v>
      </c>
      <c r="G11013" s="7">
        <v>2.5666666666666669</v>
      </c>
      <c r="H11013" s="7">
        <v>2.92</v>
      </c>
      <c r="I11013" s="2">
        <f t="shared" si="171"/>
        <v>525.6</v>
      </c>
    </row>
    <row r="11014" spans="1:9" x14ac:dyDescent="0.2">
      <c r="A11014" s="6">
        <v>2014</v>
      </c>
      <c r="B11014" s="1" t="s">
        <v>2420</v>
      </c>
      <c r="C11014" s="1" t="s">
        <v>2421</v>
      </c>
      <c r="D11014" s="1" t="s">
        <v>3333</v>
      </c>
      <c r="E11014" s="1" t="s">
        <v>3395</v>
      </c>
      <c r="F11014" s="1">
        <v>180</v>
      </c>
      <c r="G11014" s="7">
        <v>2.6733333333333333</v>
      </c>
      <c r="H11014" s="7">
        <v>2.9133333333333336</v>
      </c>
      <c r="I11014" s="2">
        <f t="shared" si="171"/>
        <v>524.40000000000009</v>
      </c>
    </row>
    <row r="11015" spans="1:9" x14ac:dyDescent="0.2">
      <c r="A11015" s="6">
        <v>2014</v>
      </c>
      <c r="B11015" s="1" t="s">
        <v>2420</v>
      </c>
      <c r="C11015" s="1" t="s">
        <v>2421</v>
      </c>
      <c r="D11015" s="1" t="s">
        <v>3333</v>
      </c>
      <c r="E11015" s="1" t="s">
        <v>3396</v>
      </c>
      <c r="F11015" s="1">
        <v>132</v>
      </c>
      <c r="G11015" s="7">
        <v>2.6066666666666665</v>
      </c>
      <c r="H11015" s="7">
        <v>2.9266666666666667</v>
      </c>
      <c r="I11015" s="2">
        <f t="shared" si="171"/>
        <v>386.32</v>
      </c>
    </row>
    <row r="11016" spans="1:9" x14ac:dyDescent="0.2">
      <c r="A11016" s="6">
        <v>2014</v>
      </c>
      <c r="B11016" s="1" t="s">
        <v>2420</v>
      </c>
      <c r="C11016" s="1" t="s">
        <v>2421</v>
      </c>
      <c r="D11016" s="1" t="s">
        <v>3333</v>
      </c>
      <c r="E11016" s="1" t="s">
        <v>3397</v>
      </c>
      <c r="F11016" s="1">
        <v>180</v>
      </c>
      <c r="G11016" s="7">
        <v>2.2799999999999998</v>
      </c>
      <c r="H11016" s="7">
        <v>2.92</v>
      </c>
      <c r="I11016" s="2">
        <f t="shared" si="171"/>
        <v>525.6</v>
      </c>
    </row>
    <row r="11017" spans="1:9" x14ac:dyDescent="0.2">
      <c r="A11017" s="6">
        <v>2014</v>
      </c>
      <c r="B11017" s="1" t="s">
        <v>2420</v>
      </c>
      <c r="C11017" s="1" t="s">
        <v>2421</v>
      </c>
      <c r="D11017" s="1" t="s">
        <v>3333</v>
      </c>
      <c r="E11017" s="1" t="s">
        <v>3398</v>
      </c>
      <c r="F11017" s="1">
        <v>180</v>
      </c>
      <c r="G11017" s="7">
        <v>2.4466666666666668</v>
      </c>
      <c r="H11017" s="7">
        <v>2.88</v>
      </c>
      <c r="I11017" s="2">
        <f t="shared" si="171"/>
        <v>518.4</v>
      </c>
    </row>
    <row r="11018" spans="1:9" x14ac:dyDescent="0.2">
      <c r="A11018" s="6">
        <v>2014</v>
      </c>
      <c r="B11018" s="1" t="s">
        <v>2420</v>
      </c>
      <c r="C11018" s="1" t="s">
        <v>2421</v>
      </c>
      <c r="D11018" s="1" t="s">
        <v>3333</v>
      </c>
      <c r="E11018" s="1" t="s">
        <v>3399</v>
      </c>
      <c r="F11018" s="1">
        <v>132</v>
      </c>
      <c r="G11018" s="7">
        <v>2.3199999999999998</v>
      </c>
      <c r="H11018" s="7">
        <v>2.9266666666666667</v>
      </c>
      <c r="I11018" s="2">
        <f t="shared" si="171"/>
        <v>386.32</v>
      </c>
    </row>
    <row r="11019" spans="1:9" x14ac:dyDescent="0.2">
      <c r="A11019" s="6">
        <v>2014</v>
      </c>
      <c r="B11019" s="1" t="s">
        <v>2420</v>
      </c>
      <c r="C11019" s="1" t="s">
        <v>2421</v>
      </c>
      <c r="D11019" s="1" t="s">
        <v>3333</v>
      </c>
      <c r="E11019" s="1" t="s">
        <v>3400</v>
      </c>
      <c r="F11019" s="1">
        <v>132</v>
      </c>
      <c r="G11019" s="7">
        <v>2.5933333333333333</v>
      </c>
      <c r="H11019" s="7">
        <v>2.9866666666666668</v>
      </c>
      <c r="I11019" s="2">
        <f t="shared" si="171"/>
        <v>394.24</v>
      </c>
    </row>
    <row r="11020" spans="1:9" x14ac:dyDescent="0.2">
      <c r="A11020" s="6">
        <v>2014</v>
      </c>
      <c r="B11020" s="1" t="s">
        <v>2420</v>
      </c>
      <c r="C11020" s="1" t="s">
        <v>2482</v>
      </c>
      <c r="D11020" s="1" t="s">
        <v>1353</v>
      </c>
      <c r="E11020" s="1" t="s">
        <v>3401</v>
      </c>
      <c r="F11020" s="1">
        <v>252</v>
      </c>
      <c r="G11020" s="1">
        <v>2.19</v>
      </c>
      <c r="H11020" s="1">
        <v>3.63</v>
      </c>
      <c r="I11020" s="2">
        <f t="shared" si="171"/>
        <v>914.76</v>
      </c>
    </row>
    <row r="11021" spans="1:9" x14ac:dyDescent="0.2">
      <c r="A11021" s="6">
        <v>2014</v>
      </c>
      <c r="B11021" s="1" t="s">
        <v>2420</v>
      </c>
      <c r="C11021" s="1" t="s">
        <v>2482</v>
      </c>
      <c r="D11021" s="1" t="s">
        <v>1353</v>
      </c>
      <c r="E11021" s="1" t="s">
        <v>3402</v>
      </c>
      <c r="F11021" s="1">
        <v>228</v>
      </c>
      <c r="G11021" s="1">
        <v>2.8</v>
      </c>
      <c r="H11021" s="1">
        <v>3.79</v>
      </c>
      <c r="I11021" s="2">
        <f t="shared" si="171"/>
        <v>864.12</v>
      </c>
    </row>
    <row r="11022" spans="1:9" x14ac:dyDescent="0.2">
      <c r="A11022" s="6">
        <v>2014</v>
      </c>
      <c r="B11022" s="1" t="s">
        <v>2420</v>
      </c>
      <c r="C11022" s="1" t="s">
        <v>2482</v>
      </c>
      <c r="D11022" s="1" t="s">
        <v>1353</v>
      </c>
      <c r="E11022" s="1" t="s">
        <v>3403</v>
      </c>
      <c r="F11022" s="1">
        <v>384</v>
      </c>
      <c r="G11022" s="1">
        <v>2.06</v>
      </c>
      <c r="H11022" s="1">
        <v>3.18</v>
      </c>
      <c r="I11022" s="2">
        <f t="shared" si="171"/>
        <v>1221.1200000000001</v>
      </c>
    </row>
    <row r="11023" spans="1:9" x14ac:dyDescent="0.2">
      <c r="A11023" s="6">
        <v>2014</v>
      </c>
      <c r="B11023" s="1" t="s">
        <v>2420</v>
      </c>
      <c r="C11023" s="1" t="s">
        <v>2482</v>
      </c>
      <c r="D11023" s="1" t="s">
        <v>1353</v>
      </c>
      <c r="E11023" s="1" t="s">
        <v>3404</v>
      </c>
      <c r="F11023" s="1">
        <v>132</v>
      </c>
      <c r="G11023" s="1">
        <v>2.1800000000000002</v>
      </c>
      <c r="H11023" s="1">
        <v>3.58</v>
      </c>
      <c r="I11023" s="2">
        <f t="shared" ref="I11023:I11086" si="172">H11023 *F11023</f>
        <v>472.56</v>
      </c>
    </row>
    <row r="11024" spans="1:9" x14ac:dyDescent="0.2">
      <c r="A11024" s="6">
        <v>2014</v>
      </c>
      <c r="B11024" s="1" t="s">
        <v>2420</v>
      </c>
      <c r="C11024" s="1" t="s">
        <v>2482</v>
      </c>
      <c r="D11024" s="1" t="s">
        <v>1353</v>
      </c>
      <c r="E11024" s="1" t="s">
        <v>3405</v>
      </c>
      <c r="F11024" s="1">
        <v>204</v>
      </c>
      <c r="G11024" s="1">
        <v>2.52</v>
      </c>
      <c r="H11024" s="1">
        <v>3.53</v>
      </c>
      <c r="I11024" s="2">
        <f t="shared" si="172"/>
        <v>720.12</v>
      </c>
    </row>
    <row r="11025" spans="1:9" x14ac:dyDescent="0.2">
      <c r="A11025" s="6">
        <v>2014</v>
      </c>
      <c r="B11025" s="1" t="s">
        <v>2420</v>
      </c>
      <c r="C11025" s="1" t="s">
        <v>2482</v>
      </c>
      <c r="D11025" s="1" t="s">
        <v>1353</v>
      </c>
      <c r="E11025" s="1" t="s">
        <v>3406</v>
      </c>
      <c r="F11025" s="1">
        <v>372</v>
      </c>
      <c r="G11025" s="1">
        <v>2.69</v>
      </c>
      <c r="H11025" s="1">
        <v>3.49</v>
      </c>
      <c r="I11025" s="2">
        <f t="shared" si="172"/>
        <v>1298.28</v>
      </c>
    </row>
    <row r="11026" spans="1:9" x14ac:dyDescent="0.2">
      <c r="A11026" s="6">
        <v>2014</v>
      </c>
      <c r="B11026" s="1" t="s">
        <v>2420</v>
      </c>
      <c r="C11026" s="1" t="s">
        <v>2482</v>
      </c>
      <c r="D11026" s="1" t="s">
        <v>1353</v>
      </c>
      <c r="E11026" s="1" t="s">
        <v>3407</v>
      </c>
      <c r="F11026" s="1">
        <v>300</v>
      </c>
      <c r="G11026" s="1">
        <v>2.06</v>
      </c>
      <c r="H11026" s="1">
        <v>3.32</v>
      </c>
      <c r="I11026" s="2">
        <f t="shared" si="172"/>
        <v>996</v>
      </c>
    </row>
    <row r="11027" spans="1:9" x14ac:dyDescent="0.2">
      <c r="A11027" s="6">
        <v>2014</v>
      </c>
      <c r="B11027" s="1" t="s">
        <v>2420</v>
      </c>
      <c r="C11027" s="1" t="s">
        <v>2482</v>
      </c>
      <c r="D11027" s="1" t="s">
        <v>1353</v>
      </c>
      <c r="E11027" s="1" t="s">
        <v>3408</v>
      </c>
      <c r="F11027" s="1">
        <v>564</v>
      </c>
      <c r="G11027" s="1">
        <v>2.11</v>
      </c>
      <c r="H11027" s="1">
        <v>3.5</v>
      </c>
      <c r="I11027" s="2">
        <f t="shared" si="172"/>
        <v>1974</v>
      </c>
    </row>
    <row r="11028" spans="1:9" x14ac:dyDescent="0.2">
      <c r="A11028" s="6">
        <v>2014</v>
      </c>
      <c r="B11028" s="1" t="s">
        <v>2420</v>
      </c>
      <c r="C11028" s="1" t="s">
        <v>2482</v>
      </c>
      <c r="D11028" s="1" t="s">
        <v>1353</v>
      </c>
      <c r="E11028" s="1" t="s">
        <v>3409</v>
      </c>
      <c r="F11028" s="1">
        <v>288</v>
      </c>
      <c r="G11028" s="1">
        <v>2.23</v>
      </c>
      <c r="H11028" s="1">
        <v>3.31</v>
      </c>
      <c r="I11028" s="2">
        <f t="shared" si="172"/>
        <v>953.28</v>
      </c>
    </row>
    <row r="11029" spans="1:9" x14ac:dyDescent="0.2">
      <c r="A11029" s="6">
        <v>2014</v>
      </c>
      <c r="B11029" s="1" t="s">
        <v>2420</v>
      </c>
      <c r="C11029" s="1" t="s">
        <v>2482</v>
      </c>
      <c r="D11029" s="1" t="s">
        <v>1353</v>
      </c>
      <c r="E11029" s="1" t="s">
        <v>3410</v>
      </c>
      <c r="F11029" s="1">
        <v>192</v>
      </c>
      <c r="G11029" s="1">
        <v>2.61</v>
      </c>
      <c r="H11029" s="1">
        <v>3.19</v>
      </c>
      <c r="I11029" s="2">
        <f t="shared" si="172"/>
        <v>612.48</v>
      </c>
    </row>
    <row r="11030" spans="1:9" x14ac:dyDescent="0.2">
      <c r="A11030" s="6">
        <v>2014</v>
      </c>
      <c r="B11030" s="1" t="s">
        <v>2420</v>
      </c>
      <c r="C11030" s="1" t="s">
        <v>2482</v>
      </c>
      <c r="D11030" s="1" t="s">
        <v>1353</v>
      </c>
      <c r="E11030" s="1" t="s">
        <v>3411</v>
      </c>
      <c r="F11030" s="1">
        <v>252</v>
      </c>
      <c r="G11030" s="1">
        <v>2.2000000000000002</v>
      </c>
      <c r="H11030" s="1">
        <v>3.36</v>
      </c>
      <c r="I11030" s="2">
        <f t="shared" si="172"/>
        <v>846.71999999999991</v>
      </c>
    </row>
    <row r="11031" spans="1:9" x14ac:dyDescent="0.2">
      <c r="A11031" s="6">
        <v>2014</v>
      </c>
      <c r="B11031" s="1" t="s">
        <v>2420</v>
      </c>
      <c r="C11031" s="1" t="s">
        <v>2482</v>
      </c>
      <c r="D11031" s="1" t="s">
        <v>1353</v>
      </c>
      <c r="E11031" s="1" t="s">
        <v>3412</v>
      </c>
      <c r="F11031" s="1">
        <v>384</v>
      </c>
      <c r="G11031" s="1">
        <v>2.2599999999999998</v>
      </c>
      <c r="H11031" s="1">
        <v>3.63</v>
      </c>
      <c r="I11031" s="2">
        <f t="shared" si="172"/>
        <v>1393.92</v>
      </c>
    </row>
    <row r="11032" spans="1:9" x14ac:dyDescent="0.2">
      <c r="A11032" s="6">
        <v>2014</v>
      </c>
      <c r="B11032" s="1" t="s">
        <v>2420</v>
      </c>
      <c r="C11032" s="1" t="s">
        <v>2482</v>
      </c>
      <c r="D11032" s="1" t="s">
        <v>1353</v>
      </c>
      <c r="E11032" s="1" t="s">
        <v>3413</v>
      </c>
      <c r="F11032" s="1">
        <v>252</v>
      </c>
      <c r="G11032" s="1">
        <v>2.65</v>
      </c>
      <c r="H11032" s="1">
        <v>3.72</v>
      </c>
      <c r="I11032" s="2">
        <f t="shared" si="172"/>
        <v>937.44</v>
      </c>
    </row>
    <row r="11033" spans="1:9" x14ac:dyDescent="0.2">
      <c r="A11033" s="6">
        <v>2014</v>
      </c>
      <c r="B11033" s="1" t="s">
        <v>2420</v>
      </c>
      <c r="C11033" s="1" t="s">
        <v>2482</v>
      </c>
      <c r="D11033" s="1" t="s">
        <v>1353</v>
      </c>
      <c r="E11033" s="1" t="s">
        <v>3414</v>
      </c>
      <c r="F11033" s="1">
        <v>336</v>
      </c>
      <c r="G11033" s="1">
        <v>2.1800000000000002</v>
      </c>
      <c r="H11033" s="1">
        <v>3.74</v>
      </c>
      <c r="I11033" s="2">
        <f t="shared" si="172"/>
        <v>1256.6400000000001</v>
      </c>
    </row>
    <row r="11034" spans="1:9" x14ac:dyDescent="0.2">
      <c r="A11034" s="6">
        <v>2014</v>
      </c>
      <c r="B11034" s="1" t="s">
        <v>2420</v>
      </c>
      <c r="C11034" s="1" t="s">
        <v>2482</v>
      </c>
      <c r="D11034" s="1" t="s">
        <v>1353</v>
      </c>
      <c r="E11034" s="1" t="s">
        <v>3415</v>
      </c>
      <c r="F11034" s="1">
        <v>576</v>
      </c>
      <c r="G11034" s="1">
        <v>2.79</v>
      </c>
      <c r="H11034" s="1">
        <v>3.6</v>
      </c>
      <c r="I11034" s="2">
        <f t="shared" si="172"/>
        <v>2073.6</v>
      </c>
    </row>
    <row r="11035" spans="1:9" x14ac:dyDescent="0.2">
      <c r="A11035" s="6">
        <v>2014</v>
      </c>
      <c r="B11035" s="1" t="s">
        <v>2420</v>
      </c>
      <c r="C11035" s="1" t="s">
        <v>2482</v>
      </c>
      <c r="D11035" s="1" t="s">
        <v>1353</v>
      </c>
      <c r="E11035" s="1" t="s">
        <v>3416</v>
      </c>
      <c r="F11035" s="1">
        <v>468</v>
      </c>
      <c r="G11035" s="1">
        <v>2.2000000000000002</v>
      </c>
      <c r="H11035" s="1">
        <v>3.52</v>
      </c>
      <c r="I11035" s="2">
        <f t="shared" si="172"/>
        <v>1647.36</v>
      </c>
    </row>
    <row r="11036" spans="1:9" x14ac:dyDescent="0.2">
      <c r="A11036" s="6">
        <v>2014</v>
      </c>
      <c r="B11036" s="1" t="s">
        <v>2420</v>
      </c>
      <c r="C11036" s="1" t="s">
        <v>2482</v>
      </c>
      <c r="D11036" s="1" t="s">
        <v>1353</v>
      </c>
      <c r="E11036" s="1" t="s">
        <v>3417</v>
      </c>
      <c r="F11036" s="1">
        <v>276</v>
      </c>
      <c r="G11036" s="1">
        <v>2.19</v>
      </c>
      <c r="H11036" s="1">
        <v>3.38</v>
      </c>
      <c r="I11036" s="2">
        <f t="shared" si="172"/>
        <v>932.88</v>
      </c>
    </row>
    <row r="11037" spans="1:9" x14ac:dyDescent="0.2">
      <c r="A11037" s="6">
        <v>2014</v>
      </c>
      <c r="B11037" s="1" t="s">
        <v>2420</v>
      </c>
      <c r="C11037" s="1" t="s">
        <v>2482</v>
      </c>
      <c r="D11037" s="1" t="s">
        <v>1353</v>
      </c>
      <c r="E11037" s="1" t="s">
        <v>3418</v>
      </c>
      <c r="F11037" s="1">
        <v>216</v>
      </c>
      <c r="G11037" s="1">
        <v>2.31</v>
      </c>
      <c r="H11037" s="1">
        <v>3.72</v>
      </c>
      <c r="I11037" s="2">
        <f t="shared" si="172"/>
        <v>803.5200000000001</v>
      </c>
    </row>
    <row r="11038" spans="1:9" x14ac:dyDescent="0.2">
      <c r="A11038" s="6">
        <v>2014</v>
      </c>
      <c r="B11038" s="1" t="s">
        <v>2420</v>
      </c>
      <c r="C11038" s="1" t="s">
        <v>2482</v>
      </c>
      <c r="D11038" s="1" t="s">
        <v>3285</v>
      </c>
      <c r="E11038" s="1" t="s">
        <v>3419</v>
      </c>
      <c r="F11038" s="1">
        <v>588</v>
      </c>
      <c r="G11038" s="1">
        <v>2.62</v>
      </c>
      <c r="H11038" s="1">
        <v>3.18</v>
      </c>
      <c r="I11038" s="2">
        <f t="shared" si="172"/>
        <v>1869.8400000000001</v>
      </c>
    </row>
    <row r="11039" spans="1:9" x14ac:dyDescent="0.2">
      <c r="A11039" s="6">
        <v>2014</v>
      </c>
      <c r="B11039" s="1" t="s">
        <v>2420</v>
      </c>
      <c r="C11039" s="1" t="s">
        <v>2482</v>
      </c>
      <c r="D11039" s="1" t="s">
        <v>3285</v>
      </c>
      <c r="E11039" s="1" t="s">
        <v>3420</v>
      </c>
      <c r="F11039" s="1">
        <v>240</v>
      </c>
      <c r="G11039" s="1">
        <v>2.71</v>
      </c>
      <c r="H11039" s="1">
        <v>3.11</v>
      </c>
      <c r="I11039" s="2">
        <f t="shared" si="172"/>
        <v>746.4</v>
      </c>
    </row>
    <row r="11040" spans="1:9" x14ac:dyDescent="0.2">
      <c r="A11040" s="6">
        <v>2014</v>
      </c>
      <c r="B11040" s="1" t="s">
        <v>2420</v>
      </c>
      <c r="C11040" s="1" t="s">
        <v>2482</v>
      </c>
      <c r="D11040" s="1" t="s">
        <v>3285</v>
      </c>
      <c r="E11040" s="1" t="s">
        <v>3421</v>
      </c>
      <c r="F11040" s="1">
        <v>552</v>
      </c>
      <c r="G11040" s="1">
        <v>2.37</v>
      </c>
      <c r="H11040" s="1">
        <v>3.6</v>
      </c>
      <c r="I11040" s="2">
        <f t="shared" si="172"/>
        <v>1987.2</v>
      </c>
    </row>
    <row r="11041" spans="1:9" x14ac:dyDescent="0.2">
      <c r="A11041" s="6">
        <v>2014</v>
      </c>
      <c r="B11041" s="1" t="s">
        <v>2420</v>
      </c>
      <c r="C11041" s="1" t="s">
        <v>2482</v>
      </c>
      <c r="D11041" s="1" t="s">
        <v>3285</v>
      </c>
      <c r="E11041" s="1" t="s">
        <v>3422</v>
      </c>
      <c r="F11041" s="1">
        <v>516</v>
      </c>
      <c r="G11041" s="1">
        <v>2.48</v>
      </c>
      <c r="H11041" s="1">
        <v>3.48</v>
      </c>
      <c r="I11041" s="2">
        <f t="shared" si="172"/>
        <v>1795.68</v>
      </c>
    </row>
    <row r="11042" spans="1:9" x14ac:dyDescent="0.2">
      <c r="A11042" s="6">
        <v>2014</v>
      </c>
      <c r="B11042" s="1" t="s">
        <v>2420</v>
      </c>
      <c r="C11042" s="1" t="s">
        <v>2482</v>
      </c>
      <c r="D11042" s="1" t="s">
        <v>3285</v>
      </c>
      <c r="E11042" s="1" t="s">
        <v>3423</v>
      </c>
      <c r="F11042" s="1">
        <v>132</v>
      </c>
      <c r="G11042" s="1">
        <v>2.7</v>
      </c>
      <c r="H11042" s="1">
        <v>3.24</v>
      </c>
      <c r="I11042" s="2">
        <f t="shared" si="172"/>
        <v>427.68</v>
      </c>
    </row>
    <row r="11043" spans="1:9" x14ac:dyDescent="0.2">
      <c r="A11043" s="6">
        <v>2014</v>
      </c>
      <c r="B11043" s="1" t="s">
        <v>2420</v>
      </c>
      <c r="C11043" s="1" t="s">
        <v>2482</v>
      </c>
      <c r="D11043" s="1" t="s">
        <v>3285</v>
      </c>
      <c r="E11043" s="1" t="s">
        <v>3424</v>
      </c>
      <c r="F11043" s="1">
        <v>276</v>
      </c>
      <c r="G11043" s="1">
        <v>2.1800000000000002</v>
      </c>
      <c r="H11043" s="1">
        <v>3.49</v>
      </c>
      <c r="I11043" s="2">
        <f t="shared" si="172"/>
        <v>963.24</v>
      </c>
    </row>
    <row r="11044" spans="1:9" x14ac:dyDescent="0.2">
      <c r="A11044" s="6">
        <v>2014</v>
      </c>
      <c r="B11044" s="1" t="s">
        <v>2420</v>
      </c>
      <c r="C11044" s="1" t="s">
        <v>2482</v>
      </c>
      <c r="D11044" s="1" t="s">
        <v>3285</v>
      </c>
      <c r="E11044" s="1" t="s">
        <v>3425</v>
      </c>
      <c r="F11044" s="1">
        <v>492</v>
      </c>
      <c r="G11044" s="1">
        <v>2.21</v>
      </c>
      <c r="H11044" s="1">
        <v>3.16</v>
      </c>
      <c r="I11044" s="2">
        <f t="shared" si="172"/>
        <v>1554.72</v>
      </c>
    </row>
    <row r="11045" spans="1:9" x14ac:dyDescent="0.2">
      <c r="A11045" s="6">
        <v>2014</v>
      </c>
      <c r="B11045" s="1" t="s">
        <v>2420</v>
      </c>
      <c r="C11045" s="1" t="s">
        <v>2482</v>
      </c>
      <c r="D11045" s="1" t="s">
        <v>3285</v>
      </c>
      <c r="E11045" s="1" t="s">
        <v>3426</v>
      </c>
      <c r="F11045" s="1">
        <v>168</v>
      </c>
      <c r="G11045" s="1">
        <v>2.02</v>
      </c>
      <c r="H11045" s="1">
        <v>3.04</v>
      </c>
      <c r="I11045" s="2">
        <f t="shared" si="172"/>
        <v>510.72</v>
      </c>
    </row>
    <row r="11046" spans="1:9" x14ac:dyDescent="0.2">
      <c r="A11046" s="6">
        <v>2014</v>
      </c>
      <c r="B11046" s="1" t="s">
        <v>2420</v>
      </c>
      <c r="C11046" s="1" t="s">
        <v>2482</v>
      </c>
      <c r="D11046" s="1" t="s">
        <v>3285</v>
      </c>
      <c r="E11046" s="1" t="s">
        <v>3427</v>
      </c>
      <c r="F11046" s="1">
        <v>144</v>
      </c>
      <c r="G11046" s="1">
        <v>2.09</v>
      </c>
      <c r="H11046" s="1">
        <v>3.8</v>
      </c>
      <c r="I11046" s="2">
        <f t="shared" si="172"/>
        <v>547.19999999999993</v>
      </c>
    </row>
    <row r="11047" spans="1:9" x14ac:dyDescent="0.2">
      <c r="A11047" s="6">
        <v>2014</v>
      </c>
      <c r="B11047" s="1" t="s">
        <v>2420</v>
      </c>
      <c r="C11047" s="1" t="s">
        <v>2482</v>
      </c>
      <c r="D11047" s="1" t="s">
        <v>3285</v>
      </c>
      <c r="E11047" s="1" t="s">
        <v>3428</v>
      </c>
      <c r="F11047" s="1">
        <v>348</v>
      </c>
      <c r="G11047" s="1">
        <v>2.59</v>
      </c>
      <c r="H11047" s="1">
        <v>3.53</v>
      </c>
      <c r="I11047" s="2">
        <f t="shared" si="172"/>
        <v>1228.4399999999998</v>
      </c>
    </row>
    <row r="11048" spans="1:9" x14ac:dyDescent="0.2">
      <c r="A11048" s="6">
        <v>2014</v>
      </c>
      <c r="B11048" s="1" t="s">
        <v>2420</v>
      </c>
      <c r="C11048" s="1" t="s">
        <v>2482</v>
      </c>
      <c r="D11048" s="1" t="s">
        <v>3285</v>
      </c>
      <c r="E11048" s="1" t="s">
        <v>3429</v>
      </c>
      <c r="F11048" s="1">
        <v>540</v>
      </c>
      <c r="G11048" s="1">
        <v>2.48</v>
      </c>
      <c r="H11048" s="1">
        <v>3.52</v>
      </c>
      <c r="I11048" s="2">
        <f t="shared" si="172"/>
        <v>1900.8</v>
      </c>
    </row>
    <row r="11049" spans="1:9" x14ac:dyDescent="0.2">
      <c r="A11049" s="6">
        <v>2014</v>
      </c>
      <c r="B11049" s="1" t="s">
        <v>2420</v>
      </c>
      <c r="C11049" s="1" t="s">
        <v>2482</v>
      </c>
      <c r="D11049" s="1" t="s">
        <v>3285</v>
      </c>
      <c r="E11049" s="1" t="s">
        <v>3430</v>
      </c>
      <c r="F11049" s="1">
        <v>444</v>
      </c>
      <c r="G11049" s="1">
        <v>2.73</v>
      </c>
      <c r="H11049" s="1">
        <v>3.53</v>
      </c>
      <c r="I11049" s="2">
        <f t="shared" si="172"/>
        <v>1567.32</v>
      </c>
    </row>
    <row r="11050" spans="1:9" x14ac:dyDescent="0.2">
      <c r="A11050" s="6">
        <v>2014</v>
      </c>
      <c r="B11050" s="1" t="s">
        <v>13</v>
      </c>
      <c r="C11050" s="1" t="s">
        <v>19</v>
      </c>
      <c r="D11050" s="1" t="s">
        <v>3431</v>
      </c>
      <c r="E11050" s="1" t="s">
        <v>3432</v>
      </c>
      <c r="F11050" s="1">
        <v>6108</v>
      </c>
      <c r="G11050" s="1">
        <v>1.05</v>
      </c>
      <c r="H11050" s="1">
        <v>1.01</v>
      </c>
      <c r="I11050" s="2">
        <f t="shared" si="172"/>
        <v>6169.08</v>
      </c>
    </row>
    <row r="11051" spans="1:9" x14ac:dyDescent="0.2">
      <c r="A11051" s="6">
        <v>2014</v>
      </c>
      <c r="B11051" s="1" t="s">
        <v>13</v>
      </c>
      <c r="C11051" s="1" t="s">
        <v>19</v>
      </c>
      <c r="D11051" s="1" t="s">
        <v>3431</v>
      </c>
      <c r="E11051" s="1" t="s">
        <v>3433</v>
      </c>
      <c r="F11051" s="1">
        <v>9012</v>
      </c>
      <c r="G11051" s="1">
        <v>0.49</v>
      </c>
      <c r="H11051" s="1">
        <v>1.1100000000000001</v>
      </c>
      <c r="I11051" s="2">
        <f t="shared" si="172"/>
        <v>10003.320000000002</v>
      </c>
    </row>
    <row r="11052" spans="1:9" x14ac:dyDescent="0.2">
      <c r="A11052" s="6">
        <v>2014</v>
      </c>
      <c r="B11052" s="1" t="s">
        <v>13</v>
      </c>
      <c r="C11052" s="1" t="s">
        <v>19</v>
      </c>
      <c r="D11052" s="1" t="s">
        <v>3431</v>
      </c>
      <c r="E11052" s="1" t="s">
        <v>3434</v>
      </c>
      <c r="F11052" s="1">
        <v>5436</v>
      </c>
      <c r="G11052" s="1">
        <v>0.96</v>
      </c>
      <c r="H11052" s="1">
        <v>1.0900000000000001</v>
      </c>
      <c r="I11052" s="2">
        <f t="shared" si="172"/>
        <v>5925.2400000000007</v>
      </c>
    </row>
    <row r="11053" spans="1:9" x14ac:dyDescent="0.2">
      <c r="A11053" s="6">
        <v>2014</v>
      </c>
      <c r="B11053" s="1" t="s">
        <v>13</v>
      </c>
      <c r="C11053" s="1" t="s">
        <v>19</v>
      </c>
      <c r="D11053" s="1" t="s">
        <v>3431</v>
      </c>
      <c r="E11053" s="1" t="s">
        <v>3435</v>
      </c>
      <c r="F11053" s="1">
        <v>7452</v>
      </c>
      <c r="G11053" s="1">
        <v>1.1100000000000001</v>
      </c>
      <c r="H11053" s="1">
        <v>1.0900000000000001</v>
      </c>
      <c r="I11053" s="2">
        <f t="shared" si="172"/>
        <v>8122.68</v>
      </c>
    </row>
    <row r="11054" spans="1:9" x14ac:dyDescent="0.2">
      <c r="A11054" s="6">
        <v>2014</v>
      </c>
      <c r="B11054" s="1" t="s">
        <v>13</v>
      </c>
      <c r="C11054" s="1" t="s">
        <v>19</v>
      </c>
      <c r="D11054" s="1" t="s">
        <v>3431</v>
      </c>
      <c r="E11054" s="1" t="s">
        <v>3436</v>
      </c>
      <c r="F11054" s="1">
        <v>7608</v>
      </c>
      <c r="G11054" s="1">
        <v>0.48</v>
      </c>
      <c r="H11054" s="1">
        <v>0.97</v>
      </c>
      <c r="I11054" s="2">
        <f t="shared" si="172"/>
        <v>7379.76</v>
      </c>
    </row>
    <row r="11055" spans="1:9" x14ac:dyDescent="0.2">
      <c r="A11055" s="6">
        <v>2014</v>
      </c>
      <c r="B11055" s="1" t="s">
        <v>13</v>
      </c>
      <c r="C11055" s="1" t="s">
        <v>19</v>
      </c>
      <c r="D11055" s="1" t="s">
        <v>3431</v>
      </c>
      <c r="E11055" s="1" t="s">
        <v>3437</v>
      </c>
      <c r="F11055" s="1">
        <v>8400</v>
      </c>
      <c r="G11055" s="1">
        <v>0.73</v>
      </c>
      <c r="H11055" s="1">
        <v>1.03</v>
      </c>
      <c r="I11055" s="2">
        <f t="shared" si="172"/>
        <v>8652</v>
      </c>
    </row>
    <row r="11056" spans="1:9" x14ac:dyDescent="0.2">
      <c r="A11056" s="6">
        <v>2014</v>
      </c>
      <c r="B11056" s="1" t="s">
        <v>13</v>
      </c>
      <c r="C11056" s="1" t="s">
        <v>19</v>
      </c>
      <c r="D11056" s="1" t="s">
        <v>3431</v>
      </c>
      <c r="E11056" s="1" t="s">
        <v>3438</v>
      </c>
      <c r="F11056" s="1">
        <v>9480</v>
      </c>
      <c r="G11056" s="1">
        <v>0.45</v>
      </c>
      <c r="H11056" s="1">
        <v>1.05</v>
      </c>
      <c r="I11056" s="2">
        <f t="shared" si="172"/>
        <v>9954</v>
      </c>
    </row>
    <row r="11057" spans="1:9" x14ac:dyDescent="0.2">
      <c r="A11057" s="6">
        <v>2014</v>
      </c>
      <c r="B11057" s="1" t="s">
        <v>13</v>
      </c>
      <c r="C11057" s="1" t="s">
        <v>19</v>
      </c>
      <c r="D11057" s="1" t="s">
        <v>3431</v>
      </c>
      <c r="E11057" s="1" t="s">
        <v>3439</v>
      </c>
      <c r="F11057" s="1">
        <v>6924</v>
      </c>
      <c r="G11057" s="1">
        <v>1.04</v>
      </c>
      <c r="H11057" s="1">
        <v>0.97</v>
      </c>
      <c r="I11057" s="2">
        <f t="shared" si="172"/>
        <v>6716.28</v>
      </c>
    </row>
    <row r="11058" spans="1:9" x14ac:dyDescent="0.2">
      <c r="A11058" s="6">
        <v>2014</v>
      </c>
      <c r="B11058" s="1" t="s">
        <v>13</v>
      </c>
      <c r="C11058" s="1" t="s">
        <v>19</v>
      </c>
      <c r="D11058" s="1" t="s">
        <v>3431</v>
      </c>
      <c r="E11058" s="1" t="s">
        <v>3440</v>
      </c>
      <c r="F11058" s="1">
        <v>6864</v>
      </c>
      <c r="G11058" s="1">
        <v>0.98</v>
      </c>
      <c r="H11058" s="1">
        <v>0.91</v>
      </c>
      <c r="I11058" s="2">
        <f t="shared" si="172"/>
        <v>6246.24</v>
      </c>
    </row>
    <row r="11059" spans="1:9" x14ac:dyDescent="0.2">
      <c r="A11059" s="6">
        <v>2014</v>
      </c>
      <c r="B11059" s="1" t="s">
        <v>13</v>
      </c>
      <c r="C11059" s="1" t="s">
        <v>19</v>
      </c>
      <c r="D11059" s="1" t="s">
        <v>3431</v>
      </c>
      <c r="E11059" s="1" t="s">
        <v>3441</v>
      </c>
      <c r="F11059" s="1">
        <v>9000</v>
      </c>
      <c r="G11059" s="1">
        <v>0.81</v>
      </c>
      <c r="H11059" s="1">
        <v>1.1399999999999999</v>
      </c>
      <c r="I11059" s="2">
        <f t="shared" si="172"/>
        <v>10260</v>
      </c>
    </row>
    <row r="11060" spans="1:9" x14ac:dyDescent="0.2">
      <c r="A11060" s="6">
        <v>2014</v>
      </c>
      <c r="B11060" s="1" t="s">
        <v>13</v>
      </c>
      <c r="C11060" s="1" t="s">
        <v>19</v>
      </c>
      <c r="D11060" s="1" t="s">
        <v>3431</v>
      </c>
      <c r="E11060" s="1" t="s">
        <v>3442</v>
      </c>
      <c r="F11060" s="1">
        <v>5448</v>
      </c>
      <c r="G11060" s="1">
        <v>0.59</v>
      </c>
      <c r="H11060" s="1">
        <v>0.94</v>
      </c>
      <c r="I11060" s="2">
        <f t="shared" si="172"/>
        <v>5121.12</v>
      </c>
    </row>
    <row r="11061" spans="1:9" x14ac:dyDescent="0.2">
      <c r="A11061" s="6">
        <v>2014</v>
      </c>
      <c r="B11061" s="1" t="s">
        <v>13</v>
      </c>
      <c r="C11061" s="1" t="s">
        <v>164</v>
      </c>
      <c r="D11061" s="1" t="s">
        <v>3431</v>
      </c>
      <c r="E11061" s="1" t="s">
        <v>3443</v>
      </c>
      <c r="F11061" s="1">
        <v>60</v>
      </c>
      <c r="G11061" s="8">
        <v>1.1499999999999999</v>
      </c>
      <c r="H11061" s="8">
        <v>1.34</v>
      </c>
      <c r="I11061" s="2">
        <f t="shared" si="172"/>
        <v>80.400000000000006</v>
      </c>
    </row>
    <row r="11062" spans="1:9" x14ac:dyDescent="0.2">
      <c r="A11062" s="6">
        <v>2014</v>
      </c>
      <c r="B11062" s="1" t="s">
        <v>13</v>
      </c>
      <c r="C11062" s="1" t="s">
        <v>209</v>
      </c>
      <c r="D11062" s="1" t="s">
        <v>3444</v>
      </c>
      <c r="E11062" s="1" t="s">
        <v>3445</v>
      </c>
      <c r="F11062" s="1">
        <v>576</v>
      </c>
      <c r="G11062" s="1">
        <v>1.48</v>
      </c>
      <c r="H11062" s="1">
        <v>1.6</v>
      </c>
      <c r="I11062" s="2">
        <f t="shared" si="172"/>
        <v>921.6</v>
      </c>
    </row>
    <row r="11063" spans="1:9" x14ac:dyDescent="0.2">
      <c r="A11063" s="6">
        <v>2014</v>
      </c>
      <c r="B11063" s="1" t="s">
        <v>13</v>
      </c>
      <c r="C11063" s="1" t="s">
        <v>209</v>
      </c>
      <c r="D11063" s="1" t="s">
        <v>3444</v>
      </c>
      <c r="E11063" s="1" t="s">
        <v>3446</v>
      </c>
      <c r="F11063" s="1">
        <v>1272</v>
      </c>
      <c r="G11063" s="1">
        <v>1.29</v>
      </c>
      <c r="H11063" s="1">
        <v>1.77</v>
      </c>
      <c r="I11063" s="2">
        <f t="shared" si="172"/>
        <v>2251.44</v>
      </c>
    </row>
    <row r="11064" spans="1:9" x14ac:dyDescent="0.2">
      <c r="A11064" s="6">
        <v>2014</v>
      </c>
      <c r="B11064" s="1" t="s">
        <v>13</v>
      </c>
      <c r="C11064" s="1" t="s">
        <v>209</v>
      </c>
      <c r="D11064" s="1" t="s">
        <v>3444</v>
      </c>
      <c r="E11064" s="1" t="s">
        <v>3447</v>
      </c>
      <c r="F11064" s="1">
        <v>744</v>
      </c>
      <c r="G11064" s="1">
        <v>1.23</v>
      </c>
      <c r="H11064" s="1">
        <v>1.69</v>
      </c>
      <c r="I11064" s="2">
        <f t="shared" si="172"/>
        <v>1257.3599999999999</v>
      </c>
    </row>
    <row r="11065" spans="1:9" x14ac:dyDescent="0.2">
      <c r="A11065" s="6">
        <v>2014</v>
      </c>
      <c r="B11065" s="1" t="s">
        <v>13</v>
      </c>
      <c r="C11065" s="1" t="s">
        <v>209</v>
      </c>
      <c r="D11065" s="1" t="s">
        <v>3444</v>
      </c>
      <c r="E11065" s="1" t="s">
        <v>3448</v>
      </c>
      <c r="F11065" s="1">
        <v>732</v>
      </c>
      <c r="G11065" s="1">
        <v>1.48</v>
      </c>
      <c r="H11065" s="1">
        <v>1.65</v>
      </c>
      <c r="I11065" s="2">
        <f t="shared" si="172"/>
        <v>1207.8</v>
      </c>
    </row>
    <row r="11066" spans="1:9" x14ac:dyDescent="0.2">
      <c r="A11066" s="6">
        <v>2014</v>
      </c>
      <c r="B11066" s="1" t="s">
        <v>13</v>
      </c>
      <c r="C11066" s="1" t="s">
        <v>209</v>
      </c>
      <c r="D11066" s="1" t="s">
        <v>3444</v>
      </c>
      <c r="E11066" s="1" t="s">
        <v>3449</v>
      </c>
      <c r="F11066" s="1">
        <v>864</v>
      </c>
      <c r="G11066" s="1">
        <v>1.1299999999999999</v>
      </c>
      <c r="H11066" s="1">
        <v>1.61</v>
      </c>
      <c r="I11066" s="2">
        <f t="shared" si="172"/>
        <v>1391.0400000000002</v>
      </c>
    </row>
    <row r="11067" spans="1:9" x14ac:dyDescent="0.2">
      <c r="A11067" s="6">
        <v>2014</v>
      </c>
      <c r="B11067" s="1" t="s">
        <v>13</v>
      </c>
      <c r="C11067" s="1" t="s">
        <v>281</v>
      </c>
      <c r="D11067" s="1" t="s">
        <v>3450</v>
      </c>
      <c r="E11067" s="1" t="s">
        <v>3451</v>
      </c>
      <c r="F11067" s="1">
        <v>1152</v>
      </c>
      <c r="G11067" s="1">
        <v>2.64</v>
      </c>
      <c r="H11067" s="1">
        <v>3.94</v>
      </c>
      <c r="I11067" s="2">
        <f t="shared" si="172"/>
        <v>4538.88</v>
      </c>
    </row>
    <row r="11068" spans="1:9" x14ac:dyDescent="0.2">
      <c r="A11068" s="6">
        <v>2014</v>
      </c>
      <c r="B11068" s="1" t="s">
        <v>13</v>
      </c>
      <c r="C11068" s="1" t="s">
        <v>281</v>
      </c>
      <c r="D11068" s="1" t="s">
        <v>3450</v>
      </c>
      <c r="E11068" s="1" t="s">
        <v>3452</v>
      </c>
      <c r="F11068" s="1">
        <v>780</v>
      </c>
      <c r="G11068" s="1">
        <v>2.5299999999999998</v>
      </c>
      <c r="H11068" s="1">
        <v>3.48</v>
      </c>
      <c r="I11068" s="2">
        <f t="shared" si="172"/>
        <v>2714.4</v>
      </c>
    </row>
    <row r="11069" spans="1:9" x14ac:dyDescent="0.2">
      <c r="A11069" s="6">
        <v>2014</v>
      </c>
      <c r="B11069" s="1" t="s">
        <v>13</v>
      </c>
      <c r="C11069" s="1" t="s">
        <v>281</v>
      </c>
      <c r="D11069" s="1" t="s">
        <v>3450</v>
      </c>
      <c r="E11069" s="1" t="s">
        <v>3453</v>
      </c>
      <c r="F11069" s="1">
        <v>636</v>
      </c>
      <c r="G11069" s="1">
        <v>2.6</v>
      </c>
      <c r="H11069" s="1">
        <v>3.57</v>
      </c>
      <c r="I11069" s="2">
        <f t="shared" si="172"/>
        <v>2270.52</v>
      </c>
    </row>
    <row r="11070" spans="1:9" x14ac:dyDescent="0.2">
      <c r="A11070" s="6">
        <v>2014</v>
      </c>
      <c r="B11070" s="1" t="s">
        <v>13</v>
      </c>
      <c r="C11070" s="1" t="s">
        <v>281</v>
      </c>
      <c r="D11070" s="1" t="s">
        <v>3450</v>
      </c>
      <c r="E11070" s="1" t="s">
        <v>3454</v>
      </c>
      <c r="F11070" s="1">
        <v>720</v>
      </c>
      <c r="G11070" s="1">
        <v>2.25</v>
      </c>
      <c r="H11070" s="1">
        <v>3.67</v>
      </c>
      <c r="I11070" s="2">
        <f t="shared" si="172"/>
        <v>2642.4</v>
      </c>
    </row>
    <row r="11071" spans="1:9" x14ac:dyDescent="0.2">
      <c r="A11071" s="6">
        <v>2014</v>
      </c>
      <c r="B11071" s="1" t="s">
        <v>13</v>
      </c>
      <c r="C11071" s="1" t="s">
        <v>281</v>
      </c>
      <c r="D11071" s="1" t="s">
        <v>3450</v>
      </c>
      <c r="E11071" s="1" t="s">
        <v>3455</v>
      </c>
      <c r="F11071" s="1">
        <v>1200</v>
      </c>
      <c r="G11071" s="1">
        <v>2.94</v>
      </c>
      <c r="H11071" s="1">
        <v>3.47</v>
      </c>
      <c r="I11071" s="2">
        <f t="shared" si="172"/>
        <v>4164</v>
      </c>
    </row>
    <row r="11072" spans="1:9" x14ac:dyDescent="0.2">
      <c r="A11072" s="6">
        <v>2014</v>
      </c>
      <c r="B11072" s="1" t="s">
        <v>13</v>
      </c>
      <c r="C11072" s="1" t="s">
        <v>281</v>
      </c>
      <c r="D11072" s="1" t="s">
        <v>3450</v>
      </c>
      <c r="E11072" s="1" t="s">
        <v>3456</v>
      </c>
      <c r="F11072" s="1">
        <v>768</v>
      </c>
      <c r="G11072" s="1">
        <v>3</v>
      </c>
      <c r="H11072" s="1">
        <v>3.74</v>
      </c>
      <c r="I11072" s="2">
        <f t="shared" si="172"/>
        <v>2872.32</v>
      </c>
    </row>
    <row r="11073" spans="1:9" x14ac:dyDescent="0.2">
      <c r="A11073" s="6">
        <v>2014</v>
      </c>
      <c r="B11073" s="1" t="s">
        <v>13</v>
      </c>
      <c r="C11073" s="1" t="s">
        <v>281</v>
      </c>
      <c r="D11073" s="1" t="s">
        <v>3450</v>
      </c>
      <c r="E11073" s="1" t="s">
        <v>3457</v>
      </c>
      <c r="F11073" s="1">
        <v>972</v>
      </c>
      <c r="G11073" s="1">
        <v>2.97</v>
      </c>
      <c r="H11073" s="1">
        <v>3.85</v>
      </c>
      <c r="I11073" s="2">
        <f t="shared" si="172"/>
        <v>3742.2000000000003</v>
      </c>
    </row>
    <row r="11074" spans="1:9" x14ac:dyDescent="0.2">
      <c r="A11074" s="6">
        <v>2014</v>
      </c>
      <c r="B11074" s="1" t="s">
        <v>13</v>
      </c>
      <c r="C11074" s="1" t="s">
        <v>281</v>
      </c>
      <c r="D11074" s="1" t="s">
        <v>3450</v>
      </c>
      <c r="E11074" s="1" t="s">
        <v>3458</v>
      </c>
      <c r="F11074" s="1">
        <v>1116</v>
      </c>
      <c r="G11074" s="1">
        <v>2.7</v>
      </c>
      <c r="H11074" s="1">
        <v>3.34</v>
      </c>
      <c r="I11074" s="2">
        <f t="shared" si="172"/>
        <v>3727.44</v>
      </c>
    </row>
    <row r="11075" spans="1:9" x14ac:dyDescent="0.2">
      <c r="A11075" s="6">
        <v>2014</v>
      </c>
      <c r="B11075" s="1" t="s">
        <v>13</v>
      </c>
      <c r="C11075" s="1" t="s">
        <v>281</v>
      </c>
      <c r="D11075" s="1" t="s">
        <v>3450</v>
      </c>
      <c r="E11075" s="1" t="s">
        <v>3459</v>
      </c>
      <c r="F11075" s="1">
        <v>972</v>
      </c>
      <c r="G11075" s="1">
        <v>2.13</v>
      </c>
      <c r="H11075" s="1">
        <v>3.53</v>
      </c>
      <c r="I11075" s="2">
        <f t="shared" si="172"/>
        <v>3431.16</v>
      </c>
    </row>
    <row r="11076" spans="1:9" x14ac:dyDescent="0.2">
      <c r="A11076" s="6">
        <v>2014</v>
      </c>
      <c r="B11076" s="1" t="s">
        <v>13</v>
      </c>
      <c r="C11076" s="1" t="s">
        <v>281</v>
      </c>
      <c r="D11076" s="1" t="s">
        <v>3450</v>
      </c>
      <c r="E11076" s="1" t="s">
        <v>3460</v>
      </c>
      <c r="F11076" s="1">
        <v>600</v>
      </c>
      <c r="G11076" s="1">
        <v>2.69</v>
      </c>
      <c r="H11076" s="1">
        <v>3.35</v>
      </c>
      <c r="I11076" s="2">
        <f t="shared" si="172"/>
        <v>2010</v>
      </c>
    </row>
    <row r="11077" spans="1:9" x14ac:dyDescent="0.2">
      <c r="A11077" s="6">
        <v>2014</v>
      </c>
      <c r="B11077" s="1" t="s">
        <v>13</v>
      </c>
      <c r="C11077" s="1" t="s">
        <v>281</v>
      </c>
      <c r="D11077" s="1" t="s">
        <v>3450</v>
      </c>
      <c r="E11077" s="1" t="s">
        <v>3461</v>
      </c>
      <c r="F11077" s="1">
        <v>960</v>
      </c>
      <c r="G11077" s="1">
        <v>2.4300000000000002</v>
      </c>
      <c r="H11077" s="1">
        <v>3.2</v>
      </c>
      <c r="I11077" s="2">
        <f t="shared" si="172"/>
        <v>3072</v>
      </c>
    </row>
    <row r="11078" spans="1:9" x14ac:dyDescent="0.2">
      <c r="A11078" s="6">
        <v>2014</v>
      </c>
      <c r="B11078" s="1" t="s">
        <v>13</v>
      </c>
      <c r="C11078" s="1" t="s">
        <v>281</v>
      </c>
      <c r="D11078" s="1" t="s">
        <v>3450</v>
      </c>
      <c r="E11078" s="1" t="s">
        <v>3462</v>
      </c>
      <c r="F11078" s="1">
        <v>936</v>
      </c>
      <c r="G11078" s="1">
        <v>2.5099999999999998</v>
      </c>
      <c r="H11078" s="1">
        <v>3.98</v>
      </c>
      <c r="I11078" s="2">
        <f t="shared" si="172"/>
        <v>3725.28</v>
      </c>
    </row>
    <row r="11079" spans="1:9" x14ac:dyDescent="0.2">
      <c r="A11079" s="6">
        <v>2014</v>
      </c>
      <c r="B11079" s="1" t="s">
        <v>13</v>
      </c>
      <c r="C11079" s="1" t="s">
        <v>281</v>
      </c>
      <c r="D11079" s="1" t="s">
        <v>3450</v>
      </c>
      <c r="E11079" s="1" t="s">
        <v>3463</v>
      </c>
      <c r="F11079" s="1">
        <v>864</v>
      </c>
      <c r="G11079" s="1">
        <v>2.87</v>
      </c>
      <c r="H11079" s="1">
        <v>3.49</v>
      </c>
      <c r="I11079" s="2">
        <f t="shared" si="172"/>
        <v>3015.36</v>
      </c>
    </row>
    <row r="11080" spans="1:9" x14ac:dyDescent="0.2">
      <c r="A11080" s="6">
        <v>2014</v>
      </c>
      <c r="B11080" s="1" t="s">
        <v>13</v>
      </c>
      <c r="C11080" s="1" t="s">
        <v>281</v>
      </c>
      <c r="D11080" s="1" t="s">
        <v>3450</v>
      </c>
      <c r="E11080" s="1" t="s">
        <v>3464</v>
      </c>
      <c r="F11080" s="1">
        <v>744</v>
      </c>
      <c r="G11080" s="1">
        <v>2.2799999999999998</v>
      </c>
      <c r="H11080" s="1">
        <v>3.81</v>
      </c>
      <c r="I11080" s="2">
        <f t="shared" si="172"/>
        <v>2834.64</v>
      </c>
    </row>
    <row r="11081" spans="1:9" x14ac:dyDescent="0.2">
      <c r="A11081" s="6">
        <v>2014</v>
      </c>
      <c r="B11081" s="1" t="s">
        <v>13</v>
      </c>
      <c r="C11081" s="1" t="s">
        <v>281</v>
      </c>
      <c r="D11081" s="1" t="s">
        <v>3450</v>
      </c>
      <c r="E11081" s="1" t="s">
        <v>3465</v>
      </c>
      <c r="F11081" s="1">
        <v>720</v>
      </c>
      <c r="G11081" s="1">
        <v>2.4900000000000002</v>
      </c>
      <c r="H11081" s="1">
        <v>3.78</v>
      </c>
      <c r="I11081" s="2">
        <f t="shared" si="172"/>
        <v>2721.6</v>
      </c>
    </row>
    <row r="11082" spans="1:9" x14ac:dyDescent="0.2">
      <c r="A11082" s="6">
        <v>2014</v>
      </c>
      <c r="B11082" s="1" t="s">
        <v>13</v>
      </c>
      <c r="C11082" s="1" t="s">
        <v>281</v>
      </c>
      <c r="D11082" s="1" t="s">
        <v>3450</v>
      </c>
      <c r="E11082" s="1" t="s">
        <v>3466</v>
      </c>
      <c r="F11082" s="1">
        <v>852</v>
      </c>
      <c r="G11082" s="1">
        <v>2.52</v>
      </c>
      <c r="H11082" s="1">
        <v>3.69</v>
      </c>
      <c r="I11082" s="2">
        <f t="shared" si="172"/>
        <v>3143.88</v>
      </c>
    </row>
    <row r="11083" spans="1:9" x14ac:dyDescent="0.2">
      <c r="A11083" s="6">
        <v>2014</v>
      </c>
      <c r="B11083" s="1" t="s">
        <v>13</v>
      </c>
      <c r="C11083" s="1" t="s">
        <v>281</v>
      </c>
      <c r="D11083" s="1" t="s">
        <v>3450</v>
      </c>
      <c r="E11083" s="1" t="s">
        <v>3467</v>
      </c>
      <c r="F11083" s="1">
        <v>924</v>
      </c>
      <c r="G11083" s="1">
        <v>2.0699999999999998</v>
      </c>
      <c r="H11083" s="1">
        <v>3.24</v>
      </c>
      <c r="I11083" s="2">
        <f t="shared" si="172"/>
        <v>2993.76</v>
      </c>
    </row>
    <row r="11084" spans="1:9" x14ac:dyDescent="0.2">
      <c r="A11084" s="6">
        <v>2014</v>
      </c>
      <c r="B11084" s="1" t="s">
        <v>13</v>
      </c>
      <c r="C11084" s="1" t="s">
        <v>281</v>
      </c>
      <c r="D11084" s="1" t="s">
        <v>3450</v>
      </c>
      <c r="E11084" s="1" t="s">
        <v>3468</v>
      </c>
      <c r="F11084" s="1">
        <v>948</v>
      </c>
      <c r="G11084" s="1">
        <v>2.97</v>
      </c>
      <c r="H11084" s="1">
        <v>3.76</v>
      </c>
      <c r="I11084" s="2">
        <f t="shared" si="172"/>
        <v>3564.48</v>
      </c>
    </row>
    <row r="11085" spans="1:9" x14ac:dyDescent="0.2">
      <c r="A11085" s="6">
        <v>2014</v>
      </c>
      <c r="B11085" s="1" t="s">
        <v>13</v>
      </c>
      <c r="C11085" s="1" t="s">
        <v>281</v>
      </c>
      <c r="D11085" s="1" t="s">
        <v>3450</v>
      </c>
      <c r="E11085" s="1" t="s">
        <v>3469</v>
      </c>
      <c r="F11085" s="1">
        <v>1176</v>
      </c>
      <c r="G11085" s="1">
        <v>2.1</v>
      </c>
      <c r="H11085" s="1">
        <v>3.4</v>
      </c>
      <c r="I11085" s="2">
        <f t="shared" si="172"/>
        <v>3998.4</v>
      </c>
    </row>
    <row r="11086" spans="1:9" x14ac:dyDescent="0.2">
      <c r="A11086" s="6">
        <v>2014</v>
      </c>
      <c r="B11086" s="1" t="s">
        <v>13</v>
      </c>
      <c r="C11086" s="1" t="s">
        <v>281</v>
      </c>
      <c r="D11086" s="1" t="s">
        <v>3450</v>
      </c>
      <c r="E11086" s="1" t="s">
        <v>3470</v>
      </c>
      <c r="F11086" s="1">
        <v>780</v>
      </c>
      <c r="G11086" s="1">
        <v>2.2000000000000002</v>
      </c>
      <c r="H11086" s="1">
        <v>3.62</v>
      </c>
      <c r="I11086" s="2">
        <f t="shared" si="172"/>
        <v>2823.6</v>
      </c>
    </row>
    <row r="11087" spans="1:9" x14ac:dyDescent="0.2">
      <c r="A11087" s="6">
        <v>2014</v>
      </c>
      <c r="B11087" s="1" t="s">
        <v>13</v>
      </c>
      <c r="C11087" s="1" t="s">
        <v>281</v>
      </c>
      <c r="D11087" s="1" t="s">
        <v>3450</v>
      </c>
      <c r="E11087" s="1" t="s">
        <v>3471</v>
      </c>
      <c r="F11087" s="1">
        <v>684</v>
      </c>
      <c r="G11087" s="1">
        <v>2.93</v>
      </c>
      <c r="H11087" s="1">
        <v>3.84</v>
      </c>
      <c r="I11087" s="2">
        <f t="shared" ref="I11087:I11150" si="173">H11087 *F11087</f>
        <v>2626.56</v>
      </c>
    </row>
    <row r="11088" spans="1:9" x14ac:dyDescent="0.2">
      <c r="A11088" s="6">
        <v>2014</v>
      </c>
      <c r="B11088" s="1" t="s">
        <v>13</v>
      </c>
      <c r="C11088" s="1" t="s">
        <v>281</v>
      </c>
      <c r="D11088" s="1" t="s">
        <v>3450</v>
      </c>
      <c r="E11088" s="1" t="s">
        <v>3472</v>
      </c>
      <c r="F11088" s="1">
        <v>972</v>
      </c>
      <c r="G11088" s="1">
        <v>2.08</v>
      </c>
      <c r="H11088" s="1">
        <v>3.89</v>
      </c>
      <c r="I11088" s="2">
        <f t="shared" si="173"/>
        <v>3781.08</v>
      </c>
    </row>
    <row r="11089" spans="1:9" x14ac:dyDescent="0.2">
      <c r="A11089" s="6">
        <v>2014</v>
      </c>
      <c r="B11089" s="1" t="s">
        <v>13</v>
      </c>
      <c r="C11089" s="1" t="s">
        <v>281</v>
      </c>
      <c r="D11089" s="1" t="s">
        <v>3450</v>
      </c>
      <c r="E11089" s="1" t="s">
        <v>3473</v>
      </c>
      <c r="F11089" s="1">
        <v>624</v>
      </c>
      <c r="G11089" s="1">
        <v>2.91</v>
      </c>
      <c r="H11089" s="1">
        <v>3.7</v>
      </c>
      <c r="I11089" s="2">
        <f t="shared" si="173"/>
        <v>2308.8000000000002</v>
      </c>
    </row>
    <row r="11090" spans="1:9" x14ac:dyDescent="0.2">
      <c r="A11090" s="6">
        <v>2014</v>
      </c>
      <c r="B11090" s="1" t="s">
        <v>13</v>
      </c>
      <c r="C11090" s="1" t="s">
        <v>281</v>
      </c>
      <c r="D11090" s="1" t="s">
        <v>3450</v>
      </c>
      <c r="E11090" s="1" t="s">
        <v>3474</v>
      </c>
      <c r="F11090" s="1">
        <v>732</v>
      </c>
      <c r="G11090" s="1">
        <v>2.8</v>
      </c>
      <c r="H11090" s="1">
        <v>3.43</v>
      </c>
      <c r="I11090" s="2">
        <f t="shared" si="173"/>
        <v>2510.7600000000002</v>
      </c>
    </row>
    <row r="11091" spans="1:9" x14ac:dyDescent="0.2">
      <c r="A11091" s="6">
        <v>2014</v>
      </c>
      <c r="B11091" s="1" t="s">
        <v>13</v>
      </c>
      <c r="C11091" s="1" t="s">
        <v>281</v>
      </c>
      <c r="D11091" s="1" t="s">
        <v>3450</v>
      </c>
      <c r="E11091" s="1" t="s">
        <v>3475</v>
      </c>
      <c r="F11091" s="1">
        <v>744</v>
      </c>
      <c r="G11091" s="1">
        <v>2.09</v>
      </c>
      <c r="H11091" s="1">
        <v>3.22</v>
      </c>
      <c r="I11091" s="2">
        <f t="shared" si="173"/>
        <v>2395.6800000000003</v>
      </c>
    </row>
    <row r="11092" spans="1:9" x14ac:dyDescent="0.2">
      <c r="A11092" s="6">
        <v>2014</v>
      </c>
      <c r="B11092" s="1" t="s">
        <v>13</v>
      </c>
      <c r="C11092" s="1" t="s">
        <v>281</v>
      </c>
      <c r="D11092" s="1" t="s">
        <v>3450</v>
      </c>
      <c r="E11092" s="1" t="s">
        <v>3476</v>
      </c>
      <c r="F11092" s="1">
        <v>1092</v>
      </c>
      <c r="G11092" s="1">
        <v>2.09</v>
      </c>
      <c r="H11092" s="1">
        <v>3.24</v>
      </c>
      <c r="I11092" s="2">
        <f t="shared" si="173"/>
        <v>3538.0800000000004</v>
      </c>
    </row>
    <row r="11093" spans="1:9" x14ac:dyDescent="0.2">
      <c r="A11093" s="6">
        <v>2014</v>
      </c>
      <c r="B11093" s="1" t="s">
        <v>13</v>
      </c>
      <c r="C11093" s="1" t="s">
        <v>281</v>
      </c>
      <c r="D11093" s="1" t="s">
        <v>3450</v>
      </c>
      <c r="E11093" s="1" t="s">
        <v>3477</v>
      </c>
      <c r="F11093" s="1">
        <v>828</v>
      </c>
      <c r="G11093" s="1">
        <v>2.76</v>
      </c>
      <c r="H11093" s="1">
        <v>3.57</v>
      </c>
      <c r="I11093" s="2">
        <f t="shared" si="173"/>
        <v>2955.96</v>
      </c>
    </row>
    <row r="11094" spans="1:9" x14ac:dyDescent="0.2">
      <c r="A11094" s="6">
        <v>2014</v>
      </c>
      <c r="B11094" s="1" t="s">
        <v>13</v>
      </c>
      <c r="C11094" s="1" t="s">
        <v>281</v>
      </c>
      <c r="D11094" s="1" t="s">
        <v>3450</v>
      </c>
      <c r="E11094" s="1" t="s">
        <v>3478</v>
      </c>
      <c r="F11094" s="1">
        <v>1176</v>
      </c>
      <c r="G11094" s="1">
        <v>2.66</v>
      </c>
      <c r="H11094" s="1">
        <v>3.88</v>
      </c>
      <c r="I11094" s="2">
        <f t="shared" si="173"/>
        <v>4562.88</v>
      </c>
    </row>
    <row r="11095" spans="1:9" x14ac:dyDescent="0.2">
      <c r="A11095" s="6">
        <v>2014</v>
      </c>
      <c r="B11095" s="1" t="s">
        <v>13</v>
      </c>
      <c r="C11095" s="1" t="s">
        <v>281</v>
      </c>
      <c r="D11095" s="1" t="s">
        <v>3450</v>
      </c>
      <c r="E11095" s="1" t="s">
        <v>3479</v>
      </c>
      <c r="F11095" s="1">
        <v>972</v>
      </c>
      <c r="G11095" s="1">
        <v>2.12</v>
      </c>
      <c r="H11095" s="1">
        <v>3.99</v>
      </c>
      <c r="I11095" s="2">
        <f t="shared" si="173"/>
        <v>3878.28</v>
      </c>
    </row>
    <row r="11096" spans="1:9" x14ac:dyDescent="0.2">
      <c r="A11096" s="6">
        <v>2014</v>
      </c>
      <c r="B11096" s="1" t="s">
        <v>13</v>
      </c>
      <c r="C11096" s="1" t="s">
        <v>281</v>
      </c>
      <c r="D11096" s="1" t="s">
        <v>3450</v>
      </c>
      <c r="E11096" s="1" t="s">
        <v>3480</v>
      </c>
      <c r="F11096" s="1">
        <v>600</v>
      </c>
      <c r="G11096" s="1">
        <v>2.63</v>
      </c>
      <c r="H11096" s="1">
        <v>3.94</v>
      </c>
      <c r="I11096" s="2">
        <f t="shared" si="173"/>
        <v>2364</v>
      </c>
    </row>
    <row r="11097" spans="1:9" x14ac:dyDescent="0.2">
      <c r="A11097" s="6">
        <v>2014</v>
      </c>
      <c r="B11097" s="1" t="s">
        <v>13</v>
      </c>
      <c r="C11097" s="1" t="s">
        <v>281</v>
      </c>
      <c r="D11097" s="1" t="s">
        <v>3450</v>
      </c>
      <c r="E11097" s="1" t="s">
        <v>3481</v>
      </c>
      <c r="F11097" s="1">
        <v>924</v>
      </c>
      <c r="G11097" s="1">
        <v>2.5499999999999998</v>
      </c>
      <c r="H11097" s="1">
        <v>3.2</v>
      </c>
      <c r="I11097" s="2">
        <f t="shared" si="173"/>
        <v>2956.8</v>
      </c>
    </row>
    <row r="11098" spans="1:9" x14ac:dyDescent="0.2">
      <c r="A11098" s="6">
        <v>2014</v>
      </c>
      <c r="B11098" s="1" t="s">
        <v>13</v>
      </c>
      <c r="C11098" s="1" t="s">
        <v>281</v>
      </c>
      <c r="D11098" s="1" t="s">
        <v>3450</v>
      </c>
      <c r="E11098" s="1" t="s">
        <v>3482</v>
      </c>
      <c r="F11098" s="1">
        <v>696</v>
      </c>
      <c r="G11098" s="1">
        <v>2.57</v>
      </c>
      <c r="H11098" s="1">
        <v>3.49</v>
      </c>
      <c r="I11098" s="2">
        <f t="shared" si="173"/>
        <v>2429.04</v>
      </c>
    </row>
    <row r="11099" spans="1:9" x14ac:dyDescent="0.2">
      <c r="A11099" s="6">
        <v>2014</v>
      </c>
      <c r="B11099" s="1" t="s">
        <v>13</v>
      </c>
      <c r="C11099" s="1" t="s">
        <v>281</v>
      </c>
      <c r="D11099" s="1" t="s">
        <v>3450</v>
      </c>
      <c r="E11099" s="1" t="s">
        <v>3483</v>
      </c>
      <c r="F11099" s="1">
        <v>1008</v>
      </c>
      <c r="G11099" s="1">
        <v>2.11</v>
      </c>
      <c r="H11099" s="1">
        <v>3.58</v>
      </c>
      <c r="I11099" s="2">
        <f t="shared" si="173"/>
        <v>3608.64</v>
      </c>
    </row>
    <row r="11100" spans="1:9" x14ac:dyDescent="0.2">
      <c r="A11100" s="6">
        <v>2014</v>
      </c>
      <c r="B11100" s="1" t="s">
        <v>13</v>
      </c>
      <c r="C11100" s="1" t="s">
        <v>281</v>
      </c>
      <c r="D11100" s="1" t="s">
        <v>3450</v>
      </c>
      <c r="E11100" s="1" t="s">
        <v>3484</v>
      </c>
      <c r="F11100" s="1">
        <v>984</v>
      </c>
      <c r="G11100" s="1">
        <v>2.1800000000000002</v>
      </c>
      <c r="H11100" s="1">
        <v>3.9</v>
      </c>
      <c r="I11100" s="2">
        <f t="shared" si="173"/>
        <v>3837.6</v>
      </c>
    </row>
    <row r="11101" spans="1:9" x14ac:dyDescent="0.2">
      <c r="A11101" s="6">
        <v>2014</v>
      </c>
      <c r="B11101" s="1" t="s">
        <v>13</v>
      </c>
      <c r="C11101" s="1" t="s">
        <v>281</v>
      </c>
      <c r="D11101" s="1" t="s">
        <v>3450</v>
      </c>
      <c r="E11101" s="1" t="s">
        <v>3485</v>
      </c>
      <c r="F11101" s="1">
        <v>792</v>
      </c>
      <c r="G11101" s="1">
        <v>2.56</v>
      </c>
      <c r="H11101" s="1">
        <v>3.61</v>
      </c>
      <c r="I11101" s="2">
        <f t="shared" si="173"/>
        <v>2859.12</v>
      </c>
    </row>
    <row r="11102" spans="1:9" x14ac:dyDescent="0.2">
      <c r="A11102" s="6">
        <v>2014</v>
      </c>
      <c r="B11102" s="1" t="s">
        <v>13</v>
      </c>
      <c r="C11102" s="1" t="s">
        <v>281</v>
      </c>
      <c r="D11102" s="1" t="s">
        <v>3450</v>
      </c>
      <c r="E11102" s="1" t="s">
        <v>3486</v>
      </c>
      <c r="F11102" s="1">
        <v>708</v>
      </c>
      <c r="G11102" s="1">
        <v>2.4700000000000002</v>
      </c>
      <c r="H11102" s="1">
        <v>3.28</v>
      </c>
      <c r="I11102" s="2">
        <f t="shared" si="173"/>
        <v>2322.2399999999998</v>
      </c>
    </row>
    <row r="11103" spans="1:9" x14ac:dyDescent="0.2">
      <c r="A11103" s="6">
        <v>2014</v>
      </c>
      <c r="B11103" s="1" t="s">
        <v>13</v>
      </c>
      <c r="C11103" s="1" t="s">
        <v>281</v>
      </c>
      <c r="D11103" s="1" t="s">
        <v>3450</v>
      </c>
      <c r="E11103" s="1" t="s">
        <v>3487</v>
      </c>
      <c r="F11103" s="1">
        <v>804</v>
      </c>
      <c r="G11103" s="1">
        <v>2.62</v>
      </c>
      <c r="H11103" s="1">
        <v>3.8</v>
      </c>
      <c r="I11103" s="2">
        <f t="shared" si="173"/>
        <v>3055.2</v>
      </c>
    </row>
    <row r="11104" spans="1:9" x14ac:dyDescent="0.2">
      <c r="A11104" s="6">
        <v>2014</v>
      </c>
      <c r="B11104" s="1" t="s">
        <v>13</v>
      </c>
      <c r="C11104" s="1" t="s">
        <v>281</v>
      </c>
      <c r="D11104" s="1" t="s">
        <v>3450</v>
      </c>
      <c r="E11104" s="1" t="s">
        <v>3488</v>
      </c>
      <c r="F11104" s="1">
        <v>600</v>
      </c>
      <c r="G11104" s="1">
        <v>2.76</v>
      </c>
      <c r="H11104" s="1">
        <v>3.56</v>
      </c>
      <c r="I11104" s="2">
        <f t="shared" si="173"/>
        <v>2136</v>
      </c>
    </row>
    <row r="11105" spans="1:9" x14ac:dyDescent="0.2">
      <c r="A11105" s="6">
        <v>2014</v>
      </c>
      <c r="B11105" s="1" t="s">
        <v>13</v>
      </c>
      <c r="C11105" s="1" t="s">
        <v>281</v>
      </c>
      <c r="D11105" s="1" t="s">
        <v>3450</v>
      </c>
      <c r="E11105" s="1" t="s">
        <v>3489</v>
      </c>
      <c r="F11105" s="1">
        <v>660</v>
      </c>
      <c r="G11105" s="1">
        <v>2.0499999999999998</v>
      </c>
      <c r="H11105" s="1">
        <v>3.82</v>
      </c>
      <c r="I11105" s="2">
        <f t="shared" si="173"/>
        <v>2521.1999999999998</v>
      </c>
    </row>
    <row r="11106" spans="1:9" x14ac:dyDescent="0.2">
      <c r="A11106" s="6">
        <v>2014</v>
      </c>
      <c r="B11106" s="1" t="s">
        <v>13</v>
      </c>
      <c r="C11106" s="1" t="s">
        <v>281</v>
      </c>
      <c r="D11106" s="1" t="s">
        <v>3450</v>
      </c>
      <c r="E11106" s="1" t="s">
        <v>3490</v>
      </c>
      <c r="F11106" s="1">
        <v>912</v>
      </c>
      <c r="G11106" s="1">
        <v>2</v>
      </c>
      <c r="H11106" s="1">
        <v>3.57</v>
      </c>
      <c r="I11106" s="2">
        <f t="shared" si="173"/>
        <v>3255.8399999999997</v>
      </c>
    </row>
    <row r="11107" spans="1:9" x14ac:dyDescent="0.2">
      <c r="A11107" s="6">
        <v>2014</v>
      </c>
      <c r="B11107" s="1" t="s">
        <v>13</v>
      </c>
      <c r="C11107" s="1" t="s">
        <v>281</v>
      </c>
      <c r="D11107" s="1" t="s">
        <v>3450</v>
      </c>
      <c r="E11107" s="1" t="s">
        <v>3491</v>
      </c>
      <c r="F11107" s="1">
        <v>1056</v>
      </c>
      <c r="G11107" s="1">
        <v>2.06</v>
      </c>
      <c r="H11107" s="1">
        <v>3.74</v>
      </c>
      <c r="I11107" s="2">
        <f t="shared" si="173"/>
        <v>3949.44</v>
      </c>
    </row>
    <row r="11108" spans="1:9" x14ac:dyDescent="0.2">
      <c r="A11108" s="6">
        <v>2014</v>
      </c>
      <c r="B11108" s="1" t="s">
        <v>13</v>
      </c>
      <c r="C11108" s="1" t="s">
        <v>281</v>
      </c>
      <c r="D11108" s="1" t="s">
        <v>3450</v>
      </c>
      <c r="E11108" s="1" t="s">
        <v>3492</v>
      </c>
      <c r="F11108" s="1">
        <v>1056</v>
      </c>
      <c r="G11108" s="1">
        <v>2.2999999999999998</v>
      </c>
      <c r="H11108" s="1">
        <v>3.47</v>
      </c>
      <c r="I11108" s="2">
        <f t="shared" si="173"/>
        <v>3664.32</v>
      </c>
    </row>
    <row r="11109" spans="1:9" x14ac:dyDescent="0.2">
      <c r="A11109" s="6">
        <v>2014</v>
      </c>
      <c r="B11109" s="1" t="s">
        <v>13</v>
      </c>
      <c r="C11109" s="1" t="s">
        <v>281</v>
      </c>
      <c r="D11109" s="1" t="s">
        <v>3450</v>
      </c>
      <c r="E11109" s="1" t="s">
        <v>3493</v>
      </c>
      <c r="F11109" s="1">
        <v>696</v>
      </c>
      <c r="G11109" s="1">
        <v>2.36</v>
      </c>
      <c r="H11109" s="1">
        <v>3.84</v>
      </c>
      <c r="I11109" s="2">
        <f t="shared" si="173"/>
        <v>2672.64</v>
      </c>
    </row>
    <row r="11110" spans="1:9" x14ac:dyDescent="0.2">
      <c r="A11110" s="6">
        <v>2014</v>
      </c>
      <c r="B11110" s="1" t="s">
        <v>13</v>
      </c>
      <c r="C11110" s="1" t="s">
        <v>281</v>
      </c>
      <c r="D11110" s="1" t="s">
        <v>3450</v>
      </c>
      <c r="E11110" s="1" t="s">
        <v>3494</v>
      </c>
      <c r="F11110" s="1">
        <v>1152</v>
      </c>
      <c r="G11110" s="1">
        <v>2.5</v>
      </c>
      <c r="H11110" s="1">
        <v>3.58</v>
      </c>
      <c r="I11110" s="2">
        <f t="shared" si="173"/>
        <v>4124.16</v>
      </c>
    </row>
    <row r="11111" spans="1:9" x14ac:dyDescent="0.2">
      <c r="A11111" s="6">
        <v>2014</v>
      </c>
      <c r="B11111" s="1" t="s">
        <v>13</v>
      </c>
      <c r="C11111" s="1" t="s">
        <v>281</v>
      </c>
      <c r="D11111" s="1" t="s">
        <v>3450</v>
      </c>
      <c r="E11111" s="1" t="s">
        <v>3495</v>
      </c>
      <c r="F11111" s="1">
        <v>600</v>
      </c>
      <c r="G11111" s="1">
        <v>2.63</v>
      </c>
      <c r="H11111" s="1">
        <v>3.94</v>
      </c>
      <c r="I11111" s="2">
        <f t="shared" si="173"/>
        <v>2364</v>
      </c>
    </row>
    <row r="11112" spans="1:9" x14ac:dyDescent="0.2">
      <c r="A11112" s="6">
        <v>2014</v>
      </c>
      <c r="B11112" s="1" t="s">
        <v>13</v>
      </c>
      <c r="C11112" s="1" t="s">
        <v>281</v>
      </c>
      <c r="D11112" s="1" t="s">
        <v>3450</v>
      </c>
      <c r="E11112" s="1" t="s">
        <v>3496</v>
      </c>
      <c r="F11112" s="1">
        <v>804</v>
      </c>
      <c r="G11112" s="1">
        <v>2.42</v>
      </c>
      <c r="H11112" s="1">
        <v>3.34</v>
      </c>
      <c r="I11112" s="2">
        <f t="shared" si="173"/>
        <v>2685.3599999999997</v>
      </c>
    </row>
    <row r="11113" spans="1:9" x14ac:dyDescent="0.2">
      <c r="A11113" s="6">
        <v>2014</v>
      </c>
      <c r="B11113" s="1" t="s">
        <v>13</v>
      </c>
      <c r="C11113" s="1" t="s">
        <v>281</v>
      </c>
      <c r="D11113" s="1" t="s">
        <v>3450</v>
      </c>
      <c r="E11113" s="1" t="s">
        <v>3497</v>
      </c>
      <c r="F11113" s="1">
        <v>1176</v>
      </c>
      <c r="G11113" s="1">
        <v>2.7</v>
      </c>
      <c r="H11113" s="1">
        <v>3.39</v>
      </c>
      <c r="I11113" s="2">
        <f t="shared" si="173"/>
        <v>3986.6400000000003</v>
      </c>
    </row>
    <row r="11114" spans="1:9" x14ac:dyDescent="0.2">
      <c r="A11114" s="6">
        <v>2014</v>
      </c>
      <c r="B11114" s="1" t="s">
        <v>13</v>
      </c>
      <c r="C11114" s="1" t="s">
        <v>281</v>
      </c>
      <c r="D11114" s="1" t="s">
        <v>3450</v>
      </c>
      <c r="E11114" s="1" t="s">
        <v>3498</v>
      </c>
      <c r="F11114" s="1">
        <v>996</v>
      </c>
      <c r="G11114" s="1">
        <v>2.52</v>
      </c>
      <c r="H11114" s="1">
        <v>3.39</v>
      </c>
      <c r="I11114" s="2">
        <f t="shared" si="173"/>
        <v>3376.44</v>
      </c>
    </row>
    <row r="11115" spans="1:9" x14ac:dyDescent="0.2">
      <c r="A11115" s="6">
        <v>2014</v>
      </c>
      <c r="B11115" s="1" t="s">
        <v>13</v>
      </c>
      <c r="C11115" s="1" t="s">
        <v>281</v>
      </c>
      <c r="D11115" s="1" t="s">
        <v>3450</v>
      </c>
      <c r="E11115" s="1" t="s">
        <v>3499</v>
      </c>
      <c r="F11115" s="1">
        <v>720</v>
      </c>
      <c r="G11115" s="1">
        <v>2.91</v>
      </c>
      <c r="H11115" s="1">
        <v>3.24</v>
      </c>
      <c r="I11115" s="2">
        <f t="shared" si="173"/>
        <v>2332.8000000000002</v>
      </c>
    </row>
    <row r="11116" spans="1:9" x14ac:dyDescent="0.2">
      <c r="A11116" s="6">
        <v>2014</v>
      </c>
      <c r="B11116" s="1" t="s">
        <v>13</v>
      </c>
      <c r="C11116" s="1" t="s">
        <v>281</v>
      </c>
      <c r="D11116" s="1" t="s">
        <v>3450</v>
      </c>
      <c r="E11116" s="1" t="s">
        <v>3500</v>
      </c>
      <c r="F11116" s="1">
        <v>624</v>
      </c>
      <c r="G11116" s="1">
        <v>2.93</v>
      </c>
      <c r="H11116" s="1">
        <v>3.22</v>
      </c>
      <c r="I11116" s="2">
        <f t="shared" si="173"/>
        <v>2009.2800000000002</v>
      </c>
    </row>
    <row r="11117" spans="1:9" x14ac:dyDescent="0.2">
      <c r="A11117" s="6">
        <v>2014</v>
      </c>
      <c r="B11117" s="1" t="s">
        <v>13</v>
      </c>
      <c r="C11117" s="1" t="s">
        <v>281</v>
      </c>
      <c r="D11117" s="1" t="s">
        <v>3450</v>
      </c>
      <c r="E11117" s="1" t="s">
        <v>3501</v>
      </c>
      <c r="F11117" s="1">
        <v>1128</v>
      </c>
      <c r="G11117" s="1">
        <v>2.56</v>
      </c>
      <c r="H11117" s="1">
        <v>3.3</v>
      </c>
      <c r="I11117" s="2">
        <f t="shared" si="173"/>
        <v>3722.3999999999996</v>
      </c>
    </row>
    <row r="11118" spans="1:9" x14ac:dyDescent="0.2">
      <c r="A11118" s="6">
        <v>2014</v>
      </c>
      <c r="B11118" s="1" t="s">
        <v>13</v>
      </c>
      <c r="C11118" s="1" t="s">
        <v>281</v>
      </c>
      <c r="D11118" s="1" t="s">
        <v>3450</v>
      </c>
      <c r="E11118" s="1" t="s">
        <v>3502</v>
      </c>
      <c r="F11118" s="1">
        <v>900</v>
      </c>
      <c r="G11118" s="1">
        <v>2.2599999999999998</v>
      </c>
      <c r="H11118" s="1">
        <v>3.23</v>
      </c>
      <c r="I11118" s="2">
        <f t="shared" si="173"/>
        <v>2907</v>
      </c>
    </row>
    <row r="11119" spans="1:9" x14ac:dyDescent="0.2">
      <c r="A11119" s="6">
        <v>2014</v>
      </c>
      <c r="B11119" s="1" t="s">
        <v>13</v>
      </c>
      <c r="C11119" s="1" t="s">
        <v>281</v>
      </c>
      <c r="D11119" s="1" t="s">
        <v>3450</v>
      </c>
      <c r="E11119" s="1" t="s">
        <v>3503</v>
      </c>
      <c r="F11119" s="1">
        <v>696</v>
      </c>
      <c r="G11119" s="1">
        <v>2.64</v>
      </c>
      <c r="H11119" s="1">
        <v>3.85</v>
      </c>
      <c r="I11119" s="2">
        <f t="shared" si="173"/>
        <v>2679.6</v>
      </c>
    </row>
    <row r="11120" spans="1:9" x14ac:dyDescent="0.2">
      <c r="A11120" s="6">
        <v>2014</v>
      </c>
      <c r="B11120" s="1" t="s">
        <v>13</v>
      </c>
      <c r="C11120" s="1" t="s">
        <v>281</v>
      </c>
      <c r="D11120" s="1" t="s">
        <v>3450</v>
      </c>
      <c r="E11120" s="1" t="s">
        <v>3504</v>
      </c>
      <c r="F11120" s="1">
        <v>1128</v>
      </c>
      <c r="G11120" s="1">
        <v>2.34</v>
      </c>
      <c r="H11120" s="1">
        <v>3.94</v>
      </c>
      <c r="I11120" s="2">
        <f t="shared" si="173"/>
        <v>4444.32</v>
      </c>
    </row>
    <row r="11121" spans="1:9" x14ac:dyDescent="0.2">
      <c r="A11121" s="6">
        <v>2014</v>
      </c>
      <c r="B11121" s="1" t="s">
        <v>13</v>
      </c>
      <c r="C11121" s="1" t="s">
        <v>281</v>
      </c>
      <c r="D11121" s="1" t="s">
        <v>3450</v>
      </c>
      <c r="E11121" s="1" t="s">
        <v>3505</v>
      </c>
      <c r="F11121" s="1">
        <v>996</v>
      </c>
      <c r="G11121" s="1">
        <v>2.2000000000000002</v>
      </c>
      <c r="H11121" s="1">
        <v>3.97</v>
      </c>
      <c r="I11121" s="2">
        <f t="shared" si="173"/>
        <v>3954.1200000000003</v>
      </c>
    </row>
    <row r="11122" spans="1:9" x14ac:dyDescent="0.2">
      <c r="A11122" s="6">
        <v>2014</v>
      </c>
      <c r="B11122" s="1" t="s">
        <v>13</v>
      </c>
      <c r="C11122" s="1" t="s">
        <v>281</v>
      </c>
      <c r="D11122" s="1" t="s">
        <v>3450</v>
      </c>
      <c r="E11122" s="1" t="s">
        <v>3506</v>
      </c>
      <c r="F11122" s="1">
        <v>636</v>
      </c>
      <c r="G11122" s="1">
        <v>2.77</v>
      </c>
      <c r="H11122" s="1">
        <v>3.75</v>
      </c>
      <c r="I11122" s="2">
        <f t="shared" si="173"/>
        <v>2385</v>
      </c>
    </row>
    <row r="11123" spans="1:9" x14ac:dyDescent="0.2">
      <c r="A11123" s="6">
        <v>2014</v>
      </c>
      <c r="B11123" s="1" t="s">
        <v>13</v>
      </c>
      <c r="C11123" s="1" t="s">
        <v>281</v>
      </c>
      <c r="D11123" s="1" t="s">
        <v>3450</v>
      </c>
      <c r="E11123" s="1" t="s">
        <v>3507</v>
      </c>
      <c r="F11123" s="1">
        <v>960</v>
      </c>
      <c r="G11123" s="1">
        <v>2.48</v>
      </c>
      <c r="H11123" s="1">
        <v>3.61</v>
      </c>
      <c r="I11123" s="2">
        <f t="shared" si="173"/>
        <v>3465.6</v>
      </c>
    </row>
    <row r="11124" spans="1:9" x14ac:dyDescent="0.2">
      <c r="A11124" s="6">
        <v>2014</v>
      </c>
      <c r="B11124" s="1" t="s">
        <v>13</v>
      </c>
      <c r="C11124" s="1" t="s">
        <v>281</v>
      </c>
      <c r="D11124" s="1" t="s">
        <v>3450</v>
      </c>
      <c r="E11124" s="1" t="s">
        <v>3508</v>
      </c>
      <c r="F11124" s="1">
        <v>1116</v>
      </c>
      <c r="G11124" s="1">
        <v>2.38</v>
      </c>
      <c r="H11124" s="1">
        <v>3.83</v>
      </c>
      <c r="I11124" s="2">
        <f t="shared" si="173"/>
        <v>4274.28</v>
      </c>
    </row>
    <row r="11125" spans="1:9" x14ac:dyDescent="0.2">
      <c r="A11125" s="6">
        <v>2014</v>
      </c>
      <c r="B11125" s="1" t="s">
        <v>13</v>
      </c>
      <c r="C11125" s="1" t="s">
        <v>281</v>
      </c>
      <c r="D11125" s="1" t="s">
        <v>3450</v>
      </c>
      <c r="E11125" s="1" t="s">
        <v>3509</v>
      </c>
      <c r="F11125" s="1">
        <v>936</v>
      </c>
      <c r="G11125" s="1">
        <v>2.19</v>
      </c>
      <c r="H11125" s="1">
        <v>3.46</v>
      </c>
      <c r="I11125" s="2">
        <f t="shared" si="173"/>
        <v>3238.56</v>
      </c>
    </row>
    <row r="11126" spans="1:9" x14ac:dyDescent="0.2">
      <c r="A11126" s="6">
        <v>2014</v>
      </c>
      <c r="B11126" s="1" t="s">
        <v>13</v>
      </c>
      <c r="C11126" s="1" t="s">
        <v>281</v>
      </c>
      <c r="D11126" s="1" t="s">
        <v>3450</v>
      </c>
      <c r="E11126" s="1" t="s">
        <v>3510</v>
      </c>
      <c r="F11126" s="1">
        <v>972</v>
      </c>
      <c r="G11126" s="1">
        <v>2.8</v>
      </c>
      <c r="H11126" s="1">
        <v>3.64</v>
      </c>
      <c r="I11126" s="2">
        <f t="shared" si="173"/>
        <v>3538.08</v>
      </c>
    </row>
    <row r="11127" spans="1:9" x14ac:dyDescent="0.2">
      <c r="A11127" s="6">
        <v>2014</v>
      </c>
      <c r="B11127" s="1" t="s">
        <v>13</v>
      </c>
      <c r="C11127" s="1" t="s">
        <v>281</v>
      </c>
      <c r="D11127" s="1" t="s">
        <v>3450</v>
      </c>
      <c r="E11127" s="1" t="s">
        <v>3511</v>
      </c>
      <c r="F11127" s="1">
        <v>828</v>
      </c>
      <c r="G11127" s="1">
        <v>2.38</v>
      </c>
      <c r="H11127" s="1">
        <v>3.67</v>
      </c>
      <c r="I11127" s="2">
        <f t="shared" si="173"/>
        <v>3038.7599999999998</v>
      </c>
    </row>
    <row r="11128" spans="1:9" x14ac:dyDescent="0.2">
      <c r="A11128" s="6">
        <v>2014</v>
      </c>
      <c r="B11128" s="1" t="s">
        <v>13</v>
      </c>
      <c r="C11128" s="1" t="s">
        <v>281</v>
      </c>
      <c r="D11128" s="1" t="s">
        <v>3450</v>
      </c>
      <c r="E11128" s="1" t="s">
        <v>3512</v>
      </c>
      <c r="F11128" s="1">
        <v>660</v>
      </c>
      <c r="G11128" s="1">
        <v>2.09</v>
      </c>
      <c r="H11128" s="1">
        <v>3.9</v>
      </c>
      <c r="I11128" s="2">
        <f t="shared" si="173"/>
        <v>2574</v>
      </c>
    </row>
    <row r="11129" spans="1:9" x14ac:dyDescent="0.2">
      <c r="A11129" s="6">
        <v>2014</v>
      </c>
      <c r="B11129" s="1" t="s">
        <v>13</v>
      </c>
      <c r="C11129" s="1" t="s">
        <v>281</v>
      </c>
      <c r="D11129" s="1" t="s">
        <v>3450</v>
      </c>
      <c r="E11129" s="1" t="s">
        <v>3513</v>
      </c>
      <c r="F11129" s="1">
        <v>780</v>
      </c>
      <c r="G11129" s="1">
        <v>2.71</v>
      </c>
      <c r="H11129" s="1">
        <v>3.51</v>
      </c>
      <c r="I11129" s="2">
        <f t="shared" si="173"/>
        <v>2737.7999999999997</v>
      </c>
    </row>
    <row r="11130" spans="1:9" x14ac:dyDescent="0.2">
      <c r="A11130" s="6">
        <v>2014</v>
      </c>
      <c r="B11130" s="1" t="s">
        <v>13</v>
      </c>
      <c r="C11130" s="1" t="s">
        <v>1352</v>
      </c>
      <c r="D11130" s="1" t="s">
        <v>3514</v>
      </c>
      <c r="E11130" s="1" t="s">
        <v>3515</v>
      </c>
      <c r="F11130" s="1">
        <v>756</v>
      </c>
      <c r="G11130" s="1">
        <v>1.6</v>
      </c>
      <c r="H11130" s="1">
        <v>2.6</v>
      </c>
      <c r="I11130" s="2">
        <f t="shared" si="173"/>
        <v>1965.6000000000001</v>
      </c>
    </row>
    <row r="11131" spans="1:9" x14ac:dyDescent="0.2">
      <c r="A11131" s="6">
        <v>2014</v>
      </c>
      <c r="B11131" s="1" t="s">
        <v>13</v>
      </c>
      <c r="C11131" s="1" t="s">
        <v>1352</v>
      </c>
      <c r="D11131" s="1" t="s">
        <v>3514</v>
      </c>
      <c r="E11131" s="1" t="s">
        <v>3516</v>
      </c>
      <c r="F11131" s="1">
        <v>960</v>
      </c>
      <c r="G11131" s="1">
        <v>1.45</v>
      </c>
      <c r="H11131" s="1">
        <v>3.45</v>
      </c>
      <c r="I11131" s="2">
        <f t="shared" si="173"/>
        <v>3312</v>
      </c>
    </row>
    <row r="11132" spans="1:9" x14ac:dyDescent="0.2">
      <c r="A11132" s="6">
        <v>2014</v>
      </c>
      <c r="B11132" s="1" t="s">
        <v>13</v>
      </c>
      <c r="C11132" s="1" t="s">
        <v>1352</v>
      </c>
      <c r="D11132" s="1" t="s">
        <v>3514</v>
      </c>
      <c r="E11132" s="1" t="s">
        <v>3517</v>
      </c>
      <c r="F11132" s="1">
        <v>372</v>
      </c>
      <c r="G11132" s="1">
        <v>2.0099999999999998</v>
      </c>
      <c r="H11132" s="1">
        <v>2.14</v>
      </c>
      <c r="I11132" s="2">
        <f t="shared" si="173"/>
        <v>796.08</v>
      </c>
    </row>
    <row r="11133" spans="1:9" x14ac:dyDescent="0.2">
      <c r="A11133" s="6">
        <v>2014</v>
      </c>
      <c r="B11133" s="1" t="s">
        <v>13</v>
      </c>
      <c r="C11133" s="1" t="s">
        <v>1352</v>
      </c>
      <c r="D11133" s="1" t="s">
        <v>3514</v>
      </c>
      <c r="E11133" s="1" t="s">
        <v>3518</v>
      </c>
      <c r="F11133" s="1">
        <v>1080</v>
      </c>
      <c r="G11133" s="1">
        <v>2.41</v>
      </c>
      <c r="H11133" s="1">
        <v>2.99</v>
      </c>
      <c r="I11133" s="2">
        <f t="shared" si="173"/>
        <v>3229.2000000000003</v>
      </c>
    </row>
    <row r="11134" spans="1:9" x14ac:dyDescent="0.2">
      <c r="A11134" s="6">
        <v>2014</v>
      </c>
      <c r="B11134" s="1" t="s">
        <v>13</v>
      </c>
      <c r="C11134" s="1" t="s">
        <v>270</v>
      </c>
      <c r="D11134" s="1" t="s">
        <v>3519</v>
      </c>
      <c r="E11134" s="1" t="s">
        <v>3520</v>
      </c>
      <c r="F11134" s="1">
        <v>2592</v>
      </c>
      <c r="G11134" s="1">
        <v>2.4900000000000002</v>
      </c>
      <c r="H11134" s="1">
        <v>3.65</v>
      </c>
      <c r="I11134" s="2">
        <f t="shared" si="173"/>
        <v>9460.7999999999993</v>
      </c>
    </row>
    <row r="11135" spans="1:9" x14ac:dyDescent="0.2">
      <c r="A11135" s="6">
        <v>2014</v>
      </c>
      <c r="B11135" s="1" t="s">
        <v>13</v>
      </c>
      <c r="C11135" s="1" t="s">
        <v>270</v>
      </c>
      <c r="D11135" s="1" t="s">
        <v>3519</v>
      </c>
      <c r="E11135" s="1" t="s">
        <v>3521</v>
      </c>
      <c r="F11135" s="1">
        <v>1260</v>
      </c>
      <c r="G11135" s="1">
        <v>2.92</v>
      </c>
      <c r="H11135" s="1">
        <v>3.85</v>
      </c>
      <c r="I11135" s="2">
        <f t="shared" si="173"/>
        <v>4851</v>
      </c>
    </row>
    <row r="11136" spans="1:9" x14ac:dyDescent="0.2">
      <c r="A11136" s="6">
        <v>2014</v>
      </c>
      <c r="B11136" s="1" t="s">
        <v>13</v>
      </c>
      <c r="C11136" s="1" t="s">
        <v>270</v>
      </c>
      <c r="D11136" s="1" t="s">
        <v>3519</v>
      </c>
      <c r="E11136" s="1" t="s">
        <v>3522</v>
      </c>
      <c r="F11136" s="1">
        <v>1620</v>
      </c>
      <c r="G11136" s="1">
        <v>2.41</v>
      </c>
      <c r="H11136" s="1">
        <v>3.87</v>
      </c>
      <c r="I11136" s="2">
        <f t="shared" si="173"/>
        <v>6269.4000000000005</v>
      </c>
    </row>
    <row r="11137" spans="1:9" x14ac:dyDescent="0.2">
      <c r="A11137" s="6">
        <v>2014</v>
      </c>
      <c r="B11137" s="1" t="s">
        <v>13</v>
      </c>
      <c r="C11137" s="1" t="s">
        <v>270</v>
      </c>
      <c r="D11137" s="1" t="s">
        <v>3519</v>
      </c>
      <c r="E11137" s="1" t="s">
        <v>3523</v>
      </c>
      <c r="F11137" s="1">
        <v>1572</v>
      </c>
      <c r="G11137" s="1">
        <v>2.31</v>
      </c>
      <c r="H11137" s="1">
        <v>3.83</v>
      </c>
      <c r="I11137" s="2">
        <f t="shared" si="173"/>
        <v>6020.76</v>
      </c>
    </row>
    <row r="11138" spans="1:9" x14ac:dyDescent="0.2">
      <c r="A11138" s="6">
        <v>2014</v>
      </c>
      <c r="B11138" s="1" t="s">
        <v>13</v>
      </c>
      <c r="C11138" s="1" t="s">
        <v>270</v>
      </c>
      <c r="D11138" s="1" t="s">
        <v>3519</v>
      </c>
      <c r="E11138" s="1" t="s">
        <v>3524</v>
      </c>
      <c r="F11138" s="1">
        <v>1656</v>
      </c>
      <c r="G11138" s="1">
        <v>2.7</v>
      </c>
      <c r="H11138" s="1">
        <v>3.79</v>
      </c>
      <c r="I11138" s="2">
        <f t="shared" si="173"/>
        <v>6276.24</v>
      </c>
    </row>
    <row r="11139" spans="1:9" x14ac:dyDescent="0.2">
      <c r="A11139" s="6">
        <v>2014</v>
      </c>
      <c r="B11139" s="1" t="s">
        <v>13</v>
      </c>
      <c r="C11139" s="1" t="s">
        <v>270</v>
      </c>
      <c r="D11139" s="1" t="s">
        <v>3519</v>
      </c>
      <c r="E11139" s="1" t="s">
        <v>3525</v>
      </c>
      <c r="F11139" s="1">
        <v>1320</v>
      </c>
      <c r="G11139" s="1">
        <v>2.69</v>
      </c>
      <c r="H11139" s="1">
        <v>3.74</v>
      </c>
      <c r="I11139" s="2">
        <f t="shared" si="173"/>
        <v>4936.8</v>
      </c>
    </row>
    <row r="11140" spans="1:9" x14ac:dyDescent="0.2">
      <c r="A11140" s="6">
        <v>2014</v>
      </c>
      <c r="B11140" s="1" t="s">
        <v>13</v>
      </c>
      <c r="C11140" s="1" t="s">
        <v>270</v>
      </c>
      <c r="D11140" s="1" t="s">
        <v>3519</v>
      </c>
      <c r="E11140" s="1" t="s">
        <v>3526</v>
      </c>
      <c r="F11140" s="1">
        <v>2208</v>
      </c>
      <c r="G11140" s="1">
        <v>2.66</v>
      </c>
      <c r="H11140" s="1">
        <v>3.7</v>
      </c>
      <c r="I11140" s="2">
        <f t="shared" si="173"/>
        <v>8169.6</v>
      </c>
    </row>
    <row r="11141" spans="1:9" x14ac:dyDescent="0.2">
      <c r="A11141" s="6">
        <v>2014</v>
      </c>
      <c r="B11141" s="1" t="s">
        <v>13</v>
      </c>
      <c r="C11141" s="1" t="s">
        <v>270</v>
      </c>
      <c r="D11141" s="1" t="s">
        <v>3519</v>
      </c>
      <c r="E11141" s="1" t="s">
        <v>3527</v>
      </c>
      <c r="F11141" s="1">
        <v>1956</v>
      </c>
      <c r="G11141" s="1">
        <v>2.79</v>
      </c>
      <c r="H11141" s="1">
        <v>3.92</v>
      </c>
      <c r="I11141" s="2">
        <f t="shared" si="173"/>
        <v>7667.5199999999995</v>
      </c>
    </row>
    <row r="11142" spans="1:9" x14ac:dyDescent="0.2">
      <c r="A11142" s="6">
        <v>2014</v>
      </c>
      <c r="B11142" s="1" t="s">
        <v>13</v>
      </c>
      <c r="C11142" s="1" t="s">
        <v>209</v>
      </c>
      <c r="D11142" s="1" t="s">
        <v>3528</v>
      </c>
      <c r="E11142" s="1" t="s">
        <v>3529</v>
      </c>
      <c r="F11142" s="1">
        <v>984</v>
      </c>
      <c r="G11142" s="1">
        <v>1.38</v>
      </c>
      <c r="H11142" s="1">
        <v>1.86</v>
      </c>
      <c r="I11142" s="2">
        <f t="shared" si="173"/>
        <v>1830.24</v>
      </c>
    </row>
    <row r="11143" spans="1:9" x14ac:dyDescent="0.2">
      <c r="A11143" s="6">
        <v>2014</v>
      </c>
      <c r="B11143" s="1" t="s">
        <v>13</v>
      </c>
      <c r="C11143" s="1" t="s">
        <v>209</v>
      </c>
      <c r="D11143" s="1" t="s">
        <v>3528</v>
      </c>
      <c r="E11143" s="1" t="s">
        <v>3530</v>
      </c>
      <c r="F11143" s="1">
        <v>1212</v>
      </c>
      <c r="G11143" s="1">
        <v>1.35</v>
      </c>
      <c r="H11143" s="1">
        <v>1.63</v>
      </c>
      <c r="I11143" s="2">
        <f t="shared" si="173"/>
        <v>1975.56</v>
      </c>
    </row>
    <row r="11144" spans="1:9" x14ac:dyDescent="0.2">
      <c r="A11144" s="6">
        <v>2014</v>
      </c>
      <c r="B11144" s="1" t="s">
        <v>13</v>
      </c>
      <c r="C11144" s="1" t="s">
        <v>209</v>
      </c>
      <c r="D11144" s="1" t="s">
        <v>3528</v>
      </c>
      <c r="E11144" s="1" t="s">
        <v>3531</v>
      </c>
      <c r="F11144" s="1">
        <v>1164</v>
      </c>
      <c r="G11144" s="1">
        <v>1.1100000000000001</v>
      </c>
      <c r="H11144" s="1">
        <v>1.89</v>
      </c>
      <c r="I11144" s="2">
        <f t="shared" si="173"/>
        <v>2199.96</v>
      </c>
    </row>
    <row r="11145" spans="1:9" x14ac:dyDescent="0.2">
      <c r="A11145" s="6">
        <v>2014</v>
      </c>
      <c r="B11145" s="1" t="s">
        <v>13</v>
      </c>
      <c r="C11145" s="1" t="s">
        <v>209</v>
      </c>
      <c r="D11145" s="1" t="s">
        <v>3528</v>
      </c>
      <c r="E11145" s="1" t="s">
        <v>3532</v>
      </c>
      <c r="F11145" s="1">
        <v>1308</v>
      </c>
      <c r="G11145" s="1">
        <v>1.47</v>
      </c>
      <c r="H11145" s="1">
        <v>1.82</v>
      </c>
      <c r="I11145" s="2">
        <f t="shared" si="173"/>
        <v>2380.56</v>
      </c>
    </row>
    <row r="11146" spans="1:9" x14ac:dyDescent="0.2">
      <c r="A11146" s="6">
        <v>2014</v>
      </c>
      <c r="B11146" s="1" t="s">
        <v>13</v>
      </c>
      <c r="C11146" s="1" t="s">
        <v>209</v>
      </c>
      <c r="D11146" s="1" t="s">
        <v>3528</v>
      </c>
      <c r="E11146" s="1" t="s">
        <v>3533</v>
      </c>
      <c r="F11146" s="1">
        <v>1200</v>
      </c>
      <c r="G11146" s="1">
        <v>1.35</v>
      </c>
      <c r="H11146" s="1">
        <v>1.82</v>
      </c>
      <c r="I11146" s="2">
        <f t="shared" si="173"/>
        <v>2184</v>
      </c>
    </row>
    <row r="11147" spans="1:9" x14ac:dyDescent="0.2">
      <c r="A11147" s="6">
        <v>2014</v>
      </c>
      <c r="B11147" s="1" t="s">
        <v>13</v>
      </c>
      <c r="C11147" s="1" t="s">
        <v>209</v>
      </c>
      <c r="D11147" s="1" t="s">
        <v>3528</v>
      </c>
      <c r="E11147" s="1" t="s">
        <v>3534</v>
      </c>
      <c r="F11147" s="1">
        <v>1020</v>
      </c>
      <c r="G11147" s="1">
        <v>1.42</v>
      </c>
      <c r="H11147" s="1">
        <v>1.65</v>
      </c>
      <c r="I11147" s="2">
        <f t="shared" si="173"/>
        <v>1683</v>
      </c>
    </row>
    <row r="11148" spans="1:9" x14ac:dyDescent="0.2">
      <c r="A11148" s="6">
        <v>2014</v>
      </c>
      <c r="B11148" s="1" t="s">
        <v>13</v>
      </c>
      <c r="C11148" s="1" t="s">
        <v>209</v>
      </c>
      <c r="D11148" s="1" t="s">
        <v>3528</v>
      </c>
      <c r="E11148" s="1" t="s">
        <v>3535</v>
      </c>
      <c r="F11148" s="1">
        <v>912</v>
      </c>
      <c r="G11148" s="1">
        <v>1.41</v>
      </c>
      <c r="H11148" s="1">
        <v>1.6</v>
      </c>
      <c r="I11148" s="2">
        <f t="shared" si="173"/>
        <v>1459.2</v>
      </c>
    </row>
    <row r="11149" spans="1:9" x14ac:dyDescent="0.2">
      <c r="A11149" s="6">
        <v>2014</v>
      </c>
      <c r="B11149" s="1" t="s">
        <v>13</v>
      </c>
      <c r="C11149" s="1" t="s">
        <v>209</v>
      </c>
      <c r="D11149" s="1" t="s">
        <v>3528</v>
      </c>
      <c r="E11149" s="1" t="s">
        <v>3536</v>
      </c>
      <c r="F11149" s="1">
        <v>636</v>
      </c>
      <c r="G11149" s="1">
        <v>1.42</v>
      </c>
      <c r="H11149" s="1">
        <v>1.84</v>
      </c>
      <c r="I11149" s="2">
        <f t="shared" si="173"/>
        <v>1170.24</v>
      </c>
    </row>
    <row r="11150" spans="1:9" x14ac:dyDescent="0.2">
      <c r="A11150" s="6">
        <v>2014</v>
      </c>
      <c r="B11150" s="1" t="s">
        <v>13</v>
      </c>
      <c r="C11150" s="1" t="s">
        <v>209</v>
      </c>
      <c r="D11150" s="1" t="s">
        <v>3528</v>
      </c>
      <c r="E11150" s="1" t="s">
        <v>3537</v>
      </c>
      <c r="F11150" s="1">
        <v>1008</v>
      </c>
      <c r="G11150" s="1">
        <v>1.25</v>
      </c>
      <c r="H11150" s="1">
        <v>1.73</v>
      </c>
      <c r="I11150" s="2">
        <f t="shared" si="173"/>
        <v>1743.84</v>
      </c>
    </row>
    <row r="11151" spans="1:9" x14ac:dyDescent="0.2">
      <c r="A11151" s="6">
        <v>2014</v>
      </c>
      <c r="B11151" s="1" t="s">
        <v>13</v>
      </c>
      <c r="C11151" s="1" t="s">
        <v>1352</v>
      </c>
      <c r="D11151" s="1" t="s">
        <v>3538</v>
      </c>
      <c r="E11151" s="1" t="s">
        <v>3539</v>
      </c>
      <c r="F11151" s="1">
        <v>708</v>
      </c>
      <c r="G11151" s="1">
        <v>2.2599999999999998</v>
      </c>
      <c r="H11151" s="1">
        <v>2.2799999999999998</v>
      </c>
      <c r="I11151" s="2">
        <f t="shared" ref="I11151:I11214" si="174">H11151 *F11151</f>
        <v>1614.2399999999998</v>
      </c>
    </row>
    <row r="11152" spans="1:9" x14ac:dyDescent="0.2">
      <c r="A11152" s="6">
        <v>2014</v>
      </c>
      <c r="B11152" s="1" t="s">
        <v>13</v>
      </c>
      <c r="C11152" s="1" t="s">
        <v>1352</v>
      </c>
      <c r="D11152" s="1" t="s">
        <v>3538</v>
      </c>
      <c r="E11152" s="1" t="s">
        <v>3540</v>
      </c>
      <c r="F11152" s="1">
        <v>504</v>
      </c>
      <c r="G11152" s="1">
        <v>2.06</v>
      </c>
      <c r="H11152" s="1">
        <v>2.11</v>
      </c>
      <c r="I11152" s="2">
        <f t="shared" si="174"/>
        <v>1063.4399999999998</v>
      </c>
    </row>
    <row r="11153" spans="1:9" x14ac:dyDescent="0.2">
      <c r="A11153" s="6">
        <v>2014</v>
      </c>
      <c r="B11153" s="1" t="s">
        <v>13</v>
      </c>
      <c r="C11153" s="1" t="s">
        <v>1352</v>
      </c>
      <c r="D11153" s="1" t="s">
        <v>3538</v>
      </c>
      <c r="E11153" s="1" t="s">
        <v>3541</v>
      </c>
      <c r="F11153" s="1">
        <v>924</v>
      </c>
      <c r="G11153" s="1">
        <v>1.46</v>
      </c>
      <c r="H11153" s="1">
        <v>2.9</v>
      </c>
      <c r="I11153" s="2">
        <f t="shared" si="174"/>
        <v>2679.6</v>
      </c>
    </row>
    <row r="11154" spans="1:9" x14ac:dyDescent="0.2">
      <c r="A11154" s="6">
        <v>2014</v>
      </c>
      <c r="B11154" s="1" t="s">
        <v>13</v>
      </c>
      <c r="C11154" s="1" t="s">
        <v>1352</v>
      </c>
      <c r="D11154" s="1" t="s">
        <v>3538</v>
      </c>
      <c r="E11154" s="1" t="s">
        <v>3542</v>
      </c>
      <c r="F11154" s="1">
        <v>528</v>
      </c>
      <c r="G11154" s="1">
        <v>2.2799999999999998</v>
      </c>
      <c r="H11154" s="1">
        <v>2.3199999999999998</v>
      </c>
      <c r="I11154" s="2">
        <f t="shared" si="174"/>
        <v>1224.9599999999998</v>
      </c>
    </row>
    <row r="11155" spans="1:9" x14ac:dyDescent="0.2">
      <c r="A11155" s="6">
        <v>2014</v>
      </c>
      <c r="B11155" s="1" t="s">
        <v>13</v>
      </c>
      <c r="C11155" s="1" t="s">
        <v>1352</v>
      </c>
      <c r="D11155" s="1" t="s">
        <v>3538</v>
      </c>
      <c r="E11155" s="1" t="s">
        <v>3543</v>
      </c>
      <c r="F11155" s="1">
        <v>372</v>
      </c>
      <c r="G11155" s="1">
        <v>1.5</v>
      </c>
      <c r="H11155" s="1">
        <v>2.19</v>
      </c>
      <c r="I11155" s="2">
        <f t="shared" si="174"/>
        <v>814.68</v>
      </c>
    </row>
    <row r="11156" spans="1:9" x14ac:dyDescent="0.2">
      <c r="A11156" s="6">
        <v>2014</v>
      </c>
      <c r="B11156" s="1" t="s">
        <v>13</v>
      </c>
      <c r="C11156" s="1" t="s">
        <v>1352</v>
      </c>
      <c r="D11156" s="1" t="s">
        <v>3538</v>
      </c>
      <c r="E11156" s="1" t="s">
        <v>3544</v>
      </c>
      <c r="F11156" s="1">
        <v>504</v>
      </c>
      <c r="G11156" s="1">
        <v>1.84</v>
      </c>
      <c r="H11156" s="1">
        <v>2.09</v>
      </c>
      <c r="I11156" s="2">
        <f t="shared" si="174"/>
        <v>1053.3599999999999</v>
      </c>
    </row>
    <row r="11157" spans="1:9" x14ac:dyDescent="0.2">
      <c r="A11157" s="6">
        <v>2014</v>
      </c>
      <c r="B11157" s="1" t="s">
        <v>13</v>
      </c>
      <c r="C11157" s="1" t="s">
        <v>1352</v>
      </c>
      <c r="D11157" s="1" t="s">
        <v>3538</v>
      </c>
      <c r="E11157" s="1" t="s">
        <v>3545</v>
      </c>
      <c r="F11157" s="1">
        <v>828</v>
      </c>
      <c r="G11157" s="1">
        <v>2.42</v>
      </c>
      <c r="H11157" s="1">
        <v>2.41</v>
      </c>
      <c r="I11157" s="2">
        <f t="shared" si="174"/>
        <v>1995.48</v>
      </c>
    </row>
    <row r="11158" spans="1:9" x14ac:dyDescent="0.2">
      <c r="A11158" s="6">
        <v>2014</v>
      </c>
      <c r="B11158" s="1" t="s">
        <v>13</v>
      </c>
      <c r="C11158" s="1" t="s">
        <v>1352</v>
      </c>
      <c r="D11158" s="1" t="s">
        <v>3538</v>
      </c>
      <c r="E11158" s="1" t="s">
        <v>3546</v>
      </c>
      <c r="F11158" s="1">
        <v>1104</v>
      </c>
      <c r="G11158" s="1">
        <v>1.63</v>
      </c>
      <c r="H11158" s="1">
        <v>2.4900000000000002</v>
      </c>
      <c r="I11158" s="2">
        <f t="shared" si="174"/>
        <v>2748.96</v>
      </c>
    </row>
    <row r="11159" spans="1:9" x14ac:dyDescent="0.2">
      <c r="A11159" s="6">
        <v>2014</v>
      </c>
      <c r="B11159" s="1" t="s">
        <v>13</v>
      </c>
      <c r="C11159" s="1" t="s">
        <v>1352</v>
      </c>
      <c r="D11159" s="1" t="s">
        <v>3538</v>
      </c>
      <c r="E11159" s="1" t="s">
        <v>3547</v>
      </c>
      <c r="F11159" s="1">
        <v>1104</v>
      </c>
      <c r="G11159" s="1">
        <v>1.96</v>
      </c>
      <c r="H11159" s="1">
        <v>2.5</v>
      </c>
      <c r="I11159" s="2">
        <f t="shared" si="174"/>
        <v>2760</v>
      </c>
    </row>
    <row r="11160" spans="1:9" x14ac:dyDescent="0.2">
      <c r="A11160" s="6">
        <v>2014</v>
      </c>
      <c r="B11160" s="1" t="s">
        <v>13</v>
      </c>
      <c r="C11160" s="1" t="s">
        <v>1352</v>
      </c>
      <c r="D11160" s="1" t="s">
        <v>3538</v>
      </c>
      <c r="E11160" s="1" t="s">
        <v>3548</v>
      </c>
      <c r="F11160" s="1">
        <v>840</v>
      </c>
      <c r="G11160" s="1">
        <v>2.16</v>
      </c>
      <c r="H11160" s="1">
        <v>3.49</v>
      </c>
      <c r="I11160" s="2">
        <f t="shared" si="174"/>
        <v>2931.6000000000004</v>
      </c>
    </row>
    <row r="11161" spans="1:9" x14ac:dyDescent="0.2">
      <c r="A11161" s="6">
        <v>2014</v>
      </c>
      <c r="B11161" s="1" t="s">
        <v>13</v>
      </c>
      <c r="C11161" s="1" t="s">
        <v>1352</v>
      </c>
      <c r="D11161" s="1" t="s">
        <v>3538</v>
      </c>
      <c r="E11161" s="1" t="s">
        <v>3549</v>
      </c>
      <c r="F11161" s="1">
        <v>1140</v>
      </c>
      <c r="G11161" s="1">
        <v>1.92</v>
      </c>
      <c r="H11161" s="1">
        <v>2.2599999999999998</v>
      </c>
      <c r="I11161" s="2">
        <f t="shared" si="174"/>
        <v>2576.3999999999996</v>
      </c>
    </row>
    <row r="11162" spans="1:9" x14ac:dyDescent="0.2">
      <c r="A11162" s="6">
        <v>2014</v>
      </c>
      <c r="B11162" s="1" t="s">
        <v>13</v>
      </c>
      <c r="C11162" s="1" t="s">
        <v>1352</v>
      </c>
      <c r="D11162" s="1" t="s">
        <v>3538</v>
      </c>
      <c r="E11162" s="1" t="s">
        <v>3550</v>
      </c>
      <c r="F11162" s="1">
        <v>1044</v>
      </c>
      <c r="G11162" s="1">
        <v>2.42</v>
      </c>
      <c r="H11162" s="1">
        <v>2.91</v>
      </c>
      <c r="I11162" s="2">
        <f t="shared" si="174"/>
        <v>3038.04</v>
      </c>
    </row>
    <row r="11163" spans="1:9" x14ac:dyDescent="0.2">
      <c r="A11163" s="6">
        <v>2014</v>
      </c>
      <c r="B11163" s="1" t="s">
        <v>13</v>
      </c>
      <c r="C11163" s="1" t="s">
        <v>1352</v>
      </c>
      <c r="D11163" s="1" t="s">
        <v>3538</v>
      </c>
      <c r="E11163" s="1" t="s">
        <v>3551</v>
      </c>
      <c r="F11163" s="1">
        <v>1128</v>
      </c>
      <c r="G11163" s="1">
        <v>1.43</v>
      </c>
      <c r="H11163" s="1">
        <v>2.83</v>
      </c>
      <c r="I11163" s="2">
        <f t="shared" si="174"/>
        <v>3192.2400000000002</v>
      </c>
    </row>
    <row r="11164" spans="1:9" x14ac:dyDescent="0.2">
      <c r="A11164" s="6">
        <v>2014</v>
      </c>
      <c r="B11164" s="1" t="s">
        <v>13</v>
      </c>
      <c r="C11164" s="1" t="s">
        <v>1352</v>
      </c>
      <c r="D11164" s="1" t="s">
        <v>3538</v>
      </c>
      <c r="E11164" s="1" t="s">
        <v>3552</v>
      </c>
      <c r="F11164" s="1">
        <v>1164</v>
      </c>
      <c r="G11164" s="1">
        <v>2.09</v>
      </c>
      <c r="H11164" s="1">
        <v>2.21</v>
      </c>
      <c r="I11164" s="2">
        <f t="shared" si="174"/>
        <v>2572.44</v>
      </c>
    </row>
    <row r="11165" spans="1:9" x14ac:dyDescent="0.2">
      <c r="A11165" s="6">
        <v>2014</v>
      </c>
      <c r="B11165" s="1" t="s">
        <v>13</v>
      </c>
      <c r="C11165" s="1" t="s">
        <v>1352</v>
      </c>
      <c r="D11165" s="1" t="s">
        <v>3538</v>
      </c>
      <c r="E11165" s="1" t="s">
        <v>3553</v>
      </c>
      <c r="F11165" s="1">
        <v>828</v>
      </c>
      <c r="G11165" s="1">
        <v>1.71</v>
      </c>
      <c r="H11165" s="1">
        <v>2.61</v>
      </c>
      <c r="I11165" s="2">
        <f t="shared" si="174"/>
        <v>2161.08</v>
      </c>
    </row>
    <row r="11166" spans="1:9" x14ac:dyDescent="0.2">
      <c r="A11166" s="6">
        <v>2014</v>
      </c>
      <c r="B11166" s="1" t="s">
        <v>13</v>
      </c>
      <c r="C11166" s="1" t="s">
        <v>1352</v>
      </c>
      <c r="D11166" s="1" t="s">
        <v>3538</v>
      </c>
      <c r="E11166" s="1" t="s">
        <v>3554</v>
      </c>
      <c r="F11166" s="1">
        <v>804</v>
      </c>
      <c r="G11166" s="1">
        <v>2.5</v>
      </c>
      <c r="H11166" s="1">
        <v>2.97</v>
      </c>
      <c r="I11166" s="2">
        <f t="shared" si="174"/>
        <v>2387.88</v>
      </c>
    </row>
    <row r="11167" spans="1:9" x14ac:dyDescent="0.2">
      <c r="A11167" s="6">
        <v>2014</v>
      </c>
      <c r="B11167" s="1" t="s">
        <v>13</v>
      </c>
      <c r="C11167" s="1" t="s">
        <v>1352</v>
      </c>
      <c r="D11167" s="1" t="s">
        <v>3538</v>
      </c>
      <c r="E11167" s="1" t="s">
        <v>3555</v>
      </c>
      <c r="F11167" s="1">
        <v>528</v>
      </c>
      <c r="G11167" s="1">
        <v>1.29</v>
      </c>
      <c r="H11167" s="1">
        <v>3.25</v>
      </c>
      <c r="I11167" s="2">
        <f t="shared" si="174"/>
        <v>1716</v>
      </c>
    </row>
    <row r="11168" spans="1:9" x14ac:dyDescent="0.2">
      <c r="A11168" s="6">
        <v>2014</v>
      </c>
      <c r="B11168" s="1" t="s">
        <v>13</v>
      </c>
      <c r="C11168" s="1" t="s">
        <v>209</v>
      </c>
      <c r="D11168" s="1" t="s">
        <v>3556</v>
      </c>
      <c r="E11168" s="1" t="s">
        <v>3557</v>
      </c>
      <c r="F11168" s="1">
        <v>972</v>
      </c>
      <c r="G11168" s="1">
        <v>1.47</v>
      </c>
      <c r="H11168" s="1">
        <v>1.73</v>
      </c>
      <c r="I11168" s="2">
        <f t="shared" si="174"/>
        <v>1681.56</v>
      </c>
    </row>
    <row r="11169" spans="1:9" x14ac:dyDescent="0.2">
      <c r="A11169" s="6">
        <v>2014</v>
      </c>
      <c r="B11169" s="1" t="s">
        <v>13</v>
      </c>
      <c r="C11169" s="1" t="s">
        <v>209</v>
      </c>
      <c r="D11169" s="1" t="s">
        <v>3556</v>
      </c>
      <c r="E11169" s="1" t="s">
        <v>3558</v>
      </c>
      <c r="F11169" s="1">
        <v>1080</v>
      </c>
      <c r="G11169" s="1">
        <v>1.27</v>
      </c>
      <c r="H11169" s="1">
        <v>1.61</v>
      </c>
      <c r="I11169" s="2">
        <f t="shared" si="174"/>
        <v>1738.8000000000002</v>
      </c>
    </row>
    <row r="11170" spans="1:9" x14ac:dyDescent="0.2">
      <c r="A11170" s="6">
        <v>2014</v>
      </c>
      <c r="B11170" s="1" t="s">
        <v>13</v>
      </c>
      <c r="C11170" s="1" t="s">
        <v>209</v>
      </c>
      <c r="D11170" s="1" t="s">
        <v>3556</v>
      </c>
      <c r="E11170" s="1" t="s">
        <v>3559</v>
      </c>
      <c r="F11170" s="1">
        <v>744</v>
      </c>
      <c r="G11170" s="1">
        <v>1.2</v>
      </c>
      <c r="H11170" s="1">
        <v>1.61</v>
      </c>
      <c r="I11170" s="2">
        <f t="shared" si="174"/>
        <v>1197.8400000000001</v>
      </c>
    </row>
    <row r="11171" spans="1:9" x14ac:dyDescent="0.2">
      <c r="A11171" s="6">
        <v>2014</v>
      </c>
      <c r="B11171" s="1" t="s">
        <v>13</v>
      </c>
      <c r="C11171" s="1" t="s">
        <v>209</v>
      </c>
      <c r="D11171" s="1" t="s">
        <v>3556</v>
      </c>
      <c r="E11171" s="1" t="s">
        <v>3560</v>
      </c>
      <c r="F11171" s="1">
        <v>1164</v>
      </c>
      <c r="G11171" s="1">
        <v>1.1100000000000001</v>
      </c>
      <c r="H11171" s="1">
        <v>1.69</v>
      </c>
      <c r="I11171" s="2">
        <f t="shared" si="174"/>
        <v>1967.1599999999999</v>
      </c>
    </row>
    <row r="11172" spans="1:9" x14ac:dyDescent="0.2">
      <c r="A11172" s="6">
        <v>2014</v>
      </c>
      <c r="B11172" s="1" t="s">
        <v>13</v>
      </c>
      <c r="C11172" s="1" t="s">
        <v>209</v>
      </c>
      <c r="D11172" s="1" t="s">
        <v>3556</v>
      </c>
      <c r="E11172" s="1" t="s">
        <v>3561</v>
      </c>
      <c r="F11172" s="1">
        <v>1308</v>
      </c>
      <c r="G11172" s="1">
        <v>1.1499999999999999</v>
      </c>
      <c r="H11172" s="1">
        <v>1.8</v>
      </c>
      <c r="I11172" s="2">
        <f t="shared" si="174"/>
        <v>2354.4</v>
      </c>
    </row>
    <row r="11173" spans="1:9" x14ac:dyDescent="0.2">
      <c r="A11173" s="6">
        <v>2014</v>
      </c>
      <c r="B11173" s="1" t="s">
        <v>13</v>
      </c>
      <c r="C11173" s="1" t="s">
        <v>168</v>
      </c>
      <c r="D11173" s="1" t="s">
        <v>3562</v>
      </c>
      <c r="E11173" s="1" t="s">
        <v>3563</v>
      </c>
      <c r="F11173" s="1">
        <v>684</v>
      </c>
      <c r="G11173" s="1">
        <v>4.57</v>
      </c>
      <c r="H11173" s="1">
        <v>5.3</v>
      </c>
      <c r="I11173" s="2">
        <f t="shared" si="174"/>
        <v>3625.2</v>
      </c>
    </row>
    <row r="11174" spans="1:9" x14ac:dyDescent="0.2">
      <c r="A11174" s="6">
        <v>2014</v>
      </c>
      <c r="B11174" s="1" t="s">
        <v>13</v>
      </c>
      <c r="C11174" s="1" t="s">
        <v>168</v>
      </c>
      <c r="D11174" s="1" t="s">
        <v>3562</v>
      </c>
      <c r="E11174" s="1" t="s">
        <v>3564</v>
      </c>
      <c r="F11174" s="1">
        <v>600</v>
      </c>
      <c r="G11174" s="1">
        <v>4.26</v>
      </c>
      <c r="H11174" s="1">
        <v>5.24</v>
      </c>
      <c r="I11174" s="2">
        <f t="shared" si="174"/>
        <v>3144</v>
      </c>
    </row>
    <row r="11175" spans="1:9" x14ac:dyDescent="0.2">
      <c r="A11175" s="6">
        <v>2014</v>
      </c>
      <c r="B11175" s="1" t="s">
        <v>13</v>
      </c>
      <c r="C11175" s="1" t="s">
        <v>168</v>
      </c>
      <c r="D11175" s="1" t="s">
        <v>3562</v>
      </c>
      <c r="E11175" s="1" t="s">
        <v>3565</v>
      </c>
      <c r="F11175" s="1">
        <v>552</v>
      </c>
      <c r="G11175" s="1">
        <v>4.93</v>
      </c>
      <c r="H11175" s="1">
        <v>5.15</v>
      </c>
      <c r="I11175" s="2">
        <f t="shared" si="174"/>
        <v>2842.8</v>
      </c>
    </row>
    <row r="11176" spans="1:9" x14ac:dyDescent="0.2">
      <c r="A11176" s="6">
        <v>2014</v>
      </c>
      <c r="B11176" s="1" t="s">
        <v>13</v>
      </c>
      <c r="C11176" s="1" t="s">
        <v>168</v>
      </c>
      <c r="D11176" s="1" t="s">
        <v>3562</v>
      </c>
      <c r="E11176" s="1" t="s">
        <v>3566</v>
      </c>
      <c r="F11176" s="1">
        <v>672</v>
      </c>
      <c r="G11176" s="1">
        <v>4.83</v>
      </c>
      <c r="H11176" s="1">
        <v>5.09</v>
      </c>
      <c r="I11176" s="2">
        <f t="shared" si="174"/>
        <v>3420.48</v>
      </c>
    </row>
    <row r="11177" spans="1:9" x14ac:dyDescent="0.2">
      <c r="A11177" s="6">
        <v>2014</v>
      </c>
      <c r="B11177" s="1" t="s">
        <v>13</v>
      </c>
      <c r="C11177" s="1" t="s">
        <v>168</v>
      </c>
      <c r="D11177" s="1" t="s">
        <v>3562</v>
      </c>
      <c r="E11177" s="1" t="s">
        <v>3567</v>
      </c>
      <c r="F11177" s="1">
        <v>348</v>
      </c>
      <c r="G11177" s="1">
        <v>4.5199999999999996</v>
      </c>
      <c r="H11177" s="1">
        <v>5.29</v>
      </c>
      <c r="I11177" s="2">
        <f t="shared" si="174"/>
        <v>1840.92</v>
      </c>
    </row>
    <row r="11178" spans="1:9" x14ac:dyDescent="0.2">
      <c r="A11178" s="6">
        <v>2014</v>
      </c>
      <c r="B11178" s="1" t="s">
        <v>13</v>
      </c>
      <c r="C11178" s="1" t="s">
        <v>168</v>
      </c>
      <c r="D11178" s="1" t="s">
        <v>3562</v>
      </c>
      <c r="E11178" s="1" t="s">
        <v>3568</v>
      </c>
      <c r="F11178" s="1">
        <v>384</v>
      </c>
      <c r="G11178" s="1">
        <v>4.93</v>
      </c>
      <c r="H11178" s="1">
        <v>5.01</v>
      </c>
      <c r="I11178" s="2">
        <f t="shared" si="174"/>
        <v>1923.84</v>
      </c>
    </row>
    <row r="11179" spans="1:9" x14ac:dyDescent="0.2">
      <c r="A11179" s="6">
        <v>2014</v>
      </c>
      <c r="B11179" s="1" t="s">
        <v>13</v>
      </c>
      <c r="C11179" s="1" t="s">
        <v>168</v>
      </c>
      <c r="D11179" s="1" t="s">
        <v>3562</v>
      </c>
      <c r="E11179" s="1" t="s">
        <v>3569</v>
      </c>
      <c r="F11179" s="1">
        <v>528</v>
      </c>
      <c r="G11179" s="1">
        <v>4.17</v>
      </c>
      <c r="H11179" s="1">
        <v>5.22</v>
      </c>
      <c r="I11179" s="2">
        <f t="shared" si="174"/>
        <v>2756.16</v>
      </c>
    </row>
    <row r="11180" spans="1:9" x14ac:dyDescent="0.2">
      <c r="A11180" s="6">
        <v>2014</v>
      </c>
      <c r="B11180" s="1" t="s">
        <v>13</v>
      </c>
      <c r="C11180" s="1" t="s">
        <v>168</v>
      </c>
      <c r="D11180" s="1" t="s">
        <v>3562</v>
      </c>
      <c r="E11180" s="1" t="s">
        <v>3570</v>
      </c>
      <c r="F11180" s="1">
        <v>576</v>
      </c>
      <c r="G11180" s="1">
        <v>4.09</v>
      </c>
      <c r="H11180" s="1">
        <v>5.24</v>
      </c>
      <c r="I11180" s="2">
        <f t="shared" si="174"/>
        <v>3018.2400000000002</v>
      </c>
    </row>
    <row r="11181" spans="1:9" x14ac:dyDescent="0.2">
      <c r="A11181" s="6">
        <v>2014</v>
      </c>
      <c r="B11181" s="1" t="s">
        <v>13</v>
      </c>
      <c r="C11181" s="1" t="s">
        <v>168</v>
      </c>
      <c r="D11181" s="1" t="s">
        <v>3562</v>
      </c>
      <c r="E11181" s="1" t="s">
        <v>3571</v>
      </c>
      <c r="F11181" s="1">
        <v>324</v>
      </c>
      <c r="G11181" s="1">
        <v>4.07</v>
      </c>
      <c r="H11181" s="1">
        <v>5.14</v>
      </c>
      <c r="I11181" s="2">
        <f t="shared" si="174"/>
        <v>1665.36</v>
      </c>
    </row>
    <row r="11182" spans="1:9" x14ac:dyDescent="0.2">
      <c r="A11182" s="6">
        <v>2014</v>
      </c>
      <c r="B11182" s="1" t="s">
        <v>13</v>
      </c>
      <c r="C11182" s="1" t="s">
        <v>168</v>
      </c>
      <c r="D11182" s="1" t="s">
        <v>3562</v>
      </c>
      <c r="E11182" s="1" t="s">
        <v>3572</v>
      </c>
      <c r="F11182" s="1">
        <v>456</v>
      </c>
      <c r="G11182" s="1">
        <v>4.63</v>
      </c>
      <c r="H11182" s="1">
        <v>5.0999999999999996</v>
      </c>
      <c r="I11182" s="2">
        <f t="shared" si="174"/>
        <v>2325.6</v>
      </c>
    </row>
    <row r="11183" spans="1:9" x14ac:dyDescent="0.2">
      <c r="A11183" s="6">
        <v>2014</v>
      </c>
      <c r="B11183" s="1" t="s">
        <v>13</v>
      </c>
      <c r="C11183" s="1" t="s">
        <v>168</v>
      </c>
      <c r="D11183" s="1" t="s">
        <v>3562</v>
      </c>
      <c r="E11183" s="1" t="s">
        <v>3573</v>
      </c>
      <c r="F11183" s="1">
        <v>456</v>
      </c>
      <c r="G11183" s="1">
        <v>4.5599999999999996</v>
      </c>
      <c r="H11183" s="1">
        <v>5.2</v>
      </c>
      <c r="I11183" s="2">
        <f t="shared" si="174"/>
        <v>2371.2000000000003</v>
      </c>
    </row>
    <row r="11184" spans="1:9" x14ac:dyDescent="0.2">
      <c r="A11184" s="6">
        <v>2014</v>
      </c>
      <c r="B11184" s="1" t="s">
        <v>13</v>
      </c>
      <c r="C11184" s="1" t="s">
        <v>168</v>
      </c>
      <c r="D11184" s="1" t="s">
        <v>3562</v>
      </c>
      <c r="E11184" s="1" t="s">
        <v>3574</v>
      </c>
      <c r="F11184" s="1">
        <v>684</v>
      </c>
      <c r="G11184" s="1">
        <v>4.0599999999999996</v>
      </c>
      <c r="H11184" s="1">
        <v>5.29</v>
      </c>
      <c r="I11184" s="2">
        <f t="shared" si="174"/>
        <v>3618.36</v>
      </c>
    </row>
    <row r="11185" spans="1:9" x14ac:dyDescent="0.2">
      <c r="A11185" s="6">
        <v>2014</v>
      </c>
      <c r="B11185" s="1" t="s">
        <v>13</v>
      </c>
      <c r="C11185" s="1" t="s">
        <v>168</v>
      </c>
      <c r="D11185" s="1" t="s">
        <v>3562</v>
      </c>
      <c r="E11185" s="1" t="s">
        <v>3575</v>
      </c>
      <c r="F11185" s="1">
        <v>576</v>
      </c>
      <c r="G11185" s="1">
        <v>4.79</v>
      </c>
      <c r="H11185" s="1">
        <v>5.03</v>
      </c>
      <c r="I11185" s="2">
        <f t="shared" si="174"/>
        <v>2897.28</v>
      </c>
    </row>
    <row r="11186" spans="1:9" x14ac:dyDescent="0.2">
      <c r="A11186" s="6">
        <v>2014</v>
      </c>
      <c r="B11186" s="1" t="s">
        <v>13</v>
      </c>
      <c r="C11186" s="1" t="s">
        <v>168</v>
      </c>
      <c r="D11186" s="1" t="s">
        <v>3562</v>
      </c>
      <c r="E11186" s="1" t="s">
        <v>3576</v>
      </c>
      <c r="F11186" s="1">
        <v>396</v>
      </c>
      <c r="G11186" s="1">
        <v>4.49</v>
      </c>
      <c r="H11186" s="1">
        <v>5.15</v>
      </c>
      <c r="I11186" s="2">
        <f t="shared" si="174"/>
        <v>2039.4</v>
      </c>
    </row>
    <row r="11187" spans="1:9" x14ac:dyDescent="0.2">
      <c r="A11187" s="6">
        <v>2014</v>
      </c>
      <c r="B11187" s="1" t="s">
        <v>13</v>
      </c>
      <c r="C11187" s="1" t="s">
        <v>168</v>
      </c>
      <c r="D11187" s="1" t="s">
        <v>3562</v>
      </c>
      <c r="E11187" s="1" t="s">
        <v>3577</v>
      </c>
      <c r="F11187" s="1">
        <v>432</v>
      </c>
      <c r="G11187" s="1">
        <v>4.3499999999999996</v>
      </c>
      <c r="H11187" s="1">
        <v>5.33</v>
      </c>
      <c r="I11187" s="2">
        <f t="shared" si="174"/>
        <v>2302.56</v>
      </c>
    </row>
    <row r="11188" spans="1:9" x14ac:dyDescent="0.2">
      <c r="A11188" s="6">
        <v>2014</v>
      </c>
      <c r="B11188" s="1" t="s">
        <v>13</v>
      </c>
      <c r="C11188" s="1" t="s">
        <v>168</v>
      </c>
      <c r="D11188" s="1" t="s">
        <v>3562</v>
      </c>
      <c r="E11188" s="1" t="s">
        <v>3578</v>
      </c>
      <c r="F11188" s="1">
        <v>636</v>
      </c>
      <c r="G11188" s="1">
        <v>4</v>
      </c>
      <c r="H11188" s="1">
        <v>5.22</v>
      </c>
      <c r="I11188" s="2">
        <f t="shared" si="174"/>
        <v>3319.9199999999996</v>
      </c>
    </row>
    <row r="11189" spans="1:9" x14ac:dyDescent="0.2">
      <c r="A11189" s="6">
        <v>2014</v>
      </c>
      <c r="B11189" s="1" t="s">
        <v>13</v>
      </c>
      <c r="C11189" s="1" t="s">
        <v>168</v>
      </c>
      <c r="D11189" s="1" t="s">
        <v>3562</v>
      </c>
      <c r="E11189" s="1" t="s">
        <v>3579</v>
      </c>
      <c r="F11189" s="1">
        <v>444</v>
      </c>
      <c r="G11189" s="1">
        <v>4.08</v>
      </c>
      <c r="H11189" s="1">
        <v>5.03</v>
      </c>
      <c r="I11189" s="2">
        <f t="shared" si="174"/>
        <v>2233.3200000000002</v>
      </c>
    </row>
    <row r="11190" spans="1:9" x14ac:dyDescent="0.2">
      <c r="A11190" s="6">
        <v>2014</v>
      </c>
      <c r="B11190" s="1" t="s">
        <v>13</v>
      </c>
      <c r="C11190" s="1" t="s">
        <v>168</v>
      </c>
      <c r="D11190" s="1" t="s">
        <v>3562</v>
      </c>
      <c r="E11190" s="1" t="s">
        <v>3580</v>
      </c>
      <c r="F11190" s="1">
        <v>312</v>
      </c>
      <c r="G11190" s="1">
        <v>4</v>
      </c>
      <c r="H11190" s="1">
        <v>5.05</v>
      </c>
      <c r="I11190" s="2">
        <f t="shared" si="174"/>
        <v>1575.6</v>
      </c>
    </row>
    <row r="11191" spans="1:9" x14ac:dyDescent="0.2">
      <c r="A11191" s="6">
        <v>2014</v>
      </c>
      <c r="B11191" s="1" t="s">
        <v>13</v>
      </c>
      <c r="C11191" s="1" t="s">
        <v>168</v>
      </c>
      <c r="D11191" s="1" t="s">
        <v>3562</v>
      </c>
      <c r="E11191" s="1" t="s">
        <v>3581</v>
      </c>
      <c r="F11191" s="1">
        <v>660</v>
      </c>
      <c r="G11191" s="1">
        <v>4.28</v>
      </c>
      <c r="H11191" s="1">
        <v>5.12</v>
      </c>
      <c r="I11191" s="2">
        <f t="shared" si="174"/>
        <v>3379.2000000000003</v>
      </c>
    </row>
    <row r="11192" spans="1:9" x14ac:dyDescent="0.2">
      <c r="A11192" s="6">
        <v>2014</v>
      </c>
      <c r="B11192" s="1" t="s">
        <v>13</v>
      </c>
      <c r="C11192" s="1" t="s">
        <v>168</v>
      </c>
      <c r="D11192" s="1" t="s">
        <v>3562</v>
      </c>
      <c r="E11192" s="1" t="s">
        <v>3582</v>
      </c>
      <c r="F11192" s="1">
        <v>240</v>
      </c>
      <c r="G11192" s="1">
        <v>4.28</v>
      </c>
      <c r="H11192" s="1">
        <v>5.23</v>
      </c>
      <c r="I11192" s="2">
        <f t="shared" si="174"/>
        <v>1255.2</v>
      </c>
    </row>
    <row r="11193" spans="1:9" x14ac:dyDescent="0.2">
      <c r="A11193" s="6">
        <v>2014</v>
      </c>
      <c r="B11193" s="1" t="s">
        <v>13</v>
      </c>
      <c r="C11193" s="1" t="s">
        <v>168</v>
      </c>
      <c r="D11193" s="1" t="s">
        <v>3562</v>
      </c>
      <c r="E11193" s="1" t="s">
        <v>3583</v>
      </c>
      <c r="F11193" s="1">
        <v>588</v>
      </c>
      <c r="G11193" s="1">
        <v>4.1500000000000004</v>
      </c>
      <c r="H11193" s="1">
        <v>5.25</v>
      </c>
      <c r="I11193" s="2">
        <f t="shared" si="174"/>
        <v>3087</v>
      </c>
    </row>
    <row r="11194" spans="1:9" x14ac:dyDescent="0.2">
      <c r="A11194" s="6">
        <v>2014</v>
      </c>
      <c r="B11194" s="1" t="s">
        <v>13</v>
      </c>
      <c r="C11194" s="1" t="s">
        <v>168</v>
      </c>
      <c r="D11194" s="1" t="s">
        <v>3562</v>
      </c>
      <c r="E11194" s="1" t="s">
        <v>3584</v>
      </c>
      <c r="F11194" s="1">
        <v>456</v>
      </c>
      <c r="G11194" s="1">
        <v>4.59</v>
      </c>
      <c r="H11194" s="1">
        <v>5.29</v>
      </c>
      <c r="I11194" s="2">
        <f t="shared" si="174"/>
        <v>2412.2400000000002</v>
      </c>
    </row>
    <row r="11195" spans="1:9" x14ac:dyDescent="0.2">
      <c r="A11195" s="6">
        <v>2014</v>
      </c>
      <c r="B11195" s="1" t="s">
        <v>13</v>
      </c>
      <c r="C11195" s="1" t="s">
        <v>168</v>
      </c>
      <c r="D11195" s="1" t="s">
        <v>3562</v>
      </c>
      <c r="E11195" s="1" t="s">
        <v>3585</v>
      </c>
      <c r="F11195" s="1">
        <v>516</v>
      </c>
      <c r="G11195" s="1">
        <v>4.42</v>
      </c>
      <c r="H11195" s="1">
        <v>5.31</v>
      </c>
      <c r="I11195" s="2">
        <f t="shared" si="174"/>
        <v>2739.9599999999996</v>
      </c>
    </row>
    <row r="11196" spans="1:9" x14ac:dyDescent="0.2">
      <c r="A11196" s="6">
        <v>2014</v>
      </c>
      <c r="B11196" s="1" t="s">
        <v>13</v>
      </c>
      <c r="C11196" s="1" t="s">
        <v>168</v>
      </c>
      <c r="D11196" s="1" t="s">
        <v>3562</v>
      </c>
      <c r="E11196" s="1" t="s">
        <v>3586</v>
      </c>
      <c r="F11196" s="1">
        <v>504</v>
      </c>
      <c r="G11196" s="1">
        <v>4.05</v>
      </c>
      <c r="H11196" s="1">
        <v>5.24</v>
      </c>
      <c r="I11196" s="2">
        <f t="shared" si="174"/>
        <v>2640.96</v>
      </c>
    </row>
    <row r="11197" spans="1:9" x14ac:dyDescent="0.2">
      <c r="A11197" s="6">
        <v>2014</v>
      </c>
      <c r="B11197" s="1" t="s">
        <v>13</v>
      </c>
      <c r="C11197" s="1" t="s">
        <v>168</v>
      </c>
      <c r="D11197" s="1" t="s">
        <v>3562</v>
      </c>
      <c r="E11197" s="1" t="s">
        <v>3587</v>
      </c>
      <c r="F11197" s="1">
        <v>540</v>
      </c>
      <c r="G11197" s="1">
        <v>4.97</v>
      </c>
      <c r="H11197" s="1">
        <v>5.24</v>
      </c>
      <c r="I11197" s="2">
        <f t="shared" si="174"/>
        <v>2829.6</v>
      </c>
    </row>
    <row r="11198" spans="1:9" x14ac:dyDescent="0.2">
      <c r="A11198" s="6">
        <v>2014</v>
      </c>
      <c r="B11198" s="1" t="s">
        <v>13</v>
      </c>
      <c r="C11198" s="1" t="s">
        <v>168</v>
      </c>
      <c r="D11198" s="1" t="s">
        <v>3562</v>
      </c>
      <c r="E11198" s="1" t="s">
        <v>3588</v>
      </c>
      <c r="F11198" s="1">
        <v>552</v>
      </c>
      <c r="G11198" s="1">
        <v>4.2</v>
      </c>
      <c r="H11198" s="1">
        <v>5.1100000000000003</v>
      </c>
      <c r="I11198" s="2">
        <f t="shared" si="174"/>
        <v>2820.7200000000003</v>
      </c>
    </row>
    <row r="11199" spans="1:9" x14ac:dyDescent="0.2">
      <c r="A11199" s="6">
        <v>2014</v>
      </c>
      <c r="B11199" s="1" t="s">
        <v>13</v>
      </c>
      <c r="C11199" s="1" t="s">
        <v>168</v>
      </c>
      <c r="D11199" s="1" t="s">
        <v>3562</v>
      </c>
      <c r="E11199" s="1" t="s">
        <v>3589</v>
      </c>
      <c r="F11199" s="1">
        <v>276</v>
      </c>
      <c r="G11199" s="1">
        <v>4.34</v>
      </c>
      <c r="H11199" s="1">
        <v>5.25</v>
      </c>
      <c r="I11199" s="2">
        <f t="shared" si="174"/>
        <v>1449</v>
      </c>
    </row>
    <row r="11200" spans="1:9" x14ac:dyDescent="0.2">
      <c r="A11200" s="6">
        <v>2014</v>
      </c>
      <c r="B11200" s="1" t="s">
        <v>13</v>
      </c>
      <c r="C11200" s="1" t="s">
        <v>168</v>
      </c>
      <c r="D11200" s="1" t="s">
        <v>3562</v>
      </c>
      <c r="E11200" s="1" t="s">
        <v>3590</v>
      </c>
      <c r="F11200" s="1">
        <v>516</v>
      </c>
      <c r="G11200" s="1">
        <v>4.1399999999999997</v>
      </c>
      <c r="H11200" s="1">
        <v>5.05</v>
      </c>
      <c r="I11200" s="2">
        <f t="shared" si="174"/>
        <v>2605.7999999999997</v>
      </c>
    </row>
    <row r="11201" spans="1:9" x14ac:dyDescent="0.2">
      <c r="A11201" s="6">
        <v>2014</v>
      </c>
      <c r="B11201" s="1" t="s">
        <v>13</v>
      </c>
      <c r="C11201" s="1" t="s">
        <v>168</v>
      </c>
      <c r="D11201" s="1" t="s">
        <v>3562</v>
      </c>
      <c r="E11201" s="1" t="s">
        <v>3591</v>
      </c>
      <c r="F11201" s="1">
        <v>384</v>
      </c>
      <c r="G11201" s="1">
        <v>4.53</v>
      </c>
      <c r="H11201" s="1">
        <v>5.26</v>
      </c>
      <c r="I11201" s="2">
        <f t="shared" si="174"/>
        <v>2019.84</v>
      </c>
    </row>
    <row r="11202" spans="1:9" x14ac:dyDescent="0.2">
      <c r="A11202" s="6">
        <v>2014</v>
      </c>
      <c r="B11202" s="1" t="s">
        <v>13</v>
      </c>
      <c r="C11202" s="1" t="s">
        <v>168</v>
      </c>
      <c r="D11202" s="1" t="s">
        <v>3562</v>
      </c>
      <c r="E11202" s="1" t="s">
        <v>3592</v>
      </c>
      <c r="F11202" s="1">
        <v>276</v>
      </c>
      <c r="G11202" s="1">
        <v>4.5599999999999996</v>
      </c>
      <c r="H11202" s="1">
        <v>5.0999999999999996</v>
      </c>
      <c r="I11202" s="2">
        <f t="shared" si="174"/>
        <v>1407.6</v>
      </c>
    </row>
    <row r="11203" spans="1:9" x14ac:dyDescent="0.2">
      <c r="A11203" s="6">
        <v>2014</v>
      </c>
      <c r="B11203" s="1" t="s">
        <v>13</v>
      </c>
      <c r="C11203" s="1" t="s">
        <v>168</v>
      </c>
      <c r="D11203" s="1" t="s">
        <v>3562</v>
      </c>
      <c r="E11203" s="1" t="s">
        <v>3593</v>
      </c>
      <c r="F11203" s="1">
        <v>552</v>
      </c>
      <c r="G11203" s="1">
        <v>4.9000000000000004</v>
      </c>
      <c r="H11203" s="1">
        <v>5.4</v>
      </c>
      <c r="I11203" s="2">
        <f t="shared" si="174"/>
        <v>2980.8</v>
      </c>
    </row>
    <row r="11204" spans="1:9" x14ac:dyDescent="0.2">
      <c r="A11204" s="6">
        <v>2014</v>
      </c>
      <c r="B11204" s="1" t="s">
        <v>13</v>
      </c>
      <c r="C11204" s="1" t="s">
        <v>168</v>
      </c>
      <c r="D11204" s="1" t="s">
        <v>3562</v>
      </c>
      <c r="E11204" s="1" t="s">
        <v>3594</v>
      </c>
      <c r="F11204" s="1">
        <v>360</v>
      </c>
      <c r="G11204" s="1">
        <v>4.21</v>
      </c>
      <c r="H11204" s="1">
        <v>5.36</v>
      </c>
      <c r="I11204" s="2">
        <f t="shared" si="174"/>
        <v>1929.6000000000001</v>
      </c>
    </row>
    <row r="11205" spans="1:9" x14ac:dyDescent="0.2">
      <c r="A11205" s="6">
        <v>2014</v>
      </c>
      <c r="B11205" s="1" t="s">
        <v>13</v>
      </c>
      <c r="C11205" s="1" t="s">
        <v>168</v>
      </c>
      <c r="D11205" s="1" t="s">
        <v>3562</v>
      </c>
      <c r="E11205" s="1" t="s">
        <v>3595</v>
      </c>
      <c r="F11205" s="1">
        <v>660</v>
      </c>
      <c r="G11205" s="1">
        <v>4.51</v>
      </c>
      <c r="H11205" s="1">
        <v>5.4</v>
      </c>
      <c r="I11205" s="2">
        <f t="shared" si="174"/>
        <v>3564.0000000000005</v>
      </c>
    </row>
    <row r="11206" spans="1:9" x14ac:dyDescent="0.2">
      <c r="A11206" s="6">
        <v>2014</v>
      </c>
      <c r="B11206" s="1" t="s">
        <v>13</v>
      </c>
      <c r="C11206" s="1" t="s">
        <v>19</v>
      </c>
      <c r="D11206" s="1" t="s">
        <v>3596</v>
      </c>
      <c r="E11206" s="1" t="s">
        <v>3597</v>
      </c>
      <c r="F11206" s="1">
        <v>7620</v>
      </c>
      <c r="G11206" s="1">
        <v>0.48</v>
      </c>
      <c r="H11206" s="1">
        <v>1.02</v>
      </c>
      <c r="I11206" s="2">
        <f t="shared" si="174"/>
        <v>7772.4000000000005</v>
      </c>
    </row>
    <row r="11207" spans="1:9" x14ac:dyDescent="0.2">
      <c r="A11207" s="6">
        <v>2014</v>
      </c>
      <c r="B11207" s="1" t="s">
        <v>13</v>
      </c>
      <c r="C11207" s="1" t="s">
        <v>19</v>
      </c>
      <c r="D11207" s="1" t="s">
        <v>3596</v>
      </c>
      <c r="E11207" s="1" t="s">
        <v>3598</v>
      </c>
      <c r="F11207" s="1">
        <v>8316</v>
      </c>
      <c r="G11207" s="1">
        <v>0.96</v>
      </c>
      <c r="H11207" s="1">
        <v>1</v>
      </c>
      <c r="I11207" s="2">
        <f t="shared" si="174"/>
        <v>8316</v>
      </c>
    </row>
    <row r="11208" spans="1:9" x14ac:dyDescent="0.2">
      <c r="A11208" s="6">
        <v>2014</v>
      </c>
      <c r="B11208" s="1" t="s">
        <v>13</v>
      </c>
      <c r="C11208" s="1" t="s">
        <v>209</v>
      </c>
      <c r="D11208" s="1" t="s">
        <v>3599</v>
      </c>
      <c r="E11208" s="1" t="s">
        <v>3600</v>
      </c>
      <c r="F11208" s="1">
        <v>744</v>
      </c>
      <c r="G11208" s="1">
        <v>1.29</v>
      </c>
      <c r="H11208" s="1">
        <v>1.67</v>
      </c>
      <c r="I11208" s="2">
        <f t="shared" si="174"/>
        <v>1242.48</v>
      </c>
    </row>
    <row r="11209" spans="1:9" x14ac:dyDescent="0.2">
      <c r="A11209" s="6">
        <v>2014</v>
      </c>
      <c r="B11209" s="1" t="s">
        <v>13</v>
      </c>
      <c r="C11209" s="1" t="s">
        <v>209</v>
      </c>
      <c r="D11209" s="1" t="s">
        <v>3599</v>
      </c>
      <c r="E11209" s="1" t="s">
        <v>3601</v>
      </c>
      <c r="F11209" s="1">
        <v>576</v>
      </c>
      <c r="G11209" s="1">
        <v>1.31</v>
      </c>
      <c r="H11209" s="1">
        <v>1.74</v>
      </c>
      <c r="I11209" s="2">
        <f t="shared" si="174"/>
        <v>1002.24</v>
      </c>
    </row>
    <row r="11210" spans="1:9" x14ac:dyDescent="0.2">
      <c r="A11210" s="6">
        <v>2014</v>
      </c>
      <c r="B11210" s="1" t="s">
        <v>13</v>
      </c>
      <c r="C11210" s="1" t="s">
        <v>209</v>
      </c>
      <c r="D11210" s="1" t="s">
        <v>3599</v>
      </c>
      <c r="E11210" s="1" t="s">
        <v>3602</v>
      </c>
      <c r="F11210" s="1">
        <v>576</v>
      </c>
      <c r="G11210" s="1">
        <v>1.28</v>
      </c>
      <c r="H11210" s="1">
        <v>1.61</v>
      </c>
      <c r="I11210" s="2">
        <f t="shared" si="174"/>
        <v>927.36</v>
      </c>
    </row>
    <row r="11211" spans="1:9" x14ac:dyDescent="0.2">
      <c r="A11211" s="6">
        <v>2014</v>
      </c>
      <c r="B11211" s="1" t="s">
        <v>13</v>
      </c>
      <c r="C11211" s="1" t="s">
        <v>209</v>
      </c>
      <c r="D11211" s="1" t="s">
        <v>3599</v>
      </c>
      <c r="E11211" s="1" t="s">
        <v>3603</v>
      </c>
      <c r="F11211" s="1">
        <v>888</v>
      </c>
      <c r="G11211" s="1">
        <v>1.42</v>
      </c>
      <c r="H11211" s="1">
        <v>1.68</v>
      </c>
      <c r="I11211" s="2">
        <f t="shared" si="174"/>
        <v>1491.84</v>
      </c>
    </row>
    <row r="11212" spans="1:9" x14ac:dyDescent="0.2">
      <c r="A11212" s="6">
        <v>2014</v>
      </c>
      <c r="B11212" s="1" t="s">
        <v>13</v>
      </c>
      <c r="C11212" s="1" t="s">
        <v>209</v>
      </c>
      <c r="D11212" s="1" t="s">
        <v>3599</v>
      </c>
      <c r="E11212" s="1" t="s">
        <v>3604</v>
      </c>
      <c r="F11212" s="1">
        <v>612</v>
      </c>
      <c r="G11212" s="1">
        <v>1.34</v>
      </c>
      <c r="H11212" s="1">
        <v>1.86</v>
      </c>
      <c r="I11212" s="2">
        <f t="shared" si="174"/>
        <v>1138.3200000000002</v>
      </c>
    </row>
    <row r="11213" spans="1:9" x14ac:dyDescent="0.2">
      <c r="A11213" s="6">
        <v>2014</v>
      </c>
      <c r="B11213" s="1" t="s">
        <v>13</v>
      </c>
      <c r="C11213" s="1" t="s">
        <v>209</v>
      </c>
      <c r="D11213" s="1" t="s">
        <v>3599</v>
      </c>
      <c r="E11213" s="1" t="s">
        <v>3605</v>
      </c>
      <c r="F11213" s="1">
        <v>1116</v>
      </c>
      <c r="G11213" s="1">
        <v>1.49</v>
      </c>
      <c r="H11213" s="1">
        <v>1.75</v>
      </c>
      <c r="I11213" s="2">
        <f t="shared" si="174"/>
        <v>1953</v>
      </c>
    </row>
    <row r="11214" spans="1:9" x14ac:dyDescent="0.2">
      <c r="A11214" s="6">
        <v>2014</v>
      </c>
      <c r="B11214" s="1" t="s">
        <v>13</v>
      </c>
      <c r="C11214" s="1" t="s">
        <v>164</v>
      </c>
      <c r="D11214" s="1" t="s">
        <v>3606</v>
      </c>
      <c r="E11214" s="1" t="s">
        <v>3607</v>
      </c>
      <c r="F11214" s="1">
        <v>48</v>
      </c>
      <c r="G11214" s="8">
        <v>1.06</v>
      </c>
      <c r="H11214" s="8">
        <v>1.38</v>
      </c>
      <c r="I11214" s="2">
        <f t="shared" si="174"/>
        <v>66.239999999999995</v>
      </c>
    </row>
    <row r="11215" spans="1:9" x14ac:dyDescent="0.2">
      <c r="A11215" s="6">
        <v>2014</v>
      </c>
      <c r="B11215" s="1" t="s">
        <v>2759</v>
      </c>
      <c r="C11215" s="1" t="s">
        <v>2761</v>
      </c>
      <c r="D11215" s="1" t="s">
        <v>3608</v>
      </c>
      <c r="E11215" s="1" t="s">
        <v>3609</v>
      </c>
      <c r="F11215" s="1">
        <v>1296</v>
      </c>
      <c r="G11215" s="1">
        <v>0.76</v>
      </c>
      <c r="H11215" s="1">
        <v>1</v>
      </c>
      <c r="I11215" s="2">
        <f t="shared" ref="I11215:I11278" si="175">H11215 *F11215</f>
        <v>1296</v>
      </c>
    </row>
    <row r="11216" spans="1:9" x14ac:dyDescent="0.2">
      <c r="A11216" s="6">
        <v>2014</v>
      </c>
      <c r="B11216" s="1" t="s">
        <v>2759</v>
      </c>
      <c r="C11216" s="1" t="s">
        <v>2761</v>
      </c>
      <c r="D11216" s="1" t="s">
        <v>3608</v>
      </c>
      <c r="E11216" s="1" t="s">
        <v>3610</v>
      </c>
      <c r="F11216" s="1">
        <v>1644</v>
      </c>
      <c r="G11216" s="1">
        <v>0.6</v>
      </c>
      <c r="H11216" s="1">
        <v>0.98</v>
      </c>
      <c r="I11216" s="2">
        <f t="shared" si="175"/>
        <v>1611.12</v>
      </c>
    </row>
    <row r="11217" spans="1:9" x14ac:dyDescent="0.2">
      <c r="A11217" s="6">
        <v>2014</v>
      </c>
      <c r="B11217" s="1" t="s">
        <v>2759</v>
      </c>
      <c r="C11217" s="1" t="s">
        <v>2761</v>
      </c>
      <c r="D11217" s="1" t="s">
        <v>3608</v>
      </c>
      <c r="E11217" s="1" t="s">
        <v>3611</v>
      </c>
      <c r="F11217" s="1">
        <v>1416</v>
      </c>
      <c r="G11217" s="1">
        <v>0.67</v>
      </c>
      <c r="H11217" s="1">
        <v>1.02</v>
      </c>
      <c r="I11217" s="2">
        <f t="shared" si="175"/>
        <v>1444.32</v>
      </c>
    </row>
    <row r="11218" spans="1:9" x14ac:dyDescent="0.2">
      <c r="A11218" s="6">
        <v>2014</v>
      </c>
      <c r="B11218" s="1" t="s">
        <v>2759</v>
      </c>
      <c r="C11218" s="1" t="s">
        <v>2761</v>
      </c>
      <c r="D11218" s="1" t="s">
        <v>3608</v>
      </c>
      <c r="E11218" s="1" t="s">
        <v>3612</v>
      </c>
      <c r="F11218" s="1">
        <v>1668</v>
      </c>
      <c r="G11218" s="1">
        <v>0.81</v>
      </c>
      <c r="H11218" s="1">
        <v>1.02</v>
      </c>
      <c r="I11218" s="2">
        <f t="shared" si="175"/>
        <v>1701.3600000000001</v>
      </c>
    </row>
    <row r="11219" spans="1:9" x14ac:dyDescent="0.2">
      <c r="A11219" s="6">
        <v>2014</v>
      </c>
      <c r="B11219" s="1" t="s">
        <v>2759</v>
      </c>
      <c r="C11219" s="1" t="s">
        <v>2761</v>
      </c>
      <c r="D11219" s="1" t="s">
        <v>3608</v>
      </c>
      <c r="E11219" s="1" t="s">
        <v>3613</v>
      </c>
      <c r="F11219" s="1">
        <v>1236</v>
      </c>
      <c r="G11219" s="1">
        <v>0.81</v>
      </c>
      <c r="H11219" s="1">
        <v>1.2</v>
      </c>
      <c r="I11219" s="2">
        <f t="shared" si="175"/>
        <v>1483.2</v>
      </c>
    </row>
    <row r="11220" spans="1:9" x14ac:dyDescent="0.2">
      <c r="A11220" s="6">
        <v>2014</v>
      </c>
      <c r="B11220" s="1" t="s">
        <v>2759</v>
      </c>
      <c r="C11220" s="1" t="s">
        <v>2761</v>
      </c>
      <c r="D11220" s="1" t="s">
        <v>3608</v>
      </c>
      <c r="E11220" s="1" t="s">
        <v>3614</v>
      </c>
      <c r="F11220" s="1">
        <v>1608</v>
      </c>
      <c r="G11220" s="1">
        <v>0.82</v>
      </c>
      <c r="H11220" s="1">
        <v>1.04</v>
      </c>
      <c r="I11220" s="2">
        <f t="shared" si="175"/>
        <v>1672.3200000000002</v>
      </c>
    </row>
    <row r="11221" spans="1:9" x14ac:dyDescent="0.2">
      <c r="A11221" s="6">
        <v>2014</v>
      </c>
      <c r="B11221" s="1" t="s">
        <v>2759</v>
      </c>
      <c r="C11221" s="1" t="s">
        <v>2761</v>
      </c>
      <c r="D11221" s="1" t="s">
        <v>3608</v>
      </c>
      <c r="E11221" s="1" t="s">
        <v>3615</v>
      </c>
      <c r="F11221" s="1">
        <v>1212</v>
      </c>
      <c r="G11221" s="1">
        <v>0.68</v>
      </c>
      <c r="H11221" s="1">
        <v>1.1599999999999999</v>
      </c>
      <c r="I11221" s="2">
        <f t="shared" si="175"/>
        <v>1405.9199999999998</v>
      </c>
    </row>
    <row r="11222" spans="1:9" x14ac:dyDescent="0.2">
      <c r="A11222" s="6">
        <v>2014</v>
      </c>
      <c r="B11222" s="1" t="s">
        <v>2759</v>
      </c>
      <c r="C11222" s="1" t="s">
        <v>2761</v>
      </c>
      <c r="D11222" s="1" t="s">
        <v>3608</v>
      </c>
      <c r="E11222" s="1" t="s">
        <v>3616</v>
      </c>
      <c r="F11222" s="1">
        <v>1308</v>
      </c>
      <c r="G11222" s="1">
        <v>0.64</v>
      </c>
      <c r="H11222" s="1">
        <v>1.18</v>
      </c>
      <c r="I11222" s="2">
        <f t="shared" si="175"/>
        <v>1543.4399999999998</v>
      </c>
    </row>
    <row r="11223" spans="1:9" x14ac:dyDescent="0.2">
      <c r="A11223" s="6">
        <v>2013</v>
      </c>
      <c r="B11223" s="9" t="s">
        <v>13</v>
      </c>
      <c r="C11223" s="1" t="s">
        <v>14</v>
      </c>
      <c r="D11223" s="1" t="s">
        <v>15</v>
      </c>
      <c r="E11223" s="1" t="s">
        <v>16</v>
      </c>
      <c r="F11223" s="1">
        <v>600</v>
      </c>
      <c r="G11223" s="7">
        <v>6.06</v>
      </c>
      <c r="H11223" s="7">
        <v>7.4533333333333331</v>
      </c>
      <c r="I11223" s="2">
        <f t="shared" si="175"/>
        <v>4472</v>
      </c>
    </row>
    <row r="11224" spans="1:9" x14ac:dyDescent="0.2">
      <c r="A11224" s="6">
        <v>2013</v>
      </c>
      <c r="B11224" s="9" t="s">
        <v>13</v>
      </c>
      <c r="C11224" s="1" t="s">
        <v>14</v>
      </c>
      <c r="D11224" s="1" t="s">
        <v>15</v>
      </c>
      <c r="E11224" s="1" t="s">
        <v>17</v>
      </c>
      <c r="F11224" s="1">
        <v>444</v>
      </c>
      <c r="G11224" s="7">
        <v>6.26</v>
      </c>
      <c r="H11224" s="7">
        <v>8.26</v>
      </c>
      <c r="I11224" s="2">
        <f t="shared" si="175"/>
        <v>3667.44</v>
      </c>
    </row>
    <row r="11225" spans="1:9" x14ac:dyDescent="0.2">
      <c r="A11225" s="6">
        <v>2013</v>
      </c>
      <c r="B11225" s="9" t="s">
        <v>13</v>
      </c>
      <c r="C11225" s="1" t="s">
        <v>14</v>
      </c>
      <c r="D11225" s="1" t="s">
        <v>15</v>
      </c>
      <c r="E11225" s="1" t="s">
        <v>18</v>
      </c>
      <c r="F11225" s="1">
        <v>468</v>
      </c>
      <c r="G11225" s="7">
        <v>5.6933333333333334</v>
      </c>
      <c r="H11225" s="7">
        <v>7.7733333333333334</v>
      </c>
      <c r="I11225" s="2">
        <f t="shared" si="175"/>
        <v>3637.92</v>
      </c>
    </row>
    <row r="11226" spans="1:9" x14ac:dyDescent="0.2">
      <c r="A11226" s="6">
        <v>2013</v>
      </c>
      <c r="B11226" s="9" t="s">
        <v>13</v>
      </c>
      <c r="C11226" s="1" t="s">
        <v>19</v>
      </c>
      <c r="D11226" s="1" t="s">
        <v>15</v>
      </c>
      <c r="E11226" s="1" t="s">
        <v>20</v>
      </c>
      <c r="F11226" s="1">
        <v>5652</v>
      </c>
      <c r="G11226" s="1">
        <v>0.83</v>
      </c>
      <c r="H11226" s="1">
        <v>0.98</v>
      </c>
      <c r="I11226" s="2">
        <f t="shared" si="175"/>
        <v>5538.96</v>
      </c>
    </row>
    <row r="11227" spans="1:9" x14ac:dyDescent="0.2">
      <c r="A11227" s="6">
        <v>2013</v>
      </c>
      <c r="B11227" s="9" t="s">
        <v>13</v>
      </c>
      <c r="C11227" s="1" t="s">
        <v>19</v>
      </c>
      <c r="D11227" s="1" t="s">
        <v>15</v>
      </c>
      <c r="E11227" s="1" t="s">
        <v>21</v>
      </c>
      <c r="F11227" s="1">
        <v>7404</v>
      </c>
      <c r="G11227" s="1">
        <v>1.08</v>
      </c>
      <c r="H11227" s="1">
        <v>0.98</v>
      </c>
      <c r="I11227" s="2">
        <f t="shared" si="175"/>
        <v>7255.92</v>
      </c>
    </row>
    <row r="11228" spans="1:9" x14ac:dyDescent="0.2">
      <c r="A11228" s="6">
        <v>2013</v>
      </c>
      <c r="B11228" s="9" t="s">
        <v>13</v>
      </c>
      <c r="C11228" s="1" t="s">
        <v>19</v>
      </c>
      <c r="D11228" s="1" t="s">
        <v>15</v>
      </c>
      <c r="E11228" s="1" t="s">
        <v>22</v>
      </c>
      <c r="F11228" s="1">
        <v>9600</v>
      </c>
      <c r="G11228" s="1">
        <v>0.87</v>
      </c>
      <c r="H11228" s="1">
        <v>1.01</v>
      </c>
      <c r="I11228" s="2">
        <f t="shared" si="175"/>
        <v>9696</v>
      </c>
    </row>
    <row r="11229" spans="1:9" x14ac:dyDescent="0.2">
      <c r="A11229" s="6">
        <v>2013</v>
      </c>
      <c r="B11229" s="9" t="s">
        <v>13</v>
      </c>
      <c r="C11229" s="1" t="s">
        <v>19</v>
      </c>
      <c r="D11229" s="1" t="s">
        <v>15</v>
      </c>
      <c r="E11229" s="1" t="s">
        <v>23</v>
      </c>
      <c r="F11229" s="1">
        <v>9108</v>
      </c>
      <c r="G11229" s="1">
        <v>1.06</v>
      </c>
      <c r="H11229" s="1">
        <v>0.95</v>
      </c>
      <c r="I11229" s="2">
        <f t="shared" si="175"/>
        <v>8652.6</v>
      </c>
    </row>
    <row r="11230" spans="1:9" x14ac:dyDescent="0.2">
      <c r="A11230" s="6">
        <v>2013</v>
      </c>
      <c r="B11230" s="9" t="s">
        <v>13</v>
      </c>
      <c r="C11230" s="1" t="s">
        <v>19</v>
      </c>
      <c r="D11230" s="1" t="s">
        <v>15</v>
      </c>
      <c r="E11230" s="1" t="s">
        <v>24</v>
      </c>
      <c r="F11230" s="1">
        <v>8856</v>
      </c>
      <c r="G11230" s="1">
        <v>1.0900000000000001</v>
      </c>
      <c r="H11230" s="1">
        <v>1.08</v>
      </c>
      <c r="I11230" s="2">
        <f t="shared" si="175"/>
        <v>9564.4800000000014</v>
      </c>
    </row>
    <row r="11231" spans="1:9" x14ac:dyDescent="0.2">
      <c r="A11231" s="6">
        <v>2013</v>
      </c>
      <c r="B11231" s="9" t="s">
        <v>13</v>
      </c>
      <c r="C11231" s="1" t="s">
        <v>19</v>
      </c>
      <c r="D11231" s="1" t="s">
        <v>15</v>
      </c>
      <c r="E11231" s="1" t="s">
        <v>25</v>
      </c>
      <c r="F11231" s="1">
        <v>7008</v>
      </c>
      <c r="G11231" s="1">
        <v>1.01</v>
      </c>
      <c r="H11231" s="1">
        <v>1.18</v>
      </c>
      <c r="I11231" s="2">
        <f t="shared" si="175"/>
        <v>8269.4399999999987</v>
      </c>
    </row>
    <row r="11232" spans="1:9" x14ac:dyDescent="0.2">
      <c r="A11232" s="6">
        <v>2013</v>
      </c>
      <c r="B11232" s="9" t="s">
        <v>13</v>
      </c>
      <c r="C11232" s="1" t="s">
        <v>19</v>
      </c>
      <c r="D11232" s="1" t="s">
        <v>15</v>
      </c>
      <c r="E11232" s="1" t="s">
        <v>26</v>
      </c>
      <c r="F11232" s="1">
        <v>5148</v>
      </c>
      <c r="G11232" s="1">
        <v>0.8</v>
      </c>
      <c r="H11232" s="1">
        <v>0.9</v>
      </c>
      <c r="I11232" s="2">
        <f t="shared" si="175"/>
        <v>4633.2</v>
      </c>
    </row>
    <row r="11233" spans="1:9" x14ac:dyDescent="0.2">
      <c r="A11233" s="6">
        <v>2013</v>
      </c>
      <c r="B11233" s="9" t="s">
        <v>13</v>
      </c>
      <c r="C11233" s="1" t="s">
        <v>19</v>
      </c>
      <c r="D11233" s="1" t="s">
        <v>15</v>
      </c>
      <c r="E11233" s="1" t="s">
        <v>27</v>
      </c>
      <c r="F11233" s="1">
        <v>5520</v>
      </c>
      <c r="G11233" s="1">
        <v>1.1200000000000001</v>
      </c>
      <c r="H11233" s="1">
        <v>1.1000000000000001</v>
      </c>
      <c r="I11233" s="2">
        <f t="shared" si="175"/>
        <v>6072.0000000000009</v>
      </c>
    </row>
    <row r="11234" spans="1:9" x14ac:dyDescent="0.2">
      <c r="A11234" s="6">
        <v>2013</v>
      </c>
      <c r="B11234" s="9" t="s">
        <v>13</v>
      </c>
      <c r="C11234" s="1" t="s">
        <v>19</v>
      </c>
      <c r="D11234" s="1" t="s">
        <v>15</v>
      </c>
      <c r="E11234" s="1" t="s">
        <v>28</v>
      </c>
      <c r="F11234" s="1">
        <v>6240</v>
      </c>
      <c r="G11234" s="1">
        <v>0.7</v>
      </c>
      <c r="H11234" s="1">
        <v>0.91</v>
      </c>
      <c r="I11234" s="2">
        <f t="shared" si="175"/>
        <v>5678.4000000000005</v>
      </c>
    </row>
    <row r="11235" spans="1:9" x14ac:dyDescent="0.2">
      <c r="A11235" s="6">
        <v>2013</v>
      </c>
      <c r="B11235" s="9" t="s">
        <v>13</v>
      </c>
      <c r="C11235" s="1" t="s">
        <v>19</v>
      </c>
      <c r="D11235" s="1" t="s">
        <v>15</v>
      </c>
      <c r="E11235" s="1" t="s">
        <v>29</v>
      </c>
      <c r="F11235" s="1">
        <v>7764</v>
      </c>
      <c r="G11235" s="1">
        <v>0.99</v>
      </c>
      <c r="H11235" s="1">
        <v>1.1599999999999999</v>
      </c>
      <c r="I11235" s="2">
        <f t="shared" si="175"/>
        <v>9006.24</v>
      </c>
    </row>
    <row r="11236" spans="1:9" x14ac:dyDescent="0.2">
      <c r="A11236" s="6">
        <v>2013</v>
      </c>
      <c r="B11236" s="9" t="s">
        <v>13</v>
      </c>
      <c r="C11236" s="1" t="s">
        <v>19</v>
      </c>
      <c r="D11236" s="1" t="s">
        <v>15</v>
      </c>
      <c r="E11236" s="1" t="s">
        <v>30</v>
      </c>
      <c r="F11236" s="1">
        <v>7128</v>
      </c>
      <c r="G11236" s="1">
        <v>1.1399999999999999</v>
      </c>
      <c r="H11236" s="1">
        <v>1.1000000000000001</v>
      </c>
      <c r="I11236" s="2">
        <f t="shared" si="175"/>
        <v>7840.8</v>
      </c>
    </row>
    <row r="11237" spans="1:9" x14ac:dyDescent="0.2">
      <c r="A11237" s="6">
        <v>2013</v>
      </c>
      <c r="B11237" s="9" t="s">
        <v>13</v>
      </c>
      <c r="C11237" s="1" t="s">
        <v>19</v>
      </c>
      <c r="D11237" s="1" t="s">
        <v>15</v>
      </c>
      <c r="E11237" s="1" t="s">
        <v>31</v>
      </c>
      <c r="F11237" s="1">
        <v>6324</v>
      </c>
      <c r="G11237" s="1">
        <v>0.9</v>
      </c>
      <c r="H11237" s="1">
        <v>1.08</v>
      </c>
      <c r="I11237" s="2">
        <f t="shared" si="175"/>
        <v>6829.92</v>
      </c>
    </row>
    <row r="11238" spans="1:9" x14ac:dyDescent="0.2">
      <c r="A11238" s="6">
        <v>2013</v>
      </c>
      <c r="B11238" s="9" t="s">
        <v>13</v>
      </c>
      <c r="C11238" s="1" t="s">
        <v>19</v>
      </c>
      <c r="D11238" s="1" t="s">
        <v>15</v>
      </c>
      <c r="E11238" s="1" t="s">
        <v>32</v>
      </c>
      <c r="F11238" s="1">
        <v>6696</v>
      </c>
      <c r="G11238" s="1">
        <v>0.88</v>
      </c>
      <c r="H11238" s="1">
        <v>1.06</v>
      </c>
      <c r="I11238" s="2">
        <f t="shared" si="175"/>
        <v>7097.76</v>
      </c>
    </row>
    <row r="11239" spans="1:9" x14ac:dyDescent="0.2">
      <c r="A11239" s="6">
        <v>2013</v>
      </c>
      <c r="B11239" s="9" t="s">
        <v>13</v>
      </c>
      <c r="C11239" s="1" t="s">
        <v>19</v>
      </c>
      <c r="D11239" s="1" t="s">
        <v>15</v>
      </c>
      <c r="E11239" s="1" t="s">
        <v>33</v>
      </c>
      <c r="F11239" s="1">
        <v>7788</v>
      </c>
      <c r="G11239" s="1">
        <v>1.05</v>
      </c>
      <c r="H11239" s="1">
        <v>1.06</v>
      </c>
      <c r="I11239" s="2">
        <f t="shared" si="175"/>
        <v>8255.2800000000007</v>
      </c>
    </row>
    <row r="11240" spans="1:9" x14ac:dyDescent="0.2">
      <c r="A11240" s="6">
        <v>2013</v>
      </c>
      <c r="B11240" s="9" t="s">
        <v>13</v>
      </c>
      <c r="C11240" s="1" t="s">
        <v>19</v>
      </c>
      <c r="D11240" s="1" t="s">
        <v>15</v>
      </c>
      <c r="E11240" s="1" t="s">
        <v>34</v>
      </c>
      <c r="F11240" s="1">
        <v>4944</v>
      </c>
      <c r="G11240" s="1">
        <v>1.02</v>
      </c>
      <c r="H11240" s="1">
        <v>1</v>
      </c>
      <c r="I11240" s="2">
        <f t="shared" si="175"/>
        <v>4944</v>
      </c>
    </row>
    <row r="11241" spans="1:9" x14ac:dyDescent="0.2">
      <c r="A11241" s="6">
        <v>2013</v>
      </c>
      <c r="B11241" s="9" t="s">
        <v>13</v>
      </c>
      <c r="C11241" s="1" t="s">
        <v>19</v>
      </c>
      <c r="D11241" s="1" t="s">
        <v>15</v>
      </c>
      <c r="E11241" s="1" t="s">
        <v>35</v>
      </c>
      <c r="F11241" s="1">
        <v>8376</v>
      </c>
      <c r="G11241" s="1">
        <v>1.0900000000000001</v>
      </c>
      <c r="H11241" s="1">
        <v>1.17</v>
      </c>
      <c r="I11241" s="2">
        <f t="shared" si="175"/>
        <v>9799.92</v>
      </c>
    </row>
    <row r="11242" spans="1:9" x14ac:dyDescent="0.2">
      <c r="A11242" s="6">
        <v>2013</v>
      </c>
      <c r="B11242" s="9" t="s">
        <v>13</v>
      </c>
      <c r="C11242" s="1" t="s">
        <v>19</v>
      </c>
      <c r="D11242" s="1" t="s">
        <v>15</v>
      </c>
      <c r="E11242" s="1" t="s">
        <v>36</v>
      </c>
      <c r="F11242" s="1">
        <v>8472</v>
      </c>
      <c r="G11242" s="1">
        <v>0.43</v>
      </c>
      <c r="H11242" s="1">
        <v>1.19</v>
      </c>
      <c r="I11242" s="2">
        <f t="shared" si="175"/>
        <v>10081.68</v>
      </c>
    </row>
    <row r="11243" spans="1:9" x14ac:dyDescent="0.2">
      <c r="A11243" s="6">
        <v>2013</v>
      </c>
      <c r="B11243" s="9" t="s">
        <v>13</v>
      </c>
      <c r="C11243" s="1" t="s">
        <v>19</v>
      </c>
      <c r="D11243" s="1" t="s">
        <v>15</v>
      </c>
      <c r="E11243" s="1" t="s">
        <v>37</v>
      </c>
      <c r="F11243" s="1">
        <v>5856</v>
      </c>
      <c r="G11243" s="1">
        <v>0.94</v>
      </c>
      <c r="H11243" s="1">
        <v>1.07</v>
      </c>
      <c r="I11243" s="2">
        <f t="shared" si="175"/>
        <v>6265.92</v>
      </c>
    </row>
    <row r="11244" spans="1:9" x14ac:dyDescent="0.2">
      <c r="A11244" s="6">
        <v>2013</v>
      </c>
      <c r="B11244" s="9" t="s">
        <v>13</v>
      </c>
      <c r="C11244" s="1" t="s">
        <v>19</v>
      </c>
      <c r="D11244" s="1" t="s">
        <v>15</v>
      </c>
      <c r="E11244" s="1" t="s">
        <v>38</v>
      </c>
      <c r="F11244" s="1">
        <v>5328</v>
      </c>
      <c r="G11244" s="1">
        <v>1.1599999999999999</v>
      </c>
      <c r="H11244" s="1">
        <v>0.97</v>
      </c>
      <c r="I11244" s="2">
        <f t="shared" si="175"/>
        <v>5168.16</v>
      </c>
    </row>
    <row r="11245" spans="1:9" x14ac:dyDescent="0.2">
      <c r="A11245" s="6">
        <v>2013</v>
      </c>
      <c r="B11245" s="9" t="s">
        <v>13</v>
      </c>
      <c r="C11245" s="1" t="s">
        <v>19</v>
      </c>
      <c r="D11245" s="1" t="s">
        <v>15</v>
      </c>
      <c r="E11245" s="1" t="s">
        <v>39</v>
      </c>
      <c r="F11245" s="1">
        <v>6756</v>
      </c>
      <c r="G11245" s="1">
        <v>1.1499999999999999</v>
      </c>
      <c r="H11245" s="1">
        <v>1.03</v>
      </c>
      <c r="I11245" s="2">
        <f t="shared" si="175"/>
        <v>6958.68</v>
      </c>
    </row>
    <row r="11246" spans="1:9" x14ac:dyDescent="0.2">
      <c r="A11246" s="6">
        <v>2013</v>
      </c>
      <c r="B11246" s="9" t="s">
        <v>13</v>
      </c>
      <c r="C11246" s="1" t="s">
        <v>19</v>
      </c>
      <c r="D11246" s="1" t="s">
        <v>15</v>
      </c>
      <c r="E11246" s="1" t="s">
        <v>40</v>
      </c>
      <c r="F11246" s="1">
        <v>6468</v>
      </c>
      <c r="G11246" s="1">
        <v>0.68</v>
      </c>
      <c r="H11246" s="1">
        <v>0.97</v>
      </c>
      <c r="I11246" s="2">
        <f t="shared" si="175"/>
        <v>6273.96</v>
      </c>
    </row>
    <row r="11247" spans="1:9" x14ac:dyDescent="0.2">
      <c r="A11247" s="6">
        <v>2013</v>
      </c>
      <c r="B11247" s="9" t="s">
        <v>13</v>
      </c>
      <c r="C11247" s="1" t="s">
        <v>19</v>
      </c>
      <c r="D11247" s="1" t="s">
        <v>15</v>
      </c>
      <c r="E11247" s="1" t="s">
        <v>41</v>
      </c>
      <c r="F11247" s="1">
        <v>7560</v>
      </c>
      <c r="G11247" s="1">
        <v>0.42</v>
      </c>
      <c r="H11247" s="1">
        <v>1.02</v>
      </c>
      <c r="I11247" s="2">
        <f t="shared" si="175"/>
        <v>7711.2</v>
      </c>
    </row>
    <row r="11248" spans="1:9" x14ac:dyDescent="0.2">
      <c r="A11248" s="6">
        <v>2013</v>
      </c>
      <c r="B11248" s="9" t="s">
        <v>13</v>
      </c>
      <c r="C11248" s="1" t="s">
        <v>19</v>
      </c>
      <c r="D11248" s="1" t="s">
        <v>15</v>
      </c>
      <c r="E11248" s="1" t="s">
        <v>42</v>
      </c>
      <c r="F11248" s="1">
        <v>6528</v>
      </c>
      <c r="G11248" s="1">
        <v>0.82</v>
      </c>
      <c r="H11248" s="1">
        <v>1.18</v>
      </c>
      <c r="I11248" s="2">
        <f t="shared" si="175"/>
        <v>7703.04</v>
      </c>
    </row>
    <row r="11249" spans="1:9" x14ac:dyDescent="0.2">
      <c r="A11249" s="6">
        <v>2013</v>
      </c>
      <c r="B11249" s="9" t="s">
        <v>13</v>
      </c>
      <c r="C11249" s="1" t="s">
        <v>19</v>
      </c>
      <c r="D11249" s="1" t="s">
        <v>15</v>
      </c>
      <c r="E11249" s="1" t="s">
        <v>43</v>
      </c>
      <c r="F11249" s="1">
        <v>7404</v>
      </c>
      <c r="G11249" s="1">
        <v>0.65</v>
      </c>
      <c r="H11249" s="1">
        <v>0.91</v>
      </c>
      <c r="I11249" s="2">
        <f t="shared" si="175"/>
        <v>6737.64</v>
      </c>
    </row>
    <row r="11250" spans="1:9" x14ac:dyDescent="0.2">
      <c r="A11250" s="6">
        <v>2013</v>
      </c>
      <c r="B11250" s="9" t="s">
        <v>13</v>
      </c>
      <c r="C11250" s="1" t="s">
        <v>19</v>
      </c>
      <c r="D11250" s="1" t="s">
        <v>15</v>
      </c>
      <c r="E11250" s="1" t="s">
        <v>44</v>
      </c>
      <c r="F11250" s="1">
        <v>8784</v>
      </c>
      <c r="G11250" s="1">
        <v>1.1399999999999999</v>
      </c>
      <c r="H11250" s="1">
        <v>1.04</v>
      </c>
      <c r="I11250" s="2">
        <f t="shared" si="175"/>
        <v>9135.36</v>
      </c>
    </row>
    <row r="11251" spans="1:9" x14ac:dyDescent="0.2">
      <c r="A11251" s="6">
        <v>2013</v>
      </c>
      <c r="B11251" s="9" t="s">
        <v>13</v>
      </c>
      <c r="C11251" s="1" t="s">
        <v>19</v>
      </c>
      <c r="D11251" s="1" t="s">
        <v>15</v>
      </c>
      <c r="E11251" s="1" t="s">
        <v>45</v>
      </c>
      <c r="F11251" s="1">
        <v>7500</v>
      </c>
      <c r="G11251" s="1">
        <v>1.17</v>
      </c>
      <c r="H11251" s="1">
        <v>0.96</v>
      </c>
      <c r="I11251" s="2">
        <f t="shared" si="175"/>
        <v>7200</v>
      </c>
    </row>
    <row r="11252" spans="1:9" x14ac:dyDescent="0.2">
      <c r="A11252" s="6">
        <v>2013</v>
      </c>
      <c r="B11252" s="9" t="s">
        <v>13</v>
      </c>
      <c r="C11252" s="1" t="s">
        <v>19</v>
      </c>
      <c r="D11252" s="1" t="s">
        <v>15</v>
      </c>
      <c r="E11252" s="1" t="s">
        <v>46</v>
      </c>
      <c r="F11252" s="1">
        <v>7596</v>
      </c>
      <c r="G11252" s="1">
        <v>0.44</v>
      </c>
      <c r="H11252" s="1">
        <v>1.1100000000000001</v>
      </c>
      <c r="I11252" s="2">
        <f t="shared" si="175"/>
        <v>8431.5600000000013</v>
      </c>
    </row>
    <row r="11253" spans="1:9" x14ac:dyDescent="0.2">
      <c r="A11253" s="6">
        <v>2013</v>
      </c>
      <c r="B11253" s="9" t="s">
        <v>13</v>
      </c>
      <c r="C11253" s="1" t="s">
        <v>19</v>
      </c>
      <c r="D11253" s="1" t="s">
        <v>15</v>
      </c>
      <c r="E11253" s="1" t="s">
        <v>47</v>
      </c>
      <c r="F11253" s="1">
        <v>8160</v>
      </c>
      <c r="G11253" s="1">
        <v>1.05</v>
      </c>
      <c r="H11253" s="1">
        <v>1.1299999999999999</v>
      </c>
      <c r="I11253" s="2">
        <f t="shared" si="175"/>
        <v>9220.7999999999993</v>
      </c>
    </row>
    <row r="11254" spans="1:9" x14ac:dyDescent="0.2">
      <c r="A11254" s="6">
        <v>2013</v>
      </c>
      <c r="B11254" s="9" t="s">
        <v>13</v>
      </c>
      <c r="C11254" s="1" t="s">
        <v>19</v>
      </c>
      <c r="D11254" s="1" t="s">
        <v>15</v>
      </c>
      <c r="E11254" s="1" t="s">
        <v>48</v>
      </c>
      <c r="F11254" s="1">
        <v>7848</v>
      </c>
      <c r="G11254" s="1">
        <v>0.91</v>
      </c>
      <c r="H11254" s="1">
        <v>0.91</v>
      </c>
      <c r="I11254" s="2">
        <f t="shared" si="175"/>
        <v>7141.68</v>
      </c>
    </row>
    <row r="11255" spans="1:9" x14ac:dyDescent="0.2">
      <c r="A11255" s="6">
        <v>2013</v>
      </c>
      <c r="B11255" s="9" t="s">
        <v>13</v>
      </c>
      <c r="C11255" s="1" t="s">
        <v>19</v>
      </c>
      <c r="D11255" s="1" t="s">
        <v>15</v>
      </c>
      <c r="E11255" s="1" t="s">
        <v>49</v>
      </c>
      <c r="F11255" s="1">
        <v>9264</v>
      </c>
      <c r="G11255" s="1">
        <v>0.8</v>
      </c>
      <c r="H11255" s="1">
        <v>1.0900000000000001</v>
      </c>
      <c r="I11255" s="2">
        <f t="shared" si="175"/>
        <v>10097.76</v>
      </c>
    </row>
    <row r="11256" spans="1:9" x14ac:dyDescent="0.2">
      <c r="A11256" s="6">
        <v>2013</v>
      </c>
      <c r="B11256" s="9" t="s">
        <v>13</v>
      </c>
      <c r="C11256" s="1" t="s">
        <v>19</v>
      </c>
      <c r="D11256" s="1" t="s">
        <v>15</v>
      </c>
      <c r="E11256" s="1" t="s">
        <v>50</v>
      </c>
      <c r="F11256" s="1">
        <v>6792</v>
      </c>
      <c r="G11256" s="1">
        <v>0.49</v>
      </c>
      <c r="H11256" s="1">
        <v>1.03</v>
      </c>
      <c r="I11256" s="2">
        <f t="shared" si="175"/>
        <v>6995.76</v>
      </c>
    </row>
    <row r="11257" spans="1:9" x14ac:dyDescent="0.2">
      <c r="A11257" s="6">
        <v>2013</v>
      </c>
      <c r="B11257" s="9" t="s">
        <v>13</v>
      </c>
      <c r="C11257" s="1" t="s">
        <v>19</v>
      </c>
      <c r="D11257" s="1" t="s">
        <v>15</v>
      </c>
      <c r="E11257" s="1" t="s">
        <v>51</v>
      </c>
      <c r="F11257" s="1">
        <v>6252</v>
      </c>
      <c r="G11257" s="1">
        <v>0.61</v>
      </c>
      <c r="H11257" s="1">
        <v>1.19</v>
      </c>
      <c r="I11257" s="2">
        <f t="shared" si="175"/>
        <v>7439.88</v>
      </c>
    </row>
    <row r="11258" spans="1:9" x14ac:dyDescent="0.2">
      <c r="A11258" s="6">
        <v>2013</v>
      </c>
      <c r="B11258" s="9" t="s">
        <v>13</v>
      </c>
      <c r="C11258" s="1" t="s">
        <v>19</v>
      </c>
      <c r="D11258" s="1" t="s">
        <v>15</v>
      </c>
      <c r="E11258" s="1" t="s">
        <v>52</v>
      </c>
      <c r="F11258" s="1">
        <v>5604</v>
      </c>
      <c r="G11258" s="1">
        <v>0.47</v>
      </c>
      <c r="H11258" s="1">
        <v>1.18</v>
      </c>
      <c r="I11258" s="2">
        <f t="shared" si="175"/>
        <v>6612.7199999999993</v>
      </c>
    </row>
    <row r="11259" spans="1:9" x14ac:dyDescent="0.2">
      <c r="A11259" s="6">
        <v>2013</v>
      </c>
      <c r="B11259" s="9" t="s">
        <v>13</v>
      </c>
      <c r="C11259" s="1" t="s">
        <v>19</v>
      </c>
      <c r="D11259" s="1" t="s">
        <v>15</v>
      </c>
      <c r="E11259" s="1" t="s">
        <v>53</v>
      </c>
      <c r="F11259" s="1">
        <v>6492</v>
      </c>
      <c r="G11259" s="1">
        <v>1.03</v>
      </c>
      <c r="H11259" s="1">
        <v>0.9</v>
      </c>
      <c r="I11259" s="2">
        <f t="shared" si="175"/>
        <v>5842.8</v>
      </c>
    </row>
    <row r="11260" spans="1:9" x14ac:dyDescent="0.2">
      <c r="A11260" s="6">
        <v>2013</v>
      </c>
      <c r="B11260" s="9" t="s">
        <v>13</v>
      </c>
      <c r="C11260" s="1" t="s">
        <v>19</v>
      </c>
      <c r="D11260" s="1" t="s">
        <v>15</v>
      </c>
      <c r="E11260" s="1" t="s">
        <v>54</v>
      </c>
      <c r="F11260" s="1">
        <v>8040</v>
      </c>
      <c r="G11260" s="1">
        <v>0.56999999999999995</v>
      </c>
      <c r="H11260" s="1">
        <v>1.1200000000000001</v>
      </c>
      <c r="I11260" s="2">
        <f t="shared" si="175"/>
        <v>9004.8000000000011</v>
      </c>
    </row>
    <row r="11261" spans="1:9" x14ac:dyDescent="0.2">
      <c r="A11261" s="6">
        <v>2013</v>
      </c>
      <c r="B11261" s="9" t="s">
        <v>13</v>
      </c>
      <c r="C11261" s="1" t="s">
        <v>19</v>
      </c>
      <c r="D11261" s="1" t="s">
        <v>15</v>
      </c>
      <c r="E11261" s="1" t="s">
        <v>55</v>
      </c>
      <c r="F11261" s="1">
        <v>4980</v>
      </c>
      <c r="G11261" s="1">
        <v>0.88</v>
      </c>
      <c r="H11261" s="1">
        <v>0.96</v>
      </c>
      <c r="I11261" s="2">
        <f t="shared" si="175"/>
        <v>4780.8</v>
      </c>
    </row>
    <row r="11262" spans="1:9" x14ac:dyDescent="0.2">
      <c r="A11262" s="6">
        <v>2013</v>
      </c>
      <c r="B11262" s="9" t="s">
        <v>13</v>
      </c>
      <c r="C11262" s="1" t="s">
        <v>19</v>
      </c>
      <c r="D11262" s="1" t="s">
        <v>15</v>
      </c>
      <c r="E11262" s="1" t="s">
        <v>56</v>
      </c>
      <c r="F11262" s="1">
        <v>6240</v>
      </c>
      <c r="G11262" s="1">
        <v>0.82</v>
      </c>
      <c r="H11262" s="1">
        <v>1.03</v>
      </c>
      <c r="I11262" s="2">
        <f t="shared" si="175"/>
        <v>6427.2</v>
      </c>
    </row>
    <row r="11263" spans="1:9" x14ac:dyDescent="0.2">
      <c r="A11263" s="6">
        <v>2013</v>
      </c>
      <c r="B11263" s="9" t="s">
        <v>13</v>
      </c>
      <c r="C11263" s="1" t="s">
        <v>19</v>
      </c>
      <c r="D11263" s="1" t="s">
        <v>15</v>
      </c>
      <c r="E11263" s="1" t="s">
        <v>57</v>
      </c>
      <c r="F11263" s="1">
        <v>7824</v>
      </c>
      <c r="G11263" s="1">
        <v>0.88</v>
      </c>
      <c r="H11263" s="1">
        <v>1.17</v>
      </c>
      <c r="I11263" s="2">
        <f t="shared" si="175"/>
        <v>9154.08</v>
      </c>
    </row>
    <row r="11264" spans="1:9" x14ac:dyDescent="0.2">
      <c r="A11264" s="6">
        <v>2013</v>
      </c>
      <c r="B11264" s="9" t="s">
        <v>13</v>
      </c>
      <c r="C11264" s="1" t="s">
        <v>19</v>
      </c>
      <c r="D11264" s="1" t="s">
        <v>15</v>
      </c>
      <c r="E11264" s="1" t="s">
        <v>58</v>
      </c>
      <c r="F11264" s="1">
        <v>8424</v>
      </c>
      <c r="G11264" s="1">
        <v>0.81</v>
      </c>
      <c r="H11264" s="1">
        <v>1.1100000000000001</v>
      </c>
      <c r="I11264" s="2">
        <f t="shared" si="175"/>
        <v>9350.6400000000012</v>
      </c>
    </row>
    <row r="11265" spans="1:9" x14ac:dyDescent="0.2">
      <c r="A11265" s="6">
        <v>2013</v>
      </c>
      <c r="B11265" s="9" t="s">
        <v>13</v>
      </c>
      <c r="C11265" s="1" t="s">
        <v>19</v>
      </c>
      <c r="D11265" s="1" t="s">
        <v>15</v>
      </c>
      <c r="E11265" s="1" t="s">
        <v>59</v>
      </c>
      <c r="F11265" s="1">
        <v>5184</v>
      </c>
      <c r="G11265" s="1">
        <v>1.06</v>
      </c>
      <c r="H11265" s="1">
        <v>1.1100000000000001</v>
      </c>
      <c r="I11265" s="2">
        <f t="shared" si="175"/>
        <v>5754.2400000000007</v>
      </c>
    </row>
    <row r="11266" spans="1:9" x14ac:dyDescent="0.2">
      <c r="A11266" s="6">
        <v>2013</v>
      </c>
      <c r="B11266" s="9" t="s">
        <v>13</v>
      </c>
      <c r="C11266" s="1" t="s">
        <v>19</v>
      </c>
      <c r="D11266" s="1" t="s">
        <v>15</v>
      </c>
      <c r="E11266" s="1" t="s">
        <v>60</v>
      </c>
      <c r="F11266" s="1">
        <v>5652</v>
      </c>
      <c r="G11266" s="1">
        <v>1.01</v>
      </c>
      <c r="H11266" s="1">
        <v>1.01</v>
      </c>
      <c r="I11266" s="2">
        <f t="shared" si="175"/>
        <v>5708.52</v>
      </c>
    </row>
    <row r="11267" spans="1:9" x14ac:dyDescent="0.2">
      <c r="A11267" s="6">
        <v>2013</v>
      </c>
      <c r="B11267" s="9" t="s">
        <v>13</v>
      </c>
      <c r="C11267" s="1" t="s">
        <v>19</v>
      </c>
      <c r="D11267" s="1" t="s">
        <v>15</v>
      </c>
      <c r="E11267" s="1" t="s">
        <v>61</v>
      </c>
      <c r="F11267" s="1">
        <v>8064</v>
      </c>
      <c r="G11267" s="1">
        <v>0.49</v>
      </c>
      <c r="H11267" s="1">
        <v>1.1200000000000001</v>
      </c>
      <c r="I11267" s="2">
        <f t="shared" si="175"/>
        <v>9031.68</v>
      </c>
    </row>
    <row r="11268" spans="1:9" x14ac:dyDescent="0.2">
      <c r="A11268" s="6">
        <v>2013</v>
      </c>
      <c r="B11268" s="9" t="s">
        <v>13</v>
      </c>
      <c r="C11268" s="1" t="s">
        <v>19</v>
      </c>
      <c r="D11268" s="1" t="s">
        <v>15</v>
      </c>
      <c r="E11268" s="1" t="s">
        <v>62</v>
      </c>
      <c r="F11268" s="1">
        <v>5352</v>
      </c>
      <c r="G11268" s="1">
        <v>0.91</v>
      </c>
      <c r="H11268" s="1">
        <v>0.97</v>
      </c>
      <c r="I11268" s="2">
        <f t="shared" si="175"/>
        <v>5191.4399999999996</v>
      </c>
    </row>
    <row r="11269" spans="1:9" x14ac:dyDescent="0.2">
      <c r="A11269" s="6">
        <v>2013</v>
      </c>
      <c r="B11269" s="9" t="s">
        <v>13</v>
      </c>
      <c r="C11269" s="1" t="s">
        <v>19</v>
      </c>
      <c r="D11269" s="1" t="s">
        <v>15</v>
      </c>
      <c r="E11269" s="1" t="s">
        <v>63</v>
      </c>
      <c r="F11269" s="1">
        <v>6996</v>
      </c>
      <c r="G11269" s="1">
        <v>0.98</v>
      </c>
      <c r="H11269" s="1">
        <v>1.19</v>
      </c>
      <c r="I11269" s="2">
        <f t="shared" si="175"/>
        <v>8325.24</v>
      </c>
    </row>
    <row r="11270" spans="1:9" x14ac:dyDescent="0.2">
      <c r="A11270" s="6">
        <v>2013</v>
      </c>
      <c r="B11270" s="9" t="s">
        <v>13</v>
      </c>
      <c r="C11270" s="1" t="s">
        <v>19</v>
      </c>
      <c r="D11270" s="1" t="s">
        <v>15</v>
      </c>
      <c r="E11270" s="1" t="s">
        <v>64</v>
      </c>
      <c r="F11270" s="1">
        <v>8040</v>
      </c>
      <c r="G11270" s="1">
        <v>0.86</v>
      </c>
      <c r="H11270" s="1">
        <v>1.1000000000000001</v>
      </c>
      <c r="I11270" s="2">
        <f t="shared" si="175"/>
        <v>8844</v>
      </c>
    </row>
    <row r="11271" spans="1:9" x14ac:dyDescent="0.2">
      <c r="A11271" s="6">
        <v>2013</v>
      </c>
      <c r="B11271" s="9" t="s">
        <v>13</v>
      </c>
      <c r="C11271" s="1" t="s">
        <v>19</v>
      </c>
      <c r="D11271" s="1" t="s">
        <v>15</v>
      </c>
      <c r="E11271" s="1" t="s">
        <v>65</v>
      </c>
      <c r="F11271" s="1">
        <v>5856</v>
      </c>
      <c r="G11271" s="1">
        <v>0.51</v>
      </c>
      <c r="H11271" s="1">
        <v>1.01</v>
      </c>
      <c r="I11271" s="2">
        <f t="shared" si="175"/>
        <v>5914.56</v>
      </c>
    </row>
    <row r="11272" spans="1:9" x14ac:dyDescent="0.2">
      <c r="A11272" s="6">
        <v>2013</v>
      </c>
      <c r="B11272" s="9" t="s">
        <v>13</v>
      </c>
      <c r="C11272" s="1" t="s">
        <v>19</v>
      </c>
      <c r="D11272" s="1" t="s">
        <v>15</v>
      </c>
      <c r="E11272" s="1" t="s">
        <v>66</v>
      </c>
      <c r="F11272" s="1">
        <v>7836</v>
      </c>
      <c r="G11272" s="1">
        <v>1.2</v>
      </c>
      <c r="H11272" s="1">
        <v>0.93</v>
      </c>
      <c r="I11272" s="2">
        <f t="shared" si="175"/>
        <v>7287.4800000000005</v>
      </c>
    </row>
    <row r="11273" spans="1:9" x14ac:dyDescent="0.2">
      <c r="A11273" s="6">
        <v>2013</v>
      </c>
      <c r="B11273" s="9" t="s">
        <v>13</v>
      </c>
      <c r="C11273" s="1" t="s">
        <v>19</v>
      </c>
      <c r="D11273" s="1" t="s">
        <v>15</v>
      </c>
      <c r="E11273" s="1" t="s">
        <v>67</v>
      </c>
      <c r="F11273" s="1">
        <v>7248</v>
      </c>
      <c r="G11273" s="1">
        <v>0.75</v>
      </c>
      <c r="H11273" s="1">
        <v>1.17</v>
      </c>
      <c r="I11273" s="2">
        <f t="shared" si="175"/>
        <v>8480.16</v>
      </c>
    </row>
    <row r="11274" spans="1:9" x14ac:dyDescent="0.2">
      <c r="A11274" s="6">
        <v>2013</v>
      </c>
      <c r="B11274" s="9" t="s">
        <v>13</v>
      </c>
      <c r="C11274" s="1" t="s">
        <v>19</v>
      </c>
      <c r="D11274" s="1" t="s">
        <v>15</v>
      </c>
      <c r="E11274" s="1" t="s">
        <v>68</v>
      </c>
      <c r="F11274" s="1">
        <v>6180</v>
      </c>
      <c r="G11274" s="1">
        <v>0.51</v>
      </c>
      <c r="H11274" s="1">
        <v>1.0900000000000001</v>
      </c>
      <c r="I11274" s="2">
        <f t="shared" si="175"/>
        <v>6736.2000000000007</v>
      </c>
    </row>
    <row r="11275" spans="1:9" x14ac:dyDescent="0.2">
      <c r="A11275" s="6">
        <v>2013</v>
      </c>
      <c r="B11275" s="9" t="s">
        <v>13</v>
      </c>
      <c r="C11275" s="1" t="s">
        <v>19</v>
      </c>
      <c r="D11275" s="1" t="s">
        <v>15</v>
      </c>
      <c r="E11275" s="1" t="s">
        <v>69</v>
      </c>
      <c r="F11275" s="1">
        <v>5004</v>
      </c>
      <c r="G11275" s="1">
        <v>0.53</v>
      </c>
      <c r="H11275" s="1">
        <v>1.17</v>
      </c>
      <c r="I11275" s="2">
        <f t="shared" si="175"/>
        <v>5854.6799999999994</v>
      </c>
    </row>
    <row r="11276" spans="1:9" x14ac:dyDescent="0.2">
      <c r="A11276" s="6">
        <v>2013</v>
      </c>
      <c r="B11276" s="9" t="s">
        <v>13</v>
      </c>
      <c r="C11276" s="1" t="s">
        <v>19</v>
      </c>
      <c r="D11276" s="1" t="s">
        <v>15</v>
      </c>
      <c r="E11276" s="1" t="s">
        <v>70</v>
      </c>
      <c r="F11276" s="1">
        <v>7224</v>
      </c>
      <c r="G11276" s="1">
        <v>1.1200000000000001</v>
      </c>
      <c r="H11276" s="1">
        <v>1.1000000000000001</v>
      </c>
      <c r="I11276" s="2">
        <f t="shared" si="175"/>
        <v>7946.4000000000005</v>
      </c>
    </row>
    <row r="11277" spans="1:9" x14ac:dyDescent="0.2">
      <c r="A11277" s="6">
        <v>2013</v>
      </c>
      <c r="B11277" s="9" t="s">
        <v>13</v>
      </c>
      <c r="C11277" s="1" t="s">
        <v>19</v>
      </c>
      <c r="D11277" s="1" t="s">
        <v>15</v>
      </c>
      <c r="E11277" s="1" t="s">
        <v>71</v>
      </c>
      <c r="F11277" s="1">
        <v>6168</v>
      </c>
      <c r="G11277" s="1">
        <v>0.78</v>
      </c>
      <c r="H11277" s="1">
        <v>0.9</v>
      </c>
      <c r="I11277" s="2">
        <f t="shared" si="175"/>
        <v>5551.2</v>
      </c>
    </row>
    <row r="11278" spans="1:9" x14ac:dyDescent="0.2">
      <c r="A11278" s="6">
        <v>2013</v>
      </c>
      <c r="B11278" s="9" t="s">
        <v>13</v>
      </c>
      <c r="C11278" s="1" t="s">
        <v>19</v>
      </c>
      <c r="D11278" s="1" t="s">
        <v>15</v>
      </c>
      <c r="E11278" s="1" t="s">
        <v>72</v>
      </c>
      <c r="F11278" s="1">
        <v>8028</v>
      </c>
      <c r="G11278" s="1">
        <v>0.85</v>
      </c>
      <c r="H11278" s="1">
        <v>1.02</v>
      </c>
      <c r="I11278" s="2">
        <f t="shared" si="175"/>
        <v>8188.56</v>
      </c>
    </row>
    <row r="11279" spans="1:9" x14ac:dyDescent="0.2">
      <c r="A11279" s="6">
        <v>2013</v>
      </c>
      <c r="B11279" s="9" t="s">
        <v>13</v>
      </c>
      <c r="C11279" s="1" t="s">
        <v>19</v>
      </c>
      <c r="D11279" s="1" t="s">
        <v>15</v>
      </c>
      <c r="E11279" s="1" t="s">
        <v>73</v>
      </c>
      <c r="F11279" s="1">
        <v>6000</v>
      </c>
      <c r="G11279" s="1">
        <v>0.54</v>
      </c>
      <c r="H11279" s="1">
        <v>0.98</v>
      </c>
      <c r="I11279" s="2">
        <f t="shared" ref="I11279:I11342" si="176">H11279 *F11279</f>
        <v>5880</v>
      </c>
    </row>
    <row r="11280" spans="1:9" x14ac:dyDescent="0.2">
      <c r="A11280" s="6">
        <v>2013</v>
      </c>
      <c r="B11280" s="9" t="s">
        <v>13</v>
      </c>
      <c r="C11280" s="1" t="s">
        <v>19</v>
      </c>
      <c r="D11280" s="1" t="s">
        <v>15</v>
      </c>
      <c r="E11280" s="1" t="s">
        <v>74</v>
      </c>
      <c r="F11280" s="1">
        <v>7824</v>
      </c>
      <c r="G11280" s="1">
        <v>0.52</v>
      </c>
      <c r="H11280" s="1">
        <v>1</v>
      </c>
      <c r="I11280" s="2">
        <f t="shared" si="176"/>
        <v>7824</v>
      </c>
    </row>
    <row r="11281" spans="1:9" x14ac:dyDescent="0.2">
      <c r="A11281" s="6">
        <v>2013</v>
      </c>
      <c r="B11281" s="9" t="s">
        <v>13</v>
      </c>
      <c r="C11281" s="1" t="s">
        <v>19</v>
      </c>
      <c r="D11281" s="1" t="s">
        <v>15</v>
      </c>
      <c r="E11281" s="1" t="s">
        <v>75</v>
      </c>
      <c r="F11281" s="1">
        <v>6816</v>
      </c>
      <c r="G11281" s="1">
        <v>0.69</v>
      </c>
      <c r="H11281" s="1">
        <v>1.07</v>
      </c>
      <c r="I11281" s="2">
        <f t="shared" si="176"/>
        <v>7293.1200000000008</v>
      </c>
    </row>
    <row r="11282" spans="1:9" x14ac:dyDescent="0.2">
      <c r="A11282" s="6">
        <v>2013</v>
      </c>
      <c r="B11282" s="9" t="s">
        <v>13</v>
      </c>
      <c r="C11282" s="1" t="s">
        <v>19</v>
      </c>
      <c r="D11282" s="1" t="s">
        <v>15</v>
      </c>
      <c r="E11282" s="1" t="s">
        <v>76</v>
      </c>
      <c r="F11282" s="1">
        <v>5592</v>
      </c>
      <c r="G11282" s="1">
        <v>0.8</v>
      </c>
      <c r="H11282" s="1">
        <v>1.1399999999999999</v>
      </c>
      <c r="I11282" s="2">
        <f t="shared" si="176"/>
        <v>6374.8799999999992</v>
      </c>
    </row>
    <row r="11283" spans="1:9" x14ac:dyDescent="0.2">
      <c r="A11283" s="6">
        <v>2013</v>
      </c>
      <c r="B11283" s="9" t="s">
        <v>13</v>
      </c>
      <c r="C11283" s="1" t="s">
        <v>19</v>
      </c>
      <c r="D11283" s="1" t="s">
        <v>15</v>
      </c>
      <c r="E11283" s="1" t="s">
        <v>77</v>
      </c>
      <c r="F11283" s="1">
        <v>9372</v>
      </c>
      <c r="G11283" s="1">
        <v>1.1200000000000001</v>
      </c>
      <c r="H11283" s="1">
        <v>1.1200000000000001</v>
      </c>
      <c r="I11283" s="2">
        <f t="shared" si="176"/>
        <v>10496.640000000001</v>
      </c>
    </row>
    <row r="11284" spans="1:9" x14ac:dyDescent="0.2">
      <c r="A11284" s="6">
        <v>2013</v>
      </c>
      <c r="B11284" s="9" t="s">
        <v>13</v>
      </c>
      <c r="C11284" s="1" t="s">
        <v>19</v>
      </c>
      <c r="D11284" s="1" t="s">
        <v>15</v>
      </c>
      <c r="E11284" s="1" t="s">
        <v>78</v>
      </c>
      <c r="F11284" s="1">
        <v>7908</v>
      </c>
      <c r="G11284" s="1">
        <v>0.42</v>
      </c>
      <c r="H11284" s="1">
        <v>1.07</v>
      </c>
      <c r="I11284" s="2">
        <f t="shared" si="176"/>
        <v>8461.5600000000013</v>
      </c>
    </row>
    <row r="11285" spans="1:9" x14ac:dyDescent="0.2">
      <c r="A11285" s="6">
        <v>2013</v>
      </c>
      <c r="B11285" s="9" t="s">
        <v>13</v>
      </c>
      <c r="C11285" s="1" t="s">
        <v>19</v>
      </c>
      <c r="D11285" s="1" t="s">
        <v>15</v>
      </c>
      <c r="E11285" s="1" t="s">
        <v>79</v>
      </c>
      <c r="F11285" s="1">
        <v>8004</v>
      </c>
      <c r="G11285" s="1">
        <v>1.03</v>
      </c>
      <c r="H11285" s="1">
        <v>1.08</v>
      </c>
      <c r="I11285" s="2">
        <f t="shared" si="176"/>
        <v>8644.32</v>
      </c>
    </row>
    <row r="11286" spans="1:9" x14ac:dyDescent="0.2">
      <c r="A11286" s="6">
        <v>2013</v>
      </c>
      <c r="B11286" s="9" t="s">
        <v>13</v>
      </c>
      <c r="C11286" s="1" t="s">
        <v>19</v>
      </c>
      <c r="D11286" s="1" t="s">
        <v>15</v>
      </c>
      <c r="E11286" s="1" t="s">
        <v>80</v>
      </c>
      <c r="F11286" s="1">
        <v>6756</v>
      </c>
      <c r="G11286" s="1">
        <v>0.52</v>
      </c>
      <c r="H11286" s="1">
        <v>1.1599999999999999</v>
      </c>
      <c r="I11286" s="2">
        <f t="shared" si="176"/>
        <v>7836.9599999999991</v>
      </c>
    </row>
    <row r="11287" spans="1:9" x14ac:dyDescent="0.2">
      <c r="A11287" s="6">
        <v>2013</v>
      </c>
      <c r="B11287" s="9" t="s">
        <v>13</v>
      </c>
      <c r="C11287" s="1" t="s">
        <v>19</v>
      </c>
      <c r="D11287" s="1" t="s">
        <v>15</v>
      </c>
      <c r="E11287" s="1" t="s">
        <v>81</v>
      </c>
      <c r="F11287" s="1">
        <v>4824</v>
      </c>
      <c r="G11287" s="1">
        <v>0.86</v>
      </c>
      <c r="H11287" s="1">
        <v>1.1299999999999999</v>
      </c>
      <c r="I11287" s="2">
        <f t="shared" si="176"/>
        <v>5451.12</v>
      </c>
    </row>
    <row r="11288" spans="1:9" x14ac:dyDescent="0.2">
      <c r="A11288" s="6">
        <v>2013</v>
      </c>
      <c r="B11288" s="9" t="s">
        <v>13</v>
      </c>
      <c r="C11288" s="1" t="s">
        <v>19</v>
      </c>
      <c r="D11288" s="1" t="s">
        <v>15</v>
      </c>
      <c r="E11288" s="1" t="s">
        <v>82</v>
      </c>
      <c r="F11288" s="1">
        <v>5352</v>
      </c>
      <c r="G11288" s="1">
        <v>1.1299999999999999</v>
      </c>
      <c r="H11288" s="1">
        <v>0.92</v>
      </c>
      <c r="I11288" s="2">
        <f t="shared" si="176"/>
        <v>4923.84</v>
      </c>
    </row>
    <row r="11289" spans="1:9" x14ac:dyDescent="0.2">
      <c r="A11289" s="6">
        <v>2013</v>
      </c>
      <c r="B11289" s="9" t="s">
        <v>13</v>
      </c>
      <c r="C11289" s="1" t="s">
        <v>19</v>
      </c>
      <c r="D11289" s="1" t="s">
        <v>15</v>
      </c>
      <c r="E11289" s="1" t="s">
        <v>83</v>
      </c>
      <c r="F11289" s="1">
        <v>7752</v>
      </c>
      <c r="G11289" s="1">
        <v>1.19</v>
      </c>
      <c r="H11289" s="1">
        <v>1.1100000000000001</v>
      </c>
      <c r="I11289" s="2">
        <f t="shared" si="176"/>
        <v>8604.7200000000012</v>
      </c>
    </row>
    <row r="11290" spans="1:9" x14ac:dyDescent="0.2">
      <c r="A11290" s="6">
        <v>2013</v>
      </c>
      <c r="B11290" s="9" t="s">
        <v>13</v>
      </c>
      <c r="C11290" s="1" t="s">
        <v>19</v>
      </c>
      <c r="D11290" s="1" t="s">
        <v>15</v>
      </c>
      <c r="E11290" s="1" t="s">
        <v>84</v>
      </c>
      <c r="F11290" s="1">
        <v>7740</v>
      </c>
      <c r="G11290" s="1">
        <v>0.9</v>
      </c>
      <c r="H11290" s="1">
        <v>0.97</v>
      </c>
      <c r="I11290" s="2">
        <f t="shared" si="176"/>
        <v>7507.8</v>
      </c>
    </row>
    <row r="11291" spans="1:9" x14ac:dyDescent="0.2">
      <c r="A11291" s="6">
        <v>2013</v>
      </c>
      <c r="B11291" s="9" t="s">
        <v>13</v>
      </c>
      <c r="C11291" s="1" t="s">
        <v>19</v>
      </c>
      <c r="D11291" s="1" t="s">
        <v>15</v>
      </c>
      <c r="E11291" s="1" t="s">
        <v>85</v>
      </c>
      <c r="F11291" s="1">
        <v>8052</v>
      </c>
      <c r="G11291" s="1">
        <v>1.1299999999999999</v>
      </c>
      <c r="H11291" s="1">
        <v>1</v>
      </c>
      <c r="I11291" s="2">
        <f t="shared" si="176"/>
        <v>8052</v>
      </c>
    </row>
    <row r="11292" spans="1:9" x14ac:dyDescent="0.2">
      <c r="A11292" s="6">
        <v>2013</v>
      </c>
      <c r="B11292" s="9" t="s">
        <v>13</v>
      </c>
      <c r="C11292" s="1" t="s">
        <v>19</v>
      </c>
      <c r="D11292" s="1" t="s">
        <v>15</v>
      </c>
      <c r="E11292" s="1" t="s">
        <v>86</v>
      </c>
      <c r="F11292" s="1">
        <v>8268</v>
      </c>
      <c r="G11292" s="1">
        <v>1.18</v>
      </c>
      <c r="H11292" s="1">
        <v>0.9</v>
      </c>
      <c r="I11292" s="2">
        <f t="shared" si="176"/>
        <v>7441.2</v>
      </c>
    </row>
    <row r="11293" spans="1:9" x14ac:dyDescent="0.2">
      <c r="A11293" s="6">
        <v>2013</v>
      </c>
      <c r="B11293" s="9" t="s">
        <v>13</v>
      </c>
      <c r="C11293" s="1" t="s">
        <v>19</v>
      </c>
      <c r="D11293" s="1" t="s">
        <v>15</v>
      </c>
      <c r="E11293" s="1" t="s">
        <v>87</v>
      </c>
      <c r="F11293" s="1">
        <v>5328</v>
      </c>
      <c r="G11293" s="1">
        <v>0.66</v>
      </c>
      <c r="H11293" s="1">
        <v>0.99</v>
      </c>
      <c r="I11293" s="2">
        <f t="shared" si="176"/>
        <v>5274.72</v>
      </c>
    </row>
    <row r="11294" spans="1:9" x14ac:dyDescent="0.2">
      <c r="A11294" s="6">
        <v>2013</v>
      </c>
      <c r="B11294" s="9" t="s">
        <v>13</v>
      </c>
      <c r="C11294" s="1" t="s">
        <v>19</v>
      </c>
      <c r="D11294" s="1" t="s">
        <v>15</v>
      </c>
      <c r="E11294" s="1" t="s">
        <v>88</v>
      </c>
      <c r="F11294" s="1">
        <v>9096</v>
      </c>
      <c r="G11294" s="1">
        <v>0.93</v>
      </c>
      <c r="H11294" s="1">
        <v>1.02</v>
      </c>
      <c r="I11294" s="2">
        <f t="shared" si="176"/>
        <v>9277.92</v>
      </c>
    </row>
    <row r="11295" spans="1:9" x14ac:dyDescent="0.2">
      <c r="A11295" s="6">
        <v>2013</v>
      </c>
      <c r="B11295" s="9" t="s">
        <v>13</v>
      </c>
      <c r="C11295" s="1" t="s">
        <v>19</v>
      </c>
      <c r="D11295" s="1" t="s">
        <v>15</v>
      </c>
      <c r="E11295" s="1" t="s">
        <v>89</v>
      </c>
      <c r="F11295" s="1">
        <v>8868</v>
      </c>
      <c r="G11295" s="1">
        <v>0.41</v>
      </c>
      <c r="H11295" s="1">
        <v>1.08</v>
      </c>
      <c r="I11295" s="2">
        <f t="shared" si="176"/>
        <v>9577.44</v>
      </c>
    </row>
    <row r="11296" spans="1:9" x14ac:dyDescent="0.2">
      <c r="A11296" s="6">
        <v>2013</v>
      </c>
      <c r="B11296" s="9" t="s">
        <v>13</v>
      </c>
      <c r="C11296" s="1" t="s">
        <v>19</v>
      </c>
      <c r="D11296" s="1" t="s">
        <v>15</v>
      </c>
      <c r="E11296" s="1" t="s">
        <v>90</v>
      </c>
      <c r="F11296" s="1">
        <v>7056</v>
      </c>
      <c r="G11296" s="1">
        <v>0.43</v>
      </c>
      <c r="H11296" s="1">
        <v>1.08</v>
      </c>
      <c r="I11296" s="2">
        <f t="shared" si="176"/>
        <v>7620.4800000000005</v>
      </c>
    </row>
    <row r="11297" spans="1:9" x14ac:dyDescent="0.2">
      <c r="A11297" s="6">
        <v>2013</v>
      </c>
      <c r="B11297" s="9" t="s">
        <v>13</v>
      </c>
      <c r="C11297" s="1" t="s">
        <v>19</v>
      </c>
      <c r="D11297" s="1" t="s">
        <v>15</v>
      </c>
      <c r="E11297" s="1" t="s">
        <v>91</v>
      </c>
      <c r="F11297" s="1">
        <v>5784</v>
      </c>
      <c r="G11297" s="1">
        <v>0.77</v>
      </c>
      <c r="H11297" s="1">
        <v>0.9</v>
      </c>
      <c r="I11297" s="2">
        <f t="shared" si="176"/>
        <v>5205.6000000000004</v>
      </c>
    </row>
    <row r="11298" spans="1:9" x14ac:dyDescent="0.2">
      <c r="A11298" s="6">
        <v>2013</v>
      </c>
      <c r="B11298" s="9" t="s">
        <v>13</v>
      </c>
      <c r="C11298" s="1" t="s">
        <v>19</v>
      </c>
      <c r="D11298" s="1" t="s">
        <v>15</v>
      </c>
      <c r="E11298" s="1" t="s">
        <v>92</v>
      </c>
      <c r="F11298" s="1">
        <v>6948</v>
      </c>
      <c r="G11298" s="1">
        <v>0.55000000000000004</v>
      </c>
      <c r="H11298" s="1">
        <v>1.1200000000000001</v>
      </c>
      <c r="I11298" s="2">
        <f t="shared" si="176"/>
        <v>7781.7600000000011</v>
      </c>
    </row>
    <row r="11299" spans="1:9" x14ac:dyDescent="0.2">
      <c r="A11299" s="6">
        <v>2013</v>
      </c>
      <c r="B11299" s="9" t="s">
        <v>13</v>
      </c>
      <c r="C11299" s="1" t="s">
        <v>19</v>
      </c>
      <c r="D11299" s="1" t="s">
        <v>15</v>
      </c>
      <c r="E11299" s="1" t="s">
        <v>93</v>
      </c>
      <c r="F11299" s="1">
        <v>7008</v>
      </c>
      <c r="G11299" s="1">
        <v>0.65</v>
      </c>
      <c r="H11299" s="1">
        <v>0.98</v>
      </c>
      <c r="I11299" s="2">
        <f t="shared" si="176"/>
        <v>6867.84</v>
      </c>
    </row>
    <row r="11300" spans="1:9" x14ac:dyDescent="0.2">
      <c r="A11300" s="6">
        <v>2013</v>
      </c>
      <c r="B11300" s="9" t="s">
        <v>13</v>
      </c>
      <c r="C11300" s="1" t="s">
        <v>19</v>
      </c>
      <c r="D11300" s="1" t="s">
        <v>15</v>
      </c>
      <c r="E11300" s="1" t="s">
        <v>94</v>
      </c>
      <c r="F11300" s="1">
        <v>6600</v>
      </c>
      <c r="G11300" s="1">
        <v>1.07</v>
      </c>
      <c r="H11300" s="1">
        <v>1.05</v>
      </c>
      <c r="I11300" s="2">
        <f t="shared" si="176"/>
        <v>6930</v>
      </c>
    </row>
    <row r="11301" spans="1:9" x14ac:dyDescent="0.2">
      <c r="A11301" s="6">
        <v>2013</v>
      </c>
      <c r="B11301" s="9" t="s">
        <v>13</v>
      </c>
      <c r="C11301" s="1" t="s">
        <v>19</v>
      </c>
      <c r="D11301" s="1" t="s">
        <v>15</v>
      </c>
      <c r="E11301" s="1" t="s">
        <v>95</v>
      </c>
      <c r="F11301" s="1">
        <v>8136</v>
      </c>
      <c r="G11301" s="1">
        <v>1.1000000000000001</v>
      </c>
      <c r="H11301" s="1">
        <v>0.95</v>
      </c>
      <c r="I11301" s="2">
        <f t="shared" si="176"/>
        <v>7729.2</v>
      </c>
    </row>
    <row r="11302" spans="1:9" x14ac:dyDescent="0.2">
      <c r="A11302" s="6">
        <v>2013</v>
      </c>
      <c r="B11302" s="9" t="s">
        <v>13</v>
      </c>
      <c r="C11302" s="1" t="s">
        <v>19</v>
      </c>
      <c r="D11302" s="1" t="s">
        <v>15</v>
      </c>
      <c r="E11302" s="1" t="s">
        <v>96</v>
      </c>
      <c r="F11302" s="1">
        <v>5388</v>
      </c>
      <c r="G11302" s="1">
        <v>0.69</v>
      </c>
      <c r="H11302" s="1">
        <v>1.2</v>
      </c>
      <c r="I11302" s="2">
        <f t="shared" si="176"/>
        <v>6465.5999999999995</v>
      </c>
    </row>
    <row r="11303" spans="1:9" x14ac:dyDescent="0.2">
      <c r="A11303" s="6">
        <v>2013</v>
      </c>
      <c r="B11303" s="9" t="s">
        <v>13</v>
      </c>
      <c r="C11303" s="1" t="s">
        <v>19</v>
      </c>
      <c r="D11303" s="1" t="s">
        <v>15</v>
      </c>
      <c r="E11303" s="1" t="s">
        <v>97</v>
      </c>
      <c r="F11303" s="1">
        <v>6084</v>
      </c>
      <c r="G11303" s="1">
        <v>1.1299999999999999</v>
      </c>
      <c r="H11303" s="1">
        <v>1.06</v>
      </c>
      <c r="I11303" s="2">
        <f t="shared" si="176"/>
        <v>6449.04</v>
      </c>
    </row>
    <row r="11304" spans="1:9" x14ac:dyDescent="0.2">
      <c r="A11304" s="6">
        <v>2013</v>
      </c>
      <c r="B11304" s="9" t="s">
        <v>13</v>
      </c>
      <c r="C11304" s="1" t="s">
        <v>19</v>
      </c>
      <c r="D11304" s="1" t="s">
        <v>15</v>
      </c>
      <c r="E11304" s="1" t="s">
        <v>98</v>
      </c>
      <c r="F11304" s="1">
        <v>8616</v>
      </c>
      <c r="G11304" s="1">
        <v>0.4</v>
      </c>
      <c r="H11304" s="1">
        <v>1.0900000000000001</v>
      </c>
      <c r="I11304" s="2">
        <f t="shared" si="176"/>
        <v>9391.44</v>
      </c>
    </row>
    <row r="11305" spans="1:9" x14ac:dyDescent="0.2">
      <c r="A11305" s="6">
        <v>2013</v>
      </c>
      <c r="B11305" s="9" t="s">
        <v>13</v>
      </c>
      <c r="C11305" s="1" t="s">
        <v>19</v>
      </c>
      <c r="D11305" s="1" t="s">
        <v>15</v>
      </c>
      <c r="E11305" s="1" t="s">
        <v>99</v>
      </c>
      <c r="F11305" s="1">
        <v>7176</v>
      </c>
      <c r="G11305" s="1">
        <v>0.8</v>
      </c>
      <c r="H11305" s="1">
        <v>0.9</v>
      </c>
      <c r="I11305" s="2">
        <f t="shared" si="176"/>
        <v>6458.4000000000005</v>
      </c>
    </row>
    <row r="11306" spans="1:9" x14ac:dyDescent="0.2">
      <c r="A11306" s="6">
        <v>2013</v>
      </c>
      <c r="B11306" s="9" t="s">
        <v>13</v>
      </c>
      <c r="C11306" s="1" t="s">
        <v>19</v>
      </c>
      <c r="D11306" s="1" t="s">
        <v>15</v>
      </c>
      <c r="E11306" s="1" t="s">
        <v>100</v>
      </c>
      <c r="F11306" s="1">
        <v>8808</v>
      </c>
      <c r="G11306" s="1">
        <v>0.67</v>
      </c>
      <c r="H11306" s="1">
        <v>1.1599999999999999</v>
      </c>
      <c r="I11306" s="2">
        <f t="shared" si="176"/>
        <v>10217.279999999999</v>
      </c>
    </row>
    <row r="11307" spans="1:9" x14ac:dyDescent="0.2">
      <c r="A11307" s="6">
        <v>2013</v>
      </c>
      <c r="B11307" s="9" t="s">
        <v>13</v>
      </c>
      <c r="C11307" s="1" t="s">
        <v>19</v>
      </c>
      <c r="D11307" s="1" t="s">
        <v>15</v>
      </c>
      <c r="E11307" s="1" t="s">
        <v>101</v>
      </c>
      <c r="F11307" s="1">
        <v>6108</v>
      </c>
      <c r="G11307" s="1">
        <v>0.43</v>
      </c>
      <c r="H11307" s="1">
        <v>1.05</v>
      </c>
      <c r="I11307" s="2">
        <f t="shared" si="176"/>
        <v>6413.4000000000005</v>
      </c>
    </row>
    <row r="11308" spans="1:9" x14ac:dyDescent="0.2">
      <c r="A11308" s="6">
        <v>2013</v>
      </c>
      <c r="B11308" s="9" t="s">
        <v>13</v>
      </c>
      <c r="C11308" s="1" t="s">
        <v>19</v>
      </c>
      <c r="D11308" s="1" t="s">
        <v>15</v>
      </c>
      <c r="E11308" s="1" t="s">
        <v>102</v>
      </c>
      <c r="F11308" s="1">
        <v>5124</v>
      </c>
      <c r="G11308" s="1">
        <v>1.01</v>
      </c>
      <c r="H11308" s="1">
        <v>1.07</v>
      </c>
      <c r="I11308" s="2">
        <f t="shared" si="176"/>
        <v>5482.68</v>
      </c>
    </row>
    <row r="11309" spans="1:9" x14ac:dyDescent="0.2">
      <c r="A11309" s="6">
        <v>2013</v>
      </c>
      <c r="B11309" s="9" t="s">
        <v>13</v>
      </c>
      <c r="C11309" s="1" t="s">
        <v>19</v>
      </c>
      <c r="D11309" s="1" t="s">
        <v>15</v>
      </c>
      <c r="E11309" s="1" t="s">
        <v>103</v>
      </c>
      <c r="F11309" s="1">
        <v>6012</v>
      </c>
      <c r="G11309" s="1">
        <v>0.44</v>
      </c>
      <c r="H11309" s="1">
        <v>0.9</v>
      </c>
      <c r="I11309" s="2">
        <f t="shared" si="176"/>
        <v>5410.8</v>
      </c>
    </row>
    <row r="11310" spans="1:9" x14ac:dyDescent="0.2">
      <c r="A11310" s="6">
        <v>2013</v>
      </c>
      <c r="B11310" s="9" t="s">
        <v>13</v>
      </c>
      <c r="C11310" s="1" t="s">
        <v>19</v>
      </c>
      <c r="D11310" s="1" t="s">
        <v>15</v>
      </c>
      <c r="E11310" s="1" t="s">
        <v>104</v>
      </c>
      <c r="F11310" s="1">
        <v>6552</v>
      </c>
      <c r="G11310" s="1">
        <v>0.56000000000000005</v>
      </c>
      <c r="H11310" s="1">
        <v>1.05</v>
      </c>
      <c r="I11310" s="2">
        <f t="shared" si="176"/>
        <v>6879.6</v>
      </c>
    </row>
    <row r="11311" spans="1:9" x14ac:dyDescent="0.2">
      <c r="A11311" s="6">
        <v>2013</v>
      </c>
      <c r="B11311" s="9" t="s">
        <v>13</v>
      </c>
      <c r="C11311" s="1" t="s">
        <v>19</v>
      </c>
      <c r="D11311" s="1" t="s">
        <v>15</v>
      </c>
      <c r="E11311" s="1" t="s">
        <v>105</v>
      </c>
      <c r="F11311" s="1">
        <v>5760</v>
      </c>
      <c r="G11311" s="1">
        <v>0.41</v>
      </c>
      <c r="H11311" s="1">
        <v>1.07</v>
      </c>
      <c r="I11311" s="2">
        <f t="shared" si="176"/>
        <v>6163.2000000000007</v>
      </c>
    </row>
    <row r="11312" spans="1:9" x14ac:dyDescent="0.2">
      <c r="A11312" s="6">
        <v>2013</v>
      </c>
      <c r="B11312" s="9" t="s">
        <v>13</v>
      </c>
      <c r="C11312" s="1" t="s">
        <v>19</v>
      </c>
      <c r="D11312" s="1" t="s">
        <v>15</v>
      </c>
      <c r="E11312" s="1" t="s">
        <v>106</v>
      </c>
      <c r="F11312" s="1">
        <v>9036</v>
      </c>
      <c r="G11312" s="1">
        <v>0.63</v>
      </c>
      <c r="H11312" s="1">
        <v>1.05</v>
      </c>
      <c r="I11312" s="2">
        <f t="shared" si="176"/>
        <v>9487.8000000000011</v>
      </c>
    </row>
    <row r="11313" spans="1:9" x14ac:dyDescent="0.2">
      <c r="A11313" s="6">
        <v>2013</v>
      </c>
      <c r="B11313" s="9" t="s">
        <v>13</v>
      </c>
      <c r="C11313" s="1" t="s">
        <v>19</v>
      </c>
      <c r="D11313" s="1" t="s">
        <v>15</v>
      </c>
      <c r="E11313" s="1" t="s">
        <v>107</v>
      </c>
      <c r="F11313" s="1">
        <v>6900</v>
      </c>
      <c r="G11313" s="1">
        <v>0.98</v>
      </c>
      <c r="H11313" s="1">
        <v>1.17</v>
      </c>
      <c r="I11313" s="2">
        <f t="shared" si="176"/>
        <v>8072.9999999999991</v>
      </c>
    </row>
    <row r="11314" spans="1:9" x14ac:dyDescent="0.2">
      <c r="A11314" s="6">
        <v>2013</v>
      </c>
      <c r="B11314" s="9" t="s">
        <v>13</v>
      </c>
      <c r="C11314" s="1" t="s">
        <v>19</v>
      </c>
      <c r="D11314" s="1" t="s">
        <v>15</v>
      </c>
      <c r="E11314" s="1" t="s">
        <v>108</v>
      </c>
      <c r="F11314" s="1">
        <v>6108</v>
      </c>
      <c r="G11314" s="1">
        <v>0.74</v>
      </c>
      <c r="H11314" s="1">
        <v>1.18</v>
      </c>
      <c r="I11314" s="2">
        <f t="shared" si="176"/>
        <v>7207.44</v>
      </c>
    </row>
    <row r="11315" spans="1:9" x14ac:dyDescent="0.2">
      <c r="A11315" s="6">
        <v>2013</v>
      </c>
      <c r="B11315" s="9" t="s">
        <v>13</v>
      </c>
      <c r="C11315" s="1" t="s">
        <v>19</v>
      </c>
      <c r="D11315" s="1" t="s">
        <v>15</v>
      </c>
      <c r="E11315" s="1" t="s">
        <v>109</v>
      </c>
      <c r="F11315" s="1">
        <v>8088</v>
      </c>
      <c r="G11315" s="1">
        <v>0.95</v>
      </c>
      <c r="H11315" s="1">
        <v>1</v>
      </c>
      <c r="I11315" s="2">
        <f t="shared" si="176"/>
        <v>8088</v>
      </c>
    </row>
    <row r="11316" spans="1:9" x14ac:dyDescent="0.2">
      <c r="A11316" s="6">
        <v>2013</v>
      </c>
      <c r="B11316" s="9" t="s">
        <v>13</v>
      </c>
      <c r="C11316" s="1" t="s">
        <v>19</v>
      </c>
      <c r="D11316" s="1" t="s">
        <v>15</v>
      </c>
      <c r="E11316" s="1" t="s">
        <v>110</v>
      </c>
      <c r="F11316" s="1">
        <v>9444</v>
      </c>
      <c r="G11316" s="1">
        <v>0.95</v>
      </c>
      <c r="H11316" s="1">
        <v>1.1000000000000001</v>
      </c>
      <c r="I11316" s="2">
        <f t="shared" si="176"/>
        <v>10388.400000000001</v>
      </c>
    </row>
    <row r="11317" spans="1:9" x14ac:dyDescent="0.2">
      <c r="A11317" s="6">
        <v>2013</v>
      </c>
      <c r="B11317" s="9" t="s">
        <v>13</v>
      </c>
      <c r="C11317" s="1" t="s">
        <v>19</v>
      </c>
      <c r="D11317" s="1" t="s">
        <v>15</v>
      </c>
      <c r="E11317" s="1" t="s">
        <v>111</v>
      </c>
      <c r="F11317" s="1">
        <v>9360</v>
      </c>
      <c r="G11317" s="1">
        <v>0.72</v>
      </c>
      <c r="H11317" s="1">
        <v>0.91</v>
      </c>
      <c r="I11317" s="2">
        <f t="shared" si="176"/>
        <v>8517.6</v>
      </c>
    </row>
    <row r="11318" spans="1:9" x14ac:dyDescent="0.2">
      <c r="A11318" s="6">
        <v>2013</v>
      </c>
      <c r="B11318" s="9" t="s">
        <v>13</v>
      </c>
      <c r="C11318" s="1" t="s">
        <v>19</v>
      </c>
      <c r="D11318" s="1" t="s">
        <v>15</v>
      </c>
      <c r="E11318" s="1" t="s">
        <v>112</v>
      </c>
      <c r="F11318" s="1">
        <v>9048</v>
      </c>
      <c r="G11318" s="1">
        <v>0.44</v>
      </c>
      <c r="H11318" s="1">
        <v>1.08</v>
      </c>
      <c r="I11318" s="2">
        <f t="shared" si="176"/>
        <v>9771.84</v>
      </c>
    </row>
    <row r="11319" spans="1:9" x14ac:dyDescent="0.2">
      <c r="A11319" s="6">
        <v>2013</v>
      </c>
      <c r="B11319" s="9" t="s">
        <v>13</v>
      </c>
      <c r="C11319" s="1" t="s">
        <v>19</v>
      </c>
      <c r="D11319" s="1" t="s">
        <v>15</v>
      </c>
      <c r="E11319" s="1" t="s">
        <v>113</v>
      </c>
      <c r="F11319" s="1">
        <v>8304</v>
      </c>
      <c r="G11319" s="1">
        <v>1.08</v>
      </c>
      <c r="H11319" s="1">
        <v>1.19</v>
      </c>
      <c r="I11319" s="2">
        <f t="shared" si="176"/>
        <v>9881.76</v>
      </c>
    </row>
    <row r="11320" spans="1:9" x14ac:dyDescent="0.2">
      <c r="A11320" s="6">
        <v>2013</v>
      </c>
      <c r="B11320" s="9" t="s">
        <v>13</v>
      </c>
      <c r="C11320" s="1" t="s">
        <v>19</v>
      </c>
      <c r="D11320" s="1" t="s">
        <v>15</v>
      </c>
      <c r="E11320" s="1" t="s">
        <v>114</v>
      </c>
      <c r="F11320" s="1">
        <v>5460</v>
      </c>
      <c r="G11320" s="1">
        <v>0.69</v>
      </c>
      <c r="H11320" s="1">
        <v>1.01</v>
      </c>
      <c r="I11320" s="2">
        <f t="shared" si="176"/>
        <v>5514.6</v>
      </c>
    </row>
    <row r="11321" spans="1:9" x14ac:dyDescent="0.2">
      <c r="A11321" s="6">
        <v>2013</v>
      </c>
      <c r="B11321" s="9" t="s">
        <v>13</v>
      </c>
      <c r="C11321" s="1" t="s">
        <v>19</v>
      </c>
      <c r="D11321" s="1" t="s">
        <v>15</v>
      </c>
      <c r="E11321" s="1" t="s">
        <v>115</v>
      </c>
      <c r="F11321" s="1">
        <v>5328</v>
      </c>
      <c r="G11321" s="1">
        <v>1.05</v>
      </c>
      <c r="H11321" s="1">
        <v>0.93</v>
      </c>
      <c r="I11321" s="2">
        <f t="shared" si="176"/>
        <v>4955.04</v>
      </c>
    </row>
    <row r="11322" spans="1:9" x14ac:dyDescent="0.2">
      <c r="A11322" s="6">
        <v>2013</v>
      </c>
      <c r="B11322" s="9" t="s">
        <v>13</v>
      </c>
      <c r="C11322" s="1" t="s">
        <v>19</v>
      </c>
      <c r="D11322" s="1" t="s">
        <v>15</v>
      </c>
      <c r="E11322" s="1" t="s">
        <v>116</v>
      </c>
      <c r="F11322" s="1">
        <v>5172</v>
      </c>
      <c r="G11322" s="1">
        <v>0.76</v>
      </c>
      <c r="H11322" s="1">
        <v>0.95</v>
      </c>
      <c r="I11322" s="2">
        <f t="shared" si="176"/>
        <v>4913.3999999999996</v>
      </c>
    </row>
    <row r="11323" spans="1:9" x14ac:dyDescent="0.2">
      <c r="A11323" s="6">
        <v>2013</v>
      </c>
      <c r="B11323" s="9" t="s">
        <v>13</v>
      </c>
      <c r="C11323" s="1" t="s">
        <v>19</v>
      </c>
      <c r="D11323" s="1" t="s">
        <v>15</v>
      </c>
      <c r="E11323" s="1" t="s">
        <v>117</v>
      </c>
      <c r="F11323" s="1">
        <v>7128</v>
      </c>
      <c r="G11323" s="1">
        <v>1.1200000000000001</v>
      </c>
      <c r="H11323" s="1">
        <v>1.0900000000000001</v>
      </c>
      <c r="I11323" s="2">
        <f t="shared" si="176"/>
        <v>7769.52</v>
      </c>
    </row>
    <row r="11324" spans="1:9" x14ac:dyDescent="0.2">
      <c r="A11324" s="6">
        <v>2013</v>
      </c>
      <c r="B11324" s="9" t="s">
        <v>13</v>
      </c>
      <c r="C11324" s="1" t="s">
        <v>19</v>
      </c>
      <c r="D11324" s="1" t="s">
        <v>15</v>
      </c>
      <c r="E11324" s="1" t="s">
        <v>118</v>
      </c>
      <c r="F11324" s="1">
        <v>8928</v>
      </c>
      <c r="G11324" s="1">
        <v>0.4</v>
      </c>
      <c r="H11324" s="1">
        <v>1.1200000000000001</v>
      </c>
      <c r="I11324" s="2">
        <f t="shared" si="176"/>
        <v>9999.36</v>
      </c>
    </row>
    <row r="11325" spans="1:9" x14ac:dyDescent="0.2">
      <c r="A11325" s="6">
        <v>2013</v>
      </c>
      <c r="B11325" s="9" t="s">
        <v>13</v>
      </c>
      <c r="C11325" s="1" t="s">
        <v>19</v>
      </c>
      <c r="D11325" s="1" t="s">
        <v>15</v>
      </c>
      <c r="E11325" s="1" t="s">
        <v>119</v>
      </c>
      <c r="F11325" s="1">
        <v>6180</v>
      </c>
      <c r="G11325" s="1">
        <v>0.97</v>
      </c>
      <c r="H11325" s="1">
        <v>0.95</v>
      </c>
      <c r="I11325" s="2">
        <f t="shared" si="176"/>
        <v>5871</v>
      </c>
    </row>
    <row r="11326" spans="1:9" x14ac:dyDescent="0.2">
      <c r="A11326" s="6">
        <v>2013</v>
      </c>
      <c r="B11326" s="9" t="s">
        <v>13</v>
      </c>
      <c r="C11326" s="1" t="s">
        <v>19</v>
      </c>
      <c r="D11326" s="1" t="s">
        <v>15</v>
      </c>
      <c r="E11326" s="1" t="s">
        <v>120</v>
      </c>
      <c r="F11326" s="1">
        <v>7188</v>
      </c>
      <c r="G11326" s="1">
        <v>0.76</v>
      </c>
      <c r="H11326" s="1">
        <v>0.96</v>
      </c>
      <c r="I11326" s="2">
        <f t="shared" si="176"/>
        <v>6900.48</v>
      </c>
    </row>
    <row r="11327" spans="1:9" x14ac:dyDescent="0.2">
      <c r="A11327" s="6">
        <v>2013</v>
      </c>
      <c r="B11327" s="9" t="s">
        <v>13</v>
      </c>
      <c r="C11327" s="1" t="s">
        <v>19</v>
      </c>
      <c r="D11327" s="1" t="s">
        <v>15</v>
      </c>
      <c r="E11327" s="1" t="s">
        <v>121</v>
      </c>
      <c r="F11327" s="1">
        <v>8448</v>
      </c>
      <c r="G11327" s="1">
        <v>0.95</v>
      </c>
      <c r="H11327" s="1">
        <v>1.03</v>
      </c>
      <c r="I11327" s="2">
        <f t="shared" si="176"/>
        <v>8701.44</v>
      </c>
    </row>
    <row r="11328" spans="1:9" x14ac:dyDescent="0.2">
      <c r="A11328" s="6">
        <v>2013</v>
      </c>
      <c r="B11328" s="9" t="s">
        <v>13</v>
      </c>
      <c r="C11328" s="1" t="s">
        <v>19</v>
      </c>
      <c r="D11328" s="1" t="s">
        <v>15</v>
      </c>
      <c r="E11328" s="1" t="s">
        <v>122</v>
      </c>
      <c r="F11328" s="1">
        <v>7392</v>
      </c>
      <c r="G11328" s="1">
        <v>0.5</v>
      </c>
      <c r="H11328" s="1">
        <v>1.1000000000000001</v>
      </c>
      <c r="I11328" s="2">
        <f t="shared" si="176"/>
        <v>8131.2000000000007</v>
      </c>
    </row>
    <row r="11329" spans="1:9" x14ac:dyDescent="0.2">
      <c r="A11329" s="6">
        <v>2013</v>
      </c>
      <c r="B11329" s="9" t="s">
        <v>13</v>
      </c>
      <c r="C11329" s="1" t="s">
        <v>19</v>
      </c>
      <c r="D11329" s="1" t="s">
        <v>15</v>
      </c>
      <c r="E11329" s="1" t="s">
        <v>123</v>
      </c>
      <c r="F11329" s="1">
        <v>7428</v>
      </c>
      <c r="G11329" s="1">
        <v>0.75</v>
      </c>
      <c r="H11329" s="1">
        <v>1.1599999999999999</v>
      </c>
      <c r="I11329" s="2">
        <f t="shared" si="176"/>
        <v>8616.48</v>
      </c>
    </row>
    <row r="11330" spans="1:9" x14ac:dyDescent="0.2">
      <c r="A11330" s="6">
        <v>2013</v>
      </c>
      <c r="B11330" s="9" t="s">
        <v>13</v>
      </c>
      <c r="C11330" s="1" t="s">
        <v>19</v>
      </c>
      <c r="D11330" s="1" t="s">
        <v>15</v>
      </c>
      <c r="E11330" s="1" t="s">
        <v>124</v>
      </c>
      <c r="F11330" s="1">
        <v>7956</v>
      </c>
      <c r="G11330" s="1">
        <v>0.65</v>
      </c>
      <c r="H11330" s="1">
        <v>1.05</v>
      </c>
      <c r="I11330" s="2">
        <f t="shared" si="176"/>
        <v>8353.8000000000011</v>
      </c>
    </row>
    <row r="11331" spans="1:9" x14ac:dyDescent="0.2">
      <c r="A11331" s="6">
        <v>2013</v>
      </c>
      <c r="B11331" s="9" t="s">
        <v>13</v>
      </c>
      <c r="C11331" s="1" t="s">
        <v>19</v>
      </c>
      <c r="D11331" s="1" t="s">
        <v>15</v>
      </c>
      <c r="E11331" s="1" t="s">
        <v>125</v>
      </c>
      <c r="F11331" s="1">
        <v>8796</v>
      </c>
      <c r="G11331" s="1">
        <v>1.07</v>
      </c>
      <c r="H11331" s="1">
        <v>0.93</v>
      </c>
      <c r="I11331" s="2">
        <f t="shared" si="176"/>
        <v>8180.2800000000007</v>
      </c>
    </row>
    <row r="11332" spans="1:9" x14ac:dyDescent="0.2">
      <c r="A11332" s="6">
        <v>2013</v>
      </c>
      <c r="B11332" s="9" t="s">
        <v>13</v>
      </c>
      <c r="C11332" s="1" t="s">
        <v>19</v>
      </c>
      <c r="D11332" s="1" t="s">
        <v>15</v>
      </c>
      <c r="E11332" s="1" t="s">
        <v>126</v>
      </c>
      <c r="F11332" s="1">
        <v>6936</v>
      </c>
      <c r="G11332" s="1">
        <v>0.65</v>
      </c>
      <c r="H11332" s="1">
        <v>1.06</v>
      </c>
      <c r="I11332" s="2">
        <f t="shared" si="176"/>
        <v>7352.1600000000008</v>
      </c>
    </row>
    <row r="11333" spans="1:9" x14ac:dyDescent="0.2">
      <c r="A11333" s="6">
        <v>2013</v>
      </c>
      <c r="B11333" s="9" t="s">
        <v>13</v>
      </c>
      <c r="C11333" s="1" t="s">
        <v>19</v>
      </c>
      <c r="D11333" s="1" t="s">
        <v>15</v>
      </c>
      <c r="E11333" s="1" t="s">
        <v>127</v>
      </c>
      <c r="F11333" s="1">
        <v>7968</v>
      </c>
      <c r="G11333" s="1">
        <v>0.67</v>
      </c>
      <c r="H11333" s="1">
        <v>1.06</v>
      </c>
      <c r="I11333" s="2">
        <f t="shared" si="176"/>
        <v>8446.08</v>
      </c>
    </row>
    <row r="11334" spans="1:9" x14ac:dyDescent="0.2">
      <c r="A11334" s="6">
        <v>2013</v>
      </c>
      <c r="B11334" s="9" t="s">
        <v>13</v>
      </c>
      <c r="C11334" s="1" t="s">
        <v>19</v>
      </c>
      <c r="D11334" s="1" t="s">
        <v>15</v>
      </c>
      <c r="E11334" s="1" t="s">
        <v>128</v>
      </c>
      <c r="F11334" s="1">
        <v>7332</v>
      </c>
      <c r="G11334" s="1">
        <v>0.62</v>
      </c>
      <c r="H11334" s="1">
        <v>1.04</v>
      </c>
      <c r="I11334" s="2">
        <f t="shared" si="176"/>
        <v>7625.2800000000007</v>
      </c>
    </row>
    <row r="11335" spans="1:9" x14ac:dyDescent="0.2">
      <c r="A11335" s="6">
        <v>2013</v>
      </c>
      <c r="B11335" s="9" t="s">
        <v>13</v>
      </c>
      <c r="C11335" s="1" t="s">
        <v>19</v>
      </c>
      <c r="D11335" s="1" t="s">
        <v>15</v>
      </c>
      <c r="E11335" s="1" t="s">
        <v>129</v>
      </c>
      <c r="F11335" s="1">
        <v>8328</v>
      </c>
      <c r="G11335" s="1">
        <v>0.72</v>
      </c>
      <c r="H11335" s="1">
        <v>0.98</v>
      </c>
      <c r="I11335" s="2">
        <f t="shared" si="176"/>
        <v>8161.44</v>
      </c>
    </row>
    <row r="11336" spans="1:9" x14ac:dyDescent="0.2">
      <c r="A11336" s="6">
        <v>2013</v>
      </c>
      <c r="B11336" s="9" t="s">
        <v>13</v>
      </c>
      <c r="C11336" s="1" t="s">
        <v>19</v>
      </c>
      <c r="D11336" s="1" t="s">
        <v>15</v>
      </c>
      <c r="E11336" s="1" t="s">
        <v>130</v>
      </c>
      <c r="F11336" s="1">
        <v>8100</v>
      </c>
      <c r="G11336" s="1">
        <v>1.1299999999999999</v>
      </c>
      <c r="H11336" s="1">
        <v>0.93</v>
      </c>
      <c r="I11336" s="2">
        <f t="shared" si="176"/>
        <v>7533</v>
      </c>
    </row>
    <row r="11337" spans="1:9" x14ac:dyDescent="0.2">
      <c r="A11337" s="6">
        <v>2013</v>
      </c>
      <c r="B11337" s="9" t="s">
        <v>13</v>
      </c>
      <c r="C11337" s="1" t="s">
        <v>19</v>
      </c>
      <c r="D11337" s="1" t="s">
        <v>15</v>
      </c>
      <c r="E11337" s="1" t="s">
        <v>131</v>
      </c>
      <c r="F11337" s="1">
        <v>7788</v>
      </c>
      <c r="G11337" s="1">
        <v>0.86</v>
      </c>
      <c r="H11337" s="1">
        <v>1.17</v>
      </c>
      <c r="I11337" s="2">
        <f t="shared" si="176"/>
        <v>9111.9599999999991</v>
      </c>
    </row>
    <row r="11338" spans="1:9" x14ac:dyDescent="0.2">
      <c r="A11338" s="6">
        <v>2013</v>
      </c>
      <c r="B11338" s="9" t="s">
        <v>13</v>
      </c>
      <c r="C11338" s="1" t="s">
        <v>19</v>
      </c>
      <c r="D11338" s="1" t="s">
        <v>15</v>
      </c>
      <c r="E11338" s="1" t="s">
        <v>132</v>
      </c>
      <c r="F11338" s="1">
        <v>9372</v>
      </c>
      <c r="G11338" s="1">
        <v>0.42</v>
      </c>
      <c r="H11338" s="1">
        <v>1.06</v>
      </c>
      <c r="I11338" s="2">
        <f t="shared" si="176"/>
        <v>9934.32</v>
      </c>
    </row>
    <row r="11339" spans="1:9" x14ac:dyDescent="0.2">
      <c r="A11339" s="6">
        <v>2013</v>
      </c>
      <c r="B11339" s="9" t="s">
        <v>13</v>
      </c>
      <c r="C11339" s="1" t="s">
        <v>19</v>
      </c>
      <c r="D11339" s="1" t="s">
        <v>15</v>
      </c>
      <c r="E11339" s="1" t="s">
        <v>133</v>
      </c>
      <c r="F11339" s="1">
        <v>7164</v>
      </c>
      <c r="G11339" s="1">
        <v>1.01</v>
      </c>
      <c r="H11339" s="1">
        <v>0.96</v>
      </c>
      <c r="I11339" s="2">
        <f t="shared" si="176"/>
        <v>6877.44</v>
      </c>
    </row>
    <row r="11340" spans="1:9" x14ac:dyDescent="0.2">
      <c r="A11340" s="6">
        <v>2013</v>
      </c>
      <c r="B11340" s="9" t="s">
        <v>13</v>
      </c>
      <c r="C11340" s="1" t="s">
        <v>19</v>
      </c>
      <c r="D11340" s="1" t="s">
        <v>15</v>
      </c>
      <c r="E11340" s="1" t="s">
        <v>134</v>
      </c>
      <c r="F11340" s="1">
        <v>7344</v>
      </c>
      <c r="G11340" s="1">
        <v>0.62</v>
      </c>
      <c r="H11340" s="1">
        <v>1.06</v>
      </c>
      <c r="I11340" s="2">
        <f t="shared" si="176"/>
        <v>7784.64</v>
      </c>
    </row>
    <row r="11341" spans="1:9" x14ac:dyDescent="0.2">
      <c r="A11341" s="6">
        <v>2013</v>
      </c>
      <c r="B11341" s="9" t="s">
        <v>13</v>
      </c>
      <c r="C11341" s="1" t="s">
        <v>19</v>
      </c>
      <c r="D11341" s="1" t="s">
        <v>15</v>
      </c>
      <c r="E11341" s="1" t="s">
        <v>135</v>
      </c>
      <c r="F11341" s="1">
        <v>7272</v>
      </c>
      <c r="G11341" s="1">
        <v>1.19</v>
      </c>
      <c r="H11341" s="1">
        <v>1.04</v>
      </c>
      <c r="I11341" s="2">
        <f t="shared" si="176"/>
        <v>7562.88</v>
      </c>
    </row>
    <row r="11342" spans="1:9" x14ac:dyDescent="0.2">
      <c r="A11342" s="6">
        <v>2013</v>
      </c>
      <c r="B11342" s="9" t="s">
        <v>13</v>
      </c>
      <c r="C11342" s="1" t="s">
        <v>19</v>
      </c>
      <c r="D11342" s="1" t="s">
        <v>15</v>
      </c>
      <c r="E11342" s="1" t="s">
        <v>136</v>
      </c>
      <c r="F11342" s="1">
        <v>6912</v>
      </c>
      <c r="G11342" s="1">
        <v>0.85</v>
      </c>
      <c r="H11342" s="1">
        <v>1.1499999999999999</v>
      </c>
      <c r="I11342" s="2">
        <f t="shared" si="176"/>
        <v>7948.7999999999993</v>
      </c>
    </row>
    <row r="11343" spans="1:9" x14ac:dyDescent="0.2">
      <c r="A11343" s="6">
        <v>2013</v>
      </c>
      <c r="B11343" s="9" t="s">
        <v>13</v>
      </c>
      <c r="C11343" s="1" t="s">
        <v>19</v>
      </c>
      <c r="D11343" s="1" t="s">
        <v>15</v>
      </c>
      <c r="E11343" s="1" t="s">
        <v>137</v>
      </c>
      <c r="F11343" s="1">
        <v>6384</v>
      </c>
      <c r="G11343" s="1">
        <v>0.74</v>
      </c>
      <c r="H11343" s="1">
        <v>1.1499999999999999</v>
      </c>
      <c r="I11343" s="2">
        <f t="shared" ref="I11343:I11406" si="177">H11343 *F11343</f>
        <v>7341.5999999999995</v>
      </c>
    </row>
    <row r="11344" spans="1:9" x14ac:dyDescent="0.2">
      <c r="A11344" s="6">
        <v>2013</v>
      </c>
      <c r="B11344" s="9" t="s">
        <v>13</v>
      </c>
      <c r="C11344" s="1" t="s">
        <v>19</v>
      </c>
      <c r="D11344" s="1" t="s">
        <v>15</v>
      </c>
      <c r="E11344" s="1" t="s">
        <v>138</v>
      </c>
      <c r="F11344" s="1">
        <v>5976</v>
      </c>
      <c r="G11344" s="1">
        <v>0.5</v>
      </c>
      <c r="H11344" s="1">
        <v>1.03</v>
      </c>
      <c r="I11344" s="2">
        <f t="shared" si="177"/>
        <v>6155.28</v>
      </c>
    </row>
    <row r="11345" spans="1:9" x14ac:dyDescent="0.2">
      <c r="A11345" s="6">
        <v>2013</v>
      </c>
      <c r="B11345" s="9" t="s">
        <v>13</v>
      </c>
      <c r="C11345" s="1" t="s">
        <v>19</v>
      </c>
      <c r="D11345" s="1" t="s">
        <v>15</v>
      </c>
      <c r="E11345" s="1" t="s">
        <v>139</v>
      </c>
      <c r="F11345" s="1">
        <v>4824</v>
      </c>
      <c r="G11345" s="1">
        <v>0.52</v>
      </c>
      <c r="H11345" s="1">
        <v>1.17</v>
      </c>
      <c r="I11345" s="2">
        <f t="shared" si="177"/>
        <v>5644.08</v>
      </c>
    </row>
    <row r="11346" spans="1:9" x14ac:dyDescent="0.2">
      <c r="A11346" s="6">
        <v>2013</v>
      </c>
      <c r="B11346" s="9" t="s">
        <v>13</v>
      </c>
      <c r="C11346" s="1" t="s">
        <v>19</v>
      </c>
      <c r="D11346" s="1" t="s">
        <v>15</v>
      </c>
      <c r="E11346" s="1" t="s">
        <v>140</v>
      </c>
      <c r="F11346" s="1">
        <v>5136</v>
      </c>
      <c r="G11346" s="1">
        <v>0.84</v>
      </c>
      <c r="H11346" s="1">
        <v>1.1399999999999999</v>
      </c>
      <c r="I11346" s="2">
        <f t="shared" si="177"/>
        <v>5855.0399999999991</v>
      </c>
    </row>
    <row r="11347" spans="1:9" x14ac:dyDescent="0.2">
      <c r="A11347" s="6">
        <v>2013</v>
      </c>
      <c r="B11347" s="9" t="s">
        <v>13</v>
      </c>
      <c r="C11347" s="1" t="s">
        <v>19</v>
      </c>
      <c r="D11347" s="1" t="s">
        <v>15</v>
      </c>
      <c r="E11347" s="1" t="s">
        <v>141</v>
      </c>
      <c r="F11347" s="1">
        <v>7800</v>
      </c>
      <c r="G11347" s="1">
        <v>0.95</v>
      </c>
      <c r="H11347" s="1">
        <v>1.1100000000000001</v>
      </c>
      <c r="I11347" s="2">
        <f t="shared" si="177"/>
        <v>8658</v>
      </c>
    </row>
    <row r="11348" spans="1:9" x14ac:dyDescent="0.2">
      <c r="A11348" s="6">
        <v>2013</v>
      </c>
      <c r="B11348" s="9" t="s">
        <v>13</v>
      </c>
      <c r="C11348" s="1" t="s">
        <v>19</v>
      </c>
      <c r="D11348" s="1" t="s">
        <v>15</v>
      </c>
      <c r="E11348" s="1" t="s">
        <v>142</v>
      </c>
      <c r="F11348" s="1">
        <v>7224</v>
      </c>
      <c r="G11348" s="1">
        <v>1.0900000000000001</v>
      </c>
      <c r="H11348" s="1">
        <v>1.1200000000000001</v>
      </c>
      <c r="I11348" s="2">
        <f t="shared" si="177"/>
        <v>8090.880000000001</v>
      </c>
    </row>
    <row r="11349" spans="1:9" x14ac:dyDescent="0.2">
      <c r="A11349" s="6">
        <v>2013</v>
      </c>
      <c r="B11349" s="9" t="s">
        <v>13</v>
      </c>
      <c r="C11349" s="1" t="s">
        <v>19</v>
      </c>
      <c r="D11349" s="1" t="s">
        <v>15</v>
      </c>
      <c r="E11349" s="1" t="s">
        <v>143</v>
      </c>
      <c r="F11349" s="1">
        <v>6468</v>
      </c>
      <c r="G11349" s="1">
        <v>1.04</v>
      </c>
      <c r="H11349" s="1">
        <v>1.01</v>
      </c>
      <c r="I11349" s="2">
        <f t="shared" si="177"/>
        <v>6532.68</v>
      </c>
    </row>
    <row r="11350" spans="1:9" x14ac:dyDescent="0.2">
      <c r="A11350" s="6">
        <v>2013</v>
      </c>
      <c r="B11350" s="9" t="s">
        <v>13</v>
      </c>
      <c r="C11350" s="1" t="s">
        <v>19</v>
      </c>
      <c r="D11350" s="1" t="s">
        <v>15</v>
      </c>
      <c r="E11350" s="1" t="s">
        <v>144</v>
      </c>
      <c r="F11350" s="1">
        <v>6180</v>
      </c>
      <c r="G11350" s="1">
        <v>0.8</v>
      </c>
      <c r="H11350" s="1">
        <v>1.1299999999999999</v>
      </c>
      <c r="I11350" s="2">
        <f t="shared" si="177"/>
        <v>6983.4</v>
      </c>
    </row>
    <row r="11351" spans="1:9" x14ac:dyDescent="0.2">
      <c r="A11351" s="6">
        <v>2013</v>
      </c>
      <c r="B11351" s="9" t="s">
        <v>13</v>
      </c>
      <c r="C11351" s="1" t="s">
        <v>19</v>
      </c>
      <c r="D11351" s="1" t="s">
        <v>15</v>
      </c>
      <c r="E11351" s="1" t="s">
        <v>145</v>
      </c>
      <c r="F11351" s="1">
        <v>5340</v>
      </c>
      <c r="G11351" s="1">
        <v>0.5</v>
      </c>
      <c r="H11351" s="1">
        <v>1.05</v>
      </c>
      <c r="I11351" s="2">
        <f t="shared" si="177"/>
        <v>5607</v>
      </c>
    </row>
    <row r="11352" spans="1:9" x14ac:dyDescent="0.2">
      <c r="A11352" s="6">
        <v>2013</v>
      </c>
      <c r="B11352" s="9" t="s">
        <v>13</v>
      </c>
      <c r="C11352" s="1" t="s">
        <v>19</v>
      </c>
      <c r="D11352" s="1" t="s">
        <v>15</v>
      </c>
      <c r="E11352" s="1" t="s">
        <v>146</v>
      </c>
      <c r="F11352" s="1">
        <v>4800</v>
      </c>
      <c r="G11352" s="1">
        <v>0.49</v>
      </c>
      <c r="H11352" s="1">
        <v>1.04</v>
      </c>
      <c r="I11352" s="2">
        <f t="shared" si="177"/>
        <v>4992</v>
      </c>
    </row>
    <row r="11353" spans="1:9" x14ac:dyDescent="0.2">
      <c r="A11353" s="6">
        <v>2013</v>
      </c>
      <c r="B11353" s="9" t="s">
        <v>13</v>
      </c>
      <c r="C11353" s="1" t="s">
        <v>19</v>
      </c>
      <c r="D11353" s="1" t="s">
        <v>15</v>
      </c>
      <c r="E11353" s="1" t="s">
        <v>147</v>
      </c>
      <c r="F11353" s="1">
        <v>7176</v>
      </c>
      <c r="G11353" s="1">
        <v>1</v>
      </c>
      <c r="H11353" s="1">
        <v>1.03</v>
      </c>
      <c r="I11353" s="2">
        <f t="shared" si="177"/>
        <v>7391.28</v>
      </c>
    </row>
    <row r="11354" spans="1:9" x14ac:dyDescent="0.2">
      <c r="A11354" s="6">
        <v>2013</v>
      </c>
      <c r="B11354" s="9" t="s">
        <v>13</v>
      </c>
      <c r="C11354" s="1" t="s">
        <v>19</v>
      </c>
      <c r="D11354" s="1" t="s">
        <v>15</v>
      </c>
      <c r="E11354" s="1" t="s">
        <v>3617</v>
      </c>
      <c r="F11354" s="1">
        <v>7176</v>
      </c>
      <c r="G11354" s="1">
        <v>1.19</v>
      </c>
      <c r="H11354" s="1">
        <v>1.1000000000000001</v>
      </c>
      <c r="I11354" s="2">
        <f t="shared" si="177"/>
        <v>7893.6</v>
      </c>
    </row>
    <row r="11355" spans="1:9" x14ac:dyDescent="0.2">
      <c r="A11355" s="6">
        <v>2013</v>
      </c>
      <c r="B11355" s="9" t="s">
        <v>13</v>
      </c>
      <c r="C11355" s="1" t="s">
        <v>19</v>
      </c>
      <c r="D11355" s="1" t="s">
        <v>15</v>
      </c>
      <c r="E11355" s="1" t="s">
        <v>148</v>
      </c>
      <c r="F11355" s="1">
        <v>9336</v>
      </c>
      <c r="G11355" s="1">
        <v>1.17</v>
      </c>
      <c r="H11355" s="1">
        <v>1.02</v>
      </c>
      <c r="I11355" s="2">
        <f t="shared" si="177"/>
        <v>9522.7199999999993</v>
      </c>
    </row>
    <row r="11356" spans="1:9" x14ac:dyDescent="0.2">
      <c r="A11356" s="6">
        <v>2013</v>
      </c>
      <c r="B11356" s="9" t="s">
        <v>13</v>
      </c>
      <c r="C11356" s="1" t="s">
        <v>19</v>
      </c>
      <c r="D11356" s="1" t="s">
        <v>15</v>
      </c>
      <c r="E11356" s="1" t="s">
        <v>149</v>
      </c>
      <c r="F11356" s="1">
        <v>6108</v>
      </c>
      <c r="G11356" s="1">
        <v>0.56000000000000005</v>
      </c>
      <c r="H11356" s="1">
        <v>0.93</v>
      </c>
      <c r="I11356" s="2">
        <f t="shared" si="177"/>
        <v>5680.4400000000005</v>
      </c>
    </row>
    <row r="11357" spans="1:9" x14ac:dyDescent="0.2">
      <c r="A11357" s="6">
        <v>2013</v>
      </c>
      <c r="B11357" s="9" t="s">
        <v>13</v>
      </c>
      <c r="C11357" s="1" t="s">
        <v>19</v>
      </c>
      <c r="D11357" s="1" t="s">
        <v>15</v>
      </c>
      <c r="E11357" s="1" t="s">
        <v>150</v>
      </c>
      <c r="F11357" s="1">
        <v>5496</v>
      </c>
      <c r="G11357" s="1">
        <v>0.49</v>
      </c>
      <c r="H11357" s="1">
        <v>1</v>
      </c>
      <c r="I11357" s="2">
        <f t="shared" si="177"/>
        <v>5496</v>
      </c>
    </row>
    <row r="11358" spans="1:9" x14ac:dyDescent="0.2">
      <c r="A11358" s="6">
        <v>2013</v>
      </c>
      <c r="B11358" s="9" t="s">
        <v>13</v>
      </c>
      <c r="C11358" s="1" t="s">
        <v>19</v>
      </c>
      <c r="D11358" s="1" t="s">
        <v>15</v>
      </c>
      <c r="E11358" s="1" t="s">
        <v>151</v>
      </c>
      <c r="F11358" s="1">
        <v>5460</v>
      </c>
      <c r="G11358" s="1">
        <v>1.07</v>
      </c>
      <c r="H11358" s="1">
        <v>1.1599999999999999</v>
      </c>
      <c r="I11358" s="2">
        <f t="shared" si="177"/>
        <v>6333.5999999999995</v>
      </c>
    </row>
    <row r="11359" spans="1:9" x14ac:dyDescent="0.2">
      <c r="A11359" s="6">
        <v>2013</v>
      </c>
      <c r="B11359" s="9" t="s">
        <v>13</v>
      </c>
      <c r="C11359" s="1" t="s">
        <v>19</v>
      </c>
      <c r="D11359" s="1" t="s">
        <v>15</v>
      </c>
      <c r="E11359" s="1" t="s">
        <v>152</v>
      </c>
      <c r="F11359" s="1">
        <v>8580</v>
      </c>
      <c r="G11359" s="1">
        <v>0.52</v>
      </c>
      <c r="H11359" s="1">
        <v>1.05</v>
      </c>
      <c r="I11359" s="2">
        <f t="shared" si="177"/>
        <v>9009</v>
      </c>
    </row>
    <row r="11360" spans="1:9" x14ac:dyDescent="0.2">
      <c r="A11360" s="6">
        <v>2013</v>
      </c>
      <c r="B11360" s="9" t="s">
        <v>13</v>
      </c>
      <c r="C11360" s="1" t="s">
        <v>19</v>
      </c>
      <c r="D11360" s="1" t="s">
        <v>15</v>
      </c>
      <c r="E11360" s="1" t="s">
        <v>153</v>
      </c>
      <c r="F11360" s="1">
        <v>6732</v>
      </c>
      <c r="G11360" s="1">
        <v>0.6</v>
      </c>
      <c r="H11360" s="1">
        <v>1.01</v>
      </c>
      <c r="I11360" s="2">
        <f t="shared" si="177"/>
        <v>6799.32</v>
      </c>
    </row>
    <row r="11361" spans="1:9" x14ac:dyDescent="0.2">
      <c r="A11361" s="6">
        <v>2013</v>
      </c>
      <c r="B11361" s="9" t="s">
        <v>13</v>
      </c>
      <c r="C11361" s="1" t="s">
        <v>19</v>
      </c>
      <c r="D11361" s="1" t="s">
        <v>15</v>
      </c>
      <c r="E11361" s="1" t="s">
        <v>154</v>
      </c>
      <c r="F11361" s="1">
        <v>9384</v>
      </c>
      <c r="G11361" s="1">
        <v>1.0900000000000001</v>
      </c>
      <c r="H11361" s="1">
        <v>0.95</v>
      </c>
      <c r="I11361" s="2">
        <f t="shared" si="177"/>
        <v>8914.7999999999993</v>
      </c>
    </row>
    <row r="11362" spans="1:9" x14ac:dyDescent="0.2">
      <c r="A11362" s="6">
        <v>2013</v>
      </c>
      <c r="B11362" s="9" t="s">
        <v>13</v>
      </c>
      <c r="C11362" s="1" t="s">
        <v>19</v>
      </c>
      <c r="D11362" s="1" t="s">
        <v>15</v>
      </c>
      <c r="E11362" s="1" t="s">
        <v>155</v>
      </c>
      <c r="F11362" s="1">
        <v>4920</v>
      </c>
      <c r="G11362" s="1">
        <v>0.84</v>
      </c>
      <c r="H11362" s="1">
        <v>1.18</v>
      </c>
      <c r="I11362" s="2">
        <f t="shared" si="177"/>
        <v>5805.5999999999995</v>
      </c>
    </row>
    <row r="11363" spans="1:9" x14ac:dyDescent="0.2">
      <c r="A11363" s="6">
        <v>2013</v>
      </c>
      <c r="B11363" s="9" t="s">
        <v>13</v>
      </c>
      <c r="C11363" s="1" t="s">
        <v>19</v>
      </c>
      <c r="D11363" s="1" t="s">
        <v>15</v>
      </c>
      <c r="E11363" s="1" t="s">
        <v>156</v>
      </c>
      <c r="F11363" s="1">
        <v>8976</v>
      </c>
      <c r="G11363" s="1">
        <v>0.73</v>
      </c>
      <c r="H11363" s="1">
        <v>1.08</v>
      </c>
      <c r="I11363" s="2">
        <f t="shared" si="177"/>
        <v>9694.08</v>
      </c>
    </row>
    <row r="11364" spans="1:9" x14ac:dyDescent="0.2">
      <c r="A11364" s="6">
        <v>2013</v>
      </c>
      <c r="B11364" s="9" t="s">
        <v>13</v>
      </c>
      <c r="C11364" s="1" t="s">
        <v>19</v>
      </c>
      <c r="D11364" s="1" t="s">
        <v>15</v>
      </c>
      <c r="E11364" s="1" t="s">
        <v>157</v>
      </c>
      <c r="F11364" s="1">
        <v>9372</v>
      </c>
      <c r="G11364" s="1">
        <v>0.69</v>
      </c>
      <c r="H11364" s="1">
        <v>1.01</v>
      </c>
      <c r="I11364" s="2">
        <f t="shared" si="177"/>
        <v>9465.7199999999993</v>
      </c>
    </row>
    <row r="11365" spans="1:9" x14ac:dyDescent="0.2">
      <c r="A11365" s="6">
        <v>2013</v>
      </c>
      <c r="B11365" s="9" t="s">
        <v>13</v>
      </c>
      <c r="C11365" s="1" t="s">
        <v>19</v>
      </c>
      <c r="D11365" s="1" t="s">
        <v>15</v>
      </c>
      <c r="E11365" s="1" t="s">
        <v>158</v>
      </c>
      <c r="F11365" s="1">
        <v>8040</v>
      </c>
      <c r="G11365" s="1">
        <v>0.55000000000000004</v>
      </c>
      <c r="H11365" s="1">
        <v>1.04</v>
      </c>
      <c r="I11365" s="2">
        <f t="shared" si="177"/>
        <v>8361.6</v>
      </c>
    </row>
    <row r="11366" spans="1:9" x14ac:dyDescent="0.2">
      <c r="A11366" s="6">
        <v>2013</v>
      </c>
      <c r="B11366" s="9" t="s">
        <v>13</v>
      </c>
      <c r="C11366" s="1" t="s">
        <v>19</v>
      </c>
      <c r="D11366" s="1" t="s">
        <v>15</v>
      </c>
      <c r="E11366" s="1" t="s">
        <v>159</v>
      </c>
      <c r="F11366" s="1">
        <v>8388</v>
      </c>
      <c r="G11366" s="1">
        <v>1.01</v>
      </c>
      <c r="H11366" s="1">
        <v>1.04</v>
      </c>
      <c r="I11366" s="2">
        <f t="shared" si="177"/>
        <v>8723.52</v>
      </c>
    </row>
    <row r="11367" spans="1:9" x14ac:dyDescent="0.2">
      <c r="A11367" s="6">
        <v>2013</v>
      </c>
      <c r="B11367" s="9" t="s">
        <v>13</v>
      </c>
      <c r="C11367" s="1" t="s">
        <v>19</v>
      </c>
      <c r="D11367" s="1" t="s">
        <v>15</v>
      </c>
      <c r="E11367" s="1" t="s">
        <v>160</v>
      </c>
      <c r="F11367" s="1">
        <v>5976</v>
      </c>
      <c r="G11367" s="1">
        <v>0.76</v>
      </c>
      <c r="H11367" s="1">
        <v>1</v>
      </c>
      <c r="I11367" s="2">
        <f t="shared" si="177"/>
        <v>5976</v>
      </c>
    </row>
    <row r="11368" spans="1:9" x14ac:dyDescent="0.2">
      <c r="A11368" s="6">
        <v>2013</v>
      </c>
      <c r="B11368" s="9" t="s">
        <v>13</v>
      </c>
      <c r="C11368" s="1" t="s">
        <v>19</v>
      </c>
      <c r="D11368" s="1" t="s">
        <v>15</v>
      </c>
      <c r="E11368" s="1" t="s">
        <v>161</v>
      </c>
      <c r="F11368" s="1">
        <v>5076</v>
      </c>
      <c r="G11368" s="1">
        <v>1.19</v>
      </c>
      <c r="H11368" s="1">
        <v>0.99</v>
      </c>
      <c r="I11368" s="2">
        <f t="shared" si="177"/>
        <v>5025.24</v>
      </c>
    </row>
    <row r="11369" spans="1:9" x14ac:dyDescent="0.2">
      <c r="A11369" s="6">
        <v>2013</v>
      </c>
      <c r="B11369" s="9" t="s">
        <v>13</v>
      </c>
      <c r="C11369" s="1" t="s">
        <v>19</v>
      </c>
      <c r="D11369" s="1" t="s">
        <v>15</v>
      </c>
      <c r="E11369" s="1" t="s">
        <v>162</v>
      </c>
      <c r="F11369" s="1">
        <v>6612</v>
      </c>
      <c r="G11369" s="1">
        <v>0.82</v>
      </c>
      <c r="H11369" s="1">
        <v>1.02</v>
      </c>
      <c r="I11369" s="2">
        <f t="shared" si="177"/>
        <v>6744.24</v>
      </c>
    </row>
    <row r="11370" spans="1:9" x14ac:dyDescent="0.2">
      <c r="A11370" s="6">
        <v>2013</v>
      </c>
      <c r="B11370" s="9" t="s">
        <v>13</v>
      </c>
      <c r="C11370" s="1" t="s">
        <v>19</v>
      </c>
      <c r="D11370" s="1" t="s">
        <v>15</v>
      </c>
      <c r="E11370" s="1" t="s">
        <v>3618</v>
      </c>
      <c r="F11370" s="1">
        <v>6216</v>
      </c>
      <c r="G11370" s="1">
        <v>0.85</v>
      </c>
      <c r="H11370" s="1">
        <v>0.9</v>
      </c>
      <c r="I11370" s="2">
        <f t="shared" si="177"/>
        <v>5594.4000000000005</v>
      </c>
    </row>
    <row r="11371" spans="1:9" x14ac:dyDescent="0.2">
      <c r="A11371" s="6">
        <v>2013</v>
      </c>
      <c r="B11371" s="9" t="s">
        <v>13</v>
      </c>
      <c r="C11371" s="1" t="s">
        <v>19</v>
      </c>
      <c r="D11371" s="1" t="s">
        <v>15</v>
      </c>
      <c r="E11371" s="1" t="s">
        <v>3619</v>
      </c>
      <c r="F11371" s="1">
        <v>9036</v>
      </c>
      <c r="G11371" s="1">
        <v>0.54</v>
      </c>
      <c r="H11371" s="1">
        <v>0.94</v>
      </c>
      <c r="I11371" s="2">
        <f t="shared" si="177"/>
        <v>8493.84</v>
      </c>
    </row>
    <row r="11372" spans="1:9" x14ac:dyDescent="0.2">
      <c r="A11372" s="6">
        <v>2013</v>
      </c>
      <c r="B11372" s="9" t="s">
        <v>13</v>
      </c>
      <c r="C11372" s="1" t="s">
        <v>19</v>
      </c>
      <c r="D11372" s="1" t="s">
        <v>15</v>
      </c>
      <c r="E11372" s="1" t="s">
        <v>3620</v>
      </c>
      <c r="F11372" s="1">
        <v>7620</v>
      </c>
      <c r="G11372" s="1">
        <v>0.8</v>
      </c>
      <c r="H11372" s="1">
        <v>0.92</v>
      </c>
      <c r="I11372" s="2">
        <f t="shared" si="177"/>
        <v>7010.4000000000005</v>
      </c>
    </row>
    <row r="11373" spans="1:9" x14ac:dyDescent="0.2">
      <c r="A11373" s="6">
        <v>2013</v>
      </c>
      <c r="B11373" s="9" t="s">
        <v>13</v>
      </c>
      <c r="C11373" s="1" t="s">
        <v>19</v>
      </c>
      <c r="D11373" s="1" t="s">
        <v>15</v>
      </c>
      <c r="E11373" s="1" t="s">
        <v>3621</v>
      </c>
      <c r="F11373" s="1">
        <v>9468</v>
      </c>
      <c r="G11373" s="1">
        <v>0.88</v>
      </c>
      <c r="H11373" s="1">
        <v>0.99</v>
      </c>
      <c r="I11373" s="2">
        <f t="shared" si="177"/>
        <v>9373.32</v>
      </c>
    </row>
    <row r="11374" spans="1:9" x14ac:dyDescent="0.2">
      <c r="A11374" s="6">
        <v>2013</v>
      </c>
      <c r="B11374" s="9" t="s">
        <v>13</v>
      </c>
      <c r="C11374" s="1" t="s">
        <v>19</v>
      </c>
      <c r="D11374" s="1" t="s">
        <v>15</v>
      </c>
      <c r="E11374" s="1" t="s">
        <v>3844</v>
      </c>
      <c r="F11374" s="1">
        <v>6852</v>
      </c>
      <c r="G11374" s="1">
        <v>0.9</v>
      </c>
      <c r="H11374" s="1">
        <v>1.1299999999999999</v>
      </c>
      <c r="I11374" s="2">
        <f t="shared" si="177"/>
        <v>7742.7599999999993</v>
      </c>
    </row>
    <row r="11375" spans="1:9" x14ac:dyDescent="0.2">
      <c r="A11375" s="6">
        <v>2013</v>
      </c>
      <c r="B11375" s="9" t="s">
        <v>13</v>
      </c>
      <c r="C11375" s="1" t="s">
        <v>19</v>
      </c>
      <c r="D11375" s="1" t="s">
        <v>15</v>
      </c>
      <c r="E11375" s="1" t="s">
        <v>3845</v>
      </c>
      <c r="F11375" s="1">
        <v>4824</v>
      </c>
      <c r="G11375" s="1">
        <v>0.88</v>
      </c>
      <c r="H11375" s="1">
        <v>1.19</v>
      </c>
      <c r="I11375" s="2">
        <f t="shared" si="177"/>
        <v>5740.5599999999995</v>
      </c>
    </row>
    <row r="11376" spans="1:9" x14ac:dyDescent="0.2">
      <c r="A11376" s="6">
        <v>2013</v>
      </c>
      <c r="B11376" s="9" t="s">
        <v>13</v>
      </c>
      <c r="C11376" s="1" t="s">
        <v>19</v>
      </c>
      <c r="D11376" s="1" t="s">
        <v>15</v>
      </c>
      <c r="E11376" s="1" t="s">
        <v>163</v>
      </c>
      <c r="F11376" s="1">
        <v>8988</v>
      </c>
      <c r="G11376" s="1">
        <v>0.73</v>
      </c>
      <c r="H11376" s="1">
        <v>1.06</v>
      </c>
      <c r="I11376" s="2">
        <f t="shared" si="177"/>
        <v>9527.2800000000007</v>
      </c>
    </row>
    <row r="11377" spans="1:9" x14ac:dyDescent="0.2">
      <c r="A11377" s="6">
        <v>2013</v>
      </c>
      <c r="B11377" s="9" t="s">
        <v>13</v>
      </c>
      <c r="C11377" s="1" t="s">
        <v>164</v>
      </c>
      <c r="D11377" s="1" t="s">
        <v>15</v>
      </c>
      <c r="E11377" s="1" t="s">
        <v>165</v>
      </c>
      <c r="F11377" s="1">
        <v>204</v>
      </c>
      <c r="G11377" s="8">
        <v>1.06</v>
      </c>
      <c r="H11377" s="8">
        <v>1.27</v>
      </c>
      <c r="I11377" s="2">
        <f t="shared" si="177"/>
        <v>259.08</v>
      </c>
    </row>
    <row r="11378" spans="1:9" x14ac:dyDescent="0.2">
      <c r="A11378" s="6">
        <v>2013</v>
      </c>
      <c r="B11378" s="9" t="s">
        <v>13</v>
      </c>
      <c r="C11378" s="1" t="s">
        <v>164</v>
      </c>
      <c r="D11378" s="1" t="s">
        <v>15</v>
      </c>
      <c r="E11378" s="1" t="s">
        <v>166</v>
      </c>
      <c r="F11378" s="1">
        <v>156</v>
      </c>
      <c r="G11378" s="8">
        <v>1</v>
      </c>
      <c r="H11378" s="8">
        <v>1.21</v>
      </c>
      <c r="I11378" s="2">
        <f t="shared" si="177"/>
        <v>188.76</v>
      </c>
    </row>
    <row r="11379" spans="1:9" x14ac:dyDescent="0.2">
      <c r="A11379" s="6">
        <v>2013</v>
      </c>
      <c r="B11379" s="9" t="s">
        <v>13</v>
      </c>
      <c r="C11379" s="1" t="s">
        <v>164</v>
      </c>
      <c r="D11379" s="1" t="s">
        <v>15</v>
      </c>
      <c r="E11379" s="1" t="s">
        <v>167</v>
      </c>
      <c r="F11379" s="1">
        <v>60</v>
      </c>
      <c r="G11379" s="8">
        <v>1.04</v>
      </c>
      <c r="H11379" s="8">
        <v>1.34</v>
      </c>
      <c r="I11379" s="2">
        <f t="shared" si="177"/>
        <v>80.400000000000006</v>
      </c>
    </row>
    <row r="11380" spans="1:9" x14ac:dyDescent="0.2">
      <c r="A11380" s="6">
        <v>2013</v>
      </c>
      <c r="B11380" s="9" t="s">
        <v>13</v>
      </c>
      <c r="C11380" s="1" t="s">
        <v>168</v>
      </c>
      <c r="D11380" s="1" t="s">
        <v>15</v>
      </c>
      <c r="E11380" s="1" t="s">
        <v>169</v>
      </c>
      <c r="F11380" s="1">
        <v>648</v>
      </c>
      <c r="G11380" s="1">
        <v>4.01</v>
      </c>
      <c r="H11380" s="1">
        <v>5.13</v>
      </c>
      <c r="I11380" s="2">
        <f t="shared" si="177"/>
        <v>3324.24</v>
      </c>
    </row>
    <row r="11381" spans="1:9" x14ac:dyDescent="0.2">
      <c r="A11381" s="6">
        <v>2013</v>
      </c>
      <c r="B11381" s="9" t="s">
        <v>13</v>
      </c>
      <c r="C11381" s="1" t="s">
        <v>168</v>
      </c>
      <c r="D11381" s="1" t="s">
        <v>15</v>
      </c>
      <c r="E11381" s="1" t="s">
        <v>170</v>
      </c>
      <c r="F11381" s="1">
        <v>396</v>
      </c>
      <c r="G11381" s="1">
        <v>4.6500000000000004</v>
      </c>
      <c r="H11381" s="1">
        <v>5.37</v>
      </c>
      <c r="I11381" s="2">
        <f t="shared" si="177"/>
        <v>2126.52</v>
      </c>
    </row>
    <row r="11382" spans="1:9" x14ac:dyDescent="0.2">
      <c r="A11382" s="6">
        <v>2013</v>
      </c>
      <c r="B11382" s="9" t="s">
        <v>13</v>
      </c>
      <c r="C11382" s="1" t="s">
        <v>168</v>
      </c>
      <c r="D11382" s="1" t="s">
        <v>15</v>
      </c>
      <c r="E11382" s="1" t="s">
        <v>171</v>
      </c>
      <c r="F11382" s="1">
        <v>456</v>
      </c>
      <c r="G11382" s="1">
        <v>4.88</v>
      </c>
      <c r="H11382" s="1">
        <v>5.29</v>
      </c>
      <c r="I11382" s="2">
        <f t="shared" si="177"/>
        <v>2412.2400000000002</v>
      </c>
    </row>
    <row r="11383" spans="1:9" x14ac:dyDescent="0.2">
      <c r="A11383" s="6">
        <v>2013</v>
      </c>
      <c r="B11383" s="9" t="s">
        <v>13</v>
      </c>
      <c r="C11383" s="1" t="s">
        <v>168</v>
      </c>
      <c r="D11383" s="1" t="s">
        <v>15</v>
      </c>
      <c r="E11383" s="1" t="s">
        <v>172</v>
      </c>
      <c r="F11383" s="1">
        <v>564</v>
      </c>
      <c r="G11383" s="1">
        <v>4.42</v>
      </c>
      <c r="H11383" s="1">
        <v>5.2</v>
      </c>
      <c r="I11383" s="2">
        <f t="shared" si="177"/>
        <v>2932.8</v>
      </c>
    </row>
    <row r="11384" spans="1:9" x14ac:dyDescent="0.2">
      <c r="A11384" s="6">
        <v>2013</v>
      </c>
      <c r="B11384" s="9" t="s">
        <v>13</v>
      </c>
      <c r="C11384" s="1" t="s">
        <v>168</v>
      </c>
      <c r="D11384" s="1" t="s">
        <v>15</v>
      </c>
      <c r="E11384" s="1" t="s">
        <v>173</v>
      </c>
      <c r="F11384" s="1">
        <v>420</v>
      </c>
      <c r="G11384" s="1">
        <v>4.1500000000000004</v>
      </c>
      <c r="H11384" s="1">
        <v>5.27</v>
      </c>
      <c r="I11384" s="2">
        <f t="shared" si="177"/>
        <v>2213.3999999999996</v>
      </c>
    </row>
    <row r="11385" spans="1:9" x14ac:dyDescent="0.2">
      <c r="A11385" s="6">
        <v>2013</v>
      </c>
      <c r="B11385" s="9" t="s">
        <v>13</v>
      </c>
      <c r="C11385" s="1" t="s">
        <v>168</v>
      </c>
      <c r="D11385" s="1" t="s">
        <v>15</v>
      </c>
      <c r="E11385" s="1" t="s">
        <v>174</v>
      </c>
      <c r="F11385" s="1">
        <v>636</v>
      </c>
      <c r="G11385" s="1">
        <v>5</v>
      </c>
      <c r="H11385" s="1">
        <v>5.17</v>
      </c>
      <c r="I11385" s="2">
        <f t="shared" si="177"/>
        <v>3288.12</v>
      </c>
    </row>
    <row r="11386" spans="1:9" x14ac:dyDescent="0.2">
      <c r="A11386" s="6">
        <v>2013</v>
      </c>
      <c r="B11386" s="9" t="s">
        <v>13</v>
      </c>
      <c r="C11386" s="1" t="s">
        <v>168</v>
      </c>
      <c r="D11386" s="1" t="s">
        <v>15</v>
      </c>
      <c r="E11386" s="1" t="s">
        <v>175</v>
      </c>
      <c r="F11386" s="1">
        <v>396</v>
      </c>
      <c r="G11386" s="1">
        <v>4.41</v>
      </c>
      <c r="H11386" s="1">
        <v>5.15</v>
      </c>
      <c r="I11386" s="2">
        <f t="shared" si="177"/>
        <v>2039.4</v>
      </c>
    </row>
    <row r="11387" spans="1:9" x14ac:dyDescent="0.2">
      <c r="A11387" s="6">
        <v>2013</v>
      </c>
      <c r="B11387" s="9" t="s">
        <v>13</v>
      </c>
      <c r="C11387" s="1" t="s">
        <v>168</v>
      </c>
      <c r="D11387" s="1" t="s">
        <v>15</v>
      </c>
      <c r="E11387" s="1" t="s">
        <v>176</v>
      </c>
      <c r="F11387" s="1">
        <v>360</v>
      </c>
      <c r="G11387" s="1">
        <v>4.82</v>
      </c>
      <c r="H11387" s="1">
        <v>5.14</v>
      </c>
      <c r="I11387" s="2">
        <f t="shared" si="177"/>
        <v>1850.3999999999999</v>
      </c>
    </row>
    <row r="11388" spans="1:9" x14ac:dyDescent="0.2">
      <c r="A11388" s="6">
        <v>2013</v>
      </c>
      <c r="B11388" s="9" t="s">
        <v>13</v>
      </c>
      <c r="C11388" s="1" t="s">
        <v>168</v>
      </c>
      <c r="D11388" s="1" t="s">
        <v>15</v>
      </c>
      <c r="E11388" s="1" t="s">
        <v>177</v>
      </c>
      <c r="F11388" s="1">
        <v>720</v>
      </c>
      <c r="G11388" s="1">
        <v>5</v>
      </c>
      <c r="H11388" s="1">
        <v>5.0999999999999996</v>
      </c>
      <c r="I11388" s="2">
        <f t="shared" si="177"/>
        <v>3671.9999999999995</v>
      </c>
    </row>
    <row r="11389" spans="1:9" x14ac:dyDescent="0.2">
      <c r="A11389" s="6">
        <v>2013</v>
      </c>
      <c r="B11389" s="9" t="s">
        <v>13</v>
      </c>
      <c r="C11389" s="1" t="s">
        <v>168</v>
      </c>
      <c r="D11389" s="1" t="s">
        <v>15</v>
      </c>
      <c r="E11389" s="1" t="s">
        <v>178</v>
      </c>
      <c r="F11389" s="1">
        <v>396</v>
      </c>
      <c r="G11389" s="1">
        <v>4.13</v>
      </c>
      <c r="H11389" s="1">
        <v>5.29</v>
      </c>
      <c r="I11389" s="2">
        <f t="shared" si="177"/>
        <v>2094.84</v>
      </c>
    </row>
    <row r="11390" spans="1:9" x14ac:dyDescent="0.2">
      <c r="A11390" s="6">
        <v>2013</v>
      </c>
      <c r="B11390" s="9" t="s">
        <v>13</v>
      </c>
      <c r="C11390" s="1" t="s">
        <v>168</v>
      </c>
      <c r="D11390" s="1" t="s">
        <v>15</v>
      </c>
      <c r="E11390" s="1" t="s">
        <v>179</v>
      </c>
      <c r="F11390" s="1">
        <v>552</v>
      </c>
      <c r="G11390" s="1">
        <v>4.87</v>
      </c>
      <c r="H11390" s="1">
        <v>5.01</v>
      </c>
      <c r="I11390" s="2">
        <f t="shared" si="177"/>
        <v>2765.52</v>
      </c>
    </row>
    <row r="11391" spans="1:9" x14ac:dyDescent="0.2">
      <c r="A11391" s="6">
        <v>2013</v>
      </c>
      <c r="B11391" s="9" t="s">
        <v>13</v>
      </c>
      <c r="C11391" s="1" t="s">
        <v>168</v>
      </c>
      <c r="D11391" s="1" t="s">
        <v>15</v>
      </c>
      <c r="E11391" s="1" t="s">
        <v>180</v>
      </c>
      <c r="F11391" s="1">
        <v>516</v>
      </c>
      <c r="G11391" s="1">
        <v>4.12</v>
      </c>
      <c r="H11391" s="1">
        <v>5.22</v>
      </c>
      <c r="I11391" s="2">
        <f t="shared" si="177"/>
        <v>2693.52</v>
      </c>
    </row>
    <row r="11392" spans="1:9" x14ac:dyDescent="0.2">
      <c r="A11392" s="6">
        <v>2013</v>
      </c>
      <c r="B11392" s="9" t="s">
        <v>13</v>
      </c>
      <c r="C11392" s="1" t="s">
        <v>168</v>
      </c>
      <c r="D11392" s="1" t="s">
        <v>15</v>
      </c>
      <c r="E11392" s="1" t="s">
        <v>181</v>
      </c>
      <c r="F11392" s="1">
        <v>684</v>
      </c>
      <c r="G11392" s="1">
        <v>4.2699999999999996</v>
      </c>
      <c r="H11392" s="1">
        <v>5</v>
      </c>
      <c r="I11392" s="2">
        <f t="shared" si="177"/>
        <v>3420</v>
      </c>
    </row>
    <row r="11393" spans="1:9" x14ac:dyDescent="0.2">
      <c r="A11393" s="6">
        <v>2013</v>
      </c>
      <c r="B11393" s="9" t="s">
        <v>13</v>
      </c>
      <c r="C11393" s="1" t="s">
        <v>168</v>
      </c>
      <c r="D11393" s="1" t="s">
        <v>15</v>
      </c>
      <c r="E11393" s="1" t="s">
        <v>182</v>
      </c>
      <c r="F11393" s="1">
        <v>252</v>
      </c>
      <c r="G11393" s="1">
        <v>4.6100000000000003</v>
      </c>
      <c r="H11393" s="1">
        <v>5.0599999999999996</v>
      </c>
      <c r="I11393" s="2">
        <f t="shared" si="177"/>
        <v>1275.1199999999999</v>
      </c>
    </row>
    <row r="11394" spans="1:9" x14ac:dyDescent="0.2">
      <c r="A11394" s="6">
        <v>2013</v>
      </c>
      <c r="B11394" s="9" t="s">
        <v>13</v>
      </c>
      <c r="C11394" s="1" t="s">
        <v>168</v>
      </c>
      <c r="D11394" s="1" t="s">
        <v>15</v>
      </c>
      <c r="E11394" s="1" t="s">
        <v>183</v>
      </c>
      <c r="F11394" s="1">
        <v>240</v>
      </c>
      <c r="G11394" s="1">
        <v>4.8600000000000003</v>
      </c>
      <c r="H11394" s="1">
        <v>5.3</v>
      </c>
      <c r="I11394" s="2">
        <f t="shared" si="177"/>
        <v>1272</v>
      </c>
    </row>
    <row r="11395" spans="1:9" x14ac:dyDescent="0.2">
      <c r="A11395" s="6">
        <v>2013</v>
      </c>
      <c r="B11395" s="9" t="s">
        <v>13</v>
      </c>
      <c r="C11395" s="1" t="s">
        <v>168</v>
      </c>
      <c r="D11395" s="1" t="s">
        <v>15</v>
      </c>
      <c r="E11395" s="1" t="s">
        <v>184</v>
      </c>
      <c r="F11395" s="1">
        <v>600</v>
      </c>
      <c r="G11395" s="1">
        <v>4.0999999999999996</v>
      </c>
      <c r="H11395" s="1">
        <v>5.1100000000000003</v>
      </c>
      <c r="I11395" s="2">
        <f t="shared" si="177"/>
        <v>3066</v>
      </c>
    </row>
    <row r="11396" spans="1:9" x14ac:dyDescent="0.2">
      <c r="A11396" s="6">
        <v>2013</v>
      </c>
      <c r="B11396" s="9" t="s">
        <v>13</v>
      </c>
      <c r="C11396" s="1" t="s">
        <v>168</v>
      </c>
      <c r="D11396" s="1" t="s">
        <v>15</v>
      </c>
      <c r="E11396" s="1" t="s">
        <v>185</v>
      </c>
      <c r="F11396" s="1">
        <v>588</v>
      </c>
      <c r="G11396" s="1">
        <v>4.18</v>
      </c>
      <c r="H11396" s="1">
        <v>5.2</v>
      </c>
      <c r="I11396" s="2">
        <f t="shared" si="177"/>
        <v>3057.6</v>
      </c>
    </row>
    <row r="11397" spans="1:9" x14ac:dyDescent="0.2">
      <c r="A11397" s="6">
        <v>2013</v>
      </c>
      <c r="B11397" s="9" t="s">
        <v>13</v>
      </c>
      <c r="C11397" s="1" t="s">
        <v>168</v>
      </c>
      <c r="D11397" s="1" t="s">
        <v>15</v>
      </c>
      <c r="E11397" s="1" t="s">
        <v>186</v>
      </c>
      <c r="F11397" s="1">
        <v>300</v>
      </c>
      <c r="G11397" s="1">
        <v>4.07</v>
      </c>
      <c r="H11397" s="1">
        <v>5.31</v>
      </c>
      <c r="I11397" s="2">
        <f t="shared" si="177"/>
        <v>1592.9999999999998</v>
      </c>
    </row>
    <row r="11398" spans="1:9" x14ac:dyDescent="0.2">
      <c r="A11398" s="6">
        <v>2013</v>
      </c>
      <c r="B11398" s="9" t="s">
        <v>13</v>
      </c>
      <c r="C11398" s="1" t="s">
        <v>168</v>
      </c>
      <c r="D11398" s="1" t="s">
        <v>15</v>
      </c>
      <c r="E11398" s="1" t="s">
        <v>187</v>
      </c>
      <c r="F11398" s="1">
        <v>396</v>
      </c>
      <c r="G11398" s="1">
        <v>4.71</v>
      </c>
      <c r="H11398" s="1">
        <v>5.0599999999999996</v>
      </c>
      <c r="I11398" s="2">
        <f t="shared" si="177"/>
        <v>2003.7599999999998</v>
      </c>
    </row>
    <row r="11399" spans="1:9" x14ac:dyDescent="0.2">
      <c r="A11399" s="6">
        <v>2013</v>
      </c>
      <c r="B11399" s="9" t="s">
        <v>13</v>
      </c>
      <c r="C11399" s="1" t="s">
        <v>168</v>
      </c>
      <c r="D11399" s="1" t="s">
        <v>15</v>
      </c>
      <c r="E11399" s="1" t="s">
        <v>188</v>
      </c>
      <c r="F11399" s="1">
        <v>276</v>
      </c>
      <c r="G11399" s="1">
        <v>4.7300000000000004</v>
      </c>
      <c r="H11399" s="1">
        <v>5.37</v>
      </c>
      <c r="I11399" s="2">
        <f t="shared" si="177"/>
        <v>1482.1200000000001</v>
      </c>
    </row>
    <row r="11400" spans="1:9" x14ac:dyDescent="0.2">
      <c r="A11400" s="6">
        <v>2013</v>
      </c>
      <c r="B11400" s="9" t="s">
        <v>13</v>
      </c>
      <c r="C11400" s="1" t="s">
        <v>168</v>
      </c>
      <c r="D11400" s="1" t="s">
        <v>15</v>
      </c>
      <c r="E11400" s="1" t="s">
        <v>189</v>
      </c>
      <c r="F11400" s="1">
        <v>408</v>
      </c>
      <c r="G11400" s="1">
        <v>4.5</v>
      </c>
      <c r="H11400" s="1">
        <v>5.15</v>
      </c>
      <c r="I11400" s="2">
        <f t="shared" si="177"/>
        <v>2101.2000000000003</v>
      </c>
    </row>
    <row r="11401" spans="1:9" x14ac:dyDescent="0.2">
      <c r="A11401" s="6">
        <v>2013</v>
      </c>
      <c r="B11401" s="9" t="s">
        <v>13</v>
      </c>
      <c r="C11401" s="1" t="s">
        <v>168</v>
      </c>
      <c r="D11401" s="1" t="s">
        <v>15</v>
      </c>
      <c r="E11401" s="1" t="s">
        <v>190</v>
      </c>
      <c r="F11401" s="1">
        <v>408</v>
      </c>
      <c r="G11401" s="1">
        <v>4.4400000000000004</v>
      </c>
      <c r="H11401" s="1">
        <v>5.17</v>
      </c>
      <c r="I11401" s="2">
        <f t="shared" si="177"/>
        <v>2109.36</v>
      </c>
    </row>
    <row r="11402" spans="1:9" x14ac:dyDescent="0.2">
      <c r="A11402" s="6">
        <v>2013</v>
      </c>
      <c r="B11402" s="9" t="s">
        <v>13</v>
      </c>
      <c r="C11402" s="1" t="s">
        <v>168</v>
      </c>
      <c r="D11402" s="1" t="s">
        <v>15</v>
      </c>
      <c r="E11402" s="1" t="s">
        <v>191</v>
      </c>
      <c r="F11402" s="1">
        <v>564</v>
      </c>
      <c r="G11402" s="1">
        <v>4.1100000000000003</v>
      </c>
      <c r="H11402" s="1">
        <v>5.17</v>
      </c>
      <c r="I11402" s="2">
        <f t="shared" si="177"/>
        <v>2915.88</v>
      </c>
    </row>
    <row r="11403" spans="1:9" x14ac:dyDescent="0.2">
      <c r="A11403" s="6">
        <v>2013</v>
      </c>
      <c r="B11403" s="9" t="s">
        <v>13</v>
      </c>
      <c r="C11403" s="1" t="s">
        <v>168</v>
      </c>
      <c r="D11403" s="1" t="s">
        <v>15</v>
      </c>
      <c r="E11403" s="1" t="s">
        <v>192</v>
      </c>
      <c r="F11403" s="1">
        <v>384</v>
      </c>
      <c r="G11403" s="1">
        <v>4.22</v>
      </c>
      <c r="H11403" s="1">
        <v>5.33</v>
      </c>
      <c r="I11403" s="2">
        <f t="shared" si="177"/>
        <v>2046.72</v>
      </c>
    </row>
    <row r="11404" spans="1:9" x14ac:dyDescent="0.2">
      <c r="A11404" s="6">
        <v>2013</v>
      </c>
      <c r="B11404" s="9" t="s">
        <v>13</v>
      </c>
      <c r="C11404" s="1" t="s">
        <v>168</v>
      </c>
      <c r="D11404" s="1" t="s">
        <v>15</v>
      </c>
      <c r="E11404" s="1" t="s">
        <v>193</v>
      </c>
      <c r="F11404" s="1">
        <v>384</v>
      </c>
      <c r="G11404" s="1">
        <v>4.58</v>
      </c>
      <c r="H11404" s="1">
        <v>5.08</v>
      </c>
      <c r="I11404" s="2">
        <f t="shared" si="177"/>
        <v>1950.72</v>
      </c>
    </row>
    <row r="11405" spans="1:9" x14ac:dyDescent="0.2">
      <c r="A11405" s="6">
        <v>2013</v>
      </c>
      <c r="B11405" s="9" t="s">
        <v>13</v>
      </c>
      <c r="C11405" s="1" t="s">
        <v>168</v>
      </c>
      <c r="D11405" s="1" t="s">
        <v>15</v>
      </c>
      <c r="E11405" s="1" t="s">
        <v>3622</v>
      </c>
      <c r="F11405" s="1">
        <v>300</v>
      </c>
      <c r="G11405" s="1">
        <v>4.7699999999999996</v>
      </c>
      <c r="H11405" s="1">
        <v>5.17</v>
      </c>
      <c r="I11405" s="2">
        <f t="shared" si="177"/>
        <v>1551</v>
      </c>
    </row>
    <row r="11406" spans="1:9" x14ac:dyDescent="0.2">
      <c r="A11406" s="6">
        <v>2013</v>
      </c>
      <c r="B11406" s="9" t="s">
        <v>13</v>
      </c>
      <c r="C11406" s="1" t="s">
        <v>168</v>
      </c>
      <c r="D11406" s="1" t="s">
        <v>15</v>
      </c>
      <c r="E11406" s="1" t="s">
        <v>3623</v>
      </c>
      <c r="F11406" s="1">
        <v>312</v>
      </c>
      <c r="G11406" s="1">
        <v>4.33</v>
      </c>
      <c r="H11406" s="1">
        <v>5.0199999999999996</v>
      </c>
      <c r="I11406" s="2">
        <f t="shared" si="177"/>
        <v>1566.2399999999998</v>
      </c>
    </row>
    <row r="11407" spans="1:9" x14ac:dyDescent="0.2">
      <c r="A11407" s="6">
        <v>2013</v>
      </c>
      <c r="B11407" s="9" t="s">
        <v>13</v>
      </c>
      <c r="C11407" s="1" t="s">
        <v>168</v>
      </c>
      <c r="D11407" s="1" t="s">
        <v>15</v>
      </c>
      <c r="E11407" s="1" t="s">
        <v>3624</v>
      </c>
      <c r="F11407" s="1">
        <v>456</v>
      </c>
      <c r="G11407" s="1">
        <v>4.83</v>
      </c>
      <c r="H11407" s="1">
        <v>5.4</v>
      </c>
      <c r="I11407" s="2">
        <f t="shared" ref="I11407:I11470" si="178">H11407 *F11407</f>
        <v>2462.4</v>
      </c>
    </row>
    <row r="11408" spans="1:9" x14ac:dyDescent="0.2">
      <c r="A11408" s="6">
        <v>2013</v>
      </c>
      <c r="B11408" s="9" t="s">
        <v>13</v>
      </c>
      <c r="C11408" s="1" t="s">
        <v>281</v>
      </c>
      <c r="D11408" s="1" t="s">
        <v>3625</v>
      </c>
      <c r="E11408" s="1" t="s">
        <v>3626</v>
      </c>
      <c r="F11408" s="1">
        <v>1044</v>
      </c>
      <c r="G11408" s="1">
        <v>2.5</v>
      </c>
      <c r="H11408" s="1">
        <v>3.86</v>
      </c>
      <c r="I11408" s="2">
        <f t="shared" si="178"/>
        <v>4029.8399999999997</v>
      </c>
    </row>
    <row r="11409" spans="1:9" x14ac:dyDescent="0.2">
      <c r="A11409" s="6">
        <v>2013</v>
      </c>
      <c r="B11409" s="9" t="s">
        <v>13</v>
      </c>
      <c r="C11409" s="1" t="s">
        <v>281</v>
      </c>
      <c r="D11409" s="1" t="s">
        <v>3625</v>
      </c>
      <c r="E11409" s="1" t="s">
        <v>3627</v>
      </c>
      <c r="F11409" s="1">
        <v>696</v>
      </c>
      <c r="G11409" s="1">
        <v>2.23</v>
      </c>
      <c r="H11409" s="1">
        <v>3.51</v>
      </c>
      <c r="I11409" s="2">
        <f t="shared" si="178"/>
        <v>2442.96</v>
      </c>
    </row>
    <row r="11410" spans="1:9" x14ac:dyDescent="0.2">
      <c r="A11410" s="6">
        <v>2013</v>
      </c>
      <c r="B11410" s="9" t="s">
        <v>13</v>
      </c>
      <c r="C11410" s="1" t="s">
        <v>281</v>
      </c>
      <c r="D11410" s="1" t="s">
        <v>3625</v>
      </c>
      <c r="E11410" s="1" t="s">
        <v>3628</v>
      </c>
      <c r="F11410" s="1">
        <v>1128</v>
      </c>
      <c r="G11410" s="1">
        <v>2.36</v>
      </c>
      <c r="H11410" s="1">
        <v>3.58</v>
      </c>
      <c r="I11410" s="2">
        <f t="shared" si="178"/>
        <v>4038.2400000000002</v>
      </c>
    </row>
    <row r="11411" spans="1:9" x14ac:dyDescent="0.2">
      <c r="A11411" s="6">
        <v>2013</v>
      </c>
      <c r="B11411" s="9" t="s">
        <v>13</v>
      </c>
      <c r="C11411" s="1" t="s">
        <v>281</v>
      </c>
      <c r="D11411" s="1" t="s">
        <v>3625</v>
      </c>
      <c r="E11411" s="1" t="s">
        <v>3629</v>
      </c>
      <c r="F11411" s="1">
        <v>984</v>
      </c>
      <c r="G11411" s="1">
        <v>2.23</v>
      </c>
      <c r="H11411" s="1">
        <v>3.41</v>
      </c>
      <c r="I11411" s="2">
        <f t="shared" si="178"/>
        <v>3355.44</v>
      </c>
    </row>
    <row r="11412" spans="1:9" x14ac:dyDescent="0.2">
      <c r="A11412" s="6">
        <v>2013</v>
      </c>
      <c r="B11412" s="9" t="s">
        <v>13</v>
      </c>
      <c r="C11412" s="1" t="s">
        <v>281</v>
      </c>
      <c r="D11412" s="1" t="s">
        <v>3625</v>
      </c>
      <c r="E11412" s="1" t="s">
        <v>3630</v>
      </c>
      <c r="F11412" s="1">
        <v>756</v>
      </c>
      <c r="G11412" s="1">
        <v>2.78</v>
      </c>
      <c r="H11412" s="1">
        <v>3.35</v>
      </c>
      <c r="I11412" s="2">
        <f t="shared" si="178"/>
        <v>2532.6</v>
      </c>
    </row>
    <row r="11413" spans="1:9" x14ac:dyDescent="0.2">
      <c r="A11413" s="6">
        <v>2013</v>
      </c>
      <c r="B11413" s="9" t="s">
        <v>13</v>
      </c>
      <c r="C11413" s="1" t="s">
        <v>281</v>
      </c>
      <c r="D11413" s="1" t="s">
        <v>3625</v>
      </c>
      <c r="E11413" s="1" t="s">
        <v>3631</v>
      </c>
      <c r="F11413" s="1">
        <v>840</v>
      </c>
      <c r="G11413" s="1">
        <v>2.38</v>
      </c>
      <c r="H11413" s="1">
        <v>3.65</v>
      </c>
      <c r="I11413" s="2">
        <f t="shared" si="178"/>
        <v>3066</v>
      </c>
    </row>
    <row r="11414" spans="1:9" x14ac:dyDescent="0.2">
      <c r="A11414" s="6">
        <v>2013</v>
      </c>
      <c r="B11414" s="9" t="s">
        <v>13</v>
      </c>
      <c r="C11414" s="1" t="s">
        <v>281</v>
      </c>
      <c r="D11414" s="1" t="s">
        <v>3625</v>
      </c>
      <c r="E11414" s="1" t="s">
        <v>3632</v>
      </c>
      <c r="F11414" s="1">
        <v>672</v>
      </c>
      <c r="G11414" s="1">
        <v>2.46</v>
      </c>
      <c r="H11414" s="1">
        <v>3.58</v>
      </c>
      <c r="I11414" s="2">
        <f t="shared" si="178"/>
        <v>2405.7600000000002</v>
      </c>
    </row>
    <row r="11415" spans="1:9" x14ac:dyDescent="0.2">
      <c r="A11415" s="6">
        <v>2013</v>
      </c>
      <c r="B11415" s="9" t="s">
        <v>13</v>
      </c>
      <c r="C11415" s="1" t="s">
        <v>168</v>
      </c>
      <c r="D11415" s="1" t="s">
        <v>194</v>
      </c>
      <c r="E11415" s="1" t="s">
        <v>195</v>
      </c>
      <c r="F11415" s="1">
        <v>288</v>
      </c>
      <c r="G11415" s="1">
        <v>4.91</v>
      </c>
      <c r="H11415" s="1">
        <v>5.15</v>
      </c>
      <c r="I11415" s="2">
        <f t="shared" si="178"/>
        <v>1483.2</v>
      </c>
    </row>
    <row r="11416" spans="1:9" x14ac:dyDescent="0.2">
      <c r="A11416" s="6">
        <v>2013</v>
      </c>
      <c r="B11416" s="9" t="s">
        <v>13</v>
      </c>
      <c r="C11416" s="1" t="s">
        <v>168</v>
      </c>
      <c r="D11416" s="1" t="s">
        <v>194</v>
      </c>
      <c r="E11416" s="1" t="s">
        <v>196</v>
      </c>
      <c r="F11416" s="1">
        <v>396</v>
      </c>
      <c r="G11416" s="1">
        <v>4.88</v>
      </c>
      <c r="H11416" s="1">
        <v>5.01</v>
      </c>
      <c r="I11416" s="2">
        <f t="shared" si="178"/>
        <v>1983.9599999999998</v>
      </c>
    </row>
    <row r="11417" spans="1:9" x14ac:dyDescent="0.2">
      <c r="A11417" s="6">
        <v>2013</v>
      </c>
      <c r="B11417" s="9" t="s">
        <v>13</v>
      </c>
      <c r="C11417" s="1" t="s">
        <v>168</v>
      </c>
      <c r="D11417" s="1" t="s">
        <v>194</v>
      </c>
      <c r="E11417" s="1" t="s">
        <v>197</v>
      </c>
      <c r="F11417" s="1">
        <v>660</v>
      </c>
      <c r="G11417" s="1">
        <v>4.22</v>
      </c>
      <c r="H11417" s="1">
        <v>5.16</v>
      </c>
      <c r="I11417" s="2">
        <f t="shared" si="178"/>
        <v>3405.6</v>
      </c>
    </row>
    <row r="11418" spans="1:9" x14ac:dyDescent="0.2">
      <c r="A11418" s="6">
        <v>2013</v>
      </c>
      <c r="B11418" s="9" t="s">
        <v>13</v>
      </c>
      <c r="C11418" s="1" t="s">
        <v>168</v>
      </c>
      <c r="D11418" s="1" t="s">
        <v>194</v>
      </c>
      <c r="E11418" s="1" t="s">
        <v>198</v>
      </c>
      <c r="F11418" s="1">
        <v>588</v>
      </c>
      <c r="G11418" s="1">
        <v>5</v>
      </c>
      <c r="H11418" s="1">
        <v>5.31</v>
      </c>
      <c r="I11418" s="2">
        <f t="shared" si="178"/>
        <v>3122.2799999999997</v>
      </c>
    </row>
    <row r="11419" spans="1:9" x14ac:dyDescent="0.2">
      <c r="A11419" s="6">
        <v>2013</v>
      </c>
      <c r="B11419" s="9" t="s">
        <v>13</v>
      </c>
      <c r="C11419" s="1" t="s">
        <v>168</v>
      </c>
      <c r="D11419" s="1" t="s">
        <v>194</v>
      </c>
      <c r="E11419" s="1" t="s">
        <v>199</v>
      </c>
      <c r="F11419" s="1">
        <v>624</v>
      </c>
      <c r="G11419" s="1">
        <v>4.82</v>
      </c>
      <c r="H11419" s="1">
        <v>5.07</v>
      </c>
      <c r="I11419" s="2">
        <f t="shared" si="178"/>
        <v>3163.6800000000003</v>
      </c>
    </row>
    <row r="11420" spans="1:9" x14ac:dyDescent="0.2">
      <c r="A11420" s="6">
        <v>2013</v>
      </c>
      <c r="B11420" s="9" t="s">
        <v>13</v>
      </c>
      <c r="C11420" s="1" t="s">
        <v>168</v>
      </c>
      <c r="D11420" s="1" t="s">
        <v>194</v>
      </c>
      <c r="E11420" s="1" t="s">
        <v>200</v>
      </c>
      <c r="F11420" s="1">
        <v>444</v>
      </c>
      <c r="G11420" s="1">
        <v>4.3</v>
      </c>
      <c r="H11420" s="1">
        <v>5.2</v>
      </c>
      <c r="I11420" s="2">
        <f t="shared" si="178"/>
        <v>2308.8000000000002</v>
      </c>
    </row>
    <row r="11421" spans="1:9" x14ac:dyDescent="0.2">
      <c r="A11421" s="6">
        <v>2013</v>
      </c>
      <c r="B11421" s="9" t="s">
        <v>13</v>
      </c>
      <c r="C11421" s="1" t="s">
        <v>168</v>
      </c>
      <c r="D11421" s="1" t="s">
        <v>194</v>
      </c>
      <c r="E11421" s="1" t="s">
        <v>201</v>
      </c>
      <c r="F11421" s="1">
        <v>528</v>
      </c>
      <c r="G11421" s="1">
        <v>4.45</v>
      </c>
      <c r="H11421" s="1">
        <v>5.25</v>
      </c>
      <c r="I11421" s="2">
        <f t="shared" si="178"/>
        <v>2772</v>
      </c>
    </row>
    <row r="11422" spans="1:9" x14ac:dyDescent="0.2">
      <c r="A11422" s="6">
        <v>2013</v>
      </c>
      <c r="B11422" s="9" t="s">
        <v>13</v>
      </c>
      <c r="C11422" s="1" t="s">
        <v>168</v>
      </c>
      <c r="D11422" s="1" t="s">
        <v>194</v>
      </c>
      <c r="E11422" s="1" t="s">
        <v>202</v>
      </c>
      <c r="F11422" s="1">
        <v>312</v>
      </c>
      <c r="G11422" s="1">
        <v>4.49</v>
      </c>
      <c r="H11422" s="1">
        <v>5.01</v>
      </c>
      <c r="I11422" s="2">
        <f t="shared" si="178"/>
        <v>1563.12</v>
      </c>
    </row>
    <row r="11423" spans="1:9" x14ac:dyDescent="0.2">
      <c r="A11423" s="6">
        <v>2013</v>
      </c>
      <c r="B11423" s="9" t="s">
        <v>13</v>
      </c>
      <c r="C11423" s="1" t="s">
        <v>164</v>
      </c>
      <c r="D11423" s="1" t="s">
        <v>203</v>
      </c>
      <c r="E11423" s="1" t="s">
        <v>204</v>
      </c>
      <c r="F11423" s="1">
        <v>120</v>
      </c>
      <c r="G11423" s="8">
        <v>1.1399999999999999</v>
      </c>
      <c r="H11423" s="8">
        <v>1.2</v>
      </c>
      <c r="I11423" s="2">
        <f t="shared" si="178"/>
        <v>144</v>
      </c>
    </row>
    <row r="11424" spans="1:9" x14ac:dyDescent="0.2">
      <c r="A11424" s="6">
        <v>2013</v>
      </c>
      <c r="B11424" s="9" t="s">
        <v>13</v>
      </c>
      <c r="C11424" s="1" t="s">
        <v>164</v>
      </c>
      <c r="D11424" s="1" t="s">
        <v>203</v>
      </c>
      <c r="E11424" s="1" t="s">
        <v>205</v>
      </c>
      <c r="F11424" s="1">
        <v>96</v>
      </c>
      <c r="G11424" s="8">
        <v>1.1599999999999999</v>
      </c>
      <c r="H11424" s="8">
        <v>1.35</v>
      </c>
      <c r="I11424" s="2">
        <f t="shared" si="178"/>
        <v>129.60000000000002</v>
      </c>
    </row>
    <row r="11425" spans="1:9" x14ac:dyDescent="0.2">
      <c r="A11425" s="6">
        <v>2013</v>
      </c>
      <c r="B11425" s="9" t="s">
        <v>13</v>
      </c>
      <c r="C11425" s="1" t="s">
        <v>164</v>
      </c>
      <c r="D11425" s="1" t="s">
        <v>203</v>
      </c>
      <c r="E11425" s="1" t="s">
        <v>206</v>
      </c>
      <c r="F11425" s="1">
        <v>96</v>
      </c>
      <c r="G11425" s="8">
        <v>1.06</v>
      </c>
      <c r="H11425" s="8">
        <v>1.36</v>
      </c>
      <c r="I11425" s="2">
        <f t="shared" si="178"/>
        <v>130.56</v>
      </c>
    </row>
    <row r="11426" spans="1:9" x14ac:dyDescent="0.2">
      <c r="A11426" s="6">
        <v>2013</v>
      </c>
      <c r="B11426" s="9" t="s">
        <v>13</v>
      </c>
      <c r="C11426" s="1" t="s">
        <v>14</v>
      </c>
      <c r="D11426" s="1" t="s">
        <v>207</v>
      </c>
      <c r="E11426" s="1" t="s">
        <v>208</v>
      </c>
      <c r="F11426" s="1">
        <v>420</v>
      </c>
      <c r="G11426" s="7">
        <v>5.746666666666667</v>
      </c>
      <c r="H11426" s="7">
        <v>7.8533333333333335</v>
      </c>
      <c r="I11426" s="2">
        <f t="shared" si="178"/>
        <v>3298.4</v>
      </c>
    </row>
    <row r="11427" spans="1:9" x14ac:dyDescent="0.2">
      <c r="A11427" s="6">
        <v>2013</v>
      </c>
      <c r="B11427" s="9" t="s">
        <v>13</v>
      </c>
      <c r="C11427" s="1" t="s">
        <v>209</v>
      </c>
      <c r="D11427" s="1" t="s">
        <v>207</v>
      </c>
      <c r="E11427" s="1" t="s">
        <v>210</v>
      </c>
      <c r="F11427" s="1">
        <v>816</v>
      </c>
      <c r="G11427" s="1">
        <v>1.28</v>
      </c>
      <c r="H11427" s="1">
        <v>1.88</v>
      </c>
      <c r="I11427" s="2">
        <f t="shared" si="178"/>
        <v>1534.08</v>
      </c>
    </row>
    <row r="11428" spans="1:9" x14ac:dyDescent="0.2">
      <c r="A11428" s="6">
        <v>2013</v>
      </c>
      <c r="B11428" s="9" t="s">
        <v>13</v>
      </c>
      <c r="C11428" s="1" t="s">
        <v>209</v>
      </c>
      <c r="D11428" s="1" t="s">
        <v>207</v>
      </c>
      <c r="E11428" s="1" t="s">
        <v>211</v>
      </c>
      <c r="F11428" s="1">
        <v>1044</v>
      </c>
      <c r="G11428" s="1">
        <v>1.25</v>
      </c>
      <c r="H11428" s="1">
        <v>1.69</v>
      </c>
      <c r="I11428" s="2">
        <f t="shared" si="178"/>
        <v>1764.36</v>
      </c>
    </row>
    <row r="11429" spans="1:9" x14ac:dyDescent="0.2">
      <c r="A11429" s="6">
        <v>2013</v>
      </c>
      <c r="B11429" s="9" t="s">
        <v>13</v>
      </c>
      <c r="C11429" s="1" t="s">
        <v>209</v>
      </c>
      <c r="D11429" s="1" t="s">
        <v>207</v>
      </c>
      <c r="E11429" s="1" t="s">
        <v>212</v>
      </c>
      <c r="F11429" s="1">
        <v>936</v>
      </c>
      <c r="G11429" s="1">
        <v>1.34</v>
      </c>
      <c r="H11429" s="1">
        <v>1.66</v>
      </c>
      <c r="I11429" s="2">
        <f t="shared" si="178"/>
        <v>1553.76</v>
      </c>
    </row>
    <row r="11430" spans="1:9" x14ac:dyDescent="0.2">
      <c r="A11430" s="6">
        <v>2013</v>
      </c>
      <c r="B11430" s="9" t="s">
        <v>13</v>
      </c>
      <c r="C11430" s="1" t="s">
        <v>209</v>
      </c>
      <c r="D11430" s="1" t="s">
        <v>207</v>
      </c>
      <c r="E11430" s="1" t="s">
        <v>213</v>
      </c>
      <c r="F11430" s="1">
        <v>588</v>
      </c>
      <c r="G11430" s="1">
        <v>1.1299999999999999</v>
      </c>
      <c r="H11430" s="1">
        <v>1.65</v>
      </c>
      <c r="I11430" s="2">
        <f t="shared" si="178"/>
        <v>970.19999999999993</v>
      </c>
    </row>
    <row r="11431" spans="1:9" x14ac:dyDescent="0.2">
      <c r="A11431" s="6">
        <v>2013</v>
      </c>
      <c r="B11431" s="9" t="s">
        <v>13</v>
      </c>
      <c r="C11431" s="1" t="s">
        <v>209</v>
      </c>
      <c r="D11431" s="1" t="s">
        <v>207</v>
      </c>
      <c r="E11431" s="1" t="s">
        <v>214</v>
      </c>
      <c r="F11431" s="1">
        <v>1032</v>
      </c>
      <c r="G11431" s="1">
        <v>1.23</v>
      </c>
      <c r="H11431" s="1">
        <v>1.86</v>
      </c>
      <c r="I11431" s="2">
        <f t="shared" si="178"/>
        <v>1919.5200000000002</v>
      </c>
    </row>
    <row r="11432" spans="1:9" x14ac:dyDescent="0.2">
      <c r="A11432" s="6">
        <v>2013</v>
      </c>
      <c r="B11432" s="9" t="s">
        <v>13</v>
      </c>
      <c r="C11432" s="1" t="s">
        <v>209</v>
      </c>
      <c r="D11432" s="1" t="s">
        <v>207</v>
      </c>
      <c r="E11432" s="1" t="s">
        <v>215</v>
      </c>
      <c r="F11432" s="1">
        <v>792</v>
      </c>
      <c r="G11432" s="1">
        <v>1.29</v>
      </c>
      <c r="H11432" s="1">
        <v>1.75</v>
      </c>
      <c r="I11432" s="2">
        <f t="shared" si="178"/>
        <v>1386</v>
      </c>
    </row>
    <row r="11433" spans="1:9" x14ac:dyDescent="0.2">
      <c r="A11433" s="6">
        <v>2013</v>
      </c>
      <c r="B11433" s="9" t="s">
        <v>13</v>
      </c>
      <c r="C11433" s="1" t="s">
        <v>209</v>
      </c>
      <c r="D11433" s="1" t="s">
        <v>207</v>
      </c>
      <c r="E11433" s="1" t="s">
        <v>216</v>
      </c>
      <c r="F11433" s="1">
        <v>708</v>
      </c>
      <c r="G11433" s="1">
        <v>1.1299999999999999</v>
      </c>
      <c r="H11433" s="1">
        <v>1.71</v>
      </c>
      <c r="I11433" s="2">
        <f t="shared" si="178"/>
        <v>1210.68</v>
      </c>
    </row>
    <row r="11434" spans="1:9" x14ac:dyDescent="0.2">
      <c r="A11434" s="6">
        <v>2013</v>
      </c>
      <c r="B11434" s="9" t="s">
        <v>13</v>
      </c>
      <c r="C11434" s="1" t="s">
        <v>209</v>
      </c>
      <c r="D11434" s="1" t="s">
        <v>207</v>
      </c>
      <c r="E11434" s="1" t="s">
        <v>217</v>
      </c>
      <c r="F11434" s="1">
        <v>972</v>
      </c>
      <c r="G11434" s="1">
        <v>1.2</v>
      </c>
      <c r="H11434" s="1">
        <v>1.85</v>
      </c>
      <c r="I11434" s="2">
        <f t="shared" si="178"/>
        <v>1798.2</v>
      </c>
    </row>
    <row r="11435" spans="1:9" x14ac:dyDescent="0.2">
      <c r="A11435" s="6">
        <v>2013</v>
      </c>
      <c r="B11435" s="9" t="s">
        <v>13</v>
      </c>
      <c r="C11435" s="1" t="s">
        <v>209</v>
      </c>
      <c r="D11435" s="1" t="s">
        <v>207</v>
      </c>
      <c r="E11435" s="1" t="s">
        <v>218</v>
      </c>
      <c r="F11435" s="1">
        <v>1272</v>
      </c>
      <c r="G11435" s="1">
        <v>1.4</v>
      </c>
      <c r="H11435" s="1">
        <v>1.9</v>
      </c>
      <c r="I11435" s="2">
        <f t="shared" si="178"/>
        <v>2416.7999999999997</v>
      </c>
    </row>
    <row r="11436" spans="1:9" x14ac:dyDescent="0.2">
      <c r="A11436" s="6">
        <v>2013</v>
      </c>
      <c r="B11436" s="9" t="s">
        <v>13</v>
      </c>
      <c r="C11436" s="1" t="s">
        <v>209</v>
      </c>
      <c r="D11436" s="1" t="s">
        <v>207</v>
      </c>
      <c r="E11436" s="1" t="s">
        <v>219</v>
      </c>
      <c r="F11436" s="1">
        <v>1308</v>
      </c>
      <c r="G11436" s="1">
        <v>1.4</v>
      </c>
      <c r="H11436" s="1">
        <v>1.81</v>
      </c>
      <c r="I11436" s="2">
        <f t="shared" si="178"/>
        <v>2367.48</v>
      </c>
    </row>
    <row r="11437" spans="1:9" x14ac:dyDescent="0.2">
      <c r="A11437" s="6">
        <v>2013</v>
      </c>
      <c r="B11437" s="9" t="s">
        <v>13</v>
      </c>
      <c r="C11437" s="1" t="s">
        <v>209</v>
      </c>
      <c r="D11437" s="1" t="s">
        <v>207</v>
      </c>
      <c r="E11437" s="1" t="s">
        <v>220</v>
      </c>
      <c r="F11437" s="1">
        <v>1140</v>
      </c>
      <c r="G11437" s="1">
        <v>1.44</v>
      </c>
      <c r="H11437" s="1">
        <v>1.87</v>
      </c>
      <c r="I11437" s="2">
        <f t="shared" si="178"/>
        <v>2131.8000000000002</v>
      </c>
    </row>
    <row r="11438" spans="1:9" x14ac:dyDescent="0.2">
      <c r="A11438" s="6">
        <v>2013</v>
      </c>
      <c r="B11438" s="9" t="s">
        <v>13</v>
      </c>
      <c r="C11438" s="1" t="s">
        <v>209</v>
      </c>
      <c r="D11438" s="1" t="s">
        <v>207</v>
      </c>
      <c r="E11438" s="1" t="s">
        <v>221</v>
      </c>
      <c r="F11438" s="1">
        <v>936</v>
      </c>
      <c r="G11438" s="1">
        <v>1.31</v>
      </c>
      <c r="H11438" s="1">
        <v>1.85</v>
      </c>
      <c r="I11438" s="2">
        <f t="shared" si="178"/>
        <v>1731.6000000000001</v>
      </c>
    </row>
    <row r="11439" spans="1:9" x14ac:dyDescent="0.2">
      <c r="A11439" s="6">
        <v>2013</v>
      </c>
      <c r="B11439" s="9" t="s">
        <v>13</v>
      </c>
      <c r="C11439" s="1" t="s">
        <v>209</v>
      </c>
      <c r="D11439" s="1" t="s">
        <v>207</v>
      </c>
      <c r="E11439" s="1" t="s">
        <v>222</v>
      </c>
      <c r="F11439" s="1">
        <v>1236</v>
      </c>
      <c r="G11439" s="1">
        <v>1.39</v>
      </c>
      <c r="H11439" s="1">
        <v>1.76</v>
      </c>
      <c r="I11439" s="2">
        <f t="shared" si="178"/>
        <v>2175.36</v>
      </c>
    </row>
    <row r="11440" spans="1:9" x14ac:dyDescent="0.2">
      <c r="A11440" s="6">
        <v>2013</v>
      </c>
      <c r="B11440" s="9" t="s">
        <v>13</v>
      </c>
      <c r="C11440" s="1" t="s">
        <v>209</v>
      </c>
      <c r="D11440" s="1" t="s">
        <v>207</v>
      </c>
      <c r="E11440" s="1" t="s">
        <v>223</v>
      </c>
      <c r="F11440" s="1">
        <v>1296</v>
      </c>
      <c r="G11440" s="1">
        <v>1.1100000000000001</v>
      </c>
      <c r="H11440" s="1">
        <v>1.61</v>
      </c>
      <c r="I11440" s="2">
        <f t="shared" si="178"/>
        <v>2086.56</v>
      </c>
    </row>
    <row r="11441" spans="1:9" x14ac:dyDescent="0.2">
      <c r="A11441" s="6">
        <v>2013</v>
      </c>
      <c r="B11441" s="9" t="s">
        <v>13</v>
      </c>
      <c r="C11441" s="1" t="s">
        <v>209</v>
      </c>
      <c r="D11441" s="1" t="s">
        <v>207</v>
      </c>
      <c r="E11441" s="1" t="s">
        <v>224</v>
      </c>
      <c r="F11441" s="1">
        <v>864</v>
      </c>
      <c r="G11441" s="1">
        <v>1.29</v>
      </c>
      <c r="H11441" s="1">
        <v>1.73</v>
      </c>
      <c r="I11441" s="2">
        <f t="shared" si="178"/>
        <v>1494.72</v>
      </c>
    </row>
    <row r="11442" spans="1:9" x14ac:dyDescent="0.2">
      <c r="A11442" s="6">
        <v>2013</v>
      </c>
      <c r="B11442" s="9" t="s">
        <v>13</v>
      </c>
      <c r="C11442" s="1" t="s">
        <v>209</v>
      </c>
      <c r="D11442" s="1" t="s">
        <v>207</v>
      </c>
      <c r="E11442" s="1" t="s">
        <v>225</v>
      </c>
      <c r="F11442" s="1">
        <v>612</v>
      </c>
      <c r="G11442" s="1">
        <v>1.36</v>
      </c>
      <c r="H11442" s="1">
        <v>1.6</v>
      </c>
      <c r="I11442" s="2">
        <f t="shared" si="178"/>
        <v>979.2</v>
      </c>
    </row>
    <row r="11443" spans="1:9" x14ac:dyDescent="0.2">
      <c r="A11443" s="6">
        <v>2013</v>
      </c>
      <c r="B11443" s="9" t="s">
        <v>13</v>
      </c>
      <c r="C11443" s="1" t="s">
        <v>209</v>
      </c>
      <c r="D11443" s="1" t="s">
        <v>207</v>
      </c>
      <c r="E11443" s="1" t="s">
        <v>226</v>
      </c>
      <c r="F11443" s="1">
        <v>672</v>
      </c>
      <c r="G11443" s="1">
        <v>1.36</v>
      </c>
      <c r="H11443" s="1">
        <v>1.85</v>
      </c>
      <c r="I11443" s="2">
        <f t="shared" si="178"/>
        <v>1243.2</v>
      </c>
    </row>
    <row r="11444" spans="1:9" x14ac:dyDescent="0.2">
      <c r="A11444" s="6">
        <v>2013</v>
      </c>
      <c r="B11444" s="9" t="s">
        <v>13</v>
      </c>
      <c r="C11444" s="1" t="s">
        <v>209</v>
      </c>
      <c r="D11444" s="1" t="s">
        <v>207</v>
      </c>
      <c r="E11444" s="1" t="s">
        <v>227</v>
      </c>
      <c r="F11444" s="1">
        <v>1080</v>
      </c>
      <c r="G11444" s="1">
        <v>1.37</v>
      </c>
      <c r="H11444" s="1">
        <v>1.89</v>
      </c>
      <c r="I11444" s="2">
        <f t="shared" si="178"/>
        <v>2041.1999999999998</v>
      </c>
    </row>
    <row r="11445" spans="1:9" x14ac:dyDescent="0.2">
      <c r="A11445" s="6">
        <v>2013</v>
      </c>
      <c r="B11445" s="9" t="s">
        <v>13</v>
      </c>
      <c r="C11445" s="1" t="s">
        <v>209</v>
      </c>
      <c r="D11445" s="1" t="s">
        <v>207</v>
      </c>
      <c r="E11445" s="1" t="s">
        <v>228</v>
      </c>
      <c r="F11445" s="1">
        <v>1248</v>
      </c>
      <c r="G11445" s="1">
        <v>1.29</v>
      </c>
      <c r="H11445" s="1">
        <v>1.89</v>
      </c>
      <c r="I11445" s="2">
        <f t="shared" si="178"/>
        <v>2358.7199999999998</v>
      </c>
    </row>
    <row r="11446" spans="1:9" x14ac:dyDescent="0.2">
      <c r="A11446" s="6">
        <v>2013</v>
      </c>
      <c r="B11446" s="9" t="s">
        <v>13</v>
      </c>
      <c r="C11446" s="1" t="s">
        <v>209</v>
      </c>
      <c r="D11446" s="1" t="s">
        <v>207</v>
      </c>
      <c r="E11446" s="1" t="s">
        <v>229</v>
      </c>
      <c r="F11446" s="1">
        <v>948</v>
      </c>
      <c r="G11446" s="1">
        <v>1.28</v>
      </c>
      <c r="H11446" s="1">
        <v>1.72</v>
      </c>
      <c r="I11446" s="2">
        <f t="shared" si="178"/>
        <v>1630.56</v>
      </c>
    </row>
    <row r="11447" spans="1:9" x14ac:dyDescent="0.2">
      <c r="A11447" s="6">
        <v>2013</v>
      </c>
      <c r="B11447" s="9" t="s">
        <v>13</v>
      </c>
      <c r="C11447" s="1" t="s">
        <v>209</v>
      </c>
      <c r="D11447" s="1" t="s">
        <v>207</v>
      </c>
      <c r="E11447" s="1" t="s">
        <v>230</v>
      </c>
      <c r="F11447" s="1">
        <v>600</v>
      </c>
      <c r="G11447" s="1">
        <v>1.23</v>
      </c>
      <c r="H11447" s="1">
        <v>1.76</v>
      </c>
      <c r="I11447" s="2">
        <f t="shared" si="178"/>
        <v>1056</v>
      </c>
    </row>
    <row r="11448" spans="1:9" x14ac:dyDescent="0.2">
      <c r="A11448" s="6">
        <v>2013</v>
      </c>
      <c r="B11448" s="9" t="s">
        <v>13</v>
      </c>
      <c r="C11448" s="1" t="s">
        <v>209</v>
      </c>
      <c r="D11448" s="1" t="s">
        <v>207</v>
      </c>
      <c r="E11448" s="1" t="s">
        <v>231</v>
      </c>
      <c r="F11448" s="1">
        <v>624</v>
      </c>
      <c r="G11448" s="1">
        <v>1.32</v>
      </c>
      <c r="H11448" s="1">
        <v>1.76</v>
      </c>
      <c r="I11448" s="2">
        <f t="shared" si="178"/>
        <v>1098.24</v>
      </c>
    </row>
    <row r="11449" spans="1:9" x14ac:dyDescent="0.2">
      <c r="A11449" s="6">
        <v>2013</v>
      </c>
      <c r="B11449" s="9" t="s">
        <v>13</v>
      </c>
      <c r="C11449" s="1" t="s">
        <v>209</v>
      </c>
      <c r="D11449" s="1" t="s">
        <v>207</v>
      </c>
      <c r="E11449" s="1" t="s">
        <v>232</v>
      </c>
      <c r="F11449" s="1">
        <v>804</v>
      </c>
      <c r="G11449" s="1">
        <v>1.1499999999999999</v>
      </c>
      <c r="H11449" s="1">
        <v>1.9</v>
      </c>
      <c r="I11449" s="2">
        <f t="shared" si="178"/>
        <v>1527.6</v>
      </c>
    </row>
    <row r="11450" spans="1:9" x14ac:dyDescent="0.2">
      <c r="A11450" s="6">
        <v>2013</v>
      </c>
      <c r="B11450" s="9" t="s">
        <v>13</v>
      </c>
      <c r="C11450" s="1" t="s">
        <v>209</v>
      </c>
      <c r="D11450" s="1" t="s">
        <v>207</v>
      </c>
      <c r="E11450" s="1" t="s">
        <v>233</v>
      </c>
      <c r="F11450" s="1">
        <v>780</v>
      </c>
      <c r="G11450" s="1">
        <v>1.1399999999999999</v>
      </c>
      <c r="H11450" s="1">
        <v>1.65</v>
      </c>
      <c r="I11450" s="2">
        <f t="shared" si="178"/>
        <v>1287</v>
      </c>
    </row>
    <row r="11451" spans="1:9" x14ac:dyDescent="0.2">
      <c r="A11451" s="6">
        <v>2013</v>
      </c>
      <c r="B11451" s="9" t="s">
        <v>13</v>
      </c>
      <c r="C11451" s="1" t="s">
        <v>209</v>
      </c>
      <c r="D11451" s="1" t="s">
        <v>207</v>
      </c>
      <c r="E11451" s="1" t="s">
        <v>234</v>
      </c>
      <c r="F11451" s="1">
        <v>780</v>
      </c>
      <c r="G11451" s="1">
        <v>1.33</v>
      </c>
      <c r="H11451" s="1">
        <v>1.69</v>
      </c>
      <c r="I11451" s="2">
        <f t="shared" si="178"/>
        <v>1318.2</v>
      </c>
    </row>
    <row r="11452" spans="1:9" x14ac:dyDescent="0.2">
      <c r="A11452" s="6">
        <v>2013</v>
      </c>
      <c r="B11452" s="9" t="s">
        <v>13</v>
      </c>
      <c r="C11452" s="1" t="s">
        <v>209</v>
      </c>
      <c r="D11452" s="1" t="s">
        <v>207</v>
      </c>
      <c r="E11452" s="1" t="s">
        <v>235</v>
      </c>
      <c r="F11452" s="1">
        <v>744</v>
      </c>
      <c r="G11452" s="1">
        <v>1.44</v>
      </c>
      <c r="H11452" s="1">
        <v>1.7</v>
      </c>
      <c r="I11452" s="2">
        <f t="shared" si="178"/>
        <v>1264.8</v>
      </c>
    </row>
    <row r="11453" spans="1:9" x14ac:dyDescent="0.2">
      <c r="A11453" s="6">
        <v>2013</v>
      </c>
      <c r="B11453" s="9" t="s">
        <v>13</v>
      </c>
      <c r="C11453" s="1" t="s">
        <v>209</v>
      </c>
      <c r="D11453" s="1" t="s">
        <v>207</v>
      </c>
      <c r="E11453" s="1" t="s">
        <v>236</v>
      </c>
      <c r="F11453" s="1">
        <v>636</v>
      </c>
      <c r="G11453" s="1">
        <v>1.49</v>
      </c>
      <c r="H11453" s="1">
        <v>1.72</v>
      </c>
      <c r="I11453" s="2">
        <f t="shared" si="178"/>
        <v>1093.92</v>
      </c>
    </row>
    <row r="11454" spans="1:9" x14ac:dyDescent="0.2">
      <c r="A11454" s="6">
        <v>2013</v>
      </c>
      <c r="B11454" s="9" t="s">
        <v>13</v>
      </c>
      <c r="C11454" s="1" t="s">
        <v>209</v>
      </c>
      <c r="D11454" s="1" t="s">
        <v>207</v>
      </c>
      <c r="E11454" s="1" t="s">
        <v>237</v>
      </c>
      <c r="F11454" s="1">
        <v>1236</v>
      </c>
      <c r="G11454" s="1">
        <v>1.48</v>
      </c>
      <c r="H11454" s="1">
        <v>1.62</v>
      </c>
      <c r="I11454" s="2">
        <f t="shared" si="178"/>
        <v>2002.3200000000002</v>
      </c>
    </row>
    <row r="11455" spans="1:9" x14ac:dyDescent="0.2">
      <c r="A11455" s="6">
        <v>2013</v>
      </c>
      <c r="B11455" s="9" t="s">
        <v>13</v>
      </c>
      <c r="C11455" s="1" t="s">
        <v>209</v>
      </c>
      <c r="D11455" s="1" t="s">
        <v>207</v>
      </c>
      <c r="E11455" s="1" t="s">
        <v>238</v>
      </c>
      <c r="F11455" s="1">
        <v>1296</v>
      </c>
      <c r="G11455" s="1">
        <v>1.1499999999999999</v>
      </c>
      <c r="H11455" s="1">
        <v>1.78</v>
      </c>
      <c r="I11455" s="2">
        <f t="shared" si="178"/>
        <v>2306.88</v>
      </c>
    </row>
    <row r="11456" spans="1:9" x14ac:dyDescent="0.2">
      <c r="A11456" s="6">
        <v>2013</v>
      </c>
      <c r="B11456" s="9" t="s">
        <v>13</v>
      </c>
      <c r="C11456" s="1" t="s">
        <v>209</v>
      </c>
      <c r="D11456" s="1" t="s">
        <v>207</v>
      </c>
      <c r="E11456" s="1" t="s">
        <v>239</v>
      </c>
      <c r="F11456" s="1">
        <v>828</v>
      </c>
      <c r="G11456" s="1">
        <v>1.28</v>
      </c>
      <c r="H11456" s="1">
        <v>1.81</v>
      </c>
      <c r="I11456" s="2">
        <f t="shared" si="178"/>
        <v>1498.68</v>
      </c>
    </row>
    <row r="11457" spans="1:9" x14ac:dyDescent="0.2">
      <c r="A11457" s="6">
        <v>2013</v>
      </c>
      <c r="B11457" s="9" t="s">
        <v>13</v>
      </c>
      <c r="C11457" s="1" t="s">
        <v>209</v>
      </c>
      <c r="D11457" s="1" t="s">
        <v>207</v>
      </c>
      <c r="E11457" s="1" t="s">
        <v>240</v>
      </c>
      <c r="F11457" s="1">
        <v>1044</v>
      </c>
      <c r="G11457" s="1">
        <v>1.45</v>
      </c>
      <c r="H11457" s="1">
        <v>1.7</v>
      </c>
      <c r="I11457" s="2">
        <f t="shared" si="178"/>
        <v>1774.8</v>
      </c>
    </row>
    <row r="11458" spans="1:9" x14ac:dyDescent="0.2">
      <c r="A11458" s="6">
        <v>2013</v>
      </c>
      <c r="B11458" s="9" t="s">
        <v>13</v>
      </c>
      <c r="C11458" s="1" t="s">
        <v>209</v>
      </c>
      <c r="D11458" s="1" t="s">
        <v>207</v>
      </c>
      <c r="E11458" s="1" t="s">
        <v>241</v>
      </c>
      <c r="F11458" s="1">
        <v>996</v>
      </c>
      <c r="G11458" s="1">
        <v>1.33</v>
      </c>
      <c r="H11458" s="1">
        <v>1.64</v>
      </c>
      <c r="I11458" s="2">
        <f t="shared" si="178"/>
        <v>1633.4399999999998</v>
      </c>
    </row>
    <row r="11459" spans="1:9" x14ac:dyDescent="0.2">
      <c r="A11459" s="6">
        <v>2013</v>
      </c>
      <c r="B11459" s="9" t="s">
        <v>13</v>
      </c>
      <c r="C11459" s="1" t="s">
        <v>209</v>
      </c>
      <c r="D11459" s="1" t="s">
        <v>207</v>
      </c>
      <c r="E11459" s="1" t="s">
        <v>242</v>
      </c>
      <c r="F11459" s="1">
        <v>708</v>
      </c>
      <c r="G11459" s="1">
        <v>1.5</v>
      </c>
      <c r="H11459" s="1">
        <v>1.9</v>
      </c>
      <c r="I11459" s="2">
        <f t="shared" si="178"/>
        <v>1345.2</v>
      </c>
    </row>
    <row r="11460" spans="1:9" x14ac:dyDescent="0.2">
      <c r="A11460" s="6">
        <v>2013</v>
      </c>
      <c r="B11460" s="9" t="s">
        <v>13</v>
      </c>
      <c r="C11460" s="1" t="s">
        <v>209</v>
      </c>
      <c r="D11460" s="1" t="s">
        <v>207</v>
      </c>
      <c r="E11460" s="1" t="s">
        <v>243</v>
      </c>
      <c r="F11460" s="1">
        <v>948</v>
      </c>
      <c r="G11460" s="1">
        <v>1.29</v>
      </c>
      <c r="H11460" s="1">
        <v>1.76</v>
      </c>
      <c r="I11460" s="2">
        <f t="shared" si="178"/>
        <v>1668.48</v>
      </c>
    </row>
    <row r="11461" spans="1:9" x14ac:dyDescent="0.2">
      <c r="A11461" s="6">
        <v>2013</v>
      </c>
      <c r="B11461" s="9" t="s">
        <v>13</v>
      </c>
      <c r="C11461" s="1" t="s">
        <v>209</v>
      </c>
      <c r="D11461" s="1" t="s">
        <v>207</v>
      </c>
      <c r="E11461" s="1" t="s">
        <v>244</v>
      </c>
      <c r="F11461" s="1">
        <v>612</v>
      </c>
      <c r="G11461" s="1">
        <v>1.1100000000000001</v>
      </c>
      <c r="H11461" s="1">
        <v>1.76</v>
      </c>
      <c r="I11461" s="2">
        <f t="shared" si="178"/>
        <v>1077.1200000000001</v>
      </c>
    </row>
    <row r="11462" spans="1:9" x14ac:dyDescent="0.2">
      <c r="A11462" s="6">
        <v>2013</v>
      </c>
      <c r="B11462" s="9" t="s">
        <v>13</v>
      </c>
      <c r="C11462" s="1" t="s">
        <v>209</v>
      </c>
      <c r="D11462" s="1" t="s">
        <v>207</v>
      </c>
      <c r="E11462" s="1" t="s">
        <v>245</v>
      </c>
      <c r="F11462" s="1">
        <v>912</v>
      </c>
      <c r="G11462" s="1">
        <v>1.35</v>
      </c>
      <c r="H11462" s="1">
        <v>1.84</v>
      </c>
      <c r="I11462" s="2">
        <f t="shared" si="178"/>
        <v>1678.0800000000002</v>
      </c>
    </row>
    <row r="11463" spans="1:9" x14ac:dyDescent="0.2">
      <c r="A11463" s="6">
        <v>2013</v>
      </c>
      <c r="B11463" s="9" t="s">
        <v>13</v>
      </c>
      <c r="C11463" s="1" t="s">
        <v>209</v>
      </c>
      <c r="D11463" s="1" t="s">
        <v>207</v>
      </c>
      <c r="E11463" s="1" t="s">
        <v>246</v>
      </c>
      <c r="F11463" s="1">
        <v>1188</v>
      </c>
      <c r="G11463" s="1">
        <v>1.44</v>
      </c>
      <c r="H11463" s="1">
        <v>1.8</v>
      </c>
      <c r="I11463" s="2">
        <f t="shared" si="178"/>
        <v>2138.4</v>
      </c>
    </row>
    <row r="11464" spans="1:9" x14ac:dyDescent="0.2">
      <c r="A11464" s="6">
        <v>2013</v>
      </c>
      <c r="B11464" s="9" t="s">
        <v>13</v>
      </c>
      <c r="C11464" s="1" t="s">
        <v>209</v>
      </c>
      <c r="D11464" s="1" t="s">
        <v>207</v>
      </c>
      <c r="E11464" s="1" t="s">
        <v>247</v>
      </c>
      <c r="F11464" s="1">
        <v>1236</v>
      </c>
      <c r="G11464" s="1">
        <v>1.26</v>
      </c>
      <c r="H11464" s="1">
        <v>1.65</v>
      </c>
      <c r="I11464" s="2">
        <f t="shared" si="178"/>
        <v>2039.3999999999999</v>
      </c>
    </row>
    <row r="11465" spans="1:9" x14ac:dyDescent="0.2">
      <c r="A11465" s="6">
        <v>2013</v>
      </c>
      <c r="B11465" s="9" t="s">
        <v>13</v>
      </c>
      <c r="C11465" s="1" t="s">
        <v>209</v>
      </c>
      <c r="D11465" s="1" t="s">
        <v>207</v>
      </c>
      <c r="E11465" s="1" t="s">
        <v>248</v>
      </c>
      <c r="F11465" s="1">
        <v>636</v>
      </c>
      <c r="G11465" s="1">
        <v>1.5</v>
      </c>
      <c r="H11465" s="1">
        <v>1.66</v>
      </c>
      <c r="I11465" s="2">
        <f t="shared" si="178"/>
        <v>1055.76</v>
      </c>
    </row>
    <row r="11466" spans="1:9" x14ac:dyDescent="0.2">
      <c r="A11466" s="6">
        <v>2013</v>
      </c>
      <c r="B11466" s="9" t="s">
        <v>13</v>
      </c>
      <c r="C11466" s="1" t="s">
        <v>209</v>
      </c>
      <c r="D11466" s="1" t="s">
        <v>207</v>
      </c>
      <c r="E11466" s="1" t="s">
        <v>249</v>
      </c>
      <c r="F11466" s="1">
        <v>1224</v>
      </c>
      <c r="G11466" s="1">
        <v>1.1499999999999999</v>
      </c>
      <c r="H11466" s="1">
        <v>1.68</v>
      </c>
      <c r="I11466" s="2">
        <f t="shared" si="178"/>
        <v>2056.3199999999997</v>
      </c>
    </row>
    <row r="11467" spans="1:9" x14ac:dyDescent="0.2">
      <c r="A11467" s="6">
        <v>2013</v>
      </c>
      <c r="B11467" s="9" t="s">
        <v>13</v>
      </c>
      <c r="C11467" s="1" t="s">
        <v>209</v>
      </c>
      <c r="D11467" s="1" t="s">
        <v>207</v>
      </c>
      <c r="E11467" s="1" t="s">
        <v>250</v>
      </c>
      <c r="F11467" s="1">
        <v>588</v>
      </c>
      <c r="G11467" s="1">
        <v>1.35</v>
      </c>
      <c r="H11467" s="1">
        <v>1.61</v>
      </c>
      <c r="I11467" s="2">
        <f t="shared" si="178"/>
        <v>946.68000000000006</v>
      </c>
    </row>
    <row r="11468" spans="1:9" x14ac:dyDescent="0.2">
      <c r="A11468" s="6">
        <v>2013</v>
      </c>
      <c r="B11468" s="9" t="s">
        <v>13</v>
      </c>
      <c r="C11468" s="1" t="s">
        <v>209</v>
      </c>
      <c r="D11468" s="1" t="s">
        <v>207</v>
      </c>
      <c r="E11468" s="1" t="s">
        <v>251</v>
      </c>
      <c r="F11468" s="1">
        <v>960</v>
      </c>
      <c r="G11468" s="1">
        <v>1.38</v>
      </c>
      <c r="H11468" s="1">
        <v>1.68</v>
      </c>
      <c r="I11468" s="2">
        <f t="shared" si="178"/>
        <v>1612.8</v>
      </c>
    </row>
    <row r="11469" spans="1:9" x14ac:dyDescent="0.2">
      <c r="A11469" s="6">
        <v>2013</v>
      </c>
      <c r="B11469" s="9" t="s">
        <v>13</v>
      </c>
      <c r="C11469" s="1" t="s">
        <v>209</v>
      </c>
      <c r="D11469" s="1" t="s">
        <v>207</v>
      </c>
      <c r="E11469" s="1" t="s">
        <v>252</v>
      </c>
      <c r="F11469" s="1">
        <v>924</v>
      </c>
      <c r="G11469" s="1">
        <v>1.4</v>
      </c>
      <c r="H11469" s="1">
        <v>1.74</v>
      </c>
      <c r="I11469" s="2">
        <f t="shared" si="178"/>
        <v>1607.76</v>
      </c>
    </row>
    <row r="11470" spans="1:9" x14ac:dyDescent="0.2">
      <c r="A11470" s="6">
        <v>2013</v>
      </c>
      <c r="B11470" s="9" t="s">
        <v>13</v>
      </c>
      <c r="C11470" s="1" t="s">
        <v>209</v>
      </c>
      <c r="D11470" s="1" t="s">
        <v>207</v>
      </c>
      <c r="E11470" s="1" t="s">
        <v>253</v>
      </c>
      <c r="F11470" s="1">
        <v>864</v>
      </c>
      <c r="G11470" s="1">
        <v>1.36</v>
      </c>
      <c r="H11470" s="1">
        <v>1.75</v>
      </c>
      <c r="I11470" s="2">
        <f t="shared" si="178"/>
        <v>1512</v>
      </c>
    </row>
    <row r="11471" spans="1:9" x14ac:dyDescent="0.2">
      <c r="A11471" s="6">
        <v>2013</v>
      </c>
      <c r="B11471" s="9" t="s">
        <v>13</v>
      </c>
      <c r="C11471" s="1" t="s">
        <v>209</v>
      </c>
      <c r="D11471" s="1" t="s">
        <v>207</v>
      </c>
      <c r="E11471" s="1" t="s">
        <v>254</v>
      </c>
      <c r="F11471" s="1">
        <v>864</v>
      </c>
      <c r="G11471" s="1">
        <v>1.39</v>
      </c>
      <c r="H11471" s="1">
        <v>1.82</v>
      </c>
      <c r="I11471" s="2">
        <f t="shared" ref="I11471:I11534" si="179">H11471 *F11471</f>
        <v>1572.48</v>
      </c>
    </row>
    <row r="11472" spans="1:9" x14ac:dyDescent="0.2">
      <c r="A11472" s="6">
        <v>2013</v>
      </c>
      <c r="B11472" s="9" t="s">
        <v>13</v>
      </c>
      <c r="C11472" s="1" t="s">
        <v>209</v>
      </c>
      <c r="D11472" s="1" t="s">
        <v>207</v>
      </c>
      <c r="E11472" s="1" t="s">
        <v>255</v>
      </c>
      <c r="F11472" s="1">
        <v>840</v>
      </c>
      <c r="G11472" s="1">
        <v>1.35</v>
      </c>
      <c r="H11472" s="1">
        <v>1.63</v>
      </c>
      <c r="I11472" s="2">
        <f t="shared" si="179"/>
        <v>1369.1999999999998</v>
      </c>
    </row>
    <row r="11473" spans="1:9" x14ac:dyDescent="0.2">
      <c r="A11473" s="6">
        <v>2013</v>
      </c>
      <c r="B11473" s="9" t="s">
        <v>13</v>
      </c>
      <c r="C11473" s="1" t="s">
        <v>209</v>
      </c>
      <c r="D11473" s="1" t="s">
        <v>207</v>
      </c>
      <c r="E11473" s="1" t="s">
        <v>256</v>
      </c>
      <c r="F11473" s="1">
        <v>1092</v>
      </c>
      <c r="G11473" s="1">
        <v>1.44</v>
      </c>
      <c r="H11473" s="1">
        <v>1.63</v>
      </c>
      <c r="I11473" s="2">
        <f t="shared" si="179"/>
        <v>1779.9599999999998</v>
      </c>
    </row>
    <row r="11474" spans="1:9" x14ac:dyDescent="0.2">
      <c r="A11474" s="6">
        <v>2013</v>
      </c>
      <c r="B11474" s="9" t="s">
        <v>13</v>
      </c>
      <c r="C11474" s="1" t="s">
        <v>209</v>
      </c>
      <c r="D11474" s="1" t="s">
        <v>207</v>
      </c>
      <c r="E11474" s="1" t="s">
        <v>257</v>
      </c>
      <c r="F11474" s="1">
        <v>588</v>
      </c>
      <c r="G11474" s="1">
        <v>1.45</v>
      </c>
      <c r="H11474" s="1">
        <v>1.61</v>
      </c>
      <c r="I11474" s="2">
        <f t="shared" si="179"/>
        <v>946.68000000000006</v>
      </c>
    </row>
    <row r="11475" spans="1:9" x14ac:dyDescent="0.2">
      <c r="A11475" s="6">
        <v>2013</v>
      </c>
      <c r="B11475" s="9" t="s">
        <v>13</v>
      </c>
      <c r="C11475" s="1" t="s">
        <v>209</v>
      </c>
      <c r="D11475" s="1" t="s">
        <v>207</v>
      </c>
      <c r="E11475" s="1" t="s">
        <v>258</v>
      </c>
      <c r="F11475" s="1">
        <v>948</v>
      </c>
      <c r="G11475" s="1">
        <v>1.19</v>
      </c>
      <c r="H11475" s="1">
        <v>1.8</v>
      </c>
      <c r="I11475" s="2">
        <f t="shared" si="179"/>
        <v>1706.4</v>
      </c>
    </row>
    <row r="11476" spans="1:9" x14ac:dyDescent="0.2">
      <c r="A11476" s="6">
        <v>2013</v>
      </c>
      <c r="B11476" s="9" t="s">
        <v>13</v>
      </c>
      <c r="C11476" s="1" t="s">
        <v>209</v>
      </c>
      <c r="D11476" s="1" t="s">
        <v>207</v>
      </c>
      <c r="E11476" s="1" t="s">
        <v>259</v>
      </c>
      <c r="F11476" s="1">
        <v>1080</v>
      </c>
      <c r="G11476" s="1">
        <v>1.26</v>
      </c>
      <c r="H11476" s="1">
        <v>1.89</v>
      </c>
      <c r="I11476" s="2">
        <f t="shared" si="179"/>
        <v>2041.1999999999998</v>
      </c>
    </row>
    <row r="11477" spans="1:9" x14ac:dyDescent="0.2">
      <c r="A11477" s="6">
        <v>2013</v>
      </c>
      <c r="B11477" s="9" t="s">
        <v>13</v>
      </c>
      <c r="C11477" s="1" t="s">
        <v>209</v>
      </c>
      <c r="D11477" s="1" t="s">
        <v>207</v>
      </c>
      <c r="E11477" s="1" t="s">
        <v>260</v>
      </c>
      <c r="F11477" s="1">
        <v>972</v>
      </c>
      <c r="G11477" s="1">
        <v>1.49</v>
      </c>
      <c r="H11477" s="1">
        <v>1.61</v>
      </c>
      <c r="I11477" s="2">
        <f t="shared" si="179"/>
        <v>1564.92</v>
      </c>
    </row>
    <row r="11478" spans="1:9" x14ac:dyDescent="0.2">
      <c r="A11478" s="6">
        <v>2013</v>
      </c>
      <c r="B11478" s="9" t="s">
        <v>13</v>
      </c>
      <c r="C11478" s="1" t="s">
        <v>209</v>
      </c>
      <c r="D11478" s="1" t="s">
        <v>207</v>
      </c>
      <c r="E11478" s="1" t="s">
        <v>261</v>
      </c>
      <c r="F11478" s="1">
        <v>1236</v>
      </c>
      <c r="G11478" s="1">
        <v>1.46</v>
      </c>
      <c r="H11478" s="1">
        <v>1.9</v>
      </c>
      <c r="I11478" s="2">
        <f t="shared" si="179"/>
        <v>2348.4</v>
      </c>
    </row>
    <row r="11479" spans="1:9" x14ac:dyDescent="0.2">
      <c r="A11479" s="6">
        <v>2013</v>
      </c>
      <c r="B11479" s="9" t="s">
        <v>13</v>
      </c>
      <c r="C11479" s="1" t="s">
        <v>209</v>
      </c>
      <c r="D11479" s="1" t="s">
        <v>207</v>
      </c>
      <c r="E11479" s="1" t="s">
        <v>262</v>
      </c>
      <c r="F11479" s="1">
        <v>768</v>
      </c>
      <c r="G11479" s="1">
        <v>1.22</v>
      </c>
      <c r="H11479" s="1">
        <v>1.6</v>
      </c>
      <c r="I11479" s="2">
        <f t="shared" si="179"/>
        <v>1228.8000000000002</v>
      </c>
    </row>
    <row r="11480" spans="1:9" x14ac:dyDescent="0.2">
      <c r="A11480" s="6">
        <v>2013</v>
      </c>
      <c r="B11480" s="9" t="s">
        <v>13</v>
      </c>
      <c r="C11480" s="1" t="s">
        <v>209</v>
      </c>
      <c r="D11480" s="1" t="s">
        <v>207</v>
      </c>
      <c r="E11480" s="1" t="s">
        <v>263</v>
      </c>
      <c r="F11480" s="1">
        <v>1320</v>
      </c>
      <c r="G11480" s="1">
        <v>1.21</v>
      </c>
      <c r="H11480" s="1">
        <v>1.61</v>
      </c>
      <c r="I11480" s="2">
        <f t="shared" si="179"/>
        <v>2125.2000000000003</v>
      </c>
    </row>
    <row r="11481" spans="1:9" x14ac:dyDescent="0.2">
      <c r="A11481" s="6">
        <v>2013</v>
      </c>
      <c r="B11481" s="9" t="s">
        <v>13</v>
      </c>
      <c r="C11481" s="1" t="s">
        <v>209</v>
      </c>
      <c r="D11481" s="1" t="s">
        <v>207</v>
      </c>
      <c r="E11481" s="1" t="s">
        <v>264</v>
      </c>
      <c r="F11481" s="1">
        <v>840</v>
      </c>
      <c r="G11481" s="1">
        <v>1.38</v>
      </c>
      <c r="H11481" s="1">
        <v>1.73</v>
      </c>
      <c r="I11481" s="2">
        <f t="shared" si="179"/>
        <v>1453.2</v>
      </c>
    </row>
    <row r="11482" spans="1:9" x14ac:dyDescent="0.2">
      <c r="A11482" s="6">
        <v>2013</v>
      </c>
      <c r="B11482" s="9" t="s">
        <v>13</v>
      </c>
      <c r="C11482" s="1" t="s">
        <v>209</v>
      </c>
      <c r="D11482" s="1" t="s">
        <v>207</v>
      </c>
      <c r="E11482" s="1" t="s">
        <v>265</v>
      </c>
      <c r="F11482" s="1">
        <v>996</v>
      </c>
      <c r="G11482" s="1">
        <v>1.33</v>
      </c>
      <c r="H11482" s="1">
        <v>1.63</v>
      </c>
      <c r="I11482" s="2">
        <f t="shared" si="179"/>
        <v>1623.4799999999998</v>
      </c>
    </row>
    <row r="11483" spans="1:9" x14ac:dyDescent="0.2">
      <c r="A11483" s="6">
        <v>2013</v>
      </c>
      <c r="B11483" s="9" t="s">
        <v>13</v>
      </c>
      <c r="C11483" s="1" t="s">
        <v>209</v>
      </c>
      <c r="D11483" s="1" t="s">
        <v>207</v>
      </c>
      <c r="E11483" s="1" t="s">
        <v>266</v>
      </c>
      <c r="F11483" s="1">
        <v>720</v>
      </c>
      <c r="G11483" s="1">
        <v>1.17</v>
      </c>
      <c r="H11483" s="1">
        <v>1.84</v>
      </c>
      <c r="I11483" s="2">
        <f t="shared" si="179"/>
        <v>1324.8</v>
      </c>
    </row>
    <row r="11484" spans="1:9" x14ac:dyDescent="0.2">
      <c r="A11484" s="6">
        <v>2013</v>
      </c>
      <c r="B11484" s="9" t="s">
        <v>13</v>
      </c>
      <c r="C11484" s="1" t="s">
        <v>209</v>
      </c>
      <c r="D11484" s="1" t="s">
        <v>207</v>
      </c>
      <c r="E11484" s="1" t="s">
        <v>267</v>
      </c>
      <c r="F11484" s="1">
        <v>888</v>
      </c>
      <c r="G11484" s="1">
        <v>1.43</v>
      </c>
      <c r="H11484" s="1">
        <v>1.71</v>
      </c>
      <c r="I11484" s="2">
        <f t="shared" si="179"/>
        <v>1518.48</v>
      </c>
    </row>
    <row r="11485" spans="1:9" x14ac:dyDescent="0.2">
      <c r="A11485" s="6">
        <v>2013</v>
      </c>
      <c r="B11485" s="9" t="s">
        <v>13</v>
      </c>
      <c r="C11485" s="1" t="s">
        <v>209</v>
      </c>
      <c r="D11485" s="1" t="s">
        <v>207</v>
      </c>
      <c r="E11485" s="1" t="s">
        <v>268</v>
      </c>
      <c r="F11485" s="1">
        <v>924</v>
      </c>
      <c r="G11485" s="1">
        <v>1.24</v>
      </c>
      <c r="H11485" s="1">
        <v>1.82</v>
      </c>
      <c r="I11485" s="2">
        <f t="shared" si="179"/>
        <v>1681.68</v>
      </c>
    </row>
    <row r="11486" spans="1:9" x14ac:dyDescent="0.2">
      <c r="A11486" s="6">
        <v>2013</v>
      </c>
      <c r="B11486" s="9" t="s">
        <v>13</v>
      </c>
      <c r="C11486" s="1" t="s">
        <v>209</v>
      </c>
      <c r="D11486" s="1" t="s">
        <v>207</v>
      </c>
      <c r="E11486" s="1" t="s">
        <v>269</v>
      </c>
      <c r="F11486" s="1">
        <v>744</v>
      </c>
      <c r="G11486" s="1">
        <v>1.47</v>
      </c>
      <c r="H11486" s="1">
        <v>1.75</v>
      </c>
      <c r="I11486" s="2">
        <f t="shared" si="179"/>
        <v>1302</v>
      </c>
    </row>
    <row r="11487" spans="1:9" x14ac:dyDescent="0.2">
      <c r="A11487" s="6">
        <v>2013</v>
      </c>
      <c r="B11487" s="9" t="s">
        <v>13</v>
      </c>
      <c r="C11487" s="1" t="s">
        <v>209</v>
      </c>
      <c r="D11487" s="1" t="s">
        <v>207</v>
      </c>
      <c r="E11487" s="1" t="s">
        <v>3633</v>
      </c>
      <c r="F11487" s="1">
        <v>600</v>
      </c>
      <c r="G11487" s="1">
        <v>1.27</v>
      </c>
      <c r="H11487" s="1">
        <v>1.85</v>
      </c>
      <c r="I11487" s="2">
        <f t="shared" si="179"/>
        <v>1110</v>
      </c>
    </row>
    <row r="11488" spans="1:9" x14ac:dyDescent="0.2">
      <c r="A11488" s="6">
        <v>2013</v>
      </c>
      <c r="B11488" s="9" t="s">
        <v>13</v>
      </c>
      <c r="C11488" s="1" t="s">
        <v>209</v>
      </c>
      <c r="D11488" s="1" t="s">
        <v>207</v>
      </c>
      <c r="E11488" s="1" t="s">
        <v>3849</v>
      </c>
      <c r="F11488" s="1">
        <v>996</v>
      </c>
      <c r="G11488" s="1">
        <v>1.1000000000000001</v>
      </c>
      <c r="H11488" s="1">
        <v>1.75</v>
      </c>
      <c r="I11488" s="2">
        <f t="shared" si="179"/>
        <v>1743</v>
      </c>
    </row>
    <row r="11489" spans="1:9" x14ac:dyDescent="0.2">
      <c r="A11489" s="6">
        <v>2013</v>
      </c>
      <c r="B11489" s="9" t="s">
        <v>13</v>
      </c>
      <c r="C11489" s="1" t="s">
        <v>270</v>
      </c>
      <c r="D11489" s="1" t="s">
        <v>271</v>
      </c>
      <c r="E11489" s="1" t="s">
        <v>272</v>
      </c>
      <c r="F11489" s="1">
        <v>1236</v>
      </c>
      <c r="G11489" s="1">
        <v>2.42</v>
      </c>
      <c r="H11489" s="1">
        <v>3.9</v>
      </c>
      <c r="I11489" s="2">
        <f t="shared" si="179"/>
        <v>4820.3999999999996</v>
      </c>
    </row>
    <row r="11490" spans="1:9" x14ac:dyDescent="0.2">
      <c r="A11490" s="6">
        <v>2013</v>
      </c>
      <c r="B11490" s="9" t="s">
        <v>13</v>
      </c>
      <c r="C11490" s="1" t="s">
        <v>270</v>
      </c>
      <c r="D11490" s="1" t="s">
        <v>271</v>
      </c>
      <c r="E11490" s="1" t="s">
        <v>273</v>
      </c>
      <c r="F11490" s="1">
        <v>2424</v>
      </c>
      <c r="G11490" s="1">
        <v>2.8</v>
      </c>
      <c r="H11490" s="1">
        <v>3.56</v>
      </c>
      <c r="I11490" s="2">
        <f t="shared" si="179"/>
        <v>8629.44</v>
      </c>
    </row>
    <row r="11491" spans="1:9" x14ac:dyDescent="0.2">
      <c r="A11491" s="6">
        <v>2013</v>
      </c>
      <c r="B11491" s="9" t="s">
        <v>13</v>
      </c>
      <c r="C11491" s="1" t="s">
        <v>270</v>
      </c>
      <c r="D11491" s="1" t="s">
        <v>271</v>
      </c>
      <c r="E11491" s="1" t="s">
        <v>274</v>
      </c>
      <c r="F11491" s="1">
        <v>2688</v>
      </c>
      <c r="G11491" s="1">
        <v>2.44</v>
      </c>
      <c r="H11491" s="1">
        <v>3.42</v>
      </c>
      <c r="I11491" s="2">
        <f t="shared" si="179"/>
        <v>9192.9599999999991</v>
      </c>
    </row>
    <row r="11492" spans="1:9" x14ac:dyDescent="0.2">
      <c r="A11492" s="6">
        <v>2013</v>
      </c>
      <c r="B11492" s="9" t="s">
        <v>13</v>
      </c>
      <c r="C11492" s="1" t="s">
        <v>270</v>
      </c>
      <c r="D11492" s="1" t="s">
        <v>271</v>
      </c>
      <c r="E11492" s="1" t="s">
        <v>275</v>
      </c>
      <c r="F11492" s="1">
        <v>2376</v>
      </c>
      <c r="G11492" s="1">
        <v>2.54</v>
      </c>
      <c r="H11492" s="1">
        <v>3.53</v>
      </c>
      <c r="I11492" s="2">
        <f t="shared" si="179"/>
        <v>8387.2799999999988</v>
      </c>
    </row>
    <row r="11493" spans="1:9" x14ac:dyDescent="0.2">
      <c r="A11493" s="6">
        <v>2013</v>
      </c>
      <c r="B11493" s="9" t="s">
        <v>13</v>
      </c>
      <c r="C11493" s="1" t="s">
        <v>270</v>
      </c>
      <c r="D11493" s="1" t="s">
        <v>271</v>
      </c>
      <c r="E11493" s="1" t="s">
        <v>276</v>
      </c>
      <c r="F11493" s="1">
        <v>2676</v>
      </c>
      <c r="G11493" s="1">
        <v>2.65</v>
      </c>
      <c r="H11493" s="1">
        <v>3.53</v>
      </c>
      <c r="I11493" s="2">
        <f t="shared" si="179"/>
        <v>9446.2799999999988</v>
      </c>
    </row>
    <row r="11494" spans="1:9" x14ac:dyDescent="0.2">
      <c r="A11494" s="6">
        <v>2013</v>
      </c>
      <c r="B11494" s="9" t="s">
        <v>13</v>
      </c>
      <c r="C11494" s="1" t="s">
        <v>168</v>
      </c>
      <c r="D11494" s="1" t="s">
        <v>3852</v>
      </c>
      <c r="E11494" s="1" t="s">
        <v>3853</v>
      </c>
      <c r="F11494" s="1">
        <v>432</v>
      </c>
      <c r="G11494" s="1">
        <v>4.0599999999999996</v>
      </c>
      <c r="H11494" s="1">
        <v>5.14</v>
      </c>
      <c r="I11494" s="2">
        <f t="shared" si="179"/>
        <v>2220.48</v>
      </c>
    </row>
    <row r="11495" spans="1:9" x14ac:dyDescent="0.2">
      <c r="A11495" s="6">
        <v>2013</v>
      </c>
      <c r="B11495" s="9" t="s">
        <v>13</v>
      </c>
      <c r="C11495" s="1" t="s">
        <v>168</v>
      </c>
      <c r="D11495" s="1" t="s">
        <v>3852</v>
      </c>
      <c r="E11495" s="1" t="s">
        <v>3854</v>
      </c>
      <c r="F11495" s="1">
        <v>660</v>
      </c>
      <c r="G11495" s="1">
        <v>4.3600000000000003</v>
      </c>
      <c r="H11495" s="1">
        <v>5.37</v>
      </c>
      <c r="I11495" s="2">
        <f t="shared" si="179"/>
        <v>3544.2000000000003</v>
      </c>
    </row>
    <row r="11496" spans="1:9" x14ac:dyDescent="0.2">
      <c r="A11496" s="6">
        <v>2013</v>
      </c>
      <c r="B11496" s="9" t="s">
        <v>13</v>
      </c>
      <c r="C11496" s="1" t="s">
        <v>168</v>
      </c>
      <c r="D11496" s="1" t="s">
        <v>3852</v>
      </c>
      <c r="E11496" s="1" t="s">
        <v>3855</v>
      </c>
      <c r="F11496" s="1">
        <v>708</v>
      </c>
      <c r="G11496" s="1">
        <v>4.13</v>
      </c>
      <c r="H11496" s="1">
        <v>5.17</v>
      </c>
      <c r="I11496" s="2">
        <f t="shared" si="179"/>
        <v>3660.36</v>
      </c>
    </row>
    <row r="11497" spans="1:9" x14ac:dyDescent="0.2">
      <c r="A11497" s="6">
        <v>2013</v>
      </c>
      <c r="B11497" s="9" t="s">
        <v>13</v>
      </c>
      <c r="C11497" s="1" t="s">
        <v>168</v>
      </c>
      <c r="D11497" s="1" t="s">
        <v>3852</v>
      </c>
      <c r="E11497" s="1" t="s">
        <v>3856</v>
      </c>
      <c r="F11497" s="1">
        <v>444</v>
      </c>
      <c r="G11497" s="1">
        <v>4.83</v>
      </c>
      <c r="H11497" s="1">
        <v>5.38</v>
      </c>
      <c r="I11497" s="2">
        <f t="shared" si="179"/>
        <v>2388.7199999999998</v>
      </c>
    </row>
    <row r="11498" spans="1:9" x14ac:dyDescent="0.2">
      <c r="A11498" s="6">
        <v>2013</v>
      </c>
      <c r="B11498" s="9" t="s">
        <v>13</v>
      </c>
      <c r="C11498" s="1" t="s">
        <v>14</v>
      </c>
      <c r="D11498" s="1" t="s">
        <v>277</v>
      </c>
      <c r="E11498" s="1" t="s">
        <v>278</v>
      </c>
      <c r="F11498" s="1">
        <v>600</v>
      </c>
      <c r="G11498" s="7">
        <v>5.4066666666666663</v>
      </c>
      <c r="H11498" s="7">
        <v>8.5666666666666664</v>
      </c>
      <c r="I11498" s="2">
        <f t="shared" si="179"/>
        <v>5140</v>
      </c>
    </row>
    <row r="11499" spans="1:9" x14ac:dyDescent="0.2">
      <c r="A11499" s="6">
        <v>2013</v>
      </c>
      <c r="B11499" s="9" t="s">
        <v>13</v>
      </c>
      <c r="C11499" s="1" t="s">
        <v>14</v>
      </c>
      <c r="D11499" s="1" t="s">
        <v>277</v>
      </c>
      <c r="E11499" s="1" t="s">
        <v>279</v>
      </c>
      <c r="F11499" s="1">
        <v>408</v>
      </c>
      <c r="G11499" s="7">
        <v>5.8666666666666663</v>
      </c>
      <c r="H11499" s="7">
        <v>7.9133333333333331</v>
      </c>
      <c r="I11499" s="2">
        <f t="shared" si="179"/>
        <v>3228.64</v>
      </c>
    </row>
    <row r="11500" spans="1:9" x14ac:dyDescent="0.2">
      <c r="A11500" s="6">
        <v>2013</v>
      </c>
      <c r="B11500" s="9" t="s">
        <v>13</v>
      </c>
      <c r="C11500" s="1" t="s">
        <v>14</v>
      </c>
      <c r="D11500" s="1" t="s">
        <v>277</v>
      </c>
      <c r="E11500" s="1" t="s">
        <v>280</v>
      </c>
      <c r="F11500" s="1">
        <v>564</v>
      </c>
      <c r="G11500" s="7">
        <v>5.86</v>
      </c>
      <c r="H11500" s="7">
        <v>8.1266666666666669</v>
      </c>
      <c r="I11500" s="2">
        <f t="shared" si="179"/>
        <v>4583.4400000000005</v>
      </c>
    </row>
    <row r="11501" spans="1:9" x14ac:dyDescent="0.2">
      <c r="A11501" s="6">
        <v>2013</v>
      </c>
      <c r="B11501" s="9" t="s">
        <v>13</v>
      </c>
      <c r="C11501" s="1" t="s">
        <v>281</v>
      </c>
      <c r="D11501" s="1" t="s">
        <v>282</v>
      </c>
      <c r="E11501" s="1" t="s">
        <v>283</v>
      </c>
      <c r="F11501" s="1">
        <v>1176</v>
      </c>
      <c r="G11501" s="1">
        <v>2.23</v>
      </c>
      <c r="H11501" s="1">
        <v>3.72</v>
      </c>
      <c r="I11501" s="2">
        <f t="shared" si="179"/>
        <v>4374.72</v>
      </c>
    </row>
    <row r="11502" spans="1:9" x14ac:dyDescent="0.2">
      <c r="A11502" s="6">
        <v>2013</v>
      </c>
      <c r="B11502" s="9" t="s">
        <v>13</v>
      </c>
      <c r="C11502" s="1" t="s">
        <v>281</v>
      </c>
      <c r="D11502" s="1" t="s">
        <v>282</v>
      </c>
      <c r="E11502" s="1" t="s">
        <v>284</v>
      </c>
      <c r="F11502" s="1">
        <v>1152</v>
      </c>
      <c r="G11502" s="1">
        <v>2.52</v>
      </c>
      <c r="H11502" s="1">
        <v>3.57</v>
      </c>
      <c r="I11502" s="2">
        <f t="shared" si="179"/>
        <v>4112.6399999999994</v>
      </c>
    </row>
    <row r="11503" spans="1:9" x14ac:dyDescent="0.2">
      <c r="A11503" s="6">
        <v>2013</v>
      </c>
      <c r="B11503" s="9" t="s">
        <v>13</v>
      </c>
      <c r="C11503" s="1" t="s">
        <v>281</v>
      </c>
      <c r="D11503" s="1" t="s">
        <v>282</v>
      </c>
      <c r="E11503" s="1" t="s">
        <v>3634</v>
      </c>
      <c r="F11503" s="1">
        <v>1092</v>
      </c>
      <c r="G11503" s="1">
        <v>2.59</v>
      </c>
      <c r="H11503" s="1">
        <v>3.89</v>
      </c>
      <c r="I11503" s="2">
        <f t="shared" si="179"/>
        <v>4247.88</v>
      </c>
    </row>
    <row r="11504" spans="1:9" x14ac:dyDescent="0.2">
      <c r="A11504" s="6">
        <v>2013</v>
      </c>
      <c r="B11504" s="9" t="s">
        <v>13</v>
      </c>
      <c r="C11504" s="1" t="s">
        <v>281</v>
      </c>
      <c r="D11504" s="1" t="s">
        <v>282</v>
      </c>
      <c r="E11504" s="1" t="s">
        <v>3635</v>
      </c>
      <c r="F11504" s="1">
        <v>888</v>
      </c>
      <c r="G11504" s="1">
        <v>2.81</v>
      </c>
      <c r="H11504" s="1">
        <v>3.38</v>
      </c>
      <c r="I11504" s="2">
        <f t="shared" si="179"/>
        <v>3001.44</v>
      </c>
    </row>
    <row r="11505" spans="1:9" x14ac:dyDescent="0.2">
      <c r="A11505" s="6">
        <v>2013</v>
      </c>
      <c r="B11505" s="9" t="s">
        <v>13</v>
      </c>
      <c r="C11505" s="1" t="s">
        <v>270</v>
      </c>
      <c r="D11505" s="1" t="s">
        <v>285</v>
      </c>
      <c r="E11505" s="1" t="s">
        <v>286</v>
      </c>
      <c r="F11505" s="1">
        <v>1992</v>
      </c>
      <c r="G11505" s="1">
        <v>2.98</v>
      </c>
      <c r="H11505" s="1">
        <v>3.74</v>
      </c>
      <c r="I11505" s="2">
        <f t="shared" si="179"/>
        <v>7450.0800000000008</v>
      </c>
    </row>
    <row r="11506" spans="1:9" x14ac:dyDescent="0.2">
      <c r="A11506" s="6">
        <v>2013</v>
      </c>
      <c r="B11506" s="9" t="s">
        <v>13</v>
      </c>
      <c r="C11506" s="1" t="s">
        <v>270</v>
      </c>
      <c r="D11506" s="1" t="s">
        <v>285</v>
      </c>
      <c r="E11506" s="1" t="s">
        <v>287</v>
      </c>
      <c r="F11506" s="1">
        <v>1860</v>
      </c>
      <c r="G11506" s="1">
        <v>2.66</v>
      </c>
      <c r="H11506" s="1">
        <v>3.7</v>
      </c>
      <c r="I11506" s="2">
        <f t="shared" si="179"/>
        <v>6882</v>
      </c>
    </row>
    <row r="11507" spans="1:9" x14ac:dyDescent="0.2">
      <c r="A11507" s="6">
        <v>2013</v>
      </c>
      <c r="B11507" s="9" t="s">
        <v>13</v>
      </c>
      <c r="C11507" s="1" t="s">
        <v>270</v>
      </c>
      <c r="D11507" s="1" t="s">
        <v>285</v>
      </c>
      <c r="E11507" s="1" t="s">
        <v>288</v>
      </c>
      <c r="F11507" s="1">
        <v>1308</v>
      </c>
      <c r="G11507" s="1">
        <v>2.91</v>
      </c>
      <c r="H11507" s="1">
        <v>3.95</v>
      </c>
      <c r="I11507" s="2">
        <f t="shared" si="179"/>
        <v>5166.6000000000004</v>
      </c>
    </row>
    <row r="11508" spans="1:9" x14ac:dyDescent="0.2">
      <c r="A11508" s="6">
        <v>2013</v>
      </c>
      <c r="B11508" s="9" t="s">
        <v>13</v>
      </c>
      <c r="C11508" s="1" t="s">
        <v>270</v>
      </c>
      <c r="D11508" s="1" t="s">
        <v>285</v>
      </c>
      <c r="E11508" s="1" t="s">
        <v>289</v>
      </c>
      <c r="F11508" s="1">
        <v>2076</v>
      </c>
      <c r="G11508" s="1">
        <v>2.5299999999999998</v>
      </c>
      <c r="H11508" s="1">
        <v>3.57</v>
      </c>
      <c r="I11508" s="2">
        <f t="shared" si="179"/>
        <v>7411.32</v>
      </c>
    </row>
    <row r="11509" spans="1:9" x14ac:dyDescent="0.2">
      <c r="A11509" s="6">
        <v>2013</v>
      </c>
      <c r="B11509" s="9" t="s">
        <v>13</v>
      </c>
      <c r="C11509" s="1" t="s">
        <v>270</v>
      </c>
      <c r="D11509" s="1" t="s">
        <v>285</v>
      </c>
      <c r="E11509" s="1" t="s">
        <v>290</v>
      </c>
      <c r="F11509" s="1">
        <v>2208</v>
      </c>
      <c r="G11509" s="1">
        <v>2.52</v>
      </c>
      <c r="H11509" s="1">
        <v>3.83</v>
      </c>
      <c r="I11509" s="2">
        <f t="shared" si="179"/>
        <v>8456.64</v>
      </c>
    </row>
    <row r="11510" spans="1:9" x14ac:dyDescent="0.2">
      <c r="A11510" s="6">
        <v>2013</v>
      </c>
      <c r="B11510" s="9" t="s">
        <v>13</v>
      </c>
      <c r="C11510" s="1" t="s">
        <v>270</v>
      </c>
      <c r="D11510" s="1" t="s">
        <v>291</v>
      </c>
      <c r="E11510" s="1" t="s">
        <v>292</v>
      </c>
      <c r="F11510" s="1">
        <v>2688</v>
      </c>
      <c r="G11510" s="1">
        <v>2.39</v>
      </c>
      <c r="H11510" s="1">
        <v>3.6</v>
      </c>
      <c r="I11510" s="2">
        <f t="shared" si="179"/>
        <v>9676.8000000000011</v>
      </c>
    </row>
    <row r="11511" spans="1:9" x14ac:dyDescent="0.2">
      <c r="A11511" s="6">
        <v>2013</v>
      </c>
      <c r="B11511" s="9" t="s">
        <v>13</v>
      </c>
      <c r="C11511" s="1" t="s">
        <v>270</v>
      </c>
      <c r="D11511" s="1" t="s">
        <v>291</v>
      </c>
      <c r="E11511" s="1" t="s">
        <v>3636</v>
      </c>
      <c r="F11511" s="1">
        <v>1836</v>
      </c>
      <c r="G11511" s="1">
        <v>2.5099999999999998</v>
      </c>
      <c r="H11511" s="1">
        <v>3.54</v>
      </c>
      <c r="I11511" s="2">
        <f t="shared" si="179"/>
        <v>6499.4400000000005</v>
      </c>
    </row>
    <row r="11512" spans="1:9" x14ac:dyDescent="0.2">
      <c r="A11512" s="6">
        <v>2013</v>
      </c>
      <c r="B11512" s="9" t="s">
        <v>13</v>
      </c>
      <c r="C11512" s="1" t="s">
        <v>270</v>
      </c>
      <c r="D11512" s="1" t="s">
        <v>291</v>
      </c>
      <c r="E11512" s="1" t="s">
        <v>3857</v>
      </c>
      <c r="F11512" s="1">
        <v>2376</v>
      </c>
      <c r="G11512" s="1">
        <v>3</v>
      </c>
      <c r="H11512" s="1">
        <v>3.94</v>
      </c>
      <c r="I11512" s="2">
        <f t="shared" si="179"/>
        <v>9361.44</v>
      </c>
    </row>
    <row r="11513" spans="1:9" x14ac:dyDescent="0.2">
      <c r="A11513" s="6">
        <v>2013</v>
      </c>
      <c r="B11513" s="9" t="s">
        <v>13</v>
      </c>
      <c r="C11513" s="1" t="s">
        <v>270</v>
      </c>
      <c r="D11513" s="1" t="s">
        <v>291</v>
      </c>
      <c r="E11513" s="1" t="s">
        <v>3858</v>
      </c>
      <c r="F11513" s="1">
        <v>1824</v>
      </c>
      <c r="G11513" s="1">
        <v>2.35</v>
      </c>
      <c r="H11513" s="1">
        <v>3.68</v>
      </c>
      <c r="I11513" s="2">
        <f t="shared" si="179"/>
        <v>6712.3200000000006</v>
      </c>
    </row>
    <row r="11514" spans="1:9" x14ac:dyDescent="0.2">
      <c r="A11514" s="6">
        <v>2013</v>
      </c>
      <c r="B11514" s="9" t="s">
        <v>13</v>
      </c>
      <c r="C11514" s="1" t="s">
        <v>270</v>
      </c>
      <c r="D11514" s="1" t="s">
        <v>293</v>
      </c>
      <c r="E11514" s="1" t="s">
        <v>294</v>
      </c>
      <c r="F11514" s="1">
        <v>2604</v>
      </c>
      <c r="G11514" s="1">
        <v>2.65</v>
      </c>
      <c r="H11514" s="1">
        <v>3.91</v>
      </c>
      <c r="I11514" s="2">
        <f t="shared" si="179"/>
        <v>10181.640000000001</v>
      </c>
    </row>
    <row r="11515" spans="1:9" x14ac:dyDescent="0.2">
      <c r="A11515" s="6">
        <v>2013</v>
      </c>
      <c r="B11515" s="9" t="s">
        <v>13</v>
      </c>
      <c r="C11515" s="1" t="s">
        <v>270</v>
      </c>
      <c r="D11515" s="1" t="s">
        <v>293</v>
      </c>
      <c r="E11515" s="1" t="s">
        <v>295</v>
      </c>
      <c r="F11515" s="1">
        <v>1788</v>
      </c>
      <c r="G11515" s="1">
        <v>2.63</v>
      </c>
      <c r="H11515" s="1">
        <v>3.44</v>
      </c>
      <c r="I11515" s="2">
        <f t="shared" si="179"/>
        <v>6150.72</v>
      </c>
    </row>
    <row r="11516" spans="1:9" x14ac:dyDescent="0.2">
      <c r="A11516" s="6">
        <v>2013</v>
      </c>
      <c r="B11516" s="9" t="s">
        <v>13</v>
      </c>
      <c r="C11516" s="1" t="s">
        <v>270</v>
      </c>
      <c r="D11516" s="1" t="s">
        <v>293</v>
      </c>
      <c r="E11516" s="1" t="s">
        <v>296</v>
      </c>
      <c r="F11516" s="1">
        <v>2364</v>
      </c>
      <c r="G11516" s="1">
        <v>2.2999999999999998</v>
      </c>
      <c r="H11516" s="1">
        <v>3.44</v>
      </c>
      <c r="I11516" s="2">
        <f t="shared" si="179"/>
        <v>8132.16</v>
      </c>
    </row>
    <row r="11517" spans="1:9" x14ac:dyDescent="0.2">
      <c r="A11517" s="6">
        <v>2013</v>
      </c>
      <c r="B11517" s="9" t="s">
        <v>13</v>
      </c>
      <c r="C11517" s="1" t="s">
        <v>270</v>
      </c>
      <c r="D11517" s="1" t="s">
        <v>293</v>
      </c>
      <c r="E11517" s="1" t="s">
        <v>297</v>
      </c>
      <c r="F11517" s="1">
        <v>1620</v>
      </c>
      <c r="G11517" s="1">
        <v>2.97</v>
      </c>
      <c r="H11517" s="1">
        <v>3.87</v>
      </c>
      <c r="I11517" s="2">
        <f t="shared" si="179"/>
        <v>6269.4000000000005</v>
      </c>
    </row>
    <row r="11518" spans="1:9" x14ac:dyDescent="0.2">
      <c r="A11518" s="6">
        <v>2013</v>
      </c>
      <c r="B11518" s="9" t="s">
        <v>13</v>
      </c>
      <c r="C11518" s="1" t="s">
        <v>270</v>
      </c>
      <c r="D11518" s="1" t="s">
        <v>293</v>
      </c>
      <c r="E11518" s="1" t="s">
        <v>298</v>
      </c>
      <c r="F11518" s="1">
        <v>2628</v>
      </c>
      <c r="G11518" s="1">
        <v>2.94</v>
      </c>
      <c r="H11518" s="1">
        <v>3.49</v>
      </c>
      <c r="I11518" s="2">
        <f t="shared" si="179"/>
        <v>9171.7200000000012</v>
      </c>
    </row>
    <row r="11519" spans="1:9" x14ac:dyDescent="0.2">
      <c r="A11519" s="6">
        <v>2013</v>
      </c>
      <c r="B11519" s="9" t="s">
        <v>13</v>
      </c>
      <c r="C11519" s="1" t="s">
        <v>270</v>
      </c>
      <c r="D11519" s="1" t="s">
        <v>293</v>
      </c>
      <c r="E11519" s="1" t="s">
        <v>299</v>
      </c>
      <c r="F11519" s="1">
        <v>2316</v>
      </c>
      <c r="G11519" s="1">
        <v>2.8</v>
      </c>
      <c r="H11519" s="1">
        <v>3.94</v>
      </c>
      <c r="I11519" s="2">
        <f t="shared" si="179"/>
        <v>9125.0399999999991</v>
      </c>
    </row>
    <row r="11520" spans="1:9" x14ac:dyDescent="0.2">
      <c r="A11520" s="6">
        <v>2013</v>
      </c>
      <c r="B11520" s="9" t="s">
        <v>13</v>
      </c>
      <c r="C11520" s="1" t="s">
        <v>270</v>
      </c>
      <c r="D11520" s="1" t="s">
        <v>300</v>
      </c>
      <c r="E11520" s="1" t="s">
        <v>301</v>
      </c>
      <c r="F11520" s="1">
        <v>2748</v>
      </c>
      <c r="G11520" s="1">
        <v>2.4900000000000002</v>
      </c>
      <c r="H11520" s="1">
        <v>3.55</v>
      </c>
      <c r="I11520" s="2">
        <f t="shared" si="179"/>
        <v>9755.4</v>
      </c>
    </row>
    <row r="11521" spans="1:9" x14ac:dyDescent="0.2">
      <c r="A11521" s="6">
        <v>2013</v>
      </c>
      <c r="B11521" s="9" t="s">
        <v>13</v>
      </c>
      <c r="C11521" s="1" t="s">
        <v>270</v>
      </c>
      <c r="D11521" s="1" t="s">
        <v>300</v>
      </c>
      <c r="E11521" s="1" t="s">
        <v>302</v>
      </c>
      <c r="F11521" s="1">
        <v>2616</v>
      </c>
      <c r="G11521" s="1">
        <v>2.9</v>
      </c>
      <c r="H11521" s="1">
        <v>3.78</v>
      </c>
      <c r="I11521" s="2">
        <f t="shared" si="179"/>
        <v>9888.48</v>
      </c>
    </row>
    <row r="11522" spans="1:9" x14ac:dyDescent="0.2">
      <c r="A11522" s="6">
        <v>2013</v>
      </c>
      <c r="B11522" s="9" t="s">
        <v>13</v>
      </c>
      <c r="C11522" s="1" t="s">
        <v>270</v>
      </c>
      <c r="D11522" s="1" t="s">
        <v>300</v>
      </c>
      <c r="E11522" s="1" t="s">
        <v>303</v>
      </c>
      <c r="F11522" s="1">
        <v>1908</v>
      </c>
      <c r="G11522" s="1">
        <v>2.73</v>
      </c>
      <c r="H11522" s="1">
        <v>3.75</v>
      </c>
      <c r="I11522" s="2">
        <f t="shared" si="179"/>
        <v>7155</v>
      </c>
    </row>
    <row r="11523" spans="1:9" x14ac:dyDescent="0.2">
      <c r="A11523" s="6">
        <v>2013</v>
      </c>
      <c r="B11523" s="9" t="s">
        <v>13</v>
      </c>
      <c r="C11523" s="1" t="s">
        <v>270</v>
      </c>
      <c r="D11523" s="1" t="s">
        <v>300</v>
      </c>
      <c r="E11523" s="1" t="s">
        <v>304</v>
      </c>
      <c r="F11523" s="1">
        <v>1308</v>
      </c>
      <c r="G11523" s="1">
        <v>2.6</v>
      </c>
      <c r="H11523" s="1">
        <v>3.42</v>
      </c>
      <c r="I11523" s="2">
        <f t="shared" si="179"/>
        <v>4473.3599999999997</v>
      </c>
    </row>
    <row r="11524" spans="1:9" x14ac:dyDescent="0.2">
      <c r="A11524" s="6">
        <v>2013</v>
      </c>
      <c r="B11524" s="9" t="s">
        <v>13</v>
      </c>
      <c r="C11524" s="1" t="s">
        <v>270</v>
      </c>
      <c r="D11524" s="1" t="s">
        <v>300</v>
      </c>
      <c r="E11524" s="1" t="s">
        <v>305</v>
      </c>
      <c r="F11524" s="1">
        <v>2100</v>
      </c>
      <c r="G11524" s="1">
        <v>2.94</v>
      </c>
      <c r="H11524" s="1">
        <v>3.49</v>
      </c>
      <c r="I11524" s="2">
        <f t="shared" si="179"/>
        <v>7329</v>
      </c>
    </row>
    <row r="11525" spans="1:9" x14ac:dyDescent="0.2">
      <c r="A11525" s="6">
        <v>2013</v>
      </c>
      <c r="B11525" s="9" t="s">
        <v>13</v>
      </c>
      <c r="C11525" s="1" t="s">
        <v>270</v>
      </c>
      <c r="D11525" s="1" t="s">
        <v>300</v>
      </c>
      <c r="E11525" s="1" t="s">
        <v>306</v>
      </c>
      <c r="F11525" s="1">
        <v>1848</v>
      </c>
      <c r="G11525" s="1">
        <v>2.5099999999999998</v>
      </c>
      <c r="H11525" s="1">
        <v>3.88</v>
      </c>
      <c r="I11525" s="2">
        <f t="shared" si="179"/>
        <v>7170.24</v>
      </c>
    </row>
    <row r="11526" spans="1:9" x14ac:dyDescent="0.2">
      <c r="A11526" s="6">
        <v>2013</v>
      </c>
      <c r="B11526" s="9" t="s">
        <v>13</v>
      </c>
      <c r="C11526" s="1" t="s">
        <v>270</v>
      </c>
      <c r="D11526" s="1" t="s">
        <v>300</v>
      </c>
      <c r="E11526" s="1" t="s">
        <v>307</v>
      </c>
      <c r="F11526" s="1">
        <v>1332</v>
      </c>
      <c r="G11526" s="1">
        <v>2.76</v>
      </c>
      <c r="H11526" s="1">
        <v>3.83</v>
      </c>
      <c r="I11526" s="2">
        <f t="shared" si="179"/>
        <v>5101.5600000000004</v>
      </c>
    </row>
    <row r="11527" spans="1:9" x14ac:dyDescent="0.2">
      <c r="A11527" s="6">
        <v>2013</v>
      </c>
      <c r="B11527" s="9" t="s">
        <v>13</v>
      </c>
      <c r="C11527" s="1" t="s">
        <v>270</v>
      </c>
      <c r="D11527" s="1" t="s">
        <v>300</v>
      </c>
      <c r="E11527" s="1" t="s">
        <v>308</v>
      </c>
      <c r="F11527" s="1">
        <v>2328</v>
      </c>
      <c r="G11527" s="1">
        <v>2.57</v>
      </c>
      <c r="H11527" s="1">
        <v>3.87</v>
      </c>
      <c r="I11527" s="2">
        <f t="shared" si="179"/>
        <v>9009.36</v>
      </c>
    </row>
    <row r="11528" spans="1:9" x14ac:dyDescent="0.2">
      <c r="A11528" s="6">
        <v>2013</v>
      </c>
      <c r="B11528" s="9" t="s">
        <v>13</v>
      </c>
      <c r="C11528" s="1" t="s">
        <v>270</v>
      </c>
      <c r="D11528" s="1" t="s">
        <v>300</v>
      </c>
      <c r="E11528" s="1" t="s">
        <v>309</v>
      </c>
      <c r="F11528" s="1">
        <v>1716</v>
      </c>
      <c r="G11528" s="1">
        <v>2.52</v>
      </c>
      <c r="H11528" s="1">
        <v>3.64</v>
      </c>
      <c r="I11528" s="2">
        <f t="shared" si="179"/>
        <v>6246.24</v>
      </c>
    </row>
    <row r="11529" spans="1:9" x14ac:dyDescent="0.2">
      <c r="A11529" s="6">
        <v>2013</v>
      </c>
      <c r="B11529" s="9" t="s">
        <v>13</v>
      </c>
      <c r="C11529" s="1" t="s">
        <v>270</v>
      </c>
      <c r="D11529" s="1" t="s">
        <v>300</v>
      </c>
      <c r="E11529" s="1" t="s">
        <v>310</v>
      </c>
      <c r="F11529" s="1">
        <v>2484</v>
      </c>
      <c r="G11529" s="1">
        <v>2.94</v>
      </c>
      <c r="H11529" s="1">
        <v>3.59</v>
      </c>
      <c r="I11529" s="2">
        <f t="shared" si="179"/>
        <v>8917.56</v>
      </c>
    </row>
    <row r="11530" spans="1:9" x14ac:dyDescent="0.2">
      <c r="A11530" s="6">
        <v>2013</v>
      </c>
      <c r="B11530" s="9" t="s">
        <v>13</v>
      </c>
      <c r="C11530" s="1" t="s">
        <v>270</v>
      </c>
      <c r="D11530" s="1" t="s">
        <v>300</v>
      </c>
      <c r="E11530" s="1" t="s">
        <v>3637</v>
      </c>
      <c r="F11530" s="1">
        <v>2484</v>
      </c>
      <c r="G11530" s="1">
        <v>2.92</v>
      </c>
      <c r="H11530" s="1">
        <v>3.8</v>
      </c>
      <c r="I11530" s="2">
        <f t="shared" si="179"/>
        <v>9439.1999999999989</v>
      </c>
    </row>
    <row r="11531" spans="1:9" x14ac:dyDescent="0.2">
      <c r="A11531" s="6">
        <v>2013</v>
      </c>
      <c r="B11531" s="9" t="s">
        <v>13</v>
      </c>
      <c r="C11531" s="1" t="s">
        <v>164</v>
      </c>
      <c r="D11531" s="1" t="s">
        <v>311</v>
      </c>
      <c r="E11531" s="1" t="s">
        <v>312</v>
      </c>
      <c r="F11531" s="1">
        <v>192</v>
      </c>
      <c r="G11531" s="8">
        <v>1.1399999999999999</v>
      </c>
      <c r="H11531" s="8">
        <v>1.34</v>
      </c>
      <c r="I11531" s="2">
        <f t="shared" si="179"/>
        <v>257.28000000000003</v>
      </c>
    </row>
    <row r="11532" spans="1:9" x14ac:dyDescent="0.2">
      <c r="A11532" s="6">
        <v>2013</v>
      </c>
      <c r="B11532" s="9" t="s">
        <v>13</v>
      </c>
      <c r="C11532" s="1" t="s">
        <v>164</v>
      </c>
      <c r="D11532" s="1" t="s">
        <v>311</v>
      </c>
      <c r="E11532" s="1" t="s">
        <v>313</v>
      </c>
      <c r="F11532" s="1">
        <v>96</v>
      </c>
      <c r="G11532" s="8">
        <v>1.2</v>
      </c>
      <c r="H11532" s="8">
        <v>1.4</v>
      </c>
      <c r="I11532" s="2">
        <f t="shared" si="179"/>
        <v>134.39999999999998</v>
      </c>
    </row>
    <row r="11533" spans="1:9" x14ac:dyDescent="0.2">
      <c r="A11533" s="6">
        <v>2013</v>
      </c>
      <c r="B11533" s="9" t="s">
        <v>13</v>
      </c>
      <c r="C11533" s="1" t="s">
        <v>164</v>
      </c>
      <c r="D11533" s="1" t="s">
        <v>311</v>
      </c>
      <c r="E11533" s="1" t="s">
        <v>314</v>
      </c>
      <c r="F11533" s="1">
        <v>168</v>
      </c>
      <c r="G11533" s="8">
        <v>1.1499999999999999</v>
      </c>
      <c r="H11533" s="8">
        <v>1.3</v>
      </c>
      <c r="I11533" s="2">
        <f t="shared" si="179"/>
        <v>218.4</v>
      </c>
    </row>
    <row r="11534" spans="1:9" x14ac:dyDescent="0.2">
      <c r="A11534" s="6">
        <v>2013</v>
      </c>
      <c r="B11534" s="9" t="s">
        <v>13</v>
      </c>
      <c r="C11534" s="1" t="s">
        <v>164</v>
      </c>
      <c r="D11534" s="1" t="s">
        <v>311</v>
      </c>
      <c r="E11534" s="1" t="s">
        <v>315</v>
      </c>
      <c r="F11534" s="1">
        <v>84</v>
      </c>
      <c r="G11534" s="8">
        <v>1.1599999999999999</v>
      </c>
      <c r="H11534" s="8">
        <v>1.32</v>
      </c>
      <c r="I11534" s="2">
        <f t="shared" si="179"/>
        <v>110.88000000000001</v>
      </c>
    </row>
    <row r="11535" spans="1:9" x14ac:dyDescent="0.2">
      <c r="A11535" s="6">
        <v>2013</v>
      </c>
      <c r="B11535" s="9" t="s">
        <v>13</v>
      </c>
      <c r="C11535" s="1" t="s">
        <v>164</v>
      </c>
      <c r="D11535" s="1" t="s">
        <v>311</v>
      </c>
      <c r="E11535" s="1" t="s">
        <v>316</v>
      </c>
      <c r="F11535" s="1">
        <v>96</v>
      </c>
      <c r="G11535" s="8">
        <v>1.2</v>
      </c>
      <c r="H11535" s="8">
        <v>1.22</v>
      </c>
      <c r="I11535" s="2">
        <f t="shared" ref="I11535:I11598" si="180">H11535 *F11535</f>
        <v>117.12</v>
      </c>
    </row>
    <row r="11536" spans="1:9" x14ac:dyDescent="0.2">
      <c r="A11536" s="6">
        <v>2013</v>
      </c>
      <c r="B11536" s="9" t="s">
        <v>13</v>
      </c>
      <c r="C11536" s="1" t="s">
        <v>164</v>
      </c>
      <c r="D11536" s="1" t="s">
        <v>311</v>
      </c>
      <c r="E11536" s="1" t="s">
        <v>317</v>
      </c>
      <c r="F11536" s="1">
        <v>180</v>
      </c>
      <c r="G11536" s="8">
        <v>1.1000000000000001</v>
      </c>
      <c r="H11536" s="8">
        <v>1.35</v>
      </c>
      <c r="I11536" s="2">
        <f t="shared" si="180"/>
        <v>243.00000000000003</v>
      </c>
    </row>
    <row r="11537" spans="1:9" x14ac:dyDescent="0.2">
      <c r="A11537" s="6">
        <v>2013</v>
      </c>
      <c r="B11537" s="9" t="s">
        <v>13</v>
      </c>
      <c r="C11537" s="1" t="s">
        <v>164</v>
      </c>
      <c r="D11537" s="1" t="s">
        <v>311</v>
      </c>
      <c r="E11537" s="1" t="s">
        <v>318</v>
      </c>
      <c r="F11537" s="1">
        <v>180</v>
      </c>
      <c r="G11537" s="8">
        <v>1.19</v>
      </c>
      <c r="H11537" s="8">
        <v>1.3</v>
      </c>
      <c r="I11537" s="2">
        <f t="shared" si="180"/>
        <v>234</v>
      </c>
    </row>
    <row r="11538" spans="1:9" x14ac:dyDescent="0.2">
      <c r="A11538" s="6">
        <v>2013</v>
      </c>
      <c r="B11538" s="9" t="s">
        <v>13</v>
      </c>
      <c r="C11538" s="1" t="s">
        <v>164</v>
      </c>
      <c r="D11538" s="1" t="s">
        <v>311</v>
      </c>
      <c r="E11538" s="1" t="s">
        <v>319</v>
      </c>
      <c r="F11538" s="1">
        <v>168</v>
      </c>
      <c r="G11538" s="8">
        <v>1.1499999999999999</v>
      </c>
      <c r="H11538" s="8">
        <v>1.35</v>
      </c>
      <c r="I11538" s="2">
        <f t="shared" si="180"/>
        <v>226.8</v>
      </c>
    </row>
    <row r="11539" spans="1:9" x14ac:dyDescent="0.2">
      <c r="A11539" s="6">
        <v>2013</v>
      </c>
      <c r="B11539" s="9" t="s">
        <v>13</v>
      </c>
      <c r="C11539" s="1" t="s">
        <v>164</v>
      </c>
      <c r="D11539" s="1" t="s">
        <v>311</v>
      </c>
      <c r="E11539" s="1" t="s">
        <v>320</v>
      </c>
      <c r="F11539" s="1">
        <v>132</v>
      </c>
      <c r="G11539" s="8">
        <v>1.08</v>
      </c>
      <c r="H11539" s="8">
        <v>1.36</v>
      </c>
      <c r="I11539" s="2">
        <f t="shared" si="180"/>
        <v>179.52</v>
      </c>
    </row>
    <row r="11540" spans="1:9" x14ac:dyDescent="0.2">
      <c r="A11540" s="6">
        <v>2013</v>
      </c>
      <c r="B11540" s="9" t="s">
        <v>13</v>
      </c>
      <c r="C11540" s="1" t="s">
        <v>164</v>
      </c>
      <c r="D11540" s="1" t="s">
        <v>311</v>
      </c>
      <c r="E11540" s="1" t="s">
        <v>321</v>
      </c>
      <c r="F11540" s="1">
        <v>192</v>
      </c>
      <c r="G11540" s="8">
        <v>1.17</v>
      </c>
      <c r="H11540" s="8">
        <v>1.27</v>
      </c>
      <c r="I11540" s="2">
        <f t="shared" si="180"/>
        <v>243.84</v>
      </c>
    </row>
    <row r="11541" spans="1:9" x14ac:dyDescent="0.2">
      <c r="A11541" s="6">
        <v>2013</v>
      </c>
      <c r="B11541" s="9" t="s">
        <v>13</v>
      </c>
      <c r="C11541" s="1" t="s">
        <v>164</v>
      </c>
      <c r="D11541" s="1" t="s">
        <v>311</v>
      </c>
      <c r="E11541" s="1" t="s">
        <v>322</v>
      </c>
      <c r="F11541" s="1">
        <v>96</v>
      </c>
      <c r="G11541" s="8">
        <v>1.17</v>
      </c>
      <c r="H11541" s="8">
        <v>1.23</v>
      </c>
      <c r="I11541" s="2">
        <f t="shared" si="180"/>
        <v>118.08</v>
      </c>
    </row>
    <row r="11542" spans="1:9" x14ac:dyDescent="0.2">
      <c r="A11542" s="6">
        <v>2013</v>
      </c>
      <c r="B11542" s="9" t="s">
        <v>13</v>
      </c>
      <c r="C11542" s="1" t="s">
        <v>164</v>
      </c>
      <c r="D11542" s="1" t="s">
        <v>311</v>
      </c>
      <c r="E11542" s="1" t="s">
        <v>323</v>
      </c>
      <c r="F11542" s="1">
        <v>132</v>
      </c>
      <c r="G11542" s="8">
        <v>1.01</v>
      </c>
      <c r="H11542" s="8">
        <v>1.23</v>
      </c>
      <c r="I11542" s="2">
        <f t="shared" si="180"/>
        <v>162.35999999999999</v>
      </c>
    </row>
    <row r="11543" spans="1:9" x14ac:dyDescent="0.2">
      <c r="A11543" s="6">
        <v>2013</v>
      </c>
      <c r="B11543" s="9" t="s">
        <v>13</v>
      </c>
      <c r="C11543" s="1" t="s">
        <v>164</v>
      </c>
      <c r="D11543" s="1" t="s">
        <v>311</v>
      </c>
      <c r="E11543" s="1" t="s">
        <v>324</v>
      </c>
      <c r="F11543" s="1">
        <v>144</v>
      </c>
      <c r="G11543" s="8">
        <v>1.17</v>
      </c>
      <c r="H11543" s="8">
        <v>1.4</v>
      </c>
      <c r="I11543" s="2">
        <f t="shared" si="180"/>
        <v>201.6</v>
      </c>
    </row>
    <row r="11544" spans="1:9" x14ac:dyDescent="0.2">
      <c r="A11544" s="6">
        <v>2013</v>
      </c>
      <c r="B11544" s="9" t="s">
        <v>13</v>
      </c>
      <c r="C11544" s="1" t="s">
        <v>164</v>
      </c>
      <c r="D11544" s="1" t="s">
        <v>311</v>
      </c>
      <c r="E11544" s="1" t="s">
        <v>325</v>
      </c>
      <c r="F11544" s="1">
        <v>144</v>
      </c>
      <c r="G11544" s="8">
        <v>1.05</v>
      </c>
      <c r="H11544" s="8">
        <v>1.37</v>
      </c>
      <c r="I11544" s="2">
        <f t="shared" si="180"/>
        <v>197.28000000000003</v>
      </c>
    </row>
    <row r="11545" spans="1:9" x14ac:dyDescent="0.2">
      <c r="A11545" s="6">
        <v>2013</v>
      </c>
      <c r="B11545" s="9" t="s">
        <v>13</v>
      </c>
      <c r="C11545" s="1" t="s">
        <v>164</v>
      </c>
      <c r="D11545" s="1" t="s">
        <v>311</v>
      </c>
      <c r="E11545" s="1" t="s">
        <v>326</v>
      </c>
      <c r="F11545" s="1">
        <v>84</v>
      </c>
      <c r="G11545" s="8">
        <v>1.1599999999999999</v>
      </c>
      <c r="H11545" s="8">
        <v>1.37</v>
      </c>
      <c r="I11545" s="2">
        <f t="shared" si="180"/>
        <v>115.08000000000001</v>
      </c>
    </row>
    <row r="11546" spans="1:9" x14ac:dyDescent="0.2">
      <c r="A11546" s="6">
        <v>2013</v>
      </c>
      <c r="B11546" s="9" t="s">
        <v>13</v>
      </c>
      <c r="C11546" s="1" t="s">
        <v>164</v>
      </c>
      <c r="D11546" s="1" t="s">
        <v>311</v>
      </c>
      <c r="E11546" s="1" t="s">
        <v>327</v>
      </c>
      <c r="F11546" s="1">
        <v>156</v>
      </c>
      <c r="G11546" s="8">
        <v>1.08</v>
      </c>
      <c r="H11546" s="8">
        <v>1.27</v>
      </c>
      <c r="I11546" s="2">
        <f t="shared" si="180"/>
        <v>198.12</v>
      </c>
    </row>
    <row r="11547" spans="1:9" x14ac:dyDescent="0.2">
      <c r="A11547" s="6">
        <v>2013</v>
      </c>
      <c r="B11547" s="9" t="s">
        <v>13</v>
      </c>
      <c r="C11547" s="1" t="s">
        <v>164</v>
      </c>
      <c r="D11547" s="1" t="s">
        <v>311</v>
      </c>
      <c r="E11547" s="1" t="s">
        <v>328</v>
      </c>
      <c r="F11547" s="1">
        <v>108</v>
      </c>
      <c r="G11547" s="8">
        <v>1.18</v>
      </c>
      <c r="H11547" s="8">
        <v>1.33</v>
      </c>
      <c r="I11547" s="2">
        <f t="shared" si="180"/>
        <v>143.64000000000001</v>
      </c>
    </row>
    <row r="11548" spans="1:9" x14ac:dyDescent="0.2">
      <c r="A11548" s="6">
        <v>2013</v>
      </c>
      <c r="B11548" s="9" t="s">
        <v>13</v>
      </c>
      <c r="C11548" s="1" t="s">
        <v>164</v>
      </c>
      <c r="D11548" s="1" t="s">
        <v>311</v>
      </c>
      <c r="E11548" s="1" t="s">
        <v>329</v>
      </c>
      <c r="F11548" s="1">
        <v>96</v>
      </c>
      <c r="G11548" s="8">
        <v>1.02</v>
      </c>
      <c r="H11548" s="8">
        <v>1.25</v>
      </c>
      <c r="I11548" s="2">
        <f t="shared" si="180"/>
        <v>120</v>
      </c>
    </row>
    <row r="11549" spans="1:9" x14ac:dyDescent="0.2">
      <c r="A11549" s="6">
        <v>2013</v>
      </c>
      <c r="B11549" s="9" t="s">
        <v>13</v>
      </c>
      <c r="C11549" s="1" t="s">
        <v>164</v>
      </c>
      <c r="D11549" s="1" t="s">
        <v>311</v>
      </c>
      <c r="E11549" s="1" t="s">
        <v>330</v>
      </c>
      <c r="F11549" s="1">
        <v>72</v>
      </c>
      <c r="G11549" s="8">
        <v>1.17</v>
      </c>
      <c r="H11549" s="8">
        <v>1.27</v>
      </c>
      <c r="I11549" s="2">
        <f t="shared" si="180"/>
        <v>91.44</v>
      </c>
    </row>
    <row r="11550" spans="1:9" x14ac:dyDescent="0.2">
      <c r="A11550" s="6">
        <v>2013</v>
      </c>
      <c r="B11550" s="9" t="s">
        <v>13</v>
      </c>
      <c r="C11550" s="1" t="s">
        <v>164</v>
      </c>
      <c r="D11550" s="1" t="s">
        <v>311</v>
      </c>
      <c r="E11550" s="1" t="s">
        <v>331</v>
      </c>
      <c r="F11550" s="1">
        <v>228</v>
      </c>
      <c r="G11550" s="8">
        <v>1</v>
      </c>
      <c r="H11550" s="8">
        <v>1.31</v>
      </c>
      <c r="I11550" s="2">
        <f t="shared" si="180"/>
        <v>298.68</v>
      </c>
    </row>
    <row r="11551" spans="1:9" x14ac:dyDescent="0.2">
      <c r="A11551" s="6">
        <v>2013</v>
      </c>
      <c r="B11551" s="9" t="s">
        <v>13</v>
      </c>
      <c r="C11551" s="1" t="s">
        <v>164</v>
      </c>
      <c r="D11551" s="1" t="s">
        <v>311</v>
      </c>
      <c r="E11551" s="1" t="s">
        <v>332</v>
      </c>
      <c r="F11551" s="1">
        <v>120</v>
      </c>
      <c r="G11551" s="8">
        <v>1.02</v>
      </c>
      <c r="H11551" s="8">
        <v>1.28</v>
      </c>
      <c r="I11551" s="2">
        <f t="shared" si="180"/>
        <v>153.6</v>
      </c>
    </row>
    <row r="11552" spans="1:9" x14ac:dyDescent="0.2">
      <c r="A11552" s="6">
        <v>2013</v>
      </c>
      <c r="B11552" s="9" t="s">
        <v>13</v>
      </c>
      <c r="C11552" s="1" t="s">
        <v>164</v>
      </c>
      <c r="D11552" s="1" t="s">
        <v>311</v>
      </c>
      <c r="E11552" s="1" t="s">
        <v>333</v>
      </c>
      <c r="F11552" s="1">
        <v>84</v>
      </c>
      <c r="G11552" s="8">
        <v>1.04</v>
      </c>
      <c r="H11552" s="8">
        <v>1.27</v>
      </c>
      <c r="I11552" s="2">
        <f t="shared" si="180"/>
        <v>106.68</v>
      </c>
    </row>
    <row r="11553" spans="1:9" x14ac:dyDescent="0.2">
      <c r="A11553" s="6">
        <v>2013</v>
      </c>
      <c r="B11553" s="9" t="s">
        <v>13</v>
      </c>
      <c r="C11553" s="1" t="s">
        <v>164</v>
      </c>
      <c r="D11553" s="1" t="s">
        <v>311</v>
      </c>
      <c r="E11553" s="1" t="s">
        <v>334</v>
      </c>
      <c r="F11553" s="1">
        <v>108</v>
      </c>
      <c r="G11553" s="8">
        <v>1.1599999999999999</v>
      </c>
      <c r="H11553" s="8">
        <v>1.39</v>
      </c>
      <c r="I11553" s="2">
        <f t="shared" si="180"/>
        <v>150.11999999999998</v>
      </c>
    </row>
    <row r="11554" spans="1:9" x14ac:dyDescent="0.2">
      <c r="A11554" s="6">
        <v>2013</v>
      </c>
      <c r="B11554" s="9" t="s">
        <v>13</v>
      </c>
      <c r="C11554" s="1" t="s">
        <v>164</v>
      </c>
      <c r="D11554" s="1" t="s">
        <v>311</v>
      </c>
      <c r="E11554" s="1" t="s">
        <v>335</v>
      </c>
      <c r="F11554" s="1">
        <v>120</v>
      </c>
      <c r="G11554" s="8">
        <v>1.02</v>
      </c>
      <c r="H11554" s="8">
        <v>1.35</v>
      </c>
      <c r="I11554" s="2">
        <f t="shared" si="180"/>
        <v>162</v>
      </c>
    </row>
    <row r="11555" spans="1:9" x14ac:dyDescent="0.2">
      <c r="A11555" s="6">
        <v>2013</v>
      </c>
      <c r="B11555" s="9" t="s">
        <v>13</v>
      </c>
      <c r="C11555" s="1" t="s">
        <v>164</v>
      </c>
      <c r="D11555" s="1" t="s">
        <v>311</v>
      </c>
      <c r="E11555" s="1" t="s">
        <v>336</v>
      </c>
      <c r="F11555" s="1">
        <v>132</v>
      </c>
      <c r="G11555" s="8">
        <v>1.0900000000000001</v>
      </c>
      <c r="H11555" s="8">
        <v>1.38</v>
      </c>
      <c r="I11555" s="2">
        <f t="shared" si="180"/>
        <v>182.16</v>
      </c>
    </row>
    <row r="11556" spans="1:9" x14ac:dyDescent="0.2">
      <c r="A11556" s="6">
        <v>2013</v>
      </c>
      <c r="B11556" s="9" t="s">
        <v>13</v>
      </c>
      <c r="C11556" s="1" t="s">
        <v>164</v>
      </c>
      <c r="D11556" s="1" t="s">
        <v>311</v>
      </c>
      <c r="E11556" s="1" t="s">
        <v>337</v>
      </c>
      <c r="F11556" s="1">
        <v>96</v>
      </c>
      <c r="G11556" s="8">
        <v>1.2</v>
      </c>
      <c r="H11556" s="8">
        <v>1.24</v>
      </c>
      <c r="I11556" s="2">
        <f t="shared" si="180"/>
        <v>119.03999999999999</v>
      </c>
    </row>
    <row r="11557" spans="1:9" x14ac:dyDescent="0.2">
      <c r="A11557" s="6">
        <v>2013</v>
      </c>
      <c r="B11557" s="9" t="s">
        <v>13</v>
      </c>
      <c r="C11557" s="1" t="s">
        <v>164</v>
      </c>
      <c r="D11557" s="1" t="s">
        <v>311</v>
      </c>
      <c r="E11557" s="1" t="s">
        <v>338</v>
      </c>
      <c r="F11557" s="1">
        <v>132</v>
      </c>
      <c r="G11557" s="8">
        <v>1.19</v>
      </c>
      <c r="H11557" s="8">
        <v>1.39</v>
      </c>
      <c r="I11557" s="2">
        <f t="shared" si="180"/>
        <v>183.48</v>
      </c>
    </row>
    <row r="11558" spans="1:9" x14ac:dyDescent="0.2">
      <c r="A11558" s="6">
        <v>2013</v>
      </c>
      <c r="B11558" s="9" t="s">
        <v>13</v>
      </c>
      <c r="C11558" s="1" t="s">
        <v>164</v>
      </c>
      <c r="D11558" s="1" t="s">
        <v>311</v>
      </c>
      <c r="E11558" s="1" t="s">
        <v>339</v>
      </c>
      <c r="F11558" s="1">
        <v>108</v>
      </c>
      <c r="G11558" s="8">
        <v>1.04</v>
      </c>
      <c r="H11558" s="8">
        <v>1.2</v>
      </c>
      <c r="I11558" s="2">
        <f t="shared" si="180"/>
        <v>129.6</v>
      </c>
    </row>
    <row r="11559" spans="1:9" x14ac:dyDescent="0.2">
      <c r="A11559" s="6">
        <v>2013</v>
      </c>
      <c r="B11559" s="9" t="s">
        <v>13</v>
      </c>
      <c r="C11559" s="1" t="s">
        <v>164</v>
      </c>
      <c r="D11559" s="1" t="s">
        <v>311</v>
      </c>
      <c r="E11559" s="1" t="s">
        <v>340</v>
      </c>
      <c r="F11559" s="1">
        <v>180</v>
      </c>
      <c r="G11559" s="8">
        <v>1.1100000000000001</v>
      </c>
      <c r="H11559" s="8">
        <v>1.36</v>
      </c>
      <c r="I11559" s="2">
        <f t="shared" si="180"/>
        <v>244.8</v>
      </c>
    </row>
    <row r="11560" spans="1:9" x14ac:dyDescent="0.2">
      <c r="A11560" s="6">
        <v>2013</v>
      </c>
      <c r="B11560" s="9" t="s">
        <v>13</v>
      </c>
      <c r="C11560" s="1" t="s">
        <v>164</v>
      </c>
      <c r="D11560" s="1" t="s">
        <v>311</v>
      </c>
      <c r="E11560" s="1" t="s">
        <v>341</v>
      </c>
      <c r="F11560" s="1">
        <v>216</v>
      </c>
      <c r="G11560" s="8">
        <v>1.02</v>
      </c>
      <c r="H11560" s="8">
        <v>1.25</v>
      </c>
      <c r="I11560" s="2">
        <f t="shared" si="180"/>
        <v>270</v>
      </c>
    </row>
    <row r="11561" spans="1:9" x14ac:dyDescent="0.2">
      <c r="A11561" s="6">
        <v>2013</v>
      </c>
      <c r="B11561" s="9" t="s">
        <v>13</v>
      </c>
      <c r="C11561" s="1" t="s">
        <v>164</v>
      </c>
      <c r="D11561" s="1" t="s">
        <v>311</v>
      </c>
      <c r="E11561" s="1" t="s">
        <v>342</v>
      </c>
      <c r="F11561" s="1">
        <v>108</v>
      </c>
      <c r="G11561" s="8">
        <v>1.07</v>
      </c>
      <c r="H11561" s="8">
        <v>1.25</v>
      </c>
      <c r="I11561" s="2">
        <f t="shared" si="180"/>
        <v>135</v>
      </c>
    </row>
    <row r="11562" spans="1:9" x14ac:dyDescent="0.2">
      <c r="A11562" s="6">
        <v>2013</v>
      </c>
      <c r="B11562" s="9" t="s">
        <v>13</v>
      </c>
      <c r="C11562" s="1" t="s">
        <v>164</v>
      </c>
      <c r="D11562" s="1" t="s">
        <v>311</v>
      </c>
      <c r="E11562" s="1" t="s">
        <v>343</v>
      </c>
      <c r="F11562" s="1">
        <v>204</v>
      </c>
      <c r="G11562" s="8">
        <v>1.0900000000000001</v>
      </c>
      <c r="H11562" s="8">
        <v>1.36</v>
      </c>
      <c r="I11562" s="2">
        <f t="shared" si="180"/>
        <v>277.44</v>
      </c>
    </row>
    <row r="11563" spans="1:9" x14ac:dyDescent="0.2">
      <c r="A11563" s="6">
        <v>2013</v>
      </c>
      <c r="B11563" s="9" t="s">
        <v>13</v>
      </c>
      <c r="C11563" s="1" t="s">
        <v>164</v>
      </c>
      <c r="D11563" s="1" t="s">
        <v>311</v>
      </c>
      <c r="E11563" s="1" t="s">
        <v>344</v>
      </c>
      <c r="F11563" s="1">
        <v>216</v>
      </c>
      <c r="G11563" s="8">
        <v>1.1200000000000001</v>
      </c>
      <c r="H11563" s="8">
        <v>1.26</v>
      </c>
      <c r="I11563" s="2">
        <f t="shared" si="180"/>
        <v>272.16000000000003</v>
      </c>
    </row>
    <row r="11564" spans="1:9" x14ac:dyDescent="0.2">
      <c r="A11564" s="6">
        <v>2013</v>
      </c>
      <c r="B11564" s="9" t="s">
        <v>13</v>
      </c>
      <c r="C11564" s="1" t="s">
        <v>164</v>
      </c>
      <c r="D11564" s="1" t="s">
        <v>311</v>
      </c>
      <c r="E11564" s="1" t="s">
        <v>345</v>
      </c>
      <c r="F11564" s="1">
        <v>144</v>
      </c>
      <c r="G11564" s="8">
        <v>1.1599999999999999</v>
      </c>
      <c r="H11564" s="8">
        <v>1.3</v>
      </c>
      <c r="I11564" s="2">
        <f t="shared" si="180"/>
        <v>187.20000000000002</v>
      </c>
    </row>
    <row r="11565" spans="1:9" x14ac:dyDescent="0.2">
      <c r="A11565" s="6">
        <v>2013</v>
      </c>
      <c r="B11565" s="9" t="s">
        <v>13</v>
      </c>
      <c r="C11565" s="1" t="s">
        <v>164</v>
      </c>
      <c r="D11565" s="1" t="s">
        <v>311</v>
      </c>
      <c r="E11565" s="1" t="s">
        <v>346</v>
      </c>
      <c r="F11565" s="1">
        <v>108</v>
      </c>
      <c r="G11565" s="8">
        <v>1.18</v>
      </c>
      <c r="H11565" s="8">
        <v>1.36</v>
      </c>
      <c r="I11565" s="2">
        <f t="shared" si="180"/>
        <v>146.88000000000002</v>
      </c>
    </row>
    <row r="11566" spans="1:9" x14ac:dyDescent="0.2">
      <c r="A11566" s="6">
        <v>2013</v>
      </c>
      <c r="B11566" s="9" t="s">
        <v>13</v>
      </c>
      <c r="C11566" s="1" t="s">
        <v>164</v>
      </c>
      <c r="D11566" s="1" t="s">
        <v>311</v>
      </c>
      <c r="E11566" s="1" t="s">
        <v>347</v>
      </c>
      <c r="F11566" s="1">
        <v>156</v>
      </c>
      <c r="G11566" s="8">
        <v>1.1599999999999999</v>
      </c>
      <c r="H11566" s="8">
        <v>1.22</v>
      </c>
      <c r="I11566" s="2">
        <f t="shared" si="180"/>
        <v>190.32</v>
      </c>
    </row>
    <row r="11567" spans="1:9" x14ac:dyDescent="0.2">
      <c r="A11567" s="6">
        <v>2013</v>
      </c>
      <c r="B11567" s="9" t="s">
        <v>13</v>
      </c>
      <c r="C11567" s="1" t="s">
        <v>164</v>
      </c>
      <c r="D11567" s="1" t="s">
        <v>311</v>
      </c>
      <c r="E11567" s="1" t="s">
        <v>348</v>
      </c>
      <c r="F11567" s="1">
        <v>120</v>
      </c>
      <c r="G11567" s="8">
        <v>1.2</v>
      </c>
      <c r="H11567" s="8">
        <v>1.2</v>
      </c>
      <c r="I11567" s="2">
        <f t="shared" si="180"/>
        <v>144</v>
      </c>
    </row>
    <row r="11568" spans="1:9" x14ac:dyDescent="0.2">
      <c r="A11568" s="6">
        <v>2013</v>
      </c>
      <c r="B11568" s="9" t="s">
        <v>13</v>
      </c>
      <c r="C11568" s="1" t="s">
        <v>164</v>
      </c>
      <c r="D11568" s="1" t="s">
        <v>311</v>
      </c>
      <c r="E11568" s="1" t="s">
        <v>349</v>
      </c>
      <c r="F11568" s="1">
        <v>168</v>
      </c>
      <c r="G11568" s="8">
        <v>1.18</v>
      </c>
      <c r="H11568" s="8">
        <v>1.32</v>
      </c>
      <c r="I11568" s="2">
        <f t="shared" si="180"/>
        <v>221.76000000000002</v>
      </c>
    </row>
    <row r="11569" spans="1:9" x14ac:dyDescent="0.2">
      <c r="A11569" s="6">
        <v>2013</v>
      </c>
      <c r="B11569" s="9" t="s">
        <v>13</v>
      </c>
      <c r="C11569" s="1" t="s">
        <v>164</v>
      </c>
      <c r="D11569" s="1" t="s">
        <v>311</v>
      </c>
      <c r="E11569" s="1" t="s">
        <v>350</v>
      </c>
      <c r="F11569" s="1">
        <v>120</v>
      </c>
      <c r="G11569" s="8">
        <v>1.1599999999999999</v>
      </c>
      <c r="H11569" s="8">
        <v>1.27</v>
      </c>
      <c r="I11569" s="2">
        <f t="shared" si="180"/>
        <v>152.4</v>
      </c>
    </row>
    <row r="11570" spans="1:9" x14ac:dyDescent="0.2">
      <c r="A11570" s="6">
        <v>2013</v>
      </c>
      <c r="B11570" s="9" t="s">
        <v>13</v>
      </c>
      <c r="C11570" s="1" t="s">
        <v>164</v>
      </c>
      <c r="D11570" s="1" t="s">
        <v>311</v>
      </c>
      <c r="E11570" s="1" t="s">
        <v>351</v>
      </c>
      <c r="F11570" s="1">
        <v>204</v>
      </c>
      <c r="G11570" s="8">
        <v>1.1299999999999999</v>
      </c>
      <c r="H11570" s="8">
        <v>1.39</v>
      </c>
      <c r="I11570" s="2">
        <f t="shared" si="180"/>
        <v>283.56</v>
      </c>
    </row>
    <row r="11571" spans="1:9" x14ac:dyDescent="0.2">
      <c r="A11571" s="6">
        <v>2013</v>
      </c>
      <c r="B11571" s="9" t="s">
        <v>13</v>
      </c>
      <c r="C11571" s="1" t="s">
        <v>164</v>
      </c>
      <c r="D11571" s="1" t="s">
        <v>311</v>
      </c>
      <c r="E11571" s="1" t="s">
        <v>352</v>
      </c>
      <c r="F11571" s="1">
        <v>108</v>
      </c>
      <c r="G11571" s="8">
        <v>1.08</v>
      </c>
      <c r="H11571" s="8">
        <v>1.22</v>
      </c>
      <c r="I11571" s="2">
        <f t="shared" si="180"/>
        <v>131.76</v>
      </c>
    </row>
    <row r="11572" spans="1:9" x14ac:dyDescent="0.2">
      <c r="A11572" s="6">
        <v>2013</v>
      </c>
      <c r="B11572" s="9" t="s">
        <v>13</v>
      </c>
      <c r="C11572" s="1" t="s">
        <v>164</v>
      </c>
      <c r="D11572" s="1" t="s">
        <v>311</v>
      </c>
      <c r="E11572" s="1" t="s">
        <v>353</v>
      </c>
      <c r="F11572" s="1">
        <v>84</v>
      </c>
      <c r="G11572" s="8">
        <v>1.1499999999999999</v>
      </c>
      <c r="H11572" s="8">
        <v>1.4</v>
      </c>
      <c r="I11572" s="2">
        <f t="shared" si="180"/>
        <v>117.6</v>
      </c>
    </row>
    <row r="11573" spans="1:9" x14ac:dyDescent="0.2">
      <c r="A11573" s="6">
        <v>2013</v>
      </c>
      <c r="B11573" s="9" t="s">
        <v>13</v>
      </c>
      <c r="C11573" s="1" t="s">
        <v>164</v>
      </c>
      <c r="D11573" s="1" t="s">
        <v>311</v>
      </c>
      <c r="E11573" s="1" t="s">
        <v>354</v>
      </c>
      <c r="F11573" s="1">
        <v>180</v>
      </c>
      <c r="G11573" s="8">
        <v>1.1399999999999999</v>
      </c>
      <c r="H11573" s="8">
        <v>1.27</v>
      </c>
      <c r="I11573" s="2">
        <f t="shared" si="180"/>
        <v>228.6</v>
      </c>
    </row>
    <row r="11574" spans="1:9" x14ac:dyDescent="0.2">
      <c r="A11574" s="6">
        <v>2013</v>
      </c>
      <c r="B11574" s="9" t="s">
        <v>13</v>
      </c>
      <c r="C11574" s="1" t="s">
        <v>164</v>
      </c>
      <c r="D11574" s="1" t="s">
        <v>311</v>
      </c>
      <c r="E11574" s="1" t="s">
        <v>355</v>
      </c>
      <c r="F11574" s="1">
        <v>60</v>
      </c>
      <c r="G11574" s="8">
        <v>1.0900000000000001</v>
      </c>
      <c r="H11574" s="8">
        <v>1.23</v>
      </c>
      <c r="I11574" s="2">
        <f t="shared" si="180"/>
        <v>73.8</v>
      </c>
    </row>
    <row r="11575" spans="1:9" x14ac:dyDescent="0.2">
      <c r="A11575" s="6">
        <v>2013</v>
      </c>
      <c r="B11575" s="9" t="s">
        <v>13</v>
      </c>
      <c r="C11575" s="1" t="s">
        <v>164</v>
      </c>
      <c r="D11575" s="1" t="s">
        <v>311</v>
      </c>
      <c r="E11575" s="1" t="s">
        <v>356</v>
      </c>
      <c r="F11575" s="1">
        <v>180</v>
      </c>
      <c r="G11575" s="8">
        <v>1.03</v>
      </c>
      <c r="H11575" s="8">
        <v>1.35</v>
      </c>
      <c r="I11575" s="2">
        <f t="shared" si="180"/>
        <v>243.00000000000003</v>
      </c>
    </row>
    <row r="11576" spans="1:9" x14ac:dyDescent="0.2">
      <c r="A11576" s="6">
        <v>2013</v>
      </c>
      <c r="B11576" s="9" t="s">
        <v>13</v>
      </c>
      <c r="C11576" s="1" t="s">
        <v>164</v>
      </c>
      <c r="D11576" s="1" t="s">
        <v>311</v>
      </c>
      <c r="E11576" s="1" t="s">
        <v>357</v>
      </c>
      <c r="F11576" s="1">
        <v>144</v>
      </c>
      <c r="G11576" s="8">
        <v>1.04</v>
      </c>
      <c r="H11576" s="8">
        <v>1.31</v>
      </c>
      <c r="I11576" s="2">
        <f t="shared" si="180"/>
        <v>188.64000000000001</v>
      </c>
    </row>
    <row r="11577" spans="1:9" x14ac:dyDescent="0.2">
      <c r="A11577" s="6">
        <v>2013</v>
      </c>
      <c r="B11577" s="9" t="s">
        <v>13</v>
      </c>
      <c r="C11577" s="1" t="s">
        <v>164</v>
      </c>
      <c r="D11577" s="1" t="s">
        <v>311</v>
      </c>
      <c r="E11577" s="1" t="s">
        <v>358</v>
      </c>
      <c r="F11577" s="1">
        <v>168</v>
      </c>
      <c r="G11577" s="8">
        <v>1</v>
      </c>
      <c r="H11577" s="8">
        <v>1.21</v>
      </c>
      <c r="I11577" s="2">
        <f t="shared" si="180"/>
        <v>203.28</v>
      </c>
    </row>
    <row r="11578" spans="1:9" x14ac:dyDescent="0.2">
      <c r="A11578" s="6">
        <v>2013</v>
      </c>
      <c r="B11578" s="9" t="s">
        <v>13</v>
      </c>
      <c r="C11578" s="1" t="s">
        <v>164</v>
      </c>
      <c r="D11578" s="1" t="s">
        <v>311</v>
      </c>
      <c r="E11578" s="1" t="s">
        <v>359</v>
      </c>
      <c r="F11578" s="1">
        <v>72</v>
      </c>
      <c r="G11578" s="8">
        <v>1.1399999999999999</v>
      </c>
      <c r="H11578" s="8">
        <v>1.31</v>
      </c>
      <c r="I11578" s="2">
        <f t="shared" si="180"/>
        <v>94.320000000000007</v>
      </c>
    </row>
    <row r="11579" spans="1:9" x14ac:dyDescent="0.2">
      <c r="A11579" s="6">
        <v>2013</v>
      </c>
      <c r="B11579" s="9" t="s">
        <v>13</v>
      </c>
      <c r="C11579" s="1" t="s">
        <v>164</v>
      </c>
      <c r="D11579" s="1" t="s">
        <v>311</v>
      </c>
      <c r="E11579" s="1" t="s">
        <v>3638</v>
      </c>
      <c r="F11579" s="1">
        <v>168</v>
      </c>
      <c r="G11579" s="8">
        <v>1.02</v>
      </c>
      <c r="H11579" s="8">
        <v>1.27</v>
      </c>
      <c r="I11579" s="2">
        <f t="shared" si="180"/>
        <v>213.36</v>
      </c>
    </row>
    <row r="11580" spans="1:9" x14ac:dyDescent="0.2">
      <c r="A11580" s="6">
        <v>2013</v>
      </c>
      <c r="B11580" s="9" t="s">
        <v>13</v>
      </c>
      <c r="C11580" s="1" t="s">
        <v>164</v>
      </c>
      <c r="D11580" s="1" t="s">
        <v>311</v>
      </c>
      <c r="E11580" s="1" t="s">
        <v>3639</v>
      </c>
      <c r="F11580" s="1">
        <v>84</v>
      </c>
      <c r="G11580" s="8">
        <v>1.02</v>
      </c>
      <c r="H11580" s="8">
        <v>1.33</v>
      </c>
      <c r="I11580" s="2">
        <f t="shared" si="180"/>
        <v>111.72</v>
      </c>
    </row>
    <row r="11581" spans="1:9" x14ac:dyDescent="0.2">
      <c r="A11581" s="6">
        <v>2013</v>
      </c>
      <c r="B11581" s="9" t="s">
        <v>13</v>
      </c>
      <c r="C11581" s="1" t="s">
        <v>164</v>
      </c>
      <c r="D11581" s="1" t="s">
        <v>311</v>
      </c>
      <c r="E11581" s="1" t="s">
        <v>360</v>
      </c>
      <c r="F11581" s="1">
        <v>72</v>
      </c>
      <c r="G11581" s="8">
        <v>1.05</v>
      </c>
      <c r="H11581" s="8">
        <v>1.28</v>
      </c>
      <c r="I11581" s="2">
        <f t="shared" si="180"/>
        <v>92.16</v>
      </c>
    </row>
    <row r="11582" spans="1:9" x14ac:dyDescent="0.2">
      <c r="A11582" s="6">
        <v>2013</v>
      </c>
      <c r="B11582" s="9" t="s">
        <v>13</v>
      </c>
      <c r="C11582" s="1" t="s">
        <v>164</v>
      </c>
      <c r="D11582" s="1" t="s">
        <v>311</v>
      </c>
      <c r="E11582" s="1" t="s">
        <v>361</v>
      </c>
      <c r="F11582" s="1">
        <v>120</v>
      </c>
      <c r="G11582" s="8">
        <v>1.07</v>
      </c>
      <c r="H11582" s="8">
        <v>1.24</v>
      </c>
      <c r="I11582" s="2">
        <f t="shared" si="180"/>
        <v>148.80000000000001</v>
      </c>
    </row>
    <row r="11583" spans="1:9" x14ac:dyDescent="0.2">
      <c r="A11583" s="6">
        <v>2013</v>
      </c>
      <c r="B11583" s="9" t="s">
        <v>13</v>
      </c>
      <c r="C11583" s="1" t="s">
        <v>164</v>
      </c>
      <c r="D11583" s="1" t="s">
        <v>311</v>
      </c>
      <c r="E11583" s="1" t="s">
        <v>362</v>
      </c>
      <c r="F11583" s="1">
        <v>204</v>
      </c>
      <c r="G11583" s="8">
        <v>1.03</v>
      </c>
      <c r="H11583" s="8">
        <v>1.31</v>
      </c>
      <c r="I11583" s="2">
        <f t="shared" si="180"/>
        <v>267.24</v>
      </c>
    </row>
    <row r="11584" spans="1:9" x14ac:dyDescent="0.2">
      <c r="A11584" s="6">
        <v>2013</v>
      </c>
      <c r="B11584" s="9" t="s">
        <v>13</v>
      </c>
      <c r="C11584" s="1" t="s">
        <v>164</v>
      </c>
      <c r="D11584" s="1" t="s">
        <v>311</v>
      </c>
      <c r="E11584" s="1" t="s">
        <v>363</v>
      </c>
      <c r="F11584" s="1">
        <v>120</v>
      </c>
      <c r="G11584" s="8">
        <v>1.1499999999999999</v>
      </c>
      <c r="H11584" s="8">
        <v>1.33</v>
      </c>
      <c r="I11584" s="2">
        <f t="shared" si="180"/>
        <v>159.60000000000002</v>
      </c>
    </row>
    <row r="11585" spans="1:9" x14ac:dyDescent="0.2">
      <c r="A11585" s="6">
        <v>2013</v>
      </c>
      <c r="B11585" s="9" t="s">
        <v>13</v>
      </c>
      <c r="C11585" s="1" t="s">
        <v>164</v>
      </c>
      <c r="D11585" s="1" t="s">
        <v>311</v>
      </c>
      <c r="E11585" s="1" t="s">
        <v>364</v>
      </c>
      <c r="F11585" s="1">
        <v>228</v>
      </c>
      <c r="G11585" s="8">
        <v>1.1000000000000001</v>
      </c>
      <c r="H11585" s="8">
        <v>1.37</v>
      </c>
      <c r="I11585" s="2">
        <f t="shared" si="180"/>
        <v>312.36</v>
      </c>
    </row>
    <row r="11586" spans="1:9" x14ac:dyDescent="0.2">
      <c r="A11586" s="6">
        <v>2013</v>
      </c>
      <c r="B11586" s="9" t="s">
        <v>13</v>
      </c>
      <c r="C11586" s="1" t="s">
        <v>164</v>
      </c>
      <c r="D11586" s="1" t="s">
        <v>311</v>
      </c>
      <c r="E11586" s="1" t="s">
        <v>365</v>
      </c>
      <c r="F11586" s="1">
        <v>60</v>
      </c>
      <c r="G11586" s="8">
        <v>1.03</v>
      </c>
      <c r="H11586" s="8">
        <v>1.24</v>
      </c>
      <c r="I11586" s="2">
        <f t="shared" si="180"/>
        <v>74.400000000000006</v>
      </c>
    </row>
    <row r="11587" spans="1:9" x14ac:dyDescent="0.2">
      <c r="A11587" s="6">
        <v>2013</v>
      </c>
      <c r="B11587" s="9" t="s">
        <v>13</v>
      </c>
      <c r="C11587" s="1" t="s">
        <v>164</v>
      </c>
      <c r="D11587" s="1" t="s">
        <v>311</v>
      </c>
      <c r="E11587" s="1" t="s">
        <v>366</v>
      </c>
      <c r="F11587" s="1">
        <v>144</v>
      </c>
      <c r="G11587" s="8">
        <v>1.01</v>
      </c>
      <c r="H11587" s="8">
        <v>1.36</v>
      </c>
      <c r="I11587" s="2">
        <f t="shared" si="180"/>
        <v>195.84</v>
      </c>
    </row>
    <row r="11588" spans="1:9" x14ac:dyDescent="0.2">
      <c r="A11588" s="6">
        <v>2013</v>
      </c>
      <c r="B11588" s="9" t="s">
        <v>13</v>
      </c>
      <c r="C11588" s="1" t="s">
        <v>164</v>
      </c>
      <c r="D11588" s="1" t="s">
        <v>311</v>
      </c>
      <c r="E11588" s="1" t="s">
        <v>367</v>
      </c>
      <c r="F11588" s="1">
        <v>60</v>
      </c>
      <c r="G11588" s="8">
        <v>1.0900000000000001</v>
      </c>
      <c r="H11588" s="8">
        <v>1.24</v>
      </c>
      <c r="I11588" s="2">
        <f t="shared" si="180"/>
        <v>74.400000000000006</v>
      </c>
    </row>
    <row r="11589" spans="1:9" x14ac:dyDescent="0.2">
      <c r="A11589" s="6">
        <v>2013</v>
      </c>
      <c r="B11589" s="9" t="s">
        <v>13</v>
      </c>
      <c r="C11589" s="1" t="s">
        <v>164</v>
      </c>
      <c r="D11589" s="1" t="s">
        <v>311</v>
      </c>
      <c r="E11589" s="1" t="s">
        <v>368</v>
      </c>
      <c r="F11589" s="1">
        <v>120</v>
      </c>
      <c r="G11589" s="8">
        <v>1.17</v>
      </c>
      <c r="H11589" s="8">
        <v>1.23</v>
      </c>
      <c r="I11589" s="2">
        <f t="shared" si="180"/>
        <v>147.6</v>
      </c>
    </row>
    <row r="11590" spans="1:9" x14ac:dyDescent="0.2">
      <c r="A11590" s="6">
        <v>2013</v>
      </c>
      <c r="B11590" s="9" t="s">
        <v>13</v>
      </c>
      <c r="C11590" s="1" t="s">
        <v>164</v>
      </c>
      <c r="D11590" s="1" t="s">
        <v>369</v>
      </c>
      <c r="E11590" s="1" t="s">
        <v>370</v>
      </c>
      <c r="F11590" s="1">
        <v>132</v>
      </c>
      <c r="G11590" s="8">
        <v>1.18</v>
      </c>
      <c r="H11590" s="8">
        <v>1.36</v>
      </c>
      <c r="I11590" s="2">
        <f t="shared" si="180"/>
        <v>179.52</v>
      </c>
    </row>
    <row r="11591" spans="1:9" x14ac:dyDescent="0.2">
      <c r="A11591" s="6">
        <v>2013</v>
      </c>
      <c r="B11591" s="9" t="s">
        <v>13</v>
      </c>
      <c r="C11591" s="1" t="s">
        <v>164</v>
      </c>
      <c r="D11591" s="1" t="s">
        <v>369</v>
      </c>
      <c r="E11591" s="1" t="s">
        <v>371</v>
      </c>
      <c r="F11591" s="1">
        <v>144</v>
      </c>
      <c r="G11591" s="8">
        <v>1.1200000000000001</v>
      </c>
      <c r="H11591" s="8">
        <v>1.37</v>
      </c>
      <c r="I11591" s="2">
        <f t="shared" si="180"/>
        <v>197.28000000000003</v>
      </c>
    </row>
    <row r="11592" spans="1:9" x14ac:dyDescent="0.2">
      <c r="A11592" s="6">
        <v>2013</v>
      </c>
      <c r="B11592" s="9" t="s">
        <v>13</v>
      </c>
      <c r="C11592" s="1" t="s">
        <v>164</v>
      </c>
      <c r="D11592" s="1" t="s">
        <v>369</v>
      </c>
      <c r="E11592" s="1" t="s">
        <v>372</v>
      </c>
      <c r="F11592" s="1">
        <v>96</v>
      </c>
      <c r="G11592" s="8">
        <v>1.01</v>
      </c>
      <c r="H11592" s="8">
        <v>1.36</v>
      </c>
      <c r="I11592" s="2">
        <f t="shared" si="180"/>
        <v>130.56</v>
      </c>
    </row>
    <row r="11593" spans="1:9" x14ac:dyDescent="0.2">
      <c r="A11593" s="6">
        <v>2013</v>
      </c>
      <c r="B11593" s="9" t="s">
        <v>13</v>
      </c>
      <c r="C11593" s="1" t="s">
        <v>164</v>
      </c>
      <c r="D11593" s="1" t="s">
        <v>369</v>
      </c>
      <c r="E11593" s="1" t="s">
        <v>373</v>
      </c>
      <c r="F11593" s="1">
        <v>168</v>
      </c>
      <c r="G11593" s="8">
        <v>1.07</v>
      </c>
      <c r="H11593" s="8">
        <v>1.2</v>
      </c>
      <c r="I11593" s="2">
        <f t="shared" si="180"/>
        <v>201.6</v>
      </c>
    </row>
    <row r="11594" spans="1:9" x14ac:dyDescent="0.2">
      <c r="A11594" s="6">
        <v>2013</v>
      </c>
      <c r="B11594" s="9" t="s">
        <v>13</v>
      </c>
      <c r="C11594" s="1" t="s">
        <v>164</v>
      </c>
      <c r="D11594" s="1" t="s">
        <v>369</v>
      </c>
      <c r="E11594" s="1" t="s">
        <v>374</v>
      </c>
      <c r="F11594" s="1">
        <v>156</v>
      </c>
      <c r="G11594" s="8">
        <v>1.01</v>
      </c>
      <c r="H11594" s="8">
        <v>1.38</v>
      </c>
      <c r="I11594" s="2">
        <f t="shared" si="180"/>
        <v>215.27999999999997</v>
      </c>
    </row>
    <row r="11595" spans="1:9" x14ac:dyDescent="0.2">
      <c r="A11595" s="6">
        <v>2013</v>
      </c>
      <c r="B11595" s="9" t="s">
        <v>13</v>
      </c>
      <c r="C11595" s="1" t="s">
        <v>164</v>
      </c>
      <c r="D11595" s="1" t="s">
        <v>369</v>
      </c>
      <c r="E11595" s="1" t="s">
        <v>375</v>
      </c>
      <c r="F11595" s="1">
        <v>228</v>
      </c>
      <c r="G11595" s="8">
        <v>1.04</v>
      </c>
      <c r="H11595" s="8">
        <v>1.28</v>
      </c>
      <c r="I11595" s="2">
        <f t="shared" si="180"/>
        <v>291.84000000000003</v>
      </c>
    </row>
    <row r="11596" spans="1:9" x14ac:dyDescent="0.2">
      <c r="A11596" s="6">
        <v>2013</v>
      </c>
      <c r="B11596" s="9" t="s">
        <v>13</v>
      </c>
      <c r="C11596" s="1" t="s">
        <v>164</v>
      </c>
      <c r="D11596" s="1" t="s">
        <v>369</v>
      </c>
      <c r="E11596" s="1" t="s">
        <v>376</v>
      </c>
      <c r="F11596" s="1">
        <v>216</v>
      </c>
      <c r="G11596" s="8">
        <v>1.1299999999999999</v>
      </c>
      <c r="H11596" s="8">
        <v>1.38</v>
      </c>
      <c r="I11596" s="2">
        <f t="shared" si="180"/>
        <v>298.08</v>
      </c>
    </row>
    <row r="11597" spans="1:9" x14ac:dyDescent="0.2">
      <c r="A11597" s="6">
        <v>2013</v>
      </c>
      <c r="B11597" s="9" t="s">
        <v>13</v>
      </c>
      <c r="C11597" s="1" t="s">
        <v>164</v>
      </c>
      <c r="D11597" s="1" t="s">
        <v>369</v>
      </c>
      <c r="E11597" s="1" t="s">
        <v>377</v>
      </c>
      <c r="F11597" s="1">
        <v>156</v>
      </c>
      <c r="G11597" s="8">
        <v>1.2</v>
      </c>
      <c r="H11597" s="8">
        <v>1.36</v>
      </c>
      <c r="I11597" s="2">
        <f t="shared" si="180"/>
        <v>212.16000000000003</v>
      </c>
    </row>
    <row r="11598" spans="1:9" x14ac:dyDescent="0.2">
      <c r="A11598" s="6">
        <v>2013</v>
      </c>
      <c r="B11598" s="9" t="s">
        <v>13</v>
      </c>
      <c r="C11598" s="1" t="s">
        <v>270</v>
      </c>
      <c r="D11598" s="1" t="s">
        <v>378</v>
      </c>
      <c r="E11598" s="1" t="s">
        <v>379</v>
      </c>
      <c r="F11598" s="1">
        <v>2268</v>
      </c>
      <c r="G11598" s="1">
        <v>2.48</v>
      </c>
      <c r="H11598" s="1">
        <v>3.85</v>
      </c>
      <c r="I11598" s="2">
        <f t="shared" si="180"/>
        <v>8731.8000000000011</v>
      </c>
    </row>
    <row r="11599" spans="1:9" x14ac:dyDescent="0.2">
      <c r="A11599" s="6">
        <v>2013</v>
      </c>
      <c r="B11599" s="9" t="s">
        <v>13</v>
      </c>
      <c r="C11599" s="1" t="s">
        <v>270</v>
      </c>
      <c r="D11599" s="1" t="s">
        <v>378</v>
      </c>
      <c r="E11599" s="1" t="s">
        <v>380</v>
      </c>
      <c r="F11599" s="1">
        <v>1512</v>
      </c>
      <c r="G11599" s="1">
        <v>2.35</v>
      </c>
      <c r="H11599" s="1">
        <v>3.79</v>
      </c>
      <c r="I11599" s="2">
        <f t="shared" ref="I11599:I11662" si="181">H11599 *F11599</f>
        <v>5730.4800000000005</v>
      </c>
    </row>
    <row r="11600" spans="1:9" x14ac:dyDescent="0.2">
      <c r="A11600" s="6">
        <v>2013</v>
      </c>
      <c r="B11600" s="9" t="s">
        <v>13</v>
      </c>
      <c r="C11600" s="1" t="s">
        <v>270</v>
      </c>
      <c r="D11600" s="1" t="s">
        <v>378</v>
      </c>
      <c r="E11600" s="1" t="s">
        <v>381</v>
      </c>
      <c r="F11600" s="1">
        <v>2124</v>
      </c>
      <c r="G11600" s="1">
        <v>2.87</v>
      </c>
      <c r="H11600" s="1">
        <v>3.79</v>
      </c>
      <c r="I11600" s="2">
        <f t="shared" si="181"/>
        <v>8049.96</v>
      </c>
    </row>
    <row r="11601" spans="1:9" x14ac:dyDescent="0.2">
      <c r="A11601" s="6">
        <v>2013</v>
      </c>
      <c r="B11601" s="9" t="s">
        <v>13</v>
      </c>
      <c r="C11601" s="1" t="s">
        <v>270</v>
      </c>
      <c r="D11601" s="1" t="s">
        <v>378</v>
      </c>
      <c r="E11601" s="1" t="s">
        <v>382</v>
      </c>
      <c r="F11601" s="1">
        <v>1788</v>
      </c>
      <c r="G11601" s="1">
        <v>2.48</v>
      </c>
      <c r="H11601" s="1">
        <v>3.64</v>
      </c>
      <c r="I11601" s="2">
        <f t="shared" si="181"/>
        <v>6508.3200000000006</v>
      </c>
    </row>
    <row r="11602" spans="1:9" x14ac:dyDescent="0.2">
      <c r="A11602" s="6">
        <v>2013</v>
      </c>
      <c r="B11602" s="9" t="s">
        <v>13</v>
      </c>
      <c r="C11602" s="1" t="s">
        <v>270</v>
      </c>
      <c r="D11602" s="1" t="s">
        <v>378</v>
      </c>
      <c r="E11602" s="1" t="s">
        <v>383</v>
      </c>
      <c r="F11602" s="1">
        <v>2304</v>
      </c>
      <c r="G11602" s="1">
        <v>2.4</v>
      </c>
      <c r="H11602" s="1">
        <v>3.6</v>
      </c>
      <c r="I11602" s="2">
        <f t="shared" si="181"/>
        <v>8294.4</v>
      </c>
    </row>
    <row r="11603" spans="1:9" x14ac:dyDescent="0.2">
      <c r="A11603" s="6">
        <v>2013</v>
      </c>
      <c r="B11603" s="9" t="s">
        <v>13</v>
      </c>
      <c r="C11603" s="1" t="s">
        <v>270</v>
      </c>
      <c r="D11603" s="1" t="s">
        <v>378</v>
      </c>
      <c r="E11603" s="1" t="s">
        <v>384</v>
      </c>
      <c r="F11603" s="1">
        <v>2136</v>
      </c>
      <c r="G11603" s="1">
        <v>2.85</v>
      </c>
      <c r="H11603" s="1">
        <v>3.86</v>
      </c>
      <c r="I11603" s="2">
        <f t="shared" si="181"/>
        <v>8244.9599999999991</v>
      </c>
    </row>
    <row r="11604" spans="1:9" x14ac:dyDescent="0.2">
      <c r="A11604" s="6">
        <v>2013</v>
      </c>
      <c r="B11604" s="9" t="s">
        <v>13</v>
      </c>
      <c r="C11604" s="1" t="s">
        <v>270</v>
      </c>
      <c r="D11604" s="1" t="s">
        <v>378</v>
      </c>
      <c r="E11604" s="1" t="s">
        <v>385</v>
      </c>
      <c r="F11604" s="1">
        <v>1704</v>
      </c>
      <c r="G11604" s="1">
        <v>2.8</v>
      </c>
      <c r="H11604" s="1">
        <v>3.55</v>
      </c>
      <c r="I11604" s="2">
        <f t="shared" si="181"/>
        <v>6049.2</v>
      </c>
    </row>
    <row r="11605" spans="1:9" x14ac:dyDescent="0.2">
      <c r="A11605" s="6">
        <v>2013</v>
      </c>
      <c r="B11605" s="9" t="s">
        <v>13</v>
      </c>
      <c r="C11605" s="1" t="s">
        <v>168</v>
      </c>
      <c r="D11605" s="1" t="s">
        <v>386</v>
      </c>
      <c r="E11605" s="1" t="s">
        <v>387</v>
      </c>
      <c r="F11605" s="1">
        <v>468</v>
      </c>
      <c r="G11605" s="1">
        <v>4.93</v>
      </c>
      <c r="H11605" s="1">
        <v>5.1100000000000003</v>
      </c>
      <c r="I11605" s="2">
        <f t="shared" si="181"/>
        <v>2391.48</v>
      </c>
    </row>
    <row r="11606" spans="1:9" x14ac:dyDescent="0.2">
      <c r="A11606" s="6">
        <v>2013</v>
      </c>
      <c r="B11606" s="9" t="s">
        <v>13</v>
      </c>
      <c r="C11606" s="1" t="s">
        <v>168</v>
      </c>
      <c r="D11606" s="1" t="s">
        <v>386</v>
      </c>
      <c r="E11606" s="1" t="s">
        <v>388</v>
      </c>
      <c r="F11606" s="1">
        <v>348</v>
      </c>
      <c r="G11606" s="1">
        <v>4.25</v>
      </c>
      <c r="H11606" s="1">
        <v>5.32</v>
      </c>
      <c r="I11606" s="2">
        <f t="shared" si="181"/>
        <v>1851.3600000000001</v>
      </c>
    </row>
    <row r="11607" spans="1:9" x14ac:dyDescent="0.2">
      <c r="A11607" s="6">
        <v>2013</v>
      </c>
      <c r="B11607" s="9" t="s">
        <v>13</v>
      </c>
      <c r="C11607" s="1" t="s">
        <v>168</v>
      </c>
      <c r="D11607" s="1" t="s">
        <v>386</v>
      </c>
      <c r="E11607" s="1" t="s">
        <v>389</v>
      </c>
      <c r="F11607" s="1">
        <v>672</v>
      </c>
      <c r="G11607" s="1">
        <v>4.26</v>
      </c>
      <c r="H11607" s="1">
        <v>5.1100000000000003</v>
      </c>
      <c r="I11607" s="2">
        <f t="shared" si="181"/>
        <v>3433.92</v>
      </c>
    </row>
    <row r="11608" spans="1:9" x14ac:dyDescent="0.2">
      <c r="A11608" s="6">
        <v>2013</v>
      </c>
      <c r="B11608" s="9" t="s">
        <v>13</v>
      </c>
      <c r="C11608" s="1" t="s">
        <v>168</v>
      </c>
      <c r="D11608" s="1" t="s">
        <v>386</v>
      </c>
      <c r="E11608" s="1" t="s">
        <v>390</v>
      </c>
      <c r="F11608" s="1">
        <v>660</v>
      </c>
      <c r="G11608" s="1">
        <v>4.1500000000000004</v>
      </c>
      <c r="H11608" s="1">
        <v>5.09</v>
      </c>
      <c r="I11608" s="2">
        <f t="shared" si="181"/>
        <v>3359.4</v>
      </c>
    </row>
    <row r="11609" spans="1:9" x14ac:dyDescent="0.2">
      <c r="A11609" s="6">
        <v>2013</v>
      </c>
      <c r="B11609" s="9" t="s">
        <v>13</v>
      </c>
      <c r="C11609" s="1" t="s">
        <v>168</v>
      </c>
      <c r="D11609" s="1" t="s">
        <v>386</v>
      </c>
      <c r="E11609" s="1" t="s">
        <v>391</v>
      </c>
      <c r="F11609" s="1">
        <v>516</v>
      </c>
      <c r="G11609" s="1">
        <v>4.0199999999999996</v>
      </c>
      <c r="H11609" s="1">
        <v>5.2</v>
      </c>
      <c r="I11609" s="2">
        <f t="shared" si="181"/>
        <v>2683.2000000000003</v>
      </c>
    </row>
    <row r="11610" spans="1:9" x14ac:dyDescent="0.2">
      <c r="A11610" s="6">
        <v>2013</v>
      </c>
      <c r="B11610" s="9" t="s">
        <v>13</v>
      </c>
      <c r="C11610" s="1" t="s">
        <v>168</v>
      </c>
      <c r="D11610" s="1" t="s">
        <v>386</v>
      </c>
      <c r="E11610" s="1" t="s">
        <v>392</v>
      </c>
      <c r="F11610" s="1">
        <v>612</v>
      </c>
      <c r="G11610" s="1">
        <v>4.05</v>
      </c>
      <c r="H11610" s="1">
        <v>5.23</v>
      </c>
      <c r="I11610" s="2">
        <f t="shared" si="181"/>
        <v>3200.76</v>
      </c>
    </row>
    <row r="11611" spans="1:9" x14ac:dyDescent="0.2">
      <c r="A11611" s="6">
        <v>2013</v>
      </c>
      <c r="B11611" s="9" t="s">
        <v>13</v>
      </c>
      <c r="C11611" s="1" t="s">
        <v>168</v>
      </c>
      <c r="D11611" s="1" t="s">
        <v>386</v>
      </c>
      <c r="E11611" s="1" t="s">
        <v>393</v>
      </c>
      <c r="F11611" s="1">
        <v>588</v>
      </c>
      <c r="G11611" s="1">
        <v>5</v>
      </c>
      <c r="H11611" s="1">
        <v>5.21</v>
      </c>
      <c r="I11611" s="2">
        <f t="shared" si="181"/>
        <v>3063.48</v>
      </c>
    </row>
    <row r="11612" spans="1:9" x14ac:dyDescent="0.2">
      <c r="A11612" s="6">
        <v>2013</v>
      </c>
      <c r="B11612" s="9" t="s">
        <v>13</v>
      </c>
      <c r="C11612" s="1" t="s">
        <v>168</v>
      </c>
      <c r="D11612" s="1" t="s">
        <v>386</v>
      </c>
      <c r="E11612" s="1" t="s">
        <v>394</v>
      </c>
      <c r="F11612" s="1">
        <v>348</v>
      </c>
      <c r="G11612" s="1">
        <v>4.09</v>
      </c>
      <c r="H11612" s="1">
        <v>5.0599999999999996</v>
      </c>
      <c r="I11612" s="2">
        <f t="shared" si="181"/>
        <v>1760.8799999999999</v>
      </c>
    </row>
    <row r="11613" spans="1:9" x14ac:dyDescent="0.2">
      <c r="A11613" s="6">
        <v>2013</v>
      </c>
      <c r="B11613" s="9" t="s">
        <v>13</v>
      </c>
      <c r="C11613" s="1" t="s">
        <v>168</v>
      </c>
      <c r="D11613" s="1" t="s">
        <v>386</v>
      </c>
      <c r="E11613" s="1" t="s">
        <v>395</v>
      </c>
      <c r="F11613" s="1">
        <v>588</v>
      </c>
      <c r="G11613" s="1">
        <v>4.1900000000000004</v>
      </c>
      <c r="H11613" s="1">
        <v>5.27</v>
      </c>
      <c r="I11613" s="2">
        <f t="shared" si="181"/>
        <v>3098.7599999999998</v>
      </c>
    </row>
    <row r="11614" spans="1:9" x14ac:dyDescent="0.2">
      <c r="A11614" s="6">
        <v>2013</v>
      </c>
      <c r="B11614" s="9" t="s">
        <v>13</v>
      </c>
      <c r="C11614" s="1" t="s">
        <v>168</v>
      </c>
      <c r="D11614" s="1" t="s">
        <v>386</v>
      </c>
      <c r="E11614" s="1" t="s">
        <v>396</v>
      </c>
      <c r="F11614" s="1">
        <v>672</v>
      </c>
      <c r="G11614" s="1">
        <v>4.0999999999999996</v>
      </c>
      <c r="H11614" s="1">
        <v>5.05</v>
      </c>
      <c r="I11614" s="2">
        <f t="shared" si="181"/>
        <v>3393.6</v>
      </c>
    </row>
    <row r="11615" spans="1:9" x14ac:dyDescent="0.2">
      <c r="A11615" s="6">
        <v>2013</v>
      </c>
      <c r="B11615" s="9" t="s">
        <v>13</v>
      </c>
      <c r="C11615" s="1" t="s">
        <v>168</v>
      </c>
      <c r="D11615" s="1" t="s">
        <v>386</v>
      </c>
      <c r="E11615" s="1" t="s">
        <v>397</v>
      </c>
      <c r="F11615" s="1">
        <v>612</v>
      </c>
      <c r="G11615" s="1">
        <v>4.3899999999999997</v>
      </c>
      <c r="H11615" s="1">
        <v>5.31</v>
      </c>
      <c r="I11615" s="2">
        <f t="shared" si="181"/>
        <v>3249.72</v>
      </c>
    </row>
    <row r="11616" spans="1:9" x14ac:dyDescent="0.2">
      <c r="A11616" s="6">
        <v>2013</v>
      </c>
      <c r="B11616" s="9" t="s">
        <v>13</v>
      </c>
      <c r="C11616" s="1" t="s">
        <v>168</v>
      </c>
      <c r="D11616" s="1" t="s">
        <v>386</v>
      </c>
      <c r="E11616" s="1" t="s">
        <v>398</v>
      </c>
      <c r="F11616" s="1">
        <v>540</v>
      </c>
      <c r="G11616" s="1">
        <v>4.05</v>
      </c>
      <c r="H11616" s="1">
        <v>5.4</v>
      </c>
      <c r="I11616" s="2">
        <f t="shared" si="181"/>
        <v>2916</v>
      </c>
    </row>
    <row r="11617" spans="1:9" x14ac:dyDescent="0.2">
      <c r="A11617" s="6">
        <v>2013</v>
      </c>
      <c r="B11617" s="9" t="s">
        <v>13</v>
      </c>
      <c r="C11617" s="1" t="s">
        <v>168</v>
      </c>
      <c r="D11617" s="1" t="s">
        <v>386</v>
      </c>
      <c r="E11617" s="1" t="s">
        <v>399</v>
      </c>
      <c r="F11617" s="1">
        <v>432</v>
      </c>
      <c r="G11617" s="1">
        <v>4.09</v>
      </c>
      <c r="H11617" s="1">
        <v>5.14</v>
      </c>
      <c r="I11617" s="2">
        <f t="shared" si="181"/>
        <v>2220.48</v>
      </c>
    </row>
    <row r="11618" spans="1:9" x14ac:dyDescent="0.2">
      <c r="A11618" s="6">
        <v>2013</v>
      </c>
      <c r="B11618" s="9" t="s">
        <v>13</v>
      </c>
      <c r="C11618" s="1" t="s">
        <v>168</v>
      </c>
      <c r="D11618" s="1" t="s">
        <v>386</v>
      </c>
      <c r="E11618" s="1" t="s">
        <v>400</v>
      </c>
      <c r="F11618" s="1">
        <v>300</v>
      </c>
      <c r="G11618" s="1">
        <v>4.7</v>
      </c>
      <c r="H11618" s="1">
        <v>5.18</v>
      </c>
      <c r="I11618" s="2">
        <f t="shared" si="181"/>
        <v>1554</v>
      </c>
    </row>
    <row r="11619" spans="1:9" x14ac:dyDescent="0.2">
      <c r="A11619" s="6">
        <v>2013</v>
      </c>
      <c r="B11619" s="9" t="s">
        <v>13</v>
      </c>
      <c r="C11619" s="1" t="s">
        <v>168</v>
      </c>
      <c r="D11619" s="1" t="s">
        <v>386</v>
      </c>
      <c r="E11619" s="1" t="s">
        <v>401</v>
      </c>
      <c r="F11619" s="1">
        <v>240</v>
      </c>
      <c r="G11619" s="1">
        <v>4.1900000000000004</v>
      </c>
      <c r="H11619" s="1">
        <v>5.23</v>
      </c>
      <c r="I11619" s="2">
        <f t="shared" si="181"/>
        <v>1255.2</v>
      </c>
    </row>
    <row r="11620" spans="1:9" x14ac:dyDescent="0.2">
      <c r="A11620" s="6">
        <v>2013</v>
      </c>
      <c r="B11620" s="9" t="s">
        <v>13</v>
      </c>
      <c r="C11620" s="1" t="s">
        <v>168</v>
      </c>
      <c r="D11620" s="1" t="s">
        <v>386</v>
      </c>
      <c r="E11620" s="1" t="s">
        <v>402</v>
      </c>
      <c r="F11620" s="1">
        <v>252</v>
      </c>
      <c r="G11620" s="1">
        <v>4.0199999999999996</v>
      </c>
      <c r="H11620" s="1">
        <v>5.16</v>
      </c>
      <c r="I11620" s="2">
        <f t="shared" si="181"/>
        <v>1300.32</v>
      </c>
    </row>
    <row r="11621" spans="1:9" x14ac:dyDescent="0.2">
      <c r="A11621" s="6">
        <v>2013</v>
      </c>
      <c r="B11621" s="9" t="s">
        <v>13</v>
      </c>
      <c r="C11621" s="1" t="s">
        <v>168</v>
      </c>
      <c r="D11621" s="1" t="s">
        <v>386</v>
      </c>
      <c r="E11621" s="1" t="s">
        <v>403</v>
      </c>
      <c r="F11621" s="1">
        <v>648</v>
      </c>
      <c r="G11621" s="1">
        <v>4.3600000000000003</v>
      </c>
      <c r="H11621" s="1">
        <v>5.34</v>
      </c>
      <c r="I11621" s="2">
        <f t="shared" si="181"/>
        <v>3460.3199999999997</v>
      </c>
    </row>
    <row r="11622" spans="1:9" x14ac:dyDescent="0.2">
      <c r="A11622" s="6">
        <v>2013</v>
      </c>
      <c r="B11622" s="9" t="s">
        <v>13</v>
      </c>
      <c r="C11622" s="1" t="s">
        <v>168</v>
      </c>
      <c r="D11622" s="1" t="s">
        <v>386</v>
      </c>
      <c r="E11622" s="1" t="s">
        <v>404</v>
      </c>
      <c r="F11622" s="1">
        <v>648</v>
      </c>
      <c r="G11622" s="1">
        <v>4.59</v>
      </c>
      <c r="H11622" s="1">
        <v>5.03</v>
      </c>
      <c r="I11622" s="2">
        <f t="shared" si="181"/>
        <v>3259.44</v>
      </c>
    </row>
    <row r="11623" spans="1:9" x14ac:dyDescent="0.2">
      <c r="A11623" s="6">
        <v>2013</v>
      </c>
      <c r="B11623" s="9" t="s">
        <v>13</v>
      </c>
      <c r="C11623" s="1" t="s">
        <v>168</v>
      </c>
      <c r="D11623" s="1" t="s">
        <v>386</v>
      </c>
      <c r="E11623" s="1" t="s">
        <v>405</v>
      </c>
      <c r="F11623" s="1">
        <v>660</v>
      </c>
      <c r="G11623" s="1">
        <v>4.38</v>
      </c>
      <c r="H11623" s="1">
        <v>5.0599999999999996</v>
      </c>
      <c r="I11623" s="2">
        <f t="shared" si="181"/>
        <v>3339.6</v>
      </c>
    </row>
    <row r="11624" spans="1:9" x14ac:dyDescent="0.2">
      <c r="A11624" s="6">
        <v>2013</v>
      </c>
      <c r="B11624" s="9" t="s">
        <v>13</v>
      </c>
      <c r="C11624" s="1" t="s">
        <v>168</v>
      </c>
      <c r="D11624" s="1" t="s">
        <v>386</v>
      </c>
      <c r="E11624" s="1" t="s">
        <v>406</v>
      </c>
      <c r="F11624" s="1">
        <v>384</v>
      </c>
      <c r="G11624" s="1">
        <v>4.6399999999999997</v>
      </c>
      <c r="H11624" s="1">
        <v>5.31</v>
      </c>
      <c r="I11624" s="2">
        <f t="shared" si="181"/>
        <v>2039.04</v>
      </c>
    </row>
    <row r="11625" spans="1:9" x14ac:dyDescent="0.2">
      <c r="A11625" s="6">
        <v>2013</v>
      </c>
      <c r="B11625" s="9" t="s">
        <v>13</v>
      </c>
      <c r="C11625" s="1" t="s">
        <v>168</v>
      </c>
      <c r="D11625" s="1" t="s">
        <v>386</v>
      </c>
      <c r="E11625" s="1" t="s">
        <v>407</v>
      </c>
      <c r="F11625" s="1">
        <v>348</v>
      </c>
      <c r="G11625" s="1">
        <v>4.5199999999999996</v>
      </c>
      <c r="H11625" s="1">
        <v>5.31</v>
      </c>
      <c r="I11625" s="2">
        <f t="shared" si="181"/>
        <v>1847.8799999999999</v>
      </c>
    </row>
    <row r="11626" spans="1:9" x14ac:dyDescent="0.2">
      <c r="A11626" s="6">
        <v>2013</v>
      </c>
      <c r="B11626" s="9" t="s">
        <v>13</v>
      </c>
      <c r="C11626" s="1" t="s">
        <v>168</v>
      </c>
      <c r="D11626" s="1" t="s">
        <v>386</v>
      </c>
      <c r="E11626" s="1" t="s">
        <v>408</v>
      </c>
      <c r="F11626" s="1">
        <v>456</v>
      </c>
      <c r="G11626" s="1">
        <v>4.8600000000000003</v>
      </c>
      <c r="H11626" s="1">
        <v>5.29</v>
      </c>
      <c r="I11626" s="2">
        <f t="shared" si="181"/>
        <v>2412.2400000000002</v>
      </c>
    </row>
    <row r="11627" spans="1:9" x14ac:dyDescent="0.2">
      <c r="A11627" s="6">
        <v>2013</v>
      </c>
      <c r="B11627" s="9" t="s">
        <v>13</v>
      </c>
      <c r="C11627" s="1" t="s">
        <v>168</v>
      </c>
      <c r="D11627" s="1" t="s">
        <v>386</v>
      </c>
      <c r="E11627" s="1" t="s">
        <v>409</v>
      </c>
      <c r="F11627" s="1">
        <v>672</v>
      </c>
      <c r="G11627" s="1">
        <v>4.24</v>
      </c>
      <c r="H11627" s="1">
        <v>5.19</v>
      </c>
      <c r="I11627" s="2">
        <f t="shared" si="181"/>
        <v>3487.6800000000003</v>
      </c>
    </row>
    <row r="11628" spans="1:9" x14ac:dyDescent="0.2">
      <c r="A11628" s="6">
        <v>2013</v>
      </c>
      <c r="B11628" s="9" t="s">
        <v>13</v>
      </c>
      <c r="C11628" s="1" t="s">
        <v>168</v>
      </c>
      <c r="D11628" s="1" t="s">
        <v>386</v>
      </c>
      <c r="E11628" s="1" t="s">
        <v>410</v>
      </c>
      <c r="F11628" s="1">
        <v>384</v>
      </c>
      <c r="G11628" s="1">
        <v>4.83</v>
      </c>
      <c r="H11628" s="1">
        <v>5.27</v>
      </c>
      <c r="I11628" s="2">
        <f t="shared" si="181"/>
        <v>2023.6799999999998</v>
      </c>
    </row>
    <row r="11629" spans="1:9" x14ac:dyDescent="0.2">
      <c r="A11629" s="6">
        <v>2013</v>
      </c>
      <c r="B11629" s="9" t="s">
        <v>13</v>
      </c>
      <c r="C11629" s="1" t="s">
        <v>168</v>
      </c>
      <c r="D11629" s="1" t="s">
        <v>386</v>
      </c>
      <c r="E11629" s="1" t="s">
        <v>411</v>
      </c>
      <c r="F11629" s="1">
        <v>252</v>
      </c>
      <c r="G11629" s="1">
        <v>4.04</v>
      </c>
      <c r="H11629" s="1">
        <v>5.16</v>
      </c>
      <c r="I11629" s="2">
        <f t="shared" si="181"/>
        <v>1300.32</v>
      </c>
    </row>
    <row r="11630" spans="1:9" x14ac:dyDescent="0.2">
      <c r="A11630" s="6">
        <v>2013</v>
      </c>
      <c r="B11630" s="9" t="s">
        <v>13</v>
      </c>
      <c r="C11630" s="1" t="s">
        <v>168</v>
      </c>
      <c r="D11630" s="1" t="s">
        <v>386</v>
      </c>
      <c r="E11630" s="1" t="s">
        <v>412</v>
      </c>
      <c r="F11630" s="1">
        <v>384</v>
      </c>
      <c r="G11630" s="1">
        <v>4.28</v>
      </c>
      <c r="H11630" s="1">
        <v>5.39</v>
      </c>
      <c r="I11630" s="2">
        <f t="shared" si="181"/>
        <v>2069.7599999999998</v>
      </c>
    </row>
    <row r="11631" spans="1:9" x14ac:dyDescent="0.2">
      <c r="A11631" s="6">
        <v>2013</v>
      </c>
      <c r="B11631" s="9" t="s">
        <v>13</v>
      </c>
      <c r="C11631" s="1" t="s">
        <v>168</v>
      </c>
      <c r="D11631" s="1" t="s">
        <v>386</v>
      </c>
      <c r="E11631" s="1" t="s">
        <v>413</v>
      </c>
      <c r="F11631" s="1">
        <v>300</v>
      </c>
      <c r="G11631" s="1">
        <v>4.58</v>
      </c>
      <c r="H11631" s="1">
        <v>5.27</v>
      </c>
      <c r="I11631" s="2">
        <f t="shared" si="181"/>
        <v>1580.9999999999998</v>
      </c>
    </row>
    <row r="11632" spans="1:9" x14ac:dyDescent="0.2">
      <c r="A11632" s="6">
        <v>2013</v>
      </c>
      <c r="B11632" s="9" t="s">
        <v>13</v>
      </c>
      <c r="C11632" s="1" t="s">
        <v>168</v>
      </c>
      <c r="D11632" s="1" t="s">
        <v>386</v>
      </c>
      <c r="E11632" s="1" t="s">
        <v>414</v>
      </c>
      <c r="F11632" s="1">
        <v>372</v>
      </c>
      <c r="G11632" s="1">
        <v>4.5</v>
      </c>
      <c r="H11632" s="1">
        <v>5.0199999999999996</v>
      </c>
      <c r="I11632" s="2">
        <f t="shared" si="181"/>
        <v>1867.4399999999998</v>
      </c>
    </row>
    <row r="11633" spans="1:9" x14ac:dyDescent="0.2">
      <c r="A11633" s="6">
        <v>2013</v>
      </c>
      <c r="B11633" s="9" t="s">
        <v>13</v>
      </c>
      <c r="C11633" s="1" t="s">
        <v>168</v>
      </c>
      <c r="D11633" s="1" t="s">
        <v>386</v>
      </c>
      <c r="E11633" s="1" t="s">
        <v>415</v>
      </c>
      <c r="F11633" s="1">
        <v>588</v>
      </c>
      <c r="G11633" s="1">
        <v>4.92</v>
      </c>
      <c r="H11633" s="1">
        <v>5.18</v>
      </c>
      <c r="I11633" s="2">
        <f t="shared" si="181"/>
        <v>3045.8399999999997</v>
      </c>
    </row>
    <row r="11634" spans="1:9" x14ac:dyDescent="0.2">
      <c r="A11634" s="6">
        <v>2013</v>
      </c>
      <c r="B11634" s="9" t="s">
        <v>13</v>
      </c>
      <c r="C11634" s="1" t="s">
        <v>168</v>
      </c>
      <c r="D11634" s="1" t="s">
        <v>386</v>
      </c>
      <c r="E11634" s="1" t="s">
        <v>416</v>
      </c>
      <c r="F11634" s="1">
        <v>432</v>
      </c>
      <c r="G11634" s="1">
        <v>4.8099999999999996</v>
      </c>
      <c r="H11634" s="1">
        <v>5.35</v>
      </c>
      <c r="I11634" s="2">
        <f t="shared" si="181"/>
        <v>2311.1999999999998</v>
      </c>
    </row>
    <row r="11635" spans="1:9" x14ac:dyDescent="0.2">
      <c r="A11635" s="6">
        <v>2013</v>
      </c>
      <c r="B11635" s="9" t="s">
        <v>13</v>
      </c>
      <c r="C11635" s="1" t="s">
        <v>168</v>
      </c>
      <c r="D11635" s="1" t="s">
        <v>386</v>
      </c>
      <c r="E11635" s="1" t="s">
        <v>417</v>
      </c>
      <c r="F11635" s="1">
        <v>324</v>
      </c>
      <c r="G11635" s="1">
        <v>4</v>
      </c>
      <c r="H11635" s="1">
        <v>5.26</v>
      </c>
      <c r="I11635" s="2">
        <f t="shared" si="181"/>
        <v>1704.24</v>
      </c>
    </row>
    <row r="11636" spans="1:9" x14ac:dyDescent="0.2">
      <c r="A11636" s="6">
        <v>2013</v>
      </c>
      <c r="B11636" s="9" t="s">
        <v>13</v>
      </c>
      <c r="C11636" s="1" t="s">
        <v>168</v>
      </c>
      <c r="D11636" s="1" t="s">
        <v>386</v>
      </c>
      <c r="E11636" s="1" t="s">
        <v>418</v>
      </c>
      <c r="F11636" s="1">
        <v>336</v>
      </c>
      <c r="G11636" s="1">
        <v>4.71</v>
      </c>
      <c r="H11636" s="1">
        <v>5.26</v>
      </c>
      <c r="I11636" s="2">
        <f t="shared" si="181"/>
        <v>1767.36</v>
      </c>
    </row>
    <row r="11637" spans="1:9" x14ac:dyDescent="0.2">
      <c r="A11637" s="6">
        <v>2013</v>
      </c>
      <c r="B11637" s="9" t="s">
        <v>13</v>
      </c>
      <c r="C11637" s="1" t="s">
        <v>168</v>
      </c>
      <c r="D11637" s="1" t="s">
        <v>386</v>
      </c>
      <c r="E11637" s="1" t="s">
        <v>419</v>
      </c>
      <c r="F11637" s="1">
        <v>600</v>
      </c>
      <c r="G11637" s="1">
        <v>4.8899999999999997</v>
      </c>
      <c r="H11637" s="1">
        <v>5</v>
      </c>
      <c r="I11637" s="2">
        <f t="shared" si="181"/>
        <v>3000</v>
      </c>
    </row>
    <row r="11638" spans="1:9" x14ac:dyDescent="0.2">
      <c r="A11638" s="6">
        <v>2013</v>
      </c>
      <c r="B11638" s="9" t="s">
        <v>13</v>
      </c>
      <c r="C11638" s="1" t="s">
        <v>168</v>
      </c>
      <c r="D11638" s="1" t="s">
        <v>386</v>
      </c>
      <c r="E11638" s="1" t="s">
        <v>420</v>
      </c>
      <c r="F11638" s="1">
        <v>708</v>
      </c>
      <c r="G11638" s="1">
        <v>4.62</v>
      </c>
      <c r="H11638" s="1">
        <v>5.4</v>
      </c>
      <c r="I11638" s="2">
        <f t="shared" si="181"/>
        <v>3823.2000000000003</v>
      </c>
    </row>
    <row r="11639" spans="1:9" x14ac:dyDescent="0.2">
      <c r="A11639" s="6">
        <v>2013</v>
      </c>
      <c r="B11639" s="9" t="s">
        <v>13</v>
      </c>
      <c r="C11639" s="1" t="s">
        <v>168</v>
      </c>
      <c r="D11639" s="1" t="s">
        <v>386</v>
      </c>
      <c r="E11639" s="1" t="s">
        <v>421</v>
      </c>
      <c r="F11639" s="1">
        <v>648</v>
      </c>
      <c r="G11639" s="1">
        <v>4.25</v>
      </c>
      <c r="H11639" s="1">
        <v>5.14</v>
      </c>
      <c r="I11639" s="2">
        <f t="shared" si="181"/>
        <v>3330.72</v>
      </c>
    </row>
    <row r="11640" spans="1:9" x14ac:dyDescent="0.2">
      <c r="A11640" s="6">
        <v>2013</v>
      </c>
      <c r="B11640" s="9" t="s">
        <v>13</v>
      </c>
      <c r="C11640" s="1" t="s">
        <v>168</v>
      </c>
      <c r="D11640" s="1" t="s">
        <v>386</v>
      </c>
      <c r="E11640" s="1" t="s">
        <v>422</v>
      </c>
      <c r="F11640" s="1">
        <v>420</v>
      </c>
      <c r="G11640" s="1">
        <v>4.28</v>
      </c>
      <c r="H11640" s="1">
        <v>5.17</v>
      </c>
      <c r="I11640" s="2">
        <f t="shared" si="181"/>
        <v>2171.4</v>
      </c>
    </row>
    <row r="11641" spans="1:9" x14ac:dyDescent="0.2">
      <c r="A11641" s="6">
        <v>2013</v>
      </c>
      <c r="B11641" s="9" t="s">
        <v>13</v>
      </c>
      <c r="C11641" s="1" t="s">
        <v>168</v>
      </c>
      <c r="D11641" s="1" t="s">
        <v>386</v>
      </c>
      <c r="E11641" s="1" t="s">
        <v>423</v>
      </c>
      <c r="F11641" s="1">
        <v>324</v>
      </c>
      <c r="G11641" s="1">
        <v>4.53</v>
      </c>
      <c r="H11641" s="1">
        <v>5.17</v>
      </c>
      <c r="I11641" s="2">
        <f t="shared" si="181"/>
        <v>1675.08</v>
      </c>
    </row>
    <row r="11642" spans="1:9" x14ac:dyDescent="0.2">
      <c r="A11642" s="6">
        <v>2013</v>
      </c>
      <c r="B11642" s="9" t="s">
        <v>13</v>
      </c>
      <c r="C11642" s="1" t="s">
        <v>168</v>
      </c>
      <c r="D11642" s="1" t="s">
        <v>386</v>
      </c>
      <c r="E11642" s="1" t="s">
        <v>424</v>
      </c>
      <c r="F11642" s="1">
        <v>672</v>
      </c>
      <c r="G11642" s="1">
        <v>4.1500000000000004</v>
      </c>
      <c r="H11642" s="1">
        <v>5.13</v>
      </c>
      <c r="I11642" s="2">
        <f t="shared" si="181"/>
        <v>3447.36</v>
      </c>
    </row>
    <row r="11643" spans="1:9" x14ac:dyDescent="0.2">
      <c r="A11643" s="6">
        <v>2013</v>
      </c>
      <c r="B11643" s="9" t="s">
        <v>13</v>
      </c>
      <c r="C11643" s="1" t="s">
        <v>168</v>
      </c>
      <c r="D11643" s="1" t="s">
        <v>386</v>
      </c>
      <c r="E11643" s="1" t="s">
        <v>425</v>
      </c>
      <c r="F11643" s="1">
        <v>588</v>
      </c>
      <c r="G11643" s="1">
        <v>4.2</v>
      </c>
      <c r="H11643" s="1">
        <v>5.13</v>
      </c>
      <c r="I11643" s="2">
        <f t="shared" si="181"/>
        <v>3016.44</v>
      </c>
    </row>
    <row r="11644" spans="1:9" x14ac:dyDescent="0.2">
      <c r="A11644" s="6">
        <v>2013</v>
      </c>
      <c r="B11644" s="9" t="s">
        <v>13</v>
      </c>
      <c r="C11644" s="1" t="s">
        <v>168</v>
      </c>
      <c r="D11644" s="1" t="s">
        <v>386</v>
      </c>
      <c r="E11644" s="1" t="s">
        <v>426</v>
      </c>
      <c r="F11644" s="1">
        <v>660</v>
      </c>
      <c r="G11644" s="1">
        <v>4.92</v>
      </c>
      <c r="H11644" s="1">
        <v>5.08</v>
      </c>
      <c r="I11644" s="2">
        <f t="shared" si="181"/>
        <v>3352.8</v>
      </c>
    </row>
    <row r="11645" spans="1:9" x14ac:dyDescent="0.2">
      <c r="A11645" s="6">
        <v>2013</v>
      </c>
      <c r="B11645" s="9" t="s">
        <v>13</v>
      </c>
      <c r="C11645" s="1" t="s">
        <v>168</v>
      </c>
      <c r="D11645" s="1" t="s">
        <v>386</v>
      </c>
      <c r="E11645" s="1" t="s">
        <v>427</v>
      </c>
      <c r="F11645" s="1">
        <v>384</v>
      </c>
      <c r="G11645" s="1">
        <v>4.57</v>
      </c>
      <c r="H11645" s="1">
        <v>5.35</v>
      </c>
      <c r="I11645" s="2">
        <f t="shared" si="181"/>
        <v>2054.3999999999996</v>
      </c>
    </row>
    <row r="11646" spans="1:9" x14ac:dyDescent="0.2">
      <c r="A11646" s="6">
        <v>2013</v>
      </c>
      <c r="B11646" s="9" t="s">
        <v>13</v>
      </c>
      <c r="C11646" s="1" t="s">
        <v>168</v>
      </c>
      <c r="D11646" s="1" t="s">
        <v>386</v>
      </c>
      <c r="E11646" s="1" t="s">
        <v>428</v>
      </c>
      <c r="F11646" s="1">
        <v>504</v>
      </c>
      <c r="G11646" s="1">
        <v>4.33</v>
      </c>
      <c r="H11646" s="1">
        <v>5.4</v>
      </c>
      <c r="I11646" s="2">
        <f t="shared" si="181"/>
        <v>2721.6000000000004</v>
      </c>
    </row>
    <row r="11647" spans="1:9" x14ac:dyDescent="0.2">
      <c r="A11647" s="6">
        <v>2013</v>
      </c>
      <c r="B11647" s="9" t="s">
        <v>13</v>
      </c>
      <c r="C11647" s="1" t="s">
        <v>168</v>
      </c>
      <c r="D11647" s="1" t="s">
        <v>386</v>
      </c>
      <c r="E11647" s="1" t="s">
        <v>429</v>
      </c>
      <c r="F11647" s="1">
        <v>408</v>
      </c>
      <c r="G11647" s="1">
        <v>4.83</v>
      </c>
      <c r="H11647" s="1">
        <v>5.36</v>
      </c>
      <c r="I11647" s="2">
        <f t="shared" si="181"/>
        <v>2186.88</v>
      </c>
    </row>
    <row r="11648" spans="1:9" x14ac:dyDescent="0.2">
      <c r="A11648" s="6">
        <v>2013</v>
      </c>
      <c r="B11648" s="9" t="s">
        <v>13</v>
      </c>
      <c r="C11648" s="1" t="s">
        <v>168</v>
      </c>
      <c r="D11648" s="1" t="s">
        <v>386</v>
      </c>
      <c r="E11648" s="1" t="s">
        <v>430</v>
      </c>
      <c r="F11648" s="1">
        <v>444</v>
      </c>
      <c r="G11648" s="1">
        <v>4.47</v>
      </c>
      <c r="H11648" s="1">
        <v>5.08</v>
      </c>
      <c r="I11648" s="2">
        <f t="shared" si="181"/>
        <v>2255.52</v>
      </c>
    </row>
    <row r="11649" spans="1:9" x14ac:dyDescent="0.2">
      <c r="A11649" s="6">
        <v>2013</v>
      </c>
      <c r="B11649" s="9" t="s">
        <v>13</v>
      </c>
      <c r="C11649" s="1" t="s">
        <v>168</v>
      </c>
      <c r="D11649" s="1" t="s">
        <v>386</v>
      </c>
      <c r="E11649" s="1" t="s">
        <v>431</v>
      </c>
      <c r="F11649" s="1">
        <v>288</v>
      </c>
      <c r="G11649" s="1">
        <v>4.07</v>
      </c>
      <c r="H11649" s="1">
        <v>5.0599999999999996</v>
      </c>
      <c r="I11649" s="2">
        <f t="shared" si="181"/>
        <v>1457.28</v>
      </c>
    </row>
    <row r="11650" spans="1:9" x14ac:dyDescent="0.2">
      <c r="A11650" s="6">
        <v>2013</v>
      </c>
      <c r="B11650" s="9" t="s">
        <v>13</v>
      </c>
      <c r="C11650" s="1" t="s">
        <v>168</v>
      </c>
      <c r="D11650" s="1" t="s">
        <v>386</v>
      </c>
      <c r="E11650" s="1" t="s">
        <v>432</v>
      </c>
      <c r="F11650" s="1">
        <v>660</v>
      </c>
      <c r="G11650" s="1">
        <v>4.7699999999999996</v>
      </c>
      <c r="H11650" s="1">
        <v>5.18</v>
      </c>
      <c r="I11650" s="2">
        <f t="shared" si="181"/>
        <v>3418.7999999999997</v>
      </c>
    </row>
    <row r="11651" spans="1:9" x14ac:dyDescent="0.2">
      <c r="A11651" s="6">
        <v>2013</v>
      </c>
      <c r="B11651" s="9" t="s">
        <v>13</v>
      </c>
      <c r="C11651" s="1" t="s">
        <v>168</v>
      </c>
      <c r="D11651" s="1" t="s">
        <v>386</v>
      </c>
      <c r="E11651" s="1" t="s">
        <v>433</v>
      </c>
      <c r="F11651" s="1">
        <v>264</v>
      </c>
      <c r="G11651" s="1">
        <v>4.04</v>
      </c>
      <c r="H11651" s="1">
        <v>5.39</v>
      </c>
      <c r="I11651" s="2">
        <f t="shared" si="181"/>
        <v>1422.9599999999998</v>
      </c>
    </row>
    <row r="11652" spans="1:9" x14ac:dyDescent="0.2">
      <c r="A11652" s="6">
        <v>2013</v>
      </c>
      <c r="B11652" s="9" t="s">
        <v>13</v>
      </c>
      <c r="C11652" s="1" t="s">
        <v>168</v>
      </c>
      <c r="D11652" s="1" t="s">
        <v>386</v>
      </c>
      <c r="E11652" s="1" t="s">
        <v>434</v>
      </c>
      <c r="F11652" s="1">
        <v>288</v>
      </c>
      <c r="G11652" s="1">
        <v>4.5999999999999996</v>
      </c>
      <c r="H11652" s="1">
        <v>5.39</v>
      </c>
      <c r="I11652" s="2">
        <f t="shared" si="181"/>
        <v>1552.32</v>
      </c>
    </row>
    <row r="11653" spans="1:9" x14ac:dyDescent="0.2">
      <c r="A11653" s="6">
        <v>2013</v>
      </c>
      <c r="B11653" s="9" t="s">
        <v>13</v>
      </c>
      <c r="C11653" s="1" t="s">
        <v>168</v>
      </c>
      <c r="D11653" s="1" t="s">
        <v>386</v>
      </c>
      <c r="E11653" s="1" t="s">
        <v>435</v>
      </c>
      <c r="F11653" s="1">
        <v>432</v>
      </c>
      <c r="G11653" s="1">
        <v>4.6399999999999997</v>
      </c>
      <c r="H11653" s="1">
        <v>5.08</v>
      </c>
      <c r="I11653" s="2">
        <f t="shared" si="181"/>
        <v>2194.56</v>
      </c>
    </row>
    <row r="11654" spans="1:9" x14ac:dyDescent="0.2">
      <c r="A11654" s="6">
        <v>2013</v>
      </c>
      <c r="B11654" s="9" t="s">
        <v>13</v>
      </c>
      <c r="C11654" s="1" t="s">
        <v>168</v>
      </c>
      <c r="D11654" s="1" t="s">
        <v>386</v>
      </c>
      <c r="E11654" s="1" t="s">
        <v>436</v>
      </c>
      <c r="F11654" s="1">
        <v>456</v>
      </c>
      <c r="G11654" s="1">
        <v>4.33</v>
      </c>
      <c r="H11654" s="1">
        <v>5.28</v>
      </c>
      <c r="I11654" s="2">
        <f t="shared" si="181"/>
        <v>2407.6800000000003</v>
      </c>
    </row>
    <row r="11655" spans="1:9" x14ac:dyDescent="0.2">
      <c r="A11655" s="6">
        <v>2013</v>
      </c>
      <c r="B11655" s="9" t="s">
        <v>13</v>
      </c>
      <c r="C11655" s="1" t="s">
        <v>168</v>
      </c>
      <c r="D11655" s="1" t="s">
        <v>386</v>
      </c>
      <c r="E11655" s="1" t="s">
        <v>437</v>
      </c>
      <c r="F11655" s="1">
        <v>564</v>
      </c>
      <c r="G11655" s="1">
        <v>4.4400000000000004</v>
      </c>
      <c r="H11655" s="1">
        <v>5.08</v>
      </c>
      <c r="I11655" s="2">
        <f t="shared" si="181"/>
        <v>2865.12</v>
      </c>
    </row>
    <row r="11656" spans="1:9" x14ac:dyDescent="0.2">
      <c r="A11656" s="6">
        <v>2013</v>
      </c>
      <c r="B11656" s="9" t="s">
        <v>13</v>
      </c>
      <c r="C11656" s="1" t="s">
        <v>168</v>
      </c>
      <c r="D11656" s="1" t="s">
        <v>386</v>
      </c>
      <c r="E11656" s="1" t="s">
        <v>438</v>
      </c>
      <c r="F11656" s="1">
        <v>456</v>
      </c>
      <c r="G11656" s="1">
        <v>4.47</v>
      </c>
      <c r="H11656" s="1">
        <v>5.23</v>
      </c>
      <c r="I11656" s="2">
        <f t="shared" si="181"/>
        <v>2384.88</v>
      </c>
    </row>
    <row r="11657" spans="1:9" x14ac:dyDescent="0.2">
      <c r="A11657" s="6">
        <v>2013</v>
      </c>
      <c r="B11657" s="9" t="s">
        <v>13</v>
      </c>
      <c r="C11657" s="1" t="s">
        <v>168</v>
      </c>
      <c r="D11657" s="1" t="s">
        <v>386</v>
      </c>
      <c r="E11657" s="1" t="s">
        <v>439</v>
      </c>
      <c r="F11657" s="1">
        <v>492</v>
      </c>
      <c r="G11657" s="1">
        <v>4.18</v>
      </c>
      <c r="H11657" s="1">
        <v>5.36</v>
      </c>
      <c r="I11657" s="2">
        <f t="shared" si="181"/>
        <v>2637.1200000000003</v>
      </c>
    </row>
    <row r="11658" spans="1:9" x14ac:dyDescent="0.2">
      <c r="A11658" s="6">
        <v>2013</v>
      </c>
      <c r="B11658" s="9" t="s">
        <v>13</v>
      </c>
      <c r="C11658" s="1" t="s">
        <v>168</v>
      </c>
      <c r="D11658" s="1" t="s">
        <v>386</v>
      </c>
      <c r="E11658" s="1" t="s">
        <v>440</v>
      </c>
      <c r="F11658" s="1">
        <v>264</v>
      </c>
      <c r="G11658" s="1">
        <v>4.99</v>
      </c>
      <c r="H11658" s="1">
        <v>5.3</v>
      </c>
      <c r="I11658" s="2">
        <f t="shared" si="181"/>
        <v>1399.2</v>
      </c>
    </row>
    <row r="11659" spans="1:9" x14ac:dyDescent="0.2">
      <c r="A11659" s="6">
        <v>2013</v>
      </c>
      <c r="B11659" s="9" t="s">
        <v>13</v>
      </c>
      <c r="C11659" s="1" t="s">
        <v>168</v>
      </c>
      <c r="D11659" s="1" t="s">
        <v>386</v>
      </c>
      <c r="E11659" s="1" t="s">
        <v>441</v>
      </c>
      <c r="F11659" s="1">
        <v>372</v>
      </c>
      <c r="G11659" s="1">
        <v>4.93</v>
      </c>
      <c r="H11659" s="1">
        <v>5.32</v>
      </c>
      <c r="I11659" s="2">
        <f t="shared" si="181"/>
        <v>1979.0400000000002</v>
      </c>
    </row>
    <row r="11660" spans="1:9" x14ac:dyDescent="0.2">
      <c r="A11660" s="6">
        <v>2013</v>
      </c>
      <c r="B11660" s="9" t="s">
        <v>13</v>
      </c>
      <c r="C11660" s="1" t="s">
        <v>168</v>
      </c>
      <c r="D11660" s="1" t="s">
        <v>386</v>
      </c>
      <c r="E11660" s="1" t="s">
        <v>3640</v>
      </c>
      <c r="F11660" s="1">
        <v>696</v>
      </c>
      <c r="G11660" s="1">
        <v>5</v>
      </c>
      <c r="H11660" s="1">
        <v>5.32</v>
      </c>
      <c r="I11660" s="2">
        <f t="shared" si="181"/>
        <v>3702.7200000000003</v>
      </c>
    </row>
    <row r="11661" spans="1:9" x14ac:dyDescent="0.2">
      <c r="A11661" s="6">
        <v>2013</v>
      </c>
      <c r="B11661" s="9" t="s">
        <v>13</v>
      </c>
      <c r="C11661" s="1" t="s">
        <v>168</v>
      </c>
      <c r="D11661" s="1" t="s">
        <v>386</v>
      </c>
      <c r="E11661" s="1" t="s">
        <v>3641</v>
      </c>
      <c r="F11661" s="1">
        <v>336</v>
      </c>
      <c r="G11661" s="1">
        <v>4.3</v>
      </c>
      <c r="H11661" s="1">
        <v>5.17</v>
      </c>
      <c r="I11661" s="2">
        <f t="shared" si="181"/>
        <v>1737.12</v>
      </c>
    </row>
    <row r="11662" spans="1:9" x14ac:dyDescent="0.2">
      <c r="A11662" s="6">
        <v>2013</v>
      </c>
      <c r="B11662" s="9" t="s">
        <v>13</v>
      </c>
      <c r="C11662" s="1" t="s">
        <v>168</v>
      </c>
      <c r="D11662" s="1" t="s">
        <v>386</v>
      </c>
      <c r="E11662" s="1" t="s">
        <v>3642</v>
      </c>
      <c r="F11662" s="1">
        <v>708</v>
      </c>
      <c r="G11662" s="1">
        <v>4.0199999999999996</v>
      </c>
      <c r="H11662" s="1">
        <v>5.26</v>
      </c>
      <c r="I11662" s="2">
        <f t="shared" si="181"/>
        <v>3724.08</v>
      </c>
    </row>
    <row r="11663" spans="1:9" x14ac:dyDescent="0.2">
      <c r="A11663" s="6">
        <v>2013</v>
      </c>
      <c r="B11663" s="9" t="s">
        <v>13</v>
      </c>
      <c r="C11663" s="1" t="s">
        <v>168</v>
      </c>
      <c r="D11663" s="1" t="s">
        <v>386</v>
      </c>
      <c r="E11663" s="1" t="s">
        <v>3643</v>
      </c>
      <c r="F11663" s="1">
        <v>504</v>
      </c>
      <c r="G11663" s="1">
        <v>4.2</v>
      </c>
      <c r="H11663" s="1">
        <v>5.05</v>
      </c>
      <c r="I11663" s="2">
        <f t="shared" ref="I11663:I11726" si="182">H11663 *F11663</f>
        <v>2545.1999999999998</v>
      </c>
    </row>
    <row r="11664" spans="1:9" x14ac:dyDescent="0.2">
      <c r="A11664" s="6">
        <v>2013</v>
      </c>
      <c r="B11664" s="9" t="s">
        <v>13</v>
      </c>
      <c r="C11664" s="1" t="s">
        <v>168</v>
      </c>
      <c r="D11664" s="1" t="s">
        <v>386</v>
      </c>
      <c r="E11664" s="1" t="s">
        <v>3644</v>
      </c>
      <c r="F11664" s="1">
        <v>360</v>
      </c>
      <c r="G11664" s="1">
        <v>4.09</v>
      </c>
      <c r="H11664" s="1">
        <v>5.38</v>
      </c>
      <c r="I11664" s="2">
        <f t="shared" si="182"/>
        <v>1936.8</v>
      </c>
    </row>
    <row r="11665" spans="1:9" x14ac:dyDescent="0.2">
      <c r="A11665" s="6">
        <v>2013</v>
      </c>
      <c r="B11665" s="9" t="s">
        <v>13</v>
      </c>
      <c r="C11665" s="1" t="s">
        <v>168</v>
      </c>
      <c r="D11665" s="1" t="s">
        <v>386</v>
      </c>
      <c r="E11665" s="1" t="s">
        <v>3645</v>
      </c>
      <c r="F11665" s="1">
        <v>288</v>
      </c>
      <c r="G11665" s="1">
        <v>4.71</v>
      </c>
      <c r="H11665" s="1">
        <v>5.19</v>
      </c>
      <c r="I11665" s="2">
        <f t="shared" si="182"/>
        <v>1494.72</v>
      </c>
    </row>
    <row r="11666" spans="1:9" x14ac:dyDescent="0.2">
      <c r="A11666" s="6">
        <v>2013</v>
      </c>
      <c r="B11666" s="9" t="s">
        <v>13</v>
      </c>
      <c r="C11666" s="1" t="s">
        <v>168</v>
      </c>
      <c r="D11666" s="1" t="s">
        <v>386</v>
      </c>
      <c r="E11666" s="1" t="s">
        <v>3646</v>
      </c>
      <c r="F11666" s="1">
        <v>336</v>
      </c>
      <c r="G11666" s="1">
        <v>4.9400000000000004</v>
      </c>
      <c r="H11666" s="1">
        <v>5.2</v>
      </c>
      <c r="I11666" s="2">
        <f t="shared" si="182"/>
        <v>1747.2</v>
      </c>
    </row>
    <row r="11667" spans="1:9" x14ac:dyDescent="0.2">
      <c r="A11667" s="6">
        <v>2013</v>
      </c>
      <c r="B11667" s="9" t="s">
        <v>13</v>
      </c>
      <c r="C11667" s="1" t="s">
        <v>168</v>
      </c>
      <c r="D11667" s="1" t="s">
        <v>386</v>
      </c>
      <c r="E11667" s="1" t="s">
        <v>3647</v>
      </c>
      <c r="F11667" s="1">
        <v>672</v>
      </c>
      <c r="G11667" s="1">
        <v>4.99</v>
      </c>
      <c r="H11667" s="1">
        <v>5.36</v>
      </c>
      <c r="I11667" s="2">
        <f t="shared" si="182"/>
        <v>3601.92</v>
      </c>
    </row>
    <row r="11668" spans="1:9" x14ac:dyDescent="0.2">
      <c r="A11668" s="6">
        <v>2013</v>
      </c>
      <c r="B11668" s="9" t="s">
        <v>13</v>
      </c>
      <c r="C11668" s="1" t="s">
        <v>168</v>
      </c>
      <c r="D11668" s="1" t="s">
        <v>386</v>
      </c>
      <c r="E11668" s="1" t="s">
        <v>3648</v>
      </c>
      <c r="F11668" s="1">
        <v>540</v>
      </c>
      <c r="G11668" s="1">
        <v>4.53</v>
      </c>
      <c r="H11668" s="1">
        <v>5.38</v>
      </c>
      <c r="I11668" s="2">
        <f t="shared" si="182"/>
        <v>2905.2</v>
      </c>
    </row>
    <row r="11669" spans="1:9" x14ac:dyDescent="0.2">
      <c r="A11669" s="6">
        <v>2013</v>
      </c>
      <c r="B11669" s="9" t="s">
        <v>13</v>
      </c>
      <c r="C11669" s="1" t="s">
        <v>168</v>
      </c>
      <c r="D11669" s="1" t="s">
        <v>386</v>
      </c>
      <c r="E11669" s="1" t="s">
        <v>3649</v>
      </c>
      <c r="F11669" s="1">
        <v>660</v>
      </c>
      <c r="G11669" s="1">
        <v>4.72</v>
      </c>
      <c r="H11669" s="1">
        <v>5.07</v>
      </c>
      <c r="I11669" s="2">
        <f t="shared" si="182"/>
        <v>3346.2000000000003</v>
      </c>
    </row>
    <row r="11670" spans="1:9" x14ac:dyDescent="0.2">
      <c r="A11670" s="6">
        <v>2013</v>
      </c>
      <c r="B11670" s="9" t="s">
        <v>13</v>
      </c>
      <c r="C11670" s="1" t="s">
        <v>168</v>
      </c>
      <c r="D11670" s="1" t="s">
        <v>386</v>
      </c>
      <c r="E11670" s="1" t="s">
        <v>3650</v>
      </c>
      <c r="F11670" s="1">
        <v>312</v>
      </c>
      <c r="G11670" s="1">
        <v>4.8600000000000003</v>
      </c>
      <c r="H11670" s="1">
        <v>5.18</v>
      </c>
      <c r="I11670" s="2">
        <f t="shared" si="182"/>
        <v>1616.1599999999999</v>
      </c>
    </row>
    <row r="11671" spans="1:9" x14ac:dyDescent="0.2">
      <c r="A11671" s="6">
        <v>2013</v>
      </c>
      <c r="B11671" s="9" t="s">
        <v>13</v>
      </c>
      <c r="C11671" s="1" t="s">
        <v>168</v>
      </c>
      <c r="D11671" s="1" t="s">
        <v>386</v>
      </c>
      <c r="E11671" s="1" t="s">
        <v>3859</v>
      </c>
      <c r="F11671" s="1">
        <v>300</v>
      </c>
      <c r="G11671" s="1">
        <v>4.0199999999999996</v>
      </c>
      <c r="H11671" s="1">
        <v>5.04</v>
      </c>
      <c r="I11671" s="2">
        <f t="shared" si="182"/>
        <v>1512</v>
      </c>
    </row>
    <row r="11672" spans="1:9" x14ac:dyDescent="0.2">
      <c r="A11672" s="6">
        <v>2013</v>
      </c>
      <c r="B11672" s="9" t="s">
        <v>13</v>
      </c>
      <c r="C11672" s="1" t="s">
        <v>168</v>
      </c>
      <c r="D11672" s="1" t="s">
        <v>386</v>
      </c>
      <c r="E11672" s="1" t="s">
        <v>3651</v>
      </c>
      <c r="F11672" s="1">
        <v>252</v>
      </c>
      <c r="G11672" s="1">
        <v>4.5</v>
      </c>
      <c r="H11672" s="1">
        <v>5.35</v>
      </c>
      <c r="I11672" s="2">
        <f t="shared" si="182"/>
        <v>1348.1999999999998</v>
      </c>
    </row>
    <row r="11673" spans="1:9" x14ac:dyDescent="0.2">
      <c r="A11673" s="6">
        <v>2013</v>
      </c>
      <c r="B11673" s="9" t="s">
        <v>13</v>
      </c>
      <c r="C11673" s="1" t="s">
        <v>168</v>
      </c>
      <c r="D11673" s="1" t="s">
        <v>386</v>
      </c>
      <c r="E11673" s="1" t="s">
        <v>3652</v>
      </c>
      <c r="F11673" s="1">
        <v>708</v>
      </c>
      <c r="G11673" s="1">
        <v>4.4800000000000004</v>
      </c>
      <c r="H11673" s="1">
        <v>5.01</v>
      </c>
      <c r="I11673" s="2">
        <f t="shared" si="182"/>
        <v>3547.08</v>
      </c>
    </row>
    <row r="11674" spans="1:9" x14ac:dyDescent="0.2">
      <c r="A11674" s="6">
        <v>2013</v>
      </c>
      <c r="B11674" s="9" t="s">
        <v>13</v>
      </c>
      <c r="C11674" s="1" t="s">
        <v>168</v>
      </c>
      <c r="D11674" s="1" t="s">
        <v>386</v>
      </c>
      <c r="E11674" s="1" t="s">
        <v>3860</v>
      </c>
      <c r="F11674" s="1">
        <v>612</v>
      </c>
      <c r="G11674" s="1">
        <v>4.88</v>
      </c>
      <c r="H11674" s="1">
        <v>5.33</v>
      </c>
      <c r="I11674" s="2">
        <f t="shared" si="182"/>
        <v>3261.96</v>
      </c>
    </row>
    <row r="11675" spans="1:9" x14ac:dyDescent="0.2">
      <c r="A11675" s="6">
        <v>2013</v>
      </c>
      <c r="B11675" s="9" t="s">
        <v>13</v>
      </c>
      <c r="C11675" s="1" t="s">
        <v>168</v>
      </c>
      <c r="D11675" s="1" t="s">
        <v>386</v>
      </c>
      <c r="E11675" s="1" t="s">
        <v>3861</v>
      </c>
      <c r="F11675" s="1">
        <v>444</v>
      </c>
      <c r="G11675" s="1">
        <v>4.42</v>
      </c>
      <c r="H11675" s="1">
        <v>5.31</v>
      </c>
      <c r="I11675" s="2">
        <f t="shared" si="182"/>
        <v>2357.64</v>
      </c>
    </row>
    <row r="11676" spans="1:9" x14ac:dyDescent="0.2">
      <c r="A11676" s="6">
        <v>2013</v>
      </c>
      <c r="B11676" s="9" t="s">
        <v>13</v>
      </c>
      <c r="C11676" s="1" t="s">
        <v>168</v>
      </c>
      <c r="D11676" s="1" t="s">
        <v>386</v>
      </c>
      <c r="E11676" s="1" t="s">
        <v>3862</v>
      </c>
      <c r="F11676" s="1">
        <v>696</v>
      </c>
      <c r="G11676" s="1">
        <v>4.82</v>
      </c>
      <c r="H11676" s="1">
        <v>5.0199999999999996</v>
      </c>
      <c r="I11676" s="2">
        <f t="shared" si="182"/>
        <v>3493.9199999999996</v>
      </c>
    </row>
    <row r="11677" spans="1:9" x14ac:dyDescent="0.2">
      <c r="A11677" s="6">
        <v>2013</v>
      </c>
      <c r="B11677" s="9" t="s">
        <v>13</v>
      </c>
      <c r="C11677" s="1" t="s">
        <v>168</v>
      </c>
      <c r="D11677" s="1" t="s">
        <v>386</v>
      </c>
      <c r="E11677" s="1" t="s">
        <v>3863</v>
      </c>
      <c r="F11677" s="1">
        <v>660</v>
      </c>
      <c r="G11677" s="1">
        <v>4.74</v>
      </c>
      <c r="H11677" s="1">
        <v>5.37</v>
      </c>
      <c r="I11677" s="2">
        <f t="shared" si="182"/>
        <v>3544.2000000000003</v>
      </c>
    </row>
    <row r="11678" spans="1:9" x14ac:dyDescent="0.2">
      <c r="A11678" s="6">
        <v>2013</v>
      </c>
      <c r="B11678" s="9" t="s">
        <v>13</v>
      </c>
      <c r="C11678" s="1" t="s">
        <v>168</v>
      </c>
      <c r="D11678" s="1" t="s">
        <v>386</v>
      </c>
      <c r="E11678" s="1" t="s">
        <v>3864</v>
      </c>
      <c r="F11678" s="1">
        <v>480</v>
      </c>
      <c r="G11678" s="1">
        <v>4.6900000000000004</v>
      </c>
      <c r="H11678" s="1">
        <v>5.19</v>
      </c>
      <c r="I11678" s="2">
        <f t="shared" si="182"/>
        <v>2491.2000000000003</v>
      </c>
    </row>
    <row r="11679" spans="1:9" x14ac:dyDescent="0.2">
      <c r="A11679" s="6">
        <v>2013</v>
      </c>
      <c r="B11679" s="9" t="s">
        <v>13</v>
      </c>
      <c r="C11679" s="1" t="s">
        <v>168</v>
      </c>
      <c r="D11679" s="1" t="s">
        <v>386</v>
      </c>
      <c r="E11679" s="1" t="s">
        <v>3653</v>
      </c>
      <c r="F11679" s="1">
        <v>576</v>
      </c>
      <c r="G11679" s="1">
        <v>4.57</v>
      </c>
      <c r="H11679" s="1">
        <v>5.29</v>
      </c>
      <c r="I11679" s="2">
        <f t="shared" si="182"/>
        <v>3047.04</v>
      </c>
    </row>
    <row r="11680" spans="1:9" x14ac:dyDescent="0.2">
      <c r="A11680" s="6">
        <v>2013</v>
      </c>
      <c r="B11680" s="9" t="s">
        <v>13</v>
      </c>
      <c r="C11680" s="1" t="s">
        <v>168</v>
      </c>
      <c r="D11680" s="1" t="s">
        <v>386</v>
      </c>
      <c r="E11680" s="1" t="s">
        <v>3654</v>
      </c>
      <c r="F11680" s="1">
        <v>528</v>
      </c>
      <c r="G11680" s="1">
        <v>4.84</v>
      </c>
      <c r="H11680" s="1">
        <v>5.37</v>
      </c>
      <c r="I11680" s="2">
        <f t="shared" si="182"/>
        <v>2835.36</v>
      </c>
    </row>
    <row r="11681" spans="1:9" x14ac:dyDescent="0.2">
      <c r="A11681" s="6">
        <v>2013</v>
      </c>
      <c r="B11681" s="9" t="s">
        <v>13</v>
      </c>
      <c r="C11681" s="1" t="s">
        <v>164</v>
      </c>
      <c r="D11681" s="1" t="s">
        <v>386</v>
      </c>
      <c r="E11681" s="1" t="s">
        <v>3655</v>
      </c>
      <c r="F11681" s="1">
        <v>60</v>
      </c>
      <c r="G11681" s="8">
        <v>1.1000000000000001</v>
      </c>
      <c r="H11681" s="8">
        <v>1.25</v>
      </c>
      <c r="I11681" s="2">
        <f t="shared" si="182"/>
        <v>75</v>
      </c>
    </row>
    <row r="11682" spans="1:9" x14ac:dyDescent="0.2">
      <c r="A11682" s="6">
        <v>2013</v>
      </c>
      <c r="B11682" s="9" t="s">
        <v>13</v>
      </c>
      <c r="C11682" s="1" t="s">
        <v>164</v>
      </c>
      <c r="D11682" s="1" t="s">
        <v>386</v>
      </c>
      <c r="E11682" s="1" t="s">
        <v>443</v>
      </c>
      <c r="F11682" s="1">
        <v>216</v>
      </c>
      <c r="G11682" s="8">
        <v>1.2</v>
      </c>
      <c r="H11682" s="8">
        <v>1.27</v>
      </c>
      <c r="I11682" s="2">
        <f t="shared" si="182"/>
        <v>274.32</v>
      </c>
    </row>
    <row r="11683" spans="1:9" x14ac:dyDescent="0.2">
      <c r="A11683" s="6">
        <v>2013</v>
      </c>
      <c r="B11683" s="9" t="s">
        <v>13</v>
      </c>
      <c r="C11683" s="1" t="s">
        <v>164</v>
      </c>
      <c r="D11683" s="1" t="s">
        <v>386</v>
      </c>
      <c r="E11683" s="1" t="s">
        <v>444</v>
      </c>
      <c r="F11683" s="1">
        <v>192</v>
      </c>
      <c r="G11683" s="8">
        <v>1.1599999999999999</v>
      </c>
      <c r="H11683" s="8">
        <v>1.2</v>
      </c>
      <c r="I11683" s="2">
        <f t="shared" si="182"/>
        <v>230.39999999999998</v>
      </c>
    </row>
    <row r="11684" spans="1:9" x14ac:dyDescent="0.2">
      <c r="A11684" s="6">
        <v>2013</v>
      </c>
      <c r="B11684" s="9" t="s">
        <v>13</v>
      </c>
      <c r="C11684" s="1" t="s">
        <v>164</v>
      </c>
      <c r="D11684" s="1" t="s">
        <v>386</v>
      </c>
      <c r="E11684" s="1" t="s">
        <v>445</v>
      </c>
      <c r="F11684" s="1">
        <v>192</v>
      </c>
      <c r="G11684" s="8">
        <v>1.1200000000000001</v>
      </c>
      <c r="H11684" s="8">
        <v>1.28</v>
      </c>
      <c r="I11684" s="2">
        <f t="shared" si="182"/>
        <v>245.76</v>
      </c>
    </row>
    <row r="11685" spans="1:9" x14ac:dyDescent="0.2">
      <c r="A11685" s="6">
        <v>2013</v>
      </c>
      <c r="B11685" s="9" t="s">
        <v>13</v>
      </c>
      <c r="C11685" s="1" t="s">
        <v>164</v>
      </c>
      <c r="D11685" s="1" t="s">
        <v>386</v>
      </c>
      <c r="E11685" s="1" t="s">
        <v>446</v>
      </c>
      <c r="F11685" s="1">
        <v>156</v>
      </c>
      <c r="G11685" s="8">
        <v>1</v>
      </c>
      <c r="H11685" s="8">
        <v>1.38</v>
      </c>
      <c r="I11685" s="2">
        <f t="shared" si="182"/>
        <v>215.27999999999997</v>
      </c>
    </row>
    <row r="11686" spans="1:9" x14ac:dyDescent="0.2">
      <c r="A11686" s="6">
        <v>2013</v>
      </c>
      <c r="B11686" s="9" t="s">
        <v>13</v>
      </c>
      <c r="C11686" s="1" t="s">
        <v>164</v>
      </c>
      <c r="D11686" s="1" t="s">
        <v>386</v>
      </c>
      <c r="E11686" s="1" t="s">
        <v>447</v>
      </c>
      <c r="F11686" s="1">
        <v>204</v>
      </c>
      <c r="G11686" s="8">
        <v>1.03</v>
      </c>
      <c r="H11686" s="8">
        <v>1.3</v>
      </c>
      <c r="I11686" s="2">
        <f t="shared" si="182"/>
        <v>265.2</v>
      </c>
    </row>
    <row r="11687" spans="1:9" x14ac:dyDescent="0.2">
      <c r="A11687" s="6">
        <v>2013</v>
      </c>
      <c r="B11687" s="9" t="s">
        <v>13</v>
      </c>
      <c r="C11687" s="1" t="s">
        <v>164</v>
      </c>
      <c r="D11687" s="1" t="s">
        <v>386</v>
      </c>
      <c r="E11687" s="1" t="s">
        <v>448</v>
      </c>
      <c r="F11687" s="1">
        <v>228</v>
      </c>
      <c r="G11687" s="8">
        <v>1.07</v>
      </c>
      <c r="H11687" s="8">
        <v>1.2</v>
      </c>
      <c r="I11687" s="2">
        <f t="shared" si="182"/>
        <v>273.59999999999997</v>
      </c>
    </row>
    <row r="11688" spans="1:9" x14ac:dyDescent="0.2">
      <c r="A11688" s="6">
        <v>2013</v>
      </c>
      <c r="B11688" s="9" t="s">
        <v>13</v>
      </c>
      <c r="C11688" s="1" t="s">
        <v>164</v>
      </c>
      <c r="D11688" s="1" t="s">
        <v>386</v>
      </c>
      <c r="E11688" s="1" t="s">
        <v>449</v>
      </c>
      <c r="F11688" s="1">
        <v>132</v>
      </c>
      <c r="G11688" s="8">
        <v>1.19</v>
      </c>
      <c r="H11688" s="8">
        <v>1.31</v>
      </c>
      <c r="I11688" s="2">
        <f t="shared" si="182"/>
        <v>172.92000000000002</v>
      </c>
    </row>
    <row r="11689" spans="1:9" x14ac:dyDescent="0.2">
      <c r="A11689" s="6">
        <v>2013</v>
      </c>
      <c r="B11689" s="9" t="s">
        <v>13</v>
      </c>
      <c r="C11689" s="1" t="s">
        <v>164</v>
      </c>
      <c r="D11689" s="1" t="s">
        <v>386</v>
      </c>
      <c r="E11689" s="1" t="s">
        <v>3656</v>
      </c>
      <c r="F11689" s="1">
        <v>204</v>
      </c>
      <c r="G11689" s="8">
        <v>1.08</v>
      </c>
      <c r="H11689" s="8">
        <v>1.23</v>
      </c>
      <c r="I11689" s="2">
        <f t="shared" si="182"/>
        <v>250.92</v>
      </c>
    </row>
    <row r="11690" spans="1:9" x14ac:dyDescent="0.2">
      <c r="A11690" s="6">
        <v>2013</v>
      </c>
      <c r="B11690" s="9" t="s">
        <v>13</v>
      </c>
      <c r="C11690" s="1" t="s">
        <v>164</v>
      </c>
      <c r="D11690" s="1" t="s">
        <v>386</v>
      </c>
      <c r="E11690" s="1" t="s">
        <v>450</v>
      </c>
      <c r="F11690" s="1">
        <v>204</v>
      </c>
      <c r="G11690" s="8">
        <v>1.03</v>
      </c>
      <c r="H11690" s="8">
        <v>1.37</v>
      </c>
      <c r="I11690" s="2">
        <f t="shared" si="182"/>
        <v>279.48</v>
      </c>
    </row>
    <row r="11691" spans="1:9" x14ac:dyDescent="0.2">
      <c r="A11691" s="6">
        <v>2013</v>
      </c>
      <c r="B11691" s="9" t="s">
        <v>13</v>
      </c>
      <c r="C11691" s="1" t="s">
        <v>164</v>
      </c>
      <c r="D11691" s="1" t="s">
        <v>386</v>
      </c>
      <c r="E11691" s="1" t="s">
        <v>451</v>
      </c>
      <c r="F11691" s="1">
        <v>168</v>
      </c>
      <c r="G11691" s="8">
        <v>1.02</v>
      </c>
      <c r="H11691" s="8">
        <v>1.34</v>
      </c>
      <c r="I11691" s="2">
        <f t="shared" si="182"/>
        <v>225.12</v>
      </c>
    </row>
    <row r="11692" spans="1:9" x14ac:dyDescent="0.2">
      <c r="A11692" s="6">
        <v>2013</v>
      </c>
      <c r="B11692" s="9" t="s">
        <v>13</v>
      </c>
      <c r="C11692" s="1" t="s">
        <v>164</v>
      </c>
      <c r="D11692" s="1" t="s">
        <v>386</v>
      </c>
      <c r="E11692" s="1" t="s">
        <v>452</v>
      </c>
      <c r="F11692" s="1">
        <v>180</v>
      </c>
      <c r="G11692" s="8">
        <v>1.04</v>
      </c>
      <c r="H11692" s="8">
        <v>1.34</v>
      </c>
      <c r="I11692" s="2">
        <f t="shared" si="182"/>
        <v>241.20000000000002</v>
      </c>
    </row>
    <row r="11693" spans="1:9" x14ac:dyDescent="0.2">
      <c r="A11693" s="6">
        <v>2013</v>
      </c>
      <c r="B11693" s="9" t="s">
        <v>13</v>
      </c>
      <c r="C11693" s="1" t="s">
        <v>164</v>
      </c>
      <c r="D11693" s="1" t="s">
        <v>386</v>
      </c>
      <c r="E11693" s="1" t="s">
        <v>453</v>
      </c>
      <c r="F11693" s="1">
        <v>96</v>
      </c>
      <c r="G11693" s="8">
        <v>1.01</v>
      </c>
      <c r="H11693" s="8">
        <v>1.2</v>
      </c>
      <c r="I11693" s="2">
        <f t="shared" si="182"/>
        <v>115.19999999999999</v>
      </c>
    </row>
    <row r="11694" spans="1:9" x14ac:dyDescent="0.2">
      <c r="A11694" s="6">
        <v>2013</v>
      </c>
      <c r="B11694" s="9" t="s">
        <v>13</v>
      </c>
      <c r="C11694" s="1" t="s">
        <v>270</v>
      </c>
      <c r="D11694" s="1" t="s">
        <v>454</v>
      </c>
      <c r="E11694" s="1" t="s">
        <v>455</v>
      </c>
      <c r="F11694" s="1">
        <v>1404</v>
      </c>
      <c r="G11694" s="1">
        <v>2.57</v>
      </c>
      <c r="H11694" s="1">
        <v>3.42</v>
      </c>
      <c r="I11694" s="2">
        <f t="shared" si="182"/>
        <v>4801.68</v>
      </c>
    </row>
    <row r="11695" spans="1:9" x14ac:dyDescent="0.2">
      <c r="A11695" s="6">
        <v>2013</v>
      </c>
      <c r="B11695" s="9" t="s">
        <v>13</v>
      </c>
      <c r="C11695" s="1" t="s">
        <v>270</v>
      </c>
      <c r="D11695" s="1" t="s">
        <v>454</v>
      </c>
      <c r="E11695" s="1" t="s">
        <v>456</v>
      </c>
      <c r="F11695" s="1">
        <v>2688</v>
      </c>
      <c r="G11695" s="1">
        <v>2.54</v>
      </c>
      <c r="H11695" s="1">
        <v>3.73</v>
      </c>
      <c r="I11695" s="2">
        <f t="shared" si="182"/>
        <v>10026.24</v>
      </c>
    </row>
    <row r="11696" spans="1:9" x14ac:dyDescent="0.2">
      <c r="A11696" s="6">
        <v>2013</v>
      </c>
      <c r="B11696" s="9" t="s">
        <v>13</v>
      </c>
      <c r="C11696" s="1" t="s">
        <v>270</v>
      </c>
      <c r="D11696" s="1" t="s">
        <v>454</v>
      </c>
      <c r="E11696" s="1" t="s">
        <v>457</v>
      </c>
      <c r="F11696" s="1">
        <v>1488</v>
      </c>
      <c r="G11696" s="1">
        <v>2.62</v>
      </c>
      <c r="H11696" s="1">
        <v>3.73</v>
      </c>
      <c r="I11696" s="2">
        <f t="shared" si="182"/>
        <v>5550.24</v>
      </c>
    </row>
    <row r="11697" spans="1:9" x14ac:dyDescent="0.2">
      <c r="A11697" s="6">
        <v>2013</v>
      </c>
      <c r="B11697" s="9" t="s">
        <v>13</v>
      </c>
      <c r="C11697" s="1" t="s">
        <v>270</v>
      </c>
      <c r="D11697" s="1" t="s">
        <v>454</v>
      </c>
      <c r="E11697" s="1" t="s">
        <v>458</v>
      </c>
      <c r="F11697" s="1">
        <v>2340</v>
      </c>
      <c r="G11697" s="1">
        <v>2.75</v>
      </c>
      <c r="H11697" s="1">
        <v>3.46</v>
      </c>
      <c r="I11697" s="2">
        <f t="shared" si="182"/>
        <v>8096.4</v>
      </c>
    </row>
    <row r="11698" spans="1:9" x14ac:dyDescent="0.2">
      <c r="A11698" s="6">
        <v>2013</v>
      </c>
      <c r="B11698" s="9" t="s">
        <v>13</v>
      </c>
      <c r="C11698" s="1" t="s">
        <v>270</v>
      </c>
      <c r="D11698" s="1" t="s">
        <v>454</v>
      </c>
      <c r="E11698" s="1" t="s">
        <v>459</v>
      </c>
      <c r="F11698" s="1">
        <v>2220</v>
      </c>
      <c r="G11698" s="1">
        <v>2.81</v>
      </c>
      <c r="H11698" s="1">
        <v>3.36</v>
      </c>
      <c r="I11698" s="2">
        <f t="shared" si="182"/>
        <v>7459.2</v>
      </c>
    </row>
    <row r="11699" spans="1:9" x14ac:dyDescent="0.2">
      <c r="A11699" s="6">
        <v>2013</v>
      </c>
      <c r="B11699" s="9" t="s">
        <v>13</v>
      </c>
      <c r="C11699" s="1" t="s">
        <v>270</v>
      </c>
      <c r="D11699" s="1" t="s">
        <v>454</v>
      </c>
      <c r="E11699" s="1" t="s">
        <v>460</v>
      </c>
      <c r="F11699" s="1">
        <v>2160</v>
      </c>
      <c r="G11699" s="1">
        <v>2.42</v>
      </c>
      <c r="H11699" s="1">
        <v>3.73</v>
      </c>
      <c r="I11699" s="2">
        <f t="shared" si="182"/>
        <v>8056.8</v>
      </c>
    </row>
    <row r="11700" spans="1:9" x14ac:dyDescent="0.2">
      <c r="A11700" s="6">
        <v>2013</v>
      </c>
      <c r="B11700" s="9" t="s">
        <v>13</v>
      </c>
      <c r="C11700" s="1" t="s">
        <v>270</v>
      </c>
      <c r="D11700" s="1" t="s">
        <v>454</v>
      </c>
      <c r="E11700" s="1" t="s">
        <v>461</v>
      </c>
      <c r="F11700" s="1">
        <v>1392</v>
      </c>
      <c r="G11700" s="1">
        <v>2.36</v>
      </c>
      <c r="H11700" s="1">
        <v>3.38</v>
      </c>
      <c r="I11700" s="2">
        <f t="shared" si="182"/>
        <v>4704.96</v>
      </c>
    </row>
    <row r="11701" spans="1:9" x14ac:dyDescent="0.2">
      <c r="A11701" s="6">
        <v>2013</v>
      </c>
      <c r="B11701" s="9" t="s">
        <v>13</v>
      </c>
      <c r="C11701" s="1" t="s">
        <v>270</v>
      </c>
      <c r="D11701" s="1" t="s">
        <v>454</v>
      </c>
      <c r="E11701" s="1" t="s">
        <v>462</v>
      </c>
      <c r="F11701" s="1">
        <v>1212</v>
      </c>
      <c r="G11701" s="1">
        <v>2.6</v>
      </c>
      <c r="H11701" s="1">
        <v>3.98</v>
      </c>
      <c r="I11701" s="2">
        <f t="shared" si="182"/>
        <v>4823.76</v>
      </c>
    </row>
    <row r="11702" spans="1:9" x14ac:dyDescent="0.2">
      <c r="A11702" s="6">
        <v>2013</v>
      </c>
      <c r="B11702" s="9" t="s">
        <v>13</v>
      </c>
      <c r="C11702" s="1" t="s">
        <v>270</v>
      </c>
      <c r="D11702" s="1" t="s">
        <v>454</v>
      </c>
      <c r="E11702" s="1" t="s">
        <v>463</v>
      </c>
      <c r="F11702" s="1">
        <v>2652</v>
      </c>
      <c r="G11702" s="1">
        <v>2.69</v>
      </c>
      <c r="H11702" s="1">
        <v>3.73</v>
      </c>
      <c r="I11702" s="2">
        <f t="shared" si="182"/>
        <v>9891.9599999999991</v>
      </c>
    </row>
    <row r="11703" spans="1:9" x14ac:dyDescent="0.2">
      <c r="A11703" s="6">
        <v>2013</v>
      </c>
      <c r="B11703" s="9" t="s">
        <v>13</v>
      </c>
      <c r="C11703" s="1" t="s">
        <v>270</v>
      </c>
      <c r="D11703" s="1" t="s">
        <v>454</v>
      </c>
      <c r="E11703" s="1" t="s">
        <v>464</v>
      </c>
      <c r="F11703" s="1">
        <v>2268</v>
      </c>
      <c r="G11703" s="1">
        <v>2.56</v>
      </c>
      <c r="H11703" s="1">
        <v>3.31</v>
      </c>
      <c r="I11703" s="2">
        <f t="shared" si="182"/>
        <v>7507.08</v>
      </c>
    </row>
    <row r="11704" spans="1:9" x14ac:dyDescent="0.2">
      <c r="A11704" s="6">
        <v>2013</v>
      </c>
      <c r="B11704" s="9" t="s">
        <v>13</v>
      </c>
      <c r="C11704" s="1" t="s">
        <v>270</v>
      </c>
      <c r="D11704" s="1" t="s">
        <v>454</v>
      </c>
      <c r="E11704" s="1" t="s">
        <v>465</v>
      </c>
      <c r="F11704" s="1">
        <v>1968</v>
      </c>
      <c r="G11704" s="1">
        <v>2.2999999999999998</v>
      </c>
      <c r="H11704" s="1">
        <v>3.75</v>
      </c>
      <c r="I11704" s="2">
        <f t="shared" si="182"/>
        <v>7380</v>
      </c>
    </row>
    <row r="11705" spans="1:9" x14ac:dyDescent="0.2">
      <c r="A11705" s="6">
        <v>2013</v>
      </c>
      <c r="B11705" s="9" t="s">
        <v>13</v>
      </c>
      <c r="C11705" s="1" t="s">
        <v>270</v>
      </c>
      <c r="D11705" s="1" t="s">
        <v>454</v>
      </c>
      <c r="E11705" s="1" t="s">
        <v>466</v>
      </c>
      <c r="F11705" s="1">
        <v>2760</v>
      </c>
      <c r="G11705" s="1">
        <v>2.77</v>
      </c>
      <c r="H11705" s="1">
        <v>3.77</v>
      </c>
      <c r="I11705" s="2">
        <f t="shared" si="182"/>
        <v>10405.200000000001</v>
      </c>
    </row>
    <row r="11706" spans="1:9" x14ac:dyDescent="0.2">
      <c r="A11706" s="6">
        <v>2013</v>
      </c>
      <c r="B11706" s="9" t="s">
        <v>13</v>
      </c>
      <c r="C11706" s="1" t="s">
        <v>270</v>
      </c>
      <c r="D11706" s="1" t="s">
        <v>454</v>
      </c>
      <c r="E11706" s="1" t="s">
        <v>467</v>
      </c>
      <c r="F11706" s="1">
        <v>1296</v>
      </c>
      <c r="G11706" s="1">
        <v>2.79</v>
      </c>
      <c r="H11706" s="1">
        <v>3.95</v>
      </c>
      <c r="I11706" s="2">
        <f t="shared" si="182"/>
        <v>5119.2</v>
      </c>
    </row>
    <row r="11707" spans="1:9" x14ac:dyDescent="0.2">
      <c r="A11707" s="6">
        <v>2013</v>
      </c>
      <c r="B11707" s="9" t="s">
        <v>13</v>
      </c>
      <c r="C11707" s="1" t="s">
        <v>270</v>
      </c>
      <c r="D11707" s="1" t="s">
        <v>454</v>
      </c>
      <c r="E11707" s="1" t="s">
        <v>468</v>
      </c>
      <c r="F11707" s="1">
        <v>2160</v>
      </c>
      <c r="G11707" s="1">
        <v>2.63</v>
      </c>
      <c r="H11707" s="1">
        <v>3.55</v>
      </c>
      <c r="I11707" s="2">
        <f t="shared" si="182"/>
        <v>7668</v>
      </c>
    </row>
    <row r="11708" spans="1:9" x14ac:dyDescent="0.2">
      <c r="A11708" s="6">
        <v>2013</v>
      </c>
      <c r="B11708" s="9" t="s">
        <v>13</v>
      </c>
      <c r="C11708" s="1" t="s">
        <v>270</v>
      </c>
      <c r="D11708" s="1" t="s">
        <v>454</v>
      </c>
      <c r="E11708" s="1" t="s">
        <v>469</v>
      </c>
      <c r="F11708" s="1">
        <v>2484</v>
      </c>
      <c r="G11708" s="1">
        <v>2.5</v>
      </c>
      <c r="H11708" s="1">
        <v>3.48</v>
      </c>
      <c r="I11708" s="2">
        <f t="shared" si="182"/>
        <v>8644.32</v>
      </c>
    </row>
    <row r="11709" spans="1:9" x14ac:dyDescent="0.2">
      <c r="A11709" s="6">
        <v>2013</v>
      </c>
      <c r="B11709" s="9" t="s">
        <v>13</v>
      </c>
      <c r="C11709" s="1" t="s">
        <v>19</v>
      </c>
      <c r="D11709" s="1" t="s">
        <v>470</v>
      </c>
      <c r="E11709" s="1" t="s">
        <v>471</v>
      </c>
      <c r="F11709" s="1">
        <v>8976</v>
      </c>
      <c r="G11709" s="1">
        <v>0.6</v>
      </c>
      <c r="H11709" s="1">
        <v>1.1599999999999999</v>
      </c>
      <c r="I11709" s="2">
        <f t="shared" si="182"/>
        <v>10412.16</v>
      </c>
    </row>
    <row r="11710" spans="1:9" x14ac:dyDescent="0.2">
      <c r="A11710" s="6">
        <v>2013</v>
      </c>
      <c r="B11710" s="9" t="s">
        <v>13</v>
      </c>
      <c r="C11710" s="1" t="s">
        <v>19</v>
      </c>
      <c r="D11710" s="1" t="s">
        <v>470</v>
      </c>
      <c r="E11710" s="1" t="s">
        <v>472</v>
      </c>
      <c r="F11710" s="1">
        <v>6288</v>
      </c>
      <c r="G11710" s="1">
        <v>0.72</v>
      </c>
      <c r="H11710" s="1">
        <v>1.17</v>
      </c>
      <c r="I11710" s="2">
        <f t="shared" si="182"/>
        <v>7356.9599999999991</v>
      </c>
    </row>
    <row r="11711" spans="1:9" x14ac:dyDescent="0.2">
      <c r="A11711" s="6">
        <v>2013</v>
      </c>
      <c r="B11711" s="9" t="s">
        <v>13</v>
      </c>
      <c r="C11711" s="1" t="s">
        <v>19</v>
      </c>
      <c r="D11711" s="1" t="s">
        <v>470</v>
      </c>
      <c r="E11711" s="1" t="s">
        <v>473</v>
      </c>
      <c r="F11711" s="1">
        <v>4956</v>
      </c>
      <c r="G11711" s="1">
        <v>1.1399999999999999</v>
      </c>
      <c r="H11711" s="1">
        <v>1.04</v>
      </c>
      <c r="I11711" s="2">
        <f t="shared" si="182"/>
        <v>5154.24</v>
      </c>
    </row>
    <row r="11712" spans="1:9" x14ac:dyDescent="0.2">
      <c r="A11712" s="6">
        <v>2013</v>
      </c>
      <c r="B11712" s="9" t="s">
        <v>13</v>
      </c>
      <c r="C11712" s="1" t="s">
        <v>19</v>
      </c>
      <c r="D11712" s="1" t="s">
        <v>470</v>
      </c>
      <c r="E11712" s="1" t="s">
        <v>474</v>
      </c>
      <c r="F11712" s="1">
        <v>7356</v>
      </c>
      <c r="G11712" s="1">
        <v>1.03</v>
      </c>
      <c r="H11712" s="1">
        <v>1.01</v>
      </c>
      <c r="I11712" s="2">
        <f t="shared" si="182"/>
        <v>7429.56</v>
      </c>
    </row>
    <row r="11713" spans="1:9" x14ac:dyDescent="0.2">
      <c r="A11713" s="6">
        <v>2013</v>
      </c>
      <c r="B11713" s="9" t="s">
        <v>13</v>
      </c>
      <c r="C11713" s="1" t="s">
        <v>19</v>
      </c>
      <c r="D11713" s="1" t="s">
        <v>470</v>
      </c>
      <c r="E11713" s="1" t="s">
        <v>475</v>
      </c>
      <c r="F11713" s="1">
        <v>5448</v>
      </c>
      <c r="G11713" s="1">
        <v>0.67</v>
      </c>
      <c r="H11713" s="1">
        <v>1.05</v>
      </c>
      <c r="I11713" s="2">
        <f t="shared" si="182"/>
        <v>5720.4000000000005</v>
      </c>
    </row>
    <row r="11714" spans="1:9" x14ac:dyDescent="0.2">
      <c r="A11714" s="6">
        <v>2013</v>
      </c>
      <c r="B11714" s="9" t="s">
        <v>13</v>
      </c>
      <c r="C11714" s="1" t="s">
        <v>19</v>
      </c>
      <c r="D11714" s="1" t="s">
        <v>470</v>
      </c>
      <c r="E11714" s="1" t="s">
        <v>476</v>
      </c>
      <c r="F11714" s="1">
        <v>8064</v>
      </c>
      <c r="G11714" s="1">
        <v>0.79</v>
      </c>
      <c r="H11714" s="1">
        <v>1.05</v>
      </c>
      <c r="I11714" s="2">
        <f t="shared" si="182"/>
        <v>8467.2000000000007</v>
      </c>
    </row>
    <row r="11715" spans="1:9" x14ac:dyDescent="0.2">
      <c r="A11715" s="6">
        <v>2013</v>
      </c>
      <c r="B11715" s="9" t="s">
        <v>13</v>
      </c>
      <c r="C11715" s="1" t="s">
        <v>19</v>
      </c>
      <c r="D11715" s="1" t="s">
        <v>470</v>
      </c>
      <c r="E11715" s="1" t="s">
        <v>477</v>
      </c>
      <c r="F11715" s="1">
        <v>8892</v>
      </c>
      <c r="G11715" s="1">
        <v>1.04</v>
      </c>
      <c r="H11715" s="1">
        <v>1.1599999999999999</v>
      </c>
      <c r="I11715" s="2">
        <f t="shared" si="182"/>
        <v>10314.719999999999</v>
      </c>
    </row>
    <row r="11716" spans="1:9" x14ac:dyDescent="0.2">
      <c r="A11716" s="6">
        <v>2013</v>
      </c>
      <c r="B11716" s="9" t="s">
        <v>13</v>
      </c>
      <c r="C11716" s="1" t="s">
        <v>19</v>
      </c>
      <c r="D11716" s="1" t="s">
        <v>470</v>
      </c>
      <c r="E11716" s="1" t="s">
        <v>478</v>
      </c>
      <c r="F11716" s="1">
        <v>6312</v>
      </c>
      <c r="G11716" s="1">
        <v>0.7</v>
      </c>
      <c r="H11716" s="1">
        <v>1.1200000000000001</v>
      </c>
      <c r="I11716" s="2">
        <f t="shared" si="182"/>
        <v>7069.4400000000005</v>
      </c>
    </row>
    <row r="11717" spans="1:9" x14ac:dyDescent="0.2">
      <c r="A11717" s="6">
        <v>2013</v>
      </c>
      <c r="B11717" s="9" t="s">
        <v>13</v>
      </c>
      <c r="C11717" s="1" t="s">
        <v>19</v>
      </c>
      <c r="D11717" s="1" t="s">
        <v>470</v>
      </c>
      <c r="E11717" s="1" t="s">
        <v>479</v>
      </c>
      <c r="F11717" s="1">
        <v>6984</v>
      </c>
      <c r="G11717" s="1">
        <v>0.49</v>
      </c>
      <c r="H11717" s="1">
        <v>1.03</v>
      </c>
      <c r="I11717" s="2">
        <f t="shared" si="182"/>
        <v>7193.52</v>
      </c>
    </row>
    <row r="11718" spans="1:9" x14ac:dyDescent="0.2">
      <c r="A11718" s="6">
        <v>2013</v>
      </c>
      <c r="B11718" s="9" t="s">
        <v>13</v>
      </c>
      <c r="C11718" s="1" t="s">
        <v>19</v>
      </c>
      <c r="D11718" s="1" t="s">
        <v>470</v>
      </c>
      <c r="E11718" s="1" t="s">
        <v>480</v>
      </c>
      <c r="F11718" s="1">
        <v>6144</v>
      </c>
      <c r="G11718" s="1">
        <v>0.97</v>
      </c>
      <c r="H11718" s="1">
        <v>0.93</v>
      </c>
      <c r="I11718" s="2">
        <f t="shared" si="182"/>
        <v>5713.92</v>
      </c>
    </row>
    <row r="11719" spans="1:9" x14ac:dyDescent="0.2">
      <c r="A11719" s="6">
        <v>2013</v>
      </c>
      <c r="B11719" s="9" t="s">
        <v>13</v>
      </c>
      <c r="C11719" s="1" t="s">
        <v>19</v>
      </c>
      <c r="D11719" s="1" t="s">
        <v>470</v>
      </c>
      <c r="E11719" s="1" t="s">
        <v>481</v>
      </c>
      <c r="F11719" s="1">
        <v>7056</v>
      </c>
      <c r="G11719" s="1">
        <v>0.69</v>
      </c>
      <c r="H11719" s="1">
        <v>1.1499999999999999</v>
      </c>
      <c r="I11719" s="2">
        <f t="shared" si="182"/>
        <v>8114.4</v>
      </c>
    </row>
    <row r="11720" spans="1:9" x14ac:dyDescent="0.2">
      <c r="A11720" s="6">
        <v>2013</v>
      </c>
      <c r="B11720" s="9" t="s">
        <v>13</v>
      </c>
      <c r="C11720" s="1" t="s">
        <v>19</v>
      </c>
      <c r="D11720" s="1" t="s">
        <v>470</v>
      </c>
      <c r="E11720" s="1" t="s">
        <v>482</v>
      </c>
      <c r="F11720" s="1">
        <v>7848</v>
      </c>
      <c r="G11720" s="1">
        <v>0.85</v>
      </c>
      <c r="H11720" s="1">
        <v>0.91</v>
      </c>
      <c r="I11720" s="2">
        <f t="shared" si="182"/>
        <v>7141.68</v>
      </c>
    </row>
    <row r="11721" spans="1:9" x14ac:dyDescent="0.2">
      <c r="A11721" s="6">
        <v>2013</v>
      </c>
      <c r="B11721" s="9" t="s">
        <v>13</v>
      </c>
      <c r="C11721" s="1" t="s">
        <v>19</v>
      </c>
      <c r="D11721" s="1" t="s">
        <v>470</v>
      </c>
      <c r="E11721" s="1" t="s">
        <v>483</v>
      </c>
      <c r="F11721" s="1">
        <v>5760</v>
      </c>
      <c r="G11721" s="1">
        <v>0.63</v>
      </c>
      <c r="H11721" s="1">
        <v>1.0900000000000001</v>
      </c>
      <c r="I11721" s="2">
        <f t="shared" si="182"/>
        <v>6278.4000000000005</v>
      </c>
    </row>
    <row r="11722" spans="1:9" x14ac:dyDescent="0.2">
      <c r="A11722" s="6">
        <v>2013</v>
      </c>
      <c r="B11722" s="9" t="s">
        <v>13</v>
      </c>
      <c r="C11722" s="1" t="s">
        <v>19</v>
      </c>
      <c r="D11722" s="1" t="s">
        <v>470</v>
      </c>
      <c r="E11722" s="1" t="s">
        <v>484</v>
      </c>
      <c r="F11722" s="1">
        <v>5436</v>
      </c>
      <c r="G11722" s="1">
        <v>1.07</v>
      </c>
      <c r="H11722" s="1">
        <v>1.08</v>
      </c>
      <c r="I11722" s="2">
        <f t="shared" si="182"/>
        <v>5870.88</v>
      </c>
    </row>
    <row r="11723" spans="1:9" x14ac:dyDescent="0.2">
      <c r="A11723" s="6">
        <v>2013</v>
      </c>
      <c r="B11723" s="9" t="s">
        <v>13</v>
      </c>
      <c r="C11723" s="1" t="s">
        <v>19</v>
      </c>
      <c r="D11723" s="1" t="s">
        <v>470</v>
      </c>
      <c r="E11723" s="1" t="s">
        <v>485</v>
      </c>
      <c r="F11723" s="1">
        <v>9036</v>
      </c>
      <c r="G11723" s="1">
        <v>0.44</v>
      </c>
      <c r="H11723" s="1">
        <v>1.1399999999999999</v>
      </c>
      <c r="I11723" s="2">
        <f t="shared" si="182"/>
        <v>10301.039999999999</v>
      </c>
    </row>
    <row r="11724" spans="1:9" x14ac:dyDescent="0.2">
      <c r="A11724" s="6">
        <v>2013</v>
      </c>
      <c r="B11724" s="9" t="s">
        <v>13</v>
      </c>
      <c r="C11724" s="1" t="s">
        <v>19</v>
      </c>
      <c r="D11724" s="1" t="s">
        <v>470</v>
      </c>
      <c r="E11724" s="1" t="s">
        <v>486</v>
      </c>
      <c r="F11724" s="1">
        <v>9132</v>
      </c>
      <c r="G11724" s="1">
        <v>1.1399999999999999</v>
      </c>
      <c r="H11724" s="1">
        <v>0.96</v>
      </c>
      <c r="I11724" s="2">
        <f t="shared" si="182"/>
        <v>8766.7199999999993</v>
      </c>
    </row>
    <row r="11725" spans="1:9" x14ac:dyDescent="0.2">
      <c r="A11725" s="6">
        <v>2013</v>
      </c>
      <c r="B11725" s="9" t="s">
        <v>13</v>
      </c>
      <c r="C11725" s="1" t="s">
        <v>19</v>
      </c>
      <c r="D11725" s="1" t="s">
        <v>470</v>
      </c>
      <c r="E11725" s="1" t="s">
        <v>487</v>
      </c>
      <c r="F11725" s="1">
        <v>6528</v>
      </c>
      <c r="G11725" s="1">
        <v>0.75</v>
      </c>
      <c r="H11725" s="1">
        <v>1.07</v>
      </c>
      <c r="I11725" s="2">
        <f t="shared" si="182"/>
        <v>6984.96</v>
      </c>
    </row>
    <row r="11726" spans="1:9" x14ac:dyDescent="0.2">
      <c r="A11726" s="6">
        <v>2013</v>
      </c>
      <c r="B11726" s="9" t="s">
        <v>13</v>
      </c>
      <c r="C11726" s="1" t="s">
        <v>19</v>
      </c>
      <c r="D11726" s="1" t="s">
        <v>470</v>
      </c>
      <c r="E11726" s="1" t="s">
        <v>488</v>
      </c>
      <c r="F11726" s="1">
        <v>8088</v>
      </c>
      <c r="G11726" s="1">
        <v>0.69</v>
      </c>
      <c r="H11726" s="1">
        <v>1.05</v>
      </c>
      <c r="I11726" s="2">
        <f t="shared" si="182"/>
        <v>8492.4</v>
      </c>
    </row>
    <row r="11727" spans="1:9" x14ac:dyDescent="0.2">
      <c r="A11727" s="6">
        <v>2013</v>
      </c>
      <c r="B11727" s="9" t="s">
        <v>13</v>
      </c>
      <c r="C11727" s="1" t="s">
        <v>19</v>
      </c>
      <c r="D11727" s="1" t="s">
        <v>470</v>
      </c>
      <c r="E11727" s="1" t="s">
        <v>489</v>
      </c>
      <c r="F11727" s="1">
        <v>7512</v>
      </c>
      <c r="G11727" s="1">
        <v>0.98</v>
      </c>
      <c r="H11727" s="1">
        <v>1.1599999999999999</v>
      </c>
      <c r="I11727" s="2">
        <f t="shared" ref="I11727:I11790" si="183">H11727 *F11727</f>
        <v>8713.92</v>
      </c>
    </row>
    <row r="11728" spans="1:9" x14ac:dyDescent="0.2">
      <c r="A11728" s="6">
        <v>2013</v>
      </c>
      <c r="B11728" s="9" t="s">
        <v>13</v>
      </c>
      <c r="C11728" s="1" t="s">
        <v>19</v>
      </c>
      <c r="D11728" s="1" t="s">
        <v>470</v>
      </c>
      <c r="E11728" s="1" t="s">
        <v>490</v>
      </c>
      <c r="F11728" s="1">
        <v>5100</v>
      </c>
      <c r="G11728" s="1">
        <v>1.05</v>
      </c>
      <c r="H11728" s="1">
        <v>0.96</v>
      </c>
      <c r="I11728" s="2">
        <f t="shared" si="183"/>
        <v>4896</v>
      </c>
    </row>
    <row r="11729" spans="1:9" x14ac:dyDescent="0.2">
      <c r="A11729" s="6">
        <v>2013</v>
      </c>
      <c r="B11729" s="9" t="s">
        <v>13</v>
      </c>
      <c r="C11729" s="1" t="s">
        <v>19</v>
      </c>
      <c r="D11729" s="1" t="s">
        <v>470</v>
      </c>
      <c r="E11729" s="1" t="s">
        <v>491</v>
      </c>
      <c r="F11729" s="1">
        <v>9216</v>
      </c>
      <c r="G11729" s="1">
        <v>0.9</v>
      </c>
      <c r="H11729" s="1">
        <v>0.9</v>
      </c>
      <c r="I11729" s="2">
        <f t="shared" si="183"/>
        <v>8294.4</v>
      </c>
    </row>
    <row r="11730" spans="1:9" x14ac:dyDescent="0.2">
      <c r="A11730" s="6">
        <v>2013</v>
      </c>
      <c r="B11730" s="9" t="s">
        <v>13</v>
      </c>
      <c r="C11730" s="1" t="s">
        <v>19</v>
      </c>
      <c r="D11730" s="1" t="s">
        <v>470</v>
      </c>
      <c r="E11730" s="1" t="s">
        <v>492</v>
      </c>
      <c r="F11730" s="1">
        <v>5484</v>
      </c>
      <c r="G11730" s="1">
        <v>0.71</v>
      </c>
      <c r="H11730" s="1">
        <v>1.1200000000000001</v>
      </c>
      <c r="I11730" s="2">
        <f t="shared" si="183"/>
        <v>6142.0800000000008</v>
      </c>
    </row>
    <row r="11731" spans="1:9" x14ac:dyDescent="0.2">
      <c r="A11731" s="6">
        <v>2013</v>
      </c>
      <c r="B11731" s="9" t="s">
        <v>13</v>
      </c>
      <c r="C11731" s="1" t="s">
        <v>19</v>
      </c>
      <c r="D11731" s="1" t="s">
        <v>470</v>
      </c>
      <c r="E11731" s="1" t="s">
        <v>493</v>
      </c>
      <c r="F11731" s="1">
        <v>6360</v>
      </c>
      <c r="G11731" s="1">
        <v>0.46</v>
      </c>
      <c r="H11731" s="1">
        <v>1.1599999999999999</v>
      </c>
      <c r="I11731" s="2">
        <f t="shared" si="183"/>
        <v>7377.5999999999995</v>
      </c>
    </row>
    <row r="11732" spans="1:9" x14ac:dyDescent="0.2">
      <c r="A11732" s="6">
        <v>2013</v>
      </c>
      <c r="B11732" s="9" t="s">
        <v>13</v>
      </c>
      <c r="C11732" s="1" t="s">
        <v>19</v>
      </c>
      <c r="D11732" s="1" t="s">
        <v>470</v>
      </c>
      <c r="E11732" s="1" t="s">
        <v>494</v>
      </c>
      <c r="F11732" s="1">
        <v>5220</v>
      </c>
      <c r="G11732" s="1">
        <v>0.49</v>
      </c>
      <c r="H11732" s="1">
        <v>1.18</v>
      </c>
      <c r="I11732" s="2">
        <f t="shared" si="183"/>
        <v>6159.5999999999995</v>
      </c>
    </row>
    <row r="11733" spans="1:9" x14ac:dyDescent="0.2">
      <c r="A11733" s="6">
        <v>2013</v>
      </c>
      <c r="B11733" s="9" t="s">
        <v>13</v>
      </c>
      <c r="C11733" s="1" t="s">
        <v>19</v>
      </c>
      <c r="D11733" s="1" t="s">
        <v>470</v>
      </c>
      <c r="E11733" s="1" t="s">
        <v>495</v>
      </c>
      <c r="F11733" s="1">
        <v>7056</v>
      </c>
      <c r="G11733" s="1">
        <v>0.49</v>
      </c>
      <c r="H11733" s="1">
        <v>0.98</v>
      </c>
      <c r="I11733" s="2">
        <f t="shared" si="183"/>
        <v>6914.88</v>
      </c>
    </row>
    <row r="11734" spans="1:9" x14ac:dyDescent="0.2">
      <c r="A11734" s="6">
        <v>2013</v>
      </c>
      <c r="B11734" s="9" t="s">
        <v>13</v>
      </c>
      <c r="C11734" s="1" t="s">
        <v>19</v>
      </c>
      <c r="D11734" s="1" t="s">
        <v>470</v>
      </c>
      <c r="E11734" s="1" t="s">
        <v>496</v>
      </c>
      <c r="F11734" s="1">
        <v>7896</v>
      </c>
      <c r="G11734" s="1">
        <v>0.53</v>
      </c>
      <c r="H11734" s="1">
        <v>1.08</v>
      </c>
      <c r="I11734" s="2">
        <f t="shared" si="183"/>
        <v>8527.68</v>
      </c>
    </row>
    <row r="11735" spans="1:9" x14ac:dyDescent="0.2">
      <c r="A11735" s="6">
        <v>2013</v>
      </c>
      <c r="B11735" s="9" t="s">
        <v>13</v>
      </c>
      <c r="C11735" s="1" t="s">
        <v>19</v>
      </c>
      <c r="D11735" s="1" t="s">
        <v>470</v>
      </c>
      <c r="E11735" s="1" t="s">
        <v>497</v>
      </c>
      <c r="F11735" s="1">
        <v>6708</v>
      </c>
      <c r="G11735" s="1">
        <v>0.56999999999999995</v>
      </c>
      <c r="H11735" s="1">
        <v>0.96</v>
      </c>
      <c r="I11735" s="2">
        <f t="shared" si="183"/>
        <v>6439.6799999999994</v>
      </c>
    </row>
    <row r="11736" spans="1:9" x14ac:dyDescent="0.2">
      <c r="A11736" s="6">
        <v>2013</v>
      </c>
      <c r="B11736" s="9" t="s">
        <v>13</v>
      </c>
      <c r="C11736" s="1" t="s">
        <v>19</v>
      </c>
      <c r="D11736" s="1" t="s">
        <v>470</v>
      </c>
      <c r="E11736" s="1" t="s">
        <v>498</v>
      </c>
      <c r="F11736" s="1">
        <v>6324</v>
      </c>
      <c r="G11736" s="1">
        <v>1</v>
      </c>
      <c r="H11736" s="1">
        <v>1.17</v>
      </c>
      <c r="I11736" s="2">
        <f t="shared" si="183"/>
        <v>7399.08</v>
      </c>
    </row>
    <row r="11737" spans="1:9" x14ac:dyDescent="0.2">
      <c r="A11737" s="6">
        <v>2013</v>
      </c>
      <c r="B11737" s="9" t="s">
        <v>13</v>
      </c>
      <c r="C11737" s="1" t="s">
        <v>19</v>
      </c>
      <c r="D11737" s="1" t="s">
        <v>470</v>
      </c>
      <c r="E11737" s="1" t="s">
        <v>499</v>
      </c>
      <c r="F11737" s="1">
        <v>9048</v>
      </c>
      <c r="G11737" s="1">
        <v>0.92</v>
      </c>
      <c r="H11737" s="1">
        <v>0.93</v>
      </c>
      <c r="I11737" s="2">
        <f t="shared" si="183"/>
        <v>8414.6400000000012</v>
      </c>
    </row>
    <row r="11738" spans="1:9" x14ac:dyDescent="0.2">
      <c r="A11738" s="6">
        <v>2013</v>
      </c>
      <c r="B11738" s="9" t="s">
        <v>13</v>
      </c>
      <c r="C11738" s="1" t="s">
        <v>19</v>
      </c>
      <c r="D11738" s="1" t="s">
        <v>470</v>
      </c>
      <c r="E11738" s="1" t="s">
        <v>500</v>
      </c>
      <c r="F11738" s="1">
        <v>7656</v>
      </c>
      <c r="G11738" s="1">
        <v>1.04</v>
      </c>
      <c r="H11738" s="1">
        <v>1.1599999999999999</v>
      </c>
      <c r="I11738" s="2">
        <f t="shared" si="183"/>
        <v>8880.9599999999991</v>
      </c>
    </row>
    <row r="11739" spans="1:9" x14ac:dyDescent="0.2">
      <c r="A11739" s="6">
        <v>2013</v>
      </c>
      <c r="B11739" s="9" t="s">
        <v>13</v>
      </c>
      <c r="C11739" s="1" t="s">
        <v>19</v>
      </c>
      <c r="D11739" s="1" t="s">
        <v>470</v>
      </c>
      <c r="E11739" s="1" t="s">
        <v>501</v>
      </c>
      <c r="F11739" s="1">
        <v>6360</v>
      </c>
      <c r="G11739" s="1">
        <v>1.05</v>
      </c>
      <c r="H11739" s="1">
        <v>1.18</v>
      </c>
      <c r="I11739" s="2">
        <f t="shared" si="183"/>
        <v>7504.7999999999993</v>
      </c>
    </row>
    <row r="11740" spans="1:9" x14ac:dyDescent="0.2">
      <c r="A11740" s="6">
        <v>2013</v>
      </c>
      <c r="B11740" s="9" t="s">
        <v>13</v>
      </c>
      <c r="C11740" s="1" t="s">
        <v>19</v>
      </c>
      <c r="D11740" s="1" t="s">
        <v>470</v>
      </c>
      <c r="E11740" s="1" t="s">
        <v>502</v>
      </c>
      <c r="F11740" s="1">
        <v>8892</v>
      </c>
      <c r="G11740" s="1">
        <v>1.1499999999999999</v>
      </c>
      <c r="H11740" s="1">
        <v>0.9</v>
      </c>
      <c r="I11740" s="2">
        <f t="shared" si="183"/>
        <v>8002.8</v>
      </c>
    </row>
    <row r="11741" spans="1:9" x14ac:dyDescent="0.2">
      <c r="A11741" s="6">
        <v>2013</v>
      </c>
      <c r="B11741" s="9" t="s">
        <v>13</v>
      </c>
      <c r="C11741" s="1" t="s">
        <v>19</v>
      </c>
      <c r="D11741" s="1" t="s">
        <v>470</v>
      </c>
      <c r="E11741" s="1" t="s">
        <v>503</v>
      </c>
      <c r="F11741" s="1">
        <v>4872</v>
      </c>
      <c r="G11741" s="1">
        <v>0.82</v>
      </c>
      <c r="H11741" s="1">
        <v>1.02</v>
      </c>
      <c r="I11741" s="2">
        <f t="shared" si="183"/>
        <v>4969.4400000000005</v>
      </c>
    </row>
    <row r="11742" spans="1:9" x14ac:dyDescent="0.2">
      <c r="A11742" s="6">
        <v>2013</v>
      </c>
      <c r="B11742" s="9" t="s">
        <v>13</v>
      </c>
      <c r="C11742" s="1" t="s">
        <v>19</v>
      </c>
      <c r="D11742" s="1" t="s">
        <v>470</v>
      </c>
      <c r="E11742" s="1" t="s">
        <v>504</v>
      </c>
      <c r="F11742" s="1">
        <v>5484</v>
      </c>
      <c r="G11742" s="1">
        <v>0.65</v>
      </c>
      <c r="H11742" s="1">
        <v>1.05</v>
      </c>
      <c r="I11742" s="2">
        <f t="shared" si="183"/>
        <v>5758.2</v>
      </c>
    </row>
    <row r="11743" spans="1:9" x14ac:dyDescent="0.2">
      <c r="A11743" s="6">
        <v>2013</v>
      </c>
      <c r="B11743" s="9" t="s">
        <v>13</v>
      </c>
      <c r="C11743" s="1" t="s">
        <v>19</v>
      </c>
      <c r="D11743" s="1" t="s">
        <v>470</v>
      </c>
      <c r="E11743" s="1" t="s">
        <v>505</v>
      </c>
      <c r="F11743" s="1">
        <v>8592</v>
      </c>
      <c r="G11743" s="1">
        <v>1.1499999999999999</v>
      </c>
      <c r="H11743" s="1">
        <v>1.02</v>
      </c>
      <c r="I11743" s="2">
        <f t="shared" si="183"/>
        <v>8763.84</v>
      </c>
    </row>
    <row r="11744" spans="1:9" x14ac:dyDescent="0.2">
      <c r="A11744" s="6">
        <v>2013</v>
      </c>
      <c r="B11744" s="9" t="s">
        <v>13</v>
      </c>
      <c r="C11744" s="1" t="s">
        <v>19</v>
      </c>
      <c r="D11744" s="1" t="s">
        <v>470</v>
      </c>
      <c r="E11744" s="1" t="s">
        <v>506</v>
      </c>
      <c r="F11744" s="1">
        <v>6528</v>
      </c>
      <c r="G11744" s="1">
        <v>0.53</v>
      </c>
      <c r="H11744" s="1">
        <v>0.99</v>
      </c>
      <c r="I11744" s="2">
        <f t="shared" si="183"/>
        <v>6462.72</v>
      </c>
    </row>
    <row r="11745" spans="1:9" x14ac:dyDescent="0.2">
      <c r="A11745" s="6">
        <v>2013</v>
      </c>
      <c r="B11745" s="9" t="s">
        <v>13</v>
      </c>
      <c r="C11745" s="1" t="s">
        <v>19</v>
      </c>
      <c r="D11745" s="1" t="s">
        <v>470</v>
      </c>
      <c r="E11745" s="1" t="s">
        <v>507</v>
      </c>
      <c r="F11745" s="1">
        <v>9216</v>
      </c>
      <c r="G11745" s="1">
        <v>0.51</v>
      </c>
      <c r="H11745" s="1">
        <v>1.1200000000000001</v>
      </c>
      <c r="I11745" s="2">
        <f t="shared" si="183"/>
        <v>10321.920000000002</v>
      </c>
    </row>
    <row r="11746" spans="1:9" x14ac:dyDescent="0.2">
      <c r="A11746" s="6">
        <v>2013</v>
      </c>
      <c r="B11746" s="9" t="s">
        <v>13</v>
      </c>
      <c r="C11746" s="1" t="s">
        <v>19</v>
      </c>
      <c r="D11746" s="1" t="s">
        <v>470</v>
      </c>
      <c r="E11746" s="1" t="s">
        <v>508</v>
      </c>
      <c r="F11746" s="1">
        <v>7104</v>
      </c>
      <c r="G11746" s="1">
        <v>0.88</v>
      </c>
      <c r="H11746" s="1">
        <v>1.17</v>
      </c>
      <c r="I11746" s="2">
        <f t="shared" si="183"/>
        <v>8311.68</v>
      </c>
    </row>
    <row r="11747" spans="1:9" x14ac:dyDescent="0.2">
      <c r="A11747" s="6">
        <v>2013</v>
      </c>
      <c r="B11747" s="9" t="s">
        <v>13</v>
      </c>
      <c r="C11747" s="1" t="s">
        <v>19</v>
      </c>
      <c r="D11747" s="1" t="s">
        <v>470</v>
      </c>
      <c r="E11747" s="1" t="s">
        <v>3657</v>
      </c>
      <c r="F11747" s="1">
        <v>8280</v>
      </c>
      <c r="G11747" s="1">
        <v>0.87</v>
      </c>
      <c r="H11747" s="1">
        <v>1.1000000000000001</v>
      </c>
      <c r="I11747" s="2">
        <f t="shared" si="183"/>
        <v>9108</v>
      </c>
    </row>
    <row r="11748" spans="1:9" x14ac:dyDescent="0.2">
      <c r="A11748" s="6">
        <v>2013</v>
      </c>
      <c r="B11748" s="9" t="s">
        <v>13</v>
      </c>
      <c r="C11748" s="1" t="s">
        <v>19</v>
      </c>
      <c r="D11748" s="1" t="s">
        <v>470</v>
      </c>
      <c r="E11748" s="1" t="s">
        <v>3867</v>
      </c>
      <c r="F11748" s="1">
        <v>6672</v>
      </c>
      <c r="G11748" s="1">
        <v>0.81</v>
      </c>
      <c r="H11748" s="1">
        <v>1.07</v>
      </c>
      <c r="I11748" s="2">
        <f t="shared" si="183"/>
        <v>7139.04</v>
      </c>
    </row>
    <row r="11749" spans="1:9" x14ac:dyDescent="0.2">
      <c r="A11749" s="6">
        <v>2013</v>
      </c>
      <c r="B11749" s="9" t="s">
        <v>13</v>
      </c>
      <c r="C11749" s="1" t="s">
        <v>19</v>
      </c>
      <c r="D11749" s="1" t="s">
        <v>470</v>
      </c>
      <c r="E11749" s="1" t="s">
        <v>3868</v>
      </c>
      <c r="F11749" s="1">
        <v>5148</v>
      </c>
      <c r="G11749" s="1">
        <v>0.59</v>
      </c>
      <c r="H11749" s="1">
        <v>1.17</v>
      </c>
      <c r="I11749" s="2">
        <f t="shared" si="183"/>
        <v>6023.16</v>
      </c>
    </row>
    <row r="11750" spans="1:9" x14ac:dyDescent="0.2">
      <c r="A11750" s="6">
        <v>2013</v>
      </c>
      <c r="B11750" s="9" t="s">
        <v>13</v>
      </c>
      <c r="C11750" s="1" t="s">
        <v>19</v>
      </c>
      <c r="D11750" s="1" t="s">
        <v>470</v>
      </c>
      <c r="E11750" s="1" t="s">
        <v>3869</v>
      </c>
      <c r="F11750" s="1">
        <v>5604</v>
      </c>
      <c r="G11750" s="1">
        <v>1.2</v>
      </c>
      <c r="H11750" s="1">
        <v>0.97</v>
      </c>
      <c r="I11750" s="2">
        <f t="shared" si="183"/>
        <v>5435.88</v>
      </c>
    </row>
    <row r="11751" spans="1:9" x14ac:dyDescent="0.2">
      <c r="A11751" s="6">
        <v>2013</v>
      </c>
      <c r="B11751" s="9" t="s">
        <v>13</v>
      </c>
      <c r="C11751" s="1" t="s">
        <v>281</v>
      </c>
      <c r="D11751" s="1" t="s">
        <v>509</v>
      </c>
      <c r="E11751" s="1" t="s">
        <v>510</v>
      </c>
      <c r="F11751" s="1">
        <v>1140</v>
      </c>
      <c r="G11751" s="1">
        <v>2.2799999999999998</v>
      </c>
      <c r="H11751" s="1">
        <v>3.24</v>
      </c>
      <c r="I11751" s="2">
        <f t="shared" si="183"/>
        <v>3693.6000000000004</v>
      </c>
    </row>
    <row r="11752" spans="1:9" x14ac:dyDescent="0.2">
      <c r="A11752" s="6">
        <v>2013</v>
      </c>
      <c r="B11752" s="9" t="s">
        <v>13</v>
      </c>
      <c r="C11752" s="1" t="s">
        <v>281</v>
      </c>
      <c r="D11752" s="1" t="s">
        <v>509</v>
      </c>
      <c r="E11752" s="1" t="s">
        <v>511</v>
      </c>
      <c r="F11752" s="1">
        <v>1116</v>
      </c>
      <c r="G11752" s="1">
        <v>2.62</v>
      </c>
      <c r="H11752" s="1">
        <v>3.79</v>
      </c>
      <c r="I11752" s="2">
        <f t="shared" si="183"/>
        <v>4229.6400000000003</v>
      </c>
    </row>
    <row r="11753" spans="1:9" x14ac:dyDescent="0.2">
      <c r="A11753" s="6">
        <v>2013</v>
      </c>
      <c r="B11753" s="9" t="s">
        <v>13</v>
      </c>
      <c r="C11753" s="1" t="s">
        <v>281</v>
      </c>
      <c r="D11753" s="1" t="s">
        <v>509</v>
      </c>
      <c r="E11753" s="1" t="s">
        <v>512</v>
      </c>
      <c r="F11753" s="1">
        <v>924</v>
      </c>
      <c r="G11753" s="1">
        <v>2.82</v>
      </c>
      <c r="H11753" s="1">
        <v>3.45</v>
      </c>
      <c r="I11753" s="2">
        <f t="shared" si="183"/>
        <v>3187.8</v>
      </c>
    </row>
    <row r="11754" spans="1:9" x14ac:dyDescent="0.2">
      <c r="A11754" s="6">
        <v>2013</v>
      </c>
      <c r="B11754" s="9" t="s">
        <v>13</v>
      </c>
      <c r="C11754" s="1" t="s">
        <v>281</v>
      </c>
      <c r="D11754" s="1" t="s">
        <v>509</v>
      </c>
      <c r="E11754" s="1" t="s">
        <v>513</v>
      </c>
      <c r="F11754" s="1">
        <v>1152</v>
      </c>
      <c r="G11754" s="1">
        <v>2.4700000000000002</v>
      </c>
      <c r="H11754" s="1">
        <v>3.82</v>
      </c>
      <c r="I11754" s="2">
        <f t="shared" si="183"/>
        <v>4400.6399999999994</v>
      </c>
    </row>
    <row r="11755" spans="1:9" x14ac:dyDescent="0.2">
      <c r="A11755" s="6">
        <v>2013</v>
      </c>
      <c r="B11755" s="9" t="s">
        <v>13</v>
      </c>
      <c r="C11755" s="1" t="s">
        <v>281</v>
      </c>
      <c r="D11755" s="1" t="s">
        <v>509</v>
      </c>
      <c r="E11755" s="1" t="s">
        <v>514</v>
      </c>
      <c r="F11755" s="1">
        <v>1188</v>
      </c>
      <c r="G11755" s="1">
        <v>2.15</v>
      </c>
      <c r="H11755" s="1">
        <v>3.99</v>
      </c>
      <c r="I11755" s="2">
        <f t="shared" si="183"/>
        <v>4740.12</v>
      </c>
    </row>
    <row r="11756" spans="1:9" x14ac:dyDescent="0.2">
      <c r="A11756" s="6">
        <v>2013</v>
      </c>
      <c r="B11756" s="9" t="s">
        <v>13</v>
      </c>
      <c r="C11756" s="1" t="s">
        <v>281</v>
      </c>
      <c r="D11756" s="1" t="s">
        <v>509</v>
      </c>
      <c r="E11756" s="1" t="s">
        <v>515</v>
      </c>
      <c r="F11756" s="1">
        <v>864</v>
      </c>
      <c r="G11756" s="1">
        <v>2.87</v>
      </c>
      <c r="H11756" s="1">
        <v>3.7</v>
      </c>
      <c r="I11756" s="2">
        <f t="shared" si="183"/>
        <v>3196.8</v>
      </c>
    </row>
    <row r="11757" spans="1:9" x14ac:dyDescent="0.2">
      <c r="A11757" s="6">
        <v>2013</v>
      </c>
      <c r="B11757" s="9" t="s">
        <v>13</v>
      </c>
      <c r="C11757" s="1" t="s">
        <v>281</v>
      </c>
      <c r="D11757" s="1" t="s">
        <v>509</v>
      </c>
      <c r="E11757" s="1" t="s">
        <v>516</v>
      </c>
      <c r="F11757" s="1">
        <v>1116</v>
      </c>
      <c r="G11757" s="1">
        <v>2.48</v>
      </c>
      <c r="H11757" s="1">
        <v>3.43</v>
      </c>
      <c r="I11757" s="2">
        <f t="shared" si="183"/>
        <v>3827.88</v>
      </c>
    </row>
    <row r="11758" spans="1:9" x14ac:dyDescent="0.2">
      <c r="A11758" s="6">
        <v>2013</v>
      </c>
      <c r="B11758" s="9" t="s">
        <v>13</v>
      </c>
      <c r="C11758" s="1" t="s">
        <v>281</v>
      </c>
      <c r="D11758" s="1" t="s">
        <v>509</v>
      </c>
      <c r="E11758" s="1" t="s">
        <v>517</v>
      </c>
      <c r="F11758" s="1">
        <v>672</v>
      </c>
      <c r="G11758" s="1">
        <v>2.87</v>
      </c>
      <c r="H11758" s="1">
        <v>3.87</v>
      </c>
      <c r="I11758" s="2">
        <f t="shared" si="183"/>
        <v>2600.64</v>
      </c>
    </row>
    <row r="11759" spans="1:9" x14ac:dyDescent="0.2">
      <c r="A11759" s="6">
        <v>2013</v>
      </c>
      <c r="B11759" s="9" t="s">
        <v>13</v>
      </c>
      <c r="C11759" s="1" t="s">
        <v>281</v>
      </c>
      <c r="D11759" s="1" t="s">
        <v>509</v>
      </c>
      <c r="E11759" s="1" t="s">
        <v>3658</v>
      </c>
      <c r="F11759" s="1">
        <v>624</v>
      </c>
      <c r="G11759" s="1">
        <v>2.85</v>
      </c>
      <c r="H11759" s="1">
        <v>3.36</v>
      </c>
      <c r="I11759" s="2">
        <f t="shared" si="183"/>
        <v>2096.64</v>
      </c>
    </row>
    <row r="11760" spans="1:9" x14ac:dyDescent="0.2">
      <c r="A11760" s="6">
        <v>2013</v>
      </c>
      <c r="B11760" s="9" t="s">
        <v>13</v>
      </c>
      <c r="C11760" s="1" t="s">
        <v>281</v>
      </c>
      <c r="D11760" s="1" t="s">
        <v>509</v>
      </c>
      <c r="E11760" s="1" t="s">
        <v>518</v>
      </c>
      <c r="F11760" s="1">
        <v>888</v>
      </c>
      <c r="G11760" s="1">
        <v>2.74</v>
      </c>
      <c r="H11760" s="1">
        <v>3.91</v>
      </c>
      <c r="I11760" s="2">
        <f t="shared" si="183"/>
        <v>3472.08</v>
      </c>
    </row>
    <row r="11761" spans="1:9" x14ac:dyDescent="0.2">
      <c r="A11761" s="6">
        <v>2013</v>
      </c>
      <c r="B11761" s="9" t="s">
        <v>13</v>
      </c>
      <c r="C11761" s="1" t="s">
        <v>281</v>
      </c>
      <c r="D11761" s="1" t="s">
        <v>509</v>
      </c>
      <c r="E11761" s="1" t="s">
        <v>519</v>
      </c>
      <c r="F11761" s="1">
        <v>600</v>
      </c>
      <c r="G11761" s="1">
        <v>2.23</v>
      </c>
      <c r="H11761" s="1">
        <v>3.66</v>
      </c>
      <c r="I11761" s="2">
        <f t="shared" si="183"/>
        <v>2196</v>
      </c>
    </row>
    <row r="11762" spans="1:9" x14ac:dyDescent="0.2">
      <c r="A11762" s="6">
        <v>2013</v>
      </c>
      <c r="B11762" s="9" t="s">
        <v>13</v>
      </c>
      <c r="C11762" s="1" t="s">
        <v>281</v>
      </c>
      <c r="D11762" s="1" t="s">
        <v>509</v>
      </c>
      <c r="E11762" s="1" t="s">
        <v>520</v>
      </c>
      <c r="F11762" s="1">
        <v>816</v>
      </c>
      <c r="G11762" s="1">
        <v>2.98</v>
      </c>
      <c r="H11762" s="1">
        <v>3.36</v>
      </c>
      <c r="I11762" s="2">
        <f t="shared" si="183"/>
        <v>2741.7599999999998</v>
      </c>
    </row>
    <row r="11763" spans="1:9" x14ac:dyDescent="0.2">
      <c r="A11763" s="6">
        <v>2013</v>
      </c>
      <c r="B11763" s="9" t="s">
        <v>13</v>
      </c>
      <c r="C11763" s="1" t="s">
        <v>281</v>
      </c>
      <c r="D11763" s="1" t="s">
        <v>509</v>
      </c>
      <c r="E11763" s="1" t="s">
        <v>521</v>
      </c>
      <c r="F11763" s="1">
        <v>912</v>
      </c>
      <c r="G11763" s="1">
        <v>2.7</v>
      </c>
      <c r="H11763" s="1">
        <v>3.46</v>
      </c>
      <c r="I11763" s="2">
        <f t="shared" si="183"/>
        <v>3155.52</v>
      </c>
    </row>
    <row r="11764" spans="1:9" x14ac:dyDescent="0.2">
      <c r="A11764" s="6">
        <v>2013</v>
      </c>
      <c r="B11764" s="9" t="s">
        <v>13</v>
      </c>
      <c r="C11764" s="1" t="s">
        <v>281</v>
      </c>
      <c r="D11764" s="1" t="s">
        <v>509</v>
      </c>
      <c r="E11764" s="1" t="s">
        <v>522</v>
      </c>
      <c r="F11764" s="1">
        <v>600</v>
      </c>
      <c r="G11764" s="1">
        <v>2.34</v>
      </c>
      <c r="H11764" s="1">
        <v>3.65</v>
      </c>
      <c r="I11764" s="2">
        <f t="shared" si="183"/>
        <v>2190</v>
      </c>
    </row>
    <row r="11765" spans="1:9" x14ac:dyDescent="0.2">
      <c r="A11765" s="6">
        <v>2013</v>
      </c>
      <c r="B11765" s="9" t="s">
        <v>13</v>
      </c>
      <c r="C11765" s="1" t="s">
        <v>281</v>
      </c>
      <c r="D11765" s="1" t="s">
        <v>509</v>
      </c>
      <c r="E11765" s="1" t="s">
        <v>523</v>
      </c>
      <c r="F11765" s="1">
        <v>1068</v>
      </c>
      <c r="G11765" s="1">
        <v>2.13</v>
      </c>
      <c r="H11765" s="1">
        <v>3.96</v>
      </c>
      <c r="I11765" s="2">
        <f t="shared" si="183"/>
        <v>4229.28</v>
      </c>
    </row>
    <row r="11766" spans="1:9" x14ac:dyDescent="0.2">
      <c r="A11766" s="6">
        <v>2013</v>
      </c>
      <c r="B11766" s="9" t="s">
        <v>13</v>
      </c>
      <c r="C11766" s="1" t="s">
        <v>281</v>
      </c>
      <c r="D11766" s="1" t="s">
        <v>509</v>
      </c>
      <c r="E11766" s="1" t="s">
        <v>524</v>
      </c>
      <c r="F11766" s="1">
        <v>804</v>
      </c>
      <c r="G11766" s="1">
        <v>2.57</v>
      </c>
      <c r="H11766" s="1">
        <v>3.96</v>
      </c>
      <c r="I11766" s="2">
        <f t="shared" si="183"/>
        <v>3183.84</v>
      </c>
    </row>
    <row r="11767" spans="1:9" x14ac:dyDescent="0.2">
      <c r="A11767" s="6">
        <v>2013</v>
      </c>
      <c r="B11767" s="9" t="s">
        <v>13</v>
      </c>
      <c r="C11767" s="1" t="s">
        <v>281</v>
      </c>
      <c r="D11767" s="1" t="s">
        <v>509</v>
      </c>
      <c r="E11767" s="1" t="s">
        <v>525</v>
      </c>
      <c r="F11767" s="1">
        <v>984</v>
      </c>
      <c r="G11767" s="1">
        <v>2.79</v>
      </c>
      <c r="H11767" s="1">
        <v>3.84</v>
      </c>
      <c r="I11767" s="2">
        <f t="shared" si="183"/>
        <v>3778.56</v>
      </c>
    </row>
    <row r="11768" spans="1:9" x14ac:dyDescent="0.2">
      <c r="A11768" s="6">
        <v>2013</v>
      </c>
      <c r="B11768" s="9" t="s">
        <v>13</v>
      </c>
      <c r="C11768" s="1" t="s">
        <v>281</v>
      </c>
      <c r="D11768" s="1" t="s">
        <v>509</v>
      </c>
      <c r="E11768" s="1" t="s">
        <v>526</v>
      </c>
      <c r="F11768" s="1">
        <v>1128</v>
      </c>
      <c r="G11768" s="1">
        <v>2.65</v>
      </c>
      <c r="H11768" s="1">
        <v>3.79</v>
      </c>
      <c r="I11768" s="2">
        <f t="shared" si="183"/>
        <v>4275.12</v>
      </c>
    </row>
    <row r="11769" spans="1:9" x14ac:dyDescent="0.2">
      <c r="A11769" s="6">
        <v>2013</v>
      </c>
      <c r="B11769" s="9" t="s">
        <v>13</v>
      </c>
      <c r="C11769" s="1" t="s">
        <v>281</v>
      </c>
      <c r="D11769" s="1" t="s">
        <v>509</v>
      </c>
      <c r="E11769" s="1" t="s">
        <v>527</v>
      </c>
      <c r="F11769" s="1">
        <v>1116</v>
      </c>
      <c r="G11769" s="1">
        <v>2.33</v>
      </c>
      <c r="H11769" s="1">
        <v>3.69</v>
      </c>
      <c r="I11769" s="2">
        <f t="shared" si="183"/>
        <v>4118.04</v>
      </c>
    </row>
    <row r="11770" spans="1:9" x14ac:dyDescent="0.2">
      <c r="A11770" s="6">
        <v>2013</v>
      </c>
      <c r="B11770" s="9" t="s">
        <v>13</v>
      </c>
      <c r="C11770" s="1" t="s">
        <v>281</v>
      </c>
      <c r="D11770" s="1" t="s">
        <v>509</v>
      </c>
      <c r="E11770" s="1" t="s">
        <v>528</v>
      </c>
      <c r="F11770" s="1">
        <v>1152</v>
      </c>
      <c r="G11770" s="1">
        <v>2.76</v>
      </c>
      <c r="H11770" s="1">
        <v>3.24</v>
      </c>
      <c r="I11770" s="2">
        <f t="shared" si="183"/>
        <v>3732.4800000000005</v>
      </c>
    </row>
    <row r="11771" spans="1:9" x14ac:dyDescent="0.2">
      <c r="A11771" s="6">
        <v>2013</v>
      </c>
      <c r="B11771" s="9" t="s">
        <v>13</v>
      </c>
      <c r="C11771" s="1" t="s">
        <v>281</v>
      </c>
      <c r="D11771" s="1" t="s">
        <v>509</v>
      </c>
      <c r="E11771" s="1" t="s">
        <v>529</v>
      </c>
      <c r="F11771" s="1">
        <v>1116</v>
      </c>
      <c r="G11771" s="1">
        <v>2</v>
      </c>
      <c r="H11771" s="1">
        <v>3.99</v>
      </c>
      <c r="I11771" s="2">
        <f t="shared" si="183"/>
        <v>4452.84</v>
      </c>
    </row>
    <row r="11772" spans="1:9" x14ac:dyDescent="0.2">
      <c r="A11772" s="6">
        <v>2013</v>
      </c>
      <c r="B11772" s="9" t="s">
        <v>13</v>
      </c>
      <c r="C11772" s="1" t="s">
        <v>281</v>
      </c>
      <c r="D11772" s="1" t="s">
        <v>509</v>
      </c>
      <c r="E11772" s="1" t="s">
        <v>530</v>
      </c>
      <c r="F11772" s="1">
        <v>996</v>
      </c>
      <c r="G11772" s="1">
        <v>2.06</v>
      </c>
      <c r="H11772" s="1">
        <v>3.49</v>
      </c>
      <c r="I11772" s="2">
        <f t="shared" si="183"/>
        <v>3476.0400000000004</v>
      </c>
    </row>
    <row r="11773" spans="1:9" x14ac:dyDescent="0.2">
      <c r="A11773" s="6">
        <v>2013</v>
      </c>
      <c r="B11773" s="9" t="s">
        <v>13</v>
      </c>
      <c r="C11773" s="1" t="s">
        <v>281</v>
      </c>
      <c r="D11773" s="1" t="s">
        <v>509</v>
      </c>
      <c r="E11773" s="1" t="s">
        <v>531</v>
      </c>
      <c r="F11773" s="1">
        <v>900</v>
      </c>
      <c r="G11773" s="1">
        <v>2.63</v>
      </c>
      <c r="H11773" s="1">
        <v>3.76</v>
      </c>
      <c r="I11773" s="2">
        <f t="shared" si="183"/>
        <v>3384</v>
      </c>
    </row>
    <row r="11774" spans="1:9" x14ac:dyDescent="0.2">
      <c r="A11774" s="6">
        <v>2013</v>
      </c>
      <c r="B11774" s="9" t="s">
        <v>13</v>
      </c>
      <c r="C11774" s="1" t="s">
        <v>281</v>
      </c>
      <c r="D11774" s="1" t="s">
        <v>509</v>
      </c>
      <c r="E11774" s="1" t="s">
        <v>532</v>
      </c>
      <c r="F11774" s="1">
        <v>864</v>
      </c>
      <c r="G11774" s="1">
        <v>2.5499999999999998</v>
      </c>
      <c r="H11774" s="1">
        <v>3.46</v>
      </c>
      <c r="I11774" s="2">
        <f t="shared" si="183"/>
        <v>2989.44</v>
      </c>
    </row>
    <row r="11775" spans="1:9" x14ac:dyDescent="0.2">
      <c r="A11775" s="6">
        <v>2013</v>
      </c>
      <c r="B11775" s="9" t="s">
        <v>13</v>
      </c>
      <c r="C11775" s="1" t="s">
        <v>281</v>
      </c>
      <c r="D11775" s="1" t="s">
        <v>509</v>
      </c>
      <c r="E11775" s="1" t="s">
        <v>533</v>
      </c>
      <c r="F11775" s="1">
        <v>852</v>
      </c>
      <c r="G11775" s="1">
        <v>3</v>
      </c>
      <c r="H11775" s="1">
        <v>3.7</v>
      </c>
      <c r="I11775" s="2">
        <f t="shared" si="183"/>
        <v>3152.4</v>
      </c>
    </row>
    <row r="11776" spans="1:9" x14ac:dyDescent="0.2">
      <c r="A11776" s="6">
        <v>2013</v>
      </c>
      <c r="B11776" s="9" t="s">
        <v>13</v>
      </c>
      <c r="C11776" s="1" t="s">
        <v>281</v>
      </c>
      <c r="D11776" s="1" t="s">
        <v>509</v>
      </c>
      <c r="E11776" s="1" t="s">
        <v>534</v>
      </c>
      <c r="F11776" s="1">
        <v>1008</v>
      </c>
      <c r="G11776" s="1">
        <v>2.54</v>
      </c>
      <c r="H11776" s="1">
        <v>3.97</v>
      </c>
      <c r="I11776" s="2">
        <f t="shared" si="183"/>
        <v>4001.76</v>
      </c>
    </row>
    <row r="11777" spans="1:9" x14ac:dyDescent="0.2">
      <c r="A11777" s="6">
        <v>2013</v>
      </c>
      <c r="B11777" s="9" t="s">
        <v>13</v>
      </c>
      <c r="C11777" s="1" t="s">
        <v>281</v>
      </c>
      <c r="D11777" s="1" t="s">
        <v>509</v>
      </c>
      <c r="E11777" s="1" t="s">
        <v>535</v>
      </c>
      <c r="F11777" s="1">
        <v>756</v>
      </c>
      <c r="G11777" s="1">
        <v>2.58</v>
      </c>
      <c r="H11777" s="1">
        <v>3.72</v>
      </c>
      <c r="I11777" s="2">
        <f t="shared" si="183"/>
        <v>2812.32</v>
      </c>
    </row>
    <row r="11778" spans="1:9" x14ac:dyDescent="0.2">
      <c r="A11778" s="6">
        <v>2013</v>
      </c>
      <c r="B11778" s="9" t="s">
        <v>13</v>
      </c>
      <c r="C11778" s="1" t="s">
        <v>281</v>
      </c>
      <c r="D11778" s="1" t="s">
        <v>509</v>
      </c>
      <c r="E11778" s="1" t="s">
        <v>536</v>
      </c>
      <c r="F11778" s="1">
        <v>648</v>
      </c>
      <c r="G11778" s="1">
        <v>2.5099999999999998</v>
      </c>
      <c r="H11778" s="1">
        <v>3.43</v>
      </c>
      <c r="I11778" s="2">
        <f t="shared" si="183"/>
        <v>2222.6400000000003</v>
      </c>
    </row>
    <row r="11779" spans="1:9" x14ac:dyDescent="0.2">
      <c r="A11779" s="6">
        <v>2013</v>
      </c>
      <c r="B11779" s="9" t="s">
        <v>13</v>
      </c>
      <c r="C11779" s="1" t="s">
        <v>168</v>
      </c>
      <c r="D11779" s="1" t="s">
        <v>3871</v>
      </c>
      <c r="E11779" s="1" t="s">
        <v>3872</v>
      </c>
      <c r="F11779" s="1">
        <v>372</v>
      </c>
      <c r="G11779" s="1">
        <v>4.3600000000000003</v>
      </c>
      <c r="H11779" s="1">
        <v>5.39</v>
      </c>
      <c r="I11779" s="2">
        <f t="shared" si="183"/>
        <v>2005.08</v>
      </c>
    </row>
    <row r="11780" spans="1:9" x14ac:dyDescent="0.2">
      <c r="A11780" s="6">
        <v>2013</v>
      </c>
      <c r="B11780" s="9" t="s">
        <v>13</v>
      </c>
      <c r="C11780" s="1" t="s">
        <v>168</v>
      </c>
      <c r="D11780" s="1" t="s">
        <v>3871</v>
      </c>
      <c r="E11780" s="1" t="s">
        <v>3873</v>
      </c>
      <c r="F11780" s="1">
        <v>360</v>
      </c>
      <c r="G11780" s="1">
        <v>4.33</v>
      </c>
      <c r="H11780" s="1">
        <v>5.35</v>
      </c>
      <c r="I11780" s="2">
        <f t="shared" si="183"/>
        <v>1925.9999999999998</v>
      </c>
    </row>
    <row r="11781" spans="1:9" x14ac:dyDescent="0.2">
      <c r="A11781" s="6">
        <v>2013</v>
      </c>
      <c r="B11781" s="9" t="s">
        <v>13</v>
      </c>
      <c r="C11781" s="1" t="s">
        <v>168</v>
      </c>
      <c r="D11781" s="1" t="s">
        <v>3871</v>
      </c>
      <c r="E11781" s="1" t="s">
        <v>3874</v>
      </c>
      <c r="F11781" s="1">
        <v>432</v>
      </c>
      <c r="G11781" s="1">
        <v>4.74</v>
      </c>
      <c r="H11781" s="1">
        <v>5.03</v>
      </c>
      <c r="I11781" s="2">
        <f t="shared" si="183"/>
        <v>2172.96</v>
      </c>
    </row>
    <row r="11782" spans="1:9" x14ac:dyDescent="0.2">
      <c r="A11782" s="6">
        <v>2013</v>
      </c>
      <c r="B11782" s="9" t="s">
        <v>13</v>
      </c>
      <c r="C11782" s="1" t="s">
        <v>168</v>
      </c>
      <c r="D11782" s="1" t="s">
        <v>3871</v>
      </c>
      <c r="E11782" s="1" t="s">
        <v>3875</v>
      </c>
      <c r="F11782" s="1">
        <v>708</v>
      </c>
      <c r="G11782" s="1">
        <v>4.09</v>
      </c>
      <c r="H11782" s="1">
        <v>5.33</v>
      </c>
      <c r="I11782" s="2">
        <f t="shared" si="183"/>
        <v>3773.64</v>
      </c>
    </row>
    <row r="11783" spans="1:9" x14ac:dyDescent="0.2">
      <c r="A11783" s="6">
        <v>2013</v>
      </c>
      <c r="B11783" s="9" t="s">
        <v>13</v>
      </c>
      <c r="C11783" s="1" t="s">
        <v>168</v>
      </c>
      <c r="D11783" s="1" t="s">
        <v>3871</v>
      </c>
      <c r="E11783" s="1" t="s">
        <v>3876</v>
      </c>
      <c r="F11783" s="1">
        <v>600</v>
      </c>
      <c r="G11783" s="1">
        <v>4</v>
      </c>
      <c r="H11783" s="1">
        <v>5.23</v>
      </c>
      <c r="I11783" s="2">
        <f t="shared" si="183"/>
        <v>3138.0000000000005</v>
      </c>
    </row>
    <row r="11784" spans="1:9" x14ac:dyDescent="0.2">
      <c r="A11784" s="6">
        <v>2013</v>
      </c>
      <c r="B11784" s="9" t="s">
        <v>13</v>
      </c>
      <c r="C11784" s="1" t="s">
        <v>281</v>
      </c>
      <c r="D11784" s="1" t="s">
        <v>537</v>
      </c>
      <c r="E11784" s="1" t="s">
        <v>3659</v>
      </c>
      <c r="F11784" s="1">
        <v>900</v>
      </c>
      <c r="G11784" s="1">
        <v>2</v>
      </c>
      <c r="H11784" s="1">
        <v>3.4</v>
      </c>
      <c r="I11784" s="2">
        <f t="shared" si="183"/>
        <v>3060</v>
      </c>
    </row>
    <row r="11785" spans="1:9" x14ac:dyDescent="0.2">
      <c r="A11785" s="6">
        <v>2013</v>
      </c>
      <c r="B11785" s="9" t="s">
        <v>13</v>
      </c>
      <c r="C11785" s="1" t="s">
        <v>281</v>
      </c>
      <c r="D11785" s="1" t="s">
        <v>537</v>
      </c>
      <c r="E11785" s="1" t="s">
        <v>3660</v>
      </c>
      <c r="F11785" s="1">
        <v>828</v>
      </c>
      <c r="G11785" s="1">
        <v>2.23</v>
      </c>
      <c r="H11785" s="1">
        <v>3.91</v>
      </c>
      <c r="I11785" s="2">
        <f t="shared" si="183"/>
        <v>3237.48</v>
      </c>
    </row>
    <row r="11786" spans="1:9" x14ac:dyDescent="0.2">
      <c r="A11786" s="6">
        <v>2013</v>
      </c>
      <c r="B11786" s="9" t="s">
        <v>13</v>
      </c>
      <c r="C11786" s="1" t="s">
        <v>281</v>
      </c>
      <c r="D11786" s="1" t="s">
        <v>537</v>
      </c>
      <c r="E11786" s="1" t="s">
        <v>538</v>
      </c>
      <c r="F11786" s="1">
        <v>708</v>
      </c>
      <c r="G11786" s="1">
        <v>2.81</v>
      </c>
      <c r="H11786" s="1">
        <v>3.86</v>
      </c>
      <c r="I11786" s="2">
        <f t="shared" si="183"/>
        <v>2732.88</v>
      </c>
    </row>
    <row r="11787" spans="1:9" x14ac:dyDescent="0.2">
      <c r="A11787" s="6">
        <v>2013</v>
      </c>
      <c r="B11787" s="9" t="s">
        <v>13</v>
      </c>
      <c r="C11787" s="1" t="s">
        <v>281</v>
      </c>
      <c r="D11787" s="1" t="s">
        <v>537</v>
      </c>
      <c r="E11787" s="1" t="s">
        <v>539</v>
      </c>
      <c r="F11787" s="1">
        <v>792</v>
      </c>
      <c r="G11787" s="1">
        <v>2.64</v>
      </c>
      <c r="H11787" s="1">
        <v>3.37</v>
      </c>
      <c r="I11787" s="2">
        <f t="shared" si="183"/>
        <v>2669.04</v>
      </c>
    </row>
    <row r="11788" spans="1:9" x14ac:dyDescent="0.2">
      <c r="A11788" s="6">
        <v>2013</v>
      </c>
      <c r="B11788" s="9" t="s">
        <v>13</v>
      </c>
      <c r="C11788" s="1" t="s">
        <v>281</v>
      </c>
      <c r="D11788" s="1" t="s">
        <v>537</v>
      </c>
      <c r="E11788" s="1" t="s">
        <v>540</v>
      </c>
      <c r="F11788" s="1">
        <v>600</v>
      </c>
      <c r="G11788" s="1">
        <v>2.42</v>
      </c>
      <c r="H11788" s="1">
        <v>3.94</v>
      </c>
      <c r="I11788" s="2">
        <f t="shared" si="183"/>
        <v>2364</v>
      </c>
    </row>
    <row r="11789" spans="1:9" x14ac:dyDescent="0.2">
      <c r="A11789" s="6">
        <v>2013</v>
      </c>
      <c r="B11789" s="9" t="s">
        <v>13</v>
      </c>
      <c r="C11789" s="1" t="s">
        <v>281</v>
      </c>
      <c r="D11789" s="1" t="s">
        <v>537</v>
      </c>
      <c r="E11789" s="1" t="s">
        <v>541</v>
      </c>
      <c r="F11789" s="1">
        <v>612</v>
      </c>
      <c r="G11789" s="1">
        <v>2.58</v>
      </c>
      <c r="H11789" s="1">
        <v>3.8</v>
      </c>
      <c r="I11789" s="2">
        <f t="shared" si="183"/>
        <v>2325.6</v>
      </c>
    </row>
    <row r="11790" spans="1:9" x14ac:dyDescent="0.2">
      <c r="A11790" s="6">
        <v>2013</v>
      </c>
      <c r="B11790" s="9" t="s">
        <v>13</v>
      </c>
      <c r="C11790" s="1" t="s">
        <v>281</v>
      </c>
      <c r="D11790" s="1" t="s">
        <v>537</v>
      </c>
      <c r="E11790" s="1" t="s">
        <v>542</v>
      </c>
      <c r="F11790" s="1">
        <v>1032</v>
      </c>
      <c r="G11790" s="1">
        <v>2.73</v>
      </c>
      <c r="H11790" s="1">
        <v>3.77</v>
      </c>
      <c r="I11790" s="2">
        <f t="shared" si="183"/>
        <v>3890.64</v>
      </c>
    </row>
    <row r="11791" spans="1:9" x14ac:dyDescent="0.2">
      <c r="A11791" s="6">
        <v>2013</v>
      </c>
      <c r="B11791" s="9" t="s">
        <v>13</v>
      </c>
      <c r="C11791" s="1" t="s">
        <v>281</v>
      </c>
      <c r="D11791" s="1" t="s">
        <v>537</v>
      </c>
      <c r="E11791" s="1" t="s">
        <v>543</v>
      </c>
      <c r="F11791" s="1">
        <v>936</v>
      </c>
      <c r="G11791" s="1">
        <v>2.65</v>
      </c>
      <c r="H11791" s="1">
        <v>3.75</v>
      </c>
      <c r="I11791" s="2">
        <f t="shared" ref="I11791:I11854" si="184">H11791 *F11791</f>
        <v>3510</v>
      </c>
    </row>
    <row r="11792" spans="1:9" x14ac:dyDescent="0.2">
      <c r="A11792" s="6">
        <v>2013</v>
      </c>
      <c r="B11792" s="9" t="s">
        <v>13</v>
      </c>
      <c r="C11792" s="1" t="s">
        <v>281</v>
      </c>
      <c r="D11792" s="1" t="s">
        <v>537</v>
      </c>
      <c r="E11792" s="1" t="s">
        <v>544</v>
      </c>
      <c r="F11792" s="1">
        <v>600</v>
      </c>
      <c r="G11792" s="1">
        <v>2.96</v>
      </c>
      <c r="H11792" s="1">
        <v>3.37</v>
      </c>
      <c r="I11792" s="2">
        <f t="shared" si="184"/>
        <v>2022</v>
      </c>
    </row>
    <row r="11793" spans="1:9" x14ac:dyDescent="0.2">
      <c r="A11793" s="6">
        <v>2013</v>
      </c>
      <c r="B11793" s="9" t="s">
        <v>13</v>
      </c>
      <c r="C11793" s="1" t="s">
        <v>281</v>
      </c>
      <c r="D11793" s="1" t="s">
        <v>537</v>
      </c>
      <c r="E11793" s="1" t="s">
        <v>545</v>
      </c>
      <c r="F11793" s="1">
        <v>864</v>
      </c>
      <c r="G11793" s="1">
        <v>2.33</v>
      </c>
      <c r="H11793" s="1">
        <v>3.5</v>
      </c>
      <c r="I11793" s="2">
        <f t="shared" si="184"/>
        <v>3024</v>
      </c>
    </row>
    <row r="11794" spans="1:9" x14ac:dyDescent="0.2">
      <c r="A11794" s="6">
        <v>2013</v>
      </c>
      <c r="B11794" s="9" t="s">
        <v>13</v>
      </c>
      <c r="C11794" s="1" t="s">
        <v>281</v>
      </c>
      <c r="D11794" s="1" t="s">
        <v>537</v>
      </c>
      <c r="E11794" s="1" t="s">
        <v>546</v>
      </c>
      <c r="F11794" s="1">
        <v>1128</v>
      </c>
      <c r="G11794" s="1">
        <v>2.95</v>
      </c>
      <c r="H11794" s="1">
        <v>3.47</v>
      </c>
      <c r="I11794" s="2">
        <f t="shared" si="184"/>
        <v>3914.1600000000003</v>
      </c>
    </row>
    <row r="11795" spans="1:9" x14ac:dyDescent="0.2">
      <c r="A11795" s="6">
        <v>2013</v>
      </c>
      <c r="B11795" s="9" t="s">
        <v>13</v>
      </c>
      <c r="C11795" s="1" t="s">
        <v>281</v>
      </c>
      <c r="D11795" s="1" t="s">
        <v>537</v>
      </c>
      <c r="E11795" s="1" t="s">
        <v>547</v>
      </c>
      <c r="F11795" s="1">
        <v>984</v>
      </c>
      <c r="G11795" s="1">
        <v>2.5299999999999998</v>
      </c>
      <c r="H11795" s="1">
        <v>3.6</v>
      </c>
      <c r="I11795" s="2">
        <f t="shared" si="184"/>
        <v>3542.4</v>
      </c>
    </row>
    <row r="11796" spans="1:9" x14ac:dyDescent="0.2">
      <c r="A11796" s="6">
        <v>2013</v>
      </c>
      <c r="B11796" s="9" t="s">
        <v>13</v>
      </c>
      <c r="C11796" s="1" t="s">
        <v>281</v>
      </c>
      <c r="D11796" s="1" t="s">
        <v>537</v>
      </c>
      <c r="E11796" s="1" t="s">
        <v>548</v>
      </c>
      <c r="F11796" s="1">
        <v>948</v>
      </c>
      <c r="G11796" s="1">
        <v>2.06</v>
      </c>
      <c r="H11796" s="1">
        <v>3.52</v>
      </c>
      <c r="I11796" s="2">
        <f t="shared" si="184"/>
        <v>3336.96</v>
      </c>
    </row>
    <row r="11797" spans="1:9" x14ac:dyDescent="0.2">
      <c r="A11797" s="6">
        <v>2013</v>
      </c>
      <c r="B11797" s="9" t="s">
        <v>13</v>
      </c>
      <c r="C11797" s="1" t="s">
        <v>281</v>
      </c>
      <c r="D11797" s="1" t="s">
        <v>537</v>
      </c>
      <c r="E11797" s="1" t="s">
        <v>549</v>
      </c>
      <c r="F11797" s="1">
        <v>600</v>
      </c>
      <c r="G11797" s="1">
        <v>2.39</v>
      </c>
      <c r="H11797" s="1">
        <v>3.62</v>
      </c>
      <c r="I11797" s="2">
        <f t="shared" si="184"/>
        <v>2172</v>
      </c>
    </row>
    <row r="11798" spans="1:9" x14ac:dyDescent="0.2">
      <c r="A11798" s="6">
        <v>2013</v>
      </c>
      <c r="B11798" s="9" t="s">
        <v>13</v>
      </c>
      <c r="C11798" s="1" t="s">
        <v>281</v>
      </c>
      <c r="D11798" s="1" t="s">
        <v>537</v>
      </c>
      <c r="E11798" s="1" t="s">
        <v>550</v>
      </c>
      <c r="F11798" s="1">
        <v>1128</v>
      </c>
      <c r="G11798" s="1">
        <v>2.87</v>
      </c>
      <c r="H11798" s="1">
        <v>3.43</v>
      </c>
      <c r="I11798" s="2">
        <f t="shared" si="184"/>
        <v>3869.04</v>
      </c>
    </row>
    <row r="11799" spans="1:9" x14ac:dyDescent="0.2">
      <c r="A11799" s="6">
        <v>2013</v>
      </c>
      <c r="B11799" s="9" t="s">
        <v>13</v>
      </c>
      <c r="C11799" s="1" t="s">
        <v>281</v>
      </c>
      <c r="D11799" s="1" t="s">
        <v>537</v>
      </c>
      <c r="E11799" s="1" t="s">
        <v>551</v>
      </c>
      <c r="F11799" s="1">
        <v>1008</v>
      </c>
      <c r="G11799" s="1">
        <v>2.68</v>
      </c>
      <c r="H11799" s="1">
        <v>3.33</v>
      </c>
      <c r="I11799" s="2">
        <f t="shared" si="184"/>
        <v>3356.64</v>
      </c>
    </row>
    <row r="11800" spans="1:9" x14ac:dyDescent="0.2">
      <c r="A11800" s="6">
        <v>2013</v>
      </c>
      <c r="B11800" s="9" t="s">
        <v>13</v>
      </c>
      <c r="C11800" s="1" t="s">
        <v>281</v>
      </c>
      <c r="D11800" s="1" t="s">
        <v>537</v>
      </c>
      <c r="E11800" s="1" t="s">
        <v>552</v>
      </c>
      <c r="F11800" s="1">
        <v>960</v>
      </c>
      <c r="G11800" s="1">
        <v>2.61</v>
      </c>
      <c r="H11800" s="1">
        <v>3.83</v>
      </c>
      <c r="I11800" s="2">
        <f t="shared" si="184"/>
        <v>3676.8</v>
      </c>
    </row>
    <row r="11801" spans="1:9" x14ac:dyDescent="0.2">
      <c r="A11801" s="6">
        <v>2013</v>
      </c>
      <c r="B11801" s="9" t="s">
        <v>13</v>
      </c>
      <c r="C11801" s="1" t="s">
        <v>281</v>
      </c>
      <c r="D11801" s="1" t="s">
        <v>537</v>
      </c>
      <c r="E11801" s="1" t="s">
        <v>553</v>
      </c>
      <c r="F11801" s="1">
        <v>684</v>
      </c>
      <c r="G11801" s="1">
        <v>2.62</v>
      </c>
      <c r="H11801" s="1">
        <v>3.68</v>
      </c>
      <c r="I11801" s="2">
        <f t="shared" si="184"/>
        <v>2517.12</v>
      </c>
    </row>
    <row r="11802" spans="1:9" x14ac:dyDescent="0.2">
      <c r="A11802" s="6">
        <v>2013</v>
      </c>
      <c r="B11802" s="9" t="s">
        <v>13</v>
      </c>
      <c r="C11802" s="1" t="s">
        <v>281</v>
      </c>
      <c r="D11802" s="1" t="s">
        <v>537</v>
      </c>
      <c r="E11802" s="1" t="s">
        <v>554</v>
      </c>
      <c r="F11802" s="1">
        <v>840</v>
      </c>
      <c r="G11802" s="1">
        <v>2.57</v>
      </c>
      <c r="H11802" s="1">
        <v>3.55</v>
      </c>
      <c r="I11802" s="2">
        <f t="shared" si="184"/>
        <v>2982</v>
      </c>
    </row>
    <row r="11803" spans="1:9" x14ac:dyDescent="0.2">
      <c r="A11803" s="6">
        <v>2013</v>
      </c>
      <c r="B11803" s="9" t="s">
        <v>13</v>
      </c>
      <c r="C11803" s="1" t="s">
        <v>281</v>
      </c>
      <c r="D11803" s="1" t="s">
        <v>537</v>
      </c>
      <c r="E11803" s="1" t="s">
        <v>555</v>
      </c>
      <c r="F11803" s="1">
        <v>720</v>
      </c>
      <c r="G11803" s="1">
        <v>2.4900000000000002</v>
      </c>
      <c r="H11803" s="1">
        <v>3.25</v>
      </c>
      <c r="I11803" s="2">
        <f t="shared" si="184"/>
        <v>2340</v>
      </c>
    </row>
    <row r="11804" spans="1:9" x14ac:dyDescent="0.2">
      <c r="A11804" s="6">
        <v>2013</v>
      </c>
      <c r="B11804" s="9" t="s">
        <v>13</v>
      </c>
      <c r="C11804" s="1" t="s">
        <v>281</v>
      </c>
      <c r="D11804" s="1" t="s">
        <v>537</v>
      </c>
      <c r="E11804" s="1" t="s">
        <v>556</v>
      </c>
      <c r="F11804" s="1">
        <v>1092</v>
      </c>
      <c r="G11804" s="1">
        <v>2.5099999999999998</v>
      </c>
      <c r="H11804" s="1">
        <v>3.41</v>
      </c>
      <c r="I11804" s="2">
        <f t="shared" si="184"/>
        <v>3723.7200000000003</v>
      </c>
    </row>
    <row r="11805" spans="1:9" x14ac:dyDescent="0.2">
      <c r="A11805" s="6">
        <v>2013</v>
      </c>
      <c r="B11805" s="9" t="s">
        <v>13</v>
      </c>
      <c r="C11805" s="1" t="s">
        <v>281</v>
      </c>
      <c r="D11805" s="1" t="s">
        <v>537</v>
      </c>
      <c r="E11805" s="1" t="s">
        <v>557</v>
      </c>
      <c r="F11805" s="1">
        <v>816</v>
      </c>
      <c r="G11805" s="1">
        <v>2.68</v>
      </c>
      <c r="H11805" s="1">
        <v>3.29</v>
      </c>
      <c r="I11805" s="2">
        <f t="shared" si="184"/>
        <v>2684.64</v>
      </c>
    </row>
    <row r="11806" spans="1:9" x14ac:dyDescent="0.2">
      <c r="A11806" s="6">
        <v>2013</v>
      </c>
      <c r="B11806" s="9" t="s">
        <v>13</v>
      </c>
      <c r="C11806" s="1" t="s">
        <v>281</v>
      </c>
      <c r="D11806" s="1" t="s">
        <v>537</v>
      </c>
      <c r="E11806" s="1" t="s">
        <v>558</v>
      </c>
      <c r="F11806" s="1">
        <v>1056</v>
      </c>
      <c r="G11806" s="1">
        <v>2.74</v>
      </c>
      <c r="H11806" s="1">
        <v>3.63</v>
      </c>
      <c r="I11806" s="2">
        <f t="shared" si="184"/>
        <v>3833.2799999999997</v>
      </c>
    </row>
    <row r="11807" spans="1:9" x14ac:dyDescent="0.2">
      <c r="A11807" s="6">
        <v>2013</v>
      </c>
      <c r="B11807" s="9" t="s">
        <v>13</v>
      </c>
      <c r="C11807" s="1" t="s">
        <v>281</v>
      </c>
      <c r="D11807" s="1" t="s">
        <v>537</v>
      </c>
      <c r="E11807" s="1" t="s">
        <v>3661</v>
      </c>
      <c r="F11807" s="1">
        <v>780</v>
      </c>
      <c r="G11807" s="1">
        <v>2.0099999999999998</v>
      </c>
      <c r="H11807" s="1">
        <v>3.34</v>
      </c>
      <c r="I11807" s="2">
        <f t="shared" si="184"/>
        <v>2605.1999999999998</v>
      </c>
    </row>
    <row r="11808" spans="1:9" x14ac:dyDescent="0.2">
      <c r="A11808" s="6">
        <v>2013</v>
      </c>
      <c r="B11808" s="9" t="s">
        <v>13</v>
      </c>
      <c r="C11808" s="1" t="s">
        <v>281</v>
      </c>
      <c r="D11808" s="1" t="s">
        <v>537</v>
      </c>
      <c r="E11808" s="1" t="s">
        <v>3662</v>
      </c>
      <c r="F11808" s="1">
        <v>1092</v>
      </c>
      <c r="G11808" s="1">
        <v>2.54</v>
      </c>
      <c r="H11808" s="1">
        <v>3.73</v>
      </c>
      <c r="I11808" s="2">
        <f t="shared" si="184"/>
        <v>4073.16</v>
      </c>
    </row>
    <row r="11809" spans="1:9" x14ac:dyDescent="0.2">
      <c r="A11809" s="6">
        <v>2013</v>
      </c>
      <c r="B11809" s="9" t="s">
        <v>13</v>
      </c>
      <c r="C11809" s="1" t="s">
        <v>281</v>
      </c>
      <c r="D11809" s="1" t="s">
        <v>537</v>
      </c>
      <c r="E11809" s="1" t="s">
        <v>3663</v>
      </c>
      <c r="F11809" s="1">
        <v>816</v>
      </c>
      <c r="G11809" s="1">
        <v>2.59</v>
      </c>
      <c r="H11809" s="1">
        <v>3.62</v>
      </c>
      <c r="I11809" s="2">
        <f t="shared" si="184"/>
        <v>2953.92</v>
      </c>
    </row>
    <row r="11810" spans="1:9" x14ac:dyDescent="0.2">
      <c r="A11810" s="6">
        <v>2013</v>
      </c>
      <c r="B11810" s="9" t="s">
        <v>13</v>
      </c>
      <c r="C11810" s="1" t="s">
        <v>281</v>
      </c>
      <c r="D11810" s="1" t="s">
        <v>537</v>
      </c>
      <c r="E11810" s="1" t="s">
        <v>3664</v>
      </c>
      <c r="F11810" s="1">
        <v>876</v>
      </c>
      <c r="G11810" s="1">
        <v>2.5</v>
      </c>
      <c r="H11810" s="1">
        <v>3.88</v>
      </c>
      <c r="I11810" s="2">
        <f t="shared" si="184"/>
        <v>3398.88</v>
      </c>
    </row>
    <row r="11811" spans="1:9" x14ac:dyDescent="0.2">
      <c r="A11811" s="6">
        <v>2013</v>
      </c>
      <c r="B11811" s="9" t="s">
        <v>13</v>
      </c>
      <c r="C11811" s="1" t="s">
        <v>281</v>
      </c>
      <c r="D11811" s="1" t="s">
        <v>537</v>
      </c>
      <c r="E11811" s="1" t="s">
        <v>3665</v>
      </c>
      <c r="F11811" s="1">
        <v>1200</v>
      </c>
      <c r="G11811" s="1">
        <v>2.2599999999999998</v>
      </c>
      <c r="H11811" s="1">
        <v>3.44</v>
      </c>
      <c r="I11811" s="2">
        <f t="shared" si="184"/>
        <v>4128</v>
      </c>
    </row>
    <row r="11812" spans="1:9" x14ac:dyDescent="0.2">
      <c r="A11812" s="6">
        <v>2013</v>
      </c>
      <c r="B11812" s="9" t="s">
        <v>13</v>
      </c>
      <c r="C11812" s="1" t="s">
        <v>281</v>
      </c>
      <c r="D11812" s="1" t="s">
        <v>537</v>
      </c>
      <c r="E11812" s="1" t="s">
        <v>3666</v>
      </c>
      <c r="F11812" s="1">
        <v>960</v>
      </c>
      <c r="G11812" s="1">
        <v>2.17</v>
      </c>
      <c r="H11812" s="1">
        <v>3.4</v>
      </c>
      <c r="I11812" s="2">
        <f t="shared" si="184"/>
        <v>3264</v>
      </c>
    </row>
    <row r="11813" spans="1:9" x14ac:dyDescent="0.2">
      <c r="A11813" s="6">
        <v>2013</v>
      </c>
      <c r="B11813" s="9" t="s">
        <v>13</v>
      </c>
      <c r="C11813" s="1" t="s">
        <v>281</v>
      </c>
      <c r="D11813" s="1" t="s">
        <v>537</v>
      </c>
      <c r="E11813" s="1" t="s">
        <v>3667</v>
      </c>
      <c r="F11813" s="1">
        <v>768</v>
      </c>
      <c r="G11813" s="1">
        <v>2.66</v>
      </c>
      <c r="H11813" s="1">
        <v>3.4</v>
      </c>
      <c r="I11813" s="2">
        <f t="shared" si="184"/>
        <v>2611.1999999999998</v>
      </c>
    </row>
    <row r="11814" spans="1:9" x14ac:dyDescent="0.2">
      <c r="A11814" s="6">
        <v>2013</v>
      </c>
      <c r="B11814" s="9" t="s">
        <v>13</v>
      </c>
      <c r="C11814" s="1" t="s">
        <v>270</v>
      </c>
      <c r="D11814" s="1" t="s">
        <v>559</v>
      </c>
      <c r="E11814" s="1" t="s">
        <v>560</v>
      </c>
      <c r="F11814" s="1">
        <v>2052</v>
      </c>
      <c r="G11814" s="1">
        <v>2.91</v>
      </c>
      <c r="H11814" s="1">
        <v>3.73</v>
      </c>
      <c r="I11814" s="2">
        <f t="shared" si="184"/>
        <v>7653.96</v>
      </c>
    </row>
    <row r="11815" spans="1:9" x14ac:dyDescent="0.2">
      <c r="A11815" s="6">
        <v>2013</v>
      </c>
      <c r="B11815" s="9" t="s">
        <v>13</v>
      </c>
      <c r="C11815" s="1" t="s">
        <v>270</v>
      </c>
      <c r="D11815" s="1" t="s">
        <v>559</v>
      </c>
      <c r="E11815" s="1" t="s">
        <v>561</v>
      </c>
      <c r="F11815" s="1">
        <v>2208</v>
      </c>
      <c r="G11815" s="1">
        <v>2.87</v>
      </c>
      <c r="H11815" s="1">
        <v>3.41</v>
      </c>
      <c r="I11815" s="2">
        <f t="shared" si="184"/>
        <v>7529.2800000000007</v>
      </c>
    </row>
    <row r="11816" spans="1:9" x14ac:dyDescent="0.2">
      <c r="A11816" s="6">
        <v>2013</v>
      </c>
      <c r="B11816" s="9" t="s">
        <v>13</v>
      </c>
      <c r="C11816" s="1" t="s">
        <v>270</v>
      </c>
      <c r="D11816" s="1" t="s">
        <v>559</v>
      </c>
      <c r="E11816" s="1" t="s">
        <v>562</v>
      </c>
      <c r="F11816" s="1">
        <v>1284</v>
      </c>
      <c r="G11816" s="1">
        <v>2.59</v>
      </c>
      <c r="H11816" s="1">
        <v>3.95</v>
      </c>
      <c r="I11816" s="2">
        <f t="shared" si="184"/>
        <v>5071.8</v>
      </c>
    </row>
    <row r="11817" spans="1:9" x14ac:dyDescent="0.2">
      <c r="A11817" s="6">
        <v>2013</v>
      </c>
      <c r="B11817" s="9" t="s">
        <v>13</v>
      </c>
      <c r="C11817" s="1" t="s">
        <v>270</v>
      </c>
      <c r="D11817" s="1" t="s">
        <v>559</v>
      </c>
      <c r="E11817" s="1" t="s">
        <v>563</v>
      </c>
      <c r="F11817" s="1">
        <v>1524</v>
      </c>
      <c r="G11817" s="1">
        <v>2.5099999999999998</v>
      </c>
      <c r="H11817" s="1">
        <v>3.59</v>
      </c>
      <c r="I11817" s="2">
        <f t="shared" si="184"/>
        <v>5471.16</v>
      </c>
    </row>
    <row r="11818" spans="1:9" x14ac:dyDescent="0.2">
      <c r="A11818" s="6">
        <v>2013</v>
      </c>
      <c r="B11818" s="9" t="s">
        <v>13</v>
      </c>
      <c r="C11818" s="1" t="s">
        <v>270</v>
      </c>
      <c r="D11818" s="1" t="s">
        <v>559</v>
      </c>
      <c r="E11818" s="1" t="s">
        <v>564</v>
      </c>
      <c r="F11818" s="1">
        <v>1740</v>
      </c>
      <c r="G11818" s="1">
        <v>2.77</v>
      </c>
      <c r="H11818" s="1">
        <v>3.49</v>
      </c>
      <c r="I11818" s="2">
        <f t="shared" si="184"/>
        <v>6072.6</v>
      </c>
    </row>
    <row r="11819" spans="1:9" x14ac:dyDescent="0.2">
      <c r="A11819" s="6">
        <v>2013</v>
      </c>
      <c r="B11819" s="9" t="s">
        <v>13</v>
      </c>
      <c r="C11819" s="1" t="s">
        <v>270</v>
      </c>
      <c r="D11819" s="1" t="s">
        <v>559</v>
      </c>
      <c r="E11819" s="1" t="s">
        <v>565</v>
      </c>
      <c r="F11819" s="1">
        <v>2172</v>
      </c>
      <c r="G11819" s="1">
        <v>2.95</v>
      </c>
      <c r="H11819" s="1">
        <v>3.6</v>
      </c>
      <c r="I11819" s="2">
        <f t="shared" si="184"/>
        <v>7819.2</v>
      </c>
    </row>
    <row r="11820" spans="1:9" x14ac:dyDescent="0.2">
      <c r="A11820" s="6">
        <v>2013</v>
      </c>
      <c r="B11820" s="9" t="s">
        <v>13</v>
      </c>
      <c r="C11820" s="1" t="s">
        <v>270</v>
      </c>
      <c r="D11820" s="1" t="s">
        <v>559</v>
      </c>
      <c r="E11820" s="1" t="s">
        <v>566</v>
      </c>
      <c r="F11820" s="1">
        <v>2376</v>
      </c>
      <c r="G11820" s="1">
        <v>2.88</v>
      </c>
      <c r="H11820" s="1">
        <v>3.67</v>
      </c>
      <c r="I11820" s="2">
        <f t="shared" si="184"/>
        <v>8719.92</v>
      </c>
    </row>
    <row r="11821" spans="1:9" x14ac:dyDescent="0.2">
      <c r="A11821" s="6">
        <v>2013</v>
      </c>
      <c r="B11821" s="9" t="s">
        <v>13</v>
      </c>
      <c r="C11821" s="1" t="s">
        <v>270</v>
      </c>
      <c r="D11821" s="1" t="s">
        <v>559</v>
      </c>
      <c r="E11821" s="1" t="s">
        <v>567</v>
      </c>
      <c r="F11821" s="1">
        <v>2460</v>
      </c>
      <c r="G11821" s="1">
        <v>2.4</v>
      </c>
      <c r="H11821" s="1">
        <v>3.51</v>
      </c>
      <c r="I11821" s="2">
        <f t="shared" si="184"/>
        <v>8634.6</v>
      </c>
    </row>
    <row r="11822" spans="1:9" x14ac:dyDescent="0.2">
      <c r="A11822" s="6">
        <v>2013</v>
      </c>
      <c r="B11822" s="9" t="s">
        <v>13</v>
      </c>
      <c r="C11822" s="1" t="s">
        <v>270</v>
      </c>
      <c r="D11822" s="1" t="s">
        <v>559</v>
      </c>
      <c r="E11822" s="1" t="s">
        <v>568</v>
      </c>
      <c r="F11822" s="1">
        <v>1848</v>
      </c>
      <c r="G11822" s="1">
        <v>2.58</v>
      </c>
      <c r="H11822" s="1">
        <v>3.5</v>
      </c>
      <c r="I11822" s="2">
        <f t="shared" si="184"/>
        <v>6468</v>
      </c>
    </row>
    <row r="11823" spans="1:9" x14ac:dyDescent="0.2">
      <c r="A11823" s="6">
        <v>2013</v>
      </c>
      <c r="B11823" s="9" t="s">
        <v>13</v>
      </c>
      <c r="C11823" s="1" t="s">
        <v>270</v>
      </c>
      <c r="D11823" s="1" t="s">
        <v>559</v>
      </c>
      <c r="E11823" s="1" t="s">
        <v>3668</v>
      </c>
      <c r="F11823" s="1">
        <v>1200</v>
      </c>
      <c r="G11823" s="1">
        <v>2.9</v>
      </c>
      <c r="H11823" s="1">
        <v>3.7</v>
      </c>
      <c r="I11823" s="2">
        <f t="shared" si="184"/>
        <v>4440</v>
      </c>
    </row>
    <row r="11824" spans="1:9" x14ac:dyDescent="0.2">
      <c r="A11824" s="6">
        <v>2013</v>
      </c>
      <c r="B11824" s="9" t="s">
        <v>13</v>
      </c>
      <c r="C11824" s="1" t="s">
        <v>270</v>
      </c>
      <c r="D11824" s="1" t="s">
        <v>559</v>
      </c>
      <c r="E11824" s="1" t="s">
        <v>3877</v>
      </c>
      <c r="F11824" s="1">
        <v>1308</v>
      </c>
      <c r="G11824" s="1">
        <v>2.65</v>
      </c>
      <c r="H11824" s="1">
        <v>3.32</v>
      </c>
      <c r="I11824" s="2">
        <f t="shared" si="184"/>
        <v>4342.5599999999995</v>
      </c>
    </row>
    <row r="11825" spans="1:9" x14ac:dyDescent="0.2">
      <c r="A11825" s="6">
        <v>2013</v>
      </c>
      <c r="B11825" s="9" t="s">
        <v>13</v>
      </c>
      <c r="C11825" s="1" t="s">
        <v>270</v>
      </c>
      <c r="D11825" s="1" t="s">
        <v>559</v>
      </c>
      <c r="E11825" s="1" t="s">
        <v>3878</v>
      </c>
      <c r="F11825" s="1">
        <v>1632</v>
      </c>
      <c r="G11825" s="1">
        <v>2.5299999999999998</v>
      </c>
      <c r="H11825" s="1">
        <v>3.79</v>
      </c>
      <c r="I11825" s="2">
        <f t="shared" si="184"/>
        <v>6185.28</v>
      </c>
    </row>
    <row r="11826" spans="1:9" x14ac:dyDescent="0.2">
      <c r="A11826" s="6">
        <v>2013</v>
      </c>
      <c r="B11826" s="9" t="s">
        <v>13</v>
      </c>
      <c r="C11826" s="1" t="s">
        <v>270</v>
      </c>
      <c r="D11826" s="1" t="s">
        <v>559</v>
      </c>
      <c r="E11826" s="1" t="s">
        <v>3879</v>
      </c>
      <c r="F11826" s="1">
        <v>1824</v>
      </c>
      <c r="G11826" s="1">
        <v>2.56</v>
      </c>
      <c r="H11826" s="1">
        <v>3.51</v>
      </c>
      <c r="I11826" s="2">
        <f t="shared" si="184"/>
        <v>6402.24</v>
      </c>
    </row>
    <row r="11827" spans="1:9" x14ac:dyDescent="0.2">
      <c r="A11827" s="6">
        <v>2013</v>
      </c>
      <c r="B11827" s="9" t="s">
        <v>13</v>
      </c>
      <c r="C11827" s="1" t="s">
        <v>270</v>
      </c>
      <c r="D11827" s="1" t="s">
        <v>559</v>
      </c>
      <c r="E11827" s="1" t="s">
        <v>3880</v>
      </c>
      <c r="F11827" s="1">
        <v>2196</v>
      </c>
      <c r="G11827" s="1">
        <v>2.97</v>
      </c>
      <c r="H11827" s="1">
        <v>3.4</v>
      </c>
      <c r="I11827" s="2">
        <f t="shared" si="184"/>
        <v>7466.4</v>
      </c>
    </row>
    <row r="11828" spans="1:9" x14ac:dyDescent="0.2">
      <c r="A11828" s="6">
        <v>2013</v>
      </c>
      <c r="B11828" s="9" t="s">
        <v>13</v>
      </c>
      <c r="C11828" s="1" t="s">
        <v>281</v>
      </c>
      <c r="D11828" s="1" t="s">
        <v>569</v>
      </c>
      <c r="E11828" s="1" t="s">
        <v>570</v>
      </c>
      <c r="F11828" s="1">
        <v>888</v>
      </c>
      <c r="G11828" s="1">
        <v>2.94</v>
      </c>
      <c r="H11828" s="1">
        <v>3.45</v>
      </c>
      <c r="I11828" s="2">
        <f t="shared" si="184"/>
        <v>3063.6000000000004</v>
      </c>
    </row>
    <row r="11829" spans="1:9" x14ac:dyDescent="0.2">
      <c r="A11829" s="6">
        <v>2013</v>
      </c>
      <c r="B11829" s="9" t="s">
        <v>13</v>
      </c>
      <c r="C11829" s="1" t="s">
        <v>281</v>
      </c>
      <c r="D11829" s="1" t="s">
        <v>569</v>
      </c>
      <c r="E11829" s="1" t="s">
        <v>571</v>
      </c>
      <c r="F11829" s="1">
        <v>1068</v>
      </c>
      <c r="G11829" s="1">
        <v>2.41</v>
      </c>
      <c r="H11829" s="1">
        <v>3.82</v>
      </c>
      <c r="I11829" s="2">
        <f t="shared" si="184"/>
        <v>4079.7599999999998</v>
      </c>
    </row>
    <row r="11830" spans="1:9" x14ac:dyDescent="0.2">
      <c r="A11830" s="6">
        <v>2013</v>
      </c>
      <c r="B11830" s="9" t="s">
        <v>13</v>
      </c>
      <c r="C11830" s="1" t="s">
        <v>281</v>
      </c>
      <c r="D11830" s="1" t="s">
        <v>569</v>
      </c>
      <c r="E11830" s="1" t="s">
        <v>572</v>
      </c>
      <c r="F11830" s="1">
        <v>672</v>
      </c>
      <c r="G11830" s="1">
        <v>2.4900000000000002</v>
      </c>
      <c r="H11830" s="1">
        <v>3.98</v>
      </c>
      <c r="I11830" s="2">
        <f t="shared" si="184"/>
        <v>2674.56</v>
      </c>
    </row>
    <row r="11831" spans="1:9" x14ac:dyDescent="0.2">
      <c r="A11831" s="6">
        <v>2013</v>
      </c>
      <c r="B11831" s="9" t="s">
        <v>13</v>
      </c>
      <c r="C11831" s="1" t="s">
        <v>281</v>
      </c>
      <c r="D11831" s="1" t="s">
        <v>569</v>
      </c>
      <c r="E11831" s="1" t="s">
        <v>573</v>
      </c>
      <c r="F11831" s="1">
        <v>888</v>
      </c>
      <c r="G11831" s="1">
        <v>2.12</v>
      </c>
      <c r="H11831" s="1">
        <v>3.78</v>
      </c>
      <c r="I11831" s="2">
        <f t="shared" si="184"/>
        <v>3356.64</v>
      </c>
    </row>
    <row r="11832" spans="1:9" x14ac:dyDescent="0.2">
      <c r="A11832" s="6">
        <v>2013</v>
      </c>
      <c r="B11832" s="9" t="s">
        <v>13</v>
      </c>
      <c r="C11832" s="1" t="s">
        <v>281</v>
      </c>
      <c r="D11832" s="1" t="s">
        <v>569</v>
      </c>
      <c r="E11832" s="1" t="s">
        <v>574</v>
      </c>
      <c r="F11832" s="1">
        <v>1032</v>
      </c>
      <c r="G11832" s="1">
        <v>2.0699999999999998</v>
      </c>
      <c r="H11832" s="1">
        <v>3.91</v>
      </c>
      <c r="I11832" s="2">
        <f t="shared" si="184"/>
        <v>4035.1200000000003</v>
      </c>
    </row>
    <row r="11833" spans="1:9" x14ac:dyDescent="0.2">
      <c r="A11833" s="6">
        <v>2013</v>
      </c>
      <c r="B11833" s="9" t="s">
        <v>13</v>
      </c>
      <c r="C11833" s="1" t="s">
        <v>281</v>
      </c>
      <c r="D11833" s="1" t="s">
        <v>569</v>
      </c>
      <c r="E11833" s="1" t="s">
        <v>575</v>
      </c>
      <c r="F11833" s="1">
        <v>720</v>
      </c>
      <c r="G11833" s="1">
        <v>2.9</v>
      </c>
      <c r="H11833" s="1">
        <v>3.83</v>
      </c>
      <c r="I11833" s="2">
        <f t="shared" si="184"/>
        <v>2757.6</v>
      </c>
    </row>
    <row r="11834" spans="1:9" x14ac:dyDescent="0.2">
      <c r="A11834" s="6">
        <v>2013</v>
      </c>
      <c r="B11834" s="9" t="s">
        <v>13</v>
      </c>
      <c r="C11834" s="1" t="s">
        <v>281</v>
      </c>
      <c r="D11834" s="1" t="s">
        <v>569</v>
      </c>
      <c r="E11834" s="1" t="s">
        <v>3669</v>
      </c>
      <c r="F11834" s="1">
        <v>624</v>
      </c>
      <c r="G11834" s="1">
        <v>2.92</v>
      </c>
      <c r="H11834" s="1">
        <v>3.9</v>
      </c>
      <c r="I11834" s="2">
        <f t="shared" si="184"/>
        <v>2433.6</v>
      </c>
    </row>
    <row r="11835" spans="1:9" x14ac:dyDescent="0.2">
      <c r="A11835" s="6">
        <v>2013</v>
      </c>
      <c r="B11835" s="9" t="s">
        <v>13</v>
      </c>
      <c r="C11835" s="1" t="s">
        <v>281</v>
      </c>
      <c r="D11835" s="1" t="s">
        <v>569</v>
      </c>
      <c r="E11835" s="1" t="s">
        <v>576</v>
      </c>
      <c r="F11835" s="1">
        <v>744</v>
      </c>
      <c r="G11835" s="1">
        <v>2.58</v>
      </c>
      <c r="H11835" s="1">
        <v>3.39</v>
      </c>
      <c r="I11835" s="2">
        <f t="shared" si="184"/>
        <v>2522.1600000000003</v>
      </c>
    </row>
    <row r="11836" spans="1:9" x14ac:dyDescent="0.2">
      <c r="A11836" s="6">
        <v>2013</v>
      </c>
      <c r="B11836" s="9" t="s">
        <v>13</v>
      </c>
      <c r="C11836" s="1" t="s">
        <v>281</v>
      </c>
      <c r="D11836" s="1" t="s">
        <v>569</v>
      </c>
      <c r="E11836" s="1" t="s">
        <v>577</v>
      </c>
      <c r="F11836" s="1">
        <v>780</v>
      </c>
      <c r="G11836" s="1">
        <v>2.2999999999999998</v>
      </c>
      <c r="H11836" s="1">
        <v>3.87</v>
      </c>
      <c r="I11836" s="2">
        <f t="shared" si="184"/>
        <v>3018.6</v>
      </c>
    </row>
    <row r="11837" spans="1:9" x14ac:dyDescent="0.2">
      <c r="A11837" s="6">
        <v>2013</v>
      </c>
      <c r="B11837" s="9" t="s">
        <v>13</v>
      </c>
      <c r="C11837" s="1" t="s">
        <v>281</v>
      </c>
      <c r="D11837" s="1" t="s">
        <v>569</v>
      </c>
      <c r="E11837" s="1" t="s">
        <v>578</v>
      </c>
      <c r="F11837" s="1">
        <v>792</v>
      </c>
      <c r="G11837" s="1">
        <v>2.92</v>
      </c>
      <c r="H11837" s="1">
        <v>3.62</v>
      </c>
      <c r="I11837" s="2">
        <f t="shared" si="184"/>
        <v>2867.04</v>
      </c>
    </row>
    <row r="11838" spans="1:9" x14ac:dyDescent="0.2">
      <c r="A11838" s="6">
        <v>2013</v>
      </c>
      <c r="B11838" s="9" t="s">
        <v>13</v>
      </c>
      <c r="C11838" s="1" t="s">
        <v>281</v>
      </c>
      <c r="D11838" s="1" t="s">
        <v>569</v>
      </c>
      <c r="E11838" s="1" t="s">
        <v>579</v>
      </c>
      <c r="F11838" s="1">
        <v>1044</v>
      </c>
      <c r="G11838" s="1">
        <v>2.83</v>
      </c>
      <c r="H11838" s="1">
        <v>3.59</v>
      </c>
      <c r="I11838" s="2">
        <f t="shared" si="184"/>
        <v>3747.96</v>
      </c>
    </row>
    <row r="11839" spans="1:9" x14ac:dyDescent="0.2">
      <c r="A11839" s="6">
        <v>2013</v>
      </c>
      <c r="B11839" s="9" t="s">
        <v>13</v>
      </c>
      <c r="C11839" s="1" t="s">
        <v>281</v>
      </c>
      <c r="D11839" s="1" t="s">
        <v>569</v>
      </c>
      <c r="E11839" s="1" t="s">
        <v>580</v>
      </c>
      <c r="F11839" s="1">
        <v>636</v>
      </c>
      <c r="G11839" s="1">
        <v>2.58</v>
      </c>
      <c r="H11839" s="1">
        <v>3.69</v>
      </c>
      <c r="I11839" s="2">
        <f t="shared" si="184"/>
        <v>2346.84</v>
      </c>
    </row>
    <row r="11840" spans="1:9" x14ac:dyDescent="0.2">
      <c r="A11840" s="6">
        <v>2013</v>
      </c>
      <c r="B11840" s="9" t="s">
        <v>13</v>
      </c>
      <c r="C11840" s="1" t="s">
        <v>270</v>
      </c>
      <c r="D11840" s="1" t="s">
        <v>581</v>
      </c>
      <c r="E11840" s="1" t="s">
        <v>582</v>
      </c>
      <c r="F11840" s="1">
        <v>2088</v>
      </c>
      <c r="G11840" s="1">
        <v>2.33</v>
      </c>
      <c r="H11840" s="1">
        <v>4</v>
      </c>
      <c r="I11840" s="2">
        <f t="shared" si="184"/>
        <v>8352</v>
      </c>
    </row>
    <row r="11841" spans="1:9" x14ac:dyDescent="0.2">
      <c r="A11841" s="6">
        <v>2013</v>
      </c>
      <c r="B11841" s="9" t="s">
        <v>13</v>
      </c>
      <c r="C11841" s="1" t="s">
        <v>270</v>
      </c>
      <c r="D11841" s="1" t="s">
        <v>581</v>
      </c>
      <c r="E11841" s="1" t="s">
        <v>583</v>
      </c>
      <c r="F11841" s="1">
        <v>1572</v>
      </c>
      <c r="G11841" s="1">
        <v>2.88</v>
      </c>
      <c r="H11841" s="1">
        <v>3.89</v>
      </c>
      <c r="I11841" s="2">
        <f t="shared" si="184"/>
        <v>6115.08</v>
      </c>
    </row>
    <row r="11842" spans="1:9" x14ac:dyDescent="0.2">
      <c r="A11842" s="6">
        <v>2013</v>
      </c>
      <c r="B11842" s="9" t="s">
        <v>13</v>
      </c>
      <c r="C11842" s="1" t="s">
        <v>270</v>
      </c>
      <c r="D11842" s="1" t="s">
        <v>581</v>
      </c>
      <c r="E11842" s="1" t="s">
        <v>584</v>
      </c>
      <c r="F11842" s="1">
        <v>1608</v>
      </c>
      <c r="G11842" s="1">
        <v>2.63</v>
      </c>
      <c r="H11842" s="1">
        <v>3.79</v>
      </c>
      <c r="I11842" s="2">
        <f t="shared" si="184"/>
        <v>6094.32</v>
      </c>
    </row>
    <row r="11843" spans="1:9" x14ac:dyDescent="0.2">
      <c r="A11843" s="6">
        <v>2013</v>
      </c>
      <c r="B11843" s="9" t="s">
        <v>13</v>
      </c>
      <c r="C11843" s="1" t="s">
        <v>270</v>
      </c>
      <c r="D11843" s="1" t="s">
        <v>581</v>
      </c>
      <c r="E11843" s="1" t="s">
        <v>585</v>
      </c>
      <c r="F11843" s="1">
        <v>2100</v>
      </c>
      <c r="G11843" s="1">
        <v>2.89</v>
      </c>
      <c r="H11843" s="1">
        <v>3.65</v>
      </c>
      <c r="I11843" s="2">
        <f t="shared" si="184"/>
        <v>7665</v>
      </c>
    </row>
    <row r="11844" spans="1:9" x14ac:dyDescent="0.2">
      <c r="A11844" s="6">
        <v>2013</v>
      </c>
      <c r="B11844" s="9" t="s">
        <v>13</v>
      </c>
      <c r="C11844" s="1" t="s">
        <v>270</v>
      </c>
      <c r="D11844" s="1" t="s">
        <v>581</v>
      </c>
      <c r="E11844" s="1" t="s">
        <v>3881</v>
      </c>
      <c r="F11844" s="1">
        <v>1836</v>
      </c>
      <c r="G11844" s="1">
        <v>2.97</v>
      </c>
      <c r="H11844" s="1">
        <v>3.69</v>
      </c>
      <c r="I11844" s="2">
        <f t="shared" si="184"/>
        <v>6774.84</v>
      </c>
    </row>
    <row r="11845" spans="1:9" x14ac:dyDescent="0.2">
      <c r="A11845" s="6">
        <v>2013</v>
      </c>
      <c r="B11845" s="9" t="s">
        <v>13</v>
      </c>
      <c r="C11845" s="1" t="s">
        <v>270</v>
      </c>
      <c r="D11845" s="1" t="s">
        <v>581</v>
      </c>
      <c r="E11845" s="1" t="s">
        <v>3882</v>
      </c>
      <c r="F11845" s="1">
        <v>2268</v>
      </c>
      <c r="G11845" s="1">
        <v>2.84</v>
      </c>
      <c r="H11845" s="1">
        <v>3.93</v>
      </c>
      <c r="I11845" s="2">
        <f t="shared" si="184"/>
        <v>8913.24</v>
      </c>
    </row>
    <row r="11846" spans="1:9" x14ac:dyDescent="0.2">
      <c r="A11846" s="6">
        <v>2013</v>
      </c>
      <c r="B11846" s="9" t="s">
        <v>13</v>
      </c>
      <c r="C11846" s="1" t="s">
        <v>270</v>
      </c>
      <c r="D11846" s="1" t="s">
        <v>581</v>
      </c>
      <c r="E11846" s="1" t="s">
        <v>3883</v>
      </c>
      <c r="F11846" s="1">
        <v>1344</v>
      </c>
      <c r="G11846" s="1">
        <v>2.36</v>
      </c>
      <c r="H11846" s="1">
        <v>3.73</v>
      </c>
      <c r="I11846" s="2">
        <f t="shared" si="184"/>
        <v>5013.12</v>
      </c>
    </row>
    <row r="11847" spans="1:9" x14ac:dyDescent="0.2">
      <c r="A11847" s="6">
        <v>2013</v>
      </c>
      <c r="B11847" s="9" t="s">
        <v>13</v>
      </c>
      <c r="C11847" s="1" t="s">
        <v>168</v>
      </c>
      <c r="D11847" s="1" t="s">
        <v>586</v>
      </c>
      <c r="E11847" s="1" t="s">
        <v>587</v>
      </c>
      <c r="F11847" s="1">
        <v>612</v>
      </c>
      <c r="G11847" s="1">
        <v>4.57</v>
      </c>
      <c r="H11847" s="1">
        <v>5.34</v>
      </c>
      <c r="I11847" s="2">
        <f t="shared" si="184"/>
        <v>3268.08</v>
      </c>
    </row>
    <row r="11848" spans="1:9" x14ac:dyDescent="0.2">
      <c r="A11848" s="6">
        <v>2013</v>
      </c>
      <c r="B11848" s="9" t="s">
        <v>13</v>
      </c>
      <c r="C11848" s="1" t="s">
        <v>168</v>
      </c>
      <c r="D11848" s="1" t="s">
        <v>586</v>
      </c>
      <c r="E11848" s="1" t="s">
        <v>588</v>
      </c>
      <c r="F11848" s="1">
        <v>348</v>
      </c>
      <c r="G11848" s="1">
        <v>4.57</v>
      </c>
      <c r="H11848" s="1">
        <v>5.31</v>
      </c>
      <c r="I11848" s="2">
        <f t="shared" si="184"/>
        <v>1847.8799999999999</v>
      </c>
    </row>
    <row r="11849" spans="1:9" x14ac:dyDescent="0.2">
      <c r="A11849" s="6">
        <v>2013</v>
      </c>
      <c r="B11849" s="9" t="s">
        <v>13</v>
      </c>
      <c r="C11849" s="1" t="s">
        <v>168</v>
      </c>
      <c r="D11849" s="1" t="s">
        <v>586</v>
      </c>
      <c r="E11849" s="1" t="s">
        <v>589</v>
      </c>
      <c r="F11849" s="1">
        <v>468</v>
      </c>
      <c r="G11849" s="1">
        <v>4.96</v>
      </c>
      <c r="H11849" s="1">
        <v>5.17</v>
      </c>
      <c r="I11849" s="2">
        <f t="shared" si="184"/>
        <v>2419.56</v>
      </c>
    </row>
    <row r="11850" spans="1:9" x14ac:dyDescent="0.2">
      <c r="A11850" s="6">
        <v>2013</v>
      </c>
      <c r="B11850" s="9" t="s">
        <v>13</v>
      </c>
      <c r="C11850" s="1" t="s">
        <v>168</v>
      </c>
      <c r="D11850" s="1" t="s">
        <v>586</v>
      </c>
      <c r="E11850" s="1" t="s">
        <v>590</v>
      </c>
      <c r="F11850" s="1">
        <v>564</v>
      </c>
      <c r="G11850" s="1">
        <v>4.84</v>
      </c>
      <c r="H11850" s="1">
        <v>5.19</v>
      </c>
      <c r="I11850" s="2">
        <f t="shared" si="184"/>
        <v>2927.1600000000003</v>
      </c>
    </row>
    <row r="11851" spans="1:9" x14ac:dyDescent="0.2">
      <c r="A11851" s="6">
        <v>2013</v>
      </c>
      <c r="B11851" s="9" t="s">
        <v>13</v>
      </c>
      <c r="C11851" s="1" t="s">
        <v>281</v>
      </c>
      <c r="D11851" s="1" t="s">
        <v>591</v>
      </c>
      <c r="E11851" s="1" t="s">
        <v>592</v>
      </c>
      <c r="F11851" s="1">
        <v>876</v>
      </c>
      <c r="G11851" s="1">
        <v>2.56</v>
      </c>
      <c r="H11851" s="1">
        <v>3.65</v>
      </c>
      <c r="I11851" s="2">
        <f t="shared" si="184"/>
        <v>3197.4</v>
      </c>
    </row>
    <row r="11852" spans="1:9" x14ac:dyDescent="0.2">
      <c r="A11852" s="6">
        <v>2013</v>
      </c>
      <c r="B11852" s="9" t="s">
        <v>13</v>
      </c>
      <c r="C11852" s="1" t="s">
        <v>281</v>
      </c>
      <c r="D11852" s="1" t="s">
        <v>591</v>
      </c>
      <c r="E11852" s="1" t="s">
        <v>593</v>
      </c>
      <c r="F11852" s="1">
        <v>744</v>
      </c>
      <c r="G11852" s="1">
        <v>2.4900000000000002</v>
      </c>
      <c r="H11852" s="1">
        <v>3.24</v>
      </c>
      <c r="I11852" s="2">
        <f t="shared" si="184"/>
        <v>2410.56</v>
      </c>
    </row>
    <row r="11853" spans="1:9" x14ac:dyDescent="0.2">
      <c r="A11853" s="6">
        <v>2013</v>
      </c>
      <c r="B11853" s="9" t="s">
        <v>13</v>
      </c>
      <c r="C11853" s="1" t="s">
        <v>281</v>
      </c>
      <c r="D11853" s="1" t="s">
        <v>591</v>
      </c>
      <c r="E11853" s="1" t="s">
        <v>594</v>
      </c>
      <c r="F11853" s="1">
        <v>852</v>
      </c>
      <c r="G11853" s="1">
        <v>2.17</v>
      </c>
      <c r="H11853" s="1">
        <v>3.94</v>
      </c>
      <c r="I11853" s="2">
        <f t="shared" si="184"/>
        <v>3356.88</v>
      </c>
    </row>
    <row r="11854" spans="1:9" x14ac:dyDescent="0.2">
      <c r="A11854" s="6">
        <v>2013</v>
      </c>
      <c r="B11854" s="9" t="s">
        <v>13</v>
      </c>
      <c r="C11854" s="1" t="s">
        <v>281</v>
      </c>
      <c r="D11854" s="1" t="s">
        <v>591</v>
      </c>
      <c r="E11854" s="1" t="s">
        <v>595</v>
      </c>
      <c r="F11854" s="1">
        <v>780</v>
      </c>
      <c r="G11854" s="1">
        <v>2.89</v>
      </c>
      <c r="H11854" s="1">
        <v>3.57</v>
      </c>
      <c r="I11854" s="2">
        <f t="shared" si="184"/>
        <v>2784.6</v>
      </c>
    </row>
    <row r="11855" spans="1:9" x14ac:dyDescent="0.2">
      <c r="A11855" s="6">
        <v>2013</v>
      </c>
      <c r="B11855" s="9" t="s">
        <v>13</v>
      </c>
      <c r="C11855" s="1" t="s">
        <v>281</v>
      </c>
      <c r="D11855" s="1" t="s">
        <v>591</v>
      </c>
      <c r="E11855" s="1" t="s">
        <v>596</v>
      </c>
      <c r="F11855" s="1">
        <v>1188</v>
      </c>
      <c r="G11855" s="1">
        <v>2.59</v>
      </c>
      <c r="H11855" s="1">
        <v>3.65</v>
      </c>
      <c r="I11855" s="2">
        <f t="shared" ref="I11855:I11918" si="185">H11855 *F11855</f>
        <v>4336.2</v>
      </c>
    </row>
    <row r="11856" spans="1:9" x14ac:dyDescent="0.2">
      <c r="A11856" s="6">
        <v>2013</v>
      </c>
      <c r="B11856" s="9" t="s">
        <v>13</v>
      </c>
      <c r="C11856" s="1" t="s">
        <v>281</v>
      </c>
      <c r="D11856" s="1" t="s">
        <v>591</v>
      </c>
      <c r="E11856" s="1" t="s">
        <v>597</v>
      </c>
      <c r="F11856" s="1">
        <v>768</v>
      </c>
      <c r="G11856" s="1">
        <v>2.82</v>
      </c>
      <c r="H11856" s="1">
        <v>3.23</v>
      </c>
      <c r="I11856" s="2">
        <f t="shared" si="185"/>
        <v>2480.64</v>
      </c>
    </row>
    <row r="11857" spans="1:9" x14ac:dyDescent="0.2">
      <c r="A11857" s="6">
        <v>2013</v>
      </c>
      <c r="B11857" s="9" t="s">
        <v>13</v>
      </c>
      <c r="C11857" s="1" t="s">
        <v>281</v>
      </c>
      <c r="D11857" s="1" t="s">
        <v>591</v>
      </c>
      <c r="E11857" s="1" t="s">
        <v>598</v>
      </c>
      <c r="F11857" s="1">
        <v>744</v>
      </c>
      <c r="G11857" s="1">
        <v>2.48</v>
      </c>
      <c r="H11857" s="1">
        <v>3.22</v>
      </c>
      <c r="I11857" s="2">
        <f t="shared" si="185"/>
        <v>2395.6800000000003</v>
      </c>
    </row>
    <row r="11858" spans="1:9" x14ac:dyDescent="0.2">
      <c r="A11858" s="6">
        <v>2013</v>
      </c>
      <c r="B11858" s="9" t="s">
        <v>13</v>
      </c>
      <c r="C11858" s="1" t="s">
        <v>281</v>
      </c>
      <c r="D11858" s="1" t="s">
        <v>591</v>
      </c>
      <c r="E11858" s="1" t="s">
        <v>599</v>
      </c>
      <c r="F11858" s="1">
        <v>912</v>
      </c>
      <c r="G11858" s="1">
        <v>2.1</v>
      </c>
      <c r="H11858" s="1">
        <v>3.78</v>
      </c>
      <c r="I11858" s="2">
        <f t="shared" si="185"/>
        <v>3447.3599999999997</v>
      </c>
    </row>
    <row r="11859" spans="1:9" x14ac:dyDescent="0.2">
      <c r="A11859" s="6">
        <v>2013</v>
      </c>
      <c r="B11859" s="9" t="s">
        <v>13</v>
      </c>
      <c r="C11859" s="1" t="s">
        <v>281</v>
      </c>
      <c r="D11859" s="1" t="s">
        <v>591</v>
      </c>
      <c r="E11859" s="1" t="s">
        <v>600</v>
      </c>
      <c r="F11859" s="1">
        <v>648</v>
      </c>
      <c r="G11859" s="1">
        <v>2.12</v>
      </c>
      <c r="H11859" s="1">
        <v>3.75</v>
      </c>
      <c r="I11859" s="2">
        <f t="shared" si="185"/>
        <v>2430</v>
      </c>
    </row>
    <row r="11860" spans="1:9" x14ac:dyDescent="0.2">
      <c r="A11860" s="6">
        <v>2013</v>
      </c>
      <c r="B11860" s="9" t="s">
        <v>13</v>
      </c>
      <c r="C11860" s="1" t="s">
        <v>281</v>
      </c>
      <c r="D11860" s="1" t="s">
        <v>591</v>
      </c>
      <c r="E11860" s="1" t="s">
        <v>601</v>
      </c>
      <c r="F11860" s="1">
        <v>1188</v>
      </c>
      <c r="G11860" s="1">
        <v>2.34</v>
      </c>
      <c r="H11860" s="1">
        <v>3.77</v>
      </c>
      <c r="I11860" s="2">
        <f t="shared" si="185"/>
        <v>4478.76</v>
      </c>
    </row>
    <row r="11861" spans="1:9" x14ac:dyDescent="0.2">
      <c r="A11861" s="6">
        <v>2013</v>
      </c>
      <c r="B11861" s="9" t="s">
        <v>13</v>
      </c>
      <c r="C11861" s="1" t="s">
        <v>281</v>
      </c>
      <c r="D11861" s="1" t="s">
        <v>591</v>
      </c>
      <c r="E11861" s="1" t="s">
        <v>602</v>
      </c>
      <c r="F11861" s="1">
        <v>792</v>
      </c>
      <c r="G11861" s="1">
        <v>2.9</v>
      </c>
      <c r="H11861" s="1">
        <v>3.63</v>
      </c>
      <c r="I11861" s="2">
        <f t="shared" si="185"/>
        <v>2874.96</v>
      </c>
    </row>
    <row r="11862" spans="1:9" x14ac:dyDescent="0.2">
      <c r="A11862" s="6">
        <v>2013</v>
      </c>
      <c r="B11862" s="9" t="s">
        <v>13</v>
      </c>
      <c r="C11862" s="1" t="s">
        <v>281</v>
      </c>
      <c r="D11862" s="1" t="s">
        <v>591</v>
      </c>
      <c r="E11862" s="1" t="s">
        <v>603</v>
      </c>
      <c r="F11862" s="1">
        <v>828</v>
      </c>
      <c r="G11862" s="1">
        <v>2.44</v>
      </c>
      <c r="H11862" s="1">
        <v>3.33</v>
      </c>
      <c r="I11862" s="2">
        <f t="shared" si="185"/>
        <v>2757.2400000000002</v>
      </c>
    </row>
    <row r="11863" spans="1:9" x14ac:dyDescent="0.2">
      <c r="A11863" s="6">
        <v>2013</v>
      </c>
      <c r="B11863" s="9" t="s">
        <v>13</v>
      </c>
      <c r="C11863" s="1" t="s">
        <v>281</v>
      </c>
      <c r="D11863" s="1" t="s">
        <v>591</v>
      </c>
      <c r="E11863" s="1" t="s">
        <v>604</v>
      </c>
      <c r="F11863" s="1">
        <v>1080</v>
      </c>
      <c r="G11863" s="1">
        <v>2.66</v>
      </c>
      <c r="H11863" s="1">
        <v>4</v>
      </c>
      <c r="I11863" s="2">
        <f t="shared" si="185"/>
        <v>4320</v>
      </c>
    </row>
    <row r="11864" spans="1:9" x14ac:dyDescent="0.2">
      <c r="A11864" s="6">
        <v>2013</v>
      </c>
      <c r="B11864" s="9" t="s">
        <v>13</v>
      </c>
      <c r="C11864" s="1" t="s">
        <v>281</v>
      </c>
      <c r="D11864" s="1" t="s">
        <v>591</v>
      </c>
      <c r="E11864" s="1" t="s">
        <v>605</v>
      </c>
      <c r="F11864" s="1">
        <v>1056</v>
      </c>
      <c r="G11864" s="1">
        <v>2.5299999999999998</v>
      </c>
      <c r="H11864" s="1">
        <v>3.69</v>
      </c>
      <c r="I11864" s="2">
        <f t="shared" si="185"/>
        <v>3896.64</v>
      </c>
    </row>
    <row r="11865" spans="1:9" x14ac:dyDescent="0.2">
      <c r="A11865" s="6">
        <v>2013</v>
      </c>
      <c r="B11865" s="9" t="s">
        <v>13</v>
      </c>
      <c r="C11865" s="1" t="s">
        <v>281</v>
      </c>
      <c r="D11865" s="1" t="s">
        <v>591</v>
      </c>
      <c r="E11865" s="1" t="s">
        <v>606</v>
      </c>
      <c r="F11865" s="1">
        <v>1200</v>
      </c>
      <c r="G11865" s="1">
        <v>2.81</v>
      </c>
      <c r="H11865" s="1">
        <v>3.23</v>
      </c>
      <c r="I11865" s="2">
        <f t="shared" si="185"/>
        <v>3876</v>
      </c>
    </row>
    <row r="11866" spans="1:9" x14ac:dyDescent="0.2">
      <c r="A11866" s="6">
        <v>2013</v>
      </c>
      <c r="B11866" s="9" t="s">
        <v>13</v>
      </c>
      <c r="C11866" s="1" t="s">
        <v>281</v>
      </c>
      <c r="D11866" s="1" t="s">
        <v>591</v>
      </c>
      <c r="E11866" s="1" t="s">
        <v>607</v>
      </c>
      <c r="F11866" s="1">
        <v>792</v>
      </c>
      <c r="G11866" s="1">
        <v>2.52</v>
      </c>
      <c r="H11866" s="1">
        <v>3.58</v>
      </c>
      <c r="I11866" s="2">
        <f t="shared" si="185"/>
        <v>2835.36</v>
      </c>
    </row>
    <row r="11867" spans="1:9" x14ac:dyDescent="0.2">
      <c r="A11867" s="6">
        <v>2013</v>
      </c>
      <c r="B11867" s="9" t="s">
        <v>13</v>
      </c>
      <c r="C11867" s="1" t="s">
        <v>281</v>
      </c>
      <c r="D11867" s="1" t="s">
        <v>591</v>
      </c>
      <c r="E11867" s="1" t="s">
        <v>608</v>
      </c>
      <c r="F11867" s="1">
        <v>972</v>
      </c>
      <c r="G11867" s="1">
        <v>2.29</v>
      </c>
      <c r="H11867" s="1">
        <v>3.93</v>
      </c>
      <c r="I11867" s="2">
        <f t="shared" si="185"/>
        <v>3819.96</v>
      </c>
    </row>
    <row r="11868" spans="1:9" x14ac:dyDescent="0.2">
      <c r="A11868" s="6">
        <v>2013</v>
      </c>
      <c r="B11868" s="9" t="s">
        <v>13</v>
      </c>
      <c r="C11868" s="1" t="s">
        <v>281</v>
      </c>
      <c r="D11868" s="1" t="s">
        <v>591</v>
      </c>
      <c r="E11868" s="1" t="s">
        <v>609</v>
      </c>
      <c r="F11868" s="1">
        <v>684</v>
      </c>
      <c r="G11868" s="1">
        <v>2.41</v>
      </c>
      <c r="H11868" s="1">
        <v>3.9</v>
      </c>
      <c r="I11868" s="2">
        <f t="shared" si="185"/>
        <v>2667.6</v>
      </c>
    </row>
    <row r="11869" spans="1:9" x14ac:dyDescent="0.2">
      <c r="A11869" s="6">
        <v>2013</v>
      </c>
      <c r="B11869" s="9" t="s">
        <v>13</v>
      </c>
      <c r="C11869" s="1" t="s">
        <v>281</v>
      </c>
      <c r="D11869" s="1" t="s">
        <v>591</v>
      </c>
      <c r="E11869" s="1" t="s">
        <v>610</v>
      </c>
      <c r="F11869" s="1">
        <v>960</v>
      </c>
      <c r="G11869" s="1">
        <v>2.74</v>
      </c>
      <c r="H11869" s="1">
        <v>3.37</v>
      </c>
      <c r="I11869" s="2">
        <f t="shared" si="185"/>
        <v>3235.2000000000003</v>
      </c>
    </row>
    <row r="11870" spans="1:9" x14ac:dyDescent="0.2">
      <c r="A11870" s="6">
        <v>2013</v>
      </c>
      <c r="B11870" s="9" t="s">
        <v>13</v>
      </c>
      <c r="C11870" s="1" t="s">
        <v>281</v>
      </c>
      <c r="D11870" s="1" t="s">
        <v>591</v>
      </c>
      <c r="E11870" s="1" t="s">
        <v>611</v>
      </c>
      <c r="F11870" s="1">
        <v>924</v>
      </c>
      <c r="G11870" s="1">
        <v>2.5499999999999998</v>
      </c>
      <c r="H11870" s="1">
        <v>3.75</v>
      </c>
      <c r="I11870" s="2">
        <f t="shared" si="185"/>
        <v>3465</v>
      </c>
    </row>
    <row r="11871" spans="1:9" x14ac:dyDescent="0.2">
      <c r="A11871" s="6">
        <v>2013</v>
      </c>
      <c r="B11871" s="9" t="s">
        <v>13</v>
      </c>
      <c r="C11871" s="1" t="s">
        <v>281</v>
      </c>
      <c r="D11871" s="1" t="s">
        <v>591</v>
      </c>
      <c r="E11871" s="1" t="s">
        <v>612</v>
      </c>
      <c r="F11871" s="1">
        <v>1152</v>
      </c>
      <c r="G11871" s="1">
        <v>2.21</v>
      </c>
      <c r="H11871" s="1">
        <v>3.9</v>
      </c>
      <c r="I11871" s="2">
        <f t="shared" si="185"/>
        <v>4492.8</v>
      </c>
    </row>
    <row r="11872" spans="1:9" x14ac:dyDescent="0.2">
      <c r="A11872" s="6">
        <v>2013</v>
      </c>
      <c r="B11872" s="9" t="s">
        <v>13</v>
      </c>
      <c r="C11872" s="1" t="s">
        <v>281</v>
      </c>
      <c r="D11872" s="1" t="s">
        <v>591</v>
      </c>
      <c r="E11872" s="1" t="s">
        <v>613</v>
      </c>
      <c r="F11872" s="1">
        <v>732</v>
      </c>
      <c r="G11872" s="1">
        <v>2.02</v>
      </c>
      <c r="H11872" s="1">
        <v>3.62</v>
      </c>
      <c r="I11872" s="2">
        <f t="shared" si="185"/>
        <v>2649.84</v>
      </c>
    </row>
    <row r="11873" spans="1:9" x14ac:dyDescent="0.2">
      <c r="A11873" s="6">
        <v>2013</v>
      </c>
      <c r="B11873" s="9" t="s">
        <v>13</v>
      </c>
      <c r="C11873" s="1" t="s">
        <v>281</v>
      </c>
      <c r="D11873" s="1" t="s">
        <v>591</v>
      </c>
      <c r="E11873" s="1" t="s">
        <v>614</v>
      </c>
      <c r="F11873" s="1">
        <v>1008</v>
      </c>
      <c r="G11873" s="1">
        <v>2.02</v>
      </c>
      <c r="H11873" s="1">
        <v>3.47</v>
      </c>
      <c r="I11873" s="2">
        <f t="shared" si="185"/>
        <v>3497.76</v>
      </c>
    </row>
    <row r="11874" spans="1:9" x14ac:dyDescent="0.2">
      <c r="A11874" s="6">
        <v>2013</v>
      </c>
      <c r="B11874" s="9" t="s">
        <v>13</v>
      </c>
      <c r="C11874" s="1" t="s">
        <v>281</v>
      </c>
      <c r="D11874" s="1" t="s">
        <v>591</v>
      </c>
      <c r="E11874" s="1" t="s">
        <v>615</v>
      </c>
      <c r="F11874" s="1">
        <v>1164</v>
      </c>
      <c r="G11874" s="1">
        <v>2.88</v>
      </c>
      <c r="H11874" s="1">
        <v>3.57</v>
      </c>
      <c r="I11874" s="2">
        <f t="shared" si="185"/>
        <v>4155.4799999999996</v>
      </c>
    </row>
    <row r="11875" spans="1:9" x14ac:dyDescent="0.2">
      <c r="A11875" s="6">
        <v>2013</v>
      </c>
      <c r="B11875" s="9" t="s">
        <v>13</v>
      </c>
      <c r="C11875" s="1" t="s">
        <v>281</v>
      </c>
      <c r="D11875" s="1" t="s">
        <v>591</v>
      </c>
      <c r="E11875" s="1" t="s">
        <v>616</v>
      </c>
      <c r="F11875" s="1">
        <v>768</v>
      </c>
      <c r="G11875" s="1">
        <v>2.27</v>
      </c>
      <c r="H11875" s="1">
        <v>3.67</v>
      </c>
      <c r="I11875" s="2">
        <f t="shared" si="185"/>
        <v>2818.56</v>
      </c>
    </row>
    <row r="11876" spans="1:9" x14ac:dyDescent="0.2">
      <c r="A11876" s="6">
        <v>2013</v>
      </c>
      <c r="B11876" s="9" t="s">
        <v>13</v>
      </c>
      <c r="C11876" s="1" t="s">
        <v>281</v>
      </c>
      <c r="D11876" s="1" t="s">
        <v>591</v>
      </c>
      <c r="E11876" s="1" t="s">
        <v>617</v>
      </c>
      <c r="F11876" s="1">
        <v>1140</v>
      </c>
      <c r="G11876" s="1">
        <v>2.5</v>
      </c>
      <c r="H11876" s="1">
        <v>3.23</v>
      </c>
      <c r="I11876" s="2">
        <f t="shared" si="185"/>
        <v>3682.2</v>
      </c>
    </row>
    <row r="11877" spans="1:9" x14ac:dyDescent="0.2">
      <c r="A11877" s="6">
        <v>2013</v>
      </c>
      <c r="B11877" s="9" t="s">
        <v>13</v>
      </c>
      <c r="C11877" s="1" t="s">
        <v>281</v>
      </c>
      <c r="D11877" s="1" t="s">
        <v>591</v>
      </c>
      <c r="E11877" s="1" t="s">
        <v>618</v>
      </c>
      <c r="F11877" s="1">
        <v>768</v>
      </c>
      <c r="G11877" s="1">
        <v>2.34</v>
      </c>
      <c r="H11877" s="1">
        <v>3.23</v>
      </c>
      <c r="I11877" s="2">
        <f t="shared" si="185"/>
        <v>2480.64</v>
      </c>
    </row>
    <row r="11878" spans="1:9" x14ac:dyDescent="0.2">
      <c r="A11878" s="6">
        <v>2013</v>
      </c>
      <c r="B11878" s="9" t="s">
        <v>13</v>
      </c>
      <c r="C11878" s="1" t="s">
        <v>281</v>
      </c>
      <c r="D11878" s="1" t="s">
        <v>591</v>
      </c>
      <c r="E11878" s="1" t="s">
        <v>619</v>
      </c>
      <c r="F11878" s="1">
        <v>888</v>
      </c>
      <c r="G11878" s="1">
        <v>2.73</v>
      </c>
      <c r="H11878" s="1">
        <v>3.36</v>
      </c>
      <c r="I11878" s="2">
        <f t="shared" si="185"/>
        <v>2983.68</v>
      </c>
    </row>
    <row r="11879" spans="1:9" x14ac:dyDescent="0.2">
      <c r="A11879" s="6">
        <v>2013</v>
      </c>
      <c r="B11879" s="9" t="s">
        <v>13</v>
      </c>
      <c r="C11879" s="1" t="s">
        <v>281</v>
      </c>
      <c r="D11879" s="1" t="s">
        <v>591</v>
      </c>
      <c r="E11879" s="1" t="s">
        <v>620</v>
      </c>
      <c r="F11879" s="1">
        <v>600</v>
      </c>
      <c r="G11879" s="1">
        <v>3</v>
      </c>
      <c r="H11879" s="1">
        <v>3.61</v>
      </c>
      <c r="I11879" s="2">
        <f t="shared" si="185"/>
        <v>2166</v>
      </c>
    </row>
    <row r="11880" spans="1:9" x14ac:dyDescent="0.2">
      <c r="A11880" s="6">
        <v>2013</v>
      </c>
      <c r="B11880" s="9" t="s">
        <v>13</v>
      </c>
      <c r="C11880" s="1" t="s">
        <v>281</v>
      </c>
      <c r="D11880" s="1" t="s">
        <v>591</v>
      </c>
      <c r="E11880" s="1" t="s">
        <v>621</v>
      </c>
      <c r="F11880" s="1">
        <v>1200</v>
      </c>
      <c r="G11880" s="1">
        <v>2.44</v>
      </c>
      <c r="H11880" s="1">
        <v>3.71</v>
      </c>
      <c r="I11880" s="2">
        <f t="shared" si="185"/>
        <v>4452</v>
      </c>
    </row>
    <row r="11881" spans="1:9" x14ac:dyDescent="0.2">
      <c r="A11881" s="6">
        <v>2013</v>
      </c>
      <c r="B11881" s="9" t="s">
        <v>13</v>
      </c>
      <c r="C11881" s="1" t="s">
        <v>281</v>
      </c>
      <c r="D11881" s="1" t="s">
        <v>591</v>
      </c>
      <c r="E11881" s="1" t="s">
        <v>622</v>
      </c>
      <c r="F11881" s="1">
        <v>840</v>
      </c>
      <c r="G11881" s="1">
        <v>2.58</v>
      </c>
      <c r="H11881" s="1">
        <v>3.66</v>
      </c>
      <c r="I11881" s="2">
        <f t="shared" si="185"/>
        <v>3074.4</v>
      </c>
    </row>
    <row r="11882" spans="1:9" x14ac:dyDescent="0.2">
      <c r="A11882" s="6">
        <v>2013</v>
      </c>
      <c r="B11882" s="9" t="s">
        <v>13</v>
      </c>
      <c r="C11882" s="1" t="s">
        <v>281</v>
      </c>
      <c r="D11882" s="1" t="s">
        <v>591</v>
      </c>
      <c r="E11882" s="1" t="s">
        <v>623</v>
      </c>
      <c r="F11882" s="1">
        <v>720</v>
      </c>
      <c r="G11882" s="1">
        <v>2.87</v>
      </c>
      <c r="H11882" s="1">
        <v>3.77</v>
      </c>
      <c r="I11882" s="2">
        <f t="shared" si="185"/>
        <v>2714.4</v>
      </c>
    </row>
    <row r="11883" spans="1:9" x14ac:dyDescent="0.2">
      <c r="A11883" s="6">
        <v>2013</v>
      </c>
      <c r="B11883" s="9" t="s">
        <v>13</v>
      </c>
      <c r="C11883" s="1" t="s">
        <v>281</v>
      </c>
      <c r="D11883" s="1" t="s">
        <v>591</v>
      </c>
      <c r="E11883" s="1" t="s">
        <v>624</v>
      </c>
      <c r="F11883" s="1">
        <v>660</v>
      </c>
      <c r="G11883" s="1">
        <v>2.34</v>
      </c>
      <c r="H11883" s="1">
        <v>3.52</v>
      </c>
      <c r="I11883" s="2">
        <f t="shared" si="185"/>
        <v>2323.1999999999998</v>
      </c>
    </row>
    <row r="11884" spans="1:9" x14ac:dyDescent="0.2">
      <c r="A11884" s="6">
        <v>2013</v>
      </c>
      <c r="B11884" s="9" t="s">
        <v>13</v>
      </c>
      <c r="C11884" s="1" t="s">
        <v>281</v>
      </c>
      <c r="D11884" s="1" t="s">
        <v>591</v>
      </c>
      <c r="E11884" s="1" t="s">
        <v>625</v>
      </c>
      <c r="F11884" s="1">
        <v>960</v>
      </c>
      <c r="G11884" s="1">
        <v>2.93</v>
      </c>
      <c r="H11884" s="1">
        <v>3.96</v>
      </c>
      <c r="I11884" s="2">
        <f t="shared" si="185"/>
        <v>3801.6</v>
      </c>
    </row>
    <row r="11885" spans="1:9" x14ac:dyDescent="0.2">
      <c r="A11885" s="6">
        <v>2013</v>
      </c>
      <c r="B11885" s="9" t="s">
        <v>13</v>
      </c>
      <c r="C11885" s="1" t="s">
        <v>281</v>
      </c>
      <c r="D11885" s="1" t="s">
        <v>591</v>
      </c>
      <c r="E11885" s="1" t="s">
        <v>626</v>
      </c>
      <c r="F11885" s="1">
        <v>912</v>
      </c>
      <c r="G11885" s="1">
        <v>2.54</v>
      </c>
      <c r="H11885" s="1">
        <v>3.65</v>
      </c>
      <c r="I11885" s="2">
        <f t="shared" si="185"/>
        <v>3328.7999999999997</v>
      </c>
    </row>
    <row r="11886" spans="1:9" x14ac:dyDescent="0.2">
      <c r="A11886" s="6">
        <v>2013</v>
      </c>
      <c r="B11886" s="9" t="s">
        <v>13</v>
      </c>
      <c r="C11886" s="1" t="s">
        <v>281</v>
      </c>
      <c r="D11886" s="1" t="s">
        <v>591</v>
      </c>
      <c r="E11886" s="1" t="s">
        <v>627</v>
      </c>
      <c r="F11886" s="1">
        <v>1140</v>
      </c>
      <c r="G11886" s="1">
        <v>2.44</v>
      </c>
      <c r="H11886" s="1">
        <v>3.92</v>
      </c>
      <c r="I11886" s="2">
        <f t="shared" si="185"/>
        <v>4468.8</v>
      </c>
    </row>
    <row r="11887" spans="1:9" x14ac:dyDescent="0.2">
      <c r="A11887" s="6">
        <v>2013</v>
      </c>
      <c r="B11887" s="9" t="s">
        <v>13</v>
      </c>
      <c r="C11887" s="1" t="s">
        <v>281</v>
      </c>
      <c r="D11887" s="1" t="s">
        <v>591</v>
      </c>
      <c r="E11887" s="1" t="s">
        <v>628</v>
      </c>
      <c r="F11887" s="1">
        <v>972</v>
      </c>
      <c r="G11887" s="1">
        <v>2.4500000000000002</v>
      </c>
      <c r="H11887" s="1">
        <v>3.6</v>
      </c>
      <c r="I11887" s="2">
        <f t="shared" si="185"/>
        <v>3499.2000000000003</v>
      </c>
    </row>
    <row r="11888" spans="1:9" x14ac:dyDescent="0.2">
      <c r="A11888" s="6">
        <v>2013</v>
      </c>
      <c r="B11888" s="9" t="s">
        <v>13</v>
      </c>
      <c r="C11888" s="1" t="s">
        <v>281</v>
      </c>
      <c r="D11888" s="1" t="s">
        <v>591</v>
      </c>
      <c r="E11888" s="1" t="s">
        <v>629</v>
      </c>
      <c r="F11888" s="1">
        <v>924</v>
      </c>
      <c r="G11888" s="1">
        <v>2.2000000000000002</v>
      </c>
      <c r="H11888" s="1">
        <v>3.87</v>
      </c>
      <c r="I11888" s="2">
        <f t="shared" si="185"/>
        <v>3575.88</v>
      </c>
    </row>
    <row r="11889" spans="1:9" x14ac:dyDescent="0.2">
      <c r="A11889" s="6">
        <v>2013</v>
      </c>
      <c r="B11889" s="9" t="s">
        <v>13</v>
      </c>
      <c r="C11889" s="1" t="s">
        <v>281</v>
      </c>
      <c r="D11889" s="1" t="s">
        <v>591</v>
      </c>
      <c r="E11889" s="1" t="s">
        <v>630</v>
      </c>
      <c r="F11889" s="1">
        <v>1116</v>
      </c>
      <c r="G11889" s="1">
        <v>2.57</v>
      </c>
      <c r="H11889" s="1">
        <v>3.26</v>
      </c>
      <c r="I11889" s="2">
        <f t="shared" si="185"/>
        <v>3638.16</v>
      </c>
    </row>
    <row r="11890" spans="1:9" x14ac:dyDescent="0.2">
      <c r="A11890" s="6">
        <v>2013</v>
      </c>
      <c r="B11890" s="9" t="s">
        <v>13</v>
      </c>
      <c r="C11890" s="1" t="s">
        <v>281</v>
      </c>
      <c r="D11890" s="1" t="s">
        <v>591</v>
      </c>
      <c r="E11890" s="1" t="s">
        <v>631</v>
      </c>
      <c r="F11890" s="1">
        <v>1200</v>
      </c>
      <c r="G11890" s="1">
        <v>2.66</v>
      </c>
      <c r="H11890" s="1">
        <v>3.63</v>
      </c>
      <c r="I11890" s="2">
        <f t="shared" si="185"/>
        <v>4356</v>
      </c>
    </row>
    <row r="11891" spans="1:9" x14ac:dyDescent="0.2">
      <c r="A11891" s="6">
        <v>2013</v>
      </c>
      <c r="B11891" s="9" t="s">
        <v>13</v>
      </c>
      <c r="C11891" s="1" t="s">
        <v>281</v>
      </c>
      <c r="D11891" s="1" t="s">
        <v>591</v>
      </c>
      <c r="E11891" s="1" t="s">
        <v>632</v>
      </c>
      <c r="F11891" s="1">
        <v>1140</v>
      </c>
      <c r="G11891" s="1">
        <v>2.1800000000000002</v>
      </c>
      <c r="H11891" s="1">
        <v>3.66</v>
      </c>
      <c r="I11891" s="2">
        <f t="shared" si="185"/>
        <v>4172.4000000000005</v>
      </c>
    </row>
    <row r="11892" spans="1:9" x14ac:dyDescent="0.2">
      <c r="A11892" s="6">
        <v>2013</v>
      </c>
      <c r="B11892" s="9" t="s">
        <v>13</v>
      </c>
      <c r="C11892" s="1" t="s">
        <v>281</v>
      </c>
      <c r="D11892" s="1" t="s">
        <v>591</v>
      </c>
      <c r="E11892" s="1" t="s">
        <v>633</v>
      </c>
      <c r="F11892" s="1">
        <v>792</v>
      </c>
      <c r="G11892" s="1">
        <v>2.9</v>
      </c>
      <c r="H11892" s="1">
        <v>3.45</v>
      </c>
      <c r="I11892" s="2">
        <f t="shared" si="185"/>
        <v>2732.4</v>
      </c>
    </row>
    <row r="11893" spans="1:9" x14ac:dyDescent="0.2">
      <c r="A11893" s="6">
        <v>2013</v>
      </c>
      <c r="B11893" s="9" t="s">
        <v>13</v>
      </c>
      <c r="C11893" s="1" t="s">
        <v>281</v>
      </c>
      <c r="D11893" s="1" t="s">
        <v>591</v>
      </c>
      <c r="E11893" s="1" t="s">
        <v>634</v>
      </c>
      <c r="F11893" s="1">
        <v>900</v>
      </c>
      <c r="G11893" s="1">
        <v>2.79</v>
      </c>
      <c r="H11893" s="1">
        <v>3.89</v>
      </c>
      <c r="I11893" s="2">
        <f t="shared" si="185"/>
        <v>3501</v>
      </c>
    </row>
    <row r="11894" spans="1:9" x14ac:dyDescent="0.2">
      <c r="A11894" s="6">
        <v>2013</v>
      </c>
      <c r="B11894" s="9" t="s">
        <v>13</v>
      </c>
      <c r="C11894" s="1" t="s">
        <v>281</v>
      </c>
      <c r="D11894" s="1" t="s">
        <v>591</v>
      </c>
      <c r="E11894" s="1" t="s">
        <v>635</v>
      </c>
      <c r="F11894" s="1">
        <v>732</v>
      </c>
      <c r="G11894" s="1">
        <v>2.4</v>
      </c>
      <c r="H11894" s="1">
        <v>3.2</v>
      </c>
      <c r="I11894" s="2">
        <f t="shared" si="185"/>
        <v>2342.4</v>
      </c>
    </row>
    <row r="11895" spans="1:9" x14ac:dyDescent="0.2">
      <c r="A11895" s="6">
        <v>2013</v>
      </c>
      <c r="B11895" s="9" t="s">
        <v>13</v>
      </c>
      <c r="C11895" s="1" t="s">
        <v>281</v>
      </c>
      <c r="D11895" s="1" t="s">
        <v>591</v>
      </c>
      <c r="E11895" s="1" t="s">
        <v>636</v>
      </c>
      <c r="F11895" s="1">
        <v>864</v>
      </c>
      <c r="G11895" s="1">
        <v>2.4500000000000002</v>
      </c>
      <c r="H11895" s="1">
        <v>3.59</v>
      </c>
      <c r="I11895" s="2">
        <f t="shared" si="185"/>
        <v>3101.7599999999998</v>
      </c>
    </row>
    <row r="11896" spans="1:9" x14ac:dyDescent="0.2">
      <c r="A11896" s="6">
        <v>2013</v>
      </c>
      <c r="B11896" s="9" t="s">
        <v>13</v>
      </c>
      <c r="C11896" s="1" t="s">
        <v>281</v>
      </c>
      <c r="D11896" s="1" t="s">
        <v>591</v>
      </c>
      <c r="E11896" s="1" t="s">
        <v>637</v>
      </c>
      <c r="F11896" s="1">
        <v>1032</v>
      </c>
      <c r="G11896" s="1">
        <v>2.1800000000000002</v>
      </c>
      <c r="H11896" s="1">
        <v>3.61</v>
      </c>
      <c r="I11896" s="2">
        <f t="shared" si="185"/>
        <v>3725.52</v>
      </c>
    </row>
    <row r="11897" spans="1:9" x14ac:dyDescent="0.2">
      <c r="A11897" s="6">
        <v>2013</v>
      </c>
      <c r="B11897" s="9" t="s">
        <v>13</v>
      </c>
      <c r="C11897" s="1" t="s">
        <v>281</v>
      </c>
      <c r="D11897" s="1" t="s">
        <v>591</v>
      </c>
      <c r="E11897" s="1" t="s">
        <v>638</v>
      </c>
      <c r="F11897" s="1">
        <v>780</v>
      </c>
      <c r="G11897" s="1">
        <v>2.8</v>
      </c>
      <c r="H11897" s="1">
        <v>3.59</v>
      </c>
      <c r="I11897" s="2">
        <f t="shared" si="185"/>
        <v>2800.2</v>
      </c>
    </row>
    <row r="11898" spans="1:9" x14ac:dyDescent="0.2">
      <c r="A11898" s="6">
        <v>2013</v>
      </c>
      <c r="B11898" s="9" t="s">
        <v>13</v>
      </c>
      <c r="C11898" s="1" t="s">
        <v>281</v>
      </c>
      <c r="D11898" s="1" t="s">
        <v>591</v>
      </c>
      <c r="E11898" s="1" t="s">
        <v>639</v>
      </c>
      <c r="F11898" s="1">
        <v>840</v>
      </c>
      <c r="G11898" s="1">
        <v>2.38</v>
      </c>
      <c r="H11898" s="1">
        <v>3.21</v>
      </c>
      <c r="I11898" s="2">
        <f t="shared" si="185"/>
        <v>2696.4</v>
      </c>
    </row>
    <row r="11899" spans="1:9" x14ac:dyDescent="0.2">
      <c r="A11899" s="6">
        <v>2013</v>
      </c>
      <c r="B11899" s="9" t="s">
        <v>13</v>
      </c>
      <c r="C11899" s="1" t="s">
        <v>281</v>
      </c>
      <c r="D11899" s="1" t="s">
        <v>591</v>
      </c>
      <c r="E11899" s="1" t="s">
        <v>640</v>
      </c>
      <c r="F11899" s="1">
        <v>696</v>
      </c>
      <c r="G11899" s="1">
        <v>2.65</v>
      </c>
      <c r="H11899" s="1">
        <v>3.65</v>
      </c>
      <c r="I11899" s="2">
        <f t="shared" si="185"/>
        <v>2540.4</v>
      </c>
    </row>
    <row r="11900" spans="1:9" x14ac:dyDescent="0.2">
      <c r="A11900" s="6">
        <v>2013</v>
      </c>
      <c r="B11900" s="9" t="s">
        <v>13</v>
      </c>
      <c r="C11900" s="1" t="s">
        <v>281</v>
      </c>
      <c r="D11900" s="1" t="s">
        <v>591</v>
      </c>
      <c r="E11900" s="1" t="s">
        <v>641</v>
      </c>
      <c r="F11900" s="1">
        <v>756</v>
      </c>
      <c r="G11900" s="1">
        <v>2.08</v>
      </c>
      <c r="H11900" s="1">
        <v>3.56</v>
      </c>
      <c r="I11900" s="2">
        <f t="shared" si="185"/>
        <v>2691.36</v>
      </c>
    </row>
    <row r="11901" spans="1:9" x14ac:dyDescent="0.2">
      <c r="A11901" s="6">
        <v>2013</v>
      </c>
      <c r="B11901" s="9" t="s">
        <v>13</v>
      </c>
      <c r="C11901" s="1" t="s">
        <v>281</v>
      </c>
      <c r="D11901" s="1" t="s">
        <v>591</v>
      </c>
      <c r="E11901" s="1" t="s">
        <v>642</v>
      </c>
      <c r="F11901" s="1">
        <v>1092</v>
      </c>
      <c r="G11901" s="1">
        <v>2.5499999999999998</v>
      </c>
      <c r="H11901" s="1">
        <v>3.53</v>
      </c>
      <c r="I11901" s="2">
        <f t="shared" si="185"/>
        <v>3854.7599999999998</v>
      </c>
    </row>
    <row r="11902" spans="1:9" x14ac:dyDescent="0.2">
      <c r="A11902" s="6">
        <v>2013</v>
      </c>
      <c r="B11902" s="9" t="s">
        <v>13</v>
      </c>
      <c r="C11902" s="1" t="s">
        <v>281</v>
      </c>
      <c r="D11902" s="1" t="s">
        <v>591</v>
      </c>
      <c r="E11902" s="1" t="s">
        <v>643</v>
      </c>
      <c r="F11902" s="1">
        <v>660</v>
      </c>
      <c r="G11902" s="1">
        <v>2.0699999999999998</v>
      </c>
      <c r="H11902" s="1">
        <v>3.48</v>
      </c>
      <c r="I11902" s="2">
        <f t="shared" si="185"/>
        <v>2296.8000000000002</v>
      </c>
    </row>
    <row r="11903" spans="1:9" x14ac:dyDescent="0.2">
      <c r="A11903" s="6">
        <v>2013</v>
      </c>
      <c r="B11903" s="9" t="s">
        <v>13</v>
      </c>
      <c r="C11903" s="1" t="s">
        <v>281</v>
      </c>
      <c r="D11903" s="1" t="s">
        <v>591</v>
      </c>
      <c r="E11903" s="1" t="s">
        <v>644</v>
      </c>
      <c r="F11903" s="1">
        <v>1068</v>
      </c>
      <c r="G11903" s="1">
        <v>2.54</v>
      </c>
      <c r="H11903" s="1">
        <v>3.41</v>
      </c>
      <c r="I11903" s="2">
        <f t="shared" si="185"/>
        <v>3641.88</v>
      </c>
    </row>
    <row r="11904" spans="1:9" x14ac:dyDescent="0.2">
      <c r="A11904" s="6">
        <v>2013</v>
      </c>
      <c r="B11904" s="9" t="s">
        <v>13</v>
      </c>
      <c r="C11904" s="1" t="s">
        <v>281</v>
      </c>
      <c r="D11904" s="1" t="s">
        <v>591</v>
      </c>
      <c r="E11904" s="1" t="s">
        <v>645</v>
      </c>
      <c r="F11904" s="1">
        <v>888</v>
      </c>
      <c r="G11904" s="1">
        <v>2.84</v>
      </c>
      <c r="H11904" s="1">
        <v>3.81</v>
      </c>
      <c r="I11904" s="2">
        <f t="shared" si="185"/>
        <v>3383.28</v>
      </c>
    </row>
    <row r="11905" spans="1:9" x14ac:dyDescent="0.2">
      <c r="A11905" s="6">
        <v>2013</v>
      </c>
      <c r="B11905" s="9" t="s">
        <v>13</v>
      </c>
      <c r="C11905" s="1" t="s">
        <v>281</v>
      </c>
      <c r="D11905" s="1" t="s">
        <v>591</v>
      </c>
      <c r="E11905" s="1" t="s">
        <v>646</v>
      </c>
      <c r="F11905" s="1">
        <v>708</v>
      </c>
      <c r="G11905" s="1">
        <v>2.36</v>
      </c>
      <c r="H11905" s="1">
        <v>3.35</v>
      </c>
      <c r="I11905" s="2">
        <f t="shared" si="185"/>
        <v>2371.8000000000002</v>
      </c>
    </row>
    <row r="11906" spans="1:9" x14ac:dyDescent="0.2">
      <c r="A11906" s="6">
        <v>2013</v>
      </c>
      <c r="B11906" s="9" t="s">
        <v>13</v>
      </c>
      <c r="C11906" s="1" t="s">
        <v>281</v>
      </c>
      <c r="D11906" s="1" t="s">
        <v>591</v>
      </c>
      <c r="E11906" s="1" t="s">
        <v>647</v>
      </c>
      <c r="F11906" s="1">
        <v>1188</v>
      </c>
      <c r="G11906" s="1">
        <v>2.33</v>
      </c>
      <c r="H11906" s="1">
        <v>3.47</v>
      </c>
      <c r="I11906" s="2">
        <f t="shared" si="185"/>
        <v>4122.3600000000006</v>
      </c>
    </row>
    <row r="11907" spans="1:9" x14ac:dyDescent="0.2">
      <c r="A11907" s="6">
        <v>2013</v>
      </c>
      <c r="B11907" s="9" t="s">
        <v>13</v>
      </c>
      <c r="C11907" s="1" t="s">
        <v>281</v>
      </c>
      <c r="D11907" s="1" t="s">
        <v>591</v>
      </c>
      <c r="E11907" s="1" t="s">
        <v>648</v>
      </c>
      <c r="F11907" s="1">
        <v>804</v>
      </c>
      <c r="G11907" s="1">
        <v>2.4700000000000002</v>
      </c>
      <c r="H11907" s="1">
        <v>3.77</v>
      </c>
      <c r="I11907" s="2">
        <f t="shared" si="185"/>
        <v>3031.08</v>
      </c>
    </row>
    <row r="11908" spans="1:9" x14ac:dyDescent="0.2">
      <c r="A11908" s="6">
        <v>2013</v>
      </c>
      <c r="B11908" s="9" t="s">
        <v>13</v>
      </c>
      <c r="C11908" s="1" t="s">
        <v>281</v>
      </c>
      <c r="D11908" s="1" t="s">
        <v>591</v>
      </c>
      <c r="E11908" s="1" t="s">
        <v>649</v>
      </c>
      <c r="F11908" s="1">
        <v>852</v>
      </c>
      <c r="G11908" s="1">
        <v>2.13</v>
      </c>
      <c r="H11908" s="1">
        <v>3.94</v>
      </c>
      <c r="I11908" s="2">
        <f t="shared" si="185"/>
        <v>3356.88</v>
      </c>
    </row>
    <row r="11909" spans="1:9" x14ac:dyDescent="0.2">
      <c r="A11909" s="6">
        <v>2013</v>
      </c>
      <c r="B11909" s="9" t="s">
        <v>13</v>
      </c>
      <c r="C11909" s="1" t="s">
        <v>281</v>
      </c>
      <c r="D11909" s="1" t="s">
        <v>591</v>
      </c>
      <c r="E11909" s="1" t="s">
        <v>650</v>
      </c>
      <c r="F11909" s="1">
        <v>840</v>
      </c>
      <c r="G11909" s="1">
        <v>2.16</v>
      </c>
      <c r="H11909" s="1">
        <v>3.5</v>
      </c>
      <c r="I11909" s="2">
        <f t="shared" si="185"/>
        <v>2940</v>
      </c>
    </row>
    <row r="11910" spans="1:9" x14ac:dyDescent="0.2">
      <c r="A11910" s="6">
        <v>2013</v>
      </c>
      <c r="B11910" s="9" t="s">
        <v>13</v>
      </c>
      <c r="C11910" s="1" t="s">
        <v>164</v>
      </c>
      <c r="D11910" s="1" t="s">
        <v>3670</v>
      </c>
      <c r="E11910" s="1" t="s">
        <v>3671</v>
      </c>
      <c r="F11910" s="1">
        <v>84</v>
      </c>
      <c r="G11910" s="8">
        <v>1.05</v>
      </c>
      <c r="H11910" s="8">
        <v>1.25</v>
      </c>
      <c r="I11910" s="2">
        <f t="shared" si="185"/>
        <v>105</v>
      </c>
    </row>
    <row r="11911" spans="1:9" x14ac:dyDescent="0.2">
      <c r="A11911" s="6">
        <v>2013</v>
      </c>
      <c r="B11911" s="9" t="s">
        <v>13</v>
      </c>
      <c r="C11911" s="1" t="s">
        <v>281</v>
      </c>
      <c r="D11911" s="1" t="s">
        <v>651</v>
      </c>
      <c r="E11911" s="1" t="s">
        <v>652</v>
      </c>
      <c r="F11911" s="1">
        <v>1188</v>
      </c>
      <c r="G11911" s="1">
        <v>2.83</v>
      </c>
      <c r="H11911" s="1">
        <v>3.62</v>
      </c>
      <c r="I11911" s="2">
        <f t="shared" si="185"/>
        <v>4300.5600000000004</v>
      </c>
    </row>
    <row r="11912" spans="1:9" x14ac:dyDescent="0.2">
      <c r="A11912" s="6">
        <v>2013</v>
      </c>
      <c r="B11912" s="9" t="s">
        <v>13</v>
      </c>
      <c r="C11912" s="1" t="s">
        <v>281</v>
      </c>
      <c r="D11912" s="1" t="s">
        <v>651</v>
      </c>
      <c r="E11912" s="1" t="s">
        <v>653</v>
      </c>
      <c r="F11912" s="1">
        <v>1128</v>
      </c>
      <c r="G11912" s="1">
        <v>2.6</v>
      </c>
      <c r="H11912" s="1">
        <v>3.56</v>
      </c>
      <c r="I11912" s="2">
        <f t="shared" si="185"/>
        <v>4015.68</v>
      </c>
    </row>
    <row r="11913" spans="1:9" x14ac:dyDescent="0.2">
      <c r="A11913" s="6">
        <v>2013</v>
      </c>
      <c r="B11913" s="9" t="s">
        <v>13</v>
      </c>
      <c r="C11913" s="1" t="s">
        <v>281</v>
      </c>
      <c r="D11913" s="1" t="s">
        <v>651</v>
      </c>
      <c r="E11913" s="1" t="s">
        <v>654</v>
      </c>
      <c r="F11913" s="1">
        <v>696</v>
      </c>
      <c r="G11913" s="1">
        <v>2.21</v>
      </c>
      <c r="H11913" s="1">
        <v>3.42</v>
      </c>
      <c r="I11913" s="2">
        <f t="shared" si="185"/>
        <v>2380.3200000000002</v>
      </c>
    </row>
    <row r="11914" spans="1:9" x14ac:dyDescent="0.2">
      <c r="A11914" s="6">
        <v>2013</v>
      </c>
      <c r="B11914" s="9" t="s">
        <v>13</v>
      </c>
      <c r="C11914" s="1" t="s">
        <v>281</v>
      </c>
      <c r="D11914" s="1" t="s">
        <v>651</v>
      </c>
      <c r="E11914" s="1" t="s">
        <v>655</v>
      </c>
      <c r="F11914" s="1">
        <v>1116</v>
      </c>
      <c r="G11914" s="1">
        <v>2.82</v>
      </c>
      <c r="H11914" s="1">
        <v>3.85</v>
      </c>
      <c r="I11914" s="2">
        <f t="shared" si="185"/>
        <v>4296.6000000000004</v>
      </c>
    </row>
    <row r="11915" spans="1:9" x14ac:dyDescent="0.2">
      <c r="A11915" s="6">
        <v>2013</v>
      </c>
      <c r="B11915" s="9" t="s">
        <v>13</v>
      </c>
      <c r="C11915" s="1" t="s">
        <v>281</v>
      </c>
      <c r="D11915" s="1" t="s">
        <v>651</v>
      </c>
      <c r="E11915" s="1" t="s">
        <v>656</v>
      </c>
      <c r="F11915" s="1">
        <v>696</v>
      </c>
      <c r="G11915" s="1">
        <v>2.52</v>
      </c>
      <c r="H11915" s="1">
        <v>3.73</v>
      </c>
      <c r="I11915" s="2">
        <f t="shared" si="185"/>
        <v>2596.08</v>
      </c>
    </row>
    <row r="11916" spans="1:9" x14ac:dyDescent="0.2">
      <c r="A11916" s="6">
        <v>2013</v>
      </c>
      <c r="B11916" s="9" t="s">
        <v>13</v>
      </c>
      <c r="C11916" s="1" t="s">
        <v>281</v>
      </c>
      <c r="D11916" s="1" t="s">
        <v>651</v>
      </c>
      <c r="E11916" s="1" t="s">
        <v>657</v>
      </c>
      <c r="F11916" s="1">
        <v>1008</v>
      </c>
      <c r="G11916" s="1">
        <v>2.06</v>
      </c>
      <c r="H11916" s="1">
        <v>3.55</v>
      </c>
      <c r="I11916" s="2">
        <f t="shared" si="185"/>
        <v>3578.3999999999996</v>
      </c>
    </row>
    <row r="11917" spans="1:9" x14ac:dyDescent="0.2">
      <c r="A11917" s="6">
        <v>2013</v>
      </c>
      <c r="B11917" s="9" t="s">
        <v>13</v>
      </c>
      <c r="C11917" s="1" t="s">
        <v>281</v>
      </c>
      <c r="D11917" s="1" t="s">
        <v>651</v>
      </c>
      <c r="E11917" s="1" t="s">
        <v>658</v>
      </c>
      <c r="F11917" s="1">
        <v>720</v>
      </c>
      <c r="G11917" s="1">
        <v>2.99</v>
      </c>
      <c r="H11917" s="1">
        <v>3.35</v>
      </c>
      <c r="I11917" s="2">
        <f t="shared" si="185"/>
        <v>2412</v>
      </c>
    </row>
    <row r="11918" spans="1:9" x14ac:dyDescent="0.2">
      <c r="A11918" s="6">
        <v>2013</v>
      </c>
      <c r="B11918" s="9" t="s">
        <v>13</v>
      </c>
      <c r="C11918" s="1" t="s">
        <v>281</v>
      </c>
      <c r="D11918" s="1" t="s">
        <v>651</v>
      </c>
      <c r="E11918" s="1" t="s">
        <v>659</v>
      </c>
      <c r="F11918" s="1">
        <v>1128</v>
      </c>
      <c r="G11918" s="1">
        <v>2.58</v>
      </c>
      <c r="H11918" s="1">
        <v>3.64</v>
      </c>
      <c r="I11918" s="2">
        <f t="shared" si="185"/>
        <v>4105.92</v>
      </c>
    </row>
    <row r="11919" spans="1:9" x14ac:dyDescent="0.2">
      <c r="A11919" s="6">
        <v>2013</v>
      </c>
      <c r="B11919" s="9" t="s">
        <v>13</v>
      </c>
      <c r="C11919" s="1" t="s">
        <v>281</v>
      </c>
      <c r="D11919" s="1" t="s">
        <v>651</v>
      </c>
      <c r="E11919" s="1" t="s">
        <v>660</v>
      </c>
      <c r="F11919" s="1">
        <v>1056</v>
      </c>
      <c r="G11919" s="1">
        <v>2.0699999999999998</v>
      </c>
      <c r="H11919" s="1">
        <v>3.62</v>
      </c>
      <c r="I11919" s="2">
        <f t="shared" ref="I11919:I11982" si="186">H11919 *F11919</f>
        <v>3822.7200000000003</v>
      </c>
    </row>
    <row r="11920" spans="1:9" x14ac:dyDescent="0.2">
      <c r="A11920" s="6">
        <v>2013</v>
      </c>
      <c r="B11920" s="9" t="s">
        <v>13</v>
      </c>
      <c r="C11920" s="1" t="s">
        <v>281</v>
      </c>
      <c r="D11920" s="1" t="s">
        <v>651</v>
      </c>
      <c r="E11920" s="1" t="s">
        <v>661</v>
      </c>
      <c r="F11920" s="1">
        <v>744</v>
      </c>
      <c r="G11920" s="1">
        <v>2.4700000000000002</v>
      </c>
      <c r="H11920" s="1">
        <v>3.65</v>
      </c>
      <c r="I11920" s="2">
        <f t="shared" si="186"/>
        <v>2715.6</v>
      </c>
    </row>
    <row r="11921" spans="1:9" x14ac:dyDescent="0.2">
      <c r="A11921" s="6">
        <v>2013</v>
      </c>
      <c r="B11921" s="9" t="s">
        <v>13</v>
      </c>
      <c r="C11921" s="1" t="s">
        <v>281</v>
      </c>
      <c r="D11921" s="1" t="s">
        <v>651</v>
      </c>
      <c r="E11921" s="1" t="s">
        <v>662</v>
      </c>
      <c r="F11921" s="1">
        <v>672</v>
      </c>
      <c r="G11921" s="1">
        <v>2.0299999999999998</v>
      </c>
      <c r="H11921" s="1">
        <v>3.43</v>
      </c>
      <c r="I11921" s="2">
        <f t="shared" si="186"/>
        <v>2304.96</v>
      </c>
    </row>
    <row r="11922" spans="1:9" x14ac:dyDescent="0.2">
      <c r="A11922" s="6">
        <v>2013</v>
      </c>
      <c r="B11922" s="9" t="s">
        <v>13</v>
      </c>
      <c r="C11922" s="1" t="s">
        <v>281</v>
      </c>
      <c r="D11922" s="1" t="s">
        <v>651</v>
      </c>
      <c r="E11922" s="1" t="s">
        <v>663</v>
      </c>
      <c r="F11922" s="1">
        <v>696</v>
      </c>
      <c r="G11922" s="1">
        <v>2.6</v>
      </c>
      <c r="H11922" s="1">
        <v>3.45</v>
      </c>
      <c r="I11922" s="2">
        <f t="shared" si="186"/>
        <v>2401.2000000000003</v>
      </c>
    </row>
    <row r="11923" spans="1:9" x14ac:dyDescent="0.2">
      <c r="A11923" s="6">
        <v>2013</v>
      </c>
      <c r="B11923" s="9" t="s">
        <v>13</v>
      </c>
      <c r="C11923" s="1" t="s">
        <v>281</v>
      </c>
      <c r="D11923" s="1" t="s">
        <v>651</v>
      </c>
      <c r="E11923" s="1" t="s">
        <v>664</v>
      </c>
      <c r="F11923" s="1">
        <v>732</v>
      </c>
      <c r="G11923" s="1">
        <v>2</v>
      </c>
      <c r="H11923" s="1">
        <v>3.59</v>
      </c>
      <c r="I11923" s="2">
        <f t="shared" si="186"/>
        <v>2627.88</v>
      </c>
    </row>
    <row r="11924" spans="1:9" x14ac:dyDescent="0.2">
      <c r="A11924" s="6">
        <v>2013</v>
      </c>
      <c r="B11924" s="9" t="s">
        <v>13</v>
      </c>
      <c r="C11924" s="1" t="s">
        <v>281</v>
      </c>
      <c r="D11924" s="1" t="s">
        <v>651</v>
      </c>
      <c r="E11924" s="1" t="s">
        <v>665</v>
      </c>
      <c r="F11924" s="1">
        <v>1128</v>
      </c>
      <c r="G11924" s="1">
        <v>2.11</v>
      </c>
      <c r="H11924" s="1">
        <v>3.69</v>
      </c>
      <c r="I11924" s="2">
        <f t="shared" si="186"/>
        <v>4162.32</v>
      </c>
    </row>
    <row r="11925" spans="1:9" x14ac:dyDescent="0.2">
      <c r="A11925" s="6">
        <v>2013</v>
      </c>
      <c r="B11925" s="9" t="s">
        <v>13</v>
      </c>
      <c r="C11925" s="1" t="s">
        <v>281</v>
      </c>
      <c r="D11925" s="1" t="s">
        <v>651</v>
      </c>
      <c r="E11925" s="1" t="s">
        <v>666</v>
      </c>
      <c r="F11925" s="1">
        <v>624</v>
      </c>
      <c r="G11925" s="1">
        <v>2.37</v>
      </c>
      <c r="H11925" s="1">
        <v>3.79</v>
      </c>
      <c r="I11925" s="2">
        <f t="shared" si="186"/>
        <v>2364.96</v>
      </c>
    </row>
    <row r="11926" spans="1:9" x14ac:dyDescent="0.2">
      <c r="A11926" s="6">
        <v>2013</v>
      </c>
      <c r="B11926" s="9" t="s">
        <v>13</v>
      </c>
      <c r="C11926" s="1" t="s">
        <v>281</v>
      </c>
      <c r="D11926" s="1" t="s">
        <v>651</v>
      </c>
      <c r="E11926" s="1" t="s">
        <v>667</v>
      </c>
      <c r="F11926" s="1">
        <v>780</v>
      </c>
      <c r="G11926" s="1">
        <v>2.21</v>
      </c>
      <c r="H11926" s="1">
        <v>3.97</v>
      </c>
      <c r="I11926" s="2">
        <f t="shared" si="186"/>
        <v>3096.6000000000004</v>
      </c>
    </row>
    <row r="11927" spans="1:9" x14ac:dyDescent="0.2">
      <c r="A11927" s="6">
        <v>2013</v>
      </c>
      <c r="B11927" s="9" t="s">
        <v>13</v>
      </c>
      <c r="C11927" s="1" t="s">
        <v>281</v>
      </c>
      <c r="D11927" s="1" t="s">
        <v>651</v>
      </c>
      <c r="E11927" s="1" t="s">
        <v>668</v>
      </c>
      <c r="F11927" s="1">
        <v>804</v>
      </c>
      <c r="G11927" s="1">
        <v>2.2200000000000002</v>
      </c>
      <c r="H11927" s="1">
        <v>3.3</v>
      </c>
      <c r="I11927" s="2">
        <f t="shared" si="186"/>
        <v>2653.2</v>
      </c>
    </row>
    <row r="11928" spans="1:9" x14ac:dyDescent="0.2">
      <c r="A11928" s="6">
        <v>2013</v>
      </c>
      <c r="B11928" s="9" t="s">
        <v>13</v>
      </c>
      <c r="C11928" s="1" t="s">
        <v>281</v>
      </c>
      <c r="D11928" s="1" t="s">
        <v>651</v>
      </c>
      <c r="E11928" s="1" t="s">
        <v>669</v>
      </c>
      <c r="F11928" s="1">
        <v>804</v>
      </c>
      <c r="G11928" s="1">
        <v>2.92</v>
      </c>
      <c r="H11928" s="1">
        <v>3.22</v>
      </c>
      <c r="I11928" s="2">
        <f t="shared" si="186"/>
        <v>2588.88</v>
      </c>
    </row>
    <row r="11929" spans="1:9" x14ac:dyDescent="0.2">
      <c r="A11929" s="6">
        <v>2013</v>
      </c>
      <c r="B11929" s="9" t="s">
        <v>13</v>
      </c>
      <c r="C11929" s="1" t="s">
        <v>281</v>
      </c>
      <c r="D11929" s="1" t="s">
        <v>651</v>
      </c>
      <c r="E11929" s="1" t="s">
        <v>670</v>
      </c>
      <c r="F11929" s="1">
        <v>828</v>
      </c>
      <c r="G11929" s="1">
        <v>2.9</v>
      </c>
      <c r="H11929" s="1">
        <v>3.32</v>
      </c>
      <c r="I11929" s="2">
        <f t="shared" si="186"/>
        <v>2748.96</v>
      </c>
    </row>
    <row r="11930" spans="1:9" x14ac:dyDescent="0.2">
      <c r="A11930" s="6">
        <v>2013</v>
      </c>
      <c r="B11930" s="9" t="s">
        <v>13</v>
      </c>
      <c r="C11930" s="1" t="s">
        <v>281</v>
      </c>
      <c r="D11930" s="1" t="s">
        <v>651</v>
      </c>
      <c r="E11930" s="1" t="s">
        <v>671</v>
      </c>
      <c r="F11930" s="1">
        <v>1140</v>
      </c>
      <c r="G11930" s="1">
        <v>2.19</v>
      </c>
      <c r="H11930" s="1">
        <v>3.34</v>
      </c>
      <c r="I11930" s="2">
        <f t="shared" si="186"/>
        <v>3807.6</v>
      </c>
    </row>
    <row r="11931" spans="1:9" x14ac:dyDescent="0.2">
      <c r="A11931" s="6">
        <v>2013</v>
      </c>
      <c r="B11931" s="9" t="s">
        <v>13</v>
      </c>
      <c r="C11931" s="1" t="s">
        <v>281</v>
      </c>
      <c r="D11931" s="1" t="s">
        <v>651</v>
      </c>
      <c r="E11931" s="1" t="s">
        <v>672</v>
      </c>
      <c r="F11931" s="1">
        <v>804</v>
      </c>
      <c r="G11931" s="1">
        <v>2.81</v>
      </c>
      <c r="H11931" s="1">
        <v>3.77</v>
      </c>
      <c r="I11931" s="2">
        <f t="shared" si="186"/>
        <v>3031.08</v>
      </c>
    </row>
    <row r="11932" spans="1:9" x14ac:dyDescent="0.2">
      <c r="A11932" s="6">
        <v>2013</v>
      </c>
      <c r="B11932" s="9" t="s">
        <v>13</v>
      </c>
      <c r="C11932" s="1" t="s">
        <v>281</v>
      </c>
      <c r="D11932" s="1" t="s">
        <v>651</v>
      </c>
      <c r="E11932" s="1" t="s">
        <v>673</v>
      </c>
      <c r="F11932" s="1">
        <v>996</v>
      </c>
      <c r="G11932" s="1">
        <v>2.54</v>
      </c>
      <c r="H11932" s="1">
        <v>3.31</v>
      </c>
      <c r="I11932" s="2">
        <f t="shared" si="186"/>
        <v>3296.76</v>
      </c>
    </row>
    <row r="11933" spans="1:9" x14ac:dyDescent="0.2">
      <c r="A11933" s="6">
        <v>2013</v>
      </c>
      <c r="B11933" s="9" t="s">
        <v>13</v>
      </c>
      <c r="C11933" s="1" t="s">
        <v>281</v>
      </c>
      <c r="D11933" s="1" t="s">
        <v>651</v>
      </c>
      <c r="E11933" s="1" t="s">
        <v>674</v>
      </c>
      <c r="F11933" s="1">
        <v>636</v>
      </c>
      <c r="G11933" s="1">
        <v>2.2400000000000002</v>
      </c>
      <c r="H11933" s="1">
        <v>3.35</v>
      </c>
      <c r="I11933" s="2">
        <f t="shared" si="186"/>
        <v>2130.6</v>
      </c>
    </row>
    <row r="11934" spans="1:9" x14ac:dyDescent="0.2">
      <c r="A11934" s="6">
        <v>2013</v>
      </c>
      <c r="B11934" s="9" t="s">
        <v>13</v>
      </c>
      <c r="C11934" s="1" t="s">
        <v>281</v>
      </c>
      <c r="D11934" s="1" t="s">
        <v>651</v>
      </c>
      <c r="E11934" s="1" t="s">
        <v>675</v>
      </c>
      <c r="F11934" s="1">
        <v>900</v>
      </c>
      <c r="G11934" s="1">
        <v>2.2999999999999998</v>
      </c>
      <c r="H11934" s="1">
        <v>3.78</v>
      </c>
      <c r="I11934" s="2">
        <f t="shared" si="186"/>
        <v>3402</v>
      </c>
    </row>
    <row r="11935" spans="1:9" x14ac:dyDescent="0.2">
      <c r="A11935" s="6">
        <v>2013</v>
      </c>
      <c r="B11935" s="9" t="s">
        <v>13</v>
      </c>
      <c r="C11935" s="1" t="s">
        <v>281</v>
      </c>
      <c r="D11935" s="1" t="s">
        <v>651</v>
      </c>
      <c r="E11935" s="1" t="s">
        <v>676</v>
      </c>
      <c r="F11935" s="1">
        <v>720</v>
      </c>
      <c r="G11935" s="1">
        <v>2.76</v>
      </c>
      <c r="H11935" s="1">
        <v>3.78</v>
      </c>
      <c r="I11935" s="2">
        <f t="shared" si="186"/>
        <v>2721.6</v>
      </c>
    </row>
    <row r="11936" spans="1:9" x14ac:dyDescent="0.2">
      <c r="A11936" s="6">
        <v>2013</v>
      </c>
      <c r="B11936" s="9" t="s">
        <v>13</v>
      </c>
      <c r="C11936" s="1" t="s">
        <v>281</v>
      </c>
      <c r="D11936" s="1" t="s">
        <v>651</v>
      </c>
      <c r="E11936" s="1" t="s">
        <v>677</v>
      </c>
      <c r="F11936" s="1">
        <v>612</v>
      </c>
      <c r="G11936" s="1">
        <v>2.6</v>
      </c>
      <c r="H11936" s="1">
        <v>3.65</v>
      </c>
      <c r="I11936" s="2">
        <f t="shared" si="186"/>
        <v>2233.7999999999997</v>
      </c>
    </row>
    <row r="11937" spans="1:9" x14ac:dyDescent="0.2">
      <c r="A11937" s="6">
        <v>2013</v>
      </c>
      <c r="B11937" s="9" t="s">
        <v>13</v>
      </c>
      <c r="C11937" s="1" t="s">
        <v>281</v>
      </c>
      <c r="D11937" s="1" t="s">
        <v>651</v>
      </c>
      <c r="E11937" s="1" t="s">
        <v>678</v>
      </c>
      <c r="F11937" s="1">
        <v>684</v>
      </c>
      <c r="G11937" s="1">
        <v>2.93</v>
      </c>
      <c r="H11937" s="1">
        <v>3.69</v>
      </c>
      <c r="I11937" s="2">
        <f t="shared" si="186"/>
        <v>2523.96</v>
      </c>
    </row>
    <row r="11938" spans="1:9" x14ac:dyDescent="0.2">
      <c r="A11938" s="6">
        <v>2013</v>
      </c>
      <c r="B11938" s="9" t="s">
        <v>13</v>
      </c>
      <c r="C11938" s="1" t="s">
        <v>281</v>
      </c>
      <c r="D11938" s="1" t="s">
        <v>651</v>
      </c>
      <c r="E11938" s="1" t="s">
        <v>679</v>
      </c>
      <c r="F11938" s="1">
        <v>684</v>
      </c>
      <c r="G11938" s="1">
        <v>2.75</v>
      </c>
      <c r="H11938" s="1">
        <v>3.65</v>
      </c>
      <c r="I11938" s="2">
        <f t="shared" si="186"/>
        <v>2496.6</v>
      </c>
    </row>
    <row r="11939" spans="1:9" x14ac:dyDescent="0.2">
      <c r="A11939" s="6">
        <v>2013</v>
      </c>
      <c r="B11939" s="9" t="s">
        <v>13</v>
      </c>
      <c r="C11939" s="1" t="s">
        <v>281</v>
      </c>
      <c r="D11939" s="1" t="s">
        <v>651</v>
      </c>
      <c r="E11939" s="1" t="s">
        <v>680</v>
      </c>
      <c r="F11939" s="1">
        <v>1080</v>
      </c>
      <c r="G11939" s="1">
        <v>2.72</v>
      </c>
      <c r="H11939" s="1">
        <v>3.33</v>
      </c>
      <c r="I11939" s="2">
        <f t="shared" si="186"/>
        <v>3596.4</v>
      </c>
    </row>
    <row r="11940" spans="1:9" x14ac:dyDescent="0.2">
      <c r="A11940" s="6">
        <v>2013</v>
      </c>
      <c r="B11940" s="9" t="s">
        <v>13</v>
      </c>
      <c r="C11940" s="1" t="s">
        <v>281</v>
      </c>
      <c r="D11940" s="1" t="s">
        <v>651</v>
      </c>
      <c r="E11940" s="1" t="s">
        <v>681</v>
      </c>
      <c r="F11940" s="1">
        <v>672</v>
      </c>
      <c r="G11940" s="1">
        <v>2.93</v>
      </c>
      <c r="H11940" s="1">
        <v>3.31</v>
      </c>
      <c r="I11940" s="2">
        <f t="shared" si="186"/>
        <v>2224.3200000000002</v>
      </c>
    </row>
    <row r="11941" spans="1:9" x14ac:dyDescent="0.2">
      <c r="A11941" s="6">
        <v>2013</v>
      </c>
      <c r="B11941" s="9" t="s">
        <v>13</v>
      </c>
      <c r="C11941" s="1" t="s">
        <v>281</v>
      </c>
      <c r="D11941" s="1" t="s">
        <v>651</v>
      </c>
      <c r="E11941" s="1" t="s">
        <v>682</v>
      </c>
      <c r="F11941" s="1">
        <v>1092</v>
      </c>
      <c r="G11941" s="1">
        <v>2.52</v>
      </c>
      <c r="H11941" s="1">
        <v>3.4</v>
      </c>
      <c r="I11941" s="2">
        <f t="shared" si="186"/>
        <v>3712.7999999999997</v>
      </c>
    </row>
    <row r="11942" spans="1:9" x14ac:dyDescent="0.2">
      <c r="A11942" s="6">
        <v>2013</v>
      </c>
      <c r="B11942" s="9" t="s">
        <v>13</v>
      </c>
      <c r="C11942" s="1" t="s">
        <v>281</v>
      </c>
      <c r="D11942" s="1" t="s">
        <v>651</v>
      </c>
      <c r="E11942" s="1" t="s">
        <v>683</v>
      </c>
      <c r="F11942" s="1">
        <v>600</v>
      </c>
      <c r="G11942" s="1">
        <v>2.68</v>
      </c>
      <c r="H11942" s="1">
        <v>3.94</v>
      </c>
      <c r="I11942" s="2">
        <f t="shared" si="186"/>
        <v>2364</v>
      </c>
    </row>
    <row r="11943" spans="1:9" x14ac:dyDescent="0.2">
      <c r="A11943" s="6">
        <v>2013</v>
      </c>
      <c r="B11943" s="9" t="s">
        <v>13</v>
      </c>
      <c r="C11943" s="1" t="s">
        <v>281</v>
      </c>
      <c r="D11943" s="1" t="s">
        <v>651</v>
      </c>
      <c r="E11943" s="1" t="s">
        <v>684</v>
      </c>
      <c r="F11943" s="1">
        <v>720</v>
      </c>
      <c r="G11943" s="1">
        <v>2.16</v>
      </c>
      <c r="H11943" s="1">
        <v>3.39</v>
      </c>
      <c r="I11943" s="2">
        <f t="shared" si="186"/>
        <v>2440.8000000000002</v>
      </c>
    </row>
    <row r="11944" spans="1:9" x14ac:dyDescent="0.2">
      <c r="A11944" s="6">
        <v>2013</v>
      </c>
      <c r="B11944" s="9" t="s">
        <v>13</v>
      </c>
      <c r="C11944" s="1" t="s">
        <v>281</v>
      </c>
      <c r="D11944" s="1" t="s">
        <v>651</v>
      </c>
      <c r="E11944" s="1" t="s">
        <v>685</v>
      </c>
      <c r="F11944" s="1">
        <v>1116</v>
      </c>
      <c r="G11944" s="1">
        <v>2.44</v>
      </c>
      <c r="H11944" s="1">
        <v>3.89</v>
      </c>
      <c r="I11944" s="2">
        <f t="shared" si="186"/>
        <v>4341.24</v>
      </c>
    </row>
    <row r="11945" spans="1:9" x14ac:dyDescent="0.2">
      <c r="A11945" s="6">
        <v>2013</v>
      </c>
      <c r="B11945" s="9" t="s">
        <v>13</v>
      </c>
      <c r="C11945" s="1" t="s">
        <v>281</v>
      </c>
      <c r="D11945" s="1" t="s">
        <v>651</v>
      </c>
      <c r="E11945" s="1" t="s">
        <v>686</v>
      </c>
      <c r="F11945" s="1">
        <v>972</v>
      </c>
      <c r="G11945" s="1">
        <v>2.88</v>
      </c>
      <c r="H11945" s="1">
        <v>3.41</v>
      </c>
      <c r="I11945" s="2">
        <f t="shared" si="186"/>
        <v>3314.52</v>
      </c>
    </row>
    <row r="11946" spans="1:9" x14ac:dyDescent="0.2">
      <c r="A11946" s="6">
        <v>2013</v>
      </c>
      <c r="B11946" s="9" t="s">
        <v>13</v>
      </c>
      <c r="C11946" s="1" t="s">
        <v>281</v>
      </c>
      <c r="D11946" s="1" t="s">
        <v>651</v>
      </c>
      <c r="E11946" s="1" t="s">
        <v>687</v>
      </c>
      <c r="F11946" s="1">
        <v>792</v>
      </c>
      <c r="G11946" s="1">
        <v>2.41</v>
      </c>
      <c r="H11946" s="1">
        <v>3.31</v>
      </c>
      <c r="I11946" s="2">
        <f t="shared" si="186"/>
        <v>2621.52</v>
      </c>
    </row>
    <row r="11947" spans="1:9" x14ac:dyDescent="0.2">
      <c r="A11947" s="6">
        <v>2013</v>
      </c>
      <c r="B11947" s="9" t="s">
        <v>13</v>
      </c>
      <c r="C11947" s="1" t="s">
        <v>281</v>
      </c>
      <c r="D11947" s="1" t="s">
        <v>651</v>
      </c>
      <c r="E11947" s="1" t="s">
        <v>688</v>
      </c>
      <c r="F11947" s="1">
        <v>756</v>
      </c>
      <c r="G11947" s="1">
        <v>2.57</v>
      </c>
      <c r="H11947" s="1">
        <v>3.69</v>
      </c>
      <c r="I11947" s="2">
        <f t="shared" si="186"/>
        <v>2789.64</v>
      </c>
    </row>
    <row r="11948" spans="1:9" x14ac:dyDescent="0.2">
      <c r="A11948" s="6">
        <v>2013</v>
      </c>
      <c r="B11948" s="9" t="s">
        <v>13</v>
      </c>
      <c r="C11948" s="1" t="s">
        <v>281</v>
      </c>
      <c r="D11948" s="1" t="s">
        <v>651</v>
      </c>
      <c r="E11948" s="1" t="s">
        <v>689</v>
      </c>
      <c r="F11948" s="1">
        <v>924</v>
      </c>
      <c r="G11948" s="1">
        <v>2.89</v>
      </c>
      <c r="H11948" s="1">
        <v>3.63</v>
      </c>
      <c r="I11948" s="2">
        <f t="shared" si="186"/>
        <v>3354.12</v>
      </c>
    </row>
    <row r="11949" spans="1:9" x14ac:dyDescent="0.2">
      <c r="A11949" s="6">
        <v>2013</v>
      </c>
      <c r="B11949" s="9" t="s">
        <v>13</v>
      </c>
      <c r="C11949" s="1" t="s">
        <v>281</v>
      </c>
      <c r="D11949" s="1" t="s">
        <v>651</v>
      </c>
      <c r="E11949" s="1" t="s">
        <v>690</v>
      </c>
      <c r="F11949" s="1">
        <v>624</v>
      </c>
      <c r="G11949" s="1">
        <v>2.58</v>
      </c>
      <c r="H11949" s="1">
        <v>3.54</v>
      </c>
      <c r="I11949" s="2">
        <f t="shared" si="186"/>
        <v>2208.96</v>
      </c>
    </row>
    <row r="11950" spans="1:9" x14ac:dyDescent="0.2">
      <c r="A11950" s="6">
        <v>2013</v>
      </c>
      <c r="B11950" s="9" t="s">
        <v>13</v>
      </c>
      <c r="C11950" s="1" t="s">
        <v>281</v>
      </c>
      <c r="D11950" s="1" t="s">
        <v>651</v>
      </c>
      <c r="E11950" s="1" t="s">
        <v>691</v>
      </c>
      <c r="F11950" s="1">
        <v>972</v>
      </c>
      <c r="G11950" s="1">
        <v>2.2200000000000002</v>
      </c>
      <c r="H11950" s="1">
        <v>3.93</v>
      </c>
      <c r="I11950" s="2">
        <f t="shared" si="186"/>
        <v>3819.96</v>
      </c>
    </row>
    <row r="11951" spans="1:9" x14ac:dyDescent="0.2">
      <c r="A11951" s="6">
        <v>2013</v>
      </c>
      <c r="B11951" s="9" t="s">
        <v>13</v>
      </c>
      <c r="C11951" s="1" t="s">
        <v>281</v>
      </c>
      <c r="D11951" s="1" t="s">
        <v>651</v>
      </c>
      <c r="E11951" s="1" t="s">
        <v>692</v>
      </c>
      <c r="F11951" s="1">
        <v>1032</v>
      </c>
      <c r="G11951" s="1">
        <v>2.58</v>
      </c>
      <c r="H11951" s="1">
        <v>3.38</v>
      </c>
      <c r="I11951" s="2">
        <f t="shared" si="186"/>
        <v>3488.16</v>
      </c>
    </row>
    <row r="11952" spans="1:9" x14ac:dyDescent="0.2">
      <c r="A11952" s="6">
        <v>2013</v>
      </c>
      <c r="B11952" s="9" t="s">
        <v>13</v>
      </c>
      <c r="C11952" s="1" t="s">
        <v>281</v>
      </c>
      <c r="D11952" s="1" t="s">
        <v>651</v>
      </c>
      <c r="E11952" s="1" t="s">
        <v>693</v>
      </c>
      <c r="F11952" s="1">
        <v>1008</v>
      </c>
      <c r="G11952" s="1">
        <v>2.27</v>
      </c>
      <c r="H11952" s="1">
        <v>3.24</v>
      </c>
      <c r="I11952" s="2">
        <f t="shared" si="186"/>
        <v>3265.92</v>
      </c>
    </row>
    <row r="11953" spans="1:9" x14ac:dyDescent="0.2">
      <c r="A11953" s="6">
        <v>2013</v>
      </c>
      <c r="B11953" s="9" t="s">
        <v>13</v>
      </c>
      <c r="C11953" s="1" t="s">
        <v>281</v>
      </c>
      <c r="D11953" s="1" t="s">
        <v>651</v>
      </c>
      <c r="E11953" s="1" t="s">
        <v>694</v>
      </c>
      <c r="F11953" s="1">
        <v>804</v>
      </c>
      <c r="G11953" s="1">
        <v>2.4900000000000002</v>
      </c>
      <c r="H11953" s="1">
        <v>3.53</v>
      </c>
      <c r="I11953" s="2">
        <f t="shared" si="186"/>
        <v>2838.12</v>
      </c>
    </row>
    <row r="11954" spans="1:9" x14ac:dyDescent="0.2">
      <c r="A11954" s="6">
        <v>2013</v>
      </c>
      <c r="B11954" s="9" t="s">
        <v>13</v>
      </c>
      <c r="C11954" s="1" t="s">
        <v>281</v>
      </c>
      <c r="D11954" s="1" t="s">
        <v>651</v>
      </c>
      <c r="E11954" s="1" t="s">
        <v>695</v>
      </c>
      <c r="F11954" s="1">
        <v>660</v>
      </c>
      <c r="G11954" s="1">
        <v>2.59</v>
      </c>
      <c r="H11954" s="1">
        <v>3.21</v>
      </c>
      <c r="I11954" s="2">
        <f t="shared" si="186"/>
        <v>2118.6</v>
      </c>
    </row>
    <row r="11955" spans="1:9" x14ac:dyDescent="0.2">
      <c r="A11955" s="6">
        <v>2013</v>
      </c>
      <c r="B11955" s="9" t="s">
        <v>13</v>
      </c>
      <c r="C11955" s="1" t="s">
        <v>281</v>
      </c>
      <c r="D11955" s="1" t="s">
        <v>651</v>
      </c>
      <c r="E11955" s="1" t="s">
        <v>696</v>
      </c>
      <c r="F11955" s="1">
        <v>1104</v>
      </c>
      <c r="G11955" s="1">
        <v>2.5299999999999998</v>
      </c>
      <c r="H11955" s="1">
        <v>3.59</v>
      </c>
      <c r="I11955" s="2">
        <f t="shared" si="186"/>
        <v>3963.3599999999997</v>
      </c>
    </row>
    <row r="11956" spans="1:9" x14ac:dyDescent="0.2">
      <c r="A11956" s="6">
        <v>2013</v>
      </c>
      <c r="B11956" s="9" t="s">
        <v>13</v>
      </c>
      <c r="C11956" s="1" t="s">
        <v>281</v>
      </c>
      <c r="D11956" s="1" t="s">
        <v>651</v>
      </c>
      <c r="E11956" s="1" t="s">
        <v>697</v>
      </c>
      <c r="F11956" s="1">
        <v>840</v>
      </c>
      <c r="G11956" s="1">
        <v>2.31</v>
      </c>
      <c r="H11956" s="1">
        <v>3.77</v>
      </c>
      <c r="I11956" s="2">
        <f t="shared" si="186"/>
        <v>3166.8</v>
      </c>
    </row>
    <row r="11957" spans="1:9" x14ac:dyDescent="0.2">
      <c r="A11957" s="6">
        <v>2013</v>
      </c>
      <c r="B11957" s="9" t="s">
        <v>13</v>
      </c>
      <c r="C11957" s="1" t="s">
        <v>281</v>
      </c>
      <c r="D11957" s="1" t="s">
        <v>651</v>
      </c>
      <c r="E11957" s="1" t="s">
        <v>698</v>
      </c>
      <c r="F11957" s="1">
        <v>1200</v>
      </c>
      <c r="G11957" s="1">
        <v>2.0499999999999998</v>
      </c>
      <c r="H11957" s="1">
        <v>3.49</v>
      </c>
      <c r="I11957" s="2">
        <f t="shared" si="186"/>
        <v>4188</v>
      </c>
    </row>
    <row r="11958" spans="1:9" x14ac:dyDescent="0.2">
      <c r="A11958" s="6">
        <v>2013</v>
      </c>
      <c r="B11958" s="9" t="s">
        <v>13</v>
      </c>
      <c r="C11958" s="1" t="s">
        <v>281</v>
      </c>
      <c r="D11958" s="1" t="s">
        <v>651</v>
      </c>
      <c r="E11958" s="1" t="s">
        <v>699</v>
      </c>
      <c r="F11958" s="1">
        <v>972</v>
      </c>
      <c r="G11958" s="1">
        <v>2.88</v>
      </c>
      <c r="H11958" s="1">
        <v>3.65</v>
      </c>
      <c r="I11958" s="2">
        <f t="shared" si="186"/>
        <v>3547.7999999999997</v>
      </c>
    </row>
    <row r="11959" spans="1:9" x14ac:dyDescent="0.2">
      <c r="A11959" s="6">
        <v>2013</v>
      </c>
      <c r="B11959" s="9" t="s">
        <v>13</v>
      </c>
      <c r="C11959" s="1" t="s">
        <v>281</v>
      </c>
      <c r="D11959" s="1" t="s">
        <v>651</v>
      </c>
      <c r="E11959" s="1" t="s">
        <v>700</v>
      </c>
      <c r="F11959" s="1">
        <v>1080</v>
      </c>
      <c r="G11959" s="1">
        <v>2.68</v>
      </c>
      <c r="H11959" s="1">
        <v>3.29</v>
      </c>
      <c r="I11959" s="2">
        <f t="shared" si="186"/>
        <v>3553.2</v>
      </c>
    </row>
    <row r="11960" spans="1:9" x14ac:dyDescent="0.2">
      <c r="A11960" s="6">
        <v>2013</v>
      </c>
      <c r="B11960" s="9" t="s">
        <v>13</v>
      </c>
      <c r="C11960" s="1" t="s">
        <v>281</v>
      </c>
      <c r="D11960" s="1" t="s">
        <v>651</v>
      </c>
      <c r="E11960" s="1" t="s">
        <v>701</v>
      </c>
      <c r="F11960" s="1">
        <v>1200</v>
      </c>
      <c r="G11960" s="1">
        <v>2.2000000000000002</v>
      </c>
      <c r="H11960" s="1">
        <v>3.68</v>
      </c>
      <c r="I11960" s="2">
        <f t="shared" si="186"/>
        <v>4416</v>
      </c>
    </row>
    <row r="11961" spans="1:9" x14ac:dyDescent="0.2">
      <c r="A11961" s="6">
        <v>2013</v>
      </c>
      <c r="B11961" s="9" t="s">
        <v>13</v>
      </c>
      <c r="C11961" s="1" t="s">
        <v>281</v>
      </c>
      <c r="D11961" s="1" t="s">
        <v>651</v>
      </c>
      <c r="E11961" s="1" t="s">
        <v>702</v>
      </c>
      <c r="F11961" s="1">
        <v>1092</v>
      </c>
      <c r="G11961" s="1">
        <v>2.08</v>
      </c>
      <c r="H11961" s="1">
        <v>3.44</v>
      </c>
      <c r="I11961" s="2">
        <f t="shared" si="186"/>
        <v>3756.48</v>
      </c>
    </row>
    <row r="11962" spans="1:9" x14ac:dyDescent="0.2">
      <c r="A11962" s="6">
        <v>2013</v>
      </c>
      <c r="B11962" s="9" t="s">
        <v>13</v>
      </c>
      <c r="C11962" s="1" t="s">
        <v>281</v>
      </c>
      <c r="D11962" s="1" t="s">
        <v>651</v>
      </c>
      <c r="E11962" s="1" t="s">
        <v>703</v>
      </c>
      <c r="F11962" s="1">
        <v>708</v>
      </c>
      <c r="G11962" s="1">
        <v>2.4300000000000002</v>
      </c>
      <c r="H11962" s="1">
        <v>3.79</v>
      </c>
      <c r="I11962" s="2">
        <f t="shared" si="186"/>
        <v>2683.32</v>
      </c>
    </row>
    <row r="11963" spans="1:9" x14ac:dyDescent="0.2">
      <c r="A11963" s="6">
        <v>2013</v>
      </c>
      <c r="B11963" s="9" t="s">
        <v>13</v>
      </c>
      <c r="C11963" s="1" t="s">
        <v>281</v>
      </c>
      <c r="D11963" s="1" t="s">
        <v>651</v>
      </c>
      <c r="E11963" s="1" t="s">
        <v>704</v>
      </c>
      <c r="F11963" s="1">
        <v>1152</v>
      </c>
      <c r="G11963" s="1">
        <v>2.2400000000000002</v>
      </c>
      <c r="H11963" s="1">
        <v>3.2</v>
      </c>
      <c r="I11963" s="2">
        <f t="shared" si="186"/>
        <v>3686.4</v>
      </c>
    </row>
    <row r="11964" spans="1:9" x14ac:dyDescent="0.2">
      <c r="A11964" s="6">
        <v>2013</v>
      </c>
      <c r="B11964" s="9" t="s">
        <v>13</v>
      </c>
      <c r="C11964" s="1" t="s">
        <v>281</v>
      </c>
      <c r="D11964" s="1" t="s">
        <v>651</v>
      </c>
      <c r="E11964" s="1" t="s">
        <v>705</v>
      </c>
      <c r="F11964" s="1">
        <v>852</v>
      </c>
      <c r="G11964" s="1">
        <v>2.65</v>
      </c>
      <c r="H11964" s="1">
        <v>3.72</v>
      </c>
      <c r="I11964" s="2">
        <f t="shared" si="186"/>
        <v>3169.44</v>
      </c>
    </row>
    <row r="11965" spans="1:9" x14ac:dyDescent="0.2">
      <c r="A11965" s="6">
        <v>2013</v>
      </c>
      <c r="B11965" s="9" t="s">
        <v>13</v>
      </c>
      <c r="C11965" s="1" t="s">
        <v>281</v>
      </c>
      <c r="D11965" s="1" t="s">
        <v>651</v>
      </c>
      <c r="E11965" s="1" t="s">
        <v>706</v>
      </c>
      <c r="F11965" s="1">
        <v>756</v>
      </c>
      <c r="G11965" s="1">
        <v>2.69</v>
      </c>
      <c r="H11965" s="1">
        <v>3.59</v>
      </c>
      <c r="I11965" s="2">
        <f t="shared" si="186"/>
        <v>2714.04</v>
      </c>
    </row>
    <row r="11966" spans="1:9" x14ac:dyDescent="0.2">
      <c r="A11966" s="6">
        <v>2013</v>
      </c>
      <c r="B11966" s="9" t="s">
        <v>13</v>
      </c>
      <c r="C11966" s="1" t="s">
        <v>281</v>
      </c>
      <c r="D11966" s="1" t="s">
        <v>651</v>
      </c>
      <c r="E11966" s="1" t="s">
        <v>707</v>
      </c>
      <c r="F11966" s="1">
        <v>780</v>
      </c>
      <c r="G11966" s="1">
        <v>2.36</v>
      </c>
      <c r="H11966" s="1">
        <v>3.88</v>
      </c>
      <c r="I11966" s="2">
        <f t="shared" si="186"/>
        <v>3026.4</v>
      </c>
    </row>
    <row r="11967" spans="1:9" x14ac:dyDescent="0.2">
      <c r="A11967" s="6">
        <v>2013</v>
      </c>
      <c r="B11967" s="9" t="s">
        <v>13</v>
      </c>
      <c r="C11967" s="1" t="s">
        <v>281</v>
      </c>
      <c r="D11967" s="1" t="s">
        <v>651</v>
      </c>
      <c r="E11967" s="1" t="s">
        <v>708</v>
      </c>
      <c r="F11967" s="1">
        <v>612</v>
      </c>
      <c r="G11967" s="1">
        <v>2.9</v>
      </c>
      <c r="H11967" s="1">
        <v>3.38</v>
      </c>
      <c r="I11967" s="2">
        <f t="shared" si="186"/>
        <v>2068.56</v>
      </c>
    </row>
    <row r="11968" spans="1:9" x14ac:dyDescent="0.2">
      <c r="A11968" s="6">
        <v>2013</v>
      </c>
      <c r="B11968" s="9" t="s">
        <v>13</v>
      </c>
      <c r="C11968" s="1" t="s">
        <v>281</v>
      </c>
      <c r="D11968" s="1" t="s">
        <v>651</v>
      </c>
      <c r="E11968" s="1" t="s">
        <v>709</v>
      </c>
      <c r="F11968" s="1">
        <v>912</v>
      </c>
      <c r="G11968" s="1">
        <v>2.91</v>
      </c>
      <c r="H11968" s="1">
        <v>3.53</v>
      </c>
      <c r="I11968" s="2">
        <f t="shared" si="186"/>
        <v>3219.3599999999997</v>
      </c>
    </row>
    <row r="11969" spans="1:9" x14ac:dyDescent="0.2">
      <c r="A11969" s="6">
        <v>2013</v>
      </c>
      <c r="B11969" s="9" t="s">
        <v>13</v>
      </c>
      <c r="C11969" s="1" t="s">
        <v>281</v>
      </c>
      <c r="D11969" s="1" t="s">
        <v>651</v>
      </c>
      <c r="E11969" s="1" t="s">
        <v>710</v>
      </c>
      <c r="F11969" s="1">
        <v>912</v>
      </c>
      <c r="G11969" s="1">
        <v>2.02</v>
      </c>
      <c r="H11969" s="1">
        <v>3.82</v>
      </c>
      <c r="I11969" s="2">
        <f t="shared" si="186"/>
        <v>3483.8399999999997</v>
      </c>
    </row>
    <row r="11970" spans="1:9" x14ac:dyDescent="0.2">
      <c r="A11970" s="6">
        <v>2013</v>
      </c>
      <c r="B11970" s="9" t="s">
        <v>13</v>
      </c>
      <c r="C11970" s="1" t="s">
        <v>281</v>
      </c>
      <c r="D11970" s="1" t="s">
        <v>651</v>
      </c>
      <c r="E11970" s="1" t="s">
        <v>711</v>
      </c>
      <c r="F11970" s="1">
        <v>828</v>
      </c>
      <c r="G11970" s="1">
        <v>2.11</v>
      </c>
      <c r="H11970" s="1">
        <v>3.77</v>
      </c>
      <c r="I11970" s="2">
        <f t="shared" si="186"/>
        <v>3121.56</v>
      </c>
    </row>
    <row r="11971" spans="1:9" x14ac:dyDescent="0.2">
      <c r="A11971" s="6">
        <v>2013</v>
      </c>
      <c r="B11971" s="9" t="s">
        <v>13</v>
      </c>
      <c r="C11971" s="1" t="s">
        <v>281</v>
      </c>
      <c r="D11971" s="1" t="s">
        <v>651</v>
      </c>
      <c r="E11971" s="1" t="s">
        <v>712</v>
      </c>
      <c r="F11971" s="1">
        <v>768</v>
      </c>
      <c r="G11971" s="1">
        <v>2.98</v>
      </c>
      <c r="H11971" s="1">
        <v>3.89</v>
      </c>
      <c r="I11971" s="2">
        <f t="shared" si="186"/>
        <v>2987.52</v>
      </c>
    </row>
    <row r="11972" spans="1:9" x14ac:dyDescent="0.2">
      <c r="A11972" s="6">
        <v>2013</v>
      </c>
      <c r="B11972" s="9" t="s">
        <v>13</v>
      </c>
      <c r="C11972" s="1" t="s">
        <v>281</v>
      </c>
      <c r="D11972" s="1" t="s">
        <v>651</v>
      </c>
      <c r="E11972" s="1" t="s">
        <v>713</v>
      </c>
      <c r="F11972" s="1">
        <v>600</v>
      </c>
      <c r="G11972" s="1">
        <v>2.95</v>
      </c>
      <c r="H11972" s="1">
        <v>3.71</v>
      </c>
      <c r="I11972" s="2">
        <f t="shared" si="186"/>
        <v>2226</v>
      </c>
    </row>
    <row r="11973" spans="1:9" x14ac:dyDescent="0.2">
      <c r="A11973" s="6">
        <v>2013</v>
      </c>
      <c r="B11973" s="9" t="s">
        <v>13</v>
      </c>
      <c r="C11973" s="1" t="s">
        <v>281</v>
      </c>
      <c r="D11973" s="1" t="s">
        <v>651</v>
      </c>
      <c r="E11973" s="1" t="s">
        <v>714</v>
      </c>
      <c r="F11973" s="1">
        <v>1092</v>
      </c>
      <c r="G11973" s="1">
        <v>2.75</v>
      </c>
      <c r="H11973" s="1">
        <v>3.5</v>
      </c>
      <c r="I11973" s="2">
        <f t="shared" si="186"/>
        <v>3822</v>
      </c>
    </row>
    <row r="11974" spans="1:9" x14ac:dyDescent="0.2">
      <c r="A11974" s="6">
        <v>2013</v>
      </c>
      <c r="B11974" s="9" t="s">
        <v>13</v>
      </c>
      <c r="C11974" s="1" t="s">
        <v>281</v>
      </c>
      <c r="D11974" s="1" t="s">
        <v>651</v>
      </c>
      <c r="E11974" s="1" t="s">
        <v>715</v>
      </c>
      <c r="F11974" s="1">
        <v>780</v>
      </c>
      <c r="G11974" s="1">
        <v>2.73</v>
      </c>
      <c r="H11974" s="1">
        <v>3.82</v>
      </c>
      <c r="I11974" s="2">
        <f t="shared" si="186"/>
        <v>2979.6</v>
      </c>
    </row>
    <row r="11975" spans="1:9" x14ac:dyDescent="0.2">
      <c r="A11975" s="6">
        <v>2013</v>
      </c>
      <c r="B11975" s="9" t="s">
        <v>13</v>
      </c>
      <c r="C11975" s="1" t="s">
        <v>281</v>
      </c>
      <c r="D11975" s="1" t="s">
        <v>651</v>
      </c>
      <c r="E11975" s="1" t="s">
        <v>716</v>
      </c>
      <c r="F11975" s="1">
        <v>792</v>
      </c>
      <c r="G11975" s="1">
        <v>2.61</v>
      </c>
      <c r="H11975" s="1">
        <v>3.73</v>
      </c>
      <c r="I11975" s="2">
        <f t="shared" si="186"/>
        <v>2954.16</v>
      </c>
    </row>
    <row r="11976" spans="1:9" x14ac:dyDescent="0.2">
      <c r="A11976" s="6">
        <v>2013</v>
      </c>
      <c r="B11976" s="9" t="s">
        <v>13</v>
      </c>
      <c r="C11976" s="1" t="s">
        <v>281</v>
      </c>
      <c r="D11976" s="1" t="s">
        <v>651</v>
      </c>
      <c r="E11976" s="1" t="s">
        <v>717</v>
      </c>
      <c r="F11976" s="1">
        <v>684</v>
      </c>
      <c r="G11976" s="1">
        <v>2.82</v>
      </c>
      <c r="H11976" s="1">
        <v>3.41</v>
      </c>
      <c r="I11976" s="2">
        <f t="shared" si="186"/>
        <v>2332.44</v>
      </c>
    </row>
    <row r="11977" spans="1:9" x14ac:dyDescent="0.2">
      <c r="A11977" s="6">
        <v>2013</v>
      </c>
      <c r="B11977" s="9" t="s">
        <v>13</v>
      </c>
      <c r="C11977" s="1" t="s">
        <v>281</v>
      </c>
      <c r="D11977" s="1" t="s">
        <v>651</v>
      </c>
      <c r="E11977" s="1" t="s">
        <v>718</v>
      </c>
      <c r="F11977" s="1">
        <v>732</v>
      </c>
      <c r="G11977" s="1">
        <v>2.12</v>
      </c>
      <c r="H11977" s="1">
        <v>3.69</v>
      </c>
      <c r="I11977" s="2">
        <f t="shared" si="186"/>
        <v>2701.08</v>
      </c>
    </row>
    <row r="11978" spans="1:9" x14ac:dyDescent="0.2">
      <c r="A11978" s="6">
        <v>2013</v>
      </c>
      <c r="B11978" s="9" t="s">
        <v>13</v>
      </c>
      <c r="C11978" s="1" t="s">
        <v>281</v>
      </c>
      <c r="D11978" s="1" t="s">
        <v>651</v>
      </c>
      <c r="E11978" s="1" t="s">
        <v>719</v>
      </c>
      <c r="F11978" s="1">
        <v>612</v>
      </c>
      <c r="G11978" s="1">
        <v>2.11</v>
      </c>
      <c r="H11978" s="1">
        <v>3.92</v>
      </c>
      <c r="I11978" s="2">
        <f t="shared" si="186"/>
        <v>2399.04</v>
      </c>
    </row>
    <row r="11979" spans="1:9" x14ac:dyDescent="0.2">
      <c r="A11979" s="6">
        <v>2013</v>
      </c>
      <c r="B11979" s="9" t="s">
        <v>13</v>
      </c>
      <c r="C11979" s="1" t="s">
        <v>281</v>
      </c>
      <c r="D11979" s="1" t="s">
        <v>651</v>
      </c>
      <c r="E11979" s="1" t="s">
        <v>720</v>
      </c>
      <c r="F11979" s="1">
        <v>1200</v>
      </c>
      <c r="G11979" s="1">
        <v>2.2599999999999998</v>
      </c>
      <c r="H11979" s="1">
        <v>3.37</v>
      </c>
      <c r="I11979" s="2">
        <f t="shared" si="186"/>
        <v>4044</v>
      </c>
    </row>
    <row r="11980" spans="1:9" x14ac:dyDescent="0.2">
      <c r="A11980" s="6">
        <v>2013</v>
      </c>
      <c r="B11980" s="9" t="s">
        <v>13</v>
      </c>
      <c r="C11980" s="1" t="s">
        <v>281</v>
      </c>
      <c r="D11980" s="1" t="s">
        <v>651</v>
      </c>
      <c r="E11980" s="1" t="s">
        <v>721</v>
      </c>
      <c r="F11980" s="1">
        <v>648</v>
      </c>
      <c r="G11980" s="1">
        <v>2.35</v>
      </c>
      <c r="H11980" s="1">
        <v>3.87</v>
      </c>
      <c r="I11980" s="2">
        <f t="shared" si="186"/>
        <v>2507.7600000000002</v>
      </c>
    </row>
    <row r="11981" spans="1:9" x14ac:dyDescent="0.2">
      <c r="A11981" s="6">
        <v>2013</v>
      </c>
      <c r="B11981" s="9" t="s">
        <v>13</v>
      </c>
      <c r="C11981" s="1" t="s">
        <v>281</v>
      </c>
      <c r="D11981" s="1" t="s">
        <v>651</v>
      </c>
      <c r="E11981" s="1" t="s">
        <v>722</v>
      </c>
      <c r="F11981" s="1">
        <v>636</v>
      </c>
      <c r="G11981" s="1">
        <v>2.94</v>
      </c>
      <c r="H11981" s="1">
        <v>3.89</v>
      </c>
      <c r="I11981" s="2">
        <f t="shared" si="186"/>
        <v>2474.04</v>
      </c>
    </row>
    <row r="11982" spans="1:9" x14ac:dyDescent="0.2">
      <c r="A11982" s="6">
        <v>2013</v>
      </c>
      <c r="B11982" s="9" t="s">
        <v>13</v>
      </c>
      <c r="C11982" s="1" t="s">
        <v>281</v>
      </c>
      <c r="D11982" s="1" t="s">
        <v>651</v>
      </c>
      <c r="E11982" s="1" t="s">
        <v>723</v>
      </c>
      <c r="F11982" s="1">
        <v>1164</v>
      </c>
      <c r="G11982" s="1">
        <v>2.5499999999999998</v>
      </c>
      <c r="H11982" s="1">
        <v>3.82</v>
      </c>
      <c r="I11982" s="2">
        <f t="shared" si="186"/>
        <v>4446.4799999999996</v>
      </c>
    </row>
    <row r="11983" spans="1:9" x14ac:dyDescent="0.2">
      <c r="A11983" s="6">
        <v>2013</v>
      </c>
      <c r="B11983" s="9" t="s">
        <v>13</v>
      </c>
      <c r="C11983" s="1" t="s">
        <v>281</v>
      </c>
      <c r="D11983" s="1" t="s">
        <v>651</v>
      </c>
      <c r="E11983" s="1" t="s">
        <v>724</v>
      </c>
      <c r="F11983" s="1">
        <v>1152</v>
      </c>
      <c r="G11983" s="1">
        <v>2.8</v>
      </c>
      <c r="H11983" s="1">
        <v>3.7</v>
      </c>
      <c r="I11983" s="2">
        <f t="shared" ref="I11983:I12046" si="187">H11983 *F11983</f>
        <v>4262.4000000000005</v>
      </c>
    </row>
    <row r="11984" spans="1:9" x14ac:dyDescent="0.2">
      <c r="A11984" s="6">
        <v>2013</v>
      </c>
      <c r="B11984" s="9" t="s">
        <v>13</v>
      </c>
      <c r="C11984" s="1" t="s">
        <v>281</v>
      </c>
      <c r="D11984" s="1" t="s">
        <v>651</v>
      </c>
      <c r="E11984" s="1" t="s">
        <v>725</v>
      </c>
      <c r="F11984" s="1">
        <v>1104</v>
      </c>
      <c r="G11984" s="1">
        <v>2.71</v>
      </c>
      <c r="H11984" s="1">
        <v>3.51</v>
      </c>
      <c r="I11984" s="2">
        <f t="shared" si="187"/>
        <v>3875.04</v>
      </c>
    </row>
    <row r="11985" spans="1:9" x14ac:dyDescent="0.2">
      <c r="A11985" s="6">
        <v>2013</v>
      </c>
      <c r="B11985" s="9" t="s">
        <v>13</v>
      </c>
      <c r="C11985" s="1" t="s">
        <v>281</v>
      </c>
      <c r="D11985" s="1" t="s">
        <v>651</v>
      </c>
      <c r="E11985" s="1" t="s">
        <v>726</v>
      </c>
      <c r="F11985" s="1">
        <v>840</v>
      </c>
      <c r="G11985" s="1">
        <v>2.64</v>
      </c>
      <c r="H11985" s="1">
        <v>3.48</v>
      </c>
      <c r="I11985" s="2">
        <f t="shared" si="187"/>
        <v>2923.2</v>
      </c>
    </row>
    <row r="11986" spans="1:9" x14ac:dyDescent="0.2">
      <c r="A11986" s="6">
        <v>2013</v>
      </c>
      <c r="B11986" s="9" t="s">
        <v>13</v>
      </c>
      <c r="C11986" s="1" t="s">
        <v>281</v>
      </c>
      <c r="D11986" s="1" t="s">
        <v>651</v>
      </c>
      <c r="E11986" s="1" t="s">
        <v>727</v>
      </c>
      <c r="F11986" s="1">
        <v>960</v>
      </c>
      <c r="G11986" s="1">
        <v>2.02</v>
      </c>
      <c r="H11986" s="1">
        <v>3.95</v>
      </c>
      <c r="I11986" s="2">
        <f t="shared" si="187"/>
        <v>3792</v>
      </c>
    </row>
    <row r="11987" spans="1:9" x14ac:dyDescent="0.2">
      <c r="A11987" s="6">
        <v>2013</v>
      </c>
      <c r="B11987" s="9" t="s">
        <v>13</v>
      </c>
      <c r="C11987" s="1" t="s">
        <v>281</v>
      </c>
      <c r="D11987" s="1" t="s">
        <v>651</v>
      </c>
      <c r="E11987" s="1" t="s">
        <v>728</v>
      </c>
      <c r="F11987" s="1">
        <v>1080</v>
      </c>
      <c r="G11987" s="1">
        <v>2.36</v>
      </c>
      <c r="H11987" s="1">
        <v>3.59</v>
      </c>
      <c r="I11987" s="2">
        <f t="shared" si="187"/>
        <v>3877.2</v>
      </c>
    </row>
    <row r="11988" spans="1:9" x14ac:dyDescent="0.2">
      <c r="A11988" s="6">
        <v>2013</v>
      </c>
      <c r="B11988" s="9" t="s">
        <v>13</v>
      </c>
      <c r="C11988" s="1" t="s">
        <v>281</v>
      </c>
      <c r="D11988" s="1" t="s">
        <v>651</v>
      </c>
      <c r="E11988" s="1" t="s">
        <v>729</v>
      </c>
      <c r="F11988" s="1">
        <v>684</v>
      </c>
      <c r="G11988" s="1">
        <v>2.58</v>
      </c>
      <c r="H11988" s="1">
        <v>3.49</v>
      </c>
      <c r="I11988" s="2">
        <f t="shared" si="187"/>
        <v>2387.1600000000003</v>
      </c>
    </row>
    <row r="11989" spans="1:9" x14ac:dyDescent="0.2">
      <c r="A11989" s="6">
        <v>2013</v>
      </c>
      <c r="B11989" s="9" t="s">
        <v>13</v>
      </c>
      <c r="C11989" s="1" t="s">
        <v>281</v>
      </c>
      <c r="D11989" s="1" t="s">
        <v>651</v>
      </c>
      <c r="E11989" s="1" t="s">
        <v>730</v>
      </c>
      <c r="F11989" s="1">
        <v>1128</v>
      </c>
      <c r="G11989" s="1">
        <v>2.5499999999999998</v>
      </c>
      <c r="H11989" s="1">
        <v>3.24</v>
      </c>
      <c r="I11989" s="2">
        <f t="shared" si="187"/>
        <v>3654.7200000000003</v>
      </c>
    </row>
    <row r="11990" spans="1:9" x14ac:dyDescent="0.2">
      <c r="A11990" s="6">
        <v>2013</v>
      </c>
      <c r="B11990" s="9" t="s">
        <v>13</v>
      </c>
      <c r="C11990" s="1" t="s">
        <v>281</v>
      </c>
      <c r="D11990" s="1" t="s">
        <v>651</v>
      </c>
      <c r="E11990" s="1" t="s">
        <v>731</v>
      </c>
      <c r="F11990" s="1">
        <v>984</v>
      </c>
      <c r="G11990" s="1">
        <v>2.35</v>
      </c>
      <c r="H11990" s="1">
        <v>3.86</v>
      </c>
      <c r="I11990" s="2">
        <f t="shared" si="187"/>
        <v>3798.24</v>
      </c>
    </row>
    <row r="11991" spans="1:9" x14ac:dyDescent="0.2">
      <c r="A11991" s="6">
        <v>2013</v>
      </c>
      <c r="B11991" s="9" t="s">
        <v>13</v>
      </c>
      <c r="C11991" s="1" t="s">
        <v>281</v>
      </c>
      <c r="D11991" s="1" t="s">
        <v>651</v>
      </c>
      <c r="E11991" s="1" t="s">
        <v>732</v>
      </c>
      <c r="F11991" s="1">
        <v>1080</v>
      </c>
      <c r="G11991" s="1">
        <v>2.6</v>
      </c>
      <c r="H11991" s="1">
        <v>3.37</v>
      </c>
      <c r="I11991" s="2">
        <f t="shared" si="187"/>
        <v>3639.6</v>
      </c>
    </row>
    <row r="11992" spans="1:9" x14ac:dyDescent="0.2">
      <c r="A11992" s="6">
        <v>2013</v>
      </c>
      <c r="B11992" s="9" t="s">
        <v>13</v>
      </c>
      <c r="C11992" s="1" t="s">
        <v>281</v>
      </c>
      <c r="D11992" s="1" t="s">
        <v>651</v>
      </c>
      <c r="E11992" s="1" t="s">
        <v>733</v>
      </c>
      <c r="F11992" s="1">
        <v>672</v>
      </c>
      <c r="G11992" s="1">
        <v>2.79</v>
      </c>
      <c r="H11992" s="1">
        <v>4</v>
      </c>
      <c r="I11992" s="2">
        <f t="shared" si="187"/>
        <v>2688</v>
      </c>
    </row>
    <row r="11993" spans="1:9" x14ac:dyDescent="0.2">
      <c r="A11993" s="6">
        <v>2013</v>
      </c>
      <c r="B11993" s="9" t="s">
        <v>13</v>
      </c>
      <c r="C11993" s="1" t="s">
        <v>281</v>
      </c>
      <c r="D11993" s="1" t="s">
        <v>651</v>
      </c>
      <c r="E11993" s="1" t="s">
        <v>734</v>
      </c>
      <c r="F11993" s="1">
        <v>936</v>
      </c>
      <c r="G11993" s="1">
        <v>2.4</v>
      </c>
      <c r="H11993" s="1">
        <v>3.42</v>
      </c>
      <c r="I11993" s="2">
        <f t="shared" si="187"/>
        <v>3201.12</v>
      </c>
    </row>
    <row r="11994" spans="1:9" x14ac:dyDescent="0.2">
      <c r="A11994" s="6">
        <v>2013</v>
      </c>
      <c r="B11994" s="9" t="s">
        <v>13</v>
      </c>
      <c r="C11994" s="1" t="s">
        <v>281</v>
      </c>
      <c r="D11994" s="1" t="s">
        <v>651</v>
      </c>
      <c r="E11994" s="1" t="s">
        <v>735</v>
      </c>
      <c r="F11994" s="1">
        <v>900</v>
      </c>
      <c r="G11994" s="1">
        <v>2.5299999999999998</v>
      </c>
      <c r="H11994" s="1">
        <v>3.7</v>
      </c>
      <c r="I11994" s="2">
        <f t="shared" si="187"/>
        <v>3330</v>
      </c>
    </row>
    <row r="11995" spans="1:9" x14ac:dyDescent="0.2">
      <c r="A11995" s="6">
        <v>2013</v>
      </c>
      <c r="B11995" s="9" t="s">
        <v>13</v>
      </c>
      <c r="C11995" s="1" t="s">
        <v>281</v>
      </c>
      <c r="D11995" s="1" t="s">
        <v>651</v>
      </c>
      <c r="E11995" s="1" t="s">
        <v>736</v>
      </c>
      <c r="F11995" s="1">
        <v>864</v>
      </c>
      <c r="G11995" s="1">
        <v>2.95</v>
      </c>
      <c r="H11995" s="1">
        <v>3.22</v>
      </c>
      <c r="I11995" s="2">
        <f t="shared" si="187"/>
        <v>2782.0800000000004</v>
      </c>
    </row>
    <row r="11996" spans="1:9" x14ac:dyDescent="0.2">
      <c r="A11996" s="6">
        <v>2013</v>
      </c>
      <c r="B11996" s="9" t="s">
        <v>13</v>
      </c>
      <c r="C11996" s="1" t="s">
        <v>281</v>
      </c>
      <c r="D11996" s="1" t="s">
        <v>651</v>
      </c>
      <c r="E11996" s="1" t="s">
        <v>737</v>
      </c>
      <c r="F11996" s="1">
        <v>804</v>
      </c>
      <c r="G11996" s="1">
        <v>2.52</v>
      </c>
      <c r="H11996" s="1">
        <v>3.62</v>
      </c>
      <c r="I11996" s="2">
        <f t="shared" si="187"/>
        <v>2910.48</v>
      </c>
    </row>
    <row r="11997" spans="1:9" x14ac:dyDescent="0.2">
      <c r="A11997" s="6">
        <v>2013</v>
      </c>
      <c r="B11997" s="9" t="s">
        <v>13</v>
      </c>
      <c r="C11997" s="1" t="s">
        <v>281</v>
      </c>
      <c r="D11997" s="1" t="s">
        <v>651</v>
      </c>
      <c r="E11997" s="1" t="s">
        <v>738</v>
      </c>
      <c r="F11997" s="1">
        <v>660</v>
      </c>
      <c r="G11997" s="1">
        <v>2.42</v>
      </c>
      <c r="H11997" s="1">
        <v>3.71</v>
      </c>
      <c r="I11997" s="2">
        <f t="shared" si="187"/>
        <v>2448.6</v>
      </c>
    </row>
    <row r="11998" spans="1:9" x14ac:dyDescent="0.2">
      <c r="A11998" s="6">
        <v>2013</v>
      </c>
      <c r="B11998" s="9" t="s">
        <v>13</v>
      </c>
      <c r="C11998" s="1" t="s">
        <v>281</v>
      </c>
      <c r="D11998" s="1" t="s">
        <v>651</v>
      </c>
      <c r="E11998" s="1" t="s">
        <v>739</v>
      </c>
      <c r="F11998" s="1">
        <v>936</v>
      </c>
      <c r="G11998" s="1">
        <v>2.23</v>
      </c>
      <c r="H11998" s="1">
        <v>3.7</v>
      </c>
      <c r="I11998" s="2">
        <f t="shared" si="187"/>
        <v>3463.2000000000003</v>
      </c>
    </row>
    <row r="11999" spans="1:9" x14ac:dyDescent="0.2">
      <c r="A11999" s="6">
        <v>2013</v>
      </c>
      <c r="B11999" s="9" t="s">
        <v>13</v>
      </c>
      <c r="C11999" s="1" t="s">
        <v>281</v>
      </c>
      <c r="D11999" s="1" t="s">
        <v>651</v>
      </c>
      <c r="E11999" s="1" t="s">
        <v>740</v>
      </c>
      <c r="F11999" s="1">
        <v>948</v>
      </c>
      <c r="G11999" s="1">
        <v>2.97</v>
      </c>
      <c r="H11999" s="1">
        <v>3.32</v>
      </c>
      <c r="I11999" s="2">
        <f t="shared" si="187"/>
        <v>3147.3599999999997</v>
      </c>
    </row>
    <row r="12000" spans="1:9" x14ac:dyDescent="0.2">
      <c r="A12000" s="6">
        <v>2013</v>
      </c>
      <c r="B12000" s="9" t="s">
        <v>13</v>
      </c>
      <c r="C12000" s="1" t="s">
        <v>281</v>
      </c>
      <c r="D12000" s="1" t="s">
        <v>651</v>
      </c>
      <c r="E12000" s="1" t="s">
        <v>741</v>
      </c>
      <c r="F12000" s="1">
        <v>660</v>
      </c>
      <c r="G12000" s="1">
        <v>2.2799999999999998</v>
      </c>
      <c r="H12000" s="1">
        <v>3.42</v>
      </c>
      <c r="I12000" s="2">
        <f t="shared" si="187"/>
        <v>2257.1999999999998</v>
      </c>
    </row>
    <row r="12001" spans="1:9" x14ac:dyDescent="0.2">
      <c r="A12001" s="6">
        <v>2013</v>
      </c>
      <c r="B12001" s="9" t="s">
        <v>13</v>
      </c>
      <c r="C12001" s="1" t="s">
        <v>281</v>
      </c>
      <c r="D12001" s="1" t="s">
        <v>651</v>
      </c>
      <c r="E12001" s="1" t="s">
        <v>742</v>
      </c>
      <c r="F12001" s="1">
        <v>780</v>
      </c>
      <c r="G12001" s="1">
        <v>2.27</v>
      </c>
      <c r="H12001" s="1">
        <v>3.31</v>
      </c>
      <c r="I12001" s="2">
        <f t="shared" si="187"/>
        <v>2581.8000000000002</v>
      </c>
    </row>
    <row r="12002" spans="1:9" x14ac:dyDescent="0.2">
      <c r="A12002" s="6">
        <v>2013</v>
      </c>
      <c r="B12002" s="9" t="s">
        <v>13</v>
      </c>
      <c r="C12002" s="1" t="s">
        <v>281</v>
      </c>
      <c r="D12002" s="1" t="s">
        <v>651</v>
      </c>
      <c r="E12002" s="1" t="s">
        <v>743</v>
      </c>
      <c r="F12002" s="1">
        <v>684</v>
      </c>
      <c r="G12002" s="1">
        <v>3</v>
      </c>
      <c r="H12002" s="1">
        <v>3.95</v>
      </c>
      <c r="I12002" s="2">
        <f t="shared" si="187"/>
        <v>2701.8</v>
      </c>
    </row>
    <row r="12003" spans="1:9" x14ac:dyDescent="0.2">
      <c r="A12003" s="6">
        <v>2013</v>
      </c>
      <c r="B12003" s="9" t="s">
        <v>13</v>
      </c>
      <c r="C12003" s="1" t="s">
        <v>281</v>
      </c>
      <c r="D12003" s="1" t="s">
        <v>651</v>
      </c>
      <c r="E12003" s="1" t="s">
        <v>744</v>
      </c>
      <c r="F12003" s="1">
        <v>864</v>
      </c>
      <c r="G12003" s="1">
        <v>2.76</v>
      </c>
      <c r="H12003" s="1">
        <v>3.57</v>
      </c>
      <c r="I12003" s="2">
        <f t="shared" si="187"/>
        <v>3084.48</v>
      </c>
    </row>
    <row r="12004" spans="1:9" x14ac:dyDescent="0.2">
      <c r="A12004" s="6">
        <v>2013</v>
      </c>
      <c r="B12004" s="9" t="s">
        <v>13</v>
      </c>
      <c r="C12004" s="1" t="s">
        <v>281</v>
      </c>
      <c r="D12004" s="1" t="s">
        <v>651</v>
      </c>
      <c r="E12004" s="1" t="s">
        <v>745</v>
      </c>
      <c r="F12004" s="1">
        <v>924</v>
      </c>
      <c r="G12004" s="1">
        <v>2.12</v>
      </c>
      <c r="H12004" s="1">
        <v>3.41</v>
      </c>
      <c r="I12004" s="2">
        <f t="shared" si="187"/>
        <v>3150.84</v>
      </c>
    </row>
    <row r="12005" spans="1:9" x14ac:dyDescent="0.2">
      <c r="A12005" s="6">
        <v>2013</v>
      </c>
      <c r="B12005" s="9" t="s">
        <v>13</v>
      </c>
      <c r="C12005" s="1" t="s">
        <v>281</v>
      </c>
      <c r="D12005" s="1" t="s">
        <v>651</v>
      </c>
      <c r="E12005" s="1" t="s">
        <v>746</v>
      </c>
      <c r="F12005" s="1">
        <v>1080</v>
      </c>
      <c r="G12005" s="1">
        <v>2.72</v>
      </c>
      <c r="H12005" s="1">
        <v>3.52</v>
      </c>
      <c r="I12005" s="2">
        <f t="shared" si="187"/>
        <v>3801.6</v>
      </c>
    </row>
    <row r="12006" spans="1:9" x14ac:dyDescent="0.2">
      <c r="A12006" s="6">
        <v>2013</v>
      </c>
      <c r="B12006" s="9" t="s">
        <v>13</v>
      </c>
      <c r="C12006" s="1" t="s">
        <v>281</v>
      </c>
      <c r="D12006" s="1" t="s">
        <v>651</v>
      </c>
      <c r="E12006" s="1" t="s">
        <v>747</v>
      </c>
      <c r="F12006" s="1">
        <v>744</v>
      </c>
      <c r="G12006" s="1">
        <v>2.2999999999999998</v>
      </c>
      <c r="H12006" s="1">
        <v>3.65</v>
      </c>
      <c r="I12006" s="2">
        <f t="shared" si="187"/>
        <v>2715.6</v>
      </c>
    </row>
    <row r="12007" spans="1:9" x14ac:dyDescent="0.2">
      <c r="A12007" s="6">
        <v>2013</v>
      </c>
      <c r="B12007" s="9" t="s">
        <v>13</v>
      </c>
      <c r="C12007" s="1" t="s">
        <v>281</v>
      </c>
      <c r="D12007" s="1" t="s">
        <v>651</v>
      </c>
      <c r="E12007" s="1" t="s">
        <v>748</v>
      </c>
      <c r="F12007" s="1">
        <v>1152</v>
      </c>
      <c r="G12007" s="1">
        <v>2.44</v>
      </c>
      <c r="H12007" s="1">
        <v>3.42</v>
      </c>
      <c r="I12007" s="2">
        <f t="shared" si="187"/>
        <v>3939.84</v>
      </c>
    </row>
    <row r="12008" spans="1:9" x14ac:dyDescent="0.2">
      <c r="A12008" s="6">
        <v>2013</v>
      </c>
      <c r="B12008" s="9" t="s">
        <v>13</v>
      </c>
      <c r="C12008" s="1" t="s">
        <v>281</v>
      </c>
      <c r="D12008" s="1" t="s">
        <v>651</v>
      </c>
      <c r="E12008" s="1" t="s">
        <v>749</v>
      </c>
      <c r="F12008" s="1">
        <v>1116</v>
      </c>
      <c r="G12008" s="1">
        <v>2.64</v>
      </c>
      <c r="H12008" s="1">
        <v>3.53</v>
      </c>
      <c r="I12008" s="2">
        <f t="shared" si="187"/>
        <v>3939.4799999999996</v>
      </c>
    </row>
    <row r="12009" spans="1:9" x14ac:dyDescent="0.2">
      <c r="A12009" s="6">
        <v>2013</v>
      </c>
      <c r="B12009" s="9" t="s">
        <v>13</v>
      </c>
      <c r="C12009" s="1" t="s">
        <v>281</v>
      </c>
      <c r="D12009" s="1" t="s">
        <v>651</v>
      </c>
      <c r="E12009" s="1" t="s">
        <v>750</v>
      </c>
      <c r="F12009" s="1">
        <v>888</v>
      </c>
      <c r="G12009" s="1">
        <v>2.4300000000000002</v>
      </c>
      <c r="H12009" s="1">
        <v>3.77</v>
      </c>
      <c r="I12009" s="2">
        <f t="shared" si="187"/>
        <v>3347.76</v>
      </c>
    </row>
    <row r="12010" spans="1:9" x14ac:dyDescent="0.2">
      <c r="A12010" s="6">
        <v>2013</v>
      </c>
      <c r="B12010" s="9" t="s">
        <v>13</v>
      </c>
      <c r="C12010" s="1" t="s">
        <v>281</v>
      </c>
      <c r="D12010" s="1" t="s">
        <v>651</v>
      </c>
      <c r="E12010" s="1" t="s">
        <v>751</v>
      </c>
      <c r="F12010" s="1">
        <v>816</v>
      </c>
      <c r="G12010" s="1">
        <v>2.5299999999999998</v>
      </c>
      <c r="H12010" s="1">
        <v>3.34</v>
      </c>
      <c r="I12010" s="2">
        <f t="shared" si="187"/>
        <v>2725.44</v>
      </c>
    </row>
    <row r="12011" spans="1:9" x14ac:dyDescent="0.2">
      <c r="A12011" s="6">
        <v>2013</v>
      </c>
      <c r="B12011" s="9" t="s">
        <v>13</v>
      </c>
      <c r="C12011" s="1" t="s">
        <v>281</v>
      </c>
      <c r="D12011" s="1" t="s">
        <v>651</v>
      </c>
      <c r="E12011" s="1" t="s">
        <v>752</v>
      </c>
      <c r="F12011" s="1">
        <v>756</v>
      </c>
      <c r="G12011" s="1">
        <v>2.54</v>
      </c>
      <c r="H12011" s="1">
        <v>3.89</v>
      </c>
      <c r="I12011" s="2">
        <f t="shared" si="187"/>
        <v>2940.84</v>
      </c>
    </row>
    <row r="12012" spans="1:9" x14ac:dyDescent="0.2">
      <c r="A12012" s="6">
        <v>2013</v>
      </c>
      <c r="B12012" s="9" t="s">
        <v>13</v>
      </c>
      <c r="C12012" s="1" t="s">
        <v>281</v>
      </c>
      <c r="D12012" s="1" t="s">
        <v>651</v>
      </c>
      <c r="E12012" s="1" t="s">
        <v>753</v>
      </c>
      <c r="F12012" s="1">
        <v>900</v>
      </c>
      <c r="G12012" s="1">
        <v>2.2400000000000002</v>
      </c>
      <c r="H12012" s="1">
        <v>3.63</v>
      </c>
      <c r="I12012" s="2">
        <f t="shared" si="187"/>
        <v>3267</v>
      </c>
    </row>
    <row r="12013" spans="1:9" x14ac:dyDescent="0.2">
      <c r="A12013" s="6">
        <v>2013</v>
      </c>
      <c r="B12013" s="9" t="s">
        <v>13</v>
      </c>
      <c r="C12013" s="1" t="s">
        <v>281</v>
      </c>
      <c r="D12013" s="1" t="s">
        <v>651</v>
      </c>
      <c r="E12013" s="1" t="s">
        <v>754</v>
      </c>
      <c r="F12013" s="1">
        <v>636</v>
      </c>
      <c r="G12013" s="1">
        <v>2.87</v>
      </c>
      <c r="H12013" s="1">
        <v>3.38</v>
      </c>
      <c r="I12013" s="2">
        <f t="shared" si="187"/>
        <v>2149.6799999999998</v>
      </c>
    </row>
    <row r="12014" spans="1:9" x14ac:dyDescent="0.2">
      <c r="A12014" s="6">
        <v>2013</v>
      </c>
      <c r="B12014" s="9" t="s">
        <v>13</v>
      </c>
      <c r="C12014" s="1" t="s">
        <v>281</v>
      </c>
      <c r="D12014" s="1" t="s">
        <v>651</v>
      </c>
      <c r="E12014" s="1" t="s">
        <v>755</v>
      </c>
      <c r="F12014" s="1">
        <v>1092</v>
      </c>
      <c r="G12014" s="1">
        <v>2.11</v>
      </c>
      <c r="H12014" s="1">
        <v>3.63</v>
      </c>
      <c r="I12014" s="2">
        <f t="shared" si="187"/>
        <v>3963.96</v>
      </c>
    </row>
    <row r="12015" spans="1:9" x14ac:dyDescent="0.2">
      <c r="A12015" s="6">
        <v>2013</v>
      </c>
      <c r="B12015" s="9" t="s">
        <v>13</v>
      </c>
      <c r="C12015" s="1" t="s">
        <v>281</v>
      </c>
      <c r="D12015" s="1" t="s">
        <v>651</v>
      </c>
      <c r="E12015" s="1" t="s">
        <v>756</v>
      </c>
      <c r="F12015" s="1">
        <v>972</v>
      </c>
      <c r="G12015" s="1">
        <v>2.0499999999999998</v>
      </c>
      <c r="H12015" s="1">
        <v>3.25</v>
      </c>
      <c r="I12015" s="2">
        <f t="shared" si="187"/>
        <v>3159</v>
      </c>
    </row>
    <row r="12016" spans="1:9" x14ac:dyDescent="0.2">
      <c r="A12016" s="6">
        <v>2013</v>
      </c>
      <c r="B12016" s="9" t="s">
        <v>13</v>
      </c>
      <c r="C12016" s="1" t="s">
        <v>281</v>
      </c>
      <c r="D12016" s="1" t="s">
        <v>651</v>
      </c>
      <c r="E12016" s="1" t="s">
        <v>757</v>
      </c>
      <c r="F12016" s="1">
        <v>636</v>
      </c>
      <c r="G12016" s="1">
        <v>2.44</v>
      </c>
      <c r="H12016" s="1">
        <v>3.22</v>
      </c>
      <c r="I12016" s="2">
        <f t="shared" si="187"/>
        <v>2047.92</v>
      </c>
    </row>
    <row r="12017" spans="1:9" x14ac:dyDescent="0.2">
      <c r="A12017" s="6">
        <v>2013</v>
      </c>
      <c r="B12017" s="9" t="s">
        <v>13</v>
      </c>
      <c r="C12017" s="1" t="s">
        <v>281</v>
      </c>
      <c r="D12017" s="1" t="s">
        <v>651</v>
      </c>
      <c r="E12017" s="1" t="s">
        <v>758</v>
      </c>
      <c r="F12017" s="1">
        <v>1176</v>
      </c>
      <c r="G12017" s="1">
        <v>2.93</v>
      </c>
      <c r="H12017" s="1">
        <v>3.93</v>
      </c>
      <c r="I12017" s="2">
        <f t="shared" si="187"/>
        <v>4621.68</v>
      </c>
    </row>
    <row r="12018" spans="1:9" x14ac:dyDescent="0.2">
      <c r="A12018" s="6">
        <v>2013</v>
      </c>
      <c r="B12018" s="9" t="s">
        <v>13</v>
      </c>
      <c r="C12018" s="1" t="s">
        <v>281</v>
      </c>
      <c r="D12018" s="1" t="s">
        <v>651</v>
      </c>
      <c r="E12018" s="1" t="s">
        <v>759</v>
      </c>
      <c r="F12018" s="1">
        <v>972</v>
      </c>
      <c r="G12018" s="1">
        <v>2.04</v>
      </c>
      <c r="H12018" s="1">
        <v>3.52</v>
      </c>
      <c r="I12018" s="2">
        <f t="shared" si="187"/>
        <v>3421.44</v>
      </c>
    </row>
    <row r="12019" spans="1:9" x14ac:dyDescent="0.2">
      <c r="A12019" s="6">
        <v>2013</v>
      </c>
      <c r="B12019" s="9" t="s">
        <v>13</v>
      </c>
      <c r="C12019" s="1" t="s">
        <v>281</v>
      </c>
      <c r="D12019" s="1" t="s">
        <v>651</v>
      </c>
      <c r="E12019" s="1" t="s">
        <v>760</v>
      </c>
      <c r="F12019" s="1">
        <v>1044</v>
      </c>
      <c r="G12019" s="1">
        <v>2.39</v>
      </c>
      <c r="H12019" s="1">
        <v>3.47</v>
      </c>
      <c r="I12019" s="2">
        <f t="shared" si="187"/>
        <v>3622.6800000000003</v>
      </c>
    </row>
    <row r="12020" spans="1:9" x14ac:dyDescent="0.2">
      <c r="A12020" s="6">
        <v>2013</v>
      </c>
      <c r="B12020" s="9" t="s">
        <v>13</v>
      </c>
      <c r="C12020" s="1" t="s">
        <v>281</v>
      </c>
      <c r="D12020" s="1" t="s">
        <v>651</v>
      </c>
      <c r="E12020" s="1" t="s">
        <v>761</v>
      </c>
      <c r="F12020" s="1">
        <v>1200</v>
      </c>
      <c r="G12020" s="1">
        <v>2.0499999999999998</v>
      </c>
      <c r="H12020" s="1">
        <v>3.28</v>
      </c>
      <c r="I12020" s="2">
        <f t="shared" si="187"/>
        <v>3935.9999999999995</v>
      </c>
    </row>
    <row r="12021" spans="1:9" x14ac:dyDescent="0.2">
      <c r="A12021" s="6">
        <v>2013</v>
      </c>
      <c r="B12021" s="9" t="s">
        <v>13</v>
      </c>
      <c r="C12021" s="1" t="s">
        <v>281</v>
      </c>
      <c r="D12021" s="1" t="s">
        <v>651</v>
      </c>
      <c r="E12021" s="1" t="s">
        <v>762</v>
      </c>
      <c r="F12021" s="1">
        <v>1140</v>
      </c>
      <c r="G12021" s="1">
        <v>2.64</v>
      </c>
      <c r="H12021" s="1">
        <v>3.87</v>
      </c>
      <c r="I12021" s="2">
        <f t="shared" si="187"/>
        <v>4411.8</v>
      </c>
    </row>
    <row r="12022" spans="1:9" x14ac:dyDescent="0.2">
      <c r="A12022" s="6">
        <v>2013</v>
      </c>
      <c r="B12022" s="9" t="s">
        <v>13</v>
      </c>
      <c r="C12022" s="1" t="s">
        <v>281</v>
      </c>
      <c r="D12022" s="1" t="s">
        <v>651</v>
      </c>
      <c r="E12022" s="1" t="s">
        <v>763</v>
      </c>
      <c r="F12022" s="1">
        <v>660</v>
      </c>
      <c r="G12022" s="1">
        <v>3</v>
      </c>
      <c r="H12022" s="1">
        <v>3.66</v>
      </c>
      <c r="I12022" s="2">
        <f t="shared" si="187"/>
        <v>2415.6</v>
      </c>
    </row>
    <row r="12023" spans="1:9" x14ac:dyDescent="0.2">
      <c r="A12023" s="6">
        <v>2013</v>
      </c>
      <c r="B12023" s="9" t="s">
        <v>13</v>
      </c>
      <c r="C12023" s="1" t="s">
        <v>281</v>
      </c>
      <c r="D12023" s="1" t="s">
        <v>651</v>
      </c>
      <c r="E12023" s="1" t="s">
        <v>764</v>
      </c>
      <c r="F12023" s="1">
        <v>1032</v>
      </c>
      <c r="G12023" s="1">
        <v>2.4700000000000002</v>
      </c>
      <c r="H12023" s="1">
        <v>3.48</v>
      </c>
      <c r="I12023" s="2">
        <f t="shared" si="187"/>
        <v>3591.36</v>
      </c>
    </row>
    <row r="12024" spans="1:9" x14ac:dyDescent="0.2">
      <c r="A12024" s="6">
        <v>2013</v>
      </c>
      <c r="B12024" s="9" t="s">
        <v>13</v>
      </c>
      <c r="C12024" s="1" t="s">
        <v>281</v>
      </c>
      <c r="D12024" s="1" t="s">
        <v>651</v>
      </c>
      <c r="E12024" s="1" t="s">
        <v>765</v>
      </c>
      <c r="F12024" s="1">
        <v>1044</v>
      </c>
      <c r="G12024" s="1">
        <v>2.39</v>
      </c>
      <c r="H12024" s="1">
        <v>3.24</v>
      </c>
      <c r="I12024" s="2">
        <f t="shared" si="187"/>
        <v>3382.5600000000004</v>
      </c>
    </row>
    <row r="12025" spans="1:9" x14ac:dyDescent="0.2">
      <c r="A12025" s="6">
        <v>2013</v>
      </c>
      <c r="B12025" s="9" t="s">
        <v>13</v>
      </c>
      <c r="C12025" s="1" t="s">
        <v>281</v>
      </c>
      <c r="D12025" s="1" t="s">
        <v>651</v>
      </c>
      <c r="E12025" s="1" t="s">
        <v>766</v>
      </c>
      <c r="F12025" s="1">
        <v>804</v>
      </c>
      <c r="G12025" s="1">
        <v>2.95</v>
      </c>
      <c r="H12025" s="1">
        <v>3.84</v>
      </c>
      <c r="I12025" s="2">
        <f t="shared" si="187"/>
        <v>3087.3599999999997</v>
      </c>
    </row>
    <row r="12026" spans="1:9" x14ac:dyDescent="0.2">
      <c r="A12026" s="6">
        <v>2013</v>
      </c>
      <c r="B12026" s="9" t="s">
        <v>13</v>
      </c>
      <c r="C12026" s="1" t="s">
        <v>281</v>
      </c>
      <c r="D12026" s="1" t="s">
        <v>651</v>
      </c>
      <c r="E12026" s="1" t="s">
        <v>767</v>
      </c>
      <c r="F12026" s="1">
        <v>864</v>
      </c>
      <c r="G12026" s="1">
        <v>2.88</v>
      </c>
      <c r="H12026" s="1">
        <v>3.24</v>
      </c>
      <c r="I12026" s="2">
        <f t="shared" si="187"/>
        <v>2799.36</v>
      </c>
    </row>
    <row r="12027" spans="1:9" x14ac:dyDescent="0.2">
      <c r="A12027" s="6">
        <v>2013</v>
      </c>
      <c r="B12027" s="9" t="s">
        <v>13</v>
      </c>
      <c r="C12027" s="1" t="s">
        <v>281</v>
      </c>
      <c r="D12027" s="1" t="s">
        <v>651</v>
      </c>
      <c r="E12027" s="1" t="s">
        <v>768</v>
      </c>
      <c r="F12027" s="1">
        <v>936</v>
      </c>
      <c r="G12027" s="1">
        <v>2.0099999999999998</v>
      </c>
      <c r="H12027" s="1">
        <v>3.39</v>
      </c>
      <c r="I12027" s="2">
        <f t="shared" si="187"/>
        <v>3173.04</v>
      </c>
    </row>
    <row r="12028" spans="1:9" x14ac:dyDescent="0.2">
      <c r="A12028" s="6">
        <v>2013</v>
      </c>
      <c r="B12028" s="9" t="s">
        <v>13</v>
      </c>
      <c r="C12028" s="1" t="s">
        <v>281</v>
      </c>
      <c r="D12028" s="1" t="s">
        <v>651</v>
      </c>
      <c r="E12028" s="1" t="s">
        <v>769</v>
      </c>
      <c r="F12028" s="1">
        <v>852</v>
      </c>
      <c r="G12028" s="1">
        <v>2.88</v>
      </c>
      <c r="H12028" s="1">
        <v>3.34</v>
      </c>
      <c r="I12028" s="2">
        <f t="shared" si="187"/>
        <v>2845.68</v>
      </c>
    </row>
    <row r="12029" spans="1:9" x14ac:dyDescent="0.2">
      <c r="A12029" s="6">
        <v>2013</v>
      </c>
      <c r="B12029" s="9" t="s">
        <v>13</v>
      </c>
      <c r="C12029" s="1" t="s">
        <v>281</v>
      </c>
      <c r="D12029" s="1" t="s">
        <v>651</v>
      </c>
      <c r="E12029" s="1" t="s">
        <v>770</v>
      </c>
      <c r="F12029" s="1">
        <v>828</v>
      </c>
      <c r="G12029" s="1">
        <v>2.99</v>
      </c>
      <c r="H12029" s="1">
        <v>3.6</v>
      </c>
      <c r="I12029" s="2">
        <f t="shared" si="187"/>
        <v>2980.8</v>
      </c>
    </row>
    <row r="12030" spans="1:9" x14ac:dyDescent="0.2">
      <c r="A12030" s="6">
        <v>2013</v>
      </c>
      <c r="B12030" s="9" t="s">
        <v>13</v>
      </c>
      <c r="C12030" s="1" t="s">
        <v>281</v>
      </c>
      <c r="D12030" s="1" t="s">
        <v>651</v>
      </c>
      <c r="E12030" s="1" t="s">
        <v>771</v>
      </c>
      <c r="F12030" s="1">
        <v>972</v>
      </c>
      <c r="G12030" s="1">
        <v>2.41</v>
      </c>
      <c r="H12030" s="1">
        <v>3.96</v>
      </c>
      <c r="I12030" s="2">
        <f t="shared" si="187"/>
        <v>3849.12</v>
      </c>
    </row>
    <row r="12031" spans="1:9" x14ac:dyDescent="0.2">
      <c r="A12031" s="6">
        <v>2013</v>
      </c>
      <c r="B12031" s="9" t="s">
        <v>13</v>
      </c>
      <c r="C12031" s="1" t="s">
        <v>281</v>
      </c>
      <c r="D12031" s="1" t="s">
        <v>651</v>
      </c>
      <c r="E12031" s="1" t="s">
        <v>772</v>
      </c>
      <c r="F12031" s="1">
        <v>1020</v>
      </c>
      <c r="G12031" s="1">
        <v>2.2200000000000002</v>
      </c>
      <c r="H12031" s="1">
        <v>3.41</v>
      </c>
      <c r="I12031" s="2">
        <f t="shared" si="187"/>
        <v>3478.2000000000003</v>
      </c>
    </row>
    <row r="12032" spans="1:9" x14ac:dyDescent="0.2">
      <c r="A12032" s="6">
        <v>2013</v>
      </c>
      <c r="B12032" s="9" t="s">
        <v>13</v>
      </c>
      <c r="C12032" s="1" t="s">
        <v>281</v>
      </c>
      <c r="D12032" s="1" t="s">
        <v>651</v>
      </c>
      <c r="E12032" s="1" t="s">
        <v>773</v>
      </c>
      <c r="F12032" s="1">
        <v>708</v>
      </c>
      <c r="G12032" s="1">
        <v>2.62</v>
      </c>
      <c r="H12032" s="1">
        <v>3.61</v>
      </c>
      <c r="I12032" s="2">
        <f t="shared" si="187"/>
        <v>2555.88</v>
      </c>
    </row>
    <row r="12033" spans="1:9" x14ac:dyDescent="0.2">
      <c r="A12033" s="6">
        <v>2013</v>
      </c>
      <c r="B12033" s="9" t="s">
        <v>13</v>
      </c>
      <c r="C12033" s="1" t="s">
        <v>281</v>
      </c>
      <c r="D12033" s="1" t="s">
        <v>651</v>
      </c>
      <c r="E12033" s="1" t="s">
        <v>774</v>
      </c>
      <c r="F12033" s="1">
        <v>1044</v>
      </c>
      <c r="G12033" s="1">
        <v>2.48</v>
      </c>
      <c r="H12033" s="1">
        <v>3.21</v>
      </c>
      <c r="I12033" s="2">
        <f t="shared" si="187"/>
        <v>3351.24</v>
      </c>
    </row>
    <row r="12034" spans="1:9" x14ac:dyDescent="0.2">
      <c r="A12034" s="6">
        <v>2013</v>
      </c>
      <c r="B12034" s="9" t="s">
        <v>13</v>
      </c>
      <c r="C12034" s="1" t="s">
        <v>281</v>
      </c>
      <c r="D12034" s="1" t="s">
        <v>651</v>
      </c>
      <c r="E12034" s="1" t="s">
        <v>775</v>
      </c>
      <c r="F12034" s="1">
        <v>1188</v>
      </c>
      <c r="G12034" s="1">
        <v>2.4300000000000002</v>
      </c>
      <c r="H12034" s="1">
        <v>3.98</v>
      </c>
      <c r="I12034" s="2">
        <f t="shared" si="187"/>
        <v>4728.24</v>
      </c>
    </row>
    <row r="12035" spans="1:9" x14ac:dyDescent="0.2">
      <c r="A12035" s="6">
        <v>2013</v>
      </c>
      <c r="B12035" s="9" t="s">
        <v>13</v>
      </c>
      <c r="C12035" s="1" t="s">
        <v>281</v>
      </c>
      <c r="D12035" s="1" t="s">
        <v>651</v>
      </c>
      <c r="E12035" s="1" t="s">
        <v>776</v>
      </c>
      <c r="F12035" s="1">
        <v>756</v>
      </c>
      <c r="G12035" s="1">
        <v>2.11</v>
      </c>
      <c r="H12035" s="1">
        <v>3.89</v>
      </c>
      <c r="I12035" s="2">
        <f t="shared" si="187"/>
        <v>2940.84</v>
      </c>
    </row>
    <row r="12036" spans="1:9" x14ac:dyDescent="0.2">
      <c r="A12036" s="6">
        <v>2013</v>
      </c>
      <c r="B12036" s="9" t="s">
        <v>13</v>
      </c>
      <c r="C12036" s="1" t="s">
        <v>281</v>
      </c>
      <c r="D12036" s="1" t="s">
        <v>651</v>
      </c>
      <c r="E12036" s="1" t="s">
        <v>777</v>
      </c>
      <c r="F12036" s="1">
        <v>948</v>
      </c>
      <c r="G12036" s="1">
        <v>2.1</v>
      </c>
      <c r="H12036" s="1">
        <v>3.24</v>
      </c>
      <c r="I12036" s="2">
        <f t="shared" si="187"/>
        <v>3071.52</v>
      </c>
    </row>
    <row r="12037" spans="1:9" x14ac:dyDescent="0.2">
      <c r="A12037" s="6">
        <v>2013</v>
      </c>
      <c r="B12037" s="9" t="s">
        <v>13</v>
      </c>
      <c r="C12037" s="1" t="s">
        <v>281</v>
      </c>
      <c r="D12037" s="1" t="s">
        <v>651</v>
      </c>
      <c r="E12037" s="1" t="s">
        <v>778</v>
      </c>
      <c r="F12037" s="1">
        <v>996</v>
      </c>
      <c r="G12037" s="1">
        <v>2.06</v>
      </c>
      <c r="H12037" s="1">
        <v>3.89</v>
      </c>
      <c r="I12037" s="2">
        <f t="shared" si="187"/>
        <v>3874.44</v>
      </c>
    </row>
    <row r="12038" spans="1:9" x14ac:dyDescent="0.2">
      <c r="A12038" s="6">
        <v>2013</v>
      </c>
      <c r="B12038" s="9" t="s">
        <v>13</v>
      </c>
      <c r="C12038" s="1" t="s">
        <v>281</v>
      </c>
      <c r="D12038" s="1" t="s">
        <v>651</v>
      </c>
      <c r="E12038" s="1" t="s">
        <v>779</v>
      </c>
      <c r="F12038" s="1">
        <v>972</v>
      </c>
      <c r="G12038" s="1">
        <v>2.06</v>
      </c>
      <c r="H12038" s="1">
        <v>3.56</v>
      </c>
      <c r="I12038" s="2">
        <f t="shared" si="187"/>
        <v>3460.32</v>
      </c>
    </row>
    <row r="12039" spans="1:9" x14ac:dyDescent="0.2">
      <c r="A12039" s="6">
        <v>2013</v>
      </c>
      <c r="B12039" s="9" t="s">
        <v>13</v>
      </c>
      <c r="C12039" s="1" t="s">
        <v>281</v>
      </c>
      <c r="D12039" s="1" t="s">
        <v>651</v>
      </c>
      <c r="E12039" s="1" t="s">
        <v>780</v>
      </c>
      <c r="F12039" s="1">
        <v>972</v>
      </c>
      <c r="G12039" s="1">
        <v>2.14</v>
      </c>
      <c r="H12039" s="1">
        <v>3.23</v>
      </c>
      <c r="I12039" s="2">
        <f t="shared" si="187"/>
        <v>3139.56</v>
      </c>
    </row>
    <row r="12040" spans="1:9" x14ac:dyDescent="0.2">
      <c r="A12040" s="6">
        <v>2013</v>
      </c>
      <c r="B12040" s="9" t="s">
        <v>13</v>
      </c>
      <c r="C12040" s="1" t="s">
        <v>281</v>
      </c>
      <c r="D12040" s="1" t="s">
        <v>651</v>
      </c>
      <c r="E12040" s="1" t="s">
        <v>781</v>
      </c>
      <c r="F12040" s="1">
        <v>840</v>
      </c>
      <c r="G12040" s="1">
        <v>2.95</v>
      </c>
      <c r="H12040" s="1">
        <v>3.38</v>
      </c>
      <c r="I12040" s="2">
        <f t="shared" si="187"/>
        <v>2839.2</v>
      </c>
    </row>
    <row r="12041" spans="1:9" x14ac:dyDescent="0.2">
      <c r="A12041" s="6">
        <v>2013</v>
      </c>
      <c r="B12041" s="9" t="s">
        <v>13</v>
      </c>
      <c r="C12041" s="1" t="s">
        <v>281</v>
      </c>
      <c r="D12041" s="1" t="s">
        <v>651</v>
      </c>
      <c r="E12041" s="1" t="s">
        <v>782</v>
      </c>
      <c r="F12041" s="1">
        <v>912</v>
      </c>
      <c r="G12041" s="1">
        <v>2.79</v>
      </c>
      <c r="H12041" s="1">
        <v>3.53</v>
      </c>
      <c r="I12041" s="2">
        <f t="shared" si="187"/>
        <v>3219.3599999999997</v>
      </c>
    </row>
    <row r="12042" spans="1:9" x14ac:dyDescent="0.2">
      <c r="A12042" s="6">
        <v>2013</v>
      </c>
      <c r="B12042" s="9" t="s">
        <v>13</v>
      </c>
      <c r="C12042" s="1" t="s">
        <v>281</v>
      </c>
      <c r="D12042" s="1" t="s">
        <v>651</v>
      </c>
      <c r="E12042" s="1" t="s">
        <v>783</v>
      </c>
      <c r="F12042" s="1">
        <v>732</v>
      </c>
      <c r="G12042" s="1">
        <v>2.2999999999999998</v>
      </c>
      <c r="H12042" s="1">
        <v>3.39</v>
      </c>
      <c r="I12042" s="2">
        <f t="shared" si="187"/>
        <v>2481.48</v>
      </c>
    </row>
    <row r="12043" spans="1:9" x14ac:dyDescent="0.2">
      <c r="A12043" s="6">
        <v>2013</v>
      </c>
      <c r="B12043" s="9" t="s">
        <v>13</v>
      </c>
      <c r="C12043" s="1" t="s">
        <v>281</v>
      </c>
      <c r="D12043" s="1" t="s">
        <v>651</v>
      </c>
      <c r="E12043" s="1" t="s">
        <v>784</v>
      </c>
      <c r="F12043" s="1">
        <v>1008</v>
      </c>
      <c r="G12043" s="1">
        <v>2.02</v>
      </c>
      <c r="H12043" s="1">
        <v>3.89</v>
      </c>
      <c r="I12043" s="2">
        <f t="shared" si="187"/>
        <v>3921.1200000000003</v>
      </c>
    </row>
    <row r="12044" spans="1:9" x14ac:dyDescent="0.2">
      <c r="A12044" s="6">
        <v>2013</v>
      </c>
      <c r="B12044" s="9" t="s">
        <v>13</v>
      </c>
      <c r="C12044" s="1" t="s">
        <v>281</v>
      </c>
      <c r="D12044" s="1" t="s">
        <v>651</v>
      </c>
      <c r="E12044" s="1" t="s">
        <v>785</v>
      </c>
      <c r="F12044" s="1">
        <v>684</v>
      </c>
      <c r="G12044" s="1">
        <v>2.86</v>
      </c>
      <c r="H12044" s="1">
        <v>3.76</v>
      </c>
      <c r="I12044" s="2">
        <f t="shared" si="187"/>
        <v>2571.8399999999997</v>
      </c>
    </row>
    <row r="12045" spans="1:9" x14ac:dyDescent="0.2">
      <c r="A12045" s="6">
        <v>2013</v>
      </c>
      <c r="B12045" s="9" t="s">
        <v>13</v>
      </c>
      <c r="C12045" s="1" t="s">
        <v>281</v>
      </c>
      <c r="D12045" s="1" t="s">
        <v>651</v>
      </c>
      <c r="E12045" s="1" t="s">
        <v>786</v>
      </c>
      <c r="F12045" s="1">
        <v>1188</v>
      </c>
      <c r="G12045" s="1">
        <v>2.0699999999999998</v>
      </c>
      <c r="H12045" s="1">
        <v>3.56</v>
      </c>
      <c r="I12045" s="2">
        <f t="shared" si="187"/>
        <v>4229.28</v>
      </c>
    </row>
    <row r="12046" spans="1:9" x14ac:dyDescent="0.2">
      <c r="A12046" s="6">
        <v>2013</v>
      </c>
      <c r="B12046" s="9" t="s">
        <v>13</v>
      </c>
      <c r="C12046" s="1" t="s">
        <v>281</v>
      </c>
      <c r="D12046" s="1" t="s">
        <v>651</v>
      </c>
      <c r="E12046" s="1" t="s">
        <v>787</v>
      </c>
      <c r="F12046" s="1">
        <v>1140</v>
      </c>
      <c r="G12046" s="1">
        <v>2.25</v>
      </c>
      <c r="H12046" s="1">
        <v>3.21</v>
      </c>
      <c r="I12046" s="2">
        <f t="shared" si="187"/>
        <v>3659.4</v>
      </c>
    </row>
    <row r="12047" spans="1:9" x14ac:dyDescent="0.2">
      <c r="A12047" s="6">
        <v>2013</v>
      </c>
      <c r="B12047" s="9" t="s">
        <v>13</v>
      </c>
      <c r="C12047" s="1" t="s">
        <v>281</v>
      </c>
      <c r="D12047" s="1" t="s">
        <v>651</v>
      </c>
      <c r="E12047" s="1" t="s">
        <v>788</v>
      </c>
      <c r="F12047" s="1">
        <v>996</v>
      </c>
      <c r="G12047" s="1">
        <v>2.14</v>
      </c>
      <c r="H12047" s="1">
        <v>3.94</v>
      </c>
      <c r="I12047" s="2">
        <f t="shared" ref="I12047:I12110" si="188">H12047 *F12047</f>
        <v>3924.24</v>
      </c>
    </row>
    <row r="12048" spans="1:9" x14ac:dyDescent="0.2">
      <c r="A12048" s="6">
        <v>2013</v>
      </c>
      <c r="B12048" s="9" t="s">
        <v>13</v>
      </c>
      <c r="C12048" s="1" t="s">
        <v>281</v>
      </c>
      <c r="D12048" s="1" t="s">
        <v>651</v>
      </c>
      <c r="E12048" s="1" t="s">
        <v>3672</v>
      </c>
      <c r="F12048" s="1">
        <v>684</v>
      </c>
      <c r="G12048" s="1">
        <v>2.2799999999999998</v>
      </c>
      <c r="H12048" s="1">
        <v>3.41</v>
      </c>
      <c r="I12048" s="2">
        <f t="shared" si="188"/>
        <v>2332.44</v>
      </c>
    </row>
    <row r="12049" spans="1:9" x14ac:dyDescent="0.2">
      <c r="A12049" s="6">
        <v>2013</v>
      </c>
      <c r="B12049" s="9" t="s">
        <v>13</v>
      </c>
      <c r="C12049" s="1" t="s">
        <v>281</v>
      </c>
      <c r="D12049" s="1" t="s">
        <v>651</v>
      </c>
      <c r="E12049" s="1" t="s">
        <v>789</v>
      </c>
      <c r="F12049" s="1">
        <v>936</v>
      </c>
      <c r="G12049" s="1">
        <v>2.48</v>
      </c>
      <c r="H12049" s="1">
        <v>3.97</v>
      </c>
      <c r="I12049" s="2">
        <f t="shared" si="188"/>
        <v>3715.92</v>
      </c>
    </row>
    <row r="12050" spans="1:9" x14ac:dyDescent="0.2">
      <c r="A12050" s="6">
        <v>2013</v>
      </c>
      <c r="B12050" s="9" t="s">
        <v>13</v>
      </c>
      <c r="C12050" s="1" t="s">
        <v>281</v>
      </c>
      <c r="D12050" s="1" t="s">
        <v>651</v>
      </c>
      <c r="E12050" s="1" t="s">
        <v>790</v>
      </c>
      <c r="F12050" s="1">
        <v>1152</v>
      </c>
      <c r="G12050" s="1">
        <v>2.25</v>
      </c>
      <c r="H12050" s="1">
        <v>3.56</v>
      </c>
      <c r="I12050" s="2">
        <f t="shared" si="188"/>
        <v>4101.12</v>
      </c>
    </row>
    <row r="12051" spans="1:9" x14ac:dyDescent="0.2">
      <c r="A12051" s="6">
        <v>2013</v>
      </c>
      <c r="B12051" s="9" t="s">
        <v>13</v>
      </c>
      <c r="C12051" s="1" t="s">
        <v>281</v>
      </c>
      <c r="D12051" s="1" t="s">
        <v>651</v>
      </c>
      <c r="E12051" s="1" t="s">
        <v>791</v>
      </c>
      <c r="F12051" s="1">
        <v>888</v>
      </c>
      <c r="G12051" s="1">
        <v>2.08</v>
      </c>
      <c r="H12051" s="1">
        <v>3.62</v>
      </c>
      <c r="I12051" s="2">
        <f t="shared" si="188"/>
        <v>3214.56</v>
      </c>
    </row>
    <row r="12052" spans="1:9" x14ac:dyDescent="0.2">
      <c r="A12052" s="6">
        <v>2013</v>
      </c>
      <c r="B12052" s="9" t="s">
        <v>13</v>
      </c>
      <c r="C12052" s="1" t="s">
        <v>281</v>
      </c>
      <c r="D12052" s="1" t="s">
        <v>651</v>
      </c>
      <c r="E12052" s="1" t="s">
        <v>792</v>
      </c>
      <c r="F12052" s="1">
        <v>672</v>
      </c>
      <c r="G12052" s="1">
        <v>2.04</v>
      </c>
      <c r="H12052" s="1">
        <v>3.32</v>
      </c>
      <c r="I12052" s="2">
        <f t="shared" si="188"/>
        <v>2231.04</v>
      </c>
    </row>
    <row r="12053" spans="1:9" x14ac:dyDescent="0.2">
      <c r="A12053" s="6">
        <v>2013</v>
      </c>
      <c r="B12053" s="9" t="s">
        <v>13</v>
      </c>
      <c r="C12053" s="1" t="s">
        <v>281</v>
      </c>
      <c r="D12053" s="1" t="s">
        <v>651</v>
      </c>
      <c r="E12053" s="1" t="s">
        <v>793</v>
      </c>
      <c r="F12053" s="1">
        <v>660</v>
      </c>
      <c r="G12053" s="1">
        <v>2.96</v>
      </c>
      <c r="H12053" s="1">
        <v>3.82</v>
      </c>
      <c r="I12053" s="2">
        <f t="shared" si="188"/>
        <v>2521.1999999999998</v>
      </c>
    </row>
    <row r="12054" spans="1:9" x14ac:dyDescent="0.2">
      <c r="A12054" s="6">
        <v>2013</v>
      </c>
      <c r="B12054" s="9" t="s">
        <v>13</v>
      </c>
      <c r="C12054" s="1" t="s">
        <v>281</v>
      </c>
      <c r="D12054" s="1" t="s">
        <v>651</v>
      </c>
      <c r="E12054" s="1" t="s">
        <v>794</v>
      </c>
      <c r="F12054" s="1">
        <v>684</v>
      </c>
      <c r="G12054" s="1">
        <v>2.36</v>
      </c>
      <c r="H12054" s="1">
        <v>3.36</v>
      </c>
      <c r="I12054" s="2">
        <f t="shared" si="188"/>
        <v>2298.2399999999998</v>
      </c>
    </row>
    <row r="12055" spans="1:9" x14ac:dyDescent="0.2">
      <c r="A12055" s="6">
        <v>2013</v>
      </c>
      <c r="B12055" s="9" t="s">
        <v>13</v>
      </c>
      <c r="C12055" s="1" t="s">
        <v>281</v>
      </c>
      <c r="D12055" s="1" t="s">
        <v>651</v>
      </c>
      <c r="E12055" s="1" t="s">
        <v>795</v>
      </c>
      <c r="F12055" s="1">
        <v>1068</v>
      </c>
      <c r="G12055" s="1">
        <v>2.7</v>
      </c>
      <c r="H12055" s="1">
        <v>3.28</v>
      </c>
      <c r="I12055" s="2">
        <f t="shared" si="188"/>
        <v>3503.04</v>
      </c>
    </row>
    <row r="12056" spans="1:9" x14ac:dyDescent="0.2">
      <c r="A12056" s="6">
        <v>2013</v>
      </c>
      <c r="B12056" s="9" t="s">
        <v>13</v>
      </c>
      <c r="C12056" s="1" t="s">
        <v>281</v>
      </c>
      <c r="D12056" s="1" t="s">
        <v>651</v>
      </c>
      <c r="E12056" s="1" t="s">
        <v>796</v>
      </c>
      <c r="F12056" s="1">
        <v>936</v>
      </c>
      <c r="G12056" s="1">
        <v>2.1</v>
      </c>
      <c r="H12056" s="1">
        <v>3.51</v>
      </c>
      <c r="I12056" s="2">
        <f t="shared" si="188"/>
        <v>3285.3599999999997</v>
      </c>
    </row>
    <row r="12057" spans="1:9" x14ac:dyDescent="0.2">
      <c r="A12057" s="6">
        <v>2013</v>
      </c>
      <c r="B12057" s="9" t="s">
        <v>13</v>
      </c>
      <c r="C12057" s="1" t="s">
        <v>281</v>
      </c>
      <c r="D12057" s="1" t="s">
        <v>651</v>
      </c>
      <c r="E12057" s="1" t="s">
        <v>797</v>
      </c>
      <c r="F12057" s="1">
        <v>1104</v>
      </c>
      <c r="G12057" s="1">
        <v>2.5</v>
      </c>
      <c r="H12057" s="1">
        <v>4</v>
      </c>
      <c r="I12057" s="2">
        <f t="shared" si="188"/>
        <v>4416</v>
      </c>
    </row>
    <row r="12058" spans="1:9" x14ac:dyDescent="0.2">
      <c r="A12058" s="6">
        <v>2013</v>
      </c>
      <c r="B12058" s="9" t="s">
        <v>13</v>
      </c>
      <c r="C12058" s="1" t="s">
        <v>281</v>
      </c>
      <c r="D12058" s="1" t="s">
        <v>651</v>
      </c>
      <c r="E12058" s="1" t="s">
        <v>798</v>
      </c>
      <c r="F12058" s="1">
        <v>672</v>
      </c>
      <c r="G12058" s="1">
        <v>2.89</v>
      </c>
      <c r="H12058" s="1">
        <v>3.77</v>
      </c>
      <c r="I12058" s="2">
        <f t="shared" si="188"/>
        <v>2533.44</v>
      </c>
    </row>
    <row r="12059" spans="1:9" x14ac:dyDescent="0.2">
      <c r="A12059" s="6">
        <v>2013</v>
      </c>
      <c r="B12059" s="9" t="s">
        <v>13</v>
      </c>
      <c r="C12059" s="1" t="s">
        <v>281</v>
      </c>
      <c r="D12059" s="1" t="s">
        <v>651</v>
      </c>
      <c r="E12059" s="1" t="s">
        <v>799</v>
      </c>
      <c r="F12059" s="1">
        <v>804</v>
      </c>
      <c r="G12059" s="1">
        <v>2.14</v>
      </c>
      <c r="H12059" s="1">
        <v>3.2</v>
      </c>
      <c r="I12059" s="2">
        <f t="shared" si="188"/>
        <v>2572.8000000000002</v>
      </c>
    </row>
    <row r="12060" spans="1:9" x14ac:dyDescent="0.2">
      <c r="A12060" s="6">
        <v>2013</v>
      </c>
      <c r="B12060" s="9" t="s">
        <v>13</v>
      </c>
      <c r="C12060" s="1" t="s">
        <v>281</v>
      </c>
      <c r="D12060" s="1" t="s">
        <v>651</v>
      </c>
      <c r="E12060" s="1" t="s">
        <v>800</v>
      </c>
      <c r="F12060" s="1">
        <v>996</v>
      </c>
      <c r="G12060" s="1">
        <v>2.15</v>
      </c>
      <c r="H12060" s="1">
        <v>3.69</v>
      </c>
      <c r="I12060" s="2">
        <f t="shared" si="188"/>
        <v>3675.24</v>
      </c>
    </row>
    <row r="12061" spans="1:9" x14ac:dyDescent="0.2">
      <c r="A12061" s="6">
        <v>2013</v>
      </c>
      <c r="B12061" s="9" t="s">
        <v>13</v>
      </c>
      <c r="C12061" s="1" t="s">
        <v>281</v>
      </c>
      <c r="D12061" s="1" t="s">
        <v>651</v>
      </c>
      <c r="E12061" s="1" t="s">
        <v>801</v>
      </c>
      <c r="F12061" s="1">
        <v>1020</v>
      </c>
      <c r="G12061" s="1">
        <v>2.36</v>
      </c>
      <c r="H12061" s="1">
        <v>3.8</v>
      </c>
      <c r="I12061" s="2">
        <f t="shared" si="188"/>
        <v>3876</v>
      </c>
    </row>
    <row r="12062" spans="1:9" x14ac:dyDescent="0.2">
      <c r="A12062" s="6">
        <v>2013</v>
      </c>
      <c r="B12062" s="9" t="s">
        <v>13</v>
      </c>
      <c r="C12062" s="1" t="s">
        <v>281</v>
      </c>
      <c r="D12062" s="1" t="s">
        <v>651</v>
      </c>
      <c r="E12062" s="1" t="s">
        <v>802</v>
      </c>
      <c r="F12062" s="1">
        <v>1032</v>
      </c>
      <c r="G12062" s="1">
        <v>2.1800000000000002</v>
      </c>
      <c r="H12062" s="1">
        <v>3.26</v>
      </c>
      <c r="I12062" s="2">
        <f t="shared" si="188"/>
        <v>3364.3199999999997</v>
      </c>
    </row>
    <row r="12063" spans="1:9" x14ac:dyDescent="0.2">
      <c r="A12063" s="6">
        <v>2013</v>
      </c>
      <c r="B12063" s="9" t="s">
        <v>13</v>
      </c>
      <c r="C12063" s="1" t="s">
        <v>281</v>
      </c>
      <c r="D12063" s="1" t="s">
        <v>651</v>
      </c>
      <c r="E12063" s="1" t="s">
        <v>803</v>
      </c>
      <c r="F12063" s="1">
        <v>720</v>
      </c>
      <c r="G12063" s="1">
        <v>2.21</v>
      </c>
      <c r="H12063" s="1">
        <v>3.7</v>
      </c>
      <c r="I12063" s="2">
        <f t="shared" si="188"/>
        <v>2664</v>
      </c>
    </row>
    <row r="12064" spans="1:9" x14ac:dyDescent="0.2">
      <c r="A12064" s="6">
        <v>2013</v>
      </c>
      <c r="B12064" s="9" t="s">
        <v>13</v>
      </c>
      <c r="C12064" s="1" t="s">
        <v>281</v>
      </c>
      <c r="D12064" s="1" t="s">
        <v>651</v>
      </c>
      <c r="E12064" s="1" t="s">
        <v>804</v>
      </c>
      <c r="F12064" s="1">
        <v>660</v>
      </c>
      <c r="G12064" s="1">
        <v>2.41</v>
      </c>
      <c r="H12064" s="1">
        <v>3.89</v>
      </c>
      <c r="I12064" s="2">
        <f t="shared" si="188"/>
        <v>2567.4</v>
      </c>
    </row>
    <row r="12065" spans="1:9" x14ac:dyDescent="0.2">
      <c r="A12065" s="6">
        <v>2013</v>
      </c>
      <c r="B12065" s="9" t="s">
        <v>13</v>
      </c>
      <c r="C12065" s="1" t="s">
        <v>281</v>
      </c>
      <c r="D12065" s="1" t="s">
        <v>651</v>
      </c>
      <c r="E12065" s="1" t="s">
        <v>805</v>
      </c>
      <c r="F12065" s="1">
        <v>1188</v>
      </c>
      <c r="G12065" s="1">
        <v>2.0299999999999998</v>
      </c>
      <c r="H12065" s="1">
        <v>3.5</v>
      </c>
      <c r="I12065" s="2">
        <f t="shared" si="188"/>
        <v>4158</v>
      </c>
    </row>
    <row r="12066" spans="1:9" x14ac:dyDescent="0.2">
      <c r="A12066" s="6">
        <v>2013</v>
      </c>
      <c r="B12066" s="9" t="s">
        <v>13</v>
      </c>
      <c r="C12066" s="1" t="s">
        <v>281</v>
      </c>
      <c r="D12066" s="1" t="s">
        <v>651</v>
      </c>
      <c r="E12066" s="1" t="s">
        <v>806</v>
      </c>
      <c r="F12066" s="1">
        <v>1140</v>
      </c>
      <c r="G12066" s="1">
        <v>2.15</v>
      </c>
      <c r="H12066" s="1">
        <v>3.34</v>
      </c>
      <c r="I12066" s="2">
        <f t="shared" si="188"/>
        <v>3807.6</v>
      </c>
    </row>
    <row r="12067" spans="1:9" x14ac:dyDescent="0.2">
      <c r="A12067" s="6">
        <v>2013</v>
      </c>
      <c r="B12067" s="9" t="s">
        <v>13</v>
      </c>
      <c r="C12067" s="1" t="s">
        <v>281</v>
      </c>
      <c r="D12067" s="1" t="s">
        <v>651</v>
      </c>
      <c r="E12067" s="1" t="s">
        <v>807</v>
      </c>
      <c r="F12067" s="1">
        <v>636</v>
      </c>
      <c r="G12067" s="1">
        <v>2.33</v>
      </c>
      <c r="H12067" s="1">
        <v>3.24</v>
      </c>
      <c r="I12067" s="2">
        <f t="shared" si="188"/>
        <v>2060.6400000000003</v>
      </c>
    </row>
    <row r="12068" spans="1:9" x14ac:dyDescent="0.2">
      <c r="A12068" s="6">
        <v>2013</v>
      </c>
      <c r="B12068" s="9" t="s">
        <v>13</v>
      </c>
      <c r="C12068" s="1" t="s">
        <v>281</v>
      </c>
      <c r="D12068" s="1" t="s">
        <v>651</v>
      </c>
      <c r="E12068" s="1" t="s">
        <v>808</v>
      </c>
      <c r="F12068" s="1">
        <v>756</v>
      </c>
      <c r="G12068" s="1">
        <v>2.69</v>
      </c>
      <c r="H12068" s="1">
        <v>3.54</v>
      </c>
      <c r="I12068" s="2">
        <f t="shared" si="188"/>
        <v>2676.2400000000002</v>
      </c>
    </row>
    <row r="12069" spans="1:9" x14ac:dyDescent="0.2">
      <c r="A12069" s="6">
        <v>2013</v>
      </c>
      <c r="B12069" s="9" t="s">
        <v>13</v>
      </c>
      <c r="C12069" s="1" t="s">
        <v>281</v>
      </c>
      <c r="D12069" s="1" t="s">
        <v>651</v>
      </c>
      <c r="E12069" s="1" t="s">
        <v>809</v>
      </c>
      <c r="F12069" s="1">
        <v>888</v>
      </c>
      <c r="G12069" s="1">
        <v>2.67</v>
      </c>
      <c r="H12069" s="1">
        <v>3.35</v>
      </c>
      <c r="I12069" s="2">
        <f t="shared" si="188"/>
        <v>2974.8</v>
      </c>
    </row>
    <row r="12070" spans="1:9" x14ac:dyDescent="0.2">
      <c r="A12070" s="6">
        <v>2013</v>
      </c>
      <c r="B12070" s="9" t="s">
        <v>13</v>
      </c>
      <c r="C12070" s="1" t="s">
        <v>281</v>
      </c>
      <c r="D12070" s="1" t="s">
        <v>651</v>
      </c>
      <c r="E12070" s="1" t="s">
        <v>810</v>
      </c>
      <c r="F12070" s="1">
        <v>1032</v>
      </c>
      <c r="G12070" s="1">
        <v>2.89</v>
      </c>
      <c r="H12070" s="1">
        <v>3.65</v>
      </c>
      <c r="I12070" s="2">
        <f t="shared" si="188"/>
        <v>3766.7999999999997</v>
      </c>
    </row>
    <row r="12071" spans="1:9" x14ac:dyDescent="0.2">
      <c r="A12071" s="6">
        <v>2013</v>
      </c>
      <c r="B12071" s="9" t="s">
        <v>13</v>
      </c>
      <c r="C12071" s="1" t="s">
        <v>281</v>
      </c>
      <c r="D12071" s="1" t="s">
        <v>651</v>
      </c>
      <c r="E12071" s="1" t="s">
        <v>811</v>
      </c>
      <c r="F12071" s="1">
        <v>888</v>
      </c>
      <c r="G12071" s="1">
        <v>2.7</v>
      </c>
      <c r="H12071" s="1">
        <v>3.63</v>
      </c>
      <c r="I12071" s="2">
        <f t="shared" si="188"/>
        <v>3223.44</v>
      </c>
    </row>
    <row r="12072" spans="1:9" x14ac:dyDescent="0.2">
      <c r="A12072" s="6">
        <v>2013</v>
      </c>
      <c r="B12072" s="9" t="s">
        <v>13</v>
      </c>
      <c r="C12072" s="1" t="s">
        <v>281</v>
      </c>
      <c r="D12072" s="1" t="s">
        <v>651</v>
      </c>
      <c r="E12072" s="1" t="s">
        <v>812</v>
      </c>
      <c r="F12072" s="1">
        <v>984</v>
      </c>
      <c r="G12072" s="1">
        <v>2.4700000000000002</v>
      </c>
      <c r="H12072" s="1">
        <v>3.23</v>
      </c>
      <c r="I12072" s="2">
        <f t="shared" si="188"/>
        <v>3178.32</v>
      </c>
    </row>
    <row r="12073" spans="1:9" x14ac:dyDescent="0.2">
      <c r="A12073" s="6">
        <v>2013</v>
      </c>
      <c r="B12073" s="9" t="s">
        <v>13</v>
      </c>
      <c r="C12073" s="1" t="s">
        <v>281</v>
      </c>
      <c r="D12073" s="1" t="s">
        <v>651</v>
      </c>
      <c r="E12073" s="1" t="s">
        <v>813</v>
      </c>
      <c r="F12073" s="1">
        <v>1068</v>
      </c>
      <c r="G12073" s="1">
        <v>2.76</v>
      </c>
      <c r="H12073" s="1">
        <v>3.3</v>
      </c>
      <c r="I12073" s="2">
        <f t="shared" si="188"/>
        <v>3524.3999999999996</v>
      </c>
    </row>
    <row r="12074" spans="1:9" x14ac:dyDescent="0.2">
      <c r="A12074" s="6">
        <v>2013</v>
      </c>
      <c r="B12074" s="9" t="s">
        <v>13</v>
      </c>
      <c r="C12074" s="1" t="s">
        <v>281</v>
      </c>
      <c r="D12074" s="1" t="s">
        <v>651</v>
      </c>
      <c r="E12074" s="1" t="s">
        <v>814</v>
      </c>
      <c r="F12074" s="1">
        <v>1104</v>
      </c>
      <c r="G12074" s="1">
        <v>2.46</v>
      </c>
      <c r="H12074" s="1">
        <v>3.51</v>
      </c>
      <c r="I12074" s="2">
        <f t="shared" si="188"/>
        <v>3875.04</v>
      </c>
    </row>
    <row r="12075" spans="1:9" x14ac:dyDescent="0.2">
      <c r="A12075" s="6">
        <v>2013</v>
      </c>
      <c r="B12075" s="9" t="s">
        <v>13</v>
      </c>
      <c r="C12075" s="1" t="s">
        <v>281</v>
      </c>
      <c r="D12075" s="1" t="s">
        <v>651</v>
      </c>
      <c r="E12075" s="1" t="s">
        <v>815</v>
      </c>
      <c r="F12075" s="1">
        <v>804</v>
      </c>
      <c r="G12075" s="1">
        <v>2.44</v>
      </c>
      <c r="H12075" s="1">
        <v>3.47</v>
      </c>
      <c r="I12075" s="2">
        <f t="shared" si="188"/>
        <v>2789.88</v>
      </c>
    </row>
    <row r="12076" spans="1:9" x14ac:dyDescent="0.2">
      <c r="A12076" s="6">
        <v>2013</v>
      </c>
      <c r="B12076" s="9" t="s">
        <v>13</v>
      </c>
      <c r="C12076" s="1" t="s">
        <v>281</v>
      </c>
      <c r="D12076" s="1" t="s">
        <v>651</v>
      </c>
      <c r="E12076" s="1" t="s">
        <v>816</v>
      </c>
      <c r="F12076" s="1">
        <v>1056</v>
      </c>
      <c r="G12076" s="1">
        <v>2.71</v>
      </c>
      <c r="H12076" s="1">
        <v>3.85</v>
      </c>
      <c r="I12076" s="2">
        <f t="shared" si="188"/>
        <v>4065.6</v>
      </c>
    </row>
    <row r="12077" spans="1:9" x14ac:dyDescent="0.2">
      <c r="A12077" s="6">
        <v>2013</v>
      </c>
      <c r="B12077" s="9" t="s">
        <v>13</v>
      </c>
      <c r="C12077" s="1" t="s">
        <v>281</v>
      </c>
      <c r="D12077" s="1" t="s">
        <v>651</v>
      </c>
      <c r="E12077" s="1" t="s">
        <v>817</v>
      </c>
      <c r="F12077" s="1">
        <v>744</v>
      </c>
      <c r="G12077" s="1">
        <v>2.29</v>
      </c>
      <c r="H12077" s="1">
        <v>3.85</v>
      </c>
      <c r="I12077" s="2">
        <f t="shared" si="188"/>
        <v>2864.4</v>
      </c>
    </row>
    <row r="12078" spans="1:9" x14ac:dyDescent="0.2">
      <c r="A12078" s="6">
        <v>2013</v>
      </c>
      <c r="B12078" s="9" t="s">
        <v>13</v>
      </c>
      <c r="C12078" s="1" t="s">
        <v>281</v>
      </c>
      <c r="D12078" s="1" t="s">
        <v>651</v>
      </c>
      <c r="E12078" s="1" t="s">
        <v>818</v>
      </c>
      <c r="F12078" s="1">
        <v>684</v>
      </c>
      <c r="G12078" s="1">
        <v>2.5499999999999998</v>
      </c>
      <c r="H12078" s="1">
        <v>3.64</v>
      </c>
      <c r="I12078" s="2">
        <f t="shared" si="188"/>
        <v>2489.7600000000002</v>
      </c>
    </row>
    <row r="12079" spans="1:9" x14ac:dyDescent="0.2">
      <c r="A12079" s="6">
        <v>2013</v>
      </c>
      <c r="B12079" s="9" t="s">
        <v>13</v>
      </c>
      <c r="C12079" s="1" t="s">
        <v>281</v>
      </c>
      <c r="D12079" s="1" t="s">
        <v>651</v>
      </c>
      <c r="E12079" s="1" t="s">
        <v>3673</v>
      </c>
      <c r="F12079" s="1">
        <v>1008</v>
      </c>
      <c r="G12079" s="1">
        <v>2.2999999999999998</v>
      </c>
      <c r="H12079" s="1">
        <v>3.58</v>
      </c>
      <c r="I12079" s="2">
        <f t="shared" si="188"/>
        <v>3608.64</v>
      </c>
    </row>
    <row r="12080" spans="1:9" x14ac:dyDescent="0.2">
      <c r="A12080" s="6">
        <v>2013</v>
      </c>
      <c r="B12080" s="9" t="s">
        <v>13</v>
      </c>
      <c r="C12080" s="1" t="s">
        <v>281</v>
      </c>
      <c r="D12080" s="1" t="s">
        <v>651</v>
      </c>
      <c r="E12080" s="1" t="s">
        <v>819</v>
      </c>
      <c r="F12080" s="1">
        <v>612</v>
      </c>
      <c r="G12080" s="1">
        <v>2.91</v>
      </c>
      <c r="H12080" s="1">
        <v>3.88</v>
      </c>
      <c r="I12080" s="2">
        <f t="shared" si="188"/>
        <v>2374.56</v>
      </c>
    </row>
    <row r="12081" spans="1:9" x14ac:dyDescent="0.2">
      <c r="A12081" s="6">
        <v>2013</v>
      </c>
      <c r="B12081" s="9" t="s">
        <v>13</v>
      </c>
      <c r="C12081" s="1" t="s">
        <v>168</v>
      </c>
      <c r="D12081" s="1" t="s">
        <v>820</v>
      </c>
      <c r="E12081" s="1" t="s">
        <v>821</v>
      </c>
      <c r="F12081" s="1">
        <v>552</v>
      </c>
      <c r="G12081" s="1">
        <v>4.62</v>
      </c>
      <c r="H12081" s="1">
        <v>5.27</v>
      </c>
      <c r="I12081" s="2">
        <f t="shared" si="188"/>
        <v>2909.04</v>
      </c>
    </row>
    <row r="12082" spans="1:9" x14ac:dyDescent="0.2">
      <c r="A12082" s="6">
        <v>2013</v>
      </c>
      <c r="B12082" s="9" t="s">
        <v>13</v>
      </c>
      <c r="C12082" s="1" t="s">
        <v>168</v>
      </c>
      <c r="D12082" s="1" t="s">
        <v>820</v>
      </c>
      <c r="E12082" s="1" t="s">
        <v>822</v>
      </c>
      <c r="F12082" s="1">
        <v>396</v>
      </c>
      <c r="G12082" s="1">
        <v>4.8099999999999996</v>
      </c>
      <c r="H12082" s="1">
        <v>5.4</v>
      </c>
      <c r="I12082" s="2">
        <f t="shared" si="188"/>
        <v>2138.4</v>
      </c>
    </row>
    <row r="12083" spans="1:9" x14ac:dyDescent="0.2">
      <c r="A12083" s="6">
        <v>2013</v>
      </c>
      <c r="B12083" s="9" t="s">
        <v>13</v>
      </c>
      <c r="C12083" s="1" t="s">
        <v>168</v>
      </c>
      <c r="D12083" s="1" t="s">
        <v>820</v>
      </c>
      <c r="E12083" s="1" t="s">
        <v>823</v>
      </c>
      <c r="F12083" s="1">
        <v>468</v>
      </c>
      <c r="G12083" s="1">
        <v>4.8600000000000003</v>
      </c>
      <c r="H12083" s="1">
        <v>5.4</v>
      </c>
      <c r="I12083" s="2">
        <f t="shared" si="188"/>
        <v>2527.2000000000003</v>
      </c>
    </row>
    <row r="12084" spans="1:9" x14ac:dyDescent="0.2">
      <c r="A12084" s="6">
        <v>2013</v>
      </c>
      <c r="B12084" s="9" t="s">
        <v>13</v>
      </c>
      <c r="C12084" s="1" t="s">
        <v>168</v>
      </c>
      <c r="D12084" s="1" t="s">
        <v>820</v>
      </c>
      <c r="E12084" s="1" t="s">
        <v>824</v>
      </c>
      <c r="F12084" s="1">
        <v>396</v>
      </c>
      <c r="G12084" s="1">
        <v>4.8499999999999996</v>
      </c>
      <c r="H12084" s="1">
        <v>5.13</v>
      </c>
      <c r="I12084" s="2">
        <f t="shared" si="188"/>
        <v>2031.48</v>
      </c>
    </row>
    <row r="12085" spans="1:9" x14ac:dyDescent="0.2">
      <c r="A12085" s="6">
        <v>2013</v>
      </c>
      <c r="B12085" s="9" t="s">
        <v>13</v>
      </c>
      <c r="C12085" s="1" t="s">
        <v>168</v>
      </c>
      <c r="D12085" s="1" t="s">
        <v>820</v>
      </c>
      <c r="E12085" s="1" t="s">
        <v>825</v>
      </c>
      <c r="F12085" s="1">
        <v>276</v>
      </c>
      <c r="G12085" s="1">
        <v>4.8600000000000003</v>
      </c>
      <c r="H12085" s="1">
        <v>5.07</v>
      </c>
      <c r="I12085" s="2">
        <f t="shared" si="188"/>
        <v>1399.3200000000002</v>
      </c>
    </row>
    <row r="12086" spans="1:9" x14ac:dyDescent="0.2">
      <c r="A12086" s="6">
        <v>2013</v>
      </c>
      <c r="B12086" s="9" t="s">
        <v>13</v>
      </c>
      <c r="C12086" s="1" t="s">
        <v>168</v>
      </c>
      <c r="D12086" s="1" t="s">
        <v>820</v>
      </c>
      <c r="E12086" s="1" t="s">
        <v>826</v>
      </c>
      <c r="F12086" s="1">
        <v>456</v>
      </c>
      <c r="G12086" s="1">
        <v>4.8099999999999996</v>
      </c>
      <c r="H12086" s="1">
        <v>5.26</v>
      </c>
      <c r="I12086" s="2">
        <f t="shared" si="188"/>
        <v>2398.56</v>
      </c>
    </row>
    <row r="12087" spans="1:9" x14ac:dyDescent="0.2">
      <c r="A12087" s="6">
        <v>2013</v>
      </c>
      <c r="B12087" s="9" t="s">
        <v>13</v>
      </c>
      <c r="C12087" s="1" t="s">
        <v>168</v>
      </c>
      <c r="D12087" s="1" t="s">
        <v>820</v>
      </c>
      <c r="E12087" s="1" t="s">
        <v>827</v>
      </c>
      <c r="F12087" s="1">
        <v>324</v>
      </c>
      <c r="G12087" s="1">
        <v>4.7300000000000004</v>
      </c>
      <c r="H12087" s="1">
        <v>5.05</v>
      </c>
      <c r="I12087" s="2">
        <f t="shared" si="188"/>
        <v>1636.2</v>
      </c>
    </row>
    <row r="12088" spans="1:9" x14ac:dyDescent="0.2">
      <c r="A12088" s="6">
        <v>2013</v>
      </c>
      <c r="B12088" s="9" t="s">
        <v>13</v>
      </c>
      <c r="C12088" s="1" t="s">
        <v>168</v>
      </c>
      <c r="D12088" s="1" t="s">
        <v>820</v>
      </c>
      <c r="E12088" s="1" t="s">
        <v>828</v>
      </c>
      <c r="F12088" s="1">
        <v>468</v>
      </c>
      <c r="G12088" s="1">
        <v>4.96</v>
      </c>
      <c r="H12088" s="1">
        <v>5.07</v>
      </c>
      <c r="I12088" s="2">
        <f t="shared" si="188"/>
        <v>2372.7600000000002</v>
      </c>
    </row>
    <row r="12089" spans="1:9" x14ac:dyDescent="0.2">
      <c r="A12089" s="6">
        <v>2013</v>
      </c>
      <c r="B12089" s="9" t="s">
        <v>13</v>
      </c>
      <c r="C12089" s="1" t="s">
        <v>168</v>
      </c>
      <c r="D12089" s="1" t="s">
        <v>820</v>
      </c>
      <c r="E12089" s="1" t="s">
        <v>829</v>
      </c>
      <c r="F12089" s="1">
        <v>636</v>
      </c>
      <c r="G12089" s="1">
        <v>4.6500000000000004</v>
      </c>
      <c r="H12089" s="1">
        <v>5.14</v>
      </c>
      <c r="I12089" s="2">
        <f t="shared" si="188"/>
        <v>3269.04</v>
      </c>
    </row>
    <row r="12090" spans="1:9" x14ac:dyDescent="0.2">
      <c r="A12090" s="6">
        <v>2013</v>
      </c>
      <c r="B12090" s="9" t="s">
        <v>13</v>
      </c>
      <c r="C12090" s="1" t="s">
        <v>168</v>
      </c>
      <c r="D12090" s="1" t="s">
        <v>820</v>
      </c>
      <c r="E12090" s="1" t="s">
        <v>830</v>
      </c>
      <c r="F12090" s="1">
        <v>396</v>
      </c>
      <c r="G12090" s="1">
        <v>4.57</v>
      </c>
      <c r="H12090" s="1">
        <v>5.14</v>
      </c>
      <c r="I12090" s="2">
        <f t="shared" si="188"/>
        <v>2035.4399999999998</v>
      </c>
    </row>
    <row r="12091" spans="1:9" x14ac:dyDescent="0.2">
      <c r="A12091" s="6">
        <v>2013</v>
      </c>
      <c r="B12091" s="9" t="s">
        <v>13</v>
      </c>
      <c r="C12091" s="1" t="s">
        <v>168</v>
      </c>
      <c r="D12091" s="1" t="s">
        <v>820</v>
      </c>
      <c r="E12091" s="1" t="s">
        <v>831</v>
      </c>
      <c r="F12091" s="1">
        <v>336</v>
      </c>
      <c r="G12091" s="1">
        <v>4.25</v>
      </c>
      <c r="H12091" s="1">
        <v>5.26</v>
      </c>
      <c r="I12091" s="2">
        <f t="shared" si="188"/>
        <v>1767.36</v>
      </c>
    </row>
    <row r="12092" spans="1:9" x14ac:dyDescent="0.2">
      <c r="A12092" s="6">
        <v>2013</v>
      </c>
      <c r="B12092" s="9" t="s">
        <v>13</v>
      </c>
      <c r="C12092" s="1" t="s">
        <v>168</v>
      </c>
      <c r="D12092" s="1" t="s">
        <v>820</v>
      </c>
      <c r="E12092" s="1" t="s">
        <v>832</v>
      </c>
      <c r="F12092" s="1">
        <v>372</v>
      </c>
      <c r="G12092" s="1">
        <v>4.2699999999999996</v>
      </c>
      <c r="H12092" s="1">
        <v>5.01</v>
      </c>
      <c r="I12092" s="2">
        <f t="shared" si="188"/>
        <v>1863.72</v>
      </c>
    </row>
    <row r="12093" spans="1:9" x14ac:dyDescent="0.2">
      <c r="A12093" s="6">
        <v>2013</v>
      </c>
      <c r="B12093" s="9" t="s">
        <v>13</v>
      </c>
      <c r="C12093" s="1" t="s">
        <v>168</v>
      </c>
      <c r="D12093" s="1" t="s">
        <v>820</v>
      </c>
      <c r="E12093" s="1" t="s">
        <v>833</v>
      </c>
      <c r="F12093" s="1">
        <v>564</v>
      </c>
      <c r="G12093" s="1">
        <v>4.45</v>
      </c>
      <c r="H12093" s="1">
        <v>5.15</v>
      </c>
      <c r="I12093" s="2">
        <f t="shared" si="188"/>
        <v>2904.6000000000004</v>
      </c>
    </row>
    <row r="12094" spans="1:9" x14ac:dyDescent="0.2">
      <c r="A12094" s="6">
        <v>2013</v>
      </c>
      <c r="B12094" s="9" t="s">
        <v>13</v>
      </c>
      <c r="C12094" s="1" t="s">
        <v>168</v>
      </c>
      <c r="D12094" s="1" t="s">
        <v>820</v>
      </c>
      <c r="E12094" s="1" t="s">
        <v>834</v>
      </c>
      <c r="F12094" s="1">
        <v>336</v>
      </c>
      <c r="G12094" s="1">
        <v>4.6399999999999997</v>
      </c>
      <c r="H12094" s="1">
        <v>5.27</v>
      </c>
      <c r="I12094" s="2">
        <f t="shared" si="188"/>
        <v>1770.7199999999998</v>
      </c>
    </row>
    <row r="12095" spans="1:9" x14ac:dyDescent="0.2">
      <c r="A12095" s="6">
        <v>2013</v>
      </c>
      <c r="B12095" s="9" t="s">
        <v>13</v>
      </c>
      <c r="C12095" s="1" t="s">
        <v>168</v>
      </c>
      <c r="D12095" s="1" t="s">
        <v>820</v>
      </c>
      <c r="E12095" s="1" t="s">
        <v>835</v>
      </c>
      <c r="F12095" s="1">
        <v>624</v>
      </c>
      <c r="G12095" s="1">
        <v>4.8099999999999996</v>
      </c>
      <c r="H12095" s="1">
        <v>5.33</v>
      </c>
      <c r="I12095" s="2">
        <f t="shared" si="188"/>
        <v>3325.92</v>
      </c>
    </row>
    <row r="12096" spans="1:9" x14ac:dyDescent="0.2">
      <c r="A12096" s="6">
        <v>2013</v>
      </c>
      <c r="B12096" s="9" t="s">
        <v>13</v>
      </c>
      <c r="C12096" s="1" t="s">
        <v>168</v>
      </c>
      <c r="D12096" s="1" t="s">
        <v>820</v>
      </c>
      <c r="E12096" s="1" t="s">
        <v>836</v>
      </c>
      <c r="F12096" s="1">
        <v>372</v>
      </c>
      <c r="G12096" s="1">
        <v>4.0599999999999996</v>
      </c>
      <c r="H12096" s="1">
        <v>5.28</v>
      </c>
      <c r="I12096" s="2">
        <f t="shared" si="188"/>
        <v>1964.16</v>
      </c>
    </row>
    <row r="12097" spans="1:9" x14ac:dyDescent="0.2">
      <c r="A12097" s="6">
        <v>2013</v>
      </c>
      <c r="B12097" s="9" t="s">
        <v>13</v>
      </c>
      <c r="C12097" s="1" t="s">
        <v>168</v>
      </c>
      <c r="D12097" s="1" t="s">
        <v>820</v>
      </c>
      <c r="E12097" s="1" t="s">
        <v>837</v>
      </c>
      <c r="F12097" s="1">
        <v>300</v>
      </c>
      <c r="G12097" s="1">
        <v>4.6399999999999997</v>
      </c>
      <c r="H12097" s="1">
        <v>5.34</v>
      </c>
      <c r="I12097" s="2">
        <f t="shared" si="188"/>
        <v>1602</v>
      </c>
    </row>
    <row r="12098" spans="1:9" x14ac:dyDescent="0.2">
      <c r="A12098" s="6">
        <v>2013</v>
      </c>
      <c r="B12098" s="9" t="s">
        <v>13</v>
      </c>
      <c r="C12098" s="1" t="s">
        <v>168</v>
      </c>
      <c r="D12098" s="1" t="s">
        <v>820</v>
      </c>
      <c r="E12098" s="1" t="s">
        <v>838</v>
      </c>
      <c r="F12098" s="1">
        <v>528</v>
      </c>
      <c r="G12098" s="1">
        <v>4.1399999999999997</v>
      </c>
      <c r="H12098" s="1">
        <v>5.29</v>
      </c>
      <c r="I12098" s="2">
        <f t="shared" si="188"/>
        <v>2793.12</v>
      </c>
    </row>
    <row r="12099" spans="1:9" x14ac:dyDescent="0.2">
      <c r="A12099" s="6">
        <v>2013</v>
      </c>
      <c r="B12099" s="9" t="s">
        <v>13</v>
      </c>
      <c r="C12099" s="1" t="s">
        <v>168</v>
      </c>
      <c r="D12099" s="1" t="s">
        <v>820</v>
      </c>
      <c r="E12099" s="1" t="s">
        <v>839</v>
      </c>
      <c r="F12099" s="1">
        <v>636</v>
      </c>
      <c r="G12099" s="1">
        <v>4.2300000000000004</v>
      </c>
      <c r="H12099" s="1">
        <v>5.17</v>
      </c>
      <c r="I12099" s="2">
        <f t="shared" si="188"/>
        <v>3288.12</v>
      </c>
    </row>
    <row r="12100" spans="1:9" x14ac:dyDescent="0.2">
      <c r="A12100" s="6">
        <v>2013</v>
      </c>
      <c r="B12100" s="9" t="s">
        <v>13</v>
      </c>
      <c r="C12100" s="1" t="s">
        <v>168</v>
      </c>
      <c r="D12100" s="1" t="s">
        <v>820</v>
      </c>
      <c r="E12100" s="1" t="s">
        <v>840</v>
      </c>
      <c r="F12100" s="1">
        <v>240</v>
      </c>
      <c r="G12100" s="1">
        <v>4.9000000000000004</v>
      </c>
      <c r="H12100" s="1">
        <v>5.28</v>
      </c>
      <c r="I12100" s="2">
        <f t="shared" si="188"/>
        <v>1267.2</v>
      </c>
    </row>
    <row r="12101" spans="1:9" x14ac:dyDescent="0.2">
      <c r="A12101" s="6">
        <v>2013</v>
      </c>
      <c r="B12101" s="9" t="s">
        <v>13</v>
      </c>
      <c r="C12101" s="1" t="s">
        <v>168</v>
      </c>
      <c r="D12101" s="1" t="s">
        <v>820</v>
      </c>
      <c r="E12101" s="1" t="s">
        <v>841</v>
      </c>
      <c r="F12101" s="1">
        <v>480</v>
      </c>
      <c r="G12101" s="1">
        <v>4.07</v>
      </c>
      <c r="H12101" s="1">
        <v>5.21</v>
      </c>
      <c r="I12101" s="2">
        <f t="shared" si="188"/>
        <v>2500.8000000000002</v>
      </c>
    </row>
    <row r="12102" spans="1:9" x14ac:dyDescent="0.2">
      <c r="A12102" s="6">
        <v>2013</v>
      </c>
      <c r="B12102" s="9" t="s">
        <v>13</v>
      </c>
      <c r="C12102" s="1" t="s">
        <v>168</v>
      </c>
      <c r="D12102" s="1" t="s">
        <v>820</v>
      </c>
      <c r="E12102" s="1" t="s">
        <v>842</v>
      </c>
      <c r="F12102" s="1">
        <v>576</v>
      </c>
      <c r="G12102" s="1">
        <v>4.3899999999999997</v>
      </c>
      <c r="H12102" s="1">
        <v>5.31</v>
      </c>
      <c r="I12102" s="2">
        <f t="shared" si="188"/>
        <v>3058.56</v>
      </c>
    </row>
    <row r="12103" spans="1:9" x14ac:dyDescent="0.2">
      <c r="A12103" s="6">
        <v>2013</v>
      </c>
      <c r="B12103" s="9" t="s">
        <v>13</v>
      </c>
      <c r="C12103" s="1" t="s">
        <v>168</v>
      </c>
      <c r="D12103" s="1" t="s">
        <v>820</v>
      </c>
      <c r="E12103" s="1" t="s">
        <v>843</v>
      </c>
      <c r="F12103" s="1">
        <v>492</v>
      </c>
      <c r="G12103" s="1">
        <v>4.3899999999999997</v>
      </c>
      <c r="H12103" s="1">
        <v>5.3</v>
      </c>
      <c r="I12103" s="2">
        <f t="shared" si="188"/>
        <v>2607.6</v>
      </c>
    </row>
    <row r="12104" spans="1:9" x14ac:dyDescent="0.2">
      <c r="A12104" s="6">
        <v>2013</v>
      </c>
      <c r="B12104" s="9" t="s">
        <v>13</v>
      </c>
      <c r="C12104" s="1" t="s">
        <v>168</v>
      </c>
      <c r="D12104" s="1" t="s">
        <v>820</v>
      </c>
      <c r="E12104" s="1" t="s">
        <v>844</v>
      </c>
      <c r="F12104" s="1">
        <v>636</v>
      </c>
      <c r="G12104" s="1">
        <v>4.49</v>
      </c>
      <c r="H12104" s="1">
        <v>5.36</v>
      </c>
      <c r="I12104" s="2">
        <f t="shared" si="188"/>
        <v>3408.96</v>
      </c>
    </row>
    <row r="12105" spans="1:9" x14ac:dyDescent="0.2">
      <c r="A12105" s="6">
        <v>2013</v>
      </c>
      <c r="B12105" s="9" t="s">
        <v>13</v>
      </c>
      <c r="C12105" s="1" t="s">
        <v>168</v>
      </c>
      <c r="D12105" s="1" t="s">
        <v>820</v>
      </c>
      <c r="E12105" s="1" t="s">
        <v>845</v>
      </c>
      <c r="F12105" s="1">
        <v>564</v>
      </c>
      <c r="G12105" s="1">
        <v>4.47</v>
      </c>
      <c r="H12105" s="1">
        <v>5.22</v>
      </c>
      <c r="I12105" s="2">
        <f t="shared" si="188"/>
        <v>2944.08</v>
      </c>
    </row>
    <row r="12106" spans="1:9" x14ac:dyDescent="0.2">
      <c r="A12106" s="6">
        <v>2013</v>
      </c>
      <c r="B12106" s="9" t="s">
        <v>13</v>
      </c>
      <c r="C12106" s="1" t="s">
        <v>168</v>
      </c>
      <c r="D12106" s="1" t="s">
        <v>820</v>
      </c>
      <c r="E12106" s="1" t="s">
        <v>846</v>
      </c>
      <c r="F12106" s="1">
        <v>600</v>
      </c>
      <c r="G12106" s="1">
        <v>4.24</v>
      </c>
      <c r="H12106" s="1">
        <v>5.3</v>
      </c>
      <c r="I12106" s="2">
        <f t="shared" si="188"/>
        <v>3180</v>
      </c>
    </row>
    <row r="12107" spans="1:9" x14ac:dyDescent="0.2">
      <c r="A12107" s="6">
        <v>2013</v>
      </c>
      <c r="B12107" s="9" t="s">
        <v>13</v>
      </c>
      <c r="C12107" s="1" t="s">
        <v>168</v>
      </c>
      <c r="D12107" s="1" t="s">
        <v>820</v>
      </c>
      <c r="E12107" s="1" t="s">
        <v>847</v>
      </c>
      <c r="F12107" s="1">
        <v>336</v>
      </c>
      <c r="G12107" s="1">
        <v>4.32</v>
      </c>
      <c r="H12107" s="1">
        <v>5.34</v>
      </c>
      <c r="I12107" s="2">
        <f t="shared" si="188"/>
        <v>1794.24</v>
      </c>
    </row>
    <row r="12108" spans="1:9" x14ac:dyDescent="0.2">
      <c r="A12108" s="6">
        <v>2013</v>
      </c>
      <c r="B12108" s="9" t="s">
        <v>13</v>
      </c>
      <c r="C12108" s="1" t="s">
        <v>168</v>
      </c>
      <c r="D12108" s="1" t="s">
        <v>820</v>
      </c>
      <c r="E12108" s="1" t="s">
        <v>848</v>
      </c>
      <c r="F12108" s="1">
        <v>708</v>
      </c>
      <c r="G12108" s="1">
        <v>4.84</v>
      </c>
      <c r="H12108" s="1">
        <v>5.13</v>
      </c>
      <c r="I12108" s="2">
        <f t="shared" si="188"/>
        <v>3632.04</v>
      </c>
    </row>
    <row r="12109" spans="1:9" x14ac:dyDescent="0.2">
      <c r="A12109" s="6">
        <v>2013</v>
      </c>
      <c r="B12109" s="9" t="s">
        <v>13</v>
      </c>
      <c r="C12109" s="1" t="s">
        <v>168</v>
      </c>
      <c r="D12109" s="1" t="s">
        <v>820</v>
      </c>
      <c r="E12109" s="1" t="s">
        <v>849</v>
      </c>
      <c r="F12109" s="1">
        <v>636</v>
      </c>
      <c r="G12109" s="1">
        <v>4.7300000000000004</v>
      </c>
      <c r="H12109" s="1">
        <v>5.12</v>
      </c>
      <c r="I12109" s="2">
        <f t="shared" si="188"/>
        <v>3256.32</v>
      </c>
    </row>
    <row r="12110" spans="1:9" x14ac:dyDescent="0.2">
      <c r="A12110" s="6">
        <v>2013</v>
      </c>
      <c r="B12110" s="9" t="s">
        <v>13</v>
      </c>
      <c r="C12110" s="1" t="s">
        <v>168</v>
      </c>
      <c r="D12110" s="1" t="s">
        <v>820</v>
      </c>
      <c r="E12110" s="1" t="s">
        <v>850</v>
      </c>
      <c r="F12110" s="1">
        <v>360</v>
      </c>
      <c r="G12110" s="1">
        <v>4.3099999999999996</v>
      </c>
      <c r="H12110" s="1">
        <v>5.0199999999999996</v>
      </c>
      <c r="I12110" s="2">
        <f t="shared" si="188"/>
        <v>1807.1999999999998</v>
      </c>
    </row>
    <row r="12111" spans="1:9" x14ac:dyDescent="0.2">
      <c r="A12111" s="6">
        <v>2013</v>
      </c>
      <c r="B12111" s="9" t="s">
        <v>13</v>
      </c>
      <c r="C12111" s="1" t="s">
        <v>168</v>
      </c>
      <c r="D12111" s="1" t="s">
        <v>820</v>
      </c>
      <c r="E12111" s="1" t="s">
        <v>851</v>
      </c>
      <c r="F12111" s="1">
        <v>372</v>
      </c>
      <c r="G12111" s="1">
        <v>4.37</v>
      </c>
      <c r="H12111" s="1">
        <v>5.0999999999999996</v>
      </c>
      <c r="I12111" s="2">
        <f t="shared" ref="I12111:I12174" si="189">H12111 *F12111</f>
        <v>1897.1999999999998</v>
      </c>
    </row>
    <row r="12112" spans="1:9" x14ac:dyDescent="0.2">
      <c r="A12112" s="6">
        <v>2013</v>
      </c>
      <c r="B12112" s="9" t="s">
        <v>13</v>
      </c>
      <c r="C12112" s="1" t="s">
        <v>168</v>
      </c>
      <c r="D12112" s="1" t="s">
        <v>820</v>
      </c>
      <c r="E12112" s="1" t="s">
        <v>852</v>
      </c>
      <c r="F12112" s="1">
        <v>360</v>
      </c>
      <c r="G12112" s="1">
        <v>4.49</v>
      </c>
      <c r="H12112" s="1">
        <v>5.0199999999999996</v>
      </c>
      <c r="I12112" s="2">
        <f t="shared" si="189"/>
        <v>1807.1999999999998</v>
      </c>
    </row>
    <row r="12113" spans="1:9" x14ac:dyDescent="0.2">
      <c r="A12113" s="6">
        <v>2013</v>
      </c>
      <c r="B12113" s="9" t="s">
        <v>13</v>
      </c>
      <c r="C12113" s="1" t="s">
        <v>168</v>
      </c>
      <c r="D12113" s="1" t="s">
        <v>820</v>
      </c>
      <c r="E12113" s="1" t="s">
        <v>853</v>
      </c>
      <c r="F12113" s="1">
        <v>684</v>
      </c>
      <c r="G12113" s="1">
        <v>4.37</v>
      </c>
      <c r="H12113" s="1">
        <v>5.21</v>
      </c>
      <c r="I12113" s="2">
        <f t="shared" si="189"/>
        <v>3563.64</v>
      </c>
    </row>
    <row r="12114" spans="1:9" x14ac:dyDescent="0.2">
      <c r="A12114" s="6">
        <v>2013</v>
      </c>
      <c r="B12114" s="9" t="s">
        <v>13</v>
      </c>
      <c r="C12114" s="1" t="s">
        <v>168</v>
      </c>
      <c r="D12114" s="1" t="s">
        <v>820</v>
      </c>
      <c r="E12114" s="1" t="s">
        <v>854</v>
      </c>
      <c r="F12114" s="1">
        <v>504</v>
      </c>
      <c r="G12114" s="1">
        <v>4.32</v>
      </c>
      <c r="H12114" s="1">
        <v>5.0599999999999996</v>
      </c>
      <c r="I12114" s="2">
        <f t="shared" si="189"/>
        <v>2550.2399999999998</v>
      </c>
    </row>
    <row r="12115" spans="1:9" x14ac:dyDescent="0.2">
      <c r="A12115" s="6">
        <v>2013</v>
      </c>
      <c r="B12115" s="9" t="s">
        <v>13</v>
      </c>
      <c r="C12115" s="1" t="s">
        <v>168</v>
      </c>
      <c r="D12115" s="1" t="s">
        <v>820</v>
      </c>
      <c r="E12115" s="1" t="s">
        <v>855</v>
      </c>
      <c r="F12115" s="1">
        <v>552</v>
      </c>
      <c r="G12115" s="1">
        <v>4.5</v>
      </c>
      <c r="H12115" s="1">
        <v>5.16</v>
      </c>
      <c r="I12115" s="2">
        <f t="shared" si="189"/>
        <v>2848.32</v>
      </c>
    </row>
    <row r="12116" spans="1:9" x14ac:dyDescent="0.2">
      <c r="A12116" s="6">
        <v>2013</v>
      </c>
      <c r="B12116" s="9" t="s">
        <v>13</v>
      </c>
      <c r="C12116" s="1" t="s">
        <v>168</v>
      </c>
      <c r="D12116" s="1" t="s">
        <v>820</v>
      </c>
      <c r="E12116" s="1" t="s">
        <v>856</v>
      </c>
      <c r="F12116" s="1">
        <v>552</v>
      </c>
      <c r="G12116" s="1">
        <v>4.3600000000000003</v>
      </c>
      <c r="H12116" s="1">
        <v>5.13</v>
      </c>
      <c r="I12116" s="2">
        <f t="shared" si="189"/>
        <v>2831.7599999999998</v>
      </c>
    </row>
    <row r="12117" spans="1:9" x14ac:dyDescent="0.2">
      <c r="A12117" s="6">
        <v>2013</v>
      </c>
      <c r="B12117" s="9" t="s">
        <v>13</v>
      </c>
      <c r="C12117" s="1" t="s">
        <v>168</v>
      </c>
      <c r="D12117" s="1" t="s">
        <v>820</v>
      </c>
      <c r="E12117" s="1" t="s">
        <v>857</v>
      </c>
      <c r="F12117" s="1">
        <v>720</v>
      </c>
      <c r="G12117" s="1">
        <v>4.16</v>
      </c>
      <c r="H12117" s="1">
        <v>5.0199999999999996</v>
      </c>
      <c r="I12117" s="2">
        <f t="shared" si="189"/>
        <v>3614.3999999999996</v>
      </c>
    </row>
    <row r="12118" spans="1:9" x14ac:dyDescent="0.2">
      <c r="A12118" s="6">
        <v>2013</v>
      </c>
      <c r="B12118" s="9" t="s">
        <v>13</v>
      </c>
      <c r="C12118" s="1" t="s">
        <v>168</v>
      </c>
      <c r="D12118" s="1" t="s">
        <v>820</v>
      </c>
      <c r="E12118" s="1" t="s">
        <v>858</v>
      </c>
      <c r="F12118" s="1">
        <v>516</v>
      </c>
      <c r="G12118" s="1">
        <v>4.62</v>
      </c>
      <c r="H12118" s="1">
        <v>5.25</v>
      </c>
      <c r="I12118" s="2">
        <f t="shared" si="189"/>
        <v>2709</v>
      </c>
    </row>
    <row r="12119" spans="1:9" x14ac:dyDescent="0.2">
      <c r="A12119" s="6">
        <v>2013</v>
      </c>
      <c r="B12119" s="9" t="s">
        <v>13</v>
      </c>
      <c r="C12119" s="1" t="s">
        <v>168</v>
      </c>
      <c r="D12119" s="1" t="s">
        <v>820</v>
      </c>
      <c r="E12119" s="1" t="s">
        <v>859</v>
      </c>
      <c r="F12119" s="1">
        <v>444</v>
      </c>
      <c r="G12119" s="1">
        <v>4.72</v>
      </c>
      <c r="H12119" s="1">
        <v>5.0199999999999996</v>
      </c>
      <c r="I12119" s="2">
        <f t="shared" si="189"/>
        <v>2228.8799999999997</v>
      </c>
    </row>
    <row r="12120" spans="1:9" x14ac:dyDescent="0.2">
      <c r="A12120" s="6">
        <v>2013</v>
      </c>
      <c r="B12120" s="9" t="s">
        <v>13</v>
      </c>
      <c r="C12120" s="1" t="s">
        <v>168</v>
      </c>
      <c r="D12120" s="1" t="s">
        <v>820</v>
      </c>
      <c r="E12120" s="1" t="s">
        <v>860</v>
      </c>
      <c r="F12120" s="1">
        <v>360</v>
      </c>
      <c r="G12120" s="1">
        <v>4.45</v>
      </c>
      <c r="H12120" s="1">
        <v>5.19</v>
      </c>
      <c r="I12120" s="2">
        <f t="shared" si="189"/>
        <v>1868.4</v>
      </c>
    </row>
    <row r="12121" spans="1:9" x14ac:dyDescent="0.2">
      <c r="A12121" s="6">
        <v>2013</v>
      </c>
      <c r="B12121" s="9" t="s">
        <v>13</v>
      </c>
      <c r="C12121" s="1" t="s">
        <v>168</v>
      </c>
      <c r="D12121" s="1" t="s">
        <v>820</v>
      </c>
      <c r="E12121" s="1" t="s">
        <v>861</v>
      </c>
      <c r="F12121" s="1">
        <v>720</v>
      </c>
      <c r="G12121" s="1">
        <v>4.51</v>
      </c>
      <c r="H12121" s="1">
        <v>5.09</v>
      </c>
      <c r="I12121" s="2">
        <f t="shared" si="189"/>
        <v>3664.7999999999997</v>
      </c>
    </row>
    <row r="12122" spans="1:9" x14ac:dyDescent="0.2">
      <c r="A12122" s="6">
        <v>2013</v>
      </c>
      <c r="B12122" s="9" t="s">
        <v>13</v>
      </c>
      <c r="C12122" s="1" t="s">
        <v>168</v>
      </c>
      <c r="D12122" s="1" t="s">
        <v>820</v>
      </c>
      <c r="E12122" s="1" t="s">
        <v>862</v>
      </c>
      <c r="F12122" s="1">
        <v>408</v>
      </c>
      <c r="G12122" s="1">
        <v>4.82</v>
      </c>
      <c r="H12122" s="1">
        <v>5.01</v>
      </c>
      <c r="I12122" s="2">
        <f t="shared" si="189"/>
        <v>2044.08</v>
      </c>
    </row>
    <row r="12123" spans="1:9" x14ac:dyDescent="0.2">
      <c r="A12123" s="6">
        <v>2013</v>
      </c>
      <c r="B12123" s="9" t="s">
        <v>13</v>
      </c>
      <c r="C12123" s="1" t="s">
        <v>168</v>
      </c>
      <c r="D12123" s="1" t="s">
        <v>820</v>
      </c>
      <c r="E12123" s="1" t="s">
        <v>863</v>
      </c>
      <c r="F12123" s="1">
        <v>504</v>
      </c>
      <c r="G12123" s="1">
        <v>4.6100000000000003</v>
      </c>
      <c r="H12123" s="1">
        <v>5.17</v>
      </c>
      <c r="I12123" s="2">
        <f t="shared" si="189"/>
        <v>2605.6799999999998</v>
      </c>
    </row>
    <row r="12124" spans="1:9" x14ac:dyDescent="0.2">
      <c r="A12124" s="6">
        <v>2013</v>
      </c>
      <c r="B12124" s="9" t="s">
        <v>13</v>
      </c>
      <c r="C12124" s="1" t="s">
        <v>168</v>
      </c>
      <c r="D12124" s="1" t="s">
        <v>820</v>
      </c>
      <c r="E12124" s="1" t="s">
        <v>864</v>
      </c>
      <c r="F12124" s="1">
        <v>576</v>
      </c>
      <c r="G12124" s="1">
        <v>4.46</v>
      </c>
      <c r="H12124" s="1">
        <v>5.01</v>
      </c>
      <c r="I12124" s="2">
        <f t="shared" si="189"/>
        <v>2885.7599999999998</v>
      </c>
    </row>
    <row r="12125" spans="1:9" x14ac:dyDescent="0.2">
      <c r="A12125" s="6">
        <v>2013</v>
      </c>
      <c r="B12125" s="9" t="s">
        <v>13</v>
      </c>
      <c r="C12125" s="1" t="s">
        <v>168</v>
      </c>
      <c r="D12125" s="1" t="s">
        <v>820</v>
      </c>
      <c r="E12125" s="1" t="s">
        <v>865</v>
      </c>
      <c r="F12125" s="1">
        <v>576</v>
      </c>
      <c r="G12125" s="1">
        <v>4.2699999999999996</v>
      </c>
      <c r="H12125" s="1">
        <v>5.18</v>
      </c>
      <c r="I12125" s="2">
        <f t="shared" si="189"/>
        <v>2983.68</v>
      </c>
    </row>
    <row r="12126" spans="1:9" x14ac:dyDescent="0.2">
      <c r="A12126" s="6">
        <v>2013</v>
      </c>
      <c r="B12126" s="9" t="s">
        <v>13</v>
      </c>
      <c r="C12126" s="1" t="s">
        <v>168</v>
      </c>
      <c r="D12126" s="1" t="s">
        <v>820</v>
      </c>
      <c r="E12126" s="1" t="s">
        <v>866</v>
      </c>
      <c r="F12126" s="1">
        <v>696</v>
      </c>
      <c r="G12126" s="1">
        <v>4.37</v>
      </c>
      <c r="H12126" s="1">
        <v>5.23</v>
      </c>
      <c r="I12126" s="2">
        <f t="shared" si="189"/>
        <v>3640.0800000000004</v>
      </c>
    </row>
    <row r="12127" spans="1:9" x14ac:dyDescent="0.2">
      <c r="A12127" s="6">
        <v>2013</v>
      </c>
      <c r="B12127" s="9" t="s">
        <v>13</v>
      </c>
      <c r="C12127" s="1" t="s">
        <v>168</v>
      </c>
      <c r="D12127" s="1" t="s">
        <v>820</v>
      </c>
      <c r="E12127" s="1" t="s">
        <v>867</v>
      </c>
      <c r="F12127" s="1">
        <v>612</v>
      </c>
      <c r="G12127" s="1">
        <v>4.28</v>
      </c>
      <c r="H12127" s="1">
        <v>5.22</v>
      </c>
      <c r="I12127" s="2">
        <f t="shared" si="189"/>
        <v>3194.64</v>
      </c>
    </row>
    <row r="12128" spans="1:9" x14ac:dyDescent="0.2">
      <c r="A12128" s="6">
        <v>2013</v>
      </c>
      <c r="B12128" s="9" t="s">
        <v>13</v>
      </c>
      <c r="C12128" s="1" t="s">
        <v>168</v>
      </c>
      <c r="D12128" s="1" t="s">
        <v>820</v>
      </c>
      <c r="E12128" s="1" t="s">
        <v>868</v>
      </c>
      <c r="F12128" s="1">
        <v>480</v>
      </c>
      <c r="G12128" s="1">
        <v>4.8099999999999996</v>
      </c>
      <c r="H12128" s="1">
        <v>5.15</v>
      </c>
      <c r="I12128" s="2">
        <f t="shared" si="189"/>
        <v>2472</v>
      </c>
    </row>
    <row r="12129" spans="1:9" x14ac:dyDescent="0.2">
      <c r="A12129" s="6">
        <v>2013</v>
      </c>
      <c r="B12129" s="9" t="s">
        <v>13</v>
      </c>
      <c r="C12129" s="1" t="s">
        <v>168</v>
      </c>
      <c r="D12129" s="1" t="s">
        <v>820</v>
      </c>
      <c r="E12129" s="1" t="s">
        <v>869</v>
      </c>
      <c r="F12129" s="1">
        <v>360</v>
      </c>
      <c r="G12129" s="1">
        <v>4.7699999999999996</v>
      </c>
      <c r="H12129" s="1">
        <v>5.09</v>
      </c>
      <c r="I12129" s="2">
        <f t="shared" si="189"/>
        <v>1832.3999999999999</v>
      </c>
    </row>
    <row r="12130" spans="1:9" x14ac:dyDescent="0.2">
      <c r="A12130" s="6">
        <v>2013</v>
      </c>
      <c r="B12130" s="9" t="s">
        <v>13</v>
      </c>
      <c r="C12130" s="1" t="s">
        <v>168</v>
      </c>
      <c r="D12130" s="1" t="s">
        <v>820</v>
      </c>
      <c r="E12130" s="1" t="s">
        <v>870</v>
      </c>
      <c r="F12130" s="1">
        <v>684</v>
      </c>
      <c r="G12130" s="1">
        <v>4.1100000000000003</v>
      </c>
      <c r="H12130" s="1">
        <v>5.17</v>
      </c>
      <c r="I12130" s="2">
        <f t="shared" si="189"/>
        <v>3536.2799999999997</v>
      </c>
    </row>
    <row r="12131" spans="1:9" x14ac:dyDescent="0.2">
      <c r="A12131" s="6">
        <v>2013</v>
      </c>
      <c r="B12131" s="9" t="s">
        <v>13</v>
      </c>
      <c r="C12131" s="1" t="s">
        <v>168</v>
      </c>
      <c r="D12131" s="1" t="s">
        <v>820</v>
      </c>
      <c r="E12131" s="1" t="s">
        <v>871</v>
      </c>
      <c r="F12131" s="1">
        <v>492</v>
      </c>
      <c r="G12131" s="1">
        <v>4.67</v>
      </c>
      <c r="H12131" s="1">
        <v>5.24</v>
      </c>
      <c r="I12131" s="2">
        <f t="shared" si="189"/>
        <v>2578.08</v>
      </c>
    </row>
    <row r="12132" spans="1:9" x14ac:dyDescent="0.2">
      <c r="A12132" s="6">
        <v>2013</v>
      </c>
      <c r="B12132" s="9" t="s">
        <v>13</v>
      </c>
      <c r="C12132" s="1" t="s">
        <v>168</v>
      </c>
      <c r="D12132" s="1" t="s">
        <v>820</v>
      </c>
      <c r="E12132" s="1" t="s">
        <v>872</v>
      </c>
      <c r="F12132" s="1">
        <v>600</v>
      </c>
      <c r="G12132" s="1">
        <v>4.54</v>
      </c>
      <c r="H12132" s="1">
        <v>5.35</v>
      </c>
      <c r="I12132" s="2">
        <f t="shared" si="189"/>
        <v>3210</v>
      </c>
    </row>
    <row r="12133" spans="1:9" x14ac:dyDescent="0.2">
      <c r="A12133" s="6">
        <v>2013</v>
      </c>
      <c r="B12133" s="9" t="s">
        <v>13</v>
      </c>
      <c r="C12133" s="1" t="s">
        <v>168</v>
      </c>
      <c r="D12133" s="1" t="s">
        <v>820</v>
      </c>
      <c r="E12133" s="1" t="s">
        <v>873</v>
      </c>
      <c r="F12133" s="1">
        <v>588</v>
      </c>
      <c r="G12133" s="1">
        <v>4.47</v>
      </c>
      <c r="H12133" s="1">
        <v>5.0199999999999996</v>
      </c>
      <c r="I12133" s="2">
        <f t="shared" si="189"/>
        <v>2951.7599999999998</v>
      </c>
    </row>
    <row r="12134" spans="1:9" x14ac:dyDescent="0.2">
      <c r="A12134" s="6">
        <v>2013</v>
      </c>
      <c r="B12134" s="9" t="s">
        <v>13</v>
      </c>
      <c r="C12134" s="1" t="s">
        <v>14</v>
      </c>
      <c r="D12134" s="1" t="s">
        <v>874</v>
      </c>
      <c r="E12134" s="1" t="s">
        <v>875</v>
      </c>
      <c r="F12134" s="1">
        <v>552</v>
      </c>
      <c r="G12134" s="7">
        <v>5.84</v>
      </c>
      <c r="H12134" s="7">
        <v>8.0266666666666673</v>
      </c>
      <c r="I12134" s="2">
        <f t="shared" si="189"/>
        <v>4430.72</v>
      </c>
    </row>
    <row r="12135" spans="1:9" x14ac:dyDescent="0.2">
      <c r="A12135" s="6">
        <v>2013</v>
      </c>
      <c r="B12135" s="9" t="s">
        <v>13</v>
      </c>
      <c r="C12135" s="1" t="s">
        <v>14</v>
      </c>
      <c r="D12135" s="1" t="s">
        <v>874</v>
      </c>
      <c r="E12135" s="1" t="s">
        <v>876</v>
      </c>
      <c r="F12135" s="1">
        <v>576</v>
      </c>
      <c r="G12135" s="7">
        <v>6.16</v>
      </c>
      <c r="H12135" s="7">
        <v>8.1333333333333329</v>
      </c>
      <c r="I12135" s="2">
        <f t="shared" si="189"/>
        <v>4684.7999999999993</v>
      </c>
    </row>
    <row r="12136" spans="1:9" x14ac:dyDescent="0.2">
      <c r="A12136" s="6">
        <v>2013</v>
      </c>
      <c r="B12136" s="9" t="s">
        <v>13</v>
      </c>
      <c r="C12136" s="1" t="s">
        <v>14</v>
      </c>
      <c r="D12136" s="1" t="s">
        <v>874</v>
      </c>
      <c r="E12136" s="1" t="s">
        <v>877</v>
      </c>
      <c r="F12136" s="1">
        <v>492</v>
      </c>
      <c r="G12136" s="7">
        <v>5.5333333333333332</v>
      </c>
      <c r="H12136" s="7">
        <v>7.44</v>
      </c>
      <c r="I12136" s="2">
        <f t="shared" si="189"/>
        <v>3660.48</v>
      </c>
    </row>
    <row r="12137" spans="1:9" x14ac:dyDescent="0.2">
      <c r="A12137" s="6">
        <v>2013</v>
      </c>
      <c r="B12137" s="9" t="s">
        <v>13</v>
      </c>
      <c r="C12137" s="1" t="s">
        <v>14</v>
      </c>
      <c r="D12137" s="1" t="s">
        <v>874</v>
      </c>
      <c r="E12137" s="1" t="s">
        <v>878</v>
      </c>
      <c r="F12137" s="1">
        <v>492</v>
      </c>
      <c r="G12137" s="7">
        <v>5.7133333333333329</v>
      </c>
      <c r="H12137" s="7">
        <v>8.2733333333333334</v>
      </c>
      <c r="I12137" s="2">
        <f t="shared" si="189"/>
        <v>4070.48</v>
      </c>
    </row>
    <row r="12138" spans="1:9" x14ac:dyDescent="0.2">
      <c r="A12138" s="6">
        <v>2013</v>
      </c>
      <c r="B12138" s="9" t="s">
        <v>13</v>
      </c>
      <c r="C12138" s="1" t="s">
        <v>14</v>
      </c>
      <c r="D12138" s="1" t="s">
        <v>874</v>
      </c>
      <c r="E12138" s="1" t="s">
        <v>879</v>
      </c>
      <c r="F12138" s="1">
        <v>492</v>
      </c>
      <c r="G12138" s="7">
        <v>6.0066666666666668</v>
      </c>
      <c r="H12138" s="7">
        <v>7.3733333333333331</v>
      </c>
      <c r="I12138" s="2">
        <f t="shared" si="189"/>
        <v>3627.68</v>
      </c>
    </row>
    <row r="12139" spans="1:9" x14ac:dyDescent="0.2">
      <c r="A12139" s="6">
        <v>2013</v>
      </c>
      <c r="B12139" s="9" t="s">
        <v>13</v>
      </c>
      <c r="C12139" s="1" t="s">
        <v>14</v>
      </c>
      <c r="D12139" s="1" t="s">
        <v>874</v>
      </c>
      <c r="E12139" s="1" t="s">
        <v>880</v>
      </c>
      <c r="F12139" s="1">
        <v>540</v>
      </c>
      <c r="G12139" s="7">
        <v>6.2266666666666666</v>
      </c>
      <c r="H12139" s="7">
        <v>8.5933333333333337</v>
      </c>
      <c r="I12139" s="2">
        <f t="shared" si="189"/>
        <v>4640.4000000000005</v>
      </c>
    </row>
    <row r="12140" spans="1:9" x14ac:dyDescent="0.2">
      <c r="A12140" s="6">
        <v>2013</v>
      </c>
      <c r="B12140" s="9" t="s">
        <v>13</v>
      </c>
      <c r="C12140" s="1" t="s">
        <v>14</v>
      </c>
      <c r="D12140" s="1" t="s">
        <v>874</v>
      </c>
      <c r="E12140" s="1" t="s">
        <v>881</v>
      </c>
      <c r="F12140" s="1">
        <v>576</v>
      </c>
      <c r="G12140" s="7">
        <v>5.7</v>
      </c>
      <c r="H12140" s="7">
        <v>8.413333333333334</v>
      </c>
      <c r="I12140" s="2">
        <f t="shared" si="189"/>
        <v>4846.08</v>
      </c>
    </row>
    <row r="12141" spans="1:9" x14ac:dyDescent="0.2">
      <c r="A12141" s="6">
        <v>2013</v>
      </c>
      <c r="B12141" s="9" t="s">
        <v>13</v>
      </c>
      <c r="C12141" s="1" t="s">
        <v>14</v>
      </c>
      <c r="D12141" s="1" t="s">
        <v>874</v>
      </c>
      <c r="E12141" s="1" t="s">
        <v>882</v>
      </c>
      <c r="F12141" s="1">
        <v>504</v>
      </c>
      <c r="G12141" s="7">
        <v>5.56</v>
      </c>
      <c r="H12141" s="7">
        <v>7.92</v>
      </c>
      <c r="I12141" s="2">
        <f t="shared" si="189"/>
        <v>3991.68</v>
      </c>
    </row>
    <row r="12142" spans="1:9" x14ac:dyDescent="0.2">
      <c r="A12142" s="6">
        <v>2013</v>
      </c>
      <c r="B12142" s="9" t="s">
        <v>13</v>
      </c>
      <c r="C12142" s="1" t="s">
        <v>14</v>
      </c>
      <c r="D12142" s="1" t="s">
        <v>874</v>
      </c>
      <c r="E12142" s="1" t="s">
        <v>883</v>
      </c>
      <c r="F12142" s="1">
        <v>576</v>
      </c>
      <c r="G12142" s="7">
        <v>6.4666666666666668</v>
      </c>
      <c r="H12142" s="7">
        <v>7.9666666666666668</v>
      </c>
      <c r="I12142" s="2">
        <f t="shared" si="189"/>
        <v>4588.8</v>
      </c>
    </row>
    <row r="12143" spans="1:9" x14ac:dyDescent="0.2">
      <c r="A12143" s="6">
        <v>2013</v>
      </c>
      <c r="B12143" s="9" t="s">
        <v>13</v>
      </c>
      <c r="C12143" s="1" t="s">
        <v>14</v>
      </c>
      <c r="D12143" s="1" t="s">
        <v>874</v>
      </c>
      <c r="E12143" s="1" t="s">
        <v>884</v>
      </c>
      <c r="F12143" s="1">
        <v>600</v>
      </c>
      <c r="G12143" s="7">
        <v>6.06</v>
      </c>
      <c r="H12143" s="7">
        <v>7.48</v>
      </c>
      <c r="I12143" s="2">
        <f t="shared" si="189"/>
        <v>4488</v>
      </c>
    </row>
    <row r="12144" spans="1:9" x14ac:dyDescent="0.2">
      <c r="A12144" s="6">
        <v>2013</v>
      </c>
      <c r="B12144" s="9" t="s">
        <v>13</v>
      </c>
      <c r="C12144" s="1" t="s">
        <v>14</v>
      </c>
      <c r="D12144" s="1" t="s">
        <v>874</v>
      </c>
      <c r="E12144" s="1" t="s">
        <v>885</v>
      </c>
      <c r="F12144" s="1">
        <v>540</v>
      </c>
      <c r="G12144" s="7">
        <v>5.96</v>
      </c>
      <c r="H12144" s="7">
        <v>7.6</v>
      </c>
      <c r="I12144" s="2">
        <f t="shared" si="189"/>
        <v>4104</v>
      </c>
    </row>
    <row r="12145" spans="1:9" x14ac:dyDescent="0.2">
      <c r="A12145" s="6">
        <v>2013</v>
      </c>
      <c r="B12145" s="9" t="s">
        <v>13</v>
      </c>
      <c r="C12145" s="1" t="s">
        <v>14</v>
      </c>
      <c r="D12145" s="1" t="s">
        <v>874</v>
      </c>
      <c r="E12145" s="1" t="s">
        <v>886</v>
      </c>
      <c r="F12145" s="1">
        <v>600</v>
      </c>
      <c r="G12145" s="7">
        <v>6.34</v>
      </c>
      <c r="H12145" s="7">
        <v>7.5066666666666668</v>
      </c>
      <c r="I12145" s="2">
        <f t="shared" si="189"/>
        <v>4504</v>
      </c>
    </row>
    <row r="12146" spans="1:9" x14ac:dyDescent="0.2">
      <c r="A12146" s="6">
        <v>2013</v>
      </c>
      <c r="B12146" s="9" t="s">
        <v>13</v>
      </c>
      <c r="C12146" s="1" t="s">
        <v>14</v>
      </c>
      <c r="D12146" s="1" t="s">
        <v>874</v>
      </c>
      <c r="E12146" s="1" t="s">
        <v>887</v>
      </c>
      <c r="F12146" s="1">
        <v>408</v>
      </c>
      <c r="G12146" s="7">
        <v>5.4066666666666663</v>
      </c>
      <c r="H12146" s="7">
        <v>7.88</v>
      </c>
      <c r="I12146" s="2">
        <f t="shared" si="189"/>
        <v>3215.04</v>
      </c>
    </row>
    <row r="12147" spans="1:9" x14ac:dyDescent="0.2">
      <c r="A12147" s="6">
        <v>2013</v>
      </c>
      <c r="B12147" s="9" t="s">
        <v>13</v>
      </c>
      <c r="C12147" s="1" t="s">
        <v>14</v>
      </c>
      <c r="D12147" s="1" t="s">
        <v>874</v>
      </c>
      <c r="E12147" s="1" t="s">
        <v>888</v>
      </c>
      <c r="F12147" s="1">
        <v>480</v>
      </c>
      <c r="G12147" s="7">
        <v>6.52</v>
      </c>
      <c r="H12147" s="7">
        <v>7.66</v>
      </c>
      <c r="I12147" s="2">
        <f t="shared" si="189"/>
        <v>3676.8</v>
      </c>
    </row>
    <row r="12148" spans="1:9" x14ac:dyDescent="0.2">
      <c r="A12148" s="6">
        <v>2013</v>
      </c>
      <c r="B12148" s="9" t="s">
        <v>13</v>
      </c>
      <c r="C12148" s="1" t="s">
        <v>14</v>
      </c>
      <c r="D12148" s="1" t="s">
        <v>874</v>
      </c>
      <c r="E12148" s="1" t="s">
        <v>889</v>
      </c>
      <c r="F12148" s="1">
        <v>624</v>
      </c>
      <c r="G12148" s="7">
        <v>5.5666666666666664</v>
      </c>
      <c r="H12148" s="7">
        <v>8.64</v>
      </c>
      <c r="I12148" s="2">
        <f t="shared" si="189"/>
        <v>5391.3600000000006</v>
      </c>
    </row>
    <row r="12149" spans="1:9" x14ac:dyDescent="0.2">
      <c r="A12149" s="6">
        <v>2013</v>
      </c>
      <c r="B12149" s="9" t="s">
        <v>13</v>
      </c>
      <c r="C12149" s="1" t="s">
        <v>14</v>
      </c>
      <c r="D12149" s="1" t="s">
        <v>874</v>
      </c>
      <c r="E12149" s="1" t="s">
        <v>890</v>
      </c>
      <c r="F12149" s="1">
        <v>636</v>
      </c>
      <c r="G12149" s="7">
        <v>5.4</v>
      </c>
      <c r="H12149" s="7">
        <v>8.4666666666666668</v>
      </c>
      <c r="I12149" s="2">
        <f t="shared" si="189"/>
        <v>5384.8</v>
      </c>
    </row>
    <row r="12150" spans="1:9" x14ac:dyDescent="0.2">
      <c r="A12150" s="6">
        <v>2013</v>
      </c>
      <c r="B12150" s="9" t="s">
        <v>13</v>
      </c>
      <c r="C12150" s="1" t="s">
        <v>14</v>
      </c>
      <c r="D12150" s="1" t="s">
        <v>874</v>
      </c>
      <c r="E12150" s="1" t="s">
        <v>891</v>
      </c>
      <c r="F12150" s="1">
        <v>636</v>
      </c>
      <c r="G12150" s="7">
        <v>6.52</v>
      </c>
      <c r="H12150" s="7">
        <v>7.9466666666666663</v>
      </c>
      <c r="I12150" s="2">
        <f t="shared" si="189"/>
        <v>5054.08</v>
      </c>
    </row>
    <row r="12151" spans="1:9" x14ac:dyDescent="0.2">
      <c r="A12151" s="6">
        <v>2013</v>
      </c>
      <c r="B12151" s="9" t="s">
        <v>13</v>
      </c>
      <c r="C12151" s="1" t="s">
        <v>14</v>
      </c>
      <c r="D12151" s="1" t="s">
        <v>874</v>
      </c>
      <c r="E12151" s="1" t="s">
        <v>892</v>
      </c>
      <c r="F12151" s="1">
        <v>444</v>
      </c>
      <c r="G12151" s="7">
        <v>5.7133333333333329</v>
      </c>
      <c r="H12151" s="7">
        <v>8.4666666666666668</v>
      </c>
      <c r="I12151" s="2">
        <f t="shared" si="189"/>
        <v>3759.2000000000003</v>
      </c>
    </row>
    <row r="12152" spans="1:9" x14ac:dyDescent="0.2">
      <c r="A12152" s="6">
        <v>2013</v>
      </c>
      <c r="B12152" s="9" t="s">
        <v>13</v>
      </c>
      <c r="C12152" s="1" t="s">
        <v>14</v>
      </c>
      <c r="D12152" s="1" t="s">
        <v>874</v>
      </c>
      <c r="E12152" s="1" t="s">
        <v>893</v>
      </c>
      <c r="F12152" s="1">
        <v>564</v>
      </c>
      <c r="G12152" s="7">
        <v>5.9933333333333332</v>
      </c>
      <c r="H12152" s="7">
        <v>8.6266666666666669</v>
      </c>
      <c r="I12152" s="2">
        <f t="shared" si="189"/>
        <v>4865.4400000000005</v>
      </c>
    </row>
    <row r="12153" spans="1:9" x14ac:dyDescent="0.2">
      <c r="A12153" s="6">
        <v>2013</v>
      </c>
      <c r="B12153" s="9" t="s">
        <v>13</v>
      </c>
      <c r="C12153" s="1" t="s">
        <v>14</v>
      </c>
      <c r="D12153" s="1" t="s">
        <v>874</v>
      </c>
      <c r="E12153" s="1" t="s">
        <v>894</v>
      </c>
      <c r="F12153" s="1">
        <v>444</v>
      </c>
      <c r="G12153" s="7">
        <v>6.1466666666666665</v>
      </c>
      <c r="H12153" s="7">
        <v>8.3866666666666667</v>
      </c>
      <c r="I12153" s="2">
        <f t="shared" si="189"/>
        <v>3723.68</v>
      </c>
    </row>
    <row r="12154" spans="1:9" x14ac:dyDescent="0.2">
      <c r="A12154" s="6">
        <v>2013</v>
      </c>
      <c r="B12154" s="9" t="s">
        <v>13</v>
      </c>
      <c r="C12154" s="1" t="s">
        <v>14</v>
      </c>
      <c r="D12154" s="1" t="s">
        <v>874</v>
      </c>
      <c r="E12154" s="1" t="s">
        <v>895</v>
      </c>
      <c r="F12154" s="1">
        <v>480</v>
      </c>
      <c r="G12154" s="7">
        <v>5.38</v>
      </c>
      <c r="H12154" s="7">
        <v>7.76</v>
      </c>
      <c r="I12154" s="2">
        <f t="shared" si="189"/>
        <v>3724.7999999999997</v>
      </c>
    </row>
    <row r="12155" spans="1:9" x14ac:dyDescent="0.2">
      <c r="A12155" s="6">
        <v>2013</v>
      </c>
      <c r="B12155" s="9" t="s">
        <v>13</v>
      </c>
      <c r="C12155" s="1" t="s">
        <v>14</v>
      </c>
      <c r="D12155" s="1" t="s">
        <v>874</v>
      </c>
      <c r="E12155" s="1" t="s">
        <v>896</v>
      </c>
      <c r="F12155" s="1">
        <v>540</v>
      </c>
      <c r="G12155" s="7">
        <v>5.52</v>
      </c>
      <c r="H12155" s="7">
        <v>7.5266666666666664</v>
      </c>
      <c r="I12155" s="2">
        <f t="shared" si="189"/>
        <v>4064.3999999999996</v>
      </c>
    </row>
    <row r="12156" spans="1:9" x14ac:dyDescent="0.2">
      <c r="A12156" s="6">
        <v>2013</v>
      </c>
      <c r="B12156" s="9" t="s">
        <v>13</v>
      </c>
      <c r="C12156" s="1" t="s">
        <v>14</v>
      </c>
      <c r="D12156" s="1" t="s">
        <v>874</v>
      </c>
      <c r="E12156" s="1" t="s">
        <v>897</v>
      </c>
      <c r="F12156" s="1">
        <v>492</v>
      </c>
      <c r="G12156" s="7">
        <v>6.166666666666667</v>
      </c>
      <c r="H12156" s="7">
        <v>7.5866666666666669</v>
      </c>
      <c r="I12156" s="2">
        <f t="shared" si="189"/>
        <v>3732.6400000000003</v>
      </c>
    </row>
    <row r="12157" spans="1:9" x14ac:dyDescent="0.2">
      <c r="A12157" s="6">
        <v>2013</v>
      </c>
      <c r="B12157" s="9" t="s">
        <v>13</v>
      </c>
      <c r="C12157" s="1" t="s">
        <v>14</v>
      </c>
      <c r="D12157" s="1" t="s">
        <v>874</v>
      </c>
      <c r="E12157" s="1" t="s">
        <v>898</v>
      </c>
      <c r="F12157" s="1">
        <v>588</v>
      </c>
      <c r="G12157" s="7">
        <v>5.8266666666666671</v>
      </c>
      <c r="H12157" s="7">
        <v>7.54</v>
      </c>
      <c r="I12157" s="2">
        <f t="shared" si="189"/>
        <v>4433.5200000000004</v>
      </c>
    </row>
    <row r="12158" spans="1:9" x14ac:dyDescent="0.2">
      <c r="A12158" s="6">
        <v>2013</v>
      </c>
      <c r="B12158" s="9" t="s">
        <v>13</v>
      </c>
      <c r="C12158" s="1" t="s">
        <v>14</v>
      </c>
      <c r="D12158" s="1" t="s">
        <v>874</v>
      </c>
      <c r="E12158" s="1" t="s">
        <v>899</v>
      </c>
      <c r="F12158" s="1">
        <v>552</v>
      </c>
      <c r="G12158" s="7">
        <v>6.5466666666666669</v>
      </c>
      <c r="H12158" s="7">
        <v>7.9333333333333336</v>
      </c>
      <c r="I12158" s="2">
        <f t="shared" si="189"/>
        <v>4379.2</v>
      </c>
    </row>
    <row r="12159" spans="1:9" x14ac:dyDescent="0.2">
      <c r="A12159" s="6">
        <v>2013</v>
      </c>
      <c r="B12159" s="9" t="s">
        <v>13</v>
      </c>
      <c r="C12159" s="1" t="s">
        <v>14</v>
      </c>
      <c r="D12159" s="1" t="s">
        <v>874</v>
      </c>
      <c r="E12159" s="1" t="s">
        <v>900</v>
      </c>
      <c r="F12159" s="1">
        <v>528</v>
      </c>
      <c r="G12159" s="7">
        <v>5.8933333333333335</v>
      </c>
      <c r="H12159" s="7">
        <v>7.3466666666666667</v>
      </c>
      <c r="I12159" s="2">
        <f t="shared" si="189"/>
        <v>3879.04</v>
      </c>
    </row>
    <row r="12160" spans="1:9" x14ac:dyDescent="0.2">
      <c r="A12160" s="6">
        <v>2013</v>
      </c>
      <c r="B12160" s="9" t="s">
        <v>13</v>
      </c>
      <c r="C12160" s="1" t="s">
        <v>14</v>
      </c>
      <c r="D12160" s="1" t="s">
        <v>874</v>
      </c>
      <c r="E12160" s="1" t="s">
        <v>901</v>
      </c>
      <c r="F12160" s="1">
        <v>612</v>
      </c>
      <c r="G12160" s="7">
        <v>6.4866666666666664</v>
      </c>
      <c r="H12160" s="7">
        <v>8.18</v>
      </c>
      <c r="I12160" s="2">
        <f t="shared" si="189"/>
        <v>5006.16</v>
      </c>
    </row>
    <row r="12161" spans="1:9" x14ac:dyDescent="0.2">
      <c r="A12161" s="6">
        <v>2013</v>
      </c>
      <c r="B12161" s="9" t="s">
        <v>13</v>
      </c>
      <c r="C12161" s="1" t="s">
        <v>14</v>
      </c>
      <c r="D12161" s="1" t="s">
        <v>874</v>
      </c>
      <c r="E12161" s="1" t="s">
        <v>902</v>
      </c>
      <c r="F12161" s="1">
        <v>456</v>
      </c>
      <c r="G12161" s="7">
        <v>6.34</v>
      </c>
      <c r="H12161" s="7">
        <v>7.84</v>
      </c>
      <c r="I12161" s="2">
        <f t="shared" si="189"/>
        <v>3575.04</v>
      </c>
    </row>
    <row r="12162" spans="1:9" x14ac:dyDescent="0.2">
      <c r="A12162" s="6">
        <v>2013</v>
      </c>
      <c r="B12162" s="9" t="s">
        <v>13</v>
      </c>
      <c r="C12162" s="1" t="s">
        <v>14</v>
      </c>
      <c r="D12162" s="1" t="s">
        <v>874</v>
      </c>
      <c r="E12162" s="1" t="s">
        <v>903</v>
      </c>
      <c r="F12162" s="1">
        <v>600</v>
      </c>
      <c r="G12162" s="7">
        <v>5.6333333333333337</v>
      </c>
      <c r="H12162" s="7">
        <v>7.4266666666666667</v>
      </c>
      <c r="I12162" s="2">
        <f t="shared" si="189"/>
        <v>4456</v>
      </c>
    </row>
    <row r="12163" spans="1:9" x14ac:dyDescent="0.2">
      <c r="A12163" s="6">
        <v>2013</v>
      </c>
      <c r="B12163" s="9" t="s">
        <v>13</v>
      </c>
      <c r="C12163" s="1" t="s">
        <v>14</v>
      </c>
      <c r="D12163" s="1" t="s">
        <v>874</v>
      </c>
      <c r="E12163" s="1" t="s">
        <v>904</v>
      </c>
      <c r="F12163" s="1">
        <v>516</v>
      </c>
      <c r="G12163" s="7">
        <v>6.4533333333333331</v>
      </c>
      <c r="H12163" s="7">
        <v>7.8866666666666667</v>
      </c>
      <c r="I12163" s="2">
        <f t="shared" si="189"/>
        <v>4069.52</v>
      </c>
    </row>
    <row r="12164" spans="1:9" x14ac:dyDescent="0.2">
      <c r="A12164" s="6">
        <v>2013</v>
      </c>
      <c r="B12164" s="9" t="s">
        <v>13</v>
      </c>
      <c r="C12164" s="1" t="s">
        <v>14</v>
      </c>
      <c r="D12164" s="1" t="s">
        <v>874</v>
      </c>
      <c r="E12164" s="1" t="s">
        <v>905</v>
      </c>
      <c r="F12164" s="1">
        <v>540</v>
      </c>
      <c r="G12164" s="7">
        <v>6.16</v>
      </c>
      <c r="H12164" s="7">
        <v>8.3066666666666666</v>
      </c>
      <c r="I12164" s="2">
        <f t="shared" si="189"/>
        <v>4485.6000000000004</v>
      </c>
    </row>
    <row r="12165" spans="1:9" x14ac:dyDescent="0.2">
      <c r="A12165" s="6">
        <v>2013</v>
      </c>
      <c r="B12165" s="9" t="s">
        <v>13</v>
      </c>
      <c r="C12165" s="1" t="s">
        <v>14</v>
      </c>
      <c r="D12165" s="1" t="s">
        <v>874</v>
      </c>
      <c r="E12165" s="1" t="s">
        <v>906</v>
      </c>
      <c r="F12165" s="1">
        <v>636</v>
      </c>
      <c r="G12165" s="7">
        <v>6.2866666666666671</v>
      </c>
      <c r="H12165" s="7">
        <v>8.0066666666666659</v>
      </c>
      <c r="I12165" s="2">
        <f t="shared" si="189"/>
        <v>5092.24</v>
      </c>
    </row>
    <row r="12166" spans="1:9" x14ac:dyDescent="0.2">
      <c r="A12166" s="6">
        <v>2013</v>
      </c>
      <c r="B12166" s="9" t="s">
        <v>13</v>
      </c>
      <c r="C12166" s="1" t="s">
        <v>14</v>
      </c>
      <c r="D12166" s="1" t="s">
        <v>874</v>
      </c>
      <c r="E12166" s="1" t="s">
        <v>907</v>
      </c>
      <c r="F12166" s="1">
        <v>528</v>
      </c>
      <c r="G12166" s="7">
        <v>6.5133333333333336</v>
      </c>
      <c r="H12166" s="7">
        <v>8.32</v>
      </c>
      <c r="I12166" s="2">
        <f t="shared" si="189"/>
        <v>4392.96</v>
      </c>
    </row>
    <row r="12167" spans="1:9" x14ac:dyDescent="0.2">
      <c r="A12167" s="6">
        <v>2013</v>
      </c>
      <c r="B12167" s="9" t="s">
        <v>13</v>
      </c>
      <c r="C12167" s="1" t="s">
        <v>14</v>
      </c>
      <c r="D12167" s="1" t="s">
        <v>874</v>
      </c>
      <c r="E12167" s="1" t="s">
        <v>908</v>
      </c>
      <c r="F12167" s="1">
        <v>528</v>
      </c>
      <c r="G12167" s="7">
        <v>6.666666666666667</v>
      </c>
      <c r="H12167" s="7">
        <v>8.26</v>
      </c>
      <c r="I12167" s="2">
        <f t="shared" si="189"/>
        <v>4361.28</v>
      </c>
    </row>
    <row r="12168" spans="1:9" x14ac:dyDescent="0.2">
      <c r="A12168" s="6">
        <v>2013</v>
      </c>
      <c r="B12168" s="9" t="s">
        <v>13</v>
      </c>
      <c r="C12168" s="1" t="s">
        <v>14</v>
      </c>
      <c r="D12168" s="1" t="s">
        <v>874</v>
      </c>
      <c r="E12168" s="1" t="s">
        <v>909</v>
      </c>
      <c r="F12168" s="1">
        <v>420</v>
      </c>
      <c r="G12168" s="7">
        <v>5.706666666666667</v>
      </c>
      <c r="H12168" s="7">
        <v>8.3933333333333326</v>
      </c>
      <c r="I12168" s="2">
        <f t="shared" si="189"/>
        <v>3525.2</v>
      </c>
    </row>
    <row r="12169" spans="1:9" x14ac:dyDescent="0.2">
      <c r="A12169" s="6">
        <v>2013</v>
      </c>
      <c r="B12169" s="9" t="s">
        <v>13</v>
      </c>
      <c r="C12169" s="1" t="s">
        <v>14</v>
      </c>
      <c r="D12169" s="1" t="s">
        <v>874</v>
      </c>
      <c r="E12169" s="1" t="s">
        <v>910</v>
      </c>
      <c r="F12169" s="1">
        <v>588</v>
      </c>
      <c r="G12169" s="7">
        <v>6.2</v>
      </c>
      <c r="H12169" s="7">
        <v>7.6066666666666665</v>
      </c>
      <c r="I12169" s="2">
        <f t="shared" si="189"/>
        <v>4472.72</v>
      </c>
    </row>
    <row r="12170" spans="1:9" x14ac:dyDescent="0.2">
      <c r="A12170" s="6">
        <v>2013</v>
      </c>
      <c r="B12170" s="9" t="s">
        <v>13</v>
      </c>
      <c r="C12170" s="1" t="s">
        <v>14</v>
      </c>
      <c r="D12170" s="1" t="s">
        <v>874</v>
      </c>
      <c r="E12170" s="1" t="s">
        <v>911</v>
      </c>
      <c r="F12170" s="1">
        <v>480</v>
      </c>
      <c r="G12170" s="7">
        <v>5.6733333333333329</v>
      </c>
      <c r="H12170" s="7">
        <v>7.333333333333333</v>
      </c>
      <c r="I12170" s="2">
        <f t="shared" si="189"/>
        <v>3520</v>
      </c>
    </row>
    <row r="12171" spans="1:9" x14ac:dyDescent="0.2">
      <c r="A12171" s="6">
        <v>2013</v>
      </c>
      <c r="B12171" s="9" t="s">
        <v>13</v>
      </c>
      <c r="C12171" s="1" t="s">
        <v>14</v>
      </c>
      <c r="D12171" s="1" t="s">
        <v>874</v>
      </c>
      <c r="E12171" s="1" t="s">
        <v>912</v>
      </c>
      <c r="F12171" s="1">
        <v>504</v>
      </c>
      <c r="G12171" s="7">
        <v>5.6533333333333333</v>
      </c>
      <c r="H12171" s="7">
        <v>7.9666666666666668</v>
      </c>
      <c r="I12171" s="2">
        <f t="shared" si="189"/>
        <v>4015.2000000000003</v>
      </c>
    </row>
    <row r="12172" spans="1:9" x14ac:dyDescent="0.2">
      <c r="A12172" s="6">
        <v>2013</v>
      </c>
      <c r="B12172" s="9" t="s">
        <v>13</v>
      </c>
      <c r="C12172" s="1" t="s">
        <v>14</v>
      </c>
      <c r="D12172" s="1" t="s">
        <v>874</v>
      </c>
      <c r="E12172" s="1" t="s">
        <v>913</v>
      </c>
      <c r="F12172" s="1">
        <v>504</v>
      </c>
      <c r="G12172" s="7">
        <v>6.22</v>
      </c>
      <c r="H12172" s="7">
        <v>8.293333333333333</v>
      </c>
      <c r="I12172" s="2">
        <f t="shared" si="189"/>
        <v>4179.84</v>
      </c>
    </row>
    <row r="12173" spans="1:9" x14ac:dyDescent="0.2">
      <c r="A12173" s="6">
        <v>2013</v>
      </c>
      <c r="B12173" s="9" t="s">
        <v>13</v>
      </c>
      <c r="C12173" s="1" t="s">
        <v>14</v>
      </c>
      <c r="D12173" s="1" t="s">
        <v>874</v>
      </c>
      <c r="E12173" s="1" t="s">
        <v>914</v>
      </c>
      <c r="F12173" s="1">
        <v>564</v>
      </c>
      <c r="G12173" s="7">
        <v>6.1</v>
      </c>
      <c r="H12173" s="7">
        <v>7.64</v>
      </c>
      <c r="I12173" s="2">
        <f t="shared" si="189"/>
        <v>4308.96</v>
      </c>
    </row>
    <row r="12174" spans="1:9" x14ac:dyDescent="0.2">
      <c r="A12174" s="6">
        <v>2013</v>
      </c>
      <c r="B12174" s="9" t="s">
        <v>13</v>
      </c>
      <c r="C12174" s="1" t="s">
        <v>14</v>
      </c>
      <c r="D12174" s="1" t="s">
        <v>874</v>
      </c>
      <c r="E12174" s="1" t="s">
        <v>915</v>
      </c>
      <c r="F12174" s="1">
        <v>516</v>
      </c>
      <c r="G12174" s="7">
        <v>5.3</v>
      </c>
      <c r="H12174" s="7">
        <v>7.94</v>
      </c>
      <c r="I12174" s="2">
        <f t="shared" si="189"/>
        <v>4097.04</v>
      </c>
    </row>
    <row r="12175" spans="1:9" x14ac:dyDescent="0.2">
      <c r="A12175" s="6">
        <v>2013</v>
      </c>
      <c r="B12175" s="9" t="s">
        <v>13</v>
      </c>
      <c r="C12175" s="1" t="s">
        <v>14</v>
      </c>
      <c r="D12175" s="1" t="s">
        <v>874</v>
      </c>
      <c r="E12175" s="1" t="s">
        <v>916</v>
      </c>
      <c r="F12175" s="1">
        <v>576</v>
      </c>
      <c r="G12175" s="7">
        <v>6.1466666666666665</v>
      </c>
      <c r="H12175" s="7">
        <v>8.413333333333334</v>
      </c>
      <c r="I12175" s="2">
        <f t="shared" ref="I12175:I12238" si="190">H12175 *F12175</f>
        <v>4846.08</v>
      </c>
    </row>
    <row r="12176" spans="1:9" x14ac:dyDescent="0.2">
      <c r="A12176" s="6">
        <v>2013</v>
      </c>
      <c r="B12176" s="9" t="s">
        <v>13</v>
      </c>
      <c r="C12176" s="1" t="s">
        <v>14</v>
      </c>
      <c r="D12176" s="1" t="s">
        <v>874</v>
      </c>
      <c r="E12176" s="1" t="s">
        <v>917</v>
      </c>
      <c r="F12176" s="1">
        <v>612</v>
      </c>
      <c r="G12176" s="7">
        <v>6.18</v>
      </c>
      <c r="H12176" s="7">
        <v>8.0066666666666659</v>
      </c>
      <c r="I12176" s="2">
        <f t="shared" si="190"/>
        <v>4900.08</v>
      </c>
    </row>
    <row r="12177" spans="1:9" x14ac:dyDescent="0.2">
      <c r="A12177" s="6">
        <v>2013</v>
      </c>
      <c r="B12177" s="9" t="s">
        <v>13</v>
      </c>
      <c r="C12177" s="1" t="s">
        <v>14</v>
      </c>
      <c r="D12177" s="1" t="s">
        <v>874</v>
      </c>
      <c r="E12177" s="1" t="s">
        <v>918</v>
      </c>
      <c r="F12177" s="1">
        <v>552</v>
      </c>
      <c r="G12177" s="7">
        <v>6.56</v>
      </c>
      <c r="H12177" s="7">
        <v>8.3466666666666658</v>
      </c>
      <c r="I12177" s="2">
        <f t="shared" si="190"/>
        <v>4607.3599999999997</v>
      </c>
    </row>
    <row r="12178" spans="1:9" x14ac:dyDescent="0.2">
      <c r="A12178" s="6">
        <v>2013</v>
      </c>
      <c r="B12178" s="9" t="s">
        <v>13</v>
      </c>
      <c r="C12178" s="1" t="s">
        <v>14</v>
      </c>
      <c r="D12178" s="1" t="s">
        <v>874</v>
      </c>
      <c r="E12178" s="1" t="s">
        <v>919</v>
      </c>
      <c r="F12178" s="1">
        <v>588</v>
      </c>
      <c r="G12178" s="7">
        <v>5.38</v>
      </c>
      <c r="H12178" s="7">
        <v>8.3533333333333335</v>
      </c>
      <c r="I12178" s="2">
        <f t="shared" si="190"/>
        <v>4911.76</v>
      </c>
    </row>
    <row r="12179" spans="1:9" x14ac:dyDescent="0.2">
      <c r="A12179" s="6">
        <v>2013</v>
      </c>
      <c r="B12179" s="9" t="s">
        <v>13</v>
      </c>
      <c r="C12179" s="1" t="s">
        <v>14</v>
      </c>
      <c r="D12179" s="1" t="s">
        <v>874</v>
      </c>
      <c r="E12179" s="1" t="s">
        <v>920</v>
      </c>
      <c r="F12179" s="1">
        <v>588</v>
      </c>
      <c r="G12179" s="7">
        <v>6.4466666666666663</v>
      </c>
      <c r="H12179" s="7">
        <v>8.08</v>
      </c>
      <c r="I12179" s="2">
        <f t="shared" si="190"/>
        <v>4751.04</v>
      </c>
    </row>
    <row r="12180" spans="1:9" x14ac:dyDescent="0.2">
      <c r="A12180" s="6">
        <v>2013</v>
      </c>
      <c r="B12180" s="9" t="s">
        <v>13</v>
      </c>
      <c r="C12180" s="1" t="s">
        <v>14</v>
      </c>
      <c r="D12180" s="1" t="s">
        <v>874</v>
      </c>
      <c r="E12180" s="1" t="s">
        <v>921</v>
      </c>
      <c r="F12180" s="1">
        <v>636</v>
      </c>
      <c r="G12180" s="7">
        <v>6.2266666666666666</v>
      </c>
      <c r="H12180" s="7">
        <v>7.42</v>
      </c>
      <c r="I12180" s="2">
        <f t="shared" si="190"/>
        <v>4719.12</v>
      </c>
    </row>
    <row r="12181" spans="1:9" x14ac:dyDescent="0.2">
      <c r="A12181" s="6">
        <v>2013</v>
      </c>
      <c r="B12181" s="9" t="s">
        <v>13</v>
      </c>
      <c r="C12181" s="1" t="s">
        <v>14</v>
      </c>
      <c r="D12181" s="1" t="s">
        <v>874</v>
      </c>
      <c r="E12181" s="1" t="s">
        <v>922</v>
      </c>
      <c r="F12181" s="1">
        <v>456</v>
      </c>
      <c r="G12181" s="7">
        <v>6.4333333333333336</v>
      </c>
      <c r="H12181" s="7">
        <v>8.3266666666666662</v>
      </c>
      <c r="I12181" s="2">
        <f t="shared" si="190"/>
        <v>3796.9599999999996</v>
      </c>
    </row>
    <row r="12182" spans="1:9" x14ac:dyDescent="0.2">
      <c r="A12182" s="6">
        <v>2013</v>
      </c>
      <c r="B12182" s="9" t="s">
        <v>13</v>
      </c>
      <c r="C12182" s="1" t="s">
        <v>14</v>
      </c>
      <c r="D12182" s="1" t="s">
        <v>874</v>
      </c>
      <c r="E12182" s="1" t="s">
        <v>923</v>
      </c>
      <c r="F12182" s="1">
        <v>444</v>
      </c>
      <c r="G12182" s="7">
        <v>6.2666666666666666</v>
      </c>
      <c r="H12182" s="7">
        <v>8</v>
      </c>
      <c r="I12182" s="2">
        <f t="shared" si="190"/>
        <v>3552</v>
      </c>
    </row>
    <row r="12183" spans="1:9" x14ac:dyDescent="0.2">
      <c r="A12183" s="6">
        <v>2013</v>
      </c>
      <c r="B12183" s="9" t="s">
        <v>13</v>
      </c>
      <c r="C12183" s="1" t="s">
        <v>924</v>
      </c>
      <c r="D12183" s="1" t="s">
        <v>874</v>
      </c>
      <c r="E12183" s="1" t="s">
        <v>925</v>
      </c>
      <c r="F12183" s="1">
        <v>1992</v>
      </c>
      <c r="G12183" s="1">
        <v>4</v>
      </c>
      <c r="H12183" s="1">
        <v>7</v>
      </c>
      <c r="I12183" s="2">
        <f t="shared" si="190"/>
        <v>13944</v>
      </c>
    </row>
    <row r="12184" spans="1:9" x14ac:dyDescent="0.2">
      <c r="A12184" s="6">
        <v>2013</v>
      </c>
      <c r="B12184" s="9" t="s">
        <v>13</v>
      </c>
      <c r="C12184" s="1" t="s">
        <v>924</v>
      </c>
      <c r="D12184" s="1" t="s">
        <v>874</v>
      </c>
      <c r="E12184" s="1" t="s">
        <v>926</v>
      </c>
      <c r="F12184" s="1">
        <v>2064</v>
      </c>
      <c r="G12184" s="1">
        <v>4</v>
      </c>
      <c r="H12184" s="1">
        <v>7</v>
      </c>
      <c r="I12184" s="2">
        <f t="shared" si="190"/>
        <v>14448</v>
      </c>
    </row>
    <row r="12185" spans="1:9" x14ac:dyDescent="0.2">
      <c r="A12185" s="6">
        <v>2013</v>
      </c>
      <c r="B12185" s="9" t="s">
        <v>13</v>
      </c>
      <c r="C12185" s="1" t="s">
        <v>924</v>
      </c>
      <c r="D12185" s="1" t="s">
        <v>874</v>
      </c>
      <c r="E12185" s="1" t="s">
        <v>927</v>
      </c>
      <c r="F12185" s="1">
        <v>2088</v>
      </c>
      <c r="G12185" s="1">
        <v>4</v>
      </c>
      <c r="H12185" s="1">
        <v>7</v>
      </c>
      <c r="I12185" s="2">
        <f t="shared" si="190"/>
        <v>14616</v>
      </c>
    </row>
    <row r="12186" spans="1:9" x14ac:dyDescent="0.2">
      <c r="A12186" s="6">
        <v>2013</v>
      </c>
      <c r="B12186" s="9" t="s">
        <v>13</v>
      </c>
      <c r="C12186" s="1" t="s">
        <v>924</v>
      </c>
      <c r="D12186" s="1" t="s">
        <v>874</v>
      </c>
      <c r="E12186" s="1" t="s">
        <v>928</v>
      </c>
      <c r="F12186" s="1">
        <v>1800</v>
      </c>
      <c r="G12186" s="1">
        <v>4</v>
      </c>
      <c r="H12186" s="1">
        <v>7</v>
      </c>
      <c r="I12186" s="2">
        <f t="shared" si="190"/>
        <v>12600</v>
      </c>
    </row>
    <row r="12187" spans="1:9" x14ac:dyDescent="0.2">
      <c r="A12187" s="6">
        <v>2013</v>
      </c>
      <c r="B12187" s="9" t="s">
        <v>13</v>
      </c>
      <c r="C12187" s="1" t="s">
        <v>924</v>
      </c>
      <c r="D12187" s="1" t="s">
        <v>874</v>
      </c>
      <c r="E12187" s="1" t="s">
        <v>929</v>
      </c>
      <c r="F12187" s="1">
        <v>1956</v>
      </c>
      <c r="G12187" s="1">
        <v>5</v>
      </c>
      <c r="H12187" s="1">
        <v>6</v>
      </c>
      <c r="I12187" s="2">
        <f t="shared" si="190"/>
        <v>11736</v>
      </c>
    </row>
    <row r="12188" spans="1:9" x14ac:dyDescent="0.2">
      <c r="A12188" s="6">
        <v>2013</v>
      </c>
      <c r="B12188" s="9" t="s">
        <v>13</v>
      </c>
      <c r="C12188" s="1" t="s">
        <v>924</v>
      </c>
      <c r="D12188" s="1" t="s">
        <v>874</v>
      </c>
      <c r="E12188" s="1" t="s">
        <v>930</v>
      </c>
      <c r="F12188" s="1">
        <v>2124</v>
      </c>
      <c r="G12188" s="1">
        <v>5</v>
      </c>
      <c r="H12188" s="1">
        <v>6</v>
      </c>
      <c r="I12188" s="2">
        <f t="shared" si="190"/>
        <v>12744</v>
      </c>
    </row>
    <row r="12189" spans="1:9" x14ac:dyDescent="0.2">
      <c r="A12189" s="6">
        <v>2013</v>
      </c>
      <c r="B12189" s="9" t="s">
        <v>13</v>
      </c>
      <c r="C12189" s="1" t="s">
        <v>924</v>
      </c>
      <c r="D12189" s="1" t="s">
        <v>874</v>
      </c>
      <c r="E12189" s="1" t="s">
        <v>931</v>
      </c>
      <c r="F12189" s="1">
        <v>1884</v>
      </c>
      <c r="G12189" s="1">
        <v>4</v>
      </c>
      <c r="H12189" s="1">
        <v>7</v>
      </c>
      <c r="I12189" s="2">
        <f t="shared" si="190"/>
        <v>13188</v>
      </c>
    </row>
    <row r="12190" spans="1:9" x14ac:dyDescent="0.2">
      <c r="A12190" s="6">
        <v>2013</v>
      </c>
      <c r="B12190" s="9" t="s">
        <v>13</v>
      </c>
      <c r="C12190" s="1" t="s">
        <v>924</v>
      </c>
      <c r="D12190" s="1" t="s">
        <v>874</v>
      </c>
      <c r="E12190" s="1" t="s">
        <v>932</v>
      </c>
      <c r="F12190" s="1">
        <v>1896</v>
      </c>
      <c r="G12190" s="1">
        <v>4</v>
      </c>
      <c r="H12190" s="1">
        <v>6</v>
      </c>
      <c r="I12190" s="2">
        <f t="shared" si="190"/>
        <v>11376</v>
      </c>
    </row>
    <row r="12191" spans="1:9" x14ac:dyDescent="0.2">
      <c r="A12191" s="6">
        <v>2013</v>
      </c>
      <c r="B12191" s="9" t="s">
        <v>13</v>
      </c>
      <c r="C12191" s="1" t="s">
        <v>924</v>
      </c>
      <c r="D12191" s="1" t="s">
        <v>874</v>
      </c>
      <c r="E12191" s="1" t="s">
        <v>933</v>
      </c>
      <c r="F12191" s="1">
        <v>1980</v>
      </c>
      <c r="G12191" s="1">
        <v>5</v>
      </c>
      <c r="H12191" s="1">
        <v>7</v>
      </c>
      <c r="I12191" s="2">
        <f t="shared" si="190"/>
        <v>13860</v>
      </c>
    </row>
    <row r="12192" spans="1:9" x14ac:dyDescent="0.2">
      <c r="A12192" s="6">
        <v>2013</v>
      </c>
      <c r="B12192" s="9" t="s">
        <v>13</v>
      </c>
      <c r="C12192" s="1" t="s">
        <v>924</v>
      </c>
      <c r="D12192" s="1" t="s">
        <v>874</v>
      </c>
      <c r="E12192" s="1" t="s">
        <v>934</v>
      </c>
      <c r="F12192" s="1">
        <v>1824</v>
      </c>
      <c r="G12192" s="1">
        <v>4</v>
      </c>
      <c r="H12192" s="1">
        <v>7</v>
      </c>
      <c r="I12192" s="2">
        <f t="shared" si="190"/>
        <v>12768</v>
      </c>
    </row>
    <row r="12193" spans="1:9" x14ac:dyDescent="0.2">
      <c r="A12193" s="6">
        <v>2013</v>
      </c>
      <c r="B12193" s="9" t="s">
        <v>13</v>
      </c>
      <c r="C12193" s="1" t="s">
        <v>924</v>
      </c>
      <c r="D12193" s="1" t="s">
        <v>874</v>
      </c>
      <c r="E12193" s="1" t="s">
        <v>935</v>
      </c>
      <c r="F12193" s="1">
        <v>1800</v>
      </c>
      <c r="G12193" s="1">
        <v>5</v>
      </c>
      <c r="H12193" s="1">
        <v>7</v>
      </c>
      <c r="I12193" s="2">
        <f t="shared" si="190"/>
        <v>12600</v>
      </c>
    </row>
    <row r="12194" spans="1:9" x14ac:dyDescent="0.2">
      <c r="A12194" s="6">
        <v>2013</v>
      </c>
      <c r="B12194" s="9" t="s">
        <v>13</v>
      </c>
      <c r="C12194" s="1" t="s">
        <v>924</v>
      </c>
      <c r="D12194" s="1" t="s">
        <v>874</v>
      </c>
      <c r="E12194" s="1" t="s">
        <v>936</v>
      </c>
      <c r="F12194" s="1">
        <v>2076</v>
      </c>
      <c r="G12194" s="1">
        <v>5</v>
      </c>
      <c r="H12194" s="1">
        <v>6</v>
      </c>
      <c r="I12194" s="2">
        <f t="shared" si="190"/>
        <v>12456</v>
      </c>
    </row>
    <row r="12195" spans="1:9" x14ac:dyDescent="0.2">
      <c r="A12195" s="6">
        <v>2013</v>
      </c>
      <c r="B12195" s="9" t="s">
        <v>13</v>
      </c>
      <c r="C12195" s="1" t="s">
        <v>924</v>
      </c>
      <c r="D12195" s="1" t="s">
        <v>874</v>
      </c>
      <c r="E12195" s="1" t="s">
        <v>937</v>
      </c>
      <c r="F12195" s="1">
        <v>2064</v>
      </c>
      <c r="G12195" s="1">
        <v>5</v>
      </c>
      <c r="H12195" s="1">
        <v>7</v>
      </c>
      <c r="I12195" s="2">
        <f t="shared" si="190"/>
        <v>14448</v>
      </c>
    </row>
    <row r="12196" spans="1:9" x14ac:dyDescent="0.2">
      <c r="A12196" s="6">
        <v>2013</v>
      </c>
      <c r="B12196" s="9" t="s">
        <v>13</v>
      </c>
      <c r="C12196" s="1" t="s">
        <v>924</v>
      </c>
      <c r="D12196" s="1" t="s">
        <v>874</v>
      </c>
      <c r="E12196" s="1" t="s">
        <v>938</v>
      </c>
      <c r="F12196" s="1">
        <v>2052</v>
      </c>
      <c r="G12196" s="1">
        <v>5</v>
      </c>
      <c r="H12196" s="1">
        <v>7</v>
      </c>
      <c r="I12196" s="2">
        <f t="shared" si="190"/>
        <v>14364</v>
      </c>
    </row>
    <row r="12197" spans="1:9" x14ac:dyDescent="0.2">
      <c r="A12197" s="6">
        <v>2013</v>
      </c>
      <c r="B12197" s="9" t="s">
        <v>13</v>
      </c>
      <c r="C12197" s="1" t="s">
        <v>924</v>
      </c>
      <c r="D12197" s="1" t="s">
        <v>874</v>
      </c>
      <c r="E12197" s="1" t="s">
        <v>939</v>
      </c>
      <c r="F12197" s="1">
        <v>1944</v>
      </c>
      <c r="G12197" s="1">
        <v>4</v>
      </c>
      <c r="H12197" s="1">
        <v>6</v>
      </c>
      <c r="I12197" s="2">
        <f t="shared" si="190"/>
        <v>11664</v>
      </c>
    </row>
    <row r="12198" spans="1:9" x14ac:dyDescent="0.2">
      <c r="A12198" s="6">
        <v>2013</v>
      </c>
      <c r="B12198" s="9" t="s">
        <v>13</v>
      </c>
      <c r="C12198" s="1" t="s">
        <v>924</v>
      </c>
      <c r="D12198" s="1" t="s">
        <v>874</v>
      </c>
      <c r="E12198" s="1" t="s">
        <v>940</v>
      </c>
      <c r="F12198" s="1">
        <v>1800</v>
      </c>
      <c r="G12198" s="1">
        <v>4</v>
      </c>
      <c r="H12198" s="1">
        <v>6</v>
      </c>
      <c r="I12198" s="2">
        <f t="shared" si="190"/>
        <v>10800</v>
      </c>
    </row>
    <row r="12199" spans="1:9" x14ac:dyDescent="0.2">
      <c r="A12199" s="6">
        <v>2013</v>
      </c>
      <c r="B12199" s="9" t="s">
        <v>13</v>
      </c>
      <c r="C12199" s="1" t="s">
        <v>924</v>
      </c>
      <c r="D12199" s="1" t="s">
        <v>874</v>
      </c>
      <c r="E12199" s="1" t="s">
        <v>941</v>
      </c>
      <c r="F12199" s="1">
        <v>2028</v>
      </c>
      <c r="G12199" s="1">
        <v>5</v>
      </c>
      <c r="H12199" s="1">
        <v>6</v>
      </c>
      <c r="I12199" s="2">
        <f t="shared" si="190"/>
        <v>12168</v>
      </c>
    </row>
    <row r="12200" spans="1:9" x14ac:dyDescent="0.2">
      <c r="A12200" s="6">
        <v>2013</v>
      </c>
      <c r="B12200" s="9" t="s">
        <v>13</v>
      </c>
      <c r="C12200" s="1" t="s">
        <v>924</v>
      </c>
      <c r="D12200" s="1" t="s">
        <v>874</v>
      </c>
      <c r="E12200" s="1" t="s">
        <v>942</v>
      </c>
      <c r="F12200" s="1">
        <v>2148</v>
      </c>
      <c r="G12200" s="1">
        <v>4</v>
      </c>
      <c r="H12200" s="1">
        <v>6</v>
      </c>
      <c r="I12200" s="2">
        <f t="shared" si="190"/>
        <v>12888</v>
      </c>
    </row>
    <row r="12201" spans="1:9" x14ac:dyDescent="0.2">
      <c r="A12201" s="6">
        <v>2013</v>
      </c>
      <c r="B12201" s="9" t="s">
        <v>13</v>
      </c>
      <c r="C12201" s="1" t="s">
        <v>924</v>
      </c>
      <c r="D12201" s="1" t="s">
        <v>874</v>
      </c>
      <c r="E12201" s="1" t="s">
        <v>943</v>
      </c>
      <c r="F12201" s="1">
        <v>1944</v>
      </c>
      <c r="G12201" s="1">
        <v>5</v>
      </c>
      <c r="H12201" s="1">
        <v>6</v>
      </c>
      <c r="I12201" s="2">
        <f t="shared" si="190"/>
        <v>11664</v>
      </c>
    </row>
    <row r="12202" spans="1:9" x14ac:dyDescent="0.2">
      <c r="A12202" s="6">
        <v>2013</v>
      </c>
      <c r="B12202" s="9" t="s">
        <v>13</v>
      </c>
      <c r="C12202" s="1" t="s">
        <v>924</v>
      </c>
      <c r="D12202" s="1" t="s">
        <v>874</v>
      </c>
      <c r="E12202" s="1" t="s">
        <v>944</v>
      </c>
      <c r="F12202" s="1">
        <v>1896</v>
      </c>
      <c r="G12202" s="1">
        <v>4</v>
      </c>
      <c r="H12202" s="1">
        <v>6</v>
      </c>
      <c r="I12202" s="2">
        <f t="shared" si="190"/>
        <v>11376</v>
      </c>
    </row>
    <row r="12203" spans="1:9" x14ac:dyDescent="0.2">
      <c r="A12203" s="6">
        <v>2013</v>
      </c>
      <c r="B12203" s="9" t="s">
        <v>13</v>
      </c>
      <c r="C12203" s="1" t="s">
        <v>924</v>
      </c>
      <c r="D12203" s="1" t="s">
        <v>874</v>
      </c>
      <c r="E12203" s="1" t="s">
        <v>945</v>
      </c>
      <c r="F12203" s="1">
        <v>1824</v>
      </c>
      <c r="G12203" s="1">
        <v>5</v>
      </c>
      <c r="H12203" s="1">
        <v>7</v>
      </c>
      <c r="I12203" s="2">
        <f t="shared" si="190"/>
        <v>12768</v>
      </c>
    </row>
    <row r="12204" spans="1:9" x14ac:dyDescent="0.2">
      <c r="A12204" s="6">
        <v>2013</v>
      </c>
      <c r="B12204" s="9" t="s">
        <v>13</v>
      </c>
      <c r="C12204" s="1" t="s">
        <v>924</v>
      </c>
      <c r="D12204" s="1" t="s">
        <v>874</v>
      </c>
      <c r="E12204" s="1" t="s">
        <v>946</v>
      </c>
      <c r="F12204" s="1">
        <v>1848</v>
      </c>
      <c r="G12204" s="1">
        <v>5</v>
      </c>
      <c r="H12204" s="1">
        <v>6</v>
      </c>
      <c r="I12204" s="2">
        <f t="shared" si="190"/>
        <v>11088</v>
      </c>
    </row>
    <row r="12205" spans="1:9" x14ac:dyDescent="0.2">
      <c r="A12205" s="6">
        <v>2013</v>
      </c>
      <c r="B12205" s="9" t="s">
        <v>13</v>
      </c>
      <c r="C12205" s="1" t="s">
        <v>924</v>
      </c>
      <c r="D12205" s="1" t="s">
        <v>874</v>
      </c>
      <c r="E12205" s="1" t="s">
        <v>947</v>
      </c>
      <c r="F12205" s="1">
        <v>2148</v>
      </c>
      <c r="G12205" s="1">
        <v>5</v>
      </c>
      <c r="H12205" s="1">
        <v>6</v>
      </c>
      <c r="I12205" s="2">
        <f t="shared" si="190"/>
        <v>12888</v>
      </c>
    </row>
    <row r="12206" spans="1:9" x14ac:dyDescent="0.2">
      <c r="A12206" s="6">
        <v>2013</v>
      </c>
      <c r="B12206" s="9" t="s">
        <v>13</v>
      </c>
      <c r="C12206" s="1" t="s">
        <v>924</v>
      </c>
      <c r="D12206" s="1" t="s">
        <v>874</v>
      </c>
      <c r="E12206" s="1" t="s">
        <v>948</v>
      </c>
      <c r="F12206" s="1">
        <v>2076</v>
      </c>
      <c r="G12206" s="1">
        <v>5</v>
      </c>
      <c r="H12206" s="1">
        <v>7</v>
      </c>
      <c r="I12206" s="2">
        <f t="shared" si="190"/>
        <v>14532</v>
      </c>
    </row>
    <row r="12207" spans="1:9" x14ac:dyDescent="0.2">
      <c r="A12207" s="6">
        <v>2013</v>
      </c>
      <c r="B12207" s="9" t="s">
        <v>13</v>
      </c>
      <c r="C12207" s="1" t="s">
        <v>924</v>
      </c>
      <c r="D12207" s="1" t="s">
        <v>874</v>
      </c>
      <c r="E12207" s="1" t="s">
        <v>949</v>
      </c>
      <c r="F12207" s="1">
        <v>1980</v>
      </c>
      <c r="G12207" s="1">
        <v>4</v>
      </c>
      <c r="H12207" s="1">
        <v>6</v>
      </c>
      <c r="I12207" s="2">
        <f t="shared" si="190"/>
        <v>11880</v>
      </c>
    </row>
    <row r="12208" spans="1:9" x14ac:dyDescent="0.2">
      <c r="A12208" s="6">
        <v>2013</v>
      </c>
      <c r="B12208" s="9" t="s">
        <v>13</v>
      </c>
      <c r="C12208" s="1" t="s">
        <v>924</v>
      </c>
      <c r="D12208" s="1" t="s">
        <v>874</v>
      </c>
      <c r="E12208" s="1" t="s">
        <v>950</v>
      </c>
      <c r="F12208" s="1">
        <v>1800</v>
      </c>
      <c r="G12208" s="1">
        <v>4</v>
      </c>
      <c r="H12208" s="1">
        <v>7</v>
      </c>
      <c r="I12208" s="2">
        <f t="shared" si="190"/>
        <v>12600</v>
      </c>
    </row>
    <row r="12209" spans="1:9" x14ac:dyDescent="0.2">
      <c r="A12209" s="6">
        <v>2013</v>
      </c>
      <c r="B12209" s="9" t="s">
        <v>13</v>
      </c>
      <c r="C12209" s="1" t="s">
        <v>924</v>
      </c>
      <c r="D12209" s="1" t="s">
        <v>874</v>
      </c>
      <c r="E12209" s="1" t="s">
        <v>951</v>
      </c>
      <c r="F12209" s="1">
        <v>2028</v>
      </c>
      <c r="G12209" s="1">
        <v>5</v>
      </c>
      <c r="H12209" s="1">
        <v>6</v>
      </c>
      <c r="I12209" s="2">
        <f t="shared" si="190"/>
        <v>12168</v>
      </c>
    </row>
    <row r="12210" spans="1:9" x14ac:dyDescent="0.2">
      <c r="A12210" s="6">
        <v>2013</v>
      </c>
      <c r="B12210" s="9" t="s">
        <v>13</v>
      </c>
      <c r="C12210" s="1" t="s">
        <v>924</v>
      </c>
      <c r="D12210" s="1" t="s">
        <v>874</v>
      </c>
      <c r="E12210" s="1" t="s">
        <v>952</v>
      </c>
      <c r="F12210" s="1">
        <v>2160</v>
      </c>
      <c r="G12210" s="1">
        <v>4</v>
      </c>
      <c r="H12210" s="1">
        <v>6</v>
      </c>
      <c r="I12210" s="2">
        <f t="shared" si="190"/>
        <v>12960</v>
      </c>
    </row>
    <row r="12211" spans="1:9" x14ac:dyDescent="0.2">
      <c r="A12211" s="6">
        <v>2013</v>
      </c>
      <c r="B12211" s="9" t="s">
        <v>13</v>
      </c>
      <c r="C12211" s="1" t="s">
        <v>924</v>
      </c>
      <c r="D12211" s="1" t="s">
        <v>874</v>
      </c>
      <c r="E12211" s="1" t="s">
        <v>953</v>
      </c>
      <c r="F12211" s="1">
        <v>2136</v>
      </c>
      <c r="G12211" s="1">
        <v>5</v>
      </c>
      <c r="H12211" s="1">
        <v>6</v>
      </c>
      <c r="I12211" s="2">
        <f t="shared" si="190"/>
        <v>12816</v>
      </c>
    </row>
    <row r="12212" spans="1:9" x14ac:dyDescent="0.2">
      <c r="A12212" s="6">
        <v>2013</v>
      </c>
      <c r="B12212" s="9" t="s">
        <v>13</v>
      </c>
      <c r="C12212" s="1" t="s">
        <v>924</v>
      </c>
      <c r="D12212" s="1" t="s">
        <v>874</v>
      </c>
      <c r="E12212" s="1" t="s">
        <v>954</v>
      </c>
      <c r="F12212" s="1">
        <v>1824</v>
      </c>
      <c r="G12212" s="1">
        <v>4</v>
      </c>
      <c r="H12212" s="1">
        <v>7</v>
      </c>
      <c r="I12212" s="2">
        <f t="shared" si="190"/>
        <v>12768</v>
      </c>
    </row>
    <row r="12213" spans="1:9" x14ac:dyDescent="0.2">
      <c r="A12213" s="6">
        <v>2013</v>
      </c>
      <c r="B12213" s="9" t="s">
        <v>13</v>
      </c>
      <c r="C12213" s="1" t="s">
        <v>924</v>
      </c>
      <c r="D12213" s="1" t="s">
        <v>874</v>
      </c>
      <c r="E12213" s="1" t="s">
        <v>955</v>
      </c>
      <c r="F12213" s="1">
        <v>1872</v>
      </c>
      <c r="G12213" s="1">
        <v>4</v>
      </c>
      <c r="H12213" s="1">
        <v>6</v>
      </c>
      <c r="I12213" s="2">
        <f t="shared" si="190"/>
        <v>11232</v>
      </c>
    </row>
    <row r="12214" spans="1:9" x14ac:dyDescent="0.2">
      <c r="A12214" s="6">
        <v>2013</v>
      </c>
      <c r="B12214" s="9" t="s">
        <v>13</v>
      </c>
      <c r="C12214" s="1" t="s">
        <v>924</v>
      </c>
      <c r="D12214" s="1" t="s">
        <v>874</v>
      </c>
      <c r="E12214" s="1" t="s">
        <v>956</v>
      </c>
      <c r="F12214" s="1">
        <v>1908</v>
      </c>
      <c r="G12214" s="1">
        <v>4</v>
      </c>
      <c r="H12214" s="1">
        <v>7</v>
      </c>
      <c r="I12214" s="2">
        <f t="shared" si="190"/>
        <v>13356</v>
      </c>
    </row>
    <row r="12215" spans="1:9" x14ac:dyDescent="0.2">
      <c r="A12215" s="6">
        <v>2013</v>
      </c>
      <c r="B12215" s="9" t="s">
        <v>13</v>
      </c>
      <c r="C12215" s="1" t="s">
        <v>924</v>
      </c>
      <c r="D12215" s="1" t="s">
        <v>874</v>
      </c>
      <c r="E12215" s="1" t="s">
        <v>957</v>
      </c>
      <c r="F12215" s="1">
        <v>2040</v>
      </c>
      <c r="G12215" s="1">
        <v>4</v>
      </c>
      <c r="H12215" s="1">
        <v>6</v>
      </c>
      <c r="I12215" s="2">
        <f t="shared" si="190"/>
        <v>12240</v>
      </c>
    </row>
    <row r="12216" spans="1:9" x14ac:dyDescent="0.2">
      <c r="A12216" s="6">
        <v>2013</v>
      </c>
      <c r="B12216" s="9" t="s">
        <v>13</v>
      </c>
      <c r="C12216" s="1" t="s">
        <v>924</v>
      </c>
      <c r="D12216" s="1" t="s">
        <v>874</v>
      </c>
      <c r="E12216" s="1" t="s">
        <v>958</v>
      </c>
      <c r="F12216" s="1">
        <v>1860</v>
      </c>
      <c r="G12216" s="1">
        <v>5</v>
      </c>
      <c r="H12216" s="1">
        <v>6</v>
      </c>
      <c r="I12216" s="2">
        <f t="shared" si="190"/>
        <v>11160</v>
      </c>
    </row>
    <row r="12217" spans="1:9" x14ac:dyDescent="0.2">
      <c r="A12217" s="6">
        <v>2013</v>
      </c>
      <c r="B12217" s="9" t="s">
        <v>13</v>
      </c>
      <c r="C12217" s="1" t="s">
        <v>924</v>
      </c>
      <c r="D12217" s="1" t="s">
        <v>874</v>
      </c>
      <c r="E12217" s="1" t="s">
        <v>959</v>
      </c>
      <c r="F12217" s="1">
        <v>1896</v>
      </c>
      <c r="G12217" s="1">
        <v>4</v>
      </c>
      <c r="H12217" s="1">
        <v>6</v>
      </c>
      <c r="I12217" s="2">
        <f t="shared" si="190"/>
        <v>11376</v>
      </c>
    </row>
    <row r="12218" spans="1:9" x14ac:dyDescent="0.2">
      <c r="A12218" s="6">
        <v>2013</v>
      </c>
      <c r="B12218" s="9" t="s">
        <v>13</v>
      </c>
      <c r="C12218" s="1" t="s">
        <v>924</v>
      </c>
      <c r="D12218" s="1" t="s">
        <v>874</v>
      </c>
      <c r="E12218" s="1" t="s">
        <v>960</v>
      </c>
      <c r="F12218" s="1">
        <v>2148</v>
      </c>
      <c r="G12218" s="1">
        <v>4</v>
      </c>
      <c r="H12218" s="1">
        <v>7</v>
      </c>
      <c r="I12218" s="2">
        <f t="shared" si="190"/>
        <v>15036</v>
      </c>
    </row>
    <row r="12219" spans="1:9" x14ac:dyDescent="0.2">
      <c r="A12219" s="6">
        <v>2013</v>
      </c>
      <c r="B12219" s="9" t="s">
        <v>13</v>
      </c>
      <c r="C12219" s="1" t="s">
        <v>924</v>
      </c>
      <c r="D12219" s="1" t="s">
        <v>874</v>
      </c>
      <c r="E12219" s="1" t="s">
        <v>961</v>
      </c>
      <c r="F12219" s="1">
        <v>1944</v>
      </c>
      <c r="G12219" s="1">
        <v>5</v>
      </c>
      <c r="H12219" s="1">
        <v>6</v>
      </c>
      <c r="I12219" s="2">
        <f t="shared" si="190"/>
        <v>11664</v>
      </c>
    </row>
    <row r="12220" spans="1:9" x14ac:dyDescent="0.2">
      <c r="A12220" s="6">
        <v>2013</v>
      </c>
      <c r="B12220" s="9" t="s">
        <v>13</v>
      </c>
      <c r="C12220" s="1" t="s">
        <v>924</v>
      </c>
      <c r="D12220" s="1" t="s">
        <v>874</v>
      </c>
      <c r="E12220" s="1" t="s">
        <v>962</v>
      </c>
      <c r="F12220" s="1">
        <v>2076</v>
      </c>
      <c r="G12220" s="1">
        <v>5</v>
      </c>
      <c r="H12220" s="1">
        <v>7</v>
      </c>
      <c r="I12220" s="2">
        <f t="shared" si="190"/>
        <v>14532</v>
      </c>
    </row>
    <row r="12221" spans="1:9" x14ac:dyDescent="0.2">
      <c r="A12221" s="6">
        <v>2013</v>
      </c>
      <c r="B12221" s="9" t="s">
        <v>13</v>
      </c>
      <c r="C12221" s="1" t="s">
        <v>924</v>
      </c>
      <c r="D12221" s="1" t="s">
        <v>874</v>
      </c>
      <c r="E12221" s="1" t="s">
        <v>963</v>
      </c>
      <c r="F12221" s="1">
        <v>1860</v>
      </c>
      <c r="G12221" s="1">
        <v>4</v>
      </c>
      <c r="H12221" s="1">
        <v>6</v>
      </c>
      <c r="I12221" s="2">
        <f t="shared" si="190"/>
        <v>11160</v>
      </c>
    </row>
    <row r="12222" spans="1:9" x14ac:dyDescent="0.2">
      <c r="A12222" s="6">
        <v>2013</v>
      </c>
      <c r="B12222" s="9" t="s">
        <v>13</v>
      </c>
      <c r="C12222" s="1" t="s">
        <v>924</v>
      </c>
      <c r="D12222" s="1" t="s">
        <v>874</v>
      </c>
      <c r="E12222" s="1" t="s">
        <v>964</v>
      </c>
      <c r="F12222" s="1">
        <v>2016</v>
      </c>
      <c r="G12222" s="1">
        <v>5</v>
      </c>
      <c r="H12222" s="1">
        <v>6</v>
      </c>
      <c r="I12222" s="2">
        <f t="shared" si="190"/>
        <v>12096</v>
      </c>
    </row>
    <row r="12223" spans="1:9" x14ac:dyDescent="0.2">
      <c r="A12223" s="6">
        <v>2013</v>
      </c>
      <c r="B12223" s="9" t="s">
        <v>13</v>
      </c>
      <c r="C12223" s="1" t="s">
        <v>924</v>
      </c>
      <c r="D12223" s="1" t="s">
        <v>874</v>
      </c>
      <c r="E12223" s="1" t="s">
        <v>965</v>
      </c>
      <c r="F12223" s="1">
        <v>1860</v>
      </c>
      <c r="G12223" s="1">
        <v>5</v>
      </c>
      <c r="H12223" s="1">
        <v>7</v>
      </c>
      <c r="I12223" s="2">
        <f t="shared" si="190"/>
        <v>13020</v>
      </c>
    </row>
    <row r="12224" spans="1:9" x14ac:dyDescent="0.2">
      <c r="A12224" s="6">
        <v>2013</v>
      </c>
      <c r="B12224" s="9" t="s">
        <v>13</v>
      </c>
      <c r="C12224" s="1" t="s">
        <v>924</v>
      </c>
      <c r="D12224" s="1" t="s">
        <v>874</v>
      </c>
      <c r="E12224" s="1" t="s">
        <v>966</v>
      </c>
      <c r="F12224" s="1">
        <v>2076</v>
      </c>
      <c r="G12224" s="1">
        <v>5</v>
      </c>
      <c r="H12224" s="1">
        <v>7</v>
      </c>
      <c r="I12224" s="2">
        <f t="shared" si="190"/>
        <v>14532</v>
      </c>
    </row>
    <row r="12225" spans="1:9" x14ac:dyDescent="0.2">
      <c r="A12225" s="6">
        <v>2013</v>
      </c>
      <c r="B12225" s="9" t="s">
        <v>13</v>
      </c>
      <c r="C12225" s="1" t="s">
        <v>924</v>
      </c>
      <c r="D12225" s="1" t="s">
        <v>874</v>
      </c>
      <c r="E12225" s="1" t="s">
        <v>967</v>
      </c>
      <c r="F12225" s="1">
        <v>2124</v>
      </c>
      <c r="G12225" s="1">
        <v>5</v>
      </c>
      <c r="H12225" s="1">
        <v>7</v>
      </c>
      <c r="I12225" s="2">
        <f t="shared" si="190"/>
        <v>14868</v>
      </c>
    </row>
    <row r="12226" spans="1:9" x14ac:dyDescent="0.2">
      <c r="A12226" s="6">
        <v>2013</v>
      </c>
      <c r="B12226" s="9" t="s">
        <v>13</v>
      </c>
      <c r="C12226" s="1" t="s">
        <v>924</v>
      </c>
      <c r="D12226" s="1" t="s">
        <v>874</v>
      </c>
      <c r="E12226" s="1" t="s">
        <v>968</v>
      </c>
      <c r="F12226" s="1">
        <v>1992</v>
      </c>
      <c r="G12226" s="1">
        <v>5</v>
      </c>
      <c r="H12226" s="1">
        <v>6</v>
      </c>
      <c r="I12226" s="2">
        <f t="shared" si="190"/>
        <v>11952</v>
      </c>
    </row>
    <row r="12227" spans="1:9" x14ac:dyDescent="0.2">
      <c r="A12227" s="6">
        <v>2013</v>
      </c>
      <c r="B12227" s="9" t="s">
        <v>13</v>
      </c>
      <c r="C12227" s="1" t="s">
        <v>924</v>
      </c>
      <c r="D12227" s="1" t="s">
        <v>874</v>
      </c>
      <c r="E12227" s="1" t="s">
        <v>969</v>
      </c>
      <c r="F12227" s="1">
        <v>1800</v>
      </c>
      <c r="G12227" s="1">
        <v>5</v>
      </c>
      <c r="H12227" s="1">
        <v>7</v>
      </c>
      <c r="I12227" s="2">
        <f t="shared" si="190"/>
        <v>12600</v>
      </c>
    </row>
    <row r="12228" spans="1:9" x14ac:dyDescent="0.2">
      <c r="A12228" s="6">
        <v>2013</v>
      </c>
      <c r="B12228" s="9" t="s">
        <v>13</v>
      </c>
      <c r="C12228" s="1" t="s">
        <v>924</v>
      </c>
      <c r="D12228" s="1" t="s">
        <v>874</v>
      </c>
      <c r="E12228" s="1" t="s">
        <v>970</v>
      </c>
      <c r="F12228" s="1">
        <v>1956</v>
      </c>
      <c r="G12228" s="1">
        <v>5</v>
      </c>
      <c r="H12228" s="1">
        <v>6</v>
      </c>
      <c r="I12228" s="2">
        <f t="shared" si="190"/>
        <v>11736</v>
      </c>
    </row>
    <row r="12229" spans="1:9" x14ac:dyDescent="0.2">
      <c r="A12229" s="6">
        <v>2013</v>
      </c>
      <c r="B12229" s="9" t="s">
        <v>13</v>
      </c>
      <c r="C12229" s="1" t="s">
        <v>924</v>
      </c>
      <c r="D12229" s="1" t="s">
        <v>874</v>
      </c>
      <c r="E12229" s="1" t="s">
        <v>971</v>
      </c>
      <c r="F12229" s="1">
        <v>2004</v>
      </c>
      <c r="G12229" s="1">
        <v>5</v>
      </c>
      <c r="H12229" s="1">
        <v>7</v>
      </c>
      <c r="I12229" s="2">
        <f t="shared" si="190"/>
        <v>14028</v>
      </c>
    </row>
    <row r="12230" spans="1:9" x14ac:dyDescent="0.2">
      <c r="A12230" s="6">
        <v>2013</v>
      </c>
      <c r="B12230" s="9" t="s">
        <v>13</v>
      </c>
      <c r="C12230" s="1" t="s">
        <v>924</v>
      </c>
      <c r="D12230" s="1" t="s">
        <v>874</v>
      </c>
      <c r="E12230" s="1" t="s">
        <v>3674</v>
      </c>
      <c r="F12230" s="1">
        <v>2136</v>
      </c>
      <c r="G12230" s="1">
        <v>4</v>
      </c>
      <c r="H12230" s="1">
        <v>7</v>
      </c>
      <c r="I12230" s="2">
        <f t="shared" si="190"/>
        <v>14952</v>
      </c>
    </row>
    <row r="12231" spans="1:9" x14ac:dyDescent="0.2">
      <c r="A12231" s="6">
        <v>2013</v>
      </c>
      <c r="B12231" s="9" t="s">
        <v>13</v>
      </c>
      <c r="C12231" s="1" t="s">
        <v>924</v>
      </c>
      <c r="D12231" s="1" t="s">
        <v>874</v>
      </c>
      <c r="E12231" s="1" t="s">
        <v>3885</v>
      </c>
      <c r="F12231" s="1">
        <v>1824</v>
      </c>
      <c r="G12231" s="1">
        <v>5</v>
      </c>
      <c r="H12231" s="1">
        <v>7</v>
      </c>
      <c r="I12231" s="2">
        <f t="shared" si="190"/>
        <v>12768</v>
      </c>
    </row>
    <row r="12232" spans="1:9" x14ac:dyDescent="0.2">
      <c r="A12232" s="6">
        <v>2013</v>
      </c>
      <c r="B12232" s="9" t="s">
        <v>13</v>
      </c>
      <c r="C12232" s="1" t="s">
        <v>924</v>
      </c>
      <c r="D12232" s="1" t="s">
        <v>874</v>
      </c>
      <c r="E12232" s="1" t="s">
        <v>3886</v>
      </c>
      <c r="F12232" s="1">
        <v>2076</v>
      </c>
      <c r="G12232" s="1">
        <v>5</v>
      </c>
      <c r="H12232" s="1">
        <v>6</v>
      </c>
      <c r="I12232" s="2">
        <f t="shared" si="190"/>
        <v>12456</v>
      </c>
    </row>
    <row r="12233" spans="1:9" x14ac:dyDescent="0.2">
      <c r="A12233" s="6">
        <v>2013</v>
      </c>
      <c r="B12233" s="9" t="s">
        <v>13</v>
      </c>
      <c r="C12233" s="1" t="s">
        <v>924</v>
      </c>
      <c r="D12233" s="1" t="s">
        <v>874</v>
      </c>
      <c r="E12233" s="1" t="s">
        <v>3887</v>
      </c>
      <c r="F12233" s="1">
        <v>1992</v>
      </c>
      <c r="G12233" s="1">
        <v>5</v>
      </c>
      <c r="H12233" s="1">
        <v>7</v>
      </c>
      <c r="I12233" s="2">
        <f t="shared" si="190"/>
        <v>13944</v>
      </c>
    </row>
    <row r="12234" spans="1:9" x14ac:dyDescent="0.2">
      <c r="A12234" s="6">
        <v>2013</v>
      </c>
      <c r="B12234" s="9" t="s">
        <v>13</v>
      </c>
      <c r="C12234" s="1" t="s">
        <v>924</v>
      </c>
      <c r="D12234" s="1" t="s">
        <v>874</v>
      </c>
      <c r="E12234" s="1" t="s">
        <v>3888</v>
      </c>
      <c r="F12234" s="1">
        <v>2064</v>
      </c>
      <c r="G12234" s="1">
        <v>4</v>
      </c>
      <c r="H12234" s="1">
        <v>6</v>
      </c>
      <c r="I12234" s="2">
        <f t="shared" si="190"/>
        <v>12384</v>
      </c>
    </row>
    <row r="12235" spans="1:9" x14ac:dyDescent="0.2">
      <c r="A12235" s="6">
        <v>2013</v>
      </c>
      <c r="B12235" s="9" t="s">
        <v>13</v>
      </c>
      <c r="C12235" s="1" t="s">
        <v>924</v>
      </c>
      <c r="D12235" s="1" t="s">
        <v>874</v>
      </c>
      <c r="E12235" s="1" t="s">
        <v>3889</v>
      </c>
      <c r="F12235" s="1">
        <v>1884</v>
      </c>
      <c r="G12235" s="1">
        <v>4</v>
      </c>
      <c r="H12235" s="1">
        <v>6</v>
      </c>
      <c r="I12235" s="2">
        <f t="shared" si="190"/>
        <v>11304</v>
      </c>
    </row>
    <row r="12236" spans="1:9" x14ac:dyDescent="0.2">
      <c r="A12236" s="6">
        <v>2013</v>
      </c>
      <c r="B12236" s="9" t="s">
        <v>13</v>
      </c>
      <c r="C12236" s="1" t="s">
        <v>924</v>
      </c>
      <c r="D12236" s="1" t="s">
        <v>874</v>
      </c>
      <c r="E12236" s="1" t="s">
        <v>3890</v>
      </c>
      <c r="F12236" s="1">
        <v>2076</v>
      </c>
      <c r="G12236" s="1">
        <v>5</v>
      </c>
      <c r="H12236" s="1">
        <v>7</v>
      </c>
      <c r="I12236" s="2">
        <f t="shared" si="190"/>
        <v>14532</v>
      </c>
    </row>
    <row r="12237" spans="1:9" x14ac:dyDescent="0.2">
      <c r="A12237" s="6">
        <v>2013</v>
      </c>
      <c r="B12237" s="9" t="s">
        <v>13</v>
      </c>
      <c r="C12237" s="1" t="s">
        <v>924</v>
      </c>
      <c r="D12237" s="1" t="s">
        <v>874</v>
      </c>
      <c r="E12237" s="1" t="s">
        <v>3891</v>
      </c>
      <c r="F12237" s="1">
        <v>1848</v>
      </c>
      <c r="G12237" s="1">
        <v>4</v>
      </c>
      <c r="H12237" s="1">
        <v>7</v>
      </c>
      <c r="I12237" s="2">
        <f t="shared" si="190"/>
        <v>12936</v>
      </c>
    </row>
    <row r="12238" spans="1:9" x14ac:dyDescent="0.2">
      <c r="A12238" s="6">
        <v>2013</v>
      </c>
      <c r="B12238" s="9" t="s">
        <v>13</v>
      </c>
      <c r="C12238" s="1" t="s">
        <v>924</v>
      </c>
      <c r="D12238" s="1" t="s">
        <v>874</v>
      </c>
      <c r="E12238" s="1" t="s">
        <v>972</v>
      </c>
      <c r="F12238" s="1">
        <v>2112</v>
      </c>
      <c r="G12238" s="1">
        <v>5</v>
      </c>
      <c r="H12238" s="1">
        <v>6</v>
      </c>
      <c r="I12238" s="2">
        <f t="shared" si="190"/>
        <v>12672</v>
      </c>
    </row>
    <row r="12239" spans="1:9" x14ac:dyDescent="0.2">
      <c r="A12239" s="6">
        <v>2013</v>
      </c>
      <c r="B12239" s="9" t="s">
        <v>13</v>
      </c>
      <c r="C12239" s="1" t="s">
        <v>924</v>
      </c>
      <c r="D12239" s="1" t="s">
        <v>874</v>
      </c>
      <c r="E12239" s="1" t="s">
        <v>973</v>
      </c>
      <c r="F12239" s="1">
        <v>2064</v>
      </c>
      <c r="G12239" s="1">
        <v>4</v>
      </c>
      <c r="H12239" s="1">
        <v>7</v>
      </c>
      <c r="I12239" s="2">
        <f t="shared" ref="I12239:I12302" si="191">H12239 *F12239</f>
        <v>14448</v>
      </c>
    </row>
    <row r="12240" spans="1:9" x14ac:dyDescent="0.2">
      <c r="A12240" s="6">
        <v>2013</v>
      </c>
      <c r="B12240" s="9" t="s">
        <v>13</v>
      </c>
      <c r="C12240" s="1" t="s">
        <v>924</v>
      </c>
      <c r="D12240" s="1" t="s">
        <v>874</v>
      </c>
      <c r="E12240" s="1" t="s">
        <v>974</v>
      </c>
      <c r="F12240" s="1">
        <v>2016</v>
      </c>
      <c r="G12240" s="1">
        <v>4</v>
      </c>
      <c r="H12240" s="1">
        <v>7</v>
      </c>
      <c r="I12240" s="2">
        <f t="shared" si="191"/>
        <v>14112</v>
      </c>
    </row>
    <row r="12241" spans="1:9" x14ac:dyDescent="0.2">
      <c r="A12241" s="6">
        <v>2013</v>
      </c>
      <c r="B12241" s="9" t="s">
        <v>13</v>
      </c>
      <c r="C12241" s="1" t="s">
        <v>924</v>
      </c>
      <c r="D12241" s="1" t="s">
        <v>874</v>
      </c>
      <c r="E12241" s="1" t="s">
        <v>975</v>
      </c>
      <c r="F12241" s="1">
        <v>2028</v>
      </c>
      <c r="G12241" s="1">
        <v>4</v>
      </c>
      <c r="H12241" s="1">
        <v>6</v>
      </c>
      <c r="I12241" s="2">
        <f t="shared" si="191"/>
        <v>12168</v>
      </c>
    </row>
    <row r="12242" spans="1:9" x14ac:dyDescent="0.2">
      <c r="A12242" s="6">
        <v>2013</v>
      </c>
      <c r="B12242" s="9" t="s">
        <v>13</v>
      </c>
      <c r="C12242" s="1" t="s">
        <v>924</v>
      </c>
      <c r="D12242" s="1" t="s">
        <v>874</v>
      </c>
      <c r="E12242" s="1" t="s">
        <v>976</v>
      </c>
      <c r="F12242" s="1">
        <v>1944</v>
      </c>
      <c r="G12242" s="1">
        <v>5</v>
      </c>
      <c r="H12242" s="1">
        <v>7</v>
      </c>
      <c r="I12242" s="2">
        <f t="shared" si="191"/>
        <v>13608</v>
      </c>
    </row>
    <row r="12243" spans="1:9" x14ac:dyDescent="0.2">
      <c r="A12243" s="6">
        <v>2013</v>
      </c>
      <c r="B12243" s="9" t="s">
        <v>13</v>
      </c>
      <c r="C12243" s="1" t="s">
        <v>924</v>
      </c>
      <c r="D12243" s="1" t="s">
        <v>874</v>
      </c>
      <c r="E12243" s="1" t="s">
        <v>977</v>
      </c>
      <c r="F12243" s="1">
        <v>2124</v>
      </c>
      <c r="G12243" s="1">
        <v>4</v>
      </c>
      <c r="H12243" s="1">
        <v>7</v>
      </c>
      <c r="I12243" s="2">
        <f t="shared" si="191"/>
        <v>14868</v>
      </c>
    </row>
    <row r="12244" spans="1:9" x14ac:dyDescent="0.2">
      <c r="A12244" s="6">
        <v>2013</v>
      </c>
      <c r="B12244" s="9" t="s">
        <v>13</v>
      </c>
      <c r="C12244" s="1" t="s">
        <v>924</v>
      </c>
      <c r="D12244" s="1" t="s">
        <v>874</v>
      </c>
      <c r="E12244" s="1" t="s">
        <v>978</v>
      </c>
      <c r="F12244" s="1">
        <v>2016</v>
      </c>
      <c r="G12244" s="1">
        <v>5</v>
      </c>
      <c r="H12244" s="1">
        <v>6</v>
      </c>
      <c r="I12244" s="2">
        <f t="shared" si="191"/>
        <v>12096</v>
      </c>
    </row>
    <row r="12245" spans="1:9" x14ac:dyDescent="0.2">
      <c r="A12245" s="6">
        <v>2013</v>
      </c>
      <c r="B12245" s="9" t="s">
        <v>13</v>
      </c>
      <c r="C12245" s="1" t="s">
        <v>924</v>
      </c>
      <c r="D12245" s="1" t="s">
        <v>874</v>
      </c>
      <c r="E12245" s="1" t="s">
        <v>979</v>
      </c>
      <c r="F12245" s="1">
        <v>2112</v>
      </c>
      <c r="G12245" s="1">
        <v>4</v>
      </c>
      <c r="H12245" s="1">
        <v>6</v>
      </c>
      <c r="I12245" s="2">
        <f t="shared" si="191"/>
        <v>12672</v>
      </c>
    </row>
    <row r="12246" spans="1:9" x14ac:dyDescent="0.2">
      <c r="A12246" s="6">
        <v>2013</v>
      </c>
      <c r="B12246" s="9" t="s">
        <v>13</v>
      </c>
      <c r="C12246" s="1" t="s">
        <v>924</v>
      </c>
      <c r="D12246" s="1" t="s">
        <v>874</v>
      </c>
      <c r="E12246" s="1" t="s">
        <v>980</v>
      </c>
      <c r="F12246" s="1">
        <v>1992</v>
      </c>
      <c r="G12246" s="1">
        <v>5</v>
      </c>
      <c r="H12246" s="1">
        <v>7</v>
      </c>
      <c r="I12246" s="2">
        <f t="shared" si="191"/>
        <v>13944</v>
      </c>
    </row>
    <row r="12247" spans="1:9" x14ac:dyDescent="0.2">
      <c r="A12247" s="6">
        <v>2013</v>
      </c>
      <c r="B12247" s="9" t="s">
        <v>13</v>
      </c>
      <c r="C12247" s="1" t="s">
        <v>924</v>
      </c>
      <c r="D12247" s="1" t="s">
        <v>874</v>
      </c>
      <c r="E12247" s="1" t="s">
        <v>981</v>
      </c>
      <c r="F12247" s="1">
        <v>2028</v>
      </c>
      <c r="G12247" s="1">
        <v>4</v>
      </c>
      <c r="H12247" s="1">
        <v>7</v>
      </c>
      <c r="I12247" s="2">
        <f t="shared" si="191"/>
        <v>14196</v>
      </c>
    </row>
    <row r="12248" spans="1:9" x14ac:dyDescent="0.2">
      <c r="A12248" s="6">
        <v>2013</v>
      </c>
      <c r="B12248" s="9" t="s">
        <v>13</v>
      </c>
      <c r="C12248" s="1" t="s">
        <v>924</v>
      </c>
      <c r="D12248" s="1" t="s">
        <v>874</v>
      </c>
      <c r="E12248" s="1" t="s">
        <v>982</v>
      </c>
      <c r="F12248" s="1">
        <v>1896</v>
      </c>
      <c r="G12248" s="1">
        <v>4</v>
      </c>
      <c r="H12248" s="1">
        <v>6</v>
      </c>
      <c r="I12248" s="2">
        <f t="shared" si="191"/>
        <v>11376</v>
      </c>
    </row>
    <row r="12249" spans="1:9" x14ac:dyDescent="0.2">
      <c r="A12249" s="6">
        <v>2013</v>
      </c>
      <c r="B12249" s="9" t="s">
        <v>13</v>
      </c>
      <c r="C12249" s="1" t="s">
        <v>924</v>
      </c>
      <c r="D12249" s="1" t="s">
        <v>874</v>
      </c>
      <c r="E12249" s="1" t="s">
        <v>983</v>
      </c>
      <c r="F12249" s="1">
        <v>1860</v>
      </c>
      <c r="G12249" s="1">
        <v>5</v>
      </c>
      <c r="H12249" s="1">
        <v>6</v>
      </c>
      <c r="I12249" s="2">
        <f t="shared" si="191"/>
        <v>11160</v>
      </c>
    </row>
    <row r="12250" spans="1:9" x14ac:dyDescent="0.2">
      <c r="A12250" s="6">
        <v>2013</v>
      </c>
      <c r="B12250" s="9" t="s">
        <v>13</v>
      </c>
      <c r="C12250" s="1" t="s">
        <v>924</v>
      </c>
      <c r="D12250" s="1" t="s">
        <v>874</v>
      </c>
      <c r="E12250" s="1" t="s">
        <v>984</v>
      </c>
      <c r="F12250" s="1">
        <v>2076</v>
      </c>
      <c r="G12250" s="1">
        <v>4</v>
      </c>
      <c r="H12250" s="1">
        <v>6</v>
      </c>
      <c r="I12250" s="2">
        <f t="shared" si="191"/>
        <v>12456</v>
      </c>
    </row>
    <row r="12251" spans="1:9" x14ac:dyDescent="0.2">
      <c r="A12251" s="6">
        <v>2013</v>
      </c>
      <c r="B12251" s="9" t="s">
        <v>13</v>
      </c>
      <c r="C12251" s="1" t="s">
        <v>924</v>
      </c>
      <c r="D12251" s="1" t="s">
        <v>874</v>
      </c>
      <c r="E12251" s="1" t="s">
        <v>985</v>
      </c>
      <c r="F12251" s="1">
        <v>1848</v>
      </c>
      <c r="G12251" s="1">
        <v>4</v>
      </c>
      <c r="H12251" s="1">
        <v>7</v>
      </c>
      <c r="I12251" s="2">
        <f t="shared" si="191"/>
        <v>12936</v>
      </c>
    </row>
    <row r="12252" spans="1:9" x14ac:dyDescent="0.2">
      <c r="A12252" s="6">
        <v>2013</v>
      </c>
      <c r="B12252" s="9" t="s">
        <v>13</v>
      </c>
      <c r="C12252" s="1" t="s">
        <v>924</v>
      </c>
      <c r="D12252" s="1" t="s">
        <v>874</v>
      </c>
      <c r="E12252" s="1" t="s">
        <v>986</v>
      </c>
      <c r="F12252" s="1">
        <v>2040</v>
      </c>
      <c r="G12252" s="1">
        <v>5</v>
      </c>
      <c r="H12252" s="1">
        <v>7</v>
      </c>
      <c r="I12252" s="2">
        <f t="shared" si="191"/>
        <v>14280</v>
      </c>
    </row>
    <row r="12253" spans="1:9" x14ac:dyDescent="0.2">
      <c r="A12253" s="6">
        <v>2013</v>
      </c>
      <c r="B12253" s="9" t="s">
        <v>13</v>
      </c>
      <c r="C12253" s="1" t="s">
        <v>924</v>
      </c>
      <c r="D12253" s="1" t="s">
        <v>874</v>
      </c>
      <c r="E12253" s="1" t="s">
        <v>987</v>
      </c>
      <c r="F12253" s="1">
        <v>2088</v>
      </c>
      <c r="G12253" s="1">
        <v>5</v>
      </c>
      <c r="H12253" s="1">
        <v>6</v>
      </c>
      <c r="I12253" s="2">
        <f t="shared" si="191"/>
        <v>12528</v>
      </c>
    </row>
    <row r="12254" spans="1:9" x14ac:dyDescent="0.2">
      <c r="A12254" s="6">
        <v>2013</v>
      </c>
      <c r="B12254" s="9" t="s">
        <v>13</v>
      </c>
      <c r="C12254" s="1" t="s">
        <v>924</v>
      </c>
      <c r="D12254" s="1" t="s">
        <v>874</v>
      </c>
      <c r="E12254" s="1" t="s">
        <v>988</v>
      </c>
      <c r="F12254" s="1">
        <v>2016</v>
      </c>
      <c r="G12254" s="1">
        <v>4</v>
      </c>
      <c r="H12254" s="1">
        <v>7</v>
      </c>
      <c r="I12254" s="2">
        <f t="shared" si="191"/>
        <v>14112</v>
      </c>
    </row>
    <row r="12255" spans="1:9" x14ac:dyDescent="0.2">
      <c r="A12255" s="6">
        <v>2013</v>
      </c>
      <c r="B12255" s="9" t="s">
        <v>13</v>
      </c>
      <c r="C12255" s="1" t="s">
        <v>924</v>
      </c>
      <c r="D12255" s="1" t="s">
        <v>874</v>
      </c>
      <c r="E12255" s="1" t="s">
        <v>989</v>
      </c>
      <c r="F12255" s="1">
        <v>1956</v>
      </c>
      <c r="G12255" s="1">
        <v>4</v>
      </c>
      <c r="H12255" s="1">
        <v>6</v>
      </c>
      <c r="I12255" s="2">
        <f t="shared" si="191"/>
        <v>11736</v>
      </c>
    </row>
    <row r="12256" spans="1:9" x14ac:dyDescent="0.2">
      <c r="A12256" s="6">
        <v>2013</v>
      </c>
      <c r="B12256" s="9" t="s">
        <v>13</v>
      </c>
      <c r="C12256" s="1" t="s">
        <v>924</v>
      </c>
      <c r="D12256" s="1" t="s">
        <v>874</v>
      </c>
      <c r="E12256" s="1" t="s">
        <v>990</v>
      </c>
      <c r="F12256" s="1">
        <v>1860</v>
      </c>
      <c r="G12256" s="1">
        <v>5</v>
      </c>
      <c r="H12256" s="1">
        <v>6</v>
      </c>
      <c r="I12256" s="2">
        <f t="shared" si="191"/>
        <v>11160</v>
      </c>
    </row>
    <row r="12257" spans="1:9" x14ac:dyDescent="0.2">
      <c r="A12257" s="6">
        <v>2013</v>
      </c>
      <c r="B12257" s="9" t="s">
        <v>13</v>
      </c>
      <c r="C12257" s="1" t="s">
        <v>924</v>
      </c>
      <c r="D12257" s="1" t="s">
        <v>874</v>
      </c>
      <c r="E12257" s="1" t="s">
        <v>991</v>
      </c>
      <c r="F12257" s="1">
        <v>2052</v>
      </c>
      <c r="G12257" s="1">
        <v>5</v>
      </c>
      <c r="H12257" s="1">
        <v>6</v>
      </c>
      <c r="I12257" s="2">
        <f t="shared" si="191"/>
        <v>12312</v>
      </c>
    </row>
    <row r="12258" spans="1:9" x14ac:dyDescent="0.2">
      <c r="A12258" s="6">
        <v>2013</v>
      </c>
      <c r="B12258" s="9" t="s">
        <v>13</v>
      </c>
      <c r="C12258" s="1" t="s">
        <v>924</v>
      </c>
      <c r="D12258" s="1" t="s">
        <v>874</v>
      </c>
      <c r="E12258" s="1" t="s">
        <v>992</v>
      </c>
      <c r="F12258" s="1">
        <v>1812</v>
      </c>
      <c r="G12258" s="1">
        <v>4</v>
      </c>
      <c r="H12258" s="1">
        <v>6</v>
      </c>
      <c r="I12258" s="2">
        <f t="shared" si="191"/>
        <v>10872</v>
      </c>
    </row>
    <row r="12259" spans="1:9" x14ac:dyDescent="0.2">
      <c r="A12259" s="6">
        <v>2013</v>
      </c>
      <c r="B12259" s="9" t="s">
        <v>13</v>
      </c>
      <c r="C12259" s="1" t="s">
        <v>924</v>
      </c>
      <c r="D12259" s="1" t="s">
        <v>874</v>
      </c>
      <c r="E12259" s="1" t="s">
        <v>993</v>
      </c>
      <c r="F12259" s="1">
        <v>2004</v>
      </c>
      <c r="G12259" s="1">
        <v>4</v>
      </c>
      <c r="H12259" s="1">
        <v>6</v>
      </c>
      <c r="I12259" s="2">
        <f t="shared" si="191"/>
        <v>12024</v>
      </c>
    </row>
    <row r="12260" spans="1:9" x14ac:dyDescent="0.2">
      <c r="A12260" s="6">
        <v>2013</v>
      </c>
      <c r="B12260" s="9" t="s">
        <v>13</v>
      </c>
      <c r="C12260" s="1" t="s">
        <v>924</v>
      </c>
      <c r="D12260" s="1" t="s">
        <v>874</v>
      </c>
      <c r="E12260" s="1" t="s">
        <v>994</v>
      </c>
      <c r="F12260" s="1">
        <v>1908</v>
      </c>
      <c r="G12260" s="1">
        <v>4</v>
      </c>
      <c r="H12260" s="1">
        <v>6</v>
      </c>
      <c r="I12260" s="2">
        <f t="shared" si="191"/>
        <v>11448</v>
      </c>
    </row>
    <row r="12261" spans="1:9" x14ac:dyDescent="0.2">
      <c r="A12261" s="6">
        <v>2013</v>
      </c>
      <c r="B12261" s="9" t="s">
        <v>13</v>
      </c>
      <c r="C12261" s="1" t="s">
        <v>924</v>
      </c>
      <c r="D12261" s="1" t="s">
        <v>874</v>
      </c>
      <c r="E12261" s="1" t="s">
        <v>995</v>
      </c>
      <c r="F12261" s="1">
        <v>2112</v>
      </c>
      <c r="G12261" s="1">
        <v>4</v>
      </c>
      <c r="H12261" s="1">
        <v>6</v>
      </c>
      <c r="I12261" s="2">
        <f t="shared" si="191"/>
        <v>12672</v>
      </c>
    </row>
    <row r="12262" spans="1:9" x14ac:dyDescent="0.2">
      <c r="A12262" s="6">
        <v>2013</v>
      </c>
      <c r="B12262" s="9" t="s">
        <v>13</v>
      </c>
      <c r="C12262" s="1" t="s">
        <v>924</v>
      </c>
      <c r="D12262" s="1" t="s">
        <v>874</v>
      </c>
      <c r="E12262" s="1" t="s">
        <v>996</v>
      </c>
      <c r="F12262" s="1">
        <v>2112</v>
      </c>
      <c r="G12262" s="1">
        <v>4</v>
      </c>
      <c r="H12262" s="1">
        <v>6</v>
      </c>
      <c r="I12262" s="2">
        <f t="shared" si="191"/>
        <v>12672</v>
      </c>
    </row>
    <row r="12263" spans="1:9" x14ac:dyDescent="0.2">
      <c r="A12263" s="6">
        <v>2013</v>
      </c>
      <c r="B12263" s="9" t="s">
        <v>13</v>
      </c>
      <c r="C12263" s="1" t="s">
        <v>924</v>
      </c>
      <c r="D12263" s="1" t="s">
        <v>874</v>
      </c>
      <c r="E12263" s="1" t="s">
        <v>997</v>
      </c>
      <c r="F12263" s="1">
        <v>2016</v>
      </c>
      <c r="G12263" s="1">
        <v>5</v>
      </c>
      <c r="H12263" s="1">
        <v>7</v>
      </c>
      <c r="I12263" s="2">
        <f t="shared" si="191"/>
        <v>14112</v>
      </c>
    </row>
    <row r="12264" spans="1:9" x14ac:dyDescent="0.2">
      <c r="A12264" s="6">
        <v>2013</v>
      </c>
      <c r="B12264" s="9" t="s">
        <v>13</v>
      </c>
      <c r="C12264" s="1" t="s">
        <v>924</v>
      </c>
      <c r="D12264" s="1" t="s">
        <v>874</v>
      </c>
      <c r="E12264" s="1" t="s">
        <v>998</v>
      </c>
      <c r="F12264" s="1">
        <v>1992</v>
      </c>
      <c r="G12264" s="1">
        <v>5</v>
      </c>
      <c r="H12264" s="1">
        <v>6</v>
      </c>
      <c r="I12264" s="2">
        <f t="shared" si="191"/>
        <v>11952</v>
      </c>
    </row>
    <row r="12265" spans="1:9" x14ac:dyDescent="0.2">
      <c r="A12265" s="6">
        <v>2013</v>
      </c>
      <c r="B12265" s="9" t="s">
        <v>13</v>
      </c>
      <c r="C12265" s="1" t="s">
        <v>924</v>
      </c>
      <c r="D12265" s="1" t="s">
        <v>874</v>
      </c>
      <c r="E12265" s="1" t="s">
        <v>999</v>
      </c>
      <c r="F12265" s="1">
        <v>1980</v>
      </c>
      <c r="G12265" s="1">
        <v>4</v>
      </c>
      <c r="H12265" s="1">
        <v>6</v>
      </c>
      <c r="I12265" s="2">
        <f t="shared" si="191"/>
        <v>11880</v>
      </c>
    </row>
    <row r="12266" spans="1:9" x14ac:dyDescent="0.2">
      <c r="A12266" s="6">
        <v>2013</v>
      </c>
      <c r="B12266" s="9" t="s">
        <v>13</v>
      </c>
      <c r="C12266" s="1" t="s">
        <v>924</v>
      </c>
      <c r="D12266" s="1" t="s">
        <v>874</v>
      </c>
      <c r="E12266" s="1" t="s">
        <v>1000</v>
      </c>
      <c r="F12266" s="1">
        <v>1896</v>
      </c>
      <c r="G12266" s="1">
        <v>4</v>
      </c>
      <c r="H12266" s="1">
        <v>7</v>
      </c>
      <c r="I12266" s="2">
        <f t="shared" si="191"/>
        <v>13272</v>
      </c>
    </row>
    <row r="12267" spans="1:9" x14ac:dyDescent="0.2">
      <c r="A12267" s="6">
        <v>2013</v>
      </c>
      <c r="B12267" s="9" t="s">
        <v>13</v>
      </c>
      <c r="C12267" s="1" t="s">
        <v>924</v>
      </c>
      <c r="D12267" s="1" t="s">
        <v>874</v>
      </c>
      <c r="E12267" s="1" t="s">
        <v>1001</v>
      </c>
      <c r="F12267" s="1">
        <v>2076</v>
      </c>
      <c r="G12267" s="1">
        <v>4</v>
      </c>
      <c r="H12267" s="1">
        <v>7</v>
      </c>
      <c r="I12267" s="2">
        <f t="shared" si="191"/>
        <v>14532</v>
      </c>
    </row>
    <row r="12268" spans="1:9" x14ac:dyDescent="0.2">
      <c r="A12268" s="6">
        <v>2013</v>
      </c>
      <c r="B12268" s="9" t="s">
        <v>13</v>
      </c>
      <c r="C12268" s="1" t="s">
        <v>924</v>
      </c>
      <c r="D12268" s="1" t="s">
        <v>874</v>
      </c>
      <c r="E12268" s="1" t="s">
        <v>1002</v>
      </c>
      <c r="F12268" s="1">
        <v>2136</v>
      </c>
      <c r="G12268" s="1">
        <v>4</v>
      </c>
      <c r="H12268" s="1">
        <v>6</v>
      </c>
      <c r="I12268" s="2">
        <f t="shared" si="191"/>
        <v>12816</v>
      </c>
    </row>
    <row r="12269" spans="1:9" x14ac:dyDescent="0.2">
      <c r="A12269" s="6">
        <v>2013</v>
      </c>
      <c r="B12269" s="9" t="s">
        <v>13</v>
      </c>
      <c r="C12269" s="1" t="s">
        <v>924</v>
      </c>
      <c r="D12269" s="1" t="s">
        <v>874</v>
      </c>
      <c r="E12269" s="1" t="s">
        <v>1003</v>
      </c>
      <c r="F12269" s="1">
        <v>2028</v>
      </c>
      <c r="G12269" s="1">
        <v>4</v>
      </c>
      <c r="H12269" s="1">
        <v>6</v>
      </c>
      <c r="I12269" s="2">
        <f t="shared" si="191"/>
        <v>12168</v>
      </c>
    </row>
    <row r="12270" spans="1:9" x14ac:dyDescent="0.2">
      <c r="A12270" s="6">
        <v>2013</v>
      </c>
      <c r="B12270" s="9" t="s">
        <v>13</v>
      </c>
      <c r="C12270" s="1" t="s">
        <v>924</v>
      </c>
      <c r="D12270" s="1" t="s">
        <v>874</v>
      </c>
      <c r="E12270" s="1" t="s">
        <v>1004</v>
      </c>
      <c r="F12270" s="1">
        <v>2076</v>
      </c>
      <c r="G12270" s="1">
        <v>4</v>
      </c>
      <c r="H12270" s="1">
        <v>7</v>
      </c>
      <c r="I12270" s="2">
        <f t="shared" si="191"/>
        <v>14532</v>
      </c>
    </row>
    <row r="12271" spans="1:9" x14ac:dyDescent="0.2">
      <c r="A12271" s="6">
        <v>2013</v>
      </c>
      <c r="B12271" s="9" t="s">
        <v>13</v>
      </c>
      <c r="C12271" s="1" t="s">
        <v>924</v>
      </c>
      <c r="D12271" s="1" t="s">
        <v>874</v>
      </c>
      <c r="E12271" s="1" t="s">
        <v>1005</v>
      </c>
      <c r="F12271" s="1">
        <v>1944</v>
      </c>
      <c r="G12271" s="1">
        <v>5</v>
      </c>
      <c r="H12271" s="1">
        <v>6</v>
      </c>
      <c r="I12271" s="2">
        <f t="shared" si="191"/>
        <v>11664</v>
      </c>
    </row>
    <row r="12272" spans="1:9" x14ac:dyDescent="0.2">
      <c r="A12272" s="6">
        <v>2013</v>
      </c>
      <c r="B12272" s="9" t="s">
        <v>13</v>
      </c>
      <c r="C12272" s="1" t="s">
        <v>924</v>
      </c>
      <c r="D12272" s="1" t="s">
        <v>874</v>
      </c>
      <c r="E12272" s="1" t="s">
        <v>1006</v>
      </c>
      <c r="F12272" s="1">
        <v>2052</v>
      </c>
      <c r="G12272" s="1">
        <v>5</v>
      </c>
      <c r="H12272" s="1">
        <v>7</v>
      </c>
      <c r="I12272" s="2">
        <f t="shared" si="191"/>
        <v>14364</v>
      </c>
    </row>
    <row r="12273" spans="1:9" x14ac:dyDescent="0.2">
      <c r="A12273" s="6">
        <v>2013</v>
      </c>
      <c r="B12273" s="9" t="s">
        <v>13</v>
      </c>
      <c r="C12273" s="1" t="s">
        <v>924</v>
      </c>
      <c r="D12273" s="1" t="s">
        <v>874</v>
      </c>
      <c r="E12273" s="1" t="s">
        <v>1007</v>
      </c>
      <c r="F12273" s="1">
        <v>2016</v>
      </c>
      <c r="G12273" s="1">
        <v>4</v>
      </c>
      <c r="H12273" s="1">
        <v>7</v>
      </c>
      <c r="I12273" s="2">
        <f t="shared" si="191"/>
        <v>14112</v>
      </c>
    </row>
    <row r="12274" spans="1:9" x14ac:dyDescent="0.2">
      <c r="A12274" s="6">
        <v>2013</v>
      </c>
      <c r="B12274" s="9" t="s">
        <v>13</v>
      </c>
      <c r="C12274" s="1" t="s">
        <v>924</v>
      </c>
      <c r="D12274" s="1" t="s">
        <v>874</v>
      </c>
      <c r="E12274" s="1" t="s">
        <v>1008</v>
      </c>
      <c r="F12274" s="1">
        <v>1884</v>
      </c>
      <c r="G12274" s="1">
        <v>5</v>
      </c>
      <c r="H12274" s="1">
        <v>6</v>
      </c>
      <c r="I12274" s="2">
        <f t="shared" si="191"/>
        <v>11304</v>
      </c>
    </row>
    <row r="12275" spans="1:9" x14ac:dyDescent="0.2">
      <c r="A12275" s="6">
        <v>2013</v>
      </c>
      <c r="B12275" s="9" t="s">
        <v>13</v>
      </c>
      <c r="C12275" s="1" t="s">
        <v>924</v>
      </c>
      <c r="D12275" s="1" t="s">
        <v>874</v>
      </c>
      <c r="E12275" s="1" t="s">
        <v>1009</v>
      </c>
      <c r="F12275" s="1">
        <v>1944</v>
      </c>
      <c r="G12275" s="1">
        <v>4</v>
      </c>
      <c r="H12275" s="1">
        <v>7</v>
      </c>
      <c r="I12275" s="2">
        <f t="shared" si="191"/>
        <v>13608</v>
      </c>
    </row>
    <row r="12276" spans="1:9" x14ac:dyDescent="0.2">
      <c r="A12276" s="6">
        <v>2013</v>
      </c>
      <c r="B12276" s="9" t="s">
        <v>13</v>
      </c>
      <c r="C12276" s="1" t="s">
        <v>924</v>
      </c>
      <c r="D12276" s="1" t="s">
        <v>874</v>
      </c>
      <c r="E12276" s="1" t="s">
        <v>1010</v>
      </c>
      <c r="F12276" s="1">
        <v>1992</v>
      </c>
      <c r="G12276" s="1">
        <v>4</v>
      </c>
      <c r="H12276" s="1">
        <v>6</v>
      </c>
      <c r="I12276" s="2">
        <f t="shared" si="191"/>
        <v>11952</v>
      </c>
    </row>
    <row r="12277" spans="1:9" x14ac:dyDescent="0.2">
      <c r="A12277" s="6">
        <v>2013</v>
      </c>
      <c r="B12277" s="9" t="s">
        <v>13</v>
      </c>
      <c r="C12277" s="1" t="s">
        <v>924</v>
      </c>
      <c r="D12277" s="1" t="s">
        <v>874</v>
      </c>
      <c r="E12277" s="1" t="s">
        <v>1011</v>
      </c>
      <c r="F12277" s="1">
        <v>1908</v>
      </c>
      <c r="G12277" s="1">
        <v>4</v>
      </c>
      <c r="H12277" s="1">
        <v>6</v>
      </c>
      <c r="I12277" s="2">
        <f t="shared" si="191"/>
        <v>11448</v>
      </c>
    </row>
    <row r="12278" spans="1:9" x14ac:dyDescent="0.2">
      <c r="A12278" s="6">
        <v>2013</v>
      </c>
      <c r="B12278" s="9" t="s">
        <v>13</v>
      </c>
      <c r="C12278" s="1" t="s">
        <v>924</v>
      </c>
      <c r="D12278" s="1" t="s">
        <v>874</v>
      </c>
      <c r="E12278" s="1" t="s">
        <v>1012</v>
      </c>
      <c r="F12278" s="1">
        <v>2040</v>
      </c>
      <c r="G12278" s="1">
        <v>4</v>
      </c>
      <c r="H12278" s="1">
        <v>7</v>
      </c>
      <c r="I12278" s="2">
        <f t="shared" si="191"/>
        <v>14280</v>
      </c>
    </row>
    <row r="12279" spans="1:9" x14ac:dyDescent="0.2">
      <c r="A12279" s="6">
        <v>2013</v>
      </c>
      <c r="B12279" s="9" t="s">
        <v>13</v>
      </c>
      <c r="C12279" s="1" t="s">
        <v>924</v>
      </c>
      <c r="D12279" s="1" t="s">
        <v>874</v>
      </c>
      <c r="E12279" s="1" t="s">
        <v>1013</v>
      </c>
      <c r="F12279" s="1">
        <v>2088</v>
      </c>
      <c r="G12279" s="1">
        <v>4</v>
      </c>
      <c r="H12279" s="1">
        <v>6</v>
      </c>
      <c r="I12279" s="2">
        <f t="shared" si="191"/>
        <v>12528</v>
      </c>
    </row>
    <row r="12280" spans="1:9" x14ac:dyDescent="0.2">
      <c r="A12280" s="6">
        <v>2013</v>
      </c>
      <c r="B12280" s="9" t="s">
        <v>13</v>
      </c>
      <c r="C12280" s="1" t="s">
        <v>924</v>
      </c>
      <c r="D12280" s="1" t="s">
        <v>874</v>
      </c>
      <c r="E12280" s="1" t="s">
        <v>1014</v>
      </c>
      <c r="F12280" s="1">
        <v>1980</v>
      </c>
      <c r="G12280" s="1">
        <v>4</v>
      </c>
      <c r="H12280" s="1">
        <v>6</v>
      </c>
      <c r="I12280" s="2">
        <f t="shared" si="191"/>
        <v>11880</v>
      </c>
    </row>
    <row r="12281" spans="1:9" x14ac:dyDescent="0.2">
      <c r="A12281" s="6">
        <v>2013</v>
      </c>
      <c r="B12281" s="9" t="s">
        <v>13</v>
      </c>
      <c r="C12281" s="1" t="s">
        <v>924</v>
      </c>
      <c r="D12281" s="1" t="s">
        <v>874</v>
      </c>
      <c r="E12281" s="1" t="s">
        <v>1015</v>
      </c>
      <c r="F12281" s="1">
        <v>2112</v>
      </c>
      <c r="G12281" s="1">
        <v>5</v>
      </c>
      <c r="H12281" s="1">
        <v>6</v>
      </c>
      <c r="I12281" s="2">
        <f t="shared" si="191"/>
        <v>12672</v>
      </c>
    </row>
    <row r="12282" spans="1:9" x14ac:dyDescent="0.2">
      <c r="A12282" s="6">
        <v>2013</v>
      </c>
      <c r="B12282" s="9" t="s">
        <v>13</v>
      </c>
      <c r="C12282" s="1" t="s">
        <v>924</v>
      </c>
      <c r="D12282" s="1" t="s">
        <v>874</v>
      </c>
      <c r="E12282" s="1" t="s">
        <v>1016</v>
      </c>
      <c r="F12282" s="1">
        <v>1812</v>
      </c>
      <c r="G12282" s="1">
        <v>5</v>
      </c>
      <c r="H12282" s="1">
        <v>7</v>
      </c>
      <c r="I12282" s="2">
        <f t="shared" si="191"/>
        <v>12684</v>
      </c>
    </row>
    <row r="12283" spans="1:9" x14ac:dyDescent="0.2">
      <c r="A12283" s="6">
        <v>2013</v>
      </c>
      <c r="B12283" s="9" t="s">
        <v>13</v>
      </c>
      <c r="C12283" s="1" t="s">
        <v>924</v>
      </c>
      <c r="D12283" s="1" t="s">
        <v>874</v>
      </c>
      <c r="E12283" s="1" t="s">
        <v>1017</v>
      </c>
      <c r="F12283" s="1">
        <v>1980</v>
      </c>
      <c r="G12283" s="1">
        <v>4</v>
      </c>
      <c r="H12283" s="1">
        <v>6</v>
      </c>
      <c r="I12283" s="2">
        <f t="shared" si="191"/>
        <v>11880</v>
      </c>
    </row>
    <row r="12284" spans="1:9" x14ac:dyDescent="0.2">
      <c r="A12284" s="6">
        <v>2013</v>
      </c>
      <c r="B12284" s="9" t="s">
        <v>13</v>
      </c>
      <c r="C12284" s="1" t="s">
        <v>924</v>
      </c>
      <c r="D12284" s="1" t="s">
        <v>874</v>
      </c>
      <c r="E12284" s="1" t="s">
        <v>1018</v>
      </c>
      <c r="F12284" s="1">
        <v>1956</v>
      </c>
      <c r="G12284" s="1">
        <v>4</v>
      </c>
      <c r="H12284" s="1">
        <v>6</v>
      </c>
      <c r="I12284" s="2">
        <f t="shared" si="191"/>
        <v>11736</v>
      </c>
    </row>
    <row r="12285" spans="1:9" x14ac:dyDescent="0.2">
      <c r="A12285" s="6">
        <v>2013</v>
      </c>
      <c r="B12285" s="9" t="s">
        <v>13</v>
      </c>
      <c r="C12285" s="1" t="s">
        <v>924</v>
      </c>
      <c r="D12285" s="1" t="s">
        <v>874</v>
      </c>
      <c r="E12285" s="1" t="s">
        <v>1019</v>
      </c>
      <c r="F12285" s="1">
        <v>2100</v>
      </c>
      <c r="G12285" s="1">
        <v>4</v>
      </c>
      <c r="H12285" s="1">
        <v>6</v>
      </c>
      <c r="I12285" s="2">
        <f t="shared" si="191"/>
        <v>12600</v>
      </c>
    </row>
    <row r="12286" spans="1:9" x14ac:dyDescent="0.2">
      <c r="A12286" s="6">
        <v>2013</v>
      </c>
      <c r="B12286" s="9" t="s">
        <v>13</v>
      </c>
      <c r="C12286" s="1" t="s">
        <v>924</v>
      </c>
      <c r="D12286" s="1" t="s">
        <v>874</v>
      </c>
      <c r="E12286" s="1" t="s">
        <v>1020</v>
      </c>
      <c r="F12286" s="1">
        <v>2004</v>
      </c>
      <c r="G12286" s="1">
        <v>5</v>
      </c>
      <c r="H12286" s="1">
        <v>7</v>
      </c>
      <c r="I12286" s="2">
        <f t="shared" si="191"/>
        <v>14028</v>
      </c>
    </row>
    <row r="12287" spans="1:9" x14ac:dyDescent="0.2">
      <c r="A12287" s="6">
        <v>2013</v>
      </c>
      <c r="B12287" s="9" t="s">
        <v>13</v>
      </c>
      <c r="C12287" s="1" t="s">
        <v>924</v>
      </c>
      <c r="D12287" s="1" t="s">
        <v>874</v>
      </c>
      <c r="E12287" s="1" t="s">
        <v>1021</v>
      </c>
      <c r="F12287" s="1">
        <v>1860</v>
      </c>
      <c r="G12287" s="1">
        <v>4</v>
      </c>
      <c r="H12287" s="1">
        <v>7</v>
      </c>
      <c r="I12287" s="2">
        <f t="shared" si="191"/>
        <v>13020</v>
      </c>
    </row>
    <row r="12288" spans="1:9" x14ac:dyDescent="0.2">
      <c r="A12288" s="6">
        <v>2013</v>
      </c>
      <c r="B12288" s="9" t="s">
        <v>13</v>
      </c>
      <c r="C12288" s="1" t="s">
        <v>924</v>
      </c>
      <c r="D12288" s="1" t="s">
        <v>874</v>
      </c>
      <c r="E12288" s="1" t="s">
        <v>1022</v>
      </c>
      <c r="F12288" s="1">
        <v>1944</v>
      </c>
      <c r="G12288" s="1">
        <v>4</v>
      </c>
      <c r="H12288" s="1">
        <v>7</v>
      </c>
      <c r="I12288" s="2">
        <f t="shared" si="191"/>
        <v>13608</v>
      </c>
    </row>
    <row r="12289" spans="1:9" x14ac:dyDescent="0.2">
      <c r="A12289" s="6">
        <v>2013</v>
      </c>
      <c r="B12289" s="9" t="s">
        <v>13</v>
      </c>
      <c r="C12289" s="1" t="s">
        <v>924</v>
      </c>
      <c r="D12289" s="1" t="s">
        <v>874</v>
      </c>
      <c r="E12289" s="1" t="s">
        <v>1023</v>
      </c>
      <c r="F12289" s="1">
        <v>1824</v>
      </c>
      <c r="G12289" s="1">
        <v>5</v>
      </c>
      <c r="H12289" s="1">
        <v>6</v>
      </c>
      <c r="I12289" s="2">
        <f t="shared" si="191"/>
        <v>10944</v>
      </c>
    </row>
    <row r="12290" spans="1:9" x14ac:dyDescent="0.2">
      <c r="A12290" s="6">
        <v>2013</v>
      </c>
      <c r="B12290" s="9" t="s">
        <v>13</v>
      </c>
      <c r="C12290" s="1" t="s">
        <v>924</v>
      </c>
      <c r="D12290" s="1" t="s">
        <v>874</v>
      </c>
      <c r="E12290" s="1" t="s">
        <v>1024</v>
      </c>
      <c r="F12290" s="1">
        <v>2100</v>
      </c>
      <c r="G12290" s="1">
        <v>5</v>
      </c>
      <c r="H12290" s="1">
        <v>6</v>
      </c>
      <c r="I12290" s="2">
        <f t="shared" si="191"/>
        <v>12600</v>
      </c>
    </row>
    <row r="12291" spans="1:9" x14ac:dyDescent="0.2">
      <c r="A12291" s="6">
        <v>2013</v>
      </c>
      <c r="B12291" s="9" t="s">
        <v>13</v>
      </c>
      <c r="C12291" s="1" t="s">
        <v>924</v>
      </c>
      <c r="D12291" s="1" t="s">
        <v>874</v>
      </c>
      <c r="E12291" s="1" t="s">
        <v>1025</v>
      </c>
      <c r="F12291" s="1">
        <v>2004</v>
      </c>
      <c r="G12291" s="1">
        <v>4</v>
      </c>
      <c r="H12291" s="1">
        <v>7</v>
      </c>
      <c r="I12291" s="2">
        <f t="shared" si="191"/>
        <v>14028</v>
      </c>
    </row>
    <row r="12292" spans="1:9" x14ac:dyDescent="0.2">
      <c r="A12292" s="6">
        <v>2013</v>
      </c>
      <c r="B12292" s="9" t="s">
        <v>13</v>
      </c>
      <c r="C12292" s="1" t="s">
        <v>924</v>
      </c>
      <c r="D12292" s="1" t="s">
        <v>874</v>
      </c>
      <c r="E12292" s="1" t="s">
        <v>1026</v>
      </c>
      <c r="F12292" s="1">
        <v>2052</v>
      </c>
      <c r="G12292" s="1">
        <v>4</v>
      </c>
      <c r="H12292" s="1">
        <v>6</v>
      </c>
      <c r="I12292" s="2">
        <f t="shared" si="191"/>
        <v>12312</v>
      </c>
    </row>
    <row r="12293" spans="1:9" x14ac:dyDescent="0.2">
      <c r="A12293" s="6">
        <v>2013</v>
      </c>
      <c r="B12293" s="9" t="s">
        <v>13</v>
      </c>
      <c r="C12293" s="1" t="s">
        <v>924</v>
      </c>
      <c r="D12293" s="1" t="s">
        <v>874</v>
      </c>
      <c r="E12293" s="1" t="s">
        <v>1027</v>
      </c>
      <c r="F12293" s="1">
        <v>1848</v>
      </c>
      <c r="G12293" s="1">
        <v>4</v>
      </c>
      <c r="H12293" s="1">
        <v>6</v>
      </c>
      <c r="I12293" s="2">
        <f t="shared" si="191"/>
        <v>11088</v>
      </c>
    </row>
    <row r="12294" spans="1:9" x14ac:dyDescent="0.2">
      <c r="A12294" s="6">
        <v>2013</v>
      </c>
      <c r="B12294" s="9" t="s">
        <v>13</v>
      </c>
      <c r="C12294" s="1" t="s">
        <v>924</v>
      </c>
      <c r="D12294" s="1" t="s">
        <v>874</v>
      </c>
      <c r="E12294" s="1" t="s">
        <v>1028</v>
      </c>
      <c r="F12294" s="1">
        <v>2064</v>
      </c>
      <c r="G12294" s="1">
        <v>5</v>
      </c>
      <c r="H12294" s="1">
        <v>7</v>
      </c>
      <c r="I12294" s="2">
        <f t="shared" si="191"/>
        <v>14448</v>
      </c>
    </row>
    <row r="12295" spans="1:9" x14ac:dyDescent="0.2">
      <c r="A12295" s="6">
        <v>2013</v>
      </c>
      <c r="B12295" s="9" t="s">
        <v>13</v>
      </c>
      <c r="C12295" s="1" t="s">
        <v>924</v>
      </c>
      <c r="D12295" s="1" t="s">
        <v>874</v>
      </c>
      <c r="E12295" s="1" t="s">
        <v>1029</v>
      </c>
      <c r="F12295" s="1">
        <v>1992</v>
      </c>
      <c r="G12295" s="1">
        <v>4</v>
      </c>
      <c r="H12295" s="1">
        <v>6</v>
      </c>
      <c r="I12295" s="2">
        <f t="shared" si="191"/>
        <v>11952</v>
      </c>
    </row>
    <row r="12296" spans="1:9" x14ac:dyDescent="0.2">
      <c r="A12296" s="6">
        <v>2013</v>
      </c>
      <c r="B12296" s="9" t="s">
        <v>13</v>
      </c>
      <c r="C12296" s="1" t="s">
        <v>924</v>
      </c>
      <c r="D12296" s="1" t="s">
        <v>874</v>
      </c>
      <c r="E12296" s="1" t="s">
        <v>1030</v>
      </c>
      <c r="F12296" s="1">
        <v>1824</v>
      </c>
      <c r="G12296" s="1">
        <v>4</v>
      </c>
      <c r="H12296" s="1">
        <v>7</v>
      </c>
      <c r="I12296" s="2">
        <f t="shared" si="191"/>
        <v>12768</v>
      </c>
    </row>
    <row r="12297" spans="1:9" x14ac:dyDescent="0.2">
      <c r="A12297" s="6">
        <v>2013</v>
      </c>
      <c r="B12297" s="9" t="s">
        <v>13</v>
      </c>
      <c r="C12297" s="1" t="s">
        <v>924</v>
      </c>
      <c r="D12297" s="1" t="s">
        <v>874</v>
      </c>
      <c r="E12297" s="1" t="s">
        <v>1031</v>
      </c>
      <c r="F12297" s="1">
        <v>1812</v>
      </c>
      <c r="G12297" s="1">
        <v>5</v>
      </c>
      <c r="H12297" s="1">
        <v>6</v>
      </c>
      <c r="I12297" s="2">
        <f t="shared" si="191"/>
        <v>10872</v>
      </c>
    </row>
    <row r="12298" spans="1:9" x14ac:dyDescent="0.2">
      <c r="A12298" s="6">
        <v>2013</v>
      </c>
      <c r="B12298" s="9" t="s">
        <v>13</v>
      </c>
      <c r="C12298" s="1" t="s">
        <v>924</v>
      </c>
      <c r="D12298" s="1" t="s">
        <v>874</v>
      </c>
      <c r="E12298" s="1" t="s">
        <v>1032</v>
      </c>
      <c r="F12298" s="1">
        <v>2028</v>
      </c>
      <c r="G12298" s="1">
        <v>5</v>
      </c>
      <c r="H12298" s="1">
        <v>6</v>
      </c>
      <c r="I12298" s="2">
        <f t="shared" si="191"/>
        <v>12168</v>
      </c>
    </row>
    <row r="12299" spans="1:9" x14ac:dyDescent="0.2">
      <c r="A12299" s="6">
        <v>2013</v>
      </c>
      <c r="B12299" s="9" t="s">
        <v>13</v>
      </c>
      <c r="C12299" s="1" t="s">
        <v>924</v>
      </c>
      <c r="D12299" s="1" t="s">
        <v>874</v>
      </c>
      <c r="E12299" s="1" t="s">
        <v>1033</v>
      </c>
      <c r="F12299" s="1">
        <v>2160</v>
      </c>
      <c r="G12299" s="1">
        <v>5</v>
      </c>
      <c r="H12299" s="1">
        <v>6</v>
      </c>
      <c r="I12299" s="2">
        <f t="shared" si="191"/>
        <v>12960</v>
      </c>
    </row>
    <row r="12300" spans="1:9" x14ac:dyDescent="0.2">
      <c r="A12300" s="6">
        <v>2013</v>
      </c>
      <c r="B12300" s="9" t="s">
        <v>13</v>
      </c>
      <c r="C12300" s="1" t="s">
        <v>924</v>
      </c>
      <c r="D12300" s="1" t="s">
        <v>874</v>
      </c>
      <c r="E12300" s="1" t="s">
        <v>1034</v>
      </c>
      <c r="F12300" s="1">
        <v>1920</v>
      </c>
      <c r="G12300" s="1">
        <v>4</v>
      </c>
      <c r="H12300" s="1">
        <v>7</v>
      </c>
      <c r="I12300" s="2">
        <f t="shared" si="191"/>
        <v>13440</v>
      </c>
    </row>
    <row r="12301" spans="1:9" x14ac:dyDescent="0.2">
      <c r="A12301" s="6">
        <v>2013</v>
      </c>
      <c r="B12301" s="9" t="s">
        <v>13</v>
      </c>
      <c r="C12301" s="1" t="s">
        <v>924</v>
      </c>
      <c r="D12301" s="1" t="s">
        <v>874</v>
      </c>
      <c r="E12301" s="1" t="s">
        <v>1035</v>
      </c>
      <c r="F12301" s="1">
        <v>1824</v>
      </c>
      <c r="G12301" s="1">
        <v>4</v>
      </c>
      <c r="H12301" s="1">
        <v>6</v>
      </c>
      <c r="I12301" s="2">
        <f t="shared" si="191"/>
        <v>10944</v>
      </c>
    </row>
    <row r="12302" spans="1:9" x14ac:dyDescent="0.2">
      <c r="A12302" s="6">
        <v>2013</v>
      </c>
      <c r="B12302" s="9" t="s">
        <v>13</v>
      </c>
      <c r="C12302" s="1" t="s">
        <v>924</v>
      </c>
      <c r="D12302" s="1" t="s">
        <v>874</v>
      </c>
      <c r="E12302" s="1" t="s">
        <v>1036</v>
      </c>
      <c r="F12302" s="1">
        <v>1932</v>
      </c>
      <c r="G12302" s="1">
        <v>5</v>
      </c>
      <c r="H12302" s="1">
        <v>6</v>
      </c>
      <c r="I12302" s="2">
        <f t="shared" si="191"/>
        <v>11592</v>
      </c>
    </row>
    <row r="12303" spans="1:9" x14ac:dyDescent="0.2">
      <c r="A12303" s="6">
        <v>2013</v>
      </c>
      <c r="B12303" s="9" t="s">
        <v>13</v>
      </c>
      <c r="C12303" s="1" t="s">
        <v>924</v>
      </c>
      <c r="D12303" s="1" t="s">
        <v>874</v>
      </c>
      <c r="E12303" s="1" t="s">
        <v>1037</v>
      </c>
      <c r="F12303" s="1">
        <v>2040</v>
      </c>
      <c r="G12303" s="1">
        <v>5</v>
      </c>
      <c r="H12303" s="1">
        <v>6</v>
      </c>
      <c r="I12303" s="2">
        <f t="shared" ref="I12303:I12366" si="192">H12303 *F12303</f>
        <v>12240</v>
      </c>
    </row>
    <row r="12304" spans="1:9" x14ac:dyDescent="0.2">
      <c r="A12304" s="6">
        <v>2013</v>
      </c>
      <c r="B12304" s="9" t="s">
        <v>13</v>
      </c>
      <c r="C12304" s="1" t="s">
        <v>924</v>
      </c>
      <c r="D12304" s="1" t="s">
        <v>874</v>
      </c>
      <c r="E12304" s="1" t="s">
        <v>1038</v>
      </c>
      <c r="F12304" s="1">
        <v>2100</v>
      </c>
      <c r="G12304" s="1">
        <v>4</v>
      </c>
      <c r="H12304" s="1">
        <v>7</v>
      </c>
      <c r="I12304" s="2">
        <f t="shared" si="192"/>
        <v>14700</v>
      </c>
    </row>
    <row r="12305" spans="1:9" x14ac:dyDescent="0.2">
      <c r="A12305" s="6">
        <v>2013</v>
      </c>
      <c r="B12305" s="9" t="s">
        <v>13</v>
      </c>
      <c r="C12305" s="1" t="s">
        <v>924</v>
      </c>
      <c r="D12305" s="1" t="s">
        <v>874</v>
      </c>
      <c r="E12305" s="1" t="s">
        <v>1039</v>
      </c>
      <c r="F12305" s="1">
        <v>1992</v>
      </c>
      <c r="G12305" s="1">
        <v>5</v>
      </c>
      <c r="H12305" s="1">
        <v>7</v>
      </c>
      <c r="I12305" s="2">
        <f t="shared" si="192"/>
        <v>13944</v>
      </c>
    </row>
    <row r="12306" spans="1:9" x14ac:dyDescent="0.2">
      <c r="A12306" s="6">
        <v>2013</v>
      </c>
      <c r="B12306" s="9" t="s">
        <v>13</v>
      </c>
      <c r="C12306" s="1" t="s">
        <v>924</v>
      </c>
      <c r="D12306" s="1" t="s">
        <v>874</v>
      </c>
      <c r="E12306" s="1" t="s">
        <v>1040</v>
      </c>
      <c r="F12306" s="1">
        <v>1824</v>
      </c>
      <c r="G12306" s="1">
        <v>5</v>
      </c>
      <c r="H12306" s="1">
        <v>7</v>
      </c>
      <c r="I12306" s="2">
        <f t="shared" si="192"/>
        <v>12768</v>
      </c>
    </row>
    <row r="12307" spans="1:9" x14ac:dyDescent="0.2">
      <c r="A12307" s="6">
        <v>2013</v>
      </c>
      <c r="B12307" s="9" t="s">
        <v>13</v>
      </c>
      <c r="C12307" s="1" t="s">
        <v>924</v>
      </c>
      <c r="D12307" s="1" t="s">
        <v>874</v>
      </c>
      <c r="E12307" s="1" t="s">
        <v>1041</v>
      </c>
      <c r="F12307" s="1">
        <v>1980</v>
      </c>
      <c r="G12307" s="1">
        <v>4</v>
      </c>
      <c r="H12307" s="1">
        <v>7</v>
      </c>
      <c r="I12307" s="2">
        <f t="shared" si="192"/>
        <v>13860</v>
      </c>
    </row>
    <row r="12308" spans="1:9" x14ac:dyDescent="0.2">
      <c r="A12308" s="6">
        <v>2013</v>
      </c>
      <c r="B12308" s="9" t="s">
        <v>13</v>
      </c>
      <c r="C12308" s="1" t="s">
        <v>924</v>
      </c>
      <c r="D12308" s="1" t="s">
        <v>874</v>
      </c>
      <c r="E12308" s="1" t="s">
        <v>1042</v>
      </c>
      <c r="F12308" s="1">
        <v>1896</v>
      </c>
      <c r="G12308" s="1">
        <v>5</v>
      </c>
      <c r="H12308" s="1">
        <v>7</v>
      </c>
      <c r="I12308" s="2">
        <f t="shared" si="192"/>
        <v>13272</v>
      </c>
    </row>
    <row r="12309" spans="1:9" x14ac:dyDescent="0.2">
      <c r="A12309" s="6">
        <v>2013</v>
      </c>
      <c r="B12309" s="9" t="s">
        <v>13</v>
      </c>
      <c r="C12309" s="1" t="s">
        <v>924</v>
      </c>
      <c r="D12309" s="1" t="s">
        <v>874</v>
      </c>
      <c r="E12309" s="1" t="s">
        <v>1043</v>
      </c>
      <c r="F12309" s="1">
        <v>2124</v>
      </c>
      <c r="G12309" s="1">
        <v>4</v>
      </c>
      <c r="H12309" s="1">
        <v>6</v>
      </c>
      <c r="I12309" s="2">
        <f t="shared" si="192"/>
        <v>12744</v>
      </c>
    </row>
    <row r="12310" spans="1:9" x14ac:dyDescent="0.2">
      <c r="A12310" s="6">
        <v>2013</v>
      </c>
      <c r="B12310" s="9" t="s">
        <v>13</v>
      </c>
      <c r="C12310" s="1" t="s">
        <v>924</v>
      </c>
      <c r="D12310" s="1" t="s">
        <v>874</v>
      </c>
      <c r="E12310" s="1" t="s">
        <v>1044</v>
      </c>
      <c r="F12310" s="1">
        <v>2028</v>
      </c>
      <c r="G12310" s="1">
        <v>4</v>
      </c>
      <c r="H12310" s="1">
        <v>7</v>
      </c>
      <c r="I12310" s="2">
        <f t="shared" si="192"/>
        <v>14196</v>
      </c>
    </row>
    <row r="12311" spans="1:9" x14ac:dyDescent="0.2">
      <c r="A12311" s="6">
        <v>2013</v>
      </c>
      <c r="B12311" s="9" t="s">
        <v>13</v>
      </c>
      <c r="C12311" s="1" t="s">
        <v>924</v>
      </c>
      <c r="D12311" s="1" t="s">
        <v>874</v>
      </c>
      <c r="E12311" s="1" t="s">
        <v>1045</v>
      </c>
      <c r="F12311" s="1">
        <v>2160</v>
      </c>
      <c r="G12311" s="1">
        <v>5</v>
      </c>
      <c r="H12311" s="1">
        <v>6</v>
      </c>
      <c r="I12311" s="2">
        <f t="shared" si="192"/>
        <v>12960</v>
      </c>
    </row>
    <row r="12312" spans="1:9" x14ac:dyDescent="0.2">
      <c r="A12312" s="6">
        <v>2013</v>
      </c>
      <c r="B12312" s="9" t="s">
        <v>13</v>
      </c>
      <c r="C12312" s="1" t="s">
        <v>924</v>
      </c>
      <c r="D12312" s="1" t="s">
        <v>874</v>
      </c>
      <c r="E12312" s="1" t="s">
        <v>1046</v>
      </c>
      <c r="F12312" s="1">
        <v>2076</v>
      </c>
      <c r="G12312" s="1">
        <v>4</v>
      </c>
      <c r="H12312" s="1">
        <v>7</v>
      </c>
      <c r="I12312" s="2">
        <f t="shared" si="192"/>
        <v>14532</v>
      </c>
    </row>
    <row r="12313" spans="1:9" x14ac:dyDescent="0.2">
      <c r="A12313" s="6">
        <v>2013</v>
      </c>
      <c r="B12313" s="9" t="s">
        <v>13</v>
      </c>
      <c r="C12313" s="1" t="s">
        <v>924</v>
      </c>
      <c r="D12313" s="1" t="s">
        <v>874</v>
      </c>
      <c r="E12313" s="1" t="s">
        <v>1047</v>
      </c>
      <c r="F12313" s="1">
        <v>2088</v>
      </c>
      <c r="G12313" s="1">
        <v>5</v>
      </c>
      <c r="H12313" s="1">
        <v>6</v>
      </c>
      <c r="I12313" s="2">
        <f t="shared" si="192"/>
        <v>12528</v>
      </c>
    </row>
    <row r="12314" spans="1:9" x14ac:dyDescent="0.2">
      <c r="A12314" s="6">
        <v>2013</v>
      </c>
      <c r="B12314" s="9" t="s">
        <v>13</v>
      </c>
      <c r="C12314" s="1" t="s">
        <v>924</v>
      </c>
      <c r="D12314" s="1" t="s">
        <v>874</v>
      </c>
      <c r="E12314" s="1" t="s">
        <v>1048</v>
      </c>
      <c r="F12314" s="1">
        <v>1920</v>
      </c>
      <c r="G12314" s="1">
        <v>5</v>
      </c>
      <c r="H12314" s="1">
        <v>7</v>
      </c>
      <c r="I12314" s="2">
        <f t="shared" si="192"/>
        <v>13440</v>
      </c>
    </row>
    <row r="12315" spans="1:9" x14ac:dyDescent="0.2">
      <c r="A12315" s="6">
        <v>2013</v>
      </c>
      <c r="B12315" s="9" t="s">
        <v>13</v>
      </c>
      <c r="C12315" s="1" t="s">
        <v>924</v>
      </c>
      <c r="D12315" s="1" t="s">
        <v>874</v>
      </c>
      <c r="E12315" s="1" t="s">
        <v>1049</v>
      </c>
      <c r="F12315" s="1">
        <v>1896</v>
      </c>
      <c r="G12315" s="1">
        <v>4</v>
      </c>
      <c r="H12315" s="1">
        <v>6</v>
      </c>
      <c r="I12315" s="2">
        <f t="shared" si="192"/>
        <v>11376</v>
      </c>
    </row>
    <row r="12316" spans="1:9" x14ac:dyDescent="0.2">
      <c r="A12316" s="6">
        <v>2013</v>
      </c>
      <c r="B12316" s="9" t="s">
        <v>13</v>
      </c>
      <c r="C12316" s="1" t="s">
        <v>924</v>
      </c>
      <c r="D12316" s="1" t="s">
        <v>874</v>
      </c>
      <c r="E12316" s="1" t="s">
        <v>1050</v>
      </c>
      <c r="F12316" s="1">
        <v>1992</v>
      </c>
      <c r="G12316" s="1">
        <v>4</v>
      </c>
      <c r="H12316" s="1">
        <v>7</v>
      </c>
      <c r="I12316" s="2">
        <f t="shared" si="192"/>
        <v>13944</v>
      </c>
    </row>
    <row r="12317" spans="1:9" x14ac:dyDescent="0.2">
      <c r="A12317" s="6">
        <v>2013</v>
      </c>
      <c r="B12317" s="9" t="s">
        <v>13</v>
      </c>
      <c r="C12317" s="1" t="s">
        <v>924</v>
      </c>
      <c r="D12317" s="1" t="s">
        <v>874</v>
      </c>
      <c r="E12317" s="1" t="s">
        <v>1051</v>
      </c>
      <c r="F12317" s="1">
        <v>1836</v>
      </c>
      <c r="G12317" s="1">
        <v>4</v>
      </c>
      <c r="H12317" s="1">
        <v>7</v>
      </c>
      <c r="I12317" s="2">
        <f t="shared" si="192"/>
        <v>12852</v>
      </c>
    </row>
    <row r="12318" spans="1:9" x14ac:dyDescent="0.2">
      <c r="A12318" s="6">
        <v>2013</v>
      </c>
      <c r="B12318" s="9" t="s">
        <v>13</v>
      </c>
      <c r="C12318" s="1" t="s">
        <v>924</v>
      </c>
      <c r="D12318" s="1" t="s">
        <v>874</v>
      </c>
      <c r="E12318" s="1" t="s">
        <v>1052</v>
      </c>
      <c r="F12318" s="1">
        <v>1920</v>
      </c>
      <c r="G12318" s="1">
        <v>4</v>
      </c>
      <c r="H12318" s="1">
        <v>7</v>
      </c>
      <c r="I12318" s="2">
        <f t="shared" si="192"/>
        <v>13440</v>
      </c>
    </row>
    <row r="12319" spans="1:9" x14ac:dyDescent="0.2">
      <c r="A12319" s="6">
        <v>2013</v>
      </c>
      <c r="B12319" s="9" t="s">
        <v>13</v>
      </c>
      <c r="C12319" s="1" t="s">
        <v>924</v>
      </c>
      <c r="D12319" s="1" t="s">
        <v>874</v>
      </c>
      <c r="E12319" s="1" t="s">
        <v>1053</v>
      </c>
      <c r="F12319" s="1">
        <v>2100</v>
      </c>
      <c r="G12319" s="1">
        <v>4</v>
      </c>
      <c r="H12319" s="1">
        <v>7</v>
      </c>
      <c r="I12319" s="2">
        <f t="shared" si="192"/>
        <v>14700</v>
      </c>
    </row>
    <row r="12320" spans="1:9" x14ac:dyDescent="0.2">
      <c r="A12320" s="6">
        <v>2013</v>
      </c>
      <c r="B12320" s="9" t="s">
        <v>13</v>
      </c>
      <c r="C12320" s="1" t="s">
        <v>924</v>
      </c>
      <c r="D12320" s="1" t="s">
        <v>874</v>
      </c>
      <c r="E12320" s="1" t="s">
        <v>1054</v>
      </c>
      <c r="F12320" s="1">
        <v>2016</v>
      </c>
      <c r="G12320" s="1">
        <v>4</v>
      </c>
      <c r="H12320" s="1">
        <v>7</v>
      </c>
      <c r="I12320" s="2">
        <f t="shared" si="192"/>
        <v>14112</v>
      </c>
    </row>
    <row r="12321" spans="1:9" x14ac:dyDescent="0.2">
      <c r="A12321" s="6">
        <v>2013</v>
      </c>
      <c r="B12321" s="9" t="s">
        <v>13</v>
      </c>
      <c r="C12321" s="1" t="s">
        <v>924</v>
      </c>
      <c r="D12321" s="1" t="s">
        <v>874</v>
      </c>
      <c r="E12321" s="1" t="s">
        <v>1055</v>
      </c>
      <c r="F12321" s="1">
        <v>2076</v>
      </c>
      <c r="G12321" s="1">
        <v>5</v>
      </c>
      <c r="H12321" s="1">
        <v>6</v>
      </c>
      <c r="I12321" s="2">
        <f t="shared" si="192"/>
        <v>12456</v>
      </c>
    </row>
    <row r="12322" spans="1:9" x14ac:dyDescent="0.2">
      <c r="A12322" s="6">
        <v>2013</v>
      </c>
      <c r="B12322" s="9" t="s">
        <v>13</v>
      </c>
      <c r="C12322" s="1" t="s">
        <v>924</v>
      </c>
      <c r="D12322" s="1" t="s">
        <v>874</v>
      </c>
      <c r="E12322" s="1" t="s">
        <v>1056</v>
      </c>
      <c r="F12322" s="1">
        <v>1944</v>
      </c>
      <c r="G12322" s="1">
        <v>5</v>
      </c>
      <c r="H12322" s="1">
        <v>6</v>
      </c>
      <c r="I12322" s="2">
        <f t="shared" si="192"/>
        <v>11664</v>
      </c>
    </row>
    <row r="12323" spans="1:9" x14ac:dyDescent="0.2">
      <c r="A12323" s="6">
        <v>2013</v>
      </c>
      <c r="B12323" s="9" t="s">
        <v>13</v>
      </c>
      <c r="C12323" s="1" t="s">
        <v>924</v>
      </c>
      <c r="D12323" s="1" t="s">
        <v>874</v>
      </c>
      <c r="E12323" s="1" t="s">
        <v>1057</v>
      </c>
      <c r="F12323" s="1">
        <v>1980</v>
      </c>
      <c r="G12323" s="1">
        <v>5</v>
      </c>
      <c r="H12323" s="1">
        <v>7</v>
      </c>
      <c r="I12323" s="2">
        <f t="shared" si="192"/>
        <v>13860</v>
      </c>
    </row>
    <row r="12324" spans="1:9" x14ac:dyDescent="0.2">
      <c r="A12324" s="6">
        <v>2013</v>
      </c>
      <c r="B12324" s="9" t="s">
        <v>13</v>
      </c>
      <c r="C12324" s="1" t="s">
        <v>924</v>
      </c>
      <c r="D12324" s="1" t="s">
        <v>874</v>
      </c>
      <c r="E12324" s="1" t="s">
        <v>1058</v>
      </c>
      <c r="F12324" s="1">
        <v>2076</v>
      </c>
      <c r="G12324" s="1">
        <v>5</v>
      </c>
      <c r="H12324" s="1">
        <v>6</v>
      </c>
      <c r="I12324" s="2">
        <f t="shared" si="192"/>
        <v>12456</v>
      </c>
    </row>
    <row r="12325" spans="1:9" x14ac:dyDescent="0.2">
      <c r="A12325" s="6">
        <v>2013</v>
      </c>
      <c r="B12325" s="9" t="s">
        <v>13</v>
      </c>
      <c r="C12325" s="1" t="s">
        <v>924</v>
      </c>
      <c r="D12325" s="1" t="s">
        <v>874</v>
      </c>
      <c r="E12325" s="1" t="s">
        <v>1059</v>
      </c>
      <c r="F12325" s="1">
        <v>2148</v>
      </c>
      <c r="G12325" s="1">
        <v>5</v>
      </c>
      <c r="H12325" s="1">
        <v>7</v>
      </c>
      <c r="I12325" s="2">
        <f t="shared" si="192"/>
        <v>15036</v>
      </c>
    </row>
    <row r="12326" spans="1:9" x14ac:dyDescent="0.2">
      <c r="A12326" s="6">
        <v>2013</v>
      </c>
      <c r="B12326" s="9" t="s">
        <v>13</v>
      </c>
      <c r="C12326" s="1" t="s">
        <v>924</v>
      </c>
      <c r="D12326" s="1" t="s">
        <v>874</v>
      </c>
      <c r="E12326" s="1" t="s">
        <v>3675</v>
      </c>
      <c r="F12326" s="1">
        <v>1800</v>
      </c>
      <c r="G12326" s="1">
        <v>5</v>
      </c>
      <c r="H12326" s="1">
        <v>7</v>
      </c>
      <c r="I12326" s="2">
        <f t="shared" si="192"/>
        <v>12600</v>
      </c>
    </row>
    <row r="12327" spans="1:9" x14ac:dyDescent="0.2">
      <c r="A12327" s="6">
        <v>2013</v>
      </c>
      <c r="B12327" s="9" t="s">
        <v>13</v>
      </c>
      <c r="C12327" s="1" t="s">
        <v>924</v>
      </c>
      <c r="D12327" s="1" t="s">
        <v>874</v>
      </c>
      <c r="E12327" s="1" t="s">
        <v>3676</v>
      </c>
      <c r="F12327" s="1">
        <v>2136</v>
      </c>
      <c r="G12327" s="1">
        <v>4</v>
      </c>
      <c r="H12327" s="1">
        <v>7</v>
      </c>
      <c r="I12327" s="2">
        <f t="shared" si="192"/>
        <v>14952</v>
      </c>
    </row>
    <row r="12328" spans="1:9" x14ac:dyDescent="0.2">
      <c r="A12328" s="6">
        <v>2013</v>
      </c>
      <c r="B12328" s="9" t="s">
        <v>13</v>
      </c>
      <c r="C12328" s="1" t="s">
        <v>924</v>
      </c>
      <c r="D12328" s="1" t="s">
        <v>874</v>
      </c>
      <c r="E12328" s="1" t="s">
        <v>3677</v>
      </c>
      <c r="F12328" s="1">
        <v>1896</v>
      </c>
      <c r="G12328" s="1">
        <v>5</v>
      </c>
      <c r="H12328" s="1">
        <v>6</v>
      </c>
      <c r="I12328" s="2">
        <f t="shared" si="192"/>
        <v>11376</v>
      </c>
    </row>
    <row r="12329" spans="1:9" x14ac:dyDescent="0.2">
      <c r="A12329" s="6">
        <v>2013</v>
      </c>
      <c r="B12329" s="9" t="s">
        <v>13</v>
      </c>
      <c r="C12329" s="1" t="s">
        <v>924</v>
      </c>
      <c r="D12329" s="1" t="s">
        <v>874</v>
      </c>
      <c r="E12329" s="1" t="s">
        <v>3678</v>
      </c>
      <c r="F12329" s="1">
        <v>1896</v>
      </c>
      <c r="G12329" s="1">
        <v>4</v>
      </c>
      <c r="H12329" s="1">
        <v>7</v>
      </c>
      <c r="I12329" s="2">
        <f t="shared" si="192"/>
        <v>13272</v>
      </c>
    </row>
    <row r="12330" spans="1:9" x14ac:dyDescent="0.2">
      <c r="A12330" s="6">
        <v>2013</v>
      </c>
      <c r="B12330" s="9" t="s">
        <v>13</v>
      </c>
      <c r="C12330" s="1" t="s">
        <v>924</v>
      </c>
      <c r="D12330" s="1" t="s">
        <v>874</v>
      </c>
      <c r="E12330" s="1" t="s">
        <v>3679</v>
      </c>
      <c r="F12330" s="1">
        <v>2064</v>
      </c>
      <c r="G12330" s="1">
        <v>4</v>
      </c>
      <c r="H12330" s="1">
        <v>6</v>
      </c>
      <c r="I12330" s="2">
        <f t="shared" si="192"/>
        <v>12384</v>
      </c>
    </row>
    <row r="12331" spans="1:9" x14ac:dyDescent="0.2">
      <c r="A12331" s="6">
        <v>2013</v>
      </c>
      <c r="B12331" s="9" t="s">
        <v>13</v>
      </c>
      <c r="C12331" s="1" t="s">
        <v>924</v>
      </c>
      <c r="D12331" s="1" t="s">
        <v>874</v>
      </c>
      <c r="E12331" s="1" t="s">
        <v>3680</v>
      </c>
      <c r="F12331" s="1">
        <v>2124</v>
      </c>
      <c r="G12331" s="1">
        <v>5</v>
      </c>
      <c r="H12331" s="1">
        <v>6</v>
      </c>
      <c r="I12331" s="2">
        <f t="shared" si="192"/>
        <v>12744</v>
      </c>
    </row>
    <row r="12332" spans="1:9" x14ac:dyDescent="0.2">
      <c r="A12332" s="6">
        <v>2013</v>
      </c>
      <c r="B12332" s="9" t="s">
        <v>13</v>
      </c>
      <c r="C12332" s="1" t="s">
        <v>924</v>
      </c>
      <c r="D12332" s="1" t="s">
        <v>874</v>
      </c>
      <c r="E12332" s="1" t="s">
        <v>3681</v>
      </c>
      <c r="F12332" s="1">
        <v>1800</v>
      </c>
      <c r="G12332" s="1">
        <v>4</v>
      </c>
      <c r="H12332" s="1">
        <v>6</v>
      </c>
      <c r="I12332" s="2">
        <f t="shared" si="192"/>
        <v>10800</v>
      </c>
    </row>
    <row r="12333" spans="1:9" x14ac:dyDescent="0.2">
      <c r="A12333" s="6">
        <v>2013</v>
      </c>
      <c r="B12333" s="9" t="s">
        <v>13</v>
      </c>
      <c r="C12333" s="1" t="s">
        <v>924</v>
      </c>
      <c r="D12333" s="1" t="s">
        <v>874</v>
      </c>
      <c r="E12333" s="1" t="s">
        <v>3682</v>
      </c>
      <c r="F12333" s="1">
        <v>1956</v>
      </c>
      <c r="G12333" s="1">
        <v>5</v>
      </c>
      <c r="H12333" s="1">
        <v>6</v>
      </c>
      <c r="I12333" s="2">
        <f t="shared" si="192"/>
        <v>11736</v>
      </c>
    </row>
    <row r="12334" spans="1:9" x14ac:dyDescent="0.2">
      <c r="A12334" s="6">
        <v>2013</v>
      </c>
      <c r="B12334" s="9" t="s">
        <v>13</v>
      </c>
      <c r="C12334" s="1" t="s">
        <v>924</v>
      </c>
      <c r="D12334" s="1" t="s">
        <v>874</v>
      </c>
      <c r="E12334" s="1" t="s">
        <v>3683</v>
      </c>
      <c r="F12334" s="1">
        <v>2100</v>
      </c>
      <c r="G12334" s="1">
        <v>4</v>
      </c>
      <c r="H12334" s="1">
        <v>6</v>
      </c>
      <c r="I12334" s="2">
        <f t="shared" si="192"/>
        <v>12600</v>
      </c>
    </row>
    <row r="12335" spans="1:9" x14ac:dyDescent="0.2">
      <c r="A12335" s="6">
        <v>2013</v>
      </c>
      <c r="B12335" s="9" t="s">
        <v>13</v>
      </c>
      <c r="C12335" s="1" t="s">
        <v>924</v>
      </c>
      <c r="D12335" s="1" t="s">
        <v>874</v>
      </c>
      <c r="E12335" s="1" t="s">
        <v>3684</v>
      </c>
      <c r="F12335" s="1">
        <v>1956</v>
      </c>
      <c r="G12335" s="1">
        <v>4</v>
      </c>
      <c r="H12335" s="1">
        <v>6</v>
      </c>
      <c r="I12335" s="2">
        <f t="shared" si="192"/>
        <v>11736</v>
      </c>
    </row>
    <row r="12336" spans="1:9" x14ac:dyDescent="0.2">
      <c r="A12336" s="6">
        <v>2013</v>
      </c>
      <c r="B12336" s="9" t="s">
        <v>13</v>
      </c>
      <c r="C12336" s="1" t="s">
        <v>924</v>
      </c>
      <c r="D12336" s="1" t="s">
        <v>874</v>
      </c>
      <c r="E12336" s="1" t="s">
        <v>3685</v>
      </c>
      <c r="F12336" s="1">
        <v>2052</v>
      </c>
      <c r="G12336" s="1">
        <v>4</v>
      </c>
      <c r="H12336" s="1">
        <v>6</v>
      </c>
      <c r="I12336" s="2">
        <f t="shared" si="192"/>
        <v>12312</v>
      </c>
    </row>
    <row r="12337" spans="1:9" x14ac:dyDescent="0.2">
      <c r="A12337" s="6">
        <v>2013</v>
      </c>
      <c r="B12337" s="9" t="s">
        <v>13</v>
      </c>
      <c r="C12337" s="1" t="s">
        <v>924</v>
      </c>
      <c r="D12337" s="1" t="s">
        <v>874</v>
      </c>
      <c r="E12337" s="1" t="s">
        <v>3686</v>
      </c>
      <c r="F12337" s="1">
        <v>1920</v>
      </c>
      <c r="G12337" s="1">
        <v>4</v>
      </c>
      <c r="H12337" s="1">
        <v>7</v>
      </c>
      <c r="I12337" s="2">
        <f t="shared" si="192"/>
        <v>13440</v>
      </c>
    </row>
    <row r="12338" spans="1:9" x14ac:dyDescent="0.2">
      <c r="A12338" s="6">
        <v>2013</v>
      </c>
      <c r="B12338" s="9" t="s">
        <v>13</v>
      </c>
      <c r="C12338" s="1" t="s">
        <v>924</v>
      </c>
      <c r="D12338" s="1" t="s">
        <v>874</v>
      </c>
      <c r="E12338" s="1" t="s">
        <v>3687</v>
      </c>
      <c r="F12338" s="1">
        <v>2004</v>
      </c>
      <c r="G12338" s="1">
        <v>4</v>
      </c>
      <c r="H12338" s="1">
        <v>6</v>
      </c>
      <c r="I12338" s="2">
        <f t="shared" si="192"/>
        <v>12024</v>
      </c>
    </row>
    <row r="12339" spans="1:9" x14ac:dyDescent="0.2">
      <c r="A12339" s="6">
        <v>2013</v>
      </c>
      <c r="B12339" s="9" t="s">
        <v>13</v>
      </c>
      <c r="C12339" s="1" t="s">
        <v>924</v>
      </c>
      <c r="D12339" s="1" t="s">
        <v>874</v>
      </c>
      <c r="E12339" s="1" t="s">
        <v>3892</v>
      </c>
      <c r="F12339" s="1">
        <v>1920</v>
      </c>
      <c r="G12339" s="1">
        <v>4</v>
      </c>
      <c r="H12339" s="1">
        <v>7</v>
      </c>
      <c r="I12339" s="2">
        <f t="shared" si="192"/>
        <v>13440</v>
      </c>
    </row>
    <row r="12340" spans="1:9" x14ac:dyDescent="0.2">
      <c r="A12340" s="6">
        <v>2013</v>
      </c>
      <c r="B12340" s="9" t="s">
        <v>13</v>
      </c>
      <c r="C12340" s="1" t="s">
        <v>924</v>
      </c>
      <c r="D12340" s="1" t="s">
        <v>874</v>
      </c>
      <c r="E12340" s="1" t="s">
        <v>3893</v>
      </c>
      <c r="F12340" s="1">
        <v>1800</v>
      </c>
      <c r="G12340" s="1">
        <v>4</v>
      </c>
      <c r="H12340" s="1">
        <v>6</v>
      </c>
      <c r="I12340" s="2">
        <f t="shared" si="192"/>
        <v>10800</v>
      </c>
    </row>
    <row r="12341" spans="1:9" x14ac:dyDescent="0.2">
      <c r="A12341" s="6">
        <v>2013</v>
      </c>
      <c r="B12341" s="9" t="s">
        <v>13</v>
      </c>
      <c r="C12341" s="1" t="s">
        <v>924</v>
      </c>
      <c r="D12341" s="1" t="s">
        <v>874</v>
      </c>
      <c r="E12341" s="1" t="s">
        <v>1060</v>
      </c>
      <c r="F12341" s="1">
        <v>1896</v>
      </c>
      <c r="G12341" s="1">
        <v>4</v>
      </c>
      <c r="H12341" s="1">
        <v>7</v>
      </c>
      <c r="I12341" s="2">
        <f t="shared" si="192"/>
        <v>13272</v>
      </c>
    </row>
    <row r="12342" spans="1:9" x14ac:dyDescent="0.2">
      <c r="A12342" s="6">
        <v>2013</v>
      </c>
      <c r="B12342" s="9" t="s">
        <v>13</v>
      </c>
      <c r="C12342" s="1" t="s">
        <v>924</v>
      </c>
      <c r="D12342" s="1" t="s">
        <v>874</v>
      </c>
      <c r="E12342" s="1" t="s">
        <v>3894</v>
      </c>
      <c r="F12342" s="1">
        <v>1920</v>
      </c>
      <c r="G12342" s="1">
        <v>4</v>
      </c>
      <c r="H12342" s="1">
        <v>6</v>
      </c>
      <c r="I12342" s="2">
        <f t="shared" si="192"/>
        <v>11520</v>
      </c>
    </row>
    <row r="12343" spans="1:9" x14ac:dyDescent="0.2">
      <c r="A12343" s="6">
        <v>2013</v>
      </c>
      <c r="B12343" s="9" t="s">
        <v>13</v>
      </c>
      <c r="C12343" s="1" t="s">
        <v>924</v>
      </c>
      <c r="D12343" s="1" t="s">
        <v>874</v>
      </c>
      <c r="E12343" s="1" t="s">
        <v>3895</v>
      </c>
      <c r="F12343" s="1">
        <v>2160</v>
      </c>
      <c r="G12343" s="1">
        <v>4</v>
      </c>
      <c r="H12343" s="1">
        <v>6</v>
      </c>
      <c r="I12343" s="2">
        <f t="shared" si="192"/>
        <v>12960</v>
      </c>
    </row>
    <row r="12344" spans="1:9" x14ac:dyDescent="0.2">
      <c r="A12344" s="6">
        <v>2013</v>
      </c>
      <c r="B12344" s="9" t="s">
        <v>13</v>
      </c>
      <c r="C12344" s="1" t="s">
        <v>924</v>
      </c>
      <c r="D12344" s="1" t="s">
        <v>874</v>
      </c>
      <c r="E12344" s="1" t="s">
        <v>3896</v>
      </c>
      <c r="F12344" s="1">
        <v>1992</v>
      </c>
      <c r="G12344" s="1">
        <v>4</v>
      </c>
      <c r="H12344" s="1">
        <v>6</v>
      </c>
      <c r="I12344" s="2">
        <f t="shared" si="192"/>
        <v>11952</v>
      </c>
    </row>
    <row r="12345" spans="1:9" x14ac:dyDescent="0.2">
      <c r="A12345" s="6">
        <v>2013</v>
      </c>
      <c r="B12345" s="9" t="s">
        <v>13</v>
      </c>
      <c r="C12345" s="1" t="s">
        <v>924</v>
      </c>
      <c r="D12345" s="1" t="s">
        <v>874</v>
      </c>
      <c r="E12345" s="1" t="s">
        <v>3688</v>
      </c>
      <c r="F12345" s="1">
        <v>1872</v>
      </c>
      <c r="G12345" s="1">
        <v>4</v>
      </c>
      <c r="H12345" s="1">
        <v>6</v>
      </c>
      <c r="I12345" s="2">
        <f t="shared" si="192"/>
        <v>11232</v>
      </c>
    </row>
    <row r="12346" spans="1:9" x14ac:dyDescent="0.2">
      <c r="A12346" s="6">
        <v>2013</v>
      </c>
      <c r="B12346" s="9" t="s">
        <v>13</v>
      </c>
      <c r="C12346" s="1" t="s">
        <v>924</v>
      </c>
      <c r="D12346" s="1" t="s">
        <v>874</v>
      </c>
      <c r="E12346" s="1" t="s">
        <v>3689</v>
      </c>
      <c r="F12346" s="1">
        <v>1968</v>
      </c>
      <c r="G12346" s="1">
        <v>4</v>
      </c>
      <c r="H12346" s="1">
        <v>6</v>
      </c>
      <c r="I12346" s="2">
        <f t="shared" si="192"/>
        <v>11808</v>
      </c>
    </row>
    <row r="12347" spans="1:9" x14ac:dyDescent="0.2">
      <c r="A12347" s="6">
        <v>2013</v>
      </c>
      <c r="B12347" s="9" t="s">
        <v>13</v>
      </c>
      <c r="C12347" s="1" t="s">
        <v>924</v>
      </c>
      <c r="D12347" s="1" t="s">
        <v>874</v>
      </c>
      <c r="E12347" s="1" t="s">
        <v>3690</v>
      </c>
      <c r="F12347" s="1">
        <v>1944</v>
      </c>
      <c r="G12347" s="1">
        <v>4</v>
      </c>
      <c r="H12347" s="1">
        <v>7</v>
      </c>
      <c r="I12347" s="2">
        <f t="shared" si="192"/>
        <v>13608</v>
      </c>
    </row>
    <row r="12348" spans="1:9" x14ac:dyDescent="0.2">
      <c r="A12348" s="6">
        <v>2013</v>
      </c>
      <c r="B12348" s="9" t="s">
        <v>13</v>
      </c>
      <c r="C12348" s="1" t="s">
        <v>924</v>
      </c>
      <c r="D12348" s="1" t="s">
        <v>874</v>
      </c>
      <c r="E12348" s="1" t="s">
        <v>3691</v>
      </c>
      <c r="F12348" s="1">
        <v>2136</v>
      </c>
      <c r="G12348" s="1">
        <v>5</v>
      </c>
      <c r="H12348" s="1">
        <v>6</v>
      </c>
      <c r="I12348" s="2">
        <f t="shared" si="192"/>
        <v>12816</v>
      </c>
    </row>
    <row r="12349" spans="1:9" x14ac:dyDescent="0.2">
      <c r="A12349" s="6">
        <v>2013</v>
      </c>
      <c r="B12349" s="9" t="s">
        <v>13</v>
      </c>
      <c r="C12349" s="1" t="s">
        <v>924</v>
      </c>
      <c r="D12349" s="1" t="s">
        <v>874</v>
      </c>
      <c r="E12349" s="1" t="s">
        <v>3692</v>
      </c>
      <c r="F12349" s="1">
        <v>1968</v>
      </c>
      <c r="G12349" s="1">
        <v>5</v>
      </c>
      <c r="H12349" s="1">
        <v>6</v>
      </c>
      <c r="I12349" s="2">
        <f t="shared" si="192"/>
        <v>11808</v>
      </c>
    </row>
    <row r="12350" spans="1:9" x14ac:dyDescent="0.2">
      <c r="A12350" s="6">
        <v>2013</v>
      </c>
      <c r="B12350" s="9" t="s">
        <v>13</v>
      </c>
      <c r="C12350" s="1" t="s">
        <v>924</v>
      </c>
      <c r="D12350" s="1" t="s">
        <v>874</v>
      </c>
      <c r="E12350" s="1" t="s">
        <v>3693</v>
      </c>
      <c r="F12350" s="1">
        <v>1980</v>
      </c>
      <c r="G12350" s="1">
        <v>5</v>
      </c>
      <c r="H12350" s="1">
        <v>6</v>
      </c>
      <c r="I12350" s="2">
        <f t="shared" si="192"/>
        <v>11880</v>
      </c>
    </row>
    <row r="12351" spans="1:9" x14ac:dyDescent="0.2">
      <c r="A12351" s="6">
        <v>2013</v>
      </c>
      <c r="B12351" s="9" t="s">
        <v>13</v>
      </c>
      <c r="C12351" s="1" t="s">
        <v>924</v>
      </c>
      <c r="D12351" s="1" t="s">
        <v>874</v>
      </c>
      <c r="E12351" s="1" t="s">
        <v>3694</v>
      </c>
      <c r="F12351" s="1">
        <v>1908</v>
      </c>
      <c r="G12351" s="1">
        <v>4</v>
      </c>
      <c r="H12351" s="1">
        <v>6</v>
      </c>
      <c r="I12351" s="2">
        <f t="shared" si="192"/>
        <v>11448</v>
      </c>
    </row>
    <row r="12352" spans="1:9" x14ac:dyDescent="0.2">
      <c r="A12352" s="6">
        <v>2013</v>
      </c>
      <c r="B12352" s="9" t="s">
        <v>13</v>
      </c>
      <c r="C12352" s="1" t="s">
        <v>924</v>
      </c>
      <c r="D12352" s="1" t="s">
        <v>874</v>
      </c>
      <c r="E12352" s="1" t="s">
        <v>3901</v>
      </c>
      <c r="F12352" s="1">
        <v>1944</v>
      </c>
      <c r="G12352" s="1">
        <v>4</v>
      </c>
      <c r="H12352" s="1">
        <v>7</v>
      </c>
      <c r="I12352" s="2">
        <f t="shared" si="192"/>
        <v>13608</v>
      </c>
    </row>
    <row r="12353" spans="1:9" x14ac:dyDescent="0.2">
      <c r="A12353" s="6">
        <v>2013</v>
      </c>
      <c r="B12353" s="9" t="s">
        <v>13</v>
      </c>
      <c r="C12353" s="1" t="s">
        <v>924</v>
      </c>
      <c r="D12353" s="1" t="s">
        <v>874</v>
      </c>
      <c r="E12353" s="1" t="s">
        <v>3902</v>
      </c>
      <c r="F12353" s="1">
        <v>2148</v>
      </c>
      <c r="G12353" s="1">
        <v>5</v>
      </c>
      <c r="H12353" s="1">
        <v>6</v>
      </c>
      <c r="I12353" s="2">
        <f t="shared" si="192"/>
        <v>12888</v>
      </c>
    </row>
    <row r="12354" spans="1:9" x14ac:dyDescent="0.2">
      <c r="A12354" s="6">
        <v>2013</v>
      </c>
      <c r="B12354" s="9" t="s">
        <v>13</v>
      </c>
      <c r="C12354" s="1" t="s">
        <v>924</v>
      </c>
      <c r="D12354" s="1" t="s">
        <v>874</v>
      </c>
      <c r="E12354" s="1" t="s">
        <v>3695</v>
      </c>
      <c r="F12354" s="1">
        <v>1800</v>
      </c>
      <c r="G12354" s="1">
        <v>5</v>
      </c>
      <c r="H12354" s="1">
        <v>7</v>
      </c>
      <c r="I12354" s="2">
        <f t="shared" si="192"/>
        <v>12600</v>
      </c>
    </row>
    <row r="12355" spans="1:9" x14ac:dyDescent="0.2">
      <c r="A12355" s="6">
        <v>2013</v>
      </c>
      <c r="B12355" s="9" t="s">
        <v>13</v>
      </c>
      <c r="C12355" s="1" t="s">
        <v>924</v>
      </c>
      <c r="D12355" s="1" t="s">
        <v>874</v>
      </c>
      <c r="E12355" s="1" t="s">
        <v>3696</v>
      </c>
      <c r="F12355" s="1">
        <v>1848</v>
      </c>
      <c r="G12355" s="1">
        <v>5</v>
      </c>
      <c r="H12355" s="1">
        <v>6</v>
      </c>
      <c r="I12355" s="2">
        <f t="shared" si="192"/>
        <v>11088</v>
      </c>
    </row>
    <row r="12356" spans="1:9" x14ac:dyDescent="0.2">
      <c r="A12356" s="6">
        <v>2013</v>
      </c>
      <c r="B12356" s="9" t="s">
        <v>13</v>
      </c>
      <c r="C12356" s="1" t="s">
        <v>924</v>
      </c>
      <c r="D12356" s="1" t="s">
        <v>874</v>
      </c>
      <c r="E12356" s="1" t="s">
        <v>3697</v>
      </c>
      <c r="F12356" s="1">
        <v>1860</v>
      </c>
      <c r="G12356" s="1">
        <v>5</v>
      </c>
      <c r="H12356" s="1">
        <v>7</v>
      </c>
      <c r="I12356" s="2">
        <f t="shared" si="192"/>
        <v>13020</v>
      </c>
    </row>
    <row r="12357" spans="1:9" x14ac:dyDescent="0.2">
      <c r="A12357" s="6">
        <v>2013</v>
      </c>
      <c r="B12357" s="9" t="s">
        <v>13</v>
      </c>
      <c r="C12357" s="1" t="s">
        <v>924</v>
      </c>
      <c r="D12357" s="1" t="s">
        <v>874</v>
      </c>
      <c r="E12357" s="1" t="s">
        <v>3903</v>
      </c>
      <c r="F12357" s="1">
        <v>1980</v>
      </c>
      <c r="G12357" s="1">
        <v>4</v>
      </c>
      <c r="H12357" s="1">
        <v>7</v>
      </c>
      <c r="I12357" s="2">
        <f t="shared" si="192"/>
        <v>13860</v>
      </c>
    </row>
    <row r="12358" spans="1:9" x14ac:dyDescent="0.2">
      <c r="A12358" s="6">
        <v>2013</v>
      </c>
      <c r="B12358" s="9" t="s">
        <v>13</v>
      </c>
      <c r="C12358" s="1" t="s">
        <v>924</v>
      </c>
      <c r="D12358" s="1" t="s">
        <v>874</v>
      </c>
      <c r="E12358" s="1" t="s">
        <v>3698</v>
      </c>
      <c r="F12358" s="1">
        <v>1968</v>
      </c>
      <c r="G12358" s="1">
        <v>4</v>
      </c>
      <c r="H12358" s="1">
        <v>6</v>
      </c>
      <c r="I12358" s="2">
        <f t="shared" si="192"/>
        <v>11808</v>
      </c>
    </row>
    <row r="12359" spans="1:9" x14ac:dyDescent="0.2">
      <c r="A12359" s="6">
        <v>2013</v>
      </c>
      <c r="B12359" s="9" t="s">
        <v>13</v>
      </c>
      <c r="C12359" s="1" t="s">
        <v>924</v>
      </c>
      <c r="D12359" s="1" t="s">
        <v>874</v>
      </c>
      <c r="E12359" s="1" t="s">
        <v>3699</v>
      </c>
      <c r="F12359" s="1">
        <v>2028</v>
      </c>
      <c r="G12359" s="1">
        <v>4</v>
      </c>
      <c r="H12359" s="1">
        <v>7</v>
      </c>
      <c r="I12359" s="2">
        <f t="shared" si="192"/>
        <v>14196</v>
      </c>
    </row>
    <row r="12360" spans="1:9" x14ac:dyDescent="0.2">
      <c r="A12360" s="6">
        <v>2013</v>
      </c>
      <c r="B12360" s="9" t="s">
        <v>13</v>
      </c>
      <c r="C12360" s="1" t="s">
        <v>924</v>
      </c>
      <c r="D12360" s="1" t="s">
        <v>874</v>
      </c>
      <c r="E12360" s="1" t="s">
        <v>3700</v>
      </c>
      <c r="F12360" s="1">
        <v>1800</v>
      </c>
      <c r="G12360" s="1">
        <v>4</v>
      </c>
      <c r="H12360" s="1">
        <v>7</v>
      </c>
      <c r="I12360" s="2">
        <f t="shared" si="192"/>
        <v>12600</v>
      </c>
    </row>
    <row r="12361" spans="1:9" x14ac:dyDescent="0.2">
      <c r="A12361" s="6">
        <v>2013</v>
      </c>
      <c r="B12361" s="9" t="s">
        <v>13</v>
      </c>
      <c r="C12361" s="1" t="s">
        <v>924</v>
      </c>
      <c r="D12361" s="1" t="s">
        <v>874</v>
      </c>
      <c r="E12361" s="1" t="s">
        <v>3701</v>
      </c>
      <c r="F12361" s="1">
        <v>1908</v>
      </c>
      <c r="G12361" s="1">
        <v>5</v>
      </c>
      <c r="H12361" s="1">
        <v>7</v>
      </c>
      <c r="I12361" s="2">
        <f t="shared" si="192"/>
        <v>13356</v>
      </c>
    </row>
    <row r="12362" spans="1:9" x14ac:dyDescent="0.2">
      <c r="A12362" s="6">
        <v>2013</v>
      </c>
      <c r="B12362" s="9" t="s">
        <v>13</v>
      </c>
      <c r="C12362" s="1" t="s">
        <v>924</v>
      </c>
      <c r="D12362" s="1" t="s">
        <v>874</v>
      </c>
      <c r="E12362" s="1" t="s">
        <v>3702</v>
      </c>
      <c r="F12362" s="1">
        <v>2004</v>
      </c>
      <c r="G12362" s="1">
        <v>4</v>
      </c>
      <c r="H12362" s="1">
        <v>7</v>
      </c>
      <c r="I12362" s="2">
        <f t="shared" si="192"/>
        <v>14028</v>
      </c>
    </row>
    <row r="12363" spans="1:9" x14ac:dyDescent="0.2">
      <c r="A12363" s="6">
        <v>2013</v>
      </c>
      <c r="B12363" s="9" t="s">
        <v>13</v>
      </c>
      <c r="C12363" s="1" t="s">
        <v>924</v>
      </c>
      <c r="D12363" s="1" t="s">
        <v>874</v>
      </c>
      <c r="E12363" s="1" t="s">
        <v>3703</v>
      </c>
      <c r="F12363" s="1">
        <v>2100</v>
      </c>
      <c r="G12363" s="1">
        <v>5</v>
      </c>
      <c r="H12363" s="1">
        <v>7</v>
      </c>
      <c r="I12363" s="2">
        <f t="shared" si="192"/>
        <v>14700</v>
      </c>
    </row>
    <row r="12364" spans="1:9" x14ac:dyDescent="0.2">
      <c r="A12364" s="6">
        <v>2013</v>
      </c>
      <c r="B12364" s="9" t="s">
        <v>13</v>
      </c>
      <c r="C12364" s="1" t="s">
        <v>924</v>
      </c>
      <c r="D12364" s="1" t="s">
        <v>874</v>
      </c>
      <c r="E12364" s="1" t="s">
        <v>3704</v>
      </c>
      <c r="F12364" s="1">
        <v>2016</v>
      </c>
      <c r="G12364" s="1">
        <v>5</v>
      </c>
      <c r="H12364" s="1">
        <v>6</v>
      </c>
      <c r="I12364" s="2">
        <f t="shared" si="192"/>
        <v>12096</v>
      </c>
    </row>
    <row r="12365" spans="1:9" x14ac:dyDescent="0.2">
      <c r="A12365" s="6">
        <v>2013</v>
      </c>
      <c r="B12365" s="9" t="s">
        <v>13</v>
      </c>
      <c r="C12365" s="1" t="s">
        <v>924</v>
      </c>
      <c r="D12365" s="1" t="s">
        <v>874</v>
      </c>
      <c r="E12365" s="1" t="s">
        <v>3705</v>
      </c>
      <c r="F12365" s="1">
        <v>2088</v>
      </c>
      <c r="G12365" s="1">
        <v>5</v>
      </c>
      <c r="H12365" s="1">
        <v>6</v>
      </c>
      <c r="I12365" s="2">
        <f t="shared" si="192"/>
        <v>12528</v>
      </c>
    </row>
    <row r="12366" spans="1:9" x14ac:dyDescent="0.2">
      <c r="A12366" s="6">
        <v>2013</v>
      </c>
      <c r="B12366" s="9" t="s">
        <v>13</v>
      </c>
      <c r="C12366" s="1" t="s">
        <v>924</v>
      </c>
      <c r="D12366" s="1" t="s">
        <v>874</v>
      </c>
      <c r="E12366" s="1" t="s">
        <v>3904</v>
      </c>
      <c r="F12366" s="1">
        <v>1992</v>
      </c>
      <c r="G12366" s="1">
        <v>4</v>
      </c>
      <c r="H12366" s="1">
        <v>7</v>
      </c>
      <c r="I12366" s="2">
        <f t="shared" si="192"/>
        <v>13944</v>
      </c>
    </row>
    <row r="12367" spans="1:9" x14ac:dyDescent="0.2">
      <c r="A12367" s="6">
        <v>2013</v>
      </c>
      <c r="B12367" s="9" t="s">
        <v>13</v>
      </c>
      <c r="C12367" s="1" t="s">
        <v>924</v>
      </c>
      <c r="D12367" s="1" t="s">
        <v>874</v>
      </c>
      <c r="E12367" s="1" t="s">
        <v>3905</v>
      </c>
      <c r="F12367" s="1">
        <v>1944</v>
      </c>
      <c r="G12367" s="1">
        <v>4</v>
      </c>
      <c r="H12367" s="1">
        <v>6</v>
      </c>
      <c r="I12367" s="2">
        <f t="shared" ref="I12367:I12430" si="193">H12367 *F12367</f>
        <v>11664</v>
      </c>
    </row>
    <row r="12368" spans="1:9" x14ac:dyDescent="0.2">
      <c r="A12368" s="6">
        <v>2013</v>
      </c>
      <c r="B12368" s="9" t="s">
        <v>13</v>
      </c>
      <c r="C12368" s="1" t="s">
        <v>924</v>
      </c>
      <c r="D12368" s="1" t="s">
        <v>874</v>
      </c>
      <c r="E12368" s="1" t="s">
        <v>3906</v>
      </c>
      <c r="F12368" s="1">
        <v>2160</v>
      </c>
      <c r="G12368" s="1">
        <v>4</v>
      </c>
      <c r="H12368" s="1">
        <v>6</v>
      </c>
      <c r="I12368" s="2">
        <f t="shared" si="193"/>
        <v>12960</v>
      </c>
    </row>
    <row r="12369" spans="1:9" x14ac:dyDescent="0.2">
      <c r="A12369" s="6">
        <v>2013</v>
      </c>
      <c r="B12369" s="9" t="s">
        <v>13</v>
      </c>
      <c r="C12369" s="1" t="s">
        <v>924</v>
      </c>
      <c r="D12369" s="1" t="s">
        <v>874</v>
      </c>
      <c r="E12369" s="1" t="s">
        <v>3907</v>
      </c>
      <c r="F12369" s="1">
        <v>1896</v>
      </c>
      <c r="G12369" s="1">
        <v>4</v>
      </c>
      <c r="H12369" s="1">
        <v>6</v>
      </c>
      <c r="I12369" s="2">
        <f t="shared" si="193"/>
        <v>11376</v>
      </c>
    </row>
    <row r="12370" spans="1:9" x14ac:dyDescent="0.2">
      <c r="A12370" s="6">
        <v>2013</v>
      </c>
      <c r="B12370" s="9" t="s">
        <v>13</v>
      </c>
      <c r="C12370" s="1" t="s">
        <v>924</v>
      </c>
      <c r="D12370" s="1" t="s">
        <v>874</v>
      </c>
      <c r="E12370" s="1" t="s">
        <v>3911</v>
      </c>
      <c r="F12370" s="1">
        <v>2136</v>
      </c>
      <c r="G12370" s="1">
        <v>4</v>
      </c>
      <c r="H12370" s="1">
        <v>7</v>
      </c>
      <c r="I12370" s="2">
        <f t="shared" si="193"/>
        <v>14952</v>
      </c>
    </row>
    <row r="12371" spans="1:9" x14ac:dyDescent="0.2">
      <c r="A12371" s="6">
        <v>2013</v>
      </c>
      <c r="B12371" s="9" t="s">
        <v>13</v>
      </c>
      <c r="C12371" s="1" t="s">
        <v>924</v>
      </c>
      <c r="D12371" s="1" t="s">
        <v>874</v>
      </c>
      <c r="E12371" s="1" t="s">
        <v>3912</v>
      </c>
      <c r="F12371" s="1">
        <v>1848</v>
      </c>
      <c r="G12371" s="1">
        <v>4</v>
      </c>
      <c r="H12371" s="1">
        <v>7</v>
      </c>
      <c r="I12371" s="2">
        <f t="shared" si="193"/>
        <v>12936</v>
      </c>
    </row>
    <row r="12372" spans="1:9" x14ac:dyDescent="0.2">
      <c r="A12372" s="6">
        <v>2013</v>
      </c>
      <c r="B12372" s="9" t="s">
        <v>13</v>
      </c>
      <c r="C12372" s="1" t="s">
        <v>924</v>
      </c>
      <c r="D12372" s="1" t="s">
        <v>874</v>
      </c>
      <c r="E12372" s="1" t="s">
        <v>3913</v>
      </c>
      <c r="F12372" s="1">
        <v>2004</v>
      </c>
      <c r="G12372" s="1">
        <v>4</v>
      </c>
      <c r="H12372" s="1">
        <v>7</v>
      </c>
      <c r="I12372" s="2">
        <f t="shared" si="193"/>
        <v>14028</v>
      </c>
    </row>
    <row r="12373" spans="1:9" x14ac:dyDescent="0.2">
      <c r="A12373" s="6">
        <v>2013</v>
      </c>
      <c r="B12373" s="9" t="s">
        <v>13</v>
      </c>
      <c r="C12373" s="1" t="s">
        <v>924</v>
      </c>
      <c r="D12373" s="1" t="s">
        <v>874</v>
      </c>
      <c r="E12373" s="1" t="s">
        <v>3914</v>
      </c>
      <c r="F12373" s="1">
        <v>1968</v>
      </c>
      <c r="G12373" s="1">
        <v>5</v>
      </c>
      <c r="H12373" s="1">
        <v>6</v>
      </c>
      <c r="I12373" s="2">
        <f t="shared" si="193"/>
        <v>11808</v>
      </c>
    </row>
    <row r="12374" spans="1:9" x14ac:dyDescent="0.2">
      <c r="A12374" s="6">
        <v>2013</v>
      </c>
      <c r="B12374" s="9" t="s">
        <v>13</v>
      </c>
      <c r="C12374" s="1" t="s">
        <v>924</v>
      </c>
      <c r="D12374" s="1" t="s">
        <v>874</v>
      </c>
      <c r="E12374" s="1" t="s">
        <v>3915</v>
      </c>
      <c r="F12374" s="1">
        <v>2064</v>
      </c>
      <c r="G12374" s="1">
        <v>4</v>
      </c>
      <c r="H12374" s="1">
        <v>6</v>
      </c>
      <c r="I12374" s="2">
        <f t="shared" si="193"/>
        <v>12384</v>
      </c>
    </row>
    <row r="12375" spans="1:9" x14ac:dyDescent="0.2">
      <c r="A12375" s="6">
        <v>2013</v>
      </c>
      <c r="B12375" s="9" t="s">
        <v>13</v>
      </c>
      <c r="C12375" s="1" t="s">
        <v>924</v>
      </c>
      <c r="D12375" s="1" t="s">
        <v>874</v>
      </c>
      <c r="E12375" s="1" t="s">
        <v>3916</v>
      </c>
      <c r="F12375" s="1">
        <v>1932</v>
      </c>
      <c r="G12375" s="1">
        <v>5</v>
      </c>
      <c r="H12375" s="1">
        <v>7</v>
      </c>
      <c r="I12375" s="2">
        <f t="shared" si="193"/>
        <v>13524</v>
      </c>
    </row>
    <row r="12376" spans="1:9" x14ac:dyDescent="0.2">
      <c r="A12376" s="6">
        <v>2013</v>
      </c>
      <c r="B12376" s="9" t="s">
        <v>13</v>
      </c>
      <c r="C12376" s="1" t="s">
        <v>924</v>
      </c>
      <c r="D12376" s="1" t="s">
        <v>874</v>
      </c>
      <c r="E12376" s="1" t="s">
        <v>3917</v>
      </c>
      <c r="F12376" s="1">
        <v>1896</v>
      </c>
      <c r="G12376" s="1">
        <v>5</v>
      </c>
      <c r="H12376" s="1">
        <v>7</v>
      </c>
      <c r="I12376" s="2">
        <f t="shared" si="193"/>
        <v>13272</v>
      </c>
    </row>
    <row r="12377" spans="1:9" x14ac:dyDescent="0.2">
      <c r="A12377" s="6">
        <v>2013</v>
      </c>
      <c r="B12377" s="9" t="s">
        <v>13</v>
      </c>
      <c r="C12377" s="1" t="s">
        <v>281</v>
      </c>
      <c r="D12377" s="1" t="s">
        <v>1061</v>
      </c>
      <c r="E12377" s="1" t="s">
        <v>1062</v>
      </c>
      <c r="F12377" s="1">
        <v>1164</v>
      </c>
      <c r="G12377" s="1">
        <v>2.57</v>
      </c>
      <c r="H12377" s="1">
        <v>3.86</v>
      </c>
      <c r="I12377" s="2">
        <f t="shared" si="193"/>
        <v>4493.04</v>
      </c>
    </row>
    <row r="12378" spans="1:9" x14ac:dyDescent="0.2">
      <c r="A12378" s="6">
        <v>2013</v>
      </c>
      <c r="B12378" s="9" t="s">
        <v>13</v>
      </c>
      <c r="C12378" s="1" t="s">
        <v>281</v>
      </c>
      <c r="D12378" s="1" t="s">
        <v>1061</v>
      </c>
      <c r="E12378" s="1" t="s">
        <v>1063</v>
      </c>
      <c r="F12378" s="1">
        <v>780</v>
      </c>
      <c r="G12378" s="1">
        <v>2.61</v>
      </c>
      <c r="H12378" s="1">
        <v>3.56</v>
      </c>
      <c r="I12378" s="2">
        <f t="shared" si="193"/>
        <v>2776.8</v>
      </c>
    </row>
    <row r="12379" spans="1:9" x14ac:dyDescent="0.2">
      <c r="A12379" s="6">
        <v>2013</v>
      </c>
      <c r="B12379" s="9" t="s">
        <v>13</v>
      </c>
      <c r="C12379" s="1" t="s">
        <v>281</v>
      </c>
      <c r="D12379" s="1" t="s">
        <v>1061</v>
      </c>
      <c r="E12379" s="1" t="s">
        <v>1064</v>
      </c>
      <c r="F12379" s="1">
        <v>852</v>
      </c>
      <c r="G12379" s="1">
        <v>2.16</v>
      </c>
      <c r="H12379" s="1">
        <v>3.55</v>
      </c>
      <c r="I12379" s="2">
        <f t="shared" si="193"/>
        <v>3024.6</v>
      </c>
    </row>
    <row r="12380" spans="1:9" x14ac:dyDescent="0.2">
      <c r="A12380" s="6">
        <v>2013</v>
      </c>
      <c r="B12380" s="9" t="s">
        <v>13</v>
      </c>
      <c r="C12380" s="1" t="s">
        <v>281</v>
      </c>
      <c r="D12380" s="1" t="s">
        <v>1061</v>
      </c>
      <c r="E12380" s="1" t="s">
        <v>1065</v>
      </c>
      <c r="F12380" s="1">
        <v>984</v>
      </c>
      <c r="G12380" s="1">
        <v>2.8</v>
      </c>
      <c r="H12380" s="1">
        <v>3.43</v>
      </c>
      <c r="I12380" s="2">
        <f t="shared" si="193"/>
        <v>3375.1200000000003</v>
      </c>
    </row>
    <row r="12381" spans="1:9" x14ac:dyDescent="0.2">
      <c r="A12381" s="6">
        <v>2013</v>
      </c>
      <c r="B12381" s="9" t="s">
        <v>13</v>
      </c>
      <c r="C12381" s="1" t="s">
        <v>281</v>
      </c>
      <c r="D12381" s="1" t="s">
        <v>1061</v>
      </c>
      <c r="E12381" s="1" t="s">
        <v>3706</v>
      </c>
      <c r="F12381" s="1">
        <v>600</v>
      </c>
      <c r="G12381" s="1">
        <v>2.77</v>
      </c>
      <c r="H12381" s="1">
        <v>3.93</v>
      </c>
      <c r="I12381" s="2">
        <f t="shared" si="193"/>
        <v>2358</v>
      </c>
    </row>
    <row r="12382" spans="1:9" x14ac:dyDescent="0.2">
      <c r="A12382" s="6">
        <v>2013</v>
      </c>
      <c r="B12382" s="9" t="s">
        <v>13</v>
      </c>
      <c r="C12382" s="1" t="s">
        <v>281</v>
      </c>
      <c r="D12382" s="1" t="s">
        <v>1061</v>
      </c>
      <c r="E12382" s="1" t="s">
        <v>3921</v>
      </c>
      <c r="F12382" s="1">
        <v>960</v>
      </c>
      <c r="G12382" s="1">
        <v>2.85</v>
      </c>
      <c r="H12382" s="1">
        <v>3.67</v>
      </c>
      <c r="I12382" s="2">
        <f t="shared" si="193"/>
        <v>3523.2</v>
      </c>
    </row>
    <row r="12383" spans="1:9" x14ac:dyDescent="0.2">
      <c r="A12383" s="6">
        <v>2013</v>
      </c>
      <c r="B12383" s="9" t="s">
        <v>13</v>
      </c>
      <c r="C12383" s="1" t="s">
        <v>281</v>
      </c>
      <c r="D12383" s="1" t="s">
        <v>1061</v>
      </c>
      <c r="E12383" s="1" t="s">
        <v>1066</v>
      </c>
      <c r="F12383" s="1">
        <v>648</v>
      </c>
      <c r="G12383" s="1">
        <v>2.37</v>
      </c>
      <c r="H12383" s="1">
        <v>3.84</v>
      </c>
      <c r="I12383" s="2">
        <f t="shared" si="193"/>
        <v>2488.3199999999997</v>
      </c>
    </row>
    <row r="12384" spans="1:9" x14ac:dyDescent="0.2">
      <c r="A12384" s="6">
        <v>2013</v>
      </c>
      <c r="B12384" s="9" t="s">
        <v>13</v>
      </c>
      <c r="C12384" s="1" t="s">
        <v>281</v>
      </c>
      <c r="D12384" s="1" t="s">
        <v>1061</v>
      </c>
      <c r="E12384" s="1" t="s">
        <v>1067</v>
      </c>
      <c r="F12384" s="1">
        <v>924</v>
      </c>
      <c r="G12384" s="1">
        <v>2.2200000000000002</v>
      </c>
      <c r="H12384" s="1">
        <v>3.73</v>
      </c>
      <c r="I12384" s="2">
        <f t="shared" si="193"/>
        <v>3446.52</v>
      </c>
    </row>
    <row r="12385" spans="1:9" x14ac:dyDescent="0.2">
      <c r="A12385" s="6">
        <v>2013</v>
      </c>
      <c r="B12385" s="9" t="s">
        <v>13</v>
      </c>
      <c r="C12385" s="1" t="s">
        <v>281</v>
      </c>
      <c r="D12385" s="1" t="s">
        <v>1061</v>
      </c>
      <c r="E12385" s="1" t="s">
        <v>1068</v>
      </c>
      <c r="F12385" s="1">
        <v>672</v>
      </c>
      <c r="G12385" s="1">
        <v>2.61</v>
      </c>
      <c r="H12385" s="1">
        <v>3.65</v>
      </c>
      <c r="I12385" s="2">
        <f t="shared" si="193"/>
        <v>2452.7999999999997</v>
      </c>
    </row>
    <row r="12386" spans="1:9" x14ac:dyDescent="0.2">
      <c r="A12386" s="6">
        <v>2013</v>
      </c>
      <c r="B12386" s="9" t="s">
        <v>13</v>
      </c>
      <c r="C12386" s="1" t="s">
        <v>281</v>
      </c>
      <c r="D12386" s="1" t="s">
        <v>1061</v>
      </c>
      <c r="E12386" s="1" t="s">
        <v>3707</v>
      </c>
      <c r="F12386" s="1">
        <v>1128</v>
      </c>
      <c r="G12386" s="1">
        <v>2.69</v>
      </c>
      <c r="H12386" s="1">
        <v>3.93</v>
      </c>
      <c r="I12386" s="2">
        <f t="shared" si="193"/>
        <v>4433.04</v>
      </c>
    </row>
    <row r="12387" spans="1:9" x14ac:dyDescent="0.2">
      <c r="A12387" s="6">
        <v>2013</v>
      </c>
      <c r="B12387" s="9" t="s">
        <v>13</v>
      </c>
      <c r="C12387" s="1" t="s">
        <v>281</v>
      </c>
      <c r="D12387" s="1" t="s">
        <v>1061</v>
      </c>
      <c r="E12387" s="1" t="s">
        <v>3708</v>
      </c>
      <c r="F12387" s="1">
        <v>1032</v>
      </c>
      <c r="G12387" s="1">
        <v>2.36</v>
      </c>
      <c r="H12387" s="1">
        <v>3.37</v>
      </c>
      <c r="I12387" s="2">
        <f t="shared" si="193"/>
        <v>3477.84</v>
      </c>
    </row>
    <row r="12388" spans="1:9" x14ac:dyDescent="0.2">
      <c r="A12388" s="6">
        <v>2013</v>
      </c>
      <c r="B12388" s="9" t="s">
        <v>13</v>
      </c>
      <c r="C12388" s="1" t="s">
        <v>281</v>
      </c>
      <c r="D12388" s="1" t="s">
        <v>1061</v>
      </c>
      <c r="E12388" s="1" t="s">
        <v>3709</v>
      </c>
      <c r="F12388" s="1">
        <v>732</v>
      </c>
      <c r="G12388" s="1">
        <v>2.64</v>
      </c>
      <c r="H12388" s="1">
        <v>3.74</v>
      </c>
      <c r="I12388" s="2">
        <f t="shared" si="193"/>
        <v>2737.6800000000003</v>
      </c>
    </row>
    <row r="12389" spans="1:9" x14ac:dyDescent="0.2">
      <c r="A12389" s="6">
        <v>2013</v>
      </c>
      <c r="B12389" s="9" t="s">
        <v>13</v>
      </c>
      <c r="C12389" s="1" t="s">
        <v>281</v>
      </c>
      <c r="D12389" s="1" t="s">
        <v>1061</v>
      </c>
      <c r="E12389" s="1" t="s">
        <v>3710</v>
      </c>
      <c r="F12389" s="1">
        <v>636</v>
      </c>
      <c r="G12389" s="1">
        <v>2.41</v>
      </c>
      <c r="H12389" s="1">
        <v>3.87</v>
      </c>
      <c r="I12389" s="2">
        <f t="shared" si="193"/>
        <v>2461.3200000000002</v>
      </c>
    </row>
    <row r="12390" spans="1:9" x14ac:dyDescent="0.2">
      <c r="A12390" s="6">
        <v>2013</v>
      </c>
      <c r="B12390" s="9" t="s">
        <v>13</v>
      </c>
      <c r="C12390" s="1" t="s">
        <v>281</v>
      </c>
      <c r="D12390" s="1" t="s">
        <v>1061</v>
      </c>
      <c r="E12390" s="1" t="s">
        <v>3923</v>
      </c>
      <c r="F12390" s="1">
        <v>624</v>
      </c>
      <c r="G12390" s="1">
        <v>2.72</v>
      </c>
      <c r="H12390" s="1">
        <v>3.29</v>
      </c>
      <c r="I12390" s="2">
        <f t="shared" si="193"/>
        <v>2052.96</v>
      </c>
    </row>
    <row r="12391" spans="1:9" x14ac:dyDescent="0.2">
      <c r="A12391" s="6">
        <v>2013</v>
      </c>
      <c r="B12391" s="9" t="s">
        <v>13</v>
      </c>
      <c r="C12391" s="1" t="s">
        <v>281</v>
      </c>
      <c r="D12391" s="1" t="s">
        <v>3925</v>
      </c>
      <c r="E12391" s="1" t="s">
        <v>3926</v>
      </c>
      <c r="F12391" s="1">
        <v>1080</v>
      </c>
      <c r="G12391" s="1">
        <v>2.34</v>
      </c>
      <c r="H12391" s="1">
        <v>3.83</v>
      </c>
      <c r="I12391" s="2">
        <f t="shared" si="193"/>
        <v>4136.3999999999996</v>
      </c>
    </row>
    <row r="12392" spans="1:9" x14ac:dyDescent="0.2">
      <c r="A12392" s="6">
        <v>2013</v>
      </c>
      <c r="B12392" s="9" t="s">
        <v>13</v>
      </c>
      <c r="C12392" s="1" t="s">
        <v>281</v>
      </c>
      <c r="D12392" s="1" t="s">
        <v>3925</v>
      </c>
      <c r="E12392" s="1" t="s">
        <v>3927</v>
      </c>
      <c r="F12392" s="1">
        <v>1200</v>
      </c>
      <c r="G12392" s="1">
        <v>2.2799999999999998</v>
      </c>
      <c r="H12392" s="1">
        <v>3.52</v>
      </c>
      <c r="I12392" s="2">
        <f t="shared" si="193"/>
        <v>4224</v>
      </c>
    </row>
    <row r="12393" spans="1:9" x14ac:dyDescent="0.2">
      <c r="A12393" s="6">
        <v>2013</v>
      </c>
      <c r="B12393" s="9" t="s">
        <v>13</v>
      </c>
      <c r="C12393" s="1" t="s">
        <v>281</v>
      </c>
      <c r="D12393" s="1" t="s">
        <v>3925</v>
      </c>
      <c r="E12393" s="1" t="s">
        <v>3928</v>
      </c>
      <c r="F12393" s="1">
        <v>996</v>
      </c>
      <c r="G12393" s="1">
        <v>2.73</v>
      </c>
      <c r="H12393" s="1">
        <v>3.42</v>
      </c>
      <c r="I12393" s="2">
        <f t="shared" si="193"/>
        <v>3406.3199999999997</v>
      </c>
    </row>
    <row r="12394" spans="1:9" x14ac:dyDescent="0.2">
      <c r="A12394" s="6">
        <v>2013</v>
      </c>
      <c r="B12394" s="9" t="s">
        <v>13</v>
      </c>
      <c r="C12394" s="1" t="s">
        <v>281</v>
      </c>
      <c r="D12394" s="1" t="s">
        <v>3925</v>
      </c>
      <c r="E12394" s="1" t="s">
        <v>3929</v>
      </c>
      <c r="F12394" s="1">
        <v>948</v>
      </c>
      <c r="G12394" s="1">
        <v>2.78</v>
      </c>
      <c r="H12394" s="1">
        <v>3.27</v>
      </c>
      <c r="I12394" s="2">
        <f t="shared" si="193"/>
        <v>3099.96</v>
      </c>
    </row>
    <row r="12395" spans="1:9" x14ac:dyDescent="0.2">
      <c r="A12395" s="6">
        <v>2013</v>
      </c>
      <c r="B12395" s="9" t="s">
        <v>13</v>
      </c>
      <c r="C12395" s="1" t="s">
        <v>281</v>
      </c>
      <c r="D12395" s="1" t="s">
        <v>3925</v>
      </c>
      <c r="E12395" s="1" t="s">
        <v>3930</v>
      </c>
      <c r="F12395" s="1">
        <v>900</v>
      </c>
      <c r="G12395" s="1">
        <v>2.38</v>
      </c>
      <c r="H12395" s="1">
        <v>3.35</v>
      </c>
      <c r="I12395" s="2">
        <f t="shared" si="193"/>
        <v>3015</v>
      </c>
    </row>
    <row r="12396" spans="1:9" x14ac:dyDescent="0.2">
      <c r="A12396" s="6">
        <v>2013</v>
      </c>
      <c r="B12396" s="9" t="s">
        <v>13</v>
      </c>
      <c r="C12396" s="1" t="s">
        <v>281</v>
      </c>
      <c r="D12396" s="1" t="s">
        <v>3925</v>
      </c>
      <c r="E12396" s="1" t="s">
        <v>3931</v>
      </c>
      <c r="F12396" s="1">
        <v>684</v>
      </c>
      <c r="G12396" s="1">
        <v>2.46</v>
      </c>
      <c r="H12396" s="1">
        <v>3.55</v>
      </c>
      <c r="I12396" s="2">
        <f t="shared" si="193"/>
        <v>2428.1999999999998</v>
      </c>
    </row>
    <row r="12397" spans="1:9" x14ac:dyDescent="0.2">
      <c r="A12397" s="6">
        <v>2013</v>
      </c>
      <c r="B12397" s="9" t="s">
        <v>13</v>
      </c>
      <c r="C12397" s="1" t="s">
        <v>281</v>
      </c>
      <c r="D12397" s="1" t="s">
        <v>3925</v>
      </c>
      <c r="E12397" s="1" t="s">
        <v>3932</v>
      </c>
      <c r="F12397" s="1">
        <v>720</v>
      </c>
      <c r="G12397" s="1">
        <v>2.23</v>
      </c>
      <c r="H12397" s="1">
        <v>3.51</v>
      </c>
      <c r="I12397" s="2">
        <f t="shared" si="193"/>
        <v>2527.1999999999998</v>
      </c>
    </row>
    <row r="12398" spans="1:9" x14ac:dyDescent="0.2">
      <c r="A12398" s="6">
        <v>2013</v>
      </c>
      <c r="B12398" s="9" t="s">
        <v>13</v>
      </c>
      <c r="C12398" s="1" t="s">
        <v>281</v>
      </c>
      <c r="D12398" s="1" t="s">
        <v>3925</v>
      </c>
      <c r="E12398" s="1" t="s">
        <v>3934</v>
      </c>
      <c r="F12398" s="1">
        <v>912</v>
      </c>
      <c r="G12398" s="1">
        <v>2.72</v>
      </c>
      <c r="H12398" s="1">
        <v>3.75</v>
      </c>
      <c r="I12398" s="2">
        <f t="shared" si="193"/>
        <v>3420</v>
      </c>
    </row>
    <row r="12399" spans="1:9" x14ac:dyDescent="0.2">
      <c r="A12399" s="6">
        <v>2013</v>
      </c>
      <c r="B12399" s="9" t="s">
        <v>13</v>
      </c>
      <c r="C12399" s="1" t="s">
        <v>281</v>
      </c>
      <c r="D12399" s="1" t="s">
        <v>3925</v>
      </c>
      <c r="E12399" s="1" t="s">
        <v>3935</v>
      </c>
      <c r="F12399" s="1">
        <v>708</v>
      </c>
      <c r="G12399" s="1">
        <v>2.27</v>
      </c>
      <c r="H12399" s="1">
        <v>3.86</v>
      </c>
      <c r="I12399" s="2">
        <f t="shared" si="193"/>
        <v>2732.88</v>
      </c>
    </row>
    <row r="12400" spans="1:9" x14ac:dyDescent="0.2">
      <c r="A12400" s="6">
        <v>2013</v>
      </c>
      <c r="B12400" s="9" t="s">
        <v>13</v>
      </c>
      <c r="C12400" s="1" t="s">
        <v>281</v>
      </c>
      <c r="D12400" s="1" t="s">
        <v>3925</v>
      </c>
      <c r="E12400" s="1" t="s">
        <v>3936</v>
      </c>
      <c r="F12400" s="1">
        <v>1152</v>
      </c>
      <c r="G12400" s="1">
        <v>2.91</v>
      </c>
      <c r="H12400" s="1">
        <v>3.68</v>
      </c>
      <c r="I12400" s="2">
        <f t="shared" si="193"/>
        <v>4239.3600000000006</v>
      </c>
    </row>
    <row r="12401" spans="1:9" x14ac:dyDescent="0.2">
      <c r="A12401" s="6">
        <v>2013</v>
      </c>
      <c r="B12401" s="9" t="s">
        <v>13</v>
      </c>
      <c r="C12401" s="1" t="s">
        <v>281</v>
      </c>
      <c r="D12401" s="1" t="s">
        <v>3925</v>
      </c>
      <c r="E12401" s="1" t="s">
        <v>3937</v>
      </c>
      <c r="F12401" s="1">
        <v>696</v>
      </c>
      <c r="G12401" s="1">
        <v>2.59</v>
      </c>
      <c r="H12401" s="1">
        <v>3.3</v>
      </c>
      <c r="I12401" s="2">
        <f t="shared" si="193"/>
        <v>2296.7999999999997</v>
      </c>
    </row>
    <row r="12402" spans="1:9" x14ac:dyDescent="0.2">
      <c r="A12402" s="6">
        <v>2013</v>
      </c>
      <c r="B12402" s="9" t="s">
        <v>13</v>
      </c>
      <c r="C12402" s="1" t="s">
        <v>281</v>
      </c>
      <c r="D12402" s="1" t="s">
        <v>3925</v>
      </c>
      <c r="E12402" s="1" t="s">
        <v>3938</v>
      </c>
      <c r="F12402" s="1">
        <v>1104</v>
      </c>
      <c r="G12402" s="1">
        <v>2.56</v>
      </c>
      <c r="H12402" s="1">
        <v>3.63</v>
      </c>
      <c r="I12402" s="2">
        <f t="shared" si="193"/>
        <v>4007.52</v>
      </c>
    </row>
    <row r="12403" spans="1:9" x14ac:dyDescent="0.2">
      <c r="A12403" s="6">
        <v>2013</v>
      </c>
      <c r="B12403" s="9" t="s">
        <v>13</v>
      </c>
      <c r="C12403" s="1" t="s">
        <v>281</v>
      </c>
      <c r="D12403" s="1" t="s">
        <v>3925</v>
      </c>
      <c r="E12403" s="1" t="s">
        <v>3939</v>
      </c>
      <c r="F12403" s="1">
        <v>1092</v>
      </c>
      <c r="G12403" s="1">
        <v>2.81</v>
      </c>
      <c r="H12403" s="1">
        <v>3.74</v>
      </c>
      <c r="I12403" s="2">
        <f t="shared" si="193"/>
        <v>4084.0800000000004</v>
      </c>
    </row>
    <row r="12404" spans="1:9" x14ac:dyDescent="0.2">
      <c r="A12404" s="6">
        <v>2013</v>
      </c>
      <c r="B12404" s="9" t="s">
        <v>13</v>
      </c>
      <c r="C12404" s="1" t="s">
        <v>281</v>
      </c>
      <c r="D12404" s="1" t="s">
        <v>3925</v>
      </c>
      <c r="E12404" s="1" t="s">
        <v>3940</v>
      </c>
      <c r="F12404" s="1">
        <v>888</v>
      </c>
      <c r="G12404" s="1">
        <v>2.88</v>
      </c>
      <c r="H12404" s="1">
        <v>3.52</v>
      </c>
      <c r="I12404" s="2">
        <f t="shared" si="193"/>
        <v>3125.76</v>
      </c>
    </row>
    <row r="12405" spans="1:9" x14ac:dyDescent="0.2">
      <c r="A12405" s="6">
        <v>2013</v>
      </c>
      <c r="B12405" s="9" t="s">
        <v>13</v>
      </c>
      <c r="C12405" s="1" t="s">
        <v>281</v>
      </c>
      <c r="D12405" s="1" t="s">
        <v>3925</v>
      </c>
      <c r="E12405" s="1" t="s">
        <v>3941</v>
      </c>
      <c r="F12405" s="1">
        <v>708</v>
      </c>
      <c r="G12405" s="1">
        <v>2.58</v>
      </c>
      <c r="H12405" s="1">
        <v>3.42</v>
      </c>
      <c r="I12405" s="2">
        <f t="shared" si="193"/>
        <v>2421.36</v>
      </c>
    </row>
    <row r="12406" spans="1:9" x14ac:dyDescent="0.2">
      <c r="A12406" s="6">
        <v>2013</v>
      </c>
      <c r="B12406" s="9" t="s">
        <v>13</v>
      </c>
      <c r="C12406" s="1" t="s">
        <v>281</v>
      </c>
      <c r="D12406" s="1" t="s">
        <v>3925</v>
      </c>
      <c r="E12406" s="1" t="s">
        <v>3942</v>
      </c>
      <c r="F12406" s="1">
        <v>924</v>
      </c>
      <c r="G12406" s="1">
        <v>2.4700000000000002</v>
      </c>
      <c r="H12406" s="1">
        <v>3.51</v>
      </c>
      <c r="I12406" s="2">
        <f t="shared" si="193"/>
        <v>3243.24</v>
      </c>
    </row>
    <row r="12407" spans="1:9" x14ac:dyDescent="0.2">
      <c r="A12407" s="6">
        <v>2013</v>
      </c>
      <c r="B12407" s="9" t="s">
        <v>13</v>
      </c>
      <c r="C12407" s="1" t="s">
        <v>281</v>
      </c>
      <c r="D12407" s="1" t="s">
        <v>3925</v>
      </c>
      <c r="E12407" s="1" t="s">
        <v>3943</v>
      </c>
      <c r="F12407" s="1">
        <v>924</v>
      </c>
      <c r="G12407" s="1">
        <v>2.36</v>
      </c>
      <c r="H12407" s="1">
        <v>3.71</v>
      </c>
      <c r="I12407" s="2">
        <f t="shared" si="193"/>
        <v>3428.04</v>
      </c>
    </row>
    <row r="12408" spans="1:9" x14ac:dyDescent="0.2">
      <c r="A12408" s="6">
        <v>2013</v>
      </c>
      <c r="B12408" s="9" t="s">
        <v>13</v>
      </c>
      <c r="C12408" s="1" t="s">
        <v>281</v>
      </c>
      <c r="D12408" s="1" t="s">
        <v>3925</v>
      </c>
      <c r="E12408" s="1" t="s">
        <v>3944</v>
      </c>
      <c r="F12408" s="1">
        <v>876</v>
      </c>
      <c r="G12408" s="1">
        <v>2.08</v>
      </c>
      <c r="H12408" s="1">
        <v>3.78</v>
      </c>
      <c r="I12408" s="2">
        <f t="shared" si="193"/>
        <v>3311.2799999999997</v>
      </c>
    </row>
    <row r="12409" spans="1:9" x14ac:dyDescent="0.2">
      <c r="A12409" s="6">
        <v>2013</v>
      </c>
      <c r="B12409" s="9" t="s">
        <v>13</v>
      </c>
      <c r="C12409" s="1" t="s">
        <v>281</v>
      </c>
      <c r="D12409" s="1" t="s">
        <v>3925</v>
      </c>
      <c r="E12409" s="1" t="s">
        <v>3945</v>
      </c>
      <c r="F12409" s="1">
        <v>636</v>
      </c>
      <c r="G12409" s="1">
        <v>2</v>
      </c>
      <c r="H12409" s="1">
        <v>3.64</v>
      </c>
      <c r="I12409" s="2">
        <f t="shared" si="193"/>
        <v>2315.04</v>
      </c>
    </row>
    <row r="12410" spans="1:9" x14ac:dyDescent="0.2">
      <c r="A12410" s="6">
        <v>2013</v>
      </c>
      <c r="B12410" s="9" t="s">
        <v>13</v>
      </c>
      <c r="C12410" s="1" t="s">
        <v>281</v>
      </c>
      <c r="D12410" s="1" t="s">
        <v>3925</v>
      </c>
      <c r="E12410" s="1" t="s">
        <v>3946</v>
      </c>
      <c r="F12410" s="1">
        <v>780</v>
      </c>
      <c r="G12410" s="1">
        <v>2.0299999999999998</v>
      </c>
      <c r="H12410" s="1">
        <v>3.6</v>
      </c>
      <c r="I12410" s="2">
        <f t="shared" si="193"/>
        <v>2808</v>
      </c>
    </row>
    <row r="12411" spans="1:9" x14ac:dyDescent="0.2">
      <c r="A12411" s="6">
        <v>2013</v>
      </c>
      <c r="B12411" s="9" t="s">
        <v>13</v>
      </c>
      <c r="C12411" s="1" t="s">
        <v>281</v>
      </c>
      <c r="D12411" s="1" t="s">
        <v>3925</v>
      </c>
      <c r="E12411" s="1" t="s">
        <v>3947</v>
      </c>
      <c r="F12411" s="1">
        <v>744</v>
      </c>
      <c r="G12411" s="1">
        <v>3</v>
      </c>
      <c r="H12411" s="1">
        <v>3.93</v>
      </c>
      <c r="I12411" s="2">
        <f t="shared" si="193"/>
        <v>2923.92</v>
      </c>
    </row>
    <row r="12412" spans="1:9" x14ac:dyDescent="0.2">
      <c r="A12412" s="6">
        <v>2013</v>
      </c>
      <c r="B12412" s="9" t="s">
        <v>13</v>
      </c>
      <c r="C12412" s="1" t="s">
        <v>281</v>
      </c>
      <c r="D12412" s="1" t="s">
        <v>3925</v>
      </c>
      <c r="E12412" s="1" t="s">
        <v>3948</v>
      </c>
      <c r="F12412" s="1">
        <v>876</v>
      </c>
      <c r="G12412" s="1">
        <v>2.81</v>
      </c>
      <c r="H12412" s="1">
        <v>3.7</v>
      </c>
      <c r="I12412" s="2">
        <f t="shared" si="193"/>
        <v>3241.2000000000003</v>
      </c>
    </row>
    <row r="12413" spans="1:9" x14ac:dyDescent="0.2">
      <c r="A12413" s="6">
        <v>2013</v>
      </c>
      <c r="B12413" s="9" t="s">
        <v>13</v>
      </c>
      <c r="C12413" s="1" t="s">
        <v>281</v>
      </c>
      <c r="D12413" s="1" t="s">
        <v>3925</v>
      </c>
      <c r="E12413" s="1" t="s">
        <v>3949</v>
      </c>
      <c r="F12413" s="1">
        <v>792</v>
      </c>
      <c r="G12413" s="1">
        <v>2.85</v>
      </c>
      <c r="H12413" s="1">
        <v>3.72</v>
      </c>
      <c r="I12413" s="2">
        <f t="shared" si="193"/>
        <v>2946.2400000000002</v>
      </c>
    </row>
    <row r="12414" spans="1:9" x14ac:dyDescent="0.2">
      <c r="A12414" s="6">
        <v>2013</v>
      </c>
      <c r="B12414" s="9" t="s">
        <v>13</v>
      </c>
      <c r="C12414" s="1" t="s">
        <v>281</v>
      </c>
      <c r="D12414" s="1" t="s">
        <v>3925</v>
      </c>
      <c r="E12414" s="1" t="s">
        <v>3950</v>
      </c>
      <c r="F12414" s="1">
        <v>612</v>
      </c>
      <c r="G12414" s="1">
        <v>2.2799999999999998</v>
      </c>
      <c r="H12414" s="1">
        <v>3.72</v>
      </c>
      <c r="I12414" s="2">
        <f t="shared" si="193"/>
        <v>2276.6400000000003</v>
      </c>
    </row>
    <row r="12415" spans="1:9" x14ac:dyDescent="0.2">
      <c r="A12415" s="6">
        <v>2013</v>
      </c>
      <c r="B12415" s="9" t="s">
        <v>13</v>
      </c>
      <c r="C12415" s="1" t="s">
        <v>281</v>
      </c>
      <c r="D12415" s="1" t="s">
        <v>3925</v>
      </c>
      <c r="E12415" s="1" t="s">
        <v>3951</v>
      </c>
      <c r="F12415" s="1">
        <v>1176</v>
      </c>
      <c r="G12415" s="1">
        <v>2.37</v>
      </c>
      <c r="H12415" s="1">
        <v>3.39</v>
      </c>
      <c r="I12415" s="2">
        <f t="shared" si="193"/>
        <v>3986.6400000000003</v>
      </c>
    </row>
    <row r="12416" spans="1:9" x14ac:dyDescent="0.2">
      <c r="A12416" s="6">
        <v>2013</v>
      </c>
      <c r="B12416" s="9" t="s">
        <v>13</v>
      </c>
      <c r="C12416" s="1" t="s">
        <v>281</v>
      </c>
      <c r="D12416" s="1" t="s">
        <v>3925</v>
      </c>
      <c r="E12416" s="1" t="s">
        <v>3953</v>
      </c>
      <c r="F12416" s="1">
        <v>1056</v>
      </c>
      <c r="G12416" s="1">
        <v>2.17</v>
      </c>
      <c r="H12416" s="1">
        <v>3.68</v>
      </c>
      <c r="I12416" s="2">
        <f t="shared" si="193"/>
        <v>3886.0800000000004</v>
      </c>
    </row>
    <row r="12417" spans="1:9" x14ac:dyDescent="0.2">
      <c r="A12417" s="6">
        <v>2013</v>
      </c>
      <c r="B12417" s="9" t="s">
        <v>13</v>
      </c>
      <c r="C12417" s="1" t="s">
        <v>281</v>
      </c>
      <c r="D12417" s="1" t="s">
        <v>3925</v>
      </c>
      <c r="E12417" s="1" t="s">
        <v>3954</v>
      </c>
      <c r="F12417" s="1">
        <v>684</v>
      </c>
      <c r="G12417" s="1">
        <v>2.41</v>
      </c>
      <c r="H12417" s="1">
        <v>3.22</v>
      </c>
      <c r="I12417" s="2">
        <f t="shared" si="193"/>
        <v>2202.48</v>
      </c>
    </row>
    <row r="12418" spans="1:9" x14ac:dyDescent="0.2">
      <c r="A12418" s="6">
        <v>2013</v>
      </c>
      <c r="B12418" s="9" t="s">
        <v>13</v>
      </c>
      <c r="C12418" s="1" t="s">
        <v>281</v>
      </c>
      <c r="D12418" s="1" t="s">
        <v>3925</v>
      </c>
      <c r="E12418" s="1" t="s">
        <v>3955</v>
      </c>
      <c r="F12418" s="1">
        <v>1152</v>
      </c>
      <c r="G12418" s="1">
        <v>2.78</v>
      </c>
      <c r="H12418" s="1">
        <v>3.78</v>
      </c>
      <c r="I12418" s="2">
        <f t="shared" si="193"/>
        <v>4354.5599999999995</v>
      </c>
    </row>
    <row r="12419" spans="1:9" x14ac:dyDescent="0.2">
      <c r="A12419" s="6">
        <v>2013</v>
      </c>
      <c r="B12419" s="9" t="s">
        <v>13</v>
      </c>
      <c r="C12419" s="1" t="s">
        <v>281</v>
      </c>
      <c r="D12419" s="1" t="s">
        <v>3925</v>
      </c>
      <c r="E12419" s="1" t="s">
        <v>3956</v>
      </c>
      <c r="F12419" s="1">
        <v>840</v>
      </c>
      <c r="G12419" s="1">
        <v>3</v>
      </c>
      <c r="H12419" s="1">
        <v>3.64</v>
      </c>
      <c r="I12419" s="2">
        <f t="shared" si="193"/>
        <v>3057.6</v>
      </c>
    </row>
    <row r="12420" spans="1:9" x14ac:dyDescent="0.2">
      <c r="A12420" s="6">
        <v>2013</v>
      </c>
      <c r="B12420" s="9" t="s">
        <v>13</v>
      </c>
      <c r="C12420" s="1" t="s">
        <v>281</v>
      </c>
      <c r="D12420" s="1" t="s">
        <v>3925</v>
      </c>
      <c r="E12420" s="1" t="s">
        <v>3957</v>
      </c>
      <c r="F12420" s="1">
        <v>828</v>
      </c>
      <c r="G12420" s="1">
        <v>2.5499999999999998</v>
      </c>
      <c r="H12420" s="1">
        <v>3.49</v>
      </c>
      <c r="I12420" s="2">
        <f t="shared" si="193"/>
        <v>2889.7200000000003</v>
      </c>
    </row>
    <row r="12421" spans="1:9" x14ac:dyDescent="0.2">
      <c r="A12421" s="6">
        <v>2013</v>
      </c>
      <c r="B12421" s="9" t="s">
        <v>13</v>
      </c>
      <c r="C12421" s="1" t="s">
        <v>281</v>
      </c>
      <c r="D12421" s="1" t="s">
        <v>3925</v>
      </c>
      <c r="E12421" s="1" t="s">
        <v>3958</v>
      </c>
      <c r="F12421" s="1">
        <v>792</v>
      </c>
      <c r="G12421" s="1">
        <v>2.3199999999999998</v>
      </c>
      <c r="H12421" s="1">
        <v>3.32</v>
      </c>
      <c r="I12421" s="2">
        <f t="shared" si="193"/>
        <v>2629.44</v>
      </c>
    </row>
    <row r="12422" spans="1:9" x14ac:dyDescent="0.2">
      <c r="A12422" s="6">
        <v>2013</v>
      </c>
      <c r="B12422" s="9" t="s">
        <v>13</v>
      </c>
      <c r="C12422" s="1" t="s">
        <v>281</v>
      </c>
      <c r="D12422" s="1" t="s">
        <v>3925</v>
      </c>
      <c r="E12422" s="1" t="s">
        <v>3959</v>
      </c>
      <c r="F12422" s="1">
        <v>1200</v>
      </c>
      <c r="G12422" s="1">
        <v>2.96</v>
      </c>
      <c r="H12422" s="1">
        <v>3.9</v>
      </c>
      <c r="I12422" s="2">
        <f t="shared" si="193"/>
        <v>4680</v>
      </c>
    </row>
    <row r="12423" spans="1:9" x14ac:dyDescent="0.2">
      <c r="A12423" s="6">
        <v>2013</v>
      </c>
      <c r="B12423" s="9" t="s">
        <v>13</v>
      </c>
      <c r="C12423" s="1" t="s">
        <v>281</v>
      </c>
      <c r="D12423" s="1" t="s">
        <v>3925</v>
      </c>
      <c r="E12423" s="1" t="s">
        <v>3960</v>
      </c>
      <c r="F12423" s="1">
        <v>1092</v>
      </c>
      <c r="G12423" s="1">
        <v>2.74</v>
      </c>
      <c r="H12423" s="1">
        <v>3.43</v>
      </c>
      <c r="I12423" s="2">
        <f t="shared" si="193"/>
        <v>3745.5600000000004</v>
      </c>
    </row>
    <row r="12424" spans="1:9" x14ac:dyDescent="0.2">
      <c r="A12424" s="6">
        <v>2013</v>
      </c>
      <c r="B12424" s="9" t="s">
        <v>13</v>
      </c>
      <c r="C12424" s="1" t="s">
        <v>281</v>
      </c>
      <c r="D12424" s="1" t="s">
        <v>3925</v>
      </c>
      <c r="E12424" s="1" t="s">
        <v>3961</v>
      </c>
      <c r="F12424" s="1">
        <v>1092</v>
      </c>
      <c r="G12424" s="1">
        <v>2.86</v>
      </c>
      <c r="H12424" s="1">
        <v>3.47</v>
      </c>
      <c r="I12424" s="2">
        <f t="shared" si="193"/>
        <v>3789.2400000000002</v>
      </c>
    </row>
    <row r="12425" spans="1:9" x14ac:dyDescent="0.2">
      <c r="A12425" s="6">
        <v>2013</v>
      </c>
      <c r="B12425" s="9" t="s">
        <v>13</v>
      </c>
      <c r="C12425" s="1" t="s">
        <v>281</v>
      </c>
      <c r="D12425" s="1" t="s">
        <v>3925</v>
      </c>
      <c r="E12425" s="1" t="s">
        <v>3962</v>
      </c>
      <c r="F12425" s="1">
        <v>684</v>
      </c>
      <c r="G12425" s="1">
        <v>2.68</v>
      </c>
      <c r="H12425" s="1">
        <v>3.27</v>
      </c>
      <c r="I12425" s="2">
        <f t="shared" si="193"/>
        <v>2236.6799999999998</v>
      </c>
    </row>
    <row r="12426" spans="1:9" x14ac:dyDescent="0.2">
      <c r="A12426" s="6">
        <v>2013</v>
      </c>
      <c r="B12426" s="9" t="s">
        <v>13</v>
      </c>
      <c r="C12426" s="1" t="s">
        <v>281</v>
      </c>
      <c r="D12426" s="1" t="s">
        <v>3925</v>
      </c>
      <c r="E12426" s="1" t="s">
        <v>3963</v>
      </c>
      <c r="F12426" s="1">
        <v>1128</v>
      </c>
      <c r="G12426" s="1">
        <v>2.31</v>
      </c>
      <c r="H12426" s="1">
        <v>3.51</v>
      </c>
      <c r="I12426" s="2">
        <f t="shared" si="193"/>
        <v>3959.2799999999997</v>
      </c>
    </row>
    <row r="12427" spans="1:9" x14ac:dyDescent="0.2">
      <c r="A12427" s="6">
        <v>2013</v>
      </c>
      <c r="B12427" s="9" t="s">
        <v>13</v>
      </c>
      <c r="C12427" s="1" t="s">
        <v>281</v>
      </c>
      <c r="D12427" s="1" t="s">
        <v>3925</v>
      </c>
      <c r="E12427" s="1" t="s">
        <v>3964</v>
      </c>
      <c r="F12427" s="1">
        <v>1164</v>
      </c>
      <c r="G12427" s="1">
        <v>2.76</v>
      </c>
      <c r="H12427" s="1">
        <v>3.85</v>
      </c>
      <c r="I12427" s="2">
        <f t="shared" si="193"/>
        <v>4481.4000000000005</v>
      </c>
    </row>
    <row r="12428" spans="1:9" x14ac:dyDescent="0.2">
      <c r="A12428" s="6">
        <v>2013</v>
      </c>
      <c r="B12428" s="9" t="s">
        <v>13</v>
      </c>
      <c r="C12428" s="1" t="s">
        <v>281</v>
      </c>
      <c r="D12428" s="1" t="s">
        <v>3925</v>
      </c>
      <c r="E12428" s="1" t="s">
        <v>3965</v>
      </c>
      <c r="F12428" s="1">
        <v>996</v>
      </c>
      <c r="G12428" s="1">
        <v>2.57</v>
      </c>
      <c r="H12428" s="1">
        <v>4</v>
      </c>
      <c r="I12428" s="2">
        <f t="shared" si="193"/>
        <v>3984</v>
      </c>
    </row>
    <row r="12429" spans="1:9" x14ac:dyDescent="0.2">
      <c r="A12429" s="6">
        <v>2013</v>
      </c>
      <c r="B12429" s="9" t="s">
        <v>13</v>
      </c>
      <c r="C12429" s="1" t="s">
        <v>281</v>
      </c>
      <c r="D12429" s="1" t="s">
        <v>3925</v>
      </c>
      <c r="E12429" s="1" t="s">
        <v>3966</v>
      </c>
      <c r="F12429" s="1">
        <v>972</v>
      </c>
      <c r="G12429" s="1">
        <v>2.0499999999999998</v>
      </c>
      <c r="H12429" s="1">
        <v>3.49</v>
      </c>
      <c r="I12429" s="2">
        <f t="shared" si="193"/>
        <v>3392.28</v>
      </c>
    </row>
    <row r="12430" spans="1:9" x14ac:dyDescent="0.2">
      <c r="A12430" s="6">
        <v>2013</v>
      </c>
      <c r="B12430" s="9" t="s">
        <v>13</v>
      </c>
      <c r="C12430" s="1" t="s">
        <v>281</v>
      </c>
      <c r="D12430" s="1" t="s">
        <v>3925</v>
      </c>
      <c r="E12430" s="1" t="s">
        <v>3967</v>
      </c>
      <c r="F12430" s="1">
        <v>600</v>
      </c>
      <c r="G12430" s="1">
        <v>2.54</v>
      </c>
      <c r="H12430" s="1">
        <v>3.28</v>
      </c>
      <c r="I12430" s="2">
        <f t="shared" si="193"/>
        <v>1967.9999999999998</v>
      </c>
    </row>
    <row r="12431" spans="1:9" x14ac:dyDescent="0.2">
      <c r="A12431" s="6">
        <v>2013</v>
      </c>
      <c r="B12431" s="9" t="s">
        <v>13</v>
      </c>
      <c r="C12431" s="1" t="s">
        <v>281</v>
      </c>
      <c r="D12431" s="1" t="s">
        <v>3925</v>
      </c>
      <c r="E12431" s="1" t="s">
        <v>3968</v>
      </c>
      <c r="F12431" s="1">
        <v>648</v>
      </c>
      <c r="G12431" s="1">
        <v>2</v>
      </c>
      <c r="H12431" s="1">
        <v>3.32</v>
      </c>
      <c r="I12431" s="2">
        <f t="shared" ref="I12431:I12494" si="194">H12431 *F12431</f>
        <v>2151.3599999999997</v>
      </c>
    </row>
    <row r="12432" spans="1:9" x14ac:dyDescent="0.2">
      <c r="A12432" s="6">
        <v>2013</v>
      </c>
      <c r="B12432" s="9" t="s">
        <v>13</v>
      </c>
      <c r="C12432" s="1" t="s">
        <v>281</v>
      </c>
      <c r="D12432" s="1" t="s">
        <v>3925</v>
      </c>
      <c r="E12432" s="1" t="s">
        <v>3969</v>
      </c>
      <c r="F12432" s="1">
        <v>960</v>
      </c>
      <c r="G12432" s="1">
        <v>2.12</v>
      </c>
      <c r="H12432" s="1">
        <v>3.29</v>
      </c>
      <c r="I12432" s="2">
        <f t="shared" si="194"/>
        <v>3158.4</v>
      </c>
    </row>
    <row r="12433" spans="1:9" x14ac:dyDescent="0.2">
      <c r="A12433" s="6">
        <v>2013</v>
      </c>
      <c r="B12433" s="9" t="s">
        <v>13</v>
      </c>
      <c r="C12433" s="1" t="s">
        <v>281</v>
      </c>
      <c r="D12433" s="1" t="s">
        <v>3925</v>
      </c>
      <c r="E12433" s="1" t="s">
        <v>3970</v>
      </c>
      <c r="F12433" s="1">
        <v>1104</v>
      </c>
      <c r="G12433" s="1">
        <v>2.75</v>
      </c>
      <c r="H12433" s="1">
        <v>3.5</v>
      </c>
      <c r="I12433" s="2">
        <f t="shared" si="194"/>
        <v>3864</v>
      </c>
    </row>
    <row r="12434" spans="1:9" x14ac:dyDescent="0.2">
      <c r="A12434" s="6">
        <v>2013</v>
      </c>
      <c r="B12434" s="9" t="s">
        <v>13</v>
      </c>
      <c r="C12434" s="1" t="s">
        <v>281</v>
      </c>
      <c r="D12434" s="1" t="s">
        <v>3925</v>
      </c>
      <c r="E12434" s="1" t="s">
        <v>3971</v>
      </c>
      <c r="F12434" s="1">
        <v>936</v>
      </c>
      <c r="G12434" s="1">
        <v>2.41</v>
      </c>
      <c r="H12434" s="1">
        <v>3.28</v>
      </c>
      <c r="I12434" s="2">
        <f t="shared" si="194"/>
        <v>3070.08</v>
      </c>
    </row>
    <row r="12435" spans="1:9" x14ac:dyDescent="0.2">
      <c r="A12435" s="6">
        <v>2013</v>
      </c>
      <c r="B12435" s="9" t="s">
        <v>13</v>
      </c>
      <c r="C12435" s="1" t="s">
        <v>281</v>
      </c>
      <c r="D12435" s="1" t="s">
        <v>3925</v>
      </c>
      <c r="E12435" s="1" t="s">
        <v>3972</v>
      </c>
      <c r="F12435" s="1">
        <v>696</v>
      </c>
      <c r="G12435" s="1">
        <v>2.87</v>
      </c>
      <c r="H12435" s="1">
        <v>3.46</v>
      </c>
      <c r="I12435" s="2">
        <f t="shared" si="194"/>
        <v>2408.16</v>
      </c>
    </row>
    <row r="12436" spans="1:9" x14ac:dyDescent="0.2">
      <c r="A12436" s="6">
        <v>2013</v>
      </c>
      <c r="B12436" s="9" t="s">
        <v>13</v>
      </c>
      <c r="C12436" s="1" t="s">
        <v>281</v>
      </c>
      <c r="D12436" s="1" t="s">
        <v>3925</v>
      </c>
      <c r="E12436" s="1" t="s">
        <v>3973</v>
      </c>
      <c r="F12436" s="1">
        <v>672</v>
      </c>
      <c r="G12436" s="1">
        <v>2.88</v>
      </c>
      <c r="H12436" s="1">
        <v>3.81</v>
      </c>
      <c r="I12436" s="2">
        <f t="shared" si="194"/>
        <v>2560.3200000000002</v>
      </c>
    </row>
    <row r="12437" spans="1:9" x14ac:dyDescent="0.2">
      <c r="A12437" s="6">
        <v>2013</v>
      </c>
      <c r="B12437" s="9" t="s">
        <v>13</v>
      </c>
      <c r="C12437" s="1" t="s">
        <v>14</v>
      </c>
      <c r="D12437" s="1" t="s">
        <v>1069</v>
      </c>
      <c r="E12437" s="1" t="s">
        <v>1070</v>
      </c>
      <c r="F12437" s="1">
        <v>540</v>
      </c>
      <c r="G12437" s="7">
        <v>6.0266666666666664</v>
      </c>
      <c r="H12437" s="7">
        <v>7.7133333333333329</v>
      </c>
      <c r="I12437" s="2">
        <f t="shared" si="194"/>
        <v>4165.2</v>
      </c>
    </row>
    <row r="12438" spans="1:9" x14ac:dyDescent="0.2">
      <c r="A12438" s="6">
        <v>2013</v>
      </c>
      <c r="B12438" s="9" t="s">
        <v>13</v>
      </c>
      <c r="C12438" s="1" t="s">
        <v>14</v>
      </c>
      <c r="D12438" s="1" t="s">
        <v>1069</v>
      </c>
      <c r="E12438" s="1" t="s">
        <v>1071</v>
      </c>
      <c r="F12438" s="1">
        <v>576</v>
      </c>
      <c r="G12438" s="7">
        <v>6.6333333333333337</v>
      </c>
      <c r="H12438" s="7">
        <v>8.0733333333333341</v>
      </c>
      <c r="I12438" s="2">
        <f t="shared" si="194"/>
        <v>4650.2400000000007</v>
      </c>
    </row>
    <row r="12439" spans="1:9" x14ac:dyDescent="0.2">
      <c r="A12439" s="6">
        <v>2013</v>
      </c>
      <c r="B12439" s="9" t="s">
        <v>13</v>
      </c>
      <c r="C12439" s="1" t="s">
        <v>14</v>
      </c>
      <c r="D12439" s="1" t="s">
        <v>1069</v>
      </c>
      <c r="E12439" s="1" t="s">
        <v>1072</v>
      </c>
      <c r="F12439" s="1">
        <v>576</v>
      </c>
      <c r="G12439" s="7">
        <v>6.253333333333333</v>
      </c>
      <c r="H12439" s="7">
        <v>7.62</v>
      </c>
      <c r="I12439" s="2">
        <f t="shared" si="194"/>
        <v>4389.12</v>
      </c>
    </row>
    <row r="12440" spans="1:9" x14ac:dyDescent="0.2">
      <c r="A12440" s="6">
        <v>2013</v>
      </c>
      <c r="B12440" s="9" t="s">
        <v>13</v>
      </c>
      <c r="C12440" s="1" t="s">
        <v>14</v>
      </c>
      <c r="D12440" s="1" t="s">
        <v>1069</v>
      </c>
      <c r="E12440" s="1" t="s">
        <v>1073</v>
      </c>
      <c r="F12440" s="1">
        <v>444</v>
      </c>
      <c r="G12440" s="7">
        <v>6.32</v>
      </c>
      <c r="H12440" s="7">
        <v>8.44</v>
      </c>
      <c r="I12440" s="2">
        <f t="shared" si="194"/>
        <v>3747.3599999999997</v>
      </c>
    </row>
    <row r="12441" spans="1:9" x14ac:dyDescent="0.2">
      <c r="A12441" s="6">
        <v>2013</v>
      </c>
      <c r="B12441" s="9" t="s">
        <v>13</v>
      </c>
      <c r="C12441" s="1" t="s">
        <v>14</v>
      </c>
      <c r="D12441" s="1" t="s">
        <v>1069</v>
      </c>
      <c r="E12441" s="1" t="s">
        <v>1074</v>
      </c>
      <c r="F12441" s="1">
        <v>612</v>
      </c>
      <c r="G12441" s="7">
        <v>6.16</v>
      </c>
      <c r="H12441" s="7">
        <v>8.06</v>
      </c>
      <c r="I12441" s="2">
        <f t="shared" si="194"/>
        <v>4932.72</v>
      </c>
    </row>
    <row r="12442" spans="1:9" x14ac:dyDescent="0.2">
      <c r="A12442" s="6">
        <v>2013</v>
      </c>
      <c r="B12442" s="9" t="s">
        <v>13</v>
      </c>
      <c r="C12442" s="1" t="s">
        <v>14</v>
      </c>
      <c r="D12442" s="1" t="s">
        <v>1069</v>
      </c>
      <c r="E12442" s="1" t="s">
        <v>1075</v>
      </c>
      <c r="F12442" s="1">
        <v>420</v>
      </c>
      <c r="G12442" s="7">
        <v>5.7733333333333334</v>
      </c>
      <c r="H12442" s="7">
        <v>7.98</v>
      </c>
      <c r="I12442" s="2">
        <f t="shared" si="194"/>
        <v>3351.6000000000004</v>
      </c>
    </row>
    <row r="12443" spans="1:9" x14ac:dyDescent="0.2">
      <c r="A12443" s="6">
        <v>2013</v>
      </c>
      <c r="B12443" s="9" t="s">
        <v>13</v>
      </c>
      <c r="C12443" s="1" t="s">
        <v>14</v>
      </c>
      <c r="D12443" s="1" t="s">
        <v>1069</v>
      </c>
      <c r="E12443" s="1" t="s">
        <v>1076</v>
      </c>
      <c r="F12443" s="1">
        <v>480</v>
      </c>
      <c r="G12443" s="7">
        <v>5.8</v>
      </c>
      <c r="H12443" s="7">
        <v>8.14</v>
      </c>
      <c r="I12443" s="2">
        <f t="shared" si="194"/>
        <v>3907.2000000000003</v>
      </c>
    </row>
    <row r="12444" spans="1:9" x14ac:dyDescent="0.2">
      <c r="A12444" s="6">
        <v>2013</v>
      </c>
      <c r="B12444" s="9" t="s">
        <v>13</v>
      </c>
      <c r="C12444" s="1" t="s">
        <v>14</v>
      </c>
      <c r="D12444" s="1" t="s">
        <v>1069</v>
      </c>
      <c r="E12444" s="1" t="s">
        <v>1077</v>
      </c>
      <c r="F12444" s="1">
        <v>564</v>
      </c>
      <c r="G12444" s="7">
        <v>6.06</v>
      </c>
      <c r="H12444" s="7">
        <v>8.5399999999999991</v>
      </c>
      <c r="I12444" s="2">
        <f t="shared" si="194"/>
        <v>4816.5599999999995</v>
      </c>
    </row>
    <row r="12445" spans="1:9" x14ac:dyDescent="0.2">
      <c r="A12445" s="6">
        <v>2013</v>
      </c>
      <c r="B12445" s="9" t="s">
        <v>13</v>
      </c>
      <c r="C12445" s="1" t="s">
        <v>14</v>
      </c>
      <c r="D12445" s="1" t="s">
        <v>1069</v>
      </c>
      <c r="E12445" s="1" t="s">
        <v>1078</v>
      </c>
      <c r="F12445" s="1">
        <v>612</v>
      </c>
      <c r="G12445" s="7">
        <v>5.28</v>
      </c>
      <c r="H12445" s="7">
        <v>8.3133333333333326</v>
      </c>
      <c r="I12445" s="2">
        <f t="shared" si="194"/>
        <v>5087.7599999999993</v>
      </c>
    </row>
    <row r="12446" spans="1:9" x14ac:dyDescent="0.2">
      <c r="A12446" s="6">
        <v>2013</v>
      </c>
      <c r="B12446" s="9" t="s">
        <v>13</v>
      </c>
      <c r="C12446" s="1" t="s">
        <v>14</v>
      </c>
      <c r="D12446" s="1" t="s">
        <v>1069</v>
      </c>
      <c r="E12446" s="1" t="s">
        <v>1079</v>
      </c>
      <c r="F12446" s="1">
        <v>540</v>
      </c>
      <c r="G12446" s="7">
        <v>5.62</v>
      </c>
      <c r="H12446" s="7">
        <v>8.1666666666666661</v>
      </c>
      <c r="I12446" s="2">
        <f t="shared" si="194"/>
        <v>4410</v>
      </c>
    </row>
    <row r="12447" spans="1:9" x14ac:dyDescent="0.2">
      <c r="A12447" s="6">
        <v>2013</v>
      </c>
      <c r="B12447" s="9" t="s">
        <v>13</v>
      </c>
      <c r="C12447" s="1" t="s">
        <v>14</v>
      </c>
      <c r="D12447" s="1" t="s">
        <v>1069</v>
      </c>
      <c r="E12447" s="1" t="s">
        <v>1080</v>
      </c>
      <c r="F12447" s="1">
        <v>420</v>
      </c>
      <c r="G12447" s="7">
        <v>5.6466666666666665</v>
      </c>
      <c r="H12447" s="7">
        <v>8.48</v>
      </c>
      <c r="I12447" s="2">
        <f t="shared" si="194"/>
        <v>3561.6000000000004</v>
      </c>
    </row>
    <row r="12448" spans="1:9" x14ac:dyDescent="0.2">
      <c r="A12448" s="6">
        <v>2013</v>
      </c>
      <c r="B12448" s="9" t="s">
        <v>13</v>
      </c>
      <c r="C12448" s="1" t="s">
        <v>14</v>
      </c>
      <c r="D12448" s="1" t="s">
        <v>1069</v>
      </c>
      <c r="E12448" s="1" t="s">
        <v>1081</v>
      </c>
      <c r="F12448" s="1">
        <v>528</v>
      </c>
      <c r="G12448" s="7">
        <v>6.6533333333333333</v>
      </c>
      <c r="H12448" s="7">
        <v>8.3000000000000007</v>
      </c>
      <c r="I12448" s="2">
        <f t="shared" si="194"/>
        <v>4382.4000000000005</v>
      </c>
    </row>
    <row r="12449" spans="1:9" x14ac:dyDescent="0.2">
      <c r="A12449" s="6">
        <v>2013</v>
      </c>
      <c r="B12449" s="9" t="s">
        <v>13</v>
      </c>
      <c r="C12449" s="1" t="s">
        <v>14</v>
      </c>
      <c r="D12449" s="1" t="s">
        <v>1069</v>
      </c>
      <c r="E12449" s="1" t="s">
        <v>1082</v>
      </c>
      <c r="F12449" s="1">
        <v>480</v>
      </c>
      <c r="G12449" s="7">
        <v>6.06</v>
      </c>
      <c r="H12449" s="7">
        <v>8.586666666666666</v>
      </c>
      <c r="I12449" s="2">
        <f t="shared" si="194"/>
        <v>4121.5999999999995</v>
      </c>
    </row>
    <row r="12450" spans="1:9" x14ac:dyDescent="0.2">
      <c r="A12450" s="6">
        <v>2013</v>
      </c>
      <c r="B12450" s="9" t="s">
        <v>13</v>
      </c>
      <c r="C12450" s="1" t="s">
        <v>14</v>
      </c>
      <c r="D12450" s="1" t="s">
        <v>1069</v>
      </c>
      <c r="E12450" s="1" t="s">
        <v>1083</v>
      </c>
      <c r="F12450" s="1">
        <v>468</v>
      </c>
      <c r="G12450" s="7">
        <v>6.5466666666666669</v>
      </c>
      <c r="H12450" s="7">
        <v>8.0666666666666664</v>
      </c>
      <c r="I12450" s="2">
        <f t="shared" si="194"/>
        <v>3775.2</v>
      </c>
    </row>
    <row r="12451" spans="1:9" x14ac:dyDescent="0.2">
      <c r="A12451" s="6">
        <v>2013</v>
      </c>
      <c r="B12451" s="9" t="s">
        <v>13</v>
      </c>
      <c r="C12451" s="1" t="s">
        <v>14</v>
      </c>
      <c r="D12451" s="1" t="s">
        <v>1069</v>
      </c>
      <c r="E12451" s="1" t="s">
        <v>1084</v>
      </c>
      <c r="F12451" s="1">
        <v>420</v>
      </c>
      <c r="G12451" s="7">
        <v>5.92</v>
      </c>
      <c r="H12451" s="7">
        <v>7.7333333333333334</v>
      </c>
      <c r="I12451" s="2">
        <f t="shared" si="194"/>
        <v>3248</v>
      </c>
    </row>
    <row r="12452" spans="1:9" x14ac:dyDescent="0.2">
      <c r="A12452" s="6">
        <v>2013</v>
      </c>
      <c r="B12452" s="9" t="s">
        <v>13</v>
      </c>
      <c r="C12452" s="1" t="s">
        <v>14</v>
      </c>
      <c r="D12452" s="1" t="s">
        <v>1069</v>
      </c>
      <c r="E12452" s="1" t="s">
        <v>1085</v>
      </c>
      <c r="F12452" s="1">
        <v>576</v>
      </c>
      <c r="G12452" s="7">
        <v>6.1533333333333333</v>
      </c>
      <c r="H12452" s="7">
        <v>7.34</v>
      </c>
      <c r="I12452" s="2">
        <f t="shared" si="194"/>
        <v>4227.84</v>
      </c>
    </row>
    <row r="12453" spans="1:9" x14ac:dyDescent="0.2">
      <c r="A12453" s="6">
        <v>2013</v>
      </c>
      <c r="B12453" s="9" t="s">
        <v>13</v>
      </c>
      <c r="C12453" s="1" t="s">
        <v>14</v>
      </c>
      <c r="D12453" s="1" t="s">
        <v>1069</v>
      </c>
      <c r="E12453" s="1" t="s">
        <v>1086</v>
      </c>
      <c r="F12453" s="1">
        <v>504</v>
      </c>
      <c r="G12453" s="7">
        <v>6.3666666666666663</v>
      </c>
      <c r="H12453" s="7">
        <v>8.4</v>
      </c>
      <c r="I12453" s="2">
        <f t="shared" si="194"/>
        <v>4233.6000000000004</v>
      </c>
    </row>
    <row r="12454" spans="1:9" x14ac:dyDescent="0.2">
      <c r="A12454" s="6">
        <v>2013</v>
      </c>
      <c r="B12454" s="9" t="s">
        <v>13</v>
      </c>
      <c r="C12454" s="1" t="s">
        <v>14</v>
      </c>
      <c r="D12454" s="1" t="s">
        <v>1069</v>
      </c>
      <c r="E12454" s="1" t="s">
        <v>1087</v>
      </c>
      <c r="F12454" s="1">
        <v>444</v>
      </c>
      <c r="G12454" s="7">
        <v>5.82</v>
      </c>
      <c r="H12454" s="7">
        <v>7.753333333333333</v>
      </c>
      <c r="I12454" s="2">
        <f t="shared" si="194"/>
        <v>3442.48</v>
      </c>
    </row>
    <row r="12455" spans="1:9" x14ac:dyDescent="0.2">
      <c r="A12455" s="6">
        <v>2013</v>
      </c>
      <c r="B12455" s="9" t="s">
        <v>13</v>
      </c>
      <c r="C12455" s="1" t="s">
        <v>14</v>
      </c>
      <c r="D12455" s="1" t="s">
        <v>1069</v>
      </c>
      <c r="E12455" s="1" t="s">
        <v>1088</v>
      </c>
      <c r="F12455" s="1">
        <v>636</v>
      </c>
      <c r="G12455" s="7">
        <v>6.56</v>
      </c>
      <c r="H12455" s="7">
        <v>7.666666666666667</v>
      </c>
      <c r="I12455" s="2">
        <f t="shared" si="194"/>
        <v>4876</v>
      </c>
    </row>
    <row r="12456" spans="1:9" x14ac:dyDescent="0.2">
      <c r="A12456" s="6">
        <v>2013</v>
      </c>
      <c r="B12456" s="9" t="s">
        <v>13</v>
      </c>
      <c r="C12456" s="1" t="s">
        <v>14</v>
      </c>
      <c r="D12456" s="1" t="s">
        <v>1069</v>
      </c>
      <c r="E12456" s="1" t="s">
        <v>1089</v>
      </c>
      <c r="F12456" s="1">
        <v>516</v>
      </c>
      <c r="G12456" s="7">
        <v>5.98</v>
      </c>
      <c r="H12456" s="7">
        <v>8.5266666666666673</v>
      </c>
      <c r="I12456" s="2">
        <f t="shared" si="194"/>
        <v>4399.76</v>
      </c>
    </row>
    <row r="12457" spans="1:9" x14ac:dyDescent="0.2">
      <c r="A12457" s="6">
        <v>2013</v>
      </c>
      <c r="B12457" s="9" t="s">
        <v>13</v>
      </c>
      <c r="C12457" s="1" t="s">
        <v>14</v>
      </c>
      <c r="D12457" s="1" t="s">
        <v>1069</v>
      </c>
      <c r="E12457" s="1" t="s">
        <v>1090</v>
      </c>
      <c r="F12457" s="1">
        <v>480</v>
      </c>
      <c r="G12457" s="7">
        <v>5.98</v>
      </c>
      <c r="H12457" s="7">
        <v>7.3666666666666663</v>
      </c>
      <c r="I12457" s="2">
        <f t="shared" si="194"/>
        <v>3536</v>
      </c>
    </row>
    <row r="12458" spans="1:9" x14ac:dyDescent="0.2">
      <c r="A12458" s="6">
        <v>2013</v>
      </c>
      <c r="B12458" s="9" t="s">
        <v>13</v>
      </c>
      <c r="C12458" s="1" t="s">
        <v>14</v>
      </c>
      <c r="D12458" s="1" t="s">
        <v>1069</v>
      </c>
      <c r="E12458" s="1" t="s">
        <v>1091</v>
      </c>
      <c r="F12458" s="1">
        <v>444</v>
      </c>
      <c r="G12458" s="7">
        <v>5.4</v>
      </c>
      <c r="H12458" s="7">
        <v>8.32</v>
      </c>
      <c r="I12458" s="2">
        <f t="shared" si="194"/>
        <v>3694.08</v>
      </c>
    </row>
    <row r="12459" spans="1:9" x14ac:dyDescent="0.2">
      <c r="A12459" s="6">
        <v>2013</v>
      </c>
      <c r="B12459" s="9" t="s">
        <v>13</v>
      </c>
      <c r="C12459" s="1" t="s">
        <v>14</v>
      </c>
      <c r="D12459" s="1" t="s">
        <v>1069</v>
      </c>
      <c r="E12459" s="1" t="s">
        <v>1092</v>
      </c>
      <c r="F12459" s="1">
        <v>528</v>
      </c>
      <c r="G12459" s="7">
        <v>6.5133333333333336</v>
      </c>
      <c r="H12459" s="7">
        <v>8.0733333333333341</v>
      </c>
      <c r="I12459" s="2">
        <f t="shared" si="194"/>
        <v>4262.72</v>
      </c>
    </row>
    <row r="12460" spans="1:9" x14ac:dyDescent="0.2">
      <c r="A12460" s="6">
        <v>2013</v>
      </c>
      <c r="B12460" s="9" t="s">
        <v>13</v>
      </c>
      <c r="C12460" s="1" t="s">
        <v>14</v>
      </c>
      <c r="D12460" s="1" t="s">
        <v>1069</v>
      </c>
      <c r="E12460" s="1" t="s">
        <v>1093</v>
      </c>
      <c r="F12460" s="1">
        <v>600</v>
      </c>
      <c r="G12460" s="7">
        <v>5.8466666666666667</v>
      </c>
      <c r="H12460" s="7">
        <v>7.9866666666666664</v>
      </c>
      <c r="I12460" s="2">
        <f t="shared" si="194"/>
        <v>4792</v>
      </c>
    </row>
    <row r="12461" spans="1:9" x14ac:dyDescent="0.2">
      <c r="A12461" s="6">
        <v>2013</v>
      </c>
      <c r="B12461" s="9" t="s">
        <v>13</v>
      </c>
      <c r="C12461" s="1" t="s">
        <v>14</v>
      </c>
      <c r="D12461" s="1" t="s">
        <v>1069</v>
      </c>
      <c r="E12461" s="1" t="s">
        <v>1094</v>
      </c>
      <c r="F12461" s="1">
        <v>516</v>
      </c>
      <c r="G12461" s="7">
        <v>5.36</v>
      </c>
      <c r="H12461" s="7">
        <v>7.6733333333333329</v>
      </c>
      <c r="I12461" s="2">
        <f t="shared" si="194"/>
        <v>3959.4399999999996</v>
      </c>
    </row>
    <row r="12462" spans="1:9" x14ac:dyDescent="0.2">
      <c r="A12462" s="6">
        <v>2013</v>
      </c>
      <c r="B12462" s="9" t="s">
        <v>13</v>
      </c>
      <c r="C12462" s="1" t="s">
        <v>14</v>
      </c>
      <c r="D12462" s="1" t="s">
        <v>1069</v>
      </c>
      <c r="E12462" s="1" t="s">
        <v>1095</v>
      </c>
      <c r="F12462" s="1">
        <v>624</v>
      </c>
      <c r="G12462" s="7">
        <v>5.793333333333333</v>
      </c>
      <c r="H12462" s="7">
        <v>8.2333333333333325</v>
      </c>
      <c r="I12462" s="2">
        <f t="shared" si="194"/>
        <v>5137.5999999999995</v>
      </c>
    </row>
    <row r="12463" spans="1:9" x14ac:dyDescent="0.2">
      <c r="A12463" s="6">
        <v>2013</v>
      </c>
      <c r="B12463" s="9" t="s">
        <v>13</v>
      </c>
      <c r="C12463" s="1" t="s">
        <v>14</v>
      </c>
      <c r="D12463" s="1" t="s">
        <v>1069</v>
      </c>
      <c r="E12463" s="1" t="s">
        <v>1096</v>
      </c>
      <c r="F12463" s="1">
        <v>408</v>
      </c>
      <c r="G12463" s="7">
        <v>6.1133333333333333</v>
      </c>
      <c r="H12463" s="7">
        <v>8.3800000000000008</v>
      </c>
      <c r="I12463" s="2">
        <f t="shared" si="194"/>
        <v>3419.0400000000004</v>
      </c>
    </row>
    <row r="12464" spans="1:9" x14ac:dyDescent="0.2">
      <c r="A12464" s="6">
        <v>2013</v>
      </c>
      <c r="B12464" s="9" t="s">
        <v>13</v>
      </c>
      <c r="C12464" s="1" t="s">
        <v>14</v>
      </c>
      <c r="D12464" s="1" t="s">
        <v>1069</v>
      </c>
      <c r="E12464" s="1" t="s">
        <v>1097</v>
      </c>
      <c r="F12464" s="1">
        <v>444</v>
      </c>
      <c r="G12464" s="7">
        <v>5.706666666666667</v>
      </c>
      <c r="H12464" s="7">
        <v>8.2266666666666666</v>
      </c>
      <c r="I12464" s="2">
        <f t="shared" si="194"/>
        <v>3652.64</v>
      </c>
    </row>
    <row r="12465" spans="1:9" x14ac:dyDescent="0.2">
      <c r="A12465" s="6">
        <v>2013</v>
      </c>
      <c r="B12465" s="9" t="s">
        <v>13</v>
      </c>
      <c r="C12465" s="1" t="s">
        <v>14</v>
      </c>
      <c r="D12465" s="1" t="s">
        <v>1069</v>
      </c>
      <c r="E12465" s="1" t="s">
        <v>1098</v>
      </c>
      <c r="F12465" s="1">
        <v>528</v>
      </c>
      <c r="G12465" s="7">
        <v>6</v>
      </c>
      <c r="H12465" s="7">
        <v>7.746666666666667</v>
      </c>
      <c r="I12465" s="2">
        <f t="shared" si="194"/>
        <v>4090.2400000000002</v>
      </c>
    </row>
    <row r="12466" spans="1:9" x14ac:dyDescent="0.2">
      <c r="A12466" s="6">
        <v>2013</v>
      </c>
      <c r="B12466" s="9" t="s">
        <v>13</v>
      </c>
      <c r="C12466" s="1" t="s">
        <v>14</v>
      </c>
      <c r="D12466" s="1" t="s">
        <v>1069</v>
      </c>
      <c r="E12466" s="1" t="s">
        <v>1099</v>
      </c>
      <c r="F12466" s="1">
        <v>588</v>
      </c>
      <c r="G12466" s="7">
        <v>5.4466666666666663</v>
      </c>
      <c r="H12466" s="7">
        <v>7.7866666666666671</v>
      </c>
      <c r="I12466" s="2">
        <f t="shared" si="194"/>
        <v>4578.5600000000004</v>
      </c>
    </row>
    <row r="12467" spans="1:9" x14ac:dyDescent="0.2">
      <c r="A12467" s="6">
        <v>2013</v>
      </c>
      <c r="B12467" s="9" t="s">
        <v>13</v>
      </c>
      <c r="C12467" s="1" t="s">
        <v>14</v>
      </c>
      <c r="D12467" s="1" t="s">
        <v>1069</v>
      </c>
      <c r="E12467" s="1" t="s">
        <v>1100</v>
      </c>
      <c r="F12467" s="1">
        <v>576</v>
      </c>
      <c r="G12467" s="7">
        <v>5.746666666666667</v>
      </c>
      <c r="H12467" s="7">
        <v>8.2266666666666666</v>
      </c>
      <c r="I12467" s="2">
        <f t="shared" si="194"/>
        <v>4738.5599999999995</v>
      </c>
    </row>
    <row r="12468" spans="1:9" x14ac:dyDescent="0.2">
      <c r="A12468" s="6">
        <v>2013</v>
      </c>
      <c r="B12468" s="9" t="s">
        <v>13</v>
      </c>
      <c r="C12468" s="1" t="s">
        <v>14</v>
      </c>
      <c r="D12468" s="1" t="s">
        <v>1069</v>
      </c>
      <c r="E12468" s="1" t="s">
        <v>1101</v>
      </c>
      <c r="F12468" s="1">
        <v>480</v>
      </c>
      <c r="G12468" s="7">
        <v>6.48</v>
      </c>
      <c r="H12468" s="7">
        <v>7.5133333333333336</v>
      </c>
      <c r="I12468" s="2">
        <f t="shared" si="194"/>
        <v>3606.4</v>
      </c>
    </row>
    <row r="12469" spans="1:9" x14ac:dyDescent="0.2">
      <c r="A12469" s="6">
        <v>2013</v>
      </c>
      <c r="B12469" s="9" t="s">
        <v>13</v>
      </c>
      <c r="C12469" s="1" t="s">
        <v>14</v>
      </c>
      <c r="D12469" s="1" t="s">
        <v>1069</v>
      </c>
      <c r="E12469" s="1" t="s">
        <v>1102</v>
      </c>
      <c r="F12469" s="1">
        <v>552</v>
      </c>
      <c r="G12469" s="7">
        <v>5.8066666666666666</v>
      </c>
      <c r="H12469" s="7">
        <v>7.753333333333333</v>
      </c>
      <c r="I12469" s="2">
        <f t="shared" si="194"/>
        <v>4279.84</v>
      </c>
    </row>
    <row r="12470" spans="1:9" x14ac:dyDescent="0.2">
      <c r="A12470" s="6">
        <v>2013</v>
      </c>
      <c r="B12470" s="9" t="s">
        <v>13</v>
      </c>
      <c r="C12470" s="1" t="s">
        <v>14</v>
      </c>
      <c r="D12470" s="1" t="s">
        <v>1069</v>
      </c>
      <c r="E12470" s="1" t="s">
        <v>1103</v>
      </c>
      <c r="F12470" s="1">
        <v>492</v>
      </c>
      <c r="G12470" s="7">
        <v>6.36</v>
      </c>
      <c r="H12470" s="7">
        <v>8.1133333333333333</v>
      </c>
      <c r="I12470" s="2">
        <f t="shared" si="194"/>
        <v>3991.7599999999998</v>
      </c>
    </row>
    <row r="12471" spans="1:9" x14ac:dyDescent="0.2">
      <c r="A12471" s="6">
        <v>2013</v>
      </c>
      <c r="B12471" s="9" t="s">
        <v>13</v>
      </c>
      <c r="C12471" s="1" t="s">
        <v>14</v>
      </c>
      <c r="D12471" s="1" t="s">
        <v>1069</v>
      </c>
      <c r="E12471" s="1" t="s">
        <v>1104</v>
      </c>
      <c r="F12471" s="1">
        <v>432</v>
      </c>
      <c r="G12471" s="7">
        <v>6.1866666666666665</v>
      </c>
      <c r="H12471" s="7">
        <v>7.9066666666666663</v>
      </c>
      <c r="I12471" s="2">
        <f t="shared" si="194"/>
        <v>3415.68</v>
      </c>
    </row>
    <row r="12472" spans="1:9" x14ac:dyDescent="0.2">
      <c r="A12472" s="6">
        <v>2013</v>
      </c>
      <c r="B12472" s="9" t="s">
        <v>13</v>
      </c>
      <c r="C12472" s="1" t="s">
        <v>14</v>
      </c>
      <c r="D12472" s="1" t="s">
        <v>1069</v>
      </c>
      <c r="E12472" s="1" t="s">
        <v>1105</v>
      </c>
      <c r="F12472" s="1">
        <v>420</v>
      </c>
      <c r="G12472" s="7">
        <v>5.68</v>
      </c>
      <c r="H12472" s="7">
        <v>7.4133333333333331</v>
      </c>
      <c r="I12472" s="2">
        <f t="shared" si="194"/>
        <v>3113.6</v>
      </c>
    </row>
    <row r="12473" spans="1:9" x14ac:dyDescent="0.2">
      <c r="A12473" s="6">
        <v>2013</v>
      </c>
      <c r="B12473" s="9" t="s">
        <v>13</v>
      </c>
      <c r="C12473" s="1" t="s">
        <v>14</v>
      </c>
      <c r="D12473" s="1" t="s">
        <v>1069</v>
      </c>
      <c r="E12473" s="1" t="s">
        <v>1106</v>
      </c>
      <c r="F12473" s="1">
        <v>588</v>
      </c>
      <c r="G12473" s="7">
        <v>6.4266666666666667</v>
      </c>
      <c r="H12473" s="7">
        <v>7.9533333333333331</v>
      </c>
      <c r="I12473" s="2">
        <f t="shared" si="194"/>
        <v>4676.5599999999995</v>
      </c>
    </row>
    <row r="12474" spans="1:9" x14ac:dyDescent="0.2">
      <c r="A12474" s="6">
        <v>2013</v>
      </c>
      <c r="B12474" s="9" t="s">
        <v>13</v>
      </c>
      <c r="C12474" s="1" t="s">
        <v>14</v>
      </c>
      <c r="D12474" s="1" t="s">
        <v>1069</v>
      </c>
      <c r="E12474" s="1" t="s">
        <v>1107</v>
      </c>
      <c r="F12474" s="1">
        <v>540</v>
      </c>
      <c r="G12474" s="7">
        <v>5.6866666666666665</v>
      </c>
      <c r="H12474" s="7">
        <v>8.4</v>
      </c>
      <c r="I12474" s="2">
        <f t="shared" si="194"/>
        <v>4536</v>
      </c>
    </row>
    <row r="12475" spans="1:9" x14ac:dyDescent="0.2">
      <c r="A12475" s="6">
        <v>2013</v>
      </c>
      <c r="B12475" s="9" t="s">
        <v>13</v>
      </c>
      <c r="C12475" s="1" t="s">
        <v>14</v>
      </c>
      <c r="D12475" s="1" t="s">
        <v>1069</v>
      </c>
      <c r="E12475" s="1" t="s">
        <v>1108</v>
      </c>
      <c r="F12475" s="1">
        <v>624</v>
      </c>
      <c r="G12475" s="7">
        <v>6.08</v>
      </c>
      <c r="H12475" s="7">
        <v>8.2466666666666661</v>
      </c>
      <c r="I12475" s="2">
        <f t="shared" si="194"/>
        <v>5145.92</v>
      </c>
    </row>
    <row r="12476" spans="1:9" x14ac:dyDescent="0.2">
      <c r="A12476" s="6">
        <v>2013</v>
      </c>
      <c r="B12476" s="9" t="s">
        <v>13</v>
      </c>
      <c r="C12476" s="1" t="s">
        <v>14</v>
      </c>
      <c r="D12476" s="1" t="s">
        <v>1069</v>
      </c>
      <c r="E12476" s="1" t="s">
        <v>1109</v>
      </c>
      <c r="F12476" s="1">
        <v>636</v>
      </c>
      <c r="G12476" s="7">
        <v>6.1933333333333334</v>
      </c>
      <c r="H12476" s="7">
        <v>8.1866666666666674</v>
      </c>
      <c r="I12476" s="2">
        <f t="shared" si="194"/>
        <v>5206.72</v>
      </c>
    </row>
    <row r="12477" spans="1:9" x14ac:dyDescent="0.2">
      <c r="A12477" s="6">
        <v>2013</v>
      </c>
      <c r="B12477" s="9" t="s">
        <v>13</v>
      </c>
      <c r="C12477" s="1" t="s">
        <v>14</v>
      </c>
      <c r="D12477" s="1" t="s">
        <v>1069</v>
      </c>
      <c r="E12477" s="1" t="s">
        <v>1110</v>
      </c>
      <c r="F12477" s="1">
        <v>504</v>
      </c>
      <c r="G12477" s="7">
        <v>5.746666666666667</v>
      </c>
      <c r="H12477" s="7">
        <v>7.6866666666666665</v>
      </c>
      <c r="I12477" s="2">
        <f t="shared" si="194"/>
        <v>3874.08</v>
      </c>
    </row>
    <row r="12478" spans="1:9" x14ac:dyDescent="0.2">
      <c r="A12478" s="6">
        <v>2013</v>
      </c>
      <c r="B12478" s="9" t="s">
        <v>13</v>
      </c>
      <c r="C12478" s="1" t="s">
        <v>14</v>
      </c>
      <c r="D12478" s="1" t="s">
        <v>1069</v>
      </c>
      <c r="E12478" s="1" t="s">
        <v>1111</v>
      </c>
      <c r="F12478" s="1">
        <v>564</v>
      </c>
      <c r="G12478" s="7">
        <v>6.3</v>
      </c>
      <c r="H12478" s="7">
        <v>7.72</v>
      </c>
      <c r="I12478" s="2">
        <f t="shared" si="194"/>
        <v>4354.08</v>
      </c>
    </row>
    <row r="12479" spans="1:9" x14ac:dyDescent="0.2">
      <c r="A12479" s="6">
        <v>2013</v>
      </c>
      <c r="B12479" s="9" t="s">
        <v>13</v>
      </c>
      <c r="C12479" s="1" t="s">
        <v>14</v>
      </c>
      <c r="D12479" s="1" t="s">
        <v>1069</v>
      </c>
      <c r="E12479" s="1" t="s">
        <v>1112</v>
      </c>
      <c r="F12479" s="1">
        <v>612</v>
      </c>
      <c r="G12479" s="7">
        <v>5.3466666666666667</v>
      </c>
      <c r="H12479" s="7">
        <v>7.58</v>
      </c>
      <c r="I12479" s="2">
        <f t="shared" si="194"/>
        <v>4638.96</v>
      </c>
    </row>
    <row r="12480" spans="1:9" x14ac:dyDescent="0.2">
      <c r="A12480" s="6">
        <v>2013</v>
      </c>
      <c r="B12480" s="9" t="s">
        <v>13</v>
      </c>
      <c r="C12480" s="1" t="s">
        <v>14</v>
      </c>
      <c r="D12480" s="1" t="s">
        <v>1069</v>
      </c>
      <c r="E12480" s="1" t="s">
        <v>1113</v>
      </c>
      <c r="F12480" s="1">
        <v>516</v>
      </c>
      <c r="G12480" s="7">
        <v>5.2866666666666671</v>
      </c>
      <c r="H12480" s="7">
        <v>8.2333333333333325</v>
      </c>
      <c r="I12480" s="2">
        <f t="shared" si="194"/>
        <v>4248.3999999999996</v>
      </c>
    </row>
    <row r="12481" spans="1:9" x14ac:dyDescent="0.2">
      <c r="A12481" s="6">
        <v>2013</v>
      </c>
      <c r="B12481" s="9" t="s">
        <v>13</v>
      </c>
      <c r="C12481" s="1" t="s">
        <v>14</v>
      </c>
      <c r="D12481" s="1" t="s">
        <v>1069</v>
      </c>
      <c r="E12481" s="1" t="s">
        <v>1114</v>
      </c>
      <c r="F12481" s="1">
        <v>636</v>
      </c>
      <c r="G12481" s="7">
        <v>5.4733333333333336</v>
      </c>
      <c r="H12481" s="7">
        <v>7.74</v>
      </c>
      <c r="I12481" s="2">
        <f t="shared" si="194"/>
        <v>4922.6400000000003</v>
      </c>
    </row>
    <row r="12482" spans="1:9" x14ac:dyDescent="0.2">
      <c r="A12482" s="6">
        <v>2013</v>
      </c>
      <c r="B12482" s="9" t="s">
        <v>13</v>
      </c>
      <c r="C12482" s="1" t="s">
        <v>14</v>
      </c>
      <c r="D12482" s="1" t="s">
        <v>1069</v>
      </c>
      <c r="E12482" s="1" t="s">
        <v>1115</v>
      </c>
      <c r="F12482" s="1">
        <v>612</v>
      </c>
      <c r="G12482" s="7">
        <v>5.4733333333333336</v>
      </c>
      <c r="H12482" s="7">
        <v>7.6066666666666665</v>
      </c>
      <c r="I12482" s="2">
        <f t="shared" si="194"/>
        <v>4655.28</v>
      </c>
    </row>
    <row r="12483" spans="1:9" x14ac:dyDescent="0.2">
      <c r="A12483" s="6">
        <v>2013</v>
      </c>
      <c r="B12483" s="9" t="s">
        <v>13</v>
      </c>
      <c r="C12483" s="1" t="s">
        <v>14</v>
      </c>
      <c r="D12483" s="1" t="s">
        <v>1069</v>
      </c>
      <c r="E12483" s="1" t="s">
        <v>1116</v>
      </c>
      <c r="F12483" s="1">
        <v>564</v>
      </c>
      <c r="G12483" s="7">
        <v>6.0133333333333336</v>
      </c>
      <c r="H12483" s="7">
        <v>8.5466666666666669</v>
      </c>
      <c r="I12483" s="2">
        <f t="shared" si="194"/>
        <v>4820.32</v>
      </c>
    </row>
    <row r="12484" spans="1:9" x14ac:dyDescent="0.2">
      <c r="A12484" s="6">
        <v>2013</v>
      </c>
      <c r="B12484" s="9" t="s">
        <v>13</v>
      </c>
      <c r="C12484" s="1" t="s">
        <v>14</v>
      </c>
      <c r="D12484" s="1" t="s">
        <v>1069</v>
      </c>
      <c r="E12484" s="1" t="s">
        <v>1117</v>
      </c>
      <c r="F12484" s="1">
        <v>612</v>
      </c>
      <c r="G12484" s="7">
        <v>6.0866666666666669</v>
      </c>
      <c r="H12484" s="7">
        <v>7.9866666666666664</v>
      </c>
      <c r="I12484" s="2">
        <f t="shared" si="194"/>
        <v>4887.84</v>
      </c>
    </row>
    <row r="12485" spans="1:9" x14ac:dyDescent="0.2">
      <c r="A12485" s="6">
        <v>2013</v>
      </c>
      <c r="B12485" s="9" t="s">
        <v>13</v>
      </c>
      <c r="C12485" s="1" t="s">
        <v>14</v>
      </c>
      <c r="D12485" s="1" t="s">
        <v>1069</v>
      </c>
      <c r="E12485" s="1" t="s">
        <v>1118</v>
      </c>
      <c r="F12485" s="1">
        <v>552</v>
      </c>
      <c r="G12485" s="7">
        <v>6.3533333333333335</v>
      </c>
      <c r="H12485" s="7">
        <v>8.5399999999999991</v>
      </c>
      <c r="I12485" s="2">
        <f t="shared" si="194"/>
        <v>4714.08</v>
      </c>
    </row>
    <row r="12486" spans="1:9" x14ac:dyDescent="0.2">
      <c r="A12486" s="6">
        <v>2013</v>
      </c>
      <c r="B12486" s="9" t="s">
        <v>13</v>
      </c>
      <c r="C12486" s="1" t="s">
        <v>14</v>
      </c>
      <c r="D12486" s="1" t="s">
        <v>1069</v>
      </c>
      <c r="E12486" s="1" t="s">
        <v>1119</v>
      </c>
      <c r="F12486" s="1">
        <v>588</v>
      </c>
      <c r="G12486" s="7">
        <v>5.2666666666666666</v>
      </c>
      <c r="H12486" s="7">
        <v>8.5466666666666669</v>
      </c>
      <c r="I12486" s="2">
        <f t="shared" si="194"/>
        <v>5025.4400000000005</v>
      </c>
    </row>
    <row r="12487" spans="1:9" x14ac:dyDescent="0.2">
      <c r="A12487" s="6">
        <v>2013</v>
      </c>
      <c r="B12487" s="9" t="s">
        <v>13</v>
      </c>
      <c r="C12487" s="1" t="s">
        <v>14</v>
      </c>
      <c r="D12487" s="1" t="s">
        <v>1069</v>
      </c>
      <c r="E12487" s="1" t="s">
        <v>3711</v>
      </c>
      <c r="F12487" s="1">
        <v>444</v>
      </c>
      <c r="G12487" s="7">
        <v>6.3466666666666667</v>
      </c>
      <c r="H12487" s="7">
        <v>8.2133333333333329</v>
      </c>
      <c r="I12487" s="2">
        <f t="shared" si="194"/>
        <v>3646.72</v>
      </c>
    </row>
    <row r="12488" spans="1:9" x14ac:dyDescent="0.2">
      <c r="A12488" s="6">
        <v>2013</v>
      </c>
      <c r="B12488" s="9" t="s">
        <v>13</v>
      </c>
      <c r="C12488" s="1" t="s">
        <v>164</v>
      </c>
      <c r="D12488" s="1" t="s">
        <v>1120</v>
      </c>
      <c r="E12488" s="1" t="s">
        <v>1121</v>
      </c>
      <c r="F12488" s="1">
        <v>108</v>
      </c>
      <c r="G12488" s="8">
        <v>1</v>
      </c>
      <c r="H12488" s="8">
        <v>1.22</v>
      </c>
      <c r="I12488" s="2">
        <f t="shared" si="194"/>
        <v>131.76</v>
      </c>
    </row>
    <row r="12489" spans="1:9" x14ac:dyDescent="0.2">
      <c r="A12489" s="6">
        <v>2013</v>
      </c>
      <c r="B12489" s="9" t="s">
        <v>13</v>
      </c>
      <c r="C12489" s="1" t="s">
        <v>164</v>
      </c>
      <c r="D12489" s="1" t="s">
        <v>1120</v>
      </c>
      <c r="E12489" s="1" t="s">
        <v>1122</v>
      </c>
      <c r="F12489" s="1">
        <v>216</v>
      </c>
      <c r="G12489" s="8">
        <v>1.2</v>
      </c>
      <c r="H12489" s="8">
        <v>1.25</v>
      </c>
      <c r="I12489" s="2">
        <f t="shared" si="194"/>
        <v>270</v>
      </c>
    </row>
    <row r="12490" spans="1:9" x14ac:dyDescent="0.2">
      <c r="A12490" s="6">
        <v>2013</v>
      </c>
      <c r="B12490" s="9" t="s">
        <v>13</v>
      </c>
      <c r="C12490" s="1" t="s">
        <v>164</v>
      </c>
      <c r="D12490" s="1" t="s">
        <v>1120</v>
      </c>
      <c r="E12490" s="1" t="s">
        <v>1123</v>
      </c>
      <c r="F12490" s="1">
        <v>96</v>
      </c>
      <c r="G12490" s="8">
        <v>1.0900000000000001</v>
      </c>
      <c r="H12490" s="8">
        <v>1.33</v>
      </c>
      <c r="I12490" s="2">
        <f t="shared" si="194"/>
        <v>127.68</v>
      </c>
    </row>
    <row r="12491" spans="1:9" x14ac:dyDescent="0.2">
      <c r="A12491" s="6">
        <v>2013</v>
      </c>
      <c r="B12491" s="9" t="s">
        <v>13</v>
      </c>
      <c r="C12491" s="1" t="s">
        <v>164</v>
      </c>
      <c r="D12491" s="1" t="s">
        <v>1120</v>
      </c>
      <c r="E12491" s="1" t="s">
        <v>1124</v>
      </c>
      <c r="F12491" s="1">
        <v>204</v>
      </c>
      <c r="G12491" s="8">
        <v>1.1599999999999999</v>
      </c>
      <c r="H12491" s="8">
        <v>1.32</v>
      </c>
      <c r="I12491" s="2">
        <f t="shared" si="194"/>
        <v>269.28000000000003</v>
      </c>
    </row>
    <row r="12492" spans="1:9" x14ac:dyDescent="0.2">
      <c r="A12492" s="6">
        <v>2013</v>
      </c>
      <c r="B12492" s="9" t="s">
        <v>13</v>
      </c>
      <c r="C12492" s="1" t="s">
        <v>164</v>
      </c>
      <c r="D12492" s="1" t="s">
        <v>1120</v>
      </c>
      <c r="E12492" s="1" t="s">
        <v>1125</v>
      </c>
      <c r="F12492" s="1">
        <v>72</v>
      </c>
      <c r="G12492" s="8">
        <v>1.1399999999999999</v>
      </c>
      <c r="H12492" s="8">
        <v>1.29</v>
      </c>
      <c r="I12492" s="2">
        <f t="shared" si="194"/>
        <v>92.88</v>
      </c>
    </row>
    <row r="12493" spans="1:9" x14ac:dyDescent="0.2">
      <c r="A12493" s="6">
        <v>2013</v>
      </c>
      <c r="B12493" s="9" t="s">
        <v>13</v>
      </c>
      <c r="C12493" s="1" t="s">
        <v>164</v>
      </c>
      <c r="D12493" s="1" t="s">
        <v>1126</v>
      </c>
      <c r="E12493" s="1" t="s">
        <v>1127</v>
      </c>
      <c r="F12493" s="1">
        <v>216</v>
      </c>
      <c r="G12493" s="8">
        <v>1.1299999999999999</v>
      </c>
      <c r="H12493" s="8">
        <v>1.23</v>
      </c>
      <c r="I12493" s="2">
        <f t="shared" si="194"/>
        <v>265.68</v>
      </c>
    </row>
    <row r="12494" spans="1:9" x14ac:dyDescent="0.2">
      <c r="A12494" s="6">
        <v>2013</v>
      </c>
      <c r="B12494" s="9" t="s">
        <v>13</v>
      </c>
      <c r="C12494" s="1" t="s">
        <v>164</v>
      </c>
      <c r="D12494" s="1" t="s">
        <v>1126</v>
      </c>
      <c r="E12494" s="1" t="s">
        <v>1128</v>
      </c>
      <c r="F12494" s="1">
        <v>192</v>
      </c>
      <c r="G12494" s="8">
        <v>1.08</v>
      </c>
      <c r="H12494" s="8">
        <v>1.27</v>
      </c>
      <c r="I12494" s="2">
        <f t="shared" si="194"/>
        <v>243.84</v>
      </c>
    </row>
    <row r="12495" spans="1:9" x14ac:dyDescent="0.2">
      <c r="A12495" s="6">
        <v>2013</v>
      </c>
      <c r="B12495" s="9" t="s">
        <v>13</v>
      </c>
      <c r="C12495" s="1" t="s">
        <v>164</v>
      </c>
      <c r="D12495" s="1" t="s">
        <v>1126</v>
      </c>
      <c r="E12495" s="1" t="s">
        <v>1129</v>
      </c>
      <c r="F12495" s="1">
        <v>192</v>
      </c>
      <c r="G12495" s="8">
        <v>1.07</v>
      </c>
      <c r="H12495" s="8">
        <v>1.21</v>
      </c>
      <c r="I12495" s="2">
        <f t="shared" ref="I12495:I12558" si="195">H12495 *F12495</f>
        <v>232.32</v>
      </c>
    </row>
    <row r="12496" spans="1:9" x14ac:dyDescent="0.2">
      <c r="A12496" s="6">
        <v>2013</v>
      </c>
      <c r="B12496" s="9" t="s">
        <v>13</v>
      </c>
      <c r="C12496" s="1" t="s">
        <v>164</v>
      </c>
      <c r="D12496" s="1" t="s">
        <v>1126</v>
      </c>
      <c r="E12496" s="1" t="s">
        <v>1130</v>
      </c>
      <c r="F12496" s="1">
        <v>216</v>
      </c>
      <c r="G12496" s="8">
        <v>1.0900000000000001</v>
      </c>
      <c r="H12496" s="8">
        <v>1.33</v>
      </c>
      <c r="I12496" s="2">
        <f t="shared" si="195"/>
        <v>287.28000000000003</v>
      </c>
    </row>
    <row r="12497" spans="1:9" x14ac:dyDescent="0.2">
      <c r="A12497" s="6">
        <v>2013</v>
      </c>
      <c r="B12497" s="9" t="s">
        <v>13</v>
      </c>
      <c r="C12497" s="1" t="s">
        <v>164</v>
      </c>
      <c r="D12497" s="1" t="s">
        <v>1126</v>
      </c>
      <c r="E12497" s="1" t="s">
        <v>1131</v>
      </c>
      <c r="F12497" s="1">
        <v>108</v>
      </c>
      <c r="G12497" s="8">
        <v>1.1599999999999999</v>
      </c>
      <c r="H12497" s="8">
        <v>1.29</v>
      </c>
      <c r="I12497" s="2">
        <f t="shared" si="195"/>
        <v>139.32</v>
      </c>
    </row>
    <row r="12498" spans="1:9" x14ac:dyDescent="0.2">
      <c r="A12498" s="6">
        <v>2013</v>
      </c>
      <c r="B12498" s="9" t="s">
        <v>13</v>
      </c>
      <c r="C12498" s="1" t="s">
        <v>164</v>
      </c>
      <c r="D12498" s="1" t="s">
        <v>1126</v>
      </c>
      <c r="E12498" s="1" t="s">
        <v>1132</v>
      </c>
      <c r="F12498" s="1">
        <v>192</v>
      </c>
      <c r="G12498" s="8">
        <v>1.17</v>
      </c>
      <c r="H12498" s="8">
        <v>1.31</v>
      </c>
      <c r="I12498" s="2">
        <f t="shared" si="195"/>
        <v>251.52</v>
      </c>
    </row>
    <row r="12499" spans="1:9" x14ac:dyDescent="0.2">
      <c r="A12499" s="6">
        <v>2013</v>
      </c>
      <c r="B12499" s="9" t="s">
        <v>13</v>
      </c>
      <c r="C12499" s="1" t="s">
        <v>164</v>
      </c>
      <c r="D12499" s="1" t="s">
        <v>1126</v>
      </c>
      <c r="E12499" s="1" t="s">
        <v>1133</v>
      </c>
      <c r="F12499" s="1">
        <v>228</v>
      </c>
      <c r="G12499" s="8">
        <v>1.07</v>
      </c>
      <c r="H12499" s="8">
        <v>1.22</v>
      </c>
      <c r="I12499" s="2">
        <f t="shared" si="195"/>
        <v>278.15999999999997</v>
      </c>
    </row>
    <row r="12500" spans="1:9" x14ac:dyDescent="0.2">
      <c r="A12500" s="6">
        <v>2013</v>
      </c>
      <c r="B12500" s="9" t="s">
        <v>13</v>
      </c>
      <c r="C12500" s="1" t="s">
        <v>164</v>
      </c>
      <c r="D12500" s="1" t="s">
        <v>1126</v>
      </c>
      <c r="E12500" s="1" t="s">
        <v>1134</v>
      </c>
      <c r="F12500" s="1">
        <v>192</v>
      </c>
      <c r="G12500" s="8">
        <v>1.0900000000000001</v>
      </c>
      <c r="H12500" s="8">
        <v>1.21</v>
      </c>
      <c r="I12500" s="2">
        <f t="shared" si="195"/>
        <v>232.32</v>
      </c>
    </row>
    <row r="12501" spans="1:9" x14ac:dyDescent="0.2">
      <c r="A12501" s="6">
        <v>2013</v>
      </c>
      <c r="B12501" s="9" t="s">
        <v>13</v>
      </c>
      <c r="C12501" s="1" t="s">
        <v>164</v>
      </c>
      <c r="D12501" s="1" t="s">
        <v>1126</v>
      </c>
      <c r="E12501" s="1" t="s">
        <v>1135</v>
      </c>
      <c r="F12501" s="1">
        <v>96</v>
      </c>
      <c r="G12501" s="8">
        <v>1.08</v>
      </c>
      <c r="H12501" s="8">
        <v>1.24</v>
      </c>
      <c r="I12501" s="2">
        <f t="shared" si="195"/>
        <v>119.03999999999999</v>
      </c>
    </row>
    <row r="12502" spans="1:9" x14ac:dyDescent="0.2">
      <c r="A12502" s="6">
        <v>2013</v>
      </c>
      <c r="B12502" s="9" t="s">
        <v>13</v>
      </c>
      <c r="C12502" s="1" t="s">
        <v>164</v>
      </c>
      <c r="D12502" s="1" t="s">
        <v>1126</v>
      </c>
      <c r="E12502" s="1" t="s">
        <v>1136</v>
      </c>
      <c r="F12502" s="1">
        <v>168</v>
      </c>
      <c r="G12502" s="8">
        <v>1.1399999999999999</v>
      </c>
      <c r="H12502" s="8">
        <v>1.22</v>
      </c>
      <c r="I12502" s="2">
        <f t="shared" si="195"/>
        <v>204.96</v>
      </c>
    </row>
    <row r="12503" spans="1:9" x14ac:dyDescent="0.2">
      <c r="A12503" s="6">
        <v>2013</v>
      </c>
      <c r="B12503" s="9" t="s">
        <v>13</v>
      </c>
      <c r="C12503" s="1" t="s">
        <v>164</v>
      </c>
      <c r="D12503" s="1" t="s">
        <v>1126</v>
      </c>
      <c r="E12503" s="1" t="s">
        <v>1137</v>
      </c>
      <c r="F12503" s="1">
        <v>132</v>
      </c>
      <c r="G12503" s="8">
        <v>1.1599999999999999</v>
      </c>
      <c r="H12503" s="8">
        <v>1.23</v>
      </c>
      <c r="I12503" s="2">
        <f t="shared" si="195"/>
        <v>162.35999999999999</v>
      </c>
    </row>
    <row r="12504" spans="1:9" x14ac:dyDescent="0.2">
      <c r="A12504" s="6">
        <v>2013</v>
      </c>
      <c r="B12504" s="9" t="s">
        <v>13</v>
      </c>
      <c r="C12504" s="1" t="s">
        <v>164</v>
      </c>
      <c r="D12504" s="1" t="s">
        <v>1126</v>
      </c>
      <c r="E12504" s="1" t="s">
        <v>1138</v>
      </c>
      <c r="F12504" s="1">
        <v>168</v>
      </c>
      <c r="G12504" s="8">
        <v>1.1000000000000001</v>
      </c>
      <c r="H12504" s="8">
        <v>1.24</v>
      </c>
      <c r="I12504" s="2">
        <f t="shared" si="195"/>
        <v>208.32</v>
      </c>
    </row>
    <row r="12505" spans="1:9" x14ac:dyDescent="0.2">
      <c r="A12505" s="6">
        <v>2013</v>
      </c>
      <c r="B12505" s="9" t="s">
        <v>13</v>
      </c>
      <c r="C12505" s="1" t="s">
        <v>164</v>
      </c>
      <c r="D12505" s="1" t="s">
        <v>1126</v>
      </c>
      <c r="E12505" s="1" t="s">
        <v>1139</v>
      </c>
      <c r="F12505" s="1">
        <v>120</v>
      </c>
      <c r="G12505" s="8">
        <v>1.19</v>
      </c>
      <c r="H12505" s="8">
        <v>1.4</v>
      </c>
      <c r="I12505" s="2">
        <f t="shared" si="195"/>
        <v>168</v>
      </c>
    </row>
    <row r="12506" spans="1:9" x14ac:dyDescent="0.2">
      <c r="A12506" s="6">
        <v>2013</v>
      </c>
      <c r="B12506" s="9" t="s">
        <v>13</v>
      </c>
      <c r="C12506" s="1" t="s">
        <v>164</v>
      </c>
      <c r="D12506" s="1" t="s">
        <v>1126</v>
      </c>
      <c r="E12506" s="1" t="s">
        <v>1140</v>
      </c>
      <c r="F12506" s="1">
        <v>144</v>
      </c>
      <c r="G12506" s="8">
        <v>1.1299999999999999</v>
      </c>
      <c r="H12506" s="8">
        <v>1.37</v>
      </c>
      <c r="I12506" s="2">
        <f t="shared" si="195"/>
        <v>197.28000000000003</v>
      </c>
    </row>
    <row r="12507" spans="1:9" x14ac:dyDescent="0.2">
      <c r="A12507" s="6">
        <v>2013</v>
      </c>
      <c r="B12507" s="9" t="s">
        <v>13</v>
      </c>
      <c r="C12507" s="1" t="s">
        <v>164</v>
      </c>
      <c r="D12507" s="1" t="s">
        <v>1126</v>
      </c>
      <c r="E12507" s="1" t="s">
        <v>1141</v>
      </c>
      <c r="F12507" s="1">
        <v>72</v>
      </c>
      <c r="G12507" s="8">
        <v>1</v>
      </c>
      <c r="H12507" s="8">
        <v>1.3</v>
      </c>
      <c r="I12507" s="2">
        <f t="shared" si="195"/>
        <v>93.600000000000009</v>
      </c>
    </row>
    <row r="12508" spans="1:9" x14ac:dyDescent="0.2">
      <c r="A12508" s="6">
        <v>2013</v>
      </c>
      <c r="B12508" s="9" t="s">
        <v>13</v>
      </c>
      <c r="C12508" s="1" t="s">
        <v>164</v>
      </c>
      <c r="D12508" s="1" t="s">
        <v>1126</v>
      </c>
      <c r="E12508" s="1" t="s">
        <v>1142</v>
      </c>
      <c r="F12508" s="1">
        <v>168</v>
      </c>
      <c r="G12508" s="8">
        <v>1.08</v>
      </c>
      <c r="H12508" s="8">
        <v>1.33</v>
      </c>
      <c r="I12508" s="2">
        <f t="shared" si="195"/>
        <v>223.44</v>
      </c>
    </row>
    <row r="12509" spans="1:9" x14ac:dyDescent="0.2">
      <c r="A12509" s="6">
        <v>2013</v>
      </c>
      <c r="B12509" s="9" t="s">
        <v>13</v>
      </c>
      <c r="C12509" s="1" t="s">
        <v>164</v>
      </c>
      <c r="D12509" s="1" t="s">
        <v>1126</v>
      </c>
      <c r="E12509" s="1" t="s">
        <v>1143</v>
      </c>
      <c r="F12509" s="1">
        <v>180</v>
      </c>
      <c r="G12509" s="8">
        <v>1.1599999999999999</v>
      </c>
      <c r="H12509" s="8">
        <v>1.27</v>
      </c>
      <c r="I12509" s="2">
        <f t="shared" si="195"/>
        <v>228.6</v>
      </c>
    </row>
    <row r="12510" spans="1:9" x14ac:dyDescent="0.2">
      <c r="A12510" s="6">
        <v>2013</v>
      </c>
      <c r="B12510" s="9" t="s">
        <v>13</v>
      </c>
      <c r="C12510" s="1" t="s">
        <v>164</v>
      </c>
      <c r="D12510" s="1" t="s">
        <v>1126</v>
      </c>
      <c r="E12510" s="1" t="s">
        <v>1144</v>
      </c>
      <c r="F12510" s="1">
        <v>72</v>
      </c>
      <c r="G12510" s="8">
        <v>1.0900000000000001</v>
      </c>
      <c r="H12510" s="8">
        <v>1.32</v>
      </c>
      <c r="I12510" s="2">
        <f t="shared" si="195"/>
        <v>95.04</v>
      </c>
    </row>
    <row r="12511" spans="1:9" x14ac:dyDescent="0.2">
      <c r="A12511" s="6">
        <v>2013</v>
      </c>
      <c r="B12511" s="9" t="s">
        <v>13</v>
      </c>
      <c r="C12511" s="1" t="s">
        <v>164</v>
      </c>
      <c r="D12511" s="1" t="s">
        <v>1126</v>
      </c>
      <c r="E12511" s="1" t="s">
        <v>1145</v>
      </c>
      <c r="F12511" s="1">
        <v>96</v>
      </c>
      <c r="G12511" s="8">
        <v>1.1399999999999999</v>
      </c>
      <c r="H12511" s="8">
        <v>1.2</v>
      </c>
      <c r="I12511" s="2">
        <f t="shared" si="195"/>
        <v>115.19999999999999</v>
      </c>
    </row>
    <row r="12512" spans="1:9" x14ac:dyDescent="0.2">
      <c r="A12512" s="6">
        <v>2013</v>
      </c>
      <c r="B12512" s="9" t="s">
        <v>13</v>
      </c>
      <c r="C12512" s="1" t="s">
        <v>164</v>
      </c>
      <c r="D12512" s="1" t="s">
        <v>1126</v>
      </c>
      <c r="E12512" s="1" t="s">
        <v>1146</v>
      </c>
      <c r="F12512" s="1">
        <v>84</v>
      </c>
      <c r="G12512" s="8">
        <v>1.03</v>
      </c>
      <c r="H12512" s="8">
        <v>1.31</v>
      </c>
      <c r="I12512" s="2">
        <f t="shared" si="195"/>
        <v>110.04</v>
      </c>
    </row>
    <row r="12513" spans="1:9" x14ac:dyDescent="0.2">
      <c r="A12513" s="6">
        <v>2013</v>
      </c>
      <c r="B12513" s="9" t="s">
        <v>13</v>
      </c>
      <c r="C12513" s="1" t="s">
        <v>164</v>
      </c>
      <c r="D12513" s="1" t="s">
        <v>1126</v>
      </c>
      <c r="E12513" s="1" t="s">
        <v>1147</v>
      </c>
      <c r="F12513" s="1">
        <v>120</v>
      </c>
      <c r="G12513" s="8">
        <v>1.01</v>
      </c>
      <c r="H12513" s="8">
        <v>1.34</v>
      </c>
      <c r="I12513" s="2">
        <f t="shared" si="195"/>
        <v>160.80000000000001</v>
      </c>
    </row>
    <row r="12514" spans="1:9" x14ac:dyDescent="0.2">
      <c r="A12514" s="6">
        <v>2013</v>
      </c>
      <c r="B12514" s="9" t="s">
        <v>13</v>
      </c>
      <c r="C12514" s="1" t="s">
        <v>164</v>
      </c>
      <c r="D12514" s="1" t="s">
        <v>1126</v>
      </c>
      <c r="E12514" s="1" t="s">
        <v>1148</v>
      </c>
      <c r="F12514" s="1">
        <v>216</v>
      </c>
      <c r="G12514" s="8">
        <v>1.1100000000000001</v>
      </c>
      <c r="H12514" s="8">
        <v>1.28</v>
      </c>
      <c r="I12514" s="2">
        <f t="shared" si="195"/>
        <v>276.48</v>
      </c>
    </row>
    <row r="12515" spans="1:9" x14ac:dyDescent="0.2">
      <c r="A12515" s="6">
        <v>2013</v>
      </c>
      <c r="B12515" s="9" t="s">
        <v>13</v>
      </c>
      <c r="C12515" s="1" t="s">
        <v>164</v>
      </c>
      <c r="D12515" s="1" t="s">
        <v>1126</v>
      </c>
      <c r="E12515" s="1" t="s">
        <v>1149</v>
      </c>
      <c r="F12515" s="1">
        <v>192</v>
      </c>
      <c r="G12515" s="8">
        <v>1</v>
      </c>
      <c r="H12515" s="8">
        <v>1.28</v>
      </c>
      <c r="I12515" s="2">
        <f t="shared" si="195"/>
        <v>245.76</v>
      </c>
    </row>
    <row r="12516" spans="1:9" x14ac:dyDescent="0.2">
      <c r="A12516" s="6">
        <v>2013</v>
      </c>
      <c r="B12516" s="9" t="s">
        <v>13</v>
      </c>
      <c r="C12516" s="1" t="s">
        <v>164</v>
      </c>
      <c r="D12516" s="1" t="s">
        <v>1126</v>
      </c>
      <c r="E12516" s="1" t="s">
        <v>1150</v>
      </c>
      <c r="F12516" s="1">
        <v>96</v>
      </c>
      <c r="G12516" s="8">
        <v>1.02</v>
      </c>
      <c r="H12516" s="8">
        <v>1.3</v>
      </c>
      <c r="I12516" s="2">
        <f t="shared" si="195"/>
        <v>124.80000000000001</v>
      </c>
    </row>
    <row r="12517" spans="1:9" x14ac:dyDescent="0.2">
      <c r="A12517" s="6">
        <v>2013</v>
      </c>
      <c r="B12517" s="9" t="s">
        <v>13</v>
      </c>
      <c r="C12517" s="1" t="s">
        <v>164</v>
      </c>
      <c r="D12517" s="1" t="s">
        <v>1126</v>
      </c>
      <c r="E12517" s="1" t="s">
        <v>1151</v>
      </c>
      <c r="F12517" s="1">
        <v>108</v>
      </c>
      <c r="G12517" s="8">
        <v>1.0900000000000001</v>
      </c>
      <c r="H12517" s="8">
        <v>1.37</v>
      </c>
      <c r="I12517" s="2">
        <f t="shared" si="195"/>
        <v>147.96</v>
      </c>
    </row>
    <row r="12518" spans="1:9" x14ac:dyDescent="0.2">
      <c r="A12518" s="6">
        <v>2013</v>
      </c>
      <c r="B12518" s="9" t="s">
        <v>13</v>
      </c>
      <c r="C12518" s="1" t="s">
        <v>164</v>
      </c>
      <c r="D12518" s="1" t="s">
        <v>1126</v>
      </c>
      <c r="E12518" s="1" t="s">
        <v>1152</v>
      </c>
      <c r="F12518" s="1">
        <v>60</v>
      </c>
      <c r="G12518" s="8">
        <v>1.07</v>
      </c>
      <c r="H12518" s="8">
        <v>1.35</v>
      </c>
      <c r="I12518" s="2">
        <f t="shared" si="195"/>
        <v>81</v>
      </c>
    </row>
    <row r="12519" spans="1:9" x14ac:dyDescent="0.2">
      <c r="A12519" s="6">
        <v>2013</v>
      </c>
      <c r="B12519" s="9" t="s">
        <v>13</v>
      </c>
      <c r="C12519" s="1" t="s">
        <v>164</v>
      </c>
      <c r="D12519" s="1" t="s">
        <v>1126</v>
      </c>
      <c r="E12519" s="1" t="s">
        <v>1153</v>
      </c>
      <c r="F12519" s="1">
        <v>120</v>
      </c>
      <c r="G12519" s="8">
        <v>1.1200000000000001</v>
      </c>
      <c r="H12519" s="8">
        <v>1.36</v>
      </c>
      <c r="I12519" s="2">
        <f t="shared" si="195"/>
        <v>163.20000000000002</v>
      </c>
    </row>
    <row r="12520" spans="1:9" x14ac:dyDescent="0.2">
      <c r="A12520" s="6">
        <v>2013</v>
      </c>
      <c r="B12520" s="9" t="s">
        <v>13</v>
      </c>
      <c r="C12520" s="1" t="s">
        <v>164</v>
      </c>
      <c r="D12520" s="1" t="s">
        <v>1126</v>
      </c>
      <c r="E12520" s="1" t="s">
        <v>1154</v>
      </c>
      <c r="F12520" s="1">
        <v>192</v>
      </c>
      <c r="G12520" s="8">
        <v>1.03</v>
      </c>
      <c r="H12520" s="8">
        <v>1.22</v>
      </c>
      <c r="I12520" s="2">
        <f t="shared" si="195"/>
        <v>234.24</v>
      </c>
    </row>
    <row r="12521" spans="1:9" x14ac:dyDescent="0.2">
      <c r="A12521" s="6">
        <v>2013</v>
      </c>
      <c r="B12521" s="9" t="s">
        <v>13</v>
      </c>
      <c r="C12521" s="1" t="s">
        <v>164</v>
      </c>
      <c r="D12521" s="1" t="s">
        <v>1126</v>
      </c>
      <c r="E12521" s="1" t="s">
        <v>1155</v>
      </c>
      <c r="F12521" s="1">
        <v>180</v>
      </c>
      <c r="G12521" s="8">
        <v>1.06</v>
      </c>
      <c r="H12521" s="8">
        <v>1.35</v>
      </c>
      <c r="I12521" s="2">
        <f t="shared" si="195"/>
        <v>243.00000000000003</v>
      </c>
    </row>
    <row r="12522" spans="1:9" x14ac:dyDescent="0.2">
      <c r="A12522" s="6">
        <v>2013</v>
      </c>
      <c r="B12522" s="9" t="s">
        <v>13</v>
      </c>
      <c r="C12522" s="1" t="s">
        <v>164</v>
      </c>
      <c r="D12522" s="1" t="s">
        <v>1126</v>
      </c>
      <c r="E12522" s="1" t="s">
        <v>1156</v>
      </c>
      <c r="F12522" s="1">
        <v>180</v>
      </c>
      <c r="G12522" s="8">
        <v>1.1299999999999999</v>
      </c>
      <c r="H12522" s="8">
        <v>1.39</v>
      </c>
      <c r="I12522" s="2">
        <f t="shared" si="195"/>
        <v>250.2</v>
      </c>
    </row>
    <row r="12523" spans="1:9" x14ac:dyDescent="0.2">
      <c r="A12523" s="6">
        <v>2013</v>
      </c>
      <c r="B12523" s="9" t="s">
        <v>13</v>
      </c>
      <c r="C12523" s="1" t="s">
        <v>164</v>
      </c>
      <c r="D12523" s="1" t="s">
        <v>1126</v>
      </c>
      <c r="E12523" s="1" t="s">
        <v>1157</v>
      </c>
      <c r="F12523" s="1">
        <v>96</v>
      </c>
      <c r="G12523" s="8">
        <v>1.1599999999999999</v>
      </c>
      <c r="H12523" s="8">
        <v>1.21</v>
      </c>
      <c r="I12523" s="2">
        <f t="shared" si="195"/>
        <v>116.16</v>
      </c>
    </row>
    <row r="12524" spans="1:9" x14ac:dyDescent="0.2">
      <c r="A12524" s="6">
        <v>2013</v>
      </c>
      <c r="B12524" s="9" t="s">
        <v>13</v>
      </c>
      <c r="C12524" s="1" t="s">
        <v>164</v>
      </c>
      <c r="D12524" s="1" t="s">
        <v>1126</v>
      </c>
      <c r="E12524" s="1" t="s">
        <v>1158</v>
      </c>
      <c r="F12524" s="1">
        <v>96</v>
      </c>
      <c r="G12524" s="8">
        <v>1.06</v>
      </c>
      <c r="H12524" s="8">
        <v>1.2</v>
      </c>
      <c r="I12524" s="2">
        <f t="shared" si="195"/>
        <v>115.19999999999999</v>
      </c>
    </row>
    <row r="12525" spans="1:9" x14ac:dyDescent="0.2">
      <c r="A12525" s="6">
        <v>2013</v>
      </c>
      <c r="B12525" s="9" t="s">
        <v>13</v>
      </c>
      <c r="C12525" s="1" t="s">
        <v>164</v>
      </c>
      <c r="D12525" s="1" t="s">
        <v>1126</v>
      </c>
      <c r="E12525" s="1" t="s">
        <v>1159</v>
      </c>
      <c r="F12525" s="1">
        <v>84</v>
      </c>
      <c r="G12525" s="8">
        <v>1.2</v>
      </c>
      <c r="H12525" s="8">
        <v>1.24</v>
      </c>
      <c r="I12525" s="2">
        <f t="shared" si="195"/>
        <v>104.16</v>
      </c>
    </row>
    <row r="12526" spans="1:9" x14ac:dyDescent="0.2">
      <c r="A12526" s="6">
        <v>2013</v>
      </c>
      <c r="B12526" s="9" t="s">
        <v>13</v>
      </c>
      <c r="C12526" s="1" t="s">
        <v>164</v>
      </c>
      <c r="D12526" s="1" t="s">
        <v>1126</v>
      </c>
      <c r="E12526" s="1" t="s">
        <v>1160</v>
      </c>
      <c r="F12526" s="1">
        <v>144</v>
      </c>
      <c r="G12526" s="8">
        <v>1</v>
      </c>
      <c r="H12526" s="8">
        <v>1.36</v>
      </c>
      <c r="I12526" s="2">
        <f t="shared" si="195"/>
        <v>195.84</v>
      </c>
    </row>
    <row r="12527" spans="1:9" x14ac:dyDescent="0.2">
      <c r="A12527" s="6">
        <v>2013</v>
      </c>
      <c r="B12527" s="9" t="s">
        <v>13</v>
      </c>
      <c r="C12527" s="1" t="s">
        <v>164</v>
      </c>
      <c r="D12527" s="1" t="s">
        <v>1126</v>
      </c>
      <c r="E12527" s="1" t="s">
        <v>1161</v>
      </c>
      <c r="F12527" s="1">
        <v>120</v>
      </c>
      <c r="G12527" s="8">
        <v>1.17</v>
      </c>
      <c r="H12527" s="8">
        <v>1.27</v>
      </c>
      <c r="I12527" s="2">
        <f t="shared" si="195"/>
        <v>152.4</v>
      </c>
    </row>
    <row r="12528" spans="1:9" x14ac:dyDescent="0.2">
      <c r="A12528" s="6">
        <v>2013</v>
      </c>
      <c r="B12528" s="9" t="s">
        <v>13</v>
      </c>
      <c r="C12528" s="1" t="s">
        <v>164</v>
      </c>
      <c r="D12528" s="1" t="s">
        <v>1126</v>
      </c>
      <c r="E12528" s="1" t="s">
        <v>1162</v>
      </c>
      <c r="F12528" s="1">
        <v>108</v>
      </c>
      <c r="G12528" s="8">
        <v>1.19</v>
      </c>
      <c r="H12528" s="8">
        <v>1.32</v>
      </c>
      <c r="I12528" s="2">
        <f t="shared" si="195"/>
        <v>142.56</v>
      </c>
    </row>
    <row r="12529" spans="1:9" x14ac:dyDescent="0.2">
      <c r="A12529" s="6">
        <v>2013</v>
      </c>
      <c r="B12529" s="9" t="s">
        <v>13</v>
      </c>
      <c r="C12529" s="1" t="s">
        <v>164</v>
      </c>
      <c r="D12529" s="1" t="s">
        <v>1126</v>
      </c>
      <c r="E12529" s="1" t="s">
        <v>1163</v>
      </c>
      <c r="F12529" s="1">
        <v>72</v>
      </c>
      <c r="G12529" s="8">
        <v>1.08</v>
      </c>
      <c r="H12529" s="8">
        <v>1.31</v>
      </c>
      <c r="I12529" s="2">
        <f t="shared" si="195"/>
        <v>94.320000000000007</v>
      </c>
    </row>
    <row r="12530" spans="1:9" x14ac:dyDescent="0.2">
      <c r="A12530" s="6">
        <v>2013</v>
      </c>
      <c r="B12530" s="9" t="s">
        <v>13</v>
      </c>
      <c r="C12530" s="1" t="s">
        <v>164</v>
      </c>
      <c r="D12530" s="1" t="s">
        <v>1126</v>
      </c>
      <c r="E12530" s="1" t="s">
        <v>1164</v>
      </c>
      <c r="F12530" s="1">
        <v>168</v>
      </c>
      <c r="G12530" s="8">
        <v>1.1200000000000001</v>
      </c>
      <c r="H12530" s="8">
        <v>1.36</v>
      </c>
      <c r="I12530" s="2">
        <f t="shared" si="195"/>
        <v>228.48000000000002</v>
      </c>
    </row>
    <row r="12531" spans="1:9" x14ac:dyDescent="0.2">
      <c r="A12531" s="6">
        <v>2013</v>
      </c>
      <c r="B12531" s="9" t="s">
        <v>13</v>
      </c>
      <c r="C12531" s="1" t="s">
        <v>164</v>
      </c>
      <c r="D12531" s="1" t="s">
        <v>1126</v>
      </c>
      <c r="E12531" s="1" t="s">
        <v>1165</v>
      </c>
      <c r="F12531" s="1">
        <v>192</v>
      </c>
      <c r="G12531" s="8">
        <v>1.1499999999999999</v>
      </c>
      <c r="H12531" s="8">
        <v>1.2</v>
      </c>
      <c r="I12531" s="2">
        <f t="shared" si="195"/>
        <v>230.39999999999998</v>
      </c>
    </row>
    <row r="12532" spans="1:9" x14ac:dyDescent="0.2">
      <c r="A12532" s="6">
        <v>2013</v>
      </c>
      <c r="B12532" s="9" t="s">
        <v>13</v>
      </c>
      <c r="C12532" s="1" t="s">
        <v>164</v>
      </c>
      <c r="D12532" s="1" t="s">
        <v>1126</v>
      </c>
      <c r="E12532" s="1" t="s">
        <v>1166</v>
      </c>
      <c r="F12532" s="1">
        <v>228</v>
      </c>
      <c r="G12532" s="8">
        <v>1.01</v>
      </c>
      <c r="H12532" s="8">
        <v>1.24</v>
      </c>
      <c r="I12532" s="2">
        <f t="shared" si="195"/>
        <v>282.71999999999997</v>
      </c>
    </row>
    <row r="12533" spans="1:9" x14ac:dyDescent="0.2">
      <c r="A12533" s="6">
        <v>2013</v>
      </c>
      <c r="B12533" s="9" t="s">
        <v>13</v>
      </c>
      <c r="C12533" s="1" t="s">
        <v>164</v>
      </c>
      <c r="D12533" s="1" t="s">
        <v>1126</v>
      </c>
      <c r="E12533" s="1" t="s">
        <v>1167</v>
      </c>
      <c r="F12533" s="1">
        <v>108</v>
      </c>
      <c r="G12533" s="8">
        <v>1.17</v>
      </c>
      <c r="H12533" s="8">
        <v>1.36</v>
      </c>
      <c r="I12533" s="2">
        <f t="shared" si="195"/>
        <v>146.88000000000002</v>
      </c>
    </row>
    <row r="12534" spans="1:9" x14ac:dyDescent="0.2">
      <c r="A12534" s="6">
        <v>2013</v>
      </c>
      <c r="B12534" s="9" t="s">
        <v>13</v>
      </c>
      <c r="C12534" s="1" t="s">
        <v>164</v>
      </c>
      <c r="D12534" s="1" t="s">
        <v>1126</v>
      </c>
      <c r="E12534" s="1" t="s">
        <v>1168</v>
      </c>
      <c r="F12534" s="1">
        <v>96</v>
      </c>
      <c r="G12534" s="8">
        <v>1.1399999999999999</v>
      </c>
      <c r="H12534" s="8">
        <v>1.31</v>
      </c>
      <c r="I12534" s="2">
        <f t="shared" si="195"/>
        <v>125.76</v>
      </c>
    </row>
    <row r="12535" spans="1:9" x14ac:dyDescent="0.2">
      <c r="A12535" s="6">
        <v>2013</v>
      </c>
      <c r="B12535" s="9" t="s">
        <v>13</v>
      </c>
      <c r="C12535" s="1" t="s">
        <v>164</v>
      </c>
      <c r="D12535" s="1" t="s">
        <v>1126</v>
      </c>
      <c r="E12535" s="1" t="s">
        <v>1169</v>
      </c>
      <c r="F12535" s="1">
        <v>108</v>
      </c>
      <c r="G12535" s="8">
        <v>1.1399999999999999</v>
      </c>
      <c r="H12535" s="8">
        <v>1.24</v>
      </c>
      <c r="I12535" s="2">
        <f t="shared" si="195"/>
        <v>133.91999999999999</v>
      </c>
    </row>
    <row r="12536" spans="1:9" x14ac:dyDescent="0.2">
      <c r="A12536" s="6">
        <v>2013</v>
      </c>
      <c r="B12536" s="9" t="s">
        <v>13</v>
      </c>
      <c r="C12536" s="1" t="s">
        <v>164</v>
      </c>
      <c r="D12536" s="1" t="s">
        <v>1126</v>
      </c>
      <c r="E12536" s="1" t="s">
        <v>1170</v>
      </c>
      <c r="F12536" s="1">
        <v>108</v>
      </c>
      <c r="G12536" s="8">
        <v>1.03</v>
      </c>
      <c r="H12536" s="8">
        <v>1.31</v>
      </c>
      <c r="I12536" s="2">
        <f t="shared" si="195"/>
        <v>141.48000000000002</v>
      </c>
    </row>
    <row r="12537" spans="1:9" x14ac:dyDescent="0.2">
      <c r="A12537" s="6">
        <v>2013</v>
      </c>
      <c r="B12537" s="9" t="s">
        <v>13</v>
      </c>
      <c r="C12537" s="1" t="s">
        <v>164</v>
      </c>
      <c r="D12537" s="1" t="s">
        <v>1126</v>
      </c>
      <c r="E12537" s="1" t="s">
        <v>1171</v>
      </c>
      <c r="F12537" s="1">
        <v>168</v>
      </c>
      <c r="G12537" s="8">
        <v>1.17</v>
      </c>
      <c r="H12537" s="8">
        <v>1.31</v>
      </c>
      <c r="I12537" s="2">
        <f t="shared" si="195"/>
        <v>220.08</v>
      </c>
    </row>
    <row r="12538" spans="1:9" x14ac:dyDescent="0.2">
      <c r="A12538" s="6">
        <v>2013</v>
      </c>
      <c r="B12538" s="9" t="s">
        <v>13</v>
      </c>
      <c r="C12538" s="1" t="s">
        <v>164</v>
      </c>
      <c r="D12538" s="1" t="s">
        <v>1126</v>
      </c>
      <c r="E12538" s="1" t="s">
        <v>1172</v>
      </c>
      <c r="F12538" s="1">
        <v>204</v>
      </c>
      <c r="G12538" s="8">
        <v>1.03</v>
      </c>
      <c r="H12538" s="8">
        <v>1.37</v>
      </c>
      <c r="I12538" s="2">
        <f t="shared" si="195"/>
        <v>279.48</v>
      </c>
    </row>
    <row r="12539" spans="1:9" x14ac:dyDescent="0.2">
      <c r="A12539" s="6">
        <v>2013</v>
      </c>
      <c r="B12539" s="9" t="s">
        <v>13</v>
      </c>
      <c r="C12539" s="1" t="s">
        <v>164</v>
      </c>
      <c r="D12539" s="1" t="s">
        <v>1126</v>
      </c>
      <c r="E12539" s="1" t="s">
        <v>1173</v>
      </c>
      <c r="F12539" s="1">
        <v>72</v>
      </c>
      <c r="G12539" s="8">
        <v>1.2</v>
      </c>
      <c r="H12539" s="8">
        <v>1.23</v>
      </c>
      <c r="I12539" s="2">
        <f t="shared" si="195"/>
        <v>88.56</v>
      </c>
    </row>
    <row r="12540" spans="1:9" x14ac:dyDescent="0.2">
      <c r="A12540" s="6">
        <v>2013</v>
      </c>
      <c r="B12540" s="9" t="s">
        <v>13</v>
      </c>
      <c r="C12540" s="1" t="s">
        <v>164</v>
      </c>
      <c r="D12540" s="1" t="s">
        <v>1126</v>
      </c>
      <c r="E12540" s="1" t="s">
        <v>1174</v>
      </c>
      <c r="F12540" s="1">
        <v>96</v>
      </c>
      <c r="G12540" s="8">
        <v>1.03</v>
      </c>
      <c r="H12540" s="8">
        <v>1.36</v>
      </c>
      <c r="I12540" s="2">
        <f t="shared" si="195"/>
        <v>130.56</v>
      </c>
    </row>
    <row r="12541" spans="1:9" x14ac:dyDescent="0.2">
      <c r="A12541" s="6">
        <v>2013</v>
      </c>
      <c r="B12541" s="9" t="s">
        <v>13</v>
      </c>
      <c r="C12541" s="1" t="s">
        <v>164</v>
      </c>
      <c r="D12541" s="1" t="s">
        <v>1126</v>
      </c>
      <c r="E12541" s="1" t="s">
        <v>1175</v>
      </c>
      <c r="F12541" s="1">
        <v>84</v>
      </c>
      <c r="G12541" s="8">
        <v>1.1299999999999999</v>
      </c>
      <c r="H12541" s="8">
        <v>1.28</v>
      </c>
      <c r="I12541" s="2">
        <f t="shared" si="195"/>
        <v>107.52</v>
      </c>
    </row>
    <row r="12542" spans="1:9" x14ac:dyDescent="0.2">
      <c r="A12542" s="6">
        <v>2013</v>
      </c>
      <c r="B12542" s="9" t="s">
        <v>13</v>
      </c>
      <c r="C12542" s="1" t="s">
        <v>164</v>
      </c>
      <c r="D12542" s="1" t="s">
        <v>1126</v>
      </c>
      <c r="E12542" s="1" t="s">
        <v>1176</v>
      </c>
      <c r="F12542" s="1">
        <v>60</v>
      </c>
      <c r="G12542" s="8">
        <v>1.1200000000000001</v>
      </c>
      <c r="H12542" s="8">
        <v>1.35</v>
      </c>
      <c r="I12542" s="2">
        <f t="shared" si="195"/>
        <v>81</v>
      </c>
    </row>
    <row r="12543" spans="1:9" x14ac:dyDescent="0.2">
      <c r="A12543" s="6">
        <v>2013</v>
      </c>
      <c r="B12543" s="9" t="s">
        <v>13</v>
      </c>
      <c r="C12543" s="1" t="s">
        <v>164</v>
      </c>
      <c r="D12543" s="1" t="s">
        <v>1126</v>
      </c>
      <c r="E12543" s="1" t="s">
        <v>1177</v>
      </c>
      <c r="F12543" s="1">
        <v>228</v>
      </c>
      <c r="G12543" s="8">
        <v>1.1100000000000001</v>
      </c>
      <c r="H12543" s="8">
        <v>1.36</v>
      </c>
      <c r="I12543" s="2">
        <f t="shared" si="195"/>
        <v>310.08000000000004</v>
      </c>
    </row>
    <row r="12544" spans="1:9" x14ac:dyDescent="0.2">
      <c r="A12544" s="6">
        <v>2013</v>
      </c>
      <c r="B12544" s="9" t="s">
        <v>13</v>
      </c>
      <c r="C12544" s="1" t="s">
        <v>164</v>
      </c>
      <c r="D12544" s="1" t="s">
        <v>1126</v>
      </c>
      <c r="E12544" s="1" t="s">
        <v>1178</v>
      </c>
      <c r="F12544" s="1">
        <v>216</v>
      </c>
      <c r="G12544" s="8">
        <v>1.07</v>
      </c>
      <c r="H12544" s="8">
        <v>1.38</v>
      </c>
      <c r="I12544" s="2">
        <f t="shared" si="195"/>
        <v>298.08</v>
      </c>
    </row>
    <row r="12545" spans="1:9" x14ac:dyDescent="0.2">
      <c r="A12545" s="6">
        <v>2013</v>
      </c>
      <c r="B12545" s="9" t="s">
        <v>13</v>
      </c>
      <c r="C12545" s="1" t="s">
        <v>164</v>
      </c>
      <c r="D12545" s="1" t="s">
        <v>1126</v>
      </c>
      <c r="E12545" s="1" t="s">
        <v>1179</v>
      </c>
      <c r="F12545" s="1">
        <v>60</v>
      </c>
      <c r="G12545" s="8">
        <v>1.1399999999999999</v>
      </c>
      <c r="H12545" s="8">
        <v>1.33</v>
      </c>
      <c r="I12545" s="2">
        <f t="shared" si="195"/>
        <v>79.800000000000011</v>
      </c>
    </row>
    <row r="12546" spans="1:9" x14ac:dyDescent="0.2">
      <c r="A12546" s="6">
        <v>2013</v>
      </c>
      <c r="B12546" s="9" t="s">
        <v>13</v>
      </c>
      <c r="C12546" s="1" t="s">
        <v>164</v>
      </c>
      <c r="D12546" s="1" t="s">
        <v>1126</v>
      </c>
      <c r="E12546" s="1" t="s">
        <v>1180</v>
      </c>
      <c r="F12546" s="1">
        <v>144</v>
      </c>
      <c r="G12546" s="8">
        <v>1.1000000000000001</v>
      </c>
      <c r="H12546" s="8">
        <v>1.36</v>
      </c>
      <c r="I12546" s="2">
        <f t="shared" si="195"/>
        <v>195.84</v>
      </c>
    </row>
    <row r="12547" spans="1:9" x14ac:dyDescent="0.2">
      <c r="A12547" s="6">
        <v>2013</v>
      </c>
      <c r="B12547" s="9" t="s">
        <v>13</v>
      </c>
      <c r="C12547" s="1" t="s">
        <v>164</v>
      </c>
      <c r="D12547" s="1" t="s">
        <v>1126</v>
      </c>
      <c r="E12547" s="1" t="s">
        <v>1181</v>
      </c>
      <c r="F12547" s="1">
        <v>96</v>
      </c>
      <c r="G12547" s="8">
        <v>1.06</v>
      </c>
      <c r="H12547" s="8">
        <v>1.37</v>
      </c>
      <c r="I12547" s="2">
        <f t="shared" si="195"/>
        <v>131.52000000000001</v>
      </c>
    </row>
    <row r="12548" spans="1:9" x14ac:dyDescent="0.2">
      <c r="A12548" s="6">
        <v>2013</v>
      </c>
      <c r="B12548" s="9" t="s">
        <v>13</v>
      </c>
      <c r="C12548" s="1" t="s">
        <v>164</v>
      </c>
      <c r="D12548" s="1" t="s">
        <v>1126</v>
      </c>
      <c r="E12548" s="1" t="s">
        <v>1182</v>
      </c>
      <c r="F12548" s="1">
        <v>144</v>
      </c>
      <c r="G12548" s="8">
        <v>1</v>
      </c>
      <c r="H12548" s="8">
        <v>1.3</v>
      </c>
      <c r="I12548" s="2">
        <f t="shared" si="195"/>
        <v>187.20000000000002</v>
      </c>
    </row>
    <row r="12549" spans="1:9" x14ac:dyDescent="0.2">
      <c r="A12549" s="6">
        <v>2013</v>
      </c>
      <c r="B12549" s="9" t="s">
        <v>13</v>
      </c>
      <c r="C12549" s="1" t="s">
        <v>164</v>
      </c>
      <c r="D12549" s="1" t="s">
        <v>1126</v>
      </c>
      <c r="E12549" s="1" t="s">
        <v>1183</v>
      </c>
      <c r="F12549" s="1">
        <v>84</v>
      </c>
      <c r="G12549" s="8">
        <v>1.1499999999999999</v>
      </c>
      <c r="H12549" s="8">
        <v>1.39</v>
      </c>
      <c r="I12549" s="2">
        <f t="shared" si="195"/>
        <v>116.75999999999999</v>
      </c>
    </row>
    <row r="12550" spans="1:9" x14ac:dyDescent="0.2">
      <c r="A12550" s="6">
        <v>2013</v>
      </c>
      <c r="B12550" s="9" t="s">
        <v>13</v>
      </c>
      <c r="C12550" s="1" t="s">
        <v>164</v>
      </c>
      <c r="D12550" s="1" t="s">
        <v>1126</v>
      </c>
      <c r="E12550" s="1" t="s">
        <v>1184</v>
      </c>
      <c r="F12550" s="1">
        <v>120</v>
      </c>
      <c r="G12550" s="8">
        <v>1.1499999999999999</v>
      </c>
      <c r="H12550" s="8">
        <v>1.25</v>
      </c>
      <c r="I12550" s="2">
        <f t="shared" si="195"/>
        <v>150</v>
      </c>
    </row>
    <row r="12551" spans="1:9" x14ac:dyDescent="0.2">
      <c r="A12551" s="6">
        <v>2013</v>
      </c>
      <c r="B12551" s="9" t="s">
        <v>13</v>
      </c>
      <c r="C12551" s="1" t="s">
        <v>164</v>
      </c>
      <c r="D12551" s="1" t="s">
        <v>1126</v>
      </c>
      <c r="E12551" s="1" t="s">
        <v>1185</v>
      </c>
      <c r="F12551" s="1">
        <v>156</v>
      </c>
      <c r="G12551" s="8">
        <v>1.06</v>
      </c>
      <c r="H12551" s="8">
        <v>1.31</v>
      </c>
      <c r="I12551" s="2">
        <f t="shared" si="195"/>
        <v>204.36</v>
      </c>
    </row>
    <row r="12552" spans="1:9" x14ac:dyDescent="0.2">
      <c r="A12552" s="6">
        <v>2013</v>
      </c>
      <c r="B12552" s="9" t="s">
        <v>13</v>
      </c>
      <c r="C12552" s="1" t="s">
        <v>164</v>
      </c>
      <c r="D12552" s="1" t="s">
        <v>1126</v>
      </c>
      <c r="E12552" s="1" t="s">
        <v>1186</v>
      </c>
      <c r="F12552" s="1">
        <v>180</v>
      </c>
      <c r="G12552" s="8">
        <v>1.18</v>
      </c>
      <c r="H12552" s="8">
        <v>1.38</v>
      </c>
      <c r="I12552" s="2">
        <f t="shared" si="195"/>
        <v>248.39999999999998</v>
      </c>
    </row>
    <row r="12553" spans="1:9" x14ac:dyDescent="0.2">
      <c r="A12553" s="6">
        <v>2013</v>
      </c>
      <c r="B12553" s="9" t="s">
        <v>13</v>
      </c>
      <c r="C12553" s="1" t="s">
        <v>164</v>
      </c>
      <c r="D12553" s="1" t="s">
        <v>1126</v>
      </c>
      <c r="E12553" s="1" t="s">
        <v>1187</v>
      </c>
      <c r="F12553" s="1">
        <v>96</v>
      </c>
      <c r="G12553" s="8">
        <v>1.18</v>
      </c>
      <c r="H12553" s="8">
        <v>1.39</v>
      </c>
      <c r="I12553" s="2">
        <f t="shared" si="195"/>
        <v>133.44</v>
      </c>
    </row>
    <row r="12554" spans="1:9" x14ac:dyDescent="0.2">
      <c r="A12554" s="6">
        <v>2013</v>
      </c>
      <c r="B12554" s="9" t="s">
        <v>13</v>
      </c>
      <c r="C12554" s="1" t="s">
        <v>164</v>
      </c>
      <c r="D12554" s="1" t="s">
        <v>1126</v>
      </c>
      <c r="E12554" s="1" t="s">
        <v>1188</v>
      </c>
      <c r="F12554" s="1">
        <v>168</v>
      </c>
      <c r="G12554" s="8">
        <v>1.1100000000000001</v>
      </c>
      <c r="H12554" s="8">
        <v>1.25</v>
      </c>
      <c r="I12554" s="2">
        <f t="shared" si="195"/>
        <v>210</v>
      </c>
    </row>
    <row r="12555" spans="1:9" x14ac:dyDescent="0.2">
      <c r="A12555" s="6">
        <v>2013</v>
      </c>
      <c r="B12555" s="9" t="s">
        <v>13</v>
      </c>
      <c r="C12555" s="1" t="s">
        <v>164</v>
      </c>
      <c r="D12555" s="1" t="s">
        <v>1126</v>
      </c>
      <c r="E12555" s="1" t="s">
        <v>1189</v>
      </c>
      <c r="F12555" s="1">
        <v>180</v>
      </c>
      <c r="G12555" s="8">
        <v>1.1399999999999999</v>
      </c>
      <c r="H12555" s="8">
        <v>1.3</v>
      </c>
      <c r="I12555" s="2">
        <f t="shared" si="195"/>
        <v>234</v>
      </c>
    </row>
    <row r="12556" spans="1:9" x14ac:dyDescent="0.2">
      <c r="A12556" s="6">
        <v>2013</v>
      </c>
      <c r="B12556" s="9" t="s">
        <v>13</v>
      </c>
      <c r="C12556" s="1" t="s">
        <v>164</v>
      </c>
      <c r="D12556" s="1" t="s">
        <v>1126</v>
      </c>
      <c r="E12556" s="1" t="s">
        <v>1190</v>
      </c>
      <c r="F12556" s="1">
        <v>72</v>
      </c>
      <c r="G12556" s="8">
        <v>1.2</v>
      </c>
      <c r="H12556" s="8">
        <v>1.24</v>
      </c>
      <c r="I12556" s="2">
        <f t="shared" si="195"/>
        <v>89.28</v>
      </c>
    </row>
    <row r="12557" spans="1:9" x14ac:dyDescent="0.2">
      <c r="A12557" s="6">
        <v>2013</v>
      </c>
      <c r="B12557" s="9" t="s">
        <v>13</v>
      </c>
      <c r="C12557" s="1" t="s">
        <v>164</v>
      </c>
      <c r="D12557" s="1" t="s">
        <v>1126</v>
      </c>
      <c r="E12557" s="1" t="s">
        <v>1191</v>
      </c>
      <c r="F12557" s="1">
        <v>168</v>
      </c>
      <c r="G12557" s="8">
        <v>1.07</v>
      </c>
      <c r="H12557" s="8">
        <v>1.27</v>
      </c>
      <c r="I12557" s="2">
        <f t="shared" si="195"/>
        <v>213.36</v>
      </c>
    </row>
    <row r="12558" spans="1:9" x14ac:dyDescent="0.2">
      <c r="A12558" s="6">
        <v>2013</v>
      </c>
      <c r="B12558" s="9" t="s">
        <v>13</v>
      </c>
      <c r="C12558" s="1" t="s">
        <v>164</v>
      </c>
      <c r="D12558" s="1" t="s">
        <v>1126</v>
      </c>
      <c r="E12558" s="1" t="s">
        <v>1192</v>
      </c>
      <c r="F12558" s="1">
        <v>60</v>
      </c>
      <c r="G12558" s="8">
        <v>1.1599999999999999</v>
      </c>
      <c r="H12558" s="8">
        <v>1.28</v>
      </c>
      <c r="I12558" s="2">
        <f t="shared" si="195"/>
        <v>76.8</v>
      </c>
    </row>
    <row r="12559" spans="1:9" x14ac:dyDescent="0.2">
      <c r="A12559" s="6">
        <v>2013</v>
      </c>
      <c r="B12559" s="9" t="s">
        <v>13</v>
      </c>
      <c r="C12559" s="1" t="s">
        <v>164</v>
      </c>
      <c r="D12559" s="1" t="s">
        <v>1126</v>
      </c>
      <c r="E12559" s="1" t="s">
        <v>1193</v>
      </c>
      <c r="F12559" s="1">
        <v>192</v>
      </c>
      <c r="G12559" s="8">
        <v>1.05</v>
      </c>
      <c r="H12559" s="8">
        <v>1.25</v>
      </c>
      <c r="I12559" s="2">
        <f t="shared" ref="I12559:I12622" si="196">H12559 *F12559</f>
        <v>240</v>
      </c>
    </row>
    <row r="12560" spans="1:9" x14ac:dyDescent="0.2">
      <c r="A12560" s="6">
        <v>2013</v>
      </c>
      <c r="B12560" s="9" t="s">
        <v>13</v>
      </c>
      <c r="C12560" s="1" t="s">
        <v>164</v>
      </c>
      <c r="D12560" s="1" t="s">
        <v>1126</v>
      </c>
      <c r="E12560" s="1" t="s">
        <v>1194</v>
      </c>
      <c r="F12560" s="1">
        <v>192</v>
      </c>
      <c r="G12560" s="8">
        <v>1.18</v>
      </c>
      <c r="H12560" s="8">
        <v>1.3</v>
      </c>
      <c r="I12560" s="2">
        <f t="shared" si="196"/>
        <v>249.60000000000002</v>
      </c>
    </row>
    <row r="12561" spans="1:9" x14ac:dyDescent="0.2">
      <c r="A12561" s="6">
        <v>2013</v>
      </c>
      <c r="B12561" s="9" t="s">
        <v>13</v>
      </c>
      <c r="C12561" s="1" t="s">
        <v>164</v>
      </c>
      <c r="D12561" s="1" t="s">
        <v>1126</v>
      </c>
      <c r="E12561" s="1" t="s">
        <v>1195</v>
      </c>
      <c r="F12561" s="1">
        <v>84</v>
      </c>
      <c r="G12561" s="8">
        <v>1.1499999999999999</v>
      </c>
      <c r="H12561" s="8">
        <v>1.25</v>
      </c>
      <c r="I12561" s="2">
        <f t="shared" si="196"/>
        <v>105</v>
      </c>
    </row>
    <row r="12562" spans="1:9" x14ac:dyDescent="0.2">
      <c r="A12562" s="6">
        <v>2013</v>
      </c>
      <c r="B12562" s="9" t="s">
        <v>13</v>
      </c>
      <c r="C12562" s="1" t="s">
        <v>164</v>
      </c>
      <c r="D12562" s="1" t="s">
        <v>1126</v>
      </c>
      <c r="E12562" s="1" t="s">
        <v>1196</v>
      </c>
      <c r="F12562" s="1">
        <v>144</v>
      </c>
      <c r="G12562" s="8">
        <v>1.1000000000000001</v>
      </c>
      <c r="H12562" s="8">
        <v>1.39</v>
      </c>
      <c r="I12562" s="2">
        <f t="shared" si="196"/>
        <v>200.16</v>
      </c>
    </row>
    <row r="12563" spans="1:9" x14ac:dyDescent="0.2">
      <c r="A12563" s="6">
        <v>2013</v>
      </c>
      <c r="B12563" s="9" t="s">
        <v>13</v>
      </c>
      <c r="C12563" s="1" t="s">
        <v>164</v>
      </c>
      <c r="D12563" s="1" t="s">
        <v>1126</v>
      </c>
      <c r="E12563" s="1" t="s">
        <v>1197</v>
      </c>
      <c r="F12563" s="1">
        <v>180</v>
      </c>
      <c r="G12563" s="8">
        <v>1.1000000000000001</v>
      </c>
      <c r="H12563" s="8">
        <v>1.23</v>
      </c>
      <c r="I12563" s="2">
        <f t="shared" si="196"/>
        <v>221.4</v>
      </c>
    </row>
    <row r="12564" spans="1:9" x14ac:dyDescent="0.2">
      <c r="A12564" s="6">
        <v>2013</v>
      </c>
      <c r="B12564" s="9" t="s">
        <v>13</v>
      </c>
      <c r="C12564" s="1" t="s">
        <v>164</v>
      </c>
      <c r="D12564" s="1" t="s">
        <v>1126</v>
      </c>
      <c r="E12564" s="1" t="s">
        <v>1198</v>
      </c>
      <c r="F12564" s="1">
        <v>168</v>
      </c>
      <c r="G12564" s="8">
        <v>1.05</v>
      </c>
      <c r="H12564" s="8">
        <v>1.31</v>
      </c>
      <c r="I12564" s="2">
        <f t="shared" si="196"/>
        <v>220.08</v>
      </c>
    </row>
    <row r="12565" spans="1:9" x14ac:dyDescent="0.2">
      <c r="A12565" s="6">
        <v>2013</v>
      </c>
      <c r="B12565" s="9" t="s">
        <v>13</v>
      </c>
      <c r="C12565" s="1" t="s">
        <v>164</v>
      </c>
      <c r="D12565" s="1" t="s">
        <v>1126</v>
      </c>
      <c r="E12565" s="1" t="s">
        <v>1199</v>
      </c>
      <c r="F12565" s="1">
        <v>72</v>
      </c>
      <c r="G12565" s="8">
        <v>1.1399999999999999</v>
      </c>
      <c r="H12565" s="8">
        <v>1.38</v>
      </c>
      <c r="I12565" s="2">
        <f t="shared" si="196"/>
        <v>99.359999999999985</v>
      </c>
    </row>
    <row r="12566" spans="1:9" x14ac:dyDescent="0.2">
      <c r="A12566" s="6">
        <v>2013</v>
      </c>
      <c r="B12566" s="9" t="s">
        <v>13</v>
      </c>
      <c r="C12566" s="1" t="s">
        <v>164</v>
      </c>
      <c r="D12566" s="1" t="s">
        <v>1126</v>
      </c>
      <c r="E12566" s="1" t="s">
        <v>1200</v>
      </c>
      <c r="F12566" s="1">
        <v>168</v>
      </c>
      <c r="G12566" s="8">
        <v>1.1299999999999999</v>
      </c>
      <c r="H12566" s="8">
        <v>1.4</v>
      </c>
      <c r="I12566" s="2">
        <f t="shared" si="196"/>
        <v>235.2</v>
      </c>
    </row>
    <row r="12567" spans="1:9" x14ac:dyDescent="0.2">
      <c r="A12567" s="6">
        <v>2013</v>
      </c>
      <c r="B12567" s="9" t="s">
        <v>13</v>
      </c>
      <c r="C12567" s="1" t="s">
        <v>164</v>
      </c>
      <c r="D12567" s="1" t="s">
        <v>1126</v>
      </c>
      <c r="E12567" s="1" t="s">
        <v>1201</v>
      </c>
      <c r="F12567" s="1">
        <v>192</v>
      </c>
      <c r="G12567" s="8">
        <v>1.1000000000000001</v>
      </c>
      <c r="H12567" s="8">
        <v>1.22</v>
      </c>
      <c r="I12567" s="2">
        <f t="shared" si="196"/>
        <v>234.24</v>
      </c>
    </row>
    <row r="12568" spans="1:9" x14ac:dyDescent="0.2">
      <c r="A12568" s="6">
        <v>2013</v>
      </c>
      <c r="B12568" s="9" t="s">
        <v>13</v>
      </c>
      <c r="C12568" s="1" t="s">
        <v>164</v>
      </c>
      <c r="D12568" s="1" t="s">
        <v>1126</v>
      </c>
      <c r="E12568" s="1" t="s">
        <v>1202</v>
      </c>
      <c r="F12568" s="1">
        <v>72</v>
      </c>
      <c r="G12568" s="8">
        <v>1.08</v>
      </c>
      <c r="H12568" s="8">
        <v>1.23</v>
      </c>
      <c r="I12568" s="2">
        <f t="shared" si="196"/>
        <v>88.56</v>
      </c>
    </row>
    <row r="12569" spans="1:9" x14ac:dyDescent="0.2">
      <c r="A12569" s="6">
        <v>2013</v>
      </c>
      <c r="B12569" s="9" t="s">
        <v>13</v>
      </c>
      <c r="C12569" s="1" t="s">
        <v>164</v>
      </c>
      <c r="D12569" s="1" t="s">
        <v>1126</v>
      </c>
      <c r="E12569" s="1" t="s">
        <v>1203</v>
      </c>
      <c r="F12569" s="1">
        <v>228</v>
      </c>
      <c r="G12569" s="8">
        <v>1.18</v>
      </c>
      <c r="H12569" s="8">
        <v>1.4</v>
      </c>
      <c r="I12569" s="2">
        <f t="shared" si="196"/>
        <v>319.2</v>
      </c>
    </row>
    <row r="12570" spans="1:9" x14ac:dyDescent="0.2">
      <c r="A12570" s="6">
        <v>2013</v>
      </c>
      <c r="B12570" s="9" t="s">
        <v>13</v>
      </c>
      <c r="C12570" s="1" t="s">
        <v>164</v>
      </c>
      <c r="D12570" s="1" t="s">
        <v>1126</v>
      </c>
      <c r="E12570" s="1" t="s">
        <v>1204</v>
      </c>
      <c r="F12570" s="1">
        <v>120</v>
      </c>
      <c r="G12570" s="8">
        <v>1.17</v>
      </c>
      <c r="H12570" s="8">
        <v>1.31</v>
      </c>
      <c r="I12570" s="2">
        <f t="shared" si="196"/>
        <v>157.20000000000002</v>
      </c>
    </row>
    <row r="12571" spans="1:9" x14ac:dyDescent="0.2">
      <c r="A12571" s="6">
        <v>2013</v>
      </c>
      <c r="B12571" s="9" t="s">
        <v>13</v>
      </c>
      <c r="C12571" s="1" t="s">
        <v>164</v>
      </c>
      <c r="D12571" s="1" t="s">
        <v>1126</v>
      </c>
      <c r="E12571" s="1" t="s">
        <v>1205</v>
      </c>
      <c r="F12571" s="1">
        <v>144</v>
      </c>
      <c r="G12571" s="8">
        <v>1.1399999999999999</v>
      </c>
      <c r="H12571" s="8">
        <v>1.2</v>
      </c>
      <c r="I12571" s="2">
        <f t="shared" si="196"/>
        <v>172.79999999999998</v>
      </c>
    </row>
    <row r="12572" spans="1:9" x14ac:dyDescent="0.2">
      <c r="A12572" s="6">
        <v>2013</v>
      </c>
      <c r="B12572" s="9" t="s">
        <v>13</v>
      </c>
      <c r="C12572" s="1" t="s">
        <v>164</v>
      </c>
      <c r="D12572" s="1" t="s">
        <v>1126</v>
      </c>
      <c r="E12572" s="1" t="s">
        <v>1206</v>
      </c>
      <c r="F12572" s="1">
        <v>60</v>
      </c>
      <c r="G12572" s="8">
        <v>1.07</v>
      </c>
      <c r="H12572" s="8">
        <v>1.35</v>
      </c>
      <c r="I12572" s="2">
        <f t="shared" si="196"/>
        <v>81</v>
      </c>
    </row>
    <row r="12573" spans="1:9" x14ac:dyDescent="0.2">
      <c r="A12573" s="6">
        <v>2013</v>
      </c>
      <c r="B12573" s="9" t="s">
        <v>13</v>
      </c>
      <c r="C12573" s="1" t="s">
        <v>164</v>
      </c>
      <c r="D12573" s="1" t="s">
        <v>1126</v>
      </c>
      <c r="E12573" s="1" t="s">
        <v>1207</v>
      </c>
      <c r="F12573" s="1">
        <v>60</v>
      </c>
      <c r="G12573" s="8">
        <v>1.01</v>
      </c>
      <c r="H12573" s="8">
        <v>1.38</v>
      </c>
      <c r="I12573" s="2">
        <f t="shared" si="196"/>
        <v>82.8</v>
      </c>
    </row>
    <row r="12574" spans="1:9" x14ac:dyDescent="0.2">
      <c r="A12574" s="6">
        <v>2013</v>
      </c>
      <c r="B12574" s="9" t="s">
        <v>13</v>
      </c>
      <c r="C12574" s="1" t="s">
        <v>164</v>
      </c>
      <c r="D12574" s="1" t="s">
        <v>1126</v>
      </c>
      <c r="E12574" s="1" t="s">
        <v>1208</v>
      </c>
      <c r="F12574" s="1">
        <v>120</v>
      </c>
      <c r="G12574" s="8">
        <v>1.18</v>
      </c>
      <c r="H12574" s="8">
        <v>1.36</v>
      </c>
      <c r="I12574" s="2">
        <f t="shared" si="196"/>
        <v>163.20000000000002</v>
      </c>
    </row>
    <row r="12575" spans="1:9" x14ac:dyDescent="0.2">
      <c r="A12575" s="6">
        <v>2013</v>
      </c>
      <c r="B12575" s="9" t="s">
        <v>13</v>
      </c>
      <c r="C12575" s="1" t="s">
        <v>164</v>
      </c>
      <c r="D12575" s="1" t="s">
        <v>1126</v>
      </c>
      <c r="E12575" s="1" t="s">
        <v>1209</v>
      </c>
      <c r="F12575" s="1">
        <v>72</v>
      </c>
      <c r="G12575" s="8">
        <v>1.06</v>
      </c>
      <c r="H12575" s="8">
        <v>1.2</v>
      </c>
      <c r="I12575" s="2">
        <f t="shared" si="196"/>
        <v>86.399999999999991</v>
      </c>
    </row>
    <row r="12576" spans="1:9" x14ac:dyDescent="0.2">
      <c r="A12576" s="6">
        <v>2013</v>
      </c>
      <c r="B12576" s="9" t="s">
        <v>13</v>
      </c>
      <c r="C12576" s="1" t="s">
        <v>164</v>
      </c>
      <c r="D12576" s="1" t="s">
        <v>1126</v>
      </c>
      <c r="E12576" s="1" t="s">
        <v>1210</v>
      </c>
      <c r="F12576" s="1">
        <v>204</v>
      </c>
      <c r="G12576" s="8">
        <v>1.08</v>
      </c>
      <c r="H12576" s="8">
        <v>1.24</v>
      </c>
      <c r="I12576" s="2">
        <f t="shared" si="196"/>
        <v>252.96</v>
      </c>
    </row>
    <row r="12577" spans="1:9" x14ac:dyDescent="0.2">
      <c r="A12577" s="6">
        <v>2013</v>
      </c>
      <c r="B12577" s="9" t="s">
        <v>13</v>
      </c>
      <c r="C12577" s="1" t="s">
        <v>164</v>
      </c>
      <c r="D12577" s="1" t="s">
        <v>1126</v>
      </c>
      <c r="E12577" s="1" t="s">
        <v>1211</v>
      </c>
      <c r="F12577" s="1">
        <v>204</v>
      </c>
      <c r="G12577" s="8">
        <v>1.1399999999999999</v>
      </c>
      <c r="H12577" s="8">
        <v>1.26</v>
      </c>
      <c r="I12577" s="2">
        <f t="shared" si="196"/>
        <v>257.04000000000002</v>
      </c>
    </row>
    <row r="12578" spans="1:9" x14ac:dyDescent="0.2">
      <c r="A12578" s="6">
        <v>2013</v>
      </c>
      <c r="B12578" s="9" t="s">
        <v>13</v>
      </c>
      <c r="C12578" s="1" t="s">
        <v>164</v>
      </c>
      <c r="D12578" s="1" t="s">
        <v>1126</v>
      </c>
      <c r="E12578" s="1" t="s">
        <v>1212</v>
      </c>
      <c r="F12578" s="1">
        <v>72</v>
      </c>
      <c r="G12578" s="8">
        <v>1.01</v>
      </c>
      <c r="H12578" s="8">
        <v>1.23</v>
      </c>
      <c r="I12578" s="2">
        <f t="shared" si="196"/>
        <v>88.56</v>
      </c>
    </row>
    <row r="12579" spans="1:9" x14ac:dyDescent="0.2">
      <c r="A12579" s="6">
        <v>2013</v>
      </c>
      <c r="B12579" s="9" t="s">
        <v>13</v>
      </c>
      <c r="C12579" s="1" t="s">
        <v>164</v>
      </c>
      <c r="D12579" s="1" t="s">
        <v>1126</v>
      </c>
      <c r="E12579" s="1" t="s">
        <v>1213</v>
      </c>
      <c r="F12579" s="1">
        <v>60</v>
      </c>
      <c r="G12579" s="8">
        <v>1.1299999999999999</v>
      </c>
      <c r="H12579" s="8">
        <v>1.38</v>
      </c>
      <c r="I12579" s="2">
        <f t="shared" si="196"/>
        <v>82.8</v>
      </c>
    </row>
    <row r="12580" spans="1:9" x14ac:dyDescent="0.2">
      <c r="A12580" s="6">
        <v>2013</v>
      </c>
      <c r="B12580" s="9" t="s">
        <v>13</v>
      </c>
      <c r="C12580" s="1" t="s">
        <v>164</v>
      </c>
      <c r="D12580" s="1" t="s">
        <v>1126</v>
      </c>
      <c r="E12580" s="1" t="s">
        <v>1214</v>
      </c>
      <c r="F12580" s="1">
        <v>108</v>
      </c>
      <c r="G12580" s="8">
        <v>1.03</v>
      </c>
      <c r="H12580" s="8">
        <v>1.39</v>
      </c>
      <c r="I12580" s="2">
        <f t="shared" si="196"/>
        <v>150.11999999999998</v>
      </c>
    </row>
    <row r="12581" spans="1:9" x14ac:dyDescent="0.2">
      <c r="A12581" s="6">
        <v>2013</v>
      </c>
      <c r="B12581" s="9" t="s">
        <v>13</v>
      </c>
      <c r="C12581" s="1" t="s">
        <v>164</v>
      </c>
      <c r="D12581" s="1" t="s">
        <v>1126</v>
      </c>
      <c r="E12581" s="1" t="s">
        <v>1215</v>
      </c>
      <c r="F12581" s="1">
        <v>216</v>
      </c>
      <c r="G12581" s="8">
        <v>1.1399999999999999</v>
      </c>
      <c r="H12581" s="8">
        <v>1.23</v>
      </c>
      <c r="I12581" s="2">
        <f t="shared" si="196"/>
        <v>265.68</v>
      </c>
    </row>
    <row r="12582" spans="1:9" x14ac:dyDescent="0.2">
      <c r="A12582" s="6">
        <v>2013</v>
      </c>
      <c r="B12582" s="9" t="s">
        <v>13</v>
      </c>
      <c r="C12582" s="1" t="s">
        <v>164</v>
      </c>
      <c r="D12582" s="1" t="s">
        <v>1126</v>
      </c>
      <c r="E12582" s="1" t="s">
        <v>1216</v>
      </c>
      <c r="F12582" s="1">
        <v>120</v>
      </c>
      <c r="G12582" s="8">
        <v>1.06</v>
      </c>
      <c r="H12582" s="8">
        <v>1.21</v>
      </c>
      <c r="I12582" s="2">
        <f t="shared" si="196"/>
        <v>145.19999999999999</v>
      </c>
    </row>
    <row r="12583" spans="1:9" x14ac:dyDescent="0.2">
      <c r="A12583" s="6">
        <v>2013</v>
      </c>
      <c r="B12583" s="9" t="s">
        <v>13</v>
      </c>
      <c r="C12583" s="1" t="s">
        <v>164</v>
      </c>
      <c r="D12583" s="1" t="s">
        <v>1126</v>
      </c>
      <c r="E12583" s="1" t="s">
        <v>1217</v>
      </c>
      <c r="F12583" s="1">
        <v>120</v>
      </c>
      <c r="G12583" s="8">
        <v>1.1399999999999999</v>
      </c>
      <c r="H12583" s="8">
        <v>1.37</v>
      </c>
      <c r="I12583" s="2">
        <f t="shared" si="196"/>
        <v>164.4</v>
      </c>
    </row>
    <row r="12584" spans="1:9" x14ac:dyDescent="0.2">
      <c r="A12584" s="6">
        <v>2013</v>
      </c>
      <c r="B12584" s="9" t="s">
        <v>13</v>
      </c>
      <c r="C12584" s="1" t="s">
        <v>164</v>
      </c>
      <c r="D12584" s="1" t="s">
        <v>1126</v>
      </c>
      <c r="E12584" s="1" t="s">
        <v>1218</v>
      </c>
      <c r="F12584" s="1">
        <v>180</v>
      </c>
      <c r="G12584" s="8">
        <v>1.1100000000000001</v>
      </c>
      <c r="H12584" s="8">
        <v>1.31</v>
      </c>
      <c r="I12584" s="2">
        <f t="shared" si="196"/>
        <v>235.8</v>
      </c>
    </row>
    <row r="12585" spans="1:9" x14ac:dyDescent="0.2">
      <c r="A12585" s="6">
        <v>2013</v>
      </c>
      <c r="B12585" s="9" t="s">
        <v>13</v>
      </c>
      <c r="C12585" s="1" t="s">
        <v>164</v>
      </c>
      <c r="D12585" s="1" t="s">
        <v>1126</v>
      </c>
      <c r="E12585" s="1" t="s">
        <v>1219</v>
      </c>
      <c r="F12585" s="1">
        <v>228</v>
      </c>
      <c r="G12585" s="8">
        <v>1.02</v>
      </c>
      <c r="H12585" s="8">
        <v>1.31</v>
      </c>
      <c r="I12585" s="2">
        <f t="shared" si="196"/>
        <v>298.68</v>
      </c>
    </row>
    <row r="12586" spans="1:9" x14ac:dyDescent="0.2">
      <c r="A12586" s="6">
        <v>2013</v>
      </c>
      <c r="B12586" s="9" t="s">
        <v>13</v>
      </c>
      <c r="C12586" s="1" t="s">
        <v>164</v>
      </c>
      <c r="D12586" s="1" t="s">
        <v>1126</v>
      </c>
      <c r="E12586" s="1" t="s">
        <v>1220</v>
      </c>
      <c r="F12586" s="1">
        <v>72</v>
      </c>
      <c r="G12586" s="8">
        <v>1.06</v>
      </c>
      <c r="H12586" s="8">
        <v>1.31</v>
      </c>
      <c r="I12586" s="2">
        <f t="shared" si="196"/>
        <v>94.320000000000007</v>
      </c>
    </row>
    <row r="12587" spans="1:9" x14ac:dyDescent="0.2">
      <c r="A12587" s="6">
        <v>2013</v>
      </c>
      <c r="B12587" s="9" t="s">
        <v>13</v>
      </c>
      <c r="C12587" s="1" t="s">
        <v>164</v>
      </c>
      <c r="D12587" s="1" t="s">
        <v>1126</v>
      </c>
      <c r="E12587" s="1" t="s">
        <v>1221</v>
      </c>
      <c r="F12587" s="1">
        <v>84</v>
      </c>
      <c r="G12587" s="8">
        <v>1.19</v>
      </c>
      <c r="H12587" s="8">
        <v>1.26</v>
      </c>
      <c r="I12587" s="2">
        <f t="shared" si="196"/>
        <v>105.84</v>
      </c>
    </row>
    <row r="12588" spans="1:9" x14ac:dyDescent="0.2">
      <c r="A12588" s="6">
        <v>2013</v>
      </c>
      <c r="B12588" s="9" t="s">
        <v>13</v>
      </c>
      <c r="C12588" s="1" t="s">
        <v>164</v>
      </c>
      <c r="D12588" s="1" t="s">
        <v>1126</v>
      </c>
      <c r="E12588" s="1" t="s">
        <v>1222</v>
      </c>
      <c r="F12588" s="1">
        <v>132</v>
      </c>
      <c r="G12588" s="8">
        <v>1.1599999999999999</v>
      </c>
      <c r="H12588" s="8">
        <v>1.3</v>
      </c>
      <c r="I12588" s="2">
        <f t="shared" si="196"/>
        <v>171.6</v>
      </c>
    </row>
    <row r="12589" spans="1:9" x14ac:dyDescent="0.2">
      <c r="A12589" s="6">
        <v>2013</v>
      </c>
      <c r="B12589" s="9" t="s">
        <v>13</v>
      </c>
      <c r="C12589" s="1" t="s">
        <v>164</v>
      </c>
      <c r="D12589" s="1" t="s">
        <v>1126</v>
      </c>
      <c r="E12589" s="1" t="s">
        <v>1223</v>
      </c>
      <c r="F12589" s="1">
        <v>96</v>
      </c>
      <c r="G12589" s="8">
        <v>1.1100000000000001</v>
      </c>
      <c r="H12589" s="8">
        <v>1.4</v>
      </c>
      <c r="I12589" s="2">
        <f t="shared" si="196"/>
        <v>134.39999999999998</v>
      </c>
    </row>
    <row r="12590" spans="1:9" x14ac:dyDescent="0.2">
      <c r="A12590" s="6">
        <v>2013</v>
      </c>
      <c r="B12590" s="9" t="s">
        <v>13</v>
      </c>
      <c r="C12590" s="1" t="s">
        <v>164</v>
      </c>
      <c r="D12590" s="1" t="s">
        <v>1126</v>
      </c>
      <c r="E12590" s="1" t="s">
        <v>1224</v>
      </c>
      <c r="F12590" s="1">
        <v>60</v>
      </c>
      <c r="G12590" s="8">
        <v>1.07</v>
      </c>
      <c r="H12590" s="8">
        <v>1.38</v>
      </c>
      <c r="I12590" s="2">
        <f t="shared" si="196"/>
        <v>82.8</v>
      </c>
    </row>
    <row r="12591" spans="1:9" x14ac:dyDescent="0.2">
      <c r="A12591" s="6">
        <v>2013</v>
      </c>
      <c r="B12591" s="9" t="s">
        <v>13</v>
      </c>
      <c r="C12591" s="1" t="s">
        <v>164</v>
      </c>
      <c r="D12591" s="1" t="s">
        <v>1126</v>
      </c>
      <c r="E12591" s="1" t="s">
        <v>1225</v>
      </c>
      <c r="F12591" s="1">
        <v>120</v>
      </c>
      <c r="G12591" s="8">
        <v>1.0900000000000001</v>
      </c>
      <c r="H12591" s="8">
        <v>1.31</v>
      </c>
      <c r="I12591" s="2">
        <f t="shared" si="196"/>
        <v>157.20000000000002</v>
      </c>
    </row>
    <row r="12592" spans="1:9" x14ac:dyDescent="0.2">
      <c r="A12592" s="6">
        <v>2013</v>
      </c>
      <c r="B12592" s="9" t="s">
        <v>13</v>
      </c>
      <c r="C12592" s="1" t="s">
        <v>164</v>
      </c>
      <c r="D12592" s="1" t="s">
        <v>1126</v>
      </c>
      <c r="E12592" s="1" t="s">
        <v>1226</v>
      </c>
      <c r="F12592" s="1">
        <v>96</v>
      </c>
      <c r="G12592" s="8">
        <v>1.02</v>
      </c>
      <c r="H12592" s="8">
        <v>1.24</v>
      </c>
      <c r="I12592" s="2">
        <f t="shared" si="196"/>
        <v>119.03999999999999</v>
      </c>
    </row>
    <row r="12593" spans="1:9" x14ac:dyDescent="0.2">
      <c r="A12593" s="6">
        <v>2013</v>
      </c>
      <c r="B12593" s="9" t="s">
        <v>13</v>
      </c>
      <c r="C12593" s="1" t="s">
        <v>164</v>
      </c>
      <c r="D12593" s="1" t="s">
        <v>1126</v>
      </c>
      <c r="E12593" s="1" t="s">
        <v>1227</v>
      </c>
      <c r="F12593" s="1">
        <v>204</v>
      </c>
      <c r="G12593" s="8">
        <v>1.03</v>
      </c>
      <c r="H12593" s="8">
        <v>1.26</v>
      </c>
      <c r="I12593" s="2">
        <f t="shared" si="196"/>
        <v>257.04000000000002</v>
      </c>
    </row>
    <row r="12594" spans="1:9" x14ac:dyDescent="0.2">
      <c r="A12594" s="6">
        <v>2013</v>
      </c>
      <c r="B12594" s="9" t="s">
        <v>13</v>
      </c>
      <c r="C12594" s="1" t="s">
        <v>164</v>
      </c>
      <c r="D12594" s="1" t="s">
        <v>1126</v>
      </c>
      <c r="E12594" s="1" t="s">
        <v>1228</v>
      </c>
      <c r="F12594" s="1">
        <v>132</v>
      </c>
      <c r="G12594" s="8">
        <v>1.04</v>
      </c>
      <c r="H12594" s="8">
        <v>1.33</v>
      </c>
      <c r="I12594" s="2">
        <f t="shared" si="196"/>
        <v>175.56</v>
      </c>
    </row>
    <row r="12595" spans="1:9" x14ac:dyDescent="0.2">
      <c r="A12595" s="6">
        <v>2013</v>
      </c>
      <c r="B12595" s="9" t="s">
        <v>13</v>
      </c>
      <c r="C12595" s="1" t="s">
        <v>164</v>
      </c>
      <c r="D12595" s="1" t="s">
        <v>1126</v>
      </c>
      <c r="E12595" s="1" t="s">
        <v>1229</v>
      </c>
      <c r="F12595" s="1">
        <v>96</v>
      </c>
      <c r="G12595" s="8">
        <v>1.2</v>
      </c>
      <c r="H12595" s="8">
        <v>1.25</v>
      </c>
      <c r="I12595" s="2">
        <f t="shared" si="196"/>
        <v>120</v>
      </c>
    </row>
    <row r="12596" spans="1:9" x14ac:dyDescent="0.2">
      <c r="A12596" s="6">
        <v>2013</v>
      </c>
      <c r="B12596" s="9" t="s">
        <v>13</v>
      </c>
      <c r="C12596" s="1" t="s">
        <v>164</v>
      </c>
      <c r="D12596" s="1" t="s">
        <v>1126</v>
      </c>
      <c r="E12596" s="1" t="s">
        <v>1230</v>
      </c>
      <c r="F12596" s="1">
        <v>120</v>
      </c>
      <c r="G12596" s="8">
        <v>1.1399999999999999</v>
      </c>
      <c r="H12596" s="8">
        <v>1.33</v>
      </c>
      <c r="I12596" s="2">
        <f t="shared" si="196"/>
        <v>159.60000000000002</v>
      </c>
    </row>
    <row r="12597" spans="1:9" x14ac:dyDescent="0.2">
      <c r="A12597" s="6">
        <v>2013</v>
      </c>
      <c r="B12597" s="9" t="s">
        <v>13</v>
      </c>
      <c r="C12597" s="1" t="s">
        <v>164</v>
      </c>
      <c r="D12597" s="1" t="s">
        <v>1126</v>
      </c>
      <c r="E12597" s="1" t="s">
        <v>1231</v>
      </c>
      <c r="F12597" s="1">
        <v>228</v>
      </c>
      <c r="G12597" s="8">
        <v>1.07</v>
      </c>
      <c r="H12597" s="8">
        <v>1.31</v>
      </c>
      <c r="I12597" s="2">
        <f t="shared" si="196"/>
        <v>298.68</v>
      </c>
    </row>
    <row r="12598" spans="1:9" x14ac:dyDescent="0.2">
      <c r="A12598" s="6">
        <v>2013</v>
      </c>
      <c r="B12598" s="9" t="s">
        <v>13</v>
      </c>
      <c r="C12598" s="1" t="s">
        <v>164</v>
      </c>
      <c r="D12598" s="1" t="s">
        <v>1126</v>
      </c>
      <c r="E12598" s="1" t="s">
        <v>1232</v>
      </c>
      <c r="F12598" s="1">
        <v>192</v>
      </c>
      <c r="G12598" s="8">
        <v>1.02</v>
      </c>
      <c r="H12598" s="8">
        <v>1.4</v>
      </c>
      <c r="I12598" s="2">
        <f t="shared" si="196"/>
        <v>268.79999999999995</v>
      </c>
    </row>
    <row r="12599" spans="1:9" x14ac:dyDescent="0.2">
      <c r="A12599" s="6">
        <v>2013</v>
      </c>
      <c r="B12599" s="9" t="s">
        <v>13</v>
      </c>
      <c r="C12599" s="1" t="s">
        <v>164</v>
      </c>
      <c r="D12599" s="1" t="s">
        <v>1126</v>
      </c>
      <c r="E12599" s="1" t="s">
        <v>1233</v>
      </c>
      <c r="F12599" s="1">
        <v>216</v>
      </c>
      <c r="G12599" s="8">
        <v>1.19</v>
      </c>
      <c r="H12599" s="8">
        <v>1.29</v>
      </c>
      <c r="I12599" s="2">
        <f t="shared" si="196"/>
        <v>278.64</v>
      </c>
    </row>
    <row r="12600" spans="1:9" x14ac:dyDescent="0.2">
      <c r="A12600" s="6">
        <v>2013</v>
      </c>
      <c r="B12600" s="9" t="s">
        <v>13</v>
      </c>
      <c r="C12600" s="1" t="s">
        <v>164</v>
      </c>
      <c r="D12600" s="1" t="s">
        <v>1126</v>
      </c>
      <c r="E12600" s="1" t="s">
        <v>1234</v>
      </c>
      <c r="F12600" s="1">
        <v>156</v>
      </c>
      <c r="G12600" s="8">
        <v>1.1399999999999999</v>
      </c>
      <c r="H12600" s="8">
        <v>1.39</v>
      </c>
      <c r="I12600" s="2">
        <f t="shared" si="196"/>
        <v>216.83999999999997</v>
      </c>
    </row>
    <row r="12601" spans="1:9" x14ac:dyDescent="0.2">
      <c r="A12601" s="6">
        <v>2013</v>
      </c>
      <c r="B12601" s="9" t="s">
        <v>13</v>
      </c>
      <c r="C12601" s="1" t="s">
        <v>164</v>
      </c>
      <c r="D12601" s="1" t="s">
        <v>1126</v>
      </c>
      <c r="E12601" s="1" t="s">
        <v>1235</v>
      </c>
      <c r="F12601" s="1">
        <v>156</v>
      </c>
      <c r="G12601" s="8">
        <v>1.07</v>
      </c>
      <c r="H12601" s="8">
        <v>1.21</v>
      </c>
      <c r="I12601" s="2">
        <f t="shared" si="196"/>
        <v>188.76</v>
      </c>
    </row>
    <row r="12602" spans="1:9" x14ac:dyDescent="0.2">
      <c r="A12602" s="6">
        <v>2013</v>
      </c>
      <c r="B12602" s="9" t="s">
        <v>13</v>
      </c>
      <c r="C12602" s="1" t="s">
        <v>164</v>
      </c>
      <c r="D12602" s="1" t="s">
        <v>1126</v>
      </c>
      <c r="E12602" s="1" t="s">
        <v>1236</v>
      </c>
      <c r="F12602" s="1">
        <v>132</v>
      </c>
      <c r="G12602" s="8">
        <v>1.1599999999999999</v>
      </c>
      <c r="H12602" s="8">
        <v>1.37</v>
      </c>
      <c r="I12602" s="2">
        <f t="shared" si="196"/>
        <v>180.84</v>
      </c>
    </row>
    <row r="12603" spans="1:9" x14ac:dyDescent="0.2">
      <c r="A12603" s="6">
        <v>2013</v>
      </c>
      <c r="B12603" s="9" t="s">
        <v>13</v>
      </c>
      <c r="C12603" s="1" t="s">
        <v>164</v>
      </c>
      <c r="D12603" s="1" t="s">
        <v>1126</v>
      </c>
      <c r="E12603" s="1" t="s">
        <v>1237</v>
      </c>
      <c r="F12603" s="1">
        <v>168</v>
      </c>
      <c r="G12603" s="8">
        <v>1.07</v>
      </c>
      <c r="H12603" s="8">
        <v>1.3</v>
      </c>
      <c r="I12603" s="2">
        <f t="shared" si="196"/>
        <v>218.4</v>
      </c>
    </row>
    <row r="12604" spans="1:9" x14ac:dyDescent="0.2">
      <c r="A12604" s="6">
        <v>2013</v>
      </c>
      <c r="B12604" s="9" t="s">
        <v>13</v>
      </c>
      <c r="C12604" s="1" t="s">
        <v>164</v>
      </c>
      <c r="D12604" s="1" t="s">
        <v>1126</v>
      </c>
      <c r="E12604" s="1" t="s">
        <v>1238</v>
      </c>
      <c r="F12604" s="1">
        <v>192</v>
      </c>
      <c r="G12604" s="8">
        <v>1.02</v>
      </c>
      <c r="H12604" s="8">
        <v>1.3</v>
      </c>
      <c r="I12604" s="2">
        <f t="shared" si="196"/>
        <v>249.60000000000002</v>
      </c>
    </row>
    <row r="12605" spans="1:9" x14ac:dyDescent="0.2">
      <c r="A12605" s="6">
        <v>2013</v>
      </c>
      <c r="B12605" s="9" t="s">
        <v>13</v>
      </c>
      <c r="C12605" s="1" t="s">
        <v>164</v>
      </c>
      <c r="D12605" s="1" t="s">
        <v>1126</v>
      </c>
      <c r="E12605" s="1" t="s">
        <v>1239</v>
      </c>
      <c r="F12605" s="1">
        <v>180</v>
      </c>
      <c r="G12605" s="8">
        <v>1.07</v>
      </c>
      <c r="H12605" s="8">
        <v>1.32</v>
      </c>
      <c r="I12605" s="2">
        <f t="shared" si="196"/>
        <v>237.60000000000002</v>
      </c>
    </row>
    <row r="12606" spans="1:9" x14ac:dyDescent="0.2">
      <c r="A12606" s="6">
        <v>2013</v>
      </c>
      <c r="B12606" s="9" t="s">
        <v>13</v>
      </c>
      <c r="C12606" s="1" t="s">
        <v>164</v>
      </c>
      <c r="D12606" s="1" t="s">
        <v>1126</v>
      </c>
      <c r="E12606" s="1" t="s">
        <v>1240</v>
      </c>
      <c r="F12606" s="1">
        <v>84</v>
      </c>
      <c r="G12606" s="8">
        <v>1.1100000000000001</v>
      </c>
      <c r="H12606" s="8">
        <v>1.34</v>
      </c>
      <c r="I12606" s="2">
        <f t="shared" si="196"/>
        <v>112.56</v>
      </c>
    </row>
    <row r="12607" spans="1:9" x14ac:dyDescent="0.2">
      <c r="A12607" s="6">
        <v>2013</v>
      </c>
      <c r="B12607" s="9" t="s">
        <v>13</v>
      </c>
      <c r="C12607" s="1" t="s">
        <v>164</v>
      </c>
      <c r="D12607" s="1" t="s">
        <v>1126</v>
      </c>
      <c r="E12607" s="1" t="s">
        <v>1241</v>
      </c>
      <c r="F12607" s="1">
        <v>120</v>
      </c>
      <c r="G12607" s="8">
        <v>1.08</v>
      </c>
      <c r="H12607" s="8">
        <v>1.32</v>
      </c>
      <c r="I12607" s="2">
        <f t="shared" si="196"/>
        <v>158.4</v>
      </c>
    </row>
    <row r="12608" spans="1:9" x14ac:dyDescent="0.2">
      <c r="A12608" s="6">
        <v>2013</v>
      </c>
      <c r="B12608" s="9" t="s">
        <v>13</v>
      </c>
      <c r="C12608" s="1" t="s">
        <v>164</v>
      </c>
      <c r="D12608" s="1" t="s">
        <v>1126</v>
      </c>
      <c r="E12608" s="1" t="s">
        <v>1242</v>
      </c>
      <c r="F12608" s="1">
        <v>72</v>
      </c>
      <c r="G12608" s="8">
        <v>1.19</v>
      </c>
      <c r="H12608" s="8">
        <v>1.3</v>
      </c>
      <c r="I12608" s="2">
        <f t="shared" si="196"/>
        <v>93.600000000000009</v>
      </c>
    </row>
    <row r="12609" spans="1:9" x14ac:dyDescent="0.2">
      <c r="A12609" s="6">
        <v>2013</v>
      </c>
      <c r="B12609" s="9" t="s">
        <v>13</v>
      </c>
      <c r="C12609" s="1" t="s">
        <v>164</v>
      </c>
      <c r="D12609" s="1" t="s">
        <v>1126</v>
      </c>
      <c r="E12609" s="1" t="s">
        <v>1243</v>
      </c>
      <c r="F12609" s="1">
        <v>96</v>
      </c>
      <c r="G12609" s="8">
        <v>1.05</v>
      </c>
      <c r="H12609" s="8">
        <v>1.37</v>
      </c>
      <c r="I12609" s="2">
        <f t="shared" si="196"/>
        <v>131.52000000000001</v>
      </c>
    </row>
    <row r="12610" spans="1:9" x14ac:dyDescent="0.2">
      <c r="A12610" s="6">
        <v>2013</v>
      </c>
      <c r="B12610" s="9" t="s">
        <v>13</v>
      </c>
      <c r="C12610" s="1" t="s">
        <v>164</v>
      </c>
      <c r="D12610" s="1" t="s">
        <v>1126</v>
      </c>
      <c r="E12610" s="1" t="s">
        <v>1244</v>
      </c>
      <c r="F12610" s="1">
        <v>60</v>
      </c>
      <c r="G12610" s="8">
        <v>1.04</v>
      </c>
      <c r="H12610" s="8">
        <v>1.3</v>
      </c>
      <c r="I12610" s="2">
        <f t="shared" si="196"/>
        <v>78</v>
      </c>
    </row>
    <row r="12611" spans="1:9" x14ac:dyDescent="0.2">
      <c r="A12611" s="6">
        <v>2013</v>
      </c>
      <c r="B12611" s="9" t="s">
        <v>13</v>
      </c>
      <c r="C12611" s="1" t="s">
        <v>164</v>
      </c>
      <c r="D12611" s="1" t="s">
        <v>1126</v>
      </c>
      <c r="E12611" s="1" t="s">
        <v>1245</v>
      </c>
      <c r="F12611" s="1">
        <v>156</v>
      </c>
      <c r="G12611" s="8">
        <v>1.07</v>
      </c>
      <c r="H12611" s="8">
        <v>1.37</v>
      </c>
      <c r="I12611" s="2">
        <f t="shared" si="196"/>
        <v>213.72000000000003</v>
      </c>
    </row>
    <row r="12612" spans="1:9" x14ac:dyDescent="0.2">
      <c r="A12612" s="6">
        <v>2013</v>
      </c>
      <c r="B12612" s="9" t="s">
        <v>13</v>
      </c>
      <c r="C12612" s="1" t="s">
        <v>164</v>
      </c>
      <c r="D12612" s="1" t="s">
        <v>1126</v>
      </c>
      <c r="E12612" s="1" t="s">
        <v>1246</v>
      </c>
      <c r="F12612" s="1">
        <v>156</v>
      </c>
      <c r="G12612" s="8">
        <v>1.05</v>
      </c>
      <c r="H12612" s="8">
        <v>1.31</v>
      </c>
      <c r="I12612" s="2">
        <f t="shared" si="196"/>
        <v>204.36</v>
      </c>
    </row>
    <row r="12613" spans="1:9" x14ac:dyDescent="0.2">
      <c r="A12613" s="6">
        <v>2013</v>
      </c>
      <c r="B12613" s="9" t="s">
        <v>13</v>
      </c>
      <c r="C12613" s="1" t="s">
        <v>164</v>
      </c>
      <c r="D12613" s="1" t="s">
        <v>1126</v>
      </c>
      <c r="E12613" s="1" t="s">
        <v>1247</v>
      </c>
      <c r="F12613" s="1">
        <v>216</v>
      </c>
      <c r="G12613" s="8">
        <v>1.1200000000000001</v>
      </c>
      <c r="H12613" s="8">
        <v>1.27</v>
      </c>
      <c r="I12613" s="2">
        <f t="shared" si="196"/>
        <v>274.32</v>
      </c>
    </row>
    <row r="12614" spans="1:9" x14ac:dyDescent="0.2">
      <c r="A12614" s="6">
        <v>2013</v>
      </c>
      <c r="B12614" s="9" t="s">
        <v>13</v>
      </c>
      <c r="C12614" s="1" t="s">
        <v>164</v>
      </c>
      <c r="D12614" s="1" t="s">
        <v>1126</v>
      </c>
      <c r="E12614" s="1" t="s">
        <v>1248</v>
      </c>
      <c r="F12614" s="1">
        <v>72</v>
      </c>
      <c r="G12614" s="8">
        <v>1.06</v>
      </c>
      <c r="H12614" s="8">
        <v>1.2</v>
      </c>
      <c r="I12614" s="2">
        <f t="shared" si="196"/>
        <v>86.399999999999991</v>
      </c>
    </row>
    <row r="12615" spans="1:9" x14ac:dyDescent="0.2">
      <c r="A12615" s="6">
        <v>2013</v>
      </c>
      <c r="B12615" s="9" t="s">
        <v>13</v>
      </c>
      <c r="C12615" s="1" t="s">
        <v>164</v>
      </c>
      <c r="D12615" s="1" t="s">
        <v>1126</v>
      </c>
      <c r="E12615" s="1" t="s">
        <v>1249</v>
      </c>
      <c r="F12615" s="1">
        <v>156</v>
      </c>
      <c r="G12615" s="8">
        <v>1.1399999999999999</v>
      </c>
      <c r="H12615" s="8">
        <v>1.3</v>
      </c>
      <c r="I12615" s="2">
        <f t="shared" si="196"/>
        <v>202.8</v>
      </c>
    </row>
    <row r="12616" spans="1:9" x14ac:dyDescent="0.2">
      <c r="A12616" s="6">
        <v>2013</v>
      </c>
      <c r="B12616" s="9" t="s">
        <v>13</v>
      </c>
      <c r="C12616" s="1" t="s">
        <v>164</v>
      </c>
      <c r="D12616" s="1" t="s">
        <v>1126</v>
      </c>
      <c r="E12616" s="1" t="s">
        <v>1250</v>
      </c>
      <c r="F12616" s="1">
        <v>204</v>
      </c>
      <c r="G12616" s="8">
        <v>1.1299999999999999</v>
      </c>
      <c r="H12616" s="8">
        <v>1.25</v>
      </c>
      <c r="I12616" s="2">
        <f t="shared" si="196"/>
        <v>255</v>
      </c>
    </row>
    <row r="12617" spans="1:9" x14ac:dyDescent="0.2">
      <c r="A12617" s="6">
        <v>2013</v>
      </c>
      <c r="B12617" s="9" t="s">
        <v>13</v>
      </c>
      <c r="C12617" s="1" t="s">
        <v>164</v>
      </c>
      <c r="D12617" s="1" t="s">
        <v>1126</v>
      </c>
      <c r="E12617" s="1" t="s">
        <v>1251</v>
      </c>
      <c r="F12617" s="1">
        <v>108</v>
      </c>
      <c r="G12617" s="8">
        <v>1.19</v>
      </c>
      <c r="H12617" s="8">
        <v>1.36</v>
      </c>
      <c r="I12617" s="2">
        <f t="shared" si="196"/>
        <v>146.88000000000002</v>
      </c>
    </row>
    <row r="12618" spans="1:9" x14ac:dyDescent="0.2">
      <c r="A12618" s="6">
        <v>2013</v>
      </c>
      <c r="B12618" s="9" t="s">
        <v>13</v>
      </c>
      <c r="C12618" s="1" t="s">
        <v>164</v>
      </c>
      <c r="D12618" s="1" t="s">
        <v>1126</v>
      </c>
      <c r="E12618" s="1" t="s">
        <v>1252</v>
      </c>
      <c r="F12618" s="1">
        <v>228</v>
      </c>
      <c r="G12618" s="8">
        <v>1.07</v>
      </c>
      <c r="H12618" s="8">
        <v>1.3</v>
      </c>
      <c r="I12618" s="2">
        <f t="shared" si="196"/>
        <v>296.40000000000003</v>
      </c>
    </row>
    <row r="12619" spans="1:9" x14ac:dyDescent="0.2">
      <c r="A12619" s="6">
        <v>2013</v>
      </c>
      <c r="B12619" s="9" t="s">
        <v>13</v>
      </c>
      <c r="C12619" s="1" t="s">
        <v>164</v>
      </c>
      <c r="D12619" s="1" t="s">
        <v>1126</v>
      </c>
      <c r="E12619" s="1" t="s">
        <v>1253</v>
      </c>
      <c r="F12619" s="1">
        <v>60</v>
      </c>
      <c r="G12619" s="8">
        <v>1.2</v>
      </c>
      <c r="H12619" s="8">
        <v>1.38</v>
      </c>
      <c r="I12619" s="2">
        <f t="shared" si="196"/>
        <v>82.8</v>
      </c>
    </row>
    <row r="12620" spans="1:9" x14ac:dyDescent="0.2">
      <c r="A12620" s="6">
        <v>2013</v>
      </c>
      <c r="B12620" s="9" t="s">
        <v>13</v>
      </c>
      <c r="C12620" s="1" t="s">
        <v>164</v>
      </c>
      <c r="D12620" s="1" t="s">
        <v>1126</v>
      </c>
      <c r="E12620" s="1" t="s">
        <v>1254</v>
      </c>
      <c r="F12620" s="1">
        <v>156</v>
      </c>
      <c r="G12620" s="8">
        <v>1.1599999999999999</v>
      </c>
      <c r="H12620" s="8">
        <v>1.21</v>
      </c>
      <c r="I12620" s="2">
        <f t="shared" si="196"/>
        <v>188.76</v>
      </c>
    </row>
    <row r="12621" spans="1:9" x14ac:dyDescent="0.2">
      <c r="A12621" s="6">
        <v>2013</v>
      </c>
      <c r="B12621" s="9" t="s">
        <v>13</v>
      </c>
      <c r="C12621" s="1" t="s">
        <v>164</v>
      </c>
      <c r="D12621" s="1" t="s">
        <v>1126</v>
      </c>
      <c r="E12621" s="1" t="s">
        <v>1255</v>
      </c>
      <c r="F12621" s="1">
        <v>132</v>
      </c>
      <c r="G12621" s="8">
        <v>1.07</v>
      </c>
      <c r="H12621" s="8">
        <v>1.38</v>
      </c>
      <c r="I12621" s="2">
        <f t="shared" si="196"/>
        <v>182.16</v>
      </c>
    </row>
    <row r="12622" spans="1:9" x14ac:dyDescent="0.2">
      <c r="A12622" s="6">
        <v>2013</v>
      </c>
      <c r="B12622" s="9" t="s">
        <v>13</v>
      </c>
      <c r="C12622" s="1" t="s">
        <v>164</v>
      </c>
      <c r="D12622" s="1" t="s">
        <v>1126</v>
      </c>
      <c r="E12622" s="1" t="s">
        <v>1256</v>
      </c>
      <c r="F12622" s="1">
        <v>216</v>
      </c>
      <c r="G12622" s="8">
        <v>1.2</v>
      </c>
      <c r="H12622" s="8">
        <v>1.27</v>
      </c>
      <c r="I12622" s="2">
        <f t="shared" si="196"/>
        <v>274.32</v>
      </c>
    </row>
    <row r="12623" spans="1:9" x14ac:dyDescent="0.2">
      <c r="A12623" s="6">
        <v>2013</v>
      </c>
      <c r="B12623" s="9" t="s">
        <v>13</v>
      </c>
      <c r="C12623" s="1" t="s">
        <v>164</v>
      </c>
      <c r="D12623" s="1" t="s">
        <v>1126</v>
      </c>
      <c r="E12623" s="1" t="s">
        <v>1257</v>
      </c>
      <c r="F12623" s="1">
        <v>108</v>
      </c>
      <c r="G12623" s="8">
        <v>1.0900000000000001</v>
      </c>
      <c r="H12623" s="8">
        <v>1.25</v>
      </c>
      <c r="I12623" s="2">
        <f t="shared" ref="I12623:I12686" si="197">H12623 *F12623</f>
        <v>135</v>
      </c>
    </row>
    <row r="12624" spans="1:9" x14ac:dyDescent="0.2">
      <c r="A12624" s="6">
        <v>2013</v>
      </c>
      <c r="B12624" s="9" t="s">
        <v>13</v>
      </c>
      <c r="C12624" s="1" t="s">
        <v>164</v>
      </c>
      <c r="D12624" s="1" t="s">
        <v>1126</v>
      </c>
      <c r="E12624" s="1" t="s">
        <v>1258</v>
      </c>
      <c r="F12624" s="1">
        <v>204</v>
      </c>
      <c r="G12624" s="8">
        <v>1.04</v>
      </c>
      <c r="H12624" s="8">
        <v>1.23</v>
      </c>
      <c r="I12624" s="2">
        <f t="shared" si="197"/>
        <v>250.92</v>
      </c>
    </row>
    <row r="12625" spans="1:9" x14ac:dyDescent="0.2">
      <c r="A12625" s="6">
        <v>2013</v>
      </c>
      <c r="B12625" s="9" t="s">
        <v>13</v>
      </c>
      <c r="C12625" s="1" t="s">
        <v>164</v>
      </c>
      <c r="D12625" s="1" t="s">
        <v>1126</v>
      </c>
      <c r="E12625" s="1" t="s">
        <v>1259</v>
      </c>
      <c r="F12625" s="1">
        <v>120</v>
      </c>
      <c r="G12625" s="8">
        <v>1.17</v>
      </c>
      <c r="H12625" s="8">
        <v>1.27</v>
      </c>
      <c r="I12625" s="2">
        <f t="shared" si="197"/>
        <v>152.4</v>
      </c>
    </row>
    <row r="12626" spans="1:9" x14ac:dyDescent="0.2">
      <c r="A12626" s="6">
        <v>2013</v>
      </c>
      <c r="B12626" s="9" t="s">
        <v>13</v>
      </c>
      <c r="C12626" s="1" t="s">
        <v>164</v>
      </c>
      <c r="D12626" s="1" t="s">
        <v>1126</v>
      </c>
      <c r="E12626" s="1" t="s">
        <v>1260</v>
      </c>
      <c r="F12626" s="1">
        <v>204</v>
      </c>
      <c r="G12626" s="8">
        <v>1.17</v>
      </c>
      <c r="H12626" s="8">
        <v>1.33</v>
      </c>
      <c r="I12626" s="2">
        <f t="shared" si="197"/>
        <v>271.32</v>
      </c>
    </row>
    <row r="12627" spans="1:9" x14ac:dyDescent="0.2">
      <c r="A12627" s="6">
        <v>2013</v>
      </c>
      <c r="B12627" s="9" t="s">
        <v>13</v>
      </c>
      <c r="C12627" s="1" t="s">
        <v>164</v>
      </c>
      <c r="D12627" s="1" t="s">
        <v>1126</v>
      </c>
      <c r="E12627" s="1" t="s">
        <v>1261</v>
      </c>
      <c r="F12627" s="1">
        <v>192</v>
      </c>
      <c r="G12627" s="8">
        <v>1.2</v>
      </c>
      <c r="H12627" s="8">
        <v>1.36</v>
      </c>
      <c r="I12627" s="2">
        <f t="shared" si="197"/>
        <v>261.12</v>
      </c>
    </row>
    <row r="12628" spans="1:9" x14ac:dyDescent="0.2">
      <c r="A12628" s="6">
        <v>2013</v>
      </c>
      <c r="B12628" s="9" t="s">
        <v>13</v>
      </c>
      <c r="C12628" s="1" t="s">
        <v>164</v>
      </c>
      <c r="D12628" s="1" t="s">
        <v>1126</v>
      </c>
      <c r="E12628" s="1" t="s">
        <v>1262</v>
      </c>
      <c r="F12628" s="1">
        <v>60</v>
      </c>
      <c r="G12628" s="8">
        <v>1.07</v>
      </c>
      <c r="H12628" s="8">
        <v>1.2</v>
      </c>
      <c r="I12628" s="2">
        <f t="shared" si="197"/>
        <v>72</v>
      </c>
    </row>
    <row r="12629" spans="1:9" x14ac:dyDescent="0.2">
      <c r="A12629" s="6">
        <v>2013</v>
      </c>
      <c r="B12629" s="9" t="s">
        <v>13</v>
      </c>
      <c r="C12629" s="1" t="s">
        <v>164</v>
      </c>
      <c r="D12629" s="1" t="s">
        <v>1126</v>
      </c>
      <c r="E12629" s="1" t="s">
        <v>1263</v>
      </c>
      <c r="F12629" s="1">
        <v>96</v>
      </c>
      <c r="G12629" s="8">
        <v>1.02</v>
      </c>
      <c r="H12629" s="8">
        <v>1.29</v>
      </c>
      <c r="I12629" s="2">
        <f t="shared" si="197"/>
        <v>123.84</v>
      </c>
    </row>
    <row r="12630" spans="1:9" x14ac:dyDescent="0.2">
      <c r="A12630" s="6">
        <v>2013</v>
      </c>
      <c r="B12630" s="9" t="s">
        <v>13</v>
      </c>
      <c r="C12630" s="1" t="s">
        <v>164</v>
      </c>
      <c r="D12630" s="1" t="s">
        <v>1126</v>
      </c>
      <c r="E12630" s="1" t="s">
        <v>1264</v>
      </c>
      <c r="F12630" s="1">
        <v>96</v>
      </c>
      <c r="G12630" s="8">
        <v>1.07</v>
      </c>
      <c r="H12630" s="8">
        <v>1.35</v>
      </c>
      <c r="I12630" s="2">
        <f t="shared" si="197"/>
        <v>129.60000000000002</v>
      </c>
    </row>
    <row r="12631" spans="1:9" x14ac:dyDescent="0.2">
      <c r="A12631" s="6">
        <v>2013</v>
      </c>
      <c r="B12631" s="9" t="s">
        <v>13</v>
      </c>
      <c r="C12631" s="1" t="s">
        <v>164</v>
      </c>
      <c r="D12631" s="1" t="s">
        <v>1126</v>
      </c>
      <c r="E12631" s="1" t="s">
        <v>1265</v>
      </c>
      <c r="F12631" s="1">
        <v>120</v>
      </c>
      <c r="G12631" s="8">
        <v>1.19</v>
      </c>
      <c r="H12631" s="8">
        <v>1.22</v>
      </c>
      <c r="I12631" s="2">
        <f t="shared" si="197"/>
        <v>146.4</v>
      </c>
    </row>
    <row r="12632" spans="1:9" x14ac:dyDescent="0.2">
      <c r="A12632" s="6">
        <v>2013</v>
      </c>
      <c r="B12632" s="9" t="s">
        <v>13</v>
      </c>
      <c r="C12632" s="1" t="s">
        <v>164</v>
      </c>
      <c r="D12632" s="1" t="s">
        <v>1126</v>
      </c>
      <c r="E12632" s="1" t="s">
        <v>1266</v>
      </c>
      <c r="F12632" s="1">
        <v>120</v>
      </c>
      <c r="G12632" s="8">
        <v>1.2</v>
      </c>
      <c r="H12632" s="8">
        <v>1.38</v>
      </c>
      <c r="I12632" s="2">
        <f t="shared" si="197"/>
        <v>165.6</v>
      </c>
    </row>
    <row r="12633" spans="1:9" x14ac:dyDescent="0.2">
      <c r="A12633" s="6">
        <v>2013</v>
      </c>
      <c r="B12633" s="9" t="s">
        <v>13</v>
      </c>
      <c r="C12633" s="1" t="s">
        <v>164</v>
      </c>
      <c r="D12633" s="1" t="s">
        <v>1126</v>
      </c>
      <c r="E12633" s="1" t="s">
        <v>1267</v>
      </c>
      <c r="F12633" s="1">
        <v>60</v>
      </c>
      <c r="G12633" s="8">
        <v>1.1000000000000001</v>
      </c>
      <c r="H12633" s="8">
        <v>1.25</v>
      </c>
      <c r="I12633" s="2">
        <f t="shared" si="197"/>
        <v>75</v>
      </c>
    </row>
    <row r="12634" spans="1:9" x14ac:dyDescent="0.2">
      <c r="A12634" s="6">
        <v>2013</v>
      </c>
      <c r="B12634" s="9" t="s">
        <v>13</v>
      </c>
      <c r="C12634" s="1" t="s">
        <v>164</v>
      </c>
      <c r="D12634" s="1" t="s">
        <v>1126</v>
      </c>
      <c r="E12634" s="1" t="s">
        <v>1268</v>
      </c>
      <c r="F12634" s="1">
        <v>132</v>
      </c>
      <c r="G12634" s="8">
        <v>1.18</v>
      </c>
      <c r="H12634" s="8">
        <v>1.32</v>
      </c>
      <c r="I12634" s="2">
        <f t="shared" si="197"/>
        <v>174.24</v>
      </c>
    </row>
    <row r="12635" spans="1:9" x14ac:dyDescent="0.2">
      <c r="A12635" s="6">
        <v>2013</v>
      </c>
      <c r="B12635" s="9" t="s">
        <v>13</v>
      </c>
      <c r="C12635" s="1" t="s">
        <v>164</v>
      </c>
      <c r="D12635" s="1" t="s">
        <v>1126</v>
      </c>
      <c r="E12635" s="1" t="s">
        <v>1269</v>
      </c>
      <c r="F12635" s="1">
        <v>192</v>
      </c>
      <c r="G12635" s="8">
        <v>1.1200000000000001</v>
      </c>
      <c r="H12635" s="8">
        <v>1.23</v>
      </c>
      <c r="I12635" s="2">
        <f t="shared" si="197"/>
        <v>236.16</v>
      </c>
    </row>
    <row r="12636" spans="1:9" x14ac:dyDescent="0.2">
      <c r="A12636" s="6">
        <v>2013</v>
      </c>
      <c r="B12636" s="9" t="s">
        <v>13</v>
      </c>
      <c r="C12636" s="1" t="s">
        <v>164</v>
      </c>
      <c r="D12636" s="1" t="s">
        <v>1126</v>
      </c>
      <c r="E12636" s="1" t="s">
        <v>1270</v>
      </c>
      <c r="F12636" s="1">
        <v>168</v>
      </c>
      <c r="G12636" s="8">
        <v>1.17</v>
      </c>
      <c r="H12636" s="8">
        <v>1.36</v>
      </c>
      <c r="I12636" s="2">
        <f t="shared" si="197"/>
        <v>228.48000000000002</v>
      </c>
    </row>
    <row r="12637" spans="1:9" x14ac:dyDescent="0.2">
      <c r="A12637" s="6">
        <v>2013</v>
      </c>
      <c r="B12637" s="9" t="s">
        <v>13</v>
      </c>
      <c r="C12637" s="1" t="s">
        <v>164</v>
      </c>
      <c r="D12637" s="1" t="s">
        <v>1126</v>
      </c>
      <c r="E12637" s="1" t="s">
        <v>1271</v>
      </c>
      <c r="F12637" s="1">
        <v>108</v>
      </c>
      <c r="G12637" s="8">
        <v>1.17</v>
      </c>
      <c r="H12637" s="8">
        <v>1.29</v>
      </c>
      <c r="I12637" s="2">
        <f t="shared" si="197"/>
        <v>139.32</v>
      </c>
    </row>
    <row r="12638" spans="1:9" x14ac:dyDescent="0.2">
      <c r="A12638" s="6">
        <v>2013</v>
      </c>
      <c r="B12638" s="9" t="s">
        <v>13</v>
      </c>
      <c r="C12638" s="1" t="s">
        <v>164</v>
      </c>
      <c r="D12638" s="1" t="s">
        <v>1126</v>
      </c>
      <c r="E12638" s="1" t="s">
        <v>1272</v>
      </c>
      <c r="F12638" s="1">
        <v>60</v>
      </c>
      <c r="G12638" s="8">
        <v>1.06</v>
      </c>
      <c r="H12638" s="8">
        <v>1.21</v>
      </c>
      <c r="I12638" s="2">
        <f t="shared" si="197"/>
        <v>72.599999999999994</v>
      </c>
    </row>
    <row r="12639" spans="1:9" x14ac:dyDescent="0.2">
      <c r="A12639" s="6">
        <v>2013</v>
      </c>
      <c r="B12639" s="9" t="s">
        <v>13</v>
      </c>
      <c r="C12639" s="1" t="s">
        <v>164</v>
      </c>
      <c r="D12639" s="1" t="s">
        <v>1126</v>
      </c>
      <c r="E12639" s="1" t="s">
        <v>1273</v>
      </c>
      <c r="F12639" s="1">
        <v>156</v>
      </c>
      <c r="G12639" s="8">
        <v>1.02</v>
      </c>
      <c r="H12639" s="8">
        <v>1.38</v>
      </c>
      <c r="I12639" s="2">
        <f t="shared" si="197"/>
        <v>215.27999999999997</v>
      </c>
    </row>
    <row r="12640" spans="1:9" x14ac:dyDescent="0.2">
      <c r="A12640" s="6">
        <v>2013</v>
      </c>
      <c r="B12640" s="9" t="s">
        <v>13</v>
      </c>
      <c r="C12640" s="1" t="s">
        <v>164</v>
      </c>
      <c r="D12640" s="1" t="s">
        <v>1126</v>
      </c>
      <c r="E12640" s="1" t="s">
        <v>1274</v>
      </c>
      <c r="F12640" s="1">
        <v>156</v>
      </c>
      <c r="G12640" s="8">
        <v>1.06</v>
      </c>
      <c r="H12640" s="8">
        <v>1.21</v>
      </c>
      <c r="I12640" s="2">
        <f t="shared" si="197"/>
        <v>188.76</v>
      </c>
    </row>
    <row r="12641" spans="1:9" x14ac:dyDescent="0.2">
      <c r="A12641" s="6">
        <v>2013</v>
      </c>
      <c r="B12641" s="9" t="s">
        <v>13</v>
      </c>
      <c r="C12641" s="1" t="s">
        <v>164</v>
      </c>
      <c r="D12641" s="1" t="s">
        <v>1126</v>
      </c>
      <c r="E12641" s="1" t="s">
        <v>1275</v>
      </c>
      <c r="F12641" s="1">
        <v>96</v>
      </c>
      <c r="G12641" s="8">
        <v>1.08</v>
      </c>
      <c r="H12641" s="8">
        <v>1.32</v>
      </c>
      <c r="I12641" s="2">
        <f t="shared" si="197"/>
        <v>126.72</v>
      </c>
    </row>
    <row r="12642" spans="1:9" x14ac:dyDescent="0.2">
      <c r="A12642" s="6">
        <v>2013</v>
      </c>
      <c r="B12642" s="9" t="s">
        <v>13</v>
      </c>
      <c r="C12642" s="1" t="s">
        <v>164</v>
      </c>
      <c r="D12642" s="1" t="s">
        <v>1126</v>
      </c>
      <c r="E12642" s="1" t="s">
        <v>1276</v>
      </c>
      <c r="F12642" s="1">
        <v>204</v>
      </c>
      <c r="G12642" s="8">
        <v>1.17</v>
      </c>
      <c r="H12642" s="8">
        <v>1.2</v>
      </c>
      <c r="I12642" s="2">
        <f t="shared" si="197"/>
        <v>244.79999999999998</v>
      </c>
    </row>
    <row r="12643" spans="1:9" x14ac:dyDescent="0.2">
      <c r="A12643" s="6">
        <v>2013</v>
      </c>
      <c r="B12643" s="9" t="s">
        <v>13</v>
      </c>
      <c r="C12643" s="1" t="s">
        <v>164</v>
      </c>
      <c r="D12643" s="1" t="s">
        <v>1126</v>
      </c>
      <c r="E12643" s="1" t="s">
        <v>1277</v>
      </c>
      <c r="F12643" s="1">
        <v>108</v>
      </c>
      <c r="G12643" s="8">
        <v>1.02</v>
      </c>
      <c r="H12643" s="8">
        <v>1.38</v>
      </c>
      <c r="I12643" s="2">
        <f t="shared" si="197"/>
        <v>149.04</v>
      </c>
    </row>
    <row r="12644" spans="1:9" x14ac:dyDescent="0.2">
      <c r="A12644" s="6">
        <v>2013</v>
      </c>
      <c r="B12644" s="9" t="s">
        <v>13</v>
      </c>
      <c r="C12644" s="1" t="s">
        <v>164</v>
      </c>
      <c r="D12644" s="1" t="s">
        <v>1126</v>
      </c>
      <c r="E12644" s="1" t="s">
        <v>1278</v>
      </c>
      <c r="F12644" s="1">
        <v>120</v>
      </c>
      <c r="G12644" s="8">
        <v>1.18</v>
      </c>
      <c r="H12644" s="8">
        <v>1.21</v>
      </c>
      <c r="I12644" s="2">
        <f t="shared" si="197"/>
        <v>145.19999999999999</v>
      </c>
    </row>
    <row r="12645" spans="1:9" x14ac:dyDescent="0.2">
      <c r="A12645" s="6">
        <v>2013</v>
      </c>
      <c r="B12645" s="9" t="s">
        <v>13</v>
      </c>
      <c r="C12645" s="1" t="s">
        <v>164</v>
      </c>
      <c r="D12645" s="1" t="s">
        <v>1126</v>
      </c>
      <c r="E12645" s="1" t="s">
        <v>1279</v>
      </c>
      <c r="F12645" s="1">
        <v>168</v>
      </c>
      <c r="G12645" s="8">
        <v>1.1100000000000001</v>
      </c>
      <c r="H12645" s="8">
        <v>1.37</v>
      </c>
      <c r="I12645" s="2">
        <f t="shared" si="197"/>
        <v>230.16000000000003</v>
      </c>
    </row>
    <row r="12646" spans="1:9" x14ac:dyDescent="0.2">
      <c r="A12646" s="6">
        <v>2013</v>
      </c>
      <c r="B12646" s="9" t="s">
        <v>13</v>
      </c>
      <c r="C12646" s="1" t="s">
        <v>164</v>
      </c>
      <c r="D12646" s="1" t="s">
        <v>1126</v>
      </c>
      <c r="E12646" s="1" t="s">
        <v>1280</v>
      </c>
      <c r="F12646" s="1">
        <v>216</v>
      </c>
      <c r="G12646" s="8">
        <v>1.01</v>
      </c>
      <c r="H12646" s="8">
        <v>1.22</v>
      </c>
      <c r="I12646" s="2">
        <f t="shared" si="197"/>
        <v>263.52</v>
      </c>
    </row>
    <row r="12647" spans="1:9" x14ac:dyDescent="0.2">
      <c r="A12647" s="6">
        <v>2013</v>
      </c>
      <c r="B12647" s="9" t="s">
        <v>13</v>
      </c>
      <c r="C12647" s="1" t="s">
        <v>164</v>
      </c>
      <c r="D12647" s="1" t="s">
        <v>1126</v>
      </c>
      <c r="E12647" s="1" t="s">
        <v>1281</v>
      </c>
      <c r="F12647" s="1">
        <v>60</v>
      </c>
      <c r="G12647" s="8">
        <v>1.18</v>
      </c>
      <c r="H12647" s="8">
        <v>1.3</v>
      </c>
      <c r="I12647" s="2">
        <f t="shared" si="197"/>
        <v>78</v>
      </c>
    </row>
    <row r="12648" spans="1:9" x14ac:dyDescent="0.2">
      <c r="A12648" s="6">
        <v>2013</v>
      </c>
      <c r="B12648" s="9" t="s">
        <v>13</v>
      </c>
      <c r="C12648" s="1" t="s">
        <v>164</v>
      </c>
      <c r="D12648" s="1" t="s">
        <v>1126</v>
      </c>
      <c r="E12648" s="1" t="s">
        <v>1282</v>
      </c>
      <c r="F12648" s="1">
        <v>60</v>
      </c>
      <c r="G12648" s="8">
        <v>1.01</v>
      </c>
      <c r="H12648" s="8">
        <v>1.37</v>
      </c>
      <c r="I12648" s="2">
        <f t="shared" si="197"/>
        <v>82.2</v>
      </c>
    </row>
    <row r="12649" spans="1:9" x14ac:dyDescent="0.2">
      <c r="A12649" s="6">
        <v>2013</v>
      </c>
      <c r="B12649" s="9" t="s">
        <v>13</v>
      </c>
      <c r="C12649" s="1" t="s">
        <v>164</v>
      </c>
      <c r="D12649" s="1" t="s">
        <v>1126</v>
      </c>
      <c r="E12649" s="1" t="s">
        <v>1283</v>
      </c>
      <c r="F12649" s="1">
        <v>204</v>
      </c>
      <c r="G12649" s="8">
        <v>1.08</v>
      </c>
      <c r="H12649" s="8">
        <v>1.21</v>
      </c>
      <c r="I12649" s="2">
        <f t="shared" si="197"/>
        <v>246.84</v>
      </c>
    </row>
    <row r="12650" spans="1:9" x14ac:dyDescent="0.2">
      <c r="A12650" s="6">
        <v>2013</v>
      </c>
      <c r="B12650" s="9" t="s">
        <v>13</v>
      </c>
      <c r="C12650" s="1" t="s">
        <v>164</v>
      </c>
      <c r="D12650" s="1" t="s">
        <v>1126</v>
      </c>
      <c r="E12650" s="1" t="s">
        <v>1284</v>
      </c>
      <c r="F12650" s="1">
        <v>132</v>
      </c>
      <c r="G12650" s="8">
        <v>1.18</v>
      </c>
      <c r="H12650" s="8">
        <v>1.25</v>
      </c>
      <c r="I12650" s="2">
        <f t="shared" si="197"/>
        <v>165</v>
      </c>
    </row>
    <row r="12651" spans="1:9" x14ac:dyDescent="0.2">
      <c r="A12651" s="6">
        <v>2013</v>
      </c>
      <c r="B12651" s="9" t="s">
        <v>13</v>
      </c>
      <c r="C12651" s="1" t="s">
        <v>164</v>
      </c>
      <c r="D12651" s="1" t="s">
        <v>1126</v>
      </c>
      <c r="E12651" s="1" t="s">
        <v>1285</v>
      </c>
      <c r="F12651" s="1">
        <v>168</v>
      </c>
      <c r="G12651" s="8">
        <v>1.1000000000000001</v>
      </c>
      <c r="H12651" s="8">
        <v>1.34</v>
      </c>
      <c r="I12651" s="2">
        <f t="shared" si="197"/>
        <v>225.12</v>
      </c>
    </row>
    <row r="12652" spans="1:9" x14ac:dyDescent="0.2">
      <c r="A12652" s="6">
        <v>2013</v>
      </c>
      <c r="B12652" s="9" t="s">
        <v>13</v>
      </c>
      <c r="C12652" s="1" t="s">
        <v>164</v>
      </c>
      <c r="D12652" s="1" t="s">
        <v>1126</v>
      </c>
      <c r="E12652" s="1" t="s">
        <v>1286</v>
      </c>
      <c r="F12652" s="1">
        <v>96</v>
      </c>
      <c r="G12652" s="8">
        <v>1.1499999999999999</v>
      </c>
      <c r="H12652" s="8">
        <v>1.3</v>
      </c>
      <c r="I12652" s="2">
        <f t="shared" si="197"/>
        <v>124.80000000000001</v>
      </c>
    </row>
    <row r="12653" spans="1:9" x14ac:dyDescent="0.2">
      <c r="A12653" s="6">
        <v>2013</v>
      </c>
      <c r="B12653" s="9" t="s">
        <v>13</v>
      </c>
      <c r="C12653" s="1" t="s">
        <v>164</v>
      </c>
      <c r="D12653" s="1" t="s">
        <v>1126</v>
      </c>
      <c r="E12653" s="1" t="s">
        <v>1287</v>
      </c>
      <c r="F12653" s="1">
        <v>72</v>
      </c>
      <c r="G12653" s="8">
        <v>1.01</v>
      </c>
      <c r="H12653" s="8">
        <v>1.22</v>
      </c>
      <c r="I12653" s="2">
        <f t="shared" si="197"/>
        <v>87.84</v>
      </c>
    </row>
    <row r="12654" spans="1:9" x14ac:dyDescent="0.2">
      <c r="A12654" s="6">
        <v>2013</v>
      </c>
      <c r="B12654" s="9" t="s">
        <v>13</v>
      </c>
      <c r="C12654" s="1" t="s">
        <v>164</v>
      </c>
      <c r="D12654" s="1" t="s">
        <v>1126</v>
      </c>
      <c r="E12654" s="1" t="s">
        <v>1288</v>
      </c>
      <c r="F12654" s="1">
        <v>108</v>
      </c>
      <c r="G12654" s="8">
        <v>1.1200000000000001</v>
      </c>
      <c r="H12654" s="8">
        <v>1.35</v>
      </c>
      <c r="I12654" s="2">
        <f t="shared" si="197"/>
        <v>145.80000000000001</v>
      </c>
    </row>
    <row r="12655" spans="1:9" x14ac:dyDescent="0.2">
      <c r="A12655" s="6">
        <v>2013</v>
      </c>
      <c r="B12655" s="9" t="s">
        <v>13</v>
      </c>
      <c r="C12655" s="1" t="s">
        <v>164</v>
      </c>
      <c r="D12655" s="1" t="s">
        <v>1126</v>
      </c>
      <c r="E12655" s="1" t="s">
        <v>1289</v>
      </c>
      <c r="F12655" s="1">
        <v>72</v>
      </c>
      <c r="G12655" s="8">
        <v>1.03</v>
      </c>
      <c r="H12655" s="8">
        <v>1.22</v>
      </c>
      <c r="I12655" s="2">
        <f t="shared" si="197"/>
        <v>87.84</v>
      </c>
    </row>
    <row r="12656" spans="1:9" x14ac:dyDescent="0.2">
      <c r="A12656" s="6">
        <v>2013</v>
      </c>
      <c r="B12656" s="9" t="s">
        <v>13</v>
      </c>
      <c r="C12656" s="1" t="s">
        <v>164</v>
      </c>
      <c r="D12656" s="1" t="s">
        <v>1126</v>
      </c>
      <c r="E12656" s="1" t="s">
        <v>1290</v>
      </c>
      <c r="F12656" s="1">
        <v>84</v>
      </c>
      <c r="G12656" s="8">
        <v>1.2</v>
      </c>
      <c r="H12656" s="8">
        <v>1.33</v>
      </c>
      <c r="I12656" s="2">
        <f t="shared" si="197"/>
        <v>111.72</v>
      </c>
    </row>
    <row r="12657" spans="1:9" x14ac:dyDescent="0.2">
      <c r="A12657" s="6">
        <v>2013</v>
      </c>
      <c r="B12657" s="9" t="s">
        <v>13</v>
      </c>
      <c r="C12657" s="1" t="s">
        <v>164</v>
      </c>
      <c r="D12657" s="1" t="s">
        <v>1126</v>
      </c>
      <c r="E12657" s="1" t="s">
        <v>1291</v>
      </c>
      <c r="F12657" s="1">
        <v>60</v>
      </c>
      <c r="G12657" s="8">
        <v>1.03</v>
      </c>
      <c r="H12657" s="8">
        <v>1.37</v>
      </c>
      <c r="I12657" s="2">
        <f t="shared" si="197"/>
        <v>82.2</v>
      </c>
    </row>
    <row r="12658" spans="1:9" x14ac:dyDescent="0.2">
      <c r="A12658" s="6">
        <v>2013</v>
      </c>
      <c r="B12658" s="9" t="s">
        <v>13</v>
      </c>
      <c r="C12658" s="1" t="s">
        <v>164</v>
      </c>
      <c r="D12658" s="1" t="s">
        <v>1126</v>
      </c>
      <c r="E12658" s="1" t="s">
        <v>1292</v>
      </c>
      <c r="F12658" s="1">
        <v>168</v>
      </c>
      <c r="G12658" s="8">
        <v>1.01</v>
      </c>
      <c r="H12658" s="8">
        <v>1.39</v>
      </c>
      <c r="I12658" s="2">
        <f t="shared" si="197"/>
        <v>233.51999999999998</v>
      </c>
    </row>
    <row r="12659" spans="1:9" x14ac:dyDescent="0.2">
      <c r="A12659" s="6">
        <v>2013</v>
      </c>
      <c r="B12659" s="9" t="s">
        <v>13</v>
      </c>
      <c r="C12659" s="1" t="s">
        <v>164</v>
      </c>
      <c r="D12659" s="1" t="s">
        <v>1126</v>
      </c>
      <c r="E12659" s="1" t="s">
        <v>3712</v>
      </c>
      <c r="F12659" s="1">
        <v>120</v>
      </c>
      <c r="G12659" s="8">
        <v>1.19</v>
      </c>
      <c r="H12659" s="8">
        <v>1.24</v>
      </c>
      <c r="I12659" s="2">
        <f t="shared" si="197"/>
        <v>148.80000000000001</v>
      </c>
    </row>
    <row r="12660" spans="1:9" x14ac:dyDescent="0.2">
      <c r="A12660" s="6">
        <v>2013</v>
      </c>
      <c r="B12660" s="9" t="s">
        <v>13</v>
      </c>
      <c r="C12660" s="1" t="s">
        <v>164</v>
      </c>
      <c r="D12660" s="1" t="s">
        <v>1126</v>
      </c>
      <c r="E12660" s="1" t="s">
        <v>1293</v>
      </c>
      <c r="F12660" s="1">
        <v>168</v>
      </c>
      <c r="G12660" s="8">
        <v>1.1499999999999999</v>
      </c>
      <c r="H12660" s="8">
        <v>1.34</v>
      </c>
      <c r="I12660" s="2">
        <f t="shared" si="197"/>
        <v>225.12</v>
      </c>
    </row>
    <row r="12661" spans="1:9" x14ac:dyDescent="0.2">
      <c r="A12661" s="6">
        <v>2013</v>
      </c>
      <c r="B12661" s="9" t="s">
        <v>13</v>
      </c>
      <c r="C12661" s="1" t="s">
        <v>164</v>
      </c>
      <c r="D12661" s="1" t="s">
        <v>1126</v>
      </c>
      <c r="E12661" s="1" t="s">
        <v>3713</v>
      </c>
      <c r="F12661" s="1">
        <v>60</v>
      </c>
      <c r="G12661" s="8">
        <v>1.01</v>
      </c>
      <c r="H12661" s="8">
        <v>1.3</v>
      </c>
      <c r="I12661" s="2">
        <f t="shared" si="197"/>
        <v>78</v>
      </c>
    </row>
    <row r="12662" spans="1:9" x14ac:dyDescent="0.2">
      <c r="A12662" s="6">
        <v>2013</v>
      </c>
      <c r="B12662" s="9" t="s">
        <v>13</v>
      </c>
      <c r="C12662" s="1" t="s">
        <v>164</v>
      </c>
      <c r="D12662" s="1" t="s">
        <v>1126</v>
      </c>
      <c r="E12662" s="1" t="s">
        <v>1294</v>
      </c>
      <c r="F12662" s="1">
        <v>228</v>
      </c>
      <c r="G12662" s="8">
        <v>1.18</v>
      </c>
      <c r="H12662" s="8">
        <v>1.25</v>
      </c>
      <c r="I12662" s="2">
        <f t="shared" si="197"/>
        <v>285</v>
      </c>
    </row>
    <row r="12663" spans="1:9" x14ac:dyDescent="0.2">
      <c r="A12663" s="6">
        <v>2013</v>
      </c>
      <c r="B12663" s="9" t="s">
        <v>13</v>
      </c>
      <c r="C12663" s="1" t="s">
        <v>164</v>
      </c>
      <c r="D12663" s="1" t="s">
        <v>1126</v>
      </c>
      <c r="E12663" s="1" t="s">
        <v>3714</v>
      </c>
      <c r="F12663" s="1">
        <v>168</v>
      </c>
      <c r="G12663" s="8">
        <v>1.2</v>
      </c>
      <c r="H12663" s="8">
        <v>1.31</v>
      </c>
      <c r="I12663" s="2">
        <f t="shared" si="197"/>
        <v>220.08</v>
      </c>
    </row>
    <row r="12664" spans="1:9" x14ac:dyDescent="0.2">
      <c r="A12664" s="6">
        <v>2013</v>
      </c>
      <c r="B12664" s="9" t="s">
        <v>13</v>
      </c>
      <c r="C12664" s="1" t="s">
        <v>281</v>
      </c>
      <c r="D12664" s="1" t="s">
        <v>1295</v>
      </c>
      <c r="E12664" s="1" t="s">
        <v>1296</v>
      </c>
      <c r="F12664" s="1">
        <v>1128</v>
      </c>
      <c r="G12664" s="1">
        <v>2.06</v>
      </c>
      <c r="H12664" s="1">
        <v>3.46</v>
      </c>
      <c r="I12664" s="2">
        <f t="shared" si="197"/>
        <v>3902.88</v>
      </c>
    </row>
    <row r="12665" spans="1:9" x14ac:dyDescent="0.2">
      <c r="A12665" s="6">
        <v>2013</v>
      </c>
      <c r="B12665" s="9" t="s">
        <v>13</v>
      </c>
      <c r="C12665" s="1" t="s">
        <v>281</v>
      </c>
      <c r="D12665" s="1" t="s">
        <v>1295</v>
      </c>
      <c r="E12665" s="1" t="s">
        <v>1297</v>
      </c>
      <c r="F12665" s="1">
        <v>852</v>
      </c>
      <c r="G12665" s="1">
        <v>2.4900000000000002</v>
      </c>
      <c r="H12665" s="1">
        <v>3.49</v>
      </c>
      <c r="I12665" s="2">
        <f t="shared" si="197"/>
        <v>2973.48</v>
      </c>
    </row>
    <row r="12666" spans="1:9" x14ac:dyDescent="0.2">
      <c r="A12666" s="6">
        <v>2013</v>
      </c>
      <c r="B12666" s="9" t="s">
        <v>13</v>
      </c>
      <c r="C12666" s="1" t="s">
        <v>281</v>
      </c>
      <c r="D12666" s="1" t="s">
        <v>1295</v>
      </c>
      <c r="E12666" s="1" t="s">
        <v>1298</v>
      </c>
      <c r="F12666" s="1">
        <v>960</v>
      </c>
      <c r="G12666" s="1">
        <v>2.0299999999999998</v>
      </c>
      <c r="H12666" s="1">
        <v>3.63</v>
      </c>
      <c r="I12666" s="2">
        <f t="shared" si="197"/>
        <v>3484.7999999999997</v>
      </c>
    </row>
    <row r="12667" spans="1:9" x14ac:dyDescent="0.2">
      <c r="A12667" s="6">
        <v>2013</v>
      </c>
      <c r="B12667" s="9" t="s">
        <v>13</v>
      </c>
      <c r="C12667" s="1" t="s">
        <v>281</v>
      </c>
      <c r="D12667" s="1" t="s">
        <v>1295</v>
      </c>
      <c r="E12667" s="1" t="s">
        <v>1299</v>
      </c>
      <c r="F12667" s="1">
        <v>1044</v>
      </c>
      <c r="G12667" s="1">
        <v>2.1800000000000002</v>
      </c>
      <c r="H12667" s="1">
        <v>3.76</v>
      </c>
      <c r="I12667" s="2">
        <f t="shared" si="197"/>
        <v>3925.4399999999996</v>
      </c>
    </row>
    <row r="12668" spans="1:9" x14ac:dyDescent="0.2">
      <c r="A12668" s="6">
        <v>2013</v>
      </c>
      <c r="B12668" s="9" t="s">
        <v>13</v>
      </c>
      <c r="C12668" s="1" t="s">
        <v>281</v>
      </c>
      <c r="D12668" s="1" t="s">
        <v>1295</v>
      </c>
      <c r="E12668" s="1" t="s">
        <v>1300</v>
      </c>
      <c r="F12668" s="1">
        <v>1044</v>
      </c>
      <c r="G12668" s="1">
        <v>2.75</v>
      </c>
      <c r="H12668" s="1">
        <v>3.26</v>
      </c>
      <c r="I12668" s="2">
        <f t="shared" si="197"/>
        <v>3403.4399999999996</v>
      </c>
    </row>
    <row r="12669" spans="1:9" x14ac:dyDescent="0.2">
      <c r="A12669" s="6">
        <v>2013</v>
      </c>
      <c r="B12669" s="9" t="s">
        <v>13</v>
      </c>
      <c r="C12669" s="1" t="s">
        <v>281</v>
      </c>
      <c r="D12669" s="1" t="s">
        <v>1295</v>
      </c>
      <c r="E12669" s="1" t="s">
        <v>1301</v>
      </c>
      <c r="F12669" s="1">
        <v>660</v>
      </c>
      <c r="G12669" s="1">
        <v>2.95</v>
      </c>
      <c r="H12669" s="1">
        <v>3.87</v>
      </c>
      <c r="I12669" s="2">
        <f t="shared" si="197"/>
        <v>2554.2000000000003</v>
      </c>
    </row>
    <row r="12670" spans="1:9" x14ac:dyDescent="0.2">
      <c r="A12670" s="6">
        <v>2013</v>
      </c>
      <c r="B12670" s="9" t="s">
        <v>13</v>
      </c>
      <c r="C12670" s="1" t="s">
        <v>281</v>
      </c>
      <c r="D12670" s="1" t="s">
        <v>1295</v>
      </c>
      <c r="E12670" s="1" t="s">
        <v>1302</v>
      </c>
      <c r="F12670" s="1">
        <v>792</v>
      </c>
      <c r="G12670" s="1">
        <v>2.64</v>
      </c>
      <c r="H12670" s="1">
        <v>3.9</v>
      </c>
      <c r="I12670" s="2">
        <f t="shared" si="197"/>
        <v>3088.7999999999997</v>
      </c>
    </row>
    <row r="12671" spans="1:9" x14ac:dyDescent="0.2">
      <c r="A12671" s="6">
        <v>2013</v>
      </c>
      <c r="B12671" s="9" t="s">
        <v>13</v>
      </c>
      <c r="C12671" s="1" t="s">
        <v>281</v>
      </c>
      <c r="D12671" s="1" t="s">
        <v>1295</v>
      </c>
      <c r="E12671" s="1" t="s">
        <v>1303</v>
      </c>
      <c r="F12671" s="1">
        <v>792</v>
      </c>
      <c r="G12671" s="1">
        <v>2.65</v>
      </c>
      <c r="H12671" s="1">
        <v>3.44</v>
      </c>
      <c r="I12671" s="2">
        <f t="shared" si="197"/>
        <v>2724.48</v>
      </c>
    </row>
    <row r="12672" spans="1:9" x14ac:dyDescent="0.2">
      <c r="A12672" s="6">
        <v>2013</v>
      </c>
      <c r="B12672" s="9" t="s">
        <v>13</v>
      </c>
      <c r="C12672" s="1" t="s">
        <v>281</v>
      </c>
      <c r="D12672" s="1" t="s">
        <v>1295</v>
      </c>
      <c r="E12672" s="1" t="s">
        <v>1304</v>
      </c>
      <c r="F12672" s="1">
        <v>1008</v>
      </c>
      <c r="G12672" s="1">
        <v>2.15</v>
      </c>
      <c r="H12672" s="1">
        <v>3.43</v>
      </c>
      <c r="I12672" s="2">
        <f t="shared" si="197"/>
        <v>3457.44</v>
      </c>
    </row>
    <row r="12673" spans="1:9" x14ac:dyDescent="0.2">
      <c r="A12673" s="6">
        <v>2013</v>
      </c>
      <c r="B12673" s="9" t="s">
        <v>13</v>
      </c>
      <c r="C12673" s="1" t="s">
        <v>281</v>
      </c>
      <c r="D12673" s="1" t="s">
        <v>1295</v>
      </c>
      <c r="E12673" s="1" t="s">
        <v>1305</v>
      </c>
      <c r="F12673" s="1">
        <v>816</v>
      </c>
      <c r="G12673" s="1">
        <v>2.72</v>
      </c>
      <c r="H12673" s="1">
        <v>3.62</v>
      </c>
      <c r="I12673" s="2">
        <f t="shared" si="197"/>
        <v>2953.92</v>
      </c>
    </row>
    <row r="12674" spans="1:9" x14ac:dyDescent="0.2">
      <c r="A12674" s="6">
        <v>2013</v>
      </c>
      <c r="B12674" s="9" t="s">
        <v>13</v>
      </c>
      <c r="C12674" s="1" t="s">
        <v>281</v>
      </c>
      <c r="D12674" s="1" t="s">
        <v>1295</v>
      </c>
      <c r="E12674" s="1" t="s">
        <v>1306</v>
      </c>
      <c r="F12674" s="1">
        <v>1176</v>
      </c>
      <c r="G12674" s="1">
        <v>2.63</v>
      </c>
      <c r="H12674" s="1">
        <v>3.93</v>
      </c>
      <c r="I12674" s="2">
        <f t="shared" si="197"/>
        <v>4621.68</v>
      </c>
    </row>
    <row r="12675" spans="1:9" x14ac:dyDescent="0.2">
      <c r="A12675" s="6">
        <v>2013</v>
      </c>
      <c r="B12675" s="9" t="s">
        <v>13</v>
      </c>
      <c r="C12675" s="1" t="s">
        <v>281</v>
      </c>
      <c r="D12675" s="1" t="s">
        <v>1295</v>
      </c>
      <c r="E12675" s="1" t="s">
        <v>1307</v>
      </c>
      <c r="F12675" s="1">
        <v>1068</v>
      </c>
      <c r="G12675" s="1">
        <v>2.25</v>
      </c>
      <c r="H12675" s="1">
        <v>3.98</v>
      </c>
      <c r="I12675" s="2">
        <f t="shared" si="197"/>
        <v>4250.6400000000003</v>
      </c>
    </row>
    <row r="12676" spans="1:9" x14ac:dyDescent="0.2">
      <c r="A12676" s="6">
        <v>2013</v>
      </c>
      <c r="B12676" s="9" t="s">
        <v>13</v>
      </c>
      <c r="C12676" s="1" t="s">
        <v>281</v>
      </c>
      <c r="D12676" s="1" t="s">
        <v>1295</v>
      </c>
      <c r="E12676" s="1" t="s">
        <v>1308</v>
      </c>
      <c r="F12676" s="1">
        <v>672</v>
      </c>
      <c r="G12676" s="1">
        <v>2.2599999999999998</v>
      </c>
      <c r="H12676" s="1">
        <v>3.46</v>
      </c>
      <c r="I12676" s="2">
        <f t="shared" si="197"/>
        <v>2325.12</v>
      </c>
    </row>
    <row r="12677" spans="1:9" x14ac:dyDescent="0.2">
      <c r="A12677" s="6">
        <v>2013</v>
      </c>
      <c r="B12677" s="9" t="s">
        <v>13</v>
      </c>
      <c r="C12677" s="1" t="s">
        <v>281</v>
      </c>
      <c r="D12677" s="1" t="s">
        <v>1295</v>
      </c>
      <c r="E12677" s="1" t="s">
        <v>1309</v>
      </c>
      <c r="F12677" s="1">
        <v>1020</v>
      </c>
      <c r="G12677" s="1">
        <v>2.09</v>
      </c>
      <c r="H12677" s="1">
        <v>3.6</v>
      </c>
      <c r="I12677" s="2">
        <f t="shared" si="197"/>
        <v>3672</v>
      </c>
    </row>
    <row r="12678" spans="1:9" x14ac:dyDescent="0.2">
      <c r="A12678" s="6">
        <v>2013</v>
      </c>
      <c r="B12678" s="9" t="s">
        <v>13</v>
      </c>
      <c r="C12678" s="1" t="s">
        <v>281</v>
      </c>
      <c r="D12678" s="1" t="s">
        <v>1295</v>
      </c>
      <c r="E12678" s="1" t="s">
        <v>1310</v>
      </c>
      <c r="F12678" s="1">
        <v>924</v>
      </c>
      <c r="G12678" s="1">
        <v>2.04</v>
      </c>
      <c r="H12678" s="1">
        <v>3.34</v>
      </c>
      <c r="I12678" s="2">
        <f t="shared" si="197"/>
        <v>3086.16</v>
      </c>
    </row>
    <row r="12679" spans="1:9" x14ac:dyDescent="0.2">
      <c r="A12679" s="6">
        <v>2013</v>
      </c>
      <c r="B12679" s="9" t="s">
        <v>13</v>
      </c>
      <c r="C12679" s="1" t="s">
        <v>281</v>
      </c>
      <c r="D12679" s="1" t="s">
        <v>1295</v>
      </c>
      <c r="E12679" s="1" t="s">
        <v>1311</v>
      </c>
      <c r="F12679" s="1">
        <v>1020</v>
      </c>
      <c r="G12679" s="1">
        <v>2.04</v>
      </c>
      <c r="H12679" s="1">
        <v>3.49</v>
      </c>
      <c r="I12679" s="2">
        <f t="shared" si="197"/>
        <v>3559.8</v>
      </c>
    </row>
    <row r="12680" spans="1:9" x14ac:dyDescent="0.2">
      <c r="A12680" s="6">
        <v>2013</v>
      </c>
      <c r="B12680" s="9" t="s">
        <v>13</v>
      </c>
      <c r="C12680" s="1" t="s">
        <v>281</v>
      </c>
      <c r="D12680" s="1" t="s">
        <v>1295</v>
      </c>
      <c r="E12680" s="1" t="s">
        <v>1312</v>
      </c>
      <c r="F12680" s="1">
        <v>828</v>
      </c>
      <c r="G12680" s="1">
        <v>2.4500000000000002</v>
      </c>
      <c r="H12680" s="1">
        <v>3.67</v>
      </c>
      <c r="I12680" s="2">
        <f t="shared" si="197"/>
        <v>3038.7599999999998</v>
      </c>
    </row>
    <row r="12681" spans="1:9" x14ac:dyDescent="0.2">
      <c r="A12681" s="6">
        <v>2013</v>
      </c>
      <c r="B12681" s="9" t="s">
        <v>13</v>
      </c>
      <c r="C12681" s="1" t="s">
        <v>281</v>
      </c>
      <c r="D12681" s="1" t="s">
        <v>1295</v>
      </c>
      <c r="E12681" s="1" t="s">
        <v>1313</v>
      </c>
      <c r="F12681" s="1">
        <v>876</v>
      </c>
      <c r="G12681" s="1">
        <v>2.11</v>
      </c>
      <c r="H12681" s="1">
        <v>3.98</v>
      </c>
      <c r="I12681" s="2">
        <f t="shared" si="197"/>
        <v>3486.48</v>
      </c>
    </row>
    <row r="12682" spans="1:9" x14ac:dyDescent="0.2">
      <c r="A12682" s="6">
        <v>2013</v>
      </c>
      <c r="B12682" s="9" t="s">
        <v>13</v>
      </c>
      <c r="C12682" s="1" t="s">
        <v>281</v>
      </c>
      <c r="D12682" s="1" t="s">
        <v>1295</v>
      </c>
      <c r="E12682" s="1" t="s">
        <v>1314</v>
      </c>
      <c r="F12682" s="1">
        <v>1044</v>
      </c>
      <c r="G12682" s="1">
        <v>2.42</v>
      </c>
      <c r="H12682" s="1">
        <v>3.37</v>
      </c>
      <c r="I12682" s="2">
        <f t="shared" si="197"/>
        <v>3518.28</v>
      </c>
    </row>
    <row r="12683" spans="1:9" x14ac:dyDescent="0.2">
      <c r="A12683" s="6">
        <v>2013</v>
      </c>
      <c r="B12683" s="9" t="s">
        <v>13</v>
      </c>
      <c r="C12683" s="1" t="s">
        <v>281</v>
      </c>
      <c r="D12683" s="1" t="s">
        <v>1295</v>
      </c>
      <c r="E12683" s="1" t="s">
        <v>1315</v>
      </c>
      <c r="F12683" s="1">
        <v>756</v>
      </c>
      <c r="G12683" s="1">
        <v>2.56</v>
      </c>
      <c r="H12683" s="1">
        <v>3.53</v>
      </c>
      <c r="I12683" s="2">
        <f t="shared" si="197"/>
        <v>2668.68</v>
      </c>
    </row>
    <row r="12684" spans="1:9" x14ac:dyDescent="0.2">
      <c r="A12684" s="6">
        <v>2013</v>
      </c>
      <c r="B12684" s="9" t="s">
        <v>13</v>
      </c>
      <c r="C12684" s="1" t="s">
        <v>281</v>
      </c>
      <c r="D12684" s="1" t="s">
        <v>1295</v>
      </c>
      <c r="E12684" s="1" t="s">
        <v>1316</v>
      </c>
      <c r="F12684" s="1">
        <v>648</v>
      </c>
      <c r="G12684" s="1">
        <v>2.27</v>
      </c>
      <c r="H12684" s="1">
        <v>3.5</v>
      </c>
      <c r="I12684" s="2">
        <f t="shared" si="197"/>
        <v>2268</v>
      </c>
    </row>
    <row r="12685" spans="1:9" x14ac:dyDescent="0.2">
      <c r="A12685" s="6">
        <v>2013</v>
      </c>
      <c r="B12685" s="9" t="s">
        <v>13</v>
      </c>
      <c r="C12685" s="1" t="s">
        <v>281</v>
      </c>
      <c r="D12685" s="1" t="s">
        <v>1295</v>
      </c>
      <c r="E12685" s="1" t="s">
        <v>1317</v>
      </c>
      <c r="F12685" s="1">
        <v>1080</v>
      </c>
      <c r="G12685" s="1">
        <v>2.56</v>
      </c>
      <c r="H12685" s="1">
        <v>3.33</v>
      </c>
      <c r="I12685" s="2">
        <f t="shared" si="197"/>
        <v>3596.4</v>
      </c>
    </row>
    <row r="12686" spans="1:9" x14ac:dyDescent="0.2">
      <c r="A12686" s="6">
        <v>2013</v>
      </c>
      <c r="B12686" s="9" t="s">
        <v>13</v>
      </c>
      <c r="C12686" s="1" t="s">
        <v>281</v>
      </c>
      <c r="D12686" s="1" t="s">
        <v>1295</v>
      </c>
      <c r="E12686" s="1" t="s">
        <v>3715</v>
      </c>
      <c r="F12686" s="1">
        <v>1176</v>
      </c>
      <c r="G12686" s="1">
        <v>2.4</v>
      </c>
      <c r="H12686" s="1">
        <v>3.48</v>
      </c>
      <c r="I12686" s="2">
        <f t="shared" si="197"/>
        <v>4092.48</v>
      </c>
    </row>
    <row r="12687" spans="1:9" x14ac:dyDescent="0.2">
      <c r="A12687" s="6">
        <v>2013</v>
      </c>
      <c r="B12687" s="9" t="s">
        <v>13</v>
      </c>
      <c r="C12687" s="1" t="s">
        <v>281</v>
      </c>
      <c r="D12687" s="1" t="s">
        <v>1295</v>
      </c>
      <c r="E12687" s="1" t="s">
        <v>3716</v>
      </c>
      <c r="F12687" s="1">
        <v>720</v>
      </c>
      <c r="G12687" s="1">
        <v>2.35</v>
      </c>
      <c r="H12687" s="1">
        <v>3.28</v>
      </c>
      <c r="I12687" s="2">
        <f t="shared" ref="I12687:I12750" si="198">H12687 *F12687</f>
        <v>2361.6</v>
      </c>
    </row>
    <row r="12688" spans="1:9" x14ac:dyDescent="0.2">
      <c r="A12688" s="6">
        <v>2013</v>
      </c>
      <c r="B12688" s="9" t="s">
        <v>13</v>
      </c>
      <c r="C12688" s="1" t="s">
        <v>281</v>
      </c>
      <c r="D12688" s="1" t="s">
        <v>1295</v>
      </c>
      <c r="E12688" s="1" t="s">
        <v>1318</v>
      </c>
      <c r="F12688" s="1">
        <v>1080</v>
      </c>
      <c r="G12688" s="1">
        <v>2.8</v>
      </c>
      <c r="H12688" s="1">
        <v>3.55</v>
      </c>
      <c r="I12688" s="2">
        <f t="shared" si="198"/>
        <v>3834</v>
      </c>
    </row>
    <row r="12689" spans="1:9" x14ac:dyDescent="0.2">
      <c r="A12689" s="6">
        <v>2013</v>
      </c>
      <c r="B12689" s="9" t="s">
        <v>13</v>
      </c>
      <c r="C12689" s="1" t="s">
        <v>281</v>
      </c>
      <c r="D12689" s="1" t="s">
        <v>1295</v>
      </c>
      <c r="E12689" s="1" t="s">
        <v>1319</v>
      </c>
      <c r="F12689" s="1">
        <v>852</v>
      </c>
      <c r="G12689" s="1">
        <v>2.0699999999999998</v>
      </c>
      <c r="H12689" s="1">
        <v>3.82</v>
      </c>
      <c r="I12689" s="2">
        <f t="shared" si="198"/>
        <v>3254.64</v>
      </c>
    </row>
    <row r="12690" spans="1:9" x14ac:dyDescent="0.2">
      <c r="A12690" s="6">
        <v>2013</v>
      </c>
      <c r="B12690" s="9" t="s">
        <v>13</v>
      </c>
      <c r="C12690" s="1" t="s">
        <v>281</v>
      </c>
      <c r="D12690" s="1" t="s">
        <v>1295</v>
      </c>
      <c r="E12690" s="1" t="s">
        <v>1320</v>
      </c>
      <c r="F12690" s="1">
        <v>972</v>
      </c>
      <c r="G12690" s="1">
        <v>2.6</v>
      </c>
      <c r="H12690" s="1">
        <v>3.62</v>
      </c>
      <c r="I12690" s="2">
        <f t="shared" si="198"/>
        <v>3518.6400000000003</v>
      </c>
    </row>
    <row r="12691" spans="1:9" x14ac:dyDescent="0.2">
      <c r="A12691" s="6">
        <v>2013</v>
      </c>
      <c r="B12691" s="9" t="s">
        <v>13</v>
      </c>
      <c r="C12691" s="1" t="s">
        <v>281</v>
      </c>
      <c r="D12691" s="1" t="s">
        <v>1295</v>
      </c>
      <c r="E12691" s="1" t="s">
        <v>1321</v>
      </c>
      <c r="F12691" s="1">
        <v>780</v>
      </c>
      <c r="G12691" s="1">
        <v>2.15</v>
      </c>
      <c r="H12691" s="1">
        <v>3.73</v>
      </c>
      <c r="I12691" s="2">
        <f t="shared" si="198"/>
        <v>2909.4</v>
      </c>
    </row>
    <row r="12692" spans="1:9" x14ac:dyDescent="0.2">
      <c r="A12692" s="6">
        <v>2013</v>
      </c>
      <c r="B12692" s="9" t="s">
        <v>13</v>
      </c>
      <c r="C12692" s="1" t="s">
        <v>281</v>
      </c>
      <c r="D12692" s="1" t="s">
        <v>1295</v>
      </c>
      <c r="E12692" s="1" t="s">
        <v>1322</v>
      </c>
      <c r="F12692" s="1">
        <v>936</v>
      </c>
      <c r="G12692" s="1">
        <v>2.33</v>
      </c>
      <c r="H12692" s="1">
        <v>3.24</v>
      </c>
      <c r="I12692" s="2">
        <f t="shared" si="198"/>
        <v>3032.6400000000003</v>
      </c>
    </row>
    <row r="12693" spans="1:9" x14ac:dyDescent="0.2">
      <c r="A12693" s="6">
        <v>2013</v>
      </c>
      <c r="B12693" s="9" t="s">
        <v>13</v>
      </c>
      <c r="C12693" s="1" t="s">
        <v>281</v>
      </c>
      <c r="D12693" s="1" t="s">
        <v>1295</v>
      </c>
      <c r="E12693" s="1" t="s">
        <v>1323</v>
      </c>
      <c r="F12693" s="1">
        <v>708</v>
      </c>
      <c r="G12693" s="1">
        <v>2.58</v>
      </c>
      <c r="H12693" s="1">
        <v>4</v>
      </c>
      <c r="I12693" s="2">
        <f t="shared" si="198"/>
        <v>2832</v>
      </c>
    </row>
    <row r="12694" spans="1:9" x14ac:dyDescent="0.2">
      <c r="A12694" s="6">
        <v>2013</v>
      </c>
      <c r="B12694" s="9" t="s">
        <v>13</v>
      </c>
      <c r="C12694" s="1" t="s">
        <v>281</v>
      </c>
      <c r="D12694" s="1" t="s">
        <v>1295</v>
      </c>
      <c r="E12694" s="1" t="s">
        <v>1324</v>
      </c>
      <c r="F12694" s="1">
        <v>1188</v>
      </c>
      <c r="G12694" s="1">
        <v>2.4300000000000002</v>
      </c>
      <c r="H12694" s="1">
        <v>3.5</v>
      </c>
      <c r="I12694" s="2">
        <f t="shared" si="198"/>
        <v>4158</v>
      </c>
    </row>
    <row r="12695" spans="1:9" x14ac:dyDescent="0.2">
      <c r="A12695" s="6">
        <v>2013</v>
      </c>
      <c r="B12695" s="9" t="s">
        <v>13</v>
      </c>
      <c r="C12695" s="1" t="s">
        <v>281</v>
      </c>
      <c r="D12695" s="1" t="s">
        <v>1295</v>
      </c>
      <c r="E12695" s="1" t="s">
        <v>1325</v>
      </c>
      <c r="F12695" s="1">
        <v>852</v>
      </c>
      <c r="G12695" s="1">
        <v>2.34</v>
      </c>
      <c r="H12695" s="1">
        <v>3.66</v>
      </c>
      <c r="I12695" s="2">
        <f t="shared" si="198"/>
        <v>3118.32</v>
      </c>
    </row>
    <row r="12696" spans="1:9" x14ac:dyDescent="0.2">
      <c r="A12696" s="6">
        <v>2013</v>
      </c>
      <c r="B12696" s="9" t="s">
        <v>13</v>
      </c>
      <c r="C12696" s="1" t="s">
        <v>281</v>
      </c>
      <c r="D12696" s="1" t="s">
        <v>1295</v>
      </c>
      <c r="E12696" s="1" t="s">
        <v>3717</v>
      </c>
      <c r="F12696" s="1">
        <v>1116</v>
      </c>
      <c r="G12696" s="1">
        <v>2.93</v>
      </c>
      <c r="H12696" s="1">
        <v>3.67</v>
      </c>
      <c r="I12696" s="2">
        <f t="shared" si="198"/>
        <v>4095.72</v>
      </c>
    </row>
    <row r="12697" spans="1:9" x14ac:dyDescent="0.2">
      <c r="A12697" s="6">
        <v>2013</v>
      </c>
      <c r="B12697" s="9" t="s">
        <v>13</v>
      </c>
      <c r="C12697" s="1" t="s">
        <v>281</v>
      </c>
      <c r="D12697" s="1" t="s">
        <v>1295</v>
      </c>
      <c r="E12697" s="1" t="s">
        <v>3718</v>
      </c>
      <c r="F12697" s="1">
        <v>912</v>
      </c>
      <c r="G12697" s="1">
        <v>2.4700000000000002</v>
      </c>
      <c r="H12697" s="1">
        <v>3.31</v>
      </c>
      <c r="I12697" s="2">
        <f t="shared" si="198"/>
        <v>3018.7200000000003</v>
      </c>
    </row>
    <row r="12698" spans="1:9" x14ac:dyDescent="0.2">
      <c r="A12698" s="6">
        <v>2013</v>
      </c>
      <c r="B12698" s="9" t="s">
        <v>13</v>
      </c>
      <c r="C12698" s="1" t="s">
        <v>281</v>
      </c>
      <c r="D12698" s="1" t="s">
        <v>1295</v>
      </c>
      <c r="E12698" s="1" t="s">
        <v>3719</v>
      </c>
      <c r="F12698" s="1">
        <v>636</v>
      </c>
      <c r="G12698" s="1">
        <v>2.5099999999999998</v>
      </c>
      <c r="H12698" s="1">
        <v>4</v>
      </c>
      <c r="I12698" s="2">
        <f t="shared" si="198"/>
        <v>2544</v>
      </c>
    </row>
    <row r="12699" spans="1:9" x14ac:dyDescent="0.2">
      <c r="A12699" s="6">
        <v>2013</v>
      </c>
      <c r="B12699" s="9" t="s">
        <v>13</v>
      </c>
      <c r="C12699" s="1" t="s">
        <v>281</v>
      </c>
      <c r="D12699" s="1" t="s">
        <v>1295</v>
      </c>
      <c r="E12699" s="1" t="s">
        <v>3720</v>
      </c>
      <c r="F12699" s="1">
        <v>1080</v>
      </c>
      <c r="G12699" s="1">
        <v>2.77</v>
      </c>
      <c r="H12699" s="1">
        <v>3.61</v>
      </c>
      <c r="I12699" s="2">
        <f t="shared" si="198"/>
        <v>3898.7999999999997</v>
      </c>
    </row>
    <row r="12700" spans="1:9" x14ac:dyDescent="0.2">
      <c r="A12700" s="6">
        <v>2013</v>
      </c>
      <c r="B12700" s="9" t="s">
        <v>13</v>
      </c>
      <c r="C12700" s="1" t="s">
        <v>281</v>
      </c>
      <c r="D12700" s="1" t="s">
        <v>1295</v>
      </c>
      <c r="E12700" s="1" t="s">
        <v>3977</v>
      </c>
      <c r="F12700" s="1">
        <v>600</v>
      </c>
      <c r="G12700" s="1">
        <v>2.67</v>
      </c>
      <c r="H12700" s="1">
        <v>3.92</v>
      </c>
      <c r="I12700" s="2">
        <f t="shared" si="198"/>
        <v>2352</v>
      </c>
    </row>
    <row r="12701" spans="1:9" x14ac:dyDescent="0.2">
      <c r="A12701" s="6">
        <v>2013</v>
      </c>
      <c r="B12701" s="9" t="s">
        <v>13</v>
      </c>
      <c r="C12701" s="1" t="s">
        <v>281</v>
      </c>
      <c r="D12701" s="1" t="s">
        <v>1295</v>
      </c>
      <c r="E12701" s="1" t="s">
        <v>3721</v>
      </c>
      <c r="F12701" s="1">
        <v>936</v>
      </c>
      <c r="G12701" s="1">
        <v>2.65</v>
      </c>
      <c r="H12701" s="1">
        <v>3.37</v>
      </c>
      <c r="I12701" s="2">
        <f t="shared" si="198"/>
        <v>3154.32</v>
      </c>
    </row>
    <row r="12702" spans="1:9" x14ac:dyDescent="0.2">
      <c r="A12702" s="6">
        <v>2013</v>
      </c>
      <c r="B12702" s="9" t="s">
        <v>13</v>
      </c>
      <c r="C12702" s="1" t="s">
        <v>281</v>
      </c>
      <c r="D12702" s="1" t="s">
        <v>1295</v>
      </c>
      <c r="E12702" s="1" t="s">
        <v>3722</v>
      </c>
      <c r="F12702" s="1">
        <v>1032</v>
      </c>
      <c r="G12702" s="1">
        <v>2.5299999999999998</v>
      </c>
      <c r="H12702" s="1">
        <v>3.86</v>
      </c>
      <c r="I12702" s="2">
        <f t="shared" si="198"/>
        <v>3983.52</v>
      </c>
    </row>
    <row r="12703" spans="1:9" x14ac:dyDescent="0.2">
      <c r="A12703" s="6">
        <v>2013</v>
      </c>
      <c r="B12703" s="9" t="s">
        <v>13</v>
      </c>
      <c r="C12703" s="1" t="s">
        <v>281</v>
      </c>
      <c r="D12703" s="1" t="s">
        <v>1295</v>
      </c>
      <c r="E12703" s="1" t="s">
        <v>3723</v>
      </c>
      <c r="F12703" s="1">
        <v>1164</v>
      </c>
      <c r="G12703" s="1">
        <v>2.14</v>
      </c>
      <c r="H12703" s="1">
        <v>3.67</v>
      </c>
      <c r="I12703" s="2">
        <f t="shared" si="198"/>
        <v>4271.88</v>
      </c>
    </row>
    <row r="12704" spans="1:9" x14ac:dyDescent="0.2">
      <c r="A12704" s="6">
        <v>2013</v>
      </c>
      <c r="B12704" s="9" t="s">
        <v>13</v>
      </c>
      <c r="C12704" s="1" t="s">
        <v>281</v>
      </c>
      <c r="D12704" s="1" t="s">
        <v>1295</v>
      </c>
      <c r="E12704" s="1" t="s">
        <v>3724</v>
      </c>
      <c r="F12704" s="1">
        <v>732</v>
      </c>
      <c r="G12704" s="1">
        <v>2.69</v>
      </c>
      <c r="H12704" s="1">
        <v>3.28</v>
      </c>
      <c r="I12704" s="2">
        <f t="shared" si="198"/>
        <v>2400.96</v>
      </c>
    </row>
    <row r="12705" spans="1:9" x14ac:dyDescent="0.2">
      <c r="A12705" s="6">
        <v>2013</v>
      </c>
      <c r="B12705" s="9" t="s">
        <v>13</v>
      </c>
      <c r="C12705" s="1" t="s">
        <v>281</v>
      </c>
      <c r="D12705" s="1" t="s">
        <v>1295</v>
      </c>
      <c r="E12705" s="1" t="s">
        <v>3725</v>
      </c>
      <c r="F12705" s="1">
        <v>912</v>
      </c>
      <c r="G12705" s="1">
        <v>2.12</v>
      </c>
      <c r="H12705" s="1">
        <v>3.53</v>
      </c>
      <c r="I12705" s="2">
        <f t="shared" si="198"/>
        <v>3219.3599999999997</v>
      </c>
    </row>
    <row r="12706" spans="1:9" x14ac:dyDescent="0.2">
      <c r="A12706" s="6">
        <v>2013</v>
      </c>
      <c r="B12706" s="9" t="s">
        <v>13</v>
      </c>
      <c r="C12706" s="1" t="s">
        <v>281</v>
      </c>
      <c r="D12706" s="1" t="s">
        <v>1295</v>
      </c>
      <c r="E12706" s="1" t="s">
        <v>3980</v>
      </c>
      <c r="F12706" s="1">
        <v>648</v>
      </c>
      <c r="G12706" s="1">
        <v>2.1</v>
      </c>
      <c r="H12706" s="1">
        <v>3.4</v>
      </c>
      <c r="I12706" s="2">
        <f t="shared" si="198"/>
        <v>2203.1999999999998</v>
      </c>
    </row>
    <row r="12707" spans="1:9" x14ac:dyDescent="0.2">
      <c r="A12707" s="6">
        <v>2013</v>
      </c>
      <c r="B12707" s="9" t="s">
        <v>13</v>
      </c>
      <c r="C12707" s="1" t="s">
        <v>281</v>
      </c>
      <c r="D12707" s="1" t="s">
        <v>1295</v>
      </c>
      <c r="E12707" s="1" t="s">
        <v>3726</v>
      </c>
      <c r="F12707" s="1">
        <v>828</v>
      </c>
      <c r="G12707" s="1">
        <v>2.13</v>
      </c>
      <c r="H12707" s="1">
        <v>3.71</v>
      </c>
      <c r="I12707" s="2">
        <f t="shared" si="198"/>
        <v>3071.88</v>
      </c>
    </row>
    <row r="12708" spans="1:9" x14ac:dyDescent="0.2">
      <c r="A12708" s="6">
        <v>2013</v>
      </c>
      <c r="B12708" s="9" t="s">
        <v>13</v>
      </c>
      <c r="C12708" s="1" t="s">
        <v>281</v>
      </c>
      <c r="D12708" s="1" t="s">
        <v>1295</v>
      </c>
      <c r="E12708" s="1" t="s">
        <v>3981</v>
      </c>
      <c r="F12708" s="1">
        <v>1080</v>
      </c>
      <c r="G12708" s="1">
        <v>2.5099999999999998</v>
      </c>
      <c r="H12708" s="1">
        <v>3.66</v>
      </c>
      <c r="I12708" s="2">
        <f t="shared" si="198"/>
        <v>3952.8</v>
      </c>
    </row>
    <row r="12709" spans="1:9" x14ac:dyDescent="0.2">
      <c r="A12709" s="6">
        <v>2013</v>
      </c>
      <c r="B12709" s="9" t="s">
        <v>13</v>
      </c>
      <c r="C12709" s="1" t="s">
        <v>281</v>
      </c>
      <c r="D12709" s="1" t="s">
        <v>1295</v>
      </c>
      <c r="E12709" s="1" t="s">
        <v>3982</v>
      </c>
      <c r="F12709" s="1">
        <v>612</v>
      </c>
      <c r="G12709" s="1">
        <v>2.42</v>
      </c>
      <c r="H12709" s="1">
        <v>3.51</v>
      </c>
      <c r="I12709" s="2">
        <f t="shared" si="198"/>
        <v>2148.12</v>
      </c>
    </row>
    <row r="12710" spans="1:9" x14ac:dyDescent="0.2">
      <c r="A12710" s="6">
        <v>2013</v>
      </c>
      <c r="B12710" s="9" t="s">
        <v>13</v>
      </c>
      <c r="C12710" s="1" t="s">
        <v>281</v>
      </c>
      <c r="D12710" s="1" t="s">
        <v>1295</v>
      </c>
      <c r="E12710" s="1" t="s">
        <v>3727</v>
      </c>
      <c r="F12710" s="1">
        <v>1140</v>
      </c>
      <c r="G12710" s="1">
        <v>2.97</v>
      </c>
      <c r="H12710" s="1">
        <v>3.25</v>
      </c>
      <c r="I12710" s="2">
        <f t="shared" si="198"/>
        <v>3705</v>
      </c>
    </row>
    <row r="12711" spans="1:9" x14ac:dyDescent="0.2">
      <c r="A12711" s="6">
        <v>2013</v>
      </c>
      <c r="B12711" s="9" t="s">
        <v>13</v>
      </c>
      <c r="C12711" s="1" t="s">
        <v>281</v>
      </c>
      <c r="D12711" s="1" t="s">
        <v>1295</v>
      </c>
      <c r="E12711" s="1" t="s">
        <v>3728</v>
      </c>
      <c r="F12711" s="1">
        <v>1056</v>
      </c>
      <c r="G12711" s="1">
        <v>2.02</v>
      </c>
      <c r="H12711" s="1">
        <v>3.27</v>
      </c>
      <c r="I12711" s="2">
        <f t="shared" si="198"/>
        <v>3453.12</v>
      </c>
    </row>
    <row r="12712" spans="1:9" x14ac:dyDescent="0.2">
      <c r="A12712" s="6">
        <v>2013</v>
      </c>
      <c r="B12712" s="9" t="s">
        <v>13</v>
      </c>
      <c r="C12712" s="1" t="s">
        <v>281</v>
      </c>
      <c r="D12712" s="1" t="s">
        <v>1295</v>
      </c>
      <c r="E12712" s="1" t="s">
        <v>1326</v>
      </c>
      <c r="F12712" s="1">
        <v>1140</v>
      </c>
      <c r="G12712" s="1">
        <v>2.2999999999999998</v>
      </c>
      <c r="H12712" s="1">
        <v>3.39</v>
      </c>
      <c r="I12712" s="2">
        <f t="shared" si="198"/>
        <v>3864.6000000000004</v>
      </c>
    </row>
    <row r="12713" spans="1:9" x14ac:dyDescent="0.2">
      <c r="A12713" s="6">
        <v>2013</v>
      </c>
      <c r="B12713" s="9" t="s">
        <v>13</v>
      </c>
      <c r="C12713" s="1" t="s">
        <v>281</v>
      </c>
      <c r="D12713" s="1" t="s">
        <v>1295</v>
      </c>
      <c r="E12713" s="1" t="s">
        <v>3729</v>
      </c>
      <c r="F12713" s="1">
        <v>900</v>
      </c>
      <c r="G12713" s="1">
        <v>2.77</v>
      </c>
      <c r="H12713" s="1">
        <v>3.52</v>
      </c>
      <c r="I12713" s="2">
        <f t="shared" si="198"/>
        <v>3168</v>
      </c>
    </row>
    <row r="12714" spans="1:9" x14ac:dyDescent="0.2">
      <c r="A12714" s="6">
        <v>2013</v>
      </c>
      <c r="B12714" s="9" t="s">
        <v>13</v>
      </c>
      <c r="C12714" s="1" t="s">
        <v>281</v>
      </c>
      <c r="D12714" s="1" t="s">
        <v>1295</v>
      </c>
      <c r="E12714" s="1" t="s">
        <v>3730</v>
      </c>
      <c r="F12714" s="1">
        <v>1044</v>
      </c>
      <c r="G12714" s="1">
        <v>2.77</v>
      </c>
      <c r="H12714" s="1">
        <v>3.72</v>
      </c>
      <c r="I12714" s="2">
        <f t="shared" si="198"/>
        <v>3883.6800000000003</v>
      </c>
    </row>
    <row r="12715" spans="1:9" x14ac:dyDescent="0.2">
      <c r="A12715" s="6">
        <v>2013</v>
      </c>
      <c r="B12715" s="9" t="s">
        <v>13</v>
      </c>
      <c r="C12715" s="1" t="s">
        <v>164</v>
      </c>
      <c r="D12715" s="1" t="s">
        <v>3731</v>
      </c>
      <c r="E12715" s="1" t="s">
        <v>1328</v>
      </c>
      <c r="F12715" s="1">
        <v>144</v>
      </c>
      <c r="G12715" s="8">
        <v>1.01</v>
      </c>
      <c r="H12715" s="8">
        <v>1.3</v>
      </c>
      <c r="I12715" s="2">
        <f t="shared" si="198"/>
        <v>187.20000000000002</v>
      </c>
    </row>
    <row r="12716" spans="1:9" x14ac:dyDescent="0.2">
      <c r="A12716" s="6">
        <v>2013</v>
      </c>
      <c r="B12716" s="9" t="s">
        <v>13</v>
      </c>
      <c r="C12716" s="1" t="s">
        <v>164</v>
      </c>
      <c r="D12716" s="1" t="s">
        <v>1327</v>
      </c>
      <c r="E12716" s="1" t="s">
        <v>1329</v>
      </c>
      <c r="F12716" s="1">
        <v>228</v>
      </c>
      <c r="G12716" s="8">
        <v>1.1599999999999999</v>
      </c>
      <c r="H12716" s="8">
        <v>1.25</v>
      </c>
      <c r="I12716" s="2">
        <f t="shared" si="198"/>
        <v>285</v>
      </c>
    </row>
    <row r="12717" spans="1:9" x14ac:dyDescent="0.2">
      <c r="A12717" s="6">
        <v>2013</v>
      </c>
      <c r="B12717" s="9" t="s">
        <v>13</v>
      </c>
      <c r="C12717" s="1" t="s">
        <v>164</v>
      </c>
      <c r="D12717" s="1" t="s">
        <v>1327</v>
      </c>
      <c r="E12717" s="1" t="s">
        <v>1330</v>
      </c>
      <c r="F12717" s="1">
        <v>180</v>
      </c>
      <c r="G12717" s="8">
        <v>1.18</v>
      </c>
      <c r="H12717" s="8">
        <v>1.36</v>
      </c>
      <c r="I12717" s="2">
        <f t="shared" si="198"/>
        <v>244.8</v>
      </c>
    </row>
    <row r="12718" spans="1:9" x14ac:dyDescent="0.2">
      <c r="A12718" s="6">
        <v>2013</v>
      </c>
      <c r="B12718" s="9" t="s">
        <v>13</v>
      </c>
      <c r="C12718" s="1" t="s">
        <v>164</v>
      </c>
      <c r="D12718" s="1" t="s">
        <v>1327</v>
      </c>
      <c r="E12718" s="1" t="s">
        <v>1331</v>
      </c>
      <c r="F12718" s="1">
        <v>228</v>
      </c>
      <c r="G12718" s="8">
        <v>1.1599999999999999</v>
      </c>
      <c r="H12718" s="8">
        <v>1.39</v>
      </c>
      <c r="I12718" s="2">
        <f t="shared" si="198"/>
        <v>316.91999999999996</v>
      </c>
    </row>
    <row r="12719" spans="1:9" x14ac:dyDescent="0.2">
      <c r="A12719" s="6">
        <v>2013</v>
      </c>
      <c r="B12719" s="9" t="s">
        <v>13</v>
      </c>
      <c r="C12719" s="1" t="s">
        <v>164</v>
      </c>
      <c r="D12719" s="1" t="s">
        <v>1327</v>
      </c>
      <c r="E12719" s="1" t="s">
        <v>1332</v>
      </c>
      <c r="F12719" s="1">
        <v>144</v>
      </c>
      <c r="G12719" s="8">
        <v>1.1599999999999999</v>
      </c>
      <c r="H12719" s="8">
        <v>1.34</v>
      </c>
      <c r="I12719" s="2">
        <f t="shared" si="198"/>
        <v>192.96</v>
      </c>
    </row>
    <row r="12720" spans="1:9" x14ac:dyDescent="0.2">
      <c r="A12720" s="6">
        <v>2013</v>
      </c>
      <c r="B12720" s="9" t="s">
        <v>13</v>
      </c>
      <c r="C12720" s="1" t="s">
        <v>164</v>
      </c>
      <c r="D12720" s="1" t="s">
        <v>1327</v>
      </c>
      <c r="E12720" s="1" t="s">
        <v>1333</v>
      </c>
      <c r="F12720" s="1">
        <v>228</v>
      </c>
      <c r="G12720" s="8">
        <v>1.1200000000000001</v>
      </c>
      <c r="H12720" s="8">
        <v>1.3</v>
      </c>
      <c r="I12720" s="2">
        <f t="shared" si="198"/>
        <v>296.40000000000003</v>
      </c>
    </row>
    <row r="12721" spans="1:9" x14ac:dyDescent="0.2">
      <c r="A12721" s="6">
        <v>2013</v>
      </c>
      <c r="B12721" s="9" t="s">
        <v>13</v>
      </c>
      <c r="C12721" s="1" t="s">
        <v>164</v>
      </c>
      <c r="D12721" s="1" t="s">
        <v>1327</v>
      </c>
      <c r="E12721" s="1" t="s">
        <v>1334</v>
      </c>
      <c r="F12721" s="1">
        <v>192</v>
      </c>
      <c r="G12721" s="8">
        <v>1.06</v>
      </c>
      <c r="H12721" s="8">
        <v>1.3</v>
      </c>
      <c r="I12721" s="2">
        <f t="shared" si="198"/>
        <v>249.60000000000002</v>
      </c>
    </row>
    <row r="12722" spans="1:9" x14ac:dyDescent="0.2">
      <c r="A12722" s="6">
        <v>2013</v>
      </c>
      <c r="B12722" s="9" t="s">
        <v>13</v>
      </c>
      <c r="C12722" s="1" t="s">
        <v>164</v>
      </c>
      <c r="D12722" s="1" t="s">
        <v>1327</v>
      </c>
      <c r="E12722" s="1" t="s">
        <v>1335</v>
      </c>
      <c r="F12722" s="1">
        <v>156</v>
      </c>
      <c r="G12722" s="8">
        <v>1.1200000000000001</v>
      </c>
      <c r="H12722" s="8">
        <v>1.38</v>
      </c>
      <c r="I12722" s="2">
        <f t="shared" si="198"/>
        <v>215.27999999999997</v>
      </c>
    </row>
    <row r="12723" spans="1:9" x14ac:dyDescent="0.2">
      <c r="A12723" s="6">
        <v>2013</v>
      </c>
      <c r="B12723" s="9" t="s">
        <v>13</v>
      </c>
      <c r="C12723" s="1" t="s">
        <v>164</v>
      </c>
      <c r="D12723" s="1" t="s">
        <v>1327</v>
      </c>
      <c r="E12723" s="1" t="s">
        <v>1336</v>
      </c>
      <c r="F12723" s="1">
        <v>144</v>
      </c>
      <c r="G12723" s="8">
        <v>1.1200000000000001</v>
      </c>
      <c r="H12723" s="8">
        <v>1.35</v>
      </c>
      <c r="I12723" s="2">
        <f t="shared" si="198"/>
        <v>194.4</v>
      </c>
    </row>
    <row r="12724" spans="1:9" x14ac:dyDescent="0.2">
      <c r="A12724" s="6">
        <v>2013</v>
      </c>
      <c r="B12724" s="9" t="s">
        <v>13</v>
      </c>
      <c r="C12724" s="1" t="s">
        <v>164</v>
      </c>
      <c r="D12724" s="1" t="s">
        <v>3731</v>
      </c>
      <c r="E12724" s="1" t="s">
        <v>1337</v>
      </c>
      <c r="F12724" s="1">
        <v>72</v>
      </c>
      <c r="G12724" s="8">
        <v>1.1599999999999999</v>
      </c>
      <c r="H12724" s="8">
        <v>1.38</v>
      </c>
      <c r="I12724" s="2">
        <f t="shared" si="198"/>
        <v>99.359999999999985</v>
      </c>
    </row>
    <row r="12725" spans="1:9" x14ac:dyDescent="0.2">
      <c r="A12725" s="6">
        <v>2013</v>
      </c>
      <c r="B12725" s="9" t="s">
        <v>13</v>
      </c>
      <c r="C12725" s="1" t="s">
        <v>164</v>
      </c>
      <c r="D12725" s="1" t="s">
        <v>1327</v>
      </c>
      <c r="E12725" s="1" t="s">
        <v>1338</v>
      </c>
      <c r="F12725" s="1">
        <v>60</v>
      </c>
      <c r="G12725" s="8">
        <v>1.02</v>
      </c>
      <c r="H12725" s="8">
        <v>1.33</v>
      </c>
      <c r="I12725" s="2">
        <f t="shared" si="198"/>
        <v>79.800000000000011</v>
      </c>
    </row>
    <row r="12726" spans="1:9" x14ac:dyDescent="0.2">
      <c r="A12726" s="6">
        <v>2013</v>
      </c>
      <c r="B12726" s="9" t="s">
        <v>13</v>
      </c>
      <c r="C12726" s="1" t="s">
        <v>164</v>
      </c>
      <c r="D12726" s="1" t="s">
        <v>1327</v>
      </c>
      <c r="E12726" s="1" t="s">
        <v>1339</v>
      </c>
      <c r="F12726" s="1">
        <v>60</v>
      </c>
      <c r="G12726" s="8">
        <v>1.1499999999999999</v>
      </c>
      <c r="H12726" s="8">
        <v>1.37</v>
      </c>
      <c r="I12726" s="2">
        <f t="shared" si="198"/>
        <v>82.2</v>
      </c>
    </row>
    <row r="12727" spans="1:9" x14ac:dyDescent="0.2">
      <c r="A12727" s="6">
        <v>2013</v>
      </c>
      <c r="B12727" s="9" t="s">
        <v>13</v>
      </c>
      <c r="C12727" s="1" t="s">
        <v>164</v>
      </c>
      <c r="D12727" s="1" t="s">
        <v>1327</v>
      </c>
      <c r="E12727" s="1" t="s">
        <v>1340</v>
      </c>
      <c r="F12727" s="1">
        <v>228</v>
      </c>
      <c r="G12727" s="8">
        <v>1.02</v>
      </c>
      <c r="H12727" s="8">
        <v>1.35</v>
      </c>
      <c r="I12727" s="2">
        <f t="shared" si="198"/>
        <v>307.8</v>
      </c>
    </row>
    <row r="12728" spans="1:9" x14ac:dyDescent="0.2">
      <c r="A12728" s="6">
        <v>2013</v>
      </c>
      <c r="B12728" s="9" t="s">
        <v>13</v>
      </c>
      <c r="C12728" s="1" t="s">
        <v>164</v>
      </c>
      <c r="D12728" s="1" t="s">
        <v>1341</v>
      </c>
      <c r="E12728" s="1" t="s">
        <v>1342</v>
      </c>
      <c r="F12728" s="1">
        <v>204</v>
      </c>
      <c r="G12728" s="8">
        <v>1.2</v>
      </c>
      <c r="H12728" s="8">
        <v>1.32</v>
      </c>
      <c r="I12728" s="2">
        <f t="shared" si="198"/>
        <v>269.28000000000003</v>
      </c>
    </row>
    <row r="12729" spans="1:9" x14ac:dyDescent="0.2">
      <c r="A12729" s="6">
        <v>2013</v>
      </c>
      <c r="B12729" s="9" t="s">
        <v>13</v>
      </c>
      <c r="C12729" s="1" t="s">
        <v>164</v>
      </c>
      <c r="D12729" s="1" t="s">
        <v>1341</v>
      </c>
      <c r="E12729" s="1" t="s">
        <v>1343</v>
      </c>
      <c r="F12729" s="1">
        <v>228</v>
      </c>
      <c r="G12729" s="8">
        <v>1.0900000000000001</v>
      </c>
      <c r="H12729" s="8">
        <v>1.27</v>
      </c>
      <c r="I12729" s="2">
        <f t="shared" si="198"/>
        <v>289.56</v>
      </c>
    </row>
    <row r="12730" spans="1:9" x14ac:dyDescent="0.2">
      <c r="A12730" s="6">
        <v>2013</v>
      </c>
      <c r="B12730" s="9" t="s">
        <v>13</v>
      </c>
      <c r="C12730" s="1" t="s">
        <v>164</v>
      </c>
      <c r="D12730" s="1" t="s">
        <v>1341</v>
      </c>
      <c r="E12730" s="1" t="s">
        <v>1344</v>
      </c>
      <c r="F12730" s="1">
        <v>144</v>
      </c>
      <c r="G12730" s="8">
        <v>1.0900000000000001</v>
      </c>
      <c r="H12730" s="8">
        <v>1.39</v>
      </c>
      <c r="I12730" s="2">
        <f t="shared" si="198"/>
        <v>200.16</v>
      </c>
    </row>
    <row r="12731" spans="1:9" x14ac:dyDescent="0.2">
      <c r="A12731" s="6">
        <v>2013</v>
      </c>
      <c r="B12731" s="9" t="s">
        <v>13</v>
      </c>
      <c r="C12731" s="1" t="s">
        <v>19</v>
      </c>
      <c r="D12731" s="1" t="s">
        <v>1345</v>
      </c>
      <c r="E12731" s="1" t="s">
        <v>1346</v>
      </c>
      <c r="F12731" s="1">
        <v>5832</v>
      </c>
      <c r="G12731" s="1">
        <v>0.57999999999999996</v>
      </c>
      <c r="H12731" s="1">
        <v>0.99</v>
      </c>
      <c r="I12731" s="2">
        <f t="shared" si="198"/>
        <v>5773.68</v>
      </c>
    </row>
    <row r="12732" spans="1:9" x14ac:dyDescent="0.2">
      <c r="A12732" s="6">
        <v>2013</v>
      </c>
      <c r="B12732" s="9" t="s">
        <v>13</v>
      </c>
      <c r="C12732" s="1" t="s">
        <v>19</v>
      </c>
      <c r="D12732" s="1" t="s">
        <v>1345</v>
      </c>
      <c r="E12732" s="1" t="s">
        <v>1347</v>
      </c>
      <c r="F12732" s="1">
        <v>5184</v>
      </c>
      <c r="G12732" s="1">
        <v>0.78</v>
      </c>
      <c r="H12732" s="1">
        <v>1.04</v>
      </c>
      <c r="I12732" s="2">
        <f t="shared" si="198"/>
        <v>5391.3600000000006</v>
      </c>
    </row>
    <row r="12733" spans="1:9" x14ac:dyDescent="0.2">
      <c r="A12733" s="6">
        <v>2013</v>
      </c>
      <c r="B12733" s="9" t="s">
        <v>13</v>
      </c>
      <c r="C12733" s="1" t="s">
        <v>19</v>
      </c>
      <c r="D12733" s="1" t="s">
        <v>1345</v>
      </c>
      <c r="E12733" s="1" t="s">
        <v>1348</v>
      </c>
      <c r="F12733" s="1">
        <v>9228</v>
      </c>
      <c r="G12733" s="1">
        <v>0.52</v>
      </c>
      <c r="H12733" s="1">
        <v>1.2</v>
      </c>
      <c r="I12733" s="2">
        <f t="shared" si="198"/>
        <v>11073.6</v>
      </c>
    </row>
    <row r="12734" spans="1:9" x14ac:dyDescent="0.2">
      <c r="A12734" s="6">
        <v>2013</v>
      </c>
      <c r="B12734" s="9" t="s">
        <v>13</v>
      </c>
      <c r="C12734" s="1" t="s">
        <v>19</v>
      </c>
      <c r="D12734" s="1" t="s">
        <v>1345</v>
      </c>
      <c r="E12734" s="1" t="s">
        <v>1349</v>
      </c>
      <c r="F12734" s="1">
        <v>6048</v>
      </c>
      <c r="G12734" s="1">
        <v>0.56999999999999995</v>
      </c>
      <c r="H12734" s="1">
        <v>1.06</v>
      </c>
      <c r="I12734" s="2">
        <f t="shared" si="198"/>
        <v>6410.88</v>
      </c>
    </row>
    <row r="12735" spans="1:9" x14ac:dyDescent="0.2">
      <c r="A12735" s="6">
        <v>2013</v>
      </c>
      <c r="B12735" s="9" t="s">
        <v>13</v>
      </c>
      <c r="C12735" s="1" t="s">
        <v>19</v>
      </c>
      <c r="D12735" s="1" t="s">
        <v>1345</v>
      </c>
      <c r="E12735" s="1" t="s">
        <v>1350</v>
      </c>
      <c r="F12735" s="1">
        <v>4860</v>
      </c>
      <c r="G12735" s="1">
        <v>0.79</v>
      </c>
      <c r="H12735" s="1">
        <v>1.1200000000000001</v>
      </c>
      <c r="I12735" s="2">
        <f t="shared" si="198"/>
        <v>5443.2000000000007</v>
      </c>
    </row>
    <row r="12736" spans="1:9" x14ac:dyDescent="0.2">
      <c r="A12736" s="6">
        <v>2013</v>
      </c>
      <c r="B12736" s="9" t="s">
        <v>13</v>
      </c>
      <c r="C12736" s="1" t="s">
        <v>19</v>
      </c>
      <c r="D12736" s="1" t="s">
        <v>1345</v>
      </c>
      <c r="E12736" s="1" t="s">
        <v>1351</v>
      </c>
      <c r="F12736" s="1">
        <v>5652</v>
      </c>
      <c r="G12736" s="1">
        <v>1.05</v>
      </c>
      <c r="H12736" s="1">
        <v>1.07</v>
      </c>
      <c r="I12736" s="2">
        <f t="shared" si="198"/>
        <v>6047.64</v>
      </c>
    </row>
    <row r="12737" spans="1:9" x14ac:dyDescent="0.2">
      <c r="A12737" s="6">
        <v>2013</v>
      </c>
      <c r="B12737" s="9" t="s">
        <v>13</v>
      </c>
      <c r="C12737" s="1" t="s">
        <v>1352</v>
      </c>
      <c r="D12737" s="1" t="s">
        <v>1353</v>
      </c>
      <c r="E12737" s="1" t="s">
        <v>1354</v>
      </c>
      <c r="F12737" s="1">
        <v>756</v>
      </c>
      <c r="G12737" s="1">
        <v>2.38</v>
      </c>
      <c r="H12737" s="1">
        <v>2.75</v>
      </c>
      <c r="I12737" s="2">
        <f t="shared" si="198"/>
        <v>2079</v>
      </c>
    </row>
    <row r="12738" spans="1:9" x14ac:dyDescent="0.2">
      <c r="A12738" s="6">
        <v>2013</v>
      </c>
      <c r="B12738" s="9" t="s">
        <v>13</v>
      </c>
      <c r="C12738" s="1" t="s">
        <v>1352</v>
      </c>
      <c r="D12738" s="1" t="s">
        <v>1353</v>
      </c>
      <c r="E12738" s="1" t="s">
        <v>1355</v>
      </c>
      <c r="F12738" s="1">
        <v>732</v>
      </c>
      <c r="G12738" s="1">
        <v>2.13</v>
      </c>
      <c r="H12738" s="1">
        <v>2.44</v>
      </c>
      <c r="I12738" s="2">
        <f t="shared" si="198"/>
        <v>1786.08</v>
      </c>
    </row>
    <row r="12739" spans="1:9" x14ac:dyDescent="0.2">
      <c r="A12739" s="6">
        <v>2013</v>
      </c>
      <c r="B12739" s="9" t="s">
        <v>13</v>
      </c>
      <c r="C12739" s="1" t="s">
        <v>1352</v>
      </c>
      <c r="D12739" s="1" t="s">
        <v>1356</v>
      </c>
      <c r="E12739" s="1" t="s">
        <v>1357</v>
      </c>
      <c r="F12739" s="1">
        <v>540</v>
      </c>
      <c r="G12739" s="1">
        <v>1.86</v>
      </c>
      <c r="H12739" s="1">
        <v>2.02</v>
      </c>
      <c r="I12739" s="2">
        <f t="shared" si="198"/>
        <v>1090.8</v>
      </c>
    </row>
    <row r="12740" spans="1:9" x14ac:dyDescent="0.2">
      <c r="A12740" s="6">
        <v>2013</v>
      </c>
      <c r="B12740" s="9" t="s">
        <v>13</v>
      </c>
      <c r="C12740" s="1" t="s">
        <v>1352</v>
      </c>
      <c r="D12740" s="1" t="s">
        <v>1356</v>
      </c>
      <c r="E12740" s="1" t="s">
        <v>1358</v>
      </c>
      <c r="F12740" s="1">
        <v>624</v>
      </c>
      <c r="G12740" s="1">
        <v>2.4</v>
      </c>
      <c r="H12740" s="1">
        <v>2.46</v>
      </c>
      <c r="I12740" s="2">
        <f t="shared" si="198"/>
        <v>1535.04</v>
      </c>
    </row>
    <row r="12741" spans="1:9" x14ac:dyDescent="0.2">
      <c r="A12741" s="6">
        <v>2013</v>
      </c>
      <c r="B12741" s="9" t="s">
        <v>13</v>
      </c>
      <c r="C12741" s="1" t="s">
        <v>1352</v>
      </c>
      <c r="D12741" s="1" t="s">
        <v>1356</v>
      </c>
      <c r="E12741" s="1" t="s">
        <v>1359</v>
      </c>
      <c r="F12741" s="1">
        <v>900</v>
      </c>
      <c r="G12741" s="1">
        <v>1.61</v>
      </c>
      <c r="H12741" s="1">
        <v>2.81</v>
      </c>
      <c r="I12741" s="2">
        <f t="shared" si="198"/>
        <v>2529</v>
      </c>
    </row>
    <row r="12742" spans="1:9" x14ac:dyDescent="0.2">
      <c r="A12742" s="6">
        <v>2013</v>
      </c>
      <c r="B12742" s="9" t="s">
        <v>13</v>
      </c>
      <c r="C12742" s="1" t="s">
        <v>1352</v>
      </c>
      <c r="D12742" s="1" t="s">
        <v>1356</v>
      </c>
      <c r="E12742" s="1" t="s">
        <v>1360</v>
      </c>
      <c r="F12742" s="1">
        <v>492</v>
      </c>
      <c r="G12742" s="1">
        <v>1.92</v>
      </c>
      <c r="H12742" s="1">
        <v>3.23</v>
      </c>
      <c r="I12742" s="2">
        <f t="shared" si="198"/>
        <v>1589.16</v>
      </c>
    </row>
    <row r="12743" spans="1:9" x14ac:dyDescent="0.2">
      <c r="A12743" s="6">
        <v>2013</v>
      </c>
      <c r="B12743" s="9" t="s">
        <v>13</v>
      </c>
      <c r="C12743" s="1" t="s">
        <v>1352</v>
      </c>
      <c r="D12743" s="1" t="s">
        <v>1356</v>
      </c>
      <c r="E12743" s="1" t="s">
        <v>1361</v>
      </c>
      <c r="F12743" s="1">
        <v>600</v>
      </c>
      <c r="G12743" s="1">
        <v>1.92</v>
      </c>
      <c r="H12743" s="1">
        <v>2.0699999999999998</v>
      </c>
      <c r="I12743" s="2">
        <f t="shared" si="198"/>
        <v>1242</v>
      </c>
    </row>
    <row r="12744" spans="1:9" x14ac:dyDescent="0.2">
      <c r="A12744" s="6">
        <v>2013</v>
      </c>
      <c r="B12744" s="9" t="s">
        <v>13</v>
      </c>
      <c r="C12744" s="1" t="s">
        <v>1352</v>
      </c>
      <c r="D12744" s="1" t="s">
        <v>1356</v>
      </c>
      <c r="E12744" s="1" t="s">
        <v>1362</v>
      </c>
      <c r="F12744" s="1">
        <v>444</v>
      </c>
      <c r="G12744" s="1">
        <v>1.52</v>
      </c>
      <c r="H12744" s="1">
        <v>3.34</v>
      </c>
      <c r="I12744" s="2">
        <f t="shared" si="198"/>
        <v>1482.96</v>
      </c>
    </row>
    <row r="12745" spans="1:9" x14ac:dyDescent="0.2">
      <c r="A12745" s="6">
        <v>2013</v>
      </c>
      <c r="B12745" s="9" t="s">
        <v>13</v>
      </c>
      <c r="C12745" s="1" t="s">
        <v>1352</v>
      </c>
      <c r="D12745" s="1" t="s">
        <v>1356</v>
      </c>
      <c r="E12745" s="1" t="s">
        <v>1363</v>
      </c>
      <c r="F12745" s="1">
        <v>564</v>
      </c>
      <c r="G12745" s="1">
        <v>1.28</v>
      </c>
      <c r="H12745" s="1">
        <v>2.74</v>
      </c>
      <c r="I12745" s="2">
        <f t="shared" si="198"/>
        <v>1545.3600000000001</v>
      </c>
    </row>
    <row r="12746" spans="1:9" x14ac:dyDescent="0.2">
      <c r="A12746" s="6">
        <v>2013</v>
      </c>
      <c r="B12746" s="9" t="s">
        <v>13</v>
      </c>
      <c r="C12746" s="1" t="s">
        <v>1352</v>
      </c>
      <c r="D12746" s="1" t="s">
        <v>1356</v>
      </c>
      <c r="E12746" s="1" t="s">
        <v>1364</v>
      </c>
      <c r="F12746" s="1">
        <v>1020</v>
      </c>
      <c r="G12746" s="1">
        <v>1.57</v>
      </c>
      <c r="H12746" s="1">
        <v>3.43</v>
      </c>
      <c r="I12746" s="2">
        <f t="shared" si="198"/>
        <v>3498.6000000000004</v>
      </c>
    </row>
    <row r="12747" spans="1:9" x14ac:dyDescent="0.2">
      <c r="A12747" s="6">
        <v>2013</v>
      </c>
      <c r="B12747" s="9" t="s">
        <v>13</v>
      </c>
      <c r="C12747" s="1" t="s">
        <v>1352</v>
      </c>
      <c r="D12747" s="1" t="s">
        <v>1356</v>
      </c>
      <c r="E12747" s="1" t="s">
        <v>1365</v>
      </c>
      <c r="F12747" s="1">
        <v>360</v>
      </c>
      <c r="G12747" s="1">
        <v>2.19</v>
      </c>
      <c r="H12747" s="1">
        <v>3.26</v>
      </c>
      <c r="I12747" s="2">
        <f t="shared" si="198"/>
        <v>1173.5999999999999</v>
      </c>
    </row>
    <row r="12748" spans="1:9" x14ac:dyDescent="0.2">
      <c r="A12748" s="6">
        <v>2013</v>
      </c>
      <c r="B12748" s="9" t="s">
        <v>13</v>
      </c>
      <c r="C12748" s="1" t="s">
        <v>1352</v>
      </c>
      <c r="D12748" s="1" t="s">
        <v>1356</v>
      </c>
      <c r="E12748" s="1" t="s">
        <v>1366</v>
      </c>
      <c r="F12748" s="1">
        <v>1056</v>
      </c>
      <c r="G12748" s="1">
        <v>2.23</v>
      </c>
      <c r="H12748" s="1">
        <v>2.13</v>
      </c>
      <c r="I12748" s="2">
        <f t="shared" si="198"/>
        <v>2249.2799999999997</v>
      </c>
    </row>
    <row r="12749" spans="1:9" x14ac:dyDescent="0.2">
      <c r="A12749" s="6">
        <v>2013</v>
      </c>
      <c r="B12749" s="9" t="s">
        <v>13</v>
      </c>
      <c r="C12749" s="1" t="s">
        <v>1352</v>
      </c>
      <c r="D12749" s="1" t="s">
        <v>1356</v>
      </c>
      <c r="E12749" s="1" t="s">
        <v>1367</v>
      </c>
      <c r="F12749" s="1">
        <v>660</v>
      </c>
      <c r="G12749" s="1">
        <v>1.95</v>
      </c>
      <c r="H12749" s="1">
        <v>3.32</v>
      </c>
      <c r="I12749" s="2">
        <f t="shared" si="198"/>
        <v>2191.1999999999998</v>
      </c>
    </row>
    <row r="12750" spans="1:9" x14ac:dyDescent="0.2">
      <c r="A12750" s="6">
        <v>2013</v>
      </c>
      <c r="B12750" s="9" t="s">
        <v>13</v>
      </c>
      <c r="C12750" s="1" t="s">
        <v>1352</v>
      </c>
      <c r="D12750" s="1" t="s">
        <v>1356</v>
      </c>
      <c r="E12750" s="1" t="s">
        <v>1368</v>
      </c>
      <c r="F12750" s="1">
        <v>780</v>
      </c>
      <c r="G12750" s="1">
        <v>1.62</v>
      </c>
      <c r="H12750" s="1">
        <v>2.77</v>
      </c>
      <c r="I12750" s="2">
        <f t="shared" si="198"/>
        <v>2160.6</v>
      </c>
    </row>
    <row r="12751" spans="1:9" x14ac:dyDescent="0.2">
      <c r="A12751" s="6">
        <v>2013</v>
      </c>
      <c r="B12751" s="9" t="s">
        <v>13</v>
      </c>
      <c r="C12751" s="1" t="s">
        <v>1352</v>
      </c>
      <c r="D12751" s="1" t="s">
        <v>1356</v>
      </c>
      <c r="E12751" s="1" t="s">
        <v>1369</v>
      </c>
      <c r="F12751" s="1">
        <v>1152</v>
      </c>
      <c r="G12751" s="1">
        <v>1.93</v>
      </c>
      <c r="H12751" s="1">
        <v>3.43</v>
      </c>
      <c r="I12751" s="2">
        <f t="shared" ref="I12751:I12814" si="199">H12751 *F12751</f>
        <v>3951.36</v>
      </c>
    </row>
    <row r="12752" spans="1:9" x14ac:dyDescent="0.2">
      <c r="A12752" s="6">
        <v>2013</v>
      </c>
      <c r="B12752" s="9" t="s">
        <v>13</v>
      </c>
      <c r="C12752" s="1" t="s">
        <v>1352</v>
      </c>
      <c r="D12752" s="1" t="s">
        <v>1356</v>
      </c>
      <c r="E12752" s="1" t="s">
        <v>4000</v>
      </c>
      <c r="F12752" s="1">
        <v>564</v>
      </c>
      <c r="G12752" s="1">
        <v>1.29</v>
      </c>
      <c r="H12752" s="1">
        <v>2.0299999999999998</v>
      </c>
      <c r="I12752" s="2">
        <f t="shared" si="199"/>
        <v>1144.9199999999998</v>
      </c>
    </row>
    <row r="12753" spans="1:9" x14ac:dyDescent="0.2">
      <c r="A12753" s="6">
        <v>2013</v>
      </c>
      <c r="B12753" s="9" t="s">
        <v>13</v>
      </c>
      <c r="C12753" s="1" t="s">
        <v>1352</v>
      </c>
      <c r="D12753" s="1" t="s">
        <v>1356</v>
      </c>
      <c r="E12753" s="1" t="s">
        <v>1370</v>
      </c>
      <c r="F12753" s="1">
        <v>744</v>
      </c>
      <c r="G12753" s="1">
        <v>1.22</v>
      </c>
      <c r="H12753" s="1">
        <v>3.49</v>
      </c>
      <c r="I12753" s="2">
        <f t="shared" si="199"/>
        <v>2596.56</v>
      </c>
    </row>
    <row r="12754" spans="1:9" x14ac:dyDescent="0.2">
      <c r="A12754" s="6">
        <v>2013</v>
      </c>
      <c r="B12754" s="9" t="s">
        <v>13</v>
      </c>
      <c r="C12754" s="1" t="s">
        <v>1352</v>
      </c>
      <c r="D12754" s="1" t="s">
        <v>1356</v>
      </c>
      <c r="E12754" s="1" t="s">
        <v>4001</v>
      </c>
      <c r="F12754" s="1">
        <v>888</v>
      </c>
      <c r="G12754" s="1">
        <v>2.4900000000000002</v>
      </c>
      <c r="H12754" s="1">
        <v>2.13</v>
      </c>
      <c r="I12754" s="2">
        <f t="shared" si="199"/>
        <v>1891.4399999999998</v>
      </c>
    </row>
    <row r="12755" spans="1:9" x14ac:dyDescent="0.2">
      <c r="A12755" s="6">
        <v>2013</v>
      </c>
      <c r="B12755" s="9" t="s">
        <v>13</v>
      </c>
      <c r="C12755" s="1" t="s">
        <v>1352</v>
      </c>
      <c r="D12755" s="1" t="s">
        <v>1356</v>
      </c>
      <c r="E12755" s="1" t="s">
        <v>4002</v>
      </c>
      <c r="F12755" s="1">
        <v>924</v>
      </c>
      <c r="G12755" s="1">
        <v>2.19</v>
      </c>
      <c r="H12755" s="1">
        <v>3.26</v>
      </c>
      <c r="I12755" s="2">
        <f t="shared" si="199"/>
        <v>3012.24</v>
      </c>
    </row>
    <row r="12756" spans="1:9" x14ac:dyDescent="0.2">
      <c r="A12756" s="6">
        <v>2013</v>
      </c>
      <c r="B12756" s="9" t="s">
        <v>13</v>
      </c>
      <c r="C12756" s="1" t="s">
        <v>1352</v>
      </c>
      <c r="D12756" s="1" t="s">
        <v>1356</v>
      </c>
      <c r="E12756" s="1" t="s">
        <v>4003</v>
      </c>
      <c r="F12756" s="1">
        <v>852</v>
      </c>
      <c r="G12756" s="1">
        <v>1.27</v>
      </c>
      <c r="H12756" s="1">
        <v>2.12</v>
      </c>
      <c r="I12756" s="2">
        <f t="shared" si="199"/>
        <v>1806.24</v>
      </c>
    </row>
    <row r="12757" spans="1:9" x14ac:dyDescent="0.2">
      <c r="A12757" s="6">
        <v>2013</v>
      </c>
      <c r="B12757" s="9" t="s">
        <v>13</v>
      </c>
      <c r="C12757" s="1" t="s">
        <v>1352</v>
      </c>
      <c r="D12757" s="1" t="s">
        <v>1356</v>
      </c>
      <c r="E12757" s="1" t="s">
        <v>4004</v>
      </c>
      <c r="F12757" s="1">
        <v>828</v>
      </c>
      <c r="G12757" s="1">
        <v>2.17</v>
      </c>
      <c r="H12757" s="1">
        <v>2.97</v>
      </c>
      <c r="I12757" s="2">
        <f t="shared" si="199"/>
        <v>2459.1600000000003</v>
      </c>
    </row>
    <row r="12758" spans="1:9" x14ac:dyDescent="0.2">
      <c r="A12758" s="6">
        <v>2013</v>
      </c>
      <c r="B12758" s="9" t="s">
        <v>13</v>
      </c>
      <c r="C12758" s="1" t="s">
        <v>1352</v>
      </c>
      <c r="D12758" s="1" t="s">
        <v>1356</v>
      </c>
      <c r="E12758" s="1" t="s">
        <v>1371</v>
      </c>
      <c r="F12758" s="1">
        <v>444</v>
      </c>
      <c r="G12758" s="1">
        <v>1.69</v>
      </c>
      <c r="H12758" s="1">
        <v>2.56</v>
      </c>
      <c r="I12758" s="2">
        <f t="shared" si="199"/>
        <v>1136.6400000000001</v>
      </c>
    </row>
    <row r="12759" spans="1:9" x14ac:dyDescent="0.2">
      <c r="A12759" s="6">
        <v>2013</v>
      </c>
      <c r="B12759" s="9" t="s">
        <v>13</v>
      </c>
      <c r="C12759" s="1" t="s">
        <v>1352</v>
      </c>
      <c r="D12759" s="1" t="s">
        <v>1356</v>
      </c>
      <c r="E12759" s="1" t="s">
        <v>1372</v>
      </c>
      <c r="F12759" s="1">
        <v>396</v>
      </c>
      <c r="G12759" s="1">
        <v>1.53</v>
      </c>
      <c r="H12759" s="1">
        <v>2.0699999999999998</v>
      </c>
      <c r="I12759" s="2">
        <f t="shared" si="199"/>
        <v>819.71999999999991</v>
      </c>
    </row>
    <row r="12760" spans="1:9" x14ac:dyDescent="0.2">
      <c r="A12760" s="6">
        <v>2013</v>
      </c>
      <c r="B12760" s="9" t="s">
        <v>13</v>
      </c>
      <c r="C12760" s="1" t="s">
        <v>1352</v>
      </c>
      <c r="D12760" s="1" t="s">
        <v>1356</v>
      </c>
      <c r="E12760" s="1" t="s">
        <v>1373</v>
      </c>
      <c r="F12760" s="1">
        <v>960</v>
      </c>
      <c r="G12760" s="1">
        <v>1.96</v>
      </c>
      <c r="H12760" s="1">
        <v>3.44</v>
      </c>
      <c r="I12760" s="2">
        <f t="shared" si="199"/>
        <v>3302.4</v>
      </c>
    </row>
    <row r="12761" spans="1:9" x14ac:dyDescent="0.2">
      <c r="A12761" s="6">
        <v>2013</v>
      </c>
      <c r="B12761" s="9" t="s">
        <v>13</v>
      </c>
      <c r="C12761" s="1" t="s">
        <v>1352</v>
      </c>
      <c r="D12761" s="1" t="s">
        <v>1356</v>
      </c>
      <c r="E12761" s="1" t="s">
        <v>1374</v>
      </c>
      <c r="F12761" s="1">
        <v>1068</v>
      </c>
      <c r="G12761" s="1">
        <v>1.35</v>
      </c>
      <c r="H12761" s="1">
        <v>2.35</v>
      </c>
      <c r="I12761" s="2">
        <f t="shared" si="199"/>
        <v>2509.8000000000002</v>
      </c>
    </row>
    <row r="12762" spans="1:9" x14ac:dyDescent="0.2">
      <c r="A12762" s="6">
        <v>2013</v>
      </c>
      <c r="B12762" s="9" t="s">
        <v>13</v>
      </c>
      <c r="C12762" s="1" t="s">
        <v>1352</v>
      </c>
      <c r="D12762" s="1" t="s">
        <v>1356</v>
      </c>
      <c r="E12762" s="1" t="s">
        <v>1375</v>
      </c>
      <c r="F12762" s="1">
        <v>876</v>
      </c>
      <c r="G12762" s="1">
        <v>1.41</v>
      </c>
      <c r="H12762" s="1">
        <v>3.23</v>
      </c>
      <c r="I12762" s="2">
        <f t="shared" si="199"/>
        <v>2829.48</v>
      </c>
    </row>
    <row r="12763" spans="1:9" x14ac:dyDescent="0.2">
      <c r="A12763" s="6">
        <v>2013</v>
      </c>
      <c r="B12763" s="9" t="s">
        <v>13</v>
      </c>
      <c r="C12763" s="1" t="s">
        <v>1352</v>
      </c>
      <c r="D12763" s="1" t="s">
        <v>1356</v>
      </c>
      <c r="E12763" s="1" t="s">
        <v>1376</v>
      </c>
      <c r="F12763" s="1">
        <v>372</v>
      </c>
      <c r="G12763" s="1">
        <v>2.15</v>
      </c>
      <c r="H12763" s="1">
        <v>3.37</v>
      </c>
      <c r="I12763" s="2">
        <f t="shared" si="199"/>
        <v>1253.6400000000001</v>
      </c>
    </row>
    <row r="12764" spans="1:9" x14ac:dyDescent="0.2">
      <c r="A12764" s="6">
        <v>2013</v>
      </c>
      <c r="B12764" s="9" t="s">
        <v>13</v>
      </c>
      <c r="C12764" s="1" t="s">
        <v>1352</v>
      </c>
      <c r="D12764" s="1" t="s">
        <v>1356</v>
      </c>
      <c r="E12764" s="1" t="s">
        <v>1377</v>
      </c>
      <c r="F12764" s="1">
        <v>420</v>
      </c>
      <c r="G12764" s="1">
        <v>2.44</v>
      </c>
      <c r="H12764" s="1">
        <v>2.38</v>
      </c>
      <c r="I12764" s="2">
        <f t="shared" si="199"/>
        <v>999.59999999999991</v>
      </c>
    </row>
    <row r="12765" spans="1:9" x14ac:dyDescent="0.2">
      <c r="A12765" s="6">
        <v>2013</v>
      </c>
      <c r="B12765" s="9" t="s">
        <v>13</v>
      </c>
      <c r="C12765" s="1" t="s">
        <v>1352</v>
      </c>
      <c r="D12765" s="1" t="s">
        <v>1356</v>
      </c>
      <c r="E12765" s="1" t="s">
        <v>1378</v>
      </c>
      <c r="F12765" s="1">
        <v>732</v>
      </c>
      <c r="G12765" s="1">
        <v>1.62</v>
      </c>
      <c r="H12765" s="1">
        <v>2.5</v>
      </c>
      <c r="I12765" s="2">
        <f t="shared" si="199"/>
        <v>1830</v>
      </c>
    </row>
    <row r="12766" spans="1:9" x14ac:dyDescent="0.2">
      <c r="A12766" s="6">
        <v>2013</v>
      </c>
      <c r="B12766" s="9" t="s">
        <v>13</v>
      </c>
      <c r="C12766" s="1" t="s">
        <v>1352</v>
      </c>
      <c r="D12766" s="1" t="s">
        <v>1356</v>
      </c>
      <c r="E12766" s="1" t="s">
        <v>1379</v>
      </c>
      <c r="F12766" s="1">
        <v>384</v>
      </c>
      <c r="G12766" s="1">
        <v>1.53</v>
      </c>
      <c r="H12766" s="1">
        <v>2.09</v>
      </c>
      <c r="I12766" s="2">
        <f t="shared" si="199"/>
        <v>802.56</v>
      </c>
    </row>
    <row r="12767" spans="1:9" x14ac:dyDescent="0.2">
      <c r="A12767" s="6">
        <v>2013</v>
      </c>
      <c r="B12767" s="9" t="s">
        <v>13</v>
      </c>
      <c r="C12767" s="1" t="s">
        <v>1352</v>
      </c>
      <c r="D12767" s="1" t="s">
        <v>1356</v>
      </c>
      <c r="E12767" s="1" t="s">
        <v>1380</v>
      </c>
      <c r="F12767" s="1">
        <v>408</v>
      </c>
      <c r="G12767" s="1">
        <v>1.71</v>
      </c>
      <c r="H12767" s="1">
        <v>3.02</v>
      </c>
      <c r="I12767" s="2">
        <f t="shared" si="199"/>
        <v>1232.1600000000001</v>
      </c>
    </row>
    <row r="12768" spans="1:9" x14ac:dyDescent="0.2">
      <c r="A12768" s="6">
        <v>2013</v>
      </c>
      <c r="B12768" s="9" t="s">
        <v>13</v>
      </c>
      <c r="C12768" s="1" t="s">
        <v>1352</v>
      </c>
      <c r="D12768" s="1" t="s">
        <v>1356</v>
      </c>
      <c r="E12768" s="1" t="s">
        <v>1381</v>
      </c>
      <c r="F12768" s="1">
        <v>468</v>
      </c>
      <c r="G12768" s="1">
        <v>2.38</v>
      </c>
      <c r="H12768" s="1">
        <v>2.97</v>
      </c>
      <c r="I12768" s="2">
        <f t="shared" si="199"/>
        <v>1389.96</v>
      </c>
    </row>
    <row r="12769" spans="1:9" x14ac:dyDescent="0.2">
      <c r="A12769" s="6">
        <v>2013</v>
      </c>
      <c r="B12769" s="9" t="s">
        <v>13</v>
      </c>
      <c r="C12769" s="1" t="s">
        <v>1352</v>
      </c>
      <c r="D12769" s="1" t="s">
        <v>1356</v>
      </c>
      <c r="E12769" s="1" t="s">
        <v>1382</v>
      </c>
      <c r="F12769" s="1">
        <v>456</v>
      </c>
      <c r="G12769" s="1">
        <v>1.28</v>
      </c>
      <c r="H12769" s="1">
        <v>2.42</v>
      </c>
      <c r="I12769" s="2">
        <f t="shared" si="199"/>
        <v>1103.52</v>
      </c>
    </row>
    <row r="12770" spans="1:9" x14ac:dyDescent="0.2">
      <c r="A12770" s="6">
        <v>2013</v>
      </c>
      <c r="B12770" s="9" t="s">
        <v>13</v>
      </c>
      <c r="C12770" s="1" t="s">
        <v>1352</v>
      </c>
      <c r="D12770" s="1" t="s">
        <v>1356</v>
      </c>
      <c r="E12770" s="1" t="s">
        <v>1383</v>
      </c>
      <c r="F12770" s="1">
        <v>636</v>
      </c>
      <c r="G12770" s="1">
        <v>2.46</v>
      </c>
      <c r="H12770" s="1">
        <v>3.27</v>
      </c>
      <c r="I12770" s="2">
        <f t="shared" si="199"/>
        <v>2079.7199999999998</v>
      </c>
    </row>
    <row r="12771" spans="1:9" x14ac:dyDescent="0.2">
      <c r="A12771" s="6">
        <v>2013</v>
      </c>
      <c r="B12771" s="9" t="s">
        <v>13</v>
      </c>
      <c r="C12771" s="1" t="s">
        <v>1352</v>
      </c>
      <c r="D12771" s="1" t="s">
        <v>1356</v>
      </c>
      <c r="E12771" s="1" t="s">
        <v>1384</v>
      </c>
      <c r="F12771" s="1">
        <v>1200</v>
      </c>
      <c r="G12771" s="1">
        <v>1.75</v>
      </c>
      <c r="H12771" s="1">
        <v>2.2599999999999998</v>
      </c>
      <c r="I12771" s="2">
        <f t="shared" si="199"/>
        <v>2711.9999999999995</v>
      </c>
    </row>
    <row r="12772" spans="1:9" x14ac:dyDescent="0.2">
      <c r="A12772" s="6">
        <v>2013</v>
      </c>
      <c r="B12772" s="9" t="s">
        <v>13</v>
      </c>
      <c r="C12772" s="1" t="s">
        <v>1352</v>
      </c>
      <c r="D12772" s="1" t="s">
        <v>1356</v>
      </c>
      <c r="E12772" s="1" t="s">
        <v>1385</v>
      </c>
      <c r="F12772" s="1">
        <v>660</v>
      </c>
      <c r="G12772" s="1">
        <v>2.23</v>
      </c>
      <c r="H12772" s="1">
        <v>3.18</v>
      </c>
      <c r="I12772" s="2">
        <f t="shared" si="199"/>
        <v>2098.8000000000002</v>
      </c>
    </row>
    <row r="12773" spans="1:9" x14ac:dyDescent="0.2">
      <c r="A12773" s="6">
        <v>2013</v>
      </c>
      <c r="B12773" s="9" t="s">
        <v>13</v>
      </c>
      <c r="C12773" s="1" t="s">
        <v>1352</v>
      </c>
      <c r="D12773" s="1" t="s">
        <v>1356</v>
      </c>
      <c r="E12773" s="1" t="s">
        <v>1386</v>
      </c>
      <c r="F12773" s="1">
        <v>672</v>
      </c>
      <c r="G12773" s="1">
        <v>1.95</v>
      </c>
      <c r="H12773" s="1">
        <v>2.74</v>
      </c>
      <c r="I12773" s="2">
        <f t="shared" si="199"/>
        <v>1841.2800000000002</v>
      </c>
    </row>
    <row r="12774" spans="1:9" x14ac:dyDescent="0.2">
      <c r="A12774" s="6">
        <v>2013</v>
      </c>
      <c r="B12774" s="9" t="s">
        <v>13</v>
      </c>
      <c r="C12774" s="1" t="s">
        <v>1352</v>
      </c>
      <c r="D12774" s="1" t="s">
        <v>1356</v>
      </c>
      <c r="E12774" s="1" t="s">
        <v>1387</v>
      </c>
      <c r="F12774" s="1">
        <v>1068</v>
      </c>
      <c r="G12774" s="1">
        <v>2.25</v>
      </c>
      <c r="H12774" s="1">
        <v>2.68</v>
      </c>
      <c r="I12774" s="2">
        <f t="shared" si="199"/>
        <v>2862.2400000000002</v>
      </c>
    </row>
    <row r="12775" spans="1:9" x14ac:dyDescent="0.2">
      <c r="A12775" s="6">
        <v>2013</v>
      </c>
      <c r="B12775" s="9" t="s">
        <v>13</v>
      </c>
      <c r="C12775" s="1" t="s">
        <v>1352</v>
      </c>
      <c r="D12775" s="1" t="s">
        <v>1356</v>
      </c>
      <c r="E12775" s="1" t="s">
        <v>1388</v>
      </c>
      <c r="F12775" s="1">
        <v>576</v>
      </c>
      <c r="G12775" s="1">
        <v>2.2400000000000002</v>
      </c>
      <c r="H12775" s="1">
        <v>2.98</v>
      </c>
      <c r="I12775" s="2">
        <f t="shared" si="199"/>
        <v>1716.48</v>
      </c>
    </row>
    <row r="12776" spans="1:9" x14ac:dyDescent="0.2">
      <c r="A12776" s="6">
        <v>2013</v>
      </c>
      <c r="B12776" s="9" t="s">
        <v>13</v>
      </c>
      <c r="C12776" s="1" t="s">
        <v>1352</v>
      </c>
      <c r="D12776" s="1" t="s">
        <v>1356</v>
      </c>
      <c r="E12776" s="1" t="s">
        <v>1389</v>
      </c>
      <c r="F12776" s="1">
        <v>1032</v>
      </c>
      <c r="G12776" s="1">
        <v>2.2999999999999998</v>
      </c>
      <c r="H12776" s="1">
        <v>2.48</v>
      </c>
      <c r="I12776" s="2">
        <f t="shared" si="199"/>
        <v>2559.36</v>
      </c>
    </row>
    <row r="12777" spans="1:9" x14ac:dyDescent="0.2">
      <c r="A12777" s="6">
        <v>2013</v>
      </c>
      <c r="B12777" s="9" t="s">
        <v>13</v>
      </c>
      <c r="C12777" s="1" t="s">
        <v>1352</v>
      </c>
      <c r="D12777" s="1" t="s">
        <v>1356</v>
      </c>
      <c r="E12777" s="1" t="s">
        <v>1390</v>
      </c>
      <c r="F12777" s="1">
        <v>900</v>
      </c>
      <c r="G12777" s="1">
        <v>1.41</v>
      </c>
      <c r="H12777" s="1">
        <v>2.2599999999999998</v>
      </c>
      <c r="I12777" s="2">
        <f t="shared" si="199"/>
        <v>2033.9999999999998</v>
      </c>
    </row>
    <row r="12778" spans="1:9" x14ac:dyDescent="0.2">
      <c r="A12778" s="6">
        <v>2013</v>
      </c>
      <c r="B12778" s="9" t="s">
        <v>13</v>
      </c>
      <c r="C12778" s="1" t="s">
        <v>1352</v>
      </c>
      <c r="D12778" s="1" t="s">
        <v>1356</v>
      </c>
      <c r="E12778" s="1" t="s">
        <v>1391</v>
      </c>
      <c r="F12778" s="1">
        <v>1104</v>
      </c>
      <c r="G12778" s="1">
        <v>1.69</v>
      </c>
      <c r="H12778" s="1">
        <v>2.71</v>
      </c>
      <c r="I12778" s="2">
        <f t="shared" si="199"/>
        <v>2991.84</v>
      </c>
    </row>
    <row r="12779" spans="1:9" x14ac:dyDescent="0.2">
      <c r="A12779" s="6">
        <v>2013</v>
      </c>
      <c r="B12779" s="9" t="s">
        <v>13</v>
      </c>
      <c r="C12779" s="1" t="s">
        <v>1352</v>
      </c>
      <c r="D12779" s="1" t="s">
        <v>1356</v>
      </c>
      <c r="E12779" s="1" t="s">
        <v>1392</v>
      </c>
      <c r="F12779" s="1">
        <v>1188</v>
      </c>
      <c r="G12779" s="1">
        <v>2.2000000000000002</v>
      </c>
      <c r="H12779" s="1">
        <v>2.84</v>
      </c>
      <c r="I12779" s="2">
        <f t="shared" si="199"/>
        <v>3373.9199999999996</v>
      </c>
    </row>
    <row r="12780" spans="1:9" x14ac:dyDescent="0.2">
      <c r="A12780" s="6">
        <v>2013</v>
      </c>
      <c r="B12780" s="9" t="s">
        <v>13</v>
      </c>
      <c r="C12780" s="1" t="s">
        <v>1352</v>
      </c>
      <c r="D12780" s="1" t="s">
        <v>1356</v>
      </c>
      <c r="E12780" s="1" t="s">
        <v>1393</v>
      </c>
      <c r="F12780" s="1">
        <v>996</v>
      </c>
      <c r="G12780" s="1">
        <v>1.54</v>
      </c>
      <c r="H12780" s="1">
        <v>2.46</v>
      </c>
      <c r="I12780" s="2">
        <f t="shared" si="199"/>
        <v>2450.16</v>
      </c>
    </row>
    <row r="12781" spans="1:9" x14ac:dyDescent="0.2">
      <c r="A12781" s="6">
        <v>2013</v>
      </c>
      <c r="B12781" s="9" t="s">
        <v>13</v>
      </c>
      <c r="C12781" s="1" t="s">
        <v>1352</v>
      </c>
      <c r="D12781" s="1" t="s">
        <v>1356</v>
      </c>
      <c r="E12781" s="1" t="s">
        <v>1394</v>
      </c>
      <c r="F12781" s="1">
        <v>900</v>
      </c>
      <c r="G12781" s="1">
        <v>1.83</v>
      </c>
      <c r="H12781" s="1">
        <v>2.4900000000000002</v>
      </c>
      <c r="I12781" s="2">
        <f t="shared" si="199"/>
        <v>2241</v>
      </c>
    </row>
    <row r="12782" spans="1:9" x14ac:dyDescent="0.2">
      <c r="A12782" s="6">
        <v>2013</v>
      </c>
      <c r="B12782" s="9" t="s">
        <v>13</v>
      </c>
      <c r="C12782" s="1" t="s">
        <v>1352</v>
      </c>
      <c r="D12782" s="1" t="s">
        <v>1356</v>
      </c>
      <c r="E12782" s="1" t="s">
        <v>1395</v>
      </c>
      <c r="F12782" s="1">
        <v>948</v>
      </c>
      <c r="G12782" s="1">
        <v>2.42</v>
      </c>
      <c r="H12782" s="1">
        <v>2.77</v>
      </c>
      <c r="I12782" s="2">
        <f t="shared" si="199"/>
        <v>2625.96</v>
      </c>
    </row>
    <row r="12783" spans="1:9" x14ac:dyDescent="0.2">
      <c r="A12783" s="6">
        <v>2013</v>
      </c>
      <c r="B12783" s="9" t="s">
        <v>13</v>
      </c>
      <c r="C12783" s="1" t="s">
        <v>1352</v>
      </c>
      <c r="D12783" s="1" t="s">
        <v>1356</v>
      </c>
      <c r="E12783" s="1" t="s">
        <v>1396</v>
      </c>
      <c r="F12783" s="1">
        <v>756</v>
      </c>
      <c r="G12783" s="1">
        <v>1.33</v>
      </c>
      <c r="H12783" s="1">
        <v>3.35</v>
      </c>
      <c r="I12783" s="2">
        <f t="shared" si="199"/>
        <v>2532.6</v>
      </c>
    </row>
    <row r="12784" spans="1:9" x14ac:dyDescent="0.2">
      <c r="A12784" s="6">
        <v>2013</v>
      </c>
      <c r="B12784" s="9" t="s">
        <v>13</v>
      </c>
      <c r="C12784" s="1" t="s">
        <v>1352</v>
      </c>
      <c r="D12784" s="1" t="s">
        <v>1356</v>
      </c>
      <c r="E12784" s="1" t="s">
        <v>1397</v>
      </c>
      <c r="F12784" s="1">
        <v>948</v>
      </c>
      <c r="G12784" s="1">
        <v>2.48</v>
      </c>
      <c r="H12784" s="1">
        <v>2.31</v>
      </c>
      <c r="I12784" s="2">
        <f t="shared" si="199"/>
        <v>2189.88</v>
      </c>
    </row>
    <row r="12785" spans="1:9" x14ac:dyDescent="0.2">
      <c r="A12785" s="6">
        <v>2013</v>
      </c>
      <c r="B12785" s="9" t="s">
        <v>13</v>
      </c>
      <c r="C12785" s="1" t="s">
        <v>1352</v>
      </c>
      <c r="D12785" s="1" t="s">
        <v>1356</v>
      </c>
      <c r="E12785" s="1" t="s">
        <v>1398</v>
      </c>
      <c r="F12785" s="1">
        <v>672</v>
      </c>
      <c r="G12785" s="1">
        <v>2.4300000000000002</v>
      </c>
      <c r="H12785" s="1">
        <v>2.59</v>
      </c>
      <c r="I12785" s="2">
        <f t="shared" si="199"/>
        <v>1740.48</v>
      </c>
    </row>
    <row r="12786" spans="1:9" x14ac:dyDescent="0.2">
      <c r="A12786" s="6">
        <v>2013</v>
      </c>
      <c r="B12786" s="9" t="s">
        <v>13</v>
      </c>
      <c r="C12786" s="1" t="s">
        <v>1352</v>
      </c>
      <c r="D12786" s="1" t="s">
        <v>1356</v>
      </c>
      <c r="E12786" s="1" t="s">
        <v>1399</v>
      </c>
      <c r="F12786" s="1">
        <v>912</v>
      </c>
      <c r="G12786" s="1">
        <v>2.36</v>
      </c>
      <c r="H12786" s="1">
        <v>3.25</v>
      </c>
      <c r="I12786" s="2">
        <f t="shared" si="199"/>
        <v>2964</v>
      </c>
    </row>
    <row r="12787" spans="1:9" x14ac:dyDescent="0.2">
      <c r="A12787" s="6">
        <v>2013</v>
      </c>
      <c r="B12787" s="9" t="s">
        <v>13</v>
      </c>
      <c r="C12787" s="1" t="s">
        <v>1352</v>
      </c>
      <c r="D12787" s="1" t="s">
        <v>1356</v>
      </c>
      <c r="E12787" s="1" t="s">
        <v>1400</v>
      </c>
      <c r="F12787" s="1">
        <v>888</v>
      </c>
      <c r="G12787" s="1">
        <v>1.46</v>
      </c>
      <c r="H12787" s="1">
        <v>2.0699999999999998</v>
      </c>
      <c r="I12787" s="2">
        <f t="shared" si="199"/>
        <v>1838.1599999999999</v>
      </c>
    </row>
    <row r="12788" spans="1:9" x14ac:dyDescent="0.2">
      <c r="A12788" s="6">
        <v>2013</v>
      </c>
      <c r="B12788" s="9" t="s">
        <v>13</v>
      </c>
      <c r="C12788" s="1" t="s">
        <v>1352</v>
      </c>
      <c r="D12788" s="1" t="s">
        <v>1356</v>
      </c>
      <c r="E12788" s="1" t="s">
        <v>1401</v>
      </c>
      <c r="F12788" s="1">
        <v>1044</v>
      </c>
      <c r="G12788" s="1">
        <v>2.37</v>
      </c>
      <c r="H12788" s="1">
        <v>3.16</v>
      </c>
      <c r="I12788" s="2">
        <f t="shared" si="199"/>
        <v>3299.04</v>
      </c>
    </row>
    <row r="12789" spans="1:9" x14ac:dyDescent="0.2">
      <c r="A12789" s="6">
        <v>2013</v>
      </c>
      <c r="B12789" s="9" t="s">
        <v>13</v>
      </c>
      <c r="C12789" s="1" t="s">
        <v>1352</v>
      </c>
      <c r="D12789" s="1" t="s">
        <v>1356</v>
      </c>
      <c r="E12789" s="1" t="s">
        <v>1402</v>
      </c>
      <c r="F12789" s="1">
        <v>876</v>
      </c>
      <c r="G12789" s="1">
        <v>1.95</v>
      </c>
      <c r="H12789" s="1">
        <v>2.46</v>
      </c>
      <c r="I12789" s="2">
        <f t="shared" si="199"/>
        <v>2154.96</v>
      </c>
    </row>
    <row r="12790" spans="1:9" x14ac:dyDescent="0.2">
      <c r="A12790" s="6">
        <v>2013</v>
      </c>
      <c r="B12790" s="9" t="s">
        <v>13</v>
      </c>
      <c r="C12790" s="1" t="s">
        <v>1352</v>
      </c>
      <c r="D12790" s="1" t="s">
        <v>1356</v>
      </c>
      <c r="E12790" s="1" t="s">
        <v>1403</v>
      </c>
      <c r="F12790" s="1">
        <v>552</v>
      </c>
      <c r="G12790" s="1">
        <v>1.56</v>
      </c>
      <c r="H12790" s="1">
        <v>2.37</v>
      </c>
      <c r="I12790" s="2">
        <f t="shared" si="199"/>
        <v>1308.24</v>
      </c>
    </row>
    <row r="12791" spans="1:9" x14ac:dyDescent="0.2">
      <c r="A12791" s="6">
        <v>2013</v>
      </c>
      <c r="B12791" s="9" t="s">
        <v>13</v>
      </c>
      <c r="C12791" s="1" t="s">
        <v>1352</v>
      </c>
      <c r="D12791" s="1" t="s">
        <v>1356</v>
      </c>
      <c r="E12791" s="1" t="s">
        <v>1404</v>
      </c>
      <c r="F12791" s="1">
        <v>864</v>
      </c>
      <c r="G12791" s="1">
        <v>1.9</v>
      </c>
      <c r="H12791" s="1">
        <v>2.44</v>
      </c>
      <c r="I12791" s="2">
        <f t="shared" si="199"/>
        <v>2108.16</v>
      </c>
    </row>
    <row r="12792" spans="1:9" x14ac:dyDescent="0.2">
      <c r="A12792" s="6">
        <v>2013</v>
      </c>
      <c r="B12792" s="9" t="s">
        <v>13</v>
      </c>
      <c r="C12792" s="1" t="s">
        <v>1352</v>
      </c>
      <c r="D12792" s="1" t="s">
        <v>1356</v>
      </c>
      <c r="E12792" s="1" t="s">
        <v>1405</v>
      </c>
      <c r="F12792" s="1">
        <v>1116</v>
      </c>
      <c r="G12792" s="1">
        <v>2.2799999999999998</v>
      </c>
      <c r="H12792" s="1">
        <v>2.09</v>
      </c>
      <c r="I12792" s="2">
        <f t="shared" si="199"/>
        <v>2332.44</v>
      </c>
    </row>
    <row r="12793" spans="1:9" x14ac:dyDescent="0.2">
      <c r="A12793" s="6">
        <v>2013</v>
      </c>
      <c r="B12793" s="9" t="s">
        <v>13</v>
      </c>
      <c r="C12793" s="1" t="s">
        <v>1352</v>
      </c>
      <c r="D12793" s="1" t="s">
        <v>1356</v>
      </c>
      <c r="E12793" s="1" t="s">
        <v>1406</v>
      </c>
      <c r="F12793" s="1">
        <v>1020</v>
      </c>
      <c r="G12793" s="1">
        <v>2.04</v>
      </c>
      <c r="H12793" s="1">
        <v>2.3199999999999998</v>
      </c>
      <c r="I12793" s="2">
        <f t="shared" si="199"/>
        <v>2366.3999999999996</v>
      </c>
    </row>
    <row r="12794" spans="1:9" x14ac:dyDescent="0.2">
      <c r="A12794" s="6">
        <v>2013</v>
      </c>
      <c r="B12794" s="9" t="s">
        <v>13</v>
      </c>
      <c r="C12794" s="1" t="s">
        <v>1352</v>
      </c>
      <c r="D12794" s="1" t="s">
        <v>1356</v>
      </c>
      <c r="E12794" s="1" t="s">
        <v>1407</v>
      </c>
      <c r="F12794" s="1">
        <v>1164</v>
      </c>
      <c r="G12794" s="1">
        <v>1.54</v>
      </c>
      <c r="H12794" s="1">
        <v>3.21</v>
      </c>
      <c r="I12794" s="2">
        <f t="shared" si="199"/>
        <v>3736.44</v>
      </c>
    </row>
    <row r="12795" spans="1:9" x14ac:dyDescent="0.2">
      <c r="A12795" s="6">
        <v>2013</v>
      </c>
      <c r="B12795" s="9" t="s">
        <v>13</v>
      </c>
      <c r="C12795" s="1" t="s">
        <v>1352</v>
      </c>
      <c r="D12795" s="1" t="s">
        <v>1356</v>
      </c>
      <c r="E12795" s="1" t="s">
        <v>1408</v>
      </c>
      <c r="F12795" s="1">
        <v>756</v>
      </c>
      <c r="G12795" s="1">
        <v>2.48</v>
      </c>
      <c r="H12795" s="1">
        <v>2.82</v>
      </c>
      <c r="I12795" s="2">
        <f t="shared" si="199"/>
        <v>2131.92</v>
      </c>
    </row>
    <row r="12796" spans="1:9" x14ac:dyDescent="0.2">
      <c r="A12796" s="6">
        <v>2013</v>
      </c>
      <c r="B12796" s="9" t="s">
        <v>13</v>
      </c>
      <c r="C12796" s="1" t="s">
        <v>1352</v>
      </c>
      <c r="D12796" s="1" t="s">
        <v>1356</v>
      </c>
      <c r="E12796" s="1" t="s">
        <v>1409</v>
      </c>
      <c r="F12796" s="1">
        <v>720</v>
      </c>
      <c r="G12796" s="1">
        <v>1.85</v>
      </c>
      <c r="H12796" s="1">
        <v>2.4500000000000002</v>
      </c>
      <c r="I12796" s="2">
        <f t="shared" si="199"/>
        <v>1764.0000000000002</v>
      </c>
    </row>
    <row r="12797" spans="1:9" x14ac:dyDescent="0.2">
      <c r="A12797" s="6">
        <v>2013</v>
      </c>
      <c r="B12797" s="9" t="s">
        <v>13</v>
      </c>
      <c r="C12797" s="1" t="s">
        <v>1352</v>
      </c>
      <c r="D12797" s="1" t="s">
        <v>1356</v>
      </c>
      <c r="E12797" s="1" t="s">
        <v>1410</v>
      </c>
      <c r="F12797" s="1">
        <v>588</v>
      </c>
      <c r="G12797" s="1">
        <v>1.97</v>
      </c>
      <c r="H12797" s="1">
        <v>2.61</v>
      </c>
      <c r="I12797" s="2">
        <f t="shared" si="199"/>
        <v>1534.6799999999998</v>
      </c>
    </row>
    <row r="12798" spans="1:9" x14ac:dyDescent="0.2">
      <c r="A12798" s="6">
        <v>2013</v>
      </c>
      <c r="B12798" s="9" t="s">
        <v>13</v>
      </c>
      <c r="C12798" s="1" t="s">
        <v>1352</v>
      </c>
      <c r="D12798" s="1" t="s">
        <v>1356</v>
      </c>
      <c r="E12798" s="1" t="s">
        <v>1411</v>
      </c>
      <c r="F12798" s="1">
        <v>636</v>
      </c>
      <c r="G12798" s="1">
        <v>2.15</v>
      </c>
      <c r="H12798" s="1">
        <v>3.35</v>
      </c>
      <c r="I12798" s="2">
        <f t="shared" si="199"/>
        <v>2130.6</v>
      </c>
    </row>
    <row r="12799" spans="1:9" x14ac:dyDescent="0.2">
      <c r="A12799" s="6">
        <v>2013</v>
      </c>
      <c r="B12799" s="9" t="s">
        <v>13</v>
      </c>
      <c r="C12799" s="1" t="s">
        <v>1352</v>
      </c>
      <c r="D12799" s="1" t="s">
        <v>1356</v>
      </c>
      <c r="E12799" s="1" t="s">
        <v>1412</v>
      </c>
      <c r="F12799" s="1">
        <v>648</v>
      </c>
      <c r="G12799" s="1">
        <v>2.2400000000000002</v>
      </c>
      <c r="H12799" s="1">
        <v>2.83</v>
      </c>
      <c r="I12799" s="2">
        <f t="shared" si="199"/>
        <v>1833.8400000000001</v>
      </c>
    </row>
    <row r="12800" spans="1:9" x14ac:dyDescent="0.2">
      <c r="A12800" s="6">
        <v>2013</v>
      </c>
      <c r="B12800" s="9" t="s">
        <v>13</v>
      </c>
      <c r="C12800" s="1" t="s">
        <v>1352</v>
      </c>
      <c r="D12800" s="1" t="s">
        <v>1356</v>
      </c>
      <c r="E12800" s="1" t="s">
        <v>1413</v>
      </c>
      <c r="F12800" s="1">
        <v>660</v>
      </c>
      <c r="G12800" s="1">
        <v>1.71</v>
      </c>
      <c r="H12800" s="1">
        <v>3.07</v>
      </c>
      <c r="I12800" s="2">
        <f t="shared" si="199"/>
        <v>2026.1999999999998</v>
      </c>
    </row>
    <row r="12801" spans="1:9" x14ac:dyDescent="0.2">
      <c r="A12801" s="6">
        <v>2013</v>
      </c>
      <c r="B12801" s="9" t="s">
        <v>13</v>
      </c>
      <c r="C12801" s="1" t="s">
        <v>1352</v>
      </c>
      <c r="D12801" s="1" t="s">
        <v>1356</v>
      </c>
      <c r="E12801" s="1" t="s">
        <v>1414</v>
      </c>
      <c r="F12801" s="1">
        <v>1068</v>
      </c>
      <c r="G12801" s="1">
        <v>1.37</v>
      </c>
      <c r="H12801" s="1">
        <v>2.61</v>
      </c>
      <c r="I12801" s="2">
        <f t="shared" si="199"/>
        <v>2787.48</v>
      </c>
    </row>
    <row r="12802" spans="1:9" x14ac:dyDescent="0.2">
      <c r="A12802" s="6">
        <v>2013</v>
      </c>
      <c r="B12802" s="9" t="s">
        <v>13</v>
      </c>
      <c r="C12802" s="1" t="s">
        <v>1352</v>
      </c>
      <c r="D12802" s="1" t="s">
        <v>1356</v>
      </c>
      <c r="E12802" s="1" t="s">
        <v>1415</v>
      </c>
      <c r="F12802" s="1">
        <v>792</v>
      </c>
      <c r="G12802" s="1">
        <v>1.35</v>
      </c>
      <c r="H12802" s="1">
        <v>2.0299999999999998</v>
      </c>
      <c r="I12802" s="2">
        <f t="shared" si="199"/>
        <v>1607.7599999999998</v>
      </c>
    </row>
    <row r="12803" spans="1:9" x14ac:dyDescent="0.2">
      <c r="A12803" s="6">
        <v>2013</v>
      </c>
      <c r="B12803" s="9" t="s">
        <v>13</v>
      </c>
      <c r="C12803" s="1" t="s">
        <v>1352</v>
      </c>
      <c r="D12803" s="1" t="s">
        <v>1356</v>
      </c>
      <c r="E12803" s="1" t="s">
        <v>1416</v>
      </c>
      <c r="F12803" s="1">
        <v>432</v>
      </c>
      <c r="G12803" s="1">
        <v>1.55</v>
      </c>
      <c r="H12803" s="1">
        <v>2.87</v>
      </c>
      <c r="I12803" s="2">
        <f t="shared" si="199"/>
        <v>1239.8400000000001</v>
      </c>
    </row>
    <row r="12804" spans="1:9" x14ac:dyDescent="0.2">
      <c r="A12804" s="6">
        <v>2013</v>
      </c>
      <c r="B12804" s="9" t="s">
        <v>13</v>
      </c>
      <c r="C12804" s="1" t="s">
        <v>1352</v>
      </c>
      <c r="D12804" s="1" t="s">
        <v>1356</v>
      </c>
      <c r="E12804" s="1" t="s">
        <v>1417</v>
      </c>
      <c r="F12804" s="1">
        <v>360</v>
      </c>
      <c r="G12804" s="1">
        <v>1.29</v>
      </c>
      <c r="H12804" s="1">
        <v>2.79</v>
      </c>
      <c r="I12804" s="2">
        <f t="shared" si="199"/>
        <v>1004.4</v>
      </c>
    </row>
    <row r="12805" spans="1:9" x14ac:dyDescent="0.2">
      <c r="A12805" s="6">
        <v>2013</v>
      </c>
      <c r="B12805" s="9" t="s">
        <v>13</v>
      </c>
      <c r="C12805" s="1" t="s">
        <v>1352</v>
      </c>
      <c r="D12805" s="1" t="s">
        <v>1356</v>
      </c>
      <c r="E12805" s="1" t="s">
        <v>1418</v>
      </c>
      <c r="F12805" s="1">
        <v>876</v>
      </c>
      <c r="G12805" s="1">
        <v>1.92</v>
      </c>
      <c r="H12805" s="1">
        <v>2.57</v>
      </c>
      <c r="I12805" s="2">
        <f t="shared" si="199"/>
        <v>2251.3199999999997</v>
      </c>
    </row>
    <row r="12806" spans="1:9" x14ac:dyDescent="0.2">
      <c r="A12806" s="6">
        <v>2013</v>
      </c>
      <c r="B12806" s="9" t="s">
        <v>13</v>
      </c>
      <c r="C12806" s="1" t="s">
        <v>1352</v>
      </c>
      <c r="D12806" s="1" t="s">
        <v>1356</v>
      </c>
      <c r="E12806" s="1" t="s">
        <v>1419</v>
      </c>
      <c r="F12806" s="1">
        <v>372</v>
      </c>
      <c r="G12806" s="1">
        <v>1.29</v>
      </c>
      <c r="H12806" s="1">
        <v>2.0499999999999998</v>
      </c>
      <c r="I12806" s="2">
        <f t="shared" si="199"/>
        <v>762.59999999999991</v>
      </c>
    </row>
    <row r="12807" spans="1:9" x14ac:dyDescent="0.2">
      <c r="A12807" s="6">
        <v>2013</v>
      </c>
      <c r="B12807" s="9" t="s">
        <v>13</v>
      </c>
      <c r="C12807" s="1" t="s">
        <v>1352</v>
      </c>
      <c r="D12807" s="1" t="s">
        <v>1356</v>
      </c>
      <c r="E12807" s="1" t="s">
        <v>1420</v>
      </c>
      <c r="F12807" s="1">
        <v>744</v>
      </c>
      <c r="G12807" s="1">
        <v>2.27</v>
      </c>
      <c r="H12807" s="1">
        <v>2.31</v>
      </c>
      <c r="I12807" s="2">
        <f t="shared" si="199"/>
        <v>1718.64</v>
      </c>
    </row>
    <row r="12808" spans="1:9" x14ac:dyDescent="0.2">
      <c r="A12808" s="6">
        <v>2013</v>
      </c>
      <c r="B12808" s="9" t="s">
        <v>13</v>
      </c>
      <c r="C12808" s="1" t="s">
        <v>1352</v>
      </c>
      <c r="D12808" s="1" t="s">
        <v>1356</v>
      </c>
      <c r="E12808" s="1" t="s">
        <v>1421</v>
      </c>
      <c r="F12808" s="1">
        <v>1188</v>
      </c>
      <c r="G12808" s="1">
        <v>2.36</v>
      </c>
      <c r="H12808" s="1">
        <v>3.08</v>
      </c>
      <c r="I12808" s="2">
        <f t="shared" si="199"/>
        <v>3659.04</v>
      </c>
    </row>
    <row r="12809" spans="1:9" x14ac:dyDescent="0.2">
      <c r="A12809" s="6">
        <v>2013</v>
      </c>
      <c r="B12809" s="9" t="s">
        <v>13</v>
      </c>
      <c r="C12809" s="1" t="s">
        <v>1352</v>
      </c>
      <c r="D12809" s="1" t="s">
        <v>1356</v>
      </c>
      <c r="E12809" s="1" t="s">
        <v>1422</v>
      </c>
      <c r="F12809" s="1">
        <v>1068</v>
      </c>
      <c r="G12809" s="1">
        <v>1.96</v>
      </c>
      <c r="H12809" s="1">
        <v>3.09</v>
      </c>
      <c r="I12809" s="2">
        <f t="shared" si="199"/>
        <v>3300.12</v>
      </c>
    </row>
    <row r="12810" spans="1:9" x14ac:dyDescent="0.2">
      <c r="A12810" s="6">
        <v>2013</v>
      </c>
      <c r="B12810" s="9" t="s">
        <v>13</v>
      </c>
      <c r="C12810" s="1" t="s">
        <v>1352</v>
      </c>
      <c r="D12810" s="1" t="s">
        <v>1356</v>
      </c>
      <c r="E12810" s="1" t="s">
        <v>1423</v>
      </c>
      <c r="F12810" s="1">
        <v>396</v>
      </c>
      <c r="G12810" s="1">
        <v>2.36</v>
      </c>
      <c r="H12810" s="1">
        <v>3.42</v>
      </c>
      <c r="I12810" s="2">
        <f t="shared" si="199"/>
        <v>1354.32</v>
      </c>
    </row>
    <row r="12811" spans="1:9" x14ac:dyDescent="0.2">
      <c r="A12811" s="6">
        <v>2013</v>
      </c>
      <c r="B12811" s="9" t="s">
        <v>13</v>
      </c>
      <c r="C12811" s="1" t="s">
        <v>1352</v>
      </c>
      <c r="D12811" s="1" t="s">
        <v>1356</v>
      </c>
      <c r="E12811" s="1" t="s">
        <v>1424</v>
      </c>
      <c r="F12811" s="1">
        <v>432</v>
      </c>
      <c r="G12811" s="1">
        <v>2.23</v>
      </c>
      <c r="H12811" s="1">
        <v>2.36</v>
      </c>
      <c r="I12811" s="2">
        <f t="shared" si="199"/>
        <v>1019.52</v>
      </c>
    </row>
    <row r="12812" spans="1:9" x14ac:dyDescent="0.2">
      <c r="A12812" s="6">
        <v>2013</v>
      </c>
      <c r="B12812" s="9" t="s">
        <v>13</v>
      </c>
      <c r="C12812" s="1" t="s">
        <v>1352</v>
      </c>
      <c r="D12812" s="1" t="s">
        <v>1356</v>
      </c>
      <c r="E12812" s="1" t="s">
        <v>1425</v>
      </c>
      <c r="F12812" s="1">
        <v>516</v>
      </c>
      <c r="G12812" s="1">
        <v>2.2000000000000002</v>
      </c>
      <c r="H12812" s="1">
        <v>3.48</v>
      </c>
      <c r="I12812" s="2">
        <f t="shared" si="199"/>
        <v>1795.68</v>
      </c>
    </row>
    <row r="12813" spans="1:9" x14ac:dyDescent="0.2">
      <c r="A12813" s="6">
        <v>2013</v>
      </c>
      <c r="B12813" s="9" t="s">
        <v>13</v>
      </c>
      <c r="C12813" s="1" t="s">
        <v>1352</v>
      </c>
      <c r="D12813" s="1" t="s">
        <v>1356</v>
      </c>
      <c r="E12813" s="1" t="s">
        <v>1426</v>
      </c>
      <c r="F12813" s="1">
        <v>528</v>
      </c>
      <c r="G12813" s="1">
        <v>1.68</v>
      </c>
      <c r="H12813" s="1">
        <v>2.82</v>
      </c>
      <c r="I12813" s="2">
        <f t="shared" si="199"/>
        <v>1488.9599999999998</v>
      </c>
    </row>
    <row r="12814" spans="1:9" x14ac:dyDescent="0.2">
      <c r="A12814" s="6">
        <v>2013</v>
      </c>
      <c r="B12814" s="9" t="s">
        <v>13</v>
      </c>
      <c r="C12814" s="1" t="s">
        <v>1352</v>
      </c>
      <c r="D12814" s="1" t="s">
        <v>1356</v>
      </c>
      <c r="E12814" s="1" t="s">
        <v>1427</v>
      </c>
      <c r="F12814" s="1">
        <v>1068</v>
      </c>
      <c r="G12814" s="1">
        <v>1.86</v>
      </c>
      <c r="H12814" s="1">
        <v>3.27</v>
      </c>
      <c r="I12814" s="2">
        <f t="shared" si="199"/>
        <v>3492.36</v>
      </c>
    </row>
    <row r="12815" spans="1:9" x14ac:dyDescent="0.2">
      <c r="A12815" s="6">
        <v>2013</v>
      </c>
      <c r="B12815" s="9" t="s">
        <v>13</v>
      </c>
      <c r="C12815" s="1" t="s">
        <v>1352</v>
      </c>
      <c r="D12815" s="1" t="s">
        <v>1356</v>
      </c>
      <c r="E12815" s="1" t="s">
        <v>1428</v>
      </c>
      <c r="F12815" s="1">
        <v>792</v>
      </c>
      <c r="G12815" s="1">
        <v>1.69</v>
      </c>
      <c r="H12815" s="1">
        <v>2.67</v>
      </c>
      <c r="I12815" s="2">
        <f t="shared" ref="I12815:I12878" si="200">H12815 *F12815</f>
        <v>2114.64</v>
      </c>
    </row>
    <row r="12816" spans="1:9" x14ac:dyDescent="0.2">
      <c r="A12816" s="6">
        <v>2013</v>
      </c>
      <c r="B12816" s="9" t="s">
        <v>13</v>
      </c>
      <c r="C12816" s="1" t="s">
        <v>1352</v>
      </c>
      <c r="D12816" s="1" t="s">
        <v>1356</v>
      </c>
      <c r="E12816" s="1" t="s">
        <v>1429</v>
      </c>
      <c r="F12816" s="1">
        <v>372</v>
      </c>
      <c r="G12816" s="1">
        <v>1.22</v>
      </c>
      <c r="H12816" s="1">
        <v>2.04</v>
      </c>
      <c r="I12816" s="2">
        <f t="shared" si="200"/>
        <v>758.88</v>
      </c>
    </row>
    <row r="12817" spans="1:9" x14ac:dyDescent="0.2">
      <c r="A12817" s="6">
        <v>2013</v>
      </c>
      <c r="B12817" s="9" t="s">
        <v>13</v>
      </c>
      <c r="C12817" s="1" t="s">
        <v>1352</v>
      </c>
      <c r="D12817" s="1" t="s">
        <v>1356</v>
      </c>
      <c r="E12817" s="1" t="s">
        <v>1430</v>
      </c>
      <c r="F12817" s="1">
        <v>1044</v>
      </c>
      <c r="G12817" s="1">
        <v>1.97</v>
      </c>
      <c r="H12817" s="1">
        <v>2.3199999999999998</v>
      </c>
      <c r="I12817" s="2">
        <f t="shared" si="200"/>
        <v>2422.08</v>
      </c>
    </row>
    <row r="12818" spans="1:9" x14ac:dyDescent="0.2">
      <c r="A12818" s="6">
        <v>2013</v>
      </c>
      <c r="B12818" s="9" t="s">
        <v>13</v>
      </c>
      <c r="C12818" s="1" t="s">
        <v>1352</v>
      </c>
      <c r="D12818" s="1" t="s">
        <v>1356</v>
      </c>
      <c r="E12818" s="1" t="s">
        <v>3732</v>
      </c>
      <c r="F12818" s="1">
        <v>636</v>
      </c>
      <c r="G12818" s="1">
        <v>1.45</v>
      </c>
      <c r="H12818" s="1">
        <v>2.4500000000000002</v>
      </c>
      <c r="I12818" s="2">
        <f t="shared" si="200"/>
        <v>1558.2</v>
      </c>
    </row>
    <row r="12819" spans="1:9" x14ac:dyDescent="0.2">
      <c r="A12819" s="6">
        <v>2013</v>
      </c>
      <c r="B12819" s="9" t="s">
        <v>13</v>
      </c>
      <c r="C12819" s="1" t="s">
        <v>1352</v>
      </c>
      <c r="D12819" s="1" t="s">
        <v>1356</v>
      </c>
      <c r="E12819" s="1" t="s">
        <v>1431</v>
      </c>
      <c r="F12819" s="1">
        <v>492</v>
      </c>
      <c r="G12819" s="1">
        <v>2.3199999999999998</v>
      </c>
      <c r="H12819" s="1">
        <v>2.81</v>
      </c>
      <c r="I12819" s="2">
        <f t="shared" si="200"/>
        <v>1382.52</v>
      </c>
    </row>
    <row r="12820" spans="1:9" x14ac:dyDescent="0.2">
      <c r="A12820" s="6">
        <v>2013</v>
      </c>
      <c r="B12820" s="9" t="s">
        <v>13</v>
      </c>
      <c r="C12820" s="1" t="s">
        <v>1352</v>
      </c>
      <c r="D12820" s="1" t="s">
        <v>1356</v>
      </c>
      <c r="E12820" s="1" t="s">
        <v>1432</v>
      </c>
      <c r="F12820" s="1">
        <v>1020</v>
      </c>
      <c r="G12820" s="1">
        <v>1.94</v>
      </c>
      <c r="H12820" s="1">
        <v>2.88</v>
      </c>
      <c r="I12820" s="2">
        <f t="shared" si="200"/>
        <v>2937.6</v>
      </c>
    </row>
    <row r="12821" spans="1:9" x14ac:dyDescent="0.2">
      <c r="A12821" s="6">
        <v>2013</v>
      </c>
      <c r="B12821" s="9" t="s">
        <v>13</v>
      </c>
      <c r="C12821" s="1" t="s">
        <v>19</v>
      </c>
      <c r="D12821" s="1" t="s">
        <v>1433</v>
      </c>
      <c r="E12821" s="1" t="s">
        <v>1434</v>
      </c>
      <c r="F12821" s="1">
        <v>4884</v>
      </c>
      <c r="G12821" s="1">
        <v>0.55000000000000004</v>
      </c>
      <c r="H12821" s="1">
        <v>0.98</v>
      </c>
      <c r="I12821" s="2">
        <f t="shared" si="200"/>
        <v>4786.32</v>
      </c>
    </row>
    <row r="12822" spans="1:9" x14ac:dyDescent="0.2">
      <c r="A12822" s="6">
        <v>2013</v>
      </c>
      <c r="B12822" s="9" t="s">
        <v>13</v>
      </c>
      <c r="C12822" s="1" t="s">
        <v>19</v>
      </c>
      <c r="D12822" s="1" t="s">
        <v>1433</v>
      </c>
      <c r="E12822" s="1" t="s">
        <v>1435</v>
      </c>
      <c r="F12822" s="1">
        <v>6360</v>
      </c>
      <c r="G12822" s="1">
        <v>0.98</v>
      </c>
      <c r="H12822" s="1">
        <v>0.96</v>
      </c>
      <c r="I12822" s="2">
        <f t="shared" si="200"/>
        <v>6105.5999999999995</v>
      </c>
    </row>
    <row r="12823" spans="1:9" x14ac:dyDescent="0.2">
      <c r="A12823" s="6">
        <v>2013</v>
      </c>
      <c r="B12823" s="9" t="s">
        <v>13</v>
      </c>
      <c r="C12823" s="1" t="s">
        <v>19</v>
      </c>
      <c r="D12823" s="1" t="s">
        <v>1433</v>
      </c>
      <c r="E12823" s="1" t="s">
        <v>1436</v>
      </c>
      <c r="F12823" s="1">
        <v>7116</v>
      </c>
      <c r="G12823" s="1">
        <v>0.9</v>
      </c>
      <c r="H12823" s="1">
        <v>1.06</v>
      </c>
      <c r="I12823" s="2">
        <f t="shared" si="200"/>
        <v>7542.96</v>
      </c>
    </row>
    <row r="12824" spans="1:9" x14ac:dyDescent="0.2">
      <c r="A12824" s="6">
        <v>2013</v>
      </c>
      <c r="B12824" s="9" t="s">
        <v>13</v>
      </c>
      <c r="C12824" s="1" t="s">
        <v>19</v>
      </c>
      <c r="D12824" s="1" t="s">
        <v>1433</v>
      </c>
      <c r="E12824" s="1" t="s">
        <v>1437</v>
      </c>
      <c r="F12824" s="1">
        <v>4896</v>
      </c>
      <c r="G12824" s="1">
        <v>0.69</v>
      </c>
      <c r="H12824" s="1">
        <v>0.91</v>
      </c>
      <c r="I12824" s="2">
        <f t="shared" si="200"/>
        <v>4455.3600000000006</v>
      </c>
    </row>
    <row r="12825" spans="1:9" x14ac:dyDescent="0.2">
      <c r="A12825" s="6">
        <v>2013</v>
      </c>
      <c r="B12825" s="9" t="s">
        <v>13</v>
      </c>
      <c r="C12825" s="1" t="s">
        <v>19</v>
      </c>
      <c r="D12825" s="1" t="s">
        <v>1433</v>
      </c>
      <c r="E12825" s="1" t="s">
        <v>1438</v>
      </c>
      <c r="F12825" s="1">
        <v>9372</v>
      </c>
      <c r="G12825" s="1">
        <v>0.71</v>
      </c>
      <c r="H12825" s="1">
        <v>1.18</v>
      </c>
      <c r="I12825" s="2">
        <f t="shared" si="200"/>
        <v>11058.96</v>
      </c>
    </row>
    <row r="12826" spans="1:9" x14ac:dyDescent="0.2">
      <c r="A12826" s="6">
        <v>2013</v>
      </c>
      <c r="B12826" s="9" t="s">
        <v>13</v>
      </c>
      <c r="C12826" s="1" t="s">
        <v>19</v>
      </c>
      <c r="D12826" s="1" t="s">
        <v>1433</v>
      </c>
      <c r="E12826" s="1" t="s">
        <v>1439</v>
      </c>
      <c r="F12826" s="1">
        <v>6036</v>
      </c>
      <c r="G12826" s="1">
        <v>0.57999999999999996</v>
      </c>
      <c r="H12826" s="1">
        <v>0.99</v>
      </c>
      <c r="I12826" s="2">
        <f t="shared" si="200"/>
        <v>5975.64</v>
      </c>
    </row>
    <row r="12827" spans="1:9" x14ac:dyDescent="0.2">
      <c r="A12827" s="6">
        <v>2013</v>
      </c>
      <c r="B12827" s="9" t="s">
        <v>13</v>
      </c>
      <c r="C12827" s="1" t="s">
        <v>19</v>
      </c>
      <c r="D12827" s="1" t="s">
        <v>1433</v>
      </c>
      <c r="E12827" s="1" t="s">
        <v>1440</v>
      </c>
      <c r="F12827" s="1">
        <v>7680</v>
      </c>
      <c r="G12827" s="1">
        <v>1.1200000000000001</v>
      </c>
      <c r="H12827" s="1">
        <v>1.02</v>
      </c>
      <c r="I12827" s="2">
        <f t="shared" si="200"/>
        <v>7833.6</v>
      </c>
    </row>
    <row r="12828" spans="1:9" x14ac:dyDescent="0.2">
      <c r="A12828" s="6">
        <v>2013</v>
      </c>
      <c r="B12828" s="9" t="s">
        <v>13</v>
      </c>
      <c r="C12828" s="1" t="s">
        <v>19</v>
      </c>
      <c r="D12828" s="1" t="s">
        <v>1433</v>
      </c>
      <c r="E12828" s="1" t="s">
        <v>1441</v>
      </c>
      <c r="F12828" s="1">
        <v>5880</v>
      </c>
      <c r="G12828" s="1">
        <v>0.92</v>
      </c>
      <c r="H12828" s="1">
        <v>0.98</v>
      </c>
      <c r="I12828" s="2">
        <f t="shared" si="200"/>
        <v>5762.4</v>
      </c>
    </row>
    <row r="12829" spans="1:9" x14ac:dyDescent="0.2">
      <c r="A12829" s="6">
        <v>2013</v>
      </c>
      <c r="B12829" s="9" t="s">
        <v>13</v>
      </c>
      <c r="C12829" s="1" t="s">
        <v>19</v>
      </c>
      <c r="D12829" s="1" t="s">
        <v>1433</v>
      </c>
      <c r="E12829" s="1" t="s">
        <v>1442</v>
      </c>
      <c r="F12829" s="1">
        <v>8436</v>
      </c>
      <c r="G12829" s="1">
        <v>0.99</v>
      </c>
      <c r="H12829" s="1">
        <v>0.98</v>
      </c>
      <c r="I12829" s="2">
        <f t="shared" si="200"/>
        <v>8267.2800000000007</v>
      </c>
    </row>
    <row r="12830" spans="1:9" x14ac:dyDescent="0.2">
      <c r="A12830" s="6">
        <v>2013</v>
      </c>
      <c r="B12830" s="9" t="s">
        <v>13</v>
      </c>
      <c r="C12830" s="1" t="s">
        <v>19</v>
      </c>
      <c r="D12830" s="1" t="s">
        <v>1433</v>
      </c>
      <c r="E12830" s="1" t="s">
        <v>1443</v>
      </c>
      <c r="F12830" s="1">
        <v>6552</v>
      </c>
      <c r="G12830" s="1">
        <v>0.54</v>
      </c>
      <c r="H12830" s="1">
        <v>1.1599999999999999</v>
      </c>
      <c r="I12830" s="2">
        <f t="shared" si="200"/>
        <v>7600.32</v>
      </c>
    </row>
    <row r="12831" spans="1:9" x14ac:dyDescent="0.2">
      <c r="A12831" s="6">
        <v>2013</v>
      </c>
      <c r="B12831" s="9" t="s">
        <v>13</v>
      </c>
      <c r="C12831" s="1" t="s">
        <v>19</v>
      </c>
      <c r="D12831" s="1" t="s">
        <v>1433</v>
      </c>
      <c r="E12831" s="1" t="s">
        <v>1444</v>
      </c>
      <c r="F12831" s="1">
        <v>6732</v>
      </c>
      <c r="G12831" s="1">
        <v>1.05</v>
      </c>
      <c r="H12831" s="1">
        <v>1.1000000000000001</v>
      </c>
      <c r="I12831" s="2">
        <f t="shared" si="200"/>
        <v>7405.2000000000007</v>
      </c>
    </row>
    <row r="12832" spans="1:9" x14ac:dyDescent="0.2">
      <c r="A12832" s="6">
        <v>2013</v>
      </c>
      <c r="B12832" s="9" t="s">
        <v>13</v>
      </c>
      <c r="C12832" s="1" t="s">
        <v>19</v>
      </c>
      <c r="D12832" s="1" t="s">
        <v>1433</v>
      </c>
      <c r="E12832" s="1" t="s">
        <v>1445</v>
      </c>
      <c r="F12832" s="1">
        <v>8676</v>
      </c>
      <c r="G12832" s="1">
        <v>0.81</v>
      </c>
      <c r="H12832" s="1">
        <v>1.03</v>
      </c>
      <c r="I12832" s="2">
        <f t="shared" si="200"/>
        <v>8936.2800000000007</v>
      </c>
    </row>
    <row r="12833" spans="1:9" x14ac:dyDescent="0.2">
      <c r="A12833" s="6">
        <v>2013</v>
      </c>
      <c r="B12833" s="9" t="s">
        <v>13</v>
      </c>
      <c r="C12833" s="1" t="s">
        <v>209</v>
      </c>
      <c r="D12833" s="1" t="s">
        <v>1433</v>
      </c>
      <c r="E12833" s="1" t="s">
        <v>1446</v>
      </c>
      <c r="F12833" s="1">
        <v>768</v>
      </c>
      <c r="G12833" s="1">
        <v>1.23</v>
      </c>
      <c r="H12833" s="1">
        <v>1.76</v>
      </c>
      <c r="I12833" s="2">
        <f t="shared" si="200"/>
        <v>1351.68</v>
      </c>
    </row>
    <row r="12834" spans="1:9" x14ac:dyDescent="0.2">
      <c r="A12834" s="6">
        <v>2013</v>
      </c>
      <c r="B12834" s="9" t="s">
        <v>13</v>
      </c>
      <c r="C12834" s="1" t="s">
        <v>209</v>
      </c>
      <c r="D12834" s="1" t="s">
        <v>1433</v>
      </c>
      <c r="E12834" s="1" t="s">
        <v>1447</v>
      </c>
      <c r="F12834" s="1">
        <v>1164</v>
      </c>
      <c r="G12834" s="1">
        <v>1.35</v>
      </c>
      <c r="H12834" s="1">
        <v>1.74</v>
      </c>
      <c r="I12834" s="2">
        <f t="shared" si="200"/>
        <v>2025.36</v>
      </c>
    </row>
    <row r="12835" spans="1:9" x14ac:dyDescent="0.2">
      <c r="A12835" s="6">
        <v>2013</v>
      </c>
      <c r="B12835" s="9" t="s">
        <v>13</v>
      </c>
      <c r="C12835" s="1" t="s">
        <v>209</v>
      </c>
      <c r="D12835" s="1" t="s">
        <v>1433</v>
      </c>
      <c r="E12835" s="1" t="s">
        <v>1448</v>
      </c>
      <c r="F12835" s="1">
        <v>876</v>
      </c>
      <c r="G12835" s="1">
        <v>1.42</v>
      </c>
      <c r="H12835" s="1">
        <v>1.83</v>
      </c>
      <c r="I12835" s="2">
        <f t="shared" si="200"/>
        <v>1603.0800000000002</v>
      </c>
    </row>
    <row r="12836" spans="1:9" x14ac:dyDescent="0.2">
      <c r="A12836" s="6">
        <v>2013</v>
      </c>
      <c r="B12836" s="9" t="s">
        <v>13</v>
      </c>
      <c r="C12836" s="1" t="s">
        <v>209</v>
      </c>
      <c r="D12836" s="1" t="s">
        <v>1433</v>
      </c>
      <c r="E12836" s="1" t="s">
        <v>1449</v>
      </c>
      <c r="F12836" s="1">
        <v>852</v>
      </c>
      <c r="G12836" s="1">
        <v>1.4</v>
      </c>
      <c r="H12836" s="1">
        <v>1.62</v>
      </c>
      <c r="I12836" s="2">
        <f t="shared" si="200"/>
        <v>1380.24</v>
      </c>
    </row>
    <row r="12837" spans="1:9" x14ac:dyDescent="0.2">
      <c r="A12837" s="6">
        <v>2013</v>
      </c>
      <c r="B12837" s="9" t="s">
        <v>13</v>
      </c>
      <c r="C12837" s="1" t="s">
        <v>209</v>
      </c>
      <c r="D12837" s="1" t="s">
        <v>1433</v>
      </c>
      <c r="E12837" s="1" t="s">
        <v>1450</v>
      </c>
      <c r="F12837" s="1">
        <v>1260</v>
      </c>
      <c r="G12837" s="1">
        <v>1.1200000000000001</v>
      </c>
      <c r="H12837" s="1">
        <v>1.77</v>
      </c>
      <c r="I12837" s="2">
        <f t="shared" si="200"/>
        <v>2230.1999999999998</v>
      </c>
    </row>
    <row r="12838" spans="1:9" x14ac:dyDescent="0.2">
      <c r="A12838" s="6">
        <v>2013</v>
      </c>
      <c r="B12838" s="9" t="s">
        <v>13</v>
      </c>
      <c r="C12838" s="1" t="s">
        <v>209</v>
      </c>
      <c r="D12838" s="1" t="s">
        <v>1433</v>
      </c>
      <c r="E12838" s="1" t="s">
        <v>1451</v>
      </c>
      <c r="F12838" s="1">
        <v>576</v>
      </c>
      <c r="G12838" s="1">
        <v>1.1100000000000001</v>
      </c>
      <c r="H12838" s="1">
        <v>1.84</v>
      </c>
      <c r="I12838" s="2">
        <f t="shared" si="200"/>
        <v>1059.8400000000001</v>
      </c>
    </row>
    <row r="12839" spans="1:9" x14ac:dyDescent="0.2">
      <c r="A12839" s="6">
        <v>2013</v>
      </c>
      <c r="B12839" s="9" t="s">
        <v>13</v>
      </c>
      <c r="C12839" s="1" t="s">
        <v>209</v>
      </c>
      <c r="D12839" s="1" t="s">
        <v>1433</v>
      </c>
      <c r="E12839" s="1" t="s">
        <v>1452</v>
      </c>
      <c r="F12839" s="1">
        <v>924</v>
      </c>
      <c r="G12839" s="1">
        <v>1.41</v>
      </c>
      <c r="H12839" s="1">
        <v>1.83</v>
      </c>
      <c r="I12839" s="2">
        <f t="shared" si="200"/>
        <v>1690.92</v>
      </c>
    </row>
    <row r="12840" spans="1:9" x14ac:dyDescent="0.2">
      <c r="A12840" s="6">
        <v>2013</v>
      </c>
      <c r="B12840" s="9" t="s">
        <v>13</v>
      </c>
      <c r="C12840" s="1" t="s">
        <v>209</v>
      </c>
      <c r="D12840" s="1" t="s">
        <v>1433</v>
      </c>
      <c r="E12840" s="1" t="s">
        <v>1453</v>
      </c>
      <c r="F12840" s="1">
        <v>876</v>
      </c>
      <c r="G12840" s="1">
        <v>1.43</v>
      </c>
      <c r="H12840" s="1">
        <v>1.85</v>
      </c>
      <c r="I12840" s="2">
        <f t="shared" si="200"/>
        <v>1620.6000000000001</v>
      </c>
    </row>
    <row r="12841" spans="1:9" x14ac:dyDescent="0.2">
      <c r="A12841" s="6">
        <v>2013</v>
      </c>
      <c r="B12841" s="9" t="s">
        <v>13</v>
      </c>
      <c r="C12841" s="1" t="s">
        <v>209</v>
      </c>
      <c r="D12841" s="1" t="s">
        <v>1433</v>
      </c>
      <c r="E12841" s="1" t="s">
        <v>1454</v>
      </c>
      <c r="F12841" s="1">
        <v>624</v>
      </c>
      <c r="G12841" s="1">
        <v>1.44</v>
      </c>
      <c r="H12841" s="1">
        <v>1.72</v>
      </c>
      <c r="I12841" s="2">
        <f t="shared" si="200"/>
        <v>1073.28</v>
      </c>
    </row>
    <row r="12842" spans="1:9" x14ac:dyDescent="0.2">
      <c r="A12842" s="6">
        <v>2013</v>
      </c>
      <c r="B12842" s="9" t="s">
        <v>13</v>
      </c>
      <c r="C12842" s="1" t="s">
        <v>209</v>
      </c>
      <c r="D12842" s="1" t="s">
        <v>1433</v>
      </c>
      <c r="E12842" s="1" t="s">
        <v>1455</v>
      </c>
      <c r="F12842" s="1">
        <v>804</v>
      </c>
      <c r="G12842" s="1">
        <v>1.4</v>
      </c>
      <c r="H12842" s="1">
        <v>1.66</v>
      </c>
      <c r="I12842" s="2">
        <f t="shared" si="200"/>
        <v>1334.6399999999999</v>
      </c>
    </row>
    <row r="12843" spans="1:9" x14ac:dyDescent="0.2">
      <c r="A12843" s="6">
        <v>2013</v>
      </c>
      <c r="B12843" s="9" t="s">
        <v>13</v>
      </c>
      <c r="C12843" s="1" t="s">
        <v>209</v>
      </c>
      <c r="D12843" s="1" t="s">
        <v>1433</v>
      </c>
      <c r="E12843" s="1" t="s">
        <v>1456</v>
      </c>
      <c r="F12843" s="1">
        <v>1272</v>
      </c>
      <c r="G12843" s="1">
        <v>1.3</v>
      </c>
      <c r="H12843" s="1">
        <v>1.6</v>
      </c>
      <c r="I12843" s="2">
        <f t="shared" si="200"/>
        <v>2035.2</v>
      </c>
    </row>
    <row r="12844" spans="1:9" x14ac:dyDescent="0.2">
      <c r="A12844" s="6">
        <v>2013</v>
      </c>
      <c r="B12844" s="9" t="s">
        <v>13</v>
      </c>
      <c r="C12844" s="1" t="s">
        <v>209</v>
      </c>
      <c r="D12844" s="1" t="s">
        <v>1433</v>
      </c>
      <c r="E12844" s="1" t="s">
        <v>1457</v>
      </c>
      <c r="F12844" s="1">
        <v>1212</v>
      </c>
      <c r="G12844" s="1">
        <v>1.1599999999999999</v>
      </c>
      <c r="H12844" s="1">
        <v>1.83</v>
      </c>
      <c r="I12844" s="2">
        <f t="shared" si="200"/>
        <v>2217.96</v>
      </c>
    </row>
    <row r="12845" spans="1:9" x14ac:dyDescent="0.2">
      <c r="A12845" s="6">
        <v>2013</v>
      </c>
      <c r="B12845" s="9" t="s">
        <v>13</v>
      </c>
      <c r="C12845" s="1" t="s">
        <v>209</v>
      </c>
      <c r="D12845" s="1" t="s">
        <v>1433</v>
      </c>
      <c r="E12845" s="1" t="s">
        <v>1458</v>
      </c>
      <c r="F12845" s="1">
        <v>1032</v>
      </c>
      <c r="G12845" s="1">
        <v>1.1000000000000001</v>
      </c>
      <c r="H12845" s="1">
        <v>1.62</v>
      </c>
      <c r="I12845" s="2">
        <f t="shared" si="200"/>
        <v>1671.8400000000001</v>
      </c>
    </row>
    <row r="12846" spans="1:9" x14ac:dyDescent="0.2">
      <c r="A12846" s="6">
        <v>2013</v>
      </c>
      <c r="B12846" s="9" t="s">
        <v>13</v>
      </c>
      <c r="C12846" s="1" t="s">
        <v>209</v>
      </c>
      <c r="D12846" s="1" t="s">
        <v>1433</v>
      </c>
      <c r="E12846" s="1" t="s">
        <v>1459</v>
      </c>
      <c r="F12846" s="1">
        <v>996</v>
      </c>
      <c r="G12846" s="1">
        <v>1.1000000000000001</v>
      </c>
      <c r="H12846" s="1">
        <v>1.76</v>
      </c>
      <c r="I12846" s="2">
        <f t="shared" si="200"/>
        <v>1752.96</v>
      </c>
    </row>
    <row r="12847" spans="1:9" x14ac:dyDescent="0.2">
      <c r="A12847" s="6">
        <v>2013</v>
      </c>
      <c r="B12847" s="9" t="s">
        <v>13</v>
      </c>
      <c r="C12847" s="1" t="s">
        <v>209</v>
      </c>
      <c r="D12847" s="1" t="s">
        <v>1433</v>
      </c>
      <c r="E12847" s="1" t="s">
        <v>1460</v>
      </c>
      <c r="F12847" s="1">
        <v>624</v>
      </c>
      <c r="G12847" s="1">
        <v>1.24</v>
      </c>
      <c r="H12847" s="1">
        <v>1.63</v>
      </c>
      <c r="I12847" s="2">
        <f t="shared" si="200"/>
        <v>1017.1199999999999</v>
      </c>
    </row>
    <row r="12848" spans="1:9" x14ac:dyDescent="0.2">
      <c r="A12848" s="6">
        <v>2013</v>
      </c>
      <c r="B12848" s="9" t="s">
        <v>13</v>
      </c>
      <c r="C12848" s="1" t="s">
        <v>209</v>
      </c>
      <c r="D12848" s="1" t="s">
        <v>1433</v>
      </c>
      <c r="E12848" s="1" t="s">
        <v>1461</v>
      </c>
      <c r="F12848" s="1">
        <v>816</v>
      </c>
      <c r="G12848" s="1">
        <v>1.47</v>
      </c>
      <c r="H12848" s="1">
        <v>1.82</v>
      </c>
      <c r="I12848" s="2">
        <f t="shared" si="200"/>
        <v>1485.1200000000001</v>
      </c>
    </row>
    <row r="12849" spans="1:9" x14ac:dyDescent="0.2">
      <c r="A12849" s="6">
        <v>2013</v>
      </c>
      <c r="B12849" s="9" t="s">
        <v>13</v>
      </c>
      <c r="C12849" s="1" t="s">
        <v>209</v>
      </c>
      <c r="D12849" s="1" t="s">
        <v>1433</v>
      </c>
      <c r="E12849" s="1" t="s">
        <v>1462</v>
      </c>
      <c r="F12849" s="1">
        <v>972</v>
      </c>
      <c r="G12849" s="1">
        <v>1.45</v>
      </c>
      <c r="H12849" s="1">
        <v>1.88</v>
      </c>
      <c r="I12849" s="2">
        <f t="shared" si="200"/>
        <v>1827.36</v>
      </c>
    </row>
    <row r="12850" spans="1:9" x14ac:dyDescent="0.2">
      <c r="A12850" s="6">
        <v>2013</v>
      </c>
      <c r="B12850" s="9" t="s">
        <v>13</v>
      </c>
      <c r="C12850" s="1" t="s">
        <v>209</v>
      </c>
      <c r="D12850" s="1" t="s">
        <v>1433</v>
      </c>
      <c r="E12850" s="1" t="s">
        <v>1463</v>
      </c>
      <c r="F12850" s="1">
        <v>1176</v>
      </c>
      <c r="G12850" s="1">
        <v>1.1200000000000001</v>
      </c>
      <c r="H12850" s="1">
        <v>1.7</v>
      </c>
      <c r="I12850" s="2">
        <f t="shared" si="200"/>
        <v>1999.2</v>
      </c>
    </row>
    <row r="12851" spans="1:9" x14ac:dyDescent="0.2">
      <c r="A12851" s="6">
        <v>2013</v>
      </c>
      <c r="B12851" s="9" t="s">
        <v>13</v>
      </c>
      <c r="C12851" s="1" t="s">
        <v>209</v>
      </c>
      <c r="D12851" s="1" t="s">
        <v>1433</v>
      </c>
      <c r="E12851" s="1" t="s">
        <v>1464</v>
      </c>
      <c r="F12851" s="1">
        <v>600</v>
      </c>
      <c r="G12851" s="1">
        <v>1.1200000000000001</v>
      </c>
      <c r="H12851" s="1">
        <v>1.68</v>
      </c>
      <c r="I12851" s="2">
        <f t="shared" si="200"/>
        <v>1008</v>
      </c>
    </row>
    <row r="12852" spans="1:9" x14ac:dyDescent="0.2">
      <c r="A12852" s="6">
        <v>2013</v>
      </c>
      <c r="B12852" s="9" t="s">
        <v>13</v>
      </c>
      <c r="C12852" s="1" t="s">
        <v>209</v>
      </c>
      <c r="D12852" s="1" t="s">
        <v>1433</v>
      </c>
      <c r="E12852" s="1" t="s">
        <v>1465</v>
      </c>
      <c r="F12852" s="1">
        <v>1080</v>
      </c>
      <c r="G12852" s="1">
        <v>1.1100000000000001</v>
      </c>
      <c r="H12852" s="1">
        <v>1.88</v>
      </c>
      <c r="I12852" s="2">
        <f t="shared" si="200"/>
        <v>2030.3999999999999</v>
      </c>
    </row>
    <row r="12853" spans="1:9" x14ac:dyDescent="0.2">
      <c r="A12853" s="6">
        <v>2013</v>
      </c>
      <c r="B12853" s="9" t="s">
        <v>13</v>
      </c>
      <c r="C12853" s="1" t="s">
        <v>281</v>
      </c>
      <c r="D12853" s="1" t="s">
        <v>3733</v>
      </c>
      <c r="E12853" s="1" t="s">
        <v>3734</v>
      </c>
      <c r="F12853" s="1">
        <v>1044</v>
      </c>
      <c r="G12853" s="1">
        <v>2.89</v>
      </c>
      <c r="H12853" s="1">
        <v>3.46</v>
      </c>
      <c r="I12853" s="2">
        <f t="shared" si="200"/>
        <v>3612.24</v>
      </c>
    </row>
    <row r="12854" spans="1:9" x14ac:dyDescent="0.2">
      <c r="A12854" s="6">
        <v>2013</v>
      </c>
      <c r="B12854" s="9" t="s">
        <v>13</v>
      </c>
      <c r="C12854" s="1" t="s">
        <v>1352</v>
      </c>
      <c r="D12854" s="1" t="s">
        <v>1466</v>
      </c>
      <c r="E12854" s="1" t="s">
        <v>1467</v>
      </c>
      <c r="F12854" s="1">
        <v>780</v>
      </c>
      <c r="G12854" s="1">
        <v>2.36</v>
      </c>
      <c r="H12854" s="1">
        <v>2.29</v>
      </c>
      <c r="I12854" s="2">
        <f t="shared" si="200"/>
        <v>1786.2</v>
      </c>
    </row>
    <row r="12855" spans="1:9" x14ac:dyDescent="0.2">
      <c r="A12855" s="6">
        <v>2013</v>
      </c>
      <c r="B12855" s="9" t="s">
        <v>13</v>
      </c>
      <c r="C12855" s="1" t="s">
        <v>1352</v>
      </c>
      <c r="D12855" s="1" t="s">
        <v>1466</v>
      </c>
      <c r="E12855" s="1" t="s">
        <v>1468</v>
      </c>
      <c r="F12855" s="1">
        <v>960</v>
      </c>
      <c r="G12855" s="1">
        <v>1.65</v>
      </c>
      <c r="H12855" s="1">
        <v>2.23</v>
      </c>
      <c r="I12855" s="2">
        <f t="shared" si="200"/>
        <v>2140.8000000000002</v>
      </c>
    </row>
    <row r="12856" spans="1:9" x14ac:dyDescent="0.2">
      <c r="A12856" s="6">
        <v>2013</v>
      </c>
      <c r="B12856" s="9" t="s">
        <v>13</v>
      </c>
      <c r="C12856" s="1" t="s">
        <v>1352</v>
      </c>
      <c r="D12856" s="1" t="s">
        <v>1466</v>
      </c>
      <c r="E12856" s="1" t="s">
        <v>1469</v>
      </c>
      <c r="F12856" s="1">
        <v>492</v>
      </c>
      <c r="G12856" s="1">
        <v>1.8</v>
      </c>
      <c r="H12856" s="1">
        <v>2.1</v>
      </c>
      <c r="I12856" s="2">
        <f t="shared" si="200"/>
        <v>1033.2</v>
      </c>
    </row>
    <row r="12857" spans="1:9" x14ac:dyDescent="0.2">
      <c r="A12857" s="6">
        <v>2013</v>
      </c>
      <c r="B12857" s="9" t="s">
        <v>13</v>
      </c>
      <c r="C12857" s="1" t="s">
        <v>1352</v>
      </c>
      <c r="D12857" s="1" t="s">
        <v>1466</v>
      </c>
      <c r="E12857" s="1" t="s">
        <v>1470</v>
      </c>
      <c r="F12857" s="1">
        <v>1020</v>
      </c>
      <c r="G12857" s="1">
        <v>1.84</v>
      </c>
      <c r="H12857" s="1">
        <v>2.63</v>
      </c>
      <c r="I12857" s="2">
        <f t="shared" si="200"/>
        <v>2682.6</v>
      </c>
    </row>
    <row r="12858" spans="1:9" x14ac:dyDescent="0.2">
      <c r="A12858" s="6">
        <v>2013</v>
      </c>
      <c r="B12858" s="9" t="s">
        <v>13</v>
      </c>
      <c r="C12858" s="1" t="s">
        <v>1352</v>
      </c>
      <c r="D12858" s="1" t="s">
        <v>1466</v>
      </c>
      <c r="E12858" s="1" t="s">
        <v>1471</v>
      </c>
      <c r="F12858" s="1">
        <v>636</v>
      </c>
      <c r="G12858" s="1">
        <v>1.73</v>
      </c>
      <c r="H12858" s="1">
        <v>2.88</v>
      </c>
      <c r="I12858" s="2">
        <f t="shared" si="200"/>
        <v>1831.6799999999998</v>
      </c>
    </row>
    <row r="12859" spans="1:9" x14ac:dyDescent="0.2">
      <c r="A12859" s="6">
        <v>2013</v>
      </c>
      <c r="B12859" s="9" t="s">
        <v>13</v>
      </c>
      <c r="C12859" s="1" t="s">
        <v>1352</v>
      </c>
      <c r="D12859" s="1" t="s">
        <v>1466</v>
      </c>
      <c r="E12859" s="1" t="s">
        <v>1472</v>
      </c>
      <c r="F12859" s="1">
        <v>936</v>
      </c>
      <c r="G12859" s="1">
        <v>1.93</v>
      </c>
      <c r="H12859" s="1">
        <v>2.64</v>
      </c>
      <c r="I12859" s="2">
        <f t="shared" si="200"/>
        <v>2471.04</v>
      </c>
    </row>
    <row r="12860" spans="1:9" x14ac:dyDescent="0.2">
      <c r="A12860" s="6">
        <v>2013</v>
      </c>
      <c r="B12860" s="9" t="s">
        <v>13</v>
      </c>
      <c r="C12860" s="1" t="s">
        <v>1352</v>
      </c>
      <c r="D12860" s="1" t="s">
        <v>1466</v>
      </c>
      <c r="E12860" s="1" t="s">
        <v>1473</v>
      </c>
      <c r="F12860" s="1">
        <v>1104</v>
      </c>
      <c r="G12860" s="1">
        <v>2.35</v>
      </c>
      <c r="H12860" s="1">
        <v>3.48</v>
      </c>
      <c r="I12860" s="2">
        <f t="shared" si="200"/>
        <v>3841.92</v>
      </c>
    </row>
    <row r="12861" spans="1:9" x14ac:dyDescent="0.2">
      <c r="A12861" s="6">
        <v>2013</v>
      </c>
      <c r="B12861" s="9" t="s">
        <v>13</v>
      </c>
      <c r="C12861" s="1" t="s">
        <v>1352</v>
      </c>
      <c r="D12861" s="1" t="s">
        <v>1466</v>
      </c>
      <c r="E12861" s="1" t="s">
        <v>1474</v>
      </c>
      <c r="F12861" s="1">
        <v>792</v>
      </c>
      <c r="G12861" s="1">
        <v>1.74</v>
      </c>
      <c r="H12861" s="1">
        <v>3.27</v>
      </c>
      <c r="I12861" s="2">
        <f t="shared" si="200"/>
        <v>2589.84</v>
      </c>
    </row>
    <row r="12862" spans="1:9" x14ac:dyDescent="0.2">
      <c r="A12862" s="6">
        <v>2013</v>
      </c>
      <c r="B12862" s="9" t="s">
        <v>13</v>
      </c>
      <c r="C12862" s="1" t="s">
        <v>14</v>
      </c>
      <c r="D12862" s="1" t="s">
        <v>1475</v>
      </c>
      <c r="E12862" s="1" t="s">
        <v>1476</v>
      </c>
      <c r="F12862" s="1">
        <v>408</v>
      </c>
      <c r="G12862" s="7">
        <v>5.3</v>
      </c>
      <c r="H12862" s="7">
        <v>7.6133333333333333</v>
      </c>
      <c r="I12862" s="2">
        <f t="shared" si="200"/>
        <v>3106.24</v>
      </c>
    </row>
    <row r="12863" spans="1:9" x14ac:dyDescent="0.2">
      <c r="A12863" s="6">
        <v>2013</v>
      </c>
      <c r="B12863" s="9" t="s">
        <v>13</v>
      </c>
      <c r="C12863" s="1" t="s">
        <v>14</v>
      </c>
      <c r="D12863" s="1" t="s">
        <v>1475</v>
      </c>
      <c r="E12863" s="1" t="s">
        <v>1477</v>
      </c>
      <c r="F12863" s="1">
        <v>636</v>
      </c>
      <c r="G12863" s="7">
        <v>6.4933333333333332</v>
      </c>
      <c r="H12863" s="7">
        <v>8.1466666666666665</v>
      </c>
      <c r="I12863" s="2">
        <f t="shared" si="200"/>
        <v>5181.28</v>
      </c>
    </row>
    <row r="12864" spans="1:9" x14ac:dyDescent="0.2">
      <c r="A12864" s="6">
        <v>2013</v>
      </c>
      <c r="B12864" s="9" t="s">
        <v>13</v>
      </c>
      <c r="C12864" s="1" t="s">
        <v>270</v>
      </c>
      <c r="D12864" s="1" t="s">
        <v>1475</v>
      </c>
      <c r="E12864" s="1" t="s">
        <v>1478</v>
      </c>
      <c r="F12864" s="1">
        <v>2496</v>
      </c>
      <c r="G12864" s="1">
        <v>2.93</v>
      </c>
      <c r="H12864" s="1">
        <v>3.56</v>
      </c>
      <c r="I12864" s="2">
        <f t="shared" si="200"/>
        <v>8885.76</v>
      </c>
    </row>
    <row r="12865" spans="1:9" x14ac:dyDescent="0.2">
      <c r="A12865" s="6">
        <v>2013</v>
      </c>
      <c r="B12865" s="9" t="s">
        <v>13</v>
      </c>
      <c r="C12865" s="1" t="s">
        <v>270</v>
      </c>
      <c r="D12865" s="1" t="s">
        <v>1475</v>
      </c>
      <c r="E12865" s="1" t="s">
        <v>1479</v>
      </c>
      <c r="F12865" s="1">
        <v>2124</v>
      </c>
      <c r="G12865" s="1">
        <v>2.41</v>
      </c>
      <c r="H12865" s="1">
        <v>3.87</v>
      </c>
      <c r="I12865" s="2">
        <f t="shared" si="200"/>
        <v>8219.880000000001</v>
      </c>
    </row>
    <row r="12866" spans="1:9" x14ac:dyDescent="0.2">
      <c r="A12866" s="6">
        <v>2013</v>
      </c>
      <c r="B12866" s="9" t="s">
        <v>13</v>
      </c>
      <c r="C12866" s="1" t="s">
        <v>270</v>
      </c>
      <c r="D12866" s="1" t="s">
        <v>1475</v>
      </c>
      <c r="E12866" s="1" t="s">
        <v>1480</v>
      </c>
      <c r="F12866" s="1">
        <v>2160</v>
      </c>
      <c r="G12866" s="1">
        <v>2.85</v>
      </c>
      <c r="H12866" s="1">
        <v>3.85</v>
      </c>
      <c r="I12866" s="2">
        <f t="shared" si="200"/>
        <v>8316</v>
      </c>
    </row>
    <row r="12867" spans="1:9" x14ac:dyDescent="0.2">
      <c r="A12867" s="6">
        <v>2013</v>
      </c>
      <c r="B12867" s="9" t="s">
        <v>13</v>
      </c>
      <c r="C12867" s="1" t="s">
        <v>270</v>
      </c>
      <c r="D12867" s="1" t="s">
        <v>1475</v>
      </c>
      <c r="E12867" s="1" t="s">
        <v>1481</v>
      </c>
      <c r="F12867" s="1">
        <v>1632</v>
      </c>
      <c r="G12867" s="1">
        <v>2.91</v>
      </c>
      <c r="H12867" s="1">
        <v>3.68</v>
      </c>
      <c r="I12867" s="2">
        <f t="shared" si="200"/>
        <v>6005.76</v>
      </c>
    </row>
    <row r="12868" spans="1:9" x14ac:dyDescent="0.2">
      <c r="A12868" s="6">
        <v>2013</v>
      </c>
      <c r="B12868" s="9" t="s">
        <v>13</v>
      </c>
      <c r="C12868" s="1" t="s">
        <v>270</v>
      </c>
      <c r="D12868" s="1" t="s">
        <v>1475</v>
      </c>
      <c r="E12868" s="1" t="s">
        <v>1482</v>
      </c>
      <c r="F12868" s="1">
        <v>1596</v>
      </c>
      <c r="G12868" s="1">
        <v>2.4300000000000002</v>
      </c>
      <c r="H12868" s="1">
        <v>3.5</v>
      </c>
      <c r="I12868" s="2">
        <f t="shared" si="200"/>
        <v>5586</v>
      </c>
    </row>
    <row r="12869" spans="1:9" x14ac:dyDescent="0.2">
      <c r="A12869" s="6">
        <v>2013</v>
      </c>
      <c r="B12869" s="9" t="s">
        <v>13</v>
      </c>
      <c r="C12869" s="1" t="s">
        <v>270</v>
      </c>
      <c r="D12869" s="1" t="s">
        <v>1475</v>
      </c>
      <c r="E12869" s="1" t="s">
        <v>1483</v>
      </c>
      <c r="F12869" s="1">
        <v>2496</v>
      </c>
      <c r="G12869" s="1">
        <v>2.37</v>
      </c>
      <c r="H12869" s="1">
        <v>3.67</v>
      </c>
      <c r="I12869" s="2">
        <f t="shared" si="200"/>
        <v>9160.32</v>
      </c>
    </row>
    <row r="12870" spans="1:9" x14ac:dyDescent="0.2">
      <c r="A12870" s="6">
        <v>2013</v>
      </c>
      <c r="B12870" s="9" t="s">
        <v>13</v>
      </c>
      <c r="C12870" s="1" t="s">
        <v>270</v>
      </c>
      <c r="D12870" s="1" t="s">
        <v>1475</v>
      </c>
      <c r="E12870" s="1" t="s">
        <v>1484</v>
      </c>
      <c r="F12870" s="1">
        <v>1356</v>
      </c>
      <c r="G12870" s="1">
        <v>2.66</v>
      </c>
      <c r="H12870" s="1">
        <v>3.56</v>
      </c>
      <c r="I12870" s="2">
        <f t="shared" si="200"/>
        <v>4827.3599999999997</v>
      </c>
    </row>
    <row r="12871" spans="1:9" x14ac:dyDescent="0.2">
      <c r="A12871" s="6">
        <v>2013</v>
      </c>
      <c r="B12871" s="9" t="s">
        <v>13</v>
      </c>
      <c r="C12871" s="1" t="s">
        <v>14</v>
      </c>
      <c r="D12871" s="1" t="s">
        <v>1485</v>
      </c>
      <c r="E12871" s="1" t="s">
        <v>1486</v>
      </c>
      <c r="F12871" s="1">
        <v>564</v>
      </c>
      <c r="G12871" s="7">
        <v>5.54</v>
      </c>
      <c r="H12871" s="7">
        <v>7.94</v>
      </c>
      <c r="I12871" s="2">
        <f t="shared" si="200"/>
        <v>4478.16</v>
      </c>
    </row>
    <row r="12872" spans="1:9" x14ac:dyDescent="0.2">
      <c r="A12872" s="6">
        <v>2013</v>
      </c>
      <c r="B12872" s="9" t="s">
        <v>13</v>
      </c>
      <c r="C12872" s="1" t="s">
        <v>14</v>
      </c>
      <c r="D12872" s="1" t="s">
        <v>1485</v>
      </c>
      <c r="E12872" s="1" t="s">
        <v>1487</v>
      </c>
      <c r="F12872" s="1">
        <v>552</v>
      </c>
      <c r="G12872" s="7">
        <v>5.44</v>
      </c>
      <c r="H12872" s="7">
        <v>8.2200000000000006</v>
      </c>
      <c r="I12872" s="2">
        <f t="shared" si="200"/>
        <v>4537.4400000000005</v>
      </c>
    </row>
    <row r="12873" spans="1:9" x14ac:dyDescent="0.2">
      <c r="A12873" s="6">
        <v>2013</v>
      </c>
      <c r="B12873" s="9" t="s">
        <v>13</v>
      </c>
      <c r="C12873" s="1" t="s">
        <v>270</v>
      </c>
      <c r="D12873" s="1" t="s">
        <v>1485</v>
      </c>
      <c r="E12873" s="1" t="s">
        <v>1488</v>
      </c>
      <c r="F12873" s="1">
        <v>1368</v>
      </c>
      <c r="G12873" s="1">
        <v>2.5</v>
      </c>
      <c r="H12873" s="1">
        <v>3.63</v>
      </c>
      <c r="I12873" s="2">
        <f t="shared" si="200"/>
        <v>4965.84</v>
      </c>
    </row>
    <row r="12874" spans="1:9" x14ac:dyDescent="0.2">
      <c r="A12874" s="6">
        <v>2013</v>
      </c>
      <c r="B12874" s="9" t="s">
        <v>13</v>
      </c>
      <c r="C12874" s="1" t="s">
        <v>270</v>
      </c>
      <c r="D12874" s="1" t="s">
        <v>1485</v>
      </c>
      <c r="E12874" s="1" t="s">
        <v>1489</v>
      </c>
      <c r="F12874" s="1">
        <v>1596</v>
      </c>
      <c r="G12874" s="1">
        <v>2.36</v>
      </c>
      <c r="H12874" s="1">
        <v>3.31</v>
      </c>
      <c r="I12874" s="2">
        <f t="shared" si="200"/>
        <v>5282.76</v>
      </c>
    </row>
    <row r="12875" spans="1:9" x14ac:dyDescent="0.2">
      <c r="A12875" s="6">
        <v>2013</v>
      </c>
      <c r="B12875" s="9" t="s">
        <v>13</v>
      </c>
      <c r="C12875" s="1" t="s">
        <v>270</v>
      </c>
      <c r="D12875" s="1" t="s">
        <v>1485</v>
      </c>
      <c r="E12875" s="1" t="s">
        <v>1490</v>
      </c>
      <c r="F12875" s="1">
        <v>2532</v>
      </c>
      <c r="G12875" s="1">
        <v>2.5</v>
      </c>
      <c r="H12875" s="1">
        <v>3.56</v>
      </c>
      <c r="I12875" s="2">
        <f t="shared" si="200"/>
        <v>9013.92</v>
      </c>
    </row>
    <row r="12876" spans="1:9" x14ac:dyDescent="0.2">
      <c r="A12876" s="6">
        <v>2013</v>
      </c>
      <c r="B12876" s="9" t="s">
        <v>13</v>
      </c>
      <c r="C12876" s="1" t="s">
        <v>270</v>
      </c>
      <c r="D12876" s="1" t="s">
        <v>1485</v>
      </c>
      <c r="E12876" s="1" t="s">
        <v>1491</v>
      </c>
      <c r="F12876" s="1">
        <v>2076</v>
      </c>
      <c r="G12876" s="1">
        <v>2.35</v>
      </c>
      <c r="H12876" s="1">
        <v>3.64</v>
      </c>
      <c r="I12876" s="2">
        <f t="shared" si="200"/>
        <v>7556.64</v>
      </c>
    </row>
    <row r="12877" spans="1:9" x14ac:dyDescent="0.2">
      <c r="A12877" s="6">
        <v>2013</v>
      </c>
      <c r="B12877" s="9" t="s">
        <v>13</v>
      </c>
      <c r="C12877" s="1" t="s">
        <v>270</v>
      </c>
      <c r="D12877" s="1" t="s">
        <v>1485</v>
      </c>
      <c r="E12877" s="1" t="s">
        <v>1492</v>
      </c>
      <c r="F12877" s="1">
        <v>2016</v>
      </c>
      <c r="G12877" s="1">
        <v>2.8</v>
      </c>
      <c r="H12877" s="1">
        <v>3.7</v>
      </c>
      <c r="I12877" s="2">
        <f t="shared" si="200"/>
        <v>7459.2000000000007</v>
      </c>
    </row>
    <row r="12878" spans="1:9" x14ac:dyDescent="0.2">
      <c r="A12878" s="6">
        <v>2013</v>
      </c>
      <c r="B12878" s="9" t="s">
        <v>13</v>
      </c>
      <c r="C12878" s="1" t="s">
        <v>270</v>
      </c>
      <c r="D12878" s="1" t="s">
        <v>1485</v>
      </c>
      <c r="E12878" s="1" t="s">
        <v>1493</v>
      </c>
      <c r="F12878" s="1">
        <v>2592</v>
      </c>
      <c r="G12878" s="1">
        <v>2.44</v>
      </c>
      <c r="H12878" s="1">
        <v>3.68</v>
      </c>
      <c r="I12878" s="2">
        <f t="shared" si="200"/>
        <v>9538.5600000000013</v>
      </c>
    </row>
    <row r="12879" spans="1:9" x14ac:dyDescent="0.2">
      <c r="A12879" s="6">
        <v>2013</v>
      </c>
      <c r="B12879" s="9" t="s">
        <v>13</v>
      </c>
      <c r="C12879" s="1" t="s">
        <v>270</v>
      </c>
      <c r="D12879" s="1" t="s">
        <v>1485</v>
      </c>
      <c r="E12879" s="1" t="s">
        <v>1494</v>
      </c>
      <c r="F12879" s="1">
        <v>1692</v>
      </c>
      <c r="G12879" s="1">
        <v>2.34</v>
      </c>
      <c r="H12879" s="1">
        <v>3.74</v>
      </c>
      <c r="I12879" s="2">
        <f t="shared" ref="I12879:I12942" si="201">H12879 *F12879</f>
        <v>6328.08</v>
      </c>
    </row>
    <row r="12880" spans="1:9" x14ac:dyDescent="0.2">
      <c r="A12880" s="6">
        <v>2013</v>
      </c>
      <c r="B12880" s="9" t="s">
        <v>13</v>
      </c>
      <c r="C12880" s="1" t="s">
        <v>270</v>
      </c>
      <c r="D12880" s="1" t="s">
        <v>1485</v>
      </c>
      <c r="E12880" s="1" t="s">
        <v>1495</v>
      </c>
      <c r="F12880" s="1">
        <v>1260</v>
      </c>
      <c r="G12880" s="1">
        <v>2.57</v>
      </c>
      <c r="H12880" s="1">
        <v>3.85</v>
      </c>
      <c r="I12880" s="2">
        <f t="shared" si="201"/>
        <v>4851</v>
      </c>
    </row>
    <row r="12881" spans="1:9" x14ac:dyDescent="0.2">
      <c r="A12881" s="6">
        <v>2013</v>
      </c>
      <c r="B12881" s="9" t="s">
        <v>13</v>
      </c>
      <c r="C12881" s="1" t="s">
        <v>270</v>
      </c>
      <c r="D12881" s="1" t="s">
        <v>1485</v>
      </c>
      <c r="E12881" s="1" t="s">
        <v>1496</v>
      </c>
      <c r="F12881" s="1">
        <v>2316</v>
      </c>
      <c r="G12881" s="1">
        <v>2.68</v>
      </c>
      <c r="H12881" s="1">
        <v>3.37</v>
      </c>
      <c r="I12881" s="2">
        <f t="shared" si="201"/>
        <v>7804.92</v>
      </c>
    </row>
    <row r="12882" spans="1:9" x14ac:dyDescent="0.2">
      <c r="A12882" s="6">
        <v>2013</v>
      </c>
      <c r="B12882" s="9" t="s">
        <v>13</v>
      </c>
      <c r="C12882" s="1" t="s">
        <v>270</v>
      </c>
      <c r="D12882" s="1" t="s">
        <v>1485</v>
      </c>
      <c r="E12882" s="1" t="s">
        <v>1497</v>
      </c>
      <c r="F12882" s="1">
        <v>2676</v>
      </c>
      <c r="G12882" s="1">
        <v>2.56</v>
      </c>
      <c r="H12882" s="1">
        <v>3.57</v>
      </c>
      <c r="I12882" s="2">
        <f t="shared" si="201"/>
        <v>9553.32</v>
      </c>
    </row>
    <row r="12883" spans="1:9" x14ac:dyDescent="0.2">
      <c r="A12883" s="6">
        <v>2013</v>
      </c>
      <c r="B12883" s="9" t="s">
        <v>13</v>
      </c>
      <c r="C12883" s="1" t="s">
        <v>270</v>
      </c>
      <c r="D12883" s="1" t="s">
        <v>1485</v>
      </c>
      <c r="E12883" s="1" t="s">
        <v>1498</v>
      </c>
      <c r="F12883" s="1">
        <v>1812</v>
      </c>
      <c r="G12883" s="1">
        <v>2.46</v>
      </c>
      <c r="H12883" s="1">
        <v>3.87</v>
      </c>
      <c r="I12883" s="2">
        <f t="shared" si="201"/>
        <v>7012.4400000000005</v>
      </c>
    </row>
    <row r="12884" spans="1:9" x14ac:dyDescent="0.2">
      <c r="A12884" s="6">
        <v>2013</v>
      </c>
      <c r="B12884" s="9" t="s">
        <v>13</v>
      </c>
      <c r="C12884" s="1" t="s">
        <v>270</v>
      </c>
      <c r="D12884" s="1" t="s">
        <v>1485</v>
      </c>
      <c r="E12884" s="1" t="s">
        <v>1499</v>
      </c>
      <c r="F12884" s="1">
        <v>2016</v>
      </c>
      <c r="G12884" s="1">
        <v>2.37</v>
      </c>
      <c r="H12884" s="1">
        <v>3.75</v>
      </c>
      <c r="I12884" s="2">
        <f t="shared" si="201"/>
        <v>7560</v>
      </c>
    </row>
    <row r="12885" spans="1:9" x14ac:dyDescent="0.2">
      <c r="A12885" s="6">
        <v>2013</v>
      </c>
      <c r="B12885" s="9" t="s">
        <v>13</v>
      </c>
      <c r="C12885" s="1" t="s">
        <v>270</v>
      </c>
      <c r="D12885" s="1" t="s">
        <v>1485</v>
      </c>
      <c r="E12885" s="1" t="s">
        <v>1500</v>
      </c>
      <c r="F12885" s="1">
        <v>1656</v>
      </c>
      <c r="G12885" s="1">
        <v>2.41</v>
      </c>
      <c r="H12885" s="1">
        <v>3.86</v>
      </c>
      <c r="I12885" s="2">
        <f t="shared" si="201"/>
        <v>6392.16</v>
      </c>
    </row>
    <row r="12886" spans="1:9" x14ac:dyDescent="0.2">
      <c r="A12886" s="6">
        <v>2013</v>
      </c>
      <c r="B12886" s="9" t="s">
        <v>13</v>
      </c>
      <c r="C12886" s="1" t="s">
        <v>270</v>
      </c>
      <c r="D12886" s="1" t="s">
        <v>1485</v>
      </c>
      <c r="E12886" s="1" t="s">
        <v>1501</v>
      </c>
      <c r="F12886" s="1">
        <v>2184</v>
      </c>
      <c r="G12886" s="1">
        <v>2.57</v>
      </c>
      <c r="H12886" s="1">
        <v>3.4</v>
      </c>
      <c r="I12886" s="2">
        <f t="shared" si="201"/>
        <v>7425.5999999999995</v>
      </c>
    </row>
    <row r="12887" spans="1:9" x14ac:dyDescent="0.2">
      <c r="A12887" s="6">
        <v>2013</v>
      </c>
      <c r="B12887" s="9" t="s">
        <v>13</v>
      </c>
      <c r="C12887" s="1" t="s">
        <v>270</v>
      </c>
      <c r="D12887" s="1" t="s">
        <v>1485</v>
      </c>
      <c r="E12887" s="1" t="s">
        <v>1502</v>
      </c>
      <c r="F12887" s="1">
        <v>2088</v>
      </c>
      <c r="G12887" s="1">
        <v>2.93</v>
      </c>
      <c r="H12887" s="1">
        <v>3.84</v>
      </c>
      <c r="I12887" s="2">
        <f t="shared" si="201"/>
        <v>8017.92</v>
      </c>
    </row>
    <row r="12888" spans="1:9" x14ac:dyDescent="0.2">
      <c r="A12888" s="6">
        <v>2013</v>
      </c>
      <c r="B12888" s="9" t="s">
        <v>13</v>
      </c>
      <c r="C12888" s="1" t="s">
        <v>270</v>
      </c>
      <c r="D12888" s="1" t="s">
        <v>1485</v>
      </c>
      <c r="E12888" s="1" t="s">
        <v>1503</v>
      </c>
      <c r="F12888" s="1">
        <v>2448</v>
      </c>
      <c r="G12888" s="1">
        <v>2.71</v>
      </c>
      <c r="H12888" s="1">
        <v>3.34</v>
      </c>
      <c r="I12888" s="2">
        <f t="shared" si="201"/>
        <v>8176.32</v>
      </c>
    </row>
    <row r="12889" spans="1:9" x14ac:dyDescent="0.2">
      <c r="A12889" s="6">
        <v>2013</v>
      </c>
      <c r="B12889" s="9" t="s">
        <v>13</v>
      </c>
      <c r="C12889" s="1" t="s">
        <v>270</v>
      </c>
      <c r="D12889" s="1" t="s">
        <v>1485</v>
      </c>
      <c r="E12889" s="1" t="s">
        <v>1504</v>
      </c>
      <c r="F12889" s="1">
        <v>1704</v>
      </c>
      <c r="G12889" s="1">
        <v>2.85</v>
      </c>
      <c r="H12889" s="1">
        <v>3.3</v>
      </c>
      <c r="I12889" s="2">
        <f t="shared" si="201"/>
        <v>5623.2</v>
      </c>
    </row>
    <row r="12890" spans="1:9" x14ac:dyDescent="0.2">
      <c r="A12890" s="6">
        <v>2013</v>
      </c>
      <c r="B12890" s="9" t="s">
        <v>13</v>
      </c>
      <c r="C12890" s="1" t="s">
        <v>270</v>
      </c>
      <c r="D12890" s="1" t="s">
        <v>1485</v>
      </c>
      <c r="E12890" s="1" t="s">
        <v>1505</v>
      </c>
      <c r="F12890" s="1">
        <v>1608</v>
      </c>
      <c r="G12890" s="1">
        <v>2.52</v>
      </c>
      <c r="H12890" s="1">
        <v>3.45</v>
      </c>
      <c r="I12890" s="2">
        <f t="shared" si="201"/>
        <v>5547.6</v>
      </c>
    </row>
    <row r="12891" spans="1:9" x14ac:dyDescent="0.2">
      <c r="A12891" s="6">
        <v>2013</v>
      </c>
      <c r="B12891" s="9" t="s">
        <v>13</v>
      </c>
      <c r="C12891" s="1" t="s">
        <v>270</v>
      </c>
      <c r="D12891" s="1" t="s">
        <v>1485</v>
      </c>
      <c r="E12891" s="1" t="s">
        <v>1506</v>
      </c>
      <c r="F12891" s="1">
        <v>1812</v>
      </c>
      <c r="G12891" s="1">
        <v>2.59</v>
      </c>
      <c r="H12891" s="1">
        <v>3.99</v>
      </c>
      <c r="I12891" s="2">
        <f t="shared" si="201"/>
        <v>7229.88</v>
      </c>
    </row>
    <row r="12892" spans="1:9" x14ac:dyDescent="0.2">
      <c r="A12892" s="6">
        <v>2013</v>
      </c>
      <c r="B12892" s="9" t="s">
        <v>13</v>
      </c>
      <c r="C12892" s="1" t="s">
        <v>270</v>
      </c>
      <c r="D12892" s="1" t="s">
        <v>1485</v>
      </c>
      <c r="E12892" s="1" t="s">
        <v>1507</v>
      </c>
      <c r="F12892" s="1">
        <v>1644</v>
      </c>
      <c r="G12892" s="1">
        <v>2.7</v>
      </c>
      <c r="H12892" s="1">
        <v>3.87</v>
      </c>
      <c r="I12892" s="2">
        <f t="shared" si="201"/>
        <v>6362.28</v>
      </c>
    </row>
    <row r="12893" spans="1:9" x14ac:dyDescent="0.2">
      <c r="A12893" s="6">
        <v>2013</v>
      </c>
      <c r="B12893" s="9" t="s">
        <v>13</v>
      </c>
      <c r="C12893" s="1" t="s">
        <v>270</v>
      </c>
      <c r="D12893" s="1" t="s">
        <v>1485</v>
      </c>
      <c r="E12893" s="1" t="s">
        <v>1508</v>
      </c>
      <c r="F12893" s="1">
        <v>1236</v>
      </c>
      <c r="G12893" s="1">
        <v>2.56</v>
      </c>
      <c r="H12893" s="1">
        <v>3.72</v>
      </c>
      <c r="I12893" s="2">
        <f t="shared" si="201"/>
        <v>4597.92</v>
      </c>
    </row>
    <row r="12894" spans="1:9" x14ac:dyDescent="0.2">
      <c r="A12894" s="6">
        <v>2013</v>
      </c>
      <c r="B12894" s="9" t="s">
        <v>13</v>
      </c>
      <c r="C12894" s="1" t="s">
        <v>270</v>
      </c>
      <c r="D12894" s="1" t="s">
        <v>1485</v>
      </c>
      <c r="E12894" s="1" t="s">
        <v>1509</v>
      </c>
      <c r="F12894" s="1">
        <v>1272</v>
      </c>
      <c r="G12894" s="1">
        <v>2.82</v>
      </c>
      <c r="H12894" s="1">
        <v>3.55</v>
      </c>
      <c r="I12894" s="2">
        <f t="shared" si="201"/>
        <v>4515.5999999999995</v>
      </c>
    </row>
    <row r="12895" spans="1:9" x14ac:dyDescent="0.2">
      <c r="A12895" s="6">
        <v>2013</v>
      </c>
      <c r="B12895" s="9" t="s">
        <v>13</v>
      </c>
      <c r="C12895" s="1" t="s">
        <v>270</v>
      </c>
      <c r="D12895" s="1" t="s">
        <v>1485</v>
      </c>
      <c r="E12895" s="1" t="s">
        <v>1510</v>
      </c>
      <c r="F12895" s="1">
        <v>1908</v>
      </c>
      <c r="G12895" s="1">
        <v>2.79</v>
      </c>
      <c r="H12895" s="1">
        <v>3.3</v>
      </c>
      <c r="I12895" s="2">
        <f t="shared" si="201"/>
        <v>6296.4</v>
      </c>
    </row>
    <row r="12896" spans="1:9" x14ac:dyDescent="0.2">
      <c r="A12896" s="6">
        <v>2013</v>
      </c>
      <c r="B12896" s="9" t="s">
        <v>13</v>
      </c>
      <c r="C12896" s="1" t="s">
        <v>270</v>
      </c>
      <c r="D12896" s="1" t="s">
        <v>1485</v>
      </c>
      <c r="E12896" s="1" t="s">
        <v>1511</v>
      </c>
      <c r="F12896" s="1">
        <v>2124</v>
      </c>
      <c r="G12896" s="1">
        <v>2.91</v>
      </c>
      <c r="H12896" s="1">
        <v>3.34</v>
      </c>
      <c r="I12896" s="2">
        <f t="shared" si="201"/>
        <v>7094.16</v>
      </c>
    </row>
    <row r="12897" spans="1:9" x14ac:dyDescent="0.2">
      <c r="A12897" s="6">
        <v>2013</v>
      </c>
      <c r="B12897" s="9" t="s">
        <v>13</v>
      </c>
      <c r="C12897" s="1" t="s">
        <v>270</v>
      </c>
      <c r="D12897" s="1" t="s">
        <v>1485</v>
      </c>
      <c r="E12897" s="1" t="s">
        <v>1512</v>
      </c>
      <c r="F12897" s="1">
        <v>2352</v>
      </c>
      <c r="G12897" s="1">
        <v>2.76</v>
      </c>
      <c r="H12897" s="1">
        <v>3.3</v>
      </c>
      <c r="I12897" s="2">
        <f t="shared" si="201"/>
        <v>7761.5999999999995</v>
      </c>
    </row>
    <row r="12898" spans="1:9" x14ac:dyDescent="0.2">
      <c r="A12898" s="6">
        <v>2013</v>
      </c>
      <c r="B12898" s="9" t="s">
        <v>13</v>
      </c>
      <c r="C12898" s="1" t="s">
        <v>270</v>
      </c>
      <c r="D12898" s="1" t="s">
        <v>1485</v>
      </c>
      <c r="E12898" s="1" t="s">
        <v>1513</v>
      </c>
      <c r="F12898" s="1">
        <v>2016</v>
      </c>
      <c r="G12898" s="1">
        <v>2.86</v>
      </c>
      <c r="H12898" s="1">
        <v>3.61</v>
      </c>
      <c r="I12898" s="2">
        <f t="shared" si="201"/>
        <v>7277.7599999999993</v>
      </c>
    </row>
    <row r="12899" spans="1:9" x14ac:dyDescent="0.2">
      <c r="A12899" s="6">
        <v>2013</v>
      </c>
      <c r="B12899" s="9" t="s">
        <v>13</v>
      </c>
      <c r="C12899" s="1" t="s">
        <v>270</v>
      </c>
      <c r="D12899" s="1" t="s">
        <v>1485</v>
      </c>
      <c r="E12899" s="1" t="s">
        <v>1514</v>
      </c>
      <c r="F12899" s="1">
        <v>2628</v>
      </c>
      <c r="G12899" s="1">
        <v>2.42</v>
      </c>
      <c r="H12899" s="1">
        <v>4</v>
      </c>
      <c r="I12899" s="2">
        <f t="shared" si="201"/>
        <v>10512</v>
      </c>
    </row>
    <row r="12900" spans="1:9" x14ac:dyDescent="0.2">
      <c r="A12900" s="6">
        <v>2013</v>
      </c>
      <c r="B12900" s="9" t="s">
        <v>13</v>
      </c>
      <c r="C12900" s="1" t="s">
        <v>270</v>
      </c>
      <c r="D12900" s="1" t="s">
        <v>1485</v>
      </c>
      <c r="E12900" s="1" t="s">
        <v>1515</v>
      </c>
      <c r="F12900" s="1">
        <v>2568</v>
      </c>
      <c r="G12900" s="1">
        <v>2.94</v>
      </c>
      <c r="H12900" s="1">
        <v>3.8</v>
      </c>
      <c r="I12900" s="2">
        <f t="shared" si="201"/>
        <v>9758.4</v>
      </c>
    </row>
    <row r="12901" spans="1:9" x14ac:dyDescent="0.2">
      <c r="A12901" s="6">
        <v>2013</v>
      </c>
      <c r="B12901" s="9" t="s">
        <v>13</v>
      </c>
      <c r="C12901" s="1" t="s">
        <v>270</v>
      </c>
      <c r="D12901" s="1" t="s">
        <v>1485</v>
      </c>
      <c r="E12901" s="1" t="s">
        <v>1516</v>
      </c>
      <c r="F12901" s="1">
        <v>2676</v>
      </c>
      <c r="G12901" s="1">
        <v>2.6</v>
      </c>
      <c r="H12901" s="1">
        <v>3.72</v>
      </c>
      <c r="I12901" s="2">
        <f t="shared" si="201"/>
        <v>9954.7200000000012</v>
      </c>
    </row>
    <row r="12902" spans="1:9" x14ac:dyDescent="0.2">
      <c r="A12902" s="6">
        <v>2013</v>
      </c>
      <c r="B12902" s="9" t="s">
        <v>13</v>
      </c>
      <c r="C12902" s="1" t="s">
        <v>270</v>
      </c>
      <c r="D12902" s="1" t="s">
        <v>1485</v>
      </c>
      <c r="E12902" s="1" t="s">
        <v>1517</v>
      </c>
      <c r="F12902" s="1">
        <v>1428</v>
      </c>
      <c r="G12902" s="1">
        <v>2.83</v>
      </c>
      <c r="H12902" s="1">
        <v>3.54</v>
      </c>
      <c r="I12902" s="2">
        <f t="shared" si="201"/>
        <v>5055.12</v>
      </c>
    </row>
    <row r="12903" spans="1:9" x14ac:dyDescent="0.2">
      <c r="A12903" s="6">
        <v>2013</v>
      </c>
      <c r="B12903" s="9" t="s">
        <v>13</v>
      </c>
      <c r="C12903" s="1" t="s">
        <v>270</v>
      </c>
      <c r="D12903" s="1" t="s">
        <v>1485</v>
      </c>
      <c r="E12903" s="1" t="s">
        <v>1518</v>
      </c>
      <c r="F12903" s="1">
        <v>2376</v>
      </c>
      <c r="G12903" s="1">
        <v>2.84</v>
      </c>
      <c r="H12903" s="1">
        <v>3.58</v>
      </c>
      <c r="I12903" s="2">
        <f t="shared" si="201"/>
        <v>8506.08</v>
      </c>
    </row>
    <row r="12904" spans="1:9" x14ac:dyDescent="0.2">
      <c r="A12904" s="6">
        <v>2013</v>
      </c>
      <c r="B12904" s="9" t="s">
        <v>13</v>
      </c>
      <c r="C12904" s="1" t="s">
        <v>270</v>
      </c>
      <c r="D12904" s="1" t="s">
        <v>1485</v>
      </c>
      <c r="E12904" s="1" t="s">
        <v>1519</v>
      </c>
      <c r="F12904" s="1">
        <v>2628</v>
      </c>
      <c r="G12904" s="1">
        <v>2.61</v>
      </c>
      <c r="H12904" s="1">
        <v>3.62</v>
      </c>
      <c r="I12904" s="2">
        <f t="shared" si="201"/>
        <v>9513.36</v>
      </c>
    </row>
    <row r="12905" spans="1:9" x14ac:dyDescent="0.2">
      <c r="A12905" s="6">
        <v>2013</v>
      </c>
      <c r="B12905" s="9" t="s">
        <v>13</v>
      </c>
      <c r="C12905" s="1" t="s">
        <v>270</v>
      </c>
      <c r="D12905" s="1" t="s">
        <v>1485</v>
      </c>
      <c r="E12905" s="1" t="s">
        <v>1520</v>
      </c>
      <c r="F12905" s="1">
        <v>2124</v>
      </c>
      <c r="G12905" s="1">
        <v>2.76</v>
      </c>
      <c r="H12905" s="1">
        <v>3.61</v>
      </c>
      <c r="I12905" s="2">
        <f t="shared" si="201"/>
        <v>7667.6399999999994</v>
      </c>
    </row>
    <row r="12906" spans="1:9" x14ac:dyDescent="0.2">
      <c r="A12906" s="6">
        <v>2013</v>
      </c>
      <c r="B12906" s="9" t="s">
        <v>13</v>
      </c>
      <c r="C12906" s="1" t="s">
        <v>270</v>
      </c>
      <c r="D12906" s="1" t="s">
        <v>1485</v>
      </c>
      <c r="E12906" s="1" t="s">
        <v>1521</v>
      </c>
      <c r="F12906" s="1">
        <v>1524</v>
      </c>
      <c r="G12906" s="1">
        <v>2.4900000000000002</v>
      </c>
      <c r="H12906" s="1">
        <v>3.46</v>
      </c>
      <c r="I12906" s="2">
        <f t="shared" si="201"/>
        <v>5273.04</v>
      </c>
    </row>
    <row r="12907" spans="1:9" x14ac:dyDescent="0.2">
      <c r="A12907" s="6">
        <v>2013</v>
      </c>
      <c r="B12907" s="9" t="s">
        <v>13</v>
      </c>
      <c r="C12907" s="1" t="s">
        <v>270</v>
      </c>
      <c r="D12907" s="1" t="s">
        <v>1485</v>
      </c>
      <c r="E12907" s="1" t="s">
        <v>1522</v>
      </c>
      <c r="F12907" s="1">
        <v>1884</v>
      </c>
      <c r="G12907" s="1">
        <v>2.97</v>
      </c>
      <c r="H12907" s="1">
        <v>3.89</v>
      </c>
      <c r="I12907" s="2">
        <f t="shared" si="201"/>
        <v>7328.76</v>
      </c>
    </row>
    <row r="12908" spans="1:9" x14ac:dyDescent="0.2">
      <c r="A12908" s="6">
        <v>2013</v>
      </c>
      <c r="B12908" s="9" t="s">
        <v>13</v>
      </c>
      <c r="C12908" s="1" t="s">
        <v>270</v>
      </c>
      <c r="D12908" s="1" t="s">
        <v>1485</v>
      </c>
      <c r="E12908" s="1" t="s">
        <v>1523</v>
      </c>
      <c r="F12908" s="1">
        <v>2544</v>
      </c>
      <c r="G12908" s="1">
        <v>2.36</v>
      </c>
      <c r="H12908" s="1">
        <v>3.99</v>
      </c>
      <c r="I12908" s="2">
        <f t="shared" si="201"/>
        <v>10150.560000000001</v>
      </c>
    </row>
    <row r="12909" spans="1:9" x14ac:dyDescent="0.2">
      <c r="A12909" s="6">
        <v>2013</v>
      </c>
      <c r="B12909" s="9" t="s">
        <v>13</v>
      </c>
      <c r="C12909" s="1" t="s">
        <v>270</v>
      </c>
      <c r="D12909" s="1" t="s">
        <v>1485</v>
      </c>
      <c r="E12909" s="1" t="s">
        <v>1524</v>
      </c>
      <c r="F12909" s="1">
        <v>1500</v>
      </c>
      <c r="G12909" s="1">
        <v>2.57</v>
      </c>
      <c r="H12909" s="1">
        <v>3.9</v>
      </c>
      <c r="I12909" s="2">
        <f t="shared" si="201"/>
        <v>5850</v>
      </c>
    </row>
    <row r="12910" spans="1:9" x14ac:dyDescent="0.2">
      <c r="A12910" s="6">
        <v>2013</v>
      </c>
      <c r="B12910" s="9" t="s">
        <v>13</v>
      </c>
      <c r="C12910" s="1" t="s">
        <v>270</v>
      </c>
      <c r="D12910" s="1" t="s">
        <v>1485</v>
      </c>
      <c r="E12910" s="1" t="s">
        <v>1525</v>
      </c>
      <c r="F12910" s="1">
        <v>2040</v>
      </c>
      <c r="G12910" s="1">
        <v>2.73</v>
      </c>
      <c r="H12910" s="1">
        <v>3.85</v>
      </c>
      <c r="I12910" s="2">
        <f t="shared" si="201"/>
        <v>7854</v>
      </c>
    </row>
    <row r="12911" spans="1:9" x14ac:dyDescent="0.2">
      <c r="A12911" s="6">
        <v>2013</v>
      </c>
      <c r="B12911" s="9" t="s">
        <v>13</v>
      </c>
      <c r="C12911" s="1" t="s">
        <v>270</v>
      </c>
      <c r="D12911" s="1" t="s">
        <v>1485</v>
      </c>
      <c r="E12911" s="1" t="s">
        <v>1526</v>
      </c>
      <c r="F12911" s="1">
        <v>1224</v>
      </c>
      <c r="G12911" s="1">
        <v>2.38</v>
      </c>
      <c r="H12911" s="1">
        <v>3.67</v>
      </c>
      <c r="I12911" s="2">
        <f t="shared" si="201"/>
        <v>4492.08</v>
      </c>
    </row>
    <row r="12912" spans="1:9" x14ac:dyDescent="0.2">
      <c r="A12912" s="6">
        <v>2013</v>
      </c>
      <c r="B12912" s="9" t="s">
        <v>13</v>
      </c>
      <c r="C12912" s="1" t="s">
        <v>270</v>
      </c>
      <c r="D12912" s="1" t="s">
        <v>1485</v>
      </c>
      <c r="E12912" s="1" t="s">
        <v>1527</v>
      </c>
      <c r="F12912" s="1">
        <v>2424</v>
      </c>
      <c r="G12912" s="1">
        <v>2.48</v>
      </c>
      <c r="H12912" s="1">
        <v>3.78</v>
      </c>
      <c r="I12912" s="2">
        <f t="shared" si="201"/>
        <v>9162.7199999999993</v>
      </c>
    </row>
    <row r="12913" spans="1:9" x14ac:dyDescent="0.2">
      <c r="A12913" s="6">
        <v>2013</v>
      </c>
      <c r="B12913" s="9" t="s">
        <v>13</v>
      </c>
      <c r="C12913" s="1" t="s">
        <v>270</v>
      </c>
      <c r="D12913" s="1" t="s">
        <v>1485</v>
      </c>
      <c r="E12913" s="1" t="s">
        <v>1528</v>
      </c>
      <c r="F12913" s="1">
        <v>2592</v>
      </c>
      <c r="G12913" s="1">
        <v>2.97</v>
      </c>
      <c r="H12913" s="1">
        <v>3.4</v>
      </c>
      <c r="I12913" s="2">
        <f t="shared" si="201"/>
        <v>8812.7999999999993</v>
      </c>
    </row>
    <row r="12914" spans="1:9" x14ac:dyDescent="0.2">
      <c r="A12914" s="6">
        <v>2013</v>
      </c>
      <c r="B12914" s="9" t="s">
        <v>13</v>
      </c>
      <c r="C12914" s="1" t="s">
        <v>270</v>
      </c>
      <c r="D12914" s="1" t="s">
        <v>1485</v>
      </c>
      <c r="E12914" s="1" t="s">
        <v>1529</v>
      </c>
      <c r="F12914" s="1">
        <v>2424</v>
      </c>
      <c r="G12914" s="1">
        <v>2.41</v>
      </c>
      <c r="H12914" s="1">
        <v>3.76</v>
      </c>
      <c r="I12914" s="2">
        <f t="shared" si="201"/>
        <v>9114.24</v>
      </c>
    </row>
    <row r="12915" spans="1:9" x14ac:dyDescent="0.2">
      <c r="A12915" s="6">
        <v>2013</v>
      </c>
      <c r="B12915" s="9" t="s">
        <v>13</v>
      </c>
      <c r="C12915" s="1" t="s">
        <v>270</v>
      </c>
      <c r="D12915" s="1" t="s">
        <v>1485</v>
      </c>
      <c r="E12915" s="1" t="s">
        <v>1530</v>
      </c>
      <c r="F12915" s="1">
        <v>1932</v>
      </c>
      <c r="G12915" s="1">
        <v>2.4300000000000002</v>
      </c>
      <c r="H12915" s="1">
        <v>3.91</v>
      </c>
      <c r="I12915" s="2">
        <f t="shared" si="201"/>
        <v>7554.12</v>
      </c>
    </row>
    <row r="12916" spans="1:9" x14ac:dyDescent="0.2">
      <c r="A12916" s="6">
        <v>2013</v>
      </c>
      <c r="B12916" s="9" t="s">
        <v>13</v>
      </c>
      <c r="C12916" s="1" t="s">
        <v>270</v>
      </c>
      <c r="D12916" s="1" t="s">
        <v>1485</v>
      </c>
      <c r="E12916" s="1" t="s">
        <v>1531</v>
      </c>
      <c r="F12916" s="1">
        <v>2088</v>
      </c>
      <c r="G12916" s="1">
        <v>2.48</v>
      </c>
      <c r="H12916" s="1">
        <v>3.44</v>
      </c>
      <c r="I12916" s="2">
        <f t="shared" si="201"/>
        <v>7182.72</v>
      </c>
    </row>
    <row r="12917" spans="1:9" x14ac:dyDescent="0.2">
      <c r="A12917" s="6">
        <v>2013</v>
      </c>
      <c r="B12917" s="9" t="s">
        <v>13</v>
      </c>
      <c r="C12917" s="1" t="s">
        <v>270</v>
      </c>
      <c r="D12917" s="1" t="s">
        <v>1485</v>
      </c>
      <c r="E12917" s="1" t="s">
        <v>1532</v>
      </c>
      <c r="F12917" s="1">
        <v>2496</v>
      </c>
      <c r="G12917" s="1">
        <v>2.98</v>
      </c>
      <c r="H12917" s="1">
        <v>3.91</v>
      </c>
      <c r="I12917" s="2">
        <f t="shared" si="201"/>
        <v>9759.36</v>
      </c>
    </row>
    <row r="12918" spans="1:9" x14ac:dyDescent="0.2">
      <c r="A12918" s="6">
        <v>2013</v>
      </c>
      <c r="B12918" s="9" t="s">
        <v>13</v>
      </c>
      <c r="C12918" s="1" t="s">
        <v>270</v>
      </c>
      <c r="D12918" s="1" t="s">
        <v>1485</v>
      </c>
      <c r="E12918" s="1" t="s">
        <v>1533</v>
      </c>
      <c r="F12918" s="1">
        <v>2172</v>
      </c>
      <c r="G12918" s="1">
        <v>2.58</v>
      </c>
      <c r="H12918" s="1">
        <v>3.95</v>
      </c>
      <c r="I12918" s="2">
        <f t="shared" si="201"/>
        <v>8579.4</v>
      </c>
    </row>
    <row r="12919" spans="1:9" x14ac:dyDescent="0.2">
      <c r="A12919" s="6">
        <v>2013</v>
      </c>
      <c r="B12919" s="9" t="s">
        <v>13</v>
      </c>
      <c r="C12919" s="1" t="s">
        <v>270</v>
      </c>
      <c r="D12919" s="1" t="s">
        <v>1485</v>
      </c>
      <c r="E12919" s="1" t="s">
        <v>1534</v>
      </c>
      <c r="F12919" s="1">
        <v>1608</v>
      </c>
      <c r="G12919" s="1">
        <v>2.67</v>
      </c>
      <c r="H12919" s="1">
        <v>3.73</v>
      </c>
      <c r="I12919" s="2">
        <f t="shared" si="201"/>
        <v>5997.84</v>
      </c>
    </row>
    <row r="12920" spans="1:9" x14ac:dyDescent="0.2">
      <c r="A12920" s="6">
        <v>2013</v>
      </c>
      <c r="B12920" s="9" t="s">
        <v>13</v>
      </c>
      <c r="C12920" s="1" t="s">
        <v>270</v>
      </c>
      <c r="D12920" s="1" t="s">
        <v>1485</v>
      </c>
      <c r="E12920" s="1" t="s">
        <v>1535</v>
      </c>
      <c r="F12920" s="1">
        <v>1332</v>
      </c>
      <c r="G12920" s="1">
        <v>2.4500000000000002</v>
      </c>
      <c r="H12920" s="1">
        <v>3.33</v>
      </c>
      <c r="I12920" s="2">
        <f t="shared" si="201"/>
        <v>4435.5600000000004</v>
      </c>
    </row>
    <row r="12921" spans="1:9" x14ac:dyDescent="0.2">
      <c r="A12921" s="6">
        <v>2013</v>
      </c>
      <c r="B12921" s="9" t="s">
        <v>13</v>
      </c>
      <c r="C12921" s="1" t="s">
        <v>270</v>
      </c>
      <c r="D12921" s="1" t="s">
        <v>1485</v>
      </c>
      <c r="E12921" s="1" t="s">
        <v>1536</v>
      </c>
      <c r="F12921" s="1">
        <v>2124</v>
      </c>
      <c r="G12921" s="1">
        <v>2.39</v>
      </c>
      <c r="H12921" s="1">
        <v>3.81</v>
      </c>
      <c r="I12921" s="2">
        <f t="shared" si="201"/>
        <v>8092.4400000000005</v>
      </c>
    </row>
    <row r="12922" spans="1:9" x14ac:dyDescent="0.2">
      <c r="A12922" s="6">
        <v>2013</v>
      </c>
      <c r="B12922" s="9" t="s">
        <v>13</v>
      </c>
      <c r="C12922" s="1" t="s">
        <v>270</v>
      </c>
      <c r="D12922" s="1" t="s">
        <v>1485</v>
      </c>
      <c r="E12922" s="1" t="s">
        <v>1537</v>
      </c>
      <c r="F12922" s="1">
        <v>1632</v>
      </c>
      <c r="G12922" s="1">
        <v>2.4900000000000002</v>
      </c>
      <c r="H12922" s="1">
        <v>3.4</v>
      </c>
      <c r="I12922" s="2">
        <f t="shared" si="201"/>
        <v>5548.8</v>
      </c>
    </row>
    <row r="12923" spans="1:9" x14ac:dyDescent="0.2">
      <c r="A12923" s="6">
        <v>2013</v>
      </c>
      <c r="B12923" s="9" t="s">
        <v>13</v>
      </c>
      <c r="C12923" s="1" t="s">
        <v>168</v>
      </c>
      <c r="D12923" s="1" t="s">
        <v>1538</v>
      </c>
      <c r="E12923" s="1" t="s">
        <v>1539</v>
      </c>
      <c r="F12923" s="1">
        <v>492</v>
      </c>
      <c r="G12923" s="1">
        <v>4.59</v>
      </c>
      <c r="H12923" s="1">
        <v>5.27</v>
      </c>
      <c r="I12923" s="2">
        <f t="shared" si="201"/>
        <v>2592.8399999999997</v>
      </c>
    </row>
    <row r="12924" spans="1:9" x14ac:dyDescent="0.2">
      <c r="A12924" s="6">
        <v>2013</v>
      </c>
      <c r="B12924" s="9" t="s">
        <v>13</v>
      </c>
      <c r="C12924" s="1" t="s">
        <v>168</v>
      </c>
      <c r="D12924" s="1" t="s">
        <v>1538</v>
      </c>
      <c r="E12924" s="1" t="s">
        <v>1540</v>
      </c>
      <c r="F12924" s="1">
        <v>624</v>
      </c>
      <c r="G12924" s="1">
        <v>4.42</v>
      </c>
      <c r="H12924" s="1">
        <v>5.38</v>
      </c>
      <c r="I12924" s="2">
        <f t="shared" si="201"/>
        <v>3357.12</v>
      </c>
    </row>
    <row r="12925" spans="1:9" x14ac:dyDescent="0.2">
      <c r="A12925" s="6">
        <v>2013</v>
      </c>
      <c r="B12925" s="9" t="s">
        <v>13</v>
      </c>
      <c r="C12925" s="1" t="s">
        <v>168</v>
      </c>
      <c r="D12925" s="1" t="s">
        <v>1538</v>
      </c>
      <c r="E12925" s="1" t="s">
        <v>1541</v>
      </c>
      <c r="F12925" s="1">
        <v>540</v>
      </c>
      <c r="G12925" s="1">
        <v>4.54</v>
      </c>
      <c r="H12925" s="1">
        <v>5.2</v>
      </c>
      <c r="I12925" s="2">
        <f t="shared" si="201"/>
        <v>2808</v>
      </c>
    </row>
    <row r="12926" spans="1:9" x14ac:dyDescent="0.2">
      <c r="A12926" s="6">
        <v>2013</v>
      </c>
      <c r="B12926" s="9" t="s">
        <v>13</v>
      </c>
      <c r="C12926" s="1" t="s">
        <v>168</v>
      </c>
      <c r="D12926" s="1" t="s">
        <v>1538</v>
      </c>
      <c r="E12926" s="1" t="s">
        <v>1542</v>
      </c>
      <c r="F12926" s="1">
        <v>576</v>
      </c>
      <c r="G12926" s="1">
        <v>5</v>
      </c>
      <c r="H12926" s="1">
        <v>5.18</v>
      </c>
      <c r="I12926" s="2">
        <f t="shared" si="201"/>
        <v>2983.68</v>
      </c>
    </row>
    <row r="12927" spans="1:9" x14ac:dyDescent="0.2">
      <c r="A12927" s="6">
        <v>2013</v>
      </c>
      <c r="B12927" s="9" t="s">
        <v>13</v>
      </c>
      <c r="C12927" s="1" t="s">
        <v>168</v>
      </c>
      <c r="D12927" s="1" t="s">
        <v>1538</v>
      </c>
      <c r="E12927" s="1" t="s">
        <v>1543</v>
      </c>
      <c r="F12927" s="1">
        <v>600</v>
      </c>
      <c r="G12927" s="1">
        <v>4.41</v>
      </c>
      <c r="H12927" s="1">
        <v>5.0199999999999996</v>
      </c>
      <c r="I12927" s="2">
        <f t="shared" si="201"/>
        <v>3011.9999999999995</v>
      </c>
    </row>
    <row r="12928" spans="1:9" x14ac:dyDescent="0.2">
      <c r="A12928" s="6">
        <v>2013</v>
      </c>
      <c r="B12928" s="9" t="s">
        <v>13</v>
      </c>
      <c r="C12928" s="1" t="s">
        <v>168</v>
      </c>
      <c r="D12928" s="1" t="s">
        <v>1538</v>
      </c>
      <c r="E12928" s="1" t="s">
        <v>1544</v>
      </c>
      <c r="F12928" s="1">
        <v>264</v>
      </c>
      <c r="G12928" s="1">
        <v>4.7</v>
      </c>
      <c r="H12928" s="1">
        <v>5.09</v>
      </c>
      <c r="I12928" s="2">
        <f t="shared" si="201"/>
        <v>1343.76</v>
      </c>
    </row>
    <row r="12929" spans="1:9" x14ac:dyDescent="0.2">
      <c r="A12929" s="6">
        <v>2013</v>
      </c>
      <c r="B12929" s="9" t="s">
        <v>13</v>
      </c>
      <c r="C12929" s="1" t="s">
        <v>168</v>
      </c>
      <c r="D12929" s="1" t="s">
        <v>1538</v>
      </c>
      <c r="E12929" s="1" t="s">
        <v>1545</v>
      </c>
      <c r="F12929" s="1">
        <v>720</v>
      </c>
      <c r="G12929" s="1">
        <v>4.4400000000000004</v>
      </c>
      <c r="H12929" s="1">
        <v>5.33</v>
      </c>
      <c r="I12929" s="2">
        <f t="shared" si="201"/>
        <v>3837.6</v>
      </c>
    </row>
    <row r="12930" spans="1:9" x14ac:dyDescent="0.2">
      <c r="A12930" s="6">
        <v>2013</v>
      </c>
      <c r="B12930" s="9" t="s">
        <v>13</v>
      </c>
      <c r="C12930" s="1" t="s">
        <v>168</v>
      </c>
      <c r="D12930" s="1" t="s">
        <v>1538</v>
      </c>
      <c r="E12930" s="1" t="s">
        <v>1546</v>
      </c>
      <c r="F12930" s="1">
        <v>672</v>
      </c>
      <c r="G12930" s="1">
        <v>4.29</v>
      </c>
      <c r="H12930" s="1">
        <v>5.25</v>
      </c>
      <c r="I12930" s="2">
        <f t="shared" si="201"/>
        <v>3528</v>
      </c>
    </row>
    <row r="12931" spans="1:9" x14ac:dyDescent="0.2">
      <c r="A12931" s="6">
        <v>2013</v>
      </c>
      <c r="B12931" s="9" t="s">
        <v>13</v>
      </c>
      <c r="C12931" s="1" t="s">
        <v>168</v>
      </c>
      <c r="D12931" s="1" t="s">
        <v>1538</v>
      </c>
      <c r="E12931" s="1" t="s">
        <v>1547</v>
      </c>
      <c r="F12931" s="1">
        <v>492</v>
      </c>
      <c r="G12931" s="1">
        <v>4.0999999999999996</v>
      </c>
      <c r="H12931" s="1">
        <v>5.2</v>
      </c>
      <c r="I12931" s="2">
        <f t="shared" si="201"/>
        <v>2558.4</v>
      </c>
    </row>
    <row r="12932" spans="1:9" x14ac:dyDescent="0.2">
      <c r="A12932" s="6">
        <v>2013</v>
      </c>
      <c r="B12932" s="9" t="s">
        <v>13</v>
      </c>
      <c r="C12932" s="1" t="s">
        <v>168</v>
      </c>
      <c r="D12932" s="1" t="s">
        <v>1538</v>
      </c>
      <c r="E12932" s="1" t="s">
        <v>1548</v>
      </c>
      <c r="F12932" s="1">
        <v>636</v>
      </c>
      <c r="G12932" s="1">
        <v>4.76</v>
      </c>
      <c r="H12932" s="1">
        <v>5.0599999999999996</v>
      </c>
      <c r="I12932" s="2">
        <f t="shared" si="201"/>
        <v>3218.16</v>
      </c>
    </row>
    <row r="12933" spans="1:9" x14ac:dyDescent="0.2">
      <c r="A12933" s="6">
        <v>2013</v>
      </c>
      <c r="B12933" s="9" t="s">
        <v>13</v>
      </c>
      <c r="C12933" s="1" t="s">
        <v>168</v>
      </c>
      <c r="D12933" s="1" t="s">
        <v>1538</v>
      </c>
      <c r="E12933" s="1" t="s">
        <v>1549</v>
      </c>
      <c r="F12933" s="1">
        <v>384</v>
      </c>
      <c r="G12933" s="1">
        <v>4.71</v>
      </c>
      <c r="H12933" s="1">
        <v>5.05</v>
      </c>
      <c r="I12933" s="2">
        <f t="shared" si="201"/>
        <v>1939.1999999999998</v>
      </c>
    </row>
    <row r="12934" spans="1:9" x14ac:dyDescent="0.2">
      <c r="A12934" s="6">
        <v>2013</v>
      </c>
      <c r="B12934" s="9" t="s">
        <v>13</v>
      </c>
      <c r="C12934" s="1" t="s">
        <v>168</v>
      </c>
      <c r="D12934" s="1" t="s">
        <v>1538</v>
      </c>
      <c r="E12934" s="1" t="s">
        <v>1550</v>
      </c>
      <c r="F12934" s="1">
        <v>276</v>
      </c>
      <c r="G12934" s="1">
        <v>4.93</v>
      </c>
      <c r="H12934" s="1">
        <v>5.37</v>
      </c>
      <c r="I12934" s="2">
        <f t="shared" si="201"/>
        <v>1482.1200000000001</v>
      </c>
    </row>
    <row r="12935" spans="1:9" x14ac:dyDescent="0.2">
      <c r="A12935" s="6">
        <v>2013</v>
      </c>
      <c r="B12935" s="9" t="s">
        <v>13</v>
      </c>
      <c r="C12935" s="1" t="s">
        <v>168</v>
      </c>
      <c r="D12935" s="1" t="s">
        <v>1538</v>
      </c>
      <c r="E12935" s="1" t="s">
        <v>1551</v>
      </c>
      <c r="F12935" s="1">
        <v>588</v>
      </c>
      <c r="G12935" s="1">
        <v>4.45</v>
      </c>
      <c r="H12935" s="1">
        <v>5.28</v>
      </c>
      <c r="I12935" s="2">
        <f t="shared" si="201"/>
        <v>3104.6400000000003</v>
      </c>
    </row>
    <row r="12936" spans="1:9" x14ac:dyDescent="0.2">
      <c r="A12936" s="6">
        <v>2013</v>
      </c>
      <c r="B12936" s="9" t="s">
        <v>13</v>
      </c>
      <c r="C12936" s="1" t="s">
        <v>168</v>
      </c>
      <c r="D12936" s="1" t="s">
        <v>1538</v>
      </c>
      <c r="E12936" s="1" t="s">
        <v>1552</v>
      </c>
      <c r="F12936" s="1">
        <v>660</v>
      </c>
      <c r="G12936" s="1">
        <v>4.8499999999999996</v>
      </c>
      <c r="H12936" s="1">
        <v>5</v>
      </c>
      <c r="I12936" s="2">
        <f t="shared" si="201"/>
        <v>3300</v>
      </c>
    </row>
    <row r="12937" spans="1:9" x14ac:dyDescent="0.2">
      <c r="A12937" s="6">
        <v>2013</v>
      </c>
      <c r="B12937" s="9" t="s">
        <v>13</v>
      </c>
      <c r="C12937" s="1" t="s">
        <v>168</v>
      </c>
      <c r="D12937" s="1" t="s">
        <v>1538</v>
      </c>
      <c r="E12937" s="1" t="s">
        <v>1553</v>
      </c>
      <c r="F12937" s="1">
        <v>384</v>
      </c>
      <c r="G12937" s="1">
        <v>4.92</v>
      </c>
      <c r="H12937" s="1">
        <v>5.0999999999999996</v>
      </c>
      <c r="I12937" s="2">
        <f t="shared" si="201"/>
        <v>1958.3999999999999</v>
      </c>
    </row>
    <row r="12938" spans="1:9" x14ac:dyDescent="0.2">
      <c r="A12938" s="6">
        <v>2013</v>
      </c>
      <c r="B12938" s="9" t="s">
        <v>13</v>
      </c>
      <c r="C12938" s="1" t="s">
        <v>168</v>
      </c>
      <c r="D12938" s="1" t="s">
        <v>1538</v>
      </c>
      <c r="E12938" s="1" t="s">
        <v>1554</v>
      </c>
      <c r="F12938" s="1">
        <v>264</v>
      </c>
      <c r="G12938" s="1">
        <v>4.57</v>
      </c>
      <c r="H12938" s="1">
        <v>5.12</v>
      </c>
      <c r="I12938" s="2">
        <f t="shared" si="201"/>
        <v>1351.68</v>
      </c>
    </row>
    <row r="12939" spans="1:9" x14ac:dyDescent="0.2">
      <c r="A12939" s="6">
        <v>2013</v>
      </c>
      <c r="B12939" s="9" t="s">
        <v>13</v>
      </c>
      <c r="C12939" s="1" t="s">
        <v>168</v>
      </c>
      <c r="D12939" s="1" t="s">
        <v>1538</v>
      </c>
      <c r="E12939" s="1" t="s">
        <v>1555</v>
      </c>
      <c r="F12939" s="1">
        <v>420</v>
      </c>
      <c r="G12939" s="1">
        <v>4.5599999999999996</v>
      </c>
      <c r="H12939" s="1">
        <v>5.35</v>
      </c>
      <c r="I12939" s="2">
        <f t="shared" si="201"/>
        <v>2247</v>
      </c>
    </row>
    <row r="12940" spans="1:9" x14ac:dyDescent="0.2">
      <c r="A12940" s="6">
        <v>2013</v>
      </c>
      <c r="B12940" s="9" t="s">
        <v>13</v>
      </c>
      <c r="C12940" s="1" t="s">
        <v>168</v>
      </c>
      <c r="D12940" s="1" t="s">
        <v>1538</v>
      </c>
      <c r="E12940" s="1" t="s">
        <v>1556</v>
      </c>
      <c r="F12940" s="1">
        <v>600</v>
      </c>
      <c r="G12940" s="1">
        <v>4.03</v>
      </c>
      <c r="H12940" s="1">
        <v>5.28</v>
      </c>
      <c r="I12940" s="2">
        <f t="shared" si="201"/>
        <v>3168</v>
      </c>
    </row>
    <row r="12941" spans="1:9" x14ac:dyDescent="0.2">
      <c r="A12941" s="6">
        <v>2013</v>
      </c>
      <c r="B12941" s="9" t="s">
        <v>13</v>
      </c>
      <c r="C12941" s="1" t="s">
        <v>168</v>
      </c>
      <c r="D12941" s="1" t="s">
        <v>1538</v>
      </c>
      <c r="E12941" s="1" t="s">
        <v>1557</v>
      </c>
      <c r="F12941" s="1">
        <v>480</v>
      </c>
      <c r="G12941" s="1">
        <v>4.53</v>
      </c>
      <c r="H12941" s="1">
        <v>5</v>
      </c>
      <c r="I12941" s="2">
        <f t="shared" si="201"/>
        <v>2400</v>
      </c>
    </row>
    <row r="12942" spans="1:9" x14ac:dyDescent="0.2">
      <c r="A12942" s="6">
        <v>2013</v>
      </c>
      <c r="B12942" s="9" t="s">
        <v>13</v>
      </c>
      <c r="C12942" s="1" t="s">
        <v>168</v>
      </c>
      <c r="D12942" s="1" t="s">
        <v>1538</v>
      </c>
      <c r="E12942" s="1" t="s">
        <v>1558</v>
      </c>
      <c r="F12942" s="1">
        <v>672</v>
      </c>
      <c r="G12942" s="1">
        <v>4.3</v>
      </c>
      <c r="H12942" s="1">
        <v>5.19</v>
      </c>
      <c r="I12942" s="2">
        <f t="shared" si="201"/>
        <v>3487.6800000000003</v>
      </c>
    </row>
    <row r="12943" spans="1:9" x14ac:dyDescent="0.2">
      <c r="A12943" s="6">
        <v>2013</v>
      </c>
      <c r="B12943" s="9" t="s">
        <v>13</v>
      </c>
      <c r="C12943" s="1" t="s">
        <v>168</v>
      </c>
      <c r="D12943" s="1" t="s">
        <v>1538</v>
      </c>
      <c r="E12943" s="1" t="s">
        <v>1559</v>
      </c>
      <c r="F12943" s="1">
        <v>588</v>
      </c>
      <c r="G12943" s="1">
        <v>4.59</v>
      </c>
      <c r="H12943" s="1">
        <v>5.14</v>
      </c>
      <c r="I12943" s="2">
        <f t="shared" ref="I12943:I13006" si="202">H12943 *F12943</f>
        <v>3022.3199999999997</v>
      </c>
    </row>
    <row r="12944" spans="1:9" x14ac:dyDescent="0.2">
      <c r="A12944" s="6">
        <v>2013</v>
      </c>
      <c r="B12944" s="9" t="s">
        <v>13</v>
      </c>
      <c r="C12944" s="1" t="s">
        <v>168</v>
      </c>
      <c r="D12944" s="1" t="s">
        <v>1538</v>
      </c>
      <c r="E12944" s="1" t="s">
        <v>1560</v>
      </c>
      <c r="F12944" s="1">
        <v>672</v>
      </c>
      <c r="G12944" s="1">
        <v>4.59</v>
      </c>
      <c r="H12944" s="1">
        <v>5.18</v>
      </c>
      <c r="I12944" s="2">
        <f t="shared" si="202"/>
        <v>3480.96</v>
      </c>
    </row>
    <row r="12945" spans="1:9" x14ac:dyDescent="0.2">
      <c r="A12945" s="6">
        <v>2013</v>
      </c>
      <c r="B12945" s="9" t="s">
        <v>13</v>
      </c>
      <c r="C12945" s="1" t="s">
        <v>168</v>
      </c>
      <c r="D12945" s="1" t="s">
        <v>1538</v>
      </c>
      <c r="E12945" s="1" t="s">
        <v>1561</v>
      </c>
      <c r="F12945" s="1">
        <v>636</v>
      </c>
      <c r="G12945" s="1">
        <v>4.13</v>
      </c>
      <c r="H12945" s="1">
        <v>5.28</v>
      </c>
      <c r="I12945" s="2">
        <f t="shared" si="202"/>
        <v>3358.0800000000004</v>
      </c>
    </row>
    <row r="12946" spans="1:9" x14ac:dyDescent="0.2">
      <c r="A12946" s="6">
        <v>2013</v>
      </c>
      <c r="B12946" s="9" t="s">
        <v>13</v>
      </c>
      <c r="C12946" s="1" t="s">
        <v>168</v>
      </c>
      <c r="D12946" s="1" t="s">
        <v>1538</v>
      </c>
      <c r="E12946" s="1" t="s">
        <v>1562</v>
      </c>
      <c r="F12946" s="1">
        <v>624</v>
      </c>
      <c r="G12946" s="1">
        <v>4.59</v>
      </c>
      <c r="H12946" s="1">
        <v>5.24</v>
      </c>
      <c r="I12946" s="2">
        <f t="shared" si="202"/>
        <v>3269.76</v>
      </c>
    </row>
    <row r="12947" spans="1:9" x14ac:dyDescent="0.2">
      <c r="A12947" s="6">
        <v>2013</v>
      </c>
      <c r="B12947" s="9" t="s">
        <v>13</v>
      </c>
      <c r="C12947" s="1" t="s">
        <v>168</v>
      </c>
      <c r="D12947" s="1" t="s">
        <v>1538</v>
      </c>
      <c r="E12947" s="1" t="s">
        <v>1563</v>
      </c>
      <c r="F12947" s="1">
        <v>420</v>
      </c>
      <c r="G12947" s="1">
        <v>4.49</v>
      </c>
      <c r="H12947" s="1">
        <v>5.21</v>
      </c>
      <c r="I12947" s="2">
        <f t="shared" si="202"/>
        <v>2188.1999999999998</v>
      </c>
    </row>
    <row r="12948" spans="1:9" x14ac:dyDescent="0.2">
      <c r="A12948" s="6">
        <v>2013</v>
      </c>
      <c r="B12948" s="9" t="s">
        <v>13</v>
      </c>
      <c r="C12948" s="1" t="s">
        <v>168</v>
      </c>
      <c r="D12948" s="1" t="s">
        <v>1538</v>
      </c>
      <c r="E12948" s="1" t="s">
        <v>1564</v>
      </c>
      <c r="F12948" s="1">
        <v>600</v>
      </c>
      <c r="G12948" s="1">
        <v>4.79</v>
      </c>
      <c r="H12948" s="1">
        <v>5.17</v>
      </c>
      <c r="I12948" s="2">
        <f t="shared" si="202"/>
        <v>3102</v>
      </c>
    </row>
    <row r="12949" spans="1:9" x14ac:dyDescent="0.2">
      <c r="A12949" s="6">
        <v>2013</v>
      </c>
      <c r="B12949" s="9" t="s">
        <v>13</v>
      </c>
      <c r="C12949" s="1" t="s">
        <v>168</v>
      </c>
      <c r="D12949" s="1" t="s">
        <v>1538</v>
      </c>
      <c r="E12949" s="1" t="s">
        <v>1565</v>
      </c>
      <c r="F12949" s="1">
        <v>576</v>
      </c>
      <c r="G12949" s="1">
        <v>4.08</v>
      </c>
      <c r="H12949" s="1">
        <v>5</v>
      </c>
      <c r="I12949" s="2">
        <f t="shared" si="202"/>
        <v>2880</v>
      </c>
    </row>
    <row r="12950" spans="1:9" x14ac:dyDescent="0.2">
      <c r="A12950" s="6">
        <v>2013</v>
      </c>
      <c r="B12950" s="9" t="s">
        <v>13</v>
      </c>
      <c r="C12950" s="1" t="s">
        <v>168</v>
      </c>
      <c r="D12950" s="1" t="s">
        <v>1538</v>
      </c>
      <c r="E12950" s="1" t="s">
        <v>1566</v>
      </c>
      <c r="F12950" s="1">
        <v>408</v>
      </c>
      <c r="G12950" s="1">
        <v>4.0199999999999996</v>
      </c>
      <c r="H12950" s="1">
        <v>5.22</v>
      </c>
      <c r="I12950" s="2">
        <f t="shared" si="202"/>
        <v>2129.7599999999998</v>
      </c>
    </row>
    <row r="12951" spans="1:9" x14ac:dyDescent="0.2">
      <c r="A12951" s="6">
        <v>2013</v>
      </c>
      <c r="B12951" s="9" t="s">
        <v>13</v>
      </c>
      <c r="C12951" s="1" t="s">
        <v>168</v>
      </c>
      <c r="D12951" s="1" t="s">
        <v>1538</v>
      </c>
      <c r="E12951" s="1" t="s">
        <v>1567</v>
      </c>
      <c r="F12951" s="1">
        <v>372</v>
      </c>
      <c r="G12951" s="1">
        <v>4.91</v>
      </c>
      <c r="H12951" s="1">
        <v>5.1100000000000003</v>
      </c>
      <c r="I12951" s="2">
        <f t="shared" si="202"/>
        <v>1900.92</v>
      </c>
    </row>
    <row r="12952" spans="1:9" x14ac:dyDescent="0.2">
      <c r="A12952" s="6">
        <v>2013</v>
      </c>
      <c r="B12952" s="9" t="s">
        <v>13</v>
      </c>
      <c r="C12952" s="1" t="s">
        <v>168</v>
      </c>
      <c r="D12952" s="1" t="s">
        <v>1538</v>
      </c>
      <c r="E12952" s="1" t="s">
        <v>1568</v>
      </c>
      <c r="F12952" s="1">
        <v>672</v>
      </c>
      <c r="G12952" s="1">
        <v>4.0999999999999996</v>
      </c>
      <c r="H12952" s="1">
        <v>5.13</v>
      </c>
      <c r="I12952" s="2">
        <f t="shared" si="202"/>
        <v>3447.36</v>
      </c>
    </row>
    <row r="12953" spans="1:9" x14ac:dyDescent="0.2">
      <c r="A12953" s="6">
        <v>2013</v>
      </c>
      <c r="B12953" s="9" t="s">
        <v>13</v>
      </c>
      <c r="C12953" s="1" t="s">
        <v>168</v>
      </c>
      <c r="D12953" s="1" t="s">
        <v>1538</v>
      </c>
      <c r="E12953" s="1" t="s">
        <v>1569</v>
      </c>
      <c r="F12953" s="1">
        <v>288</v>
      </c>
      <c r="G12953" s="1">
        <v>4.18</v>
      </c>
      <c r="H12953" s="1">
        <v>5.15</v>
      </c>
      <c r="I12953" s="2">
        <f t="shared" si="202"/>
        <v>1483.2</v>
      </c>
    </row>
    <row r="12954" spans="1:9" x14ac:dyDescent="0.2">
      <c r="A12954" s="6">
        <v>2013</v>
      </c>
      <c r="B12954" s="9" t="s">
        <v>13</v>
      </c>
      <c r="C12954" s="1" t="s">
        <v>168</v>
      </c>
      <c r="D12954" s="1" t="s">
        <v>1538</v>
      </c>
      <c r="E12954" s="1" t="s">
        <v>1570</v>
      </c>
      <c r="F12954" s="1">
        <v>240</v>
      </c>
      <c r="G12954" s="1">
        <v>4.55</v>
      </c>
      <c r="H12954" s="1">
        <v>5.01</v>
      </c>
      <c r="I12954" s="2">
        <f t="shared" si="202"/>
        <v>1202.3999999999999</v>
      </c>
    </row>
    <row r="12955" spans="1:9" x14ac:dyDescent="0.2">
      <c r="A12955" s="6">
        <v>2013</v>
      </c>
      <c r="B12955" s="9" t="s">
        <v>13</v>
      </c>
      <c r="C12955" s="1" t="s">
        <v>168</v>
      </c>
      <c r="D12955" s="1" t="s">
        <v>1538</v>
      </c>
      <c r="E12955" s="1" t="s">
        <v>1571</v>
      </c>
      <c r="F12955" s="1">
        <v>540</v>
      </c>
      <c r="G12955" s="1">
        <v>4.97</v>
      </c>
      <c r="H12955" s="1">
        <v>5.26</v>
      </c>
      <c r="I12955" s="2">
        <f t="shared" si="202"/>
        <v>2840.4</v>
      </c>
    </row>
    <row r="12956" spans="1:9" x14ac:dyDescent="0.2">
      <c r="A12956" s="6">
        <v>2013</v>
      </c>
      <c r="B12956" s="9" t="s">
        <v>13</v>
      </c>
      <c r="C12956" s="1" t="s">
        <v>168</v>
      </c>
      <c r="D12956" s="1" t="s">
        <v>1538</v>
      </c>
      <c r="E12956" s="1" t="s">
        <v>1572</v>
      </c>
      <c r="F12956" s="1">
        <v>276</v>
      </c>
      <c r="G12956" s="1">
        <v>4.55</v>
      </c>
      <c r="H12956" s="1">
        <v>5.39</v>
      </c>
      <c r="I12956" s="2">
        <f t="shared" si="202"/>
        <v>1487.6399999999999</v>
      </c>
    </row>
    <row r="12957" spans="1:9" x14ac:dyDescent="0.2">
      <c r="A12957" s="6">
        <v>2013</v>
      </c>
      <c r="B12957" s="9" t="s">
        <v>13</v>
      </c>
      <c r="C12957" s="1" t="s">
        <v>168</v>
      </c>
      <c r="D12957" s="1" t="s">
        <v>1538</v>
      </c>
      <c r="E12957" s="1" t="s">
        <v>1573</v>
      </c>
      <c r="F12957" s="1">
        <v>300</v>
      </c>
      <c r="G12957" s="1">
        <v>4.4000000000000004</v>
      </c>
      <c r="H12957" s="1">
        <v>5.12</v>
      </c>
      <c r="I12957" s="2">
        <f t="shared" si="202"/>
        <v>1536</v>
      </c>
    </row>
    <row r="12958" spans="1:9" x14ac:dyDescent="0.2">
      <c r="A12958" s="6">
        <v>2013</v>
      </c>
      <c r="B12958" s="9" t="s">
        <v>13</v>
      </c>
      <c r="C12958" s="1" t="s">
        <v>168</v>
      </c>
      <c r="D12958" s="1" t="s">
        <v>1538</v>
      </c>
      <c r="E12958" s="1" t="s">
        <v>3735</v>
      </c>
      <c r="F12958" s="1">
        <v>492</v>
      </c>
      <c r="G12958" s="1">
        <v>4.26</v>
      </c>
      <c r="H12958" s="1">
        <v>5.2</v>
      </c>
      <c r="I12958" s="2">
        <f t="shared" si="202"/>
        <v>2558.4</v>
      </c>
    </row>
    <row r="12959" spans="1:9" x14ac:dyDescent="0.2">
      <c r="A12959" s="6">
        <v>2013</v>
      </c>
      <c r="B12959" s="9" t="s">
        <v>13</v>
      </c>
      <c r="C12959" s="1" t="s">
        <v>168</v>
      </c>
      <c r="D12959" s="1" t="s">
        <v>1538</v>
      </c>
      <c r="E12959" s="1" t="s">
        <v>1574</v>
      </c>
      <c r="F12959" s="1">
        <v>432</v>
      </c>
      <c r="G12959" s="1">
        <v>4.8899999999999997</v>
      </c>
      <c r="H12959" s="1">
        <v>5.38</v>
      </c>
      <c r="I12959" s="2">
        <f t="shared" si="202"/>
        <v>2324.16</v>
      </c>
    </row>
    <row r="12960" spans="1:9" x14ac:dyDescent="0.2">
      <c r="A12960" s="6">
        <v>2013</v>
      </c>
      <c r="B12960" s="9" t="s">
        <v>13</v>
      </c>
      <c r="C12960" s="1" t="s">
        <v>168</v>
      </c>
      <c r="D12960" s="1" t="s">
        <v>1538</v>
      </c>
      <c r="E12960" s="1" t="s">
        <v>1575</v>
      </c>
      <c r="F12960" s="1">
        <v>372</v>
      </c>
      <c r="G12960" s="1">
        <v>4.29</v>
      </c>
      <c r="H12960" s="1">
        <v>5.14</v>
      </c>
      <c r="I12960" s="2">
        <f t="shared" si="202"/>
        <v>1912.08</v>
      </c>
    </row>
    <row r="12961" spans="1:9" x14ac:dyDescent="0.2">
      <c r="A12961" s="6">
        <v>2013</v>
      </c>
      <c r="B12961" s="9" t="s">
        <v>13</v>
      </c>
      <c r="C12961" s="1" t="s">
        <v>168</v>
      </c>
      <c r="D12961" s="1" t="s">
        <v>1538</v>
      </c>
      <c r="E12961" s="1" t="s">
        <v>1576</v>
      </c>
      <c r="F12961" s="1">
        <v>336</v>
      </c>
      <c r="G12961" s="1">
        <v>4.57</v>
      </c>
      <c r="H12961" s="1">
        <v>5.38</v>
      </c>
      <c r="I12961" s="2">
        <f t="shared" si="202"/>
        <v>1807.68</v>
      </c>
    </row>
    <row r="12962" spans="1:9" x14ac:dyDescent="0.2">
      <c r="A12962" s="6">
        <v>2013</v>
      </c>
      <c r="B12962" s="9" t="s">
        <v>13</v>
      </c>
      <c r="C12962" s="1" t="s">
        <v>168</v>
      </c>
      <c r="D12962" s="1" t="s">
        <v>1538</v>
      </c>
      <c r="E12962" s="1" t="s">
        <v>1577</v>
      </c>
      <c r="F12962" s="1">
        <v>660</v>
      </c>
      <c r="G12962" s="1">
        <v>4.07</v>
      </c>
      <c r="H12962" s="1">
        <v>5.09</v>
      </c>
      <c r="I12962" s="2">
        <f t="shared" si="202"/>
        <v>3359.4</v>
      </c>
    </row>
    <row r="12963" spans="1:9" x14ac:dyDescent="0.2">
      <c r="A12963" s="6">
        <v>2013</v>
      </c>
      <c r="B12963" s="9" t="s">
        <v>13</v>
      </c>
      <c r="C12963" s="1" t="s">
        <v>1578</v>
      </c>
      <c r="D12963" s="1" t="s">
        <v>1579</v>
      </c>
      <c r="E12963" s="1" t="s">
        <v>1580</v>
      </c>
      <c r="F12963" s="1">
        <v>456</v>
      </c>
      <c r="G12963" s="1">
        <v>4.8099999999999996</v>
      </c>
      <c r="H12963" s="1">
        <v>6.66</v>
      </c>
      <c r="I12963" s="2">
        <f t="shared" si="202"/>
        <v>3036.96</v>
      </c>
    </row>
    <row r="12964" spans="1:9" x14ac:dyDescent="0.2">
      <c r="A12964" s="6">
        <v>2013</v>
      </c>
      <c r="B12964" s="9" t="s">
        <v>13</v>
      </c>
      <c r="C12964" s="1" t="s">
        <v>1578</v>
      </c>
      <c r="D12964" s="1" t="s">
        <v>1579</v>
      </c>
      <c r="E12964" s="1" t="s">
        <v>1581</v>
      </c>
      <c r="F12964" s="1">
        <v>528</v>
      </c>
      <c r="G12964" s="1">
        <v>4.0599999999999996</v>
      </c>
      <c r="H12964" s="1">
        <v>5.71</v>
      </c>
      <c r="I12964" s="2">
        <f t="shared" si="202"/>
        <v>3014.88</v>
      </c>
    </row>
    <row r="12965" spans="1:9" x14ac:dyDescent="0.2">
      <c r="A12965" s="6">
        <v>2013</v>
      </c>
      <c r="B12965" s="9" t="s">
        <v>13</v>
      </c>
      <c r="C12965" s="1" t="s">
        <v>1578</v>
      </c>
      <c r="D12965" s="1" t="s">
        <v>1579</v>
      </c>
      <c r="E12965" s="1" t="s">
        <v>1582</v>
      </c>
      <c r="F12965" s="1">
        <v>360</v>
      </c>
      <c r="G12965" s="1">
        <v>4.25</v>
      </c>
      <c r="H12965" s="1">
        <v>5.24</v>
      </c>
      <c r="I12965" s="2">
        <f t="shared" si="202"/>
        <v>1886.4</v>
      </c>
    </row>
    <row r="12966" spans="1:9" x14ac:dyDescent="0.2">
      <c r="A12966" s="6">
        <v>2013</v>
      </c>
      <c r="B12966" s="9" t="s">
        <v>13</v>
      </c>
      <c r="C12966" s="1" t="s">
        <v>1578</v>
      </c>
      <c r="D12966" s="1" t="s">
        <v>1579</v>
      </c>
      <c r="E12966" s="1" t="s">
        <v>1583</v>
      </c>
      <c r="F12966" s="1">
        <v>516</v>
      </c>
      <c r="G12966" s="1">
        <v>4.75</v>
      </c>
      <c r="H12966" s="1">
        <v>5.94</v>
      </c>
      <c r="I12966" s="2">
        <f t="shared" si="202"/>
        <v>3065.0400000000004</v>
      </c>
    </row>
    <row r="12967" spans="1:9" x14ac:dyDescent="0.2">
      <c r="A12967" s="6">
        <v>2013</v>
      </c>
      <c r="B12967" s="9" t="s">
        <v>13</v>
      </c>
      <c r="C12967" s="1" t="s">
        <v>1578</v>
      </c>
      <c r="D12967" s="1" t="s">
        <v>1579</v>
      </c>
      <c r="E12967" s="1" t="s">
        <v>1584</v>
      </c>
      <c r="F12967" s="1">
        <v>408</v>
      </c>
      <c r="G12967" s="1">
        <v>4.41</v>
      </c>
      <c r="H12967" s="1">
        <v>5.52</v>
      </c>
      <c r="I12967" s="2">
        <f t="shared" si="202"/>
        <v>2252.16</v>
      </c>
    </row>
    <row r="12968" spans="1:9" x14ac:dyDescent="0.2">
      <c r="A12968" s="6">
        <v>2013</v>
      </c>
      <c r="B12968" s="9" t="s">
        <v>13</v>
      </c>
      <c r="C12968" s="1" t="s">
        <v>1578</v>
      </c>
      <c r="D12968" s="1" t="s">
        <v>1579</v>
      </c>
      <c r="E12968" s="1" t="s">
        <v>1585</v>
      </c>
      <c r="F12968" s="1">
        <v>528</v>
      </c>
      <c r="G12968" s="1">
        <v>3.1</v>
      </c>
      <c r="H12968" s="1">
        <v>6.28</v>
      </c>
      <c r="I12968" s="2">
        <f t="shared" si="202"/>
        <v>3315.84</v>
      </c>
    </row>
    <row r="12969" spans="1:9" x14ac:dyDescent="0.2">
      <c r="A12969" s="6">
        <v>2013</v>
      </c>
      <c r="B12969" s="9" t="s">
        <v>13</v>
      </c>
      <c r="C12969" s="1" t="s">
        <v>1578</v>
      </c>
      <c r="D12969" s="1" t="s">
        <v>1579</v>
      </c>
      <c r="E12969" s="1" t="s">
        <v>1586</v>
      </c>
      <c r="F12969" s="1">
        <v>432</v>
      </c>
      <c r="G12969" s="1">
        <v>4.5199999999999996</v>
      </c>
      <c r="H12969" s="1">
        <v>5.43</v>
      </c>
      <c r="I12969" s="2">
        <f t="shared" si="202"/>
        <v>2345.7599999999998</v>
      </c>
    </row>
    <row r="12970" spans="1:9" x14ac:dyDescent="0.2">
      <c r="A12970" s="6">
        <v>2013</v>
      </c>
      <c r="B12970" s="9" t="s">
        <v>13</v>
      </c>
      <c r="C12970" s="1" t="s">
        <v>1578</v>
      </c>
      <c r="D12970" s="1" t="s">
        <v>1579</v>
      </c>
      <c r="E12970" s="1" t="s">
        <v>1587</v>
      </c>
      <c r="F12970" s="1">
        <v>444</v>
      </c>
      <c r="G12970" s="1">
        <v>4.17</v>
      </c>
      <c r="H12970" s="1">
        <v>6.11</v>
      </c>
      <c r="I12970" s="2">
        <f t="shared" si="202"/>
        <v>2712.84</v>
      </c>
    </row>
    <row r="12971" spans="1:9" x14ac:dyDescent="0.2">
      <c r="A12971" s="6">
        <v>2013</v>
      </c>
      <c r="B12971" s="9" t="s">
        <v>13</v>
      </c>
      <c r="C12971" s="1" t="s">
        <v>1578</v>
      </c>
      <c r="D12971" s="1" t="s">
        <v>1579</v>
      </c>
      <c r="E12971" s="1" t="s">
        <v>1588</v>
      </c>
      <c r="F12971" s="1">
        <v>396</v>
      </c>
      <c r="G12971" s="1">
        <v>4.1399999999999997</v>
      </c>
      <c r="H12971" s="1">
        <v>5.03</v>
      </c>
      <c r="I12971" s="2">
        <f t="shared" si="202"/>
        <v>1991.88</v>
      </c>
    </row>
    <row r="12972" spans="1:9" x14ac:dyDescent="0.2">
      <c r="A12972" s="6">
        <v>2013</v>
      </c>
      <c r="B12972" s="9" t="s">
        <v>13</v>
      </c>
      <c r="C12972" s="1" t="s">
        <v>1578</v>
      </c>
      <c r="D12972" s="1" t="s">
        <v>1579</v>
      </c>
      <c r="E12972" s="1" t="s">
        <v>1589</v>
      </c>
      <c r="F12972" s="1">
        <v>504</v>
      </c>
      <c r="G12972" s="1">
        <v>4.21</v>
      </c>
      <c r="H12972" s="1">
        <v>6.07</v>
      </c>
      <c r="I12972" s="2">
        <f t="shared" si="202"/>
        <v>3059.28</v>
      </c>
    </row>
    <row r="12973" spans="1:9" x14ac:dyDescent="0.2">
      <c r="A12973" s="6">
        <v>2013</v>
      </c>
      <c r="B12973" s="9" t="s">
        <v>13</v>
      </c>
      <c r="C12973" s="1" t="s">
        <v>1578</v>
      </c>
      <c r="D12973" s="1" t="s">
        <v>1579</v>
      </c>
      <c r="E12973" s="1" t="s">
        <v>1590</v>
      </c>
      <c r="F12973" s="1">
        <v>480</v>
      </c>
      <c r="G12973" s="1">
        <v>4.55</v>
      </c>
      <c r="H12973" s="1">
        <v>5.9</v>
      </c>
      <c r="I12973" s="2">
        <f t="shared" si="202"/>
        <v>2832</v>
      </c>
    </row>
    <row r="12974" spans="1:9" x14ac:dyDescent="0.2">
      <c r="A12974" s="6">
        <v>2013</v>
      </c>
      <c r="B12974" s="9" t="s">
        <v>13</v>
      </c>
      <c r="C12974" s="1" t="s">
        <v>1578</v>
      </c>
      <c r="D12974" s="1" t="s">
        <v>1579</v>
      </c>
      <c r="E12974" s="1" t="s">
        <v>1591</v>
      </c>
      <c r="F12974" s="1">
        <v>504</v>
      </c>
      <c r="G12974" s="1">
        <v>3.13</v>
      </c>
      <c r="H12974" s="1">
        <v>6.71</v>
      </c>
      <c r="I12974" s="2">
        <f t="shared" si="202"/>
        <v>3381.84</v>
      </c>
    </row>
    <row r="12975" spans="1:9" x14ac:dyDescent="0.2">
      <c r="A12975" s="6">
        <v>2013</v>
      </c>
      <c r="B12975" s="9" t="s">
        <v>13</v>
      </c>
      <c r="C12975" s="1" t="s">
        <v>1578</v>
      </c>
      <c r="D12975" s="1" t="s">
        <v>1579</v>
      </c>
      <c r="E12975" s="1" t="s">
        <v>1592</v>
      </c>
      <c r="F12975" s="1">
        <v>384</v>
      </c>
      <c r="G12975" s="1">
        <v>3.98</v>
      </c>
      <c r="H12975" s="1">
        <v>5.04</v>
      </c>
      <c r="I12975" s="2">
        <f t="shared" si="202"/>
        <v>1935.3600000000001</v>
      </c>
    </row>
    <row r="12976" spans="1:9" x14ac:dyDescent="0.2">
      <c r="A12976" s="6">
        <v>2013</v>
      </c>
      <c r="B12976" s="9" t="s">
        <v>13</v>
      </c>
      <c r="C12976" s="1" t="s">
        <v>1578</v>
      </c>
      <c r="D12976" s="1" t="s">
        <v>1579</v>
      </c>
      <c r="E12976" s="1" t="s">
        <v>1593</v>
      </c>
      <c r="F12976" s="1">
        <v>396</v>
      </c>
      <c r="G12976" s="1">
        <v>4.46</v>
      </c>
      <c r="H12976" s="1">
        <v>6.39</v>
      </c>
      <c r="I12976" s="2">
        <f t="shared" si="202"/>
        <v>2530.44</v>
      </c>
    </row>
    <row r="12977" spans="1:9" x14ac:dyDescent="0.2">
      <c r="A12977" s="6">
        <v>2013</v>
      </c>
      <c r="B12977" s="9" t="s">
        <v>13</v>
      </c>
      <c r="C12977" s="1" t="s">
        <v>1578</v>
      </c>
      <c r="D12977" s="1" t="s">
        <v>1579</v>
      </c>
      <c r="E12977" s="1" t="s">
        <v>1594</v>
      </c>
      <c r="F12977" s="1">
        <v>528</v>
      </c>
      <c r="G12977" s="1">
        <v>3.52</v>
      </c>
      <c r="H12977" s="1">
        <v>6</v>
      </c>
      <c r="I12977" s="2">
        <f t="shared" si="202"/>
        <v>3168</v>
      </c>
    </row>
    <row r="12978" spans="1:9" x14ac:dyDescent="0.2">
      <c r="A12978" s="6">
        <v>2013</v>
      </c>
      <c r="B12978" s="9" t="s">
        <v>13</v>
      </c>
      <c r="C12978" s="1" t="s">
        <v>1578</v>
      </c>
      <c r="D12978" s="1" t="s">
        <v>1579</v>
      </c>
      <c r="E12978" s="1" t="s">
        <v>1595</v>
      </c>
      <c r="F12978" s="1">
        <v>468</v>
      </c>
      <c r="G12978" s="1">
        <v>4.67</v>
      </c>
      <c r="H12978" s="1">
        <v>6.19</v>
      </c>
      <c r="I12978" s="2">
        <f t="shared" si="202"/>
        <v>2896.92</v>
      </c>
    </row>
    <row r="12979" spans="1:9" x14ac:dyDescent="0.2">
      <c r="A12979" s="6">
        <v>2013</v>
      </c>
      <c r="B12979" s="9" t="s">
        <v>13</v>
      </c>
      <c r="C12979" s="1" t="s">
        <v>1578</v>
      </c>
      <c r="D12979" s="1" t="s">
        <v>1579</v>
      </c>
      <c r="E12979" s="1" t="s">
        <v>1596</v>
      </c>
      <c r="F12979" s="1">
        <v>504</v>
      </c>
      <c r="G12979" s="1">
        <v>3.44</v>
      </c>
      <c r="H12979" s="1">
        <v>5.22</v>
      </c>
      <c r="I12979" s="2">
        <f t="shared" si="202"/>
        <v>2630.8799999999997</v>
      </c>
    </row>
    <row r="12980" spans="1:9" x14ac:dyDescent="0.2">
      <c r="A12980" s="6">
        <v>2013</v>
      </c>
      <c r="B12980" s="9" t="s">
        <v>13</v>
      </c>
      <c r="C12980" s="1" t="s">
        <v>1578</v>
      </c>
      <c r="D12980" s="1" t="s">
        <v>1579</v>
      </c>
      <c r="E12980" s="1" t="s">
        <v>1597</v>
      </c>
      <c r="F12980" s="1">
        <v>516</v>
      </c>
      <c r="G12980" s="1">
        <v>4.16</v>
      </c>
      <c r="H12980" s="1">
        <v>6.93</v>
      </c>
      <c r="I12980" s="2">
        <f t="shared" si="202"/>
        <v>3575.8799999999997</v>
      </c>
    </row>
    <row r="12981" spans="1:9" x14ac:dyDescent="0.2">
      <c r="A12981" s="6">
        <v>2013</v>
      </c>
      <c r="B12981" s="9" t="s">
        <v>13</v>
      </c>
      <c r="C12981" s="1" t="s">
        <v>1578</v>
      </c>
      <c r="D12981" s="1" t="s">
        <v>1579</v>
      </c>
      <c r="E12981" s="1" t="s">
        <v>1598</v>
      </c>
      <c r="F12981" s="1">
        <v>360</v>
      </c>
      <c r="G12981" s="1">
        <v>3.89</v>
      </c>
      <c r="H12981" s="1">
        <v>5.19</v>
      </c>
      <c r="I12981" s="2">
        <f t="shared" si="202"/>
        <v>1868.4</v>
      </c>
    </row>
    <row r="12982" spans="1:9" x14ac:dyDescent="0.2">
      <c r="A12982" s="6">
        <v>2013</v>
      </c>
      <c r="B12982" s="9" t="s">
        <v>13</v>
      </c>
      <c r="C12982" s="1" t="s">
        <v>1578</v>
      </c>
      <c r="D12982" s="1" t="s">
        <v>1579</v>
      </c>
      <c r="E12982" s="1" t="s">
        <v>1599</v>
      </c>
      <c r="F12982" s="1">
        <v>456</v>
      </c>
      <c r="G12982" s="1">
        <v>3.07</v>
      </c>
      <c r="H12982" s="1">
        <v>5.24</v>
      </c>
      <c r="I12982" s="2">
        <f t="shared" si="202"/>
        <v>2389.44</v>
      </c>
    </row>
    <row r="12983" spans="1:9" x14ac:dyDescent="0.2">
      <c r="A12983" s="6">
        <v>2013</v>
      </c>
      <c r="B12983" s="9" t="s">
        <v>13</v>
      </c>
      <c r="C12983" s="1" t="s">
        <v>1578</v>
      </c>
      <c r="D12983" s="1" t="s">
        <v>1579</v>
      </c>
      <c r="E12983" s="1" t="s">
        <v>1600</v>
      </c>
      <c r="F12983" s="1">
        <v>528</v>
      </c>
      <c r="G12983" s="1">
        <v>4.07</v>
      </c>
      <c r="H12983" s="1">
        <v>6.17</v>
      </c>
      <c r="I12983" s="2">
        <f t="shared" si="202"/>
        <v>3257.7599999999998</v>
      </c>
    </row>
    <row r="12984" spans="1:9" x14ac:dyDescent="0.2">
      <c r="A12984" s="6">
        <v>2013</v>
      </c>
      <c r="B12984" s="9" t="s">
        <v>13</v>
      </c>
      <c r="C12984" s="1" t="s">
        <v>1578</v>
      </c>
      <c r="D12984" s="1" t="s">
        <v>1579</v>
      </c>
      <c r="E12984" s="1" t="s">
        <v>1601</v>
      </c>
      <c r="F12984" s="1">
        <v>528</v>
      </c>
      <c r="G12984" s="1">
        <v>3.42</v>
      </c>
      <c r="H12984" s="1">
        <v>6.4</v>
      </c>
      <c r="I12984" s="2">
        <f t="shared" si="202"/>
        <v>3379.2000000000003</v>
      </c>
    </row>
    <row r="12985" spans="1:9" x14ac:dyDescent="0.2">
      <c r="A12985" s="6">
        <v>2013</v>
      </c>
      <c r="B12985" s="9" t="s">
        <v>13</v>
      </c>
      <c r="C12985" s="1" t="s">
        <v>1578</v>
      </c>
      <c r="D12985" s="1" t="s">
        <v>1579</v>
      </c>
      <c r="E12985" s="1" t="s">
        <v>1602</v>
      </c>
      <c r="F12985" s="1">
        <v>372</v>
      </c>
      <c r="G12985" s="1">
        <v>4.13</v>
      </c>
      <c r="H12985" s="1">
        <v>6.74</v>
      </c>
      <c r="I12985" s="2">
        <f t="shared" si="202"/>
        <v>2507.2800000000002</v>
      </c>
    </row>
    <row r="12986" spans="1:9" x14ac:dyDescent="0.2">
      <c r="A12986" s="6">
        <v>2013</v>
      </c>
      <c r="B12986" s="9" t="s">
        <v>13</v>
      </c>
      <c r="C12986" s="1" t="s">
        <v>1578</v>
      </c>
      <c r="D12986" s="1" t="s">
        <v>1579</v>
      </c>
      <c r="E12986" s="1" t="s">
        <v>1603</v>
      </c>
      <c r="F12986" s="1">
        <v>468</v>
      </c>
      <c r="G12986" s="1">
        <v>3.1</v>
      </c>
      <c r="H12986" s="1">
        <v>5.6</v>
      </c>
      <c r="I12986" s="2">
        <f t="shared" si="202"/>
        <v>2620.7999999999997</v>
      </c>
    </row>
    <row r="12987" spans="1:9" x14ac:dyDescent="0.2">
      <c r="A12987" s="6">
        <v>2013</v>
      </c>
      <c r="B12987" s="9" t="s">
        <v>13</v>
      </c>
      <c r="C12987" s="1" t="s">
        <v>1578</v>
      </c>
      <c r="D12987" s="1" t="s">
        <v>1579</v>
      </c>
      <c r="E12987" s="1" t="s">
        <v>1604</v>
      </c>
      <c r="F12987" s="1">
        <v>528</v>
      </c>
      <c r="G12987" s="1">
        <v>4.43</v>
      </c>
      <c r="H12987" s="1">
        <v>5.78</v>
      </c>
      <c r="I12987" s="2">
        <f t="shared" si="202"/>
        <v>3051.84</v>
      </c>
    </row>
    <row r="12988" spans="1:9" x14ac:dyDescent="0.2">
      <c r="A12988" s="6">
        <v>2013</v>
      </c>
      <c r="B12988" s="9" t="s">
        <v>13</v>
      </c>
      <c r="C12988" s="1" t="s">
        <v>1578</v>
      </c>
      <c r="D12988" s="1" t="s">
        <v>1579</v>
      </c>
      <c r="E12988" s="1" t="s">
        <v>1605</v>
      </c>
      <c r="F12988" s="1">
        <v>420</v>
      </c>
      <c r="G12988" s="1">
        <v>4.1500000000000004</v>
      </c>
      <c r="H12988" s="1">
        <v>6.01</v>
      </c>
      <c r="I12988" s="2">
        <f t="shared" si="202"/>
        <v>2524.1999999999998</v>
      </c>
    </row>
    <row r="12989" spans="1:9" x14ac:dyDescent="0.2">
      <c r="A12989" s="6">
        <v>2013</v>
      </c>
      <c r="B12989" s="9" t="s">
        <v>13</v>
      </c>
      <c r="C12989" s="1" t="s">
        <v>1578</v>
      </c>
      <c r="D12989" s="1" t="s">
        <v>1579</v>
      </c>
      <c r="E12989" s="1" t="s">
        <v>1606</v>
      </c>
      <c r="F12989" s="1">
        <v>372</v>
      </c>
      <c r="G12989" s="1">
        <v>4.4000000000000004</v>
      </c>
      <c r="H12989" s="1">
        <v>5.29</v>
      </c>
      <c r="I12989" s="2">
        <f t="shared" si="202"/>
        <v>1967.88</v>
      </c>
    </row>
    <row r="12990" spans="1:9" x14ac:dyDescent="0.2">
      <c r="A12990" s="6">
        <v>2013</v>
      </c>
      <c r="B12990" s="9" t="s">
        <v>13</v>
      </c>
      <c r="C12990" s="1" t="s">
        <v>1578</v>
      </c>
      <c r="D12990" s="1" t="s">
        <v>1579</v>
      </c>
      <c r="E12990" s="1" t="s">
        <v>1607</v>
      </c>
      <c r="F12990" s="1">
        <v>420</v>
      </c>
      <c r="G12990" s="1">
        <v>4.16</v>
      </c>
      <c r="H12990" s="1">
        <v>5.61</v>
      </c>
      <c r="I12990" s="2">
        <f t="shared" si="202"/>
        <v>2356.2000000000003</v>
      </c>
    </row>
    <row r="12991" spans="1:9" x14ac:dyDescent="0.2">
      <c r="A12991" s="6">
        <v>2013</v>
      </c>
      <c r="B12991" s="9" t="s">
        <v>13</v>
      </c>
      <c r="C12991" s="1" t="s">
        <v>1578</v>
      </c>
      <c r="D12991" s="1" t="s">
        <v>1579</v>
      </c>
      <c r="E12991" s="1" t="s">
        <v>1608</v>
      </c>
      <c r="F12991" s="1">
        <v>396</v>
      </c>
      <c r="G12991" s="1">
        <v>3.93</v>
      </c>
      <c r="H12991" s="1">
        <v>5.67</v>
      </c>
      <c r="I12991" s="2">
        <f t="shared" si="202"/>
        <v>2245.3200000000002</v>
      </c>
    </row>
    <row r="12992" spans="1:9" x14ac:dyDescent="0.2">
      <c r="A12992" s="6">
        <v>2013</v>
      </c>
      <c r="B12992" s="9" t="s">
        <v>13</v>
      </c>
      <c r="C12992" s="1" t="s">
        <v>1578</v>
      </c>
      <c r="D12992" s="1" t="s">
        <v>1579</v>
      </c>
      <c r="E12992" s="1" t="s">
        <v>1609</v>
      </c>
      <c r="F12992" s="1">
        <v>504</v>
      </c>
      <c r="G12992" s="1">
        <v>4.51</v>
      </c>
      <c r="H12992" s="1">
        <v>6.28</v>
      </c>
      <c r="I12992" s="2">
        <f t="shared" si="202"/>
        <v>3165.1200000000003</v>
      </c>
    </row>
    <row r="12993" spans="1:9" x14ac:dyDescent="0.2">
      <c r="A12993" s="6">
        <v>2013</v>
      </c>
      <c r="B12993" s="9" t="s">
        <v>13</v>
      </c>
      <c r="C12993" s="1" t="s">
        <v>1578</v>
      </c>
      <c r="D12993" s="1" t="s">
        <v>1579</v>
      </c>
      <c r="E12993" s="1" t="s">
        <v>1610</v>
      </c>
      <c r="F12993" s="1">
        <v>432</v>
      </c>
      <c r="G12993" s="1">
        <v>3.81</v>
      </c>
      <c r="H12993" s="1">
        <v>5.32</v>
      </c>
      <c r="I12993" s="2">
        <f t="shared" si="202"/>
        <v>2298.2400000000002</v>
      </c>
    </row>
    <row r="12994" spans="1:9" x14ac:dyDescent="0.2">
      <c r="A12994" s="6">
        <v>2013</v>
      </c>
      <c r="B12994" s="9" t="s">
        <v>13</v>
      </c>
      <c r="C12994" s="1" t="s">
        <v>1578</v>
      </c>
      <c r="D12994" s="1" t="s">
        <v>1579</v>
      </c>
      <c r="E12994" s="1" t="s">
        <v>3736</v>
      </c>
      <c r="F12994" s="1">
        <v>396</v>
      </c>
      <c r="G12994" s="1">
        <v>3.84</v>
      </c>
      <c r="H12994" s="1">
        <v>6.11</v>
      </c>
      <c r="I12994" s="2">
        <f t="shared" si="202"/>
        <v>2419.56</v>
      </c>
    </row>
    <row r="12995" spans="1:9" x14ac:dyDescent="0.2">
      <c r="A12995" s="6">
        <v>2013</v>
      </c>
      <c r="B12995" s="9" t="s">
        <v>13</v>
      </c>
      <c r="C12995" s="1" t="s">
        <v>1578</v>
      </c>
      <c r="D12995" s="1" t="s">
        <v>1579</v>
      </c>
      <c r="E12995" s="1" t="s">
        <v>3737</v>
      </c>
      <c r="F12995" s="1">
        <v>372</v>
      </c>
      <c r="G12995" s="1">
        <v>4.12</v>
      </c>
      <c r="H12995" s="1">
        <v>6.38</v>
      </c>
      <c r="I12995" s="2">
        <f t="shared" si="202"/>
        <v>2373.36</v>
      </c>
    </row>
    <row r="12996" spans="1:9" x14ac:dyDescent="0.2">
      <c r="A12996" s="6">
        <v>2013</v>
      </c>
      <c r="B12996" s="9" t="s">
        <v>13</v>
      </c>
      <c r="C12996" s="1" t="s">
        <v>1578</v>
      </c>
      <c r="D12996" s="1" t="s">
        <v>1579</v>
      </c>
      <c r="E12996" s="1" t="s">
        <v>3738</v>
      </c>
      <c r="F12996" s="1">
        <v>396</v>
      </c>
      <c r="G12996" s="1">
        <v>4.46</v>
      </c>
      <c r="H12996" s="1">
        <v>7</v>
      </c>
      <c r="I12996" s="2">
        <f t="shared" si="202"/>
        <v>2772</v>
      </c>
    </row>
    <row r="12997" spans="1:9" x14ac:dyDescent="0.2">
      <c r="A12997" s="6">
        <v>2013</v>
      </c>
      <c r="B12997" s="9" t="s">
        <v>13</v>
      </c>
      <c r="C12997" s="1" t="s">
        <v>281</v>
      </c>
      <c r="D12997" s="1" t="s">
        <v>3739</v>
      </c>
      <c r="E12997" s="1" t="s">
        <v>4016</v>
      </c>
      <c r="F12997" s="1">
        <v>1176</v>
      </c>
      <c r="G12997" s="1">
        <v>2.04</v>
      </c>
      <c r="H12997" s="1">
        <v>3.28</v>
      </c>
      <c r="I12997" s="2">
        <f t="shared" si="202"/>
        <v>3857.2799999999997</v>
      </c>
    </row>
    <row r="12998" spans="1:9" x14ac:dyDescent="0.2">
      <c r="A12998" s="6">
        <v>2013</v>
      </c>
      <c r="B12998" s="9" t="s">
        <v>13</v>
      </c>
      <c r="C12998" s="1" t="s">
        <v>281</v>
      </c>
      <c r="D12998" s="1" t="s">
        <v>3739</v>
      </c>
      <c r="E12998" s="1" t="s">
        <v>4018</v>
      </c>
      <c r="F12998" s="1">
        <v>948</v>
      </c>
      <c r="G12998" s="1">
        <v>2.23</v>
      </c>
      <c r="H12998" s="1">
        <v>3.95</v>
      </c>
      <c r="I12998" s="2">
        <f t="shared" si="202"/>
        <v>3744.6000000000004</v>
      </c>
    </row>
    <row r="12999" spans="1:9" x14ac:dyDescent="0.2">
      <c r="A12999" s="6">
        <v>2013</v>
      </c>
      <c r="B12999" s="9" t="s">
        <v>13</v>
      </c>
      <c r="C12999" s="1" t="s">
        <v>281</v>
      </c>
      <c r="D12999" s="1" t="s">
        <v>3739</v>
      </c>
      <c r="E12999" s="1" t="s">
        <v>4019</v>
      </c>
      <c r="F12999" s="1">
        <v>1104</v>
      </c>
      <c r="G12999" s="1">
        <v>2.66</v>
      </c>
      <c r="H12999" s="1">
        <v>3.55</v>
      </c>
      <c r="I12999" s="2">
        <f t="shared" si="202"/>
        <v>3919.2</v>
      </c>
    </row>
    <row r="13000" spans="1:9" x14ac:dyDescent="0.2">
      <c r="A13000" s="6">
        <v>2013</v>
      </c>
      <c r="B13000" s="9" t="s">
        <v>13</v>
      </c>
      <c r="C13000" s="1" t="s">
        <v>281</v>
      </c>
      <c r="D13000" s="1" t="s">
        <v>3739</v>
      </c>
      <c r="E13000" s="1" t="s">
        <v>3740</v>
      </c>
      <c r="F13000" s="1">
        <v>768</v>
      </c>
      <c r="G13000" s="1">
        <v>2.5099999999999998</v>
      </c>
      <c r="H13000" s="1">
        <v>3.39</v>
      </c>
      <c r="I13000" s="2">
        <f t="shared" si="202"/>
        <v>2603.52</v>
      </c>
    </row>
    <row r="13001" spans="1:9" x14ac:dyDescent="0.2">
      <c r="A13001" s="6">
        <v>2013</v>
      </c>
      <c r="B13001" s="9" t="s">
        <v>13</v>
      </c>
      <c r="C13001" s="1" t="s">
        <v>281</v>
      </c>
      <c r="D13001" s="1" t="s">
        <v>3739</v>
      </c>
      <c r="E13001" s="1" t="s">
        <v>3741</v>
      </c>
      <c r="F13001" s="1">
        <v>900</v>
      </c>
      <c r="G13001" s="1">
        <v>2.5499999999999998</v>
      </c>
      <c r="H13001" s="1">
        <v>3.55</v>
      </c>
      <c r="I13001" s="2">
        <f t="shared" si="202"/>
        <v>3195</v>
      </c>
    </row>
    <row r="13002" spans="1:9" x14ac:dyDescent="0.2">
      <c r="A13002" s="6">
        <v>2013</v>
      </c>
      <c r="B13002" s="9" t="s">
        <v>13</v>
      </c>
      <c r="C13002" s="1" t="s">
        <v>281</v>
      </c>
      <c r="D13002" s="1" t="s">
        <v>3739</v>
      </c>
      <c r="E13002" s="1" t="s">
        <v>4021</v>
      </c>
      <c r="F13002" s="1">
        <v>1008</v>
      </c>
      <c r="G13002" s="1">
        <v>2.65</v>
      </c>
      <c r="H13002" s="1">
        <v>3.25</v>
      </c>
      <c r="I13002" s="2">
        <f t="shared" si="202"/>
        <v>3276</v>
      </c>
    </row>
    <row r="13003" spans="1:9" x14ac:dyDescent="0.2">
      <c r="A13003" s="6">
        <v>2013</v>
      </c>
      <c r="B13003" s="9" t="s">
        <v>13</v>
      </c>
      <c r="C13003" s="1" t="s">
        <v>281</v>
      </c>
      <c r="D13003" s="1" t="s">
        <v>3739</v>
      </c>
      <c r="E13003" s="1" t="s">
        <v>4022</v>
      </c>
      <c r="F13003" s="1">
        <v>840</v>
      </c>
      <c r="G13003" s="1">
        <v>2.83</v>
      </c>
      <c r="H13003" s="1">
        <v>3.83</v>
      </c>
      <c r="I13003" s="2">
        <f t="shared" si="202"/>
        <v>3217.2000000000003</v>
      </c>
    </row>
    <row r="13004" spans="1:9" x14ac:dyDescent="0.2">
      <c r="A13004" s="6">
        <v>2013</v>
      </c>
      <c r="B13004" s="9" t="s">
        <v>13</v>
      </c>
      <c r="C13004" s="1" t="s">
        <v>281</v>
      </c>
      <c r="D13004" s="1" t="s">
        <v>3739</v>
      </c>
      <c r="E13004" s="1" t="s">
        <v>3742</v>
      </c>
      <c r="F13004" s="1">
        <v>960</v>
      </c>
      <c r="G13004" s="1">
        <v>2.0499999999999998</v>
      </c>
      <c r="H13004" s="1">
        <v>3.32</v>
      </c>
      <c r="I13004" s="2">
        <f t="shared" si="202"/>
        <v>3187.2</v>
      </c>
    </row>
    <row r="13005" spans="1:9" x14ac:dyDescent="0.2">
      <c r="A13005" s="6">
        <v>2013</v>
      </c>
      <c r="B13005" s="9" t="s">
        <v>13</v>
      </c>
      <c r="C13005" s="1" t="s">
        <v>281</v>
      </c>
      <c r="D13005" s="1" t="s">
        <v>3739</v>
      </c>
      <c r="E13005" s="1" t="s">
        <v>3743</v>
      </c>
      <c r="F13005" s="1">
        <v>1020</v>
      </c>
      <c r="G13005" s="1">
        <v>2.5099999999999998</v>
      </c>
      <c r="H13005" s="1">
        <v>3.83</v>
      </c>
      <c r="I13005" s="2">
        <f t="shared" si="202"/>
        <v>3906.6</v>
      </c>
    </row>
    <row r="13006" spans="1:9" x14ac:dyDescent="0.2">
      <c r="A13006" s="6">
        <v>2013</v>
      </c>
      <c r="B13006" s="9" t="s">
        <v>13</v>
      </c>
      <c r="C13006" s="1" t="s">
        <v>281</v>
      </c>
      <c r="D13006" s="1" t="s">
        <v>3739</v>
      </c>
      <c r="E13006" s="1" t="s">
        <v>3744</v>
      </c>
      <c r="F13006" s="1">
        <v>888</v>
      </c>
      <c r="G13006" s="1">
        <v>2.68</v>
      </c>
      <c r="H13006" s="1">
        <v>3.62</v>
      </c>
      <c r="I13006" s="2">
        <f t="shared" si="202"/>
        <v>3214.56</v>
      </c>
    </row>
    <row r="13007" spans="1:9" x14ac:dyDescent="0.2">
      <c r="A13007" s="6">
        <v>2013</v>
      </c>
      <c r="B13007" s="9" t="s">
        <v>13</v>
      </c>
      <c r="C13007" s="1" t="s">
        <v>281</v>
      </c>
      <c r="D13007" s="1" t="s">
        <v>3739</v>
      </c>
      <c r="E13007" s="1" t="s">
        <v>3745</v>
      </c>
      <c r="F13007" s="1">
        <v>1152</v>
      </c>
      <c r="G13007" s="1">
        <v>2.98</v>
      </c>
      <c r="H13007" s="1">
        <v>3.41</v>
      </c>
      <c r="I13007" s="2">
        <f t="shared" ref="I13007:I13070" si="203">H13007 *F13007</f>
        <v>3928.32</v>
      </c>
    </row>
    <row r="13008" spans="1:9" x14ac:dyDescent="0.2">
      <c r="A13008" s="6">
        <v>2013</v>
      </c>
      <c r="B13008" s="9" t="s">
        <v>13</v>
      </c>
      <c r="C13008" s="1" t="s">
        <v>281</v>
      </c>
      <c r="D13008" s="1" t="s">
        <v>3739</v>
      </c>
      <c r="E13008" s="1" t="s">
        <v>3746</v>
      </c>
      <c r="F13008" s="1">
        <v>804</v>
      </c>
      <c r="G13008" s="1">
        <v>2.13</v>
      </c>
      <c r="H13008" s="1">
        <v>3.6</v>
      </c>
      <c r="I13008" s="2">
        <f t="shared" si="203"/>
        <v>2894.4</v>
      </c>
    </row>
    <row r="13009" spans="1:9" x14ac:dyDescent="0.2">
      <c r="A13009" s="6">
        <v>2013</v>
      </c>
      <c r="B13009" s="9" t="s">
        <v>13</v>
      </c>
      <c r="C13009" s="1" t="s">
        <v>281</v>
      </c>
      <c r="D13009" s="1" t="s">
        <v>3739</v>
      </c>
      <c r="E13009" s="1" t="s">
        <v>4023</v>
      </c>
      <c r="F13009" s="1">
        <v>732</v>
      </c>
      <c r="G13009" s="1">
        <v>2.39</v>
      </c>
      <c r="H13009" s="1">
        <v>3.41</v>
      </c>
      <c r="I13009" s="2">
        <f t="shared" si="203"/>
        <v>2496.12</v>
      </c>
    </row>
    <row r="13010" spans="1:9" x14ac:dyDescent="0.2">
      <c r="A13010" s="6">
        <v>2013</v>
      </c>
      <c r="B13010" s="9" t="s">
        <v>13</v>
      </c>
      <c r="C13010" s="1" t="s">
        <v>281</v>
      </c>
      <c r="D13010" s="1" t="s">
        <v>3739</v>
      </c>
      <c r="E13010" s="1" t="s">
        <v>3747</v>
      </c>
      <c r="F13010" s="1">
        <v>672</v>
      </c>
      <c r="G13010" s="1">
        <v>2.64</v>
      </c>
      <c r="H13010" s="1">
        <v>3.33</v>
      </c>
      <c r="I13010" s="2">
        <f t="shared" si="203"/>
        <v>2237.7600000000002</v>
      </c>
    </row>
    <row r="13011" spans="1:9" x14ac:dyDescent="0.2">
      <c r="A13011" s="6">
        <v>2013</v>
      </c>
      <c r="B13011" s="9" t="s">
        <v>13</v>
      </c>
      <c r="C13011" s="1" t="s">
        <v>281</v>
      </c>
      <c r="D13011" s="1" t="s">
        <v>3739</v>
      </c>
      <c r="E13011" s="1" t="s">
        <v>4024</v>
      </c>
      <c r="F13011" s="1">
        <v>1104</v>
      </c>
      <c r="G13011" s="1">
        <v>2.0499999999999998</v>
      </c>
      <c r="H13011" s="1">
        <v>3.26</v>
      </c>
      <c r="I13011" s="2">
        <f t="shared" si="203"/>
        <v>3599.04</v>
      </c>
    </row>
    <row r="13012" spans="1:9" x14ac:dyDescent="0.2">
      <c r="A13012" s="6">
        <v>2013</v>
      </c>
      <c r="B13012" s="9" t="s">
        <v>13</v>
      </c>
      <c r="C13012" s="1" t="s">
        <v>281</v>
      </c>
      <c r="D13012" s="1" t="s">
        <v>3739</v>
      </c>
      <c r="E13012" s="1" t="s">
        <v>4025</v>
      </c>
      <c r="F13012" s="1">
        <v>912</v>
      </c>
      <c r="G13012" s="1">
        <v>2.29</v>
      </c>
      <c r="H13012" s="1">
        <v>3.69</v>
      </c>
      <c r="I13012" s="2">
        <f t="shared" si="203"/>
        <v>3365.2799999999997</v>
      </c>
    </row>
    <row r="13013" spans="1:9" x14ac:dyDescent="0.2">
      <c r="A13013" s="6">
        <v>2013</v>
      </c>
      <c r="B13013" s="9" t="s">
        <v>13</v>
      </c>
      <c r="C13013" s="1" t="s">
        <v>281</v>
      </c>
      <c r="D13013" s="1" t="s">
        <v>3739</v>
      </c>
      <c r="E13013" s="1" t="s">
        <v>3748</v>
      </c>
      <c r="F13013" s="1">
        <v>828</v>
      </c>
      <c r="G13013" s="1">
        <v>2.68</v>
      </c>
      <c r="H13013" s="1">
        <v>3.67</v>
      </c>
      <c r="I13013" s="2">
        <f t="shared" si="203"/>
        <v>3038.7599999999998</v>
      </c>
    </row>
    <row r="13014" spans="1:9" x14ac:dyDescent="0.2">
      <c r="A13014" s="6">
        <v>2013</v>
      </c>
      <c r="B13014" s="9" t="s">
        <v>13</v>
      </c>
      <c r="C13014" s="1" t="s">
        <v>281</v>
      </c>
      <c r="D13014" s="1" t="s">
        <v>3739</v>
      </c>
      <c r="E13014" s="1" t="s">
        <v>4026</v>
      </c>
      <c r="F13014" s="1">
        <v>1008</v>
      </c>
      <c r="G13014" s="1">
        <v>2.72</v>
      </c>
      <c r="H13014" s="1">
        <v>3.75</v>
      </c>
      <c r="I13014" s="2">
        <f t="shared" si="203"/>
        <v>3780</v>
      </c>
    </row>
    <row r="13015" spans="1:9" x14ac:dyDescent="0.2">
      <c r="A13015" s="6">
        <v>2013</v>
      </c>
      <c r="B13015" s="9" t="s">
        <v>13</v>
      </c>
      <c r="C13015" s="1" t="s">
        <v>281</v>
      </c>
      <c r="D13015" s="1" t="s">
        <v>3739</v>
      </c>
      <c r="E13015" s="1" t="s">
        <v>4027</v>
      </c>
      <c r="F13015" s="1">
        <v>936</v>
      </c>
      <c r="G13015" s="1">
        <v>2.23</v>
      </c>
      <c r="H13015" s="1">
        <v>3.9</v>
      </c>
      <c r="I13015" s="2">
        <f t="shared" si="203"/>
        <v>3650.4</v>
      </c>
    </row>
    <row r="13016" spans="1:9" x14ac:dyDescent="0.2">
      <c r="A13016" s="6">
        <v>2013</v>
      </c>
      <c r="B13016" s="9" t="s">
        <v>13</v>
      </c>
      <c r="C13016" s="1" t="s">
        <v>281</v>
      </c>
      <c r="D13016" s="1" t="s">
        <v>3739</v>
      </c>
      <c r="E13016" s="1" t="s">
        <v>4028</v>
      </c>
      <c r="F13016" s="1">
        <v>636</v>
      </c>
      <c r="G13016" s="1">
        <v>2.82</v>
      </c>
      <c r="H13016" s="1">
        <v>3.77</v>
      </c>
      <c r="I13016" s="2">
        <f t="shared" si="203"/>
        <v>2397.7199999999998</v>
      </c>
    </row>
    <row r="13017" spans="1:9" x14ac:dyDescent="0.2">
      <c r="A13017" s="6">
        <v>2013</v>
      </c>
      <c r="B13017" s="9" t="s">
        <v>13</v>
      </c>
      <c r="C13017" s="1" t="s">
        <v>281</v>
      </c>
      <c r="D13017" s="1" t="s">
        <v>3739</v>
      </c>
      <c r="E13017" s="1" t="s">
        <v>4029</v>
      </c>
      <c r="F13017" s="1">
        <v>1008</v>
      </c>
      <c r="G13017" s="1">
        <v>2.98</v>
      </c>
      <c r="H13017" s="1">
        <v>3.45</v>
      </c>
      <c r="I13017" s="2">
        <f t="shared" si="203"/>
        <v>3477.6000000000004</v>
      </c>
    </row>
    <row r="13018" spans="1:9" x14ac:dyDescent="0.2">
      <c r="A13018" s="6">
        <v>2013</v>
      </c>
      <c r="B13018" s="9" t="s">
        <v>13</v>
      </c>
      <c r="C13018" s="1" t="s">
        <v>281</v>
      </c>
      <c r="D13018" s="1" t="s">
        <v>3739</v>
      </c>
      <c r="E13018" s="1" t="s">
        <v>3749</v>
      </c>
      <c r="F13018" s="1">
        <v>948</v>
      </c>
      <c r="G13018" s="1">
        <v>2.9</v>
      </c>
      <c r="H13018" s="1">
        <v>3.64</v>
      </c>
      <c r="I13018" s="2">
        <f t="shared" si="203"/>
        <v>3450.7200000000003</v>
      </c>
    </row>
    <row r="13019" spans="1:9" x14ac:dyDescent="0.2">
      <c r="A13019" s="6">
        <v>2013</v>
      </c>
      <c r="B13019" s="9" t="s">
        <v>13</v>
      </c>
      <c r="C13019" s="1" t="s">
        <v>281</v>
      </c>
      <c r="D13019" s="1" t="s">
        <v>3739</v>
      </c>
      <c r="E13019" s="1" t="s">
        <v>3750</v>
      </c>
      <c r="F13019" s="1">
        <v>1128</v>
      </c>
      <c r="G13019" s="1">
        <v>2.3199999999999998</v>
      </c>
      <c r="H13019" s="1">
        <v>3.6</v>
      </c>
      <c r="I13019" s="2">
        <f t="shared" si="203"/>
        <v>4060.8</v>
      </c>
    </row>
    <row r="13020" spans="1:9" x14ac:dyDescent="0.2">
      <c r="A13020" s="6">
        <v>2013</v>
      </c>
      <c r="B13020" s="9" t="s">
        <v>13</v>
      </c>
      <c r="C13020" s="1" t="s">
        <v>281</v>
      </c>
      <c r="D13020" s="1" t="s">
        <v>3739</v>
      </c>
      <c r="E13020" s="1" t="s">
        <v>3751</v>
      </c>
      <c r="F13020" s="1">
        <v>876</v>
      </c>
      <c r="G13020" s="1">
        <v>2.2400000000000002</v>
      </c>
      <c r="H13020" s="1">
        <v>3.69</v>
      </c>
      <c r="I13020" s="2">
        <f t="shared" si="203"/>
        <v>3232.44</v>
      </c>
    </row>
    <row r="13021" spans="1:9" x14ac:dyDescent="0.2">
      <c r="A13021" s="6">
        <v>2013</v>
      </c>
      <c r="B13021" s="9" t="s">
        <v>13</v>
      </c>
      <c r="C13021" s="1" t="s">
        <v>281</v>
      </c>
      <c r="D13021" s="1" t="s">
        <v>3739</v>
      </c>
      <c r="E13021" s="1" t="s">
        <v>3752</v>
      </c>
      <c r="F13021" s="1">
        <v>648</v>
      </c>
      <c r="G13021" s="1">
        <v>2.97</v>
      </c>
      <c r="H13021" s="1">
        <v>3.95</v>
      </c>
      <c r="I13021" s="2">
        <f t="shared" si="203"/>
        <v>2559.6</v>
      </c>
    </row>
    <row r="13022" spans="1:9" x14ac:dyDescent="0.2">
      <c r="A13022" s="6">
        <v>2013</v>
      </c>
      <c r="B13022" s="9" t="s">
        <v>13</v>
      </c>
      <c r="C13022" s="1" t="s">
        <v>281</v>
      </c>
      <c r="D13022" s="1" t="s">
        <v>3739</v>
      </c>
      <c r="E13022" s="1" t="s">
        <v>3753</v>
      </c>
      <c r="F13022" s="1">
        <v>756</v>
      </c>
      <c r="G13022" s="1">
        <v>2.58</v>
      </c>
      <c r="H13022" s="1">
        <v>3.99</v>
      </c>
      <c r="I13022" s="2">
        <f t="shared" si="203"/>
        <v>3016.44</v>
      </c>
    </row>
    <row r="13023" spans="1:9" x14ac:dyDescent="0.2">
      <c r="A13023" s="6">
        <v>2013</v>
      </c>
      <c r="B13023" s="9" t="s">
        <v>13</v>
      </c>
      <c r="C13023" s="1" t="s">
        <v>281</v>
      </c>
      <c r="D13023" s="1" t="s">
        <v>3739</v>
      </c>
      <c r="E13023" s="1" t="s">
        <v>3754</v>
      </c>
      <c r="F13023" s="1">
        <v>1128</v>
      </c>
      <c r="G13023" s="1">
        <v>2.27</v>
      </c>
      <c r="H13023" s="1">
        <v>3.78</v>
      </c>
      <c r="I13023" s="2">
        <f t="shared" si="203"/>
        <v>4263.84</v>
      </c>
    </row>
    <row r="13024" spans="1:9" x14ac:dyDescent="0.2">
      <c r="A13024" s="6">
        <v>2013</v>
      </c>
      <c r="B13024" s="9" t="s">
        <v>13</v>
      </c>
      <c r="C13024" s="1" t="s">
        <v>281</v>
      </c>
      <c r="D13024" s="1" t="s">
        <v>3739</v>
      </c>
      <c r="E13024" s="1" t="s">
        <v>3755</v>
      </c>
      <c r="F13024" s="1">
        <v>1164</v>
      </c>
      <c r="G13024" s="1">
        <v>2.48</v>
      </c>
      <c r="H13024" s="1">
        <v>3.66</v>
      </c>
      <c r="I13024" s="2">
        <f t="shared" si="203"/>
        <v>4260.24</v>
      </c>
    </row>
    <row r="13025" spans="1:9" x14ac:dyDescent="0.2">
      <c r="A13025" s="6">
        <v>2013</v>
      </c>
      <c r="B13025" s="9" t="s">
        <v>13</v>
      </c>
      <c r="C13025" s="1" t="s">
        <v>281</v>
      </c>
      <c r="D13025" s="1" t="s">
        <v>3739</v>
      </c>
      <c r="E13025" s="1" t="s">
        <v>3756</v>
      </c>
      <c r="F13025" s="1">
        <v>1056</v>
      </c>
      <c r="G13025" s="1">
        <v>2.69</v>
      </c>
      <c r="H13025" s="1">
        <v>3.39</v>
      </c>
      <c r="I13025" s="2">
        <f t="shared" si="203"/>
        <v>3579.84</v>
      </c>
    </row>
    <row r="13026" spans="1:9" x14ac:dyDescent="0.2">
      <c r="A13026" s="6">
        <v>2013</v>
      </c>
      <c r="B13026" s="9" t="s">
        <v>13</v>
      </c>
      <c r="C13026" s="1" t="s">
        <v>281</v>
      </c>
      <c r="D13026" s="1" t="s">
        <v>3739</v>
      </c>
      <c r="E13026" s="1" t="s">
        <v>3757</v>
      </c>
      <c r="F13026" s="1">
        <v>912</v>
      </c>
      <c r="G13026" s="1">
        <v>2.06</v>
      </c>
      <c r="H13026" s="1">
        <v>3.34</v>
      </c>
      <c r="I13026" s="2">
        <f t="shared" si="203"/>
        <v>3046.08</v>
      </c>
    </row>
    <row r="13027" spans="1:9" x14ac:dyDescent="0.2">
      <c r="A13027" s="6">
        <v>2013</v>
      </c>
      <c r="B13027" s="9" t="s">
        <v>13</v>
      </c>
      <c r="C13027" s="1" t="s">
        <v>281</v>
      </c>
      <c r="D13027" s="1" t="s">
        <v>3739</v>
      </c>
      <c r="E13027" s="1" t="s">
        <v>3758</v>
      </c>
      <c r="F13027" s="1">
        <v>744</v>
      </c>
      <c r="G13027" s="1">
        <v>2.29</v>
      </c>
      <c r="H13027" s="1">
        <v>3.56</v>
      </c>
      <c r="I13027" s="2">
        <f t="shared" si="203"/>
        <v>2648.64</v>
      </c>
    </row>
    <row r="13028" spans="1:9" x14ac:dyDescent="0.2">
      <c r="A13028" s="6">
        <v>2013</v>
      </c>
      <c r="B13028" s="9" t="s">
        <v>13</v>
      </c>
      <c r="C13028" s="1" t="s">
        <v>281</v>
      </c>
      <c r="D13028" s="1" t="s">
        <v>3739</v>
      </c>
      <c r="E13028" s="1" t="s">
        <v>3759</v>
      </c>
      <c r="F13028" s="1">
        <v>636</v>
      </c>
      <c r="G13028" s="1">
        <v>2.0499999999999998</v>
      </c>
      <c r="H13028" s="1">
        <v>3.63</v>
      </c>
      <c r="I13028" s="2">
        <f t="shared" si="203"/>
        <v>2308.6799999999998</v>
      </c>
    </row>
    <row r="13029" spans="1:9" x14ac:dyDescent="0.2">
      <c r="A13029" s="6">
        <v>2013</v>
      </c>
      <c r="B13029" s="9" t="s">
        <v>13</v>
      </c>
      <c r="C13029" s="1" t="s">
        <v>281</v>
      </c>
      <c r="D13029" s="1" t="s">
        <v>3739</v>
      </c>
      <c r="E13029" s="1" t="s">
        <v>3760</v>
      </c>
      <c r="F13029" s="1">
        <v>936</v>
      </c>
      <c r="G13029" s="1">
        <v>2.4</v>
      </c>
      <c r="H13029" s="1">
        <v>3.37</v>
      </c>
      <c r="I13029" s="2">
        <f t="shared" si="203"/>
        <v>3154.32</v>
      </c>
    </row>
    <row r="13030" spans="1:9" x14ac:dyDescent="0.2">
      <c r="A13030" s="6">
        <v>2013</v>
      </c>
      <c r="B13030" s="9" t="s">
        <v>13</v>
      </c>
      <c r="C13030" s="1" t="s">
        <v>281</v>
      </c>
      <c r="D13030" s="1" t="s">
        <v>3739</v>
      </c>
      <c r="E13030" s="1" t="s">
        <v>3761</v>
      </c>
      <c r="F13030" s="1">
        <v>996</v>
      </c>
      <c r="G13030" s="1">
        <v>2.42</v>
      </c>
      <c r="H13030" s="1">
        <v>3.62</v>
      </c>
      <c r="I13030" s="2">
        <f t="shared" si="203"/>
        <v>3605.52</v>
      </c>
    </row>
    <row r="13031" spans="1:9" x14ac:dyDescent="0.2">
      <c r="A13031" s="6">
        <v>2013</v>
      </c>
      <c r="B13031" s="9" t="s">
        <v>13</v>
      </c>
      <c r="C13031" s="1" t="s">
        <v>281</v>
      </c>
      <c r="D13031" s="1" t="s">
        <v>3739</v>
      </c>
      <c r="E13031" s="1" t="s">
        <v>3762</v>
      </c>
      <c r="F13031" s="1">
        <v>864</v>
      </c>
      <c r="G13031" s="1">
        <v>2.08</v>
      </c>
      <c r="H13031" s="1">
        <v>3.69</v>
      </c>
      <c r="I13031" s="2">
        <f t="shared" si="203"/>
        <v>3188.16</v>
      </c>
    </row>
    <row r="13032" spans="1:9" x14ac:dyDescent="0.2">
      <c r="A13032" s="6">
        <v>2013</v>
      </c>
      <c r="B13032" s="9" t="s">
        <v>13</v>
      </c>
      <c r="C13032" s="1" t="s">
        <v>281</v>
      </c>
      <c r="D13032" s="1" t="s">
        <v>3739</v>
      </c>
      <c r="E13032" s="1" t="s">
        <v>3763</v>
      </c>
      <c r="F13032" s="1">
        <v>684</v>
      </c>
      <c r="G13032" s="1">
        <v>2.38</v>
      </c>
      <c r="H13032" s="1">
        <v>3.63</v>
      </c>
      <c r="I13032" s="2">
        <f t="shared" si="203"/>
        <v>2482.92</v>
      </c>
    </row>
    <row r="13033" spans="1:9" x14ac:dyDescent="0.2">
      <c r="A13033" s="6">
        <v>2013</v>
      </c>
      <c r="B13033" s="9" t="s">
        <v>13</v>
      </c>
      <c r="C13033" s="1" t="s">
        <v>281</v>
      </c>
      <c r="D13033" s="1" t="s">
        <v>3739</v>
      </c>
      <c r="E13033" s="1" t="s">
        <v>3764</v>
      </c>
      <c r="F13033" s="1">
        <v>876</v>
      </c>
      <c r="G13033" s="1">
        <v>2.99</v>
      </c>
      <c r="H13033" s="1">
        <v>3.45</v>
      </c>
      <c r="I13033" s="2">
        <f t="shared" si="203"/>
        <v>3022.2000000000003</v>
      </c>
    </row>
    <row r="13034" spans="1:9" x14ac:dyDescent="0.2">
      <c r="A13034" s="6">
        <v>2013</v>
      </c>
      <c r="B13034" s="9" t="s">
        <v>13</v>
      </c>
      <c r="C13034" s="1" t="s">
        <v>281</v>
      </c>
      <c r="D13034" s="1" t="s">
        <v>3739</v>
      </c>
      <c r="E13034" s="1" t="s">
        <v>3765</v>
      </c>
      <c r="F13034" s="1">
        <v>696</v>
      </c>
      <c r="G13034" s="1">
        <v>2.12</v>
      </c>
      <c r="H13034" s="1">
        <v>4</v>
      </c>
      <c r="I13034" s="2">
        <f t="shared" si="203"/>
        <v>2784</v>
      </c>
    </row>
    <row r="13035" spans="1:9" x14ac:dyDescent="0.2">
      <c r="A13035" s="6">
        <v>2013</v>
      </c>
      <c r="B13035" s="9" t="s">
        <v>13</v>
      </c>
      <c r="C13035" s="1" t="s">
        <v>281</v>
      </c>
      <c r="D13035" s="1" t="s">
        <v>3739</v>
      </c>
      <c r="E13035" s="1" t="s">
        <v>3766</v>
      </c>
      <c r="F13035" s="1">
        <v>756</v>
      </c>
      <c r="G13035" s="1">
        <v>2.5</v>
      </c>
      <c r="H13035" s="1">
        <v>3.28</v>
      </c>
      <c r="I13035" s="2">
        <f t="shared" si="203"/>
        <v>2479.6799999999998</v>
      </c>
    </row>
    <row r="13036" spans="1:9" x14ac:dyDescent="0.2">
      <c r="A13036" s="6">
        <v>2013</v>
      </c>
      <c r="B13036" s="9" t="s">
        <v>13</v>
      </c>
      <c r="C13036" s="1" t="s">
        <v>281</v>
      </c>
      <c r="D13036" s="1" t="s">
        <v>3739</v>
      </c>
      <c r="E13036" s="1" t="s">
        <v>3767</v>
      </c>
      <c r="F13036" s="1">
        <v>1044</v>
      </c>
      <c r="G13036" s="1">
        <v>2.59</v>
      </c>
      <c r="H13036" s="1">
        <v>3.3</v>
      </c>
      <c r="I13036" s="2">
        <f t="shared" si="203"/>
        <v>3445.2</v>
      </c>
    </row>
    <row r="13037" spans="1:9" x14ac:dyDescent="0.2">
      <c r="A13037" s="6">
        <v>2013</v>
      </c>
      <c r="B13037" s="9" t="s">
        <v>13</v>
      </c>
      <c r="C13037" s="1" t="s">
        <v>281</v>
      </c>
      <c r="D13037" s="1" t="s">
        <v>3739</v>
      </c>
      <c r="E13037" s="1" t="s">
        <v>3768</v>
      </c>
      <c r="F13037" s="1">
        <v>1164</v>
      </c>
      <c r="G13037" s="1">
        <v>2.74</v>
      </c>
      <c r="H13037" s="1">
        <v>3.39</v>
      </c>
      <c r="I13037" s="2">
        <f t="shared" si="203"/>
        <v>3945.96</v>
      </c>
    </row>
    <row r="13038" spans="1:9" x14ac:dyDescent="0.2">
      <c r="A13038" s="6">
        <v>2013</v>
      </c>
      <c r="B13038" s="9" t="s">
        <v>13</v>
      </c>
      <c r="C13038" s="1" t="s">
        <v>281</v>
      </c>
      <c r="D13038" s="1" t="s">
        <v>3739</v>
      </c>
      <c r="E13038" s="1" t="s">
        <v>4030</v>
      </c>
      <c r="F13038" s="1">
        <v>1044</v>
      </c>
      <c r="G13038" s="1">
        <v>2.42</v>
      </c>
      <c r="H13038" s="1">
        <v>3.82</v>
      </c>
      <c r="I13038" s="2">
        <f t="shared" si="203"/>
        <v>3988.08</v>
      </c>
    </row>
    <row r="13039" spans="1:9" x14ac:dyDescent="0.2">
      <c r="A13039" s="6">
        <v>2013</v>
      </c>
      <c r="B13039" s="9" t="s">
        <v>13</v>
      </c>
      <c r="C13039" s="1" t="s">
        <v>281</v>
      </c>
      <c r="D13039" s="1" t="s">
        <v>3739</v>
      </c>
      <c r="E13039" s="1" t="s">
        <v>4031</v>
      </c>
      <c r="F13039" s="1">
        <v>1008</v>
      </c>
      <c r="G13039" s="1">
        <v>2.02</v>
      </c>
      <c r="H13039" s="1">
        <v>3.31</v>
      </c>
      <c r="I13039" s="2">
        <f t="shared" si="203"/>
        <v>3336.48</v>
      </c>
    </row>
    <row r="13040" spans="1:9" x14ac:dyDescent="0.2">
      <c r="A13040" s="6">
        <v>2013</v>
      </c>
      <c r="B13040" s="9" t="s">
        <v>13</v>
      </c>
      <c r="C13040" s="1" t="s">
        <v>281</v>
      </c>
      <c r="D13040" s="1" t="s">
        <v>3739</v>
      </c>
      <c r="E13040" s="1" t="s">
        <v>3769</v>
      </c>
      <c r="F13040" s="1">
        <v>1164</v>
      </c>
      <c r="G13040" s="1">
        <v>2.93</v>
      </c>
      <c r="H13040" s="1">
        <v>3.83</v>
      </c>
      <c r="I13040" s="2">
        <f t="shared" si="203"/>
        <v>4458.12</v>
      </c>
    </row>
    <row r="13041" spans="1:9" x14ac:dyDescent="0.2">
      <c r="A13041" s="6">
        <v>2013</v>
      </c>
      <c r="B13041" s="9" t="s">
        <v>13</v>
      </c>
      <c r="C13041" s="1" t="s">
        <v>281</v>
      </c>
      <c r="D13041" s="1" t="s">
        <v>3739</v>
      </c>
      <c r="E13041" s="1" t="s">
        <v>3770</v>
      </c>
      <c r="F13041" s="1">
        <v>984</v>
      </c>
      <c r="G13041" s="1">
        <v>2.4900000000000002</v>
      </c>
      <c r="H13041" s="1">
        <v>3.24</v>
      </c>
      <c r="I13041" s="2">
        <f t="shared" si="203"/>
        <v>3188.1600000000003</v>
      </c>
    </row>
    <row r="13042" spans="1:9" x14ac:dyDescent="0.2">
      <c r="A13042" s="6">
        <v>2013</v>
      </c>
      <c r="B13042" s="9" t="s">
        <v>13</v>
      </c>
      <c r="C13042" s="1" t="s">
        <v>281</v>
      </c>
      <c r="D13042" s="1" t="s">
        <v>3739</v>
      </c>
      <c r="E13042" s="1" t="s">
        <v>3771</v>
      </c>
      <c r="F13042" s="1">
        <v>756</v>
      </c>
      <c r="G13042" s="1">
        <v>2.41</v>
      </c>
      <c r="H13042" s="1">
        <v>3.66</v>
      </c>
      <c r="I13042" s="2">
        <f t="shared" si="203"/>
        <v>2766.96</v>
      </c>
    </row>
    <row r="13043" spans="1:9" x14ac:dyDescent="0.2">
      <c r="A13043" s="6">
        <v>2013</v>
      </c>
      <c r="B13043" s="9" t="s">
        <v>13</v>
      </c>
      <c r="C13043" s="1" t="s">
        <v>281</v>
      </c>
      <c r="D13043" s="1" t="s">
        <v>3739</v>
      </c>
      <c r="E13043" s="1" t="s">
        <v>4035</v>
      </c>
      <c r="F13043" s="1">
        <v>672</v>
      </c>
      <c r="G13043" s="1">
        <v>2.99</v>
      </c>
      <c r="H13043" s="1">
        <v>3.73</v>
      </c>
      <c r="I13043" s="2">
        <f t="shared" si="203"/>
        <v>2506.56</v>
      </c>
    </row>
    <row r="13044" spans="1:9" x14ac:dyDescent="0.2">
      <c r="A13044" s="6">
        <v>2013</v>
      </c>
      <c r="B13044" s="9" t="s">
        <v>13</v>
      </c>
      <c r="C13044" s="1" t="s">
        <v>164</v>
      </c>
      <c r="D13044" s="1" t="s">
        <v>1611</v>
      </c>
      <c r="E13044" s="1" t="s">
        <v>1612</v>
      </c>
      <c r="F13044" s="1">
        <v>84</v>
      </c>
      <c r="G13044" s="8">
        <v>1.1399999999999999</v>
      </c>
      <c r="H13044" s="8">
        <v>1.33</v>
      </c>
      <c r="I13044" s="2">
        <f t="shared" si="203"/>
        <v>111.72</v>
      </c>
    </row>
    <row r="13045" spans="1:9" x14ac:dyDescent="0.2">
      <c r="A13045" s="6">
        <v>2013</v>
      </c>
      <c r="B13045" s="9" t="s">
        <v>13</v>
      </c>
      <c r="C13045" s="1" t="s">
        <v>164</v>
      </c>
      <c r="D13045" s="1" t="s">
        <v>1611</v>
      </c>
      <c r="E13045" s="1" t="s">
        <v>1613</v>
      </c>
      <c r="F13045" s="1">
        <v>204</v>
      </c>
      <c r="G13045" s="8">
        <v>1.1399999999999999</v>
      </c>
      <c r="H13045" s="8">
        <v>1.24</v>
      </c>
      <c r="I13045" s="2">
        <f t="shared" si="203"/>
        <v>252.96</v>
      </c>
    </row>
    <row r="13046" spans="1:9" x14ac:dyDescent="0.2">
      <c r="A13046" s="6">
        <v>2013</v>
      </c>
      <c r="B13046" s="9" t="s">
        <v>13</v>
      </c>
      <c r="C13046" s="1" t="s">
        <v>164</v>
      </c>
      <c r="D13046" s="1" t="s">
        <v>1611</v>
      </c>
      <c r="E13046" s="1" t="s">
        <v>1614</v>
      </c>
      <c r="F13046" s="1">
        <v>228</v>
      </c>
      <c r="G13046" s="8">
        <v>1.05</v>
      </c>
      <c r="H13046" s="8">
        <v>1.32</v>
      </c>
      <c r="I13046" s="2">
        <f t="shared" si="203"/>
        <v>300.96000000000004</v>
      </c>
    </row>
    <row r="13047" spans="1:9" x14ac:dyDescent="0.2">
      <c r="A13047" s="6">
        <v>2013</v>
      </c>
      <c r="B13047" s="9" t="s">
        <v>13</v>
      </c>
      <c r="C13047" s="1" t="s">
        <v>164</v>
      </c>
      <c r="D13047" s="1" t="s">
        <v>1611</v>
      </c>
      <c r="E13047" s="1" t="s">
        <v>1615</v>
      </c>
      <c r="F13047" s="1">
        <v>180</v>
      </c>
      <c r="G13047" s="8">
        <v>1.01</v>
      </c>
      <c r="H13047" s="8">
        <v>1.35</v>
      </c>
      <c r="I13047" s="2">
        <f t="shared" si="203"/>
        <v>243.00000000000003</v>
      </c>
    </row>
    <row r="13048" spans="1:9" x14ac:dyDescent="0.2">
      <c r="A13048" s="6">
        <v>2013</v>
      </c>
      <c r="B13048" s="9" t="s">
        <v>13</v>
      </c>
      <c r="C13048" s="1" t="s">
        <v>164</v>
      </c>
      <c r="D13048" s="1" t="s">
        <v>1611</v>
      </c>
      <c r="E13048" s="1" t="s">
        <v>1616</v>
      </c>
      <c r="F13048" s="1">
        <v>192</v>
      </c>
      <c r="G13048" s="8">
        <v>1.17</v>
      </c>
      <c r="H13048" s="8">
        <v>1.22</v>
      </c>
      <c r="I13048" s="2">
        <f t="shared" si="203"/>
        <v>234.24</v>
      </c>
    </row>
    <row r="13049" spans="1:9" x14ac:dyDescent="0.2">
      <c r="A13049" s="6">
        <v>2013</v>
      </c>
      <c r="B13049" s="9" t="s">
        <v>13</v>
      </c>
      <c r="C13049" s="1" t="s">
        <v>164</v>
      </c>
      <c r="D13049" s="1" t="s">
        <v>1611</v>
      </c>
      <c r="E13049" s="1" t="s">
        <v>1617</v>
      </c>
      <c r="F13049" s="1">
        <v>72</v>
      </c>
      <c r="G13049" s="8">
        <v>1.1200000000000001</v>
      </c>
      <c r="H13049" s="8">
        <v>1.23</v>
      </c>
      <c r="I13049" s="2">
        <f t="shared" si="203"/>
        <v>88.56</v>
      </c>
    </row>
    <row r="13050" spans="1:9" x14ac:dyDescent="0.2">
      <c r="A13050" s="6">
        <v>2013</v>
      </c>
      <c r="B13050" s="9" t="s">
        <v>13</v>
      </c>
      <c r="C13050" s="1" t="s">
        <v>164</v>
      </c>
      <c r="D13050" s="1" t="s">
        <v>1611</v>
      </c>
      <c r="E13050" s="1" t="s">
        <v>1618</v>
      </c>
      <c r="F13050" s="1">
        <v>228</v>
      </c>
      <c r="G13050" s="8">
        <v>1.1399999999999999</v>
      </c>
      <c r="H13050" s="8">
        <v>1.3</v>
      </c>
      <c r="I13050" s="2">
        <f t="shared" si="203"/>
        <v>296.40000000000003</v>
      </c>
    </row>
    <row r="13051" spans="1:9" x14ac:dyDescent="0.2">
      <c r="A13051" s="6">
        <v>2013</v>
      </c>
      <c r="B13051" s="9" t="s">
        <v>13</v>
      </c>
      <c r="C13051" s="1" t="s">
        <v>164</v>
      </c>
      <c r="D13051" s="1" t="s">
        <v>1611</v>
      </c>
      <c r="E13051" s="1" t="s">
        <v>1619</v>
      </c>
      <c r="F13051" s="1">
        <v>228</v>
      </c>
      <c r="G13051" s="8">
        <v>1.2</v>
      </c>
      <c r="H13051" s="8">
        <v>1.22</v>
      </c>
      <c r="I13051" s="2">
        <f t="shared" si="203"/>
        <v>278.15999999999997</v>
      </c>
    </row>
    <row r="13052" spans="1:9" x14ac:dyDescent="0.2">
      <c r="A13052" s="6">
        <v>2013</v>
      </c>
      <c r="B13052" s="9" t="s">
        <v>13</v>
      </c>
      <c r="C13052" s="1" t="s">
        <v>164</v>
      </c>
      <c r="D13052" s="1" t="s">
        <v>1611</v>
      </c>
      <c r="E13052" s="1" t="s">
        <v>1620</v>
      </c>
      <c r="F13052" s="1">
        <v>120</v>
      </c>
      <c r="G13052" s="8">
        <v>1.19</v>
      </c>
      <c r="H13052" s="8">
        <v>1.35</v>
      </c>
      <c r="I13052" s="2">
        <f t="shared" si="203"/>
        <v>162</v>
      </c>
    </row>
    <row r="13053" spans="1:9" x14ac:dyDescent="0.2">
      <c r="A13053" s="6">
        <v>2013</v>
      </c>
      <c r="B13053" s="9" t="s">
        <v>13</v>
      </c>
      <c r="C13053" s="1" t="s">
        <v>164</v>
      </c>
      <c r="D13053" s="1" t="s">
        <v>1611</v>
      </c>
      <c r="E13053" s="1" t="s">
        <v>1621</v>
      </c>
      <c r="F13053" s="1">
        <v>84</v>
      </c>
      <c r="G13053" s="8">
        <v>1.1200000000000001</v>
      </c>
      <c r="H13053" s="8">
        <v>1.36</v>
      </c>
      <c r="I13053" s="2">
        <f t="shared" si="203"/>
        <v>114.24000000000001</v>
      </c>
    </row>
    <row r="13054" spans="1:9" x14ac:dyDescent="0.2">
      <c r="A13054" s="6">
        <v>2013</v>
      </c>
      <c r="B13054" s="9" t="s">
        <v>13</v>
      </c>
      <c r="C13054" s="1" t="s">
        <v>164</v>
      </c>
      <c r="D13054" s="1" t="s">
        <v>1611</v>
      </c>
      <c r="E13054" s="1" t="s">
        <v>1622</v>
      </c>
      <c r="F13054" s="1">
        <v>204</v>
      </c>
      <c r="G13054" s="8">
        <v>1.17</v>
      </c>
      <c r="H13054" s="8">
        <v>1.35</v>
      </c>
      <c r="I13054" s="2">
        <f t="shared" si="203"/>
        <v>275.40000000000003</v>
      </c>
    </row>
    <row r="13055" spans="1:9" x14ac:dyDescent="0.2">
      <c r="A13055" s="6">
        <v>2013</v>
      </c>
      <c r="B13055" s="9" t="s">
        <v>13</v>
      </c>
      <c r="C13055" s="1" t="s">
        <v>164</v>
      </c>
      <c r="D13055" s="1" t="s">
        <v>1611</v>
      </c>
      <c r="E13055" s="1" t="s">
        <v>1623</v>
      </c>
      <c r="F13055" s="1">
        <v>120</v>
      </c>
      <c r="G13055" s="8">
        <v>1.1599999999999999</v>
      </c>
      <c r="H13055" s="8">
        <v>1.26</v>
      </c>
      <c r="I13055" s="2">
        <f t="shared" si="203"/>
        <v>151.19999999999999</v>
      </c>
    </row>
    <row r="13056" spans="1:9" x14ac:dyDescent="0.2">
      <c r="A13056" s="6">
        <v>2013</v>
      </c>
      <c r="B13056" s="9" t="s">
        <v>13</v>
      </c>
      <c r="C13056" s="1" t="s">
        <v>164</v>
      </c>
      <c r="D13056" s="1" t="s">
        <v>1611</v>
      </c>
      <c r="E13056" s="1" t="s">
        <v>1624</v>
      </c>
      <c r="F13056" s="1">
        <v>132</v>
      </c>
      <c r="G13056" s="8">
        <v>1</v>
      </c>
      <c r="H13056" s="8">
        <v>1.34</v>
      </c>
      <c r="I13056" s="2">
        <f t="shared" si="203"/>
        <v>176.88000000000002</v>
      </c>
    </row>
    <row r="13057" spans="1:9" x14ac:dyDescent="0.2">
      <c r="A13057" s="6">
        <v>2013</v>
      </c>
      <c r="B13057" s="9" t="s">
        <v>13</v>
      </c>
      <c r="C13057" s="1" t="s">
        <v>1578</v>
      </c>
      <c r="D13057" s="1" t="s">
        <v>1625</v>
      </c>
      <c r="E13057" s="1" t="s">
        <v>1626</v>
      </c>
      <c r="F13057" s="1">
        <v>456</v>
      </c>
      <c r="G13057" s="1">
        <v>3.17</v>
      </c>
      <c r="H13057" s="1">
        <v>5.66</v>
      </c>
      <c r="I13057" s="2">
        <f t="shared" si="203"/>
        <v>2580.96</v>
      </c>
    </row>
    <row r="13058" spans="1:9" x14ac:dyDescent="0.2">
      <c r="A13058" s="6">
        <v>2013</v>
      </c>
      <c r="B13058" s="9" t="s">
        <v>13</v>
      </c>
      <c r="C13058" s="1" t="s">
        <v>1578</v>
      </c>
      <c r="D13058" s="1" t="s">
        <v>1625</v>
      </c>
      <c r="E13058" s="1" t="s">
        <v>1627</v>
      </c>
      <c r="F13058" s="1">
        <v>480</v>
      </c>
      <c r="G13058" s="1">
        <v>3.56</v>
      </c>
      <c r="H13058" s="1">
        <v>6.01</v>
      </c>
      <c r="I13058" s="2">
        <f t="shared" si="203"/>
        <v>2884.7999999999997</v>
      </c>
    </row>
    <row r="13059" spans="1:9" x14ac:dyDescent="0.2">
      <c r="A13059" s="6">
        <v>2013</v>
      </c>
      <c r="B13059" s="9" t="s">
        <v>13</v>
      </c>
      <c r="C13059" s="1" t="s">
        <v>1578</v>
      </c>
      <c r="D13059" s="1" t="s">
        <v>1625</v>
      </c>
      <c r="E13059" s="1" t="s">
        <v>1628</v>
      </c>
      <c r="F13059" s="1">
        <v>480</v>
      </c>
      <c r="G13059" s="1">
        <v>4.54</v>
      </c>
      <c r="H13059" s="1">
        <v>6.66</v>
      </c>
      <c r="I13059" s="2">
        <f t="shared" si="203"/>
        <v>3196.8</v>
      </c>
    </row>
    <row r="13060" spans="1:9" x14ac:dyDescent="0.2">
      <c r="A13060" s="6">
        <v>2013</v>
      </c>
      <c r="B13060" s="9" t="s">
        <v>13</v>
      </c>
      <c r="C13060" s="1" t="s">
        <v>1578</v>
      </c>
      <c r="D13060" s="1" t="s">
        <v>1625</v>
      </c>
      <c r="E13060" s="1" t="s">
        <v>1629</v>
      </c>
      <c r="F13060" s="1">
        <v>420</v>
      </c>
      <c r="G13060" s="1">
        <v>4.96</v>
      </c>
      <c r="H13060" s="1">
        <v>5.81</v>
      </c>
      <c r="I13060" s="2">
        <f t="shared" si="203"/>
        <v>2440.1999999999998</v>
      </c>
    </row>
    <row r="13061" spans="1:9" x14ac:dyDescent="0.2">
      <c r="A13061" s="6">
        <v>2013</v>
      </c>
      <c r="B13061" s="9" t="s">
        <v>13</v>
      </c>
      <c r="C13061" s="1" t="s">
        <v>1578</v>
      </c>
      <c r="D13061" s="1" t="s">
        <v>1625</v>
      </c>
      <c r="E13061" s="1" t="s">
        <v>1630</v>
      </c>
      <c r="F13061" s="1">
        <v>456</v>
      </c>
      <c r="G13061" s="1">
        <v>3.08</v>
      </c>
      <c r="H13061" s="1">
        <v>5.17</v>
      </c>
      <c r="I13061" s="2">
        <f t="shared" si="203"/>
        <v>2357.52</v>
      </c>
    </row>
    <row r="13062" spans="1:9" x14ac:dyDescent="0.2">
      <c r="A13062" s="6">
        <v>2013</v>
      </c>
      <c r="B13062" s="9" t="s">
        <v>13</v>
      </c>
      <c r="C13062" s="1" t="s">
        <v>1578</v>
      </c>
      <c r="D13062" s="1" t="s">
        <v>1625</v>
      </c>
      <c r="E13062" s="1" t="s">
        <v>1631</v>
      </c>
      <c r="F13062" s="1">
        <v>492</v>
      </c>
      <c r="G13062" s="1">
        <v>3.56</v>
      </c>
      <c r="H13062" s="1">
        <v>5.42</v>
      </c>
      <c r="I13062" s="2">
        <f t="shared" si="203"/>
        <v>2666.64</v>
      </c>
    </row>
    <row r="13063" spans="1:9" x14ac:dyDescent="0.2">
      <c r="A13063" s="6">
        <v>2013</v>
      </c>
      <c r="B13063" s="9" t="s">
        <v>13</v>
      </c>
      <c r="C13063" s="1" t="s">
        <v>1578</v>
      </c>
      <c r="D13063" s="1" t="s">
        <v>1625</v>
      </c>
      <c r="E13063" s="1" t="s">
        <v>1632</v>
      </c>
      <c r="F13063" s="1">
        <v>396</v>
      </c>
      <c r="G13063" s="1">
        <v>4.0999999999999996</v>
      </c>
      <c r="H13063" s="1">
        <v>6.4</v>
      </c>
      <c r="I13063" s="2">
        <f t="shared" si="203"/>
        <v>2534.4</v>
      </c>
    </row>
    <row r="13064" spans="1:9" x14ac:dyDescent="0.2">
      <c r="A13064" s="6">
        <v>2013</v>
      </c>
      <c r="B13064" s="9" t="s">
        <v>13</v>
      </c>
      <c r="C13064" s="1" t="s">
        <v>1578</v>
      </c>
      <c r="D13064" s="1" t="s">
        <v>1625</v>
      </c>
      <c r="E13064" s="1" t="s">
        <v>1633</v>
      </c>
      <c r="F13064" s="1">
        <v>444</v>
      </c>
      <c r="G13064" s="1">
        <v>4.53</v>
      </c>
      <c r="H13064" s="1">
        <v>5.48</v>
      </c>
      <c r="I13064" s="2">
        <f t="shared" si="203"/>
        <v>2433.1200000000003</v>
      </c>
    </row>
    <row r="13065" spans="1:9" x14ac:dyDescent="0.2">
      <c r="A13065" s="6">
        <v>2013</v>
      </c>
      <c r="B13065" s="9" t="s">
        <v>13</v>
      </c>
      <c r="C13065" s="1" t="s">
        <v>1578</v>
      </c>
      <c r="D13065" s="1" t="s">
        <v>1625</v>
      </c>
      <c r="E13065" s="1" t="s">
        <v>1634</v>
      </c>
      <c r="F13065" s="1">
        <v>408</v>
      </c>
      <c r="G13065" s="1">
        <v>4.04</v>
      </c>
      <c r="H13065" s="1">
        <v>6.49</v>
      </c>
      <c r="I13065" s="2">
        <f t="shared" si="203"/>
        <v>2647.92</v>
      </c>
    </row>
    <row r="13066" spans="1:9" x14ac:dyDescent="0.2">
      <c r="A13066" s="6">
        <v>2013</v>
      </c>
      <c r="B13066" s="9" t="s">
        <v>13</v>
      </c>
      <c r="C13066" s="1" t="s">
        <v>1578</v>
      </c>
      <c r="D13066" s="1" t="s">
        <v>1625</v>
      </c>
      <c r="E13066" s="1" t="s">
        <v>1635</v>
      </c>
      <c r="F13066" s="1">
        <v>396</v>
      </c>
      <c r="G13066" s="1">
        <v>3.99</v>
      </c>
      <c r="H13066" s="1">
        <v>6.15</v>
      </c>
      <c r="I13066" s="2">
        <f t="shared" si="203"/>
        <v>2435.4</v>
      </c>
    </row>
    <row r="13067" spans="1:9" x14ac:dyDescent="0.2">
      <c r="A13067" s="6">
        <v>2013</v>
      </c>
      <c r="B13067" s="9" t="s">
        <v>13</v>
      </c>
      <c r="C13067" s="1" t="s">
        <v>1578</v>
      </c>
      <c r="D13067" s="1" t="s">
        <v>1625</v>
      </c>
      <c r="E13067" s="1" t="s">
        <v>1636</v>
      </c>
      <c r="F13067" s="1">
        <v>372</v>
      </c>
      <c r="G13067" s="1">
        <v>4.24</v>
      </c>
      <c r="H13067" s="1">
        <v>6.29</v>
      </c>
      <c r="I13067" s="2">
        <f t="shared" si="203"/>
        <v>2339.88</v>
      </c>
    </row>
    <row r="13068" spans="1:9" x14ac:dyDescent="0.2">
      <c r="A13068" s="6">
        <v>2013</v>
      </c>
      <c r="B13068" s="9" t="s">
        <v>13</v>
      </c>
      <c r="C13068" s="1" t="s">
        <v>1578</v>
      </c>
      <c r="D13068" s="1" t="s">
        <v>1625</v>
      </c>
      <c r="E13068" s="1" t="s">
        <v>1637</v>
      </c>
      <c r="F13068" s="1">
        <v>408</v>
      </c>
      <c r="G13068" s="1">
        <v>4.5599999999999996</v>
      </c>
      <c r="H13068" s="1">
        <v>6.95</v>
      </c>
      <c r="I13068" s="2">
        <f t="shared" si="203"/>
        <v>2835.6</v>
      </c>
    </row>
    <row r="13069" spans="1:9" x14ac:dyDescent="0.2">
      <c r="A13069" s="6">
        <v>2013</v>
      </c>
      <c r="B13069" s="9" t="s">
        <v>13</v>
      </c>
      <c r="C13069" s="1" t="s">
        <v>1578</v>
      </c>
      <c r="D13069" s="1" t="s">
        <v>1625</v>
      </c>
      <c r="E13069" s="1" t="s">
        <v>1638</v>
      </c>
      <c r="F13069" s="1">
        <v>372</v>
      </c>
      <c r="G13069" s="1">
        <v>3.56</v>
      </c>
      <c r="H13069" s="1">
        <v>6.44</v>
      </c>
      <c r="I13069" s="2">
        <f t="shared" si="203"/>
        <v>2395.6800000000003</v>
      </c>
    </row>
    <row r="13070" spans="1:9" x14ac:dyDescent="0.2">
      <c r="A13070" s="6">
        <v>2013</v>
      </c>
      <c r="B13070" s="9" t="s">
        <v>13</v>
      </c>
      <c r="C13070" s="1" t="s">
        <v>1578</v>
      </c>
      <c r="D13070" s="1" t="s">
        <v>1625</v>
      </c>
      <c r="E13070" s="1" t="s">
        <v>1639</v>
      </c>
      <c r="F13070" s="1">
        <v>516</v>
      </c>
      <c r="G13070" s="1">
        <v>3.9</v>
      </c>
      <c r="H13070" s="1">
        <v>6.36</v>
      </c>
      <c r="I13070" s="2">
        <f t="shared" si="203"/>
        <v>3281.76</v>
      </c>
    </row>
    <row r="13071" spans="1:9" x14ac:dyDescent="0.2">
      <c r="A13071" s="6">
        <v>2013</v>
      </c>
      <c r="B13071" s="9" t="s">
        <v>13</v>
      </c>
      <c r="C13071" s="1" t="s">
        <v>1578</v>
      </c>
      <c r="D13071" s="1" t="s">
        <v>1625</v>
      </c>
      <c r="E13071" s="1" t="s">
        <v>1640</v>
      </c>
      <c r="F13071" s="1">
        <v>456</v>
      </c>
      <c r="G13071" s="1">
        <v>3.2</v>
      </c>
      <c r="H13071" s="1">
        <v>6.98</v>
      </c>
      <c r="I13071" s="2">
        <f t="shared" ref="I13071:I13134" si="204">H13071 *F13071</f>
        <v>3182.88</v>
      </c>
    </row>
    <row r="13072" spans="1:9" x14ac:dyDescent="0.2">
      <c r="A13072" s="6">
        <v>2013</v>
      </c>
      <c r="B13072" s="9" t="s">
        <v>13</v>
      </c>
      <c r="C13072" s="1" t="s">
        <v>1578</v>
      </c>
      <c r="D13072" s="1" t="s">
        <v>1625</v>
      </c>
      <c r="E13072" s="1" t="s">
        <v>1641</v>
      </c>
      <c r="F13072" s="1">
        <v>528</v>
      </c>
      <c r="G13072" s="1">
        <v>3.54</v>
      </c>
      <c r="H13072" s="1">
        <v>5.36</v>
      </c>
      <c r="I13072" s="2">
        <f t="shared" si="204"/>
        <v>2830.0800000000004</v>
      </c>
    </row>
    <row r="13073" spans="1:9" x14ac:dyDescent="0.2">
      <c r="A13073" s="6">
        <v>2013</v>
      </c>
      <c r="B13073" s="9" t="s">
        <v>13</v>
      </c>
      <c r="C13073" s="1" t="s">
        <v>1578</v>
      </c>
      <c r="D13073" s="1" t="s">
        <v>1625</v>
      </c>
      <c r="E13073" s="1" t="s">
        <v>1642</v>
      </c>
      <c r="F13073" s="1">
        <v>420</v>
      </c>
      <c r="G13073" s="1">
        <v>4.93</v>
      </c>
      <c r="H13073" s="1">
        <v>5.51</v>
      </c>
      <c r="I13073" s="2">
        <f t="shared" si="204"/>
        <v>2314.1999999999998</v>
      </c>
    </row>
    <row r="13074" spans="1:9" x14ac:dyDescent="0.2">
      <c r="A13074" s="6">
        <v>2013</v>
      </c>
      <c r="B13074" s="9" t="s">
        <v>13</v>
      </c>
      <c r="C13074" s="1" t="s">
        <v>1578</v>
      </c>
      <c r="D13074" s="1" t="s">
        <v>1625</v>
      </c>
      <c r="E13074" s="1" t="s">
        <v>1643</v>
      </c>
      <c r="F13074" s="1">
        <v>504</v>
      </c>
      <c r="G13074" s="1">
        <v>3.97</v>
      </c>
      <c r="H13074" s="1">
        <v>6.19</v>
      </c>
      <c r="I13074" s="2">
        <f t="shared" si="204"/>
        <v>3119.76</v>
      </c>
    </row>
    <row r="13075" spans="1:9" x14ac:dyDescent="0.2">
      <c r="A13075" s="6">
        <v>2013</v>
      </c>
      <c r="B13075" s="9" t="s">
        <v>13</v>
      </c>
      <c r="C13075" s="1" t="s">
        <v>1578</v>
      </c>
      <c r="D13075" s="1" t="s">
        <v>1625</v>
      </c>
      <c r="E13075" s="1" t="s">
        <v>1644</v>
      </c>
      <c r="F13075" s="1">
        <v>528</v>
      </c>
      <c r="G13075" s="1">
        <v>4.62</v>
      </c>
      <c r="H13075" s="1">
        <v>5.86</v>
      </c>
      <c r="I13075" s="2">
        <f t="shared" si="204"/>
        <v>3094.0800000000004</v>
      </c>
    </row>
    <row r="13076" spans="1:9" x14ac:dyDescent="0.2">
      <c r="A13076" s="6">
        <v>2013</v>
      </c>
      <c r="B13076" s="9" t="s">
        <v>13</v>
      </c>
      <c r="C13076" s="1" t="s">
        <v>1578</v>
      </c>
      <c r="D13076" s="1" t="s">
        <v>1625</v>
      </c>
      <c r="E13076" s="1" t="s">
        <v>1645</v>
      </c>
      <c r="F13076" s="1">
        <v>432</v>
      </c>
      <c r="G13076" s="1">
        <v>3.63</v>
      </c>
      <c r="H13076" s="1">
        <v>5.1100000000000003</v>
      </c>
      <c r="I13076" s="2">
        <f t="shared" si="204"/>
        <v>2207.52</v>
      </c>
    </row>
    <row r="13077" spans="1:9" x14ac:dyDescent="0.2">
      <c r="A13077" s="6">
        <v>2013</v>
      </c>
      <c r="B13077" s="9" t="s">
        <v>13</v>
      </c>
      <c r="C13077" s="1" t="s">
        <v>1578</v>
      </c>
      <c r="D13077" s="1" t="s">
        <v>1625</v>
      </c>
      <c r="E13077" s="1" t="s">
        <v>1646</v>
      </c>
      <c r="F13077" s="1">
        <v>492</v>
      </c>
      <c r="G13077" s="1">
        <v>3.39</v>
      </c>
      <c r="H13077" s="1">
        <v>6.04</v>
      </c>
      <c r="I13077" s="2">
        <f t="shared" si="204"/>
        <v>2971.68</v>
      </c>
    </row>
    <row r="13078" spans="1:9" x14ac:dyDescent="0.2">
      <c r="A13078" s="6">
        <v>2013</v>
      </c>
      <c r="B13078" s="9" t="s">
        <v>13</v>
      </c>
      <c r="C13078" s="1" t="s">
        <v>1578</v>
      </c>
      <c r="D13078" s="1" t="s">
        <v>1625</v>
      </c>
      <c r="E13078" s="1" t="s">
        <v>1647</v>
      </c>
      <c r="F13078" s="1">
        <v>372</v>
      </c>
      <c r="G13078" s="1">
        <v>4.38</v>
      </c>
      <c r="H13078" s="1">
        <v>6.92</v>
      </c>
      <c r="I13078" s="2">
        <f t="shared" si="204"/>
        <v>2574.2399999999998</v>
      </c>
    </row>
    <row r="13079" spans="1:9" x14ac:dyDescent="0.2">
      <c r="A13079" s="6">
        <v>2013</v>
      </c>
      <c r="B13079" s="9" t="s">
        <v>13</v>
      </c>
      <c r="C13079" s="1" t="s">
        <v>1578</v>
      </c>
      <c r="D13079" s="1" t="s">
        <v>1625</v>
      </c>
      <c r="E13079" s="1" t="s">
        <v>1648</v>
      </c>
      <c r="F13079" s="1">
        <v>372</v>
      </c>
      <c r="G13079" s="1">
        <v>4.49</v>
      </c>
      <c r="H13079" s="1">
        <v>6.78</v>
      </c>
      <c r="I13079" s="2">
        <f t="shared" si="204"/>
        <v>2522.1600000000003</v>
      </c>
    </row>
    <row r="13080" spans="1:9" x14ac:dyDescent="0.2">
      <c r="A13080" s="6">
        <v>2013</v>
      </c>
      <c r="B13080" s="9" t="s">
        <v>13</v>
      </c>
      <c r="C13080" s="1" t="s">
        <v>1578</v>
      </c>
      <c r="D13080" s="1" t="s">
        <v>1625</v>
      </c>
      <c r="E13080" s="1" t="s">
        <v>1649</v>
      </c>
      <c r="F13080" s="1">
        <v>444</v>
      </c>
      <c r="G13080" s="1">
        <v>3.97</v>
      </c>
      <c r="H13080" s="1">
        <v>6.14</v>
      </c>
      <c r="I13080" s="2">
        <f t="shared" si="204"/>
        <v>2726.16</v>
      </c>
    </row>
    <row r="13081" spans="1:9" x14ac:dyDescent="0.2">
      <c r="A13081" s="6">
        <v>2013</v>
      </c>
      <c r="B13081" s="9" t="s">
        <v>13</v>
      </c>
      <c r="C13081" s="1" t="s">
        <v>1578</v>
      </c>
      <c r="D13081" s="1" t="s">
        <v>1625</v>
      </c>
      <c r="E13081" s="1" t="s">
        <v>1650</v>
      </c>
      <c r="F13081" s="1">
        <v>492</v>
      </c>
      <c r="G13081" s="1">
        <v>3.46</v>
      </c>
      <c r="H13081" s="1">
        <v>5.39</v>
      </c>
      <c r="I13081" s="2">
        <f t="shared" si="204"/>
        <v>2651.8799999999997</v>
      </c>
    </row>
    <row r="13082" spans="1:9" x14ac:dyDescent="0.2">
      <c r="A13082" s="6">
        <v>2013</v>
      </c>
      <c r="B13082" s="9" t="s">
        <v>13</v>
      </c>
      <c r="C13082" s="1" t="s">
        <v>1578</v>
      </c>
      <c r="D13082" s="1" t="s">
        <v>1625</v>
      </c>
      <c r="E13082" s="1" t="s">
        <v>1651</v>
      </c>
      <c r="F13082" s="1">
        <v>516</v>
      </c>
      <c r="G13082" s="1">
        <v>4.88</v>
      </c>
      <c r="H13082" s="1">
        <v>5.3</v>
      </c>
      <c r="I13082" s="2">
        <f t="shared" si="204"/>
        <v>2734.7999999999997</v>
      </c>
    </row>
    <row r="13083" spans="1:9" x14ac:dyDescent="0.2">
      <c r="A13083" s="6">
        <v>2013</v>
      </c>
      <c r="B13083" s="9" t="s">
        <v>13</v>
      </c>
      <c r="C13083" s="1" t="s">
        <v>1578</v>
      </c>
      <c r="D13083" s="1" t="s">
        <v>1625</v>
      </c>
      <c r="E13083" s="1" t="s">
        <v>1652</v>
      </c>
      <c r="F13083" s="1">
        <v>432</v>
      </c>
      <c r="G13083" s="1">
        <v>4.37</v>
      </c>
      <c r="H13083" s="1">
        <v>5.5</v>
      </c>
      <c r="I13083" s="2">
        <f t="shared" si="204"/>
        <v>2376</v>
      </c>
    </row>
    <row r="13084" spans="1:9" x14ac:dyDescent="0.2">
      <c r="A13084" s="6">
        <v>2013</v>
      </c>
      <c r="B13084" s="9" t="s">
        <v>13</v>
      </c>
      <c r="C13084" s="1" t="s">
        <v>1578</v>
      </c>
      <c r="D13084" s="1" t="s">
        <v>1625</v>
      </c>
      <c r="E13084" s="1" t="s">
        <v>1653</v>
      </c>
      <c r="F13084" s="1">
        <v>480</v>
      </c>
      <c r="G13084" s="1">
        <v>4</v>
      </c>
      <c r="H13084" s="1">
        <v>5.72</v>
      </c>
      <c r="I13084" s="2">
        <f t="shared" si="204"/>
        <v>2745.6</v>
      </c>
    </row>
    <row r="13085" spans="1:9" x14ac:dyDescent="0.2">
      <c r="A13085" s="6">
        <v>2013</v>
      </c>
      <c r="B13085" s="9" t="s">
        <v>13</v>
      </c>
      <c r="C13085" s="1" t="s">
        <v>1578</v>
      </c>
      <c r="D13085" s="1" t="s">
        <v>1625</v>
      </c>
      <c r="E13085" s="1" t="s">
        <v>1654</v>
      </c>
      <c r="F13085" s="1">
        <v>480</v>
      </c>
      <c r="G13085" s="1">
        <v>4.72</v>
      </c>
      <c r="H13085" s="1">
        <v>5.76</v>
      </c>
      <c r="I13085" s="2">
        <f t="shared" si="204"/>
        <v>2764.7999999999997</v>
      </c>
    </row>
    <row r="13086" spans="1:9" x14ac:dyDescent="0.2">
      <c r="A13086" s="6">
        <v>2013</v>
      </c>
      <c r="B13086" s="9" t="s">
        <v>13</v>
      </c>
      <c r="C13086" s="1" t="s">
        <v>1578</v>
      </c>
      <c r="D13086" s="1" t="s">
        <v>1625</v>
      </c>
      <c r="E13086" s="1" t="s">
        <v>1655</v>
      </c>
      <c r="F13086" s="1">
        <v>408</v>
      </c>
      <c r="G13086" s="1">
        <v>3.78</v>
      </c>
      <c r="H13086" s="1">
        <v>6.58</v>
      </c>
      <c r="I13086" s="2">
        <f t="shared" si="204"/>
        <v>2684.64</v>
      </c>
    </row>
    <row r="13087" spans="1:9" x14ac:dyDescent="0.2">
      <c r="A13087" s="6">
        <v>2013</v>
      </c>
      <c r="B13087" s="9" t="s">
        <v>13</v>
      </c>
      <c r="C13087" s="1" t="s">
        <v>1578</v>
      </c>
      <c r="D13087" s="1" t="s">
        <v>1625</v>
      </c>
      <c r="E13087" s="1" t="s">
        <v>1656</v>
      </c>
      <c r="F13087" s="1">
        <v>372</v>
      </c>
      <c r="G13087" s="1">
        <v>4.71</v>
      </c>
      <c r="H13087" s="1">
        <v>5.04</v>
      </c>
      <c r="I13087" s="2">
        <f t="shared" si="204"/>
        <v>1874.88</v>
      </c>
    </row>
    <row r="13088" spans="1:9" x14ac:dyDescent="0.2">
      <c r="A13088" s="6">
        <v>2013</v>
      </c>
      <c r="B13088" s="9" t="s">
        <v>13</v>
      </c>
      <c r="C13088" s="1" t="s">
        <v>1578</v>
      </c>
      <c r="D13088" s="1" t="s">
        <v>1625</v>
      </c>
      <c r="E13088" s="1" t="s">
        <v>1657</v>
      </c>
      <c r="F13088" s="1">
        <v>444</v>
      </c>
      <c r="G13088" s="1">
        <v>4.1399999999999997</v>
      </c>
      <c r="H13088" s="1">
        <v>6.54</v>
      </c>
      <c r="I13088" s="2">
        <f t="shared" si="204"/>
        <v>2903.76</v>
      </c>
    </row>
    <row r="13089" spans="1:9" x14ac:dyDescent="0.2">
      <c r="A13089" s="6">
        <v>2013</v>
      </c>
      <c r="B13089" s="9" t="s">
        <v>13</v>
      </c>
      <c r="C13089" s="1" t="s">
        <v>1578</v>
      </c>
      <c r="D13089" s="1" t="s">
        <v>1625</v>
      </c>
      <c r="E13089" s="1" t="s">
        <v>1658</v>
      </c>
      <c r="F13089" s="1">
        <v>432</v>
      </c>
      <c r="G13089" s="1">
        <v>4.2</v>
      </c>
      <c r="H13089" s="1">
        <v>6.54</v>
      </c>
      <c r="I13089" s="2">
        <f t="shared" si="204"/>
        <v>2825.28</v>
      </c>
    </row>
    <row r="13090" spans="1:9" x14ac:dyDescent="0.2">
      <c r="A13090" s="6">
        <v>2013</v>
      </c>
      <c r="B13090" s="9" t="s">
        <v>13</v>
      </c>
      <c r="C13090" s="1" t="s">
        <v>1578</v>
      </c>
      <c r="D13090" s="1" t="s">
        <v>1625</v>
      </c>
      <c r="E13090" s="1" t="s">
        <v>1659</v>
      </c>
      <c r="F13090" s="1">
        <v>444</v>
      </c>
      <c r="G13090" s="1">
        <v>3.22</v>
      </c>
      <c r="H13090" s="1">
        <v>5.27</v>
      </c>
      <c r="I13090" s="2">
        <f t="shared" si="204"/>
        <v>2339.8799999999997</v>
      </c>
    </row>
    <row r="13091" spans="1:9" x14ac:dyDescent="0.2">
      <c r="A13091" s="6">
        <v>2013</v>
      </c>
      <c r="B13091" s="9" t="s">
        <v>13</v>
      </c>
      <c r="C13091" s="1" t="s">
        <v>1578</v>
      </c>
      <c r="D13091" s="1" t="s">
        <v>1625</v>
      </c>
      <c r="E13091" s="1" t="s">
        <v>1660</v>
      </c>
      <c r="F13091" s="1">
        <v>420</v>
      </c>
      <c r="G13091" s="1">
        <v>4.97</v>
      </c>
      <c r="H13091" s="1">
        <v>5.05</v>
      </c>
      <c r="I13091" s="2">
        <f t="shared" si="204"/>
        <v>2121</v>
      </c>
    </row>
    <row r="13092" spans="1:9" x14ac:dyDescent="0.2">
      <c r="A13092" s="6">
        <v>2013</v>
      </c>
      <c r="B13092" s="9" t="s">
        <v>13</v>
      </c>
      <c r="C13092" s="1" t="s">
        <v>1578</v>
      </c>
      <c r="D13092" s="1" t="s">
        <v>1625</v>
      </c>
      <c r="E13092" s="1" t="s">
        <v>1661</v>
      </c>
      <c r="F13092" s="1">
        <v>504</v>
      </c>
      <c r="G13092" s="1">
        <v>3.58</v>
      </c>
      <c r="H13092" s="1">
        <v>5.63</v>
      </c>
      <c r="I13092" s="2">
        <f t="shared" si="204"/>
        <v>2837.52</v>
      </c>
    </row>
    <row r="13093" spans="1:9" x14ac:dyDescent="0.2">
      <c r="A13093" s="6">
        <v>2013</v>
      </c>
      <c r="B13093" s="9" t="s">
        <v>13</v>
      </c>
      <c r="C13093" s="1" t="s">
        <v>14</v>
      </c>
      <c r="D13093" s="1" t="s">
        <v>1662</v>
      </c>
      <c r="E13093" s="1" t="s">
        <v>1663</v>
      </c>
      <c r="F13093" s="1">
        <v>540</v>
      </c>
      <c r="G13093" s="7">
        <v>6.58</v>
      </c>
      <c r="H13093" s="7">
        <v>7.7866666666666671</v>
      </c>
      <c r="I13093" s="2">
        <f t="shared" si="204"/>
        <v>4204.8</v>
      </c>
    </row>
    <row r="13094" spans="1:9" x14ac:dyDescent="0.2">
      <c r="A13094" s="6">
        <v>2013</v>
      </c>
      <c r="B13094" s="9" t="s">
        <v>13</v>
      </c>
      <c r="C13094" s="1" t="s">
        <v>14</v>
      </c>
      <c r="D13094" s="1" t="s">
        <v>1662</v>
      </c>
      <c r="E13094" s="1" t="s">
        <v>1664</v>
      </c>
      <c r="F13094" s="1">
        <v>492</v>
      </c>
      <c r="G13094" s="7">
        <v>5.3133333333333335</v>
      </c>
      <c r="H13094" s="7">
        <v>7.7866666666666671</v>
      </c>
      <c r="I13094" s="2">
        <f t="shared" si="204"/>
        <v>3831.0400000000004</v>
      </c>
    </row>
    <row r="13095" spans="1:9" x14ac:dyDescent="0.2">
      <c r="A13095" s="6">
        <v>2013</v>
      </c>
      <c r="B13095" s="9" t="s">
        <v>13</v>
      </c>
      <c r="C13095" s="1" t="s">
        <v>14</v>
      </c>
      <c r="D13095" s="1" t="s">
        <v>1662</v>
      </c>
      <c r="E13095" s="1" t="s">
        <v>1665</v>
      </c>
      <c r="F13095" s="1">
        <v>552</v>
      </c>
      <c r="G13095" s="7">
        <v>6.3266666666666671</v>
      </c>
      <c r="H13095" s="7">
        <v>7.6333333333333337</v>
      </c>
      <c r="I13095" s="2">
        <f t="shared" si="204"/>
        <v>4213.6000000000004</v>
      </c>
    </row>
    <row r="13096" spans="1:9" x14ac:dyDescent="0.2">
      <c r="A13096" s="6">
        <v>2013</v>
      </c>
      <c r="B13096" s="9" t="s">
        <v>13</v>
      </c>
      <c r="C13096" s="1" t="s">
        <v>14</v>
      </c>
      <c r="D13096" s="1" t="s">
        <v>1662</v>
      </c>
      <c r="E13096" s="1" t="s">
        <v>1666</v>
      </c>
      <c r="F13096" s="1">
        <v>480</v>
      </c>
      <c r="G13096" s="7">
        <v>5.8733333333333331</v>
      </c>
      <c r="H13096" s="7">
        <v>7.7133333333333329</v>
      </c>
      <c r="I13096" s="2">
        <f t="shared" si="204"/>
        <v>3702.3999999999996</v>
      </c>
    </row>
    <row r="13097" spans="1:9" x14ac:dyDescent="0.2">
      <c r="A13097" s="6">
        <v>2013</v>
      </c>
      <c r="B13097" s="9" t="s">
        <v>13</v>
      </c>
      <c r="C13097" s="1" t="s">
        <v>14</v>
      </c>
      <c r="D13097" s="1" t="s">
        <v>1662</v>
      </c>
      <c r="E13097" s="1" t="s">
        <v>1667</v>
      </c>
      <c r="F13097" s="1">
        <v>576</v>
      </c>
      <c r="G13097" s="7">
        <v>6.4466666666666663</v>
      </c>
      <c r="H13097" s="7">
        <v>7.8466666666666667</v>
      </c>
      <c r="I13097" s="2">
        <f t="shared" si="204"/>
        <v>4519.68</v>
      </c>
    </row>
    <row r="13098" spans="1:9" x14ac:dyDescent="0.2">
      <c r="A13098" s="6">
        <v>2013</v>
      </c>
      <c r="B13098" s="9" t="s">
        <v>13</v>
      </c>
      <c r="C13098" s="1" t="s">
        <v>270</v>
      </c>
      <c r="D13098" s="1" t="s">
        <v>1662</v>
      </c>
      <c r="E13098" s="1" t="s">
        <v>1668</v>
      </c>
      <c r="F13098" s="1">
        <v>1812</v>
      </c>
      <c r="G13098" s="1">
        <v>2.41</v>
      </c>
      <c r="H13098" s="1">
        <v>3.64</v>
      </c>
      <c r="I13098" s="2">
        <f t="shared" si="204"/>
        <v>6595.68</v>
      </c>
    </row>
    <row r="13099" spans="1:9" x14ac:dyDescent="0.2">
      <c r="A13099" s="6">
        <v>2013</v>
      </c>
      <c r="B13099" s="9" t="s">
        <v>13</v>
      </c>
      <c r="C13099" s="1" t="s">
        <v>270</v>
      </c>
      <c r="D13099" s="1" t="s">
        <v>1662</v>
      </c>
      <c r="E13099" s="1" t="s">
        <v>1669</v>
      </c>
      <c r="F13099" s="1">
        <v>1368</v>
      </c>
      <c r="G13099" s="1">
        <v>2.5</v>
      </c>
      <c r="H13099" s="1">
        <v>3.58</v>
      </c>
      <c r="I13099" s="2">
        <f t="shared" si="204"/>
        <v>4897.4400000000005</v>
      </c>
    </row>
    <row r="13100" spans="1:9" x14ac:dyDescent="0.2">
      <c r="A13100" s="6">
        <v>2013</v>
      </c>
      <c r="B13100" s="9" t="s">
        <v>13</v>
      </c>
      <c r="C13100" s="1" t="s">
        <v>270</v>
      </c>
      <c r="D13100" s="1" t="s">
        <v>1662</v>
      </c>
      <c r="E13100" s="1" t="s">
        <v>1670</v>
      </c>
      <c r="F13100" s="1">
        <v>1824</v>
      </c>
      <c r="G13100" s="1">
        <v>2.71</v>
      </c>
      <c r="H13100" s="1">
        <v>3.64</v>
      </c>
      <c r="I13100" s="2">
        <f t="shared" si="204"/>
        <v>6639.3600000000006</v>
      </c>
    </row>
    <row r="13101" spans="1:9" x14ac:dyDescent="0.2">
      <c r="A13101" s="6">
        <v>2013</v>
      </c>
      <c r="B13101" s="9" t="s">
        <v>13</v>
      </c>
      <c r="C13101" s="1" t="s">
        <v>270</v>
      </c>
      <c r="D13101" s="1" t="s">
        <v>1662</v>
      </c>
      <c r="E13101" s="1" t="s">
        <v>1671</v>
      </c>
      <c r="F13101" s="1">
        <v>2568</v>
      </c>
      <c r="G13101" s="1">
        <v>2.4500000000000002</v>
      </c>
      <c r="H13101" s="1">
        <v>3.96</v>
      </c>
      <c r="I13101" s="2">
        <f t="shared" si="204"/>
        <v>10169.280000000001</v>
      </c>
    </row>
    <row r="13102" spans="1:9" x14ac:dyDescent="0.2">
      <c r="A13102" s="6">
        <v>2013</v>
      </c>
      <c r="B13102" s="9" t="s">
        <v>13</v>
      </c>
      <c r="C13102" s="1" t="s">
        <v>270</v>
      </c>
      <c r="D13102" s="1" t="s">
        <v>1662</v>
      </c>
      <c r="E13102" s="1" t="s">
        <v>1672</v>
      </c>
      <c r="F13102" s="1">
        <v>1344</v>
      </c>
      <c r="G13102" s="1">
        <v>2.68</v>
      </c>
      <c r="H13102" s="1">
        <v>3.87</v>
      </c>
      <c r="I13102" s="2">
        <f t="shared" si="204"/>
        <v>5201.28</v>
      </c>
    </row>
    <row r="13103" spans="1:9" x14ac:dyDescent="0.2">
      <c r="A13103" s="6">
        <v>2013</v>
      </c>
      <c r="B13103" s="9" t="s">
        <v>13</v>
      </c>
      <c r="C13103" s="1" t="s">
        <v>270</v>
      </c>
      <c r="D13103" s="1" t="s">
        <v>1662</v>
      </c>
      <c r="E13103" s="1" t="s">
        <v>1673</v>
      </c>
      <c r="F13103" s="1">
        <v>2436</v>
      </c>
      <c r="G13103" s="1">
        <v>2.33</v>
      </c>
      <c r="H13103" s="1">
        <v>3.51</v>
      </c>
      <c r="I13103" s="2">
        <f t="shared" si="204"/>
        <v>8550.3599999999988</v>
      </c>
    </row>
    <row r="13104" spans="1:9" x14ac:dyDescent="0.2">
      <c r="A13104" s="6">
        <v>2013</v>
      </c>
      <c r="B13104" s="9" t="s">
        <v>13</v>
      </c>
      <c r="C13104" s="1" t="s">
        <v>270</v>
      </c>
      <c r="D13104" s="1" t="s">
        <v>1662</v>
      </c>
      <c r="E13104" s="1" t="s">
        <v>1674</v>
      </c>
      <c r="F13104" s="1">
        <v>1788</v>
      </c>
      <c r="G13104" s="1">
        <v>2.5</v>
      </c>
      <c r="H13104" s="1">
        <v>3.68</v>
      </c>
      <c r="I13104" s="2">
        <f t="shared" si="204"/>
        <v>6579.84</v>
      </c>
    </row>
    <row r="13105" spans="1:9" x14ac:dyDescent="0.2">
      <c r="A13105" s="6">
        <v>2013</v>
      </c>
      <c r="B13105" s="9" t="s">
        <v>13</v>
      </c>
      <c r="C13105" s="1" t="s">
        <v>270</v>
      </c>
      <c r="D13105" s="1" t="s">
        <v>1662</v>
      </c>
      <c r="E13105" s="1" t="s">
        <v>1675</v>
      </c>
      <c r="F13105" s="1">
        <v>2520</v>
      </c>
      <c r="G13105" s="1">
        <v>2.4</v>
      </c>
      <c r="H13105" s="1">
        <v>3.6</v>
      </c>
      <c r="I13105" s="2">
        <f t="shared" si="204"/>
        <v>9072</v>
      </c>
    </row>
    <row r="13106" spans="1:9" x14ac:dyDescent="0.2">
      <c r="A13106" s="6">
        <v>2013</v>
      </c>
      <c r="B13106" s="9" t="s">
        <v>13</v>
      </c>
      <c r="C13106" s="1" t="s">
        <v>270</v>
      </c>
      <c r="D13106" s="1" t="s">
        <v>1662</v>
      </c>
      <c r="E13106" s="1" t="s">
        <v>1676</v>
      </c>
      <c r="F13106" s="1">
        <v>1320</v>
      </c>
      <c r="G13106" s="1">
        <v>2.83</v>
      </c>
      <c r="H13106" s="1">
        <v>3.69</v>
      </c>
      <c r="I13106" s="2">
        <f t="shared" si="204"/>
        <v>4870.8</v>
      </c>
    </row>
    <row r="13107" spans="1:9" x14ac:dyDescent="0.2">
      <c r="A13107" s="6">
        <v>2013</v>
      </c>
      <c r="B13107" s="9" t="s">
        <v>13</v>
      </c>
      <c r="C13107" s="1" t="s">
        <v>270</v>
      </c>
      <c r="D13107" s="1" t="s">
        <v>1662</v>
      </c>
      <c r="E13107" s="1" t="s">
        <v>1677</v>
      </c>
      <c r="F13107" s="1">
        <v>2676</v>
      </c>
      <c r="G13107" s="1">
        <v>2.57</v>
      </c>
      <c r="H13107" s="1">
        <v>3.52</v>
      </c>
      <c r="I13107" s="2">
        <f t="shared" si="204"/>
        <v>9419.52</v>
      </c>
    </row>
    <row r="13108" spans="1:9" x14ac:dyDescent="0.2">
      <c r="A13108" s="6">
        <v>2013</v>
      </c>
      <c r="B13108" s="9" t="s">
        <v>13</v>
      </c>
      <c r="C13108" s="1" t="s">
        <v>270</v>
      </c>
      <c r="D13108" s="1" t="s">
        <v>1662</v>
      </c>
      <c r="E13108" s="1" t="s">
        <v>1678</v>
      </c>
      <c r="F13108" s="1">
        <v>2268</v>
      </c>
      <c r="G13108" s="1">
        <v>2.97</v>
      </c>
      <c r="H13108" s="1">
        <v>3.9</v>
      </c>
      <c r="I13108" s="2">
        <f t="shared" si="204"/>
        <v>8845.1999999999989</v>
      </c>
    </row>
    <row r="13109" spans="1:9" x14ac:dyDescent="0.2">
      <c r="A13109" s="6">
        <v>2013</v>
      </c>
      <c r="B13109" s="9" t="s">
        <v>13</v>
      </c>
      <c r="C13109" s="1" t="s">
        <v>270</v>
      </c>
      <c r="D13109" s="1" t="s">
        <v>1662</v>
      </c>
      <c r="E13109" s="1" t="s">
        <v>1679</v>
      </c>
      <c r="F13109" s="1">
        <v>1200</v>
      </c>
      <c r="G13109" s="1">
        <v>2.5299999999999998</v>
      </c>
      <c r="H13109" s="1">
        <v>3.58</v>
      </c>
      <c r="I13109" s="2">
        <f t="shared" si="204"/>
        <v>4296</v>
      </c>
    </row>
    <row r="13110" spans="1:9" x14ac:dyDescent="0.2">
      <c r="A13110" s="6">
        <v>2013</v>
      </c>
      <c r="B13110" s="9" t="s">
        <v>13</v>
      </c>
      <c r="C13110" s="1" t="s">
        <v>270</v>
      </c>
      <c r="D13110" s="1" t="s">
        <v>1662</v>
      </c>
      <c r="E13110" s="1" t="s">
        <v>1680</v>
      </c>
      <c r="F13110" s="1">
        <v>2220</v>
      </c>
      <c r="G13110" s="1">
        <v>2.41</v>
      </c>
      <c r="H13110" s="1">
        <v>3.64</v>
      </c>
      <c r="I13110" s="2">
        <f t="shared" si="204"/>
        <v>8080.8</v>
      </c>
    </row>
    <row r="13111" spans="1:9" x14ac:dyDescent="0.2">
      <c r="A13111" s="6">
        <v>2013</v>
      </c>
      <c r="B13111" s="9" t="s">
        <v>13</v>
      </c>
      <c r="C13111" s="1" t="s">
        <v>270</v>
      </c>
      <c r="D13111" s="1" t="s">
        <v>1662</v>
      </c>
      <c r="E13111" s="1" t="s">
        <v>1681</v>
      </c>
      <c r="F13111" s="1">
        <v>1980</v>
      </c>
      <c r="G13111" s="1">
        <v>2.87</v>
      </c>
      <c r="H13111" s="1">
        <v>3.33</v>
      </c>
      <c r="I13111" s="2">
        <f t="shared" si="204"/>
        <v>6593.4000000000005</v>
      </c>
    </row>
    <row r="13112" spans="1:9" x14ac:dyDescent="0.2">
      <c r="A13112" s="6">
        <v>2013</v>
      </c>
      <c r="B13112" s="9" t="s">
        <v>13</v>
      </c>
      <c r="C13112" s="1" t="s">
        <v>270</v>
      </c>
      <c r="D13112" s="1" t="s">
        <v>1662</v>
      </c>
      <c r="E13112" s="1" t="s">
        <v>1682</v>
      </c>
      <c r="F13112" s="1">
        <v>2568</v>
      </c>
      <c r="G13112" s="1">
        <v>2.5</v>
      </c>
      <c r="H13112" s="1">
        <v>3.78</v>
      </c>
      <c r="I13112" s="2">
        <f t="shared" si="204"/>
        <v>9707.0399999999991</v>
      </c>
    </row>
    <row r="13113" spans="1:9" x14ac:dyDescent="0.2">
      <c r="A13113" s="6">
        <v>2013</v>
      </c>
      <c r="B13113" s="9" t="s">
        <v>13</v>
      </c>
      <c r="C13113" s="1" t="s">
        <v>270</v>
      </c>
      <c r="D13113" s="1" t="s">
        <v>1662</v>
      </c>
      <c r="E13113" s="1" t="s">
        <v>1683</v>
      </c>
      <c r="F13113" s="1">
        <v>1512</v>
      </c>
      <c r="G13113" s="1">
        <v>2.8</v>
      </c>
      <c r="H13113" s="1">
        <v>3.44</v>
      </c>
      <c r="I13113" s="2">
        <f t="shared" si="204"/>
        <v>5201.28</v>
      </c>
    </row>
    <row r="13114" spans="1:9" x14ac:dyDescent="0.2">
      <c r="A13114" s="6">
        <v>2013</v>
      </c>
      <c r="B13114" s="9" t="s">
        <v>13</v>
      </c>
      <c r="C13114" s="1" t="s">
        <v>270</v>
      </c>
      <c r="D13114" s="1" t="s">
        <v>1662</v>
      </c>
      <c r="E13114" s="1" t="s">
        <v>1684</v>
      </c>
      <c r="F13114" s="1">
        <v>1308</v>
      </c>
      <c r="G13114" s="1">
        <v>2.4300000000000002</v>
      </c>
      <c r="H13114" s="1">
        <v>3.96</v>
      </c>
      <c r="I13114" s="2">
        <f t="shared" si="204"/>
        <v>5179.68</v>
      </c>
    </row>
    <row r="13115" spans="1:9" x14ac:dyDescent="0.2">
      <c r="A13115" s="6">
        <v>2013</v>
      </c>
      <c r="B13115" s="9" t="s">
        <v>13</v>
      </c>
      <c r="C13115" s="1" t="s">
        <v>270</v>
      </c>
      <c r="D13115" s="1" t="s">
        <v>1662</v>
      </c>
      <c r="E13115" s="1" t="s">
        <v>1685</v>
      </c>
      <c r="F13115" s="1">
        <v>1620</v>
      </c>
      <c r="G13115" s="1">
        <v>3</v>
      </c>
      <c r="H13115" s="1">
        <v>3.9</v>
      </c>
      <c r="I13115" s="2">
        <f t="shared" si="204"/>
        <v>6318</v>
      </c>
    </row>
    <row r="13116" spans="1:9" x14ac:dyDescent="0.2">
      <c r="A13116" s="6">
        <v>2013</v>
      </c>
      <c r="B13116" s="9" t="s">
        <v>13</v>
      </c>
      <c r="C13116" s="1" t="s">
        <v>270</v>
      </c>
      <c r="D13116" s="1" t="s">
        <v>1662</v>
      </c>
      <c r="E13116" s="1" t="s">
        <v>1686</v>
      </c>
      <c r="F13116" s="1">
        <v>1836</v>
      </c>
      <c r="G13116" s="1">
        <v>2.91</v>
      </c>
      <c r="H13116" s="1">
        <v>3.69</v>
      </c>
      <c r="I13116" s="2">
        <f t="shared" si="204"/>
        <v>6774.84</v>
      </c>
    </row>
    <row r="13117" spans="1:9" x14ac:dyDescent="0.2">
      <c r="A13117" s="6">
        <v>2013</v>
      </c>
      <c r="B13117" s="9" t="s">
        <v>13</v>
      </c>
      <c r="C13117" s="1" t="s">
        <v>270</v>
      </c>
      <c r="D13117" s="1" t="s">
        <v>1662</v>
      </c>
      <c r="E13117" s="1" t="s">
        <v>1687</v>
      </c>
      <c r="F13117" s="1">
        <v>1236</v>
      </c>
      <c r="G13117" s="1">
        <v>2.39</v>
      </c>
      <c r="H13117" s="1">
        <v>3.45</v>
      </c>
      <c r="I13117" s="2">
        <f t="shared" si="204"/>
        <v>4264.2</v>
      </c>
    </row>
    <row r="13118" spans="1:9" x14ac:dyDescent="0.2">
      <c r="A13118" s="6">
        <v>2013</v>
      </c>
      <c r="B13118" s="9" t="s">
        <v>13</v>
      </c>
      <c r="C13118" s="1" t="s">
        <v>270</v>
      </c>
      <c r="D13118" s="1" t="s">
        <v>1662</v>
      </c>
      <c r="E13118" s="1" t="s">
        <v>1688</v>
      </c>
      <c r="F13118" s="1">
        <v>1248</v>
      </c>
      <c r="G13118" s="1">
        <v>2.69</v>
      </c>
      <c r="H13118" s="1">
        <v>3.84</v>
      </c>
      <c r="I13118" s="2">
        <f t="shared" si="204"/>
        <v>4792.32</v>
      </c>
    </row>
    <row r="13119" spans="1:9" x14ac:dyDescent="0.2">
      <c r="A13119" s="6">
        <v>2013</v>
      </c>
      <c r="B13119" s="9" t="s">
        <v>13</v>
      </c>
      <c r="C13119" s="1" t="s">
        <v>270</v>
      </c>
      <c r="D13119" s="1" t="s">
        <v>1662</v>
      </c>
      <c r="E13119" s="1" t="s">
        <v>1689</v>
      </c>
      <c r="F13119" s="1">
        <v>1236</v>
      </c>
      <c r="G13119" s="1">
        <v>2.76</v>
      </c>
      <c r="H13119" s="1">
        <v>3.33</v>
      </c>
      <c r="I13119" s="2">
        <f t="shared" si="204"/>
        <v>4115.88</v>
      </c>
    </row>
    <row r="13120" spans="1:9" x14ac:dyDescent="0.2">
      <c r="A13120" s="6">
        <v>2013</v>
      </c>
      <c r="B13120" s="9" t="s">
        <v>13</v>
      </c>
      <c r="C13120" s="1" t="s">
        <v>270</v>
      </c>
      <c r="D13120" s="1" t="s">
        <v>1662</v>
      </c>
      <c r="E13120" s="1" t="s">
        <v>1690</v>
      </c>
      <c r="F13120" s="1">
        <v>1800</v>
      </c>
      <c r="G13120" s="1">
        <v>2.94</v>
      </c>
      <c r="H13120" s="1">
        <v>3.79</v>
      </c>
      <c r="I13120" s="2">
        <f t="shared" si="204"/>
        <v>6822</v>
      </c>
    </row>
    <row r="13121" spans="1:9" x14ac:dyDescent="0.2">
      <c r="A13121" s="6">
        <v>2013</v>
      </c>
      <c r="B13121" s="9" t="s">
        <v>13</v>
      </c>
      <c r="C13121" s="1" t="s">
        <v>270</v>
      </c>
      <c r="D13121" s="1" t="s">
        <v>1662</v>
      </c>
      <c r="E13121" s="1" t="s">
        <v>1691</v>
      </c>
      <c r="F13121" s="1">
        <v>1944</v>
      </c>
      <c r="G13121" s="1">
        <v>2.37</v>
      </c>
      <c r="H13121" s="1">
        <v>3.48</v>
      </c>
      <c r="I13121" s="2">
        <f t="shared" si="204"/>
        <v>6765.12</v>
      </c>
    </row>
    <row r="13122" spans="1:9" x14ac:dyDescent="0.2">
      <c r="A13122" s="6">
        <v>2013</v>
      </c>
      <c r="B13122" s="9" t="s">
        <v>13</v>
      </c>
      <c r="C13122" s="1" t="s">
        <v>270</v>
      </c>
      <c r="D13122" s="1" t="s">
        <v>1662</v>
      </c>
      <c r="E13122" s="1" t="s">
        <v>1692</v>
      </c>
      <c r="F13122" s="1">
        <v>2256</v>
      </c>
      <c r="G13122" s="1">
        <v>2.31</v>
      </c>
      <c r="H13122" s="1">
        <v>3.46</v>
      </c>
      <c r="I13122" s="2">
        <f t="shared" si="204"/>
        <v>7805.76</v>
      </c>
    </row>
    <row r="13123" spans="1:9" x14ac:dyDescent="0.2">
      <c r="A13123" s="6">
        <v>2013</v>
      </c>
      <c r="B13123" s="9" t="s">
        <v>13</v>
      </c>
      <c r="C13123" s="1" t="s">
        <v>270</v>
      </c>
      <c r="D13123" s="1" t="s">
        <v>1662</v>
      </c>
      <c r="E13123" s="1" t="s">
        <v>1693</v>
      </c>
      <c r="F13123" s="1">
        <v>1368</v>
      </c>
      <c r="G13123" s="1">
        <v>2.56</v>
      </c>
      <c r="H13123" s="1">
        <v>3.85</v>
      </c>
      <c r="I13123" s="2">
        <f t="shared" si="204"/>
        <v>5266.8</v>
      </c>
    </row>
    <row r="13124" spans="1:9" x14ac:dyDescent="0.2">
      <c r="A13124" s="6">
        <v>2013</v>
      </c>
      <c r="B13124" s="9" t="s">
        <v>13</v>
      </c>
      <c r="C13124" s="1" t="s">
        <v>270</v>
      </c>
      <c r="D13124" s="1" t="s">
        <v>1662</v>
      </c>
      <c r="E13124" s="1" t="s">
        <v>1694</v>
      </c>
      <c r="F13124" s="1">
        <v>1848</v>
      </c>
      <c r="G13124" s="1">
        <v>2.58</v>
      </c>
      <c r="H13124" s="1">
        <v>3.66</v>
      </c>
      <c r="I13124" s="2">
        <f t="shared" si="204"/>
        <v>6763.68</v>
      </c>
    </row>
    <row r="13125" spans="1:9" x14ac:dyDescent="0.2">
      <c r="A13125" s="6">
        <v>2013</v>
      </c>
      <c r="B13125" s="9" t="s">
        <v>13</v>
      </c>
      <c r="C13125" s="1" t="s">
        <v>270</v>
      </c>
      <c r="D13125" s="1" t="s">
        <v>1662</v>
      </c>
      <c r="E13125" s="1" t="s">
        <v>1695</v>
      </c>
      <c r="F13125" s="1">
        <v>1764</v>
      </c>
      <c r="G13125" s="1">
        <v>2.61</v>
      </c>
      <c r="H13125" s="1">
        <v>3.65</v>
      </c>
      <c r="I13125" s="2">
        <f t="shared" si="204"/>
        <v>6438.5999999999995</v>
      </c>
    </row>
    <row r="13126" spans="1:9" x14ac:dyDescent="0.2">
      <c r="A13126" s="6">
        <v>2013</v>
      </c>
      <c r="B13126" s="9" t="s">
        <v>13</v>
      </c>
      <c r="C13126" s="1" t="s">
        <v>270</v>
      </c>
      <c r="D13126" s="1" t="s">
        <v>1662</v>
      </c>
      <c r="E13126" s="1" t="s">
        <v>1696</v>
      </c>
      <c r="F13126" s="1">
        <v>2004</v>
      </c>
      <c r="G13126" s="1">
        <v>2.5499999999999998</v>
      </c>
      <c r="H13126" s="1">
        <v>3.43</v>
      </c>
      <c r="I13126" s="2">
        <f t="shared" si="204"/>
        <v>6873.72</v>
      </c>
    </row>
    <row r="13127" spans="1:9" x14ac:dyDescent="0.2">
      <c r="A13127" s="6">
        <v>2013</v>
      </c>
      <c r="B13127" s="9" t="s">
        <v>13</v>
      </c>
      <c r="C13127" s="1" t="s">
        <v>270</v>
      </c>
      <c r="D13127" s="1" t="s">
        <v>1662</v>
      </c>
      <c r="E13127" s="1" t="s">
        <v>1697</v>
      </c>
      <c r="F13127" s="1">
        <v>1284</v>
      </c>
      <c r="G13127" s="1">
        <v>2.87</v>
      </c>
      <c r="H13127" s="1">
        <v>3.33</v>
      </c>
      <c r="I13127" s="2">
        <f t="shared" si="204"/>
        <v>4275.72</v>
      </c>
    </row>
    <row r="13128" spans="1:9" x14ac:dyDescent="0.2">
      <c r="A13128" s="6">
        <v>2013</v>
      </c>
      <c r="B13128" s="9" t="s">
        <v>13</v>
      </c>
      <c r="C13128" s="1" t="s">
        <v>270</v>
      </c>
      <c r="D13128" s="1" t="s">
        <v>1662</v>
      </c>
      <c r="E13128" s="1" t="s">
        <v>1698</v>
      </c>
      <c r="F13128" s="1">
        <v>2160</v>
      </c>
      <c r="G13128" s="1">
        <v>2.78</v>
      </c>
      <c r="H13128" s="1">
        <v>3.47</v>
      </c>
      <c r="I13128" s="2">
        <f t="shared" si="204"/>
        <v>7495.2000000000007</v>
      </c>
    </row>
    <row r="13129" spans="1:9" x14ac:dyDescent="0.2">
      <c r="A13129" s="6">
        <v>2013</v>
      </c>
      <c r="B13129" s="9" t="s">
        <v>13</v>
      </c>
      <c r="C13129" s="1" t="s">
        <v>270</v>
      </c>
      <c r="D13129" s="1" t="s">
        <v>1662</v>
      </c>
      <c r="E13129" s="1" t="s">
        <v>1699</v>
      </c>
      <c r="F13129" s="1">
        <v>2244</v>
      </c>
      <c r="G13129" s="1">
        <v>2.33</v>
      </c>
      <c r="H13129" s="1">
        <v>3.62</v>
      </c>
      <c r="I13129" s="2">
        <f t="shared" si="204"/>
        <v>8123.2800000000007</v>
      </c>
    </row>
    <row r="13130" spans="1:9" x14ac:dyDescent="0.2">
      <c r="A13130" s="6">
        <v>2013</v>
      </c>
      <c r="B13130" s="9" t="s">
        <v>13</v>
      </c>
      <c r="C13130" s="1" t="s">
        <v>270</v>
      </c>
      <c r="D13130" s="1" t="s">
        <v>1662</v>
      </c>
      <c r="E13130" s="1" t="s">
        <v>1700</v>
      </c>
      <c r="F13130" s="1">
        <v>1344</v>
      </c>
      <c r="G13130" s="1">
        <v>2.83</v>
      </c>
      <c r="H13130" s="1">
        <v>3.36</v>
      </c>
      <c r="I13130" s="2">
        <f t="shared" si="204"/>
        <v>4515.84</v>
      </c>
    </row>
    <row r="13131" spans="1:9" x14ac:dyDescent="0.2">
      <c r="A13131" s="6">
        <v>2013</v>
      </c>
      <c r="B13131" s="9" t="s">
        <v>13</v>
      </c>
      <c r="C13131" s="1" t="s">
        <v>270</v>
      </c>
      <c r="D13131" s="1" t="s">
        <v>1662</v>
      </c>
      <c r="E13131" s="1" t="s">
        <v>1701</v>
      </c>
      <c r="F13131" s="1">
        <v>1800</v>
      </c>
      <c r="G13131" s="1">
        <v>2.61</v>
      </c>
      <c r="H13131" s="1">
        <v>3.59</v>
      </c>
      <c r="I13131" s="2">
        <f t="shared" si="204"/>
        <v>6462</v>
      </c>
    </row>
    <row r="13132" spans="1:9" x14ac:dyDescent="0.2">
      <c r="A13132" s="6">
        <v>2013</v>
      </c>
      <c r="B13132" s="9" t="s">
        <v>13</v>
      </c>
      <c r="C13132" s="1" t="s">
        <v>270</v>
      </c>
      <c r="D13132" s="1" t="s">
        <v>1662</v>
      </c>
      <c r="E13132" s="1" t="s">
        <v>1702</v>
      </c>
      <c r="F13132" s="1">
        <v>1452</v>
      </c>
      <c r="G13132" s="1">
        <v>2.93</v>
      </c>
      <c r="H13132" s="1">
        <v>3.57</v>
      </c>
      <c r="I13132" s="2">
        <f t="shared" si="204"/>
        <v>5183.6399999999994</v>
      </c>
    </row>
    <row r="13133" spans="1:9" x14ac:dyDescent="0.2">
      <c r="A13133" s="6">
        <v>2013</v>
      </c>
      <c r="B13133" s="9" t="s">
        <v>13</v>
      </c>
      <c r="C13133" s="1" t="s">
        <v>270</v>
      </c>
      <c r="D13133" s="1" t="s">
        <v>1662</v>
      </c>
      <c r="E13133" s="1" t="s">
        <v>1703</v>
      </c>
      <c r="F13133" s="1">
        <v>1716</v>
      </c>
      <c r="G13133" s="1">
        <v>2.66</v>
      </c>
      <c r="H13133" s="1">
        <v>3.36</v>
      </c>
      <c r="I13133" s="2">
        <f t="shared" si="204"/>
        <v>5765.76</v>
      </c>
    </row>
    <row r="13134" spans="1:9" x14ac:dyDescent="0.2">
      <c r="A13134" s="6">
        <v>2013</v>
      </c>
      <c r="B13134" s="9" t="s">
        <v>13</v>
      </c>
      <c r="C13134" s="1" t="s">
        <v>270</v>
      </c>
      <c r="D13134" s="1" t="s">
        <v>1662</v>
      </c>
      <c r="E13134" s="1" t="s">
        <v>1704</v>
      </c>
      <c r="F13134" s="1">
        <v>2004</v>
      </c>
      <c r="G13134" s="1">
        <v>2.85</v>
      </c>
      <c r="H13134" s="1">
        <v>3.97</v>
      </c>
      <c r="I13134" s="2">
        <f t="shared" si="204"/>
        <v>7955.88</v>
      </c>
    </row>
    <row r="13135" spans="1:9" x14ac:dyDescent="0.2">
      <c r="A13135" s="6">
        <v>2013</v>
      </c>
      <c r="B13135" s="9" t="s">
        <v>13</v>
      </c>
      <c r="C13135" s="1" t="s">
        <v>270</v>
      </c>
      <c r="D13135" s="1" t="s">
        <v>1662</v>
      </c>
      <c r="E13135" s="1" t="s">
        <v>1705</v>
      </c>
      <c r="F13135" s="1">
        <v>2700</v>
      </c>
      <c r="G13135" s="1">
        <v>2.35</v>
      </c>
      <c r="H13135" s="1">
        <v>3.54</v>
      </c>
      <c r="I13135" s="2">
        <f t="shared" ref="I13135:I13198" si="205">H13135 *F13135</f>
        <v>9558</v>
      </c>
    </row>
    <row r="13136" spans="1:9" x14ac:dyDescent="0.2">
      <c r="A13136" s="6">
        <v>2013</v>
      </c>
      <c r="B13136" s="9" t="s">
        <v>13</v>
      </c>
      <c r="C13136" s="1" t="s">
        <v>270</v>
      </c>
      <c r="D13136" s="1" t="s">
        <v>1662</v>
      </c>
      <c r="E13136" s="1" t="s">
        <v>1706</v>
      </c>
      <c r="F13136" s="1">
        <v>2496</v>
      </c>
      <c r="G13136" s="1">
        <v>2.67</v>
      </c>
      <c r="H13136" s="1">
        <v>3.33</v>
      </c>
      <c r="I13136" s="2">
        <f t="shared" si="205"/>
        <v>8311.68</v>
      </c>
    </row>
    <row r="13137" spans="1:9" x14ac:dyDescent="0.2">
      <c r="A13137" s="6">
        <v>2013</v>
      </c>
      <c r="B13137" s="9" t="s">
        <v>13</v>
      </c>
      <c r="C13137" s="1" t="s">
        <v>270</v>
      </c>
      <c r="D13137" s="1" t="s">
        <v>1662</v>
      </c>
      <c r="E13137" s="1" t="s">
        <v>1707</v>
      </c>
      <c r="F13137" s="1">
        <v>2532</v>
      </c>
      <c r="G13137" s="1">
        <v>2.44</v>
      </c>
      <c r="H13137" s="1">
        <v>3.72</v>
      </c>
      <c r="I13137" s="2">
        <f t="shared" si="205"/>
        <v>9419.0400000000009</v>
      </c>
    </row>
    <row r="13138" spans="1:9" x14ac:dyDescent="0.2">
      <c r="A13138" s="6">
        <v>2013</v>
      </c>
      <c r="B13138" s="9" t="s">
        <v>13</v>
      </c>
      <c r="C13138" s="1" t="s">
        <v>270</v>
      </c>
      <c r="D13138" s="1" t="s">
        <v>1662</v>
      </c>
      <c r="E13138" s="1" t="s">
        <v>1708</v>
      </c>
      <c r="F13138" s="1">
        <v>2616</v>
      </c>
      <c r="G13138" s="1">
        <v>2.83</v>
      </c>
      <c r="H13138" s="1">
        <v>3.3</v>
      </c>
      <c r="I13138" s="2">
        <f t="shared" si="205"/>
        <v>8632.7999999999993</v>
      </c>
    </row>
    <row r="13139" spans="1:9" x14ac:dyDescent="0.2">
      <c r="A13139" s="6">
        <v>2013</v>
      </c>
      <c r="B13139" s="9" t="s">
        <v>13</v>
      </c>
      <c r="C13139" s="1" t="s">
        <v>270</v>
      </c>
      <c r="D13139" s="1" t="s">
        <v>1662</v>
      </c>
      <c r="E13139" s="1" t="s">
        <v>1709</v>
      </c>
      <c r="F13139" s="1">
        <v>1740</v>
      </c>
      <c r="G13139" s="1">
        <v>2.66</v>
      </c>
      <c r="H13139" s="1">
        <v>3.82</v>
      </c>
      <c r="I13139" s="2">
        <f t="shared" si="205"/>
        <v>6646.7999999999993</v>
      </c>
    </row>
    <row r="13140" spans="1:9" x14ac:dyDescent="0.2">
      <c r="A13140" s="6">
        <v>2013</v>
      </c>
      <c r="B13140" s="9" t="s">
        <v>13</v>
      </c>
      <c r="C13140" s="1" t="s">
        <v>270</v>
      </c>
      <c r="D13140" s="1" t="s">
        <v>1662</v>
      </c>
      <c r="E13140" s="1" t="s">
        <v>1710</v>
      </c>
      <c r="F13140" s="1">
        <v>1356</v>
      </c>
      <c r="G13140" s="1">
        <v>2.44</v>
      </c>
      <c r="H13140" s="1">
        <v>3.34</v>
      </c>
      <c r="I13140" s="2">
        <f t="shared" si="205"/>
        <v>4529.04</v>
      </c>
    </row>
    <row r="13141" spans="1:9" x14ac:dyDescent="0.2">
      <c r="A13141" s="6">
        <v>2013</v>
      </c>
      <c r="B13141" s="9" t="s">
        <v>13</v>
      </c>
      <c r="C13141" s="1" t="s">
        <v>270</v>
      </c>
      <c r="D13141" s="1" t="s">
        <v>1662</v>
      </c>
      <c r="E13141" s="1" t="s">
        <v>1711</v>
      </c>
      <c r="F13141" s="1">
        <v>1368</v>
      </c>
      <c r="G13141" s="1">
        <v>2.93</v>
      </c>
      <c r="H13141" s="1">
        <v>3.99</v>
      </c>
      <c r="I13141" s="2">
        <f t="shared" si="205"/>
        <v>5458.3200000000006</v>
      </c>
    </row>
    <row r="13142" spans="1:9" x14ac:dyDescent="0.2">
      <c r="A13142" s="6">
        <v>2013</v>
      </c>
      <c r="B13142" s="9" t="s">
        <v>13</v>
      </c>
      <c r="C13142" s="1" t="s">
        <v>270</v>
      </c>
      <c r="D13142" s="1" t="s">
        <v>1662</v>
      </c>
      <c r="E13142" s="1" t="s">
        <v>1712</v>
      </c>
      <c r="F13142" s="1">
        <v>1572</v>
      </c>
      <c r="G13142" s="1">
        <v>2.94</v>
      </c>
      <c r="H13142" s="1">
        <v>3.8</v>
      </c>
      <c r="I13142" s="2">
        <f t="shared" si="205"/>
        <v>5973.5999999999995</v>
      </c>
    </row>
    <row r="13143" spans="1:9" x14ac:dyDescent="0.2">
      <c r="A13143" s="6">
        <v>2013</v>
      </c>
      <c r="B13143" s="9" t="s">
        <v>13</v>
      </c>
      <c r="C13143" s="1" t="s">
        <v>270</v>
      </c>
      <c r="D13143" s="1" t="s">
        <v>1662</v>
      </c>
      <c r="E13143" s="1" t="s">
        <v>1713</v>
      </c>
      <c r="F13143" s="1">
        <v>2340</v>
      </c>
      <c r="G13143" s="1">
        <v>2.9</v>
      </c>
      <c r="H13143" s="1">
        <v>3.48</v>
      </c>
      <c r="I13143" s="2">
        <f t="shared" si="205"/>
        <v>8143.2</v>
      </c>
    </row>
    <row r="13144" spans="1:9" x14ac:dyDescent="0.2">
      <c r="A13144" s="6">
        <v>2013</v>
      </c>
      <c r="B13144" s="9" t="s">
        <v>13</v>
      </c>
      <c r="C13144" s="1" t="s">
        <v>270</v>
      </c>
      <c r="D13144" s="1" t="s">
        <v>1662</v>
      </c>
      <c r="E13144" s="1" t="s">
        <v>1714</v>
      </c>
      <c r="F13144" s="1">
        <v>2604</v>
      </c>
      <c r="G13144" s="1">
        <v>2.97</v>
      </c>
      <c r="H13144" s="1">
        <v>3.95</v>
      </c>
      <c r="I13144" s="2">
        <f t="shared" si="205"/>
        <v>10285.800000000001</v>
      </c>
    </row>
    <row r="13145" spans="1:9" x14ac:dyDescent="0.2">
      <c r="A13145" s="6">
        <v>2013</v>
      </c>
      <c r="B13145" s="9" t="s">
        <v>13</v>
      </c>
      <c r="C13145" s="1" t="s">
        <v>270</v>
      </c>
      <c r="D13145" s="1" t="s">
        <v>1662</v>
      </c>
      <c r="E13145" s="1" t="s">
        <v>1715</v>
      </c>
      <c r="F13145" s="1">
        <v>2136</v>
      </c>
      <c r="G13145" s="1">
        <v>2.92</v>
      </c>
      <c r="H13145" s="1">
        <v>3.55</v>
      </c>
      <c r="I13145" s="2">
        <f t="shared" si="205"/>
        <v>7582.7999999999993</v>
      </c>
    </row>
    <row r="13146" spans="1:9" x14ac:dyDescent="0.2">
      <c r="A13146" s="6">
        <v>2013</v>
      </c>
      <c r="B13146" s="9" t="s">
        <v>13</v>
      </c>
      <c r="C13146" s="1" t="s">
        <v>270</v>
      </c>
      <c r="D13146" s="1" t="s">
        <v>1662</v>
      </c>
      <c r="E13146" s="1" t="s">
        <v>1716</v>
      </c>
      <c r="F13146" s="1">
        <v>2568</v>
      </c>
      <c r="G13146" s="1">
        <v>2.5</v>
      </c>
      <c r="H13146" s="1">
        <v>3.45</v>
      </c>
      <c r="I13146" s="2">
        <f t="shared" si="205"/>
        <v>8859.6</v>
      </c>
    </row>
    <row r="13147" spans="1:9" x14ac:dyDescent="0.2">
      <c r="A13147" s="6">
        <v>2013</v>
      </c>
      <c r="B13147" s="9" t="s">
        <v>13</v>
      </c>
      <c r="C13147" s="1" t="s">
        <v>270</v>
      </c>
      <c r="D13147" s="1" t="s">
        <v>1662</v>
      </c>
      <c r="E13147" s="1" t="s">
        <v>1717</v>
      </c>
      <c r="F13147" s="1">
        <v>2544</v>
      </c>
      <c r="G13147" s="1">
        <v>2.65</v>
      </c>
      <c r="H13147" s="1">
        <v>3.96</v>
      </c>
      <c r="I13147" s="2">
        <f t="shared" si="205"/>
        <v>10074.24</v>
      </c>
    </row>
    <row r="13148" spans="1:9" x14ac:dyDescent="0.2">
      <c r="A13148" s="6">
        <v>2013</v>
      </c>
      <c r="B13148" s="9" t="s">
        <v>13</v>
      </c>
      <c r="C13148" s="1" t="s">
        <v>270</v>
      </c>
      <c r="D13148" s="1" t="s">
        <v>1662</v>
      </c>
      <c r="E13148" s="1" t="s">
        <v>1718</v>
      </c>
      <c r="F13148" s="1">
        <v>1728</v>
      </c>
      <c r="G13148" s="1">
        <v>2.39</v>
      </c>
      <c r="H13148" s="1">
        <v>3.91</v>
      </c>
      <c r="I13148" s="2">
        <f t="shared" si="205"/>
        <v>6756.4800000000005</v>
      </c>
    </row>
    <row r="13149" spans="1:9" x14ac:dyDescent="0.2">
      <c r="A13149" s="6">
        <v>2013</v>
      </c>
      <c r="B13149" s="9" t="s">
        <v>13</v>
      </c>
      <c r="C13149" s="1" t="s">
        <v>270</v>
      </c>
      <c r="D13149" s="1" t="s">
        <v>1662</v>
      </c>
      <c r="E13149" s="1" t="s">
        <v>1719</v>
      </c>
      <c r="F13149" s="1">
        <v>1308</v>
      </c>
      <c r="G13149" s="1">
        <v>2.77</v>
      </c>
      <c r="H13149" s="1">
        <v>3.5</v>
      </c>
      <c r="I13149" s="2">
        <f t="shared" si="205"/>
        <v>4578</v>
      </c>
    </row>
    <row r="13150" spans="1:9" x14ac:dyDescent="0.2">
      <c r="A13150" s="6">
        <v>2013</v>
      </c>
      <c r="B13150" s="9" t="s">
        <v>13</v>
      </c>
      <c r="C13150" s="1" t="s">
        <v>270</v>
      </c>
      <c r="D13150" s="1" t="s">
        <v>1662</v>
      </c>
      <c r="E13150" s="1" t="s">
        <v>1720</v>
      </c>
      <c r="F13150" s="1">
        <v>2184</v>
      </c>
      <c r="G13150" s="1">
        <v>2.31</v>
      </c>
      <c r="H13150" s="1">
        <v>3.5</v>
      </c>
      <c r="I13150" s="2">
        <f t="shared" si="205"/>
        <v>7644</v>
      </c>
    </row>
    <row r="13151" spans="1:9" x14ac:dyDescent="0.2">
      <c r="A13151" s="6">
        <v>2013</v>
      </c>
      <c r="B13151" s="9" t="s">
        <v>13</v>
      </c>
      <c r="C13151" s="1" t="s">
        <v>270</v>
      </c>
      <c r="D13151" s="1" t="s">
        <v>1662</v>
      </c>
      <c r="E13151" s="1" t="s">
        <v>1721</v>
      </c>
      <c r="F13151" s="1">
        <v>1704</v>
      </c>
      <c r="G13151" s="1">
        <v>2.96</v>
      </c>
      <c r="H13151" s="1">
        <v>3.86</v>
      </c>
      <c r="I13151" s="2">
        <f t="shared" si="205"/>
        <v>6577.44</v>
      </c>
    </row>
    <row r="13152" spans="1:9" x14ac:dyDescent="0.2">
      <c r="A13152" s="6">
        <v>2013</v>
      </c>
      <c r="B13152" s="9" t="s">
        <v>13</v>
      </c>
      <c r="C13152" s="1" t="s">
        <v>270</v>
      </c>
      <c r="D13152" s="1" t="s">
        <v>1662</v>
      </c>
      <c r="E13152" s="1" t="s">
        <v>1722</v>
      </c>
      <c r="F13152" s="1">
        <v>2388</v>
      </c>
      <c r="G13152" s="1">
        <v>2.48</v>
      </c>
      <c r="H13152" s="1">
        <v>3.31</v>
      </c>
      <c r="I13152" s="2">
        <f t="shared" si="205"/>
        <v>7904.28</v>
      </c>
    </row>
    <row r="13153" spans="1:9" x14ac:dyDescent="0.2">
      <c r="A13153" s="6">
        <v>2013</v>
      </c>
      <c r="B13153" s="9" t="s">
        <v>13</v>
      </c>
      <c r="C13153" s="1" t="s">
        <v>270</v>
      </c>
      <c r="D13153" s="1" t="s">
        <v>1662</v>
      </c>
      <c r="E13153" s="1" t="s">
        <v>1723</v>
      </c>
      <c r="F13153" s="1">
        <v>1944</v>
      </c>
      <c r="G13153" s="1">
        <v>2.4</v>
      </c>
      <c r="H13153" s="1">
        <v>3.95</v>
      </c>
      <c r="I13153" s="2">
        <f t="shared" si="205"/>
        <v>7678.8</v>
      </c>
    </row>
    <row r="13154" spans="1:9" x14ac:dyDescent="0.2">
      <c r="A13154" s="6">
        <v>2013</v>
      </c>
      <c r="B13154" s="9" t="s">
        <v>13</v>
      </c>
      <c r="C13154" s="1" t="s">
        <v>270</v>
      </c>
      <c r="D13154" s="1" t="s">
        <v>1662</v>
      </c>
      <c r="E13154" s="1" t="s">
        <v>1724</v>
      </c>
      <c r="F13154" s="1">
        <v>2532</v>
      </c>
      <c r="G13154" s="1">
        <v>2.78</v>
      </c>
      <c r="H13154" s="1">
        <v>3.91</v>
      </c>
      <c r="I13154" s="2">
        <f t="shared" si="205"/>
        <v>9900.1200000000008</v>
      </c>
    </row>
    <row r="13155" spans="1:9" x14ac:dyDescent="0.2">
      <c r="A13155" s="6">
        <v>2013</v>
      </c>
      <c r="B13155" s="9" t="s">
        <v>13</v>
      </c>
      <c r="C13155" s="1" t="s">
        <v>270</v>
      </c>
      <c r="D13155" s="1" t="s">
        <v>1662</v>
      </c>
      <c r="E13155" s="1" t="s">
        <v>1725</v>
      </c>
      <c r="F13155" s="1">
        <v>1584</v>
      </c>
      <c r="G13155" s="1">
        <v>2.37</v>
      </c>
      <c r="H13155" s="1">
        <v>3.74</v>
      </c>
      <c r="I13155" s="2">
        <f t="shared" si="205"/>
        <v>5924.1600000000008</v>
      </c>
    </row>
    <row r="13156" spans="1:9" x14ac:dyDescent="0.2">
      <c r="A13156" s="6">
        <v>2013</v>
      </c>
      <c r="B13156" s="9" t="s">
        <v>13</v>
      </c>
      <c r="C13156" s="1" t="s">
        <v>270</v>
      </c>
      <c r="D13156" s="1" t="s">
        <v>1662</v>
      </c>
      <c r="E13156" s="1" t="s">
        <v>1726</v>
      </c>
      <c r="F13156" s="1">
        <v>2316</v>
      </c>
      <c r="G13156" s="1">
        <v>2.4900000000000002</v>
      </c>
      <c r="H13156" s="1">
        <v>3.68</v>
      </c>
      <c r="I13156" s="2">
        <f t="shared" si="205"/>
        <v>8522.880000000001</v>
      </c>
    </row>
    <row r="13157" spans="1:9" x14ac:dyDescent="0.2">
      <c r="A13157" s="6">
        <v>2013</v>
      </c>
      <c r="B13157" s="9" t="s">
        <v>13</v>
      </c>
      <c r="C13157" s="1" t="s">
        <v>270</v>
      </c>
      <c r="D13157" s="1" t="s">
        <v>1662</v>
      </c>
      <c r="E13157" s="1" t="s">
        <v>1727</v>
      </c>
      <c r="F13157" s="1">
        <v>1200</v>
      </c>
      <c r="G13157" s="1">
        <v>2.73</v>
      </c>
      <c r="H13157" s="1">
        <v>3.3</v>
      </c>
      <c r="I13157" s="2">
        <f t="shared" si="205"/>
        <v>3960</v>
      </c>
    </row>
    <row r="13158" spans="1:9" x14ac:dyDescent="0.2">
      <c r="A13158" s="6">
        <v>2013</v>
      </c>
      <c r="B13158" s="9" t="s">
        <v>13</v>
      </c>
      <c r="C13158" s="1" t="s">
        <v>270</v>
      </c>
      <c r="D13158" s="1" t="s">
        <v>1662</v>
      </c>
      <c r="E13158" s="1" t="s">
        <v>1728</v>
      </c>
      <c r="F13158" s="1">
        <v>2160</v>
      </c>
      <c r="G13158" s="1">
        <v>2.75</v>
      </c>
      <c r="H13158" s="1">
        <v>3.63</v>
      </c>
      <c r="I13158" s="2">
        <f t="shared" si="205"/>
        <v>7840.8</v>
      </c>
    </row>
    <row r="13159" spans="1:9" x14ac:dyDescent="0.2">
      <c r="A13159" s="6">
        <v>2013</v>
      </c>
      <c r="B13159" s="9" t="s">
        <v>13</v>
      </c>
      <c r="C13159" s="1" t="s">
        <v>270</v>
      </c>
      <c r="D13159" s="1" t="s">
        <v>1662</v>
      </c>
      <c r="E13159" s="1" t="s">
        <v>1729</v>
      </c>
      <c r="F13159" s="1">
        <v>2052</v>
      </c>
      <c r="G13159" s="1">
        <v>2.5499999999999998</v>
      </c>
      <c r="H13159" s="1">
        <v>3.69</v>
      </c>
      <c r="I13159" s="2">
        <f t="shared" si="205"/>
        <v>7571.88</v>
      </c>
    </row>
    <row r="13160" spans="1:9" x14ac:dyDescent="0.2">
      <c r="A13160" s="6">
        <v>2013</v>
      </c>
      <c r="B13160" s="9" t="s">
        <v>13</v>
      </c>
      <c r="C13160" s="1" t="s">
        <v>270</v>
      </c>
      <c r="D13160" s="1" t="s">
        <v>1662</v>
      </c>
      <c r="E13160" s="1" t="s">
        <v>1730</v>
      </c>
      <c r="F13160" s="1">
        <v>2376</v>
      </c>
      <c r="G13160" s="1">
        <v>2.8</v>
      </c>
      <c r="H13160" s="1">
        <v>3.96</v>
      </c>
      <c r="I13160" s="2">
        <f t="shared" si="205"/>
        <v>9408.9599999999991</v>
      </c>
    </row>
    <row r="13161" spans="1:9" x14ac:dyDescent="0.2">
      <c r="A13161" s="6">
        <v>2013</v>
      </c>
      <c r="B13161" s="9" t="s">
        <v>13</v>
      </c>
      <c r="C13161" s="1" t="s">
        <v>270</v>
      </c>
      <c r="D13161" s="1" t="s">
        <v>1662</v>
      </c>
      <c r="E13161" s="1" t="s">
        <v>1731</v>
      </c>
      <c r="F13161" s="1">
        <v>2340</v>
      </c>
      <c r="G13161" s="1">
        <v>2.92</v>
      </c>
      <c r="H13161" s="1">
        <v>3.97</v>
      </c>
      <c r="I13161" s="2">
        <f t="shared" si="205"/>
        <v>9289.8000000000011</v>
      </c>
    </row>
    <row r="13162" spans="1:9" x14ac:dyDescent="0.2">
      <c r="A13162" s="6">
        <v>2013</v>
      </c>
      <c r="B13162" s="9" t="s">
        <v>13</v>
      </c>
      <c r="C13162" s="1" t="s">
        <v>270</v>
      </c>
      <c r="D13162" s="1" t="s">
        <v>1662</v>
      </c>
      <c r="E13162" s="1" t="s">
        <v>1732</v>
      </c>
      <c r="F13162" s="1">
        <v>1200</v>
      </c>
      <c r="G13162" s="1">
        <v>2.91</v>
      </c>
      <c r="H13162" s="1">
        <v>3.92</v>
      </c>
      <c r="I13162" s="2">
        <f t="shared" si="205"/>
        <v>4704</v>
      </c>
    </row>
    <row r="13163" spans="1:9" x14ac:dyDescent="0.2">
      <c r="A13163" s="6">
        <v>2013</v>
      </c>
      <c r="B13163" s="9" t="s">
        <v>13</v>
      </c>
      <c r="C13163" s="1" t="s">
        <v>270</v>
      </c>
      <c r="D13163" s="1" t="s">
        <v>1662</v>
      </c>
      <c r="E13163" s="1" t="s">
        <v>1733</v>
      </c>
      <c r="F13163" s="1">
        <v>1272</v>
      </c>
      <c r="G13163" s="1">
        <v>2.4500000000000002</v>
      </c>
      <c r="H13163" s="1">
        <v>3.87</v>
      </c>
      <c r="I13163" s="2">
        <f t="shared" si="205"/>
        <v>4922.6400000000003</v>
      </c>
    </row>
    <row r="13164" spans="1:9" x14ac:dyDescent="0.2">
      <c r="A13164" s="6">
        <v>2013</v>
      </c>
      <c r="B13164" s="9" t="s">
        <v>13</v>
      </c>
      <c r="C13164" s="1" t="s">
        <v>270</v>
      </c>
      <c r="D13164" s="1" t="s">
        <v>1662</v>
      </c>
      <c r="E13164" s="1" t="s">
        <v>1734</v>
      </c>
      <c r="F13164" s="1">
        <v>2448</v>
      </c>
      <c r="G13164" s="1">
        <v>2.92</v>
      </c>
      <c r="H13164" s="1">
        <v>3.5</v>
      </c>
      <c r="I13164" s="2">
        <f t="shared" si="205"/>
        <v>8568</v>
      </c>
    </row>
    <row r="13165" spans="1:9" x14ac:dyDescent="0.2">
      <c r="A13165" s="6">
        <v>2013</v>
      </c>
      <c r="B13165" s="9" t="s">
        <v>13</v>
      </c>
      <c r="C13165" s="1" t="s">
        <v>270</v>
      </c>
      <c r="D13165" s="1" t="s">
        <v>1662</v>
      </c>
      <c r="E13165" s="1" t="s">
        <v>1735</v>
      </c>
      <c r="F13165" s="1">
        <v>2256</v>
      </c>
      <c r="G13165" s="1">
        <v>2.56</v>
      </c>
      <c r="H13165" s="1">
        <v>3.85</v>
      </c>
      <c r="I13165" s="2">
        <f t="shared" si="205"/>
        <v>8685.6</v>
      </c>
    </row>
    <row r="13166" spans="1:9" x14ac:dyDescent="0.2">
      <c r="A13166" s="6">
        <v>2013</v>
      </c>
      <c r="B13166" s="9" t="s">
        <v>13</v>
      </c>
      <c r="C13166" s="1" t="s">
        <v>270</v>
      </c>
      <c r="D13166" s="1" t="s">
        <v>1662</v>
      </c>
      <c r="E13166" s="1" t="s">
        <v>1736</v>
      </c>
      <c r="F13166" s="1">
        <v>2640</v>
      </c>
      <c r="G13166" s="1">
        <v>2.85</v>
      </c>
      <c r="H13166" s="1">
        <v>3.93</v>
      </c>
      <c r="I13166" s="2">
        <f t="shared" si="205"/>
        <v>10375.200000000001</v>
      </c>
    </row>
    <row r="13167" spans="1:9" x14ac:dyDescent="0.2">
      <c r="A13167" s="6">
        <v>2013</v>
      </c>
      <c r="B13167" s="9" t="s">
        <v>13</v>
      </c>
      <c r="C13167" s="1" t="s">
        <v>270</v>
      </c>
      <c r="D13167" s="1" t="s">
        <v>1662</v>
      </c>
      <c r="E13167" s="1" t="s">
        <v>1737</v>
      </c>
      <c r="F13167" s="1">
        <v>2496</v>
      </c>
      <c r="G13167" s="1">
        <v>2.81</v>
      </c>
      <c r="H13167" s="1">
        <v>3.87</v>
      </c>
      <c r="I13167" s="2">
        <f t="shared" si="205"/>
        <v>9659.52</v>
      </c>
    </row>
    <row r="13168" spans="1:9" x14ac:dyDescent="0.2">
      <c r="A13168" s="6">
        <v>2013</v>
      </c>
      <c r="B13168" s="9" t="s">
        <v>13</v>
      </c>
      <c r="C13168" s="1" t="s">
        <v>270</v>
      </c>
      <c r="D13168" s="1" t="s">
        <v>1662</v>
      </c>
      <c r="E13168" s="1" t="s">
        <v>1738</v>
      </c>
      <c r="F13168" s="1">
        <v>2280</v>
      </c>
      <c r="G13168" s="1">
        <v>2.4500000000000002</v>
      </c>
      <c r="H13168" s="1">
        <v>3.58</v>
      </c>
      <c r="I13168" s="2">
        <f t="shared" si="205"/>
        <v>8162.4000000000005</v>
      </c>
    </row>
    <row r="13169" spans="1:9" x14ac:dyDescent="0.2">
      <c r="A13169" s="6">
        <v>2013</v>
      </c>
      <c r="B13169" s="9" t="s">
        <v>13</v>
      </c>
      <c r="C13169" s="1" t="s">
        <v>270</v>
      </c>
      <c r="D13169" s="1" t="s">
        <v>1662</v>
      </c>
      <c r="E13169" s="1" t="s">
        <v>1739</v>
      </c>
      <c r="F13169" s="1">
        <v>1368</v>
      </c>
      <c r="G13169" s="1">
        <v>2.71</v>
      </c>
      <c r="H13169" s="1">
        <v>3.85</v>
      </c>
      <c r="I13169" s="2">
        <f t="shared" si="205"/>
        <v>5266.8</v>
      </c>
    </row>
    <row r="13170" spans="1:9" x14ac:dyDescent="0.2">
      <c r="A13170" s="6">
        <v>2013</v>
      </c>
      <c r="B13170" s="9" t="s">
        <v>13</v>
      </c>
      <c r="C13170" s="1" t="s">
        <v>270</v>
      </c>
      <c r="D13170" s="1" t="s">
        <v>1662</v>
      </c>
      <c r="E13170" s="1" t="s">
        <v>1740</v>
      </c>
      <c r="F13170" s="1">
        <v>2052</v>
      </c>
      <c r="G13170" s="1">
        <v>2.65</v>
      </c>
      <c r="H13170" s="1">
        <v>3.36</v>
      </c>
      <c r="I13170" s="2">
        <f t="shared" si="205"/>
        <v>6894.7199999999993</v>
      </c>
    </row>
    <row r="13171" spans="1:9" x14ac:dyDescent="0.2">
      <c r="A13171" s="6">
        <v>2013</v>
      </c>
      <c r="B13171" s="9" t="s">
        <v>13</v>
      </c>
      <c r="C13171" s="1" t="s">
        <v>270</v>
      </c>
      <c r="D13171" s="1" t="s">
        <v>1662</v>
      </c>
      <c r="E13171" s="1" t="s">
        <v>1741</v>
      </c>
      <c r="F13171" s="1">
        <v>2160</v>
      </c>
      <c r="G13171" s="1">
        <v>2.36</v>
      </c>
      <c r="H13171" s="1">
        <v>3.95</v>
      </c>
      <c r="I13171" s="2">
        <f t="shared" si="205"/>
        <v>8532</v>
      </c>
    </row>
    <row r="13172" spans="1:9" x14ac:dyDescent="0.2">
      <c r="A13172" s="6">
        <v>2013</v>
      </c>
      <c r="B13172" s="9" t="s">
        <v>13</v>
      </c>
      <c r="C13172" s="1" t="s">
        <v>270</v>
      </c>
      <c r="D13172" s="1" t="s">
        <v>1662</v>
      </c>
      <c r="E13172" s="1" t="s">
        <v>1742</v>
      </c>
      <c r="F13172" s="1">
        <v>2196</v>
      </c>
      <c r="G13172" s="1">
        <v>2.71</v>
      </c>
      <c r="H13172" s="1">
        <v>3.32</v>
      </c>
      <c r="I13172" s="2">
        <f t="shared" si="205"/>
        <v>7290.7199999999993</v>
      </c>
    </row>
    <row r="13173" spans="1:9" x14ac:dyDescent="0.2">
      <c r="A13173" s="6">
        <v>2013</v>
      </c>
      <c r="B13173" s="9" t="s">
        <v>13</v>
      </c>
      <c r="C13173" s="1" t="s">
        <v>270</v>
      </c>
      <c r="D13173" s="1" t="s">
        <v>1662</v>
      </c>
      <c r="E13173" s="1" t="s">
        <v>1743</v>
      </c>
      <c r="F13173" s="1">
        <v>2160</v>
      </c>
      <c r="G13173" s="1">
        <v>2.64</v>
      </c>
      <c r="H13173" s="1">
        <v>3.76</v>
      </c>
      <c r="I13173" s="2">
        <f t="shared" si="205"/>
        <v>8121.5999999999995</v>
      </c>
    </row>
    <row r="13174" spans="1:9" x14ac:dyDescent="0.2">
      <c r="A13174" s="6">
        <v>2013</v>
      </c>
      <c r="B13174" s="9" t="s">
        <v>13</v>
      </c>
      <c r="C13174" s="1" t="s">
        <v>270</v>
      </c>
      <c r="D13174" s="1" t="s">
        <v>1662</v>
      </c>
      <c r="E13174" s="1" t="s">
        <v>1744</v>
      </c>
      <c r="F13174" s="1">
        <v>1884</v>
      </c>
      <c r="G13174" s="1">
        <v>2.34</v>
      </c>
      <c r="H13174" s="1">
        <v>3.51</v>
      </c>
      <c r="I13174" s="2">
        <f t="shared" si="205"/>
        <v>6612.8399999999992</v>
      </c>
    </row>
    <row r="13175" spans="1:9" x14ac:dyDescent="0.2">
      <c r="A13175" s="6">
        <v>2013</v>
      </c>
      <c r="B13175" s="9" t="s">
        <v>13</v>
      </c>
      <c r="C13175" s="1" t="s">
        <v>270</v>
      </c>
      <c r="D13175" s="1" t="s">
        <v>1662</v>
      </c>
      <c r="E13175" s="1" t="s">
        <v>1745</v>
      </c>
      <c r="F13175" s="1">
        <v>1776</v>
      </c>
      <c r="G13175" s="1">
        <v>2.7</v>
      </c>
      <c r="H13175" s="1">
        <v>3.63</v>
      </c>
      <c r="I13175" s="2">
        <f t="shared" si="205"/>
        <v>6446.88</v>
      </c>
    </row>
    <row r="13176" spans="1:9" x14ac:dyDescent="0.2">
      <c r="A13176" s="6">
        <v>2013</v>
      </c>
      <c r="B13176" s="9" t="s">
        <v>13</v>
      </c>
      <c r="C13176" s="1" t="s">
        <v>270</v>
      </c>
      <c r="D13176" s="1" t="s">
        <v>1662</v>
      </c>
      <c r="E13176" s="1" t="s">
        <v>1746</v>
      </c>
      <c r="F13176" s="1">
        <v>1752</v>
      </c>
      <c r="G13176" s="1">
        <v>2.69</v>
      </c>
      <c r="H13176" s="1">
        <v>3.56</v>
      </c>
      <c r="I13176" s="2">
        <f t="shared" si="205"/>
        <v>6237.12</v>
      </c>
    </row>
    <row r="13177" spans="1:9" x14ac:dyDescent="0.2">
      <c r="A13177" s="6">
        <v>2013</v>
      </c>
      <c r="B13177" s="9" t="s">
        <v>13</v>
      </c>
      <c r="C13177" s="1" t="s">
        <v>270</v>
      </c>
      <c r="D13177" s="1" t="s">
        <v>1662</v>
      </c>
      <c r="E13177" s="1" t="s">
        <v>1747</v>
      </c>
      <c r="F13177" s="1">
        <v>1476</v>
      </c>
      <c r="G13177" s="1">
        <v>2.68</v>
      </c>
      <c r="H13177" s="1">
        <v>3.91</v>
      </c>
      <c r="I13177" s="2">
        <f t="shared" si="205"/>
        <v>5771.16</v>
      </c>
    </row>
    <row r="13178" spans="1:9" x14ac:dyDescent="0.2">
      <c r="A13178" s="6">
        <v>2013</v>
      </c>
      <c r="B13178" s="9" t="s">
        <v>13</v>
      </c>
      <c r="C13178" s="1" t="s">
        <v>270</v>
      </c>
      <c r="D13178" s="1" t="s">
        <v>1662</v>
      </c>
      <c r="E13178" s="1" t="s">
        <v>1748</v>
      </c>
      <c r="F13178" s="1">
        <v>2148</v>
      </c>
      <c r="G13178" s="1">
        <v>2.85</v>
      </c>
      <c r="H13178" s="1">
        <v>3.77</v>
      </c>
      <c r="I13178" s="2">
        <f t="shared" si="205"/>
        <v>8097.96</v>
      </c>
    </row>
    <row r="13179" spans="1:9" x14ac:dyDescent="0.2">
      <c r="A13179" s="6">
        <v>2013</v>
      </c>
      <c r="B13179" s="9" t="s">
        <v>13</v>
      </c>
      <c r="C13179" s="1" t="s">
        <v>270</v>
      </c>
      <c r="D13179" s="1" t="s">
        <v>1662</v>
      </c>
      <c r="E13179" s="1" t="s">
        <v>1749</v>
      </c>
      <c r="F13179" s="1">
        <v>2604</v>
      </c>
      <c r="G13179" s="1">
        <v>2.4</v>
      </c>
      <c r="H13179" s="1">
        <v>3.41</v>
      </c>
      <c r="I13179" s="2">
        <f t="shared" si="205"/>
        <v>8879.6400000000012</v>
      </c>
    </row>
    <row r="13180" spans="1:9" x14ac:dyDescent="0.2">
      <c r="A13180" s="6">
        <v>2013</v>
      </c>
      <c r="B13180" s="9" t="s">
        <v>13</v>
      </c>
      <c r="C13180" s="1" t="s">
        <v>270</v>
      </c>
      <c r="D13180" s="1" t="s">
        <v>1662</v>
      </c>
      <c r="E13180" s="1" t="s">
        <v>1750</v>
      </c>
      <c r="F13180" s="1">
        <v>2340</v>
      </c>
      <c r="G13180" s="1">
        <v>2.65</v>
      </c>
      <c r="H13180" s="1">
        <v>3.56</v>
      </c>
      <c r="I13180" s="2">
        <f t="shared" si="205"/>
        <v>8330.4</v>
      </c>
    </row>
    <row r="13181" spans="1:9" x14ac:dyDescent="0.2">
      <c r="A13181" s="6">
        <v>2013</v>
      </c>
      <c r="B13181" s="9" t="s">
        <v>13</v>
      </c>
      <c r="C13181" s="1" t="s">
        <v>270</v>
      </c>
      <c r="D13181" s="1" t="s">
        <v>1662</v>
      </c>
      <c r="E13181" s="1" t="s">
        <v>1751</v>
      </c>
      <c r="F13181" s="1">
        <v>1464</v>
      </c>
      <c r="G13181" s="1">
        <v>2.41</v>
      </c>
      <c r="H13181" s="1">
        <v>3.46</v>
      </c>
      <c r="I13181" s="2">
        <f t="shared" si="205"/>
        <v>5065.4399999999996</v>
      </c>
    </row>
    <row r="13182" spans="1:9" x14ac:dyDescent="0.2">
      <c r="A13182" s="6">
        <v>2013</v>
      </c>
      <c r="B13182" s="9" t="s">
        <v>13</v>
      </c>
      <c r="C13182" s="1" t="s">
        <v>270</v>
      </c>
      <c r="D13182" s="1" t="s">
        <v>1662</v>
      </c>
      <c r="E13182" s="1" t="s">
        <v>1752</v>
      </c>
      <c r="F13182" s="1">
        <v>2760</v>
      </c>
      <c r="G13182" s="1">
        <v>2.38</v>
      </c>
      <c r="H13182" s="1">
        <v>3.33</v>
      </c>
      <c r="I13182" s="2">
        <f t="shared" si="205"/>
        <v>9190.8000000000011</v>
      </c>
    </row>
    <row r="13183" spans="1:9" x14ac:dyDescent="0.2">
      <c r="A13183" s="6">
        <v>2013</v>
      </c>
      <c r="B13183" s="9" t="s">
        <v>13</v>
      </c>
      <c r="C13183" s="1" t="s">
        <v>270</v>
      </c>
      <c r="D13183" s="1" t="s">
        <v>1662</v>
      </c>
      <c r="E13183" s="1" t="s">
        <v>1753</v>
      </c>
      <c r="F13183" s="1">
        <v>1596</v>
      </c>
      <c r="G13183" s="1">
        <v>2.99</v>
      </c>
      <c r="H13183" s="1">
        <v>3.79</v>
      </c>
      <c r="I13183" s="2">
        <f t="shared" si="205"/>
        <v>6048.84</v>
      </c>
    </row>
    <row r="13184" spans="1:9" x14ac:dyDescent="0.2">
      <c r="A13184" s="6">
        <v>2013</v>
      </c>
      <c r="B13184" s="9" t="s">
        <v>13</v>
      </c>
      <c r="C13184" s="1" t="s">
        <v>270</v>
      </c>
      <c r="D13184" s="1" t="s">
        <v>1662</v>
      </c>
      <c r="E13184" s="1" t="s">
        <v>1754</v>
      </c>
      <c r="F13184" s="1">
        <v>1332</v>
      </c>
      <c r="G13184" s="1">
        <v>2.41</v>
      </c>
      <c r="H13184" s="1">
        <v>3.35</v>
      </c>
      <c r="I13184" s="2">
        <f t="shared" si="205"/>
        <v>4462.2</v>
      </c>
    </row>
    <row r="13185" spans="1:9" x14ac:dyDescent="0.2">
      <c r="A13185" s="6">
        <v>2013</v>
      </c>
      <c r="B13185" s="9" t="s">
        <v>13</v>
      </c>
      <c r="C13185" s="1" t="s">
        <v>270</v>
      </c>
      <c r="D13185" s="1" t="s">
        <v>1662</v>
      </c>
      <c r="E13185" s="1" t="s">
        <v>1755</v>
      </c>
      <c r="F13185" s="1">
        <v>1992</v>
      </c>
      <c r="G13185" s="1">
        <v>2.83</v>
      </c>
      <c r="H13185" s="1">
        <v>3.53</v>
      </c>
      <c r="I13185" s="2">
        <f t="shared" si="205"/>
        <v>7031.7599999999993</v>
      </c>
    </row>
    <row r="13186" spans="1:9" x14ac:dyDescent="0.2">
      <c r="A13186" s="6">
        <v>2013</v>
      </c>
      <c r="B13186" s="9" t="s">
        <v>13</v>
      </c>
      <c r="C13186" s="1" t="s">
        <v>270</v>
      </c>
      <c r="D13186" s="1" t="s">
        <v>1662</v>
      </c>
      <c r="E13186" s="1" t="s">
        <v>1756</v>
      </c>
      <c r="F13186" s="1">
        <v>1908</v>
      </c>
      <c r="G13186" s="1">
        <v>2.82</v>
      </c>
      <c r="H13186" s="1">
        <v>3.7</v>
      </c>
      <c r="I13186" s="2">
        <f t="shared" si="205"/>
        <v>7059.6</v>
      </c>
    </row>
    <row r="13187" spans="1:9" x14ac:dyDescent="0.2">
      <c r="A13187" s="6">
        <v>2013</v>
      </c>
      <c r="B13187" s="9" t="s">
        <v>13</v>
      </c>
      <c r="C13187" s="1" t="s">
        <v>270</v>
      </c>
      <c r="D13187" s="1" t="s">
        <v>1662</v>
      </c>
      <c r="E13187" s="1" t="s">
        <v>1757</v>
      </c>
      <c r="F13187" s="1">
        <v>2436</v>
      </c>
      <c r="G13187" s="1">
        <v>2.77</v>
      </c>
      <c r="H13187" s="1">
        <v>3.59</v>
      </c>
      <c r="I13187" s="2">
        <f t="shared" si="205"/>
        <v>8745.24</v>
      </c>
    </row>
    <row r="13188" spans="1:9" x14ac:dyDescent="0.2">
      <c r="A13188" s="6">
        <v>2013</v>
      </c>
      <c r="B13188" s="9" t="s">
        <v>13</v>
      </c>
      <c r="C13188" s="1" t="s">
        <v>270</v>
      </c>
      <c r="D13188" s="1" t="s">
        <v>1662</v>
      </c>
      <c r="E13188" s="1" t="s">
        <v>1758</v>
      </c>
      <c r="F13188" s="1">
        <v>2244</v>
      </c>
      <c r="G13188" s="1">
        <v>2.84</v>
      </c>
      <c r="H13188" s="1">
        <v>3.4</v>
      </c>
      <c r="I13188" s="2">
        <f t="shared" si="205"/>
        <v>7629.5999999999995</v>
      </c>
    </row>
    <row r="13189" spans="1:9" x14ac:dyDescent="0.2">
      <c r="A13189" s="6">
        <v>2013</v>
      </c>
      <c r="B13189" s="9" t="s">
        <v>13</v>
      </c>
      <c r="C13189" s="1" t="s">
        <v>270</v>
      </c>
      <c r="D13189" s="1" t="s">
        <v>1662</v>
      </c>
      <c r="E13189" s="1" t="s">
        <v>1759</v>
      </c>
      <c r="F13189" s="1">
        <v>2652</v>
      </c>
      <c r="G13189" s="1">
        <v>2.91</v>
      </c>
      <c r="H13189" s="1">
        <v>3.47</v>
      </c>
      <c r="I13189" s="2">
        <f t="shared" si="205"/>
        <v>9202.44</v>
      </c>
    </row>
    <row r="13190" spans="1:9" x14ac:dyDescent="0.2">
      <c r="A13190" s="6">
        <v>2013</v>
      </c>
      <c r="B13190" s="9" t="s">
        <v>13</v>
      </c>
      <c r="C13190" s="1" t="s">
        <v>270</v>
      </c>
      <c r="D13190" s="1" t="s">
        <v>1662</v>
      </c>
      <c r="E13190" s="1" t="s">
        <v>1760</v>
      </c>
      <c r="F13190" s="1">
        <v>1632</v>
      </c>
      <c r="G13190" s="1">
        <v>2.7</v>
      </c>
      <c r="H13190" s="1">
        <v>3.86</v>
      </c>
      <c r="I13190" s="2">
        <f t="shared" si="205"/>
        <v>6299.5199999999995</v>
      </c>
    </row>
    <row r="13191" spans="1:9" x14ac:dyDescent="0.2">
      <c r="A13191" s="6">
        <v>2013</v>
      </c>
      <c r="B13191" s="9" t="s">
        <v>13</v>
      </c>
      <c r="C13191" s="1" t="s">
        <v>270</v>
      </c>
      <c r="D13191" s="1" t="s">
        <v>1662</v>
      </c>
      <c r="E13191" s="1" t="s">
        <v>1761</v>
      </c>
      <c r="F13191" s="1">
        <v>1320</v>
      </c>
      <c r="G13191" s="1">
        <v>2.54</v>
      </c>
      <c r="H13191" s="1">
        <v>3.61</v>
      </c>
      <c r="I13191" s="2">
        <f t="shared" si="205"/>
        <v>4765.2</v>
      </c>
    </row>
    <row r="13192" spans="1:9" x14ac:dyDescent="0.2">
      <c r="A13192" s="6">
        <v>2013</v>
      </c>
      <c r="B13192" s="9" t="s">
        <v>13</v>
      </c>
      <c r="C13192" s="1" t="s">
        <v>270</v>
      </c>
      <c r="D13192" s="1" t="s">
        <v>1662</v>
      </c>
      <c r="E13192" s="1" t="s">
        <v>1762</v>
      </c>
      <c r="F13192" s="1">
        <v>2484</v>
      </c>
      <c r="G13192" s="1">
        <v>2.31</v>
      </c>
      <c r="H13192" s="1">
        <v>3.49</v>
      </c>
      <c r="I13192" s="2">
        <f t="shared" si="205"/>
        <v>8669.16</v>
      </c>
    </row>
    <row r="13193" spans="1:9" x14ac:dyDescent="0.2">
      <c r="A13193" s="6">
        <v>2013</v>
      </c>
      <c r="B13193" s="9" t="s">
        <v>13</v>
      </c>
      <c r="C13193" s="1" t="s">
        <v>270</v>
      </c>
      <c r="D13193" s="1" t="s">
        <v>1662</v>
      </c>
      <c r="E13193" s="1" t="s">
        <v>1763</v>
      </c>
      <c r="F13193" s="1">
        <v>2316</v>
      </c>
      <c r="G13193" s="1">
        <v>2.67</v>
      </c>
      <c r="H13193" s="1">
        <v>3.52</v>
      </c>
      <c r="I13193" s="2">
        <f t="shared" si="205"/>
        <v>8152.32</v>
      </c>
    </row>
    <row r="13194" spans="1:9" x14ac:dyDescent="0.2">
      <c r="A13194" s="6">
        <v>2013</v>
      </c>
      <c r="B13194" s="9" t="s">
        <v>13</v>
      </c>
      <c r="C13194" s="1" t="s">
        <v>270</v>
      </c>
      <c r="D13194" s="1" t="s">
        <v>1662</v>
      </c>
      <c r="E13194" s="1" t="s">
        <v>1764</v>
      </c>
      <c r="F13194" s="1">
        <v>1416</v>
      </c>
      <c r="G13194" s="1">
        <v>2.89</v>
      </c>
      <c r="H13194" s="1">
        <v>3.58</v>
      </c>
      <c r="I13194" s="2">
        <f t="shared" si="205"/>
        <v>5069.28</v>
      </c>
    </row>
    <row r="13195" spans="1:9" x14ac:dyDescent="0.2">
      <c r="A13195" s="6">
        <v>2013</v>
      </c>
      <c r="B13195" s="9" t="s">
        <v>13</v>
      </c>
      <c r="C13195" s="1" t="s">
        <v>270</v>
      </c>
      <c r="D13195" s="1" t="s">
        <v>1662</v>
      </c>
      <c r="E13195" s="1" t="s">
        <v>1765</v>
      </c>
      <c r="F13195" s="1">
        <v>1860</v>
      </c>
      <c r="G13195" s="1">
        <v>2.91</v>
      </c>
      <c r="H13195" s="1">
        <v>3.44</v>
      </c>
      <c r="I13195" s="2">
        <f t="shared" si="205"/>
        <v>6398.4</v>
      </c>
    </row>
    <row r="13196" spans="1:9" x14ac:dyDescent="0.2">
      <c r="A13196" s="6">
        <v>2013</v>
      </c>
      <c r="B13196" s="9" t="s">
        <v>13</v>
      </c>
      <c r="C13196" s="1" t="s">
        <v>270</v>
      </c>
      <c r="D13196" s="1" t="s">
        <v>1662</v>
      </c>
      <c r="E13196" s="1" t="s">
        <v>1766</v>
      </c>
      <c r="F13196" s="1">
        <v>1596</v>
      </c>
      <c r="G13196" s="1">
        <v>2.56</v>
      </c>
      <c r="H13196" s="1">
        <v>3.42</v>
      </c>
      <c r="I13196" s="2">
        <f t="shared" si="205"/>
        <v>5458.32</v>
      </c>
    </row>
    <row r="13197" spans="1:9" x14ac:dyDescent="0.2">
      <c r="A13197" s="6">
        <v>2013</v>
      </c>
      <c r="B13197" s="9" t="s">
        <v>13</v>
      </c>
      <c r="C13197" s="1" t="s">
        <v>270</v>
      </c>
      <c r="D13197" s="1" t="s">
        <v>1662</v>
      </c>
      <c r="E13197" s="1" t="s">
        <v>1767</v>
      </c>
      <c r="F13197" s="1">
        <v>2304</v>
      </c>
      <c r="G13197" s="1">
        <v>2.37</v>
      </c>
      <c r="H13197" s="1">
        <v>3.57</v>
      </c>
      <c r="I13197" s="2">
        <f t="shared" si="205"/>
        <v>8225.2799999999988</v>
      </c>
    </row>
    <row r="13198" spans="1:9" x14ac:dyDescent="0.2">
      <c r="A13198" s="6">
        <v>2013</v>
      </c>
      <c r="B13198" s="9" t="s">
        <v>13</v>
      </c>
      <c r="C13198" s="1" t="s">
        <v>270</v>
      </c>
      <c r="D13198" s="1" t="s">
        <v>1662</v>
      </c>
      <c r="E13198" s="1" t="s">
        <v>1768</v>
      </c>
      <c r="F13198" s="1">
        <v>2076</v>
      </c>
      <c r="G13198" s="1">
        <v>2.5099999999999998</v>
      </c>
      <c r="H13198" s="1">
        <v>3.55</v>
      </c>
      <c r="I13198" s="2">
        <f t="shared" si="205"/>
        <v>7369.7999999999993</v>
      </c>
    </row>
    <row r="13199" spans="1:9" x14ac:dyDescent="0.2">
      <c r="A13199" s="6">
        <v>2013</v>
      </c>
      <c r="B13199" s="9" t="s">
        <v>13</v>
      </c>
      <c r="C13199" s="1" t="s">
        <v>270</v>
      </c>
      <c r="D13199" s="1" t="s">
        <v>1662</v>
      </c>
      <c r="E13199" s="1" t="s">
        <v>1769</v>
      </c>
      <c r="F13199" s="1">
        <v>2088</v>
      </c>
      <c r="G13199" s="1">
        <v>2.75</v>
      </c>
      <c r="H13199" s="1">
        <v>3.31</v>
      </c>
      <c r="I13199" s="2">
        <f t="shared" ref="I13199:I13262" si="206">H13199 *F13199</f>
        <v>6911.28</v>
      </c>
    </row>
    <row r="13200" spans="1:9" x14ac:dyDescent="0.2">
      <c r="A13200" s="6">
        <v>2013</v>
      </c>
      <c r="B13200" s="9" t="s">
        <v>13</v>
      </c>
      <c r="C13200" s="1" t="s">
        <v>270</v>
      </c>
      <c r="D13200" s="1" t="s">
        <v>1662</v>
      </c>
      <c r="E13200" s="1" t="s">
        <v>1770</v>
      </c>
      <c r="F13200" s="1">
        <v>1836</v>
      </c>
      <c r="G13200" s="1">
        <v>2.74</v>
      </c>
      <c r="H13200" s="1">
        <v>3.33</v>
      </c>
      <c r="I13200" s="2">
        <f t="shared" si="206"/>
        <v>6113.88</v>
      </c>
    </row>
    <row r="13201" spans="1:9" x14ac:dyDescent="0.2">
      <c r="A13201" s="6">
        <v>2013</v>
      </c>
      <c r="B13201" s="9" t="s">
        <v>13</v>
      </c>
      <c r="C13201" s="1" t="s">
        <v>270</v>
      </c>
      <c r="D13201" s="1" t="s">
        <v>1662</v>
      </c>
      <c r="E13201" s="1" t="s">
        <v>1771</v>
      </c>
      <c r="F13201" s="1">
        <v>2712</v>
      </c>
      <c r="G13201" s="1">
        <v>2.4300000000000002</v>
      </c>
      <c r="H13201" s="1">
        <v>3.33</v>
      </c>
      <c r="I13201" s="2">
        <f t="shared" si="206"/>
        <v>9030.9600000000009</v>
      </c>
    </row>
    <row r="13202" spans="1:9" x14ac:dyDescent="0.2">
      <c r="A13202" s="6">
        <v>2013</v>
      </c>
      <c r="B13202" s="9" t="s">
        <v>13</v>
      </c>
      <c r="C13202" s="1" t="s">
        <v>270</v>
      </c>
      <c r="D13202" s="1" t="s">
        <v>1662</v>
      </c>
      <c r="E13202" s="1" t="s">
        <v>1772</v>
      </c>
      <c r="F13202" s="1">
        <v>2628</v>
      </c>
      <c r="G13202" s="1">
        <v>2.84</v>
      </c>
      <c r="H13202" s="1">
        <v>3.95</v>
      </c>
      <c r="I13202" s="2">
        <f t="shared" si="206"/>
        <v>10380.6</v>
      </c>
    </row>
    <row r="13203" spans="1:9" x14ac:dyDescent="0.2">
      <c r="A13203" s="6">
        <v>2013</v>
      </c>
      <c r="B13203" s="9" t="s">
        <v>13</v>
      </c>
      <c r="C13203" s="1" t="s">
        <v>270</v>
      </c>
      <c r="D13203" s="1" t="s">
        <v>1662</v>
      </c>
      <c r="E13203" s="1" t="s">
        <v>1773</v>
      </c>
      <c r="F13203" s="1">
        <v>1224</v>
      </c>
      <c r="G13203" s="1">
        <v>2.59</v>
      </c>
      <c r="H13203" s="1">
        <v>3.98</v>
      </c>
      <c r="I13203" s="2">
        <f t="shared" si="206"/>
        <v>4871.5199999999995</v>
      </c>
    </row>
    <row r="13204" spans="1:9" x14ac:dyDescent="0.2">
      <c r="A13204" s="6">
        <v>2013</v>
      </c>
      <c r="B13204" s="9" t="s">
        <v>13</v>
      </c>
      <c r="C13204" s="1" t="s">
        <v>270</v>
      </c>
      <c r="D13204" s="1" t="s">
        <v>1662</v>
      </c>
      <c r="E13204" s="1" t="s">
        <v>1774</v>
      </c>
      <c r="F13204" s="1">
        <v>1980</v>
      </c>
      <c r="G13204" s="1">
        <v>2.36</v>
      </c>
      <c r="H13204" s="1">
        <v>3.77</v>
      </c>
      <c r="I13204" s="2">
        <f t="shared" si="206"/>
        <v>7464.6</v>
      </c>
    </row>
    <row r="13205" spans="1:9" x14ac:dyDescent="0.2">
      <c r="A13205" s="6">
        <v>2013</v>
      </c>
      <c r="B13205" s="9" t="s">
        <v>13</v>
      </c>
      <c r="C13205" s="1" t="s">
        <v>270</v>
      </c>
      <c r="D13205" s="1" t="s">
        <v>1662</v>
      </c>
      <c r="E13205" s="1" t="s">
        <v>1775</v>
      </c>
      <c r="F13205" s="1">
        <v>1248</v>
      </c>
      <c r="G13205" s="1">
        <v>2.87</v>
      </c>
      <c r="H13205" s="1">
        <v>3.69</v>
      </c>
      <c r="I13205" s="2">
        <f t="shared" si="206"/>
        <v>4605.12</v>
      </c>
    </row>
    <row r="13206" spans="1:9" x14ac:dyDescent="0.2">
      <c r="A13206" s="6">
        <v>2013</v>
      </c>
      <c r="B13206" s="9" t="s">
        <v>13</v>
      </c>
      <c r="C13206" s="1" t="s">
        <v>270</v>
      </c>
      <c r="D13206" s="1" t="s">
        <v>1662</v>
      </c>
      <c r="E13206" s="1" t="s">
        <v>1776</v>
      </c>
      <c r="F13206" s="1">
        <v>2100</v>
      </c>
      <c r="G13206" s="1">
        <v>2.37</v>
      </c>
      <c r="H13206" s="1">
        <v>3.87</v>
      </c>
      <c r="I13206" s="2">
        <f t="shared" si="206"/>
        <v>8127</v>
      </c>
    </row>
    <row r="13207" spans="1:9" x14ac:dyDescent="0.2">
      <c r="A13207" s="6">
        <v>2013</v>
      </c>
      <c r="B13207" s="9" t="s">
        <v>13</v>
      </c>
      <c r="C13207" s="1" t="s">
        <v>270</v>
      </c>
      <c r="D13207" s="1" t="s">
        <v>1662</v>
      </c>
      <c r="E13207" s="1" t="s">
        <v>1777</v>
      </c>
      <c r="F13207" s="1">
        <v>1296</v>
      </c>
      <c r="G13207" s="1">
        <v>2.99</v>
      </c>
      <c r="H13207" s="1">
        <v>3.71</v>
      </c>
      <c r="I13207" s="2">
        <f t="shared" si="206"/>
        <v>4808.16</v>
      </c>
    </row>
    <row r="13208" spans="1:9" x14ac:dyDescent="0.2">
      <c r="A13208" s="6">
        <v>2013</v>
      </c>
      <c r="B13208" s="9" t="s">
        <v>13</v>
      </c>
      <c r="C13208" s="1" t="s">
        <v>270</v>
      </c>
      <c r="D13208" s="1" t="s">
        <v>1662</v>
      </c>
      <c r="E13208" s="1" t="s">
        <v>1778</v>
      </c>
      <c r="F13208" s="1">
        <v>1524</v>
      </c>
      <c r="G13208" s="1">
        <v>2.71</v>
      </c>
      <c r="H13208" s="1">
        <v>3.67</v>
      </c>
      <c r="I13208" s="2">
        <f t="shared" si="206"/>
        <v>5593.08</v>
      </c>
    </row>
    <row r="13209" spans="1:9" x14ac:dyDescent="0.2">
      <c r="A13209" s="6">
        <v>2013</v>
      </c>
      <c r="B13209" s="9" t="s">
        <v>13</v>
      </c>
      <c r="C13209" s="1" t="s">
        <v>270</v>
      </c>
      <c r="D13209" s="1" t="s">
        <v>1662</v>
      </c>
      <c r="E13209" s="1" t="s">
        <v>1779</v>
      </c>
      <c r="F13209" s="1">
        <v>1536</v>
      </c>
      <c r="G13209" s="1">
        <v>2.98</v>
      </c>
      <c r="H13209" s="1">
        <v>3.65</v>
      </c>
      <c r="I13209" s="2">
        <f t="shared" si="206"/>
        <v>5606.4</v>
      </c>
    </row>
    <row r="13210" spans="1:9" x14ac:dyDescent="0.2">
      <c r="A13210" s="6">
        <v>2013</v>
      </c>
      <c r="B13210" s="9" t="s">
        <v>13</v>
      </c>
      <c r="C13210" s="1" t="s">
        <v>270</v>
      </c>
      <c r="D13210" s="1" t="s">
        <v>1662</v>
      </c>
      <c r="E13210" s="1" t="s">
        <v>1780</v>
      </c>
      <c r="F13210" s="1">
        <v>1440</v>
      </c>
      <c r="G13210" s="1">
        <v>2.77</v>
      </c>
      <c r="H13210" s="1">
        <v>3.41</v>
      </c>
      <c r="I13210" s="2">
        <f t="shared" si="206"/>
        <v>4910.4000000000005</v>
      </c>
    </row>
    <row r="13211" spans="1:9" x14ac:dyDescent="0.2">
      <c r="A13211" s="6">
        <v>2013</v>
      </c>
      <c r="B13211" s="9" t="s">
        <v>13</v>
      </c>
      <c r="C13211" s="1" t="s">
        <v>270</v>
      </c>
      <c r="D13211" s="1" t="s">
        <v>1662</v>
      </c>
      <c r="E13211" s="1" t="s">
        <v>1781</v>
      </c>
      <c r="F13211" s="1">
        <v>2076</v>
      </c>
      <c r="G13211" s="1">
        <v>2.4500000000000002</v>
      </c>
      <c r="H13211" s="1">
        <v>3.75</v>
      </c>
      <c r="I13211" s="2">
        <f t="shared" si="206"/>
        <v>7785</v>
      </c>
    </row>
    <row r="13212" spans="1:9" x14ac:dyDescent="0.2">
      <c r="A13212" s="6">
        <v>2013</v>
      </c>
      <c r="B13212" s="9" t="s">
        <v>13</v>
      </c>
      <c r="C13212" s="1" t="s">
        <v>270</v>
      </c>
      <c r="D13212" s="1" t="s">
        <v>1662</v>
      </c>
      <c r="E13212" s="1" t="s">
        <v>1782</v>
      </c>
      <c r="F13212" s="1">
        <v>2160</v>
      </c>
      <c r="G13212" s="1">
        <v>2.94</v>
      </c>
      <c r="H13212" s="1">
        <v>3.85</v>
      </c>
      <c r="I13212" s="2">
        <f t="shared" si="206"/>
        <v>8316</v>
      </c>
    </row>
    <row r="13213" spans="1:9" x14ac:dyDescent="0.2">
      <c r="A13213" s="6">
        <v>2013</v>
      </c>
      <c r="B13213" s="9" t="s">
        <v>13</v>
      </c>
      <c r="C13213" s="1" t="s">
        <v>270</v>
      </c>
      <c r="D13213" s="1" t="s">
        <v>1662</v>
      </c>
      <c r="E13213" s="1" t="s">
        <v>1783</v>
      </c>
      <c r="F13213" s="1">
        <v>2484</v>
      </c>
      <c r="G13213" s="1">
        <v>2.96</v>
      </c>
      <c r="H13213" s="1">
        <v>3.65</v>
      </c>
      <c r="I13213" s="2">
        <f t="shared" si="206"/>
        <v>9066.6</v>
      </c>
    </row>
    <row r="13214" spans="1:9" x14ac:dyDescent="0.2">
      <c r="A13214" s="6">
        <v>2013</v>
      </c>
      <c r="B13214" s="9" t="s">
        <v>13</v>
      </c>
      <c r="C13214" s="1" t="s">
        <v>270</v>
      </c>
      <c r="D13214" s="1" t="s">
        <v>1662</v>
      </c>
      <c r="E13214" s="1" t="s">
        <v>1784</v>
      </c>
      <c r="F13214" s="1">
        <v>2676</v>
      </c>
      <c r="G13214" s="1">
        <v>2.82</v>
      </c>
      <c r="H13214" s="1">
        <v>3.82</v>
      </c>
      <c r="I13214" s="2">
        <f t="shared" si="206"/>
        <v>10222.32</v>
      </c>
    </row>
    <row r="13215" spans="1:9" x14ac:dyDescent="0.2">
      <c r="A13215" s="6">
        <v>2013</v>
      </c>
      <c r="B13215" s="9" t="s">
        <v>13</v>
      </c>
      <c r="C13215" s="1" t="s">
        <v>270</v>
      </c>
      <c r="D13215" s="1" t="s">
        <v>1662</v>
      </c>
      <c r="E13215" s="1" t="s">
        <v>1785</v>
      </c>
      <c r="F13215" s="1">
        <v>1728</v>
      </c>
      <c r="G13215" s="1">
        <v>2.75</v>
      </c>
      <c r="H13215" s="1">
        <v>3.99</v>
      </c>
      <c r="I13215" s="2">
        <f t="shared" si="206"/>
        <v>6894.72</v>
      </c>
    </row>
    <row r="13216" spans="1:9" x14ac:dyDescent="0.2">
      <c r="A13216" s="6">
        <v>2013</v>
      </c>
      <c r="B13216" s="9" t="s">
        <v>13</v>
      </c>
      <c r="C13216" s="1" t="s">
        <v>270</v>
      </c>
      <c r="D13216" s="1" t="s">
        <v>1662</v>
      </c>
      <c r="E13216" s="1" t="s">
        <v>1786</v>
      </c>
      <c r="F13216" s="1">
        <v>1764</v>
      </c>
      <c r="G13216" s="1">
        <v>2.92</v>
      </c>
      <c r="H13216" s="1">
        <v>3.52</v>
      </c>
      <c r="I13216" s="2">
        <f t="shared" si="206"/>
        <v>6209.28</v>
      </c>
    </row>
    <row r="13217" spans="1:9" x14ac:dyDescent="0.2">
      <c r="A13217" s="6">
        <v>2013</v>
      </c>
      <c r="B13217" s="9" t="s">
        <v>13</v>
      </c>
      <c r="C13217" s="1" t="s">
        <v>270</v>
      </c>
      <c r="D13217" s="1" t="s">
        <v>1662</v>
      </c>
      <c r="E13217" s="1" t="s">
        <v>4037</v>
      </c>
      <c r="F13217" s="1">
        <v>1260</v>
      </c>
      <c r="G13217" s="1">
        <v>3</v>
      </c>
      <c r="H13217" s="1">
        <v>3.95</v>
      </c>
      <c r="I13217" s="2">
        <f t="shared" si="206"/>
        <v>4977</v>
      </c>
    </row>
    <row r="13218" spans="1:9" x14ac:dyDescent="0.2">
      <c r="A13218" s="6">
        <v>2013</v>
      </c>
      <c r="B13218" s="9" t="s">
        <v>13</v>
      </c>
      <c r="C13218" s="1" t="s">
        <v>270</v>
      </c>
      <c r="D13218" s="1" t="s">
        <v>1662</v>
      </c>
      <c r="E13218" s="1" t="s">
        <v>1787</v>
      </c>
      <c r="F13218" s="1">
        <v>1464</v>
      </c>
      <c r="G13218" s="1">
        <v>2.41</v>
      </c>
      <c r="H13218" s="1">
        <v>3.6</v>
      </c>
      <c r="I13218" s="2">
        <f t="shared" si="206"/>
        <v>5270.4000000000005</v>
      </c>
    </row>
    <row r="13219" spans="1:9" x14ac:dyDescent="0.2">
      <c r="A13219" s="6">
        <v>2013</v>
      </c>
      <c r="B13219" s="9" t="s">
        <v>13</v>
      </c>
      <c r="C13219" s="1" t="s">
        <v>270</v>
      </c>
      <c r="D13219" s="1" t="s">
        <v>1662</v>
      </c>
      <c r="E13219" s="1" t="s">
        <v>1788</v>
      </c>
      <c r="F13219" s="1">
        <v>2328</v>
      </c>
      <c r="G13219" s="1">
        <v>2.4700000000000002</v>
      </c>
      <c r="H13219" s="1">
        <v>3.97</v>
      </c>
      <c r="I13219" s="2">
        <f t="shared" si="206"/>
        <v>9242.16</v>
      </c>
    </row>
    <row r="13220" spans="1:9" x14ac:dyDescent="0.2">
      <c r="A13220" s="6">
        <v>2013</v>
      </c>
      <c r="B13220" s="9" t="s">
        <v>13</v>
      </c>
      <c r="C13220" s="1" t="s">
        <v>270</v>
      </c>
      <c r="D13220" s="1" t="s">
        <v>1662</v>
      </c>
      <c r="E13220" s="1" t="s">
        <v>4038</v>
      </c>
      <c r="F13220" s="1">
        <v>1968</v>
      </c>
      <c r="G13220" s="1">
        <v>2.4</v>
      </c>
      <c r="H13220" s="1">
        <v>3.32</v>
      </c>
      <c r="I13220" s="2">
        <f t="shared" si="206"/>
        <v>6533.7599999999993</v>
      </c>
    </row>
    <row r="13221" spans="1:9" x14ac:dyDescent="0.2">
      <c r="A13221" s="6">
        <v>2013</v>
      </c>
      <c r="B13221" s="9" t="s">
        <v>13</v>
      </c>
      <c r="C13221" s="1" t="s">
        <v>270</v>
      </c>
      <c r="D13221" s="1" t="s">
        <v>1662</v>
      </c>
      <c r="E13221" s="1" t="s">
        <v>4039</v>
      </c>
      <c r="F13221" s="1">
        <v>2580</v>
      </c>
      <c r="G13221" s="1">
        <v>2.44</v>
      </c>
      <c r="H13221" s="1">
        <v>3.72</v>
      </c>
      <c r="I13221" s="2">
        <f t="shared" si="206"/>
        <v>9597.6</v>
      </c>
    </row>
    <row r="13222" spans="1:9" x14ac:dyDescent="0.2">
      <c r="A13222" s="6">
        <v>2013</v>
      </c>
      <c r="B13222" s="9" t="s">
        <v>13</v>
      </c>
      <c r="C13222" s="1" t="s">
        <v>270</v>
      </c>
      <c r="D13222" s="1" t="s">
        <v>1662</v>
      </c>
      <c r="E13222" s="1" t="s">
        <v>4040</v>
      </c>
      <c r="F13222" s="1">
        <v>2580</v>
      </c>
      <c r="G13222" s="1">
        <v>2.99</v>
      </c>
      <c r="H13222" s="1">
        <v>3.93</v>
      </c>
      <c r="I13222" s="2">
        <f t="shared" si="206"/>
        <v>10139.4</v>
      </c>
    </row>
    <row r="13223" spans="1:9" x14ac:dyDescent="0.2">
      <c r="A13223" s="6">
        <v>2013</v>
      </c>
      <c r="B13223" s="9" t="s">
        <v>13</v>
      </c>
      <c r="C13223" s="1" t="s">
        <v>270</v>
      </c>
      <c r="D13223" s="1" t="s">
        <v>4041</v>
      </c>
      <c r="E13223" s="1" t="s">
        <v>4042</v>
      </c>
      <c r="F13223" s="1">
        <v>2340</v>
      </c>
      <c r="G13223" s="1">
        <v>2.81</v>
      </c>
      <c r="H13223" s="1">
        <v>3.78</v>
      </c>
      <c r="I13223" s="2">
        <f t="shared" si="206"/>
        <v>8845.1999999999989</v>
      </c>
    </row>
    <row r="13224" spans="1:9" x14ac:dyDescent="0.2">
      <c r="A13224" s="6">
        <v>2013</v>
      </c>
      <c r="B13224" s="9" t="s">
        <v>13</v>
      </c>
      <c r="C13224" s="1" t="s">
        <v>209</v>
      </c>
      <c r="D13224" s="1" t="s">
        <v>1789</v>
      </c>
      <c r="E13224" s="1" t="s">
        <v>1790</v>
      </c>
      <c r="F13224" s="1">
        <v>876</v>
      </c>
      <c r="G13224" s="1">
        <v>1.22</v>
      </c>
      <c r="H13224" s="1">
        <v>1.76</v>
      </c>
      <c r="I13224" s="2">
        <f t="shared" si="206"/>
        <v>1541.76</v>
      </c>
    </row>
    <row r="13225" spans="1:9" x14ac:dyDescent="0.2">
      <c r="A13225" s="6">
        <v>2013</v>
      </c>
      <c r="B13225" s="9" t="s">
        <v>13</v>
      </c>
      <c r="C13225" s="1" t="s">
        <v>209</v>
      </c>
      <c r="D13225" s="1" t="s">
        <v>1789</v>
      </c>
      <c r="E13225" s="1" t="s">
        <v>1791</v>
      </c>
      <c r="F13225" s="1">
        <v>1080</v>
      </c>
      <c r="G13225" s="1">
        <v>1.34</v>
      </c>
      <c r="H13225" s="1">
        <v>1.79</v>
      </c>
      <c r="I13225" s="2">
        <f t="shared" si="206"/>
        <v>1933.2</v>
      </c>
    </row>
    <row r="13226" spans="1:9" x14ac:dyDescent="0.2">
      <c r="A13226" s="6">
        <v>2013</v>
      </c>
      <c r="B13226" s="9" t="s">
        <v>13</v>
      </c>
      <c r="C13226" s="1" t="s">
        <v>209</v>
      </c>
      <c r="D13226" s="1" t="s">
        <v>1789</v>
      </c>
      <c r="E13226" s="1" t="s">
        <v>1792</v>
      </c>
      <c r="F13226" s="1">
        <v>1092</v>
      </c>
      <c r="G13226" s="1">
        <v>1.43</v>
      </c>
      <c r="H13226" s="1">
        <v>1.85</v>
      </c>
      <c r="I13226" s="2">
        <f t="shared" si="206"/>
        <v>2020.2</v>
      </c>
    </row>
    <row r="13227" spans="1:9" x14ac:dyDescent="0.2">
      <c r="A13227" s="6">
        <v>2013</v>
      </c>
      <c r="B13227" s="9" t="s">
        <v>13</v>
      </c>
      <c r="C13227" s="1" t="s">
        <v>209</v>
      </c>
      <c r="D13227" s="1" t="s">
        <v>1789</v>
      </c>
      <c r="E13227" s="1" t="s">
        <v>1793</v>
      </c>
      <c r="F13227" s="1">
        <v>1104</v>
      </c>
      <c r="G13227" s="1">
        <v>1.4</v>
      </c>
      <c r="H13227" s="1">
        <v>1.81</v>
      </c>
      <c r="I13227" s="2">
        <f t="shared" si="206"/>
        <v>1998.24</v>
      </c>
    </row>
    <row r="13228" spans="1:9" x14ac:dyDescent="0.2">
      <c r="A13228" s="6">
        <v>2013</v>
      </c>
      <c r="B13228" s="9" t="s">
        <v>13</v>
      </c>
      <c r="C13228" s="1" t="s">
        <v>209</v>
      </c>
      <c r="D13228" s="1" t="s">
        <v>1789</v>
      </c>
      <c r="E13228" s="1" t="s">
        <v>1794</v>
      </c>
      <c r="F13228" s="1">
        <v>1152</v>
      </c>
      <c r="G13228" s="1">
        <v>1.43</v>
      </c>
      <c r="H13228" s="1">
        <v>1.66</v>
      </c>
      <c r="I13228" s="2">
        <f t="shared" si="206"/>
        <v>1912.32</v>
      </c>
    </row>
    <row r="13229" spans="1:9" x14ac:dyDescent="0.2">
      <c r="A13229" s="6">
        <v>2013</v>
      </c>
      <c r="B13229" s="9" t="s">
        <v>13</v>
      </c>
      <c r="C13229" s="1" t="s">
        <v>209</v>
      </c>
      <c r="D13229" s="1" t="s">
        <v>1789</v>
      </c>
      <c r="E13229" s="1" t="s">
        <v>1795</v>
      </c>
      <c r="F13229" s="1">
        <v>1284</v>
      </c>
      <c r="G13229" s="1">
        <v>1.27</v>
      </c>
      <c r="H13229" s="1">
        <v>1.65</v>
      </c>
      <c r="I13229" s="2">
        <f t="shared" si="206"/>
        <v>2118.6</v>
      </c>
    </row>
    <row r="13230" spans="1:9" x14ac:dyDescent="0.2">
      <c r="A13230" s="6">
        <v>2013</v>
      </c>
      <c r="B13230" s="9" t="s">
        <v>13</v>
      </c>
      <c r="C13230" s="1" t="s">
        <v>209</v>
      </c>
      <c r="D13230" s="1" t="s">
        <v>1789</v>
      </c>
      <c r="E13230" s="1" t="s">
        <v>1796</v>
      </c>
      <c r="F13230" s="1">
        <v>1020</v>
      </c>
      <c r="G13230" s="1">
        <v>1.1399999999999999</v>
      </c>
      <c r="H13230" s="1">
        <v>1.83</v>
      </c>
      <c r="I13230" s="2">
        <f t="shared" si="206"/>
        <v>1866.6000000000001</v>
      </c>
    </row>
    <row r="13231" spans="1:9" x14ac:dyDescent="0.2">
      <c r="A13231" s="6">
        <v>2013</v>
      </c>
      <c r="B13231" s="9" t="s">
        <v>13</v>
      </c>
      <c r="C13231" s="1" t="s">
        <v>209</v>
      </c>
      <c r="D13231" s="1" t="s">
        <v>1789</v>
      </c>
      <c r="E13231" s="1" t="s">
        <v>1797</v>
      </c>
      <c r="F13231" s="1">
        <v>1248</v>
      </c>
      <c r="G13231" s="1">
        <v>1.44</v>
      </c>
      <c r="H13231" s="1">
        <v>1.77</v>
      </c>
      <c r="I13231" s="2">
        <f t="shared" si="206"/>
        <v>2208.96</v>
      </c>
    </row>
    <row r="13232" spans="1:9" x14ac:dyDescent="0.2">
      <c r="A13232" s="6">
        <v>2013</v>
      </c>
      <c r="B13232" s="9" t="s">
        <v>13</v>
      </c>
      <c r="C13232" s="1" t="s">
        <v>209</v>
      </c>
      <c r="D13232" s="1" t="s">
        <v>1789</v>
      </c>
      <c r="E13232" s="1" t="s">
        <v>1798</v>
      </c>
      <c r="F13232" s="1">
        <v>756</v>
      </c>
      <c r="G13232" s="1">
        <v>1.4</v>
      </c>
      <c r="H13232" s="1">
        <v>1.79</v>
      </c>
      <c r="I13232" s="2">
        <f t="shared" si="206"/>
        <v>1353.24</v>
      </c>
    </row>
    <row r="13233" spans="1:9" x14ac:dyDescent="0.2">
      <c r="A13233" s="6">
        <v>2013</v>
      </c>
      <c r="B13233" s="9" t="s">
        <v>13</v>
      </c>
      <c r="C13233" s="1" t="s">
        <v>209</v>
      </c>
      <c r="D13233" s="1" t="s">
        <v>1789</v>
      </c>
      <c r="E13233" s="1" t="s">
        <v>3772</v>
      </c>
      <c r="F13233" s="1">
        <v>1032</v>
      </c>
      <c r="G13233" s="1">
        <v>1.45</v>
      </c>
      <c r="H13233" s="1">
        <v>1.63</v>
      </c>
      <c r="I13233" s="2">
        <f t="shared" si="206"/>
        <v>1682.1599999999999</v>
      </c>
    </row>
    <row r="13234" spans="1:9" x14ac:dyDescent="0.2">
      <c r="A13234" s="6">
        <v>2013</v>
      </c>
      <c r="B13234" s="9" t="s">
        <v>13</v>
      </c>
      <c r="C13234" s="1" t="s">
        <v>209</v>
      </c>
      <c r="D13234" s="1" t="s">
        <v>1789</v>
      </c>
      <c r="E13234" s="1" t="s">
        <v>3773</v>
      </c>
      <c r="F13234" s="1">
        <v>660</v>
      </c>
      <c r="G13234" s="1">
        <v>1.33</v>
      </c>
      <c r="H13234" s="1">
        <v>1.62</v>
      </c>
      <c r="I13234" s="2">
        <f t="shared" si="206"/>
        <v>1069.2</v>
      </c>
    </row>
    <row r="13235" spans="1:9" x14ac:dyDescent="0.2">
      <c r="A13235" s="6">
        <v>2013</v>
      </c>
      <c r="B13235" s="9" t="s">
        <v>13</v>
      </c>
      <c r="C13235" s="1" t="s">
        <v>209</v>
      </c>
      <c r="D13235" s="1" t="s">
        <v>1789</v>
      </c>
      <c r="E13235" s="1" t="s">
        <v>3774</v>
      </c>
      <c r="F13235" s="1">
        <v>888</v>
      </c>
      <c r="G13235" s="1">
        <v>1.45</v>
      </c>
      <c r="H13235" s="1">
        <v>1.61</v>
      </c>
      <c r="I13235" s="2">
        <f t="shared" si="206"/>
        <v>1429.68</v>
      </c>
    </row>
    <row r="13236" spans="1:9" x14ac:dyDescent="0.2">
      <c r="A13236" s="6">
        <v>2013</v>
      </c>
      <c r="B13236" s="9" t="s">
        <v>13</v>
      </c>
      <c r="C13236" s="1" t="s">
        <v>209</v>
      </c>
      <c r="D13236" s="1" t="s">
        <v>1789</v>
      </c>
      <c r="E13236" s="1" t="s">
        <v>3775</v>
      </c>
      <c r="F13236" s="1">
        <v>636</v>
      </c>
      <c r="G13236" s="1">
        <v>1.49</v>
      </c>
      <c r="H13236" s="1">
        <v>1.61</v>
      </c>
      <c r="I13236" s="2">
        <f t="shared" si="206"/>
        <v>1023.96</v>
      </c>
    </row>
    <row r="13237" spans="1:9" x14ac:dyDescent="0.2">
      <c r="A13237" s="6">
        <v>2013</v>
      </c>
      <c r="B13237" s="9" t="s">
        <v>13</v>
      </c>
      <c r="C13237" s="1" t="s">
        <v>209</v>
      </c>
      <c r="D13237" s="1" t="s">
        <v>1789</v>
      </c>
      <c r="E13237" s="1" t="s">
        <v>3776</v>
      </c>
      <c r="F13237" s="1">
        <v>1056</v>
      </c>
      <c r="G13237" s="1">
        <v>1.3</v>
      </c>
      <c r="H13237" s="1">
        <v>1.81</v>
      </c>
      <c r="I13237" s="2">
        <f t="shared" si="206"/>
        <v>1911.3600000000001</v>
      </c>
    </row>
    <row r="13238" spans="1:9" x14ac:dyDescent="0.2">
      <c r="A13238" s="6">
        <v>2013</v>
      </c>
      <c r="B13238" s="9" t="s">
        <v>13</v>
      </c>
      <c r="C13238" s="1" t="s">
        <v>209</v>
      </c>
      <c r="D13238" s="1" t="s">
        <v>1789</v>
      </c>
      <c r="E13238" s="1" t="s">
        <v>4043</v>
      </c>
      <c r="F13238" s="1">
        <v>996</v>
      </c>
      <c r="G13238" s="1">
        <v>1.43</v>
      </c>
      <c r="H13238" s="1">
        <v>1.62</v>
      </c>
      <c r="I13238" s="2">
        <f t="shared" si="206"/>
        <v>1613.5200000000002</v>
      </c>
    </row>
    <row r="13239" spans="1:9" x14ac:dyDescent="0.2">
      <c r="A13239" s="6">
        <v>2013</v>
      </c>
      <c r="B13239" s="9" t="s">
        <v>13</v>
      </c>
      <c r="C13239" s="1" t="s">
        <v>270</v>
      </c>
      <c r="D13239" s="1" t="s">
        <v>1799</v>
      </c>
      <c r="E13239" s="1" t="s">
        <v>1800</v>
      </c>
      <c r="F13239" s="1">
        <v>2508</v>
      </c>
      <c r="G13239" s="1">
        <v>2.72</v>
      </c>
      <c r="H13239" s="1">
        <v>3.88</v>
      </c>
      <c r="I13239" s="2">
        <f t="shared" si="206"/>
        <v>9731.0399999999991</v>
      </c>
    </row>
    <row r="13240" spans="1:9" x14ac:dyDescent="0.2">
      <c r="A13240" s="6">
        <v>2013</v>
      </c>
      <c r="B13240" s="9" t="s">
        <v>13</v>
      </c>
      <c r="C13240" s="1" t="s">
        <v>270</v>
      </c>
      <c r="D13240" s="1" t="s">
        <v>1799</v>
      </c>
      <c r="E13240" s="1" t="s">
        <v>1801</v>
      </c>
      <c r="F13240" s="1">
        <v>1764</v>
      </c>
      <c r="G13240" s="1">
        <v>2.76</v>
      </c>
      <c r="H13240" s="1">
        <v>3.61</v>
      </c>
      <c r="I13240" s="2">
        <f t="shared" si="206"/>
        <v>6368.04</v>
      </c>
    </row>
    <row r="13241" spans="1:9" x14ac:dyDescent="0.2">
      <c r="A13241" s="6">
        <v>2013</v>
      </c>
      <c r="B13241" s="9" t="s">
        <v>13</v>
      </c>
      <c r="C13241" s="1" t="s">
        <v>270</v>
      </c>
      <c r="D13241" s="1" t="s">
        <v>1799</v>
      </c>
      <c r="E13241" s="1" t="s">
        <v>1802</v>
      </c>
      <c r="F13241" s="1">
        <v>2580</v>
      </c>
      <c r="G13241" s="1">
        <v>2.79</v>
      </c>
      <c r="H13241" s="1">
        <v>3.59</v>
      </c>
      <c r="I13241" s="2">
        <f t="shared" si="206"/>
        <v>9262.1999999999989</v>
      </c>
    </row>
    <row r="13242" spans="1:9" x14ac:dyDescent="0.2">
      <c r="A13242" s="6">
        <v>2013</v>
      </c>
      <c r="B13242" s="9" t="s">
        <v>13</v>
      </c>
      <c r="C13242" s="1" t="s">
        <v>270</v>
      </c>
      <c r="D13242" s="1" t="s">
        <v>1799</v>
      </c>
      <c r="E13242" s="1" t="s">
        <v>1803</v>
      </c>
      <c r="F13242" s="1">
        <v>2748</v>
      </c>
      <c r="G13242" s="1">
        <v>2.4700000000000002</v>
      </c>
      <c r="H13242" s="1">
        <v>3.65</v>
      </c>
      <c r="I13242" s="2">
        <f t="shared" si="206"/>
        <v>10030.199999999999</v>
      </c>
    </row>
    <row r="13243" spans="1:9" x14ac:dyDescent="0.2">
      <c r="A13243" s="6">
        <v>2013</v>
      </c>
      <c r="B13243" s="9" t="s">
        <v>13</v>
      </c>
      <c r="C13243" s="1" t="s">
        <v>270</v>
      </c>
      <c r="D13243" s="1" t="s">
        <v>1799</v>
      </c>
      <c r="E13243" s="1" t="s">
        <v>1804</v>
      </c>
      <c r="F13243" s="1">
        <v>1836</v>
      </c>
      <c r="G13243" s="1">
        <v>2.57</v>
      </c>
      <c r="H13243" s="1">
        <v>3.63</v>
      </c>
      <c r="I13243" s="2">
        <f t="shared" si="206"/>
        <v>6664.6799999999994</v>
      </c>
    </row>
    <row r="13244" spans="1:9" x14ac:dyDescent="0.2">
      <c r="A13244" s="6">
        <v>2013</v>
      </c>
      <c r="B13244" s="9" t="s">
        <v>13</v>
      </c>
      <c r="C13244" s="1" t="s">
        <v>270</v>
      </c>
      <c r="D13244" s="1" t="s">
        <v>1799</v>
      </c>
      <c r="E13244" s="1" t="s">
        <v>1805</v>
      </c>
      <c r="F13244" s="1">
        <v>1368</v>
      </c>
      <c r="G13244" s="1">
        <v>2.86</v>
      </c>
      <c r="H13244" s="1">
        <v>3.92</v>
      </c>
      <c r="I13244" s="2">
        <f t="shared" si="206"/>
        <v>5362.5599999999995</v>
      </c>
    </row>
    <row r="13245" spans="1:9" x14ac:dyDescent="0.2">
      <c r="A13245" s="6">
        <v>2013</v>
      </c>
      <c r="B13245" s="9" t="s">
        <v>13</v>
      </c>
      <c r="C13245" s="1" t="s">
        <v>19</v>
      </c>
      <c r="D13245" s="1" t="s">
        <v>1806</v>
      </c>
      <c r="E13245" s="1" t="s">
        <v>1807</v>
      </c>
      <c r="F13245" s="1">
        <v>7860</v>
      </c>
      <c r="G13245" s="1">
        <v>0.56000000000000005</v>
      </c>
      <c r="H13245" s="1">
        <v>1.1299999999999999</v>
      </c>
      <c r="I13245" s="2">
        <f t="shared" si="206"/>
        <v>8881.7999999999993</v>
      </c>
    </row>
    <row r="13246" spans="1:9" x14ac:dyDescent="0.2">
      <c r="A13246" s="6">
        <v>2013</v>
      </c>
      <c r="B13246" s="9" t="s">
        <v>13</v>
      </c>
      <c r="C13246" s="1" t="s">
        <v>19</v>
      </c>
      <c r="D13246" s="1" t="s">
        <v>1806</v>
      </c>
      <c r="E13246" s="1" t="s">
        <v>1808</v>
      </c>
      <c r="F13246" s="1">
        <v>5544</v>
      </c>
      <c r="G13246" s="1">
        <v>0.59</v>
      </c>
      <c r="H13246" s="1">
        <v>1.0900000000000001</v>
      </c>
      <c r="I13246" s="2">
        <f t="shared" si="206"/>
        <v>6042.96</v>
      </c>
    </row>
    <row r="13247" spans="1:9" x14ac:dyDescent="0.2">
      <c r="A13247" s="6">
        <v>2013</v>
      </c>
      <c r="B13247" s="9" t="s">
        <v>13</v>
      </c>
      <c r="C13247" s="1" t="s">
        <v>19</v>
      </c>
      <c r="D13247" s="1" t="s">
        <v>1806</v>
      </c>
      <c r="E13247" s="1" t="s">
        <v>1809</v>
      </c>
      <c r="F13247" s="1">
        <v>7020</v>
      </c>
      <c r="G13247" s="1">
        <v>0.4</v>
      </c>
      <c r="H13247" s="1">
        <v>1.1599999999999999</v>
      </c>
      <c r="I13247" s="2">
        <f t="shared" si="206"/>
        <v>8143.2</v>
      </c>
    </row>
    <row r="13248" spans="1:9" x14ac:dyDescent="0.2">
      <c r="A13248" s="6">
        <v>2013</v>
      </c>
      <c r="B13248" s="9" t="s">
        <v>13</v>
      </c>
      <c r="C13248" s="1" t="s">
        <v>19</v>
      </c>
      <c r="D13248" s="1" t="s">
        <v>1806</v>
      </c>
      <c r="E13248" s="1" t="s">
        <v>1810</v>
      </c>
      <c r="F13248" s="1">
        <v>7068</v>
      </c>
      <c r="G13248" s="1">
        <v>1</v>
      </c>
      <c r="H13248" s="1">
        <v>0.91</v>
      </c>
      <c r="I13248" s="2">
        <f t="shared" si="206"/>
        <v>6431.88</v>
      </c>
    </row>
    <row r="13249" spans="1:9" x14ac:dyDescent="0.2">
      <c r="A13249" s="6">
        <v>2013</v>
      </c>
      <c r="B13249" s="9" t="s">
        <v>13</v>
      </c>
      <c r="C13249" s="1" t="s">
        <v>19</v>
      </c>
      <c r="D13249" s="1" t="s">
        <v>1806</v>
      </c>
      <c r="E13249" s="1" t="s">
        <v>1811</v>
      </c>
      <c r="F13249" s="1">
        <v>7536</v>
      </c>
      <c r="G13249" s="1">
        <v>0.67</v>
      </c>
      <c r="H13249" s="1">
        <v>1.17</v>
      </c>
      <c r="I13249" s="2">
        <f t="shared" si="206"/>
        <v>8817.119999999999</v>
      </c>
    </row>
    <row r="13250" spans="1:9" x14ac:dyDescent="0.2">
      <c r="A13250" s="6">
        <v>2013</v>
      </c>
      <c r="B13250" s="9" t="s">
        <v>13</v>
      </c>
      <c r="C13250" s="1" t="s">
        <v>19</v>
      </c>
      <c r="D13250" s="1" t="s">
        <v>1806</v>
      </c>
      <c r="E13250" s="1" t="s">
        <v>1812</v>
      </c>
      <c r="F13250" s="1">
        <v>6456</v>
      </c>
      <c r="G13250" s="1">
        <v>0.94</v>
      </c>
      <c r="H13250" s="1">
        <v>1.0900000000000001</v>
      </c>
      <c r="I13250" s="2">
        <f t="shared" si="206"/>
        <v>7037.0400000000009</v>
      </c>
    </row>
    <row r="13251" spans="1:9" x14ac:dyDescent="0.2">
      <c r="A13251" s="6">
        <v>2013</v>
      </c>
      <c r="B13251" s="9" t="s">
        <v>13</v>
      </c>
      <c r="C13251" s="1" t="s">
        <v>19</v>
      </c>
      <c r="D13251" s="1" t="s">
        <v>1806</v>
      </c>
      <c r="E13251" s="1" t="s">
        <v>1813</v>
      </c>
      <c r="F13251" s="1">
        <v>5076</v>
      </c>
      <c r="G13251" s="1">
        <v>0.48</v>
      </c>
      <c r="H13251" s="1">
        <v>0.92</v>
      </c>
      <c r="I13251" s="2">
        <f t="shared" si="206"/>
        <v>4669.92</v>
      </c>
    </row>
    <row r="13252" spans="1:9" x14ac:dyDescent="0.2">
      <c r="A13252" s="6">
        <v>2013</v>
      </c>
      <c r="B13252" s="9" t="s">
        <v>13</v>
      </c>
      <c r="C13252" s="1" t="s">
        <v>19</v>
      </c>
      <c r="D13252" s="1" t="s">
        <v>1806</v>
      </c>
      <c r="E13252" s="1" t="s">
        <v>1814</v>
      </c>
      <c r="F13252" s="1">
        <v>6336</v>
      </c>
      <c r="G13252" s="1">
        <v>0.79</v>
      </c>
      <c r="H13252" s="1">
        <v>0.99</v>
      </c>
      <c r="I13252" s="2">
        <f t="shared" si="206"/>
        <v>6272.64</v>
      </c>
    </row>
    <row r="13253" spans="1:9" x14ac:dyDescent="0.2">
      <c r="A13253" s="6">
        <v>2013</v>
      </c>
      <c r="B13253" s="9" t="s">
        <v>13</v>
      </c>
      <c r="C13253" s="1" t="s">
        <v>19</v>
      </c>
      <c r="D13253" s="1" t="s">
        <v>1806</v>
      </c>
      <c r="E13253" s="1" t="s">
        <v>1815</v>
      </c>
      <c r="F13253" s="1">
        <v>8100</v>
      </c>
      <c r="G13253" s="1">
        <v>0.73</v>
      </c>
      <c r="H13253" s="1">
        <v>0.99</v>
      </c>
      <c r="I13253" s="2">
        <f t="shared" si="206"/>
        <v>8019</v>
      </c>
    </row>
    <row r="13254" spans="1:9" x14ac:dyDescent="0.2">
      <c r="A13254" s="6">
        <v>2013</v>
      </c>
      <c r="B13254" s="9" t="s">
        <v>13</v>
      </c>
      <c r="C13254" s="1" t="s">
        <v>19</v>
      </c>
      <c r="D13254" s="1" t="s">
        <v>1806</v>
      </c>
      <c r="E13254" s="1" t="s">
        <v>1816</v>
      </c>
      <c r="F13254" s="1">
        <v>5340</v>
      </c>
      <c r="G13254" s="1">
        <v>1.1599999999999999</v>
      </c>
      <c r="H13254" s="1">
        <v>1.05</v>
      </c>
      <c r="I13254" s="2">
        <f t="shared" si="206"/>
        <v>5607</v>
      </c>
    </row>
    <row r="13255" spans="1:9" x14ac:dyDescent="0.2">
      <c r="A13255" s="6">
        <v>2013</v>
      </c>
      <c r="B13255" s="9" t="s">
        <v>13</v>
      </c>
      <c r="C13255" s="1" t="s">
        <v>19</v>
      </c>
      <c r="D13255" s="1" t="s">
        <v>1806</v>
      </c>
      <c r="E13255" s="1" t="s">
        <v>1817</v>
      </c>
      <c r="F13255" s="1">
        <v>9420</v>
      </c>
      <c r="G13255" s="1">
        <v>1.08</v>
      </c>
      <c r="H13255" s="1">
        <v>1.07</v>
      </c>
      <c r="I13255" s="2">
        <f t="shared" si="206"/>
        <v>10079.400000000001</v>
      </c>
    </row>
    <row r="13256" spans="1:9" x14ac:dyDescent="0.2">
      <c r="A13256" s="6">
        <v>2013</v>
      </c>
      <c r="B13256" s="9" t="s">
        <v>13</v>
      </c>
      <c r="C13256" s="1" t="s">
        <v>19</v>
      </c>
      <c r="D13256" s="1" t="s">
        <v>1806</v>
      </c>
      <c r="E13256" s="1" t="s">
        <v>1818</v>
      </c>
      <c r="F13256" s="1">
        <v>8832</v>
      </c>
      <c r="G13256" s="1">
        <v>0.67</v>
      </c>
      <c r="H13256" s="1">
        <v>1.2</v>
      </c>
      <c r="I13256" s="2">
        <f t="shared" si="206"/>
        <v>10598.4</v>
      </c>
    </row>
    <row r="13257" spans="1:9" x14ac:dyDescent="0.2">
      <c r="A13257" s="6">
        <v>2013</v>
      </c>
      <c r="B13257" s="9" t="s">
        <v>13</v>
      </c>
      <c r="C13257" s="1" t="s">
        <v>19</v>
      </c>
      <c r="D13257" s="1" t="s">
        <v>1806</v>
      </c>
      <c r="E13257" s="1" t="s">
        <v>1819</v>
      </c>
      <c r="F13257" s="1">
        <v>5340</v>
      </c>
      <c r="G13257" s="1">
        <v>0.63</v>
      </c>
      <c r="H13257" s="1">
        <v>0.96</v>
      </c>
      <c r="I13257" s="2">
        <f t="shared" si="206"/>
        <v>5126.3999999999996</v>
      </c>
    </row>
    <row r="13258" spans="1:9" x14ac:dyDescent="0.2">
      <c r="A13258" s="6">
        <v>2013</v>
      </c>
      <c r="B13258" s="9" t="s">
        <v>13</v>
      </c>
      <c r="C13258" s="1" t="s">
        <v>19</v>
      </c>
      <c r="D13258" s="1" t="s">
        <v>1806</v>
      </c>
      <c r="E13258" s="1" t="s">
        <v>1820</v>
      </c>
      <c r="F13258" s="1">
        <v>6144</v>
      </c>
      <c r="G13258" s="1">
        <v>0.64</v>
      </c>
      <c r="H13258" s="1">
        <v>0.96</v>
      </c>
      <c r="I13258" s="2">
        <f t="shared" si="206"/>
        <v>5898.24</v>
      </c>
    </row>
    <row r="13259" spans="1:9" x14ac:dyDescent="0.2">
      <c r="A13259" s="6">
        <v>2013</v>
      </c>
      <c r="B13259" s="9" t="s">
        <v>13</v>
      </c>
      <c r="C13259" s="1" t="s">
        <v>19</v>
      </c>
      <c r="D13259" s="1" t="s">
        <v>1806</v>
      </c>
      <c r="E13259" s="1" t="s">
        <v>1821</v>
      </c>
      <c r="F13259" s="1">
        <v>6564</v>
      </c>
      <c r="G13259" s="1">
        <v>1.05</v>
      </c>
      <c r="H13259" s="1">
        <v>1.02</v>
      </c>
      <c r="I13259" s="2">
        <f t="shared" si="206"/>
        <v>6695.28</v>
      </c>
    </row>
    <row r="13260" spans="1:9" x14ac:dyDescent="0.2">
      <c r="A13260" s="6">
        <v>2013</v>
      </c>
      <c r="B13260" s="9" t="s">
        <v>13</v>
      </c>
      <c r="C13260" s="1" t="s">
        <v>19</v>
      </c>
      <c r="D13260" s="1" t="s">
        <v>1806</v>
      </c>
      <c r="E13260" s="1" t="s">
        <v>1822</v>
      </c>
      <c r="F13260" s="1">
        <v>6336</v>
      </c>
      <c r="G13260" s="1">
        <v>0.99</v>
      </c>
      <c r="H13260" s="1">
        <v>1.0900000000000001</v>
      </c>
      <c r="I13260" s="2">
        <f t="shared" si="206"/>
        <v>6906.2400000000007</v>
      </c>
    </row>
    <row r="13261" spans="1:9" x14ac:dyDescent="0.2">
      <c r="A13261" s="6">
        <v>2013</v>
      </c>
      <c r="B13261" s="9" t="s">
        <v>13</v>
      </c>
      <c r="C13261" s="1" t="s">
        <v>19</v>
      </c>
      <c r="D13261" s="1" t="s">
        <v>1806</v>
      </c>
      <c r="E13261" s="1" t="s">
        <v>1823</v>
      </c>
      <c r="F13261" s="1">
        <v>6828</v>
      </c>
      <c r="G13261" s="1">
        <v>0.4</v>
      </c>
      <c r="H13261" s="1">
        <v>0.96</v>
      </c>
      <c r="I13261" s="2">
        <f t="shared" si="206"/>
        <v>6554.88</v>
      </c>
    </row>
    <row r="13262" spans="1:9" x14ac:dyDescent="0.2">
      <c r="A13262" s="6">
        <v>2013</v>
      </c>
      <c r="B13262" s="9" t="s">
        <v>13</v>
      </c>
      <c r="C13262" s="1" t="s">
        <v>19</v>
      </c>
      <c r="D13262" s="1" t="s">
        <v>1806</v>
      </c>
      <c r="E13262" s="1" t="s">
        <v>1824</v>
      </c>
      <c r="F13262" s="1">
        <v>5136</v>
      </c>
      <c r="G13262" s="1">
        <v>1.19</v>
      </c>
      <c r="H13262" s="1">
        <v>0.91</v>
      </c>
      <c r="I13262" s="2">
        <f t="shared" si="206"/>
        <v>4673.76</v>
      </c>
    </row>
    <row r="13263" spans="1:9" x14ac:dyDescent="0.2">
      <c r="A13263" s="6">
        <v>2013</v>
      </c>
      <c r="B13263" s="9" t="s">
        <v>13</v>
      </c>
      <c r="C13263" s="1" t="s">
        <v>19</v>
      </c>
      <c r="D13263" s="1" t="s">
        <v>1806</v>
      </c>
      <c r="E13263" s="1" t="s">
        <v>1825</v>
      </c>
      <c r="F13263" s="1">
        <v>7056</v>
      </c>
      <c r="G13263" s="1">
        <v>0.4</v>
      </c>
      <c r="H13263" s="1">
        <v>1.06</v>
      </c>
      <c r="I13263" s="2">
        <f t="shared" ref="I13263:I13326" si="207">H13263 *F13263</f>
        <v>7479.3600000000006</v>
      </c>
    </row>
    <row r="13264" spans="1:9" x14ac:dyDescent="0.2">
      <c r="A13264" s="6">
        <v>2013</v>
      </c>
      <c r="B13264" s="9" t="s">
        <v>13</v>
      </c>
      <c r="C13264" s="1" t="s">
        <v>1826</v>
      </c>
      <c r="D13264" s="1" t="s">
        <v>1827</v>
      </c>
      <c r="E13264" s="1" t="s">
        <v>1828</v>
      </c>
      <c r="F13264" s="1">
        <v>300</v>
      </c>
      <c r="G13264" s="1">
        <v>1.48</v>
      </c>
      <c r="H13264" s="1">
        <v>1.73</v>
      </c>
      <c r="I13264" s="2">
        <f t="shared" si="207"/>
        <v>519</v>
      </c>
    </row>
    <row r="13265" spans="1:9" x14ac:dyDescent="0.2">
      <c r="A13265" s="6">
        <v>2013</v>
      </c>
      <c r="B13265" s="9" t="s">
        <v>13</v>
      </c>
      <c r="C13265" s="1" t="s">
        <v>1826</v>
      </c>
      <c r="D13265" s="1" t="s">
        <v>1827</v>
      </c>
      <c r="E13265" s="1" t="s">
        <v>1829</v>
      </c>
      <c r="F13265" s="1">
        <v>348</v>
      </c>
      <c r="G13265" s="1">
        <v>1.46</v>
      </c>
      <c r="H13265" s="1">
        <v>1.78</v>
      </c>
      <c r="I13265" s="2">
        <f t="shared" si="207"/>
        <v>619.44000000000005</v>
      </c>
    </row>
    <row r="13266" spans="1:9" x14ac:dyDescent="0.2">
      <c r="A13266" s="6">
        <v>2013</v>
      </c>
      <c r="B13266" s="9" t="s">
        <v>13</v>
      </c>
      <c r="C13266" s="1" t="s">
        <v>1826</v>
      </c>
      <c r="D13266" s="1" t="s">
        <v>1827</v>
      </c>
      <c r="E13266" s="1" t="s">
        <v>1830</v>
      </c>
      <c r="F13266" s="1">
        <v>636</v>
      </c>
      <c r="G13266" s="1">
        <v>1.59</v>
      </c>
      <c r="H13266" s="1">
        <v>1.78</v>
      </c>
      <c r="I13266" s="2">
        <f t="shared" si="207"/>
        <v>1132.08</v>
      </c>
    </row>
    <row r="13267" spans="1:9" x14ac:dyDescent="0.2">
      <c r="A13267" s="6">
        <v>2013</v>
      </c>
      <c r="B13267" s="9" t="s">
        <v>13</v>
      </c>
      <c r="C13267" s="1" t="s">
        <v>1826</v>
      </c>
      <c r="D13267" s="1" t="s">
        <v>1827</v>
      </c>
      <c r="E13267" s="1" t="s">
        <v>1831</v>
      </c>
      <c r="F13267" s="1">
        <v>252</v>
      </c>
      <c r="G13267" s="1">
        <v>1.49</v>
      </c>
      <c r="H13267" s="1">
        <v>1.75</v>
      </c>
      <c r="I13267" s="2">
        <f t="shared" si="207"/>
        <v>441</v>
      </c>
    </row>
    <row r="13268" spans="1:9" x14ac:dyDescent="0.2">
      <c r="A13268" s="6">
        <v>2013</v>
      </c>
      <c r="B13268" s="9" t="s">
        <v>13</v>
      </c>
      <c r="C13268" s="1" t="s">
        <v>1826</v>
      </c>
      <c r="D13268" s="1" t="s">
        <v>1827</v>
      </c>
      <c r="E13268" s="1" t="s">
        <v>1832</v>
      </c>
      <c r="F13268" s="1">
        <v>420</v>
      </c>
      <c r="G13268" s="1">
        <v>1.54</v>
      </c>
      <c r="H13268" s="1">
        <v>1.87</v>
      </c>
      <c r="I13268" s="2">
        <f t="shared" si="207"/>
        <v>785.40000000000009</v>
      </c>
    </row>
    <row r="13269" spans="1:9" x14ac:dyDescent="0.2">
      <c r="A13269" s="6">
        <v>2013</v>
      </c>
      <c r="B13269" s="9" t="s">
        <v>13</v>
      </c>
      <c r="C13269" s="1" t="s">
        <v>1826</v>
      </c>
      <c r="D13269" s="1" t="s">
        <v>1827</v>
      </c>
      <c r="E13269" s="1" t="s">
        <v>1833</v>
      </c>
      <c r="F13269" s="1">
        <v>456</v>
      </c>
      <c r="G13269" s="1">
        <v>1.4</v>
      </c>
      <c r="H13269" s="1">
        <v>1.83</v>
      </c>
      <c r="I13269" s="2">
        <f t="shared" si="207"/>
        <v>834.48</v>
      </c>
    </row>
    <row r="13270" spans="1:9" x14ac:dyDescent="0.2">
      <c r="A13270" s="6">
        <v>2013</v>
      </c>
      <c r="B13270" s="9" t="s">
        <v>13</v>
      </c>
      <c r="C13270" s="1" t="s">
        <v>1826</v>
      </c>
      <c r="D13270" s="1" t="s">
        <v>1827</v>
      </c>
      <c r="E13270" s="1" t="s">
        <v>1834</v>
      </c>
      <c r="F13270" s="1">
        <v>420</v>
      </c>
      <c r="G13270" s="1">
        <v>1.43</v>
      </c>
      <c r="H13270" s="1">
        <v>1.75</v>
      </c>
      <c r="I13270" s="2">
        <f t="shared" si="207"/>
        <v>735</v>
      </c>
    </row>
    <row r="13271" spans="1:9" x14ac:dyDescent="0.2">
      <c r="A13271" s="6">
        <v>2013</v>
      </c>
      <c r="B13271" s="9" t="s">
        <v>13</v>
      </c>
      <c r="C13271" s="1" t="s">
        <v>1826</v>
      </c>
      <c r="D13271" s="1" t="s">
        <v>1827</v>
      </c>
      <c r="E13271" s="1" t="s">
        <v>1835</v>
      </c>
      <c r="F13271" s="1">
        <v>576</v>
      </c>
      <c r="G13271" s="1">
        <v>1.43</v>
      </c>
      <c r="H13271" s="1">
        <v>1.71</v>
      </c>
      <c r="I13271" s="2">
        <f t="shared" si="207"/>
        <v>984.96</v>
      </c>
    </row>
    <row r="13272" spans="1:9" x14ac:dyDescent="0.2">
      <c r="A13272" s="6">
        <v>2013</v>
      </c>
      <c r="B13272" s="9" t="s">
        <v>13</v>
      </c>
      <c r="C13272" s="1" t="s">
        <v>1826</v>
      </c>
      <c r="D13272" s="1" t="s">
        <v>1827</v>
      </c>
      <c r="E13272" s="1" t="s">
        <v>1836</v>
      </c>
      <c r="F13272" s="1">
        <v>288</v>
      </c>
      <c r="G13272" s="1">
        <v>1.55</v>
      </c>
      <c r="H13272" s="1">
        <v>1.9</v>
      </c>
      <c r="I13272" s="2">
        <f t="shared" si="207"/>
        <v>547.19999999999993</v>
      </c>
    </row>
    <row r="13273" spans="1:9" x14ac:dyDescent="0.2">
      <c r="A13273" s="6">
        <v>2013</v>
      </c>
      <c r="B13273" s="9" t="s">
        <v>13</v>
      </c>
      <c r="C13273" s="1" t="s">
        <v>1826</v>
      </c>
      <c r="D13273" s="1" t="s">
        <v>1827</v>
      </c>
      <c r="E13273" s="1" t="s">
        <v>1837</v>
      </c>
      <c r="F13273" s="1">
        <v>648</v>
      </c>
      <c r="G13273" s="1">
        <v>1.47</v>
      </c>
      <c r="H13273" s="1">
        <v>1.88</v>
      </c>
      <c r="I13273" s="2">
        <f t="shared" si="207"/>
        <v>1218.24</v>
      </c>
    </row>
    <row r="13274" spans="1:9" x14ac:dyDescent="0.2">
      <c r="A13274" s="6">
        <v>2013</v>
      </c>
      <c r="B13274" s="9" t="s">
        <v>13</v>
      </c>
      <c r="C13274" s="1" t="s">
        <v>1826</v>
      </c>
      <c r="D13274" s="1" t="s">
        <v>1827</v>
      </c>
      <c r="E13274" s="1" t="s">
        <v>1838</v>
      </c>
      <c r="F13274" s="1">
        <v>588</v>
      </c>
      <c r="G13274" s="1">
        <v>1.41</v>
      </c>
      <c r="H13274" s="1">
        <v>1.7</v>
      </c>
      <c r="I13274" s="2">
        <f t="shared" si="207"/>
        <v>999.6</v>
      </c>
    </row>
    <row r="13275" spans="1:9" x14ac:dyDescent="0.2">
      <c r="A13275" s="6">
        <v>2013</v>
      </c>
      <c r="B13275" s="9" t="s">
        <v>13</v>
      </c>
      <c r="C13275" s="1" t="s">
        <v>1826</v>
      </c>
      <c r="D13275" s="1" t="s">
        <v>1827</v>
      </c>
      <c r="E13275" s="1" t="s">
        <v>1839</v>
      </c>
      <c r="F13275" s="1">
        <v>492</v>
      </c>
      <c r="G13275" s="1">
        <v>1.41</v>
      </c>
      <c r="H13275" s="1">
        <v>1.75</v>
      </c>
      <c r="I13275" s="2">
        <f t="shared" si="207"/>
        <v>861</v>
      </c>
    </row>
    <row r="13276" spans="1:9" x14ac:dyDescent="0.2">
      <c r="A13276" s="6">
        <v>2013</v>
      </c>
      <c r="B13276" s="9" t="s">
        <v>13</v>
      </c>
      <c r="C13276" s="1" t="s">
        <v>1826</v>
      </c>
      <c r="D13276" s="1" t="s">
        <v>1827</v>
      </c>
      <c r="E13276" s="1" t="s">
        <v>1840</v>
      </c>
      <c r="F13276" s="1">
        <v>396</v>
      </c>
      <c r="G13276" s="1">
        <v>1.47</v>
      </c>
      <c r="H13276" s="1">
        <v>1.78</v>
      </c>
      <c r="I13276" s="2">
        <f t="shared" si="207"/>
        <v>704.88</v>
      </c>
    </row>
    <row r="13277" spans="1:9" x14ac:dyDescent="0.2">
      <c r="A13277" s="6">
        <v>2013</v>
      </c>
      <c r="B13277" s="9" t="s">
        <v>13</v>
      </c>
      <c r="C13277" s="1" t="s">
        <v>1826</v>
      </c>
      <c r="D13277" s="1" t="s">
        <v>1827</v>
      </c>
      <c r="E13277" s="1" t="s">
        <v>1841</v>
      </c>
      <c r="F13277" s="1">
        <v>552</v>
      </c>
      <c r="G13277" s="1">
        <v>1.5</v>
      </c>
      <c r="H13277" s="1">
        <v>1.84</v>
      </c>
      <c r="I13277" s="2">
        <f t="shared" si="207"/>
        <v>1015.6800000000001</v>
      </c>
    </row>
    <row r="13278" spans="1:9" x14ac:dyDescent="0.2">
      <c r="A13278" s="6">
        <v>2013</v>
      </c>
      <c r="B13278" s="9" t="s">
        <v>13</v>
      </c>
      <c r="C13278" s="1" t="s">
        <v>1826</v>
      </c>
      <c r="D13278" s="1" t="s">
        <v>1827</v>
      </c>
      <c r="E13278" s="1" t="s">
        <v>1842</v>
      </c>
      <c r="F13278" s="1">
        <v>708</v>
      </c>
      <c r="G13278" s="1">
        <v>1.51</v>
      </c>
      <c r="H13278" s="1">
        <v>1.85</v>
      </c>
      <c r="I13278" s="2">
        <f t="shared" si="207"/>
        <v>1309.8</v>
      </c>
    </row>
    <row r="13279" spans="1:9" x14ac:dyDescent="0.2">
      <c r="A13279" s="6">
        <v>2013</v>
      </c>
      <c r="B13279" s="9" t="s">
        <v>13</v>
      </c>
      <c r="C13279" s="1" t="s">
        <v>1826</v>
      </c>
      <c r="D13279" s="1" t="s">
        <v>1827</v>
      </c>
      <c r="E13279" s="1" t="s">
        <v>1843</v>
      </c>
      <c r="F13279" s="1">
        <v>660</v>
      </c>
      <c r="G13279" s="1">
        <v>1.52</v>
      </c>
      <c r="H13279" s="1">
        <v>1.87</v>
      </c>
      <c r="I13279" s="2">
        <f t="shared" si="207"/>
        <v>1234.2</v>
      </c>
    </row>
    <row r="13280" spans="1:9" x14ac:dyDescent="0.2">
      <c r="A13280" s="6">
        <v>2013</v>
      </c>
      <c r="B13280" s="9" t="s">
        <v>13</v>
      </c>
      <c r="C13280" s="1" t="s">
        <v>1826</v>
      </c>
      <c r="D13280" s="1" t="s">
        <v>1827</v>
      </c>
      <c r="E13280" s="1" t="s">
        <v>1844</v>
      </c>
      <c r="F13280" s="1">
        <v>384</v>
      </c>
      <c r="G13280" s="1">
        <v>1.57</v>
      </c>
      <c r="H13280" s="1">
        <v>1.8</v>
      </c>
      <c r="I13280" s="2">
        <f t="shared" si="207"/>
        <v>691.2</v>
      </c>
    </row>
    <row r="13281" spans="1:9" x14ac:dyDescent="0.2">
      <c r="A13281" s="6">
        <v>2013</v>
      </c>
      <c r="B13281" s="9" t="s">
        <v>13</v>
      </c>
      <c r="C13281" s="1" t="s">
        <v>1826</v>
      </c>
      <c r="D13281" s="1" t="s">
        <v>1827</v>
      </c>
      <c r="E13281" s="1" t="s">
        <v>1845</v>
      </c>
      <c r="F13281" s="1">
        <v>396</v>
      </c>
      <c r="G13281" s="1">
        <v>1.52</v>
      </c>
      <c r="H13281" s="1">
        <v>1.86</v>
      </c>
      <c r="I13281" s="2">
        <f t="shared" si="207"/>
        <v>736.56000000000006</v>
      </c>
    </row>
    <row r="13282" spans="1:9" x14ac:dyDescent="0.2">
      <c r="A13282" s="6">
        <v>2013</v>
      </c>
      <c r="B13282" s="9" t="s">
        <v>13</v>
      </c>
      <c r="C13282" s="1" t="s">
        <v>1826</v>
      </c>
      <c r="D13282" s="1" t="s">
        <v>1827</v>
      </c>
      <c r="E13282" s="1" t="s">
        <v>1846</v>
      </c>
      <c r="F13282" s="1">
        <v>456</v>
      </c>
      <c r="G13282" s="1">
        <v>1.56</v>
      </c>
      <c r="H13282" s="1">
        <v>1.79</v>
      </c>
      <c r="I13282" s="2">
        <f t="shared" si="207"/>
        <v>816.24</v>
      </c>
    </row>
    <row r="13283" spans="1:9" x14ac:dyDescent="0.2">
      <c r="A13283" s="6">
        <v>2013</v>
      </c>
      <c r="B13283" s="9" t="s">
        <v>13</v>
      </c>
      <c r="C13283" s="1" t="s">
        <v>1826</v>
      </c>
      <c r="D13283" s="1" t="s">
        <v>1827</v>
      </c>
      <c r="E13283" s="1" t="s">
        <v>1847</v>
      </c>
      <c r="F13283" s="1">
        <v>480</v>
      </c>
      <c r="G13283" s="1">
        <v>1.46</v>
      </c>
      <c r="H13283" s="1">
        <v>1.74</v>
      </c>
      <c r="I13283" s="2">
        <f t="shared" si="207"/>
        <v>835.2</v>
      </c>
    </row>
    <row r="13284" spans="1:9" x14ac:dyDescent="0.2">
      <c r="A13284" s="6">
        <v>2013</v>
      </c>
      <c r="B13284" s="9" t="s">
        <v>13</v>
      </c>
      <c r="C13284" s="1" t="s">
        <v>1826</v>
      </c>
      <c r="D13284" s="1" t="s">
        <v>1827</v>
      </c>
      <c r="E13284" s="1" t="s">
        <v>1848</v>
      </c>
      <c r="F13284" s="1">
        <v>648</v>
      </c>
      <c r="G13284" s="1">
        <v>1.54</v>
      </c>
      <c r="H13284" s="1">
        <v>1.8</v>
      </c>
      <c r="I13284" s="2">
        <f t="shared" si="207"/>
        <v>1166.4000000000001</v>
      </c>
    </row>
    <row r="13285" spans="1:9" x14ac:dyDescent="0.2">
      <c r="A13285" s="6">
        <v>2013</v>
      </c>
      <c r="B13285" s="9" t="s">
        <v>13</v>
      </c>
      <c r="C13285" s="1" t="s">
        <v>1826</v>
      </c>
      <c r="D13285" s="1" t="s">
        <v>1827</v>
      </c>
      <c r="E13285" s="1" t="s">
        <v>1849</v>
      </c>
      <c r="F13285" s="1">
        <v>564</v>
      </c>
      <c r="G13285" s="1">
        <v>1.5</v>
      </c>
      <c r="H13285" s="1">
        <v>1.83</v>
      </c>
      <c r="I13285" s="2">
        <f t="shared" si="207"/>
        <v>1032.1200000000001</v>
      </c>
    </row>
    <row r="13286" spans="1:9" x14ac:dyDescent="0.2">
      <c r="A13286" s="6">
        <v>2013</v>
      </c>
      <c r="B13286" s="9" t="s">
        <v>13</v>
      </c>
      <c r="C13286" s="1" t="s">
        <v>1826</v>
      </c>
      <c r="D13286" s="1" t="s">
        <v>1827</v>
      </c>
      <c r="E13286" s="1" t="s">
        <v>1850</v>
      </c>
      <c r="F13286" s="1">
        <v>516</v>
      </c>
      <c r="G13286" s="1">
        <v>1.59</v>
      </c>
      <c r="H13286" s="1">
        <v>1.81</v>
      </c>
      <c r="I13286" s="2">
        <f t="shared" si="207"/>
        <v>933.96</v>
      </c>
    </row>
    <row r="13287" spans="1:9" x14ac:dyDescent="0.2">
      <c r="A13287" s="6">
        <v>2013</v>
      </c>
      <c r="B13287" s="9" t="s">
        <v>13</v>
      </c>
      <c r="C13287" s="1" t="s">
        <v>1826</v>
      </c>
      <c r="D13287" s="1" t="s">
        <v>1827</v>
      </c>
      <c r="E13287" s="1" t="s">
        <v>1851</v>
      </c>
      <c r="F13287" s="1">
        <v>420</v>
      </c>
      <c r="G13287" s="1">
        <v>1.54</v>
      </c>
      <c r="H13287" s="1">
        <v>1.75</v>
      </c>
      <c r="I13287" s="2">
        <f t="shared" si="207"/>
        <v>735</v>
      </c>
    </row>
    <row r="13288" spans="1:9" x14ac:dyDescent="0.2">
      <c r="A13288" s="6">
        <v>2013</v>
      </c>
      <c r="B13288" s="9" t="s">
        <v>13</v>
      </c>
      <c r="C13288" s="1" t="s">
        <v>1826</v>
      </c>
      <c r="D13288" s="1" t="s">
        <v>1827</v>
      </c>
      <c r="E13288" s="1" t="s">
        <v>1852</v>
      </c>
      <c r="F13288" s="1">
        <v>588</v>
      </c>
      <c r="G13288" s="1">
        <v>1.6</v>
      </c>
      <c r="H13288" s="1">
        <v>1.7</v>
      </c>
      <c r="I13288" s="2">
        <f t="shared" si="207"/>
        <v>999.6</v>
      </c>
    </row>
    <row r="13289" spans="1:9" x14ac:dyDescent="0.2">
      <c r="A13289" s="6">
        <v>2013</v>
      </c>
      <c r="B13289" s="9" t="s">
        <v>13</v>
      </c>
      <c r="C13289" s="1" t="s">
        <v>1826</v>
      </c>
      <c r="D13289" s="1" t="s">
        <v>1827</v>
      </c>
      <c r="E13289" s="1" t="s">
        <v>1853</v>
      </c>
      <c r="F13289" s="1">
        <v>636</v>
      </c>
      <c r="G13289" s="1">
        <v>1.51</v>
      </c>
      <c r="H13289" s="1">
        <v>1.89</v>
      </c>
      <c r="I13289" s="2">
        <f t="shared" si="207"/>
        <v>1202.04</v>
      </c>
    </row>
    <row r="13290" spans="1:9" x14ac:dyDescent="0.2">
      <c r="A13290" s="6">
        <v>2013</v>
      </c>
      <c r="B13290" s="9" t="s">
        <v>13</v>
      </c>
      <c r="C13290" s="1" t="s">
        <v>1826</v>
      </c>
      <c r="D13290" s="1" t="s">
        <v>1827</v>
      </c>
      <c r="E13290" s="1" t="s">
        <v>1854</v>
      </c>
      <c r="F13290" s="1">
        <v>384</v>
      </c>
      <c r="G13290" s="1">
        <v>1.52</v>
      </c>
      <c r="H13290" s="1">
        <v>1.8</v>
      </c>
      <c r="I13290" s="2">
        <f t="shared" si="207"/>
        <v>691.2</v>
      </c>
    </row>
    <row r="13291" spans="1:9" x14ac:dyDescent="0.2">
      <c r="A13291" s="6">
        <v>2013</v>
      </c>
      <c r="B13291" s="9" t="s">
        <v>13</v>
      </c>
      <c r="C13291" s="1" t="s">
        <v>1826</v>
      </c>
      <c r="D13291" s="1" t="s">
        <v>1827</v>
      </c>
      <c r="E13291" s="1" t="s">
        <v>1855</v>
      </c>
      <c r="F13291" s="1">
        <v>696</v>
      </c>
      <c r="G13291" s="1">
        <v>1.58</v>
      </c>
      <c r="H13291" s="1">
        <v>1.86</v>
      </c>
      <c r="I13291" s="2">
        <f t="shared" si="207"/>
        <v>1294.5600000000002</v>
      </c>
    </row>
    <row r="13292" spans="1:9" x14ac:dyDescent="0.2">
      <c r="A13292" s="6">
        <v>2013</v>
      </c>
      <c r="B13292" s="9" t="s">
        <v>13</v>
      </c>
      <c r="C13292" s="1" t="s">
        <v>1826</v>
      </c>
      <c r="D13292" s="1" t="s">
        <v>1827</v>
      </c>
      <c r="E13292" s="1" t="s">
        <v>1856</v>
      </c>
      <c r="F13292" s="1">
        <v>576</v>
      </c>
      <c r="G13292" s="1">
        <v>1.4</v>
      </c>
      <c r="H13292" s="1">
        <v>1.85</v>
      </c>
      <c r="I13292" s="2">
        <f t="shared" si="207"/>
        <v>1065.6000000000001</v>
      </c>
    </row>
    <row r="13293" spans="1:9" x14ac:dyDescent="0.2">
      <c r="A13293" s="6">
        <v>2013</v>
      </c>
      <c r="B13293" s="9" t="s">
        <v>13</v>
      </c>
      <c r="C13293" s="1" t="s">
        <v>1826</v>
      </c>
      <c r="D13293" s="1" t="s">
        <v>1827</v>
      </c>
      <c r="E13293" s="1" t="s">
        <v>1857</v>
      </c>
      <c r="F13293" s="1">
        <v>720</v>
      </c>
      <c r="G13293" s="1">
        <v>1.49</v>
      </c>
      <c r="H13293" s="1">
        <v>1.76</v>
      </c>
      <c r="I13293" s="2">
        <f t="shared" si="207"/>
        <v>1267.2</v>
      </c>
    </row>
    <row r="13294" spans="1:9" x14ac:dyDescent="0.2">
      <c r="A13294" s="6">
        <v>2013</v>
      </c>
      <c r="B13294" s="9" t="s">
        <v>13</v>
      </c>
      <c r="C13294" s="1" t="s">
        <v>1826</v>
      </c>
      <c r="D13294" s="1" t="s">
        <v>1827</v>
      </c>
      <c r="E13294" s="1" t="s">
        <v>3777</v>
      </c>
      <c r="F13294" s="1">
        <v>552</v>
      </c>
      <c r="G13294" s="1">
        <v>1.6</v>
      </c>
      <c r="H13294" s="1">
        <v>1.7</v>
      </c>
      <c r="I13294" s="2">
        <f t="shared" si="207"/>
        <v>938.4</v>
      </c>
    </row>
    <row r="13295" spans="1:9" x14ac:dyDescent="0.2">
      <c r="A13295" s="6">
        <v>2013</v>
      </c>
      <c r="B13295" s="9" t="s">
        <v>13</v>
      </c>
      <c r="C13295" s="1" t="s">
        <v>1826</v>
      </c>
      <c r="D13295" s="1" t="s">
        <v>1827</v>
      </c>
      <c r="E13295" s="1" t="s">
        <v>3778</v>
      </c>
      <c r="F13295" s="1">
        <v>564</v>
      </c>
      <c r="G13295" s="1">
        <v>1.46</v>
      </c>
      <c r="H13295" s="1">
        <v>1.79</v>
      </c>
      <c r="I13295" s="2">
        <f t="shared" si="207"/>
        <v>1009.5600000000001</v>
      </c>
    </row>
    <row r="13296" spans="1:9" x14ac:dyDescent="0.2">
      <c r="A13296" s="6">
        <v>2013</v>
      </c>
      <c r="B13296" s="9" t="s">
        <v>13</v>
      </c>
      <c r="C13296" s="1" t="s">
        <v>1826</v>
      </c>
      <c r="D13296" s="1" t="s">
        <v>1827</v>
      </c>
      <c r="E13296" s="1" t="s">
        <v>1858</v>
      </c>
      <c r="F13296" s="1">
        <v>660</v>
      </c>
      <c r="G13296" s="1">
        <v>1.55</v>
      </c>
      <c r="H13296" s="1">
        <v>1.72</v>
      </c>
      <c r="I13296" s="2">
        <f t="shared" si="207"/>
        <v>1135.2</v>
      </c>
    </row>
    <row r="13297" spans="1:9" x14ac:dyDescent="0.2">
      <c r="A13297" s="6">
        <v>2013</v>
      </c>
      <c r="B13297" s="9" t="s">
        <v>13</v>
      </c>
      <c r="C13297" s="1" t="s">
        <v>1826</v>
      </c>
      <c r="D13297" s="1" t="s">
        <v>1827</v>
      </c>
      <c r="E13297" s="1" t="s">
        <v>1859</v>
      </c>
      <c r="F13297" s="1">
        <v>624</v>
      </c>
      <c r="G13297" s="1">
        <v>1.46</v>
      </c>
      <c r="H13297" s="1">
        <v>1.83</v>
      </c>
      <c r="I13297" s="2">
        <f t="shared" si="207"/>
        <v>1141.92</v>
      </c>
    </row>
    <row r="13298" spans="1:9" x14ac:dyDescent="0.2">
      <c r="A13298" s="6">
        <v>2013</v>
      </c>
      <c r="B13298" s="9" t="s">
        <v>13</v>
      </c>
      <c r="C13298" s="1" t="s">
        <v>1826</v>
      </c>
      <c r="D13298" s="1" t="s">
        <v>1827</v>
      </c>
      <c r="E13298" s="1" t="s">
        <v>1860</v>
      </c>
      <c r="F13298" s="1">
        <v>540</v>
      </c>
      <c r="G13298" s="1">
        <v>1.41</v>
      </c>
      <c r="H13298" s="1">
        <v>1.81</v>
      </c>
      <c r="I13298" s="2">
        <f t="shared" si="207"/>
        <v>977.4</v>
      </c>
    </row>
    <row r="13299" spans="1:9" x14ac:dyDescent="0.2">
      <c r="A13299" s="6">
        <v>2013</v>
      </c>
      <c r="B13299" s="9" t="s">
        <v>13</v>
      </c>
      <c r="C13299" s="1" t="s">
        <v>1826</v>
      </c>
      <c r="D13299" s="1" t="s">
        <v>1827</v>
      </c>
      <c r="E13299" s="1" t="s">
        <v>1861</v>
      </c>
      <c r="F13299" s="1">
        <v>696</v>
      </c>
      <c r="G13299" s="1">
        <v>1.47</v>
      </c>
      <c r="H13299" s="1">
        <v>1.8</v>
      </c>
      <c r="I13299" s="2">
        <f t="shared" si="207"/>
        <v>1252.8</v>
      </c>
    </row>
    <row r="13300" spans="1:9" x14ac:dyDescent="0.2">
      <c r="A13300" s="6">
        <v>2013</v>
      </c>
      <c r="B13300" s="9" t="s">
        <v>13</v>
      </c>
      <c r="C13300" s="1" t="s">
        <v>1826</v>
      </c>
      <c r="D13300" s="1" t="s">
        <v>1827</v>
      </c>
      <c r="E13300" s="1" t="s">
        <v>1862</v>
      </c>
      <c r="F13300" s="1">
        <v>432</v>
      </c>
      <c r="G13300" s="1">
        <v>1.46</v>
      </c>
      <c r="H13300" s="1">
        <v>1.79</v>
      </c>
      <c r="I13300" s="2">
        <f t="shared" si="207"/>
        <v>773.28</v>
      </c>
    </row>
    <row r="13301" spans="1:9" x14ac:dyDescent="0.2">
      <c r="A13301" s="6">
        <v>2013</v>
      </c>
      <c r="B13301" s="9" t="s">
        <v>13</v>
      </c>
      <c r="C13301" s="1" t="s">
        <v>1826</v>
      </c>
      <c r="D13301" s="1" t="s">
        <v>1827</v>
      </c>
      <c r="E13301" s="1" t="s">
        <v>1863</v>
      </c>
      <c r="F13301" s="1">
        <v>648</v>
      </c>
      <c r="G13301" s="1">
        <v>1.4</v>
      </c>
      <c r="H13301" s="1">
        <v>1.8</v>
      </c>
      <c r="I13301" s="2">
        <f t="shared" si="207"/>
        <v>1166.4000000000001</v>
      </c>
    </row>
    <row r="13302" spans="1:9" x14ac:dyDescent="0.2">
      <c r="A13302" s="6">
        <v>2013</v>
      </c>
      <c r="B13302" s="9" t="s">
        <v>13</v>
      </c>
      <c r="C13302" s="1" t="s">
        <v>1826</v>
      </c>
      <c r="D13302" s="1" t="s">
        <v>1827</v>
      </c>
      <c r="E13302" s="1" t="s">
        <v>1864</v>
      </c>
      <c r="F13302" s="1">
        <v>528</v>
      </c>
      <c r="G13302" s="1">
        <v>1.45</v>
      </c>
      <c r="H13302" s="1">
        <v>1.71</v>
      </c>
      <c r="I13302" s="2">
        <f t="shared" si="207"/>
        <v>902.88</v>
      </c>
    </row>
    <row r="13303" spans="1:9" x14ac:dyDescent="0.2">
      <c r="A13303" s="6">
        <v>2013</v>
      </c>
      <c r="B13303" s="9" t="s">
        <v>13</v>
      </c>
      <c r="C13303" s="1" t="s">
        <v>1826</v>
      </c>
      <c r="D13303" s="1" t="s">
        <v>1827</v>
      </c>
      <c r="E13303" s="1" t="s">
        <v>1865</v>
      </c>
      <c r="F13303" s="1">
        <v>240</v>
      </c>
      <c r="G13303" s="1">
        <v>1.48</v>
      </c>
      <c r="H13303" s="1">
        <v>1.85</v>
      </c>
      <c r="I13303" s="2">
        <f t="shared" si="207"/>
        <v>444</v>
      </c>
    </row>
    <row r="13304" spans="1:9" x14ac:dyDescent="0.2">
      <c r="A13304" s="6">
        <v>2013</v>
      </c>
      <c r="B13304" s="9" t="s">
        <v>13</v>
      </c>
      <c r="C13304" s="1" t="s">
        <v>1826</v>
      </c>
      <c r="D13304" s="1" t="s">
        <v>1827</v>
      </c>
      <c r="E13304" s="1" t="s">
        <v>1866</v>
      </c>
      <c r="F13304" s="1">
        <v>396</v>
      </c>
      <c r="G13304" s="1">
        <v>1.59</v>
      </c>
      <c r="H13304" s="1">
        <v>1.72</v>
      </c>
      <c r="I13304" s="2">
        <f t="shared" si="207"/>
        <v>681.12</v>
      </c>
    </row>
    <row r="13305" spans="1:9" x14ac:dyDescent="0.2">
      <c r="A13305" s="6">
        <v>2013</v>
      </c>
      <c r="B13305" s="9" t="s">
        <v>13</v>
      </c>
      <c r="C13305" s="1" t="s">
        <v>1826</v>
      </c>
      <c r="D13305" s="1" t="s">
        <v>1827</v>
      </c>
      <c r="E13305" s="1" t="s">
        <v>1867</v>
      </c>
      <c r="F13305" s="1">
        <v>408</v>
      </c>
      <c r="G13305" s="1">
        <v>1.55</v>
      </c>
      <c r="H13305" s="1">
        <v>1.78</v>
      </c>
      <c r="I13305" s="2">
        <f t="shared" si="207"/>
        <v>726.24</v>
      </c>
    </row>
    <row r="13306" spans="1:9" x14ac:dyDescent="0.2">
      <c r="A13306" s="6">
        <v>2013</v>
      </c>
      <c r="B13306" s="9" t="s">
        <v>13</v>
      </c>
      <c r="C13306" s="1" t="s">
        <v>1826</v>
      </c>
      <c r="D13306" s="1" t="s">
        <v>1827</v>
      </c>
      <c r="E13306" s="1" t="s">
        <v>1868</v>
      </c>
      <c r="F13306" s="1">
        <v>588</v>
      </c>
      <c r="G13306" s="1">
        <v>1.42</v>
      </c>
      <c r="H13306" s="1">
        <v>1.79</v>
      </c>
      <c r="I13306" s="2">
        <f t="shared" si="207"/>
        <v>1052.52</v>
      </c>
    </row>
    <row r="13307" spans="1:9" x14ac:dyDescent="0.2">
      <c r="A13307" s="6">
        <v>2013</v>
      </c>
      <c r="B13307" s="9" t="s">
        <v>13</v>
      </c>
      <c r="C13307" s="1" t="s">
        <v>1826</v>
      </c>
      <c r="D13307" s="1" t="s">
        <v>1827</v>
      </c>
      <c r="E13307" s="1" t="s">
        <v>1869</v>
      </c>
      <c r="F13307" s="1">
        <v>252</v>
      </c>
      <c r="G13307" s="1">
        <v>1.46</v>
      </c>
      <c r="H13307" s="1">
        <v>1.81</v>
      </c>
      <c r="I13307" s="2">
        <f t="shared" si="207"/>
        <v>456.12</v>
      </c>
    </row>
    <row r="13308" spans="1:9" x14ac:dyDescent="0.2">
      <c r="A13308" s="6">
        <v>2013</v>
      </c>
      <c r="B13308" s="9" t="s">
        <v>13</v>
      </c>
      <c r="C13308" s="1" t="s">
        <v>1826</v>
      </c>
      <c r="D13308" s="1" t="s">
        <v>1827</v>
      </c>
      <c r="E13308" s="1" t="s">
        <v>1870</v>
      </c>
      <c r="F13308" s="1">
        <v>600</v>
      </c>
      <c r="G13308" s="1">
        <v>1.41</v>
      </c>
      <c r="H13308" s="1">
        <v>1.84</v>
      </c>
      <c r="I13308" s="2">
        <f t="shared" si="207"/>
        <v>1104</v>
      </c>
    </row>
    <row r="13309" spans="1:9" x14ac:dyDescent="0.2">
      <c r="A13309" s="6">
        <v>2013</v>
      </c>
      <c r="B13309" s="9" t="s">
        <v>13</v>
      </c>
      <c r="C13309" s="1" t="s">
        <v>1826</v>
      </c>
      <c r="D13309" s="1" t="s">
        <v>1827</v>
      </c>
      <c r="E13309" s="1" t="s">
        <v>1871</v>
      </c>
      <c r="F13309" s="1">
        <v>408</v>
      </c>
      <c r="G13309" s="1">
        <v>1.6</v>
      </c>
      <c r="H13309" s="1">
        <v>1.88</v>
      </c>
      <c r="I13309" s="2">
        <f t="shared" si="207"/>
        <v>767.04</v>
      </c>
    </row>
    <row r="13310" spans="1:9" x14ac:dyDescent="0.2">
      <c r="A13310" s="6">
        <v>2013</v>
      </c>
      <c r="B13310" s="9" t="s">
        <v>13</v>
      </c>
      <c r="C13310" s="1" t="s">
        <v>1826</v>
      </c>
      <c r="D13310" s="1" t="s">
        <v>1827</v>
      </c>
      <c r="E13310" s="1" t="s">
        <v>1872</v>
      </c>
      <c r="F13310" s="1">
        <v>396</v>
      </c>
      <c r="G13310" s="1">
        <v>1.55</v>
      </c>
      <c r="H13310" s="1">
        <v>1.77</v>
      </c>
      <c r="I13310" s="2">
        <f t="shared" si="207"/>
        <v>700.92</v>
      </c>
    </row>
    <row r="13311" spans="1:9" x14ac:dyDescent="0.2">
      <c r="A13311" s="6">
        <v>2013</v>
      </c>
      <c r="B13311" s="9" t="s">
        <v>13</v>
      </c>
      <c r="C13311" s="1" t="s">
        <v>1826</v>
      </c>
      <c r="D13311" s="1" t="s">
        <v>1827</v>
      </c>
      <c r="E13311" s="1" t="s">
        <v>1873</v>
      </c>
      <c r="F13311" s="1">
        <v>636</v>
      </c>
      <c r="G13311" s="1">
        <v>1.57</v>
      </c>
      <c r="H13311" s="1">
        <v>1.77</v>
      </c>
      <c r="I13311" s="2">
        <f t="shared" si="207"/>
        <v>1125.72</v>
      </c>
    </row>
    <row r="13312" spans="1:9" x14ac:dyDescent="0.2">
      <c r="A13312" s="6">
        <v>2013</v>
      </c>
      <c r="B13312" s="9" t="s">
        <v>13</v>
      </c>
      <c r="C13312" s="1" t="s">
        <v>1826</v>
      </c>
      <c r="D13312" s="1" t="s">
        <v>1827</v>
      </c>
      <c r="E13312" s="1" t="s">
        <v>1874</v>
      </c>
      <c r="F13312" s="1">
        <v>600</v>
      </c>
      <c r="G13312" s="1">
        <v>1.56</v>
      </c>
      <c r="H13312" s="1">
        <v>1.85</v>
      </c>
      <c r="I13312" s="2">
        <f t="shared" si="207"/>
        <v>1110</v>
      </c>
    </row>
    <row r="13313" spans="1:9" x14ac:dyDescent="0.2">
      <c r="A13313" s="6">
        <v>2013</v>
      </c>
      <c r="B13313" s="9" t="s">
        <v>13</v>
      </c>
      <c r="C13313" s="1" t="s">
        <v>1826</v>
      </c>
      <c r="D13313" s="1" t="s">
        <v>1827</v>
      </c>
      <c r="E13313" s="1" t="s">
        <v>1875</v>
      </c>
      <c r="F13313" s="1">
        <v>324</v>
      </c>
      <c r="G13313" s="1">
        <v>1.5</v>
      </c>
      <c r="H13313" s="1">
        <v>1.9</v>
      </c>
      <c r="I13313" s="2">
        <f t="shared" si="207"/>
        <v>615.6</v>
      </c>
    </row>
    <row r="13314" spans="1:9" x14ac:dyDescent="0.2">
      <c r="A13314" s="6">
        <v>2013</v>
      </c>
      <c r="B13314" s="9" t="s">
        <v>13</v>
      </c>
      <c r="C13314" s="1" t="s">
        <v>1826</v>
      </c>
      <c r="D13314" s="1" t="s">
        <v>1827</v>
      </c>
      <c r="E13314" s="1" t="s">
        <v>1876</v>
      </c>
      <c r="F13314" s="1">
        <v>264</v>
      </c>
      <c r="G13314" s="1">
        <v>1.57</v>
      </c>
      <c r="H13314" s="1">
        <v>1.85</v>
      </c>
      <c r="I13314" s="2">
        <f t="shared" si="207"/>
        <v>488.40000000000003</v>
      </c>
    </row>
    <row r="13315" spans="1:9" x14ac:dyDescent="0.2">
      <c r="A13315" s="6">
        <v>2013</v>
      </c>
      <c r="B13315" s="9" t="s">
        <v>13</v>
      </c>
      <c r="C13315" s="1" t="s">
        <v>1826</v>
      </c>
      <c r="D13315" s="1" t="s">
        <v>1827</v>
      </c>
      <c r="E13315" s="1" t="s">
        <v>1877</v>
      </c>
      <c r="F13315" s="1">
        <v>396</v>
      </c>
      <c r="G13315" s="1">
        <v>1.55</v>
      </c>
      <c r="H13315" s="1">
        <v>1.85</v>
      </c>
      <c r="I13315" s="2">
        <f t="shared" si="207"/>
        <v>732.6</v>
      </c>
    </row>
    <row r="13316" spans="1:9" x14ac:dyDescent="0.2">
      <c r="A13316" s="6">
        <v>2013</v>
      </c>
      <c r="B13316" s="9" t="s">
        <v>13</v>
      </c>
      <c r="C13316" s="1" t="s">
        <v>1826</v>
      </c>
      <c r="D13316" s="1" t="s">
        <v>1827</v>
      </c>
      <c r="E13316" s="1" t="s">
        <v>1878</v>
      </c>
      <c r="F13316" s="1">
        <v>636</v>
      </c>
      <c r="G13316" s="1">
        <v>1.59</v>
      </c>
      <c r="H13316" s="1">
        <v>1.86</v>
      </c>
      <c r="I13316" s="2">
        <f t="shared" si="207"/>
        <v>1182.96</v>
      </c>
    </row>
    <row r="13317" spans="1:9" x14ac:dyDescent="0.2">
      <c r="A13317" s="6">
        <v>2013</v>
      </c>
      <c r="B13317" s="9" t="s">
        <v>13</v>
      </c>
      <c r="C13317" s="1" t="s">
        <v>1826</v>
      </c>
      <c r="D13317" s="1" t="s">
        <v>1827</v>
      </c>
      <c r="E13317" s="1" t="s">
        <v>1879</v>
      </c>
      <c r="F13317" s="1">
        <v>660</v>
      </c>
      <c r="G13317" s="1">
        <v>1.51</v>
      </c>
      <c r="H13317" s="1">
        <v>1.81</v>
      </c>
      <c r="I13317" s="2">
        <f t="shared" si="207"/>
        <v>1194.6000000000001</v>
      </c>
    </row>
    <row r="13318" spans="1:9" x14ac:dyDescent="0.2">
      <c r="A13318" s="6">
        <v>2013</v>
      </c>
      <c r="B13318" s="9" t="s">
        <v>13</v>
      </c>
      <c r="C13318" s="1" t="s">
        <v>1826</v>
      </c>
      <c r="D13318" s="1" t="s">
        <v>1827</v>
      </c>
      <c r="E13318" s="1" t="s">
        <v>1880</v>
      </c>
      <c r="F13318" s="1">
        <v>252</v>
      </c>
      <c r="G13318" s="1">
        <v>1.47</v>
      </c>
      <c r="H13318" s="1">
        <v>1.71</v>
      </c>
      <c r="I13318" s="2">
        <f t="shared" si="207"/>
        <v>430.92</v>
      </c>
    </row>
    <row r="13319" spans="1:9" x14ac:dyDescent="0.2">
      <c r="A13319" s="6">
        <v>2013</v>
      </c>
      <c r="B13319" s="9" t="s">
        <v>13</v>
      </c>
      <c r="C13319" s="1" t="s">
        <v>1826</v>
      </c>
      <c r="D13319" s="1" t="s">
        <v>1827</v>
      </c>
      <c r="E13319" s="1" t="s">
        <v>1881</v>
      </c>
      <c r="F13319" s="1">
        <v>564</v>
      </c>
      <c r="G13319" s="1">
        <v>1.59</v>
      </c>
      <c r="H13319" s="1">
        <v>1.8</v>
      </c>
      <c r="I13319" s="2">
        <f t="shared" si="207"/>
        <v>1015.2</v>
      </c>
    </row>
    <row r="13320" spans="1:9" x14ac:dyDescent="0.2">
      <c r="A13320" s="6">
        <v>2013</v>
      </c>
      <c r="B13320" s="9" t="s">
        <v>13</v>
      </c>
      <c r="C13320" s="1" t="s">
        <v>1826</v>
      </c>
      <c r="D13320" s="1" t="s">
        <v>1827</v>
      </c>
      <c r="E13320" s="1" t="s">
        <v>1882</v>
      </c>
      <c r="F13320" s="1">
        <v>348</v>
      </c>
      <c r="G13320" s="1">
        <v>1.54</v>
      </c>
      <c r="H13320" s="1">
        <v>1.73</v>
      </c>
      <c r="I13320" s="2">
        <f t="shared" si="207"/>
        <v>602.04</v>
      </c>
    </row>
    <row r="13321" spans="1:9" x14ac:dyDescent="0.2">
      <c r="A13321" s="6">
        <v>2013</v>
      </c>
      <c r="B13321" s="9" t="s">
        <v>13</v>
      </c>
      <c r="C13321" s="1" t="s">
        <v>1826</v>
      </c>
      <c r="D13321" s="1" t="s">
        <v>1827</v>
      </c>
      <c r="E13321" s="1" t="s">
        <v>1883</v>
      </c>
      <c r="F13321" s="1">
        <v>468</v>
      </c>
      <c r="G13321" s="1">
        <v>1.42</v>
      </c>
      <c r="H13321" s="1">
        <v>1.73</v>
      </c>
      <c r="I13321" s="2">
        <f t="shared" si="207"/>
        <v>809.64</v>
      </c>
    </row>
    <row r="13322" spans="1:9" x14ac:dyDescent="0.2">
      <c r="A13322" s="6">
        <v>2013</v>
      </c>
      <c r="B13322" s="9" t="s">
        <v>13</v>
      </c>
      <c r="C13322" s="1" t="s">
        <v>1826</v>
      </c>
      <c r="D13322" s="1" t="s">
        <v>1827</v>
      </c>
      <c r="E13322" s="1" t="s">
        <v>1884</v>
      </c>
      <c r="F13322" s="1">
        <v>480</v>
      </c>
      <c r="G13322" s="1">
        <v>1.5</v>
      </c>
      <c r="H13322" s="1">
        <v>1.75</v>
      </c>
      <c r="I13322" s="2">
        <f t="shared" si="207"/>
        <v>840</v>
      </c>
    </row>
    <row r="13323" spans="1:9" x14ac:dyDescent="0.2">
      <c r="A13323" s="6">
        <v>2013</v>
      </c>
      <c r="B13323" s="9" t="s">
        <v>13</v>
      </c>
      <c r="C13323" s="1" t="s">
        <v>1826</v>
      </c>
      <c r="D13323" s="1" t="s">
        <v>1827</v>
      </c>
      <c r="E13323" s="1" t="s">
        <v>1885</v>
      </c>
      <c r="F13323" s="1">
        <v>660</v>
      </c>
      <c r="G13323" s="1">
        <v>1.51</v>
      </c>
      <c r="H13323" s="1">
        <v>1.89</v>
      </c>
      <c r="I13323" s="2">
        <f t="shared" si="207"/>
        <v>1247.3999999999999</v>
      </c>
    </row>
    <row r="13324" spans="1:9" x14ac:dyDescent="0.2">
      <c r="A13324" s="6">
        <v>2013</v>
      </c>
      <c r="B13324" s="9" t="s">
        <v>13</v>
      </c>
      <c r="C13324" s="1" t="s">
        <v>1826</v>
      </c>
      <c r="D13324" s="1" t="s">
        <v>1827</v>
      </c>
      <c r="E13324" s="1" t="s">
        <v>1886</v>
      </c>
      <c r="F13324" s="1">
        <v>648</v>
      </c>
      <c r="G13324" s="1">
        <v>1.49</v>
      </c>
      <c r="H13324" s="1">
        <v>1.79</v>
      </c>
      <c r="I13324" s="2">
        <f t="shared" si="207"/>
        <v>1159.92</v>
      </c>
    </row>
    <row r="13325" spans="1:9" x14ac:dyDescent="0.2">
      <c r="A13325" s="6">
        <v>2013</v>
      </c>
      <c r="B13325" s="9" t="s">
        <v>13</v>
      </c>
      <c r="C13325" s="1" t="s">
        <v>1826</v>
      </c>
      <c r="D13325" s="1" t="s">
        <v>1827</v>
      </c>
      <c r="E13325" s="1" t="s">
        <v>1887</v>
      </c>
      <c r="F13325" s="1">
        <v>708</v>
      </c>
      <c r="G13325" s="1">
        <v>1.56</v>
      </c>
      <c r="H13325" s="1">
        <v>1.73</v>
      </c>
      <c r="I13325" s="2">
        <f t="shared" si="207"/>
        <v>1224.8399999999999</v>
      </c>
    </row>
    <row r="13326" spans="1:9" x14ac:dyDescent="0.2">
      <c r="A13326" s="6">
        <v>2013</v>
      </c>
      <c r="B13326" s="9" t="s">
        <v>13</v>
      </c>
      <c r="C13326" s="1" t="s">
        <v>1826</v>
      </c>
      <c r="D13326" s="1" t="s">
        <v>1827</v>
      </c>
      <c r="E13326" s="1" t="s">
        <v>1888</v>
      </c>
      <c r="F13326" s="1">
        <v>324</v>
      </c>
      <c r="G13326" s="1">
        <v>1.44</v>
      </c>
      <c r="H13326" s="1">
        <v>1.89</v>
      </c>
      <c r="I13326" s="2">
        <f t="shared" si="207"/>
        <v>612.36</v>
      </c>
    </row>
    <row r="13327" spans="1:9" x14ac:dyDescent="0.2">
      <c r="A13327" s="6">
        <v>2013</v>
      </c>
      <c r="B13327" s="9" t="s">
        <v>13</v>
      </c>
      <c r="C13327" s="1" t="s">
        <v>1826</v>
      </c>
      <c r="D13327" s="1" t="s">
        <v>1827</v>
      </c>
      <c r="E13327" s="1" t="s">
        <v>1889</v>
      </c>
      <c r="F13327" s="1">
        <v>240</v>
      </c>
      <c r="G13327" s="1">
        <v>1.48</v>
      </c>
      <c r="H13327" s="1">
        <v>1.72</v>
      </c>
      <c r="I13327" s="2">
        <f t="shared" ref="I13327:I13390" si="208">H13327 *F13327</f>
        <v>412.8</v>
      </c>
    </row>
    <row r="13328" spans="1:9" x14ac:dyDescent="0.2">
      <c r="A13328" s="6">
        <v>2013</v>
      </c>
      <c r="B13328" s="9" t="s">
        <v>13</v>
      </c>
      <c r="C13328" s="1" t="s">
        <v>1826</v>
      </c>
      <c r="D13328" s="1" t="s">
        <v>1827</v>
      </c>
      <c r="E13328" s="1" t="s">
        <v>1890</v>
      </c>
      <c r="F13328" s="1">
        <v>360</v>
      </c>
      <c r="G13328" s="1">
        <v>1.58</v>
      </c>
      <c r="H13328" s="1">
        <v>1.8</v>
      </c>
      <c r="I13328" s="2">
        <f t="shared" si="208"/>
        <v>648</v>
      </c>
    </row>
    <row r="13329" spans="1:9" x14ac:dyDescent="0.2">
      <c r="A13329" s="6">
        <v>2013</v>
      </c>
      <c r="B13329" s="9" t="s">
        <v>13</v>
      </c>
      <c r="C13329" s="1" t="s">
        <v>1826</v>
      </c>
      <c r="D13329" s="1" t="s">
        <v>1827</v>
      </c>
      <c r="E13329" s="1" t="s">
        <v>1891</v>
      </c>
      <c r="F13329" s="1">
        <v>660</v>
      </c>
      <c r="G13329" s="1">
        <v>1.47</v>
      </c>
      <c r="H13329" s="1">
        <v>1.84</v>
      </c>
      <c r="I13329" s="2">
        <f t="shared" si="208"/>
        <v>1214.4000000000001</v>
      </c>
    </row>
    <row r="13330" spans="1:9" x14ac:dyDescent="0.2">
      <c r="A13330" s="6">
        <v>2013</v>
      </c>
      <c r="B13330" s="9" t="s">
        <v>13</v>
      </c>
      <c r="C13330" s="1" t="s">
        <v>1826</v>
      </c>
      <c r="D13330" s="1" t="s">
        <v>1827</v>
      </c>
      <c r="E13330" s="1" t="s">
        <v>1892</v>
      </c>
      <c r="F13330" s="1">
        <v>300</v>
      </c>
      <c r="G13330" s="1">
        <v>1.44</v>
      </c>
      <c r="H13330" s="1">
        <v>1.72</v>
      </c>
      <c r="I13330" s="2">
        <f t="shared" si="208"/>
        <v>516</v>
      </c>
    </row>
    <row r="13331" spans="1:9" x14ac:dyDescent="0.2">
      <c r="A13331" s="6">
        <v>2013</v>
      </c>
      <c r="B13331" s="9" t="s">
        <v>13</v>
      </c>
      <c r="C13331" s="1" t="s">
        <v>1826</v>
      </c>
      <c r="D13331" s="1" t="s">
        <v>1827</v>
      </c>
      <c r="E13331" s="1" t="s">
        <v>1893</v>
      </c>
      <c r="F13331" s="1">
        <v>240</v>
      </c>
      <c r="G13331" s="1">
        <v>1.52</v>
      </c>
      <c r="H13331" s="1">
        <v>1.78</v>
      </c>
      <c r="I13331" s="2">
        <f t="shared" si="208"/>
        <v>427.2</v>
      </c>
    </row>
    <row r="13332" spans="1:9" x14ac:dyDescent="0.2">
      <c r="A13332" s="6">
        <v>2013</v>
      </c>
      <c r="B13332" s="9" t="s">
        <v>13</v>
      </c>
      <c r="C13332" s="1" t="s">
        <v>1826</v>
      </c>
      <c r="D13332" s="1" t="s">
        <v>1827</v>
      </c>
      <c r="E13332" s="1" t="s">
        <v>1894</v>
      </c>
      <c r="F13332" s="1">
        <v>672</v>
      </c>
      <c r="G13332" s="1">
        <v>1.5</v>
      </c>
      <c r="H13332" s="1">
        <v>1.73</v>
      </c>
      <c r="I13332" s="2">
        <f t="shared" si="208"/>
        <v>1162.56</v>
      </c>
    </row>
    <row r="13333" spans="1:9" x14ac:dyDescent="0.2">
      <c r="A13333" s="6">
        <v>2013</v>
      </c>
      <c r="B13333" s="9" t="s">
        <v>13</v>
      </c>
      <c r="C13333" s="1" t="s">
        <v>1826</v>
      </c>
      <c r="D13333" s="1" t="s">
        <v>1827</v>
      </c>
      <c r="E13333" s="1" t="s">
        <v>3779</v>
      </c>
      <c r="F13333" s="1">
        <v>420</v>
      </c>
      <c r="G13333" s="1">
        <v>1.54</v>
      </c>
      <c r="H13333" s="1">
        <v>1.85</v>
      </c>
      <c r="I13333" s="2">
        <f t="shared" si="208"/>
        <v>777</v>
      </c>
    </row>
    <row r="13334" spans="1:9" x14ac:dyDescent="0.2">
      <c r="A13334" s="6">
        <v>2013</v>
      </c>
      <c r="B13334" s="9" t="s">
        <v>13</v>
      </c>
      <c r="C13334" s="1" t="s">
        <v>1826</v>
      </c>
      <c r="D13334" s="1" t="s">
        <v>1827</v>
      </c>
      <c r="E13334" s="1" t="s">
        <v>3780</v>
      </c>
      <c r="F13334" s="1">
        <v>540</v>
      </c>
      <c r="G13334" s="1">
        <v>1.41</v>
      </c>
      <c r="H13334" s="1">
        <v>1.74</v>
      </c>
      <c r="I13334" s="2">
        <f t="shared" si="208"/>
        <v>939.6</v>
      </c>
    </row>
    <row r="13335" spans="1:9" x14ac:dyDescent="0.2">
      <c r="A13335" s="6">
        <v>2013</v>
      </c>
      <c r="B13335" s="9" t="s">
        <v>13</v>
      </c>
      <c r="C13335" s="1" t="s">
        <v>1826</v>
      </c>
      <c r="D13335" s="1" t="s">
        <v>1827</v>
      </c>
      <c r="E13335" s="1" t="s">
        <v>3781</v>
      </c>
      <c r="F13335" s="1">
        <v>516</v>
      </c>
      <c r="G13335" s="1">
        <v>1.57</v>
      </c>
      <c r="H13335" s="1">
        <v>1.9</v>
      </c>
      <c r="I13335" s="2">
        <f t="shared" si="208"/>
        <v>980.4</v>
      </c>
    </row>
    <row r="13336" spans="1:9" x14ac:dyDescent="0.2">
      <c r="A13336" s="6">
        <v>2013</v>
      </c>
      <c r="B13336" s="9" t="s">
        <v>13</v>
      </c>
      <c r="C13336" s="1" t="s">
        <v>1826</v>
      </c>
      <c r="D13336" s="1" t="s">
        <v>1827</v>
      </c>
      <c r="E13336" s="1" t="s">
        <v>3782</v>
      </c>
      <c r="F13336" s="1">
        <v>384</v>
      </c>
      <c r="G13336" s="1">
        <v>1.45</v>
      </c>
      <c r="H13336" s="1">
        <v>1.75</v>
      </c>
      <c r="I13336" s="2">
        <f t="shared" si="208"/>
        <v>672</v>
      </c>
    </row>
    <row r="13337" spans="1:9" x14ac:dyDescent="0.2">
      <c r="A13337" s="6">
        <v>2013</v>
      </c>
      <c r="B13337" s="9" t="s">
        <v>13</v>
      </c>
      <c r="C13337" s="1" t="s">
        <v>1826</v>
      </c>
      <c r="D13337" s="1" t="s">
        <v>1827</v>
      </c>
      <c r="E13337" s="1" t="s">
        <v>3783</v>
      </c>
      <c r="F13337" s="1">
        <v>384</v>
      </c>
      <c r="G13337" s="1">
        <v>1.54</v>
      </c>
      <c r="H13337" s="1">
        <v>1.82</v>
      </c>
      <c r="I13337" s="2">
        <f t="shared" si="208"/>
        <v>698.88</v>
      </c>
    </row>
    <row r="13338" spans="1:9" x14ac:dyDescent="0.2">
      <c r="A13338" s="6">
        <v>2013</v>
      </c>
      <c r="B13338" s="9" t="s">
        <v>13</v>
      </c>
      <c r="C13338" s="1" t="s">
        <v>1826</v>
      </c>
      <c r="D13338" s="1" t="s">
        <v>1827</v>
      </c>
      <c r="E13338" s="1" t="s">
        <v>4044</v>
      </c>
      <c r="F13338" s="1">
        <v>504</v>
      </c>
      <c r="G13338" s="1">
        <v>1.55</v>
      </c>
      <c r="H13338" s="1">
        <v>1.89</v>
      </c>
      <c r="I13338" s="2">
        <f t="shared" si="208"/>
        <v>952.56</v>
      </c>
    </row>
    <row r="13339" spans="1:9" x14ac:dyDescent="0.2">
      <c r="A13339" s="6">
        <v>2013</v>
      </c>
      <c r="B13339" s="9" t="s">
        <v>13</v>
      </c>
      <c r="C13339" s="1" t="s">
        <v>1826</v>
      </c>
      <c r="D13339" s="1" t="s">
        <v>1827</v>
      </c>
      <c r="E13339" s="1" t="s">
        <v>1895</v>
      </c>
      <c r="F13339" s="1">
        <v>480</v>
      </c>
      <c r="G13339" s="1">
        <v>1.4</v>
      </c>
      <c r="H13339" s="1">
        <v>1.88</v>
      </c>
      <c r="I13339" s="2">
        <f t="shared" si="208"/>
        <v>902.4</v>
      </c>
    </row>
    <row r="13340" spans="1:9" x14ac:dyDescent="0.2">
      <c r="A13340" s="6">
        <v>2013</v>
      </c>
      <c r="B13340" s="9" t="s">
        <v>13</v>
      </c>
      <c r="C13340" s="1" t="s">
        <v>1826</v>
      </c>
      <c r="D13340" s="1" t="s">
        <v>1827</v>
      </c>
      <c r="E13340" s="1" t="s">
        <v>1896</v>
      </c>
      <c r="F13340" s="1">
        <v>588</v>
      </c>
      <c r="G13340" s="1">
        <v>1.53</v>
      </c>
      <c r="H13340" s="1">
        <v>1.75</v>
      </c>
      <c r="I13340" s="2">
        <f t="shared" si="208"/>
        <v>1029</v>
      </c>
    </row>
    <row r="13341" spans="1:9" x14ac:dyDescent="0.2">
      <c r="A13341" s="6">
        <v>2013</v>
      </c>
      <c r="B13341" s="9" t="s">
        <v>13</v>
      </c>
      <c r="C13341" s="1" t="s">
        <v>1826</v>
      </c>
      <c r="D13341" s="1" t="s">
        <v>1827</v>
      </c>
      <c r="E13341" s="1" t="s">
        <v>3784</v>
      </c>
      <c r="F13341" s="1">
        <v>324</v>
      </c>
      <c r="G13341" s="1">
        <v>1.48</v>
      </c>
      <c r="H13341" s="1">
        <v>1.89</v>
      </c>
      <c r="I13341" s="2">
        <f t="shared" si="208"/>
        <v>612.36</v>
      </c>
    </row>
    <row r="13342" spans="1:9" x14ac:dyDescent="0.2">
      <c r="A13342" s="6">
        <v>2013</v>
      </c>
      <c r="B13342" s="9" t="s">
        <v>13</v>
      </c>
      <c r="C13342" s="1" t="s">
        <v>1826</v>
      </c>
      <c r="D13342" s="1" t="s">
        <v>1827</v>
      </c>
      <c r="E13342" s="1" t="s">
        <v>3785</v>
      </c>
      <c r="F13342" s="1">
        <v>672</v>
      </c>
      <c r="G13342" s="1">
        <v>1.47</v>
      </c>
      <c r="H13342" s="1">
        <v>1.86</v>
      </c>
      <c r="I13342" s="2">
        <f t="shared" si="208"/>
        <v>1249.92</v>
      </c>
    </row>
    <row r="13343" spans="1:9" x14ac:dyDescent="0.2">
      <c r="A13343" s="6">
        <v>2013</v>
      </c>
      <c r="B13343" s="9" t="s">
        <v>13</v>
      </c>
      <c r="C13343" s="1" t="s">
        <v>1826</v>
      </c>
      <c r="D13343" s="1" t="s">
        <v>1827</v>
      </c>
      <c r="E13343" s="1" t="s">
        <v>3786</v>
      </c>
      <c r="F13343" s="1">
        <v>396</v>
      </c>
      <c r="G13343" s="1">
        <v>1.41</v>
      </c>
      <c r="H13343" s="1">
        <v>1.71</v>
      </c>
      <c r="I13343" s="2">
        <f t="shared" si="208"/>
        <v>677.16</v>
      </c>
    </row>
    <row r="13344" spans="1:9" x14ac:dyDescent="0.2">
      <c r="A13344" s="6">
        <v>2013</v>
      </c>
      <c r="B13344" s="9" t="s">
        <v>13</v>
      </c>
      <c r="C13344" s="1" t="s">
        <v>1826</v>
      </c>
      <c r="D13344" s="1" t="s">
        <v>1827</v>
      </c>
      <c r="E13344" s="1" t="s">
        <v>3787</v>
      </c>
      <c r="F13344" s="1">
        <v>672</v>
      </c>
      <c r="G13344" s="1">
        <v>1.41</v>
      </c>
      <c r="H13344" s="1">
        <v>1.77</v>
      </c>
      <c r="I13344" s="2">
        <f t="shared" si="208"/>
        <v>1189.44</v>
      </c>
    </row>
    <row r="13345" spans="1:9" x14ac:dyDescent="0.2">
      <c r="A13345" s="6">
        <v>2013</v>
      </c>
      <c r="B13345" s="9" t="s">
        <v>13</v>
      </c>
      <c r="C13345" s="1" t="s">
        <v>1826</v>
      </c>
      <c r="D13345" s="1" t="s">
        <v>1827</v>
      </c>
      <c r="E13345" s="1" t="s">
        <v>3788</v>
      </c>
      <c r="F13345" s="1">
        <v>480</v>
      </c>
      <c r="G13345" s="1">
        <v>1.4</v>
      </c>
      <c r="H13345" s="1">
        <v>1.83</v>
      </c>
      <c r="I13345" s="2">
        <f t="shared" si="208"/>
        <v>878.40000000000009</v>
      </c>
    </row>
    <row r="13346" spans="1:9" x14ac:dyDescent="0.2">
      <c r="A13346" s="6">
        <v>2013</v>
      </c>
      <c r="B13346" s="9" t="s">
        <v>13</v>
      </c>
      <c r="C13346" s="1" t="s">
        <v>1826</v>
      </c>
      <c r="D13346" s="1" t="s">
        <v>1827</v>
      </c>
      <c r="E13346" s="1" t="s">
        <v>4045</v>
      </c>
      <c r="F13346" s="1">
        <v>312</v>
      </c>
      <c r="G13346" s="1">
        <v>1.51</v>
      </c>
      <c r="H13346" s="1">
        <v>1.72</v>
      </c>
      <c r="I13346" s="2">
        <f t="shared" si="208"/>
        <v>536.64</v>
      </c>
    </row>
    <row r="13347" spans="1:9" x14ac:dyDescent="0.2">
      <c r="A13347" s="6">
        <v>2013</v>
      </c>
      <c r="B13347" s="9" t="s">
        <v>13</v>
      </c>
      <c r="C13347" s="1" t="s">
        <v>1826</v>
      </c>
      <c r="D13347" s="1" t="s">
        <v>1827</v>
      </c>
      <c r="E13347" s="1" t="s">
        <v>4046</v>
      </c>
      <c r="F13347" s="1">
        <v>480</v>
      </c>
      <c r="G13347" s="1">
        <v>1.42</v>
      </c>
      <c r="H13347" s="1">
        <v>1.81</v>
      </c>
      <c r="I13347" s="2">
        <f t="shared" si="208"/>
        <v>868.80000000000007</v>
      </c>
    </row>
    <row r="13348" spans="1:9" x14ac:dyDescent="0.2">
      <c r="A13348" s="6">
        <v>2013</v>
      </c>
      <c r="B13348" s="9" t="s">
        <v>13</v>
      </c>
      <c r="C13348" s="1" t="s">
        <v>1826</v>
      </c>
      <c r="D13348" s="1" t="s">
        <v>1827</v>
      </c>
      <c r="E13348" s="1" t="s">
        <v>4047</v>
      </c>
      <c r="F13348" s="1">
        <v>612</v>
      </c>
      <c r="G13348" s="1">
        <v>1.54</v>
      </c>
      <c r="H13348" s="1">
        <v>1.72</v>
      </c>
      <c r="I13348" s="2">
        <f t="shared" si="208"/>
        <v>1052.6399999999999</v>
      </c>
    </row>
    <row r="13349" spans="1:9" x14ac:dyDescent="0.2">
      <c r="A13349" s="6">
        <v>2013</v>
      </c>
      <c r="B13349" s="9" t="s">
        <v>13</v>
      </c>
      <c r="C13349" s="1" t="s">
        <v>1826</v>
      </c>
      <c r="D13349" s="1" t="s">
        <v>1827</v>
      </c>
      <c r="E13349" s="1" t="s">
        <v>4048</v>
      </c>
      <c r="F13349" s="1">
        <v>588</v>
      </c>
      <c r="G13349" s="1">
        <v>1.57</v>
      </c>
      <c r="H13349" s="1">
        <v>1.87</v>
      </c>
      <c r="I13349" s="2">
        <f t="shared" si="208"/>
        <v>1099.5600000000002</v>
      </c>
    </row>
    <row r="13350" spans="1:9" x14ac:dyDescent="0.2">
      <c r="A13350" s="6">
        <v>2013</v>
      </c>
      <c r="B13350" s="9" t="s">
        <v>13</v>
      </c>
      <c r="C13350" s="1" t="s">
        <v>1826</v>
      </c>
      <c r="D13350" s="1" t="s">
        <v>1827</v>
      </c>
      <c r="E13350" s="1" t="s">
        <v>4049</v>
      </c>
      <c r="F13350" s="1">
        <v>456</v>
      </c>
      <c r="G13350" s="1">
        <v>1.59</v>
      </c>
      <c r="H13350" s="1">
        <v>1.86</v>
      </c>
      <c r="I13350" s="2">
        <f t="shared" si="208"/>
        <v>848.16000000000008</v>
      </c>
    </row>
    <row r="13351" spans="1:9" x14ac:dyDescent="0.2">
      <c r="A13351" s="6">
        <v>2013</v>
      </c>
      <c r="B13351" s="9" t="s">
        <v>13</v>
      </c>
      <c r="C13351" s="1" t="s">
        <v>1826</v>
      </c>
      <c r="D13351" s="1" t="s">
        <v>1827</v>
      </c>
      <c r="E13351" s="1" t="s">
        <v>4050</v>
      </c>
      <c r="F13351" s="1">
        <v>240</v>
      </c>
      <c r="G13351" s="1">
        <v>1.57</v>
      </c>
      <c r="H13351" s="1">
        <v>1.9</v>
      </c>
      <c r="I13351" s="2">
        <f t="shared" si="208"/>
        <v>456</v>
      </c>
    </row>
    <row r="13352" spans="1:9" x14ac:dyDescent="0.2">
      <c r="A13352" s="6">
        <v>2013</v>
      </c>
      <c r="B13352" s="9" t="s">
        <v>13</v>
      </c>
      <c r="C13352" s="1" t="s">
        <v>1826</v>
      </c>
      <c r="D13352" s="1" t="s">
        <v>1827</v>
      </c>
      <c r="E13352" s="1" t="s">
        <v>4051</v>
      </c>
      <c r="F13352" s="1">
        <v>528</v>
      </c>
      <c r="G13352" s="1">
        <v>1.49</v>
      </c>
      <c r="H13352" s="1">
        <v>1.84</v>
      </c>
      <c r="I13352" s="2">
        <f t="shared" si="208"/>
        <v>971.5200000000001</v>
      </c>
    </row>
    <row r="13353" spans="1:9" x14ac:dyDescent="0.2">
      <c r="A13353" s="6">
        <v>2013</v>
      </c>
      <c r="B13353" s="9" t="s">
        <v>13</v>
      </c>
      <c r="C13353" s="1" t="s">
        <v>1826</v>
      </c>
      <c r="D13353" s="1" t="s">
        <v>1827</v>
      </c>
      <c r="E13353" s="1" t="s">
        <v>1897</v>
      </c>
      <c r="F13353" s="1">
        <v>504</v>
      </c>
      <c r="G13353" s="1">
        <v>1.42</v>
      </c>
      <c r="H13353" s="1">
        <v>1.84</v>
      </c>
      <c r="I13353" s="2">
        <f t="shared" si="208"/>
        <v>927.36</v>
      </c>
    </row>
    <row r="13354" spans="1:9" x14ac:dyDescent="0.2">
      <c r="A13354" s="6">
        <v>2013</v>
      </c>
      <c r="B13354" s="9" t="s">
        <v>13</v>
      </c>
      <c r="C13354" s="1" t="s">
        <v>209</v>
      </c>
      <c r="D13354" s="1" t="s">
        <v>1898</v>
      </c>
      <c r="E13354" s="1" t="s">
        <v>1899</v>
      </c>
      <c r="F13354" s="1">
        <v>816</v>
      </c>
      <c r="G13354" s="1">
        <v>1.24</v>
      </c>
      <c r="H13354" s="1">
        <v>1.7</v>
      </c>
      <c r="I13354" s="2">
        <f t="shared" si="208"/>
        <v>1387.2</v>
      </c>
    </row>
    <row r="13355" spans="1:9" x14ac:dyDescent="0.2">
      <c r="A13355" s="6">
        <v>2013</v>
      </c>
      <c r="B13355" s="9" t="s">
        <v>13</v>
      </c>
      <c r="C13355" s="1" t="s">
        <v>209</v>
      </c>
      <c r="D13355" s="1" t="s">
        <v>1898</v>
      </c>
      <c r="E13355" s="1" t="s">
        <v>1900</v>
      </c>
      <c r="F13355" s="1">
        <v>888</v>
      </c>
      <c r="G13355" s="1">
        <v>1.27</v>
      </c>
      <c r="H13355" s="1">
        <v>1.77</v>
      </c>
      <c r="I13355" s="2">
        <f t="shared" si="208"/>
        <v>1571.76</v>
      </c>
    </row>
    <row r="13356" spans="1:9" x14ac:dyDescent="0.2">
      <c r="A13356" s="6">
        <v>2013</v>
      </c>
      <c r="B13356" s="9" t="s">
        <v>13</v>
      </c>
      <c r="C13356" s="1" t="s">
        <v>209</v>
      </c>
      <c r="D13356" s="1" t="s">
        <v>1898</v>
      </c>
      <c r="E13356" s="1" t="s">
        <v>1901</v>
      </c>
      <c r="F13356" s="1">
        <v>1044</v>
      </c>
      <c r="G13356" s="1">
        <v>1.48</v>
      </c>
      <c r="H13356" s="1">
        <v>1.71</v>
      </c>
      <c r="I13356" s="2">
        <f t="shared" si="208"/>
        <v>1785.24</v>
      </c>
    </row>
    <row r="13357" spans="1:9" x14ac:dyDescent="0.2">
      <c r="A13357" s="6">
        <v>2013</v>
      </c>
      <c r="B13357" s="9" t="s">
        <v>13</v>
      </c>
      <c r="C13357" s="1" t="s">
        <v>209</v>
      </c>
      <c r="D13357" s="1" t="s">
        <v>1898</v>
      </c>
      <c r="E13357" s="1" t="s">
        <v>1902</v>
      </c>
      <c r="F13357" s="1">
        <v>708</v>
      </c>
      <c r="G13357" s="1">
        <v>1.32</v>
      </c>
      <c r="H13357" s="1">
        <v>1.62</v>
      </c>
      <c r="I13357" s="2">
        <f t="shared" si="208"/>
        <v>1146.96</v>
      </c>
    </row>
    <row r="13358" spans="1:9" x14ac:dyDescent="0.2">
      <c r="A13358" s="6">
        <v>2013</v>
      </c>
      <c r="B13358" s="9" t="s">
        <v>13</v>
      </c>
      <c r="C13358" s="1" t="s">
        <v>209</v>
      </c>
      <c r="D13358" s="1" t="s">
        <v>1898</v>
      </c>
      <c r="E13358" s="1" t="s">
        <v>1903</v>
      </c>
      <c r="F13358" s="1">
        <v>1284</v>
      </c>
      <c r="G13358" s="1">
        <v>1.1399999999999999</v>
      </c>
      <c r="H13358" s="1">
        <v>1.6</v>
      </c>
      <c r="I13358" s="2">
        <f t="shared" si="208"/>
        <v>2054.4</v>
      </c>
    </row>
    <row r="13359" spans="1:9" x14ac:dyDescent="0.2">
      <c r="A13359" s="6">
        <v>2013</v>
      </c>
      <c r="B13359" s="9" t="s">
        <v>13</v>
      </c>
      <c r="C13359" s="1" t="s">
        <v>209</v>
      </c>
      <c r="D13359" s="1" t="s">
        <v>1898</v>
      </c>
      <c r="E13359" s="1" t="s">
        <v>1904</v>
      </c>
      <c r="F13359" s="1">
        <v>912</v>
      </c>
      <c r="G13359" s="1">
        <v>1.19</v>
      </c>
      <c r="H13359" s="1">
        <v>1.89</v>
      </c>
      <c r="I13359" s="2">
        <f t="shared" si="208"/>
        <v>1723.6799999999998</v>
      </c>
    </row>
    <row r="13360" spans="1:9" x14ac:dyDescent="0.2">
      <c r="A13360" s="6">
        <v>2013</v>
      </c>
      <c r="B13360" s="9" t="s">
        <v>13</v>
      </c>
      <c r="C13360" s="1" t="s">
        <v>209</v>
      </c>
      <c r="D13360" s="1" t="s">
        <v>1898</v>
      </c>
      <c r="E13360" s="1" t="s">
        <v>1905</v>
      </c>
      <c r="F13360" s="1">
        <v>1104</v>
      </c>
      <c r="G13360" s="1">
        <v>1.42</v>
      </c>
      <c r="H13360" s="1">
        <v>1.73</v>
      </c>
      <c r="I13360" s="2">
        <f t="shared" si="208"/>
        <v>1909.92</v>
      </c>
    </row>
    <row r="13361" spans="1:9" x14ac:dyDescent="0.2">
      <c r="A13361" s="6">
        <v>2013</v>
      </c>
      <c r="B13361" s="9" t="s">
        <v>13</v>
      </c>
      <c r="C13361" s="1" t="s">
        <v>209</v>
      </c>
      <c r="D13361" s="1" t="s">
        <v>1898</v>
      </c>
      <c r="E13361" s="1" t="s">
        <v>1906</v>
      </c>
      <c r="F13361" s="1">
        <v>948</v>
      </c>
      <c r="G13361" s="1">
        <v>1.1499999999999999</v>
      </c>
      <c r="H13361" s="1">
        <v>1.9</v>
      </c>
      <c r="I13361" s="2">
        <f t="shared" si="208"/>
        <v>1801.1999999999998</v>
      </c>
    </row>
    <row r="13362" spans="1:9" x14ac:dyDescent="0.2">
      <c r="A13362" s="6">
        <v>2013</v>
      </c>
      <c r="B13362" s="9" t="s">
        <v>13</v>
      </c>
      <c r="C13362" s="1" t="s">
        <v>209</v>
      </c>
      <c r="D13362" s="1" t="s">
        <v>1898</v>
      </c>
      <c r="E13362" s="1" t="s">
        <v>1907</v>
      </c>
      <c r="F13362" s="1">
        <v>1116</v>
      </c>
      <c r="G13362" s="1">
        <v>1.1100000000000001</v>
      </c>
      <c r="H13362" s="1">
        <v>1.67</v>
      </c>
      <c r="I13362" s="2">
        <f t="shared" si="208"/>
        <v>1863.72</v>
      </c>
    </row>
    <row r="13363" spans="1:9" x14ac:dyDescent="0.2">
      <c r="A13363" s="6">
        <v>2013</v>
      </c>
      <c r="B13363" s="9" t="s">
        <v>13</v>
      </c>
      <c r="C13363" s="1" t="s">
        <v>209</v>
      </c>
      <c r="D13363" s="1" t="s">
        <v>1898</v>
      </c>
      <c r="E13363" s="1" t="s">
        <v>1908</v>
      </c>
      <c r="F13363" s="1">
        <v>1248</v>
      </c>
      <c r="G13363" s="1">
        <v>1.48</v>
      </c>
      <c r="H13363" s="1">
        <v>1.8</v>
      </c>
      <c r="I13363" s="2">
        <f t="shared" si="208"/>
        <v>2246.4</v>
      </c>
    </row>
    <row r="13364" spans="1:9" x14ac:dyDescent="0.2">
      <c r="A13364" s="6">
        <v>2013</v>
      </c>
      <c r="B13364" s="9" t="s">
        <v>13</v>
      </c>
      <c r="C13364" s="1" t="s">
        <v>209</v>
      </c>
      <c r="D13364" s="1" t="s">
        <v>1898</v>
      </c>
      <c r="E13364" s="1" t="s">
        <v>1909</v>
      </c>
      <c r="F13364" s="1">
        <v>924</v>
      </c>
      <c r="G13364" s="1">
        <v>1.34</v>
      </c>
      <c r="H13364" s="1">
        <v>1.82</v>
      </c>
      <c r="I13364" s="2">
        <f t="shared" si="208"/>
        <v>1681.68</v>
      </c>
    </row>
    <row r="13365" spans="1:9" x14ac:dyDescent="0.2">
      <c r="A13365" s="6">
        <v>2013</v>
      </c>
      <c r="B13365" s="9" t="s">
        <v>13</v>
      </c>
      <c r="C13365" s="1" t="s">
        <v>209</v>
      </c>
      <c r="D13365" s="1" t="s">
        <v>1898</v>
      </c>
      <c r="E13365" s="1" t="s">
        <v>1910</v>
      </c>
      <c r="F13365" s="1">
        <v>996</v>
      </c>
      <c r="G13365" s="1">
        <v>1.19</v>
      </c>
      <c r="H13365" s="1">
        <v>1.67</v>
      </c>
      <c r="I13365" s="2">
        <f t="shared" si="208"/>
        <v>1663.32</v>
      </c>
    </row>
    <row r="13366" spans="1:9" x14ac:dyDescent="0.2">
      <c r="A13366" s="6">
        <v>2013</v>
      </c>
      <c r="B13366" s="9" t="s">
        <v>13</v>
      </c>
      <c r="C13366" s="1" t="s">
        <v>164</v>
      </c>
      <c r="D13366" s="1" t="s">
        <v>1911</v>
      </c>
      <c r="E13366" s="1" t="s">
        <v>1912</v>
      </c>
      <c r="F13366" s="1">
        <v>180</v>
      </c>
      <c r="G13366" s="8">
        <v>1.01</v>
      </c>
      <c r="H13366" s="8">
        <v>1.29</v>
      </c>
      <c r="I13366" s="2">
        <f t="shared" si="208"/>
        <v>232.20000000000002</v>
      </c>
    </row>
    <row r="13367" spans="1:9" x14ac:dyDescent="0.2">
      <c r="A13367" s="6">
        <v>2013</v>
      </c>
      <c r="B13367" s="9" t="s">
        <v>13</v>
      </c>
      <c r="C13367" s="1" t="s">
        <v>164</v>
      </c>
      <c r="D13367" s="1" t="s">
        <v>1911</v>
      </c>
      <c r="E13367" s="1" t="s">
        <v>1913</v>
      </c>
      <c r="F13367" s="1">
        <v>216</v>
      </c>
      <c r="G13367" s="8">
        <v>1.17</v>
      </c>
      <c r="H13367" s="8">
        <v>1.2</v>
      </c>
      <c r="I13367" s="2">
        <f t="shared" si="208"/>
        <v>259.2</v>
      </c>
    </row>
    <row r="13368" spans="1:9" x14ac:dyDescent="0.2">
      <c r="A13368" s="6">
        <v>2013</v>
      </c>
      <c r="B13368" s="9" t="s">
        <v>13</v>
      </c>
      <c r="C13368" s="1" t="s">
        <v>19</v>
      </c>
      <c r="D13368" s="1" t="s">
        <v>1914</v>
      </c>
      <c r="E13368" s="1" t="s">
        <v>1915</v>
      </c>
      <c r="F13368" s="1">
        <v>5520</v>
      </c>
      <c r="G13368" s="1">
        <v>0.63</v>
      </c>
      <c r="H13368" s="1">
        <v>1.02</v>
      </c>
      <c r="I13368" s="2">
        <f t="shared" si="208"/>
        <v>5630.4000000000005</v>
      </c>
    </row>
    <row r="13369" spans="1:9" x14ac:dyDescent="0.2">
      <c r="A13369" s="6">
        <v>2013</v>
      </c>
      <c r="B13369" s="9" t="s">
        <v>13</v>
      </c>
      <c r="C13369" s="1" t="s">
        <v>19</v>
      </c>
      <c r="D13369" s="1" t="s">
        <v>1914</v>
      </c>
      <c r="E13369" s="1" t="s">
        <v>1916</v>
      </c>
      <c r="F13369" s="1">
        <v>5028</v>
      </c>
      <c r="G13369" s="1">
        <v>0.49</v>
      </c>
      <c r="H13369" s="1">
        <v>1.1299999999999999</v>
      </c>
      <c r="I13369" s="2">
        <f t="shared" si="208"/>
        <v>5681.6399999999994</v>
      </c>
    </row>
    <row r="13370" spans="1:9" x14ac:dyDescent="0.2">
      <c r="A13370" s="6">
        <v>2013</v>
      </c>
      <c r="B13370" s="9" t="s">
        <v>13</v>
      </c>
      <c r="C13370" s="1" t="s">
        <v>19</v>
      </c>
      <c r="D13370" s="1" t="s">
        <v>1914</v>
      </c>
      <c r="E13370" s="1" t="s">
        <v>1917</v>
      </c>
      <c r="F13370" s="1">
        <v>5724</v>
      </c>
      <c r="G13370" s="1">
        <v>1.1000000000000001</v>
      </c>
      <c r="H13370" s="1">
        <v>1.01</v>
      </c>
      <c r="I13370" s="2">
        <f t="shared" si="208"/>
        <v>5781.24</v>
      </c>
    </row>
    <row r="13371" spans="1:9" x14ac:dyDescent="0.2">
      <c r="A13371" s="6">
        <v>2013</v>
      </c>
      <c r="B13371" s="9" t="s">
        <v>13</v>
      </c>
      <c r="C13371" s="1" t="s">
        <v>19</v>
      </c>
      <c r="D13371" s="1" t="s">
        <v>1914</v>
      </c>
      <c r="E13371" s="1" t="s">
        <v>1918</v>
      </c>
      <c r="F13371" s="1">
        <v>5832</v>
      </c>
      <c r="G13371" s="1">
        <v>1.1599999999999999</v>
      </c>
      <c r="H13371" s="1">
        <v>1.03</v>
      </c>
      <c r="I13371" s="2">
        <f t="shared" si="208"/>
        <v>6006.96</v>
      </c>
    </row>
    <row r="13372" spans="1:9" x14ac:dyDescent="0.2">
      <c r="A13372" s="6">
        <v>2013</v>
      </c>
      <c r="B13372" s="9" t="s">
        <v>13</v>
      </c>
      <c r="C13372" s="1" t="s">
        <v>19</v>
      </c>
      <c r="D13372" s="1" t="s">
        <v>1914</v>
      </c>
      <c r="E13372" s="1" t="s">
        <v>1919</v>
      </c>
      <c r="F13372" s="1">
        <v>8748</v>
      </c>
      <c r="G13372" s="1">
        <v>1.1599999999999999</v>
      </c>
      <c r="H13372" s="1">
        <v>1.1200000000000001</v>
      </c>
      <c r="I13372" s="2">
        <f t="shared" si="208"/>
        <v>9797.76</v>
      </c>
    </row>
    <row r="13373" spans="1:9" x14ac:dyDescent="0.2">
      <c r="A13373" s="6">
        <v>2013</v>
      </c>
      <c r="B13373" s="9" t="s">
        <v>13</v>
      </c>
      <c r="C13373" s="1" t="s">
        <v>19</v>
      </c>
      <c r="D13373" s="1" t="s">
        <v>1914</v>
      </c>
      <c r="E13373" s="1" t="s">
        <v>1920</v>
      </c>
      <c r="F13373" s="1">
        <v>6132</v>
      </c>
      <c r="G13373" s="1">
        <v>0.91</v>
      </c>
      <c r="H13373" s="1">
        <v>1.1200000000000001</v>
      </c>
      <c r="I13373" s="2">
        <f t="shared" si="208"/>
        <v>6867.8400000000011</v>
      </c>
    </row>
    <row r="13374" spans="1:9" x14ac:dyDescent="0.2">
      <c r="A13374" s="6">
        <v>2013</v>
      </c>
      <c r="B13374" s="9" t="s">
        <v>13</v>
      </c>
      <c r="C13374" s="1" t="s">
        <v>19</v>
      </c>
      <c r="D13374" s="1" t="s">
        <v>1914</v>
      </c>
      <c r="E13374" s="1" t="s">
        <v>1921</v>
      </c>
      <c r="F13374" s="1">
        <v>5868</v>
      </c>
      <c r="G13374" s="1">
        <v>0.61</v>
      </c>
      <c r="H13374" s="1">
        <v>1.05</v>
      </c>
      <c r="I13374" s="2">
        <f t="shared" si="208"/>
        <v>6161.4000000000005</v>
      </c>
    </row>
    <row r="13375" spans="1:9" x14ac:dyDescent="0.2">
      <c r="A13375" s="6">
        <v>2013</v>
      </c>
      <c r="B13375" s="9" t="s">
        <v>13</v>
      </c>
      <c r="C13375" s="1" t="s">
        <v>19</v>
      </c>
      <c r="D13375" s="1" t="s">
        <v>1914</v>
      </c>
      <c r="E13375" s="1" t="s">
        <v>1922</v>
      </c>
      <c r="F13375" s="1">
        <v>6684</v>
      </c>
      <c r="G13375" s="1">
        <v>0.73</v>
      </c>
      <c r="H13375" s="1">
        <v>1.07</v>
      </c>
      <c r="I13375" s="2">
        <f t="shared" si="208"/>
        <v>7151.88</v>
      </c>
    </row>
    <row r="13376" spans="1:9" x14ac:dyDescent="0.2">
      <c r="A13376" s="6">
        <v>2013</v>
      </c>
      <c r="B13376" s="9" t="s">
        <v>13</v>
      </c>
      <c r="C13376" s="1" t="s">
        <v>19</v>
      </c>
      <c r="D13376" s="1" t="s">
        <v>1914</v>
      </c>
      <c r="E13376" s="1" t="s">
        <v>1923</v>
      </c>
      <c r="F13376" s="1">
        <v>5916</v>
      </c>
      <c r="G13376" s="1">
        <v>0.6</v>
      </c>
      <c r="H13376" s="1">
        <v>1.18</v>
      </c>
      <c r="I13376" s="2">
        <f t="shared" si="208"/>
        <v>6980.8799999999992</v>
      </c>
    </row>
    <row r="13377" spans="1:9" x14ac:dyDescent="0.2">
      <c r="A13377" s="6">
        <v>2013</v>
      </c>
      <c r="B13377" s="9" t="s">
        <v>13</v>
      </c>
      <c r="C13377" s="1" t="s">
        <v>19</v>
      </c>
      <c r="D13377" s="1" t="s">
        <v>1914</v>
      </c>
      <c r="E13377" s="1" t="s">
        <v>1924</v>
      </c>
      <c r="F13377" s="1">
        <v>8736</v>
      </c>
      <c r="G13377" s="1">
        <v>0.92</v>
      </c>
      <c r="H13377" s="1">
        <v>1.08</v>
      </c>
      <c r="I13377" s="2">
        <f t="shared" si="208"/>
        <v>9434.880000000001</v>
      </c>
    </row>
    <row r="13378" spans="1:9" x14ac:dyDescent="0.2">
      <c r="A13378" s="6">
        <v>2013</v>
      </c>
      <c r="B13378" s="9" t="s">
        <v>13</v>
      </c>
      <c r="C13378" s="1" t="s">
        <v>19</v>
      </c>
      <c r="D13378" s="1" t="s">
        <v>1914</v>
      </c>
      <c r="E13378" s="1" t="s">
        <v>1925</v>
      </c>
      <c r="F13378" s="1">
        <v>7128</v>
      </c>
      <c r="G13378" s="1">
        <v>0.95</v>
      </c>
      <c r="H13378" s="1">
        <v>1.1200000000000001</v>
      </c>
      <c r="I13378" s="2">
        <f t="shared" si="208"/>
        <v>7983.3600000000006</v>
      </c>
    </row>
    <row r="13379" spans="1:9" x14ac:dyDescent="0.2">
      <c r="A13379" s="6">
        <v>2013</v>
      </c>
      <c r="B13379" s="9" t="s">
        <v>13</v>
      </c>
      <c r="C13379" s="1" t="s">
        <v>19</v>
      </c>
      <c r="D13379" s="1" t="s">
        <v>1914</v>
      </c>
      <c r="E13379" s="1" t="s">
        <v>1926</v>
      </c>
      <c r="F13379" s="1">
        <v>7260</v>
      </c>
      <c r="G13379" s="1">
        <v>0.52</v>
      </c>
      <c r="H13379" s="1">
        <v>0.98</v>
      </c>
      <c r="I13379" s="2">
        <f t="shared" si="208"/>
        <v>7114.8</v>
      </c>
    </row>
    <row r="13380" spans="1:9" x14ac:dyDescent="0.2">
      <c r="A13380" s="6">
        <v>2013</v>
      </c>
      <c r="B13380" s="9" t="s">
        <v>13</v>
      </c>
      <c r="C13380" s="1" t="s">
        <v>19</v>
      </c>
      <c r="D13380" s="1" t="s">
        <v>1914</v>
      </c>
      <c r="E13380" s="1" t="s">
        <v>1927</v>
      </c>
      <c r="F13380" s="1">
        <v>8016</v>
      </c>
      <c r="G13380" s="1">
        <v>1</v>
      </c>
      <c r="H13380" s="1">
        <v>1.07</v>
      </c>
      <c r="I13380" s="2">
        <f t="shared" si="208"/>
        <v>8577.1200000000008</v>
      </c>
    </row>
    <row r="13381" spans="1:9" x14ac:dyDescent="0.2">
      <c r="A13381" s="6">
        <v>2013</v>
      </c>
      <c r="B13381" s="9" t="s">
        <v>13</v>
      </c>
      <c r="C13381" s="1" t="s">
        <v>19</v>
      </c>
      <c r="D13381" s="1" t="s">
        <v>1914</v>
      </c>
      <c r="E13381" s="1" t="s">
        <v>1928</v>
      </c>
      <c r="F13381" s="1">
        <v>6348</v>
      </c>
      <c r="G13381" s="1">
        <v>1.07</v>
      </c>
      <c r="H13381" s="1">
        <v>1.1599999999999999</v>
      </c>
      <c r="I13381" s="2">
        <f t="shared" si="208"/>
        <v>7363.6799999999994</v>
      </c>
    </row>
    <row r="13382" spans="1:9" x14ac:dyDescent="0.2">
      <c r="A13382" s="6">
        <v>2013</v>
      </c>
      <c r="B13382" s="9" t="s">
        <v>13</v>
      </c>
      <c r="C13382" s="1" t="s">
        <v>19</v>
      </c>
      <c r="D13382" s="1" t="s">
        <v>1914</v>
      </c>
      <c r="E13382" s="1" t="s">
        <v>1929</v>
      </c>
      <c r="F13382" s="1">
        <v>8508</v>
      </c>
      <c r="G13382" s="1">
        <v>1.2</v>
      </c>
      <c r="H13382" s="1">
        <v>1.18</v>
      </c>
      <c r="I13382" s="2">
        <f t="shared" si="208"/>
        <v>10039.439999999999</v>
      </c>
    </row>
    <row r="13383" spans="1:9" x14ac:dyDescent="0.2">
      <c r="A13383" s="6">
        <v>2013</v>
      </c>
      <c r="B13383" s="9" t="s">
        <v>13</v>
      </c>
      <c r="C13383" s="1" t="s">
        <v>19</v>
      </c>
      <c r="D13383" s="1" t="s">
        <v>1914</v>
      </c>
      <c r="E13383" s="1" t="s">
        <v>1930</v>
      </c>
      <c r="F13383" s="1">
        <v>8976</v>
      </c>
      <c r="G13383" s="1">
        <v>1.04</v>
      </c>
      <c r="H13383" s="1">
        <v>1.1100000000000001</v>
      </c>
      <c r="I13383" s="2">
        <f t="shared" si="208"/>
        <v>9963.36</v>
      </c>
    </row>
    <row r="13384" spans="1:9" x14ac:dyDescent="0.2">
      <c r="A13384" s="6">
        <v>2013</v>
      </c>
      <c r="B13384" s="9" t="s">
        <v>13</v>
      </c>
      <c r="C13384" s="1" t="s">
        <v>19</v>
      </c>
      <c r="D13384" s="1" t="s">
        <v>1914</v>
      </c>
      <c r="E13384" s="1" t="s">
        <v>1931</v>
      </c>
      <c r="F13384" s="1">
        <v>5640</v>
      </c>
      <c r="G13384" s="1">
        <v>1.04</v>
      </c>
      <c r="H13384" s="1">
        <v>1.02</v>
      </c>
      <c r="I13384" s="2">
        <f t="shared" si="208"/>
        <v>5752.8</v>
      </c>
    </row>
    <row r="13385" spans="1:9" x14ac:dyDescent="0.2">
      <c r="A13385" s="6">
        <v>2013</v>
      </c>
      <c r="B13385" s="9" t="s">
        <v>13</v>
      </c>
      <c r="C13385" s="1" t="s">
        <v>19</v>
      </c>
      <c r="D13385" s="1" t="s">
        <v>1914</v>
      </c>
      <c r="E13385" s="1" t="s">
        <v>1932</v>
      </c>
      <c r="F13385" s="1">
        <v>4872</v>
      </c>
      <c r="G13385" s="1">
        <v>0.84</v>
      </c>
      <c r="H13385" s="1">
        <v>1.05</v>
      </c>
      <c r="I13385" s="2">
        <f t="shared" si="208"/>
        <v>5115.6000000000004</v>
      </c>
    </row>
    <row r="13386" spans="1:9" x14ac:dyDescent="0.2">
      <c r="A13386" s="6">
        <v>2013</v>
      </c>
      <c r="B13386" s="9" t="s">
        <v>13</v>
      </c>
      <c r="C13386" s="1" t="s">
        <v>19</v>
      </c>
      <c r="D13386" s="1" t="s">
        <v>1914</v>
      </c>
      <c r="E13386" s="1" t="s">
        <v>1933</v>
      </c>
      <c r="F13386" s="1">
        <v>8040</v>
      </c>
      <c r="G13386" s="1">
        <v>1.1499999999999999</v>
      </c>
      <c r="H13386" s="1">
        <v>0.93</v>
      </c>
      <c r="I13386" s="2">
        <f t="shared" si="208"/>
        <v>7477.2000000000007</v>
      </c>
    </row>
    <row r="13387" spans="1:9" x14ac:dyDescent="0.2">
      <c r="A13387" s="6">
        <v>2013</v>
      </c>
      <c r="B13387" s="9" t="s">
        <v>13</v>
      </c>
      <c r="C13387" s="1" t="s">
        <v>19</v>
      </c>
      <c r="D13387" s="1" t="s">
        <v>1914</v>
      </c>
      <c r="E13387" s="1" t="s">
        <v>1934</v>
      </c>
      <c r="F13387" s="1">
        <v>8340</v>
      </c>
      <c r="G13387" s="1">
        <v>0.64</v>
      </c>
      <c r="H13387" s="1">
        <v>0.97</v>
      </c>
      <c r="I13387" s="2">
        <f t="shared" si="208"/>
        <v>8089.8</v>
      </c>
    </row>
    <row r="13388" spans="1:9" x14ac:dyDescent="0.2">
      <c r="A13388" s="6">
        <v>2013</v>
      </c>
      <c r="B13388" s="9" t="s">
        <v>13</v>
      </c>
      <c r="C13388" s="1" t="s">
        <v>19</v>
      </c>
      <c r="D13388" s="1" t="s">
        <v>1914</v>
      </c>
      <c r="E13388" s="1" t="s">
        <v>1935</v>
      </c>
      <c r="F13388" s="1">
        <v>7272</v>
      </c>
      <c r="G13388" s="1">
        <v>0.93</v>
      </c>
      <c r="H13388" s="1">
        <v>1.17</v>
      </c>
      <c r="I13388" s="2">
        <f t="shared" si="208"/>
        <v>8508.24</v>
      </c>
    </row>
    <row r="13389" spans="1:9" x14ac:dyDescent="0.2">
      <c r="A13389" s="6">
        <v>2013</v>
      </c>
      <c r="B13389" s="9" t="s">
        <v>13</v>
      </c>
      <c r="C13389" s="1" t="s">
        <v>19</v>
      </c>
      <c r="D13389" s="1" t="s">
        <v>1914</v>
      </c>
      <c r="E13389" s="1" t="s">
        <v>1936</v>
      </c>
      <c r="F13389" s="1">
        <v>6468</v>
      </c>
      <c r="G13389" s="1">
        <v>1.05</v>
      </c>
      <c r="H13389" s="1">
        <v>1.18</v>
      </c>
      <c r="I13389" s="2">
        <f t="shared" si="208"/>
        <v>7632.24</v>
      </c>
    </row>
    <row r="13390" spans="1:9" x14ac:dyDescent="0.2">
      <c r="A13390" s="6">
        <v>2013</v>
      </c>
      <c r="B13390" s="9" t="s">
        <v>13</v>
      </c>
      <c r="C13390" s="1" t="s">
        <v>19</v>
      </c>
      <c r="D13390" s="1" t="s">
        <v>1914</v>
      </c>
      <c r="E13390" s="1" t="s">
        <v>1937</v>
      </c>
      <c r="F13390" s="1">
        <v>9060</v>
      </c>
      <c r="G13390" s="1">
        <v>0.55000000000000004</v>
      </c>
      <c r="H13390" s="1">
        <v>1.06</v>
      </c>
      <c r="I13390" s="2">
        <f t="shared" si="208"/>
        <v>9603.6</v>
      </c>
    </row>
    <row r="13391" spans="1:9" x14ac:dyDescent="0.2">
      <c r="A13391" s="6">
        <v>2013</v>
      </c>
      <c r="B13391" s="9" t="s">
        <v>13</v>
      </c>
      <c r="C13391" s="1" t="s">
        <v>19</v>
      </c>
      <c r="D13391" s="1" t="s">
        <v>1914</v>
      </c>
      <c r="E13391" s="1" t="s">
        <v>1938</v>
      </c>
      <c r="F13391" s="1">
        <v>7416</v>
      </c>
      <c r="G13391" s="1">
        <v>0.97</v>
      </c>
      <c r="H13391" s="1">
        <v>0.93</v>
      </c>
      <c r="I13391" s="2">
        <f t="shared" ref="I13391:I13454" si="209">H13391 *F13391</f>
        <v>6896.88</v>
      </c>
    </row>
    <row r="13392" spans="1:9" x14ac:dyDescent="0.2">
      <c r="A13392" s="6">
        <v>2013</v>
      </c>
      <c r="B13392" s="9" t="s">
        <v>13</v>
      </c>
      <c r="C13392" s="1" t="s">
        <v>19</v>
      </c>
      <c r="D13392" s="1" t="s">
        <v>1914</v>
      </c>
      <c r="E13392" s="1" t="s">
        <v>1939</v>
      </c>
      <c r="F13392" s="1">
        <v>5568</v>
      </c>
      <c r="G13392" s="1">
        <v>0.78</v>
      </c>
      <c r="H13392" s="1">
        <v>0.98</v>
      </c>
      <c r="I13392" s="2">
        <f t="shared" si="209"/>
        <v>5456.64</v>
      </c>
    </row>
    <row r="13393" spans="1:9" x14ac:dyDescent="0.2">
      <c r="A13393" s="6">
        <v>2013</v>
      </c>
      <c r="B13393" s="9" t="s">
        <v>13</v>
      </c>
      <c r="C13393" s="1" t="s">
        <v>19</v>
      </c>
      <c r="D13393" s="1" t="s">
        <v>1914</v>
      </c>
      <c r="E13393" s="1" t="s">
        <v>1940</v>
      </c>
      <c r="F13393" s="1">
        <v>4992</v>
      </c>
      <c r="G13393" s="1">
        <v>1.1100000000000001</v>
      </c>
      <c r="H13393" s="1">
        <v>0.9</v>
      </c>
      <c r="I13393" s="2">
        <f t="shared" si="209"/>
        <v>4492.8</v>
      </c>
    </row>
    <row r="13394" spans="1:9" x14ac:dyDescent="0.2">
      <c r="A13394" s="6">
        <v>2013</v>
      </c>
      <c r="B13394" s="9" t="s">
        <v>13</v>
      </c>
      <c r="C13394" s="1" t="s">
        <v>19</v>
      </c>
      <c r="D13394" s="1" t="s">
        <v>1914</v>
      </c>
      <c r="E13394" s="1" t="s">
        <v>1941</v>
      </c>
      <c r="F13394" s="1">
        <v>5256</v>
      </c>
      <c r="G13394" s="1">
        <v>0.62</v>
      </c>
      <c r="H13394" s="1">
        <v>0.9</v>
      </c>
      <c r="I13394" s="2">
        <f t="shared" si="209"/>
        <v>4730.4000000000005</v>
      </c>
    </row>
    <row r="13395" spans="1:9" x14ac:dyDescent="0.2">
      <c r="A13395" s="6">
        <v>2013</v>
      </c>
      <c r="B13395" s="9" t="s">
        <v>13</v>
      </c>
      <c r="C13395" s="1" t="s">
        <v>19</v>
      </c>
      <c r="D13395" s="1" t="s">
        <v>1914</v>
      </c>
      <c r="E13395" s="1" t="s">
        <v>1942</v>
      </c>
      <c r="F13395" s="1">
        <v>6492</v>
      </c>
      <c r="G13395" s="1">
        <v>0.83</v>
      </c>
      <c r="H13395" s="1">
        <v>1.08</v>
      </c>
      <c r="I13395" s="2">
        <f t="shared" si="209"/>
        <v>7011.3600000000006</v>
      </c>
    </row>
    <row r="13396" spans="1:9" x14ac:dyDescent="0.2">
      <c r="A13396" s="6">
        <v>2013</v>
      </c>
      <c r="B13396" s="9" t="s">
        <v>13</v>
      </c>
      <c r="C13396" s="1" t="s">
        <v>19</v>
      </c>
      <c r="D13396" s="1" t="s">
        <v>1914</v>
      </c>
      <c r="E13396" s="1" t="s">
        <v>1943</v>
      </c>
      <c r="F13396" s="1">
        <v>9516</v>
      </c>
      <c r="G13396" s="1">
        <v>0.64</v>
      </c>
      <c r="H13396" s="1">
        <v>1.1100000000000001</v>
      </c>
      <c r="I13396" s="2">
        <f t="shared" si="209"/>
        <v>10562.76</v>
      </c>
    </row>
    <row r="13397" spans="1:9" x14ac:dyDescent="0.2">
      <c r="A13397" s="6">
        <v>2013</v>
      </c>
      <c r="B13397" s="9" t="s">
        <v>13</v>
      </c>
      <c r="C13397" s="1" t="s">
        <v>19</v>
      </c>
      <c r="D13397" s="1" t="s">
        <v>1914</v>
      </c>
      <c r="E13397" s="1" t="s">
        <v>1944</v>
      </c>
      <c r="F13397" s="1">
        <v>5820</v>
      </c>
      <c r="G13397" s="1">
        <v>0.78</v>
      </c>
      <c r="H13397" s="1">
        <v>0.95</v>
      </c>
      <c r="I13397" s="2">
        <f t="shared" si="209"/>
        <v>5529</v>
      </c>
    </row>
    <row r="13398" spans="1:9" x14ac:dyDescent="0.2">
      <c r="A13398" s="6">
        <v>2013</v>
      </c>
      <c r="B13398" s="9" t="s">
        <v>13</v>
      </c>
      <c r="C13398" s="1" t="s">
        <v>19</v>
      </c>
      <c r="D13398" s="1" t="s">
        <v>1914</v>
      </c>
      <c r="E13398" s="1" t="s">
        <v>1945</v>
      </c>
      <c r="F13398" s="1">
        <v>5616</v>
      </c>
      <c r="G13398" s="1">
        <v>0.7</v>
      </c>
      <c r="H13398" s="1">
        <v>1</v>
      </c>
      <c r="I13398" s="2">
        <f t="shared" si="209"/>
        <v>5616</v>
      </c>
    </row>
    <row r="13399" spans="1:9" x14ac:dyDescent="0.2">
      <c r="A13399" s="6">
        <v>2013</v>
      </c>
      <c r="B13399" s="9" t="s">
        <v>13</v>
      </c>
      <c r="C13399" s="1" t="s">
        <v>19</v>
      </c>
      <c r="D13399" s="1" t="s">
        <v>1914</v>
      </c>
      <c r="E13399" s="1" t="s">
        <v>1946</v>
      </c>
      <c r="F13399" s="1">
        <v>4920</v>
      </c>
      <c r="G13399" s="1">
        <v>0.94</v>
      </c>
      <c r="H13399" s="1">
        <v>1.1399999999999999</v>
      </c>
      <c r="I13399" s="2">
        <f t="shared" si="209"/>
        <v>5608.7999999999993</v>
      </c>
    </row>
    <row r="13400" spans="1:9" x14ac:dyDescent="0.2">
      <c r="A13400" s="6">
        <v>2013</v>
      </c>
      <c r="B13400" s="9" t="s">
        <v>13</v>
      </c>
      <c r="C13400" s="1" t="s">
        <v>19</v>
      </c>
      <c r="D13400" s="1" t="s">
        <v>1914</v>
      </c>
      <c r="E13400" s="1" t="s">
        <v>1947</v>
      </c>
      <c r="F13400" s="1">
        <v>7032</v>
      </c>
      <c r="G13400" s="1">
        <v>0.43</v>
      </c>
      <c r="H13400" s="1">
        <v>1.05</v>
      </c>
      <c r="I13400" s="2">
        <f t="shared" si="209"/>
        <v>7383.6</v>
      </c>
    </row>
    <row r="13401" spans="1:9" x14ac:dyDescent="0.2">
      <c r="A13401" s="6">
        <v>2013</v>
      </c>
      <c r="B13401" s="9" t="s">
        <v>13</v>
      </c>
      <c r="C13401" s="1" t="s">
        <v>19</v>
      </c>
      <c r="D13401" s="1" t="s">
        <v>1914</v>
      </c>
      <c r="E13401" s="1" t="s">
        <v>1948</v>
      </c>
      <c r="F13401" s="1">
        <v>8064</v>
      </c>
      <c r="G13401" s="1">
        <v>0.82</v>
      </c>
      <c r="H13401" s="1">
        <v>0.99</v>
      </c>
      <c r="I13401" s="2">
        <f t="shared" si="209"/>
        <v>7983.36</v>
      </c>
    </row>
    <row r="13402" spans="1:9" x14ac:dyDescent="0.2">
      <c r="A13402" s="6">
        <v>2013</v>
      </c>
      <c r="B13402" s="9" t="s">
        <v>13</v>
      </c>
      <c r="C13402" s="1" t="s">
        <v>19</v>
      </c>
      <c r="D13402" s="1" t="s">
        <v>1914</v>
      </c>
      <c r="E13402" s="1" t="s">
        <v>1949</v>
      </c>
      <c r="F13402" s="1">
        <v>5808</v>
      </c>
      <c r="G13402" s="1">
        <v>1.01</v>
      </c>
      <c r="H13402" s="1">
        <v>1.1399999999999999</v>
      </c>
      <c r="I13402" s="2">
        <f t="shared" si="209"/>
        <v>6621.119999999999</v>
      </c>
    </row>
    <row r="13403" spans="1:9" x14ac:dyDescent="0.2">
      <c r="A13403" s="6">
        <v>2013</v>
      </c>
      <c r="B13403" s="9" t="s">
        <v>13</v>
      </c>
      <c r="C13403" s="1" t="s">
        <v>19</v>
      </c>
      <c r="D13403" s="1" t="s">
        <v>1914</v>
      </c>
      <c r="E13403" s="1" t="s">
        <v>1950</v>
      </c>
      <c r="F13403" s="1">
        <v>6600</v>
      </c>
      <c r="G13403" s="1">
        <v>0.51</v>
      </c>
      <c r="H13403" s="1">
        <v>1.1399999999999999</v>
      </c>
      <c r="I13403" s="2">
        <f t="shared" si="209"/>
        <v>7523.9999999999991</v>
      </c>
    </row>
    <row r="13404" spans="1:9" x14ac:dyDescent="0.2">
      <c r="A13404" s="6">
        <v>2013</v>
      </c>
      <c r="B13404" s="9" t="s">
        <v>13</v>
      </c>
      <c r="C13404" s="1" t="s">
        <v>19</v>
      </c>
      <c r="D13404" s="1" t="s">
        <v>1914</v>
      </c>
      <c r="E13404" s="1" t="s">
        <v>1951</v>
      </c>
      <c r="F13404" s="1">
        <v>5904</v>
      </c>
      <c r="G13404" s="1">
        <v>0.69</v>
      </c>
      <c r="H13404" s="1">
        <v>1.07</v>
      </c>
      <c r="I13404" s="2">
        <f t="shared" si="209"/>
        <v>6317.2800000000007</v>
      </c>
    </row>
    <row r="13405" spans="1:9" x14ac:dyDescent="0.2">
      <c r="A13405" s="6">
        <v>2013</v>
      </c>
      <c r="B13405" s="9" t="s">
        <v>13</v>
      </c>
      <c r="C13405" s="1" t="s">
        <v>19</v>
      </c>
      <c r="D13405" s="1" t="s">
        <v>1914</v>
      </c>
      <c r="E13405" s="1" t="s">
        <v>1952</v>
      </c>
      <c r="F13405" s="1">
        <v>5316</v>
      </c>
      <c r="G13405" s="1">
        <v>0.98</v>
      </c>
      <c r="H13405" s="1">
        <v>0.9</v>
      </c>
      <c r="I13405" s="2">
        <f t="shared" si="209"/>
        <v>4784.4000000000005</v>
      </c>
    </row>
    <row r="13406" spans="1:9" x14ac:dyDescent="0.2">
      <c r="A13406" s="6">
        <v>2013</v>
      </c>
      <c r="B13406" s="9" t="s">
        <v>13</v>
      </c>
      <c r="C13406" s="1" t="s">
        <v>19</v>
      </c>
      <c r="D13406" s="1" t="s">
        <v>1914</v>
      </c>
      <c r="E13406" s="1" t="s">
        <v>1953</v>
      </c>
      <c r="F13406" s="1">
        <v>5940</v>
      </c>
      <c r="G13406" s="1">
        <v>0.93</v>
      </c>
      <c r="H13406" s="1">
        <v>1.2</v>
      </c>
      <c r="I13406" s="2">
        <f t="shared" si="209"/>
        <v>7128</v>
      </c>
    </row>
    <row r="13407" spans="1:9" x14ac:dyDescent="0.2">
      <c r="A13407" s="6">
        <v>2013</v>
      </c>
      <c r="B13407" s="9" t="s">
        <v>13</v>
      </c>
      <c r="C13407" s="1" t="s">
        <v>19</v>
      </c>
      <c r="D13407" s="1" t="s">
        <v>1914</v>
      </c>
      <c r="E13407" s="1" t="s">
        <v>1954</v>
      </c>
      <c r="F13407" s="1">
        <v>8484</v>
      </c>
      <c r="G13407" s="1">
        <v>0.75</v>
      </c>
      <c r="H13407" s="1">
        <v>1.1200000000000001</v>
      </c>
      <c r="I13407" s="2">
        <f t="shared" si="209"/>
        <v>9502.0800000000017</v>
      </c>
    </row>
    <row r="13408" spans="1:9" x14ac:dyDescent="0.2">
      <c r="A13408" s="6">
        <v>2013</v>
      </c>
      <c r="B13408" s="9" t="s">
        <v>13</v>
      </c>
      <c r="C13408" s="1" t="s">
        <v>19</v>
      </c>
      <c r="D13408" s="1" t="s">
        <v>1914</v>
      </c>
      <c r="E13408" s="1" t="s">
        <v>1955</v>
      </c>
      <c r="F13408" s="1">
        <v>6564</v>
      </c>
      <c r="G13408" s="1">
        <v>0.85</v>
      </c>
      <c r="H13408" s="1">
        <v>1.01</v>
      </c>
      <c r="I13408" s="2">
        <f t="shared" si="209"/>
        <v>6629.64</v>
      </c>
    </row>
    <row r="13409" spans="1:9" x14ac:dyDescent="0.2">
      <c r="A13409" s="6">
        <v>2013</v>
      </c>
      <c r="B13409" s="9" t="s">
        <v>13</v>
      </c>
      <c r="C13409" s="1" t="s">
        <v>19</v>
      </c>
      <c r="D13409" s="1" t="s">
        <v>1914</v>
      </c>
      <c r="E13409" s="1" t="s">
        <v>1956</v>
      </c>
      <c r="F13409" s="1">
        <v>6072</v>
      </c>
      <c r="G13409" s="1">
        <v>0.78</v>
      </c>
      <c r="H13409" s="1">
        <v>1.1299999999999999</v>
      </c>
      <c r="I13409" s="2">
        <f t="shared" si="209"/>
        <v>6861.36</v>
      </c>
    </row>
    <row r="13410" spans="1:9" x14ac:dyDescent="0.2">
      <c r="A13410" s="6">
        <v>2013</v>
      </c>
      <c r="B13410" s="9" t="s">
        <v>13</v>
      </c>
      <c r="C13410" s="1" t="s">
        <v>19</v>
      </c>
      <c r="D13410" s="1" t="s">
        <v>1914</v>
      </c>
      <c r="E13410" s="1" t="s">
        <v>1957</v>
      </c>
      <c r="F13410" s="1">
        <v>7812</v>
      </c>
      <c r="G13410" s="1">
        <v>0.53</v>
      </c>
      <c r="H13410" s="1">
        <v>1.08</v>
      </c>
      <c r="I13410" s="2">
        <f t="shared" si="209"/>
        <v>8436.9600000000009</v>
      </c>
    </row>
    <row r="13411" spans="1:9" x14ac:dyDescent="0.2">
      <c r="A13411" s="6">
        <v>2013</v>
      </c>
      <c r="B13411" s="9" t="s">
        <v>13</v>
      </c>
      <c r="C13411" s="1" t="s">
        <v>19</v>
      </c>
      <c r="D13411" s="1" t="s">
        <v>1914</v>
      </c>
      <c r="E13411" s="1" t="s">
        <v>1958</v>
      </c>
      <c r="F13411" s="1">
        <v>9372</v>
      </c>
      <c r="G13411" s="1">
        <v>0.71</v>
      </c>
      <c r="H13411" s="1">
        <v>1.03</v>
      </c>
      <c r="I13411" s="2">
        <f t="shared" si="209"/>
        <v>9653.16</v>
      </c>
    </row>
    <row r="13412" spans="1:9" x14ac:dyDescent="0.2">
      <c r="A13412" s="6">
        <v>2013</v>
      </c>
      <c r="B13412" s="9" t="s">
        <v>13</v>
      </c>
      <c r="C13412" s="1" t="s">
        <v>19</v>
      </c>
      <c r="D13412" s="1" t="s">
        <v>1914</v>
      </c>
      <c r="E13412" s="1" t="s">
        <v>1959</v>
      </c>
      <c r="F13412" s="1">
        <v>6816</v>
      </c>
      <c r="G13412" s="1">
        <v>0.65</v>
      </c>
      <c r="H13412" s="1">
        <v>0.91</v>
      </c>
      <c r="I13412" s="2">
        <f t="shared" si="209"/>
        <v>6202.56</v>
      </c>
    </row>
    <row r="13413" spans="1:9" x14ac:dyDescent="0.2">
      <c r="A13413" s="6">
        <v>2013</v>
      </c>
      <c r="B13413" s="9" t="s">
        <v>13</v>
      </c>
      <c r="C13413" s="1" t="s">
        <v>19</v>
      </c>
      <c r="D13413" s="1" t="s">
        <v>1914</v>
      </c>
      <c r="E13413" s="1" t="s">
        <v>1960</v>
      </c>
      <c r="F13413" s="1">
        <v>7536</v>
      </c>
      <c r="G13413" s="1">
        <v>0.79</v>
      </c>
      <c r="H13413" s="1">
        <v>0.97</v>
      </c>
      <c r="I13413" s="2">
        <f t="shared" si="209"/>
        <v>7309.92</v>
      </c>
    </row>
    <row r="13414" spans="1:9" x14ac:dyDescent="0.2">
      <c r="A13414" s="6">
        <v>2013</v>
      </c>
      <c r="B13414" s="9" t="s">
        <v>13</v>
      </c>
      <c r="C13414" s="1" t="s">
        <v>19</v>
      </c>
      <c r="D13414" s="1" t="s">
        <v>1914</v>
      </c>
      <c r="E13414" s="1" t="s">
        <v>1961</v>
      </c>
      <c r="F13414" s="1">
        <v>6432</v>
      </c>
      <c r="G13414" s="1">
        <v>0.73</v>
      </c>
      <c r="H13414" s="1">
        <v>1.19</v>
      </c>
      <c r="I13414" s="2">
        <f t="shared" si="209"/>
        <v>7654.08</v>
      </c>
    </row>
    <row r="13415" spans="1:9" x14ac:dyDescent="0.2">
      <c r="A13415" s="6">
        <v>2013</v>
      </c>
      <c r="B13415" s="9" t="s">
        <v>13</v>
      </c>
      <c r="C13415" s="1" t="s">
        <v>19</v>
      </c>
      <c r="D13415" s="1" t="s">
        <v>1914</v>
      </c>
      <c r="E13415" s="1" t="s">
        <v>1962</v>
      </c>
      <c r="F13415" s="1">
        <v>5556</v>
      </c>
      <c r="G13415" s="1">
        <v>0.9</v>
      </c>
      <c r="H13415" s="1">
        <v>1.04</v>
      </c>
      <c r="I13415" s="2">
        <f t="shared" si="209"/>
        <v>5778.24</v>
      </c>
    </row>
    <row r="13416" spans="1:9" x14ac:dyDescent="0.2">
      <c r="A13416" s="6">
        <v>2013</v>
      </c>
      <c r="B13416" s="9" t="s">
        <v>13</v>
      </c>
      <c r="C13416" s="1" t="s">
        <v>19</v>
      </c>
      <c r="D13416" s="1" t="s">
        <v>1914</v>
      </c>
      <c r="E13416" s="1" t="s">
        <v>1963</v>
      </c>
      <c r="F13416" s="1">
        <v>7632</v>
      </c>
      <c r="G13416" s="1">
        <v>0.49</v>
      </c>
      <c r="H13416" s="1">
        <v>1.05</v>
      </c>
      <c r="I13416" s="2">
        <f t="shared" si="209"/>
        <v>8013.6</v>
      </c>
    </row>
    <row r="13417" spans="1:9" x14ac:dyDescent="0.2">
      <c r="A13417" s="6">
        <v>2013</v>
      </c>
      <c r="B13417" s="9" t="s">
        <v>13</v>
      </c>
      <c r="C13417" s="1" t="s">
        <v>19</v>
      </c>
      <c r="D13417" s="1" t="s">
        <v>1964</v>
      </c>
      <c r="E13417" s="1" t="s">
        <v>1965</v>
      </c>
      <c r="F13417" s="1">
        <v>8580</v>
      </c>
      <c r="G13417" s="1">
        <v>1</v>
      </c>
      <c r="H13417" s="1">
        <v>1.17</v>
      </c>
      <c r="I13417" s="2">
        <f t="shared" si="209"/>
        <v>10038.599999999999</v>
      </c>
    </row>
    <row r="13418" spans="1:9" x14ac:dyDescent="0.2">
      <c r="A13418" s="6">
        <v>2013</v>
      </c>
      <c r="B13418" s="9" t="s">
        <v>13</v>
      </c>
      <c r="C13418" s="1" t="s">
        <v>19</v>
      </c>
      <c r="D13418" s="1" t="s">
        <v>1964</v>
      </c>
      <c r="E13418" s="1" t="s">
        <v>1966</v>
      </c>
      <c r="F13418" s="1">
        <v>6240</v>
      </c>
      <c r="G13418" s="1">
        <v>0.76</v>
      </c>
      <c r="H13418" s="1">
        <v>1.18</v>
      </c>
      <c r="I13418" s="2">
        <f t="shared" si="209"/>
        <v>7363.2</v>
      </c>
    </row>
    <row r="13419" spans="1:9" x14ac:dyDescent="0.2">
      <c r="A13419" s="6">
        <v>2013</v>
      </c>
      <c r="B13419" s="9" t="s">
        <v>13</v>
      </c>
      <c r="C13419" s="1" t="s">
        <v>19</v>
      </c>
      <c r="D13419" s="1" t="s">
        <v>1964</v>
      </c>
      <c r="E13419" s="1" t="s">
        <v>1967</v>
      </c>
      <c r="F13419" s="1">
        <v>7080</v>
      </c>
      <c r="G13419" s="1">
        <v>0.4</v>
      </c>
      <c r="H13419" s="1">
        <v>1.1299999999999999</v>
      </c>
      <c r="I13419" s="2">
        <f t="shared" si="209"/>
        <v>8000.4</v>
      </c>
    </row>
    <row r="13420" spans="1:9" x14ac:dyDescent="0.2">
      <c r="A13420" s="6">
        <v>2013</v>
      </c>
      <c r="B13420" s="9" t="s">
        <v>13</v>
      </c>
      <c r="C13420" s="1" t="s">
        <v>19</v>
      </c>
      <c r="D13420" s="1" t="s">
        <v>1964</v>
      </c>
      <c r="E13420" s="1" t="s">
        <v>1968</v>
      </c>
      <c r="F13420" s="1">
        <v>5424</v>
      </c>
      <c r="G13420" s="1">
        <v>0.88</v>
      </c>
      <c r="H13420" s="1">
        <v>1.08</v>
      </c>
      <c r="I13420" s="2">
        <f t="shared" si="209"/>
        <v>5857.92</v>
      </c>
    </row>
    <row r="13421" spans="1:9" x14ac:dyDescent="0.2">
      <c r="A13421" s="6">
        <v>2013</v>
      </c>
      <c r="B13421" s="9" t="s">
        <v>13</v>
      </c>
      <c r="C13421" s="1" t="s">
        <v>19</v>
      </c>
      <c r="D13421" s="1" t="s">
        <v>1964</v>
      </c>
      <c r="E13421" s="1" t="s">
        <v>1969</v>
      </c>
      <c r="F13421" s="1">
        <v>4920</v>
      </c>
      <c r="G13421" s="1">
        <v>0.98</v>
      </c>
      <c r="H13421" s="1">
        <v>1.1000000000000001</v>
      </c>
      <c r="I13421" s="2">
        <f t="shared" si="209"/>
        <v>5412</v>
      </c>
    </row>
    <row r="13422" spans="1:9" x14ac:dyDescent="0.2">
      <c r="A13422" s="6">
        <v>2013</v>
      </c>
      <c r="B13422" s="9" t="s">
        <v>13</v>
      </c>
      <c r="C13422" s="1" t="s">
        <v>19</v>
      </c>
      <c r="D13422" s="1" t="s">
        <v>1964</v>
      </c>
      <c r="E13422" s="1" t="s">
        <v>1970</v>
      </c>
      <c r="F13422" s="1">
        <v>5244</v>
      </c>
      <c r="G13422" s="1">
        <v>0.81</v>
      </c>
      <c r="H13422" s="1">
        <v>1.1100000000000001</v>
      </c>
      <c r="I13422" s="2">
        <f t="shared" si="209"/>
        <v>5820.84</v>
      </c>
    </row>
    <row r="13423" spans="1:9" x14ac:dyDescent="0.2">
      <c r="A13423" s="6">
        <v>2013</v>
      </c>
      <c r="B13423" s="9" t="s">
        <v>13</v>
      </c>
      <c r="C13423" s="1" t="s">
        <v>19</v>
      </c>
      <c r="D13423" s="1" t="s">
        <v>1964</v>
      </c>
      <c r="E13423" s="1" t="s">
        <v>1971</v>
      </c>
      <c r="F13423" s="1">
        <v>7980</v>
      </c>
      <c r="G13423" s="1">
        <v>0.56000000000000005</v>
      </c>
      <c r="H13423" s="1">
        <v>0.98</v>
      </c>
      <c r="I13423" s="2">
        <f t="shared" si="209"/>
        <v>7820.4</v>
      </c>
    </row>
    <row r="13424" spans="1:9" x14ac:dyDescent="0.2">
      <c r="A13424" s="6">
        <v>2013</v>
      </c>
      <c r="B13424" s="9" t="s">
        <v>13</v>
      </c>
      <c r="C13424" s="1" t="s">
        <v>19</v>
      </c>
      <c r="D13424" s="1" t="s">
        <v>1964</v>
      </c>
      <c r="E13424" s="1" t="s">
        <v>1972</v>
      </c>
      <c r="F13424" s="1">
        <v>6048</v>
      </c>
      <c r="G13424" s="1">
        <v>0.6</v>
      </c>
      <c r="H13424" s="1">
        <v>0.94</v>
      </c>
      <c r="I13424" s="2">
        <f t="shared" si="209"/>
        <v>5685.12</v>
      </c>
    </row>
    <row r="13425" spans="1:9" x14ac:dyDescent="0.2">
      <c r="A13425" s="6">
        <v>2013</v>
      </c>
      <c r="B13425" s="9" t="s">
        <v>13</v>
      </c>
      <c r="C13425" s="1" t="s">
        <v>19</v>
      </c>
      <c r="D13425" s="1" t="s">
        <v>1964</v>
      </c>
      <c r="E13425" s="1" t="s">
        <v>1973</v>
      </c>
      <c r="F13425" s="1">
        <v>8856</v>
      </c>
      <c r="G13425" s="1">
        <v>1.1399999999999999</v>
      </c>
      <c r="H13425" s="1">
        <v>0.92</v>
      </c>
      <c r="I13425" s="2">
        <f t="shared" si="209"/>
        <v>8147.52</v>
      </c>
    </row>
    <row r="13426" spans="1:9" x14ac:dyDescent="0.2">
      <c r="A13426" s="6">
        <v>2013</v>
      </c>
      <c r="B13426" s="9" t="s">
        <v>13</v>
      </c>
      <c r="C13426" s="1" t="s">
        <v>19</v>
      </c>
      <c r="D13426" s="1" t="s">
        <v>1964</v>
      </c>
      <c r="E13426" s="1" t="s">
        <v>1974</v>
      </c>
      <c r="F13426" s="1">
        <v>8952</v>
      </c>
      <c r="G13426" s="1">
        <v>0.65</v>
      </c>
      <c r="H13426" s="1">
        <v>0.96</v>
      </c>
      <c r="I13426" s="2">
        <f t="shared" si="209"/>
        <v>8593.92</v>
      </c>
    </row>
    <row r="13427" spans="1:9" x14ac:dyDescent="0.2">
      <c r="A13427" s="6">
        <v>2013</v>
      </c>
      <c r="B13427" s="9" t="s">
        <v>13</v>
      </c>
      <c r="C13427" s="1" t="s">
        <v>19</v>
      </c>
      <c r="D13427" s="1" t="s">
        <v>1964</v>
      </c>
      <c r="E13427" s="1" t="s">
        <v>1975</v>
      </c>
      <c r="F13427" s="1">
        <v>5112</v>
      </c>
      <c r="G13427" s="1">
        <v>1.02</v>
      </c>
      <c r="H13427" s="1">
        <v>0.95</v>
      </c>
      <c r="I13427" s="2">
        <f t="shared" si="209"/>
        <v>4856.3999999999996</v>
      </c>
    </row>
    <row r="13428" spans="1:9" x14ac:dyDescent="0.2">
      <c r="A13428" s="6">
        <v>2013</v>
      </c>
      <c r="B13428" s="9" t="s">
        <v>13</v>
      </c>
      <c r="C13428" s="1" t="s">
        <v>19</v>
      </c>
      <c r="D13428" s="1" t="s">
        <v>1964</v>
      </c>
      <c r="E13428" s="1" t="s">
        <v>1976</v>
      </c>
      <c r="F13428" s="1">
        <v>8256</v>
      </c>
      <c r="G13428" s="1">
        <v>1.1599999999999999</v>
      </c>
      <c r="H13428" s="1">
        <v>0.96</v>
      </c>
      <c r="I13428" s="2">
        <f t="shared" si="209"/>
        <v>7925.7599999999993</v>
      </c>
    </row>
    <row r="13429" spans="1:9" x14ac:dyDescent="0.2">
      <c r="A13429" s="6">
        <v>2013</v>
      </c>
      <c r="B13429" s="9" t="s">
        <v>13</v>
      </c>
      <c r="C13429" s="1" t="s">
        <v>19</v>
      </c>
      <c r="D13429" s="1" t="s">
        <v>1964</v>
      </c>
      <c r="E13429" s="1" t="s">
        <v>1977</v>
      </c>
      <c r="F13429" s="1">
        <v>8436</v>
      </c>
      <c r="G13429" s="1">
        <v>1.1499999999999999</v>
      </c>
      <c r="H13429" s="1">
        <v>1.06</v>
      </c>
      <c r="I13429" s="2">
        <f t="shared" si="209"/>
        <v>8942.16</v>
      </c>
    </row>
    <row r="13430" spans="1:9" x14ac:dyDescent="0.2">
      <c r="A13430" s="6">
        <v>2013</v>
      </c>
      <c r="B13430" s="9" t="s">
        <v>13</v>
      </c>
      <c r="C13430" s="1" t="s">
        <v>19</v>
      </c>
      <c r="D13430" s="1" t="s">
        <v>1964</v>
      </c>
      <c r="E13430" s="1" t="s">
        <v>1978</v>
      </c>
      <c r="F13430" s="1">
        <v>5124</v>
      </c>
      <c r="G13430" s="1">
        <v>0.42</v>
      </c>
      <c r="H13430" s="1">
        <v>1.03</v>
      </c>
      <c r="I13430" s="2">
        <f t="shared" si="209"/>
        <v>5277.72</v>
      </c>
    </row>
    <row r="13431" spans="1:9" x14ac:dyDescent="0.2">
      <c r="A13431" s="6">
        <v>2013</v>
      </c>
      <c r="B13431" s="9" t="s">
        <v>13</v>
      </c>
      <c r="C13431" s="1" t="s">
        <v>19</v>
      </c>
      <c r="D13431" s="1" t="s">
        <v>1964</v>
      </c>
      <c r="E13431" s="1" t="s">
        <v>1979</v>
      </c>
      <c r="F13431" s="1">
        <v>4968</v>
      </c>
      <c r="G13431" s="1">
        <v>0.6</v>
      </c>
      <c r="H13431" s="1">
        <v>0.94</v>
      </c>
      <c r="I13431" s="2">
        <f t="shared" si="209"/>
        <v>4669.92</v>
      </c>
    </row>
    <row r="13432" spans="1:9" x14ac:dyDescent="0.2">
      <c r="A13432" s="6">
        <v>2013</v>
      </c>
      <c r="B13432" s="9" t="s">
        <v>13</v>
      </c>
      <c r="C13432" s="1" t="s">
        <v>19</v>
      </c>
      <c r="D13432" s="1" t="s">
        <v>1964</v>
      </c>
      <c r="E13432" s="1" t="s">
        <v>1980</v>
      </c>
      <c r="F13432" s="1">
        <v>6324</v>
      </c>
      <c r="G13432" s="1">
        <v>0.79</v>
      </c>
      <c r="H13432" s="1">
        <v>0.96</v>
      </c>
      <c r="I13432" s="2">
        <f t="shared" si="209"/>
        <v>6071.04</v>
      </c>
    </row>
    <row r="13433" spans="1:9" x14ac:dyDescent="0.2">
      <c r="A13433" s="6">
        <v>2013</v>
      </c>
      <c r="B13433" s="9" t="s">
        <v>13</v>
      </c>
      <c r="C13433" s="1" t="s">
        <v>19</v>
      </c>
      <c r="D13433" s="1" t="s">
        <v>1964</v>
      </c>
      <c r="E13433" s="1" t="s">
        <v>1981</v>
      </c>
      <c r="F13433" s="1">
        <v>8016</v>
      </c>
      <c r="G13433" s="1">
        <v>1</v>
      </c>
      <c r="H13433" s="1">
        <v>1.1200000000000001</v>
      </c>
      <c r="I13433" s="2">
        <f t="shared" si="209"/>
        <v>8977.92</v>
      </c>
    </row>
    <row r="13434" spans="1:9" x14ac:dyDescent="0.2">
      <c r="A13434" s="6">
        <v>2013</v>
      </c>
      <c r="B13434" s="9" t="s">
        <v>13</v>
      </c>
      <c r="C13434" s="1" t="s">
        <v>19</v>
      </c>
      <c r="D13434" s="1" t="s">
        <v>1964</v>
      </c>
      <c r="E13434" s="1" t="s">
        <v>1982</v>
      </c>
      <c r="F13434" s="1">
        <v>5580</v>
      </c>
      <c r="G13434" s="1">
        <v>0.85</v>
      </c>
      <c r="H13434" s="1">
        <v>0.99</v>
      </c>
      <c r="I13434" s="2">
        <f t="shared" si="209"/>
        <v>5524.2</v>
      </c>
    </row>
    <row r="13435" spans="1:9" x14ac:dyDescent="0.2">
      <c r="A13435" s="6">
        <v>2013</v>
      </c>
      <c r="B13435" s="9" t="s">
        <v>13</v>
      </c>
      <c r="C13435" s="1" t="s">
        <v>19</v>
      </c>
      <c r="D13435" s="1" t="s">
        <v>1964</v>
      </c>
      <c r="E13435" s="1" t="s">
        <v>1983</v>
      </c>
      <c r="F13435" s="1">
        <v>9456</v>
      </c>
      <c r="G13435" s="1">
        <v>0.55000000000000004</v>
      </c>
      <c r="H13435" s="1">
        <v>1.1299999999999999</v>
      </c>
      <c r="I13435" s="2">
        <f t="shared" si="209"/>
        <v>10685.279999999999</v>
      </c>
    </row>
    <row r="13436" spans="1:9" x14ac:dyDescent="0.2">
      <c r="A13436" s="6">
        <v>2013</v>
      </c>
      <c r="B13436" s="9" t="s">
        <v>13</v>
      </c>
      <c r="C13436" s="1" t="s">
        <v>19</v>
      </c>
      <c r="D13436" s="1" t="s">
        <v>1964</v>
      </c>
      <c r="E13436" s="1" t="s">
        <v>1984</v>
      </c>
      <c r="F13436" s="1">
        <v>7524</v>
      </c>
      <c r="G13436" s="1">
        <v>0.57999999999999996</v>
      </c>
      <c r="H13436" s="1">
        <v>0.94</v>
      </c>
      <c r="I13436" s="2">
        <f t="shared" si="209"/>
        <v>7072.5599999999995</v>
      </c>
    </row>
    <row r="13437" spans="1:9" x14ac:dyDescent="0.2">
      <c r="A13437" s="6">
        <v>2013</v>
      </c>
      <c r="B13437" s="9" t="s">
        <v>13</v>
      </c>
      <c r="C13437" s="1" t="s">
        <v>19</v>
      </c>
      <c r="D13437" s="1" t="s">
        <v>1964</v>
      </c>
      <c r="E13437" s="1" t="s">
        <v>1985</v>
      </c>
      <c r="F13437" s="1">
        <v>9360</v>
      </c>
      <c r="G13437" s="1">
        <v>1.2</v>
      </c>
      <c r="H13437" s="1">
        <v>0.98</v>
      </c>
      <c r="I13437" s="2">
        <f t="shared" si="209"/>
        <v>9172.7999999999993</v>
      </c>
    </row>
    <row r="13438" spans="1:9" x14ac:dyDescent="0.2">
      <c r="A13438" s="6">
        <v>2013</v>
      </c>
      <c r="B13438" s="9" t="s">
        <v>13</v>
      </c>
      <c r="C13438" s="1" t="s">
        <v>19</v>
      </c>
      <c r="D13438" s="1" t="s">
        <v>1964</v>
      </c>
      <c r="E13438" s="1" t="s">
        <v>1986</v>
      </c>
      <c r="F13438" s="1">
        <v>9396</v>
      </c>
      <c r="G13438" s="1">
        <v>1</v>
      </c>
      <c r="H13438" s="1">
        <v>1.06</v>
      </c>
      <c r="I13438" s="2">
        <f t="shared" si="209"/>
        <v>9959.76</v>
      </c>
    </row>
    <row r="13439" spans="1:9" x14ac:dyDescent="0.2">
      <c r="A13439" s="6">
        <v>2013</v>
      </c>
      <c r="B13439" s="9" t="s">
        <v>13</v>
      </c>
      <c r="C13439" s="1" t="s">
        <v>19</v>
      </c>
      <c r="D13439" s="1" t="s">
        <v>1964</v>
      </c>
      <c r="E13439" s="1" t="s">
        <v>1987</v>
      </c>
      <c r="F13439" s="1">
        <v>7020</v>
      </c>
      <c r="G13439" s="1">
        <v>1.06</v>
      </c>
      <c r="H13439" s="1">
        <v>1.1299999999999999</v>
      </c>
      <c r="I13439" s="2">
        <f t="shared" si="209"/>
        <v>7932.5999999999995</v>
      </c>
    </row>
    <row r="13440" spans="1:9" x14ac:dyDescent="0.2">
      <c r="A13440" s="6">
        <v>2013</v>
      </c>
      <c r="B13440" s="9" t="s">
        <v>13</v>
      </c>
      <c r="C13440" s="1" t="s">
        <v>19</v>
      </c>
      <c r="D13440" s="1" t="s">
        <v>1964</v>
      </c>
      <c r="E13440" s="1" t="s">
        <v>1988</v>
      </c>
      <c r="F13440" s="1">
        <v>6720</v>
      </c>
      <c r="G13440" s="1">
        <v>1.04</v>
      </c>
      <c r="H13440" s="1">
        <v>1.1000000000000001</v>
      </c>
      <c r="I13440" s="2">
        <f t="shared" si="209"/>
        <v>7392.0000000000009</v>
      </c>
    </row>
    <row r="13441" spans="1:9" x14ac:dyDescent="0.2">
      <c r="A13441" s="6">
        <v>2013</v>
      </c>
      <c r="B13441" s="9" t="s">
        <v>13</v>
      </c>
      <c r="C13441" s="1" t="s">
        <v>19</v>
      </c>
      <c r="D13441" s="1" t="s">
        <v>1964</v>
      </c>
      <c r="E13441" s="1" t="s">
        <v>1989</v>
      </c>
      <c r="F13441" s="1">
        <v>9036</v>
      </c>
      <c r="G13441" s="1">
        <v>0.97</v>
      </c>
      <c r="H13441" s="1">
        <v>0.92</v>
      </c>
      <c r="I13441" s="2">
        <f t="shared" si="209"/>
        <v>8313.1200000000008</v>
      </c>
    </row>
    <row r="13442" spans="1:9" x14ac:dyDescent="0.2">
      <c r="A13442" s="6">
        <v>2013</v>
      </c>
      <c r="B13442" s="9" t="s">
        <v>13</v>
      </c>
      <c r="C13442" s="1" t="s">
        <v>19</v>
      </c>
      <c r="D13442" s="1" t="s">
        <v>1964</v>
      </c>
      <c r="E13442" s="1" t="s">
        <v>1990</v>
      </c>
      <c r="F13442" s="1">
        <v>8112</v>
      </c>
      <c r="G13442" s="1">
        <v>0.79</v>
      </c>
      <c r="H13442" s="1">
        <v>1.05</v>
      </c>
      <c r="I13442" s="2">
        <f t="shared" si="209"/>
        <v>8517.6</v>
      </c>
    </row>
    <row r="13443" spans="1:9" x14ac:dyDescent="0.2">
      <c r="A13443" s="6">
        <v>2013</v>
      </c>
      <c r="B13443" s="9" t="s">
        <v>13</v>
      </c>
      <c r="C13443" s="1" t="s">
        <v>19</v>
      </c>
      <c r="D13443" s="1" t="s">
        <v>1964</v>
      </c>
      <c r="E13443" s="1" t="s">
        <v>1991</v>
      </c>
      <c r="F13443" s="1">
        <v>4800</v>
      </c>
      <c r="G13443" s="1">
        <v>1.18</v>
      </c>
      <c r="H13443" s="1">
        <v>0.95</v>
      </c>
      <c r="I13443" s="2">
        <f t="shared" si="209"/>
        <v>4560</v>
      </c>
    </row>
    <row r="13444" spans="1:9" x14ac:dyDescent="0.2">
      <c r="A13444" s="6">
        <v>2013</v>
      </c>
      <c r="B13444" s="9" t="s">
        <v>13</v>
      </c>
      <c r="C13444" s="1" t="s">
        <v>19</v>
      </c>
      <c r="D13444" s="1" t="s">
        <v>1964</v>
      </c>
      <c r="E13444" s="1" t="s">
        <v>1992</v>
      </c>
      <c r="F13444" s="1">
        <v>6924</v>
      </c>
      <c r="G13444" s="1">
        <v>1.04</v>
      </c>
      <c r="H13444" s="1">
        <v>0.95</v>
      </c>
      <c r="I13444" s="2">
        <f t="shared" si="209"/>
        <v>6577.7999999999993</v>
      </c>
    </row>
    <row r="13445" spans="1:9" x14ac:dyDescent="0.2">
      <c r="A13445" s="6">
        <v>2013</v>
      </c>
      <c r="B13445" s="9" t="s">
        <v>13</v>
      </c>
      <c r="C13445" s="1" t="s">
        <v>19</v>
      </c>
      <c r="D13445" s="1" t="s">
        <v>1964</v>
      </c>
      <c r="E13445" s="1" t="s">
        <v>1993</v>
      </c>
      <c r="F13445" s="1">
        <v>7668</v>
      </c>
      <c r="G13445" s="1">
        <v>0.85</v>
      </c>
      <c r="H13445" s="1">
        <v>1.19</v>
      </c>
      <c r="I13445" s="2">
        <f t="shared" si="209"/>
        <v>9124.92</v>
      </c>
    </row>
    <row r="13446" spans="1:9" x14ac:dyDescent="0.2">
      <c r="A13446" s="6">
        <v>2013</v>
      </c>
      <c r="B13446" s="9" t="s">
        <v>13</v>
      </c>
      <c r="C13446" s="1" t="s">
        <v>19</v>
      </c>
      <c r="D13446" s="1" t="s">
        <v>1964</v>
      </c>
      <c r="E13446" s="1" t="s">
        <v>1994</v>
      </c>
      <c r="F13446" s="1">
        <v>5544</v>
      </c>
      <c r="G13446" s="1">
        <v>0.57999999999999996</v>
      </c>
      <c r="H13446" s="1">
        <v>1.1399999999999999</v>
      </c>
      <c r="I13446" s="2">
        <f t="shared" si="209"/>
        <v>6320.16</v>
      </c>
    </row>
    <row r="13447" spans="1:9" x14ac:dyDescent="0.2">
      <c r="A13447" s="6">
        <v>2013</v>
      </c>
      <c r="B13447" s="9" t="s">
        <v>13</v>
      </c>
      <c r="C13447" s="1" t="s">
        <v>19</v>
      </c>
      <c r="D13447" s="1" t="s">
        <v>1964</v>
      </c>
      <c r="E13447" s="1" t="s">
        <v>1995</v>
      </c>
      <c r="F13447" s="1">
        <v>5652</v>
      </c>
      <c r="G13447" s="1">
        <v>0.82</v>
      </c>
      <c r="H13447" s="1">
        <v>0.94</v>
      </c>
      <c r="I13447" s="2">
        <f t="shared" si="209"/>
        <v>5312.88</v>
      </c>
    </row>
    <row r="13448" spans="1:9" x14ac:dyDescent="0.2">
      <c r="A13448" s="6">
        <v>2013</v>
      </c>
      <c r="B13448" s="9" t="s">
        <v>13</v>
      </c>
      <c r="C13448" s="1" t="s">
        <v>19</v>
      </c>
      <c r="D13448" s="1" t="s">
        <v>1964</v>
      </c>
      <c r="E13448" s="1" t="s">
        <v>1996</v>
      </c>
      <c r="F13448" s="1">
        <v>7908</v>
      </c>
      <c r="G13448" s="1">
        <v>0.54</v>
      </c>
      <c r="H13448" s="1">
        <v>1.2</v>
      </c>
      <c r="I13448" s="2">
        <f t="shared" si="209"/>
        <v>9489.6</v>
      </c>
    </row>
    <row r="13449" spans="1:9" x14ac:dyDescent="0.2">
      <c r="A13449" s="6">
        <v>2013</v>
      </c>
      <c r="B13449" s="9" t="s">
        <v>13</v>
      </c>
      <c r="C13449" s="1" t="s">
        <v>19</v>
      </c>
      <c r="D13449" s="1" t="s">
        <v>1964</v>
      </c>
      <c r="E13449" s="1" t="s">
        <v>1997</v>
      </c>
      <c r="F13449" s="1">
        <v>5076</v>
      </c>
      <c r="G13449" s="1">
        <v>0.79</v>
      </c>
      <c r="H13449" s="1">
        <v>0.96</v>
      </c>
      <c r="I13449" s="2">
        <f t="shared" si="209"/>
        <v>4872.96</v>
      </c>
    </row>
    <row r="13450" spans="1:9" x14ac:dyDescent="0.2">
      <c r="A13450" s="6">
        <v>2013</v>
      </c>
      <c r="B13450" s="9" t="s">
        <v>13</v>
      </c>
      <c r="C13450" s="1" t="s">
        <v>19</v>
      </c>
      <c r="D13450" s="1" t="s">
        <v>1964</v>
      </c>
      <c r="E13450" s="1" t="s">
        <v>1998</v>
      </c>
      <c r="F13450" s="1">
        <v>5628</v>
      </c>
      <c r="G13450" s="1">
        <v>0.76</v>
      </c>
      <c r="H13450" s="1">
        <v>1.1499999999999999</v>
      </c>
      <c r="I13450" s="2">
        <f t="shared" si="209"/>
        <v>6472.2</v>
      </c>
    </row>
    <row r="13451" spans="1:9" x14ac:dyDescent="0.2">
      <c r="A13451" s="6">
        <v>2013</v>
      </c>
      <c r="B13451" s="9" t="s">
        <v>13</v>
      </c>
      <c r="C13451" s="1" t="s">
        <v>19</v>
      </c>
      <c r="D13451" s="1" t="s">
        <v>1964</v>
      </c>
      <c r="E13451" s="1" t="s">
        <v>1999</v>
      </c>
      <c r="F13451" s="1">
        <v>4896</v>
      </c>
      <c r="G13451" s="1">
        <v>0.69</v>
      </c>
      <c r="H13451" s="1">
        <v>0.92</v>
      </c>
      <c r="I13451" s="2">
        <f t="shared" si="209"/>
        <v>4504.3200000000006</v>
      </c>
    </row>
    <row r="13452" spans="1:9" x14ac:dyDescent="0.2">
      <c r="A13452" s="6">
        <v>2013</v>
      </c>
      <c r="B13452" s="9" t="s">
        <v>13</v>
      </c>
      <c r="C13452" s="1" t="s">
        <v>19</v>
      </c>
      <c r="D13452" s="1" t="s">
        <v>1964</v>
      </c>
      <c r="E13452" s="1" t="s">
        <v>2000</v>
      </c>
      <c r="F13452" s="1">
        <v>8676</v>
      </c>
      <c r="G13452" s="1">
        <v>0.63</v>
      </c>
      <c r="H13452" s="1">
        <v>1.06</v>
      </c>
      <c r="I13452" s="2">
        <f t="shared" si="209"/>
        <v>9196.5600000000013</v>
      </c>
    </row>
    <row r="13453" spans="1:9" x14ac:dyDescent="0.2">
      <c r="A13453" s="6">
        <v>2013</v>
      </c>
      <c r="B13453" s="9" t="s">
        <v>13</v>
      </c>
      <c r="C13453" s="1" t="s">
        <v>19</v>
      </c>
      <c r="D13453" s="1" t="s">
        <v>1964</v>
      </c>
      <c r="E13453" s="1" t="s">
        <v>2001</v>
      </c>
      <c r="F13453" s="1">
        <v>8340</v>
      </c>
      <c r="G13453" s="1">
        <v>0.57999999999999996</v>
      </c>
      <c r="H13453" s="1">
        <v>1.06</v>
      </c>
      <c r="I13453" s="2">
        <f t="shared" si="209"/>
        <v>8840.4</v>
      </c>
    </row>
    <row r="13454" spans="1:9" x14ac:dyDescent="0.2">
      <c r="A13454" s="6">
        <v>2013</v>
      </c>
      <c r="B13454" s="9" t="s">
        <v>13</v>
      </c>
      <c r="C13454" s="1" t="s">
        <v>19</v>
      </c>
      <c r="D13454" s="1" t="s">
        <v>1964</v>
      </c>
      <c r="E13454" s="1" t="s">
        <v>2002</v>
      </c>
      <c r="F13454" s="1">
        <v>8808</v>
      </c>
      <c r="G13454" s="1">
        <v>0.72</v>
      </c>
      <c r="H13454" s="1">
        <v>0.93</v>
      </c>
      <c r="I13454" s="2">
        <f t="shared" si="209"/>
        <v>8191.4400000000005</v>
      </c>
    </row>
    <row r="13455" spans="1:9" x14ac:dyDescent="0.2">
      <c r="A13455" s="6">
        <v>2013</v>
      </c>
      <c r="B13455" s="9" t="s">
        <v>13</v>
      </c>
      <c r="C13455" s="1" t="s">
        <v>19</v>
      </c>
      <c r="D13455" s="1" t="s">
        <v>1964</v>
      </c>
      <c r="E13455" s="1" t="s">
        <v>2003</v>
      </c>
      <c r="F13455" s="1">
        <v>6612</v>
      </c>
      <c r="G13455" s="1">
        <v>1.08</v>
      </c>
      <c r="H13455" s="1">
        <v>0.96</v>
      </c>
      <c r="I13455" s="2">
        <f t="shared" ref="I13455:I13518" si="210">H13455 *F13455</f>
        <v>6347.5199999999995</v>
      </c>
    </row>
    <row r="13456" spans="1:9" x14ac:dyDescent="0.2">
      <c r="A13456" s="6">
        <v>2013</v>
      </c>
      <c r="B13456" s="9" t="s">
        <v>13</v>
      </c>
      <c r="C13456" s="1" t="s">
        <v>19</v>
      </c>
      <c r="D13456" s="1" t="s">
        <v>1964</v>
      </c>
      <c r="E13456" s="1" t="s">
        <v>2004</v>
      </c>
      <c r="F13456" s="1">
        <v>8928</v>
      </c>
      <c r="G13456" s="1">
        <v>0.63</v>
      </c>
      <c r="H13456" s="1">
        <v>1.1100000000000001</v>
      </c>
      <c r="I13456" s="2">
        <f t="shared" si="210"/>
        <v>9910.0800000000017</v>
      </c>
    </row>
    <row r="13457" spans="1:9" x14ac:dyDescent="0.2">
      <c r="A13457" s="6">
        <v>2013</v>
      </c>
      <c r="B13457" s="9" t="s">
        <v>13</v>
      </c>
      <c r="C13457" s="1" t="s">
        <v>19</v>
      </c>
      <c r="D13457" s="1" t="s">
        <v>1964</v>
      </c>
      <c r="E13457" s="1" t="s">
        <v>2005</v>
      </c>
      <c r="F13457" s="1">
        <v>8424</v>
      </c>
      <c r="G13457" s="1">
        <v>0.5</v>
      </c>
      <c r="H13457" s="1">
        <v>0.99</v>
      </c>
      <c r="I13457" s="2">
        <f t="shared" si="210"/>
        <v>8339.76</v>
      </c>
    </row>
    <row r="13458" spans="1:9" x14ac:dyDescent="0.2">
      <c r="A13458" s="6">
        <v>2013</v>
      </c>
      <c r="B13458" s="9" t="s">
        <v>13</v>
      </c>
      <c r="C13458" s="1" t="s">
        <v>19</v>
      </c>
      <c r="D13458" s="1" t="s">
        <v>1964</v>
      </c>
      <c r="E13458" s="1" t="s">
        <v>2006</v>
      </c>
      <c r="F13458" s="1">
        <v>7752</v>
      </c>
      <c r="G13458" s="1">
        <v>0.41</v>
      </c>
      <c r="H13458" s="1">
        <v>1.06</v>
      </c>
      <c r="I13458" s="2">
        <f t="shared" si="210"/>
        <v>8217.1200000000008</v>
      </c>
    </row>
    <row r="13459" spans="1:9" x14ac:dyDescent="0.2">
      <c r="A13459" s="6">
        <v>2013</v>
      </c>
      <c r="B13459" s="9" t="s">
        <v>13</v>
      </c>
      <c r="C13459" s="1" t="s">
        <v>19</v>
      </c>
      <c r="D13459" s="1" t="s">
        <v>1964</v>
      </c>
      <c r="E13459" s="1" t="s">
        <v>2007</v>
      </c>
      <c r="F13459" s="1">
        <v>7524</v>
      </c>
      <c r="G13459" s="1">
        <v>0.52</v>
      </c>
      <c r="H13459" s="1">
        <v>1.08</v>
      </c>
      <c r="I13459" s="2">
        <f t="shared" si="210"/>
        <v>8125.920000000001</v>
      </c>
    </row>
    <row r="13460" spans="1:9" x14ac:dyDescent="0.2">
      <c r="A13460" s="6">
        <v>2013</v>
      </c>
      <c r="B13460" s="9" t="s">
        <v>13</v>
      </c>
      <c r="C13460" s="1" t="s">
        <v>19</v>
      </c>
      <c r="D13460" s="1" t="s">
        <v>1964</v>
      </c>
      <c r="E13460" s="1" t="s">
        <v>2008</v>
      </c>
      <c r="F13460" s="1">
        <v>7644</v>
      </c>
      <c r="G13460" s="1">
        <v>0.86</v>
      </c>
      <c r="H13460" s="1">
        <v>0.93</v>
      </c>
      <c r="I13460" s="2">
        <f t="shared" si="210"/>
        <v>7108.92</v>
      </c>
    </row>
    <row r="13461" spans="1:9" x14ac:dyDescent="0.2">
      <c r="A13461" s="6">
        <v>2013</v>
      </c>
      <c r="B13461" s="9" t="s">
        <v>13</v>
      </c>
      <c r="C13461" s="1" t="s">
        <v>19</v>
      </c>
      <c r="D13461" s="1" t="s">
        <v>1964</v>
      </c>
      <c r="E13461" s="1" t="s">
        <v>2009</v>
      </c>
      <c r="F13461" s="1">
        <v>7224</v>
      </c>
      <c r="G13461" s="1">
        <v>1.04</v>
      </c>
      <c r="H13461" s="1">
        <v>1.06</v>
      </c>
      <c r="I13461" s="2">
        <f t="shared" si="210"/>
        <v>7657.4400000000005</v>
      </c>
    </row>
    <row r="13462" spans="1:9" x14ac:dyDescent="0.2">
      <c r="A13462" s="6">
        <v>2013</v>
      </c>
      <c r="B13462" s="9" t="s">
        <v>13</v>
      </c>
      <c r="C13462" s="1" t="s">
        <v>19</v>
      </c>
      <c r="D13462" s="1" t="s">
        <v>1964</v>
      </c>
      <c r="E13462" s="1" t="s">
        <v>2010</v>
      </c>
      <c r="F13462" s="1">
        <v>6228</v>
      </c>
      <c r="G13462" s="1">
        <v>1</v>
      </c>
      <c r="H13462" s="1">
        <v>1.06</v>
      </c>
      <c r="I13462" s="2">
        <f t="shared" si="210"/>
        <v>6601.68</v>
      </c>
    </row>
    <row r="13463" spans="1:9" x14ac:dyDescent="0.2">
      <c r="A13463" s="6">
        <v>2013</v>
      </c>
      <c r="B13463" s="9" t="s">
        <v>13</v>
      </c>
      <c r="C13463" s="1" t="s">
        <v>19</v>
      </c>
      <c r="D13463" s="1" t="s">
        <v>1964</v>
      </c>
      <c r="E13463" s="1" t="s">
        <v>2011</v>
      </c>
      <c r="F13463" s="1">
        <v>8256</v>
      </c>
      <c r="G13463" s="1">
        <v>0.83</v>
      </c>
      <c r="H13463" s="1">
        <v>1.08</v>
      </c>
      <c r="I13463" s="2">
        <f t="shared" si="210"/>
        <v>8916.4800000000014</v>
      </c>
    </row>
    <row r="13464" spans="1:9" x14ac:dyDescent="0.2">
      <c r="A13464" s="6">
        <v>2013</v>
      </c>
      <c r="B13464" s="9" t="s">
        <v>13</v>
      </c>
      <c r="C13464" s="1" t="s">
        <v>19</v>
      </c>
      <c r="D13464" s="1" t="s">
        <v>1964</v>
      </c>
      <c r="E13464" s="1" t="s">
        <v>2012</v>
      </c>
      <c r="F13464" s="1">
        <v>8136</v>
      </c>
      <c r="G13464" s="1">
        <v>1.1499999999999999</v>
      </c>
      <c r="H13464" s="1">
        <v>0.93</v>
      </c>
      <c r="I13464" s="2">
        <f t="shared" si="210"/>
        <v>7566.4800000000005</v>
      </c>
    </row>
    <row r="13465" spans="1:9" x14ac:dyDescent="0.2">
      <c r="A13465" s="6">
        <v>2013</v>
      </c>
      <c r="B13465" s="9" t="s">
        <v>13</v>
      </c>
      <c r="C13465" s="1" t="s">
        <v>19</v>
      </c>
      <c r="D13465" s="1" t="s">
        <v>1964</v>
      </c>
      <c r="E13465" s="1" t="s">
        <v>2013</v>
      </c>
      <c r="F13465" s="1">
        <v>8556</v>
      </c>
      <c r="G13465" s="1">
        <v>0.67</v>
      </c>
      <c r="H13465" s="1">
        <v>0.95</v>
      </c>
      <c r="I13465" s="2">
        <f t="shared" si="210"/>
        <v>8128.2</v>
      </c>
    </row>
    <row r="13466" spans="1:9" x14ac:dyDescent="0.2">
      <c r="A13466" s="6">
        <v>2013</v>
      </c>
      <c r="B13466" s="9" t="s">
        <v>13</v>
      </c>
      <c r="C13466" s="1" t="s">
        <v>19</v>
      </c>
      <c r="D13466" s="1" t="s">
        <v>1964</v>
      </c>
      <c r="E13466" s="1" t="s">
        <v>2014</v>
      </c>
      <c r="F13466" s="1">
        <v>6924</v>
      </c>
      <c r="G13466" s="1">
        <v>1.1000000000000001</v>
      </c>
      <c r="H13466" s="1">
        <v>1.04</v>
      </c>
      <c r="I13466" s="2">
        <f t="shared" si="210"/>
        <v>7200.96</v>
      </c>
    </row>
    <row r="13467" spans="1:9" x14ac:dyDescent="0.2">
      <c r="A13467" s="6">
        <v>2013</v>
      </c>
      <c r="B13467" s="9" t="s">
        <v>13</v>
      </c>
      <c r="C13467" s="1" t="s">
        <v>19</v>
      </c>
      <c r="D13467" s="1" t="s">
        <v>1964</v>
      </c>
      <c r="E13467" s="1" t="s">
        <v>3789</v>
      </c>
      <c r="F13467" s="1">
        <v>8112</v>
      </c>
      <c r="G13467" s="1">
        <v>0.6</v>
      </c>
      <c r="H13467" s="1">
        <v>1.03</v>
      </c>
      <c r="I13467" s="2">
        <f t="shared" si="210"/>
        <v>8355.36</v>
      </c>
    </row>
    <row r="13468" spans="1:9" x14ac:dyDescent="0.2">
      <c r="A13468" s="6">
        <v>2013</v>
      </c>
      <c r="B13468" s="9" t="s">
        <v>13</v>
      </c>
      <c r="C13468" s="1" t="s">
        <v>19</v>
      </c>
      <c r="D13468" s="1" t="s">
        <v>1964</v>
      </c>
      <c r="E13468" s="1" t="s">
        <v>2015</v>
      </c>
      <c r="F13468" s="1">
        <v>6792</v>
      </c>
      <c r="G13468" s="1">
        <v>0.64</v>
      </c>
      <c r="H13468" s="1">
        <v>0.98</v>
      </c>
      <c r="I13468" s="2">
        <f t="shared" si="210"/>
        <v>6656.16</v>
      </c>
    </row>
    <row r="13469" spans="1:9" x14ac:dyDescent="0.2">
      <c r="A13469" s="6">
        <v>2013</v>
      </c>
      <c r="B13469" s="9" t="s">
        <v>13</v>
      </c>
      <c r="C13469" s="1" t="s">
        <v>19</v>
      </c>
      <c r="D13469" s="1" t="s">
        <v>1964</v>
      </c>
      <c r="E13469" s="1" t="s">
        <v>2016</v>
      </c>
      <c r="F13469" s="1">
        <v>6072</v>
      </c>
      <c r="G13469" s="1">
        <v>0.66</v>
      </c>
      <c r="H13469" s="1">
        <v>0.95</v>
      </c>
      <c r="I13469" s="2">
        <f t="shared" si="210"/>
        <v>5768.4</v>
      </c>
    </row>
    <row r="13470" spans="1:9" x14ac:dyDescent="0.2">
      <c r="A13470" s="6">
        <v>2013</v>
      </c>
      <c r="B13470" s="9" t="s">
        <v>13</v>
      </c>
      <c r="C13470" s="1" t="s">
        <v>19</v>
      </c>
      <c r="D13470" s="1" t="s">
        <v>1964</v>
      </c>
      <c r="E13470" s="1" t="s">
        <v>2017</v>
      </c>
      <c r="F13470" s="1">
        <v>7056</v>
      </c>
      <c r="G13470" s="1">
        <v>0.7</v>
      </c>
      <c r="H13470" s="1">
        <v>0.9</v>
      </c>
      <c r="I13470" s="2">
        <f t="shared" si="210"/>
        <v>6350.4000000000005</v>
      </c>
    </row>
    <row r="13471" spans="1:9" x14ac:dyDescent="0.2">
      <c r="A13471" s="6">
        <v>2013</v>
      </c>
      <c r="B13471" s="9" t="s">
        <v>13</v>
      </c>
      <c r="C13471" s="1" t="s">
        <v>19</v>
      </c>
      <c r="D13471" s="1" t="s">
        <v>1964</v>
      </c>
      <c r="E13471" s="1" t="s">
        <v>2018</v>
      </c>
      <c r="F13471" s="1">
        <v>5256</v>
      </c>
      <c r="G13471" s="1">
        <v>1.2</v>
      </c>
      <c r="H13471" s="1">
        <v>1.1100000000000001</v>
      </c>
      <c r="I13471" s="2">
        <f t="shared" si="210"/>
        <v>5834.1600000000008</v>
      </c>
    </row>
    <row r="13472" spans="1:9" x14ac:dyDescent="0.2">
      <c r="A13472" s="6">
        <v>2013</v>
      </c>
      <c r="B13472" s="9" t="s">
        <v>13</v>
      </c>
      <c r="C13472" s="1" t="s">
        <v>19</v>
      </c>
      <c r="D13472" s="1" t="s">
        <v>1964</v>
      </c>
      <c r="E13472" s="1" t="s">
        <v>2019</v>
      </c>
      <c r="F13472" s="1">
        <v>7716</v>
      </c>
      <c r="G13472" s="1">
        <v>1.05</v>
      </c>
      <c r="H13472" s="1">
        <v>1.17</v>
      </c>
      <c r="I13472" s="2">
        <f t="shared" si="210"/>
        <v>9027.7199999999993</v>
      </c>
    </row>
    <row r="13473" spans="1:9" x14ac:dyDescent="0.2">
      <c r="A13473" s="6">
        <v>2013</v>
      </c>
      <c r="B13473" s="9" t="s">
        <v>13</v>
      </c>
      <c r="C13473" s="1" t="s">
        <v>19</v>
      </c>
      <c r="D13473" s="1" t="s">
        <v>1964</v>
      </c>
      <c r="E13473" s="1" t="s">
        <v>2020</v>
      </c>
      <c r="F13473" s="1">
        <v>8556</v>
      </c>
      <c r="G13473" s="1">
        <v>0.64</v>
      </c>
      <c r="H13473" s="1">
        <v>0.92</v>
      </c>
      <c r="I13473" s="2">
        <f t="shared" si="210"/>
        <v>7871.52</v>
      </c>
    </row>
    <row r="13474" spans="1:9" x14ac:dyDescent="0.2">
      <c r="A13474" s="6">
        <v>2013</v>
      </c>
      <c r="B13474" s="9" t="s">
        <v>13</v>
      </c>
      <c r="C13474" s="1" t="s">
        <v>19</v>
      </c>
      <c r="D13474" s="1" t="s">
        <v>1964</v>
      </c>
      <c r="E13474" s="1" t="s">
        <v>2021</v>
      </c>
      <c r="F13474" s="1">
        <v>7200</v>
      </c>
      <c r="G13474" s="1">
        <v>0.81</v>
      </c>
      <c r="H13474" s="1">
        <v>1.02</v>
      </c>
      <c r="I13474" s="2">
        <f t="shared" si="210"/>
        <v>7344</v>
      </c>
    </row>
    <row r="13475" spans="1:9" x14ac:dyDescent="0.2">
      <c r="A13475" s="6">
        <v>2013</v>
      </c>
      <c r="B13475" s="9" t="s">
        <v>13</v>
      </c>
      <c r="C13475" s="1" t="s">
        <v>19</v>
      </c>
      <c r="D13475" s="1" t="s">
        <v>1964</v>
      </c>
      <c r="E13475" s="1" t="s">
        <v>2022</v>
      </c>
      <c r="F13475" s="1">
        <v>5724</v>
      </c>
      <c r="G13475" s="1">
        <v>1.08</v>
      </c>
      <c r="H13475" s="1">
        <v>1.1200000000000001</v>
      </c>
      <c r="I13475" s="2">
        <f t="shared" si="210"/>
        <v>6410.880000000001</v>
      </c>
    </row>
    <row r="13476" spans="1:9" x14ac:dyDescent="0.2">
      <c r="A13476" s="6">
        <v>2013</v>
      </c>
      <c r="B13476" s="9" t="s">
        <v>13</v>
      </c>
      <c r="C13476" s="1" t="s">
        <v>19</v>
      </c>
      <c r="D13476" s="1" t="s">
        <v>1964</v>
      </c>
      <c r="E13476" s="1" t="s">
        <v>2023</v>
      </c>
      <c r="F13476" s="1">
        <v>7908</v>
      </c>
      <c r="G13476" s="1">
        <v>0.46</v>
      </c>
      <c r="H13476" s="1">
        <v>0.94</v>
      </c>
      <c r="I13476" s="2">
        <f t="shared" si="210"/>
        <v>7433.5199999999995</v>
      </c>
    </row>
    <row r="13477" spans="1:9" x14ac:dyDescent="0.2">
      <c r="A13477" s="6">
        <v>2013</v>
      </c>
      <c r="B13477" s="9" t="s">
        <v>13</v>
      </c>
      <c r="C13477" s="1" t="s">
        <v>19</v>
      </c>
      <c r="D13477" s="1" t="s">
        <v>1964</v>
      </c>
      <c r="E13477" s="1" t="s">
        <v>2024</v>
      </c>
      <c r="F13477" s="1">
        <v>7452</v>
      </c>
      <c r="G13477" s="1">
        <v>0.73</v>
      </c>
      <c r="H13477" s="1">
        <v>0.94</v>
      </c>
      <c r="I13477" s="2">
        <f t="shared" si="210"/>
        <v>7004.8799999999992</v>
      </c>
    </row>
    <row r="13478" spans="1:9" x14ac:dyDescent="0.2">
      <c r="A13478" s="6">
        <v>2013</v>
      </c>
      <c r="B13478" s="9" t="s">
        <v>13</v>
      </c>
      <c r="C13478" s="1" t="s">
        <v>19</v>
      </c>
      <c r="D13478" s="1" t="s">
        <v>1964</v>
      </c>
      <c r="E13478" s="1" t="s">
        <v>2025</v>
      </c>
      <c r="F13478" s="1">
        <v>7452</v>
      </c>
      <c r="G13478" s="1">
        <v>0.82</v>
      </c>
      <c r="H13478" s="1">
        <v>1.1200000000000001</v>
      </c>
      <c r="I13478" s="2">
        <f t="shared" si="210"/>
        <v>8346.2400000000016</v>
      </c>
    </row>
    <row r="13479" spans="1:9" x14ac:dyDescent="0.2">
      <c r="A13479" s="6">
        <v>2013</v>
      </c>
      <c r="B13479" s="9" t="s">
        <v>13</v>
      </c>
      <c r="C13479" s="1" t="s">
        <v>19</v>
      </c>
      <c r="D13479" s="1" t="s">
        <v>1964</v>
      </c>
      <c r="E13479" s="1" t="s">
        <v>2026</v>
      </c>
      <c r="F13479" s="1">
        <v>9300</v>
      </c>
      <c r="G13479" s="1">
        <v>1.17</v>
      </c>
      <c r="H13479" s="1">
        <v>0.96</v>
      </c>
      <c r="I13479" s="2">
        <f t="shared" si="210"/>
        <v>8928</v>
      </c>
    </row>
    <row r="13480" spans="1:9" x14ac:dyDescent="0.2">
      <c r="A13480" s="6">
        <v>2013</v>
      </c>
      <c r="B13480" s="9" t="s">
        <v>13</v>
      </c>
      <c r="C13480" s="1" t="s">
        <v>209</v>
      </c>
      <c r="D13480" s="1" t="s">
        <v>2027</v>
      </c>
      <c r="E13480" s="1" t="s">
        <v>2028</v>
      </c>
      <c r="F13480" s="1">
        <v>684</v>
      </c>
      <c r="G13480" s="1">
        <v>1.5</v>
      </c>
      <c r="H13480" s="1">
        <v>1.62</v>
      </c>
      <c r="I13480" s="2">
        <f t="shared" si="210"/>
        <v>1108.0800000000002</v>
      </c>
    </row>
    <row r="13481" spans="1:9" x14ac:dyDescent="0.2">
      <c r="A13481" s="6">
        <v>2013</v>
      </c>
      <c r="B13481" s="9" t="s">
        <v>13</v>
      </c>
      <c r="C13481" s="1" t="s">
        <v>209</v>
      </c>
      <c r="D13481" s="1" t="s">
        <v>2027</v>
      </c>
      <c r="E13481" s="1" t="s">
        <v>2029</v>
      </c>
      <c r="F13481" s="1">
        <v>660</v>
      </c>
      <c r="G13481" s="1">
        <v>1.5</v>
      </c>
      <c r="H13481" s="1">
        <v>1.73</v>
      </c>
      <c r="I13481" s="2">
        <f t="shared" si="210"/>
        <v>1141.8</v>
      </c>
    </row>
    <row r="13482" spans="1:9" x14ac:dyDescent="0.2">
      <c r="A13482" s="6">
        <v>2013</v>
      </c>
      <c r="B13482" s="9" t="s">
        <v>13</v>
      </c>
      <c r="C13482" s="1" t="s">
        <v>209</v>
      </c>
      <c r="D13482" s="1" t="s">
        <v>2027</v>
      </c>
      <c r="E13482" s="1" t="s">
        <v>2030</v>
      </c>
      <c r="F13482" s="1">
        <v>636</v>
      </c>
      <c r="G13482" s="1">
        <v>1.47</v>
      </c>
      <c r="H13482" s="1">
        <v>1.78</v>
      </c>
      <c r="I13482" s="2">
        <f t="shared" si="210"/>
        <v>1132.08</v>
      </c>
    </row>
    <row r="13483" spans="1:9" x14ac:dyDescent="0.2">
      <c r="A13483" s="6">
        <v>2013</v>
      </c>
      <c r="B13483" s="9" t="s">
        <v>13</v>
      </c>
      <c r="C13483" s="1" t="s">
        <v>209</v>
      </c>
      <c r="D13483" s="1" t="s">
        <v>2027</v>
      </c>
      <c r="E13483" s="1" t="s">
        <v>2031</v>
      </c>
      <c r="F13483" s="1">
        <v>1176</v>
      </c>
      <c r="G13483" s="1">
        <v>1.45</v>
      </c>
      <c r="H13483" s="1">
        <v>1.67</v>
      </c>
      <c r="I13483" s="2">
        <f t="shared" si="210"/>
        <v>1963.9199999999998</v>
      </c>
    </row>
    <row r="13484" spans="1:9" x14ac:dyDescent="0.2">
      <c r="A13484" s="6">
        <v>2013</v>
      </c>
      <c r="B13484" s="9" t="s">
        <v>13</v>
      </c>
      <c r="C13484" s="1" t="s">
        <v>209</v>
      </c>
      <c r="D13484" s="1" t="s">
        <v>2027</v>
      </c>
      <c r="E13484" s="1" t="s">
        <v>2032</v>
      </c>
      <c r="F13484" s="1">
        <v>648</v>
      </c>
      <c r="G13484" s="1">
        <v>1.39</v>
      </c>
      <c r="H13484" s="1">
        <v>1.77</v>
      </c>
      <c r="I13484" s="2">
        <f t="shared" si="210"/>
        <v>1146.96</v>
      </c>
    </row>
    <row r="13485" spans="1:9" x14ac:dyDescent="0.2">
      <c r="A13485" s="6">
        <v>2013</v>
      </c>
      <c r="B13485" s="9" t="s">
        <v>13</v>
      </c>
      <c r="C13485" s="1" t="s">
        <v>209</v>
      </c>
      <c r="D13485" s="1" t="s">
        <v>2027</v>
      </c>
      <c r="E13485" s="1" t="s">
        <v>2033</v>
      </c>
      <c r="F13485" s="1">
        <v>1068</v>
      </c>
      <c r="G13485" s="1">
        <v>1.43</v>
      </c>
      <c r="H13485" s="1">
        <v>1.82</v>
      </c>
      <c r="I13485" s="2">
        <f t="shared" si="210"/>
        <v>1943.76</v>
      </c>
    </row>
    <row r="13486" spans="1:9" x14ac:dyDescent="0.2">
      <c r="A13486" s="6">
        <v>2013</v>
      </c>
      <c r="B13486" s="9" t="s">
        <v>13</v>
      </c>
      <c r="C13486" s="1" t="s">
        <v>209</v>
      </c>
      <c r="D13486" s="1" t="s">
        <v>2027</v>
      </c>
      <c r="E13486" s="1" t="s">
        <v>2034</v>
      </c>
      <c r="F13486" s="1">
        <v>1164</v>
      </c>
      <c r="G13486" s="1">
        <v>1.1100000000000001</v>
      </c>
      <c r="H13486" s="1">
        <v>1.67</v>
      </c>
      <c r="I13486" s="2">
        <f t="shared" si="210"/>
        <v>1943.8799999999999</v>
      </c>
    </row>
    <row r="13487" spans="1:9" x14ac:dyDescent="0.2">
      <c r="A13487" s="6">
        <v>2013</v>
      </c>
      <c r="B13487" s="9" t="s">
        <v>13</v>
      </c>
      <c r="C13487" s="1" t="s">
        <v>209</v>
      </c>
      <c r="D13487" s="1" t="s">
        <v>2027</v>
      </c>
      <c r="E13487" s="1" t="s">
        <v>2035</v>
      </c>
      <c r="F13487" s="1">
        <v>912</v>
      </c>
      <c r="G13487" s="1">
        <v>1.19</v>
      </c>
      <c r="H13487" s="1">
        <v>1.8</v>
      </c>
      <c r="I13487" s="2">
        <f t="shared" si="210"/>
        <v>1641.6000000000001</v>
      </c>
    </row>
    <row r="13488" spans="1:9" x14ac:dyDescent="0.2">
      <c r="A13488" s="6">
        <v>2013</v>
      </c>
      <c r="B13488" s="9" t="s">
        <v>13</v>
      </c>
      <c r="C13488" s="1" t="s">
        <v>209</v>
      </c>
      <c r="D13488" s="1" t="s">
        <v>2027</v>
      </c>
      <c r="E13488" s="1" t="s">
        <v>2036</v>
      </c>
      <c r="F13488" s="1">
        <v>1056</v>
      </c>
      <c r="G13488" s="1">
        <v>1.1000000000000001</v>
      </c>
      <c r="H13488" s="1">
        <v>1.61</v>
      </c>
      <c r="I13488" s="2">
        <f t="shared" si="210"/>
        <v>1700.16</v>
      </c>
    </row>
    <row r="13489" spans="1:9" x14ac:dyDescent="0.2">
      <c r="A13489" s="6">
        <v>2013</v>
      </c>
      <c r="B13489" s="9" t="s">
        <v>13</v>
      </c>
      <c r="C13489" s="1" t="s">
        <v>209</v>
      </c>
      <c r="D13489" s="1" t="s">
        <v>2027</v>
      </c>
      <c r="E13489" s="1" t="s">
        <v>2037</v>
      </c>
      <c r="F13489" s="1">
        <v>624</v>
      </c>
      <c r="G13489" s="1">
        <v>1.27</v>
      </c>
      <c r="H13489" s="1">
        <v>1.89</v>
      </c>
      <c r="I13489" s="2">
        <f t="shared" si="210"/>
        <v>1179.3599999999999</v>
      </c>
    </row>
    <row r="13490" spans="1:9" x14ac:dyDescent="0.2">
      <c r="A13490" s="6">
        <v>2013</v>
      </c>
      <c r="B13490" s="9" t="s">
        <v>13</v>
      </c>
      <c r="C13490" s="1" t="s">
        <v>209</v>
      </c>
      <c r="D13490" s="1" t="s">
        <v>2027</v>
      </c>
      <c r="E13490" s="1" t="s">
        <v>2038</v>
      </c>
      <c r="F13490" s="1">
        <v>792</v>
      </c>
      <c r="G13490" s="1">
        <v>1.21</v>
      </c>
      <c r="H13490" s="1">
        <v>1.85</v>
      </c>
      <c r="I13490" s="2">
        <f t="shared" si="210"/>
        <v>1465.2</v>
      </c>
    </row>
    <row r="13491" spans="1:9" x14ac:dyDescent="0.2">
      <c r="A13491" s="6">
        <v>2013</v>
      </c>
      <c r="B13491" s="9" t="s">
        <v>13</v>
      </c>
      <c r="C13491" s="1" t="s">
        <v>209</v>
      </c>
      <c r="D13491" s="1" t="s">
        <v>2027</v>
      </c>
      <c r="E13491" s="1" t="s">
        <v>2039</v>
      </c>
      <c r="F13491" s="1">
        <v>1164</v>
      </c>
      <c r="G13491" s="1">
        <v>1.19</v>
      </c>
      <c r="H13491" s="1">
        <v>1.74</v>
      </c>
      <c r="I13491" s="2">
        <f t="shared" si="210"/>
        <v>2025.36</v>
      </c>
    </row>
    <row r="13492" spans="1:9" x14ac:dyDescent="0.2">
      <c r="A13492" s="6">
        <v>2013</v>
      </c>
      <c r="B13492" s="9" t="s">
        <v>13</v>
      </c>
      <c r="C13492" s="1" t="s">
        <v>209</v>
      </c>
      <c r="D13492" s="1" t="s">
        <v>2027</v>
      </c>
      <c r="E13492" s="1" t="s">
        <v>2040</v>
      </c>
      <c r="F13492" s="1">
        <v>948</v>
      </c>
      <c r="G13492" s="1">
        <v>1.35</v>
      </c>
      <c r="H13492" s="1">
        <v>1.75</v>
      </c>
      <c r="I13492" s="2">
        <f t="shared" si="210"/>
        <v>1659</v>
      </c>
    </row>
    <row r="13493" spans="1:9" x14ac:dyDescent="0.2">
      <c r="A13493" s="6">
        <v>2013</v>
      </c>
      <c r="B13493" s="9" t="s">
        <v>13</v>
      </c>
      <c r="C13493" s="1" t="s">
        <v>209</v>
      </c>
      <c r="D13493" s="1" t="s">
        <v>2027</v>
      </c>
      <c r="E13493" s="1" t="s">
        <v>2041</v>
      </c>
      <c r="F13493" s="1">
        <v>876</v>
      </c>
      <c r="G13493" s="1">
        <v>1.4</v>
      </c>
      <c r="H13493" s="1">
        <v>1.62</v>
      </c>
      <c r="I13493" s="2">
        <f t="shared" si="210"/>
        <v>1419.1200000000001</v>
      </c>
    </row>
    <row r="13494" spans="1:9" x14ac:dyDescent="0.2">
      <c r="A13494" s="6">
        <v>2013</v>
      </c>
      <c r="B13494" s="9" t="s">
        <v>13</v>
      </c>
      <c r="C13494" s="1" t="s">
        <v>1578</v>
      </c>
      <c r="D13494" s="1" t="s">
        <v>2027</v>
      </c>
      <c r="E13494" s="1" t="s">
        <v>3790</v>
      </c>
      <c r="F13494" s="1">
        <v>396</v>
      </c>
      <c r="G13494" s="1">
        <v>4.12</v>
      </c>
      <c r="H13494" s="1">
        <v>5.95</v>
      </c>
      <c r="I13494" s="2">
        <f t="shared" si="210"/>
        <v>2356.2000000000003</v>
      </c>
    </row>
    <row r="13495" spans="1:9" x14ac:dyDescent="0.2">
      <c r="A13495" s="6">
        <v>2013</v>
      </c>
      <c r="B13495" s="9" t="s">
        <v>13</v>
      </c>
      <c r="C13495" s="1" t="s">
        <v>1578</v>
      </c>
      <c r="D13495" s="1" t="s">
        <v>2027</v>
      </c>
      <c r="E13495" s="1" t="s">
        <v>3791</v>
      </c>
      <c r="F13495" s="1">
        <v>420</v>
      </c>
      <c r="G13495" s="1">
        <v>3.06</v>
      </c>
      <c r="H13495" s="1">
        <v>6.8</v>
      </c>
      <c r="I13495" s="2">
        <f t="shared" si="210"/>
        <v>2856</v>
      </c>
    </row>
    <row r="13496" spans="1:9" x14ac:dyDescent="0.2">
      <c r="A13496" s="6">
        <v>2013</v>
      </c>
      <c r="B13496" s="9" t="s">
        <v>13</v>
      </c>
      <c r="C13496" s="1" t="s">
        <v>1578</v>
      </c>
      <c r="D13496" s="1" t="s">
        <v>2027</v>
      </c>
      <c r="E13496" s="1" t="s">
        <v>3792</v>
      </c>
      <c r="F13496" s="1">
        <v>516</v>
      </c>
      <c r="G13496" s="1">
        <v>3.4</v>
      </c>
      <c r="H13496" s="1">
        <v>5.73</v>
      </c>
      <c r="I13496" s="2">
        <f t="shared" si="210"/>
        <v>2956.6800000000003</v>
      </c>
    </row>
    <row r="13497" spans="1:9" x14ac:dyDescent="0.2">
      <c r="A13497" s="6">
        <v>2013</v>
      </c>
      <c r="B13497" s="9" t="s">
        <v>13</v>
      </c>
      <c r="C13497" s="1" t="s">
        <v>1578</v>
      </c>
      <c r="D13497" s="1" t="s">
        <v>2027</v>
      </c>
      <c r="E13497" s="1" t="s">
        <v>3793</v>
      </c>
      <c r="F13497" s="1">
        <v>528</v>
      </c>
      <c r="G13497" s="1">
        <v>3.94</v>
      </c>
      <c r="H13497" s="1">
        <v>6.36</v>
      </c>
      <c r="I13497" s="2">
        <f t="shared" si="210"/>
        <v>3358.0800000000004</v>
      </c>
    </row>
    <row r="13498" spans="1:9" x14ac:dyDescent="0.2">
      <c r="A13498" s="6">
        <v>2013</v>
      </c>
      <c r="B13498" s="9" t="s">
        <v>13</v>
      </c>
      <c r="C13498" s="1" t="s">
        <v>1578</v>
      </c>
      <c r="D13498" s="1" t="s">
        <v>2027</v>
      </c>
      <c r="E13498" s="1" t="s">
        <v>3794</v>
      </c>
      <c r="F13498" s="1">
        <v>372</v>
      </c>
      <c r="G13498" s="1">
        <v>3.4</v>
      </c>
      <c r="H13498" s="1">
        <v>6.29</v>
      </c>
      <c r="I13498" s="2">
        <f t="shared" si="210"/>
        <v>2339.88</v>
      </c>
    </row>
    <row r="13499" spans="1:9" x14ac:dyDescent="0.2">
      <c r="A13499" s="6">
        <v>2013</v>
      </c>
      <c r="B13499" s="9" t="s">
        <v>13</v>
      </c>
      <c r="C13499" s="1" t="s">
        <v>1578</v>
      </c>
      <c r="D13499" s="1" t="s">
        <v>2027</v>
      </c>
      <c r="E13499" s="1" t="s">
        <v>3795</v>
      </c>
      <c r="F13499" s="1">
        <v>528</v>
      </c>
      <c r="G13499" s="1">
        <v>3.33</v>
      </c>
      <c r="H13499" s="1">
        <v>6.29</v>
      </c>
      <c r="I13499" s="2">
        <f t="shared" si="210"/>
        <v>3321.12</v>
      </c>
    </row>
    <row r="13500" spans="1:9" x14ac:dyDescent="0.2">
      <c r="A13500" s="6">
        <v>2013</v>
      </c>
      <c r="B13500" s="9" t="s">
        <v>13</v>
      </c>
      <c r="C13500" s="1" t="s">
        <v>1578</v>
      </c>
      <c r="D13500" s="1" t="s">
        <v>2027</v>
      </c>
      <c r="E13500" s="1" t="s">
        <v>3796</v>
      </c>
      <c r="F13500" s="1">
        <v>540</v>
      </c>
      <c r="G13500" s="1">
        <v>4.1399999999999997</v>
      </c>
      <c r="H13500" s="1">
        <v>6.82</v>
      </c>
      <c r="I13500" s="2">
        <f t="shared" si="210"/>
        <v>3682.8</v>
      </c>
    </row>
    <row r="13501" spans="1:9" x14ac:dyDescent="0.2">
      <c r="A13501" s="6">
        <v>2013</v>
      </c>
      <c r="B13501" s="9" t="s">
        <v>13</v>
      </c>
      <c r="C13501" s="1" t="s">
        <v>209</v>
      </c>
      <c r="D13501" s="1" t="s">
        <v>2027</v>
      </c>
      <c r="E13501" s="1" t="s">
        <v>2042</v>
      </c>
      <c r="F13501" s="1">
        <v>1092</v>
      </c>
      <c r="G13501" s="1">
        <v>1.1100000000000001</v>
      </c>
      <c r="H13501" s="1">
        <v>1.66</v>
      </c>
      <c r="I13501" s="2">
        <f t="shared" si="210"/>
        <v>1812.7199999999998</v>
      </c>
    </row>
    <row r="13502" spans="1:9" x14ac:dyDescent="0.2">
      <c r="A13502" s="6">
        <v>2013</v>
      </c>
      <c r="B13502" s="9" t="s">
        <v>13</v>
      </c>
      <c r="C13502" s="1" t="s">
        <v>168</v>
      </c>
      <c r="D13502" s="1" t="s">
        <v>2043</v>
      </c>
      <c r="E13502" s="1" t="s">
        <v>2044</v>
      </c>
      <c r="F13502" s="1">
        <v>372</v>
      </c>
      <c r="G13502" s="1">
        <v>4.91</v>
      </c>
      <c r="H13502" s="1">
        <v>5.03</v>
      </c>
      <c r="I13502" s="2">
        <f t="shared" si="210"/>
        <v>1871.16</v>
      </c>
    </row>
    <row r="13503" spans="1:9" x14ac:dyDescent="0.2">
      <c r="A13503" s="6">
        <v>2013</v>
      </c>
      <c r="B13503" s="9" t="s">
        <v>13</v>
      </c>
      <c r="C13503" s="1" t="s">
        <v>168</v>
      </c>
      <c r="D13503" s="1" t="s">
        <v>2043</v>
      </c>
      <c r="E13503" s="1" t="s">
        <v>2045</v>
      </c>
      <c r="F13503" s="1">
        <v>360</v>
      </c>
      <c r="G13503" s="1">
        <v>4.84</v>
      </c>
      <c r="H13503" s="1">
        <v>5.01</v>
      </c>
      <c r="I13503" s="2">
        <f t="shared" si="210"/>
        <v>1803.6</v>
      </c>
    </row>
    <row r="13504" spans="1:9" x14ac:dyDescent="0.2">
      <c r="A13504" s="6">
        <v>2013</v>
      </c>
      <c r="B13504" s="9" t="s">
        <v>13</v>
      </c>
      <c r="C13504" s="1" t="s">
        <v>168</v>
      </c>
      <c r="D13504" s="1" t="s">
        <v>2043</v>
      </c>
      <c r="E13504" s="1" t="s">
        <v>2046</v>
      </c>
      <c r="F13504" s="1">
        <v>660</v>
      </c>
      <c r="G13504" s="1">
        <v>4.29</v>
      </c>
      <c r="H13504" s="1">
        <v>5.15</v>
      </c>
      <c r="I13504" s="2">
        <f t="shared" si="210"/>
        <v>3399.0000000000005</v>
      </c>
    </row>
    <row r="13505" spans="1:9" x14ac:dyDescent="0.2">
      <c r="A13505" s="6">
        <v>2013</v>
      </c>
      <c r="B13505" s="9" t="s">
        <v>13</v>
      </c>
      <c r="C13505" s="1" t="s">
        <v>168</v>
      </c>
      <c r="D13505" s="1" t="s">
        <v>2043</v>
      </c>
      <c r="E13505" s="1" t="s">
        <v>2047</v>
      </c>
      <c r="F13505" s="1">
        <v>516</v>
      </c>
      <c r="G13505" s="1">
        <v>4.33</v>
      </c>
      <c r="H13505" s="1">
        <v>5.29</v>
      </c>
      <c r="I13505" s="2">
        <f t="shared" si="210"/>
        <v>2729.64</v>
      </c>
    </row>
    <row r="13506" spans="1:9" x14ac:dyDescent="0.2">
      <c r="A13506" s="6">
        <v>2013</v>
      </c>
      <c r="B13506" s="9" t="s">
        <v>13</v>
      </c>
      <c r="C13506" s="1" t="s">
        <v>168</v>
      </c>
      <c r="D13506" s="1" t="s">
        <v>2043</v>
      </c>
      <c r="E13506" s="1" t="s">
        <v>2048</v>
      </c>
      <c r="F13506" s="1">
        <v>384</v>
      </c>
      <c r="G13506" s="1">
        <v>4.62</v>
      </c>
      <c r="H13506" s="1">
        <v>5.25</v>
      </c>
      <c r="I13506" s="2">
        <f t="shared" si="210"/>
        <v>2016</v>
      </c>
    </row>
    <row r="13507" spans="1:9" x14ac:dyDescent="0.2">
      <c r="A13507" s="6">
        <v>2013</v>
      </c>
      <c r="B13507" s="9" t="s">
        <v>13</v>
      </c>
      <c r="C13507" s="1" t="s">
        <v>168</v>
      </c>
      <c r="D13507" s="1" t="s">
        <v>2043</v>
      </c>
      <c r="E13507" s="1" t="s">
        <v>2049</v>
      </c>
      <c r="F13507" s="1">
        <v>588</v>
      </c>
      <c r="G13507" s="1">
        <v>4.91</v>
      </c>
      <c r="H13507" s="1">
        <v>5.14</v>
      </c>
      <c r="I13507" s="2">
        <f t="shared" si="210"/>
        <v>3022.3199999999997</v>
      </c>
    </row>
    <row r="13508" spans="1:9" x14ac:dyDescent="0.2">
      <c r="A13508" s="6">
        <v>2013</v>
      </c>
      <c r="B13508" s="9" t="s">
        <v>13</v>
      </c>
      <c r="C13508" s="1" t="s">
        <v>168</v>
      </c>
      <c r="D13508" s="1" t="s">
        <v>2043</v>
      </c>
      <c r="E13508" s="1" t="s">
        <v>2050</v>
      </c>
      <c r="F13508" s="1">
        <v>240</v>
      </c>
      <c r="G13508" s="1">
        <v>4.7699999999999996</v>
      </c>
      <c r="H13508" s="1">
        <v>5.0199999999999996</v>
      </c>
      <c r="I13508" s="2">
        <f t="shared" si="210"/>
        <v>1204.8</v>
      </c>
    </row>
    <row r="13509" spans="1:9" x14ac:dyDescent="0.2">
      <c r="A13509" s="6">
        <v>2013</v>
      </c>
      <c r="B13509" s="9" t="s">
        <v>13</v>
      </c>
      <c r="C13509" s="1" t="s">
        <v>168</v>
      </c>
      <c r="D13509" s="1" t="s">
        <v>2043</v>
      </c>
      <c r="E13509" s="1" t="s">
        <v>2051</v>
      </c>
      <c r="F13509" s="1">
        <v>348</v>
      </c>
      <c r="G13509" s="1">
        <v>4.17</v>
      </c>
      <c r="H13509" s="1">
        <v>5.33</v>
      </c>
      <c r="I13509" s="2">
        <f t="shared" si="210"/>
        <v>1854.84</v>
      </c>
    </row>
    <row r="13510" spans="1:9" x14ac:dyDescent="0.2">
      <c r="A13510" s="6">
        <v>2013</v>
      </c>
      <c r="B13510" s="9" t="s">
        <v>13</v>
      </c>
      <c r="C13510" s="1" t="s">
        <v>168</v>
      </c>
      <c r="D13510" s="1" t="s">
        <v>2043</v>
      </c>
      <c r="E13510" s="1" t="s">
        <v>2052</v>
      </c>
      <c r="F13510" s="1">
        <v>588</v>
      </c>
      <c r="G13510" s="1">
        <v>4.22</v>
      </c>
      <c r="H13510" s="1">
        <v>5.16</v>
      </c>
      <c r="I13510" s="2">
        <f t="shared" si="210"/>
        <v>3034.08</v>
      </c>
    </row>
    <row r="13511" spans="1:9" x14ac:dyDescent="0.2">
      <c r="A13511" s="6">
        <v>2013</v>
      </c>
      <c r="B13511" s="9" t="s">
        <v>13</v>
      </c>
      <c r="C13511" s="1" t="s">
        <v>168</v>
      </c>
      <c r="D13511" s="1" t="s">
        <v>2043</v>
      </c>
      <c r="E13511" s="1" t="s">
        <v>2053</v>
      </c>
      <c r="F13511" s="1">
        <v>672</v>
      </c>
      <c r="G13511" s="1">
        <v>4.22</v>
      </c>
      <c r="H13511" s="1">
        <v>5.1100000000000003</v>
      </c>
      <c r="I13511" s="2">
        <f t="shared" si="210"/>
        <v>3433.92</v>
      </c>
    </row>
    <row r="13512" spans="1:9" x14ac:dyDescent="0.2">
      <c r="A13512" s="6">
        <v>2013</v>
      </c>
      <c r="B13512" s="9" t="s">
        <v>13</v>
      </c>
      <c r="C13512" s="1" t="s">
        <v>168</v>
      </c>
      <c r="D13512" s="1" t="s">
        <v>2043</v>
      </c>
      <c r="E13512" s="1" t="s">
        <v>2054</v>
      </c>
      <c r="F13512" s="1">
        <v>456</v>
      </c>
      <c r="G13512" s="1">
        <v>4.46</v>
      </c>
      <c r="H13512" s="1">
        <v>5.2</v>
      </c>
      <c r="I13512" s="2">
        <f t="shared" si="210"/>
        <v>2371.2000000000003</v>
      </c>
    </row>
    <row r="13513" spans="1:9" x14ac:dyDescent="0.2">
      <c r="A13513" s="6">
        <v>2013</v>
      </c>
      <c r="B13513" s="9" t="s">
        <v>13</v>
      </c>
      <c r="C13513" s="1" t="s">
        <v>168</v>
      </c>
      <c r="D13513" s="1" t="s">
        <v>2043</v>
      </c>
      <c r="E13513" s="1" t="s">
        <v>2055</v>
      </c>
      <c r="F13513" s="1">
        <v>468</v>
      </c>
      <c r="G13513" s="1">
        <v>4.5599999999999996</v>
      </c>
      <c r="H13513" s="1">
        <v>5.36</v>
      </c>
      <c r="I13513" s="2">
        <f t="shared" si="210"/>
        <v>2508.48</v>
      </c>
    </row>
    <row r="13514" spans="1:9" x14ac:dyDescent="0.2">
      <c r="A13514" s="6">
        <v>2013</v>
      </c>
      <c r="B13514" s="9" t="s">
        <v>13</v>
      </c>
      <c r="C13514" s="1" t="s">
        <v>168</v>
      </c>
      <c r="D13514" s="1" t="s">
        <v>2043</v>
      </c>
      <c r="E13514" s="1" t="s">
        <v>2056</v>
      </c>
      <c r="F13514" s="1">
        <v>384</v>
      </c>
      <c r="G13514" s="1">
        <v>4.45</v>
      </c>
      <c r="H13514" s="1">
        <v>5.33</v>
      </c>
      <c r="I13514" s="2">
        <f t="shared" si="210"/>
        <v>2046.72</v>
      </c>
    </row>
    <row r="13515" spans="1:9" x14ac:dyDescent="0.2">
      <c r="A13515" s="6">
        <v>2013</v>
      </c>
      <c r="B13515" s="9" t="s">
        <v>13</v>
      </c>
      <c r="C13515" s="1" t="s">
        <v>168</v>
      </c>
      <c r="D13515" s="1" t="s">
        <v>2043</v>
      </c>
      <c r="E13515" s="1" t="s">
        <v>2057</v>
      </c>
      <c r="F13515" s="1">
        <v>636</v>
      </c>
      <c r="G13515" s="1">
        <v>4.03</v>
      </c>
      <c r="H13515" s="1">
        <v>5.35</v>
      </c>
      <c r="I13515" s="2">
        <f t="shared" si="210"/>
        <v>3402.6</v>
      </c>
    </row>
    <row r="13516" spans="1:9" x14ac:dyDescent="0.2">
      <c r="A13516" s="6">
        <v>2013</v>
      </c>
      <c r="B13516" s="9" t="s">
        <v>13</v>
      </c>
      <c r="C13516" s="1" t="s">
        <v>168</v>
      </c>
      <c r="D13516" s="1" t="s">
        <v>2043</v>
      </c>
      <c r="E13516" s="1" t="s">
        <v>2058</v>
      </c>
      <c r="F13516" s="1">
        <v>288</v>
      </c>
      <c r="G13516" s="1">
        <v>4.0999999999999996</v>
      </c>
      <c r="H13516" s="1">
        <v>5.37</v>
      </c>
      <c r="I13516" s="2">
        <f t="shared" si="210"/>
        <v>1546.56</v>
      </c>
    </row>
    <row r="13517" spans="1:9" x14ac:dyDescent="0.2">
      <c r="A13517" s="6">
        <v>2013</v>
      </c>
      <c r="B13517" s="9" t="s">
        <v>13</v>
      </c>
      <c r="C13517" s="1" t="s">
        <v>168</v>
      </c>
      <c r="D13517" s="1" t="s">
        <v>2043</v>
      </c>
      <c r="E13517" s="1" t="s">
        <v>2059</v>
      </c>
      <c r="F13517" s="1">
        <v>648</v>
      </c>
      <c r="G13517" s="1">
        <v>4.49</v>
      </c>
      <c r="H13517" s="1">
        <v>5.0999999999999996</v>
      </c>
      <c r="I13517" s="2">
        <f t="shared" si="210"/>
        <v>3304.7999999999997</v>
      </c>
    </row>
    <row r="13518" spans="1:9" x14ac:dyDescent="0.2">
      <c r="A13518" s="6">
        <v>2013</v>
      </c>
      <c r="B13518" s="9" t="s">
        <v>13</v>
      </c>
      <c r="C13518" s="1" t="s">
        <v>168</v>
      </c>
      <c r="D13518" s="1" t="s">
        <v>2043</v>
      </c>
      <c r="E13518" s="1" t="s">
        <v>2060</v>
      </c>
      <c r="F13518" s="1">
        <v>708</v>
      </c>
      <c r="G13518" s="1">
        <v>4.03</v>
      </c>
      <c r="H13518" s="1">
        <v>5.35</v>
      </c>
      <c r="I13518" s="2">
        <f t="shared" si="210"/>
        <v>3787.7999999999997</v>
      </c>
    </row>
    <row r="13519" spans="1:9" x14ac:dyDescent="0.2">
      <c r="A13519" s="6">
        <v>2013</v>
      </c>
      <c r="B13519" s="9" t="s">
        <v>13</v>
      </c>
      <c r="C13519" s="1" t="s">
        <v>168</v>
      </c>
      <c r="D13519" s="1" t="s">
        <v>2043</v>
      </c>
      <c r="E13519" s="1" t="s">
        <v>2061</v>
      </c>
      <c r="F13519" s="1">
        <v>696</v>
      </c>
      <c r="G13519" s="1">
        <v>4.46</v>
      </c>
      <c r="H13519" s="1">
        <v>5.24</v>
      </c>
      <c r="I13519" s="2">
        <f t="shared" ref="I13519:I13582" si="211">H13519 *F13519</f>
        <v>3647.04</v>
      </c>
    </row>
    <row r="13520" spans="1:9" x14ac:dyDescent="0.2">
      <c r="A13520" s="6">
        <v>2013</v>
      </c>
      <c r="B13520" s="9" t="s">
        <v>13</v>
      </c>
      <c r="C13520" s="1" t="s">
        <v>168</v>
      </c>
      <c r="D13520" s="1" t="s">
        <v>2043</v>
      </c>
      <c r="E13520" s="1" t="s">
        <v>2062</v>
      </c>
      <c r="F13520" s="1">
        <v>396</v>
      </c>
      <c r="G13520" s="1">
        <v>4.07</v>
      </c>
      <c r="H13520" s="1">
        <v>5</v>
      </c>
      <c r="I13520" s="2">
        <f t="shared" si="211"/>
        <v>1980</v>
      </c>
    </row>
    <row r="13521" spans="1:9" x14ac:dyDescent="0.2">
      <c r="A13521" s="6">
        <v>2013</v>
      </c>
      <c r="B13521" s="9" t="s">
        <v>13</v>
      </c>
      <c r="C13521" s="1" t="s">
        <v>168</v>
      </c>
      <c r="D13521" s="1" t="s">
        <v>2043</v>
      </c>
      <c r="E13521" s="1" t="s">
        <v>2063</v>
      </c>
      <c r="F13521" s="1">
        <v>480</v>
      </c>
      <c r="G13521" s="1">
        <v>4.32</v>
      </c>
      <c r="H13521" s="1">
        <v>5.29</v>
      </c>
      <c r="I13521" s="2">
        <f t="shared" si="211"/>
        <v>2539.1999999999998</v>
      </c>
    </row>
    <row r="13522" spans="1:9" x14ac:dyDescent="0.2">
      <c r="A13522" s="6">
        <v>2013</v>
      </c>
      <c r="B13522" s="9" t="s">
        <v>13</v>
      </c>
      <c r="C13522" s="1" t="s">
        <v>168</v>
      </c>
      <c r="D13522" s="1" t="s">
        <v>2043</v>
      </c>
      <c r="E13522" s="1" t="s">
        <v>2064</v>
      </c>
      <c r="F13522" s="1">
        <v>636</v>
      </c>
      <c r="G13522" s="1">
        <v>4.96</v>
      </c>
      <c r="H13522" s="1">
        <v>5.1100000000000003</v>
      </c>
      <c r="I13522" s="2">
        <f t="shared" si="211"/>
        <v>3249.96</v>
      </c>
    </row>
    <row r="13523" spans="1:9" x14ac:dyDescent="0.2">
      <c r="A13523" s="6">
        <v>2013</v>
      </c>
      <c r="B13523" s="9" t="s">
        <v>13</v>
      </c>
      <c r="C13523" s="1" t="s">
        <v>168</v>
      </c>
      <c r="D13523" s="1" t="s">
        <v>2043</v>
      </c>
      <c r="E13523" s="1" t="s">
        <v>2065</v>
      </c>
      <c r="F13523" s="1">
        <v>312</v>
      </c>
      <c r="G13523" s="1">
        <v>4.4400000000000004</v>
      </c>
      <c r="H13523" s="1">
        <v>5.31</v>
      </c>
      <c r="I13523" s="2">
        <f t="shared" si="211"/>
        <v>1656.7199999999998</v>
      </c>
    </row>
    <row r="13524" spans="1:9" x14ac:dyDescent="0.2">
      <c r="A13524" s="6">
        <v>2013</v>
      </c>
      <c r="B13524" s="9" t="s">
        <v>13</v>
      </c>
      <c r="C13524" s="1" t="s">
        <v>168</v>
      </c>
      <c r="D13524" s="1" t="s">
        <v>2043</v>
      </c>
      <c r="E13524" s="1" t="s">
        <v>2066</v>
      </c>
      <c r="F13524" s="1">
        <v>504</v>
      </c>
      <c r="G13524" s="1">
        <v>4.8099999999999996</v>
      </c>
      <c r="H13524" s="1">
        <v>5.04</v>
      </c>
      <c r="I13524" s="2">
        <f t="shared" si="211"/>
        <v>2540.16</v>
      </c>
    </row>
    <row r="13525" spans="1:9" x14ac:dyDescent="0.2">
      <c r="A13525" s="6">
        <v>2013</v>
      </c>
      <c r="B13525" s="9" t="s">
        <v>13</v>
      </c>
      <c r="C13525" s="1" t="s">
        <v>168</v>
      </c>
      <c r="D13525" s="1" t="s">
        <v>2043</v>
      </c>
      <c r="E13525" s="1" t="s">
        <v>2067</v>
      </c>
      <c r="F13525" s="1">
        <v>276</v>
      </c>
      <c r="G13525" s="1">
        <v>4.7</v>
      </c>
      <c r="H13525" s="1">
        <v>5.0599999999999996</v>
      </c>
      <c r="I13525" s="2">
        <f t="shared" si="211"/>
        <v>1396.56</v>
      </c>
    </row>
    <row r="13526" spans="1:9" x14ac:dyDescent="0.2">
      <c r="A13526" s="6">
        <v>2013</v>
      </c>
      <c r="B13526" s="9" t="s">
        <v>13</v>
      </c>
      <c r="C13526" s="1" t="s">
        <v>168</v>
      </c>
      <c r="D13526" s="1" t="s">
        <v>2043</v>
      </c>
      <c r="E13526" s="1" t="s">
        <v>2068</v>
      </c>
      <c r="F13526" s="1">
        <v>612</v>
      </c>
      <c r="G13526" s="1">
        <v>4.0199999999999996</v>
      </c>
      <c r="H13526" s="1">
        <v>5.28</v>
      </c>
      <c r="I13526" s="2">
        <f t="shared" si="211"/>
        <v>3231.36</v>
      </c>
    </row>
    <row r="13527" spans="1:9" x14ac:dyDescent="0.2">
      <c r="A13527" s="6">
        <v>2013</v>
      </c>
      <c r="B13527" s="9" t="s">
        <v>13</v>
      </c>
      <c r="C13527" s="1" t="s">
        <v>168</v>
      </c>
      <c r="D13527" s="1" t="s">
        <v>2043</v>
      </c>
      <c r="E13527" s="1" t="s">
        <v>2069</v>
      </c>
      <c r="F13527" s="1">
        <v>720</v>
      </c>
      <c r="G13527" s="1">
        <v>4.32</v>
      </c>
      <c r="H13527" s="1">
        <v>5.14</v>
      </c>
      <c r="I13527" s="2">
        <f t="shared" si="211"/>
        <v>3700.7999999999997</v>
      </c>
    </row>
    <row r="13528" spans="1:9" x14ac:dyDescent="0.2">
      <c r="A13528" s="6">
        <v>2013</v>
      </c>
      <c r="B13528" s="9" t="s">
        <v>13</v>
      </c>
      <c r="C13528" s="1" t="s">
        <v>168</v>
      </c>
      <c r="D13528" s="1" t="s">
        <v>2043</v>
      </c>
      <c r="E13528" s="1" t="s">
        <v>2070</v>
      </c>
      <c r="F13528" s="1">
        <v>420</v>
      </c>
      <c r="G13528" s="1">
        <v>4.71</v>
      </c>
      <c r="H13528" s="1">
        <v>5.18</v>
      </c>
      <c r="I13528" s="2">
        <f t="shared" si="211"/>
        <v>2175.6</v>
      </c>
    </row>
    <row r="13529" spans="1:9" x14ac:dyDescent="0.2">
      <c r="A13529" s="6">
        <v>2013</v>
      </c>
      <c r="B13529" s="9" t="s">
        <v>13</v>
      </c>
      <c r="C13529" s="1" t="s">
        <v>168</v>
      </c>
      <c r="D13529" s="1" t="s">
        <v>2043</v>
      </c>
      <c r="E13529" s="1" t="s">
        <v>2071</v>
      </c>
      <c r="F13529" s="1">
        <v>552</v>
      </c>
      <c r="G13529" s="1">
        <v>4.13</v>
      </c>
      <c r="H13529" s="1">
        <v>5.19</v>
      </c>
      <c r="I13529" s="2">
        <f t="shared" si="211"/>
        <v>2864.88</v>
      </c>
    </row>
    <row r="13530" spans="1:9" x14ac:dyDescent="0.2">
      <c r="A13530" s="6">
        <v>2013</v>
      </c>
      <c r="B13530" s="9" t="s">
        <v>13</v>
      </c>
      <c r="C13530" s="1" t="s">
        <v>168</v>
      </c>
      <c r="D13530" s="1" t="s">
        <v>2043</v>
      </c>
      <c r="E13530" s="1" t="s">
        <v>2072</v>
      </c>
      <c r="F13530" s="1">
        <v>696</v>
      </c>
      <c r="G13530" s="1">
        <v>4.38</v>
      </c>
      <c r="H13530" s="1">
        <v>5.05</v>
      </c>
      <c r="I13530" s="2">
        <f t="shared" si="211"/>
        <v>3514.7999999999997</v>
      </c>
    </row>
    <row r="13531" spans="1:9" x14ac:dyDescent="0.2">
      <c r="A13531" s="6">
        <v>2013</v>
      </c>
      <c r="B13531" s="9" t="s">
        <v>13</v>
      </c>
      <c r="C13531" s="1" t="s">
        <v>168</v>
      </c>
      <c r="D13531" s="1" t="s">
        <v>2043</v>
      </c>
      <c r="E13531" s="1" t="s">
        <v>2073</v>
      </c>
      <c r="F13531" s="1">
        <v>696</v>
      </c>
      <c r="G13531" s="1">
        <v>4.0199999999999996</v>
      </c>
      <c r="H13531" s="1">
        <v>5.01</v>
      </c>
      <c r="I13531" s="2">
        <f t="shared" si="211"/>
        <v>3486.96</v>
      </c>
    </row>
    <row r="13532" spans="1:9" x14ac:dyDescent="0.2">
      <c r="A13532" s="6">
        <v>2013</v>
      </c>
      <c r="B13532" s="9" t="s">
        <v>13</v>
      </c>
      <c r="C13532" s="1" t="s">
        <v>168</v>
      </c>
      <c r="D13532" s="1" t="s">
        <v>2043</v>
      </c>
      <c r="E13532" s="1" t="s">
        <v>2074</v>
      </c>
      <c r="F13532" s="1">
        <v>276</v>
      </c>
      <c r="G13532" s="1">
        <v>4.66</v>
      </c>
      <c r="H13532" s="1">
        <v>5.0599999999999996</v>
      </c>
      <c r="I13532" s="2">
        <f t="shared" si="211"/>
        <v>1396.56</v>
      </c>
    </row>
    <row r="13533" spans="1:9" x14ac:dyDescent="0.2">
      <c r="A13533" s="6">
        <v>2013</v>
      </c>
      <c r="B13533" s="9" t="s">
        <v>13</v>
      </c>
      <c r="C13533" s="1" t="s">
        <v>168</v>
      </c>
      <c r="D13533" s="1" t="s">
        <v>2043</v>
      </c>
      <c r="E13533" s="1" t="s">
        <v>2075</v>
      </c>
      <c r="F13533" s="1">
        <v>396</v>
      </c>
      <c r="G13533" s="1">
        <v>4.66</v>
      </c>
      <c r="H13533" s="1">
        <v>5.08</v>
      </c>
      <c r="I13533" s="2">
        <f t="shared" si="211"/>
        <v>2011.68</v>
      </c>
    </row>
    <row r="13534" spans="1:9" x14ac:dyDescent="0.2">
      <c r="A13534" s="6">
        <v>2013</v>
      </c>
      <c r="B13534" s="9" t="s">
        <v>13</v>
      </c>
      <c r="C13534" s="1" t="s">
        <v>168</v>
      </c>
      <c r="D13534" s="1" t="s">
        <v>2043</v>
      </c>
      <c r="E13534" s="1" t="s">
        <v>2076</v>
      </c>
      <c r="F13534" s="1">
        <v>336</v>
      </c>
      <c r="G13534" s="1">
        <v>4.3499999999999996</v>
      </c>
      <c r="H13534" s="1">
        <v>5.04</v>
      </c>
      <c r="I13534" s="2">
        <f t="shared" si="211"/>
        <v>1693.44</v>
      </c>
    </row>
    <row r="13535" spans="1:9" x14ac:dyDescent="0.2">
      <c r="A13535" s="6">
        <v>2013</v>
      </c>
      <c r="B13535" s="9" t="s">
        <v>13</v>
      </c>
      <c r="C13535" s="1" t="s">
        <v>168</v>
      </c>
      <c r="D13535" s="1" t="s">
        <v>2043</v>
      </c>
      <c r="E13535" s="1" t="s">
        <v>2077</v>
      </c>
      <c r="F13535" s="1">
        <v>480</v>
      </c>
      <c r="G13535" s="1">
        <v>4.97</v>
      </c>
      <c r="H13535" s="1">
        <v>5.28</v>
      </c>
      <c r="I13535" s="2">
        <f t="shared" si="211"/>
        <v>2534.4</v>
      </c>
    </row>
    <row r="13536" spans="1:9" x14ac:dyDescent="0.2">
      <c r="A13536" s="6">
        <v>2013</v>
      </c>
      <c r="B13536" s="9" t="s">
        <v>13</v>
      </c>
      <c r="C13536" s="1" t="s">
        <v>168</v>
      </c>
      <c r="D13536" s="1" t="s">
        <v>2043</v>
      </c>
      <c r="E13536" s="1" t="s">
        <v>2078</v>
      </c>
      <c r="F13536" s="1">
        <v>240</v>
      </c>
      <c r="G13536" s="1">
        <v>4.6399999999999997</v>
      </c>
      <c r="H13536" s="1">
        <v>5.25</v>
      </c>
      <c r="I13536" s="2">
        <f t="shared" si="211"/>
        <v>1260</v>
      </c>
    </row>
    <row r="13537" spans="1:9" x14ac:dyDescent="0.2">
      <c r="A13537" s="6">
        <v>2013</v>
      </c>
      <c r="B13537" s="9" t="s">
        <v>13</v>
      </c>
      <c r="C13537" s="1" t="s">
        <v>168</v>
      </c>
      <c r="D13537" s="1" t="s">
        <v>2043</v>
      </c>
      <c r="E13537" s="1" t="s">
        <v>2079</v>
      </c>
      <c r="F13537" s="1">
        <v>624</v>
      </c>
      <c r="G13537" s="1">
        <v>4.24</v>
      </c>
      <c r="H13537" s="1">
        <v>5.27</v>
      </c>
      <c r="I13537" s="2">
        <f t="shared" si="211"/>
        <v>3288.4799999999996</v>
      </c>
    </row>
    <row r="13538" spans="1:9" x14ac:dyDescent="0.2">
      <c r="A13538" s="6">
        <v>2013</v>
      </c>
      <c r="B13538" s="9" t="s">
        <v>13</v>
      </c>
      <c r="C13538" s="1" t="s">
        <v>168</v>
      </c>
      <c r="D13538" s="1" t="s">
        <v>2043</v>
      </c>
      <c r="E13538" s="1" t="s">
        <v>2080</v>
      </c>
      <c r="F13538" s="1">
        <v>324</v>
      </c>
      <c r="G13538" s="1">
        <v>4.82</v>
      </c>
      <c r="H13538" s="1">
        <v>5.03</v>
      </c>
      <c r="I13538" s="2">
        <f t="shared" si="211"/>
        <v>1629.72</v>
      </c>
    </row>
    <row r="13539" spans="1:9" x14ac:dyDescent="0.2">
      <c r="A13539" s="6">
        <v>2013</v>
      </c>
      <c r="B13539" s="9" t="s">
        <v>13</v>
      </c>
      <c r="C13539" s="1" t="s">
        <v>168</v>
      </c>
      <c r="D13539" s="1" t="s">
        <v>2043</v>
      </c>
      <c r="E13539" s="1" t="s">
        <v>2081</v>
      </c>
      <c r="F13539" s="1">
        <v>360</v>
      </c>
      <c r="G13539" s="1">
        <v>4.6100000000000003</v>
      </c>
      <c r="H13539" s="1">
        <v>5.04</v>
      </c>
      <c r="I13539" s="2">
        <f t="shared" si="211"/>
        <v>1814.4</v>
      </c>
    </row>
    <row r="13540" spans="1:9" x14ac:dyDescent="0.2">
      <c r="A13540" s="6">
        <v>2013</v>
      </c>
      <c r="B13540" s="9" t="s">
        <v>13</v>
      </c>
      <c r="C13540" s="1" t="s">
        <v>168</v>
      </c>
      <c r="D13540" s="1" t="s">
        <v>2043</v>
      </c>
      <c r="E13540" s="1" t="s">
        <v>2082</v>
      </c>
      <c r="F13540" s="1">
        <v>360</v>
      </c>
      <c r="G13540" s="1">
        <v>4.1900000000000004</v>
      </c>
      <c r="H13540" s="1">
        <v>5.31</v>
      </c>
      <c r="I13540" s="2">
        <f t="shared" si="211"/>
        <v>1911.6</v>
      </c>
    </row>
    <row r="13541" spans="1:9" x14ac:dyDescent="0.2">
      <c r="A13541" s="6">
        <v>2013</v>
      </c>
      <c r="B13541" s="9" t="s">
        <v>13</v>
      </c>
      <c r="C13541" s="1" t="s">
        <v>168</v>
      </c>
      <c r="D13541" s="1" t="s">
        <v>2043</v>
      </c>
      <c r="E13541" s="1" t="s">
        <v>2083</v>
      </c>
      <c r="F13541" s="1">
        <v>552</v>
      </c>
      <c r="G13541" s="1">
        <v>4.21</v>
      </c>
      <c r="H13541" s="1">
        <v>5.12</v>
      </c>
      <c r="I13541" s="2">
        <f t="shared" si="211"/>
        <v>2826.2400000000002</v>
      </c>
    </row>
    <row r="13542" spans="1:9" x14ac:dyDescent="0.2">
      <c r="A13542" s="6">
        <v>2013</v>
      </c>
      <c r="B13542" s="9" t="s">
        <v>13</v>
      </c>
      <c r="C13542" s="1" t="s">
        <v>168</v>
      </c>
      <c r="D13542" s="1" t="s">
        <v>2043</v>
      </c>
      <c r="E13542" s="1" t="s">
        <v>2084</v>
      </c>
      <c r="F13542" s="1">
        <v>348</v>
      </c>
      <c r="G13542" s="1">
        <v>4.92</v>
      </c>
      <c r="H13542" s="1">
        <v>5.25</v>
      </c>
      <c r="I13542" s="2">
        <f t="shared" si="211"/>
        <v>1827</v>
      </c>
    </row>
    <row r="13543" spans="1:9" x14ac:dyDescent="0.2">
      <c r="A13543" s="6">
        <v>2013</v>
      </c>
      <c r="B13543" s="9" t="s">
        <v>13</v>
      </c>
      <c r="C13543" s="1" t="s">
        <v>168</v>
      </c>
      <c r="D13543" s="1" t="s">
        <v>2043</v>
      </c>
      <c r="E13543" s="1" t="s">
        <v>2085</v>
      </c>
      <c r="F13543" s="1">
        <v>636</v>
      </c>
      <c r="G13543" s="1">
        <v>4.99</v>
      </c>
      <c r="H13543" s="1">
        <v>5.12</v>
      </c>
      <c r="I13543" s="2">
        <f t="shared" si="211"/>
        <v>3256.32</v>
      </c>
    </row>
    <row r="13544" spans="1:9" x14ac:dyDescent="0.2">
      <c r="A13544" s="6">
        <v>2013</v>
      </c>
      <c r="B13544" s="9" t="s">
        <v>13</v>
      </c>
      <c r="C13544" s="1" t="s">
        <v>168</v>
      </c>
      <c r="D13544" s="1" t="s">
        <v>2043</v>
      </c>
      <c r="E13544" s="1" t="s">
        <v>2086</v>
      </c>
      <c r="F13544" s="1">
        <v>540</v>
      </c>
      <c r="G13544" s="1">
        <v>4.28</v>
      </c>
      <c r="H13544" s="1">
        <v>5.24</v>
      </c>
      <c r="I13544" s="2">
        <f t="shared" si="211"/>
        <v>2829.6</v>
      </c>
    </row>
    <row r="13545" spans="1:9" x14ac:dyDescent="0.2">
      <c r="A13545" s="6">
        <v>2013</v>
      </c>
      <c r="B13545" s="9" t="s">
        <v>13</v>
      </c>
      <c r="C13545" s="1" t="s">
        <v>168</v>
      </c>
      <c r="D13545" s="1" t="s">
        <v>2043</v>
      </c>
      <c r="E13545" s="1" t="s">
        <v>2087</v>
      </c>
      <c r="F13545" s="1">
        <v>420</v>
      </c>
      <c r="G13545" s="1">
        <v>4.34</v>
      </c>
      <c r="H13545" s="1">
        <v>5.3</v>
      </c>
      <c r="I13545" s="2">
        <f t="shared" si="211"/>
        <v>2226</v>
      </c>
    </row>
    <row r="13546" spans="1:9" x14ac:dyDescent="0.2">
      <c r="A13546" s="6">
        <v>2013</v>
      </c>
      <c r="B13546" s="9" t="s">
        <v>13</v>
      </c>
      <c r="C13546" s="1" t="s">
        <v>168</v>
      </c>
      <c r="D13546" s="1" t="s">
        <v>2043</v>
      </c>
      <c r="E13546" s="1" t="s">
        <v>2088</v>
      </c>
      <c r="F13546" s="1">
        <v>636</v>
      </c>
      <c r="G13546" s="1">
        <v>4.47</v>
      </c>
      <c r="H13546" s="1">
        <v>5.27</v>
      </c>
      <c r="I13546" s="2">
        <f t="shared" si="211"/>
        <v>3351.72</v>
      </c>
    </row>
    <row r="13547" spans="1:9" x14ac:dyDescent="0.2">
      <c r="A13547" s="6">
        <v>2013</v>
      </c>
      <c r="B13547" s="9" t="s">
        <v>13</v>
      </c>
      <c r="C13547" s="1" t="s">
        <v>168</v>
      </c>
      <c r="D13547" s="1" t="s">
        <v>2043</v>
      </c>
      <c r="E13547" s="1" t="s">
        <v>2089</v>
      </c>
      <c r="F13547" s="1">
        <v>276</v>
      </c>
      <c r="G13547" s="1">
        <v>4.83</v>
      </c>
      <c r="H13547" s="1">
        <v>5.08</v>
      </c>
      <c r="I13547" s="2">
        <f t="shared" si="211"/>
        <v>1402.08</v>
      </c>
    </row>
    <row r="13548" spans="1:9" x14ac:dyDescent="0.2">
      <c r="A13548" s="6">
        <v>2013</v>
      </c>
      <c r="B13548" s="9" t="s">
        <v>13</v>
      </c>
      <c r="C13548" s="1" t="s">
        <v>168</v>
      </c>
      <c r="D13548" s="1" t="s">
        <v>2043</v>
      </c>
      <c r="E13548" s="1" t="s">
        <v>2090</v>
      </c>
      <c r="F13548" s="1">
        <v>492</v>
      </c>
      <c r="G13548" s="1">
        <v>4.83</v>
      </c>
      <c r="H13548" s="1">
        <v>5.24</v>
      </c>
      <c r="I13548" s="2">
        <f t="shared" si="211"/>
        <v>2578.08</v>
      </c>
    </row>
    <row r="13549" spans="1:9" x14ac:dyDescent="0.2">
      <c r="A13549" s="6">
        <v>2013</v>
      </c>
      <c r="B13549" s="9" t="s">
        <v>13</v>
      </c>
      <c r="C13549" s="1" t="s">
        <v>168</v>
      </c>
      <c r="D13549" s="1" t="s">
        <v>2043</v>
      </c>
      <c r="E13549" s="1" t="s">
        <v>2091</v>
      </c>
      <c r="F13549" s="1">
        <v>300</v>
      </c>
      <c r="G13549" s="1">
        <v>4.3</v>
      </c>
      <c r="H13549" s="1">
        <v>5.35</v>
      </c>
      <c r="I13549" s="2">
        <f t="shared" si="211"/>
        <v>1605</v>
      </c>
    </row>
    <row r="13550" spans="1:9" x14ac:dyDescent="0.2">
      <c r="A13550" s="6">
        <v>2013</v>
      </c>
      <c r="B13550" s="9" t="s">
        <v>13</v>
      </c>
      <c r="C13550" s="1" t="s">
        <v>168</v>
      </c>
      <c r="D13550" s="1" t="s">
        <v>2043</v>
      </c>
      <c r="E13550" s="1" t="s">
        <v>2092</v>
      </c>
      <c r="F13550" s="1">
        <v>600</v>
      </c>
      <c r="G13550" s="1">
        <v>4.18</v>
      </c>
      <c r="H13550" s="1">
        <v>5.3</v>
      </c>
      <c r="I13550" s="2">
        <f t="shared" si="211"/>
        <v>3180</v>
      </c>
    </row>
    <row r="13551" spans="1:9" x14ac:dyDescent="0.2">
      <c r="A13551" s="6">
        <v>2013</v>
      </c>
      <c r="B13551" s="9" t="s">
        <v>13</v>
      </c>
      <c r="C13551" s="1" t="s">
        <v>168</v>
      </c>
      <c r="D13551" s="1" t="s">
        <v>2043</v>
      </c>
      <c r="E13551" s="1" t="s">
        <v>2093</v>
      </c>
      <c r="F13551" s="1">
        <v>708</v>
      </c>
      <c r="G13551" s="1">
        <v>4.2</v>
      </c>
      <c r="H13551" s="1">
        <v>5.21</v>
      </c>
      <c r="I13551" s="2">
        <f t="shared" si="211"/>
        <v>3688.68</v>
      </c>
    </row>
    <row r="13552" spans="1:9" x14ac:dyDescent="0.2">
      <c r="A13552" s="6">
        <v>2013</v>
      </c>
      <c r="B13552" s="9" t="s">
        <v>13</v>
      </c>
      <c r="C13552" s="1" t="s">
        <v>168</v>
      </c>
      <c r="D13552" s="1" t="s">
        <v>2043</v>
      </c>
      <c r="E13552" s="1" t="s">
        <v>2094</v>
      </c>
      <c r="F13552" s="1">
        <v>468</v>
      </c>
      <c r="G13552" s="1">
        <v>4.7300000000000004</v>
      </c>
      <c r="H13552" s="1">
        <v>5.38</v>
      </c>
      <c r="I13552" s="2">
        <f t="shared" si="211"/>
        <v>2517.84</v>
      </c>
    </row>
    <row r="13553" spans="1:9" x14ac:dyDescent="0.2">
      <c r="A13553" s="6">
        <v>2013</v>
      </c>
      <c r="B13553" s="9" t="s">
        <v>13</v>
      </c>
      <c r="C13553" s="1" t="s">
        <v>168</v>
      </c>
      <c r="D13553" s="1" t="s">
        <v>2043</v>
      </c>
      <c r="E13553" s="1" t="s">
        <v>2095</v>
      </c>
      <c r="F13553" s="1">
        <v>600</v>
      </c>
      <c r="G13553" s="1">
        <v>4.7300000000000004</v>
      </c>
      <c r="H13553" s="1">
        <v>5.09</v>
      </c>
      <c r="I13553" s="2">
        <f t="shared" si="211"/>
        <v>3054</v>
      </c>
    </row>
    <row r="13554" spans="1:9" x14ac:dyDescent="0.2">
      <c r="A13554" s="6">
        <v>2013</v>
      </c>
      <c r="B13554" s="9" t="s">
        <v>13</v>
      </c>
      <c r="C13554" s="1" t="s">
        <v>168</v>
      </c>
      <c r="D13554" s="1" t="s">
        <v>2043</v>
      </c>
      <c r="E13554" s="1" t="s">
        <v>2096</v>
      </c>
      <c r="F13554" s="1">
        <v>720</v>
      </c>
      <c r="G13554" s="1">
        <v>4.33</v>
      </c>
      <c r="H13554" s="1">
        <v>5.18</v>
      </c>
      <c r="I13554" s="2">
        <f t="shared" si="211"/>
        <v>3729.6</v>
      </c>
    </row>
    <row r="13555" spans="1:9" x14ac:dyDescent="0.2">
      <c r="A13555" s="6">
        <v>2013</v>
      </c>
      <c r="B13555" s="9" t="s">
        <v>13</v>
      </c>
      <c r="C13555" s="1" t="s">
        <v>168</v>
      </c>
      <c r="D13555" s="1" t="s">
        <v>2043</v>
      </c>
      <c r="E13555" s="1" t="s">
        <v>2097</v>
      </c>
      <c r="F13555" s="1">
        <v>312</v>
      </c>
      <c r="G13555" s="1">
        <v>4.29</v>
      </c>
      <c r="H13555" s="1">
        <v>5.25</v>
      </c>
      <c r="I13555" s="2">
        <f t="shared" si="211"/>
        <v>1638</v>
      </c>
    </row>
    <row r="13556" spans="1:9" x14ac:dyDescent="0.2">
      <c r="A13556" s="6">
        <v>2013</v>
      </c>
      <c r="B13556" s="9" t="s">
        <v>13</v>
      </c>
      <c r="C13556" s="1" t="s">
        <v>168</v>
      </c>
      <c r="D13556" s="1" t="s">
        <v>2043</v>
      </c>
      <c r="E13556" s="1" t="s">
        <v>2098</v>
      </c>
      <c r="F13556" s="1">
        <v>300</v>
      </c>
      <c r="G13556" s="1">
        <v>4.92</v>
      </c>
      <c r="H13556" s="1">
        <v>5.19</v>
      </c>
      <c r="I13556" s="2">
        <f t="shared" si="211"/>
        <v>1557.0000000000002</v>
      </c>
    </row>
    <row r="13557" spans="1:9" x14ac:dyDescent="0.2">
      <c r="A13557" s="6">
        <v>2013</v>
      </c>
      <c r="B13557" s="9" t="s">
        <v>13</v>
      </c>
      <c r="C13557" s="1" t="s">
        <v>168</v>
      </c>
      <c r="D13557" s="1" t="s">
        <v>2043</v>
      </c>
      <c r="E13557" s="1" t="s">
        <v>2099</v>
      </c>
      <c r="F13557" s="1">
        <v>312</v>
      </c>
      <c r="G13557" s="1">
        <v>4.5999999999999996</v>
      </c>
      <c r="H13557" s="1">
        <v>5.33</v>
      </c>
      <c r="I13557" s="2">
        <f t="shared" si="211"/>
        <v>1662.96</v>
      </c>
    </row>
    <row r="13558" spans="1:9" x14ac:dyDescent="0.2">
      <c r="A13558" s="6">
        <v>2013</v>
      </c>
      <c r="B13558" s="9" t="s">
        <v>13</v>
      </c>
      <c r="C13558" s="1" t="s">
        <v>168</v>
      </c>
      <c r="D13558" s="1" t="s">
        <v>2043</v>
      </c>
      <c r="E13558" s="1" t="s">
        <v>2100</v>
      </c>
      <c r="F13558" s="1">
        <v>636</v>
      </c>
      <c r="G13558" s="1">
        <v>4.18</v>
      </c>
      <c r="H13558" s="1">
        <v>5.39</v>
      </c>
      <c r="I13558" s="2">
        <f t="shared" si="211"/>
        <v>3428.04</v>
      </c>
    </row>
    <row r="13559" spans="1:9" x14ac:dyDescent="0.2">
      <c r="A13559" s="6">
        <v>2013</v>
      </c>
      <c r="B13559" s="9" t="s">
        <v>13</v>
      </c>
      <c r="C13559" s="1" t="s">
        <v>168</v>
      </c>
      <c r="D13559" s="1" t="s">
        <v>2043</v>
      </c>
      <c r="E13559" s="1" t="s">
        <v>2101</v>
      </c>
      <c r="F13559" s="1">
        <v>576</v>
      </c>
      <c r="G13559" s="1">
        <v>4.78</v>
      </c>
      <c r="H13559" s="1">
        <v>5.36</v>
      </c>
      <c r="I13559" s="2">
        <f t="shared" si="211"/>
        <v>3087.36</v>
      </c>
    </row>
    <row r="13560" spans="1:9" x14ac:dyDescent="0.2">
      <c r="A13560" s="6">
        <v>2013</v>
      </c>
      <c r="B13560" s="9" t="s">
        <v>13</v>
      </c>
      <c r="C13560" s="1" t="s">
        <v>168</v>
      </c>
      <c r="D13560" s="1" t="s">
        <v>2043</v>
      </c>
      <c r="E13560" s="1" t="s">
        <v>2102</v>
      </c>
      <c r="F13560" s="1">
        <v>684</v>
      </c>
      <c r="G13560" s="1">
        <v>4.3099999999999996</v>
      </c>
      <c r="H13560" s="1">
        <v>5.31</v>
      </c>
      <c r="I13560" s="2">
        <f t="shared" si="211"/>
        <v>3632.0399999999995</v>
      </c>
    </row>
    <row r="13561" spans="1:9" x14ac:dyDescent="0.2">
      <c r="A13561" s="6">
        <v>2013</v>
      </c>
      <c r="B13561" s="9" t="s">
        <v>13</v>
      </c>
      <c r="C13561" s="1" t="s">
        <v>168</v>
      </c>
      <c r="D13561" s="1" t="s">
        <v>2043</v>
      </c>
      <c r="E13561" s="1" t="s">
        <v>2103</v>
      </c>
      <c r="F13561" s="1">
        <v>336</v>
      </c>
      <c r="G13561" s="1">
        <v>4.95</v>
      </c>
      <c r="H13561" s="1">
        <v>5.01</v>
      </c>
      <c r="I13561" s="2">
        <f t="shared" si="211"/>
        <v>1683.36</v>
      </c>
    </row>
    <row r="13562" spans="1:9" x14ac:dyDescent="0.2">
      <c r="A13562" s="6">
        <v>2013</v>
      </c>
      <c r="B13562" s="9" t="s">
        <v>13</v>
      </c>
      <c r="C13562" s="1" t="s">
        <v>168</v>
      </c>
      <c r="D13562" s="1" t="s">
        <v>2043</v>
      </c>
      <c r="E13562" s="1" t="s">
        <v>2104</v>
      </c>
      <c r="F13562" s="1">
        <v>432</v>
      </c>
      <c r="G13562" s="1">
        <v>4.08</v>
      </c>
      <c r="H13562" s="1">
        <v>5.13</v>
      </c>
      <c r="I13562" s="2">
        <f t="shared" si="211"/>
        <v>2216.16</v>
      </c>
    </row>
    <row r="13563" spans="1:9" x14ac:dyDescent="0.2">
      <c r="A13563" s="6">
        <v>2013</v>
      </c>
      <c r="B13563" s="9" t="s">
        <v>13</v>
      </c>
      <c r="C13563" s="1" t="s">
        <v>168</v>
      </c>
      <c r="D13563" s="1" t="s">
        <v>2043</v>
      </c>
      <c r="E13563" s="1" t="s">
        <v>2105</v>
      </c>
      <c r="F13563" s="1">
        <v>444</v>
      </c>
      <c r="G13563" s="1">
        <v>4.4000000000000004</v>
      </c>
      <c r="H13563" s="1">
        <v>5</v>
      </c>
      <c r="I13563" s="2">
        <f t="shared" si="211"/>
        <v>2220</v>
      </c>
    </row>
    <row r="13564" spans="1:9" x14ac:dyDescent="0.2">
      <c r="A13564" s="6">
        <v>2013</v>
      </c>
      <c r="B13564" s="9" t="s">
        <v>13</v>
      </c>
      <c r="C13564" s="1" t="s">
        <v>168</v>
      </c>
      <c r="D13564" s="1" t="s">
        <v>2043</v>
      </c>
      <c r="E13564" s="1" t="s">
        <v>2106</v>
      </c>
      <c r="F13564" s="1">
        <v>312</v>
      </c>
      <c r="G13564" s="1">
        <v>4.47</v>
      </c>
      <c r="H13564" s="1">
        <v>5.1100000000000003</v>
      </c>
      <c r="I13564" s="2">
        <f t="shared" si="211"/>
        <v>1594.3200000000002</v>
      </c>
    </row>
    <row r="13565" spans="1:9" x14ac:dyDescent="0.2">
      <c r="A13565" s="6">
        <v>2013</v>
      </c>
      <c r="B13565" s="9" t="s">
        <v>13</v>
      </c>
      <c r="C13565" s="1" t="s">
        <v>168</v>
      </c>
      <c r="D13565" s="1" t="s">
        <v>2043</v>
      </c>
      <c r="E13565" s="1" t="s">
        <v>2107</v>
      </c>
      <c r="F13565" s="1">
        <v>348</v>
      </c>
      <c r="G13565" s="1">
        <v>4.62</v>
      </c>
      <c r="H13565" s="1">
        <v>5.24</v>
      </c>
      <c r="I13565" s="2">
        <f t="shared" si="211"/>
        <v>1823.52</v>
      </c>
    </row>
    <row r="13566" spans="1:9" x14ac:dyDescent="0.2">
      <c r="A13566" s="6">
        <v>2013</v>
      </c>
      <c r="B13566" s="9" t="s">
        <v>13</v>
      </c>
      <c r="C13566" s="1" t="s">
        <v>168</v>
      </c>
      <c r="D13566" s="1" t="s">
        <v>2043</v>
      </c>
      <c r="E13566" s="1" t="s">
        <v>2108</v>
      </c>
      <c r="F13566" s="1">
        <v>564</v>
      </c>
      <c r="G13566" s="1">
        <v>4.0199999999999996</v>
      </c>
      <c r="H13566" s="1">
        <v>5.27</v>
      </c>
      <c r="I13566" s="2">
        <f t="shared" si="211"/>
        <v>2972.2799999999997</v>
      </c>
    </row>
    <row r="13567" spans="1:9" x14ac:dyDescent="0.2">
      <c r="A13567" s="6">
        <v>2013</v>
      </c>
      <c r="B13567" s="9" t="s">
        <v>13</v>
      </c>
      <c r="C13567" s="1" t="s">
        <v>168</v>
      </c>
      <c r="D13567" s="1" t="s">
        <v>2043</v>
      </c>
      <c r="E13567" s="1" t="s">
        <v>2109</v>
      </c>
      <c r="F13567" s="1">
        <v>372</v>
      </c>
      <c r="G13567" s="1">
        <v>4.29</v>
      </c>
      <c r="H13567" s="1">
        <v>5.09</v>
      </c>
      <c r="I13567" s="2">
        <f t="shared" si="211"/>
        <v>1893.48</v>
      </c>
    </row>
    <row r="13568" spans="1:9" x14ac:dyDescent="0.2">
      <c r="A13568" s="6">
        <v>2013</v>
      </c>
      <c r="B13568" s="9" t="s">
        <v>13</v>
      </c>
      <c r="C13568" s="1" t="s">
        <v>168</v>
      </c>
      <c r="D13568" s="1" t="s">
        <v>2043</v>
      </c>
      <c r="E13568" s="1" t="s">
        <v>2110</v>
      </c>
      <c r="F13568" s="1">
        <v>336</v>
      </c>
      <c r="G13568" s="1">
        <v>4.5599999999999996</v>
      </c>
      <c r="H13568" s="1">
        <v>5.13</v>
      </c>
      <c r="I13568" s="2">
        <f t="shared" si="211"/>
        <v>1723.68</v>
      </c>
    </row>
    <row r="13569" spans="1:9" x14ac:dyDescent="0.2">
      <c r="A13569" s="6">
        <v>2013</v>
      </c>
      <c r="B13569" s="9" t="s">
        <v>13</v>
      </c>
      <c r="C13569" s="1" t="s">
        <v>168</v>
      </c>
      <c r="D13569" s="1" t="s">
        <v>2043</v>
      </c>
      <c r="E13569" s="1" t="s">
        <v>2111</v>
      </c>
      <c r="F13569" s="1">
        <v>672</v>
      </c>
      <c r="G13569" s="1">
        <v>4.57</v>
      </c>
      <c r="H13569" s="1">
        <v>5.3</v>
      </c>
      <c r="I13569" s="2">
        <f t="shared" si="211"/>
        <v>3561.6</v>
      </c>
    </row>
    <row r="13570" spans="1:9" x14ac:dyDescent="0.2">
      <c r="A13570" s="6">
        <v>2013</v>
      </c>
      <c r="B13570" s="9" t="s">
        <v>13</v>
      </c>
      <c r="C13570" s="1" t="s">
        <v>168</v>
      </c>
      <c r="D13570" s="1" t="s">
        <v>2043</v>
      </c>
      <c r="E13570" s="1" t="s">
        <v>2112</v>
      </c>
      <c r="F13570" s="1">
        <v>720</v>
      </c>
      <c r="G13570" s="1">
        <v>4.07</v>
      </c>
      <c r="H13570" s="1">
        <v>5.17</v>
      </c>
      <c r="I13570" s="2">
        <f t="shared" si="211"/>
        <v>3722.4</v>
      </c>
    </row>
    <row r="13571" spans="1:9" x14ac:dyDescent="0.2">
      <c r="A13571" s="6">
        <v>2013</v>
      </c>
      <c r="B13571" s="9" t="s">
        <v>13</v>
      </c>
      <c r="C13571" s="1" t="s">
        <v>168</v>
      </c>
      <c r="D13571" s="1" t="s">
        <v>2043</v>
      </c>
      <c r="E13571" s="1" t="s">
        <v>2113</v>
      </c>
      <c r="F13571" s="1">
        <v>504</v>
      </c>
      <c r="G13571" s="1">
        <v>4.9400000000000004</v>
      </c>
      <c r="H13571" s="1">
        <v>5.15</v>
      </c>
      <c r="I13571" s="2">
        <f t="shared" si="211"/>
        <v>2595.6000000000004</v>
      </c>
    </row>
    <row r="13572" spans="1:9" x14ac:dyDescent="0.2">
      <c r="A13572" s="6">
        <v>2013</v>
      </c>
      <c r="B13572" s="9" t="s">
        <v>13</v>
      </c>
      <c r="C13572" s="1" t="s">
        <v>168</v>
      </c>
      <c r="D13572" s="1" t="s">
        <v>2043</v>
      </c>
      <c r="E13572" s="1" t="s">
        <v>2114</v>
      </c>
      <c r="F13572" s="1">
        <v>624</v>
      </c>
      <c r="G13572" s="1">
        <v>4.7</v>
      </c>
      <c r="H13572" s="1">
        <v>5.16</v>
      </c>
      <c r="I13572" s="2">
        <f t="shared" si="211"/>
        <v>3219.84</v>
      </c>
    </row>
    <row r="13573" spans="1:9" x14ac:dyDescent="0.2">
      <c r="A13573" s="6">
        <v>2013</v>
      </c>
      <c r="B13573" s="9" t="s">
        <v>13</v>
      </c>
      <c r="C13573" s="1" t="s">
        <v>168</v>
      </c>
      <c r="D13573" s="1" t="s">
        <v>2043</v>
      </c>
      <c r="E13573" s="1" t="s">
        <v>2115</v>
      </c>
      <c r="F13573" s="1">
        <v>720</v>
      </c>
      <c r="G13573" s="1">
        <v>4.4400000000000004</v>
      </c>
      <c r="H13573" s="1">
        <v>5.3</v>
      </c>
      <c r="I13573" s="2">
        <f t="shared" si="211"/>
        <v>3816</v>
      </c>
    </row>
    <row r="13574" spans="1:9" x14ac:dyDescent="0.2">
      <c r="A13574" s="6">
        <v>2013</v>
      </c>
      <c r="B13574" s="9" t="s">
        <v>13</v>
      </c>
      <c r="C13574" s="1" t="s">
        <v>168</v>
      </c>
      <c r="D13574" s="1" t="s">
        <v>2043</v>
      </c>
      <c r="E13574" s="1" t="s">
        <v>3797</v>
      </c>
      <c r="F13574" s="1">
        <v>528</v>
      </c>
      <c r="G13574" s="1">
        <v>4.0999999999999996</v>
      </c>
      <c r="H13574" s="1">
        <v>5.3</v>
      </c>
      <c r="I13574" s="2">
        <f t="shared" si="211"/>
        <v>2798.4</v>
      </c>
    </row>
    <row r="13575" spans="1:9" x14ac:dyDescent="0.2">
      <c r="A13575" s="6">
        <v>2013</v>
      </c>
      <c r="B13575" s="9" t="s">
        <v>13</v>
      </c>
      <c r="C13575" s="1" t="s">
        <v>168</v>
      </c>
      <c r="D13575" s="1" t="s">
        <v>2043</v>
      </c>
      <c r="E13575" s="1" t="s">
        <v>3798</v>
      </c>
      <c r="F13575" s="1">
        <v>528</v>
      </c>
      <c r="G13575" s="1">
        <v>4.42</v>
      </c>
      <c r="H13575" s="1">
        <v>5.35</v>
      </c>
      <c r="I13575" s="2">
        <f t="shared" si="211"/>
        <v>2824.7999999999997</v>
      </c>
    </row>
    <row r="13576" spans="1:9" x14ac:dyDescent="0.2">
      <c r="A13576" s="6">
        <v>2013</v>
      </c>
      <c r="B13576" s="9" t="s">
        <v>13</v>
      </c>
      <c r="C13576" s="1" t="s">
        <v>168</v>
      </c>
      <c r="D13576" s="1" t="s">
        <v>2043</v>
      </c>
      <c r="E13576" s="1" t="s">
        <v>3799</v>
      </c>
      <c r="F13576" s="1">
        <v>708</v>
      </c>
      <c r="G13576" s="1">
        <v>4.3600000000000003</v>
      </c>
      <c r="H13576" s="1">
        <v>5.19</v>
      </c>
      <c r="I13576" s="2">
        <f t="shared" si="211"/>
        <v>3674.5200000000004</v>
      </c>
    </row>
    <row r="13577" spans="1:9" x14ac:dyDescent="0.2">
      <c r="A13577" s="6">
        <v>2013</v>
      </c>
      <c r="B13577" s="9" t="s">
        <v>13</v>
      </c>
      <c r="C13577" s="1" t="s">
        <v>164</v>
      </c>
      <c r="D13577" s="1" t="s">
        <v>2116</v>
      </c>
      <c r="E13577" s="1" t="s">
        <v>2117</v>
      </c>
      <c r="F13577" s="1">
        <v>168</v>
      </c>
      <c r="G13577" s="8">
        <v>1.1000000000000001</v>
      </c>
      <c r="H13577" s="8">
        <v>1.26</v>
      </c>
      <c r="I13577" s="2">
        <f t="shared" si="211"/>
        <v>211.68</v>
      </c>
    </row>
    <row r="13578" spans="1:9" x14ac:dyDescent="0.2">
      <c r="A13578" s="6">
        <v>2013</v>
      </c>
      <c r="B13578" s="9" t="s">
        <v>13</v>
      </c>
      <c r="C13578" s="1" t="s">
        <v>164</v>
      </c>
      <c r="D13578" s="1" t="s">
        <v>2116</v>
      </c>
      <c r="E13578" s="1" t="s">
        <v>2118</v>
      </c>
      <c r="F13578" s="1">
        <v>228</v>
      </c>
      <c r="G13578" s="8">
        <v>1.03</v>
      </c>
      <c r="H13578" s="8">
        <v>1.34</v>
      </c>
      <c r="I13578" s="2">
        <f t="shared" si="211"/>
        <v>305.52000000000004</v>
      </c>
    </row>
    <row r="13579" spans="1:9" x14ac:dyDescent="0.2">
      <c r="A13579" s="6">
        <v>2013</v>
      </c>
      <c r="B13579" s="9" t="s">
        <v>13</v>
      </c>
      <c r="C13579" s="1" t="s">
        <v>164</v>
      </c>
      <c r="D13579" s="1" t="s">
        <v>2116</v>
      </c>
      <c r="E13579" s="1" t="s">
        <v>2119</v>
      </c>
      <c r="F13579" s="1">
        <v>180</v>
      </c>
      <c r="G13579" s="8">
        <v>1</v>
      </c>
      <c r="H13579" s="8">
        <v>1.22</v>
      </c>
      <c r="I13579" s="2">
        <f t="shared" si="211"/>
        <v>219.6</v>
      </c>
    </row>
    <row r="13580" spans="1:9" x14ac:dyDescent="0.2">
      <c r="A13580" s="6">
        <v>2013</v>
      </c>
      <c r="B13580" s="9" t="s">
        <v>13</v>
      </c>
      <c r="C13580" s="1" t="s">
        <v>164</v>
      </c>
      <c r="D13580" s="1" t="s">
        <v>2116</v>
      </c>
      <c r="E13580" s="1" t="s">
        <v>2120</v>
      </c>
      <c r="F13580" s="1">
        <v>72</v>
      </c>
      <c r="G13580" s="8">
        <v>1.02</v>
      </c>
      <c r="H13580" s="8">
        <v>1.31</v>
      </c>
      <c r="I13580" s="2">
        <f t="shared" si="211"/>
        <v>94.320000000000007</v>
      </c>
    </row>
    <row r="13581" spans="1:9" x14ac:dyDescent="0.2">
      <c r="A13581" s="6">
        <v>2013</v>
      </c>
      <c r="B13581" s="9" t="s">
        <v>13</v>
      </c>
      <c r="C13581" s="1" t="s">
        <v>164</v>
      </c>
      <c r="D13581" s="1" t="s">
        <v>2116</v>
      </c>
      <c r="E13581" s="1" t="s">
        <v>2121</v>
      </c>
      <c r="F13581" s="1">
        <v>108</v>
      </c>
      <c r="G13581" s="8">
        <v>1.1399999999999999</v>
      </c>
      <c r="H13581" s="8">
        <v>1.24</v>
      </c>
      <c r="I13581" s="2">
        <f t="shared" si="211"/>
        <v>133.91999999999999</v>
      </c>
    </row>
    <row r="13582" spans="1:9" x14ac:dyDescent="0.2">
      <c r="A13582" s="6">
        <v>2013</v>
      </c>
      <c r="B13582" s="9" t="s">
        <v>13</v>
      </c>
      <c r="C13582" s="1" t="s">
        <v>164</v>
      </c>
      <c r="D13582" s="1" t="s">
        <v>2116</v>
      </c>
      <c r="E13582" s="1" t="s">
        <v>2122</v>
      </c>
      <c r="F13582" s="1">
        <v>144</v>
      </c>
      <c r="G13582" s="8">
        <v>1.02</v>
      </c>
      <c r="H13582" s="8">
        <v>1.28</v>
      </c>
      <c r="I13582" s="2">
        <f t="shared" si="211"/>
        <v>184.32</v>
      </c>
    </row>
    <row r="13583" spans="1:9" x14ac:dyDescent="0.2">
      <c r="A13583" s="6">
        <v>2013</v>
      </c>
      <c r="B13583" s="9" t="s">
        <v>13</v>
      </c>
      <c r="C13583" s="1" t="s">
        <v>164</v>
      </c>
      <c r="D13583" s="1" t="s">
        <v>2116</v>
      </c>
      <c r="E13583" s="1" t="s">
        <v>2123</v>
      </c>
      <c r="F13583" s="1">
        <v>216</v>
      </c>
      <c r="G13583" s="8">
        <v>1.05</v>
      </c>
      <c r="H13583" s="8">
        <v>1.33</v>
      </c>
      <c r="I13583" s="2">
        <f t="shared" ref="I13583:I13646" si="212">H13583 *F13583</f>
        <v>287.28000000000003</v>
      </c>
    </row>
    <row r="13584" spans="1:9" x14ac:dyDescent="0.2">
      <c r="A13584" s="6">
        <v>2013</v>
      </c>
      <c r="B13584" s="9" t="s">
        <v>13</v>
      </c>
      <c r="C13584" s="1" t="s">
        <v>164</v>
      </c>
      <c r="D13584" s="1" t="s">
        <v>2116</v>
      </c>
      <c r="E13584" s="1" t="s">
        <v>2124</v>
      </c>
      <c r="F13584" s="1">
        <v>216</v>
      </c>
      <c r="G13584" s="8">
        <v>1.2</v>
      </c>
      <c r="H13584" s="8">
        <v>1.37</v>
      </c>
      <c r="I13584" s="2">
        <f t="shared" si="212"/>
        <v>295.92</v>
      </c>
    </row>
    <row r="13585" spans="1:9" x14ac:dyDescent="0.2">
      <c r="A13585" s="6">
        <v>2013</v>
      </c>
      <c r="B13585" s="9" t="s">
        <v>13</v>
      </c>
      <c r="C13585" s="1" t="s">
        <v>164</v>
      </c>
      <c r="D13585" s="1" t="s">
        <v>2116</v>
      </c>
      <c r="E13585" s="1" t="s">
        <v>2125</v>
      </c>
      <c r="F13585" s="1">
        <v>192</v>
      </c>
      <c r="G13585" s="8">
        <v>1.08</v>
      </c>
      <c r="H13585" s="8">
        <v>1.23</v>
      </c>
      <c r="I13585" s="2">
        <f t="shared" si="212"/>
        <v>236.16</v>
      </c>
    </row>
    <row r="13586" spans="1:9" x14ac:dyDescent="0.2">
      <c r="A13586" s="6">
        <v>2013</v>
      </c>
      <c r="B13586" s="9" t="s">
        <v>13</v>
      </c>
      <c r="C13586" s="1" t="s">
        <v>164</v>
      </c>
      <c r="D13586" s="1" t="s">
        <v>2116</v>
      </c>
      <c r="E13586" s="1" t="s">
        <v>2126</v>
      </c>
      <c r="F13586" s="1">
        <v>168</v>
      </c>
      <c r="G13586" s="8">
        <v>1.06</v>
      </c>
      <c r="H13586" s="8">
        <v>1.2</v>
      </c>
      <c r="I13586" s="2">
        <f t="shared" si="212"/>
        <v>201.6</v>
      </c>
    </row>
    <row r="13587" spans="1:9" x14ac:dyDescent="0.2">
      <c r="A13587" s="6">
        <v>2013</v>
      </c>
      <c r="B13587" s="9" t="s">
        <v>13</v>
      </c>
      <c r="C13587" s="1" t="s">
        <v>164</v>
      </c>
      <c r="D13587" s="1" t="s">
        <v>2116</v>
      </c>
      <c r="E13587" s="1" t="s">
        <v>2127</v>
      </c>
      <c r="F13587" s="1">
        <v>96</v>
      </c>
      <c r="G13587" s="8">
        <v>1.1399999999999999</v>
      </c>
      <c r="H13587" s="8">
        <v>1.34</v>
      </c>
      <c r="I13587" s="2">
        <f t="shared" si="212"/>
        <v>128.64000000000001</v>
      </c>
    </row>
    <row r="13588" spans="1:9" x14ac:dyDescent="0.2">
      <c r="A13588" s="6">
        <v>2013</v>
      </c>
      <c r="B13588" s="9" t="s">
        <v>13</v>
      </c>
      <c r="C13588" s="1" t="s">
        <v>164</v>
      </c>
      <c r="D13588" s="1" t="s">
        <v>2116</v>
      </c>
      <c r="E13588" s="1" t="s">
        <v>2128</v>
      </c>
      <c r="F13588" s="1">
        <v>72</v>
      </c>
      <c r="G13588" s="8">
        <v>1.1599999999999999</v>
      </c>
      <c r="H13588" s="8">
        <v>1.34</v>
      </c>
      <c r="I13588" s="2">
        <f t="shared" si="212"/>
        <v>96.48</v>
      </c>
    </row>
    <row r="13589" spans="1:9" x14ac:dyDescent="0.2">
      <c r="A13589" s="6">
        <v>2013</v>
      </c>
      <c r="B13589" s="9" t="s">
        <v>13</v>
      </c>
      <c r="C13589" s="1" t="s">
        <v>164</v>
      </c>
      <c r="D13589" s="1" t="s">
        <v>2116</v>
      </c>
      <c r="E13589" s="1" t="s">
        <v>2129</v>
      </c>
      <c r="F13589" s="1">
        <v>192</v>
      </c>
      <c r="G13589" s="8">
        <v>1.1200000000000001</v>
      </c>
      <c r="H13589" s="8">
        <v>1.33</v>
      </c>
      <c r="I13589" s="2">
        <f t="shared" si="212"/>
        <v>255.36</v>
      </c>
    </row>
    <row r="13590" spans="1:9" x14ac:dyDescent="0.2">
      <c r="A13590" s="6">
        <v>2013</v>
      </c>
      <c r="B13590" s="9" t="s">
        <v>13</v>
      </c>
      <c r="C13590" s="1" t="s">
        <v>164</v>
      </c>
      <c r="D13590" s="1" t="s">
        <v>2116</v>
      </c>
      <c r="E13590" s="1" t="s">
        <v>2130</v>
      </c>
      <c r="F13590" s="1">
        <v>144</v>
      </c>
      <c r="G13590" s="8">
        <v>1.04</v>
      </c>
      <c r="H13590" s="8">
        <v>1.24</v>
      </c>
      <c r="I13590" s="2">
        <f t="shared" si="212"/>
        <v>178.56</v>
      </c>
    </row>
    <row r="13591" spans="1:9" x14ac:dyDescent="0.2">
      <c r="A13591" s="6">
        <v>2013</v>
      </c>
      <c r="B13591" s="9" t="s">
        <v>13</v>
      </c>
      <c r="C13591" s="1" t="s">
        <v>164</v>
      </c>
      <c r="D13591" s="1" t="s">
        <v>2116</v>
      </c>
      <c r="E13591" s="1" t="s">
        <v>2131</v>
      </c>
      <c r="F13591" s="1">
        <v>168</v>
      </c>
      <c r="G13591" s="8">
        <v>1.04</v>
      </c>
      <c r="H13591" s="8">
        <v>1.38</v>
      </c>
      <c r="I13591" s="2">
        <f t="shared" si="212"/>
        <v>231.83999999999997</v>
      </c>
    </row>
    <row r="13592" spans="1:9" x14ac:dyDescent="0.2">
      <c r="A13592" s="6">
        <v>2013</v>
      </c>
      <c r="B13592" s="9" t="s">
        <v>13</v>
      </c>
      <c r="C13592" s="1" t="s">
        <v>164</v>
      </c>
      <c r="D13592" s="1" t="s">
        <v>2116</v>
      </c>
      <c r="E13592" s="1" t="s">
        <v>2132</v>
      </c>
      <c r="F13592" s="1">
        <v>192</v>
      </c>
      <c r="G13592" s="8">
        <v>1.02</v>
      </c>
      <c r="H13592" s="8">
        <v>1.35</v>
      </c>
      <c r="I13592" s="2">
        <f t="shared" si="212"/>
        <v>259.20000000000005</v>
      </c>
    </row>
    <row r="13593" spans="1:9" x14ac:dyDescent="0.2">
      <c r="A13593" s="6">
        <v>2013</v>
      </c>
      <c r="B13593" s="9" t="s">
        <v>13</v>
      </c>
      <c r="C13593" s="1" t="s">
        <v>164</v>
      </c>
      <c r="D13593" s="1" t="s">
        <v>2116</v>
      </c>
      <c r="E13593" s="1" t="s">
        <v>2133</v>
      </c>
      <c r="F13593" s="1">
        <v>72</v>
      </c>
      <c r="G13593" s="8">
        <v>1</v>
      </c>
      <c r="H13593" s="8">
        <v>1.28</v>
      </c>
      <c r="I13593" s="2">
        <f t="shared" si="212"/>
        <v>92.16</v>
      </c>
    </row>
    <row r="13594" spans="1:9" x14ac:dyDescent="0.2">
      <c r="A13594" s="6">
        <v>2013</v>
      </c>
      <c r="B13594" s="9" t="s">
        <v>13</v>
      </c>
      <c r="C13594" s="1" t="s">
        <v>164</v>
      </c>
      <c r="D13594" s="1" t="s">
        <v>2116</v>
      </c>
      <c r="E13594" s="1" t="s">
        <v>2134</v>
      </c>
      <c r="F13594" s="1">
        <v>96</v>
      </c>
      <c r="G13594" s="8">
        <v>1.18</v>
      </c>
      <c r="H13594" s="8">
        <v>1.28</v>
      </c>
      <c r="I13594" s="2">
        <f t="shared" si="212"/>
        <v>122.88</v>
      </c>
    </row>
    <row r="13595" spans="1:9" x14ac:dyDescent="0.2">
      <c r="A13595" s="6">
        <v>2013</v>
      </c>
      <c r="B13595" s="9" t="s">
        <v>13</v>
      </c>
      <c r="C13595" s="1" t="s">
        <v>164</v>
      </c>
      <c r="D13595" s="1" t="s">
        <v>2116</v>
      </c>
      <c r="E13595" s="1" t="s">
        <v>2135</v>
      </c>
      <c r="F13595" s="1">
        <v>228</v>
      </c>
      <c r="G13595" s="8">
        <v>1.1000000000000001</v>
      </c>
      <c r="H13595" s="8">
        <v>1.39</v>
      </c>
      <c r="I13595" s="2">
        <f t="shared" si="212"/>
        <v>316.91999999999996</v>
      </c>
    </row>
    <row r="13596" spans="1:9" x14ac:dyDescent="0.2">
      <c r="A13596" s="6">
        <v>2013</v>
      </c>
      <c r="B13596" s="9" t="s">
        <v>13</v>
      </c>
      <c r="C13596" s="1" t="s">
        <v>164</v>
      </c>
      <c r="D13596" s="1" t="s">
        <v>2116</v>
      </c>
      <c r="E13596" s="1" t="s">
        <v>2136</v>
      </c>
      <c r="F13596" s="1">
        <v>120</v>
      </c>
      <c r="G13596" s="8">
        <v>1.17</v>
      </c>
      <c r="H13596" s="8">
        <v>1.22</v>
      </c>
      <c r="I13596" s="2">
        <f t="shared" si="212"/>
        <v>146.4</v>
      </c>
    </row>
    <row r="13597" spans="1:9" x14ac:dyDescent="0.2">
      <c r="A13597" s="6">
        <v>2013</v>
      </c>
      <c r="B13597" s="9" t="s">
        <v>13</v>
      </c>
      <c r="C13597" s="1" t="s">
        <v>164</v>
      </c>
      <c r="D13597" s="1" t="s">
        <v>2116</v>
      </c>
      <c r="E13597" s="1" t="s">
        <v>2137</v>
      </c>
      <c r="F13597" s="1">
        <v>156</v>
      </c>
      <c r="G13597" s="8">
        <v>1.1599999999999999</v>
      </c>
      <c r="H13597" s="8">
        <v>1.25</v>
      </c>
      <c r="I13597" s="2">
        <f t="shared" si="212"/>
        <v>195</v>
      </c>
    </row>
    <row r="13598" spans="1:9" x14ac:dyDescent="0.2">
      <c r="A13598" s="6">
        <v>2013</v>
      </c>
      <c r="B13598" s="9" t="s">
        <v>13</v>
      </c>
      <c r="C13598" s="1" t="s">
        <v>164</v>
      </c>
      <c r="D13598" s="1" t="s">
        <v>2116</v>
      </c>
      <c r="E13598" s="1" t="s">
        <v>2138</v>
      </c>
      <c r="F13598" s="1">
        <v>228</v>
      </c>
      <c r="G13598" s="8">
        <v>1.04</v>
      </c>
      <c r="H13598" s="8">
        <v>1.39</v>
      </c>
      <c r="I13598" s="2">
        <f t="shared" si="212"/>
        <v>316.91999999999996</v>
      </c>
    </row>
    <row r="13599" spans="1:9" x14ac:dyDescent="0.2">
      <c r="A13599" s="6">
        <v>2013</v>
      </c>
      <c r="B13599" s="9" t="s">
        <v>13</v>
      </c>
      <c r="C13599" s="1" t="s">
        <v>164</v>
      </c>
      <c r="D13599" s="1" t="s">
        <v>2116</v>
      </c>
      <c r="E13599" s="1" t="s">
        <v>2139</v>
      </c>
      <c r="F13599" s="1">
        <v>204</v>
      </c>
      <c r="G13599" s="8">
        <v>1</v>
      </c>
      <c r="H13599" s="8">
        <v>1.33</v>
      </c>
      <c r="I13599" s="2">
        <f t="shared" si="212"/>
        <v>271.32</v>
      </c>
    </row>
    <row r="13600" spans="1:9" x14ac:dyDescent="0.2">
      <c r="A13600" s="6">
        <v>2013</v>
      </c>
      <c r="B13600" s="9" t="s">
        <v>13</v>
      </c>
      <c r="C13600" s="1" t="s">
        <v>164</v>
      </c>
      <c r="D13600" s="1" t="s">
        <v>2116</v>
      </c>
      <c r="E13600" s="1" t="s">
        <v>2140</v>
      </c>
      <c r="F13600" s="1">
        <v>168</v>
      </c>
      <c r="G13600" s="8">
        <v>1.17</v>
      </c>
      <c r="H13600" s="8">
        <v>1.38</v>
      </c>
      <c r="I13600" s="2">
        <f t="shared" si="212"/>
        <v>231.83999999999997</v>
      </c>
    </row>
    <row r="13601" spans="1:9" x14ac:dyDescent="0.2">
      <c r="A13601" s="6">
        <v>2013</v>
      </c>
      <c r="B13601" s="9" t="s">
        <v>13</v>
      </c>
      <c r="C13601" s="1" t="s">
        <v>164</v>
      </c>
      <c r="D13601" s="1" t="s">
        <v>2116</v>
      </c>
      <c r="E13601" s="1" t="s">
        <v>2141</v>
      </c>
      <c r="F13601" s="1">
        <v>156</v>
      </c>
      <c r="G13601" s="8">
        <v>1.2</v>
      </c>
      <c r="H13601" s="8">
        <v>1.38</v>
      </c>
      <c r="I13601" s="2">
        <f t="shared" si="212"/>
        <v>215.27999999999997</v>
      </c>
    </row>
    <row r="13602" spans="1:9" x14ac:dyDescent="0.2">
      <c r="A13602" s="6">
        <v>2013</v>
      </c>
      <c r="B13602" s="9" t="s">
        <v>13</v>
      </c>
      <c r="C13602" s="1" t="s">
        <v>164</v>
      </c>
      <c r="D13602" s="1" t="s">
        <v>2116</v>
      </c>
      <c r="E13602" s="1" t="s">
        <v>2142</v>
      </c>
      <c r="F13602" s="1">
        <v>96</v>
      </c>
      <c r="G13602" s="8">
        <v>1.0900000000000001</v>
      </c>
      <c r="H13602" s="8">
        <v>1.23</v>
      </c>
      <c r="I13602" s="2">
        <f t="shared" si="212"/>
        <v>118.08</v>
      </c>
    </row>
    <row r="13603" spans="1:9" x14ac:dyDescent="0.2">
      <c r="A13603" s="6">
        <v>2013</v>
      </c>
      <c r="B13603" s="9" t="s">
        <v>13</v>
      </c>
      <c r="C13603" s="1" t="s">
        <v>164</v>
      </c>
      <c r="D13603" s="1" t="s">
        <v>2116</v>
      </c>
      <c r="E13603" s="1" t="s">
        <v>2143</v>
      </c>
      <c r="F13603" s="1">
        <v>84</v>
      </c>
      <c r="G13603" s="8">
        <v>1.0900000000000001</v>
      </c>
      <c r="H13603" s="8">
        <v>1.27</v>
      </c>
      <c r="I13603" s="2">
        <f t="shared" si="212"/>
        <v>106.68</v>
      </c>
    </row>
    <row r="13604" spans="1:9" x14ac:dyDescent="0.2">
      <c r="A13604" s="6">
        <v>2013</v>
      </c>
      <c r="B13604" s="9" t="s">
        <v>13</v>
      </c>
      <c r="C13604" s="1" t="s">
        <v>164</v>
      </c>
      <c r="D13604" s="1" t="s">
        <v>2116</v>
      </c>
      <c r="E13604" s="1" t="s">
        <v>2144</v>
      </c>
      <c r="F13604" s="1">
        <v>120</v>
      </c>
      <c r="G13604" s="8">
        <v>1.05</v>
      </c>
      <c r="H13604" s="8">
        <v>1.21</v>
      </c>
      <c r="I13604" s="2">
        <f t="shared" si="212"/>
        <v>145.19999999999999</v>
      </c>
    </row>
    <row r="13605" spans="1:9" x14ac:dyDescent="0.2">
      <c r="A13605" s="6">
        <v>2013</v>
      </c>
      <c r="B13605" s="9" t="s">
        <v>13</v>
      </c>
      <c r="C13605" s="1" t="s">
        <v>164</v>
      </c>
      <c r="D13605" s="1" t="s">
        <v>2116</v>
      </c>
      <c r="E13605" s="1" t="s">
        <v>2145</v>
      </c>
      <c r="F13605" s="1">
        <v>228</v>
      </c>
      <c r="G13605" s="8">
        <v>1.01</v>
      </c>
      <c r="H13605" s="8">
        <v>1.2</v>
      </c>
      <c r="I13605" s="2">
        <f t="shared" si="212"/>
        <v>273.59999999999997</v>
      </c>
    </row>
    <row r="13606" spans="1:9" x14ac:dyDescent="0.2">
      <c r="A13606" s="6">
        <v>2013</v>
      </c>
      <c r="B13606" s="9" t="s">
        <v>13</v>
      </c>
      <c r="C13606" s="1" t="s">
        <v>164</v>
      </c>
      <c r="D13606" s="1" t="s">
        <v>2116</v>
      </c>
      <c r="E13606" s="1" t="s">
        <v>2146</v>
      </c>
      <c r="F13606" s="1">
        <v>120</v>
      </c>
      <c r="G13606" s="8">
        <v>1.04</v>
      </c>
      <c r="H13606" s="8">
        <v>1.32</v>
      </c>
      <c r="I13606" s="2">
        <f t="shared" si="212"/>
        <v>158.4</v>
      </c>
    </row>
    <row r="13607" spans="1:9" x14ac:dyDescent="0.2">
      <c r="A13607" s="6">
        <v>2013</v>
      </c>
      <c r="B13607" s="9" t="s">
        <v>13</v>
      </c>
      <c r="C13607" s="1" t="s">
        <v>164</v>
      </c>
      <c r="D13607" s="1" t="s">
        <v>2116</v>
      </c>
      <c r="E13607" s="1" t="s">
        <v>2147</v>
      </c>
      <c r="F13607" s="1">
        <v>132</v>
      </c>
      <c r="G13607" s="8">
        <v>1.17</v>
      </c>
      <c r="H13607" s="8">
        <v>1.34</v>
      </c>
      <c r="I13607" s="2">
        <f t="shared" si="212"/>
        <v>176.88000000000002</v>
      </c>
    </row>
    <row r="13608" spans="1:9" x14ac:dyDescent="0.2">
      <c r="A13608" s="6">
        <v>2013</v>
      </c>
      <c r="B13608" s="9" t="s">
        <v>13</v>
      </c>
      <c r="C13608" s="1" t="s">
        <v>164</v>
      </c>
      <c r="D13608" s="1" t="s">
        <v>2116</v>
      </c>
      <c r="E13608" s="1" t="s">
        <v>2148</v>
      </c>
      <c r="F13608" s="1">
        <v>84</v>
      </c>
      <c r="G13608" s="8">
        <v>1.1299999999999999</v>
      </c>
      <c r="H13608" s="8">
        <v>1.36</v>
      </c>
      <c r="I13608" s="2">
        <f t="shared" si="212"/>
        <v>114.24000000000001</v>
      </c>
    </row>
    <row r="13609" spans="1:9" x14ac:dyDescent="0.2">
      <c r="A13609" s="6">
        <v>2013</v>
      </c>
      <c r="B13609" s="9" t="s">
        <v>13</v>
      </c>
      <c r="C13609" s="1" t="s">
        <v>164</v>
      </c>
      <c r="D13609" s="1" t="s">
        <v>2116</v>
      </c>
      <c r="E13609" s="1" t="s">
        <v>2149</v>
      </c>
      <c r="F13609" s="1">
        <v>108</v>
      </c>
      <c r="G13609" s="8">
        <v>1.18</v>
      </c>
      <c r="H13609" s="8">
        <v>1.26</v>
      </c>
      <c r="I13609" s="2">
        <f t="shared" si="212"/>
        <v>136.08000000000001</v>
      </c>
    </row>
    <row r="13610" spans="1:9" x14ac:dyDescent="0.2">
      <c r="A13610" s="6">
        <v>2013</v>
      </c>
      <c r="B13610" s="9" t="s">
        <v>13</v>
      </c>
      <c r="C13610" s="1" t="s">
        <v>164</v>
      </c>
      <c r="D13610" s="1" t="s">
        <v>2116</v>
      </c>
      <c r="E13610" s="1" t="s">
        <v>2150</v>
      </c>
      <c r="F13610" s="1">
        <v>156</v>
      </c>
      <c r="G13610" s="8">
        <v>1.03</v>
      </c>
      <c r="H13610" s="8">
        <v>1.3</v>
      </c>
      <c r="I13610" s="2">
        <f t="shared" si="212"/>
        <v>202.8</v>
      </c>
    </row>
    <row r="13611" spans="1:9" x14ac:dyDescent="0.2">
      <c r="A13611" s="6">
        <v>2013</v>
      </c>
      <c r="B13611" s="9" t="s">
        <v>13</v>
      </c>
      <c r="C13611" s="1" t="s">
        <v>164</v>
      </c>
      <c r="D13611" s="1" t="s">
        <v>2116</v>
      </c>
      <c r="E13611" s="1" t="s">
        <v>2151</v>
      </c>
      <c r="F13611" s="1">
        <v>96</v>
      </c>
      <c r="G13611" s="8">
        <v>1.1499999999999999</v>
      </c>
      <c r="H13611" s="8">
        <v>1.38</v>
      </c>
      <c r="I13611" s="2">
        <f t="shared" si="212"/>
        <v>132.47999999999999</v>
      </c>
    </row>
    <row r="13612" spans="1:9" x14ac:dyDescent="0.2">
      <c r="A13612" s="6">
        <v>2013</v>
      </c>
      <c r="B13612" s="9" t="s">
        <v>13</v>
      </c>
      <c r="C13612" s="1" t="s">
        <v>164</v>
      </c>
      <c r="D13612" s="1" t="s">
        <v>2116</v>
      </c>
      <c r="E13612" s="1" t="s">
        <v>2152</v>
      </c>
      <c r="F13612" s="1">
        <v>120</v>
      </c>
      <c r="G13612" s="8">
        <v>1.1299999999999999</v>
      </c>
      <c r="H13612" s="8">
        <v>1.3</v>
      </c>
      <c r="I13612" s="2">
        <f t="shared" si="212"/>
        <v>156</v>
      </c>
    </row>
    <row r="13613" spans="1:9" x14ac:dyDescent="0.2">
      <c r="A13613" s="6">
        <v>2013</v>
      </c>
      <c r="B13613" s="9" t="s">
        <v>13</v>
      </c>
      <c r="C13613" s="1" t="s">
        <v>164</v>
      </c>
      <c r="D13613" s="1" t="s">
        <v>2116</v>
      </c>
      <c r="E13613" s="1" t="s">
        <v>2153</v>
      </c>
      <c r="F13613" s="1">
        <v>168</v>
      </c>
      <c r="G13613" s="8">
        <v>1.1000000000000001</v>
      </c>
      <c r="H13613" s="8">
        <v>1.3</v>
      </c>
      <c r="I13613" s="2">
        <f t="shared" si="212"/>
        <v>218.4</v>
      </c>
    </row>
    <row r="13614" spans="1:9" x14ac:dyDescent="0.2">
      <c r="A13614" s="6">
        <v>2013</v>
      </c>
      <c r="B13614" s="9" t="s">
        <v>13</v>
      </c>
      <c r="C13614" s="1" t="s">
        <v>164</v>
      </c>
      <c r="D13614" s="1" t="s">
        <v>2116</v>
      </c>
      <c r="E13614" s="1" t="s">
        <v>2154</v>
      </c>
      <c r="F13614" s="1">
        <v>132</v>
      </c>
      <c r="G13614" s="8">
        <v>1</v>
      </c>
      <c r="H13614" s="8">
        <v>1.34</v>
      </c>
      <c r="I13614" s="2">
        <f t="shared" si="212"/>
        <v>176.88000000000002</v>
      </c>
    </row>
    <row r="13615" spans="1:9" x14ac:dyDescent="0.2">
      <c r="A13615" s="6">
        <v>2013</v>
      </c>
      <c r="B13615" s="9" t="s">
        <v>13</v>
      </c>
      <c r="C13615" s="1" t="s">
        <v>164</v>
      </c>
      <c r="D13615" s="1" t="s">
        <v>2116</v>
      </c>
      <c r="E13615" s="1" t="s">
        <v>2155</v>
      </c>
      <c r="F13615" s="1">
        <v>204</v>
      </c>
      <c r="G13615" s="8">
        <v>1.1200000000000001</v>
      </c>
      <c r="H13615" s="8">
        <v>1.39</v>
      </c>
      <c r="I13615" s="2">
        <f t="shared" si="212"/>
        <v>283.56</v>
      </c>
    </row>
    <row r="13616" spans="1:9" x14ac:dyDescent="0.2">
      <c r="A13616" s="6">
        <v>2013</v>
      </c>
      <c r="B13616" s="9" t="s">
        <v>13</v>
      </c>
      <c r="C13616" s="1" t="s">
        <v>164</v>
      </c>
      <c r="D13616" s="1" t="s">
        <v>2116</v>
      </c>
      <c r="E13616" s="1" t="s">
        <v>2156</v>
      </c>
      <c r="F13616" s="1">
        <v>156</v>
      </c>
      <c r="G13616" s="8">
        <v>1.19</v>
      </c>
      <c r="H13616" s="8">
        <v>1.24</v>
      </c>
      <c r="I13616" s="2">
        <f t="shared" si="212"/>
        <v>193.44</v>
      </c>
    </row>
    <row r="13617" spans="1:9" x14ac:dyDescent="0.2">
      <c r="A13617" s="6">
        <v>2013</v>
      </c>
      <c r="B13617" s="9" t="s">
        <v>13</v>
      </c>
      <c r="C13617" s="1" t="s">
        <v>164</v>
      </c>
      <c r="D13617" s="1" t="s">
        <v>2116</v>
      </c>
      <c r="E13617" s="1" t="s">
        <v>2157</v>
      </c>
      <c r="F13617" s="1">
        <v>96</v>
      </c>
      <c r="G13617" s="8">
        <v>1.01</v>
      </c>
      <c r="H13617" s="8">
        <v>1.24</v>
      </c>
      <c r="I13617" s="2">
        <f t="shared" si="212"/>
        <v>119.03999999999999</v>
      </c>
    </row>
    <row r="13618" spans="1:9" x14ac:dyDescent="0.2">
      <c r="A13618" s="6">
        <v>2013</v>
      </c>
      <c r="B13618" s="9" t="s">
        <v>13</v>
      </c>
      <c r="C13618" s="1" t="s">
        <v>164</v>
      </c>
      <c r="D13618" s="1" t="s">
        <v>2116</v>
      </c>
      <c r="E13618" s="1" t="s">
        <v>2158</v>
      </c>
      <c r="F13618" s="1">
        <v>144</v>
      </c>
      <c r="G13618" s="8">
        <v>1.17</v>
      </c>
      <c r="H13618" s="8">
        <v>1.2</v>
      </c>
      <c r="I13618" s="2">
        <f t="shared" si="212"/>
        <v>172.79999999999998</v>
      </c>
    </row>
    <row r="13619" spans="1:9" x14ac:dyDescent="0.2">
      <c r="A13619" s="6">
        <v>2013</v>
      </c>
      <c r="B13619" s="9" t="s">
        <v>13</v>
      </c>
      <c r="C13619" s="1" t="s">
        <v>164</v>
      </c>
      <c r="D13619" s="1" t="s">
        <v>2116</v>
      </c>
      <c r="E13619" s="1" t="s">
        <v>2159</v>
      </c>
      <c r="F13619" s="1">
        <v>228</v>
      </c>
      <c r="G13619" s="8">
        <v>1.1000000000000001</v>
      </c>
      <c r="H13619" s="8">
        <v>1.32</v>
      </c>
      <c r="I13619" s="2">
        <f t="shared" si="212"/>
        <v>300.96000000000004</v>
      </c>
    </row>
    <row r="13620" spans="1:9" x14ac:dyDescent="0.2">
      <c r="A13620" s="6">
        <v>2013</v>
      </c>
      <c r="B13620" s="9" t="s">
        <v>13</v>
      </c>
      <c r="C13620" s="1" t="s">
        <v>164</v>
      </c>
      <c r="D13620" s="1" t="s">
        <v>2116</v>
      </c>
      <c r="E13620" s="1" t="s">
        <v>2160</v>
      </c>
      <c r="F13620" s="1">
        <v>228</v>
      </c>
      <c r="G13620" s="8">
        <v>1.18</v>
      </c>
      <c r="H13620" s="8">
        <v>1.27</v>
      </c>
      <c r="I13620" s="2">
        <f t="shared" si="212"/>
        <v>289.56</v>
      </c>
    </row>
    <row r="13621" spans="1:9" x14ac:dyDescent="0.2">
      <c r="A13621" s="6">
        <v>2013</v>
      </c>
      <c r="B13621" s="9" t="s">
        <v>13</v>
      </c>
      <c r="C13621" s="1" t="s">
        <v>164</v>
      </c>
      <c r="D13621" s="1" t="s">
        <v>2116</v>
      </c>
      <c r="E13621" s="1" t="s">
        <v>2161</v>
      </c>
      <c r="F13621" s="1">
        <v>60</v>
      </c>
      <c r="G13621" s="8">
        <v>1.03</v>
      </c>
      <c r="H13621" s="8">
        <v>1.23</v>
      </c>
      <c r="I13621" s="2">
        <f t="shared" si="212"/>
        <v>73.8</v>
      </c>
    </row>
    <row r="13622" spans="1:9" x14ac:dyDescent="0.2">
      <c r="A13622" s="6">
        <v>2013</v>
      </c>
      <c r="B13622" s="9" t="s">
        <v>13</v>
      </c>
      <c r="C13622" s="1" t="s">
        <v>164</v>
      </c>
      <c r="D13622" s="1" t="s">
        <v>2116</v>
      </c>
      <c r="E13622" s="1" t="s">
        <v>2162</v>
      </c>
      <c r="F13622" s="1">
        <v>120</v>
      </c>
      <c r="G13622" s="8">
        <v>1.1299999999999999</v>
      </c>
      <c r="H13622" s="8">
        <v>1.28</v>
      </c>
      <c r="I13622" s="2">
        <f t="shared" si="212"/>
        <v>153.6</v>
      </c>
    </row>
    <row r="13623" spans="1:9" x14ac:dyDescent="0.2">
      <c r="A13623" s="6">
        <v>2013</v>
      </c>
      <c r="B13623" s="9" t="s">
        <v>13</v>
      </c>
      <c r="C13623" s="1" t="s">
        <v>164</v>
      </c>
      <c r="D13623" s="1" t="s">
        <v>2116</v>
      </c>
      <c r="E13623" s="1" t="s">
        <v>2163</v>
      </c>
      <c r="F13623" s="1">
        <v>168</v>
      </c>
      <c r="G13623" s="8">
        <v>1.08</v>
      </c>
      <c r="H13623" s="8">
        <v>1.25</v>
      </c>
      <c r="I13623" s="2">
        <f t="shared" si="212"/>
        <v>210</v>
      </c>
    </row>
    <row r="13624" spans="1:9" x14ac:dyDescent="0.2">
      <c r="A13624" s="6">
        <v>2013</v>
      </c>
      <c r="B13624" s="9" t="s">
        <v>13</v>
      </c>
      <c r="C13624" s="1" t="s">
        <v>164</v>
      </c>
      <c r="D13624" s="1" t="s">
        <v>2116</v>
      </c>
      <c r="E13624" s="1" t="s">
        <v>2164</v>
      </c>
      <c r="F13624" s="1">
        <v>84</v>
      </c>
      <c r="G13624" s="8">
        <v>1.0900000000000001</v>
      </c>
      <c r="H13624" s="8">
        <v>1.36</v>
      </c>
      <c r="I13624" s="2">
        <f t="shared" si="212"/>
        <v>114.24000000000001</v>
      </c>
    </row>
    <row r="13625" spans="1:9" x14ac:dyDescent="0.2">
      <c r="A13625" s="6">
        <v>2013</v>
      </c>
      <c r="B13625" s="9" t="s">
        <v>13</v>
      </c>
      <c r="C13625" s="1" t="s">
        <v>164</v>
      </c>
      <c r="D13625" s="1" t="s">
        <v>2116</v>
      </c>
      <c r="E13625" s="1" t="s">
        <v>2165</v>
      </c>
      <c r="F13625" s="1">
        <v>156</v>
      </c>
      <c r="G13625" s="8">
        <v>1.1200000000000001</v>
      </c>
      <c r="H13625" s="8">
        <v>1.2</v>
      </c>
      <c r="I13625" s="2">
        <f t="shared" si="212"/>
        <v>187.2</v>
      </c>
    </row>
    <row r="13626" spans="1:9" x14ac:dyDescent="0.2">
      <c r="A13626" s="6">
        <v>2013</v>
      </c>
      <c r="B13626" s="9" t="s">
        <v>13</v>
      </c>
      <c r="C13626" s="1" t="s">
        <v>164</v>
      </c>
      <c r="D13626" s="1" t="s">
        <v>2116</v>
      </c>
      <c r="E13626" s="1" t="s">
        <v>2166</v>
      </c>
      <c r="F13626" s="1">
        <v>108</v>
      </c>
      <c r="G13626" s="8">
        <v>1.08</v>
      </c>
      <c r="H13626" s="8">
        <v>1.39</v>
      </c>
      <c r="I13626" s="2">
        <f t="shared" si="212"/>
        <v>150.11999999999998</v>
      </c>
    </row>
    <row r="13627" spans="1:9" x14ac:dyDescent="0.2">
      <c r="A13627" s="6">
        <v>2013</v>
      </c>
      <c r="B13627" s="9" t="s">
        <v>13</v>
      </c>
      <c r="C13627" s="1" t="s">
        <v>164</v>
      </c>
      <c r="D13627" s="1" t="s">
        <v>2116</v>
      </c>
      <c r="E13627" s="1" t="s">
        <v>2167</v>
      </c>
      <c r="F13627" s="1">
        <v>168</v>
      </c>
      <c r="G13627" s="8">
        <v>1.06</v>
      </c>
      <c r="H13627" s="8">
        <v>1.35</v>
      </c>
      <c r="I13627" s="2">
        <f t="shared" si="212"/>
        <v>226.8</v>
      </c>
    </row>
    <row r="13628" spans="1:9" x14ac:dyDescent="0.2">
      <c r="A13628" s="6">
        <v>2013</v>
      </c>
      <c r="B13628" s="9" t="s">
        <v>13</v>
      </c>
      <c r="C13628" s="1" t="s">
        <v>164</v>
      </c>
      <c r="D13628" s="1" t="s">
        <v>2116</v>
      </c>
      <c r="E13628" s="1" t="s">
        <v>2168</v>
      </c>
      <c r="F13628" s="1">
        <v>84</v>
      </c>
      <c r="G13628" s="8">
        <v>1.05</v>
      </c>
      <c r="H13628" s="8">
        <v>1.2</v>
      </c>
      <c r="I13628" s="2">
        <f t="shared" si="212"/>
        <v>100.8</v>
      </c>
    </row>
    <row r="13629" spans="1:9" x14ac:dyDescent="0.2">
      <c r="A13629" s="6">
        <v>2013</v>
      </c>
      <c r="B13629" s="9" t="s">
        <v>13</v>
      </c>
      <c r="C13629" s="1" t="s">
        <v>164</v>
      </c>
      <c r="D13629" s="1" t="s">
        <v>2116</v>
      </c>
      <c r="E13629" s="1" t="s">
        <v>2169</v>
      </c>
      <c r="F13629" s="1">
        <v>168</v>
      </c>
      <c r="G13629" s="8">
        <v>1.03</v>
      </c>
      <c r="H13629" s="8">
        <v>1.33</v>
      </c>
      <c r="I13629" s="2">
        <f t="shared" si="212"/>
        <v>223.44</v>
      </c>
    </row>
    <row r="13630" spans="1:9" x14ac:dyDescent="0.2">
      <c r="A13630" s="6">
        <v>2013</v>
      </c>
      <c r="B13630" s="9" t="s">
        <v>13</v>
      </c>
      <c r="C13630" s="1" t="s">
        <v>164</v>
      </c>
      <c r="D13630" s="1" t="s">
        <v>2116</v>
      </c>
      <c r="E13630" s="1" t="s">
        <v>2170</v>
      </c>
      <c r="F13630" s="1">
        <v>60</v>
      </c>
      <c r="G13630" s="8">
        <v>1.03</v>
      </c>
      <c r="H13630" s="8">
        <v>1.2</v>
      </c>
      <c r="I13630" s="2">
        <f t="shared" si="212"/>
        <v>72</v>
      </c>
    </row>
    <row r="13631" spans="1:9" x14ac:dyDescent="0.2">
      <c r="A13631" s="6">
        <v>2013</v>
      </c>
      <c r="B13631" s="9" t="s">
        <v>13</v>
      </c>
      <c r="C13631" s="1" t="s">
        <v>164</v>
      </c>
      <c r="D13631" s="1" t="s">
        <v>2116</v>
      </c>
      <c r="E13631" s="1" t="s">
        <v>2171</v>
      </c>
      <c r="F13631" s="1">
        <v>72</v>
      </c>
      <c r="G13631" s="8">
        <v>1.1200000000000001</v>
      </c>
      <c r="H13631" s="8">
        <v>1.28</v>
      </c>
      <c r="I13631" s="2">
        <f t="shared" si="212"/>
        <v>92.16</v>
      </c>
    </row>
    <row r="13632" spans="1:9" x14ac:dyDescent="0.2">
      <c r="A13632" s="6">
        <v>2013</v>
      </c>
      <c r="B13632" s="9" t="s">
        <v>13</v>
      </c>
      <c r="C13632" s="1" t="s">
        <v>164</v>
      </c>
      <c r="D13632" s="1" t="s">
        <v>2116</v>
      </c>
      <c r="E13632" s="1" t="s">
        <v>2172</v>
      </c>
      <c r="F13632" s="1">
        <v>144</v>
      </c>
      <c r="G13632" s="8">
        <v>1.04</v>
      </c>
      <c r="H13632" s="8">
        <v>1.33</v>
      </c>
      <c r="I13632" s="2">
        <f t="shared" si="212"/>
        <v>191.52</v>
      </c>
    </row>
    <row r="13633" spans="1:9" x14ac:dyDescent="0.2">
      <c r="A13633" s="6">
        <v>2013</v>
      </c>
      <c r="B13633" s="9" t="s">
        <v>13</v>
      </c>
      <c r="C13633" s="1" t="s">
        <v>164</v>
      </c>
      <c r="D13633" s="1" t="s">
        <v>2116</v>
      </c>
      <c r="E13633" s="1" t="s">
        <v>2173</v>
      </c>
      <c r="F13633" s="1">
        <v>132</v>
      </c>
      <c r="G13633" s="8">
        <v>1.1499999999999999</v>
      </c>
      <c r="H13633" s="8">
        <v>1.22</v>
      </c>
      <c r="I13633" s="2">
        <f t="shared" si="212"/>
        <v>161.04</v>
      </c>
    </row>
    <row r="13634" spans="1:9" x14ac:dyDescent="0.2">
      <c r="A13634" s="6">
        <v>2013</v>
      </c>
      <c r="B13634" s="9" t="s">
        <v>13</v>
      </c>
      <c r="C13634" s="1" t="s">
        <v>164</v>
      </c>
      <c r="D13634" s="1" t="s">
        <v>2116</v>
      </c>
      <c r="E13634" s="1" t="s">
        <v>4053</v>
      </c>
      <c r="F13634" s="1">
        <v>216</v>
      </c>
      <c r="G13634" s="8">
        <v>1.1299999999999999</v>
      </c>
      <c r="H13634" s="8">
        <v>1.22</v>
      </c>
      <c r="I13634" s="2">
        <f t="shared" si="212"/>
        <v>263.52</v>
      </c>
    </row>
    <row r="13635" spans="1:9" x14ac:dyDescent="0.2">
      <c r="A13635" s="6">
        <v>2013</v>
      </c>
      <c r="B13635" s="9" t="s">
        <v>13</v>
      </c>
      <c r="C13635" s="1" t="s">
        <v>164</v>
      </c>
      <c r="D13635" s="1" t="s">
        <v>2116</v>
      </c>
      <c r="E13635" s="1" t="s">
        <v>2174</v>
      </c>
      <c r="F13635" s="1">
        <v>180</v>
      </c>
      <c r="G13635" s="8">
        <v>1.17</v>
      </c>
      <c r="H13635" s="8">
        <v>1.25</v>
      </c>
      <c r="I13635" s="2">
        <f t="shared" si="212"/>
        <v>225</v>
      </c>
    </row>
    <row r="13636" spans="1:9" x14ac:dyDescent="0.2">
      <c r="A13636" s="6">
        <v>2013</v>
      </c>
      <c r="B13636" s="9" t="s">
        <v>13</v>
      </c>
      <c r="C13636" s="1" t="s">
        <v>164</v>
      </c>
      <c r="D13636" s="1" t="s">
        <v>2116</v>
      </c>
      <c r="E13636" s="1" t="s">
        <v>2175</v>
      </c>
      <c r="F13636" s="1">
        <v>144</v>
      </c>
      <c r="G13636" s="8">
        <v>1.06</v>
      </c>
      <c r="H13636" s="8">
        <v>1.37</v>
      </c>
      <c r="I13636" s="2">
        <f t="shared" si="212"/>
        <v>197.28000000000003</v>
      </c>
    </row>
    <row r="13637" spans="1:9" x14ac:dyDescent="0.2">
      <c r="A13637" s="6">
        <v>2013</v>
      </c>
      <c r="B13637" s="9" t="s">
        <v>13</v>
      </c>
      <c r="C13637" s="1" t="s">
        <v>164</v>
      </c>
      <c r="D13637" s="1" t="s">
        <v>2116</v>
      </c>
      <c r="E13637" s="1" t="s">
        <v>2176</v>
      </c>
      <c r="F13637" s="1">
        <v>60</v>
      </c>
      <c r="G13637" s="8">
        <v>1</v>
      </c>
      <c r="H13637" s="8">
        <v>1.37</v>
      </c>
      <c r="I13637" s="2">
        <f t="shared" si="212"/>
        <v>82.2</v>
      </c>
    </row>
    <row r="13638" spans="1:9" x14ac:dyDescent="0.2">
      <c r="A13638" s="6">
        <v>2013</v>
      </c>
      <c r="B13638" s="9" t="s">
        <v>13</v>
      </c>
      <c r="C13638" s="1" t="s">
        <v>164</v>
      </c>
      <c r="D13638" s="1" t="s">
        <v>2116</v>
      </c>
      <c r="E13638" s="1" t="s">
        <v>2177</v>
      </c>
      <c r="F13638" s="1">
        <v>60</v>
      </c>
      <c r="G13638" s="8">
        <v>1.2</v>
      </c>
      <c r="H13638" s="8">
        <v>1.38</v>
      </c>
      <c r="I13638" s="2">
        <f t="shared" si="212"/>
        <v>82.8</v>
      </c>
    </row>
    <row r="13639" spans="1:9" x14ac:dyDescent="0.2">
      <c r="A13639" s="6">
        <v>2013</v>
      </c>
      <c r="B13639" s="9" t="s">
        <v>13</v>
      </c>
      <c r="C13639" s="1" t="s">
        <v>164</v>
      </c>
      <c r="D13639" s="1" t="s">
        <v>2116</v>
      </c>
      <c r="E13639" s="1" t="s">
        <v>2178</v>
      </c>
      <c r="F13639" s="1">
        <v>132</v>
      </c>
      <c r="G13639" s="8">
        <v>1.1000000000000001</v>
      </c>
      <c r="H13639" s="8">
        <v>1.32</v>
      </c>
      <c r="I13639" s="2">
        <f t="shared" si="212"/>
        <v>174.24</v>
      </c>
    </row>
    <row r="13640" spans="1:9" x14ac:dyDescent="0.2">
      <c r="A13640" s="6">
        <v>2013</v>
      </c>
      <c r="B13640" s="9" t="s">
        <v>13</v>
      </c>
      <c r="C13640" s="1" t="s">
        <v>164</v>
      </c>
      <c r="D13640" s="1" t="s">
        <v>2116</v>
      </c>
      <c r="E13640" s="1" t="s">
        <v>2179</v>
      </c>
      <c r="F13640" s="1">
        <v>60</v>
      </c>
      <c r="G13640" s="8">
        <v>1.04</v>
      </c>
      <c r="H13640" s="8">
        <v>1.25</v>
      </c>
      <c r="I13640" s="2">
        <f t="shared" si="212"/>
        <v>75</v>
      </c>
    </row>
    <row r="13641" spans="1:9" x14ac:dyDescent="0.2">
      <c r="A13641" s="6">
        <v>2013</v>
      </c>
      <c r="B13641" s="9" t="s">
        <v>13</v>
      </c>
      <c r="C13641" s="1" t="s">
        <v>164</v>
      </c>
      <c r="D13641" s="1" t="s">
        <v>2116</v>
      </c>
      <c r="E13641" s="1" t="s">
        <v>2180</v>
      </c>
      <c r="F13641" s="1">
        <v>180</v>
      </c>
      <c r="G13641" s="8">
        <v>1.1499999999999999</v>
      </c>
      <c r="H13641" s="8">
        <v>1.35</v>
      </c>
      <c r="I13641" s="2">
        <f t="shared" si="212"/>
        <v>243.00000000000003</v>
      </c>
    </row>
    <row r="13642" spans="1:9" x14ac:dyDescent="0.2">
      <c r="A13642" s="6">
        <v>2013</v>
      </c>
      <c r="B13642" s="9" t="s">
        <v>13</v>
      </c>
      <c r="C13642" s="1" t="s">
        <v>164</v>
      </c>
      <c r="D13642" s="1" t="s">
        <v>2116</v>
      </c>
      <c r="E13642" s="1" t="s">
        <v>2181</v>
      </c>
      <c r="F13642" s="1">
        <v>192</v>
      </c>
      <c r="G13642" s="8">
        <v>1.03</v>
      </c>
      <c r="H13642" s="8">
        <v>1.31</v>
      </c>
      <c r="I13642" s="2">
        <f t="shared" si="212"/>
        <v>251.52</v>
      </c>
    </row>
    <row r="13643" spans="1:9" x14ac:dyDescent="0.2">
      <c r="A13643" s="6">
        <v>2013</v>
      </c>
      <c r="B13643" s="9" t="s">
        <v>13</v>
      </c>
      <c r="C13643" s="1" t="s">
        <v>164</v>
      </c>
      <c r="D13643" s="1" t="s">
        <v>2116</v>
      </c>
      <c r="E13643" s="1" t="s">
        <v>2182</v>
      </c>
      <c r="F13643" s="1">
        <v>84</v>
      </c>
      <c r="G13643" s="8">
        <v>1.1000000000000001</v>
      </c>
      <c r="H13643" s="8">
        <v>1.33</v>
      </c>
      <c r="I13643" s="2">
        <f t="shared" si="212"/>
        <v>111.72</v>
      </c>
    </row>
    <row r="13644" spans="1:9" x14ac:dyDescent="0.2">
      <c r="A13644" s="6">
        <v>2013</v>
      </c>
      <c r="B13644" s="9" t="s">
        <v>13</v>
      </c>
      <c r="C13644" s="1" t="s">
        <v>164</v>
      </c>
      <c r="D13644" s="1" t="s">
        <v>2116</v>
      </c>
      <c r="E13644" s="1" t="s">
        <v>2183</v>
      </c>
      <c r="F13644" s="1">
        <v>216</v>
      </c>
      <c r="G13644" s="8">
        <v>1.1200000000000001</v>
      </c>
      <c r="H13644" s="8">
        <v>1.38</v>
      </c>
      <c r="I13644" s="2">
        <f t="shared" si="212"/>
        <v>298.08</v>
      </c>
    </row>
    <row r="13645" spans="1:9" x14ac:dyDescent="0.2">
      <c r="A13645" s="6">
        <v>2013</v>
      </c>
      <c r="B13645" s="9" t="s">
        <v>13</v>
      </c>
      <c r="C13645" s="1" t="s">
        <v>164</v>
      </c>
      <c r="D13645" s="1" t="s">
        <v>2116</v>
      </c>
      <c r="E13645" s="1" t="s">
        <v>2184</v>
      </c>
      <c r="F13645" s="1">
        <v>168</v>
      </c>
      <c r="G13645" s="8">
        <v>1.02</v>
      </c>
      <c r="H13645" s="8">
        <v>1.24</v>
      </c>
      <c r="I13645" s="2">
        <f t="shared" si="212"/>
        <v>208.32</v>
      </c>
    </row>
    <row r="13646" spans="1:9" x14ac:dyDescent="0.2">
      <c r="A13646" s="6">
        <v>2013</v>
      </c>
      <c r="B13646" s="9" t="s">
        <v>13</v>
      </c>
      <c r="C13646" s="1" t="s">
        <v>164</v>
      </c>
      <c r="D13646" s="1" t="s">
        <v>2116</v>
      </c>
      <c r="E13646" s="1" t="s">
        <v>2185</v>
      </c>
      <c r="F13646" s="1">
        <v>108</v>
      </c>
      <c r="G13646" s="8">
        <v>1.19</v>
      </c>
      <c r="H13646" s="8">
        <v>1.3</v>
      </c>
      <c r="I13646" s="2">
        <f t="shared" si="212"/>
        <v>140.4</v>
      </c>
    </row>
    <row r="13647" spans="1:9" x14ac:dyDescent="0.2">
      <c r="A13647" s="6">
        <v>2013</v>
      </c>
      <c r="B13647" s="9" t="s">
        <v>13</v>
      </c>
      <c r="C13647" s="1" t="s">
        <v>164</v>
      </c>
      <c r="D13647" s="1" t="s">
        <v>2116</v>
      </c>
      <c r="E13647" s="1" t="s">
        <v>2186</v>
      </c>
      <c r="F13647" s="1">
        <v>60</v>
      </c>
      <c r="G13647" s="8">
        <v>1.17</v>
      </c>
      <c r="H13647" s="8">
        <v>1.37</v>
      </c>
      <c r="I13647" s="2">
        <f t="shared" ref="I13647:I13710" si="213">H13647 *F13647</f>
        <v>82.2</v>
      </c>
    </row>
    <row r="13648" spans="1:9" x14ac:dyDescent="0.2">
      <c r="A13648" s="6">
        <v>2013</v>
      </c>
      <c r="B13648" s="9" t="s">
        <v>13</v>
      </c>
      <c r="C13648" s="1" t="s">
        <v>164</v>
      </c>
      <c r="D13648" s="1" t="s">
        <v>2116</v>
      </c>
      <c r="E13648" s="1" t="s">
        <v>2187</v>
      </c>
      <c r="F13648" s="1">
        <v>156</v>
      </c>
      <c r="G13648" s="8">
        <v>1.1100000000000001</v>
      </c>
      <c r="H13648" s="8">
        <v>1.29</v>
      </c>
      <c r="I13648" s="2">
        <f t="shared" si="213"/>
        <v>201.24</v>
      </c>
    </row>
    <row r="13649" spans="1:9" x14ac:dyDescent="0.2">
      <c r="A13649" s="6">
        <v>2013</v>
      </c>
      <c r="B13649" s="9" t="s">
        <v>13</v>
      </c>
      <c r="C13649" s="1" t="s">
        <v>164</v>
      </c>
      <c r="D13649" s="1" t="s">
        <v>2116</v>
      </c>
      <c r="E13649" s="1" t="s">
        <v>3800</v>
      </c>
      <c r="F13649" s="1">
        <v>156</v>
      </c>
      <c r="G13649" s="8">
        <v>1.02</v>
      </c>
      <c r="H13649" s="8">
        <v>1.22</v>
      </c>
      <c r="I13649" s="2">
        <f t="shared" si="213"/>
        <v>190.32</v>
      </c>
    </row>
    <row r="13650" spans="1:9" x14ac:dyDescent="0.2">
      <c r="A13650" s="6">
        <v>2013</v>
      </c>
      <c r="B13650" s="9" t="s">
        <v>13</v>
      </c>
      <c r="C13650" s="1" t="s">
        <v>164</v>
      </c>
      <c r="D13650" s="1" t="s">
        <v>2116</v>
      </c>
      <c r="E13650" s="1" t="s">
        <v>2188</v>
      </c>
      <c r="F13650" s="1">
        <v>60</v>
      </c>
      <c r="G13650" s="8">
        <v>1.1299999999999999</v>
      </c>
      <c r="H13650" s="8">
        <v>1.32</v>
      </c>
      <c r="I13650" s="2">
        <f t="shared" si="213"/>
        <v>79.2</v>
      </c>
    </row>
    <row r="13651" spans="1:9" x14ac:dyDescent="0.2">
      <c r="A13651" s="6">
        <v>2013</v>
      </c>
      <c r="B13651" s="9" t="s">
        <v>13</v>
      </c>
      <c r="C13651" s="1" t="s">
        <v>270</v>
      </c>
      <c r="D13651" s="1" t="s">
        <v>2189</v>
      </c>
      <c r="E13651" s="1" t="s">
        <v>2190</v>
      </c>
      <c r="F13651" s="1">
        <v>2256</v>
      </c>
      <c r="G13651" s="1">
        <v>2.54</v>
      </c>
      <c r="H13651" s="1">
        <v>3.56</v>
      </c>
      <c r="I13651" s="2">
        <f t="shared" si="213"/>
        <v>8031.36</v>
      </c>
    </row>
    <row r="13652" spans="1:9" x14ac:dyDescent="0.2">
      <c r="A13652" s="6">
        <v>2013</v>
      </c>
      <c r="B13652" s="9" t="s">
        <v>13</v>
      </c>
      <c r="C13652" s="1" t="s">
        <v>270</v>
      </c>
      <c r="D13652" s="1" t="s">
        <v>2189</v>
      </c>
      <c r="E13652" s="1" t="s">
        <v>2191</v>
      </c>
      <c r="F13652" s="1">
        <v>2748</v>
      </c>
      <c r="G13652" s="1">
        <v>2.82</v>
      </c>
      <c r="H13652" s="1">
        <v>3.78</v>
      </c>
      <c r="I13652" s="2">
        <f t="shared" si="213"/>
        <v>10387.439999999999</v>
      </c>
    </row>
    <row r="13653" spans="1:9" x14ac:dyDescent="0.2">
      <c r="A13653" s="6">
        <v>2013</v>
      </c>
      <c r="B13653" s="9" t="s">
        <v>13</v>
      </c>
      <c r="C13653" s="1" t="s">
        <v>270</v>
      </c>
      <c r="D13653" s="1" t="s">
        <v>2189</v>
      </c>
      <c r="E13653" s="1" t="s">
        <v>2192</v>
      </c>
      <c r="F13653" s="1">
        <v>1800</v>
      </c>
      <c r="G13653" s="1">
        <v>2.4300000000000002</v>
      </c>
      <c r="H13653" s="1">
        <v>3.84</v>
      </c>
      <c r="I13653" s="2">
        <f t="shared" si="213"/>
        <v>6912</v>
      </c>
    </row>
    <row r="13654" spans="1:9" x14ac:dyDescent="0.2">
      <c r="A13654" s="6">
        <v>2013</v>
      </c>
      <c r="B13654" s="9" t="s">
        <v>13</v>
      </c>
      <c r="C13654" s="1" t="s">
        <v>270</v>
      </c>
      <c r="D13654" s="1" t="s">
        <v>2189</v>
      </c>
      <c r="E13654" s="1" t="s">
        <v>2193</v>
      </c>
      <c r="F13654" s="1">
        <v>2700</v>
      </c>
      <c r="G13654" s="1">
        <v>2.59</v>
      </c>
      <c r="H13654" s="1">
        <v>3.67</v>
      </c>
      <c r="I13654" s="2">
        <f t="shared" si="213"/>
        <v>9909</v>
      </c>
    </row>
    <row r="13655" spans="1:9" x14ac:dyDescent="0.2">
      <c r="A13655" s="6">
        <v>2013</v>
      </c>
      <c r="B13655" s="9" t="s">
        <v>13</v>
      </c>
      <c r="C13655" s="1" t="s">
        <v>270</v>
      </c>
      <c r="D13655" s="1" t="s">
        <v>2189</v>
      </c>
      <c r="E13655" s="1" t="s">
        <v>2194</v>
      </c>
      <c r="F13655" s="1">
        <v>2220</v>
      </c>
      <c r="G13655" s="1">
        <v>2.5299999999999998</v>
      </c>
      <c r="H13655" s="1">
        <v>3.4</v>
      </c>
      <c r="I13655" s="2">
        <f t="shared" si="213"/>
        <v>7548</v>
      </c>
    </row>
    <row r="13656" spans="1:9" x14ac:dyDescent="0.2">
      <c r="A13656" s="6">
        <v>2013</v>
      </c>
      <c r="B13656" s="9" t="s">
        <v>13</v>
      </c>
      <c r="C13656" s="1" t="s">
        <v>270</v>
      </c>
      <c r="D13656" s="1" t="s">
        <v>2189</v>
      </c>
      <c r="E13656" s="1" t="s">
        <v>2195</v>
      </c>
      <c r="F13656" s="1">
        <v>1560</v>
      </c>
      <c r="G13656" s="1">
        <v>2.7</v>
      </c>
      <c r="H13656" s="1">
        <v>3.71</v>
      </c>
      <c r="I13656" s="2">
        <f t="shared" si="213"/>
        <v>5787.6</v>
      </c>
    </row>
    <row r="13657" spans="1:9" x14ac:dyDescent="0.2">
      <c r="A13657" s="6">
        <v>2013</v>
      </c>
      <c r="B13657" s="9" t="s">
        <v>13</v>
      </c>
      <c r="C13657" s="1" t="s">
        <v>270</v>
      </c>
      <c r="D13657" s="1" t="s">
        <v>2189</v>
      </c>
      <c r="E13657" s="1" t="s">
        <v>2196</v>
      </c>
      <c r="F13657" s="1">
        <v>1560</v>
      </c>
      <c r="G13657" s="1">
        <v>2.99</v>
      </c>
      <c r="H13657" s="1">
        <v>3.85</v>
      </c>
      <c r="I13657" s="2">
        <f t="shared" si="213"/>
        <v>6006</v>
      </c>
    </row>
    <row r="13658" spans="1:9" x14ac:dyDescent="0.2">
      <c r="A13658" s="6">
        <v>2013</v>
      </c>
      <c r="B13658" s="9" t="s">
        <v>13</v>
      </c>
      <c r="C13658" s="1" t="s">
        <v>270</v>
      </c>
      <c r="D13658" s="1" t="s">
        <v>2189</v>
      </c>
      <c r="E13658" s="1" t="s">
        <v>2197</v>
      </c>
      <c r="F13658" s="1">
        <v>1704</v>
      </c>
      <c r="G13658" s="1">
        <v>2.83</v>
      </c>
      <c r="H13658" s="1">
        <v>3.85</v>
      </c>
      <c r="I13658" s="2">
        <f t="shared" si="213"/>
        <v>6560.4000000000005</v>
      </c>
    </row>
    <row r="13659" spans="1:9" x14ac:dyDescent="0.2">
      <c r="A13659" s="6">
        <v>2013</v>
      </c>
      <c r="B13659" s="9" t="s">
        <v>13</v>
      </c>
      <c r="C13659" s="1" t="s">
        <v>270</v>
      </c>
      <c r="D13659" s="1" t="s">
        <v>2189</v>
      </c>
      <c r="E13659" s="1" t="s">
        <v>2198</v>
      </c>
      <c r="F13659" s="1">
        <v>1764</v>
      </c>
      <c r="G13659" s="1">
        <v>2.76</v>
      </c>
      <c r="H13659" s="1">
        <v>3.42</v>
      </c>
      <c r="I13659" s="2">
        <f t="shared" si="213"/>
        <v>6032.88</v>
      </c>
    </row>
    <row r="13660" spans="1:9" x14ac:dyDescent="0.2">
      <c r="A13660" s="6">
        <v>2013</v>
      </c>
      <c r="B13660" s="9" t="s">
        <v>13</v>
      </c>
      <c r="C13660" s="1" t="s">
        <v>14</v>
      </c>
      <c r="D13660" s="1" t="s">
        <v>2199</v>
      </c>
      <c r="E13660" s="1" t="s">
        <v>2200</v>
      </c>
      <c r="F13660" s="1">
        <v>612</v>
      </c>
      <c r="G13660" s="7">
        <v>5.5666666666666664</v>
      </c>
      <c r="H13660" s="7">
        <v>7.96</v>
      </c>
      <c r="I13660" s="2">
        <f t="shared" si="213"/>
        <v>4871.5199999999995</v>
      </c>
    </row>
    <row r="13661" spans="1:9" x14ac:dyDescent="0.2">
      <c r="A13661" s="6">
        <v>2013</v>
      </c>
      <c r="B13661" s="9" t="s">
        <v>13</v>
      </c>
      <c r="C13661" s="1" t="s">
        <v>14</v>
      </c>
      <c r="D13661" s="1" t="s">
        <v>2199</v>
      </c>
      <c r="E13661" s="1" t="s">
        <v>2201</v>
      </c>
      <c r="F13661" s="1">
        <v>444</v>
      </c>
      <c r="G13661" s="7">
        <v>6.3</v>
      </c>
      <c r="H13661" s="7">
        <v>7.833333333333333</v>
      </c>
      <c r="I13661" s="2">
        <f t="shared" si="213"/>
        <v>3478</v>
      </c>
    </row>
    <row r="13662" spans="1:9" x14ac:dyDescent="0.2">
      <c r="A13662" s="6">
        <v>2013</v>
      </c>
      <c r="B13662" s="9" t="s">
        <v>13</v>
      </c>
      <c r="C13662" s="1" t="s">
        <v>14</v>
      </c>
      <c r="D13662" s="1" t="s">
        <v>2199</v>
      </c>
      <c r="E13662" s="1" t="s">
        <v>2202</v>
      </c>
      <c r="F13662" s="1">
        <v>468</v>
      </c>
      <c r="G13662" s="7">
        <v>5.3066666666666666</v>
      </c>
      <c r="H13662" s="7">
        <v>8.3066666666666666</v>
      </c>
      <c r="I13662" s="2">
        <f t="shared" si="213"/>
        <v>3887.52</v>
      </c>
    </row>
    <row r="13663" spans="1:9" x14ac:dyDescent="0.2">
      <c r="A13663" s="6">
        <v>2013</v>
      </c>
      <c r="B13663" s="9" t="s">
        <v>13</v>
      </c>
      <c r="C13663" s="1" t="s">
        <v>14</v>
      </c>
      <c r="D13663" s="1" t="s">
        <v>2199</v>
      </c>
      <c r="E13663" s="1" t="s">
        <v>3801</v>
      </c>
      <c r="F13663" s="1">
        <v>624</v>
      </c>
      <c r="G13663" s="7">
        <v>6.22</v>
      </c>
      <c r="H13663" s="7">
        <v>7.4266666666666667</v>
      </c>
      <c r="I13663" s="2">
        <f t="shared" si="213"/>
        <v>4634.24</v>
      </c>
    </row>
    <row r="13664" spans="1:9" x14ac:dyDescent="0.2">
      <c r="A13664" s="6">
        <v>2013</v>
      </c>
      <c r="B13664" s="9" t="s">
        <v>13</v>
      </c>
      <c r="C13664" s="1" t="s">
        <v>14</v>
      </c>
      <c r="D13664" s="1" t="s">
        <v>2199</v>
      </c>
      <c r="E13664" s="1" t="s">
        <v>3802</v>
      </c>
      <c r="F13664" s="1">
        <v>600</v>
      </c>
      <c r="G13664" s="7">
        <v>6.42</v>
      </c>
      <c r="H13664" s="7">
        <v>8.6333333333333329</v>
      </c>
      <c r="I13664" s="2">
        <f t="shared" si="213"/>
        <v>5180</v>
      </c>
    </row>
    <row r="13665" spans="1:9" x14ac:dyDescent="0.2">
      <c r="A13665" s="6">
        <v>2013</v>
      </c>
      <c r="B13665" s="9" t="s">
        <v>13</v>
      </c>
      <c r="C13665" s="1" t="s">
        <v>14</v>
      </c>
      <c r="D13665" s="1" t="s">
        <v>2199</v>
      </c>
      <c r="E13665" s="1" t="s">
        <v>3803</v>
      </c>
      <c r="F13665" s="1">
        <v>456</v>
      </c>
      <c r="G13665" s="7">
        <v>6.28</v>
      </c>
      <c r="H13665" s="7">
        <v>8.2133333333333329</v>
      </c>
      <c r="I13665" s="2">
        <f t="shared" si="213"/>
        <v>3745.2799999999997</v>
      </c>
    </row>
    <row r="13666" spans="1:9" x14ac:dyDescent="0.2">
      <c r="A13666" s="6">
        <v>2013</v>
      </c>
      <c r="B13666" s="9" t="s">
        <v>13</v>
      </c>
      <c r="C13666" s="1" t="s">
        <v>168</v>
      </c>
      <c r="D13666" s="1" t="s">
        <v>2203</v>
      </c>
      <c r="E13666" s="1" t="s">
        <v>2204</v>
      </c>
      <c r="F13666" s="1">
        <v>444</v>
      </c>
      <c r="G13666" s="1">
        <v>4.82</v>
      </c>
      <c r="H13666" s="1">
        <v>5.05</v>
      </c>
      <c r="I13666" s="2">
        <f t="shared" si="213"/>
        <v>2242.1999999999998</v>
      </c>
    </row>
    <row r="13667" spans="1:9" x14ac:dyDescent="0.2">
      <c r="A13667" s="6">
        <v>2013</v>
      </c>
      <c r="B13667" s="9" t="s">
        <v>13</v>
      </c>
      <c r="C13667" s="1" t="s">
        <v>168</v>
      </c>
      <c r="D13667" s="1" t="s">
        <v>2203</v>
      </c>
      <c r="E13667" s="1" t="s">
        <v>2205</v>
      </c>
      <c r="F13667" s="1">
        <v>360</v>
      </c>
      <c r="G13667" s="1">
        <v>4.6900000000000004</v>
      </c>
      <c r="H13667" s="1">
        <v>5.24</v>
      </c>
      <c r="I13667" s="2">
        <f t="shared" si="213"/>
        <v>1886.4</v>
      </c>
    </row>
    <row r="13668" spans="1:9" x14ac:dyDescent="0.2">
      <c r="A13668" s="6">
        <v>2013</v>
      </c>
      <c r="B13668" s="9" t="s">
        <v>13</v>
      </c>
      <c r="C13668" s="1" t="s">
        <v>168</v>
      </c>
      <c r="D13668" s="1" t="s">
        <v>2203</v>
      </c>
      <c r="E13668" s="1" t="s">
        <v>2206</v>
      </c>
      <c r="F13668" s="1">
        <v>528</v>
      </c>
      <c r="G13668" s="1">
        <v>4.4000000000000004</v>
      </c>
      <c r="H13668" s="1">
        <v>5.22</v>
      </c>
      <c r="I13668" s="2">
        <f t="shared" si="213"/>
        <v>2756.16</v>
      </c>
    </row>
    <row r="13669" spans="1:9" x14ac:dyDescent="0.2">
      <c r="A13669" s="6">
        <v>2013</v>
      </c>
      <c r="B13669" s="9" t="s">
        <v>13</v>
      </c>
      <c r="C13669" s="1" t="s">
        <v>168</v>
      </c>
      <c r="D13669" s="1" t="s">
        <v>2203</v>
      </c>
      <c r="E13669" s="1" t="s">
        <v>2207</v>
      </c>
      <c r="F13669" s="1">
        <v>408</v>
      </c>
      <c r="G13669" s="1">
        <v>4.82</v>
      </c>
      <c r="H13669" s="1">
        <v>5.16</v>
      </c>
      <c r="I13669" s="2">
        <f t="shared" si="213"/>
        <v>2105.2800000000002</v>
      </c>
    </row>
    <row r="13670" spans="1:9" x14ac:dyDescent="0.2">
      <c r="A13670" s="6">
        <v>2013</v>
      </c>
      <c r="B13670" s="9" t="s">
        <v>13</v>
      </c>
      <c r="C13670" s="1" t="s">
        <v>168</v>
      </c>
      <c r="D13670" s="1" t="s">
        <v>2203</v>
      </c>
      <c r="E13670" s="1" t="s">
        <v>2208</v>
      </c>
      <c r="F13670" s="1">
        <v>540</v>
      </c>
      <c r="G13670" s="1">
        <v>4.46</v>
      </c>
      <c r="H13670" s="1">
        <v>5.03</v>
      </c>
      <c r="I13670" s="2">
        <f t="shared" si="213"/>
        <v>2716.2000000000003</v>
      </c>
    </row>
    <row r="13671" spans="1:9" x14ac:dyDescent="0.2">
      <c r="A13671" s="6">
        <v>2013</v>
      </c>
      <c r="B13671" s="9" t="s">
        <v>13</v>
      </c>
      <c r="C13671" s="1" t="s">
        <v>168</v>
      </c>
      <c r="D13671" s="1" t="s">
        <v>2203</v>
      </c>
      <c r="E13671" s="1" t="s">
        <v>2209</v>
      </c>
      <c r="F13671" s="1">
        <v>432</v>
      </c>
      <c r="G13671" s="1">
        <v>4.6500000000000004</v>
      </c>
      <c r="H13671" s="1">
        <v>5.1100000000000003</v>
      </c>
      <c r="I13671" s="2">
        <f t="shared" si="213"/>
        <v>2207.52</v>
      </c>
    </row>
    <row r="13672" spans="1:9" x14ac:dyDescent="0.2">
      <c r="A13672" s="6">
        <v>2013</v>
      </c>
      <c r="B13672" s="9" t="s">
        <v>13</v>
      </c>
      <c r="C13672" s="1" t="s">
        <v>168</v>
      </c>
      <c r="D13672" s="1" t="s">
        <v>2203</v>
      </c>
      <c r="E13672" s="1" t="s">
        <v>2210</v>
      </c>
      <c r="F13672" s="1">
        <v>420</v>
      </c>
      <c r="G13672" s="1">
        <v>4.3600000000000003</v>
      </c>
      <c r="H13672" s="1">
        <v>5.1100000000000003</v>
      </c>
      <c r="I13672" s="2">
        <f t="shared" si="213"/>
        <v>2146.2000000000003</v>
      </c>
    </row>
    <row r="13673" spans="1:9" x14ac:dyDescent="0.2">
      <c r="A13673" s="6">
        <v>2013</v>
      </c>
      <c r="B13673" s="9" t="s">
        <v>13</v>
      </c>
      <c r="C13673" s="1" t="s">
        <v>1578</v>
      </c>
      <c r="D13673" s="1" t="s">
        <v>2203</v>
      </c>
      <c r="E13673" s="1" t="s">
        <v>2211</v>
      </c>
      <c r="F13673" s="1">
        <v>480</v>
      </c>
      <c r="G13673" s="1">
        <v>3.97</v>
      </c>
      <c r="H13673" s="1">
        <v>6.86</v>
      </c>
      <c r="I13673" s="2">
        <f t="shared" si="213"/>
        <v>3292.8</v>
      </c>
    </row>
    <row r="13674" spans="1:9" x14ac:dyDescent="0.2">
      <c r="A13674" s="6">
        <v>2013</v>
      </c>
      <c r="B13674" s="9" t="s">
        <v>13</v>
      </c>
      <c r="C13674" s="1" t="s">
        <v>1578</v>
      </c>
      <c r="D13674" s="1" t="s">
        <v>2203</v>
      </c>
      <c r="E13674" s="1" t="s">
        <v>2212</v>
      </c>
      <c r="F13674" s="1">
        <v>528</v>
      </c>
      <c r="G13674" s="1">
        <v>3.39</v>
      </c>
      <c r="H13674" s="1">
        <v>6.94</v>
      </c>
      <c r="I13674" s="2">
        <f t="shared" si="213"/>
        <v>3664.32</v>
      </c>
    </row>
    <row r="13675" spans="1:9" x14ac:dyDescent="0.2">
      <c r="A13675" s="6">
        <v>2013</v>
      </c>
      <c r="B13675" s="9" t="s">
        <v>13</v>
      </c>
      <c r="C13675" s="1" t="s">
        <v>1578</v>
      </c>
      <c r="D13675" s="1" t="s">
        <v>2203</v>
      </c>
      <c r="E13675" s="1" t="s">
        <v>2213</v>
      </c>
      <c r="F13675" s="1">
        <v>468</v>
      </c>
      <c r="G13675" s="1">
        <v>4.26</v>
      </c>
      <c r="H13675" s="1">
        <v>6.02</v>
      </c>
      <c r="I13675" s="2">
        <f t="shared" si="213"/>
        <v>2817.3599999999997</v>
      </c>
    </row>
    <row r="13676" spans="1:9" x14ac:dyDescent="0.2">
      <c r="A13676" s="6">
        <v>2013</v>
      </c>
      <c r="B13676" s="9" t="s">
        <v>13</v>
      </c>
      <c r="C13676" s="1" t="s">
        <v>1578</v>
      </c>
      <c r="D13676" s="1" t="s">
        <v>2203</v>
      </c>
      <c r="E13676" s="1" t="s">
        <v>2214</v>
      </c>
      <c r="F13676" s="1">
        <v>480</v>
      </c>
      <c r="G13676" s="1">
        <v>3.83</v>
      </c>
      <c r="H13676" s="1">
        <v>6.84</v>
      </c>
      <c r="I13676" s="2">
        <f t="shared" si="213"/>
        <v>3283.2</v>
      </c>
    </row>
    <row r="13677" spans="1:9" x14ac:dyDescent="0.2">
      <c r="A13677" s="6">
        <v>2013</v>
      </c>
      <c r="B13677" s="9" t="s">
        <v>13</v>
      </c>
      <c r="C13677" s="1" t="s">
        <v>1578</v>
      </c>
      <c r="D13677" s="1" t="s">
        <v>2203</v>
      </c>
      <c r="E13677" s="1" t="s">
        <v>2215</v>
      </c>
      <c r="F13677" s="1">
        <v>480</v>
      </c>
      <c r="G13677" s="1">
        <v>3.32</v>
      </c>
      <c r="H13677" s="1">
        <v>6.42</v>
      </c>
      <c r="I13677" s="2">
        <f t="shared" si="213"/>
        <v>3081.6</v>
      </c>
    </row>
    <row r="13678" spans="1:9" x14ac:dyDescent="0.2">
      <c r="A13678" s="6">
        <v>2013</v>
      </c>
      <c r="B13678" s="9" t="s">
        <v>13</v>
      </c>
      <c r="C13678" s="1" t="s">
        <v>1578</v>
      </c>
      <c r="D13678" s="1" t="s">
        <v>2203</v>
      </c>
      <c r="E13678" s="1" t="s">
        <v>2216</v>
      </c>
      <c r="F13678" s="1">
        <v>432</v>
      </c>
      <c r="G13678" s="1">
        <v>4.3600000000000003</v>
      </c>
      <c r="H13678" s="1">
        <v>5.69</v>
      </c>
      <c r="I13678" s="2">
        <f t="shared" si="213"/>
        <v>2458.0800000000004</v>
      </c>
    </row>
    <row r="13679" spans="1:9" x14ac:dyDescent="0.2">
      <c r="A13679" s="6">
        <v>2013</v>
      </c>
      <c r="B13679" s="9" t="s">
        <v>13</v>
      </c>
      <c r="C13679" s="1" t="s">
        <v>1578</v>
      </c>
      <c r="D13679" s="1" t="s">
        <v>2203</v>
      </c>
      <c r="E13679" s="1" t="s">
        <v>2217</v>
      </c>
      <c r="F13679" s="1">
        <v>360</v>
      </c>
      <c r="G13679" s="1">
        <v>4.9400000000000004</v>
      </c>
      <c r="H13679" s="1">
        <v>6.73</v>
      </c>
      <c r="I13679" s="2">
        <f t="shared" si="213"/>
        <v>2422.8000000000002</v>
      </c>
    </row>
    <row r="13680" spans="1:9" x14ac:dyDescent="0.2">
      <c r="A13680" s="6">
        <v>2013</v>
      </c>
      <c r="B13680" s="9" t="s">
        <v>13</v>
      </c>
      <c r="C13680" s="1" t="s">
        <v>1578</v>
      </c>
      <c r="D13680" s="1" t="s">
        <v>2203</v>
      </c>
      <c r="E13680" s="1" t="s">
        <v>2218</v>
      </c>
      <c r="F13680" s="1">
        <v>516</v>
      </c>
      <c r="G13680" s="1">
        <v>3.65</v>
      </c>
      <c r="H13680" s="1">
        <v>6.44</v>
      </c>
      <c r="I13680" s="2">
        <f t="shared" si="213"/>
        <v>3323.0400000000004</v>
      </c>
    </row>
    <row r="13681" spans="1:9" x14ac:dyDescent="0.2">
      <c r="A13681" s="6">
        <v>2013</v>
      </c>
      <c r="B13681" s="9" t="s">
        <v>13</v>
      </c>
      <c r="C13681" s="1" t="s">
        <v>1578</v>
      </c>
      <c r="D13681" s="1" t="s">
        <v>2203</v>
      </c>
      <c r="E13681" s="1" t="s">
        <v>2219</v>
      </c>
      <c r="F13681" s="1">
        <v>516</v>
      </c>
      <c r="G13681" s="1">
        <v>4.38</v>
      </c>
      <c r="H13681" s="1">
        <v>5.7</v>
      </c>
      <c r="I13681" s="2">
        <f t="shared" si="213"/>
        <v>2941.2000000000003</v>
      </c>
    </row>
    <row r="13682" spans="1:9" x14ac:dyDescent="0.2">
      <c r="A13682" s="6">
        <v>2013</v>
      </c>
      <c r="B13682" s="9" t="s">
        <v>13</v>
      </c>
      <c r="C13682" s="1" t="s">
        <v>1578</v>
      </c>
      <c r="D13682" s="1" t="s">
        <v>2203</v>
      </c>
      <c r="E13682" s="1" t="s">
        <v>2220</v>
      </c>
      <c r="F13682" s="1">
        <v>528</v>
      </c>
      <c r="G13682" s="1">
        <v>3.58</v>
      </c>
      <c r="H13682" s="1">
        <v>6.06</v>
      </c>
      <c r="I13682" s="2">
        <f t="shared" si="213"/>
        <v>3199.68</v>
      </c>
    </row>
    <row r="13683" spans="1:9" x14ac:dyDescent="0.2">
      <c r="A13683" s="6">
        <v>2013</v>
      </c>
      <c r="B13683" s="9" t="s">
        <v>13</v>
      </c>
      <c r="C13683" s="1" t="s">
        <v>1578</v>
      </c>
      <c r="D13683" s="1" t="s">
        <v>2203</v>
      </c>
      <c r="E13683" s="1" t="s">
        <v>2221</v>
      </c>
      <c r="F13683" s="1">
        <v>492</v>
      </c>
      <c r="G13683" s="1">
        <v>4.22</v>
      </c>
      <c r="H13683" s="1">
        <v>5.59</v>
      </c>
      <c r="I13683" s="2">
        <f t="shared" si="213"/>
        <v>2750.2799999999997</v>
      </c>
    </row>
    <row r="13684" spans="1:9" x14ac:dyDescent="0.2">
      <c r="A13684" s="6">
        <v>2013</v>
      </c>
      <c r="B13684" s="9" t="s">
        <v>13</v>
      </c>
      <c r="C13684" s="1" t="s">
        <v>1578</v>
      </c>
      <c r="D13684" s="1" t="s">
        <v>2203</v>
      </c>
      <c r="E13684" s="1" t="s">
        <v>2222</v>
      </c>
      <c r="F13684" s="1">
        <v>432</v>
      </c>
      <c r="G13684" s="1">
        <v>3.58</v>
      </c>
      <c r="H13684" s="1">
        <v>5.58</v>
      </c>
      <c r="I13684" s="2">
        <f t="shared" si="213"/>
        <v>2410.56</v>
      </c>
    </row>
    <row r="13685" spans="1:9" x14ac:dyDescent="0.2">
      <c r="A13685" s="6">
        <v>2013</v>
      </c>
      <c r="B13685" s="9" t="s">
        <v>13</v>
      </c>
      <c r="C13685" s="1" t="s">
        <v>1578</v>
      </c>
      <c r="D13685" s="1" t="s">
        <v>2203</v>
      </c>
      <c r="E13685" s="1" t="s">
        <v>2223</v>
      </c>
      <c r="F13685" s="1">
        <v>456</v>
      </c>
      <c r="G13685" s="1">
        <v>4.5</v>
      </c>
      <c r="H13685" s="1">
        <v>5.41</v>
      </c>
      <c r="I13685" s="2">
        <f t="shared" si="213"/>
        <v>2466.96</v>
      </c>
    </row>
    <row r="13686" spans="1:9" x14ac:dyDescent="0.2">
      <c r="A13686" s="6">
        <v>2013</v>
      </c>
      <c r="B13686" s="9" t="s">
        <v>13</v>
      </c>
      <c r="C13686" s="1" t="s">
        <v>1578</v>
      </c>
      <c r="D13686" s="1" t="s">
        <v>2203</v>
      </c>
      <c r="E13686" s="1" t="s">
        <v>2224</v>
      </c>
      <c r="F13686" s="1">
        <v>444</v>
      </c>
      <c r="G13686" s="1">
        <v>3.72</v>
      </c>
      <c r="H13686" s="1">
        <v>5.55</v>
      </c>
      <c r="I13686" s="2">
        <f t="shared" si="213"/>
        <v>2464.1999999999998</v>
      </c>
    </row>
    <row r="13687" spans="1:9" x14ac:dyDescent="0.2">
      <c r="A13687" s="6">
        <v>2013</v>
      </c>
      <c r="B13687" s="9" t="s">
        <v>13</v>
      </c>
      <c r="C13687" s="1" t="s">
        <v>1578</v>
      </c>
      <c r="D13687" s="1" t="s">
        <v>2203</v>
      </c>
      <c r="E13687" s="1" t="s">
        <v>2225</v>
      </c>
      <c r="F13687" s="1">
        <v>540</v>
      </c>
      <c r="G13687" s="1">
        <v>3.29</v>
      </c>
      <c r="H13687" s="1">
        <v>6.92</v>
      </c>
      <c r="I13687" s="2">
        <f t="shared" si="213"/>
        <v>3736.8</v>
      </c>
    </row>
    <row r="13688" spans="1:9" x14ac:dyDescent="0.2">
      <c r="A13688" s="6">
        <v>2013</v>
      </c>
      <c r="B13688" s="9" t="s">
        <v>13</v>
      </c>
      <c r="C13688" s="1" t="s">
        <v>1578</v>
      </c>
      <c r="D13688" s="1" t="s">
        <v>2203</v>
      </c>
      <c r="E13688" s="1" t="s">
        <v>2226</v>
      </c>
      <c r="F13688" s="1">
        <v>456</v>
      </c>
      <c r="G13688" s="1">
        <v>4.25</v>
      </c>
      <c r="H13688" s="1">
        <v>6.62</v>
      </c>
      <c r="I13688" s="2">
        <f t="shared" si="213"/>
        <v>3018.7200000000003</v>
      </c>
    </row>
    <row r="13689" spans="1:9" x14ac:dyDescent="0.2">
      <c r="A13689" s="6">
        <v>2013</v>
      </c>
      <c r="B13689" s="9" t="s">
        <v>13</v>
      </c>
      <c r="C13689" s="1" t="s">
        <v>1578</v>
      </c>
      <c r="D13689" s="1" t="s">
        <v>2203</v>
      </c>
      <c r="E13689" s="1" t="s">
        <v>2227</v>
      </c>
      <c r="F13689" s="1">
        <v>360</v>
      </c>
      <c r="G13689" s="1">
        <v>3.8</v>
      </c>
      <c r="H13689" s="1">
        <v>6.91</v>
      </c>
      <c r="I13689" s="2">
        <f t="shared" si="213"/>
        <v>2487.6</v>
      </c>
    </row>
    <row r="13690" spans="1:9" x14ac:dyDescent="0.2">
      <c r="A13690" s="6">
        <v>2013</v>
      </c>
      <c r="B13690" s="9" t="s">
        <v>13</v>
      </c>
      <c r="C13690" s="1" t="s">
        <v>1578</v>
      </c>
      <c r="D13690" s="1" t="s">
        <v>2203</v>
      </c>
      <c r="E13690" s="1" t="s">
        <v>2228</v>
      </c>
      <c r="F13690" s="1">
        <v>468</v>
      </c>
      <c r="G13690" s="1">
        <v>4.8899999999999997</v>
      </c>
      <c r="H13690" s="1">
        <v>5.38</v>
      </c>
      <c r="I13690" s="2">
        <f t="shared" si="213"/>
        <v>2517.84</v>
      </c>
    </row>
    <row r="13691" spans="1:9" x14ac:dyDescent="0.2">
      <c r="A13691" s="6">
        <v>2013</v>
      </c>
      <c r="B13691" s="9" t="s">
        <v>13</v>
      </c>
      <c r="C13691" s="1" t="s">
        <v>1578</v>
      </c>
      <c r="D13691" s="1" t="s">
        <v>2203</v>
      </c>
      <c r="E13691" s="1" t="s">
        <v>2229</v>
      </c>
      <c r="F13691" s="1">
        <v>360</v>
      </c>
      <c r="G13691" s="1">
        <v>3.55</v>
      </c>
      <c r="H13691" s="1">
        <v>6.57</v>
      </c>
      <c r="I13691" s="2">
        <f t="shared" si="213"/>
        <v>2365.2000000000003</v>
      </c>
    </row>
    <row r="13692" spans="1:9" x14ac:dyDescent="0.2">
      <c r="A13692" s="6">
        <v>2013</v>
      </c>
      <c r="B13692" s="9" t="s">
        <v>13</v>
      </c>
      <c r="C13692" s="1" t="s">
        <v>1578</v>
      </c>
      <c r="D13692" s="1" t="s">
        <v>2203</v>
      </c>
      <c r="E13692" s="1" t="s">
        <v>2230</v>
      </c>
      <c r="F13692" s="1">
        <v>432</v>
      </c>
      <c r="G13692" s="1">
        <v>4.18</v>
      </c>
      <c r="H13692" s="1">
        <v>6.54</v>
      </c>
      <c r="I13692" s="2">
        <f t="shared" si="213"/>
        <v>2825.28</v>
      </c>
    </row>
    <row r="13693" spans="1:9" x14ac:dyDescent="0.2">
      <c r="A13693" s="6">
        <v>2013</v>
      </c>
      <c r="B13693" s="9" t="s">
        <v>13</v>
      </c>
      <c r="C13693" s="1" t="s">
        <v>1578</v>
      </c>
      <c r="D13693" s="1" t="s">
        <v>2203</v>
      </c>
      <c r="E13693" s="1" t="s">
        <v>2231</v>
      </c>
      <c r="F13693" s="1">
        <v>408</v>
      </c>
      <c r="G13693" s="1">
        <v>4.8899999999999997</v>
      </c>
      <c r="H13693" s="1">
        <v>5.72</v>
      </c>
      <c r="I13693" s="2">
        <f t="shared" si="213"/>
        <v>2333.7599999999998</v>
      </c>
    </row>
    <row r="13694" spans="1:9" x14ac:dyDescent="0.2">
      <c r="A13694" s="6">
        <v>2013</v>
      </c>
      <c r="B13694" s="9" t="s">
        <v>13</v>
      </c>
      <c r="C13694" s="1" t="s">
        <v>1578</v>
      </c>
      <c r="D13694" s="1" t="s">
        <v>2203</v>
      </c>
      <c r="E13694" s="1" t="s">
        <v>2232</v>
      </c>
      <c r="F13694" s="1">
        <v>432</v>
      </c>
      <c r="G13694" s="1">
        <v>4.59</v>
      </c>
      <c r="H13694" s="1">
        <v>6.61</v>
      </c>
      <c r="I13694" s="2">
        <f t="shared" si="213"/>
        <v>2855.52</v>
      </c>
    </row>
    <row r="13695" spans="1:9" x14ac:dyDescent="0.2">
      <c r="A13695" s="6">
        <v>2013</v>
      </c>
      <c r="B13695" s="9" t="s">
        <v>13</v>
      </c>
      <c r="C13695" s="1" t="s">
        <v>1578</v>
      </c>
      <c r="D13695" s="1" t="s">
        <v>2203</v>
      </c>
      <c r="E13695" s="1" t="s">
        <v>2233</v>
      </c>
      <c r="F13695" s="1">
        <v>540</v>
      </c>
      <c r="G13695" s="1">
        <v>4.3499999999999996</v>
      </c>
      <c r="H13695" s="1">
        <v>5.96</v>
      </c>
      <c r="I13695" s="2">
        <f t="shared" si="213"/>
        <v>3218.4</v>
      </c>
    </row>
    <row r="13696" spans="1:9" x14ac:dyDescent="0.2">
      <c r="A13696" s="6">
        <v>2013</v>
      </c>
      <c r="B13696" s="9" t="s">
        <v>13</v>
      </c>
      <c r="C13696" s="1" t="s">
        <v>1578</v>
      </c>
      <c r="D13696" s="1" t="s">
        <v>2203</v>
      </c>
      <c r="E13696" s="1" t="s">
        <v>2234</v>
      </c>
      <c r="F13696" s="1">
        <v>516</v>
      </c>
      <c r="G13696" s="1">
        <v>4.03</v>
      </c>
      <c r="H13696" s="1">
        <v>6.18</v>
      </c>
      <c r="I13696" s="2">
        <f t="shared" si="213"/>
        <v>3188.8799999999997</v>
      </c>
    </row>
    <row r="13697" spans="1:9" x14ac:dyDescent="0.2">
      <c r="A13697" s="6">
        <v>2013</v>
      </c>
      <c r="B13697" s="9" t="s">
        <v>13</v>
      </c>
      <c r="C13697" s="1" t="s">
        <v>1578</v>
      </c>
      <c r="D13697" s="1" t="s">
        <v>2203</v>
      </c>
      <c r="E13697" s="1" t="s">
        <v>2235</v>
      </c>
      <c r="F13697" s="1">
        <v>516</v>
      </c>
      <c r="G13697" s="1">
        <v>4.24</v>
      </c>
      <c r="H13697" s="1">
        <v>6.41</v>
      </c>
      <c r="I13697" s="2">
        <f t="shared" si="213"/>
        <v>3307.56</v>
      </c>
    </row>
    <row r="13698" spans="1:9" x14ac:dyDescent="0.2">
      <c r="A13698" s="6">
        <v>2013</v>
      </c>
      <c r="B13698" s="9" t="s">
        <v>13</v>
      </c>
      <c r="C13698" s="1" t="s">
        <v>1578</v>
      </c>
      <c r="D13698" s="1" t="s">
        <v>2203</v>
      </c>
      <c r="E13698" s="1" t="s">
        <v>2236</v>
      </c>
      <c r="F13698" s="1">
        <v>444</v>
      </c>
      <c r="G13698" s="1">
        <v>4.7300000000000004</v>
      </c>
      <c r="H13698" s="1">
        <v>6.18</v>
      </c>
      <c r="I13698" s="2">
        <f t="shared" si="213"/>
        <v>2743.92</v>
      </c>
    </row>
    <row r="13699" spans="1:9" x14ac:dyDescent="0.2">
      <c r="A13699" s="6">
        <v>2013</v>
      </c>
      <c r="B13699" s="9" t="s">
        <v>13</v>
      </c>
      <c r="C13699" s="1" t="s">
        <v>1578</v>
      </c>
      <c r="D13699" s="1" t="s">
        <v>2203</v>
      </c>
      <c r="E13699" s="1" t="s">
        <v>2237</v>
      </c>
      <c r="F13699" s="1">
        <v>468</v>
      </c>
      <c r="G13699" s="1">
        <v>3.42</v>
      </c>
      <c r="H13699" s="1">
        <v>6.89</v>
      </c>
      <c r="I13699" s="2">
        <f t="shared" si="213"/>
        <v>3224.52</v>
      </c>
    </row>
    <row r="13700" spans="1:9" x14ac:dyDescent="0.2">
      <c r="A13700" s="6">
        <v>2013</v>
      </c>
      <c r="B13700" s="9" t="s">
        <v>13</v>
      </c>
      <c r="C13700" s="1" t="s">
        <v>1578</v>
      </c>
      <c r="D13700" s="1" t="s">
        <v>2203</v>
      </c>
      <c r="E13700" s="1" t="s">
        <v>2238</v>
      </c>
      <c r="F13700" s="1">
        <v>456</v>
      </c>
      <c r="G13700" s="1">
        <v>5</v>
      </c>
      <c r="H13700" s="1">
        <v>5.57</v>
      </c>
      <c r="I13700" s="2">
        <f t="shared" si="213"/>
        <v>2539.92</v>
      </c>
    </row>
    <row r="13701" spans="1:9" x14ac:dyDescent="0.2">
      <c r="A13701" s="6">
        <v>2013</v>
      </c>
      <c r="B13701" s="9" t="s">
        <v>13</v>
      </c>
      <c r="C13701" s="1" t="s">
        <v>1578</v>
      </c>
      <c r="D13701" s="1" t="s">
        <v>2203</v>
      </c>
      <c r="E13701" s="1" t="s">
        <v>2239</v>
      </c>
      <c r="F13701" s="1">
        <v>516</v>
      </c>
      <c r="G13701" s="1">
        <v>3.77</v>
      </c>
      <c r="H13701" s="1">
        <v>5.97</v>
      </c>
      <c r="I13701" s="2">
        <f t="shared" si="213"/>
        <v>3080.52</v>
      </c>
    </row>
    <row r="13702" spans="1:9" x14ac:dyDescent="0.2">
      <c r="A13702" s="6">
        <v>2013</v>
      </c>
      <c r="B13702" s="9" t="s">
        <v>13</v>
      </c>
      <c r="C13702" s="1" t="s">
        <v>1578</v>
      </c>
      <c r="D13702" s="1" t="s">
        <v>2203</v>
      </c>
      <c r="E13702" s="1" t="s">
        <v>2240</v>
      </c>
      <c r="F13702" s="1">
        <v>420</v>
      </c>
      <c r="G13702" s="1">
        <v>3.75</v>
      </c>
      <c r="H13702" s="1">
        <v>6.57</v>
      </c>
      <c r="I13702" s="2">
        <f t="shared" si="213"/>
        <v>2759.4</v>
      </c>
    </row>
    <row r="13703" spans="1:9" x14ac:dyDescent="0.2">
      <c r="A13703" s="6">
        <v>2013</v>
      </c>
      <c r="B13703" s="9" t="s">
        <v>13</v>
      </c>
      <c r="C13703" s="1" t="s">
        <v>1578</v>
      </c>
      <c r="D13703" s="1" t="s">
        <v>2203</v>
      </c>
      <c r="E13703" s="1" t="s">
        <v>2241</v>
      </c>
      <c r="F13703" s="1">
        <v>516</v>
      </c>
      <c r="G13703" s="1">
        <v>4.37</v>
      </c>
      <c r="H13703" s="1">
        <v>5.43</v>
      </c>
      <c r="I13703" s="2">
        <f t="shared" si="213"/>
        <v>2801.8799999999997</v>
      </c>
    </row>
    <row r="13704" spans="1:9" x14ac:dyDescent="0.2">
      <c r="A13704" s="6">
        <v>2013</v>
      </c>
      <c r="B13704" s="9" t="s">
        <v>13</v>
      </c>
      <c r="C13704" s="1" t="s">
        <v>1578</v>
      </c>
      <c r="D13704" s="1" t="s">
        <v>2203</v>
      </c>
      <c r="E13704" s="1" t="s">
        <v>2242</v>
      </c>
      <c r="F13704" s="1">
        <v>408</v>
      </c>
      <c r="G13704" s="1">
        <v>3.61</v>
      </c>
      <c r="H13704" s="1">
        <v>5.15</v>
      </c>
      <c r="I13704" s="2">
        <f t="shared" si="213"/>
        <v>2101.2000000000003</v>
      </c>
    </row>
    <row r="13705" spans="1:9" x14ac:dyDescent="0.2">
      <c r="A13705" s="6">
        <v>2013</v>
      </c>
      <c r="B13705" s="9" t="s">
        <v>13</v>
      </c>
      <c r="C13705" s="1" t="s">
        <v>1578</v>
      </c>
      <c r="D13705" s="1" t="s">
        <v>2203</v>
      </c>
      <c r="E13705" s="1" t="s">
        <v>2243</v>
      </c>
      <c r="F13705" s="1">
        <v>432</v>
      </c>
      <c r="G13705" s="1">
        <v>4.7699999999999996</v>
      </c>
      <c r="H13705" s="1">
        <v>5.15</v>
      </c>
      <c r="I13705" s="2">
        <f t="shared" si="213"/>
        <v>2224.8000000000002</v>
      </c>
    </row>
    <row r="13706" spans="1:9" x14ac:dyDescent="0.2">
      <c r="A13706" s="6">
        <v>2013</v>
      </c>
      <c r="B13706" s="9" t="s">
        <v>13</v>
      </c>
      <c r="C13706" s="1" t="s">
        <v>1578</v>
      </c>
      <c r="D13706" s="1" t="s">
        <v>2203</v>
      </c>
      <c r="E13706" s="1" t="s">
        <v>2244</v>
      </c>
      <c r="F13706" s="1">
        <v>516</v>
      </c>
      <c r="G13706" s="1">
        <v>3.64</v>
      </c>
      <c r="H13706" s="1">
        <v>6.31</v>
      </c>
      <c r="I13706" s="2">
        <f t="shared" si="213"/>
        <v>3255.9599999999996</v>
      </c>
    </row>
    <row r="13707" spans="1:9" x14ac:dyDescent="0.2">
      <c r="A13707" s="6">
        <v>2013</v>
      </c>
      <c r="B13707" s="9" t="s">
        <v>13</v>
      </c>
      <c r="C13707" s="1" t="s">
        <v>1578</v>
      </c>
      <c r="D13707" s="1" t="s">
        <v>2203</v>
      </c>
      <c r="E13707" s="1" t="s">
        <v>2245</v>
      </c>
      <c r="F13707" s="1">
        <v>420</v>
      </c>
      <c r="G13707" s="1">
        <v>3.93</v>
      </c>
      <c r="H13707" s="1">
        <v>5.93</v>
      </c>
      <c r="I13707" s="2">
        <f t="shared" si="213"/>
        <v>2490.6</v>
      </c>
    </row>
    <row r="13708" spans="1:9" x14ac:dyDescent="0.2">
      <c r="A13708" s="6">
        <v>2013</v>
      </c>
      <c r="B13708" s="9" t="s">
        <v>13</v>
      </c>
      <c r="C13708" s="1" t="s">
        <v>1578</v>
      </c>
      <c r="D13708" s="1" t="s">
        <v>2203</v>
      </c>
      <c r="E13708" s="1" t="s">
        <v>2246</v>
      </c>
      <c r="F13708" s="1">
        <v>540</v>
      </c>
      <c r="G13708" s="1">
        <v>3.42</v>
      </c>
      <c r="H13708" s="1">
        <v>6.33</v>
      </c>
      <c r="I13708" s="2">
        <f t="shared" si="213"/>
        <v>3418.2</v>
      </c>
    </row>
    <row r="13709" spans="1:9" x14ac:dyDescent="0.2">
      <c r="A13709" s="6">
        <v>2013</v>
      </c>
      <c r="B13709" s="9" t="s">
        <v>13</v>
      </c>
      <c r="C13709" s="1" t="s">
        <v>1578</v>
      </c>
      <c r="D13709" s="1" t="s">
        <v>2203</v>
      </c>
      <c r="E13709" s="1" t="s">
        <v>2247</v>
      </c>
      <c r="F13709" s="1">
        <v>384</v>
      </c>
      <c r="G13709" s="1">
        <v>4.8899999999999997</v>
      </c>
      <c r="H13709" s="1">
        <v>5.15</v>
      </c>
      <c r="I13709" s="2">
        <f t="shared" si="213"/>
        <v>1977.6000000000001</v>
      </c>
    </row>
    <row r="13710" spans="1:9" x14ac:dyDescent="0.2">
      <c r="A13710" s="6">
        <v>2013</v>
      </c>
      <c r="B13710" s="9" t="s">
        <v>13</v>
      </c>
      <c r="C13710" s="1" t="s">
        <v>1578</v>
      </c>
      <c r="D13710" s="1" t="s">
        <v>2203</v>
      </c>
      <c r="E13710" s="1" t="s">
        <v>2248</v>
      </c>
      <c r="F13710" s="1">
        <v>432</v>
      </c>
      <c r="G13710" s="1">
        <v>4.7300000000000004</v>
      </c>
      <c r="H13710" s="1">
        <v>5.59</v>
      </c>
      <c r="I13710" s="2">
        <f t="shared" si="213"/>
        <v>2414.88</v>
      </c>
    </row>
    <row r="13711" spans="1:9" x14ac:dyDescent="0.2">
      <c r="A13711" s="6">
        <v>2013</v>
      </c>
      <c r="B13711" s="9" t="s">
        <v>13</v>
      </c>
      <c r="C13711" s="1" t="s">
        <v>1578</v>
      </c>
      <c r="D13711" s="1" t="s">
        <v>2203</v>
      </c>
      <c r="E13711" s="1" t="s">
        <v>2249</v>
      </c>
      <c r="F13711" s="1">
        <v>360</v>
      </c>
      <c r="G13711" s="1">
        <v>3.71</v>
      </c>
      <c r="H13711" s="1">
        <v>6.02</v>
      </c>
      <c r="I13711" s="2">
        <f t="shared" ref="I13711:I13774" si="214">H13711 *F13711</f>
        <v>2167.1999999999998</v>
      </c>
    </row>
    <row r="13712" spans="1:9" x14ac:dyDescent="0.2">
      <c r="A13712" s="6">
        <v>2013</v>
      </c>
      <c r="B13712" s="9" t="s">
        <v>13</v>
      </c>
      <c r="C13712" s="1" t="s">
        <v>1578</v>
      </c>
      <c r="D13712" s="1" t="s">
        <v>2203</v>
      </c>
      <c r="E13712" s="1" t="s">
        <v>2250</v>
      </c>
      <c r="F13712" s="1">
        <v>396</v>
      </c>
      <c r="G13712" s="1">
        <v>4.18</v>
      </c>
      <c r="H13712" s="1">
        <v>5.05</v>
      </c>
      <c r="I13712" s="2">
        <f t="shared" si="214"/>
        <v>1999.8</v>
      </c>
    </row>
    <row r="13713" spans="1:9" x14ac:dyDescent="0.2">
      <c r="A13713" s="6">
        <v>2013</v>
      </c>
      <c r="B13713" s="9" t="s">
        <v>13</v>
      </c>
      <c r="C13713" s="1" t="s">
        <v>1578</v>
      </c>
      <c r="D13713" s="1" t="s">
        <v>2203</v>
      </c>
      <c r="E13713" s="1" t="s">
        <v>2251</v>
      </c>
      <c r="F13713" s="1">
        <v>444</v>
      </c>
      <c r="G13713" s="1">
        <v>3.53</v>
      </c>
      <c r="H13713" s="1">
        <v>6.36</v>
      </c>
      <c r="I13713" s="2">
        <f t="shared" si="214"/>
        <v>2823.84</v>
      </c>
    </row>
    <row r="13714" spans="1:9" x14ac:dyDescent="0.2">
      <c r="A13714" s="6">
        <v>2013</v>
      </c>
      <c r="B13714" s="9" t="s">
        <v>13</v>
      </c>
      <c r="C13714" s="1" t="s">
        <v>1578</v>
      </c>
      <c r="D13714" s="1" t="s">
        <v>2203</v>
      </c>
      <c r="E13714" s="1" t="s">
        <v>2252</v>
      </c>
      <c r="F13714" s="1">
        <v>516</v>
      </c>
      <c r="G13714" s="1">
        <v>3.96</v>
      </c>
      <c r="H13714" s="1">
        <v>6.58</v>
      </c>
      <c r="I13714" s="2">
        <f t="shared" si="214"/>
        <v>3395.28</v>
      </c>
    </row>
    <row r="13715" spans="1:9" x14ac:dyDescent="0.2">
      <c r="A13715" s="6">
        <v>2013</v>
      </c>
      <c r="B13715" s="9" t="s">
        <v>13</v>
      </c>
      <c r="C13715" s="1" t="s">
        <v>1578</v>
      </c>
      <c r="D13715" s="1" t="s">
        <v>2203</v>
      </c>
      <c r="E13715" s="1" t="s">
        <v>2253</v>
      </c>
      <c r="F13715" s="1">
        <v>372</v>
      </c>
      <c r="G13715" s="1">
        <v>4.28</v>
      </c>
      <c r="H13715" s="1">
        <v>5.8</v>
      </c>
      <c r="I13715" s="2">
        <f t="shared" si="214"/>
        <v>2157.6</v>
      </c>
    </row>
    <row r="13716" spans="1:9" x14ac:dyDescent="0.2">
      <c r="A13716" s="6">
        <v>2013</v>
      </c>
      <c r="B13716" s="9" t="s">
        <v>13</v>
      </c>
      <c r="C13716" s="1" t="s">
        <v>1578</v>
      </c>
      <c r="D13716" s="1" t="s">
        <v>2203</v>
      </c>
      <c r="E13716" s="1" t="s">
        <v>2254</v>
      </c>
      <c r="F13716" s="1">
        <v>372</v>
      </c>
      <c r="G13716" s="1">
        <v>4.18</v>
      </c>
      <c r="H13716" s="1">
        <v>5.16</v>
      </c>
      <c r="I13716" s="2">
        <f t="shared" si="214"/>
        <v>1919.52</v>
      </c>
    </row>
    <row r="13717" spans="1:9" x14ac:dyDescent="0.2">
      <c r="A13717" s="6">
        <v>2013</v>
      </c>
      <c r="B13717" s="9" t="s">
        <v>13</v>
      </c>
      <c r="C13717" s="1" t="s">
        <v>1578</v>
      </c>
      <c r="D13717" s="1" t="s">
        <v>2203</v>
      </c>
      <c r="E13717" s="1" t="s">
        <v>2255</v>
      </c>
      <c r="F13717" s="1">
        <v>504</v>
      </c>
      <c r="G13717" s="1">
        <v>4.0199999999999996</v>
      </c>
      <c r="H13717" s="1">
        <v>6.49</v>
      </c>
      <c r="I13717" s="2">
        <f t="shared" si="214"/>
        <v>3270.96</v>
      </c>
    </row>
    <row r="13718" spans="1:9" x14ac:dyDescent="0.2">
      <c r="A13718" s="6">
        <v>2013</v>
      </c>
      <c r="B13718" s="9" t="s">
        <v>13</v>
      </c>
      <c r="C13718" s="1" t="s">
        <v>1578</v>
      </c>
      <c r="D13718" s="1" t="s">
        <v>2203</v>
      </c>
      <c r="E13718" s="1" t="s">
        <v>2256</v>
      </c>
      <c r="F13718" s="1">
        <v>432</v>
      </c>
      <c r="G13718" s="1">
        <v>3.77</v>
      </c>
      <c r="H13718" s="1">
        <v>5.85</v>
      </c>
      <c r="I13718" s="2">
        <f t="shared" si="214"/>
        <v>2527.1999999999998</v>
      </c>
    </row>
    <row r="13719" spans="1:9" x14ac:dyDescent="0.2">
      <c r="A13719" s="6">
        <v>2013</v>
      </c>
      <c r="B13719" s="9" t="s">
        <v>13</v>
      </c>
      <c r="C13719" s="1" t="s">
        <v>1578</v>
      </c>
      <c r="D13719" s="1" t="s">
        <v>2203</v>
      </c>
      <c r="E13719" s="1" t="s">
        <v>2257</v>
      </c>
      <c r="F13719" s="1">
        <v>360</v>
      </c>
      <c r="G13719" s="1">
        <v>3.68</v>
      </c>
      <c r="H13719" s="1">
        <v>6.09</v>
      </c>
      <c r="I13719" s="2">
        <f t="shared" si="214"/>
        <v>2192.4</v>
      </c>
    </row>
    <row r="13720" spans="1:9" x14ac:dyDescent="0.2">
      <c r="A13720" s="6">
        <v>2013</v>
      </c>
      <c r="B13720" s="9" t="s">
        <v>13</v>
      </c>
      <c r="C13720" s="1" t="s">
        <v>1578</v>
      </c>
      <c r="D13720" s="1" t="s">
        <v>2203</v>
      </c>
      <c r="E13720" s="1" t="s">
        <v>2258</v>
      </c>
      <c r="F13720" s="1">
        <v>480</v>
      </c>
      <c r="G13720" s="1">
        <v>4.74</v>
      </c>
      <c r="H13720" s="1">
        <v>5.19</v>
      </c>
      <c r="I13720" s="2">
        <f t="shared" si="214"/>
        <v>2491.2000000000003</v>
      </c>
    </row>
    <row r="13721" spans="1:9" x14ac:dyDescent="0.2">
      <c r="A13721" s="6">
        <v>2013</v>
      </c>
      <c r="B13721" s="9" t="s">
        <v>13</v>
      </c>
      <c r="C13721" s="1" t="s">
        <v>1578</v>
      </c>
      <c r="D13721" s="1" t="s">
        <v>2203</v>
      </c>
      <c r="E13721" s="1" t="s">
        <v>2259</v>
      </c>
      <c r="F13721" s="1">
        <v>456</v>
      </c>
      <c r="G13721" s="1">
        <v>4.74</v>
      </c>
      <c r="H13721" s="1">
        <v>6.26</v>
      </c>
      <c r="I13721" s="2">
        <f t="shared" si="214"/>
        <v>2854.56</v>
      </c>
    </row>
    <row r="13722" spans="1:9" x14ac:dyDescent="0.2">
      <c r="A13722" s="6">
        <v>2013</v>
      </c>
      <c r="B13722" s="9" t="s">
        <v>13</v>
      </c>
      <c r="C13722" s="1" t="s">
        <v>1578</v>
      </c>
      <c r="D13722" s="1" t="s">
        <v>2203</v>
      </c>
      <c r="E13722" s="1" t="s">
        <v>2260</v>
      </c>
      <c r="F13722" s="1">
        <v>504</v>
      </c>
      <c r="G13722" s="1">
        <v>4.37</v>
      </c>
      <c r="H13722" s="1">
        <v>5.86</v>
      </c>
      <c r="I13722" s="2">
        <f t="shared" si="214"/>
        <v>2953.44</v>
      </c>
    </row>
    <row r="13723" spans="1:9" x14ac:dyDescent="0.2">
      <c r="A13723" s="6">
        <v>2013</v>
      </c>
      <c r="B13723" s="9" t="s">
        <v>13</v>
      </c>
      <c r="C13723" s="1" t="s">
        <v>1578</v>
      </c>
      <c r="D13723" s="1" t="s">
        <v>2203</v>
      </c>
      <c r="E13723" s="1" t="s">
        <v>2261</v>
      </c>
      <c r="F13723" s="1">
        <v>420</v>
      </c>
      <c r="G13723" s="1">
        <v>3.5</v>
      </c>
      <c r="H13723" s="1">
        <v>6.69</v>
      </c>
      <c r="I13723" s="2">
        <f t="shared" si="214"/>
        <v>2809.8</v>
      </c>
    </row>
    <row r="13724" spans="1:9" x14ac:dyDescent="0.2">
      <c r="A13724" s="6">
        <v>2013</v>
      </c>
      <c r="B13724" s="9" t="s">
        <v>13</v>
      </c>
      <c r="C13724" s="1" t="s">
        <v>1578</v>
      </c>
      <c r="D13724" s="1" t="s">
        <v>2203</v>
      </c>
      <c r="E13724" s="1" t="s">
        <v>2262</v>
      </c>
      <c r="F13724" s="1">
        <v>408</v>
      </c>
      <c r="G13724" s="1">
        <v>4.84</v>
      </c>
      <c r="H13724" s="1">
        <v>5.24</v>
      </c>
      <c r="I13724" s="2">
        <f t="shared" si="214"/>
        <v>2137.92</v>
      </c>
    </row>
    <row r="13725" spans="1:9" x14ac:dyDescent="0.2">
      <c r="A13725" s="6">
        <v>2013</v>
      </c>
      <c r="B13725" s="9" t="s">
        <v>13</v>
      </c>
      <c r="C13725" s="1" t="s">
        <v>1578</v>
      </c>
      <c r="D13725" s="1" t="s">
        <v>2203</v>
      </c>
      <c r="E13725" s="1" t="s">
        <v>2263</v>
      </c>
      <c r="F13725" s="1">
        <v>396</v>
      </c>
      <c r="G13725" s="1">
        <v>4.93</v>
      </c>
      <c r="H13725" s="1">
        <v>5.14</v>
      </c>
      <c r="I13725" s="2">
        <f t="shared" si="214"/>
        <v>2035.4399999999998</v>
      </c>
    </row>
    <row r="13726" spans="1:9" x14ac:dyDescent="0.2">
      <c r="A13726" s="6">
        <v>2013</v>
      </c>
      <c r="B13726" s="9" t="s">
        <v>13</v>
      </c>
      <c r="C13726" s="1" t="s">
        <v>1578</v>
      </c>
      <c r="D13726" s="1" t="s">
        <v>2203</v>
      </c>
      <c r="E13726" s="1" t="s">
        <v>2264</v>
      </c>
      <c r="F13726" s="1">
        <v>456</v>
      </c>
      <c r="G13726" s="1">
        <v>3.87</v>
      </c>
      <c r="H13726" s="1">
        <v>5.99</v>
      </c>
      <c r="I13726" s="2">
        <f t="shared" si="214"/>
        <v>2731.44</v>
      </c>
    </row>
    <row r="13727" spans="1:9" x14ac:dyDescent="0.2">
      <c r="A13727" s="6">
        <v>2013</v>
      </c>
      <c r="B13727" s="9" t="s">
        <v>13</v>
      </c>
      <c r="C13727" s="1" t="s">
        <v>1578</v>
      </c>
      <c r="D13727" s="1" t="s">
        <v>2203</v>
      </c>
      <c r="E13727" s="1" t="s">
        <v>2265</v>
      </c>
      <c r="F13727" s="1">
        <v>432</v>
      </c>
      <c r="G13727" s="1">
        <v>4.75</v>
      </c>
      <c r="H13727" s="1">
        <v>6.8</v>
      </c>
      <c r="I13727" s="2">
        <f t="shared" si="214"/>
        <v>2937.6</v>
      </c>
    </row>
    <row r="13728" spans="1:9" x14ac:dyDescent="0.2">
      <c r="A13728" s="6">
        <v>2013</v>
      </c>
      <c r="B13728" s="9" t="s">
        <v>13</v>
      </c>
      <c r="C13728" s="1" t="s">
        <v>1578</v>
      </c>
      <c r="D13728" s="1" t="s">
        <v>2203</v>
      </c>
      <c r="E13728" s="1" t="s">
        <v>2266</v>
      </c>
      <c r="F13728" s="1">
        <v>492</v>
      </c>
      <c r="G13728" s="1">
        <v>3.51</v>
      </c>
      <c r="H13728" s="1">
        <v>6.63</v>
      </c>
      <c r="I13728" s="2">
        <f t="shared" si="214"/>
        <v>3261.96</v>
      </c>
    </row>
    <row r="13729" spans="1:9" x14ac:dyDescent="0.2">
      <c r="A13729" s="6">
        <v>2013</v>
      </c>
      <c r="B13729" s="9" t="s">
        <v>13</v>
      </c>
      <c r="C13729" s="1" t="s">
        <v>1578</v>
      </c>
      <c r="D13729" s="1" t="s">
        <v>2203</v>
      </c>
      <c r="E13729" s="1" t="s">
        <v>2267</v>
      </c>
      <c r="F13729" s="1">
        <v>408</v>
      </c>
      <c r="G13729" s="1">
        <v>3.49</v>
      </c>
      <c r="H13729" s="1">
        <v>5.45</v>
      </c>
      <c r="I13729" s="2">
        <f t="shared" si="214"/>
        <v>2223.6</v>
      </c>
    </row>
    <row r="13730" spans="1:9" x14ac:dyDescent="0.2">
      <c r="A13730" s="6">
        <v>2013</v>
      </c>
      <c r="B13730" s="9" t="s">
        <v>13</v>
      </c>
      <c r="C13730" s="1" t="s">
        <v>1578</v>
      </c>
      <c r="D13730" s="1" t="s">
        <v>2203</v>
      </c>
      <c r="E13730" s="1" t="s">
        <v>2268</v>
      </c>
      <c r="F13730" s="1">
        <v>444</v>
      </c>
      <c r="G13730" s="1">
        <v>4.45</v>
      </c>
      <c r="H13730" s="1">
        <v>5.44</v>
      </c>
      <c r="I13730" s="2">
        <f t="shared" si="214"/>
        <v>2415.36</v>
      </c>
    </row>
    <row r="13731" spans="1:9" x14ac:dyDescent="0.2">
      <c r="A13731" s="6">
        <v>2013</v>
      </c>
      <c r="B13731" s="9" t="s">
        <v>13</v>
      </c>
      <c r="C13731" s="1" t="s">
        <v>1578</v>
      </c>
      <c r="D13731" s="1" t="s">
        <v>2203</v>
      </c>
      <c r="E13731" s="1" t="s">
        <v>2269</v>
      </c>
      <c r="F13731" s="1">
        <v>480</v>
      </c>
      <c r="G13731" s="1">
        <v>3.98</v>
      </c>
      <c r="H13731" s="1">
        <v>5.36</v>
      </c>
      <c r="I13731" s="2">
        <f t="shared" si="214"/>
        <v>2572.8000000000002</v>
      </c>
    </row>
    <row r="13732" spans="1:9" x14ac:dyDescent="0.2">
      <c r="A13732" s="6">
        <v>2013</v>
      </c>
      <c r="B13732" s="9" t="s">
        <v>13</v>
      </c>
      <c r="C13732" s="1" t="s">
        <v>1578</v>
      </c>
      <c r="D13732" s="1" t="s">
        <v>2203</v>
      </c>
      <c r="E13732" s="1" t="s">
        <v>2270</v>
      </c>
      <c r="F13732" s="1">
        <v>408</v>
      </c>
      <c r="G13732" s="1">
        <v>3.78</v>
      </c>
      <c r="H13732" s="1">
        <v>5.27</v>
      </c>
      <c r="I13732" s="2">
        <f t="shared" si="214"/>
        <v>2150.16</v>
      </c>
    </row>
    <row r="13733" spans="1:9" x14ac:dyDescent="0.2">
      <c r="A13733" s="6">
        <v>2013</v>
      </c>
      <c r="B13733" s="9" t="s">
        <v>13</v>
      </c>
      <c r="C13733" s="1" t="s">
        <v>1578</v>
      </c>
      <c r="D13733" s="1" t="s">
        <v>2203</v>
      </c>
      <c r="E13733" s="1" t="s">
        <v>2271</v>
      </c>
      <c r="F13733" s="1">
        <v>444</v>
      </c>
      <c r="G13733" s="1">
        <v>4.3499999999999996</v>
      </c>
      <c r="H13733" s="1">
        <v>5.14</v>
      </c>
      <c r="I13733" s="2">
        <f t="shared" si="214"/>
        <v>2282.16</v>
      </c>
    </row>
    <row r="13734" spans="1:9" x14ac:dyDescent="0.2">
      <c r="A13734" s="6">
        <v>2013</v>
      </c>
      <c r="B13734" s="9" t="s">
        <v>13</v>
      </c>
      <c r="C13734" s="1" t="s">
        <v>1578</v>
      </c>
      <c r="D13734" s="1" t="s">
        <v>2203</v>
      </c>
      <c r="E13734" s="1" t="s">
        <v>2272</v>
      </c>
      <c r="F13734" s="1">
        <v>432</v>
      </c>
      <c r="G13734" s="1">
        <v>3.07</v>
      </c>
      <c r="H13734" s="1">
        <v>6.62</v>
      </c>
      <c r="I13734" s="2">
        <f t="shared" si="214"/>
        <v>2859.84</v>
      </c>
    </row>
    <row r="13735" spans="1:9" x14ac:dyDescent="0.2">
      <c r="A13735" s="6">
        <v>2013</v>
      </c>
      <c r="B13735" s="9" t="s">
        <v>13</v>
      </c>
      <c r="C13735" s="1" t="s">
        <v>1578</v>
      </c>
      <c r="D13735" s="1" t="s">
        <v>2203</v>
      </c>
      <c r="E13735" s="1" t="s">
        <v>2273</v>
      </c>
      <c r="F13735" s="1">
        <v>360</v>
      </c>
      <c r="G13735" s="1">
        <v>3.74</v>
      </c>
      <c r="H13735" s="1">
        <v>5.09</v>
      </c>
      <c r="I13735" s="2">
        <f t="shared" si="214"/>
        <v>1832.3999999999999</v>
      </c>
    </row>
    <row r="13736" spans="1:9" x14ac:dyDescent="0.2">
      <c r="A13736" s="6">
        <v>2013</v>
      </c>
      <c r="B13736" s="9" t="s">
        <v>13</v>
      </c>
      <c r="C13736" s="1" t="s">
        <v>1352</v>
      </c>
      <c r="D13736" s="1" t="s">
        <v>2274</v>
      </c>
      <c r="E13736" s="1" t="s">
        <v>2275</v>
      </c>
      <c r="F13736" s="1">
        <v>492</v>
      </c>
      <c r="G13736" s="1">
        <v>1.59</v>
      </c>
      <c r="H13736" s="1">
        <v>2</v>
      </c>
      <c r="I13736" s="2">
        <f t="shared" si="214"/>
        <v>984</v>
      </c>
    </row>
    <row r="13737" spans="1:9" x14ac:dyDescent="0.2">
      <c r="A13737" s="6">
        <v>2013</v>
      </c>
      <c r="B13737" s="9" t="s">
        <v>13</v>
      </c>
      <c r="C13737" s="1" t="s">
        <v>1352</v>
      </c>
      <c r="D13737" s="1" t="s">
        <v>2274</v>
      </c>
      <c r="E13737" s="1" t="s">
        <v>2276</v>
      </c>
      <c r="F13737" s="1">
        <v>792</v>
      </c>
      <c r="G13737" s="1">
        <v>1.88</v>
      </c>
      <c r="H13737" s="1">
        <v>2.82</v>
      </c>
      <c r="I13737" s="2">
        <f t="shared" si="214"/>
        <v>2233.44</v>
      </c>
    </row>
    <row r="13738" spans="1:9" x14ac:dyDescent="0.2">
      <c r="A13738" s="6">
        <v>2013</v>
      </c>
      <c r="B13738" s="9" t="s">
        <v>13</v>
      </c>
      <c r="C13738" s="1" t="s">
        <v>1352</v>
      </c>
      <c r="D13738" s="1" t="s">
        <v>2274</v>
      </c>
      <c r="E13738" s="1" t="s">
        <v>2277</v>
      </c>
      <c r="F13738" s="1">
        <v>624</v>
      </c>
      <c r="G13738" s="1">
        <v>2.25</v>
      </c>
      <c r="H13738" s="1">
        <v>3.4</v>
      </c>
      <c r="I13738" s="2">
        <f t="shared" si="214"/>
        <v>2121.6</v>
      </c>
    </row>
    <row r="13739" spans="1:9" x14ac:dyDescent="0.2">
      <c r="A13739" s="6">
        <v>2013</v>
      </c>
      <c r="B13739" s="9" t="s">
        <v>13</v>
      </c>
      <c r="C13739" s="1" t="s">
        <v>1352</v>
      </c>
      <c r="D13739" s="1" t="s">
        <v>2274</v>
      </c>
      <c r="E13739" s="1" t="s">
        <v>2278</v>
      </c>
      <c r="F13739" s="1">
        <v>1056</v>
      </c>
      <c r="G13739" s="1">
        <v>1.35</v>
      </c>
      <c r="H13739" s="1">
        <v>3.21</v>
      </c>
      <c r="I13739" s="2">
        <f t="shared" si="214"/>
        <v>3389.7599999999998</v>
      </c>
    </row>
    <row r="13740" spans="1:9" x14ac:dyDescent="0.2">
      <c r="A13740" s="6">
        <v>2013</v>
      </c>
      <c r="B13740" s="9" t="s">
        <v>13</v>
      </c>
      <c r="C13740" s="1" t="s">
        <v>1352</v>
      </c>
      <c r="D13740" s="1" t="s">
        <v>2274</v>
      </c>
      <c r="E13740" s="1" t="s">
        <v>4063</v>
      </c>
      <c r="F13740" s="1">
        <v>1116</v>
      </c>
      <c r="G13740" s="1">
        <v>2.2200000000000002</v>
      </c>
      <c r="H13740" s="1">
        <v>2.76</v>
      </c>
      <c r="I13740" s="2">
        <f t="shared" si="214"/>
        <v>3080.16</v>
      </c>
    </row>
    <row r="13741" spans="1:9" x14ac:dyDescent="0.2">
      <c r="A13741" s="6">
        <v>2013</v>
      </c>
      <c r="B13741" s="9" t="s">
        <v>13</v>
      </c>
      <c r="C13741" s="1" t="s">
        <v>1352</v>
      </c>
      <c r="D13741" s="1" t="s">
        <v>2274</v>
      </c>
      <c r="E13741" s="1" t="s">
        <v>4064</v>
      </c>
      <c r="F13741" s="1">
        <v>480</v>
      </c>
      <c r="G13741" s="1">
        <v>2.2400000000000002</v>
      </c>
      <c r="H13741" s="1">
        <v>2.2200000000000002</v>
      </c>
      <c r="I13741" s="2">
        <f t="shared" si="214"/>
        <v>1065.6000000000001</v>
      </c>
    </row>
    <row r="13742" spans="1:9" x14ac:dyDescent="0.2">
      <c r="A13742" s="6">
        <v>2013</v>
      </c>
      <c r="B13742" s="9" t="s">
        <v>13</v>
      </c>
      <c r="C13742" s="1" t="s">
        <v>1352</v>
      </c>
      <c r="D13742" s="1" t="s">
        <v>2274</v>
      </c>
      <c r="E13742" s="1" t="s">
        <v>4065</v>
      </c>
      <c r="F13742" s="1">
        <v>1116</v>
      </c>
      <c r="G13742" s="1">
        <v>1.31</v>
      </c>
      <c r="H13742" s="1">
        <v>2.4300000000000002</v>
      </c>
      <c r="I13742" s="2">
        <f t="shared" si="214"/>
        <v>2711.88</v>
      </c>
    </row>
    <row r="13743" spans="1:9" x14ac:dyDescent="0.2">
      <c r="A13743" s="6">
        <v>2013</v>
      </c>
      <c r="B13743" s="9" t="s">
        <v>13</v>
      </c>
      <c r="C13743" s="1" t="s">
        <v>1352</v>
      </c>
      <c r="D13743" s="1" t="s">
        <v>2274</v>
      </c>
      <c r="E13743" s="1" t="s">
        <v>4066</v>
      </c>
      <c r="F13743" s="1">
        <v>372</v>
      </c>
      <c r="G13743" s="1">
        <v>2.25</v>
      </c>
      <c r="H13743" s="1">
        <v>3.31</v>
      </c>
      <c r="I13743" s="2">
        <f t="shared" si="214"/>
        <v>1231.32</v>
      </c>
    </row>
    <row r="13744" spans="1:9" x14ac:dyDescent="0.2">
      <c r="A13744" s="6">
        <v>2013</v>
      </c>
      <c r="B13744" s="9" t="s">
        <v>13</v>
      </c>
      <c r="C13744" s="1" t="s">
        <v>1352</v>
      </c>
      <c r="D13744" s="1" t="s">
        <v>2274</v>
      </c>
      <c r="E13744" s="1" t="s">
        <v>4068</v>
      </c>
      <c r="F13744" s="1">
        <v>696</v>
      </c>
      <c r="G13744" s="1">
        <v>1.79</v>
      </c>
      <c r="H13744" s="1">
        <v>2.76</v>
      </c>
      <c r="I13744" s="2">
        <f t="shared" si="214"/>
        <v>1920.9599999999998</v>
      </c>
    </row>
    <row r="13745" spans="1:9" x14ac:dyDescent="0.2">
      <c r="A13745" s="6">
        <v>2013</v>
      </c>
      <c r="B13745" s="9" t="s">
        <v>13</v>
      </c>
      <c r="C13745" s="1" t="s">
        <v>14</v>
      </c>
      <c r="D13745" s="1" t="s">
        <v>2279</v>
      </c>
      <c r="E13745" s="1" t="s">
        <v>2280</v>
      </c>
      <c r="F13745" s="1">
        <v>516</v>
      </c>
      <c r="G13745" s="7">
        <v>6.62</v>
      </c>
      <c r="H13745" s="7">
        <v>8.086666666666666</v>
      </c>
      <c r="I13745" s="2">
        <f t="shared" si="214"/>
        <v>4172.7199999999993</v>
      </c>
    </row>
    <row r="13746" spans="1:9" x14ac:dyDescent="0.2">
      <c r="A13746" s="6">
        <v>2013</v>
      </c>
      <c r="B13746" s="9" t="s">
        <v>13</v>
      </c>
      <c r="C13746" s="1" t="s">
        <v>14</v>
      </c>
      <c r="D13746" s="1" t="s">
        <v>2279</v>
      </c>
      <c r="E13746" s="1" t="s">
        <v>2281</v>
      </c>
      <c r="F13746" s="1">
        <v>564</v>
      </c>
      <c r="G13746" s="7">
        <v>6.5133333333333336</v>
      </c>
      <c r="H13746" s="7">
        <v>7.9933333333333332</v>
      </c>
      <c r="I13746" s="2">
        <f t="shared" si="214"/>
        <v>4508.24</v>
      </c>
    </row>
    <row r="13747" spans="1:9" x14ac:dyDescent="0.2">
      <c r="A13747" s="6">
        <v>2013</v>
      </c>
      <c r="B13747" s="9" t="s">
        <v>13</v>
      </c>
      <c r="C13747" s="1" t="s">
        <v>14</v>
      </c>
      <c r="D13747" s="1" t="s">
        <v>2279</v>
      </c>
      <c r="E13747" s="1" t="s">
        <v>2282</v>
      </c>
      <c r="F13747" s="1">
        <v>480</v>
      </c>
      <c r="G13747" s="7">
        <v>5.9533333333333331</v>
      </c>
      <c r="H13747" s="7">
        <v>8.1533333333333342</v>
      </c>
      <c r="I13747" s="2">
        <f t="shared" si="214"/>
        <v>3913.6000000000004</v>
      </c>
    </row>
    <row r="13748" spans="1:9" x14ac:dyDescent="0.2">
      <c r="A13748" s="6">
        <v>2013</v>
      </c>
      <c r="B13748" s="9" t="s">
        <v>13</v>
      </c>
      <c r="C13748" s="1" t="s">
        <v>14</v>
      </c>
      <c r="D13748" s="1" t="s">
        <v>2279</v>
      </c>
      <c r="E13748" s="1" t="s">
        <v>2283</v>
      </c>
      <c r="F13748" s="1">
        <v>444</v>
      </c>
      <c r="G13748" s="7">
        <v>6.4066666666666663</v>
      </c>
      <c r="H13748" s="7">
        <v>7.92</v>
      </c>
      <c r="I13748" s="2">
        <f t="shared" si="214"/>
        <v>3516.48</v>
      </c>
    </row>
    <row r="13749" spans="1:9" x14ac:dyDescent="0.2">
      <c r="A13749" s="6">
        <v>2013</v>
      </c>
      <c r="B13749" s="9" t="s">
        <v>13</v>
      </c>
      <c r="C13749" s="1" t="s">
        <v>14</v>
      </c>
      <c r="D13749" s="1" t="s">
        <v>2279</v>
      </c>
      <c r="E13749" s="1" t="s">
        <v>2284</v>
      </c>
      <c r="F13749" s="1">
        <v>480</v>
      </c>
      <c r="G13749" s="7">
        <v>6.6333333333333337</v>
      </c>
      <c r="H13749" s="7">
        <v>7.3866666666666667</v>
      </c>
      <c r="I13749" s="2">
        <f t="shared" si="214"/>
        <v>3545.6</v>
      </c>
    </row>
    <row r="13750" spans="1:9" x14ac:dyDescent="0.2">
      <c r="A13750" s="6">
        <v>2013</v>
      </c>
      <c r="B13750" s="9" t="s">
        <v>13</v>
      </c>
      <c r="C13750" s="1" t="s">
        <v>14</v>
      </c>
      <c r="D13750" s="1" t="s">
        <v>2279</v>
      </c>
      <c r="E13750" s="1" t="s">
        <v>2285</v>
      </c>
      <c r="F13750" s="1">
        <v>468</v>
      </c>
      <c r="G13750" s="7">
        <v>5.8266666666666671</v>
      </c>
      <c r="H13750" s="7">
        <v>8.6133333333333333</v>
      </c>
      <c r="I13750" s="2">
        <f t="shared" si="214"/>
        <v>4031.04</v>
      </c>
    </row>
    <row r="13751" spans="1:9" x14ac:dyDescent="0.2">
      <c r="A13751" s="6">
        <v>2013</v>
      </c>
      <c r="B13751" s="9" t="s">
        <v>13</v>
      </c>
      <c r="C13751" s="1" t="s">
        <v>14</v>
      </c>
      <c r="D13751" s="1" t="s">
        <v>2279</v>
      </c>
      <c r="E13751" s="1" t="s">
        <v>2286</v>
      </c>
      <c r="F13751" s="1">
        <v>492</v>
      </c>
      <c r="G13751" s="7">
        <v>5.9733333333333336</v>
      </c>
      <c r="H13751" s="7">
        <v>8.4600000000000009</v>
      </c>
      <c r="I13751" s="2">
        <f t="shared" si="214"/>
        <v>4162.3200000000006</v>
      </c>
    </row>
    <row r="13752" spans="1:9" x14ac:dyDescent="0.2">
      <c r="A13752" s="6">
        <v>2013</v>
      </c>
      <c r="B13752" s="9" t="s">
        <v>13</v>
      </c>
      <c r="C13752" s="1" t="s">
        <v>14</v>
      </c>
      <c r="D13752" s="1" t="s">
        <v>2279</v>
      </c>
      <c r="E13752" s="1" t="s">
        <v>2287</v>
      </c>
      <c r="F13752" s="1">
        <v>624</v>
      </c>
      <c r="G13752" s="7">
        <v>5.2666666666666666</v>
      </c>
      <c r="H13752" s="7">
        <v>7.4266666666666667</v>
      </c>
      <c r="I13752" s="2">
        <f t="shared" si="214"/>
        <v>4634.24</v>
      </c>
    </row>
    <row r="13753" spans="1:9" x14ac:dyDescent="0.2">
      <c r="A13753" s="6">
        <v>2013</v>
      </c>
      <c r="B13753" s="9" t="s">
        <v>13</v>
      </c>
      <c r="C13753" s="1" t="s">
        <v>14</v>
      </c>
      <c r="D13753" s="1" t="s">
        <v>2279</v>
      </c>
      <c r="E13753" s="1" t="s">
        <v>2288</v>
      </c>
      <c r="F13753" s="1">
        <v>420</v>
      </c>
      <c r="G13753" s="7">
        <v>6.06</v>
      </c>
      <c r="H13753" s="7">
        <v>8.5333333333333332</v>
      </c>
      <c r="I13753" s="2">
        <f t="shared" si="214"/>
        <v>3584</v>
      </c>
    </row>
    <row r="13754" spans="1:9" x14ac:dyDescent="0.2">
      <c r="A13754" s="6">
        <v>2013</v>
      </c>
      <c r="B13754" s="9" t="s">
        <v>13</v>
      </c>
      <c r="C13754" s="1" t="s">
        <v>14</v>
      </c>
      <c r="D13754" s="1" t="s">
        <v>2279</v>
      </c>
      <c r="E13754" s="1" t="s">
        <v>2289</v>
      </c>
      <c r="F13754" s="1">
        <v>588</v>
      </c>
      <c r="G13754" s="7">
        <v>6.3266666666666671</v>
      </c>
      <c r="H13754" s="7">
        <v>7.92</v>
      </c>
      <c r="I13754" s="2">
        <f t="shared" si="214"/>
        <v>4656.96</v>
      </c>
    </row>
    <row r="13755" spans="1:9" x14ac:dyDescent="0.2">
      <c r="A13755" s="6">
        <v>2013</v>
      </c>
      <c r="B13755" s="9" t="s">
        <v>13</v>
      </c>
      <c r="C13755" s="1" t="s">
        <v>281</v>
      </c>
      <c r="D13755" s="1" t="s">
        <v>2279</v>
      </c>
      <c r="E13755" s="1" t="s">
        <v>2290</v>
      </c>
      <c r="F13755" s="1">
        <v>1116</v>
      </c>
      <c r="G13755" s="1">
        <v>2.79</v>
      </c>
      <c r="H13755" s="1">
        <v>3.85</v>
      </c>
      <c r="I13755" s="2">
        <f t="shared" si="214"/>
        <v>4296.6000000000004</v>
      </c>
    </row>
    <row r="13756" spans="1:9" x14ac:dyDescent="0.2">
      <c r="A13756" s="6">
        <v>2013</v>
      </c>
      <c r="B13756" s="9" t="s">
        <v>13</v>
      </c>
      <c r="C13756" s="1" t="s">
        <v>281</v>
      </c>
      <c r="D13756" s="1" t="s">
        <v>2279</v>
      </c>
      <c r="E13756" s="1" t="s">
        <v>2291</v>
      </c>
      <c r="F13756" s="1">
        <v>1080</v>
      </c>
      <c r="G13756" s="1">
        <v>2.4</v>
      </c>
      <c r="H13756" s="1">
        <v>4</v>
      </c>
      <c r="I13756" s="2">
        <f t="shared" si="214"/>
        <v>4320</v>
      </c>
    </row>
    <row r="13757" spans="1:9" x14ac:dyDescent="0.2">
      <c r="A13757" s="6">
        <v>2013</v>
      </c>
      <c r="B13757" s="9" t="s">
        <v>13</v>
      </c>
      <c r="C13757" s="1" t="s">
        <v>281</v>
      </c>
      <c r="D13757" s="1" t="s">
        <v>2279</v>
      </c>
      <c r="E13757" s="1" t="s">
        <v>2292</v>
      </c>
      <c r="F13757" s="1">
        <v>1068</v>
      </c>
      <c r="G13757" s="1">
        <v>2.1</v>
      </c>
      <c r="H13757" s="1">
        <v>3.7</v>
      </c>
      <c r="I13757" s="2">
        <f t="shared" si="214"/>
        <v>3951.6000000000004</v>
      </c>
    </row>
    <row r="13758" spans="1:9" x14ac:dyDescent="0.2">
      <c r="A13758" s="6">
        <v>2013</v>
      </c>
      <c r="B13758" s="9" t="s">
        <v>13</v>
      </c>
      <c r="C13758" s="1" t="s">
        <v>281</v>
      </c>
      <c r="D13758" s="1" t="s">
        <v>2279</v>
      </c>
      <c r="E13758" s="1" t="s">
        <v>2293</v>
      </c>
      <c r="F13758" s="1">
        <v>828</v>
      </c>
      <c r="G13758" s="1">
        <v>2.84</v>
      </c>
      <c r="H13758" s="1">
        <v>3.67</v>
      </c>
      <c r="I13758" s="2">
        <f t="shared" si="214"/>
        <v>3038.7599999999998</v>
      </c>
    </row>
    <row r="13759" spans="1:9" x14ac:dyDescent="0.2">
      <c r="A13759" s="6">
        <v>2013</v>
      </c>
      <c r="B13759" s="9" t="s">
        <v>13</v>
      </c>
      <c r="C13759" s="1" t="s">
        <v>281</v>
      </c>
      <c r="D13759" s="1" t="s">
        <v>2279</v>
      </c>
      <c r="E13759" s="1" t="s">
        <v>2294</v>
      </c>
      <c r="F13759" s="1">
        <v>780</v>
      </c>
      <c r="G13759" s="1">
        <v>2.95</v>
      </c>
      <c r="H13759" s="1">
        <v>3.47</v>
      </c>
      <c r="I13759" s="2">
        <f t="shared" si="214"/>
        <v>2706.6000000000004</v>
      </c>
    </row>
    <row r="13760" spans="1:9" x14ac:dyDescent="0.2">
      <c r="A13760" s="6">
        <v>2013</v>
      </c>
      <c r="B13760" s="9" t="s">
        <v>13</v>
      </c>
      <c r="C13760" s="1" t="s">
        <v>281</v>
      </c>
      <c r="D13760" s="1" t="s">
        <v>2279</v>
      </c>
      <c r="E13760" s="1" t="s">
        <v>2295</v>
      </c>
      <c r="F13760" s="1">
        <v>972</v>
      </c>
      <c r="G13760" s="1">
        <v>2.09</v>
      </c>
      <c r="H13760" s="1">
        <v>3.74</v>
      </c>
      <c r="I13760" s="2">
        <f t="shared" si="214"/>
        <v>3635.28</v>
      </c>
    </row>
    <row r="13761" spans="1:9" x14ac:dyDescent="0.2">
      <c r="A13761" s="6">
        <v>2013</v>
      </c>
      <c r="B13761" s="9" t="s">
        <v>13</v>
      </c>
      <c r="C13761" s="1" t="s">
        <v>281</v>
      </c>
      <c r="D13761" s="1" t="s">
        <v>2279</v>
      </c>
      <c r="E13761" s="1" t="s">
        <v>2296</v>
      </c>
      <c r="F13761" s="1">
        <v>792</v>
      </c>
      <c r="G13761" s="1">
        <v>2.48</v>
      </c>
      <c r="H13761" s="1">
        <v>3.64</v>
      </c>
      <c r="I13761" s="2">
        <f t="shared" si="214"/>
        <v>2882.88</v>
      </c>
    </row>
    <row r="13762" spans="1:9" x14ac:dyDescent="0.2">
      <c r="A13762" s="6">
        <v>2013</v>
      </c>
      <c r="B13762" s="9" t="s">
        <v>13</v>
      </c>
      <c r="C13762" s="1" t="s">
        <v>281</v>
      </c>
      <c r="D13762" s="1" t="s">
        <v>2279</v>
      </c>
      <c r="E13762" s="1" t="s">
        <v>2297</v>
      </c>
      <c r="F13762" s="1">
        <v>672</v>
      </c>
      <c r="G13762" s="1">
        <v>2.79</v>
      </c>
      <c r="H13762" s="1">
        <v>3.37</v>
      </c>
      <c r="I13762" s="2">
        <f t="shared" si="214"/>
        <v>2264.64</v>
      </c>
    </row>
    <row r="13763" spans="1:9" x14ac:dyDescent="0.2">
      <c r="A13763" s="6">
        <v>2013</v>
      </c>
      <c r="B13763" s="9" t="s">
        <v>13</v>
      </c>
      <c r="C13763" s="1" t="s">
        <v>281</v>
      </c>
      <c r="D13763" s="1" t="s">
        <v>2279</v>
      </c>
      <c r="E13763" s="1" t="s">
        <v>2298</v>
      </c>
      <c r="F13763" s="1">
        <v>816</v>
      </c>
      <c r="G13763" s="1">
        <v>2.77</v>
      </c>
      <c r="H13763" s="1">
        <v>3.98</v>
      </c>
      <c r="I13763" s="2">
        <f t="shared" si="214"/>
        <v>3247.68</v>
      </c>
    </row>
    <row r="13764" spans="1:9" x14ac:dyDescent="0.2">
      <c r="A13764" s="6">
        <v>2013</v>
      </c>
      <c r="B13764" s="9" t="s">
        <v>13</v>
      </c>
      <c r="C13764" s="1" t="s">
        <v>281</v>
      </c>
      <c r="D13764" s="1" t="s">
        <v>2279</v>
      </c>
      <c r="E13764" s="1" t="s">
        <v>2299</v>
      </c>
      <c r="F13764" s="1">
        <v>720</v>
      </c>
      <c r="G13764" s="1">
        <v>2.56</v>
      </c>
      <c r="H13764" s="1">
        <v>3.28</v>
      </c>
      <c r="I13764" s="2">
        <f t="shared" si="214"/>
        <v>2361.6</v>
      </c>
    </row>
    <row r="13765" spans="1:9" x14ac:dyDescent="0.2">
      <c r="A13765" s="6">
        <v>2013</v>
      </c>
      <c r="B13765" s="9" t="s">
        <v>13</v>
      </c>
      <c r="C13765" s="1" t="s">
        <v>281</v>
      </c>
      <c r="D13765" s="1" t="s">
        <v>2279</v>
      </c>
      <c r="E13765" s="1" t="s">
        <v>2300</v>
      </c>
      <c r="F13765" s="1">
        <v>1128</v>
      </c>
      <c r="G13765" s="1">
        <v>2.63</v>
      </c>
      <c r="H13765" s="1">
        <v>3.88</v>
      </c>
      <c r="I13765" s="2">
        <f t="shared" si="214"/>
        <v>4376.6400000000003</v>
      </c>
    </row>
    <row r="13766" spans="1:9" x14ac:dyDescent="0.2">
      <c r="A13766" s="6">
        <v>2013</v>
      </c>
      <c r="B13766" s="9" t="s">
        <v>13</v>
      </c>
      <c r="C13766" s="1" t="s">
        <v>281</v>
      </c>
      <c r="D13766" s="1" t="s">
        <v>2279</v>
      </c>
      <c r="E13766" s="1" t="s">
        <v>2301</v>
      </c>
      <c r="F13766" s="1">
        <v>864</v>
      </c>
      <c r="G13766" s="1">
        <v>2.5099999999999998</v>
      </c>
      <c r="H13766" s="1">
        <v>3.45</v>
      </c>
      <c r="I13766" s="2">
        <f t="shared" si="214"/>
        <v>2980.8</v>
      </c>
    </row>
    <row r="13767" spans="1:9" x14ac:dyDescent="0.2">
      <c r="A13767" s="6">
        <v>2013</v>
      </c>
      <c r="B13767" s="9" t="s">
        <v>13</v>
      </c>
      <c r="C13767" s="1" t="s">
        <v>281</v>
      </c>
      <c r="D13767" s="1" t="s">
        <v>2279</v>
      </c>
      <c r="E13767" s="1" t="s">
        <v>2302</v>
      </c>
      <c r="F13767" s="1">
        <v>1188</v>
      </c>
      <c r="G13767" s="1">
        <v>2.57</v>
      </c>
      <c r="H13767" s="1">
        <v>3.39</v>
      </c>
      <c r="I13767" s="2">
        <f t="shared" si="214"/>
        <v>4027.32</v>
      </c>
    </row>
    <row r="13768" spans="1:9" x14ac:dyDescent="0.2">
      <c r="A13768" s="6">
        <v>2013</v>
      </c>
      <c r="B13768" s="9" t="s">
        <v>13</v>
      </c>
      <c r="C13768" s="1" t="s">
        <v>281</v>
      </c>
      <c r="D13768" s="1" t="s">
        <v>2279</v>
      </c>
      <c r="E13768" s="1" t="s">
        <v>2303</v>
      </c>
      <c r="F13768" s="1">
        <v>636</v>
      </c>
      <c r="G13768" s="1">
        <v>2.67</v>
      </c>
      <c r="H13768" s="1">
        <v>3.25</v>
      </c>
      <c r="I13768" s="2">
        <f t="shared" si="214"/>
        <v>2067</v>
      </c>
    </row>
    <row r="13769" spans="1:9" x14ac:dyDescent="0.2">
      <c r="A13769" s="6">
        <v>2013</v>
      </c>
      <c r="B13769" s="9" t="s">
        <v>13</v>
      </c>
      <c r="C13769" s="1" t="s">
        <v>281</v>
      </c>
      <c r="D13769" s="1" t="s">
        <v>2279</v>
      </c>
      <c r="E13769" s="1" t="s">
        <v>2304</v>
      </c>
      <c r="F13769" s="1">
        <v>1056</v>
      </c>
      <c r="G13769" s="1">
        <v>2.76</v>
      </c>
      <c r="H13769" s="1">
        <v>3.33</v>
      </c>
      <c r="I13769" s="2">
        <f t="shared" si="214"/>
        <v>3516.48</v>
      </c>
    </row>
    <row r="13770" spans="1:9" x14ac:dyDescent="0.2">
      <c r="A13770" s="6">
        <v>2013</v>
      </c>
      <c r="B13770" s="9" t="s">
        <v>13</v>
      </c>
      <c r="C13770" s="1" t="s">
        <v>281</v>
      </c>
      <c r="D13770" s="1" t="s">
        <v>2279</v>
      </c>
      <c r="E13770" s="1" t="s">
        <v>2305</v>
      </c>
      <c r="F13770" s="1">
        <v>1188</v>
      </c>
      <c r="G13770" s="1">
        <v>2.99</v>
      </c>
      <c r="H13770" s="1">
        <v>3.95</v>
      </c>
      <c r="I13770" s="2">
        <f t="shared" si="214"/>
        <v>4692.6000000000004</v>
      </c>
    </row>
    <row r="13771" spans="1:9" x14ac:dyDescent="0.2">
      <c r="A13771" s="6">
        <v>2013</v>
      </c>
      <c r="B13771" s="9" t="s">
        <v>13</v>
      </c>
      <c r="C13771" s="1" t="s">
        <v>281</v>
      </c>
      <c r="D13771" s="1" t="s">
        <v>2279</v>
      </c>
      <c r="E13771" s="1" t="s">
        <v>2306</v>
      </c>
      <c r="F13771" s="1">
        <v>1188</v>
      </c>
      <c r="G13771" s="1">
        <v>2.75</v>
      </c>
      <c r="H13771" s="1">
        <v>3.59</v>
      </c>
      <c r="I13771" s="2">
        <f t="shared" si="214"/>
        <v>4264.92</v>
      </c>
    </row>
    <row r="13772" spans="1:9" x14ac:dyDescent="0.2">
      <c r="A13772" s="6">
        <v>2013</v>
      </c>
      <c r="B13772" s="9" t="s">
        <v>13</v>
      </c>
      <c r="C13772" s="1" t="s">
        <v>281</v>
      </c>
      <c r="D13772" s="1" t="s">
        <v>2279</v>
      </c>
      <c r="E13772" s="1" t="s">
        <v>2307</v>
      </c>
      <c r="F13772" s="1">
        <v>864</v>
      </c>
      <c r="G13772" s="1">
        <v>2</v>
      </c>
      <c r="H13772" s="1">
        <v>3.86</v>
      </c>
      <c r="I13772" s="2">
        <f t="shared" si="214"/>
        <v>3335.04</v>
      </c>
    </row>
    <row r="13773" spans="1:9" x14ac:dyDescent="0.2">
      <c r="A13773" s="6">
        <v>2013</v>
      </c>
      <c r="B13773" s="9" t="s">
        <v>13</v>
      </c>
      <c r="C13773" s="1" t="s">
        <v>281</v>
      </c>
      <c r="D13773" s="1" t="s">
        <v>2279</v>
      </c>
      <c r="E13773" s="1" t="s">
        <v>2308</v>
      </c>
      <c r="F13773" s="1">
        <v>804</v>
      </c>
      <c r="G13773" s="1">
        <v>2.17</v>
      </c>
      <c r="H13773" s="1">
        <v>3.66</v>
      </c>
      <c r="I13773" s="2">
        <f t="shared" si="214"/>
        <v>2942.6400000000003</v>
      </c>
    </row>
    <row r="13774" spans="1:9" x14ac:dyDescent="0.2">
      <c r="A13774" s="6">
        <v>2013</v>
      </c>
      <c r="B13774" s="9" t="s">
        <v>13</v>
      </c>
      <c r="C13774" s="1" t="s">
        <v>270</v>
      </c>
      <c r="D13774" s="1" t="s">
        <v>2309</v>
      </c>
      <c r="E13774" s="1" t="s">
        <v>2310</v>
      </c>
      <c r="F13774" s="1">
        <v>2412</v>
      </c>
      <c r="G13774" s="1">
        <v>2.73</v>
      </c>
      <c r="H13774" s="1">
        <v>3.61</v>
      </c>
      <c r="I13774" s="2">
        <f t="shared" si="214"/>
        <v>8707.32</v>
      </c>
    </row>
    <row r="13775" spans="1:9" x14ac:dyDescent="0.2">
      <c r="A13775" s="6">
        <v>2013</v>
      </c>
      <c r="B13775" s="9" t="s">
        <v>13</v>
      </c>
      <c r="C13775" s="1" t="s">
        <v>270</v>
      </c>
      <c r="D13775" s="1" t="s">
        <v>2309</v>
      </c>
      <c r="E13775" s="1" t="s">
        <v>2311</v>
      </c>
      <c r="F13775" s="1">
        <v>1260</v>
      </c>
      <c r="G13775" s="1">
        <v>2.58</v>
      </c>
      <c r="H13775" s="1">
        <v>3.89</v>
      </c>
      <c r="I13775" s="2">
        <f t="shared" ref="I13775:I13838" si="215">H13775 *F13775</f>
        <v>4901.4000000000005</v>
      </c>
    </row>
    <row r="13776" spans="1:9" x14ac:dyDescent="0.2">
      <c r="A13776" s="6">
        <v>2013</v>
      </c>
      <c r="B13776" s="9" t="s">
        <v>13</v>
      </c>
      <c r="C13776" s="1" t="s">
        <v>270</v>
      </c>
      <c r="D13776" s="1" t="s">
        <v>2309</v>
      </c>
      <c r="E13776" s="1" t="s">
        <v>2312</v>
      </c>
      <c r="F13776" s="1">
        <v>2100</v>
      </c>
      <c r="G13776" s="1">
        <v>2.72</v>
      </c>
      <c r="H13776" s="1">
        <v>3.41</v>
      </c>
      <c r="I13776" s="2">
        <f t="shared" si="215"/>
        <v>7161</v>
      </c>
    </row>
    <row r="13777" spans="1:9" x14ac:dyDescent="0.2">
      <c r="A13777" s="6">
        <v>2013</v>
      </c>
      <c r="B13777" s="9" t="s">
        <v>13</v>
      </c>
      <c r="C13777" s="1" t="s">
        <v>270</v>
      </c>
      <c r="D13777" s="1" t="s">
        <v>2309</v>
      </c>
      <c r="E13777" s="1" t="s">
        <v>2313</v>
      </c>
      <c r="F13777" s="1">
        <v>2100</v>
      </c>
      <c r="G13777" s="1">
        <v>2.68</v>
      </c>
      <c r="H13777" s="1">
        <v>3.51</v>
      </c>
      <c r="I13777" s="2">
        <f t="shared" si="215"/>
        <v>7371</v>
      </c>
    </row>
    <row r="13778" spans="1:9" x14ac:dyDescent="0.2">
      <c r="A13778" s="6">
        <v>2013</v>
      </c>
      <c r="B13778" s="9" t="s">
        <v>13</v>
      </c>
      <c r="C13778" s="1" t="s">
        <v>270</v>
      </c>
      <c r="D13778" s="1" t="s">
        <v>2309</v>
      </c>
      <c r="E13778" s="1" t="s">
        <v>2314</v>
      </c>
      <c r="F13778" s="1">
        <v>1848</v>
      </c>
      <c r="G13778" s="1">
        <v>2.85</v>
      </c>
      <c r="H13778" s="1">
        <v>3.71</v>
      </c>
      <c r="I13778" s="2">
        <f t="shared" si="215"/>
        <v>6856.08</v>
      </c>
    </row>
    <row r="13779" spans="1:9" x14ac:dyDescent="0.2">
      <c r="A13779" s="6">
        <v>2013</v>
      </c>
      <c r="B13779" s="9" t="s">
        <v>13</v>
      </c>
      <c r="C13779" s="1" t="s">
        <v>270</v>
      </c>
      <c r="D13779" s="1" t="s">
        <v>2309</v>
      </c>
      <c r="E13779" s="1" t="s">
        <v>2315</v>
      </c>
      <c r="F13779" s="1">
        <v>2496</v>
      </c>
      <c r="G13779" s="1">
        <v>2.4300000000000002</v>
      </c>
      <c r="H13779" s="1">
        <v>3.36</v>
      </c>
      <c r="I13779" s="2">
        <f t="shared" si="215"/>
        <v>8386.56</v>
      </c>
    </row>
    <row r="13780" spans="1:9" x14ac:dyDescent="0.2">
      <c r="A13780" s="6">
        <v>2013</v>
      </c>
      <c r="B13780" s="9" t="s">
        <v>13</v>
      </c>
      <c r="C13780" s="1" t="s">
        <v>270</v>
      </c>
      <c r="D13780" s="1" t="s">
        <v>2309</v>
      </c>
      <c r="E13780" s="1" t="s">
        <v>2316</v>
      </c>
      <c r="F13780" s="1">
        <v>1512</v>
      </c>
      <c r="G13780" s="1">
        <v>2.58</v>
      </c>
      <c r="H13780" s="1">
        <v>3.74</v>
      </c>
      <c r="I13780" s="2">
        <f t="shared" si="215"/>
        <v>5654.88</v>
      </c>
    </row>
    <row r="13781" spans="1:9" x14ac:dyDescent="0.2">
      <c r="A13781" s="6">
        <v>2013</v>
      </c>
      <c r="B13781" s="9" t="s">
        <v>13</v>
      </c>
      <c r="C13781" s="1" t="s">
        <v>270</v>
      </c>
      <c r="D13781" s="1" t="s">
        <v>2309</v>
      </c>
      <c r="E13781" s="1" t="s">
        <v>2317</v>
      </c>
      <c r="F13781" s="1">
        <v>2352</v>
      </c>
      <c r="G13781" s="1">
        <v>2.54</v>
      </c>
      <c r="H13781" s="1">
        <v>3.62</v>
      </c>
      <c r="I13781" s="2">
        <f t="shared" si="215"/>
        <v>8514.24</v>
      </c>
    </row>
    <row r="13782" spans="1:9" x14ac:dyDescent="0.2">
      <c r="A13782" s="6">
        <v>2013</v>
      </c>
      <c r="B13782" s="9" t="s">
        <v>13</v>
      </c>
      <c r="C13782" s="1" t="s">
        <v>270</v>
      </c>
      <c r="D13782" s="1" t="s">
        <v>2309</v>
      </c>
      <c r="E13782" s="1" t="s">
        <v>2318</v>
      </c>
      <c r="F13782" s="1">
        <v>1440</v>
      </c>
      <c r="G13782" s="1">
        <v>2.76</v>
      </c>
      <c r="H13782" s="1">
        <v>3.57</v>
      </c>
      <c r="I13782" s="2">
        <f t="shared" si="215"/>
        <v>5140.8</v>
      </c>
    </row>
    <row r="13783" spans="1:9" x14ac:dyDescent="0.2">
      <c r="A13783" s="6">
        <v>2013</v>
      </c>
      <c r="B13783" s="9" t="s">
        <v>13</v>
      </c>
      <c r="C13783" s="1" t="s">
        <v>270</v>
      </c>
      <c r="D13783" s="1" t="s">
        <v>2309</v>
      </c>
      <c r="E13783" s="1" t="s">
        <v>2319</v>
      </c>
      <c r="F13783" s="1">
        <v>2256</v>
      </c>
      <c r="G13783" s="1">
        <v>2.94</v>
      </c>
      <c r="H13783" s="1">
        <v>3.77</v>
      </c>
      <c r="I13783" s="2">
        <f t="shared" si="215"/>
        <v>8505.1200000000008</v>
      </c>
    </row>
    <row r="13784" spans="1:9" x14ac:dyDescent="0.2">
      <c r="A13784" s="6">
        <v>2013</v>
      </c>
      <c r="B13784" s="9" t="s">
        <v>13</v>
      </c>
      <c r="C13784" s="1" t="s">
        <v>270</v>
      </c>
      <c r="D13784" s="1" t="s">
        <v>2309</v>
      </c>
      <c r="E13784" s="1" t="s">
        <v>2320</v>
      </c>
      <c r="F13784" s="1">
        <v>1380</v>
      </c>
      <c r="G13784" s="1">
        <v>2.98</v>
      </c>
      <c r="H13784" s="1">
        <v>3.93</v>
      </c>
      <c r="I13784" s="2">
        <f t="shared" si="215"/>
        <v>5423.4000000000005</v>
      </c>
    </row>
    <row r="13785" spans="1:9" x14ac:dyDescent="0.2">
      <c r="A13785" s="6">
        <v>2013</v>
      </c>
      <c r="B13785" s="9" t="s">
        <v>13</v>
      </c>
      <c r="C13785" s="1" t="s">
        <v>270</v>
      </c>
      <c r="D13785" s="1" t="s">
        <v>2309</v>
      </c>
      <c r="E13785" s="1" t="s">
        <v>2321</v>
      </c>
      <c r="F13785" s="1">
        <v>1788</v>
      </c>
      <c r="G13785" s="1">
        <v>2.56</v>
      </c>
      <c r="H13785" s="1">
        <v>3.38</v>
      </c>
      <c r="I13785" s="2">
        <f t="shared" si="215"/>
        <v>6043.44</v>
      </c>
    </row>
    <row r="13786" spans="1:9" x14ac:dyDescent="0.2">
      <c r="A13786" s="6">
        <v>2013</v>
      </c>
      <c r="B13786" s="9" t="s">
        <v>13</v>
      </c>
      <c r="C13786" s="1" t="s">
        <v>168</v>
      </c>
      <c r="D13786" s="1" t="s">
        <v>4085</v>
      </c>
      <c r="E13786" s="1" t="s">
        <v>4086</v>
      </c>
      <c r="F13786" s="1">
        <v>384</v>
      </c>
      <c r="G13786" s="1">
        <v>4.49</v>
      </c>
      <c r="H13786" s="1">
        <v>5.27</v>
      </c>
      <c r="I13786" s="2">
        <f t="shared" si="215"/>
        <v>2023.6799999999998</v>
      </c>
    </row>
    <row r="13787" spans="1:9" x14ac:dyDescent="0.2">
      <c r="A13787" s="6">
        <v>2013</v>
      </c>
      <c r="B13787" s="9" t="s">
        <v>13</v>
      </c>
      <c r="C13787" s="1" t="s">
        <v>168</v>
      </c>
      <c r="D13787" s="1" t="s">
        <v>4085</v>
      </c>
      <c r="E13787" s="1" t="s">
        <v>4087</v>
      </c>
      <c r="F13787" s="1">
        <v>324</v>
      </c>
      <c r="G13787" s="1">
        <v>4.87</v>
      </c>
      <c r="H13787" s="1">
        <v>5.29</v>
      </c>
      <c r="I13787" s="2">
        <f t="shared" si="215"/>
        <v>1713.96</v>
      </c>
    </row>
    <row r="13788" spans="1:9" x14ac:dyDescent="0.2">
      <c r="A13788" s="6">
        <v>2013</v>
      </c>
      <c r="B13788" s="9" t="s">
        <v>13</v>
      </c>
      <c r="C13788" s="1" t="s">
        <v>168</v>
      </c>
      <c r="D13788" s="1" t="s">
        <v>4085</v>
      </c>
      <c r="E13788" s="1" t="s">
        <v>4088</v>
      </c>
      <c r="F13788" s="1">
        <v>348</v>
      </c>
      <c r="G13788" s="1">
        <v>4.0199999999999996</v>
      </c>
      <c r="H13788" s="1">
        <v>5.35</v>
      </c>
      <c r="I13788" s="2">
        <f t="shared" si="215"/>
        <v>1861.8</v>
      </c>
    </row>
    <row r="13789" spans="1:9" x14ac:dyDescent="0.2">
      <c r="A13789" s="6">
        <v>2013</v>
      </c>
      <c r="B13789" s="9" t="s">
        <v>13</v>
      </c>
      <c r="C13789" s="1" t="s">
        <v>168</v>
      </c>
      <c r="D13789" s="1" t="s">
        <v>4085</v>
      </c>
      <c r="E13789" s="1" t="s">
        <v>4089</v>
      </c>
      <c r="F13789" s="1">
        <v>456</v>
      </c>
      <c r="G13789" s="1">
        <v>4.32</v>
      </c>
      <c r="H13789" s="1">
        <v>5.17</v>
      </c>
      <c r="I13789" s="2">
        <f t="shared" si="215"/>
        <v>2357.52</v>
      </c>
    </row>
    <row r="13790" spans="1:9" x14ac:dyDescent="0.2">
      <c r="A13790" s="6">
        <v>2013</v>
      </c>
      <c r="B13790" s="9" t="s">
        <v>13</v>
      </c>
      <c r="C13790" s="1" t="s">
        <v>168</v>
      </c>
      <c r="D13790" s="1" t="s">
        <v>4085</v>
      </c>
      <c r="E13790" s="1" t="s">
        <v>4090</v>
      </c>
      <c r="F13790" s="1">
        <v>300</v>
      </c>
      <c r="G13790" s="1">
        <v>4.76</v>
      </c>
      <c r="H13790" s="1">
        <v>5.37</v>
      </c>
      <c r="I13790" s="2">
        <f t="shared" si="215"/>
        <v>1611</v>
      </c>
    </row>
    <row r="13791" spans="1:9" x14ac:dyDescent="0.2">
      <c r="A13791" s="6">
        <v>2013</v>
      </c>
      <c r="B13791" s="9" t="s">
        <v>13</v>
      </c>
      <c r="C13791" s="1" t="s">
        <v>168</v>
      </c>
      <c r="D13791" s="1" t="s">
        <v>4085</v>
      </c>
      <c r="E13791" s="1" t="s">
        <v>4091</v>
      </c>
      <c r="F13791" s="1">
        <v>576</v>
      </c>
      <c r="G13791" s="1">
        <v>4.63</v>
      </c>
      <c r="H13791" s="1">
        <v>5.31</v>
      </c>
      <c r="I13791" s="2">
        <f t="shared" si="215"/>
        <v>3058.56</v>
      </c>
    </row>
    <row r="13792" spans="1:9" x14ac:dyDescent="0.2">
      <c r="A13792" s="6">
        <v>2013</v>
      </c>
      <c r="B13792" s="9" t="s">
        <v>13</v>
      </c>
      <c r="C13792" s="1" t="s">
        <v>19</v>
      </c>
      <c r="D13792" s="1" t="s">
        <v>4085</v>
      </c>
      <c r="E13792" s="1" t="s">
        <v>4092</v>
      </c>
      <c r="F13792" s="1">
        <v>9396</v>
      </c>
      <c r="G13792" s="1">
        <v>0.44</v>
      </c>
      <c r="H13792" s="1">
        <v>0.97</v>
      </c>
      <c r="I13792" s="2">
        <f t="shared" si="215"/>
        <v>9114.119999999999</v>
      </c>
    </row>
    <row r="13793" spans="1:9" x14ac:dyDescent="0.2">
      <c r="A13793" s="6">
        <v>2013</v>
      </c>
      <c r="B13793" s="9" t="s">
        <v>13</v>
      </c>
      <c r="C13793" s="1" t="s">
        <v>19</v>
      </c>
      <c r="D13793" s="1" t="s">
        <v>4085</v>
      </c>
      <c r="E13793" s="1" t="s">
        <v>4093</v>
      </c>
      <c r="F13793" s="1">
        <v>8940</v>
      </c>
      <c r="G13793" s="1">
        <v>0.53</v>
      </c>
      <c r="H13793" s="1">
        <v>0.95</v>
      </c>
      <c r="I13793" s="2">
        <f t="shared" si="215"/>
        <v>8493</v>
      </c>
    </row>
    <row r="13794" spans="1:9" x14ac:dyDescent="0.2">
      <c r="A13794" s="6">
        <v>2013</v>
      </c>
      <c r="B13794" s="9" t="s">
        <v>13</v>
      </c>
      <c r="C13794" s="1" t="s">
        <v>19</v>
      </c>
      <c r="D13794" s="1" t="s">
        <v>4085</v>
      </c>
      <c r="E13794" s="1" t="s">
        <v>4094</v>
      </c>
      <c r="F13794" s="1">
        <v>8208</v>
      </c>
      <c r="G13794" s="1">
        <v>0.46</v>
      </c>
      <c r="H13794" s="1">
        <v>0.92</v>
      </c>
      <c r="I13794" s="2">
        <f t="shared" si="215"/>
        <v>7551.3600000000006</v>
      </c>
    </row>
    <row r="13795" spans="1:9" x14ac:dyDescent="0.2">
      <c r="A13795" s="6">
        <v>2013</v>
      </c>
      <c r="B13795" s="9" t="s">
        <v>13</v>
      </c>
      <c r="C13795" s="1" t="s">
        <v>19</v>
      </c>
      <c r="D13795" s="1" t="s">
        <v>4085</v>
      </c>
      <c r="E13795" s="1" t="s">
        <v>4095</v>
      </c>
      <c r="F13795" s="1">
        <v>7188</v>
      </c>
      <c r="G13795" s="1">
        <v>0.84</v>
      </c>
      <c r="H13795" s="1">
        <v>1.01</v>
      </c>
      <c r="I13795" s="2">
        <f t="shared" si="215"/>
        <v>7259.88</v>
      </c>
    </row>
    <row r="13796" spans="1:9" x14ac:dyDescent="0.2">
      <c r="A13796" s="6">
        <v>2013</v>
      </c>
      <c r="B13796" s="9" t="s">
        <v>13</v>
      </c>
      <c r="C13796" s="1" t="s">
        <v>19</v>
      </c>
      <c r="D13796" s="1" t="s">
        <v>4085</v>
      </c>
      <c r="E13796" s="1" t="s">
        <v>4096</v>
      </c>
      <c r="F13796" s="1">
        <v>5148</v>
      </c>
      <c r="G13796" s="1">
        <v>1.07</v>
      </c>
      <c r="H13796" s="1">
        <v>0.93</v>
      </c>
      <c r="I13796" s="2">
        <f t="shared" si="215"/>
        <v>4787.6400000000003</v>
      </c>
    </row>
    <row r="13797" spans="1:9" x14ac:dyDescent="0.2">
      <c r="A13797" s="6">
        <v>2013</v>
      </c>
      <c r="B13797" s="9" t="s">
        <v>13</v>
      </c>
      <c r="C13797" s="1" t="s">
        <v>19</v>
      </c>
      <c r="D13797" s="1" t="s">
        <v>4085</v>
      </c>
      <c r="E13797" s="1" t="s">
        <v>4097</v>
      </c>
      <c r="F13797" s="1">
        <v>7212</v>
      </c>
      <c r="G13797" s="1">
        <v>1.1499999999999999</v>
      </c>
      <c r="H13797" s="1">
        <v>0.96</v>
      </c>
      <c r="I13797" s="2">
        <f t="shared" si="215"/>
        <v>6923.5199999999995</v>
      </c>
    </row>
    <row r="13798" spans="1:9" x14ac:dyDescent="0.2">
      <c r="A13798" s="6">
        <v>2013</v>
      </c>
      <c r="B13798" s="9" t="s">
        <v>13</v>
      </c>
      <c r="C13798" s="1" t="s">
        <v>19</v>
      </c>
      <c r="D13798" s="1" t="s">
        <v>4085</v>
      </c>
      <c r="E13798" s="1" t="s">
        <v>4098</v>
      </c>
      <c r="F13798" s="1">
        <v>5364</v>
      </c>
      <c r="G13798" s="1">
        <v>0.79</v>
      </c>
      <c r="H13798" s="1">
        <v>1.08</v>
      </c>
      <c r="I13798" s="2">
        <f t="shared" si="215"/>
        <v>5793.1200000000008</v>
      </c>
    </row>
    <row r="13799" spans="1:9" x14ac:dyDescent="0.2">
      <c r="A13799" s="6">
        <v>2013</v>
      </c>
      <c r="B13799" s="9" t="s">
        <v>13</v>
      </c>
      <c r="C13799" s="1" t="s">
        <v>19</v>
      </c>
      <c r="D13799" s="1" t="s">
        <v>4085</v>
      </c>
      <c r="E13799" s="1" t="s">
        <v>4099</v>
      </c>
      <c r="F13799" s="1">
        <v>8844</v>
      </c>
      <c r="G13799" s="1">
        <v>1.03</v>
      </c>
      <c r="H13799" s="1">
        <v>1.08</v>
      </c>
      <c r="I13799" s="2">
        <f t="shared" si="215"/>
        <v>9551.52</v>
      </c>
    </row>
    <row r="13800" spans="1:9" x14ac:dyDescent="0.2">
      <c r="A13800" s="6">
        <v>2013</v>
      </c>
      <c r="B13800" s="9" t="s">
        <v>13</v>
      </c>
      <c r="C13800" s="1" t="s">
        <v>19</v>
      </c>
      <c r="D13800" s="1" t="s">
        <v>4085</v>
      </c>
      <c r="E13800" s="1" t="s">
        <v>4100</v>
      </c>
      <c r="F13800" s="1">
        <v>9576</v>
      </c>
      <c r="G13800" s="1">
        <v>1.04</v>
      </c>
      <c r="H13800" s="1">
        <v>1.05</v>
      </c>
      <c r="I13800" s="2">
        <f t="shared" si="215"/>
        <v>10054.800000000001</v>
      </c>
    </row>
    <row r="13801" spans="1:9" x14ac:dyDescent="0.2">
      <c r="A13801" s="6">
        <v>2013</v>
      </c>
      <c r="B13801" s="9" t="s">
        <v>13</v>
      </c>
      <c r="C13801" s="1" t="s">
        <v>168</v>
      </c>
      <c r="D13801" s="1" t="s">
        <v>4085</v>
      </c>
      <c r="E13801" s="1" t="s">
        <v>4101</v>
      </c>
      <c r="F13801" s="1">
        <v>420</v>
      </c>
      <c r="G13801" s="1">
        <v>4.76</v>
      </c>
      <c r="H13801" s="1">
        <v>5.12</v>
      </c>
      <c r="I13801" s="2">
        <f t="shared" si="215"/>
        <v>2150.4</v>
      </c>
    </row>
    <row r="13802" spans="1:9" x14ac:dyDescent="0.2">
      <c r="A13802" s="6">
        <v>2013</v>
      </c>
      <c r="B13802" s="9" t="s">
        <v>13</v>
      </c>
      <c r="C13802" s="1" t="s">
        <v>168</v>
      </c>
      <c r="D13802" s="1" t="s">
        <v>4085</v>
      </c>
      <c r="E13802" s="1" t="s">
        <v>4102</v>
      </c>
      <c r="F13802" s="1">
        <v>684</v>
      </c>
      <c r="G13802" s="1">
        <v>4.9800000000000004</v>
      </c>
      <c r="H13802" s="1">
        <v>5.4</v>
      </c>
      <c r="I13802" s="2">
        <f t="shared" si="215"/>
        <v>3693.6000000000004</v>
      </c>
    </row>
    <row r="13803" spans="1:9" x14ac:dyDescent="0.2">
      <c r="A13803" s="6">
        <v>2013</v>
      </c>
      <c r="B13803" s="9" t="s">
        <v>13</v>
      </c>
      <c r="C13803" s="1" t="s">
        <v>168</v>
      </c>
      <c r="D13803" s="1" t="s">
        <v>4085</v>
      </c>
      <c r="E13803" s="1" t="s">
        <v>4103</v>
      </c>
      <c r="F13803" s="1">
        <v>432</v>
      </c>
      <c r="G13803" s="1">
        <v>4.54</v>
      </c>
      <c r="H13803" s="1">
        <v>5.2</v>
      </c>
      <c r="I13803" s="2">
        <f t="shared" si="215"/>
        <v>2246.4</v>
      </c>
    </row>
    <row r="13804" spans="1:9" x14ac:dyDescent="0.2">
      <c r="A13804" s="6">
        <v>2013</v>
      </c>
      <c r="B13804" s="9" t="s">
        <v>13</v>
      </c>
      <c r="C13804" s="1" t="s">
        <v>281</v>
      </c>
      <c r="D13804" s="1" t="s">
        <v>2322</v>
      </c>
      <c r="E13804" s="1" t="s">
        <v>2323</v>
      </c>
      <c r="F13804" s="1">
        <v>996</v>
      </c>
      <c r="G13804" s="1">
        <v>2.5499999999999998</v>
      </c>
      <c r="H13804" s="1">
        <v>3.89</v>
      </c>
      <c r="I13804" s="2">
        <f t="shared" si="215"/>
        <v>3874.44</v>
      </c>
    </row>
    <row r="13805" spans="1:9" x14ac:dyDescent="0.2">
      <c r="A13805" s="6">
        <v>2013</v>
      </c>
      <c r="B13805" s="9" t="s">
        <v>13</v>
      </c>
      <c r="C13805" s="1" t="s">
        <v>281</v>
      </c>
      <c r="D13805" s="1" t="s">
        <v>2322</v>
      </c>
      <c r="E13805" s="1" t="s">
        <v>2324</v>
      </c>
      <c r="F13805" s="1">
        <v>1128</v>
      </c>
      <c r="G13805" s="1">
        <v>2.73</v>
      </c>
      <c r="H13805" s="1">
        <v>3.81</v>
      </c>
      <c r="I13805" s="2">
        <f t="shared" si="215"/>
        <v>4297.68</v>
      </c>
    </row>
    <row r="13806" spans="1:9" x14ac:dyDescent="0.2">
      <c r="A13806" s="6">
        <v>2013</v>
      </c>
      <c r="B13806" s="9" t="s">
        <v>13</v>
      </c>
      <c r="C13806" s="1" t="s">
        <v>281</v>
      </c>
      <c r="D13806" s="1" t="s">
        <v>2322</v>
      </c>
      <c r="E13806" s="1" t="s">
        <v>2325</v>
      </c>
      <c r="F13806" s="1">
        <v>672</v>
      </c>
      <c r="G13806" s="1">
        <v>3</v>
      </c>
      <c r="H13806" s="1">
        <v>3.77</v>
      </c>
      <c r="I13806" s="2">
        <f t="shared" si="215"/>
        <v>2533.44</v>
      </c>
    </row>
    <row r="13807" spans="1:9" x14ac:dyDescent="0.2">
      <c r="A13807" s="6">
        <v>2013</v>
      </c>
      <c r="B13807" s="9" t="s">
        <v>13</v>
      </c>
      <c r="C13807" s="1" t="s">
        <v>281</v>
      </c>
      <c r="D13807" s="1" t="s">
        <v>2322</v>
      </c>
      <c r="E13807" s="1" t="s">
        <v>2326</v>
      </c>
      <c r="F13807" s="1">
        <v>720</v>
      </c>
      <c r="G13807" s="1">
        <v>2.89</v>
      </c>
      <c r="H13807" s="1">
        <v>3.64</v>
      </c>
      <c r="I13807" s="2">
        <f t="shared" si="215"/>
        <v>2620.8000000000002</v>
      </c>
    </row>
    <row r="13808" spans="1:9" x14ac:dyDescent="0.2">
      <c r="A13808" s="6">
        <v>2013</v>
      </c>
      <c r="B13808" s="9" t="s">
        <v>13</v>
      </c>
      <c r="C13808" s="1" t="s">
        <v>281</v>
      </c>
      <c r="D13808" s="1" t="s">
        <v>2322</v>
      </c>
      <c r="E13808" s="1" t="s">
        <v>2327</v>
      </c>
      <c r="F13808" s="1">
        <v>924</v>
      </c>
      <c r="G13808" s="1">
        <v>2.91</v>
      </c>
      <c r="H13808" s="1">
        <v>3.74</v>
      </c>
      <c r="I13808" s="2">
        <f t="shared" si="215"/>
        <v>3455.76</v>
      </c>
    </row>
    <row r="13809" spans="1:9" x14ac:dyDescent="0.2">
      <c r="A13809" s="6">
        <v>2013</v>
      </c>
      <c r="B13809" s="9" t="s">
        <v>13</v>
      </c>
      <c r="C13809" s="1" t="s">
        <v>281</v>
      </c>
      <c r="D13809" s="1" t="s">
        <v>2322</v>
      </c>
      <c r="E13809" s="1" t="s">
        <v>2328</v>
      </c>
      <c r="F13809" s="1">
        <v>1092</v>
      </c>
      <c r="G13809" s="1">
        <v>2.9</v>
      </c>
      <c r="H13809" s="1">
        <v>3.8</v>
      </c>
      <c r="I13809" s="2">
        <f t="shared" si="215"/>
        <v>4149.5999999999995</v>
      </c>
    </row>
    <row r="13810" spans="1:9" x14ac:dyDescent="0.2">
      <c r="A13810" s="6">
        <v>2013</v>
      </c>
      <c r="B13810" s="9" t="s">
        <v>13</v>
      </c>
      <c r="C13810" s="1" t="s">
        <v>281</v>
      </c>
      <c r="D13810" s="1" t="s">
        <v>2322</v>
      </c>
      <c r="E13810" s="1" t="s">
        <v>2329</v>
      </c>
      <c r="F13810" s="1">
        <v>744</v>
      </c>
      <c r="G13810" s="1">
        <v>2.88</v>
      </c>
      <c r="H13810" s="1">
        <v>3.76</v>
      </c>
      <c r="I13810" s="2">
        <f t="shared" si="215"/>
        <v>2797.44</v>
      </c>
    </row>
    <row r="13811" spans="1:9" x14ac:dyDescent="0.2">
      <c r="A13811" s="6">
        <v>2013</v>
      </c>
      <c r="B13811" s="9" t="s">
        <v>13</v>
      </c>
      <c r="C13811" s="1" t="s">
        <v>281</v>
      </c>
      <c r="D13811" s="1" t="s">
        <v>2322</v>
      </c>
      <c r="E13811" s="1" t="s">
        <v>2330</v>
      </c>
      <c r="F13811" s="1">
        <v>888</v>
      </c>
      <c r="G13811" s="1">
        <v>2.14</v>
      </c>
      <c r="H13811" s="1">
        <v>3.7</v>
      </c>
      <c r="I13811" s="2">
        <f t="shared" si="215"/>
        <v>3285.6000000000004</v>
      </c>
    </row>
    <row r="13812" spans="1:9" x14ac:dyDescent="0.2">
      <c r="A13812" s="6">
        <v>2013</v>
      </c>
      <c r="B13812" s="9" t="s">
        <v>13</v>
      </c>
      <c r="C13812" s="1" t="s">
        <v>281</v>
      </c>
      <c r="D13812" s="1" t="s">
        <v>2322</v>
      </c>
      <c r="E13812" s="1" t="s">
        <v>2331</v>
      </c>
      <c r="F13812" s="1">
        <v>1020</v>
      </c>
      <c r="G13812" s="1">
        <v>2.63</v>
      </c>
      <c r="H13812" s="1">
        <v>3.51</v>
      </c>
      <c r="I13812" s="2">
        <f t="shared" si="215"/>
        <v>3580.2</v>
      </c>
    </row>
    <row r="13813" spans="1:9" x14ac:dyDescent="0.2">
      <c r="A13813" s="6">
        <v>2013</v>
      </c>
      <c r="B13813" s="9" t="s">
        <v>13</v>
      </c>
      <c r="C13813" s="1" t="s">
        <v>281</v>
      </c>
      <c r="D13813" s="1" t="s">
        <v>2322</v>
      </c>
      <c r="E13813" s="1" t="s">
        <v>2332</v>
      </c>
      <c r="F13813" s="1">
        <v>684</v>
      </c>
      <c r="G13813" s="1">
        <v>2.62</v>
      </c>
      <c r="H13813" s="1">
        <v>3.83</v>
      </c>
      <c r="I13813" s="2">
        <f t="shared" si="215"/>
        <v>2619.7200000000003</v>
      </c>
    </row>
    <row r="13814" spans="1:9" x14ac:dyDescent="0.2">
      <c r="A13814" s="6">
        <v>2013</v>
      </c>
      <c r="B13814" s="9" t="s">
        <v>13</v>
      </c>
      <c r="C13814" s="1" t="s">
        <v>281</v>
      </c>
      <c r="D13814" s="1" t="s">
        <v>2322</v>
      </c>
      <c r="E13814" s="1" t="s">
        <v>2333</v>
      </c>
      <c r="F13814" s="1">
        <v>936</v>
      </c>
      <c r="G13814" s="1">
        <v>2.46</v>
      </c>
      <c r="H13814" s="1">
        <v>3.21</v>
      </c>
      <c r="I13814" s="2">
        <f t="shared" si="215"/>
        <v>3004.56</v>
      </c>
    </row>
    <row r="13815" spans="1:9" x14ac:dyDescent="0.2">
      <c r="A13815" s="6">
        <v>2013</v>
      </c>
      <c r="B13815" s="9" t="s">
        <v>13</v>
      </c>
      <c r="C13815" s="1" t="s">
        <v>281</v>
      </c>
      <c r="D13815" s="1" t="s">
        <v>2322</v>
      </c>
      <c r="E13815" s="1" t="s">
        <v>2334</v>
      </c>
      <c r="F13815" s="1">
        <v>768</v>
      </c>
      <c r="G13815" s="1">
        <v>2.98</v>
      </c>
      <c r="H13815" s="1">
        <v>3.38</v>
      </c>
      <c r="I13815" s="2">
        <f t="shared" si="215"/>
        <v>2595.84</v>
      </c>
    </row>
    <row r="13816" spans="1:9" x14ac:dyDescent="0.2">
      <c r="A13816" s="6">
        <v>2013</v>
      </c>
      <c r="B13816" s="9" t="s">
        <v>13</v>
      </c>
      <c r="C13816" s="1" t="s">
        <v>281</v>
      </c>
      <c r="D13816" s="1" t="s">
        <v>2322</v>
      </c>
      <c r="E13816" s="1" t="s">
        <v>2335</v>
      </c>
      <c r="F13816" s="1">
        <v>804</v>
      </c>
      <c r="G13816" s="1">
        <v>2.0499999999999998</v>
      </c>
      <c r="H13816" s="1">
        <v>3.59</v>
      </c>
      <c r="I13816" s="2">
        <f t="shared" si="215"/>
        <v>2886.3599999999997</v>
      </c>
    </row>
    <row r="13817" spans="1:9" x14ac:dyDescent="0.2">
      <c r="A13817" s="6">
        <v>2013</v>
      </c>
      <c r="B13817" s="9" t="s">
        <v>13</v>
      </c>
      <c r="C13817" s="1" t="s">
        <v>281</v>
      </c>
      <c r="D13817" s="1" t="s">
        <v>2322</v>
      </c>
      <c r="E13817" s="1" t="s">
        <v>2336</v>
      </c>
      <c r="F13817" s="1">
        <v>936</v>
      </c>
      <c r="G13817" s="1">
        <v>2.64</v>
      </c>
      <c r="H13817" s="1">
        <v>3.86</v>
      </c>
      <c r="I13817" s="2">
        <f t="shared" si="215"/>
        <v>3612.96</v>
      </c>
    </row>
    <row r="13818" spans="1:9" x14ac:dyDescent="0.2">
      <c r="A13818" s="6">
        <v>2013</v>
      </c>
      <c r="B13818" s="9" t="s">
        <v>13</v>
      </c>
      <c r="C13818" s="1" t="s">
        <v>281</v>
      </c>
      <c r="D13818" s="1" t="s">
        <v>2322</v>
      </c>
      <c r="E13818" s="1" t="s">
        <v>2337</v>
      </c>
      <c r="F13818" s="1">
        <v>1044</v>
      </c>
      <c r="G13818" s="1">
        <v>2.85</v>
      </c>
      <c r="H13818" s="1">
        <v>3.42</v>
      </c>
      <c r="I13818" s="2">
        <f t="shared" si="215"/>
        <v>3570.48</v>
      </c>
    </row>
    <row r="13819" spans="1:9" x14ac:dyDescent="0.2">
      <c r="A13819" s="6">
        <v>2013</v>
      </c>
      <c r="B13819" s="9" t="s">
        <v>13</v>
      </c>
      <c r="C13819" s="1" t="s">
        <v>281</v>
      </c>
      <c r="D13819" s="1" t="s">
        <v>2322</v>
      </c>
      <c r="E13819" s="1" t="s">
        <v>2338</v>
      </c>
      <c r="F13819" s="1">
        <v>1176</v>
      </c>
      <c r="G13819" s="1">
        <v>2.92</v>
      </c>
      <c r="H13819" s="1">
        <v>3.63</v>
      </c>
      <c r="I13819" s="2">
        <f t="shared" si="215"/>
        <v>4268.88</v>
      </c>
    </row>
    <row r="13820" spans="1:9" x14ac:dyDescent="0.2">
      <c r="A13820" s="6">
        <v>2013</v>
      </c>
      <c r="B13820" s="9" t="s">
        <v>13</v>
      </c>
      <c r="C13820" s="1" t="s">
        <v>281</v>
      </c>
      <c r="D13820" s="1" t="s">
        <v>2322</v>
      </c>
      <c r="E13820" s="1" t="s">
        <v>2339</v>
      </c>
      <c r="F13820" s="1">
        <v>696</v>
      </c>
      <c r="G13820" s="1">
        <v>2.7</v>
      </c>
      <c r="H13820" s="1">
        <v>3.97</v>
      </c>
      <c r="I13820" s="2">
        <f t="shared" si="215"/>
        <v>2763.1200000000003</v>
      </c>
    </row>
    <row r="13821" spans="1:9" x14ac:dyDescent="0.2">
      <c r="A13821" s="6">
        <v>2013</v>
      </c>
      <c r="B13821" s="9" t="s">
        <v>13</v>
      </c>
      <c r="C13821" s="1" t="s">
        <v>281</v>
      </c>
      <c r="D13821" s="1" t="s">
        <v>2322</v>
      </c>
      <c r="E13821" s="1" t="s">
        <v>2340</v>
      </c>
      <c r="F13821" s="1">
        <v>960</v>
      </c>
      <c r="G13821" s="1">
        <v>2.36</v>
      </c>
      <c r="H13821" s="1">
        <v>3.72</v>
      </c>
      <c r="I13821" s="2">
        <f t="shared" si="215"/>
        <v>3571.2000000000003</v>
      </c>
    </row>
    <row r="13822" spans="1:9" x14ac:dyDescent="0.2">
      <c r="A13822" s="6">
        <v>2013</v>
      </c>
      <c r="B13822" s="9" t="s">
        <v>13</v>
      </c>
      <c r="C13822" s="1" t="s">
        <v>281</v>
      </c>
      <c r="D13822" s="1" t="s">
        <v>2322</v>
      </c>
      <c r="E13822" s="1" t="s">
        <v>2341</v>
      </c>
      <c r="F13822" s="1">
        <v>624</v>
      </c>
      <c r="G13822" s="1">
        <v>2.85</v>
      </c>
      <c r="H13822" s="1">
        <v>3.52</v>
      </c>
      <c r="I13822" s="2">
        <f t="shared" si="215"/>
        <v>2196.48</v>
      </c>
    </row>
    <row r="13823" spans="1:9" x14ac:dyDescent="0.2">
      <c r="A13823" s="6">
        <v>2013</v>
      </c>
      <c r="B13823" s="9" t="s">
        <v>13</v>
      </c>
      <c r="C13823" s="1" t="s">
        <v>281</v>
      </c>
      <c r="D13823" s="1" t="s">
        <v>2322</v>
      </c>
      <c r="E13823" s="1" t="s">
        <v>2342</v>
      </c>
      <c r="F13823" s="1">
        <v>936</v>
      </c>
      <c r="G13823" s="1">
        <v>2.0099999999999998</v>
      </c>
      <c r="H13823" s="1">
        <v>3.81</v>
      </c>
      <c r="I13823" s="2">
        <f t="shared" si="215"/>
        <v>3566.16</v>
      </c>
    </row>
    <row r="13824" spans="1:9" x14ac:dyDescent="0.2">
      <c r="A13824" s="6">
        <v>2013</v>
      </c>
      <c r="B13824" s="9" t="s">
        <v>13</v>
      </c>
      <c r="C13824" s="1" t="s">
        <v>281</v>
      </c>
      <c r="D13824" s="1" t="s">
        <v>2322</v>
      </c>
      <c r="E13824" s="1" t="s">
        <v>2343</v>
      </c>
      <c r="F13824" s="1">
        <v>768</v>
      </c>
      <c r="G13824" s="1">
        <v>2.91</v>
      </c>
      <c r="H13824" s="1">
        <v>3.84</v>
      </c>
      <c r="I13824" s="2">
        <f t="shared" si="215"/>
        <v>2949.12</v>
      </c>
    </row>
    <row r="13825" spans="1:9" x14ac:dyDescent="0.2">
      <c r="A13825" s="6">
        <v>2013</v>
      </c>
      <c r="B13825" s="9" t="s">
        <v>13</v>
      </c>
      <c r="C13825" s="1" t="s">
        <v>281</v>
      </c>
      <c r="D13825" s="1" t="s">
        <v>2322</v>
      </c>
      <c r="E13825" s="1" t="s">
        <v>4104</v>
      </c>
      <c r="F13825" s="1">
        <v>720</v>
      </c>
      <c r="G13825" s="1">
        <v>2.92</v>
      </c>
      <c r="H13825" s="1">
        <v>3.38</v>
      </c>
      <c r="I13825" s="2">
        <f t="shared" si="215"/>
        <v>2433.6</v>
      </c>
    </row>
    <row r="13826" spans="1:9" x14ac:dyDescent="0.2">
      <c r="A13826" s="6">
        <v>2013</v>
      </c>
      <c r="B13826" s="9" t="s">
        <v>13</v>
      </c>
      <c r="C13826" s="1" t="s">
        <v>281</v>
      </c>
      <c r="D13826" s="1" t="s">
        <v>2322</v>
      </c>
      <c r="E13826" s="1" t="s">
        <v>4105</v>
      </c>
      <c r="F13826" s="1">
        <v>1152</v>
      </c>
      <c r="G13826" s="1">
        <v>2.73</v>
      </c>
      <c r="H13826" s="1">
        <v>3.32</v>
      </c>
      <c r="I13826" s="2">
        <f t="shared" si="215"/>
        <v>3824.64</v>
      </c>
    </row>
    <row r="13827" spans="1:9" x14ac:dyDescent="0.2">
      <c r="A13827" s="6">
        <v>2013</v>
      </c>
      <c r="B13827" s="9" t="s">
        <v>13</v>
      </c>
      <c r="C13827" s="1" t="s">
        <v>14</v>
      </c>
      <c r="D13827" s="1" t="s">
        <v>2344</v>
      </c>
      <c r="E13827" s="1" t="s">
        <v>2345</v>
      </c>
      <c r="F13827" s="1">
        <v>456</v>
      </c>
      <c r="G13827" s="7">
        <v>5.3</v>
      </c>
      <c r="H13827" s="7">
        <v>8.4</v>
      </c>
      <c r="I13827" s="2">
        <f t="shared" si="215"/>
        <v>3830.4</v>
      </c>
    </row>
    <row r="13828" spans="1:9" x14ac:dyDescent="0.2">
      <c r="A13828" s="6">
        <v>2013</v>
      </c>
      <c r="B13828" s="9" t="s">
        <v>13</v>
      </c>
      <c r="C13828" s="1" t="s">
        <v>270</v>
      </c>
      <c r="D13828" s="1" t="s">
        <v>2344</v>
      </c>
      <c r="E13828" s="1" t="s">
        <v>2346</v>
      </c>
      <c r="F13828" s="1">
        <v>2064</v>
      </c>
      <c r="G13828" s="1">
        <v>2.68</v>
      </c>
      <c r="H13828" s="1">
        <v>3.49</v>
      </c>
      <c r="I13828" s="2">
        <f t="shared" si="215"/>
        <v>7203.3600000000006</v>
      </c>
    </row>
    <row r="13829" spans="1:9" x14ac:dyDescent="0.2">
      <c r="A13829" s="6">
        <v>2013</v>
      </c>
      <c r="B13829" s="9" t="s">
        <v>13</v>
      </c>
      <c r="C13829" s="1" t="s">
        <v>270</v>
      </c>
      <c r="D13829" s="1" t="s">
        <v>2344</v>
      </c>
      <c r="E13829" s="1" t="s">
        <v>2347</v>
      </c>
      <c r="F13829" s="1">
        <v>1332</v>
      </c>
      <c r="G13829" s="1">
        <v>2.4300000000000002</v>
      </c>
      <c r="H13829" s="1">
        <v>3.8</v>
      </c>
      <c r="I13829" s="2">
        <f t="shared" si="215"/>
        <v>5061.5999999999995</v>
      </c>
    </row>
    <row r="13830" spans="1:9" x14ac:dyDescent="0.2">
      <c r="A13830" s="6">
        <v>2013</v>
      </c>
      <c r="B13830" s="9" t="s">
        <v>13</v>
      </c>
      <c r="C13830" s="1" t="s">
        <v>270</v>
      </c>
      <c r="D13830" s="1" t="s">
        <v>2344</v>
      </c>
      <c r="E13830" s="1" t="s">
        <v>2348</v>
      </c>
      <c r="F13830" s="1">
        <v>1620</v>
      </c>
      <c r="G13830" s="1">
        <v>2.87</v>
      </c>
      <c r="H13830" s="1">
        <v>3.65</v>
      </c>
      <c r="I13830" s="2">
        <f t="shared" si="215"/>
        <v>5913</v>
      </c>
    </row>
    <row r="13831" spans="1:9" x14ac:dyDescent="0.2">
      <c r="A13831" s="6">
        <v>2013</v>
      </c>
      <c r="B13831" s="9" t="s">
        <v>13</v>
      </c>
      <c r="C13831" s="1" t="s">
        <v>270</v>
      </c>
      <c r="D13831" s="1" t="s">
        <v>2344</v>
      </c>
      <c r="E13831" s="1" t="s">
        <v>2349</v>
      </c>
      <c r="F13831" s="1">
        <v>1824</v>
      </c>
      <c r="G13831" s="1">
        <v>2.72</v>
      </c>
      <c r="H13831" s="1">
        <v>3.82</v>
      </c>
      <c r="I13831" s="2">
        <f t="shared" si="215"/>
        <v>6967.6799999999994</v>
      </c>
    </row>
    <row r="13832" spans="1:9" x14ac:dyDescent="0.2">
      <c r="A13832" s="6">
        <v>2013</v>
      </c>
      <c r="B13832" s="9" t="s">
        <v>13</v>
      </c>
      <c r="C13832" s="1" t="s">
        <v>270</v>
      </c>
      <c r="D13832" s="1" t="s">
        <v>2344</v>
      </c>
      <c r="E13832" s="1" t="s">
        <v>2350</v>
      </c>
      <c r="F13832" s="1">
        <v>2244</v>
      </c>
      <c r="G13832" s="1">
        <v>2.2999999999999998</v>
      </c>
      <c r="H13832" s="1">
        <v>3.35</v>
      </c>
      <c r="I13832" s="2">
        <f t="shared" si="215"/>
        <v>7517.4000000000005</v>
      </c>
    </row>
    <row r="13833" spans="1:9" x14ac:dyDescent="0.2">
      <c r="A13833" s="6">
        <v>2013</v>
      </c>
      <c r="B13833" s="9" t="s">
        <v>13</v>
      </c>
      <c r="C13833" s="1" t="s">
        <v>270</v>
      </c>
      <c r="D13833" s="1" t="s">
        <v>2344</v>
      </c>
      <c r="E13833" s="1" t="s">
        <v>2351</v>
      </c>
      <c r="F13833" s="1">
        <v>1668</v>
      </c>
      <c r="G13833" s="1">
        <v>2.38</v>
      </c>
      <c r="H13833" s="1">
        <v>3.52</v>
      </c>
      <c r="I13833" s="2">
        <f t="shared" si="215"/>
        <v>5871.36</v>
      </c>
    </row>
    <row r="13834" spans="1:9" x14ac:dyDescent="0.2">
      <c r="A13834" s="6">
        <v>2013</v>
      </c>
      <c r="B13834" s="9" t="s">
        <v>13</v>
      </c>
      <c r="C13834" s="1" t="s">
        <v>270</v>
      </c>
      <c r="D13834" s="1" t="s">
        <v>2344</v>
      </c>
      <c r="E13834" s="1" t="s">
        <v>2352</v>
      </c>
      <c r="F13834" s="1">
        <v>1632</v>
      </c>
      <c r="G13834" s="1">
        <v>2.85</v>
      </c>
      <c r="H13834" s="1">
        <v>3.3</v>
      </c>
      <c r="I13834" s="2">
        <f t="shared" si="215"/>
        <v>5385.5999999999995</v>
      </c>
    </row>
    <row r="13835" spans="1:9" x14ac:dyDescent="0.2">
      <c r="A13835" s="6">
        <v>2013</v>
      </c>
      <c r="B13835" s="9" t="s">
        <v>13</v>
      </c>
      <c r="C13835" s="1" t="s">
        <v>270</v>
      </c>
      <c r="D13835" s="1" t="s">
        <v>2344</v>
      </c>
      <c r="E13835" s="1" t="s">
        <v>2353</v>
      </c>
      <c r="F13835" s="1">
        <v>1200</v>
      </c>
      <c r="G13835" s="1">
        <v>2.37</v>
      </c>
      <c r="H13835" s="1">
        <v>3.44</v>
      </c>
      <c r="I13835" s="2">
        <f t="shared" si="215"/>
        <v>4128</v>
      </c>
    </row>
    <row r="13836" spans="1:9" x14ac:dyDescent="0.2">
      <c r="A13836" s="6">
        <v>2013</v>
      </c>
      <c r="B13836" s="9" t="s">
        <v>13</v>
      </c>
      <c r="C13836" s="1" t="s">
        <v>270</v>
      </c>
      <c r="D13836" s="1" t="s">
        <v>2344</v>
      </c>
      <c r="E13836" s="1" t="s">
        <v>2354</v>
      </c>
      <c r="F13836" s="1">
        <v>1248</v>
      </c>
      <c r="G13836" s="1">
        <v>2.34</v>
      </c>
      <c r="H13836" s="1">
        <v>3.84</v>
      </c>
      <c r="I13836" s="2">
        <f t="shared" si="215"/>
        <v>4792.32</v>
      </c>
    </row>
    <row r="13837" spans="1:9" x14ac:dyDescent="0.2">
      <c r="A13837" s="6">
        <v>2013</v>
      </c>
      <c r="B13837" s="9" t="s">
        <v>13</v>
      </c>
      <c r="C13837" s="1" t="s">
        <v>270</v>
      </c>
      <c r="D13837" s="1" t="s">
        <v>2344</v>
      </c>
      <c r="E13837" s="1" t="s">
        <v>2355</v>
      </c>
      <c r="F13837" s="1">
        <v>2196</v>
      </c>
      <c r="G13837" s="1">
        <v>2.58</v>
      </c>
      <c r="H13837" s="1">
        <v>3.89</v>
      </c>
      <c r="I13837" s="2">
        <f t="shared" si="215"/>
        <v>8542.44</v>
      </c>
    </row>
    <row r="13838" spans="1:9" x14ac:dyDescent="0.2">
      <c r="A13838" s="6">
        <v>2013</v>
      </c>
      <c r="B13838" s="9" t="s">
        <v>13</v>
      </c>
      <c r="C13838" s="1" t="s">
        <v>270</v>
      </c>
      <c r="D13838" s="1" t="s">
        <v>2344</v>
      </c>
      <c r="E13838" s="1" t="s">
        <v>2356</v>
      </c>
      <c r="F13838" s="1">
        <v>1344</v>
      </c>
      <c r="G13838" s="1">
        <v>2.65</v>
      </c>
      <c r="H13838" s="1">
        <v>3.98</v>
      </c>
      <c r="I13838" s="2">
        <f t="shared" si="215"/>
        <v>5349.12</v>
      </c>
    </row>
    <row r="13839" spans="1:9" x14ac:dyDescent="0.2">
      <c r="A13839" s="6">
        <v>2013</v>
      </c>
      <c r="B13839" s="9" t="s">
        <v>13</v>
      </c>
      <c r="C13839" s="1" t="s">
        <v>270</v>
      </c>
      <c r="D13839" s="1" t="s">
        <v>2344</v>
      </c>
      <c r="E13839" s="1" t="s">
        <v>2357</v>
      </c>
      <c r="F13839" s="1">
        <v>2448</v>
      </c>
      <c r="G13839" s="1">
        <v>2.84</v>
      </c>
      <c r="H13839" s="1">
        <v>3.51</v>
      </c>
      <c r="I13839" s="2">
        <f t="shared" ref="I13839:I13902" si="216">H13839 *F13839</f>
        <v>8592.48</v>
      </c>
    </row>
    <row r="13840" spans="1:9" x14ac:dyDescent="0.2">
      <c r="A13840" s="6">
        <v>2013</v>
      </c>
      <c r="B13840" s="9" t="s">
        <v>13</v>
      </c>
      <c r="C13840" s="1" t="s">
        <v>270</v>
      </c>
      <c r="D13840" s="1" t="s">
        <v>2344</v>
      </c>
      <c r="E13840" s="1" t="s">
        <v>4106</v>
      </c>
      <c r="F13840" s="1">
        <v>1800</v>
      </c>
      <c r="G13840" s="1">
        <v>2.48</v>
      </c>
      <c r="H13840" s="1">
        <v>3.95</v>
      </c>
      <c r="I13840" s="2">
        <f t="shared" si="216"/>
        <v>7110</v>
      </c>
    </row>
    <row r="13841" spans="1:9" x14ac:dyDescent="0.2">
      <c r="A13841" s="6">
        <v>2013</v>
      </c>
      <c r="B13841" s="9" t="s">
        <v>13</v>
      </c>
      <c r="C13841" s="1" t="s">
        <v>168</v>
      </c>
      <c r="D13841" s="1" t="s">
        <v>2358</v>
      </c>
      <c r="E13841" s="1" t="s">
        <v>2359</v>
      </c>
      <c r="F13841" s="1">
        <v>432</v>
      </c>
      <c r="G13841" s="1">
        <v>4.07</v>
      </c>
      <c r="H13841" s="1">
        <v>5.36</v>
      </c>
      <c r="I13841" s="2">
        <f t="shared" si="216"/>
        <v>2315.52</v>
      </c>
    </row>
    <row r="13842" spans="1:9" x14ac:dyDescent="0.2">
      <c r="A13842" s="6">
        <v>2013</v>
      </c>
      <c r="B13842" s="9" t="s">
        <v>13</v>
      </c>
      <c r="C13842" s="1" t="s">
        <v>209</v>
      </c>
      <c r="D13842" s="1" t="s">
        <v>2360</v>
      </c>
      <c r="E13842" s="1" t="s">
        <v>2361</v>
      </c>
      <c r="F13842" s="1">
        <v>1212</v>
      </c>
      <c r="G13842" s="1">
        <v>1.36</v>
      </c>
      <c r="H13842" s="1">
        <v>1.69</v>
      </c>
      <c r="I13842" s="2">
        <f t="shared" si="216"/>
        <v>2048.2799999999997</v>
      </c>
    </row>
    <row r="13843" spans="1:9" x14ac:dyDescent="0.2">
      <c r="A13843" s="6">
        <v>2013</v>
      </c>
      <c r="B13843" s="9" t="s">
        <v>13</v>
      </c>
      <c r="C13843" s="1" t="s">
        <v>209</v>
      </c>
      <c r="D13843" s="1" t="s">
        <v>2360</v>
      </c>
      <c r="E13843" s="1" t="s">
        <v>2362</v>
      </c>
      <c r="F13843" s="1">
        <v>912</v>
      </c>
      <c r="G13843" s="1">
        <v>1.5</v>
      </c>
      <c r="H13843" s="1">
        <v>1.81</v>
      </c>
      <c r="I13843" s="2">
        <f t="shared" si="216"/>
        <v>1650.72</v>
      </c>
    </row>
    <row r="13844" spans="1:9" x14ac:dyDescent="0.2">
      <c r="A13844" s="6">
        <v>2013</v>
      </c>
      <c r="B13844" s="9" t="s">
        <v>13</v>
      </c>
      <c r="C13844" s="1" t="s">
        <v>209</v>
      </c>
      <c r="D13844" s="1" t="s">
        <v>2360</v>
      </c>
      <c r="E13844" s="1" t="s">
        <v>2363</v>
      </c>
      <c r="F13844" s="1">
        <v>636</v>
      </c>
      <c r="G13844" s="1">
        <v>1.23</v>
      </c>
      <c r="H13844" s="1">
        <v>1.69</v>
      </c>
      <c r="I13844" s="2">
        <f t="shared" si="216"/>
        <v>1074.8399999999999</v>
      </c>
    </row>
    <row r="13845" spans="1:9" x14ac:dyDescent="0.2">
      <c r="A13845" s="6">
        <v>2013</v>
      </c>
      <c r="B13845" s="9" t="s">
        <v>13</v>
      </c>
      <c r="C13845" s="1" t="s">
        <v>209</v>
      </c>
      <c r="D13845" s="1" t="s">
        <v>2360</v>
      </c>
      <c r="E13845" s="1" t="s">
        <v>2364</v>
      </c>
      <c r="F13845" s="1">
        <v>948</v>
      </c>
      <c r="G13845" s="1">
        <v>1.38</v>
      </c>
      <c r="H13845" s="1">
        <v>1.69</v>
      </c>
      <c r="I13845" s="2">
        <f t="shared" si="216"/>
        <v>1602.12</v>
      </c>
    </row>
    <row r="13846" spans="1:9" x14ac:dyDescent="0.2">
      <c r="A13846" s="6">
        <v>2013</v>
      </c>
      <c r="B13846" s="9" t="s">
        <v>13</v>
      </c>
      <c r="C13846" s="1" t="s">
        <v>209</v>
      </c>
      <c r="D13846" s="1" t="s">
        <v>2360</v>
      </c>
      <c r="E13846" s="1" t="s">
        <v>2365</v>
      </c>
      <c r="F13846" s="1">
        <v>648</v>
      </c>
      <c r="G13846" s="1">
        <v>1.3</v>
      </c>
      <c r="H13846" s="1">
        <v>1.79</v>
      </c>
      <c r="I13846" s="2">
        <f t="shared" si="216"/>
        <v>1159.92</v>
      </c>
    </row>
    <row r="13847" spans="1:9" x14ac:dyDescent="0.2">
      <c r="A13847" s="6">
        <v>2013</v>
      </c>
      <c r="B13847" s="9" t="s">
        <v>13</v>
      </c>
      <c r="C13847" s="1" t="s">
        <v>209</v>
      </c>
      <c r="D13847" s="1" t="s">
        <v>2360</v>
      </c>
      <c r="E13847" s="1" t="s">
        <v>2366</v>
      </c>
      <c r="F13847" s="1">
        <v>636</v>
      </c>
      <c r="G13847" s="1">
        <v>1.49</v>
      </c>
      <c r="H13847" s="1">
        <v>1.63</v>
      </c>
      <c r="I13847" s="2">
        <f t="shared" si="216"/>
        <v>1036.6799999999998</v>
      </c>
    </row>
    <row r="13848" spans="1:9" x14ac:dyDescent="0.2">
      <c r="A13848" s="6">
        <v>2013</v>
      </c>
      <c r="B13848" s="9" t="s">
        <v>13</v>
      </c>
      <c r="C13848" s="1" t="s">
        <v>209</v>
      </c>
      <c r="D13848" s="1" t="s">
        <v>2360</v>
      </c>
      <c r="E13848" s="1" t="s">
        <v>2367</v>
      </c>
      <c r="F13848" s="1">
        <v>756</v>
      </c>
      <c r="G13848" s="1">
        <v>1.37</v>
      </c>
      <c r="H13848" s="1">
        <v>1.81</v>
      </c>
      <c r="I13848" s="2">
        <f t="shared" si="216"/>
        <v>1368.3600000000001</v>
      </c>
    </row>
    <row r="13849" spans="1:9" x14ac:dyDescent="0.2">
      <c r="A13849" s="6">
        <v>2013</v>
      </c>
      <c r="B13849" s="9" t="s">
        <v>13</v>
      </c>
      <c r="C13849" s="1" t="s">
        <v>209</v>
      </c>
      <c r="D13849" s="1" t="s">
        <v>2360</v>
      </c>
      <c r="E13849" s="1" t="s">
        <v>2368</v>
      </c>
      <c r="F13849" s="1">
        <v>696</v>
      </c>
      <c r="G13849" s="1">
        <v>1.46</v>
      </c>
      <c r="H13849" s="1">
        <v>1.71</v>
      </c>
      <c r="I13849" s="2">
        <f t="shared" si="216"/>
        <v>1190.1600000000001</v>
      </c>
    </row>
    <row r="13850" spans="1:9" x14ac:dyDescent="0.2">
      <c r="A13850" s="6">
        <v>2013</v>
      </c>
      <c r="B13850" s="9" t="s">
        <v>13</v>
      </c>
      <c r="C13850" s="1" t="s">
        <v>209</v>
      </c>
      <c r="D13850" s="1" t="s">
        <v>2360</v>
      </c>
      <c r="E13850" s="1" t="s">
        <v>2369</v>
      </c>
      <c r="F13850" s="1">
        <v>1128</v>
      </c>
      <c r="G13850" s="1">
        <v>1.2</v>
      </c>
      <c r="H13850" s="1">
        <v>1.67</v>
      </c>
      <c r="I13850" s="2">
        <f t="shared" si="216"/>
        <v>1883.76</v>
      </c>
    </row>
    <row r="13851" spans="1:9" x14ac:dyDescent="0.2">
      <c r="A13851" s="6">
        <v>2013</v>
      </c>
      <c r="B13851" s="9" t="s">
        <v>13</v>
      </c>
      <c r="C13851" s="1" t="s">
        <v>209</v>
      </c>
      <c r="D13851" s="1" t="s">
        <v>2360</v>
      </c>
      <c r="E13851" s="1" t="s">
        <v>2370</v>
      </c>
      <c r="F13851" s="1">
        <v>792</v>
      </c>
      <c r="G13851" s="1">
        <v>1.35</v>
      </c>
      <c r="H13851" s="1">
        <v>1.86</v>
      </c>
      <c r="I13851" s="2">
        <f t="shared" si="216"/>
        <v>1473.1200000000001</v>
      </c>
    </row>
    <row r="13852" spans="1:9" x14ac:dyDescent="0.2">
      <c r="A13852" s="6">
        <v>2013</v>
      </c>
      <c r="B13852" s="9" t="s">
        <v>13</v>
      </c>
      <c r="C13852" s="1" t="s">
        <v>209</v>
      </c>
      <c r="D13852" s="1" t="s">
        <v>2360</v>
      </c>
      <c r="E13852" s="1" t="s">
        <v>2371</v>
      </c>
      <c r="F13852" s="1">
        <v>636</v>
      </c>
      <c r="G13852" s="1">
        <v>1.35</v>
      </c>
      <c r="H13852" s="1">
        <v>1.84</v>
      </c>
      <c r="I13852" s="2">
        <f t="shared" si="216"/>
        <v>1170.24</v>
      </c>
    </row>
    <row r="13853" spans="1:9" x14ac:dyDescent="0.2">
      <c r="A13853" s="6">
        <v>2013</v>
      </c>
      <c r="B13853" s="9" t="s">
        <v>13</v>
      </c>
      <c r="C13853" s="1" t="s">
        <v>209</v>
      </c>
      <c r="D13853" s="1" t="s">
        <v>2360</v>
      </c>
      <c r="E13853" s="1" t="s">
        <v>2372</v>
      </c>
      <c r="F13853" s="1">
        <v>1092</v>
      </c>
      <c r="G13853" s="1">
        <v>1.41</v>
      </c>
      <c r="H13853" s="1">
        <v>1.89</v>
      </c>
      <c r="I13853" s="2">
        <f t="shared" si="216"/>
        <v>2063.88</v>
      </c>
    </row>
    <row r="13854" spans="1:9" x14ac:dyDescent="0.2">
      <c r="A13854" s="6">
        <v>2013</v>
      </c>
      <c r="B13854" s="9" t="s">
        <v>13</v>
      </c>
      <c r="C13854" s="1" t="s">
        <v>209</v>
      </c>
      <c r="D13854" s="1" t="s">
        <v>2360</v>
      </c>
      <c r="E13854" s="1" t="s">
        <v>2373</v>
      </c>
      <c r="F13854" s="1">
        <v>1044</v>
      </c>
      <c r="G13854" s="1">
        <v>1.38</v>
      </c>
      <c r="H13854" s="1">
        <v>1.64</v>
      </c>
      <c r="I13854" s="2">
        <f t="shared" si="216"/>
        <v>1712.1599999999999</v>
      </c>
    </row>
    <row r="13855" spans="1:9" x14ac:dyDescent="0.2">
      <c r="A13855" s="6">
        <v>2013</v>
      </c>
      <c r="B13855" s="9" t="s">
        <v>13</v>
      </c>
      <c r="C13855" s="1" t="s">
        <v>209</v>
      </c>
      <c r="D13855" s="1" t="s">
        <v>2360</v>
      </c>
      <c r="E13855" s="1" t="s">
        <v>2374</v>
      </c>
      <c r="F13855" s="1">
        <v>1164</v>
      </c>
      <c r="G13855" s="1">
        <v>1.1100000000000001</v>
      </c>
      <c r="H13855" s="1">
        <v>1.79</v>
      </c>
      <c r="I13855" s="2">
        <f t="shared" si="216"/>
        <v>2083.56</v>
      </c>
    </row>
    <row r="13856" spans="1:9" x14ac:dyDescent="0.2">
      <c r="A13856" s="6">
        <v>2013</v>
      </c>
      <c r="B13856" s="9" t="s">
        <v>13</v>
      </c>
      <c r="C13856" s="1" t="s">
        <v>209</v>
      </c>
      <c r="D13856" s="1" t="s">
        <v>2360</v>
      </c>
      <c r="E13856" s="1" t="s">
        <v>2375</v>
      </c>
      <c r="F13856" s="1">
        <v>576</v>
      </c>
      <c r="G13856" s="1">
        <v>1.48</v>
      </c>
      <c r="H13856" s="1">
        <v>1.64</v>
      </c>
      <c r="I13856" s="2">
        <f t="shared" si="216"/>
        <v>944.64</v>
      </c>
    </row>
    <row r="13857" spans="1:9" x14ac:dyDescent="0.2">
      <c r="A13857" s="6">
        <v>2013</v>
      </c>
      <c r="B13857" s="9" t="s">
        <v>13</v>
      </c>
      <c r="C13857" s="1" t="s">
        <v>209</v>
      </c>
      <c r="D13857" s="1" t="s">
        <v>2360</v>
      </c>
      <c r="E13857" s="1" t="s">
        <v>2376</v>
      </c>
      <c r="F13857" s="1">
        <v>1152</v>
      </c>
      <c r="G13857" s="1">
        <v>1.19</v>
      </c>
      <c r="H13857" s="1">
        <v>1.87</v>
      </c>
      <c r="I13857" s="2">
        <f t="shared" si="216"/>
        <v>2154.2400000000002</v>
      </c>
    </row>
    <row r="13858" spans="1:9" x14ac:dyDescent="0.2">
      <c r="A13858" s="6">
        <v>2013</v>
      </c>
      <c r="B13858" s="9" t="s">
        <v>13</v>
      </c>
      <c r="C13858" s="1" t="s">
        <v>209</v>
      </c>
      <c r="D13858" s="1" t="s">
        <v>2360</v>
      </c>
      <c r="E13858" s="1" t="s">
        <v>2377</v>
      </c>
      <c r="F13858" s="1">
        <v>1224</v>
      </c>
      <c r="G13858" s="1">
        <v>1.44</v>
      </c>
      <c r="H13858" s="1">
        <v>1.7</v>
      </c>
      <c r="I13858" s="2">
        <f t="shared" si="216"/>
        <v>2080.7999999999997</v>
      </c>
    </row>
    <row r="13859" spans="1:9" x14ac:dyDescent="0.2">
      <c r="A13859" s="6">
        <v>2013</v>
      </c>
      <c r="B13859" s="9" t="s">
        <v>13</v>
      </c>
      <c r="C13859" s="1" t="s">
        <v>209</v>
      </c>
      <c r="D13859" s="1" t="s">
        <v>2360</v>
      </c>
      <c r="E13859" s="1" t="s">
        <v>2378</v>
      </c>
      <c r="F13859" s="1">
        <v>1008</v>
      </c>
      <c r="G13859" s="1">
        <v>1.17</v>
      </c>
      <c r="H13859" s="1">
        <v>1.9</v>
      </c>
      <c r="I13859" s="2">
        <f t="shared" si="216"/>
        <v>1915.1999999999998</v>
      </c>
    </row>
    <row r="13860" spans="1:9" x14ac:dyDescent="0.2">
      <c r="A13860" s="6">
        <v>2013</v>
      </c>
      <c r="B13860" s="9" t="s">
        <v>13</v>
      </c>
      <c r="C13860" s="1" t="s">
        <v>209</v>
      </c>
      <c r="D13860" s="1" t="s">
        <v>2360</v>
      </c>
      <c r="E13860" s="1" t="s">
        <v>2379</v>
      </c>
      <c r="F13860" s="1">
        <v>1032</v>
      </c>
      <c r="G13860" s="1">
        <v>1.1100000000000001</v>
      </c>
      <c r="H13860" s="1">
        <v>1.64</v>
      </c>
      <c r="I13860" s="2">
        <f t="shared" si="216"/>
        <v>1692.4799999999998</v>
      </c>
    </row>
    <row r="13861" spans="1:9" x14ac:dyDescent="0.2">
      <c r="A13861" s="6">
        <v>2013</v>
      </c>
      <c r="B13861" s="9" t="s">
        <v>13</v>
      </c>
      <c r="C13861" s="1" t="s">
        <v>209</v>
      </c>
      <c r="D13861" s="1" t="s">
        <v>2360</v>
      </c>
      <c r="E13861" s="1" t="s">
        <v>2380</v>
      </c>
      <c r="F13861" s="1">
        <v>672</v>
      </c>
      <c r="G13861" s="1">
        <v>1.44</v>
      </c>
      <c r="H13861" s="1">
        <v>1.69</v>
      </c>
      <c r="I13861" s="2">
        <f t="shared" si="216"/>
        <v>1135.68</v>
      </c>
    </row>
    <row r="13862" spans="1:9" x14ac:dyDescent="0.2">
      <c r="A13862" s="6">
        <v>2013</v>
      </c>
      <c r="B13862" s="9" t="s">
        <v>13</v>
      </c>
      <c r="C13862" s="1" t="s">
        <v>209</v>
      </c>
      <c r="D13862" s="1" t="s">
        <v>2360</v>
      </c>
      <c r="E13862" s="1" t="s">
        <v>2381</v>
      </c>
      <c r="F13862" s="1">
        <v>924</v>
      </c>
      <c r="G13862" s="1">
        <v>1.1100000000000001</v>
      </c>
      <c r="H13862" s="1">
        <v>1.61</v>
      </c>
      <c r="I13862" s="2">
        <f t="shared" si="216"/>
        <v>1487.64</v>
      </c>
    </row>
    <row r="13863" spans="1:9" x14ac:dyDescent="0.2">
      <c r="A13863" s="6">
        <v>2013</v>
      </c>
      <c r="B13863" s="9" t="s">
        <v>13</v>
      </c>
      <c r="C13863" s="1" t="s">
        <v>209</v>
      </c>
      <c r="D13863" s="1" t="s">
        <v>2360</v>
      </c>
      <c r="E13863" s="1" t="s">
        <v>2382</v>
      </c>
      <c r="F13863" s="1">
        <v>1284</v>
      </c>
      <c r="G13863" s="1">
        <v>1.48</v>
      </c>
      <c r="H13863" s="1">
        <v>1.9</v>
      </c>
      <c r="I13863" s="2">
        <f t="shared" si="216"/>
        <v>2439.6</v>
      </c>
    </row>
    <row r="13864" spans="1:9" x14ac:dyDescent="0.2">
      <c r="A13864" s="6">
        <v>2013</v>
      </c>
      <c r="B13864" s="9" t="s">
        <v>13</v>
      </c>
      <c r="C13864" s="1" t="s">
        <v>209</v>
      </c>
      <c r="D13864" s="1" t="s">
        <v>2360</v>
      </c>
      <c r="E13864" s="1" t="s">
        <v>2383</v>
      </c>
      <c r="F13864" s="1">
        <v>816</v>
      </c>
      <c r="G13864" s="1">
        <v>1.17</v>
      </c>
      <c r="H13864" s="1">
        <v>1.63</v>
      </c>
      <c r="I13864" s="2">
        <f t="shared" si="216"/>
        <v>1330.08</v>
      </c>
    </row>
    <row r="13865" spans="1:9" x14ac:dyDescent="0.2">
      <c r="A13865" s="6">
        <v>2013</v>
      </c>
      <c r="B13865" s="9" t="s">
        <v>13</v>
      </c>
      <c r="C13865" s="1" t="s">
        <v>209</v>
      </c>
      <c r="D13865" s="1" t="s">
        <v>2360</v>
      </c>
      <c r="E13865" s="1" t="s">
        <v>2384</v>
      </c>
      <c r="F13865" s="1">
        <v>1284</v>
      </c>
      <c r="G13865" s="1">
        <v>1.49</v>
      </c>
      <c r="H13865" s="1">
        <v>1.89</v>
      </c>
      <c r="I13865" s="2">
        <f t="shared" si="216"/>
        <v>2426.7599999999998</v>
      </c>
    </row>
    <row r="13866" spans="1:9" x14ac:dyDescent="0.2">
      <c r="A13866" s="6">
        <v>2013</v>
      </c>
      <c r="B13866" s="9" t="s">
        <v>13</v>
      </c>
      <c r="C13866" s="1" t="s">
        <v>209</v>
      </c>
      <c r="D13866" s="1" t="s">
        <v>2360</v>
      </c>
      <c r="E13866" s="1" t="s">
        <v>2385</v>
      </c>
      <c r="F13866" s="1">
        <v>1080</v>
      </c>
      <c r="G13866" s="1">
        <v>1.1200000000000001</v>
      </c>
      <c r="H13866" s="1">
        <v>1.73</v>
      </c>
      <c r="I13866" s="2">
        <f t="shared" si="216"/>
        <v>1868.4</v>
      </c>
    </row>
    <row r="13867" spans="1:9" x14ac:dyDescent="0.2">
      <c r="A13867" s="6">
        <v>2013</v>
      </c>
      <c r="B13867" s="9" t="s">
        <v>13</v>
      </c>
      <c r="C13867" s="1" t="s">
        <v>209</v>
      </c>
      <c r="D13867" s="1" t="s">
        <v>2360</v>
      </c>
      <c r="E13867" s="1" t="s">
        <v>2386</v>
      </c>
      <c r="F13867" s="1">
        <v>936</v>
      </c>
      <c r="G13867" s="1">
        <v>1.19</v>
      </c>
      <c r="H13867" s="1">
        <v>1.88</v>
      </c>
      <c r="I13867" s="2">
        <f t="shared" si="216"/>
        <v>1759.6799999999998</v>
      </c>
    </row>
    <row r="13868" spans="1:9" x14ac:dyDescent="0.2">
      <c r="A13868" s="6">
        <v>2013</v>
      </c>
      <c r="B13868" s="9" t="s">
        <v>13</v>
      </c>
      <c r="C13868" s="1" t="s">
        <v>209</v>
      </c>
      <c r="D13868" s="1" t="s">
        <v>2360</v>
      </c>
      <c r="E13868" s="1" t="s">
        <v>2387</v>
      </c>
      <c r="F13868" s="1">
        <v>888</v>
      </c>
      <c r="G13868" s="1">
        <v>1.24</v>
      </c>
      <c r="H13868" s="1">
        <v>1.81</v>
      </c>
      <c r="I13868" s="2">
        <f t="shared" si="216"/>
        <v>1607.28</v>
      </c>
    </row>
    <row r="13869" spans="1:9" x14ac:dyDescent="0.2">
      <c r="A13869" s="6">
        <v>2013</v>
      </c>
      <c r="B13869" s="9" t="s">
        <v>13</v>
      </c>
      <c r="C13869" s="1" t="s">
        <v>209</v>
      </c>
      <c r="D13869" s="1" t="s">
        <v>2360</v>
      </c>
      <c r="E13869" s="1" t="s">
        <v>2388</v>
      </c>
      <c r="F13869" s="1">
        <v>1020</v>
      </c>
      <c r="G13869" s="1">
        <v>1.1200000000000001</v>
      </c>
      <c r="H13869" s="1">
        <v>1.78</v>
      </c>
      <c r="I13869" s="2">
        <f t="shared" si="216"/>
        <v>1815.6000000000001</v>
      </c>
    </row>
    <row r="13870" spans="1:9" x14ac:dyDescent="0.2">
      <c r="A13870" s="6">
        <v>2013</v>
      </c>
      <c r="B13870" s="9" t="s">
        <v>13</v>
      </c>
      <c r="C13870" s="1" t="s">
        <v>209</v>
      </c>
      <c r="D13870" s="1" t="s">
        <v>2360</v>
      </c>
      <c r="E13870" s="1" t="s">
        <v>2389</v>
      </c>
      <c r="F13870" s="1">
        <v>1260</v>
      </c>
      <c r="G13870" s="1">
        <v>1.5</v>
      </c>
      <c r="H13870" s="1">
        <v>1.61</v>
      </c>
      <c r="I13870" s="2">
        <f t="shared" si="216"/>
        <v>2028.6000000000001</v>
      </c>
    </row>
    <row r="13871" spans="1:9" x14ac:dyDescent="0.2">
      <c r="A13871" s="6">
        <v>2013</v>
      </c>
      <c r="B13871" s="9" t="s">
        <v>13</v>
      </c>
      <c r="C13871" s="1" t="s">
        <v>209</v>
      </c>
      <c r="D13871" s="1" t="s">
        <v>2360</v>
      </c>
      <c r="E13871" s="1" t="s">
        <v>2390</v>
      </c>
      <c r="F13871" s="1">
        <v>1056</v>
      </c>
      <c r="G13871" s="1">
        <v>1.1000000000000001</v>
      </c>
      <c r="H13871" s="1">
        <v>1.9</v>
      </c>
      <c r="I13871" s="2">
        <f t="shared" si="216"/>
        <v>2006.3999999999999</v>
      </c>
    </row>
    <row r="13872" spans="1:9" x14ac:dyDescent="0.2">
      <c r="A13872" s="6">
        <v>2013</v>
      </c>
      <c r="B13872" s="9" t="s">
        <v>13</v>
      </c>
      <c r="C13872" s="1" t="s">
        <v>209</v>
      </c>
      <c r="D13872" s="1" t="s">
        <v>2360</v>
      </c>
      <c r="E13872" s="1" t="s">
        <v>2391</v>
      </c>
      <c r="F13872" s="1">
        <v>1212</v>
      </c>
      <c r="G13872" s="1">
        <v>1.19</v>
      </c>
      <c r="H13872" s="1">
        <v>1.71</v>
      </c>
      <c r="I13872" s="2">
        <f t="shared" si="216"/>
        <v>2072.52</v>
      </c>
    </row>
    <row r="13873" spans="1:9" x14ac:dyDescent="0.2">
      <c r="A13873" s="6">
        <v>2013</v>
      </c>
      <c r="B13873" s="9" t="s">
        <v>13</v>
      </c>
      <c r="C13873" s="1" t="s">
        <v>209</v>
      </c>
      <c r="D13873" s="1" t="s">
        <v>2360</v>
      </c>
      <c r="E13873" s="1" t="s">
        <v>2392</v>
      </c>
      <c r="F13873" s="1">
        <v>1260</v>
      </c>
      <c r="G13873" s="1">
        <v>1.19</v>
      </c>
      <c r="H13873" s="1">
        <v>1.84</v>
      </c>
      <c r="I13873" s="2">
        <f t="shared" si="216"/>
        <v>2318.4</v>
      </c>
    </row>
    <row r="13874" spans="1:9" x14ac:dyDescent="0.2">
      <c r="A13874" s="6">
        <v>2013</v>
      </c>
      <c r="B13874" s="9" t="s">
        <v>13</v>
      </c>
      <c r="C13874" s="1" t="s">
        <v>209</v>
      </c>
      <c r="D13874" s="1" t="s">
        <v>2360</v>
      </c>
      <c r="E13874" s="1" t="s">
        <v>2393</v>
      </c>
      <c r="F13874" s="1">
        <v>1152</v>
      </c>
      <c r="G13874" s="1">
        <v>1.18</v>
      </c>
      <c r="H13874" s="1">
        <v>1.76</v>
      </c>
      <c r="I13874" s="2">
        <f t="shared" si="216"/>
        <v>2027.52</v>
      </c>
    </row>
    <row r="13875" spans="1:9" x14ac:dyDescent="0.2">
      <c r="A13875" s="6">
        <v>2013</v>
      </c>
      <c r="B13875" s="9" t="s">
        <v>13</v>
      </c>
      <c r="C13875" s="1" t="s">
        <v>209</v>
      </c>
      <c r="D13875" s="1" t="s">
        <v>2360</v>
      </c>
      <c r="E13875" s="1" t="s">
        <v>2394</v>
      </c>
      <c r="F13875" s="1">
        <v>1044</v>
      </c>
      <c r="G13875" s="1">
        <v>1.26</v>
      </c>
      <c r="H13875" s="1">
        <v>1.8</v>
      </c>
      <c r="I13875" s="2">
        <f t="shared" si="216"/>
        <v>1879.2</v>
      </c>
    </row>
    <row r="13876" spans="1:9" x14ac:dyDescent="0.2">
      <c r="A13876" s="6">
        <v>2013</v>
      </c>
      <c r="B13876" s="9" t="s">
        <v>13</v>
      </c>
      <c r="C13876" s="1" t="s">
        <v>209</v>
      </c>
      <c r="D13876" s="1" t="s">
        <v>2360</v>
      </c>
      <c r="E13876" s="1" t="s">
        <v>2395</v>
      </c>
      <c r="F13876" s="1">
        <v>720</v>
      </c>
      <c r="G13876" s="1">
        <v>1.37</v>
      </c>
      <c r="H13876" s="1">
        <v>1.65</v>
      </c>
      <c r="I13876" s="2">
        <f t="shared" si="216"/>
        <v>1188</v>
      </c>
    </row>
    <row r="13877" spans="1:9" x14ac:dyDescent="0.2">
      <c r="A13877" s="6">
        <v>2013</v>
      </c>
      <c r="B13877" s="9" t="s">
        <v>13</v>
      </c>
      <c r="C13877" s="1" t="s">
        <v>209</v>
      </c>
      <c r="D13877" s="1" t="s">
        <v>2360</v>
      </c>
      <c r="E13877" s="1" t="s">
        <v>2396</v>
      </c>
      <c r="F13877" s="1">
        <v>1080</v>
      </c>
      <c r="G13877" s="1">
        <v>1.1399999999999999</v>
      </c>
      <c r="H13877" s="1">
        <v>1.87</v>
      </c>
      <c r="I13877" s="2">
        <f t="shared" si="216"/>
        <v>2019.6000000000001</v>
      </c>
    </row>
    <row r="13878" spans="1:9" x14ac:dyDescent="0.2">
      <c r="A13878" s="6">
        <v>2013</v>
      </c>
      <c r="B13878" s="9" t="s">
        <v>13</v>
      </c>
      <c r="C13878" s="1" t="s">
        <v>209</v>
      </c>
      <c r="D13878" s="1" t="s">
        <v>2360</v>
      </c>
      <c r="E13878" s="1" t="s">
        <v>2397</v>
      </c>
      <c r="F13878" s="1">
        <v>1080</v>
      </c>
      <c r="G13878" s="1">
        <v>1.25</v>
      </c>
      <c r="H13878" s="1">
        <v>1.71</v>
      </c>
      <c r="I13878" s="2">
        <f t="shared" si="216"/>
        <v>1846.8</v>
      </c>
    </row>
    <row r="13879" spans="1:9" x14ac:dyDescent="0.2">
      <c r="A13879" s="6">
        <v>2013</v>
      </c>
      <c r="B13879" s="9" t="s">
        <v>13</v>
      </c>
      <c r="C13879" s="1" t="s">
        <v>209</v>
      </c>
      <c r="D13879" s="1" t="s">
        <v>2360</v>
      </c>
      <c r="E13879" s="1" t="s">
        <v>2398</v>
      </c>
      <c r="F13879" s="1">
        <v>1068</v>
      </c>
      <c r="G13879" s="1">
        <v>1.38</v>
      </c>
      <c r="H13879" s="1">
        <v>1.79</v>
      </c>
      <c r="I13879" s="2">
        <f t="shared" si="216"/>
        <v>1911.72</v>
      </c>
    </row>
    <row r="13880" spans="1:9" x14ac:dyDescent="0.2">
      <c r="A13880" s="6">
        <v>2013</v>
      </c>
      <c r="B13880" s="9" t="s">
        <v>13</v>
      </c>
      <c r="C13880" s="1" t="s">
        <v>209</v>
      </c>
      <c r="D13880" s="1" t="s">
        <v>2360</v>
      </c>
      <c r="E13880" s="1" t="s">
        <v>2399</v>
      </c>
      <c r="F13880" s="1">
        <v>576</v>
      </c>
      <c r="G13880" s="1">
        <v>1.31</v>
      </c>
      <c r="H13880" s="1">
        <v>1.64</v>
      </c>
      <c r="I13880" s="2">
        <f t="shared" si="216"/>
        <v>944.64</v>
      </c>
    </row>
    <row r="13881" spans="1:9" x14ac:dyDescent="0.2">
      <c r="A13881" s="6">
        <v>2013</v>
      </c>
      <c r="B13881" s="9" t="s">
        <v>13</v>
      </c>
      <c r="C13881" s="1" t="s">
        <v>209</v>
      </c>
      <c r="D13881" s="1" t="s">
        <v>2360</v>
      </c>
      <c r="E13881" s="1" t="s">
        <v>4107</v>
      </c>
      <c r="F13881" s="1">
        <v>792</v>
      </c>
      <c r="G13881" s="1">
        <v>1.17</v>
      </c>
      <c r="H13881" s="1">
        <v>1.85</v>
      </c>
      <c r="I13881" s="2">
        <f t="shared" si="216"/>
        <v>1465.2</v>
      </c>
    </row>
    <row r="13882" spans="1:9" x14ac:dyDescent="0.2">
      <c r="A13882" s="6">
        <v>2013</v>
      </c>
      <c r="B13882" s="9" t="s">
        <v>13</v>
      </c>
      <c r="C13882" s="1" t="s">
        <v>209</v>
      </c>
      <c r="D13882" s="1" t="s">
        <v>2360</v>
      </c>
      <c r="E13882" s="1" t="s">
        <v>2400</v>
      </c>
      <c r="F13882" s="1">
        <v>888</v>
      </c>
      <c r="G13882" s="1">
        <v>1.42</v>
      </c>
      <c r="H13882" s="1">
        <v>1.71</v>
      </c>
      <c r="I13882" s="2">
        <f t="shared" si="216"/>
        <v>1518.48</v>
      </c>
    </row>
    <row r="13883" spans="1:9" x14ac:dyDescent="0.2">
      <c r="A13883" s="6">
        <v>2013</v>
      </c>
      <c r="B13883" s="9" t="s">
        <v>13</v>
      </c>
      <c r="C13883" s="1" t="s">
        <v>209</v>
      </c>
      <c r="D13883" s="1" t="s">
        <v>2360</v>
      </c>
      <c r="E13883" s="1" t="s">
        <v>2401</v>
      </c>
      <c r="F13883" s="1">
        <v>984</v>
      </c>
      <c r="G13883" s="1">
        <v>1.36</v>
      </c>
      <c r="H13883" s="1">
        <v>1.64</v>
      </c>
      <c r="I13883" s="2">
        <f t="shared" si="216"/>
        <v>1613.76</v>
      </c>
    </row>
    <row r="13884" spans="1:9" x14ac:dyDescent="0.2">
      <c r="A13884" s="6">
        <v>2013</v>
      </c>
      <c r="B13884" s="9" t="s">
        <v>13</v>
      </c>
      <c r="C13884" s="1" t="s">
        <v>209</v>
      </c>
      <c r="D13884" s="1" t="s">
        <v>2360</v>
      </c>
      <c r="E13884" s="1" t="s">
        <v>2402</v>
      </c>
      <c r="F13884" s="1">
        <v>576</v>
      </c>
      <c r="G13884" s="1">
        <v>1.1299999999999999</v>
      </c>
      <c r="H13884" s="1">
        <v>1.89</v>
      </c>
      <c r="I13884" s="2">
        <f t="shared" si="216"/>
        <v>1088.6399999999999</v>
      </c>
    </row>
    <row r="13885" spans="1:9" x14ac:dyDescent="0.2">
      <c r="A13885" s="6">
        <v>2013</v>
      </c>
      <c r="B13885" s="9" t="s">
        <v>13</v>
      </c>
      <c r="C13885" s="1" t="s">
        <v>209</v>
      </c>
      <c r="D13885" s="1" t="s">
        <v>2360</v>
      </c>
      <c r="E13885" s="1" t="s">
        <v>2403</v>
      </c>
      <c r="F13885" s="1">
        <v>912</v>
      </c>
      <c r="G13885" s="1">
        <v>1.22</v>
      </c>
      <c r="H13885" s="1">
        <v>1.65</v>
      </c>
      <c r="I13885" s="2">
        <f t="shared" si="216"/>
        <v>1504.8</v>
      </c>
    </row>
    <row r="13886" spans="1:9" x14ac:dyDescent="0.2">
      <c r="A13886" s="6">
        <v>2013</v>
      </c>
      <c r="B13886" s="9" t="s">
        <v>13</v>
      </c>
      <c r="C13886" s="1" t="s">
        <v>209</v>
      </c>
      <c r="D13886" s="1" t="s">
        <v>2360</v>
      </c>
      <c r="E13886" s="1" t="s">
        <v>2404</v>
      </c>
      <c r="F13886" s="1">
        <v>948</v>
      </c>
      <c r="G13886" s="1">
        <v>1.32</v>
      </c>
      <c r="H13886" s="1">
        <v>1.81</v>
      </c>
      <c r="I13886" s="2">
        <f t="shared" si="216"/>
        <v>1715.88</v>
      </c>
    </row>
    <row r="13887" spans="1:9" x14ac:dyDescent="0.2">
      <c r="A13887" s="6">
        <v>2013</v>
      </c>
      <c r="B13887" s="9" t="s">
        <v>13</v>
      </c>
      <c r="C13887" s="1" t="s">
        <v>209</v>
      </c>
      <c r="D13887" s="1" t="s">
        <v>2360</v>
      </c>
      <c r="E13887" s="1" t="s">
        <v>2405</v>
      </c>
      <c r="F13887" s="1">
        <v>672</v>
      </c>
      <c r="G13887" s="1">
        <v>1.24</v>
      </c>
      <c r="H13887" s="1">
        <v>1.74</v>
      </c>
      <c r="I13887" s="2">
        <f t="shared" si="216"/>
        <v>1169.28</v>
      </c>
    </row>
    <row r="13888" spans="1:9" x14ac:dyDescent="0.2">
      <c r="A13888" s="6">
        <v>2013</v>
      </c>
      <c r="B13888" s="9" t="s">
        <v>13</v>
      </c>
      <c r="C13888" s="1" t="s">
        <v>209</v>
      </c>
      <c r="D13888" s="1" t="s">
        <v>2360</v>
      </c>
      <c r="E13888" s="1" t="s">
        <v>2406</v>
      </c>
      <c r="F13888" s="1">
        <v>1188</v>
      </c>
      <c r="G13888" s="1">
        <v>1.1499999999999999</v>
      </c>
      <c r="H13888" s="1">
        <v>1.61</v>
      </c>
      <c r="I13888" s="2">
        <f t="shared" si="216"/>
        <v>1912.68</v>
      </c>
    </row>
    <row r="13889" spans="1:9" x14ac:dyDescent="0.2">
      <c r="A13889" s="6">
        <v>2013</v>
      </c>
      <c r="B13889" s="9" t="s">
        <v>13</v>
      </c>
      <c r="C13889" s="1" t="s">
        <v>209</v>
      </c>
      <c r="D13889" s="1" t="s">
        <v>2360</v>
      </c>
      <c r="E13889" s="1" t="s">
        <v>2407</v>
      </c>
      <c r="F13889" s="1">
        <v>936</v>
      </c>
      <c r="G13889" s="1">
        <v>1.35</v>
      </c>
      <c r="H13889" s="1">
        <v>1.87</v>
      </c>
      <c r="I13889" s="2">
        <f t="shared" si="216"/>
        <v>1750.3200000000002</v>
      </c>
    </row>
    <row r="13890" spans="1:9" x14ac:dyDescent="0.2">
      <c r="A13890" s="6">
        <v>2013</v>
      </c>
      <c r="B13890" s="9" t="s">
        <v>13</v>
      </c>
      <c r="C13890" s="1" t="s">
        <v>209</v>
      </c>
      <c r="D13890" s="1" t="s">
        <v>2360</v>
      </c>
      <c r="E13890" s="1" t="s">
        <v>2408</v>
      </c>
      <c r="F13890" s="1">
        <v>780</v>
      </c>
      <c r="G13890" s="1">
        <v>1.42</v>
      </c>
      <c r="H13890" s="1">
        <v>1.85</v>
      </c>
      <c r="I13890" s="2">
        <f t="shared" si="216"/>
        <v>1443</v>
      </c>
    </row>
    <row r="13891" spans="1:9" x14ac:dyDescent="0.2">
      <c r="A13891" s="6">
        <v>2013</v>
      </c>
      <c r="B13891" s="9" t="s">
        <v>13</v>
      </c>
      <c r="C13891" s="1" t="s">
        <v>209</v>
      </c>
      <c r="D13891" s="1" t="s">
        <v>2360</v>
      </c>
      <c r="E13891" s="1" t="s">
        <v>2409</v>
      </c>
      <c r="F13891" s="1">
        <v>1260</v>
      </c>
      <c r="G13891" s="1">
        <v>1.17</v>
      </c>
      <c r="H13891" s="1">
        <v>1.88</v>
      </c>
      <c r="I13891" s="2">
        <f t="shared" si="216"/>
        <v>2368.7999999999997</v>
      </c>
    </row>
    <row r="13892" spans="1:9" x14ac:dyDescent="0.2">
      <c r="A13892" s="6">
        <v>2013</v>
      </c>
      <c r="B13892" s="9" t="s">
        <v>13</v>
      </c>
      <c r="C13892" s="1" t="s">
        <v>209</v>
      </c>
      <c r="D13892" s="1" t="s">
        <v>2360</v>
      </c>
      <c r="E13892" s="1" t="s">
        <v>2410</v>
      </c>
      <c r="F13892" s="1">
        <v>1284</v>
      </c>
      <c r="G13892" s="1">
        <v>1.26</v>
      </c>
      <c r="H13892" s="1">
        <v>1.74</v>
      </c>
      <c r="I13892" s="2">
        <f t="shared" si="216"/>
        <v>2234.16</v>
      </c>
    </row>
    <row r="13893" spans="1:9" x14ac:dyDescent="0.2">
      <c r="A13893" s="6">
        <v>2013</v>
      </c>
      <c r="B13893" s="9" t="s">
        <v>13</v>
      </c>
      <c r="C13893" s="1" t="s">
        <v>209</v>
      </c>
      <c r="D13893" s="1" t="s">
        <v>2360</v>
      </c>
      <c r="E13893" s="1" t="s">
        <v>2411</v>
      </c>
      <c r="F13893" s="1">
        <v>804</v>
      </c>
      <c r="G13893" s="1">
        <v>1.44</v>
      </c>
      <c r="H13893" s="1">
        <v>1.88</v>
      </c>
      <c r="I13893" s="2">
        <f t="shared" si="216"/>
        <v>1511.52</v>
      </c>
    </row>
    <row r="13894" spans="1:9" x14ac:dyDescent="0.2">
      <c r="A13894" s="6">
        <v>2013</v>
      </c>
      <c r="B13894" s="9" t="s">
        <v>13</v>
      </c>
      <c r="C13894" s="1" t="s">
        <v>209</v>
      </c>
      <c r="D13894" s="1" t="s">
        <v>2360</v>
      </c>
      <c r="E13894" s="1" t="s">
        <v>2412</v>
      </c>
      <c r="F13894" s="1">
        <v>696</v>
      </c>
      <c r="G13894" s="1">
        <v>1.39</v>
      </c>
      <c r="H13894" s="1">
        <v>1.7</v>
      </c>
      <c r="I13894" s="2">
        <f t="shared" si="216"/>
        <v>1183.2</v>
      </c>
    </row>
    <row r="13895" spans="1:9" x14ac:dyDescent="0.2">
      <c r="A13895" s="6">
        <v>2013</v>
      </c>
      <c r="B13895" s="9" t="s">
        <v>13</v>
      </c>
      <c r="C13895" s="1" t="s">
        <v>209</v>
      </c>
      <c r="D13895" s="1" t="s">
        <v>2360</v>
      </c>
      <c r="E13895" s="1" t="s">
        <v>2413</v>
      </c>
      <c r="F13895" s="1">
        <v>1272</v>
      </c>
      <c r="G13895" s="1">
        <v>1.23</v>
      </c>
      <c r="H13895" s="1">
        <v>1.75</v>
      </c>
      <c r="I13895" s="2">
        <f t="shared" si="216"/>
        <v>2226</v>
      </c>
    </row>
    <row r="13896" spans="1:9" x14ac:dyDescent="0.2">
      <c r="A13896" s="6">
        <v>2013</v>
      </c>
      <c r="B13896" s="9" t="s">
        <v>13</v>
      </c>
      <c r="C13896" s="1" t="s">
        <v>209</v>
      </c>
      <c r="D13896" s="1" t="s">
        <v>2360</v>
      </c>
      <c r="E13896" s="1" t="s">
        <v>2414</v>
      </c>
      <c r="F13896" s="1">
        <v>984</v>
      </c>
      <c r="G13896" s="1">
        <v>1.35</v>
      </c>
      <c r="H13896" s="1">
        <v>1.73</v>
      </c>
      <c r="I13896" s="2">
        <f t="shared" si="216"/>
        <v>1702.32</v>
      </c>
    </row>
    <row r="13897" spans="1:9" x14ac:dyDescent="0.2">
      <c r="A13897" s="6">
        <v>2013</v>
      </c>
      <c r="B13897" s="9" t="s">
        <v>13</v>
      </c>
      <c r="C13897" s="1" t="s">
        <v>209</v>
      </c>
      <c r="D13897" s="1" t="s">
        <v>2360</v>
      </c>
      <c r="E13897" s="1" t="s">
        <v>2415</v>
      </c>
      <c r="F13897" s="1">
        <v>1248</v>
      </c>
      <c r="G13897" s="1">
        <v>1.42</v>
      </c>
      <c r="H13897" s="1">
        <v>1.7</v>
      </c>
      <c r="I13897" s="2">
        <f t="shared" si="216"/>
        <v>2121.6</v>
      </c>
    </row>
    <row r="13898" spans="1:9" x14ac:dyDescent="0.2">
      <c r="A13898" s="6">
        <v>2013</v>
      </c>
      <c r="B13898" s="9" t="s">
        <v>13</v>
      </c>
      <c r="C13898" s="1" t="s">
        <v>209</v>
      </c>
      <c r="D13898" s="1" t="s">
        <v>2360</v>
      </c>
      <c r="E13898" s="1" t="s">
        <v>2416</v>
      </c>
      <c r="F13898" s="1">
        <v>1212</v>
      </c>
      <c r="G13898" s="1">
        <v>1.35</v>
      </c>
      <c r="H13898" s="1">
        <v>1.7</v>
      </c>
      <c r="I13898" s="2">
        <f t="shared" si="216"/>
        <v>2060.4</v>
      </c>
    </row>
    <row r="13899" spans="1:9" x14ac:dyDescent="0.2">
      <c r="A13899" s="6">
        <v>2013</v>
      </c>
      <c r="B13899" s="9" t="s">
        <v>13</v>
      </c>
      <c r="C13899" s="1" t="s">
        <v>209</v>
      </c>
      <c r="D13899" s="1" t="s">
        <v>2360</v>
      </c>
      <c r="E13899" s="1" t="s">
        <v>3804</v>
      </c>
      <c r="F13899" s="1">
        <v>1248</v>
      </c>
      <c r="G13899" s="1">
        <v>1.1499999999999999</v>
      </c>
      <c r="H13899" s="1">
        <v>1.65</v>
      </c>
      <c r="I13899" s="2">
        <f t="shared" si="216"/>
        <v>2059.1999999999998</v>
      </c>
    </row>
    <row r="13900" spans="1:9" x14ac:dyDescent="0.2">
      <c r="A13900" s="6">
        <v>2013</v>
      </c>
      <c r="B13900" s="9" t="s">
        <v>13</v>
      </c>
      <c r="C13900" s="1" t="s">
        <v>209</v>
      </c>
      <c r="D13900" s="1" t="s">
        <v>2360</v>
      </c>
      <c r="E13900" s="1" t="s">
        <v>2417</v>
      </c>
      <c r="F13900" s="1">
        <v>744</v>
      </c>
      <c r="G13900" s="1">
        <v>1.1399999999999999</v>
      </c>
      <c r="H13900" s="1">
        <v>1.82</v>
      </c>
      <c r="I13900" s="2">
        <f t="shared" si="216"/>
        <v>1354.0800000000002</v>
      </c>
    </row>
    <row r="13901" spans="1:9" x14ac:dyDescent="0.2">
      <c r="A13901" s="6">
        <v>2013</v>
      </c>
      <c r="B13901" s="9" t="s">
        <v>13</v>
      </c>
      <c r="C13901" s="1" t="s">
        <v>209</v>
      </c>
      <c r="D13901" s="1" t="s">
        <v>2360</v>
      </c>
      <c r="E13901" s="1" t="s">
        <v>2418</v>
      </c>
      <c r="F13901" s="1">
        <v>576</v>
      </c>
      <c r="G13901" s="1">
        <v>1.1399999999999999</v>
      </c>
      <c r="H13901" s="1">
        <v>1.61</v>
      </c>
      <c r="I13901" s="2">
        <f t="shared" si="216"/>
        <v>927.36</v>
      </c>
    </row>
    <row r="13902" spans="1:9" x14ac:dyDescent="0.2">
      <c r="A13902" s="6">
        <v>2013</v>
      </c>
      <c r="B13902" s="9" t="s">
        <v>13</v>
      </c>
      <c r="C13902" s="1" t="s">
        <v>209</v>
      </c>
      <c r="D13902" s="1" t="s">
        <v>2360</v>
      </c>
      <c r="E13902" s="1" t="s">
        <v>2419</v>
      </c>
      <c r="F13902" s="1">
        <v>1296</v>
      </c>
      <c r="G13902" s="1">
        <v>1.17</v>
      </c>
      <c r="H13902" s="1">
        <v>1.9</v>
      </c>
      <c r="I13902" s="2">
        <f t="shared" si="216"/>
        <v>2462.4</v>
      </c>
    </row>
    <row r="13903" spans="1:9" x14ac:dyDescent="0.2">
      <c r="A13903" s="6">
        <v>2013</v>
      </c>
      <c r="B13903" s="9" t="s">
        <v>2420</v>
      </c>
      <c r="C13903" s="1" t="s">
        <v>2421</v>
      </c>
      <c r="D13903" s="1" t="s">
        <v>2422</v>
      </c>
      <c r="E13903" s="1" t="s">
        <v>2423</v>
      </c>
      <c r="F13903" s="1">
        <v>144</v>
      </c>
      <c r="G13903" s="7">
        <v>2.5733333333333333</v>
      </c>
      <c r="H13903" s="7">
        <v>2.94</v>
      </c>
      <c r="I13903" s="2">
        <f t="shared" ref="I13903:I13966" si="217">H13903 *F13903</f>
        <v>423.36</v>
      </c>
    </row>
    <row r="13904" spans="1:9" x14ac:dyDescent="0.2">
      <c r="A13904" s="6">
        <v>2013</v>
      </c>
      <c r="B13904" s="9" t="s">
        <v>2420</v>
      </c>
      <c r="C13904" s="1" t="s">
        <v>2421</v>
      </c>
      <c r="D13904" s="1" t="s">
        <v>2422</v>
      </c>
      <c r="E13904" s="1" t="s">
        <v>2424</v>
      </c>
      <c r="F13904" s="1">
        <v>132</v>
      </c>
      <c r="G13904" s="7">
        <v>2.3066666666666666</v>
      </c>
      <c r="H13904" s="7">
        <v>2.9333333333333331</v>
      </c>
      <c r="I13904" s="2">
        <f t="shared" si="217"/>
        <v>387.2</v>
      </c>
    </row>
    <row r="13905" spans="1:9" x14ac:dyDescent="0.2">
      <c r="A13905" s="6">
        <v>2013</v>
      </c>
      <c r="B13905" s="9" t="s">
        <v>2420</v>
      </c>
      <c r="C13905" s="1" t="s">
        <v>2421</v>
      </c>
      <c r="D13905" s="1" t="s">
        <v>2422</v>
      </c>
      <c r="E13905" s="1" t="s">
        <v>2425</v>
      </c>
      <c r="F13905" s="1">
        <v>156</v>
      </c>
      <c r="G13905" s="7">
        <v>2.3066666666666666</v>
      </c>
      <c r="H13905" s="7">
        <v>2.92</v>
      </c>
      <c r="I13905" s="2">
        <f t="shared" si="217"/>
        <v>455.52</v>
      </c>
    </row>
    <row r="13906" spans="1:9" x14ac:dyDescent="0.2">
      <c r="A13906" s="6">
        <v>2013</v>
      </c>
      <c r="B13906" s="9" t="s">
        <v>2420</v>
      </c>
      <c r="C13906" s="1" t="s">
        <v>2421</v>
      </c>
      <c r="D13906" s="1" t="s">
        <v>2422</v>
      </c>
      <c r="E13906" s="1" t="s">
        <v>2426</v>
      </c>
      <c r="F13906" s="1">
        <v>120</v>
      </c>
      <c r="G13906" s="7">
        <v>2.5466666666666669</v>
      </c>
      <c r="H13906" s="7">
        <v>2.9066666666666667</v>
      </c>
      <c r="I13906" s="2">
        <f t="shared" si="217"/>
        <v>348.8</v>
      </c>
    </row>
    <row r="13907" spans="1:9" x14ac:dyDescent="0.2">
      <c r="A13907" s="6">
        <v>2013</v>
      </c>
      <c r="B13907" s="9" t="s">
        <v>2420</v>
      </c>
      <c r="C13907" s="1" t="s">
        <v>2421</v>
      </c>
      <c r="D13907" s="1" t="s">
        <v>2422</v>
      </c>
      <c r="E13907" s="1" t="s">
        <v>2427</v>
      </c>
      <c r="F13907" s="1">
        <v>168</v>
      </c>
      <c r="G13907" s="7">
        <v>2.6933333333333334</v>
      </c>
      <c r="H13907" s="7">
        <v>2.9266666666666667</v>
      </c>
      <c r="I13907" s="2">
        <f t="shared" si="217"/>
        <v>491.68</v>
      </c>
    </row>
    <row r="13908" spans="1:9" x14ac:dyDescent="0.2">
      <c r="A13908" s="6">
        <v>2013</v>
      </c>
      <c r="B13908" s="9" t="s">
        <v>2420</v>
      </c>
      <c r="C13908" s="1" t="s">
        <v>2421</v>
      </c>
      <c r="D13908" s="1" t="s">
        <v>2422</v>
      </c>
      <c r="E13908" s="1" t="s">
        <v>2428</v>
      </c>
      <c r="F13908" s="1">
        <v>168</v>
      </c>
      <c r="G13908" s="7">
        <v>2.3866666666666667</v>
      </c>
      <c r="H13908" s="7">
        <v>2.8733333333333335</v>
      </c>
      <c r="I13908" s="2">
        <f t="shared" si="217"/>
        <v>482.72</v>
      </c>
    </row>
    <row r="13909" spans="1:9" x14ac:dyDescent="0.2">
      <c r="A13909" s="6">
        <v>2013</v>
      </c>
      <c r="B13909" s="9" t="s">
        <v>2420</v>
      </c>
      <c r="C13909" s="1" t="s">
        <v>2421</v>
      </c>
      <c r="D13909" s="1" t="s">
        <v>2422</v>
      </c>
      <c r="E13909" s="1" t="s">
        <v>2429</v>
      </c>
      <c r="F13909" s="1">
        <v>168</v>
      </c>
      <c r="G13909" s="7">
        <v>2.6666666666666665</v>
      </c>
      <c r="H13909" s="7">
        <v>2.8866666666666667</v>
      </c>
      <c r="I13909" s="2">
        <f t="shared" si="217"/>
        <v>484.96000000000004</v>
      </c>
    </row>
    <row r="13910" spans="1:9" x14ac:dyDescent="0.2">
      <c r="A13910" s="6">
        <v>2013</v>
      </c>
      <c r="B13910" s="9" t="s">
        <v>2420</v>
      </c>
      <c r="C13910" s="1" t="s">
        <v>2421</v>
      </c>
      <c r="D13910" s="1" t="s">
        <v>2422</v>
      </c>
      <c r="E13910" s="1" t="s">
        <v>2430</v>
      </c>
      <c r="F13910" s="1">
        <v>120</v>
      </c>
      <c r="G13910" s="7">
        <v>2.3933333333333335</v>
      </c>
      <c r="H13910" s="7">
        <v>2.88</v>
      </c>
      <c r="I13910" s="2">
        <f t="shared" si="217"/>
        <v>345.59999999999997</v>
      </c>
    </row>
    <row r="13911" spans="1:9" x14ac:dyDescent="0.2">
      <c r="A13911" s="6">
        <v>2013</v>
      </c>
      <c r="B13911" s="9" t="s">
        <v>2420</v>
      </c>
      <c r="C13911" s="1" t="s">
        <v>2421</v>
      </c>
      <c r="D13911" s="1" t="s">
        <v>2422</v>
      </c>
      <c r="E13911" s="1" t="s">
        <v>2431</v>
      </c>
      <c r="F13911" s="1">
        <v>132</v>
      </c>
      <c r="G13911" s="7">
        <v>2.7266666666666666</v>
      </c>
      <c r="H13911" s="7">
        <v>2.88</v>
      </c>
      <c r="I13911" s="2">
        <f t="shared" si="217"/>
        <v>380.15999999999997</v>
      </c>
    </row>
    <row r="13912" spans="1:9" x14ac:dyDescent="0.2">
      <c r="A13912" s="6">
        <v>2013</v>
      </c>
      <c r="B13912" s="9" t="s">
        <v>2420</v>
      </c>
      <c r="C13912" s="1" t="s">
        <v>2421</v>
      </c>
      <c r="D13912" s="1" t="s">
        <v>2422</v>
      </c>
      <c r="E13912" s="1" t="s">
        <v>2432</v>
      </c>
      <c r="F13912" s="1">
        <v>156</v>
      </c>
      <c r="G13912" s="7">
        <v>2.66</v>
      </c>
      <c r="H13912" s="7">
        <v>2.9</v>
      </c>
      <c r="I13912" s="2">
        <f t="shared" si="217"/>
        <v>452.4</v>
      </c>
    </row>
    <row r="13913" spans="1:9" x14ac:dyDescent="0.2">
      <c r="A13913" s="6">
        <v>2013</v>
      </c>
      <c r="B13913" s="9" t="s">
        <v>2420</v>
      </c>
      <c r="C13913" s="1" t="s">
        <v>2421</v>
      </c>
      <c r="D13913" s="1" t="s">
        <v>2422</v>
      </c>
      <c r="E13913" s="1" t="s">
        <v>2433</v>
      </c>
      <c r="F13913" s="1">
        <v>168</v>
      </c>
      <c r="G13913" s="7">
        <v>2.6333333333333333</v>
      </c>
      <c r="H13913" s="7">
        <v>2.9266666666666667</v>
      </c>
      <c r="I13913" s="2">
        <f t="shared" si="217"/>
        <v>491.68</v>
      </c>
    </row>
    <row r="13914" spans="1:9" x14ac:dyDescent="0.2">
      <c r="A13914" s="6">
        <v>2013</v>
      </c>
      <c r="B13914" s="9" t="s">
        <v>2420</v>
      </c>
      <c r="C13914" s="1" t="s">
        <v>2421</v>
      </c>
      <c r="D13914" s="1" t="s">
        <v>2422</v>
      </c>
      <c r="E13914" s="1" t="s">
        <v>2434</v>
      </c>
      <c r="F13914" s="1">
        <v>180</v>
      </c>
      <c r="G13914" s="7">
        <v>2.5133333333333332</v>
      </c>
      <c r="H13914" s="7">
        <v>2.9133333333333336</v>
      </c>
      <c r="I13914" s="2">
        <f t="shared" si="217"/>
        <v>524.40000000000009</v>
      </c>
    </row>
    <row r="13915" spans="1:9" x14ac:dyDescent="0.2">
      <c r="A13915" s="6">
        <v>2013</v>
      </c>
      <c r="B13915" s="9" t="s">
        <v>2420</v>
      </c>
      <c r="C13915" s="1" t="s">
        <v>2421</v>
      </c>
      <c r="D13915" s="1" t="s">
        <v>2422</v>
      </c>
      <c r="E13915" s="1" t="s">
        <v>2435</v>
      </c>
      <c r="F13915" s="1">
        <v>156</v>
      </c>
      <c r="G13915" s="7">
        <v>2.6866666666666665</v>
      </c>
      <c r="H13915" s="7">
        <v>2.9133333333333336</v>
      </c>
      <c r="I13915" s="2">
        <f t="shared" si="217"/>
        <v>454.48</v>
      </c>
    </row>
    <row r="13916" spans="1:9" x14ac:dyDescent="0.2">
      <c r="A13916" s="6">
        <v>2013</v>
      </c>
      <c r="B13916" s="9" t="s">
        <v>2420</v>
      </c>
      <c r="C13916" s="1" t="s">
        <v>2421</v>
      </c>
      <c r="D13916" s="1" t="s">
        <v>2422</v>
      </c>
      <c r="E13916" s="1" t="s">
        <v>2436</v>
      </c>
      <c r="F13916" s="1">
        <v>180</v>
      </c>
      <c r="G13916" s="7">
        <v>2.6933333333333334</v>
      </c>
      <c r="H13916" s="7">
        <v>2.9466666666666668</v>
      </c>
      <c r="I13916" s="2">
        <f t="shared" si="217"/>
        <v>530.4</v>
      </c>
    </row>
    <row r="13917" spans="1:9" x14ac:dyDescent="0.2">
      <c r="A13917" s="6">
        <v>2013</v>
      </c>
      <c r="B13917" s="9" t="s">
        <v>2420</v>
      </c>
      <c r="C13917" s="1" t="s">
        <v>2421</v>
      </c>
      <c r="D13917" s="1" t="s">
        <v>2422</v>
      </c>
      <c r="E13917" s="1" t="s">
        <v>2437</v>
      </c>
      <c r="F13917" s="1">
        <v>120</v>
      </c>
      <c r="G13917" s="7">
        <v>2.7666666666666666</v>
      </c>
      <c r="H13917" s="7">
        <v>2.9066666666666667</v>
      </c>
      <c r="I13917" s="2">
        <f t="shared" si="217"/>
        <v>348.8</v>
      </c>
    </row>
    <row r="13918" spans="1:9" x14ac:dyDescent="0.2">
      <c r="A13918" s="6">
        <v>2013</v>
      </c>
      <c r="B13918" s="9" t="s">
        <v>2420</v>
      </c>
      <c r="C13918" s="1" t="s">
        <v>2421</v>
      </c>
      <c r="D13918" s="1" t="s">
        <v>2422</v>
      </c>
      <c r="E13918" s="1" t="s">
        <v>2438</v>
      </c>
      <c r="F13918" s="1">
        <v>132</v>
      </c>
      <c r="G13918" s="7">
        <v>2.68</v>
      </c>
      <c r="H13918" s="7">
        <v>2.9666666666666668</v>
      </c>
      <c r="I13918" s="2">
        <f t="shared" si="217"/>
        <v>391.6</v>
      </c>
    </row>
    <row r="13919" spans="1:9" x14ac:dyDescent="0.2">
      <c r="A13919" s="6">
        <v>2013</v>
      </c>
      <c r="B13919" s="9" t="s">
        <v>2420</v>
      </c>
      <c r="C13919" s="1" t="s">
        <v>2421</v>
      </c>
      <c r="D13919" s="1" t="s">
        <v>2422</v>
      </c>
      <c r="E13919" s="1" t="s">
        <v>2439</v>
      </c>
      <c r="F13919" s="1">
        <v>180</v>
      </c>
      <c r="G13919" s="7">
        <v>2.5333333333333332</v>
      </c>
      <c r="H13919" s="7">
        <v>3</v>
      </c>
      <c r="I13919" s="2">
        <f t="shared" si="217"/>
        <v>540</v>
      </c>
    </row>
    <row r="13920" spans="1:9" x14ac:dyDescent="0.2">
      <c r="A13920" s="6">
        <v>2013</v>
      </c>
      <c r="B13920" s="9" t="s">
        <v>2420</v>
      </c>
      <c r="C13920" s="1" t="s">
        <v>2421</v>
      </c>
      <c r="D13920" s="1" t="s">
        <v>2422</v>
      </c>
      <c r="E13920" s="1" t="s">
        <v>2440</v>
      </c>
      <c r="F13920" s="1">
        <v>132</v>
      </c>
      <c r="G13920" s="7">
        <v>2.5266666666666668</v>
      </c>
      <c r="H13920" s="7">
        <v>2.8933333333333335</v>
      </c>
      <c r="I13920" s="2">
        <f t="shared" si="217"/>
        <v>381.92</v>
      </c>
    </row>
    <row r="13921" spans="1:9" x14ac:dyDescent="0.2">
      <c r="A13921" s="6">
        <v>2013</v>
      </c>
      <c r="B13921" s="9" t="s">
        <v>2420</v>
      </c>
      <c r="C13921" s="1" t="s">
        <v>2421</v>
      </c>
      <c r="D13921" s="1" t="s">
        <v>2422</v>
      </c>
      <c r="E13921" s="1" t="s">
        <v>2441</v>
      </c>
      <c r="F13921" s="1">
        <v>132</v>
      </c>
      <c r="G13921" s="7">
        <v>2.44</v>
      </c>
      <c r="H13921" s="7">
        <v>2.98</v>
      </c>
      <c r="I13921" s="2">
        <f t="shared" si="217"/>
        <v>393.36</v>
      </c>
    </row>
    <row r="13922" spans="1:9" x14ac:dyDescent="0.2">
      <c r="A13922" s="6">
        <v>2013</v>
      </c>
      <c r="B13922" s="9" t="s">
        <v>2420</v>
      </c>
      <c r="C13922" s="1" t="s">
        <v>2421</v>
      </c>
      <c r="D13922" s="1" t="s">
        <v>2422</v>
      </c>
      <c r="E13922" s="1" t="s">
        <v>2442</v>
      </c>
      <c r="F13922" s="1">
        <v>132</v>
      </c>
      <c r="G13922" s="7">
        <v>2.3666666666666667</v>
      </c>
      <c r="H13922" s="7">
        <v>2.9466666666666668</v>
      </c>
      <c r="I13922" s="2">
        <f t="shared" si="217"/>
        <v>388.96000000000004</v>
      </c>
    </row>
    <row r="13923" spans="1:9" x14ac:dyDescent="0.2">
      <c r="A13923" s="6">
        <v>2013</v>
      </c>
      <c r="B13923" s="9" t="s">
        <v>2420</v>
      </c>
      <c r="C13923" s="1" t="s">
        <v>2421</v>
      </c>
      <c r="D13923" s="1" t="s">
        <v>2422</v>
      </c>
      <c r="E13923" s="1" t="s">
        <v>2443</v>
      </c>
      <c r="F13923" s="1">
        <v>120</v>
      </c>
      <c r="G13923" s="7">
        <v>2.5266666666666668</v>
      </c>
      <c r="H13923" s="7">
        <v>2.9666666666666668</v>
      </c>
      <c r="I13923" s="2">
        <f t="shared" si="217"/>
        <v>356</v>
      </c>
    </row>
    <row r="13924" spans="1:9" x14ac:dyDescent="0.2">
      <c r="A13924" s="6">
        <v>2013</v>
      </c>
      <c r="B13924" s="9" t="s">
        <v>2420</v>
      </c>
      <c r="C13924" s="1" t="s">
        <v>2421</v>
      </c>
      <c r="D13924" s="1" t="s">
        <v>2422</v>
      </c>
      <c r="E13924" s="1" t="s">
        <v>2444</v>
      </c>
      <c r="F13924" s="1">
        <v>132</v>
      </c>
      <c r="G13924" s="7">
        <v>2.64</v>
      </c>
      <c r="H13924" s="7">
        <v>3</v>
      </c>
      <c r="I13924" s="2">
        <f t="shared" si="217"/>
        <v>396</v>
      </c>
    </row>
    <row r="13925" spans="1:9" x14ac:dyDescent="0.2">
      <c r="A13925" s="6">
        <v>2013</v>
      </c>
      <c r="B13925" s="9" t="s">
        <v>2420</v>
      </c>
      <c r="C13925" s="1" t="s">
        <v>2421</v>
      </c>
      <c r="D13925" s="1" t="s">
        <v>2422</v>
      </c>
      <c r="E13925" s="1" t="s">
        <v>2445</v>
      </c>
      <c r="F13925" s="1">
        <v>144</v>
      </c>
      <c r="G13925" s="7">
        <v>2.5</v>
      </c>
      <c r="H13925" s="7">
        <v>2.9933333333333332</v>
      </c>
      <c r="I13925" s="2">
        <f t="shared" si="217"/>
        <v>431.03999999999996</v>
      </c>
    </row>
    <row r="13926" spans="1:9" x14ac:dyDescent="0.2">
      <c r="A13926" s="6">
        <v>2013</v>
      </c>
      <c r="B13926" s="9" t="s">
        <v>2420</v>
      </c>
      <c r="C13926" s="1" t="s">
        <v>2421</v>
      </c>
      <c r="D13926" s="1" t="s">
        <v>2422</v>
      </c>
      <c r="E13926" s="1" t="s">
        <v>2446</v>
      </c>
      <c r="F13926" s="1">
        <v>156</v>
      </c>
      <c r="G13926" s="7">
        <v>2.5466666666666669</v>
      </c>
      <c r="H13926" s="7">
        <v>2.96</v>
      </c>
      <c r="I13926" s="2">
        <f t="shared" si="217"/>
        <v>461.76</v>
      </c>
    </row>
    <row r="13927" spans="1:9" x14ac:dyDescent="0.2">
      <c r="A13927" s="6">
        <v>2013</v>
      </c>
      <c r="B13927" s="9" t="s">
        <v>2420</v>
      </c>
      <c r="C13927" s="1" t="s">
        <v>2421</v>
      </c>
      <c r="D13927" s="1" t="s">
        <v>2422</v>
      </c>
      <c r="E13927" s="1" t="s">
        <v>2447</v>
      </c>
      <c r="F13927" s="1">
        <v>132</v>
      </c>
      <c r="G13927" s="7">
        <v>2.56</v>
      </c>
      <c r="H13927" s="7">
        <v>2.8866666666666667</v>
      </c>
      <c r="I13927" s="2">
        <f t="shared" si="217"/>
        <v>381.04</v>
      </c>
    </row>
    <row r="13928" spans="1:9" x14ac:dyDescent="0.2">
      <c r="A13928" s="6">
        <v>2013</v>
      </c>
      <c r="B13928" s="9" t="s">
        <v>2420</v>
      </c>
      <c r="C13928" s="1" t="s">
        <v>2421</v>
      </c>
      <c r="D13928" s="1" t="s">
        <v>2422</v>
      </c>
      <c r="E13928" s="1" t="s">
        <v>2448</v>
      </c>
      <c r="F13928" s="1">
        <v>168</v>
      </c>
      <c r="G13928" s="7">
        <v>2.6466666666666665</v>
      </c>
      <c r="H13928" s="7">
        <v>2.9066666666666667</v>
      </c>
      <c r="I13928" s="2">
        <f t="shared" si="217"/>
        <v>488.32</v>
      </c>
    </row>
    <row r="13929" spans="1:9" x14ac:dyDescent="0.2">
      <c r="A13929" s="6">
        <v>2013</v>
      </c>
      <c r="B13929" s="9" t="s">
        <v>2420</v>
      </c>
      <c r="C13929" s="1" t="s">
        <v>2421</v>
      </c>
      <c r="D13929" s="1" t="s">
        <v>2422</v>
      </c>
      <c r="E13929" s="1" t="s">
        <v>2449</v>
      </c>
      <c r="F13929" s="1">
        <v>180</v>
      </c>
      <c r="G13929" s="7">
        <v>2.6933333333333334</v>
      </c>
      <c r="H13929" s="7">
        <v>2.9</v>
      </c>
      <c r="I13929" s="2">
        <f t="shared" si="217"/>
        <v>522</v>
      </c>
    </row>
    <row r="13930" spans="1:9" x14ac:dyDescent="0.2">
      <c r="A13930" s="6">
        <v>2013</v>
      </c>
      <c r="B13930" s="9" t="s">
        <v>2420</v>
      </c>
      <c r="C13930" s="1" t="s">
        <v>2421</v>
      </c>
      <c r="D13930" s="1" t="s">
        <v>2422</v>
      </c>
      <c r="E13930" s="1" t="s">
        <v>2450</v>
      </c>
      <c r="F13930" s="1">
        <v>180</v>
      </c>
      <c r="G13930" s="7">
        <v>2.8</v>
      </c>
      <c r="H13930" s="7">
        <v>2.9333333333333331</v>
      </c>
      <c r="I13930" s="2">
        <f t="shared" si="217"/>
        <v>528</v>
      </c>
    </row>
    <row r="13931" spans="1:9" x14ac:dyDescent="0.2">
      <c r="A13931" s="6">
        <v>2013</v>
      </c>
      <c r="B13931" s="9" t="s">
        <v>2420</v>
      </c>
      <c r="C13931" s="1" t="s">
        <v>2421</v>
      </c>
      <c r="D13931" s="1" t="s">
        <v>2422</v>
      </c>
      <c r="E13931" s="1" t="s">
        <v>2451</v>
      </c>
      <c r="F13931" s="1">
        <v>132</v>
      </c>
      <c r="G13931" s="7">
        <v>2.6133333333333333</v>
      </c>
      <c r="H13931" s="7">
        <v>2.9</v>
      </c>
      <c r="I13931" s="2">
        <f t="shared" si="217"/>
        <v>382.8</v>
      </c>
    </row>
    <row r="13932" spans="1:9" x14ac:dyDescent="0.2">
      <c r="A13932" s="6">
        <v>2013</v>
      </c>
      <c r="B13932" s="9" t="s">
        <v>2420</v>
      </c>
      <c r="C13932" s="1" t="s">
        <v>2421</v>
      </c>
      <c r="D13932" s="1" t="s">
        <v>2422</v>
      </c>
      <c r="E13932" s="1" t="s">
        <v>2452</v>
      </c>
      <c r="F13932" s="1">
        <v>144</v>
      </c>
      <c r="G13932" s="7">
        <v>2.4533333333333331</v>
      </c>
      <c r="H13932" s="7">
        <v>2.8866666666666667</v>
      </c>
      <c r="I13932" s="2">
        <f t="shared" si="217"/>
        <v>415.68</v>
      </c>
    </row>
    <row r="13933" spans="1:9" x14ac:dyDescent="0.2">
      <c r="A13933" s="6">
        <v>2013</v>
      </c>
      <c r="B13933" s="9" t="s">
        <v>2420</v>
      </c>
      <c r="C13933" s="1" t="s">
        <v>2421</v>
      </c>
      <c r="D13933" s="1" t="s">
        <v>2422</v>
      </c>
      <c r="E13933" s="1" t="s">
        <v>2453</v>
      </c>
      <c r="F13933" s="1">
        <v>180</v>
      </c>
      <c r="G13933" s="7">
        <v>2.3199999999999998</v>
      </c>
      <c r="H13933" s="7">
        <v>2.9</v>
      </c>
      <c r="I13933" s="2">
        <f t="shared" si="217"/>
        <v>522</v>
      </c>
    </row>
    <row r="13934" spans="1:9" x14ac:dyDescent="0.2">
      <c r="A13934" s="6">
        <v>2013</v>
      </c>
      <c r="B13934" s="9" t="s">
        <v>2420</v>
      </c>
      <c r="C13934" s="1" t="s">
        <v>2421</v>
      </c>
      <c r="D13934" s="1" t="s">
        <v>2422</v>
      </c>
      <c r="E13934" s="1" t="s">
        <v>2454</v>
      </c>
      <c r="F13934" s="1">
        <v>144</v>
      </c>
      <c r="G13934" s="7">
        <v>2.4533333333333331</v>
      </c>
      <c r="H13934" s="7">
        <v>2.92</v>
      </c>
      <c r="I13934" s="2">
        <f t="shared" si="217"/>
        <v>420.48</v>
      </c>
    </row>
    <row r="13935" spans="1:9" x14ac:dyDescent="0.2">
      <c r="A13935" s="6">
        <v>2013</v>
      </c>
      <c r="B13935" s="9" t="s">
        <v>2420</v>
      </c>
      <c r="C13935" s="1" t="s">
        <v>2421</v>
      </c>
      <c r="D13935" s="1" t="s">
        <v>2422</v>
      </c>
      <c r="E13935" s="1" t="s">
        <v>2455</v>
      </c>
      <c r="F13935" s="1">
        <v>180</v>
      </c>
      <c r="G13935" s="7">
        <v>2.7933333333333334</v>
      </c>
      <c r="H13935" s="7">
        <v>2.9933333333333332</v>
      </c>
      <c r="I13935" s="2">
        <f t="shared" si="217"/>
        <v>538.79999999999995</v>
      </c>
    </row>
    <row r="13936" spans="1:9" x14ac:dyDescent="0.2">
      <c r="A13936" s="6">
        <v>2013</v>
      </c>
      <c r="B13936" s="9" t="s">
        <v>2420</v>
      </c>
      <c r="C13936" s="1" t="s">
        <v>2421</v>
      </c>
      <c r="D13936" s="1" t="s">
        <v>2422</v>
      </c>
      <c r="E13936" s="1" t="s">
        <v>2456</v>
      </c>
      <c r="F13936" s="1">
        <v>180</v>
      </c>
      <c r="G13936" s="7">
        <v>2.6133333333333333</v>
      </c>
      <c r="H13936" s="7">
        <v>2.9133333333333336</v>
      </c>
      <c r="I13936" s="2">
        <f t="shared" si="217"/>
        <v>524.40000000000009</v>
      </c>
    </row>
    <row r="13937" spans="1:9" x14ac:dyDescent="0.2">
      <c r="A13937" s="6">
        <v>2013</v>
      </c>
      <c r="B13937" s="9" t="s">
        <v>2420</v>
      </c>
      <c r="C13937" s="1" t="s">
        <v>2421</v>
      </c>
      <c r="D13937" s="1" t="s">
        <v>2422</v>
      </c>
      <c r="E13937" s="1" t="s">
        <v>2457</v>
      </c>
      <c r="F13937" s="1">
        <v>168</v>
      </c>
      <c r="G13937" s="7">
        <v>2.68</v>
      </c>
      <c r="H13937" s="7">
        <v>3</v>
      </c>
      <c r="I13937" s="2">
        <f t="shared" si="217"/>
        <v>504</v>
      </c>
    </row>
    <row r="13938" spans="1:9" x14ac:dyDescent="0.2">
      <c r="A13938" s="6">
        <v>2013</v>
      </c>
      <c r="B13938" s="9" t="s">
        <v>2420</v>
      </c>
      <c r="C13938" s="1" t="s">
        <v>2421</v>
      </c>
      <c r="D13938" s="1" t="s">
        <v>2422</v>
      </c>
      <c r="E13938" s="1" t="s">
        <v>2458</v>
      </c>
      <c r="F13938" s="1">
        <v>156</v>
      </c>
      <c r="G13938" s="7">
        <v>2.4333333333333331</v>
      </c>
      <c r="H13938" s="7">
        <v>2.8866666666666667</v>
      </c>
      <c r="I13938" s="2">
        <f t="shared" si="217"/>
        <v>450.32</v>
      </c>
    </row>
    <row r="13939" spans="1:9" x14ac:dyDescent="0.2">
      <c r="A13939" s="6">
        <v>2013</v>
      </c>
      <c r="B13939" s="9" t="s">
        <v>2420</v>
      </c>
      <c r="C13939" s="1" t="s">
        <v>2421</v>
      </c>
      <c r="D13939" s="1" t="s">
        <v>2422</v>
      </c>
      <c r="E13939" s="1" t="s">
        <v>2459</v>
      </c>
      <c r="F13939" s="1">
        <v>144</v>
      </c>
      <c r="G13939" s="7">
        <v>2.3199999999999998</v>
      </c>
      <c r="H13939" s="7">
        <v>2.9533333333333331</v>
      </c>
      <c r="I13939" s="2">
        <f t="shared" si="217"/>
        <v>425.28</v>
      </c>
    </row>
    <row r="13940" spans="1:9" x14ac:dyDescent="0.2">
      <c r="A13940" s="6">
        <v>2013</v>
      </c>
      <c r="B13940" s="9" t="s">
        <v>2420</v>
      </c>
      <c r="C13940" s="1" t="s">
        <v>2421</v>
      </c>
      <c r="D13940" s="1" t="s">
        <v>2422</v>
      </c>
      <c r="E13940" s="1" t="s">
        <v>2460</v>
      </c>
      <c r="F13940" s="1">
        <v>156</v>
      </c>
      <c r="G13940" s="7">
        <v>2.2666666666666666</v>
      </c>
      <c r="H13940" s="7">
        <v>2.9333333333333331</v>
      </c>
      <c r="I13940" s="2">
        <f t="shared" si="217"/>
        <v>457.59999999999997</v>
      </c>
    </row>
    <row r="13941" spans="1:9" x14ac:dyDescent="0.2">
      <c r="A13941" s="6">
        <v>2013</v>
      </c>
      <c r="B13941" s="9" t="s">
        <v>2420</v>
      </c>
      <c r="C13941" s="1" t="s">
        <v>2421</v>
      </c>
      <c r="D13941" s="1" t="s">
        <v>2422</v>
      </c>
      <c r="E13941" s="1" t="s">
        <v>2461</v>
      </c>
      <c r="F13941" s="1">
        <v>168</v>
      </c>
      <c r="G13941" s="7">
        <v>2.7533333333333334</v>
      </c>
      <c r="H13941" s="7">
        <v>2.9866666666666668</v>
      </c>
      <c r="I13941" s="2">
        <f t="shared" si="217"/>
        <v>501.76000000000005</v>
      </c>
    </row>
    <row r="13942" spans="1:9" x14ac:dyDescent="0.2">
      <c r="A13942" s="6">
        <v>2013</v>
      </c>
      <c r="B13942" s="9" t="s">
        <v>2420</v>
      </c>
      <c r="C13942" s="1" t="s">
        <v>2421</v>
      </c>
      <c r="D13942" s="1" t="s">
        <v>2422</v>
      </c>
      <c r="E13942" s="1" t="s">
        <v>2462</v>
      </c>
      <c r="F13942" s="1">
        <v>132</v>
      </c>
      <c r="G13942" s="7">
        <v>2.3533333333333335</v>
      </c>
      <c r="H13942" s="7">
        <v>2.9066666666666667</v>
      </c>
      <c r="I13942" s="2">
        <f t="shared" si="217"/>
        <v>383.68</v>
      </c>
    </row>
    <row r="13943" spans="1:9" x14ac:dyDescent="0.2">
      <c r="A13943" s="6">
        <v>2013</v>
      </c>
      <c r="B13943" s="9" t="s">
        <v>2420</v>
      </c>
      <c r="C13943" s="1" t="s">
        <v>2421</v>
      </c>
      <c r="D13943" s="1" t="s">
        <v>2422</v>
      </c>
      <c r="E13943" s="1" t="s">
        <v>2463</v>
      </c>
      <c r="F13943" s="1">
        <v>156</v>
      </c>
      <c r="G13943" s="7">
        <v>2.4066666666666667</v>
      </c>
      <c r="H13943" s="7">
        <v>2.9266666666666667</v>
      </c>
      <c r="I13943" s="2">
        <f t="shared" si="217"/>
        <v>456.56</v>
      </c>
    </row>
    <row r="13944" spans="1:9" x14ac:dyDescent="0.2">
      <c r="A13944" s="6">
        <v>2013</v>
      </c>
      <c r="B13944" s="9" t="s">
        <v>2420</v>
      </c>
      <c r="C13944" s="1" t="s">
        <v>2421</v>
      </c>
      <c r="D13944" s="1" t="s">
        <v>2422</v>
      </c>
      <c r="E13944" s="1" t="s">
        <v>2464</v>
      </c>
      <c r="F13944" s="1">
        <v>120</v>
      </c>
      <c r="G13944" s="7">
        <v>2.64</v>
      </c>
      <c r="H13944" s="7">
        <v>2.9466666666666668</v>
      </c>
      <c r="I13944" s="2">
        <f t="shared" si="217"/>
        <v>353.6</v>
      </c>
    </row>
    <row r="13945" spans="1:9" x14ac:dyDescent="0.2">
      <c r="A13945" s="6">
        <v>2013</v>
      </c>
      <c r="B13945" s="9" t="s">
        <v>2420</v>
      </c>
      <c r="C13945" s="1" t="s">
        <v>2421</v>
      </c>
      <c r="D13945" s="1" t="s">
        <v>2422</v>
      </c>
      <c r="E13945" s="1" t="s">
        <v>2465</v>
      </c>
      <c r="F13945" s="1">
        <v>144</v>
      </c>
      <c r="G13945" s="7">
        <v>2.38</v>
      </c>
      <c r="H13945" s="7">
        <v>2.9866666666666668</v>
      </c>
      <c r="I13945" s="2">
        <f t="shared" si="217"/>
        <v>430.08000000000004</v>
      </c>
    </row>
    <row r="13946" spans="1:9" x14ac:dyDescent="0.2">
      <c r="A13946" s="6">
        <v>2013</v>
      </c>
      <c r="B13946" s="9" t="s">
        <v>2420</v>
      </c>
      <c r="C13946" s="1" t="s">
        <v>2421</v>
      </c>
      <c r="D13946" s="1" t="s">
        <v>2422</v>
      </c>
      <c r="E13946" s="1" t="s">
        <v>2466</v>
      </c>
      <c r="F13946" s="1">
        <v>144</v>
      </c>
      <c r="G13946" s="7">
        <v>2.42</v>
      </c>
      <c r="H13946" s="7">
        <v>2.8666666666666667</v>
      </c>
      <c r="I13946" s="2">
        <f t="shared" si="217"/>
        <v>412.8</v>
      </c>
    </row>
    <row r="13947" spans="1:9" x14ac:dyDescent="0.2">
      <c r="A13947" s="6">
        <v>2013</v>
      </c>
      <c r="B13947" s="9" t="s">
        <v>2420</v>
      </c>
      <c r="C13947" s="1" t="s">
        <v>2421</v>
      </c>
      <c r="D13947" s="1" t="s">
        <v>2422</v>
      </c>
      <c r="E13947" s="1" t="s">
        <v>2467</v>
      </c>
      <c r="F13947" s="1">
        <v>156</v>
      </c>
      <c r="G13947" s="7">
        <v>2.4266666666666667</v>
      </c>
      <c r="H13947" s="7">
        <v>2.98</v>
      </c>
      <c r="I13947" s="2">
        <f t="shared" si="217"/>
        <v>464.88</v>
      </c>
    </row>
    <row r="13948" spans="1:9" x14ac:dyDescent="0.2">
      <c r="A13948" s="6">
        <v>2013</v>
      </c>
      <c r="B13948" s="9" t="s">
        <v>2420</v>
      </c>
      <c r="C13948" s="1" t="s">
        <v>2421</v>
      </c>
      <c r="D13948" s="1" t="s">
        <v>2422</v>
      </c>
      <c r="E13948" s="1" t="s">
        <v>2468</v>
      </c>
      <c r="F13948" s="1">
        <v>156</v>
      </c>
      <c r="G13948" s="7">
        <v>2.3333333333333335</v>
      </c>
      <c r="H13948" s="7">
        <v>2.9133333333333336</v>
      </c>
      <c r="I13948" s="2">
        <f t="shared" si="217"/>
        <v>454.48</v>
      </c>
    </row>
    <row r="13949" spans="1:9" x14ac:dyDescent="0.2">
      <c r="A13949" s="6">
        <v>2013</v>
      </c>
      <c r="B13949" s="9" t="s">
        <v>2420</v>
      </c>
      <c r="C13949" s="1" t="s">
        <v>2421</v>
      </c>
      <c r="D13949" s="1" t="s">
        <v>2422</v>
      </c>
      <c r="E13949" s="1" t="s">
        <v>2469</v>
      </c>
      <c r="F13949" s="1">
        <v>144</v>
      </c>
      <c r="G13949" s="7">
        <v>2.3266666666666667</v>
      </c>
      <c r="H13949" s="7">
        <v>2.9266666666666667</v>
      </c>
      <c r="I13949" s="2">
        <f t="shared" si="217"/>
        <v>421.44</v>
      </c>
    </row>
    <row r="13950" spans="1:9" x14ac:dyDescent="0.2">
      <c r="A13950" s="6">
        <v>2013</v>
      </c>
      <c r="B13950" s="9" t="s">
        <v>2420</v>
      </c>
      <c r="C13950" s="1" t="s">
        <v>2421</v>
      </c>
      <c r="D13950" s="1" t="s">
        <v>2422</v>
      </c>
      <c r="E13950" s="1" t="s">
        <v>2470</v>
      </c>
      <c r="F13950" s="1">
        <v>168</v>
      </c>
      <c r="G13950" s="7">
        <v>2.5</v>
      </c>
      <c r="H13950" s="7">
        <v>2.9333333333333331</v>
      </c>
      <c r="I13950" s="2">
        <f t="shared" si="217"/>
        <v>492.79999999999995</v>
      </c>
    </row>
    <row r="13951" spans="1:9" x14ac:dyDescent="0.2">
      <c r="A13951" s="6">
        <v>2013</v>
      </c>
      <c r="B13951" s="9" t="s">
        <v>2420</v>
      </c>
      <c r="C13951" s="1" t="s">
        <v>2421</v>
      </c>
      <c r="D13951" s="1" t="s">
        <v>2422</v>
      </c>
      <c r="E13951" s="1" t="s">
        <v>2471</v>
      </c>
      <c r="F13951" s="1">
        <v>156</v>
      </c>
      <c r="G13951" s="7">
        <v>2.4466666666666668</v>
      </c>
      <c r="H13951" s="7">
        <v>2.8666666666666667</v>
      </c>
      <c r="I13951" s="2">
        <f t="shared" si="217"/>
        <v>447.2</v>
      </c>
    </row>
    <row r="13952" spans="1:9" x14ac:dyDescent="0.2">
      <c r="A13952" s="6">
        <v>2013</v>
      </c>
      <c r="B13952" s="9" t="s">
        <v>2420</v>
      </c>
      <c r="C13952" s="1" t="s">
        <v>2421</v>
      </c>
      <c r="D13952" s="1" t="s">
        <v>2422</v>
      </c>
      <c r="E13952" s="1" t="s">
        <v>2472</v>
      </c>
      <c r="F13952" s="1">
        <v>168</v>
      </c>
      <c r="G13952" s="7">
        <v>2.38</v>
      </c>
      <c r="H13952" s="7">
        <v>2.9066666666666667</v>
      </c>
      <c r="I13952" s="2">
        <f t="shared" si="217"/>
        <v>488.32</v>
      </c>
    </row>
    <row r="13953" spans="1:9" x14ac:dyDescent="0.2">
      <c r="A13953" s="6">
        <v>2013</v>
      </c>
      <c r="B13953" s="9" t="s">
        <v>2420</v>
      </c>
      <c r="C13953" s="1" t="s">
        <v>2421</v>
      </c>
      <c r="D13953" s="1" t="s">
        <v>2422</v>
      </c>
      <c r="E13953" s="1" t="s">
        <v>2473</v>
      </c>
      <c r="F13953" s="1">
        <v>120</v>
      </c>
      <c r="G13953" s="7">
        <v>2.6933333333333334</v>
      </c>
      <c r="H13953" s="7">
        <v>2.9666666666666668</v>
      </c>
      <c r="I13953" s="2">
        <f t="shared" si="217"/>
        <v>356</v>
      </c>
    </row>
    <row r="13954" spans="1:9" x14ac:dyDescent="0.2">
      <c r="A13954" s="6">
        <v>2013</v>
      </c>
      <c r="B13954" s="9" t="s">
        <v>2420</v>
      </c>
      <c r="C13954" s="1" t="s">
        <v>2421</v>
      </c>
      <c r="D13954" s="1" t="s">
        <v>2422</v>
      </c>
      <c r="E13954" s="1" t="s">
        <v>2474</v>
      </c>
      <c r="F13954" s="1">
        <v>144</v>
      </c>
      <c r="G13954" s="7">
        <v>2.6933333333333334</v>
      </c>
      <c r="H13954" s="7">
        <v>2.9733333333333332</v>
      </c>
      <c r="I13954" s="2">
        <f t="shared" si="217"/>
        <v>428.15999999999997</v>
      </c>
    </row>
    <row r="13955" spans="1:9" x14ac:dyDescent="0.2">
      <c r="A13955" s="6">
        <v>2013</v>
      </c>
      <c r="B13955" s="9" t="s">
        <v>2420</v>
      </c>
      <c r="C13955" s="1" t="s">
        <v>2421</v>
      </c>
      <c r="D13955" s="1" t="s">
        <v>2422</v>
      </c>
      <c r="E13955" s="1" t="s">
        <v>2475</v>
      </c>
      <c r="F13955" s="1">
        <v>120</v>
      </c>
      <c r="G13955" s="7">
        <v>2.4333333333333331</v>
      </c>
      <c r="H13955" s="7">
        <v>2.9333333333333331</v>
      </c>
      <c r="I13955" s="2">
        <f t="shared" si="217"/>
        <v>352</v>
      </c>
    </row>
    <row r="13956" spans="1:9" x14ac:dyDescent="0.2">
      <c r="A13956" s="6">
        <v>2013</v>
      </c>
      <c r="B13956" s="9" t="s">
        <v>2420</v>
      </c>
      <c r="C13956" s="1" t="s">
        <v>2421</v>
      </c>
      <c r="D13956" s="1" t="s">
        <v>2422</v>
      </c>
      <c r="E13956" s="1" t="s">
        <v>2476</v>
      </c>
      <c r="F13956" s="1">
        <v>156</v>
      </c>
      <c r="G13956" s="7">
        <v>2.7733333333333334</v>
      </c>
      <c r="H13956" s="7">
        <v>2.92</v>
      </c>
      <c r="I13956" s="2">
        <f t="shared" si="217"/>
        <v>455.52</v>
      </c>
    </row>
    <row r="13957" spans="1:9" x14ac:dyDescent="0.2">
      <c r="A13957" s="6">
        <v>2013</v>
      </c>
      <c r="B13957" s="9" t="s">
        <v>2420</v>
      </c>
      <c r="C13957" s="1" t="s">
        <v>2421</v>
      </c>
      <c r="D13957" s="1" t="s">
        <v>2422</v>
      </c>
      <c r="E13957" s="1" t="s">
        <v>2477</v>
      </c>
      <c r="F13957" s="1">
        <v>144</v>
      </c>
      <c r="G13957" s="7">
        <v>2.7</v>
      </c>
      <c r="H13957" s="7">
        <v>2.9733333333333332</v>
      </c>
      <c r="I13957" s="2">
        <f t="shared" si="217"/>
        <v>428.15999999999997</v>
      </c>
    </row>
    <row r="13958" spans="1:9" x14ac:dyDescent="0.2">
      <c r="A13958" s="6">
        <v>2013</v>
      </c>
      <c r="B13958" s="9" t="s">
        <v>2420</v>
      </c>
      <c r="C13958" s="1" t="s">
        <v>2421</v>
      </c>
      <c r="D13958" s="1" t="s">
        <v>2422</v>
      </c>
      <c r="E13958" s="1" t="s">
        <v>2478</v>
      </c>
      <c r="F13958" s="1">
        <v>168</v>
      </c>
      <c r="G13958" s="7">
        <v>2.3199999999999998</v>
      </c>
      <c r="H13958" s="7">
        <v>2.8866666666666667</v>
      </c>
      <c r="I13958" s="2">
        <f t="shared" si="217"/>
        <v>484.96000000000004</v>
      </c>
    </row>
    <row r="13959" spans="1:9" x14ac:dyDescent="0.2">
      <c r="A13959" s="6">
        <v>2013</v>
      </c>
      <c r="B13959" s="9" t="s">
        <v>2420</v>
      </c>
      <c r="C13959" s="1" t="s">
        <v>2421</v>
      </c>
      <c r="D13959" s="1" t="s">
        <v>2422</v>
      </c>
      <c r="E13959" s="1" t="s">
        <v>4108</v>
      </c>
      <c r="F13959" s="1">
        <v>156</v>
      </c>
      <c r="G13959" s="7">
        <v>2.5666666666666669</v>
      </c>
      <c r="H13959" s="7">
        <v>2.88</v>
      </c>
      <c r="I13959" s="2">
        <f t="shared" si="217"/>
        <v>449.28</v>
      </c>
    </row>
    <row r="13960" spans="1:9" x14ac:dyDescent="0.2">
      <c r="A13960" s="6">
        <v>2013</v>
      </c>
      <c r="B13960" s="9" t="s">
        <v>2420</v>
      </c>
      <c r="C13960" s="1" t="s">
        <v>2421</v>
      </c>
      <c r="D13960" s="1" t="s">
        <v>2422</v>
      </c>
      <c r="E13960" s="1" t="s">
        <v>4109</v>
      </c>
      <c r="F13960" s="1">
        <v>144</v>
      </c>
      <c r="G13960" s="7">
        <v>2.4133333333333336</v>
      </c>
      <c r="H13960" s="7">
        <v>2.8733333333333335</v>
      </c>
      <c r="I13960" s="2">
        <f t="shared" si="217"/>
        <v>413.76000000000005</v>
      </c>
    </row>
    <row r="13961" spans="1:9" x14ac:dyDescent="0.2">
      <c r="A13961" s="6">
        <v>2013</v>
      </c>
      <c r="B13961" s="9" t="s">
        <v>2420</v>
      </c>
      <c r="C13961" s="1" t="s">
        <v>2421</v>
      </c>
      <c r="D13961" s="1" t="s">
        <v>2422</v>
      </c>
      <c r="E13961" s="1" t="s">
        <v>2479</v>
      </c>
      <c r="F13961" s="1">
        <v>144</v>
      </c>
      <c r="G13961" s="7">
        <v>2.5533333333333332</v>
      </c>
      <c r="H13961" s="7">
        <v>2.8733333333333335</v>
      </c>
      <c r="I13961" s="2">
        <f t="shared" si="217"/>
        <v>413.76000000000005</v>
      </c>
    </row>
    <row r="13962" spans="1:9" x14ac:dyDescent="0.2">
      <c r="A13962" s="6">
        <v>2013</v>
      </c>
      <c r="B13962" s="9" t="s">
        <v>2420</v>
      </c>
      <c r="C13962" s="1" t="s">
        <v>2482</v>
      </c>
      <c r="D13962" s="1" t="s">
        <v>4110</v>
      </c>
      <c r="E13962" s="1" t="s">
        <v>4111</v>
      </c>
      <c r="F13962" s="1">
        <v>516</v>
      </c>
      <c r="G13962" s="1">
        <v>2.2999999999999998</v>
      </c>
      <c r="H13962" s="1">
        <v>3.71</v>
      </c>
      <c r="I13962" s="2">
        <f t="shared" si="217"/>
        <v>1914.36</v>
      </c>
    </row>
    <row r="13963" spans="1:9" x14ac:dyDescent="0.2">
      <c r="A13963" s="6">
        <v>2013</v>
      </c>
      <c r="B13963" s="9" t="s">
        <v>2420</v>
      </c>
      <c r="C13963" s="1" t="s">
        <v>2482</v>
      </c>
      <c r="D13963" s="1" t="s">
        <v>4110</v>
      </c>
      <c r="E13963" s="1" t="s">
        <v>4112</v>
      </c>
      <c r="F13963" s="1">
        <v>288</v>
      </c>
      <c r="G13963" s="1">
        <v>2.08</v>
      </c>
      <c r="H13963" s="1">
        <v>3.32</v>
      </c>
      <c r="I13963" s="2">
        <f t="shared" si="217"/>
        <v>956.16</v>
      </c>
    </row>
    <row r="13964" spans="1:9" x14ac:dyDescent="0.2">
      <c r="A13964" s="6">
        <v>2013</v>
      </c>
      <c r="B13964" s="9" t="s">
        <v>2420</v>
      </c>
      <c r="C13964" s="1" t="s">
        <v>2482</v>
      </c>
      <c r="D13964" s="1" t="s">
        <v>4113</v>
      </c>
      <c r="E13964" s="1" t="s">
        <v>4114</v>
      </c>
      <c r="F13964" s="1">
        <v>564</v>
      </c>
      <c r="G13964" s="1">
        <v>2.19</v>
      </c>
      <c r="H13964" s="1">
        <v>3.02</v>
      </c>
      <c r="I13964" s="2">
        <f t="shared" si="217"/>
        <v>1703.28</v>
      </c>
    </row>
    <row r="13965" spans="1:9" x14ac:dyDescent="0.2">
      <c r="A13965" s="6">
        <v>2013</v>
      </c>
      <c r="B13965" s="9" t="s">
        <v>2420</v>
      </c>
      <c r="C13965" s="1" t="s">
        <v>2482</v>
      </c>
      <c r="D13965" s="1" t="s">
        <v>4113</v>
      </c>
      <c r="E13965" s="1" t="s">
        <v>4115</v>
      </c>
      <c r="F13965" s="1">
        <v>204</v>
      </c>
      <c r="G13965" s="1">
        <v>2.74</v>
      </c>
      <c r="H13965" s="1">
        <v>3.25</v>
      </c>
      <c r="I13965" s="2">
        <f t="shared" si="217"/>
        <v>663</v>
      </c>
    </row>
    <row r="13966" spans="1:9" x14ac:dyDescent="0.2">
      <c r="A13966" s="6">
        <v>2013</v>
      </c>
      <c r="B13966" s="9" t="s">
        <v>2420</v>
      </c>
      <c r="C13966" s="1" t="s">
        <v>2482</v>
      </c>
      <c r="D13966" s="1" t="s">
        <v>4113</v>
      </c>
      <c r="E13966" s="1" t="s">
        <v>4116</v>
      </c>
      <c r="F13966" s="1">
        <v>156</v>
      </c>
      <c r="G13966" s="1">
        <v>2.4900000000000002</v>
      </c>
      <c r="H13966" s="1">
        <v>3.14</v>
      </c>
      <c r="I13966" s="2">
        <f t="shared" si="217"/>
        <v>489.84000000000003</v>
      </c>
    </row>
    <row r="13967" spans="1:9" x14ac:dyDescent="0.2">
      <c r="A13967" s="6">
        <v>2013</v>
      </c>
      <c r="B13967" s="9" t="s">
        <v>2420</v>
      </c>
      <c r="C13967" s="1" t="s">
        <v>2421</v>
      </c>
      <c r="D13967" s="1" t="s">
        <v>2480</v>
      </c>
      <c r="E13967" s="1" t="s">
        <v>2481</v>
      </c>
      <c r="F13967" s="1">
        <v>168</v>
      </c>
      <c r="G13967" s="7">
        <v>2.2999999999999998</v>
      </c>
      <c r="H13967" s="7">
        <v>2.9333333333333331</v>
      </c>
      <c r="I13967" s="2">
        <f t="shared" ref="I13967:I14030" si="218">H13967 *F13967</f>
        <v>492.79999999999995</v>
      </c>
    </row>
    <row r="13968" spans="1:9" x14ac:dyDescent="0.2">
      <c r="A13968" s="6">
        <v>2013</v>
      </c>
      <c r="B13968" s="9" t="s">
        <v>2420</v>
      </c>
      <c r="C13968" s="1" t="s">
        <v>2482</v>
      </c>
      <c r="D13968" s="1" t="s">
        <v>2483</v>
      </c>
      <c r="E13968" s="1" t="s">
        <v>2484</v>
      </c>
      <c r="F13968" s="1">
        <v>396</v>
      </c>
      <c r="G13968" s="1">
        <v>2.5299999999999998</v>
      </c>
      <c r="H13968" s="1">
        <v>3.12</v>
      </c>
      <c r="I13968" s="2">
        <f t="shared" si="218"/>
        <v>1235.52</v>
      </c>
    </row>
    <row r="13969" spans="1:9" x14ac:dyDescent="0.2">
      <c r="A13969" s="6">
        <v>2013</v>
      </c>
      <c r="B13969" s="9" t="s">
        <v>2420</v>
      </c>
      <c r="C13969" s="1" t="s">
        <v>2482</v>
      </c>
      <c r="D13969" s="1" t="s">
        <v>2483</v>
      </c>
      <c r="E13969" s="1" t="s">
        <v>2485</v>
      </c>
      <c r="F13969" s="1">
        <v>600</v>
      </c>
      <c r="G13969" s="1">
        <v>2.04</v>
      </c>
      <c r="H13969" s="1">
        <v>3.03</v>
      </c>
      <c r="I13969" s="2">
        <f t="shared" si="218"/>
        <v>1817.9999999999998</v>
      </c>
    </row>
    <row r="13970" spans="1:9" x14ac:dyDescent="0.2">
      <c r="A13970" s="6">
        <v>2013</v>
      </c>
      <c r="B13970" s="9" t="s">
        <v>2420</v>
      </c>
      <c r="C13970" s="1" t="s">
        <v>2482</v>
      </c>
      <c r="D13970" s="1" t="s">
        <v>2483</v>
      </c>
      <c r="E13970" s="1" t="s">
        <v>2486</v>
      </c>
      <c r="F13970" s="1">
        <v>360</v>
      </c>
      <c r="G13970" s="1">
        <v>2.65</v>
      </c>
      <c r="H13970" s="1">
        <v>3.35</v>
      </c>
      <c r="I13970" s="2">
        <f t="shared" si="218"/>
        <v>1206</v>
      </c>
    </row>
    <row r="13971" spans="1:9" x14ac:dyDescent="0.2">
      <c r="A13971" s="6">
        <v>2013</v>
      </c>
      <c r="B13971" s="9" t="s">
        <v>2420</v>
      </c>
      <c r="C13971" s="1" t="s">
        <v>2482</v>
      </c>
      <c r="D13971" s="1" t="s">
        <v>2483</v>
      </c>
      <c r="E13971" s="1" t="s">
        <v>2487</v>
      </c>
      <c r="F13971" s="1">
        <v>300</v>
      </c>
      <c r="G13971" s="1">
        <v>2.2000000000000002</v>
      </c>
      <c r="H13971" s="1">
        <v>3.7</v>
      </c>
      <c r="I13971" s="2">
        <f t="shared" si="218"/>
        <v>1110</v>
      </c>
    </row>
    <row r="13972" spans="1:9" x14ac:dyDescent="0.2">
      <c r="A13972" s="6">
        <v>2013</v>
      </c>
      <c r="B13972" s="9" t="s">
        <v>2420</v>
      </c>
      <c r="C13972" s="1" t="s">
        <v>2482</v>
      </c>
      <c r="D13972" s="1" t="s">
        <v>2483</v>
      </c>
      <c r="E13972" s="1" t="s">
        <v>2488</v>
      </c>
      <c r="F13972" s="1">
        <v>240</v>
      </c>
      <c r="G13972" s="1">
        <v>2.48</v>
      </c>
      <c r="H13972" s="1">
        <v>3.41</v>
      </c>
      <c r="I13972" s="2">
        <f t="shared" si="218"/>
        <v>818.40000000000009</v>
      </c>
    </row>
    <row r="13973" spans="1:9" x14ac:dyDescent="0.2">
      <c r="A13973" s="6">
        <v>2013</v>
      </c>
      <c r="B13973" s="9" t="s">
        <v>2420</v>
      </c>
      <c r="C13973" s="1" t="s">
        <v>2482</v>
      </c>
      <c r="D13973" s="1" t="s">
        <v>2483</v>
      </c>
      <c r="E13973" s="1" t="s">
        <v>2489</v>
      </c>
      <c r="F13973" s="1">
        <v>120</v>
      </c>
      <c r="G13973" s="1">
        <v>2.0299999999999998</v>
      </c>
      <c r="H13973" s="1">
        <v>3.67</v>
      </c>
      <c r="I13973" s="2">
        <f t="shared" si="218"/>
        <v>440.4</v>
      </c>
    </row>
    <row r="13974" spans="1:9" x14ac:dyDescent="0.2">
      <c r="A13974" s="6">
        <v>2013</v>
      </c>
      <c r="B13974" s="9" t="s">
        <v>2420</v>
      </c>
      <c r="C13974" s="1" t="s">
        <v>2482</v>
      </c>
      <c r="D13974" s="1" t="s">
        <v>2483</v>
      </c>
      <c r="E13974" s="1" t="s">
        <v>2490</v>
      </c>
      <c r="F13974" s="1">
        <v>456</v>
      </c>
      <c r="G13974" s="1">
        <v>2.09</v>
      </c>
      <c r="H13974" s="1">
        <v>3.6</v>
      </c>
      <c r="I13974" s="2">
        <f t="shared" si="218"/>
        <v>1641.6000000000001</v>
      </c>
    </row>
    <row r="13975" spans="1:9" x14ac:dyDescent="0.2">
      <c r="A13975" s="6">
        <v>2013</v>
      </c>
      <c r="B13975" s="9" t="s">
        <v>2420</v>
      </c>
      <c r="C13975" s="1" t="s">
        <v>2482</v>
      </c>
      <c r="D13975" s="1" t="s">
        <v>2483</v>
      </c>
      <c r="E13975" s="1" t="s">
        <v>2491</v>
      </c>
      <c r="F13975" s="1">
        <v>348</v>
      </c>
      <c r="G13975" s="1">
        <v>2.09</v>
      </c>
      <c r="H13975" s="1">
        <v>3.35</v>
      </c>
      <c r="I13975" s="2">
        <f t="shared" si="218"/>
        <v>1165.8</v>
      </c>
    </row>
    <row r="13976" spans="1:9" x14ac:dyDescent="0.2">
      <c r="A13976" s="6">
        <v>2013</v>
      </c>
      <c r="B13976" s="9" t="s">
        <v>2420</v>
      </c>
      <c r="C13976" s="1" t="s">
        <v>2482</v>
      </c>
      <c r="D13976" s="1" t="s">
        <v>2483</v>
      </c>
      <c r="E13976" s="1" t="s">
        <v>2492</v>
      </c>
      <c r="F13976" s="1">
        <v>312</v>
      </c>
      <c r="G13976" s="1">
        <v>2.56</v>
      </c>
      <c r="H13976" s="1">
        <v>3.3</v>
      </c>
      <c r="I13976" s="2">
        <f t="shared" si="218"/>
        <v>1029.5999999999999</v>
      </c>
    </row>
    <row r="13977" spans="1:9" x14ac:dyDescent="0.2">
      <c r="A13977" s="6">
        <v>2013</v>
      </c>
      <c r="B13977" s="9" t="s">
        <v>2420</v>
      </c>
      <c r="C13977" s="1" t="s">
        <v>2482</v>
      </c>
      <c r="D13977" s="1" t="s">
        <v>2483</v>
      </c>
      <c r="E13977" s="1" t="s">
        <v>2493</v>
      </c>
      <c r="F13977" s="1">
        <v>540</v>
      </c>
      <c r="G13977" s="1">
        <v>2.61</v>
      </c>
      <c r="H13977" s="1">
        <v>3.19</v>
      </c>
      <c r="I13977" s="2">
        <f t="shared" si="218"/>
        <v>1722.6</v>
      </c>
    </row>
    <row r="13978" spans="1:9" x14ac:dyDescent="0.2">
      <c r="A13978" s="6">
        <v>2013</v>
      </c>
      <c r="B13978" s="9" t="s">
        <v>2420</v>
      </c>
      <c r="C13978" s="1" t="s">
        <v>2482</v>
      </c>
      <c r="D13978" s="1" t="s">
        <v>2483</v>
      </c>
      <c r="E13978" s="1" t="s">
        <v>2494</v>
      </c>
      <c r="F13978" s="1">
        <v>420</v>
      </c>
      <c r="G13978" s="1">
        <v>2.36</v>
      </c>
      <c r="H13978" s="1">
        <v>3.27</v>
      </c>
      <c r="I13978" s="2">
        <f t="shared" si="218"/>
        <v>1373.4</v>
      </c>
    </row>
    <row r="13979" spans="1:9" x14ac:dyDescent="0.2">
      <c r="A13979" s="6">
        <v>2013</v>
      </c>
      <c r="B13979" s="9" t="s">
        <v>2420</v>
      </c>
      <c r="C13979" s="1" t="s">
        <v>2482</v>
      </c>
      <c r="D13979" s="1" t="s">
        <v>2483</v>
      </c>
      <c r="E13979" s="1" t="s">
        <v>2495</v>
      </c>
      <c r="F13979" s="1">
        <v>264</v>
      </c>
      <c r="G13979" s="1">
        <v>2.37</v>
      </c>
      <c r="H13979" s="1">
        <v>3.25</v>
      </c>
      <c r="I13979" s="2">
        <f t="shared" si="218"/>
        <v>858</v>
      </c>
    </row>
    <row r="13980" spans="1:9" x14ac:dyDescent="0.2">
      <c r="A13980" s="6">
        <v>2013</v>
      </c>
      <c r="B13980" s="9" t="s">
        <v>2420</v>
      </c>
      <c r="C13980" s="1" t="s">
        <v>2482</v>
      </c>
      <c r="D13980" s="1" t="s">
        <v>2483</v>
      </c>
      <c r="E13980" s="1" t="s">
        <v>2496</v>
      </c>
      <c r="F13980" s="1">
        <v>288</v>
      </c>
      <c r="G13980" s="1">
        <v>2.44</v>
      </c>
      <c r="H13980" s="1">
        <v>3.14</v>
      </c>
      <c r="I13980" s="2">
        <f t="shared" si="218"/>
        <v>904.32</v>
      </c>
    </row>
    <row r="13981" spans="1:9" x14ac:dyDescent="0.2">
      <c r="A13981" s="6">
        <v>2013</v>
      </c>
      <c r="B13981" s="9" t="s">
        <v>2420</v>
      </c>
      <c r="C13981" s="1" t="s">
        <v>2482</v>
      </c>
      <c r="D13981" s="1" t="s">
        <v>2483</v>
      </c>
      <c r="E13981" s="1" t="s">
        <v>2497</v>
      </c>
      <c r="F13981" s="1">
        <v>288</v>
      </c>
      <c r="G13981" s="1">
        <v>2.8</v>
      </c>
      <c r="H13981" s="1">
        <v>3.39</v>
      </c>
      <c r="I13981" s="2">
        <f t="shared" si="218"/>
        <v>976.32</v>
      </c>
    </row>
    <row r="13982" spans="1:9" x14ac:dyDescent="0.2">
      <c r="A13982" s="6">
        <v>2013</v>
      </c>
      <c r="B13982" s="9" t="s">
        <v>2420</v>
      </c>
      <c r="C13982" s="1" t="s">
        <v>2482</v>
      </c>
      <c r="D13982" s="1" t="s">
        <v>2483</v>
      </c>
      <c r="E13982" s="1" t="s">
        <v>2498</v>
      </c>
      <c r="F13982" s="1">
        <v>420</v>
      </c>
      <c r="G13982" s="1">
        <v>2.06</v>
      </c>
      <c r="H13982" s="1">
        <v>3.38</v>
      </c>
      <c r="I13982" s="2">
        <f t="shared" si="218"/>
        <v>1419.6</v>
      </c>
    </row>
    <row r="13983" spans="1:9" x14ac:dyDescent="0.2">
      <c r="A13983" s="6">
        <v>2013</v>
      </c>
      <c r="B13983" s="9" t="s">
        <v>2420</v>
      </c>
      <c r="C13983" s="1" t="s">
        <v>2482</v>
      </c>
      <c r="D13983" s="1" t="s">
        <v>2483</v>
      </c>
      <c r="E13983" s="1" t="s">
        <v>2499</v>
      </c>
      <c r="F13983" s="1">
        <v>228</v>
      </c>
      <c r="G13983" s="1">
        <v>2.42</v>
      </c>
      <c r="H13983" s="1">
        <v>3.31</v>
      </c>
      <c r="I13983" s="2">
        <f t="shared" si="218"/>
        <v>754.68000000000006</v>
      </c>
    </row>
    <row r="13984" spans="1:9" x14ac:dyDescent="0.2">
      <c r="A13984" s="6">
        <v>2013</v>
      </c>
      <c r="B13984" s="9" t="s">
        <v>2420</v>
      </c>
      <c r="C13984" s="1" t="s">
        <v>2482</v>
      </c>
      <c r="D13984" s="1" t="s">
        <v>2483</v>
      </c>
      <c r="E13984" s="1" t="s">
        <v>2500</v>
      </c>
      <c r="F13984" s="1">
        <v>312</v>
      </c>
      <c r="G13984" s="1">
        <v>2.0499999999999998</v>
      </c>
      <c r="H13984" s="1">
        <v>3.23</v>
      </c>
      <c r="I13984" s="2">
        <f t="shared" si="218"/>
        <v>1007.76</v>
      </c>
    </row>
    <row r="13985" spans="1:9" x14ac:dyDescent="0.2">
      <c r="A13985" s="6">
        <v>2013</v>
      </c>
      <c r="B13985" s="9" t="s">
        <v>2420</v>
      </c>
      <c r="C13985" s="1" t="s">
        <v>2421</v>
      </c>
      <c r="D13985" s="1" t="s">
        <v>2501</v>
      </c>
      <c r="E13985" s="1" t="s">
        <v>2502</v>
      </c>
      <c r="F13985" s="1">
        <v>144</v>
      </c>
      <c r="G13985" s="7">
        <v>2.74</v>
      </c>
      <c r="H13985" s="7">
        <v>2.9533333333333331</v>
      </c>
      <c r="I13985" s="2">
        <f t="shared" si="218"/>
        <v>425.28</v>
      </c>
    </row>
    <row r="13986" spans="1:9" x14ac:dyDescent="0.2">
      <c r="A13986" s="6">
        <v>2013</v>
      </c>
      <c r="B13986" s="9" t="s">
        <v>2420</v>
      </c>
      <c r="C13986" s="1" t="s">
        <v>2421</v>
      </c>
      <c r="D13986" s="1" t="s">
        <v>2501</v>
      </c>
      <c r="E13986" s="1" t="s">
        <v>2503</v>
      </c>
      <c r="F13986" s="1">
        <v>132</v>
      </c>
      <c r="G13986" s="7">
        <v>2.3466666666666667</v>
      </c>
      <c r="H13986" s="7">
        <v>2.9666666666666668</v>
      </c>
      <c r="I13986" s="2">
        <f t="shared" si="218"/>
        <v>391.6</v>
      </c>
    </row>
    <row r="13987" spans="1:9" x14ac:dyDescent="0.2">
      <c r="A13987" s="6">
        <v>2013</v>
      </c>
      <c r="B13987" s="9" t="s">
        <v>2420</v>
      </c>
      <c r="C13987" s="1" t="s">
        <v>2421</v>
      </c>
      <c r="D13987" s="1" t="s">
        <v>2501</v>
      </c>
      <c r="E13987" s="1" t="s">
        <v>2504</v>
      </c>
      <c r="F13987" s="1">
        <v>132</v>
      </c>
      <c r="G13987" s="7">
        <v>2.4933333333333332</v>
      </c>
      <c r="H13987" s="7">
        <v>2.9733333333333332</v>
      </c>
      <c r="I13987" s="2">
        <f t="shared" si="218"/>
        <v>392.47999999999996</v>
      </c>
    </row>
    <row r="13988" spans="1:9" x14ac:dyDescent="0.2">
      <c r="A13988" s="6">
        <v>2013</v>
      </c>
      <c r="B13988" s="9" t="s">
        <v>2420</v>
      </c>
      <c r="C13988" s="1" t="s">
        <v>2421</v>
      </c>
      <c r="D13988" s="1" t="s">
        <v>2501</v>
      </c>
      <c r="E13988" s="1" t="s">
        <v>2505</v>
      </c>
      <c r="F13988" s="1">
        <v>168</v>
      </c>
      <c r="G13988" s="7">
        <v>2.6933333333333334</v>
      </c>
      <c r="H13988" s="7">
        <v>2.9266666666666667</v>
      </c>
      <c r="I13988" s="2">
        <f t="shared" si="218"/>
        <v>491.68</v>
      </c>
    </row>
    <row r="13989" spans="1:9" x14ac:dyDescent="0.2">
      <c r="A13989" s="6">
        <v>2013</v>
      </c>
      <c r="B13989" s="9" t="s">
        <v>2420</v>
      </c>
      <c r="C13989" s="1" t="s">
        <v>2421</v>
      </c>
      <c r="D13989" s="1" t="s">
        <v>2501</v>
      </c>
      <c r="E13989" s="1" t="s">
        <v>2506</v>
      </c>
      <c r="F13989" s="1">
        <v>144</v>
      </c>
      <c r="G13989" s="7">
        <v>2.6266666666666665</v>
      </c>
      <c r="H13989" s="7">
        <v>2.94</v>
      </c>
      <c r="I13989" s="2">
        <f t="shared" si="218"/>
        <v>423.36</v>
      </c>
    </row>
    <row r="13990" spans="1:9" x14ac:dyDescent="0.2">
      <c r="A13990" s="6">
        <v>2013</v>
      </c>
      <c r="B13990" s="9" t="s">
        <v>2420</v>
      </c>
      <c r="C13990" s="1" t="s">
        <v>2421</v>
      </c>
      <c r="D13990" s="1" t="s">
        <v>2501</v>
      </c>
      <c r="E13990" s="1" t="s">
        <v>2507</v>
      </c>
      <c r="F13990" s="1">
        <v>132</v>
      </c>
      <c r="G13990" s="7">
        <v>2.3199999999999998</v>
      </c>
      <c r="H13990" s="7">
        <v>2.9533333333333331</v>
      </c>
      <c r="I13990" s="2">
        <f t="shared" si="218"/>
        <v>389.84</v>
      </c>
    </row>
    <row r="13991" spans="1:9" x14ac:dyDescent="0.2">
      <c r="A13991" s="6">
        <v>2013</v>
      </c>
      <c r="B13991" s="9" t="s">
        <v>2420</v>
      </c>
      <c r="C13991" s="1" t="s">
        <v>2421</v>
      </c>
      <c r="D13991" s="1" t="s">
        <v>2501</v>
      </c>
      <c r="E13991" s="1" t="s">
        <v>2508</v>
      </c>
      <c r="F13991" s="1">
        <v>168</v>
      </c>
      <c r="G13991" s="7">
        <v>2.56</v>
      </c>
      <c r="H13991" s="7">
        <v>2.9533333333333331</v>
      </c>
      <c r="I13991" s="2">
        <f t="shared" si="218"/>
        <v>496.15999999999997</v>
      </c>
    </row>
    <row r="13992" spans="1:9" x14ac:dyDescent="0.2">
      <c r="A13992" s="6">
        <v>2013</v>
      </c>
      <c r="B13992" s="9" t="s">
        <v>2420</v>
      </c>
      <c r="C13992" s="1" t="s">
        <v>2421</v>
      </c>
      <c r="D13992" s="1" t="s">
        <v>2501</v>
      </c>
      <c r="E13992" s="1" t="s">
        <v>2509</v>
      </c>
      <c r="F13992" s="1">
        <v>168</v>
      </c>
      <c r="G13992" s="7">
        <v>2.3666666666666667</v>
      </c>
      <c r="H13992" s="7">
        <v>2.9333333333333331</v>
      </c>
      <c r="I13992" s="2">
        <f t="shared" si="218"/>
        <v>492.79999999999995</v>
      </c>
    </row>
    <row r="13993" spans="1:9" x14ac:dyDescent="0.2">
      <c r="A13993" s="6">
        <v>2013</v>
      </c>
      <c r="B13993" s="9" t="s">
        <v>2420</v>
      </c>
      <c r="C13993" s="1" t="s">
        <v>2421</v>
      </c>
      <c r="D13993" s="1" t="s">
        <v>2501</v>
      </c>
      <c r="E13993" s="1" t="s">
        <v>2510</v>
      </c>
      <c r="F13993" s="1">
        <v>120</v>
      </c>
      <c r="G13993" s="7">
        <v>2.7733333333333334</v>
      </c>
      <c r="H13993" s="7">
        <v>2.88</v>
      </c>
      <c r="I13993" s="2">
        <f t="shared" si="218"/>
        <v>345.59999999999997</v>
      </c>
    </row>
    <row r="13994" spans="1:9" x14ac:dyDescent="0.2">
      <c r="A13994" s="6">
        <v>2013</v>
      </c>
      <c r="B13994" s="9" t="s">
        <v>2420</v>
      </c>
      <c r="C13994" s="1" t="s">
        <v>2421</v>
      </c>
      <c r="D13994" s="1" t="s">
        <v>2501</v>
      </c>
      <c r="E13994" s="1" t="s">
        <v>2511</v>
      </c>
      <c r="F13994" s="1">
        <v>168</v>
      </c>
      <c r="G13994" s="7">
        <v>2.3333333333333335</v>
      </c>
      <c r="H13994" s="7">
        <v>2.98</v>
      </c>
      <c r="I13994" s="2">
        <f t="shared" si="218"/>
        <v>500.64</v>
      </c>
    </row>
    <row r="13995" spans="1:9" x14ac:dyDescent="0.2">
      <c r="A13995" s="6">
        <v>2013</v>
      </c>
      <c r="B13995" s="9" t="s">
        <v>2420</v>
      </c>
      <c r="C13995" s="1" t="s">
        <v>2421</v>
      </c>
      <c r="D13995" s="1" t="s">
        <v>2501</v>
      </c>
      <c r="E13995" s="1" t="s">
        <v>2512</v>
      </c>
      <c r="F13995" s="1">
        <v>168</v>
      </c>
      <c r="G13995" s="7">
        <v>2.4666666666666668</v>
      </c>
      <c r="H13995" s="7">
        <v>2.9266666666666667</v>
      </c>
      <c r="I13995" s="2">
        <f t="shared" si="218"/>
        <v>491.68</v>
      </c>
    </row>
    <row r="13996" spans="1:9" x14ac:dyDescent="0.2">
      <c r="A13996" s="6">
        <v>2013</v>
      </c>
      <c r="B13996" s="9" t="s">
        <v>2420</v>
      </c>
      <c r="C13996" s="1" t="s">
        <v>2421</v>
      </c>
      <c r="D13996" s="1" t="s">
        <v>2501</v>
      </c>
      <c r="E13996" s="1" t="s">
        <v>3805</v>
      </c>
      <c r="F13996" s="1">
        <v>132</v>
      </c>
      <c r="G13996" s="7">
        <v>2.4866666666666668</v>
      </c>
      <c r="H13996" s="7">
        <v>2.92</v>
      </c>
      <c r="I13996" s="2">
        <f t="shared" si="218"/>
        <v>385.44</v>
      </c>
    </row>
    <row r="13997" spans="1:9" x14ac:dyDescent="0.2">
      <c r="A13997" s="6">
        <v>2013</v>
      </c>
      <c r="B13997" s="9" t="s">
        <v>2420</v>
      </c>
      <c r="C13997" s="1" t="s">
        <v>2421</v>
      </c>
      <c r="D13997" s="1" t="s">
        <v>2501</v>
      </c>
      <c r="E13997" s="1" t="s">
        <v>2513</v>
      </c>
      <c r="F13997" s="1">
        <v>156</v>
      </c>
      <c r="G13997" s="7">
        <v>2.2933333333333334</v>
      </c>
      <c r="H13997" s="7">
        <v>2.9666666666666668</v>
      </c>
      <c r="I13997" s="2">
        <f t="shared" si="218"/>
        <v>462.8</v>
      </c>
    </row>
    <row r="13998" spans="1:9" x14ac:dyDescent="0.2">
      <c r="A13998" s="6">
        <v>2013</v>
      </c>
      <c r="B13998" s="9" t="s">
        <v>2420</v>
      </c>
      <c r="C13998" s="1" t="s">
        <v>2421</v>
      </c>
      <c r="D13998" s="1" t="s">
        <v>2501</v>
      </c>
      <c r="E13998" s="1" t="s">
        <v>2514</v>
      </c>
      <c r="F13998" s="1">
        <v>120</v>
      </c>
      <c r="G13998" s="7">
        <v>2.4133333333333336</v>
      </c>
      <c r="H13998" s="7">
        <v>2.9066666666666667</v>
      </c>
      <c r="I13998" s="2">
        <f t="shared" si="218"/>
        <v>348.8</v>
      </c>
    </row>
    <row r="13999" spans="1:9" x14ac:dyDescent="0.2">
      <c r="A13999" s="6">
        <v>2013</v>
      </c>
      <c r="B13999" s="9" t="s">
        <v>2420</v>
      </c>
      <c r="C13999" s="1" t="s">
        <v>2421</v>
      </c>
      <c r="D13999" s="1" t="s">
        <v>2501</v>
      </c>
      <c r="E13999" s="1" t="s">
        <v>2515</v>
      </c>
      <c r="F13999" s="1">
        <v>120</v>
      </c>
      <c r="G13999" s="7">
        <v>2.58</v>
      </c>
      <c r="H13999" s="7">
        <v>2.9</v>
      </c>
      <c r="I13999" s="2">
        <f t="shared" si="218"/>
        <v>348</v>
      </c>
    </row>
    <row r="14000" spans="1:9" x14ac:dyDescent="0.2">
      <c r="A14000" s="6">
        <v>2013</v>
      </c>
      <c r="B14000" s="9" t="s">
        <v>2420</v>
      </c>
      <c r="C14000" s="1" t="s">
        <v>2516</v>
      </c>
      <c r="D14000" s="1" t="s">
        <v>2517</v>
      </c>
      <c r="E14000" s="1" t="s">
        <v>2518</v>
      </c>
      <c r="F14000" s="1">
        <v>1908</v>
      </c>
      <c r="G14000" s="1">
        <v>0.85</v>
      </c>
      <c r="H14000" s="1">
        <v>0.97</v>
      </c>
      <c r="I14000" s="2">
        <f t="shared" si="218"/>
        <v>1850.76</v>
      </c>
    </row>
    <row r="14001" spans="1:9" x14ac:dyDescent="0.2">
      <c r="A14001" s="6">
        <v>2013</v>
      </c>
      <c r="B14001" s="9" t="s">
        <v>2420</v>
      </c>
      <c r="C14001" s="1" t="s">
        <v>2516</v>
      </c>
      <c r="D14001" s="1" t="s">
        <v>2517</v>
      </c>
      <c r="E14001" s="1" t="s">
        <v>2519</v>
      </c>
      <c r="F14001" s="1">
        <v>2208</v>
      </c>
      <c r="G14001" s="1">
        <v>0.89</v>
      </c>
      <c r="H14001" s="1">
        <v>0.91</v>
      </c>
      <c r="I14001" s="2">
        <f t="shared" si="218"/>
        <v>2009.28</v>
      </c>
    </row>
    <row r="14002" spans="1:9" x14ac:dyDescent="0.2">
      <c r="A14002" s="6">
        <v>2013</v>
      </c>
      <c r="B14002" s="9" t="s">
        <v>2420</v>
      </c>
      <c r="C14002" s="1" t="s">
        <v>2516</v>
      </c>
      <c r="D14002" s="1" t="s">
        <v>2517</v>
      </c>
      <c r="E14002" s="1" t="s">
        <v>2520</v>
      </c>
      <c r="F14002" s="1">
        <v>1572</v>
      </c>
      <c r="G14002" s="1">
        <v>0.84</v>
      </c>
      <c r="H14002" s="1">
        <v>0.95</v>
      </c>
      <c r="I14002" s="2">
        <f t="shared" si="218"/>
        <v>1493.3999999999999</v>
      </c>
    </row>
    <row r="14003" spans="1:9" x14ac:dyDescent="0.2">
      <c r="A14003" s="6">
        <v>2013</v>
      </c>
      <c r="B14003" s="9" t="s">
        <v>2420</v>
      </c>
      <c r="C14003" s="1" t="s">
        <v>2516</v>
      </c>
      <c r="D14003" s="1" t="s">
        <v>2517</v>
      </c>
      <c r="E14003" s="1" t="s">
        <v>2521</v>
      </c>
      <c r="F14003" s="1">
        <v>2220</v>
      </c>
      <c r="G14003" s="1">
        <v>0.72</v>
      </c>
      <c r="H14003" s="1">
        <v>0.9</v>
      </c>
      <c r="I14003" s="2">
        <f t="shared" si="218"/>
        <v>1998</v>
      </c>
    </row>
    <row r="14004" spans="1:9" x14ac:dyDescent="0.2">
      <c r="A14004" s="6">
        <v>2013</v>
      </c>
      <c r="B14004" s="9" t="s">
        <v>2420</v>
      </c>
      <c r="C14004" s="1" t="s">
        <v>2516</v>
      </c>
      <c r="D14004" s="1" t="s">
        <v>2517</v>
      </c>
      <c r="E14004" s="1" t="s">
        <v>2522</v>
      </c>
      <c r="F14004" s="1">
        <v>1512</v>
      </c>
      <c r="G14004" s="1">
        <v>0.7</v>
      </c>
      <c r="H14004" s="1">
        <v>0.99</v>
      </c>
      <c r="I14004" s="2">
        <f t="shared" si="218"/>
        <v>1496.8799999999999</v>
      </c>
    </row>
    <row r="14005" spans="1:9" x14ac:dyDescent="0.2">
      <c r="A14005" s="6">
        <v>2013</v>
      </c>
      <c r="B14005" s="9" t="s">
        <v>2420</v>
      </c>
      <c r="C14005" s="1" t="s">
        <v>2516</v>
      </c>
      <c r="D14005" s="1" t="s">
        <v>2517</v>
      </c>
      <c r="E14005" s="1" t="s">
        <v>2523</v>
      </c>
      <c r="F14005" s="1">
        <v>1404</v>
      </c>
      <c r="G14005" s="1">
        <v>0.76</v>
      </c>
      <c r="H14005" s="1">
        <v>0.94</v>
      </c>
      <c r="I14005" s="2">
        <f t="shared" si="218"/>
        <v>1319.76</v>
      </c>
    </row>
    <row r="14006" spans="1:9" x14ac:dyDescent="0.2">
      <c r="A14006" s="6">
        <v>2013</v>
      </c>
      <c r="B14006" s="9" t="s">
        <v>2420</v>
      </c>
      <c r="C14006" s="1" t="s">
        <v>2516</v>
      </c>
      <c r="D14006" s="1" t="s">
        <v>2517</v>
      </c>
      <c r="E14006" s="1" t="s">
        <v>2524</v>
      </c>
      <c r="F14006" s="1">
        <v>2112</v>
      </c>
      <c r="G14006" s="1">
        <v>0.71</v>
      </c>
      <c r="H14006" s="1">
        <v>1</v>
      </c>
      <c r="I14006" s="2">
        <f t="shared" si="218"/>
        <v>2112</v>
      </c>
    </row>
    <row r="14007" spans="1:9" x14ac:dyDescent="0.2">
      <c r="A14007" s="6">
        <v>2013</v>
      </c>
      <c r="B14007" s="9" t="s">
        <v>2420</v>
      </c>
      <c r="C14007" s="1" t="s">
        <v>2516</v>
      </c>
      <c r="D14007" s="1" t="s">
        <v>2517</v>
      </c>
      <c r="E14007" s="1" t="s">
        <v>2525</v>
      </c>
      <c r="F14007" s="1">
        <v>2076</v>
      </c>
      <c r="G14007" s="1">
        <v>0.86</v>
      </c>
      <c r="H14007" s="1">
        <v>0.9</v>
      </c>
      <c r="I14007" s="2">
        <f t="shared" si="218"/>
        <v>1868.4</v>
      </c>
    </row>
    <row r="14008" spans="1:9" x14ac:dyDescent="0.2">
      <c r="A14008" s="6">
        <v>2013</v>
      </c>
      <c r="B14008" s="9" t="s">
        <v>2420</v>
      </c>
      <c r="C14008" s="1" t="s">
        <v>2516</v>
      </c>
      <c r="D14008" s="1" t="s">
        <v>2517</v>
      </c>
      <c r="E14008" s="1" t="s">
        <v>2526</v>
      </c>
      <c r="F14008" s="1">
        <v>1608</v>
      </c>
      <c r="G14008" s="1">
        <v>0.79</v>
      </c>
      <c r="H14008" s="1">
        <v>0.97</v>
      </c>
      <c r="I14008" s="2">
        <f t="shared" si="218"/>
        <v>1559.76</v>
      </c>
    </row>
    <row r="14009" spans="1:9" x14ac:dyDescent="0.2">
      <c r="A14009" s="6">
        <v>2013</v>
      </c>
      <c r="B14009" s="9" t="s">
        <v>2420</v>
      </c>
      <c r="C14009" s="1" t="s">
        <v>2516</v>
      </c>
      <c r="D14009" s="1" t="s">
        <v>2517</v>
      </c>
      <c r="E14009" s="1" t="s">
        <v>2527</v>
      </c>
      <c r="F14009" s="1">
        <v>1344</v>
      </c>
      <c r="G14009" s="1">
        <v>0.71</v>
      </c>
      <c r="H14009" s="1">
        <v>0.99</v>
      </c>
      <c r="I14009" s="2">
        <f t="shared" si="218"/>
        <v>1330.56</v>
      </c>
    </row>
    <row r="14010" spans="1:9" x14ac:dyDescent="0.2">
      <c r="A14010" s="6">
        <v>2013</v>
      </c>
      <c r="B14010" s="9" t="s">
        <v>2420</v>
      </c>
      <c r="C14010" s="1" t="s">
        <v>2516</v>
      </c>
      <c r="D14010" s="1" t="s">
        <v>2517</v>
      </c>
      <c r="E14010" s="1" t="s">
        <v>2528</v>
      </c>
      <c r="F14010" s="1">
        <v>1944</v>
      </c>
      <c r="G14010" s="1">
        <v>0.8</v>
      </c>
      <c r="H14010" s="1">
        <v>0.98</v>
      </c>
      <c r="I14010" s="2">
        <f t="shared" si="218"/>
        <v>1905.12</v>
      </c>
    </row>
    <row r="14011" spans="1:9" x14ac:dyDescent="0.2">
      <c r="A14011" s="6">
        <v>2013</v>
      </c>
      <c r="B14011" s="9" t="s">
        <v>2420</v>
      </c>
      <c r="C14011" s="1" t="s">
        <v>2516</v>
      </c>
      <c r="D14011" s="1" t="s">
        <v>2517</v>
      </c>
      <c r="E14011" s="1" t="s">
        <v>2529</v>
      </c>
      <c r="F14011" s="1">
        <v>2232</v>
      </c>
      <c r="G14011" s="1">
        <v>0.86</v>
      </c>
      <c r="H14011" s="1">
        <v>1</v>
      </c>
      <c r="I14011" s="2">
        <f t="shared" si="218"/>
        <v>2232</v>
      </c>
    </row>
    <row r="14012" spans="1:9" x14ac:dyDescent="0.2">
      <c r="A14012" s="6">
        <v>2013</v>
      </c>
      <c r="B14012" s="9" t="s">
        <v>2420</v>
      </c>
      <c r="C14012" s="1" t="s">
        <v>2516</v>
      </c>
      <c r="D14012" s="1" t="s">
        <v>2517</v>
      </c>
      <c r="E14012" s="1" t="s">
        <v>4125</v>
      </c>
      <c r="F14012" s="1">
        <v>1704</v>
      </c>
      <c r="G14012" s="1">
        <v>0.87</v>
      </c>
      <c r="H14012" s="1">
        <v>0.92</v>
      </c>
      <c r="I14012" s="2">
        <f t="shared" si="218"/>
        <v>1567.68</v>
      </c>
    </row>
    <row r="14013" spans="1:9" x14ac:dyDescent="0.2">
      <c r="A14013" s="6">
        <v>2013</v>
      </c>
      <c r="B14013" s="9" t="s">
        <v>2420</v>
      </c>
      <c r="C14013" s="1" t="s">
        <v>2516</v>
      </c>
      <c r="D14013" s="1" t="s">
        <v>2517</v>
      </c>
      <c r="E14013" s="1" t="s">
        <v>4126</v>
      </c>
      <c r="F14013" s="1">
        <v>1764</v>
      </c>
      <c r="G14013" s="1">
        <v>0.73</v>
      </c>
      <c r="H14013" s="1">
        <v>0.98</v>
      </c>
      <c r="I14013" s="2">
        <f t="shared" si="218"/>
        <v>1728.72</v>
      </c>
    </row>
    <row r="14014" spans="1:9" x14ac:dyDescent="0.2">
      <c r="A14014" s="6">
        <v>2013</v>
      </c>
      <c r="B14014" s="9" t="s">
        <v>2420</v>
      </c>
      <c r="C14014" s="1" t="s">
        <v>2516</v>
      </c>
      <c r="D14014" s="1" t="s">
        <v>2517</v>
      </c>
      <c r="E14014" s="1" t="s">
        <v>4127</v>
      </c>
      <c r="F14014" s="1">
        <v>2304</v>
      </c>
      <c r="G14014" s="1">
        <v>0.74</v>
      </c>
      <c r="H14014" s="1">
        <v>0.97</v>
      </c>
      <c r="I14014" s="2">
        <f t="shared" si="218"/>
        <v>2234.88</v>
      </c>
    </row>
    <row r="14015" spans="1:9" x14ac:dyDescent="0.2">
      <c r="A14015" s="6">
        <v>2013</v>
      </c>
      <c r="B14015" s="9" t="s">
        <v>2420</v>
      </c>
      <c r="C14015" s="1" t="s">
        <v>2516</v>
      </c>
      <c r="D14015" s="1" t="s">
        <v>2517</v>
      </c>
      <c r="E14015" s="1" t="s">
        <v>4128</v>
      </c>
      <c r="F14015" s="1">
        <v>1884</v>
      </c>
      <c r="G14015" s="1">
        <v>0.78</v>
      </c>
      <c r="H14015" s="1">
        <v>0.93</v>
      </c>
      <c r="I14015" s="2">
        <f t="shared" si="218"/>
        <v>1752.1200000000001</v>
      </c>
    </row>
    <row r="14016" spans="1:9" x14ac:dyDescent="0.2">
      <c r="A14016" s="6">
        <v>2013</v>
      </c>
      <c r="B14016" s="9" t="s">
        <v>2420</v>
      </c>
      <c r="C14016" s="1" t="s">
        <v>2516</v>
      </c>
      <c r="D14016" s="1" t="s">
        <v>2517</v>
      </c>
      <c r="E14016" s="1" t="s">
        <v>4129</v>
      </c>
      <c r="F14016" s="1">
        <v>2328</v>
      </c>
      <c r="G14016" s="1">
        <v>0.87</v>
      </c>
      <c r="H14016" s="1">
        <v>0.96</v>
      </c>
      <c r="I14016" s="2">
        <f t="shared" si="218"/>
        <v>2234.88</v>
      </c>
    </row>
    <row r="14017" spans="1:9" x14ac:dyDescent="0.2">
      <c r="A14017" s="6">
        <v>2013</v>
      </c>
      <c r="B14017" s="9" t="s">
        <v>2420</v>
      </c>
      <c r="C14017" s="1" t="s">
        <v>2516</v>
      </c>
      <c r="D14017" s="1" t="s">
        <v>2517</v>
      </c>
      <c r="E14017" s="1" t="s">
        <v>4130</v>
      </c>
      <c r="F14017" s="1">
        <v>1476</v>
      </c>
      <c r="G14017" s="1">
        <v>0.73</v>
      </c>
      <c r="H14017" s="1">
        <v>0.94</v>
      </c>
      <c r="I14017" s="2">
        <f t="shared" si="218"/>
        <v>1387.4399999999998</v>
      </c>
    </row>
    <row r="14018" spans="1:9" x14ac:dyDescent="0.2">
      <c r="A14018" s="6">
        <v>2013</v>
      </c>
      <c r="B14018" s="9" t="s">
        <v>2420</v>
      </c>
      <c r="C14018" s="1" t="s">
        <v>2516</v>
      </c>
      <c r="D14018" s="1" t="s">
        <v>2517</v>
      </c>
      <c r="E14018" s="1" t="s">
        <v>4131</v>
      </c>
      <c r="F14018" s="1">
        <v>1212</v>
      </c>
      <c r="G14018" s="1">
        <v>0.72</v>
      </c>
      <c r="H14018" s="1">
        <v>0.98</v>
      </c>
      <c r="I14018" s="2">
        <f t="shared" si="218"/>
        <v>1187.76</v>
      </c>
    </row>
    <row r="14019" spans="1:9" x14ac:dyDescent="0.2">
      <c r="A14019" s="6">
        <v>2013</v>
      </c>
      <c r="B14019" s="9" t="s">
        <v>2420</v>
      </c>
      <c r="C14019" s="1" t="s">
        <v>2516</v>
      </c>
      <c r="D14019" s="1" t="s">
        <v>2517</v>
      </c>
      <c r="E14019" s="1" t="s">
        <v>4132</v>
      </c>
      <c r="F14019" s="1">
        <v>2040</v>
      </c>
      <c r="G14019" s="1">
        <v>0.81</v>
      </c>
      <c r="H14019" s="1">
        <v>0.9</v>
      </c>
      <c r="I14019" s="2">
        <f t="shared" si="218"/>
        <v>1836</v>
      </c>
    </row>
    <row r="14020" spans="1:9" x14ac:dyDescent="0.2">
      <c r="A14020" s="6">
        <v>2013</v>
      </c>
      <c r="B14020" s="9" t="s">
        <v>2420</v>
      </c>
      <c r="C14020" s="1" t="s">
        <v>2421</v>
      </c>
      <c r="D14020" s="1" t="s">
        <v>2530</v>
      </c>
      <c r="E14020" s="1" t="s">
        <v>2531</v>
      </c>
      <c r="F14020" s="1">
        <v>156</v>
      </c>
      <c r="G14020" s="7">
        <v>2.4466666666666668</v>
      </c>
      <c r="H14020" s="7">
        <v>2.9933333333333332</v>
      </c>
      <c r="I14020" s="2">
        <f t="shared" si="218"/>
        <v>466.96</v>
      </c>
    </row>
    <row r="14021" spans="1:9" x14ac:dyDescent="0.2">
      <c r="A14021" s="6">
        <v>2013</v>
      </c>
      <c r="B14021" s="9" t="s">
        <v>2420</v>
      </c>
      <c r="C14021" s="1" t="s">
        <v>2421</v>
      </c>
      <c r="D14021" s="1" t="s">
        <v>2530</v>
      </c>
      <c r="E14021" s="1" t="s">
        <v>2532</v>
      </c>
      <c r="F14021" s="1">
        <v>132</v>
      </c>
      <c r="G14021" s="7">
        <v>2.6733333333333333</v>
      </c>
      <c r="H14021" s="7">
        <v>2.9533333333333331</v>
      </c>
      <c r="I14021" s="2">
        <f t="shared" si="218"/>
        <v>389.84</v>
      </c>
    </row>
    <row r="14022" spans="1:9" x14ac:dyDescent="0.2">
      <c r="A14022" s="6">
        <v>2013</v>
      </c>
      <c r="B14022" s="9" t="s">
        <v>2420</v>
      </c>
      <c r="C14022" s="1" t="s">
        <v>2421</v>
      </c>
      <c r="D14022" s="1" t="s">
        <v>2530</v>
      </c>
      <c r="E14022" s="1" t="s">
        <v>2533</v>
      </c>
      <c r="F14022" s="1">
        <v>180</v>
      </c>
      <c r="G14022" s="7">
        <v>2.34</v>
      </c>
      <c r="H14022" s="7">
        <v>2.8866666666666667</v>
      </c>
      <c r="I14022" s="2">
        <f t="shared" si="218"/>
        <v>519.6</v>
      </c>
    </row>
    <row r="14023" spans="1:9" x14ac:dyDescent="0.2">
      <c r="A14023" s="6">
        <v>2013</v>
      </c>
      <c r="B14023" s="9" t="s">
        <v>2420</v>
      </c>
      <c r="C14023" s="1" t="s">
        <v>2421</v>
      </c>
      <c r="D14023" s="1" t="s">
        <v>2530</v>
      </c>
      <c r="E14023" s="1" t="s">
        <v>2534</v>
      </c>
      <c r="F14023" s="1">
        <v>168</v>
      </c>
      <c r="G14023" s="7">
        <v>2.6266666666666665</v>
      </c>
      <c r="H14023" s="7">
        <v>2.8733333333333335</v>
      </c>
      <c r="I14023" s="2">
        <f t="shared" si="218"/>
        <v>482.72</v>
      </c>
    </row>
    <row r="14024" spans="1:9" x14ac:dyDescent="0.2">
      <c r="A14024" s="6">
        <v>2013</v>
      </c>
      <c r="B14024" s="9" t="s">
        <v>2420</v>
      </c>
      <c r="C14024" s="1" t="s">
        <v>2421</v>
      </c>
      <c r="D14024" s="1" t="s">
        <v>2530</v>
      </c>
      <c r="E14024" s="1" t="s">
        <v>2535</v>
      </c>
      <c r="F14024" s="1">
        <v>120</v>
      </c>
      <c r="G14024" s="7">
        <v>2.2933333333333334</v>
      </c>
      <c r="H14024" s="7">
        <v>2.92</v>
      </c>
      <c r="I14024" s="2">
        <f t="shared" si="218"/>
        <v>350.4</v>
      </c>
    </row>
    <row r="14025" spans="1:9" x14ac:dyDescent="0.2">
      <c r="A14025" s="6">
        <v>2013</v>
      </c>
      <c r="B14025" s="9" t="s">
        <v>2420</v>
      </c>
      <c r="C14025" s="1" t="s">
        <v>2421</v>
      </c>
      <c r="D14025" s="1" t="s">
        <v>2530</v>
      </c>
      <c r="E14025" s="1" t="s">
        <v>2536</v>
      </c>
      <c r="F14025" s="1">
        <v>156</v>
      </c>
      <c r="G14025" s="7">
        <v>2.54</v>
      </c>
      <c r="H14025" s="7">
        <v>2.98</v>
      </c>
      <c r="I14025" s="2">
        <f t="shared" si="218"/>
        <v>464.88</v>
      </c>
    </row>
    <row r="14026" spans="1:9" x14ac:dyDescent="0.2">
      <c r="A14026" s="6">
        <v>2013</v>
      </c>
      <c r="B14026" s="9" t="s">
        <v>2420</v>
      </c>
      <c r="C14026" s="1" t="s">
        <v>2421</v>
      </c>
      <c r="D14026" s="1" t="s">
        <v>2530</v>
      </c>
      <c r="E14026" s="1" t="s">
        <v>2537</v>
      </c>
      <c r="F14026" s="1">
        <v>168</v>
      </c>
      <c r="G14026" s="7">
        <v>2.64</v>
      </c>
      <c r="H14026" s="7">
        <v>2.9666666666666668</v>
      </c>
      <c r="I14026" s="2">
        <f t="shared" si="218"/>
        <v>498.40000000000003</v>
      </c>
    </row>
    <row r="14027" spans="1:9" x14ac:dyDescent="0.2">
      <c r="A14027" s="6">
        <v>2013</v>
      </c>
      <c r="B14027" s="9" t="s">
        <v>2420</v>
      </c>
      <c r="C14027" s="1" t="s">
        <v>2421</v>
      </c>
      <c r="D14027" s="1" t="s">
        <v>2530</v>
      </c>
      <c r="E14027" s="1" t="s">
        <v>2538</v>
      </c>
      <c r="F14027" s="1">
        <v>120</v>
      </c>
      <c r="G14027" s="7">
        <v>2.52</v>
      </c>
      <c r="H14027" s="7">
        <v>2.8733333333333335</v>
      </c>
      <c r="I14027" s="2">
        <f t="shared" si="218"/>
        <v>344.8</v>
      </c>
    </row>
    <row r="14028" spans="1:9" x14ac:dyDescent="0.2">
      <c r="A14028" s="6">
        <v>2013</v>
      </c>
      <c r="B14028" s="9" t="s">
        <v>2420</v>
      </c>
      <c r="C14028" s="1" t="s">
        <v>2421</v>
      </c>
      <c r="D14028" s="1" t="s">
        <v>2530</v>
      </c>
      <c r="E14028" s="1" t="s">
        <v>2539</v>
      </c>
      <c r="F14028" s="1">
        <v>132</v>
      </c>
      <c r="G14028" s="7">
        <v>2.6266666666666665</v>
      </c>
      <c r="H14028" s="7">
        <v>2.9933333333333332</v>
      </c>
      <c r="I14028" s="2">
        <f t="shared" si="218"/>
        <v>395.12</v>
      </c>
    </row>
    <row r="14029" spans="1:9" x14ac:dyDescent="0.2">
      <c r="A14029" s="6">
        <v>2013</v>
      </c>
      <c r="B14029" s="9" t="s">
        <v>2420</v>
      </c>
      <c r="C14029" s="1" t="s">
        <v>2421</v>
      </c>
      <c r="D14029" s="1" t="s">
        <v>2530</v>
      </c>
      <c r="E14029" s="1" t="s">
        <v>2540</v>
      </c>
      <c r="F14029" s="1">
        <v>168</v>
      </c>
      <c r="G14029" s="7">
        <v>2.54</v>
      </c>
      <c r="H14029" s="7">
        <v>2.9733333333333332</v>
      </c>
      <c r="I14029" s="2">
        <f t="shared" si="218"/>
        <v>499.52</v>
      </c>
    </row>
    <row r="14030" spans="1:9" x14ac:dyDescent="0.2">
      <c r="A14030" s="6">
        <v>2013</v>
      </c>
      <c r="B14030" s="9" t="s">
        <v>2420</v>
      </c>
      <c r="C14030" s="1" t="s">
        <v>2421</v>
      </c>
      <c r="D14030" s="1" t="s">
        <v>2530</v>
      </c>
      <c r="E14030" s="1" t="s">
        <v>2541</v>
      </c>
      <c r="F14030" s="1">
        <v>132</v>
      </c>
      <c r="G14030" s="7">
        <v>2.4066666666666667</v>
      </c>
      <c r="H14030" s="7">
        <v>2.9333333333333331</v>
      </c>
      <c r="I14030" s="2">
        <f t="shared" si="218"/>
        <v>387.2</v>
      </c>
    </row>
    <row r="14031" spans="1:9" x14ac:dyDescent="0.2">
      <c r="A14031" s="6">
        <v>2013</v>
      </c>
      <c r="B14031" s="9" t="s">
        <v>2420</v>
      </c>
      <c r="C14031" s="1" t="s">
        <v>2421</v>
      </c>
      <c r="D14031" s="1" t="s">
        <v>2530</v>
      </c>
      <c r="E14031" s="1" t="s">
        <v>2542</v>
      </c>
      <c r="F14031" s="1">
        <v>156</v>
      </c>
      <c r="G14031" s="7">
        <v>2.6</v>
      </c>
      <c r="H14031" s="7">
        <v>2.9733333333333332</v>
      </c>
      <c r="I14031" s="2">
        <f t="shared" ref="I14031:I14094" si="219">H14031 *F14031</f>
        <v>463.84</v>
      </c>
    </row>
    <row r="14032" spans="1:9" x14ac:dyDescent="0.2">
      <c r="A14032" s="6">
        <v>2013</v>
      </c>
      <c r="B14032" s="9" t="s">
        <v>2420</v>
      </c>
      <c r="C14032" s="1" t="s">
        <v>2421</v>
      </c>
      <c r="D14032" s="1" t="s">
        <v>2530</v>
      </c>
      <c r="E14032" s="1" t="s">
        <v>2543</v>
      </c>
      <c r="F14032" s="1">
        <v>132</v>
      </c>
      <c r="G14032" s="7">
        <v>2.7133333333333334</v>
      </c>
      <c r="H14032" s="7">
        <v>2.8733333333333335</v>
      </c>
      <c r="I14032" s="2">
        <f t="shared" si="219"/>
        <v>379.28000000000003</v>
      </c>
    </row>
    <row r="14033" spans="1:9" x14ac:dyDescent="0.2">
      <c r="A14033" s="6">
        <v>2013</v>
      </c>
      <c r="B14033" s="9" t="s">
        <v>2420</v>
      </c>
      <c r="C14033" s="1" t="s">
        <v>2421</v>
      </c>
      <c r="D14033" s="1" t="s">
        <v>2530</v>
      </c>
      <c r="E14033" s="1" t="s">
        <v>2544</v>
      </c>
      <c r="F14033" s="1">
        <v>120</v>
      </c>
      <c r="G14033" s="7">
        <v>2.3133333333333335</v>
      </c>
      <c r="H14033" s="7">
        <v>2.9</v>
      </c>
      <c r="I14033" s="2">
        <f t="shared" si="219"/>
        <v>348</v>
      </c>
    </row>
    <row r="14034" spans="1:9" x14ac:dyDescent="0.2">
      <c r="A14034" s="6">
        <v>2013</v>
      </c>
      <c r="B14034" s="9" t="s">
        <v>2420</v>
      </c>
      <c r="C14034" s="1" t="s">
        <v>2421</v>
      </c>
      <c r="D14034" s="1" t="s">
        <v>2530</v>
      </c>
      <c r="E14034" s="1" t="s">
        <v>2545</v>
      </c>
      <c r="F14034" s="1">
        <v>156</v>
      </c>
      <c r="G14034" s="7">
        <v>2.6533333333333333</v>
      </c>
      <c r="H14034" s="7">
        <v>2.8866666666666667</v>
      </c>
      <c r="I14034" s="2">
        <f t="shared" si="219"/>
        <v>450.32</v>
      </c>
    </row>
    <row r="14035" spans="1:9" x14ac:dyDescent="0.2">
      <c r="A14035" s="6">
        <v>2013</v>
      </c>
      <c r="B14035" s="9" t="s">
        <v>2420</v>
      </c>
      <c r="C14035" s="1" t="s">
        <v>2421</v>
      </c>
      <c r="D14035" s="1" t="s">
        <v>2530</v>
      </c>
      <c r="E14035" s="1" t="s">
        <v>2546</v>
      </c>
      <c r="F14035" s="1">
        <v>168</v>
      </c>
      <c r="G14035" s="7">
        <v>2.7066666666666666</v>
      </c>
      <c r="H14035" s="7">
        <v>2.9</v>
      </c>
      <c r="I14035" s="2">
        <f t="shared" si="219"/>
        <v>487.2</v>
      </c>
    </row>
    <row r="14036" spans="1:9" x14ac:dyDescent="0.2">
      <c r="A14036" s="6">
        <v>2013</v>
      </c>
      <c r="B14036" s="9" t="s">
        <v>2420</v>
      </c>
      <c r="C14036" s="1" t="s">
        <v>2421</v>
      </c>
      <c r="D14036" s="1" t="s">
        <v>2530</v>
      </c>
      <c r="E14036" s="1" t="s">
        <v>2547</v>
      </c>
      <c r="F14036" s="1">
        <v>120</v>
      </c>
      <c r="G14036" s="7">
        <v>2.7066666666666666</v>
      </c>
      <c r="H14036" s="7">
        <v>2.9066666666666667</v>
      </c>
      <c r="I14036" s="2">
        <f t="shared" si="219"/>
        <v>348.8</v>
      </c>
    </row>
    <row r="14037" spans="1:9" x14ac:dyDescent="0.2">
      <c r="A14037" s="6">
        <v>2013</v>
      </c>
      <c r="B14037" s="9" t="s">
        <v>2420</v>
      </c>
      <c r="C14037" s="1" t="s">
        <v>2421</v>
      </c>
      <c r="D14037" s="1" t="s">
        <v>2530</v>
      </c>
      <c r="E14037" s="1" t="s">
        <v>2548</v>
      </c>
      <c r="F14037" s="1">
        <v>144</v>
      </c>
      <c r="G14037" s="7">
        <v>2.7266666666666666</v>
      </c>
      <c r="H14037" s="7">
        <v>2.9733333333333332</v>
      </c>
      <c r="I14037" s="2">
        <f t="shared" si="219"/>
        <v>428.15999999999997</v>
      </c>
    </row>
    <row r="14038" spans="1:9" x14ac:dyDescent="0.2">
      <c r="A14038" s="6">
        <v>2013</v>
      </c>
      <c r="B14038" s="9" t="s">
        <v>2420</v>
      </c>
      <c r="C14038" s="1" t="s">
        <v>2421</v>
      </c>
      <c r="D14038" s="1" t="s">
        <v>2530</v>
      </c>
      <c r="E14038" s="1" t="s">
        <v>2549</v>
      </c>
      <c r="F14038" s="1">
        <v>156</v>
      </c>
      <c r="G14038" s="7">
        <v>2.4933333333333332</v>
      </c>
      <c r="H14038" s="7">
        <v>3</v>
      </c>
      <c r="I14038" s="2">
        <f t="shared" si="219"/>
        <v>468</v>
      </c>
    </row>
    <row r="14039" spans="1:9" x14ac:dyDescent="0.2">
      <c r="A14039" s="6">
        <v>2013</v>
      </c>
      <c r="B14039" s="9" t="s">
        <v>2420</v>
      </c>
      <c r="C14039" s="1" t="s">
        <v>2421</v>
      </c>
      <c r="D14039" s="1" t="s">
        <v>2530</v>
      </c>
      <c r="E14039" s="1" t="s">
        <v>2550</v>
      </c>
      <c r="F14039" s="1">
        <v>144</v>
      </c>
      <c r="G14039" s="7">
        <v>2.4733333333333332</v>
      </c>
      <c r="H14039" s="7">
        <v>2.8866666666666667</v>
      </c>
      <c r="I14039" s="2">
        <f t="shared" si="219"/>
        <v>415.68</v>
      </c>
    </row>
    <row r="14040" spans="1:9" x14ac:dyDescent="0.2">
      <c r="A14040" s="6">
        <v>2013</v>
      </c>
      <c r="B14040" s="9" t="s">
        <v>2420</v>
      </c>
      <c r="C14040" s="1" t="s">
        <v>2421</v>
      </c>
      <c r="D14040" s="1" t="s">
        <v>2530</v>
      </c>
      <c r="E14040" s="1" t="s">
        <v>2551</v>
      </c>
      <c r="F14040" s="1">
        <v>132</v>
      </c>
      <c r="G14040" s="7">
        <v>2.3933333333333335</v>
      </c>
      <c r="H14040" s="7">
        <v>2.9333333333333331</v>
      </c>
      <c r="I14040" s="2">
        <f t="shared" si="219"/>
        <v>387.2</v>
      </c>
    </row>
    <row r="14041" spans="1:9" x14ac:dyDescent="0.2">
      <c r="A14041" s="6">
        <v>2013</v>
      </c>
      <c r="B14041" s="9" t="s">
        <v>2420</v>
      </c>
      <c r="C14041" s="1" t="s">
        <v>2421</v>
      </c>
      <c r="D14041" s="1" t="s">
        <v>2530</v>
      </c>
      <c r="E14041" s="1" t="s">
        <v>2552</v>
      </c>
      <c r="F14041" s="1">
        <v>132</v>
      </c>
      <c r="G14041" s="7">
        <v>2.4</v>
      </c>
      <c r="H14041" s="7">
        <v>2.98</v>
      </c>
      <c r="I14041" s="2">
        <f t="shared" si="219"/>
        <v>393.36</v>
      </c>
    </row>
    <row r="14042" spans="1:9" x14ac:dyDescent="0.2">
      <c r="A14042" s="6">
        <v>2013</v>
      </c>
      <c r="B14042" s="9" t="s">
        <v>2420</v>
      </c>
      <c r="C14042" s="1" t="s">
        <v>2421</v>
      </c>
      <c r="D14042" s="1" t="s">
        <v>2530</v>
      </c>
      <c r="E14042" s="1" t="s">
        <v>2553</v>
      </c>
      <c r="F14042" s="1">
        <v>156</v>
      </c>
      <c r="G14042" s="7">
        <v>2.5666666666666669</v>
      </c>
      <c r="H14042" s="7">
        <v>2.9533333333333331</v>
      </c>
      <c r="I14042" s="2">
        <f t="shared" si="219"/>
        <v>460.71999999999997</v>
      </c>
    </row>
    <row r="14043" spans="1:9" x14ac:dyDescent="0.2">
      <c r="A14043" s="6">
        <v>2013</v>
      </c>
      <c r="B14043" s="9" t="s">
        <v>2420</v>
      </c>
      <c r="C14043" s="1" t="s">
        <v>2421</v>
      </c>
      <c r="D14043" s="1" t="s">
        <v>2530</v>
      </c>
      <c r="E14043" s="1" t="s">
        <v>2554</v>
      </c>
      <c r="F14043" s="1">
        <v>144</v>
      </c>
      <c r="G14043" s="7">
        <v>2.7266666666666666</v>
      </c>
      <c r="H14043" s="7">
        <v>2.96</v>
      </c>
      <c r="I14043" s="2">
        <f t="shared" si="219"/>
        <v>426.24</v>
      </c>
    </row>
    <row r="14044" spans="1:9" x14ac:dyDescent="0.2">
      <c r="A14044" s="6">
        <v>2013</v>
      </c>
      <c r="B14044" s="9" t="s">
        <v>2420</v>
      </c>
      <c r="C14044" s="1" t="s">
        <v>2421</v>
      </c>
      <c r="D14044" s="1" t="s">
        <v>2530</v>
      </c>
      <c r="E14044" s="1" t="s">
        <v>2555</v>
      </c>
      <c r="F14044" s="1">
        <v>168</v>
      </c>
      <c r="G14044" s="7">
        <v>2.3266666666666667</v>
      </c>
      <c r="H14044" s="7">
        <v>2.8866666666666667</v>
      </c>
      <c r="I14044" s="2">
        <f t="shared" si="219"/>
        <v>484.96000000000004</v>
      </c>
    </row>
    <row r="14045" spans="1:9" x14ac:dyDescent="0.2">
      <c r="A14045" s="6">
        <v>2013</v>
      </c>
      <c r="B14045" s="9" t="s">
        <v>2420</v>
      </c>
      <c r="C14045" s="1" t="s">
        <v>2421</v>
      </c>
      <c r="D14045" s="1" t="s">
        <v>2530</v>
      </c>
      <c r="E14045" s="1" t="s">
        <v>2556</v>
      </c>
      <c r="F14045" s="1">
        <v>132</v>
      </c>
      <c r="G14045" s="7">
        <v>2.6933333333333334</v>
      </c>
      <c r="H14045" s="7">
        <v>2.9133333333333336</v>
      </c>
      <c r="I14045" s="2">
        <f t="shared" si="219"/>
        <v>384.56</v>
      </c>
    </row>
    <row r="14046" spans="1:9" x14ac:dyDescent="0.2">
      <c r="A14046" s="6">
        <v>2013</v>
      </c>
      <c r="B14046" s="9" t="s">
        <v>2420</v>
      </c>
      <c r="C14046" s="1" t="s">
        <v>2421</v>
      </c>
      <c r="D14046" s="1" t="s">
        <v>2530</v>
      </c>
      <c r="E14046" s="1" t="s">
        <v>2557</v>
      </c>
      <c r="F14046" s="1">
        <v>120</v>
      </c>
      <c r="G14046" s="7">
        <v>2.2933333333333334</v>
      </c>
      <c r="H14046" s="7">
        <v>2.9933333333333332</v>
      </c>
      <c r="I14046" s="2">
        <f t="shared" si="219"/>
        <v>359.2</v>
      </c>
    </row>
    <row r="14047" spans="1:9" x14ac:dyDescent="0.2">
      <c r="A14047" s="6">
        <v>2013</v>
      </c>
      <c r="B14047" s="9" t="s">
        <v>2420</v>
      </c>
      <c r="C14047" s="1" t="s">
        <v>2421</v>
      </c>
      <c r="D14047" s="1" t="s">
        <v>2530</v>
      </c>
      <c r="E14047" s="1" t="s">
        <v>2558</v>
      </c>
      <c r="F14047" s="1">
        <v>168</v>
      </c>
      <c r="G14047" s="7">
        <v>2.5333333333333332</v>
      </c>
      <c r="H14047" s="7">
        <v>2.8933333333333335</v>
      </c>
      <c r="I14047" s="2">
        <f t="shared" si="219"/>
        <v>486.08000000000004</v>
      </c>
    </row>
    <row r="14048" spans="1:9" x14ac:dyDescent="0.2">
      <c r="A14048" s="6">
        <v>2013</v>
      </c>
      <c r="B14048" s="9" t="s">
        <v>2420</v>
      </c>
      <c r="C14048" s="1" t="s">
        <v>2421</v>
      </c>
      <c r="D14048" s="1" t="s">
        <v>2530</v>
      </c>
      <c r="E14048" s="1" t="s">
        <v>2559</v>
      </c>
      <c r="F14048" s="1">
        <v>144</v>
      </c>
      <c r="G14048" s="7">
        <v>2.5266666666666668</v>
      </c>
      <c r="H14048" s="7">
        <v>2.9</v>
      </c>
      <c r="I14048" s="2">
        <f t="shared" si="219"/>
        <v>417.59999999999997</v>
      </c>
    </row>
    <row r="14049" spans="1:9" x14ac:dyDescent="0.2">
      <c r="A14049" s="6">
        <v>2013</v>
      </c>
      <c r="B14049" s="9" t="s">
        <v>2420</v>
      </c>
      <c r="C14049" s="1" t="s">
        <v>2421</v>
      </c>
      <c r="D14049" s="1" t="s">
        <v>2530</v>
      </c>
      <c r="E14049" s="1" t="s">
        <v>2560</v>
      </c>
      <c r="F14049" s="1">
        <v>156</v>
      </c>
      <c r="G14049" s="7">
        <v>2.46</v>
      </c>
      <c r="H14049" s="7">
        <v>2.9933333333333332</v>
      </c>
      <c r="I14049" s="2">
        <f t="shared" si="219"/>
        <v>466.96</v>
      </c>
    </row>
    <row r="14050" spans="1:9" x14ac:dyDescent="0.2">
      <c r="A14050" s="6">
        <v>2013</v>
      </c>
      <c r="B14050" s="9" t="s">
        <v>2420</v>
      </c>
      <c r="C14050" s="1" t="s">
        <v>2421</v>
      </c>
      <c r="D14050" s="1" t="s">
        <v>2530</v>
      </c>
      <c r="E14050" s="1" t="s">
        <v>2561</v>
      </c>
      <c r="F14050" s="1">
        <v>156</v>
      </c>
      <c r="G14050" s="7">
        <v>2.4266666666666667</v>
      </c>
      <c r="H14050" s="7">
        <v>2.96</v>
      </c>
      <c r="I14050" s="2">
        <f t="shared" si="219"/>
        <v>461.76</v>
      </c>
    </row>
    <row r="14051" spans="1:9" x14ac:dyDescent="0.2">
      <c r="A14051" s="6">
        <v>2013</v>
      </c>
      <c r="B14051" s="9" t="s">
        <v>2420</v>
      </c>
      <c r="C14051" s="1" t="s">
        <v>2421</v>
      </c>
      <c r="D14051" s="1" t="s">
        <v>2530</v>
      </c>
      <c r="E14051" s="1" t="s">
        <v>2562</v>
      </c>
      <c r="F14051" s="1">
        <v>132</v>
      </c>
      <c r="G14051" s="7">
        <v>2.5133333333333332</v>
      </c>
      <c r="H14051" s="7">
        <v>2.96</v>
      </c>
      <c r="I14051" s="2">
        <f t="shared" si="219"/>
        <v>390.71999999999997</v>
      </c>
    </row>
    <row r="14052" spans="1:9" x14ac:dyDescent="0.2">
      <c r="A14052" s="6">
        <v>2013</v>
      </c>
      <c r="B14052" s="9" t="s">
        <v>2420</v>
      </c>
      <c r="C14052" s="1" t="s">
        <v>2421</v>
      </c>
      <c r="D14052" s="1" t="s">
        <v>2530</v>
      </c>
      <c r="E14052" s="1" t="s">
        <v>2563</v>
      </c>
      <c r="F14052" s="1">
        <v>132</v>
      </c>
      <c r="G14052" s="7">
        <v>2.6533333333333333</v>
      </c>
      <c r="H14052" s="7">
        <v>2.9466666666666668</v>
      </c>
      <c r="I14052" s="2">
        <f t="shared" si="219"/>
        <v>388.96000000000004</v>
      </c>
    </row>
    <row r="14053" spans="1:9" x14ac:dyDescent="0.2">
      <c r="A14053" s="6">
        <v>2013</v>
      </c>
      <c r="B14053" s="9" t="s">
        <v>2420</v>
      </c>
      <c r="C14053" s="1" t="s">
        <v>2421</v>
      </c>
      <c r="D14053" s="1" t="s">
        <v>2530</v>
      </c>
      <c r="E14053" s="1" t="s">
        <v>2564</v>
      </c>
      <c r="F14053" s="1">
        <v>120</v>
      </c>
      <c r="G14053" s="7">
        <v>2.2799999999999998</v>
      </c>
      <c r="H14053" s="7">
        <v>2.8866666666666667</v>
      </c>
      <c r="I14053" s="2">
        <f t="shared" si="219"/>
        <v>346.4</v>
      </c>
    </row>
    <row r="14054" spans="1:9" x14ac:dyDescent="0.2">
      <c r="A14054" s="6">
        <v>2013</v>
      </c>
      <c r="B14054" s="9" t="s">
        <v>2420</v>
      </c>
      <c r="C14054" s="1" t="s">
        <v>2421</v>
      </c>
      <c r="D14054" s="1" t="s">
        <v>2530</v>
      </c>
      <c r="E14054" s="1" t="s">
        <v>2565</v>
      </c>
      <c r="F14054" s="1">
        <v>120</v>
      </c>
      <c r="G14054" s="7">
        <v>2.3066666666666666</v>
      </c>
      <c r="H14054" s="7">
        <v>2.9733333333333332</v>
      </c>
      <c r="I14054" s="2">
        <f t="shared" si="219"/>
        <v>356.79999999999995</v>
      </c>
    </row>
    <row r="14055" spans="1:9" x14ac:dyDescent="0.2">
      <c r="A14055" s="6">
        <v>2013</v>
      </c>
      <c r="B14055" s="9" t="s">
        <v>2420</v>
      </c>
      <c r="C14055" s="1" t="s">
        <v>2421</v>
      </c>
      <c r="D14055" s="1" t="s">
        <v>2530</v>
      </c>
      <c r="E14055" s="1" t="s">
        <v>2566</v>
      </c>
      <c r="F14055" s="1">
        <v>144</v>
      </c>
      <c r="G14055" s="7">
        <v>2.5066666666666668</v>
      </c>
      <c r="H14055" s="7">
        <v>2.96</v>
      </c>
      <c r="I14055" s="2">
        <f t="shared" si="219"/>
        <v>426.24</v>
      </c>
    </row>
    <row r="14056" spans="1:9" x14ac:dyDescent="0.2">
      <c r="A14056" s="6">
        <v>2013</v>
      </c>
      <c r="B14056" s="9" t="s">
        <v>2420</v>
      </c>
      <c r="C14056" s="1" t="s">
        <v>2421</v>
      </c>
      <c r="D14056" s="1" t="s">
        <v>2530</v>
      </c>
      <c r="E14056" s="1" t="s">
        <v>2567</v>
      </c>
      <c r="F14056" s="1">
        <v>120</v>
      </c>
      <c r="G14056" s="7">
        <v>2.4533333333333331</v>
      </c>
      <c r="H14056" s="7">
        <v>2.9333333333333331</v>
      </c>
      <c r="I14056" s="2">
        <f t="shared" si="219"/>
        <v>352</v>
      </c>
    </row>
    <row r="14057" spans="1:9" x14ac:dyDescent="0.2">
      <c r="A14057" s="6">
        <v>2013</v>
      </c>
      <c r="B14057" s="9" t="s">
        <v>2420</v>
      </c>
      <c r="C14057" s="1" t="s">
        <v>2421</v>
      </c>
      <c r="D14057" s="1" t="s">
        <v>2530</v>
      </c>
      <c r="E14057" s="1" t="s">
        <v>2568</v>
      </c>
      <c r="F14057" s="1">
        <v>120</v>
      </c>
      <c r="G14057" s="7">
        <v>2.4333333333333331</v>
      </c>
      <c r="H14057" s="7">
        <v>2.96</v>
      </c>
      <c r="I14057" s="2">
        <f t="shared" si="219"/>
        <v>355.2</v>
      </c>
    </row>
    <row r="14058" spans="1:9" x14ac:dyDescent="0.2">
      <c r="A14058" s="6">
        <v>2013</v>
      </c>
      <c r="B14058" s="9" t="s">
        <v>2420</v>
      </c>
      <c r="C14058" s="1" t="s">
        <v>2421</v>
      </c>
      <c r="D14058" s="1" t="s">
        <v>2530</v>
      </c>
      <c r="E14058" s="1" t="s">
        <v>2569</v>
      </c>
      <c r="F14058" s="1">
        <v>156</v>
      </c>
      <c r="G14058" s="7">
        <v>2.42</v>
      </c>
      <c r="H14058" s="7">
        <v>2.9266666666666667</v>
      </c>
      <c r="I14058" s="2">
        <f t="shared" si="219"/>
        <v>456.56</v>
      </c>
    </row>
    <row r="14059" spans="1:9" x14ac:dyDescent="0.2">
      <c r="A14059" s="6">
        <v>2013</v>
      </c>
      <c r="B14059" s="9" t="s">
        <v>2420</v>
      </c>
      <c r="C14059" s="1" t="s">
        <v>2421</v>
      </c>
      <c r="D14059" s="1" t="s">
        <v>2530</v>
      </c>
      <c r="E14059" s="1" t="s">
        <v>2570</v>
      </c>
      <c r="F14059" s="1">
        <v>144</v>
      </c>
      <c r="G14059" s="7">
        <v>2.3466666666666667</v>
      </c>
      <c r="H14059" s="7">
        <v>2.8933333333333335</v>
      </c>
      <c r="I14059" s="2">
        <f t="shared" si="219"/>
        <v>416.64000000000004</v>
      </c>
    </row>
    <row r="14060" spans="1:9" x14ac:dyDescent="0.2">
      <c r="A14060" s="6">
        <v>2013</v>
      </c>
      <c r="B14060" s="9" t="s">
        <v>2420</v>
      </c>
      <c r="C14060" s="1" t="s">
        <v>2421</v>
      </c>
      <c r="D14060" s="1" t="s">
        <v>2530</v>
      </c>
      <c r="E14060" s="1" t="s">
        <v>2571</v>
      </c>
      <c r="F14060" s="1">
        <v>132</v>
      </c>
      <c r="G14060" s="7">
        <v>2.3666666666666667</v>
      </c>
      <c r="H14060" s="7">
        <v>2.9933333333333332</v>
      </c>
      <c r="I14060" s="2">
        <f t="shared" si="219"/>
        <v>395.12</v>
      </c>
    </row>
    <row r="14061" spans="1:9" x14ac:dyDescent="0.2">
      <c r="A14061" s="6">
        <v>2013</v>
      </c>
      <c r="B14061" s="9" t="s">
        <v>2420</v>
      </c>
      <c r="C14061" s="1" t="s">
        <v>2421</v>
      </c>
      <c r="D14061" s="1" t="s">
        <v>2530</v>
      </c>
      <c r="E14061" s="1" t="s">
        <v>2572</v>
      </c>
      <c r="F14061" s="1">
        <v>144</v>
      </c>
      <c r="G14061" s="7">
        <v>2.66</v>
      </c>
      <c r="H14061" s="7">
        <v>2.8666666666666667</v>
      </c>
      <c r="I14061" s="2">
        <f t="shared" si="219"/>
        <v>412.8</v>
      </c>
    </row>
    <row r="14062" spans="1:9" x14ac:dyDescent="0.2">
      <c r="A14062" s="6">
        <v>2013</v>
      </c>
      <c r="B14062" s="9" t="s">
        <v>2420</v>
      </c>
      <c r="C14062" s="1" t="s">
        <v>2421</v>
      </c>
      <c r="D14062" s="1" t="s">
        <v>2530</v>
      </c>
      <c r="E14062" s="1" t="s">
        <v>2573</v>
      </c>
      <c r="F14062" s="1">
        <v>168</v>
      </c>
      <c r="G14062" s="7">
        <v>2.76</v>
      </c>
      <c r="H14062" s="7">
        <v>2.96</v>
      </c>
      <c r="I14062" s="2">
        <f t="shared" si="219"/>
        <v>497.28</v>
      </c>
    </row>
    <row r="14063" spans="1:9" x14ac:dyDescent="0.2">
      <c r="A14063" s="6">
        <v>2013</v>
      </c>
      <c r="B14063" s="9" t="s">
        <v>2420</v>
      </c>
      <c r="C14063" s="1" t="s">
        <v>2421</v>
      </c>
      <c r="D14063" s="1" t="s">
        <v>2530</v>
      </c>
      <c r="E14063" s="1" t="s">
        <v>2574</v>
      </c>
      <c r="F14063" s="1">
        <v>144</v>
      </c>
      <c r="G14063" s="7">
        <v>2.3733333333333335</v>
      </c>
      <c r="H14063" s="7">
        <v>2.94</v>
      </c>
      <c r="I14063" s="2">
        <f t="shared" si="219"/>
        <v>423.36</v>
      </c>
    </row>
    <row r="14064" spans="1:9" x14ac:dyDescent="0.2">
      <c r="A14064" s="6">
        <v>2013</v>
      </c>
      <c r="B14064" s="9" t="s">
        <v>2420</v>
      </c>
      <c r="C14064" s="1" t="s">
        <v>2421</v>
      </c>
      <c r="D14064" s="1" t="s">
        <v>2530</v>
      </c>
      <c r="E14064" s="1" t="s">
        <v>2575</v>
      </c>
      <c r="F14064" s="1">
        <v>180</v>
      </c>
      <c r="G14064" s="7">
        <v>2.7</v>
      </c>
      <c r="H14064" s="7">
        <v>2.9666666666666668</v>
      </c>
      <c r="I14064" s="2">
        <f t="shared" si="219"/>
        <v>534</v>
      </c>
    </row>
    <row r="14065" spans="1:9" x14ac:dyDescent="0.2">
      <c r="A14065" s="6">
        <v>2013</v>
      </c>
      <c r="B14065" s="9" t="s">
        <v>2420</v>
      </c>
      <c r="C14065" s="1" t="s">
        <v>2421</v>
      </c>
      <c r="D14065" s="1" t="s">
        <v>2530</v>
      </c>
      <c r="E14065" s="1" t="s">
        <v>2576</v>
      </c>
      <c r="F14065" s="1">
        <v>180</v>
      </c>
      <c r="G14065" s="7">
        <v>2.2666666666666666</v>
      </c>
      <c r="H14065" s="7">
        <v>2.9533333333333331</v>
      </c>
      <c r="I14065" s="2">
        <f t="shared" si="219"/>
        <v>531.59999999999991</v>
      </c>
    </row>
    <row r="14066" spans="1:9" x14ac:dyDescent="0.2">
      <c r="A14066" s="6">
        <v>2013</v>
      </c>
      <c r="B14066" s="9" t="s">
        <v>2420</v>
      </c>
      <c r="C14066" s="1" t="s">
        <v>2421</v>
      </c>
      <c r="D14066" s="1" t="s">
        <v>2530</v>
      </c>
      <c r="E14066" s="1" t="s">
        <v>2577</v>
      </c>
      <c r="F14066" s="1">
        <v>156</v>
      </c>
      <c r="G14066" s="7">
        <v>2.7933333333333334</v>
      </c>
      <c r="H14066" s="7">
        <v>2.94</v>
      </c>
      <c r="I14066" s="2">
        <f t="shared" si="219"/>
        <v>458.64</v>
      </c>
    </row>
    <row r="14067" spans="1:9" x14ac:dyDescent="0.2">
      <c r="A14067" s="6">
        <v>2013</v>
      </c>
      <c r="B14067" s="9" t="s">
        <v>2420</v>
      </c>
      <c r="C14067" s="1" t="s">
        <v>2421</v>
      </c>
      <c r="D14067" s="1" t="s">
        <v>2530</v>
      </c>
      <c r="E14067" s="1" t="s">
        <v>2578</v>
      </c>
      <c r="F14067" s="1">
        <v>168</v>
      </c>
      <c r="G14067" s="7">
        <v>2.5333333333333332</v>
      </c>
      <c r="H14067" s="7">
        <v>2.9266666666666667</v>
      </c>
      <c r="I14067" s="2">
        <f t="shared" si="219"/>
        <v>491.68</v>
      </c>
    </row>
    <row r="14068" spans="1:9" x14ac:dyDescent="0.2">
      <c r="A14068" s="6">
        <v>2013</v>
      </c>
      <c r="B14068" s="9" t="s">
        <v>2420</v>
      </c>
      <c r="C14068" s="1" t="s">
        <v>2421</v>
      </c>
      <c r="D14068" s="1" t="s">
        <v>2530</v>
      </c>
      <c r="E14068" s="1" t="s">
        <v>2579</v>
      </c>
      <c r="F14068" s="1">
        <v>156</v>
      </c>
      <c r="G14068" s="7">
        <v>2.3199999999999998</v>
      </c>
      <c r="H14068" s="7">
        <v>2.9466666666666668</v>
      </c>
      <c r="I14068" s="2">
        <f t="shared" si="219"/>
        <v>459.68</v>
      </c>
    </row>
    <row r="14069" spans="1:9" x14ac:dyDescent="0.2">
      <c r="A14069" s="6">
        <v>2013</v>
      </c>
      <c r="B14069" s="9" t="s">
        <v>2420</v>
      </c>
      <c r="C14069" s="1" t="s">
        <v>2421</v>
      </c>
      <c r="D14069" s="1" t="s">
        <v>2530</v>
      </c>
      <c r="E14069" s="1" t="s">
        <v>2580</v>
      </c>
      <c r="F14069" s="1">
        <v>144</v>
      </c>
      <c r="G14069" s="7">
        <v>2.42</v>
      </c>
      <c r="H14069" s="7">
        <v>2.9133333333333336</v>
      </c>
      <c r="I14069" s="2">
        <f t="shared" si="219"/>
        <v>419.52000000000004</v>
      </c>
    </row>
    <row r="14070" spans="1:9" x14ac:dyDescent="0.2">
      <c r="A14070" s="6">
        <v>2013</v>
      </c>
      <c r="B14070" s="9" t="s">
        <v>2420</v>
      </c>
      <c r="C14070" s="1" t="s">
        <v>2421</v>
      </c>
      <c r="D14070" s="1" t="s">
        <v>2530</v>
      </c>
      <c r="E14070" s="1" t="s">
        <v>2581</v>
      </c>
      <c r="F14070" s="1">
        <v>132</v>
      </c>
      <c r="G14070" s="7">
        <v>2.7933333333333334</v>
      </c>
      <c r="H14070" s="7">
        <v>2.9266666666666667</v>
      </c>
      <c r="I14070" s="2">
        <f t="shared" si="219"/>
        <v>386.32</v>
      </c>
    </row>
    <row r="14071" spans="1:9" x14ac:dyDescent="0.2">
      <c r="A14071" s="6">
        <v>2013</v>
      </c>
      <c r="B14071" s="9" t="s">
        <v>2420</v>
      </c>
      <c r="C14071" s="1" t="s">
        <v>2421</v>
      </c>
      <c r="D14071" s="1" t="s">
        <v>2530</v>
      </c>
      <c r="E14071" s="1" t="s">
        <v>2582</v>
      </c>
      <c r="F14071" s="1">
        <v>144</v>
      </c>
      <c r="G14071" s="7">
        <v>2.5133333333333332</v>
      </c>
      <c r="H14071" s="7">
        <v>2.9266666666666667</v>
      </c>
      <c r="I14071" s="2">
        <f t="shared" si="219"/>
        <v>421.44</v>
      </c>
    </row>
    <row r="14072" spans="1:9" x14ac:dyDescent="0.2">
      <c r="A14072" s="6">
        <v>2013</v>
      </c>
      <c r="B14072" s="9" t="s">
        <v>2420</v>
      </c>
      <c r="C14072" s="1" t="s">
        <v>2421</v>
      </c>
      <c r="D14072" s="1" t="s">
        <v>2530</v>
      </c>
      <c r="E14072" s="1" t="s">
        <v>2583</v>
      </c>
      <c r="F14072" s="1">
        <v>156</v>
      </c>
      <c r="G14072" s="7">
        <v>2.52</v>
      </c>
      <c r="H14072" s="7">
        <v>2.9866666666666668</v>
      </c>
      <c r="I14072" s="2">
        <f t="shared" si="219"/>
        <v>465.92</v>
      </c>
    </row>
    <row r="14073" spans="1:9" x14ac:dyDescent="0.2">
      <c r="A14073" s="6">
        <v>2013</v>
      </c>
      <c r="B14073" s="9" t="s">
        <v>2420</v>
      </c>
      <c r="C14073" s="1" t="s">
        <v>2421</v>
      </c>
      <c r="D14073" s="1" t="s">
        <v>2530</v>
      </c>
      <c r="E14073" s="1" t="s">
        <v>2584</v>
      </c>
      <c r="F14073" s="1">
        <v>120</v>
      </c>
      <c r="G14073" s="7">
        <v>2.3199999999999998</v>
      </c>
      <c r="H14073" s="7">
        <v>3</v>
      </c>
      <c r="I14073" s="2">
        <f t="shared" si="219"/>
        <v>360</v>
      </c>
    </row>
    <row r="14074" spans="1:9" x14ac:dyDescent="0.2">
      <c r="A14074" s="6">
        <v>2013</v>
      </c>
      <c r="B14074" s="9" t="s">
        <v>2420</v>
      </c>
      <c r="C14074" s="1" t="s">
        <v>2421</v>
      </c>
      <c r="D14074" s="1" t="s">
        <v>2530</v>
      </c>
      <c r="E14074" s="1" t="s">
        <v>2585</v>
      </c>
      <c r="F14074" s="1">
        <v>156</v>
      </c>
      <c r="G14074" s="7">
        <v>2.5133333333333332</v>
      </c>
      <c r="H14074" s="7">
        <v>2.9533333333333331</v>
      </c>
      <c r="I14074" s="2">
        <f t="shared" si="219"/>
        <v>460.71999999999997</v>
      </c>
    </row>
    <row r="14075" spans="1:9" x14ac:dyDescent="0.2">
      <c r="A14075" s="6">
        <v>2013</v>
      </c>
      <c r="B14075" s="9" t="s">
        <v>2420</v>
      </c>
      <c r="C14075" s="1" t="s">
        <v>2421</v>
      </c>
      <c r="D14075" s="1" t="s">
        <v>2530</v>
      </c>
      <c r="E14075" s="1" t="s">
        <v>2586</v>
      </c>
      <c r="F14075" s="1">
        <v>180</v>
      </c>
      <c r="G14075" s="7">
        <v>2.3866666666666667</v>
      </c>
      <c r="H14075" s="7">
        <v>2.9066666666666667</v>
      </c>
      <c r="I14075" s="2">
        <f t="shared" si="219"/>
        <v>523.20000000000005</v>
      </c>
    </row>
    <row r="14076" spans="1:9" x14ac:dyDescent="0.2">
      <c r="A14076" s="6">
        <v>2013</v>
      </c>
      <c r="B14076" s="9" t="s">
        <v>2420</v>
      </c>
      <c r="C14076" s="1" t="s">
        <v>2421</v>
      </c>
      <c r="D14076" s="1" t="s">
        <v>2530</v>
      </c>
      <c r="E14076" s="1" t="s">
        <v>2587</v>
      </c>
      <c r="F14076" s="1">
        <v>180</v>
      </c>
      <c r="G14076" s="7">
        <v>2.4666666666666668</v>
      </c>
      <c r="H14076" s="7">
        <v>2.9</v>
      </c>
      <c r="I14076" s="2">
        <f t="shared" si="219"/>
        <v>522</v>
      </c>
    </row>
    <row r="14077" spans="1:9" x14ac:dyDescent="0.2">
      <c r="A14077" s="6">
        <v>2013</v>
      </c>
      <c r="B14077" s="9" t="s">
        <v>2420</v>
      </c>
      <c r="C14077" s="1" t="s">
        <v>2421</v>
      </c>
      <c r="D14077" s="1" t="s">
        <v>2530</v>
      </c>
      <c r="E14077" s="1" t="s">
        <v>2588</v>
      </c>
      <c r="F14077" s="1">
        <v>156</v>
      </c>
      <c r="G14077" s="7">
        <v>2.7066666666666666</v>
      </c>
      <c r="H14077" s="7">
        <v>2.9333333333333331</v>
      </c>
      <c r="I14077" s="2">
        <f t="shared" si="219"/>
        <v>457.59999999999997</v>
      </c>
    </row>
    <row r="14078" spans="1:9" x14ac:dyDescent="0.2">
      <c r="A14078" s="6">
        <v>2013</v>
      </c>
      <c r="B14078" s="9" t="s">
        <v>2420</v>
      </c>
      <c r="C14078" s="1" t="s">
        <v>2421</v>
      </c>
      <c r="D14078" s="1" t="s">
        <v>2530</v>
      </c>
      <c r="E14078" s="1" t="s">
        <v>2589</v>
      </c>
      <c r="F14078" s="1">
        <v>132</v>
      </c>
      <c r="G14078" s="7">
        <v>2.5933333333333333</v>
      </c>
      <c r="H14078" s="7">
        <v>2.9666666666666668</v>
      </c>
      <c r="I14078" s="2">
        <f t="shared" si="219"/>
        <v>391.6</v>
      </c>
    </row>
    <row r="14079" spans="1:9" x14ac:dyDescent="0.2">
      <c r="A14079" s="6">
        <v>2013</v>
      </c>
      <c r="B14079" s="9" t="s">
        <v>2420</v>
      </c>
      <c r="C14079" s="1" t="s">
        <v>2421</v>
      </c>
      <c r="D14079" s="1" t="s">
        <v>2530</v>
      </c>
      <c r="E14079" s="1" t="s">
        <v>2590</v>
      </c>
      <c r="F14079" s="1">
        <v>168</v>
      </c>
      <c r="G14079" s="7">
        <v>2.3266666666666667</v>
      </c>
      <c r="H14079" s="7">
        <v>2.9533333333333331</v>
      </c>
      <c r="I14079" s="2">
        <f t="shared" si="219"/>
        <v>496.15999999999997</v>
      </c>
    </row>
    <row r="14080" spans="1:9" x14ac:dyDescent="0.2">
      <c r="A14080" s="6">
        <v>2013</v>
      </c>
      <c r="B14080" s="9" t="s">
        <v>2420</v>
      </c>
      <c r="C14080" s="1" t="s">
        <v>2421</v>
      </c>
      <c r="D14080" s="1" t="s">
        <v>2530</v>
      </c>
      <c r="E14080" s="1" t="s">
        <v>2591</v>
      </c>
      <c r="F14080" s="1">
        <v>156</v>
      </c>
      <c r="G14080" s="7">
        <v>2.38</v>
      </c>
      <c r="H14080" s="7">
        <v>2.9666666666666668</v>
      </c>
      <c r="I14080" s="2">
        <f t="shared" si="219"/>
        <v>462.8</v>
      </c>
    </row>
    <row r="14081" spans="1:9" x14ac:dyDescent="0.2">
      <c r="A14081" s="6">
        <v>2013</v>
      </c>
      <c r="B14081" s="9" t="s">
        <v>2420</v>
      </c>
      <c r="C14081" s="1" t="s">
        <v>2421</v>
      </c>
      <c r="D14081" s="1" t="s">
        <v>2530</v>
      </c>
      <c r="E14081" s="1" t="s">
        <v>2592</v>
      </c>
      <c r="F14081" s="1">
        <v>120</v>
      </c>
      <c r="G14081" s="7">
        <v>2.64</v>
      </c>
      <c r="H14081" s="7">
        <v>2.92</v>
      </c>
      <c r="I14081" s="2">
        <f t="shared" si="219"/>
        <v>350.4</v>
      </c>
    </row>
    <row r="14082" spans="1:9" x14ac:dyDescent="0.2">
      <c r="A14082" s="6">
        <v>2013</v>
      </c>
      <c r="B14082" s="9" t="s">
        <v>2420</v>
      </c>
      <c r="C14082" s="1" t="s">
        <v>2421</v>
      </c>
      <c r="D14082" s="1" t="s">
        <v>2530</v>
      </c>
      <c r="E14082" s="1" t="s">
        <v>2593</v>
      </c>
      <c r="F14082" s="1">
        <v>180</v>
      </c>
      <c r="G14082" s="7">
        <v>2.3133333333333335</v>
      </c>
      <c r="H14082" s="7">
        <v>2.9066666666666667</v>
      </c>
      <c r="I14082" s="2">
        <f t="shared" si="219"/>
        <v>523.20000000000005</v>
      </c>
    </row>
    <row r="14083" spans="1:9" x14ac:dyDescent="0.2">
      <c r="A14083" s="6">
        <v>2013</v>
      </c>
      <c r="B14083" s="9" t="s">
        <v>2420</v>
      </c>
      <c r="C14083" s="1" t="s">
        <v>2421</v>
      </c>
      <c r="D14083" s="1" t="s">
        <v>2530</v>
      </c>
      <c r="E14083" s="1" t="s">
        <v>2594</v>
      </c>
      <c r="F14083" s="1">
        <v>168</v>
      </c>
      <c r="G14083" s="7">
        <v>2.2733333333333334</v>
      </c>
      <c r="H14083" s="7">
        <v>2.9933333333333332</v>
      </c>
      <c r="I14083" s="2">
        <f t="shared" si="219"/>
        <v>502.88</v>
      </c>
    </row>
    <row r="14084" spans="1:9" x14ac:dyDescent="0.2">
      <c r="A14084" s="6">
        <v>2013</v>
      </c>
      <c r="B14084" s="9" t="s">
        <v>2420</v>
      </c>
      <c r="C14084" s="1" t="s">
        <v>2421</v>
      </c>
      <c r="D14084" s="1" t="s">
        <v>2530</v>
      </c>
      <c r="E14084" s="1" t="s">
        <v>2595</v>
      </c>
      <c r="F14084" s="1">
        <v>168</v>
      </c>
      <c r="G14084" s="7">
        <v>2.4866666666666668</v>
      </c>
      <c r="H14084" s="7">
        <v>2.9666666666666668</v>
      </c>
      <c r="I14084" s="2">
        <f t="shared" si="219"/>
        <v>498.40000000000003</v>
      </c>
    </row>
    <row r="14085" spans="1:9" x14ac:dyDescent="0.2">
      <c r="A14085" s="6">
        <v>2013</v>
      </c>
      <c r="B14085" s="9" t="s">
        <v>2420</v>
      </c>
      <c r="C14085" s="1" t="s">
        <v>2421</v>
      </c>
      <c r="D14085" s="1" t="s">
        <v>2530</v>
      </c>
      <c r="E14085" s="1" t="s">
        <v>2596</v>
      </c>
      <c r="F14085" s="1">
        <v>132</v>
      </c>
      <c r="G14085" s="7">
        <v>2.6466666666666665</v>
      </c>
      <c r="H14085" s="7">
        <v>2.9133333333333336</v>
      </c>
      <c r="I14085" s="2">
        <f t="shared" si="219"/>
        <v>384.56</v>
      </c>
    </row>
    <row r="14086" spans="1:9" x14ac:dyDescent="0.2">
      <c r="A14086" s="6">
        <v>2013</v>
      </c>
      <c r="B14086" s="9" t="s">
        <v>2420</v>
      </c>
      <c r="C14086" s="1" t="s">
        <v>2421</v>
      </c>
      <c r="D14086" s="1" t="s">
        <v>2530</v>
      </c>
      <c r="E14086" s="1" t="s">
        <v>2597</v>
      </c>
      <c r="F14086" s="1">
        <v>120</v>
      </c>
      <c r="G14086" s="7">
        <v>2.2933333333333334</v>
      </c>
      <c r="H14086" s="7">
        <v>2.98</v>
      </c>
      <c r="I14086" s="2">
        <f t="shared" si="219"/>
        <v>357.6</v>
      </c>
    </row>
    <row r="14087" spans="1:9" x14ac:dyDescent="0.2">
      <c r="A14087" s="6">
        <v>2013</v>
      </c>
      <c r="B14087" s="9" t="s">
        <v>2420</v>
      </c>
      <c r="C14087" s="1" t="s">
        <v>2421</v>
      </c>
      <c r="D14087" s="1" t="s">
        <v>2530</v>
      </c>
      <c r="E14087" s="1" t="s">
        <v>2598</v>
      </c>
      <c r="F14087" s="1">
        <v>156</v>
      </c>
      <c r="G14087" s="7">
        <v>2.2999999999999998</v>
      </c>
      <c r="H14087" s="7">
        <v>2.92</v>
      </c>
      <c r="I14087" s="2">
        <f t="shared" si="219"/>
        <v>455.52</v>
      </c>
    </row>
    <row r="14088" spans="1:9" x14ac:dyDescent="0.2">
      <c r="A14088" s="6">
        <v>2013</v>
      </c>
      <c r="B14088" s="9" t="s">
        <v>2420</v>
      </c>
      <c r="C14088" s="1" t="s">
        <v>2421</v>
      </c>
      <c r="D14088" s="1" t="s">
        <v>2530</v>
      </c>
      <c r="E14088" s="1" t="s">
        <v>2599</v>
      </c>
      <c r="F14088" s="1">
        <v>156</v>
      </c>
      <c r="G14088" s="7">
        <v>2.6066666666666665</v>
      </c>
      <c r="H14088" s="7">
        <v>2.8933333333333335</v>
      </c>
      <c r="I14088" s="2">
        <f t="shared" si="219"/>
        <v>451.36</v>
      </c>
    </row>
    <row r="14089" spans="1:9" x14ac:dyDescent="0.2">
      <c r="A14089" s="6">
        <v>2013</v>
      </c>
      <c r="B14089" s="9" t="s">
        <v>2420</v>
      </c>
      <c r="C14089" s="1" t="s">
        <v>2421</v>
      </c>
      <c r="D14089" s="1" t="s">
        <v>2530</v>
      </c>
      <c r="E14089" s="1" t="s">
        <v>2600</v>
      </c>
      <c r="F14089" s="1">
        <v>120</v>
      </c>
      <c r="G14089" s="7">
        <v>2.4066666666666667</v>
      </c>
      <c r="H14089" s="7">
        <v>2.8866666666666667</v>
      </c>
      <c r="I14089" s="2">
        <f t="shared" si="219"/>
        <v>346.4</v>
      </c>
    </row>
    <row r="14090" spans="1:9" x14ac:dyDescent="0.2">
      <c r="A14090" s="6">
        <v>2013</v>
      </c>
      <c r="B14090" s="9" t="s">
        <v>2420</v>
      </c>
      <c r="C14090" s="1" t="s">
        <v>2421</v>
      </c>
      <c r="D14090" s="1" t="s">
        <v>2530</v>
      </c>
      <c r="E14090" s="1" t="s">
        <v>2601</v>
      </c>
      <c r="F14090" s="1">
        <v>156</v>
      </c>
      <c r="G14090" s="7">
        <v>2.6133333333333333</v>
      </c>
      <c r="H14090" s="7">
        <v>2.9866666666666668</v>
      </c>
      <c r="I14090" s="2">
        <f t="shared" si="219"/>
        <v>465.92</v>
      </c>
    </row>
    <row r="14091" spans="1:9" x14ac:dyDescent="0.2">
      <c r="A14091" s="6">
        <v>2013</v>
      </c>
      <c r="B14091" s="9" t="s">
        <v>2420</v>
      </c>
      <c r="C14091" s="1" t="s">
        <v>2421</v>
      </c>
      <c r="D14091" s="1" t="s">
        <v>2530</v>
      </c>
      <c r="E14091" s="1" t="s">
        <v>3806</v>
      </c>
      <c r="F14091" s="1">
        <v>180</v>
      </c>
      <c r="G14091" s="7">
        <v>2.66</v>
      </c>
      <c r="H14091" s="7">
        <v>2.92</v>
      </c>
      <c r="I14091" s="2">
        <f t="shared" si="219"/>
        <v>525.6</v>
      </c>
    </row>
    <row r="14092" spans="1:9" x14ac:dyDescent="0.2">
      <c r="A14092" s="6">
        <v>2013</v>
      </c>
      <c r="B14092" s="9" t="s">
        <v>2420</v>
      </c>
      <c r="C14092" s="1" t="s">
        <v>2421</v>
      </c>
      <c r="D14092" s="1" t="s">
        <v>2530</v>
      </c>
      <c r="E14092" s="1" t="s">
        <v>3807</v>
      </c>
      <c r="F14092" s="1">
        <v>168</v>
      </c>
      <c r="G14092" s="7">
        <v>2.54</v>
      </c>
      <c r="H14092" s="7">
        <v>2.96</v>
      </c>
      <c r="I14092" s="2">
        <f t="shared" si="219"/>
        <v>497.28</v>
      </c>
    </row>
    <row r="14093" spans="1:9" x14ac:dyDescent="0.2">
      <c r="A14093" s="6">
        <v>2013</v>
      </c>
      <c r="B14093" s="9" t="s">
        <v>2420</v>
      </c>
      <c r="C14093" s="1" t="s">
        <v>2421</v>
      </c>
      <c r="D14093" s="1" t="s">
        <v>2530</v>
      </c>
      <c r="E14093" s="1" t="s">
        <v>3808</v>
      </c>
      <c r="F14093" s="1">
        <v>180</v>
      </c>
      <c r="G14093" s="7">
        <v>2.5666666666666669</v>
      </c>
      <c r="H14093" s="7">
        <v>2.92</v>
      </c>
      <c r="I14093" s="2">
        <f t="shared" si="219"/>
        <v>525.6</v>
      </c>
    </row>
    <row r="14094" spans="1:9" x14ac:dyDescent="0.2">
      <c r="A14094" s="6">
        <v>2013</v>
      </c>
      <c r="B14094" s="9" t="s">
        <v>2420</v>
      </c>
      <c r="C14094" s="1" t="s">
        <v>2421</v>
      </c>
      <c r="D14094" s="1" t="s">
        <v>2530</v>
      </c>
      <c r="E14094" s="1" t="s">
        <v>3809</v>
      </c>
      <c r="F14094" s="1">
        <v>156</v>
      </c>
      <c r="G14094" s="7">
        <v>2.3333333333333335</v>
      </c>
      <c r="H14094" s="7">
        <v>2.88</v>
      </c>
      <c r="I14094" s="2">
        <f t="shared" si="219"/>
        <v>449.28</v>
      </c>
    </row>
    <row r="14095" spans="1:9" x14ac:dyDescent="0.2">
      <c r="A14095" s="6">
        <v>2013</v>
      </c>
      <c r="B14095" s="9" t="s">
        <v>2420</v>
      </c>
      <c r="C14095" s="1" t="s">
        <v>2421</v>
      </c>
      <c r="D14095" s="1" t="s">
        <v>2530</v>
      </c>
      <c r="E14095" s="1" t="s">
        <v>3810</v>
      </c>
      <c r="F14095" s="1">
        <v>132</v>
      </c>
      <c r="G14095" s="7">
        <v>2.5266666666666668</v>
      </c>
      <c r="H14095" s="7">
        <v>2.9933333333333332</v>
      </c>
      <c r="I14095" s="2">
        <f t="shared" ref="I14095:I14158" si="220">H14095 *F14095</f>
        <v>395.12</v>
      </c>
    </row>
    <row r="14096" spans="1:9" x14ac:dyDescent="0.2">
      <c r="A14096" s="6">
        <v>2013</v>
      </c>
      <c r="B14096" s="9" t="s">
        <v>2420</v>
      </c>
      <c r="C14096" s="1" t="s">
        <v>2421</v>
      </c>
      <c r="D14096" s="1" t="s">
        <v>2530</v>
      </c>
      <c r="E14096" s="1" t="s">
        <v>3811</v>
      </c>
      <c r="F14096" s="1">
        <v>144</v>
      </c>
      <c r="G14096" s="7">
        <v>2.4133333333333336</v>
      </c>
      <c r="H14096" s="7">
        <v>2.9133333333333336</v>
      </c>
      <c r="I14096" s="2">
        <f t="shared" si="220"/>
        <v>419.52000000000004</v>
      </c>
    </row>
    <row r="14097" spans="1:9" x14ac:dyDescent="0.2">
      <c r="A14097" s="6">
        <v>2013</v>
      </c>
      <c r="B14097" s="9" t="s">
        <v>2420</v>
      </c>
      <c r="C14097" s="1" t="s">
        <v>2421</v>
      </c>
      <c r="D14097" s="1" t="s">
        <v>2530</v>
      </c>
      <c r="E14097" s="1" t="s">
        <v>3812</v>
      </c>
      <c r="F14097" s="1">
        <v>180</v>
      </c>
      <c r="G14097" s="7">
        <v>2.74</v>
      </c>
      <c r="H14097" s="7">
        <v>2.9466666666666668</v>
      </c>
      <c r="I14097" s="2">
        <f t="shared" si="220"/>
        <v>530.4</v>
      </c>
    </row>
    <row r="14098" spans="1:9" x14ac:dyDescent="0.2">
      <c r="A14098" s="6">
        <v>2013</v>
      </c>
      <c r="B14098" s="9" t="s">
        <v>2420</v>
      </c>
      <c r="C14098" s="1" t="s">
        <v>2421</v>
      </c>
      <c r="D14098" s="1" t="s">
        <v>2602</v>
      </c>
      <c r="E14098" s="1" t="s">
        <v>2603</v>
      </c>
      <c r="F14098" s="1">
        <v>156</v>
      </c>
      <c r="G14098" s="7">
        <v>2.5933333333333333</v>
      </c>
      <c r="H14098" s="7">
        <v>2.9466666666666668</v>
      </c>
      <c r="I14098" s="2">
        <f t="shared" si="220"/>
        <v>459.68</v>
      </c>
    </row>
    <row r="14099" spans="1:9" x14ac:dyDescent="0.2">
      <c r="A14099" s="6">
        <v>2013</v>
      </c>
      <c r="B14099" s="9" t="s">
        <v>2420</v>
      </c>
      <c r="C14099" s="1" t="s">
        <v>2421</v>
      </c>
      <c r="D14099" s="1" t="s">
        <v>2602</v>
      </c>
      <c r="E14099" s="1" t="s">
        <v>2604</v>
      </c>
      <c r="F14099" s="1">
        <v>156</v>
      </c>
      <c r="G14099" s="7">
        <v>2.4866666666666668</v>
      </c>
      <c r="H14099" s="7">
        <v>2.9533333333333331</v>
      </c>
      <c r="I14099" s="2">
        <f t="shared" si="220"/>
        <v>460.71999999999997</v>
      </c>
    </row>
    <row r="14100" spans="1:9" x14ac:dyDescent="0.2">
      <c r="A14100" s="6">
        <v>2013</v>
      </c>
      <c r="B14100" s="9" t="s">
        <v>2420</v>
      </c>
      <c r="C14100" s="1" t="s">
        <v>2421</v>
      </c>
      <c r="D14100" s="1" t="s">
        <v>2602</v>
      </c>
      <c r="E14100" s="1" t="s">
        <v>2605</v>
      </c>
      <c r="F14100" s="1">
        <v>132</v>
      </c>
      <c r="G14100" s="7">
        <v>2.34</v>
      </c>
      <c r="H14100" s="7">
        <v>2.8733333333333335</v>
      </c>
      <c r="I14100" s="2">
        <f t="shared" si="220"/>
        <v>379.28000000000003</v>
      </c>
    </row>
    <row r="14101" spans="1:9" x14ac:dyDescent="0.2">
      <c r="A14101" s="6">
        <v>2013</v>
      </c>
      <c r="B14101" s="9" t="s">
        <v>2420</v>
      </c>
      <c r="C14101" s="1" t="s">
        <v>2421</v>
      </c>
      <c r="D14101" s="1" t="s">
        <v>2606</v>
      </c>
      <c r="E14101" s="1" t="s">
        <v>2607</v>
      </c>
      <c r="F14101" s="1">
        <v>132</v>
      </c>
      <c r="G14101" s="7">
        <v>2.64</v>
      </c>
      <c r="H14101" s="7">
        <v>2.98</v>
      </c>
      <c r="I14101" s="2">
        <f t="shared" si="220"/>
        <v>393.36</v>
      </c>
    </row>
    <row r="14102" spans="1:9" x14ac:dyDescent="0.2">
      <c r="A14102" s="6">
        <v>2013</v>
      </c>
      <c r="B14102" s="9" t="s">
        <v>2420</v>
      </c>
      <c r="C14102" s="1" t="s">
        <v>2421</v>
      </c>
      <c r="D14102" s="1" t="s">
        <v>2606</v>
      </c>
      <c r="E14102" s="1" t="s">
        <v>2608</v>
      </c>
      <c r="F14102" s="1">
        <v>120</v>
      </c>
      <c r="G14102" s="7">
        <v>2.4066666666666667</v>
      </c>
      <c r="H14102" s="7">
        <v>2.98</v>
      </c>
      <c r="I14102" s="2">
        <f t="shared" si="220"/>
        <v>357.6</v>
      </c>
    </row>
    <row r="14103" spans="1:9" x14ac:dyDescent="0.2">
      <c r="A14103" s="6">
        <v>2013</v>
      </c>
      <c r="B14103" s="9" t="s">
        <v>2420</v>
      </c>
      <c r="C14103" s="1" t="s">
        <v>2421</v>
      </c>
      <c r="D14103" s="1" t="s">
        <v>2606</v>
      </c>
      <c r="E14103" s="1" t="s">
        <v>2609</v>
      </c>
      <c r="F14103" s="1">
        <v>120</v>
      </c>
      <c r="G14103" s="7">
        <v>2.4866666666666668</v>
      </c>
      <c r="H14103" s="7">
        <v>2.92</v>
      </c>
      <c r="I14103" s="2">
        <f t="shared" si="220"/>
        <v>350.4</v>
      </c>
    </row>
    <row r="14104" spans="1:9" x14ac:dyDescent="0.2">
      <c r="A14104" s="6">
        <v>2013</v>
      </c>
      <c r="B14104" s="9" t="s">
        <v>2420</v>
      </c>
      <c r="C14104" s="1" t="s">
        <v>2421</v>
      </c>
      <c r="D14104" s="1" t="s">
        <v>2606</v>
      </c>
      <c r="E14104" s="1" t="s">
        <v>2610</v>
      </c>
      <c r="F14104" s="1">
        <v>132</v>
      </c>
      <c r="G14104" s="7">
        <v>2.7066666666666666</v>
      </c>
      <c r="H14104" s="7">
        <v>2.96</v>
      </c>
      <c r="I14104" s="2">
        <f t="shared" si="220"/>
        <v>390.71999999999997</v>
      </c>
    </row>
    <row r="14105" spans="1:9" x14ac:dyDescent="0.2">
      <c r="A14105" s="6">
        <v>2013</v>
      </c>
      <c r="B14105" s="9" t="s">
        <v>2420</v>
      </c>
      <c r="C14105" s="1" t="s">
        <v>2421</v>
      </c>
      <c r="D14105" s="1" t="s">
        <v>2606</v>
      </c>
      <c r="E14105" s="1" t="s">
        <v>2611</v>
      </c>
      <c r="F14105" s="1">
        <v>120</v>
      </c>
      <c r="G14105" s="7">
        <v>2.3199999999999998</v>
      </c>
      <c r="H14105" s="7">
        <v>2.9</v>
      </c>
      <c r="I14105" s="2">
        <f t="shared" si="220"/>
        <v>348</v>
      </c>
    </row>
    <row r="14106" spans="1:9" x14ac:dyDescent="0.2">
      <c r="A14106" s="6">
        <v>2013</v>
      </c>
      <c r="B14106" s="9" t="s">
        <v>2420</v>
      </c>
      <c r="C14106" s="1" t="s">
        <v>2421</v>
      </c>
      <c r="D14106" s="1" t="s">
        <v>2606</v>
      </c>
      <c r="E14106" s="1" t="s">
        <v>2612</v>
      </c>
      <c r="F14106" s="1">
        <v>180</v>
      </c>
      <c r="G14106" s="7">
        <v>2.6666666666666665</v>
      </c>
      <c r="H14106" s="7">
        <v>2.8933333333333335</v>
      </c>
      <c r="I14106" s="2">
        <f t="shared" si="220"/>
        <v>520.80000000000007</v>
      </c>
    </row>
    <row r="14107" spans="1:9" x14ac:dyDescent="0.2">
      <c r="A14107" s="6">
        <v>2013</v>
      </c>
      <c r="B14107" s="9" t="s">
        <v>2420</v>
      </c>
      <c r="C14107" s="1" t="s">
        <v>2421</v>
      </c>
      <c r="D14107" s="1" t="s">
        <v>2606</v>
      </c>
      <c r="E14107" s="1" t="s">
        <v>2613</v>
      </c>
      <c r="F14107" s="1">
        <v>156</v>
      </c>
      <c r="G14107" s="7">
        <v>2.6</v>
      </c>
      <c r="H14107" s="7">
        <v>3</v>
      </c>
      <c r="I14107" s="2">
        <f t="shared" si="220"/>
        <v>468</v>
      </c>
    </row>
    <row r="14108" spans="1:9" x14ac:dyDescent="0.2">
      <c r="A14108" s="6">
        <v>2013</v>
      </c>
      <c r="B14108" s="9" t="s">
        <v>2420</v>
      </c>
      <c r="C14108" s="1" t="s">
        <v>2421</v>
      </c>
      <c r="D14108" s="1" t="s">
        <v>2606</v>
      </c>
      <c r="E14108" s="1" t="s">
        <v>2614</v>
      </c>
      <c r="F14108" s="1">
        <v>156</v>
      </c>
      <c r="G14108" s="7">
        <v>2.4333333333333331</v>
      </c>
      <c r="H14108" s="7">
        <v>2.8666666666666667</v>
      </c>
      <c r="I14108" s="2">
        <f t="shared" si="220"/>
        <v>447.2</v>
      </c>
    </row>
    <row r="14109" spans="1:9" x14ac:dyDescent="0.2">
      <c r="A14109" s="6">
        <v>2013</v>
      </c>
      <c r="B14109" s="9" t="s">
        <v>2420</v>
      </c>
      <c r="C14109" s="1" t="s">
        <v>2421</v>
      </c>
      <c r="D14109" s="1" t="s">
        <v>2606</v>
      </c>
      <c r="E14109" s="1" t="s">
        <v>2615</v>
      </c>
      <c r="F14109" s="1">
        <v>168</v>
      </c>
      <c r="G14109" s="7">
        <v>2.2666666666666666</v>
      </c>
      <c r="H14109" s="7">
        <v>2.8933333333333335</v>
      </c>
      <c r="I14109" s="2">
        <f t="shared" si="220"/>
        <v>486.08000000000004</v>
      </c>
    </row>
    <row r="14110" spans="1:9" x14ac:dyDescent="0.2">
      <c r="A14110" s="6">
        <v>2013</v>
      </c>
      <c r="B14110" s="9" t="s">
        <v>2420</v>
      </c>
      <c r="C14110" s="1" t="s">
        <v>2421</v>
      </c>
      <c r="D14110" s="1" t="s">
        <v>2606</v>
      </c>
      <c r="E14110" s="1" t="s">
        <v>2616</v>
      </c>
      <c r="F14110" s="1">
        <v>156</v>
      </c>
      <c r="G14110" s="7">
        <v>2.5266666666666668</v>
      </c>
      <c r="H14110" s="7">
        <v>2.9533333333333331</v>
      </c>
      <c r="I14110" s="2">
        <f t="shared" si="220"/>
        <v>460.71999999999997</v>
      </c>
    </row>
    <row r="14111" spans="1:9" x14ac:dyDescent="0.2">
      <c r="A14111" s="6">
        <v>2013</v>
      </c>
      <c r="B14111" s="9" t="s">
        <v>2420</v>
      </c>
      <c r="C14111" s="1" t="s">
        <v>2421</v>
      </c>
      <c r="D14111" s="1" t="s">
        <v>2606</v>
      </c>
      <c r="E14111" s="1" t="s">
        <v>2617</v>
      </c>
      <c r="F14111" s="1">
        <v>120</v>
      </c>
      <c r="G14111" s="7">
        <v>2.4266666666666667</v>
      </c>
      <c r="H14111" s="7">
        <v>2.96</v>
      </c>
      <c r="I14111" s="2">
        <f t="shared" si="220"/>
        <v>355.2</v>
      </c>
    </row>
    <row r="14112" spans="1:9" x14ac:dyDescent="0.2">
      <c r="A14112" s="6">
        <v>2013</v>
      </c>
      <c r="B14112" s="9" t="s">
        <v>2420</v>
      </c>
      <c r="C14112" s="1" t="s">
        <v>2421</v>
      </c>
      <c r="D14112" s="1" t="s">
        <v>2606</v>
      </c>
      <c r="E14112" s="1" t="s">
        <v>3813</v>
      </c>
      <c r="F14112" s="1">
        <v>156</v>
      </c>
      <c r="G14112" s="7">
        <v>2.7133333333333334</v>
      </c>
      <c r="H14112" s="7">
        <v>2.8933333333333335</v>
      </c>
      <c r="I14112" s="2">
        <f t="shared" si="220"/>
        <v>451.36</v>
      </c>
    </row>
    <row r="14113" spans="1:9" x14ac:dyDescent="0.2">
      <c r="A14113" s="6">
        <v>2013</v>
      </c>
      <c r="B14113" s="9" t="s">
        <v>2420</v>
      </c>
      <c r="C14113" s="1" t="s">
        <v>2516</v>
      </c>
      <c r="D14113" s="1" t="s">
        <v>2618</v>
      </c>
      <c r="E14113" s="1" t="s">
        <v>2619</v>
      </c>
      <c r="F14113" s="1">
        <v>1932</v>
      </c>
      <c r="G14113" s="1">
        <v>0.81</v>
      </c>
      <c r="H14113" s="1">
        <v>0.92</v>
      </c>
      <c r="I14113" s="2">
        <f t="shared" si="220"/>
        <v>1777.44</v>
      </c>
    </row>
    <row r="14114" spans="1:9" x14ac:dyDescent="0.2">
      <c r="A14114" s="6">
        <v>2013</v>
      </c>
      <c r="B14114" s="9" t="s">
        <v>2420</v>
      </c>
      <c r="C14114" s="1" t="s">
        <v>2516</v>
      </c>
      <c r="D14114" s="1" t="s">
        <v>2618</v>
      </c>
      <c r="E14114" s="1" t="s">
        <v>2620</v>
      </c>
      <c r="F14114" s="1">
        <v>1368</v>
      </c>
      <c r="G14114" s="1">
        <v>0.74</v>
      </c>
      <c r="H14114" s="1">
        <v>0.96</v>
      </c>
      <c r="I14114" s="2">
        <f t="shared" si="220"/>
        <v>1313.28</v>
      </c>
    </row>
    <row r="14115" spans="1:9" x14ac:dyDescent="0.2">
      <c r="A14115" s="6">
        <v>2013</v>
      </c>
      <c r="B14115" s="9" t="s">
        <v>2420</v>
      </c>
      <c r="C14115" s="1" t="s">
        <v>2516</v>
      </c>
      <c r="D14115" s="1" t="s">
        <v>2618</v>
      </c>
      <c r="E14115" s="1" t="s">
        <v>2621</v>
      </c>
      <c r="F14115" s="1">
        <v>2100</v>
      </c>
      <c r="G14115" s="1">
        <v>0.85</v>
      </c>
      <c r="H14115" s="1">
        <v>0.98</v>
      </c>
      <c r="I14115" s="2">
        <f t="shared" si="220"/>
        <v>2058</v>
      </c>
    </row>
    <row r="14116" spans="1:9" x14ac:dyDescent="0.2">
      <c r="A14116" s="6">
        <v>2013</v>
      </c>
      <c r="B14116" s="9" t="s">
        <v>2420</v>
      </c>
      <c r="C14116" s="1" t="s">
        <v>2516</v>
      </c>
      <c r="D14116" s="1" t="s">
        <v>2618</v>
      </c>
      <c r="E14116" s="1" t="s">
        <v>2622</v>
      </c>
      <c r="F14116" s="1">
        <v>1896</v>
      </c>
      <c r="G14116" s="1">
        <v>0.75</v>
      </c>
      <c r="H14116" s="1">
        <v>1</v>
      </c>
      <c r="I14116" s="2">
        <f t="shared" si="220"/>
        <v>1896</v>
      </c>
    </row>
    <row r="14117" spans="1:9" x14ac:dyDescent="0.2">
      <c r="A14117" s="6">
        <v>2013</v>
      </c>
      <c r="B14117" s="9" t="s">
        <v>2420</v>
      </c>
      <c r="C14117" s="1" t="s">
        <v>2516</v>
      </c>
      <c r="D14117" s="1" t="s">
        <v>2618</v>
      </c>
      <c r="E14117" s="1" t="s">
        <v>2623</v>
      </c>
      <c r="F14117" s="1">
        <v>1860</v>
      </c>
      <c r="G14117" s="1">
        <v>0.89</v>
      </c>
      <c r="H14117" s="1">
        <v>0.9</v>
      </c>
      <c r="I14117" s="2">
        <f t="shared" si="220"/>
        <v>1674</v>
      </c>
    </row>
    <row r="14118" spans="1:9" x14ac:dyDescent="0.2">
      <c r="A14118" s="6">
        <v>2013</v>
      </c>
      <c r="B14118" s="9" t="s">
        <v>2420</v>
      </c>
      <c r="C14118" s="1" t="s">
        <v>2516</v>
      </c>
      <c r="D14118" s="1" t="s">
        <v>2618</v>
      </c>
      <c r="E14118" s="1" t="s">
        <v>2624</v>
      </c>
      <c r="F14118" s="1">
        <v>1212</v>
      </c>
      <c r="G14118" s="1">
        <v>0.76</v>
      </c>
      <c r="H14118" s="1">
        <v>0.97</v>
      </c>
      <c r="I14118" s="2">
        <f t="shared" si="220"/>
        <v>1175.6399999999999</v>
      </c>
    </row>
    <row r="14119" spans="1:9" x14ac:dyDescent="0.2">
      <c r="A14119" s="6">
        <v>2013</v>
      </c>
      <c r="B14119" s="9" t="s">
        <v>2420</v>
      </c>
      <c r="C14119" s="1" t="s">
        <v>2516</v>
      </c>
      <c r="D14119" s="1" t="s">
        <v>2618</v>
      </c>
      <c r="E14119" s="1" t="s">
        <v>2625</v>
      </c>
      <c r="F14119" s="1">
        <v>2040</v>
      </c>
      <c r="G14119" s="1">
        <v>0.77</v>
      </c>
      <c r="H14119" s="1">
        <v>0.9</v>
      </c>
      <c r="I14119" s="2">
        <f t="shared" si="220"/>
        <v>1836</v>
      </c>
    </row>
    <row r="14120" spans="1:9" x14ac:dyDescent="0.2">
      <c r="A14120" s="6">
        <v>2013</v>
      </c>
      <c r="B14120" s="9" t="s">
        <v>2420</v>
      </c>
      <c r="C14120" s="1" t="s">
        <v>2516</v>
      </c>
      <c r="D14120" s="1" t="s">
        <v>2618</v>
      </c>
      <c r="E14120" s="1" t="s">
        <v>2626</v>
      </c>
      <c r="F14120" s="1">
        <v>1500</v>
      </c>
      <c r="G14120" s="1">
        <v>0.89</v>
      </c>
      <c r="H14120" s="1">
        <v>0.92</v>
      </c>
      <c r="I14120" s="2">
        <f t="shared" si="220"/>
        <v>1380</v>
      </c>
    </row>
    <row r="14121" spans="1:9" x14ac:dyDescent="0.2">
      <c r="A14121" s="6">
        <v>2013</v>
      </c>
      <c r="B14121" s="9" t="s">
        <v>2420</v>
      </c>
      <c r="C14121" s="1" t="s">
        <v>2516</v>
      </c>
      <c r="D14121" s="1" t="s">
        <v>2618</v>
      </c>
      <c r="E14121" s="1" t="s">
        <v>2627</v>
      </c>
      <c r="F14121" s="1">
        <v>1812</v>
      </c>
      <c r="G14121" s="1">
        <v>0.75</v>
      </c>
      <c r="H14121" s="1">
        <v>0.94</v>
      </c>
      <c r="I14121" s="2">
        <f t="shared" si="220"/>
        <v>1703.28</v>
      </c>
    </row>
    <row r="14122" spans="1:9" x14ac:dyDescent="0.2">
      <c r="A14122" s="6">
        <v>2013</v>
      </c>
      <c r="B14122" s="9" t="s">
        <v>2420</v>
      </c>
      <c r="C14122" s="1" t="s">
        <v>2516</v>
      </c>
      <c r="D14122" s="1" t="s">
        <v>2618</v>
      </c>
      <c r="E14122" s="1" t="s">
        <v>2628</v>
      </c>
      <c r="F14122" s="1">
        <v>1500</v>
      </c>
      <c r="G14122" s="1">
        <v>0.81</v>
      </c>
      <c r="H14122" s="1">
        <v>0.9</v>
      </c>
      <c r="I14122" s="2">
        <f t="shared" si="220"/>
        <v>1350</v>
      </c>
    </row>
    <row r="14123" spans="1:9" x14ac:dyDescent="0.2">
      <c r="A14123" s="6">
        <v>2013</v>
      </c>
      <c r="B14123" s="9" t="s">
        <v>2420</v>
      </c>
      <c r="C14123" s="1" t="s">
        <v>2516</v>
      </c>
      <c r="D14123" s="1" t="s">
        <v>2618</v>
      </c>
      <c r="E14123" s="1" t="s">
        <v>2629</v>
      </c>
      <c r="F14123" s="1">
        <v>1968</v>
      </c>
      <c r="G14123" s="1">
        <v>0.83</v>
      </c>
      <c r="H14123" s="1">
        <v>0.94</v>
      </c>
      <c r="I14123" s="2">
        <f t="shared" si="220"/>
        <v>1849.9199999999998</v>
      </c>
    </row>
    <row r="14124" spans="1:9" x14ac:dyDescent="0.2">
      <c r="A14124" s="6">
        <v>2013</v>
      </c>
      <c r="B14124" s="9" t="s">
        <v>2420</v>
      </c>
      <c r="C14124" s="1" t="s">
        <v>2516</v>
      </c>
      <c r="D14124" s="1" t="s">
        <v>2618</v>
      </c>
      <c r="E14124" s="1" t="s">
        <v>2630</v>
      </c>
      <c r="F14124" s="1">
        <v>1380</v>
      </c>
      <c r="G14124" s="1">
        <v>0.84</v>
      </c>
      <c r="H14124" s="1">
        <v>0.91</v>
      </c>
      <c r="I14124" s="2">
        <f t="shared" si="220"/>
        <v>1255.8</v>
      </c>
    </row>
    <row r="14125" spans="1:9" x14ac:dyDescent="0.2">
      <c r="A14125" s="6">
        <v>2013</v>
      </c>
      <c r="B14125" s="9" t="s">
        <v>2420</v>
      </c>
      <c r="C14125" s="1" t="s">
        <v>2516</v>
      </c>
      <c r="D14125" s="1" t="s">
        <v>2618</v>
      </c>
      <c r="E14125" s="1" t="s">
        <v>2631</v>
      </c>
      <c r="F14125" s="1">
        <v>1548</v>
      </c>
      <c r="G14125" s="1">
        <v>0.7</v>
      </c>
      <c r="H14125" s="1">
        <v>0.98</v>
      </c>
      <c r="I14125" s="2">
        <f t="shared" si="220"/>
        <v>1517.04</v>
      </c>
    </row>
    <row r="14126" spans="1:9" x14ac:dyDescent="0.2">
      <c r="A14126" s="6">
        <v>2013</v>
      </c>
      <c r="B14126" s="9" t="s">
        <v>2420</v>
      </c>
      <c r="C14126" s="1" t="s">
        <v>2516</v>
      </c>
      <c r="D14126" s="1" t="s">
        <v>2618</v>
      </c>
      <c r="E14126" s="1" t="s">
        <v>2632</v>
      </c>
      <c r="F14126" s="1">
        <v>1500</v>
      </c>
      <c r="G14126" s="1">
        <v>0.77</v>
      </c>
      <c r="H14126" s="1">
        <v>0.94</v>
      </c>
      <c r="I14126" s="2">
        <f t="shared" si="220"/>
        <v>1410</v>
      </c>
    </row>
    <row r="14127" spans="1:9" x14ac:dyDescent="0.2">
      <c r="A14127" s="6">
        <v>2013</v>
      </c>
      <c r="B14127" s="9" t="s">
        <v>2420</v>
      </c>
      <c r="C14127" s="1" t="s">
        <v>2516</v>
      </c>
      <c r="D14127" s="1" t="s">
        <v>2618</v>
      </c>
      <c r="E14127" s="1" t="s">
        <v>2633</v>
      </c>
      <c r="F14127" s="1">
        <v>2256</v>
      </c>
      <c r="G14127" s="1">
        <v>0.87</v>
      </c>
      <c r="H14127" s="1">
        <v>0.95</v>
      </c>
      <c r="I14127" s="2">
        <f t="shared" si="220"/>
        <v>2143.1999999999998</v>
      </c>
    </row>
    <row r="14128" spans="1:9" x14ac:dyDescent="0.2">
      <c r="A14128" s="6">
        <v>2013</v>
      </c>
      <c r="B14128" s="9" t="s">
        <v>2420</v>
      </c>
      <c r="C14128" s="1" t="s">
        <v>2516</v>
      </c>
      <c r="D14128" s="1" t="s">
        <v>2618</v>
      </c>
      <c r="E14128" s="1" t="s">
        <v>2634</v>
      </c>
      <c r="F14128" s="1">
        <v>1980</v>
      </c>
      <c r="G14128" s="1">
        <v>0.7</v>
      </c>
      <c r="H14128" s="1">
        <v>0.92</v>
      </c>
      <c r="I14128" s="2">
        <f t="shared" si="220"/>
        <v>1821.6000000000001</v>
      </c>
    </row>
    <row r="14129" spans="1:9" x14ac:dyDescent="0.2">
      <c r="A14129" s="6">
        <v>2013</v>
      </c>
      <c r="B14129" s="9" t="s">
        <v>2420</v>
      </c>
      <c r="C14129" s="1" t="s">
        <v>2516</v>
      </c>
      <c r="D14129" s="1" t="s">
        <v>2618</v>
      </c>
      <c r="E14129" s="1" t="s">
        <v>2635</v>
      </c>
      <c r="F14129" s="1">
        <v>2280</v>
      </c>
      <c r="G14129" s="1">
        <v>0.85</v>
      </c>
      <c r="H14129" s="1">
        <v>0.94</v>
      </c>
      <c r="I14129" s="2">
        <f t="shared" si="220"/>
        <v>2143.1999999999998</v>
      </c>
    </row>
    <row r="14130" spans="1:9" x14ac:dyDescent="0.2">
      <c r="A14130" s="6">
        <v>2013</v>
      </c>
      <c r="B14130" s="9" t="s">
        <v>2420</v>
      </c>
      <c r="C14130" s="1" t="s">
        <v>2516</v>
      </c>
      <c r="D14130" s="1" t="s">
        <v>2618</v>
      </c>
      <c r="E14130" s="1" t="s">
        <v>2636</v>
      </c>
      <c r="F14130" s="1">
        <v>1272</v>
      </c>
      <c r="G14130" s="1">
        <v>0.81</v>
      </c>
      <c r="H14130" s="1">
        <v>1</v>
      </c>
      <c r="I14130" s="2">
        <f t="shared" si="220"/>
        <v>1272</v>
      </c>
    </row>
    <row r="14131" spans="1:9" x14ac:dyDescent="0.2">
      <c r="A14131" s="6">
        <v>2013</v>
      </c>
      <c r="B14131" s="9" t="s">
        <v>2420</v>
      </c>
      <c r="C14131" s="1" t="s">
        <v>2516</v>
      </c>
      <c r="D14131" s="1" t="s">
        <v>2618</v>
      </c>
      <c r="E14131" s="1" t="s">
        <v>2637</v>
      </c>
      <c r="F14131" s="1">
        <v>1560</v>
      </c>
      <c r="G14131" s="1">
        <v>0.71</v>
      </c>
      <c r="H14131" s="1">
        <v>0.96</v>
      </c>
      <c r="I14131" s="2">
        <f t="shared" si="220"/>
        <v>1497.6</v>
      </c>
    </row>
    <row r="14132" spans="1:9" x14ac:dyDescent="0.2">
      <c r="A14132" s="6">
        <v>2013</v>
      </c>
      <c r="B14132" s="9" t="s">
        <v>2420</v>
      </c>
      <c r="C14132" s="1" t="s">
        <v>2516</v>
      </c>
      <c r="D14132" s="1" t="s">
        <v>2618</v>
      </c>
      <c r="E14132" s="1" t="s">
        <v>2638</v>
      </c>
      <c r="F14132" s="1">
        <v>2316</v>
      </c>
      <c r="G14132" s="1">
        <v>0.83</v>
      </c>
      <c r="H14132" s="1">
        <v>0.93</v>
      </c>
      <c r="I14132" s="2">
        <f t="shared" si="220"/>
        <v>2153.88</v>
      </c>
    </row>
    <row r="14133" spans="1:9" x14ac:dyDescent="0.2">
      <c r="A14133" s="6">
        <v>2013</v>
      </c>
      <c r="B14133" s="9" t="s">
        <v>2420</v>
      </c>
      <c r="C14133" s="1" t="s">
        <v>2516</v>
      </c>
      <c r="D14133" s="1" t="s">
        <v>2618</v>
      </c>
      <c r="E14133" s="1" t="s">
        <v>2639</v>
      </c>
      <c r="F14133" s="1">
        <v>2088</v>
      </c>
      <c r="G14133" s="1">
        <v>0.7</v>
      </c>
      <c r="H14133" s="1">
        <v>0.91</v>
      </c>
      <c r="I14133" s="2">
        <f t="shared" si="220"/>
        <v>1900.0800000000002</v>
      </c>
    </row>
    <row r="14134" spans="1:9" x14ac:dyDescent="0.2">
      <c r="A14134" s="6">
        <v>2013</v>
      </c>
      <c r="B14134" s="9" t="s">
        <v>2420</v>
      </c>
      <c r="C14134" s="1" t="s">
        <v>2516</v>
      </c>
      <c r="D14134" s="1" t="s">
        <v>2618</v>
      </c>
      <c r="E14134" s="1" t="s">
        <v>2640</v>
      </c>
      <c r="F14134" s="1">
        <v>1908</v>
      </c>
      <c r="G14134" s="1">
        <v>0.81</v>
      </c>
      <c r="H14134" s="1">
        <v>1</v>
      </c>
      <c r="I14134" s="2">
        <f t="shared" si="220"/>
        <v>1908</v>
      </c>
    </row>
    <row r="14135" spans="1:9" x14ac:dyDescent="0.2">
      <c r="A14135" s="6">
        <v>2013</v>
      </c>
      <c r="B14135" s="9" t="s">
        <v>2420</v>
      </c>
      <c r="C14135" s="1" t="s">
        <v>2516</v>
      </c>
      <c r="D14135" s="1" t="s">
        <v>2618</v>
      </c>
      <c r="E14135" s="1" t="s">
        <v>2641</v>
      </c>
      <c r="F14135" s="1">
        <v>1476</v>
      </c>
      <c r="G14135" s="1">
        <v>0.8</v>
      </c>
      <c r="H14135" s="1">
        <v>0.92</v>
      </c>
      <c r="I14135" s="2">
        <f t="shared" si="220"/>
        <v>1357.92</v>
      </c>
    </row>
    <row r="14136" spans="1:9" x14ac:dyDescent="0.2">
      <c r="A14136" s="6">
        <v>2013</v>
      </c>
      <c r="B14136" s="9" t="s">
        <v>2420</v>
      </c>
      <c r="C14136" s="1" t="s">
        <v>2516</v>
      </c>
      <c r="D14136" s="1" t="s">
        <v>2618</v>
      </c>
      <c r="E14136" s="1" t="s">
        <v>2642</v>
      </c>
      <c r="F14136" s="1">
        <v>2100</v>
      </c>
      <c r="G14136" s="1">
        <v>0.7</v>
      </c>
      <c r="H14136" s="1">
        <v>0.98</v>
      </c>
      <c r="I14136" s="2">
        <f t="shared" si="220"/>
        <v>2058</v>
      </c>
    </row>
    <row r="14137" spans="1:9" x14ac:dyDescent="0.2">
      <c r="A14137" s="6">
        <v>2013</v>
      </c>
      <c r="B14137" s="9" t="s">
        <v>2420</v>
      </c>
      <c r="C14137" s="1" t="s">
        <v>2516</v>
      </c>
      <c r="D14137" s="1" t="s">
        <v>2618</v>
      </c>
      <c r="E14137" s="1" t="s">
        <v>2643</v>
      </c>
      <c r="F14137" s="1">
        <v>1572</v>
      </c>
      <c r="G14137" s="1">
        <v>0.85</v>
      </c>
      <c r="H14137" s="1">
        <v>0.91</v>
      </c>
      <c r="I14137" s="2">
        <f t="shared" si="220"/>
        <v>1430.52</v>
      </c>
    </row>
    <row r="14138" spans="1:9" x14ac:dyDescent="0.2">
      <c r="A14138" s="6">
        <v>2013</v>
      </c>
      <c r="B14138" s="9" t="s">
        <v>2420</v>
      </c>
      <c r="C14138" s="1" t="s">
        <v>2516</v>
      </c>
      <c r="D14138" s="1" t="s">
        <v>2618</v>
      </c>
      <c r="E14138" s="1" t="s">
        <v>2644</v>
      </c>
      <c r="F14138" s="1">
        <v>2004</v>
      </c>
      <c r="G14138" s="1">
        <v>0.83</v>
      </c>
      <c r="H14138" s="1">
        <v>0.95</v>
      </c>
      <c r="I14138" s="2">
        <f t="shared" si="220"/>
        <v>1903.8</v>
      </c>
    </row>
    <row r="14139" spans="1:9" x14ac:dyDescent="0.2">
      <c r="A14139" s="6">
        <v>2013</v>
      </c>
      <c r="B14139" s="9" t="s">
        <v>2420</v>
      </c>
      <c r="C14139" s="1" t="s">
        <v>2516</v>
      </c>
      <c r="D14139" s="1" t="s">
        <v>2618</v>
      </c>
      <c r="E14139" s="1" t="s">
        <v>2645</v>
      </c>
      <c r="F14139" s="1">
        <v>1404</v>
      </c>
      <c r="G14139" s="1">
        <v>0.82</v>
      </c>
      <c r="H14139" s="1">
        <v>0.91</v>
      </c>
      <c r="I14139" s="2">
        <f t="shared" si="220"/>
        <v>1277.6400000000001</v>
      </c>
    </row>
    <row r="14140" spans="1:9" x14ac:dyDescent="0.2">
      <c r="A14140" s="6">
        <v>2013</v>
      </c>
      <c r="B14140" s="9" t="s">
        <v>2420</v>
      </c>
      <c r="C14140" s="1" t="s">
        <v>2516</v>
      </c>
      <c r="D14140" s="1" t="s">
        <v>2618</v>
      </c>
      <c r="E14140" s="1" t="s">
        <v>2646</v>
      </c>
      <c r="F14140" s="1">
        <v>2232</v>
      </c>
      <c r="G14140" s="1">
        <v>0.85</v>
      </c>
      <c r="H14140" s="1">
        <v>0.99</v>
      </c>
      <c r="I14140" s="2">
        <f t="shared" si="220"/>
        <v>2209.6799999999998</v>
      </c>
    </row>
    <row r="14141" spans="1:9" x14ac:dyDescent="0.2">
      <c r="A14141" s="6">
        <v>2013</v>
      </c>
      <c r="B14141" s="9" t="s">
        <v>2420</v>
      </c>
      <c r="C14141" s="1" t="s">
        <v>2516</v>
      </c>
      <c r="D14141" s="1" t="s">
        <v>2618</v>
      </c>
      <c r="E14141" s="1" t="s">
        <v>2647</v>
      </c>
      <c r="F14141" s="1">
        <v>1512</v>
      </c>
      <c r="G14141" s="1">
        <v>0.78</v>
      </c>
      <c r="H14141" s="1">
        <v>0.9</v>
      </c>
      <c r="I14141" s="2">
        <f t="shared" si="220"/>
        <v>1360.8</v>
      </c>
    </row>
    <row r="14142" spans="1:9" x14ac:dyDescent="0.2">
      <c r="A14142" s="6">
        <v>2013</v>
      </c>
      <c r="B14142" s="9" t="s">
        <v>2420</v>
      </c>
      <c r="C14142" s="1" t="s">
        <v>2516</v>
      </c>
      <c r="D14142" s="1" t="s">
        <v>2618</v>
      </c>
      <c r="E14142" s="1" t="s">
        <v>2648</v>
      </c>
      <c r="F14142" s="1">
        <v>1464</v>
      </c>
      <c r="G14142" s="1">
        <v>0.78</v>
      </c>
      <c r="H14142" s="1">
        <v>0.97</v>
      </c>
      <c r="I14142" s="2">
        <f t="shared" si="220"/>
        <v>1420.08</v>
      </c>
    </row>
    <row r="14143" spans="1:9" x14ac:dyDescent="0.2">
      <c r="A14143" s="6">
        <v>2013</v>
      </c>
      <c r="B14143" s="9" t="s">
        <v>2420</v>
      </c>
      <c r="C14143" s="1" t="s">
        <v>2516</v>
      </c>
      <c r="D14143" s="1" t="s">
        <v>2618</v>
      </c>
      <c r="E14143" s="1" t="s">
        <v>2649</v>
      </c>
      <c r="F14143" s="1">
        <v>1320</v>
      </c>
      <c r="G14143" s="1">
        <v>0.85</v>
      </c>
      <c r="H14143" s="1">
        <v>0.97</v>
      </c>
      <c r="I14143" s="2">
        <f t="shared" si="220"/>
        <v>1280.3999999999999</v>
      </c>
    </row>
    <row r="14144" spans="1:9" x14ac:dyDescent="0.2">
      <c r="A14144" s="6">
        <v>2013</v>
      </c>
      <c r="B14144" s="9" t="s">
        <v>2420</v>
      </c>
      <c r="C14144" s="1" t="s">
        <v>2516</v>
      </c>
      <c r="D14144" s="1" t="s">
        <v>2618</v>
      </c>
      <c r="E14144" s="1" t="s">
        <v>2650</v>
      </c>
      <c r="F14144" s="1">
        <v>1704</v>
      </c>
      <c r="G14144" s="1">
        <v>0.89</v>
      </c>
      <c r="H14144" s="1">
        <v>0.98</v>
      </c>
      <c r="I14144" s="2">
        <f t="shared" si="220"/>
        <v>1669.92</v>
      </c>
    </row>
    <row r="14145" spans="1:9" x14ac:dyDescent="0.2">
      <c r="A14145" s="6">
        <v>2013</v>
      </c>
      <c r="B14145" s="9" t="s">
        <v>2420</v>
      </c>
      <c r="C14145" s="1" t="s">
        <v>2516</v>
      </c>
      <c r="D14145" s="1" t="s">
        <v>2618</v>
      </c>
      <c r="E14145" s="1" t="s">
        <v>2651</v>
      </c>
      <c r="F14145" s="1">
        <v>1512</v>
      </c>
      <c r="G14145" s="1">
        <v>0.78</v>
      </c>
      <c r="H14145" s="1">
        <v>0.97</v>
      </c>
      <c r="I14145" s="2">
        <f t="shared" si="220"/>
        <v>1466.6399999999999</v>
      </c>
    </row>
    <row r="14146" spans="1:9" x14ac:dyDescent="0.2">
      <c r="A14146" s="6">
        <v>2013</v>
      </c>
      <c r="B14146" s="9" t="s">
        <v>2420</v>
      </c>
      <c r="C14146" s="1" t="s">
        <v>2516</v>
      </c>
      <c r="D14146" s="1" t="s">
        <v>2618</v>
      </c>
      <c r="E14146" s="1" t="s">
        <v>2652</v>
      </c>
      <c r="F14146" s="1">
        <v>1368</v>
      </c>
      <c r="G14146" s="1">
        <v>0.72</v>
      </c>
      <c r="H14146" s="1">
        <v>0.95</v>
      </c>
      <c r="I14146" s="2">
        <f t="shared" si="220"/>
        <v>1299.5999999999999</v>
      </c>
    </row>
    <row r="14147" spans="1:9" x14ac:dyDescent="0.2">
      <c r="A14147" s="6">
        <v>2013</v>
      </c>
      <c r="B14147" s="9" t="s">
        <v>2420</v>
      </c>
      <c r="C14147" s="1" t="s">
        <v>2516</v>
      </c>
      <c r="D14147" s="1" t="s">
        <v>2618</v>
      </c>
      <c r="E14147" s="1" t="s">
        <v>3814</v>
      </c>
      <c r="F14147" s="1">
        <v>1968</v>
      </c>
      <c r="G14147" s="1">
        <v>0.89</v>
      </c>
      <c r="H14147" s="1">
        <v>0.93</v>
      </c>
      <c r="I14147" s="2">
        <f t="shared" si="220"/>
        <v>1830.24</v>
      </c>
    </row>
    <row r="14148" spans="1:9" x14ac:dyDescent="0.2">
      <c r="A14148" s="6">
        <v>2013</v>
      </c>
      <c r="B14148" s="9" t="s">
        <v>2420</v>
      </c>
      <c r="C14148" s="1" t="s">
        <v>2516</v>
      </c>
      <c r="D14148" s="1" t="s">
        <v>2618</v>
      </c>
      <c r="E14148" s="1" t="s">
        <v>3815</v>
      </c>
      <c r="F14148" s="1">
        <v>1716</v>
      </c>
      <c r="G14148" s="1">
        <v>0.78</v>
      </c>
      <c r="H14148" s="1">
        <v>1</v>
      </c>
      <c r="I14148" s="2">
        <f t="shared" si="220"/>
        <v>1716</v>
      </c>
    </row>
    <row r="14149" spans="1:9" x14ac:dyDescent="0.2">
      <c r="A14149" s="6">
        <v>2013</v>
      </c>
      <c r="B14149" s="9" t="s">
        <v>2420</v>
      </c>
      <c r="C14149" s="1" t="s">
        <v>2516</v>
      </c>
      <c r="D14149" s="1" t="s">
        <v>2618</v>
      </c>
      <c r="E14149" s="1" t="s">
        <v>2653</v>
      </c>
      <c r="F14149" s="1">
        <v>2148</v>
      </c>
      <c r="G14149" s="1">
        <v>0.71</v>
      </c>
      <c r="H14149" s="1">
        <v>0.92</v>
      </c>
      <c r="I14149" s="2">
        <f t="shared" si="220"/>
        <v>1976.16</v>
      </c>
    </row>
    <row r="14150" spans="1:9" x14ac:dyDescent="0.2">
      <c r="A14150" s="6">
        <v>2013</v>
      </c>
      <c r="B14150" s="9" t="s">
        <v>2420</v>
      </c>
      <c r="C14150" s="1" t="s">
        <v>2516</v>
      </c>
      <c r="D14150" s="1" t="s">
        <v>2618</v>
      </c>
      <c r="E14150" s="1" t="s">
        <v>2654</v>
      </c>
      <c r="F14150" s="1">
        <v>1536</v>
      </c>
      <c r="G14150" s="1">
        <v>0.79</v>
      </c>
      <c r="H14150" s="1">
        <v>0.91</v>
      </c>
      <c r="I14150" s="2">
        <f t="shared" si="220"/>
        <v>1397.76</v>
      </c>
    </row>
    <row r="14151" spans="1:9" x14ac:dyDescent="0.2">
      <c r="A14151" s="6">
        <v>2013</v>
      </c>
      <c r="B14151" s="9" t="s">
        <v>2420</v>
      </c>
      <c r="C14151" s="1" t="s">
        <v>2516</v>
      </c>
      <c r="D14151" s="1" t="s">
        <v>2618</v>
      </c>
      <c r="E14151" s="1" t="s">
        <v>3816</v>
      </c>
      <c r="F14151" s="1">
        <v>1224</v>
      </c>
      <c r="G14151" s="1">
        <v>0.85</v>
      </c>
      <c r="H14151" s="1">
        <v>0.95</v>
      </c>
      <c r="I14151" s="2">
        <f t="shared" si="220"/>
        <v>1162.8</v>
      </c>
    </row>
    <row r="14152" spans="1:9" x14ac:dyDescent="0.2">
      <c r="A14152" s="6">
        <v>2013</v>
      </c>
      <c r="B14152" s="9" t="s">
        <v>2420</v>
      </c>
      <c r="C14152" s="1" t="s">
        <v>2516</v>
      </c>
      <c r="D14152" s="1" t="s">
        <v>2618</v>
      </c>
      <c r="E14152" s="1" t="s">
        <v>4137</v>
      </c>
      <c r="F14152" s="1">
        <v>1764</v>
      </c>
      <c r="G14152" s="1">
        <v>0.87</v>
      </c>
      <c r="H14152" s="1">
        <v>0.91</v>
      </c>
      <c r="I14152" s="2">
        <f t="shared" si="220"/>
        <v>1605.24</v>
      </c>
    </row>
    <row r="14153" spans="1:9" x14ac:dyDescent="0.2">
      <c r="A14153" s="6">
        <v>2013</v>
      </c>
      <c r="B14153" s="9" t="s">
        <v>2420</v>
      </c>
      <c r="C14153" s="1" t="s">
        <v>2516</v>
      </c>
      <c r="D14153" s="1" t="s">
        <v>2618</v>
      </c>
      <c r="E14153" s="1" t="s">
        <v>4138</v>
      </c>
      <c r="F14153" s="1">
        <v>2088</v>
      </c>
      <c r="G14153" s="1">
        <v>0.79</v>
      </c>
      <c r="H14153" s="1">
        <v>0.98</v>
      </c>
      <c r="I14153" s="2">
        <f t="shared" si="220"/>
        <v>2046.24</v>
      </c>
    </row>
    <row r="14154" spans="1:9" x14ac:dyDescent="0.2">
      <c r="A14154" s="6">
        <v>2013</v>
      </c>
      <c r="B14154" s="9" t="s">
        <v>2420</v>
      </c>
      <c r="C14154" s="1" t="s">
        <v>2421</v>
      </c>
      <c r="D14154" s="1" t="s">
        <v>2655</v>
      </c>
      <c r="E14154" s="1" t="s">
        <v>2656</v>
      </c>
      <c r="F14154" s="1">
        <v>168</v>
      </c>
      <c r="G14154" s="7">
        <v>2.4</v>
      </c>
      <c r="H14154" s="7">
        <v>2.88</v>
      </c>
      <c r="I14154" s="2">
        <f t="shared" si="220"/>
        <v>483.84</v>
      </c>
    </row>
    <row r="14155" spans="1:9" x14ac:dyDescent="0.2">
      <c r="A14155" s="6">
        <v>2013</v>
      </c>
      <c r="B14155" s="9" t="s">
        <v>2420</v>
      </c>
      <c r="C14155" s="1" t="s">
        <v>2482</v>
      </c>
      <c r="D14155" s="1" t="s">
        <v>2657</v>
      </c>
      <c r="E14155" s="1" t="s">
        <v>2658</v>
      </c>
      <c r="F14155" s="1">
        <v>528</v>
      </c>
      <c r="G14155" s="1">
        <v>2.17</v>
      </c>
      <c r="H14155" s="1">
        <v>3.03</v>
      </c>
      <c r="I14155" s="2">
        <f t="shared" si="220"/>
        <v>1599.84</v>
      </c>
    </row>
    <row r="14156" spans="1:9" x14ac:dyDescent="0.2">
      <c r="A14156" s="6">
        <v>2013</v>
      </c>
      <c r="B14156" s="9" t="s">
        <v>2420</v>
      </c>
      <c r="C14156" s="1" t="s">
        <v>2482</v>
      </c>
      <c r="D14156" s="1" t="s">
        <v>2657</v>
      </c>
      <c r="E14156" s="1" t="s">
        <v>2659</v>
      </c>
      <c r="F14156" s="1">
        <v>264</v>
      </c>
      <c r="G14156" s="1">
        <v>2.11</v>
      </c>
      <c r="H14156" s="1">
        <v>3.75</v>
      </c>
      <c r="I14156" s="2">
        <f t="shared" si="220"/>
        <v>990</v>
      </c>
    </row>
    <row r="14157" spans="1:9" x14ac:dyDescent="0.2">
      <c r="A14157" s="6">
        <v>2013</v>
      </c>
      <c r="B14157" s="9" t="s">
        <v>2420</v>
      </c>
      <c r="C14157" s="1" t="s">
        <v>2482</v>
      </c>
      <c r="D14157" s="1" t="s">
        <v>2657</v>
      </c>
      <c r="E14157" s="1" t="s">
        <v>2660</v>
      </c>
      <c r="F14157" s="1">
        <v>228</v>
      </c>
      <c r="G14157" s="1">
        <v>2.54</v>
      </c>
      <c r="H14157" s="1">
        <v>3.55</v>
      </c>
      <c r="I14157" s="2">
        <f t="shared" si="220"/>
        <v>809.4</v>
      </c>
    </row>
    <row r="14158" spans="1:9" x14ac:dyDescent="0.2">
      <c r="A14158" s="6">
        <v>2013</v>
      </c>
      <c r="B14158" s="9" t="s">
        <v>2420</v>
      </c>
      <c r="C14158" s="1" t="s">
        <v>2482</v>
      </c>
      <c r="D14158" s="1" t="s">
        <v>2657</v>
      </c>
      <c r="E14158" s="1" t="s">
        <v>2661</v>
      </c>
      <c r="F14158" s="1">
        <v>348</v>
      </c>
      <c r="G14158" s="1">
        <v>2.37</v>
      </c>
      <c r="H14158" s="1">
        <v>3.65</v>
      </c>
      <c r="I14158" s="2">
        <f t="shared" si="220"/>
        <v>1270.2</v>
      </c>
    </row>
    <row r="14159" spans="1:9" x14ac:dyDescent="0.2">
      <c r="A14159" s="6">
        <v>2013</v>
      </c>
      <c r="B14159" s="9" t="s">
        <v>2420</v>
      </c>
      <c r="C14159" s="1" t="s">
        <v>2482</v>
      </c>
      <c r="D14159" s="1" t="s">
        <v>2657</v>
      </c>
      <c r="E14159" s="1" t="s">
        <v>2662</v>
      </c>
      <c r="F14159" s="1">
        <v>264</v>
      </c>
      <c r="G14159" s="1">
        <v>2.74</v>
      </c>
      <c r="H14159" s="1">
        <v>3.77</v>
      </c>
      <c r="I14159" s="2">
        <f t="shared" ref="I14159:I14222" si="221">H14159 *F14159</f>
        <v>995.28</v>
      </c>
    </row>
    <row r="14160" spans="1:9" x14ac:dyDescent="0.2">
      <c r="A14160" s="6">
        <v>2013</v>
      </c>
      <c r="B14160" s="9" t="s">
        <v>2420</v>
      </c>
      <c r="C14160" s="1" t="s">
        <v>2482</v>
      </c>
      <c r="D14160" s="1" t="s">
        <v>2657</v>
      </c>
      <c r="E14160" s="1" t="s">
        <v>2663</v>
      </c>
      <c r="F14160" s="1">
        <v>240</v>
      </c>
      <c r="G14160" s="1">
        <v>2.62</v>
      </c>
      <c r="H14160" s="1">
        <v>3.16</v>
      </c>
      <c r="I14160" s="2">
        <f t="shared" si="221"/>
        <v>758.40000000000009</v>
      </c>
    </row>
    <row r="14161" spans="1:9" x14ac:dyDescent="0.2">
      <c r="A14161" s="6">
        <v>2013</v>
      </c>
      <c r="B14161" s="9" t="s">
        <v>2420</v>
      </c>
      <c r="C14161" s="1" t="s">
        <v>2482</v>
      </c>
      <c r="D14161" s="1" t="s">
        <v>2657</v>
      </c>
      <c r="E14161" s="1" t="s">
        <v>2664</v>
      </c>
      <c r="F14161" s="1">
        <v>372</v>
      </c>
      <c r="G14161" s="1">
        <v>2.46</v>
      </c>
      <c r="H14161" s="1">
        <v>3.49</v>
      </c>
      <c r="I14161" s="2">
        <f t="shared" si="221"/>
        <v>1298.28</v>
      </c>
    </row>
    <row r="14162" spans="1:9" x14ac:dyDescent="0.2">
      <c r="A14162" s="6">
        <v>2013</v>
      </c>
      <c r="B14162" s="9" t="s">
        <v>2420</v>
      </c>
      <c r="C14162" s="1" t="s">
        <v>2482</v>
      </c>
      <c r="D14162" s="1" t="s">
        <v>2657</v>
      </c>
      <c r="E14162" s="1" t="s">
        <v>2665</v>
      </c>
      <c r="F14162" s="1">
        <v>588</v>
      </c>
      <c r="G14162" s="1">
        <v>2.63</v>
      </c>
      <c r="H14162" s="1">
        <v>3.79</v>
      </c>
      <c r="I14162" s="2">
        <f t="shared" si="221"/>
        <v>2228.52</v>
      </c>
    </row>
    <row r="14163" spans="1:9" x14ac:dyDescent="0.2">
      <c r="A14163" s="6">
        <v>2013</v>
      </c>
      <c r="B14163" s="9" t="s">
        <v>2420</v>
      </c>
      <c r="C14163" s="1" t="s">
        <v>2482</v>
      </c>
      <c r="D14163" s="1" t="s">
        <v>2657</v>
      </c>
      <c r="E14163" s="1" t="s">
        <v>2666</v>
      </c>
      <c r="F14163" s="1">
        <v>216</v>
      </c>
      <c r="G14163" s="1">
        <v>2.39</v>
      </c>
      <c r="H14163" s="1">
        <v>3.12</v>
      </c>
      <c r="I14163" s="2">
        <f t="shared" si="221"/>
        <v>673.92000000000007</v>
      </c>
    </row>
    <row r="14164" spans="1:9" x14ac:dyDescent="0.2">
      <c r="A14164" s="6">
        <v>2013</v>
      </c>
      <c r="B14164" s="9" t="s">
        <v>2420</v>
      </c>
      <c r="C14164" s="1" t="s">
        <v>2482</v>
      </c>
      <c r="D14164" s="1" t="s">
        <v>2657</v>
      </c>
      <c r="E14164" s="1" t="s">
        <v>2667</v>
      </c>
      <c r="F14164" s="1">
        <v>192</v>
      </c>
      <c r="G14164" s="1">
        <v>2.04</v>
      </c>
      <c r="H14164" s="1">
        <v>3.55</v>
      </c>
      <c r="I14164" s="2">
        <f t="shared" si="221"/>
        <v>681.59999999999991</v>
      </c>
    </row>
    <row r="14165" spans="1:9" x14ac:dyDescent="0.2">
      <c r="A14165" s="6">
        <v>2013</v>
      </c>
      <c r="B14165" s="9" t="s">
        <v>2420</v>
      </c>
      <c r="C14165" s="1" t="s">
        <v>2482</v>
      </c>
      <c r="D14165" s="1" t="s">
        <v>2657</v>
      </c>
      <c r="E14165" s="1" t="s">
        <v>2668</v>
      </c>
      <c r="F14165" s="1">
        <v>324</v>
      </c>
      <c r="G14165" s="1">
        <v>2.66</v>
      </c>
      <c r="H14165" s="1">
        <v>3.7</v>
      </c>
      <c r="I14165" s="2">
        <f t="shared" si="221"/>
        <v>1198.8</v>
      </c>
    </row>
    <row r="14166" spans="1:9" x14ac:dyDescent="0.2">
      <c r="A14166" s="6">
        <v>2013</v>
      </c>
      <c r="B14166" s="9" t="s">
        <v>2420</v>
      </c>
      <c r="C14166" s="1" t="s">
        <v>2482</v>
      </c>
      <c r="D14166" s="1" t="s">
        <v>2657</v>
      </c>
      <c r="E14166" s="1" t="s">
        <v>2669</v>
      </c>
      <c r="F14166" s="1">
        <v>156</v>
      </c>
      <c r="G14166" s="1">
        <v>2.3199999999999998</v>
      </c>
      <c r="H14166" s="1">
        <v>3.54</v>
      </c>
      <c r="I14166" s="2">
        <f t="shared" si="221"/>
        <v>552.24</v>
      </c>
    </row>
    <row r="14167" spans="1:9" x14ac:dyDescent="0.2">
      <c r="A14167" s="6">
        <v>2013</v>
      </c>
      <c r="B14167" s="9" t="s">
        <v>2420</v>
      </c>
      <c r="C14167" s="1" t="s">
        <v>2482</v>
      </c>
      <c r="D14167" s="1" t="s">
        <v>2657</v>
      </c>
      <c r="E14167" s="1" t="s">
        <v>2670</v>
      </c>
      <c r="F14167" s="1">
        <v>504</v>
      </c>
      <c r="G14167" s="1">
        <v>2.64</v>
      </c>
      <c r="H14167" s="1">
        <v>3.31</v>
      </c>
      <c r="I14167" s="2">
        <f t="shared" si="221"/>
        <v>1668.24</v>
      </c>
    </row>
    <row r="14168" spans="1:9" x14ac:dyDescent="0.2">
      <c r="A14168" s="6">
        <v>2013</v>
      </c>
      <c r="B14168" s="9" t="s">
        <v>2420</v>
      </c>
      <c r="C14168" s="1" t="s">
        <v>2482</v>
      </c>
      <c r="D14168" s="1" t="s">
        <v>2657</v>
      </c>
      <c r="E14168" s="1" t="s">
        <v>2671</v>
      </c>
      <c r="F14168" s="1">
        <v>600</v>
      </c>
      <c r="G14168" s="1">
        <v>2.56</v>
      </c>
      <c r="H14168" s="1">
        <v>3.07</v>
      </c>
      <c r="I14168" s="2">
        <f t="shared" si="221"/>
        <v>1842</v>
      </c>
    </row>
    <row r="14169" spans="1:9" x14ac:dyDescent="0.2">
      <c r="A14169" s="6">
        <v>2013</v>
      </c>
      <c r="B14169" s="9" t="s">
        <v>2420</v>
      </c>
      <c r="C14169" s="1" t="s">
        <v>2482</v>
      </c>
      <c r="D14169" s="1" t="s">
        <v>2657</v>
      </c>
      <c r="E14169" s="1" t="s">
        <v>2672</v>
      </c>
      <c r="F14169" s="1">
        <v>552</v>
      </c>
      <c r="G14169" s="1">
        <v>2.02</v>
      </c>
      <c r="H14169" s="1">
        <v>3.31</v>
      </c>
      <c r="I14169" s="2">
        <f t="shared" si="221"/>
        <v>1827.1200000000001</v>
      </c>
    </row>
    <row r="14170" spans="1:9" x14ac:dyDescent="0.2">
      <c r="A14170" s="6">
        <v>2013</v>
      </c>
      <c r="B14170" s="9" t="s">
        <v>2420</v>
      </c>
      <c r="C14170" s="1" t="s">
        <v>2482</v>
      </c>
      <c r="D14170" s="1" t="s">
        <v>2657</v>
      </c>
      <c r="E14170" s="1" t="s">
        <v>2673</v>
      </c>
      <c r="F14170" s="1">
        <v>216</v>
      </c>
      <c r="G14170" s="1">
        <v>2.76</v>
      </c>
      <c r="H14170" s="1">
        <v>3.78</v>
      </c>
      <c r="I14170" s="2">
        <f t="shared" si="221"/>
        <v>816.4799999999999</v>
      </c>
    </row>
    <row r="14171" spans="1:9" x14ac:dyDescent="0.2">
      <c r="A14171" s="6">
        <v>2013</v>
      </c>
      <c r="B14171" s="9" t="s">
        <v>2420</v>
      </c>
      <c r="C14171" s="1" t="s">
        <v>2482</v>
      </c>
      <c r="D14171" s="1" t="s">
        <v>2657</v>
      </c>
      <c r="E14171" s="1" t="s">
        <v>2674</v>
      </c>
      <c r="F14171" s="1">
        <v>372</v>
      </c>
      <c r="G14171" s="1">
        <v>2.2200000000000002</v>
      </c>
      <c r="H14171" s="1">
        <v>3.56</v>
      </c>
      <c r="I14171" s="2">
        <f t="shared" si="221"/>
        <v>1324.32</v>
      </c>
    </row>
    <row r="14172" spans="1:9" x14ac:dyDescent="0.2">
      <c r="A14172" s="6">
        <v>2013</v>
      </c>
      <c r="B14172" s="9" t="s">
        <v>2420</v>
      </c>
      <c r="C14172" s="1" t="s">
        <v>2482</v>
      </c>
      <c r="D14172" s="1" t="s">
        <v>2657</v>
      </c>
      <c r="E14172" s="1" t="s">
        <v>2675</v>
      </c>
      <c r="F14172" s="1">
        <v>540</v>
      </c>
      <c r="G14172" s="1">
        <v>2.29</v>
      </c>
      <c r="H14172" s="1">
        <v>3.51</v>
      </c>
      <c r="I14172" s="2">
        <f t="shared" si="221"/>
        <v>1895.3999999999999</v>
      </c>
    </row>
    <row r="14173" spans="1:9" x14ac:dyDescent="0.2">
      <c r="A14173" s="6">
        <v>2013</v>
      </c>
      <c r="B14173" s="9" t="s">
        <v>2420</v>
      </c>
      <c r="C14173" s="1" t="s">
        <v>2482</v>
      </c>
      <c r="D14173" s="1" t="s">
        <v>2657</v>
      </c>
      <c r="E14173" s="1" t="s">
        <v>2676</v>
      </c>
      <c r="F14173" s="1">
        <v>252</v>
      </c>
      <c r="G14173" s="1">
        <v>2.29</v>
      </c>
      <c r="H14173" s="1">
        <v>3.48</v>
      </c>
      <c r="I14173" s="2">
        <f t="shared" si="221"/>
        <v>876.96</v>
      </c>
    </row>
    <row r="14174" spans="1:9" x14ac:dyDescent="0.2">
      <c r="A14174" s="6">
        <v>2013</v>
      </c>
      <c r="B14174" s="9" t="s">
        <v>2420</v>
      </c>
      <c r="C14174" s="1" t="s">
        <v>2482</v>
      </c>
      <c r="D14174" s="1" t="s">
        <v>2657</v>
      </c>
      <c r="E14174" s="1" t="s">
        <v>2677</v>
      </c>
      <c r="F14174" s="1">
        <v>168</v>
      </c>
      <c r="G14174" s="1">
        <v>2.39</v>
      </c>
      <c r="H14174" s="1">
        <v>3.78</v>
      </c>
      <c r="I14174" s="2">
        <f t="shared" si="221"/>
        <v>635.04</v>
      </c>
    </row>
    <row r="14175" spans="1:9" x14ac:dyDescent="0.2">
      <c r="A14175" s="6">
        <v>2013</v>
      </c>
      <c r="B14175" s="9" t="s">
        <v>2420</v>
      </c>
      <c r="C14175" s="1" t="s">
        <v>2482</v>
      </c>
      <c r="D14175" s="1" t="s">
        <v>2657</v>
      </c>
      <c r="E14175" s="1" t="s">
        <v>2678</v>
      </c>
      <c r="F14175" s="1">
        <v>300</v>
      </c>
      <c r="G14175" s="1">
        <v>2.2000000000000002</v>
      </c>
      <c r="H14175" s="1">
        <v>3.52</v>
      </c>
      <c r="I14175" s="2">
        <f t="shared" si="221"/>
        <v>1056</v>
      </c>
    </row>
    <row r="14176" spans="1:9" x14ac:dyDescent="0.2">
      <c r="A14176" s="6">
        <v>2013</v>
      </c>
      <c r="B14176" s="9" t="s">
        <v>2420</v>
      </c>
      <c r="C14176" s="1" t="s">
        <v>2482</v>
      </c>
      <c r="D14176" s="1" t="s">
        <v>2657</v>
      </c>
      <c r="E14176" s="1" t="s">
        <v>2679</v>
      </c>
      <c r="F14176" s="1">
        <v>564</v>
      </c>
      <c r="G14176" s="1">
        <v>2.2599999999999998</v>
      </c>
      <c r="H14176" s="1">
        <v>3.66</v>
      </c>
      <c r="I14176" s="2">
        <f t="shared" si="221"/>
        <v>2064.2400000000002</v>
      </c>
    </row>
    <row r="14177" spans="1:9" x14ac:dyDescent="0.2">
      <c r="A14177" s="6">
        <v>2013</v>
      </c>
      <c r="B14177" s="9" t="s">
        <v>2420</v>
      </c>
      <c r="C14177" s="1" t="s">
        <v>2482</v>
      </c>
      <c r="D14177" s="1" t="s">
        <v>2657</v>
      </c>
      <c r="E14177" s="1" t="s">
        <v>2680</v>
      </c>
      <c r="F14177" s="1">
        <v>276</v>
      </c>
      <c r="G14177" s="1">
        <v>2.4700000000000002</v>
      </c>
      <c r="H14177" s="1">
        <v>3.16</v>
      </c>
      <c r="I14177" s="2">
        <f t="shared" si="221"/>
        <v>872.16000000000008</v>
      </c>
    </row>
    <row r="14178" spans="1:9" x14ac:dyDescent="0.2">
      <c r="A14178" s="6">
        <v>2013</v>
      </c>
      <c r="B14178" s="9" t="s">
        <v>2420</v>
      </c>
      <c r="C14178" s="1" t="s">
        <v>2482</v>
      </c>
      <c r="D14178" s="1" t="s">
        <v>2657</v>
      </c>
      <c r="E14178" s="1" t="s">
        <v>2681</v>
      </c>
      <c r="F14178" s="1">
        <v>324</v>
      </c>
      <c r="G14178" s="1">
        <v>2.5</v>
      </c>
      <c r="H14178" s="1">
        <v>3.01</v>
      </c>
      <c r="I14178" s="2">
        <f t="shared" si="221"/>
        <v>975.2399999999999</v>
      </c>
    </row>
    <row r="14179" spans="1:9" x14ac:dyDescent="0.2">
      <c r="A14179" s="6">
        <v>2013</v>
      </c>
      <c r="B14179" s="9" t="s">
        <v>2420</v>
      </c>
      <c r="C14179" s="1" t="s">
        <v>2482</v>
      </c>
      <c r="D14179" s="1" t="s">
        <v>2657</v>
      </c>
      <c r="E14179" s="1" t="s">
        <v>2682</v>
      </c>
      <c r="F14179" s="1">
        <v>396</v>
      </c>
      <c r="G14179" s="1">
        <v>2.35</v>
      </c>
      <c r="H14179" s="1">
        <v>3.61</v>
      </c>
      <c r="I14179" s="2">
        <f t="shared" si="221"/>
        <v>1429.56</v>
      </c>
    </row>
    <row r="14180" spans="1:9" x14ac:dyDescent="0.2">
      <c r="A14180" s="6">
        <v>2013</v>
      </c>
      <c r="B14180" s="9" t="s">
        <v>2420</v>
      </c>
      <c r="C14180" s="1" t="s">
        <v>2482</v>
      </c>
      <c r="D14180" s="1" t="s">
        <v>2657</v>
      </c>
      <c r="E14180" s="1" t="s">
        <v>2683</v>
      </c>
      <c r="F14180" s="1">
        <v>360</v>
      </c>
      <c r="G14180" s="1">
        <v>2.27</v>
      </c>
      <c r="H14180" s="1">
        <v>3.14</v>
      </c>
      <c r="I14180" s="2">
        <f t="shared" si="221"/>
        <v>1130.4000000000001</v>
      </c>
    </row>
    <row r="14181" spans="1:9" x14ac:dyDescent="0.2">
      <c r="A14181" s="6">
        <v>2013</v>
      </c>
      <c r="B14181" s="9" t="s">
        <v>2420</v>
      </c>
      <c r="C14181" s="1" t="s">
        <v>2482</v>
      </c>
      <c r="D14181" s="1" t="s">
        <v>2657</v>
      </c>
      <c r="E14181" s="1" t="s">
        <v>2684</v>
      </c>
      <c r="F14181" s="1">
        <v>204</v>
      </c>
      <c r="G14181" s="1">
        <v>2.59</v>
      </c>
      <c r="H14181" s="1">
        <v>3.51</v>
      </c>
      <c r="I14181" s="2">
        <f t="shared" si="221"/>
        <v>716.04</v>
      </c>
    </row>
    <row r="14182" spans="1:9" x14ac:dyDescent="0.2">
      <c r="A14182" s="6">
        <v>2013</v>
      </c>
      <c r="B14182" s="9" t="s">
        <v>2420</v>
      </c>
      <c r="C14182" s="1" t="s">
        <v>2482</v>
      </c>
      <c r="D14182" s="1" t="s">
        <v>2657</v>
      </c>
      <c r="E14182" s="1" t="s">
        <v>2685</v>
      </c>
      <c r="F14182" s="1">
        <v>324</v>
      </c>
      <c r="G14182" s="1">
        <v>2.4300000000000002</v>
      </c>
      <c r="H14182" s="1">
        <v>3.65</v>
      </c>
      <c r="I14182" s="2">
        <f t="shared" si="221"/>
        <v>1182.5999999999999</v>
      </c>
    </row>
    <row r="14183" spans="1:9" x14ac:dyDescent="0.2">
      <c r="A14183" s="6">
        <v>2013</v>
      </c>
      <c r="B14183" s="9" t="s">
        <v>2420</v>
      </c>
      <c r="C14183" s="1" t="s">
        <v>2482</v>
      </c>
      <c r="D14183" s="1" t="s">
        <v>2657</v>
      </c>
      <c r="E14183" s="1" t="s">
        <v>2686</v>
      </c>
      <c r="F14183" s="1">
        <v>444</v>
      </c>
      <c r="G14183" s="1">
        <v>2.2599999999999998</v>
      </c>
      <c r="H14183" s="1">
        <v>3.65</v>
      </c>
      <c r="I14183" s="2">
        <f t="shared" si="221"/>
        <v>1620.6</v>
      </c>
    </row>
    <row r="14184" spans="1:9" x14ac:dyDescent="0.2">
      <c r="A14184" s="6">
        <v>2013</v>
      </c>
      <c r="B14184" s="9" t="s">
        <v>2420</v>
      </c>
      <c r="C14184" s="1" t="s">
        <v>2482</v>
      </c>
      <c r="D14184" s="1" t="s">
        <v>2657</v>
      </c>
      <c r="E14184" s="1" t="s">
        <v>2687</v>
      </c>
      <c r="F14184" s="1">
        <v>516</v>
      </c>
      <c r="G14184" s="1">
        <v>2.74</v>
      </c>
      <c r="H14184" s="1">
        <v>3.79</v>
      </c>
      <c r="I14184" s="2">
        <f t="shared" si="221"/>
        <v>1955.64</v>
      </c>
    </row>
    <row r="14185" spans="1:9" x14ac:dyDescent="0.2">
      <c r="A14185" s="6">
        <v>2013</v>
      </c>
      <c r="B14185" s="9" t="s">
        <v>2420</v>
      </c>
      <c r="C14185" s="1" t="s">
        <v>2482</v>
      </c>
      <c r="D14185" s="1" t="s">
        <v>2657</v>
      </c>
      <c r="E14185" s="1" t="s">
        <v>2688</v>
      </c>
      <c r="F14185" s="1">
        <v>468</v>
      </c>
      <c r="G14185" s="1">
        <v>2.36</v>
      </c>
      <c r="H14185" s="1">
        <v>3.42</v>
      </c>
      <c r="I14185" s="2">
        <f t="shared" si="221"/>
        <v>1600.56</v>
      </c>
    </row>
    <row r="14186" spans="1:9" x14ac:dyDescent="0.2">
      <c r="A14186" s="6">
        <v>2013</v>
      </c>
      <c r="B14186" s="9" t="s">
        <v>2420</v>
      </c>
      <c r="C14186" s="1" t="s">
        <v>2482</v>
      </c>
      <c r="D14186" s="1" t="s">
        <v>2657</v>
      </c>
      <c r="E14186" s="1" t="s">
        <v>2689</v>
      </c>
      <c r="F14186" s="1">
        <v>492</v>
      </c>
      <c r="G14186" s="1">
        <v>2.1800000000000002</v>
      </c>
      <c r="H14186" s="1">
        <v>3.24</v>
      </c>
      <c r="I14186" s="2">
        <f t="shared" si="221"/>
        <v>1594.0800000000002</v>
      </c>
    </row>
    <row r="14187" spans="1:9" x14ac:dyDescent="0.2">
      <c r="A14187" s="6">
        <v>2013</v>
      </c>
      <c r="B14187" s="9" t="s">
        <v>2420</v>
      </c>
      <c r="C14187" s="1" t="s">
        <v>2482</v>
      </c>
      <c r="D14187" s="1" t="s">
        <v>2657</v>
      </c>
      <c r="E14187" s="1" t="s">
        <v>2690</v>
      </c>
      <c r="F14187" s="1">
        <v>264</v>
      </c>
      <c r="G14187" s="1">
        <v>2.21</v>
      </c>
      <c r="H14187" s="1">
        <v>3.29</v>
      </c>
      <c r="I14187" s="2">
        <f t="shared" si="221"/>
        <v>868.56000000000006</v>
      </c>
    </row>
    <row r="14188" spans="1:9" x14ac:dyDescent="0.2">
      <c r="A14188" s="6">
        <v>2013</v>
      </c>
      <c r="B14188" s="9" t="s">
        <v>2420</v>
      </c>
      <c r="C14188" s="1" t="s">
        <v>2482</v>
      </c>
      <c r="D14188" s="1" t="s">
        <v>2657</v>
      </c>
      <c r="E14188" s="1" t="s">
        <v>2691</v>
      </c>
      <c r="F14188" s="1">
        <v>300</v>
      </c>
      <c r="G14188" s="1">
        <v>2.34</v>
      </c>
      <c r="H14188" s="1">
        <v>3.52</v>
      </c>
      <c r="I14188" s="2">
        <f t="shared" si="221"/>
        <v>1056</v>
      </c>
    </row>
    <row r="14189" spans="1:9" x14ac:dyDescent="0.2">
      <c r="A14189" s="6">
        <v>2013</v>
      </c>
      <c r="B14189" s="9" t="s">
        <v>2420</v>
      </c>
      <c r="C14189" s="1" t="s">
        <v>2482</v>
      </c>
      <c r="D14189" s="1" t="s">
        <v>2657</v>
      </c>
      <c r="E14189" s="1" t="s">
        <v>2692</v>
      </c>
      <c r="F14189" s="1">
        <v>324</v>
      </c>
      <c r="G14189" s="1">
        <v>2.21</v>
      </c>
      <c r="H14189" s="1">
        <v>3.23</v>
      </c>
      <c r="I14189" s="2">
        <f t="shared" si="221"/>
        <v>1046.52</v>
      </c>
    </row>
    <row r="14190" spans="1:9" x14ac:dyDescent="0.2">
      <c r="A14190" s="6">
        <v>2013</v>
      </c>
      <c r="B14190" s="9" t="s">
        <v>2420</v>
      </c>
      <c r="C14190" s="1" t="s">
        <v>2482</v>
      </c>
      <c r="D14190" s="1" t="s">
        <v>2657</v>
      </c>
      <c r="E14190" s="1" t="s">
        <v>2693</v>
      </c>
      <c r="F14190" s="1">
        <v>468</v>
      </c>
      <c r="G14190" s="1">
        <v>2.12</v>
      </c>
      <c r="H14190" s="1">
        <v>3.06</v>
      </c>
      <c r="I14190" s="2">
        <f t="shared" si="221"/>
        <v>1432.08</v>
      </c>
    </row>
    <row r="14191" spans="1:9" x14ac:dyDescent="0.2">
      <c r="A14191" s="6">
        <v>2013</v>
      </c>
      <c r="B14191" s="9" t="s">
        <v>2420</v>
      </c>
      <c r="C14191" s="1" t="s">
        <v>2482</v>
      </c>
      <c r="D14191" s="1" t="s">
        <v>2657</v>
      </c>
      <c r="E14191" s="1" t="s">
        <v>2694</v>
      </c>
      <c r="F14191" s="1">
        <v>192</v>
      </c>
      <c r="G14191" s="1">
        <v>2.2999999999999998</v>
      </c>
      <c r="H14191" s="1">
        <v>3.25</v>
      </c>
      <c r="I14191" s="2">
        <f t="shared" si="221"/>
        <v>624</v>
      </c>
    </row>
    <row r="14192" spans="1:9" x14ac:dyDescent="0.2">
      <c r="A14192" s="6">
        <v>2013</v>
      </c>
      <c r="B14192" s="9" t="s">
        <v>2420</v>
      </c>
      <c r="C14192" s="1" t="s">
        <v>2421</v>
      </c>
      <c r="D14192" s="1" t="s">
        <v>2657</v>
      </c>
      <c r="E14192" s="1" t="s">
        <v>3817</v>
      </c>
      <c r="F14192" s="1">
        <v>120</v>
      </c>
      <c r="G14192" s="7">
        <v>2.6933333333333334</v>
      </c>
      <c r="H14192" s="7">
        <v>2.88</v>
      </c>
      <c r="I14192" s="2">
        <f t="shared" si="221"/>
        <v>345.59999999999997</v>
      </c>
    </row>
    <row r="14193" spans="1:9" x14ac:dyDescent="0.2">
      <c r="A14193" s="6">
        <v>2013</v>
      </c>
      <c r="B14193" s="9" t="s">
        <v>2420</v>
      </c>
      <c r="C14193" s="1" t="s">
        <v>2482</v>
      </c>
      <c r="D14193" s="1" t="s">
        <v>2657</v>
      </c>
      <c r="E14193" s="1" t="s">
        <v>3818</v>
      </c>
      <c r="F14193" s="1">
        <v>324</v>
      </c>
      <c r="G14193" s="1">
        <v>2.61</v>
      </c>
      <c r="H14193" s="1">
        <v>3.62</v>
      </c>
      <c r="I14193" s="2">
        <f t="shared" si="221"/>
        <v>1172.8800000000001</v>
      </c>
    </row>
    <row r="14194" spans="1:9" x14ac:dyDescent="0.2">
      <c r="A14194" s="6">
        <v>2013</v>
      </c>
      <c r="B14194" s="9" t="s">
        <v>2420</v>
      </c>
      <c r="C14194" s="1" t="s">
        <v>2482</v>
      </c>
      <c r="D14194" s="1" t="s">
        <v>2657</v>
      </c>
      <c r="E14194" s="1" t="s">
        <v>3819</v>
      </c>
      <c r="F14194" s="1">
        <v>552</v>
      </c>
      <c r="G14194" s="1">
        <v>2.1</v>
      </c>
      <c r="H14194" s="1">
        <v>3.67</v>
      </c>
      <c r="I14194" s="2">
        <f t="shared" si="221"/>
        <v>2025.84</v>
      </c>
    </row>
    <row r="14195" spans="1:9" x14ac:dyDescent="0.2">
      <c r="A14195" s="6">
        <v>2013</v>
      </c>
      <c r="B14195" s="9" t="s">
        <v>2420</v>
      </c>
      <c r="C14195" s="1" t="s">
        <v>2482</v>
      </c>
      <c r="D14195" s="1" t="s">
        <v>2657</v>
      </c>
      <c r="E14195" s="1" t="s">
        <v>3820</v>
      </c>
      <c r="F14195" s="1">
        <v>360</v>
      </c>
      <c r="G14195" s="1">
        <v>2.6</v>
      </c>
      <c r="H14195" s="1">
        <v>3.59</v>
      </c>
      <c r="I14195" s="2">
        <f t="shared" si="221"/>
        <v>1292.3999999999999</v>
      </c>
    </row>
    <row r="14196" spans="1:9" x14ac:dyDescent="0.2">
      <c r="A14196" s="6">
        <v>2013</v>
      </c>
      <c r="B14196" s="9" t="s">
        <v>2420</v>
      </c>
      <c r="C14196" s="1" t="s">
        <v>2421</v>
      </c>
      <c r="D14196" s="1" t="s">
        <v>2657</v>
      </c>
      <c r="E14196" s="1" t="s">
        <v>3821</v>
      </c>
      <c r="F14196" s="1">
        <v>180</v>
      </c>
      <c r="G14196" s="7">
        <v>2.6933333333333334</v>
      </c>
      <c r="H14196" s="7">
        <v>2.9</v>
      </c>
      <c r="I14196" s="2">
        <f t="shared" si="221"/>
        <v>522</v>
      </c>
    </row>
    <row r="14197" spans="1:9" x14ac:dyDescent="0.2">
      <c r="A14197" s="6">
        <v>2013</v>
      </c>
      <c r="B14197" s="9" t="s">
        <v>2420</v>
      </c>
      <c r="C14197" s="1" t="s">
        <v>2482</v>
      </c>
      <c r="D14197" s="1" t="s">
        <v>2657</v>
      </c>
      <c r="E14197" s="1" t="s">
        <v>4152</v>
      </c>
      <c r="F14197" s="1">
        <v>528</v>
      </c>
      <c r="G14197" s="1">
        <v>2.67</v>
      </c>
      <c r="H14197" s="1">
        <v>3.08</v>
      </c>
      <c r="I14197" s="2">
        <f t="shared" si="221"/>
        <v>1626.24</v>
      </c>
    </row>
    <row r="14198" spans="1:9" x14ac:dyDescent="0.2">
      <c r="A14198" s="6">
        <v>2013</v>
      </c>
      <c r="B14198" s="9" t="s">
        <v>2420</v>
      </c>
      <c r="C14198" s="1" t="s">
        <v>2482</v>
      </c>
      <c r="D14198" s="1" t="s">
        <v>2657</v>
      </c>
      <c r="E14198" s="1" t="s">
        <v>4153</v>
      </c>
      <c r="F14198" s="1">
        <v>360</v>
      </c>
      <c r="G14198" s="1">
        <v>2.0699999999999998</v>
      </c>
      <c r="H14198" s="1">
        <v>3.59</v>
      </c>
      <c r="I14198" s="2">
        <f t="shared" si="221"/>
        <v>1292.3999999999999</v>
      </c>
    </row>
    <row r="14199" spans="1:9" x14ac:dyDescent="0.2">
      <c r="A14199" s="6">
        <v>2013</v>
      </c>
      <c r="B14199" s="9" t="s">
        <v>2420</v>
      </c>
      <c r="C14199" s="1" t="s">
        <v>2421</v>
      </c>
      <c r="D14199" s="1" t="s">
        <v>2657</v>
      </c>
      <c r="E14199" s="1" t="s">
        <v>4154</v>
      </c>
      <c r="F14199" s="1">
        <v>156</v>
      </c>
      <c r="G14199" s="7">
        <v>2.48</v>
      </c>
      <c r="H14199" s="7">
        <v>2.9133333333333336</v>
      </c>
      <c r="I14199" s="2">
        <f t="shared" si="221"/>
        <v>454.48</v>
      </c>
    </row>
    <row r="14200" spans="1:9" x14ac:dyDescent="0.2">
      <c r="A14200" s="6">
        <v>2013</v>
      </c>
      <c r="B14200" s="9" t="s">
        <v>2420</v>
      </c>
      <c r="C14200" s="1" t="s">
        <v>2482</v>
      </c>
      <c r="D14200" s="1" t="s">
        <v>2657</v>
      </c>
      <c r="E14200" s="1" t="s">
        <v>4155</v>
      </c>
      <c r="F14200" s="1">
        <v>564</v>
      </c>
      <c r="G14200" s="1">
        <v>2.0099999999999998</v>
      </c>
      <c r="H14200" s="1">
        <v>3.58</v>
      </c>
      <c r="I14200" s="2">
        <f t="shared" si="221"/>
        <v>2019.1200000000001</v>
      </c>
    </row>
    <row r="14201" spans="1:9" x14ac:dyDescent="0.2">
      <c r="A14201" s="6">
        <v>2013</v>
      </c>
      <c r="B14201" s="9" t="s">
        <v>2420</v>
      </c>
      <c r="C14201" s="1" t="s">
        <v>2482</v>
      </c>
      <c r="D14201" s="1" t="s">
        <v>2657</v>
      </c>
      <c r="E14201" s="1" t="s">
        <v>4156</v>
      </c>
      <c r="F14201" s="1">
        <v>300</v>
      </c>
      <c r="G14201" s="1">
        <v>2.31</v>
      </c>
      <c r="H14201" s="1">
        <v>3.1</v>
      </c>
      <c r="I14201" s="2">
        <f t="shared" si="221"/>
        <v>930</v>
      </c>
    </row>
    <row r="14202" spans="1:9" x14ac:dyDescent="0.2">
      <c r="A14202" s="6">
        <v>2013</v>
      </c>
      <c r="B14202" s="9" t="s">
        <v>2420</v>
      </c>
      <c r="C14202" s="1" t="s">
        <v>2482</v>
      </c>
      <c r="D14202" s="1" t="s">
        <v>2657</v>
      </c>
      <c r="E14202" s="1" t="s">
        <v>4157</v>
      </c>
      <c r="F14202" s="1">
        <v>324</v>
      </c>
      <c r="G14202" s="1">
        <v>2.16</v>
      </c>
      <c r="H14202" s="1">
        <v>3.69</v>
      </c>
      <c r="I14202" s="2">
        <f t="shared" si="221"/>
        <v>1195.56</v>
      </c>
    </row>
    <row r="14203" spans="1:9" x14ac:dyDescent="0.2">
      <c r="A14203" s="6">
        <v>2013</v>
      </c>
      <c r="B14203" s="9" t="s">
        <v>2420</v>
      </c>
      <c r="C14203" s="1" t="s">
        <v>2482</v>
      </c>
      <c r="D14203" s="1" t="s">
        <v>2657</v>
      </c>
      <c r="E14203" s="1" t="s">
        <v>4158</v>
      </c>
      <c r="F14203" s="1">
        <v>396</v>
      </c>
      <c r="G14203" s="1">
        <v>2.2599999999999998</v>
      </c>
      <c r="H14203" s="1">
        <v>3.59</v>
      </c>
      <c r="I14203" s="2">
        <f t="shared" si="221"/>
        <v>1421.6399999999999</v>
      </c>
    </row>
    <row r="14204" spans="1:9" x14ac:dyDescent="0.2">
      <c r="A14204" s="6">
        <v>2013</v>
      </c>
      <c r="B14204" s="9" t="s">
        <v>2420</v>
      </c>
      <c r="C14204" s="1" t="s">
        <v>2482</v>
      </c>
      <c r="D14204" s="1" t="s">
        <v>2657</v>
      </c>
      <c r="E14204" s="1" t="s">
        <v>2695</v>
      </c>
      <c r="F14204" s="1">
        <v>300</v>
      </c>
      <c r="G14204" s="1">
        <v>2.23</v>
      </c>
      <c r="H14204" s="1">
        <v>3.48</v>
      </c>
      <c r="I14204" s="2">
        <f t="shared" si="221"/>
        <v>1044</v>
      </c>
    </row>
    <row r="14205" spans="1:9" x14ac:dyDescent="0.2">
      <c r="A14205" s="6">
        <v>2013</v>
      </c>
      <c r="B14205" s="9" t="s">
        <v>2420</v>
      </c>
      <c r="C14205" s="1" t="s">
        <v>2421</v>
      </c>
      <c r="D14205" s="1" t="s">
        <v>2696</v>
      </c>
      <c r="E14205" s="1" t="s">
        <v>2697</v>
      </c>
      <c r="F14205" s="1">
        <v>180</v>
      </c>
      <c r="G14205" s="7">
        <v>2.64</v>
      </c>
      <c r="H14205" s="7">
        <v>2.8733333333333335</v>
      </c>
      <c r="I14205" s="2">
        <f t="shared" si="221"/>
        <v>517.20000000000005</v>
      </c>
    </row>
    <row r="14206" spans="1:9" x14ac:dyDescent="0.2">
      <c r="A14206" s="6">
        <v>2013</v>
      </c>
      <c r="B14206" s="9" t="s">
        <v>2420</v>
      </c>
      <c r="C14206" s="1" t="s">
        <v>2421</v>
      </c>
      <c r="D14206" s="1" t="s">
        <v>2696</v>
      </c>
      <c r="E14206" s="1" t="s">
        <v>2698</v>
      </c>
      <c r="F14206" s="1">
        <v>168</v>
      </c>
      <c r="G14206" s="7">
        <v>2.2933333333333334</v>
      </c>
      <c r="H14206" s="7">
        <v>2.96</v>
      </c>
      <c r="I14206" s="2">
        <f t="shared" si="221"/>
        <v>497.28</v>
      </c>
    </row>
    <row r="14207" spans="1:9" x14ac:dyDescent="0.2">
      <c r="A14207" s="6">
        <v>2013</v>
      </c>
      <c r="B14207" s="9" t="s">
        <v>2420</v>
      </c>
      <c r="C14207" s="1" t="s">
        <v>2421</v>
      </c>
      <c r="D14207" s="1" t="s">
        <v>2696</v>
      </c>
      <c r="E14207" s="1" t="s">
        <v>2699</v>
      </c>
      <c r="F14207" s="1">
        <v>144</v>
      </c>
      <c r="G14207" s="7">
        <v>2.3533333333333335</v>
      </c>
      <c r="H14207" s="7">
        <v>2.96</v>
      </c>
      <c r="I14207" s="2">
        <f t="shared" si="221"/>
        <v>426.24</v>
      </c>
    </row>
    <row r="14208" spans="1:9" x14ac:dyDescent="0.2">
      <c r="A14208" s="6">
        <v>2013</v>
      </c>
      <c r="B14208" s="9" t="s">
        <v>2420</v>
      </c>
      <c r="C14208" s="1" t="s">
        <v>2421</v>
      </c>
      <c r="D14208" s="1" t="s">
        <v>2696</v>
      </c>
      <c r="E14208" s="1" t="s">
        <v>2700</v>
      </c>
      <c r="F14208" s="1">
        <v>144</v>
      </c>
      <c r="G14208" s="7">
        <v>2.4133333333333336</v>
      </c>
      <c r="H14208" s="7">
        <v>2.9933333333333332</v>
      </c>
      <c r="I14208" s="2">
        <f t="shared" si="221"/>
        <v>431.03999999999996</v>
      </c>
    </row>
    <row r="14209" spans="1:9" x14ac:dyDescent="0.2">
      <c r="A14209" s="6">
        <v>2013</v>
      </c>
      <c r="B14209" s="9" t="s">
        <v>2420</v>
      </c>
      <c r="C14209" s="1" t="s">
        <v>2421</v>
      </c>
      <c r="D14209" s="1" t="s">
        <v>2696</v>
      </c>
      <c r="E14209" s="1" t="s">
        <v>2701</v>
      </c>
      <c r="F14209" s="1">
        <v>156</v>
      </c>
      <c r="G14209" s="7">
        <v>2.68</v>
      </c>
      <c r="H14209" s="7">
        <v>2.8733333333333335</v>
      </c>
      <c r="I14209" s="2">
        <f t="shared" si="221"/>
        <v>448.24</v>
      </c>
    </row>
    <row r="14210" spans="1:9" x14ac:dyDescent="0.2">
      <c r="A14210" s="6">
        <v>2013</v>
      </c>
      <c r="B14210" s="9" t="s">
        <v>2420</v>
      </c>
      <c r="C14210" s="1" t="s">
        <v>2421</v>
      </c>
      <c r="D14210" s="1" t="s">
        <v>2696</v>
      </c>
      <c r="E14210" s="1" t="s">
        <v>2702</v>
      </c>
      <c r="F14210" s="1">
        <v>168</v>
      </c>
      <c r="G14210" s="7">
        <v>2.72</v>
      </c>
      <c r="H14210" s="7">
        <v>2.9933333333333332</v>
      </c>
      <c r="I14210" s="2">
        <f t="shared" si="221"/>
        <v>502.88</v>
      </c>
    </row>
    <row r="14211" spans="1:9" x14ac:dyDescent="0.2">
      <c r="A14211" s="6">
        <v>2013</v>
      </c>
      <c r="B14211" s="9" t="s">
        <v>2420</v>
      </c>
      <c r="C14211" s="1" t="s">
        <v>2421</v>
      </c>
      <c r="D14211" s="1" t="s">
        <v>2696</v>
      </c>
      <c r="E14211" s="1" t="s">
        <v>2703</v>
      </c>
      <c r="F14211" s="1">
        <v>120</v>
      </c>
      <c r="G14211" s="7">
        <v>2.74</v>
      </c>
      <c r="H14211" s="7">
        <v>2.8866666666666667</v>
      </c>
      <c r="I14211" s="2">
        <f t="shared" si="221"/>
        <v>346.4</v>
      </c>
    </row>
    <row r="14212" spans="1:9" x14ac:dyDescent="0.2">
      <c r="A14212" s="6">
        <v>2013</v>
      </c>
      <c r="B14212" s="9" t="s">
        <v>2420</v>
      </c>
      <c r="C14212" s="1" t="s">
        <v>2421</v>
      </c>
      <c r="D14212" s="1" t="s">
        <v>2696</v>
      </c>
      <c r="E14212" s="1" t="s">
        <v>2704</v>
      </c>
      <c r="F14212" s="1">
        <v>132</v>
      </c>
      <c r="G14212" s="7">
        <v>2.3666666666666667</v>
      </c>
      <c r="H14212" s="7">
        <v>2.9133333333333336</v>
      </c>
      <c r="I14212" s="2">
        <f t="shared" si="221"/>
        <v>384.56</v>
      </c>
    </row>
    <row r="14213" spans="1:9" x14ac:dyDescent="0.2">
      <c r="A14213" s="6">
        <v>2013</v>
      </c>
      <c r="B14213" s="9" t="s">
        <v>2420</v>
      </c>
      <c r="C14213" s="1" t="s">
        <v>2421</v>
      </c>
      <c r="D14213" s="1" t="s">
        <v>2696</v>
      </c>
      <c r="E14213" s="1" t="s">
        <v>2705</v>
      </c>
      <c r="F14213" s="1">
        <v>120</v>
      </c>
      <c r="G14213" s="7">
        <v>2.5466666666666669</v>
      </c>
      <c r="H14213" s="7">
        <v>2.9866666666666668</v>
      </c>
      <c r="I14213" s="2">
        <f t="shared" si="221"/>
        <v>358.40000000000003</v>
      </c>
    </row>
    <row r="14214" spans="1:9" x14ac:dyDescent="0.2">
      <c r="A14214" s="6">
        <v>2013</v>
      </c>
      <c r="B14214" s="9" t="s">
        <v>2420</v>
      </c>
      <c r="C14214" s="1" t="s">
        <v>2421</v>
      </c>
      <c r="D14214" s="1" t="s">
        <v>2696</v>
      </c>
      <c r="E14214" s="1" t="s">
        <v>2706</v>
      </c>
      <c r="F14214" s="1">
        <v>156</v>
      </c>
      <c r="G14214" s="7">
        <v>2.6133333333333333</v>
      </c>
      <c r="H14214" s="7">
        <v>2.9866666666666668</v>
      </c>
      <c r="I14214" s="2">
        <f t="shared" si="221"/>
        <v>465.92</v>
      </c>
    </row>
    <row r="14215" spans="1:9" x14ac:dyDescent="0.2">
      <c r="A14215" s="6">
        <v>2013</v>
      </c>
      <c r="B14215" s="9" t="s">
        <v>2420</v>
      </c>
      <c r="C14215" s="1" t="s">
        <v>2421</v>
      </c>
      <c r="D14215" s="1" t="s">
        <v>2696</v>
      </c>
      <c r="E14215" s="1" t="s">
        <v>2707</v>
      </c>
      <c r="F14215" s="1">
        <v>156</v>
      </c>
      <c r="G14215" s="7">
        <v>2.7266666666666666</v>
      </c>
      <c r="H14215" s="7">
        <v>2.8666666666666667</v>
      </c>
      <c r="I14215" s="2">
        <f t="shared" si="221"/>
        <v>447.2</v>
      </c>
    </row>
    <row r="14216" spans="1:9" x14ac:dyDescent="0.2">
      <c r="A14216" s="6">
        <v>2013</v>
      </c>
      <c r="B14216" s="9" t="s">
        <v>2420</v>
      </c>
      <c r="C14216" s="1" t="s">
        <v>2421</v>
      </c>
      <c r="D14216" s="1" t="s">
        <v>2696</v>
      </c>
      <c r="E14216" s="1" t="s">
        <v>2708</v>
      </c>
      <c r="F14216" s="1">
        <v>168</v>
      </c>
      <c r="G14216" s="7">
        <v>2.3133333333333335</v>
      </c>
      <c r="H14216" s="7">
        <v>2.9866666666666668</v>
      </c>
      <c r="I14216" s="2">
        <f t="shared" si="221"/>
        <v>501.76000000000005</v>
      </c>
    </row>
    <row r="14217" spans="1:9" x14ac:dyDescent="0.2">
      <c r="A14217" s="6">
        <v>2013</v>
      </c>
      <c r="B14217" s="9" t="s">
        <v>2420</v>
      </c>
      <c r="C14217" s="1" t="s">
        <v>2421</v>
      </c>
      <c r="D14217" s="1" t="s">
        <v>2696</v>
      </c>
      <c r="E14217" s="1" t="s">
        <v>2709</v>
      </c>
      <c r="F14217" s="1">
        <v>144</v>
      </c>
      <c r="G14217" s="7">
        <v>2.68</v>
      </c>
      <c r="H14217" s="7">
        <v>2.9733333333333332</v>
      </c>
      <c r="I14217" s="2">
        <f t="shared" si="221"/>
        <v>428.15999999999997</v>
      </c>
    </row>
    <row r="14218" spans="1:9" x14ac:dyDescent="0.2">
      <c r="A14218" s="6">
        <v>2013</v>
      </c>
      <c r="B14218" s="9" t="s">
        <v>2420</v>
      </c>
      <c r="C14218" s="1" t="s">
        <v>2421</v>
      </c>
      <c r="D14218" s="1" t="s">
        <v>2696</v>
      </c>
      <c r="E14218" s="1" t="s">
        <v>2710</v>
      </c>
      <c r="F14218" s="1">
        <v>180</v>
      </c>
      <c r="G14218" s="7">
        <v>2.6533333333333333</v>
      </c>
      <c r="H14218" s="7">
        <v>2.96</v>
      </c>
      <c r="I14218" s="2">
        <f t="shared" si="221"/>
        <v>532.79999999999995</v>
      </c>
    </row>
    <row r="14219" spans="1:9" x14ac:dyDescent="0.2">
      <c r="A14219" s="6">
        <v>2013</v>
      </c>
      <c r="B14219" s="9" t="s">
        <v>2420</v>
      </c>
      <c r="C14219" s="1" t="s">
        <v>2421</v>
      </c>
      <c r="D14219" s="1" t="s">
        <v>2696</v>
      </c>
      <c r="E14219" s="1" t="s">
        <v>2711</v>
      </c>
      <c r="F14219" s="1">
        <v>168</v>
      </c>
      <c r="G14219" s="7">
        <v>2.6866666666666665</v>
      </c>
      <c r="H14219" s="7">
        <v>2.92</v>
      </c>
      <c r="I14219" s="2">
        <f t="shared" si="221"/>
        <v>490.56</v>
      </c>
    </row>
    <row r="14220" spans="1:9" x14ac:dyDescent="0.2">
      <c r="A14220" s="6">
        <v>2013</v>
      </c>
      <c r="B14220" s="9" t="s">
        <v>2420</v>
      </c>
      <c r="C14220" s="1" t="s">
        <v>2421</v>
      </c>
      <c r="D14220" s="1" t="s">
        <v>2696</v>
      </c>
      <c r="E14220" s="1" t="s">
        <v>2712</v>
      </c>
      <c r="F14220" s="1">
        <v>144</v>
      </c>
      <c r="G14220" s="7">
        <v>2.6933333333333334</v>
      </c>
      <c r="H14220" s="7">
        <v>2.9466666666666668</v>
      </c>
      <c r="I14220" s="2">
        <f t="shared" si="221"/>
        <v>424.32</v>
      </c>
    </row>
    <row r="14221" spans="1:9" x14ac:dyDescent="0.2">
      <c r="A14221" s="6">
        <v>2013</v>
      </c>
      <c r="B14221" s="9" t="s">
        <v>2420</v>
      </c>
      <c r="C14221" s="1" t="s">
        <v>2421</v>
      </c>
      <c r="D14221" s="1" t="s">
        <v>2696</v>
      </c>
      <c r="E14221" s="1" t="s">
        <v>2713</v>
      </c>
      <c r="F14221" s="1">
        <v>132</v>
      </c>
      <c r="G14221" s="7">
        <v>2.3666666666666667</v>
      </c>
      <c r="H14221" s="7">
        <v>2.9466666666666668</v>
      </c>
      <c r="I14221" s="2">
        <f t="shared" si="221"/>
        <v>388.96000000000004</v>
      </c>
    </row>
    <row r="14222" spans="1:9" x14ac:dyDescent="0.2">
      <c r="A14222" s="6">
        <v>2013</v>
      </c>
      <c r="B14222" s="9" t="s">
        <v>2420</v>
      </c>
      <c r="C14222" s="1" t="s">
        <v>2421</v>
      </c>
      <c r="D14222" s="1" t="s">
        <v>2696</v>
      </c>
      <c r="E14222" s="1" t="s">
        <v>2714</v>
      </c>
      <c r="F14222" s="1">
        <v>180</v>
      </c>
      <c r="G14222" s="7">
        <v>2.44</v>
      </c>
      <c r="H14222" s="7">
        <v>2.9533333333333331</v>
      </c>
      <c r="I14222" s="2">
        <f t="shared" si="221"/>
        <v>531.59999999999991</v>
      </c>
    </row>
    <row r="14223" spans="1:9" x14ac:dyDescent="0.2">
      <c r="A14223" s="6">
        <v>2013</v>
      </c>
      <c r="B14223" s="9" t="s">
        <v>2420</v>
      </c>
      <c r="C14223" s="1" t="s">
        <v>2421</v>
      </c>
      <c r="D14223" s="1" t="s">
        <v>2696</v>
      </c>
      <c r="E14223" s="1" t="s">
        <v>2715</v>
      </c>
      <c r="F14223" s="1">
        <v>144</v>
      </c>
      <c r="G14223" s="7">
        <v>2.5466666666666669</v>
      </c>
      <c r="H14223" s="7">
        <v>2.88</v>
      </c>
      <c r="I14223" s="2">
        <f t="shared" ref="I14223:I14286" si="222">H14223 *F14223</f>
        <v>414.71999999999997</v>
      </c>
    </row>
    <row r="14224" spans="1:9" x14ac:dyDescent="0.2">
      <c r="A14224" s="6">
        <v>2013</v>
      </c>
      <c r="B14224" s="9" t="s">
        <v>2420</v>
      </c>
      <c r="C14224" s="1" t="s">
        <v>2421</v>
      </c>
      <c r="D14224" s="1" t="s">
        <v>2696</v>
      </c>
      <c r="E14224" s="1" t="s">
        <v>2716</v>
      </c>
      <c r="F14224" s="1">
        <v>120</v>
      </c>
      <c r="G14224" s="7">
        <v>2.62</v>
      </c>
      <c r="H14224" s="7">
        <v>2.96</v>
      </c>
      <c r="I14224" s="2">
        <f t="shared" si="222"/>
        <v>355.2</v>
      </c>
    </row>
    <row r="14225" spans="1:9" x14ac:dyDescent="0.2">
      <c r="A14225" s="6">
        <v>2013</v>
      </c>
      <c r="B14225" s="9" t="s">
        <v>2420</v>
      </c>
      <c r="C14225" s="1" t="s">
        <v>2421</v>
      </c>
      <c r="D14225" s="1" t="s">
        <v>2696</v>
      </c>
      <c r="E14225" s="1" t="s">
        <v>2717</v>
      </c>
      <c r="F14225" s="1">
        <v>168</v>
      </c>
      <c r="G14225" s="7">
        <v>2.3133333333333335</v>
      </c>
      <c r="H14225" s="7">
        <v>2.9733333333333332</v>
      </c>
      <c r="I14225" s="2">
        <f t="shared" si="222"/>
        <v>499.52</v>
      </c>
    </row>
    <row r="14226" spans="1:9" x14ac:dyDescent="0.2">
      <c r="A14226" s="6">
        <v>2013</v>
      </c>
      <c r="B14226" s="9" t="s">
        <v>2420</v>
      </c>
      <c r="C14226" s="1" t="s">
        <v>2421</v>
      </c>
      <c r="D14226" s="1" t="s">
        <v>2696</v>
      </c>
      <c r="E14226" s="1" t="s">
        <v>2718</v>
      </c>
      <c r="F14226" s="1">
        <v>132</v>
      </c>
      <c r="G14226" s="7">
        <v>2.7066666666666666</v>
      </c>
      <c r="H14226" s="7">
        <v>2.9133333333333336</v>
      </c>
      <c r="I14226" s="2">
        <f t="shared" si="222"/>
        <v>384.56</v>
      </c>
    </row>
    <row r="14227" spans="1:9" x14ac:dyDescent="0.2">
      <c r="A14227" s="6">
        <v>2013</v>
      </c>
      <c r="B14227" s="9" t="s">
        <v>2420</v>
      </c>
      <c r="C14227" s="1" t="s">
        <v>2421</v>
      </c>
      <c r="D14227" s="1" t="s">
        <v>2696</v>
      </c>
      <c r="E14227" s="1" t="s">
        <v>2719</v>
      </c>
      <c r="F14227" s="1">
        <v>156</v>
      </c>
      <c r="G14227" s="7">
        <v>2.6933333333333334</v>
      </c>
      <c r="H14227" s="7">
        <v>2.9</v>
      </c>
      <c r="I14227" s="2">
        <f t="shared" si="222"/>
        <v>452.4</v>
      </c>
    </row>
    <row r="14228" spans="1:9" x14ac:dyDescent="0.2">
      <c r="A14228" s="6">
        <v>2013</v>
      </c>
      <c r="B14228" s="9" t="s">
        <v>2420</v>
      </c>
      <c r="C14228" s="1" t="s">
        <v>2421</v>
      </c>
      <c r="D14228" s="1" t="s">
        <v>2696</v>
      </c>
      <c r="E14228" s="1" t="s">
        <v>2720</v>
      </c>
      <c r="F14228" s="1">
        <v>168</v>
      </c>
      <c r="G14228" s="7">
        <v>2.3533333333333335</v>
      </c>
      <c r="H14228" s="7">
        <v>2.92</v>
      </c>
      <c r="I14228" s="2">
        <f t="shared" si="222"/>
        <v>490.56</v>
      </c>
    </row>
    <row r="14229" spans="1:9" x14ac:dyDescent="0.2">
      <c r="A14229" s="6">
        <v>2013</v>
      </c>
      <c r="B14229" s="9" t="s">
        <v>2420</v>
      </c>
      <c r="C14229" s="1" t="s">
        <v>2421</v>
      </c>
      <c r="D14229" s="1" t="s">
        <v>3822</v>
      </c>
      <c r="E14229" s="1" t="s">
        <v>2721</v>
      </c>
      <c r="F14229" s="1">
        <v>168</v>
      </c>
      <c r="G14229" s="7">
        <v>2.6666666666666665</v>
      </c>
      <c r="H14229" s="7">
        <v>2.94</v>
      </c>
      <c r="I14229" s="2">
        <f t="shared" si="222"/>
        <v>493.92</v>
      </c>
    </row>
    <row r="14230" spans="1:9" x14ac:dyDescent="0.2">
      <c r="A14230" s="6">
        <v>2013</v>
      </c>
      <c r="B14230" s="9" t="s">
        <v>2420</v>
      </c>
      <c r="C14230" s="1" t="s">
        <v>2421</v>
      </c>
      <c r="D14230" s="1" t="s">
        <v>3822</v>
      </c>
      <c r="E14230" s="1" t="s">
        <v>2722</v>
      </c>
      <c r="F14230" s="1">
        <v>168</v>
      </c>
      <c r="G14230" s="7">
        <v>2.2733333333333334</v>
      </c>
      <c r="H14230" s="7">
        <v>2.8733333333333335</v>
      </c>
      <c r="I14230" s="2">
        <f t="shared" si="222"/>
        <v>482.72</v>
      </c>
    </row>
    <row r="14231" spans="1:9" x14ac:dyDescent="0.2">
      <c r="A14231" s="6">
        <v>2013</v>
      </c>
      <c r="B14231" s="9" t="s">
        <v>2420</v>
      </c>
      <c r="C14231" s="1" t="s">
        <v>2421</v>
      </c>
      <c r="D14231" s="1" t="s">
        <v>3822</v>
      </c>
      <c r="E14231" s="1" t="s">
        <v>2723</v>
      </c>
      <c r="F14231" s="1">
        <v>180</v>
      </c>
      <c r="G14231" s="7">
        <v>2.7266666666666666</v>
      </c>
      <c r="H14231" s="7">
        <v>2.9066666666666667</v>
      </c>
      <c r="I14231" s="2">
        <f t="shared" si="222"/>
        <v>523.20000000000005</v>
      </c>
    </row>
    <row r="14232" spans="1:9" x14ac:dyDescent="0.2">
      <c r="A14232" s="6">
        <v>2013</v>
      </c>
      <c r="B14232" s="9" t="s">
        <v>2420</v>
      </c>
      <c r="C14232" s="1" t="s">
        <v>2421</v>
      </c>
      <c r="D14232" s="1" t="s">
        <v>2696</v>
      </c>
      <c r="E14232" s="1" t="s">
        <v>2724</v>
      </c>
      <c r="F14232" s="1">
        <v>156</v>
      </c>
      <c r="G14232" s="7">
        <v>2.78</v>
      </c>
      <c r="H14232" s="7">
        <v>2.9466666666666668</v>
      </c>
      <c r="I14232" s="2">
        <f t="shared" si="222"/>
        <v>459.68</v>
      </c>
    </row>
    <row r="14233" spans="1:9" x14ac:dyDescent="0.2">
      <c r="A14233" s="6">
        <v>2013</v>
      </c>
      <c r="B14233" s="9" t="s">
        <v>2420</v>
      </c>
      <c r="C14233" s="1" t="s">
        <v>2421</v>
      </c>
      <c r="D14233" s="1" t="s">
        <v>2696</v>
      </c>
      <c r="E14233" s="1" t="s">
        <v>2725</v>
      </c>
      <c r="F14233" s="1">
        <v>168</v>
      </c>
      <c r="G14233" s="7">
        <v>2.76</v>
      </c>
      <c r="H14233" s="7">
        <v>2.9533333333333331</v>
      </c>
      <c r="I14233" s="2">
        <f t="shared" si="222"/>
        <v>496.15999999999997</v>
      </c>
    </row>
    <row r="14234" spans="1:9" x14ac:dyDescent="0.2">
      <c r="A14234" s="6">
        <v>2013</v>
      </c>
      <c r="B14234" s="9" t="s">
        <v>2420</v>
      </c>
      <c r="C14234" s="1" t="s">
        <v>2421</v>
      </c>
      <c r="D14234" s="1" t="s">
        <v>2696</v>
      </c>
      <c r="E14234" s="1" t="s">
        <v>2726</v>
      </c>
      <c r="F14234" s="1">
        <v>168</v>
      </c>
      <c r="G14234" s="7">
        <v>2.5866666666666664</v>
      </c>
      <c r="H14234" s="7">
        <v>2.96</v>
      </c>
      <c r="I14234" s="2">
        <f t="shared" si="222"/>
        <v>497.28</v>
      </c>
    </row>
    <row r="14235" spans="1:9" x14ac:dyDescent="0.2">
      <c r="A14235" s="6">
        <v>2013</v>
      </c>
      <c r="B14235" s="9" t="s">
        <v>2420</v>
      </c>
      <c r="C14235" s="1" t="s">
        <v>2421</v>
      </c>
      <c r="D14235" s="1" t="s">
        <v>2696</v>
      </c>
      <c r="E14235" s="1" t="s">
        <v>2727</v>
      </c>
      <c r="F14235" s="1">
        <v>156</v>
      </c>
      <c r="G14235" s="7">
        <v>2.62</v>
      </c>
      <c r="H14235" s="7">
        <v>2.9133333333333336</v>
      </c>
      <c r="I14235" s="2">
        <f t="shared" si="222"/>
        <v>454.48</v>
      </c>
    </row>
    <row r="14236" spans="1:9" x14ac:dyDescent="0.2">
      <c r="A14236" s="6">
        <v>2013</v>
      </c>
      <c r="B14236" s="9" t="s">
        <v>2420</v>
      </c>
      <c r="C14236" s="1" t="s">
        <v>2421</v>
      </c>
      <c r="D14236" s="1" t="s">
        <v>2696</v>
      </c>
      <c r="E14236" s="1" t="s">
        <v>2728</v>
      </c>
      <c r="F14236" s="1">
        <v>144</v>
      </c>
      <c r="G14236" s="7">
        <v>2.2866666666666666</v>
      </c>
      <c r="H14236" s="7">
        <v>2.9733333333333332</v>
      </c>
      <c r="I14236" s="2">
        <f t="shared" si="222"/>
        <v>428.15999999999997</v>
      </c>
    </row>
    <row r="14237" spans="1:9" x14ac:dyDescent="0.2">
      <c r="A14237" s="6">
        <v>2013</v>
      </c>
      <c r="B14237" s="9" t="s">
        <v>2420</v>
      </c>
      <c r="C14237" s="1" t="s">
        <v>2421</v>
      </c>
      <c r="D14237" s="1" t="s">
        <v>2696</v>
      </c>
      <c r="E14237" s="1" t="s">
        <v>2729</v>
      </c>
      <c r="F14237" s="1">
        <v>120</v>
      </c>
      <c r="G14237" s="7">
        <v>2.5266666666666668</v>
      </c>
      <c r="H14237" s="7">
        <v>2.9733333333333332</v>
      </c>
      <c r="I14237" s="2">
        <f t="shared" si="222"/>
        <v>356.79999999999995</v>
      </c>
    </row>
    <row r="14238" spans="1:9" x14ac:dyDescent="0.2">
      <c r="A14238" s="6">
        <v>2013</v>
      </c>
      <c r="B14238" s="9" t="s">
        <v>2420</v>
      </c>
      <c r="C14238" s="1" t="s">
        <v>2421</v>
      </c>
      <c r="D14238" s="1" t="s">
        <v>2696</v>
      </c>
      <c r="E14238" s="1" t="s">
        <v>2730</v>
      </c>
      <c r="F14238" s="1">
        <v>144</v>
      </c>
      <c r="G14238" s="7">
        <v>2.2999999999999998</v>
      </c>
      <c r="H14238" s="7">
        <v>2.9066666666666667</v>
      </c>
      <c r="I14238" s="2">
        <f t="shared" si="222"/>
        <v>418.56</v>
      </c>
    </row>
    <row r="14239" spans="1:9" x14ac:dyDescent="0.2">
      <c r="A14239" s="6">
        <v>2013</v>
      </c>
      <c r="B14239" s="9" t="s">
        <v>2420</v>
      </c>
      <c r="C14239" s="1" t="s">
        <v>2421</v>
      </c>
      <c r="D14239" s="1" t="s">
        <v>2696</v>
      </c>
      <c r="E14239" s="1" t="s">
        <v>2731</v>
      </c>
      <c r="F14239" s="1">
        <v>132</v>
      </c>
      <c r="G14239" s="7">
        <v>2.4266666666666667</v>
      </c>
      <c r="H14239" s="7">
        <v>2.8666666666666667</v>
      </c>
      <c r="I14239" s="2">
        <f t="shared" si="222"/>
        <v>378.4</v>
      </c>
    </row>
    <row r="14240" spans="1:9" x14ac:dyDescent="0.2">
      <c r="A14240" s="6">
        <v>2013</v>
      </c>
      <c r="B14240" s="9" t="s">
        <v>2420</v>
      </c>
      <c r="C14240" s="1" t="s">
        <v>2421</v>
      </c>
      <c r="D14240" s="1" t="s">
        <v>2696</v>
      </c>
      <c r="E14240" s="1" t="s">
        <v>2732</v>
      </c>
      <c r="F14240" s="1">
        <v>180</v>
      </c>
      <c r="G14240" s="7">
        <v>2.68</v>
      </c>
      <c r="H14240" s="7">
        <v>2.9333333333333331</v>
      </c>
      <c r="I14240" s="2">
        <f t="shared" si="222"/>
        <v>528</v>
      </c>
    </row>
    <row r="14241" spans="1:9" x14ac:dyDescent="0.2">
      <c r="A14241" s="6">
        <v>2013</v>
      </c>
      <c r="B14241" s="9" t="s">
        <v>2420</v>
      </c>
      <c r="C14241" s="1" t="s">
        <v>2421</v>
      </c>
      <c r="D14241" s="1" t="s">
        <v>2696</v>
      </c>
      <c r="E14241" s="1" t="s">
        <v>2733</v>
      </c>
      <c r="F14241" s="1">
        <v>156</v>
      </c>
      <c r="G14241" s="7">
        <v>2.78</v>
      </c>
      <c r="H14241" s="7">
        <v>2.94</v>
      </c>
      <c r="I14241" s="2">
        <f t="shared" si="222"/>
        <v>458.64</v>
      </c>
    </row>
    <row r="14242" spans="1:9" x14ac:dyDescent="0.2">
      <c r="A14242" s="6">
        <v>2013</v>
      </c>
      <c r="B14242" s="9" t="s">
        <v>2420</v>
      </c>
      <c r="C14242" s="1" t="s">
        <v>2421</v>
      </c>
      <c r="D14242" s="1" t="s">
        <v>2696</v>
      </c>
      <c r="E14242" s="1" t="s">
        <v>2734</v>
      </c>
      <c r="F14242" s="1">
        <v>168</v>
      </c>
      <c r="G14242" s="7">
        <v>2.5933333333333333</v>
      </c>
      <c r="H14242" s="7">
        <v>2.9866666666666668</v>
      </c>
      <c r="I14242" s="2">
        <f t="shared" si="222"/>
        <v>501.76000000000005</v>
      </c>
    </row>
    <row r="14243" spans="1:9" x14ac:dyDescent="0.2">
      <c r="A14243" s="6">
        <v>2013</v>
      </c>
      <c r="B14243" s="9" t="s">
        <v>2420</v>
      </c>
      <c r="C14243" s="1" t="s">
        <v>2421</v>
      </c>
      <c r="D14243" s="1" t="s">
        <v>2696</v>
      </c>
      <c r="E14243" s="1" t="s">
        <v>2735</v>
      </c>
      <c r="F14243" s="1">
        <v>156</v>
      </c>
      <c r="G14243" s="7">
        <v>2.4066666666666667</v>
      </c>
      <c r="H14243" s="7">
        <v>2.94</v>
      </c>
      <c r="I14243" s="2">
        <f t="shared" si="222"/>
        <v>458.64</v>
      </c>
    </row>
    <row r="14244" spans="1:9" x14ac:dyDescent="0.2">
      <c r="A14244" s="6">
        <v>2013</v>
      </c>
      <c r="B14244" s="9" t="s">
        <v>2420</v>
      </c>
      <c r="C14244" s="1" t="s">
        <v>2421</v>
      </c>
      <c r="D14244" s="1" t="s">
        <v>2696</v>
      </c>
      <c r="E14244" s="1" t="s">
        <v>2736</v>
      </c>
      <c r="F14244" s="1">
        <v>120</v>
      </c>
      <c r="G14244" s="7">
        <v>2.6733333333333333</v>
      </c>
      <c r="H14244" s="7">
        <v>2.9</v>
      </c>
      <c r="I14244" s="2">
        <f t="shared" si="222"/>
        <v>348</v>
      </c>
    </row>
    <row r="14245" spans="1:9" x14ac:dyDescent="0.2">
      <c r="A14245" s="6">
        <v>2013</v>
      </c>
      <c r="B14245" s="9" t="s">
        <v>2420</v>
      </c>
      <c r="C14245" s="1" t="s">
        <v>2421</v>
      </c>
      <c r="D14245" s="1" t="s">
        <v>2696</v>
      </c>
      <c r="E14245" s="1" t="s">
        <v>2737</v>
      </c>
      <c r="F14245" s="1">
        <v>120</v>
      </c>
      <c r="G14245" s="7">
        <v>2.3066666666666666</v>
      </c>
      <c r="H14245" s="7">
        <v>2.9933333333333332</v>
      </c>
      <c r="I14245" s="2">
        <f t="shared" si="222"/>
        <v>359.2</v>
      </c>
    </row>
    <row r="14246" spans="1:9" x14ac:dyDescent="0.2">
      <c r="A14246" s="6">
        <v>2013</v>
      </c>
      <c r="B14246" s="9" t="s">
        <v>2420</v>
      </c>
      <c r="C14246" s="1" t="s">
        <v>2421</v>
      </c>
      <c r="D14246" s="1" t="s">
        <v>2696</v>
      </c>
      <c r="E14246" s="1" t="s">
        <v>2738</v>
      </c>
      <c r="F14246" s="1">
        <v>180</v>
      </c>
      <c r="G14246" s="7">
        <v>2.54</v>
      </c>
      <c r="H14246" s="7">
        <v>2.88</v>
      </c>
      <c r="I14246" s="2">
        <f t="shared" si="222"/>
        <v>518.4</v>
      </c>
    </row>
    <row r="14247" spans="1:9" x14ac:dyDescent="0.2">
      <c r="A14247" s="6">
        <v>2013</v>
      </c>
      <c r="B14247" s="9" t="s">
        <v>2420</v>
      </c>
      <c r="C14247" s="1" t="s">
        <v>2421</v>
      </c>
      <c r="D14247" s="1" t="s">
        <v>2696</v>
      </c>
      <c r="E14247" s="1" t="s">
        <v>2739</v>
      </c>
      <c r="F14247" s="1">
        <v>132</v>
      </c>
      <c r="G14247" s="7">
        <v>2.3199999999999998</v>
      </c>
      <c r="H14247" s="7">
        <v>2.9066666666666667</v>
      </c>
      <c r="I14247" s="2">
        <f t="shared" si="222"/>
        <v>383.68</v>
      </c>
    </row>
    <row r="14248" spans="1:9" x14ac:dyDescent="0.2">
      <c r="A14248" s="6">
        <v>2013</v>
      </c>
      <c r="B14248" s="9" t="s">
        <v>2420</v>
      </c>
      <c r="C14248" s="1" t="s">
        <v>2421</v>
      </c>
      <c r="D14248" s="1" t="s">
        <v>2696</v>
      </c>
      <c r="E14248" s="1" t="s">
        <v>2740</v>
      </c>
      <c r="F14248" s="1">
        <v>144</v>
      </c>
      <c r="G14248" s="7">
        <v>2.4466666666666668</v>
      </c>
      <c r="H14248" s="7">
        <v>2.8866666666666667</v>
      </c>
      <c r="I14248" s="2">
        <f t="shared" si="222"/>
        <v>415.68</v>
      </c>
    </row>
    <row r="14249" spans="1:9" x14ac:dyDescent="0.2">
      <c r="A14249" s="6">
        <v>2013</v>
      </c>
      <c r="B14249" s="9" t="s">
        <v>2420</v>
      </c>
      <c r="C14249" s="1" t="s">
        <v>2421</v>
      </c>
      <c r="D14249" s="1" t="s">
        <v>2696</v>
      </c>
      <c r="E14249" s="1" t="s">
        <v>2741</v>
      </c>
      <c r="F14249" s="1">
        <v>168</v>
      </c>
      <c r="G14249" s="7">
        <v>2.6533333333333333</v>
      </c>
      <c r="H14249" s="7">
        <v>2.94</v>
      </c>
      <c r="I14249" s="2">
        <f t="shared" si="222"/>
        <v>493.92</v>
      </c>
    </row>
    <row r="14250" spans="1:9" x14ac:dyDescent="0.2">
      <c r="A14250" s="6">
        <v>2013</v>
      </c>
      <c r="B14250" s="9" t="s">
        <v>2420</v>
      </c>
      <c r="C14250" s="1" t="s">
        <v>2421</v>
      </c>
      <c r="D14250" s="1" t="s">
        <v>2696</v>
      </c>
      <c r="E14250" s="1" t="s">
        <v>2742</v>
      </c>
      <c r="F14250" s="1">
        <v>156</v>
      </c>
      <c r="G14250" s="7">
        <v>2.5333333333333332</v>
      </c>
      <c r="H14250" s="7">
        <v>2.9333333333333331</v>
      </c>
      <c r="I14250" s="2">
        <f t="shared" si="222"/>
        <v>457.59999999999997</v>
      </c>
    </row>
    <row r="14251" spans="1:9" x14ac:dyDescent="0.2">
      <c r="A14251" s="6">
        <v>2013</v>
      </c>
      <c r="B14251" s="9" t="s">
        <v>2420</v>
      </c>
      <c r="C14251" s="1" t="s">
        <v>2421</v>
      </c>
      <c r="D14251" s="1" t="s">
        <v>2696</v>
      </c>
      <c r="E14251" s="1" t="s">
        <v>2743</v>
      </c>
      <c r="F14251" s="1">
        <v>120</v>
      </c>
      <c r="G14251" s="7">
        <v>2.5933333333333333</v>
      </c>
      <c r="H14251" s="7">
        <v>2.88</v>
      </c>
      <c r="I14251" s="2">
        <f t="shared" si="222"/>
        <v>345.59999999999997</v>
      </c>
    </row>
    <row r="14252" spans="1:9" x14ac:dyDescent="0.2">
      <c r="A14252" s="6">
        <v>2013</v>
      </c>
      <c r="B14252" s="9" t="s">
        <v>2420</v>
      </c>
      <c r="C14252" s="1" t="s">
        <v>2421</v>
      </c>
      <c r="D14252" s="1" t="s">
        <v>2696</v>
      </c>
      <c r="E14252" s="1" t="s">
        <v>2744</v>
      </c>
      <c r="F14252" s="1">
        <v>120</v>
      </c>
      <c r="G14252" s="7">
        <v>2.7266666666666666</v>
      </c>
      <c r="H14252" s="7">
        <v>2.94</v>
      </c>
      <c r="I14252" s="2">
        <f t="shared" si="222"/>
        <v>352.8</v>
      </c>
    </row>
    <row r="14253" spans="1:9" x14ac:dyDescent="0.2">
      <c r="A14253" s="6">
        <v>2013</v>
      </c>
      <c r="B14253" s="9" t="s">
        <v>2420</v>
      </c>
      <c r="C14253" s="1" t="s">
        <v>2421</v>
      </c>
      <c r="D14253" s="1" t="s">
        <v>2696</v>
      </c>
      <c r="E14253" s="1" t="s">
        <v>2745</v>
      </c>
      <c r="F14253" s="1">
        <v>168</v>
      </c>
      <c r="G14253" s="7">
        <v>2.2866666666666666</v>
      </c>
      <c r="H14253" s="7">
        <v>2.9266666666666667</v>
      </c>
      <c r="I14253" s="2">
        <f t="shared" si="222"/>
        <v>491.68</v>
      </c>
    </row>
    <row r="14254" spans="1:9" x14ac:dyDescent="0.2">
      <c r="A14254" s="6">
        <v>2013</v>
      </c>
      <c r="B14254" s="9" t="s">
        <v>2420</v>
      </c>
      <c r="C14254" s="1" t="s">
        <v>2421</v>
      </c>
      <c r="D14254" s="1" t="s">
        <v>2696</v>
      </c>
      <c r="E14254" s="1" t="s">
        <v>2746</v>
      </c>
      <c r="F14254" s="1">
        <v>144</v>
      </c>
      <c r="G14254" s="7">
        <v>2.5</v>
      </c>
      <c r="H14254" s="7">
        <v>3</v>
      </c>
      <c r="I14254" s="2">
        <f t="shared" si="222"/>
        <v>432</v>
      </c>
    </row>
    <row r="14255" spans="1:9" x14ac:dyDescent="0.2">
      <c r="A14255" s="6">
        <v>2013</v>
      </c>
      <c r="B14255" s="9" t="s">
        <v>2420</v>
      </c>
      <c r="C14255" s="1" t="s">
        <v>2421</v>
      </c>
      <c r="D14255" s="1" t="s">
        <v>2696</v>
      </c>
      <c r="E14255" s="1" t="s">
        <v>2747</v>
      </c>
      <c r="F14255" s="1">
        <v>144</v>
      </c>
      <c r="G14255" s="7">
        <v>2.2733333333333334</v>
      </c>
      <c r="H14255" s="7">
        <v>2.8866666666666667</v>
      </c>
      <c r="I14255" s="2">
        <f t="shared" si="222"/>
        <v>415.68</v>
      </c>
    </row>
    <row r="14256" spans="1:9" x14ac:dyDescent="0.2">
      <c r="A14256" s="6">
        <v>2013</v>
      </c>
      <c r="B14256" s="9" t="s">
        <v>2420</v>
      </c>
      <c r="C14256" s="1" t="s">
        <v>2421</v>
      </c>
      <c r="D14256" s="1" t="s">
        <v>3822</v>
      </c>
      <c r="E14256" s="1" t="s">
        <v>2748</v>
      </c>
      <c r="F14256" s="1">
        <v>120</v>
      </c>
      <c r="G14256" s="7">
        <v>2.36</v>
      </c>
      <c r="H14256" s="7">
        <v>2.9133333333333336</v>
      </c>
      <c r="I14256" s="2">
        <f t="shared" si="222"/>
        <v>349.6</v>
      </c>
    </row>
    <row r="14257" spans="1:9" x14ac:dyDescent="0.2">
      <c r="A14257" s="6">
        <v>2013</v>
      </c>
      <c r="B14257" s="9" t="s">
        <v>2420</v>
      </c>
      <c r="C14257" s="1" t="s">
        <v>2421</v>
      </c>
      <c r="D14257" s="1" t="s">
        <v>3822</v>
      </c>
      <c r="E14257" s="1" t="s">
        <v>2749</v>
      </c>
      <c r="F14257" s="1">
        <v>180</v>
      </c>
      <c r="G14257" s="7">
        <v>2.3933333333333335</v>
      </c>
      <c r="H14257" s="7">
        <v>2.9</v>
      </c>
      <c r="I14257" s="2">
        <f t="shared" si="222"/>
        <v>522</v>
      </c>
    </row>
    <row r="14258" spans="1:9" x14ac:dyDescent="0.2">
      <c r="A14258" s="6">
        <v>2013</v>
      </c>
      <c r="B14258" s="9" t="s">
        <v>2420</v>
      </c>
      <c r="C14258" s="1" t="s">
        <v>2421</v>
      </c>
      <c r="D14258" s="1" t="s">
        <v>2696</v>
      </c>
      <c r="E14258" s="1" t="s">
        <v>2750</v>
      </c>
      <c r="F14258" s="1">
        <v>132</v>
      </c>
      <c r="G14258" s="7">
        <v>2.2733333333333334</v>
      </c>
      <c r="H14258" s="7">
        <v>2.96</v>
      </c>
      <c r="I14258" s="2">
        <f t="shared" si="222"/>
        <v>390.71999999999997</v>
      </c>
    </row>
    <row r="14259" spans="1:9" x14ac:dyDescent="0.2">
      <c r="A14259" s="6">
        <v>2013</v>
      </c>
      <c r="B14259" s="9" t="s">
        <v>2420</v>
      </c>
      <c r="C14259" s="1" t="s">
        <v>2421</v>
      </c>
      <c r="D14259" s="1" t="s">
        <v>2696</v>
      </c>
      <c r="E14259" s="1" t="s">
        <v>2751</v>
      </c>
      <c r="F14259" s="1">
        <v>132</v>
      </c>
      <c r="G14259" s="7">
        <v>2.7066666666666666</v>
      </c>
      <c r="H14259" s="7">
        <v>2.8866666666666667</v>
      </c>
      <c r="I14259" s="2">
        <f t="shared" si="222"/>
        <v>381.04</v>
      </c>
    </row>
    <row r="14260" spans="1:9" x14ac:dyDescent="0.2">
      <c r="A14260" s="6">
        <v>2013</v>
      </c>
      <c r="B14260" s="9" t="s">
        <v>2420</v>
      </c>
      <c r="C14260" s="1" t="s">
        <v>2421</v>
      </c>
      <c r="D14260" s="1" t="s">
        <v>2696</v>
      </c>
      <c r="E14260" s="1" t="s">
        <v>2752</v>
      </c>
      <c r="F14260" s="1">
        <v>168</v>
      </c>
      <c r="G14260" s="7">
        <v>2.3666666666666667</v>
      </c>
      <c r="H14260" s="7">
        <v>2.9133333333333336</v>
      </c>
      <c r="I14260" s="2">
        <f t="shared" si="222"/>
        <v>489.44000000000005</v>
      </c>
    </row>
    <row r="14261" spans="1:9" x14ac:dyDescent="0.2">
      <c r="A14261" s="6">
        <v>2013</v>
      </c>
      <c r="B14261" s="9" t="s">
        <v>2420</v>
      </c>
      <c r="C14261" s="1" t="s">
        <v>2421</v>
      </c>
      <c r="D14261" s="1" t="s">
        <v>2696</v>
      </c>
      <c r="E14261" s="1" t="s">
        <v>2753</v>
      </c>
      <c r="F14261" s="1">
        <v>132</v>
      </c>
      <c r="G14261" s="7">
        <v>2.44</v>
      </c>
      <c r="H14261" s="7">
        <v>2.9466666666666668</v>
      </c>
      <c r="I14261" s="2">
        <f t="shared" si="222"/>
        <v>388.96000000000004</v>
      </c>
    </row>
    <row r="14262" spans="1:9" x14ac:dyDescent="0.2">
      <c r="A14262" s="6">
        <v>2013</v>
      </c>
      <c r="B14262" s="9" t="s">
        <v>2420</v>
      </c>
      <c r="C14262" s="1" t="s">
        <v>2421</v>
      </c>
      <c r="D14262" s="1" t="s">
        <v>2696</v>
      </c>
      <c r="E14262" s="1" t="s">
        <v>2754</v>
      </c>
      <c r="F14262" s="1">
        <v>180</v>
      </c>
      <c r="G14262" s="7">
        <v>2.5466666666666669</v>
      </c>
      <c r="H14262" s="7">
        <v>2.8933333333333335</v>
      </c>
      <c r="I14262" s="2">
        <f t="shared" si="222"/>
        <v>520.80000000000007</v>
      </c>
    </row>
    <row r="14263" spans="1:9" x14ac:dyDescent="0.2">
      <c r="A14263" s="6">
        <v>2013</v>
      </c>
      <c r="B14263" s="9" t="s">
        <v>2420</v>
      </c>
      <c r="C14263" s="1" t="s">
        <v>2421</v>
      </c>
      <c r="D14263" s="1" t="s">
        <v>2696</v>
      </c>
      <c r="E14263" s="1" t="s">
        <v>2755</v>
      </c>
      <c r="F14263" s="1">
        <v>144</v>
      </c>
      <c r="G14263" s="7">
        <v>2.4133333333333336</v>
      </c>
      <c r="H14263" s="7">
        <v>2.9333333333333331</v>
      </c>
      <c r="I14263" s="2">
        <f t="shared" si="222"/>
        <v>422.4</v>
      </c>
    </row>
    <row r="14264" spans="1:9" x14ac:dyDescent="0.2">
      <c r="A14264" s="6">
        <v>2013</v>
      </c>
      <c r="B14264" s="9" t="s">
        <v>2420</v>
      </c>
      <c r="C14264" s="1" t="s">
        <v>2421</v>
      </c>
      <c r="D14264" s="1" t="s">
        <v>2696</v>
      </c>
      <c r="E14264" s="1" t="s">
        <v>2756</v>
      </c>
      <c r="F14264" s="1">
        <v>144</v>
      </c>
      <c r="G14264" s="7">
        <v>2.4933333333333332</v>
      </c>
      <c r="H14264" s="7">
        <v>2.9533333333333331</v>
      </c>
      <c r="I14264" s="2">
        <f t="shared" si="222"/>
        <v>425.28</v>
      </c>
    </row>
    <row r="14265" spans="1:9" x14ac:dyDescent="0.2">
      <c r="A14265" s="6">
        <v>2013</v>
      </c>
      <c r="B14265" s="9" t="s">
        <v>2420</v>
      </c>
      <c r="C14265" s="1" t="s">
        <v>2421</v>
      </c>
      <c r="D14265" s="1" t="s">
        <v>2696</v>
      </c>
      <c r="E14265" s="1" t="s">
        <v>2757</v>
      </c>
      <c r="F14265" s="1">
        <v>156</v>
      </c>
      <c r="G14265" s="7">
        <v>2.3733333333333335</v>
      </c>
      <c r="H14265" s="7">
        <v>2.8866666666666667</v>
      </c>
      <c r="I14265" s="2">
        <f t="shared" si="222"/>
        <v>450.32</v>
      </c>
    </row>
    <row r="14266" spans="1:9" x14ac:dyDescent="0.2">
      <c r="A14266" s="6">
        <v>2013</v>
      </c>
      <c r="B14266" s="9" t="s">
        <v>2420</v>
      </c>
      <c r="C14266" s="1" t="s">
        <v>2421</v>
      </c>
      <c r="D14266" s="1" t="s">
        <v>2696</v>
      </c>
      <c r="E14266" s="1" t="s">
        <v>2758</v>
      </c>
      <c r="F14266" s="1">
        <v>156</v>
      </c>
      <c r="G14266" s="7">
        <v>2.3466666666666667</v>
      </c>
      <c r="H14266" s="7">
        <v>2.8933333333333335</v>
      </c>
      <c r="I14266" s="2">
        <f t="shared" si="222"/>
        <v>451.36</v>
      </c>
    </row>
    <row r="14267" spans="1:9" x14ac:dyDescent="0.2">
      <c r="A14267" s="6">
        <v>2013</v>
      </c>
      <c r="B14267" s="9" t="s">
        <v>2759</v>
      </c>
      <c r="C14267" s="1" t="s">
        <v>14</v>
      </c>
      <c r="D14267" s="1" t="s">
        <v>277</v>
      </c>
      <c r="E14267" s="1" t="s">
        <v>2760</v>
      </c>
      <c r="F14267" s="1">
        <v>432</v>
      </c>
      <c r="G14267" s="7">
        <v>6.6333333333333337</v>
      </c>
      <c r="H14267" s="7">
        <v>7.76</v>
      </c>
      <c r="I14267" s="2">
        <f t="shared" si="222"/>
        <v>3352.3199999999997</v>
      </c>
    </row>
    <row r="14268" spans="1:9" x14ac:dyDescent="0.2">
      <c r="A14268" s="6">
        <v>2013</v>
      </c>
      <c r="B14268" s="9" t="s">
        <v>2759</v>
      </c>
      <c r="C14268" s="1" t="s">
        <v>2761</v>
      </c>
      <c r="D14268" s="1" t="s">
        <v>277</v>
      </c>
      <c r="E14268" s="1" t="s">
        <v>2762</v>
      </c>
      <c r="F14268" s="1">
        <v>1320</v>
      </c>
      <c r="G14268" s="1">
        <v>0.62</v>
      </c>
      <c r="H14268" s="1">
        <v>0.92</v>
      </c>
      <c r="I14268" s="2">
        <f t="shared" si="222"/>
        <v>1214.4000000000001</v>
      </c>
    </row>
    <row r="14269" spans="1:9" x14ac:dyDescent="0.2">
      <c r="A14269" s="6">
        <v>2013</v>
      </c>
      <c r="B14269" s="9" t="s">
        <v>2759</v>
      </c>
      <c r="C14269" s="1" t="s">
        <v>2761</v>
      </c>
      <c r="D14269" s="1" t="s">
        <v>277</v>
      </c>
      <c r="E14269" s="1" t="s">
        <v>2763</v>
      </c>
      <c r="F14269" s="1">
        <v>1296</v>
      </c>
      <c r="G14269" s="1">
        <v>0.66</v>
      </c>
      <c r="H14269" s="1">
        <v>1.18</v>
      </c>
      <c r="I14269" s="2">
        <f t="shared" si="222"/>
        <v>1529.28</v>
      </c>
    </row>
    <row r="14270" spans="1:9" x14ac:dyDescent="0.2">
      <c r="A14270" s="6">
        <v>2013</v>
      </c>
      <c r="B14270" s="9" t="s">
        <v>2759</v>
      </c>
      <c r="C14270" s="1" t="s">
        <v>2761</v>
      </c>
      <c r="D14270" s="1" t="s">
        <v>277</v>
      </c>
      <c r="E14270" s="1" t="s">
        <v>2764</v>
      </c>
      <c r="F14270" s="1">
        <v>1524</v>
      </c>
      <c r="G14270" s="1">
        <v>0.81</v>
      </c>
      <c r="H14270" s="1">
        <v>1.02</v>
      </c>
      <c r="I14270" s="2">
        <f t="shared" si="222"/>
        <v>1554.48</v>
      </c>
    </row>
    <row r="14271" spans="1:9" x14ac:dyDescent="0.2">
      <c r="A14271" s="6">
        <v>2013</v>
      </c>
      <c r="B14271" s="9" t="s">
        <v>2759</v>
      </c>
      <c r="C14271" s="1" t="s">
        <v>2761</v>
      </c>
      <c r="D14271" s="1" t="s">
        <v>277</v>
      </c>
      <c r="E14271" s="1" t="s">
        <v>2765</v>
      </c>
      <c r="F14271" s="1">
        <v>1284</v>
      </c>
      <c r="G14271" s="1">
        <v>0.62</v>
      </c>
      <c r="H14271" s="1">
        <v>1.0900000000000001</v>
      </c>
      <c r="I14271" s="2">
        <f t="shared" si="222"/>
        <v>1399.5600000000002</v>
      </c>
    </row>
    <row r="14272" spans="1:9" x14ac:dyDescent="0.2">
      <c r="A14272" s="6">
        <v>2013</v>
      </c>
      <c r="B14272" s="9" t="s">
        <v>2759</v>
      </c>
      <c r="C14272" s="1" t="s">
        <v>2761</v>
      </c>
      <c r="D14272" s="1" t="s">
        <v>277</v>
      </c>
      <c r="E14272" s="1" t="s">
        <v>2766</v>
      </c>
      <c r="F14272" s="1">
        <v>1620</v>
      </c>
      <c r="G14272" s="1">
        <v>0.6</v>
      </c>
      <c r="H14272" s="1">
        <v>0.92</v>
      </c>
      <c r="I14272" s="2">
        <f t="shared" si="222"/>
        <v>1490.4</v>
      </c>
    </row>
    <row r="14273" spans="1:9" x14ac:dyDescent="0.2">
      <c r="A14273" s="6">
        <v>2013</v>
      </c>
      <c r="B14273" s="9" t="s">
        <v>2759</v>
      </c>
      <c r="C14273" s="1" t="s">
        <v>2761</v>
      </c>
      <c r="D14273" s="1" t="s">
        <v>277</v>
      </c>
      <c r="E14273" s="1" t="s">
        <v>2767</v>
      </c>
      <c r="F14273" s="1">
        <v>1632</v>
      </c>
      <c r="G14273" s="1">
        <v>0.84</v>
      </c>
      <c r="H14273" s="1">
        <v>0.91</v>
      </c>
      <c r="I14273" s="2">
        <f t="shared" si="222"/>
        <v>1485.1200000000001</v>
      </c>
    </row>
    <row r="14274" spans="1:9" x14ac:dyDescent="0.2">
      <c r="A14274" s="6">
        <v>2013</v>
      </c>
      <c r="B14274" s="9" t="s">
        <v>2759</v>
      </c>
      <c r="C14274" s="1" t="s">
        <v>2761</v>
      </c>
      <c r="D14274" s="1" t="s">
        <v>277</v>
      </c>
      <c r="E14274" s="1" t="s">
        <v>2768</v>
      </c>
      <c r="F14274" s="1">
        <v>1680</v>
      </c>
      <c r="G14274" s="1">
        <v>0.79</v>
      </c>
      <c r="H14274" s="1">
        <v>1.18</v>
      </c>
      <c r="I14274" s="2">
        <f t="shared" si="222"/>
        <v>1982.3999999999999</v>
      </c>
    </row>
    <row r="14275" spans="1:9" x14ac:dyDescent="0.2">
      <c r="A14275" s="6">
        <v>2013</v>
      </c>
      <c r="B14275" s="9" t="s">
        <v>2759</v>
      </c>
      <c r="C14275" s="1" t="s">
        <v>2761</v>
      </c>
      <c r="D14275" s="1" t="s">
        <v>277</v>
      </c>
      <c r="E14275" s="1" t="s">
        <v>2769</v>
      </c>
      <c r="F14275" s="1">
        <v>1248</v>
      </c>
      <c r="G14275" s="1">
        <v>0.67</v>
      </c>
      <c r="H14275" s="1">
        <v>1.0900000000000001</v>
      </c>
      <c r="I14275" s="2">
        <f t="shared" si="222"/>
        <v>1360.3200000000002</v>
      </c>
    </row>
    <row r="14276" spans="1:9" x14ac:dyDescent="0.2">
      <c r="A14276" s="6">
        <v>2013</v>
      </c>
      <c r="B14276" s="9" t="s">
        <v>2759</v>
      </c>
      <c r="C14276" s="1" t="s">
        <v>2761</v>
      </c>
      <c r="D14276" s="1" t="s">
        <v>277</v>
      </c>
      <c r="E14276" s="1" t="s">
        <v>2770</v>
      </c>
      <c r="F14276" s="1">
        <v>1476</v>
      </c>
      <c r="G14276" s="1">
        <v>0.69</v>
      </c>
      <c r="H14276" s="1">
        <v>1.1399999999999999</v>
      </c>
      <c r="I14276" s="2">
        <f t="shared" si="222"/>
        <v>1682.6399999999999</v>
      </c>
    </row>
    <row r="14277" spans="1:9" x14ac:dyDescent="0.2">
      <c r="A14277" s="6">
        <v>2013</v>
      </c>
      <c r="B14277" s="9" t="s">
        <v>2759</v>
      </c>
      <c r="C14277" s="1" t="s">
        <v>2761</v>
      </c>
      <c r="D14277" s="1" t="s">
        <v>277</v>
      </c>
      <c r="E14277" s="1" t="s">
        <v>2771</v>
      </c>
      <c r="F14277" s="1">
        <v>1536</v>
      </c>
      <c r="G14277" s="1">
        <v>0.69</v>
      </c>
      <c r="H14277" s="1">
        <v>1.19</v>
      </c>
      <c r="I14277" s="2">
        <f t="shared" si="222"/>
        <v>1827.84</v>
      </c>
    </row>
    <row r="14278" spans="1:9" x14ac:dyDescent="0.2">
      <c r="A14278" s="6">
        <v>2013</v>
      </c>
      <c r="B14278" s="9" t="s">
        <v>2759</v>
      </c>
      <c r="C14278" s="1" t="s">
        <v>2761</v>
      </c>
      <c r="D14278" s="1" t="s">
        <v>277</v>
      </c>
      <c r="E14278" s="1" t="s">
        <v>2772</v>
      </c>
      <c r="F14278" s="1">
        <v>1620</v>
      </c>
      <c r="G14278" s="1">
        <v>0.78</v>
      </c>
      <c r="H14278" s="1">
        <v>0.98</v>
      </c>
      <c r="I14278" s="2">
        <f t="shared" si="222"/>
        <v>1587.6</v>
      </c>
    </row>
    <row r="14279" spans="1:9" x14ac:dyDescent="0.2">
      <c r="A14279" s="6">
        <v>2013</v>
      </c>
      <c r="B14279" s="9" t="s">
        <v>2759</v>
      </c>
      <c r="C14279" s="1" t="s">
        <v>2761</v>
      </c>
      <c r="D14279" s="1" t="s">
        <v>277</v>
      </c>
      <c r="E14279" s="1" t="s">
        <v>2773</v>
      </c>
      <c r="F14279" s="1">
        <v>1536</v>
      </c>
      <c r="G14279" s="1">
        <v>0.72</v>
      </c>
      <c r="H14279" s="1">
        <v>0.95</v>
      </c>
      <c r="I14279" s="2">
        <f t="shared" si="222"/>
        <v>1459.1999999999998</v>
      </c>
    </row>
    <row r="14280" spans="1:9" x14ac:dyDescent="0.2">
      <c r="A14280" s="6">
        <v>2013</v>
      </c>
      <c r="B14280" s="9" t="s">
        <v>2759</v>
      </c>
      <c r="C14280" s="1" t="s">
        <v>2761</v>
      </c>
      <c r="D14280" s="1" t="s">
        <v>277</v>
      </c>
      <c r="E14280" s="1" t="s">
        <v>2774</v>
      </c>
      <c r="F14280" s="1">
        <v>1596</v>
      </c>
      <c r="G14280" s="1">
        <v>0.71</v>
      </c>
      <c r="H14280" s="1">
        <v>0.94</v>
      </c>
      <c r="I14280" s="2">
        <f t="shared" si="222"/>
        <v>1500.24</v>
      </c>
    </row>
    <row r="14281" spans="1:9" x14ac:dyDescent="0.2">
      <c r="A14281" s="6">
        <v>2013</v>
      </c>
      <c r="B14281" s="9" t="s">
        <v>2759</v>
      </c>
      <c r="C14281" s="1" t="s">
        <v>2761</v>
      </c>
      <c r="D14281" s="1" t="s">
        <v>277</v>
      </c>
      <c r="E14281" s="1" t="s">
        <v>2775</v>
      </c>
      <c r="F14281" s="1">
        <v>1584</v>
      </c>
      <c r="G14281" s="1">
        <v>0.62</v>
      </c>
      <c r="H14281" s="1">
        <v>1.05</v>
      </c>
      <c r="I14281" s="2">
        <f t="shared" si="222"/>
        <v>1663.2</v>
      </c>
    </row>
    <row r="14282" spans="1:9" x14ac:dyDescent="0.2">
      <c r="A14282" s="6">
        <v>2013</v>
      </c>
      <c r="B14282" s="9" t="s">
        <v>2759</v>
      </c>
      <c r="C14282" s="1" t="s">
        <v>2761</v>
      </c>
      <c r="D14282" s="1" t="s">
        <v>277</v>
      </c>
      <c r="E14282" s="1" t="s">
        <v>2776</v>
      </c>
      <c r="F14282" s="1">
        <v>1272</v>
      </c>
      <c r="G14282" s="1">
        <v>0.89</v>
      </c>
      <c r="H14282" s="1">
        <v>1.19</v>
      </c>
      <c r="I14282" s="2">
        <f t="shared" si="222"/>
        <v>1513.6799999999998</v>
      </c>
    </row>
    <row r="14283" spans="1:9" x14ac:dyDescent="0.2">
      <c r="A14283" s="6">
        <v>2013</v>
      </c>
      <c r="B14283" s="9" t="s">
        <v>2759</v>
      </c>
      <c r="C14283" s="1" t="s">
        <v>2761</v>
      </c>
      <c r="D14283" s="1" t="s">
        <v>277</v>
      </c>
      <c r="E14283" s="1" t="s">
        <v>2777</v>
      </c>
      <c r="F14283" s="1">
        <v>1320</v>
      </c>
      <c r="G14283" s="1">
        <v>0.85</v>
      </c>
      <c r="H14283" s="1">
        <v>1.1599999999999999</v>
      </c>
      <c r="I14283" s="2">
        <f t="shared" si="222"/>
        <v>1531.1999999999998</v>
      </c>
    </row>
    <row r="14284" spans="1:9" x14ac:dyDescent="0.2">
      <c r="A14284" s="6">
        <v>2013</v>
      </c>
      <c r="B14284" s="9" t="s">
        <v>2759</v>
      </c>
      <c r="C14284" s="1" t="s">
        <v>2761</v>
      </c>
      <c r="D14284" s="1" t="s">
        <v>277</v>
      </c>
      <c r="E14284" s="1" t="s">
        <v>2778</v>
      </c>
      <c r="F14284" s="1">
        <v>1656</v>
      </c>
      <c r="G14284" s="1">
        <v>0.79</v>
      </c>
      <c r="H14284" s="1">
        <v>1.08</v>
      </c>
      <c r="I14284" s="2">
        <f t="shared" si="222"/>
        <v>1788.48</v>
      </c>
    </row>
    <row r="14285" spans="1:9" x14ac:dyDescent="0.2">
      <c r="A14285" s="6">
        <v>2013</v>
      </c>
      <c r="B14285" s="9" t="s">
        <v>2759</v>
      </c>
      <c r="C14285" s="1" t="s">
        <v>2761</v>
      </c>
      <c r="D14285" s="1" t="s">
        <v>277</v>
      </c>
      <c r="E14285" s="1" t="s">
        <v>2779</v>
      </c>
      <c r="F14285" s="1">
        <v>1356</v>
      </c>
      <c r="G14285" s="1">
        <v>0.69</v>
      </c>
      <c r="H14285" s="1">
        <v>1.18</v>
      </c>
      <c r="I14285" s="2">
        <f t="shared" si="222"/>
        <v>1600.08</v>
      </c>
    </row>
    <row r="14286" spans="1:9" x14ac:dyDescent="0.2">
      <c r="A14286" s="6">
        <v>2013</v>
      </c>
      <c r="B14286" s="9" t="s">
        <v>2759</v>
      </c>
      <c r="C14286" s="1" t="s">
        <v>2761</v>
      </c>
      <c r="D14286" s="1" t="s">
        <v>277</v>
      </c>
      <c r="E14286" s="1" t="s">
        <v>2780</v>
      </c>
      <c r="F14286" s="1">
        <v>1488</v>
      </c>
      <c r="G14286" s="1">
        <v>0.74</v>
      </c>
      <c r="H14286" s="1">
        <v>1.05</v>
      </c>
      <c r="I14286" s="2">
        <f t="shared" si="222"/>
        <v>1562.4</v>
      </c>
    </row>
    <row r="14287" spans="1:9" x14ac:dyDescent="0.2">
      <c r="A14287" s="6">
        <v>2013</v>
      </c>
      <c r="B14287" s="9" t="s">
        <v>2759</v>
      </c>
      <c r="C14287" s="1" t="s">
        <v>2761</v>
      </c>
      <c r="D14287" s="1" t="s">
        <v>277</v>
      </c>
      <c r="E14287" s="1" t="s">
        <v>2781</v>
      </c>
      <c r="F14287" s="1">
        <v>1260</v>
      </c>
      <c r="G14287" s="1">
        <v>0.78</v>
      </c>
      <c r="H14287" s="1">
        <v>0.91</v>
      </c>
      <c r="I14287" s="2">
        <f t="shared" ref="I14287:I14350" si="223">H14287 *F14287</f>
        <v>1146.6000000000001</v>
      </c>
    </row>
    <row r="14288" spans="1:9" x14ac:dyDescent="0.2">
      <c r="A14288" s="6">
        <v>2013</v>
      </c>
      <c r="B14288" s="9" t="s">
        <v>2759</v>
      </c>
      <c r="C14288" s="1" t="s">
        <v>2761</v>
      </c>
      <c r="D14288" s="1" t="s">
        <v>277</v>
      </c>
      <c r="E14288" s="1" t="s">
        <v>2782</v>
      </c>
      <c r="F14288" s="1">
        <v>1308</v>
      </c>
      <c r="G14288" s="1">
        <v>0.81</v>
      </c>
      <c r="H14288" s="1">
        <v>0.92</v>
      </c>
      <c r="I14288" s="2">
        <f t="shared" si="223"/>
        <v>1203.3600000000001</v>
      </c>
    </row>
    <row r="14289" spans="1:9" x14ac:dyDescent="0.2">
      <c r="A14289" s="6">
        <v>2013</v>
      </c>
      <c r="B14289" s="9" t="s">
        <v>2759</v>
      </c>
      <c r="C14289" s="1" t="s">
        <v>2761</v>
      </c>
      <c r="D14289" s="1" t="s">
        <v>277</v>
      </c>
      <c r="E14289" s="1" t="s">
        <v>2783</v>
      </c>
      <c r="F14289" s="1">
        <v>1488</v>
      </c>
      <c r="G14289" s="1">
        <v>0.82</v>
      </c>
      <c r="H14289" s="1">
        <v>1.03</v>
      </c>
      <c r="I14289" s="2">
        <f t="shared" si="223"/>
        <v>1532.64</v>
      </c>
    </row>
    <row r="14290" spans="1:9" x14ac:dyDescent="0.2">
      <c r="A14290" s="6">
        <v>2013</v>
      </c>
      <c r="B14290" s="9" t="s">
        <v>2759</v>
      </c>
      <c r="C14290" s="1" t="s">
        <v>2761</v>
      </c>
      <c r="D14290" s="1" t="s">
        <v>277</v>
      </c>
      <c r="E14290" s="1" t="s">
        <v>2784</v>
      </c>
      <c r="F14290" s="1">
        <v>1596</v>
      </c>
      <c r="G14290" s="1">
        <v>0.64</v>
      </c>
      <c r="H14290" s="1">
        <v>1.03</v>
      </c>
      <c r="I14290" s="2">
        <f t="shared" si="223"/>
        <v>1643.88</v>
      </c>
    </row>
    <row r="14291" spans="1:9" x14ac:dyDescent="0.2">
      <c r="A14291" s="6">
        <v>2013</v>
      </c>
      <c r="B14291" s="9" t="s">
        <v>2759</v>
      </c>
      <c r="C14291" s="1" t="s">
        <v>2761</v>
      </c>
      <c r="D14291" s="1" t="s">
        <v>277</v>
      </c>
      <c r="E14291" s="1" t="s">
        <v>2785</v>
      </c>
      <c r="F14291" s="1">
        <v>1584</v>
      </c>
      <c r="G14291" s="1">
        <v>0.78</v>
      </c>
      <c r="H14291" s="1">
        <v>0.94</v>
      </c>
      <c r="I14291" s="2">
        <f t="shared" si="223"/>
        <v>1488.9599999999998</v>
      </c>
    </row>
    <row r="14292" spans="1:9" x14ac:dyDescent="0.2">
      <c r="A14292" s="6">
        <v>2013</v>
      </c>
      <c r="B14292" s="9" t="s">
        <v>2759</v>
      </c>
      <c r="C14292" s="1" t="s">
        <v>2761</v>
      </c>
      <c r="D14292" s="1" t="s">
        <v>277</v>
      </c>
      <c r="E14292" s="1" t="s">
        <v>2786</v>
      </c>
      <c r="F14292" s="1">
        <v>1524</v>
      </c>
      <c r="G14292" s="1">
        <v>0.67</v>
      </c>
      <c r="H14292" s="1">
        <v>1.03</v>
      </c>
      <c r="I14292" s="2">
        <f t="shared" si="223"/>
        <v>1569.72</v>
      </c>
    </row>
    <row r="14293" spans="1:9" x14ac:dyDescent="0.2">
      <c r="A14293" s="6">
        <v>2013</v>
      </c>
      <c r="B14293" s="9" t="s">
        <v>2759</v>
      </c>
      <c r="C14293" s="1" t="s">
        <v>2761</v>
      </c>
      <c r="D14293" s="1" t="s">
        <v>277</v>
      </c>
      <c r="E14293" s="1" t="s">
        <v>2787</v>
      </c>
      <c r="F14293" s="1">
        <v>1332</v>
      </c>
      <c r="G14293" s="1">
        <v>0.6</v>
      </c>
      <c r="H14293" s="1">
        <v>1.1100000000000001</v>
      </c>
      <c r="I14293" s="2">
        <f t="shared" si="223"/>
        <v>1478.5200000000002</v>
      </c>
    </row>
    <row r="14294" spans="1:9" x14ac:dyDescent="0.2">
      <c r="A14294" s="6">
        <v>2013</v>
      </c>
      <c r="B14294" s="9" t="s">
        <v>2759</v>
      </c>
      <c r="C14294" s="1" t="s">
        <v>2761</v>
      </c>
      <c r="D14294" s="1" t="s">
        <v>277</v>
      </c>
      <c r="E14294" s="1" t="s">
        <v>2788</v>
      </c>
      <c r="F14294" s="1">
        <v>1416</v>
      </c>
      <c r="G14294" s="1">
        <v>0.83</v>
      </c>
      <c r="H14294" s="1">
        <v>1.08</v>
      </c>
      <c r="I14294" s="2">
        <f t="shared" si="223"/>
        <v>1529.2800000000002</v>
      </c>
    </row>
    <row r="14295" spans="1:9" x14ac:dyDescent="0.2">
      <c r="A14295" s="6">
        <v>2013</v>
      </c>
      <c r="B14295" s="9" t="s">
        <v>2759</v>
      </c>
      <c r="C14295" s="1" t="s">
        <v>2761</v>
      </c>
      <c r="D14295" s="1" t="s">
        <v>277</v>
      </c>
      <c r="E14295" s="1" t="s">
        <v>2789</v>
      </c>
      <c r="F14295" s="1">
        <v>1344</v>
      </c>
      <c r="G14295" s="1">
        <v>0.87</v>
      </c>
      <c r="H14295" s="1">
        <v>1.03</v>
      </c>
      <c r="I14295" s="2">
        <f t="shared" si="223"/>
        <v>1384.32</v>
      </c>
    </row>
    <row r="14296" spans="1:9" x14ac:dyDescent="0.2">
      <c r="A14296" s="6">
        <v>2013</v>
      </c>
      <c r="B14296" s="9" t="s">
        <v>2759</v>
      </c>
      <c r="C14296" s="1" t="s">
        <v>2761</v>
      </c>
      <c r="D14296" s="1" t="s">
        <v>277</v>
      </c>
      <c r="E14296" s="1" t="s">
        <v>2790</v>
      </c>
      <c r="F14296" s="1">
        <v>1596</v>
      </c>
      <c r="G14296" s="1">
        <v>0.8</v>
      </c>
      <c r="H14296" s="1">
        <v>1.17</v>
      </c>
      <c r="I14296" s="2">
        <f t="shared" si="223"/>
        <v>1867.32</v>
      </c>
    </row>
    <row r="14297" spans="1:9" x14ac:dyDescent="0.2">
      <c r="A14297" s="6">
        <v>2013</v>
      </c>
      <c r="B14297" s="9" t="s">
        <v>2759</v>
      </c>
      <c r="C14297" s="1" t="s">
        <v>2761</v>
      </c>
      <c r="D14297" s="1" t="s">
        <v>277</v>
      </c>
      <c r="E14297" s="1" t="s">
        <v>2791</v>
      </c>
      <c r="F14297" s="1">
        <v>1488</v>
      </c>
      <c r="G14297" s="1">
        <v>0.86</v>
      </c>
      <c r="H14297" s="1">
        <v>0.97</v>
      </c>
      <c r="I14297" s="2">
        <f t="shared" si="223"/>
        <v>1443.36</v>
      </c>
    </row>
    <row r="14298" spans="1:9" x14ac:dyDescent="0.2">
      <c r="A14298" s="6">
        <v>2013</v>
      </c>
      <c r="B14298" s="9" t="s">
        <v>2759</v>
      </c>
      <c r="C14298" s="1" t="s">
        <v>2761</v>
      </c>
      <c r="D14298" s="1" t="s">
        <v>277</v>
      </c>
      <c r="E14298" s="1" t="s">
        <v>2792</v>
      </c>
      <c r="F14298" s="1">
        <v>1656</v>
      </c>
      <c r="G14298" s="1">
        <v>0.84</v>
      </c>
      <c r="H14298" s="1">
        <v>0.97</v>
      </c>
      <c r="I14298" s="2">
        <f t="shared" si="223"/>
        <v>1606.32</v>
      </c>
    </row>
    <row r="14299" spans="1:9" x14ac:dyDescent="0.2">
      <c r="A14299" s="6">
        <v>2013</v>
      </c>
      <c r="B14299" s="9" t="s">
        <v>2759</v>
      </c>
      <c r="C14299" s="1" t="s">
        <v>2761</v>
      </c>
      <c r="D14299" s="1" t="s">
        <v>277</v>
      </c>
      <c r="E14299" s="1" t="s">
        <v>2793</v>
      </c>
      <c r="F14299" s="1">
        <v>1380</v>
      </c>
      <c r="G14299" s="1">
        <v>0.89</v>
      </c>
      <c r="H14299" s="1">
        <v>1.1100000000000001</v>
      </c>
      <c r="I14299" s="2">
        <f t="shared" si="223"/>
        <v>1531.8000000000002</v>
      </c>
    </row>
    <row r="14300" spans="1:9" x14ac:dyDescent="0.2">
      <c r="A14300" s="6">
        <v>2013</v>
      </c>
      <c r="B14300" s="9" t="s">
        <v>2759</v>
      </c>
      <c r="C14300" s="1" t="s">
        <v>2761</v>
      </c>
      <c r="D14300" s="1" t="s">
        <v>277</v>
      </c>
      <c r="E14300" s="1" t="s">
        <v>2794</v>
      </c>
      <c r="F14300" s="1">
        <v>1584</v>
      </c>
      <c r="G14300" s="1">
        <v>0.8</v>
      </c>
      <c r="H14300" s="1">
        <v>1.1599999999999999</v>
      </c>
      <c r="I14300" s="2">
        <f t="shared" si="223"/>
        <v>1837.4399999999998</v>
      </c>
    </row>
    <row r="14301" spans="1:9" x14ac:dyDescent="0.2">
      <c r="A14301" s="6">
        <v>2013</v>
      </c>
      <c r="B14301" s="9" t="s">
        <v>2759</v>
      </c>
      <c r="C14301" s="1" t="s">
        <v>2761</v>
      </c>
      <c r="D14301" s="1" t="s">
        <v>277</v>
      </c>
      <c r="E14301" s="1" t="s">
        <v>2795</v>
      </c>
      <c r="F14301" s="1">
        <v>1668</v>
      </c>
      <c r="G14301" s="1">
        <v>0.71</v>
      </c>
      <c r="H14301" s="1">
        <v>1.03</v>
      </c>
      <c r="I14301" s="2">
        <f t="shared" si="223"/>
        <v>1718.04</v>
      </c>
    </row>
    <row r="14302" spans="1:9" x14ac:dyDescent="0.2">
      <c r="A14302" s="6">
        <v>2013</v>
      </c>
      <c r="B14302" s="9" t="s">
        <v>2759</v>
      </c>
      <c r="C14302" s="1" t="s">
        <v>2761</v>
      </c>
      <c r="D14302" s="1" t="s">
        <v>277</v>
      </c>
      <c r="E14302" s="1" t="s">
        <v>2796</v>
      </c>
      <c r="F14302" s="1">
        <v>1416</v>
      </c>
      <c r="G14302" s="1">
        <v>0.69</v>
      </c>
      <c r="H14302" s="1">
        <v>0.98</v>
      </c>
      <c r="I14302" s="2">
        <f t="shared" si="223"/>
        <v>1387.68</v>
      </c>
    </row>
    <row r="14303" spans="1:9" x14ac:dyDescent="0.2">
      <c r="A14303" s="6">
        <v>2013</v>
      </c>
      <c r="B14303" s="9" t="s">
        <v>2759</v>
      </c>
      <c r="C14303" s="1" t="s">
        <v>2761</v>
      </c>
      <c r="D14303" s="1" t="s">
        <v>277</v>
      </c>
      <c r="E14303" s="1" t="s">
        <v>2797</v>
      </c>
      <c r="F14303" s="1">
        <v>1620</v>
      </c>
      <c r="G14303" s="1">
        <v>0.65</v>
      </c>
      <c r="H14303" s="1">
        <v>1.01</v>
      </c>
      <c r="I14303" s="2">
        <f t="shared" si="223"/>
        <v>1636.2</v>
      </c>
    </row>
    <row r="14304" spans="1:9" x14ac:dyDescent="0.2">
      <c r="A14304" s="6">
        <v>2013</v>
      </c>
      <c r="B14304" s="9" t="s">
        <v>2759</v>
      </c>
      <c r="C14304" s="1" t="s">
        <v>2761</v>
      </c>
      <c r="D14304" s="1" t="s">
        <v>277</v>
      </c>
      <c r="E14304" s="1" t="s">
        <v>2798</v>
      </c>
      <c r="F14304" s="1">
        <v>1668</v>
      </c>
      <c r="G14304" s="1">
        <v>0.65</v>
      </c>
      <c r="H14304" s="1">
        <v>1.0900000000000001</v>
      </c>
      <c r="I14304" s="2">
        <f t="shared" si="223"/>
        <v>1818.1200000000001</v>
      </c>
    </row>
    <row r="14305" spans="1:9" x14ac:dyDescent="0.2">
      <c r="A14305" s="6">
        <v>2013</v>
      </c>
      <c r="B14305" s="9" t="s">
        <v>2759</v>
      </c>
      <c r="C14305" s="1" t="s">
        <v>2761</v>
      </c>
      <c r="D14305" s="1" t="s">
        <v>277</v>
      </c>
      <c r="E14305" s="1" t="s">
        <v>2799</v>
      </c>
      <c r="F14305" s="1">
        <v>1440</v>
      </c>
      <c r="G14305" s="1">
        <v>0.63</v>
      </c>
      <c r="H14305" s="1">
        <v>1.06</v>
      </c>
      <c r="I14305" s="2">
        <f t="shared" si="223"/>
        <v>1526.4</v>
      </c>
    </row>
    <row r="14306" spans="1:9" x14ac:dyDescent="0.2">
      <c r="A14306" s="6">
        <v>2013</v>
      </c>
      <c r="B14306" s="9" t="s">
        <v>2759</v>
      </c>
      <c r="C14306" s="1" t="s">
        <v>2761</v>
      </c>
      <c r="D14306" s="1" t="s">
        <v>277</v>
      </c>
      <c r="E14306" s="1" t="s">
        <v>2800</v>
      </c>
      <c r="F14306" s="1">
        <v>1572</v>
      </c>
      <c r="G14306" s="1">
        <v>0.7</v>
      </c>
      <c r="H14306" s="1">
        <v>1.17</v>
      </c>
      <c r="I14306" s="2">
        <f t="shared" si="223"/>
        <v>1839.2399999999998</v>
      </c>
    </row>
    <row r="14307" spans="1:9" x14ac:dyDescent="0.2">
      <c r="A14307" s="6">
        <v>2013</v>
      </c>
      <c r="B14307" s="9" t="s">
        <v>2759</v>
      </c>
      <c r="C14307" s="1" t="s">
        <v>2761</v>
      </c>
      <c r="D14307" s="1" t="s">
        <v>277</v>
      </c>
      <c r="E14307" s="1" t="s">
        <v>2801</v>
      </c>
      <c r="F14307" s="1">
        <v>1584</v>
      </c>
      <c r="G14307" s="1">
        <v>0.87</v>
      </c>
      <c r="H14307" s="1">
        <v>1.2</v>
      </c>
      <c r="I14307" s="2">
        <f t="shared" si="223"/>
        <v>1900.8</v>
      </c>
    </row>
    <row r="14308" spans="1:9" x14ac:dyDescent="0.2">
      <c r="A14308" s="6">
        <v>2013</v>
      </c>
      <c r="B14308" s="9" t="s">
        <v>2759</v>
      </c>
      <c r="C14308" s="1" t="s">
        <v>2761</v>
      </c>
      <c r="D14308" s="1" t="s">
        <v>277</v>
      </c>
      <c r="E14308" s="1" t="s">
        <v>2802</v>
      </c>
      <c r="F14308" s="1">
        <v>1548</v>
      </c>
      <c r="G14308" s="1">
        <v>0.79</v>
      </c>
      <c r="H14308" s="1">
        <v>1.03</v>
      </c>
      <c r="I14308" s="2">
        <f t="shared" si="223"/>
        <v>1594.44</v>
      </c>
    </row>
    <row r="14309" spans="1:9" x14ac:dyDescent="0.2">
      <c r="A14309" s="6">
        <v>2013</v>
      </c>
      <c r="B14309" s="9" t="s">
        <v>2759</v>
      </c>
      <c r="C14309" s="1" t="s">
        <v>2761</v>
      </c>
      <c r="D14309" s="1" t="s">
        <v>277</v>
      </c>
      <c r="E14309" s="1" t="s">
        <v>2803</v>
      </c>
      <c r="F14309" s="1">
        <v>1380</v>
      </c>
      <c r="G14309" s="1">
        <v>0.73</v>
      </c>
      <c r="H14309" s="1">
        <v>0.92</v>
      </c>
      <c r="I14309" s="2">
        <f t="shared" si="223"/>
        <v>1269.6000000000001</v>
      </c>
    </row>
    <row r="14310" spans="1:9" x14ac:dyDescent="0.2">
      <c r="A14310" s="6">
        <v>2013</v>
      </c>
      <c r="B14310" s="9" t="s">
        <v>2759</v>
      </c>
      <c r="C14310" s="1" t="s">
        <v>2761</v>
      </c>
      <c r="D14310" s="1" t="s">
        <v>277</v>
      </c>
      <c r="E14310" s="1" t="s">
        <v>2804</v>
      </c>
      <c r="F14310" s="1">
        <v>1560</v>
      </c>
      <c r="G14310" s="1">
        <v>0.86</v>
      </c>
      <c r="H14310" s="1">
        <v>1.07</v>
      </c>
      <c r="I14310" s="2">
        <f t="shared" si="223"/>
        <v>1669.2</v>
      </c>
    </row>
    <row r="14311" spans="1:9" x14ac:dyDescent="0.2">
      <c r="A14311" s="6">
        <v>2013</v>
      </c>
      <c r="B14311" s="9" t="s">
        <v>2759</v>
      </c>
      <c r="C14311" s="1" t="s">
        <v>2761</v>
      </c>
      <c r="D14311" s="1" t="s">
        <v>277</v>
      </c>
      <c r="E14311" s="1" t="s">
        <v>2805</v>
      </c>
      <c r="F14311" s="1">
        <v>1356</v>
      </c>
      <c r="G14311" s="1">
        <v>0.81</v>
      </c>
      <c r="H14311" s="1">
        <v>1.1000000000000001</v>
      </c>
      <c r="I14311" s="2">
        <f t="shared" si="223"/>
        <v>1491.6000000000001</v>
      </c>
    </row>
    <row r="14312" spans="1:9" x14ac:dyDescent="0.2">
      <c r="A14312" s="6">
        <v>2013</v>
      </c>
      <c r="B14312" s="9" t="s">
        <v>2759</v>
      </c>
      <c r="C14312" s="1" t="s">
        <v>2761</v>
      </c>
      <c r="D14312" s="1" t="s">
        <v>277</v>
      </c>
      <c r="E14312" s="1" t="s">
        <v>2806</v>
      </c>
      <c r="F14312" s="1">
        <v>1488</v>
      </c>
      <c r="G14312" s="1">
        <v>0.74</v>
      </c>
      <c r="H14312" s="1">
        <v>1.01</v>
      </c>
      <c r="I14312" s="2">
        <f t="shared" si="223"/>
        <v>1502.88</v>
      </c>
    </row>
    <row r="14313" spans="1:9" x14ac:dyDescent="0.2">
      <c r="A14313" s="6">
        <v>2013</v>
      </c>
      <c r="B14313" s="9" t="s">
        <v>2759</v>
      </c>
      <c r="C14313" s="1" t="s">
        <v>2761</v>
      </c>
      <c r="D14313" s="1" t="s">
        <v>277</v>
      </c>
      <c r="E14313" s="1" t="s">
        <v>2807</v>
      </c>
      <c r="F14313" s="1">
        <v>1440</v>
      </c>
      <c r="G14313" s="1">
        <v>0.86</v>
      </c>
      <c r="H14313" s="1">
        <v>1.1100000000000001</v>
      </c>
      <c r="I14313" s="2">
        <f t="shared" si="223"/>
        <v>1598.4</v>
      </c>
    </row>
    <row r="14314" spans="1:9" x14ac:dyDescent="0.2">
      <c r="A14314" s="6">
        <v>2013</v>
      </c>
      <c r="B14314" s="9" t="s">
        <v>2759</v>
      </c>
      <c r="C14314" s="1" t="s">
        <v>2761</v>
      </c>
      <c r="D14314" s="1" t="s">
        <v>277</v>
      </c>
      <c r="E14314" s="1" t="s">
        <v>2808</v>
      </c>
      <c r="F14314" s="1">
        <v>1428</v>
      </c>
      <c r="G14314" s="1">
        <v>0.86</v>
      </c>
      <c r="H14314" s="1">
        <v>0.97</v>
      </c>
      <c r="I14314" s="2">
        <f t="shared" si="223"/>
        <v>1385.1599999999999</v>
      </c>
    </row>
    <row r="14315" spans="1:9" x14ac:dyDescent="0.2">
      <c r="A14315" s="6">
        <v>2013</v>
      </c>
      <c r="B14315" s="9" t="s">
        <v>2759</v>
      </c>
      <c r="C14315" s="1" t="s">
        <v>2761</v>
      </c>
      <c r="D14315" s="1" t="s">
        <v>277</v>
      </c>
      <c r="E14315" s="1" t="s">
        <v>2809</v>
      </c>
      <c r="F14315" s="1">
        <v>1284</v>
      </c>
      <c r="G14315" s="1">
        <v>0.66</v>
      </c>
      <c r="H14315" s="1">
        <v>1.0900000000000001</v>
      </c>
      <c r="I14315" s="2">
        <f t="shared" si="223"/>
        <v>1399.5600000000002</v>
      </c>
    </row>
    <row r="14316" spans="1:9" x14ac:dyDescent="0.2">
      <c r="A14316" s="6">
        <v>2013</v>
      </c>
      <c r="B14316" s="9" t="s">
        <v>2759</v>
      </c>
      <c r="C14316" s="1" t="s">
        <v>2761</v>
      </c>
      <c r="D14316" s="1" t="s">
        <v>277</v>
      </c>
      <c r="E14316" s="1" t="s">
        <v>2810</v>
      </c>
      <c r="F14316" s="1">
        <v>1392</v>
      </c>
      <c r="G14316" s="1">
        <v>0.85</v>
      </c>
      <c r="H14316" s="1">
        <v>0.97</v>
      </c>
      <c r="I14316" s="2">
        <f t="shared" si="223"/>
        <v>1350.24</v>
      </c>
    </row>
    <row r="14317" spans="1:9" x14ac:dyDescent="0.2">
      <c r="A14317" s="6">
        <v>2013</v>
      </c>
      <c r="B14317" s="9" t="s">
        <v>2759</v>
      </c>
      <c r="C14317" s="1" t="s">
        <v>2761</v>
      </c>
      <c r="D14317" s="1" t="s">
        <v>277</v>
      </c>
      <c r="E14317" s="1" t="s">
        <v>2811</v>
      </c>
      <c r="F14317" s="1">
        <v>1224</v>
      </c>
      <c r="G14317" s="1">
        <v>0.63</v>
      </c>
      <c r="H14317" s="1">
        <v>1.18</v>
      </c>
      <c r="I14317" s="2">
        <f t="shared" si="223"/>
        <v>1444.32</v>
      </c>
    </row>
    <row r="14318" spans="1:9" x14ac:dyDescent="0.2">
      <c r="A14318" s="6">
        <v>2013</v>
      </c>
      <c r="B14318" s="9" t="s">
        <v>2759</v>
      </c>
      <c r="C14318" s="1" t="s">
        <v>2761</v>
      </c>
      <c r="D14318" s="1" t="s">
        <v>277</v>
      </c>
      <c r="E14318" s="1" t="s">
        <v>2812</v>
      </c>
      <c r="F14318" s="1">
        <v>1680</v>
      </c>
      <c r="G14318" s="1">
        <v>0.7</v>
      </c>
      <c r="H14318" s="1">
        <v>1.17</v>
      </c>
      <c r="I14318" s="2">
        <f t="shared" si="223"/>
        <v>1965.6</v>
      </c>
    </row>
    <row r="14319" spans="1:9" x14ac:dyDescent="0.2">
      <c r="A14319" s="6">
        <v>2013</v>
      </c>
      <c r="B14319" s="9" t="s">
        <v>2759</v>
      </c>
      <c r="C14319" s="1" t="s">
        <v>2761</v>
      </c>
      <c r="D14319" s="1" t="s">
        <v>277</v>
      </c>
      <c r="E14319" s="1" t="s">
        <v>2813</v>
      </c>
      <c r="F14319" s="1">
        <v>1584</v>
      </c>
      <c r="G14319" s="1">
        <v>0.76</v>
      </c>
      <c r="H14319" s="1">
        <v>1.1100000000000001</v>
      </c>
      <c r="I14319" s="2">
        <f t="shared" si="223"/>
        <v>1758.2400000000002</v>
      </c>
    </row>
    <row r="14320" spans="1:9" x14ac:dyDescent="0.2">
      <c r="A14320" s="6">
        <v>2013</v>
      </c>
      <c r="B14320" s="9" t="s">
        <v>2759</v>
      </c>
      <c r="C14320" s="1" t="s">
        <v>2761</v>
      </c>
      <c r="D14320" s="1" t="s">
        <v>277</v>
      </c>
      <c r="E14320" s="1" t="s">
        <v>2814</v>
      </c>
      <c r="F14320" s="1">
        <v>1488</v>
      </c>
      <c r="G14320" s="1">
        <v>0.87</v>
      </c>
      <c r="H14320" s="1">
        <v>1.01</v>
      </c>
      <c r="I14320" s="2">
        <f t="shared" si="223"/>
        <v>1502.88</v>
      </c>
    </row>
    <row r="14321" spans="1:9" x14ac:dyDescent="0.2">
      <c r="A14321" s="6">
        <v>2013</v>
      </c>
      <c r="B14321" s="9" t="s">
        <v>2759</v>
      </c>
      <c r="C14321" s="1" t="s">
        <v>2761</v>
      </c>
      <c r="D14321" s="1" t="s">
        <v>277</v>
      </c>
      <c r="E14321" s="1" t="s">
        <v>2815</v>
      </c>
      <c r="F14321" s="1">
        <v>1332</v>
      </c>
      <c r="G14321" s="1">
        <v>0.7</v>
      </c>
      <c r="H14321" s="1">
        <v>1.1599999999999999</v>
      </c>
      <c r="I14321" s="2">
        <f t="shared" si="223"/>
        <v>1545.12</v>
      </c>
    </row>
    <row r="14322" spans="1:9" x14ac:dyDescent="0.2">
      <c r="A14322" s="6">
        <v>2013</v>
      </c>
      <c r="B14322" s="9" t="s">
        <v>2759</v>
      </c>
      <c r="C14322" s="1" t="s">
        <v>2761</v>
      </c>
      <c r="D14322" s="1" t="s">
        <v>277</v>
      </c>
      <c r="E14322" s="1" t="s">
        <v>2816</v>
      </c>
      <c r="F14322" s="1">
        <v>1236</v>
      </c>
      <c r="G14322" s="1">
        <v>0.66</v>
      </c>
      <c r="H14322" s="1">
        <v>1.04</v>
      </c>
      <c r="I14322" s="2">
        <f t="shared" si="223"/>
        <v>1285.44</v>
      </c>
    </row>
    <row r="14323" spans="1:9" x14ac:dyDescent="0.2">
      <c r="A14323" s="6">
        <v>2013</v>
      </c>
      <c r="B14323" s="9" t="s">
        <v>2759</v>
      </c>
      <c r="C14323" s="1" t="s">
        <v>2761</v>
      </c>
      <c r="D14323" s="1" t="s">
        <v>277</v>
      </c>
      <c r="E14323" s="1" t="s">
        <v>2817</v>
      </c>
      <c r="F14323" s="1">
        <v>1236</v>
      </c>
      <c r="G14323" s="1">
        <v>0.8</v>
      </c>
      <c r="H14323" s="1">
        <v>0.99</v>
      </c>
      <c r="I14323" s="2">
        <f t="shared" si="223"/>
        <v>1223.6400000000001</v>
      </c>
    </row>
    <row r="14324" spans="1:9" x14ac:dyDescent="0.2">
      <c r="A14324" s="6">
        <v>2013</v>
      </c>
      <c r="B14324" s="9" t="s">
        <v>2759</v>
      </c>
      <c r="C14324" s="1" t="s">
        <v>2761</v>
      </c>
      <c r="D14324" s="1" t="s">
        <v>277</v>
      </c>
      <c r="E14324" s="1" t="s">
        <v>2818</v>
      </c>
      <c r="F14324" s="1">
        <v>1284</v>
      </c>
      <c r="G14324" s="1">
        <v>0.61</v>
      </c>
      <c r="H14324" s="1">
        <v>1.03</v>
      </c>
      <c r="I14324" s="2">
        <f t="shared" si="223"/>
        <v>1322.52</v>
      </c>
    </row>
    <row r="14325" spans="1:9" x14ac:dyDescent="0.2">
      <c r="A14325" s="6">
        <v>2013</v>
      </c>
      <c r="B14325" s="9" t="s">
        <v>2759</v>
      </c>
      <c r="C14325" s="1" t="s">
        <v>2761</v>
      </c>
      <c r="D14325" s="1" t="s">
        <v>277</v>
      </c>
      <c r="E14325" s="1" t="s">
        <v>2819</v>
      </c>
      <c r="F14325" s="1">
        <v>1356</v>
      </c>
      <c r="G14325" s="1">
        <v>0.8</v>
      </c>
      <c r="H14325" s="1">
        <v>1.05</v>
      </c>
      <c r="I14325" s="2">
        <f t="shared" si="223"/>
        <v>1423.8</v>
      </c>
    </row>
    <row r="14326" spans="1:9" x14ac:dyDescent="0.2">
      <c r="A14326" s="6">
        <v>2013</v>
      </c>
      <c r="B14326" s="9" t="s">
        <v>2759</v>
      </c>
      <c r="C14326" s="1" t="s">
        <v>2761</v>
      </c>
      <c r="D14326" s="1" t="s">
        <v>277</v>
      </c>
      <c r="E14326" s="1" t="s">
        <v>2820</v>
      </c>
      <c r="F14326" s="1">
        <v>1440</v>
      </c>
      <c r="G14326" s="1">
        <v>0.7</v>
      </c>
      <c r="H14326" s="1">
        <v>1.1599999999999999</v>
      </c>
      <c r="I14326" s="2">
        <f t="shared" si="223"/>
        <v>1670.3999999999999</v>
      </c>
    </row>
    <row r="14327" spans="1:9" x14ac:dyDescent="0.2">
      <c r="A14327" s="6">
        <v>2013</v>
      </c>
      <c r="B14327" s="9" t="s">
        <v>2759</v>
      </c>
      <c r="C14327" s="1" t="s">
        <v>2761</v>
      </c>
      <c r="D14327" s="1" t="s">
        <v>277</v>
      </c>
      <c r="E14327" s="1" t="s">
        <v>2821</v>
      </c>
      <c r="F14327" s="1">
        <v>1404</v>
      </c>
      <c r="G14327" s="1">
        <v>0.77</v>
      </c>
      <c r="H14327" s="1">
        <v>1.05</v>
      </c>
      <c r="I14327" s="2">
        <f t="shared" si="223"/>
        <v>1474.2</v>
      </c>
    </row>
    <row r="14328" spans="1:9" x14ac:dyDescent="0.2">
      <c r="A14328" s="6">
        <v>2013</v>
      </c>
      <c r="B14328" s="9" t="s">
        <v>2759</v>
      </c>
      <c r="C14328" s="1" t="s">
        <v>2761</v>
      </c>
      <c r="D14328" s="1" t="s">
        <v>277</v>
      </c>
      <c r="E14328" s="1" t="s">
        <v>2822</v>
      </c>
      <c r="F14328" s="1">
        <v>1500</v>
      </c>
      <c r="G14328" s="1">
        <v>0.82</v>
      </c>
      <c r="H14328" s="1">
        <v>0.94</v>
      </c>
      <c r="I14328" s="2">
        <f t="shared" si="223"/>
        <v>1410</v>
      </c>
    </row>
    <row r="14329" spans="1:9" x14ac:dyDescent="0.2">
      <c r="A14329" s="6">
        <v>2013</v>
      </c>
      <c r="B14329" s="9" t="s">
        <v>2759</v>
      </c>
      <c r="C14329" s="1" t="s">
        <v>2761</v>
      </c>
      <c r="D14329" s="1" t="s">
        <v>277</v>
      </c>
      <c r="E14329" s="1" t="s">
        <v>2823</v>
      </c>
      <c r="F14329" s="1">
        <v>1200</v>
      </c>
      <c r="G14329" s="1">
        <v>0.69</v>
      </c>
      <c r="H14329" s="1">
        <v>0.93</v>
      </c>
      <c r="I14329" s="2">
        <f t="shared" si="223"/>
        <v>1116</v>
      </c>
    </row>
    <row r="14330" spans="1:9" x14ac:dyDescent="0.2">
      <c r="A14330" s="6">
        <v>2013</v>
      </c>
      <c r="B14330" s="9" t="s">
        <v>2759</v>
      </c>
      <c r="C14330" s="1" t="s">
        <v>2761</v>
      </c>
      <c r="D14330" s="1" t="s">
        <v>277</v>
      </c>
      <c r="E14330" s="1" t="s">
        <v>2824</v>
      </c>
      <c r="F14330" s="1">
        <v>1488</v>
      </c>
      <c r="G14330" s="1">
        <v>0.71</v>
      </c>
      <c r="H14330" s="1">
        <v>1.1499999999999999</v>
      </c>
      <c r="I14330" s="2">
        <f t="shared" si="223"/>
        <v>1711.1999999999998</v>
      </c>
    </row>
    <row r="14331" spans="1:9" x14ac:dyDescent="0.2">
      <c r="A14331" s="6">
        <v>2013</v>
      </c>
      <c r="B14331" s="9" t="s">
        <v>2759</v>
      </c>
      <c r="C14331" s="1" t="s">
        <v>2761</v>
      </c>
      <c r="D14331" s="1" t="s">
        <v>277</v>
      </c>
      <c r="E14331" s="1" t="s">
        <v>2825</v>
      </c>
      <c r="F14331" s="1">
        <v>1500</v>
      </c>
      <c r="G14331" s="1">
        <v>0.7</v>
      </c>
      <c r="H14331" s="1">
        <v>1.18</v>
      </c>
      <c r="I14331" s="2">
        <f t="shared" si="223"/>
        <v>1770</v>
      </c>
    </row>
    <row r="14332" spans="1:9" x14ac:dyDescent="0.2">
      <c r="A14332" s="6">
        <v>2013</v>
      </c>
      <c r="B14332" s="9" t="s">
        <v>2759</v>
      </c>
      <c r="C14332" s="1" t="s">
        <v>2761</v>
      </c>
      <c r="D14332" s="1" t="s">
        <v>277</v>
      </c>
      <c r="E14332" s="1" t="s">
        <v>2826</v>
      </c>
      <c r="F14332" s="1">
        <v>1308</v>
      </c>
      <c r="G14332" s="1">
        <v>0.87</v>
      </c>
      <c r="H14332" s="1">
        <v>1.02</v>
      </c>
      <c r="I14332" s="2">
        <f t="shared" si="223"/>
        <v>1334.16</v>
      </c>
    </row>
    <row r="14333" spans="1:9" x14ac:dyDescent="0.2">
      <c r="A14333" s="6">
        <v>2013</v>
      </c>
      <c r="B14333" s="9" t="s">
        <v>2759</v>
      </c>
      <c r="C14333" s="1" t="s">
        <v>2761</v>
      </c>
      <c r="D14333" s="1" t="s">
        <v>277</v>
      </c>
      <c r="E14333" s="1" t="s">
        <v>2827</v>
      </c>
      <c r="F14333" s="1">
        <v>1260</v>
      </c>
      <c r="G14333" s="1">
        <v>0.72</v>
      </c>
      <c r="H14333" s="1">
        <v>0.94</v>
      </c>
      <c r="I14333" s="2">
        <f t="shared" si="223"/>
        <v>1184.3999999999999</v>
      </c>
    </row>
    <row r="14334" spans="1:9" x14ac:dyDescent="0.2">
      <c r="A14334" s="6">
        <v>2013</v>
      </c>
      <c r="B14334" s="9" t="s">
        <v>2759</v>
      </c>
      <c r="C14334" s="1" t="s">
        <v>2761</v>
      </c>
      <c r="D14334" s="1" t="s">
        <v>277</v>
      </c>
      <c r="E14334" s="1" t="s">
        <v>2828</v>
      </c>
      <c r="F14334" s="1">
        <v>1260</v>
      </c>
      <c r="G14334" s="1">
        <v>0.79</v>
      </c>
      <c r="H14334" s="1">
        <v>0.91</v>
      </c>
      <c r="I14334" s="2">
        <f t="shared" si="223"/>
        <v>1146.6000000000001</v>
      </c>
    </row>
    <row r="14335" spans="1:9" x14ac:dyDescent="0.2">
      <c r="A14335" s="6">
        <v>2013</v>
      </c>
      <c r="B14335" s="9" t="s">
        <v>2759</v>
      </c>
      <c r="C14335" s="1" t="s">
        <v>2761</v>
      </c>
      <c r="D14335" s="1" t="s">
        <v>277</v>
      </c>
      <c r="E14335" s="1" t="s">
        <v>2829</v>
      </c>
      <c r="F14335" s="1">
        <v>1212</v>
      </c>
      <c r="G14335" s="1">
        <v>0.88</v>
      </c>
      <c r="H14335" s="1">
        <v>1.17</v>
      </c>
      <c r="I14335" s="2">
        <f t="shared" si="223"/>
        <v>1418.04</v>
      </c>
    </row>
    <row r="14336" spans="1:9" x14ac:dyDescent="0.2">
      <c r="A14336" s="6">
        <v>2013</v>
      </c>
      <c r="B14336" s="9" t="s">
        <v>2759</v>
      </c>
      <c r="C14336" s="1" t="s">
        <v>2761</v>
      </c>
      <c r="D14336" s="1" t="s">
        <v>277</v>
      </c>
      <c r="E14336" s="1" t="s">
        <v>2830</v>
      </c>
      <c r="F14336" s="1">
        <v>1284</v>
      </c>
      <c r="G14336" s="1">
        <v>0.86</v>
      </c>
      <c r="H14336" s="1">
        <v>1.07</v>
      </c>
      <c r="I14336" s="2">
        <f t="shared" si="223"/>
        <v>1373.88</v>
      </c>
    </row>
    <row r="14337" spans="1:9" x14ac:dyDescent="0.2">
      <c r="A14337" s="6">
        <v>2013</v>
      </c>
      <c r="B14337" s="9" t="s">
        <v>2759</v>
      </c>
      <c r="C14337" s="1" t="s">
        <v>2761</v>
      </c>
      <c r="D14337" s="1" t="s">
        <v>277</v>
      </c>
      <c r="E14337" s="1" t="s">
        <v>2831</v>
      </c>
      <c r="F14337" s="1">
        <v>1404</v>
      </c>
      <c r="G14337" s="1">
        <v>0.78</v>
      </c>
      <c r="H14337" s="1">
        <v>0.98</v>
      </c>
      <c r="I14337" s="2">
        <f t="shared" si="223"/>
        <v>1375.92</v>
      </c>
    </row>
    <row r="14338" spans="1:9" x14ac:dyDescent="0.2">
      <c r="A14338" s="6">
        <v>2013</v>
      </c>
      <c r="B14338" s="9" t="s">
        <v>2759</v>
      </c>
      <c r="C14338" s="1" t="s">
        <v>2761</v>
      </c>
      <c r="D14338" s="1" t="s">
        <v>277</v>
      </c>
      <c r="E14338" s="1" t="s">
        <v>2832</v>
      </c>
      <c r="F14338" s="1">
        <v>1260</v>
      </c>
      <c r="G14338" s="1">
        <v>0.69</v>
      </c>
      <c r="H14338" s="1">
        <v>0.92</v>
      </c>
      <c r="I14338" s="2">
        <f t="shared" si="223"/>
        <v>1159.2</v>
      </c>
    </row>
    <row r="14339" spans="1:9" x14ac:dyDescent="0.2">
      <c r="A14339" s="6">
        <v>2013</v>
      </c>
      <c r="B14339" s="9" t="s">
        <v>2759</v>
      </c>
      <c r="C14339" s="1" t="s">
        <v>2761</v>
      </c>
      <c r="D14339" s="1" t="s">
        <v>277</v>
      </c>
      <c r="E14339" s="1" t="s">
        <v>2833</v>
      </c>
      <c r="F14339" s="1">
        <v>1632</v>
      </c>
      <c r="G14339" s="1">
        <v>0.83</v>
      </c>
      <c r="H14339" s="1">
        <v>0.99</v>
      </c>
      <c r="I14339" s="2">
        <f t="shared" si="223"/>
        <v>1615.68</v>
      </c>
    </row>
    <row r="14340" spans="1:9" x14ac:dyDescent="0.2">
      <c r="A14340" s="6">
        <v>2013</v>
      </c>
      <c r="B14340" s="9" t="s">
        <v>2759</v>
      </c>
      <c r="C14340" s="1" t="s">
        <v>2761</v>
      </c>
      <c r="D14340" s="1" t="s">
        <v>277</v>
      </c>
      <c r="E14340" s="1" t="s">
        <v>2834</v>
      </c>
      <c r="F14340" s="1">
        <v>1320</v>
      </c>
      <c r="G14340" s="1">
        <v>0.75</v>
      </c>
      <c r="H14340" s="1">
        <v>1.07</v>
      </c>
      <c r="I14340" s="2">
        <f t="shared" si="223"/>
        <v>1412.4</v>
      </c>
    </row>
    <row r="14341" spans="1:9" x14ac:dyDescent="0.2">
      <c r="A14341" s="6">
        <v>2013</v>
      </c>
      <c r="B14341" s="9" t="s">
        <v>2759</v>
      </c>
      <c r="C14341" s="1" t="s">
        <v>2761</v>
      </c>
      <c r="D14341" s="1" t="s">
        <v>277</v>
      </c>
      <c r="E14341" s="1" t="s">
        <v>2835</v>
      </c>
      <c r="F14341" s="1">
        <v>1476</v>
      </c>
      <c r="G14341" s="1">
        <v>0.66</v>
      </c>
      <c r="H14341" s="1">
        <v>1.18</v>
      </c>
      <c r="I14341" s="2">
        <f t="shared" si="223"/>
        <v>1741.6799999999998</v>
      </c>
    </row>
    <row r="14342" spans="1:9" x14ac:dyDescent="0.2">
      <c r="A14342" s="6">
        <v>2013</v>
      </c>
      <c r="B14342" s="9" t="s">
        <v>2759</v>
      </c>
      <c r="C14342" s="1" t="s">
        <v>2761</v>
      </c>
      <c r="D14342" s="1" t="s">
        <v>277</v>
      </c>
      <c r="E14342" s="1" t="s">
        <v>2836</v>
      </c>
      <c r="F14342" s="1">
        <v>1236</v>
      </c>
      <c r="G14342" s="1">
        <v>0.66</v>
      </c>
      <c r="H14342" s="1">
        <v>1.2</v>
      </c>
      <c r="I14342" s="2">
        <f t="shared" si="223"/>
        <v>1483.2</v>
      </c>
    </row>
    <row r="14343" spans="1:9" x14ac:dyDescent="0.2">
      <c r="A14343" s="6">
        <v>2013</v>
      </c>
      <c r="B14343" s="9" t="s">
        <v>2759</v>
      </c>
      <c r="C14343" s="1" t="s">
        <v>2761</v>
      </c>
      <c r="D14343" s="1" t="s">
        <v>277</v>
      </c>
      <c r="E14343" s="1" t="s">
        <v>2837</v>
      </c>
      <c r="F14343" s="1">
        <v>1200</v>
      </c>
      <c r="G14343" s="1">
        <v>0.65</v>
      </c>
      <c r="H14343" s="1">
        <v>0.99</v>
      </c>
      <c r="I14343" s="2">
        <f t="shared" si="223"/>
        <v>1188</v>
      </c>
    </row>
    <row r="14344" spans="1:9" x14ac:dyDescent="0.2">
      <c r="A14344" s="6">
        <v>2013</v>
      </c>
      <c r="B14344" s="9" t="s">
        <v>2759</v>
      </c>
      <c r="C14344" s="1" t="s">
        <v>2761</v>
      </c>
      <c r="D14344" s="1" t="s">
        <v>277</v>
      </c>
      <c r="E14344" s="1" t="s">
        <v>2838</v>
      </c>
      <c r="F14344" s="1">
        <v>1284</v>
      </c>
      <c r="G14344" s="1">
        <v>0.86</v>
      </c>
      <c r="H14344" s="1">
        <v>1.02</v>
      </c>
      <c r="I14344" s="2">
        <f t="shared" si="223"/>
        <v>1309.68</v>
      </c>
    </row>
    <row r="14345" spans="1:9" x14ac:dyDescent="0.2">
      <c r="A14345" s="6">
        <v>2013</v>
      </c>
      <c r="B14345" s="9" t="s">
        <v>2759</v>
      </c>
      <c r="C14345" s="1" t="s">
        <v>2761</v>
      </c>
      <c r="D14345" s="1" t="s">
        <v>277</v>
      </c>
      <c r="E14345" s="1" t="s">
        <v>2839</v>
      </c>
      <c r="F14345" s="1">
        <v>1560</v>
      </c>
      <c r="G14345" s="1">
        <v>0.62</v>
      </c>
      <c r="H14345" s="1">
        <v>0.92</v>
      </c>
      <c r="I14345" s="2">
        <f t="shared" si="223"/>
        <v>1435.2</v>
      </c>
    </row>
    <row r="14346" spans="1:9" x14ac:dyDescent="0.2">
      <c r="A14346" s="6">
        <v>2013</v>
      </c>
      <c r="B14346" s="9" t="s">
        <v>2759</v>
      </c>
      <c r="C14346" s="1" t="s">
        <v>2761</v>
      </c>
      <c r="D14346" s="1" t="s">
        <v>277</v>
      </c>
      <c r="E14346" s="1" t="s">
        <v>2840</v>
      </c>
      <c r="F14346" s="1">
        <v>1608</v>
      </c>
      <c r="G14346" s="1">
        <v>0.75</v>
      </c>
      <c r="H14346" s="1">
        <v>1.1299999999999999</v>
      </c>
      <c r="I14346" s="2">
        <f t="shared" si="223"/>
        <v>1817.0399999999997</v>
      </c>
    </row>
    <row r="14347" spans="1:9" x14ac:dyDescent="0.2">
      <c r="A14347" s="6">
        <v>2013</v>
      </c>
      <c r="B14347" s="9" t="s">
        <v>2759</v>
      </c>
      <c r="C14347" s="1" t="s">
        <v>2761</v>
      </c>
      <c r="D14347" s="1" t="s">
        <v>277</v>
      </c>
      <c r="E14347" s="1" t="s">
        <v>2841</v>
      </c>
      <c r="F14347" s="1">
        <v>1620</v>
      </c>
      <c r="G14347" s="1">
        <v>0.89</v>
      </c>
      <c r="H14347" s="1">
        <v>1.0900000000000001</v>
      </c>
      <c r="I14347" s="2">
        <f t="shared" si="223"/>
        <v>1765.8000000000002</v>
      </c>
    </row>
    <row r="14348" spans="1:9" x14ac:dyDescent="0.2">
      <c r="A14348" s="6">
        <v>2013</v>
      </c>
      <c r="B14348" s="9" t="s">
        <v>2759</v>
      </c>
      <c r="C14348" s="1" t="s">
        <v>2761</v>
      </c>
      <c r="D14348" s="1" t="s">
        <v>277</v>
      </c>
      <c r="E14348" s="1" t="s">
        <v>2842</v>
      </c>
      <c r="F14348" s="1">
        <v>1464</v>
      </c>
      <c r="G14348" s="1">
        <v>0.74</v>
      </c>
      <c r="H14348" s="1">
        <v>0.92</v>
      </c>
      <c r="I14348" s="2">
        <f t="shared" si="223"/>
        <v>1346.88</v>
      </c>
    </row>
    <row r="14349" spans="1:9" x14ac:dyDescent="0.2">
      <c r="A14349" s="6">
        <v>2013</v>
      </c>
      <c r="B14349" s="9" t="s">
        <v>2759</v>
      </c>
      <c r="C14349" s="1" t="s">
        <v>2761</v>
      </c>
      <c r="D14349" s="1" t="s">
        <v>277</v>
      </c>
      <c r="E14349" s="1" t="s">
        <v>2843</v>
      </c>
      <c r="F14349" s="1">
        <v>1512</v>
      </c>
      <c r="G14349" s="1">
        <v>0.76</v>
      </c>
      <c r="H14349" s="1">
        <v>0.93</v>
      </c>
      <c r="I14349" s="2">
        <f t="shared" si="223"/>
        <v>1406.16</v>
      </c>
    </row>
    <row r="14350" spans="1:9" x14ac:dyDescent="0.2">
      <c r="A14350" s="6">
        <v>2013</v>
      </c>
      <c r="B14350" s="9" t="s">
        <v>2759</v>
      </c>
      <c r="C14350" s="1" t="s">
        <v>2761</v>
      </c>
      <c r="D14350" s="1" t="s">
        <v>277</v>
      </c>
      <c r="E14350" s="1" t="s">
        <v>2844</v>
      </c>
      <c r="F14350" s="1">
        <v>1548</v>
      </c>
      <c r="G14350" s="1">
        <v>0.62</v>
      </c>
      <c r="H14350" s="1">
        <v>0.93</v>
      </c>
      <c r="I14350" s="2">
        <f t="shared" si="223"/>
        <v>1439.64</v>
      </c>
    </row>
    <row r="14351" spans="1:9" x14ac:dyDescent="0.2">
      <c r="A14351" s="6">
        <v>2013</v>
      </c>
      <c r="B14351" s="9" t="s">
        <v>2759</v>
      </c>
      <c r="C14351" s="1" t="s">
        <v>2761</v>
      </c>
      <c r="D14351" s="1" t="s">
        <v>277</v>
      </c>
      <c r="E14351" s="1" t="s">
        <v>2845</v>
      </c>
      <c r="F14351" s="1">
        <v>1236</v>
      </c>
      <c r="G14351" s="1">
        <v>0.78</v>
      </c>
      <c r="H14351" s="1">
        <v>1.04</v>
      </c>
      <c r="I14351" s="2">
        <f t="shared" ref="I14351:I14414" si="224">H14351 *F14351</f>
        <v>1285.44</v>
      </c>
    </row>
    <row r="14352" spans="1:9" x14ac:dyDescent="0.2">
      <c r="A14352" s="6">
        <v>2013</v>
      </c>
      <c r="B14352" s="9" t="s">
        <v>2759</v>
      </c>
      <c r="C14352" s="1" t="s">
        <v>2761</v>
      </c>
      <c r="D14352" s="1" t="s">
        <v>277</v>
      </c>
      <c r="E14352" s="1" t="s">
        <v>2846</v>
      </c>
      <c r="F14352" s="1">
        <v>1440</v>
      </c>
      <c r="G14352" s="1">
        <v>0.85</v>
      </c>
      <c r="H14352" s="1">
        <v>1.04</v>
      </c>
      <c r="I14352" s="2">
        <f t="shared" si="224"/>
        <v>1497.6000000000001</v>
      </c>
    </row>
    <row r="14353" spans="1:9" x14ac:dyDescent="0.2">
      <c r="A14353" s="6">
        <v>2013</v>
      </c>
      <c r="B14353" s="9" t="s">
        <v>2759</v>
      </c>
      <c r="C14353" s="1" t="s">
        <v>2761</v>
      </c>
      <c r="D14353" s="1" t="s">
        <v>277</v>
      </c>
      <c r="E14353" s="1" t="s">
        <v>2847</v>
      </c>
      <c r="F14353" s="1">
        <v>1224</v>
      </c>
      <c r="G14353" s="1">
        <v>0.8</v>
      </c>
      <c r="H14353" s="1">
        <v>1.1399999999999999</v>
      </c>
      <c r="I14353" s="2">
        <f t="shared" si="224"/>
        <v>1395.36</v>
      </c>
    </row>
    <row r="14354" spans="1:9" x14ac:dyDescent="0.2">
      <c r="A14354" s="6">
        <v>2013</v>
      </c>
      <c r="B14354" s="9" t="s">
        <v>2759</v>
      </c>
      <c r="C14354" s="1" t="s">
        <v>2761</v>
      </c>
      <c r="D14354" s="1" t="s">
        <v>277</v>
      </c>
      <c r="E14354" s="1" t="s">
        <v>2848</v>
      </c>
      <c r="F14354" s="1">
        <v>1200</v>
      </c>
      <c r="G14354" s="1">
        <v>0.6</v>
      </c>
      <c r="H14354" s="1">
        <v>1.19</v>
      </c>
      <c r="I14354" s="2">
        <f t="shared" si="224"/>
        <v>1428</v>
      </c>
    </row>
    <row r="14355" spans="1:9" x14ac:dyDescent="0.2">
      <c r="A14355" s="6">
        <v>2013</v>
      </c>
      <c r="B14355" s="9" t="s">
        <v>2759</v>
      </c>
      <c r="C14355" s="1" t="s">
        <v>2761</v>
      </c>
      <c r="D14355" s="1" t="s">
        <v>277</v>
      </c>
      <c r="E14355" s="1" t="s">
        <v>2849</v>
      </c>
      <c r="F14355" s="1">
        <v>1260</v>
      </c>
      <c r="G14355" s="1">
        <v>0.64</v>
      </c>
      <c r="H14355" s="1">
        <v>1.19</v>
      </c>
      <c r="I14355" s="2">
        <f t="shared" si="224"/>
        <v>1499.3999999999999</v>
      </c>
    </row>
    <row r="14356" spans="1:9" x14ac:dyDescent="0.2">
      <c r="A14356" s="6">
        <v>2013</v>
      </c>
      <c r="B14356" s="9" t="s">
        <v>2759</v>
      </c>
      <c r="C14356" s="1" t="s">
        <v>2761</v>
      </c>
      <c r="D14356" s="1" t="s">
        <v>277</v>
      </c>
      <c r="E14356" s="1" t="s">
        <v>2850</v>
      </c>
      <c r="F14356" s="1">
        <v>1272</v>
      </c>
      <c r="G14356" s="1">
        <v>0.76</v>
      </c>
      <c r="H14356" s="1">
        <v>1.03</v>
      </c>
      <c r="I14356" s="2">
        <f t="shared" si="224"/>
        <v>1310.1600000000001</v>
      </c>
    </row>
    <row r="14357" spans="1:9" x14ac:dyDescent="0.2">
      <c r="A14357" s="6">
        <v>2013</v>
      </c>
      <c r="B14357" s="9" t="s">
        <v>2759</v>
      </c>
      <c r="C14357" s="1" t="s">
        <v>2761</v>
      </c>
      <c r="D14357" s="1" t="s">
        <v>277</v>
      </c>
      <c r="E14357" s="1" t="s">
        <v>2851</v>
      </c>
      <c r="F14357" s="1">
        <v>1380</v>
      </c>
      <c r="G14357" s="1">
        <v>0.83</v>
      </c>
      <c r="H14357" s="1">
        <v>1.1100000000000001</v>
      </c>
      <c r="I14357" s="2">
        <f t="shared" si="224"/>
        <v>1531.8000000000002</v>
      </c>
    </row>
    <row r="14358" spans="1:9" x14ac:dyDescent="0.2">
      <c r="A14358" s="6">
        <v>2013</v>
      </c>
      <c r="B14358" s="9" t="s">
        <v>2759</v>
      </c>
      <c r="C14358" s="1" t="s">
        <v>2761</v>
      </c>
      <c r="D14358" s="1" t="s">
        <v>277</v>
      </c>
      <c r="E14358" s="1" t="s">
        <v>2852</v>
      </c>
      <c r="F14358" s="1">
        <v>1296</v>
      </c>
      <c r="G14358" s="1">
        <v>0.8</v>
      </c>
      <c r="H14358" s="1">
        <v>1.1299999999999999</v>
      </c>
      <c r="I14358" s="2">
        <f t="shared" si="224"/>
        <v>1464.4799999999998</v>
      </c>
    </row>
    <row r="14359" spans="1:9" x14ac:dyDescent="0.2">
      <c r="A14359" s="6">
        <v>2013</v>
      </c>
      <c r="B14359" s="9" t="s">
        <v>2759</v>
      </c>
      <c r="C14359" s="1" t="s">
        <v>2761</v>
      </c>
      <c r="D14359" s="1" t="s">
        <v>277</v>
      </c>
      <c r="E14359" s="1" t="s">
        <v>2853</v>
      </c>
      <c r="F14359" s="1">
        <v>1236</v>
      </c>
      <c r="G14359" s="1">
        <v>0.9</v>
      </c>
      <c r="H14359" s="1">
        <v>1.1000000000000001</v>
      </c>
      <c r="I14359" s="2">
        <f t="shared" si="224"/>
        <v>1359.6000000000001</v>
      </c>
    </row>
    <row r="14360" spans="1:9" x14ac:dyDescent="0.2">
      <c r="A14360" s="6">
        <v>2013</v>
      </c>
      <c r="B14360" s="9" t="s">
        <v>2759</v>
      </c>
      <c r="C14360" s="1" t="s">
        <v>2761</v>
      </c>
      <c r="D14360" s="1" t="s">
        <v>277</v>
      </c>
      <c r="E14360" s="1" t="s">
        <v>2854</v>
      </c>
      <c r="F14360" s="1">
        <v>1416</v>
      </c>
      <c r="G14360" s="1">
        <v>0.86</v>
      </c>
      <c r="H14360" s="1">
        <v>1</v>
      </c>
      <c r="I14360" s="2">
        <f t="shared" si="224"/>
        <v>1416</v>
      </c>
    </row>
    <row r="14361" spans="1:9" x14ac:dyDescent="0.2">
      <c r="A14361" s="6">
        <v>2013</v>
      </c>
      <c r="B14361" s="9" t="s">
        <v>2759</v>
      </c>
      <c r="C14361" s="1" t="s">
        <v>2761</v>
      </c>
      <c r="D14361" s="1" t="s">
        <v>277</v>
      </c>
      <c r="E14361" s="1" t="s">
        <v>2855</v>
      </c>
      <c r="F14361" s="1">
        <v>1356</v>
      </c>
      <c r="G14361" s="1">
        <v>0.76</v>
      </c>
      <c r="H14361" s="1">
        <v>1.07</v>
      </c>
      <c r="I14361" s="2">
        <f t="shared" si="224"/>
        <v>1450.92</v>
      </c>
    </row>
    <row r="14362" spans="1:9" x14ac:dyDescent="0.2">
      <c r="A14362" s="6">
        <v>2013</v>
      </c>
      <c r="B14362" s="9" t="s">
        <v>2759</v>
      </c>
      <c r="C14362" s="1" t="s">
        <v>2761</v>
      </c>
      <c r="D14362" s="1" t="s">
        <v>277</v>
      </c>
      <c r="E14362" s="1" t="s">
        <v>2856</v>
      </c>
      <c r="F14362" s="1">
        <v>1572</v>
      </c>
      <c r="G14362" s="1">
        <v>0.69</v>
      </c>
      <c r="H14362" s="1">
        <v>0.97</v>
      </c>
      <c r="I14362" s="2">
        <f t="shared" si="224"/>
        <v>1524.84</v>
      </c>
    </row>
    <row r="14363" spans="1:9" x14ac:dyDescent="0.2">
      <c r="A14363" s="6">
        <v>2013</v>
      </c>
      <c r="B14363" s="9" t="s">
        <v>2759</v>
      </c>
      <c r="C14363" s="1" t="s">
        <v>2761</v>
      </c>
      <c r="D14363" s="1" t="s">
        <v>277</v>
      </c>
      <c r="E14363" s="1" t="s">
        <v>2857</v>
      </c>
      <c r="F14363" s="1">
        <v>1392</v>
      </c>
      <c r="G14363" s="1">
        <v>0.81</v>
      </c>
      <c r="H14363" s="1">
        <v>0.96</v>
      </c>
      <c r="I14363" s="2">
        <f t="shared" si="224"/>
        <v>1336.32</v>
      </c>
    </row>
    <row r="14364" spans="1:9" x14ac:dyDescent="0.2">
      <c r="A14364" s="6">
        <v>2013</v>
      </c>
      <c r="B14364" s="9" t="s">
        <v>2759</v>
      </c>
      <c r="C14364" s="1" t="s">
        <v>2761</v>
      </c>
      <c r="D14364" s="1" t="s">
        <v>277</v>
      </c>
      <c r="E14364" s="1" t="s">
        <v>2858</v>
      </c>
      <c r="F14364" s="1">
        <v>1476</v>
      </c>
      <c r="G14364" s="1">
        <v>0.87</v>
      </c>
      <c r="H14364" s="1">
        <v>1.1200000000000001</v>
      </c>
      <c r="I14364" s="2">
        <f t="shared" si="224"/>
        <v>1653.1200000000001</v>
      </c>
    </row>
    <row r="14365" spans="1:9" x14ac:dyDescent="0.2">
      <c r="A14365" s="6">
        <v>2013</v>
      </c>
      <c r="B14365" s="9" t="s">
        <v>2759</v>
      </c>
      <c r="C14365" s="1" t="s">
        <v>2761</v>
      </c>
      <c r="D14365" s="1" t="s">
        <v>277</v>
      </c>
      <c r="E14365" s="1" t="s">
        <v>2859</v>
      </c>
      <c r="F14365" s="1">
        <v>1476</v>
      </c>
      <c r="G14365" s="1">
        <v>0.78</v>
      </c>
      <c r="H14365" s="1">
        <v>0.98</v>
      </c>
      <c r="I14365" s="2">
        <f t="shared" si="224"/>
        <v>1446.48</v>
      </c>
    </row>
    <row r="14366" spans="1:9" x14ac:dyDescent="0.2">
      <c r="A14366" s="6">
        <v>2013</v>
      </c>
      <c r="B14366" s="9" t="s">
        <v>2759</v>
      </c>
      <c r="C14366" s="1" t="s">
        <v>2761</v>
      </c>
      <c r="D14366" s="1" t="s">
        <v>277</v>
      </c>
      <c r="E14366" s="1" t="s">
        <v>2860</v>
      </c>
      <c r="F14366" s="1">
        <v>1632</v>
      </c>
      <c r="G14366" s="1">
        <v>0.81</v>
      </c>
      <c r="H14366" s="1">
        <v>0.91</v>
      </c>
      <c r="I14366" s="2">
        <f t="shared" si="224"/>
        <v>1485.1200000000001</v>
      </c>
    </row>
    <row r="14367" spans="1:9" x14ac:dyDescent="0.2">
      <c r="A14367" s="6">
        <v>2013</v>
      </c>
      <c r="B14367" s="9" t="s">
        <v>2759</v>
      </c>
      <c r="C14367" s="1" t="s">
        <v>2761</v>
      </c>
      <c r="D14367" s="1" t="s">
        <v>277</v>
      </c>
      <c r="E14367" s="1" t="s">
        <v>2861</v>
      </c>
      <c r="F14367" s="1">
        <v>1464</v>
      </c>
      <c r="G14367" s="1">
        <v>0.6</v>
      </c>
      <c r="H14367" s="1">
        <v>1.05</v>
      </c>
      <c r="I14367" s="2">
        <f t="shared" si="224"/>
        <v>1537.2</v>
      </c>
    </row>
    <row r="14368" spans="1:9" x14ac:dyDescent="0.2">
      <c r="A14368" s="6">
        <v>2013</v>
      </c>
      <c r="B14368" s="9" t="s">
        <v>2759</v>
      </c>
      <c r="C14368" s="1" t="s">
        <v>2761</v>
      </c>
      <c r="D14368" s="1" t="s">
        <v>277</v>
      </c>
      <c r="E14368" s="1" t="s">
        <v>2862</v>
      </c>
      <c r="F14368" s="1">
        <v>1236</v>
      </c>
      <c r="G14368" s="1">
        <v>0.81</v>
      </c>
      <c r="H14368" s="1">
        <v>1.06</v>
      </c>
      <c r="I14368" s="2">
        <f t="shared" si="224"/>
        <v>1310.1600000000001</v>
      </c>
    </row>
    <row r="14369" spans="1:9" x14ac:dyDescent="0.2">
      <c r="A14369" s="6">
        <v>2013</v>
      </c>
      <c r="B14369" s="9" t="s">
        <v>2759</v>
      </c>
      <c r="C14369" s="1" t="s">
        <v>2761</v>
      </c>
      <c r="D14369" s="1" t="s">
        <v>277</v>
      </c>
      <c r="E14369" s="1" t="s">
        <v>2863</v>
      </c>
      <c r="F14369" s="1">
        <v>1584</v>
      </c>
      <c r="G14369" s="1">
        <v>0.75</v>
      </c>
      <c r="H14369" s="1">
        <v>0.94</v>
      </c>
      <c r="I14369" s="2">
        <f t="shared" si="224"/>
        <v>1488.9599999999998</v>
      </c>
    </row>
    <row r="14370" spans="1:9" x14ac:dyDescent="0.2">
      <c r="A14370" s="6">
        <v>2013</v>
      </c>
      <c r="B14370" s="9" t="s">
        <v>2759</v>
      </c>
      <c r="C14370" s="1" t="s">
        <v>2761</v>
      </c>
      <c r="D14370" s="1" t="s">
        <v>277</v>
      </c>
      <c r="E14370" s="1" t="s">
        <v>2864</v>
      </c>
      <c r="F14370" s="1">
        <v>1212</v>
      </c>
      <c r="G14370" s="1">
        <v>0.79</v>
      </c>
      <c r="H14370" s="1">
        <v>0.91</v>
      </c>
      <c r="I14370" s="2">
        <f t="shared" si="224"/>
        <v>1102.92</v>
      </c>
    </row>
    <row r="14371" spans="1:9" x14ac:dyDescent="0.2">
      <c r="A14371" s="6">
        <v>2013</v>
      </c>
      <c r="B14371" s="9" t="s">
        <v>2759</v>
      </c>
      <c r="C14371" s="1" t="s">
        <v>2761</v>
      </c>
      <c r="D14371" s="1" t="s">
        <v>277</v>
      </c>
      <c r="E14371" s="1" t="s">
        <v>2865</v>
      </c>
      <c r="F14371" s="1">
        <v>1284</v>
      </c>
      <c r="G14371" s="1">
        <v>0.7</v>
      </c>
      <c r="H14371" s="1">
        <v>1.18</v>
      </c>
      <c r="I14371" s="2">
        <f t="shared" si="224"/>
        <v>1515.12</v>
      </c>
    </row>
    <row r="14372" spans="1:9" x14ac:dyDescent="0.2">
      <c r="A14372" s="6">
        <v>2013</v>
      </c>
      <c r="B14372" s="9" t="s">
        <v>2759</v>
      </c>
      <c r="C14372" s="1" t="s">
        <v>2761</v>
      </c>
      <c r="D14372" s="1" t="s">
        <v>277</v>
      </c>
      <c r="E14372" s="1" t="s">
        <v>2866</v>
      </c>
      <c r="F14372" s="1">
        <v>1464</v>
      </c>
      <c r="G14372" s="1">
        <v>0.9</v>
      </c>
      <c r="H14372" s="1">
        <v>0.96</v>
      </c>
      <c r="I14372" s="2">
        <f t="shared" si="224"/>
        <v>1405.44</v>
      </c>
    </row>
    <row r="14373" spans="1:9" x14ac:dyDescent="0.2">
      <c r="A14373" s="6">
        <v>2013</v>
      </c>
      <c r="B14373" s="9" t="s">
        <v>2759</v>
      </c>
      <c r="C14373" s="1" t="s">
        <v>2761</v>
      </c>
      <c r="D14373" s="1" t="s">
        <v>277</v>
      </c>
      <c r="E14373" s="1" t="s">
        <v>2867</v>
      </c>
      <c r="F14373" s="1">
        <v>1596</v>
      </c>
      <c r="G14373" s="1">
        <v>0.64</v>
      </c>
      <c r="H14373" s="1">
        <v>0.98</v>
      </c>
      <c r="I14373" s="2">
        <f t="shared" si="224"/>
        <v>1564.08</v>
      </c>
    </row>
    <row r="14374" spans="1:9" x14ac:dyDescent="0.2">
      <c r="A14374" s="6">
        <v>2013</v>
      </c>
      <c r="B14374" s="9" t="s">
        <v>2759</v>
      </c>
      <c r="C14374" s="1" t="s">
        <v>2761</v>
      </c>
      <c r="D14374" s="1" t="s">
        <v>277</v>
      </c>
      <c r="E14374" s="1" t="s">
        <v>2868</v>
      </c>
      <c r="F14374" s="1">
        <v>1416</v>
      </c>
      <c r="G14374" s="1">
        <v>0.6</v>
      </c>
      <c r="H14374" s="1">
        <v>0.97</v>
      </c>
      <c r="I14374" s="2">
        <f t="shared" si="224"/>
        <v>1373.52</v>
      </c>
    </row>
    <row r="14375" spans="1:9" x14ac:dyDescent="0.2">
      <c r="A14375" s="6">
        <v>2013</v>
      </c>
      <c r="B14375" s="9" t="s">
        <v>2759</v>
      </c>
      <c r="C14375" s="1" t="s">
        <v>2761</v>
      </c>
      <c r="D14375" s="1" t="s">
        <v>277</v>
      </c>
      <c r="E14375" s="1" t="s">
        <v>2869</v>
      </c>
      <c r="F14375" s="1">
        <v>1536</v>
      </c>
      <c r="G14375" s="1">
        <v>0.78</v>
      </c>
      <c r="H14375" s="1">
        <v>1.1100000000000001</v>
      </c>
      <c r="I14375" s="2">
        <f t="shared" si="224"/>
        <v>1704.96</v>
      </c>
    </row>
    <row r="14376" spans="1:9" x14ac:dyDescent="0.2">
      <c r="A14376" s="6">
        <v>2013</v>
      </c>
      <c r="B14376" s="9" t="s">
        <v>2759</v>
      </c>
      <c r="C14376" s="1" t="s">
        <v>2761</v>
      </c>
      <c r="D14376" s="1" t="s">
        <v>277</v>
      </c>
      <c r="E14376" s="1" t="s">
        <v>2870</v>
      </c>
      <c r="F14376" s="1">
        <v>1392</v>
      </c>
      <c r="G14376" s="1">
        <v>0.72</v>
      </c>
      <c r="H14376" s="1">
        <v>0.97</v>
      </c>
      <c r="I14376" s="2">
        <f t="shared" si="224"/>
        <v>1350.24</v>
      </c>
    </row>
    <row r="14377" spans="1:9" x14ac:dyDescent="0.2">
      <c r="A14377" s="6">
        <v>2013</v>
      </c>
      <c r="B14377" s="9" t="s">
        <v>2759</v>
      </c>
      <c r="C14377" s="1" t="s">
        <v>2761</v>
      </c>
      <c r="D14377" s="1" t="s">
        <v>277</v>
      </c>
      <c r="E14377" s="1" t="s">
        <v>2871</v>
      </c>
      <c r="F14377" s="1">
        <v>1644</v>
      </c>
      <c r="G14377" s="1">
        <v>0.82</v>
      </c>
      <c r="H14377" s="1">
        <v>1</v>
      </c>
      <c r="I14377" s="2">
        <f t="shared" si="224"/>
        <v>1644</v>
      </c>
    </row>
    <row r="14378" spans="1:9" x14ac:dyDescent="0.2">
      <c r="A14378" s="6">
        <v>2013</v>
      </c>
      <c r="B14378" s="9" t="s">
        <v>2759</v>
      </c>
      <c r="C14378" s="1" t="s">
        <v>2761</v>
      </c>
      <c r="D14378" s="1" t="s">
        <v>277</v>
      </c>
      <c r="E14378" s="1" t="s">
        <v>2872</v>
      </c>
      <c r="F14378" s="1">
        <v>1596</v>
      </c>
      <c r="G14378" s="1">
        <v>0.89</v>
      </c>
      <c r="H14378" s="1">
        <v>1.01</v>
      </c>
      <c r="I14378" s="2">
        <f t="shared" si="224"/>
        <v>1611.96</v>
      </c>
    </row>
    <row r="14379" spans="1:9" x14ac:dyDescent="0.2">
      <c r="A14379" s="6">
        <v>2013</v>
      </c>
      <c r="B14379" s="9" t="s">
        <v>2759</v>
      </c>
      <c r="C14379" s="1" t="s">
        <v>2761</v>
      </c>
      <c r="D14379" s="1" t="s">
        <v>277</v>
      </c>
      <c r="E14379" s="1" t="s">
        <v>2873</v>
      </c>
      <c r="F14379" s="1">
        <v>1428</v>
      </c>
      <c r="G14379" s="1">
        <v>0.89</v>
      </c>
      <c r="H14379" s="1">
        <v>0.92</v>
      </c>
      <c r="I14379" s="2">
        <f t="shared" si="224"/>
        <v>1313.76</v>
      </c>
    </row>
    <row r="14380" spans="1:9" x14ac:dyDescent="0.2">
      <c r="A14380" s="6">
        <v>2013</v>
      </c>
      <c r="B14380" s="9" t="s">
        <v>2759</v>
      </c>
      <c r="C14380" s="1" t="s">
        <v>2761</v>
      </c>
      <c r="D14380" s="1" t="s">
        <v>277</v>
      </c>
      <c r="E14380" s="1" t="s">
        <v>2874</v>
      </c>
      <c r="F14380" s="1">
        <v>1404</v>
      </c>
      <c r="G14380" s="1">
        <v>0.64</v>
      </c>
      <c r="H14380" s="1">
        <v>1.2</v>
      </c>
      <c r="I14380" s="2">
        <f t="shared" si="224"/>
        <v>1684.8</v>
      </c>
    </row>
    <row r="14381" spans="1:9" x14ac:dyDescent="0.2">
      <c r="A14381" s="6">
        <v>2013</v>
      </c>
      <c r="B14381" s="9" t="s">
        <v>2759</v>
      </c>
      <c r="C14381" s="1" t="s">
        <v>2761</v>
      </c>
      <c r="D14381" s="1" t="s">
        <v>277</v>
      </c>
      <c r="E14381" s="1" t="s">
        <v>2875</v>
      </c>
      <c r="F14381" s="1">
        <v>1512</v>
      </c>
      <c r="G14381" s="1">
        <v>0.89</v>
      </c>
      <c r="H14381" s="1">
        <v>1.07</v>
      </c>
      <c r="I14381" s="2">
        <f t="shared" si="224"/>
        <v>1617.8400000000001</v>
      </c>
    </row>
    <row r="14382" spans="1:9" x14ac:dyDescent="0.2">
      <c r="A14382" s="6">
        <v>2013</v>
      </c>
      <c r="B14382" s="9" t="s">
        <v>2759</v>
      </c>
      <c r="C14382" s="1" t="s">
        <v>2761</v>
      </c>
      <c r="D14382" s="1" t="s">
        <v>277</v>
      </c>
      <c r="E14382" s="1" t="s">
        <v>2876</v>
      </c>
      <c r="F14382" s="1">
        <v>1560</v>
      </c>
      <c r="G14382" s="1">
        <v>0.89</v>
      </c>
      <c r="H14382" s="1">
        <v>1.1599999999999999</v>
      </c>
      <c r="I14382" s="2">
        <f t="shared" si="224"/>
        <v>1809.6</v>
      </c>
    </row>
    <row r="14383" spans="1:9" x14ac:dyDescent="0.2">
      <c r="A14383" s="6">
        <v>2013</v>
      </c>
      <c r="B14383" s="9" t="s">
        <v>2759</v>
      </c>
      <c r="C14383" s="1" t="s">
        <v>2761</v>
      </c>
      <c r="D14383" s="1" t="s">
        <v>277</v>
      </c>
      <c r="E14383" s="1" t="s">
        <v>4159</v>
      </c>
      <c r="F14383" s="1">
        <v>1416</v>
      </c>
      <c r="G14383" s="1">
        <v>0.9</v>
      </c>
      <c r="H14383" s="1">
        <v>1.17</v>
      </c>
      <c r="I14383" s="2">
        <f t="shared" si="224"/>
        <v>1656.7199999999998</v>
      </c>
    </row>
    <row r="14384" spans="1:9" x14ac:dyDescent="0.2">
      <c r="A14384" s="6">
        <v>2013</v>
      </c>
      <c r="B14384" s="9" t="s">
        <v>2759</v>
      </c>
      <c r="C14384" s="1" t="s">
        <v>2761</v>
      </c>
      <c r="D14384" s="1" t="s">
        <v>277</v>
      </c>
      <c r="E14384" s="1" t="s">
        <v>4160</v>
      </c>
      <c r="F14384" s="1">
        <v>1428</v>
      </c>
      <c r="G14384" s="1">
        <v>0.61</v>
      </c>
      <c r="H14384" s="1">
        <v>1.1399999999999999</v>
      </c>
      <c r="I14384" s="2">
        <f t="shared" si="224"/>
        <v>1627.9199999999998</v>
      </c>
    </row>
    <row r="14385" spans="1:9" x14ac:dyDescent="0.2">
      <c r="A14385" s="6">
        <v>2013</v>
      </c>
      <c r="B14385" s="9" t="s">
        <v>2759</v>
      </c>
      <c r="C14385" s="1" t="s">
        <v>2761</v>
      </c>
      <c r="D14385" s="1" t="s">
        <v>277</v>
      </c>
      <c r="E14385" s="1" t="s">
        <v>4161</v>
      </c>
      <c r="F14385" s="1">
        <v>1680</v>
      </c>
      <c r="G14385" s="1">
        <v>0.71</v>
      </c>
      <c r="H14385" s="1">
        <v>1.1000000000000001</v>
      </c>
      <c r="I14385" s="2">
        <f t="shared" si="224"/>
        <v>1848.0000000000002</v>
      </c>
    </row>
    <row r="14386" spans="1:9" x14ac:dyDescent="0.2">
      <c r="A14386" s="6">
        <v>2013</v>
      </c>
      <c r="B14386" s="9" t="s">
        <v>2759</v>
      </c>
      <c r="C14386" s="1" t="s">
        <v>2761</v>
      </c>
      <c r="D14386" s="1" t="s">
        <v>277</v>
      </c>
      <c r="E14386" s="1" t="s">
        <v>4162</v>
      </c>
      <c r="F14386" s="1">
        <v>1560</v>
      </c>
      <c r="G14386" s="1">
        <v>0.87</v>
      </c>
      <c r="H14386" s="1">
        <v>1.1399999999999999</v>
      </c>
      <c r="I14386" s="2">
        <f t="shared" si="224"/>
        <v>1778.3999999999999</v>
      </c>
    </row>
    <row r="14387" spans="1:9" x14ac:dyDescent="0.2">
      <c r="A14387" s="6">
        <v>2013</v>
      </c>
      <c r="B14387" s="9" t="s">
        <v>2759</v>
      </c>
      <c r="C14387" s="1" t="s">
        <v>2761</v>
      </c>
      <c r="D14387" s="1" t="s">
        <v>277</v>
      </c>
      <c r="E14387" s="1" t="s">
        <v>4163</v>
      </c>
      <c r="F14387" s="1">
        <v>1524</v>
      </c>
      <c r="G14387" s="1">
        <v>0.83</v>
      </c>
      <c r="H14387" s="1">
        <v>1.07</v>
      </c>
      <c r="I14387" s="2">
        <f t="shared" si="224"/>
        <v>1630.68</v>
      </c>
    </row>
    <row r="14388" spans="1:9" x14ac:dyDescent="0.2">
      <c r="A14388" s="6">
        <v>2013</v>
      </c>
      <c r="B14388" s="9" t="s">
        <v>2759</v>
      </c>
      <c r="C14388" s="1" t="s">
        <v>2761</v>
      </c>
      <c r="D14388" s="1" t="s">
        <v>277</v>
      </c>
      <c r="E14388" s="1" t="s">
        <v>4164</v>
      </c>
      <c r="F14388" s="1">
        <v>1404</v>
      </c>
      <c r="G14388" s="1">
        <v>0.63</v>
      </c>
      <c r="H14388" s="1">
        <v>1.07</v>
      </c>
      <c r="I14388" s="2">
        <f t="shared" si="224"/>
        <v>1502.2800000000002</v>
      </c>
    </row>
    <row r="14389" spans="1:9" x14ac:dyDescent="0.2">
      <c r="A14389" s="6">
        <v>2013</v>
      </c>
      <c r="B14389" s="9" t="s">
        <v>2759</v>
      </c>
      <c r="C14389" s="1" t="s">
        <v>2761</v>
      </c>
      <c r="D14389" s="1" t="s">
        <v>277</v>
      </c>
      <c r="E14389" s="1" t="s">
        <v>4165</v>
      </c>
      <c r="F14389" s="1">
        <v>1320</v>
      </c>
      <c r="G14389" s="1">
        <v>0.74</v>
      </c>
      <c r="H14389" s="1">
        <v>1.1499999999999999</v>
      </c>
      <c r="I14389" s="2">
        <f t="shared" si="224"/>
        <v>1517.9999999999998</v>
      </c>
    </row>
    <row r="14390" spans="1:9" x14ac:dyDescent="0.2">
      <c r="A14390" s="6">
        <v>2013</v>
      </c>
      <c r="B14390" s="9" t="s">
        <v>2759</v>
      </c>
      <c r="C14390" s="1" t="s">
        <v>2761</v>
      </c>
      <c r="D14390" s="1" t="s">
        <v>277</v>
      </c>
      <c r="E14390" s="1" t="s">
        <v>4166</v>
      </c>
      <c r="F14390" s="1">
        <v>1620</v>
      </c>
      <c r="G14390" s="1">
        <v>0.7</v>
      </c>
      <c r="H14390" s="1">
        <v>1.1499999999999999</v>
      </c>
      <c r="I14390" s="2">
        <f t="shared" si="224"/>
        <v>1862.9999999999998</v>
      </c>
    </row>
    <row r="14391" spans="1:9" x14ac:dyDescent="0.2">
      <c r="A14391" s="6">
        <v>2013</v>
      </c>
      <c r="B14391" s="9" t="s">
        <v>2759</v>
      </c>
      <c r="C14391" s="1" t="s">
        <v>2761</v>
      </c>
      <c r="D14391" s="1" t="s">
        <v>277</v>
      </c>
      <c r="E14391" s="1" t="s">
        <v>4167</v>
      </c>
      <c r="F14391" s="1">
        <v>1536</v>
      </c>
      <c r="G14391" s="1">
        <v>0.88</v>
      </c>
      <c r="H14391" s="1">
        <v>0.95</v>
      </c>
      <c r="I14391" s="2">
        <f t="shared" si="224"/>
        <v>1459.1999999999998</v>
      </c>
    </row>
    <row r="14392" spans="1:9" x14ac:dyDescent="0.2">
      <c r="A14392" s="6">
        <v>2013</v>
      </c>
      <c r="B14392" s="9" t="s">
        <v>2759</v>
      </c>
      <c r="C14392" s="1" t="s">
        <v>2761</v>
      </c>
      <c r="D14392" s="1" t="s">
        <v>277</v>
      </c>
      <c r="E14392" s="1" t="s">
        <v>2877</v>
      </c>
      <c r="F14392" s="1">
        <v>1500</v>
      </c>
      <c r="G14392" s="1">
        <v>0.63</v>
      </c>
      <c r="H14392" s="1">
        <v>0.94</v>
      </c>
      <c r="I14392" s="2">
        <f t="shared" si="224"/>
        <v>1410</v>
      </c>
    </row>
    <row r="14393" spans="1:9" x14ac:dyDescent="0.2">
      <c r="A14393" s="6">
        <v>2013</v>
      </c>
      <c r="B14393" s="9" t="s">
        <v>2759</v>
      </c>
      <c r="C14393" s="1" t="s">
        <v>2761</v>
      </c>
      <c r="D14393" s="1" t="s">
        <v>277</v>
      </c>
      <c r="E14393" s="1" t="s">
        <v>2878</v>
      </c>
      <c r="F14393" s="1">
        <v>1500</v>
      </c>
      <c r="G14393" s="1">
        <v>0.67</v>
      </c>
      <c r="H14393" s="1">
        <v>0.98</v>
      </c>
      <c r="I14393" s="2">
        <f t="shared" si="224"/>
        <v>1470</v>
      </c>
    </row>
    <row r="14394" spans="1:9" x14ac:dyDescent="0.2">
      <c r="A14394" s="6">
        <v>2013</v>
      </c>
      <c r="B14394" s="9" t="s">
        <v>2759</v>
      </c>
      <c r="C14394" s="1" t="s">
        <v>2761</v>
      </c>
      <c r="D14394" s="1" t="s">
        <v>277</v>
      </c>
      <c r="E14394" s="1" t="s">
        <v>2879</v>
      </c>
      <c r="F14394" s="1">
        <v>1296</v>
      </c>
      <c r="G14394" s="1">
        <v>0.89</v>
      </c>
      <c r="H14394" s="1">
        <v>1.05</v>
      </c>
      <c r="I14394" s="2">
        <f t="shared" si="224"/>
        <v>1360.8</v>
      </c>
    </row>
    <row r="14395" spans="1:9" x14ac:dyDescent="0.2">
      <c r="A14395" s="6">
        <v>2013</v>
      </c>
      <c r="B14395" s="9" t="s">
        <v>2759</v>
      </c>
      <c r="C14395" s="1" t="s">
        <v>2761</v>
      </c>
      <c r="D14395" s="1" t="s">
        <v>277</v>
      </c>
      <c r="E14395" s="1" t="s">
        <v>2880</v>
      </c>
      <c r="F14395" s="1">
        <v>1560</v>
      </c>
      <c r="G14395" s="1">
        <v>0.69</v>
      </c>
      <c r="H14395" s="1">
        <v>1.0900000000000001</v>
      </c>
      <c r="I14395" s="2">
        <f t="shared" si="224"/>
        <v>1700.4</v>
      </c>
    </row>
    <row r="14396" spans="1:9" x14ac:dyDescent="0.2">
      <c r="A14396" s="6">
        <v>2013</v>
      </c>
      <c r="B14396" s="9" t="s">
        <v>2759</v>
      </c>
      <c r="C14396" s="1" t="s">
        <v>2761</v>
      </c>
      <c r="D14396" s="1" t="s">
        <v>277</v>
      </c>
      <c r="E14396" s="1" t="s">
        <v>2881</v>
      </c>
      <c r="F14396" s="1">
        <v>1464</v>
      </c>
      <c r="G14396" s="1">
        <v>0.63</v>
      </c>
      <c r="H14396" s="1">
        <v>0.97</v>
      </c>
      <c r="I14396" s="2">
        <f t="shared" si="224"/>
        <v>1420.08</v>
      </c>
    </row>
    <row r="14397" spans="1:9" x14ac:dyDescent="0.2">
      <c r="A14397" s="6">
        <v>2013</v>
      </c>
      <c r="B14397" s="9" t="s">
        <v>2759</v>
      </c>
      <c r="C14397" s="1" t="s">
        <v>2761</v>
      </c>
      <c r="D14397" s="1" t="s">
        <v>277</v>
      </c>
      <c r="E14397" s="1" t="s">
        <v>2882</v>
      </c>
      <c r="F14397" s="1">
        <v>1248</v>
      </c>
      <c r="G14397" s="1">
        <v>0.73</v>
      </c>
      <c r="H14397" s="1">
        <v>1.02</v>
      </c>
      <c r="I14397" s="2">
        <f t="shared" si="224"/>
        <v>1272.96</v>
      </c>
    </row>
    <row r="14398" spans="1:9" x14ac:dyDescent="0.2">
      <c r="A14398" s="6">
        <v>2013</v>
      </c>
      <c r="B14398" s="9" t="s">
        <v>2759</v>
      </c>
      <c r="C14398" s="1" t="s">
        <v>2761</v>
      </c>
      <c r="D14398" s="1" t="s">
        <v>277</v>
      </c>
      <c r="E14398" s="1" t="s">
        <v>2883</v>
      </c>
      <c r="F14398" s="1">
        <v>1668</v>
      </c>
      <c r="G14398" s="1">
        <v>0.88</v>
      </c>
      <c r="H14398" s="1">
        <v>1.19</v>
      </c>
      <c r="I14398" s="2">
        <f t="shared" si="224"/>
        <v>1984.9199999999998</v>
      </c>
    </row>
    <row r="14399" spans="1:9" x14ac:dyDescent="0.2">
      <c r="A14399" s="6">
        <v>2013</v>
      </c>
      <c r="B14399" s="9" t="s">
        <v>2759</v>
      </c>
      <c r="C14399" s="1" t="s">
        <v>2761</v>
      </c>
      <c r="D14399" s="1" t="s">
        <v>277</v>
      </c>
      <c r="E14399" s="1" t="s">
        <v>3823</v>
      </c>
      <c r="F14399" s="1">
        <v>1548</v>
      </c>
      <c r="G14399" s="1">
        <v>0.77</v>
      </c>
      <c r="H14399" s="1">
        <v>1.1499999999999999</v>
      </c>
      <c r="I14399" s="2">
        <f t="shared" si="224"/>
        <v>1780.1999999999998</v>
      </c>
    </row>
    <row r="14400" spans="1:9" x14ac:dyDescent="0.2">
      <c r="A14400" s="6">
        <v>2013</v>
      </c>
      <c r="B14400" s="9" t="s">
        <v>2759</v>
      </c>
      <c r="C14400" s="1" t="s">
        <v>2761</v>
      </c>
      <c r="D14400" s="1" t="s">
        <v>277</v>
      </c>
      <c r="E14400" s="1" t="s">
        <v>3824</v>
      </c>
      <c r="F14400" s="1">
        <v>1572</v>
      </c>
      <c r="G14400" s="1">
        <v>0.89</v>
      </c>
      <c r="H14400" s="1">
        <v>1.05</v>
      </c>
      <c r="I14400" s="2">
        <f t="shared" si="224"/>
        <v>1650.6000000000001</v>
      </c>
    </row>
    <row r="14401" spans="1:9" x14ac:dyDescent="0.2">
      <c r="A14401" s="6">
        <v>2013</v>
      </c>
      <c r="B14401" s="9" t="s">
        <v>2759</v>
      </c>
      <c r="C14401" s="1" t="s">
        <v>2761</v>
      </c>
      <c r="D14401" s="1" t="s">
        <v>277</v>
      </c>
      <c r="E14401" s="1" t="s">
        <v>3825</v>
      </c>
      <c r="F14401" s="1">
        <v>1608</v>
      </c>
      <c r="G14401" s="1">
        <v>0.68</v>
      </c>
      <c r="H14401" s="1">
        <v>1.08</v>
      </c>
      <c r="I14401" s="2">
        <f t="shared" si="224"/>
        <v>1736.64</v>
      </c>
    </row>
    <row r="14402" spans="1:9" x14ac:dyDescent="0.2">
      <c r="A14402" s="6">
        <v>2013</v>
      </c>
      <c r="B14402" s="9" t="s">
        <v>2759</v>
      </c>
      <c r="C14402" s="1" t="s">
        <v>2761</v>
      </c>
      <c r="D14402" s="1" t="s">
        <v>277</v>
      </c>
      <c r="E14402" s="1" t="s">
        <v>3826</v>
      </c>
      <c r="F14402" s="1">
        <v>1584</v>
      </c>
      <c r="G14402" s="1">
        <v>0.7</v>
      </c>
      <c r="H14402" s="1">
        <v>1.07</v>
      </c>
      <c r="I14402" s="2">
        <f t="shared" si="224"/>
        <v>1694.88</v>
      </c>
    </row>
    <row r="14403" spans="1:9" x14ac:dyDescent="0.2">
      <c r="A14403" s="6">
        <v>2013</v>
      </c>
      <c r="B14403" s="9" t="s">
        <v>2759</v>
      </c>
      <c r="C14403" s="1" t="s">
        <v>2761</v>
      </c>
      <c r="D14403" s="1" t="s">
        <v>277</v>
      </c>
      <c r="E14403" s="1" t="s">
        <v>3827</v>
      </c>
      <c r="F14403" s="1">
        <v>1404</v>
      </c>
      <c r="G14403" s="1">
        <v>0.9</v>
      </c>
      <c r="H14403" s="1">
        <v>1.1200000000000001</v>
      </c>
      <c r="I14403" s="2">
        <f t="shared" si="224"/>
        <v>1572.4800000000002</v>
      </c>
    </row>
    <row r="14404" spans="1:9" x14ac:dyDescent="0.2">
      <c r="A14404" s="6">
        <v>2013</v>
      </c>
      <c r="B14404" s="9" t="s">
        <v>2759</v>
      </c>
      <c r="C14404" s="1" t="s">
        <v>2761</v>
      </c>
      <c r="D14404" s="1" t="s">
        <v>277</v>
      </c>
      <c r="E14404" s="1" t="s">
        <v>3828</v>
      </c>
      <c r="F14404" s="1">
        <v>1560</v>
      </c>
      <c r="G14404" s="1">
        <v>0.86</v>
      </c>
      <c r="H14404" s="1">
        <v>0.95</v>
      </c>
      <c r="I14404" s="2">
        <f t="shared" si="224"/>
        <v>1482</v>
      </c>
    </row>
    <row r="14405" spans="1:9" x14ac:dyDescent="0.2">
      <c r="A14405" s="6">
        <v>2013</v>
      </c>
      <c r="B14405" s="9" t="s">
        <v>2759</v>
      </c>
      <c r="C14405" s="1" t="s">
        <v>2761</v>
      </c>
      <c r="D14405" s="1" t="s">
        <v>277</v>
      </c>
      <c r="E14405" s="1" t="s">
        <v>3829</v>
      </c>
      <c r="F14405" s="1">
        <v>1404</v>
      </c>
      <c r="G14405" s="1">
        <v>0.66</v>
      </c>
      <c r="H14405" s="1">
        <v>1</v>
      </c>
      <c r="I14405" s="2">
        <f t="shared" si="224"/>
        <v>1404</v>
      </c>
    </row>
    <row r="14406" spans="1:9" x14ac:dyDescent="0.2">
      <c r="A14406" s="6">
        <v>2013</v>
      </c>
      <c r="B14406" s="9" t="s">
        <v>2759</v>
      </c>
      <c r="C14406" s="1" t="s">
        <v>2761</v>
      </c>
      <c r="D14406" s="1" t="s">
        <v>277</v>
      </c>
      <c r="E14406" s="1" t="s">
        <v>4173</v>
      </c>
      <c r="F14406" s="1">
        <v>1524</v>
      </c>
      <c r="G14406" s="1">
        <v>0.77</v>
      </c>
      <c r="H14406" s="1">
        <v>0.93</v>
      </c>
      <c r="I14406" s="2">
        <f t="shared" si="224"/>
        <v>1417.3200000000002</v>
      </c>
    </row>
    <row r="14407" spans="1:9" x14ac:dyDescent="0.2">
      <c r="A14407" s="6">
        <v>2013</v>
      </c>
      <c r="B14407" s="9" t="s">
        <v>2759</v>
      </c>
      <c r="C14407" s="1" t="s">
        <v>2761</v>
      </c>
      <c r="D14407" s="1" t="s">
        <v>277</v>
      </c>
      <c r="E14407" s="1" t="s">
        <v>4174</v>
      </c>
      <c r="F14407" s="1">
        <v>1404</v>
      </c>
      <c r="G14407" s="1">
        <v>0.83</v>
      </c>
      <c r="H14407" s="1">
        <v>1.1499999999999999</v>
      </c>
      <c r="I14407" s="2">
        <f t="shared" si="224"/>
        <v>1614.6</v>
      </c>
    </row>
    <row r="14408" spans="1:9" x14ac:dyDescent="0.2">
      <c r="A14408" s="6">
        <v>2013</v>
      </c>
      <c r="B14408" s="9" t="s">
        <v>2759</v>
      </c>
      <c r="C14408" s="1" t="s">
        <v>2761</v>
      </c>
      <c r="D14408" s="1" t="s">
        <v>277</v>
      </c>
      <c r="E14408" s="1" t="s">
        <v>4175</v>
      </c>
      <c r="F14408" s="1">
        <v>1596</v>
      </c>
      <c r="G14408" s="1">
        <v>0.9</v>
      </c>
      <c r="H14408" s="1">
        <v>1.17</v>
      </c>
      <c r="I14408" s="2">
        <f t="shared" si="224"/>
        <v>1867.32</v>
      </c>
    </row>
    <row r="14409" spans="1:9" x14ac:dyDescent="0.2">
      <c r="A14409" s="6">
        <v>2013</v>
      </c>
      <c r="B14409" s="9" t="s">
        <v>2759</v>
      </c>
      <c r="C14409" s="1" t="s">
        <v>2761</v>
      </c>
      <c r="D14409" s="1" t="s">
        <v>277</v>
      </c>
      <c r="E14409" s="1" t="s">
        <v>4176</v>
      </c>
      <c r="F14409" s="1">
        <v>1572</v>
      </c>
      <c r="G14409" s="1">
        <v>0.89</v>
      </c>
      <c r="H14409" s="1">
        <v>1.01</v>
      </c>
      <c r="I14409" s="2">
        <f t="shared" si="224"/>
        <v>1587.72</v>
      </c>
    </row>
    <row r="14410" spans="1:9" x14ac:dyDescent="0.2">
      <c r="A14410" s="6">
        <v>2013</v>
      </c>
      <c r="B14410" s="9" t="s">
        <v>2759</v>
      </c>
      <c r="C14410" s="1" t="s">
        <v>2761</v>
      </c>
      <c r="D14410" s="1" t="s">
        <v>277</v>
      </c>
      <c r="E14410" s="1" t="s">
        <v>4177</v>
      </c>
      <c r="F14410" s="1">
        <v>1296</v>
      </c>
      <c r="G14410" s="1">
        <v>0.75</v>
      </c>
      <c r="H14410" s="1">
        <v>1.1399999999999999</v>
      </c>
      <c r="I14410" s="2">
        <f t="shared" si="224"/>
        <v>1477.4399999999998</v>
      </c>
    </row>
    <row r="14411" spans="1:9" x14ac:dyDescent="0.2">
      <c r="A14411" s="6">
        <v>2013</v>
      </c>
      <c r="B14411" s="9" t="s">
        <v>2759</v>
      </c>
      <c r="C14411" s="1" t="s">
        <v>2761</v>
      </c>
      <c r="D14411" s="1" t="s">
        <v>2884</v>
      </c>
      <c r="E14411" s="1" t="s">
        <v>2885</v>
      </c>
      <c r="F14411" s="1">
        <v>1308</v>
      </c>
      <c r="G14411" s="1">
        <v>0.75</v>
      </c>
      <c r="H14411" s="1">
        <v>1.02</v>
      </c>
      <c r="I14411" s="2">
        <f t="shared" si="224"/>
        <v>1334.16</v>
      </c>
    </row>
    <row r="14412" spans="1:9" x14ac:dyDescent="0.2">
      <c r="A14412" s="6">
        <v>2013</v>
      </c>
      <c r="B14412" s="9" t="s">
        <v>2759</v>
      </c>
      <c r="C14412" s="1" t="s">
        <v>2761</v>
      </c>
      <c r="D14412" s="1" t="s">
        <v>2884</v>
      </c>
      <c r="E14412" s="1" t="s">
        <v>2886</v>
      </c>
      <c r="F14412" s="1">
        <v>1368</v>
      </c>
      <c r="G14412" s="1">
        <v>0.8</v>
      </c>
      <c r="H14412" s="1">
        <v>1.1399999999999999</v>
      </c>
      <c r="I14412" s="2">
        <f t="shared" si="224"/>
        <v>1559.5199999999998</v>
      </c>
    </row>
    <row r="14413" spans="1:9" x14ac:dyDescent="0.2">
      <c r="A14413" s="6">
        <v>2013</v>
      </c>
      <c r="B14413" s="9" t="s">
        <v>2759</v>
      </c>
      <c r="C14413" s="1" t="s">
        <v>2761</v>
      </c>
      <c r="D14413" s="1" t="s">
        <v>2884</v>
      </c>
      <c r="E14413" s="1" t="s">
        <v>2887</v>
      </c>
      <c r="F14413" s="1">
        <v>1416</v>
      </c>
      <c r="G14413" s="1">
        <v>0.83</v>
      </c>
      <c r="H14413" s="1">
        <v>1.08</v>
      </c>
      <c r="I14413" s="2">
        <f t="shared" si="224"/>
        <v>1529.2800000000002</v>
      </c>
    </row>
    <row r="14414" spans="1:9" x14ac:dyDescent="0.2">
      <c r="A14414" s="6">
        <v>2013</v>
      </c>
      <c r="B14414" s="9" t="s">
        <v>2759</v>
      </c>
      <c r="C14414" s="1" t="s">
        <v>2761</v>
      </c>
      <c r="D14414" s="1" t="s">
        <v>2884</v>
      </c>
      <c r="E14414" s="1" t="s">
        <v>2888</v>
      </c>
      <c r="F14414" s="1">
        <v>1236</v>
      </c>
      <c r="G14414" s="1">
        <v>0.62</v>
      </c>
      <c r="H14414" s="1">
        <v>1.08</v>
      </c>
      <c r="I14414" s="2">
        <f t="shared" si="224"/>
        <v>1334.88</v>
      </c>
    </row>
    <row r="14415" spans="1:9" x14ac:dyDescent="0.2">
      <c r="A14415" s="6">
        <v>2013</v>
      </c>
      <c r="B14415" s="9" t="s">
        <v>2759</v>
      </c>
      <c r="C14415" s="1" t="s">
        <v>2761</v>
      </c>
      <c r="D14415" s="1" t="s">
        <v>2884</v>
      </c>
      <c r="E14415" s="1" t="s">
        <v>2889</v>
      </c>
      <c r="F14415" s="1">
        <v>1272</v>
      </c>
      <c r="G14415" s="1">
        <v>0.8</v>
      </c>
      <c r="H14415" s="1">
        <v>1.1100000000000001</v>
      </c>
      <c r="I14415" s="2">
        <f t="shared" ref="I14415:I14478" si="225">H14415 *F14415</f>
        <v>1411.92</v>
      </c>
    </row>
    <row r="14416" spans="1:9" x14ac:dyDescent="0.2">
      <c r="A14416" s="6">
        <v>2013</v>
      </c>
      <c r="B14416" s="9" t="s">
        <v>2759</v>
      </c>
      <c r="C14416" s="1" t="s">
        <v>2761</v>
      </c>
      <c r="D14416" s="1" t="s">
        <v>2884</v>
      </c>
      <c r="E14416" s="1" t="s">
        <v>2890</v>
      </c>
      <c r="F14416" s="1">
        <v>1272</v>
      </c>
      <c r="G14416" s="1">
        <v>0.77</v>
      </c>
      <c r="H14416" s="1">
        <v>0.92</v>
      </c>
      <c r="I14416" s="2">
        <f t="shared" si="225"/>
        <v>1170.24</v>
      </c>
    </row>
    <row r="14417" spans="1:9" x14ac:dyDescent="0.2">
      <c r="A14417" s="6">
        <v>2013</v>
      </c>
      <c r="B14417" s="9" t="s">
        <v>2759</v>
      </c>
      <c r="C14417" s="1" t="s">
        <v>2761</v>
      </c>
      <c r="D14417" s="1" t="s">
        <v>2884</v>
      </c>
      <c r="E14417" s="1" t="s">
        <v>2891</v>
      </c>
      <c r="F14417" s="1">
        <v>1656</v>
      </c>
      <c r="G14417" s="1">
        <v>0.81</v>
      </c>
      <c r="H14417" s="1">
        <v>1.1499999999999999</v>
      </c>
      <c r="I14417" s="2">
        <f t="shared" si="225"/>
        <v>1904.3999999999999</v>
      </c>
    </row>
    <row r="14418" spans="1:9" x14ac:dyDescent="0.2">
      <c r="A14418" s="6">
        <v>2013</v>
      </c>
      <c r="B14418" s="9" t="s">
        <v>2759</v>
      </c>
      <c r="C14418" s="1" t="s">
        <v>2761</v>
      </c>
      <c r="D14418" s="1" t="s">
        <v>2884</v>
      </c>
      <c r="E14418" s="1" t="s">
        <v>2892</v>
      </c>
      <c r="F14418" s="1">
        <v>1560</v>
      </c>
      <c r="G14418" s="1">
        <v>0.71</v>
      </c>
      <c r="H14418" s="1">
        <v>1.1299999999999999</v>
      </c>
      <c r="I14418" s="2">
        <f t="shared" si="225"/>
        <v>1762.7999999999997</v>
      </c>
    </row>
    <row r="14419" spans="1:9" x14ac:dyDescent="0.2">
      <c r="A14419" s="6">
        <v>2013</v>
      </c>
      <c r="B14419" s="9" t="s">
        <v>2759</v>
      </c>
      <c r="C14419" s="1" t="s">
        <v>2761</v>
      </c>
      <c r="D14419" s="1" t="s">
        <v>2884</v>
      </c>
      <c r="E14419" s="1" t="s">
        <v>2893</v>
      </c>
      <c r="F14419" s="1">
        <v>1596</v>
      </c>
      <c r="G14419" s="1">
        <v>0.89</v>
      </c>
      <c r="H14419" s="1">
        <v>1.18</v>
      </c>
      <c r="I14419" s="2">
        <f t="shared" si="225"/>
        <v>1883.28</v>
      </c>
    </row>
    <row r="14420" spans="1:9" x14ac:dyDescent="0.2">
      <c r="A14420" s="6">
        <v>2013</v>
      </c>
      <c r="B14420" s="9" t="s">
        <v>2759</v>
      </c>
      <c r="C14420" s="1" t="s">
        <v>2761</v>
      </c>
      <c r="D14420" s="1" t="s">
        <v>2884</v>
      </c>
      <c r="E14420" s="1" t="s">
        <v>2894</v>
      </c>
      <c r="F14420" s="1">
        <v>1572</v>
      </c>
      <c r="G14420" s="1">
        <v>0.89</v>
      </c>
      <c r="H14420" s="1">
        <v>1.05</v>
      </c>
      <c r="I14420" s="2">
        <f t="shared" si="225"/>
        <v>1650.6000000000001</v>
      </c>
    </row>
    <row r="14421" spans="1:9" x14ac:dyDescent="0.2">
      <c r="A14421" s="6">
        <v>2013</v>
      </c>
      <c r="B14421" s="9" t="s">
        <v>2759</v>
      </c>
      <c r="C14421" s="1" t="s">
        <v>2761</v>
      </c>
      <c r="D14421" s="1" t="s">
        <v>2895</v>
      </c>
      <c r="E14421" s="1" t="s">
        <v>2896</v>
      </c>
      <c r="F14421" s="1">
        <v>1596</v>
      </c>
      <c r="G14421" s="1">
        <v>0.64</v>
      </c>
      <c r="H14421" s="1">
        <v>1.0900000000000001</v>
      </c>
      <c r="I14421" s="2">
        <f t="shared" si="225"/>
        <v>1739.64</v>
      </c>
    </row>
    <row r="14422" spans="1:9" x14ac:dyDescent="0.2">
      <c r="A14422" s="6">
        <v>2013</v>
      </c>
      <c r="B14422" s="9" t="s">
        <v>2759</v>
      </c>
      <c r="C14422" s="1" t="s">
        <v>2761</v>
      </c>
      <c r="D14422" s="1" t="s">
        <v>2895</v>
      </c>
      <c r="E14422" s="1" t="s">
        <v>2897</v>
      </c>
      <c r="F14422" s="1">
        <v>1632</v>
      </c>
      <c r="G14422" s="1">
        <v>0.76</v>
      </c>
      <c r="H14422" s="1">
        <v>1.08</v>
      </c>
      <c r="I14422" s="2">
        <f t="shared" si="225"/>
        <v>1762.5600000000002</v>
      </c>
    </row>
    <row r="14423" spans="1:9" x14ac:dyDescent="0.2">
      <c r="A14423" s="6">
        <v>2013</v>
      </c>
      <c r="B14423" s="9" t="s">
        <v>2759</v>
      </c>
      <c r="C14423" s="1" t="s">
        <v>2761</v>
      </c>
      <c r="D14423" s="1" t="s">
        <v>2895</v>
      </c>
      <c r="E14423" s="1" t="s">
        <v>2898</v>
      </c>
      <c r="F14423" s="1">
        <v>1236</v>
      </c>
      <c r="G14423" s="1">
        <v>0.77</v>
      </c>
      <c r="H14423" s="1">
        <v>1.1100000000000001</v>
      </c>
      <c r="I14423" s="2">
        <f t="shared" si="225"/>
        <v>1371.96</v>
      </c>
    </row>
    <row r="14424" spans="1:9" x14ac:dyDescent="0.2">
      <c r="A14424" s="6">
        <v>2013</v>
      </c>
      <c r="B14424" s="9" t="s">
        <v>2759</v>
      </c>
      <c r="C14424" s="1" t="s">
        <v>2761</v>
      </c>
      <c r="D14424" s="1" t="s">
        <v>2895</v>
      </c>
      <c r="E14424" s="1" t="s">
        <v>2899</v>
      </c>
      <c r="F14424" s="1">
        <v>1236</v>
      </c>
      <c r="G14424" s="1">
        <v>0.71</v>
      </c>
      <c r="H14424" s="1">
        <v>1.1100000000000001</v>
      </c>
      <c r="I14424" s="2">
        <f t="shared" si="225"/>
        <v>1371.96</v>
      </c>
    </row>
    <row r="14425" spans="1:9" x14ac:dyDescent="0.2">
      <c r="A14425" s="6">
        <v>2013</v>
      </c>
      <c r="B14425" s="9" t="s">
        <v>2759</v>
      </c>
      <c r="C14425" s="1" t="s">
        <v>2761</v>
      </c>
      <c r="D14425" s="1" t="s">
        <v>2895</v>
      </c>
      <c r="E14425" s="1" t="s">
        <v>2900</v>
      </c>
      <c r="F14425" s="1">
        <v>1488</v>
      </c>
      <c r="G14425" s="1">
        <v>0.9</v>
      </c>
      <c r="H14425" s="1">
        <v>1.1499999999999999</v>
      </c>
      <c r="I14425" s="2">
        <f t="shared" si="225"/>
        <v>1711.1999999999998</v>
      </c>
    </row>
    <row r="14426" spans="1:9" x14ac:dyDescent="0.2">
      <c r="A14426" s="6">
        <v>2013</v>
      </c>
      <c r="B14426" s="9" t="s">
        <v>2759</v>
      </c>
      <c r="C14426" s="1" t="s">
        <v>2761</v>
      </c>
      <c r="D14426" s="1" t="s">
        <v>2895</v>
      </c>
      <c r="E14426" s="1" t="s">
        <v>2901</v>
      </c>
      <c r="F14426" s="1">
        <v>1572</v>
      </c>
      <c r="G14426" s="1">
        <v>0.84</v>
      </c>
      <c r="H14426" s="1">
        <v>1.06</v>
      </c>
      <c r="I14426" s="2">
        <f t="shared" si="225"/>
        <v>1666.3200000000002</v>
      </c>
    </row>
    <row r="14427" spans="1:9" x14ac:dyDescent="0.2">
      <c r="A14427" s="6">
        <v>2013</v>
      </c>
      <c r="B14427" s="9" t="s">
        <v>2759</v>
      </c>
      <c r="C14427" s="1" t="s">
        <v>2761</v>
      </c>
      <c r="D14427" s="1" t="s">
        <v>2895</v>
      </c>
      <c r="E14427" s="1" t="s">
        <v>2902</v>
      </c>
      <c r="F14427" s="1">
        <v>1632</v>
      </c>
      <c r="G14427" s="1">
        <v>0.8</v>
      </c>
      <c r="H14427" s="1">
        <v>1.08</v>
      </c>
      <c r="I14427" s="2">
        <f t="shared" si="225"/>
        <v>1762.5600000000002</v>
      </c>
    </row>
    <row r="14428" spans="1:9" x14ac:dyDescent="0.2">
      <c r="A14428" s="6">
        <v>2013</v>
      </c>
      <c r="B14428" s="9" t="s">
        <v>2759</v>
      </c>
      <c r="C14428" s="1" t="s">
        <v>2761</v>
      </c>
      <c r="D14428" s="1" t="s">
        <v>2895</v>
      </c>
      <c r="E14428" s="1" t="s">
        <v>2903</v>
      </c>
      <c r="F14428" s="1">
        <v>1668</v>
      </c>
      <c r="G14428" s="1">
        <v>0.81</v>
      </c>
      <c r="H14428" s="1">
        <v>1.1599999999999999</v>
      </c>
      <c r="I14428" s="2">
        <f t="shared" si="225"/>
        <v>1934.8799999999999</v>
      </c>
    </row>
    <row r="14429" spans="1:9" x14ac:dyDescent="0.2">
      <c r="A14429" s="6">
        <v>2013</v>
      </c>
      <c r="B14429" s="9" t="s">
        <v>2759</v>
      </c>
      <c r="C14429" s="1" t="s">
        <v>2761</v>
      </c>
      <c r="D14429" s="1" t="s">
        <v>2895</v>
      </c>
      <c r="E14429" s="1" t="s">
        <v>2904</v>
      </c>
      <c r="F14429" s="1">
        <v>1404</v>
      </c>
      <c r="G14429" s="1">
        <v>0.83</v>
      </c>
      <c r="H14429" s="1">
        <v>0.95</v>
      </c>
      <c r="I14429" s="2">
        <f t="shared" si="225"/>
        <v>1333.8</v>
      </c>
    </row>
    <row r="14430" spans="1:9" x14ac:dyDescent="0.2">
      <c r="A14430" s="6">
        <v>2013</v>
      </c>
      <c r="B14430" s="9" t="s">
        <v>2759</v>
      </c>
      <c r="C14430" s="1" t="s">
        <v>2761</v>
      </c>
      <c r="D14430" s="1" t="s">
        <v>2895</v>
      </c>
      <c r="E14430" s="1" t="s">
        <v>2905</v>
      </c>
      <c r="F14430" s="1">
        <v>1356</v>
      </c>
      <c r="G14430" s="1">
        <v>0.87</v>
      </c>
      <c r="H14430" s="1">
        <v>1.17</v>
      </c>
      <c r="I14430" s="2">
        <f t="shared" si="225"/>
        <v>1586.52</v>
      </c>
    </row>
    <row r="14431" spans="1:9" x14ac:dyDescent="0.2">
      <c r="A14431" s="6">
        <v>2013</v>
      </c>
      <c r="B14431" s="9" t="s">
        <v>2759</v>
      </c>
      <c r="C14431" s="1" t="s">
        <v>2761</v>
      </c>
      <c r="D14431" s="1" t="s">
        <v>2895</v>
      </c>
      <c r="E14431" s="1" t="s">
        <v>4178</v>
      </c>
      <c r="F14431" s="1">
        <v>1356</v>
      </c>
      <c r="G14431" s="1">
        <v>0.66</v>
      </c>
      <c r="H14431" s="1">
        <v>1.07</v>
      </c>
      <c r="I14431" s="2">
        <f t="shared" si="225"/>
        <v>1450.92</v>
      </c>
    </row>
    <row r="14432" spans="1:9" x14ac:dyDescent="0.2">
      <c r="A14432" s="6">
        <v>2013</v>
      </c>
      <c r="B14432" s="9" t="s">
        <v>2759</v>
      </c>
      <c r="C14432" s="1" t="s">
        <v>2761</v>
      </c>
      <c r="D14432" s="1" t="s">
        <v>2895</v>
      </c>
      <c r="E14432" s="1" t="s">
        <v>2906</v>
      </c>
      <c r="F14432" s="1">
        <v>1368</v>
      </c>
      <c r="G14432" s="1">
        <v>0.82</v>
      </c>
      <c r="H14432" s="1">
        <v>1.1299999999999999</v>
      </c>
      <c r="I14432" s="2">
        <f t="shared" si="225"/>
        <v>1545.84</v>
      </c>
    </row>
    <row r="14433" spans="1:9" x14ac:dyDescent="0.2">
      <c r="A14433" s="6">
        <v>2013</v>
      </c>
      <c r="B14433" s="9" t="s">
        <v>2759</v>
      </c>
      <c r="C14433" s="1" t="s">
        <v>2761</v>
      </c>
      <c r="D14433" s="1" t="s">
        <v>2895</v>
      </c>
      <c r="E14433" s="1" t="s">
        <v>2907</v>
      </c>
      <c r="F14433" s="1">
        <v>1224</v>
      </c>
      <c r="G14433" s="1">
        <v>0.85</v>
      </c>
      <c r="H14433" s="1">
        <v>0.98</v>
      </c>
      <c r="I14433" s="2">
        <f t="shared" si="225"/>
        <v>1199.52</v>
      </c>
    </row>
    <row r="14434" spans="1:9" x14ac:dyDescent="0.2">
      <c r="A14434" s="6">
        <v>2013</v>
      </c>
      <c r="B14434" s="9" t="s">
        <v>2759</v>
      </c>
      <c r="C14434" s="1" t="s">
        <v>2761</v>
      </c>
      <c r="D14434" s="1" t="s">
        <v>2895</v>
      </c>
      <c r="E14434" s="1" t="s">
        <v>2908</v>
      </c>
      <c r="F14434" s="1">
        <v>1368</v>
      </c>
      <c r="G14434" s="1">
        <v>0.76</v>
      </c>
      <c r="H14434" s="1">
        <v>0.95</v>
      </c>
      <c r="I14434" s="2">
        <f t="shared" si="225"/>
        <v>1299.5999999999999</v>
      </c>
    </row>
    <row r="14435" spans="1:9" x14ac:dyDescent="0.2">
      <c r="A14435" s="6">
        <v>2013</v>
      </c>
      <c r="B14435" s="9" t="s">
        <v>2759</v>
      </c>
      <c r="C14435" s="1" t="s">
        <v>2761</v>
      </c>
      <c r="D14435" s="1" t="s">
        <v>2895</v>
      </c>
      <c r="E14435" s="1" t="s">
        <v>2909</v>
      </c>
      <c r="F14435" s="1">
        <v>1428</v>
      </c>
      <c r="G14435" s="1">
        <v>0.77</v>
      </c>
      <c r="H14435" s="1">
        <v>0.93</v>
      </c>
      <c r="I14435" s="2">
        <f t="shared" si="225"/>
        <v>1328.04</v>
      </c>
    </row>
    <row r="14436" spans="1:9" x14ac:dyDescent="0.2">
      <c r="A14436" s="6">
        <v>2013</v>
      </c>
      <c r="B14436" s="9" t="s">
        <v>2759</v>
      </c>
      <c r="C14436" s="1" t="s">
        <v>2761</v>
      </c>
      <c r="D14436" s="1" t="s">
        <v>2895</v>
      </c>
      <c r="E14436" s="1" t="s">
        <v>2910</v>
      </c>
      <c r="F14436" s="1">
        <v>1608</v>
      </c>
      <c r="G14436" s="1">
        <v>0.73</v>
      </c>
      <c r="H14436" s="1">
        <v>1.04</v>
      </c>
      <c r="I14436" s="2">
        <f t="shared" si="225"/>
        <v>1672.3200000000002</v>
      </c>
    </row>
    <row r="14437" spans="1:9" x14ac:dyDescent="0.2">
      <c r="A14437" s="6">
        <v>2013</v>
      </c>
      <c r="B14437" s="9" t="s">
        <v>2759</v>
      </c>
      <c r="C14437" s="1" t="s">
        <v>2761</v>
      </c>
      <c r="D14437" s="1" t="s">
        <v>2911</v>
      </c>
      <c r="E14437" s="1" t="s">
        <v>2912</v>
      </c>
      <c r="F14437" s="1">
        <v>1320</v>
      </c>
      <c r="G14437" s="1">
        <v>0.83</v>
      </c>
      <c r="H14437" s="1">
        <v>1.03</v>
      </c>
      <c r="I14437" s="2">
        <f t="shared" si="225"/>
        <v>1359.6000000000001</v>
      </c>
    </row>
    <row r="14438" spans="1:9" x14ac:dyDescent="0.2">
      <c r="A14438" s="6">
        <v>2013</v>
      </c>
      <c r="B14438" s="9" t="s">
        <v>2759</v>
      </c>
      <c r="C14438" s="1" t="s">
        <v>2761</v>
      </c>
      <c r="D14438" s="1" t="s">
        <v>2911</v>
      </c>
      <c r="E14438" s="1" t="s">
        <v>2913</v>
      </c>
      <c r="F14438" s="1">
        <v>1668</v>
      </c>
      <c r="G14438" s="1">
        <v>0.81</v>
      </c>
      <c r="H14438" s="1">
        <v>1.05</v>
      </c>
      <c r="I14438" s="2">
        <f t="shared" si="225"/>
        <v>1751.4</v>
      </c>
    </row>
    <row r="14439" spans="1:9" x14ac:dyDescent="0.2">
      <c r="A14439" s="6">
        <v>2013</v>
      </c>
      <c r="B14439" s="9" t="s">
        <v>2759</v>
      </c>
      <c r="C14439" s="1" t="s">
        <v>2761</v>
      </c>
      <c r="D14439" s="1" t="s">
        <v>2911</v>
      </c>
      <c r="E14439" s="1" t="s">
        <v>2914</v>
      </c>
      <c r="F14439" s="1">
        <v>1452</v>
      </c>
      <c r="G14439" s="1">
        <v>0.7</v>
      </c>
      <c r="H14439" s="1">
        <v>1.02</v>
      </c>
      <c r="I14439" s="2">
        <f t="shared" si="225"/>
        <v>1481.04</v>
      </c>
    </row>
    <row r="14440" spans="1:9" x14ac:dyDescent="0.2">
      <c r="A14440" s="6">
        <v>2013</v>
      </c>
      <c r="B14440" s="9" t="s">
        <v>2759</v>
      </c>
      <c r="C14440" s="1" t="s">
        <v>2761</v>
      </c>
      <c r="D14440" s="1" t="s">
        <v>2911</v>
      </c>
      <c r="E14440" s="1" t="s">
        <v>2915</v>
      </c>
      <c r="F14440" s="1">
        <v>1608</v>
      </c>
      <c r="G14440" s="1">
        <v>0.7</v>
      </c>
      <c r="H14440" s="1">
        <v>1.17</v>
      </c>
      <c r="I14440" s="2">
        <f t="shared" si="225"/>
        <v>1881.36</v>
      </c>
    </row>
    <row r="14441" spans="1:9" x14ac:dyDescent="0.2">
      <c r="A14441" s="6">
        <v>2013</v>
      </c>
      <c r="B14441" s="9" t="s">
        <v>2759</v>
      </c>
      <c r="C14441" s="1" t="s">
        <v>2761</v>
      </c>
      <c r="D14441" s="1" t="s">
        <v>2911</v>
      </c>
      <c r="E14441" s="1" t="s">
        <v>2916</v>
      </c>
      <c r="F14441" s="1">
        <v>1440</v>
      </c>
      <c r="G14441" s="1">
        <v>0.64</v>
      </c>
      <c r="H14441" s="1">
        <v>1.1100000000000001</v>
      </c>
      <c r="I14441" s="2">
        <f t="shared" si="225"/>
        <v>1598.4</v>
      </c>
    </row>
    <row r="14442" spans="1:9" x14ac:dyDescent="0.2">
      <c r="A14442" s="6">
        <v>2013</v>
      </c>
      <c r="B14442" s="9" t="s">
        <v>2759</v>
      </c>
      <c r="C14442" s="1" t="s">
        <v>2761</v>
      </c>
      <c r="D14442" s="1" t="s">
        <v>2911</v>
      </c>
      <c r="E14442" s="1" t="s">
        <v>2917</v>
      </c>
      <c r="F14442" s="1">
        <v>1272</v>
      </c>
      <c r="G14442" s="1">
        <v>0.6</v>
      </c>
      <c r="H14442" s="1">
        <v>1.1000000000000001</v>
      </c>
      <c r="I14442" s="2">
        <f t="shared" si="225"/>
        <v>1399.2</v>
      </c>
    </row>
    <row r="14443" spans="1:9" x14ac:dyDescent="0.2">
      <c r="A14443" s="6">
        <v>2013</v>
      </c>
      <c r="B14443" s="9" t="s">
        <v>2759</v>
      </c>
      <c r="C14443" s="1" t="s">
        <v>2761</v>
      </c>
      <c r="D14443" s="1" t="s">
        <v>2911</v>
      </c>
      <c r="E14443" s="1" t="s">
        <v>2918</v>
      </c>
      <c r="F14443" s="1">
        <v>1212</v>
      </c>
      <c r="G14443" s="1">
        <v>0.73</v>
      </c>
      <c r="H14443" s="1">
        <v>1.18</v>
      </c>
      <c r="I14443" s="2">
        <f t="shared" si="225"/>
        <v>1430.1599999999999</v>
      </c>
    </row>
    <row r="14444" spans="1:9" x14ac:dyDescent="0.2">
      <c r="A14444" s="6">
        <v>2013</v>
      </c>
      <c r="B14444" s="9" t="s">
        <v>2759</v>
      </c>
      <c r="C14444" s="1" t="s">
        <v>2761</v>
      </c>
      <c r="D14444" s="1" t="s">
        <v>2911</v>
      </c>
      <c r="E14444" s="1" t="s">
        <v>2919</v>
      </c>
      <c r="F14444" s="1">
        <v>1572</v>
      </c>
      <c r="G14444" s="1">
        <v>0.89</v>
      </c>
      <c r="H14444" s="1">
        <v>1.0900000000000001</v>
      </c>
      <c r="I14444" s="2">
        <f t="shared" si="225"/>
        <v>1713.48</v>
      </c>
    </row>
    <row r="14445" spans="1:9" x14ac:dyDescent="0.2">
      <c r="A14445" s="6">
        <v>2013</v>
      </c>
      <c r="B14445" s="9" t="s">
        <v>2759</v>
      </c>
      <c r="C14445" s="1" t="s">
        <v>2761</v>
      </c>
      <c r="D14445" s="1" t="s">
        <v>2911</v>
      </c>
      <c r="E14445" s="1" t="s">
        <v>2920</v>
      </c>
      <c r="F14445" s="1">
        <v>1260</v>
      </c>
      <c r="G14445" s="1">
        <v>0.74</v>
      </c>
      <c r="H14445" s="1">
        <v>1.02</v>
      </c>
      <c r="I14445" s="2">
        <f t="shared" si="225"/>
        <v>1285.2</v>
      </c>
    </row>
    <row r="14446" spans="1:9" x14ac:dyDescent="0.2">
      <c r="A14446" s="6">
        <v>2013</v>
      </c>
      <c r="B14446" s="9" t="s">
        <v>2759</v>
      </c>
      <c r="C14446" s="1" t="s">
        <v>2761</v>
      </c>
      <c r="D14446" s="1" t="s">
        <v>2911</v>
      </c>
      <c r="E14446" s="1" t="s">
        <v>2921</v>
      </c>
      <c r="F14446" s="1">
        <v>1452</v>
      </c>
      <c r="G14446" s="1">
        <v>0.75</v>
      </c>
      <c r="H14446" s="1">
        <v>1.1299999999999999</v>
      </c>
      <c r="I14446" s="2">
        <f t="shared" si="225"/>
        <v>1640.7599999999998</v>
      </c>
    </row>
    <row r="14447" spans="1:9" x14ac:dyDescent="0.2">
      <c r="A14447" s="6">
        <v>2013</v>
      </c>
      <c r="B14447" s="9" t="s">
        <v>2759</v>
      </c>
      <c r="C14447" s="1" t="s">
        <v>2761</v>
      </c>
      <c r="D14447" s="1" t="s">
        <v>2911</v>
      </c>
      <c r="E14447" s="1" t="s">
        <v>2922</v>
      </c>
      <c r="F14447" s="1">
        <v>1632</v>
      </c>
      <c r="G14447" s="1">
        <v>0.67</v>
      </c>
      <c r="H14447" s="1">
        <v>0.96</v>
      </c>
      <c r="I14447" s="2">
        <f t="shared" si="225"/>
        <v>1566.72</v>
      </c>
    </row>
    <row r="14448" spans="1:9" x14ac:dyDescent="0.2">
      <c r="A14448" s="6">
        <v>2013</v>
      </c>
      <c r="B14448" s="9" t="s">
        <v>2759</v>
      </c>
      <c r="C14448" s="1" t="s">
        <v>2761</v>
      </c>
      <c r="D14448" s="1" t="s">
        <v>2911</v>
      </c>
      <c r="E14448" s="1" t="s">
        <v>2923</v>
      </c>
      <c r="F14448" s="1">
        <v>1344</v>
      </c>
      <c r="G14448" s="1">
        <v>0.63</v>
      </c>
      <c r="H14448" s="1">
        <v>1.1299999999999999</v>
      </c>
      <c r="I14448" s="2">
        <f t="shared" si="225"/>
        <v>1518.7199999999998</v>
      </c>
    </row>
    <row r="14449" spans="1:9" x14ac:dyDescent="0.2">
      <c r="A14449" s="6">
        <v>2013</v>
      </c>
      <c r="B14449" s="9" t="s">
        <v>2759</v>
      </c>
      <c r="C14449" s="1" t="s">
        <v>2761</v>
      </c>
      <c r="D14449" s="1" t="s">
        <v>2911</v>
      </c>
      <c r="E14449" s="1" t="s">
        <v>2924</v>
      </c>
      <c r="F14449" s="1">
        <v>1260</v>
      </c>
      <c r="G14449" s="1">
        <v>0.85</v>
      </c>
      <c r="H14449" s="1">
        <v>0.96</v>
      </c>
      <c r="I14449" s="2">
        <f t="shared" si="225"/>
        <v>1209.5999999999999</v>
      </c>
    </row>
    <row r="14450" spans="1:9" x14ac:dyDescent="0.2">
      <c r="A14450" s="6">
        <v>2013</v>
      </c>
      <c r="B14450" s="9" t="s">
        <v>2759</v>
      </c>
      <c r="C14450" s="1" t="s">
        <v>2761</v>
      </c>
      <c r="D14450" s="1" t="s">
        <v>2911</v>
      </c>
      <c r="E14450" s="1" t="s">
        <v>2925</v>
      </c>
      <c r="F14450" s="1">
        <v>1536</v>
      </c>
      <c r="G14450" s="1">
        <v>0.84</v>
      </c>
      <c r="H14450" s="1">
        <v>1.03</v>
      </c>
      <c r="I14450" s="2">
        <f t="shared" si="225"/>
        <v>1582.08</v>
      </c>
    </row>
    <row r="14451" spans="1:9" x14ac:dyDescent="0.2">
      <c r="A14451" s="6">
        <v>2013</v>
      </c>
      <c r="B14451" s="9" t="s">
        <v>2759</v>
      </c>
      <c r="C14451" s="1" t="s">
        <v>2761</v>
      </c>
      <c r="D14451" s="1" t="s">
        <v>2926</v>
      </c>
      <c r="E14451" s="1" t="s">
        <v>2927</v>
      </c>
      <c r="F14451" s="1">
        <v>1200</v>
      </c>
      <c r="G14451" s="1">
        <v>0.79</v>
      </c>
      <c r="H14451" s="1">
        <v>0.94</v>
      </c>
      <c r="I14451" s="2">
        <f t="shared" si="225"/>
        <v>1128</v>
      </c>
    </row>
    <row r="14452" spans="1:9" x14ac:dyDescent="0.2">
      <c r="A14452" s="6">
        <v>2013</v>
      </c>
      <c r="B14452" s="9" t="s">
        <v>2759</v>
      </c>
      <c r="C14452" s="1" t="s">
        <v>2761</v>
      </c>
      <c r="D14452" s="1" t="s">
        <v>2926</v>
      </c>
      <c r="E14452" s="1" t="s">
        <v>2928</v>
      </c>
      <c r="F14452" s="1">
        <v>1380</v>
      </c>
      <c r="G14452" s="1">
        <v>0.65</v>
      </c>
      <c r="H14452" s="1">
        <v>1.05</v>
      </c>
      <c r="I14452" s="2">
        <f t="shared" si="225"/>
        <v>1449</v>
      </c>
    </row>
    <row r="14453" spans="1:9" x14ac:dyDescent="0.2">
      <c r="A14453" s="6">
        <v>2013</v>
      </c>
      <c r="B14453" s="9" t="s">
        <v>2759</v>
      </c>
      <c r="C14453" s="1" t="s">
        <v>2761</v>
      </c>
      <c r="D14453" s="1" t="s">
        <v>2926</v>
      </c>
      <c r="E14453" s="1" t="s">
        <v>2929</v>
      </c>
      <c r="F14453" s="1">
        <v>1548</v>
      </c>
      <c r="G14453" s="1">
        <v>0.79</v>
      </c>
      <c r="H14453" s="1">
        <v>1.0900000000000001</v>
      </c>
      <c r="I14453" s="2">
        <f t="shared" si="225"/>
        <v>1687.3200000000002</v>
      </c>
    </row>
    <row r="14454" spans="1:9" x14ac:dyDescent="0.2">
      <c r="A14454" s="6">
        <v>2013</v>
      </c>
      <c r="B14454" s="9" t="s">
        <v>2759</v>
      </c>
      <c r="C14454" s="1" t="s">
        <v>2761</v>
      </c>
      <c r="D14454" s="1" t="s">
        <v>2926</v>
      </c>
      <c r="E14454" s="1" t="s">
        <v>2930</v>
      </c>
      <c r="F14454" s="1">
        <v>1656</v>
      </c>
      <c r="G14454" s="1">
        <v>0.63</v>
      </c>
      <c r="H14454" s="1">
        <v>1.18</v>
      </c>
      <c r="I14454" s="2">
        <f t="shared" si="225"/>
        <v>1954.08</v>
      </c>
    </row>
    <row r="14455" spans="1:9" x14ac:dyDescent="0.2">
      <c r="A14455" s="6">
        <v>2013</v>
      </c>
      <c r="B14455" s="9" t="s">
        <v>2759</v>
      </c>
      <c r="C14455" s="1" t="s">
        <v>2761</v>
      </c>
      <c r="D14455" s="1" t="s">
        <v>2926</v>
      </c>
      <c r="E14455" s="1" t="s">
        <v>2931</v>
      </c>
      <c r="F14455" s="1">
        <v>1236</v>
      </c>
      <c r="G14455" s="1">
        <v>0.76</v>
      </c>
      <c r="H14455" s="1">
        <v>0.95</v>
      </c>
      <c r="I14455" s="2">
        <f t="shared" si="225"/>
        <v>1174.2</v>
      </c>
    </row>
    <row r="14456" spans="1:9" x14ac:dyDescent="0.2">
      <c r="A14456" s="6">
        <v>2013</v>
      </c>
      <c r="B14456" s="9" t="s">
        <v>2759</v>
      </c>
      <c r="C14456" s="1" t="s">
        <v>2761</v>
      </c>
      <c r="D14456" s="1" t="s">
        <v>2926</v>
      </c>
      <c r="E14456" s="1" t="s">
        <v>2932</v>
      </c>
      <c r="F14456" s="1">
        <v>1584</v>
      </c>
      <c r="G14456" s="1">
        <v>0.66</v>
      </c>
      <c r="H14456" s="1">
        <v>0.99</v>
      </c>
      <c r="I14456" s="2">
        <f t="shared" si="225"/>
        <v>1568.16</v>
      </c>
    </row>
    <row r="14457" spans="1:9" x14ac:dyDescent="0.2">
      <c r="A14457" s="6">
        <v>2013</v>
      </c>
      <c r="B14457" s="9" t="s">
        <v>2759</v>
      </c>
      <c r="C14457" s="1" t="s">
        <v>2761</v>
      </c>
      <c r="D14457" s="1" t="s">
        <v>2926</v>
      </c>
      <c r="E14457" s="1" t="s">
        <v>2933</v>
      </c>
      <c r="F14457" s="1">
        <v>1524</v>
      </c>
      <c r="G14457" s="1">
        <v>0.72</v>
      </c>
      <c r="H14457" s="1">
        <v>1.1000000000000001</v>
      </c>
      <c r="I14457" s="2">
        <f t="shared" si="225"/>
        <v>1676.4</v>
      </c>
    </row>
    <row r="14458" spans="1:9" x14ac:dyDescent="0.2">
      <c r="A14458" s="6">
        <v>2013</v>
      </c>
      <c r="B14458" s="9" t="s">
        <v>2759</v>
      </c>
      <c r="C14458" s="1" t="s">
        <v>2761</v>
      </c>
      <c r="D14458" s="1" t="s">
        <v>2926</v>
      </c>
      <c r="E14458" s="1" t="s">
        <v>2934</v>
      </c>
      <c r="F14458" s="1">
        <v>1632</v>
      </c>
      <c r="G14458" s="1">
        <v>0.6</v>
      </c>
      <c r="H14458" s="1">
        <v>0.98</v>
      </c>
      <c r="I14458" s="2">
        <f t="shared" si="225"/>
        <v>1599.36</v>
      </c>
    </row>
    <row r="14459" spans="1:9" x14ac:dyDescent="0.2">
      <c r="A14459" s="6">
        <v>2013</v>
      </c>
      <c r="B14459" s="9" t="s">
        <v>2759</v>
      </c>
      <c r="C14459" s="1" t="s">
        <v>2761</v>
      </c>
      <c r="D14459" s="1" t="s">
        <v>2926</v>
      </c>
      <c r="E14459" s="1" t="s">
        <v>2935</v>
      </c>
      <c r="F14459" s="1">
        <v>1536</v>
      </c>
      <c r="G14459" s="1">
        <v>0.86</v>
      </c>
      <c r="H14459" s="1">
        <v>1.07</v>
      </c>
      <c r="I14459" s="2">
        <f t="shared" si="225"/>
        <v>1643.52</v>
      </c>
    </row>
    <row r="14460" spans="1:9" x14ac:dyDescent="0.2">
      <c r="A14460" s="6">
        <v>2013</v>
      </c>
      <c r="B14460" s="9" t="s">
        <v>2759</v>
      </c>
      <c r="C14460" s="1" t="s">
        <v>2761</v>
      </c>
      <c r="D14460" s="1" t="s">
        <v>2926</v>
      </c>
      <c r="E14460" s="1" t="s">
        <v>2936</v>
      </c>
      <c r="F14460" s="1">
        <v>1524</v>
      </c>
      <c r="G14460" s="1">
        <v>0.85</v>
      </c>
      <c r="H14460" s="1">
        <v>0.97</v>
      </c>
      <c r="I14460" s="2">
        <f t="shared" si="225"/>
        <v>1478.28</v>
      </c>
    </row>
    <row r="14461" spans="1:9" x14ac:dyDescent="0.2">
      <c r="A14461" s="6">
        <v>2013</v>
      </c>
      <c r="B14461" s="9" t="s">
        <v>2759</v>
      </c>
      <c r="C14461" s="1" t="s">
        <v>2761</v>
      </c>
      <c r="D14461" s="1" t="s">
        <v>2926</v>
      </c>
      <c r="E14461" s="1" t="s">
        <v>2937</v>
      </c>
      <c r="F14461" s="1">
        <v>1464</v>
      </c>
      <c r="G14461" s="1">
        <v>0.77</v>
      </c>
      <c r="H14461" s="1">
        <v>1.05</v>
      </c>
      <c r="I14461" s="2">
        <f t="shared" si="225"/>
        <v>1537.2</v>
      </c>
    </row>
    <row r="14462" spans="1:9" x14ac:dyDescent="0.2">
      <c r="A14462" s="6">
        <v>2013</v>
      </c>
      <c r="B14462" s="9" t="s">
        <v>2759</v>
      </c>
      <c r="C14462" s="1" t="s">
        <v>2761</v>
      </c>
      <c r="D14462" s="1" t="s">
        <v>2926</v>
      </c>
      <c r="E14462" s="1" t="s">
        <v>2938</v>
      </c>
      <c r="F14462" s="1">
        <v>1296</v>
      </c>
      <c r="G14462" s="1">
        <v>0.83</v>
      </c>
      <c r="H14462" s="1">
        <v>1.05</v>
      </c>
      <c r="I14462" s="2">
        <f t="shared" si="225"/>
        <v>1360.8</v>
      </c>
    </row>
    <row r="14463" spans="1:9" x14ac:dyDescent="0.2">
      <c r="A14463" s="6">
        <v>2013</v>
      </c>
      <c r="B14463" s="9" t="s">
        <v>2759</v>
      </c>
      <c r="C14463" s="1" t="s">
        <v>2761</v>
      </c>
      <c r="D14463" s="1" t="s">
        <v>2926</v>
      </c>
      <c r="E14463" s="1" t="s">
        <v>2939</v>
      </c>
      <c r="F14463" s="1">
        <v>1344</v>
      </c>
      <c r="G14463" s="1">
        <v>0.9</v>
      </c>
      <c r="H14463" s="1">
        <v>0.92</v>
      </c>
      <c r="I14463" s="2">
        <f t="shared" si="225"/>
        <v>1236.48</v>
      </c>
    </row>
    <row r="14464" spans="1:9" x14ac:dyDescent="0.2">
      <c r="A14464" s="6">
        <v>2013</v>
      </c>
      <c r="B14464" s="9" t="s">
        <v>2759</v>
      </c>
      <c r="C14464" s="1" t="s">
        <v>2761</v>
      </c>
      <c r="D14464" s="1" t="s">
        <v>2926</v>
      </c>
      <c r="E14464" s="1" t="s">
        <v>2940</v>
      </c>
      <c r="F14464" s="1">
        <v>1200</v>
      </c>
      <c r="G14464" s="1">
        <v>0.64</v>
      </c>
      <c r="H14464" s="1">
        <v>1.1000000000000001</v>
      </c>
      <c r="I14464" s="2">
        <f t="shared" si="225"/>
        <v>1320</v>
      </c>
    </row>
    <row r="14465" spans="1:9" x14ac:dyDescent="0.2">
      <c r="A14465" s="6">
        <v>2013</v>
      </c>
      <c r="B14465" s="9" t="s">
        <v>2759</v>
      </c>
      <c r="C14465" s="1" t="s">
        <v>2761</v>
      </c>
      <c r="D14465" s="1" t="s">
        <v>2926</v>
      </c>
      <c r="E14465" s="1" t="s">
        <v>2941</v>
      </c>
      <c r="F14465" s="1">
        <v>1668</v>
      </c>
      <c r="G14465" s="1">
        <v>0.9</v>
      </c>
      <c r="H14465" s="1">
        <v>0.99</v>
      </c>
      <c r="I14465" s="2">
        <f t="shared" si="225"/>
        <v>1651.32</v>
      </c>
    </row>
    <row r="14466" spans="1:9" x14ac:dyDescent="0.2">
      <c r="A14466" s="6">
        <v>2013</v>
      </c>
      <c r="B14466" s="9" t="s">
        <v>2759</v>
      </c>
      <c r="C14466" s="1" t="s">
        <v>2761</v>
      </c>
      <c r="D14466" s="1" t="s">
        <v>2926</v>
      </c>
      <c r="E14466" s="1" t="s">
        <v>2942</v>
      </c>
      <c r="F14466" s="1">
        <v>1380</v>
      </c>
      <c r="G14466" s="1">
        <v>0.66</v>
      </c>
      <c r="H14466" s="1">
        <v>1.1399999999999999</v>
      </c>
      <c r="I14466" s="2">
        <f t="shared" si="225"/>
        <v>1573.1999999999998</v>
      </c>
    </row>
    <row r="14467" spans="1:9" x14ac:dyDescent="0.2">
      <c r="A14467" s="6">
        <v>2013</v>
      </c>
      <c r="B14467" s="9" t="s">
        <v>2759</v>
      </c>
      <c r="C14467" s="1" t="s">
        <v>2761</v>
      </c>
      <c r="D14467" s="1" t="s">
        <v>2926</v>
      </c>
      <c r="E14467" s="1" t="s">
        <v>2943</v>
      </c>
      <c r="F14467" s="1">
        <v>1488</v>
      </c>
      <c r="G14467" s="1">
        <v>0.78</v>
      </c>
      <c r="H14467" s="1">
        <v>1.1599999999999999</v>
      </c>
      <c r="I14467" s="2">
        <f t="shared" si="225"/>
        <v>1726.08</v>
      </c>
    </row>
    <row r="14468" spans="1:9" x14ac:dyDescent="0.2">
      <c r="A14468" s="6">
        <v>2013</v>
      </c>
      <c r="B14468" s="9" t="s">
        <v>2759</v>
      </c>
      <c r="C14468" s="1" t="s">
        <v>2761</v>
      </c>
      <c r="D14468" s="1" t="s">
        <v>2926</v>
      </c>
      <c r="E14468" s="1" t="s">
        <v>2944</v>
      </c>
      <c r="F14468" s="1">
        <v>1548</v>
      </c>
      <c r="G14468" s="1">
        <v>0.7</v>
      </c>
      <c r="H14468" s="1">
        <v>1.1499999999999999</v>
      </c>
      <c r="I14468" s="2">
        <f t="shared" si="225"/>
        <v>1780.1999999999998</v>
      </c>
    </row>
    <row r="14469" spans="1:9" x14ac:dyDescent="0.2">
      <c r="A14469" s="6">
        <v>2013</v>
      </c>
      <c r="B14469" s="9" t="s">
        <v>2759</v>
      </c>
      <c r="C14469" s="1" t="s">
        <v>2761</v>
      </c>
      <c r="D14469" s="1" t="s">
        <v>2926</v>
      </c>
      <c r="E14469" s="1" t="s">
        <v>2945</v>
      </c>
      <c r="F14469" s="1">
        <v>1644</v>
      </c>
      <c r="G14469" s="1">
        <v>0.68</v>
      </c>
      <c r="H14469" s="1">
        <v>0.98</v>
      </c>
      <c r="I14469" s="2">
        <f t="shared" si="225"/>
        <v>1611.12</v>
      </c>
    </row>
    <row r="14470" spans="1:9" x14ac:dyDescent="0.2">
      <c r="A14470" s="6">
        <v>2013</v>
      </c>
      <c r="B14470" s="9" t="s">
        <v>2759</v>
      </c>
      <c r="C14470" s="1" t="s">
        <v>2761</v>
      </c>
      <c r="D14470" s="1" t="s">
        <v>2926</v>
      </c>
      <c r="E14470" s="1" t="s">
        <v>2946</v>
      </c>
      <c r="F14470" s="1">
        <v>1608</v>
      </c>
      <c r="G14470" s="1">
        <v>0.88</v>
      </c>
      <c r="H14470" s="1">
        <v>0.95</v>
      </c>
      <c r="I14470" s="2">
        <f t="shared" si="225"/>
        <v>1527.6</v>
      </c>
    </row>
    <row r="14471" spans="1:9" x14ac:dyDescent="0.2">
      <c r="A14471" s="6">
        <v>2013</v>
      </c>
      <c r="B14471" s="9" t="s">
        <v>2759</v>
      </c>
      <c r="C14471" s="1" t="s">
        <v>2761</v>
      </c>
      <c r="D14471" s="1" t="s">
        <v>2926</v>
      </c>
      <c r="E14471" s="1" t="s">
        <v>2947</v>
      </c>
      <c r="F14471" s="1">
        <v>1212</v>
      </c>
      <c r="G14471" s="1">
        <v>0.7</v>
      </c>
      <c r="H14471" s="1">
        <v>1.05</v>
      </c>
      <c r="I14471" s="2">
        <f t="shared" si="225"/>
        <v>1272.6000000000001</v>
      </c>
    </row>
    <row r="14472" spans="1:9" x14ac:dyDescent="0.2">
      <c r="A14472" s="6">
        <v>2013</v>
      </c>
      <c r="B14472" s="9" t="s">
        <v>2759</v>
      </c>
      <c r="C14472" s="1" t="s">
        <v>2761</v>
      </c>
      <c r="D14472" s="1" t="s">
        <v>2926</v>
      </c>
      <c r="E14472" s="1" t="s">
        <v>2948</v>
      </c>
      <c r="F14472" s="1">
        <v>1572</v>
      </c>
      <c r="G14472" s="1">
        <v>0.65</v>
      </c>
      <c r="H14472" s="1">
        <v>1.08</v>
      </c>
      <c r="I14472" s="2">
        <f t="shared" si="225"/>
        <v>1697.7600000000002</v>
      </c>
    </row>
    <row r="14473" spans="1:9" x14ac:dyDescent="0.2">
      <c r="A14473" s="6">
        <v>2013</v>
      </c>
      <c r="B14473" s="9" t="s">
        <v>2759</v>
      </c>
      <c r="C14473" s="1" t="s">
        <v>2761</v>
      </c>
      <c r="D14473" s="1" t="s">
        <v>2926</v>
      </c>
      <c r="E14473" s="1" t="s">
        <v>2949</v>
      </c>
      <c r="F14473" s="1">
        <v>1404</v>
      </c>
      <c r="G14473" s="1">
        <v>0.73</v>
      </c>
      <c r="H14473" s="1">
        <v>1.05</v>
      </c>
      <c r="I14473" s="2">
        <f t="shared" si="225"/>
        <v>1474.2</v>
      </c>
    </row>
    <row r="14474" spans="1:9" x14ac:dyDescent="0.2">
      <c r="A14474" s="6">
        <v>2013</v>
      </c>
      <c r="B14474" s="9" t="s">
        <v>2759</v>
      </c>
      <c r="C14474" s="1" t="s">
        <v>2761</v>
      </c>
      <c r="D14474" s="1" t="s">
        <v>2926</v>
      </c>
      <c r="E14474" s="1" t="s">
        <v>2950</v>
      </c>
      <c r="F14474" s="1">
        <v>1452</v>
      </c>
      <c r="G14474" s="1">
        <v>0.86</v>
      </c>
      <c r="H14474" s="1">
        <v>1.01</v>
      </c>
      <c r="I14474" s="2">
        <f t="shared" si="225"/>
        <v>1466.52</v>
      </c>
    </row>
    <row r="14475" spans="1:9" x14ac:dyDescent="0.2">
      <c r="A14475" s="6">
        <v>2013</v>
      </c>
      <c r="B14475" s="9" t="s">
        <v>2759</v>
      </c>
      <c r="C14475" s="1" t="s">
        <v>2761</v>
      </c>
      <c r="D14475" s="1" t="s">
        <v>2926</v>
      </c>
      <c r="E14475" s="1" t="s">
        <v>2951</v>
      </c>
      <c r="F14475" s="1">
        <v>1596</v>
      </c>
      <c r="G14475" s="1">
        <v>0.73</v>
      </c>
      <c r="H14475" s="1">
        <v>0.96</v>
      </c>
      <c r="I14475" s="2">
        <f t="shared" si="225"/>
        <v>1532.1599999999999</v>
      </c>
    </row>
    <row r="14476" spans="1:9" x14ac:dyDescent="0.2">
      <c r="A14476" s="6">
        <v>2013</v>
      </c>
      <c r="B14476" s="9" t="s">
        <v>2759</v>
      </c>
      <c r="C14476" s="1" t="s">
        <v>2761</v>
      </c>
      <c r="D14476" s="1" t="s">
        <v>2926</v>
      </c>
      <c r="E14476" s="1" t="s">
        <v>2952</v>
      </c>
      <c r="F14476" s="1">
        <v>1392</v>
      </c>
      <c r="G14476" s="1">
        <v>0.64</v>
      </c>
      <c r="H14476" s="1">
        <v>1.08</v>
      </c>
      <c r="I14476" s="2">
        <f t="shared" si="225"/>
        <v>1503.3600000000001</v>
      </c>
    </row>
    <row r="14477" spans="1:9" x14ac:dyDescent="0.2">
      <c r="A14477" s="6">
        <v>2013</v>
      </c>
      <c r="B14477" s="9" t="s">
        <v>2759</v>
      </c>
      <c r="C14477" s="1" t="s">
        <v>2761</v>
      </c>
      <c r="D14477" s="1" t="s">
        <v>2926</v>
      </c>
      <c r="E14477" s="1" t="s">
        <v>2953</v>
      </c>
      <c r="F14477" s="1">
        <v>1308</v>
      </c>
      <c r="G14477" s="1">
        <v>0.88</v>
      </c>
      <c r="H14477" s="1">
        <v>1.02</v>
      </c>
      <c r="I14477" s="2">
        <f t="shared" si="225"/>
        <v>1334.16</v>
      </c>
    </row>
    <row r="14478" spans="1:9" x14ac:dyDescent="0.2">
      <c r="A14478" s="6">
        <v>2013</v>
      </c>
      <c r="B14478" s="9" t="s">
        <v>2759</v>
      </c>
      <c r="C14478" s="1" t="s">
        <v>2761</v>
      </c>
      <c r="D14478" s="1" t="s">
        <v>2926</v>
      </c>
      <c r="E14478" s="1" t="s">
        <v>2954</v>
      </c>
      <c r="F14478" s="1">
        <v>1428</v>
      </c>
      <c r="G14478" s="1">
        <v>0.63</v>
      </c>
      <c r="H14478" s="1">
        <v>1.1599999999999999</v>
      </c>
      <c r="I14478" s="2">
        <f t="shared" si="225"/>
        <v>1656.4799999999998</v>
      </c>
    </row>
    <row r="14479" spans="1:9" x14ac:dyDescent="0.2">
      <c r="A14479" s="6">
        <v>2013</v>
      </c>
      <c r="B14479" s="9" t="s">
        <v>2759</v>
      </c>
      <c r="C14479" s="1" t="s">
        <v>2761</v>
      </c>
      <c r="D14479" s="1" t="s">
        <v>2926</v>
      </c>
      <c r="E14479" s="1" t="s">
        <v>2955</v>
      </c>
      <c r="F14479" s="1">
        <v>1248</v>
      </c>
      <c r="G14479" s="1">
        <v>0.68</v>
      </c>
      <c r="H14479" s="1">
        <v>1.19</v>
      </c>
      <c r="I14479" s="2">
        <f t="shared" ref="I14479:I14542" si="226">H14479 *F14479</f>
        <v>1485.12</v>
      </c>
    </row>
    <row r="14480" spans="1:9" x14ac:dyDescent="0.2">
      <c r="A14480" s="6">
        <v>2013</v>
      </c>
      <c r="B14480" s="9" t="s">
        <v>2759</v>
      </c>
      <c r="C14480" s="1" t="s">
        <v>2761</v>
      </c>
      <c r="D14480" s="1" t="s">
        <v>2926</v>
      </c>
      <c r="E14480" s="1" t="s">
        <v>2956</v>
      </c>
      <c r="F14480" s="1">
        <v>1680</v>
      </c>
      <c r="G14480" s="1">
        <v>0.81</v>
      </c>
      <c r="H14480" s="1">
        <v>0.94</v>
      </c>
      <c r="I14480" s="2">
        <f t="shared" si="226"/>
        <v>1579.1999999999998</v>
      </c>
    </row>
    <row r="14481" spans="1:9" x14ac:dyDescent="0.2">
      <c r="A14481" s="6">
        <v>2013</v>
      </c>
      <c r="B14481" s="9" t="s">
        <v>2759</v>
      </c>
      <c r="C14481" s="1" t="s">
        <v>2761</v>
      </c>
      <c r="D14481" s="1" t="s">
        <v>2926</v>
      </c>
      <c r="E14481" s="1" t="s">
        <v>2957</v>
      </c>
      <c r="F14481" s="1">
        <v>1644</v>
      </c>
      <c r="G14481" s="1">
        <v>0.89</v>
      </c>
      <c r="H14481" s="1">
        <v>0.98</v>
      </c>
      <c r="I14481" s="2">
        <f t="shared" si="226"/>
        <v>1611.12</v>
      </c>
    </row>
    <row r="14482" spans="1:9" x14ac:dyDescent="0.2">
      <c r="A14482" s="6">
        <v>2013</v>
      </c>
      <c r="B14482" s="9" t="s">
        <v>2759</v>
      </c>
      <c r="C14482" s="1" t="s">
        <v>2761</v>
      </c>
      <c r="D14482" s="1" t="s">
        <v>2926</v>
      </c>
      <c r="E14482" s="1" t="s">
        <v>2958</v>
      </c>
      <c r="F14482" s="1">
        <v>1200</v>
      </c>
      <c r="G14482" s="1">
        <v>0.7</v>
      </c>
      <c r="H14482" s="1">
        <v>1.1200000000000001</v>
      </c>
      <c r="I14482" s="2">
        <f t="shared" si="226"/>
        <v>1344.0000000000002</v>
      </c>
    </row>
    <row r="14483" spans="1:9" x14ac:dyDescent="0.2">
      <c r="A14483" s="6">
        <v>2013</v>
      </c>
      <c r="B14483" s="9" t="s">
        <v>2759</v>
      </c>
      <c r="C14483" s="1" t="s">
        <v>2761</v>
      </c>
      <c r="D14483" s="1" t="s">
        <v>2926</v>
      </c>
      <c r="E14483" s="1" t="s">
        <v>2959</v>
      </c>
      <c r="F14483" s="1">
        <v>1224</v>
      </c>
      <c r="G14483" s="1">
        <v>0.74</v>
      </c>
      <c r="H14483" s="1">
        <v>1.1499999999999999</v>
      </c>
      <c r="I14483" s="2">
        <f t="shared" si="226"/>
        <v>1407.6</v>
      </c>
    </row>
    <row r="14484" spans="1:9" x14ac:dyDescent="0.2">
      <c r="A14484" s="6">
        <v>2013</v>
      </c>
      <c r="B14484" s="9" t="s">
        <v>2759</v>
      </c>
      <c r="C14484" s="1" t="s">
        <v>2761</v>
      </c>
      <c r="D14484" s="1" t="s">
        <v>2926</v>
      </c>
      <c r="E14484" s="1" t="s">
        <v>2960</v>
      </c>
      <c r="F14484" s="1">
        <v>1356</v>
      </c>
      <c r="G14484" s="1">
        <v>0.62</v>
      </c>
      <c r="H14484" s="1">
        <v>1.18</v>
      </c>
      <c r="I14484" s="2">
        <f t="shared" si="226"/>
        <v>1600.08</v>
      </c>
    </row>
    <row r="14485" spans="1:9" x14ac:dyDescent="0.2">
      <c r="A14485" s="6">
        <v>2013</v>
      </c>
      <c r="B14485" s="9" t="s">
        <v>2759</v>
      </c>
      <c r="C14485" s="1" t="s">
        <v>2761</v>
      </c>
      <c r="D14485" s="1" t="s">
        <v>2926</v>
      </c>
      <c r="E14485" s="1" t="s">
        <v>2961</v>
      </c>
      <c r="F14485" s="1">
        <v>1428</v>
      </c>
      <c r="G14485" s="1">
        <v>0.77</v>
      </c>
      <c r="H14485" s="1">
        <v>0.97</v>
      </c>
      <c r="I14485" s="2">
        <f t="shared" si="226"/>
        <v>1385.1599999999999</v>
      </c>
    </row>
    <row r="14486" spans="1:9" x14ac:dyDescent="0.2">
      <c r="A14486" s="6">
        <v>2013</v>
      </c>
      <c r="B14486" s="9" t="s">
        <v>2759</v>
      </c>
      <c r="C14486" s="1" t="s">
        <v>2761</v>
      </c>
      <c r="D14486" s="1" t="s">
        <v>2926</v>
      </c>
      <c r="E14486" s="1" t="s">
        <v>2962</v>
      </c>
      <c r="F14486" s="1">
        <v>1224</v>
      </c>
      <c r="G14486" s="1">
        <v>0.82</v>
      </c>
      <c r="H14486" s="1">
        <v>0.97</v>
      </c>
      <c r="I14486" s="2">
        <f t="shared" si="226"/>
        <v>1187.28</v>
      </c>
    </row>
    <row r="14487" spans="1:9" x14ac:dyDescent="0.2">
      <c r="A14487" s="6">
        <v>2013</v>
      </c>
      <c r="B14487" s="9" t="s">
        <v>2759</v>
      </c>
      <c r="C14487" s="1" t="s">
        <v>2761</v>
      </c>
      <c r="D14487" s="1" t="s">
        <v>2926</v>
      </c>
      <c r="E14487" s="1" t="s">
        <v>2963</v>
      </c>
      <c r="F14487" s="1">
        <v>1512</v>
      </c>
      <c r="G14487" s="1">
        <v>0.6</v>
      </c>
      <c r="H14487" s="1">
        <v>1.02</v>
      </c>
      <c r="I14487" s="2">
        <f t="shared" si="226"/>
        <v>1542.24</v>
      </c>
    </row>
    <row r="14488" spans="1:9" x14ac:dyDescent="0.2">
      <c r="A14488" s="6">
        <v>2013</v>
      </c>
      <c r="B14488" s="9" t="s">
        <v>2759</v>
      </c>
      <c r="C14488" s="1" t="s">
        <v>2761</v>
      </c>
      <c r="D14488" s="1" t="s">
        <v>2926</v>
      </c>
      <c r="E14488" s="1" t="s">
        <v>2964</v>
      </c>
      <c r="F14488" s="1">
        <v>1296</v>
      </c>
      <c r="G14488" s="1">
        <v>0.81</v>
      </c>
      <c r="H14488" s="1">
        <v>1.2</v>
      </c>
      <c r="I14488" s="2">
        <f t="shared" si="226"/>
        <v>1555.2</v>
      </c>
    </row>
    <row r="14489" spans="1:9" x14ac:dyDescent="0.2">
      <c r="A14489" s="6">
        <v>2013</v>
      </c>
      <c r="B14489" s="9" t="s">
        <v>2759</v>
      </c>
      <c r="C14489" s="1" t="s">
        <v>2761</v>
      </c>
      <c r="D14489" s="1" t="s">
        <v>2926</v>
      </c>
      <c r="E14489" s="1" t="s">
        <v>2965</v>
      </c>
      <c r="F14489" s="1">
        <v>1308</v>
      </c>
      <c r="G14489" s="1">
        <v>0.72</v>
      </c>
      <c r="H14489" s="1">
        <v>1.1000000000000001</v>
      </c>
      <c r="I14489" s="2">
        <f t="shared" si="226"/>
        <v>1438.8000000000002</v>
      </c>
    </row>
    <row r="14490" spans="1:9" x14ac:dyDescent="0.2">
      <c r="A14490" s="6">
        <v>2013</v>
      </c>
      <c r="B14490" s="9" t="s">
        <v>2759</v>
      </c>
      <c r="C14490" s="1" t="s">
        <v>2761</v>
      </c>
      <c r="D14490" s="1" t="s">
        <v>2926</v>
      </c>
      <c r="E14490" s="1" t="s">
        <v>2966</v>
      </c>
      <c r="F14490" s="1">
        <v>1236</v>
      </c>
      <c r="G14490" s="1">
        <v>0.8</v>
      </c>
      <c r="H14490" s="1">
        <v>1.07</v>
      </c>
      <c r="I14490" s="2">
        <f t="shared" si="226"/>
        <v>1322.52</v>
      </c>
    </row>
    <row r="14491" spans="1:9" x14ac:dyDescent="0.2">
      <c r="A14491" s="6">
        <v>2013</v>
      </c>
      <c r="B14491" s="9" t="s">
        <v>2759</v>
      </c>
      <c r="C14491" s="1" t="s">
        <v>2761</v>
      </c>
      <c r="D14491" s="1" t="s">
        <v>2926</v>
      </c>
      <c r="E14491" s="1" t="s">
        <v>2967</v>
      </c>
      <c r="F14491" s="1">
        <v>1632</v>
      </c>
      <c r="G14491" s="1">
        <v>0.72</v>
      </c>
      <c r="H14491" s="1">
        <v>0.99</v>
      </c>
      <c r="I14491" s="2">
        <f t="shared" si="226"/>
        <v>1615.68</v>
      </c>
    </row>
    <row r="14492" spans="1:9" x14ac:dyDescent="0.2">
      <c r="A14492" s="6">
        <v>2013</v>
      </c>
      <c r="B14492" s="9" t="s">
        <v>2759</v>
      </c>
      <c r="C14492" s="1" t="s">
        <v>2761</v>
      </c>
      <c r="D14492" s="1" t="s">
        <v>2926</v>
      </c>
      <c r="E14492" s="1" t="s">
        <v>2968</v>
      </c>
      <c r="F14492" s="1">
        <v>1284</v>
      </c>
      <c r="G14492" s="1">
        <v>0.8</v>
      </c>
      <c r="H14492" s="1">
        <v>0.97</v>
      </c>
      <c r="I14492" s="2">
        <f t="shared" si="226"/>
        <v>1245.48</v>
      </c>
    </row>
    <row r="14493" spans="1:9" x14ac:dyDescent="0.2">
      <c r="A14493" s="6">
        <v>2013</v>
      </c>
      <c r="B14493" s="9" t="s">
        <v>2759</v>
      </c>
      <c r="C14493" s="1" t="s">
        <v>2761</v>
      </c>
      <c r="D14493" s="1" t="s">
        <v>2926</v>
      </c>
      <c r="E14493" s="1" t="s">
        <v>2969</v>
      </c>
      <c r="F14493" s="1">
        <v>1608</v>
      </c>
      <c r="G14493" s="1">
        <v>0.68</v>
      </c>
      <c r="H14493" s="1">
        <v>1.06</v>
      </c>
      <c r="I14493" s="2">
        <f t="shared" si="226"/>
        <v>1704.48</v>
      </c>
    </row>
    <row r="14494" spans="1:9" x14ac:dyDescent="0.2">
      <c r="A14494" s="6">
        <v>2013</v>
      </c>
      <c r="B14494" s="9" t="s">
        <v>2759</v>
      </c>
      <c r="C14494" s="1" t="s">
        <v>2761</v>
      </c>
      <c r="D14494" s="1" t="s">
        <v>2926</v>
      </c>
      <c r="E14494" s="1" t="s">
        <v>2970</v>
      </c>
      <c r="F14494" s="1">
        <v>1584</v>
      </c>
      <c r="G14494" s="1">
        <v>0.87</v>
      </c>
      <c r="H14494" s="1">
        <v>1.1100000000000001</v>
      </c>
      <c r="I14494" s="2">
        <f t="shared" si="226"/>
        <v>1758.2400000000002</v>
      </c>
    </row>
    <row r="14495" spans="1:9" x14ac:dyDescent="0.2">
      <c r="A14495" s="6">
        <v>2013</v>
      </c>
      <c r="B14495" s="9" t="s">
        <v>2759</v>
      </c>
      <c r="C14495" s="1" t="s">
        <v>2761</v>
      </c>
      <c r="D14495" s="1" t="s">
        <v>2926</v>
      </c>
      <c r="E14495" s="1" t="s">
        <v>2971</v>
      </c>
      <c r="F14495" s="1">
        <v>1332</v>
      </c>
      <c r="G14495" s="1">
        <v>0.9</v>
      </c>
      <c r="H14495" s="1">
        <v>1.2</v>
      </c>
      <c r="I14495" s="2">
        <f t="shared" si="226"/>
        <v>1598.3999999999999</v>
      </c>
    </row>
    <row r="14496" spans="1:9" x14ac:dyDescent="0.2">
      <c r="A14496" s="6">
        <v>2013</v>
      </c>
      <c r="B14496" s="9" t="s">
        <v>2759</v>
      </c>
      <c r="C14496" s="1" t="s">
        <v>2761</v>
      </c>
      <c r="D14496" s="1" t="s">
        <v>2926</v>
      </c>
      <c r="E14496" s="1" t="s">
        <v>2972</v>
      </c>
      <c r="F14496" s="1">
        <v>1596</v>
      </c>
      <c r="G14496" s="1">
        <v>0.68</v>
      </c>
      <c r="H14496" s="1">
        <v>1.1399999999999999</v>
      </c>
      <c r="I14496" s="2">
        <f t="shared" si="226"/>
        <v>1819.4399999999998</v>
      </c>
    </row>
    <row r="14497" spans="1:9" x14ac:dyDescent="0.2">
      <c r="A14497" s="6">
        <v>2013</v>
      </c>
      <c r="B14497" s="9" t="s">
        <v>2759</v>
      </c>
      <c r="C14497" s="1" t="s">
        <v>2761</v>
      </c>
      <c r="D14497" s="1" t="s">
        <v>2926</v>
      </c>
      <c r="E14497" s="1" t="s">
        <v>2973</v>
      </c>
      <c r="F14497" s="1">
        <v>1620</v>
      </c>
      <c r="G14497" s="1">
        <v>0.62</v>
      </c>
      <c r="H14497" s="1">
        <v>1.1000000000000001</v>
      </c>
      <c r="I14497" s="2">
        <f t="shared" si="226"/>
        <v>1782.0000000000002</v>
      </c>
    </row>
    <row r="14498" spans="1:9" x14ac:dyDescent="0.2">
      <c r="A14498" s="6">
        <v>2013</v>
      </c>
      <c r="B14498" s="9" t="s">
        <v>2759</v>
      </c>
      <c r="C14498" s="1" t="s">
        <v>2761</v>
      </c>
      <c r="D14498" s="1" t="s">
        <v>2926</v>
      </c>
      <c r="E14498" s="1" t="s">
        <v>2974</v>
      </c>
      <c r="F14498" s="1">
        <v>1296</v>
      </c>
      <c r="G14498" s="1">
        <v>0.83</v>
      </c>
      <c r="H14498" s="1">
        <v>1.07</v>
      </c>
      <c r="I14498" s="2">
        <f t="shared" si="226"/>
        <v>1386.72</v>
      </c>
    </row>
    <row r="14499" spans="1:9" x14ac:dyDescent="0.2">
      <c r="A14499" s="6">
        <v>2013</v>
      </c>
      <c r="B14499" s="9" t="s">
        <v>2759</v>
      </c>
      <c r="C14499" s="1" t="s">
        <v>2761</v>
      </c>
      <c r="D14499" s="1" t="s">
        <v>2926</v>
      </c>
      <c r="E14499" s="1" t="s">
        <v>2975</v>
      </c>
      <c r="F14499" s="1">
        <v>1212</v>
      </c>
      <c r="G14499" s="1">
        <v>0.88</v>
      </c>
      <c r="H14499" s="1">
        <v>1</v>
      </c>
      <c r="I14499" s="2">
        <f t="shared" si="226"/>
        <v>1212</v>
      </c>
    </row>
    <row r="14500" spans="1:9" x14ac:dyDescent="0.2">
      <c r="A14500" s="6">
        <v>2013</v>
      </c>
      <c r="B14500" s="9" t="s">
        <v>2759</v>
      </c>
      <c r="C14500" s="1" t="s">
        <v>2761</v>
      </c>
      <c r="D14500" s="1" t="s">
        <v>2926</v>
      </c>
      <c r="E14500" s="1" t="s">
        <v>2976</v>
      </c>
      <c r="F14500" s="1">
        <v>1632</v>
      </c>
      <c r="G14500" s="1">
        <v>0.88</v>
      </c>
      <c r="H14500" s="1">
        <v>1.18</v>
      </c>
      <c r="I14500" s="2">
        <f t="shared" si="226"/>
        <v>1925.76</v>
      </c>
    </row>
    <row r="14501" spans="1:9" x14ac:dyDescent="0.2">
      <c r="A14501" s="6">
        <v>2013</v>
      </c>
      <c r="B14501" s="9" t="s">
        <v>2759</v>
      </c>
      <c r="C14501" s="1" t="s">
        <v>2761</v>
      </c>
      <c r="D14501" s="1" t="s">
        <v>2926</v>
      </c>
      <c r="E14501" s="1" t="s">
        <v>2977</v>
      </c>
      <c r="F14501" s="1">
        <v>1272</v>
      </c>
      <c r="G14501" s="1">
        <v>0.74</v>
      </c>
      <c r="H14501" s="1">
        <v>1.1000000000000001</v>
      </c>
      <c r="I14501" s="2">
        <f t="shared" si="226"/>
        <v>1399.2</v>
      </c>
    </row>
    <row r="14502" spans="1:9" x14ac:dyDescent="0.2">
      <c r="A14502" s="6">
        <v>2013</v>
      </c>
      <c r="B14502" s="9" t="s">
        <v>2759</v>
      </c>
      <c r="C14502" s="1" t="s">
        <v>2761</v>
      </c>
      <c r="D14502" s="1" t="s">
        <v>2926</v>
      </c>
      <c r="E14502" s="1" t="s">
        <v>2978</v>
      </c>
      <c r="F14502" s="1">
        <v>1260</v>
      </c>
      <c r="G14502" s="1">
        <v>0.82</v>
      </c>
      <c r="H14502" s="1">
        <v>1.01</v>
      </c>
      <c r="I14502" s="2">
        <f t="shared" si="226"/>
        <v>1272.5999999999999</v>
      </c>
    </row>
    <row r="14503" spans="1:9" x14ac:dyDescent="0.2">
      <c r="A14503" s="6">
        <v>2013</v>
      </c>
      <c r="B14503" s="9" t="s">
        <v>2759</v>
      </c>
      <c r="C14503" s="1" t="s">
        <v>2761</v>
      </c>
      <c r="D14503" s="1" t="s">
        <v>2926</v>
      </c>
      <c r="E14503" s="1" t="s">
        <v>2979</v>
      </c>
      <c r="F14503" s="1">
        <v>1380</v>
      </c>
      <c r="G14503" s="1">
        <v>0.63</v>
      </c>
      <c r="H14503" s="1">
        <v>1.18</v>
      </c>
      <c r="I14503" s="2">
        <f t="shared" si="226"/>
        <v>1628.3999999999999</v>
      </c>
    </row>
    <row r="14504" spans="1:9" x14ac:dyDescent="0.2">
      <c r="A14504" s="6">
        <v>2013</v>
      </c>
      <c r="B14504" s="9" t="s">
        <v>2759</v>
      </c>
      <c r="C14504" s="1" t="s">
        <v>2761</v>
      </c>
      <c r="D14504" s="1" t="s">
        <v>2926</v>
      </c>
      <c r="E14504" s="1" t="s">
        <v>2980</v>
      </c>
      <c r="F14504" s="1">
        <v>1488</v>
      </c>
      <c r="G14504" s="1">
        <v>0.83</v>
      </c>
      <c r="H14504" s="1">
        <v>1.18</v>
      </c>
      <c r="I14504" s="2">
        <f t="shared" si="226"/>
        <v>1755.84</v>
      </c>
    </row>
    <row r="14505" spans="1:9" x14ac:dyDescent="0.2">
      <c r="A14505" s="6">
        <v>2013</v>
      </c>
      <c r="B14505" s="9" t="s">
        <v>2759</v>
      </c>
      <c r="C14505" s="1" t="s">
        <v>2761</v>
      </c>
      <c r="D14505" s="1" t="s">
        <v>2926</v>
      </c>
      <c r="E14505" s="1" t="s">
        <v>2981</v>
      </c>
      <c r="F14505" s="1">
        <v>1200</v>
      </c>
      <c r="G14505" s="1">
        <v>0.61</v>
      </c>
      <c r="H14505" s="1">
        <v>1.03</v>
      </c>
      <c r="I14505" s="2">
        <f t="shared" si="226"/>
        <v>1236</v>
      </c>
    </row>
    <row r="14506" spans="1:9" x14ac:dyDescent="0.2">
      <c r="A14506" s="6">
        <v>2013</v>
      </c>
      <c r="B14506" s="9" t="s">
        <v>2759</v>
      </c>
      <c r="C14506" s="1" t="s">
        <v>2761</v>
      </c>
      <c r="D14506" s="1" t="s">
        <v>2926</v>
      </c>
      <c r="E14506" s="1" t="s">
        <v>2982</v>
      </c>
      <c r="F14506" s="1">
        <v>1212</v>
      </c>
      <c r="G14506" s="1">
        <v>0.79</v>
      </c>
      <c r="H14506" s="1">
        <v>1</v>
      </c>
      <c r="I14506" s="2">
        <f t="shared" si="226"/>
        <v>1212</v>
      </c>
    </row>
    <row r="14507" spans="1:9" x14ac:dyDescent="0.2">
      <c r="A14507" s="6">
        <v>2013</v>
      </c>
      <c r="B14507" s="9" t="s">
        <v>2759</v>
      </c>
      <c r="C14507" s="1" t="s">
        <v>2761</v>
      </c>
      <c r="D14507" s="1" t="s">
        <v>2926</v>
      </c>
      <c r="E14507" s="1" t="s">
        <v>2983</v>
      </c>
      <c r="F14507" s="1">
        <v>1512</v>
      </c>
      <c r="G14507" s="1">
        <v>0.7</v>
      </c>
      <c r="H14507" s="1">
        <v>1.1299999999999999</v>
      </c>
      <c r="I14507" s="2">
        <f t="shared" si="226"/>
        <v>1708.56</v>
      </c>
    </row>
    <row r="14508" spans="1:9" x14ac:dyDescent="0.2">
      <c r="A14508" s="6">
        <v>2013</v>
      </c>
      <c r="B14508" s="9" t="s">
        <v>2759</v>
      </c>
      <c r="C14508" s="1" t="s">
        <v>2761</v>
      </c>
      <c r="D14508" s="1" t="s">
        <v>2926</v>
      </c>
      <c r="E14508" s="1" t="s">
        <v>2984</v>
      </c>
      <c r="F14508" s="1">
        <v>1680</v>
      </c>
      <c r="G14508" s="1">
        <v>0.79</v>
      </c>
      <c r="H14508" s="1">
        <v>1.1299999999999999</v>
      </c>
      <c r="I14508" s="2">
        <f t="shared" si="226"/>
        <v>1898.3999999999999</v>
      </c>
    </row>
    <row r="14509" spans="1:9" x14ac:dyDescent="0.2">
      <c r="A14509" s="6">
        <v>2013</v>
      </c>
      <c r="B14509" s="9" t="s">
        <v>2759</v>
      </c>
      <c r="C14509" s="1" t="s">
        <v>2761</v>
      </c>
      <c r="D14509" s="1" t="s">
        <v>2926</v>
      </c>
      <c r="E14509" s="1" t="s">
        <v>2985</v>
      </c>
      <c r="F14509" s="1">
        <v>1224</v>
      </c>
      <c r="G14509" s="1">
        <v>0.69</v>
      </c>
      <c r="H14509" s="1">
        <v>0.95</v>
      </c>
      <c r="I14509" s="2">
        <f t="shared" si="226"/>
        <v>1162.8</v>
      </c>
    </row>
    <row r="14510" spans="1:9" x14ac:dyDescent="0.2">
      <c r="A14510" s="6">
        <v>2013</v>
      </c>
      <c r="B14510" s="9" t="s">
        <v>2759</v>
      </c>
      <c r="C14510" s="1" t="s">
        <v>2761</v>
      </c>
      <c r="D14510" s="1" t="s">
        <v>2926</v>
      </c>
      <c r="E14510" s="1" t="s">
        <v>2986</v>
      </c>
      <c r="F14510" s="1">
        <v>1416</v>
      </c>
      <c r="G14510" s="1">
        <v>0.89</v>
      </c>
      <c r="H14510" s="1">
        <v>1.19</v>
      </c>
      <c r="I14510" s="2">
        <f t="shared" si="226"/>
        <v>1685.04</v>
      </c>
    </row>
    <row r="14511" spans="1:9" x14ac:dyDescent="0.2">
      <c r="A14511" s="6">
        <v>2013</v>
      </c>
      <c r="B14511" s="9" t="s">
        <v>2759</v>
      </c>
      <c r="C14511" s="1" t="s">
        <v>2761</v>
      </c>
      <c r="D14511" s="1" t="s">
        <v>2926</v>
      </c>
      <c r="E14511" s="1" t="s">
        <v>2987</v>
      </c>
      <c r="F14511" s="1">
        <v>1200</v>
      </c>
      <c r="G14511" s="1">
        <v>0.68</v>
      </c>
      <c r="H14511" s="1">
        <v>0.93</v>
      </c>
      <c r="I14511" s="2">
        <f t="shared" si="226"/>
        <v>1116</v>
      </c>
    </row>
    <row r="14512" spans="1:9" x14ac:dyDescent="0.2">
      <c r="A14512" s="6">
        <v>2013</v>
      </c>
      <c r="B14512" s="9" t="s">
        <v>2759</v>
      </c>
      <c r="C14512" s="1" t="s">
        <v>2761</v>
      </c>
      <c r="D14512" s="1" t="s">
        <v>2926</v>
      </c>
      <c r="E14512" s="1" t="s">
        <v>2988</v>
      </c>
      <c r="F14512" s="1">
        <v>1428</v>
      </c>
      <c r="G14512" s="1">
        <v>0.86</v>
      </c>
      <c r="H14512" s="1">
        <v>1.08</v>
      </c>
      <c r="I14512" s="2">
        <f t="shared" si="226"/>
        <v>1542.24</v>
      </c>
    </row>
    <row r="14513" spans="1:9" x14ac:dyDescent="0.2">
      <c r="A14513" s="6">
        <v>2013</v>
      </c>
      <c r="B14513" s="9" t="s">
        <v>2759</v>
      </c>
      <c r="C14513" s="1" t="s">
        <v>2761</v>
      </c>
      <c r="D14513" s="1" t="s">
        <v>2926</v>
      </c>
      <c r="E14513" s="1" t="s">
        <v>2989</v>
      </c>
      <c r="F14513" s="1">
        <v>1572</v>
      </c>
      <c r="G14513" s="1">
        <v>0.63</v>
      </c>
      <c r="H14513" s="1">
        <v>1.2</v>
      </c>
      <c r="I14513" s="2">
        <f t="shared" si="226"/>
        <v>1886.3999999999999</v>
      </c>
    </row>
    <row r="14514" spans="1:9" x14ac:dyDescent="0.2">
      <c r="A14514" s="6">
        <v>2013</v>
      </c>
      <c r="B14514" s="9" t="s">
        <v>2759</v>
      </c>
      <c r="C14514" s="1" t="s">
        <v>2761</v>
      </c>
      <c r="D14514" s="1" t="s">
        <v>2926</v>
      </c>
      <c r="E14514" s="1" t="s">
        <v>4181</v>
      </c>
      <c r="F14514" s="1">
        <v>1380</v>
      </c>
      <c r="G14514" s="1">
        <v>0.8</v>
      </c>
      <c r="H14514" s="1">
        <v>1.02</v>
      </c>
      <c r="I14514" s="2">
        <f t="shared" si="226"/>
        <v>1407.6000000000001</v>
      </c>
    </row>
    <row r="14515" spans="1:9" x14ac:dyDescent="0.2">
      <c r="A14515" s="6">
        <v>2013</v>
      </c>
      <c r="B14515" s="9" t="s">
        <v>2759</v>
      </c>
      <c r="C14515" s="1" t="s">
        <v>2761</v>
      </c>
      <c r="D14515" s="1" t="s">
        <v>2926</v>
      </c>
      <c r="E14515" s="1" t="s">
        <v>2990</v>
      </c>
      <c r="F14515" s="1">
        <v>1248</v>
      </c>
      <c r="G14515" s="1">
        <v>0.77</v>
      </c>
      <c r="H14515" s="1">
        <v>1.18</v>
      </c>
      <c r="I14515" s="2">
        <f t="shared" si="226"/>
        <v>1472.6399999999999</v>
      </c>
    </row>
    <row r="14516" spans="1:9" x14ac:dyDescent="0.2">
      <c r="A14516" s="6">
        <v>2013</v>
      </c>
      <c r="B14516" s="9" t="s">
        <v>2759</v>
      </c>
      <c r="C14516" s="1" t="s">
        <v>2761</v>
      </c>
      <c r="D14516" s="1" t="s">
        <v>2926</v>
      </c>
      <c r="E14516" s="1" t="s">
        <v>2991</v>
      </c>
      <c r="F14516" s="1">
        <v>1572</v>
      </c>
      <c r="G14516" s="1">
        <v>0.78</v>
      </c>
      <c r="H14516" s="1">
        <v>1.1299999999999999</v>
      </c>
      <c r="I14516" s="2">
        <f t="shared" si="226"/>
        <v>1776.36</v>
      </c>
    </row>
    <row r="14517" spans="1:9" x14ac:dyDescent="0.2">
      <c r="A14517" s="6">
        <v>2013</v>
      </c>
      <c r="B14517" s="9" t="s">
        <v>2759</v>
      </c>
      <c r="C14517" s="1" t="s">
        <v>2761</v>
      </c>
      <c r="D14517" s="1" t="s">
        <v>2926</v>
      </c>
      <c r="E14517" s="1" t="s">
        <v>2992</v>
      </c>
      <c r="F14517" s="1">
        <v>1308</v>
      </c>
      <c r="G14517" s="1">
        <v>0.89</v>
      </c>
      <c r="H14517" s="1">
        <v>1</v>
      </c>
      <c r="I14517" s="2">
        <f t="shared" si="226"/>
        <v>1308</v>
      </c>
    </row>
    <row r="14518" spans="1:9" x14ac:dyDescent="0.2">
      <c r="A14518" s="6">
        <v>2013</v>
      </c>
      <c r="B14518" s="9" t="s">
        <v>2759</v>
      </c>
      <c r="C14518" s="1" t="s">
        <v>2761</v>
      </c>
      <c r="D14518" s="1" t="s">
        <v>2926</v>
      </c>
      <c r="E14518" s="1" t="s">
        <v>2993</v>
      </c>
      <c r="F14518" s="1">
        <v>1464</v>
      </c>
      <c r="G14518" s="1">
        <v>0.81</v>
      </c>
      <c r="H14518" s="1">
        <v>1.07</v>
      </c>
      <c r="I14518" s="2">
        <f t="shared" si="226"/>
        <v>1566.48</v>
      </c>
    </row>
    <row r="14519" spans="1:9" x14ac:dyDescent="0.2">
      <c r="A14519" s="6">
        <v>2013</v>
      </c>
      <c r="B14519" s="9" t="s">
        <v>2759</v>
      </c>
      <c r="C14519" s="1" t="s">
        <v>2761</v>
      </c>
      <c r="D14519" s="1" t="s">
        <v>2926</v>
      </c>
      <c r="E14519" s="1" t="s">
        <v>2994</v>
      </c>
      <c r="F14519" s="1">
        <v>1296</v>
      </c>
      <c r="G14519" s="1">
        <v>0.67</v>
      </c>
      <c r="H14519" s="1">
        <v>1.0900000000000001</v>
      </c>
      <c r="I14519" s="2">
        <f t="shared" si="226"/>
        <v>1412.64</v>
      </c>
    </row>
    <row r="14520" spans="1:9" x14ac:dyDescent="0.2">
      <c r="A14520" s="6">
        <v>2013</v>
      </c>
      <c r="B14520" s="9" t="s">
        <v>2759</v>
      </c>
      <c r="C14520" s="1" t="s">
        <v>2761</v>
      </c>
      <c r="D14520" s="1" t="s">
        <v>2926</v>
      </c>
      <c r="E14520" s="1" t="s">
        <v>3830</v>
      </c>
      <c r="F14520" s="1">
        <v>1224</v>
      </c>
      <c r="G14520" s="1">
        <v>0.9</v>
      </c>
      <c r="H14520" s="1">
        <v>1.19</v>
      </c>
      <c r="I14520" s="2">
        <f t="shared" si="226"/>
        <v>1456.56</v>
      </c>
    </row>
    <row r="14521" spans="1:9" x14ac:dyDescent="0.2">
      <c r="A14521" s="6">
        <v>2013</v>
      </c>
      <c r="B14521" s="9" t="s">
        <v>2759</v>
      </c>
      <c r="C14521" s="1" t="s">
        <v>2761</v>
      </c>
      <c r="D14521" s="1" t="s">
        <v>2926</v>
      </c>
      <c r="E14521" s="1" t="s">
        <v>3831</v>
      </c>
      <c r="F14521" s="1">
        <v>1296</v>
      </c>
      <c r="G14521" s="1">
        <v>0.84</v>
      </c>
      <c r="H14521" s="1">
        <v>1.1299999999999999</v>
      </c>
      <c r="I14521" s="2">
        <f t="shared" si="226"/>
        <v>1464.4799999999998</v>
      </c>
    </row>
    <row r="14522" spans="1:9" x14ac:dyDescent="0.2">
      <c r="A14522" s="6">
        <v>2013</v>
      </c>
      <c r="B14522" s="9" t="s">
        <v>2759</v>
      </c>
      <c r="C14522" s="1" t="s">
        <v>2761</v>
      </c>
      <c r="D14522" s="1" t="s">
        <v>2926</v>
      </c>
      <c r="E14522" s="1" t="s">
        <v>2995</v>
      </c>
      <c r="F14522" s="1">
        <v>1536</v>
      </c>
      <c r="G14522" s="1">
        <v>0.84</v>
      </c>
      <c r="H14522" s="1">
        <v>0.95</v>
      </c>
      <c r="I14522" s="2">
        <f t="shared" si="226"/>
        <v>1459.1999999999998</v>
      </c>
    </row>
    <row r="14523" spans="1:9" x14ac:dyDescent="0.2">
      <c r="A14523" s="6">
        <v>2013</v>
      </c>
      <c r="B14523" s="9" t="s">
        <v>2759</v>
      </c>
      <c r="C14523" s="1" t="s">
        <v>2761</v>
      </c>
      <c r="D14523" s="1" t="s">
        <v>2926</v>
      </c>
      <c r="E14523" s="1" t="s">
        <v>2996</v>
      </c>
      <c r="F14523" s="1">
        <v>1656</v>
      </c>
      <c r="G14523" s="1">
        <v>0.85</v>
      </c>
      <c r="H14523" s="1">
        <v>0.95</v>
      </c>
      <c r="I14523" s="2">
        <f t="shared" si="226"/>
        <v>1573.1999999999998</v>
      </c>
    </row>
    <row r="14524" spans="1:9" x14ac:dyDescent="0.2">
      <c r="A14524" s="6">
        <v>2013</v>
      </c>
      <c r="B14524" s="9" t="s">
        <v>2759</v>
      </c>
      <c r="C14524" s="1" t="s">
        <v>2761</v>
      </c>
      <c r="D14524" s="1" t="s">
        <v>2926</v>
      </c>
      <c r="E14524" s="1" t="s">
        <v>2997</v>
      </c>
      <c r="F14524" s="1">
        <v>1584</v>
      </c>
      <c r="G14524" s="1">
        <v>0.73</v>
      </c>
      <c r="H14524" s="1">
        <v>1.04</v>
      </c>
      <c r="I14524" s="2">
        <f t="shared" si="226"/>
        <v>1647.3600000000001</v>
      </c>
    </row>
    <row r="14525" spans="1:9" x14ac:dyDescent="0.2">
      <c r="A14525" s="6">
        <v>2013</v>
      </c>
      <c r="B14525" s="9" t="s">
        <v>2759</v>
      </c>
      <c r="C14525" s="1" t="s">
        <v>2761</v>
      </c>
      <c r="D14525" s="1" t="s">
        <v>2926</v>
      </c>
      <c r="E14525" s="1" t="s">
        <v>2998</v>
      </c>
      <c r="F14525" s="1">
        <v>1260</v>
      </c>
      <c r="G14525" s="1">
        <v>0.67</v>
      </c>
      <c r="H14525" s="1">
        <v>0.96</v>
      </c>
      <c r="I14525" s="2">
        <f t="shared" si="226"/>
        <v>1209.5999999999999</v>
      </c>
    </row>
    <row r="14526" spans="1:9" x14ac:dyDescent="0.2">
      <c r="A14526" s="6">
        <v>2013</v>
      </c>
      <c r="B14526" s="9" t="s">
        <v>2759</v>
      </c>
      <c r="C14526" s="1" t="s">
        <v>2761</v>
      </c>
      <c r="D14526" s="1" t="s">
        <v>2926</v>
      </c>
      <c r="E14526" s="1" t="s">
        <v>2999</v>
      </c>
      <c r="F14526" s="1">
        <v>1452</v>
      </c>
      <c r="G14526" s="1">
        <v>0.61</v>
      </c>
      <c r="H14526" s="1">
        <v>0.96</v>
      </c>
      <c r="I14526" s="2">
        <f t="shared" si="226"/>
        <v>1393.9199999999998</v>
      </c>
    </row>
    <row r="14527" spans="1:9" x14ac:dyDescent="0.2">
      <c r="A14527" s="6">
        <v>2013</v>
      </c>
      <c r="B14527" s="9" t="s">
        <v>2759</v>
      </c>
      <c r="C14527" s="1" t="s">
        <v>2761</v>
      </c>
      <c r="D14527" s="1" t="s">
        <v>2926</v>
      </c>
      <c r="E14527" s="1" t="s">
        <v>3832</v>
      </c>
      <c r="F14527" s="1">
        <v>1392</v>
      </c>
      <c r="G14527" s="1">
        <v>0.76</v>
      </c>
      <c r="H14527" s="1">
        <v>1.1499999999999999</v>
      </c>
      <c r="I14527" s="2">
        <f t="shared" si="226"/>
        <v>1600.8</v>
      </c>
    </row>
    <row r="14528" spans="1:9" x14ac:dyDescent="0.2">
      <c r="A14528" s="6">
        <v>2013</v>
      </c>
      <c r="B14528" s="9" t="s">
        <v>2759</v>
      </c>
      <c r="C14528" s="1" t="s">
        <v>2761</v>
      </c>
      <c r="D14528" s="1" t="s">
        <v>2926</v>
      </c>
      <c r="E14528" s="1" t="s">
        <v>3833</v>
      </c>
      <c r="F14528" s="1">
        <v>1260</v>
      </c>
      <c r="G14528" s="1">
        <v>0.65</v>
      </c>
      <c r="H14528" s="1">
        <v>1.1499999999999999</v>
      </c>
      <c r="I14528" s="2">
        <f t="shared" si="226"/>
        <v>1449</v>
      </c>
    </row>
    <row r="14529" spans="1:9" x14ac:dyDescent="0.2">
      <c r="A14529" s="6">
        <v>2013</v>
      </c>
      <c r="B14529" s="9" t="s">
        <v>2759</v>
      </c>
      <c r="C14529" s="1" t="s">
        <v>2761</v>
      </c>
      <c r="D14529" s="1" t="s">
        <v>2926</v>
      </c>
      <c r="E14529" s="1" t="s">
        <v>3834</v>
      </c>
      <c r="F14529" s="1">
        <v>1320</v>
      </c>
      <c r="G14529" s="1">
        <v>0.88</v>
      </c>
      <c r="H14529" s="1">
        <v>1.19</v>
      </c>
      <c r="I14529" s="2">
        <f t="shared" si="226"/>
        <v>1570.8</v>
      </c>
    </row>
    <row r="14530" spans="1:9" x14ac:dyDescent="0.2">
      <c r="A14530" s="6">
        <v>2013</v>
      </c>
      <c r="B14530" s="9" t="s">
        <v>2759</v>
      </c>
      <c r="C14530" s="1" t="s">
        <v>2761</v>
      </c>
      <c r="D14530" s="1" t="s">
        <v>2926</v>
      </c>
      <c r="E14530" s="1" t="s">
        <v>3835</v>
      </c>
      <c r="F14530" s="1">
        <v>1620</v>
      </c>
      <c r="G14530" s="1">
        <v>0.69</v>
      </c>
      <c r="H14530" s="1">
        <v>1.19</v>
      </c>
      <c r="I14530" s="2">
        <f t="shared" si="226"/>
        <v>1927.8</v>
      </c>
    </row>
    <row r="14531" spans="1:9" x14ac:dyDescent="0.2">
      <c r="A14531" s="6">
        <v>2013</v>
      </c>
      <c r="B14531" s="9" t="s">
        <v>2759</v>
      </c>
      <c r="C14531" s="1" t="s">
        <v>2761</v>
      </c>
      <c r="D14531" s="1" t="s">
        <v>2926</v>
      </c>
      <c r="E14531" s="1" t="s">
        <v>3836</v>
      </c>
      <c r="F14531" s="1">
        <v>1608</v>
      </c>
      <c r="G14531" s="1">
        <v>0.6</v>
      </c>
      <c r="H14531" s="1">
        <v>0.95</v>
      </c>
      <c r="I14531" s="2">
        <f t="shared" si="226"/>
        <v>1527.6</v>
      </c>
    </row>
    <row r="14532" spans="1:9" x14ac:dyDescent="0.2">
      <c r="A14532" s="6">
        <v>2013</v>
      </c>
      <c r="B14532" s="9" t="s">
        <v>2759</v>
      </c>
      <c r="C14532" s="1" t="s">
        <v>2761</v>
      </c>
      <c r="D14532" s="1" t="s">
        <v>2926</v>
      </c>
      <c r="E14532" s="1" t="s">
        <v>3837</v>
      </c>
      <c r="F14532" s="1">
        <v>1488</v>
      </c>
      <c r="G14532" s="1">
        <v>0.75</v>
      </c>
      <c r="H14532" s="1">
        <v>1.1000000000000001</v>
      </c>
      <c r="I14532" s="2">
        <f t="shared" si="226"/>
        <v>1636.8000000000002</v>
      </c>
    </row>
    <row r="14533" spans="1:9" x14ac:dyDescent="0.2">
      <c r="A14533" s="6">
        <v>2013</v>
      </c>
      <c r="B14533" s="9" t="s">
        <v>2759</v>
      </c>
      <c r="C14533" s="1" t="s">
        <v>2761</v>
      </c>
      <c r="D14533" s="1" t="s">
        <v>2926</v>
      </c>
      <c r="E14533" s="1" t="s">
        <v>3838</v>
      </c>
      <c r="F14533" s="1">
        <v>1236</v>
      </c>
      <c r="G14533" s="1">
        <v>0.8</v>
      </c>
      <c r="H14533" s="1">
        <v>0.96</v>
      </c>
      <c r="I14533" s="2">
        <f t="shared" si="226"/>
        <v>1186.56</v>
      </c>
    </row>
    <row r="14534" spans="1:9" x14ac:dyDescent="0.2">
      <c r="A14534" s="6">
        <v>2013</v>
      </c>
      <c r="B14534" s="9" t="s">
        <v>2759</v>
      </c>
      <c r="C14534" s="1" t="s">
        <v>2761</v>
      </c>
      <c r="D14534" s="1" t="s">
        <v>2926</v>
      </c>
      <c r="E14534" s="1" t="s">
        <v>3839</v>
      </c>
      <c r="F14534" s="1">
        <v>1332</v>
      </c>
      <c r="G14534" s="1">
        <v>0.61</v>
      </c>
      <c r="H14534" s="1">
        <v>1.02</v>
      </c>
      <c r="I14534" s="2">
        <f t="shared" si="226"/>
        <v>1358.64</v>
      </c>
    </row>
    <row r="14535" spans="1:9" x14ac:dyDescent="0.2">
      <c r="A14535" s="6">
        <v>2013</v>
      </c>
      <c r="B14535" s="9" t="s">
        <v>2759</v>
      </c>
      <c r="C14535" s="1" t="s">
        <v>2761</v>
      </c>
      <c r="D14535" s="1" t="s">
        <v>2926</v>
      </c>
      <c r="E14535" s="1" t="s">
        <v>3840</v>
      </c>
      <c r="F14535" s="1">
        <v>1296</v>
      </c>
      <c r="G14535" s="1">
        <v>0.82</v>
      </c>
      <c r="H14535" s="1">
        <v>0.98</v>
      </c>
      <c r="I14535" s="2">
        <f t="shared" si="226"/>
        <v>1270.08</v>
      </c>
    </row>
    <row r="14536" spans="1:9" x14ac:dyDescent="0.2">
      <c r="A14536" s="6">
        <v>2013</v>
      </c>
      <c r="B14536" s="9" t="s">
        <v>2759</v>
      </c>
      <c r="C14536" s="1" t="s">
        <v>2761</v>
      </c>
      <c r="D14536" s="1" t="s">
        <v>2926</v>
      </c>
      <c r="E14536" s="1" t="s">
        <v>3841</v>
      </c>
      <c r="F14536" s="1">
        <v>1344</v>
      </c>
      <c r="G14536" s="1">
        <v>0.8</v>
      </c>
      <c r="H14536" s="1">
        <v>0.92</v>
      </c>
      <c r="I14536" s="2">
        <f t="shared" si="226"/>
        <v>1236.48</v>
      </c>
    </row>
    <row r="14537" spans="1:9" x14ac:dyDescent="0.2">
      <c r="A14537" s="6">
        <v>2013</v>
      </c>
      <c r="B14537" s="9" t="s">
        <v>2759</v>
      </c>
      <c r="C14537" s="1" t="s">
        <v>2761</v>
      </c>
      <c r="D14537" s="1" t="s">
        <v>2926</v>
      </c>
      <c r="E14537" s="1" t="s">
        <v>3842</v>
      </c>
      <c r="F14537" s="1">
        <v>1596</v>
      </c>
      <c r="G14537" s="1">
        <v>0.81</v>
      </c>
      <c r="H14537" s="1">
        <v>1.1100000000000001</v>
      </c>
      <c r="I14537" s="2">
        <f t="shared" si="226"/>
        <v>1771.5600000000002</v>
      </c>
    </row>
    <row r="14538" spans="1:9" x14ac:dyDescent="0.2">
      <c r="A14538" s="6">
        <v>2013</v>
      </c>
      <c r="B14538" s="9" t="s">
        <v>2759</v>
      </c>
      <c r="C14538" s="1" t="s">
        <v>2761</v>
      </c>
      <c r="D14538" s="1" t="s">
        <v>2926</v>
      </c>
      <c r="E14538" s="1" t="s">
        <v>3843</v>
      </c>
      <c r="F14538" s="1">
        <v>1632</v>
      </c>
      <c r="G14538" s="1">
        <v>0.89</v>
      </c>
      <c r="H14538" s="1">
        <v>1.1100000000000001</v>
      </c>
      <c r="I14538" s="2">
        <f t="shared" si="226"/>
        <v>1811.5200000000002</v>
      </c>
    </row>
    <row r="14539" spans="1:9" x14ac:dyDescent="0.2">
      <c r="A14539" s="6">
        <v>2013</v>
      </c>
      <c r="B14539" s="9" t="s">
        <v>2759</v>
      </c>
      <c r="C14539" s="1" t="s">
        <v>2761</v>
      </c>
      <c r="D14539" s="1" t="s">
        <v>2926</v>
      </c>
      <c r="E14539" s="1" t="s">
        <v>4182</v>
      </c>
      <c r="F14539" s="1">
        <v>1680</v>
      </c>
      <c r="G14539" s="1">
        <v>0.6</v>
      </c>
      <c r="H14539" s="1">
        <v>1.1599999999999999</v>
      </c>
      <c r="I14539" s="2">
        <f t="shared" si="226"/>
        <v>1948.8</v>
      </c>
    </row>
    <row r="14540" spans="1:9" x14ac:dyDescent="0.2">
      <c r="A14540" s="6">
        <v>2013</v>
      </c>
      <c r="B14540" s="9" t="s">
        <v>2759</v>
      </c>
      <c r="C14540" s="1" t="s">
        <v>2761</v>
      </c>
      <c r="D14540" s="1" t="s">
        <v>2926</v>
      </c>
      <c r="E14540" s="1" t="s">
        <v>4183</v>
      </c>
      <c r="F14540" s="1">
        <v>1272</v>
      </c>
      <c r="G14540" s="1">
        <v>0.66</v>
      </c>
      <c r="H14540" s="1">
        <v>1.1399999999999999</v>
      </c>
      <c r="I14540" s="2">
        <f t="shared" si="226"/>
        <v>1450.08</v>
      </c>
    </row>
    <row r="14541" spans="1:9" x14ac:dyDescent="0.2">
      <c r="A14541" s="6">
        <v>2013</v>
      </c>
      <c r="B14541" s="9" t="s">
        <v>13</v>
      </c>
      <c r="C14541" s="1" t="s">
        <v>1578</v>
      </c>
      <c r="D14541" s="1" t="s">
        <v>3000</v>
      </c>
      <c r="E14541" s="1" t="s">
        <v>3001</v>
      </c>
      <c r="F14541" s="1">
        <v>360</v>
      </c>
      <c r="G14541" s="1">
        <v>3.39</v>
      </c>
      <c r="H14541" s="1">
        <v>6.23</v>
      </c>
      <c r="I14541" s="2">
        <f t="shared" si="226"/>
        <v>2242.8000000000002</v>
      </c>
    </row>
    <row r="14542" spans="1:9" x14ac:dyDescent="0.2">
      <c r="A14542" s="6">
        <v>2013</v>
      </c>
      <c r="B14542" s="9" t="s">
        <v>13</v>
      </c>
      <c r="C14542" s="1" t="s">
        <v>1578</v>
      </c>
      <c r="D14542" s="1" t="s">
        <v>3000</v>
      </c>
      <c r="E14542" s="1" t="s">
        <v>3002</v>
      </c>
      <c r="F14542" s="1">
        <v>516</v>
      </c>
      <c r="G14542" s="1">
        <v>3.27</v>
      </c>
      <c r="H14542" s="1">
        <v>5.8</v>
      </c>
      <c r="I14542" s="2">
        <f t="shared" si="226"/>
        <v>2992.7999999999997</v>
      </c>
    </row>
    <row r="14543" spans="1:9" x14ac:dyDescent="0.2">
      <c r="A14543" s="6">
        <v>2013</v>
      </c>
      <c r="B14543" s="9" t="s">
        <v>13</v>
      </c>
      <c r="C14543" s="1" t="s">
        <v>1578</v>
      </c>
      <c r="D14543" s="1" t="s">
        <v>3000</v>
      </c>
      <c r="E14543" s="1" t="s">
        <v>3003</v>
      </c>
      <c r="F14543" s="1">
        <v>468</v>
      </c>
      <c r="G14543" s="1">
        <v>3.99</v>
      </c>
      <c r="H14543" s="1">
        <v>6.63</v>
      </c>
      <c r="I14543" s="2">
        <f t="shared" ref="I14543:I14606" si="227">H14543 *F14543</f>
        <v>3102.84</v>
      </c>
    </row>
    <row r="14544" spans="1:9" x14ac:dyDescent="0.2">
      <c r="A14544" s="6">
        <v>2013</v>
      </c>
      <c r="B14544" s="9" t="s">
        <v>13</v>
      </c>
      <c r="C14544" s="1" t="s">
        <v>1578</v>
      </c>
      <c r="D14544" s="1" t="s">
        <v>3000</v>
      </c>
      <c r="E14544" s="1" t="s">
        <v>3004</v>
      </c>
      <c r="F14544" s="1">
        <v>516</v>
      </c>
      <c r="G14544" s="1">
        <v>4.37</v>
      </c>
      <c r="H14544" s="1">
        <v>5.85</v>
      </c>
      <c r="I14544" s="2">
        <f t="shared" si="227"/>
        <v>3018.6</v>
      </c>
    </row>
    <row r="14545" spans="1:9" x14ac:dyDescent="0.2">
      <c r="A14545" s="6">
        <v>2013</v>
      </c>
      <c r="B14545" s="9" t="s">
        <v>13</v>
      </c>
      <c r="C14545" s="1" t="s">
        <v>1578</v>
      </c>
      <c r="D14545" s="1" t="s">
        <v>3000</v>
      </c>
      <c r="E14545" s="1" t="s">
        <v>3005</v>
      </c>
      <c r="F14545" s="1">
        <v>384</v>
      </c>
      <c r="G14545" s="1">
        <v>3.53</v>
      </c>
      <c r="H14545" s="1">
        <v>5.55</v>
      </c>
      <c r="I14545" s="2">
        <f t="shared" si="227"/>
        <v>2131.1999999999998</v>
      </c>
    </row>
    <row r="14546" spans="1:9" x14ac:dyDescent="0.2">
      <c r="A14546" s="6">
        <v>2013</v>
      </c>
      <c r="B14546" s="9" t="s">
        <v>13</v>
      </c>
      <c r="C14546" s="1" t="s">
        <v>1578</v>
      </c>
      <c r="D14546" s="1" t="s">
        <v>3000</v>
      </c>
      <c r="E14546" s="1" t="s">
        <v>3006</v>
      </c>
      <c r="F14546" s="1">
        <v>540</v>
      </c>
      <c r="G14546" s="1">
        <v>3.2</v>
      </c>
      <c r="H14546" s="1">
        <v>5.47</v>
      </c>
      <c r="I14546" s="2">
        <f t="shared" si="227"/>
        <v>2953.7999999999997</v>
      </c>
    </row>
    <row r="14547" spans="1:9" x14ac:dyDescent="0.2">
      <c r="A14547" s="6">
        <v>2013</v>
      </c>
      <c r="B14547" s="9" t="s">
        <v>13</v>
      </c>
      <c r="C14547" s="1" t="s">
        <v>1578</v>
      </c>
      <c r="D14547" s="1" t="s">
        <v>3000</v>
      </c>
      <c r="E14547" s="1" t="s">
        <v>3007</v>
      </c>
      <c r="F14547" s="1">
        <v>516</v>
      </c>
      <c r="G14547" s="1">
        <v>4.97</v>
      </c>
      <c r="H14547" s="1">
        <v>6.16</v>
      </c>
      <c r="I14547" s="2">
        <f t="shared" si="227"/>
        <v>3178.56</v>
      </c>
    </row>
    <row r="14548" spans="1:9" x14ac:dyDescent="0.2">
      <c r="A14548" s="6">
        <v>2013</v>
      </c>
      <c r="B14548" s="9" t="s">
        <v>13</v>
      </c>
      <c r="C14548" s="1" t="s">
        <v>1578</v>
      </c>
      <c r="D14548" s="1" t="s">
        <v>3000</v>
      </c>
      <c r="E14548" s="1" t="s">
        <v>3008</v>
      </c>
      <c r="F14548" s="1">
        <v>480</v>
      </c>
      <c r="G14548" s="1">
        <v>4.8899999999999997</v>
      </c>
      <c r="H14548" s="1">
        <v>5.58</v>
      </c>
      <c r="I14548" s="2">
        <f t="shared" si="227"/>
        <v>2678.4</v>
      </c>
    </row>
    <row r="14549" spans="1:9" x14ac:dyDescent="0.2">
      <c r="A14549" s="6">
        <v>2013</v>
      </c>
      <c r="B14549" s="9" t="s">
        <v>13</v>
      </c>
      <c r="C14549" s="1" t="s">
        <v>1578</v>
      </c>
      <c r="D14549" s="1" t="s">
        <v>3000</v>
      </c>
      <c r="E14549" s="1" t="s">
        <v>3009</v>
      </c>
      <c r="F14549" s="1">
        <v>492</v>
      </c>
      <c r="G14549" s="1">
        <v>3.46</v>
      </c>
      <c r="H14549" s="1">
        <v>5.64</v>
      </c>
      <c r="I14549" s="2">
        <f t="shared" si="227"/>
        <v>2774.8799999999997</v>
      </c>
    </row>
    <row r="14550" spans="1:9" x14ac:dyDescent="0.2">
      <c r="A14550" s="6">
        <v>2013</v>
      </c>
      <c r="B14550" s="9" t="s">
        <v>13</v>
      </c>
      <c r="C14550" s="1" t="s">
        <v>281</v>
      </c>
      <c r="D14550" s="1" t="s">
        <v>3010</v>
      </c>
      <c r="E14550" s="1" t="s">
        <v>3011</v>
      </c>
      <c r="F14550" s="1">
        <v>1140</v>
      </c>
      <c r="G14550" s="1">
        <v>2.54</v>
      </c>
      <c r="H14550" s="1">
        <v>3.39</v>
      </c>
      <c r="I14550" s="2">
        <f t="shared" si="227"/>
        <v>3864.6000000000004</v>
      </c>
    </row>
    <row r="14551" spans="1:9" x14ac:dyDescent="0.2">
      <c r="A14551" s="6">
        <v>2013</v>
      </c>
      <c r="B14551" s="9" t="s">
        <v>13</v>
      </c>
      <c r="C14551" s="1" t="s">
        <v>281</v>
      </c>
      <c r="D14551" s="1" t="s">
        <v>3010</v>
      </c>
      <c r="E14551" s="1" t="s">
        <v>3012</v>
      </c>
      <c r="F14551" s="1">
        <v>660</v>
      </c>
      <c r="G14551" s="1">
        <v>2.2000000000000002</v>
      </c>
      <c r="H14551" s="1">
        <v>3.49</v>
      </c>
      <c r="I14551" s="2">
        <f t="shared" si="227"/>
        <v>2303.4</v>
      </c>
    </row>
    <row r="14552" spans="1:9" x14ac:dyDescent="0.2">
      <c r="A14552" s="6">
        <v>2013</v>
      </c>
      <c r="B14552" s="9" t="s">
        <v>13</v>
      </c>
      <c r="C14552" s="1" t="s">
        <v>281</v>
      </c>
      <c r="D14552" s="1" t="s">
        <v>3010</v>
      </c>
      <c r="E14552" s="1" t="s">
        <v>3013</v>
      </c>
      <c r="F14552" s="1">
        <v>876</v>
      </c>
      <c r="G14552" s="1">
        <v>2.14</v>
      </c>
      <c r="H14552" s="1">
        <v>3.75</v>
      </c>
      <c r="I14552" s="2">
        <f t="shared" si="227"/>
        <v>3285</v>
      </c>
    </row>
    <row r="14553" spans="1:9" x14ac:dyDescent="0.2">
      <c r="A14553" s="6">
        <v>2013</v>
      </c>
      <c r="B14553" s="9" t="s">
        <v>13</v>
      </c>
      <c r="C14553" s="1" t="s">
        <v>281</v>
      </c>
      <c r="D14553" s="1" t="s">
        <v>3010</v>
      </c>
      <c r="E14553" s="1" t="s">
        <v>3014</v>
      </c>
      <c r="F14553" s="1">
        <v>912</v>
      </c>
      <c r="G14553" s="1">
        <v>2.75</v>
      </c>
      <c r="H14553" s="1">
        <v>3.26</v>
      </c>
      <c r="I14553" s="2">
        <f t="shared" si="227"/>
        <v>2973.12</v>
      </c>
    </row>
    <row r="14554" spans="1:9" x14ac:dyDescent="0.2">
      <c r="A14554" s="6">
        <v>2013</v>
      </c>
      <c r="B14554" s="9" t="s">
        <v>13</v>
      </c>
      <c r="C14554" s="1" t="s">
        <v>281</v>
      </c>
      <c r="D14554" s="1" t="s">
        <v>3010</v>
      </c>
      <c r="E14554" s="1" t="s">
        <v>3015</v>
      </c>
      <c r="F14554" s="1">
        <v>1200</v>
      </c>
      <c r="G14554" s="1">
        <v>2.73</v>
      </c>
      <c r="H14554" s="1">
        <v>3.79</v>
      </c>
      <c r="I14554" s="2">
        <f t="shared" si="227"/>
        <v>4548</v>
      </c>
    </row>
    <row r="14555" spans="1:9" x14ac:dyDescent="0.2">
      <c r="A14555" s="6">
        <v>2013</v>
      </c>
      <c r="B14555" s="9" t="s">
        <v>13</v>
      </c>
      <c r="C14555" s="1" t="s">
        <v>281</v>
      </c>
      <c r="D14555" s="1" t="s">
        <v>3010</v>
      </c>
      <c r="E14555" s="1" t="s">
        <v>3016</v>
      </c>
      <c r="F14555" s="1">
        <v>708</v>
      </c>
      <c r="G14555" s="1">
        <v>2.57</v>
      </c>
      <c r="H14555" s="1">
        <v>3.32</v>
      </c>
      <c r="I14555" s="2">
        <f t="shared" si="227"/>
        <v>2350.56</v>
      </c>
    </row>
    <row r="14556" spans="1:9" x14ac:dyDescent="0.2">
      <c r="A14556" s="6">
        <v>2013</v>
      </c>
      <c r="B14556" s="9" t="s">
        <v>13</v>
      </c>
      <c r="C14556" s="1" t="s">
        <v>281</v>
      </c>
      <c r="D14556" s="1" t="s">
        <v>3010</v>
      </c>
      <c r="E14556" s="1" t="s">
        <v>3017</v>
      </c>
      <c r="F14556" s="1">
        <v>864</v>
      </c>
      <c r="G14556" s="1">
        <v>2.06</v>
      </c>
      <c r="H14556" s="1">
        <v>3.53</v>
      </c>
      <c r="I14556" s="2">
        <f t="shared" si="227"/>
        <v>3049.9199999999996</v>
      </c>
    </row>
    <row r="14557" spans="1:9" x14ac:dyDescent="0.2">
      <c r="A14557" s="6">
        <v>2013</v>
      </c>
      <c r="B14557" s="9" t="s">
        <v>13</v>
      </c>
      <c r="C14557" s="1" t="s">
        <v>281</v>
      </c>
      <c r="D14557" s="1" t="s">
        <v>3010</v>
      </c>
      <c r="E14557" s="1" t="s">
        <v>3018</v>
      </c>
      <c r="F14557" s="1">
        <v>1044</v>
      </c>
      <c r="G14557" s="1">
        <v>2.64</v>
      </c>
      <c r="H14557" s="1">
        <v>3.27</v>
      </c>
      <c r="I14557" s="2">
        <f t="shared" si="227"/>
        <v>3413.88</v>
      </c>
    </row>
    <row r="14558" spans="1:9" x14ac:dyDescent="0.2">
      <c r="A14558" s="6">
        <v>2013</v>
      </c>
      <c r="B14558" s="9" t="s">
        <v>13</v>
      </c>
      <c r="C14558" s="1" t="s">
        <v>281</v>
      </c>
      <c r="D14558" s="1" t="s">
        <v>3010</v>
      </c>
      <c r="E14558" s="1" t="s">
        <v>3019</v>
      </c>
      <c r="F14558" s="1">
        <v>1056</v>
      </c>
      <c r="G14558" s="1">
        <v>2.23</v>
      </c>
      <c r="H14558" s="1">
        <v>3.55</v>
      </c>
      <c r="I14558" s="2">
        <f t="shared" si="227"/>
        <v>3748.7999999999997</v>
      </c>
    </row>
    <row r="14559" spans="1:9" x14ac:dyDescent="0.2">
      <c r="A14559" s="6">
        <v>2013</v>
      </c>
      <c r="B14559" s="9" t="s">
        <v>13</v>
      </c>
      <c r="C14559" s="1" t="s">
        <v>281</v>
      </c>
      <c r="D14559" s="1" t="s">
        <v>3010</v>
      </c>
      <c r="E14559" s="1" t="s">
        <v>3020</v>
      </c>
      <c r="F14559" s="1">
        <v>1188</v>
      </c>
      <c r="G14559" s="1">
        <v>2.11</v>
      </c>
      <c r="H14559" s="1">
        <v>3.83</v>
      </c>
      <c r="I14559" s="2">
        <f t="shared" si="227"/>
        <v>4550.04</v>
      </c>
    </row>
    <row r="14560" spans="1:9" x14ac:dyDescent="0.2">
      <c r="A14560" s="6">
        <v>2013</v>
      </c>
      <c r="B14560" s="9" t="s">
        <v>13</v>
      </c>
      <c r="C14560" s="1" t="s">
        <v>281</v>
      </c>
      <c r="D14560" s="1" t="s">
        <v>3010</v>
      </c>
      <c r="E14560" s="1" t="s">
        <v>3021</v>
      </c>
      <c r="F14560" s="1">
        <v>1008</v>
      </c>
      <c r="G14560" s="1">
        <v>2</v>
      </c>
      <c r="H14560" s="1">
        <v>3.66</v>
      </c>
      <c r="I14560" s="2">
        <f t="shared" si="227"/>
        <v>3689.28</v>
      </c>
    </row>
    <row r="14561" spans="1:9" x14ac:dyDescent="0.2">
      <c r="A14561" s="6">
        <v>2013</v>
      </c>
      <c r="B14561" s="9" t="s">
        <v>13</v>
      </c>
      <c r="C14561" s="1" t="s">
        <v>281</v>
      </c>
      <c r="D14561" s="1" t="s">
        <v>3010</v>
      </c>
      <c r="E14561" s="1" t="s">
        <v>3022</v>
      </c>
      <c r="F14561" s="1">
        <v>1008</v>
      </c>
      <c r="G14561" s="1">
        <v>2.66</v>
      </c>
      <c r="H14561" s="1">
        <v>3.51</v>
      </c>
      <c r="I14561" s="2">
        <f t="shared" si="227"/>
        <v>3538.08</v>
      </c>
    </row>
    <row r="14562" spans="1:9" x14ac:dyDescent="0.2">
      <c r="A14562" s="6">
        <v>2013</v>
      </c>
      <c r="B14562" s="9" t="s">
        <v>13</v>
      </c>
      <c r="C14562" s="1" t="s">
        <v>281</v>
      </c>
      <c r="D14562" s="1" t="s">
        <v>3010</v>
      </c>
      <c r="E14562" s="1" t="s">
        <v>3023</v>
      </c>
      <c r="F14562" s="1">
        <v>756</v>
      </c>
      <c r="G14562" s="1">
        <v>2.78</v>
      </c>
      <c r="H14562" s="1">
        <v>3.86</v>
      </c>
      <c r="I14562" s="2">
        <f t="shared" si="227"/>
        <v>2918.16</v>
      </c>
    </row>
    <row r="14563" spans="1:9" x14ac:dyDescent="0.2">
      <c r="A14563" s="6">
        <v>2013</v>
      </c>
      <c r="B14563" s="9" t="s">
        <v>13</v>
      </c>
      <c r="C14563" s="1" t="s">
        <v>281</v>
      </c>
      <c r="D14563" s="1" t="s">
        <v>3010</v>
      </c>
      <c r="E14563" s="1" t="s">
        <v>3024</v>
      </c>
      <c r="F14563" s="1">
        <v>780</v>
      </c>
      <c r="G14563" s="1">
        <v>2.02</v>
      </c>
      <c r="H14563" s="1">
        <v>3.75</v>
      </c>
      <c r="I14563" s="2">
        <f t="shared" si="227"/>
        <v>2925</v>
      </c>
    </row>
    <row r="14564" spans="1:9" x14ac:dyDescent="0.2">
      <c r="A14564" s="6">
        <v>2013</v>
      </c>
      <c r="B14564" s="9" t="s">
        <v>13</v>
      </c>
      <c r="C14564" s="1" t="s">
        <v>281</v>
      </c>
      <c r="D14564" s="1" t="s">
        <v>3010</v>
      </c>
      <c r="E14564" s="1" t="s">
        <v>3025</v>
      </c>
      <c r="F14564" s="1">
        <v>912</v>
      </c>
      <c r="G14564" s="1">
        <v>2.86</v>
      </c>
      <c r="H14564" s="1">
        <v>3.75</v>
      </c>
      <c r="I14564" s="2">
        <f t="shared" si="227"/>
        <v>3420</v>
      </c>
    </row>
    <row r="14565" spans="1:9" x14ac:dyDescent="0.2">
      <c r="A14565" s="6">
        <v>2013</v>
      </c>
      <c r="B14565" s="9" t="s">
        <v>13</v>
      </c>
      <c r="C14565" s="1" t="s">
        <v>281</v>
      </c>
      <c r="D14565" s="1" t="s">
        <v>3010</v>
      </c>
      <c r="E14565" s="1" t="s">
        <v>3026</v>
      </c>
      <c r="F14565" s="1">
        <v>708</v>
      </c>
      <c r="G14565" s="1">
        <v>2.78</v>
      </c>
      <c r="H14565" s="1">
        <v>3.95</v>
      </c>
      <c r="I14565" s="2">
        <f t="shared" si="227"/>
        <v>2796.6</v>
      </c>
    </row>
    <row r="14566" spans="1:9" x14ac:dyDescent="0.2">
      <c r="A14566" s="6">
        <v>2013</v>
      </c>
      <c r="B14566" s="9" t="s">
        <v>13</v>
      </c>
      <c r="C14566" s="1" t="s">
        <v>281</v>
      </c>
      <c r="D14566" s="1" t="s">
        <v>3010</v>
      </c>
      <c r="E14566" s="1" t="s">
        <v>3027</v>
      </c>
      <c r="F14566" s="1">
        <v>1008</v>
      </c>
      <c r="G14566" s="1">
        <v>2.04</v>
      </c>
      <c r="H14566" s="1">
        <v>3.24</v>
      </c>
      <c r="I14566" s="2">
        <f t="shared" si="227"/>
        <v>3265.92</v>
      </c>
    </row>
    <row r="14567" spans="1:9" x14ac:dyDescent="0.2">
      <c r="A14567" s="6">
        <v>2013</v>
      </c>
      <c r="B14567" s="9" t="s">
        <v>13</v>
      </c>
      <c r="C14567" s="1" t="s">
        <v>281</v>
      </c>
      <c r="D14567" s="1" t="s">
        <v>3010</v>
      </c>
      <c r="E14567" s="1" t="s">
        <v>3028</v>
      </c>
      <c r="F14567" s="1">
        <v>1092</v>
      </c>
      <c r="G14567" s="1">
        <v>2.52</v>
      </c>
      <c r="H14567" s="1">
        <v>3.48</v>
      </c>
      <c r="I14567" s="2">
        <f t="shared" si="227"/>
        <v>3800.16</v>
      </c>
    </row>
    <row r="14568" spans="1:9" x14ac:dyDescent="0.2">
      <c r="A14568" s="6">
        <v>2013</v>
      </c>
      <c r="B14568" s="9" t="s">
        <v>13</v>
      </c>
      <c r="C14568" s="1" t="s">
        <v>281</v>
      </c>
      <c r="D14568" s="1" t="s">
        <v>3010</v>
      </c>
      <c r="E14568" s="1" t="s">
        <v>3029</v>
      </c>
      <c r="F14568" s="1">
        <v>696</v>
      </c>
      <c r="G14568" s="1">
        <v>2.2799999999999998</v>
      </c>
      <c r="H14568" s="1">
        <v>3.91</v>
      </c>
      <c r="I14568" s="2">
        <f t="shared" si="227"/>
        <v>2721.36</v>
      </c>
    </row>
    <row r="14569" spans="1:9" x14ac:dyDescent="0.2">
      <c r="A14569" s="6">
        <v>2013</v>
      </c>
      <c r="B14569" s="9" t="s">
        <v>13</v>
      </c>
      <c r="C14569" s="1" t="s">
        <v>281</v>
      </c>
      <c r="D14569" s="1" t="s">
        <v>3010</v>
      </c>
      <c r="E14569" s="1" t="s">
        <v>3030</v>
      </c>
      <c r="F14569" s="1">
        <v>1140</v>
      </c>
      <c r="G14569" s="1">
        <v>2.0699999999999998</v>
      </c>
      <c r="H14569" s="1">
        <v>3.9</v>
      </c>
      <c r="I14569" s="2">
        <f t="shared" si="227"/>
        <v>4446</v>
      </c>
    </row>
    <row r="14570" spans="1:9" x14ac:dyDescent="0.2">
      <c r="A14570" s="6">
        <v>2013</v>
      </c>
      <c r="B14570" s="9" t="s">
        <v>13</v>
      </c>
      <c r="C14570" s="1" t="s">
        <v>281</v>
      </c>
      <c r="D14570" s="1" t="s">
        <v>3010</v>
      </c>
      <c r="E14570" s="1" t="s">
        <v>3031</v>
      </c>
      <c r="F14570" s="1">
        <v>996</v>
      </c>
      <c r="G14570" s="1">
        <v>2.66</v>
      </c>
      <c r="H14570" s="1">
        <v>3.35</v>
      </c>
      <c r="I14570" s="2">
        <f t="shared" si="227"/>
        <v>3336.6</v>
      </c>
    </row>
    <row r="14571" spans="1:9" x14ac:dyDescent="0.2">
      <c r="A14571" s="6">
        <v>2013</v>
      </c>
      <c r="B14571" s="9" t="s">
        <v>13</v>
      </c>
      <c r="C14571" s="1" t="s">
        <v>281</v>
      </c>
      <c r="D14571" s="1" t="s">
        <v>3010</v>
      </c>
      <c r="E14571" s="1" t="s">
        <v>3032</v>
      </c>
      <c r="F14571" s="1">
        <v>1080</v>
      </c>
      <c r="G14571" s="1">
        <v>2.2400000000000002</v>
      </c>
      <c r="H14571" s="1">
        <v>3.41</v>
      </c>
      <c r="I14571" s="2">
        <f t="shared" si="227"/>
        <v>3682.8</v>
      </c>
    </row>
    <row r="14572" spans="1:9" x14ac:dyDescent="0.2">
      <c r="A14572" s="6">
        <v>2013</v>
      </c>
      <c r="B14572" s="9" t="s">
        <v>13</v>
      </c>
      <c r="C14572" s="1" t="s">
        <v>281</v>
      </c>
      <c r="D14572" s="1" t="s">
        <v>3010</v>
      </c>
      <c r="E14572" s="1" t="s">
        <v>3033</v>
      </c>
      <c r="F14572" s="1">
        <v>1080</v>
      </c>
      <c r="G14572" s="1">
        <v>2.56</v>
      </c>
      <c r="H14572" s="1">
        <v>3.59</v>
      </c>
      <c r="I14572" s="2">
        <f t="shared" si="227"/>
        <v>3877.2</v>
      </c>
    </row>
    <row r="14573" spans="1:9" x14ac:dyDescent="0.2">
      <c r="A14573" s="6">
        <v>2013</v>
      </c>
      <c r="B14573" s="9" t="s">
        <v>13</v>
      </c>
      <c r="C14573" s="1" t="s">
        <v>281</v>
      </c>
      <c r="D14573" s="1" t="s">
        <v>3010</v>
      </c>
      <c r="E14573" s="1" t="s">
        <v>3034</v>
      </c>
      <c r="F14573" s="1">
        <v>1128</v>
      </c>
      <c r="G14573" s="1">
        <v>3</v>
      </c>
      <c r="H14573" s="1">
        <v>3.52</v>
      </c>
      <c r="I14573" s="2">
        <f t="shared" si="227"/>
        <v>3970.56</v>
      </c>
    </row>
    <row r="14574" spans="1:9" x14ac:dyDescent="0.2">
      <c r="A14574" s="6">
        <v>2013</v>
      </c>
      <c r="B14574" s="9" t="s">
        <v>13</v>
      </c>
      <c r="C14574" s="1" t="s">
        <v>281</v>
      </c>
      <c r="D14574" s="1" t="s">
        <v>3010</v>
      </c>
      <c r="E14574" s="1" t="s">
        <v>3035</v>
      </c>
      <c r="F14574" s="1">
        <v>1008</v>
      </c>
      <c r="G14574" s="1">
        <v>2.5499999999999998</v>
      </c>
      <c r="H14574" s="1">
        <v>3.97</v>
      </c>
      <c r="I14574" s="2">
        <f t="shared" si="227"/>
        <v>4001.76</v>
      </c>
    </row>
    <row r="14575" spans="1:9" x14ac:dyDescent="0.2">
      <c r="A14575" s="6">
        <v>2013</v>
      </c>
      <c r="B14575" s="9" t="s">
        <v>13</v>
      </c>
      <c r="C14575" s="1" t="s">
        <v>281</v>
      </c>
      <c r="D14575" s="1" t="s">
        <v>3010</v>
      </c>
      <c r="E14575" s="1" t="s">
        <v>3036</v>
      </c>
      <c r="F14575" s="1">
        <v>900</v>
      </c>
      <c r="G14575" s="1">
        <v>2.91</v>
      </c>
      <c r="H14575" s="1">
        <v>3.9</v>
      </c>
      <c r="I14575" s="2">
        <f t="shared" si="227"/>
        <v>3510</v>
      </c>
    </row>
    <row r="14576" spans="1:9" x14ac:dyDescent="0.2">
      <c r="A14576" s="6">
        <v>2013</v>
      </c>
      <c r="B14576" s="9" t="s">
        <v>13</v>
      </c>
      <c r="C14576" s="1" t="s">
        <v>281</v>
      </c>
      <c r="D14576" s="1" t="s">
        <v>3010</v>
      </c>
      <c r="E14576" s="1" t="s">
        <v>3037</v>
      </c>
      <c r="F14576" s="1">
        <v>792</v>
      </c>
      <c r="G14576" s="1">
        <v>2.3199999999999998</v>
      </c>
      <c r="H14576" s="1">
        <v>3.29</v>
      </c>
      <c r="I14576" s="2">
        <f t="shared" si="227"/>
        <v>2605.6799999999998</v>
      </c>
    </row>
    <row r="14577" spans="1:9" x14ac:dyDescent="0.2">
      <c r="A14577" s="6">
        <v>2013</v>
      </c>
      <c r="B14577" s="9" t="s">
        <v>13</v>
      </c>
      <c r="C14577" s="1" t="s">
        <v>281</v>
      </c>
      <c r="D14577" s="1" t="s">
        <v>3010</v>
      </c>
      <c r="E14577" s="1" t="s">
        <v>3038</v>
      </c>
      <c r="F14577" s="1">
        <v>636</v>
      </c>
      <c r="G14577" s="1">
        <v>2.87</v>
      </c>
      <c r="H14577" s="1">
        <v>3.71</v>
      </c>
      <c r="I14577" s="2">
        <f t="shared" si="227"/>
        <v>2359.56</v>
      </c>
    </row>
    <row r="14578" spans="1:9" x14ac:dyDescent="0.2">
      <c r="A14578" s="6">
        <v>2013</v>
      </c>
      <c r="B14578" s="9" t="s">
        <v>13</v>
      </c>
      <c r="C14578" s="1" t="s">
        <v>281</v>
      </c>
      <c r="D14578" s="1" t="s">
        <v>3010</v>
      </c>
      <c r="E14578" s="1" t="s">
        <v>3039</v>
      </c>
      <c r="F14578" s="1">
        <v>924</v>
      </c>
      <c r="G14578" s="1">
        <v>2.41</v>
      </c>
      <c r="H14578" s="1">
        <v>3.94</v>
      </c>
      <c r="I14578" s="2">
        <f t="shared" si="227"/>
        <v>3640.56</v>
      </c>
    </row>
    <row r="14579" spans="1:9" x14ac:dyDescent="0.2">
      <c r="A14579" s="6">
        <v>2013</v>
      </c>
      <c r="B14579" s="9" t="s">
        <v>13</v>
      </c>
      <c r="C14579" s="1" t="s">
        <v>281</v>
      </c>
      <c r="D14579" s="1" t="s">
        <v>3010</v>
      </c>
      <c r="E14579" s="1" t="s">
        <v>3040</v>
      </c>
      <c r="F14579" s="1">
        <v>1020</v>
      </c>
      <c r="G14579" s="1">
        <v>2.61</v>
      </c>
      <c r="H14579" s="1">
        <v>3.4</v>
      </c>
      <c r="I14579" s="2">
        <f t="shared" si="227"/>
        <v>3468</v>
      </c>
    </row>
    <row r="14580" spans="1:9" x14ac:dyDescent="0.2">
      <c r="A14580" s="6">
        <v>2013</v>
      </c>
      <c r="B14580" s="9" t="s">
        <v>13</v>
      </c>
      <c r="C14580" s="1" t="s">
        <v>281</v>
      </c>
      <c r="D14580" s="1" t="s">
        <v>3010</v>
      </c>
      <c r="E14580" s="1" t="s">
        <v>3041</v>
      </c>
      <c r="F14580" s="1">
        <v>672</v>
      </c>
      <c r="G14580" s="1">
        <v>2.2999999999999998</v>
      </c>
      <c r="H14580" s="1">
        <v>3.74</v>
      </c>
      <c r="I14580" s="2">
        <f t="shared" si="227"/>
        <v>2513.2800000000002</v>
      </c>
    </row>
    <row r="14581" spans="1:9" x14ac:dyDescent="0.2">
      <c r="A14581" s="6">
        <v>2013</v>
      </c>
      <c r="B14581" s="9" t="s">
        <v>13</v>
      </c>
      <c r="C14581" s="1" t="s">
        <v>281</v>
      </c>
      <c r="D14581" s="1" t="s">
        <v>3010</v>
      </c>
      <c r="E14581" s="1" t="s">
        <v>3042</v>
      </c>
      <c r="F14581" s="1">
        <v>972</v>
      </c>
      <c r="G14581" s="1">
        <v>2.72</v>
      </c>
      <c r="H14581" s="1">
        <v>3.44</v>
      </c>
      <c r="I14581" s="2">
        <f t="shared" si="227"/>
        <v>3343.68</v>
      </c>
    </row>
    <row r="14582" spans="1:9" x14ac:dyDescent="0.2">
      <c r="A14582" s="6">
        <v>2013</v>
      </c>
      <c r="B14582" s="9" t="s">
        <v>13</v>
      </c>
      <c r="C14582" s="1" t="s">
        <v>281</v>
      </c>
      <c r="D14582" s="1" t="s">
        <v>3010</v>
      </c>
      <c r="E14582" s="1" t="s">
        <v>3043</v>
      </c>
      <c r="F14582" s="1">
        <v>960</v>
      </c>
      <c r="G14582" s="1">
        <v>2.96</v>
      </c>
      <c r="H14582" s="1">
        <v>3.84</v>
      </c>
      <c r="I14582" s="2">
        <f t="shared" si="227"/>
        <v>3686.3999999999996</v>
      </c>
    </row>
    <row r="14583" spans="1:9" x14ac:dyDescent="0.2">
      <c r="A14583" s="6">
        <v>2013</v>
      </c>
      <c r="B14583" s="9" t="s">
        <v>13</v>
      </c>
      <c r="C14583" s="1" t="s">
        <v>281</v>
      </c>
      <c r="D14583" s="1" t="s">
        <v>3010</v>
      </c>
      <c r="E14583" s="1" t="s">
        <v>3044</v>
      </c>
      <c r="F14583" s="1">
        <v>996</v>
      </c>
      <c r="G14583" s="1">
        <v>2.4700000000000002</v>
      </c>
      <c r="H14583" s="1">
        <v>3.8</v>
      </c>
      <c r="I14583" s="2">
        <f t="shared" si="227"/>
        <v>3784.7999999999997</v>
      </c>
    </row>
    <row r="14584" spans="1:9" x14ac:dyDescent="0.2">
      <c r="A14584" s="6">
        <v>2013</v>
      </c>
      <c r="B14584" s="9" t="s">
        <v>13</v>
      </c>
      <c r="C14584" s="1" t="s">
        <v>281</v>
      </c>
      <c r="D14584" s="1" t="s">
        <v>3010</v>
      </c>
      <c r="E14584" s="1" t="s">
        <v>3045</v>
      </c>
      <c r="F14584" s="1">
        <v>1164</v>
      </c>
      <c r="G14584" s="1">
        <v>2.36</v>
      </c>
      <c r="H14584" s="1">
        <v>3.72</v>
      </c>
      <c r="I14584" s="2">
        <f t="shared" si="227"/>
        <v>4330.08</v>
      </c>
    </row>
    <row r="14585" spans="1:9" x14ac:dyDescent="0.2">
      <c r="A14585" s="6">
        <v>2013</v>
      </c>
      <c r="B14585" s="9" t="s">
        <v>13</v>
      </c>
      <c r="C14585" s="1" t="s">
        <v>281</v>
      </c>
      <c r="D14585" s="1" t="s">
        <v>3010</v>
      </c>
      <c r="E14585" s="1" t="s">
        <v>3046</v>
      </c>
      <c r="F14585" s="1">
        <v>600</v>
      </c>
      <c r="G14585" s="1">
        <v>2.69</v>
      </c>
      <c r="H14585" s="1">
        <v>3.33</v>
      </c>
      <c r="I14585" s="2">
        <f t="shared" si="227"/>
        <v>1998</v>
      </c>
    </row>
    <row r="14586" spans="1:9" x14ac:dyDescent="0.2">
      <c r="A14586" s="6">
        <v>2013</v>
      </c>
      <c r="B14586" s="9" t="s">
        <v>13</v>
      </c>
      <c r="C14586" s="1" t="s">
        <v>281</v>
      </c>
      <c r="D14586" s="1" t="s">
        <v>3010</v>
      </c>
      <c r="E14586" s="1" t="s">
        <v>3047</v>
      </c>
      <c r="F14586" s="1">
        <v>684</v>
      </c>
      <c r="G14586" s="1">
        <v>2.95</v>
      </c>
      <c r="H14586" s="1">
        <v>3.4</v>
      </c>
      <c r="I14586" s="2">
        <f t="shared" si="227"/>
        <v>2325.6</v>
      </c>
    </row>
    <row r="14587" spans="1:9" x14ac:dyDescent="0.2">
      <c r="A14587" s="6">
        <v>2013</v>
      </c>
      <c r="B14587" s="9" t="s">
        <v>13</v>
      </c>
      <c r="C14587" s="1" t="s">
        <v>281</v>
      </c>
      <c r="D14587" s="1" t="s">
        <v>3010</v>
      </c>
      <c r="E14587" s="1" t="s">
        <v>3048</v>
      </c>
      <c r="F14587" s="1">
        <v>840</v>
      </c>
      <c r="G14587" s="1">
        <v>2.2599999999999998</v>
      </c>
      <c r="H14587" s="1">
        <v>3.56</v>
      </c>
      <c r="I14587" s="2">
        <f t="shared" si="227"/>
        <v>2990.4</v>
      </c>
    </row>
    <row r="14588" spans="1:9" x14ac:dyDescent="0.2">
      <c r="A14588" s="6">
        <v>2013</v>
      </c>
      <c r="B14588" s="9" t="s">
        <v>13</v>
      </c>
      <c r="C14588" s="1" t="s">
        <v>281</v>
      </c>
      <c r="D14588" s="1" t="s">
        <v>3010</v>
      </c>
      <c r="E14588" s="1" t="s">
        <v>3049</v>
      </c>
      <c r="F14588" s="1">
        <v>912</v>
      </c>
      <c r="G14588" s="1">
        <v>2.14</v>
      </c>
      <c r="H14588" s="1">
        <v>3.53</v>
      </c>
      <c r="I14588" s="2">
        <f t="shared" si="227"/>
        <v>3219.3599999999997</v>
      </c>
    </row>
    <row r="14589" spans="1:9" x14ac:dyDescent="0.2">
      <c r="A14589" s="6">
        <v>2013</v>
      </c>
      <c r="B14589" s="9" t="s">
        <v>13</v>
      </c>
      <c r="C14589" s="1" t="s">
        <v>281</v>
      </c>
      <c r="D14589" s="1" t="s">
        <v>3010</v>
      </c>
      <c r="E14589" s="1" t="s">
        <v>3050</v>
      </c>
      <c r="F14589" s="1">
        <v>1104</v>
      </c>
      <c r="G14589" s="1">
        <v>2.84</v>
      </c>
      <c r="H14589" s="1">
        <v>3.5</v>
      </c>
      <c r="I14589" s="2">
        <f t="shared" si="227"/>
        <v>3864</v>
      </c>
    </row>
    <row r="14590" spans="1:9" x14ac:dyDescent="0.2">
      <c r="A14590" s="6">
        <v>2013</v>
      </c>
      <c r="B14590" s="9" t="s">
        <v>13</v>
      </c>
      <c r="C14590" s="1" t="s">
        <v>281</v>
      </c>
      <c r="D14590" s="1" t="s">
        <v>3010</v>
      </c>
      <c r="E14590" s="1" t="s">
        <v>3051</v>
      </c>
      <c r="F14590" s="1">
        <v>960</v>
      </c>
      <c r="G14590" s="1">
        <v>2.9</v>
      </c>
      <c r="H14590" s="1">
        <v>3.46</v>
      </c>
      <c r="I14590" s="2">
        <f t="shared" si="227"/>
        <v>3321.6</v>
      </c>
    </row>
    <row r="14591" spans="1:9" x14ac:dyDescent="0.2">
      <c r="A14591" s="6">
        <v>2013</v>
      </c>
      <c r="B14591" s="9" t="s">
        <v>13</v>
      </c>
      <c r="C14591" s="1" t="s">
        <v>281</v>
      </c>
      <c r="D14591" s="1" t="s">
        <v>3010</v>
      </c>
      <c r="E14591" s="1" t="s">
        <v>3052</v>
      </c>
      <c r="F14591" s="1">
        <v>660</v>
      </c>
      <c r="G14591" s="1">
        <v>2.58</v>
      </c>
      <c r="H14591" s="1">
        <v>3.63</v>
      </c>
      <c r="I14591" s="2">
        <f t="shared" si="227"/>
        <v>2395.7999999999997</v>
      </c>
    </row>
    <row r="14592" spans="1:9" x14ac:dyDescent="0.2">
      <c r="A14592" s="6">
        <v>2013</v>
      </c>
      <c r="B14592" s="9" t="s">
        <v>13</v>
      </c>
      <c r="C14592" s="1" t="s">
        <v>281</v>
      </c>
      <c r="D14592" s="1" t="s">
        <v>3010</v>
      </c>
      <c r="E14592" s="1" t="s">
        <v>3053</v>
      </c>
      <c r="F14592" s="1">
        <v>1092</v>
      </c>
      <c r="G14592" s="1">
        <v>2.79</v>
      </c>
      <c r="H14592" s="1">
        <v>3.25</v>
      </c>
      <c r="I14592" s="2">
        <f t="shared" si="227"/>
        <v>3549</v>
      </c>
    </row>
    <row r="14593" spans="1:9" x14ac:dyDescent="0.2">
      <c r="A14593" s="6">
        <v>2013</v>
      </c>
      <c r="B14593" s="9" t="s">
        <v>13</v>
      </c>
      <c r="C14593" s="1" t="s">
        <v>281</v>
      </c>
      <c r="D14593" s="1" t="s">
        <v>3010</v>
      </c>
      <c r="E14593" s="1" t="s">
        <v>3054</v>
      </c>
      <c r="F14593" s="1">
        <v>1032</v>
      </c>
      <c r="G14593" s="1">
        <v>2.5499999999999998</v>
      </c>
      <c r="H14593" s="1">
        <v>3.47</v>
      </c>
      <c r="I14593" s="2">
        <f t="shared" si="227"/>
        <v>3581.0400000000004</v>
      </c>
    </row>
    <row r="14594" spans="1:9" x14ac:dyDescent="0.2">
      <c r="A14594" s="6">
        <v>2013</v>
      </c>
      <c r="B14594" s="9" t="s">
        <v>13</v>
      </c>
      <c r="C14594" s="1" t="s">
        <v>281</v>
      </c>
      <c r="D14594" s="1" t="s">
        <v>3010</v>
      </c>
      <c r="E14594" s="1" t="s">
        <v>3055</v>
      </c>
      <c r="F14594" s="1">
        <v>684</v>
      </c>
      <c r="G14594" s="1">
        <v>2.4500000000000002</v>
      </c>
      <c r="H14594" s="1">
        <v>3.39</v>
      </c>
      <c r="I14594" s="2">
        <f t="shared" si="227"/>
        <v>2318.7600000000002</v>
      </c>
    </row>
    <row r="14595" spans="1:9" x14ac:dyDescent="0.2">
      <c r="A14595" s="6">
        <v>2013</v>
      </c>
      <c r="B14595" s="9" t="s">
        <v>13</v>
      </c>
      <c r="C14595" s="1" t="s">
        <v>281</v>
      </c>
      <c r="D14595" s="1" t="s">
        <v>3010</v>
      </c>
      <c r="E14595" s="1" t="s">
        <v>3056</v>
      </c>
      <c r="F14595" s="1">
        <v>1188</v>
      </c>
      <c r="G14595" s="1">
        <v>2.68</v>
      </c>
      <c r="H14595" s="1">
        <v>3.92</v>
      </c>
      <c r="I14595" s="2">
        <f t="shared" si="227"/>
        <v>4656.96</v>
      </c>
    </row>
    <row r="14596" spans="1:9" x14ac:dyDescent="0.2">
      <c r="A14596" s="6">
        <v>2013</v>
      </c>
      <c r="B14596" s="9" t="s">
        <v>13</v>
      </c>
      <c r="C14596" s="1" t="s">
        <v>281</v>
      </c>
      <c r="D14596" s="1" t="s">
        <v>3010</v>
      </c>
      <c r="E14596" s="1" t="s">
        <v>3057</v>
      </c>
      <c r="F14596" s="1">
        <v>1068</v>
      </c>
      <c r="G14596" s="1">
        <v>2.3199999999999998</v>
      </c>
      <c r="H14596" s="1">
        <v>3.28</v>
      </c>
      <c r="I14596" s="2">
        <f t="shared" si="227"/>
        <v>3503.04</v>
      </c>
    </row>
    <row r="14597" spans="1:9" x14ac:dyDescent="0.2">
      <c r="A14597" s="6">
        <v>2013</v>
      </c>
      <c r="B14597" s="9" t="s">
        <v>13</v>
      </c>
      <c r="C14597" s="1" t="s">
        <v>281</v>
      </c>
      <c r="D14597" s="1" t="s">
        <v>3010</v>
      </c>
      <c r="E14597" s="1" t="s">
        <v>3058</v>
      </c>
      <c r="F14597" s="1">
        <v>828</v>
      </c>
      <c r="G14597" s="1">
        <v>2.12</v>
      </c>
      <c r="H14597" s="1">
        <v>3.52</v>
      </c>
      <c r="I14597" s="2">
        <f t="shared" si="227"/>
        <v>2914.56</v>
      </c>
    </row>
    <row r="14598" spans="1:9" x14ac:dyDescent="0.2">
      <c r="A14598" s="6">
        <v>2013</v>
      </c>
      <c r="B14598" s="9" t="s">
        <v>13</v>
      </c>
      <c r="C14598" s="1" t="s">
        <v>281</v>
      </c>
      <c r="D14598" s="1" t="s">
        <v>3010</v>
      </c>
      <c r="E14598" s="1" t="s">
        <v>3059</v>
      </c>
      <c r="F14598" s="1">
        <v>720</v>
      </c>
      <c r="G14598" s="1">
        <v>2.1</v>
      </c>
      <c r="H14598" s="1">
        <v>3.68</v>
      </c>
      <c r="I14598" s="2">
        <f t="shared" si="227"/>
        <v>2649.6</v>
      </c>
    </row>
    <row r="14599" spans="1:9" x14ac:dyDescent="0.2">
      <c r="A14599" s="6">
        <v>2013</v>
      </c>
      <c r="B14599" s="9" t="s">
        <v>13</v>
      </c>
      <c r="C14599" s="1" t="s">
        <v>281</v>
      </c>
      <c r="D14599" s="1" t="s">
        <v>3010</v>
      </c>
      <c r="E14599" s="1" t="s">
        <v>3060</v>
      </c>
      <c r="F14599" s="1">
        <v>900</v>
      </c>
      <c r="G14599" s="1">
        <v>2.25</v>
      </c>
      <c r="H14599" s="1">
        <v>3.45</v>
      </c>
      <c r="I14599" s="2">
        <f t="shared" si="227"/>
        <v>3105</v>
      </c>
    </row>
    <row r="14600" spans="1:9" x14ac:dyDescent="0.2">
      <c r="A14600" s="6">
        <v>2013</v>
      </c>
      <c r="B14600" s="9" t="s">
        <v>13</v>
      </c>
      <c r="C14600" s="1" t="s">
        <v>281</v>
      </c>
      <c r="D14600" s="1" t="s">
        <v>3010</v>
      </c>
      <c r="E14600" s="1" t="s">
        <v>3061</v>
      </c>
      <c r="F14600" s="1">
        <v>840</v>
      </c>
      <c r="G14600" s="1">
        <v>2.5299999999999998</v>
      </c>
      <c r="H14600" s="1">
        <v>3.81</v>
      </c>
      <c r="I14600" s="2">
        <f t="shared" si="227"/>
        <v>3200.4</v>
      </c>
    </row>
    <row r="14601" spans="1:9" x14ac:dyDescent="0.2">
      <c r="A14601" s="6">
        <v>2013</v>
      </c>
      <c r="B14601" s="9" t="s">
        <v>13</v>
      </c>
      <c r="C14601" s="1" t="s">
        <v>281</v>
      </c>
      <c r="D14601" s="1" t="s">
        <v>3010</v>
      </c>
      <c r="E14601" s="1" t="s">
        <v>3062</v>
      </c>
      <c r="F14601" s="1">
        <v>912</v>
      </c>
      <c r="G14601" s="1">
        <v>2.89</v>
      </c>
      <c r="H14601" s="1">
        <v>3.46</v>
      </c>
      <c r="I14601" s="2">
        <f t="shared" si="227"/>
        <v>3155.52</v>
      </c>
    </row>
    <row r="14602" spans="1:9" x14ac:dyDescent="0.2">
      <c r="A14602" s="6">
        <v>2013</v>
      </c>
      <c r="B14602" s="9" t="s">
        <v>13</v>
      </c>
      <c r="C14602" s="1" t="s">
        <v>281</v>
      </c>
      <c r="D14602" s="1" t="s">
        <v>3010</v>
      </c>
      <c r="E14602" s="1" t="s">
        <v>3063</v>
      </c>
      <c r="F14602" s="1">
        <v>1008</v>
      </c>
      <c r="G14602" s="1">
        <v>2.38</v>
      </c>
      <c r="H14602" s="1">
        <v>3.54</v>
      </c>
      <c r="I14602" s="2">
        <f t="shared" si="227"/>
        <v>3568.32</v>
      </c>
    </row>
    <row r="14603" spans="1:9" x14ac:dyDescent="0.2">
      <c r="A14603" s="6">
        <v>2013</v>
      </c>
      <c r="B14603" s="9" t="s">
        <v>13</v>
      </c>
      <c r="C14603" s="1" t="s">
        <v>281</v>
      </c>
      <c r="D14603" s="1" t="s">
        <v>3010</v>
      </c>
      <c r="E14603" s="1" t="s">
        <v>3064</v>
      </c>
      <c r="F14603" s="1">
        <v>660</v>
      </c>
      <c r="G14603" s="1">
        <v>2.8</v>
      </c>
      <c r="H14603" s="1">
        <v>3.78</v>
      </c>
      <c r="I14603" s="2">
        <f t="shared" si="227"/>
        <v>2494.7999999999997</v>
      </c>
    </row>
    <row r="14604" spans="1:9" x14ac:dyDescent="0.2">
      <c r="A14604" s="6">
        <v>2013</v>
      </c>
      <c r="B14604" s="9" t="s">
        <v>13</v>
      </c>
      <c r="C14604" s="1" t="s">
        <v>281</v>
      </c>
      <c r="D14604" s="1" t="s">
        <v>3010</v>
      </c>
      <c r="E14604" s="1" t="s">
        <v>3065</v>
      </c>
      <c r="F14604" s="1">
        <v>1056</v>
      </c>
      <c r="G14604" s="1">
        <v>2.94</v>
      </c>
      <c r="H14604" s="1">
        <v>3.45</v>
      </c>
      <c r="I14604" s="2">
        <f t="shared" si="227"/>
        <v>3643.2000000000003</v>
      </c>
    </row>
    <row r="14605" spans="1:9" x14ac:dyDescent="0.2">
      <c r="A14605" s="6">
        <v>2013</v>
      </c>
      <c r="B14605" s="9" t="s">
        <v>13</v>
      </c>
      <c r="C14605" s="1" t="s">
        <v>281</v>
      </c>
      <c r="D14605" s="1" t="s">
        <v>3010</v>
      </c>
      <c r="E14605" s="1" t="s">
        <v>3066</v>
      </c>
      <c r="F14605" s="1">
        <v>1068</v>
      </c>
      <c r="G14605" s="1">
        <v>2.93</v>
      </c>
      <c r="H14605" s="1">
        <v>3.61</v>
      </c>
      <c r="I14605" s="2">
        <f t="shared" si="227"/>
        <v>3855.48</v>
      </c>
    </row>
    <row r="14606" spans="1:9" x14ac:dyDescent="0.2">
      <c r="A14606" s="6">
        <v>2013</v>
      </c>
      <c r="B14606" s="9" t="s">
        <v>13</v>
      </c>
      <c r="C14606" s="1" t="s">
        <v>281</v>
      </c>
      <c r="D14606" s="1" t="s">
        <v>3010</v>
      </c>
      <c r="E14606" s="1" t="s">
        <v>3067</v>
      </c>
      <c r="F14606" s="1">
        <v>1092</v>
      </c>
      <c r="G14606" s="1">
        <v>2.81</v>
      </c>
      <c r="H14606" s="1">
        <v>3.95</v>
      </c>
      <c r="I14606" s="2">
        <f t="shared" si="227"/>
        <v>4313.4000000000005</v>
      </c>
    </row>
    <row r="14607" spans="1:9" x14ac:dyDescent="0.2">
      <c r="A14607" s="6">
        <v>2013</v>
      </c>
      <c r="B14607" s="9" t="s">
        <v>13</v>
      </c>
      <c r="C14607" s="1" t="s">
        <v>281</v>
      </c>
      <c r="D14607" s="1" t="s">
        <v>3010</v>
      </c>
      <c r="E14607" s="1" t="s">
        <v>3068</v>
      </c>
      <c r="F14607" s="1">
        <v>948</v>
      </c>
      <c r="G14607" s="1">
        <v>2.89</v>
      </c>
      <c r="H14607" s="1">
        <v>3.91</v>
      </c>
      <c r="I14607" s="2">
        <f t="shared" ref="I14607:I14670" si="228">H14607 *F14607</f>
        <v>3706.6800000000003</v>
      </c>
    </row>
    <row r="14608" spans="1:9" x14ac:dyDescent="0.2">
      <c r="A14608" s="6">
        <v>2013</v>
      </c>
      <c r="B14608" s="9" t="s">
        <v>13</v>
      </c>
      <c r="C14608" s="1" t="s">
        <v>281</v>
      </c>
      <c r="D14608" s="1" t="s">
        <v>3010</v>
      </c>
      <c r="E14608" s="1" t="s">
        <v>3069</v>
      </c>
      <c r="F14608" s="1">
        <v>1080</v>
      </c>
      <c r="G14608" s="1">
        <v>2.39</v>
      </c>
      <c r="H14608" s="1">
        <v>3.86</v>
      </c>
      <c r="I14608" s="2">
        <f t="shared" si="228"/>
        <v>4168.8</v>
      </c>
    </row>
    <row r="14609" spans="1:9" x14ac:dyDescent="0.2">
      <c r="A14609" s="6">
        <v>2013</v>
      </c>
      <c r="B14609" s="9" t="s">
        <v>13</v>
      </c>
      <c r="C14609" s="1" t="s">
        <v>281</v>
      </c>
      <c r="D14609" s="1" t="s">
        <v>3010</v>
      </c>
      <c r="E14609" s="1" t="s">
        <v>3070</v>
      </c>
      <c r="F14609" s="1">
        <v>948</v>
      </c>
      <c r="G14609" s="1">
        <v>2</v>
      </c>
      <c r="H14609" s="1">
        <v>3.41</v>
      </c>
      <c r="I14609" s="2">
        <f t="shared" si="228"/>
        <v>3232.6800000000003</v>
      </c>
    </row>
    <row r="14610" spans="1:9" x14ac:dyDescent="0.2">
      <c r="A14610" s="6">
        <v>2013</v>
      </c>
      <c r="B14610" s="9" t="s">
        <v>13</v>
      </c>
      <c r="C14610" s="1" t="s">
        <v>281</v>
      </c>
      <c r="D14610" s="1" t="s">
        <v>3010</v>
      </c>
      <c r="E14610" s="1" t="s">
        <v>3071</v>
      </c>
      <c r="F14610" s="1">
        <v>900</v>
      </c>
      <c r="G14610" s="1">
        <v>2.91</v>
      </c>
      <c r="H14610" s="1">
        <v>3.37</v>
      </c>
      <c r="I14610" s="2">
        <f t="shared" si="228"/>
        <v>3033</v>
      </c>
    </row>
    <row r="14611" spans="1:9" x14ac:dyDescent="0.2">
      <c r="A14611" s="6">
        <v>2013</v>
      </c>
      <c r="B14611" s="9" t="s">
        <v>13</v>
      </c>
      <c r="C14611" s="1" t="s">
        <v>281</v>
      </c>
      <c r="D14611" s="1" t="s">
        <v>3010</v>
      </c>
      <c r="E14611" s="1" t="s">
        <v>3072</v>
      </c>
      <c r="F14611" s="1">
        <v>876</v>
      </c>
      <c r="G14611" s="1">
        <v>2.78</v>
      </c>
      <c r="H14611" s="1">
        <v>3.35</v>
      </c>
      <c r="I14611" s="2">
        <f t="shared" si="228"/>
        <v>2934.6</v>
      </c>
    </row>
    <row r="14612" spans="1:9" x14ac:dyDescent="0.2">
      <c r="A14612" s="6">
        <v>2013</v>
      </c>
      <c r="B14612" s="9" t="s">
        <v>13</v>
      </c>
      <c r="C14612" s="1" t="s">
        <v>281</v>
      </c>
      <c r="D14612" s="1" t="s">
        <v>3010</v>
      </c>
      <c r="E14612" s="1" t="s">
        <v>3073</v>
      </c>
      <c r="F14612" s="1">
        <v>924</v>
      </c>
      <c r="G14612" s="1">
        <v>2.42</v>
      </c>
      <c r="H14612" s="1">
        <v>3.33</v>
      </c>
      <c r="I14612" s="2">
        <f t="shared" si="228"/>
        <v>3076.92</v>
      </c>
    </row>
    <row r="14613" spans="1:9" x14ac:dyDescent="0.2">
      <c r="A14613" s="6">
        <v>2013</v>
      </c>
      <c r="B14613" s="9" t="s">
        <v>13</v>
      </c>
      <c r="C14613" s="1" t="s">
        <v>281</v>
      </c>
      <c r="D14613" s="1" t="s">
        <v>3010</v>
      </c>
      <c r="E14613" s="1" t="s">
        <v>3074</v>
      </c>
      <c r="F14613" s="1">
        <v>1104</v>
      </c>
      <c r="G14613" s="1">
        <v>2.37</v>
      </c>
      <c r="H14613" s="1">
        <v>3.24</v>
      </c>
      <c r="I14613" s="2">
        <f t="shared" si="228"/>
        <v>3576.96</v>
      </c>
    </row>
    <row r="14614" spans="1:9" x14ac:dyDescent="0.2">
      <c r="A14614" s="6">
        <v>2013</v>
      </c>
      <c r="B14614" s="9" t="s">
        <v>13</v>
      </c>
      <c r="C14614" s="1" t="s">
        <v>281</v>
      </c>
      <c r="D14614" s="1" t="s">
        <v>3010</v>
      </c>
      <c r="E14614" s="1" t="s">
        <v>3075</v>
      </c>
      <c r="F14614" s="1">
        <v>1080</v>
      </c>
      <c r="G14614" s="1">
        <v>2.09</v>
      </c>
      <c r="H14614" s="1">
        <v>3.77</v>
      </c>
      <c r="I14614" s="2">
        <f t="shared" si="228"/>
        <v>4071.6</v>
      </c>
    </row>
    <row r="14615" spans="1:9" x14ac:dyDescent="0.2">
      <c r="A14615" s="6">
        <v>2013</v>
      </c>
      <c r="B14615" s="9" t="s">
        <v>13</v>
      </c>
      <c r="C14615" s="1" t="s">
        <v>281</v>
      </c>
      <c r="D14615" s="1" t="s">
        <v>3010</v>
      </c>
      <c r="E14615" s="1" t="s">
        <v>3076</v>
      </c>
      <c r="F14615" s="1">
        <v>1152</v>
      </c>
      <c r="G14615" s="1">
        <v>2.63</v>
      </c>
      <c r="H14615" s="1">
        <v>3.25</v>
      </c>
      <c r="I14615" s="2">
        <f t="shared" si="228"/>
        <v>3744</v>
      </c>
    </row>
    <row r="14616" spans="1:9" x14ac:dyDescent="0.2">
      <c r="A14616" s="6">
        <v>2013</v>
      </c>
      <c r="B14616" s="9" t="s">
        <v>13</v>
      </c>
      <c r="C14616" s="1" t="s">
        <v>281</v>
      </c>
      <c r="D14616" s="1" t="s">
        <v>3010</v>
      </c>
      <c r="E14616" s="1" t="s">
        <v>3077</v>
      </c>
      <c r="F14616" s="1">
        <v>1188</v>
      </c>
      <c r="G14616" s="1">
        <v>2.58</v>
      </c>
      <c r="H14616" s="1">
        <v>3.37</v>
      </c>
      <c r="I14616" s="2">
        <f t="shared" si="228"/>
        <v>4003.56</v>
      </c>
    </row>
    <row r="14617" spans="1:9" x14ac:dyDescent="0.2">
      <c r="A14617" s="6">
        <v>2013</v>
      </c>
      <c r="B14617" s="9" t="s">
        <v>13</v>
      </c>
      <c r="C14617" s="1" t="s">
        <v>281</v>
      </c>
      <c r="D14617" s="1" t="s">
        <v>3010</v>
      </c>
      <c r="E14617" s="1" t="s">
        <v>3078</v>
      </c>
      <c r="F14617" s="1">
        <v>660</v>
      </c>
      <c r="G14617" s="1">
        <v>2.1</v>
      </c>
      <c r="H14617" s="1">
        <v>3.64</v>
      </c>
      <c r="I14617" s="2">
        <f t="shared" si="228"/>
        <v>2402.4</v>
      </c>
    </row>
    <row r="14618" spans="1:9" x14ac:dyDescent="0.2">
      <c r="A14618" s="6">
        <v>2013</v>
      </c>
      <c r="B14618" s="9" t="s">
        <v>13</v>
      </c>
      <c r="C14618" s="1" t="s">
        <v>281</v>
      </c>
      <c r="D14618" s="1" t="s">
        <v>3010</v>
      </c>
      <c r="E14618" s="1" t="s">
        <v>3079</v>
      </c>
      <c r="F14618" s="1">
        <v>1116</v>
      </c>
      <c r="G14618" s="1">
        <v>2.76</v>
      </c>
      <c r="H14618" s="1">
        <v>3.63</v>
      </c>
      <c r="I14618" s="2">
        <f t="shared" si="228"/>
        <v>4051.08</v>
      </c>
    </row>
    <row r="14619" spans="1:9" x14ac:dyDescent="0.2">
      <c r="A14619" s="6">
        <v>2013</v>
      </c>
      <c r="B14619" s="9" t="s">
        <v>13</v>
      </c>
      <c r="C14619" s="1" t="s">
        <v>281</v>
      </c>
      <c r="D14619" s="1" t="s">
        <v>3010</v>
      </c>
      <c r="E14619" s="1" t="s">
        <v>3080</v>
      </c>
      <c r="F14619" s="1">
        <v>756</v>
      </c>
      <c r="G14619" s="1">
        <v>2.36</v>
      </c>
      <c r="H14619" s="1">
        <v>3.52</v>
      </c>
      <c r="I14619" s="2">
        <f t="shared" si="228"/>
        <v>2661.12</v>
      </c>
    </row>
    <row r="14620" spans="1:9" x14ac:dyDescent="0.2">
      <c r="A14620" s="6">
        <v>2013</v>
      </c>
      <c r="B14620" s="9" t="s">
        <v>13</v>
      </c>
      <c r="C14620" s="1" t="s">
        <v>281</v>
      </c>
      <c r="D14620" s="1" t="s">
        <v>3010</v>
      </c>
      <c r="E14620" s="1" t="s">
        <v>3081</v>
      </c>
      <c r="F14620" s="1">
        <v>732</v>
      </c>
      <c r="G14620" s="1">
        <v>2.2799999999999998</v>
      </c>
      <c r="H14620" s="1">
        <v>3.92</v>
      </c>
      <c r="I14620" s="2">
        <f t="shared" si="228"/>
        <v>2869.44</v>
      </c>
    </row>
    <row r="14621" spans="1:9" x14ac:dyDescent="0.2">
      <c r="A14621" s="6">
        <v>2013</v>
      </c>
      <c r="B14621" s="9" t="s">
        <v>13</v>
      </c>
      <c r="C14621" s="1" t="s">
        <v>281</v>
      </c>
      <c r="D14621" s="1" t="s">
        <v>3010</v>
      </c>
      <c r="E14621" s="1" t="s">
        <v>3082</v>
      </c>
      <c r="F14621" s="1">
        <v>1164</v>
      </c>
      <c r="G14621" s="1">
        <v>2.4</v>
      </c>
      <c r="H14621" s="1">
        <v>3.55</v>
      </c>
      <c r="I14621" s="2">
        <f t="shared" si="228"/>
        <v>4132.2</v>
      </c>
    </row>
    <row r="14622" spans="1:9" x14ac:dyDescent="0.2">
      <c r="A14622" s="6">
        <v>2013</v>
      </c>
      <c r="B14622" s="9" t="s">
        <v>13</v>
      </c>
      <c r="C14622" s="1" t="s">
        <v>281</v>
      </c>
      <c r="D14622" s="1" t="s">
        <v>3010</v>
      </c>
      <c r="E14622" s="1" t="s">
        <v>3083</v>
      </c>
      <c r="F14622" s="1">
        <v>720</v>
      </c>
      <c r="G14622" s="1">
        <v>2.96</v>
      </c>
      <c r="H14622" s="1">
        <v>3.6</v>
      </c>
      <c r="I14622" s="2">
        <f t="shared" si="228"/>
        <v>2592</v>
      </c>
    </row>
    <row r="14623" spans="1:9" x14ac:dyDescent="0.2">
      <c r="A14623" s="6">
        <v>2013</v>
      </c>
      <c r="B14623" s="9" t="s">
        <v>13</v>
      </c>
      <c r="C14623" s="1" t="s">
        <v>281</v>
      </c>
      <c r="D14623" s="1" t="s">
        <v>3010</v>
      </c>
      <c r="E14623" s="1" t="s">
        <v>3084</v>
      </c>
      <c r="F14623" s="1">
        <v>1152</v>
      </c>
      <c r="G14623" s="1">
        <v>2.39</v>
      </c>
      <c r="H14623" s="1">
        <v>3.2</v>
      </c>
      <c r="I14623" s="2">
        <f t="shared" si="228"/>
        <v>3686.4</v>
      </c>
    </row>
    <row r="14624" spans="1:9" x14ac:dyDescent="0.2">
      <c r="A14624" s="6">
        <v>2013</v>
      </c>
      <c r="B14624" s="9" t="s">
        <v>13</v>
      </c>
      <c r="C14624" s="1" t="s">
        <v>281</v>
      </c>
      <c r="D14624" s="1" t="s">
        <v>3010</v>
      </c>
      <c r="E14624" s="1" t="s">
        <v>3085</v>
      </c>
      <c r="F14624" s="1">
        <v>936</v>
      </c>
      <c r="G14624" s="1">
        <v>2.2599999999999998</v>
      </c>
      <c r="H14624" s="1">
        <v>3.4</v>
      </c>
      <c r="I14624" s="2">
        <f t="shared" si="228"/>
        <v>3182.4</v>
      </c>
    </row>
    <row r="14625" spans="1:9" x14ac:dyDescent="0.2">
      <c r="A14625" s="6">
        <v>2013</v>
      </c>
      <c r="B14625" s="9" t="s">
        <v>13</v>
      </c>
      <c r="C14625" s="1" t="s">
        <v>281</v>
      </c>
      <c r="D14625" s="1" t="s">
        <v>3010</v>
      </c>
      <c r="E14625" s="1" t="s">
        <v>3086</v>
      </c>
      <c r="F14625" s="1">
        <v>888</v>
      </c>
      <c r="G14625" s="1">
        <v>2.93</v>
      </c>
      <c r="H14625" s="1">
        <v>3.27</v>
      </c>
      <c r="I14625" s="2">
        <f t="shared" si="228"/>
        <v>2903.76</v>
      </c>
    </row>
    <row r="14626" spans="1:9" x14ac:dyDescent="0.2">
      <c r="A14626" s="6">
        <v>2013</v>
      </c>
      <c r="B14626" s="9" t="s">
        <v>13</v>
      </c>
      <c r="C14626" s="1" t="s">
        <v>281</v>
      </c>
      <c r="D14626" s="1" t="s">
        <v>3010</v>
      </c>
      <c r="E14626" s="1" t="s">
        <v>3087</v>
      </c>
      <c r="F14626" s="1">
        <v>1176</v>
      </c>
      <c r="G14626" s="1">
        <v>2.85</v>
      </c>
      <c r="H14626" s="1">
        <v>3.98</v>
      </c>
      <c r="I14626" s="2">
        <f t="shared" si="228"/>
        <v>4680.4799999999996</v>
      </c>
    </row>
    <row r="14627" spans="1:9" x14ac:dyDescent="0.2">
      <c r="A14627" s="6">
        <v>2013</v>
      </c>
      <c r="B14627" s="9" t="s">
        <v>13</v>
      </c>
      <c r="C14627" s="1" t="s">
        <v>281</v>
      </c>
      <c r="D14627" s="1" t="s">
        <v>3010</v>
      </c>
      <c r="E14627" s="1" t="s">
        <v>3088</v>
      </c>
      <c r="F14627" s="1">
        <v>1056</v>
      </c>
      <c r="G14627" s="1">
        <v>2.77</v>
      </c>
      <c r="H14627" s="1">
        <v>3.59</v>
      </c>
      <c r="I14627" s="2">
        <f t="shared" si="228"/>
        <v>3791.04</v>
      </c>
    </row>
    <row r="14628" spans="1:9" x14ac:dyDescent="0.2">
      <c r="A14628" s="6">
        <v>2013</v>
      </c>
      <c r="B14628" s="9" t="s">
        <v>13</v>
      </c>
      <c r="C14628" s="1" t="s">
        <v>281</v>
      </c>
      <c r="D14628" s="1" t="s">
        <v>3010</v>
      </c>
      <c r="E14628" s="1" t="s">
        <v>3089</v>
      </c>
      <c r="F14628" s="1">
        <v>1200</v>
      </c>
      <c r="G14628" s="1">
        <v>2.58</v>
      </c>
      <c r="H14628" s="1">
        <v>3.29</v>
      </c>
      <c r="I14628" s="2">
        <f t="shared" si="228"/>
        <v>3948</v>
      </c>
    </row>
    <row r="14629" spans="1:9" x14ac:dyDescent="0.2">
      <c r="A14629" s="6">
        <v>2013</v>
      </c>
      <c r="B14629" s="9" t="s">
        <v>13</v>
      </c>
      <c r="C14629" s="1" t="s">
        <v>281</v>
      </c>
      <c r="D14629" s="1" t="s">
        <v>3010</v>
      </c>
      <c r="E14629" s="1" t="s">
        <v>3090</v>
      </c>
      <c r="F14629" s="1">
        <v>1008</v>
      </c>
      <c r="G14629" s="1">
        <v>2.36</v>
      </c>
      <c r="H14629" s="1">
        <v>3.96</v>
      </c>
      <c r="I14629" s="2">
        <f t="shared" si="228"/>
        <v>3991.68</v>
      </c>
    </row>
    <row r="14630" spans="1:9" x14ac:dyDescent="0.2">
      <c r="A14630" s="6">
        <v>2013</v>
      </c>
      <c r="B14630" s="9" t="s">
        <v>13</v>
      </c>
      <c r="C14630" s="1" t="s">
        <v>281</v>
      </c>
      <c r="D14630" s="1" t="s">
        <v>3010</v>
      </c>
      <c r="E14630" s="1" t="s">
        <v>3091</v>
      </c>
      <c r="F14630" s="1">
        <v>1104</v>
      </c>
      <c r="G14630" s="1">
        <v>2.93</v>
      </c>
      <c r="H14630" s="1">
        <v>3.9</v>
      </c>
      <c r="I14630" s="2">
        <f t="shared" si="228"/>
        <v>4305.5999999999995</v>
      </c>
    </row>
    <row r="14631" spans="1:9" x14ac:dyDescent="0.2">
      <c r="A14631" s="6">
        <v>2013</v>
      </c>
      <c r="B14631" s="9" t="s">
        <v>13</v>
      </c>
      <c r="C14631" s="1" t="s">
        <v>281</v>
      </c>
      <c r="D14631" s="1" t="s">
        <v>3010</v>
      </c>
      <c r="E14631" s="1" t="s">
        <v>3092</v>
      </c>
      <c r="F14631" s="1">
        <v>876</v>
      </c>
      <c r="G14631" s="1">
        <v>2.41</v>
      </c>
      <c r="H14631" s="1">
        <v>3.51</v>
      </c>
      <c r="I14631" s="2">
        <f t="shared" si="228"/>
        <v>3074.7599999999998</v>
      </c>
    </row>
    <row r="14632" spans="1:9" x14ac:dyDescent="0.2">
      <c r="A14632" s="6">
        <v>2013</v>
      </c>
      <c r="B14632" s="9" t="s">
        <v>13</v>
      </c>
      <c r="C14632" s="1" t="s">
        <v>281</v>
      </c>
      <c r="D14632" s="1" t="s">
        <v>3010</v>
      </c>
      <c r="E14632" s="1" t="s">
        <v>3093</v>
      </c>
      <c r="F14632" s="1">
        <v>648</v>
      </c>
      <c r="G14632" s="1">
        <v>2.65</v>
      </c>
      <c r="H14632" s="1">
        <v>3.49</v>
      </c>
      <c r="I14632" s="2">
        <f t="shared" si="228"/>
        <v>2261.52</v>
      </c>
    </row>
    <row r="14633" spans="1:9" x14ac:dyDescent="0.2">
      <c r="A14633" s="6">
        <v>2013</v>
      </c>
      <c r="B14633" s="9" t="s">
        <v>13</v>
      </c>
      <c r="C14633" s="1" t="s">
        <v>281</v>
      </c>
      <c r="D14633" s="1" t="s">
        <v>3010</v>
      </c>
      <c r="E14633" s="1" t="s">
        <v>3094</v>
      </c>
      <c r="F14633" s="1">
        <v>948</v>
      </c>
      <c r="G14633" s="1">
        <v>2.15</v>
      </c>
      <c r="H14633" s="1">
        <v>3.47</v>
      </c>
      <c r="I14633" s="2">
        <f t="shared" si="228"/>
        <v>3289.5600000000004</v>
      </c>
    </row>
    <row r="14634" spans="1:9" x14ac:dyDescent="0.2">
      <c r="A14634" s="6">
        <v>2013</v>
      </c>
      <c r="B14634" s="9" t="s">
        <v>13</v>
      </c>
      <c r="C14634" s="1" t="s">
        <v>281</v>
      </c>
      <c r="D14634" s="1" t="s">
        <v>3010</v>
      </c>
      <c r="E14634" s="1" t="s">
        <v>3095</v>
      </c>
      <c r="F14634" s="1">
        <v>612</v>
      </c>
      <c r="G14634" s="1">
        <v>2.81</v>
      </c>
      <c r="H14634" s="1">
        <v>3.96</v>
      </c>
      <c r="I14634" s="2">
        <f t="shared" si="228"/>
        <v>2423.52</v>
      </c>
    </row>
    <row r="14635" spans="1:9" x14ac:dyDescent="0.2">
      <c r="A14635" s="6">
        <v>2013</v>
      </c>
      <c r="B14635" s="9" t="s">
        <v>13</v>
      </c>
      <c r="C14635" s="1" t="s">
        <v>281</v>
      </c>
      <c r="D14635" s="1" t="s">
        <v>3010</v>
      </c>
      <c r="E14635" s="1" t="s">
        <v>3096</v>
      </c>
      <c r="F14635" s="1">
        <v>1092</v>
      </c>
      <c r="G14635" s="1">
        <v>2.09</v>
      </c>
      <c r="H14635" s="1">
        <v>3.51</v>
      </c>
      <c r="I14635" s="2">
        <f t="shared" si="228"/>
        <v>3832.9199999999996</v>
      </c>
    </row>
    <row r="14636" spans="1:9" x14ac:dyDescent="0.2">
      <c r="A14636" s="6">
        <v>2013</v>
      </c>
      <c r="B14636" s="9" t="s">
        <v>13</v>
      </c>
      <c r="C14636" s="1" t="s">
        <v>281</v>
      </c>
      <c r="D14636" s="1" t="s">
        <v>3010</v>
      </c>
      <c r="E14636" s="1" t="s">
        <v>3097</v>
      </c>
      <c r="F14636" s="1">
        <v>1152</v>
      </c>
      <c r="G14636" s="1">
        <v>2.4500000000000002</v>
      </c>
      <c r="H14636" s="1">
        <v>3.7</v>
      </c>
      <c r="I14636" s="2">
        <f t="shared" si="228"/>
        <v>4262.4000000000005</v>
      </c>
    </row>
    <row r="14637" spans="1:9" x14ac:dyDescent="0.2">
      <c r="A14637" s="6">
        <v>2013</v>
      </c>
      <c r="B14637" s="9" t="s">
        <v>13</v>
      </c>
      <c r="C14637" s="1" t="s">
        <v>281</v>
      </c>
      <c r="D14637" s="1" t="s">
        <v>3010</v>
      </c>
      <c r="E14637" s="1" t="s">
        <v>3098</v>
      </c>
      <c r="F14637" s="1">
        <v>612</v>
      </c>
      <c r="G14637" s="1">
        <v>2.76</v>
      </c>
      <c r="H14637" s="1">
        <v>3.47</v>
      </c>
      <c r="I14637" s="2">
        <f t="shared" si="228"/>
        <v>2123.6400000000003</v>
      </c>
    </row>
    <row r="14638" spans="1:9" x14ac:dyDescent="0.2">
      <c r="A14638" s="6">
        <v>2013</v>
      </c>
      <c r="B14638" s="9" t="s">
        <v>13</v>
      </c>
      <c r="C14638" s="1" t="s">
        <v>281</v>
      </c>
      <c r="D14638" s="1" t="s">
        <v>3010</v>
      </c>
      <c r="E14638" s="1" t="s">
        <v>3099</v>
      </c>
      <c r="F14638" s="1">
        <v>876</v>
      </c>
      <c r="G14638" s="1">
        <v>2.4</v>
      </c>
      <c r="H14638" s="1">
        <v>3.69</v>
      </c>
      <c r="I14638" s="2">
        <f t="shared" si="228"/>
        <v>3232.44</v>
      </c>
    </row>
    <row r="14639" spans="1:9" x14ac:dyDescent="0.2">
      <c r="A14639" s="6">
        <v>2013</v>
      </c>
      <c r="B14639" s="9" t="s">
        <v>13</v>
      </c>
      <c r="C14639" s="1" t="s">
        <v>281</v>
      </c>
      <c r="D14639" s="1" t="s">
        <v>3010</v>
      </c>
      <c r="E14639" s="1" t="s">
        <v>3100</v>
      </c>
      <c r="F14639" s="1">
        <v>1044</v>
      </c>
      <c r="G14639" s="1">
        <v>2.11</v>
      </c>
      <c r="H14639" s="1">
        <v>3.74</v>
      </c>
      <c r="I14639" s="2">
        <f t="shared" si="228"/>
        <v>3904.5600000000004</v>
      </c>
    </row>
    <row r="14640" spans="1:9" x14ac:dyDescent="0.2">
      <c r="A14640" s="6">
        <v>2013</v>
      </c>
      <c r="B14640" s="9" t="s">
        <v>13</v>
      </c>
      <c r="C14640" s="1" t="s">
        <v>281</v>
      </c>
      <c r="D14640" s="1" t="s">
        <v>3010</v>
      </c>
      <c r="E14640" s="1" t="s">
        <v>3101</v>
      </c>
      <c r="F14640" s="1">
        <v>1188</v>
      </c>
      <c r="G14640" s="1">
        <v>2.31</v>
      </c>
      <c r="H14640" s="1">
        <v>3.95</v>
      </c>
      <c r="I14640" s="2">
        <f t="shared" si="228"/>
        <v>4692.6000000000004</v>
      </c>
    </row>
    <row r="14641" spans="1:9" x14ac:dyDescent="0.2">
      <c r="A14641" s="6">
        <v>2013</v>
      </c>
      <c r="B14641" s="9" t="s">
        <v>13</v>
      </c>
      <c r="C14641" s="1" t="s">
        <v>281</v>
      </c>
      <c r="D14641" s="1" t="s">
        <v>3010</v>
      </c>
      <c r="E14641" s="1" t="s">
        <v>3102</v>
      </c>
      <c r="F14641" s="1">
        <v>684</v>
      </c>
      <c r="G14641" s="1">
        <v>2.15</v>
      </c>
      <c r="H14641" s="1">
        <v>3.82</v>
      </c>
      <c r="I14641" s="2">
        <f t="shared" si="228"/>
        <v>2612.88</v>
      </c>
    </row>
    <row r="14642" spans="1:9" x14ac:dyDescent="0.2">
      <c r="A14642" s="6">
        <v>2013</v>
      </c>
      <c r="B14642" s="9" t="s">
        <v>13</v>
      </c>
      <c r="C14642" s="1" t="s">
        <v>281</v>
      </c>
      <c r="D14642" s="1" t="s">
        <v>3010</v>
      </c>
      <c r="E14642" s="1" t="s">
        <v>3103</v>
      </c>
      <c r="F14642" s="1">
        <v>948</v>
      </c>
      <c r="G14642" s="1">
        <v>2.54</v>
      </c>
      <c r="H14642" s="1">
        <v>3.51</v>
      </c>
      <c r="I14642" s="2">
        <f t="shared" si="228"/>
        <v>3327.48</v>
      </c>
    </row>
    <row r="14643" spans="1:9" x14ac:dyDescent="0.2">
      <c r="A14643" s="6">
        <v>2013</v>
      </c>
      <c r="B14643" s="9" t="s">
        <v>13</v>
      </c>
      <c r="C14643" s="1" t="s">
        <v>281</v>
      </c>
      <c r="D14643" s="1" t="s">
        <v>3010</v>
      </c>
      <c r="E14643" s="1" t="s">
        <v>3104</v>
      </c>
      <c r="F14643" s="1">
        <v>612</v>
      </c>
      <c r="G14643" s="1">
        <v>2.2999999999999998</v>
      </c>
      <c r="H14643" s="1">
        <v>3.85</v>
      </c>
      <c r="I14643" s="2">
        <f t="shared" si="228"/>
        <v>2356.2000000000003</v>
      </c>
    </row>
    <row r="14644" spans="1:9" x14ac:dyDescent="0.2">
      <c r="A14644" s="6">
        <v>2013</v>
      </c>
      <c r="B14644" s="9" t="s">
        <v>13</v>
      </c>
      <c r="C14644" s="1" t="s">
        <v>281</v>
      </c>
      <c r="D14644" s="1" t="s">
        <v>3010</v>
      </c>
      <c r="E14644" s="1" t="s">
        <v>3105</v>
      </c>
      <c r="F14644" s="1">
        <v>996</v>
      </c>
      <c r="G14644" s="1">
        <v>2.88</v>
      </c>
      <c r="H14644" s="1">
        <v>3.21</v>
      </c>
      <c r="I14644" s="2">
        <f t="shared" si="228"/>
        <v>3197.16</v>
      </c>
    </row>
    <row r="14645" spans="1:9" x14ac:dyDescent="0.2">
      <c r="A14645" s="6">
        <v>2013</v>
      </c>
      <c r="B14645" s="9" t="s">
        <v>13</v>
      </c>
      <c r="C14645" s="1" t="s">
        <v>281</v>
      </c>
      <c r="D14645" s="1" t="s">
        <v>3010</v>
      </c>
      <c r="E14645" s="1" t="s">
        <v>3106</v>
      </c>
      <c r="F14645" s="1">
        <v>984</v>
      </c>
      <c r="G14645" s="1">
        <v>2.83</v>
      </c>
      <c r="H14645" s="1">
        <v>3.29</v>
      </c>
      <c r="I14645" s="2">
        <f t="shared" si="228"/>
        <v>3237.36</v>
      </c>
    </row>
    <row r="14646" spans="1:9" x14ac:dyDescent="0.2">
      <c r="A14646" s="6">
        <v>2013</v>
      </c>
      <c r="B14646" s="9" t="s">
        <v>13</v>
      </c>
      <c r="C14646" s="1" t="s">
        <v>281</v>
      </c>
      <c r="D14646" s="1" t="s">
        <v>3010</v>
      </c>
      <c r="E14646" s="1" t="s">
        <v>3107</v>
      </c>
      <c r="F14646" s="1">
        <v>780</v>
      </c>
      <c r="G14646" s="1">
        <v>2.08</v>
      </c>
      <c r="H14646" s="1">
        <v>3.91</v>
      </c>
      <c r="I14646" s="2">
        <f t="shared" si="228"/>
        <v>3049.8</v>
      </c>
    </row>
    <row r="14647" spans="1:9" x14ac:dyDescent="0.2">
      <c r="A14647" s="6">
        <v>2013</v>
      </c>
      <c r="B14647" s="9" t="s">
        <v>13</v>
      </c>
      <c r="C14647" s="1" t="s">
        <v>281</v>
      </c>
      <c r="D14647" s="1" t="s">
        <v>3010</v>
      </c>
      <c r="E14647" s="1" t="s">
        <v>3108</v>
      </c>
      <c r="F14647" s="1">
        <v>996</v>
      </c>
      <c r="G14647" s="1">
        <v>2.09</v>
      </c>
      <c r="H14647" s="1">
        <v>3.3</v>
      </c>
      <c r="I14647" s="2">
        <f t="shared" si="228"/>
        <v>3286.7999999999997</v>
      </c>
    </row>
    <row r="14648" spans="1:9" x14ac:dyDescent="0.2">
      <c r="A14648" s="6">
        <v>2013</v>
      </c>
      <c r="B14648" s="9" t="s">
        <v>13</v>
      </c>
      <c r="C14648" s="1" t="s">
        <v>281</v>
      </c>
      <c r="D14648" s="1" t="s">
        <v>3010</v>
      </c>
      <c r="E14648" s="1" t="s">
        <v>3109</v>
      </c>
      <c r="F14648" s="1">
        <v>948</v>
      </c>
      <c r="G14648" s="1">
        <v>2.35</v>
      </c>
      <c r="H14648" s="1">
        <v>3.44</v>
      </c>
      <c r="I14648" s="2">
        <f t="shared" si="228"/>
        <v>3261.12</v>
      </c>
    </row>
    <row r="14649" spans="1:9" x14ac:dyDescent="0.2">
      <c r="A14649" s="6">
        <v>2013</v>
      </c>
      <c r="B14649" s="9" t="s">
        <v>13</v>
      </c>
      <c r="C14649" s="1" t="s">
        <v>281</v>
      </c>
      <c r="D14649" s="1" t="s">
        <v>3010</v>
      </c>
      <c r="E14649" s="1" t="s">
        <v>3110</v>
      </c>
      <c r="F14649" s="1">
        <v>660</v>
      </c>
      <c r="G14649" s="1">
        <v>2.4500000000000002</v>
      </c>
      <c r="H14649" s="1">
        <v>3.56</v>
      </c>
      <c r="I14649" s="2">
        <f t="shared" si="228"/>
        <v>2349.6</v>
      </c>
    </row>
    <row r="14650" spans="1:9" x14ac:dyDescent="0.2">
      <c r="A14650" s="6">
        <v>2013</v>
      </c>
      <c r="B14650" s="9" t="s">
        <v>13</v>
      </c>
      <c r="C14650" s="1" t="s">
        <v>281</v>
      </c>
      <c r="D14650" s="1" t="s">
        <v>3010</v>
      </c>
      <c r="E14650" s="1" t="s">
        <v>3111</v>
      </c>
      <c r="F14650" s="1">
        <v>648</v>
      </c>
      <c r="G14650" s="1">
        <v>2.65</v>
      </c>
      <c r="H14650" s="1">
        <v>3.73</v>
      </c>
      <c r="I14650" s="2">
        <f t="shared" si="228"/>
        <v>2417.04</v>
      </c>
    </row>
    <row r="14651" spans="1:9" x14ac:dyDescent="0.2">
      <c r="A14651" s="6">
        <v>2013</v>
      </c>
      <c r="B14651" s="9" t="s">
        <v>13</v>
      </c>
      <c r="C14651" s="1" t="s">
        <v>281</v>
      </c>
      <c r="D14651" s="1" t="s">
        <v>3010</v>
      </c>
      <c r="E14651" s="1" t="s">
        <v>3112</v>
      </c>
      <c r="F14651" s="1">
        <v>624</v>
      </c>
      <c r="G14651" s="1">
        <v>2.72</v>
      </c>
      <c r="H14651" s="1">
        <v>3.33</v>
      </c>
      <c r="I14651" s="2">
        <f t="shared" si="228"/>
        <v>2077.92</v>
      </c>
    </row>
    <row r="14652" spans="1:9" x14ac:dyDescent="0.2">
      <c r="A14652" s="6">
        <v>2013</v>
      </c>
      <c r="B14652" s="9" t="s">
        <v>13</v>
      </c>
      <c r="C14652" s="1" t="s">
        <v>281</v>
      </c>
      <c r="D14652" s="1" t="s">
        <v>3010</v>
      </c>
      <c r="E14652" s="1" t="s">
        <v>3113</v>
      </c>
      <c r="F14652" s="1">
        <v>1188</v>
      </c>
      <c r="G14652" s="1">
        <v>2.5</v>
      </c>
      <c r="H14652" s="1">
        <v>3.96</v>
      </c>
      <c r="I14652" s="2">
        <f t="shared" si="228"/>
        <v>4704.4799999999996</v>
      </c>
    </row>
    <row r="14653" spans="1:9" x14ac:dyDescent="0.2">
      <c r="A14653" s="6">
        <v>2013</v>
      </c>
      <c r="B14653" s="9" t="s">
        <v>13</v>
      </c>
      <c r="C14653" s="1" t="s">
        <v>281</v>
      </c>
      <c r="D14653" s="1" t="s">
        <v>3010</v>
      </c>
      <c r="E14653" s="1" t="s">
        <v>3114</v>
      </c>
      <c r="F14653" s="1">
        <v>972</v>
      </c>
      <c r="G14653" s="1">
        <v>2.2599999999999998</v>
      </c>
      <c r="H14653" s="1">
        <v>3.88</v>
      </c>
      <c r="I14653" s="2">
        <f t="shared" si="228"/>
        <v>3771.3599999999997</v>
      </c>
    </row>
    <row r="14654" spans="1:9" x14ac:dyDescent="0.2">
      <c r="A14654" s="6">
        <v>2013</v>
      </c>
      <c r="B14654" s="9" t="s">
        <v>13</v>
      </c>
      <c r="C14654" s="1" t="s">
        <v>281</v>
      </c>
      <c r="D14654" s="1" t="s">
        <v>3010</v>
      </c>
      <c r="E14654" s="1" t="s">
        <v>3115</v>
      </c>
      <c r="F14654" s="1">
        <v>708</v>
      </c>
      <c r="G14654" s="1">
        <v>2.5299999999999998</v>
      </c>
      <c r="H14654" s="1">
        <v>3.25</v>
      </c>
      <c r="I14654" s="2">
        <f t="shared" si="228"/>
        <v>2301</v>
      </c>
    </row>
    <row r="14655" spans="1:9" x14ac:dyDescent="0.2">
      <c r="A14655" s="6">
        <v>2013</v>
      </c>
      <c r="B14655" s="9" t="s">
        <v>13</v>
      </c>
      <c r="C14655" s="1" t="s">
        <v>281</v>
      </c>
      <c r="D14655" s="1" t="s">
        <v>3010</v>
      </c>
      <c r="E14655" s="1" t="s">
        <v>3116</v>
      </c>
      <c r="F14655" s="1">
        <v>1032</v>
      </c>
      <c r="G14655" s="1">
        <v>2.54</v>
      </c>
      <c r="H14655" s="1">
        <v>3.36</v>
      </c>
      <c r="I14655" s="2">
        <f t="shared" si="228"/>
        <v>3467.52</v>
      </c>
    </row>
    <row r="14656" spans="1:9" x14ac:dyDescent="0.2">
      <c r="A14656" s="6">
        <v>2013</v>
      </c>
      <c r="B14656" s="9" t="s">
        <v>13</v>
      </c>
      <c r="C14656" s="1" t="s">
        <v>281</v>
      </c>
      <c r="D14656" s="1" t="s">
        <v>3010</v>
      </c>
      <c r="E14656" s="1" t="s">
        <v>3117</v>
      </c>
      <c r="F14656" s="1">
        <v>1056</v>
      </c>
      <c r="G14656" s="1">
        <v>2.4900000000000002</v>
      </c>
      <c r="H14656" s="1">
        <v>3.59</v>
      </c>
      <c r="I14656" s="2">
        <f t="shared" si="228"/>
        <v>3791.04</v>
      </c>
    </row>
    <row r="14657" spans="1:9" x14ac:dyDescent="0.2">
      <c r="A14657" s="6">
        <v>2013</v>
      </c>
      <c r="B14657" s="9" t="s">
        <v>13</v>
      </c>
      <c r="C14657" s="1" t="s">
        <v>209</v>
      </c>
      <c r="D14657" s="1" t="s">
        <v>3118</v>
      </c>
      <c r="E14657" s="1" t="s">
        <v>3119</v>
      </c>
      <c r="F14657" s="1">
        <v>732</v>
      </c>
      <c r="G14657" s="1">
        <v>1.1000000000000001</v>
      </c>
      <c r="H14657" s="1">
        <v>1.89</v>
      </c>
      <c r="I14657" s="2">
        <f t="shared" si="228"/>
        <v>1383.48</v>
      </c>
    </row>
    <row r="14658" spans="1:9" x14ac:dyDescent="0.2">
      <c r="A14658" s="6">
        <v>2013</v>
      </c>
      <c r="B14658" s="9" t="s">
        <v>13</v>
      </c>
      <c r="C14658" s="1" t="s">
        <v>209</v>
      </c>
      <c r="D14658" s="1" t="s">
        <v>3118</v>
      </c>
      <c r="E14658" s="1" t="s">
        <v>3120</v>
      </c>
      <c r="F14658" s="1">
        <v>576</v>
      </c>
      <c r="G14658" s="1">
        <v>1.43</v>
      </c>
      <c r="H14658" s="1">
        <v>1.81</v>
      </c>
      <c r="I14658" s="2">
        <f t="shared" si="228"/>
        <v>1042.56</v>
      </c>
    </row>
    <row r="14659" spans="1:9" x14ac:dyDescent="0.2">
      <c r="A14659" s="6">
        <v>2013</v>
      </c>
      <c r="B14659" s="9" t="s">
        <v>13</v>
      </c>
      <c r="C14659" s="1" t="s">
        <v>209</v>
      </c>
      <c r="D14659" s="1" t="s">
        <v>3118</v>
      </c>
      <c r="E14659" s="1" t="s">
        <v>3121</v>
      </c>
      <c r="F14659" s="1">
        <v>936</v>
      </c>
      <c r="G14659" s="1">
        <v>1.35</v>
      </c>
      <c r="H14659" s="1">
        <v>1.81</v>
      </c>
      <c r="I14659" s="2">
        <f t="shared" si="228"/>
        <v>1694.16</v>
      </c>
    </row>
    <row r="14660" spans="1:9" x14ac:dyDescent="0.2">
      <c r="A14660" s="6">
        <v>2013</v>
      </c>
      <c r="B14660" s="9" t="s">
        <v>13</v>
      </c>
      <c r="C14660" s="1" t="s">
        <v>209</v>
      </c>
      <c r="D14660" s="1" t="s">
        <v>3118</v>
      </c>
      <c r="E14660" s="1" t="s">
        <v>3122</v>
      </c>
      <c r="F14660" s="1">
        <v>852</v>
      </c>
      <c r="G14660" s="1">
        <v>1.17</v>
      </c>
      <c r="H14660" s="1">
        <v>1.73</v>
      </c>
      <c r="I14660" s="2">
        <f t="shared" si="228"/>
        <v>1473.96</v>
      </c>
    </row>
    <row r="14661" spans="1:9" x14ac:dyDescent="0.2">
      <c r="A14661" s="6">
        <v>2013</v>
      </c>
      <c r="B14661" s="9" t="s">
        <v>13</v>
      </c>
      <c r="C14661" s="1" t="s">
        <v>209</v>
      </c>
      <c r="D14661" s="1" t="s">
        <v>3118</v>
      </c>
      <c r="E14661" s="1" t="s">
        <v>3123</v>
      </c>
      <c r="F14661" s="1">
        <v>1116</v>
      </c>
      <c r="G14661" s="1">
        <v>1.47</v>
      </c>
      <c r="H14661" s="1">
        <v>1.82</v>
      </c>
      <c r="I14661" s="2">
        <f t="shared" si="228"/>
        <v>2031.1200000000001</v>
      </c>
    </row>
    <row r="14662" spans="1:9" x14ac:dyDescent="0.2">
      <c r="A14662" s="6">
        <v>2013</v>
      </c>
      <c r="B14662" s="9" t="s">
        <v>13</v>
      </c>
      <c r="C14662" s="1" t="s">
        <v>209</v>
      </c>
      <c r="D14662" s="1" t="s">
        <v>3118</v>
      </c>
      <c r="E14662" s="1" t="s">
        <v>3124</v>
      </c>
      <c r="F14662" s="1">
        <v>972</v>
      </c>
      <c r="G14662" s="1">
        <v>1.47</v>
      </c>
      <c r="H14662" s="1">
        <v>1.61</v>
      </c>
      <c r="I14662" s="2">
        <f t="shared" si="228"/>
        <v>1564.92</v>
      </c>
    </row>
    <row r="14663" spans="1:9" x14ac:dyDescent="0.2">
      <c r="A14663" s="6">
        <v>2013</v>
      </c>
      <c r="B14663" s="9" t="s">
        <v>13</v>
      </c>
      <c r="C14663" s="1" t="s">
        <v>209</v>
      </c>
      <c r="D14663" s="1" t="s">
        <v>3118</v>
      </c>
      <c r="E14663" s="1" t="s">
        <v>3125</v>
      </c>
      <c r="F14663" s="1">
        <v>1224</v>
      </c>
      <c r="G14663" s="1">
        <v>1.31</v>
      </c>
      <c r="H14663" s="1">
        <v>1.82</v>
      </c>
      <c r="I14663" s="2">
        <f t="shared" si="228"/>
        <v>2227.6800000000003</v>
      </c>
    </row>
    <row r="14664" spans="1:9" x14ac:dyDescent="0.2">
      <c r="A14664" s="6">
        <v>2013</v>
      </c>
      <c r="B14664" s="9" t="s">
        <v>13</v>
      </c>
      <c r="C14664" s="1" t="s">
        <v>209</v>
      </c>
      <c r="D14664" s="1" t="s">
        <v>3118</v>
      </c>
      <c r="E14664" s="1" t="s">
        <v>3126</v>
      </c>
      <c r="F14664" s="1">
        <v>1296</v>
      </c>
      <c r="G14664" s="1">
        <v>1.19</v>
      </c>
      <c r="H14664" s="1">
        <v>1.62</v>
      </c>
      <c r="I14664" s="2">
        <f t="shared" si="228"/>
        <v>2099.52</v>
      </c>
    </row>
    <row r="14665" spans="1:9" x14ac:dyDescent="0.2">
      <c r="A14665" s="6">
        <v>2013</v>
      </c>
      <c r="B14665" s="9" t="s">
        <v>13</v>
      </c>
      <c r="C14665" s="1" t="s">
        <v>209</v>
      </c>
      <c r="D14665" s="1" t="s">
        <v>3118</v>
      </c>
      <c r="E14665" s="1" t="s">
        <v>3127</v>
      </c>
      <c r="F14665" s="1">
        <v>972</v>
      </c>
      <c r="G14665" s="1">
        <v>1.44</v>
      </c>
      <c r="H14665" s="1">
        <v>1.6</v>
      </c>
      <c r="I14665" s="2">
        <f t="shared" si="228"/>
        <v>1555.2</v>
      </c>
    </row>
    <row r="14666" spans="1:9" x14ac:dyDescent="0.2">
      <c r="A14666" s="6">
        <v>2013</v>
      </c>
      <c r="B14666" s="9" t="s">
        <v>13</v>
      </c>
      <c r="C14666" s="1" t="s">
        <v>209</v>
      </c>
      <c r="D14666" s="1" t="s">
        <v>3118</v>
      </c>
      <c r="E14666" s="1" t="s">
        <v>3128</v>
      </c>
      <c r="F14666" s="1">
        <v>1164</v>
      </c>
      <c r="G14666" s="1">
        <v>1.4</v>
      </c>
      <c r="H14666" s="1">
        <v>1.75</v>
      </c>
      <c r="I14666" s="2">
        <f t="shared" si="228"/>
        <v>2037</v>
      </c>
    </row>
    <row r="14667" spans="1:9" x14ac:dyDescent="0.2">
      <c r="A14667" s="6">
        <v>2013</v>
      </c>
      <c r="B14667" s="9" t="s">
        <v>13</v>
      </c>
      <c r="C14667" s="1" t="s">
        <v>209</v>
      </c>
      <c r="D14667" s="1" t="s">
        <v>3118</v>
      </c>
      <c r="E14667" s="1" t="s">
        <v>3129</v>
      </c>
      <c r="F14667" s="1">
        <v>1020</v>
      </c>
      <c r="G14667" s="1">
        <v>1.49</v>
      </c>
      <c r="H14667" s="1">
        <v>1.62</v>
      </c>
      <c r="I14667" s="2">
        <f t="shared" si="228"/>
        <v>1652.4</v>
      </c>
    </row>
    <row r="14668" spans="1:9" x14ac:dyDescent="0.2">
      <c r="A14668" s="6">
        <v>2013</v>
      </c>
      <c r="B14668" s="9" t="s">
        <v>13</v>
      </c>
      <c r="C14668" s="1" t="s">
        <v>209</v>
      </c>
      <c r="D14668" s="1" t="s">
        <v>3130</v>
      </c>
      <c r="E14668" s="1" t="s">
        <v>3131</v>
      </c>
      <c r="F14668" s="1">
        <v>708</v>
      </c>
      <c r="G14668" s="1">
        <v>1.36</v>
      </c>
      <c r="H14668" s="1">
        <v>1.79</v>
      </c>
      <c r="I14668" s="2">
        <f t="shared" si="228"/>
        <v>1267.32</v>
      </c>
    </row>
    <row r="14669" spans="1:9" x14ac:dyDescent="0.2">
      <c r="A14669" s="6">
        <v>2013</v>
      </c>
      <c r="B14669" s="9" t="s">
        <v>13</v>
      </c>
      <c r="C14669" s="1" t="s">
        <v>209</v>
      </c>
      <c r="D14669" s="1" t="s">
        <v>3130</v>
      </c>
      <c r="E14669" s="1" t="s">
        <v>3132</v>
      </c>
      <c r="F14669" s="1">
        <v>924</v>
      </c>
      <c r="G14669" s="1">
        <v>1.46</v>
      </c>
      <c r="H14669" s="1">
        <v>1.89</v>
      </c>
      <c r="I14669" s="2">
        <f t="shared" si="228"/>
        <v>1746.36</v>
      </c>
    </row>
    <row r="14670" spans="1:9" x14ac:dyDescent="0.2">
      <c r="A14670" s="6">
        <v>2013</v>
      </c>
      <c r="B14670" s="9" t="s">
        <v>13</v>
      </c>
      <c r="C14670" s="1" t="s">
        <v>209</v>
      </c>
      <c r="D14670" s="1" t="s">
        <v>3130</v>
      </c>
      <c r="E14670" s="1" t="s">
        <v>3133</v>
      </c>
      <c r="F14670" s="1">
        <v>1140</v>
      </c>
      <c r="G14670" s="1">
        <v>1.1299999999999999</v>
      </c>
      <c r="H14670" s="1">
        <v>1.7</v>
      </c>
      <c r="I14670" s="2">
        <f t="shared" si="228"/>
        <v>1938</v>
      </c>
    </row>
    <row r="14671" spans="1:9" x14ac:dyDescent="0.2">
      <c r="A14671" s="6">
        <v>2013</v>
      </c>
      <c r="B14671" s="9" t="s">
        <v>13</v>
      </c>
      <c r="C14671" s="1" t="s">
        <v>209</v>
      </c>
      <c r="D14671" s="1" t="s">
        <v>3130</v>
      </c>
      <c r="E14671" s="1" t="s">
        <v>3134</v>
      </c>
      <c r="F14671" s="1">
        <v>804</v>
      </c>
      <c r="G14671" s="1">
        <v>1.23</v>
      </c>
      <c r="H14671" s="1">
        <v>1.63</v>
      </c>
      <c r="I14671" s="2">
        <f t="shared" ref="I14671:I14734" si="229">H14671 *F14671</f>
        <v>1310.52</v>
      </c>
    </row>
    <row r="14672" spans="1:9" x14ac:dyDescent="0.2">
      <c r="A14672" s="6">
        <v>2013</v>
      </c>
      <c r="B14672" s="9" t="s">
        <v>13</v>
      </c>
      <c r="C14672" s="1" t="s">
        <v>209</v>
      </c>
      <c r="D14672" s="1" t="s">
        <v>3130</v>
      </c>
      <c r="E14672" s="1" t="s">
        <v>3135</v>
      </c>
      <c r="F14672" s="1">
        <v>948</v>
      </c>
      <c r="G14672" s="1">
        <v>1.31</v>
      </c>
      <c r="H14672" s="1">
        <v>1.64</v>
      </c>
      <c r="I14672" s="2">
        <f t="shared" si="229"/>
        <v>1554.7199999999998</v>
      </c>
    </row>
    <row r="14673" spans="1:9" x14ac:dyDescent="0.2">
      <c r="A14673" s="6">
        <v>2013</v>
      </c>
      <c r="B14673" s="9" t="s">
        <v>13</v>
      </c>
      <c r="C14673" s="1" t="s">
        <v>209</v>
      </c>
      <c r="D14673" s="1" t="s">
        <v>3130</v>
      </c>
      <c r="E14673" s="1" t="s">
        <v>3136</v>
      </c>
      <c r="F14673" s="1">
        <v>1200</v>
      </c>
      <c r="G14673" s="1">
        <v>1.1599999999999999</v>
      </c>
      <c r="H14673" s="1">
        <v>1.9</v>
      </c>
      <c r="I14673" s="2">
        <f t="shared" si="229"/>
        <v>2280</v>
      </c>
    </row>
    <row r="14674" spans="1:9" x14ac:dyDescent="0.2">
      <c r="A14674" s="6">
        <v>2013</v>
      </c>
      <c r="B14674" s="9" t="s">
        <v>13</v>
      </c>
      <c r="C14674" s="1" t="s">
        <v>209</v>
      </c>
      <c r="D14674" s="1" t="s">
        <v>3130</v>
      </c>
      <c r="E14674" s="1" t="s">
        <v>3137</v>
      </c>
      <c r="F14674" s="1">
        <v>684</v>
      </c>
      <c r="G14674" s="1">
        <v>1.35</v>
      </c>
      <c r="H14674" s="1">
        <v>1.65</v>
      </c>
      <c r="I14674" s="2">
        <f t="shared" si="229"/>
        <v>1128.5999999999999</v>
      </c>
    </row>
    <row r="14675" spans="1:9" x14ac:dyDescent="0.2">
      <c r="A14675" s="6">
        <v>2013</v>
      </c>
      <c r="B14675" s="9" t="s">
        <v>13</v>
      </c>
      <c r="C14675" s="1" t="s">
        <v>209</v>
      </c>
      <c r="D14675" s="1" t="s">
        <v>3130</v>
      </c>
      <c r="E14675" s="1" t="s">
        <v>3138</v>
      </c>
      <c r="F14675" s="1">
        <v>828</v>
      </c>
      <c r="G14675" s="1">
        <v>1.42</v>
      </c>
      <c r="H14675" s="1">
        <v>1.89</v>
      </c>
      <c r="I14675" s="2">
        <f t="shared" si="229"/>
        <v>1564.9199999999998</v>
      </c>
    </row>
    <row r="14676" spans="1:9" x14ac:dyDescent="0.2">
      <c r="A14676" s="6">
        <v>2013</v>
      </c>
      <c r="B14676" s="9" t="s">
        <v>13</v>
      </c>
      <c r="C14676" s="1" t="s">
        <v>209</v>
      </c>
      <c r="D14676" s="1" t="s">
        <v>3130</v>
      </c>
      <c r="E14676" s="1" t="s">
        <v>3139</v>
      </c>
      <c r="F14676" s="1">
        <v>1164</v>
      </c>
      <c r="G14676" s="1">
        <v>1.45</v>
      </c>
      <c r="H14676" s="1">
        <v>1.89</v>
      </c>
      <c r="I14676" s="2">
        <f t="shared" si="229"/>
        <v>2199.96</v>
      </c>
    </row>
    <row r="14677" spans="1:9" x14ac:dyDescent="0.2">
      <c r="A14677" s="6">
        <v>2013</v>
      </c>
      <c r="B14677" s="9" t="s">
        <v>13</v>
      </c>
      <c r="C14677" s="1" t="s">
        <v>209</v>
      </c>
      <c r="D14677" s="1" t="s">
        <v>3130</v>
      </c>
      <c r="E14677" s="1" t="s">
        <v>3140</v>
      </c>
      <c r="F14677" s="1">
        <v>1308</v>
      </c>
      <c r="G14677" s="1">
        <v>1.1000000000000001</v>
      </c>
      <c r="H14677" s="1">
        <v>1.63</v>
      </c>
      <c r="I14677" s="2">
        <f t="shared" si="229"/>
        <v>2132.04</v>
      </c>
    </row>
    <row r="14678" spans="1:9" x14ac:dyDescent="0.2">
      <c r="A14678" s="6">
        <v>2013</v>
      </c>
      <c r="B14678" s="9" t="s">
        <v>13</v>
      </c>
      <c r="C14678" s="1" t="s">
        <v>209</v>
      </c>
      <c r="D14678" s="1" t="s">
        <v>3130</v>
      </c>
      <c r="E14678" s="1" t="s">
        <v>3141</v>
      </c>
      <c r="F14678" s="1">
        <v>696</v>
      </c>
      <c r="G14678" s="1">
        <v>1.17</v>
      </c>
      <c r="H14678" s="1">
        <v>1.76</v>
      </c>
      <c r="I14678" s="2">
        <f t="shared" si="229"/>
        <v>1224.96</v>
      </c>
    </row>
    <row r="14679" spans="1:9" x14ac:dyDescent="0.2">
      <c r="A14679" s="6">
        <v>2013</v>
      </c>
      <c r="B14679" s="9" t="s">
        <v>13</v>
      </c>
      <c r="C14679" s="1" t="s">
        <v>209</v>
      </c>
      <c r="D14679" s="1" t="s">
        <v>3130</v>
      </c>
      <c r="E14679" s="1" t="s">
        <v>3142</v>
      </c>
      <c r="F14679" s="1">
        <v>696</v>
      </c>
      <c r="G14679" s="1">
        <v>1.27</v>
      </c>
      <c r="H14679" s="1">
        <v>1.88</v>
      </c>
      <c r="I14679" s="2">
        <f t="shared" si="229"/>
        <v>1308.48</v>
      </c>
    </row>
    <row r="14680" spans="1:9" x14ac:dyDescent="0.2">
      <c r="A14680" s="6">
        <v>2013</v>
      </c>
      <c r="B14680" s="9" t="s">
        <v>13</v>
      </c>
      <c r="C14680" s="1" t="s">
        <v>209</v>
      </c>
      <c r="D14680" s="1" t="s">
        <v>3130</v>
      </c>
      <c r="E14680" s="1" t="s">
        <v>3143</v>
      </c>
      <c r="F14680" s="1">
        <v>1008</v>
      </c>
      <c r="G14680" s="1">
        <v>1.47</v>
      </c>
      <c r="H14680" s="1">
        <v>1.67</v>
      </c>
      <c r="I14680" s="2">
        <f t="shared" si="229"/>
        <v>1683.36</v>
      </c>
    </row>
    <row r="14681" spans="1:9" x14ac:dyDescent="0.2">
      <c r="A14681" s="6">
        <v>2013</v>
      </c>
      <c r="B14681" s="9" t="s">
        <v>13</v>
      </c>
      <c r="C14681" s="1" t="s">
        <v>209</v>
      </c>
      <c r="D14681" s="1" t="s">
        <v>3130</v>
      </c>
      <c r="E14681" s="1" t="s">
        <v>3144</v>
      </c>
      <c r="F14681" s="1">
        <v>1260</v>
      </c>
      <c r="G14681" s="1">
        <v>1.1100000000000001</v>
      </c>
      <c r="H14681" s="1">
        <v>1.64</v>
      </c>
      <c r="I14681" s="2">
        <f t="shared" si="229"/>
        <v>2066.4</v>
      </c>
    </row>
    <row r="14682" spans="1:9" x14ac:dyDescent="0.2">
      <c r="A14682" s="6">
        <v>2013</v>
      </c>
      <c r="B14682" s="9" t="s">
        <v>13</v>
      </c>
      <c r="C14682" s="1" t="s">
        <v>209</v>
      </c>
      <c r="D14682" s="1" t="s">
        <v>3130</v>
      </c>
      <c r="E14682" s="1" t="s">
        <v>3145</v>
      </c>
      <c r="F14682" s="1">
        <v>936</v>
      </c>
      <c r="G14682" s="1">
        <v>1.22</v>
      </c>
      <c r="H14682" s="1">
        <v>1.67</v>
      </c>
      <c r="I14682" s="2">
        <f t="shared" si="229"/>
        <v>1563.12</v>
      </c>
    </row>
    <row r="14683" spans="1:9" x14ac:dyDescent="0.2">
      <c r="A14683" s="6">
        <v>2013</v>
      </c>
      <c r="B14683" s="9" t="s">
        <v>13</v>
      </c>
      <c r="C14683" s="1" t="s">
        <v>209</v>
      </c>
      <c r="D14683" s="1" t="s">
        <v>3130</v>
      </c>
      <c r="E14683" s="1" t="s">
        <v>3146</v>
      </c>
      <c r="F14683" s="1">
        <v>1044</v>
      </c>
      <c r="G14683" s="1">
        <v>1.21</v>
      </c>
      <c r="H14683" s="1">
        <v>1.65</v>
      </c>
      <c r="I14683" s="2">
        <f t="shared" si="229"/>
        <v>1722.6</v>
      </c>
    </row>
    <row r="14684" spans="1:9" x14ac:dyDescent="0.2">
      <c r="A14684" s="6">
        <v>2013</v>
      </c>
      <c r="B14684" s="9" t="s">
        <v>13</v>
      </c>
      <c r="C14684" s="1" t="s">
        <v>209</v>
      </c>
      <c r="D14684" s="1" t="s">
        <v>3130</v>
      </c>
      <c r="E14684" s="1" t="s">
        <v>3147</v>
      </c>
      <c r="F14684" s="1">
        <v>732</v>
      </c>
      <c r="G14684" s="1">
        <v>1.21</v>
      </c>
      <c r="H14684" s="1">
        <v>1.6</v>
      </c>
      <c r="I14684" s="2">
        <f t="shared" si="229"/>
        <v>1171.2</v>
      </c>
    </row>
    <row r="14685" spans="1:9" x14ac:dyDescent="0.2">
      <c r="A14685" s="6">
        <v>2013</v>
      </c>
      <c r="B14685" s="9" t="s">
        <v>13</v>
      </c>
      <c r="C14685" s="1" t="s">
        <v>209</v>
      </c>
      <c r="D14685" s="1" t="s">
        <v>3130</v>
      </c>
      <c r="E14685" s="1" t="s">
        <v>3148</v>
      </c>
      <c r="F14685" s="1">
        <v>696</v>
      </c>
      <c r="G14685" s="1">
        <v>1.48</v>
      </c>
      <c r="H14685" s="1">
        <v>1.77</v>
      </c>
      <c r="I14685" s="2">
        <f t="shared" si="229"/>
        <v>1231.92</v>
      </c>
    </row>
    <row r="14686" spans="1:9" x14ac:dyDescent="0.2">
      <c r="A14686" s="6">
        <v>2013</v>
      </c>
      <c r="B14686" s="9" t="s">
        <v>13</v>
      </c>
      <c r="C14686" s="1" t="s">
        <v>209</v>
      </c>
      <c r="D14686" s="1" t="s">
        <v>3130</v>
      </c>
      <c r="E14686" s="1" t="s">
        <v>3149</v>
      </c>
      <c r="F14686" s="1">
        <v>1044</v>
      </c>
      <c r="G14686" s="1">
        <v>1.18</v>
      </c>
      <c r="H14686" s="1">
        <v>1.72</v>
      </c>
      <c r="I14686" s="2">
        <f t="shared" si="229"/>
        <v>1795.68</v>
      </c>
    </row>
    <row r="14687" spans="1:9" x14ac:dyDescent="0.2">
      <c r="A14687" s="6">
        <v>2013</v>
      </c>
      <c r="B14687" s="9" t="s">
        <v>13</v>
      </c>
      <c r="C14687" s="1" t="s">
        <v>209</v>
      </c>
      <c r="D14687" s="1" t="s">
        <v>3130</v>
      </c>
      <c r="E14687" s="1" t="s">
        <v>3150</v>
      </c>
      <c r="F14687" s="1">
        <v>1212</v>
      </c>
      <c r="G14687" s="1">
        <v>1.2</v>
      </c>
      <c r="H14687" s="1">
        <v>1.89</v>
      </c>
      <c r="I14687" s="2">
        <f t="shared" si="229"/>
        <v>2290.6799999999998</v>
      </c>
    </row>
    <row r="14688" spans="1:9" x14ac:dyDescent="0.2">
      <c r="A14688" s="6">
        <v>2013</v>
      </c>
      <c r="B14688" s="9" t="s">
        <v>13</v>
      </c>
      <c r="C14688" s="1" t="s">
        <v>209</v>
      </c>
      <c r="D14688" s="1" t="s">
        <v>3130</v>
      </c>
      <c r="E14688" s="1" t="s">
        <v>3151</v>
      </c>
      <c r="F14688" s="1">
        <v>696</v>
      </c>
      <c r="G14688" s="1">
        <v>1.49</v>
      </c>
      <c r="H14688" s="1">
        <v>1.63</v>
      </c>
      <c r="I14688" s="2">
        <f t="shared" si="229"/>
        <v>1134.48</v>
      </c>
    </row>
    <row r="14689" spans="1:9" x14ac:dyDescent="0.2">
      <c r="A14689" s="6">
        <v>2013</v>
      </c>
      <c r="B14689" s="9" t="s">
        <v>13</v>
      </c>
      <c r="C14689" s="1" t="s">
        <v>209</v>
      </c>
      <c r="D14689" s="1" t="s">
        <v>3130</v>
      </c>
      <c r="E14689" s="1" t="s">
        <v>3152</v>
      </c>
      <c r="F14689" s="1">
        <v>732</v>
      </c>
      <c r="G14689" s="1">
        <v>1.35</v>
      </c>
      <c r="H14689" s="1">
        <v>1.64</v>
      </c>
      <c r="I14689" s="2">
        <f t="shared" si="229"/>
        <v>1200.48</v>
      </c>
    </row>
    <row r="14690" spans="1:9" x14ac:dyDescent="0.2">
      <c r="A14690" s="6">
        <v>2013</v>
      </c>
      <c r="B14690" s="9" t="s">
        <v>13</v>
      </c>
      <c r="C14690" s="1" t="s">
        <v>209</v>
      </c>
      <c r="D14690" s="1" t="s">
        <v>3130</v>
      </c>
      <c r="E14690" s="1" t="s">
        <v>3153</v>
      </c>
      <c r="F14690" s="1">
        <v>684</v>
      </c>
      <c r="G14690" s="1">
        <v>1.2</v>
      </c>
      <c r="H14690" s="1">
        <v>1.78</v>
      </c>
      <c r="I14690" s="2">
        <f t="shared" si="229"/>
        <v>1217.52</v>
      </c>
    </row>
    <row r="14691" spans="1:9" x14ac:dyDescent="0.2">
      <c r="A14691" s="6">
        <v>2013</v>
      </c>
      <c r="B14691" s="9" t="s">
        <v>13</v>
      </c>
      <c r="C14691" s="1" t="s">
        <v>209</v>
      </c>
      <c r="D14691" s="1" t="s">
        <v>3130</v>
      </c>
      <c r="E14691" s="1" t="s">
        <v>3154</v>
      </c>
      <c r="F14691" s="1">
        <v>708</v>
      </c>
      <c r="G14691" s="1">
        <v>1.45</v>
      </c>
      <c r="H14691" s="1">
        <v>1.65</v>
      </c>
      <c r="I14691" s="2">
        <f t="shared" si="229"/>
        <v>1168.2</v>
      </c>
    </row>
    <row r="14692" spans="1:9" x14ac:dyDescent="0.2">
      <c r="A14692" s="6">
        <v>2013</v>
      </c>
      <c r="B14692" s="9" t="s">
        <v>13</v>
      </c>
      <c r="C14692" s="1" t="s">
        <v>209</v>
      </c>
      <c r="D14692" s="1" t="s">
        <v>3130</v>
      </c>
      <c r="E14692" s="1" t="s">
        <v>3155</v>
      </c>
      <c r="F14692" s="1">
        <v>672</v>
      </c>
      <c r="G14692" s="1">
        <v>1.38</v>
      </c>
      <c r="H14692" s="1">
        <v>1.87</v>
      </c>
      <c r="I14692" s="2">
        <f t="shared" si="229"/>
        <v>1256.6400000000001</v>
      </c>
    </row>
    <row r="14693" spans="1:9" x14ac:dyDescent="0.2">
      <c r="A14693" s="6">
        <v>2013</v>
      </c>
      <c r="B14693" s="9" t="s">
        <v>13</v>
      </c>
      <c r="C14693" s="1" t="s">
        <v>209</v>
      </c>
      <c r="D14693" s="1" t="s">
        <v>3130</v>
      </c>
      <c r="E14693" s="1" t="s">
        <v>3156</v>
      </c>
      <c r="F14693" s="1">
        <v>1320</v>
      </c>
      <c r="G14693" s="1">
        <v>1.35</v>
      </c>
      <c r="H14693" s="1">
        <v>1.85</v>
      </c>
      <c r="I14693" s="2">
        <f t="shared" si="229"/>
        <v>2442</v>
      </c>
    </row>
    <row r="14694" spans="1:9" x14ac:dyDescent="0.2">
      <c r="A14694" s="6">
        <v>2013</v>
      </c>
      <c r="B14694" s="9" t="s">
        <v>13</v>
      </c>
      <c r="C14694" s="1" t="s">
        <v>209</v>
      </c>
      <c r="D14694" s="1" t="s">
        <v>3130</v>
      </c>
      <c r="E14694" s="1" t="s">
        <v>3157</v>
      </c>
      <c r="F14694" s="1">
        <v>696</v>
      </c>
      <c r="G14694" s="1">
        <v>1.1200000000000001</v>
      </c>
      <c r="H14694" s="1">
        <v>1.6</v>
      </c>
      <c r="I14694" s="2">
        <f t="shared" si="229"/>
        <v>1113.6000000000001</v>
      </c>
    </row>
    <row r="14695" spans="1:9" x14ac:dyDescent="0.2">
      <c r="A14695" s="6">
        <v>2013</v>
      </c>
      <c r="B14695" s="9" t="s">
        <v>13</v>
      </c>
      <c r="C14695" s="1" t="s">
        <v>209</v>
      </c>
      <c r="D14695" s="1" t="s">
        <v>3130</v>
      </c>
      <c r="E14695" s="1" t="s">
        <v>3158</v>
      </c>
      <c r="F14695" s="1">
        <v>1236</v>
      </c>
      <c r="G14695" s="1">
        <v>1.21</v>
      </c>
      <c r="H14695" s="1">
        <v>1.83</v>
      </c>
      <c r="I14695" s="2">
        <f t="shared" si="229"/>
        <v>2261.88</v>
      </c>
    </row>
    <row r="14696" spans="1:9" x14ac:dyDescent="0.2">
      <c r="A14696" s="6">
        <v>2013</v>
      </c>
      <c r="B14696" s="9" t="s">
        <v>13</v>
      </c>
      <c r="C14696" s="1" t="s">
        <v>209</v>
      </c>
      <c r="D14696" s="1" t="s">
        <v>3130</v>
      </c>
      <c r="E14696" s="1" t="s">
        <v>3159</v>
      </c>
      <c r="F14696" s="1">
        <v>1236</v>
      </c>
      <c r="G14696" s="1">
        <v>1.38</v>
      </c>
      <c r="H14696" s="1">
        <v>1.78</v>
      </c>
      <c r="I14696" s="2">
        <f t="shared" si="229"/>
        <v>2200.08</v>
      </c>
    </row>
    <row r="14697" spans="1:9" x14ac:dyDescent="0.2">
      <c r="A14697" s="6">
        <v>2013</v>
      </c>
      <c r="B14697" s="9" t="s">
        <v>13</v>
      </c>
      <c r="C14697" s="1" t="s">
        <v>209</v>
      </c>
      <c r="D14697" s="1" t="s">
        <v>3130</v>
      </c>
      <c r="E14697" s="1" t="s">
        <v>3160</v>
      </c>
      <c r="F14697" s="1">
        <v>1248</v>
      </c>
      <c r="G14697" s="1">
        <v>1.1399999999999999</v>
      </c>
      <c r="H14697" s="1">
        <v>1.67</v>
      </c>
      <c r="I14697" s="2">
        <f t="shared" si="229"/>
        <v>2084.16</v>
      </c>
    </row>
    <row r="14698" spans="1:9" x14ac:dyDescent="0.2">
      <c r="A14698" s="6">
        <v>2013</v>
      </c>
      <c r="B14698" s="9" t="s">
        <v>13</v>
      </c>
      <c r="C14698" s="1" t="s">
        <v>209</v>
      </c>
      <c r="D14698" s="1" t="s">
        <v>3130</v>
      </c>
      <c r="E14698" s="1" t="s">
        <v>3161</v>
      </c>
      <c r="F14698" s="1">
        <v>1176</v>
      </c>
      <c r="G14698" s="1">
        <v>1.1399999999999999</v>
      </c>
      <c r="H14698" s="1">
        <v>1.85</v>
      </c>
      <c r="I14698" s="2">
        <f t="shared" si="229"/>
        <v>2175.6</v>
      </c>
    </row>
    <row r="14699" spans="1:9" x14ac:dyDescent="0.2">
      <c r="A14699" s="6">
        <v>2013</v>
      </c>
      <c r="B14699" s="9" t="s">
        <v>13</v>
      </c>
      <c r="C14699" s="1" t="s">
        <v>209</v>
      </c>
      <c r="D14699" s="1" t="s">
        <v>3130</v>
      </c>
      <c r="E14699" s="1" t="s">
        <v>3162</v>
      </c>
      <c r="F14699" s="1">
        <v>900</v>
      </c>
      <c r="G14699" s="1">
        <v>1.24</v>
      </c>
      <c r="H14699" s="1">
        <v>1.66</v>
      </c>
      <c r="I14699" s="2">
        <f t="shared" si="229"/>
        <v>1494</v>
      </c>
    </row>
    <row r="14700" spans="1:9" x14ac:dyDescent="0.2">
      <c r="A14700" s="6">
        <v>2013</v>
      </c>
      <c r="B14700" s="9" t="s">
        <v>13</v>
      </c>
      <c r="C14700" s="1" t="s">
        <v>209</v>
      </c>
      <c r="D14700" s="1" t="s">
        <v>3130</v>
      </c>
      <c r="E14700" s="1" t="s">
        <v>3163</v>
      </c>
      <c r="F14700" s="1">
        <v>1224</v>
      </c>
      <c r="G14700" s="1">
        <v>1.48</v>
      </c>
      <c r="H14700" s="1">
        <v>1.61</v>
      </c>
      <c r="I14700" s="2">
        <f t="shared" si="229"/>
        <v>1970.64</v>
      </c>
    </row>
    <row r="14701" spans="1:9" x14ac:dyDescent="0.2">
      <c r="A14701" s="6">
        <v>2013</v>
      </c>
      <c r="B14701" s="9" t="s">
        <v>13</v>
      </c>
      <c r="C14701" s="1" t="s">
        <v>209</v>
      </c>
      <c r="D14701" s="1" t="s">
        <v>3130</v>
      </c>
      <c r="E14701" s="1" t="s">
        <v>3164</v>
      </c>
      <c r="F14701" s="1">
        <v>792</v>
      </c>
      <c r="G14701" s="1">
        <v>1.1100000000000001</v>
      </c>
      <c r="H14701" s="1">
        <v>1.63</v>
      </c>
      <c r="I14701" s="2">
        <f t="shared" si="229"/>
        <v>1290.9599999999998</v>
      </c>
    </row>
    <row r="14702" spans="1:9" x14ac:dyDescent="0.2">
      <c r="A14702" s="6">
        <v>2013</v>
      </c>
      <c r="B14702" s="9" t="s">
        <v>13</v>
      </c>
      <c r="C14702" s="1" t="s">
        <v>209</v>
      </c>
      <c r="D14702" s="1" t="s">
        <v>3130</v>
      </c>
      <c r="E14702" s="1" t="s">
        <v>3165</v>
      </c>
      <c r="F14702" s="1">
        <v>804</v>
      </c>
      <c r="G14702" s="1">
        <v>1.1399999999999999</v>
      </c>
      <c r="H14702" s="1">
        <v>1.65</v>
      </c>
      <c r="I14702" s="2">
        <f t="shared" si="229"/>
        <v>1326.6</v>
      </c>
    </row>
    <row r="14703" spans="1:9" x14ac:dyDescent="0.2">
      <c r="A14703" s="6">
        <v>2013</v>
      </c>
      <c r="B14703" s="9" t="s">
        <v>13</v>
      </c>
      <c r="C14703" s="1" t="s">
        <v>209</v>
      </c>
      <c r="D14703" s="1" t="s">
        <v>3130</v>
      </c>
      <c r="E14703" s="1" t="s">
        <v>3166</v>
      </c>
      <c r="F14703" s="1">
        <v>1200</v>
      </c>
      <c r="G14703" s="1">
        <v>1.33</v>
      </c>
      <c r="H14703" s="1">
        <v>1.73</v>
      </c>
      <c r="I14703" s="2">
        <f t="shared" si="229"/>
        <v>2076</v>
      </c>
    </row>
    <row r="14704" spans="1:9" x14ac:dyDescent="0.2">
      <c r="A14704" s="6">
        <v>2013</v>
      </c>
      <c r="B14704" s="9" t="s">
        <v>13</v>
      </c>
      <c r="C14704" s="1" t="s">
        <v>209</v>
      </c>
      <c r="D14704" s="1" t="s">
        <v>3130</v>
      </c>
      <c r="E14704" s="1" t="s">
        <v>3167</v>
      </c>
      <c r="F14704" s="1">
        <v>1272</v>
      </c>
      <c r="G14704" s="1">
        <v>1.44</v>
      </c>
      <c r="H14704" s="1">
        <v>1.71</v>
      </c>
      <c r="I14704" s="2">
        <f t="shared" si="229"/>
        <v>2175.12</v>
      </c>
    </row>
    <row r="14705" spans="1:9" x14ac:dyDescent="0.2">
      <c r="A14705" s="6">
        <v>2013</v>
      </c>
      <c r="B14705" s="9" t="s">
        <v>13</v>
      </c>
      <c r="C14705" s="1" t="s">
        <v>209</v>
      </c>
      <c r="D14705" s="1" t="s">
        <v>3130</v>
      </c>
      <c r="E14705" s="1" t="s">
        <v>3168</v>
      </c>
      <c r="F14705" s="1">
        <v>720</v>
      </c>
      <c r="G14705" s="1">
        <v>1.22</v>
      </c>
      <c r="H14705" s="1">
        <v>1.72</v>
      </c>
      <c r="I14705" s="2">
        <f t="shared" si="229"/>
        <v>1238.4000000000001</v>
      </c>
    </row>
    <row r="14706" spans="1:9" x14ac:dyDescent="0.2">
      <c r="A14706" s="6">
        <v>2013</v>
      </c>
      <c r="B14706" s="9" t="s">
        <v>13</v>
      </c>
      <c r="C14706" s="1" t="s">
        <v>281</v>
      </c>
      <c r="D14706" s="1" t="s">
        <v>3169</v>
      </c>
      <c r="E14706" s="1" t="s">
        <v>3170</v>
      </c>
      <c r="F14706" s="1">
        <v>684</v>
      </c>
      <c r="G14706" s="1">
        <v>2.09</v>
      </c>
      <c r="H14706" s="1">
        <v>3.5</v>
      </c>
      <c r="I14706" s="2">
        <f t="shared" si="229"/>
        <v>2394</v>
      </c>
    </row>
    <row r="14707" spans="1:9" x14ac:dyDescent="0.2">
      <c r="A14707" s="6">
        <v>2013</v>
      </c>
      <c r="B14707" s="9" t="s">
        <v>13</v>
      </c>
      <c r="C14707" s="1" t="s">
        <v>281</v>
      </c>
      <c r="D14707" s="1" t="s">
        <v>3169</v>
      </c>
      <c r="E14707" s="1" t="s">
        <v>3171</v>
      </c>
      <c r="F14707" s="1">
        <v>936</v>
      </c>
      <c r="G14707" s="1">
        <v>2.89</v>
      </c>
      <c r="H14707" s="1">
        <v>3.58</v>
      </c>
      <c r="I14707" s="2">
        <f t="shared" si="229"/>
        <v>3350.88</v>
      </c>
    </row>
    <row r="14708" spans="1:9" x14ac:dyDescent="0.2">
      <c r="A14708" s="6">
        <v>2013</v>
      </c>
      <c r="B14708" s="9" t="s">
        <v>13</v>
      </c>
      <c r="C14708" s="1" t="s">
        <v>281</v>
      </c>
      <c r="D14708" s="1" t="s">
        <v>3169</v>
      </c>
      <c r="E14708" s="1" t="s">
        <v>3172</v>
      </c>
      <c r="F14708" s="1">
        <v>960</v>
      </c>
      <c r="G14708" s="1">
        <v>2.83</v>
      </c>
      <c r="H14708" s="1">
        <v>3.81</v>
      </c>
      <c r="I14708" s="2">
        <f t="shared" si="229"/>
        <v>3657.6</v>
      </c>
    </row>
    <row r="14709" spans="1:9" x14ac:dyDescent="0.2">
      <c r="A14709" s="6">
        <v>2013</v>
      </c>
      <c r="B14709" s="9" t="s">
        <v>13</v>
      </c>
      <c r="C14709" s="1" t="s">
        <v>281</v>
      </c>
      <c r="D14709" s="1" t="s">
        <v>3169</v>
      </c>
      <c r="E14709" s="1" t="s">
        <v>3173</v>
      </c>
      <c r="F14709" s="1">
        <v>792</v>
      </c>
      <c r="G14709" s="1">
        <v>2.79</v>
      </c>
      <c r="H14709" s="1">
        <v>3.27</v>
      </c>
      <c r="I14709" s="2">
        <f t="shared" si="229"/>
        <v>2589.84</v>
      </c>
    </row>
    <row r="14710" spans="1:9" x14ac:dyDescent="0.2">
      <c r="A14710" s="6">
        <v>2013</v>
      </c>
      <c r="B14710" s="9" t="s">
        <v>13</v>
      </c>
      <c r="C14710" s="1" t="s">
        <v>281</v>
      </c>
      <c r="D14710" s="1" t="s">
        <v>3169</v>
      </c>
      <c r="E14710" s="1" t="s">
        <v>3174</v>
      </c>
      <c r="F14710" s="1">
        <v>708</v>
      </c>
      <c r="G14710" s="1">
        <v>2.83</v>
      </c>
      <c r="H14710" s="1">
        <v>3.95</v>
      </c>
      <c r="I14710" s="2">
        <f t="shared" si="229"/>
        <v>2796.6</v>
      </c>
    </row>
    <row r="14711" spans="1:9" x14ac:dyDescent="0.2">
      <c r="A14711" s="6">
        <v>2013</v>
      </c>
      <c r="B14711" s="9" t="s">
        <v>13</v>
      </c>
      <c r="C14711" s="1" t="s">
        <v>281</v>
      </c>
      <c r="D14711" s="1" t="s">
        <v>3169</v>
      </c>
      <c r="E14711" s="1" t="s">
        <v>3175</v>
      </c>
      <c r="F14711" s="1">
        <v>1176</v>
      </c>
      <c r="G14711" s="1">
        <v>2.82</v>
      </c>
      <c r="H14711" s="1">
        <v>3.86</v>
      </c>
      <c r="I14711" s="2">
        <f t="shared" si="229"/>
        <v>4539.3599999999997</v>
      </c>
    </row>
    <row r="14712" spans="1:9" x14ac:dyDescent="0.2">
      <c r="A14712" s="6">
        <v>2013</v>
      </c>
      <c r="B14712" s="9" t="s">
        <v>13</v>
      </c>
      <c r="C14712" s="1" t="s">
        <v>281</v>
      </c>
      <c r="D14712" s="1" t="s">
        <v>3169</v>
      </c>
      <c r="E14712" s="1" t="s">
        <v>3176</v>
      </c>
      <c r="F14712" s="1">
        <v>1104</v>
      </c>
      <c r="G14712" s="1">
        <v>2.94</v>
      </c>
      <c r="H14712" s="1">
        <v>3.44</v>
      </c>
      <c r="I14712" s="2">
        <f t="shared" si="229"/>
        <v>3797.7599999999998</v>
      </c>
    </row>
    <row r="14713" spans="1:9" x14ac:dyDescent="0.2">
      <c r="A14713" s="6">
        <v>2013</v>
      </c>
      <c r="B14713" s="9" t="s">
        <v>13</v>
      </c>
      <c r="C14713" s="1" t="s">
        <v>281</v>
      </c>
      <c r="D14713" s="1" t="s">
        <v>3169</v>
      </c>
      <c r="E14713" s="1" t="s">
        <v>3177</v>
      </c>
      <c r="F14713" s="1">
        <v>1020</v>
      </c>
      <c r="G14713" s="1">
        <v>2.14</v>
      </c>
      <c r="H14713" s="1">
        <v>3.54</v>
      </c>
      <c r="I14713" s="2">
        <f t="shared" si="229"/>
        <v>3610.8</v>
      </c>
    </row>
    <row r="14714" spans="1:9" x14ac:dyDescent="0.2">
      <c r="A14714" s="6">
        <v>2013</v>
      </c>
      <c r="B14714" s="9" t="s">
        <v>13</v>
      </c>
      <c r="C14714" s="1" t="s">
        <v>281</v>
      </c>
      <c r="D14714" s="1" t="s">
        <v>3169</v>
      </c>
      <c r="E14714" s="1" t="s">
        <v>3178</v>
      </c>
      <c r="F14714" s="1">
        <v>1020</v>
      </c>
      <c r="G14714" s="1">
        <v>2.2799999999999998</v>
      </c>
      <c r="H14714" s="1">
        <v>3.63</v>
      </c>
      <c r="I14714" s="2">
        <f t="shared" si="229"/>
        <v>3702.6</v>
      </c>
    </row>
    <row r="14715" spans="1:9" x14ac:dyDescent="0.2">
      <c r="A14715" s="6">
        <v>2013</v>
      </c>
      <c r="B14715" s="9" t="s">
        <v>13</v>
      </c>
      <c r="C14715" s="1" t="s">
        <v>281</v>
      </c>
      <c r="D14715" s="1" t="s">
        <v>3169</v>
      </c>
      <c r="E14715" s="1" t="s">
        <v>3179</v>
      </c>
      <c r="F14715" s="1">
        <v>1020</v>
      </c>
      <c r="G14715" s="1">
        <v>2.92</v>
      </c>
      <c r="H14715" s="1">
        <v>3.26</v>
      </c>
      <c r="I14715" s="2">
        <f t="shared" si="229"/>
        <v>3325.2</v>
      </c>
    </row>
    <row r="14716" spans="1:9" x14ac:dyDescent="0.2">
      <c r="A14716" s="6">
        <v>2013</v>
      </c>
      <c r="B14716" s="9" t="s">
        <v>13</v>
      </c>
      <c r="C14716" s="1" t="s">
        <v>281</v>
      </c>
      <c r="D14716" s="1" t="s">
        <v>3169</v>
      </c>
      <c r="E14716" s="1" t="s">
        <v>3180</v>
      </c>
      <c r="F14716" s="1">
        <v>1140</v>
      </c>
      <c r="G14716" s="1">
        <v>2.2999999999999998</v>
      </c>
      <c r="H14716" s="1">
        <v>3.93</v>
      </c>
      <c r="I14716" s="2">
        <f t="shared" si="229"/>
        <v>4480.2</v>
      </c>
    </row>
    <row r="14717" spans="1:9" x14ac:dyDescent="0.2">
      <c r="A14717" s="6">
        <v>2013</v>
      </c>
      <c r="B14717" s="9" t="s">
        <v>13</v>
      </c>
      <c r="C14717" s="1" t="s">
        <v>281</v>
      </c>
      <c r="D14717" s="1" t="s">
        <v>3169</v>
      </c>
      <c r="E14717" s="1" t="s">
        <v>3181</v>
      </c>
      <c r="F14717" s="1">
        <v>876</v>
      </c>
      <c r="G14717" s="1">
        <v>2.52</v>
      </c>
      <c r="H14717" s="1">
        <v>3.45</v>
      </c>
      <c r="I14717" s="2">
        <f t="shared" si="229"/>
        <v>3022.2000000000003</v>
      </c>
    </row>
    <row r="14718" spans="1:9" x14ac:dyDescent="0.2">
      <c r="A14718" s="6">
        <v>2013</v>
      </c>
      <c r="B14718" s="9" t="s">
        <v>13</v>
      </c>
      <c r="C14718" s="1" t="s">
        <v>281</v>
      </c>
      <c r="D14718" s="1" t="s">
        <v>3169</v>
      </c>
      <c r="E14718" s="1" t="s">
        <v>3182</v>
      </c>
      <c r="F14718" s="1">
        <v>1164</v>
      </c>
      <c r="G14718" s="1">
        <v>2.37</v>
      </c>
      <c r="H14718" s="1">
        <v>3.94</v>
      </c>
      <c r="I14718" s="2">
        <f t="shared" si="229"/>
        <v>4586.16</v>
      </c>
    </row>
    <row r="14719" spans="1:9" x14ac:dyDescent="0.2">
      <c r="A14719" s="6">
        <v>2013</v>
      </c>
      <c r="B14719" s="9" t="s">
        <v>13</v>
      </c>
      <c r="C14719" s="1" t="s">
        <v>281</v>
      </c>
      <c r="D14719" s="1" t="s">
        <v>3169</v>
      </c>
      <c r="E14719" s="1" t="s">
        <v>3183</v>
      </c>
      <c r="F14719" s="1">
        <v>1116</v>
      </c>
      <c r="G14719" s="1">
        <v>2.3199999999999998</v>
      </c>
      <c r="H14719" s="1">
        <v>3.99</v>
      </c>
      <c r="I14719" s="2">
        <f t="shared" si="229"/>
        <v>4452.84</v>
      </c>
    </row>
    <row r="14720" spans="1:9" x14ac:dyDescent="0.2">
      <c r="A14720" s="6">
        <v>2013</v>
      </c>
      <c r="B14720" s="9" t="s">
        <v>13</v>
      </c>
      <c r="C14720" s="1" t="s">
        <v>281</v>
      </c>
      <c r="D14720" s="1" t="s">
        <v>3169</v>
      </c>
      <c r="E14720" s="1" t="s">
        <v>3184</v>
      </c>
      <c r="F14720" s="1">
        <v>900</v>
      </c>
      <c r="G14720" s="1">
        <v>2.78</v>
      </c>
      <c r="H14720" s="1">
        <v>3.84</v>
      </c>
      <c r="I14720" s="2">
        <f t="shared" si="229"/>
        <v>3456</v>
      </c>
    </row>
    <row r="14721" spans="1:9" x14ac:dyDescent="0.2">
      <c r="A14721" s="6">
        <v>2013</v>
      </c>
      <c r="B14721" s="9" t="s">
        <v>13</v>
      </c>
      <c r="C14721" s="1" t="s">
        <v>281</v>
      </c>
      <c r="D14721" s="1" t="s">
        <v>3169</v>
      </c>
      <c r="E14721" s="1" t="s">
        <v>3185</v>
      </c>
      <c r="F14721" s="1">
        <v>984</v>
      </c>
      <c r="G14721" s="1">
        <v>2.68</v>
      </c>
      <c r="H14721" s="1">
        <v>3.73</v>
      </c>
      <c r="I14721" s="2">
        <f t="shared" si="229"/>
        <v>3670.32</v>
      </c>
    </row>
    <row r="14722" spans="1:9" x14ac:dyDescent="0.2">
      <c r="A14722" s="6">
        <v>2013</v>
      </c>
      <c r="B14722" s="9" t="s">
        <v>13</v>
      </c>
      <c r="C14722" s="1" t="s">
        <v>281</v>
      </c>
      <c r="D14722" s="1" t="s">
        <v>3169</v>
      </c>
      <c r="E14722" s="1" t="s">
        <v>3186</v>
      </c>
      <c r="F14722" s="1">
        <v>1128</v>
      </c>
      <c r="G14722" s="1">
        <v>2.5299999999999998</v>
      </c>
      <c r="H14722" s="1">
        <v>3.44</v>
      </c>
      <c r="I14722" s="2">
        <f t="shared" si="229"/>
        <v>3880.32</v>
      </c>
    </row>
    <row r="14723" spans="1:9" x14ac:dyDescent="0.2">
      <c r="A14723" s="6">
        <v>2013</v>
      </c>
      <c r="B14723" s="9" t="s">
        <v>13</v>
      </c>
      <c r="C14723" s="1" t="s">
        <v>281</v>
      </c>
      <c r="D14723" s="1" t="s">
        <v>3169</v>
      </c>
      <c r="E14723" s="1" t="s">
        <v>3187</v>
      </c>
      <c r="F14723" s="1">
        <v>912</v>
      </c>
      <c r="G14723" s="1">
        <v>2.2200000000000002</v>
      </c>
      <c r="H14723" s="1">
        <v>3.8</v>
      </c>
      <c r="I14723" s="2">
        <f t="shared" si="229"/>
        <v>3465.6</v>
      </c>
    </row>
    <row r="14724" spans="1:9" x14ac:dyDescent="0.2">
      <c r="A14724" s="6">
        <v>2013</v>
      </c>
      <c r="B14724" s="9" t="s">
        <v>13</v>
      </c>
      <c r="C14724" s="1" t="s">
        <v>281</v>
      </c>
      <c r="D14724" s="1" t="s">
        <v>3169</v>
      </c>
      <c r="E14724" s="1" t="s">
        <v>3188</v>
      </c>
      <c r="F14724" s="1">
        <v>924</v>
      </c>
      <c r="G14724" s="1">
        <v>2.91</v>
      </c>
      <c r="H14724" s="1">
        <v>3.45</v>
      </c>
      <c r="I14724" s="2">
        <f t="shared" si="229"/>
        <v>3187.8</v>
      </c>
    </row>
    <row r="14725" spans="1:9" x14ac:dyDescent="0.2">
      <c r="A14725" s="6">
        <v>2013</v>
      </c>
      <c r="B14725" s="9" t="s">
        <v>13</v>
      </c>
      <c r="C14725" s="1" t="s">
        <v>281</v>
      </c>
      <c r="D14725" s="1" t="s">
        <v>3169</v>
      </c>
      <c r="E14725" s="1" t="s">
        <v>3189</v>
      </c>
      <c r="F14725" s="1">
        <v>984</v>
      </c>
      <c r="G14725" s="1">
        <v>2.68</v>
      </c>
      <c r="H14725" s="1">
        <v>3.21</v>
      </c>
      <c r="I14725" s="2">
        <f t="shared" si="229"/>
        <v>3158.64</v>
      </c>
    </row>
    <row r="14726" spans="1:9" x14ac:dyDescent="0.2">
      <c r="A14726" s="6">
        <v>2013</v>
      </c>
      <c r="B14726" s="9" t="s">
        <v>13</v>
      </c>
      <c r="C14726" s="1" t="s">
        <v>281</v>
      </c>
      <c r="D14726" s="1" t="s">
        <v>3169</v>
      </c>
      <c r="E14726" s="1" t="s">
        <v>3190</v>
      </c>
      <c r="F14726" s="1">
        <v>1164</v>
      </c>
      <c r="G14726" s="1">
        <v>2.2599999999999998</v>
      </c>
      <c r="H14726" s="1">
        <v>3.74</v>
      </c>
      <c r="I14726" s="2">
        <f t="shared" si="229"/>
        <v>4353.3600000000006</v>
      </c>
    </row>
    <row r="14727" spans="1:9" x14ac:dyDescent="0.2">
      <c r="A14727" s="6">
        <v>2013</v>
      </c>
      <c r="B14727" s="9" t="s">
        <v>13</v>
      </c>
      <c r="C14727" s="1" t="s">
        <v>281</v>
      </c>
      <c r="D14727" s="1" t="s">
        <v>3169</v>
      </c>
      <c r="E14727" s="1" t="s">
        <v>3191</v>
      </c>
      <c r="F14727" s="1">
        <v>660</v>
      </c>
      <c r="G14727" s="1">
        <v>2.16</v>
      </c>
      <c r="H14727" s="1">
        <v>3.78</v>
      </c>
      <c r="I14727" s="2">
        <f t="shared" si="229"/>
        <v>2494.7999999999997</v>
      </c>
    </row>
    <row r="14728" spans="1:9" x14ac:dyDescent="0.2">
      <c r="A14728" s="6">
        <v>2013</v>
      </c>
      <c r="B14728" s="9" t="s">
        <v>13</v>
      </c>
      <c r="C14728" s="1" t="s">
        <v>281</v>
      </c>
      <c r="D14728" s="1" t="s">
        <v>3169</v>
      </c>
      <c r="E14728" s="1" t="s">
        <v>3192</v>
      </c>
      <c r="F14728" s="1">
        <v>1020</v>
      </c>
      <c r="G14728" s="1">
        <v>2.35</v>
      </c>
      <c r="H14728" s="1">
        <v>3.32</v>
      </c>
      <c r="I14728" s="2">
        <f t="shared" si="229"/>
        <v>3386.3999999999996</v>
      </c>
    </row>
    <row r="14729" spans="1:9" x14ac:dyDescent="0.2">
      <c r="A14729" s="6">
        <v>2013</v>
      </c>
      <c r="B14729" s="9" t="s">
        <v>13</v>
      </c>
      <c r="C14729" s="1" t="s">
        <v>281</v>
      </c>
      <c r="D14729" s="1" t="s">
        <v>3169</v>
      </c>
      <c r="E14729" s="1" t="s">
        <v>3193</v>
      </c>
      <c r="F14729" s="1">
        <v>648</v>
      </c>
      <c r="G14729" s="1">
        <v>2.98</v>
      </c>
      <c r="H14729" s="1">
        <v>3.52</v>
      </c>
      <c r="I14729" s="2">
        <f t="shared" si="229"/>
        <v>2280.96</v>
      </c>
    </row>
    <row r="14730" spans="1:9" x14ac:dyDescent="0.2">
      <c r="A14730" s="6">
        <v>2013</v>
      </c>
      <c r="B14730" s="9" t="s">
        <v>13</v>
      </c>
      <c r="C14730" s="1" t="s">
        <v>281</v>
      </c>
      <c r="D14730" s="1" t="s">
        <v>3169</v>
      </c>
      <c r="E14730" s="1" t="s">
        <v>3194</v>
      </c>
      <c r="F14730" s="1">
        <v>1044</v>
      </c>
      <c r="G14730" s="1">
        <v>2.4</v>
      </c>
      <c r="H14730" s="1">
        <v>3.37</v>
      </c>
      <c r="I14730" s="2">
        <f t="shared" si="229"/>
        <v>3518.28</v>
      </c>
    </row>
    <row r="14731" spans="1:9" x14ac:dyDescent="0.2">
      <c r="A14731" s="6">
        <v>2013</v>
      </c>
      <c r="B14731" s="9" t="s">
        <v>13</v>
      </c>
      <c r="C14731" s="1" t="s">
        <v>281</v>
      </c>
      <c r="D14731" s="1" t="s">
        <v>3169</v>
      </c>
      <c r="E14731" s="1" t="s">
        <v>3195</v>
      </c>
      <c r="F14731" s="1">
        <v>864</v>
      </c>
      <c r="G14731" s="1">
        <v>2.4</v>
      </c>
      <c r="H14731" s="1">
        <v>3.78</v>
      </c>
      <c r="I14731" s="2">
        <f t="shared" si="229"/>
        <v>3265.9199999999996</v>
      </c>
    </row>
    <row r="14732" spans="1:9" x14ac:dyDescent="0.2">
      <c r="A14732" s="6">
        <v>2013</v>
      </c>
      <c r="B14732" s="9" t="s">
        <v>13</v>
      </c>
      <c r="C14732" s="1" t="s">
        <v>281</v>
      </c>
      <c r="D14732" s="1" t="s">
        <v>3169</v>
      </c>
      <c r="E14732" s="1" t="s">
        <v>3196</v>
      </c>
      <c r="F14732" s="1">
        <v>888</v>
      </c>
      <c r="G14732" s="1">
        <v>2.89</v>
      </c>
      <c r="H14732" s="1">
        <v>3.82</v>
      </c>
      <c r="I14732" s="2">
        <f t="shared" si="229"/>
        <v>3392.16</v>
      </c>
    </row>
    <row r="14733" spans="1:9" x14ac:dyDescent="0.2">
      <c r="A14733" s="6">
        <v>2013</v>
      </c>
      <c r="B14733" s="9" t="s">
        <v>13</v>
      </c>
      <c r="C14733" s="1" t="s">
        <v>281</v>
      </c>
      <c r="D14733" s="1" t="s">
        <v>3169</v>
      </c>
      <c r="E14733" s="1" t="s">
        <v>3197</v>
      </c>
      <c r="F14733" s="1">
        <v>624</v>
      </c>
      <c r="G14733" s="1">
        <v>2.7</v>
      </c>
      <c r="H14733" s="1">
        <v>3.98</v>
      </c>
      <c r="I14733" s="2">
        <f t="shared" si="229"/>
        <v>2483.52</v>
      </c>
    </row>
    <row r="14734" spans="1:9" x14ac:dyDescent="0.2">
      <c r="A14734" s="6">
        <v>2013</v>
      </c>
      <c r="B14734" s="9" t="s">
        <v>13</v>
      </c>
      <c r="C14734" s="1" t="s">
        <v>281</v>
      </c>
      <c r="D14734" s="1" t="s">
        <v>3169</v>
      </c>
      <c r="E14734" s="1" t="s">
        <v>3198</v>
      </c>
      <c r="F14734" s="1">
        <v>1080</v>
      </c>
      <c r="G14734" s="1">
        <v>2.46</v>
      </c>
      <c r="H14734" s="1">
        <v>3.3</v>
      </c>
      <c r="I14734" s="2">
        <f t="shared" si="229"/>
        <v>3564</v>
      </c>
    </row>
    <row r="14735" spans="1:9" x14ac:dyDescent="0.2">
      <c r="A14735" s="6">
        <v>2013</v>
      </c>
      <c r="B14735" s="9" t="s">
        <v>13</v>
      </c>
      <c r="C14735" s="1" t="s">
        <v>281</v>
      </c>
      <c r="D14735" s="1" t="s">
        <v>3169</v>
      </c>
      <c r="E14735" s="1" t="s">
        <v>3199</v>
      </c>
      <c r="F14735" s="1">
        <v>972</v>
      </c>
      <c r="G14735" s="1">
        <v>2.62</v>
      </c>
      <c r="H14735" s="1">
        <v>4</v>
      </c>
      <c r="I14735" s="2">
        <f t="shared" ref="I14735:I14798" si="230">H14735 *F14735</f>
        <v>3888</v>
      </c>
    </row>
    <row r="14736" spans="1:9" x14ac:dyDescent="0.2">
      <c r="A14736" s="6">
        <v>2013</v>
      </c>
      <c r="B14736" s="9" t="s">
        <v>13</v>
      </c>
      <c r="C14736" s="1" t="s">
        <v>281</v>
      </c>
      <c r="D14736" s="1" t="s">
        <v>3169</v>
      </c>
      <c r="E14736" s="1" t="s">
        <v>3200</v>
      </c>
      <c r="F14736" s="1">
        <v>1140</v>
      </c>
      <c r="G14736" s="1">
        <v>2.38</v>
      </c>
      <c r="H14736" s="1">
        <v>3.92</v>
      </c>
      <c r="I14736" s="2">
        <f t="shared" si="230"/>
        <v>4468.8</v>
      </c>
    </row>
    <row r="14737" spans="1:9" x14ac:dyDescent="0.2">
      <c r="A14737" s="6">
        <v>2013</v>
      </c>
      <c r="B14737" s="9" t="s">
        <v>13</v>
      </c>
      <c r="C14737" s="1" t="s">
        <v>281</v>
      </c>
      <c r="D14737" s="1" t="s">
        <v>3169</v>
      </c>
      <c r="E14737" s="1" t="s">
        <v>3201</v>
      </c>
      <c r="F14737" s="1">
        <v>684</v>
      </c>
      <c r="G14737" s="1">
        <v>2.57</v>
      </c>
      <c r="H14737" s="1">
        <v>3.95</v>
      </c>
      <c r="I14737" s="2">
        <f t="shared" si="230"/>
        <v>2701.8</v>
      </c>
    </row>
    <row r="14738" spans="1:9" x14ac:dyDescent="0.2">
      <c r="A14738" s="6">
        <v>2013</v>
      </c>
      <c r="B14738" s="9" t="s">
        <v>13</v>
      </c>
      <c r="C14738" s="1" t="s">
        <v>281</v>
      </c>
      <c r="D14738" s="1" t="s">
        <v>3169</v>
      </c>
      <c r="E14738" s="1" t="s">
        <v>3202</v>
      </c>
      <c r="F14738" s="1">
        <v>960</v>
      </c>
      <c r="G14738" s="1">
        <v>2.86</v>
      </c>
      <c r="H14738" s="1">
        <v>3.93</v>
      </c>
      <c r="I14738" s="2">
        <f t="shared" si="230"/>
        <v>3772.8</v>
      </c>
    </row>
    <row r="14739" spans="1:9" x14ac:dyDescent="0.2">
      <c r="A14739" s="6">
        <v>2013</v>
      </c>
      <c r="B14739" s="9" t="s">
        <v>13</v>
      </c>
      <c r="C14739" s="1" t="s">
        <v>281</v>
      </c>
      <c r="D14739" s="1" t="s">
        <v>3169</v>
      </c>
      <c r="E14739" s="1" t="s">
        <v>3203</v>
      </c>
      <c r="F14739" s="1">
        <v>804</v>
      </c>
      <c r="G14739" s="1">
        <v>2.86</v>
      </c>
      <c r="H14739" s="1">
        <v>3.28</v>
      </c>
      <c r="I14739" s="2">
        <f t="shared" si="230"/>
        <v>2637.12</v>
      </c>
    </row>
    <row r="14740" spans="1:9" x14ac:dyDescent="0.2">
      <c r="A14740" s="6">
        <v>2013</v>
      </c>
      <c r="B14740" s="9" t="s">
        <v>13</v>
      </c>
      <c r="C14740" s="1" t="s">
        <v>281</v>
      </c>
      <c r="D14740" s="1" t="s">
        <v>3169</v>
      </c>
      <c r="E14740" s="1" t="s">
        <v>3204</v>
      </c>
      <c r="F14740" s="1">
        <v>1200</v>
      </c>
      <c r="G14740" s="1">
        <v>2.8</v>
      </c>
      <c r="H14740" s="1">
        <v>3.67</v>
      </c>
      <c r="I14740" s="2">
        <f t="shared" si="230"/>
        <v>4404</v>
      </c>
    </row>
    <row r="14741" spans="1:9" x14ac:dyDescent="0.2">
      <c r="A14741" s="6">
        <v>2013</v>
      </c>
      <c r="B14741" s="9" t="s">
        <v>13</v>
      </c>
      <c r="C14741" s="1" t="s">
        <v>281</v>
      </c>
      <c r="D14741" s="1" t="s">
        <v>3169</v>
      </c>
      <c r="E14741" s="1" t="s">
        <v>3205</v>
      </c>
      <c r="F14741" s="1">
        <v>756</v>
      </c>
      <c r="G14741" s="1">
        <v>2.66</v>
      </c>
      <c r="H14741" s="1">
        <v>3.88</v>
      </c>
      <c r="I14741" s="2">
        <f t="shared" si="230"/>
        <v>2933.2799999999997</v>
      </c>
    </row>
    <row r="14742" spans="1:9" x14ac:dyDescent="0.2">
      <c r="A14742" s="6">
        <v>2013</v>
      </c>
      <c r="B14742" s="9" t="s">
        <v>13</v>
      </c>
      <c r="C14742" s="1" t="s">
        <v>281</v>
      </c>
      <c r="D14742" s="1" t="s">
        <v>3169</v>
      </c>
      <c r="E14742" s="1" t="s">
        <v>3206</v>
      </c>
      <c r="F14742" s="1">
        <v>636</v>
      </c>
      <c r="G14742" s="1">
        <v>3</v>
      </c>
      <c r="H14742" s="1">
        <v>3.86</v>
      </c>
      <c r="I14742" s="2">
        <f t="shared" si="230"/>
        <v>2454.96</v>
      </c>
    </row>
    <row r="14743" spans="1:9" x14ac:dyDescent="0.2">
      <c r="A14743" s="6">
        <v>2013</v>
      </c>
      <c r="B14743" s="9" t="s">
        <v>13</v>
      </c>
      <c r="C14743" s="1" t="s">
        <v>281</v>
      </c>
      <c r="D14743" s="1" t="s">
        <v>3169</v>
      </c>
      <c r="E14743" s="1" t="s">
        <v>3207</v>
      </c>
      <c r="F14743" s="1">
        <v>708</v>
      </c>
      <c r="G14743" s="1">
        <v>2.66</v>
      </c>
      <c r="H14743" s="1">
        <v>3.45</v>
      </c>
      <c r="I14743" s="2">
        <f t="shared" si="230"/>
        <v>2442.6</v>
      </c>
    </row>
    <row r="14744" spans="1:9" x14ac:dyDescent="0.2">
      <c r="A14744" s="6">
        <v>2013</v>
      </c>
      <c r="B14744" s="9" t="s">
        <v>13</v>
      </c>
      <c r="C14744" s="1" t="s">
        <v>281</v>
      </c>
      <c r="D14744" s="1" t="s">
        <v>3169</v>
      </c>
      <c r="E14744" s="1" t="s">
        <v>3208</v>
      </c>
      <c r="F14744" s="1">
        <v>1044</v>
      </c>
      <c r="G14744" s="1">
        <v>2.2599999999999998</v>
      </c>
      <c r="H14744" s="1">
        <v>3.78</v>
      </c>
      <c r="I14744" s="2">
        <f t="shared" si="230"/>
        <v>3946.3199999999997</v>
      </c>
    </row>
    <row r="14745" spans="1:9" x14ac:dyDescent="0.2">
      <c r="A14745" s="6">
        <v>2013</v>
      </c>
      <c r="B14745" s="9" t="s">
        <v>13</v>
      </c>
      <c r="C14745" s="1" t="s">
        <v>281</v>
      </c>
      <c r="D14745" s="1" t="s">
        <v>3169</v>
      </c>
      <c r="E14745" s="1" t="s">
        <v>3209</v>
      </c>
      <c r="F14745" s="1">
        <v>1080</v>
      </c>
      <c r="G14745" s="1">
        <v>2.95</v>
      </c>
      <c r="H14745" s="1">
        <v>3.8</v>
      </c>
      <c r="I14745" s="2">
        <f t="shared" si="230"/>
        <v>4104</v>
      </c>
    </row>
    <row r="14746" spans="1:9" x14ac:dyDescent="0.2">
      <c r="A14746" s="6">
        <v>2013</v>
      </c>
      <c r="B14746" s="9" t="s">
        <v>13</v>
      </c>
      <c r="C14746" s="1" t="s">
        <v>281</v>
      </c>
      <c r="D14746" s="1" t="s">
        <v>3169</v>
      </c>
      <c r="E14746" s="1" t="s">
        <v>3210</v>
      </c>
      <c r="F14746" s="1">
        <v>1008</v>
      </c>
      <c r="G14746" s="1">
        <v>2.75</v>
      </c>
      <c r="H14746" s="1">
        <v>3.94</v>
      </c>
      <c r="I14746" s="2">
        <f t="shared" si="230"/>
        <v>3971.52</v>
      </c>
    </row>
    <row r="14747" spans="1:9" x14ac:dyDescent="0.2">
      <c r="A14747" s="6">
        <v>2013</v>
      </c>
      <c r="B14747" s="9" t="s">
        <v>13</v>
      </c>
      <c r="C14747" s="1" t="s">
        <v>281</v>
      </c>
      <c r="D14747" s="1" t="s">
        <v>3169</v>
      </c>
      <c r="E14747" s="1" t="s">
        <v>3211</v>
      </c>
      <c r="F14747" s="1">
        <v>756</v>
      </c>
      <c r="G14747" s="1">
        <v>2.31</v>
      </c>
      <c r="H14747" s="1">
        <v>3.74</v>
      </c>
      <c r="I14747" s="2">
        <f t="shared" si="230"/>
        <v>2827.44</v>
      </c>
    </row>
    <row r="14748" spans="1:9" x14ac:dyDescent="0.2">
      <c r="A14748" s="6">
        <v>2013</v>
      </c>
      <c r="B14748" s="9" t="s">
        <v>13</v>
      </c>
      <c r="C14748" s="1" t="s">
        <v>281</v>
      </c>
      <c r="D14748" s="1" t="s">
        <v>3169</v>
      </c>
      <c r="E14748" s="1" t="s">
        <v>3212</v>
      </c>
      <c r="F14748" s="1">
        <v>948</v>
      </c>
      <c r="G14748" s="1">
        <v>2.54</v>
      </c>
      <c r="H14748" s="1">
        <v>3.86</v>
      </c>
      <c r="I14748" s="2">
        <f t="shared" si="230"/>
        <v>3659.2799999999997</v>
      </c>
    </row>
    <row r="14749" spans="1:9" x14ac:dyDescent="0.2">
      <c r="A14749" s="6">
        <v>2013</v>
      </c>
      <c r="B14749" s="9" t="s">
        <v>13</v>
      </c>
      <c r="C14749" s="1" t="s">
        <v>281</v>
      </c>
      <c r="D14749" s="1" t="s">
        <v>3169</v>
      </c>
      <c r="E14749" s="1" t="s">
        <v>3213</v>
      </c>
      <c r="F14749" s="1">
        <v>1020</v>
      </c>
      <c r="G14749" s="1">
        <v>2.08</v>
      </c>
      <c r="H14749" s="1">
        <v>3.77</v>
      </c>
      <c r="I14749" s="2">
        <f t="shared" si="230"/>
        <v>3845.4</v>
      </c>
    </row>
    <row r="14750" spans="1:9" x14ac:dyDescent="0.2">
      <c r="A14750" s="6">
        <v>2013</v>
      </c>
      <c r="B14750" s="9" t="s">
        <v>13</v>
      </c>
      <c r="C14750" s="1" t="s">
        <v>281</v>
      </c>
      <c r="D14750" s="1" t="s">
        <v>3169</v>
      </c>
      <c r="E14750" s="1" t="s">
        <v>3214</v>
      </c>
      <c r="F14750" s="1">
        <v>1128</v>
      </c>
      <c r="G14750" s="1">
        <v>2.2000000000000002</v>
      </c>
      <c r="H14750" s="1">
        <v>3.34</v>
      </c>
      <c r="I14750" s="2">
        <f t="shared" si="230"/>
        <v>3767.52</v>
      </c>
    </row>
    <row r="14751" spans="1:9" x14ac:dyDescent="0.2">
      <c r="A14751" s="6">
        <v>2013</v>
      </c>
      <c r="B14751" s="9" t="s">
        <v>13</v>
      </c>
      <c r="C14751" s="1" t="s">
        <v>281</v>
      </c>
      <c r="D14751" s="1" t="s">
        <v>3169</v>
      </c>
      <c r="E14751" s="1" t="s">
        <v>3215</v>
      </c>
      <c r="F14751" s="1">
        <v>1044</v>
      </c>
      <c r="G14751" s="1">
        <v>2.46</v>
      </c>
      <c r="H14751" s="1">
        <v>3.57</v>
      </c>
      <c r="I14751" s="2">
        <f t="shared" si="230"/>
        <v>3727.08</v>
      </c>
    </row>
    <row r="14752" spans="1:9" x14ac:dyDescent="0.2">
      <c r="A14752" s="6">
        <v>2013</v>
      </c>
      <c r="B14752" s="9" t="s">
        <v>13</v>
      </c>
      <c r="C14752" s="1" t="s">
        <v>281</v>
      </c>
      <c r="D14752" s="1" t="s">
        <v>3169</v>
      </c>
      <c r="E14752" s="1" t="s">
        <v>3216</v>
      </c>
      <c r="F14752" s="1">
        <v>660</v>
      </c>
      <c r="G14752" s="1">
        <v>2.78</v>
      </c>
      <c r="H14752" s="1">
        <v>3.31</v>
      </c>
      <c r="I14752" s="2">
        <f t="shared" si="230"/>
        <v>2184.6</v>
      </c>
    </row>
    <row r="14753" spans="1:9" x14ac:dyDescent="0.2">
      <c r="A14753" s="6">
        <v>2013</v>
      </c>
      <c r="B14753" s="9" t="s">
        <v>13</v>
      </c>
      <c r="C14753" s="1" t="s">
        <v>281</v>
      </c>
      <c r="D14753" s="1" t="s">
        <v>3169</v>
      </c>
      <c r="E14753" s="1" t="s">
        <v>3217</v>
      </c>
      <c r="F14753" s="1">
        <v>696</v>
      </c>
      <c r="G14753" s="1">
        <v>2.46</v>
      </c>
      <c r="H14753" s="1">
        <v>3.39</v>
      </c>
      <c r="I14753" s="2">
        <f t="shared" si="230"/>
        <v>2359.44</v>
      </c>
    </row>
    <row r="14754" spans="1:9" x14ac:dyDescent="0.2">
      <c r="A14754" s="6">
        <v>2013</v>
      </c>
      <c r="B14754" s="9" t="s">
        <v>13</v>
      </c>
      <c r="C14754" s="1" t="s">
        <v>281</v>
      </c>
      <c r="D14754" s="1" t="s">
        <v>3169</v>
      </c>
      <c r="E14754" s="1" t="s">
        <v>3218</v>
      </c>
      <c r="F14754" s="1">
        <v>924</v>
      </c>
      <c r="G14754" s="1">
        <v>2.2599999999999998</v>
      </c>
      <c r="H14754" s="1">
        <v>3.72</v>
      </c>
      <c r="I14754" s="2">
        <f t="shared" si="230"/>
        <v>3437.28</v>
      </c>
    </row>
    <row r="14755" spans="1:9" x14ac:dyDescent="0.2">
      <c r="A14755" s="6">
        <v>2013</v>
      </c>
      <c r="B14755" s="9" t="s">
        <v>13</v>
      </c>
      <c r="C14755" s="1" t="s">
        <v>281</v>
      </c>
      <c r="D14755" s="1" t="s">
        <v>3169</v>
      </c>
      <c r="E14755" s="1" t="s">
        <v>3219</v>
      </c>
      <c r="F14755" s="1">
        <v>1092</v>
      </c>
      <c r="G14755" s="1">
        <v>2.56</v>
      </c>
      <c r="H14755" s="1">
        <v>3.6</v>
      </c>
      <c r="I14755" s="2">
        <f t="shared" si="230"/>
        <v>3931.2000000000003</v>
      </c>
    </row>
    <row r="14756" spans="1:9" x14ac:dyDescent="0.2">
      <c r="A14756" s="6">
        <v>2013</v>
      </c>
      <c r="B14756" s="9" t="s">
        <v>13</v>
      </c>
      <c r="C14756" s="1" t="s">
        <v>281</v>
      </c>
      <c r="D14756" s="1" t="s">
        <v>3169</v>
      </c>
      <c r="E14756" s="1" t="s">
        <v>3220</v>
      </c>
      <c r="F14756" s="1">
        <v>996</v>
      </c>
      <c r="G14756" s="1">
        <v>2.74</v>
      </c>
      <c r="H14756" s="1">
        <v>4</v>
      </c>
      <c r="I14756" s="2">
        <f t="shared" si="230"/>
        <v>3984</v>
      </c>
    </row>
    <row r="14757" spans="1:9" x14ac:dyDescent="0.2">
      <c r="A14757" s="6">
        <v>2013</v>
      </c>
      <c r="B14757" s="9" t="s">
        <v>13</v>
      </c>
      <c r="C14757" s="1" t="s">
        <v>281</v>
      </c>
      <c r="D14757" s="1" t="s">
        <v>3169</v>
      </c>
      <c r="E14757" s="1" t="s">
        <v>3221</v>
      </c>
      <c r="F14757" s="1">
        <v>1140</v>
      </c>
      <c r="G14757" s="1">
        <v>2.88</v>
      </c>
      <c r="H14757" s="1">
        <v>3.52</v>
      </c>
      <c r="I14757" s="2">
        <f t="shared" si="230"/>
        <v>4012.8</v>
      </c>
    </row>
    <row r="14758" spans="1:9" x14ac:dyDescent="0.2">
      <c r="A14758" s="6">
        <v>2013</v>
      </c>
      <c r="B14758" s="9" t="s">
        <v>13</v>
      </c>
      <c r="C14758" s="1" t="s">
        <v>281</v>
      </c>
      <c r="D14758" s="1" t="s">
        <v>3169</v>
      </c>
      <c r="E14758" s="1" t="s">
        <v>3222</v>
      </c>
      <c r="F14758" s="1">
        <v>960</v>
      </c>
      <c r="G14758" s="1">
        <v>2.82</v>
      </c>
      <c r="H14758" s="1">
        <v>3.53</v>
      </c>
      <c r="I14758" s="2">
        <f t="shared" si="230"/>
        <v>3388.7999999999997</v>
      </c>
    </row>
    <row r="14759" spans="1:9" x14ac:dyDescent="0.2">
      <c r="A14759" s="6">
        <v>2013</v>
      </c>
      <c r="B14759" s="9" t="s">
        <v>13</v>
      </c>
      <c r="C14759" s="1" t="s">
        <v>281</v>
      </c>
      <c r="D14759" s="1" t="s">
        <v>3169</v>
      </c>
      <c r="E14759" s="1" t="s">
        <v>3223</v>
      </c>
      <c r="F14759" s="1">
        <v>1056</v>
      </c>
      <c r="G14759" s="1">
        <v>2.2000000000000002</v>
      </c>
      <c r="H14759" s="1">
        <v>3.37</v>
      </c>
      <c r="I14759" s="2">
        <f t="shared" si="230"/>
        <v>3558.7200000000003</v>
      </c>
    </row>
    <row r="14760" spans="1:9" x14ac:dyDescent="0.2">
      <c r="A14760" s="6">
        <v>2013</v>
      </c>
      <c r="B14760" s="9" t="s">
        <v>13</v>
      </c>
      <c r="C14760" s="1" t="s">
        <v>281</v>
      </c>
      <c r="D14760" s="1" t="s">
        <v>3169</v>
      </c>
      <c r="E14760" s="1" t="s">
        <v>3224</v>
      </c>
      <c r="F14760" s="1">
        <v>1164</v>
      </c>
      <c r="G14760" s="1">
        <v>2.0299999999999998</v>
      </c>
      <c r="H14760" s="1">
        <v>3.3</v>
      </c>
      <c r="I14760" s="2">
        <f t="shared" si="230"/>
        <v>3841.2</v>
      </c>
    </row>
    <row r="14761" spans="1:9" x14ac:dyDescent="0.2">
      <c r="A14761" s="6">
        <v>2013</v>
      </c>
      <c r="B14761" s="9" t="s">
        <v>13</v>
      </c>
      <c r="C14761" s="1" t="s">
        <v>281</v>
      </c>
      <c r="D14761" s="1" t="s">
        <v>3169</v>
      </c>
      <c r="E14761" s="1" t="s">
        <v>3225</v>
      </c>
      <c r="F14761" s="1">
        <v>600</v>
      </c>
      <c r="G14761" s="1">
        <v>2.64</v>
      </c>
      <c r="H14761" s="1">
        <v>3.49</v>
      </c>
      <c r="I14761" s="2">
        <f t="shared" si="230"/>
        <v>2094</v>
      </c>
    </row>
    <row r="14762" spans="1:9" x14ac:dyDescent="0.2">
      <c r="A14762" s="6">
        <v>2013</v>
      </c>
      <c r="B14762" s="9" t="s">
        <v>13</v>
      </c>
      <c r="C14762" s="1" t="s">
        <v>281</v>
      </c>
      <c r="D14762" s="1" t="s">
        <v>3169</v>
      </c>
      <c r="E14762" s="1" t="s">
        <v>3226</v>
      </c>
      <c r="F14762" s="1">
        <v>948</v>
      </c>
      <c r="G14762" s="1">
        <v>2.16</v>
      </c>
      <c r="H14762" s="1">
        <v>3.3</v>
      </c>
      <c r="I14762" s="2">
        <f t="shared" si="230"/>
        <v>3128.3999999999996</v>
      </c>
    </row>
    <row r="14763" spans="1:9" x14ac:dyDescent="0.2">
      <c r="A14763" s="6">
        <v>2013</v>
      </c>
      <c r="B14763" s="9" t="s">
        <v>13</v>
      </c>
      <c r="C14763" s="1" t="s">
        <v>281</v>
      </c>
      <c r="D14763" s="1" t="s">
        <v>3169</v>
      </c>
      <c r="E14763" s="1" t="s">
        <v>3227</v>
      </c>
      <c r="F14763" s="1">
        <v>1128</v>
      </c>
      <c r="G14763" s="1">
        <v>2.0499999999999998</v>
      </c>
      <c r="H14763" s="1">
        <v>3.61</v>
      </c>
      <c r="I14763" s="2">
        <f t="shared" si="230"/>
        <v>4072.08</v>
      </c>
    </row>
    <row r="14764" spans="1:9" x14ac:dyDescent="0.2">
      <c r="A14764" s="6">
        <v>2013</v>
      </c>
      <c r="B14764" s="9" t="s">
        <v>13</v>
      </c>
      <c r="C14764" s="1" t="s">
        <v>281</v>
      </c>
      <c r="D14764" s="1" t="s">
        <v>3169</v>
      </c>
      <c r="E14764" s="1" t="s">
        <v>3228</v>
      </c>
      <c r="F14764" s="1">
        <v>948</v>
      </c>
      <c r="G14764" s="1">
        <v>2.2400000000000002</v>
      </c>
      <c r="H14764" s="1">
        <v>3.91</v>
      </c>
      <c r="I14764" s="2">
        <f t="shared" si="230"/>
        <v>3706.6800000000003</v>
      </c>
    </row>
    <row r="14765" spans="1:9" x14ac:dyDescent="0.2">
      <c r="A14765" s="6">
        <v>2013</v>
      </c>
      <c r="B14765" s="9" t="s">
        <v>13</v>
      </c>
      <c r="C14765" s="1" t="s">
        <v>281</v>
      </c>
      <c r="D14765" s="1" t="s">
        <v>3169</v>
      </c>
      <c r="E14765" s="1" t="s">
        <v>3229</v>
      </c>
      <c r="F14765" s="1">
        <v>1152</v>
      </c>
      <c r="G14765" s="1">
        <v>2.2200000000000002</v>
      </c>
      <c r="H14765" s="1">
        <v>3.87</v>
      </c>
      <c r="I14765" s="2">
        <f t="shared" si="230"/>
        <v>4458.24</v>
      </c>
    </row>
    <row r="14766" spans="1:9" x14ac:dyDescent="0.2">
      <c r="A14766" s="6">
        <v>2013</v>
      </c>
      <c r="B14766" s="9" t="s">
        <v>13</v>
      </c>
      <c r="C14766" s="1" t="s">
        <v>281</v>
      </c>
      <c r="D14766" s="1" t="s">
        <v>3169</v>
      </c>
      <c r="E14766" s="1" t="s">
        <v>3230</v>
      </c>
      <c r="F14766" s="1">
        <v>1080</v>
      </c>
      <c r="G14766" s="1">
        <v>2.61</v>
      </c>
      <c r="H14766" s="1">
        <v>3.23</v>
      </c>
      <c r="I14766" s="2">
        <f t="shared" si="230"/>
        <v>3488.4</v>
      </c>
    </row>
    <row r="14767" spans="1:9" x14ac:dyDescent="0.2">
      <c r="A14767" s="6">
        <v>2013</v>
      </c>
      <c r="B14767" s="9" t="s">
        <v>13</v>
      </c>
      <c r="C14767" s="1" t="s">
        <v>1578</v>
      </c>
      <c r="D14767" s="1" t="s">
        <v>3231</v>
      </c>
      <c r="E14767" s="1" t="s">
        <v>3232</v>
      </c>
      <c r="F14767" s="1">
        <v>396</v>
      </c>
      <c r="G14767" s="1">
        <v>4.53</v>
      </c>
      <c r="H14767" s="1">
        <v>6.01</v>
      </c>
      <c r="I14767" s="2">
        <f t="shared" si="230"/>
        <v>2379.96</v>
      </c>
    </row>
    <row r="14768" spans="1:9" x14ac:dyDescent="0.2">
      <c r="A14768" s="6">
        <v>2013</v>
      </c>
      <c r="B14768" s="9" t="s">
        <v>13</v>
      </c>
      <c r="C14768" s="1" t="s">
        <v>1578</v>
      </c>
      <c r="D14768" s="1" t="s">
        <v>3231</v>
      </c>
      <c r="E14768" s="1" t="s">
        <v>3233</v>
      </c>
      <c r="F14768" s="1">
        <v>468</v>
      </c>
      <c r="G14768" s="1">
        <v>3.32</v>
      </c>
      <c r="H14768" s="1">
        <v>6.37</v>
      </c>
      <c r="I14768" s="2">
        <f t="shared" si="230"/>
        <v>2981.16</v>
      </c>
    </row>
    <row r="14769" spans="1:9" x14ac:dyDescent="0.2">
      <c r="A14769" s="6">
        <v>2013</v>
      </c>
      <c r="B14769" s="9" t="s">
        <v>13</v>
      </c>
      <c r="C14769" s="1" t="s">
        <v>1578</v>
      </c>
      <c r="D14769" s="1" t="s">
        <v>3231</v>
      </c>
      <c r="E14769" s="1" t="s">
        <v>3234</v>
      </c>
      <c r="F14769" s="1">
        <v>468</v>
      </c>
      <c r="G14769" s="1">
        <v>3.96</v>
      </c>
      <c r="H14769" s="1">
        <v>5.78</v>
      </c>
      <c r="I14769" s="2">
        <f t="shared" si="230"/>
        <v>2705.04</v>
      </c>
    </row>
    <row r="14770" spans="1:9" x14ac:dyDescent="0.2">
      <c r="A14770" s="6">
        <v>2013</v>
      </c>
      <c r="B14770" s="9" t="s">
        <v>13</v>
      </c>
      <c r="C14770" s="1" t="s">
        <v>1578</v>
      </c>
      <c r="D14770" s="1" t="s">
        <v>3231</v>
      </c>
      <c r="E14770" s="1" t="s">
        <v>3235</v>
      </c>
      <c r="F14770" s="1">
        <v>516</v>
      </c>
      <c r="G14770" s="1">
        <v>4.7699999999999996</v>
      </c>
      <c r="H14770" s="1">
        <v>5.13</v>
      </c>
      <c r="I14770" s="2">
        <f t="shared" si="230"/>
        <v>2647.08</v>
      </c>
    </row>
    <row r="14771" spans="1:9" x14ac:dyDescent="0.2">
      <c r="A14771" s="6">
        <v>2013</v>
      </c>
      <c r="B14771" s="9" t="s">
        <v>13</v>
      </c>
      <c r="C14771" s="1" t="s">
        <v>1578</v>
      </c>
      <c r="D14771" s="1" t="s">
        <v>3231</v>
      </c>
      <c r="E14771" s="1" t="s">
        <v>3236</v>
      </c>
      <c r="F14771" s="1">
        <v>384</v>
      </c>
      <c r="G14771" s="1">
        <v>3.3</v>
      </c>
      <c r="H14771" s="1">
        <v>6</v>
      </c>
      <c r="I14771" s="2">
        <f t="shared" si="230"/>
        <v>2304</v>
      </c>
    </row>
    <row r="14772" spans="1:9" x14ac:dyDescent="0.2">
      <c r="A14772" s="6">
        <v>2013</v>
      </c>
      <c r="B14772" s="9" t="s">
        <v>13</v>
      </c>
      <c r="C14772" s="1" t="s">
        <v>1578</v>
      </c>
      <c r="D14772" s="1" t="s">
        <v>3231</v>
      </c>
      <c r="E14772" s="1" t="s">
        <v>3237</v>
      </c>
      <c r="F14772" s="1">
        <v>444</v>
      </c>
      <c r="G14772" s="1">
        <v>3.61</v>
      </c>
      <c r="H14772" s="1">
        <v>6.61</v>
      </c>
      <c r="I14772" s="2">
        <f t="shared" si="230"/>
        <v>2934.84</v>
      </c>
    </row>
    <row r="14773" spans="1:9" x14ac:dyDescent="0.2">
      <c r="A14773" s="6">
        <v>2013</v>
      </c>
      <c r="B14773" s="9" t="s">
        <v>13</v>
      </c>
      <c r="C14773" s="1" t="s">
        <v>1578</v>
      </c>
      <c r="D14773" s="1" t="s">
        <v>3231</v>
      </c>
      <c r="E14773" s="1" t="s">
        <v>3238</v>
      </c>
      <c r="F14773" s="1">
        <v>504</v>
      </c>
      <c r="G14773" s="1">
        <v>4.12</v>
      </c>
      <c r="H14773" s="1">
        <v>6.87</v>
      </c>
      <c r="I14773" s="2">
        <f t="shared" si="230"/>
        <v>3462.48</v>
      </c>
    </row>
    <row r="14774" spans="1:9" x14ac:dyDescent="0.2">
      <c r="A14774" s="6">
        <v>2013</v>
      </c>
      <c r="B14774" s="9" t="s">
        <v>13</v>
      </c>
      <c r="C14774" s="1" t="s">
        <v>1578</v>
      </c>
      <c r="D14774" s="1" t="s">
        <v>3231</v>
      </c>
      <c r="E14774" s="1" t="s">
        <v>3239</v>
      </c>
      <c r="F14774" s="1">
        <v>492</v>
      </c>
      <c r="G14774" s="1">
        <v>3.67</v>
      </c>
      <c r="H14774" s="1">
        <v>5.39</v>
      </c>
      <c r="I14774" s="2">
        <f t="shared" si="230"/>
        <v>2651.8799999999997</v>
      </c>
    </row>
    <row r="14775" spans="1:9" x14ac:dyDescent="0.2">
      <c r="A14775" s="6">
        <v>2013</v>
      </c>
      <c r="B14775" s="9" t="s">
        <v>13</v>
      </c>
      <c r="C14775" s="1" t="s">
        <v>1578</v>
      </c>
      <c r="D14775" s="1" t="s">
        <v>3231</v>
      </c>
      <c r="E14775" s="1" t="s">
        <v>3240</v>
      </c>
      <c r="F14775" s="1">
        <v>492</v>
      </c>
      <c r="G14775" s="1">
        <v>4.8</v>
      </c>
      <c r="H14775" s="1">
        <v>6.52</v>
      </c>
      <c r="I14775" s="2">
        <f t="shared" si="230"/>
        <v>3207.8399999999997</v>
      </c>
    </row>
    <row r="14776" spans="1:9" x14ac:dyDescent="0.2">
      <c r="A14776" s="6">
        <v>2013</v>
      </c>
      <c r="B14776" s="9" t="s">
        <v>13</v>
      </c>
      <c r="C14776" s="1" t="s">
        <v>1578</v>
      </c>
      <c r="D14776" s="1" t="s">
        <v>3231</v>
      </c>
      <c r="E14776" s="1" t="s">
        <v>3241</v>
      </c>
      <c r="F14776" s="1">
        <v>384</v>
      </c>
      <c r="G14776" s="1">
        <v>3.54</v>
      </c>
      <c r="H14776" s="1">
        <v>5.05</v>
      </c>
      <c r="I14776" s="2">
        <f t="shared" si="230"/>
        <v>1939.1999999999998</v>
      </c>
    </row>
    <row r="14777" spans="1:9" x14ac:dyDescent="0.2">
      <c r="A14777" s="6">
        <v>2013</v>
      </c>
      <c r="B14777" s="9" t="s">
        <v>13</v>
      </c>
      <c r="C14777" s="1" t="s">
        <v>1578</v>
      </c>
      <c r="D14777" s="1" t="s">
        <v>3231</v>
      </c>
      <c r="E14777" s="1" t="s">
        <v>3242</v>
      </c>
      <c r="F14777" s="1">
        <v>456</v>
      </c>
      <c r="G14777" s="1">
        <v>4.96</v>
      </c>
      <c r="H14777" s="1">
        <v>5.88</v>
      </c>
      <c r="I14777" s="2">
        <f t="shared" si="230"/>
        <v>2681.2799999999997</v>
      </c>
    </row>
    <row r="14778" spans="1:9" x14ac:dyDescent="0.2">
      <c r="A14778" s="6">
        <v>2013</v>
      </c>
      <c r="B14778" s="9" t="s">
        <v>13</v>
      </c>
      <c r="C14778" s="1" t="s">
        <v>1578</v>
      </c>
      <c r="D14778" s="1" t="s">
        <v>3231</v>
      </c>
      <c r="E14778" s="1" t="s">
        <v>3243</v>
      </c>
      <c r="F14778" s="1">
        <v>396</v>
      </c>
      <c r="G14778" s="1">
        <v>4.93</v>
      </c>
      <c r="H14778" s="1">
        <v>6.43</v>
      </c>
      <c r="I14778" s="2">
        <f t="shared" si="230"/>
        <v>2546.2799999999997</v>
      </c>
    </row>
    <row r="14779" spans="1:9" x14ac:dyDescent="0.2">
      <c r="A14779" s="6">
        <v>2013</v>
      </c>
      <c r="B14779" s="9" t="s">
        <v>13</v>
      </c>
      <c r="C14779" s="1" t="s">
        <v>1578</v>
      </c>
      <c r="D14779" s="1" t="s">
        <v>3231</v>
      </c>
      <c r="E14779" s="1" t="s">
        <v>3244</v>
      </c>
      <c r="F14779" s="1">
        <v>408</v>
      </c>
      <c r="G14779" s="1">
        <v>3.17</v>
      </c>
      <c r="H14779" s="1">
        <v>5.97</v>
      </c>
      <c r="I14779" s="2">
        <f t="shared" si="230"/>
        <v>2435.7599999999998</v>
      </c>
    </row>
    <row r="14780" spans="1:9" x14ac:dyDescent="0.2">
      <c r="A14780" s="6">
        <v>2013</v>
      </c>
      <c r="B14780" s="9" t="s">
        <v>13</v>
      </c>
      <c r="C14780" s="1" t="s">
        <v>1578</v>
      </c>
      <c r="D14780" s="1" t="s">
        <v>3231</v>
      </c>
      <c r="E14780" s="1" t="s">
        <v>3245</v>
      </c>
      <c r="F14780" s="1">
        <v>432</v>
      </c>
      <c r="G14780" s="1">
        <v>3.38</v>
      </c>
      <c r="H14780" s="1">
        <v>6.83</v>
      </c>
      <c r="I14780" s="2">
        <f t="shared" si="230"/>
        <v>2950.56</v>
      </c>
    </row>
    <row r="14781" spans="1:9" x14ac:dyDescent="0.2">
      <c r="A14781" s="6">
        <v>2013</v>
      </c>
      <c r="B14781" s="9" t="s">
        <v>13</v>
      </c>
      <c r="C14781" s="1" t="s">
        <v>1578</v>
      </c>
      <c r="D14781" s="1" t="s">
        <v>3231</v>
      </c>
      <c r="E14781" s="1" t="s">
        <v>3246</v>
      </c>
      <c r="F14781" s="1">
        <v>384</v>
      </c>
      <c r="G14781" s="1">
        <v>4.25</v>
      </c>
      <c r="H14781" s="1">
        <v>5.13</v>
      </c>
      <c r="I14781" s="2">
        <f t="shared" si="230"/>
        <v>1969.92</v>
      </c>
    </row>
    <row r="14782" spans="1:9" x14ac:dyDescent="0.2">
      <c r="A14782" s="6">
        <v>2013</v>
      </c>
      <c r="B14782" s="9" t="s">
        <v>13</v>
      </c>
      <c r="C14782" s="1" t="s">
        <v>1578</v>
      </c>
      <c r="D14782" s="1" t="s">
        <v>3231</v>
      </c>
      <c r="E14782" s="1" t="s">
        <v>3247</v>
      </c>
      <c r="F14782" s="1">
        <v>444</v>
      </c>
      <c r="G14782" s="1">
        <v>3.29</v>
      </c>
      <c r="H14782" s="1">
        <v>6.51</v>
      </c>
      <c r="I14782" s="2">
        <f t="shared" si="230"/>
        <v>2890.44</v>
      </c>
    </row>
    <row r="14783" spans="1:9" x14ac:dyDescent="0.2">
      <c r="A14783" s="6">
        <v>2013</v>
      </c>
      <c r="B14783" s="9" t="s">
        <v>13</v>
      </c>
      <c r="C14783" s="1" t="s">
        <v>1578</v>
      </c>
      <c r="D14783" s="1" t="s">
        <v>3231</v>
      </c>
      <c r="E14783" s="1" t="s">
        <v>3248</v>
      </c>
      <c r="F14783" s="1">
        <v>444</v>
      </c>
      <c r="G14783" s="1">
        <v>3.25</v>
      </c>
      <c r="H14783" s="1">
        <v>6.81</v>
      </c>
      <c r="I14783" s="2">
        <f t="shared" si="230"/>
        <v>3023.64</v>
      </c>
    </row>
    <row r="14784" spans="1:9" x14ac:dyDescent="0.2">
      <c r="A14784" s="6">
        <v>2013</v>
      </c>
      <c r="B14784" s="9" t="s">
        <v>13</v>
      </c>
      <c r="C14784" s="1" t="s">
        <v>1578</v>
      </c>
      <c r="D14784" s="1" t="s">
        <v>3231</v>
      </c>
      <c r="E14784" s="1" t="s">
        <v>3249</v>
      </c>
      <c r="F14784" s="1">
        <v>444</v>
      </c>
      <c r="G14784" s="1">
        <v>4.4800000000000004</v>
      </c>
      <c r="H14784" s="1">
        <v>5.15</v>
      </c>
      <c r="I14784" s="2">
        <f t="shared" si="230"/>
        <v>2286.6000000000004</v>
      </c>
    </row>
    <row r="14785" spans="1:9" x14ac:dyDescent="0.2">
      <c r="A14785" s="6">
        <v>2013</v>
      </c>
      <c r="B14785" s="9" t="s">
        <v>13</v>
      </c>
      <c r="C14785" s="1" t="s">
        <v>1578</v>
      </c>
      <c r="D14785" s="1" t="s">
        <v>3231</v>
      </c>
      <c r="E14785" s="1" t="s">
        <v>3250</v>
      </c>
      <c r="F14785" s="1">
        <v>540</v>
      </c>
      <c r="G14785" s="1">
        <v>3.9</v>
      </c>
      <c r="H14785" s="1">
        <v>6.69</v>
      </c>
      <c r="I14785" s="2">
        <f t="shared" si="230"/>
        <v>3612.6000000000004</v>
      </c>
    </row>
    <row r="14786" spans="1:9" x14ac:dyDescent="0.2">
      <c r="A14786" s="6">
        <v>2013</v>
      </c>
      <c r="B14786" s="9" t="s">
        <v>13</v>
      </c>
      <c r="C14786" s="1" t="s">
        <v>1578</v>
      </c>
      <c r="D14786" s="1" t="s">
        <v>3231</v>
      </c>
      <c r="E14786" s="1" t="s">
        <v>3251</v>
      </c>
      <c r="F14786" s="1">
        <v>528</v>
      </c>
      <c r="G14786" s="1">
        <v>3.41</v>
      </c>
      <c r="H14786" s="1">
        <v>6.22</v>
      </c>
      <c r="I14786" s="2">
        <f t="shared" si="230"/>
        <v>3284.16</v>
      </c>
    </row>
    <row r="14787" spans="1:9" x14ac:dyDescent="0.2">
      <c r="A14787" s="6">
        <v>2013</v>
      </c>
      <c r="B14787" s="9" t="s">
        <v>13</v>
      </c>
      <c r="C14787" s="1" t="s">
        <v>1578</v>
      </c>
      <c r="D14787" s="1" t="s">
        <v>3231</v>
      </c>
      <c r="E14787" s="1" t="s">
        <v>3252</v>
      </c>
      <c r="F14787" s="1">
        <v>528</v>
      </c>
      <c r="G14787" s="1">
        <v>3.14</v>
      </c>
      <c r="H14787" s="1">
        <v>5.84</v>
      </c>
      <c r="I14787" s="2">
        <f t="shared" si="230"/>
        <v>3083.52</v>
      </c>
    </row>
    <row r="14788" spans="1:9" x14ac:dyDescent="0.2">
      <c r="A14788" s="6">
        <v>2013</v>
      </c>
      <c r="B14788" s="9" t="s">
        <v>13</v>
      </c>
      <c r="C14788" s="1" t="s">
        <v>1578</v>
      </c>
      <c r="D14788" s="1" t="s">
        <v>3231</v>
      </c>
      <c r="E14788" s="1" t="s">
        <v>3253</v>
      </c>
      <c r="F14788" s="1">
        <v>528</v>
      </c>
      <c r="G14788" s="1">
        <v>3.21</v>
      </c>
      <c r="H14788" s="1">
        <v>5.83</v>
      </c>
      <c r="I14788" s="2">
        <f t="shared" si="230"/>
        <v>3078.2400000000002</v>
      </c>
    </row>
    <row r="14789" spans="1:9" x14ac:dyDescent="0.2">
      <c r="A14789" s="6">
        <v>2013</v>
      </c>
      <c r="B14789" s="9" t="s">
        <v>13</v>
      </c>
      <c r="C14789" s="1" t="s">
        <v>1578</v>
      </c>
      <c r="D14789" s="1" t="s">
        <v>3231</v>
      </c>
      <c r="E14789" s="1" t="s">
        <v>3254</v>
      </c>
      <c r="F14789" s="1">
        <v>432</v>
      </c>
      <c r="G14789" s="1">
        <v>4.13</v>
      </c>
      <c r="H14789" s="1">
        <v>6.52</v>
      </c>
      <c r="I14789" s="2">
        <f t="shared" si="230"/>
        <v>2816.64</v>
      </c>
    </row>
    <row r="14790" spans="1:9" x14ac:dyDescent="0.2">
      <c r="A14790" s="6">
        <v>2013</v>
      </c>
      <c r="B14790" s="9" t="s">
        <v>13</v>
      </c>
      <c r="C14790" s="1" t="s">
        <v>1578</v>
      </c>
      <c r="D14790" s="1" t="s">
        <v>3231</v>
      </c>
      <c r="E14790" s="1" t="s">
        <v>3255</v>
      </c>
      <c r="F14790" s="1">
        <v>432</v>
      </c>
      <c r="G14790" s="1">
        <v>4.72</v>
      </c>
      <c r="H14790" s="1">
        <v>5.66</v>
      </c>
      <c r="I14790" s="2">
        <f t="shared" si="230"/>
        <v>2445.12</v>
      </c>
    </row>
    <row r="14791" spans="1:9" x14ac:dyDescent="0.2">
      <c r="A14791" s="6">
        <v>2013</v>
      </c>
      <c r="B14791" s="9" t="s">
        <v>13</v>
      </c>
      <c r="C14791" s="1" t="s">
        <v>1578</v>
      </c>
      <c r="D14791" s="1" t="s">
        <v>3231</v>
      </c>
      <c r="E14791" s="1" t="s">
        <v>3256</v>
      </c>
      <c r="F14791" s="1">
        <v>492</v>
      </c>
      <c r="G14791" s="1">
        <v>4.78</v>
      </c>
      <c r="H14791" s="1">
        <v>5.93</v>
      </c>
      <c r="I14791" s="2">
        <f t="shared" si="230"/>
        <v>2917.56</v>
      </c>
    </row>
    <row r="14792" spans="1:9" x14ac:dyDescent="0.2">
      <c r="A14792" s="6">
        <v>2013</v>
      </c>
      <c r="B14792" s="9" t="s">
        <v>13</v>
      </c>
      <c r="C14792" s="1" t="s">
        <v>1578</v>
      </c>
      <c r="D14792" s="1" t="s">
        <v>3231</v>
      </c>
      <c r="E14792" s="1" t="s">
        <v>3257</v>
      </c>
      <c r="F14792" s="1">
        <v>456</v>
      </c>
      <c r="G14792" s="1">
        <v>3.77</v>
      </c>
      <c r="H14792" s="1">
        <v>6.74</v>
      </c>
      <c r="I14792" s="2">
        <f t="shared" si="230"/>
        <v>3073.44</v>
      </c>
    </row>
    <row r="14793" spans="1:9" x14ac:dyDescent="0.2">
      <c r="A14793" s="6">
        <v>2013</v>
      </c>
      <c r="B14793" s="9" t="s">
        <v>13</v>
      </c>
      <c r="C14793" s="1" t="s">
        <v>1578</v>
      </c>
      <c r="D14793" s="1" t="s">
        <v>3231</v>
      </c>
      <c r="E14793" s="1" t="s">
        <v>3258</v>
      </c>
      <c r="F14793" s="1">
        <v>372</v>
      </c>
      <c r="G14793" s="1">
        <v>4.9000000000000004</v>
      </c>
      <c r="H14793" s="1">
        <v>6.09</v>
      </c>
      <c r="I14793" s="2">
        <f t="shared" si="230"/>
        <v>2265.48</v>
      </c>
    </row>
    <row r="14794" spans="1:9" x14ac:dyDescent="0.2">
      <c r="A14794" s="6">
        <v>2013</v>
      </c>
      <c r="B14794" s="9" t="s">
        <v>13</v>
      </c>
      <c r="C14794" s="1" t="s">
        <v>1578</v>
      </c>
      <c r="D14794" s="1" t="s">
        <v>3231</v>
      </c>
      <c r="E14794" s="1" t="s">
        <v>3259</v>
      </c>
      <c r="F14794" s="1">
        <v>456</v>
      </c>
      <c r="G14794" s="1">
        <v>4.88</v>
      </c>
      <c r="H14794" s="1">
        <v>5.68</v>
      </c>
      <c r="I14794" s="2">
        <f t="shared" si="230"/>
        <v>2590.08</v>
      </c>
    </row>
    <row r="14795" spans="1:9" x14ac:dyDescent="0.2">
      <c r="A14795" s="6">
        <v>2013</v>
      </c>
      <c r="B14795" s="9" t="s">
        <v>13</v>
      </c>
      <c r="C14795" s="1" t="s">
        <v>1578</v>
      </c>
      <c r="D14795" s="1" t="s">
        <v>3231</v>
      </c>
      <c r="E14795" s="1" t="s">
        <v>3260</v>
      </c>
      <c r="F14795" s="1">
        <v>372</v>
      </c>
      <c r="G14795" s="1">
        <v>4.34</v>
      </c>
      <c r="H14795" s="1">
        <v>6.39</v>
      </c>
      <c r="I14795" s="2">
        <f t="shared" si="230"/>
        <v>2377.08</v>
      </c>
    </row>
    <row r="14796" spans="1:9" x14ac:dyDescent="0.2">
      <c r="A14796" s="6">
        <v>2013</v>
      </c>
      <c r="B14796" s="9" t="s">
        <v>13</v>
      </c>
      <c r="C14796" s="1" t="s">
        <v>1578</v>
      </c>
      <c r="D14796" s="1" t="s">
        <v>3231</v>
      </c>
      <c r="E14796" s="1" t="s">
        <v>3261</v>
      </c>
      <c r="F14796" s="1">
        <v>492</v>
      </c>
      <c r="G14796" s="1">
        <v>3.91</v>
      </c>
      <c r="H14796" s="1">
        <v>6.45</v>
      </c>
      <c r="I14796" s="2">
        <f t="shared" si="230"/>
        <v>3173.4</v>
      </c>
    </row>
    <row r="14797" spans="1:9" x14ac:dyDescent="0.2">
      <c r="A14797" s="6">
        <v>2013</v>
      </c>
      <c r="B14797" s="9" t="s">
        <v>13</v>
      </c>
      <c r="C14797" s="1" t="s">
        <v>164</v>
      </c>
      <c r="D14797" s="1" t="s">
        <v>3262</v>
      </c>
      <c r="E14797" s="1" t="s">
        <v>3263</v>
      </c>
      <c r="F14797" s="1">
        <v>84</v>
      </c>
      <c r="G14797" s="8">
        <v>1.1100000000000001</v>
      </c>
      <c r="H14797" s="8">
        <v>1.39</v>
      </c>
      <c r="I14797" s="2">
        <f t="shared" si="230"/>
        <v>116.75999999999999</v>
      </c>
    </row>
    <row r="14798" spans="1:9" x14ac:dyDescent="0.2">
      <c r="A14798" s="6">
        <v>2013</v>
      </c>
      <c r="B14798" s="9" t="s">
        <v>13</v>
      </c>
      <c r="C14798" s="1" t="s">
        <v>1578</v>
      </c>
      <c r="D14798" s="1" t="s">
        <v>3264</v>
      </c>
      <c r="E14798" s="1" t="s">
        <v>3265</v>
      </c>
      <c r="F14798" s="1">
        <v>396</v>
      </c>
      <c r="G14798" s="1">
        <v>4.46</v>
      </c>
      <c r="H14798" s="1">
        <v>6.71</v>
      </c>
      <c r="I14798" s="2">
        <f t="shared" si="230"/>
        <v>2657.16</v>
      </c>
    </row>
    <row r="14799" spans="1:9" x14ac:dyDescent="0.2">
      <c r="A14799" s="6">
        <v>2013</v>
      </c>
      <c r="B14799" s="9" t="s">
        <v>13</v>
      </c>
      <c r="C14799" s="1" t="s">
        <v>1578</v>
      </c>
      <c r="D14799" s="1" t="s">
        <v>3264</v>
      </c>
      <c r="E14799" s="1" t="s">
        <v>3266</v>
      </c>
      <c r="F14799" s="1">
        <v>528</v>
      </c>
      <c r="G14799" s="1">
        <v>3.77</v>
      </c>
      <c r="H14799" s="1">
        <v>6.28</v>
      </c>
      <c r="I14799" s="2">
        <f t="shared" ref="I14799:I14862" si="231">H14799 *F14799</f>
        <v>3315.84</v>
      </c>
    </row>
    <row r="14800" spans="1:9" x14ac:dyDescent="0.2">
      <c r="A14800" s="6">
        <v>2013</v>
      </c>
      <c r="B14800" s="9" t="s">
        <v>13</v>
      </c>
      <c r="C14800" s="1" t="s">
        <v>1578</v>
      </c>
      <c r="D14800" s="1" t="s">
        <v>3264</v>
      </c>
      <c r="E14800" s="1" t="s">
        <v>3267</v>
      </c>
      <c r="F14800" s="1">
        <v>408</v>
      </c>
      <c r="G14800" s="1">
        <v>3.24</v>
      </c>
      <c r="H14800" s="1">
        <v>5.22</v>
      </c>
      <c r="I14800" s="2">
        <f t="shared" si="231"/>
        <v>2129.7599999999998</v>
      </c>
    </row>
    <row r="14801" spans="1:9" x14ac:dyDescent="0.2">
      <c r="A14801" s="6">
        <v>2013</v>
      </c>
      <c r="B14801" s="9" t="s">
        <v>13</v>
      </c>
      <c r="C14801" s="1" t="s">
        <v>1578</v>
      </c>
      <c r="D14801" s="1" t="s">
        <v>3264</v>
      </c>
      <c r="E14801" s="1" t="s">
        <v>3268</v>
      </c>
      <c r="F14801" s="1">
        <v>360</v>
      </c>
      <c r="G14801" s="1">
        <v>3.09</v>
      </c>
      <c r="H14801" s="1">
        <v>5.2</v>
      </c>
      <c r="I14801" s="2">
        <f t="shared" si="231"/>
        <v>1872</v>
      </c>
    </row>
    <row r="14802" spans="1:9" x14ac:dyDescent="0.2">
      <c r="A14802" s="6">
        <v>2013</v>
      </c>
      <c r="B14802" s="9" t="s">
        <v>13</v>
      </c>
      <c r="C14802" s="1" t="s">
        <v>1578</v>
      </c>
      <c r="D14802" s="1" t="s">
        <v>3264</v>
      </c>
      <c r="E14802" s="1" t="s">
        <v>3269</v>
      </c>
      <c r="F14802" s="1">
        <v>528</v>
      </c>
      <c r="G14802" s="1">
        <v>4.4800000000000004</v>
      </c>
      <c r="H14802" s="1">
        <v>6.26</v>
      </c>
      <c r="I14802" s="2">
        <f t="shared" si="231"/>
        <v>3305.2799999999997</v>
      </c>
    </row>
    <row r="14803" spans="1:9" x14ac:dyDescent="0.2">
      <c r="A14803" s="6">
        <v>2013</v>
      </c>
      <c r="B14803" s="9" t="s">
        <v>13</v>
      </c>
      <c r="C14803" s="1" t="s">
        <v>1578</v>
      </c>
      <c r="D14803" s="1" t="s">
        <v>3264</v>
      </c>
      <c r="E14803" s="1" t="s">
        <v>3270</v>
      </c>
      <c r="F14803" s="1">
        <v>528</v>
      </c>
      <c r="G14803" s="1">
        <v>4.8899999999999997</v>
      </c>
      <c r="H14803" s="1">
        <v>6.46</v>
      </c>
      <c r="I14803" s="2">
        <f t="shared" si="231"/>
        <v>3410.88</v>
      </c>
    </row>
    <row r="14804" spans="1:9" x14ac:dyDescent="0.2">
      <c r="A14804" s="6">
        <v>2013</v>
      </c>
      <c r="B14804" s="9" t="s">
        <v>13</v>
      </c>
      <c r="C14804" s="1" t="s">
        <v>1578</v>
      </c>
      <c r="D14804" s="1" t="s">
        <v>3264</v>
      </c>
      <c r="E14804" s="1" t="s">
        <v>3271</v>
      </c>
      <c r="F14804" s="1">
        <v>432</v>
      </c>
      <c r="G14804" s="1">
        <v>3.81</v>
      </c>
      <c r="H14804" s="1">
        <v>6.78</v>
      </c>
      <c r="I14804" s="2">
        <f t="shared" si="231"/>
        <v>2928.96</v>
      </c>
    </row>
    <row r="14805" spans="1:9" x14ac:dyDescent="0.2">
      <c r="A14805" s="6">
        <v>2013</v>
      </c>
      <c r="B14805" s="9" t="s">
        <v>13</v>
      </c>
      <c r="C14805" s="1" t="s">
        <v>1578</v>
      </c>
      <c r="D14805" s="1" t="s">
        <v>3264</v>
      </c>
      <c r="E14805" s="1" t="s">
        <v>3272</v>
      </c>
      <c r="F14805" s="1">
        <v>516</v>
      </c>
      <c r="G14805" s="1">
        <v>3.67</v>
      </c>
      <c r="H14805" s="1">
        <v>5.0199999999999996</v>
      </c>
      <c r="I14805" s="2">
        <f t="shared" si="231"/>
        <v>2590.3199999999997</v>
      </c>
    </row>
    <row r="14806" spans="1:9" x14ac:dyDescent="0.2">
      <c r="A14806" s="6">
        <v>2013</v>
      </c>
      <c r="B14806" s="9" t="s">
        <v>13</v>
      </c>
      <c r="C14806" s="1" t="s">
        <v>1578</v>
      </c>
      <c r="D14806" s="1" t="s">
        <v>3264</v>
      </c>
      <c r="E14806" s="1" t="s">
        <v>3273</v>
      </c>
      <c r="F14806" s="1">
        <v>492</v>
      </c>
      <c r="G14806" s="1">
        <v>4.83</v>
      </c>
      <c r="H14806" s="1">
        <v>6.78</v>
      </c>
      <c r="I14806" s="2">
        <f t="shared" si="231"/>
        <v>3335.76</v>
      </c>
    </row>
    <row r="14807" spans="1:9" x14ac:dyDescent="0.2">
      <c r="A14807" s="6">
        <v>2013</v>
      </c>
      <c r="B14807" s="9" t="s">
        <v>13</v>
      </c>
      <c r="C14807" s="1" t="s">
        <v>1578</v>
      </c>
      <c r="D14807" s="1" t="s">
        <v>3264</v>
      </c>
      <c r="E14807" s="1" t="s">
        <v>3274</v>
      </c>
      <c r="F14807" s="1">
        <v>396</v>
      </c>
      <c r="G14807" s="1">
        <v>3.5</v>
      </c>
      <c r="H14807" s="1">
        <v>6.12</v>
      </c>
      <c r="I14807" s="2">
        <f t="shared" si="231"/>
        <v>2423.52</v>
      </c>
    </row>
    <row r="14808" spans="1:9" x14ac:dyDescent="0.2">
      <c r="A14808" s="6">
        <v>2013</v>
      </c>
      <c r="B14808" s="9" t="s">
        <v>13</v>
      </c>
      <c r="C14808" s="1" t="s">
        <v>1578</v>
      </c>
      <c r="D14808" s="1" t="s">
        <v>3264</v>
      </c>
      <c r="E14808" s="1" t="s">
        <v>3275</v>
      </c>
      <c r="F14808" s="1">
        <v>516</v>
      </c>
      <c r="G14808" s="1">
        <v>3.94</v>
      </c>
      <c r="H14808" s="1">
        <v>5.84</v>
      </c>
      <c r="I14808" s="2">
        <f t="shared" si="231"/>
        <v>3013.44</v>
      </c>
    </row>
    <row r="14809" spans="1:9" x14ac:dyDescent="0.2">
      <c r="A14809" s="6">
        <v>2013</v>
      </c>
      <c r="B14809" s="9" t="s">
        <v>13</v>
      </c>
      <c r="C14809" s="1" t="s">
        <v>1578</v>
      </c>
      <c r="D14809" s="1" t="s">
        <v>3264</v>
      </c>
      <c r="E14809" s="1" t="s">
        <v>3276</v>
      </c>
      <c r="F14809" s="1">
        <v>456</v>
      </c>
      <c r="G14809" s="1">
        <v>3.79</v>
      </c>
      <c r="H14809" s="1">
        <v>5.18</v>
      </c>
      <c r="I14809" s="2">
        <f t="shared" si="231"/>
        <v>2362.08</v>
      </c>
    </row>
    <row r="14810" spans="1:9" x14ac:dyDescent="0.2">
      <c r="A14810" s="6">
        <v>2013</v>
      </c>
      <c r="B14810" s="9" t="s">
        <v>13</v>
      </c>
      <c r="C14810" s="1" t="s">
        <v>1578</v>
      </c>
      <c r="D14810" s="1" t="s">
        <v>3264</v>
      </c>
      <c r="E14810" s="1" t="s">
        <v>3277</v>
      </c>
      <c r="F14810" s="1">
        <v>540</v>
      </c>
      <c r="G14810" s="1">
        <v>3.54</v>
      </c>
      <c r="H14810" s="1">
        <v>6.35</v>
      </c>
      <c r="I14810" s="2">
        <f t="shared" si="231"/>
        <v>3429</v>
      </c>
    </row>
    <row r="14811" spans="1:9" x14ac:dyDescent="0.2">
      <c r="A14811" s="6">
        <v>2013</v>
      </c>
      <c r="B14811" s="9" t="s">
        <v>13</v>
      </c>
      <c r="C14811" s="1" t="s">
        <v>1578</v>
      </c>
      <c r="D14811" s="1" t="s">
        <v>3264</v>
      </c>
      <c r="E14811" s="1" t="s">
        <v>3278</v>
      </c>
      <c r="F14811" s="1">
        <v>432</v>
      </c>
      <c r="G14811" s="1">
        <v>3.4</v>
      </c>
      <c r="H14811" s="1">
        <v>6.96</v>
      </c>
      <c r="I14811" s="2">
        <f t="shared" si="231"/>
        <v>3006.72</v>
      </c>
    </row>
    <row r="14812" spans="1:9" x14ac:dyDescent="0.2">
      <c r="A14812" s="6">
        <v>2013</v>
      </c>
      <c r="B14812" s="9" t="s">
        <v>13</v>
      </c>
      <c r="C14812" s="1" t="s">
        <v>1578</v>
      </c>
      <c r="D14812" s="1" t="s">
        <v>3264</v>
      </c>
      <c r="E14812" s="1" t="s">
        <v>3279</v>
      </c>
      <c r="F14812" s="1">
        <v>504</v>
      </c>
      <c r="G14812" s="1">
        <v>3.48</v>
      </c>
      <c r="H14812" s="1">
        <v>6.98</v>
      </c>
      <c r="I14812" s="2">
        <f t="shared" si="231"/>
        <v>3517.92</v>
      </c>
    </row>
    <row r="14813" spans="1:9" x14ac:dyDescent="0.2">
      <c r="A14813" s="6">
        <v>2013</v>
      </c>
      <c r="B14813" s="9" t="s">
        <v>13</v>
      </c>
      <c r="C14813" s="1" t="s">
        <v>1578</v>
      </c>
      <c r="D14813" s="1" t="s">
        <v>3264</v>
      </c>
      <c r="E14813" s="1" t="s">
        <v>3280</v>
      </c>
      <c r="F14813" s="1">
        <v>480</v>
      </c>
      <c r="G14813" s="1">
        <v>4.93</v>
      </c>
      <c r="H14813" s="1">
        <v>5.22</v>
      </c>
      <c r="I14813" s="2">
        <f t="shared" si="231"/>
        <v>2505.6</v>
      </c>
    </row>
    <row r="14814" spans="1:9" x14ac:dyDescent="0.2">
      <c r="A14814" s="6">
        <v>2013</v>
      </c>
      <c r="B14814" s="9" t="s">
        <v>13</v>
      </c>
      <c r="C14814" s="1" t="s">
        <v>1578</v>
      </c>
      <c r="D14814" s="1" t="s">
        <v>3264</v>
      </c>
      <c r="E14814" s="1" t="s">
        <v>3281</v>
      </c>
      <c r="F14814" s="1">
        <v>408</v>
      </c>
      <c r="G14814" s="1">
        <v>3.37</v>
      </c>
      <c r="H14814" s="1">
        <v>6.44</v>
      </c>
      <c r="I14814" s="2">
        <f t="shared" si="231"/>
        <v>2627.52</v>
      </c>
    </row>
    <row r="14815" spans="1:9" x14ac:dyDescent="0.2">
      <c r="A14815" s="6">
        <v>2013</v>
      </c>
      <c r="B14815" s="9" t="s">
        <v>13</v>
      </c>
      <c r="C14815" s="1" t="s">
        <v>1578</v>
      </c>
      <c r="D14815" s="1" t="s">
        <v>3264</v>
      </c>
      <c r="E14815" s="1" t="s">
        <v>3282</v>
      </c>
      <c r="F14815" s="1">
        <v>408</v>
      </c>
      <c r="G14815" s="1">
        <v>4.17</v>
      </c>
      <c r="H14815" s="1">
        <v>6.99</v>
      </c>
      <c r="I14815" s="2">
        <f t="shared" si="231"/>
        <v>2851.92</v>
      </c>
    </row>
    <row r="14816" spans="1:9" x14ac:dyDescent="0.2">
      <c r="A14816" s="6">
        <v>2013</v>
      </c>
      <c r="B14816" s="9" t="s">
        <v>13</v>
      </c>
      <c r="C14816" s="1" t="s">
        <v>1578</v>
      </c>
      <c r="D14816" s="1" t="s">
        <v>3264</v>
      </c>
      <c r="E14816" s="1" t="s">
        <v>3283</v>
      </c>
      <c r="F14816" s="1">
        <v>384</v>
      </c>
      <c r="G14816" s="1">
        <v>4.72</v>
      </c>
      <c r="H14816" s="1">
        <v>5.57</v>
      </c>
      <c r="I14816" s="2">
        <f t="shared" si="231"/>
        <v>2138.88</v>
      </c>
    </row>
    <row r="14817" spans="1:9" x14ac:dyDescent="0.2">
      <c r="A14817" s="6">
        <v>2013</v>
      </c>
      <c r="B14817" s="9" t="s">
        <v>13</v>
      </c>
      <c r="C14817" s="1" t="s">
        <v>1578</v>
      </c>
      <c r="D14817" s="1" t="s">
        <v>3264</v>
      </c>
      <c r="E14817" s="1" t="s">
        <v>3284</v>
      </c>
      <c r="F14817" s="1">
        <v>528</v>
      </c>
      <c r="G14817" s="1">
        <v>4.18</v>
      </c>
      <c r="H14817" s="1">
        <v>6.29</v>
      </c>
      <c r="I14817" s="2">
        <f t="shared" si="231"/>
        <v>3321.12</v>
      </c>
    </row>
    <row r="14818" spans="1:9" x14ac:dyDescent="0.2">
      <c r="A14818" s="6">
        <v>2013</v>
      </c>
      <c r="B14818" s="9" t="s">
        <v>2420</v>
      </c>
      <c r="C14818" s="1" t="s">
        <v>2482</v>
      </c>
      <c r="D14818" s="1" t="s">
        <v>3285</v>
      </c>
      <c r="E14818" s="1" t="s">
        <v>3286</v>
      </c>
      <c r="F14818" s="1">
        <v>324</v>
      </c>
      <c r="G14818" s="1">
        <v>2.73</v>
      </c>
      <c r="H14818" s="1">
        <v>3.76</v>
      </c>
      <c r="I14818" s="2">
        <f t="shared" si="231"/>
        <v>1218.24</v>
      </c>
    </row>
    <row r="14819" spans="1:9" x14ac:dyDescent="0.2">
      <c r="A14819" s="6">
        <v>2013</v>
      </c>
      <c r="B14819" s="9" t="s">
        <v>2420</v>
      </c>
      <c r="C14819" s="1" t="s">
        <v>2482</v>
      </c>
      <c r="D14819" s="1" t="s">
        <v>3285</v>
      </c>
      <c r="E14819" s="1" t="s">
        <v>3287</v>
      </c>
      <c r="F14819" s="1">
        <v>204</v>
      </c>
      <c r="G14819" s="1">
        <v>2.63</v>
      </c>
      <c r="H14819" s="1">
        <v>3.01</v>
      </c>
      <c r="I14819" s="2">
        <f t="shared" si="231"/>
        <v>614.04</v>
      </c>
    </row>
    <row r="14820" spans="1:9" x14ac:dyDescent="0.2">
      <c r="A14820" s="6">
        <v>2013</v>
      </c>
      <c r="B14820" s="9" t="s">
        <v>2420</v>
      </c>
      <c r="C14820" s="1" t="s">
        <v>2482</v>
      </c>
      <c r="D14820" s="1" t="s">
        <v>3285</v>
      </c>
      <c r="E14820" s="1" t="s">
        <v>3288</v>
      </c>
      <c r="F14820" s="1">
        <v>552</v>
      </c>
      <c r="G14820" s="1">
        <v>2.79</v>
      </c>
      <c r="H14820" s="1">
        <v>3.12</v>
      </c>
      <c r="I14820" s="2">
        <f t="shared" si="231"/>
        <v>1722.24</v>
      </c>
    </row>
    <row r="14821" spans="1:9" x14ac:dyDescent="0.2">
      <c r="A14821" s="6">
        <v>2013</v>
      </c>
      <c r="B14821" s="9" t="s">
        <v>2420</v>
      </c>
      <c r="C14821" s="1" t="s">
        <v>2482</v>
      </c>
      <c r="D14821" s="1" t="s">
        <v>3285</v>
      </c>
      <c r="E14821" s="1" t="s">
        <v>3289</v>
      </c>
      <c r="F14821" s="1">
        <v>156</v>
      </c>
      <c r="G14821" s="1">
        <v>2.2000000000000002</v>
      </c>
      <c r="H14821" s="1">
        <v>3.57</v>
      </c>
      <c r="I14821" s="2">
        <f t="shared" si="231"/>
        <v>556.91999999999996</v>
      </c>
    </row>
    <row r="14822" spans="1:9" x14ac:dyDescent="0.2">
      <c r="A14822" s="6">
        <v>2013</v>
      </c>
      <c r="B14822" s="9" t="s">
        <v>2420</v>
      </c>
      <c r="C14822" s="1" t="s">
        <v>2482</v>
      </c>
      <c r="D14822" s="1" t="s">
        <v>3285</v>
      </c>
      <c r="E14822" s="1" t="s">
        <v>3290</v>
      </c>
      <c r="F14822" s="1">
        <v>552</v>
      </c>
      <c r="G14822" s="1">
        <v>2.17</v>
      </c>
      <c r="H14822" s="1">
        <v>3.55</v>
      </c>
      <c r="I14822" s="2">
        <f t="shared" si="231"/>
        <v>1959.6</v>
      </c>
    </row>
    <row r="14823" spans="1:9" x14ac:dyDescent="0.2">
      <c r="A14823" s="6">
        <v>2013</v>
      </c>
      <c r="B14823" s="9" t="s">
        <v>2420</v>
      </c>
      <c r="C14823" s="1" t="s">
        <v>2482</v>
      </c>
      <c r="D14823" s="1" t="s">
        <v>3285</v>
      </c>
      <c r="E14823" s="1" t="s">
        <v>3291</v>
      </c>
      <c r="F14823" s="1">
        <v>264</v>
      </c>
      <c r="G14823" s="1">
        <v>2.12</v>
      </c>
      <c r="H14823" s="1">
        <v>3.78</v>
      </c>
      <c r="I14823" s="2">
        <f t="shared" si="231"/>
        <v>997.92</v>
      </c>
    </row>
    <row r="14824" spans="1:9" x14ac:dyDescent="0.2">
      <c r="A14824" s="6">
        <v>2013</v>
      </c>
      <c r="B14824" s="9" t="s">
        <v>2420</v>
      </c>
      <c r="C14824" s="1" t="s">
        <v>2482</v>
      </c>
      <c r="D14824" s="1" t="s">
        <v>3285</v>
      </c>
      <c r="E14824" s="1" t="s">
        <v>3292</v>
      </c>
      <c r="F14824" s="1">
        <v>168</v>
      </c>
      <c r="G14824" s="1">
        <v>2.4900000000000002</v>
      </c>
      <c r="H14824" s="1">
        <v>3.53</v>
      </c>
      <c r="I14824" s="2">
        <f t="shared" si="231"/>
        <v>593.04</v>
      </c>
    </row>
    <row r="14825" spans="1:9" x14ac:dyDescent="0.2">
      <c r="A14825" s="6">
        <v>2013</v>
      </c>
      <c r="B14825" s="9" t="s">
        <v>2420</v>
      </c>
      <c r="C14825" s="1" t="s">
        <v>2482</v>
      </c>
      <c r="D14825" s="1" t="s">
        <v>3285</v>
      </c>
      <c r="E14825" s="1" t="s">
        <v>3293</v>
      </c>
      <c r="F14825" s="1">
        <v>468</v>
      </c>
      <c r="G14825" s="1">
        <v>2.33</v>
      </c>
      <c r="H14825" s="1">
        <v>3.6</v>
      </c>
      <c r="I14825" s="2">
        <f t="shared" si="231"/>
        <v>1684.8</v>
      </c>
    </row>
    <row r="14826" spans="1:9" x14ac:dyDescent="0.2">
      <c r="A14826" s="6">
        <v>2013</v>
      </c>
      <c r="B14826" s="9" t="s">
        <v>2420</v>
      </c>
      <c r="C14826" s="1" t="s">
        <v>2482</v>
      </c>
      <c r="D14826" s="1" t="s">
        <v>3285</v>
      </c>
      <c r="E14826" s="1" t="s">
        <v>3294</v>
      </c>
      <c r="F14826" s="1">
        <v>264</v>
      </c>
      <c r="G14826" s="1">
        <v>2.69</v>
      </c>
      <c r="H14826" s="1">
        <v>3.21</v>
      </c>
      <c r="I14826" s="2">
        <f t="shared" si="231"/>
        <v>847.43999999999994</v>
      </c>
    </row>
    <row r="14827" spans="1:9" x14ac:dyDescent="0.2">
      <c r="A14827" s="6">
        <v>2013</v>
      </c>
      <c r="B14827" s="9" t="s">
        <v>2420</v>
      </c>
      <c r="C14827" s="1" t="s">
        <v>2482</v>
      </c>
      <c r="D14827" s="1" t="s">
        <v>3285</v>
      </c>
      <c r="E14827" s="1" t="s">
        <v>3295</v>
      </c>
      <c r="F14827" s="1">
        <v>528</v>
      </c>
      <c r="G14827" s="1">
        <v>2.52</v>
      </c>
      <c r="H14827" s="1">
        <v>3.04</v>
      </c>
      <c r="I14827" s="2">
        <f t="shared" si="231"/>
        <v>1605.1200000000001</v>
      </c>
    </row>
    <row r="14828" spans="1:9" x14ac:dyDescent="0.2">
      <c r="A14828" s="6">
        <v>2013</v>
      </c>
      <c r="B14828" s="9" t="s">
        <v>2420</v>
      </c>
      <c r="C14828" s="1" t="s">
        <v>2482</v>
      </c>
      <c r="D14828" s="1" t="s">
        <v>3285</v>
      </c>
      <c r="E14828" s="1" t="s">
        <v>3296</v>
      </c>
      <c r="F14828" s="1">
        <v>288</v>
      </c>
      <c r="G14828" s="1">
        <v>2.6</v>
      </c>
      <c r="H14828" s="1">
        <v>3.24</v>
      </c>
      <c r="I14828" s="2">
        <f t="shared" si="231"/>
        <v>933.12000000000012</v>
      </c>
    </row>
    <row r="14829" spans="1:9" x14ac:dyDescent="0.2">
      <c r="A14829" s="6">
        <v>2013</v>
      </c>
      <c r="B14829" s="9" t="s">
        <v>2420</v>
      </c>
      <c r="C14829" s="1" t="s">
        <v>2482</v>
      </c>
      <c r="D14829" s="1" t="s">
        <v>3285</v>
      </c>
      <c r="E14829" s="1" t="s">
        <v>3297</v>
      </c>
      <c r="F14829" s="1">
        <v>132</v>
      </c>
      <c r="G14829" s="1">
        <v>2.2400000000000002</v>
      </c>
      <c r="H14829" s="1">
        <v>3.56</v>
      </c>
      <c r="I14829" s="2">
        <f t="shared" si="231"/>
        <v>469.92</v>
      </c>
    </row>
    <row r="14830" spans="1:9" x14ac:dyDescent="0.2">
      <c r="A14830" s="6">
        <v>2013</v>
      </c>
      <c r="B14830" s="9" t="s">
        <v>2420</v>
      </c>
      <c r="C14830" s="1" t="s">
        <v>2482</v>
      </c>
      <c r="D14830" s="1" t="s">
        <v>3285</v>
      </c>
      <c r="E14830" s="1" t="s">
        <v>3298</v>
      </c>
      <c r="F14830" s="1">
        <v>264</v>
      </c>
      <c r="G14830" s="1">
        <v>2.46</v>
      </c>
      <c r="H14830" s="1">
        <v>3.67</v>
      </c>
      <c r="I14830" s="2">
        <f t="shared" si="231"/>
        <v>968.88</v>
      </c>
    </row>
    <row r="14831" spans="1:9" x14ac:dyDescent="0.2">
      <c r="A14831" s="6">
        <v>2013</v>
      </c>
      <c r="B14831" s="9" t="s">
        <v>2420</v>
      </c>
      <c r="C14831" s="1" t="s">
        <v>2482</v>
      </c>
      <c r="D14831" s="1" t="s">
        <v>3285</v>
      </c>
      <c r="E14831" s="1" t="s">
        <v>3299</v>
      </c>
      <c r="F14831" s="1">
        <v>240</v>
      </c>
      <c r="G14831" s="1">
        <v>2.13</v>
      </c>
      <c r="H14831" s="1">
        <v>3.57</v>
      </c>
      <c r="I14831" s="2">
        <f t="shared" si="231"/>
        <v>856.8</v>
      </c>
    </row>
    <row r="14832" spans="1:9" x14ac:dyDescent="0.2">
      <c r="A14832" s="6">
        <v>2013</v>
      </c>
      <c r="B14832" s="9" t="s">
        <v>2420</v>
      </c>
      <c r="C14832" s="1" t="s">
        <v>2482</v>
      </c>
      <c r="D14832" s="1" t="s">
        <v>3285</v>
      </c>
      <c r="E14832" s="1" t="s">
        <v>3300</v>
      </c>
      <c r="F14832" s="1">
        <v>312</v>
      </c>
      <c r="G14832" s="1">
        <v>2.1800000000000002</v>
      </c>
      <c r="H14832" s="1">
        <v>3.74</v>
      </c>
      <c r="I14832" s="2">
        <f t="shared" si="231"/>
        <v>1166.8800000000001</v>
      </c>
    </row>
    <row r="14833" spans="1:9" x14ac:dyDescent="0.2">
      <c r="A14833" s="6">
        <v>2013</v>
      </c>
      <c r="B14833" s="9" t="s">
        <v>2420</v>
      </c>
      <c r="C14833" s="1" t="s">
        <v>2482</v>
      </c>
      <c r="D14833" s="1" t="s">
        <v>3285</v>
      </c>
      <c r="E14833" s="1" t="s">
        <v>3301</v>
      </c>
      <c r="F14833" s="1">
        <v>540</v>
      </c>
      <c r="G14833" s="1">
        <v>2.57</v>
      </c>
      <c r="H14833" s="1">
        <v>3.5</v>
      </c>
      <c r="I14833" s="2">
        <f t="shared" si="231"/>
        <v>1890</v>
      </c>
    </row>
    <row r="14834" spans="1:9" x14ac:dyDescent="0.2">
      <c r="A14834" s="6">
        <v>2013</v>
      </c>
      <c r="B14834" s="9" t="s">
        <v>2420</v>
      </c>
      <c r="C14834" s="1" t="s">
        <v>2482</v>
      </c>
      <c r="D14834" s="1" t="s">
        <v>3285</v>
      </c>
      <c r="E14834" s="1" t="s">
        <v>3302</v>
      </c>
      <c r="F14834" s="1">
        <v>600</v>
      </c>
      <c r="G14834" s="1">
        <v>2.74</v>
      </c>
      <c r="H14834" s="1">
        <v>3.4</v>
      </c>
      <c r="I14834" s="2">
        <f t="shared" si="231"/>
        <v>2040</v>
      </c>
    </row>
    <row r="14835" spans="1:9" x14ac:dyDescent="0.2">
      <c r="A14835" s="6">
        <v>2013</v>
      </c>
      <c r="B14835" s="9" t="s">
        <v>2420</v>
      </c>
      <c r="C14835" s="1" t="s">
        <v>2482</v>
      </c>
      <c r="D14835" s="1" t="s">
        <v>3285</v>
      </c>
      <c r="E14835" s="1" t="s">
        <v>3303</v>
      </c>
      <c r="F14835" s="1">
        <v>336</v>
      </c>
      <c r="G14835" s="1">
        <v>2.5499999999999998</v>
      </c>
      <c r="H14835" s="1">
        <v>3.2</v>
      </c>
      <c r="I14835" s="2">
        <f t="shared" si="231"/>
        <v>1075.2</v>
      </c>
    </row>
    <row r="14836" spans="1:9" x14ac:dyDescent="0.2">
      <c r="A14836" s="6">
        <v>2013</v>
      </c>
      <c r="B14836" s="9" t="s">
        <v>2420</v>
      </c>
      <c r="C14836" s="1" t="s">
        <v>2482</v>
      </c>
      <c r="D14836" s="1" t="s">
        <v>3285</v>
      </c>
      <c r="E14836" s="1" t="s">
        <v>3304</v>
      </c>
      <c r="F14836" s="1">
        <v>312</v>
      </c>
      <c r="G14836" s="1">
        <v>2.39</v>
      </c>
      <c r="H14836" s="1">
        <v>3.04</v>
      </c>
      <c r="I14836" s="2">
        <f t="shared" si="231"/>
        <v>948.48</v>
      </c>
    </row>
    <row r="14837" spans="1:9" x14ac:dyDescent="0.2">
      <c r="A14837" s="6">
        <v>2013</v>
      </c>
      <c r="B14837" s="9" t="s">
        <v>2420</v>
      </c>
      <c r="C14837" s="1" t="s">
        <v>2482</v>
      </c>
      <c r="D14837" s="1" t="s">
        <v>3285</v>
      </c>
      <c r="E14837" s="1" t="s">
        <v>3305</v>
      </c>
      <c r="F14837" s="1">
        <v>216</v>
      </c>
      <c r="G14837" s="1">
        <v>2.33</v>
      </c>
      <c r="H14837" s="1">
        <v>3.11</v>
      </c>
      <c r="I14837" s="2">
        <f t="shared" si="231"/>
        <v>671.76</v>
      </c>
    </row>
    <row r="14838" spans="1:9" x14ac:dyDescent="0.2">
      <c r="A14838" s="6">
        <v>2013</v>
      </c>
      <c r="B14838" s="9" t="s">
        <v>2420</v>
      </c>
      <c r="C14838" s="1" t="s">
        <v>2482</v>
      </c>
      <c r="D14838" s="1" t="s">
        <v>3285</v>
      </c>
      <c r="E14838" s="1" t="s">
        <v>3306</v>
      </c>
      <c r="F14838" s="1">
        <v>120</v>
      </c>
      <c r="G14838" s="1">
        <v>2.4700000000000002</v>
      </c>
      <c r="H14838" s="1">
        <v>3.71</v>
      </c>
      <c r="I14838" s="2">
        <f t="shared" si="231"/>
        <v>445.2</v>
      </c>
    </row>
    <row r="14839" spans="1:9" x14ac:dyDescent="0.2">
      <c r="A14839" s="6">
        <v>2013</v>
      </c>
      <c r="B14839" s="9" t="s">
        <v>2420</v>
      </c>
      <c r="C14839" s="1" t="s">
        <v>2482</v>
      </c>
      <c r="D14839" s="1" t="s">
        <v>3285</v>
      </c>
      <c r="E14839" s="1" t="s">
        <v>3307</v>
      </c>
      <c r="F14839" s="1">
        <v>432</v>
      </c>
      <c r="G14839" s="1">
        <v>2.54</v>
      </c>
      <c r="H14839" s="1">
        <v>3.44</v>
      </c>
      <c r="I14839" s="2">
        <f t="shared" si="231"/>
        <v>1486.08</v>
      </c>
    </row>
    <row r="14840" spans="1:9" x14ac:dyDescent="0.2">
      <c r="A14840" s="6">
        <v>2013</v>
      </c>
      <c r="B14840" s="9" t="s">
        <v>2420</v>
      </c>
      <c r="C14840" s="1" t="s">
        <v>2482</v>
      </c>
      <c r="D14840" s="1" t="s">
        <v>3285</v>
      </c>
      <c r="E14840" s="1" t="s">
        <v>3308</v>
      </c>
      <c r="F14840" s="1">
        <v>228</v>
      </c>
      <c r="G14840" s="1">
        <v>2.15</v>
      </c>
      <c r="H14840" s="1">
        <v>3.18</v>
      </c>
      <c r="I14840" s="2">
        <f t="shared" si="231"/>
        <v>725.04000000000008</v>
      </c>
    </row>
    <row r="14841" spans="1:9" x14ac:dyDescent="0.2">
      <c r="A14841" s="6">
        <v>2013</v>
      </c>
      <c r="B14841" s="9" t="s">
        <v>2420</v>
      </c>
      <c r="C14841" s="1" t="s">
        <v>2516</v>
      </c>
      <c r="D14841" s="1" t="s">
        <v>3309</v>
      </c>
      <c r="E14841" s="1" t="s">
        <v>3310</v>
      </c>
      <c r="F14841" s="1">
        <v>1872</v>
      </c>
      <c r="G14841" s="1">
        <v>0.71</v>
      </c>
      <c r="H14841" s="1">
        <v>0.91</v>
      </c>
      <c r="I14841" s="2">
        <f t="shared" si="231"/>
        <v>1703.52</v>
      </c>
    </row>
    <row r="14842" spans="1:9" x14ac:dyDescent="0.2">
      <c r="A14842" s="6">
        <v>2013</v>
      </c>
      <c r="B14842" s="9" t="s">
        <v>2420</v>
      </c>
      <c r="C14842" s="1" t="s">
        <v>2516</v>
      </c>
      <c r="D14842" s="1" t="s">
        <v>3309</v>
      </c>
      <c r="E14842" s="1" t="s">
        <v>3311</v>
      </c>
      <c r="F14842" s="1">
        <v>2208</v>
      </c>
      <c r="G14842" s="1">
        <v>0.85</v>
      </c>
      <c r="H14842" s="1">
        <v>1</v>
      </c>
      <c r="I14842" s="2">
        <f t="shared" si="231"/>
        <v>2208</v>
      </c>
    </row>
    <row r="14843" spans="1:9" x14ac:dyDescent="0.2">
      <c r="A14843" s="6">
        <v>2013</v>
      </c>
      <c r="B14843" s="9" t="s">
        <v>2420</v>
      </c>
      <c r="C14843" s="1" t="s">
        <v>2516</v>
      </c>
      <c r="D14843" s="1" t="s">
        <v>3309</v>
      </c>
      <c r="E14843" s="1" t="s">
        <v>3312</v>
      </c>
      <c r="F14843" s="1">
        <v>1836</v>
      </c>
      <c r="G14843" s="1">
        <v>0.89</v>
      </c>
      <c r="H14843" s="1">
        <v>0.97</v>
      </c>
      <c r="I14843" s="2">
        <f t="shared" si="231"/>
        <v>1780.9199999999998</v>
      </c>
    </row>
    <row r="14844" spans="1:9" x14ac:dyDescent="0.2">
      <c r="A14844" s="6">
        <v>2013</v>
      </c>
      <c r="B14844" s="9" t="s">
        <v>2420</v>
      </c>
      <c r="C14844" s="1" t="s">
        <v>2516</v>
      </c>
      <c r="D14844" s="1" t="s">
        <v>3309</v>
      </c>
      <c r="E14844" s="1" t="s">
        <v>3313</v>
      </c>
      <c r="F14844" s="1">
        <v>2280</v>
      </c>
      <c r="G14844" s="1">
        <v>0.74</v>
      </c>
      <c r="H14844" s="1">
        <v>0.93</v>
      </c>
      <c r="I14844" s="2">
        <f t="shared" si="231"/>
        <v>2120.4</v>
      </c>
    </row>
    <row r="14845" spans="1:9" x14ac:dyDescent="0.2">
      <c r="A14845" s="6">
        <v>2013</v>
      </c>
      <c r="B14845" s="9" t="s">
        <v>2420</v>
      </c>
      <c r="C14845" s="1" t="s">
        <v>2516</v>
      </c>
      <c r="D14845" s="1" t="s">
        <v>3314</v>
      </c>
      <c r="E14845" s="1" t="s">
        <v>3315</v>
      </c>
      <c r="F14845" s="1">
        <v>1608</v>
      </c>
      <c r="G14845" s="1">
        <v>0.88</v>
      </c>
      <c r="H14845" s="1">
        <v>0.95</v>
      </c>
      <c r="I14845" s="2">
        <f t="shared" si="231"/>
        <v>1527.6</v>
      </c>
    </row>
    <row r="14846" spans="1:9" x14ac:dyDescent="0.2">
      <c r="A14846" s="6">
        <v>2013</v>
      </c>
      <c r="B14846" s="9" t="s">
        <v>2420</v>
      </c>
      <c r="C14846" s="1" t="s">
        <v>2516</v>
      </c>
      <c r="D14846" s="1" t="s">
        <v>3314</v>
      </c>
      <c r="E14846" s="1" t="s">
        <v>3316</v>
      </c>
      <c r="F14846" s="1">
        <v>2076</v>
      </c>
      <c r="G14846" s="1">
        <v>0.77</v>
      </c>
      <c r="H14846" s="1">
        <v>1</v>
      </c>
      <c r="I14846" s="2">
        <f t="shared" si="231"/>
        <v>2076</v>
      </c>
    </row>
    <row r="14847" spans="1:9" x14ac:dyDescent="0.2">
      <c r="A14847" s="6">
        <v>2013</v>
      </c>
      <c r="B14847" s="9" t="s">
        <v>2420</v>
      </c>
      <c r="C14847" s="1" t="s">
        <v>2516</v>
      </c>
      <c r="D14847" s="1" t="s">
        <v>3314</v>
      </c>
      <c r="E14847" s="1" t="s">
        <v>3317</v>
      </c>
      <c r="F14847" s="1">
        <v>1956</v>
      </c>
      <c r="G14847" s="1">
        <v>0.72</v>
      </c>
      <c r="H14847" s="1">
        <v>0.97</v>
      </c>
      <c r="I14847" s="2">
        <f t="shared" si="231"/>
        <v>1897.32</v>
      </c>
    </row>
    <row r="14848" spans="1:9" x14ac:dyDescent="0.2">
      <c r="A14848" s="6">
        <v>2013</v>
      </c>
      <c r="B14848" s="9" t="s">
        <v>2420</v>
      </c>
      <c r="C14848" s="1" t="s">
        <v>2516</v>
      </c>
      <c r="D14848" s="1" t="s">
        <v>3314</v>
      </c>
      <c r="E14848" s="1" t="s">
        <v>3318</v>
      </c>
      <c r="F14848" s="1">
        <v>2280</v>
      </c>
      <c r="G14848" s="1">
        <v>0.9</v>
      </c>
      <c r="H14848" s="1">
        <v>0.91</v>
      </c>
      <c r="I14848" s="2">
        <f t="shared" si="231"/>
        <v>2074.8000000000002</v>
      </c>
    </row>
    <row r="14849" spans="1:9" x14ac:dyDescent="0.2">
      <c r="A14849" s="6">
        <v>2013</v>
      </c>
      <c r="B14849" s="9" t="s">
        <v>2420</v>
      </c>
      <c r="C14849" s="1" t="s">
        <v>2516</v>
      </c>
      <c r="D14849" s="1" t="s">
        <v>3314</v>
      </c>
      <c r="E14849" s="1" t="s">
        <v>3319</v>
      </c>
      <c r="F14849" s="1">
        <v>1404</v>
      </c>
      <c r="G14849" s="1">
        <v>0.9</v>
      </c>
      <c r="H14849" s="1">
        <v>0.98</v>
      </c>
      <c r="I14849" s="2">
        <f t="shared" si="231"/>
        <v>1375.92</v>
      </c>
    </row>
    <row r="14850" spans="1:9" x14ac:dyDescent="0.2">
      <c r="A14850" s="6">
        <v>2013</v>
      </c>
      <c r="B14850" s="9" t="s">
        <v>2420</v>
      </c>
      <c r="C14850" s="1" t="s">
        <v>2516</v>
      </c>
      <c r="D14850" s="1" t="s">
        <v>3314</v>
      </c>
      <c r="E14850" s="1" t="s">
        <v>3320</v>
      </c>
      <c r="F14850" s="1">
        <v>2340</v>
      </c>
      <c r="G14850" s="1">
        <v>0.79</v>
      </c>
      <c r="H14850" s="1">
        <v>0.99</v>
      </c>
      <c r="I14850" s="2">
        <f t="shared" si="231"/>
        <v>2316.6</v>
      </c>
    </row>
    <row r="14851" spans="1:9" x14ac:dyDescent="0.2">
      <c r="A14851" s="6">
        <v>2013</v>
      </c>
      <c r="B14851" s="9" t="s">
        <v>2420</v>
      </c>
      <c r="C14851" s="1" t="s">
        <v>2516</v>
      </c>
      <c r="D14851" s="1" t="s">
        <v>3314</v>
      </c>
      <c r="E14851" s="1" t="s">
        <v>3321</v>
      </c>
      <c r="F14851" s="1">
        <v>1476</v>
      </c>
      <c r="G14851" s="1">
        <v>0.84</v>
      </c>
      <c r="H14851" s="1">
        <v>0.9</v>
      </c>
      <c r="I14851" s="2">
        <f t="shared" si="231"/>
        <v>1328.4</v>
      </c>
    </row>
    <row r="14852" spans="1:9" x14ac:dyDescent="0.2">
      <c r="A14852" s="6">
        <v>2013</v>
      </c>
      <c r="B14852" s="9" t="s">
        <v>2420</v>
      </c>
      <c r="C14852" s="1" t="s">
        <v>2516</v>
      </c>
      <c r="D14852" s="1" t="s">
        <v>3314</v>
      </c>
      <c r="E14852" s="1" t="s">
        <v>3322</v>
      </c>
      <c r="F14852" s="1">
        <v>2316</v>
      </c>
      <c r="G14852" s="1">
        <v>0.72</v>
      </c>
      <c r="H14852" s="1">
        <v>0.97</v>
      </c>
      <c r="I14852" s="2">
        <f t="shared" si="231"/>
        <v>2246.52</v>
      </c>
    </row>
    <row r="14853" spans="1:9" x14ac:dyDescent="0.2">
      <c r="A14853" s="6">
        <v>2013</v>
      </c>
      <c r="B14853" s="9" t="s">
        <v>2420</v>
      </c>
      <c r="C14853" s="1" t="s">
        <v>2516</v>
      </c>
      <c r="D14853" s="1" t="s">
        <v>3314</v>
      </c>
      <c r="E14853" s="1" t="s">
        <v>3323</v>
      </c>
      <c r="F14853" s="1">
        <v>2352</v>
      </c>
      <c r="G14853" s="1">
        <v>0.89</v>
      </c>
      <c r="H14853" s="1">
        <v>0.92</v>
      </c>
      <c r="I14853" s="2">
        <f t="shared" si="231"/>
        <v>2163.84</v>
      </c>
    </row>
    <row r="14854" spans="1:9" x14ac:dyDescent="0.2">
      <c r="A14854" s="6">
        <v>2013</v>
      </c>
      <c r="B14854" s="9" t="s">
        <v>2420</v>
      </c>
      <c r="C14854" s="1" t="s">
        <v>2516</v>
      </c>
      <c r="D14854" s="1" t="s">
        <v>3314</v>
      </c>
      <c r="E14854" s="1" t="s">
        <v>3324</v>
      </c>
      <c r="F14854" s="1">
        <v>1884</v>
      </c>
      <c r="G14854" s="1">
        <v>0.83</v>
      </c>
      <c r="H14854" s="1">
        <v>0.94</v>
      </c>
      <c r="I14854" s="2">
        <f t="shared" si="231"/>
        <v>1770.9599999999998</v>
      </c>
    </row>
    <row r="14855" spans="1:9" x14ac:dyDescent="0.2">
      <c r="A14855" s="6">
        <v>2013</v>
      </c>
      <c r="B14855" s="9" t="s">
        <v>2420</v>
      </c>
      <c r="C14855" s="1" t="s">
        <v>2516</v>
      </c>
      <c r="D14855" s="1" t="s">
        <v>3314</v>
      </c>
      <c r="E14855" s="1" t="s">
        <v>3325</v>
      </c>
      <c r="F14855" s="1">
        <v>1788</v>
      </c>
      <c r="G14855" s="1">
        <v>0.81</v>
      </c>
      <c r="H14855" s="1">
        <v>0.92</v>
      </c>
      <c r="I14855" s="2">
        <f t="shared" si="231"/>
        <v>1644.96</v>
      </c>
    </row>
    <row r="14856" spans="1:9" x14ac:dyDescent="0.2">
      <c r="A14856" s="6">
        <v>2013</v>
      </c>
      <c r="B14856" s="9" t="s">
        <v>2420</v>
      </c>
      <c r="C14856" s="1" t="s">
        <v>2516</v>
      </c>
      <c r="D14856" s="1" t="s">
        <v>3314</v>
      </c>
      <c r="E14856" s="1" t="s">
        <v>3326</v>
      </c>
      <c r="F14856" s="1">
        <v>1584</v>
      </c>
      <c r="G14856" s="1">
        <v>0.9</v>
      </c>
      <c r="H14856" s="1">
        <v>0.96</v>
      </c>
      <c r="I14856" s="2">
        <f t="shared" si="231"/>
        <v>1520.6399999999999</v>
      </c>
    </row>
    <row r="14857" spans="1:9" x14ac:dyDescent="0.2">
      <c r="A14857" s="6">
        <v>2013</v>
      </c>
      <c r="B14857" s="9" t="s">
        <v>2420</v>
      </c>
      <c r="C14857" s="1" t="s">
        <v>2516</v>
      </c>
      <c r="D14857" s="1" t="s">
        <v>3314</v>
      </c>
      <c r="E14857" s="1" t="s">
        <v>3327</v>
      </c>
      <c r="F14857" s="1">
        <v>1332</v>
      </c>
      <c r="G14857" s="1">
        <v>0.84</v>
      </c>
      <c r="H14857" s="1">
        <v>0.99</v>
      </c>
      <c r="I14857" s="2">
        <f t="shared" si="231"/>
        <v>1318.68</v>
      </c>
    </row>
    <row r="14858" spans="1:9" x14ac:dyDescent="0.2">
      <c r="A14858" s="6">
        <v>2013</v>
      </c>
      <c r="B14858" s="9" t="s">
        <v>2420</v>
      </c>
      <c r="C14858" s="1" t="s">
        <v>2516</v>
      </c>
      <c r="D14858" s="1" t="s">
        <v>3314</v>
      </c>
      <c r="E14858" s="1" t="s">
        <v>3328</v>
      </c>
      <c r="F14858" s="1">
        <v>1212</v>
      </c>
      <c r="G14858" s="1">
        <v>0.85</v>
      </c>
      <c r="H14858" s="1">
        <v>0.99</v>
      </c>
      <c r="I14858" s="2">
        <f t="shared" si="231"/>
        <v>1199.8799999999999</v>
      </c>
    </row>
    <row r="14859" spans="1:9" x14ac:dyDescent="0.2">
      <c r="A14859" s="6">
        <v>2013</v>
      </c>
      <c r="B14859" s="9" t="s">
        <v>2420</v>
      </c>
      <c r="C14859" s="1" t="s">
        <v>2516</v>
      </c>
      <c r="D14859" s="1" t="s">
        <v>3314</v>
      </c>
      <c r="E14859" s="1" t="s">
        <v>3329</v>
      </c>
      <c r="F14859" s="1">
        <v>2388</v>
      </c>
      <c r="G14859" s="1">
        <v>0.83</v>
      </c>
      <c r="H14859" s="1">
        <v>1</v>
      </c>
      <c r="I14859" s="2">
        <f t="shared" si="231"/>
        <v>2388</v>
      </c>
    </row>
    <row r="14860" spans="1:9" x14ac:dyDescent="0.2">
      <c r="A14860" s="6">
        <v>2013</v>
      </c>
      <c r="B14860" s="9" t="s">
        <v>2420</v>
      </c>
      <c r="C14860" s="1" t="s">
        <v>2516</v>
      </c>
      <c r="D14860" s="1" t="s">
        <v>3314</v>
      </c>
      <c r="E14860" s="1" t="s">
        <v>3330</v>
      </c>
      <c r="F14860" s="1">
        <v>2400</v>
      </c>
      <c r="G14860" s="1">
        <v>0.81</v>
      </c>
      <c r="H14860" s="1">
        <v>0.97</v>
      </c>
      <c r="I14860" s="2">
        <f t="shared" si="231"/>
        <v>2328</v>
      </c>
    </row>
    <row r="14861" spans="1:9" x14ac:dyDescent="0.2">
      <c r="A14861" s="6">
        <v>2013</v>
      </c>
      <c r="B14861" s="9" t="s">
        <v>2420</v>
      </c>
      <c r="C14861" s="1" t="s">
        <v>2516</v>
      </c>
      <c r="D14861" s="1" t="s">
        <v>3314</v>
      </c>
      <c r="E14861" s="1" t="s">
        <v>3331</v>
      </c>
      <c r="F14861" s="1">
        <v>2256</v>
      </c>
      <c r="G14861" s="1">
        <v>0.7</v>
      </c>
      <c r="H14861" s="1">
        <v>0.95</v>
      </c>
      <c r="I14861" s="2">
        <f t="shared" si="231"/>
        <v>2143.1999999999998</v>
      </c>
    </row>
    <row r="14862" spans="1:9" x14ac:dyDescent="0.2">
      <c r="A14862" s="6">
        <v>2013</v>
      </c>
      <c r="B14862" s="9" t="s">
        <v>2420</v>
      </c>
      <c r="C14862" s="1" t="s">
        <v>2516</v>
      </c>
      <c r="D14862" s="1" t="s">
        <v>3314</v>
      </c>
      <c r="E14862" s="1" t="s">
        <v>3332</v>
      </c>
      <c r="F14862" s="1">
        <v>1836</v>
      </c>
      <c r="G14862" s="1">
        <v>0.73</v>
      </c>
      <c r="H14862" s="1">
        <v>0.96</v>
      </c>
      <c r="I14862" s="2">
        <f t="shared" si="231"/>
        <v>1762.56</v>
      </c>
    </row>
    <row r="14863" spans="1:9" x14ac:dyDescent="0.2">
      <c r="A14863" s="6">
        <v>2013</v>
      </c>
      <c r="B14863" s="9" t="s">
        <v>2420</v>
      </c>
      <c r="C14863" s="1" t="s">
        <v>2421</v>
      </c>
      <c r="D14863" s="1" t="s">
        <v>3333</v>
      </c>
      <c r="E14863" s="1" t="s">
        <v>3334</v>
      </c>
      <c r="F14863" s="1">
        <v>120</v>
      </c>
      <c r="G14863" s="7">
        <v>2.66</v>
      </c>
      <c r="H14863" s="7">
        <v>2.9733333333333332</v>
      </c>
      <c r="I14863" s="2">
        <f t="shared" ref="I14863:I14926" si="232">H14863 *F14863</f>
        <v>356.79999999999995</v>
      </c>
    </row>
    <row r="14864" spans="1:9" x14ac:dyDescent="0.2">
      <c r="A14864" s="6">
        <v>2013</v>
      </c>
      <c r="B14864" s="9" t="s">
        <v>2420</v>
      </c>
      <c r="C14864" s="1" t="s">
        <v>2421</v>
      </c>
      <c r="D14864" s="1" t="s">
        <v>3333</v>
      </c>
      <c r="E14864" s="1" t="s">
        <v>3335</v>
      </c>
      <c r="F14864" s="1">
        <v>132</v>
      </c>
      <c r="G14864" s="7">
        <v>2.7866666666666666</v>
      </c>
      <c r="H14864" s="7">
        <v>2.9333333333333331</v>
      </c>
      <c r="I14864" s="2">
        <f t="shared" si="232"/>
        <v>387.2</v>
      </c>
    </row>
    <row r="14865" spans="1:9" x14ac:dyDescent="0.2">
      <c r="A14865" s="6">
        <v>2013</v>
      </c>
      <c r="B14865" s="9" t="s">
        <v>2420</v>
      </c>
      <c r="C14865" s="1" t="s">
        <v>2421</v>
      </c>
      <c r="D14865" s="1" t="s">
        <v>3333</v>
      </c>
      <c r="E14865" s="1" t="s">
        <v>3336</v>
      </c>
      <c r="F14865" s="1">
        <v>132</v>
      </c>
      <c r="G14865" s="7">
        <v>2.62</v>
      </c>
      <c r="H14865" s="7">
        <v>2.9866666666666668</v>
      </c>
      <c r="I14865" s="2">
        <f t="shared" si="232"/>
        <v>394.24</v>
      </c>
    </row>
    <row r="14866" spans="1:9" x14ac:dyDescent="0.2">
      <c r="A14866" s="6">
        <v>2013</v>
      </c>
      <c r="B14866" s="9" t="s">
        <v>2420</v>
      </c>
      <c r="C14866" s="1" t="s">
        <v>2421</v>
      </c>
      <c r="D14866" s="1" t="s">
        <v>3333</v>
      </c>
      <c r="E14866" s="1" t="s">
        <v>3337</v>
      </c>
      <c r="F14866" s="1">
        <v>156</v>
      </c>
      <c r="G14866" s="7">
        <v>2.72</v>
      </c>
      <c r="H14866" s="7">
        <v>2.96</v>
      </c>
      <c r="I14866" s="2">
        <f t="shared" si="232"/>
        <v>461.76</v>
      </c>
    </row>
    <row r="14867" spans="1:9" x14ac:dyDescent="0.2">
      <c r="A14867" s="6">
        <v>2013</v>
      </c>
      <c r="B14867" s="9" t="s">
        <v>2420</v>
      </c>
      <c r="C14867" s="1" t="s">
        <v>2421</v>
      </c>
      <c r="D14867" s="1" t="s">
        <v>3333</v>
      </c>
      <c r="E14867" s="1" t="s">
        <v>3338</v>
      </c>
      <c r="F14867" s="1">
        <v>132</v>
      </c>
      <c r="G14867" s="7">
        <v>2.46</v>
      </c>
      <c r="H14867" s="7">
        <v>3</v>
      </c>
      <c r="I14867" s="2">
        <f t="shared" si="232"/>
        <v>396</v>
      </c>
    </row>
    <row r="14868" spans="1:9" x14ac:dyDescent="0.2">
      <c r="A14868" s="6">
        <v>2013</v>
      </c>
      <c r="B14868" s="9" t="s">
        <v>2420</v>
      </c>
      <c r="C14868" s="1" t="s">
        <v>2421</v>
      </c>
      <c r="D14868" s="1" t="s">
        <v>3333</v>
      </c>
      <c r="E14868" s="1" t="s">
        <v>3339</v>
      </c>
      <c r="F14868" s="1">
        <v>156</v>
      </c>
      <c r="G14868" s="7">
        <v>2.38</v>
      </c>
      <c r="H14868" s="7">
        <v>2.9733333333333332</v>
      </c>
      <c r="I14868" s="2">
        <f t="shared" si="232"/>
        <v>463.84</v>
      </c>
    </row>
    <row r="14869" spans="1:9" x14ac:dyDescent="0.2">
      <c r="A14869" s="6">
        <v>2013</v>
      </c>
      <c r="B14869" s="9" t="s">
        <v>2420</v>
      </c>
      <c r="C14869" s="1" t="s">
        <v>2421</v>
      </c>
      <c r="D14869" s="1" t="s">
        <v>3333</v>
      </c>
      <c r="E14869" s="1" t="s">
        <v>3340</v>
      </c>
      <c r="F14869" s="1">
        <v>144</v>
      </c>
      <c r="G14869" s="7">
        <v>2.3466666666666667</v>
      </c>
      <c r="H14869" s="7">
        <v>2.9133333333333336</v>
      </c>
      <c r="I14869" s="2">
        <f t="shared" si="232"/>
        <v>419.52000000000004</v>
      </c>
    </row>
    <row r="14870" spans="1:9" x14ac:dyDescent="0.2">
      <c r="A14870" s="6">
        <v>2013</v>
      </c>
      <c r="B14870" s="9" t="s">
        <v>2420</v>
      </c>
      <c r="C14870" s="1" t="s">
        <v>2421</v>
      </c>
      <c r="D14870" s="1" t="s">
        <v>3333</v>
      </c>
      <c r="E14870" s="1" t="s">
        <v>3341</v>
      </c>
      <c r="F14870" s="1">
        <v>120</v>
      </c>
      <c r="G14870" s="7">
        <v>2.5</v>
      </c>
      <c r="H14870" s="7">
        <v>2.9066666666666667</v>
      </c>
      <c r="I14870" s="2">
        <f t="shared" si="232"/>
        <v>348.8</v>
      </c>
    </row>
    <row r="14871" spans="1:9" x14ac:dyDescent="0.2">
      <c r="A14871" s="6">
        <v>2013</v>
      </c>
      <c r="B14871" s="9" t="s">
        <v>2420</v>
      </c>
      <c r="C14871" s="1" t="s">
        <v>2421</v>
      </c>
      <c r="D14871" s="1" t="s">
        <v>3333</v>
      </c>
      <c r="E14871" s="1" t="s">
        <v>3342</v>
      </c>
      <c r="F14871" s="1">
        <v>168</v>
      </c>
      <c r="G14871" s="7">
        <v>2.6666666666666665</v>
      </c>
      <c r="H14871" s="7">
        <v>2.94</v>
      </c>
      <c r="I14871" s="2">
        <f t="shared" si="232"/>
        <v>493.92</v>
      </c>
    </row>
    <row r="14872" spans="1:9" x14ac:dyDescent="0.2">
      <c r="A14872" s="6">
        <v>2013</v>
      </c>
      <c r="B14872" s="9" t="s">
        <v>2420</v>
      </c>
      <c r="C14872" s="1" t="s">
        <v>2421</v>
      </c>
      <c r="D14872" s="1" t="s">
        <v>3333</v>
      </c>
      <c r="E14872" s="1" t="s">
        <v>3343</v>
      </c>
      <c r="F14872" s="1">
        <v>144</v>
      </c>
      <c r="G14872" s="7">
        <v>2.6933333333333334</v>
      </c>
      <c r="H14872" s="7">
        <v>2.8933333333333335</v>
      </c>
      <c r="I14872" s="2">
        <f t="shared" si="232"/>
        <v>416.64000000000004</v>
      </c>
    </row>
    <row r="14873" spans="1:9" x14ac:dyDescent="0.2">
      <c r="A14873" s="6">
        <v>2013</v>
      </c>
      <c r="B14873" s="9" t="s">
        <v>2420</v>
      </c>
      <c r="C14873" s="1" t="s">
        <v>2421</v>
      </c>
      <c r="D14873" s="1" t="s">
        <v>3333</v>
      </c>
      <c r="E14873" s="1" t="s">
        <v>3344</v>
      </c>
      <c r="F14873" s="1">
        <v>120</v>
      </c>
      <c r="G14873" s="7">
        <v>2.42</v>
      </c>
      <c r="H14873" s="7">
        <v>2.9266666666666667</v>
      </c>
      <c r="I14873" s="2">
        <f t="shared" si="232"/>
        <v>351.2</v>
      </c>
    </row>
    <row r="14874" spans="1:9" x14ac:dyDescent="0.2">
      <c r="A14874" s="6">
        <v>2013</v>
      </c>
      <c r="B14874" s="9" t="s">
        <v>2420</v>
      </c>
      <c r="C14874" s="1" t="s">
        <v>2421</v>
      </c>
      <c r="D14874" s="1" t="s">
        <v>3333</v>
      </c>
      <c r="E14874" s="1" t="s">
        <v>3345</v>
      </c>
      <c r="F14874" s="1">
        <v>180</v>
      </c>
      <c r="G14874" s="7">
        <v>2.3066666666666666</v>
      </c>
      <c r="H14874" s="7">
        <v>2.9133333333333336</v>
      </c>
      <c r="I14874" s="2">
        <f t="shared" si="232"/>
        <v>524.40000000000009</v>
      </c>
    </row>
    <row r="14875" spans="1:9" x14ac:dyDescent="0.2">
      <c r="A14875" s="6">
        <v>2013</v>
      </c>
      <c r="B14875" s="9" t="s">
        <v>2420</v>
      </c>
      <c r="C14875" s="1" t="s">
        <v>2421</v>
      </c>
      <c r="D14875" s="1" t="s">
        <v>3333</v>
      </c>
      <c r="E14875" s="1" t="s">
        <v>3346</v>
      </c>
      <c r="F14875" s="1">
        <v>120</v>
      </c>
      <c r="G14875" s="7">
        <v>2.6266666666666665</v>
      </c>
      <c r="H14875" s="7">
        <v>2.9866666666666668</v>
      </c>
      <c r="I14875" s="2">
        <f t="shared" si="232"/>
        <v>358.40000000000003</v>
      </c>
    </row>
    <row r="14876" spans="1:9" x14ac:dyDescent="0.2">
      <c r="A14876" s="6">
        <v>2013</v>
      </c>
      <c r="B14876" s="9" t="s">
        <v>2420</v>
      </c>
      <c r="C14876" s="1" t="s">
        <v>2421</v>
      </c>
      <c r="D14876" s="1" t="s">
        <v>3333</v>
      </c>
      <c r="E14876" s="1" t="s">
        <v>3347</v>
      </c>
      <c r="F14876" s="1">
        <v>120</v>
      </c>
      <c r="G14876" s="7">
        <v>2.7866666666666666</v>
      </c>
      <c r="H14876" s="7">
        <v>2.9466666666666668</v>
      </c>
      <c r="I14876" s="2">
        <f t="shared" si="232"/>
        <v>353.6</v>
      </c>
    </row>
    <row r="14877" spans="1:9" x14ac:dyDescent="0.2">
      <c r="A14877" s="6">
        <v>2013</v>
      </c>
      <c r="B14877" s="9" t="s">
        <v>2420</v>
      </c>
      <c r="C14877" s="1" t="s">
        <v>2421</v>
      </c>
      <c r="D14877" s="1" t="s">
        <v>3333</v>
      </c>
      <c r="E14877" s="1" t="s">
        <v>3348</v>
      </c>
      <c r="F14877" s="1">
        <v>156</v>
      </c>
      <c r="G14877" s="7">
        <v>2.68</v>
      </c>
      <c r="H14877" s="7">
        <v>2.8866666666666667</v>
      </c>
      <c r="I14877" s="2">
        <f t="shared" si="232"/>
        <v>450.32</v>
      </c>
    </row>
    <row r="14878" spans="1:9" x14ac:dyDescent="0.2">
      <c r="A14878" s="6">
        <v>2013</v>
      </c>
      <c r="B14878" s="9" t="s">
        <v>2420</v>
      </c>
      <c r="C14878" s="1" t="s">
        <v>2421</v>
      </c>
      <c r="D14878" s="1" t="s">
        <v>3333</v>
      </c>
      <c r="E14878" s="1" t="s">
        <v>3349</v>
      </c>
      <c r="F14878" s="1">
        <v>120</v>
      </c>
      <c r="G14878" s="7">
        <v>2.6533333333333333</v>
      </c>
      <c r="H14878" s="7">
        <v>2.8666666666666667</v>
      </c>
      <c r="I14878" s="2">
        <f t="shared" si="232"/>
        <v>344</v>
      </c>
    </row>
    <row r="14879" spans="1:9" x14ac:dyDescent="0.2">
      <c r="A14879" s="6">
        <v>2013</v>
      </c>
      <c r="B14879" s="9" t="s">
        <v>2420</v>
      </c>
      <c r="C14879" s="1" t="s">
        <v>2421</v>
      </c>
      <c r="D14879" s="1" t="s">
        <v>3333</v>
      </c>
      <c r="E14879" s="1" t="s">
        <v>3350</v>
      </c>
      <c r="F14879" s="1">
        <v>132</v>
      </c>
      <c r="G14879" s="7">
        <v>2.58</v>
      </c>
      <c r="H14879" s="7">
        <v>2.9333333333333331</v>
      </c>
      <c r="I14879" s="2">
        <f t="shared" si="232"/>
        <v>387.2</v>
      </c>
    </row>
    <row r="14880" spans="1:9" x14ac:dyDescent="0.2">
      <c r="A14880" s="6">
        <v>2013</v>
      </c>
      <c r="B14880" s="9" t="s">
        <v>2420</v>
      </c>
      <c r="C14880" s="1" t="s">
        <v>2421</v>
      </c>
      <c r="D14880" s="1" t="s">
        <v>3333</v>
      </c>
      <c r="E14880" s="1" t="s">
        <v>3351</v>
      </c>
      <c r="F14880" s="1">
        <v>168</v>
      </c>
      <c r="G14880" s="7">
        <v>2.4933333333333332</v>
      </c>
      <c r="H14880" s="7">
        <v>3</v>
      </c>
      <c r="I14880" s="2">
        <f t="shared" si="232"/>
        <v>504</v>
      </c>
    </row>
    <row r="14881" spans="1:9" x14ac:dyDescent="0.2">
      <c r="A14881" s="6">
        <v>2013</v>
      </c>
      <c r="B14881" s="9" t="s">
        <v>2420</v>
      </c>
      <c r="C14881" s="1" t="s">
        <v>2421</v>
      </c>
      <c r="D14881" s="1" t="s">
        <v>3333</v>
      </c>
      <c r="E14881" s="1" t="s">
        <v>3352</v>
      </c>
      <c r="F14881" s="1">
        <v>120</v>
      </c>
      <c r="G14881" s="7">
        <v>2.2666666666666666</v>
      </c>
      <c r="H14881" s="7">
        <v>2.88</v>
      </c>
      <c r="I14881" s="2">
        <f t="shared" si="232"/>
        <v>345.59999999999997</v>
      </c>
    </row>
    <row r="14882" spans="1:9" x14ac:dyDescent="0.2">
      <c r="A14882" s="6">
        <v>2013</v>
      </c>
      <c r="B14882" s="9" t="s">
        <v>2420</v>
      </c>
      <c r="C14882" s="1" t="s">
        <v>2421</v>
      </c>
      <c r="D14882" s="1" t="s">
        <v>3333</v>
      </c>
      <c r="E14882" s="1" t="s">
        <v>3353</v>
      </c>
      <c r="F14882" s="1">
        <v>120</v>
      </c>
      <c r="G14882" s="7">
        <v>2.66</v>
      </c>
      <c r="H14882" s="7">
        <v>2.9466666666666668</v>
      </c>
      <c r="I14882" s="2">
        <f t="shared" si="232"/>
        <v>353.6</v>
      </c>
    </row>
    <row r="14883" spans="1:9" x14ac:dyDescent="0.2">
      <c r="A14883" s="6">
        <v>2013</v>
      </c>
      <c r="B14883" s="9" t="s">
        <v>2420</v>
      </c>
      <c r="C14883" s="1" t="s">
        <v>2421</v>
      </c>
      <c r="D14883" s="1" t="s">
        <v>3333</v>
      </c>
      <c r="E14883" s="1" t="s">
        <v>3354</v>
      </c>
      <c r="F14883" s="1">
        <v>156</v>
      </c>
      <c r="G14883" s="7">
        <v>2.7866666666666666</v>
      </c>
      <c r="H14883" s="7">
        <v>2.9266666666666667</v>
      </c>
      <c r="I14883" s="2">
        <f t="shared" si="232"/>
        <v>456.56</v>
      </c>
    </row>
    <row r="14884" spans="1:9" x14ac:dyDescent="0.2">
      <c r="A14884" s="6">
        <v>2013</v>
      </c>
      <c r="B14884" s="9" t="s">
        <v>2420</v>
      </c>
      <c r="C14884" s="1" t="s">
        <v>2421</v>
      </c>
      <c r="D14884" s="1" t="s">
        <v>3333</v>
      </c>
      <c r="E14884" s="1" t="s">
        <v>3355</v>
      </c>
      <c r="F14884" s="1">
        <v>180</v>
      </c>
      <c r="G14884" s="7">
        <v>2.3533333333333335</v>
      </c>
      <c r="H14884" s="7">
        <v>2.9466666666666668</v>
      </c>
      <c r="I14884" s="2">
        <f t="shared" si="232"/>
        <v>530.4</v>
      </c>
    </row>
    <row r="14885" spans="1:9" x14ac:dyDescent="0.2">
      <c r="A14885" s="6">
        <v>2013</v>
      </c>
      <c r="B14885" s="9" t="s">
        <v>2420</v>
      </c>
      <c r="C14885" s="1" t="s">
        <v>2421</v>
      </c>
      <c r="D14885" s="1" t="s">
        <v>3333</v>
      </c>
      <c r="E14885" s="1" t="s">
        <v>3356</v>
      </c>
      <c r="F14885" s="1">
        <v>156</v>
      </c>
      <c r="G14885" s="7">
        <v>2.4066666666666667</v>
      </c>
      <c r="H14885" s="7">
        <v>2.9733333333333332</v>
      </c>
      <c r="I14885" s="2">
        <f t="shared" si="232"/>
        <v>463.84</v>
      </c>
    </row>
    <row r="14886" spans="1:9" x14ac:dyDescent="0.2">
      <c r="A14886" s="6">
        <v>2013</v>
      </c>
      <c r="B14886" s="9" t="s">
        <v>2420</v>
      </c>
      <c r="C14886" s="1" t="s">
        <v>2421</v>
      </c>
      <c r="D14886" s="1" t="s">
        <v>3333</v>
      </c>
      <c r="E14886" s="1" t="s">
        <v>3357</v>
      </c>
      <c r="F14886" s="1">
        <v>132</v>
      </c>
      <c r="G14886" s="7">
        <v>2.6666666666666665</v>
      </c>
      <c r="H14886" s="7">
        <v>2.88</v>
      </c>
      <c r="I14886" s="2">
        <f t="shared" si="232"/>
        <v>380.15999999999997</v>
      </c>
    </row>
    <row r="14887" spans="1:9" x14ac:dyDescent="0.2">
      <c r="A14887" s="6">
        <v>2013</v>
      </c>
      <c r="B14887" s="9" t="s">
        <v>2420</v>
      </c>
      <c r="C14887" s="1" t="s">
        <v>2421</v>
      </c>
      <c r="D14887" s="1" t="s">
        <v>3333</v>
      </c>
      <c r="E14887" s="1" t="s">
        <v>3358</v>
      </c>
      <c r="F14887" s="1">
        <v>144</v>
      </c>
      <c r="G14887" s="7">
        <v>2.5</v>
      </c>
      <c r="H14887" s="7">
        <v>2.9466666666666668</v>
      </c>
      <c r="I14887" s="2">
        <f t="shared" si="232"/>
        <v>424.32</v>
      </c>
    </row>
    <row r="14888" spans="1:9" x14ac:dyDescent="0.2">
      <c r="A14888" s="6">
        <v>2013</v>
      </c>
      <c r="B14888" s="9" t="s">
        <v>2420</v>
      </c>
      <c r="C14888" s="1" t="s">
        <v>2421</v>
      </c>
      <c r="D14888" s="1" t="s">
        <v>3333</v>
      </c>
      <c r="E14888" s="1" t="s">
        <v>3359</v>
      </c>
      <c r="F14888" s="1">
        <v>168</v>
      </c>
      <c r="G14888" s="7">
        <v>2.34</v>
      </c>
      <c r="H14888" s="7">
        <v>2.8733333333333335</v>
      </c>
      <c r="I14888" s="2">
        <f t="shared" si="232"/>
        <v>482.72</v>
      </c>
    </row>
    <row r="14889" spans="1:9" x14ac:dyDescent="0.2">
      <c r="A14889" s="6">
        <v>2013</v>
      </c>
      <c r="B14889" s="9" t="s">
        <v>2420</v>
      </c>
      <c r="C14889" s="1" t="s">
        <v>2421</v>
      </c>
      <c r="D14889" s="1" t="s">
        <v>3333</v>
      </c>
      <c r="E14889" s="1" t="s">
        <v>3360</v>
      </c>
      <c r="F14889" s="1">
        <v>144</v>
      </c>
      <c r="G14889" s="7">
        <v>2.52</v>
      </c>
      <c r="H14889" s="7">
        <v>2.98</v>
      </c>
      <c r="I14889" s="2">
        <f t="shared" si="232"/>
        <v>429.12</v>
      </c>
    </row>
    <row r="14890" spans="1:9" x14ac:dyDescent="0.2">
      <c r="A14890" s="6">
        <v>2013</v>
      </c>
      <c r="B14890" s="9" t="s">
        <v>2420</v>
      </c>
      <c r="C14890" s="1" t="s">
        <v>2421</v>
      </c>
      <c r="D14890" s="1" t="s">
        <v>3333</v>
      </c>
      <c r="E14890" s="1" t="s">
        <v>3361</v>
      </c>
      <c r="F14890" s="1">
        <v>144</v>
      </c>
      <c r="G14890" s="7">
        <v>2.5866666666666664</v>
      </c>
      <c r="H14890" s="7">
        <v>2.9266666666666667</v>
      </c>
      <c r="I14890" s="2">
        <f t="shared" si="232"/>
        <v>421.44</v>
      </c>
    </row>
    <row r="14891" spans="1:9" x14ac:dyDescent="0.2">
      <c r="A14891" s="6">
        <v>2013</v>
      </c>
      <c r="B14891" s="9" t="s">
        <v>2420</v>
      </c>
      <c r="C14891" s="1" t="s">
        <v>2421</v>
      </c>
      <c r="D14891" s="1" t="s">
        <v>3333</v>
      </c>
      <c r="E14891" s="1" t="s">
        <v>3362</v>
      </c>
      <c r="F14891" s="1">
        <v>132</v>
      </c>
      <c r="G14891" s="7">
        <v>2.48</v>
      </c>
      <c r="H14891" s="7">
        <v>2.9333333333333331</v>
      </c>
      <c r="I14891" s="2">
        <f t="shared" si="232"/>
        <v>387.2</v>
      </c>
    </row>
    <row r="14892" spans="1:9" x14ac:dyDescent="0.2">
      <c r="A14892" s="6">
        <v>2013</v>
      </c>
      <c r="B14892" s="9" t="s">
        <v>2420</v>
      </c>
      <c r="C14892" s="1" t="s">
        <v>2421</v>
      </c>
      <c r="D14892" s="1" t="s">
        <v>3333</v>
      </c>
      <c r="E14892" s="1" t="s">
        <v>3363</v>
      </c>
      <c r="F14892" s="1">
        <v>180</v>
      </c>
      <c r="G14892" s="7">
        <v>2.4533333333333331</v>
      </c>
      <c r="H14892" s="7">
        <v>2.96</v>
      </c>
      <c r="I14892" s="2">
        <f t="shared" si="232"/>
        <v>532.79999999999995</v>
      </c>
    </row>
    <row r="14893" spans="1:9" x14ac:dyDescent="0.2">
      <c r="A14893" s="6">
        <v>2013</v>
      </c>
      <c r="B14893" s="9" t="s">
        <v>2420</v>
      </c>
      <c r="C14893" s="1" t="s">
        <v>2421</v>
      </c>
      <c r="D14893" s="1" t="s">
        <v>3333</v>
      </c>
      <c r="E14893" s="1" t="s">
        <v>3364</v>
      </c>
      <c r="F14893" s="1">
        <v>168</v>
      </c>
      <c r="G14893" s="7">
        <v>2.6666666666666665</v>
      </c>
      <c r="H14893" s="7">
        <v>2.9333333333333331</v>
      </c>
      <c r="I14893" s="2">
        <f t="shared" si="232"/>
        <v>492.79999999999995</v>
      </c>
    </row>
    <row r="14894" spans="1:9" x14ac:dyDescent="0.2">
      <c r="A14894" s="6">
        <v>2013</v>
      </c>
      <c r="B14894" s="9" t="s">
        <v>2420</v>
      </c>
      <c r="C14894" s="1" t="s">
        <v>2421</v>
      </c>
      <c r="D14894" s="1" t="s">
        <v>3333</v>
      </c>
      <c r="E14894" s="1" t="s">
        <v>3365</v>
      </c>
      <c r="F14894" s="1">
        <v>180</v>
      </c>
      <c r="G14894" s="7">
        <v>2.6066666666666665</v>
      </c>
      <c r="H14894" s="7">
        <v>3</v>
      </c>
      <c r="I14894" s="2">
        <f t="shared" si="232"/>
        <v>540</v>
      </c>
    </row>
    <row r="14895" spans="1:9" x14ac:dyDescent="0.2">
      <c r="A14895" s="6">
        <v>2013</v>
      </c>
      <c r="B14895" s="9" t="s">
        <v>2420</v>
      </c>
      <c r="C14895" s="1" t="s">
        <v>2421</v>
      </c>
      <c r="D14895" s="1" t="s">
        <v>3333</v>
      </c>
      <c r="E14895" s="1" t="s">
        <v>3366</v>
      </c>
      <c r="F14895" s="1">
        <v>168</v>
      </c>
      <c r="G14895" s="7">
        <v>2.7933333333333334</v>
      </c>
      <c r="H14895" s="7">
        <v>2.9066666666666667</v>
      </c>
      <c r="I14895" s="2">
        <f t="shared" si="232"/>
        <v>488.32</v>
      </c>
    </row>
    <row r="14896" spans="1:9" x14ac:dyDescent="0.2">
      <c r="A14896" s="6">
        <v>2013</v>
      </c>
      <c r="B14896" s="9" t="s">
        <v>2420</v>
      </c>
      <c r="C14896" s="1" t="s">
        <v>2421</v>
      </c>
      <c r="D14896" s="1" t="s">
        <v>3333</v>
      </c>
      <c r="E14896" s="1" t="s">
        <v>3367</v>
      </c>
      <c r="F14896" s="1">
        <v>144</v>
      </c>
      <c r="G14896" s="7">
        <v>2.3066666666666666</v>
      </c>
      <c r="H14896" s="7">
        <v>2.98</v>
      </c>
      <c r="I14896" s="2">
        <f t="shared" si="232"/>
        <v>429.12</v>
      </c>
    </row>
    <row r="14897" spans="1:9" x14ac:dyDescent="0.2">
      <c r="A14897" s="6">
        <v>2013</v>
      </c>
      <c r="B14897" s="9" t="s">
        <v>2420</v>
      </c>
      <c r="C14897" s="1" t="s">
        <v>2421</v>
      </c>
      <c r="D14897" s="1" t="s">
        <v>3333</v>
      </c>
      <c r="E14897" s="1" t="s">
        <v>3368</v>
      </c>
      <c r="F14897" s="1">
        <v>120</v>
      </c>
      <c r="G14897" s="7">
        <v>2.5533333333333332</v>
      </c>
      <c r="H14897" s="7">
        <v>2.9933333333333332</v>
      </c>
      <c r="I14897" s="2">
        <f t="shared" si="232"/>
        <v>359.2</v>
      </c>
    </row>
    <row r="14898" spans="1:9" x14ac:dyDescent="0.2">
      <c r="A14898" s="6">
        <v>2013</v>
      </c>
      <c r="B14898" s="9" t="s">
        <v>2420</v>
      </c>
      <c r="C14898" s="1" t="s">
        <v>2421</v>
      </c>
      <c r="D14898" s="1" t="s">
        <v>3333</v>
      </c>
      <c r="E14898" s="1" t="s">
        <v>3369</v>
      </c>
      <c r="F14898" s="1">
        <v>168</v>
      </c>
      <c r="G14898" s="7">
        <v>2.2666666666666666</v>
      </c>
      <c r="H14898" s="7">
        <v>2.9933333333333332</v>
      </c>
      <c r="I14898" s="2">
        <f t="shared" si="232"/>
        <v>502.88</v>
      </c>
    </row>
    <row r="14899" spans="1:9" x14ac:dyDescent="0.2">
      <c r="A14899" s="6">
        <v>2013</v>
      </c>
      <c r="B14899" s="9" t="s">
        <v>2420</v>
      </c>
      <c r="C14899" s="1" t="s">
        <v>2421</v>
      </c>
      <c r="D14899" s="1" t="s">
        <v>3333</v>
      </c>
      <c r="E14899" s="1" t="s">
        <v>3370</v>
      </c>
      <c r="F14899" s="1">
        <v>120</v>
      </c>
      <c r="G14899" s="7">
        <v>2.64</v>
      </c>
      <c r="H14899" s="7">
        <v>2.8933333333333335</v>
      </c>
      <c r="I14899" s="2">
        <f t="shared" si="232"/>
        <v>347.20000000000005</v>
      </c>
    </row>
    <row r="14900" spans="1:9" x14ac:dyDescent="0.2">
      <c r="A14900" s="6">
        <v>2013</v>
      </c>
      <c r="B14900" s="9" t="s">
        <v>2420</v>
      </c>
      <c r="C14900" s="1" t="s">
        <v>2421</v>
      </c>
      <c r="D14900" s="1" t="s">
        <v>3333</v>
      </c>
      <c r="E14900" s="1" t="s">
        <v>3371</v>
      </c>
      <c r="F14900" s="1">
        <v>168</v>
      </c>
      <c r="G14900" s="7">
        <v>2.4733333333333332</v>
      </c>
      <c r="H14900" s="7">
        <v>2.9266666666666667</v>
      </c>
      <c r="I14900" s="2">
        <f t="shared" si="232"/>
        <v>491.68</v>
      </c>
    </row>
    <row r="14901" spans="1:9" x14ac:dyDescent="0.2">
      <c r="A14901" s="6">
        <v>2013</v>
      </c>
      <c r="B14901" s="9" t="s">
        <v>2420</v>
      </c>
      <c r="C14901" s="1" t="s">
        <v>2421</v>
      </c>
      <c r="D14901" s="1" t="s">
        <v>3333</v>
      </c>
      <c r="E14901" s="1" t="s">
        <v>3372</v>
      </c>
      <c r="F14901" s="1">
        <v>168</v>
      </c>
      <c r="G14901" s="7">
        <v>2.5333333333333332</v>
      </c>
      <c r="H14901" s="7">
        <v>2.96</v>
      </c>
      <c r="I14901" s="2">
        <f t="shared" si="232"/>
        <v>497.28</v>
      </c>
    </row>
    <row r="14902" spans="1:9" x14ac:dyDescent="0.2">
      <c r="A14902" s="6">
        <v>2013</v>
      </c>
      <c r="B14902" s="9" t="s">
        <v>2420</v>
      </c>
      <c r="C14902" s="1" t="s">
        <v>2421</v>
      </c>
      <c r="D14902" s="1" t="s">
        <v>3333</v>
      </c>
      <c r="E14902" s="1" t="s">
        <v>3373</v>
      </c>
      <c r="F14902" s="1">
        <v>156</v>
      </c>
      <c r="G14902" s="7">
        <v>2.3133333333333335</v>
      </c>
      <c r="H14902" s="7">
        <v>2.9466666666666668</v>
      </c>
      <c r="I14902" s="2">
        <f t="shared" si="232"/>
        <v>459.68</v>
      </c>
    </row>
    <row r="14903" spans="1:9" x14ac:dyDescent="0.2">
      <c r="A14903" s="6">
        <v>2013</v>
      </c>
      <c r="B14903" s="9" t="s">
        <v>2420</v>
      </c>
      <c r="C14903" s="1" t="s">
        <v>2421</v>
      </c>
      <c r="D14903" s="1" t="s">
        <v>3333</v>
      </c>
      <c r="E14903" s="1" t="s">
        <v>3374</v>
      </c>
      <c r="F14903" s="1">
        <v>168</v>
      </c>
      <c r="G14903" s="7">
        <v>2.7133333333333334</v>
      </c>
      <c r="H14903" s="7">
        <v>3</v>
      </c>
      <c r="I14903" s="2">
        <f t="shared" si="232"/>
        <v>504</v>
      </c>
    </row>
    <row r="14904" spans="1:9" x14ac:dyDescent="0.2">
      <c r="A14904" s="6">
        <v>2013</v>
      </c>
      <c r="B14904" s="9" t="s">
        <v>2420</v>
      </c>
      <c r="C14904" s="1" t="s">
        <v>2421</v>
      </c>
      <c r="D14904" s="1" t="s">
        <v>3333</v>
      </c>
      <c r="E14904" s="1" t="s">
        <v>3375</v>
      </c>
      <c r="F14904" s="1">
        <v>132</v>
      </c>
      <c r="G14904" s="7">
        <v>2.56</v>
      </c>
      <c r="H14904" s="7">
        <v>2.9266666666666667</v>
      </c>
      <c r="I14904" s="2">
        <f t="shared" si="232"/>
        <v>386.32</v>
      </c>
    </row>
    <row r="14905" spans="1:9" x14ac:dyDescent="0.2">
      <c r="A14905" s="6">
        <v>2013</v>
      </c>
      <c r="B14905" s="9" t="s">
        <v>2420</v>
      </c>
      <c r="C14905" s="1" t="s">
        <v>2421</v>
      </c>
      <c r="D14905" s="1" t="s">
        <v>3333</v>
      </c>
      <c r="E14905" s="1" t="s">
        <v>3376</v>
      </c>
      <c r="F14905" s="1">
        <v>144</v>
      </c>
      <c r="G14905" s="7">
        <v>2.3199999999999998</v>
      </c>
      <c r="H14905" s="7">
        <v>2.9</v>
      </c>
      <c r="I14905" s="2">
        <f t="shared" si="232"/>
        <v>417.59999999999997</v>
      </c>
    </row>
    <row r="14906" spans="1:9" x14ac:dyDescent="0.2">
      <c r="A14906" s="6">
        <v>2013</v>
      </c>
      <c r="B14906" s="9" t="s">
        <v>2420</v>
      </c>
      <c r="C14906" s="1" t="s">
        <v>2421</v>
      </c>
      <c r="D14906" s="1" t="s">
        <v>3333</v>
      </c>
      <c r="E14906" s="1" t="s">
        <v>3377</v>
      </c>
      <c r="F14906" s="1">
        <v>180</v>
      </c>
      <c r="G14906" s="7">
        <v>2.3733333333333335</v>
      </c>
      <c r="H14906" s="7">
        <v>2.9533333333333331</v>
      </c>
      <c r="I14906" s="2">
        <f t="shared" si="232"/>
        <v>531.59999999999991</v>
      </c>
    </row>
    <row r="14907" spans="1:9" x14ac:dyDescent="0.2">
      <c r="A14907" s="6">
        <v>2013</v>
      </c>
      <c r="B14907" s="9" t="s">
        <v>2420</v>
      </c>
      <c r="C14907" s="1" t="s">
        <v>2421</v>
      </c>
      <c r="D14907" s="1" t="s">
        <v>3333</v>
      </c>
      <c r="E14907" s="1" t="s">
        <v>3378</v>
      </c>
      <c r="F14907" s="1">
        <v>168</v>
      </c>
      <c r="G14907" s="7">
        <v>2.3866666666666667</v>
      </c>
      <c r="H14907" s="7">
        <v>2.9533333333333331</v>
      </c>
      <c r="I14907" s="2">
        <f t="shared" si="232"/>
        <v>496.15999999999997</v>
      </c>
    </row>
    <row r="14908" spans="1:9" x14ac:dyDescent="0.2">
      <c r="A14908" s="6">
        <v>2013</v>
      </c>
      <c r="B14908" s="9" t="s">
        <v>2420</v>
      </c>
      <c r="C14908" s="1" t="s">
        <v>2421</v>
      </c>
      <c r="D14908" s="1" t="s">
        <v>3333</v>
      </c>
      <c r="E14908" s="1" t="s">
        <v>3379</v>
      </c>
      <c r="F14908" s="1">
        <v>180</v>
      </c>
      <c r="G14908" s="7">
        <v>2.6733333333333333</v>
      </c>
      <c r="H14908" s="7">
        <v>2.9</v>
      </c>
      <c r="I14908" s="2">
        <f t="shared" si="232"/>
        <v>522</v>
      </c>
    </row>
    <row r="14909" spans="1:9" x14ac:dyDescent="0.2">
      <c r="A14909" s="6">
        <v>2013</v>
      </c>
      <c r="B14909" s="9" t="s">
        <v>2420</v>
      </c>
      <c r="C14909" s="1" t="s">
        <v>2421</v>
      </c>
      <c r="D14909" s="1" t="s">
        <v>3333</v>
      </c>
      <c r="E14909" s="1" t="s">
        <v>3380</v>
      </c>
      <c r="F14909" s="1">
        <v>168</v>
      </c>
      <c r="G14909" s="7">
        <v>2.4</v>
      </c>
      <c r="H14909" s="7">
        <v>2.9466666666666668</v>
      </c>
      <c r="I14909" s="2">
        <f t="shared" si="232"/>
        <v>495.04</v>
      </c>
    </row>
    <row r="14910" spans="1:9" x14ac:dyDescent="0.2">
      <c r="A14910" s="6">
        <v>2013</v>
      </c>
      <c r="B14910" s="9" t="s">
        <v>2420</v>
      </c>
      <c r="C14910" s="1" t="s">
        <v>2421</v>
      </c>
      <c r="D14910" s="1" t="s">
        <v>3333</v>
      </c>
      <c r="E14910" s="1" t="s">
        <v>3381</v>
      </c>
      <c r="F14910" s="1">
        <v>132</v>
      </c>
      <c r="G14910" s="7">
        <v>2.2799999999999998</v>
      </c>
      <c r="H14910" s="7">
        <v>2.9666666666666668</v>
      </c>
      <c r="I14910" s="2">
        <f t="shared" si="232"/>
        <v>391.6</v>
      </c>
    </row>
    <row r="14911" spans="1:9" x14ac:dyDescent="0.2">
      <c r="A14911" s="6">
        <v>2013</v>
      </c>
      <c r="B14911" s="9" t="s">
        <v>2420</v>
      </c>
      <c r="C14911" s="1" t="s">
        <v>2421</v>
      </c>
      <c r="D14911" s="1" t="s">
        <v>3333</v>
      </c>
      <c r="E14911" s="1" t="s">
        <v>3382</v>
      </c>
      <c r="F14911" s="1">
        <v>144</v>
      </c>
      <c r="G14911" s="7">
        <v>2.7666666666666666</v>
      </c>
      <c r="H14911" s="7">
        <v>2.96</v>
      </c>
      <c r="I14911" s="2">
        <f t="shared" si="232"/>
        <v>426.24</v>
      </c>
    </row>
    <row r="14912" spans="1:9" x14ac:dyDescent="0.2">
      <c r="A14912" s="6">
        <v>2013</v>
      </c>
      <c r="B14912" s="9" t="s">
        <v>2420</v>
      </c>
      <c r="C14912" s="1" t="s">
        <v>2421</v>
      </c>
      <c r="D14912" s="1" t="s">
        <v>3333</v>
      </c>
      <c r="E14912" s="1" t="s">
        <v>3383</v>
      </c>
      <c r="F14912" s="1">
        <v>156</v>
      </c>
      <c r="G14912" s="7">
        <v>2.52</v>
      </c>
      <c r="H14912" s="7">
        <v>2.92</v>
      </c>
      <c r="I14912" s="2">
        <f t="shared" si="232"/>
        <v>455.52</v>
      </c>
    </row>
    <row r="14913" spans="1:9" x14ac:dyDescent="0.2">
      <c r="A14913" s="6">
        <v>2013</v>
      </c>
      <c r="B14913" s="9" t="s">
        <v>2420</v>
      </c>
      <c r="C14913" s="1" t="s">
        <v>2421</v>
      </c>
      <c r="D14913" s="1" t="s">
        <v>3333</v>
      </c>
      <c r="E14913" s="1" t="s">
        <v>3384</v>
      </c>
      <c r="F14913" s="1">
        <v>120</v>
      </c>
      <c r="G14913" s="7">
        <v>2.4666666666666668</v>
      </c>
      <c r="H14913" s="7">
        <v>2.9333333333333331</v>
      </c>
      <c r="I14913" s="2">
        <f t="shared" si="232"/>
        <v>352</v>
      </c>
    </row>
    <row r="14914" spans="1:9" x14ac:dyDescent="0.2">
      <c r="A14914" s="6">
        <v>2013</v>
      </c>
      <c r="B14914" s="9" t="s">
        <v>2420</v>
      </c>
      <c r="C14914" s="1" t="s">
        <v>2421</v>
      </c>
      <c r="D14914" s="1" t="s">
        <v>3333</v>
      </c>
      <c r="E14914" s="1" t="s">
        <v>3385</v>
      </c>
      <c r="F14914" s="1">
        <v>168</v>
      </c>
      <c r="G14914" s="7">
        <v>2.7733333333333334</v>
      </c>
      <c r="H14914" s="7">
        <v>3</v>
      </c>
      <c r="I14914" s="2">
        <f t="shared" si="232"/>
        <v>504</v>
      </c>
    </row>
    <row r="14915" spans="1:9" x14ac:dyDescent="0.2">
      <c r="A14915" s="6">
        <v>2013</v>
      </c>
      <c r="B14915" s="9" t="s">
        <v>2420</v>
      </c>
      <c r="C14915" s="1" t="s">
        <v>2421</v>
      </c>
      <c r="D14915" s="1" t="s">
        <v>3333</v>
      </c>
      <c r="E14915" s="1" t="s">
        <v>3386</v>
      </c>
      <c r="F14915" s="1">
        <v>132</v>
      </c>
      <c r="G14915" s="7">
        <v>2.72</v>
      </c>
      <c r="H14915" s="7">
        <v>2.98</v>
      </c>
      <c r="I14915" s="2">
        <f t="shared" si="232"/>
        <v>393.36</v>
      </c>
    </row>
    <row r="14916" spans="1:9" x14ac:dyDescent="0.2">
      <c r="A14916" s="6">
        <v>2013</v>
      </c>
      <c r="B14916" s="9" t="s">
        <v>2420</v>
      </c>
      <c r="C14916" s="1" t="s">
        <v>2421</v>
      </c>
      <c r="D14916" s="1" t="s">
        <v>3333</v>
      </c>
      <c r="E14916" s="1" t="s">
        <v>3387</v>
      </c>
      <c r="F14916" s="1">
        <v>156</v>
      </c>
      <c r="G14916" s="7">
        <v>2.5133333333333332</v>
      </c>
      <c r="H14916" s="7">
        <v>2.9133333333333336</v>
      </c>
      <c r="I14916" s="2">
        <f t="shared" si="232"/>
        <v>454.48</v>
      </c>
    </row>
    <row r="14917" spans="1:9" x14ac:dyDescent="0.2">
      <c r="A14917" s="6">
        <v>2013</v>
      </c>
      <c r="B14917" s="9" t="s">
        <v>2420</v>
      </c>
      <c r="C14917" s="1" t="s">
        <v>2421</v>
      </c>
      <c r="D14917" s="1" t="s">
        <v>3333</v>
      </c>
      <c r="E14917" s="1" t="s">
        <v>3388</v>
      </c>
      <c r="F14917" s="1">
        <v>144</v>
      </c>
      <c r="G14917" s="7">
        <v>2.3866666666666667</v>
      </c>
      <c r="H14917" s="7">
        <v>2.9666666666666668</v>
      </c>
      <c r="I14917" s="2">
        <f t="shared" si="232"/>
        <v>427.20000000000005</v>
      </c>
    </row>
    <row r="14918" spans="1:9" x14ac:dyDescent="0.2">
      <c r="A14918" s="6">
        <v>2013</v>
      </c>
      <c r="B14918" s="9" t="s">
        <v>2420</v>
      </c>
      <c r="C14918" s="1" t="s">
        <v>2421</v>
      </c>
      <c r="D14918" s="1" t="s">
        <v>3333</v>
      </c>
      <c r="E14918" s="1" t="s">
        <v>3389</v>
      </c>
      <c r="F14918" s="1">
        <v>180</v>
      </c>
      <c r="G14918" s="7">
        <v>2.7266666666666666</v>
      </c>
      <c r="H14918" s="7">
        <v>2.9</v>
      </c>
      <c r="I14918" s="2">
        <f t="shared" si="232"/>
        <v>522</v>
      </c>
    </row>
    <row r="14919" spans="1:9" x14ac:dyDescent="0.2">
      <c r="A14919" s="6">
        <v>2013</v>
      </c>
      <c r="B14919" s="9" t="s">
        <v>2420</v>
      </c>
      <c r="C14919" s="1" t="s">
        <v>2421</v>
      </c>
      <c r="D14919" s="1" t="s">
        <v>3333</v>
      </c>
      <c r="E14919" s="1" t="s">
        <v>3390</v>
      </c>
      <c r="F14919" s="1">
        <v>180</v>
      </c>
      <c r="G14919" s="7">
        <v>2.46</v>
      </c>
      <c r="H14919" s="7">
        <v>2.8733333333333335</v>
      </c>
      <c r="I14919" s="2">
        <f t="shared" si="232"/>
        <v>517.20000000000005</v>
      </c>
    </row>
    <row r="14920" spans="1:9" x14ac:dyDescent="0.2">
      <c r="A14920" s="6">
        <v>2013</v>
      </c>
      <c r="B14920" s="9" t="s">
        <v>2420</v>
      </c>
      <c r="C14920" s="1" t="s">
        <v>2421</v>
      </c>
      <c r="D14920" s="1" t="s">
        <v>3333</v>
      </c>
      <c r="E14920" s="1" t="s">
        <v>3391</v>
      </c>
      <c r="F14920" s="1">
        <v>120</v>
      </c>
      <c r="G14920" s="7">
        <v>2.6333333333333333</v>
      </c>
      <c r="H14920" s="7">
        <v>2.8866666666666667</v>
      </c>
      <c r="I14920" s="2">
        <f t="shared" si="232"/>
        <v>346.4</v>
      </c>
    </row>
    <row r="14921" spans="1:9" x14ac:dyDescent="0.2">
      <c r="A14921" s="6">
        <v>2013</v>
      </c>
      <c r="B14921" s="9" t="s">
        <v>2420</v>
      </c>
      <c r="C14921" s="1" t="s">
        <v>2421</v>
      </c>
      <c r="D14921" s="1" t="s">
        <v>3333</v>
      </c>
      <c r="E14921" s="1" t="s">
        <v>3392</v>
      </c>
      <c r="F14921" s="1">
        <v>180</v>
      </c>
      <c r="G14921" s="7">
        <v>2.5333333333333332</v>
      </c>
      <c r="H14921" s="7">
        <v>2.98</v>
      </c>
      <c r="I14921" s="2">
        <f t="shared" si="232"/>
        <v>536.4</v>
      </c>
    </row>
    <row r="14922" spans="1:9" x14ac:dyDescent="0.2">
      <c r="A14922" s="6">
        <v>2013</v>
      </c>
      <c r="B14922" s="9" t="s">
        <v>2420</v>
      </c>
      <c r="C14922" s="1" t="s">
        <v>2421</v>
      </c>
      <c r="D14922" s="1" t="s">
        <v>3333</v>
      </c>
      <c r="E14922" s="1" t="s">
        <v>3393</v>
      </c>
      <c r="F14922" s="1">
        <v>180</v>
      </c>
      <c r="G14922" s="7">
        <v>2.6733333333333333</v>
      </c>
      <c r="H14922" s="7">
        <v>2.9933333333333332</v>
      </c>
      <c r="I14922" s="2">
        <f t="shared" si="232"/>
        <v>538.79999999999995</v>
      </c>
    </row>
    <row r="14923" spans="1:9" x14ac:dyDescent="0.2">
      <c r="A14923" s="6">
        <v>2013</v>
      </c>
      <c r="B14923" s="9" t="s">
        <v>2420</v>
      </c>
      <c r="C14923" s="1" t="s">
        <v>2421</v>
      </c>
      <c r="D14923" s="1" t="s">
        <v>3333</v>
      </c>
      <c r="E14923" s="1" t="s">
        <v>3394</v>
      </c>
      <c r="F14923" s="1">
        <v>156</v>
      </c>
      <c r="G14923" s="7">
        <v>2.7133333333333334</v>
      </c>
      <c r="H14923" s="7">
        <v>2.8666666666666667</v>
      </c>
      <c r="I14923" s="2">
        <f t="shared" si="232"/>
        <v>447.2</v>
      </c>
    </row>
    <row r="14924" spans="1:9" x14ac:dyDescent="0.2">
      <c r="A14924" s="6">
        <v>2013</v>
      </c>
      <c r="B14924" s="9" t="s">
        <v>2420</v>
      </c>
      <c r="C14924" s="1" t="s">
        <v>2421</v>
      </c>
      <c r="D14924" s="1" t="s">
        <v>3333</v>
      </c>
      <c r="E14924" s="1" t="s">
        <v>3395</v>
      </c>
      <c r="F14924" s="1">
        <v>180</v>
      </c>
      <c r="G14924" s="7">
        <v>2.6933333333333334</v>
      </c>
      <c r="H14924" s="7">
        <v>2.9333333333333331</v>
      </c>
      <c r="I14924" s="2">
        <f t="shared" si="232"/>
        <v>528</v>
      </c>
    </row>
    <row r="14925" spans="1:9" x14ac:dyDescent="0.2">
      <c r="A14925" s="6">
        <v>2013</v>
      </c>
      <c r="B14925" s="9" t="s">
        <v>2420</v>
      </c>
      <c r="C14925" s="1" t="s">
        <v>2421</v>
      </c>
      <c r="D14925" s="1" t="s">
        <v>3333</v>
      </c>
      <c r="E14925" s="1" t="s">
        <v>3396</v>
      </c>
      <c r="F14925" s="1">
        <v>132</v>
      </c>
      <c r="G14925" s="7">
        <v>2.46</v>
      </c>
      <c r="H14925" s="7">
        <v>2.8866666666666667</v>
      </c>
      <c r="I14925" s="2">
        <f t="shared" si="232"/>
        <v>381.04</v>
      </c>
    </row>
    <row r="14926" spans="1:9" x14ac:dyDescent="0.2">
      <c r="A14926" s="6">
        <v>2013</v>
      </c>
      <c r="B14926" s="9" t="s">
        <v>2420</v>
      </c>
      <c r="C14926" s="1" t="s">
        <v>2421</v>
      </c>
      <c r="D14926" s="1" t="s">
        <v>3333</v>
      </c>
      <c r="E14926" s="1" t="s">
        <v>3397</v>
      </c>
      <c r="F14926" s="1">
        <v>168</v>
      </c>
      <c r="G14926" s="7">
        <v>2.8</v>
      </c>
      <c r="H14926" s="7">
        <v>2.98</v>
      </c>
      <c r="I14926" s="2">
        <f t="shared" si="232"/>
        <v>500.64</v>
      </c>
    </row>
    <row r="14927" spans="1:9" x14ac:dyDescent="0.2">
      <c r="A14927" s="6">
        <v>2013</v>
      </c>
      <c r="B14927" s="9" t="s">
        <v>2420</v>
      </c>
      <c r="C14927" s="1" t="s">
        <v>2421</v>
      </c>
      <c r="D14927" s="1" t="s">
        <v>3333</v>
      </c>
      <c r="E14927" s="1" t="s">
        <v>3398</v>
      </c>
      <c r="F14927" s="1">
        <v>132</v>
      </c>
      <c r="G14927" s="7">
        <v>2.3333333333333335</v>
      </c>
      <c r="H14927" s="7">
        <v>2.9933333333333332</v>
      </c>
      <c r="I14927" s="2">
        <f t="shared" ref="I14927:I14990" si="233">H14927 *F14927</f>
        <v>395.12</v>
      </c>
    </row>
    <row r="14928" spans="1:9" x14ac:dyDescent="0.2">
      <c r="A14928" s="6">
        <v>2013</v>
      </c>
      <c r="B14928" s="9" t="s">
        <v>2420</v>
      </c>
      <c r="C14928" s="1" t="s">
        <v>2421</v>
      </c>
      <c r="D14928" s="1" t="s">
        <v>3333</v>
      </c>
      <c r="E14928" s="1" t="s">
        <v>3399</v>
      </c>
      <c r="F14928" s="1">
        <v>168</v>
      </c>
      <c r="G14928" s="7">
        <v>2.3666666666666667</v>
      </c>
      <c r="H14928" s="7">
        <v>2.9666666666666668</v>
      </c>
      <c r="I14928" s="2">
        <f t="shared" si="233"/>
        <v>498.40000000000003</v>
      </c>
    </row>
    <row r="14929" spans="1:9" x14ac:dyDescent="0.2">
      <c r="A14929" s="6">
        <v>2013</v>
      </c>
      <c r="B14929" s="9" t="s">
        <v>2420</v>
      </c>
      <c r="C14929" s="1" t="s">
        <v>2421</v>
      </c>
      <c r="D14929" s="1" t="s">
        <v>3333</v>
      </c>
      <c r="E14929" s="1" t="s">
        <v>3400</v>
      </c>
      <c r="F14929" s="1">
        <v>144</v>
      </c>
      <c r="G14929" s="7">
        <v>2.3133333333333335</v>
      </c>
      <c r="H14929" s="7">
        <v>2.8933333333333335</v>
      </c>
      <c r="I14929" s="2">
        <f t="shared" si="233"/>
        <v>416.64000000000004</v>
      </c>
    </row>
    <row r="14930" spans="1:9" x14ac:dyDescent="0.2">
      <c r="A14930" s="6">
        <v>2013</v>
      </c>
      <c r="B14930" s="9" t="s">
        <v>2420</v>
      </c>
      <c r="C14930" s="1" t="s">
        <v>2482</v>
      </c>
      <c r="D14930" s="1" t="s">
        <v>1353</v>
      </c>
      <c r="E14930" s="1" t="s">
        <v>3401</v>
      </c>
      <c r="F14930" s="1">
        <v>492</v>
      </c>
      <c r="G14930" s="1">
        <v>2.41</v>
      </c>
      <c r="H14930" s="1">
        <v>3.55</v>
      </c>
      <c r="I14930" s="2">
        <f t="shared" si="233"/>
        <v>1746.6</v>
      </c>
    </row>
    <row r="14931" spans="1:9" x14ac:dyDescent="0.2">
      <c r="A14931" s="6">
        <v>2013</v>
      </c>
      <c r="B14931" s="9" t="s">
        <v>2420</v>
      </c>
      <c r="C14931" s="1" t="s">
        <v>2482</v>
      </c>
      <c r="D14931" s="1" t="s">
        <v>1353</v>
      </c>
      <c r="E14931" s="1" t="s">
        <v>3402</v>
      </c>
      <c r="F14931" s="1">
        <v>468</v>
      </c>
      <c r="G14931" s="1">
        <v>2.59</v>
      </c>
      <c r="H14931" s="1">
        <v>3.42</v>
      </c>
      <c r="I14931" s="2">
        <f t="shared" si="233"/>
        <v>1600.56</v>
      </c>
    </row>
    <row r="14932" spans="1:9" x14ac:dyDescent="0.2">
      <c r="A14932" s="6">
        <v>2013</v>
      </c>
      <c r="B14932" s="9" t="s">
        <v>2420</v>
      </c>
      <c r="C14932" s="1" t="s">
        <v>2482</v>
      </c>
      <c r="D14932" s="1" t="s">
        <v>1353</v>
      </c>
      <c r="E14932" s="1" t="s">
        <v>3403</v>
      </c>
      <c r="F14932" s="1">
        <v>564</v>
      </c>
      <c r="G14932" s="1">
        <v>2.41</v>
      </c>
      <c r="H14932" s="1">
        <v>3.67</v>
      </c>
      <c r="I14932" s="2">
        <f t="shared" si="233"/>
        <v>2069.88</v>
      </c>
    </row>
    <row r="14933" spans="1:9" x14ac:dyDescent="0.2">
      <c r="A14933" s="6">
        <v>2013</v>
      </c>
      <c r="B14933" s="9" t="s">
        <v>2420</v>
      </c>
      <c r="C14933" s="1" t="s">
        <v>2482</v>
      </c>
      <c r="D14933" s="1" t="s">
        <v>1353</v>
      </c>
      <c r="E14933" s="1" t="s">
        <v>3404</v>
      </c>
      <c r="F14933" s="1">
        <v>252</v>
      </c>
      <c r="G14933" s="1">
        <v>2</v>
      </c>
      <c r="H14933" s="1">
        <v>3.25</v>
      </c>
      <c r="I14933" s="2">
        <f t="shared" si="233"/>
        <v>819</v>
      </c>
    </row>
    <row r="14934" spans="1:9" x14ac:dyDescent="0.2">
      <c r="A14934" s="6">
        <v>2013</v>
      </c>
      <c r="B14934" s="9" t="s">
        <v>2420</v>
      </c>
      <c r="C14934" s="1" t="s">
        <v>2482</v>
      </c>
      <c r="D14934" s="1" t="s">
        <v>1353</v>
      </c>
      <c r="E14934" s="1" t="s">
        <v>3405</v>
      </c>
      <c r="F14934" s="1">
        <v>384</v>
      </c>
      <c r="G14934" s="1">
        <v>2.72</v>
      </c>
      <c r="H14934" s="1">
        <v>3.23</v>
      </c>
      <c r="I14934" s="2">
        <f t="shared" si="233"/>
        <v>1240.32</v>
      </c>
    </row>
    <row r="14935" spans="1:9" x14ac:dyDescent="0.2">
      <c r="A14935" s="6">
        <v>2013</v>
      </c>
      <c r="B14935" s="9" t="s">
        <v>2420</v>
      </c>
      <c r="C14935" s="1" t="s">
        <v>2482</v>
      </c>
      <c r="D14935" s="1" t="s">
        <v>1353</v>
      </c>
      <c r="E14935" s="1" t="s">
        <v>3406</v>
      </c>
      <c r="F14935" s="1">
        <v>468</v>
      </c>
      <c r="G14935" s="1">
        <v>2.73</v>
      </c>
      <c r="H14935" s="1">
        <v>3.12</v>
      </c>
      <c r="I14935" s="2">
        <f t="shared" si="233"/>
        <v>1460.16</v>
      </c>
    </row>
    <row r="14936" spans="1:9" x14ac:dyDescent="0.2">
      <c r="A14936" s="6">
        <v>2013</v>
      </c>
      <c r="B14936" s="9" t="s">
        <v>2420</v>
      </c>
      <c r="C14936" s="1" t="s">
        <v>2482</v>
      </c>
      <c r="D14936" s="1" t="s">
        <v>1353</v>
      </c>
      <c r="E14936" s="1" t="s">
        <v>3407</v>
      </c>
      <c r="F14936" s="1">
        <v>216</v>
      </c>
      <c r="G14936" s="1">
        <v>2.0699999999999998</v>
      </c>
      <c r="H14936" s="1">
        <v>3.7</v>
      </c>
      <c r="I14936" s="2">
        <f t="shared" si="233"/>
        <v>799.2</v>
      </c>
    </row>
    <row r="14937" spans="1:9" x14ac:dyDescent="0.2">
      <c r="A14937" s="6">
        <v>2013</v>
      </c>
      <c r="B14937" s="9" t="s">
        <v>2420</v>
      </c>
      <c r="C14937" s="1" t="s">
        <v>2482</v>
      </c>
      <c r="D14937" s="1" t="s">
        <v>1353</v>
      </c>
      <c r="E14937" s="1" t="s">
        <v>3408</v>
      </c>
      <c r="F14937" s="1">
        <v>144</v>
      </c>
      <c r="G14937" s="1">
        <v>2.2400000000000002</v>
      </c>
      <c r="H14937" s="1">
        <v>3.55</v>
      </c>
      <c r="I14937" s="2">
        <f t="shared" si="233"/>
        <v>511.2</v>
      </c>
    </row>
    <row r="14938" spans="1:9" x14ac:dyDescent="0.2">
      <c r="A14938" s="6">
        <v>2013</v>
      </c>
      <c r="B14938" s="9" t="s">
        <v>2420</v>
      </c>
      <c r="C14938" s="1" t="s">
        <v>2482</v>
      </c>
      <c r="D14938" s="1" t="s">
        <v>1353</v>
      </c>
      <c r="E14938" s="1" t="s">
        <v>3409</v>
      </c>
      <c r="F14938" s="1">
        <v>588</v>
      </c>
      <c r="G14938" s="1">
        <v>2.21</v>
      </c>
      <c r="H14938" s="1">
        <v>3.39</v>
      </c>
      <c r="I14938" s="2">
        <f t="shared" si="233"/>
        <v>1993.3200000000002</v>
      </c>
    </row>
    <row r="14939" spans="1:9" x14ac:dyDescent="0.2">
      <c r="A14939" s="6">
        <v>2013</v>
      </c>
      <c r="B14939" s="9" t="s">
        <v>2420</v>
      </c>
      <c r="C14939" s="1" t="s">
        <v>2482</v>
      </c>
      <c r="D14939" s="1" t="s">
        <v>1353</v>
      </c>
      <c r="E14939" s="1" t="s">
        <v>3410</v>
      </c>
      <c r="F14939" s="1">
        <v>324</v>
      </c>
      <c r="G14939" s="1">
        <v>2.17</v>
      </c>
      <c r="H14939" s="1">
        <v>3.43</v>
      </c>
      <c r="I14939" s="2">
        <f t="shared" si="233"/>
        <v>1111.3200000000002</v>
      </c>
    </row>
    <row r="14940" spans="1:9" x14ac:dyDescent="0.2">
      <c r="A14940" s="6">
        <v>2013</v>
      </c>
      <c r="B14940" s="9" t="s">
        <v>2420</v>
      </c>
      <c r="C14940" s="1" t="s">
        <v>2482</v>
      </c>
      <c r="D14940" s="1" t="s">
        <v>1353</v>
      </c>
      <c r="E14940" s="1" t="s">
        <v>3411</v>
      </c>
      <c r="F14940" s="1">
        <v>264</v>
      </c>
      <c r="G14940" s="1">
        <v>2.46</v>
      </c>
      <c r="H14940" s="1">
        <v>3.45</v>
      </c>
      <c r="I14940" s="2">
        <f t="shared" si="233"/>
        <v>910.80000000000007</v>
      </c>
    </row>
    <row r="14941" spans="1:9" x14ac:dyDescent="0.2">
      <c r="A14941" s="6">
        <v>2013</v>
      </c>
      <c r="B14941" s="9" t="s">
        <v>2420</v>
      </c>
      <c r="C14941" s="1" t="s">
        <v>2482</v>
      </c>
      <c r="D14941" s="1" t="s">
        <v>1353</v>
      </c>
      <c r="E14941" s="1" t="s">
        <v>3412</v>
      </c>
      <c r="F14941" s="1">
        <v>372</v>
      </c>
      <c r="G14941" s="1">
        <v>2.4700000000000002</v>
      </c>
      <c r="H14941" s="1">
        <v>3.57</v>
      </c>
      <c r="I14941" s="2">
        <f t="shared" si="233"/>
        <v>1328.04</v>
      </c>
    </row>
    <row r="14942" spans="1:9" x14ac:dyDescent="0.2">
      <c r="A14942" s="6">
        <v>2013</v>
      </c>
      <c r="B14942" s="9" t="s">
        <v>2420</v>
      </c>
      <c r="C14942" s="1" t="s">
        <v>2482</v>
      </c>
      <c r="D14942" s="1" t="s">
        <v>1353</v>
      </c>
      <c r="E14942" s="1" t="s">
        <v>3413</v>
      </c>
      <c r="F14942" s="1">
        <v>600</v>
      </c>
      <c r="G14942" s="1">
        <v>2.5</v>
      </c>
      <c r="H14942" s="1">
        <v>3.35</v>
      </c>
      <c r="I14942" s="2">
        <f t="shared" si="233"/>
        <v>2010</v>
      </c>
    </row>
    <row r="14943" spans="1:9" x14ac:dyDescent="0.2">
      <c r="A14943" s="6">
        <v>2013</v>
      </c>
      <c r="B14943" s="9" t="s">
        <v>2420</v>
      </c>
      <c r="C14943" s="1" t="s">
        <v>2482</v>
      </c>
      <c r="D14943" s="1" t="s">
        <v>1353</v>
      </c>
      <c r="E14943" s="1" t="s">
        <v>3414</v>
      </c>
      <c r="F14943" s="1">
        <v>288</v>
      </c>
      <c r="G14943" s="1">
        <v>2.74</v>
      </c>
      <c r="H14943" s="1">
        <v>3</v>
      </c>
      <c r="I14943" s="2">
        <f t="shared" si="233"/>
        <v>864</v>
      </c>
    </row>
    <row r="14944" spans="1:9" x14ac:dyDescent="0.2">
      <c r="A14944" s="6">
        <v>2013</v>
      </c>
      <c r="B14944" s="9" t="s">
        <v>2420</v>
      </c>
      <c r="C14944" s="1" t="s">
        <v>2482</v>
      </c>
      <c r="D14944" s="1" t="s">
        <v>1353</v>
      </c>
      <c r="E14944" s="1" t="s">
        <v>3415</v>
      </c>
      <c r="F14944" s="1">
        <v>588</v>
      </c>
      <c r="G14944" s="1">
        <v>2.73</v>
      </c>
      <c r="H14944" s="1">
        <v>3.75</v>
      </c>
      <c r="I14944" s="2">
        <f t="shared" si="233"/>
        <v>2205</v>
      </c>
    </row>
    <row r="14945" spans="1:9" x14ac:dyDescent="0.2">
      <c r="A14945" s="6">
        <v>2013</v>
      </c>
      <c r="B14945" s="9" t="s">
        <v>2420</v>
      </c>
      <c r="C14945" s="1" t="s">
        <v>2482</v>
      </c>
      <c r="D14945" s="1" t="s">
        <v>1353</v>
      </c>
      <c r="E14945" s="1" t="s">
        <v>3416</v>
      </c>
      <c r="F14945" s="1">
        <v>516</v>
      </c>
      <c r="G14945" s="1">
        <v>2.72</v>
      </c>
      <c r="H14945" s="1">
        <v>3.49</v>
      </c>
      <c r="I14945" s="2">
        <f t="shared" si="233"/>
        <v>1800.8400000000001</v>
      </c>
    </row>
    <row r="14946" spans="1:9" x14ac:dyDescent="0.2">
      <c r="A14946" s="6">
        <v>2013</v>
      </c>
      <c r="B14946" s="9" t="s">
        <v>2420</v>
      </c>
      <c r="C14946" s="1" t="s">
        <v>2482</v>
      </c>
      <c r="D14946" s="1" t="s">
        <v>1353</v>
      </c>
      <c r="E14946" s="1" t="s">
        <v>3417</v>
      </c>
      <c r="F14946" s="1">
        <v>192</v>
      </c>
      <c r="G14946" s="1">
        <v>2.13</v>
      </c>
      <c r="H14946" s="1">
        <v>3.58</v>
      </c>
      <c r="I14946" s="2">
        <f t="shared" si="233"/>
        <v>687.36</v>
      </c>
    </row>
    <row r="14947" spans="1:9" x14ac:dyDescent="0.2">
      <c r="A14947" s="6">
        <v>2013</v>
      </c>
      <c r="B14947" s="9" t="s">
        <v>2420</v>
      </c>
      <c r="C14947" s="1" t="s">
        <v>2482</v>
      </c>
      <c r="D14947" s="1" t="s">
        <v>1353</v>
      </c>
      <c r="E14947" s="1" t="s">
        <v>3418</v>
      </c>
      <c r="F14947" s="1">
        <v>216</v>
      </c>
      <c r="G14947" s="1">
        <v>2.58</v>
      </c>
      <c r="H14947" s="1">
        <v>3.37</v>
      </c>
      <c r="I14947" s="2">
        <f t="shared" si="233"/>
        <v>727.92000000000007</v>
      </c>
    </row>
    <row r="14948" spans="1:9" x14ac:dyDescent="0.2">
      <c r="A14948" s="6">
        <v>2013</v>
      </c>
      <c r="B14948" s="9" t="s">
        <v>2420</v>
      </c>
      <c r="C14948" s="1" t="s">
        <v>2482</v>
      </c>
      <c r="D14948" s="1" t="s">
        <v>3285</v>
      </c>
      <c r="E14948" s="1" t="s">
        <v>3419</v>
      </c>
      <c r="F14948" s="1">
        <v>348</v>
      </c>
      <c r="G14948" s="1">
        <v>2.04</v>
      </c>
      <c r="H14948" s="1">
        <v>3.04</v>
      </c>
      <c r="I14948" s="2">
        <f t="shared" si="233"/>
        <v>1057.92</v>
      </c>
    </row>
    <row r="14949" spans="1:9" x14ac:dyDescent="0.2">
      <c r="A14949" s="6">
        <v>2013</v>
      </c>
      <c r="B14949" s="9" t="s">
        <v>2420</v>
      </c>
      <c r="C14949" s="1" t="s">
        <v>2482</v>
      </c>
      <c r="D14949" s="1" t="s">
        <v>3285</v>
      </c>
      <c r="E14949" s="1" t="s">
        <v>3420</v>
      </c>
      <c r="F14949" s="1">
        <v>276</v>
      </c>
      <c r="G14949" s="1">
        <v>2.4</v>
      </c>
      <c r="H14949" s="1">
        <v>3.34</v>
      </c>
      <c r="I14949" s="2">
        <f t="shared" si="233"/>
        <v>921.83999999999992</v>
      </c>
    </row>
    <row r="14950" spans="1:9" x14ac:dyDescent="0.2">
      <c r="A14950" s="6">
        <v>2013</v>
      </c>
      <c r="B14950" s="9" t="s">
        <v>2420</v>
      </c>
      <c r="C14950" s="1" t="s">
        <v>2482</v>
      </c>
      <c r="D14950" s="1" t="s">
        <v>3285</v>
      </c>
      <c r="E14950" s="1" t="s">
        <v>3421</v>
      </c>
      <c r="F14950" s="1">
        <v>504</v>
      </c>
      <c r="G14950" s="1">
        <v>2.5499999999999998</v>
      </c>
      <c r="H14950" s="1">
        <v>3.5</v>
      </c>
      <c r="I14950" s="2">
        <f t="shared" si="233"/>
        <v>1764</v>
      </c>
    </row>
    <row r="14951" spans="1:9" x14ac:dyDescent="0.2">
      <c r="A14951" s="6">
        <v>2013</v>
      </c>
      <c r="B14951" s="9" t="s">
        <v>2420</v>
      </c>
      <c r="C14951" s="1" t="s">
        <v>2482</v>
      </c>
      <c r="D14951" s="1" t="s">
        <v>3285</v>
      </c>
      <c r="E14951" s="1" t="s">
        <v>3422</v>
      </c>
      <c r="F14951" s="1">
        <v>504</v>
      </c>
      <c r="G14951" s="1">
        <v>2.8</v>
      </c>
      <c r="H14951" s="1">
        <v>3.16</v>
      </c>
      <c r="I14951" s="2">
        <f t="shared" si="233"/>
        <v>1592.64</v>
      </c>
    </row>
    <row r="14952" spans="1:9" x14ac:dyDescent="0.2">
      <c r="A14952" s="6">
        <v>2013</v>
      </c>
      <c r="B14952" s="9" t="s">
        <v>2420</v>
      </c>
      <c r="C14952" s="1" t="s">
        <v>2482</v>
      </c>
      <c r="D14952" s="1" t="s">
        <v>3285</v>
      </c>
      <c r="E14952" s="1" t="s">
        <v>3423</v>
      </c>
      <c r="F14952" s="1">
        <v>252</v>
      </c>
      <c r="G14952" s="1">
        <v>2.2200000000000002</v>
      </c>
      <c r="H14952" s="1">
        <v>3.64</v>
      </c>
      <c r="I14952" s="2">
        <f t="shared" si="233"/>
        <v>917.28000000000009</v>
      </c>
    </row>
    <row r="14953" spans="1:9" x14ac:dyDescent="0.2">
      <c r="A14953" s="6">
        <v>2013</v>
      </c>
      <c r="B14953" s="9" t="s">
        <v>2420</v>
      </c>
      <c r="C14953" s="1" t="s">
        <v>2482</v>
      </c>
      <c r="D14953" s="1" t="s">
        <v>3285</v>
      </c>
      <c r="E14953" s="1" t="s">
        <v>3424</v>
      </c>
      <c r="F14953" s="1">
        <v>192</v>
      </c>
      <c r="G14953" s="1">
        <v>2.14</v>
      </c>
      <c r="H14953" s="1">
        <v>3.73</v>
      </c>
      <c r="I14953" s="2">
        <f t="shared" si="233"/>
        <v>716.16</v>
      </c>
    </row>
    <row r="14954" spans="1:9" x14ac:dyDescent="0.2">
      <c r="A14954" s="6">
        <v>2013</v>
      </c>
      <c r="B14954" s="9" t="s">
        <v>2420</v>
      </c>
      <c r="C14954" s="1" t="s">
        <v>2482</v>
      </c>
      <c r="D14954" s="1" t="s">
        <v>3285</v>
      </c>
      <c r="E14954" s="1" t="s">
        <v>3425</v>
      </c>
      <c r="F14954" s="1">
        <v>300</v>
      </c>
      <c r="G14954" s="1">
        <v>2.2200000000000002</v>
      </c>
      <c r="H14954" s="1">
        <v>3.31</v>
      </c>
      <c r="I14954" s="2">
        <f t="shared" si="233"/>
        <v>993</v>
      </c>
    </row>
    <row r="14955" spans="1:9" x14ac:dyDescent="0.2">
      <c r="A14955" s="6">
        <v>2013</v>
      </c>
      <c r="B14955" s="9" t="s">
        <v>2420</v>
      </c>
      <c r="C14955" s="1" t="s">
        <v>2482</v>
      </c>
      <c r="D14955" s="1" t="s">
        <v>3285</v>
      </c>
      <c r="E14955" s="1" t="s">
        <v>3426</v>
      </c>
      <c r="F14955" s="1">
        <v>372</v>
      </c>
      <c r="G14955" s="1">
        <v>2.11</v>
      </c>
      <c r="H14955" s="1">
        <v>3.63</v>
      </c>
      <c r="I14955" s="2">
        <f t="shared" si="233"/>
        <v>1350.36</v>
      </c>
    </row>
    <row r="14956" spans="1:9" x14ac:dyDescent="0.2">
      <c r="A14956" s="6">
        <v>2013</v>
      </c>
      <c r="B14956" s="9" t="s">
        <v>2420</v>
      </c>
      <c r="C14956" s="1" t="s">
        <v>2482</v>
      </c>
      <c r="D14956" s="1" t="s">
        <v>3285</v>
      </c>
      <c r="E14956" s="1" t="s">
        <v>3427</v>
      </c>
      <c r="F14956" s="1">
        <v>372</v>
      </c>
      <c r="G14956" s="1">
        <v>2.69</v>
      </c>
      <c r="H14956" s="1">
        <v>3.54</v>
      </c>
      <c r="I14956" s="2">
        <f t="shared" si="233"/>
        <v>1316.88</v>
      </c>
    </row>
    <row r="14957" spans="1:9" x14ac:dyDescent="0.2">
      <c r="A14957" s="6">
        <v>2013</v>
      </c>
      <c r="B14957" s="9" t="s">
        <v>2420</v>
      </c>
      <c r="C14957" s="1" t="s">
        <v>2482</v>
      </c>
      <c r="D14957" s="1" t="s">
        <v>3285</v>
      </c>
      <c r="E14957" s="1" t="s">
        <v>3428</v>
      </c>
      <c r="F14957" s="1">
        <v>540</v>
      </c>
      <c r="G14957" s="1">
        <v>2.1800000000000002</v>
      </c>
      <c r="H14957" s="1">
        <v>3.69</v>
      </c>
      <c r="I14957" s="2">
        <f t="shared" si="233"/>
        <v>1992.6</v>
      </c>
    </row>
    <row r="14958" spans="1:9" x14ac:dyDescent="0.2">
      <c r="A14958" s="6">
        <v>2013</v>
      </c>
      <c r="B14958" s="9" t="s">
        <v>2420</v>
      </c>
      <c r="C14958" s="1" t="s">
        <v>2482</v>
      </c>
      <c r="D14958" s="1" t="s">
        <v>3285</v>
      </c>
      <c r="E14958" s="1" t="s">
        <v>3429</v>
      </c>
      <c r="F14958" s="1">
        <v>288</v>
      </c>
      <c r="G14958" s="1">
        <v>2.44</v>
      </c>
      <c r="H14958" s="1">
        <v>3.1</v>
      </c>
      <c r="I14958" s="2">
        <f t="shared" si="233"/>
        <v>892.80000000000007</v>
      </c>
    </row>
    <row r="14959" spans="1:9" x14ac:dyDescent="0.2">
      <c r="A14959" s="6">
        <v>2013</v>
      </c>
      <c r="B14959" s="9" t="s">
        <v>2420</v>
      </c>
      <c r="C14959" s="1" t="s">
        <v>2482</v>
      </c>
      <c r="D14959" s="1" t="s">
        <v>3285</v>
      </c>
      <c r="E14959" s="1" t="s">
        <v>3430</v>
      </c>
      <c r="F14959" s="1">
        <v>540</v>
      </c>
      <c r="G14959" s="1">
        <v>2.11</v>
      </c>
      <c r="H14959" s="1">
        <v>3.05</v>
      </c>
      <c r="I14959" s="2">
        <f t="shared" si="233"/>
        <v>1647</v>
      </c>
    </row>
    <row r="14960" spans="1:9" x14ac:dyDescent="0.2">
      <c r="A14960" s="6">
        <v>2013</v>
      </c>
      <c r="B14960" s="9" t="s">
        <v>13</v>
      </c>
      <c r="C14960" s="1" t="s">
        <v>19</v>
      </c>
      <c r="D14960" s="1" t="s">
        <v>3431</v>
      </c>
      <c r="E14960" s="1" t="s">
        <v>3432</v>
      </c>
      <c r="F14960" s="1">
        <v>4944</v>
      </c>
      <c r="G14960" s="1">
        <v>1.01</v>
      </c>
      <c r="H14960" s="1">
        <v>1.1000000000000001</v>
      </c>
      <c r="I14960" s="2">
        <f t="shared" si="233"/>
        <v>5438.4000000000005</v>
      </c>
    </row>
    <row r="14961" spans="1:9" x14ac:dyDescent="0.2">
      <c r="A14961" s="6">
        <v>2013</v>
      </c>
      <c r="B14961" s="9" t="s">
        <v>13</v>
      </c>
      <c r="C14961" s="1" t="s">
        <v>19</v>
      </c>
      <c r="D14961" s="1" t="s">
        <v>3431</v>
      </c>
      <c r="E14961" s="1" t="s">
        <v>3433</v>
      </c>
      <c r="F14961" s="1">
        <v>6204</v>
      </c>
      <c r="G14961" s="1">
        <v>0.49</v>
      </c>
      <c r="H14961" s="1">
        <v>1.07</v>
      </c>
      <c r="I14961" s="2">
        <f t="shared" si="233"/>
        <v>6638.2800000000007</v>
      </c>
    </row>
    <row r="14962" spans="1:9" x14ac:dyDescent="0.2">
      <c r="A14962" s="6">
        <v>2013</v>
      </c>
      <c r="B14962" s="9" t="s">
        <v>13</v>
      </c>
      <c r="C14962" s="1" t="s">
        <v>19</v>
      </c>
      <c r="D14962" s="1" t="s">
        <v>3431</v>
      </c>
      <c r="E14962" s="1" t="s">
        <v>3434</v>
      </c>
      <c r="F14962" s="1">
        <v>9480</v>
      </c>
      <c r="G14962" s="1">
        <v>0.97</v>
      </c>
      <c r="H14962" s="1">
        <v>0.92</v>
      </c>
      <c r="I14962" s="2">
        <f t="shared" si="233"/>
        <v>8721.6</v>
      </c>
    </row>
    <row r="14963" spans="1:9" x14ac:dyDescent="0.2">
      <c r="A14963" s="6">
        <v>2013</v>
      </c>
      <c r="B14963" s="9" t="s">
        <v>13</v>
      </c>
      <c r="C14963" s="1" t="s">
        <v>19</v>
      </c>
      <c r="D14963" s="1" t="s">
        <v>3431</v>
      </c>
      <c r="E14963" s="1" t="s">
        <v>3435</v>
      </c>
      <c r="F14963" s="1">
        <v>8604</v>
      </c>
      <c r="G14963" s="1">
        <v>1.1399999999999999</v>
      </c>
      <c r="H14963" s="1">
        <v>1.01</v>
      </c>
      <c r="I14963" s="2">
        <f t="shared" si="233"/>
        <v>8690.0400000000009</v>
      </c>
    </row>
    <row r="14964" spans="1:9" x14ac:dyDescent="0.2">
      <c r="A14964" s="6">
        <v>2013</v>
      </c>
      <c r="B14964" s="9" t="s">
        <v>13</v>
      </c>
      <c r="C14964" s="1" t="s">
        <v>19</v>
      </c>
      <c r="D14964" s="1" t="s">
        <v>3431</v>
      </c>
      <c r="E14964" s="1" t="s">
        <v>3436</v>
      </c>
      <c r="F14964" s="1">
        <v>8436</v>
      </c>
      <c r="G14964" s="1">
        <v>0.56000000000000005</v>
      </c>
      <c r="H14964" s="1">
        <v>0.94</v>
      </c>
      <c r="I14964" s="2">
        <f t="shared" si="233"/>
        <v>7929.8399999999992</v>
      </c>
    </row>
    <row r="14965" spans="1:9" x14ac:dyDescent="0.2">
      <c r="A14965" s="6">
        <v>2013</v>
      </c>
      <c r="B14965" s="9" t="s">
        <v>13</v>
      </c>
      <c r="C14965" s="1" t="s">
        <v>19</v>
      </c>
      <c r="D14965" s="1" t="s">
        <v>3431</v>
      </c>
      <c r="E14965" s="1" t="s">
        <v>3437</v>
      </c>
      <c r="F14965" s="1">
        <v>6612</v>
      </c>
      <c r="G14965" s="1">
        <v>1.1000000000000001</v>
      </c>
      <c r="H14965" s="1">
        <v>0.94</v>
      </c>
      <c r="I14965" s="2">
        <f t="shared" si="233"/>
        <v>6215.28</v>
      </c>
    </row>
    <row r="14966" spans="1:9" x14ac:dyDescent="0.2">
      <c r="A14966" s="6">
        <v>2013</v>
      </c>
      <c r="B14966" s="9" t="s">
        <v>13</v>
      </c>
      <c r="C14966" s="1" t="s">
        <v>19</v>
      </c>
      <c r="D14966" s="1" t="s">
        <v>3431</v>
      </c>
      <c r="E14966" s="1" t="s">
        <v>3438</v>
      </c>
      <c r="F14966" s="1">
        <v>6996</v>
      </c>
      <c r="G14966" s="1">
        <v>0.57999999999999996</v>
      </c>
      <c r="H14966" s="1">
        <v>0.92</v>
      </c>
      <c r="I14966" s="2">
        <f t="shared" si="233"/>
        <v>6436.3200000000006</v>
      </c>
    </row>
    <row r="14967" spans="1:9" x14ac:dyDescent="0.2">
      <c r="A14967" s="6">
        <v>2013</v>
      </c>
      <c r="B14967" s="9" t="s">
        <v>13</v>
      </c>
      <c r="C14967" s="1" t="s">
        <v>19</v>
      </c>
      <c r="D14967" s="1" t="s">
        <v>3431</v>
      </c>
      <c r="E14967" s="1" t="s">
        <v>3439</v>
      </c>
      <c r="F14967" s="1">
        <v>9132</v>
      </c>
      <c r="G14967" s="1">
        <v>0.7</v>
      </c>
      <c r="H14967" s="1">
        <v>1.19</v>
      </c>
      <c r="I14967" s="2">
        <f t="shared" si="233"/>
        <v>10867.08</v>
      </c>
    </row>
    <row r="14968" spans="1:9" x14ac:dyDescent="0.2">
      <c r="A14968" s="6">
        <v>2013</v>
      </c>
      <c r="B14968" s="9" t="s">
        <v>13</v>
      </c>
      <c r="C14968" s="1" t="s">
        <v>19</v>
      </c>
      <c r="D14968" s="1" t="s">
        <v>3431</v>
      </c>
      <c r="E14968" s="1" t="s">
        <v>3440</v>
      </c>
      <c r="F14968" s="1">
        <v>7704</v>
      </c>
      <c r="G14968" s="1">
        <v>0.44</v>
      </c>
      <c r="H14968" s="1">
        <v>1.0900000000000001</v>
      </c>
      <c r="I14968" s="2">
        <f t="shared" si="233"/>
        <v>8397.36</v>
      </c>
    </row>
    <row r="14969" spans="1:9" x14ac:dyDescent="0.2">
      <c r="A14969" s="6">
        <v>2013</v>
      </c>
      <c r="B14969" s="9" t="s">
        <v>13</v>
      </c>
      <c r="C14969" s="1" t="s">
        <v>19</v>
      </c>
      <c r="D14969" s="1" t="s">
        <v>3431</v>
      </c>
      <c r="E14969" s="1" t="s">
        <v>3441</v>
      </c>
      <c r="F14969" s="1">
        <v>5112</v>
      </c>
      <c r="G14969" s="1">
        <v>1.01</v>
      </c>
      <c r="H14969" s="1">
        <v>0.93</v>
      </c>
      <c r="I14969" s="2">
        <f t="shared" si="233"/>
        <v>4754.16</v>
      </c>
    </row>
    <row r="14970" spans="1:9" x14ac:dyDescent="0.2">
      <c r="A14970" s="6">
        <v>2013</v>
      </c>
      <c r="B14970" s="9" t="s">
        <v>13</v>
      </c>
      <c r="C14970" s="1" t="s">
        <v>19</v>
      </c>
      <c r="D14970" s="1" t="s">
        <v>3431</v>
      </c>
      <c r="E14970" s="1" t="s">
        <v>3442</v>
      </c>
      <c r="F14970" s="1">
        <v>5244</v>
      </c>
      <c r="G14970" s="1">
        <v>1.04</v>
      </c>
      <c r="H14970" s="1">
        <v>0.92</v>
      </c>
      <c r="I14970" s="2">
        <f t="shared" si="233"/>
        <v>4824.4800000000005</v>
      </c>
    </row>
    <row r="14971" spans="1:9" x14ac:dyDescent="0.2">
      <c r="A14971" s="6">
        <v>2013</v>
      </c>
      <c r="B14971" s="9" t="s">
        <v>13</v>
      </c>
      <c r="C14971" s="1" t="s">
        <v>164</v>
      </c>
      <c r="D14971" s="1" t="s">
        <v>3431</v>
      </c>
      <c r="E14971" s="1" t="s">
        <v>3443</v>
      </c>
      <c r="F14971" s="1">
        <v>216</v>
      </c>
      <c r="G14971" s="8">
        <v>1.0900000000000001</v>
      </c>
      <c r="H14971" s="8">
        <v>1.32</v>
      </c>
      <c r="I14971" s="2">
        <f t="shared" si="233"/>
        <v>285.12</v>
      </c>
    </row>
    <row r="14972" spans="1:9" x14ac:dyDescent="0.2">
      <c r="A14972" s="6">
        <v>2013</v>
      </c>
      <c r="B14972" s="9" t="s">
        <v>13</v>
      </c>
      <c r="C14972" s="1" t="s">
        <v>209</v>
      </c>
      <c r="D14972" s="1" t="s">
        <v>3444</v>
      </c>
      <c r="E14972" s="1" t="s">
        <v>3445</v>
      </c>
      <c r="F14972" s="1">
        <v>1260</v>
      </c>
      <c r="G14972" s="1">
        <v>1.19</v>
      </c>
      <c r="H14972" s="1">
        <v>1.72</v>
      </c>
      <c r="I14972" s="2">
        <f t="shared" si="233"/>
        <v>2167.1999999999998</v>
      </c>
    </row>
    <row r="14973" spans="1:9" x14ac:dyDescent="0.2">
      <c r="A14973" s="6">
        <v>2013</v>
      </c>
      <c r="B14973" s="9" t="s">
        <v>13</v>
      </c>
      <c r="C14973" s="1" t="s">
        <v>209</v>
      </c>
      <c r="D14973" s="1" t="s">
        <v>3444</v>
      </c>
      <c r="E14973" s="1" t="s">
        <v>3446</v>
      </c>
      <c r="F14973" s="1">
        <v>816</v>
      </c>
      <c r="G14973" s="1">
        <v>1.38</v>
      </c>
      <c r="H14973" s="1">
        <v>1.9</v>
      </c>
      <c r="I14973" s="2">
        <f t="shared" si="233"/>
        <v>1550.3999999999999</v>
      </c>
    </row>
    <row r="14974" spans="1:9" x14ac:dyDescent="0.2">
      <c r="A14974" s="6">
        <v>2013</v>
      </c>
      <c r="B14974" s="9" t="s">
        <v>13</v>
      </c>
      <c r="C14974" s="1" t="s">
        <v>209</v>
      </c>
      <c r="D14974" s="1" t="s">
        <v>3444</v>
      </c>
      <c r="E14974" s="1" t="s">
        <v>3447</v>
      </c>
      <c r="F14974" s="1">
        <v>840</v>
      </c>
      <c r="G14974" s="1">
        <v>1.1399999999999999</v>
      </c>
      <c r="H14974" s="1">
        <v>1.61</v>
      </c>
      <c r="I14974" s="2">
        <f t="shared" si="233"/>
        <v>1352.4</v>
      </c>
    </row>
    <row r="14975" spans="1:9" x14ac:dyDescent="0.2">
      <c r="A14975" s="6">
        <v>2013</v>
      </c>
      <c r="B14975" s="9" t="s">
        <v>13</v>
      </c>
      <c r="C14975" s="1" t="s">
        <v>209</v>
      </c>
      <c r="D14975" s="1" t="s">
        <v>3444</v>
      </c>
      <c r="E14975" s="1" t="s">
        <v>3448</v>
      </c>
      <c r="F14975" s="1">
        <v>1056</v>
      </c>
      <c r="G14975" s="1">
        <v>1.18</v>
      </c>
      <c r="H14975" s="1">
        <v>1.69</v>
      </c>
      <c r="I14975" s="2">
        <f t="shared" si="233"/>
        <v>1784.6399999999999</v>
      </c>
    </row>
    <row r="14976" spans="1:9" x14ac:dyDescent="0.2">
      <c r="A14976" s="6">
        <v>2013</v>
      </c>
      <c r="B14976" s="9" t="s">
        <v>13</v>
      </c>
      <c r="C14976" s="1" t="s">
        <v>209</v>
      </c>
      <c r="D14976" s="1" t="s">
        <v>3444</v>
      </c>
      <c r="E14976" s="1" t="s">
        <v>3449</v>
      </c>
      <c r="F14976" s="1">
        <v>696</v>
      </c>
      <c r="G14976" s="1">
        <v>1.26</v>
      </c>
      <c r="H14976" s="1">
        <v>1.78</v>
      </c>
      <c r="I14976" s="2">
        <f t="shared" si="233"/>
        <v>1238.8800000000001</v>
      </c>
    </row>
    <row r="14977" spans="1:9" x14ac:dyDescent="0.2">
      <c r="A14977" s="6">
        <v>2013</v>
      </c>
      <c r="B14977" s="9" t="s">
        <v>13</v>
      </c>
      <c r="C14977" s="1" t="s">
        <v>281</v>
      </c>
      <c r="D14977" s="1" t="s">
        <v>3450</v>
      </c>
      <c r="E14977" s="1" t="s">
        <v>3451</v>
      </c>
      <c r="F14977" s="1">
        <v>1008</v>
      </c>
      <c r="G14977" s="1">
        <v>2.99</v>
      </c>
      <c r="H14977" s="1">
        <v>3.3</v>
      </c>
      <c r="I14977" s="2">
        <f t="shared" si="233"/>
        <v>3326.3999999999996</v>
      </c>
    </row>
    <row r="14978" spans="1:9" x14ac:dyDescent="0.2">
      <c r="A14978" s="6">
        <v>2013</v>
      </c>
      <c r="B14978" s="9" t="s">
        <v>13</v>
      </c>
      <c r="C14978" s="1" t="s">
        <v>281</v>
      </c>
      <c r="D14978" s="1" t="s">
        <v>3450</v>
      </c>
      <c r="E14978" s="1" t="s">
        <v>3452</v>
      </c>
      <c r="F14978" s="1">
        <v>696</v>
      </c>
      <c r="G14978" s="1">
        <v>2.68</v>
      </c>
      <c r="H14978" s="1">
        <v>3.83</v>
      </c>
      <c r="I14978" s="2">
        <f t="shared" si="233"/>
        <v>2665.68</v>
      </c>
    </row>
    <row r="14979" spans="1:9" x14ac:dyDescent="0.2">
      <c r="A14979" s="6">
        <v>2013</v>
      </c>
      <c r="B14979" s="9" t="s">
        <v>13</v>
      </c>
      <c r="C14979" s="1" t="s">
        <v>281</v>
      </c>
      <c r="D14979" s="1" t="s">
        <v>3450</v>
      </c>
      <c r="E14979" s="1" t="s">
        <v>3453</v>
      </c>
      <c r="F14979" s="1">
        <v>600</v>
      </c>
      <c r="G14979" s="1">
        <v>2.92</v>
      </c>
      <c r="H14979" s="1">
        <v>3.26</v>
      </c>
      <c r="I14979" s="2">
        <f t="shared" si="233"/>
        <v>1955.9999999999998</v>
      </c>
    </row>
    <row r="14980" spans="1:9" x14ac:dyDescent="0.2">
      <c r="A14980" s="6">
        <v>2013</v>
      </c>
      <c r="B14980" s="9" t="s">
        <v>13</v>
      </c>
      <c r="C14980" s="1" t="s">
        <v>281</v>
      </c>
      <c r="D14980" s="1" t="s">
        <v>3450</v>
      </c>
      <c r="E14980" s="1" t="s">
        <v>3454</v>
      </c>
      <c r="F14980" s="1">
        <v>720</v>
      </c>
      <c r="G14980" s="1">
        <v>2.71</v>
      </c>
      <c r="H14980" s="1">
        <v>3.2</v>
      </c>
      <c r="I14980" s="2">
        <f t="shared" si="233"/>
        <v>2304</v>
      </c>
    </row>
    <row r="14981" spans="1:9" x14ac:dyDescent="0.2">
      <c r="A14981" s="6">
        <v>2013</v>
      </c>
      <c r="B14981" s="9" t="s">
        <v>13</v>
      </c>
      <c r="C14981" s="1" t="s">
        <v>281</v>
      </c>
      <c r="D14981" s="1" t="s">
        <v>3450</v>
      </c>
      <c r="E14981" s="1" t="s">
        <v>3455</v>
      </c>
      <c r="F14981" s="1">
        <v>1092</v>
      </c>
      <c r="G14981" s="1">
        <v>2.02</v>
      </c>
      <c r="H14981" s="1">
        <v>3.33</v>
      </c>
      <c r="I14981" s="2">
        <f t="shared" si="233"/>
        <v>3636.36</v>
      </c>
    </row>
    <row r="14982" spans="1:9" x14ac:dyDescent="0.2">
      <c r="A14982" s="6">
        <v>2013</v>
      </c>
      <c r="B14982" s="9" t="s">
        <v>13</v>
      </c>
      <c r="C14982" s="1" t="s">
        <v>281</v>
      </c>
      <c r="D14982" s="1" t="s">
        <v>3450</v>
      </c>
      <c r="E14982" s="1" t="s">
        <v>3456</v>
      </c>
      <c r="F14982" s="1">
        <v>1200</v>
      </c>
      <c r="G14982" s="1">
        <v>2.4</v>
      </c>
      <c r="H14982" s="1">
        <v>3.31</v>
      </c>
      <c r="I14982" s="2">
        <f t="shared" si="233"/>
        <v>3972</v>
      </c>
    </row>
    <row r="14983" spans="1:9" x14ac:dyDescent="0.2">
      <c r="A14983" s="6">
        <v>2013</v>
      </c>
      <c r="B14983" s="9" t="s">
        <v>13</v>
      </c>
      <c r="C14983" s="1" t="s">
        <v>281</v>
      </c>
      <c r="D14983" s="1" t="s">
        <v>3450</v>
      </c>
      <c r="E14983" s="1" t="s">
        <v>3457</v>
      </c>
      <c r="F14983" s="1">
        <v>888</v>
      </c>
      <c r="G14983" s="1">
        <v>2.69</v>
      </c>
      <c r="H14983" s="1">
        <v>3.45</v>
      </c>
      <c r="I14983" s="2">
        <f t="shared" si="233"/>
        <v>3063.6000000000004</v>
      </c>
    </row>
    <row r="14984" spans="1:9" x14ac:dyDescent="0.2">
      <c r="A14984" s="6">
        <v>2013</v>
      </c>
      <c r="B14984" s="9" t="s">
        <v>13</v>
      </c>
      <c r="C14984" s="1" t="s">
        <v>281</v>
      </c>
      <c r="D14984" s="1" t="s">
        <v>3450</v>
      </c>
      <c r="E14984" s="1" t="s">
        <v>3458</v>
      </c>
      <c r="F14984" s="1">
        <v>684</v>
      </c>
      <c r="G14984" s="1">
        <v>2.42</v>
      </c>
      <c r="H14984" s="1">
        <v>3.52</v>
      </c>
      <c r="I14984" s="2">
        <f t="shared" si="233"/>
        <v>2407.6799999999998</v>
      </c>
    </row>
    <row r="14985" spans="1:9" x14ac:dyDescent="0.2">
      <c r="A14985" s="6">
        <v>2013</v>
      </c>
      <c r="B14985" s="9" t="s">
        <v>13</v>
      </c>
      <c r="C14985" s="1" t="s">
        <v>281</v>
      </c>
      <c r="D14985" s="1" t="s">
        <v>3450</v>
      </c>
      <c r="E14985" s="1" t="s">
        <v>3459</v>
      </c>
      <c r="F14985" s="1">
        <v>660</v>
      </c>
      <c r="G14985" s="1">
        <v>2.23</v>
      </c>
      <c r="H14985" s="1">
        <v>3.52</v>
      </c>
      <c r="I14985" s="2">
        <f t="shared" si="233"/>
        <v>2323.1999999999998</v>
      </c>
    </row>
    <row r="14986" spans="1:9" x14ac:dyDescent="0.2">
      <c r="A14986" s="6">
        <v>2013</v>
      </c>
      <c r="B14986" s="9" t="s">
        <v>13</v>
      </c>
      <c r="C14986" s="1" t="s">
        <v>281</v>
      </c>
      <c r="D14986" s="1" t="s">
        <v>3450</v>
      </c>
      <c r="E14986" s="1" t="s">
        <v>3460</v>
      </c>
      <c r="F14986" s="1">
        <v>1068</v>
      </c>
      <c r="G14986" s="1">
        <v>2.0299999999999998</v>
      </c>
      <c r="H14986" s="1">
        <v>3.92</v>
      </c>
      <c r="I14986" s="2">
        <f t="shared" si="233"/>
        <v>4186.5599999999995</v>
      </c>
    </row>
    <row r="14987" spans="1:9" x14ac:dyDescent="0.2">
      <c r="A14987" s="6">
        <v>2013</v>
      </c>
      <c r="B14987" s="9" t="s">
        <v>13</v>
      </c>
      <c r="C14987" s="1" t="s">
        <v>281</v>
      </c>
      <c r="D14987" s="1" t="s">
        <v>3450</v>
      </c>
      <c r="E14987" s="1" t="s">
        <v>3461</v>
      </c>
      <c r="F14987" s="1">
        <v>732</v>
      </c>
      <c r="G14987" s="1">
        <v>2.61</v>
      </c>
      <c r="H14987" s="1">
        <v>3.69</v>
      </c>
      <c r="I14987" s="2">
        <f t="shared" si="233"/>
        <v>2701.08</v>
      </c>
    </row>
    <row r="14988" spans="1:9" x14ac:dyDescent="0.2">
      <c r="A14988" s="6">
        <v>2013</v>
      </c>
      <c r="B14988" s="9" t="s">
        <v>13</v>
      </c>
      <c r="C14988" s="1" t="s">
        <v>281</v>
      </c>
      <c r="D14988" s="1" t="s">
        <v>3450</v>
      </c>
      <c r="E14988" s="1" t="s">
        <v>3462</v>
      </c>
      <c r="F14988" s="1">
        <v>816</v>
      </c>
      <c r="G14988" s="1">
        <v>2.4900000000000002</v>
      </c>
      <c r="H14988" s="1">
        <v>3.44</v>
      </c>
      <c r="I14988" s="2">
        <f t="shared" si="233"/>
        <v>2807.04</v>
      </c>
    </row>
    <row r="14989" spans="1:9" x14ac:dyDescent="0.2">
      <c r="A14989" s="6">
        <v>2013</v>
      </c>
      <c r="B14989" s="9" t="s">
        <v>13</v>
      </c>
      <c r="C14989" s="1" t="s">
        <v>281</v>
      </c>
      <c r="D14989" s="1" t="s">
        <v>3450</v>
      </c>
      <c r="E14989" s="1" t="s">
        <v>3463</v>
      </c>
      <c r="F14989" s="1">
        <v>828</v>
      </c>
      <c r="G14989" s="1">
        <v>2.5099999999999998</v>
      </c>
      <c r="H14989" s="1">
        <v>3.64</v>
      </c>
      <c r="I14989" s="2">
        <f t="shared" si="233"/>
        <v>3013.92</v>
      </c>
    </row>
    <row r="14990" spans="1:9" x14ac:dyDescent="0.2">
      <c r="A14990" s="6">
        <v>2013</v>
      </c>
      <c r="B14990" s="9" t="s">
        <v>13</v>
      </c>
      <c r="C14990" s="1" t="s">
        <v>281</v>
      </c>
      <c r="D14990" s="1" t="s">
        <v>3450</v>
      </c>
      <c r="E14990" s="1" t="s">
        <v>3464</v>
      </c>
      <c r="F14990" s="1">
        <v>1020</v>
      </c>
      <c r="G14990" s="1">
        <v>2.5</v>
      </c>
      <c r="H14990" s="1">
        <v>3.22</v>
      </c>
      <c r="I14990" s="2">
        <f t="shared" si="233"/>
        <v>3284.4</v>
      </c>
    </row>
    <row r="14991" spans="1:9" x14ac:dyDescent="0.2">
      <c r="A14991" s="6">
        <v>2013</v>
      </c>
      <c r="B14991" s="9" t="s">
        <v>13</v>
      </c>
      <c r="C14991" s="1" t="s">
        <v>281</v>
      </c>
      <c r="D14991" s="1" t="s">
        <v>3450</v>
      </c>
      <c r="E14991" s="1" t="s">
        <v>3465</v>
      </c>
      <c r="F14991" s="1">
        <v>720</v>
      </c>
      <c r="G14991" s="1">
        <v>2.2400000000000002</v>
      </c>
      <c r="H14991" s="1">
        <v>3.8</v>
      </c>
      <c r="I14991" s="2">
        <f t="shared" ref="I14991:I15054" si="234">H14991 *F14991</f>
        <v>2736</v>
      </c>
    </row>
    <row r="14992" spans="1:9" x14ac:dyDescent="0.2">
      <c r="A14992" s="6">
        <v>2013</v>
      </c>
      <c r="B14992" s="9" t="s">
        <v>13</v>
      </c>
      <c r="C14992" s="1" t="s">
        <v>281</v>
      </c>
      <c r="D14992" s="1" t="s">
        <v>3450</v>
      </c>
      <c r="E14992" s="1" t="s">
        <v>3466</v>
      </c>
      <c r="F14992" s="1">
        <v>720</v>
      </c>
      <c r="G14992" s="1">
        <v>2.85</v>
      </c>
      <c r="H14992" s="1">
        <v>3.53</v>
      </c>
      <c r="I14992" s="2">
        <f t="shared" si="234"/>
        <v>2541.6</v>
      </c>
    </row>
    <row r="14993" spans="1:9" x14ac:dyDescent="0.2">
      <c r="A14993" s="6">
        <v>2013</v>
      </c>
      <c r="B14993" s="9" t="s">
        <v>13</v>
      </c>
      <c r="C14993" s="1" t="s">
        <v>281</v>
      </c>
      <c r="D14993" s="1" t="s">
        <v>3450</v>
      </c>
      <c r="E14993" s="1" t="s">
        <v>3467</v>
      </c>
      <c r="F14993" s="1">
        <v>768</v>
      </c>
      <c r="G14993" s="1">
        <v>2.09</v>
      </c>
      <c r="H14993" s="1">
        <v>4</v>
      </c>
      <c r="I14993" s="2">
        <f t="shared" si="234"/>
        <v>3072</v>
      </c>
    </row>
    <row r="14994" spans="1:9" x14ac:dyDescent="0.2">
      <c r="A14994" s="6">
        <v>2013</v>
      </c>
      <c r="B14994" s="9" t="s">
        <v>13</v>
      </c>
      <c r="C14994" s="1" t="s">
        <v>281</v>
      </c>
      <c r="D14994" s="1" t="s">
        <v>3450</v>
      </c>
      <c r="E14994" s="1" t="s">
        <v>3468</v>
      </c>
      <c r="F14994" s="1">
        <v>960</v>
      </c>
      <c r="G14994" s="1">
        <v>2.27</v>
      </c>
      <c r="H14994" s="1">
        <v>3.91</v>
      </c>
      <c r="I14994" s="2">
        <f t="shared" si="234"/>
        <v>3753.6000000000004</v>
      </c>
    </row>
    <row r="14995" spans="1:9" x14ac:dyDescent="0.2">
      <c r="A14995" s="6">
        <v>2013</v>
      </c>
      <c r="B14995" s="9" t="s">
        <v>13</v>
      </c>
      <c r="C14995" s="1" t="s">
        <v>281</v>
      </c>
      <c r="D14995" s="1" t="s">
        <v>3450</v>
      </c>
      <c r="E14995" s="1" t="s">
        <v>3469</v>
      </c>
      <c r="F14995" s="1">
        <v>840</v>
      </c>
      <c r="G14995" s="1">
        <v>2.67</v>
      </c>
      <c r="H14995" s="1">
        <v>3.84</v>
      </c>
      <c r="I14995" s="2">
        <f t="shared" si="234"/>
        <v>3225.6</v>
      </c>
    </row>
    <row r="14996" spans="1:9" x14ac:dyDescent="0.2">
      <c r="A14996" s="6">
        <v>2013</v>
      </c>
      <c r="B14996" s="9" t="s">
        <v>13</v>
      </c>
      <c r="C14996" s="1" t="s">
        <v>281</v>
      </c>
      <c r="D14996" s="1" t="s">
        <v>3450</v>
      </c>
      <c r="E14996" s="1" t="s">
        <v>3470</v>
      </c>
      <c r="F14996" s="1">
        <v>1164</v>
      </c>
      <c r="G14996" s="1">
        <v>2.36</v>
      </c>
      <c r="H14996" s="1">
        <v>3.57</v>
      </c>
      <c r="I14996" s="2">
        <f t="shared" si="234"/>
        <v>4155.4799999999996</v>
      </c>
    </row>
    <row r="14997" spans="1:9" x14ac:dyDescent="0.2">
      <c r="A14997" s="6">
        <v>2013</v>
      </c>
      <c r="B14997" s="9" t="s">
        <v>13</v>
      </c>
      <c r="C14997" s="1" t="s">
        <v>281</v>
      </c>
      <c r="D14997" s="1" t="s">
        <v>3450</v>
      </c>
      <c r="E14997" s="1" t="s">
        <v>3471</v>
      </c>
      <c r="F14997" s="1">
        <v>996</v>
      </c>
      <c r="G14997" s="1">
        <v>2.83</v>
      </c>
      <c r="H14997" s="1">
        <v>3.51</v>
      </c>
      <c r="I14997" s="2">
        <f t="shared" si="234"/>
        <v>3495.9599999999996</v>
      </c>
    </row>
    <row r="14998" spans="1:9" x14ac:dyDescent="0.2">
      <c r="A14998" s="6">
        <v>2013</v>
      </c>
      <c r="B14998" s="9" t="s">
        <v>13</v>
      </c>
      <c r="C14998" s="1" t="s">
        <v>281</v>
      </c>
      <c r="D14998" s="1" t="s">
        <v>3450</v>
      </c>
      <c r="E14998" s="1" t="s">
        <v>3472</v>
      </c>
      <c r="F14998" s="1">
        <v>1056</v>
      </c>
      <c r="G14998" s="1">
        <v>2.79</v>
      </c>
      <c r="H14998" s="1">
        <v>3.74</v>
      </c>
      <c r="I14998" s="2">
        <f t="shared" si="234"/>
        <v>3949.44</v>
      </c>
    </row>
    <row r="14999" spans="1:9" x14ac:dyDescent="0.2">
      <c r="A14999" s="6">
        <v>2013</v>
      </c>
      <c r="B14999" s="9" t="s">
        <v>13</v>
      </c>
      <c r="C14999" s="1" t="s">
        <v>281</v>
      </c>
      <c r="D14999" s="1" t="s">
        <v>3450</v>
      </c>
      <c r="E14999" s="1" t="s">
        <v>3473</v>
      </c>
      <c r="F14999" s="1">
        <v>624</v>
      </c>
      <c r="G14999" s="1">
        <v>2.96</v>
      </c>
      <c r="H14999" s="1">
        <v>3.38</v>
      </c>
      <c r="I14999" s="2">
        <f t="shared" si="234"/>
        <v>2109.12</v>
      </c>
    </row>
    <row r="15000" spans="1:9" x14ac:dyDescent="0.2">
      <c r="A15000" s="6">
        <v>2013</v>
      </c>
      <c r="B15000" s="9" t="s">
        <v>13</v>
      </c>
      <c r="C15000" s="1" t="s">
        <v>281</v>
      </c>
      <c r="D15000" s="1" t="s">
        <v>3450</v>
      </c>
      <c r="E15000" s="1" t="s">
        <v>3474</v>
      </c>
      <c r="F15000" s="1">
        <v>720</v>
      </c>
      <c r="G15000" s="1">
        <v>2.79</v>
      </c>
      <c r="H15000" s="1">
        <v>3.76</v>
      </c>
      <c r="I15000" s="2">
        <f t="shared" si="234"/>
        <v>2707.2</v>
      </c>
    </row>
    <row r="15001" spans="1:9" x14ac:dyDescent="0.2">
      <c r="A15001" s="6">
        <v>2013</v>
      </c>
      <c r="B15001" s="9" t="s">
        <v>13</v>
      </c>
      <c r="C15001" s="1" t="s">
        <v>281</v>
      </c>
      <c r="D15001" s="1" t="s">
        <v>3450</v>
      </c>
      <c r="E15001" s="1" t="s">
        <v>3475</v>
      </c>
      <c r="F15001" s="1">
        <v>756</v>
      </c>
      <c r="G15001" s="1">
        <v>2.5299999999999998</v>
      </c>
      <c r="H15001" s="1">
        <v>3.95</v>
      </c>
      <c r="I15001" s="2">
        <f t="shared" si="234"/>
        <v>2986.2000000000003</v>
      </c>
    </row>
    <row r="15002" spans="1:9" x14ac:dyDescent="0.2">
      <c r="A15002" s="6">
        <v>2013</v>
      </c>
      <c r="B15002" s="9" t="s">
        <v>13</v>
      </c>
      <c r="C15002" s="1" t="s">
        <v>281</v>
      </c>
      <c r="D15002" s="1" t="s">
        <v>3450</v>
      </c>
      <c r="E15002" s="1" t="s">
        <v>3476</v>
      </c>
      <c r="F15002" s="1">
        <v>984</v>
      </c>
      <c r="G15002" s="1">
        <v>2.77</v>
      </c>
      <c r="H15002" s="1">
        <v>3.28</v>
      </c>
      <c r="I15002" s="2">
        <f t="shared" si="234"/>
        <v>3227.52</v>
      </c>
    </row>
    <row r="15003" spans="1:9" x14ac:dyDescent="0.2">
      <c r="A15003" s="6">
        <v>2013</v>
      </c>
      <c r="B15003" s="9" t="s">
        <v>13</v>
      </c>
      <c r="C15003" s="1" t="s">
        <v>281</v>
      </c>
      <c r="D15003" s="1" t="s">
        <v>3450</v>
      </c>
      <c r="E15003" s="1" t="s">
        <v>3477</v>
      </c>
      <c r="F15003" s="1">
        <v>684</v>
      </c>
      <c r="G15003" s="1">
        <v>2.1</v>
      </c>
      <c r="H15003" s="1">
        <v>3.99</v>
      </c>
      <c r="I15003" s="2">
        <f t="shared" si="234"/>
        <v>2729.1600000000003</v>
      </c>
    </row>
    <row r="15004" spans="1:9" x14ac:dyDescent="0.2">
      <c r="A15004" s="6">
        <v>2013</v>
      </c>
      <c r="B15004" s="9" t="s">
        <v>13</v>
      </c>
      <c r="C15004" s="1" t="s">
        <v>281</v>
      </c>
      <c r="D15004" s="1" t="s">
        <v>3450</v>
      </c>
      <c r="E15004" s="1" t="s">
        <v>3478</v>
      </c>
      <c r="F15004" s="1">
        <v>1008</v>
      </c>
      <c r="G15004" s="1">
        <v>2.7</v>
      </c>
      <c r="H15004" s="1">
        <v>3.42</v>
      </c>
      <c r="I15004" s="2">
        <f t="shared" si="234"/>
        <v>3447.36</v>
      </c>
    </row>
    <row r="15005" spans="1:9" x14ac:dyDescent="0.2">
      <c r="A15005" s="6">
        <v>2013</v>
      </c>
      <c r="B15005" s="9" t="s">
        <v>13</v>
      </c>
      <c r="C15005" s="1" t="s">
        <v>281</v>
      </c>
      <c r="D15005" s="1" t="s">
        <v>3450</v>
      </c>
      <c r="E15005" s="1" t="s">
        <v>3479</v>
      </c>
      <c r="F15005" s="1">
        <v>1116</v>
      </c>
      <c r="G15005" s="1">
        <v>2.34</v>
      </c>
      <c r="H15005" s="1">
        <v>3.75</v>
      </c>
      <c r="I15005" s="2">
        <f t="shared" si="234"/>
        <v>4185</v>
      </c>
    </row>
    <row r="15006" spans="1:9" x14ac:dyDescent="0.2">
      <c r="A15006" s="6">
        <v>2013</v>
      </c>
      <c r="B15006" s="9" t="s">
        <v>13</v>
      </c>
      <c r="C15006" s="1" t="s">
        <v>281</v>
      </c>
      <c r="D15006" s="1" t="s">
        <v>3450</v>
      </c>
      <c r="E15006" s="1" t="s">
        <v>3480</v>
      </c>
      <c r="F15006" s="1">
        <v>672</v>
      </c>
      <c r="G15006" s="1">
        <v>2.62</v>
      </c>
      <c r="H15006" s="1">
        <v>3.56</v>
      </c>
      <c r="I15006" s="2">
        <f t="shared" si="234"/>
        <v>2392.3200000000002</v>
      </c>
    </row>
    <row r="15007" spans="1:9" x14ac:dyDescent="0.2">
      <c r="A15007" s="6">
        <v>2013</v>
      </c>
      <c r="B15007" s="9" t="s">
        <v>13</v>
      </c>
      <c r="C15007" s="1" t="s">
        <v>281</v>
      </c>
      <c r="D15007" s="1" t="s">
        <v>3450</v>
      </c>
      <c r="E15007" s="1" t="s">
        <v>3481</v>
      </c>
      <c r="F15007" s="1">
        <v>756</v>
      </c>
      <c r="G15007" s="1">
        <v>2.87</v>
      </c>
      <c r="H15007" s="1">
        <v>3.67</v>
      </c>
      <c r="I15007" s="2">
        <f t="shared" si="234"/>
        <v>2774.52</v>
      </c>
    </row>
    <row r="15008" spans="1:9" x14ac:dyDescent="0.2">
      <c r="A15008" s="6">
        <v>2013</v>
      </c>
      <c r="B15008" s="9" t="s">
        <v>13</v>
      </c>
      <c r="C15008" s="1" t="s">
        <v>281</v>
      </c>
      <c r="D15008" s="1" t="s">
        <v>3450</v>
      </c>
      <c r="E15008" s="1" t="s">
        <v>3482</v>
      </c>
      <c r="F15008" s="1">
        <v>936</v>
      </c>
      <c r="G15008" s="1">
        <v>2.1</v>
      </c>
      <c r="H15008" s="1">
        <v>3.79</v>
      </c>
      <c r="I15008" s="2">
        <f t="shared" si="234"/>
        <v>3547.44</v>
      </c>
    </row>
    <row r="15009" spans="1:9" x14ac:dyDescent="0.2">
      <c r="A15009" s="6">
        <v>2013</v>
      </c>
      <c r="B15009" s="9" t="s">
        <v>13</v>
      </c>
      <c r="C15009" s="1" t="s">
        <v>281</v>
      </c>
      <c r="D15009" s="1" t="s">
        <v>3450</v>
      </c>
      <c r="E15009" s="1" t="s">
        <v>3483</v>
      </c>
      <c r="F15009" s="1">
        <v>1092</v>
      </c>
      <c r="G15009" s="1">
        <v>2.4300000000000002</v>
      </c>
      <c r="H15009" s="1">
        <v>3.86</v>
      </c>
      <c r="I15009" s="2">
        <f t="shared" si="234"/>
        <v>4215.12</v>
      </c>
    </row>
    <row r="15010" spans="1:9" x14ac:dyDescent="0.2">
      <c r="A15010" s="6">
        <v>2013</v>
      </c>
      <c r="B15010" s="9" t="s">
        <v>13</v>
      </c>
      <c r="C15010" s="1" t="s">
        <v>281</v>
      </c>
      <c r="D15010" s="1" t="s">
        <v>3450</v>
      </c>
      <c r="E15010" s="1" t="s">
        <v>3484</v>
      </c>
      <c r="F15010" s="1">
        <v>960</v>
      </c>
      <c r="G15010" s="1">
        <v>2.63</v>
      </c>
      <c r="H15010" s="1">
        <v>3.44</v>
      </c>
      <c r="I15010" s="2">
        <f t="shared" si="234"/>
        <v>3302.4</v>
      </c>
    </row>
    <row r="15011" spans="1:9" x14ac:dyDescent="0.2">
      <c r="A15011" s="6">
        <v>2013</v>
      </c>
      <c r="B15011" s="9" t="s">
        <v>13</v>
      </c>
      <c r="C15011" s="1" t="s">
        <v>281</v>
      </c>
      <c r="D15011" s="1" t="s">
        <v>3450</v>
      </c>
      <c r="E15011" s="1" t="s">
        <v>3485</v>
      </c>
      <c r="F15011" s="1">
        <v>744</v>
      </c>
      <c r="G15011" s="1">
        <v>2.77</v>
      </c>
      <c r="H15011" s="1">
        <v>3.34</v>
      </c>
      <c r="I15011" s="2">
        <f t="shared" si="234"/>
        <v>2484.96</v>
      </c>
    </row>
    <row r="15012" spans="1:9" x14ac:dyDescent="0.2">
      <c r="A15012" s="6">
        <v>2013</v>
      </c>
      <c r="B15012" s="9" t="s">
        <v>13</v>
      </c>
      <c r="C15012" s="1" t="s">
        <v>281</v>
      </c>
      <c r="D15012" s="1" t="s">
        <v>3450</v>
      </c>
      <c r="E15012" s="1" t="s">
        <v>3486</v>
      </c>
      <c r="F15012" s="1">
        <v>948</v>
      </c>
      <c r="G15012" s="1">
        <v>2.58</v>
      </c>
      <c r="H15012" s="1">
        <v>3.9</v>
      </c>
      <c r="I15012" s="2">
        <f t="shared" si="234"/>
        <v>3697.2</v>
      </c>
    </row>
    <row r="15013" spans="1:9" x14ac:dyDescent="0.2">
      <c r="A15013" s="6">
        <v>2013</v>
      </c>
      <c r="B15013" s="9" t="s">
        <v>13</v>
      </c>
      <c r="C15013" s="1" t="s">
        <v>281</v>
      </c>
      <c r="D15013" s="1" t="s">
        <v>3450</v>
      </c>
      <c r="E15013" s="1" t="s">
        <v>3487</v>
      </c>
      <c r="F15013" s="1">
        <v>1200</v>
      </c>
      <c r="G15013" s="1">
        <v>2.5</v>
      </c>
      <c r="H15013" s="1">
        <v>3.45</v>
      </c>
      <c r="I15013" s="2">
        <f t="shared" si="234"/>
        <v>4140</v>
      </c>
    </row>
    <row r="15014" spans="1:9" x14ac:dyDescent="0.2">
      <c r="A15014" s="6">
        <v>2013</v>
      </c>
      <c r="B15014" s="9" t="s">
        <v>13</v>
      </c>
      <c r="C15014" s="1" t="s">
        <v>281</v>
      </c>
      <c r="D15014" s="1" t="s">
        <v>3450</v>
      </c>
      <c r="E15014" s="1" t="s">
        <v>3488</v>
      </c>
      <c r="F15014" s="1">
        <v>660</v>
      </c>
      <c r="G15014" s="1">
        <v>2.94</v>
      </c>
      <c r="H15014" s="1">
        <v>3.5</v>
      </c>
      <c r="I15014" s="2">
        <f t="shared" si="234"/>
        <v>2310</v>
      </c>
    </row>
    <row r="15015" spans="1:9" x14ac:dyDescent="0.2">
      <c r="A15015" s="6">
        <v>2013</v>
      </c>
      <c r="B15015" s="9" t="s">
        <v>13</v>
      </c>
      <c r="C15015" s="1" t="s">
        <v>281</v>
      </c>
      <c r="D15015" s="1" t="s">
        <v>3450</v>
      </c>
      <c r="E15015" s="1" t="s">
        <v>3489</v>
      </c>
      <c r="F15015" s="1">
        <v>924</v>
      </c>
      <c r="G15015" s="1">
        <v>2.69</v>
      </c>
      <c r="H15015" s="1">
        <v>3.63</v>
      </c>
      <c r="I15015" s="2">
        <f t="shared" si="234"/>
        <v>3354.12</v>
      </c>
    </row>
    <row r="15016" spans="1:9" x14ac:dyDescent="0.2">
      <c r="A15016" s="6">
        <v>2013</v>
      </c>
      <c r="B15016" s="9" t="s">
        <v>13</v>
      </c>
      <c r="C15016" s="1" t="s">
        <v>281</v>
      </c>
      <c r="D15016" s="1" t="s">
        <v>3450</v>
      </c>
      <c r="E15016" s="1" t="s">
        <v>3490</v>
      </c>
      <c r="F15016" s="1">
        <v>600</v>
      </c>
      <c r="G15016" s="1">
        <v>2.27</v>
      </c>
      <c r="H15016" s="1">
        <v>3.6</v>
      </c>
      <c r="I15016" s="2">
        <f t="shared" si="234"/>
        <v>2160</v>
      </c>
    </row>
    <row r="15017" spans="1:9" x14ac:dyDescent="0.2">
      <c r="A15017" s="6">
        <v>2013</v>
      </c>
      <c r="B15017" s="9" t="s">
        <v>13</v>
      </c>
      <c r="C15017" s="1" t="s">
        <v>281</v>
      </c>
      <c r="D15017" s="1" t="s">
        <v>3450</v>
      </c>
      <c r="E15017" s="1" t="s">
        <v>3491</v>
      </c>
      <c r="F15017" s="1">
        <v>612</v>
      </c>
      <c r="G15017" s="1">
        <v>2.92</v>
      </c>
      <c r="H15017" s="1">
        <v>3.34</v>
      </c>
      <c r="I15017" s="2">
        <f t="shared" si="234"/>
        <v>2044.08</v>
      </c>
    </row>
    <row r="15018" spans="1:9" x14ac:dyDescent="0.2">
      <c r="A15018" s="6">
        <v>2013</v>
      </c>
      <c r="B15018" s="9" t="s">
        <v>13</v>
      </c>
      <c r="C15018" s="1" t="s">
        <v>281</v>
      </c>
      <c r="D15018" s="1" t="s">
        <v>3450</v>
      </c>
      <c r="E15018" s="1" t="s">
        <v>3492</v>
      </c>
      <c r="F15018" s="1">
        <v>792</v>
      </c>
      <c r="G15018" s="1">
        <v>2.95</v>
      </c>
      <c r="H15018" s="1">
        <v>3.57</v>
      </c>
      <c r="I15018" s="2">
        <f t="shared" si="234"/>
        <v>2827.44</v>
      </c>
    </row>
    <row r="15019" spans="1:9" x14ac:dyDescent="0.2">
      <c r="A15019" s="6">
        <v>2013</v>
      </c>
      <c r="B15019" s="9" t="s">
        <v>13</v>
      </c>
      <c r="C15019" s="1" t="s">
        <v>281</v>
      </c>
      <c r="D15019" s="1" t="s">
        <v>3450</v>
      </c>
      <c r="E15019" s="1" t="s">
        <v>3493</v>
      </c>
      <c r="F15019" s="1">
        <v>888</v>
      </c>
      <c r="G15019" s="1">
        <v>2.9</v>
      </c>
      <c r="H15019" s="1">
        <v>3.61</v>
      </c>
      <c r="I15019" s="2">
        <f t="shared" si="234"/>
        <v>3205.68</v>
      </c>
    </row>
    <row r="15020" spans="1:9" x14ac:dyDescent="0.2">
      <c r="A15020" s="6">
        <v>2013</v>
      </c>
      <c r="B15020" s="9" t="s">
        <v>13</v>
      </c>
      <c r="C15020" s="1" t="s">
        <v>281</v>
      </c>
      <c r="D15020" s="1" t="s">
        <v>3450</v>
      </c>
      <c r="E15020" s="1" t="s">
        <v>3494</v>
      </c>
      <c r="F15020" s="1">
        <v>684</v>
      </c>
      <c r="G15020" s="1">
        <v>2.37</v>
      </c>
      <c r="H15020" s="1">
        <v>3.69</v>
      </c>
      <c r="I15020" s="2">
        <f t="shared" si="234"/>
        <v>2523.96</v>
      </c>
    </row>
    <row r="15021" spans="1:9" x14ac:dyDescent="0.2">
      <c r="A15021" s="6">
        <v>2013</v>
      </c>
      <c r="B15021" s="9" t="s">
        <v>13</v>
      </c>
      <c r="C15021" s="1" t="s">
        <v>281</v>
      </c>
      <c r="D15021" s="1" t="s">
        <v>3450</v>
      </c>
      <c r="E15021" s="1" t="s">
        <v>3495</v>
      </c>
      <c r="F15021" s="1">
        <v>1128</v>
      </c>
      <c r="G15021" s="1">
        <v>2.33</v>
      </c>
      <c r="H15021" s="1">
        <v>3.69</v>
      </c>
      <c r="I15021" s="2">
        <f t="shared" si="234"/>
        <v>4162.32</v>
      </c>
    </row>
    <row r="15022" spans="1:9" x14ac:dyDescent="0.2">
      <c r="A15022" s="6">
        <v>2013</v>
      </c>
      <c r="B15022" s="9" t="s">
        <v>13</v>
      </c>
      <c r="C15022" s="1" t="s">
        <v>281</v>
      </c>
      <c r="D15022" s="1" t="s">
        <v>3450</v>
      </c>
      <c r="E15022" s="1" t="s">
        <v>3496</v>
      </c>
      <c r="F15022" s="1">
        <v>1152</v>
      </c>
      <c r="G15022" s="1">
        <v>2.4300000000000002</v>
      </c>
      <c r="H15022" s="1">
        <v>3.94</v>
      </c>
      <c r="I15022" s="2">
        <f t="shared" si="234"/>
        <v>4538.88</v>
      </c>
    </row>
    <row r="15023" spans="1:9" x14ac:dyDescent="0.2">
      <c r="A15023" s="6">
        <v>2013</v>
      </c>
      <c r="B15023" s="9" t="s">
        <v>13</v>
      </c>
      <c r="C15023" s="1" t="s">
        <v>281</v>
      </c>
      <c r="D15023" s="1" t="s">
        <v>3450</v>
      </c>
      <c r="E15023" s="1" t="s">
        <v>3497</v>
      </c>
      <c r="F15023" s="1">
        <v>972</v>
      </c>
      <c r="G15023" s="1">
        <v>2.91</v>
      </c>
      <c r="H15023" s="1">
        <v>3.96</v>
      </c>
      <c r="I15023" s="2">
        <f t="shared" si="234"/>
        <v>3849.12</v>
      </c>
    </row>
    <row r="15024" spans="1:9" x14ac:dyDescent="0.2">
      <c r="A15024" s="6">
        <v>2013</v>
      </c>
      <c r="B15024" s="9" t="s">
        <v>13</v>
      </c>
      <c r="C15024" s="1" t="s">
        <v>281</v>
      </c>
      <c r="D15024" s="1" t="s">
        <v>3450</v>
      </c>
      <c r="E15024" s="1" t="s">
        <v>3498</v>
      </c>
      <c r="F15024" s="1">
        <v>624</v>
      </c>
      <c r="G15024" s="1">
        <v>2.92</v>
      </c>
      <c r="H15024" s="1">
        <v>3.26</v>
      </c>
      <c r="I15024" s="2">
        <f t="shared" si="234"/>
        <v>2034.2399999999998</v>
      </c>
    </row>
    <row r="15025" spans="1:9" x14ac:dyDescent="0.2">
      <c r="A15025" s="6">
        <v>2013</v>
      </c>
      <c r="B15025" s="9" t="s">
        <v>13</v>
      </c>
      <c r="C15025" s="1" t="s">
        <v>281</v>
      </c>
      <c r="D15025" s="1" t="s">
        <v>3450</v>
      </c>
      <c r="E15025" s="1" t="s">
        <v>3499</v>
      </c>
      <c r="F15025" s="1">
        <v>912</v>
      </c>
      <c r="G15025" s="1">
        <v>2.1800000000000002</v>
      </c>
      <c r="H15025" s="1">
        <v>3.4</v>
      </c>
      <c r="I15025" s="2">
        <f t="shared" si="234"/>
        <v>3100.7999999999997</v>
      </c>
    </row>
    <row r="15026" spans="1:9" x14ac:dyDescent="0.2">
      <c r="A15026" s="6">
        <v>2013</v>
      </c>
      <c r="B15026" s="9" t="s">
        <v>13</v>
      </c>
      <c r="C15026" s="1" t="s">
        <v>281</v>
      </c>
      <c r="D15026" s="1" t="s">
        <v>3450</v>
      </c>
      <c r="E15026" s="1" t="s">
        <v>3500</v>
      </c>
      <c r="F15026" s="1">
        <v>852</v>
      </c>
      <c r="G15026" s="1">
        <v>2.81</v>
      </c>
      <c r="H15026" s="1">
        <v>3.85</v>
      </c>
      <c r="I15026" s="2">
        <f t="shared" si="234"/>
        <v>3280.2000000000003</v>
      </c>
    </row>
    <row r="15027" spans="1:9" x14ac:dyDescent="0.2">
      <c r="A15027" s="6">
        <v>2013</v>
      </c>
      <c r="B15027" s="9" t="s">
        <v>13</v>
      </c>
      <c r="C15027" s="1" t="s">
        <v>281</v>
      </c>
      <c r="D15027" s="1" t="s">
        <v>3450</v>
      </c>
      <c r="E15027" s="1" t="s">
        <v>3501</v>
      </c>
      <c r="F15027" s="1">
        <v>912</v>
      </c>
      <c r="G15027" s="1">
        <v>2.5</v>
      </c>
      <c r="H15027" s="1">
        <v>3.28</v>
      </c>
      <c r="I15027" s="2">
        <f t="shared" si="234"/>
        <v>2991.3599999999997</v>
      </c>
    </row>
    <row r="15028" spans="1:9" x14ac:dyDescent="0.2">
      <c r="A15028" s="6">
        <v>2013</v>
      </c>
      <c r="B15028" s="9" t="s">
        <v>13</v>
      </c>
      <c r="C15028" s="1" t="s">
        <v>281</v>
      </c>
      <c r="D15028" s="1" t="s">
        <v>3450</v>
      </c>
      <c r="E15028" s="1" t="s">
        <v>3502</v>
      </c>
      <c r="F15028" s="1">
        <v>888</v>
      </c>
      <c r="G15028" s="1">
        <v>2.56</v>
      </c>
      <c r="H15028" s="1">
        <v>3.36</v>
      </c>
      <c r="I15028" s="2">
        <f t="shared" si="234"/>
        <v>2983.68</v>
      </c>
    </row>
    <row r="15029" spans="1:9" x14ac:dyDescent="0.2">
      <c r="A15029" s="6">
        <v>2013</v>
      </c>
      <c r="B15029" s="9" t="s">
        <v>13</v>
      </c>
      <c r="C15029" s="1" t="s">
        <v>281</v>
      </c>
      <c r="D15029" s="1" t="s">
        <v>3450</v>
      </c>
      <c r="E15029" s="1" t="s">
        <v>3503</v>
      </c>
      <c r="F15029" s="1">
        <v>792</v>
      </c>
      <c r="G15029" s="1">
        <v>2.64</v>
      </c>
      <c r="H15029" s="1">
        <v>3.43</v>
      </c>
      <c r="I15029" s="2">
        <f t="shared" si="234"/>
        <v>2716.56</v>
      </c>
    </row>
    <row r="15030" spans="1:9" x14ac:dyDescent="0.2">
      <c r="A15030" s="6">
        <v>2013</v>
      </c>
      <c r="B15030" s="9" t="s">
        <v>13</v>
      </c>
      <c r="C15030" s="1" t="s">
        <v>281</v>
      </c>
      <c r="D15030" s="1" t="s">
        <v>3450</v>
      </c>
      <c r="E15030" s="1" t="s">
        <v>3504</v>
      </c>
      <c r="F15030" s="1">
        <v>720</v>
      </c>
      <c r="G15030" s="1">
        <v>2.67</v>
      </c>
      <c r="H15030" s="1">
        <v>3.73</v>
      </c>
      <c r="I15030" s="2">
        <f t="shared" si="234"/>
        <v>2685.6</v>
      </c>
    </row>
    <row r="15031" spans="1:9" x14ac:dyDescent="0.2">
      <c r="A15031" s="6">
        <v>2013</v>
      </c>
      <c r="B15031" s="9" t="s">
        <v>13</v>
      </c>
      <c r="C15031" s="1" t="s">
        <v>281</v>
      </c>
      <c r="D15031" s="1" t="s">
        <v>3450</v>
      </c>
      <c r="E15031" s="1" t="s">
        <v>3505</v>
      </c>
      <c r="F15031" s="1">
        <v>768</v>
      </c>
      <c r="G15031" s="1">
        <v>2.84</v>
      </c>
      <c r="H15031" s="1">
        <v>3.47</v>
      </c>
      <c r="I15031" s="2">
        <f t="shared" si="234"/>
        <v>2664.96</v>
      </c>
    </row>
    <row r="15032" spans="1:9" x14ac:dyDescent="0.2">
      <c r="A15032" s="6">
        <v>2013</v>
      </c>
      <c r="B15032" s="9" t="s">
        <v>13</v>
      </c>
      <c r="C15032" s="1" t="s">
        <v>281</v>
      </c>
      <c r="D15032" s="1" t="s">
        <v>3450</v>
      </c>
      <c r="E15032" s="1" t="s">
        <v>3506</v>
      </c>
      <c r="F15032" s="1">
        <v>636</v>
      </c>
      <c r="G15032" s="1">
        <v>2.64</v>
      </c>
      <c r="H15032" s="1">
        <v>3.88</v>
      </c>
      <c r="I15032" s="2">
        <f t="shared" si="234"/>
        <v>2467.6799999999998</v>
      </c>
    </row>
    <row r="15033" spans="1:9" x14ac:dyDescent="0.2">
      <c r="A15033" s="6">
        <v>2013</v>
      </c>
      <c r="B15033" s="9" t="s">
        <v>13</v>
      </c>
      <c r="C15033" s="1" t="s">
        <v>281</v>
      </c>
      <c r="D15033" s="1" t="s">
        <v>3450</v>
      </c>
      <c r="E15033" s="1" t="s">
        <v>3507</v>
      </c>
      <c r="F15033" s="1">
        <v>852</v>
      </c>
      <c r="G15033" s="1">
        <v>3</v>
      </c>
      <c r="H15033" s="1">
        <v>3.71</v>
      </c>
      <c r="I15033" s="2">
        <f t="shared" si="234"/>
        <v>3160.92</v>
      </c>
    </row>
    <row r="15034" spans="1:9" x14ac:dyDescent="0.2">
      <c r="A15034" s="6">
        <v>2013</v>
      </c>
      <c r="B15034" s="9" t="s">
        <v>13</v>
      </c>
      <c r="C15034" s="1" t="s">
        <v>281</v>
      </c>
      <c r="D15034" s="1" t="s">
        <v>3450</v>
      </c>
      <c r="E15034" s="1" t="s">
        <v>3508</v>
      </c>
      <c r="F15034" s="1">
        <v>804</v>
      </c>
      <c r="G15034" s="1">
        <v>2.71</v>
      </c>
      <c r="H15034" s="1">
        <v>3.26</v>
      </c>
      <c r="I15034" s="2">
        <f t="shared" si="234"/>
        <v>2621.04</v>
      </c>
    </row>
    <row r="15035" spans="1:9" x14ac:dyDescent="0.2">
      <c r="A15035" s="6">
        <v>2013</v>
      </c>
      <c r="B15035" s="9" t="s">
        <v>13</v>
      </c>
      <c r="C15035" s="1" t="s">
        <v>281</v>
      </c>
      <c r="D15035" s="1" t="s">
        <v>3450</v>
      </c>
      <c r="E15035" s="1" t="s">
        <v>3509</v>
      </c>
      <c r="F15035" s="1">
        <v>636</v>
      </c>
      <c r="G15035" s="1">
        <v>2.8</v>
      </c>
      <c r="H15035" s="1">
        <v>3.35</v>
      </c>
      <c r="I15035" s="2">
        <f t="shared" si="234"/>
        <v>2130.6</v>
      </c>
    </row>
    <row r="15036" spans="1:9" x14ac:dyDescent="0.2">
      <c r="A15036" s="6">
        <v>2013</v>
      </c>
      <c r="B15036" s="9" t="s">
        <v>13</v>
      </c>
      <c r="C15036" s="1" t="s">
        <v>281</v>
      </c>
      <c r="D15036" s="1" t="s">
        <v>3450</v>
      </c>
      <c r="E15036" s="1" t="s">
        <v>3510</v>
      </c>
      <c r="F15036" s="1">
        <v>672</v>
      </c>
      <c r="G15036" s="1">
        <v>2</v>
      </c>
      <c r="H15036" s="1">
        <v>3.45</v>
      </c>
      <c r="I15036" s="2">
        <f t="shared" si="234"/>
        <v>2318.4</v>
      </c>
    </row>
    <row r="15037" spans="1:9" x14ac:dyDescent="0.2">
      <c r="A15037" s="6">
        <v>2013</v>
      </c>
      <c r="B15037" s="9" t="s">
        <v>13</v>
      </c>
      <c r="C15037" s="1" t="s">
        <v>281</v>
      </c>
      <c r="D15037" s="1" t="s">
        <v>3450</v>
      </c>
      <c r="E15037" s="1" t="s">
        <v>3511</v>
      </c>
      <c r="F15037" s="1">
        <v>1116</v>
      </c>
      <c r="G15037" s="1">
        <v>2.76</v>
      </c>
      <c r="H15037" s="1">
        <v>3.6</v>
      </c>
      <c r="I15037" s="2">
        <f t="shared" si="234"/>
        <v>4017.6</v>
      </c>
    </row>
    <row r="15038" spans="1:9" x14ac:dyDescent="0.2">
      <c r="A15038" s="6">
        <v>2013</v>
      </c>
      <c r="B15038" s="9" t="s">
        <v>13</v>
      </c>
      <c r="C15038" s="1" t="s">
        <v>281</v>
      </c>
      <c r="D15038" s="1" t="s">
        <v>3450</v>
      </c>
      <c r="E15038" s="1" t="s">
        <v>3512</v>
      </c>
      <c r="F15038" s="1">
        <v>996</v>
      </c>
      <c r="G15038" s="1">
        <v>2.5099999999999998</v>
      </c>
      <c r="H15038" s="1">
        <v>3.83</v>
      </c>
      <c r="I15038" s="2">
        <f t="shared" si="234"/>
        <v>3814.6800000000003</v>
      </c>
    </row>
    <row r="15039" spans="1:9" x14ac:dyDescent="0.2">
      <c r="A15039" s="6">
        <v>2013</v>
      </c>
      <c r="B15039" s="9" t="s">
        <v>13</v>
      </c>
      <c r="C15039" s="1" t="s">
        <v>281</v>
      </c>
      <c r="D15039" s="1" t="s">
        <v>3450</v>
      </c>
      <c r="E15039" s="1" t="s">
        <v>3513</v>
      </c>
      <c r="F15039" s="1">
        <v>708</v>
      </c>
      <c r="G15039" s="1">
        <v>2.31</v>
      </c>
      <c r="H15039" s="1">
        <v>3.32</v>
      </c>
      <c r="I15039" s="2">
        <f t="shared" si="234"/>
        <v>2350.56</v>
      </c>
    </row>
    <row r="15040" spans="1:9" x14ac:dyDescent="0.2">
      <c r="A15040" s="6">
        <v>2013</v>
      </c>
      <c r="B15040" s="9" t="s">
        <v>13</v>
      </c>
      <c r="C15040" s="1" t="s">
        <v>1352</v>
      </c>
      <c r="D15040" s="1" t="s">
        <v>3514</v>
      </c>
      <c r="E15040" s="1" t="s">
        <v>3515</v>
      </c>
      <c r="F15040" s="1">
        <v>624</v>
      </c>
      <c r="G15040" s="1">
        <v>1.92</v>
      </c>
      <c r="H15040" s="1">
        <v>2.34</v>
      </c>
      <c r="I15040" s="2">
        <f t="shared" si="234"/>
        <v>1460.1599999999999</v>
      </c>
    </row>
    <row r="15041" spans="1:9" x14ac:dyDescent="0.2">
      <c r="A15041" s="6">
        <v>2013</v>
      </c>
      <c r="B15041" s="9" t="s">
        <v>13</v>
      </c>
      <c r="C15041" s="1" t="s">
        <v>1352</v>
      </c>
      <c r="D15041" s="1" t="s">
        <v>3514</v>
      </c>
      <c r="E15041" s="1" t="s">
        <v>3516</v>
      </c>
      <c r="F15041" s="1">
        <v>504</v>
      </c>
      <c r="G15041" s="1">
        <v>2.23</v>
      </c>
      <c r="H15041" s="1">
        <v>2.2200000000000002</v>
      </c>
      <c r="I15041" s="2">
        <f t="shared" si="234"/>
        <v>1118.8800000000001</v>
      </c>
    </row>
    <row r="15042" spans="1:9" x14ac:dyDescent="0.2">
      <c r="A15042" s="6">
        <v>2013</v>
      </c>
      <c r="B15042" s="9" t="s">
        <v>13</v>
      </c>
      <c r="C15042" s="1" t="s">
        <v>1352</v>
      </c>
      <c r="D15042" s="1" t="s">
        <v>3514</v>
      </c>
      <c r="E15042" s="1" t="s">
        <v>3517</v>
      </c>
      <c r="F15042" s="1">
        <v>588</v>
      </c>
      <c r="G15042" s="1">
        <v>2.16</v>
      </c>
      <c r="H15042" s="1">
        <v>2.5299999999999998</v>
      </c>
      <c r="I15042" s="2">
        <f t="shared" si="234"/>
        <v>1487.6399999999999</v>
      </c>
    </row>
    <row r="15043" spans="1:9" x14ac:dyDescent="0.2">
      <c r="A15043" s="6">
        <v>2013</v>
      </c>
      <c r="B15043" s="9" t="s">
        <v>13</v>
      </c>
      <c r="C15043" s="1" t="s">
        <v>1352</v>
      </c>
      <c r="D15043" s="1" t="s">
        <v>3514</v>
      </c>
      <c r="E15043" s="1" t="s">
        <v>3518</v>
      </c>
      <c r="F15043" s="1">
        <v>540</v>
      </c>
      <c r="G15043" s="1">
        <v>1.32</v>
      </c>
      <c r="H15043" s="1">
        <v>3.16</v>
      </c>
      <c r="I15043" s="2">
        <f t="shared" si="234"/>
        <v>1706.4</v>
      </c>
    </row>
    <row r="15044" spans="1:9" x14ac:dyDescent="0.2">
      <c r="A15044" s="6">
        <v>2013</v>
      </c>
      <c r="B15044" s="9" t="s">
        <v>13</v>
      </c>
      <c r="C15044" s="1" t="s">
        <v>270</v>
      </c>
      <c r="D15044" s="1" t="s">
        <v>3519</v>
      </c>
      <c r="E15044" s="1" t="s">
        <v>3520</v>
      </c>
      <c r="F15044" s="1">
        <v>2448</v>
      </c>
      <c r="G15044" s="1">
        <v>2.69</v>
      </c>
      <c r="H15044" s="1">
        <v>3.86</v>
      </c>
      <c r="I15044" s="2">
        <f t="shared" si="234"/>
        <v>9449.2799999999988</v>
      </c>
    </row>
    <row r="15045" spans="1:9" x14ac:dyDescent="0.2">
      <c r="A15045" s="6">
        <v>2013</v>
      </c>
      <c r="B15045" s="9" t="s">
        <v>13</v>
      </c>
      <c r="C15045" s="1" t="s">
        <v>270</v>
      </c>
      <c r="D15045" s="1" t="s">
        <v>3519</v>
      </c>
      <c r="E15045" s="1" t="s">
        <v>3521</v>
      </c>
      <c r="F15045" s="1">
        <v>2712</v>
      </c>
      <c r="G15045" s="1">
        <v>2.5</v>
      </c>
      <c r="H15045" s="1">
        <v>3.73</v>
      </c>
      <c r="I15045" s="2">
        <f t="shared" si="234"/>
        <v>10115.76</v>
      </c>
    </row>
    <row r="15046" spans="1:9" x14ac:dyDescent="0.2">
      <c r="A15046" s="6">
        <v>2013</v>
      </c>
      <c r="B15046" s="9" t="s">
        <v>13</v>
      </c>
      <c r="C15046" s="1" t="s">
        <v>270</v>
      </c>
      <c r="D15046" s="1" t="s">
        <v>3519</v>
      </c>
      <c r="E15046" s="1" t="s">
        <v>3522</v>
      </c>
      <c r="F15046" s="1">
        <v>1452</v>
      </c>
      <c r="G15046" s="1">
        <v>2.33</v>
      </c>
      <c r="H15046" s="1">
        <v>3.69</v>
      </c>
      <c r="I15046" s="2">
        <f t="shared" si="234"/>
        <v>5357.88</v>
      </c>
    </row>
    <row r="15047" spans="1:9" x14ac:dyDescent="0.2">
      <c r="A15047" s="6">
        <v>2013</v>
      </c>
      <c r="B15047" s="9" t="s">
        <v>13</v>
      </c>
      <c r="C15047" s="1" t="s">
        <v>270</v>
      </c>
      <c r="D15047" s="1" t="s">
        <v>3519</v>
      </c>
      <c r="E15047" s="1" t="s">
        <v>3523</v>
      </c>
      <c r="F15047" s="1">
        <v>1992</v>
      </c>
      <c r="G15047" s="1">
        <v>2.96</v>
      </c>
      <c r="H15047" s="1">
        <v>3.97</v>
      </c>
      <c r="I15047" s="2">
        <f t="shared" si="234"/>
        <v>7908.2400000000007</v>
      </c>
    </row>
    <row r="15048" spans="1:9" x14ac:dyDescent="0.2">
      <c r="A15048" s="6">
        <v>2013</v>
      </c>
      <c r="B15048" s="9" t="s">
        <v>13</v>
      </c>
      <c r="C15048" s="1" t="s">
        <v>270</v>
      </c>
      <c r="D15048" s="1" t="s">
        <v>3519</v>
      </c>
      <c r="E15048" s="1" t="s">
        <v>3524</v>
      </c>
      <c r="F15048" s="1">
        <v>1272</v>
      </c>
      <c r="G15048" s="1">
        <v>2.48</v>
      </c>
      <c r="H15048" s="1">
        <v>3.63</v>
      </c>
      <c r="I15048" s="2">
        <f t="shared" si="234"/>
        <v>4617.3599999999997</v>
      </c>
    </row>
    <row r="15049" spans="1:9" x14ac:dyDescent="0.2">
      <c r="A15049" s="6">
        <v>2013</v>
      </c>
      <c r="B15049" s="9" t="s">
        <v>13</v>
      </c>
      <c r="C15049" s="1" t="s">
        <v>270</v>
      </c>
      <c r="D15049" s="1" t="s">
        <v>3519</v>
      </c>
      <c r="E15049" s="1" t="s">
        <v>3525</v>
      </c>
      <c r="F15049" s="1">
        <v>2196</v>
      </c>
      <c r="G15049" s="1">
        <v>2.8</v>
      </c>
      <c r="H15049" s="1">
        <v>3.63</v>
      </c>
      <c r="I15049" s="2">
        <f t="shared" si="234"/>
        <v>7971.48</v>
      </c>
    </row>
    <row r="15050" spans="1:9" x14ac:dyDescent="0.2">
      <c r="A15050" s="6">
        <v>2013</v>
      </c>
      <c r="B15050" s="9" t="s">
        <v>13</v>
      </c>
      <c r="C15050" s="1" t="s">
        <v>270</v>
      </c>
      <c r="D15050" s="1" t="s">
        <v>3519</v>
      </c>
      <c r="E15050" s="1" t="s">
        <v>3526</v>
      </c>
      <c r="F15050" s="1">
        <v>2568</v>
      </c>
      <c r="G15050" s="1">
        <v>2.39</v>
      </c>
      <c r="H15050" s="1">
        <v>3.71</v>
      </c>
      <c r="I15050" s="2">
        <f t="shared" si="234"/>
        <v>9527.2800000000007</v>
      </c>
    </row>
    <row r="15051" spans="1:9" x14ac:dyDescent="0.2">
      <c r="A15051" s="6">
        <v>2013</v>
      </c>
      <c r="B15051" s="9" t="s">
        <v>13</v>
      </c>
      <c r="C15051" s="1" t="s">
        <v>270</v>
      </c>
      <c r="D15051" s="1" t="s">
        <v>3519</v>
      </c>
      <c r="E15051" s="1" t="s">
        <v>3527</v>
      </c>
      <c r="F15051" s="1">
        <v>2304</v>
      </c>
      <c r="G15051" s="1">
        <v>2.77</v>
      </c>
      <c r="H15051" s="1">
        <v>3.72</v>
      </c>
      <c r="I15051" s="2">
        <f t="shared" si="234"/>
        <v>8570.880000000001</v>
      </c>
    </row>
    <row r="15052" spans="1:9" x14ac:dyDescent="0.2">
      <c r="A15052" s="6">
        <v>2013</v>
      </c>
      <c r="B15052" s="9" t="s">
        <v>13</v>
      </c>
      <c r="C15052" s="1" t="s">
        <v>209</v>
      </c>
      <c r="D15052" s="1" t="s">
        <v>3528</v>
      </c>
      <c r="E15052" s="1" t="s">
        <v>3529</v>
      </c>
      <c r="F15052" s="1">
        <v>1128</v>
      </c>
      <c r="G15052" s="1">
        <v>1.47</v>
      </c>
      <c r="H15052" s="1">
        <v>1.75</v>
      </c>
      <c r="I15052" s="2">
        <f t="shared" si="234"/>
        <v>1974</v>
      </c>
    </row>
    <row r="15053" spans="1:9" x14ac:dyDescent="0.2">
      <c r="A15053" s="6">
        <v>2013</v>
      </c>
      <c r="B15053" s="9" t="s">
        <v>13</v>
      </c>
      <c r="C15053" s="1" t="s">
        <v>209</v>
      </c>
      <c r="D15053" s="1" t="s">
        <v>3528</v>
      </c>
      <c r="E15053" s="1" t="s">
        <v>3530</v>
      </c>
      <c r="F15053" s="1">
        <v>1248</v>
      </c>
      <c r="G15053" s="1">
        <v>1.38</v>
      </c>
      <c r="H15053" s="1">
        <v>1.9</v>
      </c>
      <c r="I15053" s="2">
        <f t="shared" si="234"/>
        <v>2371.1999999999998</v>
      </c>
    </row>
    <row r="15054" spans="1:9" x14ac:dyDescent="0.2">
      <c r="A15054" s="6">
        <v>2013</v>
      </c>
      <c r="B15054" s="9" t="s">
        <v>13</v>
      </c>
      <c r="C15054" s="1" t="s">
        <v>209</v>
      </c>
      <c r="D15054" s="1" t="s">
        <v>3528</v>
      </c>
      <c r="E15054" s="1" t="s">
        <v>3531</v>
      </c>
      <c r="F15054" s="1">
        <v>744</v>
      </c>
      <c r="G15054" s="1">
        <v>1.26</v>
      </c>
      <c r="H15054" s="1">
        <v>1.85</v>
      </c>
      <c r="I15054" s="2">
        <f t="shared" si="234"/>
        <v>1376.4</v>
      </c>
    </row>
    <row r="15055" spans="1:9" x14ac:dyDescent="0.2">
      <c r="A15055" s="6">
        <v>2013</v>
      </c>
      <c r="B15055" s="9" t="s">
        <v>13</v>
      </c>
      <c r="C15055" s="1" t="s">
        <v>209</v>
      </c>
      <c r="D15055" s="1" t="s">
        <v>3528</v>
      </c>
      <c r="E15055" s="1" t="s">
        <v>3532</v>
      </c>
      <c r="F15055" s="1">
        <v>720</v>
      </c>
      <c r="G15055" s="1">
        <v>1.47</v>
      </c>
      <c r="H15055" s="1">
        <v>1.9</v>
      </c>
      <c r="I15055" s="2">
        <f t="shared" ref="I15055:I15118" si="235">H15055 *F15055</f>
        <v>1368</v>
      </c>
    </row>
    <row r="15056" spans="1:9" x14ac:dyDescent="0.2">
      <c r="A15056" s="6">
        <v>2013</v>
      </c>
      <c r="B15056" s="9" t="s">
        <v>13</v>
      </c>
      <c r="C15056" s="1" t="s">
        <v>209</v>
      </c>
      <c r="D15056" s="1" t="s">
        <v>3528</v>
      </c>
      <c r="E15056" s="1" t="s">
        <v>3533</v>
      </c>
      <c r="F15056" s="1">
        <v>1308</v>
      </c>
      <c r="G15056" s="1">
        <v>1.37</v>
      </c>
      <c r="H15056" s="1">
        <v>1.66</v>
      </c>
      <c r="I15056" s="2">
        <f t="shared" si="235"/>
        <v>2171.2799999999997</v>
      </c>
    </row>
    <row r="15057" spans="1:9" x14ac:dyDescent="0.2">
      <c r="A15057" s="6">
        <v>2013</v>
      </c>
      <c r="B15057" s="9" t="s">
        <v>13</v>
      </c>
      <c r="C15057" s="1" t="s">
        <v>209</v>
      </c>
      <c r="D15057" s="1" t="s">
        <v>3528</v>
      </c>
      <c r="E15057" s="1" t="s">
        <v>3534</v>
      </c>
      <c r="F15057" s="1">
        <v>1200</v>
      </c>
      <c r="G15057" s="1">
        <v>1.48</v>
      </c>
      <c r="H15057" s="1">
        <v>1.68</v>
      </c>
      <c r="I15057" s="2">
        <f t="shared" si="235"/>
        <v>2016</v>
      </c>
    </row>
    <row r="15058" spans="1:9" x14ac:dyDescent="0.2">
      <c r="A15058" s="6">
        <v>2013</v>
      </c>
      <c r="B15058" s="9" t="s">
        <v>13</v>
      </c>
      <c r="C15058" s="1" t="s">
        <v>209</v>
      </c>
      <c r="D15058" s="1" t="s">
        <v>3528</v>
      </c>
      <c r="E15058" s="1" t="s">
        <v>3535</v>
      </c>
      <c r="F15058" s="1">
        <v>1200</v>
      </c>
      <c r="G15058" s="1">
        <v>1.39</v>
      </c>
      <c r="H15058" s="1">
        <v>1.64</v>
      </c>
      <c r="I15058" s="2">
        <f t="shared" si="235"/>
        <v>1967.9999999999998</v>
      </c>
    </row>
    <row r="15059" spans="1:9" x14ac:dyDescent="0.2">
      <c r="A15059" s="6">
        <v>2013</v>
      </c>
      <c r="B15059" s="9" t="s">
        <v>13</v>
      </c>
      <c r="C15059" s="1" t="s">
        <v>209</v>
      </c>
      <c r="D15059" s="1" t="s">
        <v>3528</v>
      </c>
      <c r="E15059" s="1" t="s">
        <v>3536</v>
      </c>
      <c r="F15059" s="1">
        <v>1032</v>
      </c>
      <c r="G15059" s="1">
        <v>1.34</v>
      </c>
      <c r="H15059" s="1">
        <v>1.85</v>
      </c>
      <c r="I15059" s="2">
        <f t="shared" si="235"/>
        <v>1909.2</v>
      </c>
    </row>
    <row r="15060" spans="1:9" x14ac:dyDescent="0.2">
      <c r="A15060" s="6">
        <v>2013</v>
      </c>
      <c r="B15060" s="9" t="s">
        <v>13</v>
      </c>
      <c r="C15060" s="1" t="s">
        <v>209</v>
      </c>
      <c r="D15060" s="1" t="s">
        <v>3528</v>
      </c>
      <c r="E15060" s="1" t="s">
        <v>3537</v>
      </c>
      <c r="F15060" s="1">
        <v>996</v>
      </c>
      <c r="G15060" s="1">
        <v>1.1000000000000001</v>
      </c>
      <c r="H15060" s="1">
        <v>1.68</v>
      </c>
      <c r="I15060" s="2">
        <f t="shared" si="235"/>
        <v>1673.28</v>
      </c>
    </row>
    <row r="15061" spans="1:9" x14ac:dyDescent="0.2">
      <c r="A15061" s="6">
        <v>2013</v>
      </c>
      <c r="B15061" s="9" t="s">
        <v>13</v>
      </c>
      <c r="C15061" s="1" t="s">
        <v>1352</v>
      </c>
      <c r="D15061" s="1" t="s">
        <v>3538</v>
      </c>
      <c r="E15061" s="1" t="s">
        <v>3539</v>
      </c>
      <c r="F15061" s="1">
        <v>924</v>
      </c>
      <c r="G15061" s="1">
        <v>1.6</v>
      </c>
      <c r="H15061" s="1">
        <v>2.63</v>
      </c>
      <c r="I15061" s="2">
        <f t="shared" si="235"/>
        <v>2430.12</v>
      </c>
    </row>
    <row r="15062" spans="1:9" x14ac:dyDescent="0.2">
      <c r="A15062" s="6">
        <v>2013</v>
      </c>
      <c r="B15062" s="9" t="s">
        <v>13</v>
      </c>
      <c r="C15062" s="1" t="s">
        <v>1352</v>
      </c>
      <c r="D15062" s="1" t="s">
        <v>3538</v>
      </c>
      <c r="E15062" s="1" t="s">
        <v>3540</v>
      </c>
      <c r="F15062" s="1">
        <v>684</v>
      </c>
      <c r="G15062" s="1">
        <v>2.1</v>
      </c>
      <c r="H15062" s="1">
        <v>3.22</v>
      </c>
      <c r="I15062" s="2">
        <f t="shared" si="235"/>
        <v>2202.48</v>
      </c>
    </row>
    <row r="15063" spans="1:9" x14ac:dyDescent="0.2">
      <c r="A15063" s="6">
        <v>2013</v>
      </c>
      <c r="B15063" s="9" t="s">
        <v>13</v>
      </c>
      <c r="C15063" s="1" t="s">
        <v>1352</v>
      </c>
      <c r="D15063" s="1" t="s">
        <v>3538</v>
      </c>
      <c r="E15063" s="1" t="s">
        <v>3541</v>
      </c>
      <c r="F15063" s="1">
        <v>912</v>
      </c>
      <c r="G15063" s="1">
        <v>1.84</v>
      </c>
      <c r="H15063" s="1">
        <v>2.31</v>
      </c>
      <c r="I15063" s="2">
        <f t="shared" si="235"/>
        <v>2106.7200000000003</v>
      </c>
    </row>
    <row r="15064" spans="1:9" x14ac:dyDescent="0.2">
      <c r="A15064" s="6">
        <v>2013</v>
      </c>
      <c r="B15064" s="9" t="s">
        <v>13</v>
      </c>
      <c r="C15064" s="1" t="s">
        <v>1352</v>
      </c>
      <c r="D15064" s="1" t="s">
        <v>3538</v>
      </c>
      <c r="E15064" s="1" t="s">
        <v>3542</v>
      </c>
      <c r="F15064" s="1">
        <v>624</v>
      </c>
      <c r="G15064" s="1">
        <v>1.45</v>
      </c>
      <c r="H15064" s="1">
        <v>2.7</v>
      </c>
      <c r="I15064" s="2">
        <f t="shared" si="235"/>
        <v>1684.8000000000002</v>
      </c>
    </row>
    <row r="15065" spans="1:9" x14ac:dyDescent="0.2">
      <c r="A15065" s="6">
        <v>2013</v>
      </c>
      <c r="B15065" s="9" t="s">
        <v>13</v>
      </c>
      <c r="C15065" s="1" t="s">
        <v>1352</v>
      </c>
      <c r="D15065" s="1" t="s">
        <v>3538</v>
      </c>
      <c r="E15065" s="1" t="s">
        <v>3543</v>
      </c>
      <c r="F15065" s="1">
        <v>1128</v>
      </c>
      <c r="G15065" s="1">
        <v>1.54</v>
      </c>
      <c r="H15065" s="1">
        <v>3.42</v>
      </c>
      <c r="I15065" s="2">
        <f t="shared" si="235"/>
        <v>3857.7599999999998</v>
      </c>
    </row>
    <row r="15066" spans="1:9" x14ac:dyDescent="0.2">
      <c r="A15066" s="6">
        <v>2013</v>
      </c>
      <c r="B15066" s="9" t="s">
        <v>13</v>
      </c>
      <c r="C15066" s="1" t="s">
        <v>1352</v>
      </c>
      <c r="D15066" s="1" t="s">
        <v>3538</v>
      </c>
      <c r="E15066" s="1" t="s">
        <v>3544</v>
      </c>
      <c r="F15066" s="1">
        <v>588</v>
      </c>
      <c r="G15066" s="1">
        <v>1.87</v>
      </c>
      <c r="H15066" s="1">
        <v>2.4</v>
      </c>
      <c r="I15066" s="2">
        <f t="shared" si="235"/>
        <v>1411.2</v>
      </c>
    </row>
    <row r="15067" spans="1:9" x14ac:dyDescent="0.2">
      <c r="A15067" s="6">
        <v>2013</v>
      </c>
      <c r="B15067" s="9" t="s">
        <v>13</v>
      </c>
      <c r="C15067" s="1" t="s">
        <v>1352</v>
      </c>
      <c r="D15067" s="1" t="s">
        <v>3538</v>
      </c>
      <c r="E15067" s="1" t="s">
        <v>3545</v>
      </c>
      <c r="F15067" s="1">
        <v>468</v>
      </c>
      <c r="G15067" s="1">
        <v>2.04</v>
      </c>
      <c r="H15067" s="1">
        <v>3.06</v>
      </c>
      <c r="I15067" s="2">
        <f t="shared" si="235"/>
        <v>1432.08</v>
      </c>
    </row>
    <row r="15068" spans="1:9" x14ac:dyDescent="0.2">
      <c r="A15068" s="6">
        <v>2013</v>
      </c>
      <c r="B15068" s="9" t="s">
        <v>13</v>
      </c>
      <c r="C15068" s="1" t="s">
        <v>1352</v>
      </c>
      <c r="D15068" s="1" t="s">
        <v>3538</v>
      </c>
      <c r="E15068" s="1" t="s">
        <v>3546</v>
      </c>
      <c r="F15068" s="1">
        <v>372</v>
      </c>
      <c r="G15068" s="1">
        <v>1.38</v>
      </c>
      <c r="H15068" s="1">
        <v>2.71</v>
      </c>
      <c r="I15068" s="2">
        <f t="shared" si="235"/>
        <v>1008.12</v>
      </c>
    </row>
    <row r="15069" spans="1:9" x14ac:dyDescent="0.2">
      <c r="A15069" s="6">
        <v>2013</v>
      </c>
      <c r="B15069" s="9" t="s">
        <v>13</v>
      </c>
      <c r="C15069" s="1" t="s">
        <v>1352</v>
      </c>
      <c r="D15069" s="1" t="s">
        <v>3538</v>
      </c>
      <c r="E15069" s="1" t="s">
        <v>3547</v>
      </c>
      <c r="F15069" s="1">
        <v>744</v>
      </c>
      <c r="G15069" s="1">
        <v>1.63</v>
      </c>
      <c r="H15069" s="1">
        <v>2.57</v>
      </c>
      <c r="I15069" s="2">
        <f t="shared" si="235"/>
        <v>1912.08</v>
      </c>
    </row>
    <row r="15070" spans="1:9" x14ac:dyDescent="0.2">
      <c r="A15070" s="6">
        <v>2013</v>
      </c>
      <c r="B15070" s="9" t="s">
        <v>13</v>
      </c>
      <c r="C15070" s="1" t="s">
        <v>1352</v>
      </c>
      <c r="D15070" s="1" t="s">
        <v>3538</v>
      </c>
      <c r="E15070" s="1" t="s">
        <v>3548</v>
      </c>
      <c r="F15070" s="1">
        <v>408</v>
      </c>
      <c r="G15070" s="1">
        <v>1.9</v>
      </c>
      <c r="H15070" s="1">
        <v>3.48</v>
      </c>
      <c r="I15070" s="2">
        <f t="shared" si="235"/>
        <v>1419.84</v>
      </c>
    </row>
    <row r="15071" spans="1:9" x14ac:dyDescent="0.2">
      <c r="A15071" s="6">
        <v>2013</v>
      </c>
      <c r="B15071" s="9" t="s">
        <v>13</v>
      </c>
      <c r="C15071" s="1" t="s">
        <v>1352</v>
      </c>
      <c r="D15071" s="1" t="s">
        <v>3538</v>
      </c>
      <c r="E15071" s="1" t="s">
        <v>3549</v>
      </c>
      <c r="F15071" s="1">
        <v>864</v>
      </c>
      <c r="G15071" s="1">
        <v>2.12</v>
      </c>
      <c r="H15071" s="1">
        <v>2.46</v>
      </c>
      <c r="I15071" s="2">
        <f t="shared" si="235"/>
        <v>2125.44</v>
      </c>
    </row>
    <row r="15072" spans="1:9" x14ac:dyDescent="0.2">
      <c r="A15072" s="6">
        <v>2013</v>
      </c>
      <c r="B15072" s="9" t="s">
        <v>13</v>
      </c>
      <c r="C15072" s="1" t="s">
        <v>1352</v>
      </c>
      <c r="D15072" s="1" t="s">
        <v>3538</v>
      </c>
      <c r="E15072" s="1" t="s">
        <v>3550</v>
      </c>
      <c r="F15072" s="1">
        <v>1056</v>
      </c>
      <c r="G15072" s="1">
        <v>2.2400000000000002</v>
      </c>
      <c r="H15072" s="1">
        <v>3.05</v>
      </c>
      <c r="I15072" s="2">
        <f t="shared" si="235"/>
        <v>3220.7999999999997</v>
      </c>
    </row>
    <row r="15073" spans="1:9" x14ac:dyDescent="0.2">
      <c r="A15073" s="6">
        <v>2013</v>
      </c>
      <c r="B15073" s="9" t="s">
        <v>13</v>
      </c>
      <c r="C15073" s="1" t="s">
        <v>1352</v>
      </c>
      <c r="D15073" s="1" t="s">
        <v>3538</v>
      </c>
      <c r="E15073" s="1" t="s">
        <v>3551</v>
      </c>
      <c r="F15073" s="1">
        <v>480</v>
      </c>
      <c r="G15073" s="1">
        <v>2.48</v>
      </c>
      <c r="H15073" s="1">
        <v>2.16</v>
      </c>
      <c r="I15073" s="2">
        <f t="shared" si="235"/>
        <v>1036.8000000000002</v>
      </c>
    </row>
    <row r="15074" spans="1:9" x14ac:dyDescent="0.2">
      <c r="A15074" s="6">
        <v>2013</v>
      </c>
      <c r="B15074" s="9" t="s">
        <v>13</v>
      </c>
      <c r="C15074" s="1" t="s">
        <v>1352</v>
      </c>
      <c r="D15074" s="1" t="s">
        <v>3538</v>
      </c>
      <c r="E15074" s="1" t="s">
        <v>3552</v>
      </c>
      <c r="F15074" s="1">
        <v>504</v>
      </c>
      <c r="G15074" s="1">
        <v>2.33</v>
      </c>
      <c r="H15074" s="1">
        <v>3.07</v>
      </c>
      <c r="I15074" s="2">
        <f t="shared" si="235"/>
        <v>1547.28</v>
      </c>
    </row>
    <row r="15075" spans="1:9" x14ac:dyDescent="0.2">
      <c r="A15075" s="6">
        <v>2013</v>
      </c>
      <c r="B15075" s="9" t="s">
        <v>13</v>
      </c>
      <c r="C15075" s="1" t="s">
        <v>1352</v>
      </c>
      <c r="D15075" s="1" t="s">
        <v>3538</v>
      </c>
      <c r="E15075" s="1" t="s">
        <v>3553</v>
      </c>
      <c r="F15075" s="1">
        <v>1116</v>
      </c>
      <c r="G15075" s="1">
        <v>1.83</v>
      </c>
      <c r="H15075" s="1">
        <v>2.2000000000000002</v>
      </c>
      <c r="I15075" s="2">
        <f t="shared" si="235"/>
        <v>2455.2000000000003</v>
      </c>
    </row>
    <row r="15076" spans="1:9" x14ac:dyDescent="0.2">
      <c r="A15076" s="6">
        <v>2013</v>
      </c>
      <c r="B15076" s="9" t="s">
        <v>13</v>
      </c>
      <c r="C15076" s="1" t="s">
        <v>1352</v>
      </c>
      <c r="D15076" s="1" t="s">
        <v>3538</v>
      </c>
      <c r="E15076" s="1" t="s">
        <v>3554</v>
      </c>
      <c r="F15076" s="1">
        <v>852</v>
      </c>
      <c r="G15076" s="1">
        <v>2.08</v>
      </c>
      <c r="H15076" s="1">
        <v>2.5</v>
      </c>
      <c r="I15076" s="2">
        <f t="shared" si="235"/>
        <v>2130</v>
      </c>
    </row>
    <row r="15077" spans="1:9" x14ac:dyDescent="0.2">
      <c r="A15077" s="6">
        <v>2013</v>
      </c>
      <c r="B15077" s="9" t="s">
        <v>13</v>
      </c>
      <c r="C15077" s="1" t="s">
        <v>1352</v>
      </c>
      <c r="D15077" s="1" t="s">
        <v>3538</v>
      </c>
      <c r="E15077" s="1" t="s">
        <v>3555</v>
      </c>
      <c r="F15077" s="1">
        <v>1164</v>
      </c>
      <c r="G15077" s="1">
        <v>2.2999999999999998</v>
      </c>
      <c r="H15077" s="1">
        <v>2.02</v>
      </c>
      <c r="I15077" s="2">
        <f t="shared" si="235"/>
        <v>2351.2800000000002</v>
      </c>
    </row>
    <row r="15078" spans="1:9" x14ac:dyDescent="0.2">
      <c r="A15078" s="6">
        <v>2013</v>
      </c>
      <c r="B15078" s="9" t="s">
        <v>13</v>
      </c>
      <c r="C15078" s="1" t="s">
        <v>209</v>
      </c>
      <c r="D15078" s="1" t="s">
        <v>3556</v>
      </c>
      <c r="E15078" s="1" t="s">
        <v>3557</v>
      </c>
      <c r="F15078" s="1">
        <v>1056</v>
      </c>
      <c r="G15078" s="1">
        <v>1.32</v>
      </c>
      <c r="H15078" s="1">
        <v>1.82</v>
      </c>
      <c r="I15078" s="2">
        <f t="shared" si="235"/>
        <v>1921.92</v>
      </c>
    </row>
    <row r="15079" spans="1:9" x14ac:dyDescent="0.2">
      <c r="A15079" s="6">
        <v>2013</v>
      </c>
      <c r="B15079" s="9" t="s">
        <v>13</v>
      </c>
      <c r="C15079" s="1" t="s">
        <v>209</v>
      </c>
      <c r="D15079" s="1" t="s">
        <v>3556</v>
      </c>
      <c r="E15079" s="1" t="s">
        <v>3558</v>
      </c>
      <c r="F15079" s="1">
        <v>1116</v>
      </c>
      <c r="G15079" s="1">
        <v>1.41</v>
      </c>
      <c r="H15079" s="1">
        <v>1.75</v>
      </c>
      <c r="I15079" s="2">
        <f t="shared" si="235"/>
        <v>1953</v>
      </c>
    </row>
    <row r="15080" spans="1:9" x14ac:dyDescent="0.2">
      <c r="A15080" s="6">
        <v>2013</v>
      </c>
      <c r="B15080" s="9" t="s">
        <v>13</v>
      </c>
      <c r="C15080" s="1" t="s">
        <v>209</v>
      </c>
      <c r="D15080" s="1" t="s">
        <v>3556</v>
      </c>
      <c r="E15080" s="1" t="s">
        <v>3559</v>
      </c>
      <c r="F15080" s="1">
        <v>792</v>
      </c>
      <c r="G15080" s="1">
        <v>1.31</v>
      </c>
      <c r="H15080" s="1">
        <v>1.69</v>
      </c>
      <c r="I15080" s="2">
        <f t="shared" si="235"/>
        <v>1338.48</v>
      </c>
    </row>
    <row r="15081" spans="1:9" x14ac:dyDescent="0.2">
      <c r="A15081" s="6">
        <v>2013</v>
      </c>
      <c r="B15081" s="9" t="s">
        <v>13</v>
      </c>
      <c r="C15081" s="1" t="s">
        <v>209</v>
      </c>
      <c r="D15081" s="1" t="s">
        <v>3556</v>
      </c>
      <c r="E15081" s="1" t="s">
        <v>3560</v>
      </c>
      <c r="F15081" s="1">
        <v>1008</v>
      </c>
      <c r="G15081" s="1">
        <v>1.19</v>
      </c>
      <c r="H15081" s="1">
        <v>1.87</v>
      </c>
      <c r="I15081" s="2">
        <f t="shared" si="235"/>
        <v>1884.96</v>
      </c>
    </row>
    <row r="15082" spans="1:9" x14ac:dyDescent="0.2">
      <c r="A15082" s="6">
        <v>2013</v>
      </c>
      <c r="B15082" s="9" t="s">
        <v>13</v>
      </c>
      <c r="C15082" s="1" t="s">
        <v>209</v>
      </c>
      <c r="D15082" s="1" t="s">
        <v>3556</v>
      </c>
      <c r="E15082" s="1" t="s">
        <v>3561</v>
      </c>
      <c r="F15082" s="1">
        <v>1104</v>
      </c>
      <c r="G15082" s="1">
        <v>1.36</v>
      </c>
      <c r="H15082" s="1">
        <v>1.71</v>
      </c>
      <c r="I15082" s="2">
        <f t="shared" si="235"/>
        <v>1887.84</v>
      </c>
    </row>
    <row r="15083" spans="1:9" x14ac:dyDescent="0.2">
      <c r="A15083" s="6">
        <v>2013</v>
      </c>
      <c r="B15083" s="9" t="s">
        <v>13</v>
      </c>
      <c r="C15083" s="1" t="s">
        <v>168</v>
      </c>
      <c r="D15083" s="1" t="s">
        <v>3562</v>
      </c>
      <c r="E15083" s="1" t="s">
        <v>3563</v>
      </c>
      <c r="F15083" s="1">
        <v>432</v>
      </c>
      <c r="G15083" s="1">
        <v>4.2300000000000004</v>
      </c>
      <c r="H15083" s="1">
        <v>5.13</v>
      </c>
      <c r="I15083" s="2">
        <f t="shared" si="235"/>
        <v>2216.16</v>
      </c>
    </row>
    <row r="15084" spans="1:9" x14ac:dyDescent="0.2">
      <c r="A15084" s="6">
        <v>2013</v>
      </c>
      <c r="B15084" s="9" t="s">
        <v>13</v>
      </c>
      <c r="C15084" s="1" t="s">
        <v>168</v>
      </c>
      <c r="D15084" s="1" t="s">
        <v>3562</v>
      </c>
      <c r="E15084" s="1" t="s">
        <v>3564</v>
      </c>
      <c r="F15084" s="1">
        <v>672</v>
      </c>
      <c r="G15084" s="1">
        <v>4.28</v>
      </c>
      <c r="H15084" s="1">
        <v>5.16</v>
      </c>
      <c r="I15084" s="2">
        <f t="shared" si="235"/>
        <v>3467.52</v>
      </c>
    </row>
    <row r="15085" spans="1:9" x14ac:dyDescent="0.2">
      <c r="A15085" s="6">
        <v>2013</v>
      </c>
      <c r="B15085" s="9" t="s">
        <v>13</v>
      </c>
      <c r="C15085" s="1" t="s">
        <v>168</v>
      </c>
      <c r="D15085" s="1" t="s">
        <v>3562</v>
      </c>
      <c r="E15085" s="1" t="s">
        <v>3565</v>
      </c>
      <c r="F15085" s="1">
        <v>312</v>
      </c>
      <c r="G15085" s="1">
        <v>4.74</v>
      </c>
      <c r="H15085" s="1">
        <v>5.33</v>
      </c>
      <c r="I15085" s="2">
        <f t="shared" si="235"/>
        <v>1662.96</v>
      </c>
    </row>
    <row r="15086" spans="1:9" x14ac:dyDescent="0.2">
      <c r="A15086" s="6">
        <v>2013</v>
      </c>
      <c r="B15086" s="9" t="s">
        <v>13</v>
      </c>
      <c r="C15086" s="1" t="s">
        <v>168</v>
      </c>
      <c r="D15086" s="1" t="s">
        <v>3562</v>
      </c>
      <c r="E15086" s="1" t="s">
        <v>3566</v>
      </c>
      <c r="F15086" s="1">
        <v>636</v>
      </c>
      <c r="G15086" s="1">
        <v>4.47</v>
      </c>
      <c r="H15086" s="1">
        <v>5.21</v>
      </c>
      <c r="I15086" s="2">
        <f t="shared" si="235"/>
        <v>3313.56</v>
      </c>
    </row>
    <row r="15087" spans="1:9" x14ac:dyDescent="0.2">
      <c r="A15087" s="6">
        <v>2013</v>
      </c>
      <c r="B15087" s="9" t="s">
        <v>13</v>
      </c>
      <c r="C15087" s="1" t="s">
        <v>168</v>
      </c>
      <c r="D15087" s="1" t="s">
        <v>3562</v>
      </c>
      <c r="E15087" s="1" t="s">
        <v>3567</v>
      </c>
      <c r="F15087" s="1">
        <v>444</v>
      </c>
      <c r="G15087" s="1">
        <v>4.3600000000000003</v>
      </c>
      <c r="H15087" s="1">
        <v>5.35</v>
      </c>
      <c r="I15087" s="2">
        <f t="shared" si="235"/>
        <v>2375.3999999999996</v>
      </c>
    </row>
    <row r="15088" spans="1:9" x14ac:dyDescent="0.2">
      <c r="A15088" s="6">
        <v>2013</v>
      </c>
      <c r="B15088" s="9" t="s">
        <v>13</v>
      </c>
      <c r="C15088" s="1" t="s">
        <v>168</v>
      </c>
      <c r="D15088" s="1" t="s">
        <v>3562</v>
      </c>
      <c r="E15088" s="1" t="s">
        <v>3568</v>
      </c>
      <c r="F15088" s="1">
        <v>648</v>
      </c>
      <c r="G15088" s="1">
        <v>4.83</v>
      </c>
      <c r="H15088" s="1">
        <v>5.22</v>
      </c>
      <c r="I15088" s="2">
        <f t="shared" si="235"/>
        <v>3382.56</v>
      </c>
    </row>
    <row r="15089" spans="1:9" x14ac:dyDescent="0.2">
      <c r="A15089" s="6">
        <v>2013</v>
      </c>
      <c r="B15089" s="9" t="s">
        <v>13</v>
      </c>
      <c r="C15089" s="1" t="s">
        <v>168</v>
      </c>
      <c r="D15089" s="1" t="s">
        <v>3562</v>
      </c>
      <c r="E15089" s="1" t="s">
        <v>3569</v>
      </c>
      <c r="F15089" s="1">
        <v>504</v>
      </c>
      <c r="G15089" s="1">
        <v>4.88</v>
      </c>
      <c r="H15089" s="1">
        <v>5.16</v>
      </c>
      <c r="I15089" s="2">
        <f t="shared" si="235"/>
        <v>2600.64</v>
      </c>
    </row>
    <row r="15090" spans="1:9" x14ac:dyDescent="0.2">
      <c r="A15090" s="6">
        <v>2013</v>
      </c>
      <c r="B15090" s="9" t="s">
        <v>13</v>
      </c>
      <c r="C15090" s="1" t="s">
        <v>168</v>
      </c>
      <c r="D15090" s="1" t="s">
        <v>3562</v>
      </c>
      <c r="E15090" s="1" t="s">
        <v>3570</v>
      </c>
      <c r="F15090" s="1">
        <v>588</v>
      </c>
      <c r="G15090" s="1">
        <v>4.0599999999999996</v>
      </c>
      <c r="H15090" s="1">
        <v>5.37</v>
      </c>
      <c r="I15090" s="2">
        <f t="shared" si="235"/>
        <v>3157.56</v>
      </c>
    </row>
    <row r="15091" spans="1:9" x14ac:dyDescent="0.2">
      <c r="A15091" s="6">
        <v>2013</v>
      </c>
      <c r="B15091" s="9" t="s">
        <v>13</v>
      </c>
      <c r="C15091" s="1" t="s">
        <v>168</v>
      </c>
      <c r="D15091" s="1" t="s">
        <v>3562</v>
      </c>
      <c r="E15091" s="1" t="s">
        <v>3571</v>
      </c>
      <c r="F15091" s="1">
        <v>480</v>
      </c>
      <c r="G15091" s="1">
        <v>4.05</v>
      </c>
      <c r="H15091" s="1">
        <v>5.35</v>
      </c>
      <c r="I15091" s="2">
        <f t="shared" si="235"/>
        <v>2568</v>
      </c>
    </row>
    <row r="15092" spans="1:9" x14ac:dyDescent="0.2">
      <c r="A15092" s="6">
        <v>2013</v>
      </c>
      <c r="B15092" s="9" t="s">
        <v>13</v>
      </c>
      <c r="C15092" s="1" t="s">
        <v>168</v>
      </c>
      <c r="D15092" s="1" t="s">
        <v>3562</v>
      </c>
      <c r="E15092" s="1" t="s">
        <v>3572</v>
      </c>
      <c r="F15092" s="1">
        <v>276</v>
      </c>
      <c r="G15092" s="1">
        <v>4.5199999999999996</v>
      </c>
      <c r="H15092" s="1">
        <v>5.39</v>
      </c>
      <c r="I15092" s="2">
        <f t="shared" si="235"/>
        <v>1487.6399999999999</v>
      </c>
    </row>
    <row r="15093" spans="1:9" x14ac:dyDescent="0.2">
      <c r="A15093" s="6">
        <v>2013</v>
      </c>
      <c r="B15093" s="9" t="s">
        <v>13</v>
      </c>
      <c r="C15093" s="1" t="s">
        <v>168</v>
      </c>
      <c r="D15093" s="1" t="s">
        <v>3562</v>
      </c>
      <c r="E15093" s="1" t="s">
        <v>3573</v>
      </c>
      <c r="F15093" s="1">
        <v>396</v>
      </c>
      <c r="G15093" s="1">
        <v>4.37</v>
      </c>
      <c r="H15093" s="1">
        <v>5.12</v>
      </c>
      <c r="I15093" s="2">
        <f t="shared" si="235"/>
        <v>2027.52</v>
      </c>
    </row>
    <row r="15094" spans="1:9" x14ac:dyDescent="0.2">
      <c r="A15094" s="6">
        <v>2013</v>
      </c>
      <c r="B15094" s="9" t="s">
        <v>13</v>
      </c>
      <c r="C15094" s="1" t="s">
        <v>168</v>
      </c>
      <c r="D15094" s="1" t="s">
        <v>3562</v>
      </c>
      <c r="E15094" s="1" t="s">
        <v>3574</v>
      </c>
      <c r="F15094" s="1">
        <v>708</v>
      </c>
      <c r="G15094" s="1">
        <v>4.76</v>
      </c>
      <c r="H15094" s="1">
        <v>5.14</v>
      </c>
      <c r="I15094" s="2">
        <f t="shared" si="235"/>
        <v>3639.12</v>
      </c>
    </row>
    <row r="15095" spans="1:9" x14ac:dyDescent="0.2">
      <c r="A15095" s="6">
        <v>2013</v>
      </c>
      <c r="B15095" s="9" t="s">
        <v>13</v>
      </c>
      <c r="C15095" s="1" t="s">
        <v>168</v>
      </c>
      <c r="D15095" s="1" t="s">
        <v>3562</v>
      </c>
      <c r="E15095" s="1" t="s">
        <v>3575</v>
      </c>
      <c r="F15095" s="1">
        <v>300</v>
      </c>
      <c r="G15095" s="1">
        <v>4.83</v>
      </c>
      <c r="H15095" s="1">
        <v>5.35</v>
      </c>
      <c r="I15095" s="2">
        <f t="shared" si="235"/>
        <v>1605</v>
      </c>
    </row>
    <row r="15096" spans="1:9" x14ac:dyDescent="0.2">
      <c r="A15096" s="6">
        <v>2013</v>
      </c>
      <c r="B15096" s="9" t="s">
        <v>13</v>
      </c>
      <c r="C15096" s="1" t="s">
        <v>168</v>
      </c>
      <c r="D15096" s="1" t="s">
        <v>3562</v>
      </c>
      <c r="E15096" s="1" t="s">
        <v>3576</v>
      </c>
      <c r="F15096" s="1">
        <v>432</v>
      </c>
      <c r="G15096" s="1">
        <v>4.12</v>
      </c>
      <c r="H15096" s="1">
        <v>5.14</v>
      </c>
      <c r="I15096" s="2">
        <f t="shared" si="235"/>
        <v>2220.48</v>
      </c>
    </row>
    <row r="15097" spans="1:9" x14ac:dyDescent="0.2">
      <c r="A15097" s="6">
        <v>2013</v>
      </c>
      <c r="B15097" s="9" t="s">
        <v>13</v>
      </c>
      <c r="C15097" s="1" t="s">
        <v>168</v>
      </c>
      <c r="D15097" s="1" t="s">
        <v>3562</v>
      </c>
      <c r="E15097" s="1" t="s">
        <v>3577</v>
      </c>
      <c r="F15097" s="1">
        <v>516</v>
      </c>
      <c r="G15097" s="1">
        <v>4.1100000000000003</v>
      </c>
      <c r="H15097" s="1">
        <v>5.1100000000000003</v>
      </c>
      <c r="I15097" s="2">
        <f t="shared" si="235"/>
        <v>2636.76</v>
      </c>
    </row>
    <row r="15098" spans="1:9" x14ac:dyDescent="0.2">
      <c r="A15098" s="6">
        <v>2013</v>
      </c>
      <c r="B15098" s="9" t="s">
        <v>13</v>
      </c>
      <c r="C15098" s="1" t="s">
        <v>168</v>
      </c>
      <c r="D15098" s="1" t="s">
        <v>3562</v>
      </c>
      <c r="E15098" s="1" t="s">
        <v>3578</v>
      </c>
      <c r="F15098" s="1">
        <v>264</v>
      </c>
      <c r="G15098" s="1">
        <v>4.6399999999999997</v>
      </c>
      <c r="H15098" s="1">
        <v>5.0199999999999996</v>
      </c>
      <c r="I15098" s="2">
        <f t="shared" si="235"/>
        <v>1325.28</v>
      </c>
    </row>
    <row r="15099" spans="1:9" x14ac:dyDescent="0.2">
      <c r="A15099" s="6">
        <v>2013</v>
      </c>
      <c r="B15099" s="9" t="s">
        <v>13</v>
      </c>
      <c r="C15099" s="1" t="s">
        <v>168</v>
      </c>
      <c r="D15099" s="1" t="s">
        <v>3562</v>
      </c>
      <c r="E15099" s="1" t="s">
        <v>3579</v>
      </c>
      <c r="F15099" s="1">
        <v>360</v>
      </c>
      <c r="G15099" s="1">
        <v>4.63</v>
      </c>
      <c r="H15099" s="1">
        <v>5.0999999999999996</v>
      </c>
      <c r="I15099" s="2">
        <f t="shared" si="235"/>
        <v>1835.9999999999998</v>
      </c>
    </row>
    <row r="15100" spans="1:9" x14ac:dyDescent="0.2">
      <c r="A15100" s="6">
        <v>2013</v>
      </c>
      <c r="B15100" s="9" t="s">
        <v>13</v>
      </c>
      <c r="C15100" s="1" t="s">
        <v>168</v>
      </c>
      <c r="D15100" s="1" t="s">
        <v>3562</v>
      </c>
      <c r="E15100" s="1" t="s">
        <v>3580</v>
      </c>
      <c r="F15100" s="1">
        <v>324</v>
      </c>
      <c r="G15100" s="1">
        <v>4.6900000000000004</v>
      </c>
      <c r="H15100" s="1">
        <v>5.37</v>
      </c>
      <c r="I15100" s="2">
        <f t="shared" si="235"/>
        <v>1739.88</v>
      </c>
    </row>
    <row r="15101" spans="1:9" x14ac:dyDescent="0.2">
      <c r="A15101" s="6">
        <v>2013</v>
      </c>
      <c r="B15101" s="9" t="s">
        <v>13</v>
      </c>
      <c r="C15101" s="1" t="s">
        <v>168</v>
      </c>
      <c r="D15101" s="1" t="s">
        <v>3562</v>
      </c>
      <c r="E15101" s="1" t="s">
        <v>3581</v>
      </c>
      <c r="F15101" s="1">
        <v>708</v>
      </c>
      <c r="G15101" s="1">
        <v>4.13</v>
      </c>
      <c r="H15101" s="1">
        <v>5.14</v>
      </c>
      <c r="I15101" s="2">
        <f t="shared" si="235"/>
        <v>3639.12</v>
      </c>
    </row>
    <row r="15102" spans="1:9" x14ac:dyDescent="0.2">
      <c r="A15102" s="6">
        <v>2013</v>
      </c>
      <c r="B15102" s="9" t="s">
        <v>13</v>
      </c>
      <c r="C15102" s="1" t="s">
        <v>168</v>
      </c>
      <c r="D15102" s="1" t="s">
        <v>3562</v>
      </c>
      <c r="E15102" s="1" t="s">
        <v>3582</v>
      </c>
      <c r="F15102" s="1">
        <v>720</v>
      </c>
      <c r="G15102" s="1">
        <v>4.6500000000000004</v>
      </c>
      <c r="H15102" s="1">
        <v>5.17</v>
      </c>
      <c r="I15102" s="2">
        <f t="shared" si="235"/>
        <v>3722.4</v>
      </c>
    </row>
    <row r="15103" spans="1:9" x14ac:dyDescent="0.2">
      <c r="A15103" s="6">
        <v>2013</v>
      </c>
      <c r="B15103" s="9" t="s">
        <v>13</v>
      </c>
      <c r="C15103" s="1" t="s">
        <v>168</v>
      </c>
      <c r="D15103" s="1" t="s">
        <v>3562</v>
      </c>
      <c r="E15103" s="1" t="s">
        <v>3583</v>
      </c>
      <c r="F15103" s="1">
        <v>240</v>
      </c>
      <c r="G15103" s="1">
        <v>4.8099999999999996</v>
      </c>
      <c r="H15103" s="1">
        <v>5.1100000000000003</v>
      </c>
      <c r="I15103" s="2">
        <f t="shared" si="235"/>
        <v>1226.4000000000001</v>
      </c>
    </row>
    <row r="15104" spans="1:9" x14ac:dyDescent="0.2">
      <c r="A15104" s="6">
        <v>2013</v>
      </c>
      <c r="B15104" s="9" t="s">
        <v>13</v>
      </c>
      <c r="C15104" s="1" t="s">
        <v>168</v>
      </c>
      <c r="D15104" s="1" t="s">
        <v>3562</v>
      </c>
      <c r="E15104" s="1" t="s">
        <v>3584</v>
      </c>
      <c r="F15104" s="1">
        <v>324</v>
      </c>
      <c r="G15104" s="1">
        <v>4.66</v>
      </c>
      <c r="H15104" s="1">
        <v>5.4</v>
      </c>
      <c r="I15104" s="2">
        <f t="shared" si="235"/>
        <v>1749.6000000000001</v>
      </c>
    </row>
    <row r="15105" spans="1:9" x14ac:dyDescent="0.2">
      <c r="A15105" s="6">
        <v>2013</v>
      </c>
      <c r="B15105" s="9" t="s">
        <v>13</v>
      </c>
      <c r="C15105" s="1" t="s">
        <v>168</v>
      </c>
      <c r="D15105" s="1" t="s">
        <v>3562</v>
      </c>
      <c r="E15105" s="1" t="s">
        <v>3585</v>
      </c>
      <c r="F15105" s="1">
        <v>276</v>
      </c>
      <c r="G15105" s="1">
        <v>4.07</v>
      </c>
      <c r="H15105" s="1">
        <v>5.25</v>
      </c>
      <c r="I15105" s="2">
        <f t="shared" si="235"/>
        <v>1449</v>
      </c>
    </row>
    <row r="15106" spans="1:9" x14ac:dyDescent="0.2">
      <c r="A15106" s="6">
        <v>2013</v>
      </c>
      <c r="B15106" s="9" t="s">
        <v>13</v>
      </c>
      <c r="C15106" s="1" t="s">
        <v>168</v>
      </c>
      <c r="D15106" s="1" t="s">
        <v>3562</v>
      </c>
      <c r="E15106" s="1" t="s">
        <v>3586</v>
      </c>
      <c r="F15106" s="1">
        <v>504</v>
      </c>
      <c r="G15106" s="1">
        <v>4.87</v>
      </c>
      <c r="H15106" s="1">
        <v>5.24</v>
      </c>
      <c r="I15106" s="2">
        <f t="shared" si="235"/>
        <v>2640.96</v>
      </c>
    </row>
    <row r="15107" spans="1:9" x14ac:dyDescent="0.2">
      <c r="A15107" s="6">
        <v>2013</v>
      </c>
      <c r="B15107" s="9" t="s">
        <v>13</v>
      </c>
      <c r="C15107" s="1" t="s">
        <v>168</v>
      </c>
      <c r="D15107" s="1" t="s">
        <v>3562</v>
      </c>
      <c r="E15107" s="1" t="s">
        <v>3587</v>
      </c>
      <c r="F15107" s="1">
        <v>720</v>
      </c>
      <c r="G15107" s="1">
        <v>4.25</v>
      </c>
      <c r="H15107" s="1">
        <v>5.35</v>
      </c>
      <c r="I15107" s="2">
        <f t="shared" si="235"/>
        <v>3851.9999999999995</v>
      </c>
    </row>
    <row r="15108" spans="1:9" x14ac:dyDescent="0.2">
      <c r="A15108" s="6">
        <v>2013</v>
      </c>
      <c r="B15108" s="9" t="s">
        <v>13</v>
      </c>
      <c r="C15108" s="1" t="s">
        <v>168</v>
      </c>
      <c r="D15108" s="1" t="s">
        <v>3562</v>
      </c>
      <c r="E15108" s="1" t="s">
        <v>3588</v>
      </c>
      <c r="F15108" s="1">
        <v>336</v>
      </c>
      <c r="G15108" s="1">
        <v>4.12</v>
      </c>
      <c r="H15108" s="1">
        <v>5.0999999999999996</v>
      </c>
      <c r="I15108" s="2">
        <f t="shared" si="235"/>
        <v>1713.6</v>
      </c>
    </row>
    <row r="15109" spans="1:9" x14ac:dyDescent="0.2">
      <c r="A15109" s="6">
        <v>2013</v>
      </c>
      <c r="B15109" s="9" t="s">
        <v>13</v>
      </c>
      <c r="C15109" s="1" t="s">
        <v>168</v>
      </c>
      <c r="D15109" s="1" t="s">
        <v>3562</v>
      </c>
      <c r="E15109" s="1" t="s">
        <v>3589</v>
      </c>
      <c r="F15109" s="1">
        <v>684</v>
      </c>
      <c r="G15109" s="1">
        <v>4.95</v>
      </c>
      <c r="H15109" s="1">
        <v>5.36</v>
      </c>
      <c r="I15109" s="2">
        <f t="shared" si="235"/>
        <v>3666.2400000000002</v>
      </c>
    </row>
    <row r="15110" spans="1:9" x14ac:dyDescent="0.2">
      <c r="A15110" s="6">
        <v>2013</v>
      </c>
      <c r="B15110" s="9" t="s">
        <v>13</v>
      </c>
      <c r="C15110" s="1" t="s">
        <v>168</v>
      </c>
      <c r="D15110" s="1" t="s">
        <v>3562</v>
      </c>
      <c r="E15110" s="1" t="s">
        <v>3590</v>
      </c>
      <c r="F15110" s="1">
        <v>480</v>
      </c>
      <c r="G15110" s="1">
        <v>4.45</v>
      </c>
      <c r="H15110" s="1">
        <v>5.25</v>
      </c>
      <c r="I15110" s="2">
        <f t="shared" si="235"/>
        <v>2520</v>
      </c>
    </row>
    <row r="15111" spans="1:9" x14ac:dyDescent="0.2">
      <c r="A15111" s="6">
        <v>2013</v>
      </c>
      <c r="B15111" s="9" t="s">
        <v>13</v>
      </c>
      <c r="C15111" s="1" t="s">
        <v>168</v>
      </c>
      <c r="D15111" s="1" t="s">
        <v>3562</v>
      </c>
      <c r="E15111" s="1" t="s">
        <v>3591</v>
      </c>
      <c r="F15111" s="1">
        <v>252</v>
      </c>
      <c r="G15111" s="1">
        <v>4.8099999999999996</v>
      </c>
      <c r="H15111" s="1">
        <v>5.04</v>
      </c>
      <c r="I15111" s="2">
        <f t="shared" si="235"/>
        <v>1270.08</v>
      </c>
    </row>
    <row r="15112" spans="1:9" x14ac:dyDescent="0.2">
      <c r="A15112" s="6">
        <v>2013</v>
      </c>
      <c r="B15112" s="9" t="s">
        <v>13</v>
      </c>
      <c r="C15112" s="1" t="s">
        <v>168</v>
      </c>
      <c r="D15112" s="1" t="s">
        <v>3562</v>
      </c>
      <c r="E15112" s="1" t="s">
        <v>3592</v>
      </c>
      <c r="F15112" s="1">
        <v>696</v>
      </c>
      <c r="G15112" s="1">
        <v>4.78</v>
      </c>
      <c r="H15112" s="1">
        <v>5.1100000000000003</v>
      </c>
      <c r="I15112" s="2">
        <f t="shared" si="235"/>
        <v>3556.5600000000004</v>
      </c>
    </row>
    <row r="15113" spans="1:9" x14ac:dyDescent="0.2">
      <c r="A15113" s="6">
        <v>2013</v>
      </c>
      <c r="B15113" s="9" t="s">
        <v>13</v>
      </c>
      <c r="C15113" s="1" t="s">
        <v>168</v>
      </c>
      <c r="D15113" s="1" t="s">
        <v>3562</v>
      </c>
      <c r="E15113" s="1" t="s">
        <v>3593</v>
      </c>
      <c r="F15113" s="1">
        <v>432</v>
      </c>
      <c r="G15113" s="1">
        <v>4.3600000000000003</v>
      </c>
      <c r="H15113" s="1">
        <v>5.15</v>
      </c>
      <c r="I15113" s="2">
        <f t="shared" si="235"/>
        <v>2224.8000000000002</v>
      </c>
    </row>
    <row r="15114" spans="1:9" x14ac:dyDescent="0.2">
      <c r="A15114" s="6">
        <v>2013</v>
      </c>
      <c r="B15114" s="9" t="s">
        <v>13</v>
      </c>
      <c r="C15114" s="1" t="s">
        <v>168</v>
      </c>
      <c r="D15114" s="1" t="s">
        <v>3562</v>
      </c>
      <c r="E15114" s="1" t="s">
        <v>3594</v>
      </c>
      <c r="F15114" s="1">
        <v>360</v>
      </c>
      <c r="G15114" s="1">
        <v>4.49</v>
      </c>
      <c r="H15114" s="1">
        <v>5.13</v>
      </c>
      <c r="I15114" s="2">
        <f t="shared" si="235"/>
        <v>1846.8</v>
      </c>
    </row>
    <row r="15115" spans="1:9" x14ac:dyDescent="0.2">
      <c r="A15115" s="6">
        <v>2013</v>
      </c>
      <c r="B15115" s="9" t="s">
        <v>13</v>
      </c>
      <c r="C15115" s="1" t="s">
        <v>168</v>
      </c>
      <c r="D15115" s="1" t="s">
        <v>3562</v>
      </c>
      <c r="E15115" s="1" t="s">
        <v>3595</v>
      </c>
      <c r="F15115" s="1">
        <v>372</v>
      </c>
      <c r="G15115" s="1">
        <v>4.6900000000000004</v>
      </c>
      <c r="H15115" s="1">
        <v>5.05</v>
      </c>
      <c r="I15115" s="2">
        <f t="shared" si="235"/>
        <v>1878.6</v>
      </c>
    </row>
    <row r="15116" spans="1:9" x14ac:dyDescent="0.2">
      <c r="A15116" s="6">
        <v>2013</v>
      </c>
      <c r="B15116" s="9" t="s">
        <v>13</v>
      </c>
      <c r="C15116" s="1" t="s">
        <v>19</v>
      </c>
      <c r="D15116" s="1" t="s">
        <v>3596</v>
      </c>
      <c r="E15116" s="1" t="s">
        <v>3597</v>
      </c>
      <c r="F15116" s="1">
        <v>5772</v>
      </c>
      <c r="G15116" s="1">
        <v>0.66</v>
      </c>
      <c r="H15116" s="1">
        <v>1.0900000000000001</v>
      </c>
      <c r="I15116" s="2">
        <f t="shared" si="235"/>
        <v>6291.4800000000005</v>
      </c>
    </row>
    <row r="15117" spans="1:9" x14ac:dyDescent="0.2">
      <c r="A15117" s="6">
        <v>2013</v>
      </c>
      <c r="B15117" s="9" t="s">
        <v>13</v>
      </c>
      <c r="C15117" s="1" t="s">
        <v>19</v>
      </c>
      <c r="D15117" s="1" t="s">
        <v>3596</v>
      </c>
      <c r="E15117" s="1" t="s">
        <v>3598</v>
      </c>
      <c r="F15117" s="1">
        <v>9576</v>
      </c>
      <c r="G15117" s="1">
        <v>0.72</v>
      </c>
      <c r="H15117" s="1">
        <v>1.03</v>
      </c>
      <c r="I15117" s="2">
        <f t="shared" si="235"/>
        <v>9863.2800000000007</v>
      </c>
    </row>
    <row r="15118" spans="1:9" x14ac:dyDescent="0.2">
      <c r="A15118" s="6">
        <v>2013</v>
      </c>
      <c r="B15118" s="9" t="s">
        <v>13</v>
      </c>
      <c r="C15118" s="1" t="s">
        <v>209</v>
      </c>
      <c r="D15118" s="1" t="s">
        <v>3599</v>
      </c>
      <c r="E15118" s="1" t="s">
        <v>3600</v>
      </c>
      <c r="F15118" s="1">
        <v>1212</v>
      </c>
      <c r="G15118" s="1">
        <v>1.47</v>
      </c>
      <c r="H15118" s="1">
        <v>1.62</v>
      </c>
      <c r="I15118" s="2">
        <f t="shared" si="235"/>
        <v>1963.44</v>
      </c>
    </row>
    <row r="15119" spans="1:9" x14ac:dyDescent="0.2">
      <c r="A15119" s="6">
        <v>2013</v>
      </c>
      <c r="B15119" s="9" t="s">
        <v>13</v>
      </c>
      <c r="C15119" s="1" t="s">
        <v>209</v>
      </c>
      <c r="D15119" s="1" t="s">
        <v>3599</v>
      </c>
      <c r="E15119" s="1" t="s">
        <v>3601</v>
      </c>
      <c r="F15119" s="1">
        <v>684</v>
      </c>
      <c r="G15119" s="1">
        <v>1.37</v>
      </c>
      <c r="H15119" s="1">
        <v>1.9</v>
      </c>
      <c r="I15119" s="2">
        <f t="shared" ref="I15119:I15132" si="236">H15119 *F15119</f>
        <v>1299.5999999999999</v>
      </c>
    </row>
    <row r="15120" spans="1:9" x14ac:dyDescent="0.2">
      <c r="A15120" s="6">
        <v>2013</v>
      </c>
      <c r="B15120" s="9" t="s">
        <v>13</v>
      </c>
      <c r="C15120" s="1" t="s">
        <v>209</v>
      </c>
      <c r="D15120" s="1" t="s">
        <v>3599</v>
      </c>
      <c r="E15120" s="1" t="s">
        <v>3602</v>
      </c>
      <c r="F15120" s="1">
        <v>996</v>
      </c>
      <c r="G15120" s="1">
        <v>1.18</v>
      </c>
      <c r="H15120" s="1">
        <v>1.81</v>
      </c>
      <c r="I15120" s="2">
        <f t="shared" si="236"/>
        <v>1802.76</v>
      </c>
    </row>
    <row r="15121" spans="1:9" x14ac:dyDescent="0.2">
      <c r="A15121" s="6">
        <v>2013</v>
      </c>
      <c r="B15121" s="9" t="s">
        <v>13</v>
      </c>
      <c r="C15121" s="1" t="s">
        <v>209</v>
      </c>
      <c r="D15121" s="1" t="s">
        <v>3599</v>
      </c>
      <c r="E15121" s="1" t="s">
        <v>3603</v>
      </c>
      <c r="F15121" s="1">
        <v>852</v>
      </c>
      <c r="G15121" s="1">
        <v>1.1599999999999999</v>
      </c>
      <c r="H15121" s="1">
        <v>1.8</v>
      </c>
      <c r="I15121" s="2">
        <f t="shared" si="236"/>
        <v>1533.6000000000001</v>
      </c>
    </row>
    <row r="15122" spans="1:9" x14ac:dyDescent="0.2">
      <c r="A15122" s="6">
        <v>2013</v>
      </c>
      <c r="B15122" s="9" t="s">
        <v>13</v>
      </c>
      <c r="C15122" s="1" t="s">
        <v>209</v>
      </c>
      <c r="D15122" s="1" t="s">
        <v>3599</v>
      </c>
      <c r="E15122" s="1" t="s">
        <v>3604</v>
      </c>
      <c r="F15122" s="1">
        <v>756</v>
      </c>
      <c r="G15122" s="1">
        <v>1.48</v>
      </c>
      <c r="H15122" s="1">
        <v>1.75</v>
      </c>
      <c r="I15122" s="2">
        <f t="shared" si="236"/>
        <v>1323</v>
      </c>
    </row>
    <row r="15123" spans="1:9" x14ac:dyDescent="0.2">
      <c r="A15123" s="6">
        <v>2013</v>
      </c>
      <c r="B15123" s="9" t="s">
        <v>13</v>
      </c>
      <c r="C15123" s="1" t="s">
        <v>209</v>
      </c>
      <c r="D15123" s="1" t="s">
        <v>3599</v>
      </c>
      <c r="E15123" s="1" t="s">
        <v>3605</v>
      </c>
      <c r="F15123" s="1">
        <v>636</v>
      </c>
      <c r="G15123" s="1">
        <v>1.29</v>
      </c>
      <c r="H15123" s="1">
        <v>1.72</v>
      </c>
      <c r="I15123" s="2">
        <f t="shared" si="236"/>
        <v>1093.92</v>
      </c>
    </row>
    <row r="15124" spans="1:9" x14ac:dyDescent="0.2">
      <c r="A15124" s="6">
        <v>2013</v>
      </c>
      <c r="B15124" s="9" t="s">
        <v>13</v>
      </c>
      <c r="C15124" s="1" t="s">
        <v>164</v>
      </c>
      <c r="D15124" s="1" t="s">
        <v>3606</v>
      </c>
      <c r="E15124" s="1" t="s">
        <v>3607</v>
      </c>
      <c r="F15124" s="1">
        <v>60</v>
      </c>
      <c r="G15124" s="8">
        <v>1.03</v>
      </c>
      <c r="H15124" s="8">
        <v>1.33</v>
      </c>
      <c r="I15124" s="2">
        <f t="shared" si="236"/>
        <v>79.800000000000011</v>
      </c>
    </row>
    <row r="15125" spans="1:9" x14ac:dyDescent="0.2">
      <c r="A15125" s="6">
        <v>2013</v>
      </c>
      <c r="B15125" s="9" t="s">
        <v>2759</v>
      </c>
      <c r="C15125" s="1" t="s">
        <v>2761</v>
      </c>
      <c r="D15125" s="1" t="s">
        <v>3608</v>
      </c>
      <c r="E15125" s="1" t="s">
        <v>3609</v>
      </c>
      <c r="F15125" s="1">
        <v>1524</v>
      </c>
      <c r="G15125" s="1">
        <v>0.76</v>
      </c>
      <c r="H15125" s="1">
        <v>1.19</v>
      </c>
      <c r="I15125" s="2">
        <f t="shared" si="236"/>
        <v>1813.56</v>
      </c>
    </row>
    <row r="15126" spans="1:9" x14ac:dyDescent="0.2">
      <c r="A15126" s="6">
        <v>2013</v>
      </c>
      <c r="B15126" s="9" t="s">
        <v>2759</v>
      </c>
      <c r="C15126" s="1" t="s">
        <v>2761</v>
      </c>
      <c r="D15126" s="1" t="s">
        <v>3608</v>
      </c>
      <c r="E15126" s="1" t="s">
        <v>3610</v>
      </c>
      <c r="F15126" s="1">
        <v>1452</v>
      </c>
      <c r="G15126" s="1">
        <v>0.64</v>
      </c>
      <c r="H15126" s="1">
        <v>0.93</v>
      </c>
      <c r="I15126" s="2">
        <f t="shared" si="236"/>
        <v>1350.3600000000001</v>
      </c>
    </row>
    <row r="15127" spans="1:9" x14ac:dyDescent="0.2">
      <c r="A15127" s="6">
        <v>2013</v>
      </c>
      <c r="B15127" s="9" t="s">
        <v>2759</v>
      </c>
      <c r="C15127" s="1" t="s">
        <v>2761</v>
      </c>
      <c r="D15127" s="1" t="s">
        <v>3608</v>
      </c>
      <c r="E15127" s="1" t="s">
        <v>3611</v>
      </c>
      <c r="F15127" s="1">
        <v>1572</v>
      </c>
      <c r="G15127" s="1">
        <v>0.9</v>
      </c>
      <c r="H15127" s="1">
        <v>1.1100000000000001</v>
      </c>
      <c r="I15127" s="2">
        <f t="shared" si="236"/>
        <v>1744.92</v>
      </c>
    </row>
    <row r="15128" spans="1:9" x14ac:dyDescent="0.2">
      <c r="A15128" s="6">
        <v>2013</v>
      </c>
      <c r="B15128" s="9" t="s">
        <v>2759</v>
      </c>
      <c r="C15128" s="1" t="s">
        <v>2761</v>
      </c>
      <c r="D15128" s="1" t="s">
        <v>3608</v>
      </c>
      <c r="E15128" s="1" t="s">
        <v>3612</v>
      </c>
      <c r="F15128" s="1">
        <v>1512</v>
      </c>
      <c r="G15128" s="1">
        <v>0.82</v>
      </c>
      <c r="H15128" s="1">
        <v>1.07</v>
      </c>
      <c r="I15128" s="2">
        <f t="shared" si="236"/>
        <v>1617.8400000000001</v>
      </c>
    </row>
    <row r="15129" spans="1:9" x14ac:dyDescent="0.2">
      <c r="A15129" s="6">
        <v>2013</v>
      </c>
      <c r="B15129" s="9" t="s">
        <v>2759</v>
      </c>
      <c r="C15129" s="1" t="s">
        <v>2761</v>
      </c>
      <c r="D15129" s="1" t="s">
        <v>3608</v>
      </c>
      <c r="E15129" s="1" t="s">
        <v>3613</v>
      </c>
      <c r="F15129" s="1">
        <v>1320</v>
      </c>
      <c r="G15129" s="1">
        <v>0.83</v>
      </c>
      <c r="H15129" s="1">
        <v>1.02</v>
      </c>
      <c r="I15129" s="2">
        <f t="shared" si="236"/>
        <v>1346.4</v>
      </c>
    </row>
    <row r="15130" spans="1:9" x14ac:dyDescent="0.2">
      <c r="A15130" s="6">
        <v>2013</v>
      </c>
      <c r="B15130" s="9" t="s">
        <v>2759</v>
      </c>
      <c r="C15130" s="1" t="s">
        <v>2761</v>
      </c>
      <c r="D15130" s="1" t="s">
        <v>3608</v>
      </c>
      <c r="E15130" s="1" t="s">
        <v>3614</v>
      </c>
      <c r="F15130" s="1">
        <v>1572</v>
      </c>
      <c r="G15130" s="1">
        <v>0.64</v>
      </c>
      <c r="H15130" s="1">
        <v>0.93</v>
      </c>
      <c r="I15130" s="2">
        <f t="shared" si="236"/>
        <v>1461.96</v>
      </c>
    </row>
    <row r="15131" spans="1:9" x14ac:dyDescent="0.2">
      <c r="A15131" s="6">
        <v>2013</v>
      </c>
      <c r="B15131" s="9" t="s">
        <v>2759</v>
      </c>
      <c r="C15131" s="1" t="s">
        <v>2761</v>
      </c>
      <c r="D15131" s="1" t="s">
        <v>3608</v>
      </c>
      <c r="E15131" s="1" t="s">
        <v>3615</v>
      </c>
      <c r="F15131" s="1">
        <v>1296</v>
      </c>
      <c r="G15131" s="1">
        <v>0.89</v>
      </c>
      <c r="H15131" s="1">
        <v>1.02</v>
      </c>
      <c r="I15131" s="2">
        <f t="shared" si="236"/>
        <v>1321.92</v>
      </c>
    </row>
    <row r="15132" spans="1:9" x14ac:dyDescent="0.2">
      <c r="A15132" s="6">
        <v>2013</v>
      </c>
      <c r="B15132" s="9" t="s">
        <v>2759</v>
      </c>
      <c r="C15132" s="1" t="s">
        <v>2761</v>
      </c>
      <c r="D15132" s="1" t="s">
        <v>3608</v>
      </c>
      <c r="E15132" s="1" t="s">
        <v>3616</v>
      </c>
      <c r="F15132" s="1">
        <v>1512</v>
      </c>
      <c r="G15132" s="1">
        <v>0.81</v>
      </c>
      <c r="H15132" s="1">
        <v>1.08</v>
      </c>
      <c r="I15132" s="2">
        <f t="shared" si="236"/>
        <v>1632.96</v>
      </c>
    </row>
  </sheetData>
  <mergeCells count="11">
    <mergeCell ref="A7:C7"/>
    <mergeCell ref="A8:C8"/>
    <mergeCell ref="A11:C11"/>
    <mergeCell ref="A12:C12"/>
    <mergeCell ref="A9:C9"/>
    <mergeCell ref="A6:G6"/>
    <mergeCell ref="A1:D1"/>
    <mergeCell ref="A2:G2"/>
    <mergeCell ref="A3:G3"/>
    <mergeCell ref="A4:G4"/>
    <mergeCell ref="A5:G5"/>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E18BA-0BCE-4DEE-91FD-206A3DA46E05}">
  <sheetPr codeName="Sheet3"/>
  <dimension ref="A1:K15119"/>
  <sheetViews>
    <sheetView topLeftCell="A15092" workbookViewId="0">
      <selection activeCell="H2" sqref="H2"/>
    </sheetView>
  </sheetViews>
  <sheetFormatPr defaultColWidth="8" defaultRowHeight="12" x14ac:dyDescent="0.2"/>
  <cols>
    <col min="1" max="1" width="21.28515625" style="15" customWidth="1"/>
    <col min="2" max="4" width="21.28515625" style="17" customWidth="1"/>
    <col min="5" max="5" width="21.28515625" style="1" customWidth="1"/>
    <col min="6" max="8" width="21.28515625" style="19" customWidth="1"/>
    <col min="9" max="9" width="15" style="1" customWidth="1"/>
    <col min="10" max="16384" width="8" style="1"/>
  </cols>
  <sheetData>
    <row r="1" spans="1:9" ht="12.75" thickBot="1" x14ac:dyDescent="0.25">
      <c r="A1" s="13" t="s">
        <v>4</v>
      </c>
      <c r="B1" s="16" t="s">
        <v>5</v>
      </c>
      <c r="C1" s="16" t="s">
        <v>6</v>
      </c>
      <c r="D1" s="16" t="s">
        <v>7</v>
      </c>
      <c r="E1" s="12" t="s">
        <v>9</v>
      </c>
      <c r="F1" s="18" t="s">
        <v>10</v>
      </c>
      <c r="G1" s="21" t="s">
        <v>11</v>
      </c>
      <c r="H1" s="21" t="s">
        <v>12</v>
      </c>
      <c r="I1" s="20" t="s">
        <v>4198</v>
      </c>
    </row>
    <row r="2" spans="1:9" x14ac:dyDescent="0.2">
      <c r="A2" s="14">
        <v>2011</v>
      </c>
      <c r="B2" s="17" t="s">
        <v>13</v>
      </c>
      <c r="C2" s="17" t="s">
        <v>14</v>
      </c>
      <c r="D2" s="17" t="s">
        <v>15</v>
      </c>
      <c r="E2" s="1">
        <v>420</v>
      </c>
      <c r="F2" s="19">
        <v>6.02</v>
      </c>
      <c r="G2" s="19">
        <v>8.43</v>
      </c>
      <c r="H2" s="19">
        <f>E2*Table133[[#This Row],[Price per unit]]</f>
        <v>3540.6</v>
      </c>
      <c r="I2" s="7">
        <f>(Table133[[#This Row],[Price per unit]]-Table133[[#This Row],[Cost per unit]])*Table133[[#This Row],[Volume]]</f>
        <v>1012.2</v>
      </c>
    </row>
    <row r="3" spans="1:9" x14ac:dyDescent="0.2">
      <c r="A3" s="14">
        <v>2011</v>
      </c>
      <c r="B3" s="17" t="s">
        <v>13</v>
      </c>
      <c r="C3" s="17" t="s">
        <v>14</v>
      </c>
      <c r="D3" s="17" t="s">
        <v>15</v>
      </c>
      <c r="E3" s="1">
        <v>480</v>
      </c>
      <c r="F3" s="19">
        <v>6.14</v>
      </c>
      <c r="G3" s="19">
        <v>7.41</v>
      </c>
      <c r="H3" s="19">
        <f>E3*Table133[[#This Row],[Price per unit]]</f>
        <v>3556.8</v>
      </c>
      <c r="I3" s="7">
        <f>(Table133[[#This Row],[Price per unit]]-Table133[[#This Row],[Cost per unit]])*Table133[[#This Row],[Volume]]</f>
        <v>609.60000000000025</v>
      </c>
    </row>
    <row r="4" spans="1:9" x14ac:dyDescent="0.2">
      <c r="A4" s="14">
        <v>2011</v>
      </c>
      <c r="B4" s="17" t="s">
        <v>13</v>
      </c>
      <c r="C4" s="17" t="s">
        <v>14</v>
      </c>
      <c r="D4" s="17" t="s">
        <v>15</v>
      </c>
      <c r="E4" s="1">
        <v>528</v>
      </c>
      <c r="F4" s="19">
        <v>5.3733333333333331</v>
      </c>
      <c r="G4" s="19">
        <v>7.61</v>
      </c>
      <c r="H4" s="19">
        <f>E4*Table133[[#This Row],[Price per unit]]</f>
        <v>4018.0800000000004</v>
      </c>
      <c r="I4" s="7">
        <f>(Table133[[#This Row],[Price per unit]]-Table133[[#This Row],[Cost per unit]])*Table133[[#This Row],[Volume]]</f>
        <v>1180.9600000000003</v>
      </c>
    </row>
    <row r="5" spans="1:9" x14ac:dyDescent="0.2">
      <c r="A5" s="14">
        <v>2011</v>
      </c>
      <c r="B5" s="17" t="s">
        <v>13</v>
      </c>
      <c r="C5" s="17" t="s">
        <v>19</v>
      </c>
      <c r="D5" s="17" t="s">
        <v>15</v>
      </c>
      <c r="E5" s="1">
        <v>4836</v>
      </c>
      <c r="F5" s="19">
        <v>0.74</v>
      </c>
      <c r="G5" s="19">
        <v>0.96</v>
      </c>
      <c r="H5" s="19">
        <f>E5*Table133[[#This Row],[Price per unit]]</f>
        <v>4642.5599999999995</v>
      </c>
      <c r="I5" s="7">
        <f>(Table133[[#This Row],[Price per unit]]-Table133[[#This Row],[Cost per unit]])*Table133[[#This Row],[Volume]]</f>
        <v>1063.9199999999998</v>
      </c>
    </row>
    <row r="6" spans="1:9" x14ac:dyDescent="0.2">
      <c r="A6" s="14">
        <v>2011</v>
      </c>
      <c r="B6" s="17" t="s">
        <v>13</v>
      </c>
      <c r="C6" s="17" t="s">
        <v>19</v>
      </c>
      <c r="D6" s="17" t="s">
        <v>15</v>
      </c>
      <c r="E6" s="1">
        <v>5928</v>
      </c>
      <c r="F6" s="19">
        <v>0.95</v>
      </c>
      <c r="G6" s="19">
        <v>0.99</v>
      </c>
      <c r="H6" s="19">
        <f>E6*Table133[[#This Row],[Price per unit]]</f>
        <v>5868.72</v>
      </c>
      <c r="I6" s="7">
        <f>(Table133[[#This Row],[Price per unit]]-Table133[[#This Row],[Cost per unit]])*Table133[[#This Row],[Volume]]</f>
        <v>237.1200000000002</v>
      </c>
    </row>
    <row r="7" spans="1:9" x14ac:dyDescent="0.2">
      <c r="A7" s="14">
        <v>2011</v>
      </c>
      <c r="B7" s="17" t="s">
        <v>13</v>
      </c>
      <c r="C7" s="17" t="s">
        <v>19</v>
      </c>
      <c r="D7" s="17" t="s">
        <v>15</v>
      </c>
      <c r="E7" s="1">
        <v>5712</v>
      </c>
      <c r="F7" s="19">
        <v>0.89</v>
      </c>
      <c r="G7" s="19">
        <v>0.97</v>
      </c>
      <c r="H7" s="19">
        <f>E7*Table133[[#This Row],[Price per unit]]</f>
        <v>5540.6399999999994</v>
      </c>
      <c r="I7" s="7">
        <f>(Table133[[#This Row],[Price per unit]]-Table133[[#This Row],[Cost per unit]])*Table133[[#This Row],[Volume]]</f>
        <v>456.95999999999975</v>
      </c>
    </row>
    <row r="8" spans="1:9" x14ac:dyDescent="0.2">
      <c r="A8" s="14">
        <v>2011</v>
      </c>
      <c r="B8" s="17" t="s">
        <v>13</v>
      </c>
      <c r="C8" s="17" t="s">
        <v>19</v>
      </c>
      <c r="D8" s="17" t="s">
        <v>15</v>
      </c>
      <c r="E8" s="1">
        <v>4872</v>
      </c>
      <c r="F8" s="19">
        <v>0.62</v>
      </c>
      <c r="G8" s="19">
        <v>0.9</v>
      </c>
      <c r="H8" s="19">
        <f>E8*Table133[[#This Row],[Price per unit]]</f>
        <v>4384.8</v>
      </c>
      <c r="I8" s="7">
        <f>(Table133[[#This Row],[Price per unit]]-Table133[[#This Row],[Cost per unit]])*Table133[[#This Row],[Volume]]</f>
        <v>1364.16</v>
      </c>
    </row>
    <row r="9" spans="1:9" x14ac:dyDescent="0.2">
      <c r="A9" s="14">
        <v>2011</v>
      </c>
      <c r="B9" s="17" t="s">
        <v>13</v>
      </c>
      <c r="C9" s="17" t="s">
        <v>19</v>
      </c>
      <c r="D9" s="17" t="s">
        <v>15</v>
      </c>
      <c r="E9" s="1">
        <v>6228</v>
      </c>
      <c r="F9" s="19">
        <v>0.65</v>
      </c>
      <c r="G9" s="19">
        <v>1.07</v>
      </c>
      <c r="H9" s="19">
        <f>E9*Table133[[#This Row],[Price per unit]]</f>
        <v>6663.96</v>
      </c>
      <c r="I9" s="7">
        <f>(Table133[[#This Row],[Price per unit]]-Table133[[#This Row],[Cost per unit]])*Table133[[#This Row],[Volume]]</f>
        <v>2615.7600000000002</v>
      </c>
    </row>
    <row r="10" spans="1:9" x14ac:dyDescent="0.2">
      <c r="A10" s="14">
        <v>2011</v>
      </c>
      <c r="B10" s="17" t="s">
        <v>13</v>
      </c>
      <c r="C10" s="17" t="s">
        <v>19</v>
      </c>
      <c r="D10" s="17" t="s">
        <v>15</v>
      </c>
      <c r="E10" s="1">
        <v>9588</v>
      </c>
      <c r="F10" s="19">
        <v>0.92</v>
      </c>
      <c r="G10" s="19">
        <v>1.01</v>
      </c>
      <c r="H10" s="19">
        <f>E10*Table133[[#This Row],[Price per unit]]</f>
        <v>9683.8799999999992</v>
      </c>
      <c r="I10" s="7">
        <f>(Table133[[#This Row],[Price per unit]]-Table133[[#This Row],[Cost per unit]])*Table133[[#This Row],[Volume]]</f>
        <v>862.91999999999973</v>
      </c>
    </row>
    <row r="11" spans="1:9" x14ac:dyDescent="0.2">
      <c r="A11" s="14">
        <v>2011</v>
      </c>
      <c r="B11" s="17" t="s">
        <v>13</v>
      </c>
      <c r="C11" s="17" t="s">
        <v>19</v>
      </c>
      <c r="D11" s="17" t="s">
        <v>15</v>
      </c>
      <c r="E11" s="1">
        <v>7836</v>
      </c>
      <c r="F11" s="19">
        <v>1.19</v>
      </c>
      <c r="G11" s="19">
        <v>0.96</v>
      </c>
      <c r="H11" s="19">
        <f>E11*Table133[[#This Row],[Price per unit]]</f>
        <v>7522.5599999999995</v>
      </c>
      <c r="I11" s="7">
        <f>(Table133[[#This Row],[Price per unit]]-Table133[[#This Row],[Cost per unit]])*Table133[[#This Row],[Volume]]</f>
        <v>-1802.28</v>
      </c>
    </row>
    <row r="12" spans="1:9" x14ac:dyDescent="0.2">
      <c r="A12" s="14">
        <v>2011</v>
      </c>
      <c r="B12" s="17" t="s">
        <v>13</v>
      </c>
      <c r="C12" s="17" t="s">
        <v>19</v>
      </c>
      <c r="D12" s="17" t="s">
        <v>15</v>
      </c>
      <c r="E12" s="1">
        <v>7560</v>
      </c>
      <c r="F12" s="19">
        <v>1.02</v>
      </c>
      <c r="G12" s="19">
        <v>1.0900000000000001</v>
      </c>
      <c r="H12" s="19">
        <f>E12*Table133[[#This Row],[Price per unit]]</f>
        <v>8240.4000000000015</v>
      </c>
      <c r="I12" s="7">
        <f>(Table133[[#This Row],[Price per unit]]-Table133[[#This Row],[Cost per unit]])*Table133[[#This Row],[Volume]]</f>
        <v>529.2000000000005</v>
      </c>
    </row>
    <row r="13" spans="1:9" x14ac:dyDescent="0.2">
      <c r="A13" s="14">
        <v>2011</v>
      </c>
      <c r="B13" s="17" t="s">
        <v>13</v>
      </c>
      <c r="C13" s="17" t="s">
        <v>19</v>
      </c>
      <c r="D13" s="17" t="s">
        <v>15</v>
      </c>
      <c r="E13" s="1">
        <v>8556</v>
      </c>
      <c r="F13" s="19">
        <v>0.99</v>
      </c>
      <c r="G13" s="19">
        <v>1.1000000000000001</v>
      </c>
      <c r="H13" s="19">
        <f>E13*Table133[[#This Row],[Price per unit]]</f>
        <v>9411.6</v>
      </c>
      <c r="I13" s="7">
        <f>(Table133[[#This Row],[Price per unit]]-Table133[[#This Row],[Cost per unit]])*Table133[[#This Row],[Volume]]</f>
        <v>941.16000000000088</v>
      </c>
    </row>
    <row r="14" spans="1:9" x14ac:dyDescent="0.2">
      <c r="A14" s="14">
        <v>2011</v>
      </c>
      <c r="B14" s="17" t="s">
        <v>13</v>
      </c>
      <c r="C14" s="17" t="s">
        <v>19</v>
      </c>
      <c r="D14" s="17" t="s">
        <v>15</v>
      </c>
      <c r="E14" s="1">
        <v>9024</v>
      </c>
      <c r="F14" s="19">
        <v>0.51</v>
      </c>
      <c r="G14" s="19">
        <v>1.1499999999999999</v>
      </c>
      <c r="H14" s="19">
        <f>E14*Table133[[#This Row],[Price per unit]]</f>
        <v>10377.599999999999</v>
      </c>
      <c r="I14" s="7">
        <f>(Table133[[#This Row],[Price per unit]]-Table133[[#This Row],[Cost per unit]])*Table133[[#This Row],[Volume]]</f>
        <v>5775.3599999999988</v>
      </c>
    </row>
    <row r="15" spans="1:9" x14ac:dyDescent="0.2">
      <c r="A15" s="14">
        <v>2011</v>
      </c>
      <c r="B15" s="17" t="s">
        <v>13</v>
      </c>
      <c r="C15" s="17" t="s">
        <v>19</v>
      </c>
      <c r="D15" s="17" t="s">
        <v>15</v>
      </c>
      <c r="E15" s="1">
        <v>7260</v>
      </c>
      <c r="F15" s="19">
        <v>1.04</v>
      </c>
      <c r="G15" s="19">
        <v>0.98</v>
      </c>
      <c r="H15" s="19">
        <f>E15*Table133[[#This Row],[Price per unit]]</f>
        <v>7114.8</v>
      </c>
      <c r="I15" s="7">
        <f>(Table133[[#This Row],[Price per unit]]-Table133[[#This Row],[Cost per unit]])*Table133[[#This Row],[Volume]]</f>
        <v>-435.60000000000036</v>
      </c>
    </row>
    <row r="16" spans="1:9" x14ac:dyDescent="0.2">
      <c r="A16" s="14">
        <v>2011</v>
      </c>
      <c r="B16" s="17" t="s">
        <v>13</v>
      </c>
      <c r="C16" s="17" t="s">
        <v>19</v>
      </c>
      <c r="D16" s="17" t="s">
        <v>15</v>
      </c>
      <c r="E16" s="1">
        <v>9456</v>
      </c>
      <c r="F16" s="19">
        <v>0.85</v>
      </c>
      <c r="G16" s="19">
        <v>1.17</v>
      </c>
      <c r="H16" s="19">
        <f>E16*Table133[[#This Row],[Price per unit]]</f>
        <v>11063.519999999999</v>
      </c>
      <c r="I16" s="7">
        <f>(Table133[[#This Row],[Price per unit]]-Table133[[#This Row],[Cost per unit]])*Table133[[#This Row],[Volume]]</f>
        <v>3025.9199999999996</v>
      </c>
    </row>
    <row r="17" spans="1:9" x14ac:dyDescent="0.2">
      <c r="A17" s="14">
        <v>2011</v>
      </c>
      <c r="B17" s="17" t="s">
        <v>13</v>
      </c>
      <c r="C17" s="17" t="s">
        <v>19</v>
      </c>
      <c r="D17" s="17" t="s">
        <v>15</v>
      </c>
      <c r="E17" s="1">
        <v>7488</v>
      </c>
      <c r="F17" s="19">
        <v>1.19</v>
      </c>
      <c r="G17" s="19">
        <v>0.91</v>
      </c>
      <c r="H17" s="19">
        <f>E17*Table133[[#This Row],[Price per unit]]</f>
        <v>6814.08</v>
      </c>
      <c r="I17" s="7">
        <f>(Table133[[#This Row],[Price per unit]]-Table133[[#This Row],[Cost per unit]])*Table133[[#This Row],[Volume]]</f>
        <v>-2096.6399999999994</v>
      </c>
    </row>
    <row r="18" spans="1:9" x14ac:dyDescent="0.2">
      <c r="A18" s="14">
        <v>2011</v>
      </c>
      <c r="B18" s="17" t="s">
        <v>13</v>
      </c>
      <c r="C18" s="17" t="s">
        <v>19</v>
      </c>
      <c r="D18" s="17" t="s">
        <v>15</v>
      </c>
      <c r="E18" s="1">
        <v>7176</v>
      </c>
      <c r="F18" s="19">
        <v>0.56000000000000005</v>
      </c>
      <c r="G18" s="19">
        <v>1.1299999999999999</v>
      </c>
      <c r="H18" s="19">
        <f>E18*Table133[[#This Row],[Price per unit]]</f>
        <v>8108.8799999999992</v>
      </c>
      <c r="I18" s="7">
        <f>(Table133[[#This Row],[Price per unit]]-Table133[[#This Row],[Cost per unit]])*Table133[[#This Row],[Volume]]</f>
        <v>4090.3199999999988</v>
      </c>
    </row>
    <row r="19" spans="1:9" x14ac:dyDescent="0.2">
      <c r="A19" s="14">
        <v>2011</v>
      </c>
      <c r="B19" s="17" t="s">
        <v>13</v>
      </c>
      <c r="C19" s="17" t="s">
        <v>19</v>
      </c>
      <c r="D19" s="17" t="s">
        <v>15</v>
      </c>
      <c r="E19" s="1">
        <v>7140</v>
      </c>
      <c r="F19" s="19">
        <v>0.72</v>
      </c>
      <c r="G19" s="19">
        <v>0.91</v>
      </c>
      <c r="H19" s="19">
        <f>E19*Table133[[#This Row],[Price per unit]]</f>
        <v>6497.4000000000005</v>
      </c>
      <c r="I19" s="7">
        <f>(Table133[[#This Row],[Price per unit]]-Table133[[#This Row],[Cost per unit]])*Table133[[#This Row],[Volume]]</f>
        <v>1356.6000000000004</v>
      </c>
    </row>
    <row r="20" spans="1:9" x14ac:dyDescent="0.2">
      <c r="A20" s="14">
        <v>2011</v>
      </c>
      <c r="B20" s="17" t="s">
        <v>13</v>
      </c>
      <c r="C20" s="17" t="s">
        <v>19</v>
      </c>
      <c r="D20" s="17" t="s">
        <v>15</v>
      </c>
      <c r="E20" s="1">
        <v>6996</v>
      </c>
      <c r="F20" s="19">
        <v>1.2</v>
      </c>
      <c r="G20" s="19">
        <v>0.94</v>
      </c>
      <c r="H20" s="19">
        <f>E20*Table133[[#This Row],[Price per unit]]</f>
        <v>6576.24</v>
      </c>
      <c r="I20" s="7">
        <f>(Table133[[#This Row],[Price per unit]]-Table133[[#This Row],[Cost per unit]])*Table133[[#This Row],[Volume]]</f>
        <v>-1818.96</v>
      </c>
    </row>
    <row r="21" spans="1:9" x14ac:dyDescent="0.2">
      <c r="A21" s="14">
        <v>2011</v>
      </c>
      <c r="B21" s="17" t="s">
        <v>13</v>
      </c>
      <c r="C21" s="17" t="s">
        <v>19</v>
      </c>
      <c r="D21" s="17" t="s">
        <v>15</v>
      </c>
      <c r="E21" s="1">
        <v>4836</v>
      </c>
      <c r="F21" s="19">
        <v>1.18</v>
      </c>
      <c r="G21" s="19">
        <v>0.96</v>
      </c>
      <c r="H21" s="19">
        <f>E21*Table133[[#This Row],[Price per unit]]</f>
        <v>4642.5599999999995</v>
      </c>
      <c r="I21" s="7">
        <f>(Table133[[#This Row],[Price per unit]]-Table133[[#This Row],[Cost per unit]])*Table133[[#This Row],[Volume]]</f>
        <v>-1063.9199999999998</v>
      </c>
    </row>
    <row r="22" spans="1:9" x14ac:dyDescent="0.2">
      <c r="A22" s="14">
        <v>2011</v>
      </c>
      <c r="B22" s="17" t="s">
        <v>13</v>
      </c>
      <c r="C22" s="17" t="s">
        <v>19</v>
      </c>
      <c r="D22" s="17" t="s">
        <v>15</v>
      </c>
      <c r="E22" s="1">
        <v>8868</v>
      </c>
      <c r="F22" s="19">
        <v>0.5</v>
      </c>
      <c r="G22" s="19">
        <v>1.01</v>
      </c>
      <c r="H22" s="19">
        <f>E22*Table133[[#This Row],[Price per unit]]</f>
        <v>8956.68</v>
      </c>
      <c r="I22" s="7">
        <f>(Table133[[#This Row],[Price per unit]]-Table133[[#This Row],[Cost per unit]])*Table133[[#This Row],[Volume]]</f>
        <v>4522.68</v>
      </c>
    </row>
    <row r="23" spans="1:9" x14ac:dyDescent="0.2">
      <c r="A23" s="14">
        <v>2011</v>
      </c>
      <c r="B23" s="17" t="s">
        <v>13</v>
      </c>
      <c r="C23" s="17" t="s">
        <v>19</v>
      </c>
      <c r="D23" s="17" t="s">
        <v>15</v>
      </c>
      <c r="E23" s="1">
        <v>5424</v>
      </c>
      <c r="F23" s="19">
        <v>0.82</v>
      </c>
      <c r="G23" s="19">
        <v>1.1100000000000001</v>
      </c>
      <c r="H23" s="19">
        <f>E23*Table133[[#This Row],[Price per unit]]</f>
        <v>6020.64</v>
      </c>
      <c r="I23" s="7">
        <f>(Table133[[#This Row],[Price per unit]]-Table133[[#This Row],[Cost per unit]])*Table133[[#This Row],[Volume]]</f>
        <v>1572.9600000000007</v>
      </c>
    </row>
    <row r="24" spans="1:9" x14ac:dyDescent="0.2">
      <c r="A24" s="14">
        <v>2011</v>
      </c>
      <c r="B24" s="17" t="s">
        <v>13</v>
      </c>
      <c r="C24" s="17" t="s">
        <v>19</v>
      </c>
      <c r="D24" s="17" t="s">
        <v>15</v>
      </c>
      <c r="E24" s="1">
        <v>6864</v>
      </c>
      <c r="F24" s="19">
        <v>0.86</v>
      </c>
      <c r="G24" s="19">
        <v>0.95</v>
      </c>
      <c r="H24" s="19">
        <f>E24*Table133[[#This Row],[Price per unit]]</f>
        <v>6520.7999999999993</v>
      </c>
      <c r="I24" s="7">
        <f>(Table133[[#This Row],[Price per unit]]-Table133[[#This Row],[Cost per unit]])*Table133[[#This Row],[Volume]]</f>
        <v>617.75999999999976</v>
      </c>
    </row>
    <row r="25" spans="1:9" x14ac:dyDescent="0.2">
      <c r="A25" s="14">
        <v>2011</v>
      </c>
      <c r="B25" s="17" t="s">
        <v>13</v>
      </c>
      <c r="C25" s="17" t="s">
        <v>19</v>
      </c>
      <c r="D25" s="17" t="s">
        <v>15</v>
      </c>
      <c r="E25" s="1">
        <v>8784</v>
      </c>
      <c r="F25" s="19">
        <v>1.05</v>
      </c>
      <c r="G25" s="19">
        <v>0.99</v>
      </c>
      <c r="H25" s="19">
        <f>E25*Table133[[#This Row],[Price per unit]]</f>
        <v>8696.16</v>
      </c>
      <c r="I25" s="7">
        <f>(Table133[[#This Row],[Price per unit]]-Table133[[#This Row],[Cost per unit]])*Table133[[#This Row],[Volume]]</f>
        <v>-527.04000000000042</v>
      </c>
    </row>
    <row r="26" spans="1:9" x14ac:dyDescent="0.2">
      <c r="A26" s="14">
        <v>2011</v>
      </c>
      <c r="B26" s="17" t="s">
        <v>13</v>
      </c>
      <c r="C26" s="17" t="s">
        <v>19</v>
      </c>
      <c r="D26" s="17" t="s">
        <v>15</v>
      </c>
      <c r="E26" s="1">
        <v>6780</v>
      </c>
      <c r="F26" s="19">
        <v>0.55000000000000004</v>
      </c>
      <c r="G26" s="19">
        <v>1.02</v>
      </c>
      <c r="H26" s="19">
        <f>E26*Table133[[#This Row],[Price per unit]]</f>
        <v>6915.6</v>
      </c>
      <c r="I26" s="7">
        <f>(Table133[[#This Row],[Price per unit]]-Table133[[#This Row],[Cost per unit]])*Table133[[#This Row],[Volume]]</f>
        <v>3186.6</v>
      </c>
    </row>
    <row r="27" spans="1:9" x14ac:dyDescent="0.2">
      <c r="A27" s="14">
        <v>2011</v>
      </c>
      <c r="B27" s="17" t="s">
        <v>13</v>
      </c>
      <c r="C27" s="17" t="s">
        <v>19</v>
      </c>
      <c r="D27" s="17" t="s">
        <v>15</v>
      </c>
      <c r="E27" s="1">
        <v>5292</v>
      </c>
      <c r="F27" s="19">
        <v>0.51</v>
      </c>
      <c r="G27" s="19">
        <v>1.1299999999999999</v>
      </c>
      <c r="H27" s="19">
        <f>E27*Table133[[#This Row],[Price per unit]]</f>
        <v>5979.9599999999991</v>
      </c>
      <c r="I27" s="7">
        <f>(Table133[[#This Row],[Price per unit]]-Table133[[#This Row],[Cost per unit]])*Table133[[#This Row],[Volume]]</f>
        <v>3281.0399999999995</v>
      </c>
    </row>
    <row r="28" spans="1:9" x14ac:dyDescent="0.2">
      <c r="A28" s="14">
        <v>2011</v>
      </c>
      <c r="B28" s="17" t="s">
        <v>13</v>
      </c>
      <c r="C28" s="17" t="s">
        <v>19</v>
      </c>
      <c r="D28" s="17" t="s">
        <v>15</v>
      </c>
      <c r="E28" s="1">
        <v>6768</v>
      </c>
      <c r="F28" s="19">
        <v>1.1200000000000001</v>
      </c>
      <c r="G28" s="19">
        <v>0.94</v>
      </c>
      <c r="H28" s="19">
        <f>E28*Table133[[#This Row],[Price per unit]]</f>
        <v>6361.92</v>
      </c>
      <c r="I28" s="7">
        <f>(Table133[[#This Row],[Price per unit]]-Table133[[#This Row],[Cost per unit]])*Table133[[#This Row],[Volume]]</f>
        <v>-1218.2400000000011</v>
      </c>
    </row>
    <row r="29" spans="1:9" x14ac:dyDescent="0.2">
      <c r="A29" s="14">
        <v>2011</v>
      </c>
      <c r="B29" s="17" t="s">
        <v>13</v>
      </c>
      <c r="C29" s="17" t="s">
        <v>19</v>
      </c>
      <c r="D29" s="17" t="s">
        <v>15</v>
      </c>
      <c r="E29" s="1">
        <v>5940</v>
      </c>
      <c r="F29" s="19">
        <v>0.84</v>
      </c>
      <c r="G29" s="19">
        <v>1.18</v>
      </c>
      <c r="H29" s="19">
        <f>E29*Table133[[#This Row],[Price per unit]]</f>
        <v>7009.2</v>
      </c>
      <c r="I29" s="7">
        <f>(Table133[[#This Row],[Price per unit]]-Table133[[#This Row],[Cost per unit]])*Table133[[#This Row],[Volume]]</f>
        <v>2019.6</v>
      </c>
    </row>
    <row r="30" spans="1:9" x14ac:dyDescent="0.2">
      <c r="A30" s="14">
        <v>2011</v>
      </c>
      <c r="B30" s="17" t="s">
        <v>13</v>
      </c>
      <c r="C30" s="17" t="s">
        <v>19</v>
      </c>
      <c r="D30" s="17" t="s">
        <v>15</v>
      </c>
      <c r="E30" s="1">
        <v>4932</v>
      </c>
      <c r="F30" s="19">
        <v>0.48</v>
      </c>
      <c r="G30" s="19">
        <v>1.1499999999999999</v>
      </c>
      <c r="H30" s="19">
        <f>E30*Table133[[#This Row],[Price per unit]]</f>
        <v>5671.7999999999993</v>
      </c>
      <c r="I30" s="7">
        <f>(Table133[[#This Row],[Price per unit]]-Table133[[#This Row],[Cost per unit]])*Table133[[#This Row],[Volume]]</f>
        <v>3304.4399999999996</v>
      </c>
    </row>
    <row r="31" spans="1:9" x14ac:dyDescent="0.2">
      <c r="A31" s="14">
        <v>2011</v>
      </c>
      <c r="B31" s="17" t="s">
        <v>13</v>
      </c>
      <c r="C31" s="17" t="s">
        <v>19</v>
      </c>
      <c r="D31" s="17" t="s">
        <v>15</v>
      </c>
      <c r="E31" s="1">
        <v>9084</v>
      </c>
      <c r="F31" s="19">
        <v>0.44</v>
      </c>
      <c r="G31" s="19">
        <v>0.9</v>
      </c>
      <c r="H31" s="19">
        <f>E31*Table133[[#This Row],[Price per unit]]</f>
        <v>8175.6</v>
      </c>
      <c r="I31" s="7">
        <f>(Table133[[#This Row],[Price per unit]]-Table133[[#This Row],[Cost per unit]])*Table133[[#This Row],[Volume]]</f>
        <v>4178.6400000000003</v>
      </c>
    </row>
    <row r="32" spans="1:9" x14ac:dyDescent="0.2">
      <c r="A32" s="14">
        <v>2011</v>
      </c>
      <c r="B32" s="17" t="s">
        <v>13</v>
      </c>
      <c r="C32" s="17" t="s">
        <v>19</v>
      </c>
      <c r="D32" s="17" t="s">
        <v>15</v>
      </c>
      <c r="E32" s="1">
        <v>5580</v>
      </c>
      <c r="F32" s="19">
        <v>0.63</v>
      </c>
      <c r="G32" s="19">
        <v>1</v>
      </c>
      <c r="H32" s="19">
        <f>E32*Table133[[#This Row],[Price per unit]]</f>
        <v>5580</v>
      </c>
      <c r="I32" s="7">
        <f>(Table133[[#This Row],[Price per unit]]-Table133[[#This Row],[Cost per unit]])*Table133[[#This Row],[Volume]]</f>
        <v>2064.6</v>
      </c>
    </row>
    <row r="33" spans="1:9" x14ac:dyDescent="0.2">
      <c r="A33" s="14">
        <v>2011</v>
      </c>
      <c r="B33" s="17" t="s">
        <v>13</v>
      </c>
      <c r="C33" s="17" t="s">
        <v>19</v>
      </c>
      <c r="D33" s="17" t="s">
        <v>15</v>
      </c>
      <c r="E33" s="1">
        <v>5460</v>
      </c>
      <c r="F33" s="19">
        <v>0.71</v>
      </c>
      <c r="G33" s="19">
        <v>0.95</v>
      </c>
      <c r="H33" s="19">
        <f>E33*Table133[[#This Row],[Price per unit]]</f>
        <v>5187</v>
      </c>
      <c r="I33" s="7">
        <f>(Table133[[#This Row],[Price per unit]]-Table133[[#This Row],[Cost per unit]])*Table133[[#This Row],[Volume]]</f>
        <v>1310.3999999999999</v>
      </c>
    </row>
    <row r="34" spans="1:9" x14ac:dyDescent="0.2">
      <c r="A34" s="14">
        <v>2011</v>
      </c>
      <c r="B34" s="17" t="s">
        <v>13</v>
      </c>
      <c r="C34" s="17" t="s">
        <v>19</v>
      </c>
      <c r="D34" s="17" t="s">
        <v>15</v>
      </c>
      <c r="E34" s="1">
        <v>6480</v>
      </c>
      <c r="F34" s="19">
        <v>0.53</v>
      </c>
      <c r="G34" s="19">
        <v>1.1399999999999999</v>
      </c>
      <c r="H34" s="19">
        <f>E34*Table133[[#This Row],[Price per unit]]</f>
        <v>7387.2</v>
      </c>
      <c r="I34" s="7">
        <f>(Table133[[#This Row],[Price per unit]]-Table133[[#This Row],[Cost per unit]])*Table133[[#This Row],[Volume]]</f>
        <v>3952.7999999999993</v>
      </c>
    </row>
    <row r="35" spans="1:9" x14ac:dyDescent="0.2">
      <c r="A35" s="14">
        <v>2011</v>
      </c>
      <c r="B35" s="17" t="s">
        <v>13</v>
      </c>
      <c r="C35" s="17" t="s">
        <v>19</v>
      </c>
      <c r="D35" s="17" t="s">
        <v>15</v>
      </c>
      <c r="E35" s="1">
        <v>6660</v>
      </c>
      <c r="F35" s="19">
        <v>0.74</v>
      </c>
      <c r="G35" s="19">
        <v>1.08</v>
      </c>
      <c r="H35" s="19">
        <f>E35*Table133[[#This Row],[Price per unit]]</f>
        <v>7192.8</v>
      </c>
      <c r="I35" s="7">
        <f>(Table133[[#This Row],[Price per unit]]-Table133[[#This Row],[Cost per unit]])*Table133[[#This Row],[Volume]]</f>
        <v>2264.4000000000005</v>
      </c>
    </row>
    <row r="36" spans="1:9" x14ac:dyDescent="0.2">
      <c r="A36" s="14">
        <v>2011</v>
      </c>
      <c r="B36" s="17" t="s">
        <v>13</v>
      </c>
      <c r="C36" s="17" t="s">
        <v>19</v>
      </c>
      <c r="D36" s="17" t="s">
        <v>15</v>
      </c>
      <c r="E36" s="1">
        <v>7332</v>
      </c>
      <c r="F36" s="19">
        <v>0.78</v>
      </c>
      <c r="G36" s="19">
        <v>1.2</v>
      </c>
      <c r="H36" s="19">
        <f>E36*Table133[[#This Row],[Price per unit]]</f>
        <v>8798.4</v>
      </c>
      <c r="I36" s="7">
        <f>(Table133[[#This Row],[Price per unit]]-Table133[[#This Row],[Cost per unit]])*Table133[[#This Row],[Volume]]</f>
        <v>3079.4399999999996</v>
      </c>
    </row>
    <row r="37" spans="1:9" x14ac:dyDescent="0.2">
      <c r="A37" s="14">
        <v>2011</v>
      </c>
      <c r="B37" s="17" t="s">
        <v>13</v>
      </c>
      <c r="C37" s="17" t="s">
        <v>19</v>
      </c>
      <c r="D37" s="17" t="s">
        <v>15</v>
      </c>
      <c r="E37" s="1">
        <v>6480</v>
      </c>
      <c r="F37" s="19">
        <v>0.68</v>
      </c>
      <c r="G37" s="19">
        <v>1.07</v>
      </c>
      <c r="H37" s="19">
        <f>E37*Table133[[#This Row],[Price per unit]]</f>
        <v>6933.6</v>
      </c>
      <c r="I37" s="7">
        <f>(Table133[[#This Row],[Price per unit]]-Table133[[#This Row],[Cost per unit]])*Table133[[#This Row],[Volume]]</f>
        <v>2527.2000000000003</v>
      </c>
    </row>
    <row r="38" spans="1:9" x14ac:dyDescent="0.2">
      <c r="A38" s="14">
        <v>2011</v>
      </c>
      <c r="B38" s="17" t="s">
        <v>13</v>
      </c>
      <c r="C38" s="17" t="s">
        <v>19</v>
      </c>
      <c r="D38" s="17" t="s">
        <v>15</v>
      </c>
      <c r="E38" s="1">
        <v>7908</v>
      </c>
      <c r="F38" s="19">
        <v>0.46</v>
      </c>
      <c r="G38" s="19">
        <v>0.99</v>
      </c>
      <c r="H38" s="19">
        <f>E38*Table133[[#This Row],[Price per unit]]</f>
        <v>7828.92</v>
      </c>
      <c r="I38" s="7">
        <f>(Table133[[#This Row],[Price per unit]]-Table133[[#This Row],[Cost per unit]])*Table133[[#This Row],[Volume]]</f>
        <v>4191.24</v>
      </c>
    </row>
    <row r="39" spans="1:9" x14ac:dyDescent="0.2">
      <c r="A39" s="14">
        <v>2011</v>
      </c>
      <c r="B39" s="17" t="s">
        <v>13</v>
      </c>
      <c r="C39" s="17" t="s">
        <v>19</v>
      </c>
      <c r="D39" s="17" t="s">
        <v>15</v>
      </c>
      <c r="E39" s="1">
        <v>9348</v>
      </c>
      <c r="F39" s="19">
        <v>0.5</v>
      </c>
      <c r="G39" s="19">
        <v>0.98</v>
      </c>
      <c r="H39" s="19">
        <f>E39*Table133[[#This Row],[Price per unit]]</f>
        <v>9161.0399999999991</v>
      </c>
      <c r="I39" s="7">
        <f>(Table133[[#This Row],[Price per unit]]-Table133[[#This Row],[Cost per unit]])*Table133[[#This Row],[Volume]]</f>
        <v>4487.04</v>
      </c>
    </row>
    <row r="40" spans="1:9" x14ac:dyDescent="0.2">
      <c r="A40" s="14">
        <v>2011</v>
      </c>
      <c r="B40" s="17" t="s">
        <v>13</v>
      </c>
      <c r="C40" s="17" t="s">
        <v>19</v>
      </c>
      <c r="D40" s="17" t="s">
        <v>15</v>
      </c>
      <c r="E40" s="1">
        <v>4992</v>
      </c>
      <c r="F40" s="19">
        <v>0.64</v>
      </c>
      <c r="G40" s="19">
        <v>0.98</v>
      </c>
      <c r="H40" s="19">
        <f>E40*Table133[[#This Row],[Price per unit]]</f>
        <v>4892.16</v>
      </c>
      <c r="I40" s="7">
        <f>(Table133[[#This Row],[Price per unit]]-Table133[[#This Row],[Cost per unit]])*Table133[[#This Row],[Volume]]</f>
        <v>1697.2799999999997</v>
      </c>
    </row>
    <row r="41" spans="1:9" x14ac:dyDescent="0.2">
      <c r="A41" s="14">
        <v>2011</v>
      </c>
      <c r="B41" s="17" t="s">
        <v>13</v>
      </c>
      <c r="C41" s="17" t="s">
        <v>19</v>
      </c>
      <c r="D41" s="17" t="s">
        <v>15</v>
      </c>
      <c r="E41" s="1">
        <v>7956</v>
      </c>
      <c r="F41" s="19">
        <v>0.88</v>
      </c>
      <c r="G41" s="19">
        <v>0.94</v>
      </c>
      <c r="H41" s="19">
        <f>E41*Table133[[#This Row],[Price per unit]]</f>
        <v>7478.6399999999994</v>
      </c>
      <c r="I41" s="7">
        <f>(Table133[[#This Row],[Price per unit]]-Table133[[#This Row],[Cost per unit]])*Table133[[#This Row],[Volume]]</f>
        <v>477.35999999999956</v>
      </c>
    </row>
    <row r="42" spans="1:9" x14ac:dyDescent="0.2">
      <c r="A42" s="14">
        <v>2011</v>
      </c>
      <c r="B42" s="17" t="s">
        <v>13</v>
      </c>
      <c r="C42" s="17" t="s">
        <v>19</v>
      </c>
      <c r="D42" s="17" t="s">
        <v>15</v>
      </c>
      <c r="E42" s="1">
        <v>6348</v>
      </c>
      <c r="F42" s="19">
        <v>0.56000000000000005</v>
      </c>
      <c r="G42" s="19">
        <v>1.1599999999999999</v>
      </c>
      <c r="H42" s="19">
        <f>E42*Table133[[#This Row],[Price per unit]]</f>
        <v>7363.6799999999994</v>
      </c>
      <c r="I42" s="7">
        <f>(Table133[[#This Row],[Price per unit]]-Table133[[#This Row],[Cost per unit]])*Table133[[#This Row],[Volume]]</f>
        <v>3808.7999999999993</v>
      </c>
    </row>
    <row r="43" spans="1:9" x14ac:dyDescent="0.2">
      <c r="A43" s="14">
        <v>2011</v>
      </c>
      <c r="B43" s="17" t="s">
        <v>13</v>
      </c>
      <c r="C43" s="17" t="s">
        <v>19</v>
      </c>
      <c r="D43" s="17" t="s">
        <v>15</v>
      </c>
      <c r="E43" s="1">
        <v>6456</v>
      </c>
      <c r="F43" s="19">
        <v>0.67</v>
      </c>
      <c r="G43" s="19">
        <v>1.19</v>
      </c>
      <c r="H43" s="19">
        <f>E43*Table133[[#This Row],[Price per unit]]</f>
        <v>7682.6399999999994</v>
      </c>
      <c r="I43" s="7">
        <f>(Table133[[#This Row],[Price per unit]]-Table133[[#This Row],[Cost per unit]])*Table133[[#This Row],[Volume]]</f>
        <v>3357.1199999999994</v>
      </c>
    </row>
    <row r="44" spans="1:9" x14ac:dyDescent="0.2">
      <c r="A44" s="14">
        <v>2011</v>
      </c>
      <c r="B44" s="17" t="s">
        <v>13</v>
      </c>
      <c r="C44" s="17" t="s">
        <v>19</v>
      </c>
      <c r="D44" s="17" t="s">
        <v>15</v>
      </c>
      <c r="E44" s="1">
        <v>9288</v>
      </c>
      <c r="F44" s="19">
        <v>1.17</v>
      </c>
      <c r="G44" s="19">
        <v>1.1200000000000001</v>
      </c>
      <c r="H44" s="19">
        <f>E44*Table133[[#This Row],[Price per unit]]</f>
        <v>10402.560000000001</v>
      </c>
      <c r="I44" s="7">
        <f>(Table133[[#This Row],[Price per unit]]-Table133[[#This Row],[Cost per unit]])*Table133[[#This Row],[Volume]]</f>
        <v>-464.39999999999833</v>
      </c>
    </row>
    <row r="45" spans="1:9" x14ac:dyDescent="0.2">
      <c r="A45" s="14">
        <v>2011</v>
      </c>
      <c r="B45" s="17" t="s">
        <v>13</v>
      </c>
      <c r="C45" s="17" t="s">
        <v>19</v>
      </c>
      <c r="D45" s="17" t="s">
        <v>15</v>
      </c>
      <c r="E45" s="1">
        <v>5352</v>
      </c>
      <c r="F45" s="19">
        <v>0.51</v>
      </c>
      <c r="G45" s="19">
        <v>1.2</v>
      </c>
      <c r="H45" s="19">
        <f>E45*Table133[[#This Row],[Price per unit]]</f>
        <v>6422.4</v>
      </c>
      <c r="I45" s="7">
        <f>(Table133[[#This Row],[Price per unit]]-Table133[[#This Row],[Cost per unit]])*Table133[[#This Row],[Volume]]</f>
        <v>3692.8799999999997</v>
      </c>
    </row>
    <row r="46" spans="1:9" x14ac:dyDescent="0.2">
      <c r="A46" s="14">
        <v>2011</v>
      </c>
      <c r="B46" s="17" t="s">
        <v>13</v>
      </c>
      <c r="C46" s="17" t="s">
        <v>19</v>
      </c>
      <c r="D46" s="17" t="s">
        <v>15</v>
      </c>
      <c r="E46" s="1">
        <v>4836</v>
      </c>
      <c r="F46" s="19">
        <v>0.77</v>
      </c>
      <c r="G46" s="19">
        <v>1</v>
      </c>
      <c r="H46" s="19">
        <f>E46*Table133[[#This Row],[Price per unit]]</f>
        <v>4836</v>
      </c>
      <c r="I46" s="7">
        <f>(Table133[[#This Row],[Price per unit]]-Table133[[#This Row],[Cost per unit]])*Table133[[#This Row],[Volume]]</f>
        <v>1112.28</v>
      </c>
    </row>
    <row r="47" spans="1:9" x14ac:dyDescent="0.2">
      <c r="A47" s="14">
        <v>2011</v>
      </c>
      <c r="B47" s="17" t="s">
        <v>13</v>
      </c>
      <c r="C47" s="17" t="s">
        <v>19</v>
      </c>
      <c r="D47" s="17" t="s">
        <v>15</v>
      </c>
      <c r="E47" s="1">
        <v>9384</v>
      </c>
      <c r="F47" s="19">
        <v>1.05</v>
      </c>
      <c r="G47" s="19">
        <v>1.1299999999999999</v>
      </c>
      <c r="H47" s="19">
        <f>E47*Table133[[#This Row],[Price per unit]]</f>
        <v>10603.919999999998</v>
      </c>
      <c r="I47" s="7">
        <f>(Table133[[#This Row],[Price per unit]]-Table133[[#This Row],[Cost per unit]])*Table133[[#This Row],[Volume]]</f>
        <v>750.71999999999855</v>
      </c>
    </row>
    <row r="48" spans="1:9" x14ac:dyDescent="0.2">
      <c r="A48" s="14">
        <v>2011</v>
      </c>
      <c r="B48" s="17" t="s">
        <v>13</v>
      </c>
      <c r="C48" s="17" t="s">
        <v>19</v>
      </c>
      <c r="D48" s="17" t="s">
        <v>15</v>
      </c>
      <c r="E48" s="1">
        <v>9264</v>
      </c>
      <c r="F48" s="19">
        <v>1.1299999999999999</v>
      </c>
      <c r="G48" s="19">
        <v>0.99</v>
      </c>
      <c r="H48" s="19">
        <f>E48*Table133[[#This Row],[Price per unit]]</f>
        <v>9171.36</v>
      </c>
      <c r="I48" s="7">
        <f>(Table133[[#This Row],[Price per unit]]-Table133[[#This Row],[Cost per unit]])*Table133[[#This Row],[Volume]]</f>
        <v>-1296.9599999999991</v>
      </c>
    </row>
    <row r="49" spans="1:9" x14ac:dyDescent="0.2">
      <c r="A49" s="14">
        <v>2011</v>
      </c>
      <c r="B49" s="17" t="s">
        <v>13</v>
      </c>
      <c r="C49" s="17" t="s">
        <v>19</v>
      </c>
      <c r="D49" s="17" t="s">
        <v>15</v>
      </c>
      <c r="E49" s="1">
        <v>9204</v>
      </c>
      <c r="F49" s="19">
        <v>1.02</v>
      </c>
      <c r="G49" s="19">
        <v>1.1100000000000001</v>
      </c>
      <c r="H49" s="19">
        <f>E49*Table133[[#This Row],[Price per unit]]</f>
        <v>10216.44</v>
      </c>
      <c r="I49" s="7">
        <f>(Table133[[#This Row],[Price per unit]]-Table133[[#This Row],[Cost per unit]])*Table133[[#This Row],[Volume]]</f>
        <v>828.3600000000007</v>
      </c>
    </row>
    <row r="50" spans="1:9" x14ac:dyDescent="0.2">
      <c r="A50" s="14">
        <v>2011</v>
      </c>
      <c r="B50" s="17" t="s">
        <v>13</v>
      </c>
      <c r="C50" s="17" t="s">
        <v>19</v>
      </c>
      <c r="D50" s="17" t="s">
        <v>15</v>
      </c>
      <c r="E50" s="1">
        <v>6396</v>
      </c>
      <c r="F50" s="19">
        <v>0.44</v>
      </c>
      <c r="G50" s="19">
        <v>1.05</v>
      </c>
      <c r="H50" s="19">
        <f>E50*Table133[[#This Row],[Price per unit]]</f>
        <v>6715.8</v>
      </c>
      <c r="I50" s="7">
        <f>(Table133[[#This Row],[Price per unit]]-Table133[[#This Row],[Cost per unit]])*Table133[[#This Row],[Volume]]</f>
        <v>3901.5600000000004</v>
      </c>
    </row>
    <row r="51" spans="1:9" x14ac:dyDescent="0.2">
      <c r="A51" s="14">
        <v>2011</v>
      </c>
      <c r="B51" s="17" t="s">
        <v>13</v>
      </c>
      <c r="C51" s="17" t="s">
        <v>19</v>
      </c>
      <c r="D51" s="17" t="s">
        <v>15</v>
      </c>
      <c r="E51" s="1">
        <v>6396</v>
      </c>
      <c r="F51" s="19">
        <v>0.59</v>
      </c>
      <c r="G51" s="19">
        <v>1.0900000000000001</v>
      </c>
      <c r="H51" s="19">
        <f>E51*Table133[[#This Row],[Price per unit]]</f>
        <v>6971.64</v>
      </c>
      <c r="I51" s="7">
        <f>(Table133[[#This Row],[Price per unit]]-Table133[[#This Row],[Cost per unit]])*Table133[[#This Row],[Volume]]</f>
        <v>3198.0000000000009</v>
      </c>
    </row>
    <row r="52" spans="1:9" x14ac:dyDescent="0.2">
      <c r="A52" s="14">
        <v>2011</v>
      </c>
      <c r="B52" s="17" t="s">
        <v>13</v>
      </c>
      <c r="C52" s="17" t="s">
        <v>19</v>
      </c>
      <c r="D52" s="17" t="s">
        <v>15</v>
      </c>
      <c r="E52" s="1">
        <v>7116</v>
      </c>
      <c r="F52" s="19">
        <v>0.42</v>
      </c>
      <c r="G52" s="19">
        <v>1.1200000000000001</v>
      </c>
      <c r="H52" s="19">
        <f>E52*Table133[[#This Row],[Price per unit]]</f>
        <v>7969.920000000001</v>
      </c>
      <c r="I52" s="7">
        <f>(Table133[[#This Row],[Price per unit]]-Table133[[#This Row],[Cost per unit]])*Table133[[#This Row],[Volume]]</f>
        <v>4981.2000000000016</v>
      </c>
    </row>
    <row r="53" spans="1:9" x14ac:dyDescent="0.2">
      <c r="A53" s="14">
        <v>2011</v>
      </c>
      <c r="B53" s="17" t="s">
        <v>13</v>
      </c>
      <c r="C53" s="17" t="s">
        <v>19</v>
      </c>
      <c r="D53" s="17" t="s">
        <v>15</v>
      </c>
      <c r="E53" s="1">
        <v>8616</v>
      </c>
      <c r="F53" s="19">
        <v>0.78</v>
      </c>
      <c r="G53" s="19">
        <v>0.95</v>
      </c>
      <c r="H53" s="19">
        <f>E53*Table133[[#This Row],[Price per unit]]</f>
        <v>8185.2</v>
      </c>
      <c r="I53" s="7">
        <f>(Table133[[#This Row],[Price per unit]]-Table133[[#This Row],[Cost per unit]])*Table133[[#This Row],[Volume]]</f>
        <v>1464.7199999999993</v>
      </c>
    </row>
    <row r="54" spans="1:9" x14ac:dyDescent="0.2">
      <c r="A54" s="14">
        <v>2011</v>
      </c>
      <c r="B54" s="17" t="s">
        <v>13</v>
      </c>
      <c r="C54" s="17" t="s">
        <v>19</v>
      </c>
      <c r="D54" s="17" t="s">
        <v>15</v>
      </c>
      <c r="E54" s="1">
        <v>6768</v>
      </c>
      <c r="F54" s="19">
        <v>0.9</v>
      </c>
      <c r="G54" s="19">
        <v>1.08</v>
      </c>
      <c r="H54" s="19">
        <f>E54*Table133[[#This Row],[Price per unit]]</f>
        <v>7309.4400000000005</v>
      </c>
      <c r="I54" s="7">
        <f>(Table133[[#This Row],[Price per unit]]-Table133[[#This Row],[Cost per unit]])*Table133[[#This Row],[Volume]]</f>
        <v>1218.2400000000002</v>
      </c>
    </row>
    <row r="55" spans="1:9" x14ac:dyDescent="0.2">
      <c r="A55" s="14">
        <v>2011</v>
      </c>
      <c r="B55" s="17" t="s">
        <v>13</v>
      </c>
      <c r="C55" s="17" t="s">
        <v>19</v>
      </c>
      <c r="D55" s="17" t="s">
        <v>15</v>
      </c>
      <c r="E55" s="1">
        <v>9552</v>
      </c>
      <c r="F55" s="19">
        <v>1.03</v>
      </c>
      <c r="G55" s="19">
        <v>1.18</v>
      </c>
      <c r="H55" s="19">
        <f>E55*Table133[[#This Row],[Price per unit]]</f>
        <v>11271.359999999999</v>
      </c>
      <c r="I55" s="7">
        <f>(Table133[[#This Row],[Price per unit]]-Table133[[#This Row],[Cost per unit]])*Table133[[#This Row],[Volume]]</f>
        <v>1432.799999999999</v>
      </c>
    </row>
    <row r="56" spans="1:9" x14ac:dyDescent="0.2">
      <c r="A56" s="14">
        <v>2011</v>
      </c>
      <c r="B56" s="17" t="s">
        <v>13</v>
      </c>
      <c r="C56" s="17" t="s">
        <v>19</v>
      </c>
      <c r="D56" s="17" t="s">
        <v>15</v>
      </c>
      <c r="E56" s="1">
        <v>6612</v>
      </c>
      <c r="F56" s="19">
        <v>0.63</v>
      </c>
      <c r="G56" s="19">
        <v>1.1200000000000001</v>
      </c>
      <c r="H56" s="19">
        <f>E56*Table133[[#This Row],[Price per unit]]</f>
        <v>7405.4400000000005</v>
      </c>
      <c r="I56" s="7">
        <f>(Table133[[#This Row],[Price per unit]]-Table133[[#This Row],[Cost per unit]])*Table133[[#This Row],[Volume]]</f>
        <v>3239.8800000000006</v>
      </c>
    </row>
    <row r="57" spans="1:9" x14ac:dyDescent="0.2">
      <c r="A57" s="14">
        <v>2011</v>
      </c>
      <c r="B57" s="17" t="s">
        <v>13</v>
      </c>
      <c r="C57" s="17" t="s">
        <v>19</v>
      </c>
      <c r="D57" s="17" t="s">
        <v>15</v>
      </c>
      <c r="E57" s="1">
        <v>7056</v>
      </c>
      <c r="F57" s="19">
        <v>0.8</v>
      </c>
      <c r="G57" s="19">
        <v>1.06</v>
      </c>
      <c r="H57" s="19">
        <f>E57*Table133[[#This Row],[Price per unit]]</f>
        <v>7479.3600000000006</v>
      </c>
      <c r="I57" s="7">
        <f>(Table133[[#This Row],[Price per unit]]-Table133[[#This Row],[Cost per unit]])*Table133[[#This Row],[Volume]]</f>
        <v>1834.5600000000002</v>
      </c>
    </row>
    <row r="58" spans="1:9" x14ac:dyDescent="0.2">
      <c r="A58" s="14">
        <v>2011</v>
      </c>
      <c r="B58" s="17" t="s">
        <v>13</v>
      </c>
      <c r="C58" s="17" t="s">
        <v>19</v>
      </c>
      <c r="D58" s="17" t="s">
        <v>15</v>
      </c>
      <c r="E58" s="1">
        <v>6108</v>
      </c>
      <c r="F58" s="19">
        <v>1.17</v>
      </c>
      <c r="G58" s="19">
        <v>0.99</v>
      </c>
      <c r="H58" s="19">
        <f>E58*Table133[[#This Row],[Price per unit]]</f>
        <v>6046.92</v>
      </c>
      <c r="I58" s="7">
        <f>(Table133[[#This Row],[Price per unit]]-Table133[[#This Row],[Cost per unit]])*Table133[[#This Row],[Volume]]</f>
        <v>-1099.4399999999996</v>
      </c>
    </row>
    <row r="59" spans="1:9" x14ac:dyDescent="0.2">
      <c r="A59" s="14">
        <v>2011</v>
      </c>
      <c r="B59" s="17" t="s">
        <v>13</v>
      </c>
      <c r="C59" s="17" t="s">
        <v>19</v>
      </c>
      <c r="D59" s="17" t="s">
        <v>15</v>
      </c>
      <c r="E59" s="1">
        <v>7152</v>
      </c>
      <c r="F59" s="19">
        <v>0.93</v>
      </c>
      <c r="G59" s="19">
        <v>1.18</v>
      </c>
      <c r="H59" s="19">
        <f>E59*Table133[[#This Row],[Price per unit]]</f>
        <v>8439.3599999999988</v>
      </c>
      <c r="I59" s="7">
        <f>(Table133[[#This Row],[Price per unit]]-Table133[[#This Row],[Cost per unit]])*Table133[[#This Row],[Volume]]</f>
        <v>1787.9999999999993</v>
      </c>
    </row>
    <row r="60" spans="1:9" x14ac:dyDescent="0.2">
      <c r="A60" s="14">
        <v>2011</v>
      </c>
      <c r="B60" s="17" t="s">
        <v>13</v>
      </c>
      <c r="C60" s="17" t="s">
        <v>19</v>
      </c>
      <c r="D60" s="17" t="s">
        <v>15</v>
      </c>
      <c r="E60" s="1">
        <v>8988</v>
      </c>
      <c r="F60" s="19">
        <v>1.1200000000000001</v>
      </c>
      <c r="G60" s="19">
        <v>1.01</v>
      </c>
      <c r="H60" s="19">
        <f>E60*Table133[[#This Row],[Price per unit]]</f>
        <v>9077.8799999999992</v>
      </c>
      <c r="I60" s="7">
        <f>(Table133[[#This Row],[Price per unit]]-Table133[[#This Row],[Cost per unit]])*Table133[[#This Row],[Volume]]</f>
        <v>-988.68000000000086</v>
      </c>
    </row>
    <row r="61" spans="1:9" x14ac:dyDescent="0.2">
      <c r="A61" s="14">
        <v>2011</v>
      </c>
      <c r="B61" s="17" t="s">
        <v>13</v>
      </c>
      <c r="C61" s="17" t="s">
        <v>19</v>
      </c>
      <c r="D61" s="17" t="s">
        <v>15</v>
      </c>
      <c r="E61" s="1">
        <v>6588</v>
      </c>
      <c r="F61" s="19">
        <v>1.1000000000000001</v>
      </c>
      <c r="G61" s="19">
        <v>1.1299999999999999</v>
      </c>
      <c r="H61" s="19">
        <f>E61*Table133[[#This Row],[Price per unit]]</f>
        <v>7444.44</v>
      </c>
      <c r="I61" s="7">
        <f>(Table133[[#This Row],[Price per unit]]-Table133[[#This Row],[Cost per unit]])*Table133[[#This Row],[Volume]]</f>
        <v>197.63999999999871</v>
      </c>
    </row>
    <row r="62" spans="1:9" x14ac:dyDescent="0.2">
      <c r="A62" s="14">
        <v>2011</v>
      </c>
      <c r="B62" s="17" t="s">
        <v>13</v>
      </c>
      <c r="C62" s="17" t="s">
        <v>19</v>
      </c>
      <c r="D62" s="17" t="s">
        <v>15</v>
      </c>
      <c r="E62" s="1">
        <v>8280</v>
      </c>
      <c r="F62" s="19">
        <v>0.85</v>
      </c>
      <c r="G62" s="19">
        <v>1.03</v>
      </c>
      <c r="H62" s="19">
        <f>E62*Table133[[#This Row],[Price per unit]]</f>
        <v>8528.4</v>
      </c>
      <c r="I62" s="7">
        <f>(Table133[[#This Row],[Price per unit]]-Table133[[#This Row],[Cost per unit]])*Table133[[#This Row],[Volume]]</f>
        <v>1490.4000000000003</v>
      </c>
    </row>
    <row r="63" spans="1:9" x14ac:dyDescent="0.2">
      <c r="A63" s="14">
        <v>2011</v>
      </c>
      <c r="B63" s="17" t="s">
        <v>13</v>
      </c>
      <c r="C63" s="17" t="s">
        <v>19</v>
      </c>
      <c r="D63" s="17" t="s">
        <v>15</v>
      </c>
      <c r="E63" s="1">
        <v>7104</v>
      </c>
      <c r="F63" s="19">
        <v>0.77</v>
      </c>
      <c r="G63" s="19">
        <v>1.05</v>
      </c>
      <c r="H63" s="19">
        <f>E63*Table133[[#This Row],[Price per unit]]</f>
        <v>7459.2000000000007</v>
      </c>
      <c r="I63" s="7">
        <f>(Table133[[#This Row],[Price per unit]]-Table133[[#This Row],[Cost per unit]])*Table133[[#This Row],[Volume]]</f>
        <v>1989.1200000000001</v>
      </c>
    </row>
    <row r="64" spans="1:9" x14ac:dyDescent="0.2">
      <c r="A64" s="14">
        <v>2011</v>
      </c>
      <c r="B64" s="17" t="s">
        <v>13</v>
      </c>
      <c r="C64" s="17" t="s">
        <v>19</v>
      </c>
      <c r="D64" s="17" t="s">
        <v>15</v>
      </c>
      <c r="E64" s="1">
        <v>7920</v>
      </c>
      <c r="F64" s="19">
        <v>0.46</v>
      </c>
      <c r="G64" s="19">
        <v>1.07</v>
      </c>
      <c r="H64" s="19">
        <f>E64*Table133[[#This Row],[Price per unit]]</f>
        <v>8474.4</v>
      </c>
      <c r="I64" s="7">
        <f>(Table133[[#This Row],[Price per unit]]-Table133[[#This Row],[Cost per unit]])*Table133[[#This Row],[Volume]]</f>
        <v>4831.2000000000007</v>
      </c>
    </row>
    <row r="65" spans="1:9" x14ac:dyDescent="0.2">
      <c r="A65" s="14">
        <v>2011</v>
      </c>
      <c r="B65" s="17" t="s">
        <v>13</v>
      </c>
      <c r="C65" s="17" t="s">
        <v>19</v>
      </c>
      <c r="D65" s="17" t="s">
        <v>15</v>
      </c>
      <c r="E65" s="1">
        <v>9492</v>
      </c>
      <c r="F65" s="19">
        <v>1.06</v>
      </c>
      <c r="G65" s="19">
        <v>0.92</v>
      </c>
      <c r="H65" s="19">
        <f>E65*Table133[[#This Row],[Price per unit]]</f>
        <v>8732.6400000000012</v>
      </c>
      <c r="I65" s="7">
        <f>(Table133[[#This Row],[Price per unit]]-Table133[[#This Row],[Cost per unit]])*Table133[[#This Row],[Volume]]</f>
        <v>-1328.88</v>
      </c>
    </row>
    <row r="66" spans="1:9" x14ac:dyDescent="0.2">
      <c r="A66" s="14">
        <v>2011</v>
      </c>
      <c r="B66" s="17" t="s">
        <v>13</v>
      </c>
      <c r="C66" s="17" t="s">
        <v>19</v>
      </c>
      <c r="D66" s="17" t="s">
        <v>15</v>
      </c>
      <c r="E66" s="1">
        <v>9288</v>
      </c>
      <c r="F66" s="19">
        <v>1.19</v>
      </c>
      <c r="G66" s="19">
        <v>1.18</v>
      </c>
      <c r="H66" s="19">
        <f>E66*Table133[[#This Row],[Price per unit]]</f>
        <v>10959.84</v>
      </c>
      <c r="I66" s="7">
        <f>(Table133[[#This Row],[Price per unit]]-Table133[[#This Row],[Cost per unit]])*Table133[[#This Row],[Volume]]</f>
        <v>-92.880000000000081</v>
      </c>
    </row>
    <row r="67" spans="1:9" x14ac:dyDescent="0.2">
      <c r="A67" s="14">
        <v>2011</v>
      </c>
      <c r="B67" s="17" t="s">
        <v>13</v>
      </c>
      <c r="C67" s="17" t="s">
        <v>19</v>
      </c>
      <c r="D67" s="17" t="s">
        <v>15</v>
      </c>
      <c r="E67" s="1">
        <v>6660</v>
      </c>
      <c r="F67" s="19">
        <v>1.1499999999999999</v>
      </c>
      <c r="G67" s="19">
        <v>1</v>
      </c>
      <c r="H67" s="19">
        <f>E67*Table133[[#This Row],[Price per unit]]</f>
        <v>6660</v>
      </c>
      <c r="I67" s="7">
        <f>(Table133[[#This Row],[Price per unit]]-Table133[[#This Row],[Cost per unit]])*Table133[[#This Row],[Volume]]</f>
        <v>-998.99999999999943</v>
      </c>
    </row>
    <row r="68" spans="1:9" x14ac:dyDescent="0.2">
      <c r="A68" s="14">
        <v>2011</v>
      </c>
      <c r="B68" s="17" t="s">
        <v>13</v>
      </c>
      <c r="C68" s="17" t="s">
        <v>19</v>
      </c>
      <c r="D68" s="17" t="s">
        <v>15</v>
      </c>
      <c r="E68" s="1">
        <v>6372</v>
      </c>
      <c r="F68" s="19">
        <v>0.51</v>
      </c>
      <c r="G68" s="19">
        <v>1.1200000000000001</v>
      </c>
      <c r="H68" s="19">
        <f>E68*Table133[[#This Row],[Price per unit]]</f>
        <v>7136.64</v>
      </c>
      <c r="I68" s="7">
        <f>(Table133[[#This Row],[Price per unit]]-Table133[[#This Row],[Cost per unit]])*Table133[[#This Row],[Volume]]</f>
        <v>3886.9200000000005</v>
      </c>
    </row>
    <row r="69" spans="1:9" x14ac:dyDescent="0.2">
      <c r="A69" s="14">
        <v>2011</v>
      </c>
      <c r="B69" s="17" t="s">
        <v>13</v>
      </c>
      <c r="C69" s="17" t="s">
        <v>19</v>
      </c>
      <c r="D69" s="17" t="s">
        <v>15</v>
      </c>
      <c r="E69" s="1">
        <v>5508</v>
      </c>
      <c r="F69" s="19">
        <v>1.17</v>
      </c>
      <c r="G69" s="19">
        <v>1.19</v>
      </c>
      <c r="H69" s="19">
        <f>E69*Table133[[#This Row],[Price per unit]]</f>
        <v>6554.5199999999995</v>
      </c>
      <c r="I69" s="7">
        <f>(Table133[[#This Row],[Price per unit]]-Table133[[#This Row],[Cost per unit]])*Table133[[#This Row],[Volume]]</f>
        <v>110.1600000000001</v>
      </c>
    </row>
    <row r="70" spans="1:9" x14ac:dyDescent="0.2">
      <c r="A70" s="14">
        <v>2011</v>
      </c>
      <c r="B70" s="17" t="s">
        <v>13</v>
      </c>
      <c r="C70" s="17" t="s">
        <v>19</v>
      </c>
      <c r="D70" s="17" t="s">
        <v>15</v>
      </c>
      <c r="E70" s="1">
        <v>5916</v>
      </c>
      <c r="F70" s="19">
        <v>0.96</v>
      </c>
      <c r="G70" s="19">
        <v>1.05</v>
      </c>
      <c r="H70" s="19">
        <f>E70*Table133[[#This Row],[Price per unit]]</f>
        <v>6211.8</v>
      </c>
      <c r="I70" s="7">
        <f>(Table133[[#This Row],[Price per unit]]-Table133[[#This Row],[Cost per unit]])*Table133[[#This Row],[Volume]]</f>
        <v>532.44000000000051</v>
      </c>
    </row>
    <row r="71" spans="1:9" x14ac:dyDescent="0.2">
      <c r="A71" s="14">
        <v>2011</v>
      </c>
      <c r="B71" s="17" t="s">
        <v>13</v>
      </c>
      <c r="C71" s="17" t="s">
        <v>19</v>
      </c>
      <c r="D71" s="17" t="s">
        <v>15</v>
      </c>
      <c r="E71" s="1">
        <v>6228</v>
      </c>
      <c r="F71" s="19">
        <v>0.85</v>
      </c>
      <c r="G71" s="19">
        <v>1.03</v>
      </c>
      <c r="H71" s="19">
        <f>E71*Table133[[#This Row],[Price per unit]]</f>
        <v>6414.84</v>
      </c>
      <c r="I71" s="7">
        <f>(Table133[[#This Row],[Price per unit]]-Table133[[#This Row],[Cost per unit]])*Table133[[#This Row],[Volume]]</f>
        <v>1121.0400000000002</v>
      </c>
    </row>
    <row r="72" spans="1:9" x14ac:dyDescent="0.2">
      <c r="A72" s="14">
        <v>2011</v>
      </c>
      <c r="B72" s="17" t="s">
        <v>13</v>
      </c>
      <c r="C72" s="17" t="s">
        <v>19</v>
      </c>
      <c r="D72" s="17" t="s">
        <v>15</v>
      </c>
      <c r="E72" s="1">
        <v>9564</v>
      </c>
      <c r="F72" s="19">
        <v>0.67</v>
      </c>
      <c r="G72" s="19">
        <v>1.1000000000000001</v>
      </c>
      <c r="H72" s="19">
        <f>E72*Table133[[#This Row],[Price per unit]]</f>
        <v>10520.400000000001</v>
      </c>
      <c r="I72" s="7">
        <f>(Table133[[#This Row],[Price per unit]]-Table133[[#This Row],[Cost per unit]])*Table133[[#This Row],[Volume]]</f>
        <v>4112.5200000000004</v>
      </c>
    </row>
    <row r="73" spans="1:9" x14ac:dyDescent="0.2">
      <c r="A73" s="14">
        <v>2011</v>
      </c>
      <c r="B73" s="17" t="s">
        <v>13</v>
      </c>
      <c r="C73" s="17" t="s">
        <v>19</v>
      </c>
      <c r="D73" s="17" t="s">
        <v>15</v>
      </c>
      <c r="E73" s="1">
        <v>9264</v>
      </c>
      <c r="F73" s="19">
        <v>0.78</v>
      </c>
      <c r="G73" s="19">
        <v>1.1299999999999999</v>
      </c>
      <c r="H73" s="19">
        <f>E73*Table133[[#This Row],[Price per unit]]</f>
        <v>10468.32</v>
      </c>
      <c r="I73" s="7">
        <f>(Table133[[#This Row],[Price per unit]]-Table133[[#This Row],[Cost per unit]])*Table133[[#This Row],[Volume]]</f>
        <v>3242.3999999999987</v>
      </c>
    </row>
    <row r="74" spans="1:9" x14ac:dyDescent="0.2">
      <c r="A74" s="14">
        <v>2011</v>
      </c>
      <c r="B74" s="17" t="s">
        <v>13</v>
      </c>
      <c r="C74" s="17" t="s">
        <v>19</v>
      </c>
      <c r="D74" s="17" t="s">
        <v>15</v>
      </c>
      <c r="E74" s="1">
        <v>8280</v>
      </c>
      <c r="F74" s="19">
        <v>0.48</v>
      </c>
      <c r="G74" s="19">
        <v>0.99</v>
      </c>
      <c r="H74" s="19">
        <f>E74*Table133[[#This Row],[Price per unit]]</f>
        <v>8197.2000000000007</v>
      </c>
      <c r="I74" s="7">
        <f>(Table133[[#This Row],[Price per unit]]-Table133[[#This Row],[Cost per unit]])*Table133[[#This Row],[Volume]]</f>
        <v>4222.8</v>
      </c>
    </row>
    <row r="75" spans="1:9" x14ac:dyDescent="0.2">
      <c r="A75" s="14">
        <v>2011</v>
      </c>
      <c r="B75" s="17" t="s">
        <v>13</v>
      </c>
      <c r="C75" s="17" t="s">
        <v>19</v>
      </c>
      <c r="D75" s="17" t="s">
        <v>15</v>
      </c>
      <c r="E75" s="1">
        <v>5172</v>
      </c>
      <c r="F75" s="19">
        <v>0.61</v>
      </c>
      <c r="G75" s="19">
        <v>1.05</v>
      </c>
      <c r="H75" s="19">
        <f>E75*Table133[[#This Row],[Price per unit]]</f>
        <v>5430.6</v>
      </c>
      <c r="I75" s="7">
        <f>(Table133[[#This Row],[Price per unit]]-Table133[[#This Row],[Cost per unit]])*Table133[[#This Row],[Volume]]</f>
        <v>2275.6800000000003</v>
      </c>
    </row>
    <row r="76" spans="1:9" x14ac:dyDescent="0.2">
      <c r="A76" s="14">
        <v>2011</v>
      </c>
      <c r="B76" s="17" t="s">
        <v>13</v>
      </c>
      <c r="C76" s="17" t="s">
        <v>19</v>
      </c>
      <c r="D76" s="17" t="s">
        <v>15</v>
      </c>
      <c r="E76" s="1">
        <v>6180</v>
      </c>
      <c r="F76" s="19">
        <v>0.55000000000000004</v>
      </c>
      <c r="G76" s="19">
        <v>1.04</v>
      </c>
      <c r="H76" s="19">
        <f>E76*Table133[[#This Row],[Price per unit]]</f>
        <v>6427.2</v>
      </c>
      <c r="I76" s="7">
        <f>(Table133[[#This Row],[Price per unit]]-Table133[[#This Row],[Cost per unit]])*Table133[[#This Row],[Volume]]</f>
        <v>3028.2</v>
      </c>
    </row>
    <row r="77" spans="1:9" x14ac:dyDescent="0.2">
      <c r="A77" s="14">
        <v>2011</v>
      </c>
      <c r="B77" s="17" t="s">
        <v>13</v>
      </c>
      <c r="C77" s="17" t="s">
        <v>19</v>
      </c>
      <c r="D77" s="17" t="s">
        <v>15</v>
      </c>
      <c r="E77" s="1">
        <v>6072</v>
      </c>
      <c r="F77" s="19">
        <v>0.93</v>
      </c>
      <c r="G77" s="19">
        <v>1.1599999999999999</v>
      </c>
      <c r="H77" s="19">
        <f>E77*Table133[[#This Row],[Price per unit]]</f>
        <v>7043.5199999999995</v>
      </c>
      <c r="I77" s="7">
        <f>(Table133[[#This Row],[Price per unit]]-Table133[[#This Row],[Cost per unit]])*Table133[[#This Row],[Volume]]</f>
        <v>1396.5599999999993</v>
      </c>
    </row>
    <row r="78" spans="1:9" x14ac:dyDescent="0.2">
      <c r="A78" s="14">
        <v>2011</v>
      </c>
      <c r="B78" s="17" t="s">
        <v>13</v>
      </c>
      <c r="C78" s="17" t="s">
        <v>19</v>
      </c>
      <c r="D78" s="17" t="s">
        <v>15</v>
      </c>
      <c r="E78" s="1">
        <v>6744</v>
      </c>
      <c r="F78" s="19">
        <v>1.1299999999999999</v>
      </c>
      <c r="G78" s="19">
        <v>1.03</v>
      </c>
      <c r="H78" s="19">
        <f>E78*Table133[[#This Row],[Price per unit]]</f>
        <v>6946.3200000000006</v>
      </c>
      <c r="I78" s="7">
        <f>(Table133[[#This Row],[Price per unit]]-Table133[[#This Row],[Cost per unit]])*Table133[[#This Row],[Volume]]</f>
        <v>-674.39999999999907</v>
      </c>
    </row>
    <row r="79" spans="1:9" x14ac:dyDescent="0.2">
      <c r="A79" s="14">
        <v>2011</v>
      </c>
      <c r="B79" s="17" t="s">
        <v>13</v>
      </c>
      <c r="C79" s="17" t="s">
        <v>19</v>
      </c>
      <c r="D79" s="17" t="s">
        <v>15</v>
      </c>
      <c r="E79" s="1">
        <v>6540</v>
      </c>
      <c r="F79" s="19">
        <v>0.74</v>
      </c>
      <c r="G79" s="19">
        <v>1.1299999999999999</v>
      </c>
      <c r="H79" s="19">
        <f>E79*Table133[[#This Row],[Price per unit]]</f>
        <v>7390.1999999999989</v>
      </c>
      <c r="I79" s="7">
        <f>(Table133[[#This Row],[Price per unit]]-Table133[[#This Row],[Cost per unit]])*Table133[[#This Row],[Volume]]</f>
        <v>2550.5999999999995</v>
      </c>
    </row>
    <row r="80" spans="1:9" x14ac:dyDescent="0.2">
      <c r="A80" s="14">
        <v>2011</v>
      </c>
      <c r="B80" s="17" t="s">
        <v>13</v>
      </c>
      <c r="C80" s="17" t="s">
        <v>19</v>
      </c>
      <c r="D80" s="17" t="s">
        <v>15</v>
      </c>
      <c r="E80" s="1">
        <v>6468</v>
      </c>
      <c r="F80" s="19">
        <v>0.48</v>
      </c>
      <c r="G80" s="19">
        <v>1.1299999999999999</v>
      </c>
      <c r="H80" s="19">
        <f>E80*Table133[[#This Row],[Price per unit]]</f>
        <v>7308.8399999999992</v>
      </c>
      <c r="I80" s="7">
        <f>(Table133[[#This Row],[Price per unit]]-Table133[[#This Row],[Cost per unit]])*Table133[[#This Row],[Volume]]</f>
        <v>4204.2</v>
      </c>
    </row>
    <row r="81" spans="1:9" x14ac:dyDescent="0.2">
      <c r="A81" s="14">
        <v>2011</v>
      </c>
      <c r="B81" s="17" t="s">
        <v>13</v>
      </c>
      <c r="C81" s="17" t="s">
        <v>19</v>
      </c>
      <c r="D81" s="17" t="s">
        <v>15</v>
      </c>
      <c r="E81" s="1">
        <v>4824</v>
      </c>
      <c r="F81" s="19">
        <v>0.57999999999999996</v>
      </c>
      <c r="G81" s="19">
        <v>0.99</v>
      </c>
      <c r="H81" s="19">
        <f>E81*Table133[[#This Row],[Price per unit]]</f>
        <v>4775.76</v>
      </c>
      <c r="I81" s="7">
        <f>(Table133[[#This Row],[Price per unit]]-Table133[[#This Row],[Cost per unit]])*Table133[[#This Row],[Volume]]</f>
        <v>1977.8400000000001</v>
      </c>
    </row>
    <row r="82" spans="1:9" x14ac:dyDescent="0.2">
      <c r="A82" s="14">
        <v>2011</v>
      </c>
      <c r="B82" s="17" t="s">
        <v>13</v>
      </c>
      <c r="C82" s="17" t="s">
        <v>19</v>
      </c>
      <c r="D82" s="17" t="s">
        <v>15</v>
      </c>
      <c r="E82" s="1">
        <v>5772</v>
      </c>
      <c r="F82" s="19">
        <v>0.93</v>
      </c>
      <c r="G82" s="19">
        <v>1.07</v>
      </c>
      <c r="H82" s="19">
        <f>E82*Table133[[#This Row],[Price per unit]]</f>
        <v>6176.04</v>
      </c>
      <c r="I82" s="7">
        <f>(Table133[[#This Row],[Price per unit]]-Table133[[#This Row],[Cost per unit]])*Table133[[#This Row],[Volume]]</f>
        <v>808.08</v>
      </c>
    </row>
    <row r="83" spans="1:9" x14ac:dyDescent="0.2">
      <c r="A83" s="14">
        <v>2011</v>
      </c>
      <c r="B83" s="17" t="s">
        <v>13</v>
      </c>
      <c r="C83" s="17" t="s">
        <v>19</v>
      </c>
      <c r="D83" s="17" t="s">
        <v>15</v>
      </c>
      <c r="E83" s="1">
        <v>8340</v>
      </c>
      <c r="F83" s="19">
        <v>0.82</v>
      </c>
      <c r="G83" s="19">
        <v>1.01</v>
      </c>
      <c r="H83" s="19">
        <f>E83*Table133[[#This Row],[Price per unit]]</f>
        <v>8423.4</v>
      </c>
      <c r="I83" s="7">
        <f>(Table133[[#This Row],[Price per unit]]-Table133[[#This Row],[Cost per unit]])*Table133[[#This Row],[Volume]]</f>
        <v>1584.6000000000006</v>
      </c>
    </row>
    <row r="84" spans="1:9" x14ac:dyDescent="0.2">
      <c r="A84" s="14">
        <v>2011</v>
      </c>
      <c r="B84" s="17" t="s">
        <v>13</v>
      </c>
      <c r="C84" s="17" t="s">
        <v>19</v>
      </c>
      <c r="D84" s="17" t="s">
        <v>15</v>
      </c>
      <c r="E84" s="1">
        <v>7932</v>
      </c>
      <c r="F84" s="19">
        <v>0.9</v>
      </c>
      <c r="G84" s="19">
        <v>0.9</v>
      </c>
      <c r="H84" s="19">
        <f>E84*Table133[[#This Row],[Price per unit]]</f>
        <v>7138.8</v>
      </c>
      <c r="I84" s="7">
        <f>(Table133[[#This Row],[Price per unit]]-Table133[[#This Row],[Cost per unit]])*Table133[[#This Row],[Volume]]</f>
        <v>0</v>
      </c>
    </row>
    <row r="85" spans="1:9" x14ac:dyDescent="0.2">
      <c r="A85" s="14">
        <v>2011</v>
      </c>
      <c r="B85" s="17" t="s">
        <v>13</v>
      </c>
      <c r="C85" s="17" t="s">
        <v>19</v>
      </c>
      <c r="D85" s="17" t="s">
        <v>15</v>
      </c>
      <c r="E85" s="1">
        <v>7992</v>
      </c>
      <c r="F85" s="19">
        <v>0.75</v>
      </c>
      <c r="G85" s="19">
        <v>1.19</v>
      </c>
      <c r="H85" s="19">
        <f>E85*Table133[[#This Row],[Price per unit]]</f>
        <v>9510.48</v>
      </c>
      <c r="I85" s="7">
        <f>(Table133[[#This Row],[Price per unit]]-Table133[[#This Row],[Cost per unit]])*Table133[[#This Row],[Volume]]</f>
        <v>3516.4799999999996</v>
      </c>
    </row>
    <row r="86" spans="1:9" x14ac:dyDescent="0.2">
      <c r="A86" s="14">
        <v>2011</v>
      </c>
      <c r="B86" s="17" t="s">
        <v>13</v>
      </c>
      <c r="C86" s="17" t="s">
        <v>19</v>
      </c>
      <c r="D86" s="17" t="s">
        <v>15</v>
      </c>
      <c r="E86" s="1">
        <v>8316</v>
      </c>
      <c r="F86" s="19">
        <v>0.97</v>
      </c>
      <c r="G86" s="19">
        <v>1.1499999999999999</v>
      </c>
      <c r="H86" s="19">
        <f>E86*Table133[[#This Row],[Price per unit]]</f>
        <v>9563.4</v>
      </c>
      <c r="I86" s="7">
        <f>(Table133[[#This Row],[Price per unit]]-Table133[[#This Row],[Cost per unit]])*Table133[[#This Row],[Volume]]</f>
        <v>1496.8799999999994</v>
      </c>
    </row>
    <row r="87" spans="1:9" x14ac:dyDescent="0.2">
      <c r="A87" s="14">
        <v>2011</v>
      </c>
      <c r="B87" s="17" t="s">
        <v>13</v>
      </c>
      <c r="C87" s="17" t="s">
        <v>19</v>
      </c>
      <c r="D87" s="17" t="s">
        <v>15</v>
      </c>
      <c r="E87" s="1">
        <v>7332</v>
      </c>
      <c r="F87" s="19">
        <v>0.92</v>
      </c>
      <c r="G87" s="19">
        <v>1.1399999999999999</v>
      </c>
      <c r="H87" s="19">
        <f>E87*Table133[[#This Row],[Price per unit]]</f>
        <v>8358.48</v>
      </c>
      <c r="I87" s="7">
        <f>(Table133[[#This Row],[Price per unit]]-Table133[[#This Row],[Cost per unit]])*Table133[[#This Row],[Volume]]</f>
        <v>1613.0399999999991</v>
      </c>
    </row>
    <row r="88" spans="1:9" x14ac:dyDescent="0.2">
      <c r="A88" s="14">
        <v>2011</v>
      </c>
      <c r="B88" s="17" t="s">
        <v>13</v>
      </c>
      <c r="C88" s="17" t="s">
        <v>19</v>
      </c>
      <c r="D88" s="17" t="s">
        <v>15</v>
      </c>
      <c r="E88" s="1">
        <v>9348</v>
      </c>
      <c r="F88" s="19">
        <v>1.0900000000000001</v>
      </c>
      <c r="G88" s="19">
        <v>0.95</v>
      </c>
      <c r="H88" s="19">
        <f>E88*Table133[[#This Row],[Price per unit]]</f>
        <v>8880.6</v>
      </c>
      <c r="I88" s="7">
        <f>(Table133[[#This Row],[Price per unit]]-Table133[[#This Row],[Cost per unit]])*Table133[[#This Row],[Volume]]</f>
        <v>-1308.7200000000012</v>
      </c>
    </row>
    <row r="89" spans="1:9" x14ac:dyDescent="0.2">
      <c r="A89" s="14">
        <v>2011</v>
      </c>
      <c r="B89" s="17" t="s">
        <v>13</v>
      </c>
      <c r="C89" s="17" t="s">
        <v>19</v>
      </c>
      <c r="D89" s="17" t="s">
        <v>15</v>
      </c>
      <c r="E89" s="1">
        <v>6288</v>
      </c>
      <c r="F89" s="19">
        <v>0.52</v>
      </c>
      <c r="G89" s="19">
        <v>1.1399999999999999</v>
      </c>
      <c r="H89" s="19">
        <f>E89*Table133[[#This Row],[Price per unit]]</f>
        <v>7168.32</v>
      </c>
      <c r="I89" s="7">
        <f>(Table133[[#This Row],[Price per unit]]-Table133[[#This Row],[Cost per unit]])*Table133[[#This Row],[Volume]]</f>
        <v>3898.5599999999995</v>
      </c>
    </row>
    <row r="90" spans="1:9" x14ac:dyDescent="0.2">
      <c r="A90" s="14">
        <v>2011</v>
      </c>
      <c r="B90" s="17" t="s">
        <v>13</v>
      </c>
      <c r="C90" s="17" t="s">
        <v>19</v>
      </c>
      <c r="D90" s="17" t="s">
        <v>15</v>
      </c>
      <c r="E90" s="1">
        <v>6360</v>
      </c>
      <c r="F90" s="19">
        <v>0.76</v>
      </c>
      <c r="G90" s="19">
        <v>0.91</v>
      </c>
      <c r="H90" s="19">
        <f>E90*Table133[[#This Row],[Price per unit]]</f>
        <v>5787.6</v>
      </c>
      <c r="I90" s="7">
        <f>(Table133[[#This Row],[Price per unit]]-Table133[[#This Row],[Cost per unit]])*Table133[[#This Row],[Volume]]</f>
        <v>954.00000000000011</v>
      </c>
    </row>
    <row r="91" spans="1:9" x14ac:dyDescent="0.2">
      <c r="A91" s="14">
        <v>2011</v>
      </c>
      <c r="B91" s="17" t="s">
        <v>13</v>
      </c>
      <c r="C91" s="17" t="s">
        <v>19</v>
      </c>
      <c r="D91" s="17" t="s">
        <v>15</v>
      </c>
      <c r="E91" s="1">
        <v>9492</v>
      </c>
      <c r="F91" s="19">
        <v>0.49</v>
      </c>
      <c r="G91" s="19">
        <v>1.18</v>
      </c>
      <c r="H91" s="19">
        <f>E91*Table133[[#This Row],[Price per unit]]</f>
        <v>11200.56</v>
      </c>
      <c r="I91" s="7">
        <f>(Table133[[#This Row],[Price per unit]]-Table133[[#This Row],[Cost per unit]])*Table133[[#This Row],[Volume]]</f>
        <v>6549.48</v>
      </c>
    </row>
    <row r="92" spans="1:9" x14ac:dyDescent="0.2">
      <c r="A92" s="14">
        <v>2011</v>
      </c>
      <c r="B92" s="17" t="s">
        <v>13</v>
      </c>
      <c r="C92" s="17" t="s">
        <v>19</v>
      </c>
      <c r="D92" s="17" t="s">
        <v>15</v>
      </c>
      <c r="E92" s="1">
        <v>7488</v>
      </c>
      <c r="F92" s="19">
        <v>0.52</v>
      </c>
      <c r="G92" s="19">
        <v>0.95</v>
      </c>
      <c r="H92" s="19">
        <f>E92*Table133[[#This Row],[Price per unit]]</f>
        <v>7113.5999999999995</v>
      </c>
      <c r="I92" s="7">
        <f>(Table133[[#This Row],[Price per unit]]-Table133[[#This Row],[Cost per unit]])*Table133[[#This Row],[Volume]]</f>
        <v>3219.8399999999997</v>
      </c>
    </row>
    <row r="93" spans="1:9" x14ac:dyDescent="0.2">
      <c r="A93" s="14">
        <v>2011</v>
      </c>
      <c r="B93" s="17" t="s">
        <v>13</v>
      </c>
      <c r="C93" s="17" t="s">
        <v>19</v>
      </c>
      <c r="D93" s="17" t="s">
        <v>15</v>
      </c>
      <c r="E93" s="1">
        <v>9264</v>
      </c>
      <c r="F93" s="19">
        <v>0.95</v>
      </c>
      <c r="G93" s="19">
        <v>1.1599999999999999</v>
      </c>
      <c r="H93" s="19">
        <f>E93*Table133[[#This Row],[Price per unit]]</f>
        <v>10746.24</v>
      </c>
      <c r="I93" s="7">
        <f>(Table133[[#This Row],[Price per unit]]-Table133[[#This Row],[Cost per unit]])*Table133[[#This Row],[Volume]]</f>
        <v>1945.4399999999996</v>
      </c>
    </row>
    <row r="94" spans="1:9" x14ac:dyDescent="0.2">
      <c r="A94" s="14">
        <v>2011</v>
      </c>
      <c r="B94" s="17" t="s">
        <v>13</v>
      </c>
      <c r="C94" s="17" t="s">
        <v>19</v>
      </c>
      <c r="D94" s="17" t="s">
        <v>15</v>
      </c>
      <c r="E94" s="1">
        <v>8220</v>
      </c>
      <c r="F94" s="19">
        <v>0.74</v>
      </c>
      <c r="G94" s="19">
        <v>1.01</v>
      </c>
      <c r="H94" s="19">
        <f>E94*Table133[[#This Row],[Price per unit]]</f>
        <v>8302.2000000000007</v>
      </c>
      <c r="I94" s="7">
        <f>(Table133[[#This Row],[Price per unit]]-Table133[[#This Row],[Cost per unit]])*Table133[[#This Row],[Volume]]</f>
        <v>2219.4</v>
      </c>
    </row>
    <row r="95" spans="1:9" x14ac:dyDescent="0.2">
      <c r="A95" s="14">
        <v>2011</v>
      </c>
      <c r="B95" s="17" t="s">
        <v>13</v>
      </c>
      <c r="C95" s="17" t="s">
        <v>19</v>
      </c>
      <c r="D95" s="17" t="s">
        <v>15</v>
      </c>
      <c r="E95" s="1">
        <v>9156</v>
      </c>
      <c r="F95" s="19">
        <v>1.03</v>
      </c>
      <c r="G95" s="19">
        <v>1.02</v>
      </c>
      <c r="H95" s="19">
        <f>E95*Table133[[#This Row],[Price per unit]]</f>
        <v>9339.1200000000008</v>
      </c>
      <c r="I95" s="7">
        <f>(Table133[[#This Row],[Price per unit]]-Table133[[#This Row],[Cost per unit]])*Table133[[#This Row],[Volume]]</f>
        <v>-91.560000000000088</v>
      </c>
    </row>
    <row r="96" spans="1:9" x14ac:dyDescent="0.2">
      <c r="A96" s="14">
        <v>2011</v>
      </c>
      <c r="B96" s="17" t="s">
        <v>13</v>
      </c>
      <c r="C96" s="17" t="s">
        <v>19</v>
      </c>
      <c r="D96" s="17" t="s">
        <v>15</v>
      </c>
      <c r="E96" s="1">
        <v>9144</v>
      </c>
      <c r="F96" s="19">
        <v>0.59</v>
      </c>
      <c r="G96" s="19">
        <v>1.02</v>
      </c>
      <c r="H96" s="19">
        <f>E96*Table133[[#This Row],[Price per unit]]</f>
        <v>9326.880000000001</v>
      </c>
      <c r="I96" s="7">
        <f>(Table133[[#This Row],[Price per unit]]-Table133[[#This Row],[Cost per unit]])*Table133[[#This Row],[Volume]]</f>
        <v>3931.9200000000005</v>
      </c>
    </row>
    <row r="97" spans="1:9" x14ac:dyDescent="0.2">
      <c r="A97" s="14">
        <v>2011</v>
      </c>
      <c r="B97" s="17" t="s">
        <v>13</v>
      </c>
      <c r="C97" s="17" t="s">
        <v>19</v>
      </c>
      <c r="D97" s="17" t="s">
        <v>15</v>
      </c>
      <c r="E97" s="1">
        <v>5724</v>
      </c>
      <c r="F97" s="19">
        <v>0.93</v>
      </c>
      <c r="G97" s="19">
        <v>0.93</v>
      </c>
      <c r="H97" s="19">
        <f>E97*Table133[[#This Row],[Price per unit]]</f>
        <v>5323.3200000000006</v>
      </c>
      <c r="I97" s="7">
        <f>(Table133[[#This Row],[Price per unit]]-Table133[[#This Row],[Cost per unit]])*Table133[[#This Row],[Volume]]</f>
        <v>0</v>
      </c>
    </row>
    <row r="98" spans="1:9" x14ac:dyDescent="0.2">
      <c r="A98" s="14">
        <v>2011</v>
      </c>
      <c r="B98" s="17" t="s">
        <v>13</v>
      </c>
      <c r="C98" s="17" t="s">
        <v>19</v>
      </c>
      <c r="D98" s="17" t="s">
        <v>15</v>
      </c>
      <c r="E98" s="1">
        <v>9120</v>
      </c>
      <c r="F98" s="19">
        <v>1.0900000000000001</v>
      </c>
      <c r="G98" s="19">
        <v>1.1000000000000001</v>
      </c>
      <c r="H98" s="19">
        <f>E98*Table133[[#This Row],[Price per unit]]</f>
        <v>10032</v>
      </c>
      <c r="I98" s="7">
        <f>(Table133[[#This Row],[Price per unit]]-Table133[[#This Row],[Cost per unit]])*Table133[[#This Row],[Volume]]</f>
        <v>91.200000000000074</v>
      </c>
    </row>
    <row r="99" spans="1:9" x14ac:dyDescent="0.2">
      <c r="A99" s="14">
        <v>2011</v>
      </c>
      <c r="B99" s="17" t="s">
        <v>13</v>
      </c>
      <c r="C99" s="17" t="s">
        <v>19</v>
      </c>
      <c r="D99" s="17" t="s">
        <v>15</v>
      </c>
      <c r="E99" s="1">
        <v>6096</v>
      </c>
      <c r="F99" s="19">
        <v>0.42</v>
      </c>
      <c r="G99" s="19">
        <v>1.2</v>
      </c>
      <c r="H99" s="19">
        <f>E99*Table133[[#This Row],[Price per unit]]</f>
        <v>7315.2</v>
      </c>
      <c r="I99" s="7">
        <f>(Table133[[#This Row],[Price per unit]]-Table133[[#This Row],[Cost per unit]])*Table133[[#This Row],[Volume]]</f>
        <v>4754.88</v>
      </c>
    </row>
    <row r="100" spans="1:9" x14ac:dyDescent="0.2">
      <c r="A100" s="14">
        <v>2011</v>
      </c>
      <c r="B100" s="17" t="s">
        <v>13</v>
      </c>
      <c r="C100" s="17" t="s">
        <v>19</v>
      </c>
      <c r="D100" s="17" t="s">
        <v>15</v>
      </c>
      <c r="E100" s="1">
        <v>5340</v>
      </c>
      <c r="F100" s="19">
        <v>1.07</v>
      </c>
      <c r="G100" s="19">
        <v>1.1399999999999999</v>
      </c>
      <c r="H100" s="19">
        <f>E100*Table133[[#This Row],[Price per unit]]</f>
        <v>6087.5999999999995</v>
      </c>
      <c r="I100" s="7">
        <f>(Table133[[#This Row],[Price per unit]]-Table133[[#This Row],[Cost per unit]])*Table133[[#This Row],[Volume]]</f>
        <v>373.79999999999916</v>
      </c>
    </row>
    <row r="101" spans="1:9" x14ac:dyDescent="0.2">
      <c r="A101" s="14">
        <v>2011</v>
      </c>
      <c r="B101" s="17" t="s">
        <v>13</v>
      </c>
      <c r="C101" s="17" t="s">
        <v>19</v>
      </c>
      <c r="D101" s="17" t="s">
        <v>15</v>
      </c>
      <c r="E101" s="1">
        <v>7152</v>
      </c>
      <c r="F101" s="19">
        <v>0.59</v>
      </c>
      <c r="G101" s="19">
        <v>0.99</v>
      </c>
      <c r="H101" s="19">
        <f>E101*Table133[[#This Row],[Price per unit]]</f>
        <v>7080.48</v>
      </c>
      <c r="I101" s="7">
        <f>(Table133[[#This Row],[Price per unit]]-Table133[[#This Row],[Cost per unit]])*Table133[[#This Row],[Volume]]</f>
        <v>2860.8</v>
      </c>
    </row>
    <row r="102" spans="1:9" x14ac:dyDescent="0.2">
      <c r="A102" s="14">
        <v>2011</v>
      </c>
      <c r="B102" s="17" t="s">
        <v>13</v>
      </c>
      <c r="C102" s="17" t="s">
        <v>19</v>
      </c>
      <c r="D102" s="17" t="s">
        <v>15</v>
      </c>
      <c r="E102" s="1">
        <v>7224</v>
      </c>
      <c r="F102" s="19">
        <v>0.76</v>
      </c>
      <c r="G102" s="19">
        <v>0.98</v>
      </c>
      <c r="H102" s="19">
        <f>E102*Table133[[#This Row],[Price per unit]]</f>
        <v>7079.5199999999995</v>
      </c>
      <c r="I102" s="7">
        <f>(Table133[[#This Row],[Price per unit]]-Table133[[#This Row],[Cost per unit]])*Table133[[#This Row],[Volume]]</f>
        <v>1589.2799999999997</v>
      </c>
    </row>
    <row r="103" spans="1:9" x14ac:dyDescent="0.2">
      <c r="A103" s="14">
        <v>2011</v>
      </c>
      <c r="B103" s="17" t="s">
        <v>13</v>
      </c>
      <c r="C103" s="17" t="s">
        <v>19</v>
      </c>
      <c r="D103" s="17" t="s">
        <v>15</v>
      </c>
      <c r="E103" s="1">
        <v>5640</v>
      </c>
      <c r="F103" s="19">
        <v>1.07</v>
      </c>
      <c r="G103" s="19">
        <v>1.04</v>
      </c>
      <c r="H103" s="19">
        <f>E103*Table133[[#This Row],[Price per unit]]</f>
        <v>5865.6</v>
      </c>
      <c r="I103" s="7">
        <f>(Table133[[#This Row],[Price per unit]]-Table133[[#This Row],[Cost per unit]])*Table133[[#This Row],[Volume]]</f>
        <v>-169.20000000000016</v>
      </c>
    </row>
    <row r="104" spans="1:9" x14ac:dyDescent="0.2">
      <c r="A104" s="14">
        <v>2011</v>
      </c>
      <c r="B104" s="17" t="s">
        <v>13</v>
      </c>
      <c r="C104" s="17" t="s">
        <v>19</v>
      </c>
      <c r="D104" s="17" t="s">
        <v>15</v>
      </c>
      <c r="E104" s="1">
        <v>9144</v>
      </c>
      <c r="F104" s="19">
        <v>0.86</v>
      </c>
      <c r="G104" s="19">
        <v>1.02</v>
      </c>
      <c r="H104" s="19">
        <f>E104*Table133[[#This Row],[Price per unit]]</f>
        <v>9326.880000000001</v>
      </c>
      <c r="I104" s="7">
        <f>(Table133[[#This Row],[Price per unit]]-Table133[[#This Row],[Cost per unit]])*Table133[[#This Row],[Volume]]</f>
        <v>1463.0400000000002</v>
      </c>
    </row>
    <row r="105" spans="1:9" x14ac:dyDescent="0.2">
      <c r="A105" s="14">
        <v>2011</v>
      </c>
      <c r="B105" s="17" t="s">
        <v>13</v>
      </c>
      <c r="C105" s="17" t="s">
        <v>19</v>
      </c>
      <c r="D105" s="17" t="s">
        <v>15</v>
      </c>
      <c r="E105" s="1">
        <v>7188</v>
      </c>
      <c r="F105" s="19">
        <v>0.74</v>
      </c>
      <c r="G105" s="19">
        <v>0.97</v>
      </c>
      <c r="H105" s="19">
        <f>E105*Table133[[#This Row],[Price per unit]]</f>
        <v>6972.36</v>
      </c>
      <c r="I105" s="7">
        <f>(Table133[[#This Row],[Price per unit]]-Table133[[#This Row],[Cost per unit]])*Table133[[#This Row],[Volume]]</f>
        <v>1653.2399999999998</v>
      </c>
    </row>
    <row r="106" spans="1:9" x14ac:dyDescent="0.2">
      <c r="A106" s="14">
        <v>2011</v>
      </c>
      <c r="B106" s="17" t="s">
        <v>13</v>
      </c>
      <c r="C106" s="17" t="s">
        <v>19</v>
      </c>
      <c r="D106" s="17" t="s">
        <v>15</v>
      </c>
      <c r="E106" s="1">
        <v>7200</v>
      </c>
      <c r="F106" s="19">
        <v>0.62</v>
      </c>
      <c r="G106" s="19">
        <v>1</v>
      </c>
      <c r="H106" s="19">
        <f>E106*Table133[[#This Row],[Price per unit]]</f>
        <v>7200</v>
      </c>
      <c r="I106" s="7">
        <f>(Table133[[#This Row],[Price per unit]]-Table133[[#This Row],[Cost per unit]])*Table133[[#This Row],[Volume]]</f>
        <v>2736</v>
      </c>
    </row>
    <row r="107" spans="1:9" x14ac:dyDescent="0.2">
      <c r="A107" s="14">
        <v>2011</v>
      </c>
      <c r="B107" s="17" t="s">
        <v>13</v>
      </c>
      <c r="C107" s="17" t="s">
        <v>19</v>
      </c>
      <c r="D107" s="17" t="s">
        <v>15</v>
      </c>
      <c r="E107" s="1">
        <v>8208</v>
      </c>
      <c r="F107" s="19">
        <v>1.0900000000000001</v>
      </c>
      <c r="G107" s="19">
        <v>1.18</v>
      </c>
      <c r="H107" s="19">
        <f>E107*Table133[[#This Row],[Price per unit]]</f>
        <v>9685.4399999999987</v>
      </c>
      <c r="I107" s="7">
        <f>(Table133[[#This Row],[Price per unit]]-Table133[[#This Row],[Cost per unit]])*Table133[[#This Row],[Volume]]</f>
        <v>738.71999999999889</v>
      </c>
    </row>
    <row r="108" spans="1:9" x14ac:dyDescent="0.2">
      <c r="A108" s="14">
        <v>2011</v>
      </c>
      <c r="B108" s="17" t="s">
        <v>13</v>
      </c>
      <c r="C108" s="17" t="s">
        <v>19</v>
      </c>
      <c r="D108" s="17" t="s">
        <v>15</v>
      </c>
      <c r="E108" s="1">
        <v>7812</v>
      </c>
      <c r="F108" s="19">
        <v>0.95</v>
      </c>
      <c r="G108" s="19">
        <v>0.98</v>
      </c>
      <c r="H108" s="19">
        <f>E108*Table133[[#This Row],[Price per unit]]</f>
        <v>7655.76</v>
      </c>
      <c r="I108" s="7">
        <f>(Table133[[#This Row],[Price per unit]]-Table133[[#This Row],[Cost per unit]])*Table133[[#This Row],[Volume]]</f>
        <v>234.36000000000021</v>
      </c>
    </row>
    <row r="109" spans="1:9" x14ac:dyDescent="0.2">
      <c r="A109" s="14">
        <v>2011</v>
      </c>
      <c r="B109" s="17" t="s">
        <v>13</v>
      </c>
      <c r="C109" s="17" t="s">
        <v>19</v>
      </c>
      <c r="D109" s="17" t="s">
        <v>15</v>
      </c>
      <c r="E109" s="1">
        <v>9516</v>
      </c>
      <c r="F109" s="19">
        <v>0.51</v>
      </c>
      <c r="G109" s="19">
        <v>0.94</v>
      </c>
      <c r="H109" s="19">
        <f>E109*Table133[[#This Row],[Price per unit]]</f>
        <v>8945.0399999999991</v>
      </c>
      <c r="I109" s="7">
        <f>(Table133[[#This Row],[Price per unit]]-Table133[[#This Row],[Cost per unit]])*Table133[[#This Row],[Volume]]</f>
        <v>4091.8799999999992</v>
      </c>
    </row>
    <row r="110" spans="1:9" x14ac:dyDescent="0.2">
      <c r="A110" s="14">
        <v>2011</v>
      </c>
      <c r="B110" s="17" t="s">
        <v>13</v>
      </c>
      <c r="C110" s="17" t="s">
        <v>19</v>
      </c>
      <c r="D110" s="17" t="s">
        <v>15</v>
      </c>
      <c r="E110" s="1">
        <v>6060</v>
      </c>
      <c r="F110" s="19">
        <v>0.52</v>
      </c>
      <c r="G110" s="19">
        <v>0.92</v>
      </c>
      <c r="H110" s="19">
        <f>E110*Table133[[#This Row],[Price per unit]]</f>
        <v>5575.2</v>
      </c>
      <c r="I110" s="7">
        <f>(Table133[[#This Row],[Price per unit]]-Table133[[#This Row],[Cost per unit]])*Table133[[#This Row],[Volume]]</f>
        <v>2424</v>
      </c>
    </row>
    <row r="111" spans="1:9" x14ac:dyDescent="0.2">
      <c r="A111" s="14">
        <v>2011</v>
      </c>
      <c r="B111" s="17" t="s">
        <v>13</v>
      </c>
      <c r="C111" s="17" t="s">
        <v>19</v>
      </c>
      <c r="D111" s="17" t="s">
        <v>15</v>
      </c>
      <c r="E111" s="1">
        <v>5472</v>
      </c>
      <c r="F111" s="19">
        <v>0.43</v>
      </c>
      <c r="G111" s="19">
        <v>0.98</v>
      </c>
      <c r="H111" s="19">
        <f>E111*Table133[[#This Row],[Price per unit]]</f>
        <v>5362.5599999999995</v>
      </c>
      <c r="I111" s="7">
        <f>(Table133[[#This Row],[Price per unit]]-Table133[[#This Row],[Cost per unit]])*Table133[[#This Row],[Volume]]</f>
        <v>3009.6000000000004</v>
      </c>
    </row>
    <row r="112" spans="1:9" x14ac:dyDescent="0.2">
      <c r="A112" s="14">
        <v>2011</v>
      </c>
      <c r="B112" s="17" t="s">
        <v>13</v>
      </c>
      <c r="C112" s="17" t="s">
        <v>19</v>
      </c>
      <c r="D112" s="17" t="s">
        <v>15</v>
      </c>
      <c r="E112" s="1">
        <v>8376</v>
      </c>
      <c r="F112" s="19">
        <v>1.17</v>
      </c>
      <c r="G112" s="19">
        <v>1.18</v>
      </c>
      <c r="H112" s="19">
        <f>E112*Table133[[#This Row],[Price per unit]]</f>
        <v>9883.68</v>
      </c>
      <c r="I112" s="7">
        <f>(Table133[[#This Row],[Price per unit]]-Table133[[#This Row],[Cost per unit]])*Table133[[#This Row],[Volume]]</f>
        <v>83.760000000000076</v>
      </c>
    </row>
    <row r="113" spans="1:9" x14ac:dyDescent="0.2">
      <c r="A113" s="14">
        <v>2011</v>
      </c>
      <c r="B113" s="17" t="s">
        <v>13</v>
      </c>
      <c r="C113" s="17" t="s">
        <v>19</v>
      </c>
      <c r="D113" s="17" t="s">
        <v>15</v>
      </c>
      <c r="E113" s="1">
        <v>5796</v>
      </c>
      <c r="F113" s="19">
        <v>0.44</v>
      </c>
      <c r="G113" s="19">
        <v>1.05</v>
      </c>
      <c r="H113" s="19">
        <f>E113*Table133[[#This Row],[Price per unit]]</f>
        <v>6085.8</v>
      </c>
      <c r="I113" s="7">
        <f>(Table133[[#This Row],[Price per unit]]-Table133[[#This Row],[Cost per unit]])*Table133[[#This Row],[Volume]]</f>
        <v>3535.5600000000004</v>
      </c>
    </row>
    <row r="114" spans="1:9" x14ac:dyDescent="0.2">
      <c r="A114" s="14">
        <v>2011</v>
      </c>
      <c r="B114" s="17" t="s">
        <v>13</v>
      </c>
      <c r="C114" s="17" t="s">
        <v>19</v>
      </c>
      <c r="D114" s="17" t="s">
        <v>15</v>
      </c>
      <c r="E114" s="1">
        <v>7320</v>
      </c>
      <c r="F114" s="19">
        <v>0.52</v>
      </c>
      <c r="G114" s="19">
        <v>1.05</v>
      </c>
      <c r="H114" s="19">
        <f>E114*Table133[[#This Row],[Price per unit]]</f>
        <v>7686</v>
      </c>
      <c r="I114" s="7">
        <f>(Table133[[#This Row],[Price per unit]]-Table133[[#This Row],[Cost per unit]])*Table133[[#This Row],[Volume]]</f>
        <v>3879.6000000000004</v>
      </c>
    </row>
    <row r="115" spans="1:9" x14ac:dyDescent="0.2">
      <c r="A115" s="14">
        <v>2011</v>
      </c>
      <c r="B115" s="17" t="s">
        <v>13</v>
      </c>
      <c r="C115" s="17" t="s">
        <v>19</v>
      </c>
      <c r="D115" s="17" t="s">
        <v>15</v>
      </c>
      <c r="E115" s="1">
        <v>9576</v>
      </c>
      <c r="F115" s="19">
        <v>0.46</v>
      </c>
      <c r="G115" s="19">
        <v>0.96</v>
      </c>
      <c r="H115" s="19">
        <f>E115*Table133[[#This Row],[Price per unit]]</f>
        <v>9192.9599999999991</v>
      </c>
      <c r="I115" s="7">
        <f>(Table133[[#This Row],[Price per unit]]-Table133[[#This Row],[Cost per unit]])*Table133[[#This Row],[Volume]]</f>
        <v>4787.9999999999991</v>
      </c>
    </row>
    <row r="116" spans="1:9" x14ac:dyDescent="0.2">
      <c r="A116" s="14">
        <v>2011</v>
      </c>
      <c r="B116" s="17" t="s">
        <v>13</v>
      </c>
      <c r="C116" s="17" t="s">
        <v>19</v>
      </c>
      <c r="D116" s="17" t="s">
        <v>15</v>
      </c>
      <c r="E116" s="1">
        <v>8688</v>
      </c>
      <c r="F116" s="19">
        <v>1.1599999999999999</v>
      </c>
      <c r="G116" s="19">
        <v>0.99</v>
      </c>
      <c r="H116" s="19">
        <f>E116*Table133[[#This Row],[Price per unit]]</f>
        <v>8601.1200000000008</v>
      </c>
      <c r="I116" s="7">
        <f>(Table133[[#This Row],[Price per unit]]-Table133[[#This Row],[Cost per unit]])*Table133[[#This Row],[Volume]]</f>
        <v>-1476.9599999999994</v>
      </c>
    </row>
    <row r="117" spans="1:9" x14ac:dyDescent="0.2">
      <c r="A117" s="14">
        <v>2011</v>
      </c>
      <c r="B117" s="17" t="s">
        <v>13</v>
      </c>
      <c r="C117" s="17" t="s">
        <v>19</v>
      </c>
      <c r="D117" s="17" t="s">
        <v>15</v>
      </c>
      <c r="E117" s="1">
        <v>4920</v>
      </c>
      <c r="F117" s="19">
        <v>0.96</v>
      </c>
      <c r="G117" s="19">
        <v>0.93</v>
      </c>
      <c r="H117" s="19">
        <f>E117*Table133[[#This Row],[Price per unit]]</f>
        <v>4575.6000000000004</v>
      </c>
      <c r="I117" s="7">
        <f>(Table133[[#This Row],[Price per unit]]-Table133[[#This Row],[Cost per unit]])*Table133[[#This Row],[Volume]]</f>
        <v>-147.5999999999996</v>
      </c>
    </row>
    <row r="118" spans="1:9" x14ac:dyDescent="0.2">
      <c r="A118" s="14">
        <v>2011</v>
      </c>
      <c r="B118" s="17" t="s">
        <v>13</v>
      </c>
      <c r="C118" s="17" t="s">
        <v>19</v>
      </c>
      <c r="D118" s="17" t="s">
        <v>15</v>
      </c>
      <c r="E118" s="1">
        <v>6072</v>
      </c>
      <c r="F118" s="19">
        <v>1.08</v>
      </c>
      <c r="G118" s="19">
        <v>0.95</v>
      </c>
      <c r="H118" s="19">
        <f>E118*Table133[[#This Row],[Price per unit]]</f>
        <v>5768.4</v>
      </c>
      <c r="I118" s="7">
        <f>(Table133[[#This Row],[Price per unit]]-Table133[[#This Row],[Cost per unit]])*Table133[[#This Row],[Volume]]</f>
        <v>-789.3600000000007</v>
      </c>
    </row>
    <row r="119" spans="1:9" x14ac:dyDescent="0.2">
      <c r="A119" s="14">
        <v>2011</v>
      </c>
      <c r="B119" s="17" t="s">
        <v>13</v>
      </c>
      <c r="C119" s="17" t="s">
        <v>19</v>
      </c>
      <c r="D119" s="17" t="s">
        <v>15</v>
      </c>
      <c r="E119" s="1">
        <v>5460</v>
      </c>
      <c r="F119" s="19">
        <v>1.07</v>
      </c>
      <c r="G119" s="19">
        <v>0.91</v>
      </c>
      <c r="H119" s="19">
        <f>E119*Table133[[#This Row],[Price per unit]]</f>
        <v>4968.6000000000004</v>
      </c>
      <c r="I119" s="7">
        <f>(Table133[[#This Row],[Price per unit]]-Table133[[#This Row],[Cost per unit]])*Table133[[#This Row],[Volume]]</f>
        <v>-873.60000000000014</v>
      </c>
    </row>
    <row r="120" spans="1:9" x14ac:dyDescent="0.2">
      <c r="A120" s="14">
        <v>2011</v>
      </c>
      <c r="B120" s="17" t="s">
        <v>13</v>
      </c>
      <c r="C120" s="17" t="s">
        <v>19</v>
      </c>
      <c r="D120" s="17" t="s">
        <v>15</v>
      </c>
      <c r="E120" s="1">
        <v>5268</v>
      </c>
      <c r="F120" s="19">
        <v>0.4</v>
      </c>
      <c r="G120" s="19">
        <v>1.06</v>
      </c>
      <c r="H120" s="19">
        <f>E120*Table133[[#This Row],[Price per unit]]</f>
        <v>5584.08</v>
      </c>
      <c r="I120" s="7">
        <f>(Table133[[#This Row],[Price per unit]]-Table133[[#This Row],[Cost per unit]])*Table133[[#This Row],[Volume]]</f>
        <v>3476.88</v>
      </c>
    </row>
    <row r="121" spans="1:9" x14ac:dyDescent="0.2">
      <c r="A121" s="14">
        <v>2011</v>
      </c>
      <c r="B121" s="17" t="s">
        <v>13</v>
      </c>
      <c r="C121" s="17" t="s">
        <v>19</v>
      </c>
      <c r="D121" s="17" t="s">
        <v>15</v>
      </c>
      <c r="E121" s="1">
        <v>7164</v>
      </c>
      <c r="F121" s="19">
        <v>0.72</v>
      </c>
      <c r="G121" s="19">
        <v>1.1599999999999999</v>
      </c>
      <c r="H121" s="19">
        <f>E121*Table133[[#This Row],[Price per unit]]</f>
        <v>8310.24</v>
      </c>
      <c r="I121" s="7">
        <f>(Table133[[#This Row],[Price per unit]]-Table133[[#This Row],[Cost per unit]])*Table133[[#This Row],[Volume]]</f>
        <v>3152.1599999999994</v>
      </c>
    </row>
    <row r="122" spans="1:9" x14ac:dyDescent="0.2">
      <c r="A122" s="14">
        <v>2011</v>
      </c>
      <c r="B122" s="17" t="s">
        <v>13</v>
      </c>
      <c r="C122" s="17" t="s">
        <v>19</v>
      </c>
      <c r="D122" s="17" t="s">
        <v>15</v>
      </c>
      <c r="E122" s="1">
        <v>7020</v>
      </c>
      <c r="F122" s="19">
        <v>0.98</v>
      </c>
      <c r="G122" s="19">
        <v>0.96</v>
      </c>
      <c r="H122" s="19">
        <f>E122*Table133[[#This Row],[Price per unit]]</f>
        <v>6739.2</v>
      </c>
      <c r="I122" s="7">
        <f>(Table133[[#This Row],[Price per unit]]-Table133[[#This Row],[Cost per unit]])*Table133[[#This Row],[Volume]]</f>
        <v>-140.40000000000012</v>
      </c>
    </row>
    <row r="123" spans="1:9" x14ac:dyDescent="0.2">
      <c r="A123" s="14">
        <v>2011</v>
      </c>
      <c r="B123" s="17" t="s">
        <v>13</v>
      </c>
      <c r="C123" s="17" t="s">
        <v>19</v>
      </c>
      <c r="D123" s="17" t="s">
        <v>15</v>
      </c>
      <c r="E123" s="1">
        <v>8028</v>
      </c>
      <c r="F123" s="19">
        <v>1.17</v>
      </c>
      <c r="G123" s="19">
        <v>1.1599999999999999</v>
      </c>
      <c r="H123" s="19">
        <f>E123*Table133[[#This Row],[Price per unit]]</f>
        <v>9312.48</v>
      </c>
      <c r="I123" s="7">
        <f>(Table133[[#This Row],[Price per unit]]-Table133[[#This Row],[Cost per unit]])*Table133[[#This Row],[Volume]]</f>
        <v>-80.280000000000072</v>
      </c>
    </row>
    <row r="124" spans="1:9" x14ac:dyDescent="0.2">
      <c r="A124" s="14">
        <v>2011</v>
      </c>
      <c r="B124" s="17" t="s">
        <v>13</v>
      </c>
      <c r="C124" s="17" t="s">
        <v>19</v>
      </c>
      <c r="D124" s="17" t="s">
        <v>15</v>
      </c>
      <c r="E124" s="1">
        <v>7680</v>
      </c>
      <c r="F124" s="19">
        <v>0.44</v>
      </c>
      <c r="G124" s="19">
        <v>1.07</v>
      </c>
      <c r="H124" s="19">
        <f>E124*Table133[[#This Row],[Price per unit]]</f>
        <v>8217.6</v>
      </c>
      <c r="I124" s="7">
        <f>(Table133[[#This Row],[Price per unit]]-Table133[[#This Row],[Cost per unit]])*Table133[[#This Row],[Volume]]</f>
        <v>4838.4000000000005</v>
      </c>
    </row>
    <row r="125" spans="1:9" x14ac:dyDescent="0.2">
      <c r="A125" s="14">
        <v>2011</v>
      </c>
      <c r="B125" s="17" t="s">
        <v>13</v>
      </c>
      <c r="C125" s="17" t="s">
        <v>19</v>
      </c>
      <c r="D125" s="17" t="s">
        <v>15</v>
      </c>
      <c r="E125" s="1">
        <v>8916</v>
      </c>
      <c r="F125" s="19">
        <v>1.1299999999999999</v>
      </c>
      <c r="G125" s="19">
        <v>0.94</v>
      </c>
      <c r="H125" s="19">
        <f>E125*Table133[[#This Row],[Price per unit]]</f>
        <v>8381.0399999999991</v>
      </c>
      <c r="I125" s="7">
        <f>(Table133[[#This Row],[Price per unit]]-Table133[[#This Row],[Cost per unit]])*Table133[[#This Row],[Volume]]</f>
        <v>-1694.0399999999995</v>
      </c>
    </row>
    <row r="126" spans="1:9" x14ac:dyDescent="0.2">
      <c r="A126" s="14">
        <v>2011</v>
      </c>
      <c r="B126" s="17" t="s">
        <v>13</v>
      </c>
      <c r="C126" s="17" t="s">
        <v>19</v>
      </c>
      <c r="D126" s="17" t="s">
        <v>15</v>
      </c>
      <c r="E126" s="1">
        <v>7392</v>
      </c>
      <c r="F126" s="19">
        <v>0.66</v>
      </c>
      <c r="G126" s="19">
        <v>1.1399999999999999</v>
      </c>
      <c r="H126" s="19">
        <f>E126*Table133[[#This Row],[Price per unit]]</f>
        <v>8426.8799999999992</v>
      </c>
      <c r="I126" s="7">
        <f>(Table133[[#This Row],[Price per unit]]-Table133[[#This Row],[Cost per unit]])*Table133[[#This Row],[Volume]]</f>
        <v>3548.1599999999989</v>
      </c>
    </row>
    <row r="127" spans="1:9" x14ac:dyDescent="0.2">
      <c r="A127" s="14">
        <v>2011</v>
      </c>
      <c r="B127" s="17" t="s">
        <v>13</v>
      </c>
      <c r="C127" s="17" t="s">
        <v>19</v>
      </c>
      <c r="D127" s="17" t="s">
        <v>15</v>
      </c>
      <c r="E127" s="1">
        <v>8472</v>
      </c>
      <c r="F127" s="19">
        <v>1.04</v>
      </c>
      <c r="G127" s="19">
        <v>1</v>
      </c>
      <c r="H127" s="19">
        <f>E127*Table133[[#This Row],[Price per unit]]</f>
        <v>8472</v>
      </c>
      <c r="I127" s="7">
        <f>(Table133[[#This Row],[Price per unit]]-Table133[[#This Row],[Cost per unit]])*Table133[[#This Row],[Volume]]</f>
        <v>-338.88000000000028</v>
      </c>
    </row>
    <row r="128" spans="1:9" x14ac:dyDescent="0.2">
      <c r="A128" s="14">
        <v>2011</v>
      </c>
      <c r="B128" s="17" t="s">
        <v>13</v>
      </c>
      <c r="C128" s="17" t="s">
        <v>19</v>
      </c>
      <c r="D128" s="17" t="s">
        <v>15</v>
      </c>
      <c r="E128" s="1">
        <v>6852</v>
      </c>
      <c r="F128" s="19">
        <v>1.02</v>
      </c>
      <c r="G128" s="19">
        <v>1.1100000000000001</v>
      </c>
      <c r="H128" s="19">
        <f>E128*Table133[[#This Row],[Price per unit]]</f>
        <v>7605.72</v>
      </c>
      <c r="I128" s="7">
        <f>(Table133[[#This Row],[Price per unit]]-Table133[[#This Row],[Cost per unit]])*Table133[[#This Row],[Volume]]</f>
        <v>616.68000000000052</v>
      </c>
    </row>
    <row r="129" spans="1:9" x14ac:dyDescent="0.2">
      <c r="A129" s="14">
        <v>2011</v>
      </c>
      <c r="B129" s="17" t="s">
        <v>13</v>
      </c>
      <c r="C129" s="17" t="s">
        <v>19</v>
      </c>
      <c r="D129" s="17" t="s">
        <v>15</v>
      </c>
      <c r="E129" s="1">
        <v>5724</v>
      </c>
      <c r="F129" s="19">
        <v>1.01</v>
      </c>
      <c r="G129" s="19">
        <v>1.1499999999999999</v>
      </c>
      <c r="H129" s="19">
        <f>E129*Table133[[#This Row],[Price per unit]]</f>
        <v>6582.5999999999995</v>
      </c>
      <c r="I129" s="7">
        <f>(Table133[[#This Row],[Price per unit]]-Table133[[#This Row],[Cost per unit]])*Table133[[#This Row],[Volume]]</f>
        <v>801.35999999999945</v>
      </c>
    </row>
    <row r="130" spans="1:9" x14ac:dyDescent="0.2">
      <c r="A130" s="14">
        <v>2011</v>
      </c>
      <c r="B130" s="17" t="s">
        <v>13</v>
      </c>
      <c r="C130" s="17" t="s">
        <v>19</v>
      </c>
      <c r="D130" s="17" t="s">
        <v>15</v>
      </c>
      <c r="E130" s="1">
        <v>8100</v>
      </c>
      <c r="F130" s="19">
        <v>0.43</v>
      </c>
      <c r="G130" s="19">
        <v>0.95</v>
      </c>
      <c r="H130" s="19">
        <f>E130*Table133[[#This Row],[Price per unit]]</f>
        <v>7695</v>
      </c>
      <c r="I130" s="7">
        <f>(Table133[[#This Row],[Price per unit]]-Table133[[#This Row],[Cost per unit]])*Table133[[#This Row],[Volume]]</f>
        <v>4212</v>
      </c>
    </row>
    <row r="131" spans="1:9" x14ac:dyDescent="0.2">
      <c r="A131" s="14">
        <v>2011</v>
      </c>
      <c r="B131" s="17" t="s">
        <v>13</v>
      </c>
      <c r="C131" s="17" t="s">
        <v>19</v>
      </c>
      <c r="D131" s="17" t="s">
        <v>15</v>
      </c>
      <c r="E131" s="1">
        <v>6936</v>
      </c>
      <c r="F131" s="19">
        <v>0.44</v>
      </c>
      <c r="G131" s="19">
        <v>1.19</v>
      </c>
      <c r="H131" s="19">
        <f>E131*Table133[[#This Row],[Price per unit]]</f>
        <v>8253.84</v>
      </c>
      <c r="I131" s="7">
        <f>(Table133[[#This Row],[Price per unit]]-Table133[[#This Row],[Cost per unit]])*Table133[[#This Row],[Volume]]</f>
        <v>5202</v>
      </c>
    </row>
    <row r="132" spans="1:9" x14ac:dyDescent="0.2">
      <c r="A132" s="14">
        <v>2011</v>
      </c>
      <c r="B132" s="17" t="s">
        <v>13</v>
      </c>
      <c r="C132" s="17" t="s">
        <v>19</v>
      </c>
      <c r="D132" s="17" t="s">
        <v>15</v>
      </c>
      <c r="E132" s="1">
        <v>5964</v>
      </c>
      <c r="F132" s="19">
        <v>0.99</v>
      </c>
      <c r="G132" s="19">
        <v>0.95</v>
      </c>
      <c r="H132" s="19">
        <f>E132*Table133[[#This Row],[Price per unit]]</f>
        <v>5665.8</v>
      </c>
      <c r="I132" s="7">
        <f>(Table133[[#This Row],[Price per unit]]-Table133[[#This Row],[Cost per unit]])*Table133[[#This Row],[Volume]]</f>
        <v>-238.5600000000002</v>
      </c>
    </row>
    <row r="133" spans="1:9" x14ac:dyDescent="0.2">
      <c r="A133" s="14">
        <v>2011</v>
      </c>
      <c r="B133" s="17" t="s">
        <v>13</v>
      </c>
      <c r="C133" s="17" t="s">
        <v>19</v>
      </c>
      <c r="D133" s="17" t="s">
        <v>15</v>
      </c>
      <c r="E133" s="1">
        <v>5808</v>
      </c>
      <c r="F133" s="19">
        <v>1.0900000000000001</v>
      </c>
      <c r="G133" s="19">
        <v>1.17</v>
      </c>
      <c r="H133" s="19">
        <f>E133*Table133[[#This Row],[Price per unit]]</f>
        <v>6795.36</v>
      </c>
      <c r="I133" s="7">
        <f>(Table133[[#This Row],[Price per unit]]-Table133[[#This Row],[Cost per unit]])*Table133[[#This Row],[Volume]]</f>
        <v>464.63999999999913</v>
      </c>
    </row>
    <row r="134" spans="1:9" x14ac:dyDescent="0.2">
      <c r="A134" s="14">
        <v>2011</v>
      </c>
      <c r="B134" s="17" t="s">
        <v>13</v>
      </c>
      <c r="C134" s="17" t="s">
        <v>19</v>
      </c>
      <c r="D134" s="17" t="s">
        <v>15</v>
      </c>
      <c r="E134" s="1">
        <v>5844</v>
      </c>
      <c r="F134" s="19">
        <v>0.87</v>
      </c>
      <c r="G134" s="19">
        <v>0.9</v>
      </c>
      <c r="H134" s="19">
        <f>E134*Table133[[#This Row],[Price per unit]]</f>
        <v>5259.6</v>
      </c>
      <c r="I134" s="7">
        <f>(Table133[[#This Row],[Price per unit]]-Table133[[#This Row],[Cost per unit]])*Table133[[#This Row],[Volume]]</f>
        <v>175.32000000000016</v>
      </c>
    </row>
    <row r="135" spans="1:9" x14ac:dyDescent="0.2">
      <c r="A135" s="14">
        <v>2011</v>
      </c>
      <c r="B135" s="17" t="s">
        <v>13</v>
      </c>
      <c r="C135" s="17" t="s">
        <v>19</v>
      </c>
      <c r="D135" s="17" t="s">
        <v>15</v>
      </c>
      <c r="E135" s="1">
        <v>5292</v>
      </c>
      <c r="F135" s="19">
        <v>0.74</v>
      </c>
      <c r="G135" s="19">
        <v>0.94</v>
      </c>
      <c r="H135" s="19">
        <f>E135*Table133[[#This Row],[Price per unit]]</f>
        <v>4974.4799999999996</v>
      </c>
      <c r="I135" s="7">
        <f>(Table133[[#This Row],[Price per unit]]-Table133[[#This Row],[Cost per unit]])*Table133[[#This Row],[Volume]]</f>
        <v>1058.3999999999999</v>
      </c>
    </row>
    <row r="136" spans="1:9" x14ac:dyDescent="0.2">
      <c r="A136" s="14">
        <v>2011</v>
      </c>
      <c r="B136" s="17" t="s">
        <v>13</v>
      </c>
      <c r="C136" s="17" t="s">
        <v>19</v>
      </c>
      <c r="D136" s="17" t="s">
        <v>15</v>
      </c>
      <c r="E136" s="1">
        <v>6228</v>
      </c>
      <c r="F136" s="19">
        <v>1.1599999999999999</v>
      </c>
      <c r="G136" s="19">
        <v>0.92</v>
      </c>
      <c r="H136" s="19">
        <f>E136*Table133[[#This Row],[Price per unit]]</f>
        <v>5729.76</v>
      </c>
      <c r="I136" s="7">
        <f>(Table133[[#This Row],[Price per unit]]-Table133[[#This Row],[Cost per unit]])*Table133[[#This Row],[Volume]]</f>
        <v>-1494.7199999999993</v>
      </c>
    </row>
    <row r="137" spans="1:9" x14ac:dyDescent="0.2">
      <c r="A137" s="14">
        <v>2011</v>
      </c>
      <c r="B137" s="17" t="s">
        <v>13</v>
      </c>
      <c r="C137" s="17" t="s">
        <v>19</v>
      </c>
      <c r="D137" s="17" t="s">
        <v>15</v>
      </c>
      <c r="E137" s="1">
        <v>7944</v>
      </c>
      <c r="F137" s="19">
        <v>0.86</v>
      </c>
      <c r="G137" s="19">
        <v>1.04</v>
      </c>
      <c r="H137" s="19">
        <f>E137*Table133[[#This Row],[Price per unit]]</f>
        <v>8261.76</v>
      </c>
      <c r="I137" s="7">
        <f>(Table133[[#This Row],[Price per unit]]-Table133[[#This Row],[Cost per unit]])*Table133[[#This Row],[Volume]]</f>
        <v>1429.9200000000003</v>
      </c>
    </row>
    <row r="138" spans="1:9" x14ac:dyDescent="0.2">
      <c r="A138" s="14">
        <v>2011</v>
      </c>
      <c r="B138" s="17" t="s">
        <v>13</v>
      </c>
      <c r="C138" s="17" t="s">
        <v>19</v>
      </c>
      <c r="D138" s="17" t="s">
        <v>15</v>
      </c>
      <c r="E138" s="1">
        <v>4944</v>
      </c>
      <c r="F138" s="19">
        <v>1.07</v>
      </c>
      <c r="G138" s="19">
        <v>0.99</v>
      </c>
      <c r="H138" s="19">
        <f>E138*Table133[[#This Row],[Price per unit]]</f>
        <v>4894.5600000000004</v>
      </c>
      <c r="I138" s="7">
        <f>(Table133[[#This Row],[Price per unit]]-Table133[[#This Row],[Cost per unit]])*Table133[[#This Row],[Volume]]</f>
        <v>-395.52000000000032</v>
      </c>
    </row>
    <row r="139" spans="1:9" x14ac:dyDescent="0.2">
      <c r="A139" s="14">
        <v>2011</v>
      </c>
      <c r="B139" s="17" t="s">
        <v>13</v>
      </c>
      <c r="C139" s="17" t="s">
        <v>19</v>
      </c>
      <c r="D139" s="17" t="s">
        <v>15</v>
      </c>
      <c r="E139" s="1">
        <v>5028</v>
      </c>
      <c r="F139" s="19">
        <v>0.84</v>
      </c>
      <c r="G139" s="19">
        <v>1.1299999999999999</v>
      </c>
      <c r="H139" s="19">
        <f>E139*Table133[[#This Row],[Price per unit]]</f>
        <v>5681.6399999999994</v>
      </c>
      <c r="I139" s="7">
        <f>(Table133[[#This Row],[Price per unit]]-Table133[[#This Row],[Cost per unit]])*Table133[[#This Row],[Volume]]</f>
        <v>1458.1199999999997</v>
      </c>
    </row>
    <row r="140" spans="1:9" x14ac:dyDescent="0.2">
      <c r="A140" s="14">
        <v>2011</v>
      </c>
      <c r="B140" s="17" t="s">
        <v>13</v>
      </c>
      <c r="C140" s="17" t="s">
        <v>19</v>
      </c>
      <c r="D140" s="17" t="s">
        <v>15</v>
      </c>
      <c r="E140" s="1">
        <v>8076</v>
      </c>
      <c r="F140" s="19">
        <v>1.02</v>
      </c>
      <c r="G140" s="19">
        <v>1.17</v>
      </c>
      <c r="H140" s="19">
        <f>E140*Table133[[#This Row],[Price per unit]]</f>
        <v>9448.92</v>
      </c>
      <c r="I140" s="7">
        <f>(Table133[[#This Row],[Price per unit]]-Table133[[#This Row],[Cost per unit]])*Table133[[#This Row],[Volume]]</f>
        <v>1211.3999999999992</v>
      </c>
    </row>
    <row r="141" spans="1:9" x14ac:dyDescent="0.2">
      <c r="A141" s="14">
        <v>2011</v>
      </c>
      <c r="B141" s="17" t="s">
        <v>13</v>
      </c>
      <c r="C141" s="17" t="s">
        <v>19</v>
      </c>
      <c r="D141" s="17" t="s">
        <v>15</v>
      </c>
      <c r="E141" s="1">
        <v>7248</v>
      </c>
      <c r="F141" s="19">
        <v>1.04</v>
      </c>
      <c r="G141" s="19">
        <v>1.07</v>
      </c>
      <c r="H141" s="19">
        <f>E141*Table133[[#This Row],[Price per unit]]</f>
        <v>7755.3600000000006</v>
      </c>
      <c r="I141" s="7">
        <f>(Table133[[#This Row],[Price per unit]]-Table133[[#This Row],[Cost per unit]])*Table133[[#This Row],[Volume]]</f>
        <v>217.4400000000002</v>
      </c>
    </row>
    <row r="142" spans="1:9" x14ac:dyDescent="0.2">
      <c r="A142" s="14">
        <v>2011</v>
      </c>
      <c r="B142" s="17" t="s">
        <v>13</v>
      </c>
      <c r="C142" s="17" t="s">
        <v>19</v>
      </c>
      <c r="D142" s="17" t="s">
        <v>15</v>
      </c>
      <c r="E142" s="1">
        <v>6720</v>
      </c>
      <c r="F142" s="19">
        <v>0.98</v>
      </c>
      <c r="G142" s="19">
        <v>0.99</v>
      </c>
      <c r="H142" s="19">
        <f>E142*Table133[[#This Row],[Price per unit]]</f>
        <v>6652.8</v>
      </c>
      <c r="I142" s="7">
        <f>(Table133[[#This Row],[Price per unit]]-Table133[[#This Row],[Cost per unit]])*Table133[[#This Row],[Volume]]</f>
        <v>67.20000000000006</v>
      </c>
    </row>
    <row r="143" spans="1:9" x14ac:dyDescent="0.2">
      <c r="A143" s="14">
        <v>2011</v>
      </c>
      <c r="B143" s="17" t="s">
        <v>13</v>
      </c>
      <c r="C143" s="17" t="s">
        <v>19</v>
      </c>
      <c r="D143" s="17" t="s">
        <v>15</v>
      </c>
      <c r="E143" s="1">
        <v>9156</v>
      </c>
      <c r="F143" s="19">
        <v>0.56000000000000005</v>
      </c>
      <c r="G143" s="19">
        <v>1.1100000000000001</v>
      </c>
      <c r="H143" s="19">
        <f>E143*Table133[[#This Row],[Price per unit]]</f>
        <v>10163.160000000002</v>
      </c>
      <c r="I143" s="7">
        <f>(Table133[[#This Row],[Price per unit]]-Table133[[#This Row],[Cost per unit]])*Table133[[#This Row],[Volume]]</f>
        <v>5035.8</v>
      </c>
    </row>
    <row r="144" spans="1:9" x14ac:dyDescent="0.2">
      <c r="A144" s="14">
        <v>2011</v>
      </c>
      <c r="B144" s="17" t="s">
        <v>13</v>
      </c>
      <c r="C144" s="17" t="s">
        <v>19</v>
      </c>
      <c r="D144" s="17" t="s">
        <v>15</v>
      </c>
      <c r="E144" s="1">
        <v>7932</v>
      </c>
      <c r="F144" s="19">
        <v>1.17</v>
      </c>
      <c r="G144" s="19">
        <v>1.05</v>
      </c>
      <c r="H144" s="19">
        <f>E144*Table133[[#This Row],[Price per unit]]</f>
        <v>8328.6</v>
      </c>
      <c r="I144" s="7">
        <f>(Table133[[#This Row],[Price per unit]]-Table133[[#This Row],[Cost per unit]])*Table133[[#This Row],[Volume]]</f>
        <v>-951.83999999999912</v>
      </c>
    </row>
    <row r="145" spans="1:9" x14ac:dyDescent="0.2">
      <c r="A145" s="14">
        <v>2011</v>
      </c>
      <c r="B145" s="17" t="s">
        <v>13</v>
      </c>
      <c r="C145" s="17" t="s">
        <v>19</v>
      </c>
      <c r="D145" s="17" t="s">
        <v>15</v>
      </c>
      <c r="E145" s="1">
        <v>5448</v>
      </c>
      <c r="F145" s="19">
        <v>0.71</v>
      </c>
      <c r="G145" s="19">
        <v>0.9</v>
      </c>
      <c r="H145" s="19">
        <f>E145*Table133[[#This Row],[Price per unit]]</f>
        <v>4903.2</v>
      </c>
      <c r="I145" s="7">
        <f>(Table133[[#This Row],[Price per unit]]-Table133[[#This Row],[Cost per unit]])*Table133[[#This Row],[Volume]]</f>
        <v>1035.1200000000003</v>
      </c>
    </row>
    <row r="146" spans="1:9" x14ac:dyDescent="0.2">
      <c r="A146" s="14">
        <v>2011</v>
      </c>
      <c r="B146" s="17" t="s">
        <v>13</v>
      </c>
      <c r="C146" s="17" t="s">
        <v>19</v>
      </c>
      <c r="D146" s="17" t="s">
        <v>15</v>
      </c>
      <c r="E146" s="1">
        <v>5412</v>
      </c>
      <c r="F146" s="19">
        <v>0.64</v>
      </c>
      <c r="G146" s="19">
        <v>1.1100000000000001</v>
      </c>
      <c r="H146" s="19">
        <f>E146*Table133[[#This Row],[Price per unit]]</f>
        <v>6007.3200000000006</v>
      </c>
      <c r="I146" s="7">
        <f>(Table133[[#This Row],[Price per unit]]-Table133[[#This Row],[Cost per unit]])*Table133[[#This Row],[Volume]]</f>
        <v>2543.6400000000003</v>
      </c>
    </row>
    <row r="147" spans="1:9" x14ac:dyDescent="0.2">
      <c r="A147" s="14">
        <v>2011</v>
      </c>
      <c r="B147" s="17" t="s">
        <v>13</v>
      </c>
      <c r="C147" s="17" t="s">
        <v>19</v>
      </c>
      <c r="D147" s="17" t="s">
        <v>15</v>
      </c>
      <c r="E147" s="1">
        <v>7956</v>
      </c>
      <c r="F147" s="19">
        <v>1.17</v>
      </c>
      <c r="G147" s="19">
        <v>1.19</v>
      </c>
      <c r="H147" s="19">
        <f>E147*Table133[[#This Row],[Price per unit]]</f>
        <v>9467.64</v>
      </c>
      <c r="I147" s="7">
        <f>(Table133[[#This Row],[Price per unit]]-Table133[[#This Row],[Cost per unit]])*Table133[[#This Row],[Volume]]</f>
        <v>159.12000000000015</v>
      </c>
    </row>
    <row r="148" spans="1:9" x14ac:dyDescent="0.2">
      <c r="A148" s="14">
        <v>2011</v>
      </c>
      <c r="B148" s="17" t="s">
        <v>13</v>
      </c>
      <c r="C148" s="17" t="s">
        <v>19</v>
      </c>
      <c r="D148" s="17" t="s">
        <v>15</v>
      </c>
      <c r="E148" s="1">
        <v>5772</v>
      </c>
      <c r="F148" s="19">
        <v>0.55000000000000004</v>
      </c>
      <c r="G148" s="19">
        <v>1.1299999999999999</v>
      </c>
      <c r="H148" s="19">
        <f>E148*Table133[[#This Row],[Price per unit]]</f>
        <v>6522.36</v>
      </c>
      <c r="I148" s="7">
        <f>(Table133[[#This Row],[Price per unit]]-Table133[[#This Row],[Cost per unit]])*Table133[[#This Row],[Volume]]</f>
        <v>3347.7599999999993</v>
      </c>
    </row>
    <row r="149" spans="1:9" x14ac:dyDescent="0.2">
      <c r="A149" s="14">
        <v>2011</v>
      </c>
      <c r="B149" s="17" t="s">
        <v>13</v>
      </c>
      <c r="C149" s="17" t="s">
        <v>164</v>
      </c>
      <c r="D149" s="17" t="s">
        <v>15</v>
      </c>
      <c r="E149" s="1">
        <v>96</v>
      </c>
      <c r="F149" s="19">
        <v>1.1399999999999999</v>
      </c>
      <c r="G149" s="19">
        <v>1.23</v>
      </c>
      <c r="H149" s="19">
        <f>E149*Table133[[#This Row],[Price per unit]]</f>
        <v>118.08</v>
      </c>
      <c r="I149" s="7">
        <f>(Table133[[#This Row],[Price per unit]]-Table133[[#This Row],[Cost per unit]])*Table133[[#This Row],[Volume]]</f>
        <v>8.6400000000000077</v>
      </c>
    </row>
    <row r="150" spans="1:9" x14ac:dyDescent="0.2">
      <c r="A150" s="14">
        <v>2011</v>
      </c>
      <c r="B150" s="17" t="s">
        <v>13</v>
      </c>
      <c r="C150" s="17" t="s">
        <v>164</v>
      </c>
      <c r="D150" s="17" t="s">
        <v>15</v>
      </c>
      <c r="E150" s="1">
        <v>144</v>
      </c>
      <c r="F150" s="19">
        <v>1.08</v>
      </c>
      <c r="G150" s="19">
        <v>1.26</v>
      </c>
      <c r="H150" s="19">
        <f>E150*Table133[[#This Row],[Price per unit]]</f>
        <v>181.44</v>
      </c>
      <c r="I150" s="7">
        <f>(Table133[[#This Row],[Price per unit]]-Table133[[#This Row],[Cost per unit]])*Table133[[#This Row],[Volume]]</f>
        <v>25.919999999999991</v>
      </c>
    </row>
    <row r="151" spans="1:9" x14ac:dyDescent="0.2">
      <c r="A151" s="14">
        <v>2011</v>
      </c>
      <c r="B151" s="17" t="s">
        <v>13</v>
      </c>
      <c r="C151" s="17" t="s">
        <v>164</v>
      </c>
      <c r="D151" s="17" t="s">
        <v>15</v>
      </c>
      <c r="E151" s="1">
        <v>72</v>
      </c>
      <c r="F151" s="19">
        <v>1.1599999999999999</v>
      </c>
      <c r="G151" s="19">
        <v>1.23</v>
      </c>
      <c r="H151" s="19">
        <f>E151*Table133[[#This Row],[Price per unit]]</f>
        <v>88.56</v>
      </c>
      <c r="I151" s="7">
        <f>(Table133[[#This Row],[Price per unit]]-Table133[[#This Row],[Cost per unit]])*Table133[[#This Row],[Volume]]</f>
        <v>5.0400000000000045</v>
      </c>
    </row>
    <row r="152" spans="1:9" x14ac:dyDescent="0.2">
      <c r="A152" s="14">
        <v>2011</v>
      </c>
      <c r="B152" s="17" t="s">
        <v>13</v>
      </c>
      <c r="C152" s="17" t="s">
        <v>168</v>
      </c>
      <c r="D152" s="17" t="s">
        <v>15</v>
      </c>
      <c r="E152" s="1">
        <v>336</v>
      </c>
      <c r="F152" s="19">
        <v>4.17</v>
      </c>
      <c r="G152" s="19">
        <v>5.0199999999999996</v>
      </c>
      <c r="H152" s="19">
        <f>E152*Table133[[#This Row],[Price per unit]]</f>
        <v>1686.7199999999998</v>
      </c>
      <c r="I152" s="7">
        <f>(Table133[[#This Row],[Price per unit]]-Table133[[#This Row],[Cost per unit]])*Table133[[#This Row],[Volume]]</f>
        <v>285.59999999999991</v>
      </c>
    </row>
    <row r="153" spans="1:9" x14ac:dyDescent="0.2">
      <c r="A153" s="14">
        <v>2011</v>
      </c>
      <c r="B153" s="17" t="s">
        <v>13</v>
      </c>
      <c r="C153" s="17" t="s">
        <v>168</v>
      </c>
      <c r="D153" s="17" t="s">
        <v>15</v>
      </c>
      <c r="E153" s="1">
        <v>468</v>
      </c>
      <c r="F153" s="19">
        <v>4.8600000000000003</v>
      </c>
      <c r="G153" s="19">
        <v>5.4</v>
      </c>
      <c r="H153" s="19">
        <f>E153*Table133[[#This Row],[Price per unit]]</f>
        <v>2527.2000000000003</v>
      </c>
      <c r="I153" s="7">
        <f>(Table133[[#This Row],[Price per unit]]-Table133[[#This Row],[Cost per unit]])*Table133[[#This Row],[Volume]]</f>
        <v>252.72000000000003</v>
      </c>
    </row>
    <row r="154" spans="1:9" x14ac:dyDescent="0.2">
      <c r="A154" s="14">
        <v>2011</v>
      </c>
      <c r="B154" s="17" t="s">
        <v>13</v>
      </c>
      <c r="C154" s="17" t="s">
        <v>168</v>
      </c>
      <c r="D154" s="17" t="s">
        <v>15</v>
      </c>
      <c r="E154" s="1">
        <v>396</v>
      </c>
      <c r="F154" s="19">
        <v>4.42</v>
      </c>
      <c r="G154" s="19">
        <v>5.2</v>
      </c>
      <c r="H154" s="19">
        <f>E154*Table133[[#This Row],[Price per unit]]</f>
        <v>2059.2000000000003</v>
      </c>
      <c r="I154" s="7">
        <f>(Table133[[#This Row],[Price per unit]]-Table133[[#This Row],[Cost per unit]])*Table133[[#This Row],[Volume]]</f>
        <v>308.88000000000011</v>
      </c>
    </row>
    <row r="155" spans="1:9" x14ac:dyDescent="0.2">
      <c r="A155" s="14">
        <v>2011</v>
      </c>
      <c r="B155" s="17" t="s">
        <v>13</v>
      </c>
      <c r="C155" s="17" t="s">
        <v>168</v>
      </c>
      <c r="D155" s="17" t="s">
        <v>15</v>
      </c>
      <c r="E155" s="1">
        <v>264</v>
      </c>
      <c r="F155" s="19">
        <v>4.0999999999999996</v>
      </c>
      <c r="G155" s="19">
        <v>5.1100000000000003</v>
      </c>
      <c r="H155" s="19">
        <f>E155*Table133[[#This Row],[Price per unit]]</f>
        <v>1349.0400000000002</v>
      </c>
      <c r="I155" s="7">
        <f>(Table133[[#This Row],[Price per unit]]-Table133[[#This Row],[Cost per unit]])*Table133[[#This Row],[Volume]]</f>
        <v>266.64000000000016</v>
      </c>
    </row>
    <row r="156" spans="1:9" x14ac:dyDescent="0.2">
      <c r="A156" s="14">
        <v>2011</v>
      </c>
      <c r="B156" s="17" t="s">
        <v>13</v>
      </c>
      <c r="C156" s="17" t="s">
        <v>168</v>
      </c>
      <c r="D156" s="17" t="s">
        <v>15</v>
      </c>
      <c r="E156" s="1">
        <v>648</v>
      </c>
      <c r="F156" s="19">
        <v>4.46</v>
      </c>
      <c r="G156" s="19">
        <v>5.22</v>
      </c>
      <c r="H156" s="19">
        <f>E156*Table133[[#This Row],[Price per unit]]</f>
        <v>3382.56</v>
      </c>
      <c r="I156" s="7">
        <f>(Table133[[#This Row],[Price per unit]]-Table133[[#This Row],[Cost per unit]])*Table133[[#This Row],[Volume]]</f>
        <v>492.47999999999985</v>
      </c>
    </row>
    <row r="157" spans="1:9" x14ac:dyDescent="0.2">
      <c r="A157" s="14">
        <v>2011</v>
      </c>
      <c r="B157" s="17" t="s">
        <v>13</v>
      </c>
      <c r="C157" s="17" t="s">
        <v>168</v>
      </c>
      <c r="D157" s="17" t="s">
        <v>15</v>
      </c>
      <c r="E157" s="1">
        <v>444</v>
      </c>
      <c r="F157" s="19">
        <v>4.03</v>
      </c>
      <c r="G157" s="19">
        <v>5.35</v>
      </c>
      <c r="H157" s="19">
        <f>E157*Table133[[#This Row],[Price per unit]]</f>
        <v>2375.3999999999996</v>
      </c>
      <c r="I157" s="7">
        <f>(Table133[[#This Row],[Price per unit]]-Table133[[#This Row],[Cost per unit]])*Table133[[#This Row],[Volume]]</f>
        <v>586.0799999999997</v>
      </c>
    </row>
    <row r="158" spans="1:9" x14ac:dyDescent="0.2">
      <c r="A158" s="14">
        <v>2011</v>
      </c>
      <c r="B158" s="17" t="s">
        <v>13</v>
      </c>
      <c r="C158" s="17" t="s">
        <v>168</v>
      </c>
      <c r="D158" s="17" t="s">
        <v>15</v>
      </c>
      <c r="E158" s="1">
        <v>336</v>
      </c>
      <c r="F158" s="19">
        <v>4.09</v>
      </c>
      <c r="G158" s="19">
        <v>5.25</v>
      </c>
      <c r="H158" s="19">
        <f>E158*Table133[[#This Row],[Price per unit]]</f>
        <v>1764</v>
      </c>
      <c r="I158" s="7">
        <f>(Table133[[#This Row],[Price per unit]]-Table133[[#This Row],[Cost per unit]])*Table133[[#This Row],[Volume]]</f>
        <v>389.76000000000005</v>
      </c>
    </row>
    <row r="159" spans="1:9" x14ac:dyDescent="0.2">
      <c r="A159" s="14">
        <v>2011</v>
      </c>
      <c r="B159" s="17" t="s">
        <v>13</v>
      </c>
      <c r="C159" s="17" t="s">
        <v>168</v>
      </c>
      <c r="D159" s="17" t="s">
        <v>15</v>
      </c>
      <c r="E159" s="1">
        <v>696</v>
      </c>
      <c r="F159" s="19">
        <v>4.21</v>
      </c>
      <c r="G159" s="19">
        <v>5.01</v>
      </c>
      <c r="H159" s="19">
        <f>E159*Table133[[#This Row],[Price per unit]]</f>
        <v>3486.96</v>
      </c>
      <c r="I159" s="7">
        <f>(Table133[[#This Row],[Price per unit]]-Table133[[#This Row],[Cost per unit]])*Table133[[#This Row],[Volume]]</f>
        <v>556.79999999999984</v>
      </c>
    </row>
    <row r="160" spans="1:9" x14ac:dyDescent="0.2">
      <c r="A160" s="14">
        <v>2011</v>
      </c>
      <c r="B160" s="17" t="s">
        <v>13</v>
      </c>
      <c r="C160" s="17" t="s">
        <v>168</v>
      </c>
      <c r="D160" s="17" t="s">
        <v>15</v>
      </c>
      <c r="E160" s="1">
        <v>456</v>
      </c>
      <c r="F160" s="19">
        <v>4.07</v>
      </c>
      <c r="G160" s="19">
        <v>5.09</v>
      </c>
      <c r="H160" s="19">
        <f>E160*Table133[[#This Row],[Price per unit]]</f>
        <v>2321.04</v>
      </c>
      <c r="I160" s="7">
        <f>(Table133[[#This Row],[Price per unit]]-Table133[[#This Row],[Cost per unit]])*Table133[[#This Row],[Volume]]</f>
        <v>465.11999999999978</v>
      </c>
    </row>
    <row r="161" spans="1:9" x14ac:dyDescent="0.2">
      <c r="A161" s="14">
        <v>2011</v>
      </c>
      <c r="B161" s="17" t="s">
        <v>13</v>
      </c>
      <c r="C161" s="17" t="s">
        <v>168</v>
      </c>
      <c r="D161" s="17" t="s">
        <v>15</v>
      </c>
      <c r="E161" s="1">
        <v>696</v>
      </c>
      <c r="F161" s="19">
        <v>4.1100000000000003</v>
      </c>
      <c r="G161" s="19">
        <v>5.2</v>
      </c>
      <c r="H161" s="19">
        <f>E161*Table133[[#This Row],[Price per unit]]</f>
        <v>3619.2000000000003</v>
      </c>
      <c r="I161" s="7">
        <f>(Table133[[#This Row],[Price per unit]]-Table133[[#This Row],[Cost per unit]])*Table133[[#This Row],[Volume]]</f>
        <v>758.63999999999987</v>
      </c>
    </row>
    <row r="162" spans="1:9" x14ac:dyDescent="0.2">
      <c r="A162" s="14">
        <v>2011</v>
      </c>
      <c r="B162" s="17" t="s">
        <v>13</v>
      </c>
      <c r="C162" s="17" t="s">
        <v>168</v>
      </c>
      <c r="D162" s="17" t="s">
        <v>15</v>
      </c>
      <c r="E162" s="1">
        <v>444</v>
      </c>
      <c r="F162" s="19">
        <v>4.22</v>
      </c>
      <c r="G162" s="19">
        <v>5.0999999999999996</v>
      </c>
      <c r="H162" s="19">
        <f>E162*Table133[[#This Row],[Price per unit]]</f>
        <v>2264.3999999999996</v>
      </c>
      <c r="I162" s="7">
        <f>(Table133[[#This Row],[Price per unit]]-Table133[[#This Row],[Cost per unit]])*Table133[[#This Row],[Volume]]</f>
        <v>390.71999999999997</v>
      </c>
    </row>
    <row r="163" spans="1:9" x14ac:dyDescent="0.2">
      <c r="A163" s="14">
        <v>2011</v>
      </c>
      <c r="B163" s="17" t="s">
        <v>13</v>
      </c>
      <c r="C163" s="17" t="s">
        <v>168</v>
      </c>
      <c r="D163" s="17" t="s">
        <v>15</v>
      </c>
      <c r="E163" s="1">
        <v>252</v>
      </c>
      <c r="F163" s="19">
        <v>4.78</v>
      </c>
      <c r="G163" s="19">
        <v>5.0599999999999996</v>
      </c>
      <c r="H163" s="19">
        <f>E163*Table133[[#This Row],[Price per unit]]</f>
        <v>1275.1199999999999</v>
      </c>
      <c r="I163" s="7">
        <f>(Table133[[#This Row],[Price per unit]]-Table133[[#This Row],[Cost per unit]])*Table133[[#This Row],[Volume]]</f>
        <v>70.559999999999832</v>
      </c>
    </row>
    <row r="164" spans="1:9" x14ac:dyDescent="0.2">
      <c r="A164" s="14">
        <v>2011</v>
      </c>
      <c r="B164" s="17" t="s">
        <v>13</v>
      </c>
      <c r="C164" s="17" t="s">
        <v>168</v>
      </c>
      <c r="D164" s="17" t="s">
        <v>15</v>
      </c>
      <c r="E164" s="1">
        <v>600</v>
      </c>
      <c r="F164" s="19">
        <v>4.34</v>
      </c>
      <c r="G164" s="19">
        <v>5.03</v>
      </c>
      <c r="H164" s="19">
        <f>E164*Table133[[#This Row],[Price per unit]]</f>
        <v>3018</v>
      </c>
      <c r="I164" s="7">
        <f>(Table133[[#This Row],[Price per unit]]-Table133[[#This Row],[Cost per unit]])*Table133[[#This Row],[Volume]]</f>
        <v>414.00000000000023</v>
      </c>
    </row>
    <row r="165" spans="1:9" x14ac:dyDescent="0.2">
      <c r="A165" s="14">
        <v>2011</v>
      </c>
      <c r="B165" s="17" t="s">
        <v>13</v>
      </c>
      <c r="C165" s="17" t="s">
        <v>168</v>
      </c>
      <c r="D165" s="17" t="s">
        <v>15</v>
      </c>
      <c r="E165" s="1">
        <v>456</v>
      </c>
      <c r="F165" s="19">
        <v>4.4800000000000004</v>
      </c>
      <c r="G165" s="19">
        <v>5.34</v>
      </c>
      <c r="H165" s="19">
        <f>E165*Table133[[#This Row],[Price per unit]]</f>
        <v>2435.04</v>
      </c>
      <c r="I165" s="7">
        <f>(Table133[[#This Row],[Price per unit]]-Table133[[#This Row],[Cost per unit]])*Table133[[#This Row],[Volume]]</f>
        <v>392.15999999999974</v>
      </c>
    </row>
    <row r="166" spans="1:9" x14ac:dyDescent="0.2">
      <c r="A166" s="14">
        <v>2011</v>
      </c>
      <c r="B166" s="17" t="s">
        <v>13</v>
      </c>
      <c r="C166" s="17" t="s">
        <v>168</v>
      </c>
      <c r="D166" s="17" t="s">
        <v>15</v>
      </c>
      <c r="E166" s="1">
        <v>336</v>
      </c>
      <c r="F166" s="19">
        <v>4.26</v>
      </c>
      <c r="G166" s="19">
        <v>5.21</v>
      </c>
      <c r="H166" s="19">
        <f>E166*Table133[[#This Row],[Price per unit]]</f>
        <v>1750.56</v>
      </c>
      <c r="I166" s="7">
        <f>(Table133[[#This Row],[Price per unit]]-Table133[[#This Row],[Cost per unit]])*Table133[[#This Row],[Volume]]</f>
        <v>319.20000000000005</v>
      </c>
    </row>
    <row r="167" spans="1:9" x14ac:dyDescent="0.2">
      <c r="A167" s="14">
        <v>2011</v>
      </c>
      <c r="B167" s="17" t="s">
        <v>13</v>
      </c>
      <c r="C167" s="17" t="s">
        <v>168</v>
      </c>
      <c r="D167" s="17" t="s">
        <v>15</v>
      </c>
      <c r="E167" s="1">
        <v>612</v>
      </c>
      <c r="F167" s="19">
        <v>4.63</v>
      </c>
      <c r="G167" s="19">
        <v>5.2</v>
      </c>
      <c r="H167" s="19">
        <f>E167*Table133[[#This Row],[Price per unit]]</f>
        <v>3182.4</v>
      </c>
      <c r="I167" s="7">
        <f>(Table133[[#This Row],[Price per unit]]-Table133[[#This Row],[Cost per unit]])*Table133[[#This Row],[Volume]]</f>
        <v>348.84000000000015</v>
      </c>
    </row>
    <row r="168" spans="1:9" x14ac:dyDescent="0.2">
      <c r="A168" s="14">
        <v>2011</v>
      </c>
      <c r="B168" s="17" t="s">
        <v>13</v>
      </c>
      <c r="C168" s="17" t="s">
        <v>168</v>
      </c>
      <c r="D168" s="17" t="s">
        <v>15</v>
      </c>
      <c r="E168" s="1">
        <v>660</v>
      </c>
      <c r="F168" s="19">
        <v>4.4000000000000004</v>
      </c>
      <c r="G168" s="19">
        <v>5.37</v>
      </c>
      <c r="H168" s="19">
        <f>E168*Table133[[#This Row],[Price per unit]]</f>
        <v>3544.2000000000003</v>
      </c>
      <c r="I168" s="7">
        <f>(Table133[[#This Row],[Price per unit]]-Table133[[#This Row],[Cost per unit]])*Table133[[#This Row],[Volume]]</f>
        <v>640.19999999999982</v>
      </c>
    </row>
    <row r="169" spans="1:9" x14ac:dyDescent="0.2">
      <c r="A169" s="14">
        <v>2011</v>
      </c>
      <c r="B169" s="17" t="s">
        <v>13</v>
      </c>
      <c r="C169" s="17" t="s">
        <v>168</v>
      </c>
      <c r="D169" s="17" t="s">
        <v>15</v>
      </c>
      <c r="E169" s="1">
        <v>348</v>
      </c>
      <c r="F169" s="19">
        <v>4.72</v>
      </c>
      <c r="G169" s="19">
        <v>5.14</v>
      </c>
      <c r="H169" s="19">
        <f>E169*Table133[[#This Row],[Price per unit]]</f>
        <v>1788.7199999999998</v>
      </c>
      <c r="I169" s="7">
        <f>(Table133[[#This Row],[Price per unit]]-Table133[[#This Row],[Cost per unit]])*Table133[[#This Row],[Volume]]</f>
        <v>146.15999999999997</v>
      </c>
    </row>
    <row r="170" spans="1:9" x14ac:dyDescent="0.2">
      <c r="A170" s="14">
        <v>2011</v>
      </c>
      <c r="B170" s="17" t="s">
        <v>13</v>
      </c>
      <c r="C170" s="17" t="s">
        <v>168</v>
      </c>
      <c r="D170" s="17" t="s">
        <v>15</v>
      </c>
      <c r="E170" s="1">
        <v>372</v>
      </c>
      <c r="F170" s="19">
        <v>4.25</v>
      </c>
      <c r="G170" s="19">
        <v>5.3</v>
      </c>
      <c r="H170" s="19">
        <f>E170*Table133[[#This Row],[Price per unit]]</f>
        <v>1971.6</v>
      </c>
      <c r="I170" s="7">
        <f>(Table133[[#This Row],[Price per unit]]-Table133[[#This Row],[Cost per unit]])*Table133[[#This Row],[Volume]]</f>
        <v>390.59999999999991</v>
      </c>
    </row>
    <row r="171" spans="1:9" x14ac:dyDescent="0.2">
      <c r="A171" s="14">
        <v>2011</v>
      </c>
      <c r="B171" s="17" t="s">
        <v>13</v>
      </c>
      <c r="C171" s="17" t="s">
        <v>168</v>
      </c>
      <c r="D171" s="17" t="s">
        <v>15</v>
      </c>
      <c r="E171" s="1">
        <v>636</v>
      </c>
      <c r="F171" s="19">
        <v>4.76</v>
      </c>
      <c r="G171" s="19">
        <v>5.3</v>
      </c>
      <c r="H171" s="19">
        <f>E171*Table133[[#This Row],[Price per unit]]</f>
        <v>3370.7999999999997</v>
      </c>
      <c r="I171" s="7">
        <f>(Table133[[#This Row],[Price per unit]]-Table133[[#This Row],[Cost per unit]])*Table133[[#This Row],[Volume]]</f>
        <v>343.44</v>
      </c>
    </row>
    <row r="172" spans="1:9" x14ac:dyDescent="0.2">
      <c r="A172" s="14">
        <v>2011</v>
      </c>
      <c r="B172" s="17" t="s">
        <v>13</v>
      </c>
      <c r="C172" s="17" t="s">
        <v>168</v>
      </c>
      <c r="D172" s="17" t="s">
        <v>15</v>
      </c>
      <c r="E172" s="1">
        <v>636</v>
      </c>
      <c r="F172" s="19">
        <v>4.1399999999999997</v>
      </c>
      <c r="G172" s="19">
        <v>5.37</v>
      </c>
      <c r="H172" s="19">
        <f>E172*Table133[[#This Row],[Price per unit]]</f>
        <v>3415.32</v>
      </c>
      <c r="I172" s="7">
        <f>(Table133[[#This Row],[Price per unit]]-Table133[[#This Row],[Cost per unit]])*Table133[[#This Row],[Volume]]</f>
        <v>782.28000000000031</v>
      </c>
    </row>
    <row r="173" spans="1:9" x14ac:dyDescent="0.2">
      <c r="A173" s="14">
        <v>2011</v>
      </c>
      <c r="B173" s="17" t="s">
        <v>13</v>
      </c>
      <c r="C173" s="17" t="s">
        <v>168</v>
      </c>
      <c r="D173" s="17" t="s">
        <v>15</v>
      </c>
      <c r="E173" s="1">
        <v>300</v>
      </c>
      <c r="F173" s="19">
        <v>4.7300000000000004</v>
      </c>
      <c r="G173" s="19">
        <v>5.37</v>
      </c>
      <c r="H173" s="19">
        <f>E173*Table133[[#This Row],[Price per unit]]</f>
        <v>1611</v>
      </c>
      <c r="I173" s="7">
        <f>(Table133[[#This Row],[Price per unit]]-Table133[[#This Row],[Cost per unit]])*Table133[[#This Row],[Volume]]</f>
        <v>191.99999999999991</v>
      </c>
    </row>
    <row r="174" spans="1:9" x14ac:dyDescent="0.2">
      <c r="A174" s="14">
        <v>2011</v>
      </c>
      <c r="B174" s="17" t="s">
        <v>13</v>
      </c>
      <c r="C174" s="17" t="s">
        <v>168</v>
      </c>
      <c r="D174" s="17" t="s">
        <v>15</v>
      </c>
      <c r="E174" s="1">
        <v>276</v>
      </c>
      <c r="F174" s="19">
        <v>4.3499999999999996</v>
      </c>
      <c r="G174" s="19">
        <v>5.03</v>
      </c>
      <c r="H174" s="19">
        <f>E174*Table133[[#This Row],[Price per unit]]</f>
        <v>1388.28</v>
      </c>
      <c r="I174" s="7">
        <f>(Table133[[#This Row],[Price per unit]]-Table133[[#This Row],[Cost per unit]])*Table133[[#This Row],[Volume]]</f>
        <v>187.68000000000018</v>
      </c>
    </row>
    <row r="175" spans="1:9" x14ac:dyDescent="0.2">
      <c r="A175" s="14">
        <v>2011</v>
      </c>
      <c r="B175" s="17" t="s">
        <v>13</v>
      </c>
      <c r="C175" s="17" t="s">
        <v>168</v>
      </c>
      <c r="D175" s="17" t="s">
        <v>15</v>
      </c>
      <c r="E175" s="1">
        <v>420</v>
      </c>
      <c r="F175" s="19">
        <v>4.09</v>
      </c>
      <c r="G175" s="19">
        <v>5.1100000000000003</v>
      </c>
      <c r="H175" s="19">
        <f>E175*Table133[[#This Row],[Price per unit]]</f>
        <v>2146.2000000000003</v>
      </c>
      <c r="I175" s="7">
        <f>(Table133[[#This Row],[Price per unit]]-Table133[[#This Row],[Cost per unit]])*Table133[[#This Row],[Volume]]</f>
        <v>428.4000000000002</v>
      </c>
    </row>
    <row r="176" spans="1:9" x14ac:dyDescent="0.2">
      <c r="A176" s="14">
        <v>2011</v>
      </c>
      <c r="B176" s="17" t="s">
        <v>13</v>
      </c>
      <c r="C176" s="17" t="s">
        <v>168</v>
      </c>
      <c r="D176" s="17" t="s">
        <v>15</v>
      </c>
      <c r="E176" s="1">
        <v>456</v>
      </c>
      <c r="F176" s="19">
        <v>4</v>
      </c>
      <c r="G176" s="19">
        <v>5.16</v>
      </c>
      <c r="H176" s="19">
        <f>E176*Table133[[#This Row],[Price per unit]]</f>
        <v>2352.96</v>
      </c>
      <c r="I176" s="7">
        <f>(Table133[[#This Row],[Price per unit]]-Table133[[#This Row],[Cost per unit]])*Table133[[#This Row],[Volume]]</f>
        <v>528.96</v>
      </c>
    </row>
    <row r="177" spans="1:9" x14ac:dyDescent="0.2">
      <c r="A177" s="14">
        <v>2011</v>
      </c>
      <c r="B177" s="17" t="s">
        <v>13</v>
      </c>
      <c r="C177" s="17" t="s">
        <v>168</v>
      </c>
      <c r="D177" s="17" t="s">
        <v>194</v>
      </c>
      <c r="E177" s="1">
        <v>456</v>
      </c>
      <c r="F177" s="19">
        <v>4.5599999999999996</v>
      </c>
      <c r="G177" s="19">
        <v>5.12</v>
      </c>
      <c r="H177" s="19">
        <f>E177*Table133[[#This Row],[Price per unit]]</f>
        <v>2334.7200000000003</v>
      </c>
      <c r="I177" s="7">
        <f>(Table133[[#This Row],[Price per unit]]-Table133[[#This Row],[Cost per unit]])*Table133[[#This Row],[Volume]]</f>
        <v>255.36000000000024</v>
      </c>
    </row>
    <row r="178" spans="1:9" x14ac:dyDescent="0.2">
      <c r="A178" s="14">
        <v>2011</v>
      </c>
      <c r="B178" s="17" t="s">
        <v>13</v>
      </c>
      <c r="C178" s="17" t="s">
        <v>168</v>
      </c>
      <c r="D178" s="17" t="s">
        <v>194</v>
      </c>
      <c r="E178" s="1">
        <v>492</v>
      </c>
      <c r="F178" s="19">
        <v>4.79</v>
      </c>
      <c r="G178" s="19">
        <v>5.4</v>
      </c>
      <c r="H178" s="19">
        <f>E178*Table133[[#This Row],[Price per unit]]</f>
        <v>2656.8</v>
      </c>
      <c r="I178" s="7">
        <f>(Table133[[#This Row],[Price per unit]]-Table133[[#This Row],[Cost per unit]])*Table133[[#This Row],[Volume]]</f>
        <v>300.12000000000018</v>
      </c>
    </row>
    <row r="179" spans="1:9" x14ac:dyDescent="0.2">
      <c r="A179" s="14">
        <v>2011</v>
      </c>
      <c r="B179" s="17" t="s">
        <v>13</v>
      </c>
      <c r="C179" s="17" t="s">
        <v>168</v>
      </c>
      <c r="D179" s="17" t="s">
        <v>194</v>
      </c>
      <c r="E179" s="1">
        <v>336</v>
      </c>
      <c r="F179" s="19">
        <v>4.75</v>
      </c>
      <c r="G179" s="19">
        <v>5.2</v>
      </c>
      <c r="H179" s="19">
        <f>E179*Table133[[#This Row],[Price per unit]]</f>
        <v>1747.2</v>
      </c>
      <c r="I179" s="7">
        <f>(Table133[[#This Row],[Price per unit]]-Table133[[#This Row],[Cost per unit]])*Table133[[#This Row],[Volume]]</f>
        <v>151.20000000000005</v>
      </c>
    </row>
    <row r="180" spans="1:9" x14ac:dyDescent="0.2">
      <c r="A180" s="14">
        <v>2011</v>
      </c>
      <c r="B180" s="17" t="s">
        <v>13</v>
      </c>
      <c r="C180" s="17" t="s">
        <v>168</v>
      </c>
      <c r="D180" s="17" t="s">
        <v>194</v>
      </c>
      <c r="E180" s="1">
        <v>612</v>
      </c>
      <c r="F180" s="19">
        <v>4.8499999999999996</v>
      </c>
      <c r="G180" s="19">
        <v>5.38</v>
      </c>
      <c r="H180" s="19">
        <f>E180*Table133[[#This Row],[Price per unit]]</f>
        <v>3292.56</v>
      </c>
      <c r="I180" s="7">
        <f>(Table133[[#This Row],[Price per unit]]-Table133[[#This Row],[Cost per unit]])*Table133[[#This Row],[Volume]]</f>
        <v>324.36000000000013</v>
      </c>
    </row>
    <row r="181" spans="1:9" x14ac:dyDescent="0.2">
      <c r="A181" s="14">
        <v>2011</v>
      </c>
      <c r="B181" s="17" t="s">
        <v>13</v>
      </c>
      <c r="C181" s="17" t="s">
        <v>168</v>
      </c>
      <c r="D181" s="17" t="s">
        <v>194</v>
      </c>
      <c r="E181" s="1">
        <v>552</v>
      </c>
      <c r="F181" s="19">
        <v>4.6100000000000003</v>
      </c>
      <c r="G181" s="19">
        <v>5.19</v>
      </c>
      <c r="H181" s="19">
        <f>E181*Table133[[#This Row],[Price per unit]]</f>
        <v>2864.88</v>
      </c>
      <c r="I181" s="7">
        <f>(Table133[[#This Row],[Price per unit]]-Table133[[#This Row],[Cost per unit]])*Table133[[#This Row],[Volume]]</f>
        <v>320.16000000000003</v>
      </c>
    </row>
    <row r="182" spans="1:9" x14ac:dyDescent="0.2">
      <c r="A182" s="14">
        <v>2011</v>
      </c>
      <c r="B182" s="17" t="s">
        <v>13</v>
      </c>
      <c r="C182" s="17" t="s">
        <v>168</v>
      </c>
      <c r="D182" s="17" t="s">
        <v>194</v>
      </c>
      <c r="E182" s="1">
        <v>516</v>
      </c>
      <c r="F182" s="19">
        <v>4.5199999999999996</v>
      </c>
      <c r="G182" s="19">
        <v>5.13</v>
      </c>
      <c r="H182" s="19">
        <f>E182*Table133[[#This Row],[Price per unit]]</f>
        <v>2647.08</v>
      </c>
      <c r="I182" s="7">
        <f>(Table133[[#This Row],[Price per unit]]-Table133[[#This Row],[Cost per unit]])*Table133[[#This Row],[Volume]]</f>
        <v>314.76000000000016</v>
      </c>
    </row>
    <row r="183" spans="1:9" x14ac:dyDescent="0.2">
      <c r="A183" s="14">
        <v>2011</v>
      </c>
      <c r="B183" s="17" t="s">
        <v>13</v>
      </c>
      <c r="C183" s="17" t="s">
        <v>168</v>
      </c>
      <c r="D183" s="17" t="s">
        <v>194</v>
      </c>
      <c r="E183" s="1">
        <v>408</v>
      </c>
      <c r="F183" s="19">
        <v>4.22</v>
      </c>
      <c r="G183" s="19">
        <v>5.17</v>
      </c>
      <c r="H183" s="19">
        <f>E183*Table133[[#This Row],[Price per unit]]</f>
        <v>2109.36</v>
      </c>
      <c r="I183" s="7">
        <f>(Table133[[#This Row],[Price per unit]]-Table133[[#This Row],[Cost per unit]])*Table133[[#This Row],[Volume]]</f>
        <v>387.60000000000008</v>
      </c>
    </row>
    <row r="184" spans="1:9" x14ac:dyDescent="0.2">
      <c r="A184" s="14">
        <v>2011</v>
      </c>
      <c r="B184" s="17" t="s">
        <v>13</v>
      </c>
      <c r="C184" s="17" t="s">
        <v>168</v>
      </c>
      <c r="D184" s="17" t="s">
        <v>194</v>
      </c>
      <c r="E184" s="1">
        <v>708</v>
      </c>
      <c r="F184" s="19">
        <v>4.8899999999999997</v>
      </c>
      <c r="G184" s="19">
        <v>5.4</v>
      </c>
      <c r="H184" s="19">
        <f>E184*Table133[[#This Row],[Price per unit]]</f>
        <v>3823.2000000000003</v>
      </c>
      <c r="I184" s="7">
        <f>(Table133[[#This Row],[Price per unit]]-Table133[[#This Row],[Cost per unit]])*Table133[[#This Row],[Volume]]</f>
        <v>361.0800000000005</v>
      </c>
    </row>
    <row r="185" spans="1:9" x14ac:dyDescent="0.2">
      <c r="A185" s="14">
        <v>2011</v>
      </c>
      <c r="B185" s="17" t="s">
        <v>13</v>
      </c>
      <c r="C185" s="17" t="s">
        <v>164</v>
      </c>
      <c r="D185" s="17" t="s">
        <v>203</v>
      </c>
      <c r="E185" s="1">
        <v>144</v>
      </c>
      <c r="F185" s="19">
        <v>1.1399999999999999</v>
      </c>
      <c r="G185" s="19">
        <v>1.38</v>
      </c>
      <c r="H185" s="19">
        <f>E185*Table133[[#This Row],[Price per unit]]</f>
        <v>198.71999999999997</v>
      </c>
      <c r="I185" s="7">
        <f>(Table133[[#This Row],[Price per unit]]-Table133[[#This Row],[Cost per unit]])*Table133[[#This Row],[Volume]]</f>
        <v>34.56</v>
      </c>
    </row>
    <row r="186" spans="1:9" x14ac:dyDescent="0.2">
      <c r="A186" s="14">
        <v>2011</v>
      </c>
      <c r="B186" s="17" t="s">
        <v>13</v>
      </c>
      <c r="C186" s="17" t="s">
        <v>164</v>
      </c>
      <c r="D186" s="17" t="s">
        <v>203</v>
      </c>
      <c r="E186" s="1">
        <v>156</v>
      </c>
      <c r="F186" s="19">
        <v>1.1299999999999999</v>
      </c>
      <c r="G186" s="19">
        <v>1.35</v>
      </c>
      <c r="H186" s="19">
        <f>E186*Table133[[#This Row],[Price per unit]]</f>
        <v>210.60000000000002</v>
      </c>
      <c r="I186" s="7">
        <f>(Table133[[#This Row],[Price per unit]]-Table133[[#This Row],[Cost per unit]])*Table133[[#This Row],[Volume]]</f>
        <v>34.320000000000029</v>
      </c>
    </row>
    <row r="187" spans="1:9" x14ac:dyDescent="0.2">
      <c r="A187" s="14">
        <v>2011</v>
      </c>
      <c r="B187" s="17" t="s">
        <v>13</v>
      </c>
      <c r="C187" s="17" t="s">
        <v>164</v>
      </c>
      <c r="D187" s="17" t="s">
        <v>203</v>
      </c>
      <c r="E187" s="1">
        <v>108</v>
      </c>
      <c r="F187" s="19">
        <v>1.19</v>
      </c>
      <c r="G187" s="19">
        <v>1.23</v>
      </c>
      <c r="H187" s="19">
        <f>E187*Table133[[#This Row],[Price per unit]]</f>
        <v>132.84</v>
      </c>
      <c r="I187" s="7">
        <f>(Table133[[#This Row],[Price per unit]]-Table133[[#This Row],[Cost per unit]])*Table133[[#This Row],[Volume]]</f>
        <v>4.3200000000000038</v>
      </c>
    </row>
    <row r="188" spans="1:9" x14ac:dyDescent="0.2">
      <c r="A188" s="14">
        <v>2011</v>
      </c>
      <c r="B188" s="17" t="s">
        <v>13</v>
      </c>
      <c r="C188" s="17" t="s">
        <v>14</v>
      </c>
      <c r="D188" s="17" t="s">
        <v>207</v>
      </c>
      <c r="E188" s="1">
        <v>480</v>
      </c>
      <c r="F188" s="19">
        <v>5.3533333333333335</v>
      </c>
      <c r="G188" s="19">
        <v>8.5500000000000007</v>
      </c>
      <c r="H188" s="19">
        <f>E188*Table133[[#This Row],[Price per unit]]</f>
        <v>4104</v>
      </c>
      <c r="I188" s="7">
        <f>(Table133[[#This Row],[Price per unit]]-Table133[[#This Row],[Cost per unit]])*Table133[[#This Row],[Volume]]</f>
        <v>1534.4000000000003</v>
      </c>
    </row>
    <row r="189" spans="1:9" x14ac:dyDescent="0.2">
      <c r="A189" s="14">
        <v>2011</v>
      </c>
      <c r="B189" s="17" t="s">
        <v>13</v>
      </c>
      <c r="C189" s="17" t="s">
        <v>209</v>
      </c>
      <c r="D189" s="17" t="s">
        <v>207</v>
      </c>
      <c r="E189" s="1">
        <v>1224</v>
      </c>
      <c r="F189" s="19">
        <v>1.2</v>
      </c>
      <c r="G189" s="19">
        <v>1.79</v>
      </c>
      <c r="H189" s="19">
        <f>E189*Table133[[#This Row],[Price per unit]]</f>
        <v>2190.96</v>
      </c>
      <c r="I189" s="7">
        <f>(Table133[[#This Row],[Price per unit]]-Table133[[#This Row],[Cost per unit]])*Table133[[#This Row],[Volume]]</f>
        <v>722.16000000000008</v>
      </c>
    </row>
    <row r="190" spans="1:9" x14ac:dyDescent="0.2">
      <c r="A190" s="14">
        <v>2011</v>
      </c>
      <c r="B190" s="17" t="s">
        <v>13</v>
      </c>
      <c r="C190" s="17" t="s">
        <v>209</v>
      </c>
      <c r="D190" s="17" t="s">
        <v>207</v>
      </c>
      <c r="E190" s="1">
        <v>888</v>
      </c>
      <c r="F190" s="19">
        <v>1.41</v>
      </c>
      <c r="G190" s="19">
        <v>1.79</v>
      </c>
      <c r="H190" s="19">
        <f>E190*Table133[[#This Row],[Price per unit]]</f>
        <v>1589.52</v>
      </c>
      <c r="I190" s="7">
        <f>(Table133[[#This Row],[Price per unit]]-Table133[[#This Row],[Cost per unit]])*Table133[[#This Row],[Volume]]</f>
        <v>337.44000000000011</v>
      </c>
    </row>
    <row r="191" spans="1:9" x14ac:dyDescent="0.2">
      <c r="A191" s="14">
        <v>2011</v>
      </c>
      <c r="B191" s="17" t="s">
        <v>13</v>
      </c>
      <c r="C191" s="17" t="s">
        <v>209</v>
      </c>
      <c r="D191" s="17" t="s">
        <v>207</v>
      </c>
      <c r="E191" s="1">
        <v>912</v>
      </c>
      <c r="F191" s="19">
        <v>1.1499999999999999</v>
      </c>
      <c r="G191" s="19">
        <v>1.6</v>
      </c>
      <c r="H191" s="19">
        <f>E191*Table133[[#This Row],[Price per unit]]</f>
        <v>1459.2</v>
      </c>
      <c r="I191" s="7">
        <f>(Table133[[#This Row],[Price per unit]]-Table133[[#This Row],[Cost per unit]])*Table133[[#This Row],[Volume]]</f>
        <v>410.40000000000015</v>
      </c>
    </row>
    <row r="192" spans="1:9" x14ac:dyDescent="0.2">
      <c r="A192" s="14">
        <v>2011</v>
      </c>
      <c r="B192" s="17" t="s">
        <v>13</v>
      </c>
      <c r="C192" s="17" t="s">
        <v>209</v>
      </c>
      <c r="D192" s="17" t="s">
        <v>207</v>
      </c>
      <c r="E192" s="1">
        <v>888</v>
      </c>
      <c r="F192" s="19">
        <v>1.1499999999999999</v>
      </c>
      <c r="G192" s="19">
        <v>1.79</v>
      </c>
      <c r="H192" s="19">
        <f>E192*Table133[[#This Row],[Price per unit]]</f>
        <v>1589.52</v>
      </c>
      <c r="I192" s="7">
        <f>(Table133[[#This Row],[Price per unit]]-Table133[[#This Row],[Cost per unit]])*Table133[[#This Row],[Volume]]</f>
        <v>568.32000000000016</v>
      </c>
    </row>
    <row r="193" spans="1:9" x14ac:dyDescent="0.2">
      <c r="A193" s="14">
        <v>2011</v>
      </c>
      <c r="B193" s="17" t="s">
        <v>13</v>
      </c>
      <c r="C193" s="17" t="s">
        <v>209</v>
      </c>
      <c r="D193" s="17" t="s">
        <v>207</v>
      </c>
      <c r="E193" s="1">
        <v>852</v>
      </c>
      <c r="F193" s="19">
        <v>1.1599999999999999</v>
      </c>
      <c r="G193" s="19">
        <v>1.75</v>
      </c>
      <c r="H193" s="19">
        <f>E193*Table133[[#This Row],[Price per unit]]</f>
        <v>1491</v>
      </c>
      <c r="I193" s="7">
        <f>(Table133[[#This Row],[Price per unit]]-Table133[[#This Row],[Cost per unit]])*Table133[[#This Row],[Volume]]</f>
        <v>502.68000000000006</v>
      </c>
    </row>
    <row r="194" spans="1:9" x14ac:dyDescent="0.2">
      <c r="A194" s="14">
        <v>2011</v>
      </c>
      <c r="B194" s="17" t="s">
        <v>13</v>
      </c>
      <c r="C194" s="17" t="s">
        <v>209</v>
      </c>
      <c r="D194" s="17" t="s">
        <v>207</v>
      </c>
      <c r="E194" s="1">
        <v>792</v>
      </c>
      <c r="F194" s="19">
        <v>1.41</v>
      </c>
      <c r="G194" s="19">
        <v>1.72</v>
      </c>
      <c r="H194" s="19">
        <f>E194*Table133[[#This Row],[Price per unit]]</f>
        <v>1362.24</v>
      </c>
      <c r="I194" s="7">
        <f>(Table133[[#This Row],[Price per unit]]-Table133[[#This Row],[Cost per unit]])*Table133[[#This Row],[Volume]]</f>
        <v>245.52000000000004</v>
      </c>
    </row>
    <row r="195" spans="1:9" x14ac:dyDescent="0.2">
      <c r="A195" s="14">
        <v>2011</v>
      </c>
      <c r="B195" s="17" t="s">
        <v>13</v>
      </c>
      <c r="C195" s="17" t="s">
        <v>209</v>
      </c>
      <c r="D195" s="17" t="s">
        <v>207</v>
      </c>
      <c r="E195" s="1">
        <v>744</v>
      </c>
      <c r="F195" s="19">
        <v>1.46</v>
      </c>
      <c r="G195" s="19">
        <v>1.79</v>
      </c>
      <c r="H195" s="19">
        <f>E195*Table133[[#This Row],[Price per unit]]</f>
        <v>1331.76</v>
      </c>
      <c r="I195" s="7">
        <f>(Table133[[#This Row],[Price per unit]]-Table133[[#This Row],[Cost per unit]])*Table133[[#This Row],[Volume]]</f>
        <v>245.52000000000004</v>
      </c>
    </row>
    <row r="196" spans="1:9" x14ac:dyDescent="0.2">
      <c r="A196" s="14">
        <v>2011</v>
      </c>
      <c r="B196" s="17" t="s">
        <v>13</v>
      </c>
      <c r="C196" s="17" t="s">
        <v>209</v>
      </c>
      <c r="D196" s="17" t="s">
        <v>207</v>
      </c>
      <c r="E196" s="1">
        <v>1128</v>
      </c>
      <c r="F196" s="19">
        <v>1.22</v>
      </c>
      <c r="G196" s="19">
        <v>1.69</v>
      </c>
      <c r="H196" s="19">
        <f>E196*Table133[[#This Row],[Price per unit]]</f>
        <v>1906.32</v>
      </c>
      <c r="I196" s="7">
        <f>(Table133[[#This Row],[Price per unit]]-Table133[[#This Row],[Cost per unit]])*Table133[[#This Row],[Volume]]</f>
        <v>530.16</v>
      </c>
    </row>
    <row r="197" spans="1:9" x14ac:dyDescent="0.2">
      <c r="A197" s="14">
        <v>2011</v>
      </c>
      <c r="B197" s="17" t="s">
        <v>13</v>
      </c>
      <c r="C197" s="17" t="s">
        <v>209</v>
      </c>
      <c r="D197" s="17" t="s">
        <v>207</v>
      </c>
      <c r="E197" s="1">
        <v>624</v>
      </c>
      <c r="F197" s="19">
        <v>1.44</v>
      </c>
      <c r="G197" s="19">
        <v>1.67</v>
      </c>
      <c r="H197" s="19">
        <f>E197*Table133[[#This Row],[Price per unit]]</f>
        <v>1042.08</v>
      </c>
      <c r="I197" s="7">
        <f>(Table133[[#This Row],[Price per unit]]-Table133[[#This Row],[Cost per unit]])*Table133[[#This Row],[Volume]]</f>
        <v>143.51999999999998</v>
      </c>
    </row>
    <row r="198" spans="1:9" x14ac:dyDescent="0.2">
      <c r="A198" s="14">
        <v>2011</v>
      </c>
      <c r="B198" s="17" t="s">
        <v>13</v>
      </c>
      <c r="C198" s="17" t="s">
        <v>209</v>
      </c>
      <c r="D198" s="17" t="s">
        <v>207</v>
      </c>
      <c r="E198" s="1">
        <v>1140</v>
      </c>
      <c r="F198" s="19">
        <v>1.18</v>
      </c>
      <c r="G198" s="19">
        <v>1.66</v>
      </c>
      <c r="H198" s="19">
        <f>E198*Table133[[#This Row],[Price per unit]]</f>
        <v>1892.3999999999999</v>
      </c>
      <c r="I198" s="7">
        <f>(Table133[[#This Row],[Price per unit]]-Table133[[#This Row],[Cost per unit]])*Table133[[#This Row],[Volume]]</f>
        <v>547.19999999999993</v>
      </c>
    </row>
    <row r="199" spans="1:9" x14ac:dyDescent="0.2">
      <c r="A199" s="14">
        <v>2011</v>
      </c>
      <c r="B199" s="17" t="s">
        <v>13</v>
      </c>
      <c r="C199" s="17" t="s">
        <v>209</v>
      </c>
      <c r="D199" s="17" t="s">
        <v>207</v>
      </c>
      <c r="E199" s="1">
        <v>876</v>
      </c>
      <c r="F199" s="19">
        <v>1.1499999999999999</v>
      </c>
      <c r="G199" s="19">
        <v>1.69</v>
      </c>
      <c r="H199" s="19">
        <f>E199*Table133[[#This Row],[Price per unit]]</f>
        <v>1480.44</v>
      </c>
      <c r="I199" s="7">
        <f>(Table133[[#This Row],[Price per unit]]-Table133[[#This Row],[Cost per unit]])*Table133[[#This Row],[Volume]]</f>
        <v>473.04</v>
      </c>
    </row>
    <row r="200" spans="1:9" x14ac:dyDescent="0.2">
      <c r="A200" s="14">
        <v>2011</v>
      </c>
      <c r="B200" s="17" t="s">
        <v>13</v>
      </c>
      <c r="C200" s="17" t="s">
        <v>209</v>
      </c>
      <c r="D200" s="17" t="s">
        <v>207</v>
      </c>
      <c r="E200" s="1">
        <v>924</v>
      </c>
      <c r="F200" s="19">
        <v>1.36</v>
      </c>
      <c r="G200" s="19">
        <v>1.63</v>
      </c>
      <c r="H200" s="19">
        <f>E200*Table133[[#This Row],[Price per unit]]</f>
        <v>1506.12</v>
      </c>
      <c r="I200" s="7">
        <f>(Table133[[#This Row],[Price per unit]]-Table133[[#This Row],[Cost per unit]])*Table133[[#This Row],[Volume]]</f>
        <v>249.47999999999982</v>
      </c>
    </row>
    <row r="201" spans="1:9" x14ac:dyDescent="0.2">
      <c r="A201" s="14">
        <v>2011</v>
      </c>
      <c r="B201" s="17" t="s">
        <v>13</v>
      </c>
      <c r="C201" s="17" t="s">
        <v>209</v>
      </c>
      <c r="D201" s="17" t="s">
        <v>207</v>
      </c>
      <c r="E201" s="1">
        <v>792</v>
      </c>
      <c r="F201" s="19">
        <v>1.37</v>
      </c>
      <c r="G201" s="19">
        <v>1.87</v>
      </c>
      <c r="H201" s="19">
        <f>E201*Table133[[#This Row],[Price per unit]]</f>
        <v>1481.0400000000002</v>
      </c>
      <c r="I201" s="7">
        <f>(Table133[[#This Row],[Price per unit]]-Table133[[#This Row],[Cost per unit]])*Table133[[#This Row],[Volume]]</f>
        <v>396</v>
      </c>
    </row>
    <row r="202" spans="1:9" x14ac:dyDescent="0.2">
      <c r="A202" s="14">
        <v>2011</v>
      </c>
      <c r="B202" s="17" t="s">
        <v>13</v>
      </c>
      <c r="C202" s="17" t="s">
        <v>209</v>
      </c>
      <c r="D202" s="17" t="s">
        <v>207</v>
      </c>
      <c r="E202" s="1">
        <v>900</v>
      </c>
      <c r="F202" s="19">
        <v>1.22</v>
      </c>
      <c r="G202" s="19">
        <v>1.69</v>
      </c>
      <c r="H202" s="19">
        <f>E202*Table133[[#This Row],[Price per unit]]</f>
        <v>1521</v>
      </c>
      <c r="I202" s="7">
        <f>(Table133[[#This Row],[Price per unit]]-Table133[[#This Row],[Cost per unit]])*Table133[[#This Row],[Volume]]</f>
        <v>423</v>
      </c>
    </row>
    <row r="203" spans="1:9" x14ac:dyDescent="0.2">
      <c r="A203" s="14">
        <v>2011</v>
      </c>
      <c r="B203" s="17" t="s">
        <v>13</v>
      </c>
      <c r="C203" s="17" t="s">
        <v>209</v>
      </c>
      <c r="D203" s="17" t="s">
        <v>207</v>
      </c>
      <c r="E203" s="1">
        <v>816</v>
      </c>
      <c r="F203" s="19">
        <v>1.39</v>
      </c>
      <c r="G203" s="19">
        <v>1.65</v>
      </c>
      <c r="H203" s="19">
        <f>E203*Table133[[#This Row],[Price per unit]]</f>
        <v>1346.3999999999999</v>
      </c>
      <c r="I203" s="7">
        <f>(Table133[[#This Row],[Price per unit]]-Table133[[#This Row],[Cost per unit]])*Table133[[#This Row],[Volume]]</f>
        <v>212.16</v>
      </c>
    </row>
    <row r="204" spans="1:9" x14ac:dyDescent="0.2">
      <c r="A204" s="14">
        <v>2011</v>
      </c>
      <c r="B204" s="17" t="s">
        <v>13</v>
      </c>
      <c r="C204" s="17" t="s">
        <v>209</v>
      </c>
      <c r="D204" s="17" t="s">
        <v>207</v>
      </c>
      <c r="E204" s="1">
        <v>624</v>
      </c>
      <c r="F204" s="19">
        <v>1.49</v>
      </c>
      <c r="G204" s="19">
        <v>1.73</v>
      </c>
      <c r="H204" s="19">
        <f>E204*Table133[[#This Row],[Price per unit]]</f>
        <v>1079.52</v>
      </c>
      <c r="I204" s="7">
        <f>(Table133[[#This Row],[Price per unit]]-Table133[[#This Row],[Cost per unit]])*Table133[[#This Row],[Volume]]</f>
        <v>149.76</v>
      </c>
    </row>
    <row r="205" spans="1:9" x14ac:dyDescent="0.2">
      <c r="A205" s="14">
        <v>2011</v>
      </c>
      <c r="B205" s="17" t="s">
        <v>13</v>
      </c>
      <c r="C205" s="17" t="s">
        <v>209</v>
      </c>
      <c r="D205" s="17" t="s">
        <v>207</v>
      </c>
      <c r="E205" s="1">
        <v>1272</v>
      </c>
      <c r="F205" s="19">
        <v>1.42</v>
      </c>
      <c r="G205" s="19">
        <v>1.76</v>
      </c>
      <c r="H205" s="19">
        <f>E205*Table133[[#This Row],[Price per unit]]</f>
        <v>2238.7199999999998</v>
      </c>
      <c r="I205" s="7">
        <f>(Table133[[#This Row],[Price per unit]]-Table133[[#This Row],[Cost per unit]])*Table133[[#This Row],[Volume]]</f>
        <v>432.48000000000008</v>
      </c>
    </row>
    <row r="206" spans="1:9" x14ac:dyDescent="0.2">
      <c r="A206" s="14">
        <v>2011</v>
      </c>
      <c r="B206" s="17" t="s">
        <v>13</v>
      </c>
      <c r="C206" s="17" t="s">
        <v>209</v>
      </c>
      <c r="D206" s="17" t="s">
        <v>207</v>
      </c>
      <c r="E206" s="1">
        <v>624</v>
      </c>
      <c r="F206" s="19">
        <v>1.46</v>
      </c>
      <c r="G206" s="19">
        <v>1.82</v>
      </c>
      <c r="H206" s="19">
        <f>E206*Table133[[#This Row],[Price per unit]]</f>
        <v>1135.68</v>
      </c>
      <c r="I206" s="7">
        <f>(Table133[[#This Row],[Price per unit]]-Table133[[#This Row],[Cost per unit]])*Table133[[#This Row],[Volume]]</f>
        <v>224.64000000000007</v>
      </c>
    </row>
    <row r="207" spans="1:9" x14ac:dyDescent="0.2">
      <c r="A207" s="14">
        <v>2011</v>
      </c>
      <c r="B207" s="17" t="s">
        <v>13</v>
      </c>
      <c r="C207" s="17" t="s">
        <v>209</v>
      </c>
      <c r="D207" s="17" t="s">
        <v>207</v>
      </c>
      <c r="E207" s="1">
        <v>780</v>
      </c>
      <c r="F207" s="19">
        <v>1.29</v>
      </c>
      <c r="G207" s="19">
        <v>1.75</v>
      </c>
      <c r="H207" s="19">
        <f>E207*Table133[[#This Row],[Price per unit]]</f>
        <v>1365</v>
      </c>
      <c r="I207" s="7">
        <f>(Table133[[#This Row],[Price per unit]]-Table133[[#This Row],[Cost per unit]])*Table133[[#This Row],[Volume]]</f>
        <v>358.79999999999995</v>
      </c>
    </row>
    <row r="208" spans="1:9" x14ac:dyDescent="0.2">
      <c r="A208" s="14">
        <v>2011</v>
      </c>
      <c r="B208" s="17" t="s">
        <v>13</v>
      </c>
      <c r="C208" s="17" t="s">
        <v>209</v>
      </c>
      <c r="D208" s="17" t="s">
        <v>207</v>
      </c>
      <c r="E208" s="1">
        <v>1020</v>
      </c>
      <c r="F208" s="19">
        <v>1.27</v>
      </c>
      <c r="G208" s="19">
        <v>1.8</v>
      </c>
      <c r="H208" s="19">
        <f>E208*Table133[[#This Row],[Price per unit]]</f>
        <v>1836</v>
      </c>
      <c r="I208" s="7">
        <f>(Table133[[#This Row],[Price per unit]]-Table133[[#This Row],[Cost per unit]])*Table133[[#This Row],[Volume]]</f>
        <v>540.6</v>
      </c>
    </row>
    <row r="209" spans="1:9" x14ac:dyDescent="0.2">
      <c r="A209" s="14">
        <v>2011</v>
      </c>
      <c r="B209" s="17" t="s">
        <v>13</v>
      </c>
      <c r="C209" s="17" t="s">
        <v>209</v>
      </c>
      <c r="D209" s="17" t="s">
        <v>207</v>
      </c>
      <c r="E209" s="1">
        <v>912</v>
      </c>
      <c r="F209" s="19">
        <v>1.48</v>
      </c>
      <c r="G209" s="19">
        <v>1.9</v>
      </c>
      <c r="H209" s="19">
        <f>E209*Table133[[#This Row],[Price per unit]]</f>
        <v>1732.8</v>
      </c>
      <c r="I209" s="7">
        <f>(Table133[[#This Row],[Price per unit]]-Table133[[#This Row],[Cost per unit]])*Table133[[#This Row],[Volume]]</f>
        <v>383.03999999999996</v>
      </c>
    </row>
    <row r="210" spans="1:9" x14ac:dyDescent="0.2">
      <c r="A210" s="14">
        <v>2011</v>
      </c>
      <c r="B210" s="17" t="s">
        <v>13</v>
      </c>
      <c r="C210" s="17" t="s">
        <v>209</v>
      </c>
      <c r="D210" s="17" t="s">
        <v>207</v>
      </c>
      <c r="E210" s="1">
        <v>912</v>
      </c>
      <c r="F210" s="19">
        <v>1.4</v>
      </c>
      <c r="G210" s="19">
        <v>1.68</v>
      </c>
      <c r="H210" s="19">
        <f>E210*Table133[[#This Row],[Price per unit]]</f>
        <v>1532.1599999999999</v>
      </c>
      <c r="I210" s="7">
        <f>(Table133[[#This Row],[Price per unit]]-Table133[[#This Row],[Cost per unit]])*Table133[[#This Row],[Volume]]</f>
        <v>255.36</v>
      </c>
    </row>
    <row r="211" spans="1:9" x14ac:dyDescent="0.2">
      <c r="A211" s="14">
        <v>2011</v>
      </c>
      <c r="B211" s="17" t="s">
        <v>13</v>
      </c>
      <c r="C211" s="17" t="s">
        <v>209</v>
      </c>
      <c r="D211" s="17" t="s">
        <v>207</v>
      </c>
      <c r="E211" s="1">
        <v>1212</v>
      </c>
      <c r="F211" s="19">
        <v>1.5</v>
      </c>
      <c r="G211" s="19">
        <v>1.63</v>
      </c>
      <c r="H211" s="19">
        <f>E211*Table133[[#This Row],[Price per unit]]</f>
        <v>1975.56</v>
      </c>
      <c r="I211" s="7">
        <f>(Table133[[#This Row],[Price per unit]]-Table133[[#This Row],[Cost per unit]])*Table133[[#This Row],[Volume]]</f>
        <v>157.55999999999986</v>
      </c>
    </row>
    <row r="212" spans="1:9" x14ac:dyDescent="0.2">
      <c r="A212" s="14">
        <v>2011</v>
      </c>
      <c r="B212" s="17" t="s">
        <v>13</v>
      </c>
      <c r="C212" s="17" t="s">
        <v>209</v>
      </c>
      <c r="D212" s="17" t="s">
        <v>207</v>
      </c>
      <c r="E212" s="1">
        <v>1212</v>
      </c>
      <c r="F212" s="19">
        <v>1.32</v>
      </c>
      <c r="G212" s="19">
        <v>1.81</v>
      </c>
      <c r="H212" s="19">
        <f>E212*Table133[[#This Row],[Price per unit]]</f>
        <v>2193.7200000000003</v>
      </c>
      <c r="I212" s="7">
        <f>(Table133[[#This Row],[Price per unit]]-Table133[[#This Row],[Cost per unit]])*Table133[[#This Row],[Volume]]</f>
        <v>593.88</v>
      </c>
    </row>
    <row r="213" spans="1:9" x14ac:dyDescent="0.2">
      <c r="A213" s="14">
        <v>2011</v>
      </c>
      <c r="B213" s="17" t="s">
        <v>13</v>
      </c>
      <c r="C213" s="17" t="s">
        <v>209</v>
      </c>
      <c r="D213" s="17" t="s">
        <v>207</v>
      </c>
      <c r="E213" s="1">
        <v>1104</v>
      </c>
      <c r="F213" s="19">
        <v>1.24</v>
      </c>
      <c r="G213" s="19">
        <v>1.73</v>
      </c>
      <c r="H213" s="19">
        <f>E213*Table133[[#This Row],[Price per unit]]</f>
        <v>1909.92</v>
      </c>
      <c r="I213" s="7">
        <f>(Table133[[#This Row],[Price per unit]]-Table133[[#This Row],[Cost per unit]])*Table133[[#This Row],[Volume]]</f>
        <v>540.96</v>
      </c>
    </row>
    <row r="214" spans="1:9" x14ac:dyDescent="0.2">
      <c r="A214" s="14">
        <v>2011</v>
      </c>
      <c r="B214" s="17" t="s">
        <v>13</v>
      </c>
      <c r="C214" s="17" t="s">
        <v>209</v>
      </c>
      <c r="D214" s="17" t="s">
        <v>207</v>
      </c>
      <c r="E214" s="1">
        <v>684</v>
      </c>
      <c r="F214" s="19">
        <v>1.1599999999999999</v>
      </c>
      <c r="G214" s="19">
        <v>1.71</v>
      </c>
      <c r="H214" s="19">
        <f>E214*Table133[[#This Row],[Price per unit]]</f>
        <v>1169.6399999999999</v>
      </c>
      <c r="I214" s="7">
        <f>(Table133[[#This Row],[Price per unit]]-Table133[[#This Row],[Cost per unit]])*Table133[[#This Row],[Volume]]</f>
        <v>376.20000000000005</v>
      </c>
    </row>
    <row r="215" spans="1:9" x14ac:dyDescent="0.2">
      <c r="A215" s="14">
        <v>2011</v>
      </c>
      <c r="B215" s="17" t="s">
        <v>13</v>
      </c>
      <c r="C215" s="17" t="s">
        <v>209</v>
      </c>
      <c r="D215" s="17" t="s">
        <v>207</v>
      </c>
      <c r="E215" s="1">
        <v>864</v>
      </c>
      <c r="F215" s="19">
        <v>1.23</v>
      </c>
      <c r="G215" s="19">
        <v>1.6</v>
      </c>
      <c r="H215" s="19">
        <f>E215*Table133[[#This Row],[Price per unit]]</f>
        <v>1382.4</v>
      </c>
      <c r="I215" s="7">
        <f>(Table133[[#This Row],[Price per unit]]-Table133[[#This Row],[Cost per unit]])*Table133[[#This Row],[Volume]]</f>
        <v>319.68000000000006</v>
      </c>
    </row>
    <row r="216" spans="1:9" x14ac:dyDescent="0.2">
      <c r="A216" s="14">
        <v>2011</v>
      </c>
      <c r="B216" s="17" t="s">
        <v>13</v>
      </c>
      <c r="C216" s="17" t="s">
        <v>209</v>
      </c>
      <c r="D216" s="17" t="s">
        <v>207</v>
      </c>
      <c r="E216" s="1">
        <v>696</v>
      </c>
      <c r="F216" s="19">
        <v>1.48</v>
      </c>
      <c r="G216" s="19">
        <v>1.69</v>
      </c>
      <c r="H216" s="19">
        <f>E216*Table133[[#This Row],[Price per unit]]</f>
        <v>1176.24</v>
      </c>
      <c r="I216" s="7">
        <f>(Table133[[#This Row],[Price per unit]]-Table133[[#This Row],[Cost per unit]])*Table133[[#This Row],[Volume]]</f>
        <v>146.15999999999997</v>
      </c>
    </row>
    <row r="217" spans="1:9" x14ac:dyDescent="0.2">
      <c r="A217" s="14">
        <v>2011</v>
      </c>
      <c r="B217" s="17" t="s">
        <v>13</v>
      </c>
      <c r="C217" s="17" t="s">
        <v>209</v>
      </c>
      <c r="D217" s="17" t="s">
        <v>207</v>
      </c>
      <c r="E217" s="1">
        <v>1308</v>
      </c>
      <c r="F217" s="19">
        <v>1.5</v>
      </c>
      <c r="G217" s="19">
        <v>1.63</v>
      </c>
      <c r="H217" s="19">
        <f>E217*Table133[[#This Row],[Price per unit]]</f>
        <v>2132.04</v>
      </c>
      <c r="I217" s="7">
        <f>(Table133[[#This Row],[Price per unit]]-Table133[[#This Row],[Cost per unit]])*Table133[[#This Row],[Volume]]</f>
        <v>170.03999999999985</v>
      </c>
    </row>
    <row r="218" spans="1:9" x14ac:dyDescent="0.2">
      <c r="A218" s="14">
        <v>2011</v>
      </c>
      <c r="B218" s="17" t="s">
        <v>13</v>
      </c>
      <c r="C218" s="17" t="s">
        <v>209</v>
      </c>
      <c r="D218" s="17" t="s">
        <v>207</v>
      </c>
      <c r="E218" s="1">
        <v>672</v>
      </c>
      <c r="F218" s="19">
        <v>1.1299999999999999</v>
      </c>
      <c r="G218" s="19">
        <v>1.89</v>
      </c>
      <c r="H218" s="19">
        <f>E218*Table133[[#This Row],[Price per unit]]</f>
        <v>1270.08</v>
      </c>
      <c r="I218" s="7">
        <f>(Table133[[#This Row],[Price per unit]]-Table133[[#This Row],[Cost per unit]])*Table133[[#This Row],[Volume]]</f>
        <v>510.72</v>
      </c>
    </row>
    <row r="219" spans="1:9" x14ac:dyDescent="0.2">
      <c r="A219" s="14">
        <v>2011</v>
      </c>
      <c r="B219" s="17" t="s">
        <v>13</v>
      </c>
      <c r="C219" s="17" t="s">
        <v>209</v>
      </c>
      <c r="D219" s="17" t="s">
        <v>207</v>
      </c>
      <c r="E219" s="1">
        <v>684</v>
      </c>
      <c r="F219" s="19">
        <v>1.24</v>
      </c>
      <c r="G219" s="19">
        <v>1.82</v>
      </c>
      <c r="H219" s="19">
        <f>E219*Table133[[#This Row],[Price per unit]]</f>
        <v>1244.8800000000001</v>
      </c>
      <c r="I219" s="7">
        <f>(Table133[[#This Row],[Price per unit]]-Table133[[#This Row],[Cost per unit]])*Table133[[#This Row],[Volume]]</f>
        <v>396.72</v>
      </c>
    </row>
    <row r="220" spans="1:9" x14ac:dyDescent="0.2">
      <c r="A220" s="14">
        <v>2011</v>
      </c>
      <c r="B220" s="17" t="s">
        <v>13</v>
      </c>
      <c r="C220" s="17" t="s">
        <v>209</v>
      </c>
      <c r="D220" s="17" t="s">
        <v>207</v>
      </c>
      <c r="E220" s="1">
        <v>972</v>
      </c>
      <c r="F220" s="19">
        <v>1.38</v>
      </c>
      <c r="G220" s="19">
        <v>1.89</v>
      </c>
      <c r="H220" s="19">
        <f>E220*Table133[[#This Row],[Price per unit]]</f>
        <v>1837.08</v>
      </c>
      <c r="I220" s="7">
        <f>(Table133[[#This Row],[Price per unit]]-Table133[[#This Row],[Cost per unit]])*Table133[[#This Row],[Volume]]</f>
        <v>495.72</v>
      </c>
    </row>
    <row r="221" spans="1:9" x14ac:dyDescent="0.2">
      <c r="A221" s="14">
        <v>2011</v>
      </c>
      <c r="B221" s="17" t="s">
        <v>13</v>
      </c>
      <c r="C221" s="17" t="s">
        <v>209</v>
      </c>
      <c r="D221" s="17" t="s">
        <v>207</v>
      </c>
      <c r="E221" s="1">
        <v>1044</v>
      </c>
      <c r="F221" s="19">
        <v>1.45</v>
      </c>
      <c r="G221" s="19">
        <v>1.77</v>
      </c>
      <c r="H221" s="19">
        <f>E221*Table133[[#This Row],[Price per unit]]</f>
        <v>1847.88</v>
      </c>
      <c r="I221" s="7">
        <f>(Table133[[#This Row],[Price per unit]]-Table133[[#This Row],[Cost per unit]])*Table133[[#This Row],[Volume]]</f>
        <v>334.08000000000004</v>
      </c>
    </row>
    <row r="222" spans="1:9" x14ac:dyDescent="0.2">
      <c r="A222" s="14">
        <v>2011</v>
      </c>
      <c r="B222" s="17" t="s">
        <v>13</v>
      </c>
      <c r="C222" s="17" t="s">
        <v>209</v>
      </c>
      <c r="D222" s="17" t="s">
        <v>207</v>
      </c>
      <c r="E222" s="1">
        <v>780</v>
      </c>
      <c r="F222" s="19">
        <v>1.46</v>
      </c>
      <c r="G222" s="19">
        <v>1.74</v>
      </c>
      <c r="H222" s="19">
        <f>E222*Table133[[#This Row],[Price per unit]]</f>
        <v>1357.2</v>
      </c>
      <c r="I222" s="7">
        <f>(Table133[[#This Row],[Price per unit]]-Table133[[#This Row],[Cost per unit]])*Table133[[#This Row],[Volume]]</f>
        <v>218.40000000000003</v>
      </c>
    </row>
    <row r="223" spans="1:9" x14ac:dyDescent="0.2">
      <c r="A223" s="14">
        <v>2011</v>
      </c>
      <c r="B223" s="17" t="s">
        <v>13</v>
      </c>
      <c r="C223" s="17" t="s">
        <v>209</v>
      </c>
      <c r="D223" s="17" t="s">
        <v>207</v>
      </c>
      <c r="E223" s="1">
        <v>732</v>
      </c>
      <c r="F223" s="19">
        <v>1.28</v>
      </c>
      <c r="G223" s="19">
        <v>1.81</v>
      </c>
      <c r="H223" s="19">
        <f>E223*Table133[[#This Row],[Price per unit]]</f>
        <v>1324.92</v>
      </c>
      <c r="I223" s="7">
        <f>(Table133[[#This Row],[Price per unit]]-Table133[[#This Row],[Cost per unit]])*Table133[[#This Row],[Volume]]</f>
        <v>387.96000000000004</v>
      </c>
    </row>
    <row r="224" spans="1:9" x14ac:dyDescent="0.2">
      <c r="A224" s="14">
        <v>2011</v>
      </c>
      <c r="B224" s="17" t="s">
        <v>13</v>
      </c>
      <c r="C224" s="17" t="s">
        <v>209</v>
      </c>
      <c r="D224" s="17" t="s">
        <v>207</v>
      </c>
      <c r="E224" s="1">
        <v>804</v>
      </c>
      <c r="F224" s="19">
        <v>1.48</v>
      </c>
      <c r="G224" s="19">
        <v>1.81</v>
      </c>
      <c r="H224" s="19">
        <f>E224*Table133[[#This Row],[Price per unit]]</f>
        <v>1455.24</v>
      </c>
      <c r="I224" s="7">
        <f>(Table133[[#This Row],[Price per unit]]-Table133[[#This Row],[Cost per unit]])*Table133[[#This Row],[Volume]]</f>
        <v>265.32000000000005</v>
      </c>
    </row>
    <row r="225" spans="1:9" x14ac:dyDescent="0.2">
      <c r="A225" s="14">
        <v>2011</v>
      </c>
      <c r="B225" s="17" t="s">
        <v>13</v>
      </c>
      <c r="C225" s="17" t="s">
        <v>209</v>
      </c>
      <c r="D225" s="17" t="s">
        <v>207</v>
      </c>
      <c r="E225" s="1">
        <v>1128</v>
      </c>
      <c r="F225" s="19">
        <v>1.29</v>
      </c>
      <c r="G225" s="19">
        <v>1.88</v>
      </c>
      <c r="H225" s="19">
        <f>E225*Table133[[#This Row],[Price per unit]]</f>
        <v>2120.64</v>
      </c>
      <c r="I225" s="7">
        <f>(Table133[[#This Row],[Price per unit]]-Table133[[#This Row],[Cost per unit]])*Table133[[#This Row],[Volume]]</f>
        <v>665.51999999999987</v>
      </c>
    </row>
    <row r="226" spans="1:9" x14ac:dyDescent="0.2">
      <c r="A226" s="14">
        <v>2011</v>
      </c>
      <c r="B226" s="17" t="s">
        <v>13</v>
      </c>
      <c r="C226" s="17" t="s">
        <v>209</v>
      </c>
      <c r="D226" s="17" t="s">
        <v>207</v>
      </c>
      <c r="E226" s="1">
        <v>1116</v>
      </c>
      <c r="F226" s="19">
        <v>1.2</v>
      </c>
      <c r="G226" s="19">
        <v>1.84</v>
      </c>
      <c r="H226" s="19">
        <f>E226*Table133[[#This Row],[Price per unit]]</f>
        <v>2053.44</v>
      </c>
      <c r="I226" s="7">
        <f>(Table133[[#This Row],[Price per unit]]-Table133[[#This Row],[Cost per unit]])*Table133[[#This Row],[Volume]]</f>
        <v>714.24000000000012</v>
      </c>
    </row>
    <row r="227" spans="1:9" x14ac:dyDescent="0.2">
      <c r="A227" s="14">
        <v>2011</v>
      </c>
      <c r="B227" s="17" t="s">
        <v>13</v>
      </c>
      <c r="C227" s="17" t="s">
        <v>209</v>
      </c>
      <c r="D227" s="17" t="s">
        <v>207</v>
      </c>
      <c r="E227" s="1">
        <v>1200</v>
      </c>
      <c r="F227" s="19">
        <v>1.19</v>
      </c>
      <c r="G227" s="19">
        <v>1.74</v>
      </c>
      <c r="H227" s="19">
        <f>E227*Table133[[#This Row],[Price per unit]]</f>
        <v>2088</v>
      </c>
      <c r="I227" s="7">
        <f>(Table133[[#This Row],[Price per unit]]-Table133[[#This Row],[Cost per unit]])*Table133[[#This Row],[Volume]]</f>
        <v>660</v>
      </c>
    </row>
    <row r="228" spans="1:9" x14ac:dyDescent="0.2">
      <c r="A228" s="14">
        <v>2011</v>
      </c>
      <c r="B228" s="17" t="s">
        <v>13</v>
      </c>
      <c r="C228" s="17" t="s">
        <v>209</v>
      </c>
      <c r="D228" s="17" t="s">
        <v>207</v>
      </c>
      <c r="E228" s="1">
        <v>1032</v>
      </c>
      <c r="F228" s="19">
        <v>1.47</v>
      </c>
      <c r="G228" s="19">
        <v>1.89</v>
      </c>
      <c r="H228" s="19">
        <f>E228*Table133[[#This Row],[Price per unit]]</f>
        <v>1950.4799999999998</v>
      </c>
      <c r="I228" s="7">
        <f>(Table133[[#This Row],[Price per unit]]-Table133[[#This Row],[Cost per unit]])*Table133[[#This Row],[Volume]]</f>
        <v>433.43999999999994</v>
      </c>
    </row>
    <row r="229" spans="1:9" x14ac:dyDescent="0.2">
      <c r="A229" s="14">
        <v>2011</v>
      </c>
      <c r="B229" s="17" t="s">
        <v>13</v>
      </c>
      <c r="C229" s="17" t="s">
        <v>209</v>
      </c>
      <c r="D229" s="17" t="s">
        <v>207</v>
      </c>
      <c r="E229" s="1">
        <v>756</v>
      </c>
      <c r="F229" s="19">
        <v>1.21</v>
      </c>
      <c r="G229" s="19">
        <v>1.6</v>
      </c>
      <c r="H229" s="19">
        <f>E229*Table133[[#This Row],[Price per unit]]</f>
        <v>1209.6000000000001</v>
      </c>
      <c r="I229" s="7">
        <f>(Table133[[#This Row],[Price per unit]]-Table133[[#This Row],[Cost per unit]])*Table133[[#This Row],[Volume]]</f>
        <v>294.84000000000009</v>
      </c>
    </row>
    <row r="230" spans="1:9" x14ac:dyDescent="0.2">
      <c r="A230" s="14">
        <v>2011</v>
      </c>
      <c r="B230" s="17" t="s">
        <v>13</v>
      </c>
      <c r="C230" s="17" t="s">
        <v>209</v>
      </c>
      <c r="D230" s="17" t="s">
        <v>207</v>
      </c>
      <c r="E230" s="1">
        <v>912</v>
      </c>
      <c r="F230" s="19">
        <v>1.1299999999999999</v>
      </c>
      <c r="G230" s="19">
        <v>1.71</v>
      </c>
      <c r="H230" s="19">
        <f>E230*Table133[[#This Row],[Price per unit]]</f>
        <v>1559.52</v>
      </c>
      <c r="I230" s="7">
        <f>(Table133[[#This Row],[Price per unit]]-Table133[[#This Row],[Cost per unit]])*Table133[[#This Row],[Volume]]</f>
        <v>528.96</v>
      </c>
    </row>
    <row r="231" spans="1:9" x14ac:dyDescent="0.2">
      <c r="A231" s="14">
        <v>2011</v>
      </c>
      <c r="B231" s="17" t="s">
        <v>13</v>
      </c>
      <c r="C231" s="17" t="s">
        <v>209</v>
      </c>
      <c r="D231" s="17" t="s">
        <v>207</v>
      </c>
      <c r="E231" s="1">
        <v>1140</v>
      </c>
      <c r="F231" s="19">
        <v>1.35</v>
      </c>
      <c r="G231" s="19">
        <v>1.62</v>
      </c>
      <c r="H231" s="19">
        <f>E231*Table133[[#This Row],[Price per unit]]</f>
        <v>1846.8000000000002</v>
      </c>
      <c r="I231" s="7">
        <f>(Table133[[#This Row],[Price per unit]]-Table133[[#This Row],[Cost per unit]])*Table133[[#This Row],[Volume]]</f>
        <v>307.8</v>
      </c>
    </row>
    <row r="232" spans="1:9" x14ac:dyDescent="0.2">
      <c r="A232" s="14">
        <v>2011</v>
      </c>
      <c r="B232" s="17" t="s">
        <v>13</v>
      </c>
      <c r="C232" s="17" t="s">
        <v>209</v>
      </c>
      <c r="D232" s="17" t="s">
        <v>207</v>
      </c>
      <c r="E232" s="1">
        <v>876</v>
      </c>
      <c r="F232" s="19">
        <v>1.31</v>
      </c>
      <c r="G232" s="19">
        <v>1.67</v>
      </c>
      <c r="H232" s="19">
        <f>E232*Table133[[#This Row],[Price per unit]]</f>
        <v>1462.9199999999998</v>
      </c>
      <c r="I232" s="7">
        <f>(Table133[[#This Row],[Price per unit]]-Table133[[#This Row],[Cost per unit]])*Table133[[#This Row],[Volume]]</f>
        <v>315.3599999999999</v>
      </c>
    </row>
    <row r="233" spans="1:9" x14ac:dyDescent="0.2">
      <c r="A233" s="14">
        <v>2011</v>
      </c>
      <c r="B233" s="17" t="s">
        <v>13</v>
      </c>
      <c r="C233" s="17" t="s">
        <v>209</v>
      </c>
      <c r="D233" s="17" t="s">
        <v>207</v>
      </c>
      <c r="E233" s="1">
        <v>1140</v>
      </c>
      <c r="F233" s="19">
        <v>1.41</v>
      </c>
      <c r="G233" s="19">
        <v>1.79</v>
      </c>
      <c r="H233" s="19">
        <f>E233*Table133[[#This Row],[Price per unit]]</f>
        <v>2040.6000000000001</v>
      </c>
      <c r="I233" s="7">
        <f>(Table133[[#This Row],[Price per unit]]-Table133[[#This Row],[Cost per unit]])*Table133[[#This Row],[Volume]]</f>
        <v>433.20000000000016</v>
      </c>
    </row>
    <row r="234" spans="1:9" x14ac:dyDescent="0.2">
      <c r="A234" s="14">
        <v>2011</v>
      </c>
      <c r="B234" s="17" t="s">
        <v>13</v>
      </c>
      <c r="C234" s="17" t="s">
        <v>209</v>
      </c>
      <c r="D234" s="17" t="s">
        <v>207</v>
      </c>
      <c r="E234" s="1">
        <v>924</v>
      </c>
      <c r="F234" s="19">
        <v>1.39</v>
      </c>
      <c r="G234" s="19">
        <v>1.64</v>
      </c>
      <c r="H234" s="19">
        <f>E234*Table133[[#This Row],[Price per unit]]</f>
        <v>1515.36</v>
      </c>
      <c r="I234" s="7">
        <f>(Table133[[#This Row],[Price per unit]]-Table133[[#This Row],[Cost per unit]])*Table133[[#This Row],[Volume]]</f>
        <v>231</v>
      </c>
    </row>
    <row r="235" spans="1:9" x14ac:dyDescent="0.2">
      <c r="A235" s="14">
        <v>2011</v>
      </c>
      <c r="B235" s="17" t="s">
        <v>13</v>
      </c>
      <c r="C235" s="17" t="s">
        <v>209</v>
      </c>
      <c r="D235" s="17" t="s">
        <v>207</v>
      </c>
      <c r="E235" s="1">
        <v>996</v>
      </c>
      <c r="F235" s="19">
        <v>1.41</v>
      </c>
      <c r="G235" s="19">
        <v>1.84</v>
      </c>
      <c r="H235" s="19">
        <f>E235*Table133[[#This Row],[Price per unit]]</f>
        <v>1832.64</v>
      </c>
      <c r="I235" s="7">
        <f>(Table133[[#This Row],[Price per unit]]-Table133[[#This Row],[Cost per unit]])*Table133[[#This Row],[Volume]]</f>
        <v>428.28000000000014</v>
      </c>
    </row>
    <row r="236" spans="1:9" x14ac:dyDescent="0.2">
      <c r="A236" s="14">
        <v>2011</v>
      </c>
      <c r="B236" s="17" t="s">
        <v>13</v>
      </c>
      <c r="C236" s="17" t="s">
        <v>209</v>
      </c>
      <c r="D236" s="17" t="s">
        <v>207</v>
      </c>
      <c r="E236" s="1">
        <v>1224</v>
      </c>
      <c r="F236" s="19">
        <v>1.1599999999999999</v>
      </c>
      <c r="G236" s="19">
        <v>1.79</v>
      </c>
      <c r="H236" s="19">
        <f>E236*Table133[[#This Row],[Price per unit]]</f>
        <v>2190.96</v>
      </c>
      <c r="I236" s="7">
        <f>(Table133[[#This Row],[Price per unit]]-Table133[[#This Row],[Cost per unit]])*Table133[[#This Row],[Volume]]</f>
        <v>771.12000000000012</v>
      </c>
    </row>
    <row r="237" spans="1:9" x14ac:dyDescent="0.2">
      <c r="A237" s="14">
        <v>2011</v>
      </c>
      <c r="B237" s="17" t="s">
        <v>13</v>
      </c>
      <c r="C237" s="17" t="s">
        <v>209</v>
      </c>
      <c r="D237" s="17" t="s">
        <v>207</v>
      </c>
      <c r="E237" s="1">
        <v>1296</v>
      </c>
      <c r="F237" s="19">
        <v>1.18</v>
      </c>
      <c r="G237" s="19">
        <v>1.76</v>
      </c>
      <c r="H237" s="19">
        <f>E237*Table133[[#This Row],[Price per unit]]</f>
        <v>2280.96</v>
      </c>
      <c r="I237" s="7">
        <f>(Table133[[#This Row],[Price per unit]]-Table133[[#This Row],[Cost per unit]])*Table133[[#This Row],[Volume]]</f>
        <v>751.68000000000006</v>
      </c>
    </row>
    <row r="238" spans="1:9" x14ac:dyDescent="0.2">
      <c r="A238" s="14">
        <v>2011</v>
      </c>
      <c r="B238" s="17" t="s">
        <v>13</v>
      </c>
      <c r="C238" s="17" t="s">
        <v>209</v>
      </c>
      <c r="D238" s="17" t="s">
        <v>207</v>
      </c>
      <c r="E238" s="1">
        <v>624</v>
      </c>
      <c r="F238" s="19">
        <v>1.1200000000000001</v>
      </c>
      <c r="G238" s="19">
        <v>1.79</v>
      </c>
      <c r="H238" s="19">
        <f>E238*Table133[[#This Row],[Price per unit]]</f>
        <v>1116.96</v>
      </c>
      <c r="I238" s="7">
        <f>(Table133[[#This Row],[Price per unit]]-Table133[[#This Row],[Cost per unit]])*Table133[[#This Row],[Volume]]</f>
        <v>418.07999999999993</v>
      </c>
    </row>
    <row r="239" spans="1:9" x14ac:dyDescent="0.2">
      <c r="A239" s="14">
        <v>2011</v>
      </c>
      <c r="B239" s="17" t="s">
        <v>13</v>
      </c>
      <c r="C239" s="17" t="s">
        <v>209</v>
      </c>
      <c r="D239" s="17" t="s">
        <v>207</v>
      </c>
      <c r="E239" s="1">
        <v>576</v>
      </c>
      <c r="F239" s="19">
        <v>1.26</v>
      </c>
      <c r="G239" s="19">
        <v>1.73</v>
      </c>
      <c r="H239" s="19">
        <f>E239*Table133[[#This Row],[Price per unit]]</f>
        <v>996.48</v>
      </c>
      <c r="I239" s="7">
        <f>(Table133[[#This Row],[Price per unit]]-Table133[[#This Row],[Cost per unit]])*Table133[[#This Row],[Volume]]</f>
        <v>270.71999999999997</v>
      </c>
    </row>
    <row r="240" spans="1:9" x14ac:dyDescent="0.2">
      <c r="A240" s="14">
        <v>2011</v>
      </c>
      <c r="B240" s="17" t="s">
        <v>13</v>
      </c>
      <c r="C240" s="17" t="s">
        <v>209</v>
      </c>
      <c r="D240" s="17" t="s">
        <v>207</v>
      </c>
      <c r="E240" s="1">
        <v>588</v>
      </c>
      <c r="F240" s="19">
        <v>1.1599999999999999</v>
      </c>
      <c r="G240" s="19">
        <v>1.6</v>
      </c>
      <c r="H240" s="19">
        <f>E240*Table133[[#This Row],[Price per unit]]</f>
        <v>940.80000000000007</v>
      </c>
      <c r="I240" s="7">
        <f>(Table133[[#This Row],[Price per unit]]-Table133[[#This Row],[Cost per unit]])*Table133[[#This Row],[Volume]]</f>
        <v>258.72000000000008</v>
      </c>
    </row>
    <row r="241" spans="1:9" x14ac:dyDescent="0.2">
      <c r="A241" s="14">
        <v>2011</v>
      </c>
      <c r="B241" s="17" t="s">
        <v>13</v>
      </c>
      <c r="C241" s="17" t="s">
        <v>209</v>
      </c>
      <c r="D241" s="17" t="s">
        <v>207</v>
      </c>
      <c r="E241" s="1">
        <v>804</v>
      </c>
      <c r="F241" s="19">
        <v>1.32</v>
      </c>
      <c r="G241" s="19">
        <v>1.68</v>
      </c>
      <c r="H241" s="19">
        <f>E241*Table133[[#This Row],[Price per unit]]</f>
        <v>1350.72</v>
      </c>
      <c r="I241" s="7">
        <f>(Table133[[#This Row],[Price per unit]]-Table133[[#This Row],[Cost per unit]])*Table133[[#This Row],[Volume]]</f>
        <v>289.43999999999988</v>
      </c>
    </row>
    <row r="242" spans="1:9" x14ac:dyDescent="0.2">
      <c r="A242" s="14">
        <v>2011</v>
      </c>
      <c r="B242" s="17" t="s">
        <v>13</v>
      </c>
      <c r="C242" s="17" t="s">
        <v>209</v>
      </c>
      <c r="D242" s="17" t="s">
        <v>207</v>
      </c>
      <c r="E242" s="1">
        <v>1248</v>
      </c>
      <c r="F242" s="19">
        <v>1.17</v>
      </c>
      <c r="G242" s="19">
        <v>1.86</v>
      </c>
      <c r="H242" s="19">
        <f>E242*Table133[[#This Row],[Price per unit]]</f>
        <v>2321.2800000000002</v>
      </c>
      <c r="I242" s="7">
        <f>(Table133[[#This Row],[Price per unit]]-Table133[[#This Row],[Cost per unit]])*Table133[[#This Row],[Volume]]</f>
        <v>861.12000000000023</v>
      </c>
    </row>
    <row r="243" spans="1:9" x14ac:dyDescent="0.2">
      <c r="A243" s="14">
        <v>2011</v>
      </c>
      <c r="B243" s="17" t="s">
        <v>13</v>
      </c>
      <c r="C243" s="17" t="s">
        <v>209</v>
      </c>
      <c r="D243" s="17" t="s">
        <v>207</v>
      </c>
      <c r="E243" s="1">
        <v>1212</v>
      </c>
      <c r="F243" s="19">
        <v>1.4</v>
      </c>
      <c r="G243" s="19">
        <v>1.79</v>
      </c>
      <c r="H243" s="19">
        <f>E243*Table133[[#This Row],[Price per unit]]</f>
        <v>2169.48</v>
      </c>
      <c r="I243" s="7">
        <f>(Table133[[#This Row],[Price per unit]]-Table133[[#This Row],[Cost per unit]])*Table133[[#This Row],[Volume]]</f>
        <v>472.68000000000018</v>
      </c>
    </row>
    <row r="244" spans="1:9" x14ac:dyDescent="0.2">
      <c r="A244" s="14">
        <v>2011</v>
      </c>
      <c r="B244" s="17" t="s">
        <v>13</v>
      </c>
      <c r="C244" s="17" t="s">
        <v>209</v>
      </c>
      <c r="D244" s="17" t="s">
        <v>207</v>
      </c>
      <c r="E244" s="1">
        <v>696</v>
      </c>
      <c r="F244" s="19">
        <v>1.38</v>
      </c>
      <c r="G244" s="19">
        <v>1.69</v>
      </c>
      <c r="H244" s="19">
        <f>E244*Table133[[#This Row],[Price per unit]]</f>
        <v>1176.24</v>
      </c>
      <c r="I244" s="7">
        <f>(Table133[[#This Row],[Price per unit]]-Table133[[#This Row],[Cost per unit]])*Table133[[#This Row],[Volume]]</f>
        <v>215.76000000000005</v>
      </c>
    </row>
    <row r="245" spans="1:9" x14ac:dyDescent="0.2">
      <c r="A245" s="14">
        <v>2011</v>
      </c>
      <c r="B245" s="17" t="s">
        <v>13</v>
      </c>
      <c r="C245" s="17" t="s">
        <v>209</v>
      </c>
      <c r="D245" s="17" t="s">
        <v>207</v>
      </c>
      <c r="E245" s="1">
        <v>576</v>
      </c>
      <c r="F245" s="19">
        <v>1.1299999999999999</v>
      </c>
      <c r="G245" s="19">
        <v>1.8</v>
      </c>
      <c r="H245" s="19">
        <f>E245*Table133[[#This Row],[Price per unit]]</f>
        <v>1036.8</v>
      </c>
      <c r="I245" s="7">
        <f>(Table133[[#This Row],[Price per unit]]-Table133[[#This Row],[Cost per unit]])*Table133[[#This Row],[Volume]]</f>
        <v>385.92000000000007</v>
      </c>
    </row>
    <row r="246" spans="1:9" x14ac:dyDescent="0.2">
      <c r="A246" s="14">
        <v>2011</v>
      </c>
      <c r="B246" s="17" t="s">
        <v>13</v>
      </c>
      <c r="C246" s="17" t="s">
        <v>209</v>
      </c>
      <c r="D246" s="17" t="s">
        <v>207</v>
      </c>
      <c r="E246" s="1">
        <v>732</v>
      </c>
      <c r="F246" s="19">
        <v>1.29</v>
      </c>
      <c r="G246" s="19">
        <v>1.88</v>
      </c>
      <c r="H246" s="19">
        <f>E246*Table133[[#This Row],[Price per unit]]</f>
        <v>1376.1599999999999</v>
      </c>
      <c r="I246" s="7">
        <f>(Table133[[#This Row],[Price per unit]]-Table133[[#This Row],[Cost per unit]])*Table133[[#This Row],[Volume]]</f>
        <v>431.87999999999988</v>
      </c>
    </row>
    <row r="247" spans="1:9" x14ac:dyDescent="0.2">
      <c r="A247" s="14">
        <v>2011</v>
      </c>
      <c r="B247" s="17" t="s">
        <v>13</v>
      </c>
      <c r="C247" s="17" t="s">
        <v>209</v>
      </c>
      <c r="D247" s="17" t="s">
        <v>207</v>
      </c>
      <c r="E247" s="1">
        <v>1152</v>
      </c>
      <c r="F247" s="19">
        <v>1.24</v>
      </c>
      <c r="G247" s="19">
        <v>1.74</v>
      </c>
      <c r="H247" s="19">
        <f>E247*Table133[[#This Row],[Price per unit]]</f>
        <v>2004.48</v>
      </c>
      <c r="I247" s="7">
        <f>(Table133[[#This Row],[Price per unit]]-Table133[[#This Row],[Cost per unit]])*Table133[[#This Row],[Volume]]</f>
        <v>576</v>
      </c>
    </row>
    <row r="248" spans="1:9" x14ac:dyDescent="0.2">
      <c r="A248" s="14">
        <v>2011</v>
      </c>
      <c r="B248" s="17" t="s">
        <v>13</v>
      </c>
      <c r="C248" s="17" t="s">
        <v>209</v>
      </c>
      <c r="D248" s="17" t="s">
        <v>207</v>
      </c>
      <c r="E248" s="1">
        <v>1272</v>
      </c>
      <c r="F248" s="19">
        <v>1.39</v>
      </c>
      <c r="G248" s="19">
        <v>1.6</v>
      </c>
      <c r="H248" s="19">
        <f>E248*Table133[[#This Row],[Price per unit]]</f>
        <v>2035.2</v>
      </c>
      <c r="I248" s="7">
        <f>(Table133[[#This Row],[Price per unit]]-Table133[[#This Row],[Cost per unit]])*Table133[[#This Row],[Volume]]</f>
        <v>267.12000000000023</v>
      </c>
    </row>
    <row r="249" spans="1:9" x14ac:dyDescent="0.2">
      <c r="A249" s="14">
        <v>2011</v>
      </c>
      <c r="B249" s="17" t="s">
        <v>13</v>
      </c>
      <c r="C249" s="17" t="s">
        <v>270</v>
      </c>
      <c r="D249" s="17" t="s">
        <v>271</v>
      </c>
      <c r="E249" s="1">
        <v>1908</v>
      </c>
      <c r="F249" s="19">
        <v>2.4300000000000002</v>
      </c>
      <c r="G249" s="19">
        <v>3.43</v>
      </c>
      <c r="H249" s="19">
        <f>E249*Table133[[#This Row],[Price per unit]]</f>
        <v>6544.4400000000005</v>
      </c>
      <c r="I249" s="7">
        <f>(Table133[[#This Row],[Price per unit]]-Table133[[#This Row],[Cost per unit]])*Table133[[#This Row],[Volume]]</f>
        <v>1908</v>
      </c>
    </row>
    <row r="250" spans="1:9" x14ac:dyDescent="0.2">
      <c r="A250" s="14">
        <v>2011</v>
      </c>
      <c r="B250" s="17" t="s">
        <v>13</v>
      </c>
      <c r="C250" s="17" t="s">
        <v>270</v>
      </c>
      <c r="D250" s="17" t="s">
        <v>271</v>
      </c>
      <c r="E250" s="1">
        <v>2220</v>
      </c>
      <c r="F250" s="19">
        <v>2.5299999999999998</v>
      </c>
      <c r="G250" s="19">
        <v>3.5</v>
      </c>
      <c r="H250" s="19">
        <f>E250*Table133[[#This Row],[Price per unit]]</f>
        <v>7770</v>
      </c>
      <c r="I250" s="7">
        <f>(Table133[[#This Row],[Price per unit]]-Table133[[#This Row],[Cost per unit]])*Table133[[#This Row],[Volume]]</f>
        <v>2153.4000000000005</v>
      </c>
    </row>
    <row r="251" spans="1:9" x14ac:dyDescent="0.2">
      <c r="A251" s="14">
        <v>2011</v>
      </c>
      <c r="B251" s="17" t="s">
        <v>13</v>
      </c>
      <c r="C251" s="17" t="s">
        <v>270</v>
      </c>
      <c r="D251" s="17" t="s">
        <v>271</v>
      </c>
      <c r="E251" s="1">
        <v>2112</v>
      </c>
      <c r="F251" s="19">
        <v>2.88</v>
      </c>
      <c r="G251" s="19">
        <v>3.58</v>
      </c>
      <c r="H251" s="19">
        <f>E251*Table133[[#This Row],[Price per unit]]</f>
        <v>7560.96</v>
      </c>
      <c r="I251" s="7">
        <f>(Table133[[#This Row],[Price per unit]]-Table133[[#This Row],[Cost per unit]])*Table133[[#This Row],[Volume]]</f>
        <v>1478.4000000000003</v>
      </c>
    </row>
    <row r="252" spans="1:9" x14ac:dyDescent="0.2">
      <c r="A252" s="14">
        <v>2011</v>
      </c>
      <c r="B252" s="17" t="s">
        <v>13</v>
      </c>
      <c r="C252" s="17" t="s">
        <v>270</v>
      </c>
      <c r="D252" s="17" t="s">
        <v>271</v>
      </c>
      <c r="E252" s="1">
        <v>2736</v>
      </c>
      <c r="F252" s="19">
        <v>2.35</v>
      </c>
      <c r="G252" s="19">
        <v>3.94</v>
      </c>
      <c r="H252" s="19">
        <f>E252*Table133[[#This Row],[Price per unit]]</f>
        <v>10779.84</v>
      </c>
      <c r="I252" s="7">
        <f>(Table133[[#This Row],[Price per unit]]-Table133[[#This Row],[Cost per unit]])*Table133[[#This Row],[Volume]]</f>
        <v>4350.24</v>
      </c>
    </row>
    <row r="253" spans="1:9" x14ac:dyDescent="0.2">
      <c r="A253" s="14">
        <v>2011</v>
      </c>
      <c r="B253" s="17" t="s">
        <v>13</v>
      </c>
      <c r="C253" s="17" t="s">
        <v>270</v>
      </c>
      <c r="D253" s="17" t="s">
        <v>271</v>
      </c>
      <c r="E253" s="1">
        <v>1428</v>
      </c>
      <c r="F253" s="19">
        <v>2.68</v>
      </c>
      <c r="G253" s="19">
        <v>3.68</v>
      </c>
      <c r="H253" s="19">
        <f>E253*Table133[[#This Row],[Price per unit]]</f>
        <v>5255.04</v>
      </c>
      <c r="I253" s="7">
        <f>(Table133[[#This Row],[Price per unit]]-Table133[[#This Row],[Cost per unit]])*Table133[[#This Row],[Volume]]</f>
        <v>1428</v>
      </c>
    </row>
    <row r="254" spans="1:9" x14ac:dyDescent="0.2">
      <c r="A254" s="14">
        <v>2011</v>
      </c>
      <c r="B254" s="17" t="s">
        <v>13</v>
      </c>
      <c r="C254" s="17" t="s">
        <v>14</v>
      </c>
      <c r="D254" s="17" t="s">
        <v>277</v>
      </c>
      <c r="E254" s="1">
        <v>456</v>
      </c>
      <c r="F254" s="19">
        <v>6.6466666666666665</v>
      </c>
      <c r="G254" s="19">
        <v>7.57</v>
      </c>
      <c r="H254" s="19">
        <f>E254*Table133[[#This Row],[Price per unit]]</f>
        <v>3451.92</v>
      </c>
      <c r="I254" s="7">
        <f>(Table133[[#This Row],[Price per unit]]-Table133[[#This Row],[Cost per unit]])*Table133[[#This Row],[Volume]]</f>
        <v>421.04000000000019</v>
      </c>
    </row>
    <row r="255" spans="1:9" x14ac:dyDescent="0.2">
      <c r="A255" s="14">
        <v>2011</v>
      </c>
      <c r="B255" s="17" t="s">
        <v>13</v>
      </c>
      <c r="C255" s="17" t="s">
        <v>14</v>
      </c>
      <c r="D255" s="17" t="s">
        <v>277</v>
      </c>
      <c r="E255" s="1">
        <v>564</v>
      </c>
      <c r="F255" s="19">
        <v>6.4266666666666667</v>
      </c>
      <c r="G255" s="19">
        <v>7.4</v>
      </c>
      <c r="H255" s="19">
        <f>E255*Table133[[#This Row],[Price per unit]]</f>
        <v>4173.6000000000004</v>
      </c>
      <c r="I255" s="7">
        <f>(Table133[[#This Row],[Price per unit]]-Table133[[#This Row],[Cost per unit]])*Table133[[#This Row],[Volume]]</f>
        <v>548.96000000000015</v>
      </c>
    </row>
    <row r="256" spans="1:9" x14ac:dyDescent="0.2">
      <c r="A256" s="14">
        <v>2011</v>
      </c>
      <c r="B256" s="17" t="s">
        <v>13</v>
      </c>
      <c r="C256" s="17" t="s">
        <v>14</v>
      </c>
      <c r="D256" s="17" t="s">
        <v>277</v>
      </c>
      <c r="E256" s="1">
        <v>468</v>
      </c>
      <c r="F256" s="19">
        <v>5.8666666666666663</v>
      </c>
      <c r="G256" s="19">
        <v>8.41</v>
      </c>
      <c r="H256" s="19">
        <f>E256*Table133[[#This Row],[Price per unit]]</f>
        <v>3935.88</v>
      </c>
      <c r="I256" s="7">
        <f>(Table133[[#This Row],[Price per unit]]-Table133[[#This Row],[Cost per unit]])*Table133[[#This Row],[Volume]]</f>
        <v>1190.2800000000002</v>
      </c>
    </row>
    <row r="257" spans="1:9" x14ac:dyDescent="0.2">
      <c r="A257" s="14">
        <v>2011</v>
      </c>
      <c r="B257" s="17" t="s">
        <v>13</v>
      </c>
      <c r="C257" s="17" t="s">
        <v>281</v>
      </c>
      <c r="D257" s="17" t="s">
        <v>282</v>
      </c>
      <c r="E257" s="1">
        <v>780</v>
      </c>
      <c r="F257" s="19">
        <v>2.73</v>
      </c>
      <c r="G257" s="19">
        <v>3.49</v>
      </c>
      <c r="H257" s="19">
        <f>E257*Table133[[#This Row],[Price per unit]]</f>
        <v>2722.2000000000003</v>
      </c>
      <c r="I257" s="7">
        <f>(Table133[[#This Row],[Price per unit]]-Table133[[#This Row],[Cost per unit]])*Table133[[#This Row],[Volume]]</f>
        <v>592.80000000000018</v>
      </c>
    </row>
    <row r="258" spans="1:9" x14ac:dyDescent="0.2">
      <c r="A258" s="14">
        <v>2011</v>
      </c>
      <c r="B258" s="17" t="s">
        <v>13</v>
      </c>
      <c r="C258" s="17" t="s">
        <v>281</v>
      </c>
      <c r="D258" s="17" t="s">
        <v>282</v>
      </c>
      <c r="E258" s="1">
        <v>912</v>
      </c>
      <c r="F258" s="19">
        <v>2.06</v>
      </c>
      <c r="G258" s="19">
        <v>3.35</v>
      </c>
      <c r="H258" s="19">
        <f>E258*Table133[[#This Row],[Price per unit]]</f>
        <v>3055.2000000000003</v>
      </c>
      <c r="I258" s="7">
        <f>(Table133[[#This Row],[Price per unit]]-Table133[[#This Row],[Cost per unit]])*Table133[[#This Row],[Volume]]</f>
        <v>1176.48</v>
      </c>
    </row>
    <row r="259" spans="1:9" x14ac:dyDescent="0.2">
      <c r="A259" s="14">
        <v>2011</v>
      </c>
      <c r="B259" s="17" t="s">
        <v>13</v>
      </c>
      <c r="C259" s="17" t="s">
        <v>270</v>
      </c>
      <c r="D259" s="17" t="s">
        <v>285</v>
      </c>
      <c r="E259" s="1">
        <v>1656</v>
      </c>
      <c r="F259" s="19">
        <v>2.63</v>
      </c>
      <c r="G259" s="19">
        <v>3.48</v>
      </c>
      <c r="H259" s="19">
        <f>E259*Table133[[#This Row],[Price per unit]]</f>
        <v>5762.88</v>
      </c>
      <c r="I259" s="7">
        <f>(Table133[[#This Row],[Price per unit]]-Table133[[#This Row],[Cost per unit]])*Table133[[#This Row],[Volume]]</f>
        <v>1407.6000000000001</v>
      </c>
    </row>
    <row r="260" spans="1:9" x14ac:dyDescent="0.2">
      <c r="A260" s="14">
        <v>2011</v>
      </c>
      <c r="B260" s="17" t="s">
        <v>13</v>
      </c>
      <c r="C260" s="17" t="s">
        <v>270</v>
      </c>
      <c r="D260" s="17" t="s">
        <v>285</v>
      </c>
      <c r="E260" s="1">
        <v>1344</v>
      </c>
      <c r="F260" s="19">
        <v>2.36</v>
      </c>
      <c r="G260" s="19">
        <v>4</v>
      </c>
      <c r="H260" s="19">
        <f>E260*Table133[[#This Row],[Price per unit]]</f>
        <v>5376</v>
      </c>
      <c r="I260" s="7">
        <f>(Table133[[#This Row],[Price per unit]]-Table133[[#This Row],[Cost per unit]])*Table133[[#This Row],[Volume]]</f>
        <v>2204.1600000000003</v>
      </c>
    </row>
    <row r="261" spans="1:9" x14ac:dyDescent="0.2">
      <c r="A261" s="14">
        <v>2011</v>
      </c>
      <c r="B261" s="17" t="s">
        <v>13</v>
      </c>
      <c r="C261" s="17" t="s">
        <v>270</v>
      </c>
      <c r="D261" s="17" t="s">
        <v>285</v>
      </c>
      <c r="E261" s="1">
        <v>1752</v>
      </c>
      <c r="F261" s="19">
        <v>2.89</v>
      </c>
      <c r="G261" s="19">
        <v>3.77</v>
      </c>
      <c r="H261" s="19">
        <f>E261*Table133[[#This Row],[Price per unit]]</f>
        <v>6605.04</v>
      </c>
      <c r="I261" s="7">
        <f>(Table133[[#This Row],[Price per unit]]-Table133[[#This Row],[Cost per unit]])*Table133[[#This Row],[Volume]]</f>
        <v>1541.7599999999998</v>
      </c>
    </row>
    <row r="262" spans="1:9" x14ac:dyDescent="0.2">
      <c r="A262" s="14">
        <v>2011</v>
      </c>
      <c r="B262" s="17" t="s">
        <v>13</v>
      </c>
      <c r="C262" s="17" t="s">
        <v>270</v>
      </c>
      <c r="D262" s="17" t="s">
        <v>285</v>
      </c>
      <c r="E262" s="1">
        <v>2388</v>
      </c>
      <c r="F262" s="19">
        <v>2.5299999999999998</v>
      </c>
      <c r="G262" s="19">
        <v>3.56</v>
      </c>
      <c r="H262" s="19">
        <f>E262*Table133[[#This Row],[Price per unit]]</f>
        <v>8501.2800000000007</v>
      </c>
      <c r="I262" s="7">
        <f>(Table133[[#This Row],[Price per unit]]-Table133[[#This Row],[Cost per unit]])*Table133[[#This Row],[Volume]]</f>
        <v>2459.6400000000008</v>
      </c>
    </row>
    <row r="263" spans="1:9" x14ac:dyDescent="0.2">
      <c r="A263" s="14">
        <v>2011</v>
      </c>
      <c r="B263" s="17" t="s">
        <v>13</v>
      </c>
      <c r="C263" s="17" t="s">
        <v>270</v>
      </c>
      <c r="D263" s="17" t="s">
        <v>285</v>
      </c>
      <c r="E263" s="1">
        <v>2628</v>
      </c>
      <c r="F263" s="19">
        <v>2.66</v>
      </c>
      <c r="G263" s="19">
        <v>3.98</v>
      </c>
      <c r="H263" s="19">
        <f>E263*Table133[[#This Row],[Price per unit]]</f>
        <v>10459.44</v>
      </c>
      <c r="I263" s="7">
        <f>(Table133[[#This Row],[Price per unit]]-Table133[[#This Row],[Cost per unit]])*Table133[[#This Row],[Volume]]</f>
        <v>3468.9599999999996</v>
      </c>
    </row>
    <row r="264" spans="1:9" x14ac:dyDescent="0.2">
      <c r="A264" s="14">
        <v>2011</v>
      </c>
      <c r="B264" s="17" t="s">
        <v>13</v>
      </c>
      <c r="C264" s="17" t="s">
        <v>270</v>
      </c>
      <c r="D264" s="17" t="s">
        <v>291</v>
      </c>
      <c r="E264" s="1">
        <v>2064</v>
      </c>
      <c r="F264" s="19">
        <v>2.78</v>
      </c>
      <c r="G264" s="19">
        <v>3.62</v>
      </c>
      <c r="H264" s="19">
        <f>E264*Table133[[#This Row],[Price per unit]]</f>
        <v>7471.68</v>
      </c>
      <c r="I264" s="7">
        <f>(Table133[[#This Row],[Price per unit]]-Table133[[#This Row],[Cost per unit]])*Table133[[#This Row],[Volume]]</f>
        <v>1733.7600000000007</v>
      </c>
    </row>
    <row r="265" spans="1:9" x14ac:dyDescent="0.2">
      <c r="A265" s="14">
        <v>2011</v>
      </c>
      <c r="B265" s="17" t="s">
        <v>13</v>
      </c>
      <c r="C265" s="17" t="s">
        <v>270</v>
      </c>
      <c r="D265" s="17" t="s">
        <v>293</v>
      </c>
      <c r="E265" s="1">
        <v>1752</v>
      </c>
      <c r="F265" s="19">
        <v>2.96</v>
      </c>
      <c r="G265" s="19">
        <v>3.97</v>
      </c>
      <c r="H265" s="19">
        <f>E265*Table133[[#This Row],[Price per unit]]</f>
        <v>6955.4400000000005</v>
      </c>
      <c r="I265" s="7">
        <f>(Table133[[#This Row],[Price per unit]]-Table133[[#This Row],[Cost per unit]])*Table133[[#This Row],[Volume]]</f>
        <v>1769.5200000000004</v>
      </c>
    </row>
    <row r="266" spans="1:9" x14ac:dyDescent="0.2">
      <c r="A266" s="14">
        <v>2011</v>
      </c>
      <c r="B266" s="17" t="s">
        <v>13</v>
      </c>
      <c r="C266" s="17" t="s">
        <v>270</v>
      </c>
      <c r="D266" s="17" t="s">
        <v>293</v>
      </c>
      <c r="E266" s="1">
        <v>1260</v>
      </c>
      <c r="F266" s="19">
        <v>2.57</v>
      </c>
      <c r="G266" s="19">
        <v>3.69</v>
      </c>
      <c r="H266" s="19">
        <f>E266*Table133[[#This Row],[Price per unit]]</f>
        <v>4649.3999999999996</v>
      </c>
      <c r="I266" s="7">
        <f>(Table133[[#This Row],[Price per unit]]-Table133[[#This Row],[Cost per unit]])*Table133[[#This Row],[Volume]]</f>
        <v>1411.2</v>
      </c>
    </row>
    <row r="267" spans="1:9" x14ac:dyDescent="0.2">
      <c r="A267" s="14">
        <v>2011</v>
      </c>
      <c r="B267" s="17" t="s">
        <v>13</v>
      </c>
      <c r="C267" s="17" t="s">
        <v>270</v>
      </c>
      <c r="D267" s="17" t="s">
        <v>293</v>
      </c>
      <c r="E267" s="1">
        <v>1524</v>
      </c>
      <c r="F267" s="19">
        <v>2.57</v>
      </c>
      <c r="G267" s="19">
        <v>3.99</v>
      </c>
      <c r="H267" s="19">
        <f>E267*Table133[[#This Row],[Price per unit]]</f>
        <v>6080.76</v>
      </c>
      <c r="I267" s="7">
        <f>(Table133[[#This Row],[Price per unit]]-Table133[[#This Row],[Cost per unit]])*Table133[[#This Row],[Volume]]</f>
        <v>2164.0800000000004</v>
      </c>
    </row>
    <row r="268" spans="1:9" x14ac:dyDescent="0.2">
      <c r="A268" s="14">
        <v>2011</v>
      </c>
      <c r="B268" s="17" t="s">
        <v>13</v>
      </c>
      <c r="C268" s="17" t="s">
        <v>270</v>
      </c>
      <c r="D268" s="17" t="s">
        <v>293</v>
      </c>
      <c r="E268" s="1">
        <v>1356</v>
      </c>
      <c r="F268" s="19">
        <v>2.62</v>
      </c>
      <c r="G268" s="19">
        <v>3.93</v>
      </c>
      <c r="H268" s="19">
        <f>E268*Table133[[#This Row],[Price per unit]]</f>
        <v>5329.08</v>
      </c>
      <c r="I268" s="7">
        <f>(Table133[[#This Row],[Price per unit]]-Table133[[#This Row],[Cost per unit]])*Table133[[#This Row],[Volume]]</f>
        <v>1776.3600000000001</v>
      </c>
    </row>
    <row r="269" spans="1:9" x14ac:dyDescent="0.2">
      <c r="A269" s="14">
        <v>2011</v>
      </c>
      <c r="B269" s="17" t="s">
        <v>13</v>
      </c>
      <c r="C269" s="17" t="s">
        <v>270</v>
      </c>
      <c r="D269" s="17" t="s">
        <v>293</v>
      </c>
      <c r="E269" s="1">
        <v>2220</v>
      </c>
      <c r="F269" s="19">
        <v>2.2999999999999998</v>
      </c>
      <c r="G269" s="19">
        <v>3.91</v>
      </c>
      <c r="H269" s="19">
        <f>E269*Table133[[#This Row],[Price per unit]]</f>
        <v>8680.2000000000007</v>
      </c>
      <c r="I269" s="7">
        <f>(Table133[[#This Row],[Price per unit]]-Table133[[#This Row],[Cost per unit]])*Table133[[#This Row],[Volume]]</f>
        <v>3574.2000000000007</v>
      </c>
    </row>
    <row r="270" spans="1:9" x14ac:dyDescent="0.2">
      <c r="A270" s="14">
        <v>2011</v>
      </c>
      <c r="B270" s="17" t="s">
        <v>13</v>
      </c>
      <c r="C270" s="17" t="s">
        <v>270</v>
      </c>
      <c r="D270" s="17" t="s">
        <v>293</v>
      </c>
      <c r="E270" s="1">
        <v>1224</v>
      </c>
      <c r="F270" s="19">
        <v>2.63</v>
      </c>
      <c r="G270" s="19">
        <v>3.77</v>
      </c>
      <c r="H270" s="19">
        <f>E270*Table133[[#This Row],[Price per unit]]</f>
        <v>4614.4800000000005</v>
      </c>
      <c r="I270" s="7">
        <f>(Table133[[#This Row],[Price per unit]]-Table133[[#This Row],[Cost per unit]])*Table133[[#This Row],[Volume]]</f>
        <v>1395.3600000000001</v>
      </c>
    </row>
    <row r="271" spans="1:9" x14ac:dyDescent="0.2">
      <c r="A271" s="14">
        <v>2011</v>
      </c>
      <c r="B271" s="17" t="s">
        <v>13</v>
      </c>
      <c r="C271" s="17" t="s">
        <v>270</v>
      </c>
      <c r="D271" s="17" t="s">
        <v>300</v>
      </c>
      <c r="E271" s="1">
        <v>1968</v>
      </c>
      <c r="F271" s="19">
        <v>2.3199999999999998</v>
      </c>
      <c r="G271" s="19">
        <v>3.62</v>
      </c>
      <c r="H271" s="19">
        <f>E271*Table133[[#This Row],[Price per unit]]</f>
        <v>7124.16</v>
      </c>
      <c r="I271" s="7">
        <f>(Table133[[#This Row],[Price per unit]]-Table133[[#This Row],[Cost per unit]])*Table133[[#This Row],[Volume]]</f>
        <v>2558.4000000000005</v>
      </c>
    </row>
    <row r="272" spans="1:9" x14ac:dyDescent="0.2">
      <c r="A272" s="14">
        <v>2011</v>
      </c>
      <c r="B272" s="17" t="s">
        <v>13</v>
      </c>
      <c r="C272" s="17" t="s">
        <v>270</v>
      </c>
      <c r="D272" s="17" t="s">
        <v>300</v>
      </c>
      <c r="E272" s="1">
        <v>1980</v>
      </c>
      <c r="F272" s="19">
        <v>2.65</v>
      </c>
      <c r="G272" s="19">
        <v>3.44</v>
      </c>
      <c r="H272" s="19">
        <f>E272*Table133[[#This Row],[Price per unit]]</f>
        <v>6811.2</v>
      </c>
      <c r="I272" s="7">
        <f>(Table133[[#This Row],[Price per unit]]-Table133[[#This Row],[Cost per unit]])*Table133[[#This Row],[Volume]]</f>
        <v>1564.2</v>
      </c>
    </row>
    <row r="273" spans="1:9" x14ac:dyDescent="0.2">
      <c r="A273" s="14">
        <v>2011</v>
      </c>
      <c r="B273" s="17" t="s">
        <v>13</v>
      </c>
      <c r="C273" s="17" t="s">
        <v>270</v>
      </c>
      <c r="D273" s="17" t="s">
        <v>300</v>
      </c>
      <c r="E273" s="1">
        <v>1596</v>
      </c>
      <c r="F273" s="19">
        <v>2.52</v>
      </c>
      <c r="G273" s="19">
        <v>4</v>
      </c>
      <c r="H273" s="19">
        <f>E273*Table133[[#This Row],[Price per unit]]</f>
        <v>6384</v>
      </c>
      <c r="I273" s="7">
        <f>(Table133[[#This Row],[Price per unit]]-Table133[[#This Row],[Cost per unit]])*Table133[[#This Row],[Volume]]</f>
        <v>2362.08</v>
      </c>
    </row>
    <row r="274" spans="1:9" x14ac:dyDescent="0.2">
      <c r="A274" s="14">
        <v>2011</v>
      </c>
      <c r="B274" s="17" t="s">
        <v>13</v>
      </c>
      <c r="C274" s="17" t="s">
        <v>270</v>
      </c>
      <c r="D274" s="17" t="s">
        <v>300</v>
      </c>
      <c r="E274" s="1">
        <v>1644</v>
      </c>
      <c r="F274" s="19">
        <v>3</v>
      </c>
      <c r="G274" s="19">
        <v>3.5</v>
      </c>
      <c r="H274" s="19">
        <f>E274*Table133[[#This Row],[Price per unit]]</f>
        <v>5754</v>
      </c>
      <c r="I274" s="7">
        <f>(Table133[[#This Row],[Price per unit]]-Table133[[#This Row],[Cost per unit]])*Table133[[#This Row],[Volume]]</f>
        <v>822</v>
      </c>
    </row>
    <row r="275" spans="1:9" x14ac:dyDescent="0.2">
      <c r="A275" s="14">
        <v>2011</v>
      </c>
      <c r="B275" s="17" t="s">
        <v>13</v>
      </c>
      <c r="C275" s="17" t="s">
        <v>270</v>
      </c>
      <c r="D275" s="17" t="s">
        <v>300</v>
      </c>
      <c r="E275" s="1">
        <v>1524</v>
      </c>
      <c r="F275" s="19">
        <v>2.33</v>
      </c>
      <c r="G275" s="19">
        <v>3.94</v>
      </c>
      <c r="H275" s="19">
        <f>E275*Table133[[#This Row],[Price per unit]]</f>
        <v>6004.5599999999995</v>
      </c>
      <c r="I275" s="7">
        <f>(Table133[[#This Row],[Price per unit]]-Table133[[#This Row],[Cost per unit]])*Table133[[#This Row],[Volume]]</f>
        <v>2453.64</v>
      </c>
    </row>
    <row r="276" spans="1:9" x14ac:dyDescent="0.2">
      <c r="A276" s="14">
        <v>2011</v>
      </c>
      <c r="B276" s="17" t="s">
        <v>13</v>
      </c>
      <c r="C276" s="17" t="s">
        <v>270</v>
      </c>
      <c r="D276" s="17" t="s">
        <v>300</v>
      </c>
      <c r="E276" s="1">
        <v>2664</v>
      </c>
      <c r="F276" s="19">
        <v>2.61</v>
      </c>
      <c r="G276" s="19">
        <v>3.98</v>
      </c>
      <c r="H276" s="19">
        <f>E276*Table133[[#This Row],[Price per unit]]</f>
        <v>10602.72</v>
      </c>
      <c r="I276" s="7">
        <f>(Table133[[#This Row],[Price per unit]]-Table133[[#This Row],[Cost per unit]])*Table133[[#This Row],[Volume]]</f>
        <v>3649.6800000000003</v>
      </c>
    </row>
    <row r="277" spans="1:9" x14ac:dyDescent="0.2">
      <c r="A277" s="14">
        <v>2011</v>
      </c>
      <c r="B277" s="17" t="s">
        <v>13</v>
      </c>
      <c r="C277" s="17" t="s">
        <v>270</v>
      </c>
      <c r="D277" s="17" t="s">
        <v>300</v>
      </c>
      <c r="E277" s="1">
        <v>2412</v>
      </c>
      <c r="F277" s="19">
        <v>2.56</v>
      </c>
      <c r="G277" s="19">
        <v>3.89</v>
      </c>
      <c r="H277" s="19">
        <f>E277*Table133[[#This Row],[Price per unit]]</f>
        <v>9382.68</v>
      </c>
      <c r="I277" s="7">
        <f>(Table133[[#This Row],[Price per unit]]-Table133[[#This Row],[Cost per unit]])*Table133[[#This Row],[Volume]]</f>
        <v>3207.96</v>
      </c>
    </row>
    <row r="278" spans="1:9" x14ac:dyDescent="0.2">
      <c r="A278" s="14">
        <v>2011</v>
      </c>
      <c r="B278" s="17" t="s">
        <v>13</v>
      </c>
      <c r="C278" s="17" t="s">
        <v>270</v>
      </c>
      <c r="D278" s="17" t="s">
        <v>300</v>
      </c>
      <c r="E278" s="1">
        <v>1584</v>
      </c>
      <c r="F278" s="19">
        <v>2.69</v>
      </c>
      <c r="G278" s="19">
        <v>3.67</v>
      </c>
      <c r="H278" s="19">
        <f>E278*Table133[[#This Row],[Price per unit]]</f>
        <v>5813.28</v>
      </c>
      <c r="I278" s="7">
        <f>(Table133[[#This Row],[Price per unit]]-Table133[[#This Row],[Cost per unit]])*Table133[[#This Row],[Volume]]</f>
        <v>1552.32</v>
      </c>
    </row>
    <row r="279" spans="1:9" x14ac:dyDescent="0.2">
      <c r="A279" s="14">
        <v>2011</v>
      </c>
      <c r="B279" s="17" t="s">
        <v>13</v>
      </c>
      <c r="C279" s="17" t="s">
        <v>270</v>
      </c>
      <c r="D279" s="17" t="s">
        <v>300</v>
      </c>
      <c r="E279" s="1">
        <v>1692</v>
      </c>
      <c r="F279" s="19">
        <v>3</v>
      </c>
      <c r="G279" s="19">
        <v>3.79</v>
      </c>
      <c r="H279" s="19">
        <f>E279*Table133[[#This Row],[Price per unit]]</f>
        <v>6412.68</v>
      </c>
      <c r="I279" s="7">
        <f>(Table133[[#This Row],[Price per unit]]-Table133[[#This Row],[Cost per unit]])*Table133[[#This Row],[Volume]]</f>
        <v>1336.68</v>
      </c>
    </row>
    <row r="280" spans="1:9" x14ac:dyDescent="0.2">
      <c r="A280" s="14">
        <v>2011</v>
      </c>
      <c r="B280" s="17" t="s">
        <v>13</v>
      </c>
      <c r="C280" s="17" t="s">
        <v>270</v>
      </c>
      <c r="D280" s="17" t="s">
        <v>300</v>
      </c>
      <c r="E280" s="1">
        <v>1404</v>
      </c>
      <c r="F280" s="19">
        <v>2.34</v>
      </c>
      <c r="G280" s="19">
        <v>3.72</v>
      </c>
      <c r="H280" s="19">
        <f>E280*Table133[[#This Row],[Price per unit]]</f>
        <v>5222.88</v>
      </c>
      <c r="I280" s="7">
        <f>(Table133[[#This Row],[Price per unit]]-Table133[[#This Row],[Cost per unit]])*Table133[[#This Row],[Volume]]</f>
        <v>1937.5200000000004</v>
      </c>
    </row>
    <row r="281" spans="1:9" x14ac:dyDescent="0.2">
      <c r="A281" s="14">
        <v>2011</v>
      </c>
      <c r="B281" s="17" t="s">
        <v>13</v>
      </c>
      <c r="C281" s="17" t="s">
        <v>164</v>
      </c>
      <c r="D281" s="17" t="s">
        <v>311</v>
      </c>
      <c r="E281" s="1">
        <v>108</v>
      </c>
      <c r="F281" s="19">
        <v>1.2</v>
      </c>
      <c r="G281" s="19">
        <v>1.37</v>
      </c>
      <c r="H281" s="19">
        <f>E281*Table133[[#This Row],[Price per unit]]</f>
        <v>147.96</v>
      </c>
      <c r="I281" s="7">
        <f>(Table133[[#This Row],[Price per unit]]-Table133[[#This Row],[Cost per unit]])*Table133[[#This Row],[Volume]]</f>
        <v>18.360000000000017</v>
      </c>
    </row>
    <row r="282" spans="1:9" x14ac:dyDescent="0.2">
      <c r="A282" s="14">
        <v>2011</v>
      </c>
      <c r="B282" s="17" t="s">
        <v>13</v>
      </c>
      <c r="C282" s="17" t="s">
        <v>164</v>
      </c>
      <c r="D282" s="17" t="s">
        <v>311</v>
      </c>
      <c r="E282" s="1">
        <v>144</v>
      </c>
      <c r="F282" s="19">
        <v>1.05</v>
      </c>
      <c r="G282" s="19">
        <v>1.26</v>
      </c>
      <c r="H282" s="19">
        <f>E282*Table133[[#This Row],[Price per unit]]</f>
        <v>181.44</v>
      </c>
      <c r="I282" s="7">
        <f>(Table133[[#This Row],[Price per unit]]-Table133[[#This Row],[Cost per unit]])*Table133[[#This Row],[Volume]]</f>
        <v>30.239999999999995</v>
      </c>
    </row>
    <row r="283" spans="1:9" x14ac:dyDescent="0.2">
      <c r="A283" s="14">
        <v>2011</v>
      </c>
      <c r="B283" s="17" t="s">
        <v>13</v>
      </c>
      <c r="C283" s="17" t="s">
        <v>164</v>
      </c>
      <c r="D283" s="17" t="s">
        <v>311</v>
      </c>
      <c r="E283" s="1">
        <v>96</v>
      </c>
      <c r="F283" s="19">
        <v>1.19</v>
      </c>
      <c r="G283" s="19">
        <v>1.38</v>
      </c>
      <c r="H283" s="19">
        <f>E283*Table133[[#This Row],[Price per unit]]</f>
        <v>132.47999999999999</v>
      </c>
      <c r="I283" s="7">
        <f>(Table133[[#This Row],[Price per unit]]-Table133[[#This Row],[Cost per unit]])*Table133[[#This Row],[Volume]]</f>
        <v>18.239999999999995</v>
      </c>
    </row>
    <row r="284" spans="1:9" x14ac:dyDescent="0.2">
      <c r="A284" s="14">
        <v>2011</v>
      </c>
      <c r="B284" s="17" t="s">
        <v>13</v>
      </c>
      <c r="C284" s="17" t="s">
        <v>164</v>
      </c>
      <c r="D284" s="17" t="s">
        <v>311</v>
      </c>
      <c r="E284" s="1">
        <v>96</v>
      </c>
      <c r="F284" s="19">
        <v>1.05</v>
      </c>
      <c r="G284" s="19">
        <v>1.29</v>
      </c>
      <c r="H284" s="19">
        <f>E284*Table133[[#This Row],[Price per unit]]</f>
        <v>123.84</v>
      </c>
      <c r="I284" s="7">
        <f>(Table133[[#This Row],[Price per unit]]-Table133[[#This Row],[Cost per unit]])*Table133[[#This Row],[Volume]]</f>
        <v>23.04</v>
      </c>
    </row>
    <row r="285" spans="1:9" x14ac:dyDescent="0.2">
      <c r="A285" s="14">
        <v>2011</v>
      </c>
      <c r="B285" s="17" t="s">
        <v>13</v>
      </c>
      <c r="C285" s="17" t="s">
        <v>164</v>
      </c>
      <c r="D285" s="17" t="s">
        <v>311</v>
      </c>
      <c r="E285" s="1">
        <v>108</v>
      </c>
      <c r="F285" s="19">
        <v>1.1299999999999999</v>
      </c>
      <c r="G285" s="19">
        <v>1.29</v>
      </c>
      <c r="H285" s="19">
        <f>E285*Table133[[#This Row],[Price per unit]]</f>
        <v>139.32</v>
      </c>
      <c r="I285" s="7">
        <f>(Table133[[#This Row],[Price per unit]]-Table133[[#This Row],[Cost per unit]])*Table133[[#This Row],[Volume]]</f>
        <v>17.280000000000015</v>
      </c>
    </row>
    <row r="286" spans="1:9" x14ac:dyDescent="0.2">
      <c r="A286" s="14">
        <v>2011</v>
      </c>
      <c r="B286" s="17" t="s">
        <v>13</v>
      </c>
      <c r="C286" s="17" t="s">
        <v>164</v>
      </c>
      <c r="D286" s="17" t="s">
        <v>311</v>
      </c>
      <c r="E286" s="1">
        <v>108</v>
      </c>
      <c r="F286" s="19">
        <v>1.18</v>
      </c>
      <c r="G286" s="19">
        <v>1.32</v>
      </c>
      <c r="H286" s="19">
        <f>E286*Table133[[#This Row],[Price per unit]]</f>
        <v>142.56</v>
      </c>
      <c r="I286" s="7">
        <f>(Table133[[#This Row],[Price per unit]]-Table133[[#This Row],[Cost per unit]])*Table133[[#This Row],[Volume]]</f>
        <v>15.120000000000013</v>
      </c>
    </row>
    <row r="287" spans="1:9" x14ac:dyDescent="0.2">
      <c r="A287" s="14">
        <v>2011</v>
      </c>
      <c r="B287" s="17" t="s">
        <v>13</v>
      </c>
      <c r="C287" s="17" t="s">
        <v>164</v>
      </c>
      <c r="D287" s="17" t="s">
        <v>311</v>
      </c>
      <c r="E287" s="1">
        <v>120</v>
      </c>
      <c r="F287" s="19">
        <v>1.08</v>
      </c>
      <c r="G287" s="19">
        <v>1.23</v>
      </c>
      <c r="H287" s="19">
        <f>E287*Table133[[#This Row],[Price per unit]]</f>
        <v>147.6</v>
      </c>
      <c r="I287" s="7">
        <f>(Table133[[#This Row],[Price per unit]]-Table133[[#This Row],[Cost per unit]])*Table133[[#This Row],[Volume]]</f>
        <v>17.999999999999989</v>
      </c>
    </row>
    <row r="288" spans="1:9" x14ac:dyDescent="0.2">
      <c r="A288" s="14">
        <v>2011</v>
      </c>
      <c r="B288" s="17" t="s">
        <v>13</v>
      </c>
      <c r="C288" s="17" t="s">
        <v>164</v>
      </c>
      <c r="D288" s="17" t="s">
        <v>311</v>
      </c>
      <c r="E288" s="1">
        <v>120</v>
      </c>
      <c r="F288" s="19">
        <v>1.04</v>
      </c>
      <c r="G288" s="19">
        <v>1.35</v>
      </c>
      <c r="H288" s="19">
        <f>E288*Table133[[#This Row],[Price per unit]]</f>
        <v>162</v>
      </c>
      <c r="I288" s="7">
        <f>(Table133[[#This Row],[Price per unit]]-Table133[[#This Row],[Cost per unit]])*Table133[[#This Row],[Volume]]</f>
        <v>37.200000000000003</v>
      </c>
    </row>
    <row r="289" spans="1:9" x14ac:dyDescent="0.2">
      <c r="A289" s="14">
        <v>2011</v>
      </c>
      <c r="B289" s="17" t="s">
        <v>13</v>
      </c>
      <c r="C289" s="17" t="s">
        <v>164</v>
      </c>
      <c r="D289" s="17" t="s">
        <v>311</v>
      </c>
      <c r="E289" s="1">
        <v>72</v>
      </c>
      <c r="F289" s="19">
        <v>1.0900000000000001</v>
      </c>
      <c r="G289" s="19">
        <v>1.3</v>
      </c>
      <c r="H289" s="19">
        <f>E289*Table133[[#This Row],[Price per unit]]</f>
        <v>93.600000000000009</v>
      </c>
      <c r="I289" s="7">
        <f>(Table133[[#This Row],[Price per unit]]-Table133[[#This Row],[Cost per unit]])*Table133[[#This Row],[Volume]]</f>
        <v>15.119999999999997</v>
      </c>
    </row>
    <row r="290" spans="1:9" x14ac:dyDescent="0.2">
      <c r="A290" s="14">
        <v>2011</v>
      </c>
      <c r="B290" s="17" t="s">
        <v>13</v>
      </c>
      <c r="C290" s="17" t="s">
        <v>164</v>
      </c>
      <c r="D290" s="17" t="s">
        <v>311</v>
      </c>
      <c r="E290" s="1">
        <v>60</v>
      </c>
      <c r="F290" s="19">
        <v>1.1499999999999999</v>
      </c>
      <c r="G290" s="19">
        <v>1.36</v>
      </c>
      <c r="H290" s="19">
        <f>E290*Table133[[#This Row],[Price per unit]]</f>
        <v>81.600000000000009</v>
      </c>
      <c r="I290" s="7">
        <f>(Table133[[#This Row],[Price per unit]]-Table133[[#This Row],[Cost per unit]])*Table133[[#This Row],[Volume]]</f>
        <v>12.600000000000012</v>
      </c>
    </row>
    <row r="291" spans="1:9" x14ac:dyDescent="0.2">
      <c r="A291" s="14">
        <v>2011</v>
      </c>
      <c r="B291" s="17" t="s">
        <v>13</v>
      </c>
      <c r="C291" s="17" t="s">
        <v>164</v>
      </c>
      <c r="D291" s="17" t="s">
        <v>311</v>
      </c>
      <c r="E291" s="1">
        <v>48</v>
      </c>
      <c r="F291" s="19">
        <v>1.1599999999999999</v>
      </c>
      <c r="G291" s="19">
        <v>1.2</v>
      </c>
      <c r="H291" s="19">
        <f>E291*Table133[[#This Row],[Price per unit]]</f>
        <v>57.599999999999994</v>
      </c>
      <c r="I291" s="7">
        <f>(Table133[[#This Row],[Price per unit]]-Table133[[#This Row],[Cost per unit]])*Table133[[#This Row],[Volume]]</f>
        <v>1.9200000000000017</v>
      </c>
    </row>
    <row r="292" spans="1:9" x14ac:dyDescent="0.2">
      <c r="A292" s="14">
        <v>2011</v>
      </c>
      <c r="B292" s="17" t="s">
        <v>13</v>
      </c>
      <c r="C292" s="17" t="s">
        <v>164</v>
      </c>
      <c r="D292" s="17" t="s">
        <v>311</v>
      </c>
      <c r="E292" s="1">
        <v>84</v>
      </c>
      <c r="F292" s="19">
        <v>1.03</v>
      </c>
      <c r="G292" s="19">
        <v>1.26</v>
      </c>
      <c r="H292" s="19">
        <f>E292*Table133[[#This Row],[Price per unit]]</f>
        <v>105.84</v>
      </c>
      <c r="I292" s="7">
        <f>(Table133[[#This Row],[Price per unit]]-Table133[[#This Row],[Cost per unit]])*Table133[[#This Row],[Volume]]</f>
        <v>19.32</v>
      </c>
    </row>
    <row r="293" spans="1:9" x14ac:dyDescent="0.2">
      <c r="A293" s="14">
        <v>2011</v>
      </c>
      <c r="B293" s="17" t="s">
        <v>13</v>
      </c>
      <c r="C293" s="17" t="s">
        <v>164</v>
      </c>
      <c r="D293" s="17" t="s">
        <v>311</v>
      </c>
      <c r="E293" s="1">
        <v>84</v>
      </c>
      <c r="F293" s="19">
        <v>1.0900000000000001</v>
      </c>
      <c r="G293" s="19">
        <v>1.3</v>
      </c>
      <c r="H293" s="19">
        <f>E293*Table133[[#This Row],[Price per unit]]</f>
        <v>109.2</v>
      </c>
      <c r="I293" s="7">
        <f>(Table133[[#This Row],[Price per unit]]-Table133[[#This Row],[Cost per unit]])*Table133[[#This Row],[Volume]]</f>
        <v>17.639999999999997</v>
      </c>
    </row>
    <row r="294" spans="1:9" x14ac:dyDescent="0.2">
      <c r="A294" s="14">
        <v>2011</v>
      </c>
      <c r="B294" s="17" t="s">
        <v>13</v>
      </c>
      <c r="C294" s="17" t="s">
        <v>164</v>
      </c>
      <c r="D294" s="17" t="s">
        <v>311</v>
      </c>
      <c r="E294" s="1">
        <v>120</v>
      </c>
      <c r="F294" s="19">
        <v>1.19</v>
      </c>
      <c r="G294" s="19">
        <v>1.21</v>
      </c>
      <c r="H294" s="19">
        <f>E294*Table133[[#This Row],[Price per unit]]</f>
        <v>145.19999999999999</v>
      </c>
      <c r="I294" s="7">
        <f>(Table133[[#This Row],[Price per unit]]-Table133[[#This Row],[Cost per unit]])*Table133[[#This Row],[Volume]]</f>
        <v>2.4000000000000021</v>
      </c>
    </row>
    <row r="295" spans="1:9" x14ac:dyDescent="0.2">
      <c r="A295" s="14">
        <v>2011</v>
      </c>
      <c r="B295" s="17" t="s">
        <v>13</v>
      </c>
      <c r="C295" s="17" t="s">
        <v>164</v>
      </c>
      <c r="D295" s="17" t="s">
        <v>311</v>
      </c>
      <c r="E295" s="1">
        <v>48</v>
      </c>
      <c r="F295" s="19">
        <v>1.01</v>
      </c>
      <c r="G295" s="19">
        <v>1.22</v>
      </c>
      <c r="H295" s="19">
        <f>E295*Table133[[#This Row],[Price per unit]]</f>
        <v>58.56</v>
      </c>
      <c r="I295" s="7">
        <f>(Table133[[#This Row],[Price per unit]]-Table133[[#This Row],[Cost per unit]])*Table133[[#This Row],[Volume]]</f>
        <v>10.079999999999998</v>
      </c>
    </row>
    <row r="296" spans="1:9" x14ac:dyDescent="0.2">
      <c r="A296" s="14">
        <v>2011</v>
      </c>
      <c r="B296" s="17" t="s">
        <v>13</v>
      </c>
      <c r="C296" s="17" t="s">
        <v>164</v>
      </c>
      <c r="D296" s="17" t="s">
        <v>311</v>
      </c>
      <c r="E296" s="1">
        <v>168</v>
      </c>
      <c r="F296" s="19">
        <v>1.1100000000000001</v>
      </c>
      <c r="G296" s="19">
        <v>1.33</v>
      </c>
      <c r="H296" s="19">
        <f>E296*Table133[[#This Row],[Price per unit]]</f>
        <v>223.44</v>
      </c>
      <c r="I296" s="7">
        <f>(Table133[[#This Row],[Price per unit]]-Table133[[#This Row],[Cost per unit]])*Table133[[#This Row],[Volume]]</f>
        <v>36.959999999999994</v>
      </c>
    </row>
    <row r="297" spans="1:9" x14ac:dyDescent="0.2">
      <c r="A297" s="14">
        <v>2011</v>
      </c>
      <c r="B297" s="17" t="s">
        <v>13</v>
      </c>
      <c r="C297" s="17" t="s">
        <v>164</v>
      </c>
      <c r="D297" s="17" t="s">
        <v>311</v>
      </c>
      <c r="E297" s="1">
        <v>144</v>
      </c>
      <c r="F297" s="19">
        <v>1</v>
      </c>
      <c r="G297" s="19">
        <v>1.34</v>
      </c>
      <c r="H297" s="19">
        <f>E297*Table133[[#This Row],[Price per unit]]</f>
        <v>192.96</v>
      </c>
      <c r="I297" s="7">
        <f>(Table133[[#This Row],[Price per unit]]-Table133[[#This Row],[Cost per unit]])*Table133[[#This Row],[Volume]]</f>
        <v>48.960000000000008</v>
      </c>
    </row>
    <row r="298" spans="1:9" x14ac:dyDescent="0.2">
      <c r="A298" s="14">
        <v>2011</v>
      </c>
      <c r="B298" s="17" t="s">
        <v>13</v>
      </c>
      <c r="C298" s="17" t="s">
        <v>164</v>
      </c>
      <c r="D298" s="17" t="s">
        <v>311</v>
      </c>
      <c r="E298" s="1">
        <v>144</v>
      </c>
      <c r="F298" s="19">
        <v>1.19</v>
      </c>
      <c r="G298" s="19">
        <v>1.34</v>
      </c>
      <c r="H298" s="19">
        <f>E298*Table133[[#This Row],[Price per unit]]</f>
        <v>192.96</v>
      </c>
      <c r="I298" s="7">
        <f>(Table133[[#This Row],[Price per unit]]-Table133[[#This Row],[Cost per unit]])*Table133[[#This Row],[Volume]]</f>
        <v>21.600000000000019</v>
      </c>
    </row>
    <row r="299" spans="1:9" x14ac:dyDescent="0.2">
      <c r="A299" s="14">
        <v>2011</v>
      </c>
      <c r="B299" s="17" t="s">
        <v>13</v>
      </c>
      <c r="C299" s="17" t="s">
        <v>164</v>
      </c>
      <c r="D299" s="17" t="s">
        <v>311</v>
      </c>
      <c r="E299" s="1">
        <v>156</v>
      </c>
      <c r="F299" s="19">
        <v>1.0900000000000001</v>
      </c>
      <c r="G299" s="19">
        <v>1.31</v>
      </c>
      <c r="H299" s="19">
        <f>E299*Table133[[#This Row],[Price per unit]]</f>
        <v>204.36</v>
      </c>
      <c r="I299" s="7">
        <f>(Table133[[#This Row],[Price per unit]]-Table133[[#This Row],[Cost per unit]])*Table133[[#This Row],[Volume]]</f>
        <v>34.319999999999993</v>
      </c>
    </row>
    <row r="300" spans="1:9" x14ac:dyDescent="0.2">
      <c r="A300" s="14">
        <v>2011</v>
      </c>
      <c r="B300" s="17" t="s">
        <v>13</v>
      </c>
      <c r="C300" s="17" t="s">
        <v>164</v>
      </c>
      <c r="D300" s="17" t="s">
        <v>311</v>
      </c>
      <c r="E300" s="1">
        <v>120</v>
      </c>
      <c r="F300" s="19">
        <v>1</v>
      </c>
      <c r="G300" s="19">
        <v>1.27</v>
      </c>
      <c r="H300" s="19">
        <f>E300*Table133[[#This Row],[Price per unit]]</f>
        <v>152.4</v>
      </c>
      <c r="I300" s="7">
        <f>(Table133[[#This Row],[Price per unit]]-Table133[[#This Row],[Cost per unit]])*Table133[[#This Row],[Volume]]</f>
        <v>32.400000000000006</v>
      </c>
    </row>
    <row r="301" spans="1:9" x14ac:dyDescent="0.2">
      <c r="A301" s="14">
        <v>2011</v>
      </c>
      <c r="B301" s="17" t="s">
        <v>13</v>
      </c>
      <c r="C301" s="17" t="s">
        <v>164</v>
      </c>
      <c r="D301" s="17" t="s">
        <v>311</v>
      </c>
      <c r="E301" s="1">
        <v>108</v>
      </c>
      <c r="F301" s="19">
        <v>1.1000000000000001</v>
      </c>
      <c r="G301" s="19">
        <v>1.33</v>
      </c>
      <c r="H301" s="19">
        <f>E301*Table133[[#This Row],[Price per unit]]</f>
        <v>143.64000000000001</v>
      </c>
      <c r="I301" s="7">
        <f>(Table133[[#This Row],[Price per unit]]-Table133[[#This Row],[Cost per unit]])*Table133[[#This Row],[Volume]]</f>
        <v>24.839999999999996</v>
      </c>
    </row>
    <row r="302" spans="1:9" x14ac:dyDescent="0.2">
      <c r="A302" s="14">
        <v>2011</v>
      </c>
      <c r="B302" s="17" t="s">
        <v>13</v>
      </c>
      <c r="C302" s="17" t="s">
        <v>164</v>
      </c>
      <c r="D302" s="17" t="s">
        <v>311</v>
      </c>
      <c r="E302" s="1">
        <v>108</v>
      </c>
      <c r="F302" s="19">
        <v>1.1499999999999999</v>
      </c>
      <c r="G302" s="19">
        <v>1.37</v>
      </c>
      <c r="H302" s="19">
        <f>E302*Table133[[#This Row],[Price per unit]]</f>
        <v>147.96</v>
      </c>
      <c r="I302" s="7">
        <f>(Table133[[#This Row],[Price per unit]]-Table133[[#This Row],[Cost per unit]])*Table133[[#This Row],[Volume]]</f>
        <v>23.760000000000019</v>
      </c>
    </row>
    <row r="303" spans="1:9" x14ac:dyDescent="0.2">
      <c r="A303" s="14">
        <v>2011</v>
      </c>
      <c r="B303" s="17" t="s">
        <v>13</v>
      </c>
      <c r="C303" s="17" t="s">
        <v>164</v>
      </c>
      <c r="D303" s="17" t="s">
        <v>311</v>
      </c>
      <c r="E303" s="1">
        <v>108</v>
      </c>
      <c r="F303" s="19">
        <v>1.0900000000000001</v>
      </c>
      <c r="G303" s="19">
        <v>1.37</v>
      </c>
      <c r="H303" s="19">
        <f>E303*Table133[[#This Row],[Price per unit]]</f>
        <v>147.96</v>
      </c>
      <c r="I303" s="7">
        <f>(Table133[[#This Row],[Price per unit]]-Table133[[#This Row],[Cost per unit]])*Table133[[#This Row],[Volume]]</f>
        <v>30.240000000000002</v>
      </c>
    </row>
    <row r="304" spans="1:9" x14ac:dyDescent="0.2">
      <c r="A304" s="14">
        <v>2011</v>
      </c>
      <c r="B304" s="17" t="s">
        <v>13</v>
      </c>
      <c r="C304" s="17" t="s">
        <v>164</v>
      </c>
      <c r="D304" s="17" t="s">
        <v>311</v>
      </c>
      <c r="E304" s="1">
        <v>168</v>
      </c>
      <c r="F304" s="19">
        <v>1.0900000000000001</v>
      </c>
      <c r="G304" s="19">
        <v>1.23</v>
      </c>
      <c r="H304" s="19">
        <f>E304*Table133[[#This Row],[Price per unit]]</f>
        <v>206.64</v>
      </c>
      <c r="I304" s="7">
        <f>(Table133[[#This Row],[Price per unit]]-Table133[[#This Row],[Cost per unit]])*Table133[[#This Row],[Volume]]</f>
        <v>23.519999999999982</v>
      </c>
    </row>
    <row r="305" spans="1:9" x14ac:dyDescent="0.2">
      <c r="A305" s="14">
        <v>2011</v>
      </c>
      <c r="B305" s="17" t="s">
        <v>13</v>
      </c>
      <c r="C305" s="17" t="s">
        <v>164</v>
      </c>
      <c r="D305" s="17" t="s">
        <v>311</v>
      </c>
      <c r="E305" s="1">
        <v>144</v>
      </c>
      <c r="F305" s="19">
        <v>1.05</v>
      </c>
      <c r="G305" s="19">
        <v>1.3</v>
      </c>
      <c r="H305" s="19">
        <f>E305*Table133[[#This Row],[Price per unit]]</f>
        <v>187.20000000000002</v>
      </c>
      <c r="I305" s="7">
        <f>(Table133[[#This Row],[Price per unit]]-Table133[[#This Row],[Cost per unit]])*Table133[[#This Row],[Volume]]</f>
        <v>36</v>
      </c>
    </row>
    <row r="306" spans="1:9" x14ac:dyDescent="0.2">
      <c r="A306" s="14">
        <v>2011</v>
      </c>
      <c r="B306" s="17" t="s">
        <v>13</v>
      </c>
      <c r="C306" s="17" t="s">
        <v>164</v>
      </c>
      <c r="D306" s="17" t="s">
        <v>311</v>
      </c>
      <c r="E306" s="1">
        <v>108</v>
      </c>
      <c r="F306" s="19">
        <v>1.1599999999999999</v>
      </c>
      <c r="G306" s="19">
        <v>1.3</v>
      </c>
      <c r="H306" s="19">
        <f>E306*Table133[[#This Row],[Price per unit]]</f>
        <v>140.4</v>
      </c>
      <c r="I306" s="7">
        <f>(Table133[[#This Row],[Price per unit]]-Table133[[#This Row],[Cost per unit]])*Table133[[#This Row],[Volume]]</f>
        <v>15.120000000000013</v>
      </c>
    </row>
    <row r="307" spans="1:9" x14ac:dyDescent="0.2">
      <c r="A307" s="14">
        <v>2011</v>
      </c>
      <c r="B307" s="17" t="s">
        <v>13</v>
      </c>
      <c r="C307" s="17" t="s">
        <v>164</v>
      </c>
      <c r="D307" s="17" t="s">
        <v>311</v>
      </c>
      <c r="E307" s="1">
        <v>168</v>
      </c>
      <c r="F307" s="19">
        <v>1.19</v>
      </c>
      <c r="G307" s="19">
        <v>1.28</v>
      </c>
      <c r="H307" s="19">
        <f>E307*Table133[[#This Row],[Price per unit]]</f>
        <v>215.04</v>
      </c>
      <c r="I307" s="7">
        <f>(Table133[[#This Row],[Price per unit]]-Table133[[#This Row],[Cost per unit]])*Table133[[#This Row],[Volume]]</f>
        <v>15.120000000000013</v>
      </c>
    </row>
    <row r="308" spans="1:9" x14ac:dyDescent="0.2">
      <c r="A308" s="14">
        <v>2011</v>
      </c>
      <c r="B308" s="17" t="s">
        <v>13</v>
      </c>
      <c r="C308" s="17" t="s">
        <v>164</v>
      </c>
      <c r="D308" s="17" t="s">
        <v>311</v>
      </c>
      <c r="E308" s="1">
        <v>132</v>
      </c>
      <c r="F308" s="19">
        <v>1.08</v>
      </c>
      <c r="G308" s="19">
        <v>1.4</v>
      </c>
      <c r="H308" s="19">
        <f>E308*Table133[[#This Row],[Price per unit]]</f>
        <v>184.79999999999998</v>
      </c>
      <c r="I308" s="7">
        <f>(Table133[[#This Row],[Price per unit]]-Table133[[#This Row],[Cost per unit]])*Table133[[#This Row],[Volume]]</f>
        <v>42.239999999999981</v>
      </c>
    </row>
    <row r="309" spans="1:9" x14ac:dyDescent="0.2">
      <c r="A309" s="14">
        <v>2011</v>
      </c>
      <c r="B309" s="17" t="s">
        <v>13</v>
      </c>
      <c r="C309" s="17" t="s">
        <v>164</v>
      </c>
      <c r="D309" s="17" t="s">
        <v>311</v>
      </c>
      <c r="E309" s="1">
        <v>132</v>
      </c>
      <c r="F309" s="19">
        <v>1.17</v>
      </c>
      <c r="G309" s="19">
        <v>1.23</v>
      </c>
      <c r="H309" s="19">
        <f>E309*Table133[[#This Row],[Price per unit]]</f>
        <v>162.35999999999999</v>
      </c>
      <c r="I309" s="7">
        <f>(Table133[[#This Row],[Price per unit]]-Table133[[#This Row],[Cost per unit]])*Table133[[#This Row],[Volume]]</f>
        <v>7.920000000000007</v>
      </c>
    </row>
    <row r="310" spans="1:9" x14ac:dyDescent="0.2">
      <c r="A310" s="14">
        <v>2011</v>
      </c>
      <c r="B310" s="17" t="s">
        <v>13</v>
      </c>
      <c r="C310" s="17" t="s">
        <v>164</v>
      </c>
      <c r="D310" s="17" t="s">
        <v>311</v>
      </c>
      <c r="E310" s="1">
        <v>132</v>
      </c>
      <c r="F310" s="19">
        <v>1.0900000000000001</v>
      </c>
      <c r="G310" s="19">
        <v>1.21</v>
      </c>
      <c r="H310" s="19">
        <f>E310*Table133[[#This Row],[Price per unit]]</f>
        <v>159.72</v>
      </c>
      <c r="I310" s="7">
        <f>(Table133[[#This Row],[Price per unit]]-Table133[[#This Row],[Cost per unit]])*Table133[[#This Row],[Volume]]</f>
        <v>15.839999999999986</v>
      </c>
    </row>
    <row r="311" spans="1:9" x14ac:dyDescent="0.2">
      <c r="A311" s="14">
        <v>2011</v>
      </c>
      <c r="B311" s="17" t="s">
        <v>13</v>
      </c>
      <c r="C311" s="17" t="s">
        <v>164</v>
      </c>
      <c r="D311" s="17" t="s">
        <v>311</v>
      </c>
      <c r="E311" s="1">
        <v>48</v>
      </c>
      <c r="F311" s="19">
        <v>1.1499999999999999</v>
      </c>
      <c r="G311" s="19">
        <v>1.36</v>
      </c>
      <c r="H311" s="19">
        <f>E311*Table133[[#This Row],[Price per unit]]</f>
        <v>65.28</v>
      </c>
      <c r="I311" s="7">
        <f>(Table133[[#This Row],[Price per unit]]-Table133[[#This Row],[Cost per unit]])*Table133[[#This Row],[Volume]]</f>
        <v>10.080000000000009</v>
      </c>
    </row>
    <row r="312" spans="1:9" x14ac:dyDescent="0.2">
      <c r="A312" s="14">
        <v>2011</v>
      </c>
      <c r="B312" s="17" t="s">
        <v>13</v>
      </c>
      <c r="C312" s="17" t="s">
        <v>164</v>
      </c>
      <c r="D312" s="17" t="s">
        <v>311</v>
      </c>
      <c r="E312" s="1">
        <v>96</v>
      </c>
      <c r="F312" s="19">
        <v>1.02</v>
      </c>
      <c r="G312" s="19">
        <v>1.32</v>
      </c>
      <c r="H312" s="19">
        <f>E312*Table133[[#This Row],[Price per unit]]</f>
        <v>126.72</v>
      </c>
      <c r="I312" s="7">
        <f>(Table133[[#This Row],[Price per unit]]-Table133[[#This Row],[Cost per unit]])*Table133[[#This Row],[Volume]]</f>
        <v>28.800000000000004</v>
      </c>
    </row>
    <row r="313" spans="1:9" x14ac:dyDescent="0.2">
      <c r="A313" s="14">
        <v>2011</v>
      </c>
      <c r="B313" s="17" t="s">
        <v>13</v>
      </c>
      <c r="C313" s="17" t="s">
        <v>164</v>
      </c>
      <c r="D313" s="17" t="s">
        <v>311</v>
      </c>
      <c r="E313" s="1">
        <v>156</v>
      </c>
      <c r="F313" s="19">
        <v>1.18</v>
      </c>
      <c r="G313" s="19">
        <v>1.23</v>
      </c>
      <c r="H313" s="19">
        <f>E313*Table133[[#This Row],[Price per unit]]</f>
        <v>191.88</v>
      </c>
      <c r="I313" s="7">
        <f>(Table133[[#This Row],[Price per unit]]-Table133[[#This Row],[Cost per unit]])*Table133[[#This Row],[Volume]]</f>
        <v>7.8000000000000069</v>
      </c>
    </row>
    <row r="314" spans="1:9" x14ac:dyDescent="0.2">
      <c r="A314" s="14">
        <v>2011</v>
      </c>
      <c r="B314" s="17" t="s">
        <v>13</v>
      </c>
      <c r="C314" s="17" t="s">
        <v>164</v>
      </c>
      <c r="D314" s="17" t="s">
        <v>311</v>
      </c>
      <c r="E314" s="1">
        <v>108</v>
      </c>
      <c r="F314" s="19">
        <v>1.17</v>
      </c>
      <c r="G314" s="19">
        <v>1.25</v>
      </c>
      <c r="H314" s="19">
        <f>E314*Table133[[#This Row],[Price per unit]]</f>
        <v>135</v>
      </c>
      <c r="I314" s="7">
        <f>(Table133[[#This Row],[Price per unit]]-Table133[[#This Row],[Cost per unit]])*Table133[[#This Row],[Volume]]</f>
        <v>8.6400000000000077</v>
      </c>
    </row>
    <row r="315" spans="1:9" x14ac:dyDescent="0.2">
      <c r="A315" s="14">
        <v>2011</v>
      </c>
      <c r="B315" s="17" t="s">
        <v>13</v>
      </c>
      <c r="C315" s="17" t="s">
        <v>164</v>
      </c>
      <c r="D315" s="17" t="s">
        <v>311</v>
      </c>
      <c r="E315" s="1">
        <v>108</v>
      </c>
      <c r="F315" s="19">
        <v>1.1399999999999999</v>
      </c>
      <c r="G315" s="19">
        <v>1.3</v>
      </c>
      <c r="H315" s="19">
        <f>E315*Table133[[#This Row],[Price per unit]]</f>
        <v>140.4</v>
      </c>
      <c r="I315" s="7">
        <f>(Table133[[#This Row],[Price per unit]]-Table133[[#This Row],[Cost per unit]])*Table133[[#This Row],[Volume]]</f>
        <v>17.280000000000015</v>
      </c>
    </row>
    <row r="316" spans="1:9" x14ac:dyDescent="0.2">
      <c r="A316" s="14">
        <v>2011</v>
      </c>
      <c r="B316" s="17" t="s">
        <v>13</v>
      </c>
      <c r="C316" s="17" t="s">
        <v>164</v>
      </c>
      <c r="D316" s="17" t="s">
        <v>311</v>
      </c>
      <c r="E316" s="1">
        <v>132</v>
      </c>
      <c r="F316" s="19">
        <v>1.01</v>
      </c>
      <c r="G316" s="19">
        <v>1.27</v>
      </c>
      <c r="H316" s="19">
        <f>E316*Table133[[#This Row],[Price per unit]]</f>
        <v>167.64000000000001</v>
      </c>
      <c r="I316" s="7">
        <f>(Table133[[#This Row],[Price per unit]]-Table133[[#This Row],[Cost per unit]])*Table133[[#This Row],[Volume]]</f>
        <v>34.32</v>
      </c>
    </row>
    <row r="317" spans="1:9" x14ac:dyDescent="0.2">
      <c r="A317" s="14">
        <v>2011</v>
      </c>
      <c r="B317" s="17" t="s">
        <v>13</v>
      </c>
      <c r="C317" s="17" t="s">
        <v>164</v>
      </c>
      <c r="D317" s="17" t="s">
        <v>311</v>
      </c>
      <c r="E317" s="1">
        <v>48</v>
      </c>
      <c r="F317" s="19">
        <v>1.05</v>
      </c>
      <c r="G317" s="19">
        <v>1.25</v>
      </c>
      <c r="H317" s="19">
        <f>E317*Table133[[#This Row],[Price per unit]]</f>
        <v>60</v>
      </c>
      <c r="I317" s="7">
        <f>(Table133[[#This Row],[Price per unit]]-Table133[[#This Row],[Cost per unit]])*Table133[[#This Row],[Volume]]</f>
        <v>9.5999999999999979</v>
      </c>
    </row>
    <row r="318" spans="1:9" x14ac:dyDescent="0.2">
      <c r="A318" s="14">
        <v>2011</v>
      </c>
      <c r="B318" s="17" t="s">
        <v>13</v>
      </c>
      <c r="C318" s="17" t="s">
        <v>164</v>
      </c>
      <c r="D318" s="17" t="s">
        <v>311</v>
      </c>
      <c r="E318" s="1">
        <v>60</v>
      </c>
      <c r="F318" s="19">
        <v>1.06</v>
      </c>
      <c r="G318" s="19">
        <v>1.27</v>
      </c>
      <c r="H318" s="19">
        <f>E318*Table133[[#This Row],[Price per unit]]</f>
        <v>76.2</v>
      </c>
      <c r="I318" s="7">
        <f>(Table133[[#This Row],[Price per unit]]-Table133[[#This Row],[Cost per unit]])*Table133[[#This Row],[Volume]]</f>
        <v>12.599999999999998</v>
      </c>
    </row>
    <row r="319" spans="1:9" x14ac:dyDescent="0.2">
      <c r="A319" s="14">
        <v>2011</v>
      </c>
      <c r="B319" s="17" t="s">
        <v>13</v>
      </c>
      <c r="C319" s="17" t="s">
        <v>164</v>
      </c>
      <c r="D319" s="17" t="s">
        <v>311</v>
      </c>
      <c r="E319" s="1">
        <v>48</v>
      </c>
      <c r="F319" s="19">
        <v>1.1499999999999999</v>
      </c>
      <c r="G319" s="19">
        <v>1.36</v>
      </c>
      <c r="H319" s="19">
        <f>E319*Table133[[#This Row],[Price per unit]]</f>
        <v>65.28</v>
      </c>
      <c r="I319" s="7">
        <f>(Table133[[#This Row],[Price per unit]]-Table133[[#This Row],[Cost per unit]])*Table133[[#This Row],[Volume]]</f>
        <v>10.080000000000009</v>
      </c>
    </row>
    <row r="320" spans="1:9" x14ac:dyDescent="0.2">
      <c r="A320" s="14">
        <v>2011</v>
      </c>
      <c r="B320" s="17" t="s">
        <v>13</v>
      </c>
      <c r="C320" s="17" t="s">
        <v>164</v>
      </c>
      <c r="D320" s="17" t="s">
        <v>311</v>
      </c>
      <c r="E320" s="1">
        <v>144</v>
      </c>
      <c r="F320" s="19">
        <v>1</v>
      </c>
      <c r="G320" s="19">
        <v>1.36</v>
      </c>
      <c r="H320" s="19">
        <f>E320*Table133[[#This Row],[Price per unit]]</f>
        <v>195.84</v>
      </c>
      <c r="I320" s="7">
        <f>(Table133[[#This Row],[Price per unit]]-Table133[[#This Row],[Cost per unit]])*Table133[[#This Row],[Volume]]</f>
        <v>51.840000000000018</v>
      </c>
    </row>
    <row r="321" spans="1:9" x14ac:dyDescent="0.2">
      <c r="A321" s="14">
        <v>2011</v>
      </c>
      <c r="B321" s="17" t="s">
        <v>13</v>
      </c>
      <c r="C321" s="17" t="s">
        <v>164</v>
      </c>
      <c r="D321" s="17" t="s">
        <v>311</v>
      </c>
      <c r="E321" s="1">
        <v>96</v>
      </c>
      <c r="F321" s="19">
        <v>1.07</v>
      </c>
      <c r="G321" s="19">
        <v>1.38</v>
      </c>
      <c r="H321" s="19">
        <f>E321*Table133[[#This Row],[Price per unit]]</f>
        <v>132.47999999999999</v>
      </c>
      <c r="I321" s="7">
        <f>(Table133[[#This Row],[Price per unit]]-Table133[[#This Row],[Cost per unit]])*Table133[[#This Row],[Volume]]</f>
        <v>29.759999999999984</v>
      </c>
    </row>
    <row r="322" spans="1:9" x14ac:dyDescent="0.2">
      <c r="A322" s="14">
        <v>2011</v>
      </c>
      <c r="B322" s="17" t="s">
        <v>13</v>
      </c>
      <c r="C322" s="17" t="s">
        <v>164</v>
      </c>
      <c r="D322" s="17" t="s">
        <v>311</v>
      </c>
      <c r="E322" s="1">
        <v>168</v>
      </c>
      <c r="F322" s="19">
        <v>1.18</v>
      </c>
      <c r="G322" s="19">
        <v>1.23</v>
      </c>
      <c r="H322" s="19">
        <f>E322*Table133[[#This Row],[Price per unit]]</f>
        <v>206.64</v>
      </c>
      <c r="I322" s="7">
        <f>(Table133[[#This Row],[Price per unit]]-Table133[[#This Row],[Cost per unit]])*Table133[[#This Row],[Volume]]</f>
        <v>8.4000000000000075</v>
      </c>
    </row>
    <row r="323" spans="1:9" x14ac:dyDescent="0.2">
      <c r="A323" s="14">
        <v>2011</v>
      </c>
      <c r="B323" s="17" t="s">
        <v>13</v>
      </c>
      <c r="C323" s="17" t="s">
        <v>164</v>
      </c>
      <c r="D323" s="17" t="s">
        <v>311</v>
      </c>
      <c r="E323" s="1">
        <v>60</v>
      </c>
      <c r="F323" s="19">
        <v>1.1100000000000001</v>
      </c>
      <c r="G323" s="19">
        <v>1.2</v>
      </c>
      <c r="H323" s="19">
        <f>E323*Table133[[#This Row],[Price per unit]]</f>
        <v>72</v>
      </c>
      <c r="I323" s="7">
        <f>(Table133[[#This Row],[Price per unit]]-Table133[[#This Row],[Cost per unit]])*Table133[[#This Row],[Volume]]</f>
        <v>5.3999999999999915</v>
      </c>
    </row>
    <row r="324" spans="1:9" x14ac:dyDescent="0.2">
      <c r="A324" s="14">
        <v>2011</v>
      </c>
      <c r="B324" s="17" t="s">
        <v>13</v>
      </c>
      <c r="C324" s="17" t="s">
        <v>164</v>
      </c>
      <c r="D324" s="17" t="s">
        <v>311</v>
      </c>
      <c r="E324" s="1">
        <v>48</v>
      </c>
      <c r="F324" s="19">
        <v>1.08</v>
      </c>
      <c r="G324" s="19">
        <v>1.27</v>
      </c>
      <c r="H324" s="19">
        <f>E324*Table133[[#This Row],[Price per unit]]</f>
        <v>60.96</v>
      </c>
      <c r="I324" s="7">
        <f>(Table133[[#This Row],[Price per unit]]-Table133[[#This Row],[Cost per unit]])*Table133[[#This Row],[Volume]]</f>
        <v>9.1199999999999974</v>
      </c>
    </row>
    <row r="325" spans="1:9" x14ac:dyDescent="0.2">
      <c r="A325" s="14">
        <v>2011</v>
      </c>
      <c r="B325" s="17" t="s">
        <v>13</v>
      </c>
      <c r="C325" s="17" t="s">
        <v>164</v>
      </c>
      <c r="D325" s="17" t="s">
        <v>311</v>
      </c>
      <c r="E325" s="1">
        <v>120</v>
      </c>
      <c r="F325" s="19">
        <v>1.08</v>
      </c>
      <c r="G325" s="19">
        <v>1.25</v>
      </c>
      <c r="H325" s="19">
        <f>E325*Table133[[#This Row],[Price per unit]]</f>
        <v>150</v>
      </c>
      <c r="I325" s="7">
        <f>(Table133[[#This Row],[Price per unit]]-Table133[[#This Row],[Cost per unit]])*Table133[[#This Row],[Volume]]</f>
        <v>20.399999999999991</v>
      </c>
    </row>
    <row r="326" spans="1:9" x14ac:dyDescent="0.2">
      <c r="A326" s="14">
        <v>2011</v>
      </c>
      <c r="B326" s="17" t="s">
        <v>13</v>
      </c>
      <c r="C326" s="17" t="s">
        <v>164</v>
      </c>
      <c r="D326" s="17" t="s">
        <v>311</v>
      </c>
      <c r="E326" s="1">
        <v>48</v>
      </c>
      <c r="F326" s="19">
        <v>1.1399999999999999</v>
      </c>
      <c r="G326" s="19">
        <v>1.35</v>
      </c>
      <c r="H326" s="19">
        <f>E326*Table133[[#This Row],[Price per unit]]</f>
        <v>64.800000000000011</v>
      </c>
      <c r="I326" s="7">
        <f>(Table133[[#This Row],[Price per unit]]-Table133[[#This Row],[Cost per unit]])*Table133[[#This Row],[Volume]]</f>
        <v>10.080000000000009</v>
      </c>
    </row>
    <row r="327" spans="1:9" x14ac:dyDescent="0.2">
      <c r="A327" s="14">
        <v>2011</v>
      </c>
      <c r="B327" s="17" t="s">
        <v>13</v>
      </c>
      <c r="C327" s="17" t="s">
        <v>164</v>
      </c>
      <c r="D327" s="17" t="s">
        <v>311</v>
      </c>
      <c r="E327" s="1">
        <v>60</v>
      </c>
      <c r="F327" s="19">
        <v>1.1299999999999999</v>
      </c>
      <c r="G327" s="19">
        <v>1.37</v>
      </c>
      <c r="H327" s="19">
        <f>E327*Table133[[#This Row],[Price per unit]]</f>
        <v>82.2</v>
      </c>
      <c r="I327" s="7">
        <f>(Table133[[#This Row],[Price per unit]]-Table133[[#This Row],[Cost per unit]])*Table133[[#This Row],[Volume]]</f>
        <v>14.400000000000013</v>
      </c>
    </row>
    <row r="328" spans="1:9" x14ac:dyDescent="0.2">
      <c r="A328" s="14">
        <v>2011</v>
      </c>
      <c r="B328" s="17" t="s">
        <v>13</v>
      </c>
      <c r="C328" s="17" t="s">
        <v>164</v>
      </c>
      <c r="D328" s="17" t="s">
        <v>311</v>
      </c>
      <c r="E328" s="1">
        <v>156</v>
      </c>
      <c r="F328" s="19">
        <v>1.06</v>
      </c>
      <c r="G328" s="19">
        <v>1.21</v>
      </c>
      <c r="H328" s="19">
        <f>E328*Table133[[#This Row],[Price per unit]]</f>
        <v>188.76</v>
      </c>
      <c r="I328" s="7">
        <f>(Table133[[#This Row],[Price per unit]]-Table133[[#This Row],[Cost per unit]])*Table133[[#This Row],[Volume]]</f>
        <v>23.399999999999984</v>
      </c>
    </row>
    <row r="329" spans="1:9" x14ac:dyDescent="0.2">
      <c r="A329" s="14">
        <v>2011</v>
      </c>
      <c r="B329" s="17" t="s">
        <v>13</v>
      </c>
      <c r="C329" s="17" t="s">
        <v>164</v>
      </c>
      <c r="D329" s="17" t="s">
        <v>311</v>
      </c>
      <c r="E329" s="1">
        <v>168</v>
      </c>
      <c r="F329" s="19">
        <v>1.18</v>
      </c>
      <c r="G329" s="19">
        <v>1.39</v>
      </c>
      <c r="H329" s="19">
        <f>E329*Table133[[#This Row],[Price per unit]]</f>
        <v>233.51999999999998</v>
      </c>
      <c r="I329" s="7">
        <f>(Table133[[#This Row],[Price per unit]]-Table133[[#This Row],[Cost per unit]])*Table133[[#This Row],[Volume]]</f>
        <v>35.279999999999994</v>
      </c>
    </row>
    <row r="330" spans="1:9" x14ac:dyDescent="0.2">
      <c r="A330" s="14">
        <v>2011</v>
      </c>
      <c r="B330" s="17" t="s">
        <v>13</v>
      </c>
      <c r="C330" s="17" t="s">
        <v>164</v>
      </c>
      <c r="D330" s="17" t="s">
        <v>311</v>
      </c>
      <c r="E330" s="1">
        <v>132</v>
      </c>
      <c r="F330" s="19">
        <v>1.1299999999999999</v>
      </c>
      <c r="G330" s="19">
        <v>1.39</v>
      </c>
      <c r="H330" s="19">
        <f>E330*Table133[[#This Row],[Price per unit]]</f>
        <v>183.48</v>
      </c>
      <c r="I330" s="7">
        <f>(Table133[[#This Row],[Price per unit]]-Table133[[#This Row],[Cost per unit]])*Table133[[#This Row],[Volume]]</f>
        <v>34.32</v>
      </c>
    </row>
    <row r="331" spans="1:9" x14ac:dyDescent="0.2">
      <c r="A331" s="14">
        <v>2011</v>
      </c>
      <c r="B331" s="17" t="s">
        <v>13</v>
      </c>
      <c r="C331" s="17" t="s">
        <v>164</v>
      </c>
      <c r="D331" s="17" t="s">
        <v>311</v>
      </c>
      <c r="E331" s="1">
        <v>60</v>
      </c>
      <c r="F331" s="19">
        <v>1.04</v>
      </c>
      <c r="G331" s="19">
        <v>1.28</v>
      </c>
      <c r="H331" s="19">
        <f>E331*Table133[[#This Row],[Price per unit]]</f>
        <v>76.8</v>
      </c>
      <c r="I331" s="7">
        <f>(Table133[[#This Row],[Price per unit]]-Table133[[#This Row],[Cost per unit]])*Table133[[#This Row],[Volume]]</f>
        <v>14.399999999999999</v>
      </c>
    </row>
    <row r="332" spans="1:9" x14ac:dyDescent="0.2">
      <c r="A332" s="14">
        <v>2011</v>
      </c>
      <c r="B332" s="17" t="s">
        <v>13</v>
      </c>
      <c r="C332" s="17" t="s">
        <v>164</v>
      </c>
      <c r="D332" s="17" t="s">
        <v>311</v>
      </c>
      <c r="E332" s="1">
        <v>96</v>
      </c>
      <c r="F332" s="19">
        <v>1.1200000000000001</v>
      </c>
      <c r="G332" s="19">
        <v>1.32</v>
      </c>
      <c r="H332" s="19">
        <f>E332*Table133[[#This Row],[Price per unit]]</f>
        <v>126.72</v>
      </c>
      <c r="I332" s="7">
        <f>(Table133[[#This Row],[Price per unit]]-Table133[[#This Row],[Cost per unit]])*Table133[[#This Row],[Volume]]</f>
        <v>19.199999999999996</v>
      </c>
    </row>
    <row r="333" spans="1:9" x14ac:dyDescent="0.2">
      <c r="A333" s="14">
        <v>2011</v>
      </c>
      <c r="B333" s="17" t="s">
        <v>13</v>
      </c>
      <c r="C333" s="17" t="s">
        <v>164</v>
      </c>
      <c r="D333" s="17" t="s">
        <v>311</v>
      </c>
      <c r="E333" s="1">
        <v>120</v>
      </c>
      <c r="F333" s="19">
        <v>1.18</v>
      </c>
      <c r="G333" s="19">
        <v>1.36</v>
      </c>
      <c r="H333" s="19">
        <f>E333*Table133[[#This Row],[Price per unit]]</f>
        <v>163.20000000000002</v>
      </c>
      <c r="I333" s="7">
        <f>(Table133[[#This Row],[Price per unit]]-Table133[[#This Row],[Cost per unit]])*Table133[[#This Row],[Volume]]</f>
        <v>21.600000000000019</v>
      </c>
    </row>
    <row r="334" spans="1:9" x14ac:dyDescent="0.2">
      <c r="A334" s="14">
        <v>2011</v>
      </c>
      <c r="B334" s="17" t="s">
        <v>13</v>
      </c>
      <c r="C334" s="17" t="s">
        <v>164</v>
      </c>
      <c r="D334" s="17" t="s">
        <v>311</v>
      </c>
      <c r="E334" s="1">
        <v>96</v>
      </c>
      <c r="F334" s="19">
        <v>1.03</v>
      </c>
      <c r="G334" s="19">
        <v>1.21</v>
      </c>
      <c r="H334" s="19">
        <f>E334*Table133[[#This Row],[Price per unit]]</f>
        <v>116.16</v>
      </c>
      <c r="I334" s="7">
        <f>(Table133[[#This Row],[Price per unit]]-Table133[[#This Row],[Cost per unit]])*Table133[[#This Row],[Volume]]</f>
        <v>17.279999999999994</v>
      </c>
    </row>
    <row r="335" spans="1:9" x14ac:dyDescent="0.2">
      <c r="A335" s="14">
        <v>2011</v>
      </c>
      <c r="B335" s="17" t="s">
        <v>13</v>
      </c>
      <c r="C335" s="17" t="s">
        <v>164</v>
      </c>
      <c r="D335" s="17" t="s">
        <v>311</v>
      </c>
      <c r="E335" s="1">
        <v>120</v>
      </c>
      <c r="F335" s="19">
        <v>1.1000000000000001</v>
      </c>
      <c r="G335" s="19">
        <v>1.34</v>
      </c>
      <c r="H335" s="19">
        <f>E335*Table133[[#This Row],[Price per unit]]</f>
        <v>160.80000000000001</v>
      </c>
      <c r="I335" s="7">
        <f>(Table133[[#This Row],[Price per unit]]-Table133[[#This Row],[Cost per unit]])*Table133[[#This Row],[Volume]]</f>
        <v>28.799999999999997</v>
      </c>
    </row>
    <row r="336" spans="1:9" x14ac:dyDescent="0.2">
      <c r="A336" s="14">
        <v>2011</v>
      </c>
      <c r="B336" s="17" t="s">
        <v>13</v>
      </c>
      <c r="C336" s="17" t="s">
        <v>164</v>
      </c>
      <c r="D336" s="17" t="s">
        <v>311</v>
      </c>
      <c r="E336" s="1">
        <v>168</v>
      </c>
      <c r="F336" s="19">
        <v>1.05</v>
      </c>
      <c r="G336" s="19">
        <v>1.36</v>
      </c>
      <c r="H336" s="19">
        <f>E336*Table133[[#This Row],[Price per unit]]</f>
        <v>228.48000000000002</v>
      </c>
      <c r="I336" s="7">
        <f>(Table133[[#This Row],[Price per unit]]-Table133[[#This Row],[Cost per unit]])*Table133[[#This Row],[Volume]]</f>
        <v>52.080000000000013</v>
      </c>
    </row>
    <row r="337" spans="1:9" x14ac:dyDescent="0.2">
      <c r="A337" s="14">
        <v>2011</v>
      </c>
      <c r="B337" s="17" t="s">
        <v>13</v>
      </c>
      <c r="C337" s="17" t="s">
        <v>164</v>
      </c>
      <c r="D337" s="17" t="s">
        <v>311</v>
      </c>
      <c r="E337" s="1">
        <v>84</v>
      </c>
      <c r="F337" s="19">
        <v>1.1599999999999999</v>
      </c>
      <c r="G337" s="19">
        <v>1.26</v>
      </c>
      <c r="H337" s="19">
        <f>E337*Table133[[#This Row],[Price per unit]]</f>
        <v>105.84</v>
      </c>
      <c r="I337" s="7">
        <f>(Table133[[#This Row],[Price per unit]]-Table133[[#This Row],[Cost per unit]])*Table133[[#This Row],[Volume]]</f>
        <v>8.4000000000000075</v>
      </c>
    </row>
    <row r="338" spans="1:9" x14ac:dyDescent="0.2">
      <c r="A338" s="14">
        <v>2011</v>
      </c>
      <c r="B338" s="17" t="s">
        <v>13</v>
      </c>
      <c r="C338" s="17" t="s">
        <v>164</v>
      </c>
      <c r="D338" s="17" t="s">
        <v>369</v>
      </c>
      <c r="E338" s="1">
        <v>60</v>
      </c>
      <c r="F338" s="19">
        <v>1.0900000000000001</v>
      </c>
      <c r="G338" s="19">
        <v>1.33</v>
      </c>
      <c r="H338" s="19">
        <f>E338*Table133[[#This Row],[Price per unit]]</f>
        <v>79.800000000000011</v>
      </c>
      <c r="I338" s="7">
        <f>(Table133[[#This Row],[Price per unit]]-Table133[[#This Row],[Cost per unit]])*Table133[[#This Row],[Volume]]</f>
        <v>14.399999999999999</v>
      </c>
    </row>
    <row r="339" spans="1:9" x14ac:dyDescent="0.2">
      <c r="A339" s="14">
        <v>2011</v>
      </c>
      <c r="B339" s="17" t="s">
        <v>13</v>
      </c>
      <c r="C339" s="17" t="s">
        <v>164</v>
      </c>
      <c r="D339" s="17" t="s">
        <v>369</v>
      </c>
      <c r="E339" s="1">
        <v>72</v>
      </c>
      <c r="F339" s="19">
        <v>1</v>
      </c>
      <c r="G339" s="19">
        <v>1.22</v>
      </c>
      <c r="H339" s="19">
        <f>E339*Table133[[#This Row],[Price per unit]]</f>
        <v>87.84</v>
      </c>
      <c r="I339" s="7">
        <f>(Table133[[#This Row],[Price per unit]]-Table133[[#This Row],[Cost per unit]])*Table133[[#This Row],[Volume]]</f>
        <v>15.839999999999998</v>
      </c>
    </row>
    <row r="340" spans="1:9" x14ac:dyDescent="0.2">
      <c r="A340" s="14">
        <v>2011</v>
      </c>
      <c r="B340" s="17" t="s">
        <v>13</v>
      </c>
      <c r="C340" s="17" t="s">
        <v>164</v>
      </c>
      <c r="D340" s="17" t="s">
        <v>369</v>
      </c>
      <c r="E340" s="1">
        <v>96</v>
      </c>
      <c r="F340" s="19">
        <v>1.0900000000000001</v>
      </c>
      <c r="G340" s="19">
        <v>1.31</v>
      </c>
      <c r="H340" s="19">
        <f>E340*Table133[[#This Row],[Price per unit]]</f>
        <v>125.76</v>
      </c>
      <c r="I340" s="7">
        <f>(Table133[[#This Row],[Price per unit]]-Table133[[#This Row],[Cost per unit]])*Table133[[#This Row],[Volume]]</f>
        <v>21.119999999999997</v>
      </c>
    </row>
    <row r="341" spans="1:9" x14ac:dyDescent="0.2">
      <c r="A341" s="14">
        <v>2011</v>
      </c>
      <c r="B341" s="17" t="s">
        <v>13</v>
      </c>
      <c r="C341" s="17" t="s">
        <v>164</v>
      </c>
      <c r="D341" s="17" t="s">
        <v>369</v>
      </c>
      <c r="E341" s="1">
        <v>96</v>
      </c>
      <c r="F341" s="19">
        <v>1.19</v>
      </c>
      <c r="G341" s="19">
        <v>1.26</v>
      </c>
      <c r="H341" s="19">
        <f>E341*Table133[[#This Row],[Price per unit]]</f>
        <v>120.96000000000001</v>
      </c>
      <c r="I341" s="7">
        <f>(Table133[[#This Row],[Price per unit]]-Table133[[#This Row],[Cost per unit]])*Table133[[#This Row],[Volume]]</f>
        <v>6.720000000000006</v>
      </c>
    </row>
    <row r="342" spans="1:9" x14ac:dyDescent="0.2">
      <c r="A342" s="14">
        <v>2011</v>
      </c>
      <c r="B342" s="17" t="s">
        <v>13</v>
      </c>
      <c r="C342" s="17" t="s">
        <v>164</v>
      </c>
      <c r="D342" s="17" t="s">
        <v>369</v>
      </c>
      <c r="E342" s="1">
        <v>60</v>
      </c>
      <c r="F342" s="19">
        <v>1.07</v>
      </c>
      <c r="G342" s="19">
        <v>1.23</v>
      </c>
      <c r="H342" s="19">
        <f>E342*Table133[[#This Row],[Price per unit]]</f>
        <v>73.8</v>
      </c>
      <c r="I342" s="7">
        <f>(Table133[[#This Row],[Price per unit]]-Table133[[#This Row],[Cost per unit]])*Table133[[#This Row],[Volume]]</f>
        <v>9.5999999999999943</v>
      </c>
    </row>
    <row r="343" spans="1:9" x14ac:dyDescent="0.2">
      <c r="A343" s="14">
        <v>2011</v>
      </c>
      <c r="B343" s="17" t="s">
        <v>13</v>
      </c>
      <c r="C343" s="17" t="s">
        <v>164</v>
      </c>
      <c r="D343" s="17" t="s">
        <v>369</v>
      </c>
      <c r="E343" s="1">
        <v>84</v>
      </c>
      <c r="F343" s="19">
        <v>1.08</v>
      </c>
      <c r="G343" s="19">
        <v>1.25</v>
      </c>
      <c r="H343" s="19">
        <f>E343*Table133[[#This Row],[Price per unit]]</f>
        <v>105</v>
      </c>
      <c r="I343" s="7">
        <f>(Table133[[#This Row],[Price per unit]]-Table133[[#This Row],[Cost per unit]])*Table133[[#This Row],[Volume]]</f>
        <v>14.279999999999994</v>
      </c>
    </row>
    <row r="344" spans="1:9" x14ac:dyDescent="0.2">
      <c r="A344" s="14">
        <v>2011</v>
      </c>
      <c r="B344" s="17" t="s">
        <v>13</v>
      </c>
      <c r="C344" s="17" t="s">
        <v>164</v>
      </c>
      <c r="D344" s="17" t="s">
        <v>369</v>
      </c>
      <c r="E344" s="1">
        <v>156</v>
      </c>
      <c r="F344" s="19">
        <v>1.01</v>
      </c>
      <c r="G344" s="19">
        <v>1.32</v>
      </c>
      <c r="H344" s="19">
        <f>E344*Table133[[#This Row],[Price per unit]]</f>
        <v>205.92000000000002</v>
      </c>
      <c r="I344" s="7">
        <f>(Table133[[#This Row],[Price per unit]]-Table133[[#This Row],[Cost per unit]])*Table133[[#This Row],[Volume]]</f>
        <v>48.360000000000007</v>
      </c>
    </row>
    <row r="345" spans="1:9" x14ac:dyDescent="0.2">
      <c r="A345" s="14">
        <v>2011</v>
      </c>
      <c r="B345" s="17" t="s">
        <v>13</v>
      </c>
      <c r="C345" s="17" t="s">
        <v>164</v>
      </c>
      <c r="D345" s="17" t="s">
        <v>369</v>
      </c>
      <c r="E345" s="1">
        <v>72</v>
      </c>
      <c r="F345" s="19">
        <v>1.1499999999999999</v>
      </c>
      <c r="G345" s="19">
        <v>1.29</v>
      </c>
      <c r="H345" s="19">
        <f>E345*Table133[[#This Row],[Price per unit]]</f>
        <v>92.88</v>
      </c>
      <c r="I345" s="7">
        <f>(Table133[[#This Row],[Price per unit]]-Table133[[#This Row],[Cost per unit]])*Table133[[#This Row],[Volume]]</f>
        <v>10.080000000000009</v>
      </c>
    </row>
    <row r="346" spans="1:9" x14ac:dyDescent="0.2">
      <c r="A346" s="14">
        <v>2011</v>
      </c>
      <c r="B346" s="17" t="s">
        <v>13</v>
      </c>
      <c r="C346" s="17" t="s">
        <v>270</v>
      </c>
      <c r="D346" s="17" t="s">
        <v>378</v>
      </c>
      <c r="E346" s="1">
        <v>2256</v>
      </c>
      <c r="F346" s="19">
        <v>2.4900000000000002</v>
      </c>
      <c r="G346" s="19">
        <v>3.85</v>
      </c>
      <c r="H346" s="19">
        <f>E346*Table133[[#This Row],[Price per unit]]</f>
        <v>8685.6</v>
      </c>
      <c r="I346" s="7">
        <f>(Table133[[#This Row],[Price per unit]]-Table133[[#This Row],[Cost per unit]])*Table133[[#This Row],[Volume]]</f>
        <v>3068.16</v>
      </c>
    </row>
    <row r="347" spans="1:9" x14ac:dyDescent="0.2">
      <c r="A347" s="14">
        <v>2011</v>
      </c>
      <c r="B347" s="17" t="s">
        <v>13</v>
      </c>
      <c r="C347" s="17" t="s">
        <v>270</v>
      </c>
      <c r="D347" s="17" t="s">
        <v>378</v>
      </c>
      <c r="E347" s="1">
        <v>2088</v>
      </c>
      <c r="F347" s="19">
        <v>2.99</v>
      </c>
      <c r="G347" s="19">
        <v>3.62</v>
      </c>
      <c r="H347" s="19">
        <f>E347*Table133[[#This Row],[Price per unit]]</f>
        <v>7558.56</v>
      </c>
      <c r="I347" s="7">
        <f>(Table133[[#This Row],[Price per unit]]-Table133[[#This Row],[Cost per unit]])*Table133[[#This Row],[Volume]]</f>
        <v>1315.4399999999998</v>
      </c>
    </row>
    <row r="348" spans="1:9" x14ac:dyDescent="0.2">
      <c r="A348" s="14">
        <v>2011</v>
      </c>
      <c r="B348" s="17" t="s">
        <v>13</v>
      </c>
      <c r="C348" s="17" t="s">
        <v>270</v>
      </c>
      <c r="D348" s="17" t="s">
        <v>378</v>
      </c>
      <c r="E348" s="1">
        <v>1584</v>
      </c>
      <c r="F348" s="19">
        <v>2.97</v>
      </c>
      <c r="G348" s="19">
        <v>3.39</v>
      </c>
      <c r="H348" s="19">
        <f>E348*Table133[[#This Row],[Price per unit]]</f>
        <v>5369.76</v>
      </c>
      <c r="I348" s="7">
        <f>(Table133[[#This Row],[Price per unit]]-Table133[[#This Row],[Cost per unit]])*Table133[[#This Row],[Volume]]</f>
        <v>665.27999999999986</v>
      </c>
    </row>
    <row r="349" spans="1:9" x14ac:dyDescent="0.2">
      <c r="A349" s="14">
        <v>2011</v>
      </c>
      <c r="B349" s="17" t="s">
        <v>13</v>
      </c>
      <c r="C349" s="17" t="s">
        <v>270</v>
      </c>
      <c r="D349" s="17" t="s">
        <v>378</v>
      </c>
      <c r="E349" s="1">
        <v>2088</v>
      </c>
      <c r="F349" s="19">
        <v>2.8</v>
      </c>
      <c r="G349" s="19">
        <v>3.35</v>
      </c>
      <c r="H349" s="19">
        <f>E349*Table133[[#This Row],[Price per unit]]</f>
        <v>6994.8</v>
      </c>
      <c r="I349" s="7">
        <f>(Table133[[#This Row],[Price per unit]]-Table133[[#This Row],[Cost per unit]])*Table133[[#This Row],[Volume]]</f>
        <v>1148.4000000000005</v>
      </c>
    </row>
    <row r="350" spans="1:9" x14ac:dyDescent="0.2">
      <c r="A350" s="14">
        <v>2011</v>
      </c>
      <c r="B350" s="17" t="s">
        <v>13</v>
      </c>
      <c r="C350" s="17" t="s">
        <v>270</v>
      </c>
      <c r="D350" s="17" t="s">
        <v>378</v>
      </c>
      <c r="E350" s="1">
        <v>2664</v>
      </c>
      <c r="F350" s="19">
        <v>2.76</v>
      </c>
      <c r="G350" s="19">
        <v>3.51</v>
      </c>
      <c r="H350" s="19">
        <f>E350*Table133[[#This Row],[Price per unit]]</f>
        <v>9350.64</v>
      </c>
      <c r="I350" s="7">
        <f>(Table133[[#This Row],[Price per unit]]-Table133[[#This Row],[Cost per unit]])*Table133[[#This Row],[Volume]]</f>
        <v>1998</v>
      </c>
    </row>
    <row r="351" spans="1:9" x14ac:dyDescent="0.2">
      <c r="A351" s="14">
        <v>2011</v>
      </c>
      <c r="B351" s="17" t="s">
        <v>13</v>
      </c>
      <c r="C351" s="17" t="s">
        <v>270</v>
      </c>
      <c r="D351" s="17" t="s">
        <v>378</v>
      </c>
      <c r="E351" s="1">
        <v>2712</v>
      </c>
      <c r="F351" s="19">
        <v>2.77</v>
      </c>
      <c r="G351" s="19">
        <v>3.51</v>
      </c>
      <c r="H351" s="19">
        <f>E351*Table133[[#This Row],[Price per unit]]</f>
        <v>9519.119999999999</v>
      </c>
      <c r="I351" s="7">
        <f>(Table133[[#This Row],[Price per unit]]-Table133[[#This Row],[Cost per unit]])*Table133[[#This Row],[Volume]]</f>
        <v>2006.8799999999994</v>
      </c>
    </row>
    <row r="352" spans="1:9" x14ac:dyDescent="0.2">
      <c r="A352" s="14">
        <v>2011</v>
      </c>
      <c r="B352" s="17" t="s">
        <v>13</v>
      </c>
      <c r="C352" s="17" t="s">
        <v>270</v>
      </c>
      <c r="D352" s="17" t="s">
        <v>378</v>
      </c>
      <c r="E352" s="1">
        <v>1896</v>
      </c>
      <c r="F352" s="19">
        <v>2.61</v>
      </c>
      <c r="G352" s="19">
        <v>3.67</v>
      </c>
      <c r="H352" s="19">
        <f>E352*Table133[[#This Row],[Price per unit]]</f>
        <v>6958.32</v>
      </c>
      <c r="I352" s="7">
        <f>(Table133[[#This Row],[Price per unit]]-Table133[[#This Row],[Cost per unit]])*Table133[[#This Row],[Volume]]</f>
        <v>2009.76</v>
      </c>
    </row>
    <row r="353" spans="1:9" x14ac:dyDescent="0.2">
      <c r="A353" s="14">
        <v>2011</v>
      </c>
      <c r="B353" s="17" t="s">
        <v>13</v>
      </c>
      <c r="C353" s="17" t="s">
        <v>168</v>
      </c>
      <c r="D353" s="17" t="s">
        <v>386</v>
      </c>
      <c r="E353" s="1">
        <v>588</v>
      </c>
      <c r="F353" s="19">
        <v>4.63</v>
      </c>
      <c r="G353" s="19">
        <v>5.12</v>
      </c>
      <c r="H353" s="19">
        <f>E353*Table133[[#This Row],[Price per unit]]</f>
        <v>3010.56</v>
      </c>
      <c r="I353" s="7">
        <f>(Table133[[#This Row],[Price per unit]]-Table133[[#This Row],[Cost per unit]])*Table133[[#This Row],[Volume]]</f>
        <v>288.12000000000012</v>
      </c>
    </row>
    <row r="354" spans="1:9" x14ac:dyDescent="0.2">
      <c r="A354" s="14">
        <v>2011</v>
      </c>
      <c r="B354" s="17" t="s">
        <v>13</v>
      </c>
      <c r="C354" s="17" t="s">
        <v>168</v>
      </c>
      <c r="D354" s="17" t="s">
        <v>386</v>
      </c>
      <c r="E354" s="1">
        <v>348</v>
      </c>
      <c r="F354" s="19">
        <v>4.6500000000000004</v>
      </c>
      <c r="G354" s="19">
        <v>5.28</v>
      </c>
      <c r="H354" s="19">
        <f>E354*Table133[[#This Row],[Price per unit]]</f>
        <v>1837.44</v>
      </c>
      <c r="I354" s="7">
        <f>(Table133[[#This Row],[Price per unit]]-Table133[[#This Row],[Cost per unit]])*Table133[[#This Row],[Volume]]</f>
        <v>219.23999999999995</v>
      </c>
    </row>
    <row r="355" spans="1:9" x14ac:dyDescent="0.2">
      <c r="A355" s="14">
        <v>2011</v>
      </c>
      <c r="B355" s="17" t="s">
        <v>13</v>
      </c>
      <c r="C355" s="17" t="s">
        <v>168</v>
      </c>
      <c r="D355" s="17" t="s">
        <v>386</v>
      </c>
      <c r="E355" s="1">
        <v>408</v>
      </c>
      <c r="F355" s="19">
        <v>4.8899999999999997</v>
      </c>
      <c r="G355" s="19">
        <v>5.01</v>
      </c>
      <c r="H355" s="19">
        <f>E355*Table133[[#This Row],[Price per unit]]</f>
        <v>2044.08</v>
      </c>
      <c r="I355" s="7">
        <f>(Table133[[#This Row],[Price per unit]]-Table133[[#This Row],[Cost per unit]])*Table133[[#This Row],[Volume]]</f>
        <v>48.960000000000043</v>
      </c>
    </row>
    <row r="356" spans="1:9" x14ac:dyDescent="0.2">
      <c r="A356" s="14">
        <v>2011</v>
      </c>
      <c r="B356" s="17" t="s">
        <v>13</v>
      </c>
      <c r="C356" s="17" t="s">
        <v>168</v>
      </c>
      <c r="D356" s="17" t="s">
        <v>386</v>
      </c>
      <c r="E356" s="1">
        <v>276</v>
      </c>
      <c r="F356" s="19">
        <v>4.82</v>
      </c>
      <c r="G356" s="19">
        <v>5.05</v>
      </c>
      <c r="H356" s="19">
        <f>E356*Table133[[#This Row],[Price per unit]]</f>
        <v>1393.8</v>
      </c>
      <c r="I356" s="7">
        <f>(Table133[[#This Row],[Price per unit]]-Table133[[#This Row],[Cost per unit]])*Table133[[#This Row],[Volume]]</f>
        <v>63.479999999999876</v>
      </c>
    </row>
    <row r="357" spans="1:9" x14ac:dyDescent="0.2">
      <c r="A357" s="14">
        <v>2011</v>
      </c>
      <c r="B357" s="17" t="s">
        <v>13</v>
      </c>
      <c r="C357" s="17" t="s">
        <v>168</v>
      </c>
      <c r="D357" s="17" t="s">
        <v>386</v>
      </c>
      <c r="E357" s="1">
        <v>624</v>
      </c>
      <c r="F357" s="19">
        <v>4.37</v>
      </c>
      <c r="G357" s="19">
        <v>5.09</v>
      </c>
      <c r="H357" s="19">
        <f>E357*Table133[[#This Row],[Price per unit]]</f>
        <v>3176.16</v>
      </c>
      <c r="I357" s="7">
        <f>(Table133[[#This Row],[Price per unit]]-Table133[[#This Row],[Cost per unit]])*Table133[[#This Row],[Volume]]</f>
        <v>449.27999999999986</v>
      </c>
    </row>
    <row r="358" spans="1:9" x14ac:dyDescent="0.2">
      <c r="A358" s="14">
        <v>2011</v>
      </c>
      <c r="B358" s="17" t="s">
        <v>13</v>
      </c>
      <c r="C358" s="17" t="s">
        <v>168</v>
      </c>
      <c r="D358" s="17" t="s">
        <v>386</v>
      </c>
      <c r="E358" s="1">
        <v>720</v>
      </c>
      <c r="F358" s="19">
        <v>4.63</v>
      </c>
      <c r="G358" s="19">
        <v>5.25</v>
      </c>
      <c r="H358" s="19">
        <f>E358*Table133[[#This Row],[Price per unit]]</f>
        <v>3780</v>
      </c>
      <c r="I358" s="7">
        <f>(Table133[[#This Row],[Price per unit]]-Table133[[#This Row],[Cost per unit]])*Table133[[#This Row],[Volume]]</f>
        <v>446.40000000000009</v>
      </c>
    </row>
    <row r="359" spans="1:9" x14ac:dyDescent="0.2">
      <c r="A359" s="14">
        <v>2011</v>
      </c>
      <c r="B359" s="17" t="s">
        <v>13</v>
      </c>
      <c r="C359" s="17" t="s">
        <v>168</v>
      </c>
      <c r="D359" s="17" t="s">
        <v>386</v>
      </c>
      <c r="E359" s="1">
        <v>492</v>
      </c>
      <c r="F359" s="19">
        <v>4.9000000000000004</v>
      </c>
      <c r="G359" s="19">
        <v>5.09</v>
      </c>
      <c r="H359" s="19">
        <f>E359*Table133[[#This Row],[Price per unit]]</f>
        <v>2504.2799999999997</v>
      </c>
      <c r="I359" s="7">
        <f>(Table133[[#This Row],[Price per unit]]-Table133[[#This Row],[Cost per unit]])*Table133[[#This Row],[Volume]]</f>
        <v>93.479999999999762</v>
      </c>
    </row>
    <row r="360" spans="1:9" x14ac:dyDescent="0.2">
      <c r="A360" s="14">
        <v>2011</v>
      </c>
      <c r="B360" s="17" t="s">
        <v>13</v>
      </c>
      <c r="C360" s="17" t="s">
        <v>168</v>
      </c>
      <c r="D360" s="17" t="s">
        <v>386</v>
      </c>
      <c r="E360" s="1">
        <v>504</v>
      </c>
      <c r="F360" s="19">
        <v>4.43</v>
      </c>
      <c r="G360" s="19">
        <v>5.29</v>
      </c>
      <c r="H360" s="19">
        <f>E360*Table133[[#This Row],[Price per unit]]</f>
        <v>2666.16</v>
      </c>
      <c r="I360" s="7">
        <f>(Table133[[#This Row],[Price per unit]]-Table133[[#This Row],[Cost per unit]])*Table133[[#This Row],[Volume]]</f>
        <v>433.44000000000017</v>
      </c>
    </row>
    <row r="361" spans="1:9" x14ac:dyDescent="0.2">
      <c r="A361" s="14">
        <v>2011</v>
      </c>
      <c r="B361" s="17" t="s">
        <v>13</v>
      </c>
      <c r="C361" s="17" t="s">
        <v>168</v>
      </c>
      <c r="D361" s="17" t="s">
        <v>386</v>
      </c>
      <c r="E361" s="1">
        <v>492</v>
      </c>
      <c r="F361" s="19">
        <v>4.49</v>
      </c>
      <c r="G361" s="19">
        <v>5.34</v>
      </c>
      <c r="H361" s="19">
        <f>E361*Table133[[#This Row],[Price per unit]]</f>
        <v>2627.2799999999997</v>
      </c>
      <c r="I361" s="7">
        <f>(Table133[[#This Row],[Price per unit]]-Table133[[#This Row],[Cost per unit]])*Table133[[#This Row],[Volume]]</f>
        <v>418.19999999999982</v>
      </c>
    </row>
    <row r="362" spans="1:9" x14ac:dyDescent="0.2">
      <c r="A362" s="14">
        <v>2011</v>
      </c>
      <c r="B362" s="17" t="s">
        <v>13</v>
      </c>
      <c r="C362" s="17" t="s">
        <v>168</v>
      </c>
      <c r="D362" s="17" t="s">
        <v>386</v>
      </c>
      <c r="E362" s="1">
        <v>456</v>
      </c>
      <c r="F362" s="19">
        <v>4.87</v>
      </c>
      <c r="G362" s="19">
        <v>5.15</v>
      </c>
      <c r="H362" s="19">
        <f>E362*Table133[[#This Row],[Price per unit]]</f>
        <v>2348.4</v>
      </c>
      <c r="I362" s="7">
        <f>(Table133[[#This Row],[Price per unit]]-Table133[[#This Row],[Cost per unit]])*Table133[[#This Row],[Volume]]</f>
        <v>127.68000000000012</v>
      </c>
    </row>
    <row r="363" spans="1:9" x14ac:dyDescent="0.2">
      <c r="A363" s="14">
        <v>2011</v>
      </c>
      <c r="B363" s="17" t="s">
        <v>13</v>
      </c>
      <c r="C363" s="17" t="s">
        <v>168</v>
      </c>
      <c r="D363" s="17" t="s">
        <v>386</v>
      </c>
      <c r="E363" s="1">
        <v>624</v>
      </c>
      <c r="F363" s="19">
        <v>4.58</v>
      </c>
      <c r="G363" s="19">
        <v>5.4</v>
      </c>
      <c r="H363" s="19">
        <f>E363*Table133[[#This Row],[Price per unit]]</f>
        <v>3369.6000000000004</v>
      </c>
      <c r="I363" s="7">
        <f>(Table133[[#This Row],[Price per unit]]-Table133[[#This Row],[Cost per unit]])*Table133[[#This Row],[Volume]]</f>
        <v>511.68000000000018</v>
      </c>
    </row>
    <row r="364" spans="1:9" x14ac:dyDescent="0.2">
      <c r="A364" s="14">
        <v>2011</v>
      </c>
      <c r="B364" s="17" t="s">
        <v>13</v>
      </c>
      <c r="C364" s="17" t="s">
        <v>168</v>
      </c>
      <c r="D364" s="17" t="s">
        <v>386</v>
      </c>
      <c r="E364" s="1">
        <v>648</v>
      </c>
      <c r="F364" s="19">
        <v>4.28</v>
      </c>
      <c r="G364" s="19">
        <v>5.13</v>
      </c>
      <c r="H364" s="19">
        <f>E364*Table133[[#This Row],[Price per unit]]</f>
        <v>3324.24</v>
      </c>
      <c r="I364" s="7">
        <f>(Table133[[#This Row],[Price per unit]]-Table133[[#This Row],[Cost per unit]])*Table133[[#This Row],[Volume]]</f>
        <v>550.79999999999973</v>
      </c>
    </row>
    <row r="365" spans="1:9" x14ac:dyDescent="0.2">
      <c r="A365" s="14">
        <v>2011</v>
      </c>
      <c r="B365" s="17" t="s">
        <v>13</v>
      </c>
      <c r="C365" s="17" t="s">
        <v>168</v>
      </c>
      <c r="D365" s="17" t="s">
        <v>386</v>
      </c>
      <c r="E365" s="1">
        <v>276</v>
      </c>
      <c r="F365" s="19">
        <v>4.09</v>
      </c>
      <c r="G365" s="19">
        <v>5.16</v>
      </c>
      <c r="H365" s="19">
        <f>E365*Table133[[#This Row],[Price per unit]]</f>
        <v>1424.16</v>
      </c>
      <c r="I365" s="7">
        <f>(Table133[[#This Row],[Price per unit]]-Table133[[#This Row],[Cost per unit]])*Table133[[#This Row],[Volume]]</f>
        <v>295.32000000000005</v>
      </c>
    </row>
    <row r="366" spans="1:9" x14ac:dyDescent="0.2">
      <c r="A366" s="14">
        <v>2011</v>
      </c>
      <c r="B366" s="17" t="s">
        <v>13</v>
      </c>
      <c r="C366" s="17" t="s">
        <v>168</v>
      </c>
      <c r="D366" s="17" t="s">
        <v>386</v>
      </c>
      <c r="E366" s="1">
        <v>684</v>
      </c>
      <c r="F366" s="19">
        <v>4.8600000000000003</v>
      </c>
      <c r="G366" s="19">
        <v>5.22</v>
      </c>
      <c r="H366" s="19">
        <f>E366*Table133[[#This Row],[Price per unit]]</f>
        <v>3570.48</v>
      </c>
      <c r="I366" s="7">
        <f>(Table133[[#This Row],[Price per unit]]-Table133[[#This Row],[Cost per unit]])*Table133[[#This Row],[Volume]]</f>
        <v>246.23999999999961</v>
      </c>
    </row>
    <row r="367" spans="1:9" x14ac:dyDescent="0.2">
      <c r="A367" s="14">
        <v>2011</v>
      </c>
      <c r="B367" s="17" t="s">
        <v>13</v>
      </c>
      <c r="C367" s="17" t="s">
        <v>168</v>
      </c>
      <c r="D367" s="17" t="s">
        <v>386</v>
      </c>
      <c r="E367" s="1">
        <v>612</v>
      </c>
      <c r="F367" s="19">
        <v>4.3899999999999997</v>
      </c>
      <c r="G367" s="19">
        <v>5.4</v>
      </c>
      <c r="H367" s="19">
        <f>E367*Table133[[#This Row],[Price per unit]]</f>
        <v>3304.8</v>
      </c>
      <c r="I367" s="7">
        <f>(Table133[[#This Row],[Price per unit]]-Table133[[#This Row],[Cost per unit]])*Table133[[#This Row],[Volume]]</f>
        <v>618.12000000000046</v>
      </c>
    </row>
    <row r="368" spans="1:9" x14ac:dyDescent="0.2">
      <c r="A368" s="14">
        <v>2011</v>
      </c>
      <c r="B368" s="17" t="s">
        <v>13</v>
      </c>
      <c r="C368" s="17" t="s">
        <v>168</v>
      </c>
      <c r="D368" s="17" t="s">
        <v>386</v>
      </c>
      <c r="E368" s="1">
        <v>312</v>
      </c>
      <c r="F368" s="19">
        <v>4.79</v>
      </c>
      <c r="G368" s="19">
        <v>5.19</v>
      </c>
      <c r="H368" s="19">
        <f>E368*Table133[[#This Row],[Price per unit]]</f>
        <v>1619.2800000000002</v>
      </c>
      <c r="I368" s="7">
        <f>(Table133[[#This Row],[Price per unit]]-Table133[[#This Row],[Cost per unit]])*Table133[[#This Row],[Volume]]</f>
        <v>124.80000000000011</v>
      </c>
    </row>
    <row r="369" spans="1:9" x14ac:dyDescent="0.2">
      <c r="A369" s="14">
        <v>2011</v>
      </c>
      <c r="B369" s="17" t="s">
        <v>13</v>
      </c>
      <c r="C369" s="17" t="s">
        <v>168</v>
      </c>
      <c r="D369" s="17" t="s">
        <v>386</v>
      </c>
      <c r="E369" s="1">
        <v>252</v>
      </c>
      <c r="F369" s="19">
        <v>4.05</v>
      </c>
      <c r="G369" s="19">
        <v>5.22</v>
      </c>
      <c r="H369" s="19">
        <f>E369*Table133[[#This Row],[Price per unit]]</f>
        <v>1315.4399999999998</v>
      </c>
      <c r="I369" s="7">
        <f>(Table133[[#This Row],[Price per unit]]-Table133[[#This Row],[Cost per unit]])*Table133[[#This Row],[Volume]]</f>
        <v>294.83999999999997</v>
      </c>
    </row>
    <row r="370" spans="1:9" x14ac:dyDescent="0.2">
      <c r="A370" s="14">
        <v>2011</v>
      </c>
      <c r="B370" s="17" t="s">
        <v>13</v>
      </c>
      <c r="C370" s="17" t="s">
        <v>168</v>
      </c>
      <c r="D370" s="17" t="s">
        <v>386</v>
      </c>
      <c r="E370" s="1">
        <v>600</v>
      </c>
      <c r="F370" s="19">
        <v>4.55</v>
      </c>
      <c r="G370" s="19">
        <v>5.33</v>
      </c>
      <c r="H370" s="19">
        <f>E370*Table133[[#This Row],[Price per unit]]</f>
        <v>3198</v>
      </c>
      <c r="I370" s="7">
        <f>(Table133[[#This Row],[Price per unit]]-Table133[[#This Row],[Cost per unit]])*Table133[[#This Row],[Volume]]</f>
        <v>468.00000000000017</v>
      </c>
    </row>
    <row r="371" spans="1:9" x14ac:dyDescent="0.2">
      <c r="A371" s="14">
        <v>2011</v>
      </c>
      <c r="B371" s="17" t="s">
        <v>13</v>
      </c>
      <c r="C371" s="17" t="s">
        <v>168</v>
      </c>
      <c r="D371" s="17" t="s">
        <v>386</v>
      </c>
      <c r="E371" s="1">
        <v>360</v>
      </c>
      <c r="F371" s="19">
        <v>4.0199999999999996</v>
      </c>
      <c r="G371" s="19">
        <v>5.34</v>
      </c>
      <c r="H371" s="19">
        <f>E371*Table133[[#This Row],[Price per unit]]</f>
        <v>1922.3999999999999</v>
      </c>
      <c r="I371" s="7">
        <f>(Table133[[#This Row],[Price per unit]]-Table133[[#This Row],[Cost per unit]])*Table133[[#This Row],[Volume]]</f>
        <v>475.2000000000001</v>
      </c>
    </row>
    <row r="372" spans="1:9" x14ac:dyDescent="0.2">
      <c r="A372" s="14">
        <v>2011</v>
      </c>
      <c r="B372" s="17" t="s">
        <v>13</v>
      </c>
      <c r="C372" s="17" t="s">
        <v>168</v>
      </c>
      <c r="D372" s="17" t="s">
        <v>386</v>
      </c>
      <c r="E372" s="1">
        <v>420</v>
      </c>
      <c r="F372" s="19">
        <v>4.66</v>
      </c>
      <c r="G372" s="19">
        <v>5.37</v>
      </c>
      <c r="H372" s="19">
        <f>E372*Table133[[#This Row],[Price per unit]]</f>
        <v>2255.4</v>
      </c>
      <c r="I372" s="7">
        <f>(Table133[[#This Row],[Price per unit]]-Table133[[#This Row],[Cost per unit]])*Table133[[#This Row],[Volume]]</f>
        <v>298.2</v>
      </c>
    </row>
    <row r="373" spans="1:9" x14ac:dyDescent="0.2">
      <c r="A373" s="14">
        <v>2011</v>
      </c>
      <c r="B373" s="17" t="s">
        <v>13</v>
      </c>
      <c r="C373" s="17" t="s">
        <v>168</v>
      </c>
      <c r="D373" s="17" t="s">
        <v>386</v>
      </c>
      <c r="E373" s="1">
        <v>276</v>
      </c>
      <c r="F373" s="19">
        <v>4.4800000000000004</v>
      </c>
      <c r="G373" s="19">
        <v>5.38</v>
      </c>
      <c r="H373" s="19">
        <f>E373*Table133[[#This Row],[Price per unit]]</f>
        <v>1484.8799999999999</v>
      </c>
      <c r="I373" s="7">
        <f>(Table133[[#This Row],[Price per unit]]-Table133[[#This Row],[Cost per unit]])*Table133[[#This Row],[Volume]]</f>
        <v>248.39999999999986</v>
      </c>
    </row>
    <row r="374" spans="1:9" x14ac:dyDescent="0.2">
      <c r="A374" s="14">
        <v>2011</v>
      </c>
      <c r="B374" s="17" t="s">
        <v>13</v>
      </c>
      <c r="C374" s="17" t="s">
        <v>168</v>
      </c>
      <c r="D374" s="17" t="s">
        <v>386</v>
      </c>
      <c r="E374" s="1">
        <v>456</v>
      </c>
      <c r="F374" s="19">
        <v>4.3499999999999996</v>
      </c>
      <c r="G374" s="19">
        <v>5.19</v>
      </c>
      <c r="H374" s="19">
        <f>E374*Table133[[#This Row],[Price per unit]]</f>
        <v>2366.6400000000003</v>
      </c>
      <c r="I374" s="7">
        <f>(Table133[[#This Row],[Price per unit]]-Table133[[#This Row],[Cost per unit]])*Table133[[#This Row],[Volume]]</f>
        <v>383.04000000000036</v>
      </c>
    </row>
    <row r="375" spans="1:9" x14ac:dyDescent="0.2">
      <c r="A375" s="14">
        <v>2011</v>
      </c>
      <c r="B375" s="17" t="s">
        <v>13</v>
      </c>
      <c r="C375" s="17" t="s">
        <v>168</v>
      </c>
      <c r="D375" s="17" t="s">
        <v>386</v>
      </c>
      <c r="E375" s="1">
        <v>408</v>
      </c>
      <c r="F375" s="19">
        <v>4.6100000000000003</v>
      </c>
      <c r="G375" s="19">
        <v>5.2</v>
      </c>
      <c r="H375" s="19">
        <f>E375*Table133[[#This Row],[Price per unit]]</f>
        <v>2121.6</v>
      </c>
      <c r="I375" s="7">
        <f>(Table133[[#This Row],[Price per unit]]-Table133[[#This Row],[Cost per unit]])*Table133[[#This Row],[Volume]]</f>
        <v>240.71999999999994</v>
      </c>
    </row>
    <row r="376" spans="1:9" x14ac:dyDescent="0.2">
      <c r="A376" s="14">
        <v>2011</v>
      </c>
      <c r="B376" s="17" t="s">
        <v>13</v>
      </c>
      <c r="C376" s="17" t="s">
        <v>168</v>
      </c>
      <c r="D376" s="17" t="s">
        <v>386</v>
      </c>
      <c r="E376" s="1">
        <v>444</v>
      </c>
      <c r="F376" s="19">
        <v>4.21</v>
      </c>
      <c r="G376" s="19">
        <v>5.0199999999999996</v>
      </c>
      <c r="H376" s="19">
        <f>E376*Table133[[#This Row],[Price per unit]]</f>
        <v>2228.8799999999997</v>
      </c>
      <c r="I376" s="7">
        <f>(Table133[[#This Row],[Price per unit]]-Table133[[#This Row],[Cost per unit]])*Table133[[#This Row],[Volume]]</f>
        <v>359.63999999999982</v>
      </c>
    </row>
    <row r="377" spans="1:9" x14ac:dyDescent="0.2">
      <c r="A377" s="14">
        <v>2011</v>
      </c>
      <c r="B377" s="17" t="s">
        <v>13</v>
      </c>
      <c r="C377" s="17" t="s">
        <v>168</v>
      </c>
      <c r="D377" s="17" t="s">
        <v>386</v>
      </c>
      <c r="E377" s="1">
        <v>540</v>
      </c>
      <c r="F377" s="19">
        <v>4.75</v>
      </c>
      <c r="G377" s="19">
        <v>5.18</v>
      </c>
      <c r="H377" s="19">
        <f>E377*Table133[[#This Row],[Price per unit]]</f>
        <v>2797.2</v>
      </c>
      <c r="I377" s="7">
        <f>(Table133[[#This Row],[Price per unit]]-Table133[[#This Row],[Cost per unit]])*Table133[[#This Row],[Volume]]</f>
        <v>232.19999999999985</v>
      </c>
    </row>
    <row r="378" spans="1:9" x14ac:dyDescent="0.2">
      <c r="A378" s="14">
        <v>2011</v>
      </c>
      <c r="B378" s="17" t="s">
        <v>13</v>
      </c>
      <c r="C378" s="17" t="s">
        <v>168</v>
      </c>
      <c r="D378" s="17" t="s">
        <v>386</v>
      </c>
      <c r="E378" s="1">
        <v>252</v>
      </c>
      <c r="F378" s="19">
        <v>4.3</v>
      </c>
      <c r="G378" s="19">
        <v>5.08</v>
      </c>
      <c r="H378" s="19">
        <f>E378*Table133[[#This Row],[Price per unit]]</f>
        <v>1280.1600000000001</v>
      </c>
      <c r="I378" s="7">
        <f>(Table133[[#This Row],[Price per unit]]-Table133[[#This Row],[Cost per unit]])*Table133[[#This Row],[Volume]]</f>
        <v>196.56000000000006</v>
      </c>
    </row>
    <row r="379" spans="1:9" x14ac:dyDescent="0.2">
      <c r="A379" s="14">
        <v>2011</v>
      </c>
      <c r="B379" s="17" t="s">
        <v>13</v>
      </c>
      <c r="C379" s="17" t="s">
        <v>168</v>
      </c>
      <c r="D379" s="17" t="s">
        <v>386</v>
      </c>
      <c r="E379" s="1">
        <v>276</v>
      </c>
      <c r="F379" s="19">
        <v>4.84</v>
      </c>
      <c r="G379" s="19">
        <v>5.27</v>
      </c>
      <c r="H379" s="19">
        <f>E379*Table133[[#This Row],[Price per unit]]</f>
        <v>1454.52</v>
      </c>
      <c r="I379" s="7">
        <f>(Table133[[#This Row],[Price per unit]]-Table133[[#This Row],[Cost per unit]])*Table133[[#This Row],[Volume]]</f>
        <v>118.67999999999992</v>
      </c>
    </row>
    <row r="380" spans="1:9" x14ac:dyDescent="0.2">
      <c r="A380" s="14">
        <v>2011</v>
      </c>
      <c r="B380" s="17" t="s">
        <v>13</v>
      </c>
      <c r="C380" s="17" t="s">
        <v>168</v>
      </c>
      <c r="D380" s="17" t="s">
        <v>386</v>
      </c>
      <c r="E380" s="1">
        <v>468</v>
      </c>
      <c r="F380" s="19">
        <v>4.4400000000000004</v>
      </c>
      <c r="G380" s="19">
        <v>5.36</v>
      </c>
      <c r="H380" s="19">
        <f>E380*Table133[[#This Row],[Price per unit]]</f>
        <v>2508.48</v>
      </c>
      <c r="I380" s="7">
        <f>(Table133[[#This Row],[Price per unit]]-Table133[[#This Row],[Cost per unit]])*Table133[[#This Row],[Volume]]</f>
        <v>430.55999999999995</v>
      </c>
    </row>
    <row r="381" spans="1:9" x14ac:dyDescent="0.2">
      <c r="A381" s="14">
        <v>2011</v>
      </c>
      <c r="B381" s="17" t="s">
        <v>13</v>
      </c>
      <c r="C381" s="17" t="s">
        <v>168</v>
      </c>
      <c r="D381" s="17" t="s">
        <v>386</v>
      </c>
      <c r="E381" s="1">
        <v>408</v>
      </c>
      <c r="F381" s="19">
        <v>4.8099999999999996</v>
      </c>
      <c r="G381" s="19">
        <v>5.1100000000000003</v>
      </c>
      <c r="H381" s="19">
        <f>E381*Table133[[#This Row],[Price per unit]]</f>
        <v>2084.88</v>
      </c>
      <c r="I381" s="7">
        <f>(Table133[[#This Row],[Price per unit]]-Table133[[#This Row],[Cost per unit]])*Table133[[#This Row],[Volume]]</f>
        <v>122.40000000000029</v>
      </c>
    </row>
    <row r="382" spans="1:9" x14ac:dyDescent="0.2">
      <c r="A382" s="14">
        <v>2011</v>
      </c>
      <c r="B382" s="17" t="s">
        <v>13</v>
      </c>
      <c r="C382" s="17" t="s">
        <v>168</v>
      </c>
      <c r="D382" s="17" t="s">
        <v>386</v>
      </c>
      <c r="E382" s="1">
        <v>360</v>
      </c>
      <c r="F382" s="19">
        <v>4.88</v>
      </c>
      <c r="G382" s="19">
        <v>5.0599999999999996</v>
      </c>
      <c r="H382" s="19">
        <f>E382*Table133[[#This Row],[Price per unit]]</f>
        <v>1821.6</v>
      </c>
      <c r="I382" s="7">
        <f>(Table133[[#This Row],[Price per unit]]-Table133[[#This Row],[Cost per unit]])*Table133[[#This Row],[Volume]]</f>
        <v>64.799999999999898</v>
      </c>
    </row>
    <row r="383" spans="1:9" x14ac:dyDescent="0.2">
      <c r="A383" s="14">
        <v>2011</v>
      </c>
      <c r="B383" s="17" t="s">
        <v>13</v>
      </c>
      <c r="C383" s="17" t="s">
        <v>168</v>
      </c>
      <c r="D383" s="17" t="s">
        <v>386</v>
      </c>
      <c r="E383" s="1">
        <v>276</v>
      </c>
      <c r="F383" s="19">
        <v>4.2300000000000004</v>
      </c>
      <c r="G383" s="19">
        <v>5.22</v>
      </c>
      <c r="H383" s="19">
        <f>E383*Table133[[#This Row],[Price per unit]]</f>
        <v>1440.72</v>
      </c>
      <c r="I383" s="7">
        <f>(Table133[[#This Row],[Price per unit]]-Table133[[#This Row],[Cost per unit]])*Table133[[#This Row],[Volume]]</f>
        <v>273.23999999999984</v>
      </c>
    </row>
    <row r="384" spans="1:9" x14ac:dyDescent="0.2">
      <c r="A384" s="14">
        <v>2011</v>
      </c>
      <c r="B384" s="17" t="s">
        <v>13</v>
      </c>
      <c r="C384" s="17" t="s">
        <v>168</v>
      </c>
      <c r="D384" s="17" t="s">
        <v>386</v>
      </c>
      <c r="E384" s="1">
        <v>720</v>
      </c>
      <c r="F384" s="19">
        <v>4.6500000000000004</v>
      </c>
      <c r="G384" s="19">
        <v>5.0599999999999996</v>
      </c>
      <c r="H384" s="19">
        <f>E384*Table133[[#This Row],[Price per unit]]</f>
        <v>3643.2</v>
      </c>
      <c r="I384" s="7">
        <f>(Table133[[#This Row],[Price per unit]]-Table133[[#This Row],[Cost per unit]])*Table133[[#This Row],[Volume]]</f>
        <v>295.19999999999948</v>
      </c>
    </row>
    <row r="385" spans="1:9" x14ac:dyDescent="0.2">
      <c r="A385" s="14">
        <v>2011</v>
      </c>
      <c r="B385" s="17" t="s">
        <v>13</v>
      </c>
      <c r="C385" s="17" t="s">
        <v>168</v>
      </c>
      <c r="D385" s="17" t="s">
        <v>386</v>
      </c>
      <c r="E385" s="1">
        <v>600</v>
      </c>
      <c r="F385" s="19">
        <v>4.5</v>
      </c>
      <c r="G385" s="19">
        <v>5.15</v>
      </c>
      <c r="H385" s="19">
        <f>E385*Table133[[#This Row],[Price per unit]]</f>
        <v>3090</v>
      </c>
      <c r="I385" s="7">
        <f>(Table133[[#This Row],[Price per unit]]-Table133[[#This Row],[Cost per unit]])*Table133[[#This Row],[Volume]]</f>
        <v>390.00000000000023</v>
      </c>
    </row>
    <row r="386" spans="1:9" x14ac:dyDescent="0.2">
      <c r="A386" s="14">
        <v>2011</v>
      </c>
      <c r="B386" s="17" t="s">
        <v>13</v>
      </c>
      <c r="C386" s="17" t="s">
        <v>168</v>
      </c>
      <c r="D386" s="17" t="s">
        <v>386</v>
      </c>
      <c r="E386" s="1">
        <v>336</v>
      </c>
      <c r="F386" s="19">
        <v>4.66</v>
      </c>
      <c r="G386" s="19">
        <v>5.27</v>
      </c>
      <c r="H386" s="19">
        <f>E386*Table133[[#This Row],[Price per unit]]</f>
        <v>1770.7199999999998</v>
      </c>
      <c r="I386" s="7">
        <f>(Table133[[#This Row],[Price per unit]]-Table133[[#This Row],[Cost per unit]])*Table133[[#This Row],[Volume]]</f>
        <v>204.95999999999981</v>
      </c>
    </row>
    <row r="387" spans="1:9" x14ac:dyDescent="0.2">
      <c r="A387" s="14">
        <v>2011</v>
      </c>
      <c r="B387" s="17" t="s">
        <v>13</v>
      </c>
      <c r="C387" s="17" t="s">
        <v>168</v>
      </c>
      <c r="D387" s="17" t="s">
        <v>386</v>
      </c>
      <c r="E387" s="1">
        <v>384</v>
      </c>
      <c r="F387" s="19">
        <v>4.01</v>
      </c>
      <c r="G387" s="19">
        <v>5.22</v>
      </c>
      <c r="H387" s="19">
        <f>E387*Table133[[#This Row],[Price per unit]]</f>
        <v>2004.48</v>
      </c>
      <c r="I387" s="7">
        <f>(Table133[[#This Row],[Price per unit]]-Table133[[#This Row],[Cost per unit]])*Table133[[#This Row],[Volume]]</f>
        <v>464.64</v>
      </c>
    </row>
    <row r="388" spans="1:9" x14ac:dyDescent="0.2">
      <c r="A388" s="14">
        <v>2011</v>
      </c>
      <c r="B388" s="17" t="s">
        <v>13</v>
      </c>
      <c r="C388" s="17" t="s">
        <v>168</v>
      </c>
      <c r="D388" s="17" t="s">
        <v>386</v>
      </c>
      <c r="E388" s="1">
        <v>348</v>
      </c>
      <c r="F388" s="19">
        <v>4.24</v>
      </c>
      <c r="G388" s="19">
        <v>5.16</v>
      </c>
      <c r="H388" s="19">
        <f>E388*Table133[[#This Row],[Price per unit]]</f>
        <v>1795.68</v>
      </c>
      <c r="I388" s="7">
        <f>(Table133[[#This Row],[Price per unit]]-Table133[[#This Row],[Cost per unit]])*Table133[[#This Row],[Volume]]</f>
        <v>320.15999999999997</v>
      </c>
    </row>
    <row r="389" spans="1:9" x14ac:dyDescent="0.2">
      <c r="A389" s="14">
        <v>2011</v>
      </c>
      <c r="B389" s="17" t="s">
        <v>13</v>
      </c>
      <c r="C389" s="17" t="s">
        <v>168</v>
      </c>
      <c r="D389" s="17" t="s">
        <v>386</v>
      </c>
      <c r="E389" s="1">
        <v>564</v>
      </c>
      <c r="F389" s="19">
        <v>4.6399999999999997</v>
      </c>
      <c r="G389" s="19">
        <v>5.31</v>
      </c>
      <c r="H389" s="19">
        <f>E389*Table133[[#This Row],[Price per unit]]</f>
        <v>2994.8399999999997</v>
      </c>
      <c r="I389" s="7">
        <f>(Table133[[#This Row],[Price per unit]]-Table133[[#This Row],[Cost per unit]])*Table133[[#This Row],[Volume]]</f>
        <v>377.87999999999994</v>
      </c>
    </row>
    <row r="390" spans="1:9" x14ac:dyDescent="0.2">
      <c r="A390" s="14">
        <v>2011</v>
      </c>
      <c r="B390" s="17" t="s">
        <v>13</v>
      </c>
      <c r="C390" s="17" t="s">
        <v>168</v>
      </c>
      <c r="D390" s="17" t="s">
        <v>386</v>
      </c>
      <c r="E390" s="1">
        <v>348</v>
      </c>
      <c r="F390" s="19">
        <v>4.47</v>
      </c>
      <c r="G390" s="19">
        <v>5.4</v>
      </c>
      <c r="H390" s="19">
        <f>E390*Table133[[#This Row],[Price per unit]]</f>
        <v>1879.2</v>
      </c>
      <c r="I390" s="7">
        <f>(Table133[[#This Row],[Price per unit]]-Table133[[#This Row],[Cost per unit]])*Table133[[#This Row],[Volume]]</f>
        <v>323.64000000000021</v>
      </c>
    </row>
    <row r="391" spans="1:9" x14ac:dyDescent="0.2">
      <c r="A391" s="14">
        <v>2011</v>
      </c>
      <c r="B391" s="17" t="s">
        <v>13</v>
      </c>
      <c r="C391" s="17" t="s">
        <v>168</v>
      </c>
      <c r="D391" s="17" t="s">
        <v>386</v>
      </c>
      <c r="E391" s="1">
        <v>408</v>
      </c>
      <c r="F391" s="19">
        <v>4.2699999999999996</v>
      </c>
      <c r="G391" s="19">
        <v>5.16</v>
      </c>
      <c r="H391" s="19">
        <f>E391*Table133[[#This Row],[Price per unit]]</f>
        <v>2105.2800000000002</v>
      </c>
      <c r="I391" s="7">
        <f>(Table133[[#This Row],[Price per unit]]-Table133[[#This Row],[Cost per unit]])*Table133[[#This Row],[Volume]]</f>
        <v>363.12000000000023</v>
      </c>
    </row>
    <row r="392" spans="1:9" x14ac:dyDescent="0.2">
      <c r="A392" s="14">
        <v>2011</v>
      </c>
      <c r="B392" s="17" t="s">
        <v>13</v>
      </c>
      <c r="C392" s="17" t="s">
        <v>168</v>
      </c>
      <c r="D392" s="17" t="s">
        <v>386</v>
      </c>
      <c r="E392" s="1">
        <v>648</v>
      </c>
      <c r="F392" s="19">
        <v>4.53</v>
      </c>
      <c r="G392" s="19">
        <v>5.04</v>
      </c>
      <c r="H392" s="19">
        <f>E392*Table133[[#This Row],[Price per unit]]</f>
        <v>3265.92</v>
      </c>
      <c r="I392" s="7">
        <f>(Table133[[#This Row],[Price per unit]]-Table133[[#This Row],[Cost per unit]])*Table133[[#This Row],[Volume]]</f>
        <v>330.47999999999985</v>
      </c>
    </row>
    <row r="393" spans="1:9" x14ac:dyDescent="0.2">
      <c r="A393" s="14">
        <v>2011</v>
      </c>
      <c r="B393" s="17" t="s">
        <v>13</v>
      </c>
      <c r="C393" s="17" t="s">
        <v>168</v>
      </c>
      <c r="D393" s="17" t="s">
        <v>386</v>
      </c>
      <c r="E393" s="1">
        <v>312</v>
      </c>
      <c r="F393" s="19">
        <v>4.3</v>
      </c>
      <c r="G393" s="19">
        <v>5.1100000000000003</v>
      </c>
      <c r="H393" s="19">
        <f>E393*Table133[[#This Row],[Price per unit]]</f>
        <v>1594.3200000000002</v>
      </c>
      <c r="I393" s="7">
        <f>(Table133[[#This Row],[Price per unit]]-Table133[[#This Row],[Cost per unit]])*Table133[[#This Row],[Volume]]</f>
        <v>252.72000000000014</v>
      </c>
    </row>
    <row r="394" spans="1:9" x14ac:dyDescent="0.2">
      <c r="A394" s="14">
        <v>2011</v>
      </c>
      <c r="B394" s="17" t="s">
        <v>13</v>
      </c>
      <c r="C394" s="17" t="s">
        <v>168</v>
      </c>
      <c r="D394" s="17" t="s">
        <v>386</v>
      </c>
      <c r="E394" s="1">
        <v>264</v>
      </c>
      <c r="F394" s="19">
        <v>4.46</v>
      </c>
      <c r="G394" s="19">
        <v>5.01</v>
      </c>
      <c r="H394" s="19">
        <f>E394*Table133[[#This Row],[Price per unit]]</f>
        <v>1322.6399999999999</v>
      </c>
      <c r="I394" s="7">
        <f>(Table133[[#This Row],[Price per unit]]-Table133[[#This Row],[Cost per unit]])*Table133[[#This Row],[Volume]]</f>
        <v>145.19999999999996</v>
      </c>
    </row>
    <row r="395" spans="1:9" x14ac:dyDescent="0.2">
      <c r="A395" s="14">
        <v>2011</v>
      </c>
      <c r="B395" s="17" t="s">
        <v>13</v>
      </c>
      <c r="C395" s="17" t="s">
        <v>168</v>
      </c>
      <c r="D395" s="17" t="s">
        <v>386</v>
      </c>
      <c r="E395" s="1">
        <v>240</v>
      </c>
      <c r="F395" s="19">
        <v>4.2699999999999996</v>
      </c>
      <c r="G395" s="19">
        <v>5.21</v>
      </c>
      <c r="H395" s="19">
        <f>E395*Table133[[#This Row],[Price per unit]]</f>
        <v>1250.4000000000001</v>
      </c>
      <c r="I395" s="7">
        <f>(Table133[[#This Row],[Price per unit]]-Table133[[#This Row],[Cost per unit]])*Table133[[#This Row],[Volume]]</f>
        <v>225.60000000000008</v>
      </c>
    </row>
    <row r="396" spans="1:9" x14ac:dyDescent="0.2">
      <c r="A396" s="14">
        <v>2011</v>
      </c>
      <c r="B396" s="17" t="s">
        <v>13</v>
      </c>
      <c r="C396" s="17" t="s">
        <v>168</v>
      </c>
      <c r="D396" s="17" t="s">
        <v>386</v>
      </c>
      <c r="E396" s="1">
        <v>516</v>
      </c>
      <c r="F396" s="19">
        <v>4.99</v>
      </c>
      <c r="G396" s="19">
        <v>5.22</v>
      </c>
      <c r="H396" s="19">
        <f>E396*Table133[[#This Row],[Price per unit]]</f>
        <v>2693.52</v>
      </c>
      <c r="I396" s="7">
        <f>(Table133[[#This Row],[Price per unit]]-Table133[[#This Row],[Cost per unit]])*Table133[[#This Row],[Volume]]</f>
        <v>118.67999999999977</v>
      </c>
    </row>
    <row r="397" spans="1:9" x14ac:dyDescent="0.2">
      <c r="A397" s="14">
        <v>2011</v>
      </c>
      <c r="B397" s="17" t="s">
        <v>13</v>
      </c>
      <c r="C397" s="17" t="s">
        <v>168</v>
      </c>
      <c r="D397" s="17" t="s">
        <v>386</v>
      </c>
      <c r="E397" s="1">
        <v>468</v>
      </c>
      <c r="F397" s="19">
        <v>4.25</v>
      </c>
      <c r="G397" s="19">
        <v>5.05</v>
      </c>
      <c r="H397" s="19">
        <f>E397*Table133[[#This Row],[Price per unit]]</f>
        <v>2363.4</v>
      </c>
      <c r="I397" s="7">
        <f>(Table133[[#This Row],[Price per unit]]-Table133[[#This Row],[Cost per unit]])*Table133[[#This Row],[Volume]]</f>
        <v>374.39999999999992</v>
      </c>
    </row>
    <row r="398" spans="1:9" x14ac:dyDescent="0.2">
      <c r="A398" s="14">
        <v>2011</v>
      </c>
      <c r="B398" s="17" t="s">
        <v>13</v>
      </c>
      <c r="C398" s="17" t="s">
        <v>168</v>
      </c>
      <c r="D398" s="17" t="s">
        <v>386</v>
      </c>
      <c r="E398" s="1">
        <v>372</v>
      </c>
      <c r="F398" s="19">
        <v>4.3</v>
      </c>
      <c r="G398" s="19">
        <v>5.0199999999999996</v>
      </c>
      <c r="H398" s="19">
        <f>E398*Table133[[#This Row],[Price per unit]]</f>
        <v>1867.4399999999998</v>
      </c>
      <c r="I398" s="7">
        <f>(Table133[[#This Row],[Price per unit]]-Table133[[#This Row],[Cost per unit]])*Table133[[#This Row],[Volume]]</f>
        <v>267.83999999999992</v>
      </c>
    </row>
    <row r="399" spans="1:9" x14ac:dyDescent="0.2">
      <c r="A399" s="14">
        <v>2011</v>
      </c>
      <c r="B399" s="17" t="s">
        <v>13</v>
      </c>
      <c r="C399" s="17" t="s">
        <v>168</v>
      </c>
      <c r="D399" s="17" t="s">
        <v>386</v>
      </c>
      <c r="E399" s="1">
        <v>708</v>
      </c>
      <c r="F399" s="19">
        <v>4.18</v>
      </c>
      <c r="G399" s="19">
        <v>5.2</v>
      </c>
      <c r="H399" s="19">
        <f>E399*Table133[[#This Row],[Price per unit]]</f>
        <v>3681.6</v>
      </c>
      <c r="I399" s="7">
        <f>(Table133[[#This Row],[Price per unit]]-Table133[[#This Row],[Cost per unit]])*Table133[[#This Row],[Volume]]</f>
        <v>722.16000000000031</v>
      </c>
    </row>
    <row r="400" spans="1:9" x14ac:dyDescent="0.2">
      <c r="A400" s="14">
        <v>2011</v>
      </c>
      <c r="B400" s="17" t="s">
        <v>13</v>
      </c>
      <c r="C400" s="17" t="s">
        <v>168</v>
      </c>
      <c r="D400" s="17" t="s">
        <v>386</v>
      </c>
      <c r="E400" s="1">
        <v>684</v>
      </c>
      <c r="F400" s="19">
        <v>4.4400000000000004</v>
      </c>
      <c r="G400" s="19">
        <v>5.14</v>
      </c>
      <c r="H400" s="19">
        <f>E400*Table133[[#This Row],[Price per unit]]</f>
        <v>3515.7599999999998</v>
      </c>
      <c r="I400" s="7">
        <f>(Table133[[#This Row],[Price per unit]]-Table133[[#This Row],[Cost per unit]])*Table133[[#This Row],[Volume]]</f>
        <v>478.7999999999995</v>
      </c>
    </row>
    <row r="401" spans="1:9" x14ac:dyDescent="0.2">
      <c r="A401" s="14">
        <v>2011</v>
      </c>
      <c r="B401" s="17" t="s">
        <v>13</v>
      </c>
      <c r="C401" s="17" t="s">
        <v>168</v>
      </c>
      <c r="D401" s="17" t="s">
        <v>386</v>
      </c>
      <c r="E401" s="1">
        <v>660</v>
      </c>
      <c r="F401" s="19">
        <v>4.47</v>
      </c>
      <c r="G401" s="19">
        <v>5.33</v>
      </c>
      <c r="H401" s="19">
        <f>E401*Table133[[#This Row],[Price per unit]]</f>
        <v>3517.8</v>
      </c>
      <c r="I401" s="7">
        <f>(Table133[[#This Row],[Price per unit]]-Table133[[#This Row],[Cost per unit]])*Table133[[#This Row],[Volume]]</f>
        <v>567.60000000000025</v>
      </c>
    </row>
    <row r="402" spans="1:9" x14ac:dyDescent="0.2">
      <c r="A402" s="14">
        <v>2011</v>
      </c>
      <c r="B402" s="17" t="s">
        <v>13</v>
      </c>
      <c r="C402" s="17" t="s">
        <v>168</v>
      </c>
      <c r="D402" s="17" t="s">
        <v>386</v>
      </c>
      <c r="E402" s="1">
        <v>336</v>
      </c>
      <c r="F402" s="19">
        <v>4.4000000000000004</v>
      </c>
      <c r="G402" s="19">
        <v>5.33</v>
      </c>
      <c r="H402" s="19">
        <f>E402*Table133[[#This Row],[Price per unit]]</f>
        <v>1790.88</v>
      </c>
      <c r="I402" s="7">
        <f>(Table133[[#This Row],[Price per unit]]-Table133[[#This Row],[Cost per unit]])*Table133[[#This Row],[Volume]]</f>
        <v>312.4799999999999</v>
      </c>
    </row>
    <row r="403" spans="1:9" x14ac:dyDescent="0.2">
      <c r="A403" s="14">
        <v>2011</v>
      </c>
      <c r="B403" s="17" t="s">
        <v>13</v>
      </c>
      <c r="C403" s="17" t="s">
        <v>168</v>
      </c>
      <c r="D403" s="17" t="s">
        <v>386</v>
      </c>
      <c r="E403" s="1">
        <v>456</v>
      </c>
      <c r="F403" s="19">
        <v>4.2699999999999996</v>
      </c>
      <c r="G403" s="19">
        <v>5.01</v>
      </c>
      <c r="H403" s="19">
        <f>E403*Table133[[#This Row],[Price per unit]]</f>
        <v>2284.56</v>
      </c>
      <c r="I403" s="7">
        <f>(Table133[[#This Row],[Price per unit]]-Table133[[#This Row],[Cost per unit]])*Table133[[#This Row],[Volume]]</f>
        <v>337.44000000000011</v>
      </c>
    </row>
    <row r="404" spans="1:9" x14ac:dyDescent="0.2">
      <c r="A404" s="14">
        <v>2011</v>
      </c>
      <c r="B404" s="17" t="s">
        <v>13</v>
      </c>
      <c r="C404" s="17" t="s">
        <v>168</v>
      </c>
      <c r="D404" s="17" t="s">
        <v>386</v>
      </c>
      <c r="E404" s="1">
        <v>300</v>
      </c>
      <c r="F404" s="19">
        <v>4.26</v>
      </c>
      <c r="G404" s="19">
        <v>5.33</v>
      </c>
      <c r="H404" s="19">
        <f>E404*Table133[[#This Row],[Price per unit]]</f>
        <v>1599</v>
      </c>
      <c r="I404" s="7">
        <f>(Table133[[#This Row],[Price per unit]]-Table133[[#This Row],[Cost per unit]])*Table133[[#This Row],[Volume]]</f>
        <v>321.00000000000011</v>
      </c>
    </row>
    <row r="405" spans="1:9" x14ac:dyDescent="0.2">
      <c r="A405" s="14">
        <v>2011</v>
      </c>
      <c r="B405" s="17" t="s">
        <v>13</v>
      </c>
      <c r="C405" s="17" t="s">
        <v>168</v>
      </c>
      <c r="D405" s="17" t="s">
        <v>386</v>
      </c>
      <c r="E405" s="1">
        <v>312</v>
      </c>
      <c r="F405" s="19">
        <v>4.43</v>
      </c>
      <c r="G405" s="19">
        <v>5.3</v>
      </c>
      <c r="H405" s="19">
        <f>E405*Table133[[#This Row],[Price per unit]]</f>
        <v>1653.6</v>
      </c>
      <c r="I405" s="7">
        <f>(Table133[[#This Row],[Price per unit]]-Table133[[#This Row],[Cost per unit]])*Table133[[#This Row],[Volume]]</f>
        <v>271.44000000000005</v>
      </c>
    </row>
    <row r="406" spans="1:9" x14ac:dyDescent="0.2">
      <c r="A406" s="14">
        <v>2011</v>
      </c>
      <c r="B406" s="17" t="s">
        <v>13</v>
      </c>
      <c r="C406" s="17" t="s">
        <v>168</v>
      </c>
      <c r="D406" s="17" t="s">
        <v>386</v>
      </c>
      <c r="E406" s="1">
        <v>552</v>
      </c>
      <c r="F406" s="19">
        <v>4</v>
      </c>
      <c r="G406" s="19">
        <v>5.01</v>
      </c>
      <c r="H406" s="19">
        <f>E406*Table133[[#This Row],[Price per unit]]</f>
        <v>2765.52</v>
      </c>
      <c r="I406" s="7">
        <f>(Table133[[#This Row],[Price per unit]]-Table133[[#This Row],[Cost per unit]])*Table133[[#This Row],[Volume]]</f>
        <v>557.51999999999987</v>
      </c>
    </row>
    <row r="407" spans="1:9" x14ac:dyDescent="0.2">
      <c r="A407" s="14">
        <v>2011</v>
      </c>
      <c r="B407" s="17" t="s">
        <v>13</v>
      </c>
      <c r="C407" s="17" t="s">
        <v>168</v>
      </c>
      <c r="D407" s="17" t="s">
        <v>386</v>
      </c>
      <c r="E407" s="1">
        <v>612</v>
      </c>
      <c r="F407" s="19">
        <v>4.91</v>
      </c>
      <c r="G407" s="19">
        <v>5.33</v>
      </c>
      <c r="H407" s="19">
        <f>E407*Table133[[#This Row],[Price per unit]]</f>
        <v>3261.96</v>
      </c>
      <c r="I407" s="7">
        <f>(Table133[[#This Row],[Price per unit]]-Table133[[#This Row],[Cost per unit]])*Table133[[#This Row],[Volume]]</f>
        <v>257.03999999999996</v>
      </c>
    </row>
    <row r="408" spans="1:9" x14ac:dyDescent="0.2">
      <c r="A408" s="14">
        <v>2011</v>
      </c>
      <c r="B408" s="17" t="s">
        <v>13</v>
      </c>
      <c r="C408" s="17" t="s">
        <v>168</v>
      </c>
      <c r="D408" s="17" t="s">
        <v>386</v>
      </c>
      <c r="E408" s="1">
        <v>696</v>
      </c>
      <c r="F408" s="19">
        <v>4.0199999999999996</v>
      </c>
      <c r="G408" s="19">
        <v>5.35</v>
      </c>
      <c r="H408" s="19">
        <f>E408*Table133[[#This Row],[Price per unit]]</f>
        <v>3723.6</v>
      </c>
      <c r="I408" s="7">
        <f>(Table133[[#This Row],[Price per unit]]-Table133[[#This Row],[Cost per unit]])*Table133[[#This Row],[Volume]]</f>
        <v>925.68000000000006</v>
      </c>
    </row>
    <row r="409" spans="1:9" x14ac:dyDescent="0.2">
      <c r="A409" s="14">
        <v>2011</v>
      </c>
      <c r="B409" s="17" t="s">
        <v>13</v>
      </c>
      <c r="C409" s="17" t="s">
        <v>164</v>
      </c>
      <c r="D409" s="17" t="s">
        <v>386</v>
      </c>
      <c r="E409" s="1">
        <v>132</v>
      </c>
      <c r="F409" s="19">
        <v>1.1000000000000001</v>
      </c>
      <c r="G409" s="19">
        <v>1.31</v>
      </c>
      <c r="H409" s="19">
        <f>E409*Table133[[#This Row],[Price per unit]]</f>
        <v>172.92000000000002</v>
      </c>
      <c r="I409" s="7">
        <f>(Table133[[#This Row],[Price per unit]]-Table133[[#This Row],[Cost per unit]])*Table133[[#This Row],[Volume]]</f>
        <v>27.719999999999995</v>
      </c>
    </row>
    <row r="410" spans="1:9" x14ac:dyDescent="0.2">
      <c r="A410" s="14">
        <v>2011</v>
      </c>
      <c r="B410" s="17" t="s">
        <v>13</v>
      </c>
      <c r="C410" s="17" t="s">
        <v>164</v>
      </c>
      <c r="D410" s="17" t="s">
        <v>386</v>
      </c>
      <c r="E410" s="1">
        <v>120</v>
      </c>
      <c r="F410" s="19">
        <v>1.1399999999999999</v>
      </c>
      <c r="G410" s="19">
        <v>1.22</v>
      </c>
      <c r="H410" s="19">
        <f>E410*Table133[[#This Row],[Price per unit]]</f>
        <v>146.4</v>
      </c>
      <c r="I410" s="7">
        <f>(Table133[[#This Row],[Price per unit]]-Table133[[#This Row],[Cost per unit]])*Table133[[#This Row],[Volume]]</f>
        <v>9.6000000000000085</v>
      </c>
    </row>
    <row r="411" spans="1:9" x14ac:dyDescent="0.2">
      <c r="A411" s="14">
        <v>2011</v>
      </c>
      <c r="B411" s="17" t="s">
        <v>13</v>
      </c>
      <c r="C411" s="17" t="s">
        <v>164</v>
      </c>
      <c r="D411" s="17" t="s">
        <v>386</v>
      </c>
      <c r="E411" s="1">
        <v>48</v>
      </c>
      <c r="F411" s="19">
        <v>1.19</v>
      </c>
      <c r="G411" s="19">
        <v>1.4</v>
      </c>
      <c r="H411" s="19">
        <f>E411*Table133[[#This Row],[Price per unit]]</f>
        <v>67.199999999999989</v>
      </c>
      <c r="I411" s="7">
        <f>(Table133[[#This Row],[Price per unit]]-Table133[[#This Row],[Cost per unit]])*Table133[[#This Row],[Volume]]</f>
        <v>10.079999999999998</v>
      </c>
    </row>
    <row r="412" spans="1:9" x14ac:dyDescent="0.2">
      <c r="A412" s="14">
        <v>2011</v>
      </c>
      <c r="B412" s="17" t="s">
        <v>13</v>
      </c>
      <c r="C412" s="17" t="s">
        <v>164</v>
      </c>
      <c r="D412" s="17" t="s">
        <v>386</v>
      </c>
      <c r="E412" s="1">
        <v>108</v>
      </c>
      <c r="F412" s="19">
        <v>1.19</v>
      </c>
      <c r="G412" s="19">
        <v>1.33</v>
      </c>
      <c r="H412" s="19">
        <f>E412*Table133[[#This Row],[Price per unit]]</f>
        <v>143.64000000000001</v>
      </c>
      <c r="I412" s="7">
        <f>(Table133[[#This Row],[Price per unit]]-Table133[[#This Row],[Cost per unit]])*Table133[[#This Row],[Volume]]</f>
        <v>15.120000000000013</v>
      </c>
    </row>
    <row r="413" spans="1:9" x14ac:dyDescent="0.2">
      <c r="A413" s="14">
        <v>2011</v>
      </c>
      <c r="B413" s="17" t="s">
        <v>13</v>
      </c>
      <c r="C413" s="17" t="s">
        <v>164</v>
      </c>
      <c r="D413" s="17" t="s">
        <v>386</v>
      </c>
      <c r="E413" s="1">
        <v>144</v>
      </c>
      <c r="F413" s="19">
        <v>1.1399999999999999</v>
      </c>
      <c r="G413" s="19">
        <v>1.31</v>
      </c>
      <c r="H413" s="19">
        <f>E413*Table133[[#This Row],[Price per unit]]</f>
        <v>188.64000000000001</v>
      </c>
      <c r="I413" s="7">
        <f>(Table133[[#This Row],[Price per unit]]-Table133[[#This Row],[Cost per unit]])*Table133[[#This Row],[Volume]]</f>
        <v>24.480000000000022</v>
      </c>
    </row>
    <row r="414" spans="1:9" x14ac:dyDescent="0.2">
      <c r="A414" s="14">
        <v>2011</v>
      </c>
      <c r="B414" s="17" t="s">
        <v>13</v>
      </c>
      <c r="C414" s="17" t="s">
        <v>164</v>
      </c>
      <c r="D414" s="17" t="s">
        <v>386</v>
      </c>
      <c r="E414" s="1">
        <v>84</v>
      </c>
      <c r="F414" s="19">
        <v>1</v>
      </c>
      <c r="G414" s="19">
        <v>1.35</v>
      </c>
      <c r="H414" s="19">
        <f>E414*Table133[[#This Row],[Price per unit]]</f>
        <v>113.4</v>
      </c>
      <c r="I414" s="7">
        <f>(Table133[[#This Row],[Price per unit]]-Table133[[#This Row],[Cost per unit]])*Table133[[#This Row],[Volume]]</f>
        <v>29.400000000000006</v>
      </c>
    </row>
    <row r="415" spans="1:9" x14ac:dyDescent="0.2">
      <c r="A415" s="14">
        <v>2011</v>
      </c>
      <c r="B415" s="17" t="s">
        <v>13</v>
      </c>
      <c r="C415" s="17" t="s">
        <v>164</v>
      </c>
      <c r="D415" s="17" t="s">
        <v>386</v>
      </c>
      <c r="E415" s="1">
        <v>168</v>
      </c>
      <c r="F415" s="19">
        <v>1</v>
      </c>
      <c r="G415" s="19">
        <v>1.28</v>
      </c>
      <c r="H415" s="19">
        <f>E415*Table133[[#This Row],[Price per unit]]</f>
        <v>215.04</v>
      </c>
      <c r="I415" s="7">
        <f>(Table133[[#This Row],[Price per unit]]-Table133[[#This Row],[Cost per unit]])*Table133[[#This Row],[Volume]]</f>
        <v>47.040000000000006</v>
      </c>
    </row>
    <row r="416" spans="1:9" x14ac:dyDescent="0.2">
      <c r="A416" s="14">
        <v>2011</v>
      </c>
      <c r="B416" s="17" t="s">
        <v>13</v>
      </c>
      <c r="C416" s="17" t="s">
        <v>164</v>
      </c>
      <c r="D416" s="17" t="s">
        <v>386</v>
      </c>
      <c r="E416" s="1">
        <v>108</v>
      </c>
      <c r="F416" s="19">
        <v>1.1399999999999999</v>
      </c>
      <c r="G416" s="19">
        <v>1.38</v>
      </c>
      <c r="H416" s="19">
        <f>E416*Table133[[#This Row],[Price per unit]]</f>
        <v>149.04</v>
      </c>
      <c r="I416" s="7">
        <f>(Table133[[#This Row],[Price per unit]]-Table133[[#This Row],[Cost per unit]])*Table133[[#This Row],[Volume]]</f>
        <v>25.919999999999998</v>
      </c>
    </row>
    <row r="417" spans="1:9" x14ac:dyDescent="0.2">
      <c r="A417" s="14">
        <v>2011</v>
      </c>
      <c r="B417" s="17" t="s">
        <v>13</v>
      </c>
      <c r="C417" s="17" t="s">
        <v>164</v>
      </c>
      <c r="D417" s="17" t="s">
        <v>386</v>
      </c>
      <c r="E417" s="1">
        <v>168</v>
      </c>
      <c r="F417" s="19">
        <v>1.04</v>
      </c>
      <c r="G417" s="19">
        <v>1.25</v>
      </c>
      <c r="H417" s="19">
        <f>E417*Table133[[#This Row],[Price per unit]]</f>
        <v>210</v>
      </c>
      <c r="I417" s="7">
        <f>(Table133[[#This Row],[Price per unit]]-Table133[[#This Row],[Cost per unit]])*Table133[[#This Row],[Volume]]</f>
        <v>35.279999999999994</v>
      </c>
    </row>
    <row r="418" spans="1:9" x14ac:dyDescent="0.2">
      <c r="A418" s="14">
        <v>2011</v>
      </c>
      <c r="B418" s="17" t="s">
        <v>13</v>
      </c>
      <c r="C418" s="17" t="s">
        <v>164</v>
      </c>
      <c r="D418" s="17" t="s">
        <v>386</v>
      </c>
      <c r="E418" s="1">
        <v>72</v>
      </c>
      <c r="F418" s="19">
        <v>1.18</v>
      </c>
      <c r="G418" s="19">
        <v>1.33</v>
      </c>
      <c r="H418" s="19">
        <f>E418*Table133[[#This Row],[Price per unit]]</f>
        <v>95.76</v>
      </c>
      <c r="I418" s="7">
        <f>(Table133[[#This Row],[Price per unit]]-Table133[[#This Row],[Cost per unit]])*Table133[[#This Row],[Volume]]</f>
        <v>10.80000000000001</v>
      </c>
    </row>
    <row r="419" spans="1:9" x14ac:dyDescent="0.2">
      <c r="A419" s="14">
        <v>2011</v>
      </c>
      <c r="B419" s="17" t="s">
        <v>13</v>
      </c>
      <c r="C419" s="17" t="s">
        <v>164</v>
      </c>
      <c r="D419" s="17" t="s">
        <v>386</v>
      </c>
      <c r="E419" s="1">
        <v>168</v>
      </c>
      <c r="F419" s="19">
        <v>1.2</v>
      </c>
      <c r="G419" s="19">
        <v>1.23</v>
      </c>
      <c r="H419" s="19">
        <f>E419*Table133[[#This Row],[Price per unit]]</f>
        <v>206.64</v>
      </c>
      <c r="I419" s="7">
        <f>(Table133[[#This Row],[Price per unit]]-Table133[[#This Row],[Cost per unit]])*Table133[[#This Row],[Volume]]</f>
        <v>5.0400000000000045</v>
      </c>
    </row>
    <row r="420" spans="1:9" x14ac:dyDescent="0.2">
      <c r="A420" s="14">
        <v>2011</v>
      </c>
      <c r="B420" s="17" t="s">
        <v>13</v>
      </c>
      <c r="C420" s="17" t="s">
        <v>270</v>
      </c>
      <c r="D420" s="17" t="s">
        <v>454</v>
      </c>
      <c r="E420" s="1">
        <v>2220</v>
      </c>
      <c r="F420" s="19">
        <v>2.4</v>
      </c>
      <c r="G420" s="19">
        <v>3.94</v>
      </c>
      <c r="H420" s="19">
        <f>E420*Table133[[#This Row],[Price per unit]]</f>
        <v>8746.7999999999993</v>
      </c>
      <c r="I420" s="7">
        <f>(Table133[[#This Row],[Price per unit]]-Table133[[#This Row],[Cost per unit]])*Table133[[#This Row],[Volume]]</f>
        <v>3418.8</v>
      </c>
    </row>
    <row r="421" spans="1:9" x14ac:dyDescent="0.2">
      <c r="A421" s="14">
        <v>2011</v>
      </c>
      <c r="B421" s="17" t="s">
        <v>13</v>
      </c>
      <c r="C421" s="17" t="s">
        <v>270</v>
      </c>
      <c r="D421" s="17" t="s">
        <v>454</v>
      </c>
      <c r="E421" s="1">
        <v>1500</v>
      </c>
      <c r="F421" s="19">
        <v>2.62</v>
      </c>
      <c r="G421" s="19">
        <v>3.42</v>
      </c>
      <c r="H421" s="19">
        <f>E421*Table133[[#This Row],[Price per unit]]</f>
        <v>5130</v>
      </c>
      <c r="I421" s="7">
        <f>(Table133[[#This Row],[Price per unit]]-Table133[[#This Row],[Cost per unit]])*Table133[[#This Row],[Volume]]</f>
        <v>1199.9999999999998</v>
      </c>
    </row>
    <row r="422" spans="1:9" x14ac:dyDescent="0.2">
      <c r="A422" s="14">
        <v>2011</v>
      </c>
      <c r="B422" s="17" t="s">
        <v>13</v>
      </c>
      <c r="C422" s="17" t="s">
        <v>270</v>
      </c>
      <c r="D422" s="17" t="s">
        <v>454</v>
      </c>
      <c r="E422" s="1">
        <v>2160</v>
      </c>
      <c r="F422" s="19">
        <v>2.9</v>
      </c>
      <c r="G422" s="19">
        <v>3.34</v>
      </c>
      <c r="H422" s="19">
        <f>E422*Table133[[#This Row],[Price per unit]]</f>
        <v>7214.4</v>
      </c>
      <c r="I422" s="7">
        <f>(Table133[[#This Row],[Price per unit]]-Table133[[#This Row],[Cost per unit]])*Table133[[#This Row],[Volume]]</f>
        <v>950.39999999999986</v>
      </c>
    </row>
    <row r="423" spans="1:9" x14ac:dyDescent="0.2">
      <c r="A423" s="14">
        <v>2011</v>
      </c>
      <c r="B423" s="17" t="s">
        <v>13</v>
      </c>
      <c r="C423" s="17" t="s">
        <v>270</v>
      </c>
      <c r="D423" s="17" t="s">
        <v>454</v>
      </c>
      <c r="E423" s="1">
        <v>1644</v>
      </c>
      <c r="F423" s="19">
        <v>2.58</v>
      </c>
      <c r="G423" s="19">
        <v>3.57</v>
      </c>
      <c r="H423" s="19">
        <f>E423*Table133[[#This Row],[Price per unit]]</f>
        <v>5869.08</v>
      </c>
      <c r="I423" s="7">
        <f>(Table133[[#This Row],[Price per unit]]-Table133[[#This Row],[Cost per unit]])*Table133[[#This Row],[Volume]]</f>
        <v>1627.5599999999997</v>
      </c>
    </row>
    <row r="424" spans="1:9" x14ac:dyDescent="0.2">
      <c r="A424" s="14">
        <v>2011</v>
      </c>
      <c r="B424" s="17" t="s">
        <v>13</v>
      </c>
      <c r="C424" s="17" t="s">
        <v>270</v>
      </c>
      <c r="D424" s="17" t="s">
        <v>454</v>
      </c>
      <c r="E424" s="1">
        <v>2616</v>
      </c>
      <c r="F424" s="19">
        <v>2.92</v>
      </c>
      <c r="G424" s="19">
        <v>3.93</v>
      </c>
      <c r="H424" s="19">
        <f>E424*Table133[[#This Row],[Price per unit]]</f>
        <v>10280.880000000001</v>
      </c>
      <c r="I424" s="7">
        <f>(Table133[[#This Row],[Price per unit]]-Table133[[#This Row],[Cost per unit]])*Table133[[#This Row],[Volume]]</f>
        <v>2642.1600000000008</v>
      </c>
    </row>
    <row r="425" spans="1:9" x14ac:dyDescent="0.2">
      <c r="A425" s="14">
        <v>2011</v>
      </c>
      <c r="B425" s="17" t="s">
        <v>13</v>
      </c>
      <c r="C425" s="17" t="s">
        <v>270</v>
      </c>
      <c r="D425" s="17" t="s">
        <v>454</v>
      </c>
      <c r="E425" s="1">
        <v>2232</v>
      </c>
      <c r="F425" s="19">
        <v>2.9</v>
      </c>
      <c r="G425" s="19">
        <v>3.43</v>
      </c>
      <c r="H425" s="19">
        <f>E425*Table133[[#This Row],[Price per unit]]</f>
        <v>7655.76</v>
      </c>
      <c r="I425" s="7">
        <f>(Table133[[#This Row],[Price per unit]]-Table133[[#This Row],[Cost per unit]])*Table133[[#This Row],[Volume]]</f>
        <v>1182.9600000000005</v>
      </c>
    </row>
    <row r="426" spans="1:9" x14ac:dyDescent="0.2">
      <c r="A426" s="14">
        <v>2011</v>
      </c>
      <c r="B426" s="17" t="s">
        <v>13</v>
      </c>
      <c r="C426" s="17" t="s">
        <v>270</v>
      </c>
      <c r="D426" s="17" t="s">
        <v>454</v>
      </c>
      <c r="E426" s="1">
        <v>2100</v>
      </c>
      <c r="F426" s="19">
        <v>2.5</v>
      </c>
      <c r="G426" s="19">
        <v>3.5</v>
      </c>
      <c r="H426" s="19">
        <f>E426*Table133[[#This Row],[Price per unit]]</f>
        <v>7350</v>
      </c>
      <c r="I426" s="7">
        <f>(Table133[[#This Row],[Price per unit]]-Table133[[#This Row],[Cost per unit]])*Table133[[#This Row],[Volume]]</f>
        <v>2100</v>
      </c>
    </row>
    <row r="427" spans="1:9" x14ac:dyDescent="0.2">
      <c r="A427" s="14">
        <v>2011</v>
      </c>
      <c r="B427" s="17" t="s">
        <v>13</v>
      </c>
      <c r="C427" s="17" t="s">
        <v>270</v>
      </c>
      <c r="D427" s="17" t="s">
        <v>454</v>
      </c>
      <c r="E427" s="1">
        <v>1344</v>
      </c>
      <c r="F427" s="19">
        <v>2.63</v>
      </c>
      <c r="G427" s="19">
        <v>3.3</v>
      </c>
      <c r="H427" s="19">
        <f>E427*Table133[[#This Row],[Price per unit]]</f>
        <v>4435.2</v>
      </c>
      <c r="I427" s="7">
        <f>(Table133[[#This Row],[Price per unit]]-Table133[[#This Row],[Cost per unit]])*Table133[[#This Row],[Volume]]</f>
        <v>900.4799999999999</v>
      </c>
    </row>
    <row r="428" spans="1:9" x14ac:dyDescent="0.2">
      <c r="A428" s="14">
        <v>2011</v>
      </c>
      <c r="B428" s="17" t="s">
        <v>13</v>
      </c>
      <c r="C428" s="17" t="s">
        <v>270</v>
      </c>
      <c r="D428" s="17" t="s">
        <v>454</v>
      </c>
      <c r="E428" s="1">
        <v>1344</v>
      </c>
      <c r="F428" s="19">
        <v>2.83</v>
      </c>
      <c r="G428" s="19">
        <v>3.99</v>
      </c>
      <c r="H428" s="19">
        <f>E428*Table133[[#This Row],[Price per unit]]</f>
        <v>5362.56</v>
      </c>
      <c r="I428" s="7">
        <f>(Table133[[#This Row],[Price per unit]]-Table133[[#This Row],[Cost per unit]])*Table133[[#This Row],[Volume]]</f>
        <v>1559.0400000000002</v>
      </c>
    </row>
    <row r="429" spans="1:9" x14ac:dyDescent="0.2">
      <c r="A429" s="14">
        <v>2011</v>
      </c>
      <c r="B429" s="17" t="s">
        <v>13</v>
      </c>
      <c r="C429" s="17" t="s">
        <v>270</v>
      </c>
      <c r="D429" s="17" t="s">
        <v>454</v>
      </c>
      <c r="E429" s="1">
        <v>1248</v>
      </c>
      <c r="F429" s="19">
        <v>2.95</v>
      </c>
      <c r="G429" s="19">
        <v>3.6</v>
      </c>
      <c r="H429" s="19">
        <f>E429*Table133[[#This Row],[Price per unit]]</f>
        <v>4492.8</v>
      </c>
      <c r="I429" s="7">
        <f>(Table133[[#This Row],[Price per unit]]-Table133[[#This Row],[Cost per unit]])*Table133[[#This Row],[Volume]]</f>
        <v>811.19999999999993</v>
      </c>
    </row>
    <row r="430" spans="1:9" x14ac:dyDescent="0.2">
      <c r="A430" s="14">
        <v>2011</v>
      </c>
      <c r="B430" s="17" t="s">
        <v>13</v>
      </c>
      <c r="C430" s="17" t="s">
        <v>270</v>
      </c>
      <c r="D430" s="17" t="s">
        <v>454</v>
      </c>
      <c r="E430" s="1">
        <v>2592</v>
      </c>
      <c r="F430" s="19">
        <v>2.59</v>
      </c>
      <c r="G430" s="19">
        <v>3.45</v>
      </c>
      <c r="H430" s="19">
        <f>E430*Table133[[#This Row],[Price per unit]]</f>
        <v>8942.4</v>
      </c>
      <c r="I430" s="7">
        <f>(Table133[[#This Row],[Price per unit]]-Table133[[#This Row],[Cost per unit]])*Table133[[#This Row],[Volume]]</f>
        <v>2229.1200000000008</v>
      </c>
    </row>
    <row r="431" spans="1:9" x14ac:dyDescent="0.2">
      <c r="A431" s="14">
        <v>2011</v>
      </c>
      <c r="B431" s="17" t="s">
        <v>13</v>
      </c>
      <c r="C431" s="17" t="s">
        <v>270</v>
      </c>
      <c r="D431" s="17" t="s">
        <v>454</v>
      </c>
      <c r="E431" s="1">
        <v>1968</v>
      </c>
      <c r="F431" s="19">
        <v>2.63</v>
      </c>
      <c r="G431" s="19">
        <v>3.76</v>
      </c>
      <c r="H431" s="19">
        <f>E431*Table133[[#This Row],[Price per unit]]</f>
        <v>7399.6799999999994</v>
      </c>
      <c r="I431" s="7">
        <f>(Table133[[#This Row],[Price per unit]]-Table133[[#This Row],[Cost per unit]])*Table133[[#This Row],[Volume]]</f>
        <v>2223.8399999999997</v>
      </c>
    </row>
    <row r="432" spans="1:9" x14ac:dyDescent="0.2">
      <c r="A432" s="14">
        <v>2011</v>
      </c>
      <c r="B432" s="17" t="s">
        <v>13</v>
      </c>
      <c r="C432" s="17" t="s">
        <v>270</v>
      </c>
      <c r="D432" s="17" t="s">
        <v>454</v>
      </c>
      <c r="E432" s="1">
        <v>2088</v>
      </c>
      <c r="F432" s="19">
        <v>2.94</v>
      </c>
      <c r="G432" s="19">
        <v>3.95</v>
      </c>
      <c r="H432" s="19">
        <f>E432*Table133[[#This Row],[Price per unit]]</f>
        <v>8247.6</v>
      </c>
      <c r="I432" s="7">
        <f>(Table133[[#This Row],[Price per unit]]-Table133[[#This Row],[Cost per unit]])*Table133[[#This Row],[Volume]]</f>
        <v>2108.8800000000006</v>
      </c>
    </row>
    <row r="433" spans="1:9" x14ac:dyDescent="0.2">
      <c r="A433" s="14">
        <v>2011</v>
      </c>
      <c r="B433" s="17" t="s">
        <v>13</v>
      </c>
      <c r="C433" s="17" t="s">
        <v>270</v>
      </c>
      <c r="D433" s="17" t="s">
        <v>454</v>
      </c>
      <c r="E433" s="1">
        <v>2484</v>
      </c>
      <c r="F433" s="19">
        <v>2.73</v>
      </c>
      <c r="G433" s="19">
        <v>3.3</v>
      </c>
      <c r="H433" s="19">
        <f>E433*Table133[[#This Row],[Price per unit]]</f>
        <v>8197.1999999999989</v>
      </c>
      <c r="I433" s="7">
        <f>(Table133[[#This Row],[Price per unit]]-Table133[[#This Row],[Cost per unit]])*Table133[[#This Row],[Volume]]</f>
        <v>1415.8799999999997</v>
      </c>
    </row>
    <row r="434" spans="1:9" x14ac:dyDescent="0.2">
      <c r="A434" s="14">
        <v>2011</v>
      </c>
      <c r="B434" s="17" t="s">
        <v>13</v>
      </c>
      <c r="C434" s="17" t="s">
        <v>270</v>
      </c>
      <c r="D434" s="17" t="s">
        <v>454</v>
      </c>
      <c r="E434" s="1">
        <v>2340</v>
      </c>
      <c r="F434" s="19">
        <v>2.95</v>
      </c>
      <c r="G434" s="19">
        <v>3.44</v>
      </c>
      <c r="H434" s="19">
        <f>E434*Table133[[#This Row],[Price per unit]]</f>
        <v>8049.5999999999995</v>
      </c>
      <c r="I434" s="7">
        <f>(Table133[[#This Row],[Price per unit]]-Table133[[#This Row],[Cost per unit]])*Table133[[#This Row],[Volume]]</f>
        <v>1146.5999999999995</v>
      </c>
    </row>
    <row r="435" spans="1:9" x14ac:dyDescent="0.2">
      <c r="A435" s="14">
        <v>2011</v>
      </c>
      <c r="B435" s="17" t="s">
        <v>13</v>
      </c>
      <c r="C435" s="17" t="s">
        <v>19</v>
      </c>
      <c r="D435" s="17" t="s">
        <v>470</v>
      </c>
      <c r="E435" s="1">
        <v>7896</v>
      </c>
      <c r="F435" s="19">
        <v>0.61</v>
      </c>
      <c r="G435" s="19">
        <v>0.94</v>
      </c>
      <c r="H435" s="19">
        <f>E435*Table133[[#This Row],[Price per unit]]</f>
        <v>7422.24</v>
      </c>
      <c r="I435" s="7">
        <f>(Table133[[#This Row],[Price per unit]]-Table133[[#This Row],[Cost per unit]])*Table133[[#This Row],[Volume]]</f>
        <v>2605.6799999999998</v>
      </c>
    </row>
    <row r="436" spans="1:9" x14ac:dyDescent="0.2">
      <c r="A436" s="14">
        <v>2011</v>
      </c>
      <c r="B436" s="17" t="s">
        <v>13</v>
      </c>
      <c r="C436" s="17" t="s">
        <v>19</v>
      </c>
      <c r="D436" s="17" t="s">
        <v>470</v>
      </c>
      <c r="E436" s="1">
        <v>9168</v>
      </c>
      <c r="F436" s="19">
        <v>0.72</v>
      </c>
      <c r="G436" s="19">
        <v>1.05</v>
      </c>
      <c r="H436" s="19">
        <f>E436*Table133[[#This Row],[Price per unit]]</f>
        <v>9626.4</v>
      </c>
      <c r="I436" s="7">
        <f>(Table133[[#This Row],[Price per unit]]-Table133[[#This Row],[Cost per unit]])*Table133[[#This Row],[Volume]]</f>
        <v>3025.4400000000005</v>
      </c>
    </row>
    <row r="437" spans="1:9" x14ac:dyDescent="0.2">
      <c r="A437" s="14">
        <v>2011</v>
      </c>
      <c r="B437" s="17" t="s">
        <v>13</v>
      </c>
      <c r="C437" s="17" t="s">
        <v>19</v>
      </c>
      <c r="D437" s="17" t="s">
        <v>470</v>
      </c>
      <c r="E437" s="1">
        <v>5712</v>
      </c>
      <c r="F437" s="19">
        <v>0.48</v>
      </c>
      <c r="G437" s="19">
        <v>0.95</v>
      </c>
      <c r="H437" s="19">
        <f>E437*Table133[[#This Row],[Price per unit]]</f>
        <v>5426.4</v>
      </c>
      <c r="I437" s="7">
        <f>(Table133[[#This Row],[Price per unit]]-Table133[[#This Row],[Cost per unit]])*Table133[[#This Row],[Volume]]</f>
        <v>2684.64</v>
      </c>
    </row>
    <row r="438" spans="1:9" x14ac:dyDescent="0.2">
      <c r="A438" s="14">
        <v>2011</v>
      </c>
      <c r="B438" s="17" t="s">
        <v>13</v>
      </c>
      <c r="C438" s="17" t="s">
        <v>19</v>
      </c>
      <c r="D438" s="17" t="s">
        <v>470</v>
      </c>
      <c r="E438" s="1">
        <v>5448</v>
      </c>
      <c r="F438" s="19">
        <v>0.55000000000000004</v>
      </c>
      <c r="G438" s="19">
        <v>1.18</v>
      </c>
      <c r="H438" s="19">
        <f>E438*Table133[[#This Row],[Price per unit]]</f>
        <v>6428.6399999999994</v>
      </c>
      <c r="I438" s="7">
        <f>(Table133[[#This Row],[Price per unit]]-Table133[[#This Row],[Cost per unit]])*Table133[[#This Row],[Volume]]</f>
        <v>3432.2399999999993</v>
      </c>
    </row>
    <row r="439" spans="1:9" x14ac:dyDescent="0.2">
      <c r="A439" s="14">
        <v>2011</v>
      </c>
      <c r="B439" s="17" t="s">
        <v>13</v>
      </c>
      <c r="C439" s="17" t="s">
        <v>19</v>
      </c>
      <c r="D439" s="17" t="s">
        <v>470</v>
      </c>
      <c r="E439" s="1">
        <v>8040</v>
      </c>
      <c r="F439" s="19">
        <v>0.94</v>
      </c>
      <c r="G439" s="19">
        <v>1</v>
      </c>
      <c r="H439" s="19">
        <f>E439*Table133[[#This Row],[Price per unit]]</f>
        <v>8040</v>
      </c>
      <c r="I439" s="7">
        <f>(Table133[[#This Row],[Price per unit]]-Table133[[#This Row],[Cost per unit]])*Table133[[#This Row],[Volume]]</f>
        <v>482.40000000000043</v>
      </c>
    </row>
    <row r="440" spans="1:9" x14ac:dyDescent="0.2">
      <c r="A440" s="14">
        <v>2011</v>
      </c>
      <c r="B440" s="17" t="s">
        <v>13</v>
      </c>
      <c r="C440" s="17" t="s">
        <v>19</v>
      </c>
      <c r="D440" s="17" t="s">
        <v>470</v>
      </c>
      <c r="E440" s="1">
        <v>6336</v>
      </c>
      <c r="F440" s="19">
        <v>1.1499999999999999</v>
      </c>
      <c r="G440" s="19">
        <v>1.1200000000000001</v>
      </c>
      <c r="H440" s="19">
        <f>E440*Table133[[#This Row],[Price per unit]]</f>
        <v>7096.3200000000006</v>
      </c>
      <c r="I440" s="7">
        <f>(Table133[[#This Row],[Price per unit]]-Table133[[#This Row],[Cost per unit]])*Table133[[#This Row],[Volume]]</f>
        <v>-190.07999999999876</v>
      </c>
    </row>
    <row r="441" spans="1:9" x14ac:dyDescent="0.2">
      <c r="A441" s="14">
        <v>2011</v>
      </c>
      <c r="B441" s="17" t="s">
        <v>13</v>
      </c>
      <c r="C441" s="17" t="s">
        <v>19</v>
      </c>
      <c r="D441" s="17" t="s">
        <v>470</v>
      </c>
      <c r="E441" s="1">
        <v>5508</v>
      </c>
      <c r="F441" s="19">
        <v>1.2</v>
      </c>
      <c r="G441" s="19">
        <v>0.94</v>
      </c>
      <c r="H441" s="19">
        <f>E441*Table133[[#This Row],[Price per unit]]</f>
        <v>5177.5199999999995</v>
      </c>
      <c r="I441" s="7">
        <f>(Table133[[#This Row],[Price per unit]]-Table133[[#This Row],[Cost per unit]])*Table133[[#This Row],[Volume]]</f>
        <v>-1432.0800000000002</v>
      </c>
    </row>
    <row r="442" spans="1:9" x14ac:dyDescent="0.2">
      <c r="A442" s="14">
        <v>2011</v>
      </c>
      <c r="B442" s="17" t="s">
        <v>13</v>
      </c>
      <c r="C442" s="17" t="s">
        <v>19</v>
      </c>
      <c r="D442" s="17" t="s">
        <v>470</v>
      </c>
      <c r="E442" s="1">
        <v>8772</v>
      </c>
      <c r="F442" s="19">
        <v>0.69</v>
      </c>
      <c r="G442" s="19">
        <v>1.1499999999999999</v>
      </c>
      <c r="H442" s="19">
        <f>E442*Table133[[#This Row],[Price per unit]]</f>
        <v>10087.799999999999</v>
      </c>
      <c r="I442" s="7">
        <f>(Table133[[#This Row],[Price per unit]]-Table133[[#This Row],[Cost per unit]])*Table133[[#This Row],[Volume]]</f>
        <v>4035.12</v>
      </c>
    </row>
    <row r="443" spans="1:9" x14ac:dyDescent="0.2">
      <c r="A443" s="14">
        <v>2011</v>
      </c>
      <c r="B443" s="17" t="s">
        <v>13</v>
      </c>
      <c r="C443" s="17" t="s">
        <v>19</v>
      </c>
      <c r="D443" s="17" t="s">
        <v>470</v>
      </c>
      <c r="E443" s="1">
        <v>4884</v>
      </c>
      <c r="F443" s="19">
        <v>0.83</v>
      </c>
      <c r="G443" s="19">
        <v>1.06</v>
      </c>
      <c r="H443" s="19">
        <f>E443*Table133[[#This Row],[Price per unit]]</f>
        <v>5177.04</v>
      </c>
      <c r="I443" s="7">
        <f>(Table133[[#This Row],[Price per unit]]-Table133[[#This Row],[Cost per unit]])*Table133[[#This Row],[Volume]]</f>
        <v>1123.3200000000004</v>
      </c>
    </row>
    <row r="444" spans="1:9" x14ac:dyDescent="0.2">
      <c r="A444" s="14">
        <v>2011</v>
      </c>
      <c r="B444" s="17" t="s">
        <v>13</v>
      </c>
      <c r="C444" s="17" t="s">
        <v>19</v>
      </c>
      <c r="D444" s="17" t="s">
        <v>470</v>
      </c>
      <c r="E444" s="1">
        <v>9312</v>
      </c>
      <c r="F444" s="19">
        <v>0.69</v>
      </c>
      <c r="G444" s="19">
        <v>0.94</v>
      </c>
      <c r="H444" s="19">
        <f>E444*Table133[[#This Row],[Price per unit]]</f>
        <v>8753.2799999999988</v>
      </c>
      <c r="I444" s="7">
        <f>(Table133[[#This Row],[Price per unit]]-Table133[[#This Row],[Cost per unit]])*Table133[[#This Row],[Volume]]</f>
        <v>2328</v>
      </c>
    </row>
    <row r="445" spans="1:9" x14ac:dyDescent="0.2">
      <c r="A445" s="14">
        <v>2011</v>
      </c>
      <c r="B445" s="17" t="s">
        <v>13</v>
      </c>
      <c r="C445" s="17" t="s">
        <v>19</v>
      </c>
      <c r="D445" s="17" t="s">
        <v>470</v>
      </c>
      <c r="E445" s="1">
        <v>5508</v>
      </c>
      <c r="F445" s="19">
        <v>0.64</v>
      </c>
      <c r="G445" s="19">
        <v>1.18</v>
      </c>
      <c r="H445" s="19">
        <f>E445*Table133[[#This Row],[Price per unit]]</f>
        <v>6499.44</v>
      </c>
      <c r="I445" s="7">
        <f>(Table133[[#This Row],[Price per unit]]-Table133[[#This Row],[Cost per unit]])*Table133[[#This Row],[Volume]]</f>
        <v>2974.3199999999997</v>
      </c>
    </row>
    <row r="446" spans="1:9" x14ac:dyDescent="0.2">
      <c r="A446" s="14">
        <v>2011</v>
      </c>
      <c r="B446" s="17" t="s">
        <v>13</v>
      </c>
      <c r="C446" s="17" t="s">
        <v>19</v>
      </c>
      <c r="D446" s="17" t="s">
        <v>470</v>
      </c>
      <c r="E446" s="1">
        <v>8784</v>
      </c>
      <c r="F446" s="19">
        <v>0.47</v>
      </c>
      <c r="G446" s="19">
        <v>0.92</v>
      </c>
      <c r="H446" s="19">
        <f>E446*Table133[[#This Row],[Price per unit]]</f>
        <v>8081.2800000000007</v>
      </c>
      <c r="I446" s="7">
        <f>(Table133[[#This Row],[Price per unit]]-Table133[[#This Row],[Cost per unit]])*Table133[[#This Row],[Volume]]</f>
        <v>3952.8000000000006</v>
      </c>
    </row>
    <row r="447" spans="1:9" x14ac:dyDescent="0.2">
      <c r="A447" s="14">
        <v>2011</v>
      </c>
      <c r="B447" s="17" t="s">
        <v>13</v>
      </c>
      <c r="C447" s="17" t="s">
        <v>19</v>
      </c>
      <c r="D447" s="17" t="s">
        <v>470</v>
      </c>
      <c r="E447" s="1">
        <v>6480</v>
      </c>
      <c r="F447" s="19">
        <v>0.92</v>
      </c>
      <c r="G447" s="19">
        <v>1.1299999999999999</v>
      </c>
      <c r="H447" s="19">
        <f>E447*Table133[[#This Row],[Price per unit]]</f>
        <v>7322.4</v>
      </c>
      <c r="I447" s="7">
        <f>(Table133[[#This Row],[Price per unit]]-Table133[[#This Row],[Cost per unit]])*Table133[[#This Row],[Volume]]</f>
        <v>1360.799999999999</v>
      </c>
    </row>
    <row r="448" spans="1:9" x14ac:dyDescent="0.2">
      <c r="A448" s="14">
        <v>2011</v>
      </c>
      <c r="B448" s="17" t="s">
        <v>13</v>
      </c>
      <c r="C448" s="17" t="s">
        <v>19</v>
      </c>
      <c r="D448" s="17" t="s">
        <v>470</v>
      </c>
      <c r="E448" s="1">
        <v>6348</v>
      </c>
      <c r="F448" s="19">
        <v>0.55000000000000004</v>
      </c>
      <c r="G448" s="19">
        <v>0.96</v>
      </c>
      <c r="H448" s="19">
        <f>E448*Table133[[#This Row],[Price per unit]]</f>
        <v>6094.08</v>
      </c>
      <c r="I448" s="7">
        <f>(Table133[[#This Row],[Price per unit]]-Table133[[#This Row],[Cost per unit]])*Table133[[#This Row],[Volume]]</f>
        <v>2602.6799999999994</v>
      </c>
    </row>
    <row r="449" spans="1:9" x14ac:dyDescent="0.2">
      <c r="A449" s="14">
        <v>2011</v>
      </c>
      <c r="B449" s="17" t="s">
        <v>13</v>
      </c>
      <c r="C449" s="17" t="s">
        <v>19</v>
      </c>
      <c r="D449" s="17" t="s">
        <v>470</v>
      </c>
      <c r="E449" s="1">
        <v>6528</v>
      </c>
      <c r="F449" s="19">
        <v>0.54</v>
      </c>
      <c r="G449" s="19">
        <v>0.94</v>
      </c>
      <c r="H449" s="19">
        <f>E449*Table133[[#This Row],[Price per unit]]</f>
        <v>6136.32</v>
      </c>
      <c r="I449" s="7">
        <f>(Table133[[#This Row],[Price per unit]]-Table133[[#This Row],[Cost per unit]])*Table133[[#This Row],[Volume]]</f>
        <v>2611.1999999999994</v>
      </c>
    </row>
    <row r="450" spans="1:9" x14ac:dyDescent="0.2">
      <c r="A450" s="14">
        <v>2011</v>
      </c>
      <c r="B450" s="17" t="s">
        <v>13</v>
      </c>
      <c r="C450" s="17" t="s">
        <v>19</v>
      </c>
      <c r="D450" s="17" t="s">
        <v>470</v>
      </c>
      <c r="E450" s="1">
        <v>5676</v>
      </c>
      <c r="F450" s="19">
        <v>0.57999999999999996</v>
      </c>
      <c r="G450" s="19">
        <v>0.95</v>
      </c>
      <c r="H450" s="19">
        <f>E450*Table133[[#This Row],[Price per unit]]</f>
        <v>5392.2</v>
      </c>
      <c r="I450" s="7">
        <f>(Table133[[#This Row],[Price per unit]]-Table133[[#This Row],[Cost per unit]])*Table133[[#This Row],[Volume]]</f>
        <v>2100.12</v>
      </c>
    </row>
    <row r="451" spans="1:9" x14ac:dyDescent="0.2">
      <c r="A451" s="14">
        <v>2011</v>
      </c>
      <c r="B451" s="17" t="s">
        <v>13</v>
      </c>
      <c r="C451" s="17" t="s">
        <v>19</v>
      </c>
      <c r="D451" s="17" t="s">
        <v>470</v>
      </c>
      <c r="E451" s="1">
        <v>5340</v>
      </c>
      <c r="F451" s="19">
        <v>0.72</v>
      </c>
      <c r="G451" s="19">
        <v>0.94</v>
      </c>
      <c r="H451" s="19">
        <f>E451*Table133[[#This Row],[Price per unit]]</f>
        <v>5019.5999999999995</v>
      </c>
      <c r="I451" s="7">
        <f>(Table133[[#This Row],[Price per unit]]-Table133[[#This Row],[Cost per unit]])*Table133[[#This Row],[Volume]]</f>
        <v>1174.8</v>
      </c>
    </row>
    <row r="452" spans="1:9" x14ac:dyDescent="0.2">
      <c r="A452" s="14">
        <v>2011</v>
      </c>
      <c r="B452" s="17" t="s">
        <v>13</v>
      </c>
      <c r="C452" s="17" t="s">
        <v>19</v>
      </c>
      <c r="D452" s="17" t="s">
        <v>470</v>
      </c>
      <c r="E452" s="1">
        <v>9540</v>
      </c>
      <c r="F452" s="19">
        <v>0.81</v>
      </c>
      <c r="G452" s="19">
        <v>1.2</v>
      </c>
      <c r="H452" s="19">
        <f>E452*Table133[[#This Row],[Price per unit]]</f>
        <v>11448</v>
      </c>
      <c r="I452" s="7">
        <f>(Table133[[#This Row],[Price per unit]]-Table133[[#This Row],[Cost per unit]])*Table133[[#This Row],[Volume]]</f>
        <v>3720.599999999999</v>
      </c>
    </row>
    <row r="453" spans="1:9" x14ac:dyDescent="0.2">
      <c r="A453" s="14">
        <v>2011</v>
      </c>
      <c r="B453" s="17" t="s">
        <v>13</v>
      </c>
      <c r="C453" s="17" t="s">
        <v>19</v>
      </c>
      <c r="D453" s="17" t="s">
        <v>470</v>
      </c>
      <c r="E453" s="1">
        <v>9180</v>
      </c>
      <c r="F453" s="19">
        <v>0.44</v>
      </c>
      <c r="G453" s="19">
        <v>1.1599999999999999</v>
      </c>
      <c r="H453" s="19">
        <f>E453*Table133[[#This Row],[Price per unit]]</f>
        <v>10648.8</v>
      </c>
      <c r="I453" s="7">
        <f>(Table133[[#This Row],[Price per unit]]-Table133[[#This Row],[Cost per unit]])*Table133[[#This Row],[Volume]]</f>
        <v>6609.5999999999995</v>
      </c>
    </row>
    <row r="454" spans="1:9" x14ac:dyDescent="0.2">
      <c r="A454" s="14">
        <v>2011</v>
      </c>
      <c r="B454" s="17" t="s">
        <v>13</v>
      </c>
      <c r="C454" s="17" t="s">
        <v>19</v>
      </c>
      <c r="D454" s="17" t="s">
        <v>470</v>
      </c>
      <c r="E454" s="1">
        <v>5340</v>
      </c>
      <c r="F454" s="19">
        <v>0.87</v>
      </c>
      <c r="G454" s="19">
        <v>1.1200000000000001</v>
      </c>
      <c r="H454" s="19">
        <f>E454*Table133[[#This Row],[Price per unit]]</f>
        <v>5980.8</v>
      </c>
      <c r="I454" s="7">
        <f>(Table133[[#This Row],[Price per unit]]-Table133[[#This Row],[Cost per unit]])*Table133[[#This Row],[Volume]]</f>
        <v>1335.0000000000007</v>
      </c>
    </row>
    <row r="455" spans="1:9" x14ac:dyDescent="0.2">
      <c r="A455" s="14">
        <v>2011</v>
      </c>
      <c r="B455" s="17" t="s">
        <v>13</v>
      </c>
      <c r="C455" s="17" t="s">
        <v>19</v>
      </c>
      <c r="D455" s="17" t="s">
        <v>470</v>
      </c>
      <c r="E455" s="1">
        <v>9444</v>
      </c>
      <c r="F455" s="19">
        <v>1.1599999999999999</v>
      </c>
      <c r="G455" s="19">
        <v>0.91</v>
      </c>
      <c r="H455" s="19">
        <f>E455*Table133[[#This Row],[Price per unit]]</f>
        <v>8594.0400000000009</v>
      </c>
      <c r="I455" s="7">
        <f>(Table133[[#This Row],[Price per unit]]-Table133[[#This Row],[Cost per unit]])*Table133[[#This Row],[Volume]]</f>
        <v>-2360.9999999999991</v>
      </c>
    </row>
    <row r="456" spans="1:9" x14ac:dyDescent="0.2">
      <c r="A456" s="14">
        <v>2011</v>
      </c>
      <c r="B456" s="17" t="s">
        <v>13</v>
      </c>
      <c r="C456" s="17" t="s">
        <v>19</v>
      </c>
      <c r="D456" s="17" t="s">
        <v>470</v>
      </c>
      <c r="E456" s="1">
        <v>5748</v>
      </c>
      <c r="F456" s="19">
        <v>0.5</v>
      </c>
      <c r="G456" s="19">
        <v>1</v>
      </c>
      <c r="H456" s="19">
        <f>E456*Table133[[#This Row],[Price per unit]]</f>
        <v>5748</v>
      </c>
      <c r="I456" s="7">
        <f>(Table133[[#This Row],[Price per unit]]-Table133[[#This Row],[Cost per unit]])*Table133[[#This Row],[Volume]]</f>
        <v>2874</v>
      </c>
    </row>
    <row r="457" spans="1:9" x14ac:dyDescent="0.2">
      <c r="A457" s="14">
        <v>2011</v>
      </c>
      <c r="B457" s="17" t="s">
        <v>13</v>
      </c>
      <c r="C457" s="17" t="s">
        <v>19</v>
      </c>
      <c r="D457" s="17" t="s">
        <v>470</v>
      </c>
      <c r="E457" s="1">
        <v>5880</v>
      </c>
      <c r="F457" s="19">
        <v>0.57999999999999996</v>
      </c>
      <c r="G457" s="19">
        <v>0.96</v>
      </c>
      <c r="H457" s="19">
        <f>E457*Table133[[#This Row],[Price per unit]]</f>
        <v>5644.8</v>
      </c>
      <c r="I457" s="7">
        <f>(Table133[[#This Row],[Price per unit]]-Table133[[#This Row],[Cost per unit]])*Table133[[#This Row],[Volume]]</f>
        <v>2234.4</v>
      </c>
    </row>
    <row r="458" spans="1:9" x14ac:dyDescent="0.2">
      <c r="A458" s="14">
        <v>2011</v>
      </c>
      <c r="B458" s="17" t="s">
        <v>13</v>
      </c>
      <c r="C458" s="17" t="s">
        <v>19</v>
      </c>
      <c r="D458" s="17" t="s">
        <v>470</v>
      </c>
      <c r="E458" s="1">
        <v>5520</v>
      </c>
      <c r="F458" s="19">
        <v>0.8</v>
      </c>
      <c r="G458" s="19">
        <v>0.91</v>
      </c>
      <c r="H458" s="19">
        <f>E458*Table133[[#This Row],[Price per unit]]</f>
        <v>5023.2</v>
      </c>
      <c r="I458" s="7">
        <f>(Table133[[#This Row],[Price per unit]]-Table133[[#This Row],[Cost per unit]])*Table133[[#This Row],[Volume]]</f>
        <v>607.19999999999993</v>
      </c>
    </row>
    <row r="459" spans="1:9" x14ac:dyDescent="0.2">
      <c r="A459" s="14">
        <v>2011</v>
      </c>
      <c r="B459" s="17" t="s">
        <v>13</v>
      </c>
      <c r="C459" s="17" t="s">
        <v>19</v>
      </c>
      <c r="D459" s="17" t="s">
        <v>470</v>
      </c>
      <c r="E459" s="1">
        <v>5796</v>
      </c>
      <c r="F459" s="19">
        <v>0.95</v>
      </c>
      <c r="G459" s="19">
        <v>1.1599999999999999</v>
      </c>
      <c r="H459" s="19">
        <f>E459*Table133[[#This Row],[Price per unit]]</f>
        <v>6723.36</v>
      </c>
      <c r="I459" s="7">
        <f>(Table133[[#This Row],[Price per unit]]-Table133[[#This Row],[Cost per unit]])*Table133[[#This Row],[Volume]]</f>
        <v>1217.1599999999999</v>
      </c>
    </row>
    <row r="460" spans="1:9" x14ac:dyDescent="0.2">
      <c r="A460" s="14">
        <v>2011</v>
      </c>
      <c r="B460" s="17" t="s">
        <v>13</v>
      </c>
      <c r="C460" s="17" t="s">
        <v>19</v>
      </c>
      <c r="D460" s="17" t="s">
        <v>470</v>
      </c>
      <c r="E460" s="1">
        <v>5652</v>
      </c>
      <c r="F460" s="19">
        <v>1.18</v>
      </c>
      <c r="G460" s="19">
        <v>0.9</v>
      </c>
      <c r="H460" s="19">
        <f>E460*Table133[[#This Row],[Price per unit]]</f>
        <v>5086.8</v>
      </c>
      <c r="I460" s="7">
        <f>(Table133[[#This Row],[Price per unit]]-Table133[[#This Row],[Cost per unit]])*Table133[[#This Row],[Volume]]</f>
        <v>-1582.5599999999995</v>
      </c>
    </row>
    <row r="461" spans="1:9" x14ac:dyDescent="0.2">
      <c r="A461" s="14">
        <v>2011</v>
      </c>
      <c r="B461" s="17" t="s">
        <v>13</v>
      </c>
      <c r="C461" s="17" t="s">
        <v>19</v>
      </c>
      <c r="D461" s="17" t="s">
        <v>470</v>
      </c>
      <c r="E461" s="1">
        <v>5460</v>
      </c>
      <c r="F461" s="19">
        <v>0.86</v>
      </c>
      <c r="G461" s="19">
        <v>0.93</v>
      </c>
      <c r="H461" s="19">
        <f>E461*Table133[[#This Row],[Price per unit]]</f>
        <v>5077.8</v>
      </c>
      <c r="I461" s="7">
        <f>(Table133[[#This Row],[Price per unit]]-Table133[[#This Row],[Cost per unit]])*Table133[[#This Row],[Volume]]</f>
        <v>382.20000000000033</v>
      </c>
    </row>
    <row r="462" spans="1:9" x14ac:dyDescent="0.2">
      <c r="A462" s="14">
        <v>2011</v>
      </c>
      <c r="B462" s="17" t="s">
        <v>13</v>
      </c>
      <c r="C462" s="17" t="s">
        <v>19</v>
      </c>
      <c r="D462" s="17" t="s">
        <v>470</v>
      </c>
      <c r="E462" s="1">
        <v>6180</v>
      </c>
      <c r="F462" s="19">
        <v>0.42</v>
      </c>
      <c r="G462" s="19">
        <v>0.95</v>
      </c>
      <c r="H462" s="19">
        <f>E462*Table133[[#This Row],[Price per unit]]</f>
        <v>5871</v>
      </c>
      <c r="I462" s="7">
        <f>(Table133[[#This Row],[Price per unit]]-Table133[[#This Row],[Cost per unit]])*Table133[[#This Row],[Volume]]</f>
        <v>3275.4</v>
      </c>
    </row>
    <row r="463" spans="1:9" x14ac:dyDescent="0.2">
      <c r="A463" s="14">
        <v>2011</v>
      </c>
      <c r="B463" s="17" t="s">
        <v>13</v>
      </c>
      <c r="C463" s="17" t="s">
        <v>19</v>
      </c>
      <c r="D463" s="17" t="s">
        <v>470</v>
      </c>
      <c r="E463" s="1">
        <v>9240</v>
      </c>
      <c r="F463" s="19">
        <v>0.63</v>
      </c>
      <c r="G463" s="19">
        <v>1.1100000000000001</v>
      </c>
      <c r="H463" s="19">
        <f>E463*Table133[[#This Row],[Price per unit]]</f>
        <v>10256.400000000001</v>
      </c>
      <c r="I463" s="7">
        <f>(Table133[[#This Row],[Price per unit]]-Table133[[#This Row],[Cost per unit]])*Table133[[#This Row],[Volume]]</f>
        <v>4435.2000000000007</v>
      </c>
    </row>
    <row r="464" spans="1:9" x14ac:dyDescent="0.2">
      <c r="A464" s="14">
        <v>2011</v>
      </c>
      <c r="B464" s="17" t="s">
        <v>13</v>
      </c>
      <c r="C464" s="17" t="s">
        <v>19</v>
      </c>
      <c r="D464" s="17" t="s">
        <v>470</v>
      </c>
      <c r="E464" s="1">
        <v>5952</v>
      </c>
      <c r="F464" s="19">
        <v>0.73</v>
      </c>
      <c r="G464" s="19">
        <v>1.1399999999999999</v>
      </c>
      <c r="H464" s="19">
        <f>E464*Table133[[#This Row],[Price per unit]]</f>
        <v>6785.28</v>
      </c>
      <c r="I464" s="7">
        <f>(Table133[[#This Row],[Price per unit]]-Table133[[#This Row],[Cost per unit]])*Table133[[#This Row],[Volume]]</f>
        <v>2440.3199999999997</v>
      </c>
    </row>
    <row r="465" spans="1:9" x14ac:dyDescent="0.2">
      <c r="A465" s="14">
        <v>2011</v>
      </c>
      <c r="B465" s="17" t="s">
        <v>13</v>
      </c>
      <c r="C465" s="17" t="s">
        <v>19</v>
      </c>
      <c r="D465" s="17" t="s">
        <v>470</v>
      </c>
      <c r="E465" s="1">
        <v>4980</v>
      </c>
      <c r="F465" s="19">
        <v>1.1499999999999999</v>
      </c>
      <c r="G465" s="19">
        <v>1.1100000000000001</v>
      </c>
      <c r="H465" s="19">
        <f>E465*Table133[[#This Row],[Price per unit]]</f>
        <v>5527.8</v>
      </c>
      <c r="I465" s="7">
        <f>(Table133[[#This Row],[Price per unit]]-Table133[[#This Row],[Cost per unit]])*Table133[[#This Row],[Volume]]</f>
        <v>-199.19999999999908</v>
      </c>
    </row>
    <row r="466" spans="1:9" x14ac:dyDescent="0.2">
      <c r="A466" s="14">
        <v>2011</v>
      </c>
      <c r="B466" s="17" t="s">
        <v>13</v>
      </c>
      <c r="C466" s="17" t="s">
        <v>19</v>
      </c>
      <c r="D466" s="17" t="s">
        <v>470</v>
      </c>
      <c r="E466" s="1">
        <v>5496</v>
      </c>
      <c r="F466" s="19">
        <v>0.75</v>
      </c>
      <c r="G466" s="19">
        <v>1.04</v>
      </c>
      <c r="H466" s="19">
        <f>E466*Table133[[#This Row],[Price per unit]]</f>
        <v>5715.84</v>
      </c>
      <c r="I466" s="7">
        <f>(Table133[[#This Row],[Price per unit]]-Table133[[#This Row],[Cost per unit]])*Table133[[#This Row],[Volume]]</f>
        <v>1593.8400000000001</v>
      </c>
    </row>
    <row r="467" spans="1:9" x14ac:dyDescent="0.2">
      <c r="A467" s="14">
        <v>2011</v>
      </c>
      <c r="B467" s="17" t="s">
        <v>13</v>
      </c>
      <c r="C467" s="17" t="s">
        <v>19</v>
      </c>
      <c r="D467" s="17" t="s">
        <v>470</v>
      </c>
      <c r="E467" s="1">
        <v>6624</v>
      </c>
      <c r="F467" s="19">
        <v>0.75</v>
      </c>
      <c r="G467" s="19">
        <v>1</v>
      </c>
      <c r="H467" s="19">
        <f>E467*Table133[[#This Row],[Price per unit]]</f>
        <v>6624</v>
      </c>
      <c r="I467" s="7">
        <f>(Table133[[#This Row],[Price per unit]]-Table133[[#This Row],[Cost per unit]])*Table133[[#This Row],[Volume]]</f>
        <v>1656</v>
      </c>
    </row>
    <row r="468" spans="1:9" x14ac:dyDescent="0.2">
      <c r="A468" s="14">
        <v>2011</v>
      </c>
      <c r="B468" s="17" t="s">
        <v>13</v>
      </c>
      <c r="C468" s="17" t="s">
        <v>19</v>
      </c>
      <c r="D468" s="17" t="s">
        <v>470</v>
      </c>
      <c r="E468" s="1">
        <v>5964</v>
      </c>
      <c r="F468" s="19">
        <v>0.49</v>
      </c>
      <c r="G468" s="19">
        <v>0.97</v>
      </c>
      <c r="H468" s="19">
        <f>E468*Table133[[#This Row],[Price per unit]]</f>
        <v>5785.08</v>
      </c>
      <c r="I468" s="7">
        <f>(Table133[[#This Row],[Price per unit]]-Table133[[#This Row],[Cost per unit]])*Table133[[#This Row],[Volume]]</f>
        <v>2862.72</v>
      </c>
    </row>
    <row r="469" spans="1:9" x14ac:dyDescent="0.2">
      <c r="A469" s="14">
        <v>2011</v>
      </c>
      <c r="B469" s="17" t="s">
        <v>13</v>
      </c>
      <c r="C469" s="17" t="s">
        <v>19</v>
      </c>
      <c r="D469" s="17" t="s">
        <v>470</v>
      </c>
      <c r="E469" s="1">
        <v>9036</v>
      </c>
      <c r="F469" s="19">
        <v>0.66</v>
      </c>
      <c r="G469" s="19">
        <v>0.98</v>
      </c>
      <c r="H469" s="19">
        <f>E469*Table133[[#This Row],[Price per unit]]</f>
        <v>8855.2800000000007</v>
      </c>
      <c r="I469" s="7">
        <f>(Table133[[#This Row],[Price per unit]]-Table133[[#This Row],[Cost per unit]])*Table133[[#This Row],[Volume]]</f>
        <v>2891.5199999999995</v>
      </c>
    </row>
    <row r="470" spans="1:9" x14ac:dyDescent="0.2">
      <c r="A470" s="14">
        <v>2011</v>
      </c>
      <c r="B470" s="17" t="s">
        <v>13</v>
      </c>
      <c r="C470" s="17" t="s">
        <v>19</v>
      </c>
      <c r="D470" s="17" t="s">
        <v>470</v>
      </c>
      <c r="E470" s="1">
        <v>5436</v>
      </c>
      <c r="F470" s="19">
        <v>0.56999999999999995</v>
      </c>
      <c r="G470" s="19">
        <v>1.1200000000000001</v>
      </c>
      <c r="H470" s="19">
        <f>E470*Table133[[#This Row],[Price per unit]]</f>
        <v>6088.3200000000006</v>
      </c>
      <c r="I470" s="7">
        <f>(Table133[[#This Row],[Price per unit]]-Table133[[#This Row],[Cost per unit]])*Table133[[#This Row],[Volume]]</f>
        <v>2989.8000000000006</v>
      </c>
    </row>
    <row r="471" spans="1:9" x14ac:dyDescent="0.2">
      <c r="A471" s="14">
        <v>2011</v>
      </c>
      <c r="B471" s="17" t="s">
        <v>13</v>
      </c>
      <c r="C471" s="17" t="s">
        <v>19</v>
      </c>
      <c r="D471" s="17" t="s">
        <v>470</v>
      </c>
      <c r="E471" s="1">
        <v>6648</v>
      </c>
      <c r="F471" s="19">
        <v>0.72</v>
      </c>
      <c r="G471" s="19">
        <v>1.18</v>
      </c>
      <c r="H471" s="19">
        <f>E471*Table133[[#This Row],[Price per unit]]</f>
        <v>7844.6399999999994</v>
      </c>
      <c r="I471" s="7">
        <f>(Table133[[#This Row],[Price per unit]]-Table133[[#This Row],[Cost per unit]])*Table133[[#This Row],[Volume]]</f>
        <v>3058.08</v>
      </c>
    </row>
    <row r="472" spans="1:9" x14ac:dyDescent="0.2">
      <c r="A472" s="14">
        <v>2011</v>
      </c>
      <c r="B472" s="17" t="s">
        <v>13</v>
      </c>
      <c r="C472" s="17" t="s">
        <v>19</v>
      </c>
      <c r="D472" s="17" t="s">
        <v>470</v>
      </c>
      <c r="E472" s="1">
        <v>5100</v>
      </c>
      <c r="F472" s="19">
        <v>0.93</v>
      </c>
      <c r="G472" s="19">
        <v>1</v>
      </c>
      <c r="H472" s="19">
        <f>E472*Table133[[#This Row],[Price per unit]]</f>
        <v>5100</v>
      </c>
      <c r="I472" s="7">
        <f>(Table133[[#This Row],[Price per unit]]-Table133[[#This Row],[Cost per unit]])*Table133[[#This Row],[Volume]]</f>
        <v>356.99999999999977</v>
      </c>
    </row>
    <row r="473" spans="1:9" x14ac:dyDescent="0.2">
      <c r="A473" s="14">
        <v>2011</v>
      </c>
      <c r="B473" s="17" t="s">
        <v>13</v>
      </c>
      <c r="C473" s="17" t="s">
        <v>281</v>
      </c>
      <c r="D473" s="17" t="s">
        <v>509</v>
      </c>
      <c r="E473" s="1">
        <v>756</v>
      </c>
      <c r="F473" s="19">
        <v>2.87</v>
      </c>
      <c r="G473" s="19">
        <v>3.89</v>
      </c>
      <c r="H473" s="19">
        <f>E473*Table133[[#This Row],[Price per unit]]</f>
        <v>2940.84</v>
      </c>
      <c r="I473" s="7">
        <f>(Table133[[#This Row],[Price per unit]]-Table133[[#This Row],[Cost per unit]])*Table133[[#This Row],[Volume]]</f>
        <v>771.12</v>
      </c>
    </row>
    <row r="474" spans="1:9" x14ac:dyDescent="0.2">
      <c r="A474" s="14">
        <v>2011</v>
      </c>
      <c r="B474" s="17" t="s">
        <v>13</v>
      </c>
      <c r="C474" s="17" t="s">
        <v>281</v>
      </c>
      <c r="D474" s="17" t="s">
        <v>509</v>
      </c>
      <c r="E474" s="1">
        <v>1080</v>
      </c>
      <c r="F474" s="19">
        <v>2.27</v>
      </c>
      <c r="G474" s="19">
        <v>3.96</v>
      </c>
      <c r="H474" s="19">
        <f>E474*Table133[[#This Row],[Price per unit]]</f>
        <v>4276.8</v>
      </c>
      <c r="I474" s="7">
        <f>(Table133[[#This Row],[Price per unit]]-Table133[[#This Row],[Cost per unit]])*Table133[[#This Row],[Volume]]</f>
        <v>1825.2</v>
      </c>
    </row>
    <row r="475" spans="1:9" x14ac:dyDescent="0.2">
      <c r="A475" s="14">
        <v>2011</v>
      </c>
      <c r="B475" s="17" t="s">
        <v>13</v>
      </c>
      <c r="C475" s="17" t="s">
        <v>281</v>
      </c>
      <c r="D475" s="17" t="s">
        <v>509</v>
      </c>
      <c r="E475" s="1">
        <v>1176</v>
      </c>
      <c r="F475" s="19">
        <v>2.96</v>
      </c>
      <c r="G475" s="19">
        <v>3.85</v>
      </c>
      <c r="H475" s="19">
        <f>E475*Table133[[#This Row],[Price per unit]]</f>
        <v>4527.6000000000004</v>
      </c>
      <c r="I475" s="7">
        <f>(Table133[[#This Row],[Price per unit]]-Table133[[#This Row],[Cost per unit]])*Table133[[#This Row],[Volume]]</f>
        <v>1046.6400000000001</v>
      </c>
    </row>
    <row r="476" spans="1:9" x14ac:dyDescent="0.2">
      <c r="A476" s="14">
        <v>2011</v>
      </c>
      <c r="B476" s="17" t="s">
        <v>13</v>
      </c>
      <c r="C476" s="17" t="s">
        <v>281</v>
      </c>
      <c r="D476" s="17" t="s">
        <v>509</v>
      </c>
      <c r="E476" s="1">
        <v>876</v>
      </c>
      <c r="F476" s="19">
        <v>2.04</v>
      </c>
      <c r="G476" s="19">
        <v>3.51</v>
      </c>
      <c r="H476" s="19">
        <f>E476*Table133[[#This Row],[Price per unit]]</f>
        <v>3074.7599999999998</v>
      </c>
      <c r="I476" s="7">
        <f>(Table133[[#This Row],[Price per unit]]-Table133[[#This Row],[Cost per unit]])*Table133[[#This Row],[Volume]]</f>
        <v>1287.7199999999998</v>
      </c>
    </row>
    <row r="477" spans="1:9" x14ac:dyDescent="0.2">
      <c r="A477" s="14">
        <v>2011</v>
      </c>
      <c r="B477" s="17" t="s">
        <v>13</v>
      </c>
      <c r="C477" s="17" t="s">
        <v>281</v>
      </c>
      <c r="D477" s="17" t="s">
        <v>509</v>
      </c>
      <c r="E477" s="1">
        <v>708</v>
      </c>
      <c r="F477" s="19">
        <v>2.5499999999999998</v>
      </c>
      <c r="G477" s="19">
        <v>3.72</v>
      </c>
      <c r="H477" s="19">
        <f>E477*Table133[[#This Row],[Price per unit]]</f>
        <v>2633.76</v>
      </c>
      <c r="I477" s="7">
        <f>(Table133[[#This Row],[Price per unit]]-Table133[[#This Row],[Cost per unit]])*Table133[[#This Row],[Volume]]</f>
        <v>828.36000000000024</v>
      </c>
    </row>
    <row r="478" spans="1:9" x14ac:dyDescent="0.2">
      <c r="A478" s="14">
        <v>2011</v>
      </c>
      <c r="B478" s="17" t="s">
        <v>13</v>
      </c>
      <c r="C478" s="17" t="s">
        <v>281</v>
      </c>
      <c r="D478" s="17" t="s">
        <v>509</v>
      </c>
      <c r="E478" s="1">
        <v>1128</v>
      </c>
      <c r="F478" s="19">
        <v>2.25</v>
      </c>
      <c r="G478" s="19">
        <v>3.73</v>
      </c>
      <c r="H478" s="19">
        <f>E478*Table133[[#This Row],[Price per unit]]</f>
        <v>4207.4399999999996</v>
      </c>
      <c r="I478" s="7">
        <f>(Table133[[#This Row],[Price per unit]]-Table133[[#This Row],[Cost per unit]])*Table133[[#This Row],[Volume]]</f>
        <v>1669.44</v>
      </c>
    </row>
    <row r="479" spans="1:9" x14ac:dyDescent="0.2">
      <c r="A479" s="14">
        <v>2011</v>
      </c>
      <c r="B479" s="17" t="s">
        <v>13</v>
      </c>
      <c r="C479" s="17" t="s">
        <v>281</v>
      </c>
      <c r="D479" s="17" t="s">
        <v>509</v>
      </c>
      <c r="E479" s="1">
        <v>672</v>
      </c>
      <c r="F479" s="19">
        <v>2.2599999999999998</v>
      </c>
      <c r="G479" s="19">
        <v>3.79</v>
      </c>
      <c r="H479" s="19">
        <f>E479*Table133[[#This Row],[Price per unit]]</f>
        <v>2546.88</v>
      </c>
      <c r="I479" s="7">
        <f>(Table133[[#This Row],[Price per unit]]-Table133[[#This Row],[Cost per unit]])*Table133[[#This Row],[Volume]]</f>
        <v>1028.1600000000001</v>
      </c>
    </row>
    <row r="480" spans="1:9" x14ac:dyDescent="0.2">
      <c r="A480" s="14">
        <v>2011</v>
      </c>
      <c r="B480" s="17" t="s">
        <v>13</v>
      </c>
      <c r="C480" s="17" t="s">
        <v>281</v>
      </c>
      <c r="D480" s="17" t="s">
        <v>509</v>
      </c>
      <c r="E480" s="1">
        <v>1032</v>
      </c>
      <c r="F480" s="19">
        <v>2.5299999999999998</v>
      </c>
      <c r="G480" s="19">
        <v>3.56</v>
      </c>
      <c r="H480" s="19">
        <f>E480*Table133[[#This Row],[Price per unit]]</f>
        <v>3673.92</v>
      </c>
      <c r="I480" s="7">
        <f>(Table133[[#This Row],[Price per unit]]-Table133[[#This Row],[Cost per unit]])*Table133[[#This Row],[Volume]]</f>
        <v>1062.9600000000003</v>
      </c>
    </row>
    <row r="481" spans="1:9" x14ac:dyDescent="0.2">
      <c r="A481" s="14">
        <v>2011</v>
      </c>
      <c r="B481" s="17" t="s">
        <v>13</v>
      </c>
      <c r="C481" s="17" t="s">
        <v>281</v>
      </c>
      <c r="D481" s="17" t="s">
        <v>509</v>
      </c>
      <c r="E481" s="1">
        <v>756</v>
      </c>
      <c r="F481" s="19">
        <v>2.1</v>
      </c>
      <c r="G481" s="19">
        <v>3.93</v>
      </c>
      <c r="H481" s="19">
        <f>E481*Table133[[#This Row],[Price per unit]]</f>
        <v>2971.08</v>
      </c>
      <c r="I481" s="7">
        <f>(Table133[[#This Row],[Price per unit]]-Table133[[#This Row],[Cost per unit]])*Table133[[#This Row],[Volume]]</f>
        <v>1383.48</v>
      </c>
    </row>
    <row r="482" spans="1:9" x14ac:dyDescent="0.2">
      <c r="A482" s="14">
        <v>2011</v>
      </c>
      <c r="B482" s="17" t="s">
        <v>13</v>
      </c>
      <c r="C482" s="17" t="s">
        <v>281</v>
      </c>
      <c r="D482" s="17" t="s">
        <v>509</v>
      </c>
      <c r="E482" s="1">
        <v>696</v>
      </c>
      <c r="F482" s="19">
        <v>2.5299999999999998</v>
      </c>
      <c r="G482" s="19">
        <v>3.47</v>
      </c>
      <c r="H482" s="19">
        <f>E482*Table133[[#This Row],[Price per unit]]</f>
        <v>2415.1200000000003</v>
      </c>
      <c r="I482" s="7">
        <f>(Table133[[#This Row],[Price per unit]]-Table133[[#This Row],[Cost per unit]])*Table133[[#This Row],[Volume]]</f>
        <v>654.24000000000024</v>
      </c>
    </row>
    <row r="483" spans="1:9" x14ac:dyDescent="0.2">
      <c r="A483" s="14">
        <v>2011</v>
      </c>
      <c r="B483" s="17" t="s">
        <v>13</v>
      </c>
      <c r="C483" s="17" t="s">
        <v>281</v>
      </c>
      <c r="D483" s="17" t="s">
        <v>509</v>
      </c>
      <c r="E483" s="1">
        <v>756</v>
      </c>
      <c r="F483" s="19">
        <v>2.85</v>
      </c>
      <c r="G483" s="19">
        <v>3.47</v>
      </c>
      <c r="H483" s="19">
        <f>E483*Table133[[#This Row],[Price per unit]]</f>
        <v>2623.32</v>
      </c>
      <c r="I483" s="7">
        <f>(Table133[[#This Row],[Price per unit]]-Table133[[#This Row],[Cost per unit]])*Table133[[#This Row],[Volume]]</f>
        <v>468.72000000000008</v>
      </c>
    </row>
    <row r="484" spans="1:9" x14ac:dyDescent="0.2">
      <c r="A484" s="14">
        <v>2011</v>
      </c>
      <c r="B484" s="17" t="s">
        <v>13</v>
      </c>
      <c r="C484" s="17" t="s">
        <v>281</v>
      </c>
      <c r="D484" s="17" t="s">
        <v>509</v>
      </c>
      <c r="E484" s="1">
        <v>828</v>
      </c>
      <c r="F484" s="19">
        <v>2.66</v>
      </c>
      <c r="G484" s="19">
        <v>3.22</v>
      </c>
      <c r="H484" s="19">
        <f>E484*Table133[[#This Row],[Price per unit]]</f>
        <v>2666.1600000000003</v>
      </c>
      <c r="I484" s="7">
        <f>(Table133[[#This Row],[Price per unit]]-Table133[[#This Row],[Cost per unit]])*Table133[[#This Row],[Volume]]</f>
        <v>463.68000000000006</v>
      </c>
    </row>
    <row r="485" spans="1:9" x14ac:dyDescent="0.2">
      <c r="A485" s="14">
        <v>2011</v>
      </c>
      <c r="B485" s="17" t="s">
        <v>13</v>
      </c>
      <c r="C485" s="17" t="s">
        <v>281</v>
      </c>
      <c r="D485" s="17" t="s">
        <v>509</v>
      </c>
      <c r="E485" s="1">
        <v>816</v>
      </c>
      <c r="F485" s="19">
        <v>2.0499999999999998</v>
      </c>
      <c r="G485" s="19">
        <v>4</v>
      </c>
      <c r="H485" s="19">
        <f>E485*Table133[[#This Row],[Price per unit]]</f>
        <v>3264</v>
      </c>
      <c r="I485" s="7">
        <f>(Table133[[#This Row],[Price per unit]]-Table133[[#This Row],[Cost per unit]])*Table133[[#This Row],[Volume]]</f>
        <v>1591.2</v>
      </c>
    </row>
    <row r="486" spans="1:9" x14ac:dyDescent="0.2">
      <c r="A486" s="14">
        <v>2011</v>
      </c>
      <c r="B486" s="17" t="s">
        <v>13</v>
      </c>
      <c r="C486" s="17" t="s">
        <v>281</v>
      </c>
      <c r="D486" s="17" t="s">
        <v>509</v>
      </c>
      <c r="E486" s="1">
        <v>1008</v>
      </c>
      <c r="F486" s="19">
        <v>2.76</v>
      </c>
      <c r="G486" s="19">
        <v>3.27</v>
      </c>
      <c r="H486" s="19">
        <f>E486*Table133[[#This Row],[Price per unit]]</f>
        <v>3296.16</v>
      </c>
      <c r="I486" s="7">
        <f>(Table133[[#This Row],[Price per unit]]-Table133[[#This Row],[Cost per unit]])*Table133[[#This Row],[Volume]]</f>
        <v>514.08000000000027</v>
      </c>
    </row>
    <row r="487" spans="1:9" x14ac:dyDescent="0.2">
      <c r="A487" s="14">
        <v>2011</v>
      </c>
      <c r="B487" s="17" t="s">
        <v>13</v>
      </c>
      <c r="C487" s="17" t="s">
        <v>281</v>
      </c>
      <c r="D487" s="17" t="s">
        <v>509</v>
      </c>
      <c r="E487" s="1">
        <v>852</v>
      </c>
      <c r="F487" s="19">
        <v>2.68</v>
      </c>
      <c r="G487" s="19">
        <v>3.94</v>
      </c>
      <c r="H487" s="19">
        <f>E487*Table133[[#This Row],[Price per unit]]</f>
        <v>3356.88</v>
      </c>
      <c r="I487" s="7">
        <f>(Table133[[#This Row],[Price per unit]]-Table133[[#This Row],[Cost per unit]])*Table133[[#This Row],[Volume]]</f>
        <v>1073.5199999999998</v>
      </c>
    </row>
    <row r="488" spans="1:9" x14ac:dyDescent="0.2">
      <c r="A488" s="14">
        <v>2011</v>
      </c>
      <c r="B488" s="17" t="s">
        <v>13</v>
      </c>
      <c r="C488" s="17" t="s">
        <v>281</v>
      </c>
      <c r="D488" s="17" t="s">
        <v>509</v>
      </c>
      <c r="E488" s="1">
        <v>780</v>
      </c>
      <c r="F488" s="19">
        <v>2.85</v>
      </c>
      <c r="G488" s="19">
        <v>3.99</v>
      </c>
      <c r="H488" s="19">
        <f>E488*Table133[[#This Row],[Price per unit]]</f>
        <v>3112.2000000000003</v>
      </c>
      <c r="I488" s="7">
        <f>(Table133[[#This Row],[Price per unit]]-Table133[[#This Row],[Cost per unit]])*Table133[[#This Row],[Volume]]</f>
        <v>889.2</v>
      </c>
    </row>
    <row r="489" spans="1:9" x14ac:dyDescent="0.2">
      <c r="A489" s="14">
        <v>2011</v>
      </c>
      <c r="B489" s="17" t="s">
        <v>13</v>
      </c>
      <c r="C489" s="17" t="s">
        <v>281</v>
      </c>
      <c r="D489" s="17" t="s">
        <v>509</v>
      </c>
      <c r="E489" s="1">
        <v>600</v>
      </c>
      <c r="F489" s="19">
        <v>2.0699999999999998</v>
      </c>
      <c r="G489" s="19">
        <v>4</v>
      </c>
      <c r="H489" s="19">
        <f>E489*Table133[[#This Row],[Price per unit]]</f>
        <v>2400</v>
      </c>
      <c r="I489" s="7">
        <f>(Table133[[#This Row],[Price per unit]]-Table133[[#This Row],[Cost per unit]])*Table133[[#This Row],[Volume]]</f>
        <v>1158</v>
      </c>
    </row>
    <row r="490" spans="1:9" x14ac:dyDescent="0.2">
      <c r="A490" s="14">
        <v>2011</v>
      </c>
      <c r="B490" s="17" t="s">
        <v>13</v>
      </c>
      <c r="C490" s="17" t="s">
        <v>281</v>
      </c>
      <c r="D490" s="17" t="s">
        <v>509</v>
      </c>
      <c r="E490" s="1">
        <v>732</v>
      </c>
      <c r="F490" s="19">
        <v>2.2400000000000002</v>
      </c>
      <c r="G490" s="19">
        <v>3.77</v>
      </c>
      <c r="H490" s="19">
        <f>E490*Table133[[#This Row],[Price per unit]]</f>
        <v>2759.64</v>
      </c>
      <c r="I490" s="7">
        <f>(Table133[[#This Row],[Price per unit]]-Table133[[#This Row],[Cost per unit]])*Table133[[#This Row],[Volume]]</f>
        <v>1119.9599999999998</v>
      </c>
    </row>
    <row r="491" spans="1:9" x14ac:dyDescent="0.2">
      <c r="A491" s="14">
        <v>2011</v>
      </c>
      <c r="B491" s="17" t="s">
        <v>13</v>
      </c>
      <c r="C491" s="17" t="s">
        <v>281</v>
      </c>
      <c r="D491" s="17" t="s">
        <v>509</v>
      </c>
      <c r="E491" s="1">
        <v>936</v>
      </c>
      <c r="F491" s="19">
        <v>2.4300000000000002</v>
      </c>
      <c r="G491" s="19">
        <v>3.36</v>
      </c>
      <c r="H491" s="19">
        <f>E491*Table133[[#This Row],[Price per unit]]</f>
        <v>3144.96</v>
      </c>
      <c r="I491" s="7">
        <f>(Table133[[#This Row],[Price per unit]]-Table133[[#This Row],[Cost per unit]])*Table133[[#This Row],[Volume]]</f>
        <v>870.47999999999979</v>
      </c>
    </row>
    <row r="492" spans="1:9" x14ac:dyDescent="0.2">
      <c r="A492" s="14">
        <v>2011</v>
      </c>
      <c r="B492" s="17" t="s">
        <v>13</v>
      </c>
      <c r="C492" s="17" t="s">
        <v>281</v>
      </c>
      <c r="D492" s="17" t="s">
        <v>509</v>
      </c>
      <c r="E492" s="1">
        <v>1080</v>
      </c>
      <c r="F492" s="19">
        <v>2.52</v>
      </c>
      <c r="G492" s="19">
        <v>3.5</v>
      </c>
      <c r="H492" s="19">
        <f>E492*Table133[[#This Row],[Price per unit]]</f>
        <v>3780</v>
      </c>
      <c r="I492" s="7">
        <f>(Table133[[#This Row],[Price per unit]]-Table133[[#This Row],[Cost per unit]])*Table133[[#This Row],[Volume]]</f>
        <v>1058.4000000000001</v>
      </c>
    </row>
    <row r="493" spans="1:9" x14ac:dyDescent="0.2">
      <c r="A493" s="14">
        <v>2011</v>
      </c>
      <c r="B493" s="17" t="s">
        <v>13</v>
      </c>
      <c r="C493" s="17" t="s">
        <v>281</v>
      </c>
      <c r="D493" s="17" t="s">
        <v>509</v>
      </c>
      <c r="E493" s="1">
        <v>684</v>
      </c>
      <c r="F493" s="19">
        <v>2.82</v>
      </c>
      <c r="G493" s="19">
        <v>3.25</v>
      </c>
      <c r="H493" s="19">
        <f>E493*Table133[[#This Row],[Price per unit]]</f>
        <v>2223</v>
      </c>
      <c r="I493" s="7">
        <f>(Table133[[#This Row],[Price per unit]]-Table133[[#This Row],[Cost per unit]])*Table133[[#This Row],[Volume]]</f>
        <v>294.12000000000012</v>
      </c>
    </row>
    <row r="494" spans="1:9" x14ac:dyDescent="0.2">
      <c r="A494" s="14">
        <v>2011</v>
      </c>
      <c r="B494" s="17" t="s">
        <v>13</v>
      </c>
      <c r="C494" s="17" t="s">
        <v>281</v>
      </c>
      <c r="D494" s="17" t="s">
        <v>509</v>
      </c>
      <c r="E494" s="1">
        <v>972</v>
      </c>
      <c r="F494" s="19">
        <v>2.38</v>
      </c>
      <c r="G494" s="19">
        <v>3.87</v>
      </c>
      <c r="H494" s="19">
        <f>E494*Table133[[#This Row],[Price per unit]]</f>
        <v>3761.6400000000003</v>
      </c>
      <c r="I494" s="7">
        <f>(Table133[[#This Row],[Price per unit]]-Table133[[#This Row],[Cost per unit]])*Table133[[#This Row],[Volume]]</f>
        <v>1448.2800000000002</v>
      </c>
    </row>
    <row r="495" spans="1:9" x14ac:dyDescent="0.2">
      <c r="A495" s="14">
        <v>2011</v>
      </c>
      <c r="B495" s="17" t="s">
        <v>13</v>
      </c>
      <c r="C495" s="17" t="s">
        <v>281</v>
      </c>
      <c r="D495" s="17" t="s">
        <v>509</v>
      </c>
      <c r="E495" s="1">
        <v>1128</v>
      </c>
      <c r="F495" s="19">
        <v>2</v>
      </c>
      <c r="G495" s="19">
        <v>3.39</v>
      </c>
      <c r="H495" s="19">
        <f>E495*Table133[[#This Row],[Price per unit]]</f>
        <v>3823.92</v>
      </c>
      <c r="I495" s="7">
        <f>(Table133[[#This Row],[Price per unit]]-Table133[[#This Row],[Cost per unit]])*Table133[[#This Row],[Volume]]</f>
        <v>1567.92</v>
      </c>
    </row>
    <row r="496" spans="1:9" x14ac:dyDescent="0.2">
      <c r="A496" s="14">
        <v>2011</v>
      </c>
      <c r="B496" s="17" t="s">
        <v>13</v>
      </c>
      <c r="C496" s="17" t="s">
        <v>281</v>
      </c>
      <c r="D496" s="17" t="s">
        <v>509</v>
      </c>
      <c r="E496" s="1">
        <v>804</v>
      </c>
      <c r="F496" s="19">
        <v>2.69</v>
      </c>
      <c r="G496" s="19">
        <v>3.61</v>
      </c>
      <c r="H496" s="19">
        <f>E496*Table133[[#This Row],[Price per unit]]</f>
        <v>2902.44</v>
      </c>
      <c r="I496" s="7">
        <f>(Table133[[#This Row],[Price per unit]]-Table133[[#This Row],[Cost per unit]])*Table133[[#This Row],[Volume]]</f>
        <v>739.68</v>
      </c>
    </row>
    <row r="497" spans="1:9" x14ac:dyDescent="0.2">
      <c r="A497" s="14">
        <v>2011</v>
      </c>
      <c r="B497" s="17" t="s">
        <v>13</v>
      </c>
      <c r="C497" s="17" t="s">
        <v>281</v>
      </c>
      <c r="D497" s="17" t="s">
        <v>509</v>
      </c>
      <c r="E497" s="1">
        <v>1128</v>
      </c>
      <c r="F497" s="19">
        <v>2.46</v>
      </c>
      <c r="G497" s="19">
        <v>3.52</v>
      </c>
      <c r="H497" s="19">
        <f>E497*Table133[[#This Row],[Price per unit]]</f>
        <v>3970.56</v>
      </c>
      <c r="I497" s="7">
        <f>(Table133[[#This Row],[Price per unit]]-Table133[[#This Row],[Cost per unit]])*Table133[[#This Row],[Volume]]</f>
        <v>1195.68</v>
      </c>
    </row>
    <row r="498" spans="1:9" x14ac:dyDescent="0.2">
      <c r="A498" s="14">
        <v>2011</v>
      </c>
      <c r="B498" s="17" t="s">
        <v>13</v>
      </c>
      <c r="C498" s="17" t="s">
        <v>281</v>
      </c>
      <c r="D498" s="17" t="s">
        <v>509</v>
      </c>
      <c r="E498" s="1">
        <v>816</v>
      </c>
      <c r="F498" s="19">
        <v>2.25</v>
      </c>
      <c r="G498" s="19">
        <v>3.55</v>
      </c>
      <c r="H498" s="19">
        <f>E498*Table133[[#This Row],[Price per unit]]</f>
        <v>2896.7999999999997</v>
      </c>
      <c r="I498" s="7">
        <f>(Table133[[#This Row],[Price per unit]]-Table133[[#This Row],[Cost per unit]])*Table133[[#This Row],[Volume]]</f>
        <v>1060.8</v>
      </c>
    </row>
    <row r="499" spans="1:9" x14ac:dyDescent="0.2">
      <c r="A499" s="14">
        <v>2011</v>
      </c>
      <c r="B499" s="17" t="s">
        <v>13</v>
      </c>
      <c r="C499" s="17" t="s">
        <v>281</v>
      </c>
      <c r="D499" s="17" t="s">
        <v>509</v>
      </c>
      <c r="E499" s="1">
        <v>1056</v>
      </c>
      <c r="F499" s="19">
        <v>2.25</v>
      </c>
      <c r="G499" s="19">
        <v>3.87</v>
      </c>
      <c r="H499" s="19">
        <f>E499*Table133[[#This Row],[Price per unit]]</f>
        <v>4086.7200000000003</v>
      </c>
      <c r="I499" s="7">
        <f>(Table133[[#This Row],[Price per unit]]-Table133[[#This Row],[Cost per unit]])*Table133[[#This Row],[Volume]]</f>
        <v>1710.72</v>
      </c>
    </row>
    <row r="500" spans="1:9" x14ac:dyDescent="0.2">
      <c r="A500" s="14">
        <v>2011</v>
      </c>
      <c r="B500" s="17" t="s">
        <v>13</v>
      </c>
      <c r="C500" s="17" t="s">
        <v>281</v>
      </c>
      <c r="D500" s="17" t="s">
        <v>537</v>
      </c>
      <c r="E500" s="1">
        <v>672</v>
      </c>
      <c r="F500" s="19">
        <v>2.04</v>
      </c>
      <c r="G500" s="19">
        <v>3.92</v>
      </c>
      <c r="H500" s="19">
        <f>E500*Table133[[#This Row],[Price per unit]]</f>
        <v>2634.24</v>
      </c>
      <c r="I500" s="7">
        <f>(Table133[[#This Row],[Price per unit]]-Table133[[#This Row],[Cost per unit]])*Table133[[#This Row],[Volume]]</f>
        <v>1263.3599999999999</v>
      </c>
    </row>
    <row r="501" spans="1:9" x14ac:dyDescent="0.2">
      <c r="A501" s="14">
        <v>2011</v>
      </c>
      <c r="B501" s="17" t="s">
        <v>13</v>
      </c>
      <c r="C501" s="17" t="s">
        <v>281</v>
      </c>
      <c r="D501" s="17" t="s">
        <v>537</v>
      </c>
      <c r="E501" s="1">
        <v>984</v>
      </c>
      <c r="F501" s="19">
        <v>2.31</v>
      </c>
      <c r="G501" s="19">
        <v>3.38</v>
      </c>
      <c r="H501" s="19">
        <f>E501*Table133[[#This Row],[Price per unit]]</f>
        <v>3325.92</v>
      </c>
      <c r="I501" s="7">
        <f>(Table133[[#This Row],[Price per unit]]-Table133[[#This Row],[Cost per unit]])*Table133[[#This Row],[Volume]]</f>
        <v>1052.8799999999999</v>
      </c>
    </row>
    <row r="502" spans="1:9" x14ac:dyDescent="0.2">
      <c r="A502" s="14">
        <v>2011</v>
      </c>
      <c r="B502" s="17" t="s">
        <v>13</v>
      </c>
      <c r="C502" s="17" t="s">
        <v>281</v>
      </c>
      <c r="D502" s="17" t="s">
        <v>537</v>
      </c>
      <c r="E502" s="1">
        <v>660</v>
      </c>
      <c r="F502" s="19">
        <v>2.35</v>
      </c>
      <c r="G502" s="19">
        <v>3.38</v>
      </c>
      <c r="H502" s="19">
        <f>E502*Table133[[#This Row],[Price per unit]]</f>
        <v>2230.7999999999997</v>
      </c>
      <c r="I502" s="7">
        <f>(Table133[[#This Row],[Price per unit]]-Table133[[#This Row],[Cost per unit]])*Table133[[#This Row],[Volume]]</f>
        <v>679.79999999999984</v>
      </c>
    </row>
    <row r="503" spans="1:9" x14ac:dyDescent="0.2">
      <c r="A503" s="14">
        <v>2011</v>
      </c>
      <c r="B503" s="17" t="s">
        <v>13</v>
      </c>
      <c r="C503" s="17" t="s">
        <v>281</v>
      </c>
      <c r="D503" s="17" t="s">
        <v>537</v>
      </c>
      <c r="E503" s="1">
        <v>948</v>
      </c>
      <c r="F503" s="19">
        <v>2.4</v>
      </c>
      <c r="G503" s="19">
        <v>3.9</v>
      </c>
      <c r="H503" s="19">
        <f>E503*Table133[[#This Row],[Price per unit]]</f>
        <v>3697.2</v>
      </c>
      <c r="I503" s="7">
        <f>(Table133[[#This Row],[Price per unit]]-Table133[[#This Row],[Cost per unit]])*Table133[[#This Row],[Volume]]</f>
        <v>1422</v>
      </c>
    </row>
    <row r="504" spans="1:9" x14ac:dyDescent="0.2">
      <c r="A504" s="14">
        <v>2011</v>
      </c>
      <c r="B504" s="17" t="s">
        <v>13</v>
      </c>
      <c r="C504" s="17" t="s">
        <v>281</v>
      </c>
      <c r="D504" s="17" t="s">
        <v>537</v>
      </c>
      <c r="E504" s="1">
        <v>984</v>
      </c>
      <c r="F504" s="19">
        <v>2.59</v>
      </c>
      <c r="G504" s="19">
        <v>3.28</v>
      </c>
      <c r="H504" s="19">
        <f>E504*Table133[[#This Row],[Price per unit]]</f>
        <v>3227.52</v>
      </c>
      <c r="I504" s="7">
        <f>(Table133[[#This Row],[Price per unit]]-Table133[[#This Row],[Cost per unit]])*Table133[[#This Row],[Volume]]</f>
        <v>678.95999999999992</v>
      </c>
    </row>
    <row r="505" spans="1:9" x14ac:dyDescent="0.2">
      <c r="A505" s="14">
        <v>2011</v>
      </c>
      <c r="B505" s="17" t="s">
        <v>13</v>
      </c>
      <c r="C505" s="17" t="s">
        <v>281</v>
      </c>
      <c r="D505" s="17" t="s">
        <v>537</v>
      </c>
      <c r="E505" s="1">
        <v>1080</v>
      </c>
      <c r="F505" s="19">
        <v>2.67</v>
      </c>
      <c r="G505" s="19">
        <v>3.64</v>
      </c>
      <c r="H505" s="19">
        <f>E505*Table133[[#This Row],[Price per unit]]</f>
        <v>3931.2000000000003</v>
      </c>
      <c r="I505" s="7">
        <f>(Table133[[#This Row],[Price per unit]]-Table133[[#This Row],[Cost per unit]])*Table133[[#This Row],[Volume]]</f>
        <v>1047.6000000000001</v>
      </c>
    </row>
    <row r="506" spans="1:9" x14ac:dyDescent="0.2">
      <c r="A506" s="14">
        <v>2011</v>
      </c>
      <c r="B506" s="17" t="s">
        <v>13</v>
      </c>
      <c r="C506" s="17" t="s">
        <v>281</v>
      </c>
      <c r="D506" s="17" t="s">
        <v>537</v>
      </c>
      <c r="E506" s="1">
        <v>948</v>
      </c>
      <c r="F506" s="19">
        <v>2.02</v>
      </c>
      <c r="G506" s="19">
        <v>3.21</v>
      </c>
      <c r="H506" s="19">
        <f>E506*Table133[[#This Row],[Price per unit]]</f>
        <v>3043.08</v>
      </c>
      <c r="I506" s="7">
        <f>(Table133[[#This Row],[Price per unit]]-Table133[[#This Row],[Cost per unit]])*Table133[[#This Row],[Volume]]</f>
        <v>1128.1199999999999</v>
      </c>
    </row>
    <row r="507" spans="1:9" x14ac:dyDescent="0.2">
      <c r="A507" s="14">
        <v>2011</v>
      </c>
      <c r="B507" s="17" t="s">
        <v>13</v>
      </c>
      <c r="C507" s="17" t="s">
        <v>281</v>
      </c>
      <c r="D507" s="17" t="s">
        <v>537</v>
      </c>
      <c r="E507" s="1">
        <v>1104</v>
      </c>
      <c r="F507" s="19">
        <v>2.85</v>
      </c>
      <c r="G507" s="19">
        <v>3.43</v>
      </c>
      <c r="H507" s="19">
        <f>E507*Table133[[#This Row],[Price per unit]]</f>
        <v>3786.7200000000003</v>
      </c>
      <c r="I507" s="7">
        <f>(Table133[[#This Row],[Price per unit]]-Table133[[#This Row],[Cost per unit]])*Table133[[#This Row],[Volume]]</f>
        <v>640.32000000000005</v>
      </c>
    </row>
    <row r="508" spans="1:9" x14ac:dyDescent="0.2">
      <c r="A508" s="14">
        <v>2011</v>
      </c>
      <c r="B508" s="17" t="s">
        <v>13</v>
      </c>
      <c r="C508" s="17" t="s">
        <v>281</v>
      </c>
      <c r="D508" s="17" t="s">
        <v>537</v>
      </c>
      <c r="E508" s="1">
        <v>756</v>
      </c>
      <c r="F508" s="19">
        <v>2.97</v>
      </c>
      <c r="G508" s="19">
        <v>3.81</v>
      </c>
      <c r="H508" s="19">
        <f>E508*Table133[[#This Row],[Price per unit]]</f>
        <v>2880.36</v>
      </c>
      <c r="I508" s="7">
        <f>(Table133[[#This Row],[Price per unit]]-Table133[[#This Row],[Cost per unit]])*Table133[[#This Row],[Volume]]</f>
        <v>635.03999999999985</v>
      </c>
    </row>
    <row r="509" spans="1:9" x14ac:dyDescent="0.2">
      <c r="A509" s="14">
        <v>2011</v>
      </c>
      <c r="B509" s="17" t="s">
        <v>13</v>
      </c>
      <c r="C509" s="17" t="s">
        <v>281</v>
      </c>
      <c r="D509" s="17" t="s">
        <v>537</v>
      </c>
      <c r="E509" s="1">
        <v>624</v>
      </c>
      <c r="F509" s="19">
        <v>2.0299999999999998</v>
      </c>
      <c r="G509" s="19">
        <v>3.42</v>
      </c>
      <c r="H509" s="19">
        <f>E509*Table133[[#This Row],[Price per unit]]</f>
        <v>2134.08</v>
      </c>
      <c r="I509" s="7">
        <f>(Table133[[#This Row],[Price per unit]]-Table133[[#This Row],[Cost per unit]])*Table133[[#This Row],[Volume]]</f>
        <v>867.36000000000013</v>
      </c>
    </row>
    <row r="510" spans="1:9" x14ac:dyDescent="0.2">
      <c r="A510" s="14">
        <v>2011</v>
      </c>
      <c r="B510" s="17" t="s">
        <v>13</v>
      </c>
      <c r="C510" s="17" t="s">
        <v>281</v>
      </c>
      <c r="D510" s="17" t="s">
        <v>537</v>
      </c>
      <c r="E510" s="1">
        <v>936</v>
      </c>
      <c r="F510" s="19">
        <v>2.0699999999999998</v>
      </c>
      <c r="G510" s="19">
        <v>3.45</v>
      </c>
      <c r="H510" s="19">
        <f>E510*Table133[[#This Row],[Price per unit]]</f>
        <v>3229.2000000000003</v>
      </c>
      <c r="I510" s="7">
        <f>(Table133[[#This Row],[Price per unit]]-Table133[[#This Row],[Cost per unit]])*Table133[[#This Row],[Volume]]</f>
        <v>1291.6800000000003</v>
      </c>
    </row>
    <row r="511" spans="1:9" x14ac:dyDescent="0.2">
      <c r="A511" s="14">
        <v>2011</v>
      </c>
      <c r="B511" s="17" t="s">
        <v>13</v>
      </c>
      <c r="C511" s="17" t="s">
        <v>281</v>
      </c>
      <c r="D511" s="17" t="s">
        <v>537</v>
      </c>
      <c r="E511" s="1">
        <v>1068</v>
      </c>
      <c r="F511" s="19">
        <v>2.42</v>
      </c>
      <c r="G511" s="19">
        <v>3.25</v>
      </c>
      <c r="H511" s="19">
        <f>E511*Table133[[#This Row],[Price per unit]]</f>
        <v>3471</v>
      </c>
      <c r="I511" s="7">
        <f>(Table133[[#This Row],[Price per unit]]-Table133[[#This Row],[Cost per unit]])*Table133[[#This Row],[Volume]]</f>
        <v>886.44</v>
      </c>
    </row>
    <row r="512" spans="1:9" x14ac:dyDescent="0.2">
      <c r="A512" s="14">
        <v>2011</v>
      </c>
      <c r="B512" s="17" t="s">
        <v>13</v>
      </c>
      <c r="C512" s="17" t="s">
        <v>281</v>
      </c>
      <c r="D512" s="17" t="s">
        <v>537</v>
      </c>
      <c r="E512" s="1">
        <v>840</v>
      </c>
      <c r="F512" s="19">
        <v>2.96</v>
      </c>
      <c r="G512" s="19">
        <v>3.5</v>
      </c>
      <c r="H512" s="19">
        <f>E512*Table133[[#This Row],[Price per unit]]</f>
        <v>2940</v>
      </c>
      <c r="I512" s="7">
        <f>(Table133[[#This Row],[Price per unit]]-Table133[[#This Row],[Cost per unit]])*Table133[[#This Row],[Volume]]</f>
        <v>453.6</v>
      </c>
    </row>
    <row r="513" spans="1:9" x14ac:dyDescent="0.2">
      <c r="A513" s="14">
        <v>2011</v>
      </c>
      <c r="B513" s="17" t="s">
        <v>13</v>
      </c>
      <c r="C513" s="17" t="s">
        <v>281</v>
      </c>
      <c r="D513" s="17" t="s">
        <v>537</v>
      </c>
      <c r="E513" s="1">
        <v>960</v>
      </c>
      <c r="F513" s="19">
        <v>2.74</v>
      </c>
      <c r="G513" s="19">
        <v>3.39</v>
      </c>
      <c r="H513" s="19">
        <f>E513*Table133[[#This Row],[Price per unit]]</f>
        <v>3254.4</v>
      </c>
      <c r="I513" s="7">
        <f>(Table133[[#This Row],[Price per unit]]-Table133[[#This Row],[Cost per unit]])*Table133[[#This Row],[Volume]]</f>
        <v>623.99999999999989</v>
      </c>
    </row>
    <row r="514" spans="1:9" x14ac:dyDescent="0.2">
      <c r="A514" s="14">
        <v>2011</v>
      </c>
      <c r="B514" s="17" t="s">
        <v>13</v>
      </c>
      <c r="C514" s="17" t="s">
        <v>281</v>
      </c>
      <c r="D514" s="17" t="s">
        <v>537</v>
      </c>
      <c r="E514" s="1">
        <v>744</v>
      </c>
      <c r="F514" s="19">
        <v>2.41</v>
      </c>
      <c r="G514" s="19">
        <v>3.24</v>
      </c>
      <c r="H514" s="19">
        <f>E514*Table133[[#This Row],[Price per unit]]</f>
        <v>2410.56</v>
      </c>
      <c r="I514" s="7">
        <f>(Table133[[#This Row],[Price per unit]]-Table133[[#This Row],[Cost per unit]])*Table133[[#This Row],[Volume]]</f>
        <v>617.5200000000001</v>
      </c>
    </row>
    <row r="515" spans="1:9" x14ac:dyDescent="0.2">
      <c r="A515" s="14">
        <v>2011</v>
      </c>
      <c r="B515" s="17" t="s">
        <v>13</v>
      </c>
      <c r="C515" s="17" t="s">
        <v>281</v>
      </c>
      <c r="D515" s="17" t="s">
        <v>537</v>
      </c>
      <c r="E515" s="1">
        <v>1044</v>
      </c>
      <c r="F515" s="19">
        <v>2.79</v>
      </c>
      <c r="G515" s="19">
        <v>3.83</v>
      </c>
      <c r="H515" s="19">
        <f>E515*Table133[[#This Row],[Price per unit]]</f>
        <v>3998.52</v>
      </c>
      <c r="I515" s="7">
        <f>(Table133[[#This Row],[Price per unit]]-Table133[[#This Row],[Cost per unit]])*Table133[[#This Row],[Volume]]</f>
        <v>1085.76</v>
      </c>
    </row>
    <row r="516" spans="1:9" x14ac:dyDescent="0.2">
      <c r="A516" s="14">
        <v>2011</v>
      </c>
      <c r="B516" s="17" t="s">
        <v>13</v>
      </c>
      <c r="C516" s="17" t="s">
        <v>281</v>
      </c>
      <c r="D516" s="17" t="s">
        <v>537</v>
      </c>
      <c r="E516" s="1">
        <v>1068</v>
      </c>
      <c r="F516" s="19">
        <v>2.72</v>
      </c>
      <c r="G516" s="19">
        <v>3.28</v>
      </c>
      <c r="H516" s="19">
        <f>E516*Table133[[#This Row],[Price per unit]]</f>
        <v>3503.04</v>
      </c>
      <c r="I516" s="7">
        <f>(Table133[[#This Row],[Price per unit]]-Table133[[#This Row],[Cost per unit]])*Table133[[#This Row],[Volume]]</f>
        <v>598.07999999999959</v>
      </c>
    </row>
    <row r="517" spans="1:9" x14ac:dyDescent="0.2">
      <c r="A517" s="14">
        <v>2011</v>
      </c>
      <c r="B517" s="17" t="s">
        <v>13</v>
      </c>
      <c r="C517" s="17" t="s">
        <v>281</v>
      </c>
      <c r="D517" s="17" t="s">
        <v>537</v>
      </c>
      <c r="E517" s="1">
        <v>924</v>
      </c>
      <c r="F517" s="19">
        <v>2.38</v>
      </c>
      <c r="G517" s="19">
        <v>3.49</v>
      </c>
      <c r="H517" s="19">
        <f>E517*Table133[[#This Row],[Price per unit]]</f>
        <v>3224.76</v>
      </c>
      <c r="I517" s="7">
        <f>(Table133[[#This Row],[Price per unit]]-Table133[[#This Row],[Cost per unit]])*Table133[[#This Row],[Volume]]</f>
        <v>1025.6400000000003</v>
      </c>
    </row>
    <row r="518" spans="1:9" x14ac:dyDescent="0.2">
      <c r="A518" s="14">
        <v>2011</v>
      </c>
      <c r="B518" s="17" t="s">
        <v>13</v>
      </c>
      <c r="C518" s="17" t="s">
        <v>281</v>
      </c>
      <c r="D518" s="17" t="s">
        <v>537</v>
      </c>
      <c r="E518" s="1">
        <v>936</v>
      </c>
      <c r="F518" s="19">
        <v>2.8</v>
      </c>
      <c r="G518" s="19">
        <v>3.8</v>
      </c>
      <c r="H518" s="19">
        <f>E518*Table133[[#This Row],[Price per unit]]</f>
        <v>3556.7999999999997</v>
      </c>
      <c r="I518" s="7">
        <f>(Table133[[#This Row],[Price per unit]]-Table133[[#This Row],[Cost per unit]])*Table133[[#This Row],[Volume]]</f>
        <v>936</v>
      </c>
    </row>
    <row r="519" spans="1:9" x14ac:dyDescent="0.2">
      <c r="A519" s="14">
        <v>2011</v>
      </c>
      <c r="B519" s="17" t="s">
        <v>13</v>
      </c>
      <c r="C519" s="17" t="s">
        <v>281</v>
      </c>
      <c r="D519" s="17" t="s">
        <v>537</v>
      </c>
      <c r="E519" s="1">
        <v>1056</v>
      </c>
      <c r="F519" s="19">
        <v>2.6</v>
      </c>
      <c r="G519" s="19">
        <v>3.75</v>
      </c>
      <c r="H519" s="19">
        <f>E519*Table133[[#This Row],[Price per unit]]</f>
        <v>3960</v>
      </c>
      <c r="I519" s="7">
        <f>(Table133[[#This Row],[Price per unit]]-Table133[[#This Row],[Cost per unit]])*Table133[[#This Row],[Volume]]</f>
        <v>1214.3999999999999</v>
      </c>
    </row>
    <row r="520" spans="1:9" x14ac:dyDescent="0.2">
      <c r="A520" s="14">
        <v>2011</v>
      </c>
      <c r="B520" s="17" t="s">
        <v>13</v>
      </c>
      <c r="C520" s="17" t="s">
        <v>281</v>
      </c>
      <c r="D520" s="17" t="s">
        <v>537</v>
      </c>
      <c r="E520" s="1">
        <v>948</v>
      </c>
      <c r="F520" s="19">
        <v>2.59</v>
      </c>
      <c r="G520" s="19">
        <v>3.83</v>
      </c>
      <c r="H520" s="19">
        <f>E520*Table133[[#This Row],[Price per unit]]</f>
        <v>3630.84</v>
      </c>
      <c r="I520" s="7">
        <f>(Table133[[#This Row],[Price per unit]]-Table133[[#This Row],[Cost per unit]])*Table133[[#This Row],[Volume]]</f>
        <v>1175.5200000000002</v>
      </c>
    </row>
    <row r="521" spans="1:9" x14ac:dyDescent="0.2">
      <c r="A521" s="14">
        <v>2011</v>
      </c>
      <c r="B521" s="17" t="s">
        <v>13</v>
      </c>
      <c r="C521" s="17" t="s">
        <v>270</v>
      </c>
      <c r="D521" s="17" t="s">
        <v>559</v>
      </c>
      <c r="E521" s="1">
        <v>2760</v>
      </c>
      <c r="F521" s="19">
        <v>2.84</v>
      </c>
      <c r="G521" s="19">
        <v>3.67</v>
      </c>
      <c r="H521" s="19">
        <f>E521*Table133[[#This Row],[Price per unit]]</f>
        <v>10129.199999999999</v>
      </c>
      <c r="I521" s="7">
        <f>(Table133[[#This Row],[Price per unit]]-Table133[[#This Row],[Cost per unit]])*Table133[[#This Row],[Volume]]</f>
        <v>2290.8000000000002</v>
      </c>
    </row>
    <row r="522" spans="1:9" x14ac:dyDescent="0.2">
      <c r="A522" s="14">
        <v>2011</v>
      </c>
      <c r="B522" s="17" t="s">
        <v>13</v>
      </c>
      <c r="C522" s="17" t="s">
        <v>270</v>
      </c>
      <c r="D522" s="17" t="s">
        <v>559</v>
      </c>
      <c r="E522" s="1">
        <v>1980</v>
      </c>
      <c r="F522" s="19">
        <v>2.57</v>
      </c>
      <c r="G522" s="19">
        <v>3.43</v>
      </c>
      <c r="H522" s="19">
        <f>E522*Table133[[#This Row],[Price per unit]]</f>
        <v>6791.4000000000005</v>
      </c>
      <c r="I522" s="7">
        <f>(Table133[[#This Row],[Price per unit]]-Table133[[#This Row],[Cost per unit]])*Table133[[#This Row],[Volume]]</f>
        <v>1702.8000000000006</v>
      </c>
    </row>
    <row r="523" spans="1:9" x14ac:dyDescent="0.2">
      <c r="A523" s="14">
        <v>2011</v>
      </c>
      <c r="B523" s="17" t="s">
        <v>13</v>
      </c>
      <c r="C523" s="17" t="s">
        <v>270</v>
      </c>
      <c r="D523" s="17" t="s">
        <v>559</v>
      </c>
      <c r="E523" s="1">
        <v>2664</v>
      </c>
      <c r="F523" s="19">
        <v>2.64</v>
      </c>
      <c r="G523" s="19">
        <v>3.41</v>
      </c>
      <c r="H523" s="19">
        <f>E523*Table133[[#This Row],[Price per unit]]</f>
        <v>9084.24</v>
      </c>
      <c r="I523" s="7">
        <f>(Table133[[#This Row],[Price per unit]]-Table133[[#This Row],[Cost per unit]])*Table133[[#This Row],[Volume]]</f>
        <v>2051.2800000000002</v>
      </c>
    </row>
    <row r="524" spans="1:9" x14ac:dyDescent="0.2">
      <c r="A524" s="14">
        <v>2011</v>
      </c>
      <c r="B524" s="17" t="s">
        <v>13</v>
      </c>
      <c r="C524" s="17" t="s">
        <v>270</v>
      </c>
      <c r="D524" s="17" t="s">
        <v>559</v>
      </c>
      <c r="E524" s="1">
        <v>2136</v>
      </c>
      <c r="F524" s="19">
        <v>2.38</v>
      </c>
      <c r="G524" s="19">
        <v>3.66</v>
      </c>
      <c r="H524" s="19">
        <f>E524*Table133[[#This Row],[Price per unit]]</f>
        <v>7817.76</v>
      </c>
      <c r="I524" s="7">
        <f>(Table133[[#This Row],[Price per unit]]-Table133[[#This Row],[Cost per unit]])*Table133[[#This Row],[Volume]]</f>
        <v>2734.0800000000004</v>
      </c>
    </row>
    <row r="525" spans="1:9" x14ac:dyDescent="0.2">
      <c r="A525" s="14">
        <v>2011</v>
      </c>
      <c r="B525" s="17" t="s">
        <v>13</v>
      </c>
      <c r="C525" s="17" t="s">
        <v>270</v>
      </c>
      <c r="D525" s="17" t="s">
        <v>559</v>
      </c>
      <c r="E525" s="1">
        <v>2592</v>
      </c>
      <c r="F525" s="19">
        <v>2.67</v>
      </c>
      <c r="G525" s="19">
        <v>3.47</v>
      </c>
      <c r="H525" s="19">
        <f>E525*Table133[[#This Row],[Price per unit]]</f>
        <v>8994.24</v>
      </c>
      <c r="I525" s="7">
        <f>(Table133[[#This Row],[Price per unit]]-Table133[[#This Row],[Cost per unit]])*Table133[[#This Row],[Volume]]</f>
        <v>2073.6000000000008</v>
      </c>
    </row>
    <row r="526" spans="1:9" x14ac:dyDescent="0.2">
      <c r="A526" s="14">
        <v>2011</v>
      </c>
      <c r="B526" s="17" t="s">
        <v>13</v>
      </c>
      <c r="C526" s="17" t="s">
        <v>270</v>
      </c>
      <c r="D526" s="17" t="s">
        <v>559</v>
      </c>
      <c r="E526" s="1">
        <v>2556</v>
      </c>
      <c r="F526" s="19">
        <v>2.87</v>
      </c>
      <c r="G526" s="19">
        <v>4</v>
      </c>
      <c r="H526" s="19">
        <f>E526*Table133[[#This Row],[Price per unit]]</f>
        <v>10224</v>
      </c>
      <c r="I526" s="7">
        <f>(Table133[[#This Row],[Price per unit]]-Table133[[#This Row],[Cost per unit]])*Table133[[#This Row],[Volume]]</f>
        <v>2888.2799999999997</v>
      </c>
    </row>
    <row r="527" spans="1:9" x14ac:dyDescent="0.2">
      <c r="A527" s="14">
        <v>2011</v>
      </c>
      <c r="B527" s="17" t="s">
        <v>13</v>
      </c>
      <c r="C527" s="17" t="s">
        <v>270</v>
      </c>
      <c r="D527" s="17" t="s">
        <v>559</v>
      </c>
      <c r="E527" s="1">
        <v>2616</v>
      </c>
      <c r="F527" s="19">
        <v>2.89</v>
      </c>
      <c r="G527" s="19">
        <v>3.85</v>
      </c>
      <c r="H527" s="19">
        <f>E527*Table133[[#This Row],[Price per unit]]</f>
        <v>10071.6</v>
      </c>
      <c r="I527" s="7">
        <f>(Table133[[#This Row],[Price per unit]]-Table133[[#This Row],[Cost per unit]])*Table133[[#This Row],[Volume]]</f>
        <v>2511.36</v>
      </c>
    </row>
    <row r="528" spans="1:9" x14ac:dyDescent="0.2">
      <c r="A528" s="14">
        <v>2011</v>
      </c>
      <c r="B528" s="17" t="s">
        <v>13</v>
      </c>
      <c r="C528" s="17" t="s">
        <v>270</v>
      </c>
      <c r="D528" s="17" t="s">
        <v>559</v>
      </c>
      <c r="E528" s="1">
        <v>2640</v>
      </c>
      <c r="F528" s="19">
        <v>2.85</v>
      </c>
      <c r="G528" s="19">
        <v>3.57</v>
      </c>
      <c r="H528" s="19">
        <f>E528*Table133[[#This Row],[Price per unit]]</f>
        <v>9424.7999999999993</v>
      </c>
      <c r="I528" s="7">
        <f>(Table133[[#This Row],[Price per unit]]-Table133[[#This Row],[Cost per unit]])*Table133[[#This Row],[Volume]]</f>
        <v>1900.7999999999993</v>
      </c>
    </row>
    <row r="529" spans="1:9" x14ac:dyDescent="0.2">
      <c r="A529" s="14">
        <v>2011</v>
      </c>
      <c r="B529" s="17" t="s">
        <v>13</v>
      </c>
      <c r="C529" s="17" t="s">
        <v>270</v>
      </c>
      <c r="D529" s="17" t="s">
        <v>559</v>
      </c>
      <c r="E529" s="1">
        <v>1428</v>
      </c>
      <c r="F529" s="19">
        <v>2.42</v>
      </c>
      <c r="G529" s="19">
        <v>3.52</v>
      </c>
      <c r="H529" s="19">
        <f>E529*Table133[[#This Row],[Price per unit]]</f>
        <v>5026.5600000000004</v>
      </c>
      <c r="I529" s="7">
        <f>(Table133[[#This Row],[Price per unit]]-Table133[[#This Row],[Cost per unit]])*Table133[[#This Row],[Volume]]</f>
        <v>1570.8000000000002</v>
      </c>
    </row>
    <row r="530" spans="1:9" x14ac:dyDescent="0.2">
      <c r="A530" s="14">
        <v>2011</v>
      </c>
      <c r="B530" s="17" t="s">
        <v>13</v>
      </c>
      <c r="C530" s="17" t="s">
        <v>281</v>
      </c>
      <c r="D530" s="17" t="s">
        <v>569</v>
      </c>
      <c r="E530" s="1">
        <v>936</v>
      </c>
      <c r="F530" s="19">
        <v>2.63</v>
      </c>
      <c r="G530" s="19">
        <v>3.22</v>
      </c>
      <c r="H530" s="19">
        <f>E530*Table133[[#This Row],[Price per unit]]</f>
        <v>3013.92</v>
      </c>
      <c r="I530" s="7">
        <f>(Table133[[#This Row],[Price per unit]]-Table133[[#This Row],[Cost per unit]])*Table133[[#This Row],[Volume]]</f>
        <v>552.24000000000024</v>
      </c>
    </row>
    <row r="531" spans="1:9" x14ac:dyDescent="0.2">
      <c r="A531" s="14">
        <v>2011</v>
      </c>
      <c r="B531" s="17" t="s">
        <v>13</v>
      </c>
      <c r="C531" s="17" t="s">
        <v>281</v>
      </c>
      <c r="D531" s="17" t="s">
        <v>569</v>
      </c>
      <c r="E531" s="1">
        <v>744</v>
      </c>
      <c r="F531" s="19">
        <v>2.08</v>
      </c>
      <c r="G531" s="19">
        <v>3.64</v>
      </c>
      <c r="H531" s="19">
        <f>E531*Table133[[#This Row],[Price per unit]]</f>
        <v>2708.1600000000003</v>
      </c>
      <c r="I531" s="7">
        <f>(Table133[[#This Row],[Price per unit]]-Table133[[#This Row],[Cost per unit]])*Table133[[#This Row],[Volume]]</f>
        <v>1160.6400000000001</v>
      </c>
    </row>
    <row r="532" spans="1:9" x14ac:dyDescent="0.2">
      <c r="A532" s="14">
        <v>2011</v>
      </c>
      <c r="B532" s="17" t="s">
        <v>13</v>
      </c>
      <c r="C532" s="17" t="s">
        <v>281</v>
      </c>
      <c r="D532" s="17" t="s">
        <v>569</v>
      </c>
      <c r="E532" s="1">
        <v>1200</v>
      </c>
      <c r="F532" s="19">
        <v>2.29</v>
      </c>
      <c r="G532" s="19">
        <v>3.64</v>
      </c>
      <c r="H532" s="19">
        <f>E532*Table133[[#This Row],[Price per unit]]</f>
        <v>4368</v>
      </c>
      <c r="I532" s="7">
        <f>(Table133[[#This Row],[Price per unit]]-Table133[[#This Row],[Cost per unit]])*Table133[[#This Row],[Volume]]</f>
        <v>1620</v>
      </c>
    </row>
    <row r="533" spans="1:9" x14ac:dyDescent="0.2">
      <c r="A533" s="14">
        <v>2011</v>
      </c>
      <c r="B533" s="17" t="s">
        <v>13</v>
      </c>
      <c r="C533" s="17" t="s">
        <v>281</v>
      </c>
      <c r="D533" s="17" t="s">
        <v>569</v>
      </c>
      <c r="E533" s="1">
        <v>672</v>
      </c>
      <c r="F533" s="19">
        <v>2.63</v>
      </c>
      <c r="G533" s="19">
        <v>3.71</v>
      </c>
      <c r="H533" s="19">
        <f>E533*Table133[[#This Row],[Price per unit]]</f>
        <v>2493.12</v>
      </c>
      <c r="I533" s="7">
        <f>(Table133[[#This Row],[Price per unit]]-Table133[[#This Row],[Cost per unit]])*Table133[[#This Row],[Volume]]</f>
        <v>725.76</v>
      </c>
    </row>
    <row r="534" spans="1:9" x14ac:dyDescent="0.2">
      <c r="A534" s="14">
        <v>2011</v>
      </c>
      <c r="B534" s="17" t="s">
        <v>13</v>
      </c>
      <c r="C534" s="17" t="s">
        <v>281</v>
      </c>
      <c r="D534" s="17" t="s">
        <v>569</v>
      </c>
      <c r="E534" s="1">
        <v>996</v>
      </c>
      <c r="F534" s="19">
        <v>2.15</v>
      </c>
      <c r="G534" s="19">
        <v>3.91</v>
      </c>
      <c r="H534" s="19">
        <f>E534*Table133[[#This Row],[Price per unit]]</f>
        <v>3894.36</v>
      </c>
      <c r="I534" s="7">
        <f>(Table133[[#This Row],[Price per unit]]-Table133[[#This Row],[Cost per unit]])*Table133[[#This Row],[Volume]]</f>
        <v>1752.9600000000003</v>
      </c>
    </row>
    <row r="535" spans="1:9" x14ac:dyDescent="0.2">
      <c r="A535" s="14">
        <v>2011</v>
      </c>
      <c r="B535" s="17" t="s">
        <v>13</v>
      </c>
      <c r="C535" s="17" t="s">
        <v>281</v>
      </c>
      <c r="D535" s="17" t="s">
        <v>569</v>
      </c>
      <c r="E535" s="1">
        <v>876</v>
      </c>
      <c r="F535" s="19">
        <v>2.79</v>
      </c>
      <c r="G535" s="19">
        <v>3.6</v>
      </c>
      <c r="H535" s="19">
        <f>E535*Table133[[#This Row],[Price per unit]]</f>
        <v>3153.6</v>
      </c>
      <c r="I535" s="7">
        <f>(Table133[[#This Row],[Price per unit]]-Table133[[#This Row],[Cost per unit]])*Table133[[#This Row],[Volume]]</f>
        <v>709.56000000000006</v>
      </c>
    </row>
    <row r="536" spans="1:9" x14ac:dyDescent="0.2">
      <c r="A536" s="14">
        <v>2011</v>
      </c>
      <c r="B536" s="17" t="s">
        <v>13</v>
      </c>
      <c r="C536" s="17" t="s">
        <v>281</v>
      </c>
      <c r="D536" s="17" t="s">
        <v>569</v>
      </c>
      <c r="E536" s="1">
        <v>612</v>
      </c>
      <c r="F536" s="19">
        <v>2.71</v>
      </c>
      <c r="G536" s="19">
        <v>3.39</v>
      </c>
      <c r="H536" s="19">
        <f>E536*Table133[[#This Row],[Price per unit]]</f>
        <v>2074.6800000000003</v>
      </c>
      <c r="I536" s="7">
        <f>(Table133[[#This Row],[Price per unit]]-Table133[[#This Row],[Cost per unit]])*Table133[[#This Row],[Volume]]</f>
        <v>416.16000000000008</v>
      </c>
    </row>
    <row r="537" spans="1:9" x14ac:dyDescent="0.2">
      <c r="A537" s="14">
        <v>2011</v>
      </c>
      <c r="B537" s="17" t="s">
        <v>13</v>
      </c>
      <c r="C537" s="17" t="s">
        <v>281</v>
      </c>
      <c r="D537" s="17" t="s">
        <v>569</v>
      </c>
      <c r="E537" s="1">
        <v>1104</v>
      </c>
      <c r="F537" s="19">
        <v>2.65</v>
      </c>
      <c r="G537" s="19">
        <v>3.55</v>
      </c>
      <c r="H537" s="19">
        <f>E537*Table133[[#This Row],[Price per unit]]</f>
        <v>3919.2</v>
      </c>
      <c r="I537" s="7">
        <f>(Table133[[#This Row],[Price per unit]]-Table133[[#This Row],[Cost per unit]])*Table133[[#This Row],[Volume]]</f>
        <v>993.59999999999991</v>
      </c>
    </row>
    <row r="538" spans="1:9" x14ac:dyDescent="0.2">
      <c r="A538" s="14">
        <v>2011</v>
      </c>
      <c r="B538" s="17" t="s">
        <v>13</v>
      </c>
      <c r="C538" s="17" t="s">
        <v>281</v>
      </c>
      <c r="D538" s="17" t="s">
        <v>569</v>
      </c>
      <c r="E538" s="1">
        <v>624</v>
      </c>
      <c r="F538" s="19">
        <v>2.2200000000000002</v>
      </c>
      <c r="G538" s="19">
        <v>3.58</v>
      </c>
      <c r="H538" s="19">
        <f>E538*Table133[[#This Row],[Price per unit]]</f>
        <v>2233.92</v>
      </c>
      <c r="I538" s="7">
        <f>(Table133[[#This Row],[Price per unit]]-Table133[[#This Row],[Cost per unit]])*Table133[[#This Row],[Volume]]</f>
        <v>848.63999999999987</v>
      </c>
    </row>
    <row r="539" spans="1:9" x14ac:dyDescent="0.2">
      <c r="A539" s="14">
        <v>2011</v>
      </c>
      <c r="B539" s="17" t="s">
        <v>13</v>
      </c>
      <c r="C539" s="17" t="s">
        <v>281</v>
      </c>
      <c r="D539" s="17" t="s">
        <v>569</v>
      </c>
      <c r="E539" s="1">
        <v>708</v>
      </c>
      <c r="F539" s="19">
        <v>2.5499999999999998</v>
      </c>
      <c r="G539" s="19">
        <v>3.41</v>
      </c>
      <c r="H539" s="19">
        <f>E539*Table133[[#This Row],[Price per unit]]</f>
        <v>2414.2800000000002</v>
      </c>
      <c r="I539" s="7">
        <f>(Table133[[#This Row],[Price per unit]]-Table133[[#This Row],[Cost per unit]])*Table133[[#This Row],[Volume]]</f>
        <v>608.88000000000022</v>
      </c>
    </row>
    <row r="540" spans="1:9" x14ac:dyDescent="0.2">
      <c r="A540" s="14">
        <v>2011</v>
      </c>
      <c r="B540" s="17" t="s">
        <v>13</v>
      </c>
      <c r="C540" s="17" t="s">
        <v>281</v>
      </c>
      <c r="D540" s="17" t="s">
        <v>569</v>
      </c>
      <c r="E540" s="1">
        <v>924</v>
      </c>
      <c r="F540" s="19">
        <v>2.48</v>
      </c>
      <c r="G540" s="19">
        <v>3.47</v>
      </c>
      <c r="H540" s="19">
        <f>E540*Table133[[#This Row],[Price per unit]]</f>
        <v>3206.28</v>
      </c>
      <c r="I540" s="7">
        <f>(Table133[[#This Row],[Price per unit]]-Table133[[#This Row],[Cost per unit]])*Table133[[#This Row],[Volume]]</f>
        <v>914.76000000000022</v>
      </c>
    </row>
    <row r="541" spans="1:9" x14ac:dyDescent="0.2">
      <c r="A541" s="14">
        <v>2011</v>
      </c>
      <c r="B541" s="17" t="s">
        <v>13</v>
      </c>
      <c r="C541" s="17" t="s">
        <v>270</v>
      </c>
      <c r="D541" s="17" t="s">
        <v>581</v>
      </c>
      <c r="E541" s="1">
        <v>1440</v>
      </c>
      <c r="F541" s="19">
        <v>2.75</v>
      </c>
      <c r="G541" s="19">
        <v>3.38</v>
      </c>
      <c r="H541" s="19">
        <f>E541*Table133[[#This Row],[Price per unit]]</f>
        <v>4867.2</v>
      </c>
      <c r="I541" s="7">
        <f>(Table133[[#This Row],[Price per unit]]-Table133[[#This Row],[Cost per unit]])*Table133[[#This Row],[Volume]]</f>
        <v>907.19999999999982</v>
      </c>
    </row>
    <row r="542" spans="1:9" x14ac:dyDescent="0.2">
      <c r="A542" s="14">
        <v>2011</v>
      </c>
      <c r="B542" s="17" t="s">
        <v>13</v>
      </c>
      <c r="C542" s="17" t="s">
        <v>270</v>
      </c>
      <c r="D542" s="17" t="s">
        <v>581</v>
      </c>
      <c r="E542" s="1">
        <v>2124</v>
      </c>
      <c r="F542" s="19">
        <v>2.89</v>
      </c>
      <c r="G542" s="19">
        <v>3.94</v>
      </c>
      <c r="H542" s="19">
        <f>E542*Table133[[#This Row],[Price per unit]]</f>
        <v>8368.56</v>
      </c>
      <c r="I542" s="7">
        <f>(Table133[[#This Row],[Price per unit]]-Table133[[#This Row],[Cost per unit]])*Table133[[#This Row],[Volume]]</f>
        <v>2230.1999999999998</v>
      </c>
    </row>
    <row r="543" spans="1:9" x14ac:dyDescent="0.2">
      <c r="A543" s="14">
        <v>2011</v>
      </c>
      <c r="B543" s="17" t="s">
        <v>13</v>
      </c>
      <c r="C543" s="17" t="s">
        <v>270</v>
      </c>
      <c r="D543" s="17" t="s">
        <v>581</v>
      </c>
      <c r="E543" s="1">
        <v>1812</v>
      </c>
      <c r="F543" s="19">
        <v>2.5099999999999998</v>
      </c>
      <c r="G543" s="19">
        <v>3.35</v>
      </c>
      <c r="H543" s="19">
        <f>E543*Table133[[#This Row],[Price per unit]]</f>
        <v>6070.2</v>
      </c>
      <c r="I543" s="7">
        <f>(Table133[[#This Row],[Price per unit]]-Table133[[#This Row],[Cost per unit]])*Table133[[#This Row],[Volume]]</f>
        <v>1522.0800000000006</v>
      </c>
    </row>
    <row r="544" spans="1:9" x14ac:dyDescent="0.2">
      <c r="A544" s="14">
        <v>2011</v>
      </c>
      <c r="B544" s="17" t="s">
        <v>13</v>
      </c>
      <c r="C544" s="17" t="s">
        <v>270</v>
      </c>
      <c r="D544" s="17" t="s">
        <v>581</v>
      </c>
      <c r="E544" s="1">
        <v>1356</v>
      </c>
      <c r="F544" s="19">
        <v>2.39</v>
      </c>
      <c r="G544" s="19">
        <v>3.69</v>
      </c>
      <c r="H544" s="19">
        <f>E544*Table133[[#This Row],[Price per unit]]</f>
        <v>5003.6400000000003</v>
      </c>
      <c r="I544" s="7">
        <f>(Table133[[#This Row],[Price per unit]]-Table133[[#This Row],[Cost per unit]])*Table133[[#This Row],[Volume]]</f>
        <v>1762.7999999999997</v>
      </c>
    </row>
    <row r="545" spans="1:9" x14ac:dyDescent="0.2">
      <c r="A545" s="14">
        <v>2011</v>
      </c>
      <c r="B545" s="17" t="s">
        <v>13</v>
      </c>
      <c r="C545" s="17" t="s">
        <v>168</v>
      </c>
      <c r="D545" s="17" t="s">
        <v>586</v>
      </c>
      <c r="E545" s="1">
        <v>708</v>
      </c>
      <c r="F545" s="19">
        <v>4.51</v>
      </c>
      <c r="G545" s="19">
        <v>5.32</v>
      </c>
      <c r="H545" s="19">
        <f>E545*Table133[[#This Row],[Price per unit]]</f>
        <v>3766.5600000000004</v>
      </c>
      <c r="I545" s="7">
        <f>(Table133[[#This Row],[Price per unit]]-Table133[[#This Row],[Cost per unit]])*Table133[[#This Row],[Volume]]</f>
        <v>573.48000000000036</v>
      </c>
    </row>
    <row r="546" spans="1:9" x14ac:dyDescent="0.2">
      <c r="A546" s="14">
        <v>2011</v>
      </c>
      <c r="B546" s="17" t="s">
        <v>13</v>
      </c>
      <c r="C546" s="17" t="s">
        <v>168</v>
      </c>
      <c r="D546" s="17" t="s">
        <v>586</v>
      </c>
      <c r="E546" s="1">
        <v>288</v>
      </c>
      <c r="F546" s="19">
        <v>4.57</v>
      </c>
      <c r="G546" s="19">
        <v>5.36</v>
      </c>
      <c r="H546" s="19">
        <f>E546*Table133[[#This Row],[Price per unit]]</f>
        <v>1543.68</v>
      </c>
      <c r="I546" s="7">
        <f>(Table133[[#This Row],[Price per unit]]-Table133[[#This Row],[Cost per unit]])*Table133[[#This Row],[Volume]]</f>
        <v>227.52</v>
      </c>
    </row>
    <row r="547" spans="1:9" x14ac:dyDescent="0.2">
      <c r="A547" s="14">
        <v>2011</v>
      </c>
      <c r="B547" s="17" t="s">
        <v>13</v>
      </c>
      <c r="C547" s="17" t="s">
        <v>168</v>
      </c>
      <c r="D547" s="17" t="s">
        <v>586</v>
      </c>
      <c r="E547" s="1">
        <v>636</v>
      </c>
      <c r="F547" s="19">
        <v>4.7</v>
      </c>
      <c r="G547" s="19">
        <v>5.19</v>
      </c>
      <c r="H547" s="19">
        <f>E547*Table133[[#This Row],[Price per unit]]</f>
        <v>3300.84</v>
      </c>
      <c r="I547" s="7">
        <f>(Table133[[#This Row],[Price per unit]]-Table133[[#This Row],[Cost per unit]])*Table133[[#This Row],[Volume]]</f>
        <v>311.64000000000016</v>
      </c>
    </row>
    <row r="548" spans="1:9" x14ac:dyDescent="0.2">
      <c r="A548" s="14">
        <v>2011</v>
      </c>
      <c r="B548" s="17" t="s">
        <v>13</v>
      </c>
      <c r="C548" s="17" t="s">
        <v>168</v>
      </c>
      <c r="D548" s="17" t="s">
        <v>586</v>
      </c>
      <c r="E548" s="1">
        <v>240</v>
      </c>
      <c r="F548" s="19">
        <v>4</v>
      </c>
      <c r="G548" s="19">
        <v>5.18</v>
      </c>
      <c r="H548" s="19">
        <f>E548*Table133[[#This Row],[Price per unit]]</f>
        <v>1243.1999999999998</v>
      </c>
      <c r="I548" s="7">
        <f>(Table133[[#This Row],[Price per unit]]-Table133[[#This Row],[Cost per unit]])*Table133[[#This Row],[Volume]]</f>
        <v>283.19999999999993</v>
      </c>
    </row>
    <row r="549" spans="1:9" x14ac:dyDescent="0.2">
      <c r="A549" s="14">
        <v>2011</v>
      </c>
      <c r="B549" s="17" t="s">
        <v>13</v>
      </c>
      <c r="C549" s="17" t="s">
        <v>281</v>
      </c>
      <c r="D549" s="17" t="s">
        <v>591</v>
      </c>
      <c r="E549" s="1">
        <v>672</v>
      </c>
      <c r="F549" s="19">
        <v>2.12</v>
      </c>
      <c r="G549" s="19">
        <v>3.91</v>
      </c>
      <c r="H549" s="19">
        <f>E549*Table133[[#This Row],[Price per unit]]</f>
        <v>2627.52</v>
      </c>
      <c r="I549" s="7">
        <f>(Table133[[#This Row],[Price per unit]]-Table133[[#This Row],[Cost per unit]])*Table133[[#This Row],[Volume]]</f>
        <v>1202.8800000000001</v>
      </c>
    </row>
    <row r="550" spans="1:9" x14ac:dyDescent="0.2">
      <c r="A550" s="14">
        <v>2011</v>
      </c>
      <c r="B550" s="17" t="s">
        <v>13</v>
      </c>
      <c r="C550" s="17" t="s">
        <v>281</v>
      </c>
      <c r="D550" s="17" t="s">
        <v>591</v>
      </c>
      <c r="E550" s="1">
        <v>600</v>
      </c>
      <c r="F550" s="19">
        <v>2.72</v>
      </c>
      <c r="G550" s="19">
        <v>3.52</v>
      </c>
      <c r="H550" s="19">
        <f>E550*Table133[[#This Row],[Price per unit]]</f>
        <v>2112</v>
      </c>
      <c r="I550" s="7">
        <f>(Table133[[#This Row],[Price per unit]]-Table133[[#This Row],[Cost per unit]])*Table133[[#This Row],[Volume]]</f>
        <v>479.99999999999989</v>
      </c>
    </row>
    <row r="551" spans="1:9" x14ac:dyDescent="0.2">
      <c r="A551" s="14">
        <v>2011</v>
      </c>
      <c r="B551" s="17" t="s">
        <v>13</v>
      </c>
      <c r="C551" s="17" t="s">
        <v>281</v>
      </c>
      <c r="D551" s="17" t="s">
        <v>591</v>
      </c>
      <c r="E551" s="1">
        <v>1080</v>
      </c>
      <c r="F551" s="19">
        <v>2.44</v>
      </c>
      <c r="G551" s="19">
        <v>3.55</v>
      </c>
      <c r="H551" s="19">
        <f>E551*Table133[[#This Row],[Price per unit]]</f>
        <v>3834</v>
      </c>
      <c r="I551" s="7">
        <f>(Table133[[#This Row],[Price per unit]]-Table133[[#This Row],[Cost per unit]])*Table133[[#This Row],[Volume]]</f>
        <v>1198.8</v>
      </c>
    </row>
    <row r="552" spans="1:9" x14ac:dyDescent="0.2">
      <c r="A552" s="14">
        <v>2011</v>
      </c>
      <c r="B552" s="17" t="s">
        <v>13</v>
      </c>
      <c r="C552" s="17" t="s">
        <v>281</v>
      </c>
      <c r="D552" s="17" t="s">
        <v>591</v>
      </c>
      <c r="E552" s="1">
        <v>900</v>
      </c>
      <c r="F552" s="19">
        <v>2.39</v>
      </c>
      <c r="G552" s="19">
        <v>3.32</v>
      </c>
      <c r="H552" s="19">
        <f>E552*Table133[[#This Row],[Price per unit]]</f>
        <v>2988</v>
      </c>
      <c r="I552" s="7">
        <f>(Table133[[#This Row],[Price per unit]]-Table133[[#This Row],[Cost per unit]])*Table133[[#This Row],[Volume]]</f>
        <v>836.99999999999977</v>
      </c>
    </row>
    <row r="553" spans="1:9" x14ac:dyDescent="0.2">
      <c r="A553" s="14">
        <v>2011</v>
      </c>
      <c r="B553" s="17" t="s">
        <v>13</v>
      </c>
      <c r="C553" s="17" t="s">
        <v>281</v>
      </c>
      <c r="D553" s="17" t="s">
        <v>591</v>
      </c>
      <c r="E553" s="1">
        <v>636</v>
      </c>
      <c r="F553" s="19">
        <v>2.61</v>
      </c>
      <c r="G553" s="19">
        <v>3.97</v>
      </c>
      <c r="H553" s="19">
        <f>E553*Table133[[#This Row],[Price per unit]]</f>
        <v>2524.92</v>
      </c>
      <c r="I553" s="7">
        <f>(Table133[[#This Row],[Price per unit]]-Table133[[#This Row],[Cost per unit]])*Table133[[#This Row],[Volume]]</f>
        <v>864.96000000000015</v>
      </c>
    </row>
    <row r="554" spans="1:9" x14ac:dyDescent="0.2">
      <c r="A554" s="14">
        <v>2011</v>
      </c>
      <c r="B554" s="17" t="s">
        <v>13</v>
      </c>
      <c r="C554" s="17" t="s">
        <v>281</v>
      </c>
      <c r="D554" s="17" t="s">
        <v>591</v>
      </c>
      <c r="E554" s="1">
        <v>996</v>
      </c>
      <c r="F554" s="19">
        <v>2.17</v>
      </c>
      <c r="G554" s="19">
        <v>3.56</v>
      </c>
      <c r="H554" s="19">
        <f>E554*Table133[[#This Row],[Price per unit]]</f>
        <v>3545.76</v>
      </c>
      <c r="I554" s="7">
        <f>(Table133[[#This Row],[Price per unit]]-Table133[[#This Row],[Cost per unit]])*Table133[[#This Row],[Volume]]</f>
        <v>1384.44</v>
      </c>
    </row>
    <row r="555" spans="1:9" x14ac:dyDescent="0.2">
      <c r="A555" s="14">
        <v>2011</v>
      </c>
      <c r="B555" s="17" t="s">
        <v>13</v>
      </c>
      <c r="C555" s="17" t="s">
        <v>281</v>
      </c>
      <c r="D555" s="17" t="s">
        <v>591</v>
      </c>
      <c r="E555" s="1">
        <v>1080</v>
      </c>
      <c r="F555" s="19">
        <v>2.56</v>
      </c>
      <c r="G555" s="19">
        <v>3.74</v>
      </c>
      <c r="H555" s="19">
        <f>E555*Table133[[#This Row],[Price per unit]]</f>
        <v>4039.2000000000003</v>
      </c>
      <c r="I555" s="7">
        <f>(Table133[[#This Row],[Price per unit]]-Table133[[#This Row],[Cost per unit]])*Table133[[#This Row],[Volume]]</f>
        <v>1274.4000000000001</v>
      </c>
    </row>
    <row r="556" spans="1:9" x14ac:dyDescent="0.2">
      <c r="A556" s="14">
        <v>2011</v>
      </c>
      <c r="B556" s="17" t="s">
        <v>13</v>
      </c>
      <c r="C556" s="17" t="s">
        <v>281</v>
      </c>
      <c r="D556" s="17" t="s">
        <v>591</v>
      </c>
      <c r="E556" s="1">
        <v>804</v>
      </c>
      <c r="F556" s="19">
        <v>2.14</v>
      </c>
      <c r="G556" s="19">
        <v>3.29</v>
      </c>
      <c r="H556" s="19">
        <f>E556*Table133[[#This Row],[Price per unit]]</f>
        <v>2645.16</v>
      </c>
      <c r="I556" s="7">
        <f>(Table133[[#This Row],[Price per unit]]-Table133[[#This Row],[Cost per unit]])*Table133[[#This Row],[Volume]]</f>
        <v>924.59999999999991</v>
      </c>
    </row>
    <row r="557" spans="1:9" x14ac:dyDescent="0.2">
      <c r="A557" s="14">
        <v>2011</v>
      </c>
      <c r="B557" s="17" t="s">
        <v>13</v>
      </c>
      <c r="C557" s="17" t="s">
        <v>281</v>
      </c>
      <c r="D557" s="17" t="s">
        <v>591</v>
      </c>
      <c r="E557" s="1">
        <v>828</v>
      </c>
      <c r="F557" s="19">
        <v>2.42</v>
      </c>
      <c r="G557" s="19">
        <v>3.84</v>
      </c>
      <c r="H557" s="19">
        <f>E557*Table133[[#This Row],[Price per unit]]</f>
        <v>3179.52</v>
      </c>
      <c r="I557" s="7">
        <f>(Table133[[#This Row],[Price per unit]]-Table133[[#This Row],[Cost per unit]])*Table133[[#This Row],[Volume]]</f>
        <v>1175.76</v>
      </c>
    </row>
    <row r="558" spans="1:9" x14ac:dyDescent="0.2">
      <c r="A558" s="14">
        <v>2011</v>
      </c>
      <c r="B558" s="17" t="s">
        <v>13</v>
      </c>
      <c r="C558" s="17" t="s">
        <v>281</v>
      </c>
      <c r="D558" s="17" t="s">
        <v>591</v>
      </c>
      <c r="E558" s="1">
        <v>840</v>
      </c>
      <c r="F558" s="19">
        <v>2.56</v>
      </c>
      <c r="G558" s="19">
        <v>3.42</v>
      </c>
      <c r="H558" s="19">
        <f>E558*Table133[[#This Row],[Price per unit]]</f>
        <v>2872.7999999999997</v>
      </c>
      <c r="I558" s="7">
        <f>(Table133[[#This Row],[Price per unit]]-Table133[[#This Row],[Cost per unit]])*Table133[[#This Row],[Volume]]</f>
        <v>722.39999999999986</v>
      </c>
    </row>
    <row r="559" spans="1:9" x14ac:dyDescent="0.2">
      <c r="A559" s="14">
        <v>2011</v>
      </c>
      <c r="B559" s="17" t="s">
        <v>13</v>
      </c>
      <c r="C559" s="17" t="s">
        <v>281</v>
      </c>
      <c r="D559" s="17" t="s">
        <v>591</v>
      </c>
      <c r="E559" s="1">
        <v>1200</v>
      </c>
      <c r="F559" s="19">
        <v>2.44</v>
      </c>
      <c r="G559" s="19">
        <v>3.75</v>
      </c>
      <c r="H559" s="19">
        <f>E559*Table133[[#This Row],[Price per unit]]</f>
        <v>4500</v>
      </c>
      <c r="I559" s="7">
        <f>(Table133[[#This Row],[Price per unit]]-Table133[[#This Row],[Cost per unit]])*Table133[[#This Row],[Volume]]</f>
        <v>1572</v>
      </c>
    </row>
    <row r="560" spans="1:9" x14ac:dyDescent="0.2">
      <c r="A560" s="14">
        <v>2011</v>
      </c>
      <c r="B560" s="17" t="s">
        <v>13</v>
      </c>
      <c r="C560" s="17" t="s">
        <v>281</v>
      </c>
      <c r="D560" s="17" t="s">
        <v>591</v>
      </c>
      <c r="E560" s="1">
        <v>888</v>
      </c>
      <c r="F560" s="19">
        <v>2.98</v>
      </c>
      <c r="G560" s="19">
        <v>3.2</v>
      </c>
      <c r="H560" s="19">
        <f>E560*Table133[[#This Row],[Price per unit]]</f>
        <v>2841.6000000000004</v>
      </c>
      <c r="I560" s="7">
        <f>(Table133[[#This Row],[Price per unit]]-Table133[[#This Row],[Cost per unit]])*Table133[[#This Row],[Volume]]</f>
        <v>195.36000000000018</v>
      </c>
    </row>
    <row r="561" spans="1:9" x14ac:dyDescent="0.2">
      <c r="A561" s="14">
        <v>2011</v>
      </c>
      <c r="B561" s="17" t="s">
        <v>13</v>
      </c>
      <c r="C561" s="17" t="s">
        <v>281</v>
      </c>
      <c r="D561" s="17" t="s">
        <v>591</v>
      </c>
      <c r="E561" s="1">
        <v>1056</v>
      </c>
      <c r="F561" s="19">
        <v>2.77</v>
      </c>
      <c r="G561" s="19">
        <v>3.72</v>
      </c>
      <c r="H561" s="19">
        <f>E561*Table133[[#This Row],[Price per unit]]</f>
        <v>3928.32</v>
      </c>
      <c r="I561" s="7">
        <f>(Table133[[#This Row],[Price per unit]]-Table133[[#This Row],[Cost per unit]])*Table133[[#This Row],[Volume]]</f>
        <v>1003.2000000000002</v>
      </c>
    </row>
    <row r="562" spans="1:9" x14ac:dyDescent="0.2">
      <c r="A562" s="14">
        <v>2011</v>
      </c>
      <c r="B562" s="17" t="s">
        <v>13</v>
      </c>
      <c r="C562" s="17" t="s">
        <v>281</v>
      </c>
      <c r="D562" s="17" t="s">
        <v>591</v>
      </c>
      <c r="E562" s="1">
        <v>1008</v>
      </c>
      <c r="F562" s="19">
        <v>2.2200000000000002</v>
      </c>
      <c r="G562" s="19">
        <v>3.62</v>
      </c>
      <c r="H562" s="19">
        <f>E562*Table133[[#This Row],[Price per unit]]</f>
        <v>3648.96</v>
      </c>
      <c r="I562" s="7">
        <f>(Table133[[#This Row],[Price per unit]]-Table133[[#This Row],[Cost per unit]])*Table133[[#This Row],[Volume]]</f>
        <v>1411.1999999999998</v>
      </c>
    </row>
    <row r="563" spans="1:9" x14ac:dyDescent="0.2">
      <c r="A563" s="14">
        <v>2011</v>
      </c>
      <c r="B563" s="17" t="s">
        <v>13</v>
      </c>
      <c r="C563" s="17" t="s">
        <v>281</v>
      </c>
      <c r="D563" s="17" t="s">
        <v>591</v>
      </c>
      <c r="E563" s="1">
        <v>888</v>
      </c>
      <c r="F563" s="19">
        <v>2.5299999999999998</v>
      </c>
      <c r="G563" s="19">
        <v>3.94</v>
      </c>
      <c r="H563" s="19">
        <f>E563*Table133[[#This Row],[Price per unit]]</f>
        <v>3498.72</v>
      </c>
      <c r="I563" s="7">
        <f>(Table133[[#This Row],[Price per unit]]-Table133[[#This Row],[Cost per unit]])*Table133[[#This Row],[Volume]]</f>
        <v>1252.0800000000002</v>
      </c>
    </row>
    <row r="564" spans="1:9" x14ac:dyDescent="0.2">
      <c r="A564" s="14">
        <v>2011</v>
      </c>
      <c r="B564" s="17" t="s">
        <v>13</v>
      </c>
      <c r="C564" s="17" t="s">
        <v>281</v>
      </c>
      <c r="D564" s="17" t="s">
        <v>591</v>
      </c>
      <c r="E564" s="1">
        <v>1104</v>
      </c>
      <c r="F564" s="19">
        <v>2.15</v>
      </c>
      <c r="G564" s="19">
        <v>3.24</v>
      </c>
      <c r="H564" s="19">
        <f>E564*Table133[[#This Row],[Price per unit]]</f>
        <v>3576.96</v>
      </c>
      <c r="I564" s="7">
        <f>(Table133[[#This Row],[Price per unit]]-Table133[[#This Row],[Cost per unit]])*Table133[[#This Row],[Volume]]</f>
        <v>1203.3600000000004</v>
      </c>
    </row>
    <row r="565" spans="1:9" x14ac:dyDescent="0.2">
      <c r="A565" s="14">
        <v>2011</v>
      </c>
      <c r="B565" s="17" t="s">
        <v>13</v>
      </c>
      <c r="C565" s="17" t="s">
        <v>281</v>
      </c>
      <c r="D565" s="17" t="s">
        <v>591</v>
      </c>
      <c r="E565" s="1">
        <v>1080</v>
      </c>
      <c r="F565" s="19">
        <v>2.4700000000000002</v>
      </c>
      <c r="G565" s="19">
        <v>3.96</v>
      </c>
      <c r="H565" s="19">
        <f>E565*Table133[[#This Row],[Price per unit]]</f>
        <v>4276.8</v>
      </c>
      <c r="I565" s="7">
        <f>(Table133[[#This Row],[Price per unit]]-Table133[[#This Row],[Cost per unit]])*Table133[[#This Row],[Volume]]</f>
        <v>1609.1999999999998</v>
      </c>
    </row>
    <row r="566" spans="1:9" x14ac:dyDescent="0.2">
      <c r="A566" s="14">
        <v>2011</v>
      </c>
      <c r="B566" s="17" t="s">
        <v>13</v>
      </c>
      <c r="C566" s="17" t="s">
        <v>281</v>
      </c>
      <c r="D566" s="17" t="s">
        <v>591</v>
      </c>
      <c r="E566" s="1">
        <v>936</v>
      </c>
      <c r="F566" s="19">
        <v>2.0299999999999998</v>
      </c>
      <c r="G566" s="19">
        <v>3.92</v>
      </c>
      <c r="H566" s="19">
        <f>E566*Table133[[#This Row],[Price per unit]]</f>
        <v>3669.12</v>
      </c>
      <c r="I566" s="7">
        <f>(Table133[[#This Row],[Price per unit]]-Table133[[#This Row],[Cost per unit]])*Table133[[#This Row],[Volume]]</f>
        <v>1769.0400000000002</v>
      </c>
    </row>
    <row r="567" spans="1:9" x14ac:dyDescent="0.2">
      <c r="A567" s="14">
        <v>2011</v>
      </c>
      <c r="B567" s="17" t="s">
        <v>13</v>
      </c>
      <c r="C567" s="17" t="s">
        <v>281</v>
      </c>
      <c r="D567" s="17" t="s">
        <v>591</v>
      </c>
      <c r="E567" s="1">
        <v>1104</v>
      </c>
      <c r="F567" s="19">
        <v>2.65</v>
      </c>
      <c r="G567" s="19">
        <v>3.56</v>
      </c>
      <c r="H567" s="19">
        <f>E567*Table133[[#This Row],[Price per unit]]</f>
        <v>3930.2400000000002</v>
      </c>
      <c r="I567" s="7">
        <f>(Table133[[#This Row],[Price per unit]]-Table133[[#This Row],[Cost per unit]])*Table133[[#This Row],[Volume]]</f>
        <v>1004.6400000000001</v>
      </c>
    </row>
    <row r="568" spans="1:9" x14ac:dyDescent="0.2">
      <c r="A568" s="14">
        <v>2011</v>
      </c>
      <c r="B568" s="17" t="s">
        <v>13</v>
      </c>
      <c r="C568" s="17" t="s">
        <v>281</v>
      </c>
      <c r="D568" s="17" t="s">
        <v>591</v>
      </c>
      <c r="E568" s="1">
        <v>1176</v>
      </c>
      <c r="F568" s="19">
        <v>2.86</v>
      </c>
      <c r="G568" s="19">
        <v>3.64</v>
      </c>
      <c r="H568" s="19">
        <f>E568*Table133[[#This Row],[Price per unit]]</f>
        <v>4280.6400000000003</v>
      </c>
      <c r="I568" s="7">
        <f>(Table133[[#This Row],[Price per unit]]-Table133[[#This Row],[Cost per unit]])*Table133[[#This Row],[Volume]]</f>
        <v>917.28000000000031</v>
      </c>
    </row>
    <row r="569" spans="1:9" x14ac:dyDescent="0.2">
      <c r="A569" s="14">
        <v>2011</v>
      </c>
      <c r="B569" s="17" t="s">
        <v>13</v>
      </c>
      <c r="C569" s="17" t="s">
        <v>281</v>
      </c>
      <c r="D569" s="17" t="s">
        <v>591</v>
      </c>
      <c r="E569" s="1">
        <v>1032</v>
      </c>
      <c r="F569" s="19">
        <v>2.96</v>
      </c>
      <c r="G569" s="19">
        <v>3.98</v>
      </c>
      <c r="H569" s="19">
        <f>E569*Table133[[#This Row],[Price per unit]]</f>
        <v>4107.3599999999997</v>
      </c>
      <c r="I569" s="7">
        <f>(Table133[[#This Row],[Price per unit]]-Table133[[#This Row],[Cost per unit]])*Table133[[#This Row],[Volume]]</f>
        <v>1052.6400000000001</v>
      </c>
    </row>
    <row r="570" spans="1:9" x14ac:dyDescent="0.2">
      <c r="A570" s="14">
        <v>2011</v>
      </c>
      <c r="B570" s="17" t="s">
        <v>13</v>
      </c>
      <c r="C570" s="17" t="s">
        <v>281</v>
      </c>
      <c r="D570" s="17" t="s">
        <v>591</v>
      </c>
      <c r="E570" s="1">
        <v>924</v>
      </c>
      <c r="F570" s="19">
        <v>2.29</v>
      </c>
      <c r="G570" s="19">
        <v>3.33</v>
      </c>
      <c r="H570" s="19">
        <f>E570*Table133[[#This Row],[Price per unit]]</f>
        <v>3076.92</v>
      </c>
      <c r="I570" s="7">
        <f>(Table133[[#This Row],[Price per unit]]-Table133[[#This Row],[Cost per unit]])*Table133[[#This Row],[Volume]]</f>
        <v>960.96</v>
      </c>
    </row>
    <row r="571" spans="1:9" x14ac:dyDescent="0.2">
      <c r="A571" s="14">
        <v>2011</v>
      </c>
      <c r="B571" s="17" t="s">
        <v>13</v>
      </c>
      <c r="C571" s="17" t="s">
        <v>281</v>
      </c>
      <c r="D571" s="17" t="s">
        <v>591</v>
      </c>
      <c r="E571" s="1">
        <v>1164</v>
      </c>
      <c r="F571" s="19">
        <v>2.73</v>
      </c>
      <c r="G571" s="19">
        <v>3.79</v>
      </c>
      <c r="H571" s="19">
        <f>E571*Table133[[#This Row],[Price per unit]]</f>
        <v>4411.5600000000004</v>
      </c>
      <c r="I571" s="7">
        <f>(Table133[[#This Row],[Price per unit]]-Table133[[#This Row],[Cost per unit]])*Table133[[#This Row],[Volume]]</f>
        <v>1233.8400000000001</v>
      </c>
    </row>
    <row r="572" spans="1:9" x14ac:dyDescent="0.2">
      <c r="A572" s="14">
        <v>2011</v>
      </c>
      <c r="B572" s="17" t="s">
        <v>13</v>
      </c>
      <c r="C572" s="17" t="s">
        <v>281</v>
      </c>
      <c r="D572" s="17" t="s">
        <v>591</v>
      </c>
      <c r="E572" s="1">
        <v>1044</v>
      </c>
      <c r="F572" s="19">
        <v>2.69</v>
      </c>
      <c r="G572" s="19">
        <v>3.27</v>
      </c>
      <c r="H572" s="19">
        <f>E572*Table133[[#This Row],[Price per unit]]</f>
        <v>3413.88</v>
      </c>
      <c r="I572" s="7">
        <f>(Table133[[#This Row],[Price per unit]]-Table133[[#This Row],[Cost per unit]])*Table133[[#This Row],[Volume]]</f>
        <v>605.5200000000001</v>
      </c>
    </row>
    <row r="573" spans="1:9" x14ac:dyDescent="0.2">
      <c r="A573" s="14">
        <v>2011</v>
      </c>
      <c r="B573" s="17" t="s">
        <v>13</v>
      </c>
      <c r="C573" s="17" t="s">
        <v>281</v>
      </c>
      <c r="D573" s="17" t="s">
        <v>591</v>
      </c>
      <c r="E573" s="1">
        <v>792</v>
      </c>
      <c r="F573" s="19">
        <v>2.54</v>
      </c>
      <c r="G573" s="19">
        <v>3.85</v>
      </c>
      <c r="H573" s="19">
        <f>E573*Table133[[#This Row],[Price per unit]]</f>
        <v>3049.2000000000003</v>
      </c>
      <c r="I573" s="7">
        <f>(Table133[[#This Row],[Price per unit]]-Table133[[#This Row],[Cost per unit]])*Table133[[#This Row],[Volume]]</f>
        <v>1037.52</v>
      </c>
    </row>
    <row r="574" spans="1:9" x14ac:dyDescent="0.2">
      <c r="A574" s="14">
        <v>2011</v>
      </c>
      <c r="B574" s="17" t="s">
        <v>13</v>
      </c>
      <c r="C574" s="17" t="s">
        <v>281</v>
      </c>
      <c r="D574" s="17" t="s">
        <v>591</v>
      </c>
      <c r="E574" s="1">
        <v>1068</v>
      </c>
      <c r="F574" s="19">
        <v>2.27</v>
      </c>
      <c r="G574" s="19">
        <v>3.71</v>
      </c>
      <c r="H574" s="19">
        <f>E574*Table133[[#This Row],[Price per unit]]</f>
        <v>3962.2799999999997</v>
      </c>
      <c r="I574" s="7">
        <f>(Table133[[#This Row],[Price per unit]]-Table133[[#This Row],[Cost per unit]])*Table133[[#This Row],[Volume]]</f>
        <v>1537.9199999999998</v>
      </c>
    </row>
    <row r="575" spans="1:9" x14ac:dyDescent="0.2">
      <c r="A575" s="14">
        <v>2011</v>
      </c>
      <c r="B575" s="17" t="s">
        <v>13</v>
      </c>
      <c r="C575" s="17" t="s">
        <v>281</v>
      </c>
      <c r="D575" s="17" t="s">
        <v>591</v>
      </c>
      <c r="E575" s="1">
        <v>1176</v>
      </c>
      <c r="F575" s="19">
        <v>2.36</v>
      </c>
      <c r="G575" s="19">
        <v>3.58</v>
      </c>
      <c r="H575" s="19">
        <f>E575*Table133[[#This Row],[Price per unit]]</f>
        <v>4210.08</v>
      </c>
      <c r="I575" s="7">
        <f>(Table133[[#This Row],[Price per unit]]-Table133[[#This Row],[Cost per unit]])*Table133[[#This Row],[Volume]]</f>
        <v>1434.7200000000003</v>
      </c>
    </row>
    <row r="576" spans="1:9" x14ac:dyDescent="0.2">
      <c r="A576" s="14">
        <v>2011</v>
      </c>
      <c r="B576" s="17" t="s">
        <v>13</v>
      </c>
      <c r="C576" s="17" t="s">
        <v>281</v>
      </c>
      <c r="D576" s="17" t="s">
        <v>591</v>
      </c>
      <c r="E576" s="1">
        <v>1104</v>
      </c>
      <c r="F576" s="19">
        <v>2.68</v>
      </c>
      <c r="G576" s="19">
        <v>3.93</v>
      </c>
      <c r="H576" s="19">
        <f>E576*Table133[[#This Row],[Price per unit]]</f>
        <v>4338.72</v>
      </c>
      <c r="I576" s="7">
        <f>(Table133[[#This Row],[Price per unit]]-Table133[[#This Row],[Cost per unit]])*Table133[[#This Row],[Volume]]</f>
        <v>1380</v>
      </c>
    </row>
    <row r="577" spans="1:9" x14ac:dyDescent="0.2">
      <c r="A577" s="14">
        <v>2011</v>
      </c>
      <c r="B577" s="17" t="s">
        <v>13</v>
      </c>
      <c r="C577" s="17" t="s">
        <v>281</v>
      </c>
      <c r="D577" s="17" t="s">
        <v>591</v>
      </c>
      <c r="E577" s="1">
        <v>1020</v>
      </c>
      <c r="F577" s="19">
        <v>2.2599999999999998</v>
      </c>
      <c r="G577" s="19">
        <v>3.98</v>
      </c>
      <c r="H577" s="19">
        <f>E577*Table133[[#This Row],[Price per unit]]</f>
        <v>4059.6</v>
      </c>
      <c r="I577" s="7">
        <f>(Table133[[#This Row],[Price per unit]]-Table133[[#This Row],[Cost per unit]])*Table133[[#This Row],[Volume]]</f>
        <v>1754.4</v>
      </c>
    </row>
    <row r="578" spans="1:9" x14ac:dyDescent="0.2">
      <c r="A578" s="14">
        <v>2011</v>
      </c>
      <c r="B578" s="17" t="s">
        <v>13</v>
      </c>
      <c r="C578" s="17" t="s">
        <v>281</v>
      </c>
      <c r="D578" s="17" t="s">
        <v>591</v>
      </c>
      <c r="E578" s="1">
        <v>876</v>
      </c>
      <c r="F578" s="19">
        <v>2.5</v>
      </c>
      <c r="G578" s="19">
        <v>3.83</v>
      </c>
      <c r="H578" s="19">
        <f>E578*Table133[[#This Row],[Price per unit]]</f>
        <v>3355.08</v>
      </c>
      <c r="I578" s="7">
        <f>(Table133[[#This Row],[Price per unit]]-Table133[[#This Row],[Cost per unit]])*Table133[[#This Row],[Volume]]</f>
        <v>1165.0800000000002</v>
      </c>
    </row>
    <row r="579" spans="1:9" x14ac:dyDescent="0.2">
      <c r="A579" s="14">
        <v>2011</v>
      </c>
      <c r="B579" s="17" t="s">
        <v>13</v>
      </c>
      <c r="C579" s="17" t="s">
        <v>281</v>
      </c>
      <c r="D579" s="17" t="s">
        <v>591</v>
      </c>
      <c r="E579" s="1">
        <v>1104</v>
      </c>
      <c r="F579" s="19">
        <v>2.48</v>
      </c>
      <c r="G579" s="19">
        <v>3.63</v>
      </c>
      <c r="H579" s="19">
        <f>E579*Table133[[#This Row],[Price per unit]]</f>
        <v>4007.52</v>
      </c>
      <c r="I579" s="7">
        <f>(Table133[[#This Row],[Price per unit]]-Table133[[#This Row],[Cost per unit]])*Table133[[#This Row],[Volume]]</f>
        <v>1269.5999999999999</v>
      </c>
    </row>
    <row r="580" spans="1:9" x14ac:dyDescent="0.2">
      <c r="A580" s="14">
        <v>2011</v>
      </c>
      <c r="B580" s="17" t="s">
        <v>13</v>
      </c>
      <c r="C580" s="17" t="s">
        <v>281</v>
      </c>
      <c r="D580" s="17" t="s">
        <v>591</v>
      </c>
      <c r="E580" s="1">
        <v>792</v>
      </c>
      <c r="F580" s="19">
        <v>2.69</v>
      </c>
      <c r="G580" s="19">
        <v>3.62</v>
      </c>
      <c r="H580" s="19">
        <f>E580*Table133[[#This Row],[Price per unit]]</f>
        <v>2867.04</v>
      </c>
      <c r="I580" s="7">
        <f>(Table133[[#This Row],[Price per unit]]-Table133[[#This Row],[Cost per unit]])*Table133[[#This Row],[Volume]]</f>
        <v>736.56000000000017</v>
      </c>
    </row>
    <row r="581" spans="1:9" x14ac:dyDescent="0.2">
      <c r="A581" s="14">
        <v>2011</v>
      </c>
      <c r="B581" s="17" t="s">
        <v>13</v>
      </c>
      <c r="C581" s="17" t="s">
        <v>281</v>
      </c>
      <c r="D581" s="17" t="s">
        <v>591</v>
      </c>
      <c r="E581" s="1">
        <v>1044</v>
      </c>
      <c r="F581" s="19">
        <v>2.15</v>
      </c>
      <c r="G581" s="19">
        <v>3.54</v>
      </c>
      <c r="H581" s="19">
        <f>E581*Table133[[#This Row],[Price per unit]]</f>
        <v>3695.76</v>
      </c>
      <c r="I581" s="7">
        <f>(Table133[[#This Row],[Price per unit]]-Table133[[#This Row],[Cost per unit]])*Table133[[#This Row],[Volume]]</f>
        <v>1451.16</v>
      </c>
    </row>
    <row r="582" spans="1:9" x14ac:dyDescent="0.2">
      <c r="A582" s="14">
        <v>2011</v>
      </c>
      <c r="B582" s="17" t="s">
        <v>13</v>
      </c>
      <c r="C582" s="17" t="s">
        <v>281</v>
      </c>
      <c r="D582" s="17" t="s">
        <v>591</v>
      </c>
      <c r="E582" s="1">
        <v>780</v>
      </c>
      <c r="F582" s="19">
        <v>2.0099999999999998</v>
      </c>
      <c r="G582" s="19">
        <v>3.6</v>
      </c>
      <c r="H582" s="19">
        <f>E582*Table133[[#This Row],[Price per unit]]</f>
        <v>2808</v>
      </c>
      <c r="I582" s="7">
        <f>(Table133[[#This Row],[Price per unit]]-Table133[[#This Row],[Cost per unit]])*Table133[[#This Row],[Volume]]</f>
        <v>1240.2000000000003</v>
      </c>
    </row>
    <row r="583" spans="1:9" x14ac:dyDescent="0.2">
      <c r="A583" s="14">
        <v>2011</v>
      </c>
      <c r="B583" s="17" t="s">
        <v>13</v>
      </c>
      <c r="C583" s="17" t="s">
        <v>281</v>
      </c>
      <c r="D583" s="17" t="s">
        <v>591</v>
      </c>
      <c r="E583" s="1">
        <v>732</v>
      </c>
      <c r="F583" s="19">
        <v>2.15</v>
      </c>
      <c r="G583" s="19">
        <v>3.43</v>
      </c>
      <c r="H583" s="19">
        <f>E583*Table133[[#This Row],[Price per unit]]</f>
        <v>2510.7600000000002</v>
      </c>
      <c r="I583" s="7">
        <f>(Table133[[#This Row],[Price per unit]]-Table133[[#This Row],[Cost per unit]])*Table133[[#This Row],[Volume]]</f>
        <v>936.96000000000015</v>
      </c>
    </row>
    <row r="584" spans="1:9" x14ac:dyDescent="0.2">
      <c r="A584" s="14">
        <v>2011</v>
      </c>
      <c r="B584" s="17" t="s">
        <v>13</v>
      </c>
      <c r="C584" s="17" t="s">
        <v>281</v>
      </c>
      <c r="D584" s="17" t="s">
        <v>591</v>
      </c>
      <c r="E584" s="1">
        <v>804</v>
      </c>
      <c r="F584" s="19">
        <v>2.06</v>
      </c>
      <c r="G584" s="19">
        <v>3.25</v>
      </c>
      <c r="H584" s="19">
        <f>E584*Table133[[#This Row],[Price per unit]]</f>
        <v>2613</v>
      </c>
      <c r="I584" s="7">
        <f>(Table133[[#This Row],[Price per unit]]-Table133[[#This Row],[Cost per unit]])*Table133[[#This Row],[Volume]]</f>
        <v>956.76</v>
      </c>
    </row>
    <row r="585" spans="1:9" x14ac:dyDescent="0.2">
      <c r="A585" s="14">
        <v>2011</v>
      </c>
      <c r="B585" s="17" t="s">
        <v>13</v>
      </c>
      <c r="C585" s="17" t="s">
        <v>281</v>
      </c>
      <c r="D585" s="17" t="s">
        <v>591</v>
      </c>
      <c r="E585" s="1">
        <v>936</v>
      </c>
      <c r="F585" s="19">
        <v>2.33</v>
      </c>
      <c r="G585" s="19">
        <v>3.43</v>
      </c>
      <c r="H585" s="19">
        <f>E585*Table133[[#This Row],[Price per unit]]</f>
        <v>3210.48</v>
      </c>
      <c r="I585" s="7">
        <f>(Table133[[#This Row],[Price per unit]]-Table133[[#This Row],[Cost per unit]])*Table133[[#This Row],[Volume]]</f>
        <v>1029.6000000000001</v>
      </c>
    </row>
    <row r="586" spans="1:9" x14ac:dyDescent="0.2">
      <c r="A586" s="14">
        <v>2011</v>
      </c>
      <c r="B586" s="17" t="s">
        <v>13</v>
      </c>
      <c r="C586" s="17" t="s">
        <v>281</v>
      </c>
      <c r="D586" s="17" t="s">
        <v>591</v>
      </c>
      <c r="E586" s="1">
        <v>696</v>
      </c>
      <c r="F586" s="19">
        <v>2.23</v>
      </c>
      <c r="G586" s="19">
        <v>3.56</v>
      </c>
      <c r="H586" s="19">
        <f>E586*Table133[[#This Row],[Price per unit]]</f>
        <v>2477.7600000000002</v>
      </c>
      <c r="I586" s="7">
        <f>(Table133[[#This Row],[Price per unit]]-Table133[[#This Row],[Cost per unit]])*Table133[[#This Row],[Volume]]</f>
        <v>925.68000000000006</v>
      </c>
    </row>
    <row r="587" spans="1:9" x14ac:dyDescent="0.2">
      <c r="A587" s="14">
        <v>2011</v>
      </c>
      <c r="B587" s="17" t="s">
        <v>13</v>
      </c>
      <c r="C587" s="17" t="s">
        <v>281</v>
      </c>
      <c r="D587" s="17" t="s">
        <v>591</v>
      </c>
      <c r="E587" s="1">
        <v>1092</v>
      </c>
      <c r="F587" s="19">
        <v>2.17</v>
      </c>
      <c r="G587" s="19">
        <v>3.29</v>
      </c>
      <c r="H587" s="19">
        <f>E587*Table133[[#This Row],[Price per unit]]</f>
        <v>3592.68</v>
      </c>
      <c r="I587" s="7">
        <f>(Table133[[#This Row],[Price per unit]]-Table133[[#This Row],[Cost per unit]])*Table133[[#This Row],[Volume]]</f>
        <v>1223.0400000000002</v>
      </c>
    </row>
    <row r="588" spans="1:9" x14ac:dyDescent="0.2">
      <c r="A588" s="14">
        <v>2011</v>
      </c>
      <c r="B588" s="17" t="s">
        <v>13</v>
      </c>
      <c r="C588" s="17" t="s">
        <v>281</v>
      </c>
      <c r="D588" s="17" t="s">
        <v>591</v>
      </c>
      <c r="E588" s="1">
        <v>660</v>
      </c>
      <c r="F588" s="19">
        <v>2.97</v>
      </c>
      <c r="G588" s="19">
        <v>3.4</v>
      </c>
      <c r="H588" s="19">
        <f>E588*Table133[[#This Row],[Price per unit]]</f>
        <v>2244</v>
      </c>
      <c r="I588" s="7">
        <f>(Table133[[#This Row],[Price per unit]]-Table133[[#This Row],[Cost per unit]])*Table133[[#This Row],[Volume]]</f>
        <v>283.79999999999984</v>
      </c>
    </row>
    <row r="589" spans="1:9" x14ac:dyDescent="0.2">
      <c r="A589" s="14">
        <v>2011</v>
      </c>
      <c r="B589" s="17" t="s">
        <v>13</v>
      </c>
      <c r="C589" s="17" t="s">
        <v>281</v>
      </c>
      <c r="D589" s="17" t="s">
        <v>591</v>
      </c>
      <c r="E589" s="1">
        <v>864</v>
      </c>
      <c r="F589" s="19">
        <v>2.15</v>
      </c>
      <c r="G589" s="19">
        <v>3.24</v>
      </c>
      <c r="H589" s="19">
        <f>E589*Table133[[#This Row],[Price per unit]]</f>
        <v>2799.36</v>
      </c>
      <c r="I589" s="7">
        <f>(Table133[[#This Row],[Price per unit]]-Table133[[#This Row],[Cost per unit]])*Table133[[#This Row],[Volume]]</f>
        <v>941.76000000000022</v>
      </c>
    </row>
    <row r="590" spans="1:9" x14ac:dyDescent="0.2">
      <c r="A590" s="14">
        <v>2011</v>
      </c>
      <c r="B590" s="17" t="s">
        <v>13</v>
      </c>
      <c r="C590" s="17" t="s">
        <v>281</v>
      </c>
      <c r="D590" s="17" t="s">
        <v>591</v>
      </c>
      <c r="E590" s="1">
        <v>600</v>
      </c>
      <c r="F590" s="19">
        <v>2.63</v>
      </c>
      <c r="G590" s="19">
        <v>3.83</v>
      </c>
      <c r="H590" s="19">
        <f>E590*Table133[[#This Row],[Price per unit]]</f>
        <v>2298</v>
      </c>
      <c r="I590" s="7">
        <f>(Table133[[#This Row],[Price per unit]]-Table133[[#This Row],[Cost per unit]])*Table133[[#This Row],[Volume]]</f>
        <v>720.00000000000011</v>
      </c>
    </row>
    <row r="591" spans="1:9" x14ac:dyDescent="0.2">
      <c r="A591" s="14">
        <v>2011</v>
      </c>
      <c r="B591" s="17" t="s">
        <v>13</v>
      </c>
      <c r="C591" s="17" t="s">
        <v>281</v>
      </c>
      <c r="D591" s="17" t="s">
        <v>591</v>
      </c>
      <c r="E591" s="1">
        <v>948</v>
      </c>
      <c r="F591" s="19">
        <v>2.91</v>
      </c>
      <c r="G591" s="19">
        <v>3.22</v>
      </c>
      <c r="H591" s="19">
        <f>E591*Table133[[#This Row],[Price per unit]]</f>
        <v>3052.5600000000004</v>
      </c>
      <c r="I591" s="7">
        <f>(Table133[[#This Row],[Price per unit]]-Table133[[#This Row],[Cost per unit]])*Table133[[#This Row],[Volume]]</f>
        <v>293.88000000000005</v>
      </c>
    </row>
    <row r="592" spans="1:9" x14ac:dyDescent="0.2">
      <c r="A592" s="14">
        <v>2011</v>
      </c>
      <c r="B592" s="17" t="s">
        <v>13</v>
      </c>
      <c r="C592" s="17" t="s">
        <v>281</v>
      </c>
      <c r="D592" s="17" t="s">
        <v>591</v>
      </c>
      <c r="E592" s="1">
        <v>876</v>
      </c>
      <c r="F592" s="19">
        <v>2.38</v>
      </c>
      <c r="G592" s="19">
        <v>3.83</v>
      </c>
      <c r="H592" s="19">
        <f>E592*Table133[[#This Row],[Price per unit]]</f>
        <v>3355.08</v>
      </c>
      <c r="I592" s="7">
        <f>(Table133[[#This Row],[Price per unit]]-Table133[[#This Row],[Cost per unit]])*Table133[[#This Row],[Volume]]</f>
        <v>1270.2</v>
      </c>
    </row>
    <row r="593" spans="1:9" x14ac:dyDescent="0.2">
      <c r="A593" s="14">
        <v>2011</v>
      </c>
      <c r="B593" s="17" t="s">
        <v>13</v>
      </c>
      <c r="C593" s="17" t="s">
        <v>281</v>
      </c>
      <c r="D593" s="17" t="s">
        <v>591</v>
      </c>
      <c r="E593" s="1">
        <v>660</v>
      </c>
      <c r="F593" s="19">
        <v>2.99</v>
      </c>
      <c r="G593" s="19">
        <v>3.98</v>
      </c>
      <c r="H593" s="19">
        <f>E593*Table133[[#This Row],[Price per unit]]</f>
        <v>2626.8</v>
      </c>
      <c r="I593" s="7">
        <f>(Table133[[#This Row],[Price per unit]]-Table133[[#This Row],[Cost per unit]])*Table133[[#This Row],[Volume]]</f>
        <v>653.39999999999986</v>
      </c>
    </row>
    <row r="594" spans="1:9" x14ac:dyDescent="0.2">
      <c r="A594" s="14">
        <v>2011</v>
      </c>
      <c r="B594" s="17" t="s">
        <v>13</v>
      </c>
      <c r="C594" s="17" t="s">
        <v>281</v>
      </c>
      <c r="D594" s="17" t="s">
        <v>591</v>
      </c>
      <c r="E594" s="1">
        <v>684</v>
      </c>
      <c r="F594" s="19">
        <v>2.79</v>
      </c>
      <c r="G594" s="19">
        <v>3.22</v>
      </c>
      <c r="H594" s="19">
        <f>E594*Table133[[#This Row],[Price per unit]]</f>
        <v>2202.48</v>
      </c>
      <c r="I594" s="7">
        <f>(Table133[[#This Row],[Price per unit]]-Table133[[#This Row],[Cost per unit]])*Table133[[#This Row],[Volume]]</f>
        <v>294.12000000000012</v>
      </c>
    </row>
    <row r="595" spans="1:9" x14ac:dyDescent="0.2">
      <c r="A595" s="14">
        <v>2011</v>
      </c>
      <c r="B595" s="17" t="s">
        <v>13</v>
      </c>
      <c r="C595" s="17" t="s">
        <v>281</v>
      </c>
      <c r="D595" s="17" t="s">
        <v>591</v>
      </c>
      <c r="E595" s="1">
        <v>600</v>
      </c>
      <c r="F595" s="19">
        <v>2.19</v>
      </c>
      <c r="G595" s="19">
        <v>3.53</v>
      </c>
      <c r="H595" s="19">
        <f>E595*Table133[[#This Row],[Price per unit]]</f>
        <v>2118</v>
      </c>
      <c r="I595" s="7">
        <f>(Table133[[#This Row],[Price per unit]]-Table133[[#This Row],[Cost per unit]])*Table133[[#This Row],[Volume]]</f>
        <v>803.99999999999989</v>
      </c>
    </row>
    <row r="596" spans="1:9" x14ac:dyDescent="0.2">
      <c r="A596" s="14">
        <v>2011</v>
      </c>
      <c r="B596" s="17" t="s">
        <v>13</v>
      </c>
      <c r="C596" s="17" t="s">
        <v>281</v>
      </c>
      <c r="D596" s="17" t="s">
        <v>591</v>
      </c>
      <c r="E596" s="1">
        <v>1080</v>
      </c>
      <c r="F596" s="19">
        <v>2.5</v>
      </c>
      <c r="G596" s="19">
        <v>3.44</v>
      </c>
      <c r="H596" s="19">
        <f>E596*Table133[[#This Row],[Price per unit]]</f>
        <v>3715.2</v>
      </c>
      <c r="I596" s="7">
        <f>(Table133[[#This Row],[Price per unit]]-Table133[[#This Row],[Cost per unit]])*Table133[[#This Row],[Volume]]</f>
        <v>1015.1999999999999</v>
      </c>
    </row>
    <row r="597" spans="1:9" x14ac:dyDescent="0.2">
      <c r="A597" s="14">
        <v>2011</v>
      </c>
      <c r="B597" s="17" t="s">
        <v>13</v>
      </c>
      <c r="C597" s="17" t="s">
        <v>281</v>
      </c>
      <c r="D597" s="17" t="s">
        <v>591</v>
      </c>
      <c r="E597" s="1">
        <v>924</v>
      </c>
      <c r="F597" s="19">
        <v>2.92</v>
      </c>
      <c r="G597" s="19">
        <v>3.96</v>
      </c>
      <c r="H597" s="19">
        <f>E597*Table133[[#This Row],[Price per unit]]</f>
        <v>3659.04</v>
      </c>
      <c r="I597" s="7">
        <f>(Table133[[#This Row],[Price per unit]]-Table133[[#This Row],[Cost per unit]])*Table133[[#This Row],[Volume]]</f>
        <v>960.96</v>
      </c>
    </row>
    <row r="598" spans="1:9" x14ac:dyDescent="0.2">
      <c r="A598" s="14">
        <v>2011</v>
      </c>
      <c r="B598" s="17" t="s">
        <v>13</v>
      </c>
      <c r="C598" s="17" t="s">
        <v>281</v>
      </c>
      <c r="D598" s="17" t="s">
        <v>591</v>
      </c>
      <c r="E598" s="1">
        <v>1200</v>
      </c>
      <c r="F598" s="19">
        <v>2.76</v>
      </c>
      <c r="G598" s="19">
        <v>3.89</v>
      </c>
      <c r="H598" s="19">
        <f>E598*Table133[[#This Row],[Price per unit]]</f>
        <v>4668</v>
      </c>
      <c r="I598" s="7">
        <f>(Table133[[#This Row],[Price per unit]]-Table133[[#This Row],[Cost per unit]])*Table133[[#This Row],[Volume]]</f>
        <v>1356.0000000000005</v>
      </c>
    </row>
    <row r="599" spans="1:9" x14ac:dyDescent="0.2">
      <c r="A599" s="14">
        <v>2011</v>
      </c>
      <c r="B599" s="17" t="s">
        <v>13</v>
      </c>
      <c r="C599" s="17" t="s">
        <v>281</v>
      </c>
      <c r="D599" s="17" t="s">
        <v>591</v>
      </c>
      <c r="E599" s="1">
        <v>888</v>
      </c>
      <c r="F599" s="19">
        <v>2.2200000000000002</v>
      </c>
      <c r="G599" s="19">
        <v>3.4</v>
      </c>
      <c r="H599" s="19">
        <f>E599*Table133[[#This Row],[Price per unit]]</f>
        <v>3019.2</v>
      </c>
      <c r="I599" s="7">
        <f>(Table133[[#This Row],[Price per unit]]-Table133[[#This Row],[Cost per unit]])*Table133[[#This Row],[Volume]]</f>
        <v>1047.8399999999997</v>
      </c>
    </row>
    <row r="600" spans="1:9" x14ac:dyDescent="0.2">
      <c r="A600" s="14">
        <v>2011</v>
      </c>
      <c r="B600" s="17" t="s">
        <v>13</v>
      </c>
      <c r="C600" s="17" t="s">
        <v>281</v>
      </c>
      <c r="D600" s="17" t="s">
        <v>591</v>
      </c>
      <c r="E600" s="1">
        <v>1164</v>
      </c>
      <c r="F600" s="19">
        <v>2.2599999999999998</v>
      </c>
      <c r="G600" s="19">
        <v>3.45</v>
      </c>
      <c r="H600" s="19">
        <f>E600*Table133[[#This Row],[Price per unit]]</f>
        <v>4015.8</v>
      </c>
      <c r="I600" s="7">
        <f>(Table133[[#This Row],[Price per unit]]-Table133[[#This Row],[Cost per unit]])*Table133[[#This Row],[Volume]]</f>
        <v>1385.1600000000005</v>
      </c>
    </row>
    <row r="601" spans="1:9" x14ac:dyDescent="0.2">
      <c r="A601" s="14">
        <v>2011</v>
      </c>
      <c r="B601" s="17" t="s">
        <v>13</v>
      </c>
      <c r="C601" s="17" t="s">
        <v>281</v>
      </c>
      <c r="D601" s="17" t="s">
        <v>591</v>
      </c>
      <c r="E601" s="1">
        <v>972</v>
      </c>
      <c r="F601" s="19">
        <v>2.23</v>
      </c>
      <c r="G601" s="19">
        <v>3.29</v>
      </c>
      <c r="H601" s="19">
        <f>E601*Table133[[#This Row],[Price per unit]]</f>
        <v>3197.88</v>
      </c>
      <c r="I601" s="7">
        <f>(Table133[[#This Row],[Price per unit]]-Table133[[#This Row],[Cost per unit]])*Table133[[#This Row],[Volume]]</f>
        <v>1030.3200000000002</v>
      </c>
    </row>
    <row r="602" spans="1:9" x14ac:dyDescent="0.2">
      <c r="A602" s="14">
        <v>2011</v>
      </c>
      <c r="B602" s="17" t="s">
        <v>13</v>
      </c>
      <c r="C602" s="17" t="s">
        <v>281</v>
      </c>
      <c r="D602" s="17" t="s">
        <v>591</v>
      </c>
      <c r="E602" s="1">
        <v>1176</v>
      </c>
      <c r="F602" s="19">
        <v>2.2400000000000002</v>
      </c>
      <c r="G602" s="19">
        <v>3.7</v>
      </c>
      <c r="H602" s="19">
        <f>E602*Table133[[#This Row],[Price per unit]]</f>
        <v>4351.2</v>
      </c>
      <c r="I602" s="7">
        <f>(Table133[[#This Row],[Price per unit]]-Table133[[#This Row],[Cost per unit]])*Table133[[#This Row],[Volume]]</f>
        <v>1716.96</v>
      </c>
    </row>
    <row r="603" spans="1:9" x14ac:dyDescent="0.2">
      <c r="A603" s="14">
        <v>2011</v>
      </c>
      <c r="B603" s="17" t="s">
        <v>13</v>
      </c>
      <c r="C603" s="17" t="s">
        <v>281</v>
      </c>
      <c r="D603" s="17" t="s">
        <v>591</v>
      </c>
      <c r="E603" s="1">
        <v>1140</v>
      </c>
      <c r="F603" s="19">
        <v>2.29</v>
      </c>
      <c r="G603" s="19">
        <v>3.41</v>
      </c>
      <c r="H603" s="19">
        <f>E603*Table133[[#This Row],[Price per unit]]</f>
        <v>3887.4</v>
      </c>
      <c r="I603" s="7">
        <f>(Table133[[#This Row],[Price per unit]]-Table133[[#This Row],[Cost per unit]])*Table133[[#This Row],[Volume]]</f>
        <v>1276.8000000000002</v>
      </c>
    </row>
    <row r="604" spans="1:9" x14ac:dyDescent="0.2">
      <c r="A604" s="14">
        <v>2011</v>
      </c>
      <c r="B604" s="17" t="s">
        <v>13</v>
      </c>
      <c r="C604" s="17" t="s">
        <v>281</v>
      </c>
      <c r="D604" s="17" t="s">
        <v>591</v>
      </c>
      <c r="E604" s="1">
        <v>660</v>
      </c>
      <c r="F604" s="19">
        <v>2.2000000000000002</v>
      </c>
      <c r="G604" s="19">
        <v>3.81</v>
      </c>
      <c r="H604" s="19">
        <f>E604*Table133[[#This Row],[Price per unit]]</f>
        <v>2514.6</v>
      </c>
      <c r="I604" s="7">
        <f>(Table133[[#This Row],[Price per unit]]-Table133[[#This Row],[Cost per unit]])*Table133[[#This Row],[Volume]]</f>
        <v>1062.5999999999999</v>
      </c>
    </row>
    <row r="605" spans="1:9" x14ac:dyDescent="0.2">
      <c r="A605" s="14">
        <v>2011</v>
      </c>
      <c r="B605" s="17" t="s">
        <v>13</v>
      </c>
      <c r="C605" s="17" t="s">
        <v>281</v>
      </c>
      <c r="D605" s="17" t="s">
        <v>591</v>
      </c>
      <c r="E605" s="1">
        <v>792</v>
      </c>
      <c r="F605" s="19">
        <v>2.37</v>
      </c>
      <c r="G605" s="19">
        <v>3.72</v>
      </c>
      <c r="H605" s="19">
        <f>E605*Table133[[#This Row],[Price per unit]]</f>
        <v>2946.2400000000002</v>
      </c>
      <c r="I605" s="7">
        <f>(Table133[[#This Row],[Price per unit]]-Table133[[#This Row],[Cost per unit]])*Table133[[#This Row],[Volume]]</f>
        <v>1069.2</v>
      </c>
    </row>
    <row r="606" spans="1:9" x14ac:dyDescent="0.2">
      <c r="A606" s="14">
        <v>2011</v>
      </c>
      <c r="B606" s="17" t="s">
        <v>13</v>
      </c>
      <c r="C606" s="17" t="s">
        <v>281</v>
      </c>
      <c r="D606" s="17" t="s">
        <v>591</v>
      </c>
      <c r="E606" s="1">
        <v>768</v>
      </c>
      <c r="F606" s="19">
        <v>2.1800000000000002</v>
      </c>
      <c r="G606" s="19">
        <v>3.94</v>
      </c>
      <c r="H606" s="19">
        <f>E606*Table133[[#This Row],[Price per unit]]</f>
        <v>3025.92</v>
      </c>
      <c r="I606" s="7">
        <f>(Table133[[#This Row],[Price per unit]]-Table133[[#This Row],[Cost per unit]])*Table133[[#This Row],[Volume]]</f>
        <v>1351.6799999999998</v>
      </c>
    </row>
    <row r="607" spans="1:9" x14ac:dyDescent="0.2">
      <c r="A607" s="14">
        <v>2011</v>
      </c>
      <c r="B607" s="17" t="s">
        <v>13</v>
      </c>
      <c r="C607" s="17" t="s">
        <v>281</v>
      </c>
      <c r="D607" s="17" t="s">
        <v>591</v>
      </c>
      <c r="E607" s="1">
        <v>744</v>
      </c>
      <c r="F607" s="19">
        <v>2.75</v>
      </c>
      <c r="G607" s="19">
        <v>3.63</v>
      </c>
      <c r="H607" s="19">
        <f>E607*Table133[[#This Row],[Price per unit]]</f>
        <v>2700.72</v>
      </c>
      <c r="I607" s="7">
        <f>(Table133[[#This Row],[Price per unit]]-Table133[[#This Row],[Cost per unit]])*Table133[[#This Row],[Volume]]</f>
        <v>654.71999999999991</v>
      </c>
    </row>
    <row r="608" spans="1:9" x14ac:dyDescent="0.2">
      <c r="A608" s="14">
        <v>2011</v>
      </c>
      <c r="B608" s="17" t="s">
        <v>13</v>
      </c>
      <c r="C608" s="17" t="s">
        <v>281</v>
      </c>
      <c r="D608" s="17" t="s">
        <v>651</v>
      </c>
      <c r="E608" s="1">
        <v>648</v>
      </c>
      <c r="F608" s="19">
        <v>2.99</v>
      </c>
      <c r="G608" s="19">
        <v>3.33</v>
      </c>
      <c r="H608" s="19">
        <f>E608*Table133[[#This Row],[Price per unit]]</f>
        <v>2157.84</v>
      </c>
      <c r="I608" s="7">
        <f>(Table133[[#This Row],[Price per unit]]-Table133[[#This Row],[Cost per unit]])*Table133[[#This Row],[Volume]]</f>
        <v>220.31999999999991</v>
      </c>
    </row>
    <row r="609" spans="1:9" x14ac:dyDescent="0.2">
      <c r="A609" s="14">
        <v>2011</v>
      </c>
      <c r="B609" s="17" t="s">
        <v>13</v>
      </c>
      <c r="C609" s="17" t="s">
        <v>281</v>
      </c>
      <c r="D609" s="17" t="s">
        <v>651</v>
      </c>
      <c r="E609" s="1">
        <v>780</v>
      </c>
      <c r="F609" s="19">
        <v>2.36</v>
      </c>
      <c r="G609" s="19">
        <v>3.77</v>
      </c>
      <c r="H609" s="19">
        <f>E609*Table133[[#This Row],[Price per unit]]</f>
        <v>2940.6</v>
      </c>
      <c r="I609" s="7">
        <f>(Table133[[#This Row],[Price per unit]]-Table133[[#This Row],[Cost per unit]])*Table133[[#This Row],[Volume]]</f>
        <v>1099.8000000000002</v>
      </c>
    </row>
    <row r="610" spans="1:9" x14ac:dyDescent="0.2">
      <c r="A610" s="14">
        <v>2011</v>
      </c>
      <c r="B610" s="17" t="s">
        <v>13</v>
      </c>
      <c r="C610" s="17" t="s">
        <v>281</v>
      </c>
      <c r="D610" s="17" t="s">
        <v>651</v>
      </c>
      <c r="E610" s="1">
        <v>1080</v>
      </c>
      <c r="F610" s="19">
        <v>2.83</v>
      </c>
      <c r="G610" s="19">
        <v>3.59</v>
      </c>
      <c r="H610" s="19">
        <f>E610*Table133[[#This Row],[Price per unit]]</f>
        <v>3877.2</v>
      </c>
      <c r="I610" s="7">
        <f>(Table133[[#This Row],[Price per unit]]-Table133[[#This Row],[Cost per unit]])*Table133[[#This Row],[Volume]]</f>
        <v>820.79999999999973</v>
      </c>
    </row>
    <row r="611" spans="1:9" x14ac:dyDescent="0.2">
      <c r="A611" s="14">
        <v>2011</v>
      </c>
      <c r="B611" s="17" t="s">
        <v>13</v>
      </c>
      <c r="C611" s="17" t="s">
        <v>281</v>
      </c>
      <c r="D611" s="17" t="s">
        <v>651</v>
      </c>
      <c r="E611" s="1">
        <v>1056</v>
      </c>
      <c r="F611" s="19">
        <v>2.11</v>
      </c>
      <c r="G611" s="19">
        <v>3.61</v>
      </c>
      <c r="H611" s="19">
        <f>E611*Table133[[#This Row],[Price per unit]]</f>
        <v>3812.16</v>
      </c>
      <c r="I611" s="7">
        <f>(Table133[[#This Row],[Price per unit]]-Table133[[#This Row],[Cost per unit]])*Table133[[#This Row],[Volume]]</f>
        <v>1584</v>
      </c>
    </row>
    <row r="612" spans="1:9" x14ac:dyDescent="0.2">
      <c r="A612" s="14">
        <v>2011</v>
      </c>
      <c r="B612" s="17" t="s">
        <v>13</v>
      </c>
      <c r="C612" s="17" t="s">
        <v>281</v>
      </c>
      <c r="D612" s="17" t="s">
        <v>651</v>
      </c>
      <c r="E612" s="1">
        <v>624</v>
      </c>
      <c r="F612" s="19">
        <v>2.86</v>
      </c>
      <c r="G612" s="19">
        <v>3.36</v>
      </c>
      <c r="H612" s="19">
        <f>E612*Table133[[#This Row],[Price per unit]]</f>
        <v>2096.64</v>
      </c>
      <c r="I612" s="7">
        <f>(Table133[[#This Row],[Price per unit]]-Table133[[#This Row],[Cost per unit]])*Table133[[#This Row],[Volume]]</f>
        <v>312</v>
      </c>
    </row>
    <row r="613" spans="1:9" x14ac:dyDescent="0.2">
      <c r="A613" s="14">
        <v>2011</v>
      </c>
      <c r="B613" s="17" t="s">
        <v>13</v>
      </c>
      <c r="C613" s="17" t="s">
        <v>281</v>
      </c>
      <c r="D613" s="17" t="s">
        <v>651</v>
      </c>
      <c r="E613" s="1">
        <v>1104</v>
      </c>
      <c r="F613" s="19">
        <v>2.44</v>
      </c>
      <c r="G613" s="19">
        <v>3.33</v>
      </c>
      <c r="H613" s="19">
        <f>E613*Table133[[#This Row],[Price per unit]]</f>
        <v>3676.32</v>
      </c>
      <c r="I613" s="7">
        <f>(Table133[[#This Row],[Price per unit]]-Table133[[#This Row],[Cost per unit]])*Table133[[#This Row],[Volume]]</f>
        <v>982.56000000000017</v>
      </c>
    </row>
    <row r="614" spans="1:9" x14ac:dyDescent="0.2">
      <c r="A614" s="14">
        <v>2011</v>
      </c>
      <c r="B614" s="17" t="s">
        <v>13</v>
      </c>
      <c r="C614" s="17" t="s">
        <v>281</v>
      </c>
      <c r="D614" s="17" t="s">
        <v>651</v>
      </c>
      <c r="E614" s="1">
        <v>924</v>
      </c>
      <c r="F614" s="19">
        <v>2.11</v>
      </c>
      <c r="G614" s="19">
        <v>3.55</v>
      </c>
      <c r="H614" s="19">
        <f>E614*Table133[[#This Row],[Price per unit]]</f>
        <v>3280.2</v>
      </c>
      <c r="I614" s="7">
        <f>(Table133[[#This Row],[Price per unit]]-Table133[[#This Row],[Cost per unit]])*Table133[[#This Row],[Volume]]</f>
        <v>1330.56</v>
      </c>
    </row>
    <row r="615" spans="1:9" x14ac:dyDescent="0.2">
      <c r="A615" s="14">
        <v>2011</v>
      </c>
      <c r="B615" s="17" t="s">
        <v>13</v>
      </c>
      <c r="C615" s="17" t="s">
        <v>281</v>
      </c>
      <c r="D615" s="17" t="s">
        <v>651</v>
      </c>
      <c r="E615" s="1">
        <v>900</v>
      </c>
      <c r="F615" s="19">
        <v>2.5499999999999998</v>
      </c>
      <c r="G615" s="19">
        <v>3.9</v>
      </c>
      <c r="H615" s="19">
        <f>E615*Table133[[#This Row],[Price per unit]]</f>
        <v>3510</v>
      </c>
      <c r="I615" s="7">
        <f>(Table133[[#This Row],[Price per unit]]-Table133[[#This Row],[Cost per unit]])*Table133[[#This Row],[Volume]]</f>
        <v>1215</v>
      </c>
    </row>
    <row r="616" spans="1:9" x14ac:dyDescent="0.2">
      <c r="A616" s="14">
        <v>2011</v>
      </c>
      <c r="B616" s="17" t="s">
        <v>13</v>
      </c>
      <c r="C616" s="17" t="s">
        <v>281</v>
      </c>
      <c r="D616" s="17" t="s">
        <v>651</v>
      </c>
      <c r="E616" s="1">
        <v>1080</v>
      </c>
      <c r="F616" s="19">
        <v>2.37</v>
      </c>
      <c r="G616" s="19">
        <v>4</v>
      </c>
      <c r="H616" s="19">
        <f>E616*Table133[[#This Row],[Price per unit]]</f>
        <v>4320</v>
      </c>
      <c r="I616" s="7">
        <f>(Table133[[#This Row],[Price per unit]]-Table133[[#This Row],[Cost per unit]])*Table133[[#This Row],[Volume]]</f>
        <v>1760.3999999999999</v>
      </c>
    </row>
    <row r="617" spans="1:9" x14ac:dyDescent="0.2">
      <c r="A617" s="14">
        <v>2011</v>
      </c>
      <c r="B617" s="17" t="s">
        <v>13</v>
      </c>
      <c r="C617" s="17" t="s">
        <v>281</v>
      </c>
      <c r="D617" s="17" t="s">
        <v>651</v>
      </c>
      <c r="E617" s="1">
        <v>684</v>
      </c>
      <c r="F617" s="19">
        <v>2.85</v>
      </c>
      <c r="G617" s="19">
        <v>3.5</v>
      </c>
      <c r="H617" s="19">
        <f>E617*Table133[[#This Row],[Price per unit]]</f>
        <v>2394</v>
      </c>
      <c r="I617" s="7">
        <f>(Table133[[#This Row],[Price per unit]]-Table133[[#This Row],[Cost per unit]])*Table133[[#This Row],[Volume]]</f>
        <v>444.59999999999997</v>
      </c>
    </row>
    <row r="618" spans="1:9" x14ac:dyDescent="0.2">
      <c r="A618" s="14">
        <v>2011</v>
      </c>
      <c r="B618" s="17" t="s">
        <v>13</v>
      </c>
      <c r="C618" s="17" t="s">
        <v>281</v>
      </c>
      <c r="D618" s="17" t="s">
        <v>651</v>
      </c>
      <c r="E618" s="1">
        <v>972</v>
      </c>
      <c r="F618" s="19">
        <v>2.46</v>
      </c>
      <c r="G618" s="19">
        <v>3.43</v>
      </c>
      <c r="H618" s="19">
        <f>E618*Table133[[#This Row],[Price per unit]]</f>
        <v>3333.96</v>
      </c>
      <c r="I618" s="7">
        <f>(Table133[[#This Row],[Price per unit]]-Table133[[#This Row],[Cost per unit]])*Table133[[#This Row],[Volume]]</f>
        <v>942.84000000000015</v>
      </c>
    </row>
    <row r="619" spans="1:9" x14ac:dyDescent="0.2">
      <c r="A619" s="14">
        <v>2011</v>
      </c>
      <c r="B619" s="17" t="s">
        <v>13</v>
      </c>
      <c r="C619" s="17" t="s">
        <v>281</v>
      </c>
      <c r="D619" s="17" t="s">
        <v>651</v>
      </c>
      <c r="E619" s="1">
        <v>1044</v>
      </c>
      <c r="F619" s="19">
        <v>2.57</v>
      </c>
      <c r="G619" s="19">
        <v>3.47</v>
      </c>
      <c r="H619" s="19">
        <f>E619*Table133[[#This Row],[Price per unit]]</f>
        <v>3622.6800000000003</v>
      </c>
      <c r="I619" s="7">
        <f>(Table133[[#This Row],[Price per unit]]-Table133[[#This Row],[Cost per unit]])*Table133[[#This Row],[Volume]]</f>
        <v>939.60000000000036</v>
      </c>
    </row>
    <row r="620" spans="1:9" x14ac:dyDescent="0.2">
      <c r="A620" s="14">
        <v>2011</v>
      </c>
      <c r="B620" s="17" t="s">
        <v>13</v>
      </c>
      <c r="C620" s="17" t="s">
        <v>281</v>
      </c>
      <c r="D620" s="17" t="s">
        <v>651</v>
      </c>
      <c r="E620" s="1">
        <v>720</v>
      </c>
      <c r="F620" s="19">
        <v>2.44</v>
      </c>
      <c r="G620" s="19">
        <v>3.96</v>
      </c>
      <c r="H620" s="19">
        <f>E620*Table133[[#This Row],[Price per unit]]</f>
        <v>2851.2</v>
      </c>
      <c r="I620" s="7">
        <f>(Table133[[#This Row],[Price per unit]]-Table133[[#This Row],[Cost per unit]])*Table133[[#This Row],[Volume]]</f>
        <v>1094.4000000000001</v>
      </c>
    </row>
    <row r="621" spans="1:9" x14ac:dyDescent="0.2">
      <c r="A621" s="14">
        <v>2011</v>
      </c>
      <c r="B621" s="17" t="s">
        <v>13</v>
      </c>
      <c r="C621" s="17" t="s">
        <v>281</v>
      </c>
      <c r="D621" s="17" t="s">
        <v>651</v>
      </c>
      <c r="E621" s="1">
        <v>1188</v>
      </c>
      <c r="F621" s="19">
        <v>2.17</v>
      </c>
      <c r="G621" s="19">
        <v>3.98</v>
      </c>
      <c r="H621" s="19">
        <f>E621*Table133[[#This Row],[Price per unit]]</f>
        <v>4728.24</v>
      </c>
      <c r="I621" s="7">
        <f>(Table133[[#This Row],[Price per unit]]-Table133[[#This Row],[Cost per unit]])*Table133[[#This Row],[Volume]]</f>
        <v>2150.2800000000002</v>
      </c>
    </row>
    <row r="622" spans="1:9" x14ac:dyDescent="0.2">
      <c r="A622" s="14">
        <v>2011</v>
      </c>
      <c r="B622" s="17" t="s">
        <v>13</v>
      </c>
      <c r="C622" s="17" t="s">
        <v>281</v>
      </c>
      <c r="D622" s="17" t="s">
        <v>651</v>
      </c>
      <c r="E622" s="1">
        <v>1092</v>
      </c>
      <c r="F622" s="19">
        <v>2.94</v>
      </c>
      <c r="G622" s="19">
        <v>3.21</v>
      </c>
      <c r="H622" s="19">
        <f>E622*Table133[[#This Row],[Price per unit]]</f>
        <v>3505.32</v>
      </c>
      <c r="I622" s="7">
        <f>(Table133[[#This Row],[Price per unit]]-Table133[[#This Row],[Cost per unit]])*Table133[[#This Row],[Volume]]</f>
        <v>294.84000000000003</v>
      </c>
    </row>
    <row r="623" spans="1:9" x14ac:dyDescent="0.2">
      <c r="A623" s="14">
        <v>2011</v>
      </c>
      <c r="B623" s="17" t="s">
        <v>13</v>
      </c>
      <c r="C623" s="17" t="s">
        <v>281</v>
      </c>
      <c r="D623" s="17" t="s">
        <v>651</v>
      </c>
      <c r="E623" s="1">
        <v>936</v>
      </c>
      <c r="F623" s="19">
        <v>2.7</v>
      </c>
      <c r="G623" s="19">
        <v>3.85</v>
      </c>
      <c r="H623" s="19">
        <f>E623*Table133[[#This Row],[Price per unit]]</f>
        <v>3603.6</v>
      </c>
      <c r="I623" s="7">
        <f>(Table133[[#This Row],[Price per unit]]-Table133[[#This Row],[Cost per unit]])*Table133[[#This Row],[Volume]]</f>
        <v>1076.3999999999999</v>
      </c>
    </row>
    <row r="624" spans="1:9" x14ac:dyDescent="0.2">
      <c r="A624" s="14">
        <v>2011</v>
      </c>
      <c r="B624" s="17" t="s">
        <v>13</v>
      </c>
      <c r="C624" s="17" t="s">
        <v>281</v>
      </c>
      <c r="D624" s="17" t="s">
        <v>651</v>
      </c>
      <c r="E624" s="1">
        <v>1008</v>
      </c>
      <c r="F624" s="19">
        <v>2.1</v>
      </c>
      <c r="G624" s="19">
        <v>3.24</v>
      </c>
      <c r="H624" s="19">
        <f>E624*Table133[[#This Row],[Price per unit]]</f>
        <v>3265.92</v>
      </c>
      <c r="I624" s="7">
        <f>(Table133[[#This Row],[Price per unit]]-Table133[[#This Row],[Cost per unit]])*Table133[[#This Row],[Volume]]</f>
        <v>1149.1200000000001</v>
      </c>
    </row>
    <row r="625" spans="1:9" x14ac:dyDescent="0.2">
      <c r="A625" s="14">
        <v>2011</v>
      </c>
      <c r="B625" s="17" t="s">
        <v>13</v>
      </c>
      <c r="C625" s="17" t="s">
        <v>281</v>
      </c>
      <c r="D625" s="17" t="s">
        <v>651</v>
      </c>
      <c r="E625" s="1">
        <v>708</v>
      </c>
      <c r="F625" s="19">
        <v>2.5299999999999998</v>
      </c>
      <c r="G625" s="19">
        <v>3.91</v>
      </c>
      <c r="H625" s="19">
        <f>E625*Table133[[#This Row],[Price per unit]]</f>
        <v>2768.28</v>
      </c>
      <c r="I625" s="7">
        <f>(Table133[[#This Row],[Price per unit]]-Table133[[#This Row],[Cost per unit]])*Table133[[#This Row],[Volume]]</f>
        <v>977.04000000000019</v>
      </c>
    </row>
    <row r="626" spans="1:9" x14ac:dyDescent="0.2">
      <c r="A626" s="14">
        <v>2011</v>
      </c>
      <c r="B626" s="17" t="s">
        <v>13</v>
      </c>
      <c r="C626" s="17" t="s">
        <v>281</v>
      </c>
      <c r="D626" s="17" t="s">
        <v>651</v>
      </c>
      <c r="E626" s="1">
        <v>744</v>
      </c>
      <c r="F626" s="19">
        <v>2.2000000000000002</v>
      </c>
      <c r="G626" s="19">
        <v>3.29</v>
      </c>
      <c r="H626" s="19">
        <f>E626*Table133[[#This Row],[Price per unit]]</f>
        <v>2447.7600000000002</v>
      </c>
      <c r="I626" s="7">
        <f>(Table133[[#This Row],[Price per unit]]-Table133[[#This Row],[Cost per unit]])*Table133[[#This Row],[Volume]]</f>
        <v>810.95999999999992</v>
      </c>
    </row>
    <row r="627" spans="1:9" x14ac:dyDescent="0.2">
      <c r="A627" s="14">
        <v>2011</v>
      </c>
      <c r="B627" s="17" t="s">
        <v>13</v>
      </c>
      <c r="C627" s="17" t="s">
        <v>281</v>
      </c>
      <c r="D627" s="17" t="s">
        <v>651</v>
      </c>
      <c r="E627" s="1">
        <v>1068</v>
      </c>
      <c r="F627" s="19">
        <v>2.81</v>
      </c>
      <c r="G627" s="19">
        <v>3.24</v>
      </c>
      <c r="H627" s="19">
        <f>E627*Table133[[#This Row],[Price per unit]]</f>
        <v>3460.32</v>
      </c>
      <c r="I627" s="7">
        <f>(Table133[[#This Row],[Price per unit]]-Table133[[#This Row],[Cost per unit]])*Table133[[#This Row],[Volume]]</f>
        <v>459.24000000000018</v>
      </c>
    </row>
    <row r="628" spans="1:9" x14ac:dyDescent="0.2">
      <c r="A628" s="14">
        <v>2011</v>
      </c>
      <c r="B628" s="17" t="s">
        <v>13</v>
      </c>
      <c r="C628" s="17" t="s">
        <v>281</v>
      </c>
      <c r="D628" s="17" t="s">
        <v>651</v>
      </c>
      <c r="E628" s="1">
        <v>768</v>
      </c>
      <c r="F628" s="19">
        <v>2.25</v>
      </c>
      <c r="G628" s="19">
        <v>3.37</v>
      </c>
      <c r="H628" s="19">
        <f>E628*Table133[[#This Row],[Price per unit]]</f>
        <v>2588.16</v>
      </c>
      <c r="I628" s="7">
        <f>(Table133[[#This Row],[Price per unit]]-Table133[[#This Row],[Cost per unit]])*Table133[[#This Row],[Volume]]</f>
        <v>860.16000000000008</v>
      </c>
    </row>
    <row r="629" spans="1:9" x14ac:dyDescent="0.2">
      <c r="A629" s="14">
        <v>2011</v>
      </c>
      <c r="B629" s="17" t="s">
        <v>13</v>
      </c>
      <c r="C629" s="17" t="s">
        <v>281</v>
      </c>
      <c r="D629" s="17" t="s">
        <v>651</v>
      </c>
      <c r="E629" s="1">
        <v>684</v>
      </c>
      <c r="F629" s="19">
        <v>2.81</v>
      </c>
      <c r="G629" s="19">
        <v>3.68</v>
      </c>
      <c r="H629" s="19">
        <f>E629*Table133[[#This Row],[Price per unit]]</f>
        <v>2517.12</v>
      </c>
      <c r="I629" s="7">
        <f>(Table133[[#This Row],[Price per unit]]-Table133[[#This Row],[Cost per unit]])*Table133[[#This Row],[Volume]]</f>
        <v>595.08000000000004</v>
      </c>
    </row>
    <row r="630" spans="1:9" x14ac:dyDescent="0.2">
      <c r="A630" s="14">
        <v>2011</v>
      </c>
      <c r="B630" s="17" t="s">
        <v>13</v>
      </c>
      <c r="C630" s="17" t="s">
        <v>281</v>
      </c>
      <c r="D630" s="17" t="s">
        <v>651</v>
      </c>
      <c r="E630" s="1">
        <v>900</v>
      </c>
      <c r="F630" s="19">
        <v>2.5</v>
      </c>
      <c r="G630" s="19">
        <v>3.28</v>
      </c>
      <c r="H630" s="19">
        <f>E630*Table133[[#This Row],[Price per unit]]</f>
        <v>2952</v>
      </c>
      <c r="I630" s="7">
        <f>(Table133[[#This Row],[Price per unit]]-Table133[[#This Row],[Cost per unit]])*Table133[[#This Row],[Volume]]</f>
        <v>701.99999999999977</v>
      </c>
    </row>
    <row r="631" spans="1:9" x14ac:dyDescent="0.2">
      <c r="A631" s="14">
        <v>2011</v>
      </c>
      <c r="B631" s="17" t="s">
        <v>13</v>
      </c>
      <c r="C631" s="17" t="s">
        <v>281</v>
      </c>
      <c r="D631" s="17" t="s">
        <v>651</v>
      </c>
      <c r="E631" s="1">
        <v>672</v>
      </c>
      <c r="F631" s="19">
        <v>2.88</v>
      </c>
      <c r="G631" s="19">
        <v>3.8</v>
      </c>
      <c r="H631" s="19">
        <f>E631*Table133[[#This Row],[Price per unit]]</f>
        <v>2553.6</v>
      </c>
      <c r="I631" s="7">
        <f>(Table133[[#This Row],[Price per unit]]-Table133[[#This Row],[Cost per unit]])*Table133[[#This Row],[Volume]]</f>
        <v>618.24</v>
      </c>
    </row>
    <row r="632" spans="1:9" x14ac:dyDescent="0.2">
      <c r="A632" s="14">
        <v>2011</v>
      </c>
      <c r="B632" s="17" t="s">
        <v>13</v>
      </c>
      <c r="C632" s="17" t="s">
        <v>281</v>
      </c>
      <c r="D632" s="17" t="s">
        <v>651</v>
      </c>
      <c r="E632" s="1">
        <v>720</v>
      </c>
      <c r="F632" s="19">
        <v>2.4900000000000002</v>
      </c>
      <c r="G632" s="19">
        <v>3.49</v>
      </c>
      <c r="H632" s="19">
        <f>E632*Table133[[#This Row],[Price per unit]]</f>
        <v>2512.8000000000002</v>
      </c>
      <c r="I632" s="7">
        <f>(Table133[[#This Row],[Price per unit]]-Table133[[#This Row],[Cost per unit]])*Table133[[#This Row],[Volume]]</f>
        <v>720</v>
      </c>
    </row>
    <row r="633" spans="1:9" x14ac:dyDescent="0.2">
      <c r="A633" s="14">
        <v>2011</v>
      </c>
      <c r="B633" s="17" t="s">
        <v>13</v>
      </c>
      <c r="C633" s="17" t="s">
        <v>281</v>
      </c>
      <c r="D633" s="17" t="s">
        <v>651</v>
      </c>
      <c r="E633" s="1">
        <v>696</v>
      </c>
      <c r="F633" s="19">
        <v>2.94</v>
      </c>
      <c r="G633" s="19">
        <v>3.83</v>
      </c>
      <c r="H633" s="19">
        <f>E633*Table133[[#This Row],[Price per unit]]</f>
        <v>2665.68</v>
      </c>
      <c r="I633" s="7">
        <f>(Table133[[#This Row],[Price per unit]]-Table133[[#This Row],[Cost per unit]])*Table133[[#This Row],[Volume]]</f>
        <v>619.44000000000005</v>
      </c>
    </row>
    <row r="634" spans="1:9" x14ac:dyDescent="0.2">
      <c r="A634" s="14">
        <v>2011</v>
      </c>
      <c r="B634" s="17" t="s">
        <v>13</v>
      </c>
      <c r="C634" s="17" t="s">
        <v>281</v>
      </c>
      <c r="D634" s="17" t="s">
        <v>651</v>
      </c>
      <c r="E634" s="1">
        <v>768</v>
      </c>
      <c r="F634" s="19">
        <v>2.4500000000000002</v>
      </c>
      <c r="G634" s="19">
        <v>3.25</v>
      </c>
      <c r="H634" s="19">
        <f>E634*Table133[[#This Row],[Price per unit]]</f>
        <v>2496</v>
      </c>
      <c r="I634" s="7">
        <f>(Table133[[#This Row],[Price per unit]]-Table133[[#This Row],[Cost per unit]])*Table133[[#This Row],[Volume]]</f>
        <v>614.39999999999986</v>
      </c>
    </row>
    <row r="635" spans="1:9" x14ac:dyDescent="0.2">
      <c r="A635" s="14">
        <v>2011</v>
      </c>
      <c r="B635" s="17" t="s">
        <v>13</v>
      </c>
      <c r="C635" s="17" t="s">
        <v>281</v>
      </c>
      <c r="D635" s="17" t="s">
        <v>651</v>
      </c>
      <c r="E635" s="1">
        <v>792</v>
      </c>
      <c r="F635" s="19">
        <v>2.37</v>
      </c>
      <c r="G635" s="19">
        <v>3.39</v>
      </c>
      <c r="H635" s="19">
        <f>E635*Table133[[#This Row],[Price per unit]]</f>
        <v>2684.88</v>
      </c>
      <c r="I635" s="7">
        <f>(Table133[[#This Row],[Price per unit]]-Table133[[#This Row],[Cost per unit]])*Table133[[#This Row],[Volume]]</f>
        <v>807.84</v>
      </c>
    </row>
    <row r="636" spans="1:9" x14ac:dyDescent="0.2">
      <c r="A636" s="14">
        <v>2011</v>
      </c>
      <c r="B636" s="17" t="s">
        <v>13</v>
      </c>
      <c r="C636" s="17" t="s">
        <v>281</v>
      </c>
      <c r="D636" s="17" t="s">
        <v>651</v>
      </c>
      <c r="E636" s="1">
        <v>768</v>
      </c>
      <c r="F636" s="19">
        <v>2.66</v>
      </c>
      <c r="G636" s="19">
        <v>3.74</v>
      </c>
      <c r="H636" s="19">
        <f>E636*Table133[[#This Row],[Price per unit]]</f>
        <v>2872.32</v>
      </c>
      <c r="I636" s="7">
        <f>(Table133[[#This Row],[Price per unit]]-Table133[[#This Row],[Cost per unit]])*Table133[[#This Row],[Volume]]</f>
        <v>829.44</v>
      </c>
    </row>
    <row r="637" spans="1:9" x14ac:dyDescent="0.2">
      <c r="A637" s="14">
        <v>2011</v>
      </c>
      <c r="B637" s="17" t="s">
        <v>13</v>
      </c>
      <c r="C637" s="17" t="s">
        <v>281</v>
      </c>
      <c r="D637" s="17" t="s">
        <v>651</v>
      </c>
      <c r="E637" s="1">
        <v>804</v>
      </c>
      <c r="F637" s="19">
        <v>2.63</v>
      </c>
      <c r="G637" s="19">
        <v>3.91</v>
      </c>
      <c r="H637" s="19">
        <f>E637*Table133[[#This Row],[Price per unit]]</f>
        <v>3143.6400000000003</v>
      </c>
      <c r="I637" s="7">
        <f>(Table133[[#This Row],[Price per unit]]-Table133[[#This Row],[Cost per unit]])*Table133[[#This Row],[Volume]]</f>
        <v>1029.1200000000001</v>
      </c>
    </row>
    <row r="638" spans="1:9" x14ac:dyDescent="0.2">
      <c r="A638" s="14">
        <v>2011</v>
      </c>
      <c r="B638" s="17" t="s">
        <v>13</v>
      </c>
      <c r="C638" s="17" t="s">
        <v>281</v>
      </c>
      <c r="D638" s="17" t="s">
        <v>651</v>
      </c>
      <c r="E638" s="1">
        <v>1092</v>
      </c>
      <c r="F638" s="19">
        <v>2.04</v>
      </c>
      <c r="G638" s="19">
        <v>3.84</v>
      </c>
      <c r="H638" s="19">
        <f>E638*Table133[[#This Row],[Price per unit]]</f>
        <v>4193.28</v>
      </c>
      <c r="I638" s="7">
        <f>(Table133[[#This Row],[Price per unit]]-Table133[[#This Row],[Cost per unit]])*Table133[[#This Row],[Volume]]</f>
        <v>1965.6</v>
      </c>
    </row>
    <row r="639" spans="1:9" x14ac:dyDescent="0.2">
      <c r="A639" s="14">
        <v>2011</v>
      </c>
      <c r="B639" s="17" t="s">
        <v>13</v>
      </c>
      <c r="C639" s="17" t="s">
        <v>281</v>
      </c>
      <c r="D639" s="17" t="s">
        <v>651</v>
      </c>
      <c r="E639" s="1">
        <v>1044</v>
      </c>
      <c r="F639" s="19">
        <v>2.57</v>
      </c>
      <c r="G639" s="19">
        <v>3.42</v>
      </c>
      <c r="H639" s="19">
        <f>E639*Table133[[#This Row],[Price per unit]]</f>
        <v>3570.48</v>
      </c>
      <c r="I639" s="7">
        <f>(Table133[[#This Row],[Price per unit]]-Table133[[#This Row],[Cost per unit]])*Table133[[#This Row],[Volume]]</f>
        <v>887.40000000000009</v>
      </c>
    </row>
    <row r="640" spans="1:9" x14ac:dyDescent="0.2">
      <c r="A640" s="14">
        <v>2011</v>
      </c>
      <c r="B640" s="17" t="s">
        <v>13</v>
      </c>
      <c r="C640" s="17" t="s">
        <v>281</v>
      </c>
      <c r="D640" s="17" t="s">
        <v>651</v>
      </c>
      <c r="E640" s="1">
        <v>864</v>
      </c>
      <c r="F640" s="19">
        <v>2.82</v>
      </c>
      <c r="G640" s="19">
        <v>3.68</v>
      </c>
      <c r="H640" s="19">
        <f>E640*Table133[[#This Row],[Price per unit]]</f>
        <v>3179.52</v>
      </c>
      <c r="I640" s="7">
        <f>(Table133[[#This Row],[Price per unit]]-Table133[[#This Row],[Cost per unit]])*Table133[[#This Row],[Volume]]</f>
        <v>743.0400000000003</v>
      </c>
    </row>
    <row r="641" spans="1:9" x14ac:dyDescent="0.2">
      <c r="A641" s="14">
        <v>2011</v>
      </c>
      <c r="B641" s="17" t="s">
        <v>13</v>
      </c>
      <c r="C641" s="17" t="s">
        <v>281</v>
      </c>
      <c r="D641" s="17" t="s">
        <v>651</v>
      </c>
      <c r="E641" s="1">
        <v>612</v>
      </c>
      <c r="F641" s="19">
        <v>2.06</v>
      </c>
      <c r="G641" s="19">
        <v>3.36</v>
      </c>
      <c r="H641" s="19">
        <f>E641*Table133[[#This Row],[Price per unit]]</f>
        <v>2056.3199999999997</v>
      </c>
      <c r="I641" s="7">
        <f>(Table133[[#This Row],[Price per unit]]-Table133[[#This Row],[Cost per unit]])*Table133[[#This Row],[Volume]]</f>
        <v>795.59999999999991</v>
      </c>
    </row>
    <row r="642" spans="1:9" x14ac:dyDescent="0.2">
      <c r="A642" s="14">
        <v>2011</v>
      </c>
      <c r="B642" s="17" t="s">
        <v>13</v>
      </c>
      <c r="C642" s="17" t="s">
        <v>281</v>
      </c>
      <c r="D642" s="17" t="s">
        <v>651</v>
      </c>
      <c r="E642" s="1">
        <v>780</v>
      </c>
      <c r="F642" s="19">
        <v>2.8</v>
      </c>
      <c r="G642" s="19">
        <v>3.36</v>
      </c>
      <c r="H642" s="19">
        <f>E642*Table133[[#This Row],[Price per unit]]</f>
        <v>2620.7999999999997</v>
      </c>
      <c r="I642" s="7">
        <f>(Table133[[#This Row],[Price per unit]]-Table133[[#This Row],[Cost per unit]])*Table133[[#This Row],[Volume]]</f>
        <v>436.80000000000007</v>
      </c>
    </row>
    <row r="643" spans="1:9" x14ac:dyDescent="0.2">
      <c r="A643" s="14">
        <v>2011</v>
      </c>
      <c r="B643" s="17" t="s">
        <v>13</v>
      </c>
      <c r="C643" s="17" t="s">
        <v>281</v>
      </c>
      <c r="D643" s="17" t="s">
        <v>651</v>
      </c>
      <c r="E643" s="1">
        <v>732</v>
      </c>
      <c r="F643" s="19">
        <v>2.2000000000000002</v>
      </c>
      <c r="G643" s="19">
        <v>3.65</v>
      </c>
      <c r="H643" s="19">
        <f>E643*Table133[[#This Row],[Price per unit]]</f>
        <v>2671.7999999999997</v>
      </c>
      <c r="I643" s="7">
        <f>(Table133[[#This Row],[Price per unit]]-Table133[[#This Row],[Cost per unit]])*Table133[[#This Row],[Volume]]</f>
        <v>1061.3999999999999</v>
      </c>
    </row>
    <row r="644" spans="1:9" x14ac:dyDescent="0.2">
      <c r="A644" s="14">
        <v>2011</v>
      </c>
      <c r="B644" s="17" t="s">
        <v>13</v>
      </c>
      <c r="C644" s="17" t="s">
        <v>281</v>
      </c>
      <c r="D644" s="17" t="s">
        <v>651</v>
      </c>
      <c r="E644" s="1">
        <v>1032</v>
      </c>
      <c r="F644" s="19">
        <v>2.38</v>
      </c>
      <c r="G644" s="19">
        <v>3.52</v>
      </c>
      <c r="H644" s="19">
        <f>E644*Table133[[#This Row],[Price per unit]]</f>
        <v>3632.64</v>
      </c>
      <c r="I644" s="7">
        <f>(Table133[[#This Row],[Price per unit]]-Table133[[#This Row],[Cost per unit]])*Table133[[#This Row],[Volume]]</f>
        <v>1176.48</v>
      </c>
    </row>
    <row r="645" spans="1:9" x14ac:dyDescent="0.2">
      <c r="A645" s="14">
        <v>2011</v>
      </c>
      <c r="B645" s="17" t="s">
        <v>13</v>
      </c>
      <c r="C645" s="17" t="s">
        <v>281</v>
      </c>
      <c r="D645" s="17" t="s">
        <v>651</v>
      </c>
      <c r="E645" s="1">
        <v>888</v>
      </c>
      <c r="F645" s="19">
        <v>2.5299999999999998</v>
      </c>
      <c r="G645" s="19">
        <v>3.31</v>
      </c>
      <c r="H645" s="19">
        <f>E645*Table133[[#This Row],[Price per unit]]</f>
        <v>2939.28</v>
      </c>
      <c r="I645" s="7">
        <f>(Table133[[#This Row],[Price per unit]]-Table133[[#This Row],[Cost per unit]])*Table133[[#This Row],[Volume]]</f>
        <v>692.64000000000021</v>
      </c>
    </row>
    <row r="646" spans="1:9" x14ac:dyDescent="0.2">
      <c r="A646" s="14">
        <v>2011</v>
      </c>
      <c r="B646" s="17" t="s">
        <v>13</v>
      </c>
      <c r="C646" s="17" t="s">
        <v>281</v>
      </c>
      <c r="D646" s="17" t="s">
        <v>651</v>
      </c>
      <c r="E646" s="1">
        <v>720</v>
      </c>
      <c r="F646" s="19">
        <v>2.39</v>
      </c>
      <c r="G646" s="19">
        <v>3.51</v>
      </c>
      <c r="H646" s="19">
        <f>E646*Table133[[#This Row],[Price per unit]]</f>
        <v>2527.1999999999998</v>
      </c>
      <c r="I646" s="7">
        <f>(Table133[[#This Row],[Price per unit]]-Table133[[#This Row],[Cost per unit]])*Table133[[#This Row],[Volume]]</f>
        <v>806.39999999999975</v>
      </c>
    </row>
    <row r="647" spans="1:9" x14ac:dyDescent="0.2">
      <c r="A647" s="14">
        <v>2011</v>
      </c>
      <c r="B647" s="17" t="s">
        <v>13</v>
      </c>
      <c r="C647" s="17" t="s">
        <v>281</v>
      </c>
      <c r="D647" s="17" t="s">
        <v>651</v>
      </c>
      <c r="E647" s="1">
        <v>648</v>
      </c>
      <c r="F647" s="19">
        <v>2.33</v>
      </c>
      <c r="G647" s="19">
        <v>3.3</v>
      </c>
      <c r="H647" s="19">
        <f>E647*Table133[[#This Row],[Price per unit]]</f>
        <v>2138.4</v>
      </c>
      <c r="I647" s="7">
        <f>(Table133[[#This Row],[Price per unit]]-Table133[[#This Row],[Cost per unit]])*Table133[[#This Row],[Volume]]</f>
        <v>628.55999999999983</v>
      </c>
    </row>
    <row r="648" spans="1:9" x14ac:dyDescent="0.2">
      <c r="A648" s="14">
        <v>2011</v>
      </c>
      <c r="B648" s="17" t="s">
        <v>13</v>
      </c>
      <c r="C648" s="17" t="s">
        <v>281</v>
      </c>
      <c r="D648" s="17" t="s">
        <v>651</v>
      </c>
      <c r="E648" s="1">
        <v>768</v>
      </c>
      <c r="F648" s="19">
        <v>2.75</v>
      </c>
      <c r="G648" s="19">
        <v>3.4</v>
      </c>
      <c r="H648" s="19">
        <f>E648*Table133[[#This Row],[Price per unit]]</f>
        <v>2611.1999999999998</v>
      </c>
      <c r="I648" s="7">
        <f>(Table133[[#This Row],[Price per unit]]-Table133[[#This Row],[Cost per unit]])*Table133[[#This Row],[Volume]]</f>
        <v>499.19999999999993</v>
      </c>
    </row>
    <row r="649" spans="1:9" x14ac:dyDescent="0.2">
      <c r="A649" s="14">
        <v>2011</v>
      </c>
      <c r="B649" s="17" t="s">
        <v>13</v>
      </c>
      <c r="C649" s="17" t="s">
        <v>281</v>
      </c>
      <c r="D649" s="17" t="s">
        <v>651</v>
      </c>
      <c r="E649" s="1">
        <v>864</v>
      </c>
      <c r="F649" s="19">
        <v>2.65</v>
      </c>
      <c r="G649" s="19">
        <v>3.34</v>
      </c>
      <c r="H649" s="19">
        <f>E649*Table133[[#This Row],[Price per unit]]</f>
        <v>2885.7599999999998</v>
      </c>
      <c r="I649" s="7">
        <f>(Table133[[#This Row],[Price per unit]]-Table133[[#This Row],[Cost per unit]])*Table133[[#This Row],[Volume]]</f>
        <v>596.16</v>
      </c>
    </row>
    <row r="650" spans="1:9" x14ac:dyDescent="0.2">
      <c r="A650" s="14">
        <v>2011</v>
      </c>
      <c r="B650" s="17" t="s">
        <v>13</v>
      </c>
      <c r="C650" s="17" t="s">
        <v>281</v>
      </c>
      <c r="D650" s="17" t="s">
        <v>651</v>
      </c>
      <c r="E650" s="1">
        <v>1104</v>
      </c>
      <c r="F650" s="19">
        <v>2.5099999999999998</v>
      </c>
      <c r="G650" s="19">
        <v>3.4</v>
      </c>
      <c r="H650" s="19">
        <f>E650*Table133[[#This Row],[Price per unit]]</f>
        <v>3753.6</v>
      </c>
      <c r="I650" s="7">
        <f>(Table133[[#This Row],[Price per unit]]-Table133[[#This Row],[Cost per unit]])*Table133[[#This Row],[Volume]]</f>
        <v>982.56000000000017</v>
      </c>
    </row>
    <row r="651" spans="1:9" x14ac:dyDescent="0.2">
      <c r="A651" s="14">
        <v>2011</v>
      </c>
      <c r="B651" s="17" t="s">
        <v>13</v>
      </c>
      <c r="C651" s="17" t="s">
        <v>281</v>
      </c>
      <c r="D651" s="17" t="s">
        <v>651</v>
      </c>
      <c r="E651" s="1">
        <v>972</v>
      </c>
      <c r="F651" s="19">
        <v>2</v>
      </c>
      <c r="G651" s="19">
        <v>3.86</v>
      </c>
      <c r="H651" s="19">
        <f>E651*Table133[[#This Row],[Price per unit]]</f>
        <v>3751.92</v>
      </c>
      <c r="I651" s="7">
        <f>(Table133[[#This Row],[Price per unit]]-Table133[[#This Row],[Cost per unit]])*Table133[[#This Row],[Volume]]</f>
        <v>1807.9199999999998</v>
      </c>
    </row>
    <row r="652" spans="1:9" x14ac:dyDescent="0.2">
      <c r="A652" s="14">
        <v>2011</v>
      </c>
      <c r="B652" s="17" t="s">
        <v>13</v>
      </c>
      <c r="C652" s="17" t="s">
        <v>281</v>
      </c>
      <c r="D652" s="17" t="s">
        <v>651</v>
      </c>
      <c r="E652" s="1">
        <v>1032</v>
      </c>
      <c r="F652" s="19">
        <v>2.85</v>
      </c>
      <c r="G652" s="19">
        <v>3.92</v>
      </c>
      <c r="H652" s="19">
        <f>E652*Table133[[#This Row],[Price per unit]]</f>
        <v>4045.44</v>
      </c>
      <c r="I652" s="7">
        <f>(Table133[[#This Row],[Price per unit]]-Table133[[#This Row],[Cost per unit]])*Table133[[#This Row],[Volume]]</f>
        <v>1104.2399999999998</v>
      </c>
    </row>
    <row r="653" spans="1:9" x14ac:dyDescent="0.2">
      <c r="A653" s="14">
        <v>2011</v>
      </c>
      <c r="B653" s="17" t="s">
        <v>13</v>
      </c>
      <c r="C653" s="17" t="s">
        <v>281</v>
      </c>
      <c r="D653" s="17" t="s">
        <v>651</v>
      </c>
      <c r="E653" s="1">
        <v>1104</v>
      </c>
      <c r="F653" s="19">
        <v>2.06</v>
      </c>
      <c r="G653" s="19">
        <v>3.63</v>
      </c>
      <c r="H653" s="19">
        <f>E653*Table133[[#This Row],[Price per unit]]</f>
        <v>4007.52</v>
      </c>
      <c r="I653" s="7">
        <f>(Table133[[#This Row],[Price per unit]]-Table133[[#This Row],[Cost per unit]])*Table133[[#This Row],[Volume]]</f>
        <v>1733.2799999999997</v>
      </c>
    </row>
    <row r="654" spans="1:9" x14ac:dyDescent="0.2">
      <c r="A654" s="14">
        <v>2011</v>
      </c>
      <c r="B654" s="17" t="s">
        <v>13</v>
      </c>
      <c r="C654" s="17" t="s">
        <v>281</v>
      </c>
      <c r="D654" s="17" t="s">
        <v>651</v>
      </c>
      <c r="E654" s="1">
        <v>1080</v>
      </c>
      <c r="F654" s="19">
        <v>2.85</v>
      </c>
      <c r="G654" s="19">
        <v>3.55</v>
      </c>
      <c r="H654" s="19">
        <f>E654*Table133[[#This Row],[Price per unit]]</f>
        <v>3834</v>
      </c>
      <c r="I654" s="7">
        <f>(Table133[[#This Row],[Price per unit]]-Table133[[#This Row],[Cost per unit]])*Table133[[#This Row],[Volume]]</f>
        <v>755.99999999999966</v>
      </c>
    </row>
    <row r="655" spans="1:9" x14ac:dyDescent="0.2">
      <c r="A655" s="14">
        <v>2011</v>
      </c>
      <c r="B655" s="17" t="s">
        <v>13</v>
      </c>
      <c r="C655" s="17" t="s">
        <v>281</v>
      </c>
      <c r="D655" s="17" t="s">
        <v>651</v>
      </c>
      <c r="E655" s="1">
        <v>1128</v>
      </c>
      <c r="F655" s="19">
        <v>2.86</v>
      </c>
      <c r="G655" s="19">
        <v>3.54</v>
      </c>
      <c r="H655" s="19">
        <f>E655*Table133[[#This Row],[Price per unit]]</f>
        <v>3993.12</v>
      </c>
      <c r="I655" s="7">
        <f>(Table133[[#This Row],[Price per unit]]-Table133[[#This Row],[Cost per unit]])*Table133[[#This Row],[Volume]]</f>
        <v>767.04000000000019</v>
      </c>
    </row>
    <row r="656" spans="1:9" x14ac:dyDescent="0.2">
      <c r="A656" s="14">
        <v>2011</v>
      </c>
      <c r="B656" s="17" t="s">
        <v>13</v>
      </c>
      <c r="C656" s="17" t="s">
        <v>281</v>
      </c>
      <c r="D656" s="17" t="s">
        <v>651</v>
      </c>
      <c r="E656" s="1">
        <v>816</v>
      </c>
      <c r="F656" s="19">
        <v>2.61</v>
      </c>
      <c r="G656" s="19">
        <v>3.83</v>
      </c>
      <c r="H656" s="19">
        <f>E656*Table133[[#This Row],[Price per unit]]</f>
        <v>3125.28</v>
      </c>
      <c r="I656" s="7">
        <f>(Table133[[#This Row],[Price per unit]]-Table133[[#This Row],[Cost per unit]])*Table133[[#This Row],[Volume]]</f>
        <v>995.52000000000021</v>
      </c>
    </row>
    <row r="657" spans="1:9" x14ac:dyDescent="0.2">
      <c r="A657" s="14">
        <v>2011</v>
      </c>
      <c r="B657" s="17" t="s">
        <v>13</v>
      </c>
      <c r="C657" s="17" t="s">
        <v>281</v>
      </c>
      <c r="D657" s="17" t="s">
        <v>651</v>
      </c>
      <c r="E657" s="1">
        <v>1164</v>
      </c>
      <c r="F657" s="19">
        <v>2.69</v>
      </c>
      <c r="G657" s="19">
        <v>3.41</v>
      </c>
      <c r="H657" s="19">
        <f>E657*Table133[[#This Row],[Price per unit]]</f>
        <v>3969.2400000000002</v>
      </c>
      <c r="I657" s="7">
        <f>(Table133[[#This Row],[Price per unit]]-Table133[[#This Row],[Cost per unit]])*Table133[[#This Row],[Volume]]</f>
        <v>838.08000000000027</v>
      </c>
    </row>
    <row r="658" spans="1:9" x14ac:dyDescent="0.2">
      <c r="A658" s="14">
        <v>2011</v>
      </c>
      <c r="B658" s="17" t="s">
        <v>13</v>
      </c>
      <c r="C658" s="17" t="s">
        <v>281</v>
      </c>
      <c r="D658" s="17" t="s">
        <v>651</v>
      </c>
      <c r="E658" s="1">
        <v>960</v>
      </c>
      <c r="F658" s="19">
        <v>2.84</v>
      </c>
      <c r="G658" s="19">
        <v>3.77</v>
      </c>
      <c r="H658" s="19">
        <f>E658*Table133[[#This Row],[Price per unit]]</f>
        <v>3619.2</v>
      </c>
      <c r="I658" s="7">
        <f>(Table133[[#This Row],[Price per unit]]-Table133[[#This Row],[Cost per unit]])*Table133[[#This Row],[Volume]]</f>
        <v>892.80000000000018</v>
      </c>
    </row>
    <row r="659" spans="1:9" x14ac:dyDescent="0.2">
      <c r="A659" s="14">
        <v>2011</v>
      </c>
      <c r="B659" s="17" t="s">
        <v>13</v>
      </c>
      <c r="C659" s="17" t="s">
        <v>281</v>
      </c>
      <c r="D659" s="17" t="s">
        <v>651</v>
      </c>
      <c r="E659" s="1">
        <v>1068</v>
      </c>
      <c r="F659" s="19">
        <v>2.08</v>
      </c>
      <c r="G659" s="19">
        <v>3.54</v>
      </c>
      <c r="H659" s="19">
        <f>E659*Table133[[#This Row],[Price per unit]]</f>
        <v>3780.7200000000003</v>
      </c>
      <c r="I659" s="7">
        <f>(Table133[[#This Row],[Price per unit]]-Table133[[#This Row],[Cost per unit]])*Table133[[#This Row],[Volume]]</f>
        <v>1559.28</v>
      </c>
    </row>
    <row r="660" spans="1:9" x14ac:dyDescent="0.2">
      <c r="A660" s="14">
        <v>2011</v>
      </c>
      <c r="B660" s="17" t="s">
        <v>13</v>
      </c>
      <c r="C660" s="17" t="s">
        <v>281</v>
      </c>
      <c r="D660" s="17" t="s">
        <v>651</v>
      </c>
      <c r="E660" s="1">
        <v>1032</v>
      </c>
      <c r="F660" s="19">
        <v>2.08</v>
      </c>
      <c r="G660" s="19">
        <v>3.39</v>
      </c>
      <c r="H660" s="19">
        <f>E660*Table133[[#This Row],[Price per unit]]</f>
        <v>3498.48</v>
      </c>
      <c r="I660" s="7">
        <f>(Table133[[#This Row],[Price per unit]]-Table133[[#This Row],[Cost per unit]])*Table133[[#This Row],[Volume]]</f>
        <v>1351.92</v>
      </c>
    </row>
    <row r="661" spans="1:9" x14ac:dyDescent="0.2">
      <c r="A661" s="14">
        <v>2011</v>
      </c>
      <c r="B661" s="17" t="s">
        <v>13</v>
      </c>
      <c r="C661" s="17" t="s">
        <v>281</v>
      </c>
      <c r="D661" s="17" t="s">
        <v>651</v>
      </c>
      <c r="E661" s="1">
        <v>600</v>
      </c>
      <c r="F661" s="19">
        <v>2.4900000000000002</v>
      </c>
      <c r="G661" s="19">
        <v>3.44</v>
      </c>
      <c r="H661" s="19">
        <f>E661*Table133[[#This Row],[Price per unit]]</f>
        <v>2064</v>
      </c>
      <c r="I661" s="7">
        <f>(Table133[[#This Row],[Price per unit]]-Table133[[#This Row],[Cost per unit]])*Table133[[#This Row],[Volume]]</f>
        <v>569.99999999999989</v>
      </c>
    </row>
    <row r="662" spans="1:9" x14ac:dyDescent="0.2">
      <c r="A662" s="14">
        <v>2011</v>
      </c>
      <c r="B662" s="17" t="s">
        <v>13</v>
      </c>
      <c r="C662" s="17" t="s">
        <v>281</v>
      </c>
      <c r="D662" s="17" t="s">
        <v>651</v>
      </c>
      <c r="E662" s="1">
        <v>828</v>
      </c>
      <c r="F662" s="19">
        <v>2.97</v>
      </c>
      <c r="G662" s="19">
        <v>3.45</v>
      </c>
      <c r="H662" s="19">
        <f>E662*Table133[[#This Row],[Price per unit]]</f>
        <v>2856.6000000000004</v>
      </c>
      <c r="I662" s="7">
        <f>(Table133[[#This Row],[Price per unit]]-Table133[[#This Row],[Cost per unit]])*Table133[[#This Row],[Volume]]</f>
        <v>397.44</v>
      </c>
    </row>
    <row r="663" spans="1:9" x14ac:dyDescent="0.2">
      <c r="A663" s="14">
        <v>2011</v>
      </c>
      <c r="B663" s="17" t="s">
        <v>13</v>
      </c>
      <c r="C663" s="17" t="s">
        <v>281</v>
      </c>
      <c r="D663" s="17" t="s">
        <v>651</v>
      </c>
      <c r="E663" s="1">
        <v>1068</v>
      </c>
      <c r="F663" s="19">
        <v>2.46</v>
      </c>
      <c r="G663" s="19">
        <v>3.34</v>
      </c>
      <c r="H663" s="19">
        <f>E663*Table133[[#This Row],[Price per unit]]</f>
        <v>3567.12</v>
      </c>
      <c r="I663" s="7">
        <f>(Table133[[#This Row],[Price per unit]]-Table133[[#This Row],[Cost per unit]])*Table133[[#This Row],[Volume]]</f>
        <v>939.83999999999992</v>
      </c>
    </row>
    <row r="664" spans="1:9" x14ac:dyDescent="0.2">
      <c r="A664" s="14">
        <v>2011</v>
      </c>
      <c r="B664" s="17" t="s">
        <v>13</v>
      </c>
      <c r="C664" s="17" t="s">
        <v>281</v>
      </c>
      <c r="D664" s="17" t="s">
        <v>651</v>
      </c>
      <c r="E664" s="1">
        <v>984</v>
      </c>
      <c r="F664" s="19">
        <v>2.29</v>
      </c>
      <c r="G664" s="19">
        <v>3.37</v>
      </c>
      <c r="H664" s="19">
        <f>E664*Table133[[#This Row],[Price per unit]]</f>
        <v>3316.08</v>
      </c>
      <c r="I664" s="7">
        <f>(Table133[[#This Row],[Price per unit]]-Table133[[#This Row],[Cost per unit]])*Table133[[#This Row],[Volume]]</f>
        <v>1062.72</v>
      </c>
    </row>
    <row r="665" spans="1:9" x14ac:dyDescent="0.2">
      <c r="A665" s="14">
        <v>2011</v>
      </c>
      <c r="B665" s="17" t="s">
        <v>13</v>
      </c>
      <c r="C665" s="17" t="s">
        <v>281</v>
      </c>
      <c r="D665" s="17" t="s">
        <v>651</v>
      </c>
      <c r="E665" s="1">
        <v>1080</v>
      </c>
      <c r="F665" s="19">
        <v>2.54</v>
      </c>
      <c r="G665" s="19">
        <v>3.48</v>
      </c>
      <c r="H665" s="19">
        <f>E665*Table133[[#This Row],[Price per unit]]</f>
        <v>3758.4</v>
      </c>
      <c r="I665" s="7">
        <f>(Table133[[#This Row],[Price per unit]]-Table133[[#This Row],[Cost per unit]])*Table133[[#This Row],[Volume]]</f>
        <v>1015.1999999999999</v>
      </c>
    </row>
    <row r="666" spans="1:9" x14ac:dyDescent="0.2">
      <c r="A666" s="14">
        <v>2011</v>
      </c>
      <c r="B666" s="17" t="s">
        <v>13</v>
      </c>
      <c r="C666" s="17" t="s">
        <v>281</v>
      </c>
      <c r="D666" s="17" t="s">
        <v>651</v>
      </c>
      <c r="E666" s="1">
        <v>1176</v>
      </c>
      <c r="F666" s="19">
        <v>2.72</v>
      </c>
      <c r="G666" s="19">
        <v>3.88</v>
      </c>
      <c r="H666" s="19">
        <f>E666*Table133[[#This Row],[Price per unit]]</f>
        <v>4562.88</v>
      </c>
      <c r="I666" s="7">
        <f>(Table133[[#This Row],[Price per unit]]-Table133[[#This Row],[Cost per unit]])*Table133[[#This Row],[Volume]]</f>
        <v>1364.1599999999996</v>
      </c>
    </row>
    <row r="667" spans="1:9" x14ac:dyDescent="0.2">
      <c r="A667" s="14">
        <v>2011</v>
      </c>
      <c r="B667" s="17" t="s">
        <v>13</v>
      </c>
      <c r="C667" s="17" t="s">
        <v>281</v>
      </c>
      <c r="D667" s="17" t="s">
        <v>651</v>
      </c>
      <c r="E667" s="1">
        <v>1152</v>
      </c>
      <c r="F667" s="19">
        <v>2.42</v>
      </c>
      <c r="G667" s="19">
        <v>3.69</v>
      </c>
      <c r="H667" s="19">
        <f>E667*Table133[[#This Row],[Price per unit]]</f>
        <v>4250.88</v>
      </c>
      <c r="I667" s="7">
        <f>(Table133[[#This Row],[Price per unit]]-Table133[[#This Row],[Cost per unit]])*Table133[[#This Row],[Volume]]</f>
        <v>1463.04</v>
      </c>
    </row>
    <row r="668" spans="1:9" x14ac:dyDescent="0.2">
      <c r="A668" s="14">
        <v>2011</v>
      </c>
      <c r="B668" s="17" t="s">
        <v>13</v>
      </c>
      <c r="C668" s="17" t="s">
        <v>281</v>
      </c>
      <c r="D668" s="17" t="s">
        <v>651</v>
      </c>
      <c r="E668" s="1">
        <v>1176</v>
      </c>
      <c r="F668" s="19">
        <v>2.87</v>
      </c>
      <c r="G668" s="19">
        <v>3.5</v>
      </c>
      <c r="H668" s="19">
        <f>E668*Table133[[#This Row],[Price per unit]]</f>
        <v>4116</v>
      </c>
      <c r="I668" s="7">
        <f>(Table133[[#This Row],[Price per unit]]-Table133[[#This Row],[Cost per unit]])*Table133[[#This Row],[Volume]]</f>
        <v>740.87999999999988</v>
      </c>
    </row>
    <row r="669" spans="1:9" x14ac:dyDescent="0.2">
      <c r="A669" s="14">
        <v>2011</v>
      </c>
      <c r="B669" s="17" t="s">
        <v>13</v>
      </c>
      <c r="C669" s="17" t="s">
        <v>281</v>
      </c>
      <c r="D669" s="17" t="s">
        <v>651</v>
      </c>
      <c r="E669" s="1">
        <v>648</v>
      </c>
      <c r="F669" s="19">
        <v>2.35</v>
      </c>
      <c r="G669" s="19">
        <v>3.2</v>
      </c>
      <c r="H669" s="19">
        <f>E669*Table133[[#This Row],[Price per unit]]</f>
        <v>2073.6</v>
      </c>
      <c r="I669" s="7">
        <f>(Table133[[#This Row],[Price per unit]]-Table133[[#This Row],[Cost per unit]])*Table133[[#This Row],[Volume]]</f>
        <v>550.80000000000007</v>
      </c>
    </row>
    <row r="670" spans="1:9" x14ac:dyDescent="0.2">
      <c r="A670" s="14">
        <v>2011</v>
      </c>
      <c r="B670" s="17" t="s">
        <v>13</v>
      </c>
      <c r="C670" s="17" t="s">
        <v>281</v>
      </c>
      <c r="D670" s="17" t="s">
        <v>651</v>
      </c>
      <c r="E670" s="1">
        <v>984</v>
      </c>
      <c r="F670" s="19">
        <v>2.34</v>
      </c>
      <c r="G670" s="19">
        <v>3.48</v>
      </c>
      <c r="H670" s="19">
        <f>E670*Table133[[#This Row],[Price per unit]]</f>
        <v>3424.32</v>
      </c>
      <c r="I670" s="7">
        <f>(Table133[[#This Row],[Price per unit]]-Table133[[#This Row],[Cost per unit]])*Table133[[#This Row],[Volume]]</f>
        <v>1121.7600000000002</v>
      </c>
    </row>
    <row r="671" spans="1:9" x14ac:dyDescent="0.2">
      <c r="A671" s="14">
        <v>2011</v>
      </c>
      <c r="B671" s="17" t="s">
        <v>13</v>
      </c>
      <c r="C671" s="17" t="s">
        <v>281</v>
      </c>
      <c r="D671" s="17" t="s">
        <v>651</v>
      </c>
      <c r="E671" s="1">
        <v>600</v>
      </c>
      <c r="F671" s="19">
        <v>2.92</v>
      </c>
      <c r="G671" s="19">
        <v>3.9</v>
      </c>
      <c r="H671" s="19">
        <f>E671*Table133[[#This Row],[Price per unit]]</f>
        <v>2340</v>
      </c>
      <c r="I671" s="7">
        <f>(Table133[[#This Row],[Price per unit]]-Table133[[#This Row],[Cost per unit]])*Table133[[#This Row],[Volume]]</f>
        <v>588</v>
      </c>
    </row>
    <row r="672" spans="1:9" x14ac:dyDescent="0.2">
      <c r="A672" s="14">
        <v>2011</v>
      </c>
      <c r="B672" s="17" t="s">
        <v>13</v>
      </c>
      <c r="C672" s="17" t="s">
        <v>281</v>
      </c>
      <c r="D672" s="17" t="s">
        <v>651</v>
      </c>
      <c r="E672" s="1">
        <v>672</v>
      </c>
      <c r="F672" s="19">
        <v>2.31</v>
      </c>
      <c r="G672" s="19">
        <v>3.48</v>
      </c>
      <c r="H672" s="19">
        <f>E672*Table133[[#This Row],[Price per unit]]</f>
        <v>2338.56</v>
      </c>
      <c r="I672" s="7">
        <f>(Table133[[#This Row],[Price per unit]]-Table133[[#This Row],[Cost per unit]])*Table133[[#This Row],[Volume]]</f>
        <v>786.24</v>
      </c>
    </row>
    <row r="673" spans="1:9" x14ac:dyDescent="0.2">
      <c r="A673" s="14">
        <v>2011</v>
      </c>
      <c r="B673" s="17" t="s">
        <v>13</v>
      </c>
      <c r="C673" s="17" t="s">
        <v>281</v>
      </c>
      <c r="D673" s="17" t="s">
        <v>651</v>
      </c>
      <c r="E673" s="1">
        <v>936</v>
      </c>
      <c r="F673" s="19">
        <v>2.09</v>
      </c>
      <c r="G673" s="19">
        <v>3.77</v>
      </c>
      <c r="H673" s="19">
        <f>E673*Table133[[#This Row],[Price per unit]]</f>
        <v>3528.72</v>
      </c>
      <c r="I673" s="7">
        <f>(Table133[[#This Row],[Price per unit]]-Table133[[#This Row],[Cost per unit]])*Table133[[#This Row],[Volume]]</f>
        <v>1572.4800000000002</v>
      </c>
    </row>
    <row r="674" spans="1:9" x14ac:dyDescent="0.2">
      <c r="A674" s="14">
        <v>2011</v>
      </c>
      <c r="B674" s="17" t="s">
        <v>13</v>
      </c>
      <c r="C674" s="17" t="s">
        <v>281</v>
      </c>
      <c r="D674" s="17" t="s">
        <v>651</v>
      </c>
      <c r="E674" s="1">
        <v>1020</v>
      </c>
      <c r="F674" s="19">
        <v>2.76</v>
      </c>
      <c r="G674" s="19">
        <v>3.58</v>
      </c>
      <c r="H674" s="19">
        <f>E674*Table133[[#This Row],[Price per unit]]</f>
        <v>3651.6</v>
      </c>
      <c r="I674" s="7">
        <f>(Table133[[#This Row],[Price per unit]]-Table133[[#This Row],[Cost per unit]])*Table133[[#This Row],[Volume]]</f>
        <v>836.40000000000032</v>
      </c>
    </row>
    <row r="675" spans="1:9" x14ac:dyDescent="0.2">
      <c r="A675" s="14">
        <v>2011</v>
      </c>
      <c r="B675" s="17" t="s">
        <v>13</v>
      </c>
      <c r="C675" s="17" t="s">
        <v>281</v>
      </c>
      <c r="D675" s="17" t="s">
        <v>651</v>
      </c>
      <c r="E675" s="1">
        <v>924</v>
      </c>
      <c r="F675" s="19">
        <v>2.5499999999999998</v>
      </c>
      <c r="G675" s="19">
        <v>3.57</v>
      </c>
      <c r="H675" s="19">
        <f>E675*Table133[[#This Row],[Price per unit]]</f>
        <v>3298.68</v>
      </c>
      <c r="I675" s="7">
        <f>(Table133[[#This Row],[Price per unit]]-Table133[[#This Row],[Cost per unit]])*Table133[[#This Row],[Volume]]</f>
        <v>942.48</v>
      </c>
    </row>
    <row r="676" spans="1:9" x14ac:dyDescent="0.2">
      <c r="A676" s="14">
        <v>2011</v>
      </c>
      <c r="B676" s="17" t="s">
        <v>13</v>
      </c>
      <c r="C676" s="17" t="s">
        <v>281</v>
      </c>
      <c r="D676" s="17" t="s">
        <v>651</v>
      </c>
      <c r="E676" s="1">
        <v>1104</v>
      </c>
      <c r="F676" s="19">
        <v>2.56</v>
      </c>
      <c r="G676" s="19">
        <v>3.75</v>
      </c>
      <c r="H676" s="19">
        <f>E676*Table133[[#This Row],[Price per unit]]</f>
        <v>4140</v>
      </c>
      <c r="I676" s="7">
        <f>(Table133[[#This Row],[Price per unit]]-Table133[[#This Row],[Cost per unit]])*Table133[[#This Row],[Volume]]</f>
        <v>1313.76</v>
      </c>
    </row>
    <row r="677" spans="1:9" x14ac:dyDescent="0.2">
      <c r="A677" s="14">
        <v>2011</v>
      </c>
      <c r="B677" s="17" t="s">
        <v>13</v>
      </c>
      <c r="C677" s="17" t="s">
        <v>281</v>
      </c>
      <c r="D677" s="17" t="s">
        <v>651</v>
      </c>
      <c r="E677" s="1">
        <v>636</v>
      </c>
      <c r="F677" s="19">
        <v>2.14</v>
      </c>
      <c r="G677" s="19">
        <v>3.77</v>
      </c>
      <c r="H677" s="19">
        <f>E677*Table133[[#This Row],[Price per unit]]</f>
        <v>2397.7199999999998</v>
      </c>
      <c r="I677" s="7">
        <f>(Table133[[#This Row],[Price per unit]]-Table133[[#This Row],[Cost per unit]])*Table133[[#This Row],[Volume]]</f>
        <v>1036.6799999999998</v>
      </c>
    </row>
    <row r="678" spans="1:9" x14ac:dyDescent="0.2">
      <c r="A678" s="14">
        <v>2011</v>
      </c>
      <c r="B678" s="17" t="s">
        <v>13</v>
      </c>
      <c r="C678" s="17" t="s">
        <v>281</v>
      </c>
      <c r="D678" s="17" t="s">
        <v>651</v>
      </c>
      <c r="E678" s="1">
        <v>1104</v>
      </c>
      <c r="F678" s="19">
        <v>2.85</v>
      </c>
      <c r="G678" s="19">
        <v>3.23</v>
      </c>
      <c r="H678" s="19">
        <f>E678*Table133[[#This Row],[Price per unit]]</f>
        <v>3565.92</v>
      </c>
      <c r="I678" s="7">
        <f>(Table133[[#This Row],[Price per unit]]-Table133[[#This Row],[Cost per unit]])*Table133[[#This Row],[Volume]]</f>
        <v>419.51999999999987</v>
      </c>
    </row>
    <row r="679" spans="1:9" x14ac:dyDescent="0.2">
      <c r="A679" s="14">
        <v>2011</v>
      </c>
      <c r="B679" s="17" t="s">
        <v>13</v>
      </c>
      <c r="C679" s="17" t="s">
        <v>281</v>
      </c>
      <c r="D679" s="17" t="s">
        <v>651</v>
      </c>
      <c r="E679" s="1">
        <v>684</v>
      </c>
      <c r="F679" s="19">
        <v>2.37</v>
      </c>
      <c r="G679" s="19">
        <v>3.95</v>
      </c>
      <c r="H679" s="19">
        <f>E679*Table133[[#This Row],[Price per unit]]</f>
        <v>2701.8</v>
      </c>
      <c r="I679" s="7">
        <f>(Table133[[#This Row],[Price per unit]]-Table133[[#This Row],[Cost per unit]])*Table133[[#This Row],[Volume]]</f>
        <v>1080.72</v>
      </c>
    </row>
    <row r="680" spans="1:9" x14ac:dyDescent="0.2">
      <c r="A680" s="14">
        <v>2011</v>
      </c>
      <c r="B680" s="17" t="s">
        <v>13</v>
      </c>
      <c r="C680" s="17" t="s">
        <v>281</v>
      </c>
      <c r="D680" s="17" t="s">
        <v>651</v>
      </c>
      <c r="E680" s="1">
        <v>948</v>
      </c>
      <c r="F680" s="19">
        <v>2.6</v>
      </c>
      <c r="G680" s="19">
        <v>3.34</v>
      </c>
      <c r="H680" s="19">
        <f>E680*Table133[[#This Row],[Price per unit]]</f>
        <v>3166.3199999999997</v>
      </c>
      <c r="I680" s="7">
        <f>(Table133[[#This Row],[Price per unit]]-Table133[[#This Row],[Cost per unit]])*Table133[[#This Row],[Volume]]</f>
        <v>701.51999999999975</v>
      </c>
    </row>
    <row r="681" spans="1:9" x14ac:dyDescent="0.2">
      <c r="A681" s="14">
        <v>2011</v>
      </c>
      <c r="B681" s="17" t="s">
        <v>13</v>
      </c>
      <c r="C681" s="17" t="s">
        <v>281</v>
      </c>
      <c r="D681" s="17" t="s">
        <v>651</v>
      </c>
      <c r="E681" s="1">
        <v>1200</v>
      </c>
      <c r="F681" s="19">
        <v>2.56</v>
      </c>
      <c r="G681" s="19">
        <v>3.86</v>
      </c>
      <c r="H681" s="19">
        <f>E681*Table133[[#This Row],[Price per unit]]</f>
        <v>4632</v>
      </c>
      <c r="I681" s="7">
        <f>(Table133[[#This Row],[Price per unit]]-Table133[[#This Row],[Cost per unit]])*Table133[[#This Row],[Volume]]</f>
        <v>1559.9999999999998</v>
      </c>
    </row>
    <row r="682" spans="1:9" x14ac:dyDescent="0.2">
      <c r="A682" s="14">
        <v>2011</v>
      </c>
      <c r="B682" s="17" t="s">
        <v>13</v>
      </c>
      <c r="C682" s="17" t="s">
        <v>281</v>
      </c>
      <c r="D682" s="17" t="s">
        <v>651</v>
      </c>
      <c r="E682" s="1">
        <v>972</v>
      </c>
      <c r="F682" s="19">
        <v>2.57</v>
      </c>
      <c r="G682" s="19">
        <v>3.46</v>
      </c>
      <c r="H682" s="19">
        <f>E682*Table133[[#This Row],[Price per unit]]</f>
        <v>3363.12</v>
      </c>
      <c r="I682" s="7">
        <f>(Table133[[#This Row],[Price per unit]]-Table133[[#This Row],[Cost per unit]])*Table133[[#This Row],[Volume]]</f>
        <v>865.08000000000015</v>
      </c>
    </row>
    <row r="683" spans="1:9" x14ac:dyDescent="0.2">
      <c r="A683" s="14">
        <v>2011</v>
      </c>
      <c r="B683" s="17" t="s">
        <v>13</v>
      </c>
      <c r="C683" s="17" t="s">
        <v>281</v>
      </c>
      <c r="D683" s="17" t="s">
        <v>651</v>
      </c>
      <c r="E683" s="1">
        <v>852</v>
      </c>
      <c r="F683" s="19">
        <v>2.3199999999999998</v>
      </c>
      <c r="G683" s="19">
        <v>3.42</v>
      </c>
      <c r="H683" s="19">
        <f>E683*Table133[[#This Row],[Price per unit]]</f>
        <v>2913.84</v>
      </c>
      <c r="I683" s="7">
        <f>(Table133[[#This Row],[Price per unit]]-Table133[[#This Row],[Cost per unit]])*Table133[[#This Row],[Volume]]</f>
        <v>937.2</v>
      </c>
    </row>
    <row r="684" spans="1:9" x14ac:dyDescent="0.2">
      <c r="A684" s="14">
        <v>2011</v>
      </c>
      <c r="B684" s="17" t="s">
        <v>13</v>
      </c>
      <c r="C684" s="17" t="s">
        <v>281</v>
      </c>
      <c r="D684" s="17" t="s">
        <v>651</v>
      </c>
      <c r="E684" s="1">
        <v>1128</v>
      </c>
      <c r="F684" s="19">
        <v>2.11</v>
      </c>
      <c r="G684" s="19">
        <v>3.86</v>
      </c>
      <c r="H684" s="19">
        <f>E684*Table133[[#This Row],[Price per unit]]</f>
        <v>4354.08</v>
      </c>
      <c r="I684" s="7">
        <f>(Table133[[#This Row],[Price per unit]]-Table133[[#This Row],[Cost per unit]])*Table133[[#This Row],[Volume]]</f>
        <v>1974</v>
      </c>
    </row>
    <row r="685" spans="1:9" x14ac:dyDescent="0.2">
      <c r="A685" s="14">
        <v>2011</v>
      </c>
      <c r="B685" s="17" t="s">
        <v>13</v>
      </c>
      <c r="C685" s="17" t="s">
        <v>281</v>
      </c>
      <c r="D685" s="17" t="s">
        <v>651</v>
      </c>
      <c r="E685" s="1">
        <v>732</v>
      </c>
      <c r="F685" s="19">
        <v>2.6</v>
      </c>
      <c r="G685" s="19">
        <v>3.91</v>
      </c>
      <c r="H685" s="19">
        <f>E685*Table133[[#This Row],[Price per unit]]</f>
        <v>2862.12</v>
      </c>
      <c r="I685" s="7">
        <f>(Table133[[#This Row],[Price per unit]]-Table133[[#This Row],[Cost per unit]])*Table133[[#This Row],[Volume]]</f>
        <v>958.92000000000007</v>
      </c>
    </row>
    <row r="686" spans="1:9" x14ac:dyDescent="0.2">
      <c r="A686" s="14">
        <v>2011</v>
      </c>
      <c r="B686" s="17" t="s">
        <v>13</v>
      </c>
      <c r="C686" s="17" t="s">
        <v>281</v>
      </c>
      <c r="D686" s="17" t="s">
        <v>651</v>
      </c>
      <c r="E686" s="1">
        <v>876</v>
      </c>
      <c r="F686" s="19">
        <v>2.46</v>
      </c>
      <c r="G686" s="19">
        <v>3.94</v>
      </c>
      <c r="H686" s="19">
        <f>E686*Table133[[#This Row],[Price per unit]]</f>
        <v>3451.44</v>
      </c>
      <c r="I686" s="7">
        <f>(Table133[[#This Row],[Price per unit]]-Table133[[#This Row],[Cost per unit]])*Table133[[#This Row],[Volume]]</f>
        <v>1296.48</v>
      </c>
    </row>
    <row r="687" spans="1:9" x14ac:dyDescent="0.2">
      <c r="A687" s="14">
        <v>2011</v>
      </c>
      <c r="B687" s="17" t="s">
        <v>13</v>
      </c>
      <c r="C687" s="17" t="s">
        <v>281</v>
      </c>
      <c r="D687" s="17" t="s">
        <v>651</v>
      </c>
      <c r="E687" s="1">
        <v>744</v>
      </c>
      <c r="F687" s="19">
        <v>2.8</v>
      </c>
      <c r="G687" s="19">
        <v>3.81</v>
      </c>
      <c r="H687" s="19">
        <f>E687*Table133[[#This Row],[Price per unit]]</f>
        <v>2834.64</v>
      </c>
      <c r="I687" s="7">
        <f>(Table133[[#This Row],[Price per unit]]-Table133[[#This Row],[Cost per unit]])*Table133[[#This Row],[Volume]]</f>
        <v>751.44000000000017</v>
      </c>
    </row>
    <row r="688" spans="1:9" x14ac:dyDescent="0.2">
      <c r="A688" s="14">
        <v>2011</v>
      </c>
      <c r="B688" s="17" t="s">
        <v>13</v>
      </c>
      <c r="C688" s="17" t="s">
        <v>281</v>
      </c>
      <c r="D688" s="17" t="s">
        <v>651</v>
      </c>
      <c r="E688" s="1">
        <v>1092</v>
      </c>
      <c r="F688" s="19">
        <v>2.82</v>
      </c>
      <c r="G688" s="19">
        <v>3.21</v>
      </c>
      <c r="H688" s="19">
        <f>E688*Table133[[#This Row],[Price per unit]]</f>
        <v>3505.32</v>
      </c>
      <c r="I688" s="7">
        <f>(Table133[[#This Row],[Price per unit]]-Table133[[#This Row],[Cost per unit]])*Table133[[#This Row],[Volume]]</f>
        <v>425.88000000000011</v>
      </c>
    </row>
    <row r="689" spans="1:9" x14ac:dyDescent="0.2">
      <c r="A689" s="14">
        <v>2011</v>
      </c>
      <c r="B689" s="17" t="s">
        <v>13</v>
      </c>
      <c r="C689" s="17" t="s">
        <v>281</v>
      </c>
      <c r="D689" s="17" t="s">
        <v>651</v>
      </c>
      <c r="E689" s="1">
        <v>1164</v>
      </c>
      <c r="F689" s="19">
        <v>2.4300000000000002</v>
      </c>
      <c r="G689" s="19">
        <v>3.52</v>
      </c>
      <c r="H689" s="19">
        <f>E689*Table133[[#This Row],[Price per unit]]</f>
        <v>4097.28</v>
      </c>
      <c r="I689" s="7">
        <f>(Table133[[#This Row],[Price per unit]]-Table133[[#This Row],[Cost per unit]])*Table133[[#This Row],[Volume]]</f>
        <v>1268.7599999999998</v>
      </c>
    </row>
    <row r="690" spans="1:9" x14ac:dyDescent="0.2">
      <c r="A690" s="14">
        <v>2011</v>
      </c>
      <c r="B690" s="17" t="s">
        <v>13</v>
      </c>
      <c r="C690" s="17" t="s">
        <v>281</v>
      </c>
      <c r="D690" s="17" t="s">
        <v>651</v>
      </c>
      <c r="E690" s="1">
        <v>1200</v>
      </c>
      <c r="F690" s="19">
        <v>2.86</v>
      </c>
      <c r="G690" s="19">
        <v>4</v>
      </c>
      <c r="H690" s="19">
        <f>E690*Table133[[#This Row],[Price per unit]]</f>
        <v>4800</v>
      </c>
      <c r="I690" s="7">
        <f>(Table133[[#This Row],[Price per unit]]-Table133[[#This Row],[Cost per unit]])*Table133[[#This Row],[Volume]]</f>
        <v>1368.0000000000002</v>
      </c>
    </row>
    <row r="691" spans="1:9" x14ac:dyDescent="0.2">
      <c r="A691" s="14">
        <v>2011</v>
      </c>
      <c r="B691" s="17" t="s">
        <v>13</v>
      </c>
      <c r="C691" s="17" t="s">
        <v>281</v>
      </c>
      <c r="D691" s="17" t="s">
        <v>651</v>
      </c>
      <c r="E691" s="1">
        <v>1044</v>
      </c>
      <c r="F691" s="19">
        <v>2.17</v>
      </c>
      <c r="G691" s="19">
        <v>3.72</v>
      </c>
      <c r="H691" s="19">
        <f>E691*Table133[[#This Row],[Price per unit]]</f>
        <v>3883.6800000000003</v>
      </c>
      <c r="I691" s="7">
        <f>(Table133[[#This Row],[Price per unit]]-Table133[[#This Row],[Cost per unit]])*Table133[[#This Row],[Volume]]</f>
        <v>1618.2000000000003</v>
      </c>
    </row>
    <row r="692" spans="1:9" x14ac:dyDescent="0.2">
      <c r="A692" s="14">
        <v>2011</v>
      </c>
      <c r="B692" s="17" t="s">
        <v>13</v>
      </c>
      <c r="C692" s="17" t="s">
        <v>281</v>
      </c>
      <c r="D692" s="17" t="s">
        <v>651</v>
      </c>
      <c r="E692" s="1">
        <v>1188</v>
      </c>
      <c r="F692" s="19">
        <v>2.99</v>
      </c>
      <c r="G692" s="19">
        <v>3.34</v>
      </c>
      <c r="H692" s="19">
        <f>E692*Table133[[#This Row],[Price per unit]]</f>
        <v>3967.9199999999996</v>
      </c>
      <c r="I692" s="7">
        <f>(Table133[[#This Row],[Price per unit]]-Table133[[#This Row],[Cost per unit]])*Table133[[#This Row],[Volume]]</f>
        <v>415.79999999999956</v>
      </c>
    </row>
    <row r="693" spans="1:9" x14ac:dyDescent="0.2">
      <c r="A693" s="14">
        <v>2011</v>
      </c>
      <c r="B693" s="17" t="s">
        <v>13</v>
      </c>
      <c r="C693" s="17" t="s">
        <v>281</v>
      </c>
      <c r="D693" s="17" t="s">
        <v>651</v>
      </c>
      <c r="E693" s="1">
        <v>1164</v>
      </c>
      <c r="F693" s="19">
        <v>2.98</v>
      </c>
      <c r="G693" s="19">
        <v>3.89</v>
      </c>
      <c r="H693" s="19">
        <f>E693*Table133[[#This Row],[Price per unit]]</f>
        <v>4527.96</v>
      </c>
      <c r="I693" s="7">
        <f>(Table133[[#This Row],[Price per unit]]-Table133[[#This Row],[Cost per unit]])*Table133[[#This Row],[Volume]]</f>
        <v>1059.2400000000002</v>
      </c>
    </row>
    <row r="694" spans="1:9" x14ac:dyDescent="0.2">
      <c r="A694" s="14">
        <v>2011</v>
      </c>
      <c r="B694" s="17" t="s">
        <v>13</v>
      </c>
      <c r="C694" s="17" t="s">
        <v>281</v>
      </c>
      <c r="D694" s="17" t="s">
        <v>651</v>
      </c>
      <c r="E694" s="1">
        <v>1188</v>
      </c>
      <c r="F694" s="19">
        <v>2</v>
      </c>
      <c r="G694" s="19">
        <v>3.69</v>
      </c>
      <c r="H694" s="19">
        <f>E694*Table133[[#This Row],[Price per unit]]</f>
        <v>4383.72</v>
      </c>
      <c r="I694" s="7">
        <f>(Table133[[#This Row],[Price per unit]]-Table133[[#This Row],[Cost per unit]])*Table133[[#This Row],[Volume]]</f>
        <v>2007.72</v>
      </c>
    </row>
    <row r="695" spans="1:9" x14ac:dyDescent="0.2">
      <c r="A695" s="14">
        <v>2011</v>
      </c>
      <c r="B695" s="17" t="s">
        <v>13</v>
      </c>
      <c r="C695" s="17" t="s">
        <v>281</v>
      </c>
      <c r="D695" s="17" t="s">
        <v>651</v>
      </c>
      <c r="E695" s="1">
        <v>840</v>
      </c>
      <c r="F695" s="19">
        <v>2.77</v>
      </c>
      <c r="G695" s="19">
        <v>3.99</v>
      </c>
      <c r="H695" s="19">
        <f>E695*Table133[[#This Row],[Price per unit]]</f>
        <v>3351.6000000000004</v>
      </c>
      <c r="I695" s="7">
        <f>(Table133[[#This Row],[Price per unit]]-Table133[[#This Row],[Cost per unit]])*Table133[[#This Row],[Volume]]</f>
        <v>1024.8000000000002</v>
      </c>
    </row>
    <row r="696" spans="1:9" x14ac:dyDescent="0.2">
      <c r="A696" s="14">
        <v>2011</v>
      </c>
      <c r="B696" s="17" t="s">
        <v>13</v>
      </c>
      <c r="C696" s="17" t="s">
        <v>281</v>
      </c>
      <c r="D696" s="17" t="s">
        <v>651</v>
      </c>
      <c r="E696" s="1">
        <v>732</v>
      </c>
      <c r="F696" s="19">
        <v>2.96</v>
      </c>
      <c r="G696" s="19">
        <v>3.46</v>
      </c>
      <c r="H696" s="19">
        <f>E696*Table133[[#This Row],[Price per unit]]</f>
        <v>2532.7199999999998</v>
      </c>
      <c r="I696" s="7">
        <f>(Table133[[#This Row],[Price per unit]]-Table133[[#This Row],[Cost per unit]])*Table133[[#This Row],[Volume]]</f>
        <v>366</v>
      </c>
    </row>
    <row r="697" spans="1:9" x14ac:dyDescent="0.2">
      <c r="A697" s="14">
        <v>2011</v>
      </c>
      <c r="B697" s="17" t="s">
        <v>13</v>
      </c>
      <c r="C697" s="17" t="s">
        <v>281</v>
      </c>
      <c r="D697" s="17" t="s">
        <v>651</v>
      </c>
      <c r="E697" s="1">
        <v>840</v>
      </c>
      <c r="F697" s="19">
        <v>2.34</v>
      </c>
      <c r="G697" s="19">
        <v>3.25</v>
      </c>
      <c r="H697" s="19">
        <f>E697*Table133[[#This Row],[Price per unit]]</f>
        <v>2730</v>
      </c>
      <c r="I697" s="7">
        <f>(Table133[[#This Row],[Price per unit]]-Table133[[#This Row],[Cost per unit]])*Table133[[#This Row],[Volume]]</f>
        <v>764.40000000000009</v>
      </c>
    </row>
    <row r="698" spans="1:9" x14ac:dyDescent="0.2">
      <c r="A698" s="14">
        <v>2011</v>
      </c>
      <c r="B698" s="17" t="s">
        <v>13</v>
      </c>
      <c r="C698" s="17" t="s">
        <v>281</v>
      </c>
      <c r="D698" s="17" t="s">
        <v>651</v>
      </c>
      <c r="E698" s="1">
        <v>1152</v>
      </c>
      <c r="F698" s="19">
        <v>2.4500000000000002</v>
      </c>
      <c r="G698" s="19">
        <v>3.96</v>
      </c>
      <c r="H698" s="19">
        <f>E698*Table133[[#This Row],[Price per unit]]</f>
        <v>4561.92</v>
      </c>
      <c r="I698" s="7">
        <f>(Table133[[#This Row],[Price per unit]]-Table133[[#This Row],[Cost per unit]])*Table133[[#This Row],[Volume]]</f>
        <v>1739.5199999999998</v>
      </c>
    </row>
    <row r="699" spans="1:9" x14ac:dyDescent="0.2">
      <c r="A699" s="14">
        <v>2011</v>
      </c>
      <c r="B699" s="17" t="s">
        <v>13</v>
      </c>
      <c r="C699" s="17" t="s">
        <v>281</v>
      </c>
      <c r="D699" s="17" t="s">
        <v>651</v>
      </c>
      <c r="E699" s="1">
        <v>984</v>
      </c>
      <c r="F699" s="19">
        <v>2.66</v>
      </c>
      <c r="G699" s="19">
        <v>3.28</v>
      </c>
      <c r="H699" s="19">
        <f>E699*Table133[[#This Row],[Price per unit]]</f>
        <v>3227.52</v>
      </c>
      <c r="I699" s="7">
        <f>(Table133[[#This Row],[Price per unit]]-Table133[[#This Row],[Cost per unit]])*Table133[[#This Row],[Volume]]</f>
        <v>610.0799999999997</v>
      </c>
    </row>
    <row r="700" spans="1:9" x14ac:dyDescent="0.2">
      <c r="A700" s="14">
        <v>2011</v>
      </c>
      <c r="B700" s="17" t="s">
        <v>13</v>
      </c>
      <c r="C700" s="17" t="s">
        <v>281</v>
      </c>
      <c r="D700" s="17" t="s">
        <v>651</v>
      </c>
      <c r="E700" s="1">
        <v>864</v>
      </c>
      <c r="F700" s="19">
        <v>2.2799999999999998</v>
      </c>
      <c r="G700" s="19">
        <v>3.85</v>
      </c>
      <c r="H700" s="19">
        <f>E700*Table133[[#This Row],[Price per unit]]</f>
        <v>3326.4</v>
      </c>
      <c r="I700" s="7">
        <f>(Table133[[#This Row],[Price per unit]]-Table133[[#This Row],[Cost per unit]])*Table133[[#This Row],[Volume]]</f>
        <v>1356.4800000000002</v>
      </c>
    </row>
    <row r="701" spans="1:9" x14ac:dyDescent="0.2">
      <c r="A701" s="14">
        <v>2011</v>
      </c>
      <c r="B701" s="17" t="s">
        <v>13</v>
      </c>
      <c r="C701" s="17" t="s">
        <v>281</v>
      </c>
      <c r="D701" s="17" t="s">
        <v>651</v>
      </c>
      <c r="E701" s="1">
        <v>852</v>
      </c>
      <c r="F701" s="19">
        <v>2.0299999999999998</v>
      </c>
      <c r="G701" s="19">
        <v>3.86</v>
      </c>
      <c r="H701" s="19">
        <f>E701*Table133[[#This Row],[Price per unit]]</f>
        <v>3288.72</v>
      </c>
      <c r="I701" s="7">
        <f>(Table133[[#This Row],[Price per unit]]-Table133[[#This Row],[Cost per unit]])*Table133[[#This Row],[Volume]]</f>
        <v>1559.16</v>
      </c>
    </row>
    <row r="702" spans="1:9" x14ac:dyDescent="0.2">
      <c r="A702" s="14">
        <v>2011</v>
      </c>
      <c r="B702" s="17" t="s">
        <v>13</v>
      </c>
      <c r="C702" s="17" t="s">
        <v>281</v>
      </c>
      <c r="D702" s="17" t="s">
        <v>651</v>
      </c>
      <c r="E702" s="1">
        <v>1116</v>
      </c>
      <c r="F702" s="19">
        <v>2.2799999999999998</v>
      </c>
      <c r="G702" s="19">
        <v>3.76</v>
      </c>
      <c r="H702" s="19">
        <f>E702*Table133[[#This Row],[Price per unit]]</f>
        <v>4196.16</v>
      </c>
      <c r="I702" s="7">
        <f>(Table133[[#This Row],[Price per unit]]-Table133[[#This Row],[Cost per unit]])*Table133[[#This Row],[Volume]]</f>
        <v>1651.68</v>
      </c>
    </row>
    <row r="703" spans="1:9" x14ac:dyDescent="0.2">
      <c r="A703" s="14">
        <v>2011</v>
      </c>
      <c r="B703" s="17" t="s">
        <v>13</v>
      </c>
      <c r="C703" s="17" t="s">
        <v>281</v>
      </c>
      <c r="D703" s="17" t="s">
        <v>651</v>
      </c>
      <c r="E703" s="1">
        <v>1080</v>
      </c>
      <c r="F703" s="19">
        <v>2.02</v>
      </c>
      <c r="G703" s="19">
        <v>3.59</v>
      </c>
      <c r="H703" s="19">
        <f>E703*Table133[[#This Row],[Price per unit]]</f>
        <v>3877.2</v>
      </c>
      <c r="I703" s="7">
        <f>(Table133[[#This Row],[Price per unit]]-Table133[[#This Row],[Cost per unit]])*Table133[[#This Row],[Volume]]</f>
        <v>1695.6</v>
      </c>
    </row>
    <row r="704" spans="1:9" x14ac:dyDescent="0.2">
      <c r="A704" s="14">
        <v>2011</v>
      </c>
      <c r="B704" s="17" t="s">
        <v>13</v>
      </c>
      <c r="C704" s="17" t="s">
        <v>281</v>
      </c>
      <c r="D704" s="17" t="s">
        <v>651</v>
      </c>
      <c r="E704" s="1">
        <v>804</v>
      </c>
      <c r="F704" s="19">
        <v>2.34</v>
      </c>
      <c r="G704" s="19">
        <v>3.88</v>
      </c>
      <c r="H704" s="19">
        <f>E704*Table133[[#This Row],[Price per unit]]</f>
        <v>3119.52</v>
      </c>
      <c r="I704" s="7">
        <f>(Table133[[#This Row],[Price per unit]]-Table133[[#This Row],[Cost per unit]])*Table133[[#This Row],[Volume]]</f>
        <v>1238.1600000000001</v>
      </c>
    </row>
    <row r="705" spans="1:9" x14ac:dyDescent="0.2">
      <c r="A705" s="14">
        <v>2011</v>
      </c>
      <c r="B705" s="17" t="s">
        <v>13</v>
      </c>
      <c r="C705" s="17" t="s">
        <v>281</v>
      </c>
      <c r="D705" s="17" t="s">
        <v>651</v>
      </c>
      <c r="E705" s="1">
        <v>660</v>
      </c>
      <c r="F705" s="19">
        <v>2.59</v>
      </c>
      <c r="G705" s="19">
        <v>3.97</v>
      </c>
      <c r="H705" s="19">
        <f>E705*Table133[[#This Row],[Price per unit]]</f>
        <v>2620.2000000000003</v>
      </c>
      <c r="I705" s="7">
        <f>(Table133[[#This Row],[Price per unit]]-Table133[[#This Row],[Cost per unit]])*Table133[[#This Row],[Volume]]</f>
        <v>910.80000000000018</v>
      </c>
    </row>
    <row r="706" spans="1:9" x14ac:dyDescent="0.2">
      <c r="A706" s="14">
        <v>2011</v>
      </c>
      <c r="B706" s="17" t="s">
        <v>13</v>
      </c>
      <c r="C706" s="17" t="s">
        <v>281</v>
      </c>
      <c r="D706" s="17" t="s">
        <v>651</v>
      </c>
      <c r="E706" s="1">
        <v>1128</v>
      </c>
      <c r="F706" s="19">
        <v>2.83</v>
      </c>
      <c r="G706" s="19">
        <v>3.38</v>
      </c>
      <c r="H706" s="19">
        <f>E706*Table133[[#This Row],[Price per unit]]</f>
        <v>3812.64</v>
      </c>
      <c r="I706" s="7">
        <f>(Table133[[#This Row],[Price per unit]]-Table133[[#This Row],[Cost per unit]])*Table133[[#This Row],[Volume]]</f>
        <v>620.39999999999975</v>
      </c>
    </row>
    <row r="707" spans="1:9" x14ac:dyDescent="0.2">
      <c r="A707" s="14">
        <v>2011</v>
      </c>
      <c r="B707" s="17" t="s">
        <v>13</v>
      </c>
      <c r="C707" s="17" t="s">
        <v>281</v>
      </c>
      <c r="D707" s="17" t="s">
        <v>651</v>
      </c>
      <c r="E707" s="1">
        <v>708</v>
      </c>
      <c r="F707" s="19">
        <v>2.66</v>
      </c>
      <c r="G707" s="19">
        <v>3.41</v>
      </c>
      <c r="H707" s="19">
        <f>E707*Table133[[#This Row],[Price per unit]]</f>
        <v>2414.2800000000002</v>
      </c>
      <c r="I707" s="7">
        <f>(Table133[[#This Row],[Price per unit]]-Table133[[#This Row],[Cost per unit]])*Table133[[#This Row],[Volume]]</f>
        <v>531</v>
      </c>
    </row>
    <row r="708" spans="1:9" x14ac:dyDescent="0.2">
      <c r="A708" s="14">
        <v>2011</v>
      </c>
      <c r="B708" s="17" t="s">
        <v>13</v>
      </c>
      <c r="C708" s="17" t="s">
        <v>281</v>
      </c>
      <c r="D708" s="17" t="s">
        <v>651</v>
      </c>
      <c r="E708" s="1">
        <v>696</v>
      </c>
      <c r="F708" s="19">
        <v>2.16</v>
      </c>
      <c r="G708" s="19">
        <v>3.78</v>
      </c>
      <c r="H708" s="19">
        <f>E708*Table133[[#This Row],[Price per unit]]</f>
        <v>2630.8799999999997</v>
      </c>
      <c r="I708" s="7">
        <f>(Table133[[#This Row],[Price per unit]]-Table133[[#This Row],[Cost per unit]])*Table133[[#This Row],[Volume]]</f>
        <v>1127.5199999999998</v>
      </c>
    </row>
    <row r="709" spans="1:9" x14ac:dyDescent="0.2">
      <c r="A709" s="14">
        <v>2011</v>
      </c>
      <c r="B709" s="17" t="s">
        <v>13</v>
      </c>
      <c r="C709" s="17" t="s">
        <v>281</v>
      </c>
      <c r="D709" s="17" t="s">
        <v>651</v>
      </c>
      <c r="E709" s="1">
        <v>672</v>
      </c>
      <c r="F709" s="19">
        <v>2.91</v>
      </c>
      <c r="G709" s="19">
        <v>3.27</v>
      </c>
      <c r="H709" s="19">
        <f>E709*Table133[[#This Row],[Price per unit]]</f>
        <v>2197.44</v>
      </c>
      <c r="I709" s="7">
        <f>(Table133[[#This Row],[Price per unit]]-Table133[[#This Row],[Cost per unit]])*Table133[[#This Row],[Volume]]</f>
        <v>241.9199999999999</v>
      </c>
    </row>
    <row r="710" spans="1:9" x14ac:dyDescent="0.2">
      <c r="A710" s="14">
        <v>2011</v>
      </c>
      <c r="B710" s="17" t="s">
        <v>13</v>
      </c>
      <c r="C710" s="17" t="s">
        <v>281</v>
      </c>
      <c r="D710" s="17" t="s">
        <v>651</v>
      </c>
      <c r="E710" s="1">
        <v>636</v>
      </c>
      <c r="F710" s="19">
        <v>2.27</v>
      </c>
      <c r="G710" s="19">
        <v>3.68</v>
      </c>
      <c r="H710" s="19">
        <f>E710*Table133[[#This Row],[Price per unit]]</f>
        <v>2340.48</v>
      </c>
      <c r="I710" s="7">
        <f>(Table133[[#This Row],[Price per unit]]-Table133[[#This Row],[Cost per unit]])*Table133[[#This Row],[Volume]]</f>
        <v>896.7600000000001</v>
      </c>
    </row>
    <row r="711" spans="1:9" x14ac:dyDescent="0.2">
      <c r="A711" s="14">
        <v>2011</v>
      </c>
      <c r="B711" s="17" t="s">
        <v>13</v>
      </c>
      <c r="C711" s="17" t="s">
        <v>281</v>
      </c>
      <c r="D711" s="17" t="s">
        <v>651</v>
      </c>
      <c r="E711" s="1">
        <v>1020</v>
      </c>
      <c r="F711" s="19">
        <v>2.66</v>
      </c>
      <c r="G711" s="19">
        <v>3.97</v>
      </c>
      <c r="H711" s="19">
        <f>E711*Table133[[#This Row],[Price per unit]]</f>
        <v>4049.4</v>
      </c>
      <c r="I711" s="7">
        <f>(Table133[[#This Row],[Price per unit]]-Table133[[#This Row],[Cost per unit]])*Table133[[#This Row],[Volume]]</f>
        <v>1336.2</v>
      </c>
    </row>
    <row r="712" spans="1:9" x14ac:dyDescent="0.2">
      <c r="A712" s="14">
        <v>2011</v>
      </c>
      <c r="B712" s="17" t="s">
        <v>13</v>
      </c>
      <c r="C712" s="17" t="s">
        <v>281</v>
      </c>
      <c r="D712" s="17" t="s">
        <v>651</v>
      </c>
      <c r="E712" s="1">
        <v>1128</v>
      </c>
      <c r="F712" s="19">
        <v>2.4</v>
      </c>
      <c r="G712" s="19">
        <v>3.32</v>
      </c>
      <c r="H712" s="19">
        <f>E712*Table133[[#This Row],[Price per unit]]</f>
        <v>3744.96</v>
      </c>
      <c r="I712" s="7">
        <f>(Table133[[#This Row],[Price per unit]]-Table133[[#This Row],[Cost per unit]])*Table133[[#This Row],[Volume]]</f>
        <v>1037.76</v>
      </c>
    </row>
    <row r="713" spans="1:9" x14ac:dyDescent="0.2">
      <c r="A713" s="14">
        <v>2011</v>
      </c>
      <c r="B713" s="17" t="s">
        <v>13</v>
      </c>
      <c r="C713" s="17" t="s">
        <v>281</v>
      </c>
      <c r="D713" s="17" t="s">
        <v>651</v>
      </c>
      <c r="E713" s="1">
        <v>1188</v>
      </c>
      <c r="F713" s="19">
        <v>2.0099999999999998</v>
      </c>
      <c r="G713" s="19">
        <v>3.89</v>
      </c>
      <c r="H713" s="19">
        <f>E713*Table133[[#This Row],[Price per unit]]</f>
        <v>4621.32</v>
      </c>
      <c r="I713" s="7">
        <f>(Table133[[#This Row],[Price per unit]]-Table133[[#This Row],[Cost per unit]])*Table133[[#This Row],[Volume]]</f>
        <v>2233.4400000000005</v>
      </c>
    </row>
    <row r="714" spans="1:9" x14ac:dyDescent="0.2">
      <c r="A714" s="14">
        <v>2011</v>
      </c>
      <c r="B714" s="17" t="s">
        <v>13</v>
      </c>
      <c r="C714" s="17" t="s">
        <v>281</v>
      </c>
      <c r="D714" s="17" t="s">
        <v>651</v>
      </c>
      <c r="E714" s="1">
        <v>948</v>
      </c>
      <c r="F714" s="19">
        <v>2.44</v>
      </c>
      <c r="G714" s="19">
        <v>3.31</v>
      </c>
      <c r="H714" s="19">
        <f>E714*Table133[[#This Row],[Price per unit]]</f>
        <v>3137.88</v>
      </c>
      <c r="I714" s="7">
        <f>(Table133[[#This Row],[Price per unit]]-Table133[[#This Row],[Cost per unit]])*Table133[[#This Row],[Volume]]</f>
        <v>824.7600000000001</v>
      </c>
    </row>
    <row r="715" spans="1:9" x14ac:dyDescent="0.2">
      <c r="A715" s="14">
        <v>2011</v>
      </c>
      <c r="B715" s="17" t="s">
        <v>13</v>
      </c>
      <c r="C715" s="17" t="s">
        <v>281</v>
      </c>
      <c r="D715" s="17" t="s">
        <v>651</v>
      </c>
      <c r="E715" s="1">
        <v>948</v>
      </c>
      <c r="F715" s="19">
        <v>2.29</v>
      </c>
      <c r="G715" s="19">
        <v>3.74</v>
      </c>
      <c r="H715" s="19">
        <f>E715*Table133[[#This Row],[Price per unit]]</f>
        <v>3545.52</v>
      </c>
      <c r="I715" s="7">
        <f>(Table133[[#This Row],[Price per unit]]-Table133[[#This Row],[Cost per unit]])*Table133[[#This Row],[Volume]]</f>
        <v>1374.6000000000001</v>
      </c>
    </row>
    <row r="716" spans="1:9" x14ac:dyDescent="0.2">
      <c r="A716" s="14">
        <v>2011</v>
      </c>
      <c r="B716" s="17" t="s">
        <v>13</v>
      </c>
      <c r="C716" s="17" t="s">
        <v>281</v>
      </c>
      <c r="D716" s="17" t="s">
        <v>651</v>
      </c>
      <c r="E716" s="1">
        <v>624</v>
      </c>
      <c r="F716" s="19">
        <v>2.67</v>
      </c>
      <c r="G716" s="19">
        <v>3.51</v>
      </c>
      <c r="H716" s="19">
        <f>E716*Table133[[#This Row],[Price per unit]]</f>
        <v>2190.2399999999998</v>
      </c>
      <c r="I716" s="7">
        <f>(Table133[[#This Row],[Price per unit]]-Table133[[#This Row],[Cost per unit]])*Table133[[#This Row],[Volume]]</f>
        <v>524.15999999999985</v>
      </c>
    </row>
    <row r="717" spans="1:9" x14ac:dyDescent="0.2">
      <c r="A717" s="14">
        <v>2011</v>
      </c>
      <c r="B717" s="17" t="s">
        <v>13</v>
      </c>
      <c r="C717" s="17" t="s">
        <v>281</v>
      </c>
      <c r="D717" s="17" t="s">
        <v>651</v>
      </c>
      <c r="E717" s="1">
        <v>1152</v>
      </c>
      <c r="F717" s="19">
        <v>2.99</v>
      </c>
      <c r="G717" s="19">
        <v>3.92</v>
      </c>
      <c r="H717" s="19">
        <f>E717*Table133[[#This Row],[Price per unit]]</f>
        <v>4515.84</v>
      </c>
      <c r="I717" s="7">
        <f>(Table133[[#This Row],[Price per unit]]-Table133[[#This Row],[Cost per unit]])*Table133[[#This Row],[Volume]]</f>
        <v>1071.3599999999997</v>
      </c>
    </row>
    <row r="718" spans="1:9" x14ac:dyDescent="0.2">
      <c r="A718" s="14">
        <v>2011</v>
      </c>
      <c r="B718" s="17" t="s">
        <v>13</v>
      </c>
      <c r="C718" s="17" t="s">
        <v>281</v>
      </c>
      <c r="D718" s="17" t="s">
        <v>651</v>
      </c>
      <c r="E718" s="1">
        <v>1140</v>
      </c>
      <c r="F718" s="19">
        <v>2.98</v>
      </c>
      <c r="G718" s="19">
        <v>3.8</v>
      </c>
      <c r="H718" s="19">
        <f>E718*Table133[[#This Row],[Price per unit]]</f>
        <v>4332</v>
      </c>
      <c r="I718" s="7">
        <f>(Table133[[#This Row],[Price per unit]]-Table133[[#This Row],[Cost per unit]])*Table133[[#This Row],[Volume]]</f>
        <v>934.79999999999984</v>
      </c>
    </row>
    <row r="719" spans="1:9" x14ac:dyDescent="0.2">
      <c r="A719" s="14">
        <v>2011</v>
      </c>
      <c r="B719" s="17" t="s">
        <v>13</v>
      </c>
      <c r="C719" s="17" t="s">
        <v>281</v>
      </c>
      <c r="D719" s="17" t="s">
        <v>651</v>
      </c>
      <c r="E719" s="1">
        <v>1152</v>
      </c>
      <c r="F719" s="19">
        <v>2.89</v>
      </c>
      <c r="G719" s="19">
        <v>3.98</v>
      </c>
      <c r="H719" s="19">
        <f>E719*Table133[[#This Row],[Price per unit]]</f>
        <v>4584.96</v>
      </c>
      <c r="I719" s="7">
        <f>(Table133[[#This Row],[Price per unit]]-Table133[[#This Row],[Cost per unit]])*Table133[[#This Row],[Volume]]</f>
        <v>1255.6799999999998</v>
      </c>
    </row>
    <row r="720" spans="1:9" x14ac:dyDescent="0.2">
      <c r="A720" s="14">
        <v>2011</v>
      </c>
      <c r="B720" s="17" t="s">
        <v>13</v>
      </c>
      <c r="C720" s="17" t="s">
        <v>281</v>
      </c>
      <c r="D720" s="17" t="s">
        <v>651</v>
      </c>
      <c r="E720" s="1">
        <v>1152</v>
      </c>
      <c r="F720" s="19">
        <v>2.42</v>
      </c>
      <c r="G720" s="19">
        <v>3.77</v>
      </c>
      <c r="H720" s="19">
        <f>E720*Table133[[#This Row],[Price per unit]]</f>
        <v>4343.04</v>
      </c>
      <c r="I720" s="7">
        <f>(Table133[[#This Row],[Price per unit]]-Table133[[#This Row],[Cost per unit]])*Table133[[#This Row],[Volume]]</f>
        <v>1555.2</v>
      </c>
    </row>
    <row r="721" spans="1:9" x14ac:dyDescent="0.2">
      <c r="A721" s="14">
        <v>2011</v>
      </c>
      <c r="B721" s="17" t="s">
        <v>13</v>
      </c>
      <c r="C721" s="17" t="s">
        <v>281</v>
      </c>
      <c r="D721" s="17" t="s">
        <v>651</v>
      </c>
      <c r="E721" s="1">
        <v>1104</v>
      </c>
      <c r="F721" s="19">
        <v>2.68</v>
      </c>
      <c r="G721" s="19">
        <v>3.29</v>
      </c>
      <c r="H721" s="19">
        <f>E721*Table133[[#This Row],[Price per unit]]</f>
        <v>3632.16</v>
      </c>
      <c r="I721" s="7">
        <f>(Table133[[#This Row],[Price per unit]]-Table133[[#This Row],[Cost per unit]])*Table133[[#This Row],[Volume]]</f>
        <v>673.43999999999983</v>
      </c>
    </row>
    <row r="722" spans="1:9" x14ac:dyDescent="0.2">
      <c r="A722" s="14">
        <v>2011</v>
      </c>
      <c r="B722" s="17" t="s">
        <v>13</v>
      </c>
      <c r="C722" s="17" t="s">
        <v>281</v>
      </c>
      <c r="D722" s="17" t="s">
        <v>651</v>
      </c>
      <c r="E722" s="1">
        <v>1092</v>
      </c>
      <c r="F722" s="19">
        <v>2.23</v>
      </c>
      <c r="G722" s="19">
        <v>3.34</v>
      </c>
      <c r="H722" s="19">
        <f>E722*Table133[[#This Row],[Price per unit]]</f>
        <v>3647.2799999999997</v>
      </c>
      <c r="I722" s="7">
        <f>(Table133[[#This Row],[Price per unit]]-Table133[[#This Row],[Cost per unit]])*Table133[[#This Row],[Volume]]</f>
        <v>1212.1199999999999</v>
      </c>
    </row>
    <row r="723" spans="1:9" x14ac:dyDescent="0.2">
      <c r="A723" s="14">
        <v>2011</v>
      </c>
      <c r="B723" s="17" t="s">
        <v>13</v>
      </c>
      <c r="C723" s="17" t="s">
        <v>281</v>
      </c>
      <c r="D723" s="17" t="s">
        <v>651</v>
      </c>
      <c r="E723" s="1">
        <v>816</v>
      </c>
      <c r="F723" s="19">
        <v>2.73</v>
      </c>
      <c r="G723" s="19">
        <v>3.81</v>
      </c>
      <c r="H723" s="19">
        <f>E723*Table133[[#This Row],[Price per unit]]</f>
        <v>3108.96</v>
      </c>
      <c r="I723" s="7">
        <f>(Table133[[#This Row],[Price per unit]]-Table133[[#This Row],[Cost per unit]])*Table133[[#This Row],[Volume]]</f>
        <v>881.28000000000009</v>
      </c>
    </row>
    <row r="724" spans="1:9" x14ac:dyDescent="0.2">
      <c r="A724" s="14">
        <v>2011</v>
      </c>
      <c r="B724" s="17" t="s">
        <v>13</v>
      </c>
      <c r="C724" s="17" t="s">
        <v>281</v>
      </c>
      <c r="D724" s="17" t="s">
        <v>651</v>
      </c>
      <c r="E724" s="1">
        <v>612</v>
      </c>
      <c r="F724" s="19">
        <v>2.1</v>
      </c>
      <c r="G724" s="19">
        <v>3.53</v>
      </c>
      <c r="H724" s="19">
        <f>E724*Table133[[#This Row],[Price per unit]]</f>
        <v>2160.3599999999997</v>
      </c>
      <c r="I724" s="7">
        <f>(Table133[[#This Row],[Price per unit]]-Table133[[#This Row],[Cost per unit]])*Table133[[#This Row],[Volume]]</f>
        <v>875.15999999999985</v>
      </c>
    </row>
    <row r="725" spans="1:9" x14ac:dyDescent="0.2">
      <c r="A725" s="14">
        <v>2011</v>
      </c>
      <c r="B725" s="17" t="s">
        <v>13</v>
      </c>
      <c r="C725" s="17" t="s">
        <v>281</v>
      </c>
      <c r="D725" s="17" t="s">
        <v>651</v>
      </c>
      <c r="E725" s="1">
        <v>792</v>
      </c>
      <c r="F725" s="19">
        <v>2.91</v>
      </c>
      <c r="G725" s="19">
        <v>3.77</v>
      </c>
      <c r="H725" s="19">
        <f>E725*Table133[[#This Row],[Price per unit]]</f>
        <v>2985.84</v>
      </c>
      <c r="I725" s="7">
        <f>(Table133[[#This Row],[Price per unit]]-Table133[[#This Row],[Cost per unit]])*Table133[[#This Row],[Volume]]</f>
        <v>681.11999999999989</v>
      </c>
    </row>
    <row r="726" spans="1:9" x14ac:dyDescent="0.2">
      <c r="A726" s="14">
        <v>2011</v>
      </c>
      <c r="B726" s="17" t="s">
        <v>13</v>
      </c>
      <c r="C726" s="17" t="s">
        <v>281</v>
      </c>
      <c r="D726" s="17" t="s">
        <v>651</v>
      </c>
      <c r="E726" s="1">
        <v>816</v>
      </c>
      <c r="F726" s="19">
        <v>2.35</v>
      </c>
      <c r="G726" s="19">
        <v>3.93</v>
      </c>
      <c r="H726" s="19">
        <f>E726*Table133[[#This Row],[Price per unit]]</f>
        <v>3206.88</v>
      </c>
      <c r="I726" s="7">
        <f>(Table133[[#This Row],[Price per unit]]-Table133[[#This Row],[Cost per unit]])*Table133[[#This Row],[Volume]]</f>
        <v>1289.28</v>
      </c>
    </row>
    <row r="727" spans="1:9" x14ac:dyDescent="0.2">
      <c r="A727" s="14">
        <v>2011</v>
      </c>
      <c r="B727" s="17" t="s">
        <v>13</v>
      </c>
      <c r="C727" s="17" t="s">
        <v>281</v>
      </c>
      <c r="D727" s="17" t="s">
        <v>651</v>
      </c>
      <c r="E727" s="1">
        <v>948</v>
      </c>
      <c r="F727" s="19">
        <v>2.2200000000000002</v>
      </c>
      <c r="G727" s="19">
        <v>3.75</v>
      </c>
      <c r="H727" s="19">
        <f>E727*Table133[[#This Row],[Price per unit]]</f>
        <v>3555</v>
      </c>
      <c r="I727" s="7">
        <f>(Table133[[#This Row],[Price per unit]]-Table133[[#This Row],[Cost per unit]])*Table133[[#This Row],[Volume]]</f>
        <v>1450.4399999999998</v>
      </c>
    </row>
    <row r="728" spans="1:9" x14ac:dyDescent="0.2">
      <c r="A728" s="14">
        <v>2011</v>
      </c>
      <c r="B728" s="17" t="s">
        <v>13</v>
      </c>
      <c r="C728" s="17" t="s">
        <v>281</v>
      </c>
      <c r="D728" s="17" t="s">
        <v>651</v>
      </c>
      <c r="E728" s="1">
        <v>1068</v>
      </c>
      <c r="F728" s="19">
        <v>2.58</v>
      </c>
      <c r="G728" s="19">
        <v>3.86</v>
      </c>
      <c r="H728" s="19">
        <f>E728*Table133[[#This Row],[Price per unit]]</f>
        <v>4122.4799999999996</v>
      </c>
      <c r="I728" s="7">
        <f>(Table133[[#This Row],[Price per unit]]-Table133[[#This Row],[Cost per unit]])*Table133[[#This Row],[Volume]]</f>
        <v>1367.0399999999997</v>
      </c>
    </row>
    <row r="729" spans="1:9" x14ac:dyDescent="0.2">
      <c r="A729" s="14">
        <v>2011</v>
      </c>
      <c r="B729" s="17" t="s">
        <v>13</v>
      </c>
      <c r="C729" s="17" t="s">
        <v>281</v>
      </c>
      <c r="D729" s="17" t="s">
        <v>651</v>
      </c>
      <c r="E729" s="1">
        <v>1152</v>
      </c>
      <c r="F729" s="19">
        <v>2.2400000000000002</v>
      </c>
      <c r="G729" s="19">
        <v>3.2</v>
      </c>
      <c r="H729" s="19">
        <f>E729*Table133[[#This Row],[Price per unit]]</f>
        <v>3686.4</v>
      </c>
      <c r="I729" s="7">
        <f>(Table133[[#This Row],[Price per unit]]-Table133[[#This Row],[Cost per unit]])*Table133[[#This Row],[Volume]]</f>
        <v>1105.92</v>
      </c>
    </row>
    <row r="730" spans="1:9" x14ac:dyDescent="0.2">
      <c r="A730" s="14">
        <v>2011</v>
      </c>
      <c r="B730" s="17" t="s">
        <v>13</v>
      </c>
      <c r="C730" s="17" t="s">
        <v>281</v>
      </c>
      <c r="D730" s="17" t="s">
        <v>651</v>
      </c>
      <c r="E730" s="1">
        <v>972</v>
      </c>
      <c r="F730" s="19">
        <v>2.4300000000000002</v>
      </c>
      <c r="G730" s="19">
        <v>3.3</v>
      </c>
      <c r="H730" s="19">
        <f>E730*Table133[[#This Row],[Price per unit]]</f>
        <v>3207.6</v>
      </c>
      <c r="I730" s="7">
        <f>(Table133[[#This Row],[Price per unit]]-Table133[[#This Row],[Cost per unit]])*Table133[[#This Row],[Volume]]</f>
        <v>845.63999999999965</v>
      </c>
    </row>
    <row r="731" spans="1:9" x14ac:dyDescent="0.2">
      <c r="A731" s="14">
        <v>2011</v>
      </c>
      <c r="B731" s="17" t="s">
        <v>13</v>
      </c>
      <c r="C731" s="17" t="s">
        <v>281</v>
      </c>
      <c r="D731" s="17" t="s">
        <v>651</v>
      </c>
      <c r="E731" s="1">
        <v>792</v>
      </c>
      <c r="F731" s="19">
        <v>2.4700000000000002</v>
      </c>
      <c r="G731" s="19">
        <v>3.35</v>
      </c>
      <c r="H731" s="19">
        <f>E731*Table133[[#This Row],[Price per unit]]</f>
        <v>2653.2000000000003</v>
      </c>
      <c r="I731" s="7">
        <f>(Table133[[#This Row],[Price per unit]]-Table133[[#This Row],[Cost per unit]])*Table133[[#This Row],[Volume]]</f>
        <v>696.95999999999992</v>
      </c>
    </row>
    <row r="732" spans="1:9" x14ac:dyDescent="0.2">
      <c r="A732" s="14">
        <v>2011</v>
      </c>
      <c r="B732" s="17" t="s">
        <v>13</v>
      </c>
      <c r="C732" s="17" t="s">
        <v>281</v>
      </c>
      <c r="D732" s="17" t="s">
        <v>651</v>
      </c>
      <c r="E732" s="1">
        <v>1020</v>
      </c>
      <c r="F732" s="19">
        <v>2.97</v>
      </c>
      <c r="G732" s="19">
        <v>3.57</v>
      </c>
      <c r="H732" s="19">
        <f>E732*Table133[[#This Row],[Price per unit]]</f>
        <v>3641.3999999999996</v>
      </c>
      <c r="I732" s="7">
        <f>(Table133[[#This Row],[Price per unit]]-Table133[[#This Row],[Cost per unit]])*Table133[[#This Row],[Volume]]</f>
        <v>611.99999999999966</v>
      </c>
    </row>
    <row r="733" spans="1:9" x14ac:dyDescent="0.2">
      <c r="A733" s="14">
        <v>2011</v>
      </c>
      <c r="B733" s="17" t="s">
        <v>13</v>
      </c>
      <c r="C733" s="17" t="s">
        <v>281</v>
      </c>
      <c r="D733" s="17" t="s">
        <v>651</v>
      </c>
      <c r="E733" s="1">
        <v>1080</v>
      </c>
      <c r="F733" s="19">
        <v>2.34</v>
      </c>
      <c r="G733" s="19">
        <v>3.4</v>
      </c>
      <c r="H733" s="19">
        <f>E733*Table133[[#This Row],[Price per unit]]</f>
        <v>3672</v>
      </c>
      <c r="I733" s="7">
        <f>(Table133[[#This Row],[Price per unit]]-Table133[[#This Row],[Cost per unit]])*Table133[[#This Row],[Volume]]</f>
        <v>1144.8</v>
      </c>
    </row>
    <row r="734" spans="1:9" x14ac:dyDescent="0.2">
      <c r="A734" s="14">
        <v>2011</v>
      </c>
      <c r="B734" s="17" t="s">
        <v>13</v>
      </c>
      <c r="C734" s="17" t="s">
        <v>281</v>
      </c>
      <c r="D734" s="17" t="s">
        <v>651</v>
      </c>
      <c r="E734" s="1">
        <v>600</v>
      </c>
      <c r="F734" s="19">
        <v>2.65</v>
      </c>
      <c r="G734" s="19">
        <v>3.6</v>
      </c>
      <c r="H734" s="19">
        <f>E734*Table133[[#This Row],[Price per unit]]</f>
        <v>2160</v>
      </c>
      <c r="I734" s="7">
        <f>(Table133[[#This Row],[Price per unit]]-Table133[[#This Row],[Cost per unit]])*Table133[[#This Row],[Volume]]</f>
        <v>570.00000000000011</v>
      </c>
    </row>
    <row r="735" spans="1:9" x14ac:dyDescent="0.2">
      <c r="A735" s="14">
        <v>2011</v>
      </c>
      <c r="B735" s="17" t="s">
        <v>13</v>
      </c>
      <c r="C735" s="17" t="s">
        <v>281</v>
      </c>
      <c r="D735" s="17" t="s">
        <v>651</v>
      </c>
      <c r="E735" s="1">
        <v>684</v>
      </c>
      <c r="F735" s="19">
        <v>2.78</v>
      </c>
      <c r="G735" s="19">
        <v>3.95</v>
      </c>
      <c r="H735" s="19">
        <f>E735*Table133[[#This Row],[Price per unit]]</f>
        <v>2701.8</v>
      </c>
      <c r="I735" s="7">
        <f>(Table133[[#This Row],[Price per unit]]-Table133[[#This Row],[Cost per unit]])*Table133[[#This Row],[Volume]]</f>
        <v>800.2800000000002</v>
      </c>
    </row>
    <row r="736" spans="1:9" x14ac:dyDescent="0.2">
      <c r="A736" s="14">
        <v>2011</v>
      </c>
      <c r="B736" s="17" t="s">
        <v>13</v>
      </c>
      <c r="C736" s="17" t="s">
        <v>281</v>
      </c>
      <c r="D736" s="17" t="s">
        <v>651</v>
      </c>
      <c r="E736" s="1">
        <v>912</v>
      </c>
      <c r="F736" s="19">
        <v>2.76</v>
      </c>
      <c r="G736" s="19">
        <v>3.81</v>
      </c>
      <c r="H736" s="19">
        <f>E736*Table133[[#This Row],[Price per unit]]</f>
        <v>3474.7200000000003</v>
      </c>
      <c r="I736" s="7">
        <f>(Table133[[#This Row],[Price per unit]]-Table133[[#This Row],[Cost per unit]])*Table133[[#This Row],[Volume]]</f>
        <v>957.60000000000025</v>
      </c>
    </row>
    <row r="737" spans="1:9" x14ac:dyDescent="0.2">
      <c r="A737" s="14">
        <v>2011</v>
      </c>
      <c r="B737" s="17" t="s">
        <v>13</v>
      </c>
      <c r="C737" s="17" t="s">
        <v>281</v>
      </c>
      <c r="D737" s="17" t="s">
        <v>651</v>
      </c>
      <c r="E737" s="1">
        <v>1008</v>
      </c>
      <c r="F737" s="19">
        <v>2.66</v>
      </c>
      <c r="G737" s="19">
        <v>3.22</v>
      </c>
      <c r="H737" s="19">
        <f>E737*Table133[[#This Row],[Price per unit]]</f>
        <v>3245.76</v>
      </c>
      <c r="I737" s="7">
        <f>(Table133[[#This Row],[Price per unit]]-Table133[[#This Row],[Cost per unit]])*Table133[[#This Row],[Volume]]</f>
        <v>564.48</v>
      </c>
    </row>
    <row r="738" spans="1:9" x14ac:dyDescent="0.2">
      <c r="A738" s="14">
        <v>2011</v>
      </c>
      <c r="B738" s="17" t="s">
        <v>13</v>
      </c>
      <c r="C738" s="17" t="s">
        <v>281</v>
      </c>
      <c r="D738" s="17" t="s">
        <v>651</v>
      </c>
      <c r="E738" s="1">
        <v>672</v>
      </c>
      <c r="F738" s="19">
        <v>2.0099999999999998</v>
      </c>
      <c r="G738" s="19">
        <v>3.58</v>
      </c>
      <c r="H738" s="19">
        <f>E738*Table133[[#This Row],[Price per unit]]</f>
        <v>2405.7600000000002</v>
      </c>
      <c r="I738" s="7">
        <f>(Table133[[#This Row],[Price per unit]]-Table133[[#This Row],[Cost per unit]])*Table133[[#This Row],[Volume]]</f>
        <v>1055.0400000000002</v>
      </c>
    </row>
    <row r="739" spans="1:9" x14ac:dyDescent="0.2">
      <c r="A739" s="14">
        <v>2011</v>
      </c>
      <c r="B739" s="17" t="s">
        <v>13</v>
      </c>
      <c r="C739" s="17" t="s">
        <v>281</v>
      </c>
      <c r="D739" s="17" t="s">
        <v>651</v>
      </c>
      <c r="E739" s="1">
        <v>636</v>
      </c>
      <c r="F739" s="19">
        <v>2.38</v>
      </c>
      <c r="G739" s="19">
        <v>3.8</v>
      </c>
      <c r="H739" s="19">
        <f>E739*Table133[[#This Row],[Price per unit]]</f>
        <v>2416.7999999999997</v>
      </c>
      <c r="I739" s="7">
        <f>(Table133[[#This Row],[Price per unit]]-Table133[[#This Row],[Cost per unit]])*Table133[[#This Row],[Volume]]</f>
        <v>903.12</v>
      </c>
    </row>
    <row r="740" spans="1:9" x14ac:dyDescent="0.2">
      <c r="A740" s="14">
        <v>2011</v>
      </c>
      <c r="B740" s="17" t="s">
        <v>13</v>
      </c>
      <c r="C740" s="17" t="s">
        <v>281</v>
      </c>
      <c r="D740" s="17" t="s">
        <v>651</v>
      </c>
      <c r="E740" s="1">
        <v>1116</v>
      </c>
      <c r="F740" s="19">
        <v>2.08</v>
      </c>
      <c r="G740" s="19">
        <v>3.24</v>
      </c>
      <c r="H740" s="19">
        <f>E740*Table133[[#This Row],[Price per unit]]</f>
        <v>3615.84</v>
      </c>
      <c r="I740" s="7">
        <f>(Table133[[#This Row],[Price per unit]]-Table133[[#This Row],[Cost per unit]])*Table133[[#This Row],[Volume]]</f>
        <v>1294.5600000000002</v>
      </c>
    </row>
    <row r="741" spans="1:9" x14ac:dyDescent="0.2">
      <c r="A741" s="14">
        <v>2011</v>
      </c>
      <c r="B741" s="17" t="s">
        <v>13</v>
      </c>
      <c r="C741" s="17" t="s">
        <v>281</v>
      </c>
      <c r="D741" s="17" t="s">
        <v>651</v>
      </c>
      <c r="E741" s="1">
        <v>1056</v>
      </c>
      <c r="F741" s="19">
        <v>2.02</v>
      </c>
      <c r="G741" s="19">
        <v>3.51</v>
      </c>
      <c r="H741" s="19">
        <f>E741*Table133[[#This Row],[Price per unit]]</f>
        <v>3706.56</v>
      </c>
      <c r="I741" s="7">
        <f>(Table133[[#This Row],[Price per unit]]-Table133[[#This Row],[Cost per unit]])*Table133[[#This Row],[Volume]]</f>
        <v>1573.4399999999998</v>
      </c>
    </row>
    <row r="742" spans="1:9" x14ac:dyDescent="0.2">
      <c r="A742" s="14">
        <v>2011</v>
      </c>
      <c r="B742" s="17" t="s">
        <v>13</v>
      </c>
      <c r="C742" s="17" t="s">
        <v>281</v>
      </c>
      <c r="D742" s="17" t="s">
        <v>651</v>
      </c>
      <c r="E742" s="1">
        <v>936</v>
      </c>
      <c r="F742" s="19">
        <v>2.5099999999999998</v>
      </c>
      <c r="G742" s="19">
        <v>3.4</v>
      </c>
      <c r="H742" s="19">
        <f>E742*Table133[[#This Row],[Price per unit]]</f>
        <v>3182.4</v>
      </c>
      <c r="I742" s="7">
        <f>(Table133[[#This Row],[Price per unit]]-Table133[[#This Row],[Cost per unit]])*Table133[[#This Row],[Volume]]</f>
        <v>833.04000000000008</v>
      </c>
    </row>
    <row r="743" spans="1:9" x14ac:dyDescent="0.2">
      <c r="A743" s="14">
        <v>2011</v>
      </c>
      <c r="B743" s="17" t="s">
        <v>13</v>
      </c>
      <c r="C743" s="17" t="s">
        <v>281</v>
      </c>
      <c r="D743" s="17" t="s">
        <v>651</v>
      </c>
      <c r="E743" s="1">
        <v>828</v>
      </c>
      <c r="F743" s="19">
        <v>2.2000000000000002</v>
      </c>
      <c r="G743" s="19">
        <v>3.83</v>
      </c>
      <c r="H743" s="19">
        <f>E743*Table133[[#This Row],[Price per unit]]</f>
        <v>3171.2400000000002</v>
      </c>
      <c r="I743" s="7">
        <f>(Table133[[#This Row],[Price per unit]]-Table133[[#This Row],[Cost per unit]])*Table133[[#This Row],[Volume]]</f>
        <v>1349.6399999999999</v>
      </c>
    </row>
    <row r="744" spans="1:9" x14ac:dyDescent="0.2">
      <c r="A744" s="14">
        <v>2011</v>
      </c>
      <c r="B744" s="17" t="s">
        <v>13</v>
      </c>
      <c r="C744" s="17" t="s">
        <v>281</v>
      </c>
      <c r="D744" s="17" t="s">
        <v>651</v>
      </c>
      <c r="E744" s="1">
        <v>1032</v>
      </c>
      <c r="F744" s="19">
        <v>2.12</v>
      </c>
      <c r="G744" s="19">
        <v>3.69</v>
      </c>
      <c r="H744" s="19">
        <f>E744*Table133[[#This Row],[Price per unit]]</f>
        <v>3808.08</v>
      </c>
      <c r="I744" s="7">
        <f>(Table133[[#This Row],[Price per unit]]-Table133[[#This Row],[Cost per unit]])*Table133[[#This Row],[Volume]]</f>
        <v>1620.2399999999998</v>
      </c>
    </row>
    <row r="745" spans="1:9" x14ac:dyDescent="0.2">
      <c r="A745" s="14">
        <v>2011</v>
      </c>
      <c r="B745" s="17" t="s">
        <v>13</v>
      </c>
      <c r="C745" s="17" t="s">
        <v>281</v>
      </c>
      <c r="D745" s="17" t="s">
        <v>651</v>
      </c>
      <c r="E745" s="1">
        <v>840</v>
      </c>
      <c r="F745" s="19">
        <v>2.88</v>
      </c>
      <c r="G745" s="19">
        <v>3.3</v>
      </c>
      <c r="H745" s="19">
        <f>E745*Table133[[#This Row],[Price per unit]]</f>
        <v>2772</v>
      </c>
      <c r="I745" s="7">
        <f>(Table133[[#This Row],[Price per unit]]-Table133[[#This Row],[Cost per unit]])*Table133[[#This Row],[Volume]]</f>
        <v>352.79999999999995</v>
      </c>
    </row>
    <row r="746" spans="1:9" x14ac:dyDescent="0.2">
      <c r="A746" s="14">
        <v>2011</v>
      </c>
      <c r="B746" s="17" t="s">
        <v>13</v>
      </c>
      <c r="C746" s="17" t="s">
        <v>281</v>
      </c>
      <c r="D746" s="17" t="s">
        <v>651</v>
      </c>
      <c r="E746" s="1">
        <v>732</v>
      </c>
      <c r="F746" s="19">
        <v>2.0699999999999998</v>
      </c>
      <c r="G746" s="19">
        <v>3.9</v>
      </c>
      <c r="H746" s="19">
        <f>E746*Table133[[#This Row],[Price per unit]]</f>
        <v>2854.7999999999997</v>
      </c>
      <c r="I746" s="7">
        <f>(Table133[[#This Row],[Price per unit]]-Table133[[#This Row],[Cost per unit]])*Table133[[#This Row],[Volume]]</f>
        <v>1339.56</v>
      </c>
    </row>
    <row r="747" spans="1:9" x14ac:dyDescent="0.2">
      <c r="A747" s="14">
        <v>2011</v>
      </c>
      <c r="B747" s="17" t="s">
        <v>13</v>
      </c>
      <c r="C747" s="17" t="s">
        <v>281</v>
      </c>
      <c r="D747" s="17" t="s">
        <v>651</v>
      </c>
      <c r="E747" s="1">
        <v>792</v>
      </c>
      <c r="F747" s="19">
        <v>2.8</v>
      </c>
      <c r="G747" s="19">
        <v>3.86</v>
      </c>
      <c r="H747" s="19">
        <f>E747*Table133[[#This Row],[Price per unit]]</f>
        <v>3057.12</v>
      </c>
      <c r="I747" s="7">
        <f>(Table133[[#This Row],[Price per unit]]-Table133[[#This Row],[Cost per unit]])*Table133[[#This Row],[Volume]]</f>
        <v>839.5200000000001</v>
      </c>
    </row>
    <row r="748" spans="1:9" x14ac:dyDescent="0.2">
      <c r="A748" s="14">
        <v>2011</v>
      </c>
      <c r="B748" s="17" t="s">
        <v>13</v>
      </c>
      <c r="C748" s="17" t="s">
        <v>281</v>
      </c>
      <c r="D748" s="17" t="s">
        <v>651</v>
      </c>
      <c r="E748" s="1">
        <v>1140</v>
      </c>
      <c r="F748" s="19">
        <v>2.81</v>
      </c>
      <c r="G748" s="19">
        <v>3.45</v>
      </c>
      <c r="H748" s="19">
        <f>E748*Table133[[#This Row],[Price per unit]]</f>
        <v>3933</v>
      </c>
      <c r="I748" s="7">
        <f>(Table133[[#This Row],[Price per unit]]-Table133[[#This Row],[Cost per unit]])*Table133[[#This Row],[Volume]]</f>
        <v>729.60000000000014</v>
      </c>
    </row>
    <row r="749" spans="1:9" x14ac:dyDescent="0.2">
      <c r="A749" s="14">
        <v>2011</v>
      </c>
      <c r="B749" s="17" t="s">
        <v>13</v>
      </c>
      <c r="C749" s="17" t="s">
        <v>281</v>
      </c>
      <c r="D749" s="17" t="s">
        <v>651</v>
      </c>
      <c r="E749" s="1">
        <v>636</v>
      </c>
      <c r="F749" s="19">
        <v>2.25</v>
      </c>
      <c r="G749" s="19">
        <v>3.4</v>
      </c>
      <c r="H749" s="19">
        <f>E749*Table133[[#This Row],[Price per unit]]</f>
        <v>2162.4</v>
      </c>
      <c r="I749" s="7">
        <f>(Table133[[#This Row],[Price per unit]]-Table133[[#This Row],[Cost per unit]])*Table133[[#This Row],[Volume]]</f>
        <v>731.4</v>
      </c>
    </row>
    <row r="750" spans="1:9" x14ac:dyDescent="0.2">
      <c r="A750" s="14">
        <v>2011</v>
      </c>
      <c r="B750" s="17" t="s">
        <v>13</v>
      </c>
      <c r="C750" s="17" t="s">
        <v>281</v>
      </c>
      <c r="D750" s="17" t="s">
        <v>651</v>
      </c>
      <c r="E750" s="1">
        <v>888</v>
      </c>
      <c r="F750" s="19">
        <v>2.44</v>
      </c>
      <c r="G750" s="19">
        <v>3.52</v>
      </c>
      <c r="H750" s="19">
        <f>E750*Table133[[#This Row],[Price per unit]]</f>
        <v>3125.76</v>
      </c>
      <c r="I750" s="7">
        <f>(Table133[[#This Row],[Price per unit]]-Table133[[#This Row],[Cost per unit]])*Table133[[#This Row],[Volume]]</f>
        <v>959.04000000000008</v>
      </c>
    </row>
    <row r="751" spans="1:9" x14ac:dyDescent="0.2">
      <c r="A751" s="14">
        <v>2011</v>
      </c>
      <c r="B751" s="17" t="s">
        <v>13</v>
      </c>
      <c r="C751" s="17" t="s">
        <v>281</v>
      </c>
      <c r="D751" s="17" t="s">
        <v>651</v>
      </c>
      <c r="E751" s="1">
        <v>780</v>
      </c>
      <c r="F751" s="19">
        <v>2.48</v>
      </c>
      <c r="G751" s="19">
        <v>3.26</v>
      </c>
      <c r="H751" s="19">
        <f>E751*Table133[[#This Row],[Price per unit]]</f>
        <v>2542.7999999999997</v>
      </c>
      <c r="I751" s="7">
        <f>(Table133[[#This Row],[Price per unit]]-Table133[[#This Row],[Cost per unit]])*Table133[[#This Row],[Volume]]</f>
        <v>608.39999999999986</v>
      </c>
    </row>
    <row r="752" spans="1:9" x14ac:dyDescent="0.2">
      <c r="A752" s="14">
        <v>2011</v>
      </c>
      <c r="B752" s="17" t="s">
        <v>13</v>
      </c>
      <c r="C752" s="17" t="s">
        <v>281</v>
      </c>
      <c r="D752" s="17" t="s">
        <v>651</v>
      </c>
      <c r="E752" s="1">
        <v>624</v>
      </c>
      <c r="F752" s="19">
        <v>2.83</v>
      </c>
      <c r="G752" s="19">
        <v>3.62</v>
      </c>
      <c r="H752" s="19">
        <f>E752*Table133[[#This Row],[Price per unit]]</f>
        <v>2258.88</v>
      </c>
      <c r="I752" s="7">
        <f>(Table133[[#This Row],[Price per unit]]-Table133[[#This Row],[Cost per unit]])*Table133[[#This Row],[Volume]]</f>
        <v>492.96000000000004</v>
      </c>
    </row>
    <row r="753" spans="1:9" x14ac:dyDescent="0.2">
      <c r="A753" s="14">
        <v>2011</v>
      </c>
      <c r="B753" s="17" t="s">
        <v>13</v>
      </c>
      <c r="C753" s="17" t="s">
        <v>281</v>
      </c>
      <c r="D753" s="17" t="s">
        <v>651</v>
      </c>
      <c r="E753" s="1">
        <v>624</v>
      </c>
      <c r="F753" s="19">
        <v>2.8</v>
      </c>
      <c r="G753" s="19">
        <v>3.4</v>
      </c>
      <c r="H753" s="19">
        <f>E753*Table133[[#This Row],[Price per unit]]</f>
        <v>2121.6</v>
      </c>
      <c r="I753" s="7">
        <f>(Table133[[#This Row],[Price per unit]]-Table133[[#This Row],[Cost per unit]])*Table133[[#This Row],[Volume]]</f>
        <v>374.40000000000003</v>
      </c>
    </row>
    <row r="754" spans="1:9" x14ac:dyDescent="0.2">
      <c r="A754" s="14">
        <v>2011</v>
      </c>
      <c r="B754" s="17" t="s">
        <v>13</v>
      </c>
      <c r="C754" s="17" t="s">
        <v>281</v>
      </c>
      <c r="D754" s="17" t="s">
        <v>651</v>
      </c>
      <c r="E754" s="1">
        <v>1068</v>
      </c>
      <c r="F754" s="19">
        <v>2.65</v>
      </c>
      <c r="G754" s="19">
        <v>3.79</v>
      </c>
      <c r="H754" s="19">
        <f>E754*Table133[[#This Row],[Price per unit]]</f>
        <v>4047.7200000000003</v>
      </c>
      <c r="I754" s="7">
        <f>(Table133[[#This Row],[Price per unit]]-Table133[[#This Row],[Cost per unit]])*Table133[[#This Row],[Volume]]</f>
        <v>1217.5200000000002</v>
      </c>
    </row>
    <row r="755" spans="1:9" x14ac:dyDescent="0.2">
      <c r="A755" s="14">
        <v>2011</v>
      </c>
      <c r="B755" s="17" t="s">
        <v>13</v>
      </c>
      <c r="C755" s="17" t="s">
        <v>281</v>
      </c>
      <c r="D755" s="17" t="s">
        <v>651</v>
      </c>
      <c r="E755" s="1">
        <v>924</v>
      </c>
      <c r="F755" s="19">
        <v>2.96</v>
      </c>
      <c r="G755" s="19">
        <v>3.61</v>
      </c>
      <c r="H755" s="19">
        <f>E755*Table133[[#This Row],[Price per unit]]</f>
        <v>3335.64</v>
      </c>
      <c r="I755" s="7">
        <f>(Table133[[#This Row],[Price per unit]]-Table133[[#This Row],[Cost per unit]])*Table133[[#This Row],[Volume]]</f>
        <v>600.59999999999991</v>
      </c>
    </row>
    <row r="756" spans="1:9" x14ac:dyDescent="0.2">
      <c r="A756" s="14">
        <v>2011</v>
      </c>
      <c r="B756" s="17" t="s">
        <v>13</v>
      </c>
      <c r="C756" s="17" t="s">
        <v>281</v>
      </c>
      <c r="D756" s="17" t="s">
        <v>651</v>
      </c>
      <c r="E756" s="1">
        <v>1104</v>
      </c>
      <c r="F756" s="19">
        <v>2.72</v>
      </c>
      <c r="G756" s="19">
        <v>3.2</v>
      </c>
      <c r="H756" s="19">
        <f>E756*Table133[[#This Row],[Price per unit]]</f>
        <v>3532.8</v>
      </c>
      <c r="I756" s="7">
        <f>(Table133[[#This Row],[Price per unit]]-Table133[[#This Row],[Cost per unit]])*Table133[[#This Row],[Volume]]</f>
        <v>529.91999999999996</v>
      </c>
    </row>
    <row r="757" spans="1:9" x14ac:dyDescent="0.2">
      <c r="A757" s="14">
        <v>2011</v>
      </c>
      <c r="B757" s="17" t="s">
        <v>13</v>
      </c>
      <c r="C757" s="17" t="s">
        <v>281</v>
      </c>
      <c r="D757" s="17" t="s">
        <v>651</v>
      </c>
      <c r="E757" s="1">
        <v>1128</v>
      </c>
      <c r="F757" s="19">
        <v>2.21</v>
      </c>
      <c r="G757" s="19">
        <v>3.27</v>
      </c>
      <c r="H757" s="19">
        <f>E757*Table133[[#This Row],[Price per unit]]</f>
        <v>3688.56</v>
      </c>
      <c r="I757" s="7">
        <f>(Table133[[#This Row],[Price per unit]]-Table133[[#This Row],[Cost per unit]])*Table133[[#This Row],[Volume]]</f>
        <v>1195.68</v>
      </c>
    </row>
    <row r="758" spans="1:9" x14ac:dyDescent="0.2">
      <c r="A758" s="14">
        <v>2011</v>
      </c>
      <c r="B758" s="17" t="s">
        <v>13</v>
      </c>
      <c r="C758" s="17" t="s">
        <v>281</v>
      </c>
      <c r="D758" s="17" t="s">
        <v>651</v>
      </c>
      <c r="E758" s="1">
        <v>828</v>
      </c>
      <c r="F758" s="19">
        <v>2.04</v>
      </c>
      <c r="G758" s="19">
        <v>3.8</v>
      </c>
      <c r="H758" s="19">
        <f>E758*Table133[[#This Row],[Price per unit]]</f>
        <v>3146.3999999999996</v>
      </c>
      <c r="I758" s="7">
        <f>(Table133[[#This Row],[Price per unit]]-Table133[[#This Row],[Cost per unit]])*Table133[[#This Row],[Volume]]</f>
        <v>1457.2799999999997</v>
      </c>
    </row>
    <row r="759" spans="1:9" x14ac:dyDescent="0.2">
      <c r="A759" s="14">
        <v>2011</v>
      </c>
      <c r="B759" s="17" t="s">
        <v>13</v>
      </c>
      <c r="C759" s="17" t="s">
        <v>281</v>
      </c>
      <c r="D759" s="17" t="s">
        <v>651</v>
      </c>
      <c r="E759" s="1">
        <v>840</v>
      </c>
      <c r="F759" s="19">
        <v>2.96</v>
      </c>
      <c r="G759" s="19">
        <v>3.74</v>
      </c>
      <c r="H759" s="19">
        <f>E759*Table133[[#This Row],[Price per unit]]</f>
        <v>3141.6000000000004</v>
      </c>
      <c r="I759" s="7">
        <f>(Table133[[#This Row],[Price per unit]]-Table133[[#This Row],[Cost per unit]])*Table133[[#This Row],[Volume]]</f>
        <v>655.20000000000016</v>
      </c>
    </row>
    <row r="760" spans="1:9" x14ac:dyDescent="0.2">
      <c r="A760" s="14">
        <v>2011</v>
      </c>
      <c r="B760" s="17" t="s">
        <v>13</v>
      </c>
      <c r="C760" s="17" t="s">
        <v>281</v>
      </c>
      <c r="D760" s="17" t="s">
        <v>651</v>
      </c>
      <c r="E760" s="1">
        <v>816</v>
      </c>
      <c r="F760" s="19">
        <v>2.6</v>
      </c>
      <c r="G760" s="19">
        <v>3.71</v>
      </c>
      <c r="H760" s="19">
        <f>E760*Table133[[#This Row],[Price per unit]]</f>
        <v>3027.36</v>
      </c>
      <c r="I760" s="7">
        <f>(Table133[[#This Row],[Price per unit]]-Table133[[#This Row],[Cost per unit]])*Table133[[#This Row],[Volume]]</f>
        <v>905.75999999999988</v>
      </c>
    </row>
    <row r="761" spans="1:9" x14ac:dyDescent="0.2">
      <c r="A761" s="14">
        <v>2011</v>
      </c>
      <c r="B761" s="17" t="s">
        <v>13</v>
      </c>
      <c r="C761" s="17" t="s">
        <v>281</v>
      </c>
      <c r="D761" s="17" t="s">
        <v>651</v>
      </c>
      <c r="E761" s="1">
        <v>1116</v>
      </c>
      <c r="F761" s="19">
        <v>2.0699999999999998</v>
      </c>
      <c r="G761" s="19">
        <v>3.96</v>
      </c>
      <c r="H761" s="19">
        <f>E761*Table133[[#This Row],[Price per unit]]</f>
        <v>4419.3599999999997</v>
      </c>
      <c r="I761" s="7">
        <f>(Table133[[#This Row],[Price per unit]]-Table133[[#This Row],[Cost per unit]])*Table133[[#This Row],[Volume]]</f>
        <v>2109.2400000000002</v>
      </c>
    </row>
    <row r="762" spans="1:9" x14ac:dyDescent="0.2">
      <c r="A762" s="14">
        <v>2011</v>
      </c>
      <c r="B762" s="17" t="s">
        <v>13</v>
      </c>
      <c r="C762" s="17" t="s">
        <v>281</v>
      </c>
      <c r="D762" s="17" t="s">
        <v>651</v>
      </c>
      <c r="E762" s="1">
        <v>1032</v>
      </c>
      <c r="F762" s="19">
        <v>2.15</v>
      </c>
      <c r="G762" s="19">
        <v>3.92</v>
      </c>
      <c r="H762" s="19">
        <f>E762*Table133[[#This Row],[Price per unit]]</f>
        <v>4045.44</v>
      </c>
      <c r="I762" s="7">
        <f>(Table133[[#This Row],[Price per unit]]-Table133[[#This Row],[Cost per unit]])*Table133[[#This Row],[Volume]]</f>
        <v>1826.64</v>
      </c>
    </row>
    <row r="763" spans="1:9" x14ac:dyDescent="0.2">
      <c r="A763" s="14">
        <v>2011</v>
      </c>
      <c r="B763" s="17" t="s">
        <v>13</v>
      </c>
      <c r="C763" s="17" t="s">
        <v>281</v>
      </c>
      <c r="D763" s="17" t="s">
        <v>651</v>
      </c>
      <c r="E763" s="1">
        <v>1188</v>
      </c>
      <c r="F763" s="19">
        <v>2.16</v>
      </c>
      <c r="G763" s="19">
        <v>3.48</v>
      </c>
      <c r="H763" s="19">
        <f>E763*Table133[[#This Row],[Price per unit]]</f>
        <v>4134.24</v>
      </c>
      <c r="I763" s="7">
        <f>(Table133[[#This Row],[Price per unit]]-Table133[[#This Row],[Cost per unit]])*Table133[[#This Row],[Volume]]</f>
        <v>1568.1599999999999</v>
      </c>
    </row>
    <row r="764" spans="1:9" x14ac:dyDescent="0.2">
      <c r="A764" s="14">
        <v>2011</v>
      </c>
      <c r="B764" s="17" t="s">
        <v>13</v>
      </c>
      <c r="C764" s="17" t="s">
        <v>281</v>
      </c>
      <c r="D764" s="17" t="s">
        <v>651</v>
      </c>
      <c r="E764" s="1">
        <v>1116</v>
      </c>
      <c r="F764" s="19">
        <v>2.25</v>
      </c>
      <c r="G764" s="19">
        <v>3.24</v>
      </c>
      <c r="H764" s="19">
        <f>E764*Table133[[#This Row],[Price per unit]]</f>
        <v>3615.84</v>
      </c>
      <c r="I764" s="7">
        <f>(Table133[[#This Row],[Price per unit]]-Table133[[#This Row],[Cost per unit]])*Table133[[#This Row],[Volume]]</f>
        <v>1104.8400000000001</v>
      </c>
    </row>
    <row r="765" spans="1:9" x14ac:dyDescent="0.2">
      <c r="A765" s="14">
        <v>2011</v>
      </c>
      <c r="B765" s="17" t="s">
        <v>13</v>
      </c>
      <c r="C765" s="17" t="s">
        <v>281</v>
      </c>
      <c r="D765" s="17" t="s">
        <v>651</v>
      </c>
      <c r="E765" s="1">
        <v>948</v>
      </c>
      <c r="F765" s="19">
        <v>2.94</v>
      </c>
      <c r="G765" s="19">
        <v>3.24</v>
      </c>
      <c r="H765" s="19">
        <f>E765*Table133[[#This Row],[Price per unit]]</f>
        <v>3071.52</v>
      </c>
      <c r="I765" s="7">
        <f>(Table133[[#This Row],[Price per unit]]-Table133[[#This Row],[Cost per unit]])*Table133[[#This Row],[Volume]]</f>
        <v>284.40000000000026</v>
      </c>
    </row>
    <row r="766" spans="1:9" x14ac:dyDescent="0.2">
      <c r="A766" s="14">
        <v>2011</v>
      </c>
      <c r="B766" s="17" t="s">
        <v>13</v>
      </c>
      <c r="C766" s="17" t="s">
        <v>281</v>
      </c>
      <c r="D766" s="17" t="s">
        <v>651</v>
      </c>
      <c r="E766" s="1">
        <v>1032</v>
      </c>
      <c r="F766" s="19">
        <v>2.93</v>
      </c>
      <c r="G766" s="19">
        <v>3.44</v>
      </c>
      <c r="H766" s="19">
        <f>E766*Table133[[#This Row],[Price per unit]]</f>
        <v>3550.08</v>
      </c>
      <c r="I766" s="7">
        <f>(Table133[[#This Row],[Price per unit]]-Table133[[#This Row],[Cost per unit]])*Table133[[#This Row],[Volume]]</f>
        <v>526.31999999999982</v>
      </c>
    </row>
    <row r="767" spans="1:9" x14ac:dyDescent="0.2">
      <c r="A767" s="14">
        <v>2011</v>
      </c>
      <c r="B767" s="17" t="s">
        <v>13</v>
      </c>
      <c r="C767" s="17" t="s">
        <v>281</v>
      </c>
      <c r="D767" s="17" t="s">
        <v>651</v>
      </c>
      <c r="E767" s="1">
        <v>840</v>
      </c>
      <c r="F767" s="19">
        <v>2.84</v>
      </c>
      <c r="G767" s="19">
        <v>3.59</v>
      </c>
      <c r="H767" s="19">
        <f>E767*Table133[[#This Row],[Price per unit]]</f>
        <v>3015.6</v>
      </c>
      <c r="I767" s="7">
        <f>(Table133[[#This Row],[Price per unit]]-Table133[[#This Row],[Cost per unit]])*Table133[[#This Row],[Volume]]</f>
        <v>630</v>
      </c>
    </row>
    <row r="768" spans="1:9" x14ac:dyDescent="0.2">
      <c r="A768" s="14">
        <v>2011</v>
      </c>
      <c r="B768" s="17" t="s">
        <v>13</v>
      </c>
      <c r="C768" s="17" t="s">
        <v>281</v>
      </c>
      <c r="D768" s="17" t="s">
        <v>651</v>
      </c>
      <c r="E768" s="1">
        <v>1020</v>
      </c>
      <c r="F768" s="19">
        <v>2.14</v>
      </c>
      <c r="G768" s="19">
        <v>3.31</v>
      </c>
      <c r="H768" s="19">
        <f>E768*Table133[[#This Row],[Price per unit]]</f>
        <v>3376.2000000000003</v>
      </c>
      <c r="I768" s="7">
        <f>(Table133[[#This Row],[Price per unit]]-Table133[[#This Row],[Cost per unit]])*Table133[[#This Row],[Volume]]</f>
        <v>1193.3999999999999</v>
      </c>
    </row>
    <row r="769" spans="1:9" x14ac:dyDescent="0.2">
      <c r="A769" s="14">
        <v>2011</v>
      </c>
      <c r="B769" s="17" t="s">
        <v>13</v>
      </c>
      <c r="C769" s="17" t="s">
        <v>281</v>
      </c>
      <c r="D769" s="17" t="s">
        <v>651</v>
      </c>
      <c r="E769" s="1">
        <v>972</v>
      </c>
      <c r="F769" s="19">
        <v>2.83</v>
      </c>
      <c r="G769" s="19">
        <v>3.23</v>
      </c>
      <c r="H769" s="19">
        <f>E769*Table133[[#This Row],[Price per unit]]</f>
        <v>3139.56</v>
      </c>
      <c r="I769" s="7">
        <f>(Table133[[#This Row],[Price per unit]]-Table133[[#This Row],[Cost per unit]])*Table133[[#This Row],[Volume]]</f>
        <v>388.7999999999999</v>
      </c>
    </row>
    <row r="770" spans="1:9" x14ac:dyDescent="0.2">
      <c r="A770" s="14">
        <v>2011</v>
      </c>
      <c r="B770" s="17" t="s">
        <v>13</v>
      </c>
      <c r="C770" s="17" t="s">
        <v>281</v>
      </c>
      <c r="D770" s="17" t="s">
        <v>651</v>
      </c>
      <c r="E770" s="1">
        <v>792</v>
      </c>
      <c r="F770" s="19">
        <v>2.99</v>
      </c>
      <c r="G770" s="19">
        <v>3.8</v>
      </c>
      <c r="H770" s="19">
        <f>E770*Table133[[#This Row],[Price per unit]]</f>
        <v>3009.6</v>
      </c>
      <c r="I770" s="7">
        <f>(Table133[[#This Row],[Price per unit]]-Table133[[#This Row],[Cost per unit]])*Table133[[#This Row],[Volume]]</f>
        <v>641.51999999999964</v>
      </c>
    </row>
    <row r="771" spans="1:9" x14ac:dyDescent="0.2">
      <c r="A771" s="14">
        <v>2011</v>
      </c>
      <c r="B771" s="17" t="s">
        <v>13</v>
      </c>
      <c r="C771" s="17" t="s">
        <v>281</v>
      </c>
      <c r="D771" s="17" t="s">
        <v>651</v>
      </c>
      <c r="E771" s="1">
        <v>1152</v>
      </c>
      <c r="F771" s="19">
        <v>2.23</v>
      </c>
      <c r="G771" s="19">
        <v>3.49</v>
      </c>
      <c r="H771" s="19">
        <f>E771*Table133[[#This Row],[Price per unit]]</f>
        <v>4020.4800000000005</v>
      </c>
      <c r="I771" s="7">
        <f>(Table133[[#This Row],[Price per unit]]-Table133[[#This Row],[Cost per unit]])*Table133[[#This Row],[Volume]]</f>
        <v>1451.5200000000002</v>
      </c>
    </row>
    <row r="772" spans="1:9" x14ac:dyDescent="0.2">
      <c r="A772" s="14">
        <v>2011</v>
      </c>
      <c r="B772" s="17" t="s">
        <v>13</v>
      </c>
      <c r="C772" s="17" t="s">
        <v>281</v>
      </c>
      <c r="D772" s="17" t="s">
        <v>651</v>
      </c>
      <c r="E772" s="1">
        <v>1020</v>
      </c>
      <c r="F772" s="19">
        <v>2.64</v>
      </c>
      <c r="G772" s="19">
        <v>3.75</v>
      </c>
      <c r="H772" s="19">
        <f>E772*Table133[[#This Row],[Price per unit]]</f>
        <v>3825</v>
      </c>
      <c r="I772" s="7">
        <f>(Table133[[#This Row],[Price per unit]]-Table133[[#This Row],[Cost per unit]])*Table133[[#This Row],[Volume]]</f>
        <v>1132.1999999999998</v>
      </c>
    </row>
    <row r="773" spans="1:9" x14ac:dyDescent="0.2">
      <c r="A773" s="14">
        <v>2011</v>
      </c>
      <c r="B773" s="17" t="s">
        <v>13</v>
      </c>
      <c r="C773" s="17" t="s">
        <v>281</v>
      </c>
      <c r="D773" s="17" t="s">
        <v>651</v>
      </c>
      <c r="E773" s="1">
        <v>840</v>
      </c>
      <c r="F773" s="19">
        <v>2.85</v>
      </c>
      <c r="G773" s="19">
        <v>3.27</v>
      </c>
      <c r="H773" s="19">
        <f>E773*Table133[[#This Row],[Price per unit]]</f>
        <v>2746.8</v>
      </c>
      <c r="I773" s="7">
        <f>(Table133[[#This Row],[Price per unit]]-Table133[[#This Row],[Cost per unit]])*Table133[[#This Row],[Volume]]</f>
        <v>352.79999999999995</v>
      </c>
    </row>
    <row r="774" spans="1:9" x14ac:dyDescent="0.2">
      <c r="A774" s="14">
        <v>2011</v>
      </c>
      <c r="B774" s="17" t="s">
        <v>13</v>
      </c>
      <c r="C774" s="17" t="s">
        <v>281</v>
      </c>
      <c r="D774" s="17" t="s">
        <v>651</v>
      </c>
      <c r="E774" s="1">
        <v>1068</v>
      </c>
      <c r="F774" s="19">
        <v>2.33</v>
      </c>
      <c r="G774" s="19">
        <v>3.84</v>
      </c>
      <c r="H774" s="19">
        <f>E774*Table133[[#This Row],[Price per unit]]</f>
        <v>4101.12</v>
      </c>
      <c r="I774" s="7">
        <f>(Table133[[#This Row],[Price per unit]]-Table133[[#This Row],[Cost per unit]])*Table133[[#This Row],[Volume]]</f>
        <v>1612.6799999999998</v>
      </c>
    </row>
    <row r="775" spans="1:9" x14ac:dyDescent="0.2">
      <c r="A775" s="14">
        <v>2011</v>
      </c>
      <c r="B775" s="17" t="s">
        <v>13</v>
      </c>
      <c r="C775" s="17" t="s">
        <v>281</v>
      </c>
      <c r="D775" s="17" t="s">
        <v>651</v>
      </c>
      <c r="E775" s="1">
        <v>744</v>
      </c>
      <c r="F775" s="19">
        <v>2.4900000000000002</v>
      </c>
      <c r="G775" s="19">
        <v>3.83</v>
      </c>
      <c r="H775" s="19">
        <f>E775*Table133[[#This Row],[Price per unit]]</f>
        <v>2849.52</v>
      </c>
      <c r="I775" s="7">
        <f>(Table133[[#This Row],[Price per unit]]-Table133[[#This Row],[Cost per unit]])*Table133[[#This Row],[Volume]]</f>
        <v>996.95999999999992</v>
      </c>
    </row>
    <row r="776" spans="1:9" x14ac:dyDescent="0.2">
      <c r="A776" s="14">
        <v>2011</v>
      </c>
      <c r="B776" s="17" t="s">
        <v>13</v>
      </c>
      <c r="C776" s="17" t="s">
        <v>168</v>
      </c>
      <c r="D776" s="17" t="s">
        <v>820</v>
      </c>
      <c r="E776" s="1">
        <v>708</v>
      </c>
      <c r="F776" s="19">
        <v>4.1900000000000004</v>
      </c>
      <c r="G776" s="19">
        <v>5.08</v>
      </c>
      <c r="H776" s="19">
        <f>E776*Table133[[#This Row],[Price per unit]]</f>
        <v>3596.64</v>
      </c>
      <c r="I776" s="7">
        <f>(Table133[[#This Row],[Price per unit]]-Table133[[#This Row],[Cost per unit]])*Table133[[#This Row],[Volume]]</f>
        <v>630.11999999999978</v>
      </c>
    </row>
    <row r="777" spans="1:9" x14ac:dyDescent="0.2">
      <c r="A777" s="14">
        <v>2011</v>
      </c>
      <c r="B777" s="17" t="s">
        <v>13</v>
      </c>
      <c r="C777" s="17" t="s">
        <v>168</v>
      </c>
      <c r="D777" s="17" t="s">
        <v>820</v>
      </c>
      <c r="E777" s="1">
        <v>588</v>
      </c>
      <c r="F777" s="19">
        <v>4.78</v>
      </c>
      <c r="G777" s="19">
        <v>5.38</v>
      </c>
      <c r="H777" s="19">
        <f>E777*Table133[[#This Row],[Price per unit]]</f>
        <v>3163.44</v>
      </c>
      <c r="I777" s="7">
        <f>(Table133[[#This Row],[Price per unit]]-Table133[[#This Row],[Cost per unit]])*Table133[[#This Row],[Volume]]</f>
        <v>352.79999999999978</v>
      </c>
    </row>
    <row r="778" spans="1:9" x14ac:dyDescent="0.2">
      <c r="A778" s="14">
        <v>2011</v>
      </c>
      <c r="B778" s="17" t="s">
        <v>13</v>
      </c>
      <c r="C778" s="17" t="s">
        <v>168</v>
      </c>
      <c r="D778" s="17" t="s">
        <v>820</v>
      </c>
      <c r="E778" s="1">
        <v>624</v>
      </c>
      <c r="F778" s="19">
        <v>4.0599999999999996</v>
      </c>
      <c r="G778" s="19">
        <v>5.12</v>
      </c>
      <c r="H778" s="19">
        <f>E778*Table133[[#This Row],[Price per unit]]</f>
        <v>3194.88</v>
      </c>
      <c r="I778" s="7">
        <f>(Table133[[#This Row],[Price per unit]]-Table133[[#This Row],[Cost per unit]])*Table133[[#This Row],[Volume]]</f>
        <v>661.44000000000028</v>
      </c>
    </row>
    <row r="779" spans="1:9" x14ac:dyDescent="0.2">
      <c r="A779" s="14">
        <v>2011</v>
      </c>
      <c r="B779" s="17" t="s">
        <v>13</v>
      </c>
      <c r="C779" s="17" t="s">
        <v>168</v>
      </c>
      <c r="D779" s="17" t="s">
        <v>820</v>
      </c>
      <c r="E779" s="1">
        <v>648</v>
      </c>
      <c r="F779" s="19">
        <v>4.25</v>
      </c>
      <c r="G779" s="19">
        <v>5.22</v>
      </c>
      <c r="H779" s="19">
        <f>E779*Table133[[#This Row],[Price per unit]]</f>
        <v>3382.56</v>
      </c>
      <c r="I779" s="7">
        <f>(Table133[[#This Row],[Price per unit]]-Table133[[#This Row],[Cost per unit]])*Table133[[#This Row],[Volume]]</f>
        <v>628.55999999999983</v>
      </c>
    </row>
    <row r="780" spans="1:9" x14ac:dyDescent="0.2">
      <c r="A780" s="14">
        <v>2011</v>
      </c>
      <c r="B780" s="17" t="s">
        <v>13</v>
      </c>
      <c r="C780" s="17" t="s">
        <v>168</v>
      </c>
      <c r="D780" s="17" t="s">
        <v>820</v>
      </c>
      <c r="E780" s="1">
        <v>432</v>
      </c>
      <c r="F780" s="19">
        <v>4.13</v>
      </c>
      <c r="G780" s="19">
        <v>5.36</v>
      </c>
      <c r="H780" s="19">
        <f>E780*Table133[[#This Row],[Price per unit]]</f>
        <v>2315.52</v>
      </c>
      <c r="I780" s="7">
        <f>(Table133[[#This Row],[Price per unit]]-Table133[[#This Row],[Cost per unit]])*Table133[[#This Row],[Volume]]</f>
        <v>531.36000000000013</v>
      </c>
    </row>
    <row r="781" spans="1:9" x14ac:dyDescent="0.2">
      <c r="A781" s="14">
        <v>2011</v>
      </c>
      <c r="B781" s="17" t="s">
        <v>13</v>
      </c>
      <c r="C781" s="17" t="s">
        <v>168</v>
      </c>
      <c r="D781" s="17" t="s">
        <v>820</v>
      </c>
      <c r="E781" s="1">
        <v>624</v>
      </c>
      <c r="F781" s="19">
        <v>4.55</v>
      </c>
      <c r="G781" s="19">
        <v>5.0599999999999996</v>
      </c>
      <c r="H781" s="19">
        <f>E781*Table133[[#This Row],[Price per unit]]</f>
        <v>3157.4399999999996</v>
      </c>
      <c r="I781" s="7">
        <f>(Table133[[#This Row],[Price per unit]]-Table133[[#This Row],[Cost per unit]])*Table133[[#This Row],[Volume]]</f>
        <v>318.2399999999999</v>
      </c>
    </row>
    <row r="782" spans="1:9" x14ac:dyDescent="0.2">
      <c r="A782" s="14">
        <v>2011</v>
      </c>
      <c r="B782" s="17" t="s">
        <v>13</v>
      </c>
      <c r="C782" s="17" t="s">
        <v>168</v>
      </c>
      <c r="D782" s="17" t="s">
        <v>820</v>
      </c>
      <c r="E782" s="1">
        <v>660</v>
      </c>
      <c r="F782" s="19">
        <v>4.92</v>
      </c>
      <c r="G782" s="19">
        <v>5.31</v>
      </c>
      <c r="H782" s="19">
        <f>E782*Table133[[#This Row],[Price per unit]]</f>
        <v>3504.6</v>
      </c>
      <c r="I782" s="7">
        <f>(Table133[[#This Row],[Price per unit]]-Table133[[#This Row],[Cost per unit]])*Table133[[#This Row],[Volume]]</f>
        <v>257.39999999999981</v>
      </c>
    </row>
    <row r="783" spans="1:9" x14ac:dyDescent="0.2">
      <c r="A783" s="14">
        <v>2011</v>
      </c>
      <c r="B783" s="17" t="s">
        <v>13</v>
      </c>
      <c r="C783" s="17" t="s">
        <v>168</v>
      </c>
      <c r="D783" s="17" t="s">
        <v>820</v>
      </c>
      <c r="E783" s="1">
        <v>672</v>
      </c>
      <c r="F783" s="19">
        <v>4.03</v>
      </c>
      <c r="G783" s="19">
        <v>5.33</v>
      </c>
      <c r="H783" s="19">
        <f>E783*Table133[[#This Row],[Price per unit]]</f>
        <v>3581.76</v>
      </c>
      <c r="I783" s="7">
        <f>(Table133[[#This Row],[Price per unit]]-Table133[[#This Row],[Cost per unit]])*Table133[[#This Row],[Volume]]</f>
        <v>873.59999999999991</v>
      </c>
    </row>
    <row r="784" spans="1:9" x14ac:dyDescent="0.2">
      <c r="A784" s="14">
        <v>2011</v>
      </c>
      <c r="B784" s="17" t="s">
        <v>13</v>
      </c>
      <c r="C784" s="17" t="s">
        <v>168</v>
      </c>
      <c r="D784" s="17" t="s">
        <v>820</v>
      </c>
      <c r="E784" s="1">
        <v>288</v>
      </c>
      <c r="F784" s="19">
        <v>4.74</v>
      </c>
      <c r="G784" s="19">
        <v>5.08</v>
      </c>
      <c r="H784" s="19">
        <f>E784*Table133[[#This Row],[Price per unit]]</f>
        <v>1463.04</v>
      </c>
      <c r="I784" s="7">
        <f>(Table133[[#This Row],[Price per unit]]-Table133[[#This Row],[Cost per unit]])*Table133[[#This Row],[Volume]]</f>
        <v>97.919999999999959</v>
      </c>
    </row>
    <row r="785" spans="1:9" x14ac:dyDescent="0.2">
      <c r="A785" s="14">
        <v>2011</v>
      </c>
      <c r="B785" s="17" t="s">
        <v>13</v>
      </c>
      <c r="C785" s="17" t="s">
        <v>168</v>
      </c>
      <c r="D785" s="17" t="s">
        <v>820</v>
      </c>
      <c r="E785" s="1">
        <v>444</v>
      </c>
      <c r="F785" s="19">
        <v>4.45</v>
      </c>
      <c r="G785" s="19">
        <v>5.27</v>
      </c>
      <c r="H785" s="19">
        <f>E785*Table133[[#This Row],[Price per unit]]</f>
        <v>2339.8799999999997</v>
      </c>
      <c r="I785" s="7">
        <f>(Table133[[#This Row],[Price per unit]]-Table133[[#This Row],[Cost per unit]])*Table133[[#This Row],[Volume]]</f>
        <v>364.07999999999976</v>
      </c>
    </row>
    <row r="786" spans="1:9" x14ac:dyDescent="0.2">
      <c r="A786" s="14">
        <v>2011</v>
      </c>
      <c r="B786" s="17" t="s">
        <v>13</v>
      </c>
      <c r="C786" s="17" t="s">
        <v>168</v>
      </c>
      <c r="D786" s="17" t="s">
        <v>820</v>
      </c>
      <c r="E786" s="1">
        <v>576</v>
      </c>
      <c r="F786" s="19">
        <v>4.54</v>
      </c>
      <c r="G786" s="19">
        <v>5.29</v>
      </c>
      <c r="H786" s="19">
        <f>E786*Table133[[#This Row],[Price per unit]]</f>
        <v>3047.04</v>
      </c>
      <c r="I786" s="7">
        <f>(Table133[[#This Row],[Price per unit]]-Table133[[#This Row],[Cost per unit]])*Table133[[#This Row],[Volume]]</f>
        <v>432</v>
      </c>
    </row>
    <row r="787" spans="1:9" x14ac:dyDescent="0.2">
      <c r="A787" s="14">
        <v>2011</v>
      </c>
      <c r="B787" s="17" t="s">
        <v>13</v>
      </c>
      <c r="C787" s="17" t="s">
        <v>168</v>
      </c>
      <c r="D787" s="17" t="s">
        <v>820</v>
      </c>
      <c r="E787" s="1">
        <v>576</v>
      </c>
      <c r="F787" s="19">
        <v>4.91</v>
      </c>
      <c r="G787" s="19">
        <v>5.32</v>
      </c>
      <c r="H787" s="19">
        <f>E787*Table133[[#This Row],[Price per unit]]</f>
        <v>3064.32</v>
      </c>
      <c r="I787" s="7">
        <f>(Table133[[#This Row],[Price per unit]]-Table133[[#This Row],[Cost per unit]])*Table133[[#This Row],[Volume]]</f>
        <v>236.16000000000008</v>
      </c>
    </row>
    <row r="788" spans="1:9" x14ac:dyDescent="0.2">
      <c r="A788" s="14">
        <v>2011</v>
      </c>
      <c r="B788" s="17" t="s">
        <v>13</v>
      </c>
      <c r="C788" s="17" t="s">
        <v>168</v>
      </c>
      <c r="D788" s="17" t="s">
        <v>820</v>
      </c>
      <c r="E788" s="1">
        <v>468</v>
      </c>
      <c r="F788" s="19">
        <v>4.8099999999999996</v>
      </c>
      <c r="G788" s="19">
        <v>5.18</v>
      </c>
      <c r="H788" s="19">
        <f>E788*Table133[[#This Row],[Price per unit]]</f>
        <v>2424.2399999999998</v>
      </c>
      <c r="I788" s="7">
        <f>(Table133[[#This Row],[Price per unit]]-Table133[[#This Row],[Cost per unit]])*Table133[[#This Row],[Volume]]</f>
        <v>173.16000000000005</v>
      </c>
    </row>
    <row r="789" spans="1:9" x14ac:dyDescent="0.2">
      <c r="A789" s="14">
        <v>2011</v>
      </c>
      <c r="B789" s="17" t="s">
        <v>13</v>
      </c>
      <c r="C789" s="17" t="s">
        <v>168</v>
      </c>
      <c r="D789" s="17" t="s">
        <v>820</v>
      </c>
      <c r="E789" s="1">
        <v>612</v>
      </c>
      <c r="F789" s="19">
        <v>4.1100000000000003</v>
      </c>
      <c r="G789" s="19">
        <v>5.08</v>
      </c>
      <c r="H789" s="19">
        <f>E789*Table133[[#This Row],[Price per unit]]</f>
        <v>3108.96</v>
      </c>
      <c r="I789" s="7">
        <f>(Table133[[#This Row],[Price per unit]]-Table133[[#This Row],[Cost per unit]])*Table133[[#This Row],[Volume]]</f>
        <v>593.63999999999987</v>
      </c>
    </row>
    <row r="790" spans="1:9" x14ac:dyDescent="0.2">
      <c r="A790" s="14">
        <v>2011</v>
      </c>
      <c r="B790" s="17" t="s">
        <v>13</v>
      </c>
      <c r="C790" s="17" t="s">
        <v>168</v>
      </c>
      <c r="D790" s="17" t="s">
        <v>820</v>
      </c>
      <c r="E790" s="1">
        <v>480</v>
      </c>
      <c r="F790" s="19">
        <v>4.3499999999999996</v>
      </c>
      <c r="G790" s="19">
        <v>5.34</v>
      </c>
      <c r="H790" s="19">
        <f>E790*Table133[[#This Row],[Price per unit]]</f>
        <v>2563.1999999999998</v>
      </c>
      <c r="I790" s="7">
        <f>(Table133[[#This Row],[Price per unit]]-Table133[[#This Row],[Cost per unit]])*Table133[[#This Row],[Volume]]</f>
        <v>475.2000000000001</v>
      </c>
    </row>
    <row r="791" spans="1:9" x14ac:dyDescent="0.2">
      <c r="A791" s="14">
        <v>2011</v>
      </c>
      <c r="B791" s="17" t="s">
        <v>13</v>
      </c>
      <c r="C791" s="17" t="s">
        <v>168</v>
      </c>
      <c r="D791" s="17" t="s">
        <v>820</v>
      </c>
      <c r="E791" s="1">
        <v>696</v>
      </c>
      <c r="F791" s="19">
        <v>4.8499999999999996</v>
      </c>
      <c r="G791" s="19">
        <v>5.18</v>
      </c>
      <c r="H791" s="19">
        <f>E791*Table133[[#This Row],[Price per unit]]</f>
        <v>3605.2799999999997</v>
      </c>
      <c r="I791" s="7">
        <f>(Table133[[#This Row],[Price per unit]]-Table133[[#This Row],[Cost per unit]])*Table133[[#This Row],[Volume]]</f>
        <v>229.68000000000006</v>
      </c>
    </row>
    <row r="792" spans="1:9" x14ac:dyDescent="0.2">
      <c r="A792" s="14">
        <v>2011</v>
      </c>
      <c r="B792" s="17" t="s">
        <v>13</v>
      </c>
      <c r="C792" s="17" t="s">
        <v>168</v>
      </c>
      <c r="D792" s="17" t="s">
        <v>820</v>
      </c>
      <c r="E792" s="1">
        <v>360</v>
      </c>
      <c r="F792" s="19">
        <v>4.09</v>
      </c>
      <c r="G792" s="19">
        <v>5.3</v>
      </c>
      <c r="H792" s="19">
        <f>E792*Table133[[#This Row],[Price per unit]]</f>
        <v>1908</v>
      </c>
      <c r="I792" s="7">
        <f>(Table133[[#This Row],[Price per unit]]-Table133[[#This Row],[Cost per unit]])*Table133[[#This Row],[Volume]]</f>
        <v>435.59999999999997</v>
      </c>
    </row>
    <row r="793" spans="1:9" x14ac:dyDescent="0.2">
      <c r="A793" s="14">
        <v>2011</v>
      </c>
      <c r="B793" s="17" t="s">
        <v>13</v>
      </c>
      <c r="C793" s="17" t="s">
        <v>168</v>
      </c>
      <c r="D793" s="17" t="s">
        <v>820</v>
      </c>
      <c r="E793" s="1">
        <v>684</v>
      </c>
      <c r="F793" s="19">
        <v>4.6100000000000003</v>
      </c>
      <c r="G793" s="19">
        <v>5.15</v>
      </c>
      <c r="H793" s="19">
        <f>E793*Table133[[#This Row],[Price per unit]]</f>
        <v>3522.6000000000004</v>
      </c>
      <c r="I793" s="7">
        <f>(Table133[[#This Row],[Price per unit]]-Table133[[#This Row],[Cost per unit]])*Table133[[#This Row],[Volume]]</f>
        <v>369.36</v>
      </c>
    </row>
    <row r="794" spans="1:9" x14ac:dyDescent="0.2">
      <c r="A794" s="14">
        <v>2011</v>
      </c>
      <c r="B794" s="17" t="s">
        <v>13</v>
      </c>
      <c r="C794" s="17" t="s">
        <v>168</v>
      </c>
      <c r="D794" s="17" t="s">
        <v>820</v>
      </c>
      <c r="E794" s="1">
        <v>660</v>
      </c>
      <c r="F794" s="19">
        <v>4.12</v>
      </c>
      <c r="G794" s="19">
        <v>5.18</v>
      </c>
      <c r="H794" s="19">
        <f>E794*Table133[[#This Row],[Price per unit]]</f>
        <v>3418.7999999999997</v>
      </c>
      <c r="I794" s="7">
        <f>(Table133[[#This Row],[Price per unit]]-Table133[[#This Row],[Cost per unit]])*Table133[[#This Row],[Volume]]</f>
        <v>699.5999999999998</v>
      </c>
    </row>
    <row r="795" spans="1:9" x14ac:dyDescent="0.2">
      <c r="A795" s="14">
        <v>2011</v>
      </c>
      <c r="B795" s="17" t="s">
        <v>13</v>
      </c>
      <c r="C795" s="17" t="s">
        <v>168</v>
      </c>
      <c r="D795" s="17" t="s">
        <v>820</v>
      </c>
      <c r="E795" s="1">
        <v>696</v>
      </c>
      <c r="F795" s="19">
        <v>4.9000000000000004</v>
      </c>
      <c r="G795" s="19">
        <v>5.0199999999999996</v>
      </c>
      <c r="H795" s="19">
        <f>E795*Table133[[#This Row],[Price per unit]]</f>
        <v>3493.9199999999996</v>
      </c>
      <c r="I795" s="7">
        <f>(Table133[[#This Row],[Price per unit]]-Table133[[#This Row],[Cost per unit]])*Table133[[#This Row],[Volume]]</f>
        <v>83.519999999999456</v>
      </c>
    </row>
    <row r="796" spans="1:9" x14ac:dyDescent="0.2">
      <c r="A796" s="14">
        <v>2011</v>
      </c>
      <c r="B796" s="17" t="s">
        <v>13</v>
      </c>
      <c r="C796" s="17" t="s">
        <v>168</v>
      </c>
      <c r="D796" s="17" t="s">
        <v>820</v>
      </c>
      <c r="E796" s="1">
        <v>372</v>
      </c>
      <c r="F796" s="19">
        <v>4.5199999999999996</v>
      </c>
      <c r="G796" s="19">
        <v>5.37</v>
      </c>
      <c r="H796" s="19">
        <f>E796*Table133[[#This Row],[Price per unit]]</f>
        <v>1997.64</v>
      </c>
      <c r="I796" s="7">
        <f>(Table133[[#This Row],[Price per unit]]-Table133[[#This Row],[Cost per unit]])*Table133[[#This Row],[Volume]]</f>
        <v>316.20000000000022</v>
      </c>
    </row>
    <row r="797" spans="1:9" x14ac:dyDescent="0.2">
      <c r="A797" s="14">
        <v>2011</v>
      </c>
      <c r="B797" s="17" t="s">
        <v>13</v>
      </c>
      <c r="C797" s="17" t="s">
        <v>168</v>
      </c>
      <c r="D797" s="17" t="s">
        <v>820</v>
      </c>
      <c r="E797" s="1">
        <v>408</v>
      </c>
      <c r="F797" s="19">
        <v>4.4800000000000004</v>
      </c>
      <c r="G797" s="19">
        <v>5.01</v>
      </c>
      <c r="H797" s="19">
        <f>E797*Table133[[#This Row],[Price per unit]]</f>
        <v>2044.08</v>
      </c>
      <c r="I797" s="7">
        <f>(Table133[[#This Row],[Price per unit]]-Table133[[#This Row],[Cost per unit]])*Table133[[#This Row],[Volume]]</f>
        <v>216.23999999999972</v>
      </c>
    </row>
    <row r="798" spans="1:9" x14ac:dyDescent="0.2">
      <c r="A798" s="14">
        <v>2011</v>
      </c>
      <c r="B798" s="17" t="s">
        <v>13</v>
      </c>
      <c r="C798" s="17" t="s">
        <v>168</v>
      </c>
      <c r="D798" s="17" t="s">
        <v>820</v>
      </c>
      <c r="E798" s="1">
        <v>324</v>
      </c>
      <c r="F798" s="19">
        <v>4.76</v>
      </c>
      <c r="G798" s="19">
        <v>5.22</v>
      </c>
      <c r="H798" s="19">
        <f>E798*Table133[[#This Row],[Price per unit]]</f>
        <v>1691.28</v>
      </c>
      <c r="I798" s="7">
        <f>(Table133[[#This Row],[Price per unit]]-Table133[[#This Row],[Cost per unit]])*Table133[[#This Row],[Volume]]</f>
        <v>149.04</v>
      </c>
    </row>
    <row r="799" spans="1:9" x14ac:dyDescent="0.2">
      <c r="A799" s="14">
        <v>2011</v>
      </c>
      <c r="B799" s="17" t="s">
        <v>13</v>
      </c>
      <c r="C799" s="17" t="s">
        <v>168</v>
      </c>
      <c r="D799" s="17" t="s">
        <v>820</v>
      </c>
      <c r="E799" s="1">
        <v>492</v>
      </c>
      <c r="F799" s="19">
        <v>4.54</v>
      </c>
      <c r="G799" s="19">
        <v>5.0599999999999996</v>
      </c>
      <c r="H799" s="19">
        <f>E799*Table133[[#This Row],[Price per unit]]</f>
        <v>2489.52</v>
      </c>
      <c r="I799" s="7">
        <f>(Table133[[#This Row],[Price per unit]]-Table133[[#This Row],[Cost per unit]])*Table133[[#This Row],[Volume]]</f>
        <v>255.8399999999998</v>
      </c>
    </row>
    <row r="800" spans="1:9" x14ac:dyDescent="0.2">
      <c r="A800" s="14">
        <v>2011</v>
      </c>
      <c r="B800" s="17" t="s">
        <v>13</v>
      </c>
      <c r="C800" s="17" t="s">
        <v>168</v>
      </c>
      <c r="D800" s="17" t="s">
        <v>820</v>
      </c>
      <c r="E800" s="1">
        <v>696</v>
      </c>
      <c r="F800" s="19">
        <v>4.96</v>
      </c>
      <c r="G800" s="19">
        <v>5.12</v>
      </c>
      <c r="H800" s="19">
        <f>E800*Table133[[#This Row],[Price per unit]]</f>
        <v>3563.52</v>
      </c>
      <c r="I800" s="7">
        <f>(Table133[[#This Row],[Price per unit]]-Table133[[#This Row],[Cost per unit]])*Table133[[#This Row],[Volume]]</f>
        <v>111.3600000000001</v>
      </c>
    </row>
    <row r="801" spans="1:9" x14ac:dyDescent="0.2">
      <c r="A801" s="14">
        <v>2011</v>
      </c>
      <c r="B801" s="17" t="s">
        <v>13</v>
      </c>
      <c r="C801" s="17" t="s">
        <v>168</v>
      </c>
      <c r="D801" s="17" t="s">
        <v>820</v>
      </c>
      <c r="E801" s="1">
        <v>636</v>
      </c>
      <c r="F801" s="19">
        <v>4.72</v>
      </c>
      <c r="G801" s="19">
        <v>5.24</v>
      </c>
      <c r="H801" s="19">
        <f>E801*Table133[[#This Row],[Price per unit]]</f>
        <v>3332.6400000000003</v>
      </c>
      <c r="I801" s="7">
        <f>(Table133[[#This Row],[Price per unit]]-Table133[[#This Row],[Cost per unit]])*Table133[[#This Row],[Volume]]</f>
        <v>330.72000000000031</v>
      </c>
    </row>
    <row r="802" spans="1:9" x14ac:dyDescent="0.2">
      <c r="A802" s="14">
        <v>2011</v>
      </c>
      <c r="B802" s="17" t="s">
        <v>13</v>
      </c>
      <c r="C802" s="17" t="s">
        <v>168</v>
      </c>
      <c r="D802" s="17" t="s">
        <v>820</v>
      </c>
      <c r="E802" s="1">
        <v>660</v>
      </c>
      <c r="F802" s="19">
        <v>4.47</v>
      </c>
      <c r="G802" s="19">
        <v>5.13</v>
      </c>
      <c r="H802" s="19">
        <f>E802*Table133[[#This Row],[Price per unit]]</f>
        <v>3385.7999999999997</v>
      </c>
      <c r="I802" s="7">
        <f>(Table133[[#This Row],[Price per unit]]-Table133[[#This Row],[Cost per unit]])*Table133[[#This Row],[Volume]]</f>
        <v>435.60000000000008</v>
      </c>
    </row>
    <row r="803" spans="1:9" x14ac:dyDescent="0.2">
      <c r="A803" s="14">
        <v>2011</v>
      </c>
      <c r="B803" s="17" t="s">
        <v>13</v>
      </c>
      <c r="C803" s="17" t="s">
        <v>168</v>
      </c>
      <c r="D803" s="17" t="s">
        <v>820</v>
      </c>
      <c r="E803" s="1">
        <v>420</v>
      </c>
      <c r="F803" s="19">
        <v>4.37</v>
      </c>
      <c r="G803" s="19">
        <v>5.34</v>
      </c>
      <c r="H803" s="19">
        <f>E803*Table133[[#This Row],[Price per unit]]</f>
        <v>2242.7999999999997</v>
      </c>
      <c r="I803" s="7">
        <f>(Table133[[#This Row],[Price per unit]]-Table133[[#This Row],[Cost per unit]])*Table133[[#This Row],[Volume]]</f>
        <v>407.39999999999992</v>
      </c>
    </row>
    <row r="804" spans="1:9" x14ac:dyDescent="0.2">
      <c r="A804" s="14">
        <v>2011</v>
      </c>
      <c r="B804" s="17" t="s">
        <v>13</v>
      </c>
      <c r="C804" s="17" t="s">
        <v>168</v>
      </c>
      <c r="D804" s="17" t="s">
        <v>820</v>
      </c>
      <c r="E804" s="1">
        <v>600</v>
      </c>
      <c r="F804" s="19">
        <v>4.95</v>
      </c>
      <c r="G804" s="19">
        <v>5.23</v>
      </c>
      <c r="H804" s="19">
        <f>E804*Table133[[#This Row],[Price per unit]]</f>
        <v>3138.0000000000005</v>
      </c>
      <c r="I804" s="7">
        <f>(Table133[[#This Row],[Price per unit]]-Table133[[#This Row],[Cost per unit]])*Table133[[#This Row],[Volume]]</f>
        <v>168.00000000000014</v>
      </c>
    </row>
    <row r="805" spans="1:9" x14ac:dyDescent="0.2">
      <c r="A805" s="14">
        <v>2011</v>
      </c>
      <c r="B805" s="17" t="s">
        <v>13</v>
      </c>
      <c r="C805" s="17" t="s">
        <v>168</v>
      </c>
      <c r="D805" s="17" t="s">
        <v>820</v>
      </c>
      <c r="E805" s="1">
        <v>264</v>
      </c>
      <c r="F805" s="19">
        <v>4.9800000000000004</v>
      </c>
      <c r="G805" s="19">
        <v>5.21</v>
      </c>
      <c r="H805" s="19">
        <f>E805*Table133[[#This Row],[Price per unit]]</f>
        <v>1375.44</v>
      </c>
      <c r="I805" s="7">
        <f>(Table133[[#This Row],[Price per unit]]-Table133[[#This Row],[Cost per unit]])*Table133[[#This Row],[Volume]]</f>
        <v>60.719999999999878</v>
      </c>
    </row>
    <row r="806" spans="1:9" x14ac:dyDescent="0.2">
      <c r="A806" s="14">
        <v>2011</v>
      </c>
      <c r="B806" s="17" t="s">
        <v>13</v>
      </c>
      <c r="C806" s="17" t="s">
        <v>168</v>
      </c>
      <c r="D806" s="17" t="s">
        <v>820</v>
      </c>
      <c r="E806" s="1">
        <v>300</v>
      </c>
      <c r="F806" s="19">
        <v>4.67</v>
      </c>
      <c r="G806" s="19">
        <v>5.29</v>
      </c>
      <c r="H806" s="19">
        <f>E806*Table133[[#This Row],[Price per unit]]</f>
        <v>1587</v>
      </c>
      <c r="I806" s="7">
        <f>(Table133[[#This Row],[Price per unit]]-Table133[[#This Row],[Cost per unit]])*Table133[[#This Row],[Volume]]</f>
        <v>186.00000000000003</v>
      </c>
    </row>
    <row r="807" spans="1:9" x14ac:dyDescent="0.2">
      <c r="A807" s="14">
        <v>2011</v>
      </c>
      <c r="B807" s="17" t="s">
        <v>13</v>
      </c>
      <c r="C807" s="17" t="s">
        <v>168</v>
      </c>
      <c r="D807" s="17" t="s">
        <v>820</v>
      </c>
      <c r="E807" s="1">
        <v>552</v>
      </c>
      <c r="F807" s="19">
        <v>4.12</v>
      </c>
      <c r="G807" s="19">
        <v>5.05</v>
      </c>
      <c r="H807" s="19">
        <f>E807*Table133[[#This Row],[Price per unit]]</f>
        <v>2787.6</v>
      </c>
      <c r="I807" s="7">
        <f>(Table133[[#This Row],[Price per unit]]-Table133[[#This Row],[Cost per unit]])*Table133[[#This Row],[Volume]]</f>
        <v>513.3599999999999</v>
      </c>
    </row>
    <row r="808" spans="1:9" x14ac:dyDescent="0.2">
      <c r="A808" s="14">
        <v>2011</v>
      </c>
      <c r="B808" s="17" t="s">
        <v>13</v>
      </c>
      <c r="C808" s="17" t="s">
        <v>168</v>
      </c>
      <c r="D808" s="17" t="s">
        <v>820</v>
      </c>
      <c r="E808" s="1">
        <v>264</v>
      </c>
      <c r="F808" s="19">
        <v>4.2699999999999996</v>
      </c>
      <c r="G808" s="19">
        <v>5.34</v>
      </c>
      <c r="H808" s="19">
        <f>E808*Table133[[#This Row],[Price per unit]]</f>
        <v>1409.76</v>
      </c>
      <c r="I808" s="7">
        <f>(Table133[[#This Row],[Price per unit]]-Table133[[#This Row],[Cost per unit]])*Table133[[#This Row],[Volume]]</f>
        <v>282.48000000000008</v>
      </c>
    </row>
    <row r="809" spans="1:9" x14ac:dyDescent="0.2">
      <c r="A809" s="14">
        <v>2011</v>
      </c>
      <c r="B809" s="17" t="s">
        <v>13</v>
      </c>
      <c r="C809" s="17" t="s">
        <v>168</v>
      </c>
      <c r="D809" s="17" t="s">
        <v>820</v>
      </c>
      <c r="E809" s="1">
        <v>384</v>
      </c>
      <c r="F809" s="19">
        <v>4.18</v>
      </c>
      <c r="G809" s="19">
        <v>5.39</v>
      </c>
      <c r="H809" s="19">
        <f>E809*Table133[[#This Row],[Price per unit]]</f>
        <v>2069.7599999999998</v>
      </c>
      <c r="I809" s="7">
        <f>(Table133[[#This Row],[Price per unit]]-Table133[[#This Row],[Cost per unit]])*Table133[[#This Row],[Volume]]</f>
        <v>464.64</v>
      </c>
    </row>
    <row r="810" spans="1:9" x14ac:dyDescent="0.2">
      <c r="A810" s="14">
        <v>2011</v>
      </c>
      <c r="B810" s="17" t="s">
        <v>13</v>
      </c>
      <c r="C810" s="17" t="s">
        <v>168</v>
      </c>
      <c r="D810" s="17" t="s">
        <v>820</v>
      </c>
      <c r="E810" s="1">
        <v>432</v>
      </c>
      <c r="F810" s="19">
        <v>4.51</v>
      </c>
      <c r="G810" s="19">
        <v>5.31</v>
      </c>
      <c r="H810" s="19">
        <f>E810*Table133[[#This Row],[Price per unit]]</f>
        <v>2293.9199999999996</v>
      </c>
      <c r="I810" s="7">
        <f>(Table133[[#This Row],[Price per unit]]-Table133[[#This Row],[Cost per unit]])*Table133[[#This Row],[Volume]]</f>
        <v>345.59999999999991</v>
      </c>
    </row>
    <row r="811" spans="1:9" x14ac:dyDescent="0.2">
      <c r="A811" s="14">
        <v>2011</v>
      </c>
      <c r="B811" s="17" t="s">
        <v>13</v>
      </c>
      <c r="C811" s="17" t="s">
        <v>168</v>
      </c>
      <c r="D811" s="17" t="s">
        <v>820</v>
      </c>
      <c r="E811" s="1">
        <v>348</v>
      </c>
      <c r="F811" s="19">
        <v>4</v>
      </c>
      <c r="G811" s="19">
        <v>5.08</v>
      </c>
      <c r="H811" s="19">
        <f>E811*Table133[[#This Row],[Price per unit]]</f>
        <v>1767.84</v>
      </c>
      <c r="I811" s="7">
        <f>(Table133[[#This Row],[Price per unit]]-Table133[[#This Row],[Cost per unit]])*Table133[[#This Row],[Volume]]</f>
        <v>375.84000000000003</v>
      </c>
    </row>
    <row r="812" spans="1:9" x14ac:dyDescent="0.2">
      <c r="A812" s="14">
        <v>2011</v>
      </c>
      <c r="B812" s="17" t="s">
        <v>13</v>
      </c>
      <c r="C812" s="17" t="s">
        <v>168</v>
      </c>
      <c r="D812" s="17" t="s">
        <v>820</v>
      </c>
      <c r="E812" s="1">
        <v>552</v>
      </c>
      <c r="F812" s="19">
        <v>4.9800000000000004</v>
      </c>
      <c r="G812" s="19">
        <v>5.03</v>
      </c>
      <c r="H812" s="19">
        <f>E812*Table133[[#This Row],[Price per unit]]</f>
        <v>2776.56</v>
      </c>
      <c r="I812" s="7">
        <f>(Table133[[#This Row],[Price per unit]]-Table133[[#This Row],[Cost per unit]])*Table133[[#This Row],[Volume]]</f>
        <v>27.599999999999902</v>
      </c>
    </row>
    <row r="813" spans="1:9" x14ac:dyDescent="0.2">
      <c r="A813" s="14">
        <v>2011</v>
      </c>
      <c r="B813" s="17" t="s">
        <v>13</v>
      </c>
      <c r="C813" s="17" t="s">
        <v>168</v>
      </c>
      <c r="D813" s="17" t="s">
        <v>820</v>
      </c>
      <c r="E813" s="1">
        <v>264</v>
      </c>
      <c r="F813" s="19">
        <v>4.8899999999999997</v>
      </c>
      <c r="G813" s="19">
        <v>5.39</v>
      </c>
      <c r="H813" s="19">
        <f>E813*Table133[[#This Row],[Price per unit]]</f>
        <v>1422.9599999999998</v>
      </c>
      <c r="I813" s="7">
        <f>(Table133[[#This Row],[Price per unit]]-Table133[[#This Row],[Cost per unit]])*Table133[[#This Row],[Volume]]</f>
        <v>132</v>
      </c>
    </row>
    <row r="814" spans="1:9" x14ac:dyDescent="0.2">
      <c r="A814" s="14">
        <v>2011</v>
      </c>
      <c r="B814" s="17" t="s">
        <v>13</v>
      </c>
      <c r="C814" s="17" t="s">
        <v>168</v>
      </c>
      <c r="D814" s="17" t="s">
        <v>820</v>
      </c>
      <c r="E814" s="1">
        <v>540</v>
      </c>
      <c r="F814" s="19">
        <v>4.75</v>
      </c>
      <c r="G814" s="19">
        <v>5.1100000000000003</v>
      </c>
      <c r="H814" s="19">
        <f>E814*Table133[[#This Row],[Price per unit]]</f>
        <v>2759.4</v>
      </c>
      <c r="I814" s="7">
        <f>(Table133[[#This Row],[Price per unit]]-Table133[[#This Row],[Cost per unit]])*Table133[[#This Row],[Volume]]</f>
        <v>194.40000000000018</v>
      </c>
    </row>
    <row r="815" spans="1:9" x14ac:dyDescent="0.2">
      <c r="A815" s="14">
        <v>2011</v>
      </c>
      <c r="B815" s="17" t="s">
        <v>13</v>
      </c>
      <c r="C815" s="17" t="s">
        <v>168</v>
      </c>
      <c r="D815" s="17" t="s">
        <v>820</v>
      </c>
      <c r="E815" s="1">
        <v>648</v>
      </c>
      <c r="F815" s="19">
        <v>4.71</v>
      </c>
      <c r="G815" s="19">
        <v>5.23</v>
      </c>
      <c r="H815" s="19">
        <f>E815*Table133[[#This Row],[Price per unit]]</f>
        <v>3389.0400000000004</v>
      </c>
      <c r="I815" s="7">
        <f>(Table133[[#This Row],[Price per unit]]-Table133[[#This Row],[Cost per unit]])*Table133[[#This Row],[Volume]]</f>
        <v>336.96000000000032</v>
      </c>
    </row>
    <row r="816" spans="1:9" x14ac:dyDescent="0.2">
      <c r="A816" s="14">
        <v>2011</v>
      </c>
      <c r="B816" s="17" t="s">
        <v>13</v>
      </c>
      <c r="C816" s="17" t="s">
        <v>168</v>
      </c>
      <c r="D816" s="17" t="s">
        <v>820</v>
      </c>
      <c r="E816" s="1">
        <v>336</v>
      </c>
      <c r="F816" s="19">
        <v>4.82</v>
      </c>
      <c r="G816" s="19">
        <v>5.16</v>
      </c>
      <c r="H816" s="19">
        <f>E816*Table133[[#This Row],[Price per unit]]</f>
        <v>1733.76</v>
      </c>
      <c r="I816" s="7">
        <f>(Table133[[#This Row],[Price per unit]]-Table133[[#This Row],[Cost per unit]])*Table133[[#This Row],[Volume]]</f>
        <v>114.23999999999995</v>
      </c>
    </row>
    <row r="817" spans="1:9" x14ac:dyDescent="0.2">
      <c r="A817" s="14">
        <v>2011</v>
      </c>
      <c r="B817" s="17" t="s">
        <v>13</v>
      </c>
      <c r="C817" s="17" t="s">
        <v>168</v>
      </c>
      <c r="D817" s="17" t="s">
        <v>820</v>
      </c>
      <c r="E817" s="1">
        <v>396</v>
      </c>
      <c r="F817" s="19">
        <v>4.41</v>
      </c>
      <c r="G817" s="19">
        <v>5.27</v>
      </c>
      <c r="H817" s="19">
        <f>E817*Table133[[#This Row],[Price per unit]]</f>
        <v>2086.9199999999996</v>
      </c>
      <c r="I817" s="7">
        <f>(Table133[[#This Row],[Price per unit]]-Table133[[#This Row],[Cost per unit]])*Table133[[#This Row],[Volume]]</f>
        <v>340.55999999999977</v>
      </c>
    </row>
    <row r="818" spans="1:9" x14ac:dyDescent="0.2">
      <c r="A818" s="14">
        <v>2011</v>
      </c>
      <c r="B818" s="17" t="s">
        <v>13</v>
      </c>
      <c r="C818" s="17" t="s">
        <v>168</v>
      </c>
      <c r="D818" s="17" t="s">
        <v>820</v>
      </c>
      <c r="E818" s="1">
        <v>456</v>
      </c>
      <c r="F818" s="19">
        <v>4.01</v>
      </c>
      <c r="G818" s="19">
        <v>5.36</v>
      </c>
      <c r="H818" s="19">
        <f>E818*Table133[[#This Row],[Price per unit]]</f>
        <v>2444.1600000000003</v>
      </c>
      <c r="I818" s="7">
        <f>(Table133[[#This Row],[Price per unit]]-Table133[[#This Row],[Cost per unit]])*Table133[[#This Row],[Volume]]</f>
        <v>615.60000000000025</v>
      </c>
    </row>
    <row r="819" spans="1:9" x14ac:dyDescent="0.2">
      <c r="A819" s="14">
        <v>2011</v>
      </c>
      <c r="B819" s="17" t="s">
        <v>13</v>
      </c>
      <c r="C819" s="17" t="s">
        <v>168</v>
      </c>
      <c r="D819" s="17" t="s">
        <v>820</v>
      </c>
      <c r="E819" s="1">
        <v>324</v>
      </c>
      <c r="F819" s="19">
        <v>4.93</v>
      </c>
      <c r="G819" s="19">
        <v>5.36</v>
      </c>
      <c r="H819" s="19">
        <f>E819*Table133[[#This Row],[Price per unit]]</f>
        <v>1736.64</v>
      </c>
      <c r="I819" s="7">
        <f>(Table133[[#This Row],[Price per unit]]-Table133[[#This Row],[Cost per unit]])*Table133[[#This Row],[Volume]]</f>
        <v>139.32000000000019</v>
      </c>
    </row>
    <row r="820" spans="1:9" x14ac:dyDescent="0.2">
      <c r="A820" s="14">
        <v>2011</v>
      </c>
      <c r="B820" s="17" t="s">
        <v>13</v>
      </c>
      <c r="C820" s="17" t="s">
        <v>168</v>
      </c>
      <c r="D820" s="17" t="s">
        <v>820</v>
      </c>
      <c r="E820" s="1">
        <v>432</v>
      </c>
      <c r="F820" s="19">
        <v>4.1100000000000003</v>
      </c>
      <c r="G820" s="19">
        <v>5.0999999999999996</v>
      </c>
      <c r="H820" s="19">
        <f>E820*Table133[[#This Row],[Price per unit]]</f>
        <v>2203.1999999999998</v>
      </c>
      <c r="I820" s="7">
        <f>(Table133[[#This Row],[Price per unit]]-Table133[[#This Row],[Cost per unit]])*Table133[[#This Row],[Volume]]</f>
        <v>427.67999999999972</v>
      </c>
    </row>
    <row r="821" spans="1:9" x14ac:dyDescent="0.2">
      <c r="A821" s="14">
        <v>2011</v>
      </c>
      <c r="B821" s="17" t="s">
        <v>13</v>
      </c>
      <c r="C821" s="17" t="s">
        <v>168</v>
      </c>
      <c r="D821" s="17" t="s">
        <v>820</v>
      </c>
      <c r="E821" s="1">
        <v>288</v>
      </c>
      <c r="F821" s="19">
        <v>4.59</v>
      </c>
      <c r="G821" s="19">
        <v>5.26</v>
      </c>
      <c r="H821" s="19">
        <f>E821*Table133[[#This Row],[Price per unit]]</f>
        <v>1514.8799999999999</v>
      </c>
      <c r="I821" s="7">
        <f>(Table133[[#This Row],[Price per unit]]-Table133[[#This Row],[Cost per unit]])*Table133[[#This Row],[Volume]]</f>
        <v>192.95999999999998</v>
      </c>
    </row>
    <row r="822" spans="1:9" x14ac:dyDescent="0.2">
      <c r="A822" s="14">
        <v>2011</v>
      </c>
      <c r="B822" s="17" t="s">
        <v>13</v>
      </c>
      <c r="C822" s="17" t="s">
        <v>168</v>
      </c>
      <c r="D822" s="17" t="s">
        <v>820</v>
      </c>
      <c r="E822" s="1">
        <v>684</v>
      </c>
      <c r="F822" s="19">
        <v>4.38</v>
      </c>
      <c r="G822" s="19">
        <v>5.28</v>
      </c>
      <c r="H822" s="19">
        <f>E822*Table133[[#This Row],[Price per unit]]</f>
        <v>3611.52</v>
      </c>
      <c r="I822" s="7">
        <f>(Table133[[#This Row],[Price per unit]]-Table133[[#This Row],[Cost per unit]])*Table133[[#This Row],[Volume]]</f>
        <v>615.60000000000025</v>
      </c>
    </row>
    <row r="823" spans="1:9" x14ac:dyDescent="0.2">
      <c r="A823" s="14">
        <v>2011</v>
      </c>
      <c r="B823" s="17" t="s">
        <v>13</v>
      </c>
      <c r="C823" s="17" t="s">
        <v>168</v>
      </c>
      <c r="D823" s="17" t="s">
        <v>820</v>
      </c>
      <c r="E823" s="1">
        <v>336</v>
      </c>
      <c r="F823" s="19">
        <v>4.96</v>
      </c>
      <c r="G823" s="19">
        <v>5.08</v>
      </c>
      <c r="H823" s="19">
        <f>E823*Table133[[#This Row],[Price per unit]]</f>
        <v>1706.88</v>
      </c>
      <c r="I823" s="7">
        <f>(Table133[[#This Row],[Price per unit]]-Table133[[#This Row],[Cost per unit]])*Table133[[#This Row],[Volume]]</f>
        <v>40.320000000000036</v>
      </c>
    </row>
    <row r="824" spans="1:9" x14ac:dyDescent="0.2">
      <c r="A824" s="14">
        <v>2011</v>
      </c>
      <c r="B824" s="17" t="s">
        <v>13</v>
      </c>
      <c r="C824" s="17" t="s">
        <v>168</v>
      </c>
      <c r="D824" s="17" t="s">
        <v>820</v>
      </c>
      <c r="E824" s="1">
        <v>312</v>
      </c>
      <c r="F824" s="19">
        <v>4.3499999999999996</v>
      </c>
      <c r="G824" s="19">
        <v>5.13</v>
      </c>
      <c r="H824" s="19">
        <f>E824*Table133[[#This Row],[Price per unit]]</f>
        <v>1600.56</v>
      </c>
      <c r="I824" s="7">
        <f>(Table133[[#This Row],[Price per unit]]-Table133[[#This Row],[Cost per unit]])*Table133[[#This Row],[Volume]]</f>
        <v>243.36000000000007</v>
      </c>
    </row>
    <row r="825" spans="1:9" x14ac:dyDescent="0.2">
      <c r="A825" s="14">
        <v>2011</v>
      </c>
      <c r="B825" s="17" t="s">
        <v>13</v>
      </c>
      <c r="C825" s="17" t="s">
        <v>168</v>
      </c>
      <c r="D825" s="17" t="s">
        <v>820</v>
      </c>
      <c r="E825" s="1">
        <v>684</v>
      </c>
      <c r="F825" s="19">
        <v>4.8899999999999997</v>
      </c>
      <c r="G825" s="19">
        <v>5.07</v>
      </c>
      <c r="H825" s="19">
        <f>E825*Table133[[#This Row],[Price per unit]]</f>
        <v>3467.88</v>
      </c>
      <c r="I825" s="7">
        <f>(Table133[[#This Row],[Price per unit]]-Table133[[#This Row],[Cost per unit]])*Table133[[#This Row],[Volume]]</f>
        <v>123.12000000000042</v>
      </c>
    </row>
    <row r="826" spans="1:9" x14ac:dyDescent="0.2">
      <c r="A826" s="14">
        <v>2011</v>
      </c>
      <c r="B826" s="17" t="s">
        <v>13</v>
      </c>
      <c r="C826" s="17" t="s">
        <v>168</v>
      </c>
      <c r="D826" s="17" t="s">
        <v>820</v>
      </c>
      <c r="E826" s="1">
        <v>408</v>
      </c>
      <c r="F826" s="19">
        <v>4.37</v>
      </c>
      <c r="G826" s="19">
        <v>5.18</v>
      </c>
      <c r="H826" s="19">
        <f>E826*Table133[[#This Row],[Price per unit]]</f>
        <v>2113.44</v>
      </c>
      <c r="I826" s="7">
        <f>(Table133[[#This Row],[Price per unit]]-Table133[[#This Row],[Cost per unit]])*Table133[[#This Row],[Volume]]</f>
        <v>330.47999999999985</v>
      </c>
    </row>
    <row r="827" spans="1:9" x14ac:dyDescent="0.2">
      <c r="A827" s="14">
        <v>2011</v>
      </c>
      <c r="B827" s="17" t="s">
        <v>13</v>
      </c>
      <c r="C827" s="17" t="s">
        <v>168</v>
      </c>
      <c r="D827" s="17" t="s">
        <v>820</v>
      </c>
      <c r="E827" s="1">
        <v>564</v>
      </c>
      <c r="F827" s="19">
        <v>4.32</v>
      </c>
      <c r="G827" s="19">
        <v>5.08</v>
      </c>
      <c r="H827" s="19">
        <f>E827*Table133[[#This Row],[Price per unit]]</f>
        <v>2865.12</v>
      </c>
      <c r="I827" s="7">
        <f>(Table133[[#This Row],[Price per unit]]-Table133[[#This Row],[Cost per unit]])*Table133[[#This Row],[Volume]]</f>
        <v>428.63999999999987</v>
      </c>
    </row>
    <row r="828" spans="1:9" x14ac:dyDescent="0.2">
      <c r="A828" s="14">
        <v>2011</v>
      </c>
      <c r="B828" s="17" t="s">
        <v>13</v>
      </c>
      <c r="C828" s="17" t="s">
        <v>168</v>
      </c>
      <c r="D828" s="17" t="s">
        <v>820</v>
      </c>
      <c r="E828" s="1">
        <v>480</v>
      </c>
      <c r="F828" s="19">
        <v>4.57</v>
      </c>
      <c r="G828" s="19">
        <v>5.25</v>
      </c>
      <c r="H828" s="19">
        <f>E828*Table133[[#This Row],[Price per unit]]</f>
        <v>2520</v>
      </c>
      <c r="I828" s="7">
        <f>(Table133[[#This Row],[Price per unit]]-Table133[[#This Row],[Cost per unit]])*Table133[[#This Row],[Volume]]</f>
        <v>326.39999999999986</v>
      </c>
    </row>
    <row r="829" spans="1:9" x14ac:dyDescent="0.2">
      <c r="A829" s="14">
        <v>2011</v>
      </c>
      <c r="B829" s="17" t="s">
        <v>13</v>
      </c>
      <c r="C829" s="17" t="s">
        <v>14</v>
      </c>
      <c r="D829" s="17" t="s">
        <v>874</v>
      </c>
      <c r="E829" s="1">
        <v>576</v>
      </c>
      <c r="F829" s="19">
        <v>5.4266666666666667</v>
      </c>
      <c r="G829" s="19">
        <v>7.89</v>
      </c>
      <c r="H829" s="19">
        <f>E829*Table133[[#This Row],[Price per unit]]</f>
        <v>4544.6399999999994</v>
      </c>
      <c r="I829" s="7">
        <f>(Table133[[#This Row],[Price per unit]]-Table133[[#This Row],[Cost per unit]])*Table133[[#This Row],[Volume]]</f>
        <v>1418.8799999999997</v>
      </c>
    </row>
    <row r="830" spans="1:9" x14ac:dyDescent="0.2">
      <c r="A830" s="14">
        <v>2011</v>
      </c>
      <c r="B830" s="17" t="s">
        <v>13</v>
      </c>
      <c r="C830" s="17" t="s">
        <v>14</v>
      </c>
      <c r="D830" s="17" t="s">
        <v>874</v>
      </c>
      <c r="E830" s="1">
        <v>432</v>
      </c>
      <c r="F830" s="19">
        <v>6.26</v>
      </c>
      <c r="G830" s="19">
        <v>7.69</v>
      </c>
      <c r="H830" s="19">
        <f>E830*Table133[[#This Row],[Price per unit]]</f>
        <v>3322.0800000000004</v>
      </c>
      <c r="I830" s="7">
        <f>(Table133[[#This Row],[Price per unit]]-Table133[[#This Row],[Cost per unit]])*Table133[[#This Row],[Volume]]</f>
        <v>617.76000000000022</v>
      </c>
    </row>
    <row r="831" spans="1:9" x14ac:dyDescent="0.2">
      <c r="A831" s="14">
        <v>2011</v>
      </c>
      <c r="B831" s="17" t="s">
        <v>13</v>
      </c>
      <c r="C831" s="17" t="s">
        <v>14</v>
      </c>
      <c r="D831" s="17" t="s">
        <v>874</v>
      </c>
      <c r="E831" s="1">
        <v>480</v>
      </c>
      <c r="F831" s="19">
        <v>5.6933333333333334</v>
      </c>
      <c r="G831" s="19">
        <v>7.81</v>
      </c>
      <c r="H831" s="19">
        <f>E831*Table133[[#This Row],[Price per unit]]</f>
        <v>3748.7999999999997</v>
      </c>
      <c r="I831" s="7">
        <f>(Table133[[#This Row],[Price per unit]]-Table133[[#This Row],[Cost per unit]])*Table133[[#This Row],[Volume]]</f>
        <v>1015.9999999999998</v>
      </c>
    </row>
    <row r="832" spans="1:9" x14ac:dyDescent="0.2">
      <c r="A832" s="14">
        <v>2011</v>
      </c>
      <c r="B832" s="17" t="s">
        <v>13</v>
      </c>
      <c r="C832" s="17" t="s">
        <v>14</v>
      </c>
      <c r="D832" s="17" t="s">
        <v>874</v>
      </c>
      <c r="E832" s="1">
        <v>612</v>
      </c>
      <c r="F832" s="19">
        <v>5.7733333333333334</v>
      </c>
      <c r="G832" s="19">
        <v>7.77</v>
      </c>
      <c r="H832" s="19">
        <f>E832*Table133[[#This Row],[Price per unit]]</f>
        <v>4755.24</v>
      </c>
      <c r="I832" s="7">
        <f>(Table133[[#This Row],[Price per unit]]-Table133[[#This Row],[Cost per unit]])*Table133[[#This Row],[Volume]]</f>
        <v>1221.9599999999996</v>
      </c>
    </row>
    <row r="833" spans="1:9" x14ac:dyDescent="0.2">
      <c r="A833" s="14">
        <v>2011</v>
      </c>
      <c r="B833" s="17" t="s">
        <v>13</v>
      </c>
      <c r="C833" s="17" t="s">
        <v>14</v>
      </c>
      <c r="D833" s="17" t="s">
        <v>874</v>
      </c>
      <c r="E833" s="1">
        <v>456</v>
      </c>
      <c r="F833" s="19">
        <v>6.6333333333333337</v>
      </c>
      <c r="G833" s="19">
        <v>7.55</v>
      </c>
      <c r="H833" s="19">
        <f>E833*Table133[[#This Row],[Price per unit]]</f>
        <v>3442.7999999999997</v>
      </c>
      <c r="I833" s="7">
        <f>(Table133[[#This Row],[Price per unit]]-Table133[[#This Row],[Cost per unit]])*Table133[[#This Row],[Volume]]</f>
        <v>417.99999999999972</v>
      </c>
    </row>
    <row r="834" spans="1:9" x14ac:dyDescent="0.2">
      <c r="A834" s="14">
        <v>2011</v>
      </c>
      <c r="B834" s="17" t="s">
        <v>13</v>
      </c>
      <c r="C834" s="17" t="s">
        <v>14</v>
      </c>
      <c r="D834" s="17" t="s">
        <v>874</v>
      </c>
      <c r="E834" s="1">
        <v>492</v>
      </c>
      <c r="F834" s="19">
        <v>5.753333333333333</v>
      </c>
      <c r="G834" s="19">
        <v>8.41</v>
      </c>
      <c r="H834" s="19">
        <f>E834*Table133[[#This Row],[Price per unit]]</f>
        <v>4137.72</v>
      </c>
      <c r="I834" s="7">
        <f>(Table133[[#This Row],[Price per unit]]-Table133[[#This Row],[Cost per unit]])*Table133[[#This Row],[Volume]]</f>
        <v>1307.0800000000002</v>
      </c>
    </row>
    <row r="835" spans="1:9" x14ac:dyDescent="0.2">
      <c r="A835" s="14">
        <v>2011</v>
      </c>
      <c r="B835" s="17" t="s">
        <v>13</v>
      </c>
      <c r="C835" s="17" t="s">
        <v>14</v>
      </c>
      <c r="D835" s="17" t="s">
        <v>874</v>
      </c>
      <c r="E835" s="1">
        <v>492</v>
      </c>
      <c r="F835" s="19">
        <v>5.6133333333333333</v>
      </c>
      <c r="G835" s="19">
        <v>8.26</v>
      </c>
      <c r="H835" s="19">
        <f>E835*Table133[[#This Row],[Price per unit]]</f>
        <v>4063.92</v>
      </c>
      <c r="I835" s="7">
        <f>(Table133[[#This Row],[Price per unit]]-Table133[[#This Row],[Cost per unit]])*Table133[[#This Row],[Volume]]</f>
        <v>1302.1599999999999</v>
      </c>
    </row>
    <row r="836" spans="1:9" x14ac:dyDescent="0.2">
      <c r="A836" s="14">
        <v>2011</v>
      </c>
      <c r="B836" s="17" t="s">
        <v>13</v>
      </c>
      <c r="C836" s="17" t="s">
        <v>14</v>
      </c>
      <c r="D836" s="17" t="s">
        <v>874</v>
      </c>
      <c r="E836" s="1">
        <v>504</v>
      </c>
      <c r="F836" s="19">
        <v>6.54</v>
      </c>
      <c r="G836" s="19">
        <v>8.09</v>
      </c>
      <c r="H836" s="19">
        <f>E836*Table133[[#This Row],[Price per unit]]</f>
        <v>4077.36</v>
      </c>
      <c r="I836" s="7">
        <f>(Table133[[#This Row],[Price per unit]]-Table133[[#This Row],[Cost per unit]])*Table133[[#This Row],[Volume]]</f>
        <v>781.19999999999993</v>
      </c>
    </row>
    <row r="837" spans="1:9" x14ac:dyDescent="0.2">
      <c r="A837" s="14">
        <v>2011</v>
      </c>
      <c r="B837" s="17" t="s">
        <v>13</v>
      </c>
      <c r="C837" s="17" t="s">
        <v>14</v>
      </c>
      <c r="D837" s="17" t="s">
        <v>874</v>
      </c>
      <c r="E837" s="1">
        <v>564</v>
      </c>
      <c r="F837" s="19">
        <v>6.1733333333333329</v>
      </c>
      <c r="G837" s="19">
        <v>7.45</v>
      </c>
      <c r="H837" s="19">
        <f>E837*Table133[[#This Row],[Price per unit]]</f>
        <v>4201.8</v>
      </c>
      <c r="I837" s="7">
        <f>(Table133[[#This Row],[Price per unit]]-Table133[[#This Row],[Cost per unit]])*Table133[[#This Row],[Volume]]</f>
        <v>720.0400000000003</v>
      </c>
    </row>
    <row r="838" spans="1:9" x14ac:dyDescent="0.2">
      <c r="A838" s="14">
        <v>2011</v>
      </c>
      <c r="B838" s="17" t="s">
        <v>13</v>
      </c>
      <c r="C838" s="17" t="s">
        <v>14</v>
      </c>
      <c r="D838" s="17" t="s">
        <v>874</v>
      </c>
      <c r="E838" s="1">
        <v>600</v>
      </c>
      <c r="F838" s="19">
        <v>6.36</v>
      </c>
      <c r="G838" s="19">
        <v>8.6</v>
      </c>
      <c r="H838" s="19">
        <f>E838*Table133[[#This Row],[Price per unit]]</f>
        <v>5160</v>
      </c>
      <c r="I838" s="7">
        <f>(Table133[[#This Row],[Price per unit]]-Table133[[#This Row],[Cost per unit]])*Table133[[#This Row],[Volume]]</f>
        <v>1343.9999999999995</v>
      </c>
    </row>
    <row r="839" spans="1:9" x14ac:dyDescent="0.2">
      <c r="A839" s="14">
        <v>2011</v>
      </c>
      <c r="B839" s="17" t="s">
        <v>13</v>
      </c>
      <c r="C839" s="17" t="s">
        <v>14</v>
      </c>
      <c r="D839" s="17" t="s">
        <v>874</v>
      </c>
      <c r="E839" s="1">
        <v>420</v>
      </c>
      <c r="F839" s="19">
        <v>5.42</v>
      </c>
      <c r="G839" s="19">
        <v>7.87</v>
      </c>
      <c r="H839" s="19">
        <f>E839*Table133[[#This Row],[Price per unit]]</f>
        <v>3305.4</v>
      </c>
      <c r="I839" s="7">
        <f>(Table133[[#This Row],[Price per unit]]-Table133[[#This Row],[Cost per unit]])*Table133[[#This Row],[Volume]]</f>
        <v>1029</v>
      </c>
    </row>
    <row r="840" spans="1:9" x14ac:dyDescent="0.2">
      <c r="A840" s="14">
        <v>2011</v>
      </c>
      <c r="B840" s="17" t="s">
        <v>13</v>
      </c>
      <c r="C840" s="17" t="s">
        <v>14</v>
      </c>
      <c r="D840" s="17" t="s">
        <v>874</v>
      </c>
      <c r="E840" s="1">
        <v>504</v>
      </c>
      <c r="F840" s="19">
        <v>5.3733333333333331</v>
      </c>
      <c r="G840" s="19">
        <v>8.0299999999999994</v>
      </c>
      <c r="H840" s="19">
        <f>E840*Table133[[#This Row],[Price per unit]]</f>
        <v>4047.12</v>
      </c>
      <c r="I840" s="7">
        <f>(Table133[[#This Row],[Price per unit]]-Table133[[#This Row],[Cost per unit]])*Table133[[#This Row],[Volume]]</f>
        <v>1338.9599999999998</v>
      </c>
    </row>
    <row r="841" spans="1:9" x14ac:dyDescent="0.2">
      <c r="A841" s="14">
        <v>2011</v>
      </c>
      <c r="B841" s="17" t="s">
        <v>13</v>
      </c>
      <c r="C841" s="17" t="s">
        <v>14</v>
      </c>
      <c r="D841" s="17" t="s">
        <v>874</v>
      </c>
      <c r="E841" s="1">
        <v>444</v>
      </c>
      <c r="F841" s="19">
        <v>6.0066666666666668</v>
      </c>
      <c r="G841" s="19">
        <v>8.59</v>
      </c>
      <c r="H841" s="19">
        <f>E841*Table133[[#This Row],[Price per unit]]</f>
        <v>3813.96</v>
      </c>
      <c r="I841" s="7">
        <f>(Table133[[#This Row],[Price per unit]]-Table133[[#This Row],[Cost per unit]])*Table133[[#This Row],[Volume]]</f>
        <v>1146.9999999999998</v>
      </c>
    </row>
    <row r="842" spans="1:9" x14ac:dyDescent="0.2">
      <c r="A842" s="14">
        <v>2011</v>
      </c>
      <c r="B842" s="17" t="s">
        <v>13</v>
      </c>
      <c r="C842" s="17" t="s">
        <v>14</v>
      </c>
      <c r="D842" s="17" t="s">
        <v>874</v>
      </c>
      <c r="E842" s="1">
        <v>636</v>
      </c>
      <c r="F842" s="19">
        <v>6.5733333333333333</v>
      </c>
      <c r="G842" s="19">
        <v>7.96</v>
      </c>
      <c r="H842" s="19">
        <f>E842*Table133[[#This Row],[Price per unit]]</f>
        <v>5062.5600000000004</v>
      </c>
      <c r="I842" s="7">
        <f>(Table133[[#This Row],[Price per unit]]-Table133[[#This Row],[Cost per unit]])*Table133[[#This Row],[Volume]]</f>
        <v>881.92000000000007</v>
      </c>
    </row>
    <row r="843" spans="1:9" x14ac:dyDescent="0.2">
      <c r="A843" s="14">
        <v>2011</v>
      </c>
      <c r="B843" s="17" t="s">
        <v>13</v>
      </c>
      <c r="C843" s="17" t="s">
        <v>14</v>
      </c>
      <c r="D843" s="17" t="s">
        <v>874</v>
      </c>
      <c r="E843" s="1">
        <v>408</v>
      </c>
      <c r="F843" s="19">
        <v>5.9266666666666667</v>
      </c>
      <c r="G843" s="19">
        <v>8.4700000000000006</v>
      </c>
      <c r="H843" s="19">
        <f>E843*Table133[[#This Row],[Price per unit]]</f>
        <v>3455.76</v>
      </c>
      <c r="I843" s="7">
        <f>(Table133[[#This Row],[Price per unit]]-Table133[[#This Row],[Cost per unit]])*Table133[[#This Row],[Volume]]</f>
        <v>1037.6800000000003</v>
      </c>
    </row>
    <row r="844" spans="1:9" x14ac:dyDescent="0.2">
      <c r="A844" s="14">
        <v>2011</v>
      </c>
      <c r="B844" s="17" t="s">
        <v>13</v>
      </c>
      <c r="C844" s="17" t="s">
        <v>14</v>
      </c>
      <c r="D844" s="17" t="s">
        <v>874</v>
      </c>
      <c r="E844" s="1">
        <v>588</v>
      </c>
      <c r="F844" s="19">
        <v>6.4133333333333331</v>
      </c>
      <c r="G844" s="19">
        <v>8.08</v>
      </c>
      <c r="H844" s="19">
        <f>E844*Table133[[#This Row],[Price per unit]]</f>
        <v>4751.04</v>
      </c>
      <c r="I844" s="7">
        <f>(Table133[[#This Row],[Price per unit]]-Table133[[#This Row],[Cost per unit]])*Table133[[#This Row],[Volume]]</f>
        <v>980.00000000000023</v>
      </c>
    </row>
    <row r="845" spans="1:9" x14ac:dyDescent="0.2">
      <c r="A845" s="14">
        <v>2011</v>
      </c>
      <c r="B845" s="17" t="s">
        <v>13</v>
      </c>
      <c r="C845" s="17" t="s">
        <v>14</v>
      </c>
      <c r="D845" s="17" t="s">
        <v>874</v>
      </c>
      <c r="E845" s="1">
        <v>480</v>
      </c>
      <c r="F845" s="19">
        <v>6.0333333333333332</v>
      </c>
      <c r="G845" s="19">
        <v>7.96</v>
      </c>
      <c r="H845" s="19">
        <f>E845*Table133[[#This Row],[Price per unit]]</f>
        <v>3820.8</v>
      </c>
      <c r="I845" s="7">
        <f>(Table133[[#This Row],[Price per unit]]-Table133[[#This Row],[Cost per unit]])*Table133[[#This Row],[Volume]]</f>
        <v>924.80000000000007</v>
      </c>
    </row>
    <row r="846" spans="1:9" x14ac:dyDescent="0.2">
      <c r="A846" s="14">
        <v>2011</v>
      </c>
      <c r="B846" s="17" t="s">
        <v>13</v>
      </c>
      <c r="C846" s="17" t="s">
        <v>14</v>
      </c>
      <c r="D846" s="17" t="s">
        <v>874</v>
      </c>
      <c r="E846" s="1">
        <v>600</v>
      </c>
      <c r="F846" s="19">
        <v>6.34</v>
      </c>
      <c r="G846" s="19">
        <v>7.44</v>
      </c>
      <c r="H846" s="19">
        <f>E846*Table133[[#This Row],[Price per unit]]</f>
        <v>4464</v>
      </c>
      <c r="I846" s="7">
        <f>(Table133[[#This Row],[Price per unit]]-Table133[[#This Row],[Cost per unit]])*Table133[[#This Row],[Volume]]</f>
        <v>660.00000000000034</v>
      </c>
    </row>
    <row r="847" spans="1:9" x14ac:dyDescent="0.2">
      <c r="A847" s="14">
        <v>2011</v>
      </c>
      <c r="B847" s="17" t="s">
        <v>13</v>
      </c>
      <c r="C847" s="17" t="s">
        <v>14</v>
      </c>
      <c r="D847" s="17" t="s">
        <v>874</v>
      </c>
      <c r="E847" s="1">
        <v>480</v>
      </c>
      <c r="F847" s="19">
        <v>6.26</v>
      </c>
      <c r="G847" s="19">
        <v>7.39</v>
      </c>
      <c r="H847" s="19">
        <f>E847*Table133[[#This Row],[Price per unit]]</f>
        <v>3547.2</v>
      </c>
      <c r="I847" s="7">
        <f>(Table133[[#This Row],[Price per unit]]-Table133[[#This Row],[Cost per unit]])*Table133[[#This Row],[Volume]]</f>
        <v>542.4</v>
      </c>
    </row>
    <row r="848" spans="1:9" x14ac:dyDescent="0.2">
      <c r="A848" s="14">
        <v>2011</v>
      </c>
      <c r="B848" s="17" t="s">
        <v>13</v>
      </c>
      <c r="C848" s="17" t="s">
        <v>14</v>
      </c>
      <c r="D848" s="17" t="s">
        <v>874</v>
      </c>
      <c r="E848" s="1">
        <v>444</v>
      </c>
      <c r="F848" s="19">
        <v>5.6</v>
      </c>
      <c r="G848" s="19">
        <v>8.33</v>
      </c>
      <c r="H848" s="19">
        <f>E848*Table133[[#This Row],[Price per unit]]</f>
        <v>3698.52</v>
      </c>
      <c r="I848" s="7">
        <f>(Table133[[#This Row],[Price per unit]]-Table133[[#This Row],[Cost per unit]])*Table133[[#This Row],[Volume]]</f>
        <v>1212.1200000000001</v>
      </c>
    </row>
    <row r="849" spans="1:9" x14ac:dyDescent="0.2">
      <c r="A849" s="14">
        <v>2011</v>
      </c>
      <c r="B849" s="17" t="s">
        <v>13</v>
      </c>
      <c r="C849" s="17" t="s">
        <v>14</v>
      </c>
      <c r="D849" s="17" t="s">
        <v>874</v>
      </c>
      <c r="E849" s="1">
        <v>432</v>
      </c>
      <c r="F849" s="19">
        <v>5.76</v>
      </c>
      <c r="G849" s="19">
        <v>8.3800000000000008</v>
      </c>
      <c r="H849" s="19">
        <f>E849*Table133[[#This Row],[Price per unit]]</f>
        <v>3620.1600000000003</v>
      </c>
      <c r="I849" s="7">
        <f>(Table133[[#This Row],[Price per unit]]-Table133[[#This Row],[Cost per unit]])*Table133[[#This Row],[Volume]]</f>
        <v>1131.8400000000004</v>
      </c>
    </row>
    <row r="850" spans="1:9" x14ac:dyDescent="0.2">
      <c r="A850" s="14">
        <v>2011</v>
      </c>
      <c r="B850" s="17" t="s">
        <v>13</v>
      </c>
      <c r="C850" s="17" t="s">
        <v>14</v>
      </c>
      <c r="D850" s="17" t="s">
        <v>874</v>
      </c>
      <c r="E850" s="1">
        <v>480</v>
      </c>
      <c r="F850" s="19">
        <v>5.38</v>
      </c>
      <c r="G850" s="19">
        <v>7.81</v>
      </c>
      <c r="H850" s="19">
        <f>E850*Table133[[#This Row],[Price per unit]]</f>
        <v>3748.7999999999997</v>
      </c>
      <c r="I850" s="7">
        <f>(Table133[[#This Row],[Price per unit]]-Table133[[#This Row],[Cost per unit]])*Table133[[#This Row],[Volume]]</f>
        <v>1166.3999999999999</v>
      </c>
    </row>
    <row r="851" spans="1:9" x14ac:dyDescent="0.2">
      <c r="A851" s="14">
        <v>2011</v>
      </c>
      <c r="B851" s="17" t="s">
        <v>13</v>
      </c>
      <c r="C851" s="17" t="s">
        <v>14</v>
      </c>
      <c r="D851" s="17" t="s">
        <v>874</v>
      </c>
      <c r="E851" s="1">
        <v>444</v>
      </c>
      <c r="F851" s="19">
        <v>5.48</v>
      </c>
      <c r="G851" s="19">
        <v>8.26</v>
      </c>
      <c r="H851" s="19">
        <f>E851*Table133[[#This Row],[Price per unit]]</f>
        <v>3667.44</v>
      </c>
      <c r="I851" s="7">
        <f>(Table133[[#This Row],[Price per unit]]-Table133[[#This Row],[Cost per unit]])*Table133[[#This Row],[Volume]]</f>
        <v>1234.3199999999997</v>
      </c>
    </row>
    <row r="852" spans="1:9" x14ac:dyDescent="0.2">
      <c r="A852" s="14">
        <v>2011</v>
      </c>
      <c r="B852" s="17" t="s">
        <v>13</v>
      </c>
      <c r="C852" s="17" t="s">
        <v>14</v>
      </c>
      <c r="D852" s="17" t="s">
        <v>874</v>
      </c>
      <c r="E852" s="1">
        <v>588</v>
      </c>
      <c r="F852" s="19">
        <v>6.2333333333333334</v>
      </c>
      <c r="G852" s="19">
        <v>8.67</v>
      </c>
      <c r="H852" s="19">
        <f>E852*Table133[[#This Row],[Price per unit]]</f>
        <v>5097.96</v>
      </c>
      <c r="I852" s="7">
        <f>(Table133[[#This Row],[Price per unit]]-Table133[[#This Row],[Cost per unit]])*Table133[[#This Row],[Volume]]</f>
        <v>1432.76</v>
      </c>
    </row>
    <row r="853" spans="1:9" x14ac:dyDescent="0.2">
      <c r="A853" s="14">
        <v>2011</v>
      </c>
      <c r="B853" s="17" t="s">
        <v>13</v>
      </c>
      <c r="C853" s="17" t="s">
        <v>14</v>
      </c>
      <c r="D853" s="17" t="s">
        <v>874</v>
      </c>
      <c r="E853" s="1">
        <v>432</v>
      </c>
      <c r="F853" s="19">
        <v>5.2666666666666666</v>
      </c>
      <c r="G853" s="19">
        <v>7.54</v>
      </c>
      <c r="H853" s="19">
        <f>E853*Table133[[#This Row],[Price per unit]]</f>
        <v>3257.28</v>
      </c>
      <c r="I853" s="7">
        <f>(Table133[[#This Row],[Price per unit]]-Table133[[#This Row],[Cost per unit]])*Table133[[#This Row],[Volume]]</f>
        <v>982.08</v>
      </c>
    </row>
    <row r="854" spans="1:9" x14ac:dyDescent="0.2">
      <c r="A854" s="14">
        <v>2011</v>
      </c>
      <c r="B854" s="17" t="s">
        <v>13</v>
      </c>
      <c r="C854" s="17" t="s">
        <v>14</v>
      </c>
      <c r="D854" s="17" t="s">
        <v>874</v>
      </c>
      <c r="E854" s="1">
        <v>408</v>
      </c>
      <c r="F854" s="19">
        <v>5.5266666666666664</v>
      </c>
      <c r="G854" s="19">
        <v>7.72</v>
      </c>
      <c r="H854" s="19">
        <f>E854*Table133[[#This Row],[Price per unit]]</f>
        <v>3149.7599999999998</v>
      </c>
      <c r="I854" s="7">
        <f>(Table133[[#This Row],[Price per unit]]-Table133[[#This Row],[Cost per unit]])*Table133[[#This Row],[Volume]]</f>
        <v>894.88</v>
      </c>
    </row>
    <row r="855" spans="1:9" x14ac:dyDescent="0.2">
      <c r="A855" s="14">
        <v>2011</v>
      </c>
      <c r="B855" s="17" t="s">
        <v>13</v>
      </c>
      <c r="C855" s="17" t="s">
        <v>14</v>
      </c>
      <c r="D855" s="17" t="s">
        <v>874</v>
      </c>
      <c r="E855" s="1">
        <v>600</v>
      </c>
      <c r="F855" s="19">
        <v>5.333333333333333</v>
      </c>
      <c r="G855" s="19">
        <v>7.91</v>
      </c>
      <c r="H855" s="19">
        <f>E855*Table133[[#This Row],[Price per unit]]</f>
        <v>4746</v>
      </c>
      <c r="I855" s="7">
        <f>(Table133[[#This Row],[Price per unit]]-Table133[[#This Row],[Cost per unit]])*Table133[[#This Row],[Volume]]</f>
        <v>1546.0000000000002</v>
      </c>
    </row>
    <row r="856" spans="1:9" x14ac:dyDescent="0.2">
      <c r="A856" s="14">
        <v>2011</v>
      </c>
      <c r="B856" s="17" t="s">
        <v>13</v>
      </c>
      <c r="C856" s="17" t="s">
        <v>14</v>
      </c>
      <c r="D856" s="17" t="s">
        <v>874</v>
      </c>
      <c r="E856" s="1">
        <v>600</v>
      </c>
      <c r="F856" s="19">
        <v>6.3533333333333335</v>
      </c>
      <c r="G856" s="19">
        <v>8.57</v>
      </c>
      <c r="H856" s="19">
        <f>E856*Table133[[#This Row],[Price per unit]]</f>
        <v>5142</v>
      </c>
      <c r="I856" s="7">
        <f>(Table133[[#This Row],[Price per unit]]-Table133[[#This Row],[Cost per unit]])*Table133[[#This Row],[Volume]]</f>
        <v>1330</v>
      </c>
    </row>
    <row r="857" spans="1:9" x14ac:dyDescent="0.2">
      <c r="A857" s="14">
        <v>2011</v>
      </c>
      <c r="B857" s="17" t="s">
        <v>13</v>
      </c>
      <c r="C857" s="17" t="s">
        <v>14</v>
      </c>
      <c r="D857" s="17" t="s">
        <v>874</v>
      </c>
      <c r="E857" s="1">
        <v>588</v>
      </c>
      <c r="F857" s="19">
        <v>5.6333333333333337</v>
      </c>
      <c r="G857" s="19">
        <v>7.56</v>
      </c>
      <c r="H857" s="19">
        <f>E857*Table133[[#This Row],[Price per unit]]</f>
        <v>4445.28</v>
      </c>
      <c r="I857" s="7">
        <f>(Table133[[#This Row],[Price per unit]]-Table133[[#This Row],[Cost per unit]])*Table133[[#This Row],[Volume]]</f>
        <v>1132.8799999999994</v>
      </c>
    </row>
    <row r="858" spans="1:9" x14ac:dyDescent="0.2">
      <c r="A858" s="14">
        <v>2011</v>
      </c>
      <c r="B858" s="17" t="s">
        <v>13</v>
      </c>
      <c r="C858" s="17" t="s">
        <v>14</v>
      </c>
      <c r="D858" s="17" t="s">
        <v>874</v>
      </c>
      <c r="E858" s="1">
        <v>480</v>
      </c>
      <c r="F858" s="19">
        <v>5.833333333333333</v>
      </c>
      <c r="G858" s="19">
        <v>7.6</v>
      </c>
      <c r="H858" s="19">
        <f>E858*Table133[[#This Row],[Price per unit]]</f>
        <v>3648</v>
      </c>
      <c r="I858" s="7">
        <f>(Table133[[#This Row],[Price per unit]]-Table133[[#This Row],[Cost per unit]])*Table133[[#This Row],[Volume]]</f>
        <v>848</v>
      </c>
    </row>
    <row r="859" spans="1:9" x14ac:dyDescent="0.2">
      <c r="A859" s="14">
        <v>2011</v>
      </c>
      <c r="B859" s="17" t="s">
        <v>13</v>
      </c>
      <c r="C859" s="17" t="s">
        <v>14</v>
      </c>
      <c r="D859" s="17" t="s">
        <v>874</v>
      </c>
      <c r="E859" s="1">
        <v>432</v>
      </c>
      <c r="F859" s="19">
        <v>6.166666666666667</v>
      </c>
      <c r="G859" s="19">
        <v>8.1999999999999993</v>
      </c>
      <c r="H859" s="19">
        <f>E859*Table133[[#This Row],[Price per unit]]</f>
        <v>3542.3999999999996</v>
      </c>
      <c r="I859" s="7">
        <f>(Table133[[#This Row],[Price per unit]]-Table133[[#This Row],[Cost per unit]])*Table133[[#This Row],[Volume]]</f>
        <v>878.39999999999952</v>
      </c>
    </row>
    <row r="860" spans="1:9" x14ac:dyDescent="0.2">
      <c r="A860" s="14">
        <v>2011</v>
      </c>
      <c r="B860" s="17" t="s">
        <v>13</v>
      </c>
      <c r="C860" s="17" t="s">
        <v>14</v>
      </c>
      <c r="D860" s="17" t="s">
        <v>874</v>
      </c>
      <c r="E860" s="1">
        <v>492</v>
      </c>
      <c r="F860" s="19">
        <v>5.8733333333333331</v>
      </c>
      <c r="G860" s="19">
        <v>8.2799999999999994</v>
      </c>
      <c r="H860" s="19">
        <f>E860*Table133[[#This Row],[Price per unit]]</f>
        <v>4073.7599999999998</v>
      </c>
      <c r="I860" s="7">
        <f>(Table133[[#This Row],[Price per unit]]-Table133[[#This Row],[Cost per unit]])*Table133[[#This Row],[Volume]]</f>
        <v>1184.08</v>
      </c>
    </row>
    <row r="861" spans="1:9" x14ac:dyDescent="0.2">
      <c r="A861" s="14">
        <v>2011</v>
      </c>
      <c r="B861" s="17" t="s">
        <v>13</v>
      </c>
      <c r="C861" s="17" t="s">
        <v>14</v>
      </c>
      <c r="D861" s="17" t="s">
        <v>874</v>
      </c>
      <c r="E861" s="1">
        <v>468</v>
      </c>
      <c r="F861" s="19">
        <v>5.58</v>
      </c>
      <c r="G861" s="19">
        <v>8.25</v>
      </c>
      <c r="H861" s="19">
        <f>E861*Table133[[#This Row],[Price per unit]]</f>
        <v>3861</v>
      </c>
      <c r="I861" s="7">
        <f>(Table133[[#This Row],[Price per unit]]-Table133[[#This Row],[Cost per unit]])*Table133[[#This Row],[Volume]]</f>
        <v>1249.56</v>
      </c>
    </row>
    <row r="862" spans="1:9" x14ac:dyDescent="0.2">
      <c r="A862" s="14">
        <v>2011</v>
      </c>
      <c r="B862" s="17" t="s">
        <v>13</v>
      </c>
      <c r="C862" s="17" t="s">
        <v>14</v>
      </c>
      <c r="D862" s="17" t="s">
        <v>874</v>
      </c>
      <c r="E862" s="1">
        <v>504</v>
      </c>
      <c r="F862" s="19">
        <v>5.3266666666666671</v>
      </c>
      <c r="G862" s="19">
        <v>7.91</v>
      </c>
      <c r="H862" s="19">
        <f>E862*Table133[[#This Row],[Price per unit]]</f>
        <v>3986.64</v>
      </c>
      <c r="I862" s="7">
        <f>(Table133[[#This Row],[Price per unit]]-Table133[[#This Row],[Cost per unit]])*Table133[[#This Row],[Volume]]</f>
        <v>1301.9999999999998</v>
      </c>
    </row>
    <row r="863" spans="1:9" x14ac:dyDescent="0.2">
      <c r="A863" s="14">
        <v>2011</v>
      </c>
      <c r="B863" s="17" t="s">
        <v>13</v>
      </c>
      <c r="C863" s="17" t="s">
        <v>14</v>
      </c>
      <c r="D863" s="17" t="s">
        <v>874</v>
      </c>
      <c r="E863" s="1">
        <v>468</v>
      </c>
      <c r="F863" s="19">
        <v>5.4733333333333336</v>
      </c>
      <c r="G863" s="19">
        <v>8.57</v>
      </c>
      <c r="H863" s="19">
        <f>E863*Table133[[#This Row],[Price per unit]]</f>
        <v>4010.76</v>
      </c>
      <c r="I863" s="7">
        <f>(Table133[[#This Row],[Price per unit]]-Table133[[#This Row],[Cost per unit]])*Table133[[#This Row],[Volume]]</f>
        <v>1449.24</v>
      </c>
    </row>
    <row r="864" spans="1:9" x14ac:dyDescent="0.2">
      <c r="A864" s="14">
        <v>2011</v>
      </c>
      <c r="B864" s="17" t="s">
        <v>13</v>
      </c>
      <c r="C864" s="17" t="s">
        <v>14</v>
      </c>
      <c r="D864" s="17" t="s">
        <v>874</v>
      </c>
      <c r="E864" s="1">
        <v>420</v>
      </c>
      <c r="F864" s="19">
        <v>5.793333333333333</v>
      </c>
      <c r="G864" s="19">
        <v>7.55</v>
      </c>
      <c r="H864" s="19">
        <f>E864*Table133[[#This Row],[Price per unit]]</f>
        <v>3171</v>
      </c>
      <c r="I864" s="7">
        <f>(Table133[[#This Row],[Price per unit]]-Table133[[#This Row],[Cost per unit]])*Table133[[#This Row],[Volume]]</f>
        <v>737.80000000000007</v>
      </c>
    </row>
    <row r="865" spans="1:9" x14ac:dyDescent="0.2">
      <c r="A865" s="14">
        <v>2011</v>
      </c>
      <c r="B865" s="17" t="s">
        <v>13</v>
      </c>
      <c r="C865" s="17" t="s">
        <v>14</v>
      </c>
      <c r="D865" s="17" t="s">
        <v>874</v>
      </c>
      <c r="E865" s="1">
        <v>444</v>
      </c>
      <c r="F865" s="19">
        <v>6.3533333333333335</v>
      </c>
      <c r="G865" s="19">
        <v>7.87</v>
      </c>
      <c r="H865" s="19">
        <f>E865*Table133[[#This Row],[Price per unit]]</f>
        <v>3494.28</v>
      </c>
      <c r="I865" s="7">
        <f>(Table133[[#This Row],[Price per unit]]-Table133[[#This Row],[Cost per unit]])*Table133[[#This Row],[Volume]]</f>
        <v>673.4</v>
      </c>
    </row>
    <row r="866" spans="1:9" x14ac:dyDescent="0.2">
      <c r="A866" s="14">
        <v>2011</v>
      </c>
      <c r="B866" s="17" t="s">
        <v>13</v>
      </c>
      <c r="C866" s="17" t="s">
        <v>14</v>
      </c>
      <c r="D866" s="17" t="s">
        <v>874</v>
      </c>
      <c r="E866" s="1">
        <v>444</v>
      </c>
      <c r="F866" s="19">
        <v>5.54</v>
      </c>
      <c r="G866" s="19">
        <v>8.48</v>
      </c>
      <c r="H866" s="19">
        <f>E866*Table133[[#This Row],[Price per unit]]</f>
        <v>3765.1200000000003</v>
      </c>
      <c r="I866" s="7">
        <f>(Table133[[#This Row],[Price per unit]]-Table133[[#This Row],[Cost per unit]])*Table133[[#This Row],[Volume]]</f>
        <v>1305.3600000000001</v>
      </c>
    </row>
    <row r="867" spans="1:9" x14ac:dyDescent="0.2">
      <c r="A867" s="14">
        <v>2011</v>
      </c>
      <c r="B867" s="17" t="s">
        <v>13</v>
      </c>
      <c r="C867" s="17" t="s">
        <v>14</v>
      </c>
      <c r="D867" s="17" t="s">
        <v>874</v>
      </c>
      <c r="E867" s="1">
        <v>624</v>
      </c>
      <c r="F867" s="19">
        <v>5.4266666666666667</v>
      </c>
      <c r="G867" s="19">
        <v>7.89</v>
      </c>
      <c r="H867" s="19">
        <f>E867*Table133[[#This Row],[Price per unit]]</f>
        <v>4923.3599999999997</v>
      </c>
      <c r="I867" s="7">
        <f>(Table133[[#This Row],[Price per unit]]-Table133[[#This Row],[Cost per unit]])*Table133[[#This Row],[Volume]]</f>
        <v>1537.1199999999997</v>
      </c>
    </row>
    <row r="868" spans="1:9" x14ac:dyDescent="0.2">
      <c r="A868" s="14">
        <v>2011</v>
      </c>
      <c r="B868" s="17" t="s">
        <v>13</v>
      </c>
      <c r="C868" s="17" t="s">
        <v>14</v>
      </c>
      <c r="D868" s="17" t="s">
        <v>874</v>
      </c>
      <c r="E868" s="1">
        <v>420</v>
      </c>
      <c r="F868" s="19">
        <v>5.4733333333333336</v>
      </c>
      <c r="G868" s="19">
        <v>7.91</v>
      </c>
      <c r="H868" s="19">
        <f>E868*Table133[[#This Row],[Price per unit]]</f>
        <v>3322.2000000000003</v>
      </c>
      <c r="I868" s="7">
        <f>(Table133[[#This Row],[Price per unit]]-Table133[[#This Row],[Cost per unit]])*Table133[[#This Row],[Volume]]</f>
        <v>1023.4</v>
      </c>
    </row>
    <row r="869" spans="1:9" x14ac:dyDescent="0.2">
      <c r="A869" s="14">
        <v>2011</v>
      </c>
      <c r="B869" s="17" t="s">
        <v>13</v>
      </c>
      <c r="C869" s="17" t="s">
        <v>14</v>
      </c>
      <c r="D869" s="17" t="s">
        <v>874</v>
      </c>
      <c r="E869" s="1">
        <v>492</v>
      </c>
      <c r="F869" s="19">
        <v>5.7333333333333334</v>
      </c>
      <c r="G869" s="19">
        <v>7.81</v>
      </c>
      <c r="H869" s="19">
        <f>E869*Table133[[#This Row],[Price per unit]]</f>
        <v>3842.52</v>
      </c>
      <c r="I869" s="7">
        <f>(Table133[[#This Row],[Price per unit]]-Table133[[#This Row],[Cost per unit]])*Table133[[#This Row],[Volume]]</f>
        <v>1021.7199999999998</v>
      </c>
    </row>
    <row r="870" spans="1:9" x14ac:dyDescent="0.2">
      <c r="A870" s="14">
        <v>2011</v>
      </c>
      <c r="B870" s="17" t="s">
        <v>13</v>
      </c>
      <c r="C870" s="17" t="s">
        <v>14</v>
      </c>
      <c r="D870" s="17" t="s">
        <v>874</v>
      </c>
      <c r="E870" s="1">
        <v>516</v>
      </c>
      <c r="F870" s="19">
        <v>6.54</v>
      </c>
      <c r="G870" s="19">
        <v>7.35</v>
      </c>
      <c r="H870" s="19">
        <f>E870*Table133[[#This Row],[Price per unit]]</f>
        <v>3792.6</v>
      </c>
      <c r="I870" s="7">
        <f>(Table133[[#This Row],[Price per unit]]-Table133[[#This Row],[Cost per unit]])*Table133[[#This Row],[Volume]]</f>
        <v>417.95999999999981</v>
      </c>
    </row>
    <row r="871" spans="1:9" x14ac:dyDescent="0.2">
      <c r="A871" s="14">
        <v>2011</v>
      </c>
      <c r="B871" s="17" t="s">
        <v>13</v>
      </c>
      <c r="C871" s="17" t="s">
        <v>14</v>
      </c>
      <c r="D871" s="17" t="s">
        <v>874</v>
      </c>
      <c r="E871" s="1">
        <v>492</v>
      </c>
      <c r="F871" s="19">
        <v>5.2733333333333334</v>
      </c>
      <c r="G871" s="19">
        <v>7.81</v>
      </c>
      <c r="H871" s="19">
        <f>E871*Table133[[#This Row],[Price per unit]]</f>
        <v>3842.52</v>
      </c>
      <c r="I871" s="7">
        <f>(Table133[[#This Row],[Price per unit]]-Table133[[#This Row],[Cost per unit]])*Table133[[#This Row],[Volume]]</f>
        <v>1248.0399999999997</v>
      </c>
    </row>
    <row r="872" spans="1:9" x14ac:dyDescent="0.2">
      <c r="A872" s="14">
        <v>2011</v>
      </c>
      <c r="B872" s="17" t="s">
        <v>13</v>
      </c>
      <c r="C872" s="17" t="s">
        <v>14</v>
      </c>
      <c r="D872" s="17" t="s">
        <v>874</v>
      </c>
      <c r="E872" s="1">
        <v>480</v>
      </c>
      <c r="F872" s="19">
        <v>5.7666666666666666</v>
      </c>
      <c r="G872" s="19">
        <v>8.02</v>
      </c>
      <c r="H872" s="19">
        <f>E872*Table133[[#This Row],[Price per unit]]</f>
        <v>3849.6</v>
      </c>
      <c r="I872" s="7">
        <f>(Table133[[#This Row],[Price per unit]]-Table133[[#This Row],[Cost per unit]])*Table133[[#This Row],[Volume]]</f>
        <v>1081.5999999999999</v>
      </c>
    </row>
    <row r="873" spans="1:9" x14ac:dyDescent="0.2">
      <c r="A873" s="14">
        <v>2011</v>
      </c>
      <c r="B873" s="17" t="s">
        <v>13</v>
      </c>
      <c r="C873" s="17" t="s">
        <v>14</v>
      </c>
      <c r="D873" s="17" t="s">
        <v>874</v>
      </c>
      <c r="E873" s="1">
        <v>564</v>
      </c>
      <c r="F873" s="19">
        <v>6.2866666666666671</v>
      </c>
      <c r="G873" s="19">
        <v>8.5</v>
      </c>
      <c r="H873" s="19">
        <f>E873*Table133[[#This Row],[Price per unit]]</f>
        <v>4794</v>
      </c>
      <c r="I873" s="7">
        <f>(Table133[[#This Row],[Price per unit]]-Table133[[#This Row],[Cost per unit]])*Table133[[#This Row],[Volume]]</f>
        <v>1248.3199999999997</v>
      </c>
    </row>
    <row r="874" spans="1:9" x14ac:dyDescent="0.2">
      <c r="A874" s="14">
        <v>2011</v>
      </c>
      <c r="B874" s="17" t="s">
        <v>13</v>
      </c>
      <c r="C874" s="17" t="s">
        <v>14</v>
      </c>
      <c r="D874" s="17" t="s">
        <v>874</v>
      </c>
      <c r="E874" s="1">
        <v>600</v>
      </c>
      <c r="F874" s="19">
        <v>5.7333333333333334</v>
      </c>
      <c r="G874" s="19">
        <v>7.65</v>
      </c>
      <c r="H874" s="19">
        <f>E874*Table133[[#This Row],[Price per unit]]</f>
        <v>4590</v>
      </c>
      <c r="I874" s="7">
        <f>(Table133[[#This Row],[Price per unit]]-Table133[[#This Row],[Cost per unit]])*Table133[[#This Row],[Volume]]</f>
        <v>1150.0000000000002</v>
      </c>
    </row>
    <row r="875" spans="1:9" x14ac:dyDescent="0.2">
      <c r="A875" s="14">
        <v>2011</v>
      </c>
      <c r="B875" s="17" t="s">
        <v>13</v>
      </c>
      <c r="C875" s="17" t="s">
        <v>14</v>
      </c>
      <c r="D875" s="17" t="s">
        <v>874</v>
      </c>
      <c r="E875" s="1">
        <v>612</v>
      </c>
      <c r="F875" s="19">
        <v>5.6466666666666665</v>
      </c>
      <c r="G875" s="19">
        <v>7.62</v>
      </c>
      <c r="H875" s="19">
        <f>E875*Table133[[#This Row],[Price per unit]]</f>
        <v>4663.4400000000005</v>
      </c>
      <c r="I875" s="7">
        <f>(Table133[[#This Row],[Price per unit]]-Table133[[#This Row],[Cost per unit]])*Table133[[#This Row],[Volume]]</f>
        <v>1207.68</v>
      </c>
    </row>
    <row r="876" spans="1:9" x14ac:dyDescent="0.2">
      <c r="A876" s="14">
        <v>2011</v>
      </c>
      <c r="B876" s="17" t="s">
        <v>13</v>
      </c>
      <c r="C876" s="17" t="s">
        <v>14</v>
      </c>
      <c r="D876" s="17" t="s">
        <v>874</v>
      </c>
      <c r="E876" s="1">
        <v>528</v>
      </c>
      <c r="F876" s="19">
        <v>6.4333333333333336</v>
      </c>
      <c r="G876" s="19">
        <v>8.15</v>
      </c>
      <c r="H876" s="19">
        <f>E876*Table133[[#This Row],[Price per unit]]</f>
        <v>4303.2</v>
      </c>
      <c r="I876" s="7">
        <f>(Table133[[#This Row],[Price per unit]]-Table133[[#This Row],[Cost per unit]])*Table133[[#This Row],[Volume]]</f>
        <v>906.40000000000009</v>
      </c>
    </row>
    <row r="877" spans="1:9" x14ac:dyDescent="0.2">
      <c r="A877" s="14">
        <v>2011</v>
      </c>
      <c r="B877" s="17" t="s">
        <v>13</v>
      </c>
      <c r="C877" s="17" t="s">
        <v>14</v>
      </c>
      <c r="D877" s="17" t="s">
        <v>874</v>
      </c>
      <c r="E877" s="1">
        <v>576</v>
      </c>
      <c r="F877" s="19">
        <v>5.6733333333333329</v>
      </c>
      <c r="G877" s="19">
        <v>7.97</v>
      </c>
      <c r="H877" s="19">
        <f>E877*Table133[[#This Row],[Price per unit]]</f>
        <v>4590.72</v>
      </c>
      <c r="I877" s="7">
        <f>(Table133[[#This Row],[Price per unit]]-Table133[[#This Row],[Cost per unit]])*Table133[[#This Row],[Volume]]</f>
        <v>1322.88</v>
      </c>
    </row>
    <row r="878" spans="1:9" x14ac:dyDescent="0.2">
      <c r="A878" s="14">
        <v>2011</v>
      </c>
      <c r="B878" s="17" t="s">
        <v>13</v>
      </c>
      <c r="C878" s="17" t="s">
        <v>924</v>
      </c>
      <c r="D878" s="17" t="s">
        <v>874</v>
      </c>
      <c r="E878" s="1">
        <v>1692</v>
      </c>
      <c r="F878" s="19">
        <v>5</v>
      </c>
      <c r="G878" s="19">
        <v>6</v>
      </c>
      <c r="H878" s="19">
        <f>E878*Table133[[#This Row],[Price per unit]]</f>
        <v>10152</v>
      </c>
      <c r="I878" s="7">
        <f>(Table133[[#This Row],[Price per unit]]-Table133[[#This Row],[Cost per unit]])*Table133[[#This Row],[Volume]]</f>
        <v>1692</v>
      </c>
    </row>
    <row r="879" spans="1:9" x14ac:dyDescent="0.2">
      <c r="A879" s="14">
        <v>2011</v>
      </c>
      <c r="B879" s="17" t="s">
        <v>13</v>
      </c>
      <c r="C879" s="17" t="s">
        <v>924</v>
      </c>
      <c r="D879" s="17" t="s">
        <v>874</v>
      </c>
      <c r="E879" s="1">
        <v>1512</v>
      </c>
      <c r="F879" s="19">
        <v>4</v>
      </c>
      <c r="G879" s="19">
        <v>6</v>
      </c>
      <c r="H879" s="19">
        <f>E879*Table133[[#This Row],[Price per unit]]</f>
        <v>9072</v>
      </c>
      <c r="I879" s="7">
        <f>(Table133[[#This Row],[Price per unit]]-Table133[[#This Row],[Cost per unit]])*Table133[[#This Row],[Volume]]</f>
        <v>3024</v>
      </c>
    </row>
    <row r="880" spans="1:9" x14ac:dyDescent="0.2">
      <c r="A880" s="14">
        <v>2011</v>
      </c>
      <c r="B880" s="17" t="s">
        <v>13</v>
      </c>
      <c r="C880" s="17" t="s">
        <v>924</v>
      </c>
      <c r="D880" s="17" t="s">
        <v>874</v>
      </c>
      <c r="E880" s="1">
        <v>1560</v>
      </c>
      <c r="F880" s="19">
        <v>5</v>
      </c>
      <c r="G880" s="19">
        <v>6</v>
      </c>
      <c r="H880" s="19">
        <f>E880*Table133[[#This Row],[Price per unit]]</f>
        <v>9360</v>
      </c>
      <c r="I880" s="7">
        <f>(Table133[[#This Row],[Price per unit]]-Table133[[#This Row],[Cost per unit]])*Table133[[#This Row],[Volume]]</f>
        <v>1560</v>
      </c>
    </row>
    <row r="881" spans="1:9" x14ac:dyDescent="0.2">
      <c r="A881" s="14">
        <v>2011</v>
      </c>
      <c r="B881" s="17" t="s">
        <v>13</v>
      </c>
      <c r="C881" s="17" t="s">
        <v>924</v>
      </c>
      <c r="D881" s="17" t="s">
        <v>874</v>
      </c>
      <c r="E881" s="1">
        <v>1512</v>
      </c>
      <c r="F881" s="19">
        <v>4</v>
      </c>
      <c r="G881" s="19">
        <v>7</v>
      </c>
      <c r="H881" s="19">
        <f>E881*Table133[[#This Row],[Price per unit]]</f>
        <v>10584</v>
      </c>
      <c r="I881" s="7">
        <f>(Table133[[#This Row],[Price per unit]]-Table133[[#This Row],[Cost per unit]])*Table133[[#This Row],[Volume]]</f>
        <v>4536</v>
      </c>
    </row>
    <row r="882" spans="1:9" x14ac:dyDescent="0.2">
      <c r="A882" s="14">
        <v>2011</v>
      </c>
      <c r="B882" s="17" t="s">
        <v>13</v>
      </c>
      <c r="C882" s="17" t="s">
        <v>924</v>
      </c>
      <c r="D882" s="17" t="s">
        <v>874</v>
      </c>
      <c r="E882" s="1">
        <v>1800</v>
      </c>
      <c r="F882" s="19">
        <v>5</v>
      </c>
      <c r="G882" s="19">
        <v>7</v>
      </c>
      <c r="H882" s="19">
        <f>E882*Table133[[#This Row],[Price per unit]]</f>
        <v>12600</v>
      </c>
      <c r="I882" s="7">
        <f>(Table133[[#This Row],[Price per unit]]-Table133[[#This Row],[Cost per unit]])*Table133[[#This Row],[Volume]]</f>
        <v>3600</v>
      </c>
    </row>
    <row r="883" spans="1:9" x14ac:dyDescent="0.2">
      <c r="A883" s="14">
        <v>2011</v>
      </c>
      <c r="B883" s="17" t="s">
        <v>13</v>
      </c>
      <c r="C883" s="17" t="s">
        <v>924</v>
      </c>
      <c r="D883" s="17" t="s">
        <v>874</v>
      </c>
      <c r="E883" s="1">
        <v>1788</v>
      </c>
      <c r="F883" s="19">
        <v>5</v>
      </c>
      <c r="G883" s="19">
        <v>6</v>
      </c>
      <c r="H883" s="19">
        <f>E883*Table133[[#This Row],[Price per unit]]</f>
        <v>10728</v>
      </c>
      <c r="I883" s="7">
        <f>(Table133[[#This Row],[Price per unit]]-Table133[[#This Row],[Cost per unit]])*Table133[[#This Row],[Volume]]</f>
        <v>1788</v>
      </c>
    </row>
    <row r="884" spans="1:9" x14ac:dyDescent="0.2">
      <c r="A884" s="14">
        <v>2011</v>
      </c>
      <c r="B884" s="17" t="s">
        <v>13</v>
      </c>
      <c r="C884" s="17" t="s">
        <v>924</v>
      </c>
      <c r="D884" s="17" t="s">
        <v>874</v>
      </c>
      <c r="E884" s="1">
        <v>1728</v>
      </c>
      <c r="F884" s="19">
        <v>4</v>
      </c>
      <c r="G884" s="19">
        <v>6</v>
      </c>
      <c r="H884" s="19">
        <f>E884*Table133[[#This Row],[Price per unit]]</f>
        <v>10368</v>
      </c>
      <c r="I884" s="7">
        <f>(Table133[[#This Row],[Price per unit]]-Table133[[#This Row],[Cost per unit]])*Table133[[#This Row],[Volume]]</f>
        <v>3456</v>
      </c>
    </row>
    <row r="885" spans="1:9" x14ac:dyDescent="0.2">
      <c r="A885" s="14">
        <v>2011</v>
      </c>
      <c r="B885" s="17" t="s">
        <v>13</v>
      </c>
      <c r="C885" s="17" t="s">
        <v>924</v>
      </c>
      <c r="D885" s="17" t="s">
        <v>874</v>
      </c>
      <c r="E885" s="1">
        <v>1644</v>
      </c>
      <c r="F885" s="19">
        <v>5</v>
      </c>
      <c r="G885" s="19">
        <v>6</v>
      </c>
      <c r="H885" s="19">
        <f>E885*Table133[[#This Row],[Price per unit]]</f>
        <v>9864</v>
      </c>
      <c r="I885" s="7">
        <f>(Table133[[#This Row],[Price per unit]]-Table133[[#This Row],[Cost per unit]])*Table133[[#This Row],[Volume]]</f>
        <v>1644</v>
      </c>
    </row>
    <row r="886" spans="1:9" x14ac:dyDescent="0.2">
      <c r="A886" s="14">
        <v>2011</v>
      </c>
      <c r="B886" s="17" t="s">
        <v>13</v>
      </c>
      <c r="C886" s="17" t="s">
        <v>924</v>
      </c>
      <c r="D886" s="17" t="s">
        <v>874</v>
      </c>
      <c r="E886" s="1">
        <v>1728</v>
      </c>
      <c r="F886" s="19">
        <v>5</v>
      </c>
      <c r="G886" s="19">
        <v>6</v>
      </c>
      <c r="H886" s="19">
        <f>E886*Table133[[#This Row],[Price per unit]]</f>
        <v>10368</v>
      </c>
      <c r="I886" s="7">
        <f>(Table133[[#This Row],[Price per unit]]-Table133[[#This Row],[Cost per unit]])*Table133[[#This Row],[Volume]]</f>
        <v>1728</v>
      </c>
    </row>
    <row r="887" spans="1:9" x14ac:dyDescent="0.2">
      <c r="A887" s="14">
        <v>2011</v>
      </c>
      <c r="B887" s="17" t="s">
        <v>13</v>
      </c>
      <c r="C887" s="17" t="s">
        <v>924</v>
      </c>
      <c r="D887" s="17" t="s">
        <v>874</v>
      </c>
      <c r="E887" s="1">
        <v>1524</v>
      </c>
      <c r="F887" s="19">
        <v>5</v>
      </c>
      <c r="G887" s="19">
        <v>6</v>
      </c>
      <c r="H887" s="19">
        <f>E887*Table133[[#This Row],[Price per unit]]</f>
        <v>9144</v>
      </c>
      <c r="I887" s="7">
        <f>(Table133[[#This Row],[Price per unit]]-Table133[[#This Row],[Cost per unit]])*Table133[[#This Row],[Volume]]</f>
        <v>1524</v>
      </c>
    </row>
    <row r="888" spans="1:9" x14ac:dyDescent="0.2">
      <c r="A888" s="14">
        <v>2011</v>
      </c>
      <c r="B888" s="17" t="s">
        <v>13</v>
      </c>
      <c r="C888" s="17" t="s">
        <v>924</v>
      </c>
      <c r="D888" s="17" t="s">
        <v>874</v>
      </c>
      <c r="E888" s="1">
        <v>1632</v>
      </c>
      <c r="F888" s="19">
        <v>4</v>
      </c>
      <c r="G888" s="19">
        <v>7</v>
      </c>
      <c r="H888" s="19">
        <f>E888*Table133[[#This Row],[Price per unit]]</f>
        <v>11424</v>
      </c>
      <c r="I888" s="7">
        <f>(Table133[[#This Row],[Price per unit]]-Table133[[#This Row],[Cost per unit]])*Table133[[#This Row],[Volume]]</f>
        <v>4896</v>
      </c>
    </row>
    <row r="889" spans="1:9" x14ac:dyDescent="0.2">
      <c r="A889" s="14">
        <v>2011</v>
      </c>
      <c r="B889" s="17" t="s">
        <v>13</v>
      </c>
      <c r="C889" s="17" t="s">
        <v>924</v>
      </c>
      <c r="D889" s="17" t="s">
        <v>874</v>
      </c>
      <c r="E889" s="1">
        <v>1680</v>
      </c>
      <c r="F889" s="19">
        <v>5</v>
      </c>
      <c r="G889" s="19">
        <v>6</v>
      </c>
      <c r="H889" s="19">
        <f>E889*Table133[[#This Row],[Price per unit]]</f>
        <v>10080</v>
      </c>
      <c r="I889" s="7">
        <f>(Table133[[#This Row],[Price per unit]]-Table133[[#This Row],[Cost per unit]])*Table133[[#This Row],[Volume]]</f>
        <v>1680</v>
      </c>
    </row>
    <row r="890" spans="1:9" x14ac:dyDescent="0.2">
      <c r="A890" s="14">
        <v>2011</v>
      </c>
      <c r="B890" s="17" t="s">
        <v>13</v>
      </c>
      <c r="C890" s="17" t="s">
        <v>924</v>
      </c>
      <c r="D890" s="17" t="s">
        <v>874</v>
      </c>
      <c r="E890" s="1">
        <v>1512</v>
      </c>
      <c r="F890" s="19">
        <v>4</v>
      </c>
      <c r="G890" s="19">
        <v>6</v>
      </c>
      <c r="H890" s="19">
        <f>E890*Table133[[#This Row],[Price per unit]]</f>
        <v>9072</v>
      </c>
      <c r="I890" s="7">
        <f>(Table133[[#This Row],[Price per unit]]-Table133[[#This Row],[Cost per unit]])*Table133[[#This Row],[Volume]]</f>
        <v>3024</v>
      </c>
    </row>
    <row r="891" spans="1:9" x14ac:dyDescent="0.2">
      <c r="A891" s="14">
        <v>2011</v>
      </c>
      <c r="B891" s="17" t="s">
        <v>13</v>
      </c>
      <c r="C891" s="17" t="s">
        <v>924</v>
      </c>
      <c r="D891" s="17" t="s">
        <v>874</v>
      </c>
      <c r="E891" s="1">
        <v>1788</v>
      </c>
      <c r="F891" s="19">
        <v>5</v>
      </c>
      <c r="G891" s="19">
        <v>7</v>
      </c>
      <c r="H891" s="19">
        <f>E891*Table133[[#This Row],[Price per unit]]</f>
        <v>12516</v>
      </c>
      <c r="I891" s="7">
        <f>(Table133[[#This Row],[Price per unit]]-Table133[[#This Row],[Cost per unit]])*Table133[[#This Row],[Volume]]</f>
        <v>3576</v>
      </c>
    </row>
    <row r="892" spans="1:9" x14ac:dyDescent="0.2">
      <c r="A892" s="14">
        <v>2011</v>
      </c>
      <c r="B892" s="17" t="s">
        <v>13</v>
      </c>
      <c r="C892" s="17" t="s">
        <v>924</v>
      </c>
      <c r="D892" s="17" t="s">
        <v>874</v>
      </c>
      <c r="E892" s="1">
        <v>1620</v>
      </c>
      <c r="F892" s="19">
        <v>5</v>
      </c>
      <c r="G892" s="19">
        <v>6</v>
      </c>
      <c r="H892" s="19">
        <f>E892*Table133[[#This Row],[Price per unit]]</f>
        <v>9720</v>
      </c>
      <c r="I892" s="7">
        <f>(Table133[[#This Row],[Price per unit]]-Table133[[#This Row],[Cost per unit]])*Table133[[#This Row],[Volume]]</f>
        <v>1620</v>
      </c>
    </row>
    <row r="893" spans="1:9" x14ac:dyDescent="0.2">
      <c r="A893" s="14">
        <v>2011</v>
      </c>
      <c r="B893" s="17" t="s">
        <v>13</v>
      </c>
      <c r="C893" s="17" t="s">
        <v>924</v>
      </c>
      <c r="D893" s="17" t="s">
        <v>874</v>
      </c>
      <c r="E893" s="1">
        <v>1512</v>
      </c>
      <c r="F893" s="19">
        <v>4</v>
      </c>
      <c r="G893" s="19">
        <v>6</v>
      </c>
      <c r="H893" s="19">
        <f>E893*Table133[[#This Row],[Price per unit]]</f>
        <v>9072</v>
      </c>
      <c r="I893" s="7">
        <f>(Table133[[#This Row],[Price per unit]]-Table133[[#This Row],[Cost per unit]])*Table133[[#This Row],[Volume]]</f>
        <v>3024</v>
      </c>
    </row>
    <row r="894" spans="1:9" x14ac:dyDescent="0.2">
      <c r="A894" s="14">
        <v>2011</v>
      </c>
      <c r="B894" s="17" t="s">
        <v>13</v>
      </c>
      <c r="C894" s="17" t="s">
        <v>924</v>
      </c>
      <c r="D894" s="17" t="s">
        <v>874</v>
      </c>
      <c r="E894" s="1">
        <v>1524</v>
      </c>
      <c r="F894" s="19">
        <v>5</v>
      </c>
      <c r="G894" s="19">
        <v>6</v>
      </c>
      <c r="H894" s="19">
        <f>E894*Table133[[#This Row],[Price per unit]]</f>
        <v>9144</v>
      </c>
      <c r="I894" s="7">
        <f>(Table133[[#This Row],[Price per unit]]-Table133[[#This Row],[Cost per unit]])*Table133[[#This Row],[Volume]]</f>
        <v>1524</v>
      </c>
    </row>
    <row r="895" spans="1:9" x14ac:dyDescent="0.2">
      <c r="A895" s="14">
        <v>2011</v>
      </c>
      <c r="B895" s="17" t="s">
        <v>13</v>
      </c>
      <c r="C895" s="17" t="s">
        <v>924</v>
      </c>
      <c r="D895" s="17" t="s">
        <v>874</v>
      </c>
      <c r="E895" s="1">
        <v>1632</v>
      </c>
      <c r="F895" s="19">
        <v>4</v>
      </c>
      <c r="G895" s="19">
        <v>6</v>
      </c>
      <c r="H895" s="19">
        <f>E895*Table133[[#This Row],[Price per unit]]</f>
        <v>9792</v>
      </c>
      <c r="I895" s="7">
        <f>(Table133[[#This Row],[Price per unit]]-Table133[[#This Row],[Cost per unit]])*Table133[[#This Row],[Volume]]</f>
        <v>3264</v>
      </c>
    </row>
    <row r="896" spans="1:9" x14ac:dyDescent="0.2">
      <c r="A896" s="14">
        <v>2011</v>
      </c>
      <c r="B896" s="17" t="s">
        <v>13</v>
      </c>
      <c r="C896" s="17" t="s">
        <v>924</v>
      </c>
      <c r="D896" s="17" t="s">
        <v>874</v>
      </c>
      <c r="E896" s="1">
        <v>1668</v>
      </c>
      <c r="F896" s="19">
        <v>4</v>
      </c>
      <c r="G896" s="19">
        <v>7</v>
      </c>
      <c r="H896" s="19">
        <f>E896*Table133[[#This Row],[Price per unit]]</f>
        <v>11676</v>
      </c>
      <c r="I896" s="7">
        <f>(Table133[[#This Row],[Price per unit]]-Table133[[#This Row],[Cost per unit]])*Table133[[#This Row],[Volume]]</f>
        <v>5004</v>
      </c>
    </row>
    <row r="897" spans="1:9" x14ac:dyDescent="0.2">
      <c r="A897" s="14">
        <v>2011</v>
      </c>
      <c r="B897" s="17" t="s">
        <v>13</v>
      </c>
      <c r="C897" s="17" t="s">
        <v>924</v>
      </c>
      <c r="D897" s="17" t="s">
        <v>874</v>
      </c>
      <c r="E897" s="1">
        <v>1584</v>
      </c>
      <c r="F897" s="19">
        <v>4</v>
      </c>
      <c r="G897" s="19">
        <v>6</v>
      </c>
      <c r="H897" s="19">
        <f>E897*Table133[[#This Row],[Price per unit]]</f>
        <v>9504</v>
      </c>
      <c r="I897" s="7">
        <f>(Table133[[#This Row],[Price per unit]]-Table133[[#This Row],[Cost per unit]])*Table133[[#This Row],[Volume]]</f>
        <v>3168</v>
      </c>
    </row>
    <row r="898" spans="1:9" x14ac:dyDescent="0.2">
      <c r="A898" s="14">
        <v>2011</v>
      </c>
      <c r="B898" s="17" t="s">
        <v>13</v>
      </c>
      <c r="C898" s="17" t="s">
        <v>924</v>
      </c>
      <c r="D898" s="17" t="s">
        <v>874</v>
      </c>
      <c r="E898" s="1">
        <v>1608</v>
      </c>
      <c r="F898" s="19">
        <v>5</v>
      </c>
      <c r="G898" s="19">
        <v>6</v>
      </c>
      <c r="H898" s="19">
        <f>E898*Table133[[#This Row],[Price per unit]]</f>
        <v>9648</v>
      </c>
      <c r="I898" s="7">
        <f>(Table133[[#This Row],[Price per unit]]-Table133[[#This Row],[Cost per unit]])*Table133[[#This Row],[Volume]]</f>
        <v>1608</v>
      </c>
    </row>
    <row r="899" spans="1:9" x14ac:dyDescent="0.2">
      <c r="A899" s="14">
        <v>2011</v>
      </c>
      <c r="B899" s="17" t="s">
        <v>13</v>
      </c>
      <c r="C899" s="17" t="s">
        <v>924</v>
      </c>
      <c r="D899" s="17" t="s">
        <v>874</v>
      </c>
      <c r="E899" s="1">
        <v>1536</v>
      </c>
      <c r="F899" s="19">
        <v>5</v>
      </c>
      <c r="G899" s="19">
        <v>6</v>
      </c>
      <c r="H899" s="19">
        <f>E899*Table133[[#This Row],[Price per unit]]</f>
        <v>9216</v>
      </c>
      <c r="I899" s="7">
        <f>(Table133[[#This Row],[Price per unit]]-Table133[[#This Row],[Cost per unit]])*Table133[[#This Row],[Volume]]</f>
        <v>1536</v>
      </c>
    </row>
    <row r="900" spans="1:9" x14ac:dyDescent="0.2">
      <c r="A900" s="14">
        <v>2011</v>
      </c>
      <c r="B900" s="17" t="s">
        <v>13</v>
      </c>
      <c r="C900" s="17" t="s">
        <v>924</v>
      </c>
      <c r="D900" s="17" t="s">
        <v>874</v>
      </c>
      <c r="E900" s="1">
        <v>1572</v>
      </c>
      <c r="F900" s="19">
        <v>4</v>
      </c>
      <c r="G900" s="19">
        <v>7</v>
      </c>
      <c r="H900" s="19">
        <f>E900*Table133[[#This Row],[Price per unit]]</f>
        <v>11004</v>
      </c>
      <c r="I900" s="7">
        <f>(Table133[[#This Row],[Price per unit]]-Table133[[#This Row],[Cost per unit]])*Table133[[#This Row],[Volume]]</f>
        <v>4716</v>
      </c>
    </row>
    <row r="901" spans="1:9" x14ac:dyDescent="0.2">
      <c r="A901" s="14">
        <v>2011</v>
      </c>
      <c r="B901" s="17" t="s">
        <v>13</v>
      </c>
      <c r="C901" s="17" t="s">
        <v>924</v>
      </c>
      <c r="D901" s="17" t="s">
        <v>874</v>
      </c>
      <c r="E901" s="1">
        <v>1800</v>
      </c>
      <c r="F901" s="19">
        <v>4</v>
      </c>
      <c r="G901" s="19">
        <v>6</v>
      </c>
      <c r="H901" s="19">
        <f>E901*Table133[[#This Row],[Price per unit]]</f>
        <v>10800</v>
      </c>
      <c r="I901" s="7">
        <f>(Table133[[#This Row],[Price per unit]]-Table133[[#This Row],[Cost per unit]])*Table133[[#This Row],[Volume]]</f>
        <v>3600</v>
      </c>
    </row>
    <row r="902" spans="1:9" x14ac:dyDescent="0.2">
      <c r="A902" s="14">
        <v>2011</v>
      </c>
      <c r="B902" s="17" t="s">
        <v>13</v>
      </c>
      <c r="C902" s="17" t="s">
        <v>924</v>
      </c>
      <c r="D902" s="17" t="s">
        <v>874</v>
      </c>
      <c r="E902" s="1">
        <v>1692</v>
      </c>
      <c r="F902" s="19">
        <v>4</v>
      </c>
      <c r="G902" s="19">
        <v>7</v>
      </c>
      <c r="H902" s="19">
        <f>E902*Table133[[#This Row],[Price per unit]]</f>
        <v>11844</v>
      </c>
      <c r="I902" s="7">
        <f>(Table133[[#This Row],[Price per unit]]-Table133[[#This Row],[Cost per unit]])*Table133[[#This Row],[Volume]]</f>
        <v>5076</v>
      </c>
    </row>
    <row r="903" spans="1:9" x14ac:dyDescent="0.2">
      <c r="A903" s="14">
        <v>2011</v>
      </c>
      <c r="B903" s="17" t="s">
        <v>13</v>
      </c>
      <c r="C903" s="17" t="s">
        <v>924</v>
      </c>
      <c r="D903" s="17" t="s">
        <v>874</v>
      </c>
      <c r="E903" s="1">
        <v>1500</v>
      </c>
      <c r="F903" s="19">
        <v>4</v>
      </c>
      <c r="G903" s="19">
        <v>6</v>
      </c>
      <c r="H903" s="19">
        <f>E903*Table133[[#This Row],[Price per unit]]</f>
        <v>9000</v>
      </c>
      <c r="I903" s="7">
        <f>(Table133[[#This Row],[Price per unit]]-Table133[[#This Row],[Cost per unit]])*Table133[[#This Row],[Volume]]</f>
        <v>3000</v>
      </c>
    </row>
    <row r="904" spans="1:9" x14ac:dyDescent="0.2">
      <c r="A904" s="14">
        <v>2011</v>
      </c>
      <c r="B904" s="17" t="s">
        <v>13</v>
      </c>
      <c r="C904" s="17" t="s">
        <v>924</v>
      </c>
      <c r="D904" s="17" t="s">
        <v>874</v>
      </c>
      <c r="E904" s="1">
        <v>1608</v>
      </c>
      <c r="F904" s="19">
        <v>4</v>
      </c>
      <c r="G904" s="19">
        <v>7</v>
      </c>
      <c r="H904" s="19">
        <f>E904*Table133[[#This Row],[Price per unit]]</f>
        <v>11256</v>
      </c>
      <c r="I904" s="7">
        <f>(Table133[[#This Row],[Price per unit]]-Table133[[#This Row],[Cost per unit]])*Table133[[#This Row],[Volume]]</f>
        <v>4824</v>
      </c>
    </row>
    <row r="905" spans="1:9" x14ac:dyDescent="0.2">
      <c r="A905" s="14">
        <v>2011</v>
      </c>
      <c r="B905" s="17" t="s">
        <v>13</v>
      </c>
      <c r="C905" s="17" t="s">
        <v>924</v>
      </c>
      <c r="D905" s="17" t="s">
        <v>874</v>
      </c>
      <c r="E905" s="1">
        <v>1728</v>
      </c>
      <c r="F905" s="19">
        <v>4</v>
      </c>
      <c r="G905" s="19">
        <v>7</v>
      </c>
      <c r="H905" s="19">
        <f>E905*Table133[[#This Row],[Price per unit]]</f>
        <v>12096</v>
      </c>
      <c r="I905" s="7">
        <f>(Table133[[#This Row],[Price per unit]]-Table133[[#This Row],[Cost per unit]])*Table133[[#This Row],[Volume]]</f>
        <v>5184</v>
      </c>
    </row>
    <row r="906" spans="1:9" x14ac:dyDescent="0.2">
      <c r="A906" s="14">
        <v>2011</v>
      </c>
      <c r="B906" s="17" t="s">
        <v>13</v>
      </c>
      <c r="C906" s="17" t="s">
        <v>924</v>
      </c>
      <c r="D906" s="17" t="s">
        <v>874</v>
      </c>
      <c r="E906" s="1">
        <v>1800</v>
      </c>
      <c r="F906" s="19">
        <v>5</v>
      </c>
      <c r="G906" s="19">
        <v>7</v>
      </c>
      <c r="H906" s="19">
        <f>E906*Table133[[#This Row],[Price per unit]]</f>
        <v>12600</v>
      </c>
      <c r="I906" s="7">
        <f>(Table133[[#This Row],[Price per unit]]-Table133[[#This Row],[Cost per unit]])*Table133[[#This Row],[Volume]]</f>
        <v>3600</v>
      </c>
    </row>
    <row r="907" spans="1:9" x14ac:dyDescent="0.2">
      <c r="A907" s="14">
        <v>2011</v>
      </c>
      <c r="B907" s="17" t="s">
        <v>13</v>
      </c>
      <c r="C907" s="17" t="s">
        <v>924</v>
      </c>
      <c r="D907" s="17" t="s">
        <v>874</v>
      </c>
      <c r="E907" s="1">
        <v>1500</v>
      </c>
      <c r="F907" s="19">
        <v>4</v>
      </c>
      <c r="G907" s="19">
        <v>6</v>
      </c>
      <c r="H907" s="19">
        <f>E907*Table133[[#This Row],[Price per unit]]</f>
        <v>9000</v>
      </c>
      <c r="I907" s="7">
        <f>(Table133[[#This Row],[Price per unit]]-Table133[[#This Row],[Cost per unit]])*Table133[[#This Row],[Volume]]</f>
        <v>3000</v>
      </c>
    </row>
    <row r="908" spans="1:9" x14ac:dyDescent="0.2">
      <c r="A908" s="14">
        <v>2011</v>
      </c>
      <c r="B908" s="17" t="s">
        <v>13</v>
      </c>
      <c r="C908" s="17" t="s">
        <v>924</v>
      </c>
      <c r="D908" s="17" t="s">
        <v>874</v>
      </c>
      <c r="E908" s="1">
        <v>1728</v>
      </c>
      <c r="F908" s="19">
        <v>5</v>
      </c>
      <c r="G908" s="19">
        <v>6</v>
      </c>
      <c r="H908" s="19">
        <f>E908*Table133[[#This Row],[Price per unit]]</f>
        <v>10368</v>
      </c>
      <c r="I908" s="7">
        <f>(Table133[[#This Row],[Price per unit]]-Table133[[#This Row],[Cost per unit]])*Table133[[#This Row],[Volume]]</f>
        <v>1728</v>
      </c>
    </row>
    <row r="909" spans="1:9" x14ac:dyDescent="0.2">
      <c r="A909" s="14">
        <v>2011</v>
      </c>
      <c r="B909" s="17" t="s">
        <v>13</v>
      </c>
      <c r="C909" s="17" t="s">
        <v>924</v>
      </c>
      <c r="D909" s="17" t="s">
        <v>874</v>
      </c>
      <c r="E909" s="1">
        <v>1596</v>
      </c>
      <c r="F909" s="19">
        <v>5</v>
      </c>
      <c r="G909" s="19">
        <v>7</v>
      </c>
      <c r="H909" s="19">
        <f>E909*Table133[[#This Row],[Price per unit]]</f>
        <v>11172</v>
      </c>
      <c r="I909" s="7">
        <f>(Table133[[#This Row],[Price per unit]]-Table133[[#This Row],[Cost per unit]])*Table133[[#This Row],[Volume]]</f>
        <v>3192</v>
      </c>
    </row>
    <row r="910" spans="1:9" x14ac:dyDescent="0.2">
      <c r="A910" s="14">
        <v>2011</v>
      </c>
      <c r="B910" s="17" t="s">
        <v>13</v>
      </c>
      <c r="C910" s="17" t="s">
        <v>924</v>
      </c>
      <c r="D910" s="17" t="s">
        <v>874</v>
      </c>
      <c r="E910" s="1">
        <v>1572</v>
      </c>
      <c r="F910" s="19">
        <v>4</v>
      </c>
      <c r="G910" s="19">
        <v>7</v>
      </c>
      <c r="H910" s="19">
        <f>E910*Table133[[#This Row],[Price per unit]]</f>
        <v>11004</v>
      </c>
      <c r="I910" s="7">
        <f>(Table133[[#This Row],[Price per unit]]-Table133[[#This Row],[Cost per unit]])*Table133[[#This Row],[Volume]]</f>
        <v>4716</v>
      </c>
    </row>
    <row r="911" spans="1:9" x14ac:dyDescent="0.2">
      <c r="A911" s="14">
        <v>2011</v>
      </c>
      <c r="B911" s="17" t="s">
        <v>13</v>
      </c>
      <c r="C911" s="17" t="s">
        <v>924</v>
      </c>
      <c r="D911" s="17" t="s">
        <v>874</v>
      </c>
      <c r="E911" s="1">
        <v>1608</v>
      </c>
      <c r="F911" s="19">
        <v>5</v>
      </c>
      <c r="G911" s="19">
        <v>6</v>
      </c>
      <c r="H911" s="19">
        <f>E911*Table133[[#This Row],[Price per unit]]</f>
        <v>9648</v>
      </c>
      <c r="I911" s="7">
        <f>(Table133[[#This Row],[Price per unit]]-Table133[[#This Row],[Cost per unit]])*Table133[[#This Row],[Volume]]</f>
        <v>1608</v>
      </c>
    </row>
    <row r="912" spans="1:9" x14ac:dyDescent="0.2">
      <c r="A912" s="14">
        <v>2011</v>
      </c>
      <c r="B912" s="17" t="s">
        <v>13</v>
      </c>
      <c r="C912" s="17" t="s">
        <v>924</v>
      </c>
      <c r="D912" s="17" t="s">
        <v>874</v>
      </c>
      <c r="E912" s="1">
        <v>1608</v>
      </c>
      <c r="F912" s="19">
        <v>5</v>
      </c>
      <c r="G912" s="19">
        <v>6</v>
      </c>
      <c r="H912" s="19">
        <f>E912*Table133[[#This Row],[Price per unit]]</f>
        <v>9648</v>
      </c>
      <c r="I912" s="7">
        <f>(Table133[[#This Row],[Price per unit]]-Table133[[#This Row],[Cost per unit]])*Table133[[#This Row],[Volume]]</f>
        <v>1608</v>
      </c>
    </row>
    <row r="913" spans="1:9" x14ac:dyDescent="0.2">
      <c r="A913" s="14">
        <v>2011</v>
      </c>
      <c r="B913" s="17" t="s">
        <v>13</v>
      </c>
      <c r="C913" s="17" t="s">
        <v>924</v>
      </c>
      <c r="D913" s="17" t="s">
        <v>874</v>
      </c>
      <c r="E913" s="1">
        <v>1596</v>
      </c>
      <c r="F913" s="19">
        <v>5</v>
      </c>
      <c r="G913" s="19">
        <v>6</v>
      </c>
      <c r="H913" s="19">
        <f>E913*Table133[[#This Row],[Price per unit]]</f>
        <v>9576</v>
      </c>
      <c r="I913" s="7">
        <f>(Table133[[#This Row],[Price per unit]]-Table133[[#This Row],[Cost per unit]])*Table133[[#This Row],[Volume]]</f>
        <v>1596</v>
      </c>
    </row>
    <row r="914" spans="1:9" x14ac:dyDescent="0.2">
      <c r="A914" s="14">
        <v>2011</v>
      </c>
      <c r="B914" s="17" t="s">
        <v>13</v>
      </c>
      <c r="C914" s="17" t="s">
        <v>924</v>
      </c>
      <c r="D914" s="17" t="s">
        <v>874</v>
      </c>
      <c r="E914" s="1">
        <v>1560</v>
      </c>
      <c r="F914" s="19">
        <v>4</v>
      </c>
      <c r="G914" s="19">
        <v>7</v>
      </c>
      <c r="H914" s="19">
        <f>E914*Table133[[#This Row],[Price per unit]]</f>
        <v>10920</v>
      </c>
      <c r="I914" s="7">
        <f>(Table133[[#This Row],[Price per unit]]-Table133[[#This Row],[Cost per unit]])*Table133[[#This Row],[Volume]]</f>
        <v>4680</v>
      </c>
    </row>
    <row r="915" spans="1:9" x14ac:dyDescent="0.2">
      <c r="A915" s="14">
        <v>2011</v>
      </c>
      <c r="B915" s="17" t="s">
        <v>13</v>
      </c>
      <c r="C915" s="17" t="s">
        <v>924</v>
      </c>
      <c r="D915" s="17" t="s">
        <v>874</v>
      </c>
      <c r="E915" s="1">
        <v>1668</v>
      </c>
      <c r="F915" s="19">
        <v>4</v>
      </c>
      <c r="G915" s="19">
        <v>7</v>
      </c>
      <c r="H915" s="19">
        <f>E915*Table133[[#This Row],[Price per unit]]</f>
        <v>11676</v>
      </c>
      <c r="I915" s="7">
        <f>(Table133[[#This Row],[Price per unit]]-Table133[[#This Row],[Cost per unit]])*Table133[[#This Row],[Volume]]</f>
        <v>5004</v>
      </c>
    </row>
    <row r="916" spans="1:9" x14ac:dyDescent="0.2">
      <c r="A916" s="14">
        <v>2011</v>
      </c>
      <c r="B916" s="17" t="s">
        <v>13</v>
      </c>
      <c r="C916" s="17" t="s">
        <v>924</v>
      </c>
      <c r="D916" s="17" t="s">
        <v>874</v>
      </c>
      <c r="E916" s="1">
        <v>1704</v>
      </c>
      <c r="F916" s="19">
        <v>5</v>
      </c>
      <c r="G916" s="19">
        <v>6</v>
      </c>
      <c r="H916" s="19">
        <f>E916*Table133[[#This Row],[Price per unit]]</f>
        <v>10224</v>
      </c>
      <c r="I916" s="7">
        <f>(Table133[[#This Row],[Price per unit]]-Table133[[#This Row],[Cost per unit]])*Table133[[#This Row],[Volume]]</f>
        <v>1704</v>
      </c>
    </row>
    <row r="917" spans="1:9" x14ac:dyDescent="0.2">
      <c r="A917" s="14">
        <v>2011</v>
      </c>
      <c r="B917" s="17" t="s">
        <v>13</v>
      </c>
      <c r="C917" s="17" t="s">
        <v>924</v>
      </c>
      <c r="D917" s="17" t="s">
        <v>874</v>
      </c>
      <c r="E917" s="1">
        <v>1584</v>
      </c>
      <c r="F917" s="19">
        <v>4</v>
      </c>
      <c r="G917" s="19">
        <v>7</v>
      </c>
      <c r="H917" s="19">
        <f>E917*Table133[[#This Row],[Price per unit]]</f>
        <v>11088</v>
      </c>
      <c r="I917" s="7">
        <f>(Table133[[#This Row],[Price per unit]]-Table133[[#This Row],[Cost per unit]])*Table133[[#This Row],[Volume]]</f>
        <v>4752</v>
      </c>
    </row>
    <row r="918" spans="1:9" x14ac:dyDescent="0.2">
      <c r="A918" s="14">
        <v>2011</v>
      </c>
      <c r="B918" s="17" t="s">
        <v>13</v>
      </c>
      <c r="C918" s="17" t="s">
        <v>924</v>
      </c>
      <c r="D918" s="17" t="s">
        <v>874</v>
      </c>
      <c r="E918" s="1">
        <v>1632</v>
      </c>
      <c r="F918" s="19">
        <v>4</v>
      </c>
      <c r="G918" s="19">
        <v>7</v>
      </c>
      <c r="H918" s="19">
        <f>E918*Table133[[#This Row],[Price per unit]]</f>
        <v>11424</v>
      </c>
      <c r="I918" s="7">
        <f>(Table133[[#This Row],[Price per unit]]-Table133[[#This Row],[Cost per unit]])*Table133[[#This Row],[Volume]]</f>
        <v>4896</v>
      </c>
    </row>
    <row r="919" spans="1:9" x14ac:dyDescent="0.2">
      <c r="A919" s="14">
        <v>2011</v>
      </c>
      <c r="B919" s="17" t="s">
        <v>13</v>
      </c>
      <c r="C919" s="17" t="s">
        <v>924</v>
      </c>
      <c r="D919" s="17" t="s">
        <v>874</v>
      </c>
      <c r="E919" s="1">
        <v>1704</v>
      </c>
      <c r="F919" s="19">
        <v>4</v>
      </c>
      <c r="G919" s="19">
        <v>6</v>
      </c>
      <c r="H919" s="19">
        <f>E919*Table133[[#This Row],[Price per unit]]</f>
        <v>10224</v>
      </c>
      <c r="I919" s="7">
        <f>(Table133[[#This Row],[Price per unit]]-Table133[[#This Row],[Cost per unit]])*Table133[[#This Row],[Volume]]</f>
        <v>3408</v>
      </c>
    </row>
    <row r="920" spans="1:9" x14ac:dyDescent="0.2">
      <c r="A920" s="14">
        <v>2011</v>
      </c>
      <c r="B920" s="17" t="s">
        <v>13</v>
      </c>
      <c r="C920" s="17" t="s">
        <v>924</v>
      </c>
      <c r="D920" s="17" t="s">
        <v>874</v>
      </c>
      <c r="E920" s="1">
        <v>1608</v>
      </c>
      <c r="F920" s="19">
        <v>4</v>
      </c>
      <c r="G920" s="19">
        <v>7</v>
      </c>
      <c r="H920" s="19">
        <f>E920*Table133[[#This Row],[Price per unit]]</f>
        <v>11256</v>
      </c>
      <c r="I920" s="7">
        <f>(Table133[[#This Row],[Price per unit]]-Table133[[#This Row],[Cost per unit]])*Table133[[#This Row],[Volume]]</f>
        <v>4824</v>
      </c>
    </row>
    <row r="921" spans="1:9" x14ac:dyDescent="0.2">
      <c r="A921" s="14">
        <v>2011</v>
      </c>
      <c r="B921" s="17" t="s">
        <v>13</v>
      </c>
      <c r="C921" s="17" t="s">
        <v>924</v>
      </c>
      <c r="D921" s="17" t="s">
        <v>874</v>
      </c>
      <c r="E921" s="1">
        <v>1656</v>
      </c>
      <c r="F921" s="19">
        <v>4</v>
      </c>
      <c r="G921" s="19">
        <v>7</v>
      </c>
      <c r="H921" s="19">
        <f>E921*Table133[[#This Row],[Price per unit]]</f>
        <v>11592</v>
      </c>
      <c r="I921" s="7">
        <f>(Table133[[#This Row],[Price per unit]]-Table133[[#This Row],[Cost per unit]])*Table133[[#This Row],[Volume]]</f>
        <v>4968</v>
      </c>
    </row>
    <row r="922" spans="1:9" x14ac:dyDescent="0.2">
      <c r="A922" s="14">
        <v>2011</v>
      </c>
      <c r="B922" s="17" t="s">
        <v>13</v>
      </c>
      <c r="C922" s="17" t="s">
        <v>924</v>
      </c>
      <c r="D922" s="17" t="s">
        <v>874</v>
      </c>
      <c r="E922" s="1">
        <v>1752</v>
      </c>
      <c r="F922" s="19">
        <v>5</v>
      </c>
      <c r="G922" s="19">
        <v>7</v>
      </c>
      <c r="H922" s="19">
        <f>E922*Table133[[#This Row],[Price per unit]]</f>
        <v>12264</v>
      </c>
      <c r="I922" s="7">
        <f>(Table133[[#This Row],[Price per unit]]-Table133[[#This Row],[Cost per unit]])*Table133[[#This Row],[Volume]]</f>
        <v>3504</v>
      </c>
    </row>
    <row r="923" spans="1:9" x14ac:dyDescent="0.2">
      <c r="A923" s="14">
        <v>2011</v>
      </c>
      <c r="B923" s="17" t="s">
        <v>13</v>
      </c>
      <c r="C923" s="17" t="s">
        <v>924</v>
      </c>
      <c r="D923" s="17" t="s">
        <v>874</v>
      </c>
      <c r="E923" s="1">
        <v>1632</v>
      </c>
      <c r="F923" s="19">
        <v>4</v>
      </c>
      <c r="G923" s="19">
        <v>7</v>
      </c>
      <c r="H923" s="19">
        <f>E923*Table133[[#This Row],[Price per unit]]</f>
        <v>11424</v>
      </c>
      <c r="I923" s="7">
        <f>(Table133[[#This Row],[Price per unit]]-Table133[[#This Row],[Cost per unit]])*Table133[[#This Row],[Volume]]</f>
        <v>4896</v>
      </c>
    </row>
    <row r="924" spans="1:9" x14ac:dyDescent="0.2">
      <c r="A924" s="14">
        <v>2011</v>
      </c>
      <c r="B924" s="17" t="s">
        <v>13</v>
      </c>
      <c r="C924" s="17" t="s">
        <v>924</v>
      </c>
      <c r="D924" s="17" t="s">
        <v>874</v>
      </c>
      <c r="E924" s="1">
        <v>1512</v>
      </c>
      <c r="F924" s="19">
        <v>4</v>
      </c>
      <c r="G924" s="19">
        <v>7</v>
      </c>
      <c r="H924" s="19">
        <f>E924*Table133[[#This Row],[Price per unit]]</f>
        <v>10584</v>
      </c>
      <c r="I924" s="7">
        <f>(Table133[[#This Row],[Price per unit]]-Table133[[#This Row],[Cost per unit]])*Table133[[#This Row],[Volume]]</f>
        <v>4536</v>
      </c>
    </row>
    <row r="925" spans="1:9" x14ac:dyDescent="0.2">
      <c r="A925" s="14">
        <v>2011</v>
      </c>
      <c r="B925" s="17" t="s">
        <v>13</v>
      </c>
      <c r="C925" s="17" t="s">
        <v>924</v>
      </c>
      <c r="D925" s="17" t="s">
        <v>874</v>
      </c>
      <c r="E925" s="1">
        <v>1524</v>
      </c>
      <c r="F925" s="19">
        <v>5</v>
      </c>
      <c r="G925" s="19">
        <v>7</v>
      </c>
      <c r="H925" s="19">
        <f>E925*Table133[[#This Row],[Price per unit]]</f>
        <v>10668</v>
      </c>
      <c r="I925" s="7">
        <f>(Table133[[#This Row],[Price per unit]]-Table133[[#This Row],[Cost per unit]])*Table133[[#This Row],[Volume]]</f>
        <v>3048</v>
      </c>
    </row>
    <row r="926" spans="1:9" x14ac:dyDescent="0.2">
      <c r="A926" s="14">
        <v>2011</v>
      </c>
      <c r="B926" s="17" t="s">
        <v>13</v>
      </c>
      <c r="C926" s="17" t="s">
        <v>924</v>
      </c>
      <c r="D926" s="17" t="s">
        <v>874</v>
      </c>
      <c r="E926" s="1">
        <v>1632</v>
      </c>
      <c r="F926" s="19">
        <v>4</v>
      </c>
      <c r="G926" s="19">
        <v>7</v>
      </c>
      <c r="H926" s="19">
        <f>E926*Table133[[#This Row],[Price per unit]]</f>
        <v>11424</v>
      </c>
      <c r="I926" s="7">
        <f>(Table133[[#This Row],[Price per unit]]-Table133[[#This Row],[Cost per unit]])*Table133[[#This Row],[Volume]]</f>
        <v>4896</v>
      </c>
    </row>
    <row r="927" spans="1:9" x14ac:dyDescent="0.2">
      <c r="A927" s="14">
        <v>2011</v>
      </c>
      <c r="B927" s="17" t="s">
        <v>13</v>
      </c>
      <c r="C927" s="17" t="s">
        <v>924</v>
      </c>
      <c r="D927" s="17" t="s">
        <v>874</v>
      </c>
      <c r="E927" s="1">
        <v>1560</v>
      </c>
      <c r="F927" s="19">
        <v>4</v>
      </c>
      <c r="G927" s="19">
        <v>7</v>
      </c>
      <c r="H927" s="19">
        <f>E927*Table133[[#This Row],[Price per unit]]</f>
        <v>10920</v>
      </c>
      <c r="I927" s="7">
        <f>(Table133[[#This Row],[Price per unit]]-Table133[[#This Row],[Cost per unit]])*Table133[[#This Row],[Volume]]</f>
        <v>4680</v>
      </c>
    </row>
    <row r="928" spans="1:9" x14ac:dyDescent="0.2">
      <c r="A928" s="14">
        <v>2011</v>
      </c>
      <c r="B928" s="17" t="s">
        <v>13</v>
      </c>
      <c r="C928" s="17" t="s">
        <v>924</v>
      </c>
      <c r="D928" s="17" t="s">
        <v>874</v>
      </c>
      <c r="E928" s="1">
        <v>1572</v>
      </c>
      <c r="F928" s="19">
        <v>4</v>
      </c>
      <c r="G928" s="19">
        <v>6</v>
      </c>
      <c r="H928" s="19">
        <f>E928*Table133[[#This Row],[Price per unit]]</f>
        <v>9432</v>
      </c>
      <c r="I928" s="7">
        <f>(Table133[[#This Row],[Price per unit]]-Table133[[#This Row],[Cost per unit]])*Table133[[#This Row],[Volume]]</f>
        <v>3144</v>
      </c>
    </row>
    <row r="929" spans="1:9" x14ac:dyDescent="0.2">
      <c r="A929" s="14">
        <v>2011</v>
      </c>
      <c r="B929" s="17" t="s">
        <v>13</v>
      </c>
      <c r="C929" s="17" t="s">
        <v>924</v>
      </c>
      <c r="D929" s="17" t="s">
        <v>874</v>
      </c>
      <c r="E929" s="1">
        <v>1656</v>
      </c>
      <c r="F929" s="19">
        <v>5</v>
      </c>
      <c r="G929" s="19">
        <v>7</v>
      </c>
      <c r="H929" s="19">
        <f>E929*Table133[[#This Row],[Price per unit]]</f>
        <v>11592</v>
      </c>
      <c r="I929" s="7">
        <f>(Table133[[#This Row],[Price per unit]]-Table133[[#This Row],[Cost per unit]])*Table133[[#This Row],[Volume]]</f>
        <v>3312</v>
      </c>
    </row>
    <row r="930" spans="1:9" x14ac:dyDescent="0.2">
      <c r="A930" s="14">
        <v>2011</v>
      </c>
      <c r="B930" s="17" t="s">
        <v>13</v>
      </c>
      <c r="C930" s="17" t="s">
        <v>924</v>
      </c>
      <c r="D930" s="17" t="s">
        <v>874</v>
      </c>
      <c r="E930" s="1">
        <v>1680</v>
      </c>
      <c r="F930" s="19">
        <v>5</v>
      </c>
      <c r="G930" s="19">
        <v>6</v>
      </c>
      <c r="H930" s="19">
        <f>E930*Table133[[#This Row],[Price per unit]]</f>
        <v>10080</v>
      </c>
      <c r="I930" s="7">
        <f>(Table133[[#This Row],[Price per unit]]-Table133[[#This Row],[Cost per unit]])*Table133[[#This Row],[Volume]]</f>
        <v>1680</v>
      </c>
    </row>
    <row r="931" spans="1:9" x14ac:dyDescent="0.2">
      <c r="A931" s="14">
        <v>2011</v>
      </c>
      <c r="B931" s="17" t="s">
        <v>13</v>
      </c>
      <c r="C931" s="17" t="s">
        <v>924</v>
      </c>
      <c r="D931" s="17" t="s">
        <v>874</v>
      </c>
      <c r="E931" s="1">
        <v>1716</v>
      </c>
      <c r="F931" s="19">
        <v>4</v>
      </c>
      <c r="G931" s="19">
        <v>7</v>
      </c>
      <c r="H931" s="19">
        <f>E931*Table133[[#This Row],[Price per unit]]</f>
        <v>12012</v>
      </c>
      <c r="I931" s="7">
        <f>(Table133[[#This Row],[Price per unit]]-Table133[[#This Row],[Cost per unit]])*Table133[[#This Row],[Volume]]</f>
        <v>5148</v>
      </c>
    </row>
    <row r="932" spans="1:9" x14ac:dyDescent="0.2">
      <c r="A932" s="14">
        <v>2011</v>
      </c>
      <c r="B932" s="17" t="s">
        <v>13</v>
      </c>
      <c r="C932" s="17" t="s">
        <v>924</v>
      </c>
      <c r="D932" s="17" t="s">
        <v>874</v>
      </c>
      <c r="E932" s="1">
        <v>1644</v>
      </c>
      <c r="F932" s="19">
        <v>5</v>
      </c>
      <c r="G932" s="19">
        <v>7</v>
      </c>
      <c r="H932" s="19">
        <f>E932*Table133[[#This Row],[Price per unit]]</f>
        <v>11508</v>
      </c>
      <c r="I932" s="7">
        <f>(Table133[[#This Row],[Price per unit]]-Table133[[#This Row],[Cost per unit]])*Table133[[#This Row],[Volume]]</f>
        <v>3288</v>
      </c>
    </row>
    <row r="933" spans="1:9" x14ac:dyDescent="0.2">
      <c r="A933" s="14">
        <v>2011</v>
      </c>
      <c r="B933" s="17" t="s">
        <v>13</v>
      </c>
      <c r="C933" s="17" t="s">
        <v>924</v>
      </c>
      <c r="D933" s="17" t="s">
        <v>874</v>
      </c>
      <c r="E933" s="1">
        <v>1800</v>
      </c>
      <c r="F933" s="19">
        <v>4</v>
      </c>
      <c r="G933" s="19">
        <v>6</v>
      </c>
      <c r="H933" s="19">
        <f>E933*Table133[[#This Row],[Price per unit]]</f>
        <v>10800</v>
      </c>
      <c r="I933" s="7">
        <f>(Table133[[#This Row],[Price per unit]]-Table133[[#This Row],[Cost per unit]])*Table133[[#This Row],[Volume]]</f>
        <v>3600</v>
      </c>
    </row>
    <row r="934" spans="1:9" x14ac:dyDescent="0.2">
      <c r="A934" s="14">
        <v>2011</v>
      </c>
      <c r="B934" s="17" t="s">
        <v>13</v>
      </c>
      <c r="C934" s="17" t="s">
        <v>924</v>
      </c>
      <c r="D934" s="17" t="s">
        <v>874</v>
      </c>
      <c r="E934" s="1">
        <v>1740</v>
      </c>
      <c r="F934" s="19">
        <v>5</v>
      </c>
      <c r="G934" s="19">
        <v>7</v>
      </c>
      <c r="H934" s="19">
        <f>E934*Table133[[#This Row],[Price per unit]]</f>
        <v>12180</v>
      </c>
      <c r="I934" s="7">
        <f>(Table133[[#This Row],[Price per unit]]-Table133[[#This Row],[Cost per unit]])*Table133[[#This Row],[Volume]]</f>
        <v>3480</v>
      </c>
    </row>
    <row r="935" spans="1:9" x14ac:dyDescent="0.2">
      <c r="A935" s="14">
        <v>2011</v>
      </c>
      <c r="B935" s="17" t="s">
        <v>13</v>
      </c>
      <c r="C935" s="17" t="s">
        <v>924</v>
      </c>
      <c r="D935" s="17" t="s">
        <v>874</v>
      </c>
      <c r="E935" s="1">
        <v>1596</v>
      </c>
      <c r="F935" s="19">
        <v>4</v>
      </c>
      <c r="G935" s="19">
        <v>6</v>
      </c>
      <c r="H935" s="19">
        <f>E935*Table133[[#This Row],[Price per unit]]</f>
        <v>9576</v>
      </c>
      <c r="I935" s="7">
        <f>(Table133[[#This Row],[Price per unit]]-Table133[[#This Row],[Cost per unit]])*Table133[[#This Row],[Volume]]</f>
        <v>3192</v>
      </c>
    </row>
    <row r="936" spans="1:9" x14ac:dyDescent="0.2">
      <c r="A936" s="14">
        <v>2011</v>
      </c>
      <c r="B936" s="17" t="s">
        <v>13</v>
      </c>
      <c r="C936" s="17" t="s">
        <v>924</v>
      </c>
      <c r="D936" s="17" t="s">
        <v>874</v>
      </c>
      <c r="E936" s="1">
        <v>1668</v>
      </c>
      <c r="F936" s="19">
        <v>5</v>
      </c>
      <c r="G936" s="19">
        <v>7</v>
      </c>
      <c r="H936" s="19">
        <f>E936*Table133[[#This Row],[Price per unit]]</f>
        <v>11676</v>
      </c>
      <c r="I936" s="7">
        <f>(Table133[[#This Row],[Price per unit]]-Table133[[#This Row],[Cost per unit]])*Table133[[#This Row],[Volume]]</f>
        <v>3336</v>
      </c>
    </row>
    <row r="937" spans="1:9" x14ac:dyDescent="0.2">
      <c r="A937" s="14">
        <v>2011</v>
      </c>
      <c r="B937" s="17" t="s">
        <v>13</v>
      </c>
      <c r="C937" s="17" t="s">
        <v>924</v>
      </c>
      <c r="D937" s="17" t="s">
        <v>874</v>
      </c>
      <c r="E937" s="1">
        <v>1572</v>
      </c>
      <c r="F937" s="19">
        <v>5</v>
      </c>
      <c r="G937" s="19">
        <v>7</v>
      </c>
      <c r="H937" s="19">
        <f>E937*Table133[[#This Row],[Price per unit]]</f>
        <v>11004</v>
      </c>
      <c r="I937" s="7">
        <f>(Table133[[#This Row],[Price per unit]]-Table133[[#This Row],[Cost per unit]])*Table133[[#This Row],[Volume]]</f>
        <v>3144</v>
      </c>
    </row>
    <row r="938" spans="1:9" x14ac:dyDescent="0.2">
      <c r="A938" s="14">
        <v>2011</v>
      </c>
      <c r="B938" s="17" t="s">
        <v>13</v>
      </c>
      <c r="C938" s="17" t="s">
        <v>924</v>
      </c>
      <c r="D938" s="17" t="s">
        <v>874</v>
      </c>
      <c r="E938" s="1">
        <v>1632</v>
      </c>
      <c r="F938" s="19">
        <v>4</v>
      </c>
      <c r="G938" s="19">
        <v>6</v>
      </c>
      <c r="H938" s="19">
        <f>E938*Table133[[#This Row],[Price per unit]]</f>
        <v>9792</v>
      </c>
      <c r="I938" s="7">
        <f>(Table133[[#This Row],[Price per unit]]-Table133[[#This Row],[Cost per unit]])*Table133[[#This Row],[Volume]]</f>
        <v>3264</v>
      </c>
    </row>
    <row r="939" spans="1:9" x14ac:dyDescent="0.2">
      <c r="A939" s="14">
        <v>2011</v>
      </c>
      <c r="B939" s="17" t="s">
        <v>13</v>
      </c>
      <c r="C939" s="17" t="s">
        <v>924</v>
      </c>
      <c r="D939" s="17" t="s">
        <v>874</v>
      </c>
      <c r="E939" s="1">
        <v>1596</v>
      </c>
      <c r="F939" s="19">
        <v>5</v>
      </c>
      <c r="G939" s="19">
        <v>6</v>
      </c>
      <c r="H939" s="19">
        <f>E939*Table133[[#This Row],[Price per unit]]</f>
        <v>9576</v>
      </c>
      <c r="I939" s="7">
        <f>(Table133[[#This Row],[Price per unit]]-Table133[[#This Row],[Cost per unit]])*Table133[[#This Row],[Volume]]</f>
        <v>1596</v>
      </c>
    </row>
    <row r="940" spans="1:9" x14ac:dyDescent="0.2">
      <c r="A940" s="14">
        <v>2011</v>
      </c>
      <c r="B940" s="17" t="s">
        <v>13</v>
      </c>
      <c r="C940" s="17" t="s">
        <v>924</v>
      </c>
      <c r="D940" s="17" t="s">
        <v>874</v>
      </c>
      <c r="E940" s="1">
        <v>1764</v>
      </c>
      <c r="F940" s="19">
        <v>5</v>
      </c>
      <c r="G940" s="19">
        <v>6</v>
      </c>
      <c r="H940" s="19">
        <f>E940*Table133[[#This Row],[Price per unit]]</f>
        <v>10584</v>
      </c>
      <c r="I940" s="7">
        <f>(Table133[[#This Row],[Price per unit]]-Table133[[#This Row],[Cost per unit]])*Table133[[#This Row],[Volume]]</f>
        <v>1764</v>
      </c>
    </row>
    <row r="941" spans="1:9" x14ac:dyDescent="0.2">
      <c r="A941" s="14">
        <v>2011</v>
      </c>
      <c r="B941" s="17" t="s">
        <v>13</v>
      </c>
      <c r="C941" s="17" t="s">
        <v>924</v>
      </c>
      <c r="D941" s="17" t="s">
        <v>874</v>
      </c>
      <c r="E941" s="1">
        <v>1512</v>
      </c>
      <c r="F941" s="19">
        <v>5</v>
      </c>
      <c r="G941" s="19">
        <v>7</v>
      </c>
      <c r="H941" s="19">
        <f>E941*Table133[[#This Row],[Price per unit]]</f>
        <v>10584</v>
      </c>
      <c r="I941" s="7">
        <f>(Table133[[#This Row],[Price per unit]]-Table133[[#This Row],[Cost per unit]])*Table133[[#This Row],[Volume]]</f>
        <v>3024</v>
      </c>
    </row>
    <row r="942" spans="1:9" x14ac:dyDescent="0.2">
      <c r="A942" s="14">
        <v>2011</v>
      </c>
      <c r="B942" s="17" t="s">
        <v>13</v>
      </c>
      <c r="C942" s="17" t="s">
        <v>924</v>
      </c>
      <c r="D942" s="17" t="s">
        <v>874</v>
      </c>
      <c r="E942" s="1">
        <v>1572</v>
      </c>
      <c r="F942" s="19">
        <v>5</v>
      </c>
      <c r="G942" s="19">
        <v>6</v>
      </c>
      <c r="H942" s="19">
        <f>E942*Table133[[#This Row],[Price per unit]]</f>
        <v>9432</v>
      </c>
      <c r="I942" s="7">
        <f>(Table133[[#This Row],[Price per unit]]-Table133[[#This Row],[Cost per unit]])*Table133[[#This Row],[Volume]]</f>
        <v>1572</v>
      </c>
    </row>
    <row r="943" spans="1:9" x14ac:dyDescent="0.2">
      <c r="A943" s="14">
        <v>2011</v>
      </c>
      <c r="B943" s="17" t="s">
        <v>13</v>
      </c>
      <c r="C943" s="17" t="s">
        <v>924</v>
      </c>
      <c r="D943" s="17" t="s">
        <v>874</v>
      </c>
      <c r="E943" s="1">
        <v>1776</v>
      </c>
      <c r="F943" s="19">
        <v>4</v>
      </c>
      <c r="G943" s="19">
        <v>6</v>
      </c>
      <c r="H943" s="19">
        <f>E943*Table133[[#This Row],[Price per unit]]</f>
        <v>10656</v>
      </c>
      <c r="I943" s="7">
        <f>(Table133[[#This Row],[Price per unit]]-Table133[[#This Row],[Cost per unit]])*Table133[[#This Row],[Volume]]</f>
        <v>3552</v>
      </c>
    </row>
    <row r="944" spans="1:9" x14ac:dyDescent="0.2">
      <c r="A944" s="14">
        <v>2011</v>
      </c>
      <c r="B944" s="17" t="s">
        <v>13</v>
      </c>
      <c r="C944" s="17" t="s">
        <v>924</v>
      </c>
      <c r="D944" s="17" t="s">
        <v>874</v>
      </c>
      <c r="E944" s="1">
        <v>1644</v>
      </c>
      <c r="F944" s="19">
        <v>5</v>
      </c>
      <c r="G944" s="19">
        <v>6</v>
      </c>
      <c r="H944" s="19">
        <f>E944*Table133[[#This Row],[Price per unit]]</f>
        <v>9864</v>
      </c>
      <c r="I944" s="7">
        <f>(Table133[[#This Row],[Price per unit]]-Table133[[#This Row],[Cost per unit]])*Table133[[#This Row],[Volume]]</f>
        <v>1644</v>
      </c>
    </row>
    <row r="945" spans="1:9" x14ac:dyDescent="0.2">
      <c r="A945" s="14">
        <v>2011</v>
      </c>
      <c r="B945" s="17" t="s">
        <v>13</v>
      </c>
      <c r="C945" s="17" t="s">
        <v>924</v>
      </c>
      <c r="D945" s="17" t="s">
        <v>874</v>
      </c>
      <c r="E945" s="1">
        <v>1512</v>
      </c>
      <c r="F945" s="19">
        <v>4</v>
      </c>
      <c r="G945" s="19">
        <v>7</v>
      </c>
      <c r="H945" s="19">
        <f>E945*Table133[[#This Row],[Price per unit]]</f>
        <v>10584</v>
      </c>
      <c r="I945" s="7">
        <f>(Table133[[#This Row],[Price per unit]]-Table133[[#This Row],[Cost per unit]])*Table133[[#This Row],[Volume]]</f>
        <v>4536</v>
      </c>
    </row>
    <row r="946" spans="1:9" x14ac:dyDescent="0.2">
      <c r="A946" s="14">
        <v>2011</v>
      </c>
      <c r="B946" s="17" t="s">
        <v>13</v>
      </c>
      <c r="C946" s="17" t="s">
        <v>924</v>
      </c>
      <c r="D946" s="17" t="s">
        <v>874</v>
      </c>
      <c r="E946" s="1">
        <v>1596</v>
      </c>
      <c r="F946" s="19">
        <v>5</v>
      </c>
      <c r="G946" s="19">
        <v>6</v>
      </c>
      <c r="H946" s="19">
        <f>E946*Table133[[#This Row],[Price per unit]]</f>
        <v>9576</v>
      </c>
      <c r="I946" s="7">
        <f>(Table133[[#This Row],[Price per unit]]-Table133[[#This Row],[Cost per unit]])*Table133[[#This Row],[Volume]]</f>
        <v>1596</v>
      </c>
    </row>
    <row r="947" spans="1:9" x14ac:dyDescent="0.2">
      <c r="A947" s="14">
        <v>2011</v>
      </c>
      <c r="B947" s="17" t="s">
        <v>13</v>
      </c>
      <c r="C947" s="17" t="s">
        <v>924</v>
      </c>
      <c r="D947" s="17" t="s">
        <v>874</v>
      </c>
      <c r="E947" s="1">
        <v>1608</v>
      </c>
      <c r="F947" s="19">
        <v>5</v>
      </c>
      <c r="G947" s="19">
        <v>6</v>
      </c>
      <c r="H947" s="19">
        <f>E947*Table133[[#This Row],[Price per unit]]</f>
        <v>9648</v>
      </c>
      <c r="I947" s="7">
        <f>(Table133[[#This Row],[Price per unit]]-Table133[[#This Row],[Cost per unit]])*Table133[[#This Row],[Volume]]</f>
        <v>1608</v>
      </c>
    </row>
    <row r="948" spans="1:9" x14ac:dyDescent="0.2">
      <c r="A948" s="14">
        <v>2011</v>
      </c>
      <c r="B948" s="17" t="s">
        <v>13</v>
      </c>
      <c r="C948" s="17" t="s">
        <v>924</v>
      </c>
      <c r="D948" s="17" t="s">
        <v>874</v>
      </c>
      <c r="E948" s="1">
        <v>1536</v>
      </c>
      <c r="F948" s="19">
        <v>5</v>
      </c>
      <c r="G948" s="19">
        <v>7</v>
      </c>
      <c r="H948" s="19">
        <f>E948*Table133[[#This Row],[Price per unit]]</f>
        <v>10752</v>
      </c>
      <c r="I948" s="7">
        <f>(Table133[[#This Row],[Price per unit]]-Table133[[#This Row],[Cost per unit]])*Table133[[#This Row],[Volume]]</f>
        <v>3072</v>
      </c>
    </row>
    <row r="949" spans="1:9" x14ac:dyDescent="0.2">
      <c r="A949" s="14">
        <v>2011</v>
      </c>
      <c r="B949" s="17" t="s">
        <v>13</v>
      </c>
      <c r="C949" s="17" t="s">
        <v>924</v>
      </c>
      <c r="D949" s="17" t="s">
        <v>874</v>
      </c>
      <c r="E949" s="1">
        <v>1548</v>
      </c>
      <c r="F949" s="19">
        <v>5</v>
      </c>
      <c r="G949" s="19">
        <v>7</v>
      </c>
      <c r="H949" s="19">
        <f>E949*Table133[[#This Row],[Price per unit]]</f>
        <v>10836</v>
      </c>
      <c r="I949" s="7">
        <f>(Table133[[#This Row],[Price per unit]]-Table133[[#This Row],[Cost per unit]])*Table133[[#This Row],[Volume]]</f>
        <v>3096</v>
      </c>
    </row>
    <row r="950" spans="1:9" x14ac:dyDescent="0.2">
      <c r="A950" s="14">
        <v>2011</v>
      </c>
      <c r="B950" s="17" t="s">
        <v>13</v>
      </c>
      <c r="C950" s="17" t="s">
        <v>924</v>
      </c>
      <c r="D950" s="17" t="s">
        <v>874</v>
      </c>
      <c r="E950" s="1">
        <v>1716</v>
      </c>
      <c r="F950" s="19">
        <v>4</v>
      </c>
      <c r="G950" s="19">
        <v>7</v>
      </c>
      <c r="H950" s="19">
        <f>E950*Table133[[#This Row],[Price per unit]]</f>
        <v>12012</v>
      </c>
      <c r="I950" s="7">
        <f>(Table133[[#This Row],[Price per unit]]-Table133[[#This Row],[Cost per unit]])*Table133[[#This Row],[Volume]]</f>
        <v>5148</v>
      </c>
    </row>
    <row r="951" spans="1:9" x14ac:dyDescent="0.2">
      <c r="A951" s="14">
        <v>2011</v>
      </c>
      <c r="B951" s="17" t="s">
        <v>13</v>
      </c>
      <c r="C951" s="17" t="s">
        <v>924</v>
      </c>
      <c r="D951" s="17" t="s">
        <v>874</v>
      </c>
      <c r="E951" s="1">
        <v>1512</v>
      </c>
      <c r="F951" s="19">
        <v>4</v>
      </c>
      <c r="G951" s="19">
        <v>7</v>
      </c>
      <c r="H951" s="19">
        <f>E951*Table133[[#This Row],[Price per unit]]</f>
        <v>10584</v>
      </c>
      <c r="I951" s="7">
        <f>(Table133[[#This Row],[Price per unit]]-Table133[[#This Row],[Cost per unit]])*Table133[[#This Row],[Volume]]</f>
        <v>4536</v>
      </c>
    </row>
    <row r="952" spans="1:9" x14ac:dyDescent="0.2">
      <c r="A952" s="14">
        <v>2011</v>
      </c>
      <c r="B952" s="17" t="s">
        <v>13</v>
      </c>
      <c r="C952" s="17" t="s">
        <v>924</v>
      </c>
      <c r="D952" s="17" t="s">
        <v>874</v>
      </c>
      <c r="E952" s="1">
        <v>1524</v>
      </c>
      <c r="F952" s="19">
        <v>5</v>
      </c>
      <c r="G952" s="19">
        <v>7</v>
      </c>
      <c r="H952" s="19">
        <f>E952*Table133[[#This Row],[Price per unit]]</f>
        <v>10668</v>
      </c>
      <c r="I952" s="7">
        <f>(Table133[[#This Row],[Price per unit]]-Table133[[#This Row],[Cost per unit]])*Table133[[#This Row],[Volume]]</f>
        <v>3048</v>
      </c>
    </row>
    <row r="953" spans="1:9" x14ac:dyDescent="0.2">
      <c r="A953" s="14">
        <v>2011</v>
      </c>
      <c r="B953" s="17" t="s">
        <v>13</v>
      </c>
      <c r="C953" s="17" t="s">
        <v>924</v>
      </c>
      <c r="D953" s="17" t="s">
        <v>874</v>
      </c>
      <c r="E953" s="1">
        <v>1704</v>
      </c>
      <c r="F953" s="19">
        <v>5</v>
      </c>
      <c r="G953" s="19">
        <v>7</v>
      </c>
      <c r="H953" s="19">
        <f>E953*Table133[[#This Row],[Price per unit]]</f>
        <v>11928</v>
      </c>
      <c r="I953" s="7">
        <f>(Table133[[#This Row],[Price per unit]]-Table133[[#This Row],[Cost per unit]])*Table133[[#This Row],[Volume]]</f>
        <v>3408</v>
      </c>
    </row>
    <row r="954" spans="1:9" x14ac:dyDescent="0.2">
      <c r="A954" s="14">
        <v>2011</v>
      </c>
      <c r="B954" s="17" t="s">
        <v>13</v>
      </c>
      <c r="C954" s="17" t="s">
        <v>924</v>
      </c>
      <c r="D954" s="17" t="s">
        <v>874</v>
      </c>
      <c r="E954" s="1">
        <v>1548</v>
      </c>
      <c r="F954" s="19">
        <v>4</v>
      </c>
      <c r="G954" s="19">
        <v>7</v>
      </c>
      <c r="H954" s="19">
        <f>E954*Table133[[#This Row],[Price per unit]]</f>
        <v>10836</v>
      </c>
      <c r="I954" s="7">
        <f>(Table133[[#This Row],[Price per unit]]-Table133[[#This Row],[Cost per unit]])*Table133[[#This Row],[Volume]]</f>
        <v>4644</v>
      </c>
    </row>
    <row r="955" spans="1:9" x14ac:dyDescent="0.2">
      <c r="A955" s="14">
        <v>2011</v>
      </c>
      <c r="B955" s="17" t="s">
        <v>13</v>
      </c>
      <c r="C955" s="17" t="s">
        <v>924</v>
      </c>
      <c r="D955" s="17" t="s">
        <v>874</v>
      </c>
      <c r="E955" s="1">
        <v>1644</v>
      </c>
      <c r="F955" s="19">
        <v>4</v>
      </c>
      <c r="G955" s="19">
        <v>6</v>
      </c>
      <c r="H955" s="19">
        <f>E955*Table133[[#This Row],[Price per unit]]</f>
        <v>9864</v>
      </c>
      <c r="I955" s="7">
        <f>(Table133[[#This Row],[Price per unit]]-Table133[[#This Row],[Cost per unit]])*Table133[[#This Row],[Volume]]</f>
        <v>3288</v>
      </c>
    </row>
    <row r="956" spans="1:9" x14ac:dyDescent="0.2">
      <c r="A956" s="14">
        <v>2011</v>
      </c>
      <c r="B956" s="17" t="s">
        <v>13</v>
      </c>
      <c r="C956" s="17" t="s">
        <v>924</v>
      </c>
      <c r="D956" s="17" t="s">
        <v>874</v>
      </c>
      <c r="E956" s="1">
        <v>1692</v>
      </c>
      <c r="F956" s="19">
        <v>4</v>
      </c>
      <c r="G956" s="19">
        <v>7</v>
      </c>
      <c r="H956" s="19">
        <f>E956*Table133[[#This Row],[Price per unit]]</f>
        <v>11844</v>
      </c>
      <c r="I956" s="7">
        <f>(Table133[[#This Row],[Price per unit]]-Table133[[#This Row],[Cost per unit]])*Table133[[#This Row],[Volume]]</f>
        <v>5076</v>
      </c>
    </row>
    <row r="957" spans="1:9" x14ac:dyDescent="0.2">
      <c r="A957" s="14">
        <v>2011</v>
      </c>
      <c r="B957" s="17" t="s">
        <v>13</v>
      </c>
      <c r="C957" s="17" t="s">
        <v>924</v>
      </c>
      <c r="D957" s="17" t="s">
        <v>874</v>
      </c>
      <c r="E957" s="1">
        <v>1716</v>
      </c>
      <c r="F957" s="19">
        <v>4</v>
      </c>
      <c r="G957" s="19">
        <v>7</v>
      </c>
      <c r="H957" s="19">
        <f>E957*Table133[[#This Row],[Price per unit]]</f>
        <v>12012</v>
      </c>
      <c r="I957" s="7">
        <f>(Table133[[#This Row],[Price per unit]]-Table133[[#This Row],[Cost per unit]])*Table133[[#This Row],[Volume]]</f>
        <v>5148</v>
      </c>
    </row>
    <row r="958" spans="1:9" x14ac:dyDescent="0.2">
      <c r="A958" s="14">
        <v>2011</v>
      </c>
      <c r="B958" s="17" t="s">
        <v>13</v>
      </c>
      <c r="C958" s="17" t="s">
        <v>924</v>
      </c>
      <c r="D958" s="17" t="s">
        <v>874</v>
      </c>
      <c r="E958" s="1">
        <v>1620</v>
      </c>
      <c r="F958" s="19">
        <v>5</v>
      </c>
      <c r="G958" s="19">
        <v>7</v>
      </c>
      <c r="H958" s="19">
        <f>E958*Table133[[#This Row],[Price per unit]]</f>
        <v>11340</v>
      </c>
      <c r="I958" s="7">
        <f>(Table133[[#This Row],[Price per unit]]-Table133[[#This Row],[Cost per unit]])*Table133[[#This Row],[Volume]]</f>
        <v>3240</v>
      </c>
    </row>
    <row r="959" spans="1:9" x14ac:dyDescent="0.2">
      <c r="A959" s="14">
        <v>2011</v>
      </c>
      <c r="B959" s="17" t="s">
        <v>13</v>
      </c>
      <c r="C959" s="17" t="s">
        <v>924</v>
      </c>
      <c r="D959" s="17" t="s">
        <v>874</v>
      </c>
      <c r="E959" s="1">
        <v>1668</v>
      </c>
      <c r="F959" s="19">
        <v>4</v>
      </c>
      <c r="G959" s="19">
        <v>7</v>
      </c>
      <c r="H959" s="19">
        <f>E959*Table133[[#This Row],[Price per unit]]</f>
        <v>11676</v>
      </c>
      <c r="I959" s="7">
        <f>(Table133[[#This Row],[Price per unit]]-Table133[[#This Row],[Cost per unit]])*Table133[[#This Row],[Volume]]</f>
        <v>5004</v>
      </c>
    </row>
    <row r="960" spans="1:9" x14ac:dyDescent="0.2">
      <c r="A960" s="14">
        <v>2011</v>
      </c>
      <c r="B960" s="17" t="s">
        <v>13</v>
      </c>
      <c r="C960" s="17" t="s">
        <v>924</v>
      </c>
      <c r="D960" s="17" t="s">
        <v>874</v>
      </c>
      <c r="E960" s="1">
        <v>1524</v>
      </c>
      <c r="F960" s="19">
        <v>4</v>
      </c>
      <c r="G960" s="19">
        <v>6</v>
      </c>
      <c r="H960" s="19">
        <f>E960*Table133[[#This Row],[Price per unit]]</f>
        <v>9144</v>
      </c>
      <c r="I960" s="7">
        <f>(Table133[[#This Row],[Price per unit]]-Table133[[#This Row],[Cost per unit]])*Table133[[#This Row],[Volume]]</f>
        <v>3048</v>
      </c>
    </row>
    <row r="961" spans="1:9" x14ac:dyDescent="0.2">
      <c r="A961" s="14">
        <v>2011</v>
      </c>
      <c r="B961" s="17" t="s">
        <v>13</v>
      </c>
      <c r="C961" s="17" t="s">
        <v>924</v>
      </c>
      <c r="D961" s="17" t="s">
        <v>874</v>
      </c>
      <c r="E961" s="1">
        <v>1644</v>
      </c>
      <c r="F961" s="19">
        <v>5</v>
      </c>
      <c r="G961" s="19">
        <v>6</v>
      </c>
      <c r="H961" s="19">
        <f>E961*Table133[[#This Row],[Price per unit]]</f>
        <v>9864</v>
      </c>
      <c r="I961" s="7">
        <f>(Table133[[#This Row],[Price per unit]]-Table133[[#This Row],[Cost per unit]])*Table133[[#This Row],[Volume]]</f>
        <v>1644</v>
      </c>
    </row>
    <row r="962" spans="1:9" x14ac:dyDescent="0.2">
      <c r="A962" s="14">
        <v>2011</v>
      </c>
      <c r="B962" s="17" t="s">
        <v>13</v>
      </c>
      <c r="C962" s="17" t="s">
        <v>924</v>
      </c>
      <c r="D962" s="17" t="s">
        <v>874</v>
      </c>
      <c r="E962" s="1">
        <v>1656</v>
      </c>
      <c r="F962" s="19">
        <v>4</v>
      </c>
      <c r="G962" s="19">
        <v>7</v>
      </c>
      <c r="H962" s="19">
        <f>E962*Table133[[#This Row],[Price per unit]]</f>
        <v>11592</v>
      </c>
      <c r="I962" s="7">
        <f>(Table133[[#This Row],[Price per unit]]-Table133[[#This Row],[Cost per unit]])*Table133[[#This Row],[Volume]]</f>
        <v>4968</v>
      </c>
    </row>
    <row r="963" spans="1:9" x14ac:dyDescent="0.2">
      <c r="A963" s="14">
        <v>2011</v>
      </c>
      <c r="B963" s="17" t="s">
        <v>13</v>
      </c>
      <c r="C963" s="17" t="s">
        <v>924</v>
      </c>
      <c r="D963" s="17" t="s">
        <v>874</v>
      </c>
      <c r="E963" s="1">
        <v>1716</v>
      </c>
      <c r="F963" s="19">
        <v>4</v>
      </c>
      <c r="G963" s="19">
        <v>7</v>
      </c>
      <c r="H963" s="19">
        <f>E963*Table133[[#This Row],[Price per unit]]</f>
        <v>12012</v>
      </c>
      <c r="I963" s="7">
        <f>(Table133[[#This Row],[Price per unit]]-Table133[[#This Row],[Cost per unit]])*Table133[[#This Row],[Volume]]</f>
        <v>5148</v>
      </c>
    </row>
    <row r="964" spans="1:9" x14ac:dyDescent="0.2">
      <c r="A964" s="14">
        <v>2011</v>
      </c>
      <c r="B964" s="17" t="s">
        <v>13</v>
      </c>
      <c r="C964" s="17" t="s">
        <v>924</v>
      </c>
      <c r="D964" s="17" t="s">
        <v>874</v>
      </c>
      <c r="E964" s="1">
        <v>1788</v>
      </c>
      <c r="F964" s="19">
        <v>4</v>
      </c>
      <c r="G964" s="19">
        <v>7</v>
      </c>
      <c r="H964" s="19">
        <f>E964*Table133[[#This Row],[Price per unit]]</f>
        <v>12516</v>
      </c>
      <c r="I964" s="7">
        <f>(Table133[[#This Row],[Price per unit]]-Table133[[#This Row],[Cost per unit]])*Table133[[#This Row],[Volume]]</f>
        <v>5364</v>
      </c>
    </row>
    <row r="965" spans="1:9" x14ac:dyDescent="0.2">
      <c r="A965" s="14">
        <v>2011</v>
      </c>
      <c r="B965" s="17" t="s">
        <v>13</v>
      </c>
      <c r="C965" s="17" t="s">
        <v>924</v>
      </c>
      <c r="D965" s="17" t="s">
        <v>874</v>
      </c>
      <c r="E965" s="1">
        <v>1620</v>
      </c>
      <c r="F965" s="19">
        <v>5</v>
      </c>
      <c r="G965" s="19">
        <v>7</v>
      </c>
      <c r="H965" s="19">
        <f>E965*Table133[[#This Row],[Price per unit]]</f>
        <v>11340</v>
      </c>
      <c r="I965" s="7">
        <f>(Table133[[#This Row],[Price per unit]]-Table133[[#This Row],[Cost per unit]])*Table133[[#This Row],[Volume]]</f>
        <v>3240</v>
      </c>
    </row>
    <row r="966" spans="1:9" x14ac:dyDescent="0.2">
      <c r="A966" s="14">
        <v>2011</v>
      </c>
      <c r="B966" s="17" t="s">
        <v>13</v>
      </c>
      <c r="C966" s="17" t="s">
        <v>924</v>
      </c>
      <c r="D966" s="17" t="s">
        <v>874</v>
      </c>
      <c r="E966" s="1">
        <v>1536</v>
      </c>
      <c r="F966" s="19">
        <v>5</v>
      </c>
      <c r="G966" s="19">
        <v>6</v>
      </c>
      <c r="H966" s="19">
        <f>E966*Table133[[#This Row],[Price per unit]]</f>
        <v>9216</v>
      </c>
      <c r="I966" s="7">
        <f>(Table133[[#This Row],[Price per unit]]-Table133[[#This Row],[Cost per unit]])*Table133[[#This Row],[Volume]]</f>
        <v>1536</v>
      </c>
    </row>
    <row r="967" spans="1:9" x14ac:dyDescent="0.2">
      <c r="A967" s="14">
        <v>2011</v>
      </c>
      <c r="B967" s="17" t="s">
        <v>13</v>
      </c>
      <c r="C967" s="17" t="s">
        <v>924</v>
      </c>
      <c r="D967" s="17" t="s">
        <v>874</v>
      </c>
      <c r="E967" s="1">
        <v>1740</v>
      </c>
      <c r="F967" s="19">
        <v>5</v>
      </c>
      <c r="G967" s="19">
        <v>7</v>
      </c>
      <c r="H967" s="19">
        <f>E967*Table133[[#This Row],[Price per unit]]</f>
        <v>12180</v>
      </c>
      <c r="I967" s="7">
        <f>(Table133[[#This Row],[Price per unit]]-Table133[[#This Row],[Cost per unit]])*Table133[[#This Row],[Volume]]</f>
        <v>3480</v>
      </c>
    </row>
    <row r="968" spans="1:9" x14ac:dyDescent="0.2">
      <c r="A968" s="14">
        <v>2011</v>
      </c>
      <c r="B968" s="17" t="s">
        <v>13</v>
      </c>
      <c r="C968" s="17" t="s">
        <v>924</v>
      </c>
      <c r="D968" s="17" t="s">
        <v>874</v>
      </c>
      <c r="E968" s="1">
        <v>1776</v>
      </c>
      <c r="F968" s="19">
        <v>5</v>
      </c>
      <c r="G968" s="19">
        <v>7</v>
      </c>
      <c r="H968" s="19">
        <f>E968*Table133[[#This Row],[Price per unit]]</f>
        <v>12432</v>
      </c>
      <c r="I968" s="7">
        <f>(Table133[[#This Row],[Price per unit]]-Table133[[#This Row],[Cost per unit]])*Table133[[#This Row],[Volume]]</f>
        <v>3552</v>
      </c>
    </row>
    <row r="969" spans="1:9" x14ac:dyDescent="0.2">
      <c r="A969" s="14">
        <v>2011</v>
      </c>
      <c r="B969" s="17" t="s">
        <v>13</v>
      </c>
      <c r="C969" s="17" t="s">
        <v>924</v>
      </c>
      <c r="D969" s="17" t="s">
        <v>874</v>
      </c>
      <c r="E969" s="1">
        <v>1716</v>
      </c>
      <c r="F969" s="19">
        <v>5</v>
      </c>
      <c r="G969" s="19">
        <v>7</v>
      </c>
      <c r="H969" s="19">
        <f>E969*Table133[[#This Row],[Price per unit]]</f>
        <v>12012</v>
      </c>
      <c r="I969" s="7">
        <f>(Table133[[#This Row],[Price per unit]]-Table133[[#This Row],[Cost per unit]])*Table133[[#This Row],[Volume]]</f>
        <v>3432</v>
      </c>
    </row>
    <row r="970" spans="1:9" x14ac:dyDescent="0.2">
      <c r="A970" s="14">
        <v>2011</v>
      </c>
      <c r="B970" s="17" t="s">
        <v>13</v>
      </c>
      <c r="C970" s="17" t="s">
        <v>924</v>
      </c>
      <c r="D970" s="17" t="s">
        <v>874</v>
      </c>
      <c r="E970" s="1">
        <v>1572</v>
      </c>
      <c r="F970" s="19">
        <v>5</v>
      </c>
      <c r="G970" s="19">
        <v>6</v>
      </c>
      <c r="H970" s="19">
        <f>E970*Table133[[#This Row],[Price per unit]]</f>
        <v>9432</v>
      </c>
      <c r="I970" s="7">
        <f>(Table133[[#This Row],[Price per unit]]-Table133[[#This Row],[Cost per unit]])*Table133[[#This Row],[Volume]]</f>
        <v>1572</v>
      </c>
    </row>
    <row r="971" spans="1:9" x14ac:dyDescent="0.2">
      <c r="A971" s="14">
        <v>2011</v>
      </c>
      <c r="B971" s="17" t="s">
        <v>13</v>
      </c>
      <c r="C971" s="17" t="s">
        <v>924</v>
      </c>
      <c r="D971" s="17" t="s">
        <v>874</v>
      </c>
      <c r="E971" s="1">
        <v>1560</v>
      </c>
      <c r="F971" s="19">
        <v>5</v>
      </c>
      <c r="G971" s="19">
        <v>7</v>
      </c>
      <c r="H971" s="19">
        <f>E971*Table133[[#This Row],[Price per unit]]</f>
        <v>10920</v>
      </c>
      <c r="I971" s="7">
        <f>(Table133[[#This Row],[Price per unit]]-Table133[[#This Row],[Cost per unit]])*Table133[[#This Row],[Volume]]</f>
        <v>3120</v>
      </c>
    </row>
    <row r="972" spans="1:9" x14ac:dyDescent="0.2">
      <c r="A972" s="14">
        <v>2011</v>
      </c>
      <c r="B972" s="17" t="s">
        <v>13</v>
      </c>
      <c r="C972" s="17" t="s">
        <v>924</v>
      </c>
      <c r="D972" s="17" t="s">
        <v>874</v>
      </c>
      <c r="E972" s="1">
        <v>1512</v>
      </c>
      <c r="F972" s="19">
        <v>4</v>
      </c>
      <c r="G972" s="19">
        <v>7</v>
      </c>
      <c r="H972" s="19">
        <f>E972*Table133[[#This Row],[Price per unit]]</f>
        <v>10584</v>
      </c>
      <c r="I972" s="7">
        <f>(Table133[[#This Row],[Price per unit]]-Table133[[#This Row],[Cost per unit]])*Table133[[#This Row],[Volume]]</f>
        <v>4536</v>
      </c>
    </row>
    <row r="973" spans="1:9" x14ac:dyDescent="0.2">
      <c r="A973" s="14">
        <v>2011</v>
      </c>
      <c r="B973" s="17" t="s">
        <v>13</v>
      </c>
      <c r="C973" s="17" t="s">
        <v>924</v>
      </c>
      <c r="D973" s="17" t="s">
        <v>874</v>
      </c>
      <c r="E973" s="1">
        <v>1512</v>
      </c>
      <c r="F973" s="19">
        <v>4</v>
      </c>
      <c r="G973" s="19">
        <v>7</v>
      </c>
      <c r="H973" s="19">
        <f>E973*Table133[[#This Row],[Price per unit]]</f>
        <v>10584</v>
      </c>
      <c r="I973" s="7">
        <f>(Table133[[#This Row],[Price per unit]]-Table133[[#This Row],[Cost per unit]])*Table133[[#This Row],[Volume]]</f>
        <v>4536</v>
      </c>
    </row>
    <row r="974" spans="1:9" x14ac:dyDescent="0.2">
      <c r="A974" s="14">
        <v>2011</v>
      </c>
      <c r="B974" s="17" t="s">
        <v>13</v>
      </c>
      <c r="C974" s="17" t="s">
        <v>924</v>
      </c>
      <c r="D974" s="17" t="s">
        <v>874</v>
      </c>
      <c r="E974" s="1">
        <v>1668</v>
      </c>
      <c r="F974" s="19">
        <v>4</v>
      </c>
      <c r="G974" s="19">
        <v>6</v>
      </c>
      <c r="H974" s="19">
        <f>E974*Table133[[#This Row],[Price per unit]]</f>
        <v>10008</v>
      </c>
      <c r="I974" s="7">
        <f>(Table133[[#This Row],[Price per unit]]-Table133[[#This Row],[Cost per unit]])*Table133[[#This Row],[Volume]]</f>
        <v>3336</v>
      </c>
    </row>
    <row r="975" spans="1:9" x14ac:dyDescent="0.2">
      <c r="A975" s="14">
        <v>2011</v>
      </c>
      <c r="B975" s="17" t="s">
        <v>13</v>
      </c>
      <c r="C975" s="17" t="s">
        <v>924</v>
      </c>
      <c r="D975" s="17" t="s">
        <v>874</v>
      </c>
      <c r="E975" s="1">
        <v>1776</v>
      </c>
      <c r="F975" s="19">
        <v>5</v>
      </c>
      <c r="G975" s="19">
        <v>6</v>
      </c>
      <c r="H975" s="19">
        <f>E975*Table133[[#This Row],[Price per unit]]</f>
        <v>10656</v>
      </c>
      <c r="I975" s="7">
        <f>(Table133[[#This Row],[Price per unit]]-Table133[[#This Row],[Cost per unit]])*Table133[[#This Row],[Volume]]</f>
        <v>1776</v>
      </c>
    </row>
    <row r="976" spans="1:9" x14ac:dyDescent="0.2">
      <c r="A976" s="14">
        <v>2011</v>
      </c>
      <c r="B976" s="17" t="s">
        <v>13</v>
      </c>
      <c r="C976" s="17" t="s">
        <v>924</v>
      </c>
      <c r="D976" s="17" t="s">
        <v>874</v>
      </c>
      <c r="E976" s="1">
        <v>1620</v>
      </c>
      <c r="F976" s="19">
        <v>4</v>
      </c>
      <c r="G976" s="19">
        <v>7</v>
      </c>
      <c r="H976" s="19">
        <f>E976*Table133[[#This Row],[Price per unit]]</f>
        <v>11340</v>
      </c>
      <c r="I976" s="7">
        <f>(Table133[[#This Row],[Price per unit]]-Table133[[#This Row],[Cost per unit]])*Table133[[#This Row],[Volume]]</f>
        <v>4860</v>
      </c>
    </row>
    <row r="977" spans="1:9" x14ac:dyDescent="0.2">
      <c r="A977" s="14">
        <v>2011</v>
      </c>
      <c r="B977" s="17" t="s">
        <v>13</v>
      </c>
      <c r="C977" s="17" t="s">
        <v>924</v>
      </c>
      <c r="D977" s="17" t="s">
        <v>874</v>
      </c>
      <c r="E977" s="1">
        <v>1788</v>
      </c>
      <c r="F977" s="19">
        <v>4</v>
      </c>
      <c r="G977" s="19">
        <v>7</v>
      </c>
      <c r="H977" s="19">
        <f>E977*Table133[[#This Row],[Price per unit]]</f>
        <v>12516</v>
      </c>
      <c r="I977" s="7">
        <f>(Table133[[#This Row],[Price per unit]]-Table133[[#This Row],[Cost per unit]])*Table133[[#This Row],[Volume]]</f>
        <v>5364</v>
      </c>
    </row>
    <row r="978" spans="1:9" x14ac:dyDescent="0.2">
      <c r="A978" s="14">
        <v>2011</v>
      </c>
      <c r="B978" s="17" t="s">
        <v>13</v>
      </c>
      <c r="C978" s="17" t="s">
        <v>924</v>
      </c>
      <c r="D978" s="17" t="s">
        <v>874</v>
      </c>
      <c r="E978" s="1">
        <v>1668</v>
      </c>
      <c r="F978" s="19">
        <v>4</v>
      </c>
      <c r="G978" s="19">
        <v>7</v>
      </c>
      <c r="H978" s="19">
        <f>E978*Table133[[#This Row],[Price per unit]]</f>
        <v>11676</v>
      </c>
      <c r="I978" s="7">
        <f>(Table133[[#This Row],[Price per unit]]-Table133[[#This Row],[Cost per unit]])*Table133[[#This Row],[Volume]]</f>
        <v>5004</v>
      </c>
    </row>
    <row r="979" spans="1:9" x14ac:dyDescent="0.2">
      <c r="A979" s="14">
        <v>2011</v>
      </c>
      <c r="B979" s="17" t="s">
        <v>13</v>
      </c>
      <c r="C979" s="17" t="s">
        <v>924</v>
      </c>
      <c r="D979" s="17" t="s">
        <v>874</v>
      </c>
      <c r="E979" s="1">
        <v>1692</v>
      </c>
      <c r="F979" s="19">
        <v>5</v>
      </c>
      <c r="G979" s="19">
        <v>7</v>
      </c>
      <c r="H979" s="19">
        <f>E979*Table133[[#This Row],[Price per unit]]</f>
        <v>11844</v>
      </c>
      <c r="I979" s="7">
        <f>(Table133[[#This Row],[Price per unit]]-Table133[[#This Row],[Cost per unit]])*Table133[[#This Row],[Volume]]</f>
        <v>3384</v>
      </c>
    </row>
    <row r="980" spans="1:9" x14ac:dyDescent="0.2">
      <c r="A980" s="14">
        <v>2011</v>
      </c>
      <c r="B980" s="17" t="s">
        <v>13</v>
      </c>
      <c r="C980" s="17" t="s">
        <v>924</v>
      </c>
      <c r="D980" s="17" t="s">
        <v>874</v>
      </c>
      <c r="E980" s="1">
        <v>1716</v>
      </c>
      <c r="F980" s="19">
        <v>4</v>
      </c>
      <c r="G980" s="19">
        <v>7</v>
      </c>
      <c r="H980" s="19">
        <f>E980*Table133[[#This Row],[Price per unit]]</f>
        <v>12012</v>
      </c>
      <c r="I980" s="7">
        <f>(Table133[[#This Row],[Price per unit]]-Table133[[#This Row],[Cost per unit]])*Table133[[#This Row],[Volume]]</f>
        <v>5148</v>
      </c>
    </row>
    <row r="981" spans="1:9" x14ac:dyDescent="0.2">
      <c r="A981" s="14">
        <v>2011</v>
      </c>
      <c r="B981" s="17" t="s">
        <v>13</v>
      </c>
      <c r="C981" s="17" t="s">
        <v>924</v>
      </c>
      <c r="D981" s="17" t="s">
        <v>874</v>
      </c>
      <c r="E981" s="1">
        <v>1512</v>
      </c>
      <c r="F981" s="19">
        <v>5</v>
      </c>
      <c r="G981" s="19">
        <v>6</v>
      </c>
      <c r="H981" s="19">
        <f>E981*Table133[[#This Row],[Price per unit]]</f>
        <v>9072</v>
      </c>
      <c r="I981" s="7">
        <f>(Table133[[#This Row],[Price per unit]]-Table133[[#This Row],[Cost per unit]])*Table133[[#This Row],[Volume]]</f>
        <v>1512</v>
      </c>
    </row>
    <row r="982" spans="1:9" x14ac:dyDescent="0.2">
      <c r="A982" s="14">
        <v>2011</v>
      </c>
      <c r="B982" s="17" t="s">
        <v>13</v>
      </c>
      <c r="C982" s="17" t="s">
        <v>924</v>
      </c>
      <c r="D982" s="17" t="s">
        <v>874</v>
      </c>
      <c r="E982" s="1">
        <v>1800</v>
      </c>
      <c r="F982" s="19">
        <v>5</v>
      </c>
      <c r="G982" s="19">
        <v>7</v>
      </c>
      <c r="H982" s="19">
        <f>E982*Table133[[#This Row],[Price per unit]]</f>
        <v>12600</v>
      </c>
      <c r="I982" s="7">
        <f>(Table133[[#This Row],[Price per unit]]-Table133[[#This Row],[Cost per unit]])*Table133[[#This Row],[Volume]]</f>
        <v>3600</v>
      </c>
    </row>
    <row r="983" spans="1:9" x14ac:dyDescent="0.2">
      <c r="A983" s="14">
        <v>2011</v>
      </c>
      <c r="B983" s="17" t="s">
        <v>13</v>
      </c>
      <c r="C983" s="17" t="s">
        <v>924</v>
      </c>
      <c r="D983" s="17" t="s">
        <v>874</v>
      </c>
      <c r="E983" s="1">
        <v>1752</v>
      </c>
      <c r="F983" s="19">
        <v>4</v>
      </c>
      <c r="G983" s="19">
        <v>7</v>
      </c>
      <c r="H983" s="19">
        <f>E983*Table133[[#This Row],[Price per unit]]</f>
        <v>12264</v>
      </c>
      <c r="I983" s="7">
        <f>(Table133[[#This Row],[Price per unit]]-Table133[[#This Row],[Cost per unit]])*Table133[[#This Row],[Volume]]</f>
        <v>5256</v>
      </c>
    </row>
    <row r="984" spans="1:9" x14ac:dyDescent="0.2">
      <c r="A984" s="14">
        <v>2011</v>
      </c>
      <c r="B984" s="17" t="s">
        <v>13</v>
      </c>
      <c r="C984" s="17" t="s">
        <v>924</v>
      </c>
      <c r="D984" s="17" t="s">
        <v>874</v>
      </c>
      <c r="E984" s="1">
        <v>1560</v>
      </c>
      <c r="F984" s="19">
        <v>5</v>
      </c>
      <c r="G984" s="19">
        <v>7</v>
      </c>
      <c r="H984" s="19">
        <f>E984*Table133[[#This Row],[Price per unit]]</f>
        <v>10920</v>
      </c>
      <c r="I984" s="7">
        <f>(Table133[[#This Row],[Price per unit]]-Table133[[#This Row],[Cost per unit]])*Table133[[#This Row],[Volume]]</f>
        <v>3120</v>
      </c>
    </row>
    <row r="985" spans="1:9" x14ac:dyDescent="0.2">
      <c r="A985" s="14">
        <v>2011</v>
      </c>
      <c r="B985" s="17" t="s">
        <v>13</v>
      </c>
      <c r="C985" s="17" t="s">
        <v>924</v>
      </c>
      <c r="D985" s="17" t="s">
        <v>874</v>
      </c>
      <c r="E985" s="1">
        <v>1524</v>
      </c>
      <c r="F985" s="19">
        <v>4</v>
      </c>
      <c r="G985" s="19">
        <v>7</v>
      </c>
      <c r="H985" s="19">
        <f>E985*Table133[[#This Row],[Price per unit]]</f>
        <v>10668</v>
      </c>
      <c r="I985" s="7">
        <f>(Table133[[#This Row],[Price per unit]]-Table133[[#This Row],[Cost per unit]])*Table133[[#This Row],[Volume]]</f>
        <v>4572</v>
      </c>
    </row>
    <row r="986" spans="1:9" x14ac:dyDescent="0.2">
      <c r="A986" s="14">
        <v>2011</v>
      </c>
      <c r="B986" s="17" t="s">
        <v>13</v>
      </c>
      <c r="C986" s="17" t="s">
        <v>924</v>
      </c>
      <c r="D986" s="17" t="s">
        <v>874</v>
      </c>
      <c r="E986" s="1">
        <v>1500</v>
      </c>
      <c r="F986" s="19">
        <v>5</v>
      </c>
      <c r="G986" s="19">
        <v>7</v>
      </c>
      <c r="H986" s="19">
        <f>E986*Table133[[#This Row],[Price per unit]]</f>
        <v>10500</v>
      </c>
      <c r="I986" s="7">
        <f>(Table133[[#This Row],[Price per unit]]-Table133[[#This Row],[Cost per unit]])*Table133[[#This Row],[Volume]]</f>
        <v>3000</v>
      </c>
    </row>
    <row r="987" spans="1:9" x14ac:dyDescent="0.2">
      <c r="A987" s="14">
        <v>2011</v>
      </c>
      <c r="B987" s="17" t="s">
        <v>13</v>
      </c>
      <c r="C987" s="17" t="s">
        <v>924</v>
      </c>
      <c r="D987" s="17" t="s">
        <v>874</v>
      </c>
      <c r="E987" s="1">
        <v>1716</v>
      </c>
      <c r="F987" s="19">
        <v>4</v>
      </c>
      <c r="G987" s="19">
        <v>7</v>
      </c>
      <c r="H987" s="19">
        <f>E987*Table133[[#This Row],[Price per unit]]</f>
        <v>12012</v>
      </c>
      <c r="I987" s="7">
        <f>(Table133[[#This Row],[Price per unit]]-Table133[[#This Row],[Cost per unit]])*Table133[[#This Row],[Volume]]</f>
        <v>5148</v>
      </c>
    </row>
    <row r="988" spans="1:9" x14ac:dyDescent="0.2">
      <c r="A988" s="14">
        <v>2011</v>
      </c>
      <c r="B988" s="17" t="s">
        <v>13</v>
      </c>
      <c r="C988" s="17" t="s">
        <v>924</v>
      </c>
      <c r="D988" s="17" t="s">
        <v>874</v>
      </c>
      <c r="E988" s="1">
        <v>1728</v>
      </c>
      <c r="F988" s="19">
        <v>5</v>
      </c>
      <c r="G988" s="19">
        <v>7</v>
      </c>
      <c r="H988" s="19">
        <f>E988*Table133[[#This Row],[Price per unit]]</f>
        <v>12096</v>
      </c>
      <c r="I988" s="7">
        <f>(Table133[[#This Row],[Price per unit]]-Table133[[#This Row],[Cost per unit]])*Table133[[#This Row],[Volume]]</f>
        <v>3456</v>
      </c>
    </row>
    <row r="989" spans="1:9" x14ac:dyDescent="0.2">
      <c r="A989" s="14">
        <v>2011</v>
      </c>
      <c r="B989" s="17" t="s">
        <v>13</v>
      </c>
      <c r="C989" s="17" t="s">
        <v>924</v>
      </c>
      <c r="D989" s="17" t="s">
        <v>874</v>
      </c>
      <c r="E989" s="1">
        <v>1632</v>
      </c>
      <c r="F989" s="19">
        <v>5</v>
      </c>
      <c r="G989" s="19">
        <v>6</v>
      </c>
      <c r="H989" s="19">
        <f>E989*Table133[[#This Row],[Price per unit]]</f>
        <v>9792</v>
      </c>
      <c r="I989" s="7">
        <f>(Table133[[#This Row],[Price per unit]]-Table133[[#This Row],[Cost per unit]])*Table133[[#This Row],[Volume]]</f>
        <v>1632</v>
      </c>
    </row>
    <row r="990" spans="1:9" x14ac:dyDescent="0.2">
      <c r="A990" s="14">
        <v>2011</v>
      </c>
      <c r="B990" s="17" t="s">
        <v>13</v>
      </c>
      <c r="C990" s="17" t="s">
        <v>924</v>
      </c>
      <c r="D990" s="17" t="s">
        <v>874</v>
      </c>
      <c r="E990" s="1">
        <v>1668</v>
      </c>
      <c r="F990" s="19">
        <v>4</v>
      </c>
      <c r="G990" s="19">
        <v>7</v>
      </c>
      <c r="H990" s="19">
        <f>E990*Table133[[#This Row],[Price per unit]]</f>
        <v>11676</v>
      </c>
      <c r="I990" s="7">
        <f>(Table133[[#This Row],[Price per unit]]-Table133[[#This Row],[Cost per unit]])*Table133[[#This Row],[Volume]]</f>
        <v>5004</v>
      </c>
    </row>
    <row r="991" spans="1:9" x14ac:dyDescent="0.2">
      <c r="A991" s="14">
        <v>2011</v>
      </c>
      <c r="B991" s="17" t="s">
        <v>13</v>
      </c>
      <c r="C991" s="17" t="s">
        <v>924</v>
      </c>
      <c r="D991" s="17" t="s">
        <v>874</v>
      </c>
      <c r="E991" s="1">
        <v>1524</v>
      </c>
      <c r="F991" s="19">
        <v>4</v>
      </c>
      <c r="G991" s="19">
        <v>7</v>
      </c>
      <c r="H991" s="19">
        <f>E991*Table133[[#This Row],[Price per unit]]</f>
        <v>10668</v>
      </c>
      <c r="I991" s="7">
        <f>(Table133[[#This Row],[Price per unit]]-Table133[[#This Row],[Cost per unit]])*Table133[[#This Row],[Volume]]</f>
        <v>4572</v>
      </c>
    </row>
    <row r="992" spans="1:9" x14ac:dyDescent="0.2">
      <c r="A992" s="14">
        <v>2011</v>
      </c>
      <c r="B992" s="17" t="s">
        <v>13</v>
      </c>
      <c r="C992" s="17" t="s">
        <v>924</v>
      </c>
      <c r="D992" s="17" t="s">
        <v>874</v>
      </c>
      <c r="E992" s="1">
        <v>1548</v>
      </c>
      <c r="F992" s="19">
        <v>5</v>
      </c>
      <c r="G992" s="19">
        <v>6</v>
      </c>
      <c r="H992" s="19">
        <f>E992*Table133[[#This Row],[Price per unit]]</f>
        <v>9288</v>
      </c>
      <c r="I992" s="7">
        <f>(Table133[[#This Row],[Price per unit]]-Table133[[#This Row],[Cost per unit]])*Table133[[#This Row],[Volume]]</f>
        <v>1548</v>
      </c>
    </row>
    <row r="993" spans="1:9" x14ac:dyDescent="0.2">
      <c r="A993" s="14">
        <v>2011</v>
      </c>
      <c r="B993" s="17" t="s">
        <v>13</v>
      </c>
      <c r="C993" s="17" t="s">
        <v>924</v>
      </c>
      <c r="D993" s="17" t="s">
        <v>874</v>
      </c>
      <c r="E993" s="1">
        <v>1560</v>
      </c>
      <c r="F993" s="19">
        <v>4</v>
      </c>
      <c r="G993" s="19">
        <v>7</v>
      </c>
      <c r="H993" s="19">
        <f>E993*Table133[[#This Row],[Price per unit]]</f>
        <v>10920</v>
      </c>
      <c r="I993" s="7">
        <f>(Table133[[#This Row],[Price per unit]]-Table133[[#This Row],[Cost per unit]])*Table133[[#This Row],[Volume]]</f>
        <v>4680</v>
      </c>
    </row>
    <row r="994" spans="1:9" x14ac:dyDescent="0.2">
      <c r="A994" s="14">
        <v>2011</v>
      </c>
      <c r="B994" s="17" t="s">
        <v>13</v>
      </c>
      <c r="C994" s="17" t="s">
        <v>924</v>
      </c>
      <c r="D994" s="17" t="s">
        <v>874</v>
      </c>
      <c r="E994" s="1">
        <v>1776</v>
      </c>
      <c r="F994" s="19">
        <v>4</v>
      </c>
      <c r="G994" s="19">
        <v>7</v>
      </c>
      <c r="H994" s="19">
        <f>E994*Table133[[#This Row],[Price per unit]]</f>
        <v>12432</v>
      </c>
      <c r="I994" s="7">
        <f>(Table133[[#This Row],[Price per unit]]-Table133[[#This Row],[Cost per unit]])*Table133[[#This Row],[Volume]]</f>
        <v>5328</v>
      </c>
    </row>
    <row r="995" spans="1:9" x14ac:dyDescent="0.2">
      <c r="A995" s="14">
        <v>2011</v>
      </c>
      <c r="B995" s="17" t="s">
        <v>13</v>
      </c>
      <c r="C995" s="17" t="s">
        <v>924</v>
      </c>
      <c r="D995" s="17" t="s">
        <v>874</v>
      </c>
      <c r="E995" s="1">
        <v>1500</v>
      </c>
      <c r="F995" s="19">
        <v>5</v>
      </c>
      <c r="G995" s="19">
        <v>6</v>
      </c>
      <c r="H995" s="19">
        <f>E995*Table133[[#This Row],[Price per unit]]</f>
        <v>9000</v>
      </c>
      <c r="I995" s="7">
        <f>(Table133[[#This Row],[Price per unit]]-Table133[[#This Row],[Cost per unit]])*Table133[[#This Row],[Volume]]</f>
        <v>1500</v>
      </c>
    </row>
    <row r="996" spans="1:9" x14ac:dyDescent="0.2">
      <c r="A996" s="14">
        <v>2011</v>
      </c>
      <c r="B996" s="17" t="s">
        <v>13</v>
      </c>
      <c r="C996" s="17" t="s">
        <v>924</v>
      </c>
      <c r="D996" s="17" t="s">
        <v>874</v>
      </c>
      <c r="E996" s="1">
        <v>1716</v>
      </c>
      <c r="F996" s="19">
        <v>5</v>
      </c>
      <c r="G996" s="19">
        <v>6</v>
      </c>
      <c r="H996" s="19">
        <f>E996*Table133[[#This Row],[Price per unit]]</f>
        <v>10296</v>
      </c>
      <c r="I996" s="7">
        <f>(Table133[[#This Row],[Price per unit]]-Table133[[#This Row],[Cost per unit]])*Table133[[#This Row],[Volume]]</f>
        <v>1716</v>
      </c>
    </row>
    <row r="997" spans="1:9" x14ac:dyDescent="0.2">
      <c r="A997" s="14">
        <v>2011</v>
      </c>
      <c r="B997" s="17" t="s">
        <v>13</v>
      </c>
      <c r="C997" s="17" t="s">
        <v>924</v>
      </c>
      <c r="D997" s="17" t="s">
        <v>874</v>
      </c>
      <c r="E997" s="1">
        <v>1512</v>
      </c>
      <c r="F997" s="19">
        <v>5</v>
      </c>
      <c r="G997" s="19">
        <v>6</v>
      </c>
      <c r="H997" s="19">
        <f>E997*Table133[[#This Row],[Price per unit]]</f>
        <v>9072</v>
      </c>
      <c r="I997" s="7">
        <f>(Table133[[#This Row],[Price per unit]]-Table133[[#This Row],[Cost per unit]])*Table133[[#This Row],[Volume]]</f>
        <v>1512</v>
      </c>
    </row>
    <row r="998" spans="1:9" x14ac:dyDescent="0.2">
      <c r="A998" s="14">
        <v>2011</v>
      </c>
      <c r="B998" s="17" t="s">
        <v>13</v>
      </c>
      <c r="C998" s="17" t="s">
        <v>924</v>
      </c>
      <c r="D998" s="17" t="s">
        <v>874</v>
      </c>
      <c r="E998" s="1">
        <v>1704</v>
      </c>
      <c r="F998" s="19">
        <v>5</v>
      </c>
      <c r="G998" s="19">
        <v>7</v>
      </c>
      <c r="H998" s="19">
        <f>E998*Table133[[#This Row],[Price per unit]]</f>
        <v>11928</v>
      </c>
      <c r="I998" s="7">
        <f>(Table133[[#This Row],[Price per unit]]-Table133[[#This Row],[Cost per unit]])*Table133[[#This Row],[Volume]]</f>
        <v>3408</v>
      </c>
    </row>
    <row r="999" spans="1:9" x14ac:dyDescent="0.2">
      <c r="A999" s="14">
        <v>2011</v>
      </c>
      <c r="B999" s="17" t="s">
        <v>13</v>
      </c>
      <c r="C999" s="17" t="s">
        <v>924</v>
      </c>
      <c r="D999" s="17" t="s">
        <v>874</v>
      </c>
      <c r="E999" s="1">
        <v>1512</v>
      </c>
      <c r="F999" s="19">
        <v>4</v>
      </c>
      <c r="G999" s="19">
        <v>7</v>
      </c>
      <c r="H999" s="19">
        <f>E999*Table133[[#This Row],[Price per unit]]</f>
        <v>10584</v>
      </c>
      <c r="I999" s="7">
        <f>(Table133[[#This Row],[Price per unit]]-Table133[[#This Row],[Cost per unit]])*Table133[[#This Row],[Volume]]</f>
        <v>4536</v>
      </c>
    </row>
    <row r="1000" spans="1:9" x14ac:dyDescent="0.2">
      <c r="A1000" s="14">
        <v>2011</v>
      </c>
      <c r="B1000" s="17" t="s">
        <v>13</v>
      </c>
      <c r="C1000" s="17" t="s">
        <v>924</v>
      </c>
      <c r="D1000" s="17" t="s">
        <v>874</v>
      </c>
      <c r="E1000" s="1">
        <v>1572</v>
      </c>
      <c r="F1000" s="19">
        <v>5</v>
      </c>
      <c r="G1000" s="19">
        <v>7</v>
      </c>
      <c r="H1000" s="19">
        <f>E1000*Table133[[#This Row],[Price per unit]]</f>
        <v>11004</v>
      </c>
      <c r="I1000" s="7">
        <f>(Table133[[#This Row],[Price per unit]]-Table133[[#This Row],[Cost per unit]])*Table133[[#This Row],[Volume]]</f>
        <v>3144</v>
      </c>
    </row>
    <row r="1001" spans="1:9" x14ac:dyDescent="0.2">
      <c r="A1001" s="14">
        <v>2011</v>
      </c>
      <c r="B1001" s="17" t="s">
        <v>13</v>
      </c>
      <c r="C1001" s="17" t="s">
        <v>924</v>
      </c>
      <c r="D1001" s="17" t="s">
        <v>874</v>
      </c>
      <c r="E1001" s="1">
        <v>1788</v>
      </c>
      <c r="F1001" s="19">
        <v>5</v>
      </c>
      <c r="G1001" s="19">
        <v>6</v>
      </c>
      <c r="H1001" s="19">
        <f>E1001*Table133[[#This Row],[Price per unit]]</f>
        <v>10728</v>
      </c>
      <c r="I1001" s="7">
        <f>(Table133[[#This Row],[Price per unit]]-Table133[[#This Row],[Cost per unit]])*Table133[[#This Row],[Volume]]</f>
        <v>1788</v>
      </c>
    </row>
    <row r="1002" spans="1:9" x14ac:dyDescent="0.2">
      <c r="A1002" s="14">
        <v>2011</v>
      </c>
      <c r="B1002" s="17" t="s">
        <v>13</v>
      </c>
      <c r="C1002" s="17" t="s">
        <v>924</v>
      </c>
      <c r="D1002" s="17" t="s">
        <v>874</v>
      </c>
      <c r="E1002" s="1">
        <v>1704</v>
      </c>
      <c r="F1002" s="19">
        <v>5</v>
      </c>
      <c r="G1002" s="19">
        <v>7</v>
      </c>
      <c r="H1002" s="19">
        <f>E1002*Table133[[#This Row],[Price per unit]]</f>
        <v>11928</v>
      </c>
      <c r="I1002" s="7">
        <f>(Table133[[#This Row],[Price per unit]]-Table133[[#This Row],[Cost per unit]])*Table133[[#This Row],[Volume]]</f>
        <v>3408</v>
      </c>
    </row>
    <row r="1003" spans="1:9" x14ac:dyDescent="0.2">
      <c r="A1003" s="14">
        <v>2011</v>
      </c>
      <c r="B1003" s="17" t="s">
        <v>13</v>
      </c>
      <c r="C1003" s="17" t="s">
        <v>924</v>
      </c>
      <c r="D1003" s="17" t="s">
        <v>874</v>
      </c>
      <c r="E1003" s="1">
        <v>1788</v>
      </c>
      <c r="F1003" s="19">
        <v>4</v>
      </c>
      <c r="G1003" s="19">
        <v>6</v>
      </c>
      <c r="H1003" s="19">
        <f>E1003*Table133[[#This Row],[Price per unit]]</f>
        <v>10728</v>
      </c>
      <c r="I1003" s="7">
        <f>(Table133[[#This Row],[Price per unit]]-Table133[[#This Row],[Cost per unit]])*Table133[[#This Row],[Volume]]</f>
        <v>3576</v>
      </c>
    </row>
    <row r="1004" spans="1:9" x14ac:dyDescent="0.2">
      <c r="A1004" s="14">
        <v>2011</v>
      </c>
      <c r="B1004" s="17" t="s">
        <v>13</v>
      </c>
      <c r="C1004" s="17" t="s">
        <v>924</v>
      </c>
      <c r="D1004" s="17" t="s">
        <v>874</v>
      </c>
      <c r="E1004" s="1">
        <v>1512</v>
      </c>
      <c r="F1004" s="19">
        <v>4</v>
      </c>
      <c r="G1004" s="19">
        <v>7</v>
      </c>
      <c r="H1004" s="19">
        <f>E1004*Table133[[#This Row],[Price per unit]]</f>
        <v>10584</v>
      </c>
      <c r="I1004" s="7">
        <f>(Table133[[#This Row],[Price per unit]]-Table133[[#This Row],[Cost per unit]])*Table133[[#This Row],[Volume]]</f>
        <v>4536</v>
      </c>
    </row>
    <row r="1005" spans="1:9" x14ac:dyDescent="0.2">
      <c r="A1005" s="14">
        <v>2011</v>
      </c>
      <c r="B1005" s="17" t="s">
        <v>13</v>
      </c>
      <c r="C1005" s="17" t="s">
        <v>924</v>
      </c>
      <c r="D1005" s="17" t="s">
        <v>874</v>
      </c>
      <c r="E1005" s="1">
        <v>1740</v>
      </c>
      <c r="F1005" s="19">
        <v>4</v>
      </c>
      <c r="G1005" s="19">
        <v>6</v>
      </c>
      <c r="H1005" s="19">
        <f>E1005*Table133[[#This Row],[Price per unit]]</f>
        <v>10440</v>
      </c>
      <c r="I1005" s="7">
        <f>(Table133[[#This Row],[Price per unit]]-Table133[[#This Row],[Cost per unit]])*Table133[[#This Row],[Volume]]</f>
        <v>3480</v>
      </c>
    </row>
    <row r="1006" spans="1:9" x14ac:dyDescent="0.2">
      <c r="A1006" s="14">
        <v>2011</v>
      </c>
      <c r="B1006" s="17" t="s">
        <v>13</v>
      </c>
      <c r="C1006" s="17" t="s">
        <v>924</v>
      </c>
      <c r="D1006" s="17" t="s">
        <v>874</v>
      </c>
      <c r="E1006" s="1">
        <v>1572</v>
      </c>
      <c r="F1006" s="19">
        <v>5</v>
      </c>
      <c r="G1006" s="19">
        <v>7</v>
      </c>
      <c r="H1006" s="19">
        <f>E1006*Table133[[#This Row],[Price per unit]]</f>
        <v>11004</v>
      </c>
      <c r="I1006" s="7">
        <f>(Table133[[#This Row],[Price per unit]]-Table133[[#This Row],[Cost per unit]])*Table133[[#This Row],[Volume]]</f>
        <v>3144</v>
      </c>
    </row>
    <row r="1007" spans="1:9" x14ac:dyDescent="0.2">
      <c r="A1007" s="14">
        <v>2011</v>
      </c>
      <c r="B1007" s="17" t="s">
        <v>13</v>
      </c>
      <c r="C1007" s="17" t="s">
        <v>924</v>
      </c>
      <c r="D1007" s="17" t="s">
        <v>874</v>
      </c>
      <c r="E1007" s="1">
        <v>1752</v>
      </c>
      <c r="F1007" s="19">
        <v>5</v>
      </c>
      <c r="G1007" s="19">
        <v>7</v>
      </c>
      <c r="H1007" s="19">
        <f>E1007*Table133[[#This Row],[Price per unit]]</f>
        <v>12264</v>
      </c>
      <c r="I1007" s="7">
        <f>(Table133[[#This Row],[Price per unit]]-Table133[[#This Row],[Cost per unit]])*Table133[[#This Row],[Volume]]</f>
        <v>3504</v>
      </c>
    </row>
    <row r="1008" spans="1:9" x14ac:dyDescent="0.2">
      <c r="A1008" s="14">
        <v>2011</v>
      </c>
      <c r="B1008" s="17" t="s">
        <v>13</v>
      </c>
      <c r="C1008" s="17" t="s">
        <v>924</v>
      </c>
      <c r="D1008" s="17" t="s">
        <v>874</v>
      </c>
      <c r="E1008" s="1">
        <v>1776</v>
      </c>
      <c r="F1008" s="19">
        <v>4</v>
      </c>
      <c r="G1008" s="19">
        <v>6</v>
      </c>
      <c r="H1008" s="19">
        <f>E1008*Table133[[#This Row],[Price per unit]]</f>
        <v>10656</v>
      </c>
      <c r="I1008" s="7">
        <f>(Table133[[#This Row],[Price per unit]]-Table133[[#This Row],[Cost per unit]])*Table133[[#This Row],[Volume]]</f>
        <v>3552</v>
      </c>
    </row>
    <row r="1009" spans="1:9" x14ac:dyDescent="0.2">
      <c r="A1009" s="14">
        <v>2011</v>
      </c>
      <c r="B1009" s="17" t="s">
        <v>13</v>
      </c>
      <c r="C1009" s="17" t="s">
        <v>924</v>
      </c>
      <c r="D1009" s="17" t="s">
        <v>874</v>
      </c>
      <c r="E1009" s="1">
        <v>1680</v>
      </c>
      <c r="F1009" s="19">
        <v>5</v>
      </c>
      <c r="G1009" s="19">
        <v>7</v>
      </c>
      <c r="H1009" s="19">
        <f>E1009*Table133[[#This Row],[Price per unit]]</f>
        <v>11760</v>
      </c>
      <c r="I1009" s="7">
        <f>(Table133[[#This Row],[Price per unit]]-Table133[[#This Row],[Cost per unit]])*Table133[[#This Row],[Volume]]</f>
        <v>3360</v>
      </c>
    </row>
    <row r="1010" spans="1:9" x14ac:dyDescent="0.2">
      <c r="A1010" s="14">
        <v>2011</v>
      </c>
      <c r="B1010" s="17" t="s">
        <v>13</v>
      </c>
      <c r="C1010" s="17" t="s">
        <v>924</v>
      </c>
      <c r="D1010" s="17" t="s">
        <v>874</v>
      </c>
      <c r="E1010" s="1">
        <v>1656</v>
      </c>
      <c r="F1010" s="19">
        <v>4</v>
      </c>
      <c r="G1010" s="19">
        <v>7</v>
      </c>
      <c r="H1010" s="19">
        <f>E1010*Table133[[#This Row],[Price per unit]]</f>
        <v>11592</v>
      </c>
      <c r="I1010" s="7">
        <f>(Table133[[#This Row],[Price per unit]]-Table133[[#This Row],[Cost per unit]])*Table133[[#This Row],[Volume]]</f>
        <v>4968</v>
      </c>
    </row>
    <row r="1011" spans="1:9" x14ac:dyDescent="0.2">
      <c r="A1011" s="14">
        <v>2011</v>
      </c>
      <c r="B1011" s="17" t="s">
        <v>13</v>
      </c>
      <c r="C1011" s="17" t="s">
        <v>924</v>
      </c>
      <c r="D1011" s="17" t="s">
        <v>874</v>
      </c>
      <c r="E1011" s="1">
        <v>1584</v>
      </c>
      <c r="F1011" s="19">
        <v>4</v>
      </c>
      <c r="G1011" s="19">
        <v>7</v>
      </c>
      <c r="H1011" s="19">
        <f>E1011*Table133[[#This Row],[Price per unit]]</f>
        <v>11088</v>
      </c>
      <c r="I1011" s="7">
        <f>(Table133[[#This Row],[Price per unit]]-Table133[[#This Row],[Cost per unit]])*Table133[[#This Row],[Volume]]</f>
        <v>4752</v>
      </c>
    </row>
    <row r="1012" spans="1:9" x14ac:dyDescent="0.2">
      <c r="A1012" s="14">
        <v>2011</v>
      </c>
      <c r="B1012" s="17" t="s">
        <v>13</v>
      </c>
      <c r="C1012" s="17" t="s">
        <v>924</v>
      </c>
      <c r="D1012" s="17" t="s">
        <v>874</v>
      </c>
      <c r="E1012" s="1">
        <v>1704</v>
      </c>
      <c r="F1012" s="19">
        <v>4</v>
      </c>
      <c r="G1012" s="19">
        <v>6</v>
      </c>
      <c r="H1012" s="19">
        <f>E1012*Table133[[#This Row],[Price per unit]]</f>
        <v>10224</v>
      </c>
      <c r="I1012" s="7">
        <f>(Table133[[#This Row],[Price per unit]]-Table133[[#This Row],[Cost per unit]])*Table133[[#This Row],[Volume]]</f>
        <v>3408</v>
      </c>
    </row>
    <row r="1013" spans="1:9" x14ac:dyDescent="0.2">
      <c r="A1013" s="14">
        <v>2011</v>
      </c>
      <c r="B1013" s="17" t="s">
        <v>13</v>
      </c>
      <c r="C1013" s="17" t="s">
        <v>924</v>
      </c>
      <c r="D1013" s="17" t="s">
        <v>874</v>
      </c>
      <c r="E1013" s="1">
        <v>1536</v>
      </c>
      <c r="F1013" s="19">
        <v>4</v>
      </c>
      <c r="G1013" s="19">
        <v>6</v>
      </c>
      <c r="H1013" s="19">
        <f>E1013*Table133[[#This Row],[Price per unit]]</f>
        <v>9216</v>
      </c>
      <c r="I1013" s="7">
        <f>(Table133[[#This Row],[Price per unit]]-Table133[[#This Row],[Cost per unit]])*Table133[[#This Row],[Volume]]</f>
        <v>3072</v>
      </c>
    </row>
    <row r="1014" spans="1:9" x14ac:dyDescent="0.2">
      <c r="A1014" s="14">
        <v>2011</v>
      </c>
      <c r="B1014" s="17" t="s">
        <v>13</v>
      </c>
      <c r="C1014" s="17" t="s">
        <v>281</v>
      </c>
      <c r="D1014" s="17" t="s">
        <v>1061</v>
      </c>
      <c r="E1014" s="1">
        <v>1164</v>
      </c>
      <c r="F1014" s="19">
        <v>2.77</v>
      </c>
      <c r="G1014" s="19">
        <v>3.23</v>
      </c>
      <c r="H1014" s="19">
        <f>E1014*Table133[[#This Row],[Price per unit]]</f>
        <v>3759.72</v>
      </c>
      <c r="I1014" s="7">
        <f>(Table133[[#This Row],[Price per unit]]-Table133[[#This Row],[Cost per unit]])*Table133[[#This Row],[Volume]]</f>
        <v>535.43999999999994</v>
      </c>
    </row>
    <row r="1015" spans="1:9" x14ac:dyDescent="0.2">
      <c r="A1015" s="14">
        <v>2011</v>
      </c>
      <c r="B1015" s="17" t="s">
        <v>13</v>
      </c>
      <c r="C1015" s="17" t="s">
        <v>281</v>
      </c>
      <c r="D1015" s="17" t="s">
        <v>1061</v>
      </c>
      <c r="E1015" s="1">
        <v>1188</v>
      </c>
      <c r="F1015" s="19">
        <v>2.61</v>
      </c>
      <c r="G1015" s="19">
        <v>3.91</v>
      </c>
      <c r="H1015" s="19">
        <f>E1015*Table133[[#This Row],[Price per unit]]</f>
        <v>4645.08</v>
      </c>
      <c r="I1015" s="7">
        <f>(Table133[[#This Row],[Price per unit]]-Table133[[#This Row],[Cost per unit]])*Table133[[#This Row],[Volume]]</f>
        <v>1544.4000000000003</v>
      </c>
    </row>
    <row r="1016" spans="1:9" x14ac:dyDescent="0.2">
      <c r="A1016" s="14">
        <v>2011</v>
      </c>
      <c r="B1016" s="17" t="s">
        <v>13</v>
      </c>
      <c r="C1016" s="17" t="s">
        <v>281</v>
      </c>
      <c r="D1016" s="17" t="s">
        <v>1061</v>
      </c>
      <c r="E1016" s="1">
        <v>612</v>
      </c>
      <c r="F1016" s="19">
        <v>2.99</v>
      </c>
      <c r="G1016" s="19">
        <v>3.24</v>
      </c>
      <c r="H1016" s="19">
        <f>E1016*Table133[[#This Row],[Price per unit]]</f>
        <v>1982.88</v>
      </c>
      <c r="I1016" s="7">
        <f>(Table133[[#This Row],[Price per unit]]-Table133[[#This Row],[Cost per unit]])*Table133[[#This Row],[Volume]]</f>
        <v>153</v>
      </c>
    </row>
    <row r="1017" spans="1:9" x14ac:dyDescent="0.2">
      <c r="A1017" s="14">
        <v>2011</v>
      </c>
      <c r="B1017" s="17" t="s">
        <v>13</v>
      </c>
      <c r="C1017" s="17" t="s">
        <v>281</v>
      </c>
      <c r="D1017" s="17" t="s">
        <v>1061</v>
      </c>
      <c r="E1017" s="1">
        <v>912</v>
      </c>
      <c r="F1017" s="19">
        <v>2.3199999999999998</v>
      </c>
      <c r="G1017" s="19">
        <v>3.89</v>
      </c>
      <c r="H1017" s="19">
        <f>E1017*Table133[[#This Row],[Price per unit]]</f>
        <v>3547.6800000000003</v>
      </c>
      <c r="I1017" s="7">
        <f>(Table133[[#This Row],[Price per unit]]-Table133[[#This Row],[Cost per unit]])*Table133[[#This Row],[Volume]]</f>
        <v>1431.8400000000001</v>
      </c>
    </row>
    <row r="1018" spans="1:9" x14ac:dyDescent="0.2">
      <c r="A1018" s="14">
        <v>2011</v>
      </c>
      <c r="B1018" s="17" t="s">
        <v>13</v>
      </c>
      <c r="C1018" s="17" t="s">
        <v>281</v>
      </c>
      <c r="D1018" s="17" t="s">
        <v>1061</v>
      </c>
      <c r="E1018" s="1">
        <v>744</v>
      </c>
      <c r="F1018" s="19">
        <v>2.8</v>
      </c>
      <c r="G1018" s="19">
        <v>3.24</v>
      </c>
      <c r="H1018" s="19">
        <f>E1018*Table133[[#This Row],[Price per unit]]</f>
        <v>2410.56</v>
      </c>
      <c r="I1018" s="7">
        <f>(Table133[[#This Row],[Price per unit]]-Table133[[#This Row],[Cost per unit]])*Table133[[#This Row],[Volume]]</f>
        <v>327.3600000000003</v>
      </c>
    </row>
    <row r="1019" spans="1:9" x14ac:dyDescent="0.2">
      <c r="A1019" s="14">
        <v>2011</v>
      </c>
      <c r="B1019" s="17" t="s">
        <v>13</v>
      </c>
      <c r="C1019" s="17" t="s">
        <v>281</v>
      </c>
      <c r="D1019" s="17" t="s">
        <v>1061</v>
      </c>
      <c r="E1019" s="1">
        <v>1020</v>
      </c>
      <c r="F1019" s="19">
        <v>2.4500000000000002</v>
      </c>
      <c r="G1019" s="19">
        <v>3.22</v>
      </c>
      <c r="H1019" s="19">
        <f>E1019*Table133[[#This Row],[Price per unit]]</f>
        <v>3284.4</v>
      </c>
      <c r="I1019" s="7">
        <f>(Table133[[#This Row],[Price per unit]]-Table133[[#This Row],[Cost per unit]])*Table133[[#This Row],[Volume]]</f>
        <v>785.4</v>
      </c>
    </row>
    <row r="1020" spans="1:9" x14ac:dyDescent="0.2">
      <c r="A1020" s="14">
        <v>2011</v>
      </c>
      <c r="B1020" s="17" t="s">
        <v>13</v>
      </c>
      <c r="C1020" s="17" t="s">
        <v>281</v>
      </c>
      <c r="D1020" s="17" t="s">
        <v>1061</v>
      </c>
      <c r="E1020" s="1">
        <v>1056</v>
      </c>
      <c r="F1020" s="19">
        <v>2.13</v>
      </c>
      <c r="G1020" s="19">
        <v>3.94</v>
      </c>
      <c r="H1020" s="19">
        <f>E1020*Table133[[#This Row],[Price per unit]]</f>
        <v>4160.6400000000003</v>
      </c>
      <c r="I1020" s="7">
        <f>(Table133[[#This Row],[Price per unit]]-Table133[[#This Row],[Cost per unit]])*Table133[[#This Row],[Volume]]</f>
        <v>1911.3600000000001</v>
      </c>
    </row>
    <row r="1021" spans="1:9" x14ac:dyDescent="0.2">
      <c r="A1021" s="14">
        <v>2011</v>
      </c>
      <c r="B1021" s="17" t="s">
        <v>13</v>
      </c>
      <c r="C1021" s="17" t="s">
        <v>14</v>
      </c>
      <c r="D1021" s="17" t="s">
        <v>1069</v>
      </c>
      <c r="E1021" s="1">
        <v>588</v>
      </c>
      <c r="F1021" s="19">
        <v>5.7</v>
      </c>
      <c r="G1021" s="19">
        <v>8.23</v>
      </c>
      <c r="H1021" s="19">
        <f>E1021*Table133[[#This Row],[Price per unit]]</f>
        <v>4839.2400000000007</v>
      </c>
      <c r="I1021" s="7">
        <f>(Table133[[#This Row],[Price per unit]]-Table133[[#This Row],[Cost per unit]])*Table133[[#This Row],[Volume]]</f>
        <v>1487.64</v>
      </c>
    </row>
    <row r="1022" spans="1:9" x14ac:dyDescent="0.2">
      <c r="A1022" s="14">
        <v>2011</v>
      </c>
      <c r="B1022" s="17" t="s">
        <v>13</v>
      </c>
      <c r="C1022" s="17" t="s">
        <v>14</v>
      </c>
      <c r="D1022" s="17" t="s">
        <v>1069</v>
      </c>
      <c r="E1022" s="1">
        <v>456</v>
      </c>
      <c r="F1022" s="19">
        <v>6.12</v>
      </c>
      <c r="G1022" s="19">
        <v>8.6300000000000008</v>
      </c>
      <c r="H1022" s="19">
        <f>E1022*Table133[[#This Row],[Price per unit]]</f>
        <v>3935.28</v>
      </c>
      <c r="I1022" s="7">
        <f>(Table133[[#This Row],[Price per unit]]-Table133[[#This Row],[Cost per unit]])*Table133[[#This Row],[Volume]]</f>
        <v>1144.5600000000004</v>
      </c>
    </row>
    <row r="1023" spans="1:9" x14ac:dyDescent="0.2">
      <c r="A1023" s="14">
        <v>2011</v>
      </c>
      <c r="B1023" s="17" t="s">
        <v>13</v>
      </c>
      <c r="C1023" s="17" t="s">
        <v>14</v>
      </c>
      <c r="D1023" s="17" t="s">
        <v>1069</v>
      </c>
      <c r="E1023" s="1">
        <v>480</v>
      </c>
      <c r="F1023" s="19">
        <v>5.2666666666666666</v>
      </c>
      <c r="G1023" s="19">
        <v>7.36</v>
      </c>
      <c r="H1023" s="19">
        <f>E1023*Table133[[#This Row],[Price per unit]]</f>
        <v>3532.8</v>
      </c>
      <c r="I1023" s="7">
        <f>(Table133[[#This Row],[Price per unit]]-Table133[[#This Row],[Cost per unit]])*Table133[[#This Row],[Volume]]</f>
        <v>1004.8000000000002</v>
      </c>
    </row>
    <row r="1024" spans="1:9" x14ac:dyDescent="0.2">
      <c r="A1024" s="14">
        <v>2011</v>
      </c>
      <c r="B1024" s="17" t="s">
        <v>13</v>
      </c>
      <c r="C1024" s="17" t="s">
        <v>14</v>
      </c>
      <c r="D1024" s="17" t="s">
        <v>1069</v>
      </c>
      <c r="E1024" s="1">
        <v>504</v>
      </c>
      <c r="F1024" s="19">
        <v>5.2666666666666666</v>
      </c>
      <c r="G1024" s="19">
        <v>7.41</v>
      </c>
      <c r="H1024" s="19">
        <f>E1024*Table133[[#This Row],[Price per unit]]</f>
        <v>3734.64</v>
      </c>
      <c r="I1024" s="7">
        <f>(Table133[[#This Row],[Price per unit]]-Table133[[#This Row],[Cost per unit]])*Table133[[#This Row],[Volume]]</f>
        <v>1080.24</v>
      </c>
    </row>
    <row r="1025" spans="1:9" x14ac:dyDescent="0.2">
      <c r="A1025" s="14">
        <v>2011</v>
      </c>
      <c r="B1025" s="17" t="s">
        <v>13</v>
      </c>
      <c r="C1025" s="17" t="s">
        <v>14</v>
      </c>
      <c r="D1025" s="17" t="s">
        <v>1069</v>
      </c>
      <c r="E1025" s="1">
        <v>480</v>
      </c>
      <c r="F1025" s="19">
        <v>5.88</v>
      </c>
      <c r="G1025" s="19">
        <v>7.47</v>
      </c>
      <c r="H1025" s="19">
        <f>E1025*Table133[[#This Row],[Price per unit]]</f>
        <v>3585.6</v>
      </c>
      <c r="I1025" s="7">
        <f>(Table133[[#This Row],[Price per unit]]-Table133[[#This Row],[Cost per unit]])*Table133[[#This Row],[Volume]]</f>
        <v>763.19999999999993</v>
      </c>
    </row>
    <row r="1026" spans="1:9" x14ac:dyDescent="0.2">
      <c r="A1026" s="14">
        <v>2011</v>
      </c>
      <c r="B1026" s="17" t="s">
        <v>13</v>
      </c>
      <c r="C1026" s="17" t="s">
        <v>14</v>
      </c>
      <c r="D1026" s="17" t="s">
        <v>1069</v>
      </c>
      <c r="E1026" s="1">
        <v>564</v>
      </c>
      <c r="F1026" s="19">
        <v>6.3266666666666671</v>
      </c>
      <c r="G1026" s="19">
        <v>7.66</v>
      </c>
      <c r="H1026" s="19">
        <f>E1026*Table133[[#This Row],[Price per unit]]</f>
        <v>4320.24</v>
      </c>
      <c r="I1026" s="7">
        <f>(Table133[[#This Row],[Price per unit]]-Table133[[#This Row],[Cost per unit]])*Table133[[#This Row],[Volume]]</f>
        <v>751.99999999999989</v>
      </c>
    </row>
    <row r="1027" spans="1:9" x14ac:dyDescent="0.2">
      <c r="A1027" s="14">
        <v>2011</v>
      </c>
      <c r="B1027" s="17" t="s">
        <v>13</v>
      </c>
      <c r="C1027" s="17" t="s">
        <v>14</v>
      </c>
      <c r="D1027" s="17" t="s">
        <v>1069</v>
      </c>
      <c r="E1027" s="1">
        <v>600</v>
      </c>
      <c r="F1027" s="19">
        <v>5.4533333333333331</v>
      </c>
      <c r="G1027" s="19">
        <v>8.26</v>
      </c>
      <c r="H1027" s="19">
        <f>E1027*Table133[[#This Row],[Price per unit]]</f>
        <v>4956</v>
      </c>
      <c r="I1027" s="7">
        <f>(Table133[[#This Row],[Price per unit]]-Table133[[#This Row],[Cost per unit]])*Table133[[#This Row],[Volume]]</f>
        <v>1684</v>
      </c>
    </row>
    <row r="1028" spans="1:9" x14ac:dyDescent="0.2">
      <c r="A1028" s="14">
        <v>2011</v>
      </c>
      <c r="B1028" s="17" t="s">
        <v>13</v>
      </c>
      <c r="C1028" s="17" t="s">
        <v>14</v>
      </c>
      <c r="D1028" s="17" t="s">
        <v>1069</v>
      </c>
      <c r="E1028" s="1">
        <v>480</v>
      </c>
      <c r="F1028" s="19">
        <v>5.4133333333333331</v>
      </c>
      <c r="G1028" s="19">
        <v>7.74</v>
      </c>
      <c r="H1028" s="19">
        <f>E1028*Table133[[#This Row],[Price per unit]]</f>
        <v>3715.2000000000003</v>
      </c>
      <c r="I1028" s="7">
        <f>(Table133[[#This Row],[Price per unit]]-Table133[[#This Row],[Cost per unit]])*Table133[[#This Row],[Volume]]</f>
        <v>1116.8000000000002</v>
      </c>
    </row>
    <row r="1029" spans="1:9" x14ac:dyDescent="0.2">
      <c r="A1029" s="14">
        <v>2011</v>
      </c>
      <c r="B1029" s="17" t="s">
        <v>13</v>
      </c>
      <c r="C1029" s="17" t="s">
        <v>14</v>
      </c>
      <c r="D1029" s="17" t="s">
        <v>1069</v>
      </c>
      <c r="E1029" s="1">
        <v>552</v>
      </c>
      <c r="F1029" s="19">
        <v>5.9866666666666664</v>
      </c>
      <c r="G1029" s="19">
        <v>7.34</v>
      </c>
      <c r="H1029" s="19">
        <f>E1029*Table133[[#This Row],[Price per unit]]</f>
        <v>4051.68</v>
      </c>
      <c r="I1029" s="7">
        <f>(Table133[[#This Row],[Price per unit]]-Table133[[#This Row],[Cost per unit]])*Table133[[#This Row],[Volume]]</f>
        <v>747.04000000000008</v>
      </c>
    </row>
    <row r="1030" spans="1:9" x14ac:dyDescent="0.2">
      <c r="A1030" s="14">
        <v>2011</v>
      </c>
      <c r="B1030" s="17" t="s">
        <v>13</v>
      </c>
      <c r="C1030" s="17" t="s">
        <v>14</v>
      </c>
      <c r="D1030" s="17" t="s">
        <v>1069</v>
      </c>
      <c r="E1030" s="1">
        <v>468</v>
      </c>
      <c r="F1030" s="19">
        <v>5.86</v>
      </c>
      <c r="G1030" s="19">
        <v>7.58</v>
      </c>
      <c r="H1030" s="19">
        <f>E1030*Table133[[#This Row],[Price per unit]]</f>
        <v>3547.44</v>
      </c>
      <c r="I1030" s="7">
        <f>(Table133[[#This Row],[Price per unit]]-Table133[[#This Row],[Cost per unit]])*Table133[[#This Row],[Volume]]</f>
        <v>804.95999999999992</v>
      </c>
    </row>
    <row r="1031" spans="1:9" x14ac:dyDescent="0.2">
      <c r="A1031" s="14">
        <v>2011</v>
      </c>
      <c r="B1031" s="17" t="s">
        <v>13</v>
      </c>
      <c r="C1031" s="17" t="s">
        <v>14</v>
      </c>
      <c r="D1031" s="17" t="s">
        <v>1069</v>
      </c>
      <c r="E1031" s="1">
        <v>624</v>
      </c>
      <c r="F1031" s="19">
        <v>6.0333333333333332</v>
      </c>
      <c r="G1031" s="19">
        <v>8.2100000000000009</v>
      </c>
      <c r="H1031" s="19">
        <f>E1031*Table133[[#This Row],[Price per unit]]</f>
        <v>5123.0400000000009</v>
      </c>
      <c r="I1031" s="7">
        <f>(Table133[[#This Row],[Price per unit]]-Table133[[#This Row],[Cost per unit]])*Table133[[#This Row],[Volume]]</f>
        <v>1358.2400000000007</v>
      </c>
    </row>
    <row r="1032" spans="1:9" x14ac:dyDescent="0.2">
      <c r="A1032" s="14">
        <v>2011</v>
      </c>
      <c r="B1032" s="17" t="s">
        <v>13</v>
      </c>
      <c r="C1032" s="17" t="s">
        <v>14</v>
      </c>
      <c r="D1032" s="17" t="s">
        <v>1069</v>
      </c>
      <c r="E1032" s="1">
        <v>612</v>
      </c>
      <c r="F1032" s="19">
        <v>6.4333333333333336</v>
      </c>
      <c r="G1032" s="19">
        <v>8.1999999999999993</v>
      </c>
      <c r="H1032" s="19">
        <f>E1032*Table133[[#This Row],[Price per unit]]</f>
        <v>5018.3999999999996</v>
      </c>
      <c r="I1032" s="7">
        <f>(Table133[[#This Row],[Price per unit]]-Table133[[#This Row],[Cost per unit]])*Table133[[#This Row],[Volume]]</f>
        <v>1081.1999999999994</v>
      </c>
    </row>
    <row r="1033" spans="1:9" x14ac:dyDescent="0.2">
      <c r="A1033" s="14">
        <v>2011</v>
      </c>
      <c r="B1033" s="17" t="s">
        <v>13</v>
      </c>
      <c r="C1033" s="17" t="s">
        <v>14</v>
      </c>
      <c r="D1033" s="17" t="s">
        <v>1069</v>
      </c>
      <c r="E1033" s="1">
        <v>564</v>
      </c>
      <c r="F1033" s="19">
        <v>5.68</v>
      </c>
      <c r="G1033" s="19">
        <v>7.51</v>
      </c>
      <c r="H1033" s="19">
        <f>E1033*Table133[[#This Row],[Price per unit]]</f>
        <v>4235.6400000000003</v>
      </c>
      <c r="I1033" s="7">
        <f>(Table133[[#This Row],[Price per unit]]-Table133[[#This Row],[Cost per unit]])*Table133[[#This Row],[Volume]]</f>
        <v>1032.1200000000001</v>
      </c>
    </row>
    <row r="1034" spans="1:9" x14ac:dyDescent="0.2">
      <c r="A1034" s="14">
        <v>2011</v>
      </c>
      <c r="B1034" s="17" t="s">
        <v>13</v>
      </c>
      <c r="C1034" s="17" t="s">
        <v>14</v>
      </c>
      <c r="D1034" s="17" t="s">
        <v>1069</v>
      </c>
      <c r="E1034" s="1">
        <v>624</v>
      </c>
      <c r="F1034" s="19">
        <v>6.36</v>
      </c>
      <c r="G1034" s="19">
        <v>8.0299999999999994</v>
      </c>
      <c r="H1034" s="19">
        <f>E1034*Table133[[#This Row],[Price per unit]]</f>
        <v>5010.7199999999993</v>
      </c>
      <c r="I1034" s="7">
        <f>(Table133[[#This Row],[Price per unit]]-Table133[[#This Row],[Cost per unit]])*Table133[[#This Row],[Volume]]</f>
        <v>1042.0799999999995</v>
      </c>
    </row>
    <row r="1035" spans="1:9" x14ac:dyDescent="0.2">
      <c r="A1035" s="14">
        <v>2011</v>
      </c>
      <c r="B1035" s="17" t="s">
        <v>13</v>
      </c>
      <c r="C1035" s="17" t="s">
        <v>14</v>
      </c>
      <c r="D1035" s="17" t="s">
        <v>1069</v>
      </c>
      <c r="E1035" s="1">
        <v>408</v>
      </c>
      <c r="F1035" s="19">
        <v>6.5</v>
      </c>
      <c r="G1035" s="19">
        <v>8.6300000000000008</v>
      </c>
      <c r="H1035" s="19">
        <f>E1035*Table133[[#This Row],[Price per unit]]</f>
        <v>3521.0400000000004</v>
      </c>
      <c r="I1035" s="7">
        <f>(Table133[[#This Row],[Price per unit]]-Table133[[#This Row],[Cost per unit]])*Table133[[#This Row],[Volume]]</f>
        <v>869.0400000000003</v>
      </c>
    </row>
    <row r="1036" spans="1:9" x14ac:dyDescent="0.2">
      <c r="A1036" s="14">
        <v>2011</v>
      </c>
      <c r="B1036" s="17" t="s">
        <v>13</v>
      </c>
      <c r="C1036" s="17" t="s">
        <v>14</v>
      </c>
      <c r="D1036" s="17" t="s">
        <v>1069</v>
      </c>
      <c r="E1036" s="1">
        <v>468</v>
      </c>
      <c r="F1036" s="19">
        <v>6.6533333333333333</v>
      </c>
      <c r="G1036" s="19">
        <v>8.48</v>
      </c>
      <c r="H1036" s="19">
        <f>E1036*Table133[[#This Row],[Price per unit]]</f>
        <v>3968.6400000000003</v>
      </c>
      <c r="I1036" s="7">
        <f>(Table133[[#This Row],[Price per unit]]-Table133[[#This Row],[Cost per unit]])*Table133[[#This Row],[Volume]]</f>
        <v>854.88000000000022</v>
      </c>
    </row>
    <row r="1037" spans="1:9" x14ac:dyDescent="0.2">
      <c r="A1037" s="14">
        <v>2011</v>
      </c>
      <c r="B1037" s="17" t="s">
        <v>13</v>
      </c>
      <c r="C1037" s="17" t="s">
        <v>14</v>
      </c>
      <c r="D1037" s="17" t="s">
        <v>1069</v>
      </c>
      <c r="E1037" s="1">
        <v>408</v>
      </c>
      <c r="F1037" s="19">
        <v>6.3933333333333335</v>
      </c>
      <c r="G1037" s="19">
        <v>8.06</v>
      </c>
      <c r="H1037" s="19">
        <f>E1037*Table133[[#This Row],[Price per unit]]</f>
        <v>3288.48</v>
      </c>
      <c r="I1037" s="7">
        <f>(Table133[[#This Row],[Price per unit]]-Table133[[#This Row],[Cost per unit]])*Table133[[#This Row],[Volume]]</f>
        <v>680.00000000000011</v>
      </c>
    </row>
    <row r="1038" spans="1:9" x14ac:dyDescent="0.2">
      <c r="A1038" s="14">
        <v>2011</v>
      </c>
      <c r="B1038" s="17" t="s">
        <v>13</v>
      </c>
      <c r="C1038" s="17" t="s">
        <v>14</v>
      </c>
      <c r="D1038" s="17" t="s">
        <v>1069</v>
      </c>
      <c r="E1038" s="1">
        <v>492</v>
      </c>
      <c r="F1038" s="19">
        <v>6.0933333333333337</v>
      </c>
      <c r="G1038" s="19">
        <v>7.75</v>
      </c>
      <c r="H1038" s="19">
        <f>E1038*Table133[[#This Row],[Price per unit]]</f>
        <v>3813</v>
      </c>
      <c r="I1038" s="7">
        <f>(Table133[[#This Row],[Price per unit]]-Table133[[#This Row],[Cost per unit]])*Table133[[#This Row],[Volume]]</f>
        <v>815.07999999999981</v>
      </c>
    </row>
    <row r="1039" spans="1:9" x14ac:dyDescent="0.2">
      <c r="A1039" s="14">
        <v>2011</v>
      </c>
      <c r="B1039" s="17" t="s">
        <v>13</v>
      </c>
      <c r="C1039" s="17" t="s">
        <v>14</v>
      </c>
      <c r="D1039" s="17" t="s">
        <v>1069</v>
      </c>
      <c r="E1039" s="1">
        <v>516</v>
      </c>
      <c r="F1039" s="19">
        <v>5.8933333333333335</v>
      </c>
      <c r="G1039" s="19">
        <v>7.89</v>
      </c>
      <c r="H1039" s="19">
        <f>E1039*Table133[[#This Row],[Price per unit]]</f>
        <v>4071.24</v>
      </c>
      <c r="I1039" s="7">
        <f>(Table133[[#This Row],[Price per unit]]-Table133[[#This Row],[Cost per unit]])*Table133[[#This Row],[Volume]]</f>
        <v>1030.2799999999997</v>
      </c>
    </row>
    <row r="1040" spans="1:9" x14ac:dyDescent="0.2">
      <c r="A1040" s="14">
        <v>2011</v>
      </c>
      <c r="B1040" s="17" t="s">
        <v>13</v>
      </c>
      <c r="C1040" s="17" t="s">
        <v>14</v>
      </c>
      <c r="D1040" s="17" t="s">
        <v>1069</v>
      </c>
      <c r="E1040" s="1">
        <v>480</v>
      </c>
      <c r="F1040" s="19">
        <v>5.7333333333333334</v>
      </c>
      <c r="G1040" s="19">
        <v>8.1999999999999993</v>
      </c>
      <c r="H1040" s="19">
        <f>E1040*Table133[[#This Row],[Price per unit]]</f>
        <v>3935.9999999999995</v>
      </c>
      <c r="I1040" s="7">
        <f>(Table133[[#This Row],[Price per unit]]-Table133[[#This Row],[Cost per unit]])*Table133[[#This Row],[Volume]]</f>
        <v>1183.9999999999995</v>
      </c>
    </row>
    <row r="1041" spans="1:9" x14ac:dyDescent="0.2">
      <c r="A1041" s="14">
        <v>2011</v>
      </c>
      <c r="B1041" s="17" t="s">
        <v>13</v>
      </c>
      <c r="C1041" s="17" t="s">
        <v>14</v>
      </c>
      <c r="D1041" s="17" t="s">
        <v>1069</v>
      </c>
      <c r="E1041" s="1">
        <v>468</v>
      </c>
      <c r="F1041" s="19">
        <v>6.06</v>
      </c>
      <c r="G1041" s="19">
        <v>8.43</v>
      </c>
      <c r="H1041" s="19">
        <f>E1041*Table133[[#This Row],[Price per unit]]</f>
        <v>3945.24</v>
      </c>
      <c r="I1041" s="7">
        <f>(Table133[[#This Row],[Price per unit]]-Table133[[#This Row],[Cost per unit]])*Table133[[#This Row],[Volume]]</f>
        <v>1109.1600000000001</v>
      </c>
    </row>
    <row r="1042" spans="1:9" x14ac:dyDescent="0.2">
      <c r="A1042" s="14">
        <v>2011</v>
      </c>
      <c r="B1042" s="17" t="s">
        <v>13</v>
      </c>
      <c r="C1042" s="17" t="s">
        <v>14</v>
      </c>
      <c r="D1042" s="17" t="s">
        <v>1069</v>
      </c>
      <c r="E1042" s="1">
        <v>456</v>
      </c>
      <c r="F1042" s="19">
        <v>6.1</v>
      </c>
      <c r="G1042" s="19">
        <v>8.08</v>
      </c>
      <c r="H1042" s="19">
        <f>E1042*Table133[[#This Row],[Price per unit]]</f>
        <v>3684.48</v>
      </c>
      <c r="I1042" s="7">
        <f>(Table133[[#This Row],[Price per unit]]-Table133[[#This Row],[Cost per unit]])*Table133[[#This Row],[Volume]]</f>
        <v>902.88000000000022</v>
      </c>
    </row>
    <row r="1043" spans="1:9" x14ac:dyDescent="0.2">
      <c r="A1043" s="14">
        <v>2011</v>
      </c>
      <c r="B1043" s="17" t="s">
        <v>13</v>
      </c>
      <c r="C1043" s="17" t="s">
        <v>14</v>
      </c>
      <c r="D1043" s="17" t="s">
        <v>1069</v>
      </c>
      <c r="E1043" s="1">
        <v>420</v>
      </c>
      <c r="F1043" s="19">
        <v>5.7333333333333334</v>
      </c>
      <c r="G1043" s="19">
        <v>7.63</v>
      </c>
      <c r="H1043" s="19">
        <f>E1043*Table133[[#This Row],[Price per unit]]</f>
        <v>3204.6</v>
      </c>
      <c r="I1043" s="7">
        <f>(Table133[[#This Row],[Price per unit]]-Table133[[#This Row],[Cost per unit]])*Table133[[#This Row],[Volume]]</f>
        <v>796.59999999999991</v>
      </c>
    </row>
    <row r="1044" spans="1:9" x14ac:dyDescent="0.2">
      <c r="A1044" s="14">
        <v>2011</v>
      </c>
      <c r="B1044" s="17" t="s">
        <v>13</v>
      </c>
      <c r="C1044" s="17" t="s">
        <v>14</v>
      </c>
      <c r="D1044" s="17" t="s">
        <v>1069</v>
      </c>
      <c r="E1044" s="1">
        <v>600</v>
      </c>
      <c r="F1044" s="19">
        <v>6.24</v>
      </c>
      <c r="G1044" s="19">
        <v>8.34</v>
      </c>
      <c r="H1044" s="19">
        <f>E1044*Table133[[#This Row],[Price per unit]]</f>
        <v>5004</v>
      </c>
      <c r="I1044" s="7">
        <f>(Table133[[#This Row],[Price per unit]]-Table133[[#This Row],[Cost per unit]])*Table133[[#This Row],[Volume]]</f>
        <v>1259.9999999999998</v>
      </c>
    </row>
    <row r="1045" spans="1:9" x14ac:dyDescent="0.2">
      <c r="A1045" s="14">
        <v>2011</v>
      </c>
      <c r="B1045" s="17" t="s">
        <v>13</v>
      </c>
      <c r="C1045" s="17" t="s">
        <v>14</v>
      </c>
      <c r="D1045" s="17" t="s">
        <v>1069</v>
      </c>
      <c r="E1045" s="1">
        <v>576</v>
      </c>
      <c r="F1045" s="19">
        <v>5.7333333333333334</v>
      </c>
      <c r="G1045" s="19">
        <v>8.1300000000000008</v>
      </c>
      <c r="H1045" s="19">
        <f>E1045*Table133[[#This Row],[Price per unit]]</f>
        <v>4682.88</v>
      </c>
      <c r="I1045" s="7">
        <f>(Table133[[#This Row],[Price per unit]]-Table133[[#This Row],[Cost per unit]])*Table133[[#This Row],[Volume]]</f>
        <v>1380.4800000000005</v>
      </c>
    </row>
    <row r="1046" spans="1:9" x14ac:dyDescent="0.2">
      <c r="A1046" s="14">
        <v>2011</v>
      </c>
      <c r="B1046" s="17" t="s">
        <v>13</v>
      </c>
      <c r="C1046" s="17" t="s">
        <v>14</v>
      </c>
      <c r="D1046" s="17" t="s">
        <v>1069</v>
      </c>
      <c r="E1046" s="1">
        <v>636</v>
      </c>
      <c r="F1046" s="19">
        <v>6.4066666666666663</v>
      </c>
      <c r="G1046" s="19">
        <v>7.51</v>
      </c>
      <c r="H1046" s="19">
        <f>E1046*Table133[[#This Row],[Price per unit]]</f>
        <v>4776.3599999999997</v>
      </c>
      <c r="I1046" s="7">
        <f>(Table133[[#This Row],[Price per unit]]-Table133[[#This Row],[Cost per unit]])*Table133[[#This Row],[Volume]]</f>
        <v>701.72000000000014</v>
      </c>
    </row>
    <row r="1047" spans="1:9" x14ac:dyDescent="0.2">
      <c r="A1047" s="14">
        <v>2011</v>
      </c>
      <c r="B1047" s="17" t="s">
        <v>13</v>
      </c>
      <c r="C1047" s="17" t="s">
        <v>14</v>
      </c>
      <c r="D1047" s="17" t="s">
        <v>1069</v>
      </c>
      <c r="E1047" s="1">
        <v>456</v>
      </c>
      <c r="F1047" s="19">
        <v>5.7133333333333329</v>
      </c>
      <c r="G1047" s="19">
        <v>8.4700000000000006</v>
      </c>
      <c r="H1047" s="19">
        <f>E1047*Table133[[#This Row],[Price per unit]]</f>
        <v>3862.32</v>
      </c>
      <c r="I1047" s="7">
        <f>(Table133[[#This Row],[Price per unit]]-Table133[[#This Row],[Cost per unit]])*Table133[[#This Row],[Volume]]</f>
        <v>1257.0400000000004</v>
      </c>
    </row>
    <row r="1048" spans="1:9" x14ac:dyDescent="0.2">
      <c r="A1048" s="14">
        <v>2011</v>
      </c>
      <c r="B1048" s="17" t="s">
        <v>13</v>
      </c>
      <c r="C1048" s="17" t="s">
        <v>14</v>
      </c>
      <c r="D1048" s="17" t="s">
        <v>1069</v>
      </c>
      <c r="E1048" s="1">
        <v>600</v>
      </c>
      <c r="F1048" s="19">
        <v>6.6333333333333337</v>
      </c>
      <c r="G1048" s="19">
        <v>8.3699999999999992</v>
      </c>
      <c r="H1048" s="19">
        <f>E1048*Table133[[#This Row],[Price per unit]]</f>
        <v>5021.9999999999991</v>
      </c>
      <c r="I1048" s="7">
        <f>(Table133[[#This Row],[Price per unit]]-Table133[[#This Row],[Cost per unit]])*Table133[[#This Row],[Volume]]</f>
        <v>1041.9999999999993</v>
      </c>
    </row>
    <row r="1049" spans="1:9" x14ac:dyDescent="0.2">
      <c r="A1049" s="14">
        <v>2011</v>
      </c>
      <c r="B1049" s="17" t="s">
        <v>13</v>
      </c>
      <c r="C1049" s="17" t="s">
        <v>14</v>
      </c>
      <c r="D1049" s="17" t="s">
        <v>1069</v>
      </c>
      <c r="E1049" s="1">
        <v>444</v>
      </c>
      <c r="F1049" s="19">
        <v>5.9733333333333336</v>
      </c>
      <c r="G1049" s="19">
        <v>8.5500000000000007</v>
      </c>
      <c r="H1049" s="19">
        <f>E1049*Table133[[#This Row],[Price per unit]]</f>
        <v>3796.2000000000003</v>
      </c>
      <c r="I1049" s="7">
        <f>(Table133[[#This Row],[Price per unit]]-Table133[[#This Row],[Cost per unit]])*Table133[[#This Row],[Volume]]</f>
        <v>1144.0400000000002</v>
      </c>
    </row>
    <row r="1050" spans="1:9" x14ac:dyDescent="0.2">
      <c r="A1050" s="14">
        <v>2011</v>
      </c>
      <c r="B1050" s="17" t="s">
        <v>13</v>
      </c>
      <c r="C1050" s="17" t="s">
        <v>14</v>
      </c>
      <c r="D1050" s="17" t="s">
        <v>1069</v>
      </c>
      <c r="E1050" s="1">
        <v>552</v>
      </c>
      <c r="F1050" s="19">
        <v>5.4066666666666663</v>
      </c>
      <c r="G1050" s="19">
        <v>8.58</v>
      </c>
      <c r="H1050" s="19">
        <f>E1050*Table133[[#This Row],[Price per unit]]</f>
        <v>4736.16</v>
      </c>
      <c r="I1050" s="7">
        <f>(Table133[[#This Row],[Price per unit]]-Table133[[#This Row],[Cost per unit]])*Table133[[#This Row],[Volume]]</f>
        <v>1751.6800000000003</v>
      </c>
    </row>
    <row r="1051" spans="1:9" x14ac:dyDescent="0.2">
      <c r="A1051" s="14">
        <v>2011</v>
      </c>
      <c r="B1051" s="17" t="s">
        <v>13</v>
      </c>
      <c r="C1051" s="17" t="s">
        <v>14</v>
      </c>
      <c r="D1051" s="17" t="s">
        <v>1069</v>
      </c>
      <c r="E1051" s="1">
        <v>612</v>
      </c>
      <c r="F1051" s="19">
        <v>6.56</v>
      </c>
      <c r="G1051" s="19">
        <v>8.01</v>
      </c>
      <c r="H1051" s="19">
        <f>E1051*Table133[[#This Row],[Price per unit]]</f>
        <v>4902.12</v>
      </c>
      <c r="I1051" s="7">
        <f>(Table133[[#This Row],[Price per unit]]-Table133[[#This Row],[Cost per unit]])*Table133[[#This Row],[Volume]]</f>
        <v>887.40000000000009</v>
      </c>
    </row>
    <row r="1052" spans="1:9" x14ac:dyDescent="0.2">
      <c r="A1052" s="14">
        <v>2011</v>
      </c>
      <c r="B1052" s="17" t="s">
        <v>13</v>
      </c>
      <c r="C1052" s="17" t="s">
        <v>14</v>
      </c>
      <c r="D1052" s="17" t="s">
        <v>1069</v>
      </c>
      <c r="E1052" s="1">
        <v>552</v>
      </c>
      <c r="F1052" s="19">
        <v>6.44</v>
      </c>
      <c r="G1052" s="19">
        <v>8.67</v>
      </c>
      <c r="H1052" s="19">
        <f>E1052*Table133[[#This Row],[Price per unit]]</f>
        <v>4785.84</v>
      </c>
      <c r="I1052" s="7">
        <f>(Table133[[#This Row],[Price per unit]]-Table133[[#This Row],[Cost per unit]])*Table133[[#This Row],[Volume]]</f>
        <v>1230.9599999999998</v>
      </c>
    </row>
    <row r="1053" spans="1:9" x14ac:dyDescent="0.2">
      <c r="A1053" s="14">
        <v>2011</v>
      </c>
      <c r="B1053" s="17" t="s">
        <v>13</v>
      </c>
      <c r="C1053" s="17" t="s">
        <v>14</v>
      </c>
      <c r="D1053" s="17" t="s">
        <v>1069</v>
      </c>
      <c r="E1053" s="1">
        <v>624</v>
      </c>
      <c r="F1053" s="19">
        <v>6.6</v>
      </c>
      <c r="G1053" s="19">
        <v>7.49</v>
      </c>
      <c r="H1053" s="19">
        <f>E1053*Table133[[#This Row],[Price per unit]]</f>
        <v>4673.76</v>
      </c>
      <c r="I1053" s="7">
        <f>(Table133[[#This Row],[Price per unit]]-Table133[[#This Row],[Cost per unit]])*Table133[[#This Row],[Volume]]</f>
        <v>555.36000000000035</v>
      </c>
    </row>
    <row r="1054" spans="1:9" x14ac:dyDescent="0.2">
      <c r="A1054" s="14">
        <v>2011</v>
      </c>
      <c r="B1054" s="17" t="s">
        <v>13</v>
      </c>
      <c r="C1054" s="17" t="s">
        <v>14</v>
      </c>
      <c r="D1054" s="17" t="s">
        <v>1069</v>
      </c>
      <c r="E1054" s="1">
        <v>480</v>
      </c>
      <c r="F1054" s="19">
        <v>6.66</v>
      </c>
      <c r="G1054" s="19">
        <v>8.19</v>
      </c>
      <c r="H1054" s="19">
        <f>E1054*Table133[[#This Row],[Price per unit]]</f>
        <v>3931.2</v>
      </c>
      <c r="I1054" s="7">
        <f>(Table133[[#This Row],[Price per unit]]-Table133[[#This Row],[Cost per unit]])*Table133[[#This Row],[Volume]]</f>
        <v>734.39999999999964</v>
      </c>
    </row>
    <row r="1055" spans="1:9" x14ac:dyDescent="0.2">
      <c r="A1055" s="14">
        <v>2011</v>
      </c>
      <c r="B1055" s="17" t="s">
        <v>13</v>
      </c>
      <c r="C1055" s="17" t="s">
        <v>14</v>
      </c>
      <c r="D1055" s="17" t="s">
        <v>1069</v>
      </c>
      <c r="E1055" s="1">
        <v>588</v>
      </c>
      <c r="F1055" s="19">
        <v>5.7866666666666671</v>
      </c>
      <c r="G1055" s="19">
        <v>7.8</v>
      </c>
      <c r="H1055" s="19">
        <f>E1055*Table133[[#This Row],[Price per unit]]</f>
        <v>4586.3999999999996</v>
      </c>
      <c r="I1055" s="7">
        <f>(Table133[[#This Row],[Price per unit]]-Table133[[#This Row],[Cost per unit]])*Table133[[#This Row],[Volume]]</f>
        <v>1183.8399999999997</v>
      </c>
    </row>
    <row r="1056" spans="1:9" x14ac:dyDescent="0.2">
      <c r="A1056" s="14">
        <v>2011</v>
      </c>
      <c r="B1056" s="17" t="s">
        <v>13</v>
      </c>
      <c r="C1056" s="17" t="s">
        <v>14</v>
      </c>
      <c r="D1056" s="17" t="s">
        <v>1069</v>
      </c>
      <c r="E1056" s="1">
        <v>528</v>
      </c>
      <c r="F1056" s="19">
        <v>6.12</v>
      </c>
      <c r="G1056" s="19">
        <v>7.53</v>
      </c>
      <c r="H1056" s="19">
        <f>E1056*Table133[[#This Row],[Price per unit]]</f>
        <v>3975.84</v>
      </c>
      <c r="I1056" s="7">
        <f>(Table133[[#This Row],[Price per unit]]-Table133[[#This Row],[Cost per unit]])*Table133[[#This Row],[Volume]]</f>
        <v>744.48</v>
      </c>
    </row>
    <row r="1057" spans="1:9" x14ac:dyDescent="0.2">
      <c r="A1057" s="14">
        <v>2011</v>
      </c>
      <c r="B1057" s="17" t="s">
        <v>13</v>
      </c>
      <c r="C1057" s="17" t="s">
        <v>14</v>
      </c>
      <c r="D1057" s="17" t="s">
        <v>1069</v>
      </c>
      <c r="E1057" s="1">
        <v>636</v>
      </c>
      <c r="F1057" s="19">
        <v>5.5533333333333337</v>
      </c>
      <c r="G1057" s="19">
        <v>8.52</v>
      </c>
      <c r="H1057" s="19">
        <f>E1057*Table133[[#This Row],[Price per unit]]</f>
        <v>5418.7199999999993</v>
      </c>
      <c r="I1057" s="7">
        <f>(Table133[[#This Row],[Price per unit]]-Table133[[#This Row],[Cost per unit]])*Table133[[#This Row],[Volume]]</f>
        <v>1886.7999999999995</v>
      </c>
    </row>
    <row r="1058" spans="1:9" x14ac:dyDescent="0.2">
      <c r="A1058" s="14">
        <v>2011</v>
      </c>
      <c r="B1058" s="17" t="s">
        <v>13</v>
      </c>
      <c r="C1058" s="17" t="s">
        <v>14</v>
      </c>
      <c r="D1058" s="17" t="s">
        <v>1069</v>
      </c>
      <c r="E1058" s="1">
        <v>600</v>
      </c>
      <c r="F1058" s="19">
        <v>5.4733333333333336</v>
      </c>
      <c r="G1058" s="19">
        <v>8.56</v>
      </c>
      <c r="H1058" s="19">
        <f>E1058*Table133[[#This Row],[Price per unit]]</f>
        <v>5136</v>
      </c>
      <c r="I1058" s="7">
        <f>(Table133[[#This Row],[Price per unit]]-Table133[[#This Row],[Cost per unit]])*Table133[[#This Row],[Volume]]</f>
        <v>1852.0000000000002</v>
      </c>
    </row>
    <row r="1059" spans="1:9" x14ac:dyDescent="0.2">
      <c r="A1059" s="14">
        <v>2011</v>
      </c>
      <c r="B1059" s="17" t="s">
        <v>13</v>
      </c>
      <c r="C1059" s="17" t="s">
        <v>14</v>
      </c>
      <c r="D1059" s="17" t="s">
        <v>1069</v>
      </c>
      <c r="E1059" s="1">
        <v>576</v>
      </c>
      <c r="F1059" s="19">
        <v>6.4866666666666664</v>
      </c>
      <c r="G1059" s="19">
        <v>7.69</v>
      </c>
      <c r="H1059" s="19">
        <f>E1059*Table133[[#This Row],[Price per unit]]</f>
        <v>4429.4400000000005</v>
      </c>
      <c r="I1059" s="7">
        <f>(Table133[[#This Row],[Price per unit]]-Table133[[#This Row],[Cost per unit]])*Table133[[#This Row],[Volume]]</f>
        <v>693.12000000000035</v>
      </c>
    </row>
    <row r="1060" spans="1:9" x14ac:dyDescent="0.2">
      <c r="A1060" s="14">
        <v>2011</v>
      </c>
      <c r="B1060" s="17" t="s">
        <v>13</v>
      </c>
      <c r="C1060" s="17" t="s">
        <v>14</v>
      </c>
      <c r="D1060" s="17" t="s">
        <v>1069</v>
      </c>
      <c r="E1060" s="1">
        <v>588</v>
      </c>
      <c r="F1060" s="19">
        <v>5.78</v>
      </c>
      <c r="G1060" s="19">
        <v>8.34</v>
      </c>
      <c r="H1060" s="19">
        <f>E1060*Table133[[#This Row],[Price per unit]]</f>
        <v>4903.92</v>
      </c>
      <c r="I1060" s="7">
        <f>(Table133[[#This Row],[Price per unit]]-Table133[[#This Row],[Cost per unit]])*Table133[[#This Row],[Volume]]</f>
        <v>1505.2799999999997</v>
      </c>
    </row>
    <row r="1061" spans="1:9" x14ac:dyDescent="0.2">
      <c r="A1061" s="14">
        <v>2011</v>
      </c>
      <c r="B1061" s="17" t="s">
        <v>13</v>
      </c>
      <c r="C1061" s="17" t="s">
        <v>14</v>
      </c>
      <c r="D1061" s="17" t="s">
        <v>1069</v>
      </c>
      <c r="E1061" s="1">
        <v>636</v>
      </c>
      <c r="F1061" s="19">
        <v>5.833333333333333</v>
      </c>
      <c r="G1061" s="19">
        <v>8.1</v>
      </c>
      <c r="H1061" s="19">
        <f>E1061*Table133[[#This Row],[Price per unit]]</f>
        <v>5151.5999999999995</v>
      </c>
      <c r="I1061" s="7">
        <f>(Table133[[#This Row],[Price per unit]]-Table133[[#This Row],[Cost per unit]])*Table133[[#This Row],[Volume]]</f>
        <v>1441.6</v>
      </c>
    </row>
    <row r="1062" spans="1:9" x14ac:dyDescent="0.2">
      <c r="A1062" s="14">
        <v>2011</v>
      </c>
      <c r="B1062" s="17" t="s">
        <v>13</v>
      </c>
      <c r="C1062" s="17" t="s">
        <v>14</v>
      </c>
      <c r="D1062" s="17" t="s">
        <v>1069</v>
      </c>
      <c r="E1062" s="1">
        <v>612</v>
      </c>
      <c r="F1062" s="19">
        <v>6.1333333333333337</v>
      </c>
      <c r="G1062" s="19">
        <v>8.32</v>
      </c>
      <c r="H1062" s="19">
        <f>E1062*Table133[[#This Row],[Price per unit]]</f>
        <v>5091.84</v>
      </c>
      <c r="I1062" s="7">
        <f>(Table133[[#This Row],[Price per unit]]-Table133[[#This Row],[Cost per unit]])*Table133[[#This Row],[Volume]]</f>
        <v>1338.24</v>
      </c>
    </row>
    <row r="1063" spans="1:9" x14ac:dyDescent="0.2">
      <c r="A1063" s="14">
        <v>2011</v>
      </c>
      <c r="B1063" s="17" t="s">
        <v>13</v>
      </c>
      <c r="C1063" s="17" t="s">
        <v>14</v>
      </c>
      <c r="D1063" s="17" t="s">
        <v>1069</v>
      </c>
      <c r="E1063" s="1">
        <v>504</v>
      </c>
      <c r="F1063" s="19">
        <v>5.7866666666666671</v>
      </c>
      <c r="G1063" s="19">
        <v>7.98</v>
      </c>
      <c r="H1063" s="19">
        <f>E1063*Table133[[#This Row],[Price per unit]]</f>
        <v>4021.92</v>
      </c>
      <c r="I1063" s="7">
        <f>(Table133[[#This Row],[Price per unit]]-Table133[[#This Row],[Cost per unit]])*Table133[[#This Row],[Volume]]</f>
        <v>1105.44</v>
      </c>
    </row>
    <row r="1064" spans="1:9" x14ac:dyDescent="0.2">
      <c r="A1064" s="14">
        <v>2011</v>
      </c>
      <c r="B1064" s="17" t="s">
        <v>13</v>
      </c>
      <c r="C1064" s="17" t="s">
        <v>14</v>
      </c>
      <c r="D1064" s="17" t="s">
        <v>1069</v>
      </c>
      <c r="E1064" s="1">
        <v>468</v>
      </c>
      <c r="F1064" s="19">
        <v>6.1866666666666665</v>
      </c>
      <c r="G1064" s="19">
        <v>7.78</v>
      </c>
      <c r="H1064" s="19">
        <f>E1064*Table133[[#This Row],[Price per unit]]</f>
        <v>3641.04</v>
      </c>
      <c r="I1064" s="7">
        <f>(Table133[[#This Row],[Price per unit]]-Table133[[#This Row],[Cost per unit]])*Table133[[#This Row],[Volume]]</f>
        <v>745.68000000000018</v>
      </c>
    </row>
    <row r="1065" spans="1:9" x14ac:dyDescent="0.2">
      <c r="A1065" s="14">
        <v>2011</v>
      </c>
      <c r="B1065" s="17" t="s">
        <v>13</v>
      </c>
      <c r="C1065" s="17" t="s">
        <v>14</v>
      </c>
      <c r="D1065" s="17" t="s">
        <v>1069</v>
      </c>
      <c r="E1065" s="1">
        <v>624</v>
      </c>
      <c r="F1065" s="19">
        <v>6.0133333333333336</v>
      </c>
      <c r="G1065" s="19">
        <v>8.5399999999999991</v>
      </c>
      <c r="H1065" s="19">
        <f>E1065*Table133[[#This Row],[Price per unit]]</f>
        <v>5328.9599999999991</v>
      </c>
      <c r="I1065" s="7">
        <f>(Table133[[#This Row],[Price per unit]]-Table133[[#This Row],[Cost per unit]])*Table133[[#This Row],[Volume]]</f>
        <v>1576.6399999999992</v>
      </c>
    </row>
    <row r="1066" spans="1:9" x14ac:dyDescent="0.2">
      <c r="A1066" s="14">
        <v>2011</v>
      </c>
      <c r="B1066" s="17" t="s">
        <v>13</v>
      </c>
      <c r="C1066" s="17" t="s">
        <v>14</v>
      </c>
      <c r="D1066" s="17" t="s">
        <v>1069</v>
      </c>
      <c r="E1066" s="1">
        <v>588</v>
      </c>
      <c r="F1066" s="19">
        <v>5.833333333333333</v>
      </c>
      <c r="G1066" s="19">
        <v>7.85</v>
      </c>
      <c r="H1066" s="19">
        <f>E1066*Table133[[#This Row],[Price per unit]]</f>
        <v>4615.8</v>
      </c>
      <c r="I1066" s="7">
        <f>(Table133[[#This Row],[Price per unit]]-Table133[[#This Row],[Cost per unit]])*Table133[[#This Row],[Volume]]</f>
        <v>1185.8</v>
      </c>
    </row>
    <row r="1067" spans="1:9" x14ac:dyDescent="0.2">
      <c r="A1067" s="14">
        <v>2011</v>
      </c>
      <c r="B1067" s="17" t="s">
        <v>13</v>
      </c>
      <c r="C1067" s="17" t="s">
        <v>14</v>
      </c>
      <c r="D1067" s="17" t="s">
        <v>1069</v>
      </c>
      <c r="E1067" s="1">
        <v>504</v>
      </c>
      <c r="F1067" s="19">
        <v>6.5066666666666668</v>
      </c>
      <c r="G1067" s="19">
        <v>7.41</v>
      </c>
      <c r="H1067" s="19">
        <f>E1067*Table133[[#This Row],[Price per unit]]</f>
        <v>3734.64</v>
      </c>
      <c r="I1067" s="7">
        <f>(Table133[[#This Row],[Price per unit]]-Table133[[#This Row],[Cost per unit]])*Table133[[#This Row],[Volume]]</f>
        <v>455.28</v>
      </c>
    </row>
    <row r="1068" spans="1:9" x14ac:dyDescent="0.2">
      <c r="A1068" s="14">
        <v>2011</v>
      </c>
      <c r="B1068" s="17" t="s">
        <v>13</v>
      </c>
      <c r="C1068" s="17" t="s">
        <v>14</v>
      </c>
      <c r="D1068" s="17" t="s">
        <v>1069</v>
      </c>
      <c r="E1068" s="1">
        <v>444</v>
      </c>
      <c r="F1068" s="19">
        <v>6.0066666666666668</v>
      </c>
      <c r="G1068" s="19">
        <v>8.51</v>
      </c>
      <c r="H1068" s="19">
        <f>E1068*Table133[[#This Row],[Price per unit]]</f>
        <v>3778.44</v>
      </c>
      <c r="I1068" s="7">
        <f>(Table133[[#This Row],[Price per unit]]-Table133[[#This Row],[Cost per unit]])*Table133[[#This Row],[Volume]]</f>
        <v>1111.4799999999998</v>
      </c>
    </row>
    <row r="1069" spans="1:9" x14ac:dyDescent="0.2">
      <c r="A1069" s="14">
        <v>2011</v>
      </c>
      <c r="B1069" s="17" t="s">
        <v>13</v>
      </c>
      <c r="C1069" s="17" t="s">
        <v>14</v>
      </c>
      <c r="D1069" s="17" t="s">
        <v>1069</v>
      </c>
      <c r="E1069" s="1">
        <v>612</v>
      </c>
      <c r="F1069" s="19">
        <v>5.793333333333333</v>
      </c>
      <c r="G1069" s="19">
        <v>7.88</v>
      </c>
      <c r="H1069" s="19">
        <f>E1069*Table133[[#This Row],[Price per unit]]</f>
        <v>4822.5599999999995</v>
      </c>
      <c r="I1069" s="7">
        <f>(Table133[[#This Row],[Price per unit]]-Table133[[#This Row],[Cost per unit]])*Table133[[#This Row],[Volume]]</f>
        <v>1277.0400000000002</v>
      </c>
    </row>
    <row r="1070" spans="1:9" x14ac:dyDescent="0.2">
      <c r="A1070" s="14">
        <v>2011</v>
      </c>
      <c r="B1070" s="17" t="s">
        <v>13</v>
      </c>
      <c r="C1070" s="17" t="s">
        <v>14</v>
      </c>
      <c r="D1070" s="17" t="s">
        <v>1069</v>
      </c>
      <c r="E1070" s="1">
        <v>528</v>
      </c>
      <c r="F1070" s="19">
        <v>5.293333333333333</v>
      </c>
      <c r="G1070" s="19">
        <v>7.57</v>
      </c>
      <c r="H1070" s="19">
        <f>E1070*Table133[[#This Row],[Price per unit]]</f>
        <v>3996.96</v>
      </c>
      <c r="I1070" s="7">
        <f>(Table133[[#This Row],[Price per unit]]-Table133[[#This Row],[Cost per unit]])*Table133[[#This Row],[Volume]]</f>
        <v>1202.0800000000004</v>
      </c>
    </row>
    <row r="1071" spans="1:9" x14ac:dyDescent="0.2">
      <c r="A1071" s="14">
        <v>2011</v>
      </c>
      <c r="B1071" s="17" t="s">
        <v>13</v>
      </c>
      <c r="C1071" s="17" t="s">
        <v>164</v>
      </c>
      <c r="D1071" s="17" t="s">
        <v>1120</v>
      </c>
      <c r="E1071" s="1">
        <v>168</v>
      </c>
      <c r="F1071" s="19">
        <v>1.1000000000000001</v>
      </c>
      <c r="G1071" s="19">
        <v>1.32</v>
      </c>
      <c r="H1071" s="19">
        <f>E1071*Table133[[#This Row],[Price per unit]]</f>
        <v>221.76000000000002</v>
      </c>
      <c r="I1071" s="7">
        <f>(Table133[[#This Row],[Price per unit]]-Table133[[#This Row],[Cost per unit]])*Table133[[#This Row],[Volume]]</f>
        <v>36.959999999999994</v>
      </c>
    </row>
    <row r="1072" spans="1:9" x14ac:dyDescent="0.2">
      <c r="A1072" s="14">
        <v>2011</v>
      </c>
      <c r="B1072" s="17" t="s">
        <v>13</v>
      </c>
      <c r="C1072" s="17" t="s">
        <v>164</v>
      </c>
      <c r="D1072" s="17" t="s">
        <v>1120</v>
      </c>
      <c r="E1072" s="1">
        <v>108</v>
      </c>
      <c r="F1072" s="19">
        <v>1</v>
      </c>
      <c r="G1072" s="19">
        <v>1.23</v>
      </c>
      <c r="H1072" s="19">
        <f>E1072*Table133[[#This Row],[Price per unit]]</f>
        <v>132.84</v>
      </c>
      <c r="I1072" s="7">
        <f>(Table133[[#This Row],[Price per unit]]-Table133[[#This Row],[Cost per unit]])*Table133[[#This Row],[Volume]]</f>
        <v>24.839999999999996</v>
      </c>
    </row>
    <row r="1073" spans="1:9" x14ac:dyDescent="0.2">
      <c r="A1073" s="14">
        <v>2011</v>
      </c>
      <c r="B1073" s="17" t="s">
        <v>13</v>
      </c>
      <c r="C1073" s="17" t="s">
        <v>164</v>
      </c>
      <c r="D1073" s="17" t="s">
        <v>1120</v>
      </c>
      <c r="E1073" s="1">
        <v>156</v>
      </c>
      <c r="F1073" s="19">
        <v>1.0900000000000001</v>
      </c>
      <c r="G1073" s="19">
        <v>1.34</v>
      </c>
      <c r="H1073" s="19">
        <f>E1073*Table133[[#This Row],[Price per unit]]</f>
        <v>209.04000000000002</v>
      </c>
      <c r="I1073" s="7">
        <f>(Table133[[#This Row],[Price per unit]]-Table133[[#This Row],[Cost per unit]])*Table133[[#This Row],[Volume]]</f>
        <v>39</v>
      </c>
    </row>
    <row r="1074" spans="1:9" x14ac:dyDescent="0.2">
      <c r="A1074" s="14">
        <v>2011</v>
      </c>
      <c r="B1074" s="17" t="s">
        <v>13</v>
      </c>
      <c r="C1074" s="17" t="s">
        <v>164</v>
      </c>
      <c r="D1074" s="17" t="s">
        <v>1120</v>
      </c>
      <c r="E1074" s="1">
        <v>108</v>
      </c>
      <c r="F1074" s="19">
        <v>1.01</v>
      </c>
      <c r="G1074" s="19">
        <v>1.27</v>
      </c>
      <c r="H1074" s="19">
        <f>E1074*Table133[[#This Row],[Price per unit]]</f>
        <v>137.16</v>
      </c>
      <c r="I1074" s="7">
        <f>(Table133[[#This Row],[Price per unit]]-Table133[[#This Row],[Cost per unit]])*Table133[[#This Row],[Volume]]</f>
        <v>28.080000000000002</v>
      </c>
    </row>
    <row r="1075" spans="1:9" x14ac:dyDescent="0.2">
      <c r="A1075" s="14">
        <v>2011</v>
      </c>
      <c r="B1075" s="17" t="s">
        <v>13</v>
      </c>
      <c r="C1075" s="17" t="s">
        <v>164</v>
      </c>
      <c r="D1075" s="17" t="s">
        <v>1120</v>
      </c>
      <c r="E1075" s="1">
        <v>120</v>
      </c>
      <c r="F1075" s="19">
        <v>1.1499999999999999</v>
      </c>
      <c r="G1075" s="19">
        <v>1.27</v>
      </c>
      <c r="H1075" s="19">
        <f>E1075*Table133[[#This Row],[Price per unit]]</f>
        <v>152.4</v>
      </c>
      <c r="I1075" s="7">
        <f>(Table133[[#This Row],[Price per unit]]-Table133[[#This Row],[Cost per unit]])*Table133[[#This Row],[Volume]]</f>
        <v>14.400000000000013</v>
      </c>
    </row>
    <row r="1076" spans="1:9" x14ac:dyDescent="0.2">
      <c r="A1076" s="14">
        <v>2011</v>
      </c>
      <c r="B1076" s="17" t="s">
        <v>13</v>
      </c>
      <c r="C1076" s="17" t="s">
        <v>164</v>
      </c>
      <c r="D1076" s="17" t="s">
        <v>1126</v>
      </c>
      <c r="E1076" s="1">
        <v>120</v>
      </c>
      <c r="F1076" s="19">
        <v>1.2</v>
      </c>
      <c r="G1076" s="19">
        <v>1.34</v>
      </c>
      <c r="H1076" s="19">
        <f>E1076*Table133[[#This Row],[Price per unit]]</f>
        <v>160.80000000000001</v>
      </c>
      <c r="I1076" s="7">
        <f>(Table133[[#This Row],[Price per unit]]-Table133[[#This Row],[Cost per unit]])*Table133[[#This Row],[Volume]]</f>
        <v>16.800000000000015</v>
      </c>
    </row>
    <row r="1077" spans="1:9" x14ac:dyDescent="0.2">
      <c r="A1077" s="14">
        <v>2011</v>
      </c>
      <c r="B1077" s="17" t="s">
        <v>13</v>
      </c>
      <c r="C1077" s="17" t="s">
        <v>164</v>
      </c>
      <c r="D1077" s="17" t="s">
        <v>1126</v>
      </c>
      <c r="E1077" s="1">
        <v>120</v>
      </c>
      <c r="F1077" s="19">
        <v>1.1299999999999999</v>
      </c>
      <c r="G1077" s="19">
        <v>1.23</v>
      </c>
      <c r="H1077" s="19">
        <f>E1077*Table133[[#This Row],[Price per unit]]</f>
        <v>147.6</v>
      </c>
      <c r="I1077" s="7">
        <f>(Table133[[#This Row],[Price per unit]]-Table133[[#This Row],[Cost per unit]])*Table133[[#This Row],[Volume]]</f>
        <v>12.000000000000011</v>
      </c>
    </row>
    <row r="1078" spans="1:9" x14ac:dyDescent="0.2">
      <c r="A1078" s="14">
        <v>2011</v>
      </c>
      <c r="B1078" s="17" t="s">
        <v>13</v>
      </c>
      <c r="C1078" s="17" t="s">
        <v>164</v>
      </c>
      <c r="D1078" s="17" t="s">
        <v>1126</v>
      </c>
      <c r="E1078" s="1">
        <v>96</v>
      </c>
      <c r="F1078" s="19">
        <v>1.05</v>
      </c>
      <c r="G1078" s="19">
        <v>1.36</v>
      </c>
      <c r="H1078" s="19">
        <f>E1078*Table133[[#This Row],[Price per unit]]</f>
        <v>130.56</v>
      </c>
      <c r="I1078" s="7">
        <f>(Table133[[#This Row],[Price per unit]]-Table133[[#This Row],[Cost per unit]])*Table133[[#This Row],[Volume]]</f>
        <v>29.760000000000005</v>
      </c>
    </row>
    <row r="1079" spans="1:9" x14ac:dyDescent="0.2">
      <c r="A1079" s="14">
        <v>2011</v>
      </c>
      <c r="B1079" s="17" t="s">
        <v>13</v>
      </c>
      <c r="C1079" s="17" t="s">
        <v>164</v>
      </c>
      <c r="D1079" s="17" t="s">
        <v>1126</v>
      </c>
      <c r="E1079" s="1">
        <v>120</v>
      </c>
      <c r="F1079" s="19">
        <v>1.1200000000000001</v>
      </c>
      <c r="G1079" s="19">
        <v>1.36</v>
      </c>
      <c r="H1079" s="19">
        <f>E1079*Table133[[#This Row],[Price per unit]]</f>
        <v>163.20000000000002</v>
      </c>
      <c r="I1079" s="7">
        <f>(Table133[[#This Row],[Price per unit]]-Table133[[#This Row],[Cost per unit]])*Table133[[#This Row],[Volume]]</f>
        <v>28.799999999999997</v>
      </c>
    </row>
    <row r="1080" spans="1:9" x14ac:dyDescent="0.2">
      <c r="A1080" s="14">
        <v>2011</v>
      </c>
      <c r="B1080" s="17" t="s">
        <v>13</v>
      </c>
      <c r="C1080" s="17" t="s">
        <v>164</v>
      </c>
      <c r="D1080" s="17" t="s">
        <v>1126</v>
      </c>
      <c r="E1080" s="1">
        <v>72</v>
      </c>
      <c r="F1080" s="19">
        <v>1.18</v>
      </c>
      <c r="G1080" s="19">
        <v>1.37</v>
      </c>
      <c r="H1080" s="19">
        <f>E1080*Table133[[#This Row],[Price per unit]]</f>
        <v>98.640000000000015</v>
      </c>
      <c r="I1080" s="7">
        <f>(Table133[[#This Row],[Price per unit]]-Table133[[#This Row],[Cost per unit]])*Table133[[#This Row],[Volume]]</f>
        <v>13.680000000000012</v>
      </c>
    </row>
    <row r="1081" spans="1:9" x14ac:dyDescent="0.2">
      <c r="A1081" s="14">
        <v>2011</v>
      </c>
      <c r="B1081" s="17" t="s">
        <v>13</v>
      </c>
      <c r="C1081" s="17" t="s">
        <v>164</v>
      </c>
      <c r="D1081" s="17" t="s">
        <v>1126</v>
      </c>
      <c r="E1081" s="1">
        <v>168</v>
      </c>
      <c r="F1081" s="19">
        <v>1.1299999999999999</v>
      </c>
      <c r="G1081" s="19">
        <v>1.27</v>
      </c>
      <c r="H1081" s="19">
        <f>E1081*Table133[[#This Row],[Price per unit]]</f>
        <v>213.36</v>
      </c>
      <c r="I1081" s="7">
        <f>(Table133[[#This Row],[Price per unit]]-Table133[[#This Row],[Cost per unit]])*Table133[[#This Row],[Volume]]</f>
        <v>23.520000000000021</v>
      </c>
    </row>
    <row r="1082" spans="1:9" x14ac:dyDescent="0.2">
      <c r="A1082" s="14">
        <v>2011</v>
      </c>
      <c r="B1082" s="17" t="s">
        <v>13</v>
      </c>
      <c r="C1082" s="17" t="s">
        <v>164</v>
      </c>
      <c r="D1082" s="17" t="s">
        <v>1126</v>
      </c>
      <c r="E1082" s="1">
        <v>60</v>
      </c>
      <c r="F1082" s="19">
        <v>1.03</v>
      </c>
      <c r="G1082" s="19">
        <v>1.29</v>
      </c>
      <c r="H1082" s="19">
        <f>E1082*Table133[[#This Row],[Price per unit]]</f>
        <v>77.400000000000006</v>
      </c>
      <c r="I1082" s="7">
        <f>(Table133[[#This Row],[Price per unit]]-Table133[[#This Row],[Cost per unit]])*Table133[[#This Row],[Volume]]</f>
        <v>15.600000000000001</v>
      </c>
    </row>
    <row r="1083" spans="1:9" x14ac:dyDescent="0.2">
      <c r="A1083" s="14">
        <v>2011</v>
      </c>
      <c r="B1083" s="17" t="s">
        <v>13</v>
      </c>
      <c r="C1083" s="17" t="s">
        <v>164</v>
      </c>
      <c r="D1083" s="17" t="s">
        <v>1126</v>
      </c>
      <c r="E1083" s="1">
        <v>96</v>
      </c>
      <c r="F1083" s="19">
        <v>1.07</v>
      </c>
      <c r="G1083" s="19">
        <v>1.2</v>
      </c>
      <c r="H1083" s="19">
        <f>E1083*Table133[[#This Row],[Price per unit]]</f>
        <v>115.19999999999999</v>
      </c>
      <c r="I1083" s="7">
        <f>(Table133[[#This Row],[Price per unit]]-Table133[[#This Row],[Cost per unit]])*Table133[[#This Row],[Volume]]</f>
        <v>12.47999999999999</v>
      </c>
    </row>
    <row r="1084" spans="1:9" x14ac:dyDescent="0.2">
      <c r="A1084" s="14">
        <v>2011</v>
      </c>
      <c r="B1084" s="17" t="s">
        <v>13</v>
      </c>
      <c r="C1084" s="17" t="s">
        <v>164</v>
      </c>
      <c r="D1084" s="17" t="s">
        <v>1126</v>
      </c>
      <c r="E1084" s="1">
        <v>96</v>
      </c>
      <c r="F1084" s="19">
        <v>1.1599999999999999</v>
      </c>
      <c r="G1084" s="19">
        <v>1.23</v>
      </c>
      <c r="H1084" s="19">
        <f>E1084*Table133[[#This Row],[Price per unit]]</f>
        <v>118.08</v>
      </c>
      <c r="I1084" s="7">
        <f>(Table133[[#This Row],[Price per unit]]-Table133[[#This Row],[Cost per unit]])*Table133[[#This Row],[Volume]]</f>
        <v>6.720000000000006</v>
      </c>
    </row>
    <row r="1085" spans="1:9" x14ac:dyDescent="0.2">
      <c r="A1085" s="14">
        <v>2011</v>
      </c>
      <c r="B1085" s="17" t="s">
        <v>13</v>
      </c>
      <c r="C1085" s="17" t="s">
        <v>164</v>
      </c>
      <c r="D1085" s="17" t="s">
        <v>1126</v>
      </c>
      <c r="E1085" s="1">
        <v>48</v>
      </c>
      <c r="F1085" s="19">
        <v>1.1499999999999999</v>
      </c>
      <c r="G1085" s="19">
        <v>1.3</v>
      </c>
      <c r="H1085" s="19">
        <f>E1085*Table133[[#This Row],[Price per unit]]</f>
        <v>62.400000000000006</v>
      </c>
      <c r="I1085" s="7">
        <f>(Table133[[#This Row],[Price per unit]]-Table133[[#This Row],[Cost per unit]])*Table133[[#This Row],[Volume]]</f>
        <v>7.2000000000000064</v>
      </c>
    </row>
    <row r="1086" spans="1:9" x14ac:dyDescent="0.2">
      <c r="A1086" s="14">
        <v>2011</v>
      </c>
      <c r="B1086" s="17" t="s">
        <v>13</v>
      </c>
      <c r="C1086" s="17" t="s">
        <v>164</v>
      </c>
      <c r="D1086" s="17" t="s">
        <v>1126</v>
      </c>
      <c r="E1086" s="1">
        <v>144</v>
      </c>
      <c r="F1086" s="19">
        <v>1.18</v>
      </c>
      <c r="G1086" s="19">
        <v>1.34</v>
      </c>
      <c r="H1086" s="19">
        <f>E1086*Table133[[#This Row],[Price per unit]]</f>
        <v>192.96</v>
      </c>
      <c r="I1086" s="7">
        <f>(Table133[[#This Row],[Price per unit]]-Table133[[#This Row],[Cost per unit]])*Table133[[#This Row],[Volume]]</f>
        <v>23.04000000000002</v>
      </c>
    </row>
    <row r="1087" spans="1:9" x14ac:dyDescent="0.2">
      <c r="A1087" s="14">
        <v>2011</v>
      </c>
      <c r="B1087" s="17" t="s">
        <v>13</v>
      </c>
      <c r="C1087" s="17" t="s">
        <v>164</v>
      </c>
      <c r="D1087" s="17" t="s">
        <v>1126</v>
      </c>
      <c r="E1087" s="1">
        <v>72</v>
      </c>
      <c r="F1087" s="19">
        <v>1.02</v>
      </c>
      <c r="G1087" s="19">
        <v>1.27</v>
      </c>
      <c r="H1087" s="19">
        <f>E1087*Table133[[#This Row],[Price per unit]]</f>
        <v>91.44</v>
      </c>
      <c r="I1087" s="7">
        <f>(Table133[[#This Row],[Price per unit]]-Table133[[#This Row],[Cost per unit]])*Table133[[#This Row],[Volume]]</f>
        <v>18</v>
      </c>
    </row>
    <row r="1088" spans="1:9" x14ac:dyDescent="0.2">
      <c r="A1088" s="14">
        <v>2011</v>
      </c>
      <c r="B1088" s="17" t="s">
        <v>13</v>
      </c>
      <c r="C1088" s="17" t="s">
        <v>164</v>
      </c>
      <c r="D1088" s="17" t="s">
        <v>1126</v>
      </c>
      <c r="E1088" s="1">
        <v>72</v>
      </c>
      <c r="F1088" s="19">
        <v>1.1399999999999999</v>
      </c>
      <c r="G1088" s="19">
        <v>1.2</v>
      </c>
      <c r="H1088" s="19">
        <f>E1088*Table133[[#This Row],[Price per unit]]</f>
        <v>86.399999999999991</v>
      </c>
      <c r="I1088" s="7">
        <f>(Table133[[#This Row],[Price per unit]]-Table133[[#This Row],[Cost per unit]])*Table133[[#This Row],[Volume]]</f>
        <v>4.3200000000000038</v>
      </c>
    </row>
    <row r="1089" spans="1:9" x14ac:dyDescent="0.2">
      <c r="A1089" s="14">
        <v>2011</v>
      </c>
      <c r="B1089" s="17" t="s">
        <v>13</v>
      </c>
      <c r="C1089" s="17" t="s">
        <v>164</v>
      </c>
      <c r="D1089" s="17" t="s">
        <v>1126</v>
      </c>
      <c r="E1089" s="1">
        <v>132</v>
      </c>
      <c r="F1089" s="19">
        <v>1.1100000000000001</v>
      </c>
      <c r="G1089" s="19">
        <v>1.2</v>
      </c>
      <c r="H1089" s="19">
        <f>E1089*Table133[[#This Row],[Price per unit]]</f>
        <v>158.4</v>
      </c>
      <c r="I1089" s="7">
        <f>(Table133[[#This Row],[Price per unit]]-Table133[[#This Row],[Cost per unit]])*Table133[[#This Row],[Volume]]</f>
        <v>11.879999999999981</v>
      </c>
    </row>
    <row r="1090" spans="1:9" x14ac:dyDescent="0.2">
      <c r="A1090" s="14">
        <v>2011</v>
      </c>
      <c r="B1090" s="17" t="s">
        <v>13</v>
      </c>
      <c r="C1090" s="17" t="s">
        <v>164</v>
      </c>
      <c r="D1090" s="17" t="s">
        <v>1126</v>
      </c>
      <c r="E1090" s="1">
        <v>132</v>
      </c>
      <c r="F1090" s="19">
        <v>1.05</v>
      </c>
      <c r="G1090" s="19">
        <v>1.36</v>
      </c>
      <c r="H1090" s="19">
        <f>E1090*Table133[[#This Row],[Price per unit]]</f>
        <v>179.52</v>
      </c>
      <c r="I1090" s="7">
        <f>(Table133[[#This Row],[Price per unit]]-Table133[[#This Row],[Cost per unit]])*Table133[[#This Row],[Volume]]</f>
        <v>40.920000000000009</v>
      </c>
    </row>
    <row r="1091" spans="1:9" x14ac:dyDescent="0.2">
      <c r="A1091" s="14">
        <v>2011</v>
      </c>
      <c r="B1091" s="17" t="s">
        <v>13</v>
      </c>
      <c r="C1091" s="17" t="s">
        <v>164</v>
      </c>
      <c r="D1091" s="17" t="s">
        <v>1126</v>
      </c>
      <c r="E1091" s="1">
        <v>48</v>
      </c>
      <c r="F1091" s="19">
        <v>1.01</v>
      </c>
      <c r="G1091" s="19">
        <v>1.3</v>
      </c>
      <c r="H1091" s="19">
        <f>E1091*Table133[[#This Row],[Price per unit]]</f>
        <v>62.400000000000006</v>
      </c>
      <c r="I1091" s="7">
        <f>(Table133[[#This Row],[Price per unit]]-Table133[[#This Row],[Cost per unit]])*Table133[[#This Row],[Volume]]</f>
        <v>13.920000000000002</v>
      </c>
    </row>
    <row r="1092" spans="1:9" x14ac:dyDescent="0.2">
      <c r="A1092" s="14">
        <v>2011</v>
      </c>
      <c r="B1092" s="17" t="s">
        <v>13</v>
      </c>
      <c r="C1092" s="17" t="s">
        <v>164</v>
      </c>
      <c r="D1092" s="17" t="s">
        <v>1126</v>
      </c>
      <c r="E1092" s="1">
        <v>120</v>
      </c>
      <c r="F1092" s="19">
        <v>1.01</v>
      </c>
      <c r="G1092" s="19">
        <v>1.3</v>
      </c>
      <c r="H1092" s="19">
        <f>E1092*Table133[[#This Row],[Price per unit]]</f>
        <v>156</v>
      </c>
      <c r="I1092" s="7">
        <f>(Table133[[#This Row],[Price per unit]]-Table133[[#This Row],[Cost per unit]])*Table133[[#This Row],[Volume]]</f>
        <v>34.800000000000004</v>
      </c>
    </row>
    <row r="1093" spans="1:9" x14ac:dyDescent="0.2">
      <c r="A1093" s="14">
        <v>2011</v>
      </c>
      <c r="B1093" s="17" t="s">
        <v>13</v>
      </c>
      <c r="C1093" s="17" t="s">
        <v>164</v>
      </c>
      <c r="D1093" s="17" t="s">
        <v>1126</v>
      </c>
      <c r="E1093" s="1">
        <v>84</v>
      </c>
      <c r="F1093" s="19">
        <v>1.03</v>
      </c>
      <c r="G1093" s="19">
        <v>1.24</v>
      </c>
      <c r="H1093" s="19">
        <f>E1093*Table133[[#This Row],[Price per unit]]</f>
        <v>104.16</v>
      </c>
      <c r="I1093" s="7">
        <f>(Table133[[#This Row],[Price per unit]]-Table133[[#This Row],[Cost per unit]])*Table133[[#This Row],[Volume]]</f>
        <v>17.639999999999997</v>
      </c>
    </row>
    <row r="1094" spans="1:9" x14ac:dyDescent="0.2">
      <c r="A1094" s="14">
        <v>2011</v>
      </c>
      <c r="B1094" s="17" t="s">
        <v>13</v>
      </c>
      <c r="C1094" s="17" t="s">
        <v>164</v>
      </c>
      <c r="D1094" s="17" t="s">
        <v>1126</v>
      </c>
      <c r="E1094" s="1">
        <v>132</v>
      </c>
      <c r="F1094" s="19">
        <v>1.08</v>
      </c>
      <c r="G1094" s="19">
        <v>1.38</v>
      </c>
      <c r="H1094" s="19">
        <f>E1094*Table133[[#This Row],[Price per unit]]</f>
        <v>182.16</v>
      </c>
      <c r="I1094" s="7">
        <f>(Table133[[#This Row],[Price per unit]]-Table133[[#This Row],[Cost per unit]])*Table133[[#This Row],[Volume]]</f>
        <v>39.59999999999998</v>
      </c>
    </row>
    <row r="1095" spans="1:9" x14ac:dyDescent="0.2">
      <c r="A1095" s="14">
        <v>2011</v>
      </c>
      <c r="B1095" s="17" t="s">
        <v>13</v>
      </c>
      <c r="C1095" s="17" t="s">
        <v>164</v>
      </c>
      <c r="D1095" s="17" t="s">
        <v>1126</v>
      </c>
      <c r="E1095" s="1">
        <v>168</v>
      </c>
      <c r="F1095" s="19">
        <v>1.1100000000000001</v>
      </c>
      <c r="G1095" s="19">
        <v>1.24</v>
      </c>
      <c r="H1095" s="19">
        <f>E1095*Table133[[#This Row],[Price per unit]]</f>
        <v>208.32</v>
      </c>
      <c r="I1095" s="7">
        <f>(Table133[[#This Row],[Price per unit]]-Table133[[#This Row],[Cost per unit]])*Table133[[#This Row],[Volume]]</f>
        <v>21.839999999999982</v>
      </c>
    </row>
    <row r="1096" spans="1:9" x14ac:dyDescent="0.2">
      <c r="A1096" s="14">
        <v>2011</v>
      </c>
      <c r="B1096" s="17" t="s">
        <v>13</v>
      </c>
      <c r="C1096" s="17" t="s">
        <v>164</v>
      </c>
      <c r="D1096" s="17" t="s">
        <v>1126</v>
      </c>
      <c r="E1096" s="1">
        <v>108</v>
      </c>
      <c r="F1096" s="19">
        <v>1</v>
      </c>
      <c r="G1096" s="19">
        <v>1.36</v>
      </c>
      <c r="H1096" s="19">
        <f>E1096*Table133[[#This Row],[Price per unit]]</f>
        <v>146.88000000000002</v>
      </c>
      <c r="I1096" s="7">
        <f>(Table133[[#This Row],[Price per unit]]-Table133[[#This Row],[Cost per unit]])*Table133[[#This Row],[Volume]]</f>
        <v>38.88000000000001</v>
      </c>
    </row>
    <row r="1097" spans="1:9" x14ac:dyDescent="0.2">
      <c r="A1097" s="14">
        <v>2011</v>
      </c>
      <c r="B1097" s="17" t="s">
        <v>13</v>
      </c>
      <c r="C1097" s="17" t="s">
        <v>164</v>
      </c>
      <c r="D1097" s="17" t="s">
        <v>1126</v>
      </c>
      <c r="E1097" s="1">
        <v>120</v>
      </c>
      <c r="F1097" s="19">
        <v>1.04</v>
      </c>
      <c r="G1097" s="19">
        <v>1.2</v>
      </c>
      <c r="H1097" s="19">
        <f>E1097*Table133[[#This Row],[Price per unit]]</f>
        <v>144</v>
      </c>
      <c r="I1097" s="7">
        <f>(Table133[[#This Row],[Price per unit]]-Table133[[#This Row],[Cost per unit]])*Table133[[#This Row],[Volume]]</f>
        <v>19.199999999999989</v>
      </c>
    </row>
    <row r="1098" spans="1:9" x14ac:dyDescent="0.2">
      <c r="A1098" s="14">
        <v>2011</v>
      </c>
      <c r="B1098" s="17" t="s">
        <v>13</v>
      </c>
      <c r="C1098" s="17" t="s">
        <v>164</v>
      </c>
      <c r="D1098" s="17" t="s">
        <v>1126</v>
      </c>
      <c r="E1098" s="1">
        <v>144</v>
      </c>
      <c r="F1098" s="19">
        <v>1.06</v>
      </c>
      <c r="G1098" s="19">
        <v>1.2</v>
      </c>
      <c r="H1098" s="19">
        <f>E1098*Table133[[#This Row],[Price per unit]]</f>
        <v>172.79999999999998</v>
      </c>
      <c r="I1098" s="7">
        <f>(Table133[[#This Row],[Price per unit]]-Table133[[#This Row],[Cost per unit]])*Table133[[#This Row],[Volume]]</f>
        <v>20.159999999999986</v>
      </c>
    </row>
    <row r="1099" spans="1:9" x14ac:dyDescent="0.2">
      <c r="A1099" s="14">
        <v>2011</v>
      </c>
      <c r="B1099" s="17" t="s">
        <v>13</v>
      </c>
      <c r="C1099" s="17" t="s">
        <v>164</v>
      </c>
      <c r="D1099" s="17" t="s">
        <v>1126</v>
      </c>
      <c r="E1099" s="1">
        <v>72</v>
      </c>
      <c r="F1099" s="19">
        <v>1.17</v>
      </c>
      <c r="G1099" s="19">
        <v>1.37</v>
      </c>
      <c r="H1099" s="19">
        <f>E1099*Table133[[#This Row],[Price per unit]]</f>
        <v>98.640000000000015</v>
      </c>
      <c r="I1099" s="7">
        <f>(Table133[[#This Row],[Price per unit]]-Table133[[#This Row],[Cost per unit]])*Table133[[#This Row],[Volume]]</f>
        <v>14.400000000000013</v>
      </c>
    </row>
    <row r="1100" spans="1:9" x14ac:dyDescent="0.2">
      <c r="A1100" s="14">
        <v>2011</v>
      </c>
      <c r="B1100" s="17" t="s">
        <v>13</v>
      </c>
      <c r="C1100" s="17" t="s">
        <v>164</v>
      </c>
      <c r="D1100" s="17" t="s">
        <v>1126</v>
      </c>
      <c r="E1100" s="1">
        <v>156</v>
      </c>
      <c r="F1100" s="19">
        <v>1.03</v>
      </c>
      <c r="G1100" s="19">
        <v>1.36</v>
      </c>
      <c r="H1100" s="19">
        <f>E1100*Table133[[#This Row],[Price per unit]]</f>
        <v>212.16000000000003</v>
      </c>
      <c r="I1100" s="7">
        <f>(Table133[[#This Row],[Price per unit]]-Table133[[#This Row],[Cost per unit]])*Table133[[#This Row],[Volume]]</f>
        <v>51.480000000000011</v>
      </c>
    </row>
    <row r="1101" spans="1:9" x14ac:dyDescent="0.2">
      <c r="A1101" s="14">
        <v>2011</v>
      </c>
      <c r="B1101" s="17" t="s">
        <v>13</v>
      </c>
      <c r="C1101" s="17" t="s">
        <v>164</v>
      </c>
      <c r="D1101" s="17" t="s">
        <v>1126</v>
      </c>
      <c r="E1101" s="1">
        <v>144</v>
      </c>
      <c r="F1101" s="19">
        <v>1.1100000000000001</v>
      </c>
      <c r="G1101" s="19">
        <v>1.4</v>
      </c>
      <c r="H1101" s="19">
        <f>E1101*Table133[[#This Row],[Price per unit]]</f>
        <v>201.6</v>
      </c>
      <c r="I1101" s="7">
        <f>(Table133[[#This Row],[Price per unit]]-Table133[[#This Row],[Cost per unit]])*Table133[[#This Row],[Volume]]</f>
        <v>41.759999999999977</v>
      </c>
    </row>
    <row r="1102" spans="1:9" x14ac:dyDescent="0.2">
      <c r="A1102" s="14">
        <v>2011</v>
      </c>
      <c r="B1102" s="17" t="s">
        <v>13</v>
      </c>
      <c r="C1102" s="17" t="s">
        <v>164</v>
      </c>
      <c r="D1102" s="17" t="s">
        <v>1126</v>
      </c>
      <c r="E1102" s="1">
        <v>144</v>
      </c>
      <c r="F1102" s="19">
        <v>1.0900000000000001</v>
      </c>
      <c r="G1102" s="19">
        <v>1.4</v>
      </c>
      <c r="H1102" s="19">
        <f>E1102*Table133[[#This Row],[Price per unit]]</f>
        <v>201.6</v>
      </c>
      <c r="I1102" s="7">
        <f>(Table133[[#This Row],[Price per unit]]-Table133[[#This Row],[Cost per unit]])*Table133[[#This Row],[Volume]]</f>
        <v>44.639999999999972</v>
      </c>
    </row>
    <row r="1103" spans="1:9" x14ac:dyDescent="0.2">
      <c r="A1103" s="14">
        <v>2011</v>
      </c>
      <c r="B1103" s="17" t="s">
        <v>13</v>
      </c>
      <c r="C1103" s="17" t="s">
        <v>164</v>
      </c>
      <c r="D1103" s="17" t="s">
        <v>1126</v>
      </c>
      <c r="E1103" s="1">
        <v>156</v>
      </c>
      <c r="F1103" s="19">
        <v>1.0900000000000001</v>
      </c>
      <c r="G1103" s="19">
        <v>1.4</v>
      </c>
      <c r="H1103" s="19">
        <f>E1103*Table133[[#This Row],[Price per unit]]</f>
        <v>218.39999999999998</v>
      </c>
      <c r="I1103" s="7">
        <f>(Table133[[#This Row],[Price per unit]]-Table133[[#This Row],[Cost per unit]])*Table133[[#This Row],[Volume]]</f>
        <v>48.359999999999971</v>
      </c>
    </row>
    <row r="1104" spans="1:9" x14ac:dyDescent="0.2">
      <c r="A1104" s="14">
        <v>2011</v>
      </c>
      <c r="B1104" s="17" t="s">
        <v>13</v>
      </c>
      <c r="C1104" s="17" t="s">
        <v>164</v>
      </c>
      <c r="D1104" s="17" t="s">
        <v>1126</v>
      </c>
      <c r="E1104" s="1">
        <v>144</v>
      </c>
      <c r="F1104" s="19">
        <v>1.1200000000000001</v>
      </c>
      <c r="G1104" s="19">
        <v>1.2</v>
      </c>
      <c r="H1104" s="19">
        <f>E1104*Table133[[#This Row],[Price per unit]]</f>
        <v>172.79999999999998</v>
      </c>
      <c r="I1104" s="7">
        <f>(Table133[[#This Row],[Price per unit]]-Table133[[#This Row],[Cost per unit]])*Table133[[#This Row],[Volume]]</f>
        <v>11.519999999999978</v>
      </c>
    </row>
    <row r="1105" spans="1:9" x14ac:dyDescent="0.2">
      <c r="A1105" s="14">
        <v>2011</v>
      </c>
      <c r="B1105" s="17" t="s">
        <v>13</v>
      </c>
      <c r="C1105" s="17" t="s">
        <v>164</v>
      </c>
      <c r="D1105" s="17" t="s">
        <v>1126</v>
      </c>
      <c r="E1105" s="1">
        <v>108</v>
      </c>
      <c r="F1105" s="19">
        <v>1.1100000000000001</v>
      </c>
      <c r="G1105" s="19">
        <v>1.23</v>
      </c>
      <c r="H1105" s="19">
        <f>E1105*Table133[[#This Row],[Price per unit]]</f>
        <v>132.84</v>
      </c>
      <c r="I1105" s="7">
        <f>(Table133[[#This Row],[Price per unit]]-Table133[[#This Row],[Cost per unit]])*Table133[[#This Row],[Volume]]</f>
        <v>12.959999999999987</v>
      </c>
    </row>
    <row r="1106" spans="1:9" x14ac:dyDescent="0.2">
      <c r="A1106" s="14">
        <v>2011</v>
      </c>
      <c r="B1106" s="17" t="s">
        <v>13</v>
      </c>
      <c r="C1106" s="17" t="s">
        <v>164</v>
      </c>
      <c r="D1106" s="17" t="s">
        <v>1126</v>
      </c>
      <c r="E1106" s="1">
        <v>120</v>
      </c>
      <c r="F1106" s="19">
        <v>1.19</v>
      </c>
      <c r="G1106" s="19">
        <v>1.32</v>
      </c>
      <c r="H1106" s="19">
        <f>E1106*Table133[[#This Row],[Price per unit]]</f>
        <v>158.4</v>
      </c>
      <c r="I1106" s="7">
        <f>(Table133[[#This Row],[Price per unit]]-Table133[[#This Row],[Cost per unit]])*Table133[[#This Row],[Volume]]</f>
        <v>15.600000000000014</v>
      </c>
    </row>
    <row r="1107" spans="1:9" x14ac:dyDescent="0.2">
      <c r="A1107" s="14">
        <v>2011</v>
      </c>
      <c r="B1107" s="17" t="s">
        <v>13</v>
      </c>
      <c r="C1107" s="17" t="s">
        <v>164</v>
      </c>
      <c r="D1107" s="17" t="s">
        <v>1126</v>
      </c>
      <c r="E1107" s="1">
        <v>132</v>
      </c>
      <c r="F1107" s="19">
        <v>1.08</v>
      </c>
      <c r="G1107" s="19">
        <v>1.38</v>
      </c>
      <c r="H1107" s="19">
        <f>E1107*Table133[[#This Row],[Price per unit]]</f>
        <v>182.16</v>
      </c>
      <c r="I1107" s="7">
        <f>(Table133[[#This Row],[Price per unit]]-Table133[[#This Row],[Cost per unit]])*Table133[[#This Row],[Volume]]</f>
        <v>39.59999999999998</v>
      </c>
    </row>
    <row r="1108" spans="1:9" x14ac:dyDescent="0.2">
      <c r="A1108" s="14">
        <v>2011</v>
      </c>
      <c r="B1108" s="17" t="s">
        <v>13</v>
      </c>
      <c r="C1108" s="17" t="s">
        <v>164</v>
      </c>
      <c r="D1108" s="17" t="s">
        <v>1126</v>
      </c>
      <c r="E1108" s="1">
        <v>156</v>
      </c>
      <c r="F1108" s="19">
        <v>1.1399999999999999</v>
      </c>
      <c r="G1108" s="19">
        <v>1.31</v>
      </c>
      <c r="H1108" s="19">
        <f>E1108*Table133[[#This Row],[Price per unit]]</f>
        <v>204.36</v>
      </c>
      <c r="I1108" s="7">
        <f>(Table133[[#This Row],[Price per unit]]-Table133[[#This Row],[Cost per unit]])*Table133[[#This Row],[Volume]]</f>
        <v>26.520000000000024</v>
      </c>
    </row>
    <row r="1109" spans="1:9" x14ac:dyDescent="0.2">
      <c r="A1109" s="14">
        <v>2011</v>
      </c>
      <c r="B1109" s="17" t="s">
        <v>13</v>
      </c>
      <c r="C1109" s="17" t="s">
        <v>164</v>
      </c>
      <c r="D1109" s="17" t="s">
        <v>1126</v>
      </c>
      <c r="E1109" s="1">
        <v>144</v>
      </c>
      <c r="F1109" s="19">
        <v>1.07</v>
      </c>
      <c r="G1109" s="19">
        <v>1.32</v>
      </c>
      <c r="H1109" s="19">
        <f>E1109*Table133[[#This Row],[Price per unit]]</f>
        <v>190.08</v>
      </c>
      <c r="I1109" s="7">
        <f>(Table133[[#This Row],[Price per unit]]-Table133[[#This Row],[Cost per unit]])*Table133[[#This Row],[Volume]]</f>
        <v>36</v>
      </c>
    </row>
    <row r="1110" spans="1:9" x14ac:dyDescent="0.2">
      <c r="A1110" s="14">
        <v>2011</v>
      </c>
      <c r="B1110" s="17" t="s">
        <v>13</v>
      </c>
      <c r="C1110" s="17" t="s">
        <v>164</v>
      </c>
      <c r="D1110" s="17" t="s">
        <v>1126</v>
      </c>
      <c r="E1110" s="1">
        <v>108</v>
      </c>
      <c r="F1110" s="19">
        <v>1.17</v>
      </c>
      <c r="G1110" s="19">
        <v>1.29</v>
      </c>
      <c r="H1110" s="19">
        <f>E1110*Table133[[#This Row],[Price per unit]]</f>
        <v>139.32</v>
      </c>
      <c r="I1110" s="7">
        <f>(Table133[[#This Row],[Price per unit]]-Table133[[#This Row],[Cost per unit]])*Table133[[#This Row],[Volume]]</f>
        <v>12.960000000000012</v>
      </c>
    </row>
    <row r="1111" spans="1:9" x14ac:dyDescent="0.2">
      <c r="A1111" s="14">
        <v>2011</v>
      </c>
      <c r="B1111" s="17" t="s">
        <v>13</v>
      </c>
      <c r="C1111" s="17" t="s">
        <v>164</v>
      </c>
      <c r="D1111" s="17" t="s">
        <v>1126</v>
      </c>
      <c r="E1111" s="1">
        <v>168</v>
      </c>
      <c r="F1111" s="19">
        <v>1.03</v>
      </c>
      <c r="G1111" s="19">
        <v>1.27</v>
      </c>
      <c r="H1111" s="19">
        <f>E1111*Table133[[#This Row],[Price per unit]]</f>
        <v>213.36</v>
      </c>
      <c r="I1111" s="7">
        <f>(Table133[[#This Row],[Price per unit]]-Table133[[#This Row],[Cost per unit]])*Table133[[#This Row],[Volume]]</f>
        <v>40.32</v>
      </c>
    </row>
    <row r="1112" spans="1:9" x14ac:dyDescent="0.2">
      <c r="A1112" s="14">
        <v>2011</v>
      </c>
      <c r="B1112" s="17" t="s">
        <v>13</v>
      </c>
      <c r="C1112" s="17" t="s">
        <v>164</v>
      </c>
      <c r="D1112" s="17" t="s">
        <v>1126</v>
      </c>
      <c r="E1112" s="1">
        <v>72</v>
      </c>
      <c r="F1112" s="19">
        <v>1.1299999999999999</v>
      </c>
      <c r="G1112" s="19">
        <v>1.22</v>
      </c>
      <c r="H1112" s="19">
        <f>E1112*Table133[[#This Row],[Price per unit]]</f>
        <v>87.84</v>
      </c>
      <c r="I1112" s="7">
        <f>(Table133[[#This Row],[Price per unit]]-Table133[[#This Row],[Cost per unit]])*Table133[[#This Row],[Volume]]</f>
        <v>6.4800000000000058</v>
      </c>
    </row>
    <row r="1113" spans="1:9" x14ac:dyDescent="0.2">
      <c r="A1113" s="14">
        <v>2011</v>
      </c>
      <c r="B1113" s="17" t="s">
        <v>13</v>
      </c>
      <c r="C1113" s="17" t="s">
        <v>164</v>
      </c>
      <c r="D1113" s="17" t="s">
        <v>1126</v>
      </c>
      <c r="E1113" s="1">
        <v>48</v>
      </c>
      <c r="F1113" s="19">
        <v>1.1299999999999999</v>
      </c>
      <c r="G1113" s="19">
        <v>1.31</v>
      </c>
      <c r="H1113" s="19">
        <f>E1113*Table133[[#This Row],[Price per unit]]</f>
        <v>62.88</v>
      </c>
      <c r="I1113" s="7">
        <f>(Table133[[#This Row],[Price per unit]]-Table133[[#This Row],[Cost per unit]])*Table133[[#This Row],[Volume]]</f>
        <v>8.6400000000000077</v>
      </c>
    </row>
    <row r="1114" spans="1:9" x14ac:dyDescent="0.2">
      <c r="A1114" s="14">
        <v>2011</v>
      </c>
      <c r="B1114" s="17" t="s">
        <v>13</v>
      </c>
      <c r="C1114" s="17" t="s">
        <v>164</v>
      </c>
      <c r="D1114" s="17" t="s">
        <v>1126</v>
      </c>
      <c r="E1114" s="1">
        <v>108</v>
      </c>
      <c r="F1114" s="19">
        <v>1</v>
      </c>
      <c r="G1114" s="19">
        <v>1.36</v>
      </c>
      <c r="H1114" s="19">
        <f>E1114*Table133[[#This Row],[Price per unit]]</f>
        <v>146.88000000000002</v>
      </c>
      <c r="I1114" s="7">
        <f>(Table133[[#This Row],[Price per unit]]-Table133[[#This Row],[Cost per unit]])*Table133[[#This Row],[Volume]]</f>
        <v>38.88000000000001</v>
      </c>
    </row>
    <row r="1115" spans="1:9" x14ac:dyDescent="0.2">
      <c r="A1115" s="14">
        <v>2011</v>
      </c>
      <c r="B1115" s="17" t="s">
        <v>13</v>
      </c>
      <c r="C1115" s="17" t="s">
        <v>164</v>
      </c>
      <c r="D1115" s="17" t="s">
        <v>1126</v>
      </c>
      <c r="E1115" s="1">
        <v>156</v>
      </c>
      <c r="F1115" s="19">
        <v>1.1100000000000001</v>
      </c>
      <c r="G1115" s="19">
        <v>1.23</v>
      </c>
      <c r="H1115" s="19">
        <f>E1115*Table133[[#This Row],[Price per unit]]</f>
        <v>191.88</v>
      </c>
      <c r="I1115" s="7">
        <f>(Table133[[#This Row],[Price per unit]]-Table133[[#This Row],[Cost per unit]])*Table133[[#This Row],[Volume]]</f>
        <v>18.719999999999981</v>
      </c>
    </row>
    <row r="1116" spans="1:9" x14ac:dyDescent="0.2">
      <c r="A1116" s="14">
        <v>2011</v>
      </c>
      <c r="B1116" s="17" t="s">
        <v>13</v>
      </c>
      <c r="C1116" s="17" t="s">
        <v>164</v>
      </c>
      <c r="D1116" s="17" t="s">
        <v>1126</v>
      </c>
      <c r="E1116" s="1">
        <v>156</v>
      </c>
      <c r="F1116" s="19">
        <v>1.02</v>
      </c>
      <c r="G1116" s="19">
        <v>1.36</v>
      </c>
      <c r="H1116" s="19">
        <f>E1116*Table133[[#This Row],[Price per unit]]</f>
        <v>212.16000000000003</v>
      </c>
      <c r="I1116" s="7">
        <f>(Table133[[#This Row],[Price per unit]]-Table133[[#This Row],[Cost per unit]])*Table133[[#This Row],[Volume]]</f>
        <v>53.040000000000013</v>
      </c>
    </row>
    <row r="1117" spans="1:9" x14ac:dyDescent="0.2">
      <c r="A1117" s="14">
        <v>2011</v>
      </c>
      <c r="B1117" s="17" t="s">
        <v>13</v>
      </c>
      <c r="C1117" s="17" t="s">
        <v>164</v>
      </c>
      <c r="D1117" s="17" t="s">
        <v>1126</v>
      </c>
      <c r="E1117" s="1">
        <v>60</v>
      </c>
      <c r="F1117" s="19">
        <v>1.1000000000000001</v>
      </c>
      <c r="G1117" s="19">
        <v>1.32</v>
      </c>
      <c r="H1117" s="19">
        <f>E1117*Table133[[#This Row],[Price per unit]]</f>
        <v>79.2</v>
      </c>
      <c r="I1117" s="7">
        <f>(Table133[[#This Row],[Price per unit]]-Table133[[#This Row],[Cost per unit]])*Table133[[#This Row],[Volume]]</f>
        <v>13.2</v>
      </c>
    </row>
    <row r="1118" spans="1:9" x14ac:dyDescent="0.2">
      <c r="A1118" s="14">
        <v>2011</v>
      </c>
      <c r="B1118" s="17" t="s">
        <v>13</v>
      </c>
      <c r="C1118" s="17" t="s">
        <v>164</v>
      </c>
      <c r="D1118" s="17" t="s">
        <v>1126</v>
      </c>
      <c r="E1118" s="1">
        <v>60</v>
      </c>
      <c r="F1118" s="19">
        <v>1.1100000000000001</v>
      </c>
      <c r="G1118" s="19">
        <v>1.2</v>
      </c>
      <c r="H1118" s="19">
        <f>E1118*Table133[[#This Row],[Price per unit]]</f>
        <v>72</v>
      </c>
      <c r="I1118" s="7">
        <f>(Table133[[#This Row],[Price per unit]]-Table133[[#This Row],[Cost per unit]])*Table133[[#This Row],[Volume]]</f>
        <v>5.3999999999999915</v>
      </c>
    </row>
    <row r="1119" spans="1:9" x14ac:dyDescent="0.2">
      <c r="A1119" s="14">
        <v>2011</v>
      </c>
      <c r="B1119" s="17" t="s">
        <v>13</v>
      </c>
      <c r="C1119" s="17" t="s">
        <v>164</v>
      </c>
      <c r="D1119" s="17" t="s">
        <v>1126</v>
      </c>
      <c r="E1119" s="1">
        <v>168</v>
      </c>
      <c r="F1119" s="19">
        <v>1.03</v>
      </c>
      <c r="G1119" s="19">
        <v>1.27</v>
      </c>
      <c r="H1119" s="19">
        <f>E1119*Table133[[#This Row],[Price per unit]]</f>
        <v>213.36</v>
      </c>
      <c r="I1119" s="7">
        <f>(Table133[[#This Row],[Price per unit]]-Table133[[#This Row],[Cost per unit]])*Table133[[#This Row],[Volume]]</f>
        <v>40.32</v>
      </c>
    </row>
    <row r="1120" spans="1:9" x14ac:dyDescent="0.2">
      <c r="A1120" s="14">
        <v>2011</v>
      </c>
      <c r="B1120" s="17" t="s">
        <v>13</v>
      </c>
      <c r="C1120" s="17" t="s">
        <v>164</v>
      </c>
      <c r="D1120" s="17" t="s">
        <v>1126</v>
      </c>
      <c r="E1120" s="1">
        <v>120</v>
      </c>
      <c r="F1120" s="19">
        <v>1.0900000000000001</v>
      </c>
      <c r="G1120" s="19">
        <v>1.36</v>
      </c>
      <c r="H1120" s="19">
        <f>E1120*Table133[[#This Row],[Price per unit]]</f>
        <v>163.20000000000002</v>
      </c>
      <c r="I1120" s="7">
        <f>(Table133[[#This Row],[Price per unit]]-Table133[[#This Row],[Cost per unit]])*Table133[[#This Row],[Volume]]</f>
        <v>32.400000000000006</v>
      </c>
    </row>
    <row r="1121" spans="1:9" x14ac:dyDescent="0.2">
      <c r="A1121" s="14">
        <v>2011</v>
      </c>
      <c r="B1121" s="17" t="s">
        <v>13</v>
      </c>
      <c r="C1121" s="17" t="s">
        <v>164</v>
      </c>
      <c r="D1121" s="17" t="s">
        <v>1126</v>
      </c>
      <c r="E1121" s="1">
        <v>72</v>
      </c>
      <c r="F1121" s="19">
        <v>1.1200000000000001</v>
      </c>
      <c r="G1121" s="19">
        <v>1.26</v>
      </c>
      <c r="H1121" s="19">
        <f>E1121*Table133[[#This Row],[Price per unit]]</f>
        <v>90.72</v>
      </c>
      <c r="I1121" s="7">
        <f>(Table133[[#This Row],[Price per unit]]-Table133[[#This Row],[Cost per unit]])*Table133[[#This Row],[Volume]]</f>
        <v>10.079999999999993</v>
      </c>
    </row>
    <row r="1122" spans="1:9" x14ac:dyDescent="0.2">
      <c r="A1122" s="14">
        <v>2011</v>
      </c>
      <c r="B1122" s="17" t="s">
        <v>13</v>
      </c>
      <c r="C1122" s="17" t="s">
        <v>164</v>
      </c>
      <c r="D1122" s="17" t="s">
        <v>1126</v>
      </c>
      <c r="E1122" s="1">
        <v>132</v>
      </c>
      <c r="F1122" s="19">
        <v>1.03</v>
      </c>
      <c r="G1122" s="19">
        <v>1.33</v>
      </c>
      <c r="H1122" s="19">
        <f>E1122*Table133[[#This Row],[Price per unit]]</f>
        <v>175.56</v>
      </c>
      <c r="I1122" s="7">
        <f>(Table133[[#This Row],[Price per unit]]-Table133[[#This Row],[Cost per unit]])*Table133[[#This Row],[Volume]]</f>
        <v>39.600000000000009</v>
      </c>
    </row>
    <row r="1123" spans="1:9" x14ac:dyDescent="0.2">
      <c r="A1123" s="14">
        <v>2011</v>
      </c>
      <c r="B1123" s="17" t="s">
        <v>13</v>
      </c>
      <c r="C1123" s="17" t="s">
        <v>164</v>
      </c>
      <c r="D1123" s="17" t="s">
        <v>1126</v>
      </c>
      <c r="E1123" s="1">
        <v>168</v>
      </c>
      <c r="F1123" s="19">
        <v>1.1200000000000001</v>
      </c>
      <c r="G1123" s="19">
        <v>1.3</v>
      </c>
      <c r="H1123" s="19">
        <f>E1123*Table133[[#This Row],[Price per unit]]</f>
        <v>218.4</v>
      </c>
      <c r="I1123" s="7">
        <f>(Table133[[#This Row],[Price per unit]]-Table133[[#This Row],[Cost per unit]])*Table133[[#This Row],[Volume]]</f>
        <v>30.239999999999988</v>
      </c>
    </row>
    <row r="1124" spans="1:9" x14ac:dyDescent="0.2">
      <c r="A1124" s="14">
        <v>2011</v>
      </c>
      <c r="B1124" s="17" t="s">
        <v>13</v>
      </c>
      <c r="C1124" s="17" t="s">
        <v>164</v>
      </c>
      <c r="D1124" s="17" t="s">
        <v>1126</v>
      </c>
      <c r="E1124" s="1">
        <v>144</v>
      </c>
      <c r="F1124" s="19">
        <v>1.02</v>
      </c>
      <c r="G1124" s="19">
        <v>1.36</v>
      </c>
      <c r="H1124" s="19">
        <f>E1124*Table133[[#This Row],[Price per unit]]</f>
        <v>195.84</v>
      </c>
      <c r="I1124" s="7">
        <f>(Table133[[#This Row],[Price per unit]]-Table133[[#This Row],[Cost per unit]])*Table133[[#This Row],[Volume]]</f>
        <v>48.960000000000008</v>
      </c>
    </row>
    <row r="1125" spans="1:9" x14ac:dyDescent="0.2">
      <c r="A1125" s="14">
        <v>2011</v>
      </c>
      <c r="B1125" s="17" t="s">
        <v>13</v>
      </c>
      <c r="C1125" s="17" t="s">
        <v>164</v>
      </c>
      <c r="D1125" s="17" t="s">
        <v>1126</v>
      </c>
      <c r="E1125" s="1">
        <v>132</v>
      </c>
      <c r="F1125" s="19">
        <v>1.06</v>
      </c>
      <c r="G1125" s="19">
        <v>1.25</v>
      </c>
      <c r="H1125" s="19">
        <f>E1125*Table133[[#This Row],[Price per unit]]</f>
        <v>165</v>
      </c>
      <c r="I1125" s="7">
        <f>(Table133[[#This Row],[Price per unit]]-Table133[[#This Row],[Cost per unit]])*Table133[[#This Row],[Volume]]</f>
        <v>25.079999999999991</v>
      </c>
    </row>
    <row r="1126" spans="1:9" x14ac:dyDescent="0.2">
      <c r="A1126" s="14">
        <v>2011</v>
      </c>
      <c r="B1126" s="17" t="s">
        <v>13</v>
      </c>
      <c r="C1126" s="17" t="s">
        <v>164</v>
      </c>
      <c r="D1126" s="17" t="s">
        <v>1126</v>
      </c>
      <c r="E1126" s="1">
        <v>144</v>
      </c>
      <c r="F1126" s="19">
        <v>1.2</v>
      </c>
      <c r="G1126" s="19">
        <v>1.33</v>
      </c>
      <c r="H1126" s="19">
        <f>E1126*Table133[[#This Row],[Price per unit]]</f>
        <v>191.52</v>
      </c>
      <c r="I1126" s="7">
        <f>(Table133[[#This Row],[Price per unit]]-Table133[[#This Row],[Cost per unit]])*Table133[[#This Row],[Volume]]</f>
        <v>18.720000000000017</v>
      </c>
    </row>
    <row r="1127" spans="1:9" x14ac:dyDescent="0.2">
      <c r="A1127" s="14">
        <v>2011</v>
      </c>
      <c r="B1127" s="17" t="s">
        <v>13</v>
      </c>
      <c r="C1127" s="17" t="s">
        <v>164</v>
      </c>
      <c r="D1127" s="17" t="s">
        <v>1126</v>
      </c>
      <c r="E1127" s="1">
        <v>96</v>
      </c>
      <c r="F1127" s="19">
        <v>1.01</v>
      </c>
      <c r="G1127" s="19">
        <v>1.21</v>
      </c>
      <c r="H1127" s="19">
        <f>E1127*Table133[[#This Row],[Price per unit]]</f>
        <v>116.16</v>
      </c>
      <c r="I1127" s="7">
        <f>(Table133[[#This Row],[Price per unit]]-Table133[[#This Row],[Cost per unit]])*Table133[[#This Row],[Volume]]</f>
        <v>19.199999999999996</v>
      </c>
    </row>
    <row r="1128" spans="1:9" x14ac:dyDescent="0.2">
      <c r="A1128" s="14">
        <v>2011</v>
      </c>
      <c r="B1128" s="17" t="s">
        <v>13</v>
      </c>
      <c r="C1128" s="17" t="s">
        <v>164</v>
      </c>
      <c r="D1128" s="17" t="s">
        <v>1126</v>
      </c>
      <c r="E1128" s="1">
        <v>48</v>
      </c>
      <c r="F1128" s="19">
        <v>1.05</v>
      </c>
      <c r="G1128" s="19">
        <v>1.32</v>
      </c>
      <c r="H1128" s="19">
        <f>E1128*Table133[[#This Row],[Price per unit]]</f>
        <v>63.36</v>
      </c>
      <c r="I1128" s="7">
        <f>(Table133[[#This Row],[Price per unit]]-Table133[[#This Row],[Cost per unit]])*Table133[[#This Row],[Volume]]</f>
        <v>12.96</v>
      </c>
    </row>
    <row r="1129" spans="1:9" x14ac:dyDescent="0.2">
      <c r="A1129" s="14">
        <v>2011</v>
      </c>
      <c r="B1129" s="17" t="s">
        <v>13</v>
      </c>
      <c r="C1129" s="17" t="s">
        <v>164</v>
      </c>
      <c r="D1129" s="17" t="s">
        <v>1126</v>
      </c>
      <c r="E1129" s="1">
        <v>48</v>
      </c>
      <c r="F1129" s="19">
        <v>1.1499999999999999</v>
      </c>
      <c r="G1129" s="19">
        <v>1.4</v>
      </c>
      <c r="H1129" s="19">
        <f>E1129*Table133[[#This Row],[Price per unit]]</f>
        <v>67.199999999999989</v>
      </c>
      <c r="I1129" s="7">
        <f>(Table133[[#This Row],[Price per unit]]-Table133[[#This Row],[Cost per unit]])*Table133[[#This Row],[Volume]]</f>
        <v>12</v>
      </c>
    </row>
    <row r="1130" spans="1:9" x14ac:dyDescent="0.2">
      <c r="A1130" s="14">
        <v>2011</v>
      </c>
      <c r="B1130" s="17" t="s">
        <v>13</v>
      </c>
      <c r="C1130" s="17" t="s">
        <v>164</v>
      </c>
      <c r="D1130" s="17" t="s">
        <v>1126</v>
      </c>
      <c r="E1130" s="1">
        <v>120</v>
      </c>
      <c r="F1130" s="19">
        <v>1.07</v>
      </c>
      <c r="G1130" s="19">
        <v>1.38</v>
      </c>
      <c r="H1130" s="19">
        <f>E1130*Table133[[#This Row],[Price per unit]]</f>
        <v>165.6</v>
      </c>
      <c r="I1130" s="7">
        <f>(Table133[[#This Row],[Price per unit]]-Table133[[#This Row],[Cost per unit]])*Table133[[#This Row],[Volume]]</f>
        <v>37.199999999999982</v>
      </c>
    </row>
    <row r="1131" spans="1:9" x14ac:dyDescent="0.2">
      <c r="A1131" s="14">
        <v>2011</v>
      </c>
      <c r="B1131" s="17" t="s">
        <v>13</v>
      </c>
      <c r="C1131" s="17" t="s">
        <v>164</v>
      </c>
      <c r="D1131" s="17" t="s">
        <v>1126</v>
      </c>
      <c r="E1131" s="1">
        <v>120</v>
      </c>
      <c r="F1131" s="19">
        <v>1.1399999999999999</v>
      </c>
      <c r="G1131" s="19">
        <v>1.31</v>
      </c>
      <c r="H1131" s="19">
        <f>E1131*Table133[[#This Row],[Price per unit]]</f>
        <v>157.20000000000002</v>
      </c>
      <c r="I1131" s="7">
        <f>(Table133[[#This Row],[Price per unit]]-Table133[[#This Row],[Cost per unit]])*Table133[[#This Row],[Volume]]</f>
        <v>20.40000000000002</v>
      </c>
    </row>
    <row r="1132" spans="1:9" x14ac:dyDescent="0.2">
      <c r="A1132" s="14">
        <v>2011</v>
      </c>
      <c r="B1132" s="17" t="s">
        <v>13</v>
      </c>
      <c r="C1132" s="17" t="s">
        <v>164</v>
      </c>
      <c r="D1132" s="17" t="s">
        <v>1126</v>
      </c>
      <c r="E1132" s="1">
        <v>120</v>
      </c>
      <c r="F1132" s="19">
        <v>1.17</v>
      </c>
      <c r="G1132" s="19">
        <v>1.2</v>
      </c>
      <c r="H1132" s="19">
        <f>E1132*Table133[[#This Row],[Price per unit]]</f>
        <v>144</v>
      </c>
      <c r="I1132" s="7">
        <f>(Table133[[#This Row],[Price per unit]]-Table133[[#This Row],[Cost per unit]])*Table133[[#This Row],[Volume]]</f>
        <v>3.6000000000000032</v>
      </c>
    </row>
    <row r="1133" spans="1:9" x14ac:dyDescent="0.2">
      <c r="A1133" s="14">
        <v>2011</v>
      </c>
      <c r="B1133" s="17" t="s">
        <v>13</v>
      </c>
      <c r="C1133" s="17" t="s">
        <v>164</v>
      </c>
      <c r="D1133" s="17" t="s">
        <v>1126</v>
      </c>
      <c r="E1133" s="1">
        <v>132</v>
      </c>
      <c r="F1133" s="19">
        <v>1.1100000000000001</v>
      </c>
      <c r="G1133" s="19">
        <v>1.3</v>
      </c>
      <c r="H1133" s="19">
        <f>E1133*Table133[[#This Row],[Price per unit]]</f>
        <v>171.6</v>
      </c>
      <c r="I1133" s="7">
        <f>(Table133[[#This Row],[Price per unit]]-Table133[[#This Row],[Cost per unit]])*Table133[[#This Row],[Volume]]</f>
        <v>25.079999999999991</v>
      </c>
    </row>
    <row r="1134" spans="1:9" x14ac:dyDescent="0.2">
      <c r="A1134" s="14">
        <v>2011</v>
      </c>
      <c r="B1134" s="17" t="s">
        <v>13</v>
      </c>
      <c r="C1134" s="17" t="s">
        <v>164</v>
      </c>
      <c r="D1134" s="17" t="s">
        <v>1126</v>
      </c>
      <c r="E1134" s="1">
        <v>48</v>
      </c>
      <c r="F1134" s="19">
        <v>1.19</v>
      </c>
      <c r="G1134" s="19">
        <v>1.37</v>
      </c>
      <c r="H1134" s="19">
        <f>E1134*Table133[[#This Row],[Price per unit]]</f>
        <v>65.760000000000005</v>
      </c>
      <c r="I1134" s="7">
        <f>(Table133[[#This Row],[Price per unit]]-Table133[[#This Row],[Cost per unit]])*Table133[[#This Row],[Volume]]</f>
        <v>8.6400000000000077</v>
      </c>
    </row>
    <row r="1135" spans="1:9" x14ac:dyDescent="0.2">
      <c r="A1135" s="14">
        <v>2011</v>
      </c>
      <c r="B1135" s="17" t="s">
        <v>13</v>
      </c>
      <c r="C1135" s="17" t="s">
        <v>164</v>
      </c>
      <c r="D1135" s="17" t="s">
        <v>1126</v>
      </c>
      <c r="E1135" s="1">
        <v>84</v>
      </c>
      <c r="F1135" s="19">
        <v>1.2</v>
      </c>
      <c r="G1135" s="19">
        <v>1.4</v>
      </c>
      <c r="H1135" s="19">
        <f>E1135*Table133[[#This Row],[Price per unit]]</f>
        <v>117.6</v>
      </c>
      <c r="I1135" s="7">
        <f>(Table133[[#This Row],[Price per unit]]-Table133[[#This Row],[Cost per unit]])*Table133[[#This Row],[Volume]]</f>
        <v>16.799999999999997</v>
      </c>
    </row>
    <row r="1136" spans="1:9" x14ac:dyDescent="0.2">
      <c r="A1136" s="14">
        <v>2011</v>
      </c>
      <c r="B1136" s="17" t="s">
        <v>13</v>
      </c>
      <c r="C1136" s="17" t="s">
        <v>164</v>
      </c>
      <c r="D1136" s="17" t="s">
        <v>1126</v>
      </c>
      <c r="E1136" s="1">
        <v>168</v>
      </c>
      <c r="F1136" s="19">
        <v>1.06</v>
      </c>
      <c r="G1136" s="19">
        <v>1.22</v>
      </c>
      <c r="H1136" s="19">
        <f>E1136*Table133[[#This Row],[Price per unit]]</f>
        <v>204.96</v>
      </c>
      <c r="I1136" s="7">
        <f>(Table133[[#This Row],[Price per unit]]-Table133[[#This Row],[Cost per unit]])*Table133[[#This Row],[Volume]]</f>
        <v>26.879999999999988</v>
      </c>
    </row>
    <row r="1137" spans="1:9" x14ac:dyDescent="0.2">
      <c r="A1137" s="14">
        <v>2011</v>
      </c>
      <c r="B1137" s="17" t="s">
        <v>13</v>
      </c>
      <c r="C1137" s="17" t="s">
        <v>164</v>
      </c>
      <c r="D1137" s="17" t="s">
        <v>1126</v>
      </c>
      <c r="E1137" s="1">
        <v>60</v>
      </c>
      <c r="F1137" s="19">
        <v>1</v>
      </c>
      <c r="G1137" s="19">
        <v>1.3</v>
      </c>
      <c r="H1137" s="19">
        <f>E1137*Table133[[#This Row],[Price per unit]]</f>
        <v>78</v>
      </c>
      <c r="I1137" s="7">
        <f>(Table133[[#This Row],[Price per unit]]-Table133[[#This Row],[Cost per unit]])*Table133[[#This Row],[Volume]]</f>
        <v>18.000000000000004</v>
      </c>
    </row>
    <row r="1138" spans="1:9" x14ac:dyDescent="0.2">
      <c r="A1138" s="14">
        <v>2011</v>
      </c>
      <c r="B1138" s="17" t="s">
        <v>13</v>
      </c>
      <c r="C1138" s="17" t="s">
        <v>164</v>
      </c>
      <c r="D1138" s="17" t="s">
        <v>1126</v>
      </c>
      <c r="E1138" s="1">
        <v>156</v>
      </c>
      <c r="F1138" s="19">
        <v>1.1100000000000001</v>
      </c>
      <c r="G1138" s="19">
        <v>1.37</v>
      </c>
      <c r="H1138" s="19">
        <f>E1138*Table133[[#This Row],[Price per unit]]</f>
        <v>213.72000000000003</v>
      </c>
      <c r="I1138" s="7">
        <f>(Table133[[#This Row],[Price per unit]]-Table133[[#This Row],[Cost per unit]])*Table133[[#This Row],[Volume]]</f>
        <v>40.56</v>
      </c>
    </row>
    <row r="1139" spans="1:9" x14ac:dyDescent="0.2">
      <c r="A1139" s="14">
        <v>2011</v>
      </c>
      <c r="B1139" s="17" t="s">
        <v>13</v>
      </c>
      <c r="C1139" s="17" t="s">
        <v>164</v>
      </c>
      <c r="D1139" s="17" t="s">
        <v>1126</v>
      </c>
      <c r="E1139" s="1">
        <v>84</v>
      </c>
      <c r="F1139" s="19">
        <v>1.06</v>
      </c>
      <c r="G1139" s="19">
        <v>1.39</v>
      </c>
      <c r="H1139" s="19">
        <f>E1139*Table133[[#This Row],[Price per unit]]</f>
        <v>116.75999999999999</v>
      </c>
      <c r="I1139" s="7">
        <f>(Table133[[#This Row],[Price per unit]]-Table133[[#This Row],[Cost per unit]])*Table133[[#This Row],[Volume]]</f>
        <v>27.719999999999988</v>
      </c>
    </row>
    <row r="1140" spans="1:9" x14ac:dyDescent="0.2">
      <c r="A1140" s="14">
        <v>2011</v>
      </c>
      <c r="B1140" s="17" t="s">
        <v>13</v>
      </c>
      <c r="C1140" s="17" t="s">
        <v>164</v>
      </c>
      <c r="D1140" s="17" t="s">
        <v>1126</v>
      </c>
      <c r="E1140" s="1">
        <v>108</v>
      </c>
      <c r="F1140" s="19">
        <v>1.01</v>
      </c>
      <c r="G1140" s="19">
        <v>1.4</v>
      </c>
      <c r="H1140" s="19">
        <f>E1140*Table133[[#This Row],[Price per unit]]</f>
        <v>151.19999999999999</v>
      </c>
      <c r="I1140" s="7">
        <f>(Table133[[#This Row],[Price per unit]]-Table133[[#This Row],[Cost per unit]])*Table133[[#This Row],[Volume]]</f>
        <v>42.11999999999999</v>
      </c>
    </row>
    <row r="1141" spans="1:9" x14ac:dyDescent="0.2">
      <c r="A1141" s="14">
        <v>2011</v>
      </c>
      <c r="B1141" s="17" t="s">
        <v>13</v>
      </c>
      <c r="C1141" s="17" t="s">
        <v>164</v>
      </c>
      <c r="D1141" s="17" t="s">
        <v>1126</v>
      </c>
      <c r="E1141" s="1">
        <v>96</v>
      </c>
      <c r="F1141" s="19">
        <v>1.2</v>
      </c>
      <c r="G1141" s="19">
        <v>1.27</v>
      </c>
      <c r="H1141" s="19">
        <f>E1141*Table133[[#This Row],[Price per unit]]</f>
        <v>121.92</v>
      </c>
      <c r="I1141" s="7">
        <f>(Table133[[#This Row],[Price per unit]]-Table133[[#This Row],[Cost per unit]])*Table133[[#This Row],[Volume]]</f>
        <v>6.720000000000006</v>
      </c>
    </row>
    <row r="1142" spans="1:9" x14ac:dyDescent="0.2">
      <c r="A1142" s="14">
        <v>2011</v>
      </c>
      <c r="B1142" s="17" t="s">
        <v>13</v>
      </c>
      <c r="C1142" s="17" t="s">
        <v>164</v>
      </c>
      <c r="D1142" s="17" t="s">
        <v>1126</v>
      </c>
      <c r="E1142" s="1">
        <v>84</v>
      </c>
      <c r="F1142" s="19">
        <v>1.02</v>
      </c>
      <c r="G1142" s="19">
        <v>1.4</v>
      </c>
      <c r="H1142" s="19">
        <f>E1142*Table133[[#This Row],[Price per unit]]</f>
        <v>117.6</v>
      </c>
      <c r="I1142" s="7">
        <f>(Table133[[#This Row],[Price per unit]]-Table133[[#This Row],[Cost per unit]])*Table133[[#This Row],[Volume]]</f>
        <v>31.919999999999991</v>
      </c>
    </row>
    <row r="1143" spans="1:9" x14ac:dyDescent="0.2">
      <c r="A1143" s="14">
        <v>2011</v>
      </c>
      <c r="B1143" s="17" t="s">
        <v>13</v>
      </c>
      <c r="C1143" s="17" t="s">
        <v>164</v>
      </c>
      <c r="D1143" s="17" t="s">
        <v>1126</v>
      </c>
      <c r="E1143" s="1">
        <v>72</v>
      </c>
      <c r="F1143" s="19">
        <v>1.1599999999999999</v>
      </c>
      <c r="G1143" s="19">
        <v>1.35</v>
      </c>
      <c r="H1143" s="19">
        <f>E1143*Table133[[#This Row],[Price per unit]]</f>
        <v>97.2</v>
      </c>
      <c r="I1143" s="7">
        <f>(Table133[[#This Row],[Price per unit]]-Table133[[#This Row],[Cost per unit]])*Table133[[#This Row],[Volume]]</f>
        <v>13.680000000000012</v>
      </c>
    </row>
    <row r="1144" spans="1:9" x14ac:dyDescent="0.2">
      <c r="A1144" s="14">
        <v>2011</v>
      </c>
      <c r="B1144" s="17" t="s">
        <v>13</v>
      </c>
      <c r="C1144" s="17" t="s">
        <v>164</v>
      </c>
      <c r="D1144" s="17" t="s">
        <v>1126</v>
      </c>
      <c r="E1144" s="1">
        <v>60</v>
      </c>
      <c r="F1144" s="19">
        <v>1.05</v>
      </c>
      <c r="G1144" s="19">
        <v>1.28</v>
      </c>
      <c r="H1144" s="19">
        <f>E1144*Table133[[#This Row],[Price per unit]]</f>
        <v>76.8</v>
      </c>
      <c r="I1144" s="7">
        <f>(Table133[[#This Row],[Price per unit]]-Table133[[#This Row],[Cost per unit]])*Table133[[#This Row],[Volume]]</f>
        <v>13.799999999999999</v>
      </c>
    </row>
    <row r="1145" spans="1:9" x14ac:dyDescent="0.2">
      <c r="A1145" s="14">
        <v>2011</v>
      </c>
      <c r="B1145" s="17" t="s">
        <v>13</v>
      </c>
      <c r="C1145" s="17" t="s">
        <v>164</v>
      </c>
      <c r="D1145" s="17" t="s">
        <v>1126</v>
      </c>
      <c r="E1145" s="1">
        <v>60</v>
      </c>
      <c r="F1145" s="19">
        <v>1.1100000000000001</v>
      </c>
      <c r="G1145" s="19">
        <v>1.25</v>
      </c>
      <c r="H1145" s="19">
        <f>E1145*Table133[[#This Row],[Price per unit]]</f>
        <v>75</v>
      </c>
      <c r="I1145" s="7">
        <f>(Table133[[#This Row],[Price per unit]]-Table133[[#This Row],[Cost per unit]])*Table133[[#This Row],[Volume]]</f>
        <v>8.399999999999995</v>
      </c>
    </row>
    <row r="1146" spans="1:9" x14ac:dyDescent="0.2">
      <c r="A1146" s="14">
        <v>2011</v>
      </c>
      <c r="B1146" s="17" t="s">
        <v>13</v>
      </c>
      <c r="C1146" s="17" t="s">
        <v>164</v>
      </c>
      <c r="D1146" s="17" t="s">
        <v>1126</v>
      </c>
      <c r="E1146" s="1">
        <v>84</v>
      </c>
      <c r="F1146" s="19">
        <v>1.2</v>
      </c>
      <c r="G1146" s="19">
        <v>1.3</v>
      </c>
      <c r="H1146" s="19">
        <f>E1146*Table133[[#This Row],[Price per unit]]</f>
        <v>109.2</v>
      </c>
      <c r="I1146" s="7">
        <f>(Table133[[#This Row],[Price per unit]]-Table133[[#This Row],[Cost per unit]])*Table133[[#This Row],[Volume]]</f>
        <v>8.4000000000000075</v>
      </c>
    </row>
    <row r="1147" spans="1:9" x14ac:dyDescent="0.2">
      <c r="A1147" s="14">
        <v>2011</v>
      </c>
      <c r="B1147" s="17" t="s">
        <v>13</v>
      </c>
      <c r="C1147" s="17" t="s">
        <v>164</v>
      </c>
      <c r="D1147" s="17" t="s">
        <v>1126</v>
      </c>
      <c r="E1147" s="1">
        <v>144</v>
      </c>
      <c r="F1147" s="19">
        <v>1.1399999999999999</v>
      </c>
      <c r="G1147" s="19">
        <v>1.28</v>
      </c>
      <c r="H1147" s="19">
        <f>E1147*Table133[[#This Row],[Price per unit]]</f>
        <v>184.32</v>
      </c>
      <c r="I1147" s="7">
        <f>(Table133[[#This Row],[Price per unit]]-Table133[[#This Row],[Cost per unit]])*Table133[[#This Row],[Volume]]</f>
        <v>20.160000000000018</v>
      </c>
    </row>
    <row r="1148" spans="1:9" x14ac:dyDescent="0.2">
      <c r="A1148" s="14">
        <v>2011</v>
      </c>
      <c r="B1148" s="17" t="s">
        <v>13</v>
      </c>
      <c r="C1148" s="17" t="s">
        <v>164</v>
      </c>
      <c r="D1148" s="17" t="s">
        <v>1126</v>
      </c>
      <c r="E1148" s="1">
        <v>168</v>
      </c>
      <c r="F1148" s="19">
        <v>1.07</v>
      </c>
      <c r="G1148" s="19">
        <v>1.36</v>
      </c>
      <c r="H1148" s="19">
        <f>E1148*Table133[[#This Row],[Price per unit]]</f>
        <v>228.48000000000002</v>
      </c>
      <c r="I1148" s="7">
        <f>(Table133[[#This Row],[Price per unit]]-Table133[[#This Row],[Cost per unit]])*Table133[[#This Row],[Volume]]</f>
        <v>48.720000000000006</v>
      </c>
    </row>
    <row r="1149" spans="1:9" x14ac:dyDescent="0.2">
      <c r="A1149" s="14">
        <v>2011</v>
      </c>
      <c r="B1149" s="17" t="s">
        <v>13</v>
      </c>
      <c r="C1149" s="17" t="s">
        <v>164</v>
      </c>
      <c r="D1149" s="17" t="s">
        <v>1126</v>
      </c>
      <c r="E1149" s="1">
        <v>96</v>
      </c>
      <c r="F1149" s="19">
        <v>1.17</v>
      </c>
      <c r="G1149" s="19">
        <v>1.33</v>
      </c>
      <c r="H1149" s="19">
        <f>E1149*Table133[[#This Row],[Price per unit]]</f>
        <v>127.68</v>
      </c>
      <c r="I1149" s="7">
        <f>(Table133[[#This Row],[Price per unit]]-Table133[[#This Row],[Cost per unit]])*Table133[[#This Row],[Volume]]</f>
        <v>15.360000000000014</v>
      </c>
    </row>
    <row r="1150" spans="1:9" x14ac:dyDescent="0.2">
      <c r="A1150" s="14">
        <v>2011</v>
      </c>
      <c r="B1150" s="17" t="s">
        <v>13</v>
      </c>
      <c r="C1150" s="17" t="s">
        <v>164</v>
      </c>
      <c r="D1150" s="17" t="s">
        <v>1126</v>
      </c>
      <c r="E1150" s="1">
        <v>108</v>
      </c>
      <c r="F1150" s="19">
        <v>1.1299999999999999</v>
      </c>
      <c r="G1150" s="19">
        <v>1.28</v>
      </c>
      <c r="H1150" s="19">
        <f>E1150*Table133[[#This Row],[Price per unit]]</f>
        <v>138.24</v>
      </c>
      <c r="I1150" s="7">
        <f>(Table133[[#This Row],[Price per unit]]-Table133[[#This Row],[Cost per unit]])*Table133[[#This Row],[Volume]]</f>
        <v>16.200000000000014</v>
      </c>
    </row>
    <row r="1151" spans="1:9" x14ac:dyDescent="0.2">
      <c r="A1151" s="14">
        <v>2011</v>
      </c>
      <c r="B1151" s="17" t="s">
        <v>13</v>
      </c>
      <c r="C1151" s="17" t="s">
        <v>164</v>
      </c>
      <c r="D1151" s="17" t="s">
        <v>1126</v>
      </c>
      <c r="E1151" s="1">
        <v>168</v>
      </c>
      <c r="F1151" s="19">
        <v>1.03</v>
      </c>
      <c r="G1151" s="19">
        <v>1.24</v>
      </c>
      <c r="H1151" s="19">
        <f>E1151*Table133[[#This Row],[Price per unit]]</f>
        <v>208.32</v>
      </c>
      <c r="I1151" s="7">
        <f>(Table133[[#This Row],[Price per unit]]-Table133[[#This Row],[Cost per unit]])*Table133[[#This Row],[Volume]]</f>
        <v>35.279999999999994</v>
      </c>
    </row>
    <row r="1152" spans="1:9" x14ac:dyDescent="0.2">
      <c r="A1152" s="14">
        <v>2011</v>
      </c>
      <c r="B1152" s="17" t="s">
        <v>13</v>
      </c>
      <c r="C1152" s="17" t="s">
        <v>164</v>
      </c>
      <c r="D1152" s="17" t="s">
        <v>1126</v>
      </c>
      <c r="E1152" s="1">
        <v>156</v>
      </c>
      <c r="F1152" s="19">
        <v>1.08</v>
      </c>
      <c r="G1152" s="19">
        <v>1.26</v>
      </c>
      <c r="H1152" s="19">
        <f>E1152*Table133[[#This Row],[Price per unit]]</f>
        <v>196.56</v>
      </c>
      <c r="I1152" s="7">
        <f>(Table133[[#This Row],[Price per unit]]-Table133[[#This Row],[Cost per unit]])*Table133[[#This Row],[Volume]]</f>
        <v>28.079999999999991</v>
      </c>
    </row>
    <row r="1153" spans="1:9" x14ac:dyDescent="0.2">
      <c r="A1153" s="14">
        <v>2011</v>
      </c>
      <c r="B1153" s="17" t="s">
        <v>13</v>
      </c>
      <c r="C1153" s="17" t="s">
        <v>164</v>
      </c>
      <c r="D1153" s="17" t="s">
        <v>1126</v>
      </c>
      <c r="E1153" s="1">
        <v>144</v>
      </c>
      <c r="F1153" s="19">
        <v>1</v>
      </c>
      <c r="G1153" s="19">
        <v>1.26</v>
      </c>
      <c r="H1153" s="19">
        <f>E1153*Table133[[#This Row],[Price per unit]]</f>
        <v>181.44</v>
      </c>
      <c r="I1153" s="7">
        <f>(Table133[[#This Row],[Price per unit]]-Table133[[#This Row],[Cost per unit]])*Table133[[#This Row],[Volume]]</f>
        <v>37.44</v>
      </c>
    </row>
    <row r="1154" spans="1:9" x14ac:dyDescent="0.2">
      <c r="A1154" s="14">
        <v>2011</v>
      </c>
      <c r="B1154" s="17" t="s">
        <v>13</v>
      </c>
      <c r="C1154" s="17" t="s">
        <v>164</v>
      </c>
      <c r="D1154" s="17" t="s">
        <v>1126</v>
      </c>
      <c r="E1154" s="1">
        <v>144</v>
      </c>
      <c r="F1154" s="19">
        <v>1.1299999999999999</v>
      </c>
      <c r="G1154" s="19">
        <v>1.2</v>
      </c>
      <c r="H1154" s="19">
        <f>E1154*Table133[[#This Row],[Price per unit]]</f>
        <v>172.79999999999998</v>
      </c>
      <c r="I1154" s="7">
        <f>(Table133[[#This Row],[Price per unit]]-Table133[[#This Row],[Cost per unit]])*Table133[[#This Row],[Volume]]</f>
        <v>10.080000000000009</v>
      </c>
    </row>
    <row r="1155" spans="1:9" x14ac:dyDescent="0.2">
      <c r="A1155" s="14">
        <v>2011</v>
      </c>
      <c r="B1155" s="17" t="s">
        <v>13</v>
      </c>
      <c r="C1155" s="17" t="s">
        <v>164</v>
      </c>
      <c r="D1155" s="17" t="s">
        <v>1126</v>
      </c>
      <c r="E1155" s="1">
        <v>132</v>
      </c>
      <c r="F1155" s="19">
        <v>1.1000000000000001</v>
      </c>
      <c r="G1155" s="19">
        <v>1.39</v>
      </c>
      <c r="H1155" s="19">
        <f>E1155*Table133[[#This Row],[Price per unit]]</f>
        <v>183.48</v>
      </c>
      <c r="I1155" s="7">
        <f>(Table133[[#This Row],[Price per unit]]-Table133[[#This Row],[Cost per unit]])*Table133[[#This Row],[Volume]]</f>
        <v>38.279999999999973</v>
      </c>
    </row>
    <row r="1156" spans="1:9" x14ac:dyDescent="0.2">
      <c r="A1156" s="14">
        <v>2011</v>
      </c>
      <c r="B1156" s="17" t="s">
        <v>13</v>
      </c>
      <c r="C1156" s="17" t="s">
        <v>164</v>
      </c>
      <c r="D1156" s="17" t="s">
        <v>1126</v>
      </c>
      <c r="E1156" s="1">
        <v>144</v>
      </c>
      <c r="F1156" s="19">
        <v>1.1599999999999999</v>
      </c>
      <c r="G1156" s="19">
        <v>1.38</v>
      </c>
      <c r="H1156" s="19">
        <f>E1156*Table133[[#This Row],[Price per unit]]</f>
        <v>198.71999999999997</v>
      </c>
      <c r="I1156" s="7">
        <f>(Table133[[#This Row],[Price per unit]]-Table133[[#This Row],[Cost per unit]])*Table133[[#This Row],[Volume]]</f>
        <v>31.679999999999996</v>
      </c>
    </row>
    <row r="1157" spans="1:9" x14ac:dyDescent="0.2">
      <c r="A1157" s="14">
        <v>2011</v>
      </c>
      <c r="B1157" s="17" t="s">
        <v>13</v>
      </c>
      <c r="C1157" s="17" t="s">
        <v>164</v>
      </c>
      <c r="D1157" s="17" t="s">
        <v>1126</v>
      </c>
      <c r="E1157" s="1">
        <v>108</v>
      </c>
      <c r="F1157" s="19">
        <v>1.05</v>
      </c>
      <c r="G1157" s="19">
        <v>1.26</v>
      </c>
      <c r="H1157" s="19">
        <f>E1157*Table133[[#This Row],[Price per unit]]</f>
        <v>136.08000000000001</v>
      </c>
      <c r="I1157" s="7">
        <f>(Table133[[#This Row],[Price per unit]]-Table133[[#This Row],[Cost per unit]])*Table133[[#This Row],[Volume]]</f>
        <v>22.679999999999996</v>
      </c>
    </row>
    <row r="1158" spans="1:9" x14ac:dyDescent="0.2">
      <c r="A1158" s="14">
        <v>2011</v>
      </c>
      <c r="B1158" s="17" t="s">
        <v>13</v>
      </c>
      <c r="C1158" s="17" t="s">
        <v>164</v>
      </c>
      <c r="D1158" s="17" t="s">
        <v>1126</v>
      </c>
      <c r="E1158" s="1">
        <v>144</v>
      </c>
      <c r="F1158" s="19">
        <v>1.06</v>
      </c>
      <c r="G1158" s="19">
        <v>1.38</v>
      </c>
      <c r="H1158" s="19">
        <f>E1158*Table133[[#This Row],[Price per unit]]</f>
        <v>198.71999999999997</v>
      </c>
      <c r="I1158" s="7">
        <f>(Table133[[#This Row],[Price per unit]]-Table133[[#This Row],[Cost per unit]])*Table133[[#This Row],[Volume]]</f>
        <v>46.079999999999977</v>
      </c>
    </row>
    <row r="1159" spans="1:9" x14ac:dyDescent="0.2">
      <c r="A1159" s="14">
        <v>2011</v>
      </c>
      <c r="B1159" s="17" t="s">
        <v>13</v>
      </c>
      <c r="C1159" s="17" t="s">
        <v>164</v>
      </c>
      <c r="D1159" s="17" t="s">
        <v>1126</v>
      </c>
      <c r="E1159" s="1">
        <v>120</v>
      </c>
      <c r="F1159" s="19">
        <v>1.1100000000000001</v>
      </c>
      <c r="G1159" s="19">
        <v>1.27</v>
      </c>
      <c r="H1159" s="19">
        <f>E1159*Table133[[#This Row],[Price per unit]]</f>
        <v>152.4</v>
      </c>
      <c r="I1159" s="7">
        <f>(Table133[[#This Row],[Price per unit]]-Table133[[#This Row],[Cost per unit]])*Table133[[#This Row],[Volume]]</f>
        <v>19.199999999999989</v>
      </c>
    </row>
    <row r="1160" spans="1:9" x14ac:dyDescent="0.2">
      <c r="A1160" s="14">
        <v>2011</v>
      </c>
      <c r="B1160" s="17" t="s">
        <v>13</v>
      </c>
      <c r="C1160" s="17" t="s">
        <v>164</v>
      </c>
      <c r="D1160" s="17" t="s">
        <v>1126</v>
      </c>
      <c r="E1160" s="1">
        <v>96</v>
      </c>
      <c r="F1160" s="19">
        <v>1.08</v>
      </c>
      <c r="G1160" s="19">
        <v>1.23</v>
      </c>
      <c r="H1160" s="19">
        <f>E1160*Table133[[#This Row],[Price per unit]]</f>
        <v>118.08</v>
      </c>
      <c r="I1160" s="7">
        <f>(Table133[[#This Row],[Price per unit]]-Table133[[#This Row],[Cost per unit]])*Table133[[#This Row],[Volume]]</f>
        <v>14.399999999999991</v>
      </c>
    </row>
    <row r="1161" spans="1:9" x14ac:dyDescent="0.2">
      <c r="A1161" s="14">
        <v>2011</v>
      </c>
      <c r="B1161" s="17" t="s">
        <v>13</v>
      </c>
      <c r="C1161" s="17" t="s">
        <v>164</v>
      </c>
      <c r="D1161" s="17" t="s">
        <v>1126</v>
      </c>
      <c r="E1161" s="1">
        <v>72</v>
      </c>
      <c r="F1161" s="19">
        <v>1</v>
      </c>
      <c r="G1161" s="19">
        <v>1.21</v>
      </c>
      <c r="H1161" s="19">
        <f>E1161*Table133[[#This Row],[Price per unit]]</f>
        <v>87.12</v>
      </c>
      <c r="I1161" s="7">
        <f>(Table133[[#This Row],[Price per unit]]-Table133[[#This Row],[Cost per unit]])*Table133[[#This Row],[Volume]]</f>
        <v>15.119999999999997</v>
      </c>
    </row>
    <row r="1162" spans="1:9" x14ac:dyDescent="0.2">
      <c r="A1162" s="14">
        <v>2011</v>
      </c>
      <c r="B1162" s="17" t="s">
        <v>13</v>
      </c>
      <c r="C1162" s="17" t="s">
        <v>164</v>
      </c>
      <c r="D1162" s="17" t="s">
        <v>1126</v>
      </c>
      <c r="E1162" s="1">
        <v>156</v>
      </c>
      <c r="F1162" s="19">
        <v>1.0900000000000001</v>
      </c>
      <c r="G1162" s="19">
        <v>1.36</v>
      </c>
      <c r="H1162" s="19">
        <f>E1162*Table133[[#This Row],[Price per unit]]</f>
        <v>212.16000000000003</v>
      </c>
      <c r="I1162" s="7">
        <f>(Table133[[#This Row],[Price per unit]]-Table133[[#This Row],[Cost per unit]])*Table133[[#This Row],[Volume]]</f>
        <v>42.120000000000005</v>
      </c>
    </row>
    <row r="1163" spans="1:9" x14ac:dyDescent="0.2">
      <c r="A1163" s="14">
        <v>2011</v>
      </c>
      <c r="B1163" s="17" t="s">
        <v>13</v>
      </c>
      <c r="C1163" s="17" t="s">
        <v>164</v>
      </c>
      <c r="D1163" s="17" t="s">
        <v>1126</v>
      </c>
      <c r="E1163" s="1">
        <v>156</v>
      </c>
      <c r="F1163" s="19">
        <v>1.05</v>
      </c>
      <c r="G1163" s="19">
        <v>1.37</v>
      </c>
      <c r="H1163" s="19">
        <f>E1163*Table133[[#This Row],[Price per unit]]</f>
        <v>213.72000000000003</v>
      </c>
      <c r="I1163" s="7">
        <f>(Table133[[#This Row],[Price per unit]]-Table133[[#This Row],[Cost per unit]])*Table133[[#This Row],[Volume]]</f>
        <v>49.920000000000009</v>
      </c>
    </row>
    <row r="1164" spans="1:9" x14ac:dyDescent="0.2">
      <c r="A1164" s="14">
        <v>2011</v>
      </c>
      <c r="B1164" s="17" t="s">
        <v>13</v>
      </c>
      <c r="C1164" s="17" t="s">
        <v>164</v>
      </c>
      <c r="D1164" s="17" t="s">
        <v>1126</v>
      </c>
      <c r="E1164" s="1">
        <v>108</v>
      </c>
      <c r="F1164" s="19">
        <v>1.04</v>
      </c>
      <c r="G1164" s="19">
        <v>1.23</v>
      </c>
      <c r="H1164" s="19">
        <f>E1164*Table133[[#This Row],[Price per unit]]</f>
        <v>132.84</v>
      </c>
      <c r="I1164" s="7">
        <f>(Table133[[#This Row],[Price per unit]]-Table133[[#This Row],[Cost per unit]])*Table133[[#This Row],[Volume]]</f>
        <v>20.519999999999996</v>
      </c>
    </row>
    <row r="1165" spans="1:9" x14ac:dyDescent="0.2">
      <c r="A1165" s="14">
        <v>2011</v>
      </c>
      <c r="B1165" s="17" t="s">
        <v>13</v>
      </c>
      <c r="C1165" s="17" t="s">
        <v>164</v>
      </c>
      <c r="D1165" s="17" t="s">
        <v>1126</v>
      </c>
      <c r="E1165" s="1">
        <v>132</v>
      </c>
      <c r="F1165" s="19">
        <v>1.1000000000000001</v>
      </c>
      <c r="G1165" s="19">
        <v>1.4</v>
      </c>
      <c r="H1165" s="19">
        <f>E1165*Table133[[#This Row],[Price per unit]]</f>
        <v>184.79999999999998</v>
      </c>
      <c r="I1165" s="7">
        <f>(Table133[[#This Row],[Price per unit]]-Table133[[#This Row],[Cost per unit]])*Table133[[#This Row],[Volume]]</f>
        <v>39.59999999999998</v>
      </c>
    </row>
    <row r="1166" spans="1:9" x14ac:dyDescent="0.2">
      <c r="A1166" s="14">
        <v>2011</v>
      </c>
      <c r="B1166" s="17" t="s">
        <v>13</v>
      </c>
      <c r="C1166" s="17" t="s">
        <v>164</v>
      </c>
      <c r="D1166" s="17" t="s">
        <v>1126</v>
      </c>
      <c r="E1166" s="1">
        <v>144</v>
      </c>
      <c r="F1166" s="19">
        <v>1.02</v>
      </c>
      <c r="G1166" s="19">
        <v>1.24</v>
      </c>
      <c r="H1166" s="19">
        <f>E1166*Table133[[#This Row],[Price per unit]]</f>
        <v>178.56</v>
      </c>
      <c r="I1166" s="7">
        <f>(Table133[[#This Row],[Price per unit]]-Table133[[#This Row],[Cost per unit]])*Table133[[#This Row],[Volume]]</f>
        <v>31.679999999999996</v>
      </c>
    </row>
    <row r="1167" spans="1:9" x14ac:dyDescent="0.2">
      <c r="A1167" s="14">
        <v>2011</v>
      </c>
      <c r="B1167" s="17" t="s">
        <v>13</v>
      </c>
      <c r="C1167" s="17" t="s">
        <v>164</v>
      </c>
      <c r="D1167" s="17" t="s">
        <v>1126</v>
      </c>
      <c r="E1167" s="1">
        <v>156</v>
      </c>
      <c r="F1167" s="19">
        <v>1</v>
      </c>
      <c r="G1167" s="19">
        <v>1.38</v>
      </c>
      <c r="H1167" s="19">
        <f>E1167*Table133[[#This Row],[Price per unit]]</f>
        <v>215.27999999999997</v>
      </c>
      <c r="I1167" s="7">
        <f>(Table133[[#This Row],[Price per unit]]-Table133[[#This Row],[Cost per unit]])*Table133[[#This Row],[Volume]]</f>
        <v>59.279999999999987</v>
      </c>
    </row>
    <row r="1168" spans="1:9" x14ac:dyDescent="0.2">
      <c r="A1168" s="14">
        <v>2011</v>
      </c>
      <c r="B1168" s="17" t="s">
        <v>13</v>
      </c>
      <c r="C1168" s="17" t="s">
        <v>164</v>
      </c>
      <c r="D1168" s="17" t="s">
        <v>1126</v>
      </c>
      <c r="E1168" s="1">
        <v>84</v>
      </c>
      <c r="F1168" s="19">
        <v>1.01</v>
      </c>
      <c r="G1168" s="19">
        <v>1.2</v>
      </c>
      <c r="H1168" s="19">
        <f>E1168*Table133[[#This Row],[Price per unit]]</f>
        <v>100.8</v>
      </c>
      <c r="I1168" s="7">
        <f>(Table133[[#This Row],[Price per unit]]-Table133[[#This Row],[Cost per unit]])*Table133[[#This Row],[Volume]]</f>
        <v>15.959999999999996</v>
      </c>
    </row>
    <row r="1169" spans="1:9" x14ac:dyDescent="0.2">
      <c r="A1169" s="14">
        <v>2011</v>
      </c>
      <c r="B1169" s="17" t="s">
        <v>13</v>
      </c>
      <c r="C1169" s="17" t="s">
        <v>164</v>
      </c>
      <c r="D1169" s="17" t="s">
        <v>1126</v>
      </c>
      <c r="E1169" s="1">
        <v>144</v>
      </c>
      <c r="F1169" s="19">
        <v>1.1299999999999999</v>
      </c>
      <c r="G1169" s="19">
        <v>1.38</v>
      </c>
      <c r="H1169" s="19">
        <f>E1169*Table133[[#This Row],[Price per unit]]</f>
        <v>198.71999999999997</v>
      </c>
      <c r="I1169" s="7">
        <f>(Table133[[#This Row],[Price per unit]]-Table133[[#This Row],[Cost per unit]])*Table133[[#This Row],[Volume]]</f>
        <v>36</v>
      </c>
    </row>
    <row r="1170" spans="1:9" x14ac:dyDescent="0.2">
      <c r="A1170" s="14">
        <v>2011</v>
      </c>
      <c r="B1170" s="17" t="s">
        <v>13</v>
      </c>
      <c r="C1170" s="17" t="s">
        <v>164</v>
      </c>
      <c r="D1170" s="17" t="s">
        <v>1126</v>
      </c>
      <c r="E1170" s="1">
        <v>120</v>
      </c>
      <c r="F1170" s="19">
        <v>1.1100000000000001</v>
      </c>
      <c r="G1170" s="19">
        <v>1.38</v>
      </c>
      <c r="H1170" s="19">
        <f>E1170*Table133[[#This Row],[Price per unit]]</f>
        <v>165.6</v>
      </c>
      <c r="I1170" s="7">
        <f>(Table133[[#This Row],[Price per unit]]-Table133[[#This Row],[Cost per unit]])*Table133[[#This Row],[Volume]]</f>
        <v>32.399999999999977</v>
      </c>
    </row>
    <row r="1171" spans="1:9" x14ac:dyDescent="0.2">
      <c r="A1171" s="14">
        <v>2011</v>
      </c>
      <c r="B1171" s="17" t="s">
        <v>13</v>
      </c>
      <c r="C1171" s="17" t="s">
        <v>164</v>
      </c>
      <c r="D1171" s="17" t="s">
        <v>1126</v>
      </c>
      <c r="E1171" s="1">
        <v>48</v>
      </c>
      <c r="F1171" s="19">
        <v>1.04</v>
      </c>
      <c r="G1171" s="19">
        <v>1.23</v>
      </c>
      <c r="H1171" s="19">
        <f>E1171*Table133[[#This Row],[Price per unit]]</f>
        <v>59.04</v>
      </c>
      <c r="I1171" s="7">
        <f>(Table133[[#This Row],[Price per unit]]-Table133[[#This Row],[Cost per unit]])*Table133[[#This Row],[Volume]]</f>
        <v>9.1199999999999974</v>
      </c>
    </row>
    <row r="1172" spans="1:9" x14ac:dyDescent="0.2">
      <c r="A1172" s="14">
        <v>2011</v>
      </c>
      <c r="B1172" s="17" t="s">
        <v>13</v>
      </c>
      <c r="C1172" s="17" t="s">
        <v>164</v>
      </c>
      <c r="D1172" s="17" t="s">
        <v>1126</v>
      </c>
      <c r="E1172" s="1">
        <v>168</v>
      </c>
      <c r="F1172" s="19">
        <v>1.01</v>
      </c>
      <c r="G1172" s="19">
        <v>1.34</v>
      </c>
      <c r="H1172" s="19">
        <f>E1172*Table133[[#This Row],[Price per unit]]</f>
        <v>225.12</v>
      </c>
      <c r="I1172" s="7">
        <f>(Table133[[#This Row],[Price per unit]]-Table133[[#This Row],[Cost per unit]])*Table133[[#This Row],[Volume]]</f>
        <v>55.440000000000012</v>
      </c>
    </row>
    <row r="1173" spans="1:9" x14ac:dyDescent="0.2">
      <c r="A1173" s="14">
        <v>2011</v>
      </c>
      <c r="B1173" s="17" t="s">
        <v>13</v>
      </c>
      <c r="C1173" s="17" t="s">
        <v>164</v>
      </c>
      <c r="D1173" s="17" t="s">
        <v>1126</v>
      </c>
      <c r="E1173" s="1">
        <v>108</v>
      </c>
      <c r="F1173" s="19">
        <v>1.1399999999999999</v>
      </c>
      <c r="G1173" s="19">
        <v>1.32</v>
      </c>
      <c r="H1173" s="19">
        <f>E1173*Table133[[#This Row],[Price per unit]]</f>
        <v>142.56</v>
      </c>
      <c r="I1173" s="7">
        <f>(Table133[[#This Row],[Price per unit]]-Table133[[#This Row],[Cost per unit]])*Table133[[#This Row],[Volume]]</f>
        <v>19.440000000000019</v>
      </c>
    </row>
    <row r="1174" spans="1:9" x14ac:dyDescent="0.2">
      <c r="A1174" s="14">
        <v>2011</v>
      </c>
      <c r="B1174" s="17" t="s">
        <v>13</v>
      </c>
      <c r="C1174" s="17" t="s">
        <v>164</v>
      </c>
      <c r="D1174" s="17" t="s">
        <v>1126</v>
      </c>
      <c r="E1174" s="1">
        <v>48</v>
      </c>
      <c r="F1174" s="19">
        <v>1.0900000000000001</v>
      </c>
      <c r="G1174" s="19">
        <v>1.24</v>
      </c>
      <c r="H1174" s="19">
        <f>E1174*Table133[[#This Row],[Price per unit]]</f>
        <v>59.519999999999996</v>
      </c>
      <c r="I1174" s="7">
        <f>(Table133[[#This Row],[Price per unit]]-Table133[[#This Row],[Cost per unit]])*Table133[[#This Row],[Volume]]</f>
        <v>7.1999999999999957</v>
      </c>
    </row>
    <row r="1175" spans="1:9" x14ac:dyDescent="0.2">
      <c r="A1175" s="14">
        <v>2011</v>
      </c>
      <c r="B1175" s="17" t="s">
        <v>13</v>
      </c>
      <c r="C1175" s="17" t="s">
        <v>164</v>
      </c>
      <c r="D1175" s="17" t="s">
        <v>1126</v>
      </c>
      <c r="E1175" s="1">
        <v>168</v>
      </c>
      <c r="F1175" s="19">
        <v>1.02</v>
      </c>
      <c r="G1175" s="19">
        <v>1.32</v>
      </c>
      <c r="H1175" s="19">
        <f>E1175*Table133[[#This Row],[Price per unit]]</f>
        <v>221.76000000000002</v>
      </c>
      <c r="I1175" s="7">
        <f>(Table133[[#This Row],[Price per unit]]-Table133[[#This Row],[Cost per unit]])*Table133[[#This Row],[Volume]]</f>
        <v>50.400000000000006</v>
      </c>
    </row>
    <row r="1176" spans="1:9" x14ac:dyDescent="0.2">
      <c r="A1176" s="14">
        <v>2011</v>
      </c>
      <c r="B1176" s="17" t="s">
        <v>13</v>
      </c>
      <c r="C1176" s="17" t="s">
        <v>164</v>
      </c>
      <c r="D1176" s="17" t="s">
        <v>1126</v>
      </c>
      <c r="E1176" s="1">
        <v>72</v>
      </c>
      <c r="F1176" s="19">
        <v>1.2</v>
      </c>
      <c r="G1176" s="19">
        <v>1.22</v>
      </c>
      <c r="H1176" s="19">
        <f>E1176*Table133[[#This Row],[Price per unit]]</f>
        <v>87.84</v>
      </c>
      <c r="I1176" s="7">
        <f>(Table133[[#This Row],[Price per unit]]-Table133[[#This Row],[Cost per unit]])*Table133[[#This Row],[Volume]]</f>
        <v>1.4400000000000013</v>
      </c>
    </row>
    <row r="1177" spans="1:9" x14ac:dyDescent="0.2">
      <c r="A1177" s="14">
        <v>2011</v>
      </c>
      <c r="B1177" s="17" t="s">
        <v>13</v>
      </c>
      <c r="C1177" s="17" t="s">
        <v>164</v>
      </c>
      <c r="D1177" s="17" t="s">
        <v>1126</v>
      </c>
      <c r="E1177" s="1">
        <v>96</v>
      </c>
      <c r="F1177" s="19">
        <v>1.1299999999999999</v>
      </c>
      <c r="G1177" s="19">
        <v>1.2</v>
      </c>
      <c r="H1177" s="19">
        <f>E1177*Table133[[#This Row],[Price per unit]]</f>
        <v>115.19999999999999</v>
      </c>
      <c r="I1177" s="7">
        <f>(Table133[[#This Row],[Price per unit]]-Table133[[#This Row],[Cost per unit]])*Table133[[#This Row],[Volume]]</f>
        <v>6.720000000000006</v>
      </c>
    </row>
    <row r="1178" spans="1:9" x14ac:dyDescent="0.2">
      <c r="A1178" s="14">
        <v>2011</v>
      </c>
      <c r="B1178" s="17" t="s">
        <v>13</v>
      </c>
      <c r="C1178" s="17" t="s">
        <v>164</v>
      </c>
      <c r="D1178" s="17" t="s">
        <v>1126</v>
      </c>
      <c r="E1178" s="1">
        <v>84</v>
      </c>
      <c r="F1178" s="19">
        <v>1.08</v>
      </c>
      <c r="G1178" s="19">
        <v>1.22</v>
      </c>
      <c r="H1178" s="19">
        <f>E1178*Table133[[#This Row],[Price per unit]]</f>
        <v>102.48</v>
      </c>
      <c r="I1178" s="7">
        <f>(Table133[[#This Row],[Price per unit]]-Table133[[#This Row],[Cost per unit]])*Table133[[#This Row],[Volume]]</f>
        <v>11.759999999999991</v>
      </c>
    </row>
    <row r="1179" spans="1:9" x14ac:dyDescent="0.2">
      <c r="A1179" s="14">
        <v>2011</v>
      </c>
      <c r="B1179" s="17" t="s">
        <v>13</v>
      </c>
      <c r="C1179" s="17" t="s">
        <v>164</v>
      </c>
      <c r="D1179" s="17" t="s">
        <v>1126</v>
      </c>
      <c r="E1179" s="1">
        <v>168</v>
      </c>
      <c r="F1179" s="19">
        <v>1.18</v>
      </c>
      <c r="G1179" s="19">
        <v>1.21</v>
      </c>
      <c r="H1179" s="19">
        <f>E1179*Table133[[#This Row],[Price per unit]]</f>
        <v>203.28</v>
      </c>
      <c r="I1179" s="7">
        <f>(Table133[[#This Row],[Price per unit]]-Table133[[#This Row],[Cost per unit]])*Table133[[#This Row],[Volume]]</f>
        <v>5.0400000000000045</v>
      </c>
    </row>
    <row r="1180" spans="1:9" x14ac:dyDescent="0.2">
      <c r="A1180" s="14">
        <v>2011</v>
      </c>
      <c r="B1180" s="17" t="s">
        <v>13</v>
      </c>
      <c r="C1180" s="17" t="s">
        <v>164</v>
      </c>
      <c r="D1180" s="17" t="s">
        <v>1126</v>
      </c>
      <c r="E1180" s="1">
        <v>48</v>
      </c>
      <c r="F1180" s="19">
        <v>1.05</v>
      </c>
      <c r="G1180" s="19">
        <v>1.4</v>
      </c>
      <c r="H1180" s="19">
        <f>E1180*Table133[[#This Row],[Price per unit]]</f>
        <v>67.199999999999989</v>
      </c>
      <c r="I1180" s="7">
        <f>(Table133[[#This Row],[Price per unit]]-Table133[[#This Row],[Cost per unit]])*Table133[[#This Row],[Volume]]</f>
        <v>16.799999999999994</v>
      </c>
    </row>
    <row r="1181" spans="1:9" x14ac:dyDescent="0.2">
      <c r="A1181" s="14">
        <v>2011</v>
      </c>
      <c r="B1181" s="17" t="s">
        <v>13</v>
      </c>
      <c r="C1181" s="17" t="s">
        <v>164</v>
      </c>
      <c r="D1181" s="17" t="s">
        <v>1126</v>
      </c>
      <c r="E1181" s="1">
        <v>132</v>
      </c>
      <c r="F1181" s="19">
        <v>1.06</v>
      </c>
      <c r="G1181" s="19">
        <v>1.34</v>
      </c>
      <c r="H1181" s="19">
        <f>E1181*Table133[[#This Row],[Price per unit]]</f>
        <v>176.88000000000002</v>
      </c>
      <c r="I1181" s="7">
        <f>(Table133[[#This Row],[Price per unit]]-Table133[[#This Row],[Cost per unit]])*Table133[[#This Row],[Volume]]</f>
        <v>36.96</v>
      </c>
    </row>
    <row r="1182" spans="1:9" x14ac:dyDescent="0.2">
      <c r="A1182" s="14">
        <v>2011</v>
      </c>
      <c r="B1182" s="17" t="s">
        <v>13</v>
      </c>
      <c r="C1182" s="17" t="s">
        <v>164</v>
      </c>
      <c r="D1182" s="17" t="s">
        <v>1126</v>
      </c>
      <c r="E1182" s="1">
        <v>84</v>
      </c>
      <c r="F1182" s="19">
        <v>1.18</v>
      </c>
      <c r="G1182" s="19">
        <v>1.28</v>
      </c>
      <c r="H1182" s="19">
        <f>E1182*Table133[[#This Row],[Price per unit]]</f>
        <v>107.52</v>
      </c>
      <c r="I1182" s="7">
        <f>(Table133[[#This Row],[Price per unit]]-Table133[[#This Row],[Cost per unit]])*Table133[[#This Row],[Volume]]</f>
        <v>8.4000000000000075</v>
      </c>
    </row>
    <row r="1183" spans="1:9" x14ac:dyDescent="0.2">
      <c r="A1183" s="14">
        <v>2011</v>
      </c>
      <c r="B1183" s="17" t="s">
        <v>13</v>
      </c>
      <c r="C1183" s="17" t="s">
        <v>164</v>
      </c>
      <c r="D1183" s="17" t="s">
        <v>1126</v>
      </c>
      <c r="E1183" s="1">
        <v>48</v>
      </c>
      <c r="F1183" s="19">
        <v>1.08</v>
      </c>
      <c r="G1183" s="19">
        <v>1.33</v>
      </c>
      <c r="H1183" s="19">
        <f>E1183*Table133[[#This Row],[Price per unit]]</f>
        <v>63.84</v>
      </c>
      <c r="I1183" s="7">
        <f>(Table133[[#This Row],[Price per unit]]-Table133[[#This Row],[Cost per unit]])*Table133[[#This Row],[Volume]]</f>
        <v>12</v>
      </c>
    </row>
    <row r="1184" spans="1:9" x14ac:dyDescent="0.2">
      <c r="A1184" s="14">
        <v>2011</v>
      </c>
      <c r="B1184" s="17" t="s">
        <v>13</v>
      </c>
      <c r="C1184" s="17" t="s">
        <v>164</v>
      </c>
      <c r="D1184" s="17" t="s">
        <v>1126</v>
      </c>
      <c r="E1184" s="1">
        <v>168</v>
      </c>
      <c r="F1184" s="19">
        <v>1.18</v>
      </c>
      <c r="G1184" s="19">
        <v>1.29</v>
      </c>
      <c r="H1184" s="19">
        <f>E1184*Table133[[#This Row],[Price per unit]]</f>
        <v>216.72</v>
      </c>
      <c r="I1184" s="7">
        <f>(Table133[[#This Row],[Price per unit]]-Table133[[#This Row],[Cost per unit]])*Table133[[#This Row],[Volume]]</f>
        <v>18.480000000000018</v>
      </c>
    </row>
    <row r="1185" spans="1:9" x14ac:dyDescent="0.2">
      <c r="A1185" s="14">
        <v>2011</v>
      </c>
      <c r="B1185" s="17" t="s">
        <v>13</v>
      </c>
      <c r="C1185" s="17" t="s">
        <v>164</v>
      </c>
      <c r="D1185" s="17" t="s">
        <v>1126</v>
      </c>
      <c r="E1185" s="1">
        <v>96</v>
      </c>
      <c r="F1185" s="19">
        <v>1.19</v>
      </c>
      <c r="G1185" s="19">
        <v>1.36</v>
      </c>
      <c r="H1185" s="19">
        <f>E1185*Table133[[#This Row],[Price per unit]]</f>
        <v>130.56</v>
      </c>
      <c r="I1185" s="7">
        <f>(Table133[[#This Row],[Price per unit]]-Table133[[#This Row],[Cost per unit]])*Table133[[#This Row],[Volume]]</f>
        <v>16.320000000000014</v>
      </c>
    </row>
    <row r="1186" spans="1:9" x14ac:dyDescent="0.2">
      <c r="A1186" s="14">
        <v>2011</v>
      </c>
      <c r="B1186" s="17" t="s">
        <v>13</v>
      </c>
      <c r="C1186" s="17" t="s">
        <v>164</v>
      </c>
      <c r="D1186" s="17" t="s">
        <v>1126</v>
      </c>
      <c r="E1186" s="1">
        <v>84</v>
      </c>
      <c r="F1186" s="19">
        <v>1.06</v>
      </c>
      <c r="G1186" s="19">
        <v>1.38</v>
      </c>
      <c r="H1186" s="19">
        <f>E1186*Table133[[#This Row],[Price per unit]]</f>
        <v>115.91999999999999</v>
      </c>
      <c r="I1186" s="7">
        <f>(Table133[[#This Row],[Price per unit]]-Table133[[#This Row],[Cost per unit]])*Table133[[#This Row],[Volume]]</f>
        <v>26.879999999999988</v>
      </c>
    </row>
    <row r="1187" spans="1:9" x14ac:dyDescent="0.2">
      <c r="A1187" s="14">
        <v>2011</v>
      </c>
      <c r="B1187" s="17" t="s">
        <v>13</v>
      </c>
      <c r="C1187" s="17" t="s">
        <v>164</v>
      </c>
      <c r="D1187" s="17" t="s">
        <v>1126</v>
      </c>
      <c r="E1187" s="1">
        <v>60</v>
      </c>
      <c r="F1187" s="19">
        <v>1.05</v>
      </c>
      <c r="G1187" s="19">
        <v>1.32</v>
      </c>
      <c r="H1187" s="19">
        <f>E1187*Table133[[#This Row],[Price per unit]]</f>
        <v>79.2</v>
      </c>
      <c r="I1187" s="7">
        <f>(Table133[[#This Row],[Price per unit]]-Table133[[#This Row],[Cost per unit]])*Table133[[#This Row],[Volume]]</f>
        <v>16.200000000000003</v>
      </c>
    </row>
    <row r="1188" spans="1:9" x14ac:dyDescent="0.2">
      <c r="A1188" s="14">
        <v>2011</v>
      </c>
      <c r="B1188" s="17" t="s">
        <v>13</v>
      </c>
      <c r="C1188" s="17" t="s">
        <v>164</v>
      </c>
      <c r="D1188" s="17" t="s">
        <v>1126</v>
      </c>
      <c r="E1188" s="1">
        <v>168</v>
      </c>
      <c r="F1188" s="19">
        <v>1.03</v>
      </c>
      <c r="G1188" s="19">
        <v>1.33</v>
      </c>
      <c r="H1188" s="19">
        <f>E1188*Table133[[#This Row],[Price per unit]]</f>
        <v>223.44</v>
      </c>
      <c r="I1188" s="7">
        <f>(Table133[[#This Row],[Price per unit]]-Table133[[#This Row],[Cost per unit]])*Table133[[#This Row],[Volume]]</f>
        <v>50.400000000000006</v>
      </c>
    </row>
    <row r="1189" spans="1:9" x14ac:dyDescent="0.2">
      <c r="A1189" s="14">
        <v>2011</v>
      </c>
      <c r="B1189" s="17" t="s">
        <v>13</v>
      </c>
      <c r="C1189" s="17" t="s">
        <v>164</v>
      </c>
      <c r="D1189" s="17" t="s">
        <v>1126</v>
      </c>
      <c r="E1189" s="1">
        <v>132</v>
      </c>
      <c r="F1189" s="19">
        <v>1.01</v>
      </c>
      <c r="G1189" s="19">
        <v>1.35</v>
      </c>
      <c r="H1189" s="19">
        <f>E1189*Table133[[#This Row],[Price per unit]]</f>
        <v>178.20000000000002</v>
      </c>
      <c r="I1189" s="7">
        <f>(Table133[[#This Row],[Price per unit]]-Table133[[#This Row],[Cost per unit]])*Table133[[#This Row],[Volume]]</f>
        <v>44.88000000000001</v>
      </c>
    </row>
    <row r="1190" spans="1:9" x14ac:dyDescent="0.2">
      <c r="A1190" s="14">
        <v>2011</v>
      </c>
      <c r="B1190" s="17" t="s">
        <v>13</v>
      </c>
      <c r="C1190" s="17" t="s">
        <v>164</v>
      </c>
      <c r="D1190" s="17" t="s">
        <v>1126</v>
      </c>
      <c r="E1190" s="1">
        <v>60</v>
      </c>
      <c r="F1190" s="19">
        <v>1.0900000000000001</v>
      </c>
      <c r="G1190" s="19">
        <v>1.27</v>
      </c>
      <c r="H1190" s="19">
        <f>E1190*Table133[[#This Row],[Price per unit]]</f>
        <v>76.2</v>
      </c>
      <c r="I1190" s="7">
        <f>(Table133[[#This Row],[Price per unit]]-Table133[[#This Row],[Cost per unit]])*Table133[[#This Row],[Volume]]</f>
        <v>10.799999999999997</v>
      </c>
    </row>
    <row r="1191" spans="1:9" x14ac:dyDescent="0.2">
      <c r="A1191" s="14">
        <v>2011</v>
      </c>
      <c r="B1191" s="17" t="s">
        <v>13</v>
      </c>
      <c r="C1191" s="17" t="s">
        <v>164</v>
      </c>
      <c r="D1191" s="17" t="s">
        <v>1126</v>
      </c>
      <c r="E1191" s="1">
        <v>84</v>
      </c>
      <c r="F1191" s="19">
        <v>1.1599999999999999</v>
      </c>
      <c r="G1191" s="19">
        <v>1.32</v>
      </c>
      <c r="H1191" s="19">
        <f>E1191*Table133[[#This Row],[Price per unit]]</f>
        <v>110.88000000000001</v>
      </c>
      <c r="I1191" s="7">
        <f>(Table133[[#This Row],[Price per unit]]-Table133[[#This Row],[Cost per unit]])*Table133[[#This Row],[Volume]]</f>
        <v>13.440000000000012</v>
      </c>
    </row>
    <row r="1192" spans="1:9" x14ac:dyDescent="0.2">
      <c r="A1192" s="14">
        <v>2011</v>
      </c>
      <c r="B1192" s="17" t="s">
        <v>13</v>
      </c>
      <c r="C1192" s="17" t="s">
        <v>164</v>
      </c>
      <c r="D1192" s="17" t="s">
        <v>1126</v>
      </c>
      <c r="E1192" s="1">
        <v>60</v>
      </c>
      <c r="F1192" s="19">
        <v>1.18</v>
      </c>
      <c r="G1192" s="19">
        <v>1.2</v>
      </c>
      <c r="H1192" s="19">
        <f>E1192*Table133[[#This Row],[Price per unit]]</f>
        <v>72</v>
      </c>
      <c r="I1192" s="7">
        <f>(Table133[[#This Row],[Price per unit]]-Table133[[#This Row],[Cost per unit]])*Table133[[#This Row],[Volume]]</f>
        <v>1.2000000000000011</v>
      </c>
    </row>
    <row r="1193" spans="1:9" x14ac:dyDescent="0.2">
      <c r="A1193" s="14">
        <v>2011</v>
      </c>
      <c r="B1193" s="17" t="s">
        <v>13</v>
      </c>
      <c r="C1193" s="17" t="s">
        <v>164</v>
      </c>
      <c r="D1193" s="17" t="s">
        <v>1126</v>
      </c>
      <c r="E1193" s="1">
        <v>108</v>
      </c>
      <c r="F1193" s="19">
        <v>1.18</v>
      </c>
      <c r="G1193" s="19">
        <v>1.33</v>
      </c>
      <c r="H1193" s="19">
        <f>E1193*Table133[[#This Row],[Price per unit]]</f>
        <v>143.64000000000001</v>
      </c>
      <c r="I1193" s="7">
        <f>(Table133[[#This Row],[Price per unit]]-Table133[[#This Row],[Cost per unit]])*Table133[[#This Row],[Volume]]</f>
        <v>16.200000000000014</v>
      </c>
    </row>
    <row r="1194" spans="1:9" x14ac:dyDescent="0.2">
      <c r="A1194" s="14">
        <v>2011</v>
      </c>
      <c r="B1194" s="17" t="s">
        <v>13</v>
      </c>
      <c r="C1194" s="17" t="s">
        <v>164</v>
      </c>
      <c r="D1194" s="17" t="s">
        <v>1126</v>
      </c>
      <c r="E1194" s="1">
        <v>48</v>
      </c>
      <c r="F1194" s="19">
        <v>1.1100000000000001</v>
      </c>
      <c r="G1194" s="19">
        <v>1.28</v>
      </c>
      <c r="H1194" s="19">
        <f>E1194*Table133[[#This Row],[Price per unit]]</f>
        <v>61.44</v>
      </c>
      <c r="I1194" s="7">
        <f>(Table133[[#This Row],[Price per unit]]-Table133[[#This Row],[Cost per unit]])*Table133[[#This Row],[Volume]]</f>
        <v>8.1599999999999966</v>
      </c>
    </row>
    <row r="1195" spans="1:9" x14ac:dyDescent="0.2">
      <c r="A1195" s="14">
        <v>2011</v>
      </c>
      <c r="B1195" s="17" t="s">
        <v>13</v>
      </c>
      <c r="C1195" s="17" t="s">
        <v>164</v>
      </c>
      <c r="D1195" s="17" t="s">
        <v>1126</v>
      </c>
      <c r="E1195" s="1">
        <v>84</v>
      </c>
      <c r="F1195" s="19">
        <v>1.01</v>
      </c>
      <c r="G1195" s="19">
        <v>1.24</v>
      </c>
      <c r="H1195" s="19">
        <f>E1195*Table133[[#This Row],[Price per unit]]</f>
        <v>104.16</v>
      </c>
      <c r="I1195" s="7">
        <f>(Table133[[#This Row],[Price per unit]]-Table133[[#This Row],[Cost per unit]])*Table133[[#This Row],[Volume]]</f>
        <v>19.32</v>
      </c>
    </row>
    <row r="1196" spans="1:9" x14ac:dyDescent="0.2">
      <c r="A1196" s="14">
        <v>2011</v>
      </c>
      <c r="B1196" s="17" t="s">
        <v>13</v>
      </c>
      <c r="C1196" s="17" t="s">
        <v>164</v>
      </c>
      <c r="D1196" s="17" t="s">
        <v>1126</v>
      </c>
      <c r="E1196" s="1">
        <v>120</v>
      </c>
      <c r="F1196" s="19">
        <v>1.1200000000000001</v>
      </c>
      <c r="G1196" s="19">
        <v>1.4</v>
      </c>
      <c r="H1196" s="19">
        <f>E1196*Table133[[#This Row],[Price per unit]]</f>
        <v>168</v>
      </c>
      <c r="I1196" s="7">
        <f>(Table133[[#This Row],[Price per unit]]-Table133[[#This Row],[Cost per unit]])*Table133[[#This Row],[Volume]]</f>
        <v>33.59999999999998</v>
      </c>
    </row>
    <row r="1197" spans="1:9" x14ac:dyDescent="0.2">
      <c r="A1197" s="14">
        <v>2011</v>
      </c>
      <c r="B1197" s="17" t="s">
        <v>13</v>
      </c>
      <c r="C1197" s="17" t="s">
        <v>164</v>
      </c>
      <c r="D1197" s="17" t="s">
        <v>1126</v>
      </c>
      <c r="E1197" s="1">
        <v>120</v>
      </c>
      <c r="F1197" s="19">
        <v>1.2</v>
      </c>
      <c r="G1197" s="19">
        <v>1.21</v>
      </c>
      <c r="H1197" s="19">
        <f>E1197*Table133[[#This Row],[Price per unit]]</f>
        <v>145.19999999999999</v>
      </c>
      <c r="I1197" s="7">
        <f>(Table133[[#This Row],[Price per unit]]-Table133[[#This Row],[Cost per unit]])*Table133[[#This Row],[Volume]]</f>
        <v>1.2000000000000011</v>
      </c>
    </row>
    <row r="1198" spans="1:9" x14ac:dyDescent="0.2">
      <c r="A1198" s="14">
        <v>2011</v>
      </c>
      <c r="B1198" s="17" t="s">
        <v>13</v>
      </c>
      <c r="C1198" s="17" t="s">
        <v>164</v>
      </c>
      <c r="D1198" s="17" t="s">
        <v>1126</v>
      </c>
      <c r="E1198" s="1">
        <v>168</v>
      </c>
      <c r="F1198" s="19">
        <v>1.01</v>
      </c>
      <c r="G1198" s="19">
        <v>1.28</v>
      </c>
      <c r="H1198" s="19">
        <f>E1198*Table133[[#This Row],[Price per unit]]</f>
        <v>215.04</v>
      </c>
      <c r="I1198" s="7">
        <f>(Table133[[#This Row],[Price per unit]]-Table133[[#This Row],[Cost per unit]])*Table133[[#This Row],[Volume]]</f>
        <v>45.36</v>
      </c>
    </row>
    <row r="1199" spans="1:9" x14ac:dyDescent="0.2">
      <c r="A1199" s="14">
        <v>2011</v>
      </c>
      <c r="B1199" s="17" t="s">
        <v>13</v>
      </c>
      <c r="C1199" s="17" t="s">
        <v>164</v>
      </c>
      <c r="D1199" s="17" t="s">
        <v>1126</v>
      </c>
      <c r="E1199" s="1">
        <v>60</v>
      </c>
      <c r="F1199" s="19">
        <v>1.1200000000000001</v>
      </c>
      <c r="G1199" s="19">
        <v>1.28</v>
      </c>
      <c r="H1199" s="19">
        <f>E1199*Table133[[#This Row],[Price per unit]]</f>
        <v>76.8</v>
      </c>
      <c r="I1199" s="7">
        <f>(Table133[[#This Row],[Price per unit]]-Table133[[#This Row],[Cost per unit]])*Table133[[#This Row],[Volume]]</f>
        <v>9.5999999999999943</v>
      </c>
    </row>
    <row r="1200" spans="1:9" x14ac:dyDescent="0.2">
      <c r="A1200" s="14">
        <v>2011</v>
      </c>
      <c r="B1200" s="17" t="s">
        <v>13</v>
      </c>
      <c r="C1200" s="17" t="s">
        <v>164</v>
      </c>
      <c r="D1200" s="17" t="s">
        <v>1126</v>
      </c>
      <c r="E1200" s="1">
        <v>84</v>
      </c>
      <c r="F1200" s="19">
        <v>1.06</v>
      </c>
      <c r="G1200" s="19">
        <v>1.33</v>
      </c>
      <c r="H1200" s="19">
        <f>E1200*Table133[[#This Row],[Price per unit]]</f>
        <v>111.72</v>
      </c>
      <c r="I1200" s="7">
        <f>(Table133[[#This Row],[Price per unit]]-Table133[[#This Row],[Cost per unit]])*Table133[[#This Row],[Volume]]</f>
        <v>22.68</v>
      </c>
    </row>
    <row r="1201" spans="1:9" x14ac:dyDescent="0.2">
      <c r="A1201" s="14">
        <v>2011</v>
      </c>
      <c r="B1201" s="17" t="s">
        <v>13</v>
      </c>
      <c r="C1201" s="17" t="s">
        <v>164</v>
      </c>
      <c r="D1201" s="17" t="s">
        <v>1126</v>
      </c>
      <c r="E1201" s="1">
        <v>132</v>
      </c>
      <c r="F1201" s="19">
        <v>1.1499999999999999</v>
      </c>
      <c r="G1201" s="19">
        <v>1.26</v>
      </c>
      <c r="H1201" s="19">
        <f>E1201*Table133[[#This Row],[Price per unit]]</f>
        <v>166.32</v>
      </c>
      <c r="I1201" s="7">
        <f>(Table133[[#This Row],[Price per unit]]-Table133[[#This Row],[Cost per unit]])*Table133[[#This Row],[Volume]]</f>
        <v>14.520000000000014</v>
      </c>
    </row>
    <row r="1202" spans="1:9" x14ac:dyDescent="0.2">
      <c r="A1202" s="14">
        <v>2011</v>
      </c>
      <c r="B1202" s="17" t="s">
        <v>13</v>
      </c>
      <c r="C1202" s="17" t="s">
        <v>164</v>
      </c>
      <c r="D1202" s="17" t="s">
        <v>1126</v>
      </c>
      <c r="E1202" s="1">
        <v>72</v>
      </c>
      <c r="F1202" s="19">
        <v>1.06</v>
      </c>
      <c r="G1202" s="19">
        <v>1.37</v>
      </c>
      <c r="H1202" s="19">
        <f>E1202*Table133[[#This Row],[Price per unit]]</f>
        <v>98.640000000000015</v>
      </c>
      <c r="I1202" s="7">
        <f>(Table133[[#This Row],[Price per unit]]-Table133[[#This Row],[Cost per unit]])*Table133[[#This Row],[Volume]]</f>
        <v>22.320000000000004</v>
      </c>
    </row>
    <row r="1203" spans="1:9" x14ac:dyDescent="0.2">
      <c r="A1203" s="14">
        <v>2011</v>
      </c>
      <c r="B1203" s="17" t="s">
        <v>13</v>
      </c>
      <c r="C1203" s="17" t="s">
        <v>164</v>
      </c>
      <c r="D1203" s="17" t="s">
        <v>1126</v>
      </c>
      <c r="E1203" s="1">
        <v>60</v>
      </c>
      <c r="F1203" s="19">
        <v>1.08</v>
      </c>
      <c r="G1203" s="19">
        <v>1.36</v>
      </c>
      <c r="H1203" s="19">
        <f>E1203*Table133[[#This Row],[Price per unit]]</f>
        <v>81.600000000000009</v>
      </c>
      <c r="I1203" s="7">
        <f>(Table133[[#This Row],[Price per unit]]-Table133[[#This Row],[Cost per unit]])*Table133[[#This Row],[Volume]]</f>
        <v>16.8</v>
      </c>
    </row>
    <row r="1204" spans="1:9" x14ac:dyDescent="0.2">
      <c r="A1204" s="14">
        <v>2011</v>
      </c>
      <c r="B1204" s="17" t="s">
        <v>13</v>
      </c>
      <c r="C1204" s="17" t="s">
        <v>164</v>
      </c>
      <c r="D1204" s="17" t="s">
        <v>1126</v>
      </c>
      <c r="E1204" s="1">
        <v>156</v>
      </c>
      <c r="F1204" s="19">
        <v>1.19</v>
      </c>
      <c r="G1204" s="19">
        <v>1.32</v>
      </c>
      <c r="H1204" s="19">
        <f>E1204*Table133[[#This Row],[Price per unit]]</f>
        <v>205.92000000000002</v>
      </c>
      <c r="I1204" s="7">
        <f>(Table133[[#This Row],[Price per unit]]-Table133[[#This Row],[Cost per unit]])*Table133[[#This Row],[Volume]]</f>
        <v>20.280000000000019</v>
      </c>
    </row>
    <row r="1205" spans="1:9" x14ac:dyDescent="0.2">
      <c r="A1205" s="14">
        <v>2011</v>
      </c>
      <c r="B1205" s="17" t="s">
        <v>13</v>
      </c>
      <c r="C1205" s="17" t="s">
        <v>164</v>
      </c>
      <c r="D1205" s="17" t="s">
        <v>1126</v>
      </c>
      <c r="E1205" s="1">
        <v>108</v>
      </c>
      <c r="F1205" s="19">
        <v>1.1399999999999999</v>
      </c>
      <c r="G1205" s="19">
        <v>1.26</v>
      </c>
      <c r="H1205" s="19">
        <f>E1205*Table133[[#This Row],[Price per unit]]</f>
        <v>136.08000000000001</v>
      </c>
      <c r="I1205" s="7">
        <f>(Table133[[#This Row],[Price per unit]]-Table133[[#This Row],[Cost per unit]])*Table133[[#This Row],[Volume]]</f>
        <v>12.960000000000012</v>
      </c>
    </row>
    <row r="1206" spans="1:9" x14ac:dyDescent="0.2">
      <c r="A1206" s="14">
        <v>2011</v>
      </c>
      <c r="B1206" s="17" t="s">
        <v>13</v>
      </c>
      <c r="C1206" s="17" t="s">
        <v>164</v>
      </c>
      <c r="D1206" s="17" t="s">
        <v>1126</v>
      </c>
      <c r="E1206" s="1">
        <v>144</v>
      </c>
      <c r="F1206" s="19">
        <v>1.1399999999999999</v>
      </c>
      <c r="G1206" s="19">
        <v>1.34</v>
      </c>
      <c r="H1206" s="19">
        <f>E1206*Table133[[#This Row],[Price per unit]]</f>
        <v>192.96</v>
      </c>
      <c r="I1206" s="7">
        <f>(Table133[[#This Row],[Price per unit]]-Table133[[#This Row],[Cost per unit]])*Table133[[#This Row],[Volume]]</f>
        <v>28.800000000000026</v>
      </c>
    </row>
    <row r="1207" spans="1:9" x14ac:dyDescent="0.2">
      <c r="A1207" s="14">
        <v>2011</v>
      </c>
      <c r="B1207" s="17" t="s">
        <v>13</v>
      </c>
      <c r="C1207" s="17" t="s">
        <v>164</v>
      </c>
      <c r="D1207" s="17" t="s">
        <v>1126</v>
      </c>
      <c r="E1207" s="1">
        <v>72</v>
      </c>
      <c r="F1207" s="19">
        <v>1.07</v>
      </c>
      <c r="G1207" s="19">
        <v>1.29</v>
      </c>
      <c r="H1207" s="19">
        <f>E1207*Table133[[#This Row],[Price per unit]]</f>
        <v>92.88</v>
      </c>
      <c r="I1207" s="7">
        <f>(Table133[[#This Row],[Price per unit]]-Table133[[#This Row],[Cost per unit]])*Table133[[#This Row],[Volume]]</f>
        <v>15.839999999999998</v>
      </c>
    </row>
    <row r="1208" spans="1:9" x14ac:dyDescent="0.2">
      <c r="A1208" s="14">
        <v>2011</v>
      </c>
      <c r="B1208" s="17" t="s">
        <v>13</v>
      </c>
      <c r="C1208" s="17" t="s">
        <v>164</v>
      </c>
      <c r="D1208" s="17" t="s">
        <v>1126</v>
      </c>
      <c r="E1208" s="1">
        <v>48</v>
      </c>
      <c r="F1208" s="19">
        <v>1.18</v>
      </c>
      <c r="G1208" s="19">
        <v>1.32</v>
      </c>
      <c r="H1208" s="19">
        <f>E1208*Table133[[#This Row],[Price per unit]]</f>
        <v>63.36</v>
      </c>
      <c r="I1208" s="7">
        <f>(Table133[[#This Row],[Price per unit]]-Table133[[#This Row],[Cost per unit]])*Table133[[#This Row],[Volume]]</f>
        <v>6.720000000000006</v>
      </c>
    </row>
    <row r="1209" spans="1:9" x14ac:dyDescent="0.2">
      <c r="A1209" s="14">
        <v>2011</v>
      </c>
      <c r="B1209" s="17" t="s">
        <v>13</v>
      </c>
      <c r="C1209" s="17" t="s">
        <v>164</v>
      </c>
      <c r="D1209" s="17" t="s">
        <v>1126</v>
      </c>
      <c r="E1209" s="1">
        <v>60</v>
      </c>
      <c r="F1209" s="19">
        <v>1.1599999999999999</v>
      </c>
      <c r="G1209" s="19">
        <v>1.3</v>
      </c>
      <c r="H1209" s="19">
        <f>E1209*Table133[[#This Row],[Price per unit]]</f>
        <v>78</v>
      </c>
      <c r="I1209" s="7">
        <f>(Table133[[#This Row],[Price per unit]]-Table133[[#This Row],[Cost per unit]])*Table133[[#This Row],[Volume]]</f>
        <v>8.4000000000000075</v>
      </c>
    </row>
    <row r="1210" spans="1:9" x14ac:dyDescent="0.2">
      <c r="A1210" s="14">
        <v>2011</v>
      </c>
      <c r="B1210" s="17" t="s">
        <v>13</v>
      </c>
      <c r="C1210" s="17" t="s">
        <v>164</v>
      </c>
      <c r="D1210" s="17" t="s">
        <v>1126</v>
      </c>
      <c r="E1210" s="1">
        <v>96</v>
      </c>
      <c r="F1210" s="19">
        <v>1.07</v>
      </c>
      <c r="G1210" s="19">
        <v>1.2</v>
      </c>
      <c r="H1210" s="19">
        <f>E1210*Table133[[#This Row],[Price per unit]]</f>
        <v>115.19999999999999</v>
      </c>
      <c r="I1210" s="7">
        <f>(Table133[[#This Row],[Price per unit]]-Table133[[#This Row],[Cost per unit]])*Table133[[#This Row],[Volume]]</f>
        <v>12.47999999999999</v>
      </c>
    </row>
    <row r="1211" spans="1:9" x14ac:dyDescent="0.2">
      <c r="A1211" s="14">
        <v>2011</v>
      </c>
      <c r="B1211" s="17" t="s">
        <v>13</v>
      </c>
      <c r="C1211" s="17" t="s">
        <v>164</v>
      </c>
      <c r="D1211" s="17" t="s">
        <v>1126</v>
      </c>
      <c r="E1211" s="1">
        <v>72</v>
      </c>
      <c r="F1211" s="19">
        <v>1.07</v>
      </c>
      <c r="G1211" s="19">
        <v>1.39</v>
      </c>
      <c r="H1211" s="19">
        <f>E1211*Table133[[#This Row],[Price per unit]]</f>
        <v>100.08</v>
      </c>
      <c r="I1211" s="7">
        <f>(Table133[[#This Row],[Price per unit]]-Table133[[#This Row],[Cost per unit]])*Table133[[#This Row],[Volume]]</f>
        <v>23.039999999999988</v>
      </c>
    </row>
    <row r="1212" spans="1:9" x14ac:dyDescent="0.2">
      <c r="A1212" s="14">
        <v>2011</v>
      </c>
      <c r="B1212" s="17" t="s">
        <v>13</v>
      </c>
      <c r="C1212" s="17" t="s">
        <v>164</v>
      </c>
      <c r="D1212" s="17" t="s">
        <v>1126</v>
      </c>
      <c r="E1212" s="1">
        <v>156</v>
      </c>
      <c r="F1212" s="19">
        <v>1.03</v>
      </c>
      <c r="G1212" s="19">
        <v>1.28</v>
      </c>
      <c r="H1212" s="19">
        <f>E1212*Table133[[#This Row],[Price per unit]]</f>
        <v>199.68</v>
      </c>
      <c r="I1212" s="7">
        <f>(Table133[[#This Row],[Price per unit]]-Table133[[#This Row],[Cost per unit]])*Table133[[#This Row],[Volume]]</f>
        <v>39</v>
      </c>
    </row>
    <row r="1213" spans="1:9" x14ac:dyDescent="0.2">
      <c r="A1213" s="14">
        <v>2011</v>
      </c>
      <c r="B1213" s="17" t="s">
        <v>13</v>
      </c>
      <c r="C1213" s="17" t="s">
        <v>164</v>
      </c>
      <c r="D1213" s="17" t="s">
        <v>1126</v>
      </c>
      <c r="E1213" s="1">
        <v>132</v>
      </c>
      <c r="F1213" s="19">
        <v>1.05</v>
      </c>
      <c r="G1213" s="19">
        <v>1.21</v>
      </c>
      <c r="H1213" s="19">
        <f>E1213*Table133[[#This Row],[Price per unit]]</f>
        <v>159.72</v>
      </c>
      <c r="I1213" s="7">
        <f>(Table133[[#This Row],[Price per unit]]-Table133[[#This Row],[Cost per unit]])*Table133[[#This Row],[Volume]]</f>
        <v>21.11999999999999</v>
      </c>
    </row>
    <row r="1214" spans="1:9" x14ac:dyDescent="0.2">
      <c r="A1214" s="14">
        <v>2011</v>
      </c>
      <c r="B1214" s="17" t="s">
        <v>13</v>
      </c>
      <c r="C1214" s="17" t="s">
        <v>164</v>
      </c>
      <c r="D1214" s="17" t="s">
        <v>1126</v>
      </c>
      <c r="E1214" s="1">
        <v>72</v>
      </c>
      <c r="F1214" s="19">
        <v>1.1599999999999999</v>
      </c>
      <c r="G1214" s="19">
        <v>1.23</v>
      </c>
      <c r="H1214" s="19">
        <f>E1214*Table133[[#This Row],[Price per unit]]</f>
        <v>88.56</v>
      </c>
      <c r="I1214" s="7">
        <f>(Table133[[#This Row],[Price per unit]]-Table133[[#This Row],[Cost per unit]])*Table133[[#This Row],[Volume]]</f>
        <v>5.0400000000000045</v>
      </c>
    </row>
    <row r="1215" spans="1:9" x14ac:dyDescent="0.2">
      <c r="A1215" s="14">
        <v>2011</v>
      </c>
      <c r="B1215" s="17" t="s">
        <v>13</v>
      </c>
      <c r="C1215" s="17" t="s">
        <v>164</v>
      </c>
      <c r="D1215" s="17" t="s">
        <v>1126</v>
      </c>
      <c r="E1215" s="1">
        <v>84</v>
      </c>
      <c r="F1215" s="19">
        <v>1.1100000000000001</v>
      </c>
      <c r="G1215" s="19">
        <v>1.38</v>
      </c>
      <c r="H1215" s="19">
        <f>E1215*Table133[[#This Row],[Price per unit]]</f>
        <v>115.91999999999999</v>
      </c>
      <c r="I1215" s="7">
        <f>(Table133[[#This Row],[Price per unit]]-Table133[[#This Row],[Cost per unit]])*Table133[[#This Row],[Volume]]</f>
        <v>22.679999999999982</v>
      </c>
    </row>
    <row r="1216" spans="1:9" x14ac:dyDescent="0.2">
      <c r="A1216" s="14">
        <v>2011</v>
      </c>
      <c r="B1216" s="17" t="s">
        <v>13</v>
      </c>
      <c r="C1216" s="17" t="s">
        <v>164</v>
      </c>
      <c r="D1216" s="17" t="s">
        <v>1126</v>
      </c>
      <c r="E1216" s="1">
        <v>48</v>
      </c>
      <c r="F1216" s="19">
        <v>1.07</v>
      </c>
      <c r="G1216" s="19">
        <v>1.4</v>
      </c>
      <c r="H1216" s="19">
        <f>E1216*Table133[[#This Row],[Price per unit]]</f>
        <v>67.199999999999989</v>
      </c>
      <c r="I1216" s="7">
        <f>(Table133[[#This Row],[Price per unit]]-Table133[[#This Row],[Cost per unit]])*Table133[[#This Row],[Volume]]</f>
        <v>15.839999999999993</v>
      </c>
    </row>
    <row r="1217" spans="1:9" x14ac:dyDescent="0.2">
      <c r="A1217" s="14">
        <v>2011</v>
      </c>
      <c r="B1217" s="17" t="s">
        <v>13</v>
      </c>
      <c r="C1217" s="17" t="s">
        <v>164</v>
      </c>
      <c r="D1217" s="17" t="s">
        <v>1126</v>
      </c>
      <c r="E1217" s="1">
        <v>168</v>
      </c>
      <c r="F1217" s="19">
        <v>1.05</v>
      </c>
      <c r="G1217" s="19">
        <v>1.35</v>
      </c>
      <c r="H1217" s="19">
        <f>E1217*Table133[[#This Row],[Price per unit]]</f>
        <v>226.8</v>
      </c>
      <c r="I1217" s="7">
        <f>(Table133[[#This Row],[Price per unit]]-Table133[[#This Row],[Cost per unit]])*Table133[[#This Row],[Volume]]</f>
        <v>50.400000000000006</v>
      </c>
    </row>
    <row r="1218" spans="1:9" x14ac:dyDescent="0.2">
      <c r="A1218" s="14">
        <v>2011</v>
      </c>
      <c r="B1218" s="17" t="s">
        <v>13</v>
      </c>
      <c r="C1218" s="17" t="s">
        <v>164</v>
      </c>
      <c r="D1218" s="17" t="s">
        <v>1126</v>
      </c>
      <c r="E1218" s="1">
        <v>60</v>
      </c>
      <c r="F1218" s="19">
        <v>1.04</v>
      </c>
      <c r="G1218" s="19">
        <v>1.34</v>
      </c>
      <c r="H1218" s="19">
        <f>E1218*Table133[[#This Row],[Price per unit]]</f>
        <v>80.400000000000006</v>
      </c>
      <c r="I1218" s="7">
        <f>(Table133[[#This Row],[Price per unit]]-Table133[[#This Row],[Cost per unit]])*Table133[[#This Row],[Volume]]</f>
        <v>18.000000000000004</v>
      </c>
    </row>
    <row r="1219" spans="1:9" x14ac:dyDescent="0.2">
      <c r="A1219" s="14">
        <v>2011</v>
      </c>
      <c r="B1219" s="17" t="s">
        <v>13</v>
      </c>
      <c r="C1219" s="17" t="s">
        <v>164</v>
      </c>
      <c r="D1219" s="17" t="s">
        <v>1126</v>
      </c>
      <c r="E1219" s="1">
        <v>84</v>
      </c>
      <c r="F1219" s="19">
        <v>1.2</v>
      </c>
      <c r="G1219" s="19">
        <v>1.27</v>
      </c>
      <c r="H1219" s="19">
        <f>E1219*Table133[[#This Row],[Price per unit]]</f>
        <v>106.68</v>
      </c>
      <c r="I1219" s="7">
        <f>(Table133[[#This Row],[Price per unit]]-Table133[[#This Row],[Cost per unit]])*Table133[[#This Row],[Volume]]</f>
        <v>5.8800000000000052</v>
      </c>
    </row>
    <row r="1220" spans="1:9" x14ac:dyDescent="0.2">
      <c r="A1220" s="14">
        <v>2011</v>
      </c>
      <c r="B1220" s="17" t="s">
        <v>13</v>
      </c>
      <c r="C1220" s="17" t="s">
        <v>164</v>
      </c>
      <c r="D1220" s="17" t="s">
        <v>1126</v>
      </c>
      <c r="E1220" s="1">
        <v>72</v>
      </c>
      <c r="F1220" s="19">
        <v>1.03</v>
      </c>
      <c r="G1220" s="19">
        <v>1.35</v>
      </c>
      <c r="H1220" s="19">
        <f>E1220*Table133[[#This Row],[Price per unit]]</f>
        <v>97.2</v>
      </c>
      <c r="I1220" s="7">
        <f>(Table133[[#This Row],[Price per unit]]-Table133[[#This Row],[Cost per unit]])*Table133[[#This Row],[Volume]]</f>
        <v>23.040000000000006</v>
      </c>
    </row>
    <row r="1221" spans="1:9" x14ac:dyDescent="0.2">
      <c r="A1221" s="14">
        <v>2011</v>
      </c>
      <c r="B1221" s="17" t="s">
        <v>13</v>
      </c>
      <c r="C1221" s="17" t="s">
        <v>164</v>
      </c>
      <c r="D1221" s="17" t="s">
        <v>1126</v>
      </c>
      <c r="E1221" s="1">
        <v>108</v>
      </c>
      <c r="F1221" s="19">
        <v>1.07</v>
      </c>
      <c r="G1221" s="19">
        <v>1.39</v>
      </c>
      <c r="H1221" s="19">
        <f>E1221*Table133[[#This Row],[Price per unit]]</f>
        <v>150.11999999999998</v>
      </c>
      <c r="I1221" s="7">
        <f>(Table133[[#This Row],[Price per unit]]-Table133[[#This Row],[Cost per unit]])*Table133[[#This Row],[Volume]]</f>
        <v>34.559999999999981</v>
      </c>
    </row>
    <row r="1222" spans="1:9" x14ac:dyDescent="0.2">
      <c r="A1222" s="14">
        <v>2011</v>
      </c>
      <c r="B1222" s="17" t="s">
        <v>13</v>
      </c>
      <c r="C1222" s="17" t="s">
        <v>164</v>
      </c>
      <c r="D1222" s="17" t="s">
        <v>1126</v>
      </c>
      <c r="E1222" s="1">
        <v>144</v>
      </c>
      <c r="F1222" s="19">
        <v>1.1200000000000001</v>
      </c>
      <c r="G1222" s="19">
        <v>1.32</v>
      </c>
      <c r="H1222" s="19">
        <f>E1222*Table133[[#This Row],[Price per unit]]</f>
        <v>190.08</v>
      </c>
      <c r="I1222" s="7">
        <f>(Table133[[#This Row],[Price per unit]]-Table133[[#This Row],[Cost per unit]])*Table133[[#This Row],[Volume]]</f>
        <v>28.799999999999994</v>
      </c>
    </row>
    <row r="1223" spans="1:9" x14ac:dyDescent="0.2">
      <c r="A1223" s="14">
        <v>2011</v>
      </c>
      <c r="B1223" s="17" t="s">
        <v>13</v>
      </c>
      <c r="C1223" s="17" t="s">
        <v>164</v>
      </c>
      <c r="D1223" s="17" t="s">
        <v>1126</v>
      </c>
      <c r="E1223" s="1">
        <v>132</v>
      </c>
      <c r="F1223" s="19">
        <v>1.1299999999999999</v>
      </c>
      <c r="G1223" s="19">
        <v>1.29</v>
      </c>
      <c r="H1223" s="19">
        <f>E1223*Table133[[#This Row],[Price per unit]]</f>
        <v>170.28</v>
      </c>
      <c r="I1223" s="7">
        <f>(Table133[[#This Row],[Price per unit]]-Table133[[#This Row],[Cost per unit]])*Table133[[#This Row],[Volume]]</f>
        <v>21.120000000000019</v>
      </c>
    </row>
    <row r="1224" spans="1:9" x14ac:dyDescent="0.2">
      <c r="A1224" s="14">
        <v>2011</v>
      </c>
      <c r="B1224" s="17" t="s">
        <v>13</v>
      </c>
      <c r="C1224" s="17" t="s">
        <v>164</v>
      </c>
      <c r="D1224" s="17" t="s">
        <v>1126</v>
      </c>
      <c r="E1224" s="1">
        <v>84</v>
      </c>
      <c r="F1224" s="19">
        <v>1.06</v>
      </c>
      <c r="G1224" s="19">
        <v>1.23</v>
      </c>
      <c r="H1224" s="19">
        <f>E1224*Table133[[#This Row],[Price per unit]]</f>
        <v>103.32</v>
      </c>
      <c r="I1224" s="7">
        <f>(Table133[[#This Row],[Price per unit]]-Table133[[#This Row],[Cost per unit]])*Table133[[#This Row],[Volume]]</f>
        <v>14.279999999999994</v>
      </c>
    </row>
    <row r="1225" spans="1:9" x14ac:dyDescent="0.2">
      <c r="A1225" s="14">
        <v>2011</v>
      </c>
      <c r="B1225" s="17" t="s">
        <v>13</v>
      </c>
      <c r="C1225" s="17" t="s">
        <v>164</v>
      </c>
      <c r="D1225" s="17" t="s">
        <v>1126</v>
      </c>
      <c r="E1225" s="1">
        <v>168</v>
      </c>
      <c r="F1225" s="19">
        <v>1.05</v>
      </c>
      <c r="G1225" s="19">
        <v>1.37</v>
      </c>
      <c r="H1225" s="19">
        <f>E1225*Table133[[#This Row],[Price per unit]]</f>
        <v>230.16000000000003</v>
      </c>
      <c r="I1225" s="7">
        <f>(Table133[[#This Row],[Price per unit]]-Table133[[#This Row],[Cost per unit]])*Table133[[#This Row],[Volume]]</f>
        <v>53.760000000000012</v>
      </c>
    </row>
    <row r="1226" spans="1:9" x14ac:dyDescent="0.2">
      <c r="A1226" s="14">
        <v>2011</v>
      </c>
      <c r="B1226" s="17" t="s">
        <v>13</v>
      </c>
      <c r="C1226" s="17" t="s">
        <v>164</v>
      </c>
      <c r="D1226" s="17" t="s">
        <v>1126</v>
      </c>
      <c r="E1226" s="1">
        <v>96</v>
      </c>
      <c r="F1226" s="19">
        <v>1.1399999999999999</v>
      </c>
      <c r="G1226" s="19">
        <v>1.32</v>
      </c>
      <c r="H1226" s="19">
        <f>E1226*Table133[[#This Row],[Price per unit]]</f>
        <v>126.72</v>
      </c>
      <c r="I1226" s="7">
        <f>(Table133[[#This Row],[Price per unit]]-Table133[[#This Row],[Cost per unit]])*Table133[[#This Row],[Volume]]</f>
        <v>17.280000000000015</v>
      </c>
    </row>
    <row r="1227" spans="1:9" x14ac:dyDescent="0.2">
      <c r="A1227" s="14">
        <v>2011</v>
      </c>
      <c r="B1227" s="17" t="s">
        <v>13</v>
      </c>
      <c r="C1227" s="17" t="s">
        <v>164</v>
      </c>
      <c r="D1227" s="17" t="s">
        <v>1126</v>
      </c>
      <c r="E1227" s="1">
        <v>84</v>
      </c>
      <c r="F1227" s="19">
        <v>1.17</v>
      </c>
      <c r="G1227" s="19">
        <v>1.3</v>
      </c>
      <c r="H1227" s="19">
        <f>E1227*Table133[[#This Row],[Price per unit]]</f>
        <v>109.2</v>
      </c>
      <c r="I1227" s="7">
        <f>(Table133[[#This Row],[Price per unit]]-Table133[[#This Row],[Cost per unit]])*Table133[[#This Row],[Volume]]</f>
        <v>10.920000000000009</v>
      </c>
    </row>
    <row r="1228" spans="1:9" x14ac:dyDescent="0.2">
      <c r="A1228" s="14">
        <v>2011</v>
      </c>
      <c r="B1228" s="17" t="s">
        <v>13</v>
      </c>
      <c r="C1228" s="17" t="s">
        <v>164</v>
      </c>
      <c r="D1228" s="17" t="s">
        <v>1126</v>
      </c>
      <c r="E1228" s="1">
        <v>108</v>
      </c>
      <c r="F1228" s="19">
        <v>1.0900000000000001</v>
      </c>
      <c r="G1228" s="19">
        <v>1.3</v>
      </c>
      <c r="H1228" s="19">
        <f>E1228*Table133[[#This Row],[Price per unit]]</f>
        <v>140.4</v>
      </c>
      <c r="I1228" s="7">
        <f>(Table133[[#This Row],[Price per unit]]-Table133[[#This Row],[Cost per unit]])*Table133[[#This Row],[Volume]]</f>
        <v>22.679999999999996</v>
      </c>
    </row>
    <row r="1229" spans="1:9" x14ac:dyDescent="0.2">
      <c r="A1229" s="14">
        <v>2011</v>
      </c>
      <c r="B1229" s="17" t="s">
        <v>13</v>
      </c>
      <c r="C1229" s="17" t="s">
        <v>164</v>
      </c>
      <c r="D1229" s="17" t="s">
        <v>1126</v>
      </c>
      <c r="E1229" s="1">
        <v>108</v>
      </c>
      <c r="F1229" s="19">
        <v>1.1399999999999999</v>
      </c>
      <c r="G1229" s="19">
        <v>1.39</v>
      </c>
      <c r="H1229" s="19">
        <f>E1229*Table133[[#This Row],[Price per unit]]</f>
        <v>150.11999999999998</v>
      </c>
      <c r="I1229" s="7">
        <f>(Table133[[#This Row],[Price per unit]]-Table133[[#This Row],[Cost per unit]])*Table133[[#This Row],[Volume]]</f>
        <v>27</v>
      </c>
    </row>
    <row r="1230" spans="1:9" x14ac:dyDescent="0.2">
      <c r="A1230" s="14">
        <v>2011</v>
      </c>
      <c r="B1230" s="17" t="s">
        <v>13</v>
      </c>
      <c r="C1230" s="17" t="s">
        <v>164</v>
      </c>
      <c r="D1230" s="17" t="s">
        <v>1126</v>
      </c>
      <c r="E1230" s="1">
        <v>96</v>
      </c>
      <c r="F1230" s="19">
        <v>1.03</v>
      </c>
      <c r="G1230" s="19">
        <v>1.29</v>
      </c>
      <c r="H1230" s="19">
        <f>E1230*Table133[[#This Row],[Price per unit]]</f>
        <v>123.84</v>
      </c>
      <c r="I1230" s="7">
        <f>(Table133[[#This Row],[Price per unit]]-Table133[[#This Row],[Cost per unit]])*Table133[[#This Row],[Volume]]</f>
        <v>24.96</v>
      </c>
    </row>
    <row r="1231" spans="1:9" x14ac:dyDescent="0.2">
      <c r="A1231" s="14">
        <v>2011</v>
      </c>
      <c r="B1231" s="17" t="s">
        <v>13</v>
      </c>
      <c r="C1231" s="17" t="s">
        <v>164</v>
      </c>
      <c r="D1231" s="17" t="s">
        <v>1126</v>
      </c>
      <c r="E1231" s="1">
        <v>156</v>
      </c>
      <c r="F1231" s="19">
        <v>1.17</v>
      </c>
      <c r="G1231" s="19">
        <v>1.38</v>
      </c>
      <c r="H1231" s="19">
        <f>E1231*Table133[[#This Row],[Price per unit]]</f>
        <v>215.27999999999997</v>
      </c>
      <c r="I1231" s="7">
        <f>(Table133[[#This Row],[Price per unit]]-Table133[[#This Row],[Cost per unit]])*Table133[[#This Row],[Volume]]</f>
        <v>32.759999999999991</v>
      </c>
    </row>
    <row r="1232" spans="1:9" x14ac:dyDescent="0.2">
      <c r="A1232" s="14">
        <v>2011</v>
      </c>
      <c r="B1232" s="17" t="s">
        <v>13</v>
      </c>
      <c r="C1232" s="17" t="s">
        <v>164</v>
      </c>
      <c r="D1232" s="17" t="s">
        <v>1126</v>
      </c>
      <c r="E1232" s="1">
        <v>132</v>
      </c>
      <c r="F1232" s="19">
        <v>1.1599999999999999</v>
      </c>
      <c r="G1232" s="19">
        <v>1.4</v>
      </c>
      <c r="H1232" s="19">
        <f>E1232*Table133[[#This Row],[Price per unit]]</f>
        <v>184.79999999999998</v>
      </c>
      <c r="I1232" s="7">
        <f>(Table133[[#This Row],[Price per unit]]-Table133[[#This Row],[Cost per unit]])*Table133[[#This Row],[Volume]]</f>
        <v>31.68</v>
      </c>
    </row>
    <row r="1233" spans="1:9" x14ac:dyDescent="0.2">
      <c r="A1233" s="14">
        <v>2011</v>
      </c>
      <c r="B1233" s="17" t="s">
        <v>13</v>
      </c>
      <c r="C1233" s="17" t="s">
        <v>164</v>
      </c>
      <c r="D1233" s="17" t="s">
        <v>1126</v>
      </c>
      <c r="E1233" s="1">
        <v>60</v>
      </c>
      <c r="F1233" s="19">
        <v>1.1599999999999999</v>
      </c>
      <c r="G1233" s="19">
        <v>1.28</v>
      </c>
      <c r="H1233" s="19">
        <f>E1233*Table133[[#This Row],[Price per unit]]</f>
        <v>76.8</v>
      </c>
      <c r="I1233" s="7">
        <f>(Table133[[#This Row],[Price per unit]]-Table133[[#This Row],[Cost per unit]])*Table133[[#This Row],[Volume]]</f>
        <v>7.2000000000000064</v>
      </c>
    </row>
    <row r="1234" spans="1:9" x14ac:dyDescent="0.2">
      <c r="A1234" s="14">
        <v>2011</v>
      </c>
      <c r="B1234" s="17" t="s">
        <v>13</v>
      </c>
      <c r="C1234" s="17" t="s">
        <v>164</v>
      </c>
      <c r="D1234" s="17" t="s">
        <v>1126</v>
      </c>
      <c r="E1234" s="1">
        <v>144</v>
      </c>
      <c r="F1234" s="19">
        <v>1.1200000000000001</v>
      </c>
      <c r="G1234" s="19">
        <v>1.39</v>
      </c>
      <c r="H1234" s="19">
        <f>E1234*Table133[[#This Row],[Price per unit]]</f>
        <v>200.16</v>
      </c>
      <c r="I1234" s="7">
        <f>(Table133[[#This Row],[Price per unit]]-Table133[[#This Row],[Cost per unit]])*Table133[[#This Row],[Volume]]</f>
        <v>38.879999999999967</v>
      </c>
    </row>
    <row r="1235" spans="1:9" x14ac:dyDescent="0.2">
      <c r="A1235" s="14">
        <v>2011</v>
      </c>
      <c r="B1235" s="17" t="s">
        <v>13</v>
      </c>
      <c r="C1235" s="17" t="s">
        <v>164</v>
      </c>
      <c r="D1235" s="17" t="s">
        <v>1126</v>
      </c>
      <c r="E1235" s="1">
        <v>84</v>
      </c>
      <c r="F1235" s="19">
        <v>1.1200000000000001</v>
      </c>
      <c r="G1235" s="19">
        <v>1.2</v>
      </c>
      <c r="H1235" s="19">
        <f>E1235*Table133[[#This Row],[Price per unit]]</f>
        <v>100.8</v>
      </c>
      <c r="I1235" s="7">
        <f>(Table133[[#This Row],[Price per unit]]-Table133[[#This Row],[Cost per unit]])*Table133[[#This Row],[Volume]]</f>
        <v>6.7199999999999873</v>
      </c>
    </row>
    <row r="1236" spans="1:9" x14ac:dyDescent="0.2">
      <c r="A1236" s="14">
        <v>2011</v>
      </c>
      <c r="B1236" s="17" t="s">
        <v>13</v>
      </c>
      <c r="C1236" s="17" t="s">
        <v>164</v>
      </c>
      <c r="D1236" s="17" t="s">
        <v>1126</v>
      </c>
      <c r="E1236" s="1">
        <v>72</v>
      </c>
      <c r="F1236" s="19">
        <v>1.18</v>
      </c>
      <c r="G1236" s="19">
        <v>1.38</v>
      </c>
      <c r="H1236" s="19">
        <f>E1236*Table133[[#This Row],[Price per unit]]</f>
        <v>99.359999999999985</v>
      </c>
      <c r="I1236" s="7">
        <f>(Table133[[#This Row],[Price per unit]]-Table133[[#This Row],[Cost per unit]])*Table133[[#This Row],[Volume]]</f>
        <v>14.399999999999997</v>
      </c>
    </row>
    <row r="1237" spans="1:9" x14ac:dyDescent="0.2">
      <c r="A1237" s="14">
        <v>2011</v>
      </c>
      <c r="B1237" s="17" t="s">
        <v>13</v>
      </c>
      <c r="C1237" s="17" t="s">
        <v>164</v>
      </c>
      <c r="D1237" s="17" t="s">
        <v>1126</v>
      </c>
      <c r="E1237" s="1">
        <v>120</v>
      </c>
      <c r="F1237" s="19">
        <v>1.17</v>
      </c>
      <c r="G1237" s="19">
        <v>1.23</v>
      </c>
      <c r="H1237" s="19">
        <f>E1237*Table133[[#This Row],[Price per unit]]</f>
        <v>147.6</v>
      </c>
      <c r="I1237" s="7">
        <f>(Table133[[#This Row],[Price per unit]]-Table133[[#This Row],[Cost per unit]])*Table133[[#This Row],[Volume]]</f>
        <v>7.2000000000000064</v>
      </c>
    </row>
    <row r="1238" spans="1:9" x14ac:dyDescent="0.2">
      <c r="A1238" s="14">
        <v>2011</v>
      </c>
      <c r="B1238" s="17" t="s">
        <v>13</v>
      </c>
      <c r="C1238" s="17" t="s">
        <v>164</v>
      </c>
      <c r="D1238" s="17" t="s">
        <v>1126</v>
      </c>
      <c r="E1238" s="1">
        <v>84</v>
      </c>
      <c r="F1238" s="19">
        <v>1.1299999999999999</v>
      </c>
      <c r="G1238" s="19">
        <v>1.38</v>
      </c>
      <c r="H1238" s="19">
        <f>E1238*Table133[[#This Row],[Price per unit]]</f>
        <v>115.91999999999999</v>
      </c>
      <c r="I1238" s="7">
        <f>(Table133[[#This Row],[Price per unit]]-Table133[[#This Row],[Cost per unit]])*Table133[[#This Row],[Volume]]</f>
        <v>21</v>
      </c>
    </row>
    <row r="1239" spans="1:9" x14ac:dyDescent="0.2">
      <c r="A1239" s="14">
        <v>2011</v>
      </c>
      <c r="B1239" s="17" t="s">
        <v>13</v>
      </c>
      <c r="C1239" s="17" t="s">
        <v>164</v>
      </c>
      <c r="D1239" s="17" t="s">
        <v>1126</v>
      </c>
      <c r="E1239" s="1">
        <v>48</v>
      </c>
      <c r="F1239" s="19">
        <v>1.2</v>
      </c>
      <c r="G1239" s="19">
        <v>1.25</v>
      </c>
      <c r="H1239" s="19">
        <f>E1239*Table133[[#This Row],[Price per unit]]</f>
        <v>60</v>
      </c>
      <c r="I1239" s="7">
        <f>(Table133[[#This Row],[Price per unit]]-Table133[[#This Row],[Cost per unit]])*Table133[[#This Row],[Volume]]</f>
        <v>2.4000000000000021</v>
      </c>
    </row>
    <row r="1240" spans="1:9" x14ac:dyDescent="0.2">
      <c r="A1240" s="14">
        <v>2011</v>
      </c>
      <c r="B1240" s="17" t="s">
        <v>13</v>
      </c>
      <c r="C1240" s="17" t="s">
        <v>164</v>
      </c>
      <c r="D1240" s="17" t="s">
        <v>1126</v>
      </c>
      <c r="E1240" s="1">
        <v>60</v>
      </c>
      <c r="F1240" s="19">
        <v>1.01</v>
      </c>
      <c r="G1240" s="19">
        <v>1.33</v>
      </c>
      <c r="H1240" s="19">
        <f>E1240*Table133[[#This Row],[Price per unit]]</f>
        <v>79.800000000000011</v>
      </c>
      <c r="I1240" s="7">
        <f>(Table133[[#This Row],[Price per unit]]-Table133[[#This Row],[Cost per unit]])*Table133[[#This Row],[Volume]]</f>
        <v>19.200000000000003</v>
      </c>
    </row>
    <row r="1241" spans="1:9" x14ac:dyDescent="0.2">
      <c r="A1241" s="14">
        <v>2011</v>
      </c>
      <c r="B1241" s="17" t="s">
        <v>13</v>
      </c>
      <c r="C1241" s="17" t="s">
        <v>164</v>
      </c>
      <c r="D1241" s="17" t="s">
        <v>1126</v>
      </c>
      <c r="E1241" s="1">
        <v>156</v>
      </c>
      <c r="F1241" s="19">
        <v>1.01</v>
      </c>
      <c r="G1241" s="19">
        <v>1.21</v>
      </c>
      <c r="H1241" s="19">
        <f>E1241*Table133[[#This Row],[Price per unit]]</f>
        <v>188.76</v>
      </c>
      <c r="I1241" s="7">
        <f>(Table133[[#This Row],[Price per unit]]-Table133[[#This Row],[Cost per unit]])*Table133[[#This Row],[Volume]]</f>
        <v>31.199999999999992</v>
      </c>
    </row>
    <row r="1242" spans="1:9" x14ac:dyDescent="0.2">
      <c r="A1242" s="14">
        <v>2011</v>
      </c>
      <c r="B1242" s="17" t="s">
        <v>13</v>
      </c>
      <c r="C1242" s="17" t="s">
        <v>164</v>
      </c>
      <c r="D1242" s="17" t="s">
        <v>1126</v>
      </c>
      <c r="E1242" s="1">
        <v>96</v>
      </c>
      <c r="F1242" s="19">
        <v>1.03</v>
      </c>
      <c r="G1242" s="19">
        <v>1.38</v>
      </c>
      <c r="H1242" s="19">
        <f>E1242*Table133[[#This Row],[Price per unit]]</f>
        <v>132.47999999999999</v>
      </c>
      <c r="I1242" s="7">
        <f>(Table133[[#This Row],[Price per unit]]-Table133[[#This Row],[Cost per unit]])*Table133[[#This Row],[Volume]]</f>
        <v>33.599999999999987</v>
      </c>
    </row>
    <row r="1243" spans="1:9" x14ac:dyDescent="0.2">
      <c r="A1243" s="14">
        <v>2011</v>
      </c>
      <c r="B1243" s="17" t="s">
        <v>13</v>
      </c>
      <c r="C1243" s="17" t="s">
        <v>164</v>
      </c>
      <c r="D1243" s="17" t="s">
        <v>1126</v>
      </c>
      <c r="E1243" s="1">
        <v>144</v>
      </c>
      <c r="F1243" s="19">
        <v>1.02</v>
      </c>
      <c r="G1243" s="19">
        <v>1.29</v>
      </c>
      <c r="H1243" s="19">
        <f>E1243*Table133[[#This Row],[Price per unit]]</f>
        <v>185.76</v>
      </c>
      <c r="I1243" s="7">
        <f>(Table133[[#This Row],[Price per unit]]-Table133[[#This Row],[Cost per unit]])*Table133[[#This Row],[Volume]]</f>
        <v>38.880000000000003</v>
      </c>
    </row>
    <row r="1244" spans="1:9" x14ac:dyDescent="0.2">
      <c r="A1244" s="14">
        <v>2011</v>
      </c>
      <c r="B1244" s="17" t="s">
        <v>13</v>
      </c>
      <c r="C1244" s="17" t="s">
        <v>281</v>
      </c>
      <c r="D1244" s="17" t="s">
        <v>1295</v>
      </c>
      <c r="E1244" s="1">
        <v>1068</v>
      </c>
      <c r="F1244" s="19">
        <v>2.77</v>
      </c>
      <c r="G1244" s="19">
        <v>3.65</v>
      </c>
      <c r="H1244" s="19">
        <f>E1244*Table133[[#This Row],[Price per unit]]</f>
        <v>3898.2</v>
      </c>
      <c r="I1244" s="7">
        <f>(Table133[[#This Row],[Price per unit]]-Table133[[#This Row],[Cost per unit]])*Table133[[#This Row],[Volume]]</f>
        <v>939.83999999999992</v>
      </c>
    </row>
    <row r="1245" spans="1:9" x14ac:dyDescent="0.2">
      <c r="A1245" s="14">
        <v>2011</v>
      </c>
      <c r="B1245" s="17" t="s">
        <v>13</v>
      </c>
      <c r="C1245" s="17" t="s">
        <v>281</v>
      </c>
      <c r="D1245" s="17" t="s">
        <v>1295</v>
      </c>
      <c r="E1245" s="1">
        <v>996</v>
      </c>
      <c r="F1245" s="19">
        <v>2.52</v>
      </c>
      <c r="G1245" s="19">
        <v>3.3</v>
      </c>
      <c r="H1245" s="19">
        <f>E1245*Table133[[#This Row],[Price per unit]]</f>
        <v>3286.7999999999997</v>
      </c>
      <c r="I1245" s="7">
        <f>(Table133[[#This Row],[Price per unit]]-Table133[[#This Row],[Cost per unit]])*Table133[[#This Row],[Volume]]</f>
        <v>776.87999999999977</v>
      </c>
    </row>
    <row r="1246" spans="1:9" x14ac:dyDescent="0.2">
      <c r="A1246" s="14">
        <v>2011</v>
      </c>
      <c r="B1246" s="17" t="s">
        <v>13</v>
      </c>
      <c r="C1246" s="17" t="s">
        <v>281</v>
      </c>
      <c r="D1246" s="17" t="s">
        <v>1295</v>
      </c>
      <c r="E1246" s="1">
        <v>840</v>
      </c>
      <c r="F1246" s="19">
        <v>2.68</v>
      </c>
      <c r="G1246" s="19">
        <v>3.95</v>
      </c>
      <c r="H1246" s="19">
        <f>E1246*Table133[[#This Row],[Price per unit]]</f>
        <v>3318</v>
      </c>
      <c r="I1246" s="7">
        <f>(Table133[[#This Row],[Price per unit]]-Table133[[#This Row],[Cost per unit]])*Table133[[#This Row],[Volume]]</f>
        <v>1066.8</v>
      </c>
    </row>
    <row r="1247" spans="1:9" x14ac:dyDescent="0.2">
      <c r="A1247" s="14">
        <v>2011</v>
      </c>
      <c r="B1247" s="17" t="s">
        <v>13</v>
      </c>
      <c r="C1247" s="17" t="s">
        <v>281</v>
      </c>
      <c r="D1247" s="17" t="s">
        <v>1295</v>
      </c>
      <c r="E1247" s="1">
        <v>960</v>
      </c>
      <c r="F1247" s="19">
        <v>2.19</v>
      </c>
      <c r="G1247" s="19">
        <v>3.24</v>
      </c>
      <c r="H1247" s="19">
        <f>E1247*Table133[[#This Row],[Price per unit]]</f>
        <v>3110.4</v>
      </c>
      <c r="I1247" s="7">
        <f>(Table133[[#This Row],[Price per unit]]-Table133[[#This Row],[Cost per unit]])*Table133[[#This Row],[Volume]]</f>
        <v>1008.0000000000002</v>
      </c>
    </row>
    <row r="1248" spans="1:9" x14ac:dyDescent="0.2">
      <c r="A1248" s="14">
        <v>2011</v>
      </c>
      <c r="B1248" s="17" t="s">
        <v>13</v>
      </c>
      <c r="C1248" s="17" t="s">
        <v>281</v>
      </c>
      <c r="D1248" s="17" t="s">
        <v>1295</v>
      </c>
      <c r="E1248" s="1">
        <v>696</v>
      </c>
      <c r="F1248" s="19">
        <v>2.87</v>
      </c>
      <c r="G1248" s="19">
        <v>3.67</v>
      </c>
      <c r="H1248" s="19">
        <f>E1248*Table133[[#This Row],[Price per unit]]</f>
        <v>2554.3200000000002</v>
      </c>
      <c r="I1248" s="7">
        <f>(Table133[[#This Row],[Price per unit]]-Table133[[#This Row],[Cost per unit]])*Table133[[#This Row],[Volume]]</f>
        <v>556.79999999999984</v>
      </c>
    </row>
    <row r="1249" spans="1:9" x14ac:dyDescent="0.2">
      <c r="A1249" s="14">
        <v>2011</v>
      </c>
      <c r="B1249" s="17" t="s">
        <v>13</v>
      </c>
      <c r="C1249" s="17" t="s">
        <v>281</v>
      </c>
      <c r="D1249" s="17" t="s">
        <v>1295</v>
      </c>
      <c r="E1249" s="1">
        <v>720</v>
      </c>
      <c r="F1249" s="19">
        <v>2.0099999999999998</v>
      </c>
      <c r="G1249" s="19">
        <v>3.8</v>
      </c>
      <c r="H1249" s="19">
        <f>E1249*Table133[[#This Row],[Price per unit]]</f>
        <v>2736</v>
      </c>
      <c r="I1249" s="7">
        <f>(Table133[[#This Row],[Price per unit]]-Table133[[#This Row],[Cost per unit]])*Table133[[#This Row],[Volume]]</f>
        <v>1288.8</v>
      </c>
    </row>
    <row r="1250" spans="1:9" x14ac:dyDescent="0.2">
      <c r="A1250" s="14">
        <v>2011</v>
      </c>
      <c r="B1250" s="17" t="s">
        <v>13</v>
      </c>
      <c r="C1250" s="17" t="s">
        <v>281</v>
      </c>
      <c r="D1250" s="17" t="s">
        <v>1295</v>
      </c>
      <c r="E1250" s="1">
        <v>732</v>
      </c>
      <c r="F1250" s="19">
        <v>2.4500000000000002</v>
      </c>
      <c r="G1250" s="19">
        <v>3.91</v>
      </c>
      <c r="H1250" s="19">
        <f>E1250*Table133[[#This Row],[Price per unit]]</f>
        <v>2862.12</v>
      </c>
      <c r="I1250" s="7">
        <f>(Table133[[#This Row],[Price per unit]]-Table133[[#This Row],[Cost per unit]])*Table133[[#This Row],[Volume]]</f>
        <v>1068.72</v>
      </c>
    </row>
    <row r="1251" spans="1:9" x14ac:dyDescent="0.2">
      <c r="A1251" s="14">
        <v>2011</v>
      </c>
      <c r="B1251" s="17" t="s">
        <v>13</v>
      </c>
      <c r="C1251" s="17" t="s">
        <v>281</v>
      </c>
      <c r="D1251" s="17" t="s">
        <v>1295</v>
      </c>
      <c r="E1251" s="1">
        <v>696</v>
      </c>
      <c r="F1251" s="19">
        <v>2.94</v>
      </c>
      <c r="G1251" s="19">
        <v>3.67</v>
      </c>
      <c r="H1251" s="19">
        <f>E1251*Table133[[#This Row],[Price per unit]]</f>
        <v>2554.3200000000002</v>
      </c>
      <c r="I1251" s="7">
        <f>(Table133[[#This Row],[Price per unit]]-Table133[[#This Row],[Cost per unit]])*Table133[[#This Row],[Volume]]</f>
        <v>508.08</v>
      </c>
    </row>
    <row r="1252" spans="1:9" x14ac:dyDescent="0.2">
      <c r="A1252" s="14">
        <v>2011</v>
      </c>
      <c r="B1252" s="17" t="s">
        <v>13</v>
      </c>
      <c r="C1252" s="17" t="s">
        <v>281</v>
      </c>
      <c r="D1252" s="17" t="s">
        <v>1295</v>
      </c>
      <c r="E1252" s="1">
        <v>1092</v>
      </c>
      <c r="F1252" s="19">
        <v>2.48</v>
      </c>
      <c r="G1252" s="19">
        <v>3.27</v>
      </c>
      <c r="H1252" s="19">
        <f>E1252*Table133[[#This Row],[Price per unit]]</f>
        <v>3570.84</v>
      </c>
      <c r="I1252" s="7">
        <f>(Table133[[#This Row],[Price per unit]]-Table133[[#This Row],[Cost per unit]])*Table133[[#This Row],[Volume]]</f>
        <v>862.68000000000006</v>
      </c>
    </row>
    <row r="1253" spans="1:9" x14ac:dyDescent="0.2">
      <c r="A1253" s="14">
        <v>2011</v>
      </c>
      <c r="B1253" s="17" t="s">
        <v>13</v>
      </c>
      <c r="C1253" s="17" t="s">
        <v>281</v>
      </c>
      <c r="D1253" s="17" t="s">
        <v>1295</v>
      </c>
      <c r="E1253" s="1">
        <v>756</v>
      </c>
      <c r="F1253" s="19">
        <v>2.84</v>
      </c>
      <c r="G1253" s="19">
        <v>3.93</v>
      </c>
      <c r="H1253" s="19">
        <f>E1253*Table133[[#This Row],[Price per unit]]</f>
        <v>2971.08</v>
      </c>
      <c r="I1253" s="7">
        <f>(Table133[[#This Row],[Price per unit]]-Table133[[#This Row],[Cost per unit]])*Table133[[#This Row],[Volume]]</f>
        <v>824.04000000000019</v>
      </c>
    </row>
    <row r="1254" spans="1:9" x14ac:dyDescent="0.2">
      <c r="A1254" s="14">
        <v>2011</v>
      </c>
      <c r="B1254" s="17" t="s">
        <v>13</v>
      </c>
      <c r="C1254" s="17" t="s">
        <v>281</v>
      </c>
      <c r="D1254" s="17" t="s">
        <v>1295</v>
      </c>
      <c r="E1254" s="1">
        <v>900</v>
      </c>
      <c r="F1254" s="19">
        <v>2.0499999999999998</v>
      </c>
      <c r="G1254" s="19">
        <v>3.51</v>
      </c>
      <c r="H1254" s="19">
        <f>E1254*Table133[[#This Row],[Price per unit]]</f>
        <v>3159</v>
      </c>
      <c r="I1254" s="7">
        <f>(Table133[[#This Row],[Price per unit]]-Table133[[#This Row],[Cost per unit]])*Table133[[#This Row],[Volume]]</f>
        <v>1314</v>
      </c>
    </row>
    <row r="1255" spans="1:9" x14ac:dyDescent="0.2">
      <c r="A1255" s="14">
        <v>2011</v>
      </c>
      <c r="B1255" s="17" t="s">
        <v>13</v>
      </c>
      <c r="C1255" s="17" t="s">
        <v>281</v>
      </c>
      <c r="D1255" s="17" t="s">
        <v>1295</v>
      </c>
      <c r="E1255" s="1">
        <v>1080</v>
      </c>
      <c r="F1255" s="19">
        <v>2.96</v>
      </c>
      <c r="G1255" s="19">
        <v>3.63</v>
      </c>
      <c r="H1255" s="19">
        <f>E1255*Table133[[#This Row],[Price per unit]]</f>
        <v>3920.4</v>
      </c>
      <c r="I1255" s="7">
        <f>(Table133[[#This Row],[Price per unit]]-Table133[[#This Row],[Cost per unit]])*Table133[[#This Row],[Volume]]</f>
        <v>723.59999999999991</v>
      </c>
    </row>
    <row r="1256" spans="1:9" x14ac:dyDescent="0.2">
      <c r="A1256" s="14">
        <v>2011</v>
      </c>
      <c r="B1256" s="17" t="s">
        <v>13</v>
      </c>
      <c r="C1256" s="17" t="s">
        <v>281</v>
      </c>
      <c r="D1256" s="17" t="s">
        <v>1295</v>
      </c>
      <c r="E1256" s="1">
        <v>744</v>
      </c>
      <c r="F1256" s="19">
        <v>2.86</v>
      </c>
      <c r="G1256" s="19">
        <v>3.38</v>
      </c>
      <c r="H1256" s="19">
        <f>E1256*Table133[[#This Row],[Price per unit]]</f>
        <v>2514.7199999999998</v>
      </c>
      <c r="I1256" s="7">
        <f>(Table133[[#This Row],[Price per unit]]-Table133[[#This Row],[Cost per unit]])*Table133[[#This Row],[Volume]]</f>
        <v>386.88</v>
      </c>
    </row>
    <row r="1257" spans="1:9" x14ac:dyDescent="0.2">
      <c r="A1257" s="14">
        <v>2011</v>
      </c>
      <c r="B1257" s="17" t="s">
        <v>13</v>
      </c>
      <c r="C1257" s="17" t="s">
        <v>281</v>
      </c>
      <c r="D1257" s="17" t="s">
        <v>1295</v>
      </c>
      <c r="E1257" s="1">
        <v>1188</v>
      </c>
      <c r="F1257" s="19">
        <v>2.5</v>
      </c>
      <c r="G1257" s="19">
        <v>3.75</v>
      </c>
      <c r="H1257" s="19">
        <f>E1257*Table133[[#This Row],[Price per unit]]</f>
        <v>4455</v>
      </c>
      <c r="I1257" s="7">
        <f>(Table133[[#This Row],[Price per unit]]-Table133[[#This Row],[Cost per unit]])*Table133[[#This Row],[Volume]]</f>
        <v>1485</v>
      </c>
    </row>
    <row r="1258" spans="1:9" x14ac:dyDescent="0.2">
      <c r="A1258" s="14">
        <v>2011</v>
      </c>
      <c r="B1258" s="17" t="s">
        <v>13</v>
      </c>
      <c r="C1258" s="17" t="s">
        <v>281</v>
      </c>
      <c r="D1258" s="17" t="s">
        <v>1295</v>
      </c>
      <c r="E1258" s="1">
        <v>1140</v>
      </c>
      <c r="F1258" s="19">
        <v>2.81</v>
      </c>
      <c r="G1258" s="19">
        <v>3.73</v>
      </c>
      <c r="H1258" s="19">
        <f>E1258*Table133[[#This Row],[Price per unit]]</f>
        <v>4252.2</v>
      </c>
      <c r="I1258" s="7">
        <f>(Table133[[#This Row],[Price per unit]]-Table133[[#This Row],[Cost per unit]])*Table133[[#This Row],[Volume]]</f>
        <v>1048.8</v>
      </c>
    </row>
    <row r="1259" spans="1:9" x14ac:dyDescent="0.2">
      <c r="A1259" s="14">
        <v>2011</v>
      </c>
      <c r="B1259" s="17" t="s">
        <v>13</v>
      </c>
      <c r="C1259" s="17" t="s">
        <v>281</v>
      </c>
      <c r="D1259" s="17" t="s">
        <v>1295</v>
      </c>
      <c r="E1259" s="1">
        <v>924</v>
      </c>
      <c r="F1259" s="19">
        <v>2.2599999999999998</v>
      </c>
      <c r="G1259" s="19">
        <v>3.82</v>
      </c>
      <c r="H1259" s="19">
        <f>E1259*Table133[[#This Row],[Price per unit]]</f>
        <v>3529.68</v>
      </c>
      <c r="I1259" s="7">
        <f>(Table133[[#This Row],[Price per unit]]-Table133[[#This Row],[Cost per unit]])*Table133[[#This Row],[Volume]]</f>
        <v>1441.44</v>
      </c>
    </row>
    <row r="1260" spans="1:9" x14ac:dyDescent="0.2">
      <c r="A1260" s="14">
        <v>2011</v>
      </c>
      <c r="B1260" s="17" t="s">
        <v>13</v>
      </c>
      <c r="C1260" s="17" t="s">
        <v>281</v>
      </c>
      <c r="D1260" s="17" t="s">
        <v>1295</v>
      </c>
      <c r="E1260" s="1">
        <v>1056</v>
      </c>
      <c r="F1260" s="19">
        <v>2.08</v>
      </c>
      <c r="G1260" s="19">
        <v>3.78</v>
      </c>
      <c r="H1260" s="19">
        <f>E1260*Table133[[#This Row],[Price per unit]]</f>
        <v>3991.68</v>
      </c>
      <c r="I1260" s="7">
        <f>(Table133[[#This Row],[Price per unit]]-Table133[[#This Row],[Cost per unit]])*Table133[[#This Row],[Volume]]</f>
        <v>1795.1999999999998</v>
      </c>
    </row>
    <row r="1261" spans="1:9" x14ac:dyDescent="0.2">
      <c r="A1261" s="14">
        <v>2011</v>
      </c>
      <c r="B1261" s="17" t="s">
        <v>13</v>
      </c>
      <c r="C1261" s="17" t="s">
        <v>281</v>
      </c>
      <c r="D1261" s="17" t="s">
        <v>1295</v>
      </c>
      <c r="E1261" s="1">
        <v>624</v>
      </c>
      <c r="F1261" s="19">
        <v>2.97</v>
      </c>
      <c r="G1261" s="19">
        <v>3.59</v>
      </c>
      <c r="H1261" s="19">
        <f>E1261*Table133[[#This Row],[Price per unit]]</f>
        <v>2240.16</v>
      </c>
      <c r="I1261" s="7">
        <f>(Table133[[#This Row],[Price per unit]]-Table133[[#This Row],[Cost per unit]])*Table133[[#This Row],[Volume]]</f>
        <v>386.87999999999977</v>
      </c>
    </row>
    <row r="1262" spans="1:9" x14ac:dyDescent="0.2">
      <c r="A1262" s="14">
        <v>2011</v>
      </c>
      <c r="B1262" s="17" t="s">
        <v>13</v>
      </c>
      <c r="C1262" s="17" t="s">
        <v>281</v>
      </c>
      <c r="D1262" s="17" t="s">
        <v>1295</v>
      </c>
      <c r="E1262" s="1">
        <v>744</v>
      </c>
      <c r="F1262" s="19">
        <v>2.86</v>
      </c>
      <c r="G1262" s="19">
        <v>3.96</v>
      </c>
      <c r="H1262" s="19">
        <f>E1262*Table133[[#This Row],[Price per unit]]</f>
        <v>2946.24</v>
      </c>
      <c r="I1262" s="7">
        <f>(Table133[[#This Row],[Price per unit]]-Table133[[#This Row],[Cost per unit]])*Table133[[#This Row],[Volume]]</f>
        <v>818.40000000000009</v>
      </c>
    </row>
    <row r="1263" spans="1:9" x14ac:dyDescent="0.2">
      <c r="A1263" s="14">
        <v>2011</v>
      </c>
      <c r="B1263" s="17" t="s">
        <v>13</v>
      </c>
      <c r="C1263" s="17" t="s">
        <v>281</v>
      </c>
      <c r="D1263" s="17" t="s">
        <v>1295</v>
      </c>
      <c r="E1263" s="1">
        <v>1188</v>
      </c>
      <c r="F1263" s="19">
        <v>2.37</v>
      </c>
      <c r="G1263" s="19">
        <v>3.99</v>
      </c>
      <c r="H1263" s="19">
        <f>E1263*Table133[[#This Row],[Price per unit]]</f>
        <v>4740.12</v>
      </c>
      <c r="I1263" s="7">
        <f>(Table133[[#This Row],[Price per unit]]-Table133[[#This Row],[Cost per unit]])*Table133[[#This Row],[Volume]]</f>
        <v>1924.5600000000002</v>
      </c>
    </row>
    <row r="1264" spans="1:9" x14ac:dyDescent="0.2">
      <c r="A1264" s="14">
        <v>2011</v>
      </c>
      <c r="B1264" s="17" t="s">
        <v>13</v>
      </c>
      <c r="C1264" s="17" t="s">
        <v>281</v>
      </c>
      <c r="D1264" s="17" t="s">
        <v>1295</v>
      </c>
      <c r="E1264" s="1">
        <v>732</v>
      </c>
      <c r="F1264" s="19">
        <v>2.06</v>
      </c>
      <c r="G1264" s="19">
        <v>3.81</v>
      </c>
      <c r="H1264" s="19">
        <f>E1264*Table133[[#This Row],[Price per unit]]</f>
        <v>2788.92</v>
      </c>
      <c r="I1264" s="7">
        <f>(Table133[[#This Row],[Price per unit]]-Table133[[#This Row],[Cost per unit]])*Table133[[#This Row],[Volume]]</f>
        <v>1281</v>
      </c>
    </row>
    <row r="1265" spans="1:9" x14ac:dyDescent="0.2">
      <c r="A1265" s="14">
        <v>2011</v>
      </c>
      <c r="B1265" s="17" t="s">
        <v>13</v>
      </c>
      <c r="C1265" s="17" t="s">
        <v>281</v>
      </c>
      <c r="D1265" s="17" t="s">
        <v>1295</v>
      </c>
      <c r="E1265" s="1">
        <v>1068</v>
      </c>
      <c r="F1265" s="19">
        <v>2.41</v>
      </c>
      <c r="G1265" s="19">
        <v>3.44</v>
      </c>
      <c r="H1265" s="19">
        <f>E1265*Table133[[#This Row],[Price per unit]]</f>
        <v>3673.92</v>
      </c>
      <c r="I1265" s="7">
        <f>(Table133[[#This Row],[Price per unit]]-Table133[[#This Row],[Cost per unit]])*Table133[[#This Row],[Volume]]</f>
        <v>1100.0399999999997</v>
      </c>
    </row>
    <row r="1266" spans="1:9" x14ac:dyDescent="0.2">
      <c r="A1266" s="14">
        <v>2011</v>
      </c>
      <c r="B1266" s="17" t="s">
        <v>13</v>
      </c>
      <c r="C1266" s="17" t="s">
        <v>281</v>
      </c>
      <c r="D1266" s="17" t="s">
        <v>1295</v>
      </c>
      <c r="E1266" s="1">
        <v>1176</v>
      </c>
      <c r="F1266" s="19">
        <v>2.5</v>
      </c>
      <c r="G1266" s="19">
        <v>3.36</v>
      </c>
      <c r="H1266" s="19">
        <f>E1266*Table133[[#This Row],[Price per unit]]</f>
        <v>3951.3599999999997</v>
      </c>
      <c r="I1266" s="7">
        <f>(Table133[[#This Row],[Price per unit]]-Table133[[#This Row],[Cost per unit]])*Table133[[#This Row],[Volume]]</f>
        <v>1011.3599999999999</v>
      </c>
    </row>
    <row r="1267" spans="1:9" x14ac:dyDescent="0.2">
      <c r="A1267" s="14">
        <v>2011</v>
      </c>
      <c r="B1267" s="17" t="s">
        <v>13</v>
      </c>
      <c r="C1267" s="17" t="s">
        <v>281</v>
      </c>
      <c r="D1267" s="17" t="s">
        <v>1295</v>
      </c>
      <c r="E1267" s="1">
        <v>852</v>
      </c>
      <c r="F1267" s="19">
        <v>2.97</v>
      </c>
      <c r="G1267" s="19">
        <v>3.32</v>
      </c>
      <c r="H1267" s="19">
        <f>E1267*Table133[[#This Row],[Price per unit]]</f>
        <v>2828.64</v>
      </c>
      <c r="I1267" s="7">
        <f>(Table133[[#This Row],[Price per unit]]-Table133[[#This Row],[Cost per unit]])*Table133[[#This Row],[Volume]]</f>
        <v>298.1999999999997</v>
      </c>
    </row>
    <row r="1268" spans="1:9" x14ac:dyDescent="0.2">
      <c r="A1268" s="14">
        <v>2011</v>
      </c>
      <c r="B1268" s="17" t="s">
        <v>13</v>
      </c>
      <c r="C1268" s="17" t="s">
        <v>281</v>
      </c>
      <c r="D1268" s="17" t="s">
        <v>1295</v>
      </c>
      <c r="E1268" s="1">
        <v>924</v>
      </c>
      <c r="F1268" s="19">
        <v>2.42</v>
      </c>
      <c r="G1268" s="19">
        <v>3.28</v>
      </c>
      <c r="H1268" s="19">
        <f>E1268*Table133[[#This Row],[Price per unit]]</f>
        <v>3030.72</v>
      </c>
      <c r="I1268" s="7">
        <f>(Table133[[#This Row],[Price per unit]]-Table133[[#This Row],[Cost per unit]])*Table133[[#This Row],[Volume]]</f>
        <v>794.63999999999987</v>
      </c>
    </row>
    <row r="1269" spans="1:9" x14ac:dyDescent="0.2">
      <c r="A1269" s="14">
        <v>2011</v>
      </c>
      <c r="B1269" s="17" t="s">
        <v>13</v>
      </c>
      <c r="C1269" s="17" t="s">
        <v>281</v>
      </c>
      <c r="D1269" s="17" t="s">
        <v>1295</v>
      </c>
      <c r="E1269" s="1">
        <v>660</v>
      </c>
      <c r="F1269" s="19">
        <v>2.56</v>
      </c>
      <c r="G1269" s="19">
        <v>3.93</v>
      </c>
      <c r="H1269" s="19">
        <f>E1269*Table133[[#This Row],[Price per unit]]</f>
        <v>2593.8000000000002</v>
      </c>
      <c r="I1269" s="7">
        <f>(Table133[[#This Row],[Price per unit]]-Table133[[#This Row],[Cost per unit]])*Table133[[#This Row],[Volume]]</f>
        <v>904.2</v>
      </c>
    </row>
    <row r="1270" spans="1:9" x14ac:dyDescent="0.2">
      <c r="A1270" s="14">
        <v>2011</v>
      </c>
      <c r="B1270" s="17" t="s">
        <v>13</v>
      </c>
      <c r="C1270" s="17" t="s">
        <v>281</v>
      </c>
      <c r="D1270" s="17" t="s">
        <v>1295</v>
      </c>
      <c r="E1270" s="1">
        <v>1008</v>
      </c>
      <c r="F1270" s="19">
        <v>2.56</v>
      </c>
      <c r="G1270" s="19">
        <v>3.7</v>
      </c>
      <c r="H1270" s="19">
        <f>E1270*Table133[[#This Row],[Price per unit]]</f>
        <v>3729.6000000000004</v>
      </c>
      <c r="I1270" s="7">
        <f>(Table133[[#This Row],[Price per unit]]-Table133[[#This Row],[Cost per unit]])*Table133[[#This Row],[Volume]]</f>
        <v>1149.1200000000001</v>
      </c>
    </row>
    <row r="1271" spans="1:9" x14ac:dyDescent="0.2">
      <c r="A1271" s="14">
        <v>2011</v>
      </c>
      <c r="B1271" s="17" t="s">
        <v>13</v>
      </c>
      <c r="C1271" s="17" t="s">
        <v>281</v>
      </c>
      <c r="D1271" s="17" t="s">
        <v>1295</v>
      </c>
      <c r="E1271" s="1">
        <v>600</v>
      </c>
      <c r="F1271" s="19">
        <v>2.8</v>
      </c>
      <c r="G1271" s="19">
        <v>3.96</v>
      </c>
      <c r="H1271" s="19">
        <f>E1271*Table133[[#This Row],[Price per unit]]</f>
        <v>2376</v>
      </c>
      <c r="I1271" s="7">
        <f>(Table133[[#This Row],[Price per unit]]-Table133[[#This Row],[Cost per unit]])*Table133[[#This Row],[Volume]]</f>
        <v>696.00000000000011</v>
      </c>
    </row>
    <row r="1272" spans="1:9" x14ac:dyDescent="0.2">
      <c r="A1272" s="14">
        <v>2011</v>
      </c>
      <c r="B1272" s="17" t="s">
        <v>13</v>
      </c>
      <c r="C1272" s="17" t="s">
        <v>281</v>
      </c>
      <c r="D1272" s="17" t="s">
        <v>1295</v>
      </c>
      <c r="E1272" s="1">
        <v>852</v>
      </c>
      <c r="F1272" s="19">
        <v>2.04</v>
      </c>
      <c r="G1272" s="19">
        <v>3.93</v>
      </c>
      <c r="H1272" s="19">
        <f>E1272*Table133[[#This Row],[Price per unit]]</f>
        <v>3348.36</v>
      </c>
      <c r="I1272" s="7">
        <f>(Table133[[#This Row],[Price per unit]]-Table133[[#This Row],[Cost per unit]])*Table133[[#This Row],[Volume]]</f>
        <v>1610.2800000000002</v>
      </c>
    </row>
    <row r="1273" spans="1:9" x14ac:dyDescent="0.2">
      <c r="A1273" s="14">
        <v>2011</v>
      </c>
      <c r="B1273" s="17" t="s">
        <v>13</v>
      </c>
      <c r="C1273" s="17" t="s">
        <v>281</v>
      </c>
      <c r="D1273" s="17" t="s">
        <v>1295</v>
      </c>
      <c r="E1273" s="1">
        <v>1080</v>
      </c>
      <c r="F1273" s="19">
        <v>2.57</v>
      </c>
      <c r="G1273" s="19">
        <v>3.86</v>
      </c>
      <c r="H1273" s="19">
        <f>E1273*Table133[[#This Row],[Price per unit]]</f>
        <v>4168.8</v>
      </c>
      <c r="I1273" s="7">
        <f>(Table133[[#This Row],[Price per unit]]-Table133[[#This Row],[Cost per unit]])*Table133[[#This Row],[Volume]]</f>
        <v>1393.2</v>
      </c>
    </row>
    <row r="1274" spans="1:9" x14ac:dyDescent="0.2">
      <c r="A1274" s="14">
        <v>2011</v>
      </c>
      <c r="B1274" s="17" t="s">
        <v>13</v>
      </c>
      <c r="C1274" s="17" t="s">
        <v>281</v>
      </c>
      <c r="D1274" s="17" t="s">
        <v>1295</v>
      </c>
      <c r="E1274" s="1">
        <v>636</v>
      </c>
      <c r="F1274" s="19">
        <v>2.5</v>
      </c>
      <c r="G1274" s="19">
        <v>3.24</v>
      </c>
      <c r="H1274" s="19">
        <f>E1274*Table133[[#This Row],[Price per unit]]</f>
        <v>2060.6400000000003</v>
      </c>
      <c r="I1274" s="7">
        <f>(Table133[[#This Row],[Price per unit]]-Table133[[#This Row],[Cost per unit]])*Table133[[#This Row],[Volume]]</f>
        <v>470.64000000000016</v>
      </c>
    </row>
    <row r="1275" spans="1:9" x14ac:dyDescent="0.2">
      <c r="A1275" s="14">
        <v>2011</v>
      </c>
      <c r="B1275" s="17" t="s">
        <v>13</v>
      </c>
      <c r="C1275" s="17" t="s">
        <v>164</v>
      </c>
      <c r="D1275" s="17" t="s">
        <v>1327</v>
      </c>
      <c r="E1275" s="1">
        <v>156</v>
      </c>
      <c r="F1275" s="19">
        <v>1.19</v>
      </c>
      <c r="G1275" s="19">
        <v>1.2</v>
      </c>
      <c r="H1275" s="19">
        <f>E1275*Table133[[#This Row],[Price per unit]]</f>
        <v>187.2</v>
      </c>
      <c r="I1275" s="7">
        <f>(Table133[[#This Row],[Price per unit]]-Table133[[#This Row],[Cost per unit]])*Table133[[#This Row],[Volume]]</f>
        <v>1.5600000000000014</v>
      </c>
    </row>
    <row r="1276" spans="1:9" x14ac:dyDescent="0.2">
      <c r="A1276" s="14">
        <v>2011</v>
      </c>
      <c r="B1276" s="17" t="s">
        <v>13</v>
      </c>
      <c r="C1276" s="17" t="s">
        <v>164</v>
      </c>
      <c r="D1276" s="17" t="s">
        <v>1327</v>
      </c>
      <c r="E1276" s="1">
        <v>132</v>
      </c>
      <c r="F1276" s="19">
        <v>1.1100000000000001</v>
      </c>
      <c r="G1276" s="19">
        <v>1.28</v>
      </c>
      <c r="H1276" s="19">
        <f>E1276*Table133[[#This Row],[Price per unit]]</f>
        <v>168.96</v>
      </c>
      <c r="I1276" s="7">
        <f>(Table133[[#This Row],[Price per unit]]-Table133[[#This Row],[Cost per unit]])*Table133[[#This Row],[Volume]]</f>
        <v>22.439999999999991</v>
      </c>
    </row>
    <row r="1277" spans="1:9" x14ac:dyDescent="0.2">
      <c r="A1277" s="14">
        <v>2011</v>
      </c>
      <c r="B1277" s="17" t="s">
        <v>13</v>
      </c>
      <c r="C1277" s="17" t="s">
        <v>164</v>
      </c>
      <c r="D1277" s="17" t="s">
        <v>1327</v>
      </c>
      <c r="E1277" s="1">
        <v>144</v>
      </c>
      <c r="F1277" s="19">
        <v>1.0900000000000001</v>
      </c>
      <c r="G1277" s="19">
        <v>1.34</v>
      </c>
      <c r="H1277" s="19">
        <f>E1277*Table133[[#This Row],[Price per unit]]</f>
        <v>192.96</v>
      </c>
      <c r="I1277" s="7">
        <f>(Table133[[#This Row],[Price per unit]]-Table133[[#This Row],[Cost per unit]])*Table133[[#This Row],[Volume]]</f>
        <v>36</v>
      </c>
    </row>
    <row r="1278" spans="1:9" x14ac:dyDescent="0.2">
      <c r="A1278" s="14">
        <v>2011</v>
      </c>
      <c r="B1278" s="17" t="s">
        <v>13</v>
      </c>
      <c r="C1278" s="17" t="s">
        <v>164</v>
      </c>
      <c r="D1278" s="17" t="s">
        <v>1327</v>
      </c>
      <c r="E1278" s="1">
        <v>48</v>
      </c>
      <c r="F1278" s="19">
        <v>1.1399999999999999</v>
      </c>
      <c r="G1278" s="19">
        <v>1.35</v>
      </c>
      <c r="H1278" s="19">
        <f>E1278*Table133[[#This Row],[Price per unit]]</f>
        <v>64.800000000000011</v>
      </c>
      <c r="I1278" s="7">
        <f>(Table133[[#This Row],[Price per unit]]-Table133[[#This Row],[Cost per unit]])*Table133[[#This Row],[Volume]]</f>
        <v>10.080000000000009</v>
      </c>
    </row>
    <row r="1279" spans="1:9" x14ac:dyDescent="0.2">
      <c r="A1279" s="14">
        <v>2011</v>
      </c>
      <c r="B1279" s="17" t="s">
        <v>13</v>
      </c>
      <c r="C1279" s="17" t="s">
        <v>164</v>
      </c>
      <c r="D1279" s="17" t="s">
        <v>1327</v>
      </c>
      <c r="E1279" s="1">
        <v>96</v>
      </c>
      <c r="F1279" s="19">
        <v>1.1599999999999999</v>
      </c>
      <c r="G1279" s="19">
        <v>1.3</v>
      </c>
      <c r="H1279" s="19">
        <f>E1279*Table133[[#This Row],[Price per unit]]</f>
        <v>124.80000000000001</v>
      </c>
      <c r="I1279" s="7">
        <f>(Table133[[#This Row],[Price per unit]]-Table133[[#This Row],[Cost per unit]])*Table133[[#This Row],[Volume]]</f>
        <v>13.440000000000012</v>
      </c>
    </row>
    <row r="1280" spans="1:9" x14ac:dyDescent="0.2">
      <c r="A1280" s="14">
        <v>2011</v>
      </c>
      <c r="B1280" s="17" t="s">
        <v>13</v>
      </c>
      <c r="C1280" s="17" t="s">
        <v>164</v>
      </c>
      <c r="D1280" s="17" t="s">
        <v>1327</v>
      </c>
      <c r="E1280" s="1">
        <v>156</v>
      </c>
      <c r="F1280" s="19">
        <v>1.1000000000000001</v>
      </c>
      <c r="G1280" s="19">
        <v>1.32</v>
      </c>
      <c r="H1280" s="19">
        <f>E1280*Table133[[#This Row],[Price per unit]]</f>
        <v>205.92000000000002</v>
      </c>
      <c r="I1280" s="7">
        <f>(Table133[[#This Row],[Price per unit]]-Table133[[#This Row],[Cost per unit]])*Table133[[#This Row],[Volume]]</f>
        <v>34.319999999999993</v>
      </c>
    </row>
    <row r="1281" spans="1:9" x14ac:dyDescent="0.2">
      <c r="A1281" s="14">
        <v>2011</v>
      </c>
      <c r="B1281" s="17" t="s">
        <v>13</v>
      </c>
      <c r="C1281" s="17" t="s">
        <v>164</v>
      </c>
      <c r="D1281" s="17" t="s">
        <v>1327</v>
      </c>
      <c r="E1281" s="1">
        <v>60</v>
      </c>
      <c r="F1281" s="19">
        <v>1.01</v>
      </c>
      <c r="G1281" s="19">
        <v>1.39</v>
      </c>
      <c r="H1281" s="19">
        <f>E1281*Table133[[#This Row],[Price per unit]]</f>
        <v>83.399999999999991</v>
      </c>
      <c r="I1281" s="7">
        <f>(Table133[[#This Row],[Price per unit]]-Table133[[#This Row],[Cost per unit]])*Table133[[#This Row],[Volume]]</f>
        <v>22.799999999999994</v>
      </c>
    </row>
    <row r="1282" spans="1:9" x14ac:dyDescent="0.2">
      <c r="A1282" s="14">
        <v>2011</v>
      </c>
      <c r="B1282" s="17" t="s">
        <v>13</v>
      </c>
      <c r="C1282" s="17" t="s">
        <v>164</v>
      </c>
      <c r="D1282" s="17" t="s">
        <v>1327</v>
      </c>
      <c r="E1282" s="1">
        <v>60</v>
      </c>
      <c r="F1282" s="19">
        <v>1.2</v>
      </c>
      <c r="G1282" s="19">
        <v>1.35</v>
      </c>
      <c r="H1282" s="19">
        <f>E1282*Table133[[#This Row],[Price per unit]]</f>
        <v>81</v>
      </c>
      <c r="I1282" s="7">
        <f>(Table133[[#This Row],[Price per unit]]-Table133[[#This Row],[Cost per unit]])*Table133[[#This Row],[Volume]]</f>
        <v>9.0000000000000071</v>
      </c>
    </row>
    <row r="1283" spans="1:9" x14ac:dyDescent="0.2">
      <c r="A1283" s="14">
        <v>2011</v>
      </c>
      <c r="B1283" s="17" t="s">
        <v>13</v>
      </c>
      <c r="C1283" s="17" t="s">
        <v>164</v>
      </c>
      <c r="D1283" s="17" t="s">
        <v>1327</v>
      </c>
      <c r="E1283" s="1">
        <v>84</v>
      </c>
      <c r="F1283" s="19">
        <v>1.1299999999999999</v>
      </c>
      <c r="G1283" s="19">
        <v>1.38</v>
      </c>
      <c r="H1283" s="19">
        <f>E1283*Table133[[#This Row],[Price per unit]]</f>
        <v>115.91999999999999</v>
      </c>
      <c r="I1283" s="7">
        <f>(Table133[[#This Row],[Price per unit]]-Table133[[#This Row],[Cost per unit]])*Table133[[#This Row],[Volume]]</f>
        <v>21</v>
      </c>
    </row>
    <row r="1284" spans="1:9" x14ac:dyDescent="0.2">
      <c r="A1284" s="14">
        <v>2011</v>
      </c>
      <c r="B1284" s="17" t="s">
        <v>13</v>
      </c>
      <c r="C1284" s="17" t="s">
        <v>164</v>
      </c>
      <c r="D1284" s="17" t="s">
        <v>1327</v>
      </c>
      <c r="E1284" s="1">
        <v>168</v>
      </c>
      <c r="F1284" s="19">
        <v>1.18</v>
      </c>
      <c r="G1284" s="19">
        <v>1.36</v>
      </c>
      <c r="H1284" s="19">
        <f>E1284*Table133[[#This Row],[Price per unit]]</f>
        <v>228.48000000000002</v>
      </c>
      <c r="I1284" s="7">
        <f>(Table133[[#This Row],[Price per unit]]-Table133[[#This Row],[Cost per unit]])*Table133[[#This Row],[Volume]]</f>
        <v>30.240000000000027</v>
      </c>
    </row>
    <row r="1285" spans="1:9" x14ac:dyDescent="0.2">
      <c r="A1285" s="14">
        <v>2011</v>
      </c>
      <c r="B1285" s="17" t="s">
        <v>13</v>
      </c>
      <c r="C1285" s="17" t="s">
        <v>164</v>
      </c>
      <c r="D1285" s="17" t="s">
        <v>1327</v>
      </c>
      <c r="E1285" s="1">
        <v>108</v>
      </c>
      <c r="F1285" s="19">
        <v>1.05</v>
      </c>
      <c r="G1285" s="19">
        <v>1.35</v>
      </c>
      <c r="H1285" s="19">
        <f>E1285*Table133[[#This Row],[Price per unit]]</f>
        <v>145.80000000000001</v>
      </c>
      <c r="I1285" s="7">
        <f>(Table133[[#This Row],[Price per unit]]-Table133[[#This Row],[Cost per unit]])*Table133[[#This Row],[Volume]]</f>
        <v>32.400000000000006</v>
      </c>
    </row>
    <row r="1286" spans="1:9" x14ac:dyDescent="0.2">
      <c r="A1286" s="14">
        <v>2011</v>
      </c>
      <c r="B1286" s="17" t="s">
        <v>13</v>
      </c>
      <c r="C1286" s="17" t="s">
        <v>164</v>
      </c>
      <c r="D1286" s="17" t="s">
        <v>1327</v>
      </c>
      <c r="E1286" s="1">
        <v>60</v>
      </c>
      <c r="F1286" s="19">
        <v>1</v>
      </c>
      <c r="G1286" s="19">
        <v>1.38</v>
      </c>
      <c r="H1286" s="19">
        <f>E1286*Table133[[#This Row],[Price per unit]]</f>
        <v>82.8</v>
      </c>
      <c r="I1286" s="7">
        <f>(Table133[[#This Row],[Price per unit]]-Table133[[#This Row],[Cost per unit]])*Table133[[#This Row],[Volume]]</f>
        <v>22.799999999999994</v>
      </c>
    </row>
    <row r="1287" spans="1:9" x14ac:dyDescent="0.2">
      <c r="A1287" s="14">
        <v>2011</v>
      </c>
      <c r="B1287" s="17" t="s">
        <v>13</v>
      </c>
      <c r="C1287" s="17" t="s">
        <v>164</v>
      </c>
      <c r="D1287" s="17" t="s">
        <v>1327</v>
      </c>
      <c r="E1287" s="1">
        <v>168</v>
      </c>
      <c r="F1287" s="19">
        <v>1.03</v>
      </c>
      <c r="G1287" s="19">
        <v>1.37</v>
      </c>
      <c r="H1287" s="19">
        <f>E1287*Table133[[#This Row],[Price per unit]]</f>
        <v>230.16000000000003</v>
      </c>
      <c r="I1287" s="7">
        <f>(Table133[[#This Row],[Price per unit]]-Table133[[#This Row],[Cost per unit]])*Table133[[#This Row],[Volume]]</f>
        <v>57.120000000000012</v>
      </c>
    </row>
    <row r="1288" spans="1:9" x14ac:dyDescent="0.2">
      <c r="A1288" s="14">
        <v>2011</v>
      </c>
      <c r="B1288" s="17" t="s">
        <v>13</v>
      </c>
      <c r="C1288" s="17" t="s">
        <v>164</v>
      </c>
      <c r="D1288" s="17" t="s">
        <v>1341</v>
      </c>
      <c r="E1288" s="1">
        <v>120</v>
      </c>
      <c r="F1288" s="19">
        <v>1.1499999999999999</v>
      </c>
      <c r="G1288" s="19">
        <v>1.36</v>
      </c>
      <c r="H1288" s="19">
        <f>E1288*Table133[[#This Row],[Price per unit]]</f>
        <v>163.20000000000002</v>
      </c>
      <c r="I1288" s="7">
        <f>(Table133[[#This Row],[Price per unit]]-Table133[[#This Row],[Cost per unit]])*Table133[[#This Row],[Volume]]</f>
        <v>25.200000000000024</v>
      </c>
    </row>
    <row r="1289" spans="1:9" x14ac:dyDescent="0.2">
      <c r="A1289" s="14">
        <v>2011</v>
      </c>
      <c r="B1289" s="17" t="s">
        <v>13</v>
      </c>
      <c r="C1289" s="17" t="s">
        <v>164</v>
      </c>
      <c r="D1289" s="17" t="s">
        <v>1341</v>
      </c>
      <c r="E1289" s="1">
        <v>72</v>
      </c>
      <c r="F1289" s="19">
        <v>1.07</v>
      </c>
      <c r="G1289" s="19">
        <v>1.31</v>
      </c>
      <c r="H1289" s="19">
        <f>E1289*Table133[[#This Row],[Price per unit]]</f>
        <v>94.320000000000007</v>
      </c>
      <c r="I1289" s="7">
        <f>(Table133[[#This Row],[Price per unit]]-Table133[[#This Row],[Cost per unit]])*Table133[[#This Row],[Volume]]</f>
        <v>17.28</v>
      </c>
    </row>
    <row r="1290" spans="1:9" x14ac:dyDescent="0.2">
      <c r="A1290" s="14">
        <v>2011</v>
      </c>
      <c r="B1290" s="17" t="s">
        <v>13</v>
      </c>
      <c r="C1290" s="17" t="s">
        <v>164</v>
      </c>
      <c r="D1290" s="17" t="s">
        <v>1341</v>
      </c>
      <c r="E1290" s="1">
        <v>120</v>
      </c>
      <c r="F1290" s="19">
        <v>1.19</v>
      </c>
      <c r="G1290" s="19">
        <v>1.4</v>
      </c>
      <c r="H1290" s="19">
        <f>E1290*Table133[[#This Row],[Price per unit]]</f>
        <v>168</v>
      </c>
      <c r="I1290" s="7">
        <f>(Table133[[#This Row],[Price per unit]]-Table133[[#This Row],[Cost per unit]])*Table133[[#This Row],[Volume]]</f>
        <v>25.199999999999996</v>
      </c>
    </row>
    <row r="1291" spans="1:9" x14ac:dyDescent="0.2">
      <c r="A1291" s="14">
        <v>2011</v>
      </c>
      <c r="B1291" s="17" t="s">
        <v>13</v>
      </c>
      <c r="C1291" s="17" t="s">
        <v>19</v>
      </c>
      <c r="D1291" s="17" t="s">
        <v>1345</v>
      </c>
      <c r="E1291" s="1">
        <v>8892</v>
      </c>
      <c r="F1291" s="19">
        <v>1</v>
      </c>
      <c r="G1291" s="19">
        <v>0.9</v>
      </c>
      <c r="H1291" s="19">
        <f>E1291*Table133[[#This Row],[Price per unit]]</f>
        <v>8002.8</v>
      </c>
      <c r="I1291" s="7">
        <f>(Table133[[#This Row],[Price per unit]]-Table133[[#This Row],[Cost per unit]])*Table133[[#This Row],[Volume]]</f>
        <v>-889.19999999999982</v>
      </c>
    </row>
    <row r="1292" spans="1:9" x14ac:dyDescent="0.2">
      <c r="A1292" s="14">
        <v>2011</v>
      </c>
      <c r="B1292" s="17" t="s">
        <v>13</v>
      </c>
      <c r="C1292" s="17" t="s">
        <v>19</v>
      </c>
      <c r="D1292" s="17" t="s">
        <v>1345</v>
      </c>
      <c r="E1292" s="1">
        <v>5148</v>
      </c>
      <c r="F1292" s="19">
        <v>0.79</v>
      </c>
      <c r="G1292" s="19">
        <v>1.1499999999999999</v>
      </c>
      <c r="H1292" s="19">
        <f>E1292*Table133[[#This Row],[Price per unit]]</f>
        <v>5920.2</v>
      </c>
      <c r="I1292" s="7">
        <f>(Table133[[#This Row],[Price per unit]]-Table133[[#This Row],[Cost per unit]])*Table133[[#This Row],[Volume]]</f>
        <v>1853.2799999999993</v>
      </c>
    </row>
    <row r="1293" spans="1:9" x14ac:dyDescent="0.2">
      <c r="A1293" s="14">
        <v>2011</v>
      </c>
      <c r="B1293" s="17" t="s">
        <v>13</v>
      </c>
      <c r="C1293" s="17" t="s">
        <v>19</v>
      </c>
      <c r="D1293" s="17" t="s">
        <v>1345</v>
      </c>
      <c r="E1293" s="1">
        <v>8616</v>
      </c>
      <c r="F1293" s="19">
        <v>0.51</v>
      </c>
      <c r="G1293" s="19">
        <v>1.1100000000000001</v>
      </c>
      <c r="H1293" s="19">
        <f>E1293*Table133[[#This Row],[Price per unit]]</f>
        <v>9563.76</v>
      </c>
      <c r="I1293" s="7">
        <f>(Table133[[#This Row],[Price per unit]]-Table133[[#This Row],[Cost per unit]])*Table133[[#This Row],[Volume]]</f>
        <v>5169.6000000000004</v>
      </c>
    </row>
    <row r="1294" spans="1:9" x14ac:dyDescent="0.2">
      <c r="A1294" s="14">
        <v>2011</v>
      </c>
      <c r="B1294" s="17" t="s">
        <v>13</v>
      </c>
      <c r="C1294" s="17" t="s">
        <v>19</v>
      </c>
      <c r="D1294" s="17" t="s">
        <v>1345</v>
      </c>
      <c r="E1294" s="1">
        <v>6372</v>
      </c>
      <c r="F1294" s="19">
        <v>1.1200000000000001</v>
      </c>
      <c r="G1294" s="19">
        <v>1.01</v>
      </c>
      <c r="H1294" s="19">
        <f>E1294*Table133[[#This Row],[Price per unit]]</f>
        <v>6435.72</v>
      </c>
      <c r="I1294" s="7">
        <f>(Table133[[#This Row],[Price per unit]]-Table133[[#This Row],[Cost per unit]])*Table133[[#This Row],[Volume]]</f>
        <v>-700.92000000000064</v>
      </c>
    </row>
    <row r="1295" spans="1:9" x14ac:dyDescent="0.2">
      <c r="A1295" s="14">
        <v>2011</v>
      </c>
      <c r="B1295" s="17" t="s">
        <v>13</v>
      </c>
      <c r="C1295" s="17" t="s">
        <v>19</v>
      </c>
      <c r="D1295" s="17" t="s">
        <v>1345</v>
      </c>
      <c r="E1295" s="1">
        <v>8124</v>
      </c>
      <c r="F1295" s="19">
        <v>0.98</v>
      </c>
      <c r="G1295" s="19">
        <v>0.91</v>
      </c>
      <c r="H1295" s="19">
        <f>E1295*Table133[[#This Row],[Price per unit]]</f>
        <v>7392.84</v>
      </c>
      <c r="I1295" s="7">
        <f>(Table133[[#This Row],[Price per unit]]-Table133[[#This Row],[Cost per unit]])*Table133[[#This Row],[Volume]]</f>
        <v>-568.67999999999961</v>
      </c>
    </row>
    <row r="1296" spans="1:9" x14ac:dyDescent="0.2">
      <c r="A1296" s="14">
        <v>2011</v>
      </c>
      <c r="B1296" s="17" t="s">
        <v>13</v>
      </c>
      <c r="C1296" s="17" t="s">
        <v>19</v>
      </c>
      <c r="D1296" s="17" t="s">
        <v>1345</v>
      </c>
      <c r="E1296" s="1">
        <v>7068</v>
      </c>
      <c r="F1296" s="19">
        <v>1.03</v>
      </c>
      <c r="G1296" s="19">
        <v>1.18</v>
      </c>
      <c r="H1296" s="19">
        <f>E1296*Table133[[#This Row],[Price per unit]]</f>
        <v>8340.24</v>
      </c>
      <c r="I1296" s="7">
        <f>(Table133[[#This Row],[Price per unit]]-Table133[[#This Row],[Cost per unit]])*Table133[[#This Row],[Volume]]</f>
        <v>1060.1999999999994</v>
      </c>
    </row>
    <row r="1297" spans="1:9" x14ac:dyDescent="0.2">
      <c r="A1297" s="14">
        <v>2011</v>
      </c>
      <c r="B1297" s="17" t="s">
        <v>13</v>
      </c>
      <c r="C1297" s="17" t="s">
        <v>1352</v>
      </c>
      <c r="D1297" s="17" t="s">
        <v>1353</v>
      </c>
      <c r="E1297" s="1">
        <v>540</v>
      </c>
      <c r="F1297" s="19">
        <v>2.44</v>
      </c>
      <c r="G1297" s="19">
        <v>2.95</v>
      </c>
      <c r="H1297" s="19">
        <f>E1297*Table133[[#This Row],[Price per unit]]</f>
        <v>1593</v>
      </c>
      <c r="I1297" s="7">
        <f>(Table133[[#This Row],[Price per unit]]-Table133[[#This Row],[Cost per unit]])*Table133[[#This Row],[Volume]]</f>
        <v>275.40000000000015</v>
      </c>
    </row>
    <row r="1298" spans="1:9" x14ac:dyDescent="0.2">
      <c r="A1298" s="14">
        <v>2011</v>
      </c>
      <c r="B1298" s="17" t="s">
        <v>13</v>
      </c>
      <c r="C1298" s="17" t="s">
        <v>1352</v>
      </c>
      <c r="D1298" s="17" t="s">
        <v>1353</v>
      </c>
      <c r="E1298" s="1">
        <v>1152</v>
      </c>
      <c r="F1298" s="19">
        <v>1.57</v>
      </c>
      <c r="G1298" s="19">
        <v>3.25</v>
      </c>
      <c r="H1298" s="19">
        <f>E1298*Table133[[#This Row],[Price per unit]]</f>
        <v>3744</v>
      </c>
      <c r="I1298" s="7">
        <f>(Table133[[#This Row],[Price per unit]]-Table133[[#This Row],[Cost per unit]])*Table133[[#This Row],[Volume]]</f>
        <v>1935.36</v>
      </c>
    </row>
    <row r="1299" spans="1:9" x14ac:dyDescent="0.2">
      <c r="A1299" s="14">
        <v>2011</v>
      </c>
      <c r="B1299" s="17" t="s">
        <v>13</v>
      </c>
      <c r="C1299" s="17" t="s">
        <v>1352</v>
      </c>
      <c r="D1299" s="17" t="s">
        <v>1356</v>
      </c>
      <c r="E1299" s="1">
        <v>1032</v>
      </c>
      <c r="F1299" s="19">
        <v>1.81</v>
      </c>
      <c r="G1299" s="19">
        <v>2.15</v>
      </c>
      <c r="H1299" s="19">
        <f>E1299*Table133[[#This Row],[Price per unit]]</f>
        <v>2218.7999999999997</v>
      </c>
      <c r="I1299" s="7">
        <f>(Table133[[#This Row],[Price per unit]]-Table133[[#This Row],[Cost per unit]])*Table133[[#This Row],[Volume]]</f>
        <v>350.87999999999988</v>
      </c>
    </row>
    <row r="1300" spans="1:9" x14ac:dyDescent="0.2">
      <c r="A1300" s="14">
        <v>2011</v>
      </c>
      <c r="B1300" s="17" t="s">
        <v>13</v>
      </c>
      <c r="C1300" s="17" t="s">
        <v>1352</v>
      </c>
      <c r="D1300" s="17" t="s">
        <v>1356</v>
      </c>
      <c r="E1300" s="1">
        <v>912</v>
      </c>
      <c r="F1300" s="19">
        <v>2.14</v>
      </c>
      <c r="G1300" s="19">
        <v>2.81</v>
      </c>
      <c r="H1300" s="19">
        <f>E1300*Table133[[#This Row],[Price per unit]]</f>
        <v>2562.7200000000003</v>
      </c>
      <c r="I1300" s="7">
        <f>(Table133[[#This Row],[Price per unit]]-Table133[[#This Row],[Cost per unit]])*Table133[[#This Row],[Volume]]</f>
        <v>611.04</v>
      </c>
    </row>
    <row r="1301" spans="1:9" x14ac:dyDescent="0.2">
      <c r="A1301" s="14">
        <v>2011</v>
      </c>
      <c r="B1301" s="17" t="s">
        <v>13</v>
      </c>
      <c r="C1301" s="17" t="s">
        <v>1352</v>
      </c>
      <c r="D1301" s="17" t="s">
        <v>1356</v>
      </c>
      <c r="E1301" s="1">
        <v>624</v>
      </c>
      <c r="F1301" s="19">
        <v>2.02</v>
      </c>
      <c r="G1301" s="19">
        <v>2.97</v>
      </c>
      <c r="H1301" s="19">
        <f>E1301*Table133[[#This Row],[Price per unit]]</f>
        <v>1853.2800000000002</v>
      </c>
      <c r="I1301" s="7">
        <f>(Table133[[#This Row],[Price per unit]]-Table133[[#This Row],[Cost per unit]])*Table133[[#This Row],[Volume]]</f>
        <v>592.80000000000007</v>
      </c>
    </row>
    <row r="1302" spans="1:9" x14ac:dyDescent="0.2">
      <c r="A1302" s="14">
        <v>2011</v>
      </c>
      <c r="B1302" s="17" t="s">
        <v>13</v>
      </c>
      <c r="C1302" s="17" t="s">
        <v>1352</v>
      </c>
      <c r="D1302" s="17" t="s">
        <v>1356</v>
      </c>
      <c r="E1302" s="1">
        <v>444</v>
      </c>
      <c r="F1302" s="19">
        <v>2.11</v>
      </c>
      <c r="G1302" s="19">
        <v>3.47</v>
      </c>
      <c r="H1302" s="19">
        <f>E1302*Table133[[#This Row],[Price per unit]]</f>
        <v>1540.68</v>
      </c>
      <c r="I1302" s="7">
        <f>(Table133[[#This Row],[Price per unit]]-Table133[[#This Row],[Cost per unit]])*Table133[[#This Row],[Volume]]</f>
        <v>603.84000000000015</v>
      </c>
    </row>
    <row r="1303" spans="1:9" x14ac:dyDescent="0.2">
      <c r="A1303" s="14">
        <v>2011</v>
      </c>
      <c r="B1303" s="17" t="s">
        <v>13</v>
      </c>
      <c r="C1303" s="17" t="s">
        <v>1352</v>
      </c>
      <c r="D1303" s="17" t="s">
        <v>1356</v>
      </c>
      <c r="E1303" s="1">
        <v>1152</v>
      </c>
      <c r="F1303" s="19">
        <v>1.49</v>
      </c>
      <c r="G1303" s="19">
        <v>2.14</v>
      </c>
      <c r="H1303" s="19">
        <f>E1303*Table133[[#This Row],[Price per unit]]</f>
        <v>2465.2800000000002</v>
      </c>
      <c r="I1303" s="7">
        <f>(Table133[[#This Row],[Price per unit]]-Table133[[#This Row],[Cost per unit]])*Table133[[#This Row],[Volume]]</f>
        <v>748.80000000000018</v>
      </c>
    </row>
    <row r="1304" spans="1:9" x14ac:dyDescent="0.2">
      <c r="A1304" s="14">
        <v>2011</v>
      </c>
      <c r="B1304" s="17" t="s">
        <v>13</v>
      </c>
      <c r="C1304" s="17" t="s">
        <v>1352</v>
      </c>
      <c r="D1304" s="17" t="s">
        <v>1356</v>
      </c>
      <c r="E1304" s="1">
        <v>612</v>
      </c>
      <c r="F1304" s="19">
        <v>1.46</v>
      </c>
      <c r="G1304" s="19">
        <v>3.3</v>
      </c>
      <c r="H1304" s="19">
        <f>E1304*Table133[[#This Row],[Price per unit]]</f>
        <v>2019.6</v>
      </c>
      <c r="I1304" s="7">
        <f>(Table133[[#This Row],[Price per unit]]-Table133[[#This Row],[Cost per unit]])*Table133[[#This Row],[Volume]]</f>
        <v>1126.08</v>
      </c>
    </row>
    <row r="1305" spans="1:9" x14ac:dyDescent="0.2">
      <c r="A1305" s="14">
        <v>2011</v>
      </c>
      <c r="B1305" s="17" t="s">
        <v>13</v>
      </c>
      <c r="C1305" s="17" t="s">
        <v>1352</v>
      </c>
      <c r="D1305" s="17" t="s">
        <v>1356</v>
      </c>
      <c r="E1305" s="1">
        <v>996</v>
      </c>
      <c r="F1305" s="19">
        <v>2.34</v>
      </c>
      <c r="G1305" s="19">
        <v>3.36</v>
      </c>
      <c r="H1305" s="19">
        <f>E1305*Table133[[#This Row],[Price per unit]]</f>
        <v>3346.56</v>
      </c>
      <c r="I1305" s="7">
        <f>(Table133[[#This Row],[Price per unit]]-Table133[[#This Row],[Cost per unit]])*Table133[[#This Row],[Volume]]</f>
        <v>1015.9200000000001</v>
      </c>
    </row>
    <row r="1306" spans="1:9" x14ac:dyDescent="0.2">
      <c r="A1306" s="14">
        <v>2011</v>
      </c>
      <c r="B1306" s="17" t="s">
        <v>13</v>
      </c>
      <c r="C1306" s="17" t="s">
        <v>1352</v>
      </c>
      <c r="D1306" s="17" t="s">
        <v>1356</v>
      </c>
      <c r="E1306" s="1">
        <v>792</v>
      </c>
      <c r="F1306" s="19">
        <v>1.5</v>
      </c>
      <c r="G1306" s="19">
        <v>2.17</v>
      </c>
      <c r="H1306" s="19">
        <f>E1306*Table133[[#This Row],[Price per unit]]</f>
        <v>1718.6399999999999</v>
      </c>
      <c r="I1306" s="7">
        <f>(Table133[[#This Row],[Price per unit]]-Table133[[#This Row],[Cost per unit]])*Table133[[#This Row],[Volume]]</f>
        <v>530.64</v>
      </c>
    </row>
    <row r="1307" spans="1:9" x14ac:dyDescent="0.2">
      <c r="A1307" s="14">
        <v>2011</v>
      </c>
      <c r="B1307" s="17" t="s">
        <v>13</v>
      </c>
      <c r="C1307" s="17" t="s">
        <v>1352</v>
      </c>
      <c r="D1307" s="17" t="s">
        <v>1356</v>
      </c>
      <c r="E1307" s="1">
        <v>480</v>
      </c>
      <c r="F1307" s="19">
        <v>1.63</v>
      </c>
      <c r="G1307" s="19">
        <v>2.23</v>
      </c>
      <c r="H1307" s="19">
        <f>E1307*Table133[[#This Row],[Price per unit]]</f>
        <v>1070.4000000000001</v>
      </c>
      <c r="I1307" s="7">
        <f>(Table133[[#This Row],[Price per unit]]-Table133[[#This Row],[Cost per unit]])*Table133[[#This Row],[Volume]]</f>
        <v>288.00000000000006</v>
      </c>
    </row>
    <row r="1308" spans="1:9" x14ac:dyDescent="0.2">
      <c r="A1308" s="14">
        <v>2011</v>
      </c>
      <c r="B1308" s="17" t="s">
        <v>13</v>
      </c>
      <c r="C1308" s="17" t="s">
        <v>1352</v>
      </c>
      <c r="D1308" s="17" t="s">
        <v>1356</v>
      </c>
      <c r="E1308" s="1">
        <v>1116</v>
      </c>
      <c r="F1308" s="19">
        <v>1.53</v>
      </c>
      <c r="G1308" s="19">
        <v>2.62</v>
      </c>
      <c r="H1308" s="19">
        <f>E1308*Table133[[#This Row],[Price per unit]]</f>
        <v>2923.92</v>
      </c>
      <c r="I1308" s="7">
        <f>(Table133[[#This Row],[Price per unit]]-Table133[[#This Row],[Cost per unit]])*Table133[[#This Row],[Volume]]</f>
        <v>1216.44</v>
      </c>
    </row>
    <row r="1309" spans="1:9" x14ac:dyDescent="0.2">
      <c r="A1309" s="14">
        <v>2011</v>
      </c>
      <c r="B1309" s="17" t="s">
        <v>13</v>
      </c>
      <c r="C1309" s="17" t="s">
        <v>1352</v>
      </c>
      <c r="D1309" s="17" t="s">
        <v>1356</v>
      </c>
      <c r="E1309" s="1">
        <v>384</v>
      </c>
      <c r="F1309" s="19">
        <v>1.77</v>
      </c>
      <c r="G1309" s="19">
        <v>2.44</v>
      </c>
      <c r="H1309" s="19">
        <f>E1309*Table133[[#This Row],[Price per unit]]</f>
        <v>936.96</v>
      </c>
      <c r="I1309" s="7">
        <f>(Table133[[#This Row],[Price per unit]]-Table133[[#This Row],[Cost per unit]])*Table133[[#This Row],[Volume]]</f>
        <v>257.27999999999997</v>
      </c>
    </row>
    <row r="1310" spans="1:9" x14ac:dyDescent="0.2">
      <c r="A1310" s="14">
        <v>2011</v>
      </c>
      <c r="B1310" s="17" t="s">
        <v>13</v>
      </c>
      <c r="C1310" s="17" t="s">
        <v>1352</v>
      </c>
      <c r="D1310" s="17" t="s">
        <v>1356</v>
      </c>
      <c r="E1310" s="1">
        <v>960</v>
      </c>
      <c r="F1310" s="19">
        <v>1.69</v>
      </c>
      <c r="G1310" s="19">
        <v>2.86</v>
      </c>
      <c r="H1310" s="19">
        <f>E1310*Table133[[#This Row],[Price per unit]]</f>
        <v>2745.6</v>
      </c>
      <c r="I1310" s="7">
        <f>(Table133[[#This Row],[Price per unit]]-Table133[[#This Row],[Cost per unit]])*Table133[[#This Row],[Volume]]</f>
        <v>1123.1999999999998</v>
      </c>
    </row>
    <row r="1311" spans="1:9" x14ac:dyDescent="0.2">
      <c r="A1311" s="14">
        <v>2011</v>
      </c>
      <c r="B1311" s="17" t="s">
        <v>13</v>
      </c>
      <c r="C1311" s="17" t="s">
        <v>1352</v>
      </c>
      <c r="D1311" s="17" t="s">
        <v>1356</v>
      </c>
      <c r="E1311" s="1">
        <v>540</v>
      </c>
      <c r="F1311" s="19">
        <v>2.4300000000000002</v>
      </c>
      <c r="G1311" s="19">
        <v>3.08</v>
      </c>
      <c r="H1311" s="19">
        <f>E1311*Table133[[#This Row],[Price per unit]]</f>
        <v>1663.2</v>
      </c>
      <c r="I1311" s="7">
        <f>(Table133[[#This Row],[Price per unit]]-Table133[[#This Row],[Cost per unit]])*Table133[[#This Row],[Volume]]</f>
        <v>350.99999999999994</v>
      </c>
    </row>
    <row r="1312" spans="1:9" x14ac:dyDescent="0.2">
      <c r="A1312" s="14">
        <v>2011</v>
      </c>
      <c r="B1312" s="17" t="s">
        <v>13</v>
      </c>
      <c r="C1312" s="17" t="s">
        <v>1352</v>
      </c>
      <c r="D1312" s="17" t="s">
        <v>1356</v>
      </c>
      <c r="E1312" s="1">
        <v>468</v>
      </c>
      <c r="F1312" s="19">
        <v>1.59</v>
      </c>
      <c r="G1312" s="19">
        <v>2.2999999999999998</v>
      </c>
      <c r="H1312" s="19">
        <f>E1312*Table133[[#This Row],[Price per unit]]</f>
        <v>1076.3999999999999</v>
      </c>
      <c r="I1312" s="7">
        <f>(Table133[[#This Row],[Price per unit]]-Table133[[#This Row],[Cost per unit]])*Table133[[#This Row],[Volume]]</f>
        <v>332.27999999999986</v>
      </c>
    </row>
    <row r="1313" spans="1:9" x14ac:dyDescent="0.2">
      <c r="A1313" s="14">
        <v>2011</v>
      </c>
      <c r="B1313" s="17" t="s">
        <v>13</v>
      </c>
      <c r="C1313" s="17" t="s">
        <v>1352</v>
      </c>
      <c r="D1313" s="17" t="s">
        <v>1356</v>
      </c>
      <c r="E1313" s="1">
        <v>384</v>
      </c>
      <c r="F1313" s="19">
        <v>2.17</v>
      </c>
      <c r="G1313" s="19">
        <v>2.85</v>
      </c>
      <c r="H1313" s="19">
        <f>E1313*Table133[[#This Row],[Price per unit]]</f>
        <v>1094.4000000000001</v>
      </c>
      <c r="I1313" s="7">
        <f>(Table133[[#This Row],[Price per unit]]-Table133[[#This Row],[Cost per unit]])*Table133[[#This Row],[Volume]]</f>
        <v>261.12000000000006</v>
      </c>
    </row>
    <row r="1314" spans="1:9" x14ac:dyDescent="0.2">
      <c r="A1314" s="14">
        <v>2011</v>
      </c>
      <c r="B1314" s="17" t="s">
        <v>13</v>
      </c>
      <c r="C1314" s="17" t="s">
        <v>1352</v>
      </c>
      <c r="D1314" s="17" t="s">
        <v>1356</v>
      </c>
      <c r="E1314" s="1">
        <v>792</v>
      </c>
      <c r="F1314" s="19">
        <v>1.78</v>
      </c>
      <c r="G1314" s="19">
        <v>3.36</v>
      </c>
      <c r="H1314" s="19">
        <f>E1314*Table133[[#This Row],[Price per unit]]</f>
        <v>2661.12</v>
      </c>
      <c r="I1314" s="7">
        <f>(Table133[[#This Row],[Price per unit]]-Table133[[#This Row],[Cost per unit]])*Table133[[#This Row],[Volume]]</f>
        <v>1251.3599999999999</v>
      </c>
    </row>
    <row r="1315" spans="1:9" x14ac:dyDescent="0.2">
      <c r="A1315" s="14">
        <v>2011</v>
      </c>
      <c r="B1315" s="17" t="s">
        <v>13</v>
      </c>
      <c r="C1315" s="17" t="s">
        <v>1352</v>
      </c>
      <c r="D1315" s="17" t="s">
        <v>1356</v>
      </c>
      <c r="E1315" s="1">
        <v>960</v>
      </c>
      <c r="F1315" s="19">
        <v>2.1</v>
      </c>
      <c r="G1315" s="19">
        <v>3.31</v>
      </c>
      <c r="H1315" s="19">
        <f>E1315*Table133[[#This Row],[Price per unit]]</f>
        <v>3177.6</v>
      </c>
      <c r="I1315" s="7">
        <f>(Table133[[#This Row],[Price per unit]]-Table133[[#This Row],[Cost per unit]])*Table133[[#This Row],[Volume]]</f>
        <v>1161.5999999999999</v>
      </c>
    </row>
    <row r="1316" spans="1:9" x14ac:dyDescent="0.2">
      <c r="A1316" s="14">
        <v>2011</v>
      </c>
      <c r="B1316" s="17" t="s">
        <v>13</v>
      </c>
      <c r="C1316" s="17" t="s">
        <v>1352</v>
      </c>
      <c r="D1316" s="17" t="s">
        <v>1356</v>
      </c>
      <c r="E1316" s="1">
        <v>396</v>
      </c>
      <c r="F1316" s="19">
        <v>1.28</v>
      </c>
      <c r="G1316" s="19">
        <v>3.33</v>
      </c>
      <c r="H1316" s="19">
        <f>E1316*Table133[[#This Row],[Price per unit]]</f>
        <v>1318.68</v>
      </c>
      <c r="I1316" s="7">
        <f>(Table133[[#This Row],[Price per unit]]-Table133[[#This Row],[Cost per unit]])*Table133[[#This Row],[Volume]]</f>
        <v>811.8</v>
      </c>
    </row>
    <row r="1317" spans="1:9" x14ac:dyDescent="0.2">
      <c r="A1317" s="14">
        <v>2011</v>
      </c>
      <c r="B1317" s="17" t="s">
        <v>13</v>
      </c>
      <c r="C1317" s="17" t="s">
        <v>1352</v>
      </c>
      <c r="D1317" s="17" t="s">
        <v>1356</v>
      </c>
      <c r="E1317" s="1">
        <v>636</v>
      </c>
      <c r="F1317" s="19">
        <v>2.15</v>
      </c>
      <c r="G1317" s="19">
        <v>2.15</v>
      </c>
      <c r="H1317" s="19">
        <f>E1317*Table133[[#This Row],[Price per unit]]</f>
        <v>1367.3999999999999</v>
      </c>
      <c r="I1317" s="7">
        <f>(Table133[[#This Row],[Price per unit]]-Table133[[#This Row],[Cost per unit]])*Table133[[#This Row],[Volume]]</f>
        <v>0</v>
      </c>
    </row>
    <row r="1318" spans="1:9" x14ac:dyDescent="0.2">
      <c r="A1318" s="14">
        <v>2011</v>
      </c>
      <c r="B1318" s="17" t="s">
        <v>13</v>
      </c>
      <c r="C1318" s="17" t="s">
        <v>1352</v>
      </c>
      <c r="D1318" s="17" t="s">
        <v>1356</v>
      </c>
      <c r="E1318" s="1">
        <v>696</v>
      </c>
      <c r="F1318" s="19">
        <v>1.39</v>
      </c>
      <c r="G1318" s="19">
        <v>2.4900000000000002</v>
      </c>
      <c r="H1318" s="19">
        <f>E1318*Table133[[#This Row],[Price per unit]]</f>
        <v>1733.0400000000002</v>
      </c>
      <c r="I1318" s="7">
        <f>(Table133[[#This Row],[Price per unit]]-Table133[[#This Row],[Cost per unit]])*Table133[[#This Row],[Volume]]</f>
        <v>765.60000000000025</v>
      </c>
    </row>
    <row r="1319" spans="1:9" x14ac:dyDescent="0.2">
      <c r="A1319" s="14">
        <v>2011</v>
      </c>
      <c r="B1319" s="17" t="s">
        <v>13</v>
      </c>
      <c r="C1319" s="17" t="s">
        <v>1352</v>
      </c>
      <c r="D1319" s="17" t="s">
        <v>1356</v>
      </c>
      <c r="E1319" s="1">
        <v>408</v>
      </c>
      <c r="F1319" s="19">
        <v>1.68</v>
      </c>
      <c r="G1319" s="19">
        <v>3.5</v>
      </c>
      <c r="H1319" s="19">
        <f>E1319*Table133[[#This Row],[Price per unit]]</f>
        <v>1428</v>
      </c>
      <c r="I1319" s="7">
        <f>(Table133[[#This Row],[Price per unit]]-Table133[[#This Row],[Cost per unit]])*Table133[[#This Row],[Volume]]</f>
        <v>742.56000000000006</v>
      </c>
    </row>
    <row r="1320" spans="1:9" x14ac:dyDescent="0.2">
      <c r="A1320" s="14">
        <v>2011</v>
      </c>
      <c r="B1320" s="17" t="s">
        <v>13</v>
      </c>
      <c r="C1320" s="17" t="s">
        <v>1352</v>
      </c>
      <c r="D1320" s="17" t="s">
        <v>1356</v>
      </c>
      <c r="E1320" s="1">
        <v>924</v>
      </c>
      <c r="F1320" s="19">
        <v>1.57</v>
      </c>
      <c r="G1320" s="19">
        <v>2.0299999999999998</v>
      </c>
      <c r="H1320" s="19">
        <f>E1320*Table133[[#This Row],[Price per unit]]</f>
        <v>1875.7199999999998</v>
      </c>
      <c r="I1320" s="7">
        <f>(Table133[[#This Row],[Price per unit]]-Table133[[#This Row],[Cost per unit]])*Table133[[#This Row],[Volume]]</f>
        <v>425.03999999999974</v>
      </c>
    </row>
    <row r="1321" spans="1:9" x14ac:dyDescent="0.2">
      <c r="A1321" s="14">
        <v>2011</v>
      </c>
      <c r="B1321" s="17" t="s">
        <v>13</v>
      </c>
      <c r="C1321" s="17" t="s">
        <v>1352</v>
      </c>
      <c r="D1321" s="17" t="s">
        <v>1356</v>
      </c>
      <c r="E1321" s="1">
        <v>1140</v>
      </c>
      <c r="F1321" s="19">
        <v>2.29</v>
      </c>
      <c r="G1321" s="19">
        <v>2.16</v>
      </c>
      <c r="H1321" s="19">
        <f>E1321*Table133[[#This Row],[Price per unit]]</f>
        <v>2462.4</v>
      </c>
      <c r="I1321" s="7">
        <f>(Table133[[#This Row],[Price per unit]]-Table133[[#This Row],[Cost per unit]])*Table133[[#This Row],[Volume]]</f>
        <v>-148.19999999999987</v>
      </c>
    </row>
    <row r="1322" spans="1:9" x14ac:dyDescent="0.2">
      <c r="A1322" s="14">
        <v>2011</v>
      </c>
      <c r="B1322" s="17" t="s">
        <v>13</v>
      </c>
      <c r="C1322" s="17" t="s">
        <v>1352</v>
      </c>
      <c r="D1322" s="17" t="s">
        <v>1356</v>
      </c>
      <c r="E1322" s="1">
        <v>564</v>
      </c>
      <c r="F1322" s="19">
        <v>1.74</v>
      </c>
      <c r="G1322" s="19">
        <v>3.11</v>
      </c>
      <c r="H1322" s="19">
        <f>E1322*Table133[[#This Row],[Price per unit]]</f>
        <v>1754.04</v>
      </c>
      <c r="I1322" s="7">
        <f>(Table133[[#This Row],[Price per unit]]-Table133[[#This Row],[Cost per unit]])*Table133[[#This Row],[Volume]]</f>
        <v>772.68</v>
      </c>
    </row>
    <row r="1323" spans="1:9" x14ac:dyDescent="0.2">
      <c r="A1323" s="14">
        <v>2011</v>
      </c>
      <c r="B1323" s="17" t="s">
        <v>13</v>
      </c>
      <c r="C1323" s="17" t="s">
        <v>1352</v>
      </c>
      <c r="D1323" s="17" t="s">
        <v>1356</v>
      </c>
      <c r="E1323" s="1">
        <v>840</v>
      </c>
      <c r="F1323" s="19">
        <v>2.2999999999999998</v>
      </c>
      <c r="G1323" s="19">
        <v>2.2400000000000002</v>
      </c>
      <c r="H1323" s="19">
        <f>E1323*Table133[[#This Row],[Price per unit]]</f>
        <v>1881.6000000000001</v>
      </c>
      <c r="I1323" s="7">
        <f>(Table133[[#This Row],[Price per unit]]-Table133[[#This Row],[Cost per unit]])*Table133[[#This Row],[Volume]]</f>
        <v>-50.399999999999672</v>
      </c>
    </row>
    <row r="1324" spans="1:9" x14ac:dyDescent="0.2">
      <c r="A1324" s="14">
        <v>2011</v>
      </c>
      <c r="B1324" s="17" t="s">
        <v>13</v>
      </c>
      <c r="C1324" s="17" t="s">
        <v>1352</v>
      </c>
      <c r="D1324" s="17" t="s">
        <v>1356</v>
      </c>
      <c r="E1324" s="1">
        <v>432</v>
      </c>
      <c r="F1324" s="19">
        <v>1.55</v>
      </c>
      <c r="G1324" s="19">
        <v>2.2599999999999998</v>
      </c>
      <c r="H1324" s="19">
        <f>E1324*Table133[[#This Row],[Price per unit]]</f>
        <v>976.31999999999994</v>
      </c>
      <c r="I1324" s="7">
        <f>(Table133[[#This Row],[Price per unit]]-Table133[[#This Row],[Cost per unit]])*Table133[[#This Row],[Volume]]</f>
        <v>306.71999999999991</v>
      </c>
    </row>
    <row r="1325" spans="1:9" x14ac:dyDescent="0.2">
      <c r="A1325" s="14">
        <v>2011</v>
      </c>
      <c r="B1325" s="17" t="s">
        <v>13</v>
      </c>
      <c r="C1325" s="17" t="s">
        <v>1352</v>
      </c>
      <c r="D1325" s="17" t="s">
        <v>1356</v>
      </c>
      <c r="E1325" s="1">
        <v>552</v>
      </c>
      <c r="F1325" s="19">
        <v>1.42</v>
      </c>
      <c r="G1325" s="19">
        <v>2.99</v>
      </c>
      <c r="H1325" s="19">
        <f>E1325*Table133[[#This Row],[Price per unit]]</f>
        <v>1650.48</v>
      </c>
      <c r="I1325" s="7">
        <f>(Table133[[#This Row],[Price per unit]]-Table133[[#This Row],[Cost per unit]])*Table133[[#This Row],[Volume]]</f>
        <v>866.6400000000001</v>
      </c>
    </row>
    <row r="1326" spans="1:9" x14ac:dyDescent="0.2">
      <c r="A1326" s="14">
        <v>2011</v>
      </c>
      <c r="B1326" s="17" t="s">
        <v>13</v>
      </c>
      <c r="C1326" s="17" t="s">
        <v>1352</v>
      </c>
      <c r="D1326" s="17" t="s">
        <v>1356</v>
      </c>
      <c r="E1326" s="1">
        <v>600</v>
      </c>
      <c r="F1326" s="19">
        <v>1.94</v>
      </c>
      <c r="G1326" s="19">
        <v>2.5499999999999998</v>
      </c>
      <c r="H1326" s="19">
        <f>E1326*Table133[[#This Row],[Price per unit]]</f>
        <v>1530</v>
      </c>
      <c r="I1326" s="7">
        <f>(Table133[[#This Row],[Price per unit]]-Table133[[#This Row],[Cost per unit]])*Table133[[#This Row],[Volume]]</f>
        <v>365.99999999999994</v>
      </c>
    </row>
    <row r="1327" spans="1:9" x14ac:dyDescent="0.2">
      <c r="A1327" s="14">
        <v>2011</v>
      </c>
      <c r="B1327" s="17" t="s">
        <v>13</v>
      </c>
      <c r="C1327" s="17" t="s">
        <v>1352</v>
      </c>
      <c r="D1327" s="17" t="s">
        <v>1356</v>
      </c>
      <c r="E1327" s="1">
        <v>864</v>
      </c>
      <c r="F1327" s="19">
        <v>1.29</v>
      </c>
      <c r="G1327" s="19">
        <v>2.0499999999999998</v>
      </c>
      <c r="H1327" s="19">
        <f>E1327*Table133[[#This Row],[Price per unit]]</f>
        <v>1771.1999999999998</v>
      </c>
      <c r="I1327" s="7">
        <f>(Table133[[#This Row],[Price per unit]]-Table133[[#This Row],[Cost per unit]])*Table133[[#This Row],[Volume]]</f>
        <v>656.63999999999987</v>
      </c>
    </row>
    <row r="1328" spans="1:9" x14ac:dyDescent="0.2">
      <c r="A1328" s="14">
        <v>2011</v>
      </c>
      <c r="B1328" s="17" t="s">
        <v>13</v>
      </c>
      <c r="C1328" s="17" t="s">
        <v>1352</v>
      </c>
      <c r="D1328" s="17" t="s">
        <v>1356</v>
      </c>
      <c r="E1328" s="1">
        <v>576</v>
      </c>
      <c r="F1328" s="19">
        <v>1.98</v>
      </c>
      <c r="G1328" s="19">
        <v>3.27</v>
      </c>
      <c r="H1328" s="19">
        <f>E1328*Table133[[#This Row],[Price per unit]]</f>
        <v>1883.52</v>
      </c>
      <c r="I1328" s="7">
        <f>(Table133[[#This Row],[Price per unit]]-Table133[[#This Row],[Cost per unit]])*Table133[[#This Row],[Volume]]</f>
        <v>743.04</v>
      </c>
    </row>
    <row r="1329" spans="1:9" x14ac:dyDescent="0.2">
      <c r="A1329" s="14">
        <v>2011</v>
      </c>
      <c r="B1329" s="17" t="s">
        <v>13</v>
      </c>
      <c r="C1329" s="17" t="s">
        <v>1352</v>
      </c>
      <c r="D1329" s="17" t="s">
        <v>1356</v>
      </c>
      <c r="E1329" s="1">
        <v>588</v>
      </c>
      <c r="F1329" s="19">
        <v>2.19</v>
      </c>
      <c r="G1329" s="19">
        <v>2.57</v>
      </c>
      <c r="H1329" s="19">
        <f>E1329*Table133[[#This Row],[Price per unit]]</f>
        <v>1511.1599999999999</v>
      </c>
      <c r="I1329" s="7">
        <f>(Table133[[#This Row],[Price per unit]]-Table133[[#This Row],[Cost per unit]])*Table133[[#This Row],[Volume]]</f>
        <v>223.43999999999994</v>
      </c>
    </row>
    <row r="1330" spans="1:9" x14ac:dyDescent="0.2">
      <c r="A1330" s="14">
        <v>2011</v>
      </c>
      <c r="B1330" s="17" t="s">
        <v>13</v>
      </c>
      <c r="C1330" s="17" t="s">
        <v>1352</v>
      </c>
      <c r="D1330" s="17" t="s">
        <v>1356</v>
      </c>
      <c r="E1330" s="1">
        <v>768</v>
      </c>
      <c r="F1330" s="19">
        <v>1.97</v>
      </c>
      <c r="G1330" s="19">
        <v>2.81</v>
      </c>
      <c r="H1330" s="19">
        <f>E1330*Table133[[#This Row],[Price per unit]]</f>
        <v>2158.08</v>
      </c>
      <c r="I1330" s="7">
        <f>(Table133[[#This Row],[Price per unit]]-Table133[[#This Row],[Cost per unit]])*Table133[[#This Row],[Volume]]</f>
        <v>645.12000000000012</v>
      </c>
    </row>
    <row r="1331" spans="1:9" x14ac:dyDescent="0.2">
      <c r="A1331" s="14">
        <v>2011</v>
      </c>
      <c r="B1331" s="17" t="s">
        <v>13</v>
      </c>
      <c r="C1331" s="17" t="s">
        <v>1352</v>
      </c>
      <c r="D1331" s="17" t="s">
        <v>1356</v>
      </c>
      <c r="E1331" s="1">
        <v>1152</v>
      </c>
      <c r="F1331" s="19">
        <v>1.48</v>
      </c>
      <c r="G1331" s="19">
        <v>3.15</v>
      </c>
      <c r="H1331" s="19">
        <f>E1331*Table133[[#This Row],[Price per unit]]</f>
        <v>3628.7999999999997</v>
      </c>
      <c r="I1331" s="7">
        <f>(Table133[[#This Row],[Price per unit]]-Table133[[#This Row],[Cost per unit]])*Table133[[#This Row],[Volume]]</f>
        <v>1923.84</v>
      </c>
    </row>
    <row r="1332" spans="1:9" x14ac:dyDescent="0.2">
      <c r="A1332" s="14">
        <v>2011</v>
      </c>
      <c r="B1332" s="17" t="s">
        <v>13</v>
      </c>
      <c r="C1332" s="17" t="s">
        <v>1352</v>
      </c>
      <c r="D1332" s="17" t="s">
        <v>1356</v>
      </c>
      <c r="E1332" s="1">
        <v>612</v>
      </c>
      <c r="F1332" s="19">
        <v>1.81</v>
      </c>
      <c r="G1332" s="19">
        <v>3.17</v>
      </c>
      <c r="H1332" s="19">
        <f>E1332*Table133[[#This Row],[Price per unit]]</f>
        <v>1940.04</v>
      </c>
      <c r="I1332" s="7">
        <f>(Table133[[#This Row],[Price per unit]]-Table133[[#This Row],[Cost per unit]])*Table133[[#This Row],[Volume]]</f>
        <v>832.31999999999994</v>
      </c>
    </row>
    <row r="1333" spans="1:9" x14ac:dyDescent="0.2">
      <c r="A1333" s="14">
        <v>2011</v>
      </c>
      <c r="B1333" s="17" t="s">
        <v>13</v>
      </c>
      <c r="C1333" s="17" t="s">
        <v>1352</v>
      </c>
      <c r="D1333" s="17" t="s">
        <v>1356</v>
      </c>
      <c r="E1333" s="1">
        <v>1044</v>
      </c>
      <c r="F1333" s="19">
        <v>1.85</v>
      </c>
      <c r="G1333" s="19">
        <v>3.31</v>
      </c>
      <c r="H1333" s="19">
        <f>E1333*Table133[[#This Row],[Price per unit]]</f>
        <v>3455.64</v>
      </c>
      <c r="I1333" s="7">
        <f>(Table133[[#This Row],[Price per unit]]-Table133[[#This Row],[Cost per unit]])*Table133[[#This Row],[Volume]]</f>
        <v>1524.24</v>
      </c>
    </row>
    <row r="1334" spans="1:9" x14ac:dyDescent="0.2">
      <c r="A1334" s="14">
        <v>2011</v>
      </c>
      <c r="B1334" s="17" t="s">
        <v>13</v>
      </c>
      <c r="C1334" s="17" t="s">
        <v>1352</v>
      </c>
      <c r="D1334" s="17" t="s">
        <v>1356</v>
      </c>
      <c r="E1334" s="1">
        <v>1008</v>
      </c>
      <c r="F1334" s="19">
        <v>1.82</v>
      </c>
      <c r="G1334" s="19">
        <v>2.41</v>
      </c>
      <c r="H1334" s="19">
        <f>E1334*Table133[[#This Row],[Price per unit]]</f>
        <v>2429.2800000000002</v>
      </c>
      <c r="I1334" s="7">
        <f>(Table133[[#This Row],[Price per unit]]-Table133[[#This Row],[Cost per unit]])*Table133[[#This Row],[Volume]]</f>
        <v>594.72</v>
      </c>
    </row>
    <row r="1335" spans="1:9" x14ac:dyDescent="0.2">
      <c r="A1335" s="14">
        <v>2011</v>
      </c>
      <c r="B1335" s="17" t="s">
        <v>13</v>
      </c>
      <c r="C1335" s="17" t="s">
        <v>1352</v>
      </c>
      <c r="D1335" s="17" t="s">
        <v>1356</v>
      </c>
      <c r="E1335" s="1">
        <v>360</v>
      </c>
      <c r="F1335" s="19">
        <v>1.66</v>
      </c>
      <c r="G1335" s="19">
        <v>3.11</v>
      </c>
      <c r="H1335" s="19">
        <f>E1335*Table133[[#This Row],[Price per unit]]</f>
        <v>1119.5999999999999</v>
      </c>
      <c r="I1335" s="7">
        <f>(Table133[[#This Row],[Price per unit]]-Table133[[#This Row],[Cost per unit]])*Table133[[#This Row],[Volume]]</f>
        <v>522</v>
      </c>
    </row>
    <row r="1336" spans="1:9" x14ac:dyDescent="0.2">
      <c r="A1336" s="14">
        <v>2011</v>
      </c>
      <c r="B1336" s="17" t="s">
        <v>13</v>
      </c>
      <c r="C1336" s="17" t="s">
        <v>1352</v>
      </c>
      <c r="D1336" s="17" t="s">
        <v>1356</v>
      </c>
      <c r="E1336" s="1">
        <v>708</v>
      </c>
      <c r="F1336" s="19">
        <v>1.46</v>
      </c>
      <c r="G1336" s="19">
        <v>2.56</v>
      </c>
      <c r="H1336" s="19">
        <f>E1336*Table133[[#This Row],[Price per unit]]</f>
        <v>1812.48</v>
      </c>
      <c r="I1336" s="7">
        <f>(Table133[[#This Row],[Price per unit]]-Table133[[#This Row],[Cost per unit]])*Table133[[#This Row],[Volume]]</f>
        <v>778.80000000000007</v>
      </c>
    </row>
    <row r="1337" spans="1:9" x14ac:dyDescent="0.2">
      <c r="A1337" s="14">
        <v>2011</v>
      </c>
      <c r="B1337" s="17" t="s">
        <v>13</v>
      </c>
      <c r="C1337" s="17" t="s">
        <v>1352</v>
      </c>
      <c r="D1337" s="17" t="s">
        <v>1356</v>
      </c>
      <c r="E1337" s="1">
        <v>624</v>
      </c>
      <c r="F1337" s="19">
        <v>2.15</v>
      </c>
      <c r="G1337" s="19">
        <v>3.47</v>
      </c>
      <c r="H1337" s="19">
        <f>E1337*Table133[[#This Row],[Price per unit]]</f>
        <v>2165.2800000000002</v>
      </c>
      <c r="I1337" s="7">
        <f>(Table133[[#This Row],[Price per unit]]-Table133[[#This Row],[Cost per unit]])*Table133[[#This Row],[Volume]]</f>
        <v>823.68000000000018</v>
      </c>
    </row>
    <row r="1338" spans="1:9" x14ac:dyDescent="0.2">
      <c r="A1338" s="14">
        <v>2011</v>
      </c>
      <c r="B1338" s="17" t="s">
        <v>13</v>
      </c>
      <c r="C1338" s="17" t="s">
        <v>1352</v>
      </c>
      <c r="D1338" s="17" t="s">
        <v>1356</v>
      </c>
      <c r="E1338" s="1">
        <v>396</v>
      </c>
      <c r="F1338" s="19">
        <v>2.12</v>
      </c>
      <c r="G1338" s="19">
        <v>3.03</v>
      </c>
      <c r="H1338" s="19">
        <f>E1338*Table133[[#This Row],[Price per unit]]</f>
        <v>1199.8799999999999</v>
      </c>
      <c r="I1338" s="7">
        <f>(Table133[[#This Row],[Price per unit]]-Table133[[#This Row],[Cost per unit]])*Table133[[#This Row],[Volume]]</f>
        <v>360.3599999999999</v>
      </c>
    </row>
    <row r="1339" spans="1:9" x14ac:dyDescent="0.2">
      <c r="A1339" s="14">
        <v>2011</v>
      </c>
      <c r="B1339" s="17" t="s">
        <v>13</v>
      </c>
      <c r="C1339" s="17" t="s">
        <v>1352</v>
      </c>
      <c r="D1339" s="17" t="s">
        <v>1356</v>
      </c>
      <c r="E1339" s="1">
        <v>720</v>
      </c>
      <c r="F1339" s="19">
        <v>1.74</v>
      </c>
      <c r="G1339" s="19">
        <v>3.33</v>
      </c>
      <c r="H1339" s="19">
        <f>E1339*Table133[[#This Row],[Price per unit]]</f>
        <v>2397.6</v>
      </c>
      <c r="I1339" s="7">
        <f>(Table133[[#This Row],[Price per unit]]-Table133[[#This Row],[Cost per unit]])*Table133[[#This Row],[Volume]]</f>
        <v>1144.8</v>
      </c>
    </row>
    <row r="1340" spans="1:9" x14ac:dyDescent="0.2">
      <c r="A1340" s="14">
        <v>2011</v>
      </c>
      <c r="B1340" s="17" t="s">
        <v>13</v>
      </c>
      <c r="C1340" s="17" t="s">
        <v>1352</v>
      </c>
      <c r="D1340" s="17" t="s">
        <v>1356</v>
      </c>
      <c r="E1340" s="1">
        <v>1080</v>
      </c>
      <c r="F1340" s="19">
        <v>2</v>
      </c>
      <c r="G1340" s="19">
        <v>2.4500000000000002</v>
      </c>
      <c r="H1340" s="19">
        <f>E1340*Table133[[#This Row],[Price per unit]]</f>
        <v>2646</v>
      </c>
      <c r="I1340" s="7">
        <f>(Table133[[#This Row],[Price per unit]]-Table133[[#This Row],[Cost per unit]])*Table133[[#This Row],[Volume]]</f>
        <v>486.00000000000017</v>
      </c>
    </row>
    <row r="1341" spans="1:9" x14ac:dyDescent="0.2">
      <c r="A1341" s="14">
        <v>2011</v>
      </c>
      <c r="B1341" s="17" t="s">
        <v>13</v>
      </c>
      <c r="C1341" s="17" t="s">
        <v>1352</v>
      </c>
      <c r="D1341" s="17" t="s">
        <v>1356</v>
      </c>
      <c r="E1341" s="1">
        <v>852</v>
      </c>
      <c r="F1341" s="19">
        <v>1.29</v>
      </c>
      <c r="G1341" s="19">
        <v>2.4300000000000002</v>
      </c>
      <c r="H1341" s="19">
        <f>E1341*Table133[[#This Row],[Price per unit]]</f>
        <v>2070.36</v>
      </c>
      <c r="I1341" s="7">
        <f>(Table133[[#This Row],[Price per unit]]-Table133[[#This Row],[Cost per unit]])*Table133[[#This Row],[Volume]]</f>
        <v>971.28000000000009</v>
      </c>
    </row>
    <row r="1342" spans="1:9" x14ac:dyDescent="0.2">
      <c r="A1342" s="14">
        <v>2011</v>
      </c>
      <c r="B1342" s="17" t="s">
        <v>13</v>
      </c>
      <c r="C1342" s="17" t="s">
        <v>1352</v>
      </c>
      <c r="D1342" s="17" t="s">
        <v>1356</v>
      </c>
      <c r="E1342" s="1">
        <v>1116</v>
      </c>
      <c r="F1342" s="19">
        <v>2</v>
      </c>
      <c r="G1342" s="19">
        <v>2.08</v>
      </c>
      <c r="H1342" s="19">
        <f>E1342*Table133[[#This Row],[Price per unit]]</f>
        <v>2321.2800000000002</v>
      </c>
      <c r="I1342" s="7">
        <f>(Table133[[#This Row],[Price per unit]]-Table133[[#This Row],[Cost per unit]])*Table133[[#This Row],[Volume]]</f>
        <v>89.280000000000086</v>
      </c>
    </row>
    <row r="1343" spans="1:9" x14ac:dyDescent="0.2">
      <c r="A1343" s="14">
        <v>2011</v>
      </c>
      <c r="B1343" s="17" t="s">
        <v>13</v>
      </c>
      <c r="C1343" s="17" t="s">
        <v>1352</v>
      </c>
      <c r="D1343" s="17" t="s">
        <v>1356</v>
      </c>
      <c r="E1343" s="1">
        <v>816</v>
      </c>
      <c r="F1343" s="19">
        <v>2.0499999999999998</v>
      </c>
      <c r="G1343" s="19">
        <v>2.12</v>
      </c>
      <c r="H1343" s="19">
        <f>E1343*Table133[[#This Row],[Price per unit]]</f>
        <v>1729.92</v>
      </c>
      <c r="I1343" s="7">
        <f>(Table133[[#This Row],[Price per unit]]-Table133[[#This Row],[Cost per unit]])*Table133[[#This Row],[Volume]]</f>
        <v>57.120000000000232</v>
      </c>
    </row>
    <row r="1344" spans="1:9" x14ac:dyDescent="0.2">
      <c r="A1344" s="14">
        <v>2011</v>
      </c>
      <c r="B1344" s="17" t="s">
        <v>13</v>
      </c>
      <c r="C1344" s="17" t="s">
        <v>1352</v>
      </c>
      <c r="D1344" s="17" t="s">
        <v>1356</v>
      </c>
      <c r="E1344" s="1">
        <v>1008</v>
      </c>
      <c r="F1344" s="19">
        <v>1.78</v>
      </c>
      <c r="G1344" s="19">
        <v>3.39</v>
      </c>
      <c r="H1344" s="19">
        <f>E1344*Table133[[#This Row],[Price per unit]]</f>
        <v>3417.1200000000003</v>
      </c>
      <c r="I1344" s="7">
        <f>(Table133[[#This Row],[Price per unit]]-Table133[[#This Row],[Cost per unit]])*Table133[[#This Row],[Volume]]</f>
        <v>1622.88</v>
      </c>
    </row>
    <row r="1345" spans="1:9" x14ac:dyDescent="0.2">
      <c r="A1345" s="14">
        <v>2011</v>
      </c>
      <c r="B1345" s="17" t="s">
        <v>13</v>
      </c>
      <c r="C1345" s="17" t="s">
        <v>1352</v>
      </c>
      <c r="D1345" s="17" t="s">
        <v>1356</v>
      </c>
      <c r="E1345" s="1">
        <v>420</v>
      </c>
      <c r="F1345" s="19">
        <v>2.1800000000000002</v>
      </c>
      <c r="G1345" s="19">
        <v>2.11</v>
      </c>
      <c r="H1345" s="19">
        <f>E1345*Table133[[#This Row],[Price per unit]]</f>
        <v>886.19999999999993</v>
      </c>
      <c r="I1345" s="7">
        <f>(Table133[[#This Row],[Price per unit]]-Table133[[#This Row],[Cost per unit]])*Table133[[#This Row],[Volume]]</f>
        <v>-29.400000000000119</v>
      </c>
    </row>
    <row r="1346" spans="1:9" x14ac:dyDescent="0.2">
      <c r="A1346" s="14">
        <v>2011</v>
      </c>
      <c r="B1346" s="17" t="s">
        <v>13</v>
      </c>
      <c r="C1346" s="17" t="s">
        <v>1352</v>
      </c>
      <c r="D1346" s="17" t="s">
        <v>1356</v>
      </c>
      <c r="E1346" s="1">
        <v>1128</v>
      </c>
      <c r="F1346" s="19">
        <v>1.2</v>
      </c>
      <c r="G1346" s="19">
        <v>3.27</v>
      </c>
      <c r="H1346" s="19">
        <f>E1346*Table133[[#This Row],[Price per unit]]</f>
        <v>3688.56</v>
      </c>
      <c r="I1346" s="7">
        <f>(Table133[[#This Row],[Price per unit]]-Table133[[#This Row],[Cost per unit]])*Table133[[#This Row],[Volume]]</f>
        <v>2334.9600000000005</v>
      </c>
    </row>
    <row r="1347" spans="1:9" x14ac:dyDescent="0.2">
      <c r="A1347" s="14">
        <v>2011</v>
      </c>
      <c r="B1347" s="17" t="s">
        <v>13</v>
      </c>
      <c r="C1347" s="17" t="s">
        <v>1352</v>
      </c>
      <c r="D1347" s="17" t="s">
        <v>1356</v>
      </c>
      <c r="E1347" s="1">
        <v>1140</v>
      </c>
      <c r="F1347" s="19">
        <v>2.41</v>
      </c>
      <c r="G1347" s="19">
        <v>2.27</v>
      </c>
      <c r="H1347" s="19">
        <f>E1347*Table133[[#This Row],[Price per unit]]</f>
        <v>2587.8000000000002</v>
      </c>
      <c r="I1347" s="7">
        <f>(Table133[[#This Row],[Price per unit]]-Table133[[#This Row],[Cost per unit]])*Table133[[#This Row],[Volume]]</f>
        <v>-159.60000000000014</v>
      </c>
    </row>
    <row r="1348" spans="1:9" x14ac:dyDescent="0.2">
      <c r="A1348" s="14">
        <v>2011</v>
      </c>
      <c r="B1348" s="17" t="s">
        <v>13</v>
      </c>
      <c r="C1348" s="17" t="s">
        <v>1352</v>
      </c>
      <c r="D1348" s="17" t="s">
        <v>1356</v>
      </c>
      <c r="E1348" s="1">
        <v>984</v>
      </c>
      <c r="F1348" s="19">
        <v>1.67</v>
      </c>
      <c r="G1348" s="19">
        <v>2.64</v>
      </c>
      <c r="H1348" s="19">
        <f>E1348*Table133[[#This Row],[Price per unit]]</f>
        <v>2597.7600000000002</v>
      </c>
      <c r="I1348" s="7">
        <f>(Table133[[#This Row],[Price per unit]]-Table133[[#This Row],[Cost per unit]])*Table133[[#This Row],[Volume]]</f>
        <v>954.48000000000025</v>
      </c>
    </row>
    <row r="1349" spans="1:9" x14ac:dyDescent="0.2">
      <c r="A1349" s="14">
        <v>2011</v>
      </c>
      <c r="B1349" s="17" t="s">
        <v>13</v>
      </c>
      <c r="C1349" s="17" t="s">
        <v>1352</v>
      </c>
      <c r="D1349" s="17" t="s">
        <v>1356</v>
      </c>
      <c r="E1349" s="1">
        <v>1104</v>
      </c>
      <c r="F1349" s="19">
        <v>1.69</v>
      </c>
      <c r="G1349" s="19">
        <v>3.37</v>
      </c>
      <c r="H1349" s="19">
        <f>E1349*Table133[[#This Row],[Price per unit]]</f>
        <v>3720.48</v>
      </c>
      <c r="I1349" s="7">
        <f>(Table133[[#This Row],[Price per unit]]-Table133[[#This Row],[Cost per unit]])*Table133[[#This Row],[Volume]]</f>
        <v>1854.7200000000003</v>
      </c>
    </row>
    <row r="1350" spans="1:9" x14ac:dyDescent="0.2">
      <c r="A1350" s="14">
        <v>2011</v>
      </c>
      <c r="B1350" s="17" t="s">
        <v>13</v>
      </c>
      <c r="C1350" s="17" t="s">
        <v>1352</v>
      </c>
      <c r="D1350" s="17" t="s">
        <v>1356</v>
      </c>
      <c r="E1350" s="1">
        <v>828</v>
      </c>
      <c r="F1350" s="19">
        <v>2.39</v>
      </c>
      <c r="G1350" s="19">
        <v>3.3</v>
      </c>
      <c r="H1350" s="19">
        <f>E1350*Table133[[#This Row],[Price per unit]]</f>
        <v>2732.3999999999996</v>
      </c>
      <c r="I1350" s="7">
        <f>(Table133[[#This Row],[Price per unit]]-Table133[[#This Row],[Cost per unit]])*Table133[[#This Row],[Volume]]</f>
        <v>753.47999999999979</v>
      </c>
    </row>
    <row r="1351" spans="1:9" x14ac:dyDescent="0.2">
      <c r="A1351" s="14">
        <v>2011</v>
      </c>
      <c r="B1351" s="17" t="s">
        <v>13</v>
      </c>
      <c r="C1351" s="17" t="s">
        <v>1352</v>
      </c>
      <c r="D1351" s="17" t="s">
        <v>1356</v>
      </c>
      <c r="E1351" s="1">
        <v>576</v>
      </c>
      <c r="F1351" s="19">
        <v>2.2200000000000002</v>
      </c>
      <c r="G1351" s="19">
        <v>3.18</v>
      </c>
      <c r="H1351" s="19">
        <f>E1351*Table133[[#This Row],[Price per unit]]</f>
        <v>1831.68</v>
      </c>
      <c r="I1351" s="7">
        <f>(Table133[[#This Row],[Price per unit]]-Table133[[#This Row],[Cost per unit]])*Table133[[#This Row],[Volume]]</f>
        <v>552.96</v>
      </c>
    </row>
    <row r="1352" spans="1:9" x14ac:dyDescent="0.2">
      <c r="A1352" s="14">
        <v>2011</v>
      </c>
      <c r="B1352" s="17" t="s">
        <v>13</v>
      </c>
      <c r="C1352" s="17" t="s">
        <v>1352</v>
      </c>
      <c r="D1352" s="17" t="s">
        <v>1356</v>
      </c>
      <c r="E1352" s="1">
        <v>1164</v>
      </c>
      <c r="F1352" s="19">
        <v>2.44</v>
      </c>
      <c r="G1352" s="19">
        <v>3.36</v>
      </c>
      <c r="H1352" s="19">
        <f>E1352*Table133[[#This Row],[Price per unit]]</f>
        <v>3911.04</v>
      </c>
      <c r="I1352" s="7">
        <f>(Table133[[#This Row],[Price per unit]]-Table133[[#This Row],[Cost per unit]])*Table133[[#This Row],[Volume]]</f>
        <v>1070.8799999999999</v>
      </c>
    </row>
    <row r="1353" spans="1:9" x14ac:dyDescent="0.2">
      <c r="A1353" s="14">
        <v>2011</v>
      </c>
      <c r="B1353" s="17" t="s">
        <v>13</v>
      </c>
      <c r="C1353" s="17" t="s">
        <v>1352</v>
      </c>
      <c r="D1353" s="17" t="s">
        <v>1356</v>
      </c>
      <c r="E1353" s="1">
        <v>1128</v>
      </c>
      <c r="F1353" s="19">
        <v>2.4</v>
      </c>
      <c r="G1353" s="19">
        <v>2.2599999999999998</v>
      </c>
      <c r="H1353" s="19">
        <f>E1353*Table133[[#This Row],[Price per unit]]</f>
        <v>2549.2799999999997</v>
      </c>
      <c r="I1353" s="7">
        <f>(Table133[[#This Row],[Price per unit]]-Table133[[#This Row],[Cost per unit]])*Table133[[#This Row],[Volume]]</f>
        <v>-157.92000000000013</v>
      </c>
    </row>
    <row r="1354" spans="1:9" x14ac:dyDescent="0.2">
      <c r="A1354" s="14">
        <v>2011</v>
      </c>
      <c r="B1354" s="17" t="s">
        <v>13</v>
      </c>
      <c r="C1354" s="17" t="s">
        <v>1352</v>
      </c>
      <c r="D1354" s="17" t="s">
        <v>1356</v>
      </c>
      <c r="E1354" s="1">
        <v>1068</v>
      </c>
      <c r="F1354" s="19">
        <v>1.53</v>
      </c>
      <c r="G1354" s="19">
        <v>2.41</v>
      </c>
      <c r="H1354" s="19">
        <f>E1354*Table133[[#This Row],[Price per unit]]</f>
        <v>2573.88</v>
      </c>
      <c r="I1354" s="7">
        <f>(Table133[[#This Row],[Price per unit]]-Table133[[#This Row],[Cost per unit]])*Table133[[#This Row],[Volume]]</f>
        <v>939.84000000000015</v>
      </c>
    </row>
    <row r="1355" spans="1:9" x14ac:dyDescent="0.2">
      <c r="A1355" s="14">
        <v>2011</v>
      </c>
      <c r="B1355" s="17" t="s">
        <v>13</v>
      </c>
      <c r="C1355" s="17" t="s">
        <v>1352</v>
      </c>
      <c r="D1355" s="17" t="s">
        <v>1356</v>
      </c>
      <c r="E1355" s="1">
        <v>792</v>
      </c>
      <c r="F1355" s="19">
        <v>1.74</v>
      </c>
      <c r="G1355" s="19">
        <v>2.95</v>
      </c>
      <c r="H1355" s="19">
        <f>E1355*Table133[[#This Row],[Price per unit]]</f>
        <v>2336.4</v>
      </c>
      <c r="I1355" s="7">
        <f>(Table133[[#This Row],[Price per unit]]-Table133[[#This Row],[Cost per unit]])*Table133[[#This Row],[Volume]]</f>
        <v>958.32000000000016</v>
      </c>
    </row>
    <row r="1356" spans="1:9" x14ac:dyDescent="0.2">
      <c r="A1356" s="14">
        <v>2011</v>
      </c>
      <c r="B1356" s="17" t="s">
        <v>13</v>
      </c>
      <c r="C1356" s="17" t="s">
        <v>1352</v>
      </c>
      <c r="D1356" s="17" t="s">
        <v>1356</v>
      </c>
      <c r="E1356" s="1">
        <v>1044</v>
      </c>
      <c r="F1356" s="19">
        <v>1.46</v>
      </c>
      <c r="G1356" s="19">
        <v>2.6</v>
      </c>
      <c r="H1356" s="19">
        <f>E1356*Table133[[#This Row],[Price per unit]]</f>
        <v>2714.4</v>
      </c>
      <c r="I1356" s="7">
        <f>(Table133[[#This Row],[Price per unit]]-Table133[[#This Row],[Cost per unit]])*Table133[[#This Row],[Volume]]</f>
        <v>1190.1600000000001</v>
      </c>
    </row>
    <row r="1357" spans="1:9" x14ac:dyDescent="0.2">
      <c r="A1357" s="14">
        <v>2011</v>
      </c>
      <c r="B1357" s="17" t="s">
        <v>13</v>
      </c>
      <c r="C1357" s="17" t="s">
        <v>1352</v>
      </c>
      <c r="D1357" s="17" t="s">
        <v>1356</v>
      </c>
      <c r="E1357" s="1">
        <v>600</v>
      </c>
      <c r="F1357" s="19">
        <v>1.73</v>
      </c>
      <c r="G1357" s="19">
        <v>2.0499999999999998</v>
      </c>
      <c r="H1357" s="19">
        <f>E1357*Table133[[#This Row],[Price per unit]]</f>
        <v>1230</v>
      </c>
      <c r="I1357" s="7">
        <f>(Table133[[#This Row],[Price per unit]]-Table133[[#This Row],[Cost per unit]])*Table133[[#This Row],[Volume]]</f>
        <v>191.99999999999991</v>
      </c>
    </row>
    <row r="1358" spans="1:9" x14ac:dyDescent="0.2">
      <c r="A1358" s="14">
        <v>2011</v>
      </c>
      <c r="B1358" s="17" t="s">
        <v>13</v>
      </c>
      <c r="C1358" s="17" t="s">
        <v>1352</v>
      </c>
      <c r="D1358" s="17" t="s">
        <v>1356</v>
      </c>
      <c r="E1358" s="1">
        <v>696</v>
      </c>
      <c r="F1358" s="19">
        <v>2.4300000000000002</v>
      </c>
      <c r="G1358" s="19">
        <v>2.52</v>
      </c>
      <c r="H1358" s="19">
        <f>E1358*Table133[[#This Row],[Price per unit]]</f>
        <v>1753.92</v>
      </c>
      <c r="I1358" s="7">
        <f>(Table133[[#This Row],[Price per unit]]-Table133[[#This Row],[Cost per unit]])*Table133[[#This Row],[Volume]]</f>
        <v>62.639999999999901</v>
      </c>
    </row>
    <row r="1359" spans="1:9" x14ac:dyDescent="0.2">
      <c r="A1359" s="14">
        <v>2011</v>
      </c>
      <c r="B1359" s="17" t="s">
        <v>13</v>
      </c>
      <c r="C1359" s="17" t="s">
        <v>1352</v>
      </c>
      <c r="D1359" s="17" t="s">
        <v>1356</v>
      </c>
      <c r="E1359" s="1">
        <v>372</v>
      </c>
      <c r="F1359" s="19">
        <v>1.61</v>
      </c>
      <c r="G1359" s="19">
        <v>2.2000000000000002</v>
      </c>
      <c r="H1359" s="19">
        <f>E1359*Table133[[#This Row],[Price per unit]]</f>
        <v>818.40000000000009</v>
      </c>
      <c r="I1359" s="7">
        <f>(Table133[[#This Row],[Price per unit]]-Table133[[#This Row],[Cost per unit]])*Table133[[#This Row],[Volume]]</f>
        <v>219.48000000000002</v>
      </c>
    </row>
    <row r="1360" spans="1:9" x14ac:dyDescent="0.2">
      <c r="A1360" s="14">
        <v>2011</v>
      </c>
      <c r="B1360" s="17" t="s">
        <v>13</v>
      </c>
      <c r="C1360" s="17" t="s">
        <v>1352</v>
      </c>
      <c r="D1360" s="17" t="s">
        <v>1356</v>
      </c>
      <c r="E1360" s="1">
        <v>768</v>
      </c>
      <c r="F1360" s="19">
        <v>1.88</v>
      </c>
      <c r="G1360" s="19">
        <v>2.56</v>
      </c>
      <c r="H1360" s="19">
        <f>E1360*Table133[[#This Row],[Price per unit]]</f>
        <v>1966.08</v>
      </c>
      <c r="I1360" s="7">
        <f>(Table133[[#This Row],[Price per unit]]-Table133[[#This Row],[Cost per unit]])*Table133[[#This Row],[Volume]]</f>
        <v>522.24000000000012</v>
      </c>
    </row>
    <row r="1361" spans="1:9" x14ac:dyDescent="0.2">
      <c r="A1361" s="14">
        <v>2011</v>
      </c>
      <c r="B1361" s="17" t="s">
        <v>13</v>
      </c>
      <c r="C1361" s="17" t="s">
        <v>1352</v>
      </c>
      <c r="D1361" s="17" t="s">
        <v>1356</v>
      </c>
      <c r="E1361" s="1">
        <v>780</v>
      </c>
      <c r="F1361" s="19">
        <v>1.85</v>
      </c>
      <c r="G1361" s="19">
        <v>2.98</v>
      </c>
      <c r="H1361" s="19">
        <f>E1361*Table133[[#This Row],[Price per unit]]</f>
        <v>2324.4</v>
      </c>
      <c r="I1361" s="7">
        <f>(Table133[[#This Row],[Price per unit]]-Table133[[#This Row],[Cost per unit]])*Table133[[#This Row],[Volume]]</f>
        <v>881.39999999999986</v>
      </c>
    </row>
    <row r="1362" spans="1:9" x14ac:dyDescent="0.2">
      <c r="A1362" s="14">
        <v>2011</v>
      </c>
      <c r="B1362" s="17" t="s">
        <v>13</v>
      </c>
      <c r="C1362" s="17" t="s">
        <v>1352</v>
      </c>
      <c r="D1362" s="17" t="s">
        <v>1356</v>
      </c>
      <c r="E1362" s="1">
        <v>576</v>
      </c>
      <c r="F1362" s="19">
        <v>1.96</v>
      </c>
      <c r="G1362" s="19">
        <v>2.91</v>
      </c>
      <c r="H1362" s="19">
        <f>E1362*Table133[[#This Row],[Price per unit]]</f>
        <v>1676.16</v>
      </c>
      <c r="I1362" s="7">
        <f>(Table133[[#This Row],[Price per unit]]-Table133[[#This Row],[Cost per unit]])*Table133[[#This Row],[Volume]]</f>
        <v>547.20000000000005</v>
      </c>
    </row>
    <row r="1363" spans="1:9" x14ac:dyDescent="0.2">
      <c r="A1363" s="14">
        <v>2011</v>
      </c>
      <c r="B1363" s="17" t="s">
        <v>13</v>
      </c>
      <c r="C1363" s="17" t="s">
        <v>1352</v>
      </c>
      <c r="D1363" s="17" t="s">
        <v>1356</v>
      </c>
      <c r="E1363" s="1">
        <v>528</v>
      </c>
      <c r="F1363" s="19">
        <v>1.86</v>
      </c>
      <c r="G1363" s="19">
        <v>2.99</v>
      </c>
      <c r="H1363" s="19">
        <f>E1363*Table133[[#This Row],[Price per unit]]</f>
        <v>1578.72</v>
      </c>
      <c r="I1363" s="7">
        <f>(Table133[[#This Row],[Price per unit]]-Table133[[#This Row],[Cost per unit]])*Table133[[#This Row],[Volume]]</f>
        <v>596.6400000000001</v>
      </c>
    </row>
    <row r="1364" spans="1:9" x14ac:dyDescent="0.2">
      <c r="A1364" s="14">
        <v>2011</v>
      </c>
      <c r="B1364" s="17" t="s">
        <v>13</v>
      </c>
      <c r="C1364" s="17" t="s">
        <v>1352</v>
      </c>
      <c r="D1364" s="17" t="s">
        <v>1356</v>
      </c>
      <c r="E1364" s="1">
        <v>1092</v>
      </c>
      <c r="F1364" s="19">
        <v>1.96</v>
      </c>
      <c r="G1364" s="19">
        <v>2.88</v>
      </c>
      <c r="H1364" s="19">
        <f>E1364*Table133[[#This Row],[Price per unit]]</f>
        <v>3144.96</v>
      </c>
      <c r="I1364" s="7">
        <f>(Table133[[#This Row],[Price per unit]]-Table133[[#This Row],[Cost per unit]])*Table133[[#This Row],[Volume]]</f>
        <v>1004.6399999999999</v>
      </c>
    </row>
    <row r="1365" spans="1:9" x14ac:dyDescent="0.2">
      <c r="A1365" s="14">
        <v>2011</v>
      </c>
      <c r="B1365" s="17" t="s">
        <v>13</v>
      </c>
      <c r="C1365" s="17" t="s">
        <v>1352</v>
      </c>
      <c r="D1365" s="17" t="s">
        <v>1356</v>
      </c>
      <c r="E1365" s="1">
        <v>1068</v>
      </c>
      <c r="F1365" s="19">
        <v>1.6</v>
      </c>
      <c r="G1365" s="19">
        <v>3.42</v>
      </c>
      <c r="H1365" s="19">
        <f>E1365*Table133[[#This Row],[Price per unit]]</f>
        <v>3652.56</v>
      </c>
      <c r="I1365" s="7">
        <f>(Table133[[#This Row],[Price per unit]]-Table133[[#This Row],[Cost per unit]])*Table133[[#This Row],[Volume]]</f>
        <v>1943.7599999999998</v>
      </c>
    </row>
    <row r="1366" spans="1:9" x14ac:dyDescent="0.2">
      <c r="A1366" s="14">
        <v>2011</v>
      </c>
      <c r="B1366" s="17" t="s">
        <v>13</v>
      </c>
      <c r="C1366" s="17" t="s">
        <v>1352</v>
      </c>
      <c r="D1366" s="17" t="s">
        <v>1356</v>
      </c>
      <c r="E1366" s="1">
        <v>1176</v>
      </c>
      <c r="F1366" s="19">
        <v>2.0299999999999998</v>
      </c>
      <c r="G1366" s="19">
        <v>3.48</v>
      </c>
      <c r="H1366" s="19">
        <f>E1366*Table133[[#This Row],[Price per unit]]</f>
        <v>4092.48</v>
      </c>
      <c r="I1366" s="7">
        <f>(Table133[[#This Row],[Price per unit]]-Table133[[#This Row],[Cost per unit]])*Table133[[#This Row],[Volume]]</f>
        <v>1705.2000000000003</v>
      </c>
    </row>
    <row r="1367" spans="1:9" x14ac:dyDescent="0.2">
      <c r="A1367" s="14">
        <v>2011</v>
      </c>
      <c r="B1367" s="17" t="s">
        <v>13</v>
      </c>
      <c r="C1367" s="17" t="s">
        <v>1352</v>
      </c>
      <c r="D1367" s="17" t="s">
        <v>1356</v>
      </c>
      <c r="E1367" s="1">
        <v>816</v>
      </c>
      <c r="F1367" s="19">
        <v>2.37</v>
      </c>
      <c r="G1367" s="19">
        <v>3.31</v>
      </c>
      <c r="H1367" s="19">
        <f>E1367*Table133[[#This Row],[Price per unit]]</f>
        <v>2700.96</v>
      </c>
      <c r="I1367" s="7">
        <f>(Table133[[#This Row],[Price per unit]]-Table133[[#This Row],[Cost per unit]])*Table133[[#This Row],[Volume]]</f>
        <v>767.04</v>
      </c>
    </row>
    <row r="1368" spans="1:9" x14ac:dyDescent="0.2">
      <c r="A1368" s="14">
        <v>2011</v>
      </c>
      <c r="B1368" s="17" t="s">
        <v>13</v>
      </c>
      <c r="C1368" s="17" t="s">
        <v>1352</v>
      </c>
      <c r="D1368" s="17" t="s">
        <v>1356</v>
      </c>
      <c r="E1368" s="1">
        <v>1044</v>
      </c>
      <c r="F1368" s="19">
        <v>1.78</v>
      </c>
      <c r="G1368" s="19">
        <v>2.52</v>
      </c>
      <c r="H1368" s="19">
        <f>E1368*Table133[[#This Row],[Price per unit]]</f>
        <v>2630.88</v>
      </c>
      <c r="I1368" s="7">
        <f>(Table133[[#This Row],[Price per unit]]-Table133[[#This Row],[Cost per unit]])*Table133[[#This Row],[Volume]]</f>
        <v>772.56</v>
      </c>
    </row>
    <row r="1369" spans="1:9" x14ac:dyDescent="0.2">
      <c r="A1369" s="14">
        <v>2011</v>
      </c>
      <c r="B1369" s="17" t="s">
        <v>13</v>
      </c>
      <c r="C1369" s="17" t="s">
        <v>1352</v>
      </c>
      <c r="D1369" s="17" t="s">
        <v>1356</v>
      </c>
      <c r="E1369" s="1">
        <v>972</v>
      </c>
      <c r="F1369" s="19">
        <v>1.38</v>
      </c>
      <c r="G1369" s="19">
        <v>2.38</v>
      </c>
      <c r="H1369" s="19">
        <f>E1369*Table133[[#This Row],[Price per unit]]</f>
        <v>2313.3599999999997</v>
      </c>
      <c r="I1369" s="7">
        <f>(Table133[[#This Row],[Price per unit]]-Table133[[#This Row],[Cost per unit]])*Table133[[#This Row],[Volume]]</f>
        <v>972</v>
      </c>
    </row>
    <row r="1370" spans="1:9" x14ac:dyDescent="0.2">
      <c r="A1370" s="14">
        <v>2011</v>
      </c>
      <c r="B1370" s="17" t="s">
        <v>13</v>
      </c>
      <c r="C1370" s="17" t="s">
        <v>1352</v>
      </c>
      <c r="D1370" s="17" t="s">
        <v>1356</v>
      </c>
      <c r="E1370" s="1">
        <v>492</v>
      </c>
      <c r="F1370" s="19">
        <v>2.14</v>
      </c>
      <c r="G1370" s="19">
        <v>3.41</v>
      </c>
      <c r="H1370" s="19">
        <f>E1370*Table133[[#This Row],[Price per unit]]</f>
        <v>1677.72</v>
      </c>
      <c r="I1370" s="7">
        <f>(Table133[[#This Row],[Price per unit]]-Table133[[#This Row],[Cost per unit]])*Table133[[#This Row],[Volume]]</f>
        <v>624.84</v>
      </c>
    </row>
    <row r="1371" spans="1:9" x14ac:dyDescent="0.2">
      <c r="A1371" s="14">
        <v>2011</v>
      </c>
      <c r="B1371" s="17" t="s">
        <v>13</v>
      </c>
      <c r="C1371" s="17" t="s">
        <v>1352</v>
      </c>
      <c r="D1371" s="17" t="s">
        <v>1356</v>
      </c>
      <c r="E1371" s="1">
        <v>972</v>
      </c>
      <c r="F1371" s="19">
        <v>1.92</v>
      </c>
      <c r="G1371" s="19">
        <v>2.0099999999999998</v>
      </c>
      <c r="H1371" s="19">
        <f>E1371*Table133[[#This Row],[Price per unit]]</f>
        <v>1953.7199999999998</v>
      </c>
      <c r="I1371" s="7">
        <f>(Table133[[#This Row],[Price per unit]]-Table133[[#This Row],[Cost per unit]])*Table133[[#This Row],[Volume]]</f>
        <v>87.479999999999862</v>
      </c>
    </row>
    <row r="1372" spans="1:9" x14ac:dyDescent="0.2">
      <c r="A1372" s="14">
        <v>2011</v>
      </c>
      <c r="B1372" s="17" t="s">
        <v>13</v>
      </c>
      <c r="C1372" s="17" t="s">
        <v>1352</v>
      </c>
      <c r="D1372" s="17" t="s">
        <v>1356</v>
      </c>
      <c r="E1372" s="1">
        <v>780</v>
      </c>
      <c r="F1372" s="19">
        <v>1.35</v>
      </c>
      <c r="G1372" s="19">
        <v>3.46</v>
      </c>
      <c r="H1372" s="19">
        <f>E1372*Table133[[#This Row],[Price per unit]]</f>
        <v>2698.8</v>
      </c>
      <c r="I1372" s="7">
        <f>(Table133[[#This Row],[Price per unit]]-Table133[[#This Row],[Cost per unit]])*Table133[[#This Row],[Volume]]</f>
        <v>1645.8</v>
      </c>
    </row>
    <row r="1373" spans="1:9" x14ac:dyDescent="0.2">
      <c r="A1373" s="14">
        <v>2011</v>
      </c>
      <c r="B1373" s="17" t="s">
        <v>13</v>
      </c>
      <c r="C1373" s="17" t="s">
        <v>1352</v>
      </c>
      <c r="D1373" s="17" t="s">
        <v>1356</v>
      </c>
      <c r="E1373" s="1">
        <v>1104</v>
      </c>
      <c r="F1373" s="19">
        <v>1.61</v>
      </c>
      <c r="G1373" s="19">
        <v>2.59</v>
      </c>
      <c r="H1373" s="19">
        <f>E1373*Table133[[#This Row],[Price per unit]]</f>
        <v>2859.3599999999997</v>
      </c>
      <c r="I1373" s="7">
        <f>(Table133[[#This Row],[Price per unit]]-Table133[[#This Row],[Cost per unit]])*Table133[[#This Row],[Volume]]</f>
        <v>1081.9199999999998</v>
      </c>
    </row>
    <row r="1374" spans="1:9" x14ac:dyDescent="0.2">
      <c r="A1374" s="14">
        <v>2011</v>
      </c>
      <c r="B1374" s="17" t="s">
        <v>13</v>
      </c>
      <c r="C1374" s="17" t="s">
        <v>1352</v>
      </c>
      <c r="D1374" s="17" t="s">
        <v>1356</v>
      </c>
      <c r="E1374" s="1">
        <v>936</v>
      </c>
      <c r="F1374" s="19">
        <v>2.04</v>
      </c>
      <c r="G1374" s="19">
        <v>3.26</v>
      </c>
      <c r="H1374" s="19">
        <f>E1374*Table133[[#This Row],[Price per unit]]</f>
        <v>3051.3599999999997</v>
      </c>
      <c r="I1374" s="7">
        <f>(Table133[[#This Row],[Price per unit]]-Table133[[#This Row],[Cost per unit]])*Table133[[#This Row],[Volume]]</f>
        <v>1141.9199999999998</v>
      </c>
    </row>
    <row r="1375" spans="1:9" x14ac:dyDescent="0.2">
      <c r="A1375" s="14">
        <v>2011</v>
      </c>
      <c r="B1375" s="17" t="s">
        <v>13</v>
      </c>
      <c r="C1375" s="17" t="s">
        <v>19</v>
      </c>
      <c r="D1375" s="17" t="s">
        <v>1433</v>
      </c>
      <c r="E1375" s="1">
        <v>5928</v>
      </c>
      <c r="F1375" s="19">
        <v>0.44</v>
      </c>
      <c r="G1375" s="19">
        <v>0.95</v>
      </c>
      <c r="H1375" s="19">
        <f>E1375*Table133[[#This Row],[Price per unit]]</f>
        <v>5631.5999999999995</v>
      </c>
      <c r="I1375" s="7">
        <f>(Table133[[#This Row],[Price per unit]]-Table133[[#This Row],[Cost per unit]])*Table133[[#This Row],[Volume]]</f>
        <v>3023.28</v>
      </c>
    </row>
    <row r="1376" spans="1:9" x14ac:dyDescent="0.2">
      <c r="A1376" s="14">
        <v>2011</v>
      </c>
      <c r="B1376" s="17" t="s">
        <v>13</v>
      </c>
      <c r="C1376" s="17" t="s">
        <v>19</v>
      </c>
      <c r="D1376" s="17" t="s">
        <v>1433</v>
      </c>
      <c r="E1376" s="1">
        <v>8232</v>
      </c>
      <c r="F1376" s="19">
        <v>0.52</v>
      </c>
      <c r="G1376" s="19">
        <v>0.93</v>
      </c>
      <c r="H1376" s="19">
        <f>E1376*Table133[[#This Row],[Price per unit]]</f>
        <v>7655.76</v>
      </c>
      <c r="I1376" s="7">
        <f>(Table133[[#This Row],[Price per unit]]-Table133[[#This Row],[Cost per unit]])*Table133[[#This Row],[Volume]]</f>
        <v>3375.1200000000003</v>
      </c>
    </row>
    <row r="1377" spans="1:9" x14ac:dyDescent="0.2">
      <c r="A1377" s="14">
        <v>2011</v>
      </c>
      <c r="B1377" s="17" t="s">
        <v>13</v>
      </c>
      <c r="C1377" s="17" t="s">
        <v>19</v>
      </c>
      <c r="D1377" s="17" t="s">
        <v>1433</v>
      </c>
      <c r="E1377" s="1">
        <v>5088</v>
      </c>
      <c r="F1377" s="19">
        <v>0.77</v>
      </c>
      <c r="G1377" s="19">
        <v>1.04</v>
      </c>
      <c r="H1377" s="19">
        <f>E1377*Table133[[#This Row],[Price per unit]]</f>
        <v>5291.52</v>
      </c>
      <c r="I1377" s="7">
        <f>(Table133[[#This Row],[Price per unit]]-Table133[[#This Row],[Cost per unit]])*Table133[[#This Row],[Volume]]</f>
        <v>1373.76</v>
      </c>
    </row>
    <row r="1378" spans="1:9" x14ac:dyDescent="0.2">
      <c r="A1378" s="14">
        <v>2011</v>
      </c>
      <c r="B1378" s="17" t="s">
        <v>13</v>
      </c>
      <c r="C1378" s="17" t="s">
        <v>19</v>
      </c>
      <c r="D1378" s="17" t="s">
        <v>1433</v>
      </c>
      <c r="E1378" s="1">
        <v>8916</v>
      </c>
      <c r="F1378" s="19">
        <v>1.19</v>
      </c>
      <c r="G1378" s="19">
        <v>0.94</v>
      </c>
      <c r="H1378" s="19">
        <f>E1378*Table133[[#This Row],[Price per unit]]</f>
        <v>8381.0399999999991</v>
      </c>
      <c r="I1378" s="7">
        <f>(Table133[[#This Row],[Price per unit]]-Table133[[#This Row],[Cost per unit]])*Table133[[#This Row],[Volume]]</f>
        <v>-2229</v>
      </c>
    </row>
    <row r="1379" spans="1:9" x14ac:dyDescent="0.2">
      <c r="A1379" s="14">
        <v>2011</v>
      </c>
      <c r="B1379" s="17" t="s">
        <v>13</v>
      </c>
      <c r="C1379" s="17" t="s">
        <v>19</v>
      </c>
      <c r="D1379" s="17" t="s">
        <v>1433</v>
      </c>
      <c r="E1379" s="1">
        <v>4884</v>
      </c>
      <c r="F1379" s="19">
        <v>0.92</v>
      </c>
      <c r="G1379" s="19">
        <v>1.1100000000000001</v>
      </c>
      <c r="H1379" s="19">
        <f>E1379*Table133[[#This Row],[Price per unit]]</f>
        <v>5421.2400000000007</v>
      </c>
      <c r="I1379" s="7">
        <f>(Table133[[#This Row],[Price per unit]]-Table133[[#This Row],[Cost per unit]])*Table133[[#This Row],[Volume]]</f>
        <v>927.96000000000026</v>
      </c>
    </row>
    <row r="1380" spans="1:9" x14ac:dyDescent="0.2">
      <c r="A1380" s="14">
        <v>2011</v>
      </c>
      <c r="B1380" s="17" t="s">
        <v>13</v>
      </c>
      <c r="C1380" s="17" t="s">
        <v>19</v>
      </c>
      <c r="D1380" s="17" t="s">
        <v>1433</v>
      </c>
      <c r="E1380" s="1">
        <v>6468</v>
      </c>
      <c r="F1380" s="19">
        <v>0.91</v>
      </c>
      <c r="G1380" s="19">
        <v>1.01</v>
      </c>
      <c r="H1380" s="19">
        <f>E1380*Table133[[#This Row],[Price per unit]]</f>
        <v>6532.68</v>
      </c>
      <c r="I1380" s="7">
        <f>(Table133[[#This Row],[Price per unit]]-Table133[[#This Row],[Cost per unit]])*Table133[[#This Row],[Volume]]</f>
        <v>646.79999999999984</v>
      </c>
    </row>
    <row r="1381" spans="1:9" x14ac:dyDescent="0.2">
      <c r="A1381" s="14">
        <v>2011</v>
      </c>
      <c r="B1381" s="17" t="s">
        <v>13</v>
      </c>
      <c r="C1381" s="17" t="s">
        <v>19</v>
      </c>
      <c r="D1381" s="17" t="s">
        <v>1433</v>
      </c>
      <c r="E1381" s="1">
        <v>5160</v>
      </c>
      <c r="F1381" s="19">
        <v>1.05</v>
      </c>
      <c r="G1381" s="19">
        <v>0.95</v>
      </c>
      <c r="H1381" s="19">
        <f>E1381*Table133[[#This Row],[Price per unit]]</f>
        <v>4902</v>
      </c>
      <c r="I1381" s="7">
        <f>(Table133[[#This Row],[Price per unit]]-Table133[[#This Row],[Cost per unit]])*Table133[[#This Row],[Volume]]</f>
        <v>-516.00000000000045</v>
      </c>
    </row>
    <row r="1382" spans="1:9" x14ac:dyDescent="0.2">
      <c r="A1382" s="14">
        <v>2011</v>
      </c>
      <c r="B1382" s="17" t="s">
        <v>13</v>
      </c>
      <c r="C1382" s="17" t="s">
        <v>19</v>
      </c>
      <c r="D1382" s="17" t="s">
        <v>1433</v>
      </c>
      <c r="E1382" s="1">
        <v>7560</v>
      </c>
      <c r="F1382" s="19">
        <v>0.64</v>
      </c>
      <c r="G1382" s="19">
        <v>0.96</v>
      </c>
      <c r="H1382" s="19">
        <f>E1382*Table133[[#This Row],[Price per unit]]</f>
        <v>7257.5999999999995</v>
      </c>
      <c r="I1382" s="7">
        <f>(Table133[[#This Row],[Price per unit]]-Table133[[#This Row],[Cost per unit]])*Table133[[#This Row],[Volume]]</f>
        <v>2419.1999999999998</v>
      </c>
    </row>
    <row r="1383" spans="1:9" x14ac:dyDescent="0.2">
      <c r="A1383" s="14">
        <v>2011</v>
      </c>
      <c r="B1383" s="17" t="s">
        <v>13</v>
      </c>
      <c r="C1383" s="17" t="s">
        <v>19</v>
      </c>
      <c r="D1383" s="17" t="s">
        <v>1433</v>
      </c>
      <c r="E1383" s="1">
        <v>6132</v>
      </c>
      <c r="F1383" s="19">
        <v>0.86</v>
      </c>
      <c r="G1383" s="19">
        <v>1.1000000000000001</v>
      </c>
      <c r="H1383" s="19">
        <f>E1383*Table133[[#This Row],[Price per unit]]</f>
        <v>6745.2000000000007</v>
      </c>
      <c r="I1383" s="7">
        <f>(Table133[[#This Row],[Price per unit]]-Table133[[#This Row],[Cost per unit]])*Table133[[#This Row],[Volume]]</f>
        <v>1471.6800000000005</v>
      </c>
    </row>
    <row r="1384" spans="1:9" x14ac:dyDescent="0.2">
      <c r="A1384" s="14">
        <v>2011</v>
      </c>
      <c r="B1384" s="17" t="s">
        <v>13</v>
      </c>
      <c r="C1384" s="17" t="s">
        <v>19</v>
      </c>
      <c r="D1384" s="17" t="s">
        <v>1433</v>
      </c>
      <c r="E1384" s="1">
        <v>7932</v>
      </c>
      <c r="F1384" s="19">
        <v>0.97</v>
      </c>
      <c r="G1384" s="19">
        <v>1</v>
      </c>
      <c r="H1384" s="19">
        <f>E1384*Table133[[#This Row],[Price per unit]]</f>
        <v>7932</v>
      </c>
      <c r="I1384" s="7">
        <f>(Table133[[#This Row],[Price per unit]]-Table133[[#This Row],[Cost per unit]])*Table133[[#This Row],[Volume]]</f>
        <v>237.96000000000021</v>
      </c>
    </row>
    <row r="1385" spans="1:9" x14ac:dyDescent="0.2">
      <c r="A1385" s="14">
        <v>2011</v>
      </c>
      <c r="B1385" s="17" t="s">
        <v>13</v>
      </c>
      <c r="C1385" s="17" t="s">
        <v>19</v>
      </c>
      <c r="D1385" s="17" t="s">
        <v>1433</v>
      </c>
      <c r="E1385" s="1">
        <v>4812</v>
      </c>
      <c r="F1385" s="19">
        <v>0.62</v>
      </c>
      <c r="G1385" s="19">
        <v>0.94</v>
      </c>
      <c r="H1385" s="19">
        <f>E1385*Table133[[#This Row],[Price per unit]]</f>
        <v>4523.28</v>
      </c>
      <c r="I1385" s="7">
        <f>(Table133[[#This Row],[Price per unit]]-Table133[[#This Row],[Cost per unit]])*Table133[[#This Row],[Volume]]</f>
        <v>1539.8399999999997</v>
      </c>
    </row>
    <row r="1386" spans="1:9" x14ac:dyDescent="0.2">
      <c r="A1386" s="14">
        <v>2011</v>
      </c>
      <c r="B1386" s="17" t="s">
        <v>13</v>
      </c>
      <c r="C1386" s="17" t="s">
        <v>19</v>
      </c>
      <c r="D1386" s="17" t="s">
        <v>1433</v>
      </c>
      <c r="E1386" s="1">
        <v>8124</v>
      </c>
      <c r="F1386" s="19">
        <v>0.48</v>
      </c>
      <c r="G1386" s="19">
        <v>1.05</v>
      </c>
      <c r="H1386" s="19">
        <f>E1386*Table133[[#This Row],[Price per unit]]</f>
        <v>8530.2000000000007</v>
      </c>
      <c r="I1386" s="7">
        <f>(Table133[[#This Row],[Price per unit]]-Table133[[#This Row],[Cost per unit]])*Table133[[#This Row],[Volume]]</f>
        <v>4630.68</v>
      </c>
    </row>
    <row r="1387" spans="1:9" x14ac:dyDescent="0.2">
      <c r="A1387" s="14">
        <v>2011</v>
      </c>
      <c r="B1387" s="17" t="s">
        <v>13</v>
      </c>
      <c r="C1387" s="17" t="s">
        <v>209</v>
      </c>
      <c r="D1387" s="17" t="s">
        <v>1433</v>
      </c>
      <c r="E1387" s="1">
        <v>852</v>
      </c>
      <c r="F1387" s="19">
        <v>1.33</v>
      </c>
      <c r="G1387" s="19">
        <v>1.77</v>
      </c>
      <c r="H1387" s="19">
        <f>E1387*Table133[[#This Row],[Price per unit]]</f>
        <v>1508.04</v>
      </c>
      <c r="I1387" s="7">
        <f>(Table133[[#This Row],[Price per unit]]-Table133[[#This Row],[Cost per unit]])*Table133[[#This Row],[Volume]]</f>
        <v>374.87999999999994</v>
      </c>
    </row>
    <row r="1388" spans="1:9" x14ac:dyDescent="0.2">
      <c r="A1388" s="14">
        <v>2011</v>
      </c>
      <c r="B1388" s="17" t="s">
        <v>13</v>
      </c>
      <c r="C1388" s="17" t="s">
        <v>209</v>
      </c>
      <c r="D1388" s="17" t="s">
        <v>1433</v>
      </c>
      <c r="E1388" s="1">
        <v>672</v>
      </c>
      <c r="F1388" s="19">
        <v>1.1299999999999999</v>
      </c>
      <c r="G1388" s="19">
        <v>1.88</v>
      </c>
      <c r="H1388" s="19">
        <f>E1388*Table133[[#This Row],[Price per unit]]</f>
        <v>1263.3599999999999</v>
      </c>
      <c r="I1388" s="7">
        <f>(Table133[[#This Row],[Price per unit]]-Table133[[#This Row],[Cost per unit]])*Table133[[#This Row],[Volume]]</f>
        <v>504</v>
      </c>
    </row>
    <row r="1389" spans="1:9" x14ac:dyDescent="0.2">
      <c r="A1389" s="14">
        <v>2011</v>
      </c>
      <c r="B1389" s="17" t="s">
        <v>13</v>
      </c>
      <c r="C1389" s="17" t="s">
        <v>209</v>
      </c>
      <c r="D1389" s="17" t="s">
        <v>1433</v>
      </c>
      <c r="E1389" s="1">
        <v>1188</v>
      </c>
      <c r="F1389" s="19">
        <v>1.41</v>
      </c>
      <c r="G1389" s="19">
        <v>1.78</v>
      </c>
      <c r="H1389" s="19">
        <f>E1389*Table133[[#This Row],[Price per unit]]</f>
        <v>2114.64</v>
      </c>
      <c r="I1389" s="7">
        <f>(Table133[[#This Row],[Price per unit]]-Table133[[#This Row],[Cost per unit]])*Table133[[#This Row],[Volume]]</f>
        <v>439.56000000000012</v>
      </c>
    </row>
    <row r="1390" spans="1:9" x14ac:dyDescent="0.2">
      <c r="A1390" s="14">
        <v>2011</v>
      </c>
      <c r="B1390" s="17" t="s">
        <v>13</v>
      </c>
      <c r="C1390" s="17" t="s">
        <v>209</v>
      </c>
      <c r="D1390" s="17" t="s">
        <v>1433</v>
      </c>
      <c r="E1390" s="1">
        <v>708</v>
      </c>
      <c r="F1390" s="19">
        <v>1.23</v>
      </c>
      <c r="G1390" s="19">
        <v>1.73</v>
      </c>
      <c r="H1390" s="19">
        <f>E1390*Table133[[#This Row],[Price per unit]]</f>
        <v>1224.8399999999999</v>
      </c>
      <c r="I1390" s="7">
        <f>(Table133[[#This Row],[Price per unit]]-Table133[[#This Row],[Cost per unit]])*Table133[[#This Row],[Volume]]</f>
        <v>354</v>
      </c>
    </row>
    <row r="1391" spans="1:9" x14ac:dyDescent="0.2">
      <c r="A1391" s="14">
        <v>2011</v>
      </c>
      <c r="B1391" s="17" t="s">
        <v>13</v>
      </c>
      <c r="C1391" s="17" t="s">
        <v>209</v>
      </c>
      <c r="D1391" s="17" t="s">
        <v>1433</v>
      </c>
      <c r="E1391" s="1">
        <v>852</v>
      </c>
      <c r="F1391" s="19">
        <v>1.17</v>
      </c>
      <c r="G1391" s="19">
        <v>1.86</v>
      </c>
      <c r="H1391" s="19">
        <f>E1391*Table133[[#This Row],[Price per unit]]</f>
        <v>1584.72</v>
      </c>
      <c r="I1391" s="7">
        <f>(Table133[[#This Row],[Price per unit]]-Table133[[#This Row],[Cost per unit]])*Table133[[#This Row],[Volume]]</f>
        <v>587.88000000000011</v>
      </c>
    </row>
    <row r="1392" spans="1:9" x14ac:dyDescent="0.2">
      <c r="A1392" s="14">
        <v>2011</v>
      </c>
      <c r="B1392" s="17" t="s">
        <v>13</v>
      </c>
      <c r="C1392" s="17" t="s">
        <v>209</v>
      </c>
      <c r="D1392" s="17" t="s">
        <v>1433</v>
      </c>
      <c r="E1392" s="1">
        <v>960</v>
      </c>
      <c r="F1392" s="19">
        <v>1.18</v>
      </c>
      <c r="G1392" s="19">
        <v>1.73</v>
      </c>
      <c r="H1392" s="19">
        <f>E1392*Table133[[#This Row],[Price per unit]]</f>
        <v>1660.8</v>
      </c>
      <c r="I1392" s="7">
        <f>(Table133[[#This Row],[Price per unit]]-Table133[[#This Row],[Cost per unit]])*Table133[[#This Row],[Volume]]</f>
        <v>528</v>
      </c>
    </row>
    <row r="1393" spans="1:9" x14ac:dyDescent="0.2">
      <c r="A1393" s="14">
        <v>2011</v>
      </c>
      <c r="B1393" s="17" t="s">
        <v>13</v>
      </c>
      <c r="C1393" s="17" t="s">
        <v>209</v>
      </c>
      <c r="D1393" s="17" t="s">
        <v>1433</v>
      </c>
      <c r="E1393" s="1">
        <v>828</v>
      </c>
      <c r="F1393" s="19">
        <v>1.39</v>
      </c>
      <c r="G1393" s="19">
        <v>1.78</v>
      </c>
      <c r="H1393" s="19">
        <f>E1393*Table133[[#This Row],[Price per unit]]</f>
        <v>1473.84</v>
      </c>
      <c r="I1393" s="7">
        <f>(Table133[[#This Row],[Price per unit]]-Table133[[#This Row],[Cost per unit]])*Table133[[#This Row],[Volume]]</f>
        <v>322.92000000000013</v>
      </c>
    </row>
    <row r="1394" spans="1:9" x14ac:dyDescent="0.2">
      <c r="A1394" s="14">
        <v>2011</v>
      </c>
      <c r="B1394" s="17" t="s">
        <v>13</v>
      </c>
      <c r="C1394" s="17" t="s">
        <v>209</v>
      </c>
      <c r="D1394" s="17" t="s">
        <v>1433</v>
      </c>
      <c r="E1394" s="1">
        <v>696</v>
      </c>
      <c r="F1394" s="19">
        <v>1.1599999999999999</v>
      </c>
      <c r="G1394" s="19">
        <v>1.68</v>
      </c>
      <c r="H1394" s="19">
        <f>E1394*Table133[[#This Row],[Price per unit]]</f>
        <v>1169.28</v>
      </c>
      <c r="I1394" s="7">
        <f>(Table133[[#This Row],[Price per unit]]-Table133[[#This Row],[Cost per unit]])*Table133[[#This Row],[Volume]]</f>
        <v>361.92</v>
      </c>
    </row>
    <row r="1395" spans="1:9" x14ac:dyDescent="0.2">
      <c r="A1395" s="14">
        <v>2011</v>
      </c>
      <c r="B1395" s="17" t="s">
        <v>13</v>
      </c>
      <c r="C1395" s="17" t="s">
        <v>209</v>
      </c>
      <c r="D1395" s="17" t="s">
        <v>1433</v>
      </c>
      <c r="E1395" s="1">
        <v>1104</v>
      </c>
      <c r="F1395" s="19">
        <v>1.48</v>
      </c>
      <c r="G1395" s="19">
        <v>1.67</v>
      </c>
      <c r="H1395" s="19">
        <f>E1395*Table133[[#This Row],[Price per unit]]</f>
        <v>1843.6799999999998</v>
      </c>
      <c r="I1395" s="7">
        <f>(Table133[[#This Row],[Price per unit]]-Table133[[#This Row],[Cost per unit]])*Table133[[#This Row],[Volume]]</f>
        <v>209.75999999999993</v>
      </c>
    </row>
    <row r="1396" spans="1:9" x14ac:dyDescent="0.2">
      <c r="A1396" s="14">
        <v>2011</v>
      </c>
      <c r="B1396" s="17" t="s">
        <v>13</v>
      </c>
      <c r="C1396" s="17" t="s">
        <v>209</v>
      </c>
      <c r="D1396" s="17" t="s">
        <v>1433</v>
      </c>
      <c r="E1396" s="1">
        <v>792</v>
      </c>
      <c r="F1396" s="19">
        <v>1.27</v>
      </c>
      <c r="G1396" s="19">
        <v>1.9</v>
      </c>
      <c r="H1396" s="19">
        <f>E1396*Table133[[#This Row],[Price per unit]]</f>
        <v>1504.8</v>
      </c>
      <c r="I1396" s="7">
        <f>(Table133[[#This Row],[Price per unit]]-Table133[[#This Row],[Cost per unit]])*Table133[[#This Row],[Volume]]</f>
        <v>498.95999999999992</v>
      </c>
    </row>
    <row r="1397" spans="1:9" x14ac:dyDescent="0.2">
      <c r="A1397" s="14">
        <v>2011</v>
      </c>
      <c r="B1397" s="17" t="s">
        <v>13</v>
      </c>
      <c r="C1397" s="17" t="s">
        <v>209</v>
      </c>
      <c r="D1397" s="17" t="s">
        <v>1433</v>
      </c>
      <c r="E1397" s="1">
        <v>1308</v>
      </c>
      <c r="F1397" s="19">
        <v>1.5</v>
      </c>
      <c r="G1397" s="19">
        <v>1.89</v>
      </c>
      <c r="H1397" s="19">
        <f>E1397*Table133[[#This Row],[Price per unit]]</f>
        <v>2472.12</v>
      </c>
      <c r="I1397" s="7">
        <f>(Table133[[#This Row],[Price per unit]]-Table133[[#This Row],[Cost per unit]])*Table133[[#This Row],[Volume]]</f>
        <v>510.11999999999989</v>
      </c>
    </row>
    <row r="1398" spans="1:9" x14ac:dyDescent="0.2">
      <c r="A1398" s="14">
        <v>2011</v>
      </c>
      <c r="B1398" s="17" t="s">
        <v>13</v>
      </c>
      <c r="C1398" s="17" t="s">
        <v>209</v>
      </c>
      <c r="D1398" s="17" t="s">
        <v>1433</v>
      </c>
      <c r="E1398" s="1">
        <v>972</v>
      </c>
      <c r="F1398" s="19">
        <v>1.41</v>
      </c>
      <c r="G1398" s="19">
        <v>1.76</v>
      </c>
      <c r="H1398" s="19">
        <f>E1398*Table133[[#This Row],[Price per unit]]</f>
        <v>1710.72</v>
      </c>
      <c r="I1398" s="7">
        <f>(Table133[[#This Row],[Price per unit]]-Table133[[#This Row],[Cost per unit]])*Table133[[#This Row],[Volume]]</f>
        <v>340.2000000000001</v>
      </c>
    </row>
    <row r="1399" spans="1:9" x14ac:dyDescent="0.2">
      <c r="A1399" s="14">
        <v>2011</v>
      </c>
      <c r="B1399" s="17" t="s">
        <v>13</v>
      </c>
      <c r="C1399" s="17" t="s">
        <v>209</v>
      </c>
      <c r="D1399" s="17" t="s">
        <v>1433</v>
      </c>
      <c r="E1399" s="1">
        <v>1308</v>
      </c>
      <c r="F1399" s="19">
        <v>1.1200000000000001</v>
      </c>
      <c r="G1399" s="19">
        <v>1.82</v>
      </c>
      <c r="H1399" s="19">
        <f>E1399*Table133[[#This Row],[Price per unit]]</f>
        <v>2380.56</v>
      </c>
      <c r="I1399" s="7">
        <f>(Table133[[#This Row],[Price per unit]]-Table133[[#This Row],[Cost per unit]])*Table133[[#This Row],[Volume]]</f>
        <v>915.59999999999991</v>
      </c>
    </row>
    <row r="1400" spans="1:9" x14ac:dyDescent="0.2">
      <c r="A1400" s="14">
        <v>2011</v>
      </c>
      <c r="B1400" s="17" t="s">
        <v>13</v>
      </c>
      <c r="C1400" s="17" t="s">
        <v>209</v>
      </c>
      <c r="D1400" s="17" t="s">
        <v>1433</v>
      </c>
      <c r="E1400" s="1">
        <v>696</v>
      </c>
      <c r="F1400" s="19">
        <v>1.28</v>
      </c>
      <c r="G1400" s="19">
        <v>1.85</v>
      </c>
      <c r="H1400" s="19">
        <f>E1400*Table133[[#This Row],[Price per unit]]</f>
        <v>1287.6000000000001</v>
      </c>
      <c r="I1400" s="7">
        <f>(Table133[[#This Row],[Price per unit]]-Table133[[#This Row],[Cost per unit]])*Table133[[#This Row],[Volume]]</f>
        <v>396.72</v>
      </c>
    </row>
    <row r="1401" spans="1:9" x14ac:dyDescent="0.2">
      <c r="A1401" s="14">
        <v>2011</v>
      </c>
      <c r="B1401" s="17" t="s">
        <v>13</v>
      </c>
      <c r="C1401" s="17" t="s">
        <v>209</v>
      </c>
      <c r="D1401" s="17" t="s">
        <v>1433</v>
      </c>
      <c r="E1401" s="1">
        <v>948</v>
      </c>
      <c r="F1401" s="19">
        <v>1.1599999999999999</v>
      </c>
      <c r="G1401" s="19">
        <v>1.76</v>
      </c>
      <c r="H1401" s="19">
        <f>E1401*Table133[[#This Row],[Price per unit]]</f>
        <v>1668.48</v>
      </c>
      <c r="I1401" s="7">
        <f>(Table133[[#This Row],[Price per unit]]-Table133[[#This Row],[Cost per unit]])*Table133[[#This Row],[Volume]]</f>
        <v>568.80000000000007</v>
      </c>
    </row>
    <row r="1402" spans="1:9" x14ac:dyDescent="0.2">
      <c r="A1402" s="14">
        <v>2011</v>
      </c>
      <c r="B1402" s="17" t="s">
        <v>13</v>
      </c>
      <c r="C1402" s="17" t="s">
        <v>209</v>
      </c>
      <c r="D1402" s="17" t="s">
        <v>1433</v>
      </c>
      <c r="E1402" s="1">
        <v>1248</v>
      </c>
      <c r="F1402" s="19">
        <v>1.34</v>
      </c>
      <c r="G1402" s="19">
        <v>1.82</v>
      </c>
      <c r="H1402" s="19">
        <f>E1402*Table133[[#This Row],[Price per unit]]</f>
        <v>2271.36</v>
      </c>
      <c r="I1402" s="7">
        <f>(Table133[[#This Row],[Price per unit]]-Table133[[#This Row],[Cost per unit]])*Table133[[#This Row],[Volume]]</f>
        <v>599.04</v>
      </c>
    </row>
    <row r="1403" spans="1:9" x14ac:dyDescent="0.2">
      <c r="A1403" s="14">
        <v>2011</v>
      </c>
      <c r="B1403" s="17" t="s">
        <v>13</v>
      </c>
      <c r="C1403" s="17" t="s">
        <v>209</v>
      </c>
      <c r="D1403" s="17" t="s">
        <v>1433</v>
      </c>
      <c r="E1403" s="1">
        <v>756</v>
      </c>
      <c r="F1403" s="19">
        <v>1.1399999999999999</v>
      </c>
      <c r="G1403" s="19">
        <v>1.71</v>
      </c>
      <c r="H1403" s="19">
        <f>E1403*Table133[[#This Row],[Price per unit]]</f>
        <v>1292.76</v>
      </c>
      <c r="I1403" s="7">
        <f>(Table133[[#This Row],[Price per unit]]-Table133[[#This Row],[Cost per unit]])*Table133[[#This Row],[Volume]]</f>
        <v>430.92000000000007</v>
      </c>
    </row>
    <row r="1404" spans="1:9" x14ac:dyDescent="0.2">
      <c r="A1404" s="14">
        <v>2011</v>
      </c>
      <c r="B1404" s="17" t="s">
        <v>13</v>
      </c>
      <c r="C1404" s="17" t="s">
        <v>209</v>
      </c>
      <c r="D1404" s="17" t="s">
        <v>1433</v>
      </c>
      <c r="E1404" s="1">
        <v>972</v>
      </c>
      <c r="F1404" s="19">
        <v>1.17</v>
      </c>
      <c r="G1404" s="19">
        <v>1.65</v>
      </c>
      <c r="H1404" s="19">
        <f>E1404*Table133[[#This Row],[Price per unit]]</f>
        <v>1603.8</v>
      </c>
      <c r="I1404" s="7">
        <f>(Table133[[#This Row],[Price per unit]]-Table133[[#This Row],[Cost per unit]])*Table133[[#This Row],[Volume]]</f>
        <v>466.56</v>
      </c>
    </row>
    <row r="1405" spans="1:9" x14ac:dyDescent="0.2">
      <c r="A1405" s="14">
        <v>2011</v>
      </c>
      <c r="B1405" s="17" t="s">
        <v>13</v>
      </c>
      <c r="C1405" s="17" t="s">
        <v>209</v>
      </c>
      <c r="D1405" s="17" t="s">
        <v>1433</v>
      </c>
      <c r="E1405" s="1">
        <v>1308</v>
      </c>
      <c r="F1405" s="19">
        <v>1.45</v>
      </c>
      <c r="G1405" s="19">
        <v>1.82</v>
      </c>
      <c r="H1405" s="19">
        <f>E1405*Table133[[#This Row],[Price per unit]]</f>
        <v>2380.56</v>
      </c>
      <c r="I1405" s="7">
        <f>(Table133[[#This Row],[Price per unit]]-Table133[[#This Row],[Cost per unit]])*Table133[[#This Row],[Volume]]</f>
        <v>483.96000000000015</v>
      </c>
    </row>
    <row r="1406" spans="1:9" x14ac:dyDescent="0.2">
      <c r="A1406" s="14">
        <v>2011</v>
      </c>
      <c r="B1406" s="17" t="s">
        <v>13</v>
      </c>
      <c r="C1406" s="17" t="s">
        <v>209</v>
      </c>
      <c r="D1406" s="17" t="s">
        <v>1433</v>
      </c>
      <c r="E1406" s="1">
        <v>1224</v>
      </c>
      <c r="F1406" s="19">
        <v>1.27</v>
      </c>
      <c r="G1406" s="19">
        <v>1.89</v>
      </c>
      <c r="H1406" s="19">
        <f>E1406*Table133[[#This Row],[Price per unit]]</f>
        <v>2313.3599999999997</v>
      </c>
      <c r="I1406" s="7">
        <f>(Table133[[#This Row],[Price per unit]]-Table133[[#This Row],[Cost per unit]])*Table133[[#This Row],[Volume]]</f>
        <v>758.87999999999988</v>
      </c>
    </row>
    <row r="1407" spans="1:9" x14ac:dyDescent="0.2">
      <c r="A1407" s="14">
        <v>2011</v>
      </c>
      <c r="B1407" s="17" t="s">
        <v>13</v>
      </c>
      <c r="C1407" s="17" t="s">
        <v>1352</v>
      </c>
      <c r="D1407" s="17" t="s">
        <v>1466</v>
      </c>
      <c r="E1407" s="1">
        <v>744</v>
      </c>
      <c r="F1407" s="19">
        <v>2.06</v>
      </c>
      <c r="G1407" s="19">
        <v>3.11</v>
      </c>
      <c r="H1407" s="19">
        <f>E1407*Table133[[#This Row],[Price per unit]]</f>
        <v>2313.8399999999997</v>
      </c>
      <c r="I1407" s="7">
        <f>(Table133[[#This Row],[Price per unit]]-Table133[[#This Row],[Cost per unit]])*Table133[[#This Row],[Volume]]</f>
        <v>781.19999999999982</v>
      </c>
    </row>
    <row r="1408" spans="1:9" x14ac:dyDescent="0.2">
      <c r="A1408" s="14">
        <v>2011</v>
      </c>
      <c r="B1408" s="17" t="s">
        <v>13</v>
      </c>
      <c r="C1408" s="17" t="s">
        <v>1352</v>
      </c>
      <c r="D1408" s="17" t="s">
        <v>1466</v>
      </c>
      <c r="E1408" s="1">
        <v>972</v>
      </c>
      <c r="F1408" s="19">
        <v>2.31</v>
      </c>
      <c r="G1408" s="19">
        <v>3.27</v>
      </c>
      <c r="H1408" s="19">
        <f>E1408*Table133[[#This Row],[Price per unit]]</f>
        <v>3178.44</v>
      </c>
      <c r="I1408" s="7">
        <f>(Table133[[#This Row],[Price per unit]]-Table133[[#This Row],[Cost per unit]])*Table133[[#This Row],[Volume]]</f>
        <v>933.12</v>
      </c>
    </row>
    <row r="1409" spans="1:9" x14ac:dyDescent="0.2">
      <c r="A1409" s="14">
        <v>2011</v>
      </c>
      <c r="B1409" s="17" t="s">
        <v>13</v>
      </c>
      <c r="C1409" s="17" t="s">
        <v>1352</v>
      </c>
      <c r="D1409" s="17" t="s">
        <v>1466</v>
      </c>
      <c r="E1409" s="1">
        <v>540</v>
      </c>
      <c r="F1409" s="19">
        <v>1.99</v>
      </c>
      <c r="G1409" s="19">
        <v>2.66</v>
      </c>
      <c r="H1409" s="19">
        <f>E1409*Table133[[#This Row],[Price per unit]]</f>
        <v>1436.4</v>
      </c>
      <c r="I1409" s="7">
        <f>(Table133[[#This Row],[Price per unit]]-Table133[[#This Row],[Cost per unit]])*Table133[[#This Row],[Volume]]</f>
        <v>361.80000000000007</v>
      </c>
    </row>
    <row r="1410" spans="1:9" x14ac:dyDescent="0.2">
      <c r="A1410" s="14">
        <v>2011</v>
      </c>
      <c r="B1410" s="17" t="s">
        <v>13</v>
      </c>
      <c r="C1410" s="17" t="s">
        <v>1352</v>
      </c>
      <c r="D1410" s="17" t="s">
        <v>1466</v>
      </c>
      <c r="E1410" s="1">
        <v>456</v>
      </c>
      <c r="F1410" s="19">
        <v>1.67</v>
      </c>
      <c r="G1410" s="19">
        <v>2.4700000000000002</v>
      </c>
      <c r="H1410" s="19">
        <f>E1410*Table133[[#This Row],[Price per unit]]</f>
        <v>1126.3200000000002</v>
      </c>
      <c r="I1410" s="7">
        <f>(Table133[[#This Row],[Price per unit]]-Table133[[#This Row],[Cost per unit]])*Table133[[#This Row],[Volume]]</f>
        <v>364.80000000000013</v>
      </c>
    </row>
    <row r="1411" spans="1:9" x14ac:dyDescent="0.2">
      <c r="A1411" s="14">
        <v>2011</v>
      </c>
      <c r="B1411" s="17" t="s">
        <v>13</v>
      </c>
      <c r="C1411" s="17" t="s">
        <v>1352</v>
      </c>
      <c r="D1411" s="17" t="s">
        <v>1466</v>
      </c>
      <c r="E1411" s="1">
        <v>684</v>
      </c>
      <c r="F1411" s="19">
        <v>1.26</v>
      </c>
      <c r="G1411" s="19">
        <v>3.24</v>
      </c>
      <c r="H1411" s="19">
        <f>E1411*Table133[[#This Row],[Price per unit]]</f>
        <v>2216.1600000000003</v>
      </c>
      <c r="I1411" s="7">
        <f>(Table133[[#This Row],[Price per unit]]-Table133[[#This Row],[Cost per unit]])*Table133[[#This Row],[Volume]]</f>
        <v>1354.3200000000002</v>
      </c>
    </row>
    <row r="1412" spans="1:9" x14ac:dyDescent="0.2">
      <c r="A1412" s="14">
        <v>2011</v>
      </c>
      <c r="B1412" s="17" t="s">
        <v>13</v>
      </c>
      <c r="C1412" s="17" t="s">
        <v>1352</v>
      </c>
      <c r="D1412" s="17" t="s">
        <v>1466</v>
      </c>
      <c r="E1412" s="1">
        <v>1116</v>
      </c>
      <c r="F1412" s="19">
        <v>1.72</v>
      </c>
      <c r="G1412" s="19">
        <v>2.66</v>
      </c>
      <c r="H1412" s="19">
        <f>E1412*Table133[[#This Row],[Price per unit]]</f>
        <v>2968.56</v>
      </c>
      <c r="I1412" s="7">
        <f>(Table133[[#This Row],[Price per unit]]-Table133[[#This Row],[Cost per unit]])*Table133[[#This Row],[Volume]]</f>
        <v>1049.0400000000002</v>
      </c>
    </row>
    <row r="1413" spans="1:9" x14ac:dyDescent="0.2">
      <c r="A1413" s="14">
        <v>2011</v>
      </c>
      <c r="B1413" s="17" t="s">
        <v>13</v>
      </c>
      <c r="C1413" s="17" t="s">
        <v>1352</v>
      </c>
      <c r="D1413" s="17" t="s">
        <v>1466</v>
      </c>
      <c r="E1413" s="1">
        <v>972</v>
      </c>
      <c r="F1413" s="19">
        <v>2.27</v>
      </c>
      <c r="G1413" s="19">
        <v>2.21</v>
      </c>
      <c r="H1413" s="19">
        <f>E1413*Table133[[#This Row],[Price per unit]]</f>
        <v>2148.12</v>
      </c>
      <c r="I1413" s="7">
        <f>(Table133[[#This Row],[Price per unit]]-Table133[[#This Row],[Cost per unit]])*Table133[[#This Row],[Volume]]</f>
        <v>-58.32000000000005</v>
      </c>
    </row>
    <row r="1414" spans="1:9" x14ac:dyDescent="0.2">
      <c r="A1414" s="14">
        <v>2011</v>
      </c>
      <c r="B1414" s="17" t="s">
        <v>13</v>
      </c>
      <c r="C1414" s="17" t="s">
        <v>1352</v>
      </c>
      <c r="D1414" s="17" t="s">
        <v>1466</v>
      </c>
      <c r="E1414" s="1">
        <v>708</v>
      </c>
      <c r="F1414" s="19">
        <v>2.2999999999999998</v>
      </c>
      <c r="G1414" s="19">
        <v>3.14</v>
      </c>
      <c r="H1414" s="19">
        <f>E1414*Table133[[#This Row],[Price per unit]]</f>
        <v>2223.12</v>
      </c>
      <c r="I1414" s="7">
        <f>(Table133[[#This Row],[Price per unit]]-Table133[[#This Row],[Cost per unit]])*Table133[[#This Row],[Volume]]</f>
        <v>594.72000000000025</v>
      </c>
    </row>
    <row r="1415" spans="1:9" x14ac:dyDescent="0.2">
      <c r="A1415" s="14">
        <v>2011</v>
      </c>
      <c r="B1415" s="17" t="s">
        <v>13</v>
      </c>
      <c r="C1415" s="17" t="s">
        <v>14</v>
      </c>
      <c r="D1415" s="17" t="s">
        <v>1475</v>
      </c>
      <c r="E1415" s="1">
        <v>636</v>
      </c>
      <c r="F1415" s="19">
        <v>5.5733333333333333</v>
      </c>
      <c r="G1415" s="19">
        <v>7.4</v>
      </c>
      <c r="H1415" s="19">
        <f>E1415*Table133[[#This Row],[Price per unit]]</f>
        <v>4706.4000000000005</v>
      </c>
      <c r="I1415" s="7">
        <f>(Table133[[#This Row],[Price per unit]]-Table133[[#This Row],[Cost per unit]])*Table133[[#This Row],[Volume]]</f>
        <v>1161.7600000000002</v>
      </c>
    </row>
    <row r="1416" spans="1:9" x14ac:dyDescent="0.2">
      <c r="A1416" s="14">
        <v>2011</v>
      </c>
      <c r="B1416" s="17" t="s">
        <v>13</v>
      </c>
      <c r="C1416" s="17" t="s">
        <v>14</v>
      </c>
      <c r="D1416" s="17" t="s">
        <v>1475</v>
      </c>
      <c r="E1416" s="1">
        <v>468</v>
      </c>
      <c r="F1416" s="19">
        <v>5.6533333333333333</v>
      </c>
      <c r="G1416" s="19">
        <v>8.2899999999999991</v>
      </c>
      <c r="H1416" s="19">
        <f>E1416*Table133[[#This Row],[Price per unit]]</f>
        <v>3879.72</v>
      </c>
      <c r="I1416" s="7">
        <f>(Table133[[#This Row],[Price per unit]]-Table133[[#This Row],[Cost per unit]])*Table133[[#This Row],[Volume]]</f>
        <v>1233.9599999999996</v>
      </c>
    </row>
    <row r="1417" spans="1:9" x14ac:dyDescent="0.2">
      <c r="A1417" s="14">
        <v>2011</v>
      </c>
      <c r="B1417" s="17" t="s">
        <v>13</v>
      </c>
      <c r="C1417" s="17" t="s">
        <v>270</v>
      </c>
      <c r="D1417" s="17" t="s">
        <v>1475</v>
      </c>
      <c r="E1417" s="1">
        <v>1476</v>
      </c>
      <c r="F1417" s="19">
        <v>2.41</v>
      </c>
      <c r="G1417" s="19">
        <v>3.45</v>
      </c>
      <c r="H1417" s="19">
        <f>E1417*Table133[[#This Row],[Price per unit]]</f>
        <v>5092.2</v>
      </c>
      <c r="I1417" s="7">
        <f>(Table133[[#This Row],[Price per unit]]-Table133[[#This Row],[Cost per unit]])*Table133[[#This Row],[Volume]]</f>
        <v>1535.04</v>
      </c>
    </row>
    <row r="1418" spans="1:9" x14ac:dyDescent="0.2">
      <c r="A1418" s="14">
        <v>2011</v>
      </c>
      <c r="B1418" s="17" t="s">
        <v>13</v>
      </c>
      <c r="C1418" s="17" t="s">
        <v>270</v>
      </c>
      <c r="D1418" s="17" t="s">
        <v>1475</v>
      </c>
      <c r="E1418" s="1">
        <v>2316</v>
      </c>
      <c r="F1418" s="19">
        <v>2.36</v>
      </c>
      <c r="G1418" s="19">
        <v>3.6</v>
      </c>
      <c r="H1418" s="19">
        <f>E1418*Table133[[#This Row],[Price per unit]]</f>
        <v>8337.6</v>
      </c>
      <c r="I1418" s="7">
        <f>(Table133[[#This Row],[Price per unit]]-Table133[[#This Row],[Cost per unit]])*Table133[[#This Row],[Volume]]</f>
        <v>2871.8400000000006</v>
      </c>
    </row>
    <row r="1419" spans="1:9" x14ac:dyDescent="0.2">
      <c r="A1419" s="14">
        <v>2011</v>
      </c>
      <c r="B1419" s="17" t="s">
        <v>13</v>
      </c>
      <c r="C1419" s="17" t="s">
        <v>270</v>
      </c>
      <c r="D1419" s="17" t="s">
        <v>1475</v>
      </c>
      <c r="E1419" s="1">
        <v>1992</v>
      </c>
      <c r="F1419" s="19">
        <v>2.41</v>
      </c>
      <c r="G1419" s="19">
        <v>3.59</v>
      </c>
      <c r="H1419" s="19">
        <f>E1419*Table133[[#This Row],[Price per unit]]</f>
        <v>7151.28</v>
      </c>
      <c r="I1419" s="7">
        <f>(Table133[[#This Row],[Price per unit]]-Table133[[#This Row],[Cost per unit]])*Table133[[#This Row],[Volume]]</f>
        <v>2350.5599999999995</v>
      </c>
    </row>
    <row r="1420" spans="1:9" x14ac:dyDescent="0.2">
      <c r="A1420" s="14">
        <v>2011</v>
      </c>
      <c r="B1420" s="17" t="s">
        <v>13</v>
      </c>
      <c r="C1420" s="17" t="s">
        <v>270</v>
      </c>
      <c r="D1420" s="17" t="s">
        <v>1475</v>
      </c>
      <c r="E1420" s="1">
        <v>2472</v>
      </c>
      <c r="F1420" s="19">
        <v>3</v>
      </c>
      <c r="G1420" s="19">
        <v>3.56</v>
      </c>
      <c r="H1420" s="19">
        <f>E1420*Table133[[#This Row],[Price per unit]]</f>
        <v>8800.32</v>
      </c>
      <c r="I1420" s="7">
        <f>(Table133[[#This Row],[Price per unit]]-Table133[[#This Row],[Cost per unit]])*Table133[[#This Row],[Volume]]</f>
        <v>1384.3200000000002</v>
      </c>
    </row>
    <row r="1421" spans="1:9" x14ac:dyDescent="0.2">
      <c r="A1421" s="14">
        <v>2011</v>
      </c>
      <c r="B1421" s="17" t="s">
        <v>13</v>
      </c>
      <c r="C1421" s="17" t="s">
        <v>270</v>
      </c>
      <c r="D1421" s="17" t="s">
        <v>1475</v>
      </c>
      <c r="E1421" s="1">
        <v>2544</v>
      </c>
      <c r="F1421" s="19">
        <v>2.31</v>
      </c>
      <c r="G1421" s="19">
        <v>3.98</v>
      </c>
      <c r="H1421" s="19">
        <f>E1421*Table133[[#This Row],[Price per unit]]</f>
        <v>10125.120000000001</v>
      </c>
      <c r="I1421" s="7">
        <f>(Table133[[#This Row],[Price per unit]]-Table133[[#This Row],[Cost per unit]])*Table133[[#This Row],[Volume]]</f>
        <v>4248.4799999999996</v>
      </c>
    </row>
    <row r="1422" spans="1:9" x14ac:dyDescent="0.2">
      <c r="A1422" s="14">
        <v>2011</v>
      </c>
      <c r="B1422" s="17" t="s">
        <v>13</v>
      </c>
      <c r="C1422" s="17" t="s">
        <v>270</v>
      </c>
      <c r="D1422" s="17" t="s">
        <v>1475</v>
      </c>
      <c r="E1422" s="1">
        <v>1812</v>
      </c>
      <c r="F1422" s="19">
        <v>2.44</v>
      </c>
      <c r="G1422" s="19">
        <v>3.54</v>
      </c>
      <c r="H1422" s="19">
        <f>E1422*Table133[[#This Row],[Price per unit]]</f>
        <v>6414.4800000000005</v>
      </c>
      <c r="I1422" s="7">
        <f>(Table133[[#This Row],[Price per unit]]-Table133[[#This Row],[Cost per unit]])*Table133[[#This Row],[Volume]]</f>
        <v>1993.2000000000003</v>
      </c>
    </row>
    <row r="1423" spans="1:9" x14ac:dyDescent="0.2">
      <c r="A1423" s="14">
        <v>2011</v>
      </c>
      <c r="B1423" s="17" t="s">
        <v>13</v>
      </c>
      <c r="C1423" s="17" t="s">
        <v>270</v>
      </c>
      <c r="D1423" s="17" t="s">
        <v>1475</v>
      </c>
      <c r="E1423" s="1">
        <v>2016</v>
      </c>
      <c r="F1423" s="19">
        <v>3</v>
      </c>
      <c r="G1423" s="19">
        <v>3.5</v>
      </c>
      <c r="H1423" s="19">
        <f>E1423*Table133[[#This Row],[Price per unit]]</f>
        <v>7056</v>
      </c>
      <c r="I1423" s="7">
        <f>(Table133[[#This Row],[Price per unit]]-Table133[[#This Row],[Cost per unit]])*Table133[[#This Row],[Volume]]</f>
        <v>1008</v>
      </c>
    </row>
    <row r="1424" spans="1:9" x14ac:dyDescent="0.2">
      <c r="A1424" s="14">
        <v>2011</v>
      </c>
      <c r="B1424" s="17" t="s">
        <v>13</v>
      </c>
      <c r="C1424" s="17" t="s">
        <v>14</v>
      </c>
      <c r="D1424" s="17" t="s">
        <v>1485</v>
      </c>
      <c r="E1424" s="1">
        <v>624</v>
      </c>
      <c r="F1424" s="19">
        <v>5.5266666666666664</v>
      </c>
      <c r="G1424" s="19">
        <v>7.43</v>
      </c>
      <c r="H1424" s="19">
        <f>E1424*Table133[[#This Row],[Price per unit]]</f>
        <v>4636.32</v>
      </c>
      <c r="I1424" s="7">
        <f>(Table133[[#This Row],[Price per unit]]-Table133[[#This Row],[Cost per unit]])*Table133[[#This Row],[Volume]]</f>
        <v>1187.68</v>
      </c>
    </row>
    <row r="1425" spans="1:9" x14ac:dyDescent="0.2">
      <c r="A1425" s="14">
        <v>2011</v>
      </c>
      <c r="B1425" s="17" t="s">
        <v>13</v>
      </c>
      <c r="C1425" s="17" t="s">
        <v>14</v>
      </c>
      <c r="D1425" s="17" t="s">
        <v>1485</v>
      </c>
      <c r="E1425" s="1">
        <v>480</v>
      </c>
      <c r="F1425" s="19">
        <v>6.2</v>
      </c>
      <c r="G1425" s="19">
        <v>7.73</v>
      </c>
      <c r="H1425" s="19">
        <f>E1425*Table133[[#This Row],[Price per unit]]</f>
        <v>3710.4</v>
      </c>
      <c r="I1425" s="7">
        <f>(Table133[[#This Row],[Price per unit]]-Table133[[#This Row],[Cost per unit]])*Table133[[#This Row],[Volume]]</f>
        <v>734.40000000000009</v>
      </c>
    </row>
    <row r="1426" spans="1:9" x14ac:dyDescent="0.2">
      <c r="A1426" s="14">
        <v>2011</v>
      </c>
      <c r="B1426" s="17" t="s">
        <v>13</v>
      </c>
      <c r="C1426" s="17" t="s">
        <v>270</v>
      </c>
      <c r="D1426" s="17" t="s">
        <v>1485</v>
      </c>
      <c r="E1426" s="1">
        <v>1344</v>
      </c>
      <c r="F1426" s="19">
        <v>2.98</v>
      </c>
      <c r="G1426" s="19">
        <v>3.44</v>
      </c>
      <c r="H1426" s="19">
        <f>E1426*Table133[[#This Row],[Price per unit]]</f>
        <v>4623.3599999999997</v>
      </c>
      <c r="I1426" s="7">
        <f>(Table133[[#This Row],[Price per unit]]-Table133[[#This Row],[Cost per unit]])*Table133[[#This Row],[Volume]]</f>
        <v>618.24</v>
      </c>
    </row>
    <row r="1427" spans="1:9" x14ac:dyDescent="0.2">
      <c r="A1427" s="14">
        <v>2011</v>
      </c>
      <c r="B1427" s="17" t="s">
        <v>13</v>
      </c>
      <c r="C1427" s="17" t="s">
        <v>270</v>
      </c>
      <c r="D1427" s="17" t="s">
        <v>1485</v>
      </c>
      <c r="E1427" s="1">
        <v>1884</v>
      </c>
      <c r="F1427" s="19">
        <v>2.54</v>
      </c>
      <c r="G1427" s="19">
        <v>3.55</v>
      </c>
      <c r="H1427" s="19">
        <f>E1427*Table133[[#This Row],[Price per unit]]</f>
        <v>6688.2</v>
      </c>
      <c r="I1427" s="7">
        <f>(Table133[[#This Row],[Price per unit]]-Table133[[#This Row],[Cost per unit]])*Table133[[#This Row],[Volume]]</f>
        <v>1902.8399999999997</v>
      </c>
    </row>
    <row r="1428" spans="1:9" x14ac:dyDescent="0.2">
      <c r="A1428" s="14">
        <v>2011</v>
      </c>
      <c r="B1428" s="17" t="s">
        <v>13</v>
      </c>
      <c r="C1428" s="17" t="s">
        <v>270</v>
      </c>
      <c r="D1428" s="17" t="s">
        <v>1485</v>
      </c>
      <c r="E1428" s="1">
        <v>1812</v>
      </c>
      <c r="F1428" s="19">
        <v>2.38</v>
      </c>
      <c r="G1428" s="19">
        <v>3.77</v>
      </c>
      <c r="H1428" s="19">
        <f>E1428*Table133[[#This Row],[Price per unit]]</f>
        <v>6831.24</v>
      </c>
      <c r="I1428" s="7">
        <f>(Table133[[#This Row],[Price per unit]]-Table133[[#This Row],[Cost per unit]])*Table133[[#This Row],[Volume]]</f>
        <v>2518.6800000000003</v>
      </c>
    </row>
    <row r="1429" spans="1:9" x14ac:dyDescent="0.2">
      <c r="A1429" s="14">
        <v>2011</v>
      </c>
      <c r="B1429" s="17" t="s">
        <v>13</v>
      </c>
      <c r="C1429" s="17" t="s">
        <v>270</v>
      </c>
      <c r="D1429" s="17" t="s">
        <v>1485</v>
      </c>
      <c r="E1429" s="1">
        <v>2172</v>
      </c>
      <c r="F1429" s="19">
        <v>2.98</v>
      </c>
      <c r="G1429" s="19">
        <v>3.61</v>
      </c>
      <c r="H1429" s="19">
        <f>E1429*Table133[[#This Row],[Price per unit]]</f>
        <v>7840.92</v>
      </c>
      <c r="I1429" s="7">
        <f>(Table133[[#This Row],[Price per unit]]-Table133[[#This Row],[Cost per unit]])*Table133[[#This Row],[Volume]]</f>
        <v>1368.3599999999997</v>
      </c>
    </row>
    <row r="1430" spans="1:9" x14ac:dyDescent="0.2">
      <c r="A1430" s="14">
        <v>2011</v>
      </c>
      <c r="B1430" s="17" t="s">
        <v>13</v>
      </c>
      <c r="C1430" s="17" t="s">
        <v>270</v>
      </c>
      <c r="D1430" s="17" t="s">
        <v>1485</v>
      </c>
      <c r="E1430" s="1">
        <v>1332</v>
      </c>
      <c r="F1430" s="19">
        <v>2.68</v>
      </c>
      <c r="G1430" s="19">
        <v>3.92</v>
      </c>
      <c r="H1430" s="19">
        <f>E1430*Table133[[#This Row],[Price per unit]]</f>
        <v>5221.4399999999996</v>
      </c>
      <c r="I1430" s="7">
        <f>(Table133[[#This Row],[Price per unit]]-Table133[[#This Row],[Cost per unit]])*Table133[[#This Row],[Volume]]</f>
        <v>1651.6799999999996</v>
      </c>
    </row>
    <row r="1431" spans="1:9" x14ac:dyDescent="0.2">
      <c r="A1431" s="14">
        <v>2011</v>
      </c>
      <c r="B1431" s="17" t="s">
        <v>13</v>
      </c>
      <c r="C1431" s="17" t="s">
        <v>270</v>
      </c>
      <c r="D1431" s="17" t="s">
        <v>1485</v>
      </c>
      <c r="E1431" s="1">
        <v>2112</v>
      </c>
      <c r="F1431" s="19">
        <v>2.36</v>
      </c>
      <c r="G1431" s="19">
        <v>3.36</v>
      </c>
      <c r="H1431" s="19">
        <f>E1431*Table133[[#This Row],[Price per unit]]</f>
        <v>7096.32</v>
      </c>
      <c r="I1431" s="7">
        <f>(Table133[[#This Row],[Price per unit]]-Table133[[#This Row],[Cost per unit]])*Table133[[#This Row],[Volume]]</f>
        <v>2112</v>
      </c>
    </row>
    <row r="1432" spans="1:9" x14ac:dyDescent="0.2">
      <c r="A1432" s="14">
        <v>2011</v>
      </c>
      <c r="B1432" s="17" t="s">
        <v>13</v>
      </c>
      <c r="C1432" s="17" t="s">
        <v>270</v>
      </c>
      <c r="D1432" s="17" t="s">
        <v>1485</v>
      </c>
      <c r="E1432" s="1">
        <v>2496</v>
      </c>
      <c r="F1432" s="19">
        <v>2.52</v>
      </c>
      <c r="G1432" s="19">
        <v>3.56</v>
      </c>
      <c r="H1432" s="19">
        <f>E1432*Table133[[#This Row],[Price per unit]]</f>
        <v>8885.76</v>
      </c>
      <c r="I1432" s="7">
        <f>(Table133[[#This Row],[Price per unit]]-Table133[[#This Row],[Cost per unit]])*Table133[[#This Row],[Volume]]</f>
        <v>2595.84</v>
      </c>
    </row>
    <row r="1433" spans="1:9" x14ac:dyDescent="0.2">
      <c r="A1433" s="14">
        <v>2011</v>
      </c>
      <c r="B1433" s="17" t="s">
        <v>13</v>
      </c>
      <c r="C1433" s="17" t="s">
        <v>270</v>
      </c>
      <c r="D1433" s="17" t="s">
        <v>1485</v>
      </c>
      <c r="E1433" s="1">
        <v>1884</v>
      </c>
      <c r="F1433" s="19">
        <v>2.78</v>
      </c>
      <c r="G1433" s="19">
        <v>3.46</v>
      </c>
      <c r="H1433" s="19">
        <f>E1433*Table133[[#This Row],[Price per unit]]</f>
        <v>6518.64</v>
      </c>
      <c r="I1433" s="7">
        <f>(Table133[[#This Row],[Price per unit]]-Table133[[#This Row],[Cost per unit]])*Table133[[#This Row],[Volume]]</f>
        <v>1281.1200000000003</v>
      </c>
    </row>
    <row r="1434" spans="1:9" x14ac:dyDescent="0.2">
      <c r="A1434" s="14">
        <v>2011</v>
      </c>
      <c r="B1434" s="17" t="s">
        <v>13</v>
      </c>
      <c r="C1434" s="17" t="s">
        <v>270</v>
      </c>
      <c r="D1434" s="17" t="s">
        <v>1485</v>
      </c>
      <c r="E1434" s="1">
        <v>1740</v>
      </c>
      <c r="F1434" s="19">
        <v>2.39</v>
      </c>
      <c r="G1434" s="19">
        <v>3.6</v>
      </c>
      <c r="H1434" s="19">
        <f>E1434*Table133[[#This Row],[Price per unit]]</f>
        <v>6264</v>
      </c>
      <c r="I1434" s="7">
        <f>(Table133[[#This Row],[Price per unit]]-Table133[[#This Row],[Cost per unit]])*Table133[[#This Row],[Volume]]</f>
        <v>2105.4</v>
      </c>
    </row>
    <row r="1435" spans="1:9" x14ac:dyDescent="0.2">
      <c r="A1435" s="14">
        <v>2011</v>
      </c>
      <c r="B1435" s="17" t="s">
        <v>13</v>
      </c>
      <c r="C1435" s="17" t="s">
        <v>270</v>
      </c>
      <c r="D1435" s="17" t="s">
        <v>1485</v>
      </c>
      <c r="E1435" s="1">
        <v>2232</v>
      </c>
      <c r="F1435" s="19">
        <v>2.4300000000000002</v>
      </c>
      <c r="G1435" s="19">
        <v>3.99</v>
      </c>
      <c r="H1435" s="19">
        <f>E1435*Table133[[#This Row],[Price per unit]]</f>
        <v>8905.68</v>
      </c>
      <c r="I1435" s="7">
        <f>(Table133[[#This Row],[Price per unit]]-Table133[[#This Row],[Cost per unit]])*Table133[[#This Row],[Volume]]</f>
        <v>3481.92</v>
      </c>
    </row>
    <row r="1436" spans="1:9" x14ac:dyDescent="0.2">
      <c r="A1436" s="14">
        <v>2011</v>
      </c>
      <c r="B1436" s="17" t="s">
        <v>13</v>
      </c>
      <c r="C1436" s="17" t="s">
        <v>270</v>
      </c>
      <c r="D1436" s="17" t="s">
        <v>1485</v>
      </c>
      <c r="E1436" s="1">
        <v>2508</v>
      </c>
      <c r="F1436" s="19">
        <v>2.89</v>
      </c>
      <c r="G1436" s="19">
        <v>3.69</v>
      </c>
      <c r="H1436" s="19">
        <f>E1436*Table133[[#This Row],[Price per unit]]</f>
        <v>9254.52</v>
      </c>
      <c r="I1436" s="7">
        <f>(Table133[[#This Row],[Price per unit]]-Table133[[#This Row],[Cost per unit]])*Table133[[#This Row],[Volume]]</f>
        <v>2006.3999999999996</v>
      </c>
    </row>
    <row r="1437" spans="1:9" x14ac:dyDescent="0.2">
      <c r="A1437" s="14">
        <v>2011</v>
      </c>
      <c r="B1437" s="17" t="s">
        <v>13</v>
      </c>
      <c r="C1437" s="17" t="s">
        <v>270</v>
      </c>
      <c r="D1437" s="17" t="s">
        <v>1485</v>
      </c>
      <c r="E1437" s="1">
        <v>1320</v>
      </c>
      <c r="F1437" s="19">
        <v>2.64</v>
      </c>
      <c r="G1437" s="19">
        <v>3.85</v>
      </c>
      <c r="H1437" s="19">
        <f>E1437*Table133[[#This Row],[Price per unit]]</f>
        <v>5082</v>
      </c>
      <c r="I1437" s="7">
        <f>(Table133[[#This Row],[Price per unit]]-Table133[[#This Row],[Cost per unit]])*Table133[[#This Row],[Volume]]</f>
        <v>1597.2</v>
      </c>
    </row>
    <row r="1438" spans="1:9" x14ac:dyDescent="0.2">
      <c r="A1438" s="14">
        <v>2011</v>
      </c>
      <c r="B1438" s="17" t="s">
        <v>13</v>
      </c>
      <c r="C1438" s="17" t="s">
        <v>270</v>
      </c>
      <c r="D1438" s="17" t="s">
        <v>1485</v>
      </c>
      <c r="E1438" s="1">
        <v>2256</v>
      </c>
      <c r="F1438" s="19">
        <v>2.78</v>
      </c>
      <c r="G1438" s="19">
        <v>3.91</v>
      </c>
      <c r="H1438" s="19">
        <f>E1438*Table133[[#This Row],[Price per unit]]</f>
        <v>8820.9600000000009</v>
      </c>
      <c r="I1438" s="7">
        <f>(Table133[[#This Row],[Price per unit]]-Table133[[#This Row],[Cost per unit]])*Table133[[#This Row],[Volume]]</f>
        <v>2549.2800000000007</v>
      </c>
    </row>
    <row r="1439" spans="1:9" x14ac:dyDescent="0.2">
      <c r="A1439" s="14">
        <v>2011</v>
      </c>
      <c r="B1439" s="17" t="s">
        <v>13</v>
      </c>
      <c r="C1439" s="17" t="s">
        <v>270</v>
      </c>
      <c r="D1439" s="17" t="s">
        <v>1485</v>
      </c>
      <c r="E1439" s="1">
        <v>2208</v>
      </c>
      <c r="F1439" s="19">
        <v>2.63</v>
      </c>
      <c r="G1439" s="19">
        <v>3.38</v>
      </c>
      <c r="H1439" s="19">
        <f>E1439*Table133[[#This Row],[Price per unit]]</f>
        <v>7463.04</v>
      </c>
      <c r="I1439" s="7">
        <f>(Table133[[#This Row],[Price per unit]]-Table133[[#This Row],[Cost per unit]])*Table133[[#This Row],[Volume]]</f>
        <v>1656</v>
      </c>
    </row>
    <row r="1440" spans="1:9" x14ac:dyDescent="0.2">
      <c r="A1440" s="14">
        <v>2011</v>
      </c>
      <c r="B1440" s="17" t="s">
        <v>13</v>
      </c>
      <c r="C1440" s="17" t="s">
        <v>270</v>
      </c>
      <c r="D1440" s="17" t="s">
        <v>1485</v>
      </c>
      <c r="E1440" s="1">
        <v>1260</v>
      </c>
      <c r="F1440" s="19">
        <v>2.94</v>
      </c>
      <c r="G1440" s="19">
        <v>3.35</v>
      </c>
      <c r="H1440" s="19">
        <f>E1440*Table133[[#This Row],[Price per unit]]</f>
        <v>4221</v>
      </c>
      <c r="I1440" s="7">
        <f>(Table133[[#This Row],[Price per unit]]-Table133[[#This Row],[Cost per unit]])*Table133[[#This Row],[Volume]]</f>
        <v>516.60000000000014</v>
      </c>
    </row>
    <row r="1441" spans="1:9" x14ac:dyDescent="0.2">
      <c r="A1441" s="14">
        <v>2011</v>
      </c>
      <c r="B1441" s="17" t="s">
        <v>13</v>
      </c>
      <c r="C1441" s="17" t="s">
        <v>270</v>
      </c>
      <c r="D1441" s="17" t="s">
        <v>1485</v>
      </c>
      <c r="E1441" s="1">
        <v>2220</v>
      </c>
      <c r="F1441" s="19">
        <v>2.9</v>
      </c>
      <c r="G1441" s="19">
        <v>3.82</v>
      </c>
      <c r="H1441" s="19">
        <f>E1441*Table133[[#This Row],[Price per unit]]</f>
        <v>8480.4</v>
      </c>
      <c r="I1441" s="7">
        <f>(Table133[[#This Row],[Price per unit]]-Table133[[#This Row],[Cost per unit]])*Table133[[#This Row],[Volume]]</f>
        <v>2042.3999999999999</v>
      </c>
    </row>
    <row r="1442" spans="1:9" x14ac:dyDescent="0.2">
      <c r="A1442" s="14">
        <v>2011</v>
      </c>
      <c r="B1442" s="17" t="s">
        <v>13</v>
      </c>
      <c r="C1442" s="17" t="s">
        <v>270</v>
      </c>
      <c r="D1442" s="17" t="s">
        <v>1485</v>
      </c>
      <c r="E1442" s="1">
        <v>2724</v>
      </c>
      <c r="F1442" s="19">
        <v>2.4300000000000002</v>
      </c>
      <c r="G1442" s="19">
        <v>3.79</v>
      </c>
      <c r="H1442" s="19">
        <f>E1442*Table133[[#This Row],[Price per unit]]</f>
        <v>10323.960000000001</v>
      </c>
      <c r="I1442" s="7">
        <f>(Table133[[#This Row],[Price per unit]]-Table133[[#This Row],[Cost per unit]])*Table133[[#This Row],[Volume]]</f>
        <v>3704.64</v>
      </c>
    </row>
    <row r="1443" spans="1:9" x14ac:dyDescent="0.2">
      <c r="A1443" s="14">
        <v>2011</v>
      </c>
      <c r="B1443" s="17" t="s">
        <v>13</v>
      </c>
      <c r="C1443" s="17" t="s">
        <v>270</v>
      </c>
      <c r="D1443" s="17" t="s">
        <v>1485</v>
      </c>
      <c r="E1443" s="1">
        <v>1944</v>
      </c>
      <c r="F1443" s="19">
        <v>2.93</v>
      </c>
      <c r="G1443" s="19">
        <v>3.92</v>
      </c>
      <c r="H1443" s="19">
        <f>E1443*Table133[[#This Row],[Price per unit]]</f>
        <v>7620.48</v>
      </c>
      <c r="I1443" s="7">
        <f>(Table133[[#This Row],[Price per unit]]-Table133[[#This Row],[Cost per unit]])*Table133[[#This Row],[Volume]]</f>
        <v>1924.5599999999995</v>
      </c>
    </row>
    <row r="1444" spans="1:9" x14ac:dyDescent="0.2">
      <c r="A1444" s="14">
        <v>2011</v>
      </c>
      <c r="B1444" s="17" t="s">
        <v>13</v>
      </c>
      <c r="C1444" s="17" t="s">
        <v>270</v>
      </c>
      <c r="D1444" s="17" t="s">
        <v>1485</v>
      </c>
      <c r="E1444" s="1">
        <v>1464</v>
      </c>
      <c r="F1444" s="19">
        <v>2.42</v>
      </c>
      <c r="G1444" s="19">
        <v>3.87</v>
      </c>
      <c r="H1444" s="19">
        <f>E1444*Table133[[#This Row],[Price per unit]]</f>
        <v>5665.68</v>
      </c>
      <c r="I1444" s="7">
        <f>(Table133[[#This Row],[Price per unit]]-Table133[[#This Row],[Cost per unit]])*Table133[[#This Row],[Volume]]</f>
        <v>2122.8000000000002</v>
      </c>
    </row>
    <row r="1445" spans="1:9" x14ac:dyDescent="0.2">
      <c r="A1445" s="14">
        <v>2011</v>
      </c>
      <c r="B1445" s="17" t="s">
        <v>13</v>
      </c>
      <c r="C1445" s="17" t="s">
        <v>270</v>
      </c>
      <c r="D1445" s="17" t="s">
        <v>1485</v>
      </c>
      <c r="E1445" s="1">
        <v>1920</v>
      </c>
      <c r="F1445" s="19">
        <v>2.97</v>
      </c>
      <c r="G1445" s="19">
        <v>3.65</v>
      </c>
      <c r="H1445" s="19">
        <f>E1445*Table133[[#This Row],[Price per unit]]</f>
        <v>7008</v>
      </c>
      <c r="I1445" s="7">
        <f>(Table133[[#This Row],[Price per unit]]-Table133[[#This Row],[Cost per unit]])*Table133[[#This Row],[Volume]]</f>
        <v>1305.5999999999995</v>
      </c>
    </row>
    <row r="1446" spans="1:9" x14ac:dyDescent="0.2">
      <c r="A1446" s="14">
        <v>2011</v>
      </c>
      <c r="B1446" s="17" t="s">
        <v>13</v>
      </c>
      <c r="C1446" s="17" t="s">
        <v>270</v>
      </c>
      <c r="D1446" s="17" t="s">
        <v>1485</v>
      </c>
      <c r="E1446" s="1">
        <v>2496</v>
      </c>
      <c r="F1446" s="19">
        <v>2.79</v>
      </c>
      <c r="G1446" s="19">
        <v>3.52</v>
      </c>
      <c r="H1446" s="19">
        <f>E1446*Table133[[#This Row],[Price per unit]]</f>
        <v>8785.92</v>
      </c>
      <c r="I1446" s="7">
        <f>(Table133[[#This Row],[Price per unit]]-Table133[[#This Row],[Cost per unit]])*Table133[[#This Row],[Volume]]</f>
        <v>1822.08</v>
      </c>
    </row>
    <row r="1447" spans="1:9" x14ac:dyDescent="0.2">
      <c r="A1447" s="14">
        <v>2011</v>
      </c>
      <c r="B1447" s="17" t="s">
        <v>13</v>
      </c>
      <c r="C1447" s="17" t="s">
        <v>270</v>
      </c>
      <c r="D1447" s="17" t="s">
        <v>1485</v>
      </c>
      <c r="E1447" s="1">
        <v>1860</v>
      </c>
      <c r="F1447" s="19">
        <v>2.31</v>
      </c>
      <c r="G1447" s="19">
        <v>3.34</v>
      </c>
      <c r="H1447" s="19">
        <f>E1447*Table133[[#This Row],[Price per unit]]</f>
        <v>6212.4</v>
      </c>
      <c r="I1447" s="7">
        <f>(Table133[[#This Row],[Price per unit]]-Table133[[#This Row],[Cost per unit]])*Table133[[#This Row],[Volume]]</f>
        <v>1915.7999999999997</v>
      </c>
    </row>
    <row r="1448" spans="1:9" x14ac:dyDescent="0.2">
      <c r="A1448" s="14">
        <v>2011</v>
      </c>
      <c r="B1448" s="17" t="s">
        <v>13</v>
      </c>
      <c r="C1448" s="17" t="s">
        <v>270</v>
      </c>
      <c r="D1448" s="17" t="s">
        <v>1485</v>
      </c>
      <c r="E1448" s="1">
        <v>2352</v>
      </c>
      <c r="F1448" s="19">
        <v>2.86</v>
      </c>
      <c r="G1448" s="19">
        <v>3.89</v>
      </c>
      <c r="H1448" s="19">
        <f>E1448*Table133[[#This Row],[Price per unit]]</f>
        <v>9149.2800000000007</v>
      </c>
      <c r="I1448" s="7">
        <f>(Table133[[#This Row],[Price per unit]]-Table133[[#This Row],[Cost per unit]])*Table133[[#This Row],[Volume]]</f>
        <v>2422.5600000000004</v>
      </c>
    </row>
    <row r="1449" spans="1:9" x14ac:dyDescent="0.2">
      <c r="A1449" s="14">
        <v>2011</v>
      </c>
      <c r="B1449" s="17" t="s">
        <v>13</v>
      </c>
      <c r="C1449" s="17" t="s">
        <v>270</v>
      </c>
      <c r="D1449" s="17" t="s">
        <v>1485</v>
      </c>
      <c r="E1449" s="1">
        <v>2472</v>
      </c>
      <c r="F1449" s="19">
        <v>2.71</v>
      </c>
      <c r="G1449" s="19">
        <v>3.55</v>
      </c>
      <c r="H1449" s="19">
        <f>E1449*Table133[[#This Row],[Price per unit]]</f>
        <v>8775.6</v>
      </c>
      <c r="I1449" s="7">
        <f>(Table133[[#This Row],[Price per unit]]-Table133[[#This Row],[Cost per unit]])*Table133[[#This Row],[Volume]]</f>
        <v>2076.4799999999996</v>
      </c>
    </row>
    <row r="1450" spans="1:9" x14ac:dyDescent="0.2">
      <c r="A1450" s="14">
        <v>2011</v>
      </c>
      <c r="B1450" s="17" t="s">
        <v>13</v>
      </c>
      <c r="C1450" s="17" t="s">
        <v>270</v>
      </c>
      <c r="D1450" s="17" t="s">
        <v>1485</v>
      </c>
      <c r="E1450" s="1">
        <v>1944</v>
      </c>
      <c r="F1450" s="19">
        <v>2.89</v>
      </c>
      <c r="G1450" s="19">
        <v>3.47</v>
      </c>
      <c r="H1450" s="19">
        <f>E1450*Table133[[#This Row],[Price per unit]]</f>
        <v>6745.68</v>
      </c>
      <c r="I1450" s="7">
        <f>(Table133[[#This Row],[Price per unit]]-Table133[[#This Row],[Cost per unit]])*Table133[[#This Row],[Volume]]</f>
        <v>1127.5200000000002</v>
      </c>
    </row>
    <row r="1451" spans="1:9" x14ac:dyDescent="0.2">
      <c r="A1451" s="14">
        <v>2011</v>
      </c>
      <c r="B1451" s="17" t="s">
        <v>13</v>
      </c>
      <c r="C1451" s="17" t="s">
        <v>270</v>
      </c>
      <c r="D1451" s="17" t="s">
        <v>1485</v>
      </c>
      <c r="E1451" s="1">
        <v>2088</v>
      </c>
      <c r="F1451" s="19">
        <v>2.5099999999999998</v>
      </c>
      <c r="G1451" s="19">
        <v>3.49</v>
      </c>
      <c r="H1451" s="19">
        <f>E1451*Table133[[#This Row],[Price per unit]]</f>
        <v>7287.1200000000008</v>
      </c>
      <c r="I1451" s="7">
        <f>(Table133[[#This Row],[Price per unit]]-Table133[[#This Row],[Cost per unit]])*Table133[[#This Row],[Volume]]</f>
        <v>2046.2400000000009</v>
      </c>
    </row>
    <row r="1452" spans="1:9" x14ac:dyDescent="0.2">
      <c r="A1452" s="14">
        <v>2011</v>
      </c>
      <c r="B1452" s="17" t="s">
        <v>13</v>
      </c>
      <c r="C1452" s="17" t="s">
        <v>270</v>
      </c>
      <c r="D1452" s="17" t="s">
        <v>1485</v>
      </c>
      <c r="E1452" s="1">
        <v>1248</v>
      </c>
      <c r="F1452" s="19">
        <v>2.71</v>
      </c>
      <c r="G1452" s="19">
        <v>3.68</v>
      </c>
      <c r="H1452" s="19">
        <f>E1452*Table133[[#This Row],[Price per unit]]</f>
        <v>4592.6400000000003</v>
      </c>
      <c r="I1452" s="7">
        <f>(Table133[[#This Row],[Price per unit]]-Table133[[#This Row],[Cost per unit]])*Table133[[#This Row],[Volume]]</f>
        <v>1210.5600000000002</v>
      </c>
    </row>
    <row r="1453" spans="1:9" x14ac:dyDescent="0.2">
      <c r="A1453" s="14">
        <v>2011</v>
      </c>
      <c r="B1453" s="17" t="s">
        <v>13</v>
      </c>
      <c r="C1453" s="17" t="s">
        <v>270</v>
      </c>
      <c r="D1453" s="17" t="s">
        <v>1485</v>
      </c>
      <c r="E1453" s="1">
        <v>1668</v>
      </c>
      <c r="F1453" s="19">
        <v>2.35</v>
      </c>
      <c r="G1453" s="19">
        <v>3.78</v>
      </c>
      <c r="H1453" s="19">
        <f>E1453*Table133[[#This Row],[Price per unit]]</f>
        <v>6305.04</v>
      </c>
      <c r="I1453" s="7">
        <f>(Table133[[#This Row],[Price per unit]]-Table133[[#This Row],[Cost per unit]])*Table133[[#This Row],[Volume]]</f>
        <v>2385.2399999999993</v>
      </c>
    </row>
    <row r="1454" spans="1:9" x14ac:dyDescent="0.2">
      <c r="A1454" s="14">
        <v>2011</v>
      </c>
      <c r="B1454" s="17" t="s">
        <v>13</v>
      </c>
      <c r="C1454" s="17" t="s">
        <v>270</v>
      </c>
      <c r="D1454" s="17" t="s">
        <v>1485</v>
      </c>
      <c r="E1454" s="1">
        <v>1512</v>
      </c>
      <c r="F1454" s="19">
        <v>2.68</v>
      </c>
      <c r="G1454" s="19">
        <v>3.98</v>
      </c>
      <c r="H1454" s="19">
        <f>E1454*Table133[[#This Row],[Price per unit]]</f>
        <v>6017.76</v>
      </c>
      <c r="I1454" s="7">
        <f>(Table133[[#This Row],[Price per unit]]-Table133[[#This Row],[Cost per unit]])*Table133[[#This Row],[Volume]]</f>
        <v>1965.5999999999997</v>
      </c>
    </row>
    <row r="1455" spans="1:9" x14ac:dyDescent="0.2">
      <c r="A1455" s="14">
        <v>2011</v>
      </c>
      <c r="B1455" s="17" t="s">
        <v>13</v>
      </c>
      <c r="C1455" s="17" t="s">
        <v>270</v>
      </c>
      <c r="D1455" s="17" t="s">
        <v>1485</v>
      </c>
      <c r="E1455" s="1">
        <v>1656</v>
      </c>
      <c r="F1455" s="19">
        <v>2.5499999999999998</v>
      </c>
      <c r="G1455" s="19">
        <v>3.56</v>
      </c>
      <c r="H1455" s="19">
        <f>E1455*Table133[[#This Row],[Price per unit]]</f>
        <v>5895.36</v>
      </c>
      <c r="I1455" s="7">
        <f>(Table133[[#This Row],[Price per unit]]-Table133[[#This Row],[Cost per unit]])*Table133[[#This Row],[Volume]]</f>
        <v>1672.5600000000004</v>
      </c>
    </row>
    <row r="1456" spans="1:9" x14ac:dyDescent="0.2">
      <c r="A1456" s="14">
        <v>2011</v>
      </c>
      <c r="B1456" s="17" t="s">
        <v>13</v>
      </c>
      <c r="C1456" s="17" t="s">
        <v>270</v>
      </c>
      <c r="D1456" s="17" t="s">
        <v>1485</v>
      </c>
      <c r="E1456" s="1">
        <v>2160</v>
      </c>
      <c r="F1456" s="19">
        <v>2.6</v>
      </c>
      <c r="G1456" s="19">
        <v>3.8</v>
      </c>
      <c r="H1456" s="19">
        <f>E1456*Table133[[#This Row],[Price per unit]]</f>
        <v>8208</v>
      </c>
      <c r="I1456" s="7">
        <f>(Table133[[#This Row],[Price per unit]]-Table133[[#This Row],[Cost per unit]])*Table133[[#This Row],[Volume]]</f>
        <v>2591.9999999999995</v>
      </c>
    </row>
    <row r="1457" spans="1:9" x14ac:dyDescent="0.2">
      <c r="A1457" s="14">
        <v>2011</v>
      </c>
      <c r="B1457" s="17" t="s">
        <v>13</v>
      </c>
      <c r="C1457" s="17" t="s">
        <v>270</v>
      </c>
      <c r="D1457" s="17" t="s">
        <v>1485</v>
      </c>
      <c r="E1457" s="1">
        <v>2580</v>
      </c>
      <c r="F1457" s="19">
        <v>2.8</v>
      </c>
      <c r="G1457" s="19">
        <v>3.32</v>
      </c>
      <c r="H1457" s="19">
        <f>E1457*Table133[[#This Row],[Price per unit]]</f>
        <v>8565.6</v>
      </c>
      <c r="I1457" s="7">
        <f>(Table133[[#This Row],[Price per unit]]-Table133[[#This Row],[Cost per unit]])*Table133[[#This Row],[Volume]]</f>
        <v>1341.6000000000001</v>
      </c>
    </row>
    <row r="1458" spans="1:9" x14ac:dyDescent="0.2">
      <c r="A1458" s="14">
        <v>2011</v>
      </c>
      <c r="B1458" s="17" t="s">
        <v>13</v>
      </c>
      <c r="C1458" s="17" t="s">
        <v>270</v>
      </c>
      <c r="D1458" s="17" t="s">
        <v>1485</v>
      </c>
      <c r="E1458" s="1">
        <v>1452</v>
      </c>
      <c r="F1458" s="19">
        <v>2.3199999999999998</v>
      </c>
      <c r="G1458" s="19">
        <v>3.81</v>
      </c>
      <c r="H1458" s="19">
        <f>E1458*Table133[[#This Row],[Price per unit]]</f>
        <v>5532.12</v>
      </c>
      <c r="I1458" s="7">
        <f>(Table133[[#This Row],[Price per unit]]-Table133[[#This Row],[Cost per unit]])*Table133[[#This Row],[Volume]]</f>
        <v>2163.4800000000005</v>
      </c>
    </row>
    <row r="1459" spans="1:9" x14ac:dyDescent="0.2">
      <c r="A1459" s="14">
        <v>2011</v>
      </c>
      <c r="B1459" s="17" t="s">
        <v>13</v>
      </c>
      <c r="C1459" s="17" t="s">
        <v>270</v>
      </c>
      <c r="D1459" s="17" t="s">
        <v>1485</v>
      </c>
      <c r="E1459" s="1">
        <v>1212</v>
      </c>
      <c r="F1459" s="19">
        <v>2.37</v>
      </c>
      <c r="G1459" s="19">
        <v>3.78</v>
      </c>
      <c r="H1459" s="19">
        <f>E1459*Table133[[#This Row],[Price per unit]]</f>
        <v>4581.3599999999997</v>
      </c>
      <c r="I1459" s="7">
        <f>(Table133[[#This Row],[Price per unit]]-Table133[[#This Row],[Cost per unit]])*Table133[[#This Row],[Volume]]</f>
        <v>1708.9199999999996</v>
      </c>
    </row>
    <row r="1460" spans="1:9" x14ac:dyDescent="0.2">
      <c r="A1460" s="14">
        <v>2011</v>
      </c>
      <c r="B1460" s="17" t="s">
        <v>13</v>
      </c>
      <c r="C1460" s="17" t="s">
        <v>270</v>
      </c>
      <c r="D1460" s="17" t="s">
        <v>1485</v>
      </c>
      <c r="E1460" s="1">
        <v>1308</v>
      </c>
      <c r="F1460" s="19">
        <v>2.64</v>
      </c>
      <c r="G1460" s="19">
        <v>3.54</v>
      </c>
      <c r="H1460" s="19">
        <f>E1460*Table133[[#This Row],[Price per unit]]</f>
        <v>4630.32</v>
      </c>
      <c r="I1460" s="7">
        <f>(Table133[[#This Row],[Price per unit]]-Table133[[#This Row],[Cost per unit]])*Table133[[#This Row],[Volume]]</f>
        <v>1177.1999999999998</v>
      </c>
    </row>
    <row r="1461" spans="1:9" x14ac:dyDescent="0.2">
      <c r="A1461" s="14">
        <v>2011</v>
      </c>
      <c r="B1461" s="17" t="s">
        <v>13</v>
      </c>
      <c r="C1461" s="17" t="s">
        <v>270</v>
      </c>
      <c r="D1461" s="17" t="s">
        <v>1485</v>
      </c>
      <c r="E1461" s="1">
        <v>1788</v>
      </c>
      <c r="F1461" s="19">
        <v>2.96</v>
      </c>
      <c r="G1461" s="19">
        <v>3.53</v>
      </c>
      <c r="H1461" s="19">
        <f>E1461*Table133[[#This Row],[Price per unit]]</f>
        <v>6311.6399999999994</v>
      </c>
      <c r="I1461" s="7">
        <f>(Table133[[#This Row],[Price per unit]]-Table133[[#This Row],[Cost per unit]])*Table133[[#This Row],[Volume]]</f>
        <v>1019.1599999999997</v>
      </c>
    </row>
    <row r="1462" spans="1:9" x14ac:dyDescent="0.2">
      <c r="A1462" s="14">
        <v>2011</v>
      </c>
      <c r="B1462" s="17" t="s">
        <v>13</v>
      </c>
      <c r="C1462" s="17" t="s">
        <v>270</v>
      </c>
      <c r="D1462" s="17" t="s">
        <v>1485</v>
      </c>
      <c r="E1462" s="1">
        <v>2280</v>
      </c>
      <c r="F1462" s="19">
        <v>2.77</v>
      </c>
      <c r="G1462" s="19">
        <v>3.45</v>
      </c>
      <c r="H1462" s="19">
        <f>E1462*Table133[[#This Row],[Price per unit]]</f>
        <v>7866</v>
      </c>
      <c r="I1462" s="7">
        <f>(Table133[[#This Row],[Price per unit]]-Table133[[#This Row],[Cost per unit]])*Table133[[#This Row],[Volume]]</f>
        <v>1550.4000000000003</v>
      </c>
    </row>
    <row r="1463" spans="1:9" x14ac:dyDescent="0.2">
      <c r="A1463" s="14">
        <v>2011</v>
      </c>
      <c r="B1463" s="17" t="s">
        <v>13</v>
      </c>
      <c r="C1463" s="17" t="s">
        <v>270</v>
      </c>
      <c r="D1463" s="17" t="s">
        <v>1485</v>
      </c>
      <c r="E1463" s="1">
        <v>1260</v>
      </c>
      <c r="F1463" s="19">
        <v>2.82</v>
      </c>
      <c r="G1463" s="19">
        <v>3.35</v>
      </c>
      <c r="H1463" s="19">
        <f>E1463*Table133[[#This Row],[Price per unit]]</f>
        <v>4221</v>
      </c>
      <c r="I1463" s="7">
        <f>(Table133[[#This Row],[Price per unit]]-Table133[[#This Row],[Cost per unit]])*Table133[[#This Row],[Volume]]</f>
        <v>667.8000000000003</v>
      </c>
    </row>
    <row r="1464" spans="1:9" x14ac:dyDescent="0.2">
      <c r="A1464" s="14">
        <v>2011</v>
      </c>
      <c r="B1464" s="17" t="s">
        <v>13</v>
      </c>
      <c r="C1464" s="17" t="s">
        <v>270</v>
      </c>
      <c r="D1464" s="17" t="s">
        <v>1485</v>
      </c>
      <c r="E1464" s="1">
        <v>1872</v>
      </c>
      <c r="F1464" s="19">
        <v>2.97</v>
      </c>
      <c r="G1464" s="19">
        <v>3.94</v>
      </c>
      <c r="H1464" s="19">
        <f>E1464*Table133[[#This Row],[Price per unit]]</f>
        <v>7375.68</v>
      </c>
      <c r="I1464" s="7">
        <f>(Table133[[#This Row],[Price per unit]]-Table133[[#This Row],[Cost per unit]])*Table133[[#This Row],[Volume]]</f>
        <v>1815.8399999999995</v>
      </c>
    </row>
    <row r="1465" spans="1:9" x14ac:dyDescent="0.2">
      <c r="A1465" s="14">
        <v>2011</v>
      </c>
      <c r="B1465" s="17" t="s">
        <v>13</v>
      </c>
      <c r="C1465" s="17" t="s">
        <v>270</v>
      </c>
      <c r="D1465" s="17" t="s">
        <v>1485</v>
      </c>
      <c r="E1465" s="1">
        <v>2196</v>
      </c>
      <c r="F1465" s="19">
        <v>2.83</v>
      </c>
      <c r="G1465" s="19">
        <v>3.32</v>
      </c>
      <c r="H1465" s="19">
        <f>E1465*Table133[[#This Row],[Price per unit]]</f>
        <v>7290.7199999999993</v>
      </c>
      <c r="I1465" s="7">
        <f>(Table133[[#This Row],[Price per unit]]-Table133[[#This Row],[Cost per unit]])*Table133[[#This Row],[Volume]]</f>
        <v>1076.0399999999995</v>
      </c>
    </row>
    <row r="1466" spans="1:9" x14ac:dyDescent="0.2">
      <c r="A1466" s="14">
        <v>2011</v>
      </c>
      <c r="B1466" s="17" t="s">
        <v>13</v>
      </c>
      <c r="C1466" s="17" t="s">
        <v>270</v>
      </c>
      <c r="D1466" s="17" t="s">
        <v>1485</v>
      </c>
      <c r="E1466" s="1">
        <v>2760</v>
      </c>
      <c r="F1466" s="19">
        <v>2.5499999999999998</v>
      </c>
      <c r="G1466" s="19">
        <v>3.67</v>
      </c>
      <c r="H1466" s="19">
        <f>E1466*Table133[[#This Row],[Price per unit]]</f>
        <v>10129.199999999999</v>
      </c>
      <c r="I1466" s="7">
        <f>(Table133[[#This Row],[Price per unit]]-Table133[[#This Row],[Cost per unit]])*Table133[[#This Row],[Volume]]</f>
        <v>3091.2000000000003</v>
      </c>
    </row>
    <row r="1467" spans="1:9" x14ac:dyDescent="0.2">
      <c r="A1467" s="14">
        <v>2011</v>
      </c>
      <c r="B1467" s="17" t="s">
        <v>13</v>
      </c>
      <c r="C1467" s="17" t="s">
        <v>270</v>
      </c>
      <c r="D1467" s="17" t="s">
        <v>1485</v>
      </c>
      <c r="E1467" s="1">
        <v>2520</v>
      </c>
      <c r="F1467" s="19">
        <v>2.39</v>
      </c>
      <c r="G1467" s="19">
        <v>3.6</v>
      </c>
      <c r="H1467" s="19">
        <f>E1467*Table133[[#This Row],[Price per unit]]</f>
        <v>9072</v>
      </c>
      <c r="I1467" s="7">
        <f>(Table133[[#This Row],[Price per unit]]-Table133[[#This Row],[Cost per unit]])*Table133[[#This Row],[Volume]]</f>
        <v>3049.2</v>
      </c>
    </row>
    <row r="1468" spans="1:9" x14ac:dyDescent="0.2">
      <c r="A1468" s="14">
        <v>2011</v>
      </c>
      <c r="B1468" s="17" t="s">
        <v>13</v>
      </c>
      <c r="C1468" s="17" t="s">
        <v>270</v>
      </c>
      <c r="D1468" s="17" t="s">
        <v>1485</v>
      </c>
      <c r="E1468" s="1">
        <v>1668</v>
      </c>
      <c r="F1468" s="19">
        <v>2.88</v>
      </c>
      <c r="G1468" s="19">
        <v>3.33</v>
      </c>
      <c r="H1468" s="19">
        <f>E1468*Table133[[#This Row],[Price per unit]]</f>
        <v>5554.4400000000005</v>
      </c>
      <c r="I1468" s="7">
        <f>(Table133[[#This Row],[Price per unit]]-Table133[[#This Row],[Cost per unit]])*Table133[[#This Row],[Volume]]</f>
        <v>750.60000000000025</v>
      </c>
    </row>
    <row r="1469" spans="1:9" x14ac:dyDescent="0.2">
      <c r="A1469" s="14">
        <v>2011</v>
      </c>
      <c r="B1469" s="17" t="s">
        <v>13</v>
      </c>
      <c r="C1469" s="17" t="s">
        <v>270</v>
      </c>
      <c r="D1469" s="17" t="s">
        <v>1485</v>
      </c>
      <c r="E1469" s="1">
        <v>1872</v>
      </c>
      <c r="F1469" s="19">
        <v>2.86</v>
      </c>
      <c r="G1469" s="19">
        <v>3.76</v>
      </c>
      <c r="H1469" s="19">
        <f>E1469*Table133[[#This Row],[Price per unit]]</f>
        <v>7038.7199999999993</v>
      </c>
      <c r="I1469" s="7">
        <f>(Table133[[#This Row],[Price per unit]]-Table133[[#This Row],[Cost per unit]])*Table133[[#This Row],[Volume]]</f>
        <v>1684.7999999999997</v>
      </c>
    </row>
    <row r="1470" spans="1:9" x14ac:dyDescent="0.2">
      <c r="A1470" s="14">
        <v>2011</v>
      </c>
      <c r="B1470" s="17" t="s">
        <v>13</v>
      </c>
      <c r="C1470" s="17" t="s">
        <v>270</v>
      </c>
      <c r="D1470" s="17" t="s">
        <v>1485</v>
      </c>
      <c r="E1470" s="1">
        <v>1944</v>
      </c>
      <c r="F1470" s="19">
        <v>2.34</v>
      </c>
      <c r="G1470" s="19">
        <v>3.91</v>
      </c>
      <c r="H1470" s="19">
        <f>E1470*Table133[[#This Row],[Price per unit]]</f>
        <v>7601.04</v>
      </c>
      <c r="I1470" s="7">
        <f>(Table133[[#This Row],[Price per unit]]-Table133[[#This Row],[Cost per unit]])*Table133[[#This Row],[Volume]]</f>
        <v>3052.0800000000004</v>
      </c>
    </row>
    <row r="1471" spans="1:9" x14ac:dyDescent="0.2">
      <c r="A1471" s="14">
        <v>2011</v>
      </c>
      <c r="B1471" s="17" t="s">
        <v>13</v>
      </c>
      <c r="C1471" s="17" t="s">
        <v>270</v>
      </c>
      <c r="D1471" s="17" t="s">
        <v>1485</v>
      </c>
      <c r="E1471" s="1">
        <v>1740</v>
      </c>
      <c r="F1471" s="19">
        <v>2.72</v>
      </c>
      <c r="G1471" s="19">
        <v>3.46</v>
      </c>
      <c r="H1471" s="19">
        <f>E1471*Table133[[#This Row],[Price per unit]]</f>
        <v>6020.4</v>
      </c>
      <c r="I1471" s="7">
        <f>(Table133[[#This Row],[Price per unit]]-Table133[[#This Row],[Cost per unit]])*Table133[[#This Row],[Volume]]</f>
        <v>1287.5999999999997</v>
      </c>
    </row>
    <row r="1472" spans="1:9" x14ac:dyDescent="0.2">
      <c r="A1472" s="14">
        <v>2011</v>
      </c>
      <c r="B1472" s="17" t="s">
        <v>13</v>
      </c>
      <c r="C1472" s="17" t="s">
        <v>270</v>
      </c>
      <c r="D1472" s="17" t="s">
        <v>1485</v>
      </c>
      <c r="E1472" s="1">
        <v>1524</v>
      </c>
      <c r="F1472" s="19">
        <v>2.88</v>
      </c>
      <c r="G1472" s="19">
        <v>3.31</v>
      </c>
      <c r="H1472" s="19">
        <f>E1472*Table133[[#This Row],[Price per unit]]</f>
        <v>5044.4400000000005</v>
      </c>
      <c r="I1472" s="7">
        <f>(Table133[[#This Row],[Price per unit]]-Table133[[#This Row],[Cost per unit]])*Table133[[#This Row],[Volume]]</f>
        <v>655.32000000000028</v>
      </c>
    </row>
    <row r="1473" spans="1:9" x14ac:dyDescent="0.2">
      <c r="A1473" s="14">
        <v>2011</v>
      </c>
      <c r="B1473" s="17" t="s">
        <v>13</v>
      </c>
      <c r="C1473" s="17" t="s">
        <v>270</v>
      </c>
      <c r="D1473" s="17" t="s">
        <v>1485</v>
      </c>
      <c r="E1473" s="1">
        <v>1992</v>
      </c>
      <c r="F1473" s="19">
        <v>2.44</v>
      </c>
      <c r="G1473" s="19">
        <v>3.4</v>
      </c>
      <c r="H1473" s="19">
        <f>E1473*Table133[[#This Row],[Price per unit]]</f>
        <v>6772.8</v>
      </c>
      <c r="I1473" s="7">
        <f>(Table133[[#This Row],[Price per unit]]-Table133[[#This Row],[Cost per unit]])*Table133[[#This Row],[Volume]]</f>
        <v>1912.32</v>
      </c>
    </row>
    <row r="1474" spans="1:9" x14ac:dyDescent="0.2">
      <c r="A1474" s="14">
        <v>2011</v>
      </c>
      <c r="B1474" s="17" t="s">
        <v>13</v>
      </c>
      <c r="C1474" s="17" t="s">
        <v>270</v>
      </c>
      <c r="D1474" s="17" t="s">
        <v>1485</v>
      </c>
      <c r="E1474" s="1">
        <v>1608</v>
      </c>
      <c r="F1474" s="19">
        <v>2.75</v>
      </c>
      <c r="G1474" s="19">
        <v>3.41</v>
      </c>
      <c r="H1474" s="19">
        <f>E1474*Table133[[#This Row],[Price per unit]]</f>
        <v>5483.2800000000007</v>
      </c>
      <c r="I1474" s="7">
        <f>(Table133[[#This Row],[Price per unit]]-Table133[[#This Row],[Cost per unit]])*Table133[[#This Row],[Volume]]</f>
        <v>1061.2800000000002</v>
      </c>
    </row>
    <row r="1475" spans="1:9" x14ac:dyDescent="0.2">
      <c r="A1475" s="14">
        <v>2011</v>
      </c>
      <c r="B1475" s="17" t="s">
        <v>13</v>
      </c>
      <c r="C1475" s="17" t="s">
        <v>270</v>
      </c>
      <c r="D1475" s="17" t="s">
        <v>1485</v>
      </c>
      <c r="E1475" s="1">
        <v>1968</v>
      </c>
      <c r="F1475" s="19">
        <v>2.64</v>
      </c>
      <c r="G1475" s="19">
        <v>3.44</v>
      </c>
      <c r="H1475" s="19">
        <f>E1475*Table133[[#This Row],[Price per unit]]</f>
        <v>6769.92</v>
      </c>
      <c r="I1475" s="7">
        <f>(Table133[[#This Row],[Price per unit]]-Table133[[#This Row],[Cost per unit]])*Table133[[#This Row],[Volume]]</f>
        <v>1574.3999999999996</v>
      </c>
    </row>
    <row r="1476" spans="1:9" x14ac:dyDescent="0.2">
      <c r="A1476" s="14">
        <v>2011</v>
      </c>
      <c r="B1476" s="17" t="s">
        <v>13</v>
      </c>
      <c r="C1476" s="17" t="s">
        <v>168</v>
      </c>
      <c r="D1476" s="17" t="s">
        <v>1538</v>
      </c>
      <c r="E1476" s="1">
        <v>336</v>
      </c>
      <c r="F1476" s="19">
        <v>4.32</v>
      </c>
      <c r="G1476" s="19">
        <v>5.19</v>
      </c>
      <c r="H1476" s="19">
        <f>E1476*Table133[[#This Row],[Price per unit]]</f>
        <v>1743.8400000000001</v>
      </c>
      <c r="I1476" s="7">
        <f>(Table133[[#This Row],[Price per unit]]-Table133[[#This Row],[Cost per unit]])*Table133[[#This Row],[Volume]]</f>
        <v>292.32000000000005</v>
      </c>
    </row>
    <row r="1477" spans="1:9" x14ac:dyDescent="0.2">
      <c r="A1477" s="14">
        <v>2011</v>
      </c>
      <c r="B1477" s="17" t="s">
        <v>13</v>
      </c>
      <c r="C1477" s="17" t="s">
        <v>168</v>
      </c>
      <c r="D1477" s="17" t="s">
        <v>1538</v>
      </c>
      <c r="E1477" s="1">
        <v>408</v>
      </c>
      <c r="F1477" s="19">
        <v>4.04</v>
      </c>
      <c r="G1477" s="19">
        <v>5.01</v>
      </c>
      <c r="H1477" s="19">
        <f>E1477*Table133[[#This Row],[Price per unit]]</f>
        <v>2044.08</v>
      </c>
      <c r="I1477" s="7">
        <f>(Table133[[#This Row],[Price per unit]]-Table133[[#This Row],[Cost per unit]])*Table133[[#This Row],[Volume]]</f>
        <v>395.75999999999988</v>
      </c>
    </row>
    <row r="1478" spans="1:9" x14ac:dyDescent="0.2">
      <c r="A1478" s="14">
        <v>2011</v>
      </c>
      <c r="B1478" s="17" t="s">
        <v>13</v>
      </c>
      <c r="C1478" s="17" t="s">
        <v>168</v>
      </c>
      <c r="D1478" s="17" t="s">
        <v>1538</v>
      </c>
      <c r="E1478" s="1">
        <v>432</v>
      </c>
      <c r="F1478" s="19">
        <v>4.46</v>
      </c>
      <c r="G1478" s="19">
        <v>5.1100000000000003</v>
      </c>
      <c r="H1478" s="19">
        <f>E1478*Table133[[#This Row],[Price per unit]]</f>
        <v>2207.52</v>
      </c>
      <c r="I1478" s="7">
        <f>(Table133[[#This Row],[Price per unit]]-Table133[[#This Row],[Cost per unit]])*Table133[[#This Row],[Volume]]</f>
        <v>280.80000000000018</v>
      </c>
    </row>
    <row r="1479" spans="1:9" x14ac:dyDescent="0.2">
      <c r="A1479" s="14">
        <v>2011</v>
      </c>
      <c r="B1479" s="17" t="s">
        <v>13</v>
      </c>
      <c r="C1479" s="17" t="s">
        <v>168</v>
      </c>
      <c r="D1479" s="17" t="s">
        <v>1538</v>
      </c>
      <c r="E1479" s="1">
        <v>264</v>
      </c>
      <c r="F1479" s="19">
        <v>4.37</v>
      </c>
      <c r="G1479" s="19">
        <v>5.07</v>
      </c>
      <c r="H1479" s="19">
        <f>E1479*Table133[[#This Row],[Price per unit]]</f>
        <v>1338.48</v>
      </c>
      <c r="I1479" s="7">
        <f>(Table133[[#This Row],[Price per unit]]-Table133[[#This Row],[Cost per unit]])*Table133[[#This Row],[Volume]]</f>
        <v>184.80000000000004</v>
      </c>
    </row>
    <row r="1480" spans="1:9" x14ac:dyDescent="0.2">
      <c r="A1480" s="14">
        <v>2011</v>
      </c>
      <c r="B1480" s="17" t="s">
        <v>13</v>
      </c>
      <c r="C1480" s="17" t="s">
        <v>168</v>
      </c>
      <c r="D1480" s="17" t="s">
        <v>1538</v>
      </c>
      <c r="E1480" s="1">
        <v>360</v>
      </c>
      <c r="F1480" s="19">
        <v>5</v>
      </c>
      <c r="G1480" s="19">
        <v>5.31</v>
      </c>
      <c r="H1480" s="19">
        <f>E1480*Table133[[#This Row],[Price per unit]]</f>
        <v>1911.6</v>
      </c>
      <c r="I1480" s="7">
        <f>(Table133[[#This Row],[Price per unit]]-Table133[[#This Row],[Cost per unit]])*Table133[[#This Row],[Volume]]</f>
        <v>111.59999999999985</v>
      </c>
    </row>
    <row r="1481" spans="1:9" x14ac:dyDescent="0.2">
      <c r="A1481" s="14">
        <v>2011</v>
      </c>
      <c r="B1481" s="17" t="s">
        <v>13</v>
      </c>
      <c r="C1481" s="17" t="s">
        <v>168</v>
      </c>
      <c r="D1481" s="17" t="s">
        <v>1538</v>
      </c>
      <c r="E1481" s="1">
        <v>252</v>
      </c>
      <c r="F1481" s="19">
        <v>4.6500000000000004</v>
      </c>
      <c r="G1481" s="19">
        <v>5.09</v>
      </c>
      <c r="H1481" s="19">
        <f>E1481*Table133[[#This Row],[Price per unit]]</f>
        <v>1282.68</v>
      </c>
      <c r="I1481" s="7">
        <f>(Table133[[#This Row],[Price per unit]]-Table133[[#This Row],[Cost per unit]])*Table133[[#This Row],[Volume]]</f>
        <v>110.87999999999988</v>
      </c>
    </row>
    <row r="1482" spans="1:9" x14ac:dyDescent="0.2">
      <c r="A1482" s="14">
        <v>2011</v>
      </c>
      <c r="B1482" s="17" t="s">
        <v>13</v>
      </c>
      <c r="C1482" s="17" t="s">
        <v>168</v>
      </c>
      <c r="D1482" s="17" t="s">
        <v>1538</v>
      </c>
      <c r="E1482" s="1">
        <v>720</v>
      </c>
      <c r="F1482" s="19">
        <v>4.72</v>
      </c>
      <c r="G1482" s="19">
        <v>5.33</v>
      </c>
      <c r="H1482" s="19">
        <f>E1482*Table133[[#This Row],[Price per unit]]</f>
        <v>3837.6</v>
      </c>
      <c r="I1482" s="7">
        <f>(Table133[[#This Row],[Price per unit]]-Table133[[#This Row],[Cost per unit]])*Table133[[#This Row],[Volume]]</f>
        <v>439.20000000000022</v>
      </c>
    </row>
    <row r="1483" spans="1:9" x14ac:dyDescent="0.2">
      <c r="A1483" s="14">
        <v>2011</v>
      </c>
      <c r="B1483" s="17" t="s">
        <v>13</v>
      </c>
      <c r="C1483" s="17" t="s">
        <v>168</v>
      </c>
      <c r="D1483" s="17" t="s">
        <v>1538</v>
      </c>
      <c r="E1483" s="1">
        <v>432</v>
      </c>
      <c r="F1483" s="19">
        <v>4.3600000000000003</v>
      </c>
      <c r="G1483" s="19">
        <v>5.12</v>
      </c>
      <c r="H1483" s="19">
        <f>E1483*Table133[[#This Row],[Price per unit]]</f>
        <v>2211.84</v>
      </c>
      <c r="I1483" s="7">
        <f>(Table133[[#This Row],[Price per unit]]-Table133[[#This Row],[Cost per unit]])*Table133[[#This Row],[Volume]]</f>
        <v>328.31999999999994</v>
      </c>
    </row>
    <row r="1484" spans="1:9" x14ac:dyDescent="0.2">
      <c r="A1484" s="14">
        <v>2011</v>
      </c>
      <c r="B1484" s="17" t="s">
        <v>13</v>
      </c>
      <c r="C1484" s="17" t="s">
        <v>168</v>
      </c>
      <c r="D1484" s="17" t="s">
        <v>1538</v>
      </c>
      <c r="E1484" s="1">
        <v>432</v>
      </c>
      <c r="F1484" s="19">
        <v>4.0199999999999996</v>
      </c>
      <c r="G1484" s="19">
        <v>5.21</v>
      </c>
      <c r="H1484" s="19">
        <f>E1484*Table133[[#This Row],[Price per unit]]</f>
        <v>2250.7199999999998</v>
      </c>
      <c r="I1484" s="7">
        <f>(Table133[[#This Row],[Price per unit]]-Table133[[#This Row],[Cost per unit]])*Table133[[#This Row],[Volume]]</f>
        <v>514.08000000000015</v>
      </c>
    </row>
    <row r="1485" spans="1:9" x14ac:dyDescent="0.2">
      <c r="A1485" s="14">
        <v>2011</v>
      </c>
      <c r="B1485" s="17" t="s">
        <v>13</v>
      </c>
      <c r="C1485" s="17" t="s">
        <v>168</v>
      </c>
      <c r="D1485" s="17" t="s">
        <v>1538</v>
      </c>
      <c r="E1485" s="1">
        <v>408</v>
      </c>
      <c r="F1485" s="19">
        <v>4.34</v>
      </c>
      <c r="G1485" s="19">
        <v>5.25</v>
      </c>
      <c r="H1485" s="19">
        <f>E1485*Table133[[#This Row],[Price per unit]]</f>
        <v>2142</v>
      </c>
      <c r="I1485" s="7">
        <f>(Table133[[#This Row],[Price per unit]]-Table133[[#This Row],[Cost per unit]])*Table133[[#This Row],[Volume]]</f>
        <v>371.28000000000009</v>
      </c>
    </row>
    <row r="1486" spans="1:9" x14ac:dyDescent="0.2">
      <c r="A1486" s="14">
        <v>2011</v>
      </c>
      <c r="B1486" s="17" t="s">
        <v>13</v>
      </c>
      <c r="C1486" s="17" t="s">
        <v>168</v>
      </c>
      <c r="D1486" s="17" t="s">
        <v>1538</v>
      </c>
      <c r="E1486" s="1">
        <v>552</v>
      </c>
      <c r="F1486" s="19">
        <v>4.95</v>
      </c>
      <c r="G1486" s="19">
        <v>5.16</v>
      </c>
      <c r="H1486" s="19">
        <f>E1486*Table133[[#This Row],[Price per unit]]</f>
        <v>2848.32</v>
      </c>
      <c r="I1486" s="7">
        <f>(Table133[[#This Row],[Price per unit]]-Table133[[#This Row],[Cost per unit]])*Table133[[#This Row],[Volume]]</f>
        <v>115.91999999999999</v>
      </c>
    </row>
    <row r="1487" spans="1:9" x14ac:dyDescent="0.2">
      <c r="A1487" s="14">
        <v>2011</v>
      </c>
      <c r="B1487" s="17" t="s">
        <v>13</v>
      </c>
      <c r="C1487" s="17" t="s">
        <v>168</v>
      </c>
      <c r="D1487" s="17" t="s">
        <v>1538</v>
      </c>
      <c r="E1487" s="1">
        <v>408</v>
      </c>
      <c r="F1487" s="19">
        <v>4.5999999999999996</v>
      </c>
      <c r="G1487" s="19">
        <v>5.16</v>
      </c>
      <c r="H1487" s="19">
        <f>E1487*Table133[[#This Row],[Price per unit]]</f>
        <v>2105.2800000000002</v>
      </c>
      <c r="I1487" s="7">
        <f>(Table133[[#This Row],[Price per unit]]-Table133[[#This Row],[Cost per unit]])*Table133[[#This Row],[Volume]]</f>
        <v>228.48000000000019</v>
      </c>
    </row>
    <row r="1488" spans="1:9" x14ac:dyDescent="0.2">
      <c r="A1488" s="14">
        <v>2011</v>
      </c>
      <c r="B1488" s="17" t="s">
        <v>13</v>
      </c>
      <c r="C1488" s="17" t="s">
        <v>168</v>
      </c>
      <c r="D1488" s="17" t="s">
        <v>1538</v>
      </c>
      <c r="E1488" s="1">
        <v>600</v>
      </c>
      <c r="F1488" s="19">
        <v>4.46</v>
      </c>
      <c r="G1488" s="19">
        <v>5.12</v>
      </c>
      <c r="H1488" s="19">
        <f>E1488*Table133[[#This Row],[Price per unit]]</f>
        <v>3072</v>
      </c>
      <c r="I1488" s="7">
        <f>(Table133[[#This Row],[Price per unit]]-Table133[[#This Row],[Cost per unit]])*Table133[[#This Row],[Volume]]</f>
        <v>396.00000000000011</v>
      </c>
    </row>
    <row r="1489" spans="1:9" x14ac:dyDescent="0.2">
      <c r="A1489" s="14">
        <v>2011</v>
      </c>
      <c r="B1489" s="17" t="s">
        <v>13</v>
      </c>
      <c r="C1489" s="17" t="s">
        <v>168</v>
      </c>
      <c r="D1489" s="17" t="s">
        <v>1538</v>
      </c>
      <c r="E1489" s="1">
        <v>564</v>
      </c>
      <c r="F1489" s="19">
        <v>4.5999999999999996</v>
      </c>
      <c r="G1489" s="19">
        <v>5.31</v>
      </c>
      <c r="H1489" s="19">
        <f>E1489*Table133[[#This Row],[Price per unit]]</f>
        <v>2994.8399999999997</v>
      </c>
      <c r="I1489" s="7">
        <f>(Table133[[#This Row],[Price per unit]]-Table133[[#This Row],[Cost per unit]])*Table133[[#This Row],[Volume]]</f>
        <v>400.44</v>
      </c>
    </row>
    <row r="1490" spans="1:9" x14ac:dyDescent="0.2">
      <c r="A1490" s="14">
        <v>2011</v>
      </c>
      <c r="B1490" s="17" t="s">
        <v>13</v>
      </c>
      <c r="C1490" s="17" t="s">
        <v>168</v>
      </c>
      <c r="D1490" s="17" t="s">
        <v>1538</v>
      </c>
      <c r="E1490" s="1">
        <v>324</v>
      </c>
      <c r="F1490" s="19">
        <v>4.0999999999999996</v>
      </c>
      <c r="G1490" s="19">
        <v>5.15</v>
      </c>
      <c r="H1490" s="19">
        <f>E1490*Table133[[#This Row],[Price per unit]]</f>
        <v>1668.6000000000001</v>
      </c>
      <c r="I1490" s="7">
        <f>(Table133[[#This Row],[Price per unit]]-Table133[[#This Row],[Cost per unit]])*Table133[[#This Row],[Volume]]</f>
        <v>340.20000000000022</v>
      </c>
    </row>
    <row r="1491" spans="1:9" x14ac:dyDescent="0.2">
      <c r="A1491" s="14">
        <v>2011</v>
      </c>
      <c r="B1491" s="17" t="s">
        <v>13</v>
      </c>
      <c r="C1491" s="17" t="s">
        <v>168</v>
      </c>
      <c r="D1491" s="17" t="s">
        <v>1538</v>
      </c>
      <c r="E1491" s="1">
        <v>336</v>
      </c>
      <c r="F1491" s="19">
        <v>4.92</v>
      </c>
      <c r="G1491" s="19">
        <v>5.36</v>
      </c>
      <c r="H1491" s="19">
        <f>E1491*Table133[[#This Row],[Price per unit]]</f>
        <v>1800.96</v>
      </c>
      <c r="I1491" s="7">
        <f>(Table133[[#This Row],[Price per unit]]-Table133[[#This Row],[Cost per unit]])*Table133[[#This Row],[Volume]]</f>
        <v>147.84000000000015</v>
      </c>
    </row>
    <row r="1492" spans="1:9" x14ac:dyDescent="0.2">
      <c r="A1492" s="14">
        <v>2011</v>
      </c>
      <c r="B1492" s="17" t="s">
        <v>13</v>
      </c>
      <c r="C1492" s="17" t="s">
        <v>168</v>
      </c>
      <c r="D1492" s="17" t="s">
        <v>1538</v>
      </c>
      <c r="E1492" s="1">
        <v>456</v>
      </c>
      <c r="F1492" s="19">
        <v>4.07</v>
      </c>
      <c r="G1492" s="19">
        <v>5.09</v>
      </c>
      <c r="H1492" s="19">
        <f>E1492*Table133[[#This Row],[Price per unit]]</f>
        <v>2321.04</v>
      </c>
      <c r="I1492" s="7">
        <f>(Table133[[#This Row],[Price per unit]]-Table133[[#This Row],[Cost per unit]])*Table133[[#This Row],[Volume]]</f>
        <v>465.11999999999978</v>
      </c>
    </row>
    <row r="1493" spans="1:9" x14ac:dyDescent="0.2">
      <c r="A1493" s="14">
        <v>2011</v>
      </c>
      <c r="B1493" s="17" t="s">
        <v>13</v>
      </c>
      <c r="C1493" s="17" t="s">
        <v>168</v>
      </c>
      <c r="D1493" s="17" t="s">
        <v>1538</v>
      </c>
      <c r="E1493" s="1">
        <v>636</v>
      </c>
      <c r="F1493" s="19">
        <v>4.09</v>
      </c>
      <c r="G1493" s="19">
        <v>5.38</v>
      </c>
      <c r="H1493" s="19">
        <f>E1493*Table133[[#This Row],[Price per unit]]</f>
        <v>3421.68</v>
      </c>
      <c r="I1493" s="7">
        <f>(Table133[[#This Row],[Price per unit]]-Table133[[#This Row],[Cost per unit]])*Table133[[#This Row],[Volume]]</f>
        <v>820.44</v>
      </c>
    </row>
    <row r="1494" spans="1:9" x14ac:dyDescent="0.2">
      <c r="A1494" s="14">
        <v>2011</v>
      </c>
      <c r="B1494" s="17" t="s">
        <v>13</v>
      </c>
      <c r="C1494" s="17" t="s">
        <v>168</v>
      </c>
      <c r="D1494" s="17" t="s">
        <v>1538</v>
      </c>
      <c r="E1494" s="1">
        <v>600</v>
      </c>
      <c r="F1494" s="19">
        <v>4.59</v>
      </c>
      <c r="G1494" s="19">
        <v>5.38</v>
      </c>
      <c r="H1494" s="19">
        <f>E1494*Table133[[#This Row],[Price per unit]]</f>
        <v>3228</v>
      </c>
      <c r="I1494" s="7">
        <f>(Table133[[#This Row],[Price per unit]]-Table133[[#This Row],[Cost per unit]])*Table133[[#This Row],[Volume]]</f>
        <v>474</v>
      </c>
    </row>
    <row r="1495" spans="1:9" x14ac:dyDescent="0.2">
      <c r="A1495" s="14">
        <v>2011</v>
      </c>
      <c r="B1495" s="17" t="s">
        <v>13</v>
      </c>
      <c r="C1495" s="17" t="s">
        <v>168</v>
      </c>
      <c r="D1495" s="17" t="s">
        <v>1538</v>
      </c>
      <c r="E1495" s="1">
        <v>528</v>
      </c>
      <c r="F1495" s="19">
        <v>4.91</v>
      </c>
      <c r="G1495" s="19">
        <v>5.0599999999999996</v>
      </c>
      <c r="H1495" s="19">
        <f>E1495*Table133[[#This Row],[Price per unit]]</f>
        <v>2671.68</v>
      </c>
      <c r="I1495" s="7">
        <f>(Table133[[#This Row],[Price per unit]]-Table133[[#This Row],[Cost per unit]])*Table133[[#This Row],[Volume]]</f>
        <v>79.199999999999719</v>
      </c>
    </row>
    <row r="1496" spans="1:9" x14ac:dyDescent="0.2">
      <c r="A1496" s="14">
        <v>2011</v>
      </c>
      <c r="B1496" s="17" t="s">
        <v>13</v>
      </c>
      <c r="C1496" s="17" t="s">
        <v>168</v>
      </c>
      <c r="D1496" s="17" t="s">
        <v>1538</v>
      </c>
      <c r="E1496" s="1">
        <v>684</v>
      </c>
      <c r="F1496" s="19">
        <v>4.83</v>
      </c>
      <c r="G1496" s="19">
        <v>5.19</v>
      </c>
      <c r="H1496" s="19">
        <f>E1496*Table133[[#This Row],[Price per unit]]</f>
        <v>3549.9600000000005</v>
      </c>
      <c r="I1496" s="7">
        <f>(Table133[[#This Row],[Price per unit]]-Table133[[#This Row],[Cost per unit]])*Table133[[#This Row],[Volume]]</f>
        <v>246.24000000000021</v>
      </c>
    </row>
    <row r="1497" spans="1:9" x14ac:dyDescent="0.2">
      <c r="A1497" s="14">
        <v>2011</v>
      </c>
      <c r="B1497" s="17" t="s">
        <v>13</v>
      </c>
      <c r="C1497" s="17" t="s">
        <v>168</v>
      </c>
      <c r="D1497" s="17" t="s">
        <v>1538</v>
      </c>
      <c r="E1497" s="1">
        <v>240</v>
      </c>
      <c r="F1497" s="19">
        <v>4.12</v>
      </c>
      <c r="G1497" s="19">
        <v>5.01</v>
      </c>
      <c r="H1497" s="19">
        <f>E1497*Table133[[#This Row],[Price per unit]]</f>
        <v>1202.3999999999999</v>
      </c>
      <c r="I1497" s="7">
        <f>(Table133[[#This Row],[Price per unit]]-Table133[[#This Row],[Cost per unit]])*Table133[[#This Row],[Volume]]</f>
        <v>213.59999999999991</v>
      </c>
    </row>
    <row r="1498" spans="1:9" x14ac:dyDescent="0.2">
      <c r="A1498" s="14">
        <v>2011</v>
      </c>
      <c r="B1498" s="17" t="s">
        <v>13</v>
      </c>
      <c r="C1498" s="17" t="s">
        <v>168</v>
      </c>
      <c r="D1498" s="17" t="s">
        <v>1538</v>
      </c>
      <c r="E1498" s="1">
        <v>396</v>
      </c>
      <c r="F1498" s="19">
        <v>4.8</v>
      </c>
      <c r="G1498" s="19">
        <v>5.37</v>
      </c>
      <c r="H1498" s="19">
        <f>E1498*Table133[[#This Row],[Price per unit]]</f>
        <v>2126.52</v>
      </c>
      <c r="I1498" s="7">
        <f>(Table133[[#This Row],[Price per unit]]-Table133[[#This Row],[Cost per unit]])*Table133[[#This Row],[Volume]]</f>
        <v>225.72000000000011</v>
      </c>
    </row>
    <row r="1499" spans="1:9" x14ac:dyDescent="0.2">
      <c r="A1499" s="14">
        <v>2011</v>
      </c>
      <c r="B1499" s="17" t="s">
        <v>13</v>
      </c>
      <c r="C1499" s="17" t="s">
        <v>168</v>
      </c>
      <c r="D1499" s="17" t="s">
        <v>1538</v>
      </c>
      <c r="E1499" s="1">
        <v>492</v>
      </c>
      <c r="F1499" s="19">
        <v>4.26</v>
      </c>
      <c r="G1499" s="19">
        <v>5.23</v>
      </c>
      <c r="H1499" s="19">
        <f>E1499*Table133[[#This Row],[Price per unit]]</f>
        <v>2573.1600000000003</v>
      </c>
      <c r="I1499" s="7">
        <f>(Table133[[#This Row],[Price per unit]]-Table133[[#This Row],[Cost per unit]])*Table133[[#This Row],[Volume]]</f>
        <v>477.24000000000029</v>
      </c>
    </row>
    <row r="1500" spans="1:9" x14ac:dyDescent="0.2">
      <c r="A1500" s="14">
        <v>2011</v>
      </c>
      <c r="B1500" s="17" t="s">
        <v>13</v>
      </c>
      <c r="C1500" s="17" t="s">
        <v>168</v>
      </c>
      <c r="D1500" s="17" t="s">
        <v>1538</v>
      </c>
      <c r="E1500" s="1">
        <v>276</v>
      </c>
      <c r="F1500" s="19">
        <v>4.5199999999999996</v>
      </c>
      <c r="G1500" s="19">
        <v>5.16</v>
      </c>
      <c r="H1500" s="19">
        <f>E1500*Table133[[#This Row],[Price per unit]]</f>
        <v>1424.16</v>
      </c>
      <c r="I1500" s="7">
        <f>(Table133[[#This Row],[Price per unit]]-Table133[[#This Row],[Cost per unit]])*Table133[[#This Row],[Volume]]</f>
        <v>176.64000000000016</v>
      </c>
    </row>
    <row r="1501" spans="1:9" x14ac:dyDescent="0.2">
      <c r="A1501" s="14">
        <v>2011</v>
      </c>
      <c r="B1501" s="17" t="s">
        <v>13</v>
      </c>
      <c r="C1501" s="17" t="s">
        <v>168</v>
      </c>
      <c r="D1501" s="17" t="s">
        <v>1538</v>
      </c>
      <c r="E1501" s="1">
        <v>444</v>
      </c>
      <c r="F1501" s="19">
        <v>4.8</v>
      </c>
      <c r="G1501" s="19">
        <v>5.1100000000000003</v>
      </c>
      <c r="H1501" s="19">
        <f>E1501*Table133[[#This Row],[Price per unit]]</f>
        <v>2268.84</v>
      </c>
      <c r="I1501" s="7">
        <f>(Table133[[#This Row],[Price per unit]]-Table133[[#This Row],[Cost per unit]])*Table133[[#This Row],[Volume]]</f>
        <v>137.64000000000021</v>
      </c>
    </row>
    <row r="1502" spans="1:9" x14ac:dyDescent="0.2">
      <c r="A1502" s="14">
        <v>2011</v>
      </c>
      <c r="B1502" s="17" t="s">
        <v>13</v>
      </c>
      <c r="C1502" s="17" t="s">
        <v>168</v>
      </c>
      <c r="D1502" s="17" t="s">
        <v>1538</v>
      </c>
      <c r="E1502" s="1">
        <v>444</v>
      </c>
      <c r="F1502" s="19">
        <v>4.0199999999999996</v>
      </c>
      <c r="G1502" s="19">
        <v>5.04</v>
      </c>
      <c r="H1502" s="19">
        <f>E1502*Table133[[#This Row],[Price per unit]]</f>
        <v>2237.7600000000002</v>
      </c>
      <c r="I1502" s="7">
        <f>(Table133[[#This Row],[Price per unit]]-Table133[[#This Row],[Cost per unit]])*Table133[[#This Row],[Volume]]</f>
        <v>452.88000000000022</v>
      </c>
    </row>
    <row r="1503" spans="1:9" x14ac:dyDescent="0.2">
      <c r="A1503" s="14">
        <v>2011</v>
      </c>
      <c r="B1503" s="17" t="s">
        <v>13</v>
      </c>
      <c r="C1503" s="17" t="s">
        <v>168</v>
      </c>
      <c r="D1503" s="17" t="s">
        <v>1538</v>
      </c>
      <c r="E1503" s="1">
        <v>492</v>
      </c>
      <c r="F1503" s="19">
        <v>4.3499999999999996</v>
      </c>
      <c r="G1503" s="19">
        <v>5.33</v>
      </c>
      <c r="H1503" s="19">
        <f>E1503*Table133[[#This Row],[Price per unit]]</f>
        <v>2622.36</v>
      </c>
      <c r="I1503" s="7">
        <f>(Table133[[#This Row],[Price per unit]]-Table133[[#This Row],[Cost per unit]])*Table133[[#This Row],[Volume]]</f>
        <v>482.1600000000002</v>
      </c>
    </row>
    <row r="1504" spans="1:9" x14ac:dyDescent="0.2">
      <c r="A1504" s="14">
        <v>2011</v>
      </c>
      <c r="B1504" s="17" t="s">
        <v>13</v>
      </c>
      <c r="C1504" s="17" t="s">
        <v>168</v>
      </c>
      <c r="D1504" s="17" t="s">
        <v>1538</v>
      </c>
      <c r="E1504" s="1">
        <v>432</v>
      </c>
      <c r="F1504" s="19">
        <v>5</v>
      </c>
      <c r="G1504" s="19">
        <v>5.13</v>
      </c>
      <c r="H1504" s="19">
        <f>E1504*Table133[[#This Row],[Price per unit]]</f>
        <v>2216.16</v>
      </c>
      <c r="I1504" s="7">
        <f>(Table133[[#This Row],[Price per unit]]-Table133[[#This Row],[Cost per unit]])*Table133[[#This Row],[Volume]]</f>
        <v>56.159999999999954</v>
      </c>
    </row>
    <row r="1505" spans="1:9" x14ac:dyDescent="0.2">
      <c r="A1505" s="14">
        <v>2011</v>
      </c>
      <c r="B1505" s="17" t="s">
        <v>13</v>
      </c>
      <c r="C1505" s="17" t="s">
        <v>168</v>
      </c>
      <c r="D1505" s="17" t="s">
        <v>1538</v>
      </c>
      <c r="E1505" s="1">
        <v>480</v>
      </c>
      <c r="F1505" s="19">
        <v>4.25</v>
      </c>
      <c r="G1505" s="19">
        <v>5.4</v>
      </c>
      <c r="H1505" s="19">
        <f>E1505*Table133[[#This Row],[Price per unit]]</f>
        <v>2592</v>
      </c>
      <c r="I1505" s="7">
        <f>(Table133[[#This Row],[Price per unit]]-Table133[[#This Row],[Cost per unit]])*Table133[[#This Row],[Volume]]</f>
        <v>552.00000000000023</v>
      </c>
    </row>
    <row r="1506" spans="1:9" x14ac:dyDescent="0.2">
      <c r="A1506" s="14">
        <v>2011</v>
      </c>
      <c r="B1506" s="17" t="s">
        <v>13</v>
      </c>
      <c r="C1506" s="17" t="s">
        <v>168</v>
      </c>
      <c r="D1506" s="17" t="s">
        <v>1538</v>
      </c>
      <c r="E1506" s="1">
        <v>492</v>
      </c>
      <c r="F1506" s="19">
        <v>4.53</v>
      </c>
      <c r="G1506" s="19">
        <v>5.14</v>
      </c>
      <c r="H1506" s="19">
        <f>E1506*Table133[[#This Row],[Price per unit]]</f>
        <v>2528.8799999999997</v>
      </c>
      <c r="I1506" s="7">
        <f>(Table133[[#This Row],[Price per unit]]-Table133[[#This Row],[Cost per unit]])*Table133[[#This Row],[Volume]]</f>
        <v>300.11999999999972</v>
      </c>
    </row>
    <row r="1507" spans="1:9" x14ac:dyDescent="0.2">
      <c r="A1507" s="14">
        <v>2011</v>
      </c>
      <c r="B1507" s="17" t="s">
        <v>13</v>
      </c>
      <c r="C1507" s="17" t="s">
        <v>168</v>
      </c>
      <c r="D1507" s="17" t="s">
        <v>1538</v>
      </c>
      <c r="E1507" s="1">
        <v>612</v>
      </c>
      <c r="F1507" s="19">
        <v>4.87</v>
      </c>
      <c r="G1507" s="19">
        <v>5.22</v>
      </c>
      <c r="H1507" s="19">
        <f>E1507*Table133[[#This Row],[Price per unit]]</f>
        <v>3194.64</v>
      </c>
      <c r="I1507" s="7">
        <f>(Table133[[#This Row],[Price per unit]]-Table133[[#This Row],[Cost per unit]])*Table133[[#This Row],[Volume]]</f>
        <v>214.19999999999979</v>
      </c>
    </row>
    <row r="1508" spans="1:9" x14ac:dyDescent="0.2">
      <c r="A1508" s="14">
        <v>2011</v>
      </c>
      <c r="B1508" s="17" t="s">
        <v>13</v>
      </c>
      <c r="C1508" s="17" t="s">
        <v>168</v>
      </c>
      <c r="D1508" s="17" t="s">
        <v>1538</v>
      </c>
      <c r="E1508" s="1">
        <v>492</v>
      </c>
      <c r="F1508" s="19">
        <v>4.3</v>
      </c>
      <c r="G1508" s="19">
        <v>5.17</v>
      </c>
      <c r="H1508" s="19">
        <f>E1508*Table133[[#This Row],[Price per unit]]</f>
        <v>2543.64</v>
      </c>
      <c r="I1508" s="7">
        <f>(Table133[[#This Row],[Price per unit]]-Table133[[#This Row],[Cost per unit]])*Table133[[#This Row],[Volume]]</f>
        <v>428.04000000000008</v>
      </c>
    </row>
    <row r="1509" spans="1:9" x14ac:dyDescent="0.2">
      <c r="A1509" s="14">
        <v>2011</v>
      </c>
      <c r="B1509" s="17" t="s">
        <v>13</v>
      </c>
      <c r="C1509" s="17" t="s">
        <v>168</v>
      </c>
      <c r="D1509" s="17" t="s">
        <v>1538</v>
      </c>
      <c r="E1509" s="1">
        <v>384</v>
      </c>
      <c r="F1509" s="19">
        <v>4.25</v>
      </c>
      <c r="G1509" s="19">
        <v>5.31</v>
      </c>
      <c r="H1509" s="19">
        <f>E1509*Table133[[#This Row],[Price per unit]]</f>
        <v>2039.04</v>
      </c>
      <c r="I1509" s="7">
        <f>(Table133[[#This Row],[Price per unit]]-Table133[[#This Row],[Cost per unit]])*Table133[[#This Row],[Volume]]</f>
        <v>407.03999999999985</v>
      </c>
    </row>
    <row r="1510" spans="1:9" x14ac:dyDescent="0.2">
      <c r="A1510" s="14">
        <v>2011</v>
      </c>
      <c r="B1510" s="17" t="s">
        <v>13</v>
      </c>
      <c r="C1510" s="17" t="s">
        <v>168</v>
      </c>
      <c r="D1510" s="17" t="s">
        <v>1538</v>
      </c>
      <c r="E1510" s="1">
        <v>720</v>
      </c>
      <c r="F1510" s="19">
        <v>4.8099999999999996</v>
      </c>
      <c r="G1510" s="19">
        <v>5.2</v>
      </c>
      <c r="H1510" s="19">
        <f>E1510*Table133[[#This Row],[Price per unit]]</f>
        <v>3744</v>
      </c>
      <c r="I1510" s="7">
        <f>(Table133[[#This Row],[Price per unit]]-Table133[[#This Row],[Cost per unit]])*Table133[[#This Row],[Volume]]</f>
        <v>280.80000000000041</v>
      </c>
    </row>
    <row r="1511" spans="1:9" x14ac:dyDescent="0.2">
      <c r="A1511" s="14">
        <v>2011</v>
      </c>
      <c r="B1511" s="17" t="s">
        <v>13</v>
      </c>
      <c r="C1511" s="17" t="s">
        <v>168</v>
      </c>
      <c r="D1511" s="17" t="s">
        <v>1538</v>
      </c>
      <c r="E1511" s="1">
        <v>564</v>
      </c>
      <c r="F1511" s="19">
        <v>4.12</v>
      </c>
      <c r="G1511" s="19">
        <v>5.18</v>
      </c>
      <c r="H1511" s="19">
        <f>E1511*Table133[[#This Row],[Price per unit]]</f>
        <v>2921.52</v>
      </c>
      <c r="I1511" s="7">
        <f>(Table133[[#This Row],[Price per unit]]-Table133[[#This Row],[Cost per unit]])*Table133[[#This Row],[Volume]]</f>
        <v>597.8399999999998</v>
      </c>
    </row>
    <row r="1512" spans="1:9" x14ac:dyDescent="0.2">
      <c r="A1512" s="14">
        <v>2011</v>
      </c>
      <c r="B1512" s="17" t="s">
        <v>13</v>
      </c>
      <c r="C1512" s="17" t="s">
        <v>168</v>
      </c>
      <c r="D1512" s="17" t="s">
        <v>1538</v>
      </c>
      <c r="E1512" s="1">
        <v>312</v>
      </c>
      <c r="F1512" s="19">
        <v>4.29</v>
      </c>
      <c r="G1512" s="19">
        <v>5.09</v>
      </c>
      <c r="H1512" s="19">
        <f>E1512*Table133[[#This Row],[Price per unit]]</f>
        <v>1588.08</v>
      </c>
      <c r="I1512" s="7">
        <f>(Table133[[#This Row],[Price per unit]]-Table133[[#This Row],[Cost per unit]])*Table133[[#This Row],[Volume]]</f>
        <v>249.59999999999994</v>
      </c>
    </row>
    <row r="1513" spans="1:9" x14ac:dyDescent="0.2">
      <c r="A1513" s="14">
        <v>2011</v>
      </c>
      <c r="B1513" s="17" t="s">
        <v>13</v>
      </c>
      <c r="C1513" s="17" t="s">
        <v>168</v>
      </c>
      <c r="D1513" s="17" t="s">
        <v>1538</v>
      </c>
      <c r="E1513" s="1">
        <v>612</v>
      </c>
      <c r="F1513" s="19">
        <v>4.74</v>
      </c>
      <c r="G1513" s="19">
        <v>5.01</v>
      </c>
      <c r="H1513" s="19">
        <f>E1513*Table133[[#This Row],[Price per unit]]</f>
        <v>3066.12</v>
      </c>
      <c r="I1513" s="7">
        <f>(Table133[[#This Row],[Price per unit]]-Table133[[#This Row],[Cost per unit]])*Table133[[#This Row],[Volume]]</f>
        <v>165.23999999999972</v>
      </c>
    </row>
    <row r="1514" spans="1:9" x14ac:dyDescent="0.2">
      <c r="A1514" s="14">
        <v>2011</v>
      </c>
      <c r="B1514" s="17" t="s">
        <v>13</v>
      </c>
      <c r="C1514" s="17" t="s">
        <v>168</v>
      </c>
      <c r="D1514" s="17" t="s">
        <v>1538</v>
      </c>
      <c r="E1514" s="1">
        <v>624</v>
      </c>
      <c r="F1514" s="19">
        <v>4.1500000000000004</v>
      </c>
      <c r="G1514" s="19">
        <v>5.17</v>
      </c>
      <c r="H1514" s="19">
        <f>E1514*Table133[[#This Row],[Price per unit]]</f>
        <v>3226.08</v>
      </c>
      <c r="I1514" s="7">
        <f>(Table133[[#This Row],[Price per unit]]-Table133[[#This Row],[Cost per unit]])*Table133[[#This Row],[Volume]]</f>
        <v>636.47999999999979</v>
      </c>
    </row>
    <row r="1515" spans="1:9" x14ac:dyDescent="0.2">
      <c r="A1515" s="14">
        <v>2011</v>
      </c>
      <c r="B1515" s="17" t="s">
        <v>13</v>
      </c>
      <c r="C1515" s="17" t="s">
        <v>1578</v>
      </c>
      <c r="D1515" s="17" t="s">
        <v>1579</v>
      </c>
      <c r="E1515" s="1">
        <v>432</v>
      </c>
      <c r="F1515" s="19">
        <v>3.59</v>
      </c>
      <c r="G1515" s="19">
        <v>6.15</v>
      </c>
      <c r="H1515" s="19">
        <f>E1515*Table133[[#This Row],[Price per unit]]</f>
        <v>2656.8</v>
      </c>
      <c r="I1515" s="7">
        <f>(Table133[[#This Row],[Price per unit]]-Table133[[#This Row],[Cost per unit]])*Table133[[#This Row],[Volume]]</f>
        <v>1105.9200000000003</v>
      </c>
    </row>
    <row r="1516" spans="1:9" x14ac:dyDescent="0.2">
      <c r="A1516" s="14">
        <v>2011</v>
      </c>
      <c r="B1516" s="17" t="s">
        <v>13</v>
      </c>
      <c r="C1516" s="17" t="s">
        <v>1578</v>
      </c>
      <c r="D1516" s="17" t="s">
        <v>1579</v>
      </c>
      <c r="E1516" s="1">
        <v>420</v>
      </c>
      <c r="F1516" s="19">
        <v>4.92</v>
      </c>
      <c r="G1516" s="19">
        <v>6.72</v>
      </c>
      <c r="H1516" s="19">
        <f>E1516*Table133[[#This Row],[Price per unit]]</f>
        <v>2822.4</v>
      </c>
      <c r="I1516" s="7">
        <f>(Table133[[#This Row],[Price per unit]]-Table133[[#This Row],[Cost per unit]])*Table133[[#This Row],[Volume]]</f>
        <v>755.99999999999989</v>
      </c>
    </row>
    <row r="1517" spans="1:9" x14ac:dyDescent="0.2">
      <c r="A1517" s="14">
        <v>2011</v>
      </c>
      <c r="B1517" s="17" t="s">
        <v>13</v>
      </c>
      <c r="C1517" s="17" t="s">
        <v>1578</v>
      </c>
      <c r="D1517" s="17" t="s">
        <v>1579</v>
      </c>
      <c r="E1517" s="1">
        <v>372</v>
      </c>
      <c r="F1517" s="19">
        <v>3.37</v>
      </c>
      <c r="G1517" s="19">
        <v>6.37</v>
      </c>
      <c r="H1517" s="19">
        <f>E1517*Table133[[#This Row],[Price per unit]]</f>
        <v>2369.64</v>
      </c>
      <c r="I1517" s="7">
        <f>(Table133[[#This Row],[Price per unit]]-Table133[[#This Row],[Cost per unit]])*Table133[[#This Row],[Volume]]</f>
        <v>1116</v>
      </c>
    </row>
    <row r="1518" spans="1:9" x14ac:dyDescent="0.2">
      <c r="A1518" s="14">
        <v>2011</v>
      </c>
      <c r="B1518" s="17" t="s">
        <v>13</v>
      </c>
      <c r="C1518" s="17" t="s">
        <v>1578</v>
      </c>
      <c r="D1518" s="17" t="s">
        <v>1579</v>
      </c>
      <c r="E1518" s="1">
        <v>516</v>
      </c>
      <c r="F1518" s="19">
        <v>4.34</v>
      </c>
      <c r="G1518" s="19">
        <v>5.87</v>
      </c>
      <c r="H1518" s="19">
        <f>E1518*Table133[[#This Row],[Price per unit]]</f>
        <v>3028.92</v>
      </c>
      <c r="I1518" s="7">
        <f>(Table133[[#This Row],[Price per unit]]-Table133[[#This Row],[Cost per unit]])*Table133[[#This Row],[Volume]]</f>
        <v>789.48000000000013</v>
      </c>
    </row>
    <row r="1519" spans="1:9" x14ac:dyDescent="0.2">
      <c r="A1519" s="14">
        <v>2011</v>
      </c>
      <c r="B1519" s="17" t="s">
        <v>13</v>
      </c>
      <c r="C1519" s="17" t="s">
        <v>1578</v>
      </c>
      <c r="D1519" s="17" t="s">
        <v>1579</v>
      </c>
      <c r="E1519" s="1">
        <v>492</v>
      </c>
      <c r="F1519" s="19">
        <v>4.7</v>
      </c>
      <c r="G1519" s="19">
        <v>6.33</v>
      </c>
      <c r="H1519" s="19">
        <f>E1519*Table133[[#This Row],[Price per unit]]</f>
        <v>3114.36</v>
      </c>
      <c r="I1519" s="7">
        <f>(Table133[[#This Row],[Price per unit]]-Table133[[#This Row],[Cost per unit]])*Table133[[#This Row],[Volume]]</f>
        <v>801.95999999999992</v>
      </c>
    </row>
    <row r="1520" spans="1:9" x14ac:dyDescent="0.2">
      <c r="A1520" s="14">
        <v>2011</v>
      </c>
      <c r="B1520" s="17" t="s">
        <v>13</v>
      </c>
      <c r="C1520" s="17" t="s">
        <v>1578</v>
      </c>
      <c r="D1520" s="17" t="s">
        <v>1579</v>
      </c>
      <c r="E1520" s="1">
        <v>528</v>
      </c>
      <c r="F1520" s="19">
        <v>3.15</v>
      </c>
      <c r="G1520" s="19">
        <v>5.09</v>
      </c>
      <c r="H1520" s="19">
        <f>E1520*Table133[[#This Row],[Price per unit]]</f>
        <v>2687.52</v>
      </c>
      <c r="I1520" s="7">
        <f>(Table133[[#This Row],[Price per unit]]-Table133[[#This Row],[Cost per unit]])*Table133[[#This Row],[Volume]]</f>
        <v>1024.32</v>
      </c>
    </row>
    <row r="1521" spans="1:9" x14ac:dyDescent="0.2">
      <c r="A1521" s="14">
        <v>2011</v>
      </c>
      <c r="B1521" s="17" t="s">
        <v>13</v>
      </c>
      <c r="C1521" s="17" t="s">
        <v>1578</v>
      </c>
      <c r="D1521" s="17" t="s">
        <v>1579</v>
      </c>
      <c r="E1521" s="1">
        <v>372</v>
      </c>
      <c r="F1521" s="19">
        <v>3.52</v>
      </c>
      <c r="G1521" s="19">
        <v>6.5</v>
      </c>
      <c r="H1521" s="19">
        <f>E1521*Table133[[#This Row],[Price per unit]]</f>
        <v>2418</v>
      </c>
      <c r="I1521" s="7">
        <f>(Table133[[#This Row],[Price per unit]]-Table133[[#This Row],[Cost per unit]])*Table133[[#This Row],[Volume]]</f>
        <v>1108.56</v>
      </c>
    </row>
    <row r="1522" spans="1:9" x14ac:dyDescent="0.2">
      <c r="A1522" s="14">
        <v>2011</v>
      </c>
      <c r="B1522" s="17" t="s">
        <v>13</v>
      </c>
      <c r="C1522" s="17" t="s">
        <v>1578</v>
      </c>
      <c r="D1522" s="17" t="s">
        <v>1579</v>
      </c>
      <c r="E1522" s="1">
        <v>432</v>
      </c>
      <c r="F1522" s="19">
        <v>4.99</v>
      </c>
      <c r="G1522" s="19">
        <v>6.35</v>
      </c>
      <c r="H1522" s="19">
        <f>E1522*Table133[[#This Row],[Price per unit]]</f>
        <v>2743.2</v>
      </c>
      <c r="I1522" s="7">
        <f>(Table133[[#This Row],[Price per unit]]-Table133[[#This Row],[Cost per unit]])*Table133[[#This Row],[Volume]]</f>
        <v>587.51999999999975</v>
      </c>
    </row>
    <row r="1523" spans="1:9" x14ac:dyDescent="0.2">
      <c r="A1523" s="14">
        <v>2011</v>
      </c>
      <c r="B1523" s="17" t="s">
        <v>13</v>
      </c>
      <c r="C1523" s="17" t="s">
        <v>1578</v>
      </c>
      <c r="D1523" s="17" t="s">
        <v>1579</v>
      </c>
      <c r="E1523" s="1">
        <v>420</v>
      </c>
      <c r="F1523" s="19">
        <v>4.57</v>
      </c>
      <c r="G1523" s="19">
        <v>6.55</v>
      </c>
      <c r="H1523" s="19">
        <f>E1523*Table133[[#This Row],[Price per unit]]</f>
        <v>2751</v>
      </c>
      <c r="I1523" s="7">
        <f>(Table133[[#This Row],[Price per unit]]-Table133[[#This Row],[Cost per unit]])*Table133[[#This Row],[Volume]]</f>
        <v>831.5999999999998</v>
      </c>
    </row>
    <row r="1524" spans="1:9" x14ac:dyDescent="0.2">
      <c r="A1524" s="14">
        <v>2011</v>
      </c>
      <c r="B1524" s="17" t="s">
        <v>13</v>
      </c>
      <c r="C1524" s="17" t="s">
        <v>1578</v>
      </c>
      <c r="D1524" s="17" t="s">
        <v>1579</v>
      </c>
      <c r="E1524" s="1">
        <v>540</v>
      </c>
      <c r="F1524" s="19">
        <v>4.63</v>
      </c>
      <c r="G1524" s="19">
        <v>5.14</v>
      </c>
      <c r="H1524" s="19">
        <f>E1524*Table133[[#This Row],[Price per unit]]</f>
        <v>2775.6</v>
      </c>
      <c r="I1524" s="7">
        <f>(Table133[[#This Row],[Price per unit]]-Table133[[#This Row],[Cost per unit]])*Table133[[#This Row],[Volume]]</f>
        <v>275.39999999999986</v>
      </c>
    </row>
    <row r="1525" spans="1:9" x14ac:dyDescent="0.2">
      <c r="A1525" s="14">
        <v>2011</v>
      </c>
      <c r="B1525" s="17" t="s">
        <v>13</v>
      </c>
      <c r="C1525" s="17" t="s">
        <v>1578</v>
      </c>
      <c r="D1525" s="17" t="s">
        <v>1579</v>
      </c>
      <c r="E1525" s="1">
        <v>456</v>
      </c>
      <c r="F1525" s="19">
        <v>4.67</v>
      </c>
      <c r="G1525" s="19">
        <v>6.24</v>
      </c>
      <c r="H1525" s="19">
        <f>E1525*Table133[[#This Row],[Price per unit]]</f>
        <v>2845.44</v>
      </c>
      <c r="I1525" s="7">
        <f>(Table133[[#This Row],[Price per unit]]-Table133[[#This Row],[Cost per unit]])*Table133[[#This Row],[Volume]]</f>
        <v>715.92000000000007</v>
      </c>
    </row>
    <row r="1526" spans="1:9" x14ac:dyDescent="0.2">
      <c r="A1526" s="14">
        <v>2011</v>
      </c>
      <c r="B1526" s="17" t="s">
        <v>13</v>
      </c>
      <c r="C1526" s="17" t="s">
        <v>1578</v>
      </c>
      <c r="D1526" s="17" t="s">
        <v>1579</v>
      </c>
      <c r="E1526" s="1">
        <v>396</v>
      </c>
      <c r="F1526" s="19">
        <v>4.9800000000000004</v>
      </c>
      <c r="G1526" s="19">
        <v>6.04</v>
      </c>
      <c r="H1526" s="19">
        <f>E1526*Table133[[#This Row],[Price per unit]]</f>
        <v>2391.84</v>
      </c>
      <c r="I1526" s="7">
        <f>(Table133[[#This Row],[Price per unit]]-Table133[[#This Row],[Cost per unit]])*Table133[[#This Row],[Volume]]</f>
        <v>419.75999999999982</v>
      </c>
    </row>
    <row r="1527" spans="1:9" x14ac:dyDescent="0.2">
      <c r="A1527" s="14">
        <v>2011</v>
      </c>
      <c r="B1527" s="17" t="s">
        <v>13</v>
      </c>
      <c r="C1527" s="17" t="s">
        <v>1578</v>
      </c>
      <c r="D1527" s="17" t="s">
        <v>1579</v>
      </c>
      <c r="E1527" s="1">
        <v>444</v>
      </c>
      <c r="F1527" s="19">
        <v>3.21</v>
      </c>
      <c r="G1527" s="19">
        <v>5.14</v>
      </c>
      <c r="H1527" s="19">
        <f>E1527*Table133[[#This Row],[Price per unit]]</f>
        <v>2282.16</v>
      </c>
      <c r="I1527" s="7">
        <f>(Table133[[#This Row],[Price per unit]]-Table133[[#This Row],[Cost per unit]])*Table133[[#This Row],[Volume]]</f>
        <v>856.91999999999985</v>
      </c>
    </row>
    <row r="1528" spans="1:9" x14ac:dyDescent="0.2">
      <c r="A1528" s="14">
        <v>2011</v>
      </c>
      <c r="B1528" s="17" t="s">
        <v>13</v>
      </c>
      <c r="C1528" s="17" t="s">
        <v>1578</v>
      </c>
      <c r="D1528" s="17" t="s">
        <v>1579</v>
      </c>
      <c r="E1528" s="1">
        <v>456</v>
      </c>
      <c r="F1528" s="19">
        <v>3.07</v>
      </c>
      <c r="G1528" s="19">
        <v>6.99</v>
      </c>
      <c r="H1528" s="19">
        <f>E1528*Table133[[#This Row],[Price per unit]]</f>
        <v>3187.44</v>
      </c>
      <c r="I1528" s="7">
        <f>(Table133[[#This Row],[Price per unit]]-Table133[[#This Row],[Cost per unit]])*Table133[[#This Row],[Volume]]</f>
        <v>1787.5200000000002</v>
      </c>
    </row>
    <row r="1529" spans="1:9" x14ac:dyDescent="0.2">
      <c r="A1529" s="14">
        <v>2011</v>
      </c>
      <c r="B1529" s="17" t="s">
        <v>13</v>
      </c>
      <c r="C1529" s="17" t="s">
        <v>1578</v>
      </c>
      <c r="D1529" s="17" t="s">
        <v>1579</v>
      </c>
      <c r="E1529" s="1">
        <v>540</v>
      </c>
      <c r="F1529" s="19">
        <v>3.76</v>
      </c>
      <c r="G1529" s="19">
        <v>5.45</v>
      </c>
      <c r="H1529" s="19">
        <f>E1529*Table133[[#This Row],[Price per unit]]</f>
        <v>2943</v>
      </c>
      <c r="I1529" s="7">
        <f>(Table133[[#This Row],[Price per unit]]-Table133[[#This Row],[Cost per unit]])*Table133[[#This Row],[Volume]]</f>
        <v>912.60000000000025</v>
      </c>
    </row>
    <row r="1530" spans="1:9" x14ac:dyDescent="0.2">
      <c r="A1530" s="14">
        <v>2011</v>
      </c>
      <c r="B1530" s="17" t="s">
        <v>13</v>
      </c>
      <c r="C1530" s="17" t="s">
        <v>1578</v>
      </c>
      <c r="D1530" s="17" t="s">
        <v>1579</v>
      </c>
      <c r="E1530" s="1">
        <v>504</v>
      </c>
      <c r="F1530" s="19">
        <v>4.46</v>
      </c>
      <c r="G1530" s="19">
        <v>5.22</v>
      </c>
      <c r="H1530" s="19">
        <f>E1530*Table133[[#This Row],[Price per unit]]</f>
        <v>2630.8799999999997</v>
      </c>
      <c r="I1530" s="7">
        <f>(Table133[[#This Row],[Price per unit]]-Table133[[#This Row],[Cost per unit]])*Table133[[#This Row],[Volume]]</f>
        <v>383.03999999999991</v>
      </c>
    </row>
    <row r="1531" spans="1:9" x14ac:dyDescent="0.2">
      <c r="A1531" s="14">
        <v>2011</v>
      </c>
      <c r="B1531" s="17" t="s">
        <v>13</v>
      </c>
      <c r="C1531" s="17" t="s">
        <v>1578</v>
      </c>
      <c r="D1531" s="17" t="s">
        <v>1579</v>
      </c>
      <c r="E1531" s="1">
        <v>492</v>
      </c>
      <c r="F1531" s="19">
        <v>3.36</v>
      </c>
      <c r="G1531" s="19">
        <v>5.66</v>
      </c>
      <c r="H1531" s="19">
        <f>E1531*Table133[[#This Row],[Price per unit]]</f>
        <v>2784.7200000000003</v>
      </c>
      <c r="I1531" s="7">
        <f>(Table133[[#This Row],[Price per unit]]-Table133[[#This Row],[Cost per unit]])*Table133[[#This Row],[Volume]]</f>
        <v>1131.6000000000001</v>
      </c>
    </row>
    <row r="1532" spans="1:9" x14ac:dyDescent="0.2">
      <c r="A1532" s="14">
        <v>2011</v>
      </c>
      <c r="B1532" s="17" t="s">
        <v>13</v>
      </c>
      <c r="C1532" s="17" t="s">
        <v>1578</v>
      </c>
      <c r="D1532" s="17" t="s">
        <v>1579</v>
      </c>
      <c r="E1532" s="1">
        <v>480</v>
      </c>
      <c r="F1532" s="19">
        <v>3.44</v>
      </c>
      <c r="G1532" s="19">
        <v>5.72</v>
      </c>
      <c r="H1532" s="19">
        <f>E1532*Table133[[#This Row],[Price per unit]]</f>
        <v>2745.6</v>
      </c>
      <c r="I1532" s="7">
        <f>(Table133[[#This Row],[Price per unit]]-Table133[[#This Row],[Cost per unit]])*Table133[[#This Row],[Volume]]</f>
        <v>1094.3999999999999</v>
      </c>
    </row>
    <row r="1533" spans="1:9" x14ac:dyDescent="0.2">
      <c r="A1533" s="14">
        <v>2011</v>
      </c>
      <c r="B1533" s="17" t="s">
        <v>13</v>
      </c>
      <c r="C1533" s="17" t="s">
        <v>1578</v>
      </c>
      <c r="D1533" s="17" t="s">
        <v>1579</v>
      </c>
      <c r="E1533" s="1">
        <v>396</v>
      </c>
      <c r="F1533" s="19">
        <v>3.68</v>
      </c>
      <c r="G1533" s="19">
        <v>5.93</v>
      </c>
      <c r="H1533" s="19">
        <f>E1533*Table133[[#This Row],[Price per unit]]</f>
        <v>2348.2799999999997</v>
      </c>
      <c r="I1533" s="7">
        <f>(Table133[[#This Row],[Price per unit]]-Table133[[#This Row],[Cost per unit]])*Table133[[#This Row],[Volume]]</f>
        <v>890.99999999999977</v>
      </c>
    </row>
    <row r="1534" spans="1:9" x14ac:dyDescent="0.2">
      <c r="A1534" s="14">
        <v>2011</v>
      </c>
      <c r="B1534" s="17" t="s">
        <v>13</v>
      </c>
      <c r="C1534" s="17" t="s">
        <v>1578</v>
      </c>
      <c r="D1534" s="17" t="s">
        <v>1579</v>
      </c>
      <c r="E1534" s="1">
        <v>480</v>
      </c>
      <c r="F1534" s="19">
        <v>4.57</v>
      </c>
      <c r="G1534" s="19">
        <v>6.21</v>
      </c>
      <c r="H1534" s="19">
        <f>E1534*Table133[[#This Row],[Price per unit]]</f>
        <v>2980.8</v>
      </c>
      <c r="I1534" s="7">
        <f>(Table133[[#This Row],[Price per unit]]-Table133[[#This Row],[Cost per unit]])*Table133[[#This Row],[Volume]]</f>
        <v>787.19999999999982</v>
      </c>
    </row>
    <row r="1535" spans="1:9" x14ac:dyDescent="0.2">
      <c r="A1535" s="14">
        <v>2011</v>
      </c>
      <c r="B1535" s="17" t="s">
        <v>13</v>
      </c>
      <c r="C1535" s="17" t="s">
        <v>1578</v>
      </c>
      <c r="D1535" s="17" t="s">
        <v>1579</v>
      </c>
      <c r="E1535" s="1">
        <v>480</v>
      </c>
      <c r="F1535" s="19">
        <v>3.56</v>
      </c>
      <c r="G1535" s="19">
        <v>6.74</v>
      </c>
      <c r="H1535" s="19">
        <f>E1535*Table133[[#This Row],[Price per unit]]</f>
        <v>3235.2000000000003</v>
      </c>
      <c r="I1535" s="7">
        <f>(Table133[[#This Row],[Price per unit]]-Table133[[#This Row],[Cost per unit]])*Table133[[#This Row],[Volume]]</f>
        <v>1526.4</v>
      </c>
    </row>
    <row r="1536" spans="1:9" x14ac:dyDescent="0.2">
      <c r="A1536" s="14">
        <v>2011</v>
      </c>
      <c r="B1536" s="17" t="s">
        <v>13</v>
      </c>
      <c r="C1536" s="17" t="s">
        <v>1578</v>
      </c>
      <c r="D1536" s="17" t="s">
        <v>1579</v>
      </c>
      <c r="E1536" s="1">
        <v>456</v>
      </c>
      <c r="F1536" s="19">
        <v>4.2300000000000004</v>
      </c>
      <c r="G1536" s="19">
        <v>5.98</v>
      </c>
      <c r="H1536" s="19">
        <f>E1536*Table133[[#This Row],[Price per unit]]</f>
        <v>2726.88</v>
      </c>
      <c r="I1536" s="7">
        <f>(Table133[[#This Row],[Price per unit]]-Table133[[#This Row],[Cost per unit]])*Table133[[#This Row],[Volume]]</f>
        <v>798</v>
      </c>
    </row>
    <row r="1537" spans="1:9" x14ac:dyDescent="0.2">
      <c r="A1537" s="14">
        <v>2011</v>
      </c>
      <c r="B1537" s="17" t="s">
        <v>13</v>
      </c>
      <c r="C1537" s="17" t="s">
        <v>1578</v>
      </c>
      <c r="D1537" s="17" t="s">
        <v>1579</v>
      </c>
      <c r="E1537" s="1">
        <v>420</v>
      </c>
      <c r="F1537" s="19">
        <v>4.0599999999999996</v>
      </c>
      <c r="G1537" s="19">
        <v>5.46</v>
      </c>
      <c r="H1537" s="19">
        <f>E1537*Table133[[#This Row],[Price per unit]]</f>
        <v>2293.1999999999998</v>
      </c>
      <c r="I1537" s="7">
        <f>(Table133[[#This Row],[Price per unit]]-Table133[[#This Row],[Cost per unit]])*Table133[[#This Row],[Volume]]</f>
        <v>588.00000000000011</v>
      </c>
    </row>
    <row r="1538" spans="1:9" x14ac:dyDescent="0.2">
      <c r="A1538" s="14">
        <v>2011</v>
      </c>
      <c r="B1538" s="17" t="s">
        <v>13</v>
      </c>
      <c r="C1538" s="17" t="s">
        <v>1578</v>
      </c>
      <c r="D1538" s="17" t="s">
        <v>1579</v>
      </c>
      <c r="E1538" s="1">
        <v>420</v>
      </c>
      <c r="F1538" s="19">
        <v>3.04</v>
      </c>
      <c r="G1538" s="19">
        <v>6.89</v>
      </c>
      <c r="H1538" s="19">
        <f>E1538*Table133[[#This Row],[Price per unit]]</f>
        <v>2893.7999999999997</v>
      </c>
      <c r="I1538" s="7">
        <f>(Table133[[#This Row],[Price per unit]]-Table133[[#This Row],[Cost per unit]])*Table133[[#This Row],[Volume]]</f>
        <v>1616.9999999999998</v>
      </c>
    </row>
    <row r="1539" spans="1:9" x14ac:dyDescent="0.2">
      <c r="A1539" s="14">
        <v>2011</v>
      </c>
      <c r="B1539" s="17" t="s">
        <v>13</v>
      </c>
      <c r="C1539" s="17" t="s">
        <v>1578</v>
      </c>
      <c r="D1539" s="17" t="s">
        <v>1579</v>
      </c>
      <c r="E1539" s="1">
        <v>480</v>
      </c>
      <c r="F1539" s="19">
        <v>4.59</v>
      </c>
      <c r="G1539" s="19">
        <v>6.4</v>
      </c>
      <c r="H1539" s="19">
        <f>E1539*Table133[[#This Row],[Price per unit]]</f>
        <v>3072</v>
      </c>
      <c r="I1539" s="7">
        <f>(Table133[[#This Row],[Price per unit]]-Table133[[#This Row],[Cost per unit]])*Table133[[#This Row],[Volume]]</f>
        <v>868.80000000000018</v>
      </c>
    </row>
    <row r="1540" spans="1:9" x14ac:dyDescent="0.2">
      <c r="A1540" s="14">
        <v>2011</v>
      </c>
      <c r="B1540" s="17" t="s">
        <v>13</v>
      </c>
      <c r="C1540" s="17" t="s">
        <v>1578</v>
      </c>
      <c r="D1540" s="17" t="s">
        <v>1579</v>
      </c>
      <c r="E1540" s="1">
        <v>468</v>
      </c>
      <c r="F1540" s="19">
        <v>3.83</v>
      </c>
      <c r="G1540" s="19">
        <v>6.33</v>
      </c>
      <c r="H1540" s="19">
        <f>E1540*Table133[[#This Row],[Price per unit]]</f>
        <v>2962.44</v>
      </c>
      <c r="I1540" s="7">
        <f>(Table133[[#This Row],[Price per unit]]-Table133[[#This Row],[Cost per unit]])*Table133[[#This Row],[Volume]]</f>
        <v>1170</v>
      </c>
    </row>
    <row r="1541" spans="1:9" x14ac:dyDescent="0.2">
      <c r="A1541" s="14">
        <v>2011</v>
      </c>
      <c r="B1541" s="17" t="s">
        <v>13</v>
      </c>
      <c r="C1541" s="17" t="s">
        <v>1578</v>
      </c>
      <c r="D1541" s="17" t="s">
        <v>1579</v>
      </c>
      <c r="E1541" s="1">
        <v>372</v>
      </c>
      <c r="F1541" s="19">
        <v>3.93</v>
      </c>
      <c r="G1541" s="19">
        <v>5.44</v>
      </c>
      <c r="H1541" s="19">
        <f>E1541*Table133[[#This Row],[Price per unit]]</f>
        <v>2023.68</v>
      </c>
      <c r="I1541" s="7">
        <f>(Table133[[#This Row],[Price per unit]]-Table133[[#This Row],[Cost per unit]])*Table133[[#This Row],[Volume]]</f>
        <v>561.72000000000014</v>
      </c>
    </row>
    <row r="1542" spans="1:9" x14ac:dyDescent="0.2">
      <c r="A1542" s="14">
        <v>2011</v>
      </c>
      <c r="B1542" s="17" t="s">
        <v>13</v>
      </c>
      <c r="C1542" s="17" t="s">
        <v>1578</v>
      </c>
      <c r="D1542" s="17" t="s">
        <v>1579</v>
      </c>
      <c r="E1542" s="1">
        <v>432</v>
      </c>
      <c r="F1542" s="19">
        <v>3.5</v>
      </c>
      <c r="G1542" s="19">
        <v>6.29</v>
      </c>
      <c r="H1542" s="19">
        <f>E1542*Table133[[#This Row],[Price per unit]]</f>
        <v>2717.28</v>
      </c>
      <c r="I1542" s="7">
        <f>(Table133[[#This Row],[Price per unit]]-Table133[[#This Row],[Cost per unit]])*Table133[[#This Row],[Volume]]</f>
        <v>1205.28</v>
      </c>
    </row>
    <row r="1543" spans="1:9" x14ac:dyDescent="0.2">
      <c r="A1543" s="14">
        <v>2011</v>
      </c>
      <c r="B1543" s="17" t="s">
        <v>13</v>
      </c>
      <c r="C1543" s="17" t="s">
        <v>1578</v>
      </c>
      <c r="D1543" s="17" t="s">
        <v>1579</v>
      </c>
      <c r="E1543" s="1">
        <v>456</v>
      </c>
      <c r="F1543" s="19">
        <v>4.49</v>
      </c>
      <c r="G1543" s="19">
        <v>5.17</v>
      </c>
      <c r="H1543" s="19">
        <f>E1543*Table133[[#This Row],[Price per unit]]</f>
        <v>2357.52</v>
      </c>
      <c r="I1543" s="7">
        <f>(Table133[[#This Row],[Price per unit]]-Table133[[#This Row],[Cost per unit]])*Table133[[#This Row],[Volume]]</f>
        <v>310.07999999999987</v>
      </c>
    </row>
    <row r="1544" spans="1:9" x14ac:dyDescent="0.2">
      <c r="A1544" s="14">
        <v>2011</v>
      </c>
      <c r="B1544" s="17" t="s">
        <v>13</v>
      </c>
      <c r="C1544" s="17" t="s">
        <v>1578</v>
      </c>
      <c r="D1544" s="17" t="s">
        <v>1579</v>
      </c>
      <c r="E1544" s="1">
        <v>360</v>
      </c>
      <c r="F1544" s="19">
        <v>3.02</v>
      </c>
      <c r="G1544" s="19">
        <v>6.46</v>
      </c>
      <c r="H1544" s="19">
        <f>E1544*Table133[[#This Row],[Price per unit]]</f>
        <v>2325.6</v>
      </c>
      <c r="I1544" s="7">
        <f>(Table133[[#This Row],[Price per unit]]-Table133[[#This Row],[Cost per unit]])*Table133[[#This Row],[Volume]]</f>
        <v>1238.4000000000001</v>
      </c>
    </row>
    <row r="1545" spans="1:9" x14ac:dyDescent="0.2">
      <c r="A1545" s="14">
        <v>2011</v>
      </c>
      <c r="B1545" s="17" t="s">
        <v>13</v>
      </c>
      <c r="C1545" s="17" t="s">
        <v>1578</v>
      </c>
      <c r="D1545" s="17" t="s">
        <v>1579</v>
      </c>
      <c r="E1545" s="1">
        <v>420</v>
      </c>
      <c r="F1545" s="19">
        <v>3.37</v>
      </c>
      <c r="G1545" s="19">
        <v>6.77</v>
      </c>
      <c r="H1545" s="19">
        <f>E1545*Table133[[#This Row],[Price per unit]]</f>
        <v>2843.3999999999996</v>
      </c>
      <c r="I1545" s="7">
        <f>(Table133[[#This Row],[Price per unit]]-Table133[[#This Row],[Cost per unit]])*Table133[[#This Row],[Volume]]</f>
        <v>1427.9999999999998</v>
      </c>
    </row>
    <row r="1546" spans="1:9" x14ac:dyDescent="0.2">
      <c r="A1546" s="14">
        <v>2011</v>
      </c>
      <c r="B1546" s="17" t="s">
        <v>13</v>
      </c>
      <c r="C1546" s="17" t="s">
        <v>164</v>
      </c>
      <c r="D1546" s="17" t="s">
        <v>1611</v>
      </c>
      <c r="E1546" s="1">
        <v>96</v>
      </c>
      <c r="F1546" s="19">
        <v>1.1399999999999999</v>
      </c>
      <c r="G1546" s="19">
        <v>1.34</v>
      </c>
      <c r="H1546" s="19">
        <f>E1546*Table133[[#This Row],[Price per unit]]</f>
        <v>128.64000000000001</v>
      </c>
      <c r="I1546" s="7">
        <f>(Table133[[#This Row],[Price per unit]]-Table133[[#This Row],[Cost per unit]])*Table133[[#This Row],[Volume]]</f>
        <v>19.200000000000017</v>
      </c>
    </row>
    <row r="1547" spans="1:9" x14ac:dyDescent="0.2">
      <c r="A1547" s="14">
        <v>2011</v>
      </c>
      <c r="B1547" s="17" t="s">
        <v>13</v>
      </c>
      <c r="C1547" s="17" t="s">
        <v>164</v>
      </c>
      <c r="D1547" s="17" t="s">
        <v>1611</v>
      </c>
      <c r="E1547" s="1">
        <v>96</v>
      </c>
      <c r="F1547" s="19">
        <v>1.18</v>
      </c>
      <c r="G1547" s="19">
        <v>1.39</v>
      </c>
      <c r="H1547" s="19">
        <f>E1547*Table133[[#This Row],[Price per unit]]</f>
        <v>133.44</v>
      </c>
      <c r="I1547" s="7">
        <f>(Table133[[#This Row],[Price per unit]]-Table133[[#This Row],[Cost per unit]])*Table133[[#This Row],[Volume]]</f>
        <v>20.159999999999997</v>
      </c>
    </row>
    <row r="1548" spans="1:9" x14ac:dyDescent="0.2">
      <c r="A1548" s="14">
        <v>2011</v>
      </c>
      <c r="B1548" s="17" t="s">
        <v>13</v>
      </c>
      <c r="C1548" s="17" t="s">
        <v>164</v>
      </c>
      <c r="D1548" s="17" t="s">
        <v>1611</v>
      </c>
      <c r="E1548" s="1">
        <v>96</v>
      </c>
      <c r="F1548" s="19">
        <v>1.05</v>
      </c>
      <c r="G1548" s="19">
        <v>1.39</v>
      </c>
      <c r="H1548" s="19">
        <f>E1548*Table133[[#This Row],[Price per unit]]</f>
        <v>133.44</v>
      </c>
      <c r="I1548" s="7">
        <f>(Table133[[#This Row],[Price per unit]]-Table133[[#This Row],[Cost per unit]])*Table133[[#This Row],[Volume]]</f>
        <v>32.639999999999986</v>
      </c>
    </row>
    <row r="1549" spans="1:9" x14ac:dyDescent="0.2">
      <c r="A1549" s="14">
        <v>2011</v>
      </c>
      <c r="B1549" s="17" t="s">
        <v>13</v>
      </c>
      <c r="C1549" s="17" t="s">
        <v>164</v>
      </c>
      <c r="D1549" s="17" t="s">
        <v>1611</v>
      </c>
      <c r="E1549" s="1">
        <v>84</v>
      </c>
      <c r="F1549" s="19">
        <v>1.02</v>
      </c>
      <c r="G1549" s="19">
        <v>1.31</v>
      </c>
      <c r="H1549" s="19">
        <f>E1549*Table133[[#This Row],[Price per unit]]</f>
        <v>110.04</v>
      </c>
      <c r="I1549" s="7">
        <f>(Table133[[#This Row],[Price per unit]]-Table133[[#This Row],[Cost per unit]])*Table133[[#This Row],[Volume]]</f>
        <v>24.360000000000003</v>
      </c>
    </row>
    <row r="1550" spans="1:9" x14ac:dyDescent="0.2">
      <c r="A1550" s="14">
        <v>2011</v>
      </c>
      <c r="B1550" s="17" t="s">
        <v>13</v>
      </c>
      <c r="C1550" s="17" t="s">
        <v>164</v>
      </c>
      <c r="D1550" s="17" t="s">
        <v>1611</v>
      </c>
      <c r="E1550" s="1">
        <v>120</v>
      </c>
      <c r="F1550" s="19">
        <v>1</v>
      </c>
      <c r="G1550" s="19">
        <v>1.23</v>
      </c>
      <c r="H1550" s="19">
        <f>E1550*Table133[[#This Row],[Price per unit]]</f>
        <v>147.6</v>
      </c>
      <c r="I1550" s="7">
        <f>(Table133[[#This Row],[Price per unit]]-Table133[[#This Row],[Cost per unit]])*Table133[[#This Row],[Volume]]</f>
        <v>27.599999999999998</v>
      </c>
    </row>
    <row r="1551" spans="1:9" x14ac:dyDescent="0.2">
      <c r="A1551" s="14">
        <v>2011</v>
      </c>
      <c r="B1551" s="17" t="s">
        <v>13</v>
      </c>
      <c r="C1551" s="17" t="s">
        <v>164</v>
      </c>
      <c r="D1551" s="17" t="s">
        <v>1611</v>
      </c>
      <c r="E1551" s="1">
        <v>144</v>
      </c>
      <c r="F1551" s="19">
        <v>1.1100000000000001</v>
      </c>
      <c r="G1551" s="19">
        <v>1.38</v>
      </c>
      <c r="H1551" s="19">
        <f>E1551*Table133[[#This Row],[Price per unit]]</f>
        <v>198.71999999999997</v>
      </c>
      <c r="I1551" s="7">
        <f>(Table133[[#This Row],[Price per unit]]-Table133[[#This Row],[Cost per unit]])*Table133[[#This Row],[Volume]]</f>
        <v>38.879999999999967</v>
      </c>
    </row>
    <row r="1552" spans="1:9" x14ac:dyDescent="0.2">
      <c r="A1552" s="14">
        <v>2011</v>
      </c>
      <c r="B1552" s="17" t="s">
        <v>13</v>
      </c>
      <c r="C1552" s="17" t="s">
        <v>164</v>
      </c>
      <c r="D1552" s="17" t="s">
        <v>1611</v>
      </c>
      <c r="E1552" s="1">
        <v>48</v>
      </c>
      <c r="F1552" s="19">
        <v>1</v>
      </c>
      <c r="G1552" s="19">
        <v>1.23</v>
      </c>
      <c r="H1552" s="19">
        <f>E1552*Table133[[#This Row],[Price per unit]]</f>
        <v>59.04</v>
      </c>
      <c r="I1552" s="7">
        <f>(Table133[[#This Row],[Price per unit]]-Table133[[#This Row],[Cost per unit]])*Table133[[#This Row],[Volume]]</f>
        <v>11.04</v>
      </c>
    </row>
    <row r="1553" spans="1:9" x14ac:dyDescent="0.2">
      <c r="A1553" s="14">
        <v>2011</v>
      </c>
      <c r="B1553" s="17" t="s">
        <v>13</v>
      </c>
      <c r="C1553" s="17" t="s">
        <v>164</v>
      </c>
      <c r="D1553" s="17" t="s">
        <v>1611</v>
      </c>
      <c r="E1553" s="1">
        <v>108</v>
      </c>
      <c r="F1553" s="19">
        <v>1.05</v>
      </c>
      <c r="G1553" s="19">
        <v>1.33</v>
      </c>
      <c r="H1553" s="19">
        <f>E1553*Table133[[#This Row],[Price per unit]]</f>
        <v>143.64000000000001</v>
      </c>
      <c r="I1553" s="7">
        <f>(Table133[[#This Row],[Price per unit]]-Table133[[#This Row],[Cost per unit]])*Table133[[#This Row],[Volume]]</f>
        <v>30.240000000000002</v>
      </c>
    </row>
    <row r="1554" spans="1:9" x14ac:dyDescent="0.2">
      <c r="A1554" s="14">
        <v>2011</v>
      </c>
      <c r="B1554" s="17" t="s">
        <v>13</v>
      </c>
      <c r="C1554" s="17" t="s">
        <v>164</v>
      </c>
      <c r="D1554" s="17" t="s">
        <v>1611</v>
      </c>
      <c r="E1554" s="1">
        <v>72</v>
      </c>
      <c r="F1554" s="19">
        <v>1.1399999999999999</v>
      </c>
      <c r="G1554" s="19">
        <v>1.37</v>
      </c>
      <c r="H1554" s="19">
        <f>E1554*Table133[[#This Row],[Price per unit]]</f>
        <v>98.640000000000015</v>
      </c>
      <c r="I1554" s="7">
        <f>(Table133[[#This Row],[Price per unit]]-Table133[[#This Row],[Cost per unit]])*Table133[[#This Row],[Volume]]</f>
        <v>16.560000000000016</v>
      </c>
    </row>
    <row r="1555" spans="1:9" x14ac:dyDescent="0.2">
      <c r="A1555" s="14">
        <v>2011</v>
      </c>
      <c r="B1555" s="17" t="s">
        <v>13</v>
      </c>
      <c r="C1555" s="17" t="s">
        <v>164</v>
      </c>
      <c r="D1555" s="17" t="s">
        <v>1611</v>
      </c>
      <c r="E1555" s="1">
        <v>72</v>
      </c>
      <c r="F1555" s="19">
        <v>1.1299999999999999</v>
      </c>
      <c r="G1555" s="19">
        <v>1.23</v>
      </c>
      <c r="H1555" s="19">
        <f>E1555*Table133[[#This Row],[Price per unit]]</f>
        <v>88.56</v>
      </c>
      <c r="I1555" s="7">
        <f>(Table133[[#This Row],[Price per unit]]-Table133[[#This Row],[Cost per unit]])*Table133[[#This Row],[Volume]]</f>
        <v>7.2000000000000064</v>
      </c>
    </row>
    <row r="1556" spans="1:9" x14ac:dyDescent="0.2">
      <c r="A1556" s="14">
        <v>2011</v>
      </c>
      <c r="B1556" s="17" t="s">
        <v>13</v>
      </c>
      <c r="C1556" s="17" t="s">
        <v>164</v>
      </c>
      <c r="D1556" s="17" t="s">
        <v>1611</v>
      </c>
      <c r="E1556" s="1">
        <v>168</v>
      </c>
      <c r="F1556" s="19">
        <v>1.1599999999999999</v>
      </c>
      <c r="G1556" s="19">
        <v>1.3</v>
      </c>
      <c r="H1556" s="19">
        <f>E1556*Table133[[#This Row],[Price per unit]]</f>
        <v>218.4</v>
      </c>
      <c r="I1556" s="7">
        <f>(Table133[[#This Row],[Price per unit]]-Table133[[#This Row],[Cost per unit]])*Table133[[#This Row],[Volume]]</f>
        <v>23.520000000000021</v>
      </c>
    </row>
    <row r="1557" spans="1:9" x14ac:dyDescent="0.2">
      <c r="A1557" s="14">
        <v>2011</v>
      </c>
      <c r="B1557" s="17" t="s">
        <v>13</v>
      </c>
      <c r="C1557" s="17" t="s">
        <v>164</v>
      </c>
      <c r="D1557" s="17" t="s">
        <v>1611</v>
      </c>
      <c r="E1557" s="1">
        <v>84</v>
      </c>
      <c r="F1557" s="19">
        <v>1.1599999999999999</v>
      </c>
      <c r="G1557" s="19">
        <v>1.24</v>
      </c>
      <c r="H1557" s="19">
        <f>E1557*Table133[[#This Row],[Price per unit]]</f>
        <v>104.16</v>
      </c>
      <c r="I1557" s="7">
        <f>(Table133[[#This Row],[Price per unit]]-Table133[[#This Row],[Cost per unit]])*Table133[[#This Row],[Volume]]</f>
        <v>6.720000000000006</v>
      </c>
    </row>
    <row r="1558" spans="1:9" x14ac:dyDescent="0.2">
      <c r="A1558" s="14">
        <v>2011</v>
      </c>
      <c r="B1558" s="17" t="s">
        <v>13</v>
      </c>
      <c r="C1558" s="17" t="s">
        <v>164</v>
      </c>
      <c r="D1558" s="17" t="s">
        <v>1611</v>
      </c>
      <c r="E1558" s="1">
        <v>132</v>
      </c>
      <c r="F1558" s="19">
        <v>1.01</v>
      </c>
      <c r="G1558" s="19">
        <v>1.2</v>
      </c>
      <c r="H1558" s="19">
        <f>E1558*Table133[[#This Row],[Price per unit]]</f>
        <v>158.4</v>
      </c>
      <c r="I1558" s="7">
        <f>(Table133[[#This Row],[Price per unit]]-Table133[[#This Row],[Cost per unit]])*Table133[[#This Row],[Volume]]</f>
        <v>25.079999999999991</v>
      </c>
    </row>
    <row r="1559" spans="1:9" x14ac:dyDescent="0.2">
      <c r="A1559" s="14">
        <v>2011</v>
      </c>
      <c r="B1559" s="17" t="s">
        <v>13</v>
      </c>
      <c r="C1559" s="17" t="s">
        <v>1578</v>
      </c>
      <c r="D1559" s="17" t="s">
        <v>1625</v>
      </c>
      <c r="E1559" s="1">
        <v>384</v>
      </c>
      <c r="F1559" s="19">
        <v>4.8</v>
      </c>
      <c r="G1559" s="19">
        <v>5.56</v>
      </c>
      <c r="H1559" s="19">
        <f>E1559*Table133[[#This Row],[Price per unit]]</f>
        <v>2135.04</v>
      </c>
      <c r="I1559" s="7">
        <f>(Table133[[#This Row],[Price per unit]]-Table133[[#This Row],[Cost per unit]])*Table133[[#This Row],[Volume]]</f>
        <v>291.83999999999992</v>
      </c>
    </row>
    <row r="1560" spans="1:9" x14ac:dyDescent="0.2">
      <c r="A1560" s="14">
        <v>2011</v>
      </c>
      <c r="B1560" s="17" t="s">
        <v>13</v>
      </c>
      <c r="C1560" s="17" t="s">
        <v>1578</v>
      </c>
      <c r="D1560" s="17" t="s">
        <v>1625</v>
      </c>
      <c r="E1560" s="1">
        <v>420</v>
      </c>
      <c r="F1560" s="19">
        <v>3.84</v>
      </c>
      <c r="G1560" s="19">
        <v>6.5</v>
      </c>
      <c r="H1560" s="19">
        <f>E1560*Table133[[#This Row],[Price per unit]]</f>
        <v>2730</v>
      </c>
      <c r="I1560" s="7">
        <f>(Table133[[#This Row],[Price per unit]]-Table133[[#This Row],[Cost per unit]])*Table133[[#This Row],[Volume]]</f>
        <v>1117.2</v>
      </c>
    </row>
    <row r="1561" spans="1:9" x14ac:dyDescent="0.2">
      <c r="A1561" s="14">
        <v>2011</v>
      </c>
      <c r="B1561" s="17" t="s">
        <v>13</v>
      </c>
      <c r="C1561" s="17" t="s">
        <v>1578</v>
      </c>
      <c r="D1561" s="17" t="s">
        <v>1625</v>
      </c>
      <c r="E1561" s="1">
        <v>480</v>
      </c>
      <c r="F1561" s="19">
        <v>3.36</v>
      </c>
      <c r="G1561" s="19">
        <v>5.22</v>
      </c>
      <c r="H1561" s="19">
        <f>E1561*Table133[[#This Row],[Price per unit]]</f>
        <v>2505.6</v>
      </c>
      <c r="I1561" s="7">
        <f>(Table133[[#This Row],[Price per unit]]-Table133[[#This Row],[Cost per unit]])*Table133[[#This Row],[Volume]]</f>
        <v>892.8</v>
      </c>
    </row>
    <row r="1562" spans="1:9" x14ac:dyDescent="0.2">
      <c r="A1562" s="14">
        <v>2011</v>
      </c>
      <c r="B1562" s="17" t="s">
        <v>13</v>
      </c>
      <c r="C1562" s="17" t="s">
        <v>1578</v>
      </c>
      <c r="D1562" s="17" t="s">
        <v>1625</v>
      </c>
      <c r="E1562" s="1">
        <v>432</v>
      </c>
      <c r="F1562" s="19">
        <v>3.88</v>
      </c>
      <c r="G1562" s="19">
        <v>5.4</v>
      </c>
      <c r="H1562" s="19">
        <f>E1562*Table133[[#This Row],[Price per unit]]</f>
        <v>2332.8000000000002</v>
      </c>
      <c r="I1562" s="7">
        <f>(Table133[[#This Row],[Price per unit]]-Table133[[#This Row],[Cost per unit]])*Table133[[#This Row],[Volume]]</f>
        <v>656.64000000000021</v>
      </c>
    </row>
    <row r="1563" spans="1:9" x14ac:dyDescent="0.2">
      <c r="A1563" s="14">
        <v>2011</v>
      </c>
      <c r="B1563" s="17" t="s">
        <v>13</v>
      </c>
      <c r="C1563" s="17" t="s">
        <v>1578</v>
      </c>
      <c r="D1563" s="17" t="s">
        <v>1625</v>
      </c>
      <c r="E1563" s="1">
        <v>432</v>
      </c>
      <c r="F1563" s="19">
        <v>3.11</v>
      </c>
      <c r="G1563" s="19">
        <v>5.3</v>
      </c>
      <c r="H1563" s="19">
        <f>E1563*Table133[[#This Row],[Price per unit]]</f>
        <v>2289.6</v>
      </c>
      <c r="I1563" s="7">
        <f>(Table133[[#This Row],[Price per unit]]-Table133[[#This Row],[Cost per unit]])*Table133[[#This Row],[Volume]]</f>
        <v>946.07999999999993</v>
      </c>
    </row>
    <row r="1564" spans="1:9" x14ac:dyDescent="0.2">
      <c r="A1564" s="14">
        <v>2011</v>
      </c>
      <c r="B1564" s="17" t="s">
        <v>13</v>
      </c>
      <c r="C1564" s="17" t="s">
        <v>1578</v>
      </c>
      <c r="D1564" s="17" t="s">
        <v>1625</v>
      </c>
      <c r="E1564" s="1">
        <v>444</v>
      </c>
      <c r="F1564" s="19">
        <v>4.1900000000000004</v>
      </c>
      <c r="G1564" s="19">
        <v>5.0999999999999996</v>
      </c>
      <c r="H1564" s="19">
        <f>E1564*Table133[[#This Row],[Price per unit]]</f>
        <v>2264.3999999999996</v>
      </c>
      <c r="I1564" s="7">
        <f>(Table133[[#This Row],[Price per unit]]-Table133[[#This Row],[Cost per unit]])*Table133[[#This Row],[Volume]]</f>
        <v>404.03999999999968</v>
      </c>
    </row>
    <row r="1565" spans="1:9" x14ac:dyDescent="0.2">
      <c r="A1565" s="14">
        <v>2011</v>
      </c>
      <c r="B1565" s="17" t="s">
        <v>13</v>
      </c>
      <c r="C1565" s="17" t="s">
        <v>1578</v>
      </c>
      <c r="D1565" s="17" t="s">
        <v>1625</v>
      </c>
      <c r="E1565" s="1">
        <v>492</v>
      </c>
      <c r="F1565" s="19">
        <v>3.43</v>
      </c>
      <c r="G1565" s="19">
        <v>6.38</v>
      </c>
      <c r="H1565" s="19">
        <f>E1565*Table133[[#This Row],[Price per unit]]</f>
        <v>3138.96</v>
      </c>
      <c r="I1565" s="7">
        <f>(Table133[[#This Row],[Price per unit]]-Table133[[#This Row],[Cost per unit]])*Table133[[#This Row],[Volume]]</f>
        <v>1451.3999999999999</v>
      </c>
    </row>
    <row r="1566" spans="1:9" x14ac:dyDescent="0.2">
      <c r="A1566" s="14">
        <v>2011</v>
      </c>
      <c r="B1566" s="17" t="s">
        <v>13</v>
      </c>
      <c r="C1566" s="17" t="s">
        <v>1578</v>
      </c>
      <c r="D1566" s="17" t="s">
        <v>1625</v>
      </c>
      <c r="E1566" s="1">
        <v>432</v>
      </c>
      <c r="F1566" s="19">
        <v>4.47</v>
      </c>
      <c r="G1566" s="19">
        <v>5.32</v>
      </c>
      <c r="H1566" s="19">
        <f>E1566*Table133[[#This Row],[Price per unit]]</f>
        <v>2298.2400000000002</v>
      </c>
      <c r="I1566" s="7">
        <f>(Table133[[#This Row],[Price per unit]]-Table133[[#This Row],[Cost per unit]])*Table133[[#This Row],[Volume]]</f>
        <v>367.20000000000022</v>
      </c>
    </row>
    <row r="1567" spans="1:9" x14ac:dyDescent="0.2">
      <c r="A1567" s="14">
        <v>2011</v>
      </c>
      <c r="B1567" s="17" t="s">
        <v>13</v>
      </c>
      <c r="C1567" s="17" t="s">
        <v>1578</v>
      </c>
      <c r="D1567" s="17" t="s">
        <v>1625</v>
      </c>
      <c r="E1567" s="1">
        <v>456</v>
      </c>
      <c r="F1567" s="19">
        <v>4.74</v>
      </c>
      <c r="G1567" s="19">
        <v>6.59</v>
      </c>
      <c r="H1567" s="19">
        <f>E1567*Table133[[#This Row],[Price per unit]]</f>
        <v>3005.04</v>
      </c>
      <c r="I1567" s="7">
        <f>(Table133[[#This Row],[Price per unit]]-Table133[[#This Row],[Cost per unit]])*Table133[[#This Row],[Volume]]</f>
        <v>843.5999999999998</v>
      </c>
    </row>
    <row r="1568" spans="1:9" x14ac:dyDescent="0.2">
      <c r="A1568" s="14">
        <v>2011</v>
      </c>
      <c r="B1568" s="17" t="s">
        <v>13</v>
      </c>
      <c r="C1568" s="17" t="s">
        <v>1578</v>
      </c>
      <c r="D1568" s="17" t="s">
        <v>1625</v>
      </c>
      <c r="E1568" s="1">
        <v>492</v>
      </c>
      <c r="F1568" s="19">
        <v>3.12</v>
      </c>
      <c r="G1568" s="19">
        <v>6.03</v>
      </c>
      <c r="H1568" s="19">
        <f>E1568*Table133[[#This Row],[Price per unit]]</f>
        <v>2966.76</v>
      </c>
      <c r="I1568" s="7">
        <f>(Table133[[#This Row],[Price per unit]]-Table133[[#This Row],[Cost per unit]])*Table133[[#This Row],[Volume]]</f>
        <v>1431.72</v>
      </c>
    </row>
    <row r="1569" spans="1:9" x14ac:dyDescent="0.2">
      <c r="A1569" s="14">
        <v>2011</v>
      </c>
      <c r="B1569" s="17" t="s">
        <v>13</v>
      </c>
      <c r="C1569" s="17" t="s">
        <v>1578</v>
      </c>
      <c r="D1569" s="17" t="s">
        <v>1625</v>
      </c>
      <c r="E1569" s="1">
        <v>528</v>
      </c>
      <c r="F1569" s="19">
        <v>3.37</v>
      </c>
      <c r="G1569" s="19">
        <v>6.77</v>
      </c>
      <c r="H1569" s="19">
        <f>E1569*Table133[[#This Row],[Price per unit]]</f>
        <v>3574.56</v>
      </c>
      <c r="I1569" s="7">
        <f>(Table133[[#This Row],[Price per unit]]-Table133[[#This Row],[Cost per unit]])*Table133[[#This Row],[Volume]]</f>
        <v>1795.1999999999998</v>
      </c>
    </row>
    <row r="1570" spans="1:9" x14ac:dyDescent="0.2">
      <c r="A1570" s="14">
        <v>2011</v>
      </c>
      <c r="B1570" s="17" t="s">
        <v>13</v>
      </c>
      <c r="C1570" s="17" t="s">
        <v>1578</v>
      </c>
      <c r="D1570" s="17" t="s">
        <v>1625</v>
      </c>
      <c r="E1570" s="1">
        <v>516</v>
      </c>
      <c r="F1570" s="19">
        <v>4.95</v>
      </c>
      <c r="G1570" s="19">
        <v>5.78</v>
      </c>
      <c r="H1570" s="19">
        <f>E1570*Table133[[#This Row],[Price per unit]]</f>
        <v>2982.48</v>
      </c>
      <c r="I1570" s="7">
        <f>(Table133[[#This Row],[Price per unit]]-Table133[[#This Row],[Cost per unit]])*Table133[[#This Row],[Volume]]</f>
        <v>428.28000000000003</v>
      </c>
    </row>
    <row r="1571" spans="1:9" x14ac:dyDescent="0.2">
      <c r="A1571" s="14">
        <v>2011</v>
      </c>
      <c r="B1571" s="17" t="s">
        <v>13</v>
      </c>
      <c r="C1571" s="17" t="s">
        <v>1578</v>
      </c>
      <c r="D1571" s="17" t="s">
        <v>1625</v>
      </c>
      <c r="E1571" s="1">
        <v>504</v>
      </c>
      <c r="F1571" s="19">
        <v>3.53</v>
      </c>
      <c r="G1571" s="19">
        <v>6.83</v>
      </c>
      <c r="H1571" s="19">
        <f>E1571*Table133[[#This Row],[Price per unit]]</f>
        <v>3442.32</v>
      </c>
      <c r="I1571" s="7">
        <f>(Table133[[#This Row],[Price per unit]]-Table133[[#This Row],[Cost per unit]])*Table133[[#This Row],[Volume]]</f>
        <v>1663.2</v>
      </c>
    </row>
    <row r="1572" spans="1:9" x14ac:dyDescent="0.2">
      <c r="A1572" s="14">
        <v>2011</v>
      </c>
      <c r="B1572" s="17" t="s">
        <v>13</v>
      </c>
      <c r="C1572" s="17" t="s">
        <v>1578</v>
      </c>
      <c r="D1572" s="17" t="s">
        <v>1625</v>
      </c>
      <c r="E1572" s="1">
        <v>360</v>
      </c>
      <c r="F1572" s="19">
        <v>3.64</v>
      </c>
      <c r="G1572" s="19">
        <v>5.2</v>
      </c>
      <c r="H1572" s="19">
        <f>E1572*Table133[[#This Row],[Price per unit]]</f>
        <v>1872</v>
      </c>
      <c r="I1572" s="7">
        <f>(Table133[[#This Row],[Price per unit]]-Table133[[#This Row],[Cost per unit]])*Table133[[#This Row],[Volume]]</f>
        <v>561.6</v>
      </c>
    </row>
    <row r="1573" spans="1:9" x14ac:dyDescent="0.2">
      <c r="A1573" s="14">
        <v>2011</v>
      </c>
      <c r="B1573" s="17" t="s">
        <v>13</v>
      </c>
      <c r="C1573" s="17" t="s">
        <v>1578</v>
      </c>
      <c r="D1573" s="17" t="s">
        <v>1625</v>
      </c>
      <c r="E1573" s="1">
        <v>444</v>
      </c>
      <c r="F1573" s="19">
        <v>3.65</v>
      </c>
      <c r="G1573" s="19">
        <v>5.69</v>
      </c>
      <c r="H1573" s="19">
        <f>E1573*Table133[[#This Row],[Price per unit]]</f>
        <v>2526.36</v>
      </c>
      <c r="I1573" s="7">
        <f>(Table133[[#This Row],[Price per unit]]-Table133[[#This Row],[Cost per unit]])*Table133[[#This Row],[Volume]]</f>
        <v>905.76000000000022</v>
      </c>
    </row>
    <row r="1574" spans="1:9" x14ac:dyDescent="0.2">
      <c r="A1574" s="14">
        <v>2011</v>
      </c>
      <c r="B1574" s="17" t="s">
        <v>13</v>
      </c>
      <c r="C1574" s="17" t="s">
        <v>1578</v>
      </c>
      <c r="D1574" s="17" t="s">
        <v>1625</v>
      </c>
      <c r="E1574" s="1">
        <v>528</v>
      </c>
      <c r="F1574" s="19">
        <v>3.43</v>
      </c>
      <c r="G1574" s="19">
        <v>5.51</v>
      </c>
      <c r="H1574" s="19">
        <f>E1574*Table133[[#This Row],[Price per unit]]</f>
        <v>2909.2799999999997</v>
      </c>
      <c r="I1574" s="7">
        <f>(Table133[[#This Row],[Price per unit]]-Table133[[#This Row],[Cost per unit]])*Table133[[#This Row],[Volume]]</f>
        <v>1098.2399999999998</v>
      </c>
    </row>
    <row r="1575" spans="1:9" x14ac:dyDescent="0.2">
      <c r="A1575" s="14">
        <v>2011</v>
      </c>
      <c r="B1575" s="17" t="s">
        <v>13</v>
      </c>
      <c r="C1575" s="17" t="s">
        <v>1578</v>
      </c>
      <c r="D1575" s="17" t="s">
        <v>1625</v>
      </c>
      <c r="E1575" s="1">
        <v>528</v>
      </c>
      <c r="F1575" s="19">
        <v>3.12</v>
      </c>
      <c r="G1575" s="19">
        <v>5.55</v>
      </c>
      <c r="H1575" s="19">
        <f>E1575*Table133[[#This Row],[Price per unit]]</f>
        <v>2930.4</v>
      </c>
      <c r="I1575" s="7">
        <f>(Table133[[#This Row],[Price per unit]]-Table133[[#This Row],[Cost per unit]])*Table133[[#This Row],[Volume]]</f>
        <v>1283.04</v>
      </c>
    </row>
    <row r="1576" spans="1:9" x14ac:dyDescent="0.2">
      <c r="A1576" s="14">
        <v>2011</v>
      </c>
      <c r="B1576" s="17" t="s">
        <v>13</v>
      </c>
      <c r="C1576" s="17" t="s">
        <v>1578</v>
      </c>
      <c r="D1576" s="17" t="s">
        <v>1625</v>
      </c>
      <c r="E1576" s="1">
        <v>408</v>
      </c>
      <c r="F1576" s="19">
        <v>4.58</v>
      </c>
      <c r="G1576" s="19">
        <v>6.87</v>
      </c>
      <c r="H1576" s="19">
        <f>E1576*Table133[[#This Row],[Price per unit]]</f>
        <v>2802.96</v>
      </c>
      <c r="I1576" s="7">
        <f>(Table133[[#This Row],[Price per unit]]-Table133[[#This Row],[Cost per unit]])*Table133[[#This Row],[Volume]]</f>
        <v>934.32</v>
      </c>
    </row>
    <row r="1577" spans="1:9" x14ac:dyDescent="0.2">
      <c r="A1577" s="14">
        <v>2011</v>
      </c>
      <c r="B1577" s="17" t="s">
        <v>13</v>
      </c>
      <c r="C1577" s="17" t="s">
        <v>1578</v>
      </c>
      <c r="D1577" s="17" t="s">
        <v>1625</v>
      </c>
      <c r="E1577" s="1">
        <v>408</v>
      </c>
      <c r="F1577" s="19">
        <v>4.18</v>
      </c>
      <c r="G1577" s="19">
        <v>5.01</v>
      </c>
      <c r="H1577" s="19">
        <f>E1577*Table133[[#This Row],[Price per unit]]</f>
        <v>2044.08</v>
      </c>
      <c r="I1577" s="7">
        <f>(Table133[[#This Row],[Price per unit]]-Table133[[#This Row],[Cost per unit]])*Table133[[#This Row],[Volume]]</f>
        <v>338.64000000000004</v>
      </c>
    </row>
    <row r="1578" spans="1:9" x14ac:dyDescent="0.2">
      <c r="A1578" s="14">
        <v>2011</v>
      </c>
      <c r="B1578" s="17" t="s">
        <v>13</v>
      </c>
      <c r="C1578" s="17" t="s">
        <v>1578</v>
      </c>
      <c r="D1578" s="17" t="s">
        <v>1625</v>
      </c>
      <c r="E1578" s="1">
        <v>516</v>
      </c>
      <c r="F1578" s="19">
        <v>3.34</v>
      </c>
      <c r="G1578" s="19">
        <v>5.6</v>
      </c>
      <c r="H1578" s="19">
        <f>E1578*Table133[[#This Row],[Price per unit]]</f>
        <v>2889.6</v>
      </c>
      <c r="I1578" s="7">
        <f>(Table133[[#This Row],[Price per unit]]-Table133[[#This Row],[Cost per unit]])*Table133[[#This Row],[Volume]]</f>
        <v>1166.1599999999999</v>
      </c>
    </row>
    <row r="1579" spans="1:9" x14ac:dyDescent="0.2">
      <c r="A1579" s="14">
        <v>2011</v>
      </c>
      <c r="B1579" s="17" t="s">
        <v>13</v>
      </c>
      <c r="C1579" s="17" t="s">
        <v>1578</v>
      </c>
      <c r="D1579" s="17" t="s">
        <v>1625</v>
      </c>
      <c r="E1579" s="1">
        <v>360</v>
      </c>
      <c r="F1579" s="19">
        <v>3.46</v>
      </c>
      <c r="G1579" s="19">
        <v>6.55</v>
      </c>
      <c r="H1579" s="19">
        <f>E1579*Table133[[#This Row],[Price per unit]]</f>
        <v>2358</v>
      </c>
      <c r="I1579" s="7">
        <f>(Table133[[#This Row],[Price per unit]]-Table133[[#This Row],[Cost per unit]])*Table133[[#This Row],[Volume]]</f>
        <v>1112.3999999999999</v>
      </c>
    </row>
    <row r="1580" spans="1:9" x14ac:dyDescent="0.2">
      <c r="A1580" s="14">
        <v>2011</v>
      </c>
      <c r="B1580" s="17" t="s">
        <v>13</v>
      </c>
      <c r="C1580" s="17" t="s">
        <v>1578</v>
      </c>
      <c r="D1580" s="17" t="s">
        <v>1625</v>
      </c>
      <c r="E1580" s="1">
        <v>360</v>
      </c>
      <c r="F1580" s="19">
        <v>3.45</v>
      </c>
      <c r="G1580" s="19">
        <v>6.34</v>
      </c>
      <c r="H1580" s="19">
        <f>E1580*Table133[[#This Row],[Price per unit]]</f>
        <v>2282.4</v>
      </c>
      <c r="I1580" s="7">
        <f>(Table133[[#This Row],[Price per unit]]-Table133[[#This Row],[Cost per unit]])*Table133[[#This Row],[Volume]]</f>
        <v>1040.3999999999999</v>
      </c>
    </row>
    <row r="1581" spans="1:9" x14ac:dyDescent="0.2">
      <c r="A1581" s="14">
        <v>2011</v>
      </c>
      <c r="B1581" s="17" t="s">
        <v>13</v>
      </c>
      <c r="C1581" s="17" t="s">
        <v>1578</v>
      </c>
      <c r="D1581" s="17" t="s">
        <v>1625</v>
      </c>
      <c r="E1581" s="1">
        <v>480</v>
      </c>
      <c r="F1581" s="19">
        <v>3.35</v>
      </c>
      <c r="G1581" s="19">
        <v>5.31</v>
      </c>
      <c r="H1581" s="19">
        <f>E1581*Table133[[#This Row],[Price per unit]]</f>
        <v>2548.7999999999997</v>
      </c>
      <c r="I1581" s="7">
        <f>(Table133[[#This Row],[Price per unit]]-Table133[[#This Row],[Cost per unit]])*Table133[[#This Row],[Volume]]</f>
        <v>940.79999999999973</v>
      </c>
    </row>
    <row r="1582" spans="1:9" x14ac:dyDescent="0.2">
      <c r="A1582" s="14">
        <v>2011</v>
      </c>
      <c r="B1582" s="17" t="s">
        <v>13</v>
      </c>
      <c r="C1582" s="17" t="s">
        <v>1578</v>
      </c>
      <c r="D1582" s="17" t="s">
        <v>1625</v>
      </c>
      <c r="E1582" s="1">
        <v>480</v>
      </c>
      <c r="F1582" s="19">
        <v>3.26</v>
      </c>
      <c r="G1582" s="19">
        <v>5.58</v>
      </c>
      <c r="H1582" s="19">
        <f>E1582*Table133[[#This Row],[Price per unit]]</f>
        <v>2678.4</v>
      </c>
      <c r="I1582" s="7">
        <f>(Table133[[#This Row],[Price per unit]]-Table133[[#This Row],[Cost per unit]])*Table133[[#This Row],[Volume]]</f>
        <v>1113.6000000000001</v>
      </c>
    </row>
    <row r="1583" spans="1:9" x14ac:dyDescent="0.2">
      <c r="A1583" s="14">
        <v>2011</v>
      </c>
      <c r="B1583" s="17" t="s">
        <v>13</v>
      </c>
      <c r="C1583" s="17" t="s">
        <v>1578</v>
      </c>
      <c r="D1583" s="17" t="s">
        <v>1625</v>
      </c>
      <c r="E1583" s="1">
        <v>408</v>
      </c>
      <c r="F1583" s="19">
        <v>4.68</v>
      </c>
      <c r="G1583" s="19">
        <v>6.65</v>
      </c>
      <c r="H1583" s="19">
        <f>E1583*Table133[[#This Row],[Price per unit]]</f>
        <v>2713.2000000000003</v>
      </c>
      <c r="I1583" s="7">
        <f>(Table133[[#This Row],[Price per unit]]-Table133[[#This Row],[Cost per unit]])*Table133[[#This Row],[Volume]]</f>
        <v>803.76000000000022</v>
      </c>
    </row>
    <row r="1584" spans="1:9" x14ac:dyDescent="0.2">
      <c r="A1584" s="14">
        <v>2011</v>
      </c>
      <c r="B1584" s="17" t="s">
        <v>13</v>
      </c>
      <c r="C1584" s="17" t="s">
        <v>1578</v>
      </c>
      <c r="D1584" s="17" t="s">
        <v>1625</v>
      </c>
      <c r="E1584" s="1">
        <v>528</v>
      </c>
      <c r="F1584" s="19">
        <v>4.25</v>
      </c>
      <c r="G1584" s="19">
        <v>6.49</v>
      </c>
      <c r="H1584" s="19">
        <f>E1584*Table133[[#This Row],[Price per unit]]</f>
        <v>3426.7200000000003</v>
      </c>
      <c r="I1584" s="7">
        <f>(Table133[[#This Row],[Price per unit]]-Table133[[#This Row],[Cost per unit]])*Table133[[#This Row],[Volume]]</f>
        <v>1182.72</v>
      </c>
    </row>
    <row r="1585" spans="1:9" x14ac:dyDescent="0.2">
      <c r="A1585" s="14">
        <v>2011</v>
      </c>
      <c r="B1585" s="17" t="s">
        <v>13</v>
      </c>
      <c r="C1585" s="17" t="s">
        <v>1578</v>
      </c>
      <c r="D1585" s="17" t="s">
        <v>1625</v>
      </c>
      <c r="E1585" s="1">
        <v>504</v>
      </c>
      <c r="F1585" s="19">
        <v>3.62</v>
      </c>
      <c r="G1585" s="19">
        <v>6.92</v>
      </c>
      <c r="H1585" s="19">
        <f>E1585*Table133[[#This Row],[Price per unit]]</f>
        <v>3487.68</v>
      </c>
      <c r="I1585" s="7">
        <f>(Table133[[#This Row],[Price per unit]]-Table133[[#This Row],[Cost per unit]])*Table133[[#This Row],[Volume]]</f>
        <v>1663.1999999999998</v>
      </c>
    </row>
    <row r="1586" spans="1:9" x14ac:dyDescent="0.2">
      <c r="A1586" s="14">
        <v>2011</v>
      </c>
      <c r="B1586" s="17" t="s">
        <v>13</v>
      </c>
      <c r="C1586" s="17" t="s">
        <v>1578</v>
      </c>
      <c r="D1586" s="17" t="s">
        <v>1625</v>
      </c>
      <c r="E1586" s="1">
        <v>516</v>
      </c>
      <c r="F1586" s="19">
        <v>3.36</v>
      </c>
      <c r="G1586" s="19">
        <v>6.5</v>
      </c>
      <c r="H1586" s="19">
        <f>E1586*Table133[[#This Row],[Price per unit]]</f>
        <v>3354</v>
      </c>
      <c r="I1586" s="7">
        <f>(Table133[[#This Row],[Price per unit]]-Table133[[#This Row],[Cost per unit]])*Table133[[#This Row],[Volume]]</f>
        <v>1620.24</v>
      </c>
    </row>
    <row r="1587" spans="1:9" x14ac:dyDescent="0.2">
      <c r="A1587" s="14">
        <v>2011</v>
      </c>
      <c r="B1587" s="17" t="s">
        <v>13</v>
      </c>
      <c r="C1587" s="17" t="s">
        <v>1578</v>
      </c>
      <c r="D1587" s="17" t="s">
        <v>1625</v>
      </c>
      <c r="E1587" s="1">
        <v>372</v>
      </c>
      <c r="F1587" s="19">
        <v>4.82</v>
      </c>
      <c r="G1587" s="19">
        <v>5.82</v>
      </c>
      <c r="H1587" s="19">
        <f>E1587*Table133[[#This Row],[Price per unit]]</f>
        <v>2165.04</v>
      </c>
      <c r="I1587" s="7">
        <f>(Table133[[#This Row],[Price per unit]]-Table133[[#This Row],[Cost per unit]])*Table133[[#This Row],[Volume]]</f>
        <v>372</v>
      </c>
    </row>
    <row r="1588" spans="1:9" x14ac:dyDescent="0.2">
      <c r="A1588" s="14">
        <v>2011</v>
      </c>
      <c r="B1588" s="17" t="s">
        <v>13</v>
      </c>
      <c r="C1588" s="17" t="s">
        <v>1578</v>
      </c>
      <c r="D1588" s="17" t="s">
        <v>1625</v>
      </c>
      <c r="E1588" s="1">
        <v>444</v>
      </c>
      <c r="F1588" s="19">
        <v>3.29</v>
      </c>
      <c r="G1588" s="19">
        <v>7</v>
      </c>
      <c r="H1588" s="19">
        <f>E1588*Table133[[#This Row],[Price per unit]]</f>
        <v>3108</v>
      </c>
      <c r="I1588" s="7">
        <f>(Table133[[#This Row],[Price per unit]]-Table133[[#This Row],[Cost per unit]])*Table133[[#This Row],[Volume]]</f>
        <v>1647.24</v>
      </c>
    </row>
    <row r="1589" spans="1:9" x14ac:dyDescent="0.2">
      <c r="A1589" s="14">
        <v>2011</v>
      </c>
      <c r="B1589" s="17" t="s">
        <v>13</v>
      </c>
      <c r="C1589" s="17" t="s">
        <v>1578</v>
      </c>
      <c r="D1589" s="17" t="s">
        <v>1625</v>
      </c>
      <c r="E1589" s="1">
        <v>468</v>
      </c>
      <c r="F1589" s="19">
        <v>3.33</v>
      </c>
      <c r="G1589" s="19">
        <v>6.95</v>
      </c>
      <c r="H1589" s="19">
        <f>E1589*Table133[[#This Row],[Price per unit]]</f>
        <v>3252.6</v>
      </c>
      <c r="I1589" s="7">
        <f>(Table133[[#This Row],[Price per unit]]-Table133[[#This Row],[Cost per unit]])*Table133[[#This Row],[Volume]]</f>
        <v>1694.16</v>
      </c>
    </row>
    <row r="1590" spans="1:9" x14ac:dyDescent="0.2">
      <c r="A1590" s="14">
        <v>2011</v>
      </c>
      <c r="B1590" s="17" t="s">
        <v>13</v>
      </c>
      <c r="C1590" s="17" t="s">
        <v>1578</v>
      </c>
      <c r="D1590" s="17" t="s">
        <v>1625</v>
      </c>
      <c r="E1590" s="1">
        <v>408</v>
      </c>
      <c r="F1590" s="19">
        <v>4.47</v>
      </c>
      <c r="G1590" s="19">
        <v>6.74</v>
      </c>
      <c r="H1590" s="19">
        <f>E1590*Table133[[#This Row],[Price per unit]]</f>
        <v>2749.92</v>
      </c>
      <c r="I1590" s="7">
        <f>(Table133[[#This Row],[Price per unit]]-Table133[[#This Row],[Cost per unit]])*Table133[[#This Row],[Volume]]</f>
        <v>926.1600000000002</v>
      </c>
    </row>
    <row r="1591" spans="1:9" x14ac:dyDescent="0.2">
      <c r="A1591" s="14">
        <v>2011</v>
      </c>
      <c r="B1591" s="17" t="s">
        <v>13</v>
      </c>
      <c r="C1591" s="17" t="s">
        <v>1578</v>
      </c>
      <c r="D1591" s="17" t="s">
        <v>1625</v>
      </c>
      <c r="E1591" s="1">
        <v>456</v>
      </c>
      <c r="F1591" s="19">
        <v>3.36</v>
      </c>
      <c r="G1591" s="19">
        <v>6.67</v>
      </c>
      <c r="H1591" s="19">
        <f>E1591*Table133[[#This Row],[Price per unit]]</f>
        <v>3041.52</v>
      </c>
      <c r="I1591" s="7">
        <f>(Table133[[#This Row],[Price per unit]]-Table133[[#This Row],[Cost per unit]])*Table133[[#This Row],[Volume]]</f>
        <v>1509.3600000000001</v>
      </c>
    </row>
    <row r="1592" spans="1:9" x14ac:dyDescent="0.2">
      <c r="A1592" s="14">
        <v>2011</v>
      </c>
      <c r="B1592" s="17" t="s">
        <v>13</v>
      </c>
      <c r="C1592" s="17" t="s">
        <v>1578</v>
      </c>
      <c r="D1592" s="17" t="s">
        <v>1625</v>
      </c>
      <c r="E1592" s="1">
        <v>456</v>
      </c>
      <c r="F1592" s="19">
        <v>4.9400000000000004</v>
      </c>
      <c r="G1592" s="19">
        <v>5.24</v>
      </c>
      <c r="H1592" s="19">
        <f>E1592*Table133[[#This Row],[Price per unit]]</f>
        <v>2389.44</v>
      </c>
      <c r="I1592" s="7">
        <f>(Table133[[#This Row],[Price per unit]]-Table133[[#This Row],[Cost per unit]])*Table133[[#This Row],[Volume]]</f>
        <v>136.79999999999993</v>
      </c>
    </row>
    <row r="1593" spans="1:9" x14ac:dyDescent="0.2">
      <c r="A1593" s="14">
        <v>2011</v>
      </c>
      <c r="B1593" s="17" t="s">
        <v>13</v>
      </c>
      <c r="C1593" s="17" t="s">
        <v>1578</v>
      </c>
      <c r="D1593" s="17" t="s">
        <v>1625</v>
      </c>
      <c r="E1593" s="1">
        <v>444</v>
      </c>
      <c r="F1593" s="19">
        <v>3.51</v>
      </c>
      <c r="G1593" s="19">
        <v>5.45</v>
      </c>
      <c r="H1593" s="19">
        <f>E1593*Table133[[#This Row],[Price per unit]]</f>
        <v>2419.8000000000002</v>
      </c>
      <c r="I1593" s="7">
        <f>(Table133[[#This Row],[Price per unit]]-Table133[[#This Row],[Cost per unit]])*Table133[[#This Row],[Volume]]</f>
        <v>861.36000000000013</v>
      </c>
    </row>
    <row r="1594" spans="1:9" x14ac:dyDescent="0.2">
      <c r="A1594" s="14">
        <v>2011</v>
      </c>
      <c r="B1594" s="17" t="s">
        <v>13</v>
      </c>
      <c r="C1594" s="17" t="s">
        <v>1578</v>
      </c>
      <c r="D1594" s="17" t="s">
        <v>1625</v>
      </c>
      <c r="E1594" s="1">
        <v>504</v>
      </c>
      <c r="F1594" s="19">
        <v>3.12</v>
      </c>
      <c r="G1594" s="19">
        <v>5.91</v>
      </c>
      <c r="H1594" s="19">
        <f>E1594*Table133[[#This Row],[Price per unit]]</f>
        <v>2978.64</v>
      </c>
      <c r="I1594" s="7">
        <f>(Table133[[#This Row],[Price per unit]]-Table133[[#This Row],[Cost per unit]])*Table133[[#This Row],[Volume]]</f>
        <v>1406.16</v>
      </c>
    </row>
    <row r="1595" spans="1:9" x14ac:dyDescent="0.2">
      <c r="A1595" s="14">
        <v>2011</v>
      </c>
      <c r="B1595" s="17" t="s">
        <v>13</v>
      </c>
      <c r="C1595" s="17" t="s">
        <v>14</v>
      </c>
      <c r="D1595" s="17" t="s">
        <v>1662</v>
      </c>
      <c r="E1595" s="1">
        <v>540</v>
      </c>
      <c r="F1595" s="19">
        <v>5.8933333333333335</v>
      </c>
      <c r="G1595" s="19">
        <v>8.58</v>
      </c>
      <c r="H1595" s="19">
        <f>E1595*Table133[[#This Row],[Price per unit]]</f>
        <v>4633.2</v>
      </c>
      <c r="I1595" s="7">
        <f>(Table133[[#This Row],[Price per unit]]-Table133[[#This Row],[Cost per unit]])*Table133[[#This Row],[Volume]]</f>
        <v>1450.8</v>
      </c>
    </row>
    <row r="1596" spans="1:9" x14ac:dyDescent="0.2">
      <c r="A1596" s="14">
        <v>2011</v>
      </c>
      <c r="B1596" s="17" t="s">
        <v>13</v>
      </c>
      <c r="C1596" s="17" t="s">
        <v>14</v>
      </c>
      <c r="D1596" s="17" t="s">
        <v>1662</v>
      </c>
      <c r="E1596" s="1">
        <v>492</v>
      </c>
      <c r="F1596" s="19">
        <v>6.5533333333333337</v>
      </c>
      <c r="G1596" s="19">
        <v>8.43</v>
      </c>
      <c r="H1596" s="19">
        <f>E1596*Table133[[#This Row],[Price per unit]]</f>
        <v>4147.5599999999995</v>
      </c>
      <c r="I1596" s="7">
        <f>(Table133[[#This Row],[Price per unit]]-Table133[[#This Row],[Cost per unit]])*Table133[[#This Row],[Volume]]</f>
        <v>923.31999999999971</v>
      </c>
    </row>
    <row r="1597" spans="1:9" x14ac:dyDescent="0.2">
      <c r="A1597" s="14">
        <v>2011</v>
      </c>
      <c r="B1597" s="17" t="s">
        <v>13</v>
      </c>
      <c r="C1597" s="17" t="s">
        <v>14</v>
      </c>
      <c r="D1597" s="17" t="s">
        <v>1662</v>
      </c>
      <c r="E1597" s="1">
        <v>636</v>
      </c>
      <c r="F1597" s="19">
        <v>5.54</v>
      </c>
      <c r="G1597" s="19">
        <v>7.51</v>
      </c>
      <c r="H1597" s="19">
        <f>E1597*Table133[[#This Row],[Price per unit]]</f>
        <v>4776.3599999999997</v>
      </c>
      <c r="I1597" s="7">
        <f>(Table133[[#This Row],[Price per unit]]-Table133[[#This Row],[Cost per unit]])*Table133[[#This Row],[Volume]]</f>
        <v>1252.9199999999998</v>
      </c>
    </row>
    <row r="1598" spans="1:9" x14ac:dyDescent="0.2">
      <c r="A1598" s="14">
        <v>2011</v>
      </c>
      <c r="B1598" s="17" t="s">
        <v>13</v>
      </c>
      <c r="C1598" s="17" t="s">
        <v>14</v>
      </c>
      <c r="D1598" s="17" t="s">
        <v>1662</v>
      </c>
      <c r="E1598" s="1">
        <v>564</v>
      </c>
      <c r="F1598" s="19">
        <v>6.04</v>
      </c>
      <c r="G1598" s="19">
        <v>8.41</v>
      </c>
      <c r="H1598" s="19">
        <f>E1598*Table133[[#This Row],[Price per unit]]</f>
        <v>4743.24</v>
      </c>
      <c r="I1598" s="7">
        <f>(Table133[[#This Row],[Price per unit]]-Table133[[#This Row],[Cost per unit]])*Table133[[#This Row],[Volume]]</f>
        <v>1336.68</v>
      </c>
    </row>
    <row r="1599" spans="1:9" x14ac:dyDescent="0.2">
      <c r="A1599" s="14">
        <v>2011</v>
      </c>
      <c r="B1599" s="17" t="s">
        <v>13</v>
      </c>
      <c r="C1599" s="17" t="s">
        <v>14</v>
      </c>
      <c r="D1599" s="17" t="s">
        <v>1662</v>
      </c>
      <c r="E1599" s="1">
        <v>420</v>
      </c>
      <c r="F1599" s="19">
        <v>5.36</v>
      </c>
      <c r="G1599" s="19">
        <v>8.1300000000000008</v>
      </c>
      <c r="H1599" s="19">
        <f>E1599*Table133[[#This Row],[Price per unit]]</f>
        <v>3414.6000000000004</v>
      </c>
      <c r="I1599" s="7">
        <f>(Table133[[#This Row],[Price per unit]]-Table133[[#This Row],[Cost per unit]])*Table133[[#This Row],[Volume]]</f>
        <v>1163.4000000000001</v>
      </c>
    </row>
    <row r="1600" spans="1:9" x14ac:dyDescent="0.2">
      <c r="A1600" s="14">
        <v>2011</v>
      </c>
      <c r="B1600" s="17" t="s">
        <v>13</v>
      </c>
      <c r="C1600" s="17" t="s">
        <v>270</v>
      </c>
      <c r="D1600" s="17" t="s">
        <v>1662</v>
      </c>
      <c r="E1600" s="1">
        <v>2712</v>
      </c>
      <c r="F1600" s="19">
        <v>2.92</v>
      </c>
      <c r="G1600" s="19">
        <v>3.46</v>
      </c>
      <c r="H1600" s="19">
        <f>E1600*Table133[[#This Row],[Price per unit]]</f>
        <v>9383.52</v>
      </c>
      <c r="I1600" s="7">
        <f>(Table133[[#This Row],[Price per unit]]-Table133[[#This Row],[Cost per unit]])*Table133[[#This Row],[Volume]]</f>
        <v>1464.48</v>
      </c>
    </row>
    <row r="1601" spans="1:9" x14ac:dyDescent="0.2">
      <c r="A1601" s="14">
        <v>2011</v>
      </c>
      <c r="B1601" s="17" t="s">
        <v>13</v>
      </c>
      <c r="C1601" s="17" t="s">
        <v>270</v>
      </c>
      <c r="D1601" s="17" t="s">
        <v>1662</v>
      </c>
      <c r="E1601" s="1">
        <v>1308</v>
      </c>
      <c r="F1601" s="19">
        <v>2.33</v>
      </c>
      <c r="G1601" s="19">
        <v>3.52</v>
      </c>
      <c r="H1601" s="19">
        <f>E1601*Table133[[#This Row],[Price per unit]]</f>
        <v>4604.16</v>
      </c>
      <c r="I1601" s="7">
        <f>(Table133[[#This Row],[Price per unit]]-Table133[[#This Row],[Cost per unit]])*Table133[[#This Row],[Volume]]</f>
        <v>1556.52</v>
      </c>
    </row>
    <row r="1602" spans="1:9" x14ac:dyDescent="0.2">
      <c r="A1602" s="14">
        <v>2011</v>
      </c>
      <c r="B1602" s="17" t="s">
        <v>13</v>
      </c>
      <c r="C1602" s="17" t="s">
        <v>270</v>
      </c>
      <c r="D1602" s="17" t="s">
        <v>1662</v>
      </c>
      <c r="E1602" s="1">
        <v>1848</v>
      </c>
      <c r="F1602" s="19">
        <v>2.72</v>
      </c>
      <c r="G1602" s="19">
        <v>3.44</v>
      </c>
      <c r="H1602" s="19">
        <f>E1602*Table133[[#This Row],[Price per unit]]</f>
        <v>6357.12</v>
      </c>
      <c r="I1602" s="7">
        <f>(Table133[[#This Row],[Price per unit]]-Table133[[#This Row],[Cost per unit]])*Table133[[#This Row],[Volume]]</f>
        <v>1330.5599999999995</v>
      </c>
    </row>
    <row r="1603" spans="1:9" x14ac:dyDescent="0.2">
      <c r="A1603" s="14">
        <v>2011</v>
      </c>
      <c r="B1603" s="17" t="s">
        <v>13</v>
      </c>
      <c r="C1603" s="17" t="s">
        <v>270</v>
      </c>
      <c r="D1603" s="17" t="s">
        <v>1662</v>
      </c>
      <c r="E1603" s="1">
        <v>1356</v>
      </c>
      <c r="F1603" s="19">
        <v>2.6</v>
      </c>
      <c r="G1603" s="19">
        <v>3.48</v>
      </c>
      <c r="H1603" s="19">
        <f>E1603*Table133[[#This Row],[Price per unit]]</f>
        <v>4718.88</v>
      </c>
      <c r="I1603" s="7">
        <f>(Table133[[#This Row],[Price per unit]]-Table133[[#This Row],[Cost per unit]])*Table133[[#This Row],[Volume]]</f>
        <v>1193.2799999999997</v>
      </c>
    </row>
    <row r="1604" spans="1:9" x14ac:dyDescent="0.2">
      <c r="A1604" s="14">
        <v>2011</v>
      </c>
      <c r="B1604" s="17" t="s">
        <v>13</v>
      </c>
      <c r="C1604" s="17" t="s">
        <v>270</v>
      </c>
      <c r="D1604" s="17" t="s">
        <v>1662</v>
      </c>
      <c r="E1604" s="1">
        <v>2256</v>
      </c>
      <c r="F1604" s="19">
        <v>2.5099999999999998</v>
      </c>
      <c r="G1604" s="19">
        <v>3.97</v>
      </c>
      <c r="H1604" s="19">
        <f>E1604*Table133[[#This Row],[Price per unit]]</f>
        <v>8956.32</v>
      </c>
      <c r="I1604" s="7">
        <f>(Table133[[#This Row],[Price per unit]]-Table133[[#This Row],[Cost per unit]])*Table133[[#This Row],[Volume]]</f>
        <v>3293.7600000000011</v>
      </c>
    </row>
    <row r="1605" spans="1:9" x14ac:dyDescent="0.2">
      <c r="A1605" s="14">
        <v>2011</v>
      </c>
      <c r="B1605" s="17" t="s">
        <v>13</v>
      </c>
      <c r="C1605" s="17" t="s">
        <v>270</v>
      </c>
      <c r="D1605" s="17" t="s">
        <v>1662</v>
      </c>
      <c r="E1605" s="1">
        <v>1740</v>
      </c>
      <c r="F1605" s="19">
        <v>2.35</v>
      </c>
      <c r="G1605" s="19">
        <v>3.48</v>
      </c>
      <c r="H1605" s="19">
        <f>E1605*Table133[[#This Row],[Price per unit]]</f>
        <v>6055.2</v>
      </c>
      <c r="I1605" s="7">
        <f>(Table133[[#This Row],[Price per unit]]-Table133[[#This Row],[Cost per unit]])*Table133[[#This Row],[Volume]]</f>
        <v>1966.1999999999998</v>
      </c>
    </row>
    <row r="1606" spans="1:9" x14ac:dyDescent="0.2">
      <c r="A1606" s="14">
        <v>2011</v>
      </c>
      <c r="B1606" s="17" t="s">
        <v>13</v>
      </c>
      <c r="C1606" s="17" t="s">
        <v>270</v>
      </c>
      <c r="D1606" s="17" t="s">
        <v>1662</v>
      </c>
      <c r="E1606" s="1">
        <v>2304</v>
      </c>
      <c r="F1606" s="19">
        <v>2.66</v>
      </c>
      <c r="G1606" s="19">
        <v>3.41</v>
      </c>
      <c r="H1606" s="19">
        <f>E1606*Table133[[#This Row],[Price per unit]]</f>
        <v>7856.64</v>
      </c>
      <c r="I1606" s="7">
        <f>(Table133[[#This Row],[Price per unit]]-Table133[[#This Row],[Cost per unit]])*Table133[[#This Row],[Volume]]</f>
        <v>1728</v>
      </c>
    </row>
    <row r="1607" spans="1:9" x14ac:dyDescent="0.2">
      <c r="A1607" s="14">
        <v>2011</v>
      </c>
      <c r="B1607" s="17" t="s">
        <v>13</v>
      </c>
      <c r="C1607" s="17" t="s">
        <v>270</v>
      </c>
      <c r="D1607" s="17" t="s">
        <v>1662</v>
      </c>
      <c r="E1607" s="1">
        <v>2232</v>
      </c>
      <c r="F1607" s="19">
        <v>2.7</v>
      </c>
      <c r="G1607" s="19">
        <v>3.49</v>
      </c>
      <c r="H1607" s="19">
        <f>E1607*Table133[[#This Row],[Price per unit]]</f>
        <v>7789.68</v>
      </c>
      <c r="I1607" s="7">
        <f>(Table133[[#This Row],[Price per unit]]-Table133[[#This Row],[Cost per unit]])*Table133[[#This Row],[Volume]]</f>
        <v>1763.28</v>
      </c>
    </row>
    <row r="1608" spans="1:9" x14ac:dyDescent="0.2">
      <c r="A1608" s="14">
        <v>2011</v>
      </c>
      <c r="B1608" s="17" t="s">
        <v>13</v>
      </c>
      <c r="C1608" s="17" t="s">
        <v>270</v>
      </c>
      <c r="D1608" s="17" t="s">
        <v>1662</v>
      </c>
      <c r="E1608" s="1">
        <v>2268</v>
      </c>
      <c r="F1608" s="19">
        <v>2.8</v>
      </c>
      <c r="G1608" s="19">
        <v>3.52</v>
      </c>
      <c r="H1608" s="19">
        <f>E1608*Table133[[#This Row],[Price per unit]]</f>
        <v>7983.36</v>
      </c>
      <c r="I1608" s="7">
        <f>(Table133[[#This Row],[Price per unit]]-Table133[[#This Row],[Cost per unit]])*Table133[[#This Row],[Volume]]</f>
        <v>1632.9600000000005</v>
      </c>
    </row>
    <row r="1609" spans="1:9" x14ac:dyDescent="0.2">
      <c r="A1609" s="14">
        <v>2011</v>
      </c>
      <c r="B1609" s="17" t="s">
        <v>13</v>
      </c>
      <c r="C1609" s="17" t="s">
        <v>270</v>
      </c>
      <c r="D1609" s="17" t="s">
        <v>1662</v>
      </c>
      <c r="E1609" s="1">
        <v>2040</v>
      </c>
      <c r="F1609" s="19">
        <v>2.59</v>
      </c>
      <c r="G1609" s="19">
        <v>3.99</v>
      </c>
      <c r="H1609" s="19">
        <f>E1609*Table133[[#This Row],[Price per unit]]</f>
        <v>8139.6</v>
      </c>
      <c r="I1609" s="7">
        <f>(Table133[[#This Row],[Price per unit]]-Table133[[#This Row],[Cost per unit]])*Table133[[#This Row],[Volume]]</f>
        <v>2856.0000000000009</v>
      </c>
    </row>
    <row r="1610" spans="1:9" x14ac:dyDescent="0.2">
      <c r="A1610" s="14">
        <v>2011</v>
      </c>
      <c r="B1610" s="17" t="s">
        <v>13</v>
      </c>
      <c r="C1610" s="17" t="s">
        <v>270</v>
      </c>
      <c r="D1610" s="17" t="s">
        <v>1662</v>
      </c>
      <c r="E1610" s="1">
        <v>2508</v>
      </c>
      <c r="F1610" s="19">
        <v>2.93</v>
      </c>
      <c r="G1610" s="19">
        <v>3.35</v>
      </c>
      <c r="H1610" s="19">
        <f>E1610*Table133[[#This Row],[Price per unit]]</f>
        <v>8401.8000000000011</v>
      </c>
      <c r="I1610" s="7">
        <f>(Table133[[#This Row],[Price per unit]]-Table133[[#This Row],[Cost per unit]])*Table133[[#This Row],[Volume]]</f>
        <v>1053.3599999999999</v>
      </c>
    </row>
    <row r="1611" spans="1:9" x14ac:dyDescent="0.2">
      <c r="A1611" s="14">
        <v>2011</v>
      </c>
      <c r="B1611" s="17" t="s">
        <v>13</v>
      </c>
      <c r="C1611" s="17" t="s">
        <v>270</v>
      </c>
      <c r="D1611" s="17" t="s">
        <v>1662</v>
      </c>
      <c r="E1611" s="1">
        <v>2100</v>
      </c>
      <c r="F1611" s="19">
        <v>2.98</v>
      </c>
      <c r="G1611" s="19">
        <v>3.41</v>
      </c>
      <c r="H1611" s="19">
        <f>E1611*Table133[[#This Row],[Price per unit]]</f>
        <v>7161</v>
      </c>
      <c r="I1611" s="7">
        <f>(Table133[[#This Row],[Price per unit]]-Table133[[#This Row],[Cost per unit]])*Table133[[#This Row],[Volume]]</f>
        <v>903.00000000000034</v>
      </c>
    </row>
    <row r="1612" spans="1:9" x14ac:dyDescent="0.2">
      <c r="A1612" s="14">
        <v>2011</v>
      </c>
      <c r="B1612" s="17" t="s">
        <v>13</v>
      </c>
      <c r="C1612" s="17" t="s">
        <v>270</v>
      </c>
      <c r="D1612" s="17" t="s">
        <v>1662</v>
      </c>
      <c r="E1612" s="1">
        <v>1692</v>
      </c>
      <c r="F1612" s="19">
        <v>2.66</v>
      </c>
      <c r="G1612" s="19">
        <v>3.87</v>
      </c>
      <c r="H1612" s="19">
        <f>E1612*Table133[[#This Row],[Price per unit]]</f>
        <v>6548.04</v>
      </c>
      <c r="I1612" s="7">
        <f>(Table133[[#This Row],[Price per unit]]-Table133[[#This Row],[Cost per unit]])*Table133[[#This Row],[Volume]]</f>
        <v>2047.32</v>
      </c>
    </row>
    <row r="1613" spans="1:9" x14ac:dyDescent="0.2">
      <c r="A1613" s="14">
        <v>2011</v>
      </c>
      <c r="B1613" s="17" t="s">
        <v>13</v>
      </c>
      <c r="C1613" s="17" t="s">
        <v>270</v>
      </c>
      <c r="D1613" s="17" t="s">
        <v>1662</v>
      </c>
      <c r="E1613" s="1">
        <v>2400</v>
      </c>
      <c r="F1613" s="19">
        <v>2.62</v>
      </c>
      <c r="G1613" s="19">
        <v>3.93</v>
      </c>
      <c r="H1613" s="19">
        <f>E1613*Table133[[#This Row],[Price per unit]]</f>
        <v>9432</v>
      </c>
      <c r="I1613" s="7">
        <f>(Table133[[#This Row],[Price per unit]]-Table133[[#This Row],[Cost per unit]])*Table133[[#This Row],[Volume]]</f>
        <v>3144</v>
      </c>
    </row>
    <row r="1614" spans="1:9" x14ac:dyDescent="0.2">
      <c r="A1614" s="14">
        <v>2011</v>
      </c>
      <c r="B1614" s="17" t="s">
        <v>13</v>
      </c>
      <c r="C1614" s="17" t="s">
        <v>270</v>
      </c>
      <c r="D1614" s="17" t="s">
        <v>1662</v>
      </c>
      <c r="E1614" s="1">
        <v>1284</v>
      </c>
      <c r="F1614" s="19">
        <v>2.63</v>
      </c>
      <c r="G1614" s="19">
        <v>3.51</v>
      </c>
      <c r="H1614" s="19">
        <f>E1614*Table133[[#This Row],[Price per unit]]</f>
        <v>4506.84</v>
      </c>
      <c r="I1614" s="7">
        <f>(Table133[[#This Row],[Price per unit]]-Table133[[#This Row],[Cost per unit]])*Table133[[#This Row],[Volume]]</f>
        <v>1129.9199999999998</v>
      </c>
    </row>
    <row r="1615" spans="1:9" x14ac:dyDescent="0.2">
      <c r="A1615" s="14">
        <v>2011</v>
      </c>
      <c r="B1615" s="17" t="s">
        <v>13</v>
      </c>
      <c r="C1615" s="17" t="s">
        <v>270</v>
      </c>
      <c r="D1615" s="17" t="s">
        <v>1662</v>
      </c>
      <c r="E1615" s="1">
        <v>2064</v>
      </c>
      <c r="F1615" s="19">
        <v>2.82</v>
      </c>
      <c r="G1615" s="19">
        <v>3.95</v>
      </c>
      <c r="H1615" s="19">
        <f>E1615*Table133[[#This Row],[Price per unit]]</f>
        <v>8152.8</v>
      </c>
      <c r="I1615" s="7">
        <f>(Table133[[#This Row],[Price per unit]]-Table133[[#This Row],[Cost per unit]])*Table133[[#This Row],[Volume]]</f>
        <v>2332.3200000000006</v>
      </c>
    </row>
    <row r="1616" spans="1:9" x14ac:dyDescent="0.2">
      <c r="A1616" s="14">
        <v>2011</v>
      </c>
      <c r="B1616" s="17" t="s">
        <v>13</v>
      </c>
      <c r="C1616" s="17" t="s">
        <v>270</v>
      </c>
      <c r="D1616" s="17" t="s">
        <v>1662</v>
      </c>
      <c r="E1616" s="1">
        <v>2604</v>
      </c>
      <c r="F1616" s="19">
        <v>2.62</v>
      </c>
      <c r="G1616" s="19">
        <v>3.95</v>
      </c>
      <c r="H1616" s="19">
        <f>E1616*Table133[[#This Row],[Price per unit]]</f>
        <v>10285.800000000001</v>
      </c>
      <c r="I1616" s="7">
        <f>(Table133[[#This Row],[Price per unit]]-Table133[[#This Row],[Cost per unit]])*Table133[[#This Row],[Volume]]</f>
        <v>3463.32</v>
      </c>
    </row>
    <row r="1617" spans="1:9" x14ac:dyDescent="0.2">
      <c r="A1617" s="14">
        <v>2011</v>
      </c>
      <c r="B1617" s="17" t="s">
        <v>13</v>
      </c>
      <c r="C1617" s="17" t="s">
        <v>270</v>
      </c>
      <c r="D1617" s="17" t="s">
        <v>1662</v>
      </c>
      <c r="E1617" s="1">
        <v>2592</v>
      </c>
      <c r="F1617" s="19">
        <v>2.8</v>
      </c>
      <c r="G1617" s="19">
        <v>3.66</v>
      </c>
      <c r="H1617" s="19">
        <f>E1617*Table133[[#This Row],[Price per unit]]</f>
        <v>9486.7200000000012</v>
      </c>
      <c r="I1617" s="7">
        <f>(Table133[[#This Row],[Price per unit]]-Table133[[#This Row],[Cost per unit]])*Table133[[#This Row],[Volume]]</f>
        <v>2229.1200000000008</v>
      </c>
    </row>
    <row r="1618" spans="1:9" x14ac:dyDescent="0.2">
      <c r="A1618" s="14">
        <v>2011</v>
      </c>
      <c r="B1618" s="17" t="s">
        <v>13</v>
      </c>
      <c r="C1618" s="17" t="s">
        <v>270</v>
      </c>
      <c r="D1618" s="17" t="s">
        <v>1662</v>
      </c>
      <c r="E1618" s="1">
        <v>1440</v>
      </c>
      <c r="F1618" s="19">
        <v>2.35</v>
      </c>
      <c r="G1618" s="19">
        <v>3.61</v>
      </c>
      <c r="H1618" s="19">
        <f>E1618*Table133[[#This Row],[Price per unit]]</f>
        <v>5198.3999999999996</v>
      </c>
      <c r="I1618" s="7">
        <f>(Table133[[#This Row],[Price per unit]]-Table133[[#This Row],[Cost per unit]])*Table133[[#This Row],[Volume]]</f>
        <v>1814.3999999999996</v>
      </c>
    </row>
    <row r="1619" spans="1:9" x14ac:dyDescent="0.2">
      <c r="A1619" s="14">
        <v>2011</v>
      </c>
      <c r="B1619" s="17" t="s">
        <v>13</v>
      </c>
      <c r="C1619" s="17" t="s">
        <v>270</v>
      </c>
      <c r="D1619" s="17" t="s">
        <v>1662</v>
      </c>
      <c r="E1619" s="1">
        <v>1632</v>
      </c>
      <c r="F1619" s="19">
        <v>2.9</v>
      </c>
      <c r="G1619" s="19">
        <v>3.58</v>
      </c>
      <c r="H1619" s="19">
        <f>E1619*Table133[[#This Row],[Price per unit]]</f>
        <v>5842.56</v>
      </c>
      <c r="I1619" s="7">
        <f>(Table133[[#This Row],[Price per unit]]-Table133[[#This Row],[Cost per unit]])*Table133[[#This Row],[Volume]]</f>
        <v>1109.7600000000002</v>
      </c>
    </row>
    <row r="1620" spans="1:9" x14ac:dyDescent="0.2">
      <c r="A1620" s="14">
        <v>2011</v>
      </c>
      <c r="B1620" s="17" t="s">
        <v>13</v>
      </c>
      <c r="C1620" s="17" t="s">
        <v>270</v>
      </c>
      <c r="D1620" s="17" t="s">
        <v>1662</v>
      </c>
      <c r="E1620" s="1">
        <v>1272</v>
      </c>
      <c r="F1620" s="19">
        <v>2.34</v>
      </c>
      <c r="G1620" s="19">
        <v>3.87</v>
      </c>
      <c r="H1620" s="19">
        <f>E1620*Table133[[#This Row],[Price per unit]]</f>
        <v>4922.6400000000003</v>
      </c>
      <c r="I1620" s="7">
        <f>(Table133[[#This Row],[Price per unit]]-Table133[[#This Row],[Cost per unit]])*Table133[[#This Row],[Volume]]</f>
        <v>1946.1600000000003</v>
      </c>
    </row>
    <row r="1621" spans="1:9" x14ac:dyDescent="0.2">
      <c r="A1621" s="14">
        <v>2011</v>
      </c>
      <c r="B1621" s="17" t="s">
        <v>13</v>
      </c>
      <c r="C1621" s="17" t="s">
        <v>270</v>
      </c>
      <c r="D1621" s="17" t="s">
        <v>1662</v>
      </c>
      <c r="E1621" s="1">
        <v>1428</v>
      </c>
      <c r="F1621" s="19">
        <v>2.79</v>
      </c>
      <c r="G1621" s="19">
        <v>3.35</v>
      </c>
      <c r="H1621" s="19">
        <f>E1621*Table133[[#This Row],[Price per unit]]</f>
        <v>4783.8</v>
      </c>
      <c r="I1621" s="7">
        <f>(Table133[[#This Row],[Price per unit]]-Table133[[#This Row],[Cost per unit]])*Table133[[#This Row],[Volume]]</f>
        <v>799.68000000000006</v>
      </c>
    </row>
    <row r="1622" spans="1:9" x14ac:dyDescent="0.2">
      <c r="A1622" s="14">
        <v>2011</v>
      </c>
      <c r="B1622" s="17" t="s">
        <v>13</v>
      </c>
      <c r="C1622" s="17" t="s">
        <v>270</v>
      </c>
      <c r="D1622" s="17" t="s">
        <v>1662</v>
      </c>
      <c r="E1622" s="1">
        <v>1500</v>
      </c>
      <c r="F1622" s="19">
        <v>2.63</v>
      </c>
      <c r="G1622" s="19">
        <v>3.69</v>
      </c>
      <c r="H1622" s="19">
        <f>E1622*Table133[[#This Row],[Price per unit]]</f>
        <v>5535</v>
      </c>
      <c r="I1622" s="7">
        <f>(Table133[[#This Row],[Price per unit]]-Table133[[#This Row],[Cost per unit]])*Table133[[#This Row],[Volume]]</f>
        <v>1590</v>
      </c>
    </row>
    <row r="1623" spans="1:9" x14ac:dyDescent="0.2">
      <c r="A1623" s="14">
        <v>2011</v>
      </c>
      <c r="B1623" s="17" t="s">
        <v>13</v>
      </c>
      <c r="C1623" s="17" t="s">
        <v>270</v>
      </c>
      <c r="D1623" s="17" t="s">
        <v>1662</v>
      </c>
      <c r="E1623" s="1">
        <v>1560</v>
      </c>
      <c r="F1623" s="19">
        <v>2.79</v>
      </c>
      <c r="G1623" s="19">
        <v>3.35</v>
      </c>
      <c r="H1623" s="19">
        <f>E1623*Table133[[#This Row],[Price per unit]]</f>
        <v>5226</v>
      </c>
      <c r="I1623" s="7">
        <f>(Table133[[#This Row],[Price per unit]]-Table133[[#This Row],[Cost per unit]])*Table133[[#This Row],[Volume]]</f>
        <v>873.60000000000014</v>
      </c>
    </row>
    <row r="1624" spans="1:9" x14ac:dyDescent="0.2">
      <c r="A1624" s="14">
        <v>2011</v>
      </c>
      <c r="B1624" s="17" t="s">
        <v>13</v>
      </c>
      <c r="C1624" s="17" t="s">
        <v>270</v>
      </c>
      <c r="D1624" s="17" t="s">
        <v>1662</v>
      </c>
      <c r="E1624" s="1">
        <v>1812</v>
      </c>
      <c r="F1624" s="19">
        <v>2.36</v>
      </c>
      <c r="G1624" s="19">
        <v>3.46</v>
      </c>
      <c r="H1624" s="19">
        <f>E1624*Table133[[#This Row],[Price per unit]]</f>
        <v>6269.5199999999995</v>
      </c>
      <c r="I1624" s="7">
        <f>(Table133[[#This Row],[Price per unit]]-Table133[[#This Row],[Cost per unit]])*Table133[[#This Row],[Volume]]</f>
        <v>1993.2000000000003</v>
      </c>
    </row>
    <row r="1625" spans="1:9" x14ac:dyDescent="0.2">
      <c r="A1625" s="14">
        <v>2011</v>
      </c>
      <c r="B1625" s="17" t="s">
        <v>13</v>
      </c>
      <c r="C1625" s="17" t="s">
        <v>270</v>
      </c>
      <c r="D1625" s="17" t="s">
        <v>1662</v>
      </c>
      <c r="E1625" s="1">
        <v>2040</v>
      </c>
      <c r="F1625" s="19">
        <v>2.4300000000000002</v>
      </c>
      <c r="G1625" s="19">
        <v>3.44</v>
      </c>
      <c r="H1625" s="19">
        <f>E1625*Table133[[#This Row],[Price per unit]]</f>
        <v>7017.5999999999995</v>
      </c>
      <c r="I1625" s="7">
        <f>(Table133[[#This Row],[Price per unit]]-Table133[[#This Row],[Cost per unit]])*Table133[[#This Row],[Volume]]</f>
        <v>2060.3999999999996</v>
      </c>
    </row>
    <row r="1626" spans="1:9" x14ac:dyDescent="0.2">
      <c r="A1626" s="14">
        <v>2011</v>
      </c>
      <c r="B1626" s="17" t="s">
        <v>13</v>
      </c>
      <c r="C1626" s="17" t="s">
        <v>270</v>
      </c>
      <c r="D1626" s="17" t="s">
        <v>1662</v>
      </c>
      <c r="E1626" s="1">
        <v>1752</v>
      </c>
      <c r="F1626" s="19">
        <v>2.4</v>
      </c>
      <c r="G1626" s="19">
        <v>3.78</v>
      </c>
      <c r="H1626" s="19">
        <f>E1626*Table133[[#This Row],[Price per unit]]</f>
        <v>6622.5599999999995</v>
      </c>
      <c r="I1626" s="7">
        <f>(Table133[[#This Row],[Price per unit]]-Table133[[#This Row],[Cost per unit]])*Table133[[#This Row],[Volume]]</f>
        <v>2417.7599999999998</v>
      </c>
    </row>
    <row r="1627" spans="1:9" x14ac:dyDescent="0.2">
      <c r="A1627" s="14">
        <v>2011</v>
      </c>
      <c r="B1627" s="17" t="s">
        <v>13</v>
      </c>
      <c r="C1627" s="17" t="s">
        <v>270</v>
      </c>
      <c r="D1627" s="17" t="s">
        <v>1662</v>
      </c>
      <c r="E1627" s="1">
        <v>2304</v>
      </c>
      <c r="F1627" s="19">
        <v>2.42</v>
      </c>
      <c r="G1627" s="19">
        <v>3.36</v>
      </c>
      <c r="H1627" s="19">
        <f>E1627*Table133[[#This Row],[Price per unit]]</f>
        <v>7741.44</v>
      </c>
      <c r="I1627" s="7">
        <f>(Table133[[#This Row],[Price per unit]]-Table133[[#This Row],[Cost per unit]])*Table133[[#This Row],[Volume]]</f>
        <v>2165.7599999999998</v>
      </c>
    </row>
    <row r="1628" spans="1:9" x14ac:dyDescent="0.2">
      <c r="A1628" s="14">
        <v>2011</v>
      </c>
      <c r="B1628" s="17" t="s">
        <v>13</v>
      </c>
      <c r="C1628" s="17" t="s">
        <v>270</v>
      </c>
      <c r="D1628" s="17" t="s">
        <v>1662</v>
      </c>
      <c r="E1628" s="1">
        <v>1776</v>
      </c>
      <c r="F1628" s="19">
        <v>2.2999999999999998</v>
      </c>
      <c r="G1628" s="19">
        <v>3.34</v>
      </c>
      <c r="H1628" s="19">
        <f>E1628*Table133[[#This Row],[Price per unit]]</f>
        <v>5931.84</v>
      </c>
      <c r="I1628" s="7">
        <f>(Table133[[#This Row],[Price per unit]]-Table133[[#This Row],[Cost per unit]])*Table133[[#This Row],[Volume]]</f>
        <v>1847.04</v>
      </c>
    </row>
    <row r="1629" spans="1:9" x14ac:dyDescent="0.2">
      <c r="A1629" s="14">
        <v>2011</v>
      </c>
      <c r="B1629" s="17" t="s">
        <v>13</v>
      </c>
      <c r="C1629" s="17" t="s">
        <v>270</v>
      </c>
      <c r="D1629" s="17" t="s">
        <v>1662</v>
      </c>
      <c r="E1629" s="1">
        <v>1224</v>
      </c>
      <c r="F1629" s="19">
        <v>2.38</v>
      </c>
      <c r="G1629" s="19">
        <v>3.69</v>
      </c>
      <c r="H1629" s="19">
        <f>E1629*Table133[[#This Row],[Price per unit]]</f>
        <v>4516.5599999999995</v>
      </c>
      <c r="I1629" s="7">
        <f>(Table133[[#This Row],[Price per unit]]-Table133[[#This Row],[Cost per unit]])*Table133[[#This Row],[Volume]]</f>
        <v>1603.44</v>
      </c>
    </row>
    <row r="1630" spans="1:9" x14ac:dyDescent="0.2">
      <c r="A1630" s="14">
        <v>2011</v>
      </c>
      <c r="B1630" s="17" t="s">
        <v>13</v>
      </c>
      <c r="C1630" s="17" t="s">
        <v>270</v>
      </c>
      <c r="D1630" s="17" t="s">
        <v>1662</v>
      </c>
      <c r="E1630" s="1">
        <v>2736</v>
      </c>
      <c r="F1630" s="19">
        <v>2.8</v>
      </c>
      <c r="G1630" s="19">
        <v>3.52</v>
      </c>
      <c r="H1630" s="19">
        <f>E1630*Table133[[#This Row],[Price per unit]]</f>
        <v>9630.7199999999993</v>
      </c>
      <c r="I1630" s="7">
        <f>(Table133[[#This Row],[Price per unit]]-Table133[[#This Row],[Cost per unit]])*Table133[[#This Row],[Volume]]</f>
        <v>1969.9200000000005</v>
      </c>
    </row>
    <row r="1631" spans="1:9" x14ac:dyDescent="0.2">
      <c r="A1631" s="14">
        <v>2011</v>
      </c>
      <c r="B1631" s="17" t="s">
        <v>13</v>
      </c>
      <c r="C1631" s="17" t="s">
        <v>270</v>
      </c>
      <c r="D1631" s="17" t="s">
        <v>1662</v>
      </c>
      <c r="E1631" s="1">
        <v>1860</v>
      </c>
      <c r="F1631" s="19">
        <v>2.57</v>
      </c>
      <c r="G1631" s="19">
        <v>3.84</v>
      </c>
      <c r="H1631" s="19">
        <f>E1631*Table133[[#This Row],[Price per unit]]</f>
        <v>7142.4</v>
      </c>
      <c r="I1631" s="7">
        <f>(Table133[[#This Row],[Price per unit]]-Table133[[#This Row],[Cost per unit]])*Table133[[#This Row],[Volume]]</f>
        <v>2362.1999999999998</v>
      </c>
    </row>
    <row r="1632" spans="1:9" x14ac:dyDescent="0.2">
      <c r="A1632" s="14">
        <v>2011</v>
      </c>
      <c r="B1632" s="17" t="s">
        <v>13</v>
      </c>
      <c r="C1632" s="17" t="s">
        <v>270</v>
      </c>
      <c r="D1632" s="17" t="s">
        <v>1662</v>
      </c>
      <c r="E1632" s="1">
        <v>1428</v>
      </c>
      <c r="F1632" s="19">
        <v>2.33</v>
      </c>
      <c r="G1632" s="19">
        <v>3.73</v>
      </c>
      <c r="H1632" s="19">
        <f>E1632*Table133[[#This Row],[Price per unit]]</f>
        <v>5326.44</v>
      </c>
      <c r="I1632" s="7">
        <f>(Table133[[#This Row],[Price per unit]]-Table133[[#This Row],[Cost per unit]])*Table133[[#This Row],[Volume]]</f>
        <v>1999.1999999999998</v>
      </c>
    </row>
    <row r="1633" spans="1:9" x14ac:dyDescent="0.2">
      <c r="A1633" s="14">
        <v>2011</v>
      </c>
      <c r="B1633" s="17" t="s">
        <v>13</v>
      </c>
      <c r="C1633" s="17" t="s">
        <v>270</v>
      </c>
      <c r="D1633" s="17" t="s">
        <v>1662</v>
      </c>
      <c r="E1633" s="1">
        <v>1272</v>
      </c>
      <c r="F1633" s="19">
        <v>2.58</v>
      </c>
      <c r="G1633" s="19">
        <v>3.75</v>
      </c>
      <c r="H1633" s="19">
        <f>E1633*Table133[[#This Row],[Price per unit]]</f>
        <v>4770</v>
      </c>
      <c r="I1633" s="7">
        <f>(Table133[[#This Row],[Price per unit]]-Table133[[#This Row],[Cost per unit]])*Table133[[#This Row],[Volume]]</f>
        <v>1488.24</v>
      </c>
    </row>
    <row r="1634" spans="1:9" x14ac:dyDescent="0.2">
      <c r="A1634" s="14">
        <v>2011</v>
      </c>
      <c r="B1634" s="17" t="s">
        <v>13</v>
      </c>
      <c r="C1634" s="17" t="s">
        <v>270</v>
      </c>
      <c r="D1634" s="17" t="s">
        <v>1662</v>
      </c>
      <c r="E1634" s="1">
        <v>2112</v>
      </c>
      <c r="F1634" s="19">
        <v>2.8</v>
      </c>
      <c r="G1634" s="19">
        <v>3.82</v>
      </c>
      <c r="H1634" s="19">
        <f>E1634*Table133[[#This Row],[Price per unit]]</f>
        <v>8067.8399999999992</v>
      </c>
      <c r="I1634" s="7">
        <f>(Table133[[#This Row],[Price per unit]]-Table133[[#This Row],[Cost per unit]])*Table133[[#This Row],[Volume]]</f>
        <v>2154.2400000000002</v>
      </c>
    </row>
    <row r="1635" spans="1:9" x14ac:dyDescent="0.2">
      <c r="A1635" s="14">
        <v>2011</v>
      </c>
      <c r="B1635" s="17" t="s">
        <v>13</v>
      </c>
      <c r="C1635" s="17" t="s">
        <v>270</v>
      </c>
      <c r="D1635" s="17" t="s">
        <v>1662</v>
      </c>
      <c r="E1635" s="1">
        <v>1368</v>
      </c>
      <c r="F1635" s="19">
        <v>2.35</v>
      </c>
      <c r="G1635" s="19">
        <v>3.76</v>
      </c>
      <c r="H1635" s="19">
        <f>E1635*Table133[[#This Row],[Price per unit]]</f>
        <v>5143.6799999999994</v>
      </c>
      <c r="I1635" s="7">
        <f>(Table133[[#This Row],[Price per unit]]-Table133[[#This Row],[Cost per unit]])*Table133[[#This Row],[Volume]]</f>
        <v>1928.8799999999997</v>
      </c>
    </row>
    <row r="1636" spans="1:9" x14ac:dyDescent="0.2">
      <c r="A1636" s="14">
        <v>2011</v>
      </c>
      <c r="B1636" s="17" t="s">
        <v>13</v>
      </c>
      <c r="C1636" s="17" t="s">
        <v>270</v>
      </c>
      <c r="D1636" s="17" t="s">
        <v>1662</v>
      </c>
      <c r="E1636" s="1">
        <v>1764</v>
      </c>
      <c r="F1636" s="19">
        <v>2.44</v>
      </c>
      <c r="G1636" s="19">
        <v>3.77</v>
      </c>
      <c r="H1636" s="19">
        <f>E1636*Table133[[#This Row],[Price per unit]]</f>
        <v>6650.28</v>
      </c>
      <c r="I1636" s="7">
        <f>(Table133[[#This Row],[Price per unit]]-Table133[[#This Row],[Cost per unit]])*Table133[[#This Row],[Volume]]</f>
        <v>2346.1200000000003</v>
      </c>
    </row>
    <row r="1637" spans="1:9" x14ac:dyDescent="0.2">
      <c r="A1637" s="14">
        <v>2011</v>
      </c>
      <c r="B1637" s="17" t="s">
        <v>13</v>
      </c>
      <c r="C1637" s="17" t="s">
        <v>270</v>
      </c>
      <c r="D1637" s="17" t="s">
        <v>1662</v>
      </c>
      <c r="E1637" s="1">
        <v>2016</v>
      </c>
      <c r="F1637" s="19">
        <v>2.31</v>
      </c>
      <c r="G1637" s="19">
        <v>3.45</v>
      </c>
      <c r="H1637" s="19">
        <f>E1637*Table133[[#This Row],[Price per unit]]</f>
        <v>6955.2000000000007</v>
      </c>
      <c r="I1637" s="7">
        <f>(Table133[[#This Row],[Price per unit]]-Table133[[#This Row],[Cost per unit]])*Table133[[#This Row],[Volume]]</f>
        <v>2298.2400000000002</v>
      </c>
    </row>
    <row r="1638" spans="1:9" x14ac:dyDescent="0.2">
      <c r="A1638" s="14">
        <v>2011</v>
      </c>
      <c r="B1638" s="17" t="s">
        <v>13</v>
      </c>
      <c r="C1638" s="17" t="s">
        <v>270</v>
      </c>
      <c r="D1638" s="17" t="s">
        <v>1662</v>
      </c>
      <c r="E1638" s="1">
        <v>2364</v>
      </c>
      <c r="F1638" s="19">
        <v>2.79</v>
      </c>
      <c r="G1638" s="19">
        <v>3.41</v>
      </c>
      <c r="H1638" s="19">
        <f>E1638*Table133[[#This Row],[Price per unit]]</f>
        <v>8061.2400000000007</v>
      </c>
      <c r="I1638" s="7">
        <f>(Table133[[#This Row],[Price per unit]]-Table133[[#This Row],[Cost per unit]])*Table133[[#This Row],[Volume]]</f>
        <v>1465.6800000000003</v>
      </c>
    </row>
    <row r="1639" spans="1:9" x14ac:dyDescent="0.2">
      <c r="A1639" s="14">
        <v>2011</v>
      </c>
      <c r="B1639" s="17" t="s">
        <v>13</v>
      </c>
      <c r="C1639" s="17" t="s">
        <v>270</v>
      </c>
      <c r="D1639" s="17" t="s">
        <v>1662</v>
      </c>
      <c r="E1639" s="1">
        <v>2064</v>
      </c>
      <c r="F1639" s="19">
        <v>2.8</v>
      </c>
      <c r="G1639" s="19">
        <v>3.56</v>
      </c>
      <c r="H1639" s="19">
        <f>E1639*Table133[[#This Row],[Price per unit]]</f>
        <v>7347.84</v>
      </c>
      <c r="I1639" s="7">
        <f>(Table133[[#This Row],[Price per unit]]-Table133[[#This Row],[Cost per unit]])*Table133[[#This Row],[Volume]]</f>
        <v>1568.6400000000006</v>
      </c>
    </row>
    <row r="1640" spans="1:9" x14ac:dyDescent="0.2">
      <c r="A1640" s="14">
        <v>2011</v>
      </c>
      <c r="B1640" s="17" t="s">
        <v>13</v>
      </c>
      <c r="C1640" s="17" t="s">
        <v>270</v>
      </c>
      <c r="D1640" s="17" t="s">
        <v>1662</v>
      </c>
      <c r="E1640" s="1">
        <v>1284</v>
      </c>
      <c r="F1640" s="19">
        <v>2.38</v>
      </c>
      <c r="G1640" s="19">
        <v>3.76</v>
      </c>
      <c r="H1640" s="19">
        <f>E1640*Table133[[#This Row],[Price per unit]]</f>
        <v>4827.84</v>
      </c>
      <c r="I1640" s="7">
        <f>(Table133[[#This Row],[Price per unit]]-Table133[[#This Row],[Cost per unit]])*Table133[[#This Row],[Volume]]</f>
        <v>1771.9199999999998</v>
      </c>
    </row>
    <row r="1641" spans="1:9" x14ac:dyDescent="0.2">
      <c r="A1641" s="14">
        <v>2011</v>
      </c>
      <c r="B1641" s="17" t="s">
        <v>13</v>
      </c>
      <c r="C1641" s="17" t="s">
        <v>270</v>
      </c>
      <c r="D1641" s="17" t="s">
        <v>1662</v>
      </c>
      <c r="E1641" s="1">
        <v>1716</v>
      </c>
      <c r="F1641" s="19">
        <v>2.42</v>
      </c>
      <c r="G1641" s="19">
        <v>3.49</v>
      </c>
      <c r="H1641" s="19">
        <f>E1641*Table133[[#This Row],[Price per unit]]</f>
        <v>5988.84</v>
      </c>
      <c r="I1641" s="7">
        <f>(Table133[[#This Row],[Price per unit]]-Table133[[#This Row],[Cost per unit]])*Table133[[#This Row],[Volume]]</f>
        <v>1836.1200000000006</v>
      </c>
    </row>
    <row r="1642" spans="1:9" x14ac:dyDescent="0.2">
      <c r="A1642" s="14">
        <v>2011</v>
      </c>
      <c r="B1642" s="17" t="s">
        <v>13</v>
      </c>
      <c r="C1642" s="17" t="s">
        <v>270</v>
      </c>
      <c r="D1642" s="17" t="s">
        <v>1662</v>
      </c>
      <c r="E1642" s="1">
        <v>2040</v>
      </c>
      <c r="F1642" s="19">
        <v>2.72</v>
      </c>
      <c r="G1642" s="19">
        <v>3.55</v>
      </c>
      <c r="H1642" s="19">
        <f>E1642*Table133[[#This Row],[Price per unit]]</f>
        <v>7242</v>
      </c>
      <c r="I1642" s="7">
        <f>(Table133[[#This Row],[Price per unit]]-Table133[[#This Row],[Cost per unit]])*Table133[[#This Row],[Volume]]</f>
        <v>1693.1999999999991</v>
      </c>
    </row>
    <row r="1643" spans="1:9" x14ac:dyDescent="0.2">
      <c r="A1643" s="14">
        <v>2011</v>
      </c>
      <c r="B1643" s="17" t="s">
        <v>13</v>
      </c>
      <c r="C1643" s="17" t="s">
        <v>270</v>
      </c>
      <c r="D1643" s="17" t="s">
        <v>1662</v>
      </c>
      <c r="E1643" s="1">
        <v>2148</v>
      </c>
      <c r="F1643" s="19">
        <v>2.3199999999999998</v>
      </c>
      <c r="G1643" s="19">
        <v>3.93</v>
      </c>
      <c r="H1643" s="19">
        <f>E1643*Table133[[#This Row],[Price per unit]]</f>
        <v>8441.6400000000012</v>
      </c>
      <c r="I1643" s="7">
        <f>(Table133[[#This Row],[Price per unit]]-Table133[[#This Row],[Cost per unit]])*Table133[[#This Row],[Volume]]</f>
        <v>3458.2800000000007</v>
      </c>
    </row>
    <row r="1644" spans="1:9" x14ac:dyDescent="0.2">
      <c r="A1644" s="14">
        <v>2011</v>
      </c>
      <c r="B1644" s="17" t="s">
        <v>13</v>
      </c>
      <c r="C1644" s="17" t="s">
        <v>270</v>
      </c>
      <c r="D1644" s="17" t="s">
        <v>1662</v>
      </c>
      <c r="E1644" s="1">
        <v>1224</v>
      </c>
      <c r="F1644" s="19">
        <v>2.73</v>
      </c>
      <c r="G1644" s="19">
        <v>3.4</v>
      </c>
      <c r="H1644" s="19">
        <f>E1644*Table133[[#This Row],[Price per unit]]</f>
        <v>4161.5999999999995</v>
      </c>
      <c r="I1644" s="7">
        <f>(Table133[[#This Row],[Price per unit]]-Table133[[#This Row],[Cost per unit]])*Table133[[#This Row],[Volume]]</f>
        <v>820.07999999999993</v>
      </c>
    </row>
    <row r="1645" spans="1:9" x14ac:dyDescent="0.2">
      <c r="A1645" s="14">
        <v>2011</v>
      </c>
      <c r="B1645" s="17" t="s">
        <v>13</v>
      </c>
      <c r="C1645" s="17" t="s">
        <v>270</v>
      </c>
      <c r="D1645" s="17" t="s">
        <v>1662</v>
      </c>
      <c r="E1645" s="1">
        <v>2256</v>
      </c>
      <c r="F1645" s="19">
        <v>2.9</v>
      </c>
      <c r="G1645" s="19">
        <v>3.89</v>
      </c>
      <c r="H1645" s="19">
        <f>E1645*Table133[[#This Row],[Price per unit]]</f>
        <v>8775.84</v>
      </c>
      <c r="I1645" s="7">
        <f>(Table133[[#This Row],[Price per unit]]-Table133[[#This Row],[Cost per unit]])*Table133[[#This Row],[Volume]]</f>
        <v>2233.4400000000005</v>
      </c>
    </row>
    <row r="1646" spans="1:9" x14ac:dyDescent="0.2">
      <c r="A1646" s="14">
        <v>2011</v>
      </c>
      <c r="B1646" s="17" t="s">
        <v>13</v>
      </c>
      <c r="C1646" s="17" t="s">
        <v>270</v>
      </c>
      <c r="D1646" s="17" t="s">
        <v>1662</v>
      </c>
      <c r="E1646" s="1">
        <v>2436</v>
      </c>
      <c r="F1646" s="19">
        <v>2.2999999999999998</v>
      </c>
      <c r="G1646" s="19">
        <v>3.34</v>
      </c>
      <c r="H1646" s="19">
        <f>E1646*Table133[[#This Row],[Price per unit]]</f>
        <v>8136.24</v>
      </c>
      <c r="I1646" s="7">
        <f>(Table133[[#This Row],[Price per unit]]-Table133[[#This Row],[Cost per unit]])*Table133[[#This Row],[Volume]]</f>
        <v>2533.44</v>
      </c>
    </row>
    <row r="1647" spans="1:9" x14ac:dyDescent="0.2">
      <c r="A1647" s="14">
        <v>2011</v>
      </c>
      <c r="B1647" s="17" t="s">
        <v>13</v>
      </c>
      <c r="C1647" s="17" t="s">
        <v>270</v>
      </c>
      <c r="D1647" s="17" t="s">
        <v>1662</v>
      </c>
      <c r="E1647" s="1">
        <v>1284</v>
      </c>
      <c r="F1647" s="19">
        <v>2.84</v>
      </c>
      <c r="G1647" s="19">
        <v>3.92</v>
      </c>
      <c r="H1647" s="19">
        <f>E1647*Table133[[#This Row],[Price per unit]]</f>
        <v>5033.28</v>
      </c>
      <c r="I1647" s="7">
        <f>(Table133[[#This Row],[Price per unit]]-Table133[[#This Row],[Cost per unit]])*Table133[[#This Row],[Volume]]</f>
        <v>1386.72</v>
      </c>
    </row>
    <row r="1648" spans="1:9" x14ac:dyDescent="0.2">
      <c r="A1648" s="14">
        <v>2011</v>
      </c>
      <c r="B1648" s="17" t="s">
        <v>13</v>
      </c>
      <c r="C1648" s="17" t="s">
        <v>270</v>
      </c>
      <c r="D1648" s="17" t="s">
        <v>1662</v>
      </c>
      <c r="E1648" s="1">
        <v>1752</v>
      </c>
      <c r="F1648" s="19">
        <v>2.52</v>
      </c>
      <c r="G1648" s="19">
        <v>3.33</v>
      </c>
      <c r="H1648" s="19">
        <f>E1648*Table133[[#This Row],[Price per unit]]</f>
        <v>5834.16</v>
      </c>
      <c r="I1648" s="7">
        <f>(Table133[[#This Row],[Price per unit]]-Table133[[#This Row],[Cost per unit]])*Table133[[#This Row],[Volume]]</f>
        <v>1419.1200000000001</v>
      </c>
    </row>
    <row r="1649" spans="1:9" x14ac:dyDescent="0.2">
      <c r="A1649" s="14">
        <v>2011</v>
      </c>
      <c r="B1649" s="17" t="s">
        <v>13</v>
      </c>
      <c r="C1649" s="17" t="s">
        <v>270</v>
      </c>
      <c r="D1649" s="17" t="s">
        <v>1662</v>
      </c>
      <c r="E1649" s="1">
        <v>1524</v>
      </c>
      <c r="F1649" s="19">
        <v>2.7</v>
      </c>
      <c r="G1649" s="19">
        <v>3.91</v>
      </c>
      <c r="H1649" s="19">
        <f>E1649*Table133[[#This Row],[Price per unit]]</f>
        <v>5958.84</v>
      </c>
      <c r="I1649" s="7">
        <f>(Table133[[#This Row],[Price per unit]]-Table133[[#This Row],[Cost per unit]])*Table133[[#This Row],[Volume]]</f>
        <v>1844.04</v>
      </c>
    </row>
    <row r="1650" spans="1:9" x14ac:dyDescent="0.2">
      <c r="A1650" s="14">
        <v>2011</v>
      </c>
      <c r="B1650" s="17" t="s">
        <v>13</v>
      </c>
      <c r="C1650" s="17" t="s">
        <v>270</v>
      </c>
      <c r="D1650" s="17" t="s">
        <v>1662</v>
      </c>
      <c r="E1650" s="1">
        <v>2712</v>
      </c>
      <c r="F1650" s="19">
        <v>2.5099999999999998</v>
      </c>
      <c r="G1650" s="19">
        <v>3.72</v>
      </c>
      <c r="H1650" s="19">
        <f>E1650*Table133[[#This Row],[Price per unit]]</f>
        <v>10088.640000000001</v>
      </c>
      <c r="I1650" s="7">
        <f>(Table133[[#This Row],[Price per unit]]-Table133[[#This Row],[Cost per unit]])*Table133[[#This Row],[Volume]]</f>
        <v>3281.5200000000009</v>
      </c>
    </row>
    <row r="1651" spans="1:9" x14ac:dyDescent="0.2">
      <c r="A1651" s="14">
        <v>2011</v>
      </c>
      <c r="B1651" s="17" t="s">
        <v>13</v>
      </c>
      <c r="C1651" s="17" t="s">
        <v>270</v>
      </c>
      <c r="D1651" s="17" t="s">
        <v>1662</v>
      </c>
      <c r="E1651" s="1">
        <v>1272</v>
      </c>
      <c r="F1651" s="19">
        <v>2.42</v>
      </c>
      <c r="G1651" s="19">
        <v>3.63</v>
      </c>
      <c r="H1651" s="19">
        <f>E1651*Table133[[#This Row],[Price per unit]]</f>
        <v>4617.3599999999997</v>
      </c>
      <c r="I1651" s="7">
        <f>(Table133[[#This Row],[Price per unit]]-Table133[[#This Row],[Cost per unit]])*Table133[[#This Row],[Volume]]</f>
        <v>1539.12</v>
      </c>
    </row>
    <row r="1652" spans="1:9" x14ac:dyDescent="0.2">
      <c r="A1652" s="14">
        <v>2011</v>
      </c>
      <c r="B1652" s="17" t="s">
        <v>13</v>
      </c>
      <c r="C1652" s="17" t="s">
        <v>270</v>
      </c>
      <c r="D1652" s="17" t="s">
        <v>1662</v>
      </c>
      <c r="E1652" s="1">
        <v>2040</v>
      </c>
      <c r="F1652" s="19">
        <v>2.73</v>
      </c>
      <c r="G1652" s="19">
        <v>3.87</v>
      </c>
      <c r="H1652" s="19">
        <f>E1652*Table133[[#This Row],[Price per unit]]</f>
        <v>7894.8</v>
      </c>
      <c r="I1652" s="7">
        <f>(Table133[[#This Row],[Price per unit]]-Table133[[#This Row],[Cost per unit]])*Table133[[#This Row],[Volume]]</f>
        <v>2325.6000000000004</v>
      </c>
    </row>
    <row r="1653" spans="1:9" x14ac:dyDescent="0.2">
      <c r="A1653" s="14">
        <v>2011</v>
      </c>
      <c r="B1653" s="17" t="s">
        <v>13</v>
      </c>
      <c r="C1653" s="17" t="s">
        <v>270</v>
      </c>
      <c r="D1653" s="17" t="s">
        <v>1662</v>
      </c>
      <c r="E1653" s="1">
        <v>1776</v>
      </c>
      <c r="F1653" s="19">
        <v>2.62</v>
      </c>
      <c r="G1653" s="19">
        <v>3.3</v>
      </c>
      <c r="H1653" s="19">
        <f>E1653*Table133[[#This Row],[Price per unit]]</f>
        <v>5860.7999999999993</v>
      </c>
      <c r="I1653" s="7">
        <f>(Table133[[#This Row],[Price per unit]]-Table133[[#This Row],[Cost per unit]])*Table133[[#This Row],[Volume]]</f>
        <v>1207.6799999999994</v>
      </c>
    </row>
    <row r="1654" spans="1:9" x14ac:dyDescent="0.2">
      <c r="A1654" s="14">
        <v>2011</v>
      </c>
      <c r="B1654" s="17" t="s">
        <v>13</v>
      </c>
      <c r="C1654" s="17" t="s">
        <v>270</v>
      </c>
      <c r="D1654" s="17" t="s">
        <v>1662</v>
      </c>
      <c r="E1654" s="1">
        <v>1428</v>
      </c>
      <c r="F1654" s="19">
        <v>3</v>
      </c>
      <c r="G1654" s="19">
        <v>3.62</v>
      </c>
      <c r="H1654" s="19">
        <f>E1654*Table133[[#This Row],[Price per unit]]</f>
        <v>5169.3600000000006</v>
      </c>
      <c r="I1654" s="7">
        <f>(Table133[[#This Row],[Price per unit]]-Table133[[#This Row],[Cost per unit]])*Table133[[#This Row],[Volume]]</f>
        <v>885.36000000000013</v>
      </c>
    </row>
    <row r="1655" spans="1:9" x14ac:dyDescent="0.2">
      <c r="A1655" s="14">
        <v>2011</v>
      </c>
      <c r="B1655" s="17" t="s">
        <v>13</v>
      </c>
      <c r="C1655" s="17" t="s">
        <v>270</v>
      </c>
      <c r="D1655" s="17" t="s">
        <v>1662</v>
      </c>
      <c r="E1655" s="1">
        <v>2616</v>
      </c>
      <c r="F1655" s="19">
        <v>2.67</v>
      </c>
      <c r="G1655" s="19">
        <v>3.33</v>
      </c>
      <c r="H1655" s="19">
        <f>E1655*Table133[[#This Row],[Price per unit]]</f>
        <v>8711.2800000000007</v>
      </c>
      <c r="I1655" s="7">
        <f>(Table133[[#This Row],[Price per unit]]-Table133[[#This Row],[Cost per unit]])*Table133[[#This Row],[Volume]]</f>
        <v>1726.5600000000004</v>
      </c>
    </row>
    <row r="1656" spans="1:9" x14ac:dyDescent="0.2">
      <c r="A1656" s="14">
        <v>2011</v>
      </c>
      <c r="B1656" s="17" t="s">
        <v>13</v>
      </c>
      <c r="C1656" s="17" t="s">
        <v>270</v>
      </c>
      <c r="D1656" s="17" t="s">
        <v>1662</v>
      </c>
      <c r="E1656" s="1">
        <v>1932</v>
      </c>
      <c r="F1656" s="19">
        <v>2.52</v>
      </c>
      <c r="G1656" s="19">
        <v>3.41</v>
      </c>
      <c r="H1656" s="19">
        <f>E1656*Table133[[#This Row],[Price per unit]]</f>
        <v>6588.12</v>
      </c>
      <c r="I1656" s="7">
        <f>(Table133[[#This Row],[Price per unit]]-Table133[[#This Row],[Cost per unit]])*Table133[[#This Row],[Volume]]</f>
        <v>1719.4800000000002</v>
      </c>
    </row>
    <row r="1657" spans="1:9" x14ac:dyDescent="0.2">
      <c r="A1657" s="14">
        <v>2011</v>
      </c>
      <c r="B1657" s="17" t="s">
        <v>13</v>
      </c>
      <c r="C1657" s="17" t="s">
        <v>270</v>
      </c>
      <c r="D1657" s="17" t="s">
        <v>1662</v>
      </c>
      <c r="E1657" s="1">
        <v>1872</v>
      </c>
      <c r="F1657" s="19">
        <v>2.97</v>
      </c>
      <c r="G1657" s="19">
        <v>3.72</v>
      </c>
      <c r="H1657" s="19">
        <f>E1657*Table133[[#This Row],[Price per unit]]</f>
        <v>6963.84</v>
      </c>
      <c r="I1657" s="7">
        <f>(Table133[[#This Row],[Price per unit]]-Table133[[#This Row],[Cost per unit]])*Table133[[#This Row],[Volume]]</f>
        <v>1404</v>
      </c>
    </row>
    <row r="1658" spans="1:9" x14ac:dyDescent="0.2">
      <c r="A1658" s="14">
        <v>2011</v>
      </c>
      <c r="B1658" s="17" t="s">
        <v>13</v>
      </c>
      <c r="C1658" s="17" t="s">
        <v>270</v>
      </c>
      <c r="D1658" s="17" t="s">
        <v>1662</v>
      </c>
      <c r="E1658" s="1">
        <v>1548</v>
      </c>
      <c r="F1658" s="19">
        <v>2.41</v>
      </c>
      <c r="G1658" s="19">
        <v>3.46</v>
      </c>
      <c r="H1658" s="19">
        <f>E1658*Table133[[#This Row],[Price per unit]]</f>
        <v>5356.08</v>
      </c>
      <c r="I1658" s="7">
        <f>(Table133[[#This Row],[Price per unit]]-Table133[[#This Row],[Cost per unit]])*Table133[[#This Row],[Volume]]</f>
        <v>1625.3999999999996</v>
      </c>
    </row>
    <row r="1659" spans="1:9" x14ac:dyDescent="0.2">
      <c r="A1659" s="14">
        <v>2011</v>
      </c>
      <c r="B1659" s="17" t="s">
        <v>13</v>
      </c>
      <c r="C1659" s="17" t="s">
        <v>270</v>
      </c>
      <c r="D1659" s="17" t="s">
        <v>1662</v>
      </c>
      <c r="E1659" s="1">
        <v>2580</v>
      </c>
      <c r="F1659" s="19">
        <v>2.98</v>
      </c>
      <c r="G1659" s="19">
        <v>3.93</v>
      </c>
      <c r="H1659" s="19">
        <f>E1659*Table133[[#This Row],[Price per unit]]</f>
        <v>10139.4</v>
      </c>
      <c r="I1659" s="7">
        <f>(Table133[[#This Row],[Price per unit]]-Table133[[#This Row],[Cost per unit]])*Table133[[#This Row],[Volume]]</f>
        <v>2451.0000000000005</v>
      </c>
    </row>
    <row r="1660" spans="1:9" x14ac:dyDescent="0.2">
      <c r="A1660" s="14">
        <v>2011</v>
      </c>
      <c r="B1660" s="17" t="s">
        <v>13</v>
      </c>
      <c r="C1660" s="17" t="s">
        <v>270</v>
      </c>
      <c r="D1660" s="17" t="s">
        <v>1662</v>
      </c>
      <c r="E1660" s="1">
        <v>1308</v>
      </c>
      <c r="F1660" s="19">
        <v>2.61</v>
      </c>
      <c r="G1660" s="19">
        <v>3.45</v>
      </c>
      <c r="H1660" s="19">
        <f>E1660*Table133[[#This Row],[Price per unit]]</f>
        <v>4512.6000000000004</v>
      </c>
      <c r="I1660" s="7">
        <f>(Table133[[#This Row],[Price per unit]]-Table133[[#This Row],[Cost per unit]])*Table133[[#This Row],[Volume]]</f>
        <v>1098.7200000000005</v>
      </c>
    </row>
    <row r="1661" spans="1:9" x14ac:dyDescent="0.2">
      <c r="A1661" s="14">
        <v>2011</v>
      </c>
      <c r="B1661" s="17" t="s">
        <v>13</v>
      </c>
      <c r="C1661" s="17" t="s">
        <v>270</v>
      </c>
      <c r="D1661" s="17" t="s">
        <v>1662</v>
      </c>
      <c r="E1661" s="1">
        <v>2244</v>
      </c>
      <c r="F1661" s="19">
        <v>2.83</v>
      </c>
      <c r="G1661" s="19">
        <v>3.96</v>
      </c>
      <c r="H1661" s="19">
        <f>E1661*Table133[[#This Row],[Price per unit]]</f>
        <v>8886.24</v>
      </c>
      <c r="I1661" s="7">
        <f>(Table133[[#This Row],[Price per unit]]-Table133[[#This Row],[Cost per unit]])*Table133[[#This Row],[Volume]]</f>
        <v>2535.7199999999998</v>
      </c>
    </row>
    <row r="1662" spans="1:9" x14ac:dyDescent="0.2">
      <c r="A1662" s="14">
        <v>2011</v>
      </c>
      <c r="B1662" s="17" t="s">
        <v>13</v>
      </c>
      <c r="C1662" s="17" t="s">
        <v>270</v>
      </c>
      <c r="D1662" s="17" t="s">
        <v>1662</v>
      </c>
      <c r="E1662" s="1">
        <v>1332</v>
      </c>
      <c r="F1662" s="19">
        <v>2.4</v>
      </c>
      <c r="G1662" s="19">
        <v>3.33</v>
      </c>
      <c r="H1662" s="19">
        <f>E1662*Table133[[#This Row],[Price per unit]]</f>
        <v>4435.5600000000004</v>
      </c>
      <c r="I1662" s="7">
        <f>(Table133[[#This Row],[Price per unit]]-Table133[[#This Row],[Cost per unit]])*Table133[[#This Row],[Volume]]</f>
        <v>1238.7600000000002</v>
      </c>
    </row>
    <row r="1663" spans="1:9" x14ac:dyDescent="0.2">
      <c r="A1663" s="14">
        <v>2011</v>
      </c>
      <c r="B1663" s="17" t="s">
        <v>13</v>
      </c>
      <c r="C1663" s="17" t="s">
        <v>270</v>
      </c>
      <c r="D1663" s="17" t="s">
        <v>1662</v>
      </c>
      <c r="E1663" s="1">
        <v>2568</v>
      </c>
      <c r="F1663" s="19">
        <v>2.83</v>
      </c>
      <c r="G1663" s="19">
        <v>3.44</v>
      </c>
      <c r="H1663" s="19">
        <f>E1663*Table133[[#This Row],[Price per unit]]</f>
        <v>8833.92</v>
      </c>
      <c r="I1663" s="7">
        <f>(Table133[[#This Row],[Price per unit]]-Table133[[#This Row],[Cost per unit]])*Table133[[#This Row],[Volume]]</f>
        <v>1566.4799999999998</v>
      </c>
    </row>
    <row r="1664" spans="1:9" x14ac:dyDescent="0.2">
      <c r="A1664" s="14">
        <v>2011</v>
      </c>
      <c r="B1664" s="17" t="s">
        <v>13</v>
      </c>
      <c r="C1664" s="17" t="s">
        <v>270</v>
      </c>
      <c r="D1664" s="17" t="s">
        <v>1662</v>
      </c>
      <c r="E1664" s="1">
        <v>2184</v>
      </c>
      <c r="F1664" s="19">
        <v>2.87</v>
      </c>
      <c r="G1664" s="19">
        <v>3.72</v>
      </c>
      <c r="H1664" s="19">
        <f>E1664*Table133[[#This Row],[Price per unit]]</f>
        <v>8124.4800000000005</v>
      </c>
      <c r="I1664" s="7">
        <f>(Table133[[#This Row],[Price per unit]]-Table133[[#This Row],[Cost per unit]])*Table133[[#This Row],[Volume]]</f>
        <v>1856.4</v>
      </c>
    </row>
    <row r="1665" spans="1:9" x14ac:dyDescent="0.2">
      <c r="A1665" s="14">
        <v>2011</v>
      </c>
      <c r="B1665" s="17" t="s">
        <v>13</v>
      </c>
      <c r="C1665" s="17" t="s">
        <v>270</v>
      </c>
      <c r="D1665" s="17" t="s">
        <v>1662</v>
      </c>
      <c r="E1665" s="1">
        <v>2436</v>
      </c>
      <c r="F1665" s="19">
        <v>2.95</v>
      </c>
      <c r="G1665" s="19">
        <v>3.97</v>
      </c>
      <c r="H1665" s="19">
        <f>E1665*Table133[[#This Row],[Price per unit]]</f>
        <v>9670.92</v>
      </c>
      <c r="I1665" s="7">
        <f>(Table133[[#This Row],[Price per unit]]-Table133[[#This Row],[Cost per unit]])*Table133[[#This Row],[Volume]]</f>
        <v>2484.7200000000003</v>
      </c>
    </row>
    <row r="1666" spans="1:9" x14ac:dyDescent="0.2">
      <c r="A1666" s="14">
        <v>2011</v>
      </c>
      <c r="B1666" s="17" t="s">
        <v>13</v>
      </c>
      <c r="C1666" s="17" t="s">
        <v>270</v>
      </c>
      <c r="D1666" s="17" t="s">
        <v>1662</v>
      </c>
      <c r="E1666" s="1">
        <v>1548</v>
      </c>
      <c r="F1666" s="19">
        <v>2.92</v>
      </c>
      <c r="G1666" s="19">
        <v>3.53</v>
      </c>
      <c r="H1666" s="19">
        <f>E1666*Table133[[#This Row],[Price per unit]]</f>
        <v>5464.44</v>
      </c>
      <c r="I1666" s="7">
        <f>(Table133[[#This Row],[Price per unit]]-Table133[[#This Row],[Cost per unit]])*Table133[[#This Row],[Volume]]</f>
        <v>944.27999999999986</v>
      </c>
    </row>
    <row r="1667" spans="1:9" x14ac:dyDescent="0.2">
      <c r="A1667" s="14">
        <v>2011</v>
      </c>
      <c r="B1667" s="17" t="s">
        <v>13</v>
      </c>
      <c r="C1667" s="17" t="s">
        <v>270</v>
      </c>
      <c r="D1667" s="17" t="s">
        <v>1662</v>
      </c>
      <c r="E1667" s="1">
        <v>1608</v>
      </c>
      <c r="F1667" s="19">
        <v>2.89</v>
      </c>
      <c r="G1667" s="19">
        <v>3.55</v>
      </c>
      <c r="H1667" s="19">
        <f>E1667*Table133[[#This Row],[Price per unit]]</f>
        <v>5708.4</v>
      </c>
      <c r="I1667" s="7">
        <f>(Table133[[#This Row],[Price per unit]]-Table133[[#This Row],[Cost per unit]])*Table133[[#This Row],[Volume]]</f>
        <v>1061.2799999999995</v>
      </c>
    </row>
    <row r="1668" spans="1:9" x14ac:dyDescent="0.2">
      <c r="A1668" s="14">
        <v>2011</v>
      </c>
      <c r="B1668" s="17" t="s">
        <v>13</v>
      </c>
      <c r="C1668" s="17" t="s">
        <v>270</v>
      </c>
      <c r="D1668" s="17" t="s">
        <v>1662</v>
      </c>
      <c r="E1668" s="1">
        <v>2748</v>
      </c>
      <c r="F1668" s="19">
        <v>2.4500000000000002</v>
      </c>
      <c r="G1668" s="19">
        <v>3.47</v>
      </c>
      <c r="H1668" s="19">
        <f>E1668*Table133[[#This Row],[Price per unit]]</f>
        <v>9535.5600000000013</v>
      </c>
      <c r="I1668" s="7">
        <f>(Table133[[#This Row],[Price per unit]]-Table133[[#This Row],[Cost per unit]])*Table133[[#This Row],[Volume]]</f>
        <v>2802.96</v>
      </c>
    </row>
    <row r="1669" spans="1:9" x14ac:dyDescent="0.2">
      <c r="A1669" s="14">
        <v>2011</v>
      </c>
      <c r="B1669" s="17" t="s">
        <v>13</v>
      </c>
      <c r="C1669" s="17" t="s">
        <v>270</v>
      </c>
      <c r="D1669" s="17" t="s">
        <v>1662</v>
      </c>
      <c r="E1669" s="1">
        <v>2484</v>
      </c>
      <c r="F1669" s="19">
        <v>2.37</v>
      </c>
      <c r="G1669" s="19">
        <v>3.55</v>
      </c>
      <c r="H1669" s="19">
        <f>E1669*Table133[[#This Row],[Price per unit]]</f>
        <v>8818.1999999999989</v>
      </c>
      <c r="I1669" s="7">
        <f>(Table133[[#This Row],[Price per unit]]-Table133[[#This Row],[Cost per unit]])*Table133[[#This Row],[Volume]]</f>
        <v>2931.1199999999994</v>
      </c>
    </row>
    <row r="1670" spans="1:9" x14ac:dyDescent="0.2">
      <c r="A1670" s="14">
        <v>2011</v>
      </c>
      <c r="B1670" s="17" t="s">
        <v>13</v>
      </c>
      <c r="C1670" s="17" t="s">
        <v>270</v>
      </c>
      <c r="D1670" s="17" t="s">
        <v>1662</v>
      </c>
      <c r="E1670" s="1">
        <v>1716</v>
      </c>
      <c r="F1670" s="19">
        <v>2.3199999999999998</v>
      </c>
      <c r="G1670" s="19">
        <v>3.53</v>
      </c>
      <c r="H1670" s="19">
        <f>E1670*Table133[[#This Row],[Price per unit]]</f>
        <v>6057.48</v>
      </c>
      <c r="I1670" s="7">
        <f>(Table133[[#This Row],[Price per unit]]-Table133[[#This Row],[Cost per unit]])*Table133[[#This Row],[Volume]]</f>
        <v>2076.36</v>
      </c>
    </row>
    <row r="1671" spans="1:9" x14ac:dyDescent="0.2">
      <c r="A1671" s="14">
        <v>2011</v>
      </c>
      <c r="B1671" s="17" t="s">
        <v>13</v>
      </c>
      <c r="C1671" s="17" t="s">
        <v>270</v>
      </c>
      <c r="D1671" s="17" t="s">
        <v>1662</v>
      </c>
      <c r="E1671" s="1">
        <v>2400</v>
      </c>
      <c r="F1671" s="19">
        <v>2.85</v>
      </c>
      <c r="G1671" s="19">
        <v>3.77</v>
      </c>
      <c r="H1671" s="19">
        <f>E1671*Table133[[#This Row],[Price per unit]]</f>
        <v>9048</v>
      </c>
      <c r="I1671" s="7">
        <f>(Table133[[#This Row],[Price per unit]]-Table133[[#This Row],[Cost per unit]])*Table133[[#This Row],[Volume]]</f>
        <v>2208</v>
      </c>
    </row>
    <row r="1672" spans="1:9" x14ac:dyDescent="0.2">
      <c r="A1672" s="14">
        <v>2011</v>
      </c>
      <c r="B1672" s="17" t="s">
        <v>13</v>
      </c>
      <c r="C1672" s="17" t="s">
        <v>270</v>
      </c>
      <c r="D1672" s="17" t="s">
        <v>1662</v>
      </c>
      <c r="E1672" s="1">
        <v>2256</v>
      </c>
      <c r="F1672" s="19">
        <v>2.82</v>
      </c>
      <c r="G1672" s="19">
        <v>3.81</v>
      </c>
      <c r="H1672" s="19">
        <f>E1672*Table133[[#This Row],[Price per unit]]</f>
        <v>8595.36</v>
      </c>
      <c r="I1672" s="7">
        <f>(Table133[[#This Row],[Price per unit]]-Table133[[#This Row],[Cost per unit]])*Table133[[#This Row],[Volume]]</f>
        <v>2233.4400000000005</v>
      </c>
    </row>
    <row r="1673" spans="1:9" x14ac:dyDescent="0.2">
      <c r="A1673" s="14">
        <v>2011</v>
      </c>
      <c r="B1673" s="17" t="s">
        <v>13</v>
      </c>
      <c r="C1673" s="17" t="s">
        <v>270</v>
      </c>
      <c r="D1673" s="17" t="s">
        <v>1662</v>
      </c>
      <c r="E1673" s="1">
        <v>1848</v>
      </c>
      <c r="F1673" s="19">
        <v>2.99</v>
      </c>
      <c r="G1673" s="19">
        <v>3.74</v>
      </c>
      <c r="H1673" s="19">
        <f>E1673*Table133[[#This Row],[Price per unit]]</f>
        <v>6911.52</v>
      </c>
      <c r="I1673" s="7">
        <f>(Table133[[#This Row],[Price per unit]]-Table133[[#This Row],[Cost per unit]])*Table133[[#This Row],[Volume]]</f>
        <v>1386</v>
      </c>
    </row>
    <row r="1674" spans="1:9" x14ac:dyDescent="0.2">
      <c r="A1674" s="14">
        <v>2011</v>
      </c>
      <c r="B1674" s="17" t="s">
        <v>13</v>
      </c>
      <c r="C1674" s="17" t="s">
        <v>270</v>
      </c>
      <c r="D1674" s="17" t="s">
        <v>1662</v>
      </c>
      <c r="E1674" s="1">
        <v>2592</v>
      </c>
      <c r="F1674" s="19">
        <v>2.4700000000000002</v>
      </c>
      <c r="G1674" s="19">
        <v>3.39</v>
      </c>
      <c r="H1674" s="19">
        <f>E1674*Table133[[#This Row],[Price per unit]]</f>
        <v>8786.880000000001</v>
      </c>
      <c r="I1674" s="7">
        <f>(Table133[[#This Row],[Price per unit]]-Table133[[#This Row],[Cost per unit]])*Table133[[#This Row],[Volume]]</f>
        <v>2384.64</v>
      </c>
    </row>
    <row r="1675" spans="1:9" x14ac:dyDescent="0.2">
      <c r="A1675" s="14">
        <v>2011</v>
      </c>
      <c r="B1675" s="17" t="s">
        <v>13</v>
      </c>
      <c r="C1675" s="17" t="s">
        <v>270</v>
      </c>
      <c r="D1675" s="17" t="s">
        <v>1662</v>
      </c>
      <c r="E1675" s="1">
        <v>2124</v>
      </c>
      <c r="F1675" s="19">
        <v>2.82</v>
      </c>
      <c r="G1675" s="19">
        <v>3.38</v>
      </c>
      <c r="H1675" s="19">
        <f>E1675*Table133[[#This Row],[Price per unit]]</f>
        <v>7179.12</v>
      </c>
      <c r="I1675" s="7">
        <f>(Table133[[#This Row],[Price per unit]]-Table133[[#This Row],[Cost per unit]])*Table133[[#This Row],[Volume]]</f>
        <v>1189.44</v>
      </c>
    </row>
    <row r="1676" spans="1:9" x14ac:dyDescent="0.2">
      <c r="A1676" s="14">
        <v>2011</v>
      </c>
      <c r="B1676" s="17" t="s">
        <v>13</v>
      </c>
      <c r="C1676" s="17" t="s">
        <v>270</v>
      </c>
      <c r="D1676" s="17" t="s">
        <v>1662</v>
      </c>
      <c r="E1676" s="1">
        <v>1428</v>
      </c>
      <c r="F1676" s="19">
        <v>2.4700000000000002</v>
      </c>
      <c r="G1676" s="19">
        <v>3.63</v>
      </c>
      <c r="H1676" s="19">
        <f>E1676*Table133[[#This Row],[Price per unit]]</f>
        <v>5183.6399999999994</v>
      </c>
      <c r="I1676" s="7">
        <f>(Table133[[#This Row],[Price per unit]]-Table133[[#This Row],[Cost per unit]])*Table133[[#This Row],[Volume]]</f>
        <v>1656.4799999999996</v>
      </c>
    </row>
    <row r="1677" spans="1:9" x14ac:dyDescent="0.2">
      <c r="A1677" s="14">
        <v>2011</v>
      </c>
      <c r="B1677" s="17" t="s">
        <v>13</v>
      </c>
      <c r="C1677" s="17" t="s">
        <v>270</v>
      </c>
      <c r="D1677" s="17" t="s">
        <v>1662</v>
      </c>
      <c r="E1677" s="1">
        <v>2568</v>
      </c>
      <c r="F1677" s="19">
        <v>2.67</v>
      </c>
      <c r="G1677" s="19">
        <v>3.96</v>
      </c>
      <c r="H1677" s="19">
        <f>E1677*Table133[[#This Row],[Price per unit]]</f>
        <v>10169.280000000001</v>
      </c>
      <c r="I1677" s="7">
        <f>(Table133[[#This Row],[Price per unit]]-Table133[[#This Row],[Cost per unit]])*Table133[[#This Row],[Volume]]</f>
        <v>3312.7200000000003</v>
      </c>
    </row>
    <row r="1678" spans="1:9" x14ac:dyDescent="0.2">
      <c r="A1678" s="14">
        <v>2011</v>
      </c>
      <c r="B1678" s="17" t="s">
        <v>13</v>
      </c>
      <c r="C1678" s="17" t="s">
        <v>270</v>
      </c>
      <c r="D1678" s="17" t="s">
        <v>1662</v>
      </c>
      <c r="E1678" s="1">
        <v>2328</v>
      </c>
      <c r="F1678" s="19">
        <v>2.67</v>
      </c>
      <c r="G1678" s="19">
        <v>3.49</v>
      </c>
      <c r="H1678" s="19">
        <f>E1678*Table133[[#This Row],[Price per unit]]</f>
        <v>8124.72</v>
      </c>
      <c r="I1678" s="7">
        <f>(Table133[[#This Row],[Price per unit]]-Table133[[#This Row],[Cost per unit]])*Table133[[#This Row],[Volume]]</f>
        <v>1908.9600000000007</v>
      </c>
    </row>
    <row r="1679" spans="1:9" x14ac:dyDescent="0.2">
      <c r="A1679" s="14">
        <v>2011</v>
      </c>
      <c r="B1679" s="17" t="s">
        <v>13</v>
      </c>
      <c r="C1679" s="17" t="s">
        <v>270</v>
      </c>
      <c r="D1679" s="17" t="s">
        <v>1662</v>
      </c>
      <c r="E1679" s="1">
        <v>1764</v>
      </c>
      <c r="F1679" s="19">
        <v>2.68</v>
      </c>
      <c r="G1679" s="19">
        <v>3.89</v>
      </c>
      <c r="H1679" s="19">
        <f>E1679*Table133[[#This Row],[Price per unit]]</f>
        <v>6861.96</v>
      </c>
      <c r="I1679" s="7">
        <f>(Table133[[#This Row],[Price per unit]]-Table133[[#This Row],[Cost per unit]])*Table133[[#This Row],[Volume]]</f>
        <v>2134.44</v>
      </c>
    </row>
    <row r="1680" spans="1:9" x14ac:dyDescent="0.2">
      <c r="A1680" s="14">
        <v>2011</v>
      </c>
      <c r="B1680" s="17" t="s">
        <v>13</v>
      </c>
      <c r="C1680" s="17" t="s">
        <v>270</v>
      </c>
      <c r="D1680" s="17" t="s">
        <v>1662</v>
      </c>
      <c r="E1680" s="1">
        <v>2076</v>
      </c>
      <c r="F1680" s="19">
        <v>2.83</v>
      </c>
      <c r="G1680" s="19">
        <v>3.39</v>
      </c>
      <c r="H1680" s="19">
        <f>E1680*Table133[[#This Row],[Price per unit]]</f>
        <v>7037.64</v>
      </c>
      <c r="I1680" s="7">
        <f>(Table133[[#This Row],[Price per unit]]-Table133[[#This Row],[Cost per unit]])*Table133[[#This Row],[Volume]]</f>
        <v>1162.5600000000002</v>
      </c>
    </row>
    <row r="1681" spans="1:9" x14ac:dyDescent="0.2">
      <c r="A1681" s="14">
        <v>2011</v>
      </c>
      <c r="B1681" s="17" t="s">
        <v>13</v>
      </c>
      <c r="C1681" s="17" t="s">
        <v>270</v>
      </c>
      <c r="D1681" s="17" t="s">
        <v>1662</v>
      </c>
      <c r="E1681" s="1">
        <v>2652</v>
      </c>
      <c r="F1681" s="19">
        <v>2.37</v>
      </c>
      <c r="G1681" s="19">
        <v>3.92</v>
      </c>
      <c r="H1681" s="19">
        <f>E1681*Table133[[#This Row],[Price per unit]]</f>
        <v>10395.84</v>
      </c>
      <c r="I1681" s="7">
        <f>(Table133[[#This Row],[Price per unit]]-Table133[[#This Row],[Cost per unit]])*Table133[[#This Row],[Volume]]</f>
        <v>4110.5999999999995</v>
      </c>
    </row>
    <row r="1682" spans="1:9" x14ac:dyDescent="0.2">
      <c r="A1682" s="14">
        <v>2011</v>
      </c>
      <c r="B1682" s="17" t="s">
        <v>13</v>
      </c>
      <c r="C1682" s="17" t="s">
        <v>270</v>
      </c>
      <c r="D1682" s="17" t="s">
        <v>1662</v>
      </c>
      <c r="E1682" s="1">
        <v>1416</v>
      </c>
      <c r="F1682" s="19">
        <v>2.38</v>
      </c>
      <c r="G1682" s="19">
        <v>3.68</v>
      </c>
      <c r="H1682" s="19">
        <f>E1682*Table133[[#This Row],[Price per unit]]</f>
        <v>5210.88</v>
      </c>
      <c r="I1682" s="7">
        <f>(Table133[[#This Row],[Price per unit]]-Table133[[#This Row],[Cost per unit]])*Table133[[#This Row],[Volume]]</f>
        <v>1840.8000000000004</v>
      </c>
    </row>
    <row r="1683" spans="1:9" x14ac:dyDescent="0.2">
      <c r="A1683" s="14">
        <v>2011</v>
      </c>
      <c r="B1683" s="17" t="s">
        <v>13</v>
      </c>
      <c r="C1683" s="17" t="s">
        <v>270</v>
      </c>
      <c r="D1683" s="17" t="s">
        <v>1662</v>
      </c>
      <c r="E1683" s="1">
        <v>2400</v>
      </c>
      <c r="F1683" s="19">
        <v>2.57</v>
      </c>
      <c r="G1683" s="19">
        <v>3.85</v>
      </c>
      <c r="H1683" s="19">
        <f>E1683*Table133[[#This Row],[Price per unit]]</f>
        <v>9240</v>
      </c>
      <c r="I1683" s="7">
        <f>(Table133[[#This Row],[Price per unit]]-Table133[[#This Row],[Cost per unit]])*Table133[[#This Row],[Volume]]</f>
        <v>3072.0000000000005</v>
      </c>
    </row>
    <row r="1684" spans="1:9" x14ac:dyDescent="0.2">
      <c r="A1684" s="14">
        <v>2011</v>
      </c>
      <c r="B1684" s="17" t="s">
        <v>13</v>
      </c>
      <c r="C1684" s="17" t="s">
        <v>270</v>
      </c>
      <c r="D1684" s="17" t="s">
        <v>1662</v>
      </c>
      <c r="E1684" s="1">
        <v>2196</v>
      </c>
      <c r="F1684" s="19">
        <v>2.94</v>
      </c>
      <c r="G1684" s="19">
        <v>3.99</v>
      </c>
      <c r="H1684" s="19">
        <f>E1684*Table133[[#This Row],[Price per unit]]</f>
        <v>8762.0400000000009</v>
      </c>
      <c r="I1684" s="7">
        <f>(Table133[[#This Row],[Price per unit]]-Table133[[#This Row],[Cost per unit]])*Table133[[#This Row],[Volume]]</f>
        <v>2305.8000000000006</v>
      </c>
    </row>
    <row r="1685" spans="1:9" x14ac:dyDescent="0.2">
      <c r="A1685" s="14">
        <v>2011</v>
      </c>
      <c r="B1685" s="17" t="s">
        <v>13</v>
      </c>
      <c r="C1685" s="17" t="s">
        <v>270</v>
      </c>
      <c r="D1685" s="17" t="s">
        <v>1662</v>
      </c>
      <c r="E1685" s="1">
        <v>2640</v>
      </c>
      <c r="F1685" s="19">
        <v>2.33</v>
      </c>
      <c r="G1685" s="19">
        <v>3.81</v>
      </c>
      <c r="H1685" s="19">
        <f>E1685*Table133[[#This Row],[Price per unit]]</f>
        <v>10058.4</v>
      </c>
      <c r="I1685" s="7">
        <f>(Table133[[#This Row],[Price per unit]]-Table133[[#This Row],[Cost per unit]])*Table133[[#This Row],[Volume]]</f>
        <v>3907.2</v>
      </c>
    </row>
    <row r="1686" spans="1:9" x14ac:dyDescent="0.2">
      <c r="A1686" s="14">
        <v>2011</v>
      </c>
      <c r="B1686" s="17" t="s">
        <v>13</v>
      </c>
      <c r="C1686" s="17" t="s">
        <v>270</v>
      </c>
      <c r="D1686" s="17" t="s">
        <v>1662</v>
      </c>
      <c r="E1686" s="1">
        <v>2136</v>
      </c>
      <c r="F1686" s="19">
        <v>2.64</v>
      </c>
      <c r="G1686" s="19">
        <v>3.58</v>
      </c>
      <c r="H1686" s="19">
        <f>E1686*Table133[[#This Row],[Price per unit]]</f>
        <v>7646.88</v>
      </c>
      <c r="I1686" s="7">
        <f>(Table133[[#This Row],[Price per unit]]-Table133[[#This Row],[Cost per unit]])*Table133[[#This Row],[Volume]]</f>
        <v>2007.84</v>
      </c>
    </row>
    <row r="1687" spans="1:9" x14ac:dyDescent="0.2">
      <c r="A1687" s="14">
        <v>2011</v>
      </c>
      <c r="B1687" s="17" t="s">
        <v>13</v>
      </c>
      <c r="C1687" s="17" t="s">
        <v>270</v>
      </c>
      <c r="D1687" s="17" t="s">
        <v>1662</v>
      </c>
      <c r="E1687" s="1">
        <v>2568</v>
      </c>
      <c r="F1687" s="19">
        <v>2.79</v>
      </c>
      <c r="G1687" s="19">
        <v>3.31</v>
      </c>
      <c r="H1687" s="19">
        <f>E1687*Table133[[#This Row],[Price per unit]]</f>
        <v>8500.08</v>
      </c>
      <c r="I1687" s="7">
        <f>(Table133[[#This Row],[Price per unit]]-Table133[[#This Row],[Cost per unit]])*Table133[[#This Row],[Volume]]</f>
        <v>1335.3600000000001</v>
      </c>
    </row>
    <row r="1688" spans="1:9" x14ac:dyDescent="0.2">
      <c r="A1688" s="14">
        <v>2011</v>
      </c>
      <c r="B1688" s="17" t="s">
        <v>13</v>
      </c>
      <c r="C1688" s="17" t="s">
        <v>270</v>
      </c>
      <c r="D1688" s="17" t="s">
        <v>1662</v>
      </c>
      <c r="E1688" s="1">
        <v>1872</v>
      </c>
      <c r="F1688" s="19">
        <v>2.65</v>
      </c>
      <c r="G1688" s="19">
        <v>3.86</v>
      </c>
      <c r="H1688" s="19">
        <f>E1688*Table133[[#This Row],[Price per unit]]</f>
        <v>7225.92</v>
      </c>
      <c r="I1688" s="7">
        <f>(Table133[[#This Row],[Price per unit]]-Table133[[#This Row],[Cost per unit]])*Table133[[#This Row],[Volume]]</f>
        <v>2265.12</v>
      </c>
    </row>
    <row r="1689" spans="1:9" x14ac:dyDescent="0.2">
      <c r="A1689" s="14">
        <v>2011</v>
      </c>
      <c r="B1689" s="17" t="s">
        <v>13</v>
      </c>
      <c r="C1689" s="17" t="s">
        <v>270</v>
      </c>
      <c r="D1689" s="17" t="s">
        <v>1662</v>
      </c>
      <c r="E1689" s="1">
        <v>1224</v>
      </c>
      <c r="F1689" s="19">
        <v>2.65</v>
      </c>
      <c r="G1689" s="19">
        <v>3.57</v>
      </c>
      <c r="H1689" s="19">
        <f>E1689*Table133[[#This Row],[Price per unit]]</f>
        <v>4369.6799999999994</v>
      </c>
      <c r="I1689" s="7">
        <f>(Table133[[#This Row],[Price per unit]]-Table133[[#This Row],[Cost per unit]])*Table133[[#This Row],[Volume]]</f>
        <v>1126.08</v>
      </c>
    </row>
    <row r="1690" spans="1:9" x14ac:dyDescent="0.2">
      <c r="A1690" s="14">
        <v>2011</v>
      </c>
      <c r="B1690" s="17" t="s">
        <v>13</v>
      </c>
      <c r="C1690" s="17" t="s">
        <v>270</v>
      </c>
      <c r="D1690" s="17" t="s">
        <v>1662</v>
      </c>
      <c r="E1690" s="1">
        <v>1764</v>
      </c>
      <c r="F1690" s="19">
        <v>2.83</v>
      </c>
      <c r="G1690" s="19">
        <v>3.86</v>
      </c>
      <c r="H1690" s="19">
        <f>E1690*Table133[[#This Row],[Price per unit]]</f>
        <v>6809.04</v>
      </c>
      <c r="I1690" s="7">
        <f>(Table133[[#This Row],[Price per unit]]-Table133[[#This Row],[Cost per unit]])*Table133[[#This Row],[Volume]]</f>
        <v>1816.9199999999996</v>
      </c>
    </row>
    <row r="1691" spans="1:9" x14ac:dyDescent="0.2">
      <c r="A1691" s="14">
        <v>2011</v>
      </c>
      <c r="B1691" s="17" t="s">
        <v>13</v>
      </c>
      <c r="C1691" s="17" t="s">
        <v>270</v>
      </c>
      <c r="D1691" s="17" t="s">
        <v>1662</v>
      </c>
      <c r="E1691" s="1">
        <v>1476</v>
      </c>
      <c r="F1691" s="19">
        <v>2.58</v>
      </c>
      <c r="G1691" s="19">
        <v>3.31</v>
      </c>
      <c r="H1691" s="19">
        <f>E1691*Table133[[#This Row],[Price per unit]]</f>
        <v>4885.5600000000004</v>
      </c>
      <c r="I1691" s="7">
        <f>(Table133[[#This Row],[Price per unit]]-Table133[[#This Row],[Cost per unit]])*Table133[[#This Row],[Volume]]</f>
        <v>1077.48</v>
      </c>
    </row>
    <row r="1692" spans="1:9" x14ac:dyDescent="0.2">
      <c r="A1692" s="14">
        <v>2011</v>
      </c>
      <c r="B1692" s="17" t="s">
        <v>13</v>
      </c>
      <c r="C1692" s="17" t="s">
        <v>270</v>
      </c>
      <c r="D1692" s="17" t="s">
        <v>1662</v>
      </c>
      <c r="E1692" s="1">
        <v>1308</v>
      </c>
      <c r="F1692" s="19">
        <v>2.8</v>
      </c>
      <c r="G1692" s="19">
        <v>3.98</v>
      </c>
      <c r="H1692" s="19">
        <f>E1692*Table133[[#This Row],[Price per unit]]</f>
        <v>5205.84</v>
      </c>
      <c r="I1692" s="7">
        <f>(Table133[[#This Row],[Price per unit]]-Table133[[#This Row],[Cost per unit]])*Table133[[#This Row],[Volume]]</f>
        <v>1543.4400000000003</v>
      </c>
    </row>
    <row r="1693" spans="1:9" x14ac:dyDescent="0.2">
      <c r="A1693" s="14">
        <v>2011</v>
      </c>
      <c r="B1693" s="17" t="s">
        <v>13</v>
      </c>
      <c r="C1693" s="17" t="s">
        <v>270</v>
      </c>
      <c r="D1693" s="17" t="s">
        <v>1662</v>
      </c>
      <c r="E1693" s="1">
        <v>1728</v>
      </c>
      <c r="F1693" s="19">
        <v>2.38</v>
      </c>
      <c r="G1693" s="19">
        <v>3.96</v>
      </c>
      <c r="H1693" s="19">
        <f>E1693*Table133[[#This Row],[Price per unit]]</f>
        <v>6842.88</v>
      </c>
      <c r="I1693" s="7">
        <f>(Table133[[#This Row],[Price per unit]]-Table133[[#This Row],[Cost per unit]])*Table133[[#This Row],[Volume]]</f>
        <v>2730.2400000000002</v>
      </c>
    </row>
    <row r="1694" spans="1:9" x14ac:dyDescent="0.2">
      <c r="A1694" s="14">
        <v>2011</v>
      </c>
      <c r="B1694" s="17" t="s">
        <v>13</v>
      </c>
      <c r="C1694" s="17" t="s">
        <v>270</v>
      </c>
      <c r="D1694" s="17" t="s">
        <v>1662</v>
      </c>
      <c r="E1694" s="1">
        <v>1368</v>
      </c>
      <c r="F1694" s="19">
        <v>2.4</v>
      </c>
      <c r="G1694" s="19">
        <v>3.41</v>
      </c>
      <c r="H1694" s="19">
        <f>E1694*Table133[[#This Row],[Price per unit]]</f>
        <v>4664.88</v>
      </c>
      <c r="I1694" s="7">
        <f>(Table133[[#This Row],[Price per unit]]-Table133[[#This Row],[Cost per unit]])*Table133[[#This Row],[Volume]]</f>
        <v>1381.6800000000003</v>
      </c>
    </row>
    <row r="1695" spans="1:9" x14ac:dyDescent="0.2">
      <c r="A1695" s="14">
        <v>2011</v>
      </c>
      <c r="B1695" s="17" t="s">
        <v>13</v>
      </c>
      <c r="C1695" s="17" t="s">
        <v>270</v>
      </c>
      <c r="D1695" s="17" t="s">
        <v>1662</v>
      </c>
      <c r="E1695" s="1">
        <v>2172</v>
      </c>
      <c r="F1695" s="19">
        <v>2.67</v>
      </c>
      <c r="G1695" s="19">
        <v>3.54</v>
      </c>
      <c r="H1695" s="19">
        <f>E1695*Table133[[#This Row],[Price per unit]]</f>
        <v>7688.88</v>
      </c>
      <c r="I1695" s="7">
        <f>(Table133[[#This Row],[Price per unit]]-Table133[[#This Row],[Cost per unit]])*Table133[[#This Row],[Volume]]</f>
        <v>1889.6400000000003</v>
      </c>
    </row>
    <row r="1696" spans="1:9" x14ac:dyDescent="0.2">
      <c r="A1696" s="14">
        <v>2011</v>
      </c>
      <c r="B1696" s="17" t="s">
        <v>13</v>
      </c>
      <c r="C1696" s="17" t="s">
        <v>270</v>
      </c>
      <c r="D1696" s="17" t="s">
        <v>1662</v>
      </c>
      <c r="E1696" s="1">
        <v>2016</v>
      </c>
      <c r="F1696" s="19">
        <v>2.86</v>
      </c>
      <c r="G1696" s="19">
        <v>3.84</v>
      </c>
      <c r="H1696" s="19">
        <f>E1696*Table133[[#This Row],[Price per unit]]</f>
        <v>7741.44</v>
      </c>
      <c r="I1696" s="7">
        <f>(Table133[[#This Row],[Price per unit]]-Table133[[#This Row],[Cost per unit]])*Table133[[#This Row],[Volume]]</f>
        <v>1975.68</v>
      </c>
    </row>
    <row r="1697" spans="1:9" x14ac:dyDescent="0.2">
      <c r="A1697" s="14">
        <v>2011</v>
      </c>
      <c r="B1697" s="17" t="s">
        <v>13</v>
      </c>
      <c r="C1697" s="17" t="s">
        <v>270</v>
      </c>
      <c r="D1697" s="17" t="s">
        <v>1662</v>
      </c>
      <c r="E1697" s="1">
        <v>1356</v>
      </c>
      <c r="F1697" s="19">
        <v>2.88</v>
      </c>
      <c r="G1697" s="19">
        <v>3.59</v>
      </c>
      <c r="H1697" s="19">
        <f>E1697*Table133[[#This Row],[Price per unit]]</f>
        <v>4868.04</v>
      </c>
      <c r="I1697" s="7">
        <f>(Table133[[#This Row],[Price per unit]]-Table133[[#This Row],[Cost per unit]])*Table133[[#This Row],[Volume]]</f>
        <v>962.76</v>
      </c>
    </row>
    <row r="1698" spans="1:9" x14ac:dyDescent="0.2">
      <c r="A1698" s="14">
        <v>2011</v>
      </c>
      <c r="B1698" s="17" t="s">
        <v>13</v>
      </c>
      <c r="C1698" s="17" t="s">
        <v>270</v>
      </c>
      <c r="D1698" s="17" t="s">
        <v>1662</v>
      </c>
      <c r="E1698" s="1">
        <v>2340</v>
      </c>
      <c r="F1698" s="19">
        <v>2.69</v>
      </c>
      <c r="G1698" s="19">
        <v>3.46</v>
      </c>
      <c r="H1698" s="19">
        <f>E1698*Table133[[#This Row],[Price per unit]]</f>
        <v>8096.4</v>
      </c>
      <c r="I1698" s="7">
        <f>(Table133[[#This Row],[Price per unit]]-Table133[[#This Row],[Cost per unit]])*Table133[[#This Row],[Volume]]</f>
        <v>1801.8</v>
      </c>
    </row>
    <row r="1699" spans="1:9" x14ac:dyDescent="0.2">
      <c r="A1699" s="14">
        <v>2011</v>
      </c>
      <c r="B1699" s="17" t="s">
        <v>13</v>
      </c>
      <c r="C1699" s="17" t="s">
        <v>270</v>
      </c>
      <c r="D1699" s="17" t="s">
        <v>1662</v>
      </c>
      <c r="E1699" s="1">
        <v>1872</v>
      </c>
      <c r="F1699" s="19">
        <v>2.94</v>
      </c>
      <c r="G1699" s="19">
        <v>3.57</v>
      </c>
      <c r="H1699" s="19">
        <f>E1699*Table133[[#This Row],[Price per unit]]</f>
        <v>6683.04</v>
      </c>
      <c r="I1699" s="7">
        <f>(Table133[[#This Row],[Price per unit]]-Table133[[#This Row],[Cost per unit]])*Table133[[#This Row],[Volume]]</f>
        <v>1179.3599999999999</v>
      </c>
    </row>
    <row r="1700" spans="1:9" x14ac:dyDescent="0.2">
      <c r="A1700" s="14">
        <v>2011</v>
      </c>
      <c r="B1700" s="17" t="s">
        <v>13</v>
      </c>
      <c r="C1700" s="17" t="s">
        <v>270</v>
      </c>
      <c r="D1700" s="17" t="s">
        <v>1662</v>
      </c>
      <c r="E1700" s="1">
        <v>2232</v>
      </c>
      <c r="F1700" s="19">
        <v>2.39</v>
      </c>
      <c r="G1700" s="19">
        <v>3.58</v>
      </c>
      <c r="H1700" s="19">
        <f>E1700*Table133[[#This Row],[Price per unit]]</f>
        <v>7990.56</v>
      </c>
      <c r="I1700" s="7">
        <f>(Table133[[#This Row],[Price per unit]]-Table133[[#This Row],[Cost per unit]])*Table133[[#This Row],[Volume]]</f>
        <v>2656.08</v>
      </c>
    </row>
    <row r="1701" spans="1:9" x14ac:dyDescent="0.2">
      <c r="A1701" s="14">
        <v>2011</v>
      </c>
      <c r="B1701" s="17" t="s">
        <v>13</v>
      </c>
      <c r="C1701" s="17" t="s">
        <v>270</v>
      </c>
      <c r="D1701" s="17" t="s">
        <v>1662</v>
      </c>
      <c r="E1701" s="1">
        <v>1476</v>
      </c>
      <c r="F1701" s="19">
        <v>2.88</v>
      </c>
      <c r="G1701" s="19">
        <v>3.53</v>
      </c>
      <c r="H1701" s="19">
        <f>E1701*Table133[[#This Row],[Price per unit]]</f>
        <v>5210.28</v>
      </c>
      <c r="I1701" s="7">
        <f>(Table133[[#This Row],[Price per unit]]-Table133[[#This Row],[Cost per unit]])*Table133[[#This Row],[Volume]]</f>
        <v>959.39999999999986</v>
      </c>
    </row>
    <row r="1702" spans="1:9" x14ac:dyDescent="0.2">
      <c r="A1702" s="14">
        <v>2011</v>
      </c>
      <c r="B1702" s="17" t="s">
        <v>13</v>
      </c>
      <c r="C1702" s="17" t="s">
        <v>270</v>
      </c>
      <c r="D1702" s="17" t="s">
        <v>1662</v>
      </c>
      <c r="E1702" s="1">
        <v>2196</v>
      </c>
      <c r="F1702" s="19">
        <v>2.37</v>
      </c>
      <c r="G1702" s="19">
        <v>3.87</v>
      </c>
      <c r="H1702" s="19">
        <f>E1702*Table133[[#This Row],[Price per unit]]</f>
        <v>8498.52</v>
      </c>
      <c r="I1702" s="7">
        <f>(Table133[[#This Row],[Price per unit]]-Table133[[#This Row],[Cost per unit]])*Table133[[#This Row],[Volume]]</f>
        <v>3294</v>
      </c>
    </row>
    <row r="1703" spans="1:9" x14ac:dyDescent="0.2">
      <c r="A1703" s="14">
        <v>2011</v>
      </c>
      <c r="B1703" s="17" t="s">
        <v>13</v>
      </c>
      <c r="C1703" s="17" t="s">
        <v>270</v>
      </c>
      <c r="D1703" s="17" t="s">
        <v>1662</v>
      </c>
      <c r="E1703" s="1">
        <v>1740</v>
      </c>
      <c r="F1703" s="19">
        <v>2.81</v>
      </c>
      <c r="G1703" s="19">
        <v>3.95</v>
      </c>
      <c r="H1703" s="19">
        <f>E1703*Table133[[#This Row],[Price per unit]]</f>
        <v>6873</v>
      </c>
      <c r="I1703" s="7">
        <f>(Table133[[#This Row],[Price per unit]]-Table133[[#This Row],[Cost per unit]])*Table133[[#This Row],[Volume]]</f>
        <v>1983.6000000000001</v>
      </c>
    </row>
    <row r="1704" spans="1:9" x14ac:dyDescent="0.2">
      <c r="A1704" s="14">
        <v>2011</v>
      </c>
      <c r="B1704" s="17" t="s">
        <v>13</v>
      </c>
      <c r="C1704" s="17" t="s">
        <v>270</v>
      </c>
      <c r="D1704" s="17" t="s">
        <v>1662</v>
      </c>
      <c r="E1704" s="1">
        <v>2388</v>
      </c>
      <c r="F1704" s="19">
        <v>2.46</v>
      </c>
      <c r="G1704" s="19">
        <v>3.38</v>
      </c>
      <c r="H1704" s="19">
        <f>E1704*Table133[[#This Row],[Price per unit]]</f>
        <v>8071.44</v>
      </c>
      <c r="I1704" s="7">
        <f>(Table133[[#This Row],[Price per unit]]-Table133[[#This Row],[Cost per unit]])*Table133[[#This Row],[Volume]]</f>
        <v>2196.96</v>
      </c>
    </row>
    <row r="1705" spans="1:9" x14ac:dyDescent="0.2">
      <c r="A1705" s="14">
        <v>2011</v>
      </c>
      <c r="B1705" s="17" t="s">
        <v>13</v>
      </c>
      <c r="C1705" s="17" t="s">
        <v>270</v>
      </c>
      <c r="D1705" s="17" t="s">
        <v>1662</v>
      </c>
      <c r="E1705" s="1">
        <v>2136</v>
      </c>
      <c r="F1705" s="19">
        <v>2.41</v>
      </c>
      <c r="G1705" s="19">
        <v>3.71</v>
      </c>
      <c r="H1705" s="19">
        <f>E1705*Table133[[#This Row],[Price per unit]]</f>
        <v>7924.5599999999995</v>
      </c>
      <c r="I1705" s="7">
        <f>(Table133[[#This Row],[Price per unit]]-Table133[[#This Row],[Cost per unit]])*Table133[[#This Row],[Volume]]</f>
        <v>2776.7999999999997</v>
      </c>
    </row>
    <row r="1706" spans="1:9" x14ac:dyDescent="0.2">
      <c r="A1706" s="14">
        <v>2011</v>
      </c>
      <c r="B1706" s="17" t="s">
        <v>13</v>
      </c>
      <c r="C1706" s="17" t="s">
        <v>270</v>
      </c>
      <c r="D1706" s="17" t="s">
        <v>1662</v>
      </c>
      <c r="E1706" s="1">
        <v>2700</v>
      </c>
      <c r="F1706" s="19">
        <v>2.97</v>
      </c>
      <c r="G1706" s="19">
        <v>3.3</v>
      </c>
      <c r="H1706" s="19">
        <f>E1706*Table133[[#This Row],[Price per unit]]</f>
        <v>8910</v>
      </c>
      <c r="I1706" s="7">
        <f>(Table133[[#This Row],[Price per unit]]-Table133[[#This Row],[Cost per unit]])*Table133[[#This Row],[Volume]]</f>
        <v>890.99999999999898</v>
      </c>
    </row>
    <row r="1707" spans="1:9" x14ac:dyDescent="0.2">
      <c r="A1707" s="14">
        <v>2011</v>
      </c>
      <c r="B1707" s="17" t="s">
        <v>13</v>
      </c>
      <c r="C1707" s="17" t="s">
        <v>270</v>
      </c>
      <c r="D1707" s="17" t="s">
        <v>1662</v>
      </c>
      <c r="E1707" s="1">
        <v>1488</v>
      </c>
      <c r="F1707" s="19">
        <v>2.9</v>
      </c>
      <c r="G1707" s="19">
        <v>3.53</v>
      </c>
      <c r="H1707" s="19">
        <f>E1707*Table133[[#This Row],[Price per unit]]</f>
        <v>5252.6399999999994</v>
      </c>
      <c r="I1707" s="7">
        <f>(Table133[[#This Row],[Price per unit]]-Table133[[#This Row],[Cost per unit]])*Table133[[#This Row],[Volume]]</f>
        <v>937.43999999999983</v>
      </c>
    </row>
    <row r="1708" spans="1:9" x14ac:dyDescent="0.2">
      <c r="A1708" s="14">
        <v>2011</v>
      </c>
      <c r="B1708" s="17" t="s">
        <v>13</v>
      </c>
      <c r="C1708" s="17" t="s">
        <v>270</v>
      </c>
      <c r="D1708" s="17" t="s">
        <v>1662</v>
      </c>
      <c r="E1708" s="1">
        <v>1632</v>
      </c>
      <c r="F1708" s="19">
        <v>2.75</v>
      </c>
      <c r="G1708" s="19">
        <v>3.53</v>
      </c>
      <c r="H1708" s="19">
        <f>E1708*Table133[[#This Row],[Price per unit]]</f>
        <v>5760.96</v>
      </c>
      <c r="I1708" s="7">
        <f>(Table133[[#This Row],[Price per unit]]-Table133[[#This Row],[Cost per unit]])*Table133[[#This Row],[Volume]]</f>
        <v>1272.9599999999996</v>
      </c>
    </row>
    <row r="1709" spans="1:9" x14ac:dyDescent="0.2">
      <c r="A1709" s="14">
        <v>2011</v>
      </c>
      <c r="B1709" s="17" t="s">
        <v>13</v>
      </c>
      <c r="C1709" s="17" t="s">
        <v>270</v>
      </c>
      <c r="D1709" s="17" t="s">
        <v>1662</v>
      </c>
      <c r="E1709" s="1">
        <v>1620</v>
      </c>
      <c r="F1709" s="19">
        <v>2.94</v>
      </c>
      <c r="G1709" s="19">
        <v>3.7</v>
      </c>
      <c r="H1709" s="19">
        <f>E1709*Table133[[#This Row],[Price per unit]]</f>
        <v>5994</v>
      </c>
      <c r="I1709" s="7">
        <f>(Table133[[#This Row],[Price per unit]]-Table133[[#This Row],[Cost per unit]])*Table133[[#This Row],[Volume]]</f>
        <v>1231.2000000000003</v>
      </c>
    </row>
    <row r="1710" spans="1:9" x14ac:dyDescent="0.2">
      <c r="A1710" s="14">
        <v>2011</v>
      </c>
      <c r="B1710" s="17" t="s">
        <v>13</v>
      </c>
      <c r="C1710" s="17" t="s">
        <v>270</v>
      </c>
      <c r="D1710" s="17" t="s">
        <v>1662</v>
      </c>
      <c r="E1710" s="1">
        <v>1452</v>
      </c>
      <c r="F1710" s="19">
        <v>2.4</v>
      </c>
      <c r="G1710" s="19">
        <v>3.94</v>
      </c>
      <c r="H1710" s="19">
        <f>E1710*Table133[[#This Row],[Price per unit]]</f>
        <v>5720.88</v>
      </c>
      <c r="I1710" s="7">
        <f>(Table133[[#This Row],[Price per unit]]-Table133[[#This Row],[Cost per unit]])*Table133[[#This Row],[Volume]]</f>
        <v>2236.08</v>
      </c>
    </row>
    <row r="1711" spans="1:9" x14ac:dyDescent="0.2">
      <c r="A1711" s="14">
        <v>2011</v>
      </c>
      <c r="B1711" s="17" t="s">
        <v>13</v>
      </c>
      <c r="C1711" s="17" t="s">
        <v>270</v>
      </c>
      <c r="D1711" s="17" t="s">
        <v>1662</v>
      </c>
      <c r="E1711" s="1">
        <v>1788</v>
      </c>
      <c r="F1711" s="19">
        <v>2.4500000000000002</v>
      </c>
      <c r="G1711" s="19">
        <v>3.44</v>
      </c>
      <c r="H1711" s="19">
        <f>E1711*Table133[[#This Row],[Price per unit]]</f>
        <v>6150.72</v>
      </c>
      <c r="I1711" s="7">
        <f>(Table133[[#This Row],[Price per unit]]-Table133[[#This Row],[Cost per unit]])*Table133[[#This Row],[Volume]]</f>
        <v>1770.1199999999997</v>
      </c>
    </row>
    <row r="1712" spans="1:9" x14ac:dyDescent="0.2">
      <c r="A1712" s="14">
        <v>2011</v>
      </c>
      <c r="B1712" s="17" t="s">
        <v>13</v>
      </c>
      <c r="C1712" s="17" t="s">
        <v>270</v>
      </c>
      <c r="D1712" s="17" t="s">
        <v>1662</v>
      </c>
      <c r="E1712" s="1">
        <v>1524</v>
      </c>
      <c r="F1712" s="19">
        <v>2.96</v>
      </c>
      <c r="G1712" s="19">
        <v>3.7</v>
      </c>
      <c r="H1712" s="19">
        <f>E1712*Table133[[#This Row],[Price per unit]]</f>
        <v>5638.8</v>
      </c>
      <c r="I1712" s="7">
        <f>(Table133[[#This Row],[Price per unit]]-Table133[[#This Row],[Cost per unit]])*Table133[[#This Row],[Volume]]</f>
        <v>1127.7600000000002</v>
      </c>
    </row>
    <row r="1713" spans="1:9" x14ac:dyDescent="0.2">
      <c r="A1713" s="14">
        <v>2011</v>
      </c>
      <c r="B1713" s="17" t="s">
        <v>13</v>
      </c>
      <c r="C1713" s="17" t="s">
        <v>270</v>
      </c>
      <c r="D1713" s="17" t="s">
        <v>1662</v>
      </c>
      <c r="E1713" s="1">
        <v>1560</v>
      </c>
      <c r="F1713" s="19">
        <v>2.71</v>
      </c>
      <c r="G1713" s="19">
        <v>3.58</v>
      </c>
      <c r="H1713" s="19">
        <f>E1713*Table133[[#This Row],[Price per unit]]</f>
        <v>5584.8</v>
      </c>
      <c r="I1713" s="7">
        <f>(Table133[[#This Row],[Price per unit]]-Table133[[#This Row],[Cost per unit]])*Table133[[#This Row],[Volume]]</f>
        <v>1357.2000000000003</v>
      </c>
    </row>
    <row r="1714" spans="1:9" x14ac:dyDescent="0.2">
      <c r="A1714" s="14">
        <v>2011</v>
      </c>
      <c r="B1714" s="17" t="s">
        <v>13</v>
      </c>
      <c r="C1714" s="17" t="s">
        <v>270</v>
      </c>
      <c r="D1714" s="17" t="s">
        <v>1662</v>
      </c>
      <c r="E1714" s="1">
        <v>2304</v>
      </c>
      <c r="F1714" s="19">
        <v>2.8</v>
      </c>
      <c r="G1714" s="19">
        <v>3.71</v>
      </c>
      <c r="H1714" s="19">
        <f>E1714*Table133[[#This Row],[Price per unit]]</f>
        <v>8547.84</v>
      </c>
      <c r="I1714" s="7">
        <f>(Table133[[#This Row],[Price per unit]]-Table133[[#This Row],[Cost per unit]])*Table133[[#This Row],[Volume]]</f>
        <v>2096.6400000000003</v>
      </c>
    </row>
    <row r="1715" spans="1:9" x14ac:dyDescent="0.2">
      <c r="A1715" s="14">
        <v>2011</v>
      </c>
      <c r="B1715" s="17" t="s">
        <v>13</v>
      </c>
      <c r="C1715" s="17" t="s">
        <v>270</v>
      </c>
      <c r="D1715" s="17" t="s">
        <v>1662</v>
      </c>
      <c r="E1715" s="1">
        <v>1272</v>
      </c>
      <c r="F1715" s="19">
        <v>2.66</v>
      </c>
      <c r="G1715" s="19">
        <v>3.31</v>
      </c>
      <c r="H1715" s="19">
        <f>E1715*Table133[[#This Row],[Price per unit]]</f>
        <v>4210.32</v>
      </c>
      <c r="I1715" s="7">
        <f>(Table133[[#This Row],[Price per unit]]-Table133[[#This Row],[Cost per unit]])*Table133[[#This Row],[Volume]]</f>
        <v>826.79999999999984</v>
      </c>
    </row>
    <row r="1716" spans="1:9" x14ac:dyDescent="0.2">
      <c r="A1716" s="14">
        <v>2011</v>
      </c>
      <c r="B1716" s="17" t="s">
        <v>13</v>
      </c>
      <c r="C1716" s="17" t="s">
        <v>270</v>
      </c>
      <c r="D1716" s="17" t="s">
        <v>1662</v>
      </c>
      <c r="E1716" s="1">
        <v>1248</v>
      </c>
      <c r="F1716" s="19">
        <v>2.71</v>
      </c>
      <c r="G1716" s="19">
        <v>3.64</v>
      </c>
      <c r="H1716" s="19">
        <f>E1716*Table133[[#This Row],[Price per unit]]</f>
        <v>4542.72</v>
      </c>
      <c r="I1716" s="7">
        <f>(Table133[[#This Row],[Price per unit]]-Table133[[#This Row],[Cost per unit]])*Table133[[#This Row],[Volume]]</f>
        <v>1160.6400000000001</v>
      </c>
    </row>
    <row r="1717" spans="1:9" x14ac:dyDescent="0.2">
      <c r="A1717" s="14">
        <v>2011</v>
      </c>
      <c r="B1717" s="17" t="s">
        <v>13</v>
      </c>
      <c r="C1717" s="17" t="s">
        <v>270</v>
      </c>
      <c r="D1717" s="17" t="s">
        <v>1662</v>
      </c>
      <c r="E1717" s="1">
        <v>2544</v>
      </c>
      <c r="F1717" s="19">
        <v>2.59</v>
      </c>
      <c r="G1717" s="19">
        <v>3.89</v>
      </c>
      <c r="H1717" s="19">
        <f>E1717*Table133[[#This Row],[Price per unit]]</f>
        <v>9896.16</v>
      </c>
      <c r="I1717" s="7">
        <f>(Table133[[#This Row],[Price per unit]]-Table133[[#This Row],[Cost per unit]])*Table133[[#This Row],[Volume]]</f>
        <v>3307.2000000000007</v>
      </c>
    </row>
    <row r="1718" spans="1:9" x14ac:dyDescent="0.2">
      <c r="A1718" s="14">
        <v>2011</v>
      </c>
      <c r="B1718" s="17" t="s">
        <v>13</v>
      </c>
      <c r="C1718" s="17" t="s">
        <v>270</v>
      </c>
      <c r="D1718" s="17" t="s">
        <v>1662</v>
      </c>
      <c r="E1718" s="1">
        <v>1932</v>
      </c>
      <c r="F1718" s="19">
        <v>2.59</v>
      </c>
      <c r="G1718" s="19">
        <v>3.89</v>
      </c>
      <c r="H1718" s="19">
        <f>E1718*Table133[[#This Row],[Price per unit]]</f>
        <v>7515.4800000000005</v>
      </c>
      <c r="I1718" s="7">
        <f>(Table133[[#This Row],[Price per unit]]-Table133[[#This Row],[Cost per unit]])*Table133[[#This Row],[Volume]]</f>
        <v>2511.6000000000004</v>
      </c>
    </row>
    <row r="1719" spans="1:9" x14ac:dyDescent="0.2">
      <c r="A1719" s="14">
        <v>2011</v>
      </c>
      <c r="B1719" s="17" t="s">
        <v>13</v>
      </c>
      <c r="C1719" s="17" t="s">
        <v>270</v>
      </c>
      <c r="D1719" s="17" t="s">
        <v>1662</v>
      </c>
      <c r="E1719" s="1">
        <v>1704</v>
      </c>
      <c r="F1719" s="19">
        <v>2.58</v>
      </c>
      <c r="G1719" s="19">
        <v>3.31</v>
      </c>
      <c r="H1719" s="19">
        <f>E1719*Table133[[#This Row],[Price per unit]]</f>
        <v>5640.24</v>
      </c>
      <c r="I1719" s="7">
        <f>(Table133[[#This Row],[Price per unit]]-Table133[[#This Row],[Cost per unit]])*Table133[[#This Row],[Volume]]</f>
        <v>1243.92</v>
      </c>
    </row>
    <row r="1720" spans="1:9" x14ac:dyDescent="0.2">
      <c r="A1720" s="14">
        <v>2011</v>
      </c>
      <c r="B1720" s="17" t="s">
        <v>13</v>
      </c>
      <c r="C1720" s="17" t="s">
        <v>270</v>
      </c>
      <c r="D1720" s="17" t="s">
        <v>1662</v>
      </c>
      <c r="E1720" s="1">
        <v>2688</v>
      </c>
      <c r="F1720" s="19">
        <v>2.93</v>
      </c>
      <c r="G1720" s="19">
        <v>3.7</v>
      </c>
      <c r="H1720" s="19">
        <f>E1720*Table133[[#This Row],[Price per unit]]</f>
        <v>9945.6</v>
      </c>
      <c r="I1720" s="7">
        <f>(Table133[[#This Row],[Price per unit]]-Table133[[#This Row],[Cost per unit]])*Table133[[#This Row],[Volume]]</f>
        <v>2069.7600000000002</v>
      </c>
    </row>
    <row r="1721" spans="1:9" x14ac:dyDescent="0.2">
      <c r="A1721" s="14">
        <v>2011</v>
      </c>
      <c r="B1721" s="17" t="s">
        <v>13</v>
      </c>
      <c r="C1721" s="17" t="s">
        <v>209</v>
      </c>
      <c r="D1721" s="17" t="s">
        <v>1789</v>
      </c>
      <c r="E1721" s="1">
        <v>1164</v>
      </c>
      <c r="F1721" s="19">
        <v>1.31</v>
      </c>
      <c r="G1721" s="19">
        <v>1.87</v>
      </c>
      <c r="H1721" s="19">
        <f>E1721*Table133[[#This Row],[Price per unit]]</f>
        <v>2176.6800000000003</v>
      </c>
      <c r="I1721" s="7">
        <f>(Table133[[#This Row],[Price per unit]]-Table133[[#This Row],[Cost per unit]])*Table133[[#This Row],[Volume]]</f>
        <v>651.84</v>
      </c>
    </row>
    <row r="1722" spans="1:9" x14ac:dyDescent="0.2">
      <c r="A1722" s="14">
        <v>2011</v>
      </c>
      <c r="B1722" s="17" t="s">
        <v>13</v>
      </c>
      <c r="C1722" s="17" t="s">
        <v>209</v>
      </c>
      <c r="D1722" s="17" t="s">
        <v>1789</v>
      </c>
      <c r="E1722" s="1">
        <v>852</v>
      </c>
      <c r="F1722" s="19">
        <v>1.1399999999999999</v>
      </c>
      <c r="G1722" s="19">
        <v>1.72</v>
      </c>
      <c r="H1722" s="19">
        <f>E1722*Table133[[#This Row],[Price per unit]]</f>
        <v>1465.44</v>
      </c>
      <c r="I1722" s="7">
        <f>(Table133[[#This Row],[Price per unit]]-Table133[[#This Row],[Cost per unit]])*Table133[[#This Row],[Volume]]</f>
        <v>494.16000000000008</v>
      </c>
    </row>
    <row r="1723" spans="1:9" x14ac:dyDescent="0.2">
      <c r="A1723" s="14">
        <v>2011</v>
      </c>
      <c r="B1723" s="17" t="s">
        <v>13</v>
      </c>
      <c r="C1723" s="17" t="s">
        <v>209</v>
      </c>
      <c r="D1723" s="17" t="s">
        <v>1789</v>
      </c>
      <c r="E1723" s="1">
        <v>1032</v>
      </c>
      <c r="F1723" s="19">
        <v>1.44</v>
      </c>
      <c r="G1723" s="19">
        <v>1.64</v>
      </c>
      <c r="H1723" s="19">
        <f>E1723*Table133[[#This Row],[Price per unit]]</f>
        <v>1692.4799999999998</v>
      </c>
      <c r="I1723" s="7">
        <f>(Table133[[#This Row],[Price per unit]]-Table133[[#This Row],[Cost per unit]])*Table133[[#This Row],[Volume]]</f>
        <v>206.39999999999995</v>
      </c>
    </row>
    <row r="1724" spans="1:9" x14ac:dyDescent="0.2">
      <c r="A1724" s="14">
        <v>2011</v>
      </c>
      <c r="B1724" s="17" t="s">
        <v>13</v>
      </c>
      <c r="C1724" s="17" t="s">
        <v>209</v>
      </c>
      <c r="D1724" s="17" t="s">
        <v>1789</v>
      </c>
      <c r="E1724" s="1">
        <v>780</v>
      </c>
      <c r="F1724" s="19">
        <v>1.32</v>
      </c>
      <c r="G1724" s="19">
        <v>1.79</v>
      </c>
      <c r="H1724" s="19">
        <f>E1724*Table133[[#This Row],[Price per unit]]</f>
        <v>1396.2</v>
      </c>
      <c r="I1724" s="7">
        <f>(Table133[[#This Row],[Price per unit]]-Table133[[#This Row],[Cost per unit]])*Table133[[#This Row],[Volume]]</f>
        <v>366.59999999999997</v>
      </c>
    </row>
    <row r="1725" spans="1:9" x14ac:dyDescent="0.2">
      <c r="A1725" s="14">
        <v>2011</v>
      </c>
      <c r="B1725" s="17" t="s">
        <v>13</v>
      </c>
      <c r="C1725" s="17" t="s">
        <v>209</v>
      </c>
      <c r="D1725" s="17" t="s">
        <v>1789</v>
      </c>
      <c r="E1725" s="1">
        <v>1224</v>
      </c>
      <c r="F1725" s="19">
        <v>1.48</v>
      </c>
      <c r="G1725" s="19">
        <v>1.78</v>
      </c>
      <c r="H1725" s="19">
        <f>E1725*Table133[[#This Row],[Price per unit]]</f>
        <v>2178.7200000000003</v>
      </c>
      <c r="I1725" s="7">
        <f>(Table133[[#This Row],[Price per unit]]-Table133[[#This Row],[Cost per unit]])*Table133[[#This Row],[Volume]]</f>
        <v>367.20000000000005</v>
      </c>
    </row>
    <row r="1726" spans="1:9" x14ac:dyDescent="0.2">
      <c r="A1726" s="14">
        <v>2011</v>
      </c>
      <c r="B1726" s="17" t="s">
        <v>13</v>
      </c>
      <c r="C1726" s="17" t="s">
        <v>209</v>
      </c>
      <c r="D1726" s="17" t="s">
        <v>1789</v>
      </c>
      <c r="E1726" s="1">
        <v>600</v>
      </c>
      <c r="F1726" s="19">
        <v>1.36</v>
      </c>
      <c r="G1726" s="19">
        <v>1.74</v>
      </c>
      <c r="H1726" s="19">
        <f>E1726*Table133[[#This Row],[Price per unit]]</f>
        <v>1044</v>
      </c>
      <c r="I1726" s="7">
        <f>(Table133[[#This Row],[Price per unit]]-Table133[[#This Row],[Cost per unit]])*Table133[[#This Row],[Volume]]</f>
        <v>227.99999999999994</v>
      </c>
    </row>
    <row r="1727" spans="1:9" x14ac:dyDescent="0.2">
      <c r="A1727" s="14">
        <v>2011</v>
      </c>
      <c r="B1727" s="17" t="s">
        <v>13</v>
      </c>
      <c r="C1727" s="17" t="s">
        <v>209</v>
      </c>
      <c r="D1727" s="17" t="s">
        <v>1789</v>
      </c>
      <c r="E1727" s="1">
        <v>1176</v>
      </c>
      <c r="F1727" s="19">
        <v>1.4</v>
      </c>
      <c r="G1727" s="19">
        <v>1.8</v>
      </c>
      <c r="H1727" s="19">
        <f>E1727*Table133[[#This Row],[Price per unit]]</f>
        <v>2116.8000000000002</v>
      </c>
      <c r="I1727" s="7">
        <f>(Table133[[#This Row],[Price per unit]]-Table133[[#This Row],[Cost per unit]])*Table133[[#This Row],[Volume]]</f>
        <v>470.40000000000015</v>
      </c>
    </row>
    <row r="1728" spans="1:9" x14ac:dyDescent="0.2">
      <c r="A1728" s="14">
        <v>2011</v>
      </c>
      <c r="B1728" s="17" t="s">
        <v>13</v>
      </c>
      <c r="C1728" s="17" t="s">
        <v>209</v>
      </c>
      <c r="D1728" s="17" t="s">
        <v>1789</v>
      </c>
      <c r="E1728" s="1">
        <v>1068</v>
      </c>
      <c r="F1728" s="19">
        <v>1.49</v>
      </c>
      <c r="G1728" s="19">
        <v>1.65</v>
      </c>
      <c r="H1728" s="19">
        <f>E1728*Table133[[#This Row],[Price per unit]]</f>
        <v>1762.1999999999998</v>
      </c>
      <c r="I1728" s="7">
        <f>(Table133[[#This Row],[Price per unit]]-Table133[[#This Row],[Cost per unit]])*Table133[[#This Row],[Volume]]</f>
        <v>170.87999999999991</v>
      </c>
    </row>
    <row r="1729" spans="1:9" x14ac:dyDescent="0.2">
      <c r="A1729" s="14">
        <v>2011</v>
      </c>
      <c r="B1729" s="17" t="s">
        <v>13</v>
      </c>
      <c r="C1729" s="17" t="s">
        <v>209</v>
      </c>
      <c r="D1729" s="17" t="s">
        <v>1789</v>
      </c>
      <c r="E1729" s="1">
        <v>1176</v>
      </c>
      <c r="F1729" s="19">
        <v>1.35</v>
      </c>
      <c r="G1729" s="19">
        <v>1.76</v>
      </c>
      <c r="H1729" s="19">
        <f>E1729*Table133[[#This Row],[Price per unit]]</f>
        <v>2069.7600000000002</v>
      </c>
      <c r="I1729" s="7">
        <f>(Table133[[#This Row],[Price per unit]]-Table133[[#This Row],[Cost per unit]])*Table133[[#This Row],[Volume]]</f>
        <v>482.15999999999991</v>
      </c>
    </row>
    <row r="1730" spans="1:9" x14ac:dyDescent="0.2">
      <c r="A1730" s="14">
        <v>2011</v>
      </c>
      <c r="B1730" s="17" t="s">
        <v>13</v>
      </c>
      <c r="C1730" s="17" t="s">
        <v>270</v>
      </c>
      <c r="D1730" s="17" t="s">
        <v>1799</v>
      </c>
      <c r="E1730" s="1">
        <v>2292</v>
      </c>
      <c r="F1730" s="19">
        <v>2.64</v>
      </c>
      <c r="G1730" s="19">
        <v>3.86</v>
      </c>
      <c r="H1730" s="19">
        <f>E1730*Table133[[#This Row],[Price per unit]]</f>
        <v>8847.119999999999</v>
      </c>
      <c r="I1730" s="7">
        <f>(Table133[[#This Row],[Price per unit]]-Table133[[#This Row],[Cost per unit]])*Table133[[#This Row],[Volume]]</f>
        <v>2796.2399999999993</v>
      </c>
    </row>
    <row r="1731" spans="1:9" x14ac:dyDescent="0.2">
      <c r="A1731" s="14">
        <v>2011</v>
      </c>
      <c r="B1731" s="17" t="s">
        <v>13</v>
      </c>
      <c r="C1731" s="17" t="s">
        <v>270</v>
      </c>
      <c r="D1731" s="17" t="s">
        <v>1799</v>
      </c>
      <c r="E1731" s="1">
        <v>1404</v>
      </c>
      <c r="F1731" s="19">
        <v>2.68</v>
      </c>
      <c r="G1731" s="19">
        <v>3.43</v>
      </c>
      <c r="H1731" s="19">
        <f>E1731*Table133[[#This Row],[Price per unit]]</f>
        <v>4815.72</v>
      </c>
      <c r="I1731" s="7">
        <f>(Table133[[#This Row],[Price per unit]]-Table133[[#This Row],[Cost per unit]])*Table133[[#This Row],[Volume]]</f>
        <v>1053</v>
      </c>
    </row>
    <row r="1732" spans="1:9" x14ac:dyDescent="0.2">
      <c r="A1732" s="14">
        <v>2011</v>
      </c>
      <c r="B1732" s="17" t="s">
        <v>13</v>
      </c>
      <c r="C1732" s="17" t="s">
        <v>270</v>
      </c>
      <c r="D1732" s="17" t="s">
        <v>1799</v>
      </c>
      <c r="E1732" s="1">
        <v>1344</v>
      </c>
      <c r="F1732" s="19">
        <v>2.75</v>
      </c>
      <c r="G1732" s="19">
        <v>3.48</v>
      </c>
      <c r="H1732" s="19">
        <f>E1732*Table133[[#This Row],[Price per unit]]</f>
        <v>4677.12</v>
      </c>
      <c r="I1732" s="7">
        <f>(Table133[[#This Row],[Price per unit]]-Table133[[#This Row],[Cost per unit]])*Table133[[#This Row],[Volume]]</f>
        <v>981.12</v>
      </c>
    </row>
    <row r="1733" spans="1:9" x14ac:dyDescent="0.2">
      <c r="A1733" s="14">
        <v>2011</v>
      </c>
      <c r="B1733" s="17" t="s">
        <v>13</v>
      </c>
      <c r="C1733" s="17" t="s">
        <v>270</v>
      </c>
      <c r="D1733" s="17" t="s">
        <v>1799</v>
      </c>
      <c r="E1733" s="1">
        <v>1896</v>
      </c>
      <c r="F1733" s="19">
        <v>2.5099999999999998</v>
      </c>
      <c r="G1733" s="19">
        <v>3.42</v>
      </c>
      <c r="H1733" s="19">
        <f>E1733*Table133[[#This Row],[Price per unit]]</f>
        <v>6484.32</v>
      </c>
      <c r="I1733" s="7">
        <f>(Table133[[#This Row],[Price per unit]]-Table133[[#This Row],[Cost per unit]])*Table133[[#This Row],[Volume]]</f>
        <v>1725.3600000000004</v>
      </c>
    </row>
    <row r="1734" spans="1:9" x14ac:dyDescent="0.2">
      <c r="A1734" s="14">
        <v>2011</v>
      </c>
      <c r="B1734" s="17" t="s">
        <v>13</v>
      </c>
      <c r="C1734" s="17" t="s">
        <v>270</v>
      </c>
      <c r="D1734" s="17" t="s">
        <v>1799</v>
      </c>
      <c r="E1734" s="1">
        <v>1332</v>
      </c>
      <c r="F1734" s="19">
        <v>2.99</v>
      </c>
      <c r="G1734" s="19">
        <v>3.31</v>
      </c>
      <c r="H1734" s="19">
        <f>E1734*Table133[[#This Row],[Price per unit]]</f>
        <v>4408.92</v>
      </c>
      <c r="I1734" s="7">
        <f>(Table133[[#This Row],[Price per unit]]-Table133[[#This Row],[Cost per unit]])*Table133[[#This Row],[Volume]]</f>
        <v>426.23999999999978</v>
      </c>
    </row>
    <row r="1735" spans="1:9" x14ac:dyDescent="0.2">
      <c r="A1735" s="14">
        <v>2011</v>
      </c>
      <c r="B1735" s="17" t="s">
        <v>13</v>
      </c>
      <c r="C1735" s="17" t="s">
        <v>270</v>
      </c>
      <c r="D1735" s="17" t="s">
        <v>1799</v>
      </c>
      <c r="E1735" s="1">
        <v>1560</v>
      </c>
      <c r="F1735" s="19">
        <v>2.86</v>
      </c>
      <c r="G1735" s="19">
        <v>3.73</v>
      </c>
      <c r="H1735" s="19">
        <f>E1735*Table133[[#This Row],[Price per unit]]</f>
        <v>5818.8</v>
      </c>
      <c r="I1735" s="7">
        <f>(Table133[[#This Row],[Price per unit]]-Table133[[#This Row],[Cost per unit]])*Table133[[#This Row],[Volume]]</f>
        <v>1357.2000000000003</v>
      </c>
    </row>
    <row r="1736" spans="1:9" x14ac:dyDescent="0.2">
      <c r="A1736" s="14">
        <v>2011</v>
      </c>
      <c r="B1736" s="17" t="s">
        <v>13</v>
      </c>
      <c r="C1736" s="17" t="s">
        <v>19</v>
      </c>
      <c r="D1736" s="17" t="s">
        <v>1806</v>
      </c>
      <c r="E1736" s="1">
        <v>9108</v>
      </c>
      <c r="F1736" s="19">
        <v>0.52</v>
      </c>
      <c r="G1736" s="19">
        <v>1.02</v>
      </c>
      <c r="H1736" s="19">
        <f>E1736*Table133[[#This Row],[Price per unit]]</f>
        <v>9290.16</v>
      </c>
      <c r="I1736" s="7">
        <f>(Table133[[#This Row],[Price per unit]]-Table133[[#This Row],[Cost per unit]])*Table133[[#This Row],[Volume]]</f>
        <v>4554</v>
      </c>
    </row>
    <row r="1737" spans="1:9" x14ac:dyDescent="0.2">
      <c r="A1737" s="14">
        <v>2011</v>
      </c>
      <c r="B1737" s="17" t="s">
        <v>13</v>
      </c>
      <c r="C1737" s="17" t="s">
        <v>19</v>
      </c>
      <c r="D1737" s="17" t="s">
        <v>1806</v>
      </c>
      <c r="E1737" s="1">
        <v>6120</v>
      </c>
      <c r="F1737" s="19">
        <v>1.1299999999999999</v>
      </c>
      <c r="G1737" s="19">
        <v>1.06</v>
      </c>
      <c r="H1737" s="19">
        <f>E1737*Table133[[#This Row],[Price per unit]]</f>
        <v>6487.2000000000007</v>
      </c>
      <c r="I1737" s="7">
        <f>(Table133[[#This Row],[Price per unit]]-Table133[[#This Row],[Cost per unit]])*Table133[[#This Row],[Volume]]</f>
        <v>-428.39999999999901</v>
      </c>
    </row>
    <row r="1738" spans="1:9" x14ac:dyDescent="0.2">
      <c r="A1738" s="14">
        <v>2011</v>
      </c>
      <c r="B1738" s="17" t="s">
        <v>13</v>
      </c>
      <c r="C1738" s="17" t="s">
        <v>19</v>
      </c>
      <c r="D1738" s="17" t="s">
        <v>1806</v>
      </c>
      <c r="E1738" s="1">
        <v>8436</v>
      </c>
      <c r="F1738" s="19">
        <v>0.78</v>
      </c>
      <c r="G1738" s="19">
        <v>1.04</v>
      </c>
      <c r="H1738" s="19">
        <f>E1738*Table133[[#This Row],[Price per unit]]</f>
        <v>8773.44</v>
      </c>
      <c r="I1738" s="7">
        <f>(Table133[[#This Row],[Price per unit]]-Table133[[#This Row],[Cost per unit]])*Table133[[#This Row],[Volume]]</f>
        <v>2193.36</v>
      </c>
    </row>
    <row r="1739" spans="1:9" x14ac:dyDescent="0.2">
      <c r="A1739" s="14">
        <v>2011</v>
      </c>
      <c r="B1739" s="17" t="s">
        <v>13</v>
      </c>
      <c r="C1739" s="17" t="s">
        <v>19</v>
      </c>
      <c r="D1739" s="17" t="s">
        <v>1806</v>
      </c>
      <c r="E1739" s="1">
        <v>6228</v>
      </c>
      <c r="F1739" s="19">
        <v>0.52</v>
      </c>
      <c r="G1739" s="19">
        <v>1.1000000000000001</v>
      </c>
      <c r="H1739" s="19">
        <f>E1739*Table133[[#This Row],[Price per unit]]</f>
        <v>6850.8</v>
      </c>
      <c r="I1739" s="7">
        <f>(Table133[[#This Row],[Price per unit]]-Table133[[#This Row],[Cost per unit]])*Table133[[#This Row],[Volume]]</f>
        <v>3612.2400000000002</v>
      </c>
    </row>
    <row r="1740" spans="1:9" x14ac:dyDescent="0.2">
      <c r="A1740" s="14">
        <v>2011</v>
      </c>
      <c r="B1740" s="17" t="s">
        <v>13</v>
      </c>
      <c r="C1740" s="17" t="s">
        <v>19</v>
      </c>
      <c r="D1740" s="17" t="s">
        <v>1806</v>
      </c>
      <c r="E1740" s="1">
        <v>8880</v>
      </c>
      <c r="F1740" s="19">
        <v>0.93</v>
      </c>
      <c r="G1740" s="19">
        <v>1.01</v>
      </c>
      <c r="H1740" s="19">
        <f>E1740*Table133[[#This Row],[Price per unit]]</f>
        <v>8968.7999999999993</v>
      </c>
      <c r="I1740" s="7">
        <f>(Table133[[#This Row],[Price per unit]]-Table133[[#This Row],[Cost per unit]])*Table133[[#This Row],[Volume]]</f>
        <v>710.39999999999964</v>
      </c>
    </row>
    <row r="1741" spans="1:9" x14ac:dyDescent="0.2">
      <c r="A1741" s="14">
        <v>2011</v>
      </c>
      <c r="B1741" s="17" t="s">
        <v>13</v>
      </c>
      <c r="C1741" s="17" t="s">
        <v>19</v>
      </c>
      <c r="D1741" s="17" t="s">
        <v>1806</v>
      </c>
      <c r="E1741" s="1">
        <v>7188</v>
      </c>
      <c r="F1741" s="19">
        <v>0.52</v>
      </c>
      <c r="G1741" s="19">
        <v>0.96</v>
      </c>
      <c r="H1741" s="19">
        <f>E1741*Table133[[#This Row],[Price per unit]]</f>
        <v>6900.48</v>
      </c>
      <c r="I1741" s="7">
        <f>(Table133[[#This Row],[Price per unit]]-Table133[[#This Row],[Cost per unit]])*Table133[[#This Row],[Volume]]</f>
        <v>3162.72</v>
      </c>
    </row>
    <row r="1742" spans="1:9" x14ac:dyDescent="0.2">
      <c r="A1742" s="14">
        <v>2011</v>
      </c>
      <c r="B1742" s="17" t="s">
        <v>13</v>
      </c>
      <c r="C1742" s="17" t="s">
        <v>19</v>
      </c>
      <c r="D1742" s="17" t="s">
        <v>1806</v>
      </c>
      <c r="E1742" s="1">
        <v>5772</v>
      </c>
      <c r="F1742" s="19">
        <v>0.68</v>
      </c>
      <c r="G1742" s="19">
        <v>0.98</v>
      </c>
      <c r="H1742" s="19">
        <f>E1742*Table133[[#This Row],[Price per unit]]</f>
        <v>5656.5599999999995</v>
      </c>
      <c r="I1742" s="7">
        <f>(Table133[[#This Row],[Price per unit]]-Table133[[#This Row],[Cost per unit]])*Table133[[#This Row],[Volume]]</f>
        <v>1731.5999999999997</v>
      </c>
    </row>
    <row r="1743" spans="1:9" x14ac:dyDescent="0.2">
      <c r="A1743" s="14">
        <v>2011</v>
      </c>
      <c r="B1743" s="17" t="s">
        <v>13</v>
      </c>
      <c r="C1743" s="17" t="s">
        <v>19</v>
      </c>
      <c r="D1743" s="17" t="s">
        <v>1806</v>
      </c>
      <c r="E1743" s="1">
        <v>6372</v>
      </c>
      <c r="F1743" s="19">
        <v>1.1200000000000001</v>
      </c>
      <c r="G1743" s="19">
        <v>0.9</v>
      </c>
      <c r="H1743" s="19">
        <f>E1743*Table133[[#This Row],[Price per unit]]</f>
        <v>5734.8</v>
      </c>
      <c r="I1743" s="7">
        <f>(Table133[[#This Row],[Price per unit]]-Table133[[#This Row],[Cost per unit]])*Table133[[#This Row],[Volume]]</f>
        <v>-1401.8400000000006</v>
      </c>
    </row>
    <row r="1744" spans="1:9" x14ac:dyDescent="0.2">
      <c r="A1744" s="14">
        <v>2011</v>
      </c>
      <c r="B1744" s="17" t="s">
        <v>13</v>
      </c>
      <c r="C1744" s="17" t="s">
        <v>19</v>
      </c>
      <c r="D1744" s="17" t="s">
        <v>1806</v>
      </c>
      <c r="E1744" s="1">
        <v>6540</v>
      </c>
      <c r="F1744" s="19">
        <v>1.05</v>
      </c>
      <c r="G1744" s="19">
        <v>1.01</v>
      </c>
      <c r="H1744" s="19">
        <f>E1744*Table133[[#This Row],[Price per unit]]</f>
        <v>6605.4</v>
      </c>
      <c r="I1744" s="7">
        <f>(Table133[[#This Row],[Price per unit]]-Table133[[#This Row],[Cost per unit]])*Table133[[#This Row],[Volume]]</f>
        <v>-261.60000000000025</v>
      </c>
    </row>
    <row r="1745" spans="1:9" x14ac:dyDescent="0.2">
      <c r="A1745" s="14">
        <v>2011</v>
      </c>
      <c r="B1745" s="17" t="s">
        <v>13</v>
      </c>
      <c r="C1745" s="17" t="s">
        <v>19</v>
      </c>
      <c r="D1745" s="17" t="s">
        <v>1806</v>
      </c>
      <c r="E1745" s="1">
        <v>5028</v>
      </c>
      <c r="F1745" s="19">
        <v>1.1399999999999999</v>
      </c>
      <c r="G1745" s="19">
        <v>1.04</v>
      </c>
      <c r="H1745" s="19">
        <f>E1745*Table133[[#This Row],[Price per unit]]</f>
        <v>5229.12</v>
      </c>
      <c r="I1745" s="7">
        <f>(Table133[[#This Row],[Price per unit]]-Table133[[#This Row],[Cost per unit]])*Table133[[#This Row],[Volume]]</f>
        <v>-502.79999999999933</v>
      </c>
    </row>
    <row r="1746" spans="1:9" x14ac:dyDescent="0.2">
      <c r="A1746" s="14">
        <v>2011</v>
      </c>
      <c r="B1746" s="17" t="s">
        <v>13</v>
      </c>
      <c r="C1746" s="17" t="s">
        <v>19</v>
      </c>
      <c r="D1746" s="17" t="s">
        <v>1806</v>
      </c>
      <c r="E1746" s="1">
        <v>6840</v>
      </c>
      <c r="F1746" s="19">
        <v>1.19</v>
      </c>
      <c r="G1746" s="19">
        <v>1.1399999999999999</v>
      </c>
      <c r="H1746" s="19">
        <f>E1746*Table133[[#This Row],[Price per unit]]</f>
        <v>7797.5999999999995</v>
      </c>
      <c r="I1746" s="7">
        <f>(Table133[[#This Row],[Price per unit]]-Table133[[#This Row],[Cost per unit]])*Table133[[#This Row],[Volume]]</f>
        <v>-342.00000000000028</v>
      </c>
    </row>
    <row r="1747" spans="1:9" x14ac:dyDescent="0.2">
      <c r="A1747" s="14">
        <v>2011</v>
      </c>
      <c r="B1747" s="17" t="s">
        <v>13</v>
      </c>
      <c r="C1747" s="17" t="s">
        <v>19</v>
      </c>
      <c r="D1747" s="17" t="s">
        <v>1806</v>
      </c>
      <c r="E1747" s="1">
        <v>8160</v>
      </c>
      <c r="F1747" s="19">
        <v>0.94</v>
      </c>
      <c r="G1747" s="19">
        <v>1.1299999999999999</v>
      </c>
      <c r="H1747" s="19">
        <f>E1747*Table133[[#This Row],[Price per unit]]</f>
        <v>9220.7999999999993</v>
      </c>
      <c r="I1747" s="7">
        <f>(Table133[[#This Row],[Price per unit]]-Table133[[#This Row],[Cost per unit]])*Table133[[#This Row],[Volume]]</f>
        <v>1550.3999999999996</v>
      </c>
    </row>
    <row r="1748" spans="1:9" x14ac:dyDescent="0.2">
      <c r="A1748" s="14">
        <v>2011</v>
      </c>
      <c r="B1748" s="17" t="s">
        <v>13</v>
      </c>
      <c r="C1748" s="17" t="s">
        <v>19</v>
      </c>
      <c r="D1748" s="17" t="s">
        <v>1806</v>
      </c>
      <c r="E1748" s="1">
        <v>7608</v>
      </c>
      <c r="F1748" s="19">
        <v>0.51</v>
      </c>
      <c r="G1748" s="19">
        <v>1.19</v>
      </c>
      <c r="H1748" s="19">
        <f>E1748*Table133[[#This Row],[Price per unit]]</f>
        <v>9053.52</v>
      </c>
      <c r="I1748" s="7">
        <f>(Table133[[#This Row],[Price per unit]]-Table133[[#This Row],[Cost per unit]])*Table133[[#This Row],[Volume]]</f>
        <v>5173.4399999999996</v>
      </c>
    </row>
    <row r="1749" spans="1:9" x14ac:dyDescent="0.2">
      <c r="A1749" s="14">
        <v>2011</v>
      </c>
      <c r="B1749" s="17" t="s">
        <v>13</v>
      </c>
      <c r="C1749" s="17" t="s">
        <v>19</v>
      </c>
      <c r="D1749" s="17" t="s">
        <v>1806</v>
      </c>
      <c r="E1749" s="1">
        <v>7992</v>
      </c>
      <c r="F1749" s="19">
        <v>0.51</v>
      </c>
      <c r="G1749" s="19">
        <v>1.02</v>
      </c>
      <c r="H1749" s="19">
        <f>E1749*Table133[[#This Row],[Price per unit]]</f>
        <v>8151.84</v>
      </c>
      <c r="I1749" s="7">
        <f>(Table133[[#This Row],[Price per unit]]-Table133[[#This Row],[Cost per unit]])*Table133[[#This Row],[Volume]]</f>
        <v>4075.92</v>
      </c>
    </row>
    <row r="1750" spans="1:9" x14ac:dyDescent="0.2">
      <c r="A1750" s="14">
        <v>2011</v>
      </c>
      <c r="B1750" s="17" t="s">
        <v>13</v>
      </c>
      <c r="C1750" s="17" t="s">
        <v>19</v>
      </c>
      <c r="D1750" s="17" t="s">
        <v>1806</v>
      </c>
      <c r="E1750" s="1">
        <v>8916</v>
      </c>
      <c r="F1750" s="19">
        <v>0.52</v>
      </c>
      <c r="G1750" s="19">
        <v>1.1200000000000001</v>
      </c>
      <c r="H1750" s="19">
        <f>E1750*Table133[[#This Row],[Price per unit]]</f>
        <v>9985.92</v>
      </c>
      <c r="I1750" s="7">
        <f>(Table133[[#This Row],[Price per unit]]-Table133[[#This Row],[Cost per unit]])*Table133[[#This Row],[Volume]]</f>
        <v>5349.6</v>
      </c>
    </row>
    <row r="1751" spans="1:9" x14ac:dyDescent="0.2">
      <c r="A1751" s="14">
        <v>2011</v>
      </c>
      <c r="B1751" s="17" t="s">
        <v>13</v>
      </c>
      <c r="C1751" s="17" t="s">
        <v>19</v>
      </c>
      <c r="D1751" s="17" t="s">
        <v>1806</v>
      </c>
      <c r="E1751" s="1">
        <v>5136</v>
      </c>
      <c r="F1751" s="19">
        <v>0.84</v>
      </c>
      <c r="G1751" s="19">
        <v>0.93</v>
      </c>
      <c r="H1751" s="19">
        <f>E1751*Table133[[#This Row],[Price per unit]]</f>
        <v>4776.4800000000005</v>
      </c>
      <c r="I1751" s="7">
        <f>(Table133[[#This Row],[Price per unit]]-Table133[[#This Row],[Cost per unit]])*Table133[[#This Row],[Volume]]</f>
        <v>462.24000000000041</v>
      </c>
    </row>
    <row r="1752" spans="1:9" x14ac:dyDescent="0.2">
      <c r="A1752" s="14">
        <v>2011</v>
      </c>
      <c r="B1752" s="17" t="s">
        <v>13</v>
      </c>
      <c r="C1752" s="17" t="s">
        <v>19</v>
      </c>
      <c r="D1752" s="17" t="s">
        <v>1806</v>
      </c>
      <c r="E1752" s="1">
        <v>5232</v>
      </c>
      <c r="F1752" s="19">
        <v>0.46</v>
      </c>
      <c r="G1752" s="19">
        <v>1.1200000000000001</v>
      </c>
      <c r="H1752" s="19">
        <f>E1752*Table133[[#This Row],[Price per unit]]</f>
        <v>5859.84</v>
      </c>
      <c r="I1752" s="7">
        <f>(Table133[[#This Row],[Price per unit]]-Table133[[#This Row],[Cost per unit]])*Table133[[#This Row],[Volume]]</f>
        <v>3453.1200000000008</v>
      </c>
    </row>
    <row r="1753" spans="1:9" x14ac:dyDescent="0.2">
      <c r="A1753" s="14">
        <v>2011</v>
      </c>
      <c r="B1753" s="17" t="s">
        <v>13</v>
      </c>
      <c r="C1753" s="17" t="s">
        <v>19</v>
      </c>
      <c r="D1753" s="17" t="s">
        <v>1806</v>
      </c>
      <c r="E1753" s="1">
        <v>6576</v>
      </c>
      <c r="F1753" s="19">
        <v>0.94</v>
      </c>
      <c r="G1753" s="19">
        <v>0.96</v>
      </c>
      <c r="H1753" s="19">
        <f>E1753*Table133[[#This Row],[Price per unit]]</f>
        <v>6312.96</v>
      </c>
      <c r="I1753" s="7">
        <f>(Table133[[#This Row],[Price per unit]]-Table133[[#This Row],[Cost per unit]])*Table133[[#This Row],[Volume]]</f>
        <v>131.52000000000012</v>
      </c>
    </row>
    <row r="1754" spans="1:9" x14ac:dyDescent="0.2">
      <c r="A1754" s="14">
        <v>2011</v>
      </c>
      <c r="B1754" s="17" t="s">
        <v>13</v>
      </c>
      <c r="C1754" s="17" t="s">
        <v>19</v>
      </c>
      <c r="D1754" s="17" t="s">
        <v>1806</v>
      </c>
      <c r="E1754" s="1">
        <v>6684</v>
      </c>
      <c r="F1754" s="19">
        <v>0.68</v>
      </c>
      <c r="G1754" s="19">
        <v>1.1299999999999999</v>
      </c>
      <c r="H1754" s="19">
        <f>E1754*Table133[[#This Row],[Price per unit]]</f>
        <v>7552.9199999999992</v>
      </c>
      <c r="I1754" s="7">
        <f>(Table133[[#This Row],[Price per unit]]-Table133[[#This Row],[Cost per unit]])*Table133[[#This Row],[Volume]]</f>
        <v>3007.7999999999988</v>
      </c>
    </row>
    <row r="1755" spans="1:9" x14ac:dyDescent="0.2">
      <c r="A1755" s="14">
        <v>2011</v>
      </c>
      <c r="B1755" s="17" t="s">
        <v>13</v>
      </c>
      <c r="C1755" s="17" t="s">
        <v>1826</v>
      </c>
      <c r="D1755" s="17" t="s">
        <v>1827</v>
      </c>
      <c r="E1755" s="1">
        <v>264</v>
      </c>
      <c r="F1755" s="19">
        <v>1.45</v>
      </c>
      <c r="G1755" s="19">
        <v>1.7</v>
      </c>
      <c r="H1755" s="19">
        <f>E1755*Table133[[#This Row],[Price per unit]]</f>
        <v>448.8</v>
      </c>
      <c r="I1755" s="7">
        <f>(Table133[[#This Row],[Price per unit]]-Table133[[#This Row],[Cost per unit]])*Table133[[#This Row],[Volume]]</f>
        <v>66</v>
      </c>
    </row>
    <row r="1756" spans="1:9" x14ac:dyDescent="0.2">
      <c r="A1756" s="14">
        <v>2011</v>
      </c>
      <c r="B1756" s="17" t="s">
        <v>13</v>
      </c>
      <c r="C1756" s="17" t="s">
        <v>1826</v>
      </c>
      <c r="D1756" s="17" t="s">
        <v>1827</v>
      </c>
      <c r="E1756" s="1">
        <v>624</v>
      </c>
      <c r="F1756" s="19">
        <v>1.59</v>
      </c>
      <c r="G1756" s="19">
        <v>1.72</v>
      </c>
      <c r="H1756" s="19">
        <f>E1756*Table133[[#This Row],[Price per unit]]</f>
        <v>1073.28</v>
      </c>
      <c r="I1756" s="7">
        <f>(Table133[[#This Row],[Price per unit]]-Table133[[#This Row],[Cost per unit]])*Table133[[#This Row],[Volume]]</f>
        <v>81.119999999999933</v>
      </c>
    </row>
    <row r="1757" spans="1:9" x14ac:dyDescent="0.2">
      <c r="A1757" s="14">
        <v>2011</v>
      </c>
      <c r="B1757" s="17" t="s">
        <v>13</v>
      </c>
      <c r="C1757" s="17" t="s">
        <v>1826</v>
      </c>
      <c r="D1757" s="17" t="s">
        <v>1827</v>
      </c>
      <c r="E1757" s="1">
        <v>300</v>
      </c>
      <c r="F1757" s="19">
        <v>1.49</v>
      </c>
      <c r="G1757" s="19">
        <v>1.79</v>
      </c>
      <c r="H1757" s="19">
        <f>E1757*Table133[[#This Row],[Price per unit]]</f>
        <v>537</v>
      </c>
      <c r="I1757" s="7">
        <f>(Table133[[#This Row],[Price per unit]]-Table133[[#This Row],[Cost per unit]])*Table133[[#This Row],[Volume]]</f>
        <v>90.000000000000014</v>
      </c>
    </row>
    <row r="1758" spans="1:9" x14ac:dyDescent="0.2">
      <c r="A1758" s="14">
        <v>2011</v>
      </c>
      <c r="B1758" s="17" t="s">
        <v>13</v>
      </c>
      <c r="C1758" s="17" t="s">
        <v>1826</v>
      </c>
      <c r="D1758" s="17" t="s">
        <v>1827</v>
      </c>
      <c r="E1758" s="1">
        <v>516</v>
      </c>
      <c r="F1758" s="19">
        <v>1.44</v>
      </c>
      <c r="G1758" s="19">
        <v>1.75</v>
      </c>
      <c r="H1758" s="19">
        <f>E1758*Table133[[#This Row],[Price per unit]]</f>
        <v>903</v>
      </c>
      <c r="I1758" s="7">
        <f>(Table133[[#This Row],[Price per unit]]-Table133[[#This Row],[Cost per unit]])*Table133[[#This Row],[Volume]]</f>
        <v>159.96000000000004</v>
      </c>
    </row>
    <row r="1759" spans="1:9" x14ac:dyDescent="0.2">
      <c r="A1759" s="14">
        <v>2011</v>
      </c>
      <c r="B1759" s="17" t="s">
        <v>13</v>
      </c>
      <c r="C1759" s="17" t="s">
        <v>1826</v>
      </c>
      <c r="D1759" s="17" t="s">
        <v>1827</v>
      </c>
      <c r="E1759" s="1">
        <v>588</v>
      </c>
      <c r="F1759" s="19">
        <v>1.51</v>
      </c>
      <c r="G1759" s="19">
        <v>1.9</v>
      </c>
      <c r="H1759" s="19">
        <f>E1759*Table133[[#This Row],[Price per unit]]</f>
        <v>1117.2</v>
      </c>
      <c r="I1759" s="7">
        <f>(Table133[[#This Row],[Price per unit]]-Table133[[#This Row],[Cost per unit]])*Table133[[#This Row],[Volume]]</f>
        <v>229.31999999999994</v>
      </c>
    </row>
    <row r="1760" spans="1:9" x14ac:dyDescent="0.2">
      <c r="A1760" s="14">
        <v>2011</v>
      </c>
      <c r="B1760" s="17" t="s">
        <v>13</v>
      </c>
      <c r="C1760" s="17" t="s">
        <v>1826</v>
      </c>
      <c r="D1760" s="17" t="s">
        <v>1827</v>
      </c>
      <c r="E1760" s="1">
        <v>612</v>
      </c>
      <c r="F1760" s="19">
        <v>1.47</v>
      </c>
      <c r="G1760" s="19">
        <v>1.9</v>
      </c>
      <c r="H1760" s="19">
        <f>E1760*Table133[[#This Row],[Price per unit]]</f>
        <v>1162.8</v>
      </c>
      <c r="I1760" s="7">
        <f>(Table133[[#This Row],[Price per unit]]-Table133[[#This Row],[Cost per unit]])*Table133[[#This Row],[Volume]]</f>
        <v>263.15999999999997</v>
      </c>
    </row>
    <row r="1761" spans="1:9" x14ac:dyDescent="0.2">
      <c r="A1761" s="14">
        <v>2011</v>
      </c>
      <c r="B1761" s="17" t="s">
        <v>13</v>
      </c>
      <c r="C1761" s="17" t="s">
        <v>1826</v>
      </c>
      <c r="D1761" s="17" t="s">
        <v>1827</v>
      </c>
      <c r="E1761" s="1">
        <v>516</v>
      </c>
      <c r="F1761" s="19">
        <v>1.49</v>
      </c>
      <c r="G1761" s="19">
        <v>1.73</v>
      </c>
      <c r="H1761" s="19">
        <f>E1761*Table133[[#This Row],[Price per unit]]</f>
        <v>892.68</v>
      </c>
      <c r="I1761" s="7">
        <f>(Table133[[#This Row],[Price per unit]]-Table133[[#This Row],[Cost per unit]])*Table133[[#This Row],[Volume]]</f>
        <v>123.83999999999999</v>
      </c>
    </row>
    <row r="1762" spans="1:9" x14ac:dyDescent="0.2">
      <c r="A1762" s="14">
        <v>2011</v>
      </c>
      <c r="B1762" s="17" t="s">
        <v>13</v>
      </c>
      <c r="C1762" s="17" t="s">
        <v>1826</v>
      </c>
      <c r="D1762" s="17" t="s">
        <v>1827</v>
      </c>
      <c r="E1762" s="1">
        <v>408</v>
      </c>
      <c r="F1762" s="19">
        <v>1.56</v>
      </c>
      <c r="G1762" s="19">
        <v>1.8</v>
      </c>
      <c r="H1762" s="19">
        <f>E1762*Table133[[#This Row],[Price per unit]]</f>
        <v>734.4</v>
      </c>
      <c r="I1762" s="7">
        <f>(Table133[[#This Row],[Price per unit]]-Table133[[#This Row],[Cost per unit]])*Table133[[#This Row],[Volume]]</f>
        <v>97.92</v>
      </c>
    </row>
    <row r="1763" spans="1:9" x14ac:dyDescent="0.2">
      <c r="A1763" s="14">
        <v>2011</v>
      </c>
      <c r="B1763" s="17" t="s">
        <v>13</v>
      </c>
      <c r="C1763" s="17" t="s">
        <v>1826</v>
      </c>
      <c r="D1763" s="17" t="s">
        <v>1827</v>
      </c>
      <c r="E1763" s="1">
        <v>264</v>
      </c>
      <c r="F1763" s="19">
        <v>1.42</v>
      </c>
      <c r="G1763" s="19">
        <v>1.86</v>
      </c>
      <c r="H1763" s="19">
        <f>E1763*Table133[[#This Row],[Price per unit]]</f>
        <v>491.04</v>
      </c>
      <c r="I1763" s="7">
        <f>(Table133[[#This Row],[Price per unit]]-Table133[[#This Row],[Cost per unit]])*Table133[[#This Row],[Volume]]</f>
        <v>116.16000000000004</v>
      </c>
    </row>
    <row r="1764" spans="1:9" x14ac:dyDescent="0.2">
      <c r="A1764" s="14">
        <v>2011</v>
      </c>
      <c r="B1764" s="17" t="s">
        <v>13</v>
      </c>
      <c r="C1764" s="17" t="s">
        <v>1826</v>
      </c>
      <c r="D1764" s="17" t="s">
        <v>1827</v>
      </c>
      <c r="E1764" s="1">
        <v>708</v>
      </c>
      <c r="F1764" s="19">
        <v>1.48</v>
      </c>
      <c r="G1764" s="19">
        <v>1.71</v>
      </c>
      <c r="H1764" s="19">
        <f>E1764*Table133[[#This Row],[Price per unit]]</f>
        <v>1210.68</v>
      </c>
      <c r="I1764" s="7">
        <f>(Table133[[#This Row],[Price per unit]]-Table133[[#This Row],[Cost per unit]])*Table133[[#This Row],[Volume]]</f>
        <v>162.83999999999997</v>
      </c>
    </row>
    <row r="1765" spans="1:9" x14ac:dyDescent="0.2">
      <c r="A1765" s="14">
        <v>2011</v>
      </c>
      <c r="B1765" s="17" t="s">
        <v>13</v>
      </c>
      <c r="C1765" s="17" t="s">
        <v>1826</v>
      </c>
      <c r="D1765" s="17" t="s">
        <v>1827</v>
      </c>
      <c r="E1765" s="1">
        <v>240</v>
      </c>
      <c r="F1765" s="19">
        <v>1.48</v>
      </c>
      <c r="G1765" s="19">
        <v>1.83</v>
      </c>
      <c r="H1765" s="19">
        <f>E1765*Table133[[#This Row],[Price per unit]]</f>
        <v>439.20000000000005</v>
      </c>
      <c r="I1765" s="7">
        <f>(Table133[[#This Row],[Price per unit]]-Table133[[#This Row],[Cost per unit]])*Table133[[#This Row],[Volume]]</f>
        <v>84.000000000000028</v>
      </c>
    </row>
    <row r="1766" spans="1:9" x14ac:dyDescent="0.2">
      <c r="A1766" s="14">
        <v>2011</v>
      </c>
      <c r="B1766" s="17" t="s">
        <v>13</v>
      </c>
      <c r="C1766" s="17" t="s">
        <v>1826</v>
      </c>
      <c r="D1766" s="17" t="s">
        <v>1827</v>
      </c>
      <c r="E1766" s="1">
        <v>420</v>
      </c>
      <c r="F1766" s="19">
        <v>1.53</v>
      </c>
      <c r="G1766" s="19">
        <v>1.79</v>
      </c>
      <c r="H1766" s="19">
        <f>E1766*Table133[[#This Row],[Price per unit]]</f>
        <v>751.80000000000007</v>
      </c>
      <c r="I1766" s="7">
        <f>(Table133[[#This Row],[Price per unit]]-Table133[[#This Row],[Cost per unit]])*Table133[[#This Row],[Volume]]</f>
        <v>109.2</v>
      </c>
    </row>
    <row r="1767" spans="1:9" x14ac:dyDescent="0.2">
      <c r="A1767" s="14">
        <v>2011</v>
      </c>
      <c r="B1767" s="17" t="s">
        <v>13</v>
      </c>
      <c r="C1767" s="17" t="s">
        <v>1826</v>
      </c>
      <c r="D1767" s="17" t="s">
        <v>1827</v>
      </c>
      <c r="E1767" s="1">
        <v>684</v>
      </c>
      <c r="F1767" s="19">
        <v>1.48</v>
      </c>
      <c r="G1767" s="19">
        <v>1.86</v>
      </c>
      <c r="H1767" s="19">
        <f>E1767*Table133[[#This Row],[Price per unit]]</f>
        <v>1272.24</v>
      </c>
      <c r="I1767" s="7">
        <f>(Table133[[#This Row],[Price per unit]]-Table133[[#This Row],[Cost per unit]])*Table133[[#This Row],[Volume]]</f>
        <v>259.92000000000007</v>
      </c>
    </row>
    <row r="1768" spans="1:9" x14ac:dyDescent="0.2">
      <c r="A1768" s="14">
        <v>2011</v>
      </c>
      <c r="B1768" s="17" t="s">
        <v>13</v>
      </c>
      <c r="C1768" s="17" t="s">
        <v>1826</v>
      </c>
      <c r="D1768" s="17" t="s">
        <v>1827</v>
      </c>
      <c r="E1768" s="1">
        <v>336</v>
      </c>
      <c r="F1768" s="19">
        <v>1.53</v>
      </c>
      <c r="G1768" s="19">
        <v>1.75</v>
      </c>
      <c r="H1768" s="19">
        <f>E1768*Table133[[#This Row],[Price per unit]]</f>
        <v>588</v>
      </c>
      <c r="I1768" s="7">
        <f>(Table133[[#This Row],[Price per unit]]-Table133[[#This Row],[Cost per unit]])*Table133[[#This Row],[Volume]]</f>
        <v>73.919999999999987</v>
      </c>
    </row>
    <row r="1769" spans="1:9" x14ac:dyDescent="0.2">
      <c r="A1769" s="14">
        <v>2011</v>
      </c>
      <c r="B1769" s="17" t="s">
        <v>13</v>
      </c>
      <c r="C1769" s="17" t="s">
        <v>1826</v>
      </c>
      <c r="D1769" s="17" t="s">
        <v>1827</v>
      </c>
      <c r="E1769" s="1">
        <v>324</v>
      </c>
      <c r="F1769" s="19">
        <v>1.51</v>
      </c>
      <c r="G1769" s="19">
        <v>1.83</v>
      </c>
      <c r="H1769" s="19">
        <f>E1769*Table133[[#This Row],[Price per unit]]</f>
        <v>592.92000000000007</v>
      </c>
      <c r="I1769" s="7">
        <f>(Table133[[#This Row],[Price per unit]]-Table133[[#This Row],[Cost per unit]])*Table133[[#This Row],[Volume]]</f>
        <v>103.68000000000002</v>
      </c>
    </row>
    <row r="1770" spans="1:9" x14ac:dyDescent="0.2">
      <c r="A1770" s="14">
        <v>2011</v>
      </c>
      <c r="B1770" s="17" t="s">
        <v>13</v>
      </c>
      <c r="C1770" s="17" t="s">
        <v>1826</v>
      </c>
      <c r="D1770" s="17" t="s">
        <v>1827</v>
      </c>
      <c r="E1770" s="1">
        <v>444</v>
      </c>
      <c r="F1770" s="19">
        <v>1.52</v>
      </c>
      <c r="G1770" s="19">
        <v>1.81</v>
      </c>
      <c r="H1770" s="19">
        <f>E1770*Table133[[#This Row],[Price per unit]]</f>
        <v>803.64</v>
      </c>
      <c r="I1770" s="7">
        <f>(Table133[[#This Row],[Price per unit]]-Table133[[#This Row],[Cost per unit]])*Table133[[#This Row],[Volume]]</f>
        <v>128.76000000000002</v>
      </c>
    </row>
    <row r="1771" spans="1:9" x14ac:dyDescent="0.2">
      <c r="A1771" s="14">
        <v>2011</v>
      </c>
      <c r="B1771" s="17" t="s">
        <v>13</v>
      </c>
      <c r="C1771" s="17" t="s">
        <v>1826</v>
      </c>
      <c r="D1771" s="17" t="s">
        <v>1827</v>
      </c>
      <c r="E1771" s="1">
        <v>324</v>
      </c>
      <c r="F1771" s="19">
        <v>1.4</v>
      </c>
      <c r="G1771" s="19">
        <v>1.79</v>
      </c>
      <c r="H1771" s="19">
        <f>E1771*Table133[[#This Row],[Price per unit]]</f>
        <v>579.96</v>
      </c>
      <c r="I1771" s="7">
        <f>(Table133[[#This Row],[Price per unit]]-Table133[[#This Row],[Cost per unit]])*Table133[[#This Row],[Volume]]</f>
        <v>126.36000000000004</v>
      </c>
    </row>
    <row r="1772" spans="1:9" x14ac:dyDescent="0.2">
      <c r="A1772" s="14">
        <v>2011</v>
      </c>
      <c r="B1772" s="17" t="s">
        <v>13</v>
      </c>
      <c r="C1772" s="17" t="s">
        <v>1826</v>
      </c>
      <c r="D1772" s="17" t="s">
        <v>1827</v>
      </c>
      <c r="E1772" s="1">
        <v>552</v>
      </c>
      <c r="F1772" s="19">
        <v>1.41</v>
      </c>
      <c r="G1772" s="19">
        <v>1.83</v>
      </c>
      <c r="H1772" s="19">
        <f>E1772*Table133[[#This Row],[Price per unit]]</f>
        <v>1010.1600000000001</v>
      </c>
      <c r="I1772" s="7">
        <f>(Table133[[#This Row],[Price per unit]]-Table133[[#This Row],[Cost per unit]])*Table133[[#This Row],[Volume]]</f>
        <v>231.84000000000009</v>
      </c>
    </row>
    <row r="1773" spans="1:9" x14ac:dyDescent="0.2">
      <c r="A1773" s="14">
        <v>2011</v>
      </c>
      <c r="B1773" s="17" t="s">
        <v>13</v>
      </c>
      <c r="C1773" s="17" t="s">
        <v>1826</v>
      </c>
      <c r="D1773" s="17" t="s">
        <v>1827</v>
      </c>
      <c r="E1773" s="1">
        <v>552</v>
      </c>
      <c r="F1773" s="19">
        <v>1.49</v>
      </c>
      <c r="G1773" s="19">
        <v>1.82</v>
      </c>
      <c r="H1773" s="19">
        <f>E1773*Table133[[#This Row],[Price per unit]]</f>
        <v>1004.64</v>
      </c>
      <c r="I1773" s="7">
        <f>(Table133[[#This Row],[Price per unit]]-Table133[[#This Row],[Cost per unit]])*Table133[[#This Row],[Volume]]</f>
        <v>182.16000000000003</v>
      </c>
    </row>
    <row r="1774" spans="1:9" x14ac:dyDescent="0.2">
      <c r="A1774" s="14">
        <v>2011</v>
      </c>
      <c r="B1774" s="17" t="s">
        <v>13</v>
      </c>
      <c r="C1774" s="17" t="s">
        <v>1826</v>
      </c>
      <c r="D1774" s="17" t="s">
        <v>1827</v>
      </c>
      <c r="E1774" s="1">
        <v>672</v>
      </c>
      <c r="F1774" s="19">
        <v>1.48</v>
      </c>
      <c r="G1774" s="19">
        <v>1.83</v>
      </c>
      <c r="H1774" s="19">
        <f>E1774*Table133[[#This Row],[Price per unit]]</f>
        <v>1229.76</v>
      </c>
      <c r="I1774" s="7">
        <f>(Table133[[#This Row],[Price per unit]]-Table133[[#This Row],[Cost per unit]])*Table133[[#This Row],[Volume]]</f>
        <v>235.20000000000005</v>
      </c>
    </row>
    <row r="1775" spans="1:9" x14ac:dyDescent="0.2">
      <c r="A1775" s="14">
        <v>2011</v>
      </c>
      <c r="B1775" s="17" t="s">
        <v>13</v>
      </c>
      <c r="C1775" s="17" t="s">
        <v>1826</v>
      </c>
      <c r="D1775" s="17" t="s">
        <v>1827</v>
      </c>
      <c r="E1775" s="1">
        <v>480</v>
      </c>
      <c r="F1775" s="19">
        <v>1.49</v>
      </c>
      <c r="G1775" s="19">
        <v>1.76</v>
      </c>
      <c r="H1775" s="19">
        <f>E1775*Table133[[#This Row],[Price per unit]]</f>
        <v>844.8</v>
      </c>
      <c r="I1775" s="7">
        <f>(Table133[[#This Row],[Price per unit]]-Table133[[#This Row],[Cost per unit]])*Table133[[#This Row],[Volume]]</f>
        <v>129.60000000000002</v>
      </c>
    </row>
    <row r="1776" spans="1:9" x14ac:dyDescent="0.2">
      <c r="A1776" s="14">
        <v>2011</v>
      </c>
      <c r="B1776" s="17" t="s">
        <v>13</v>
      </c>
      <c r="C1776" s="17" t="s">
        <v>1826</v>
      </c>
      <c r="D1776" s="17" t="s">
        <v>1827</v>
      </c>
      <c r="E1776" s="1">
        <v>252</v>
      </c>
      <c r="F1776" s="19">
        <v>1.41</v>
      </c>
      <c r="G1776" s="19">
        <v>1.77</v>
      </c>
      <c r="H1776" s="19">
        <f>E1776*Table133[[#This Row],[Price per unit]]</f>
        <v>446.04</v>
      </c>
      <c r="I1776" s="7">
        <f>(Table133[[#This Row],[Price per unit]]-Table133[[#This Row],[Cost per unit]])*Table133[[#This Row],[Volume]]</f>
        <v>90.720000000000027</v>
      </c>
    </row>
    <row r="1777" spans="1:9" x14ac:dyDescent="0.2">
      <c r="A1777" s="14">
        <v>2011</v>
      </c>
      <c r="B1777" s="17" t="s">
        <v>13</v>
      </c>
      <c r="C1777" s="17" t="s">
        <v>1826</v>
      </c>
      <c r="D1777" s="17" t="s">
        <v>1827</v>
      </c>
      <c r="E1777" s="1">
        <v>612</v>
      </c>
      <c r="F1777" s="19">
        <v>1.55</v>
      </c>
      <c r="G1777" s="19">
        <v>1.88</v>
      </c>
      <c r="H1777" s="19">
        <f>E1777*Table133[[#This Row],[Price per unit]]</f>
        <v>1150.56</v>
      </c>
      <c r="I1777" s="7">
        <f>(Table133[[#This Row],[Price per unit]]-Table133[[#This Row],[Cost per unit]])*Table133[[#This Row],[Volume]]</f>
        <v>201.95999999999989</v>
      </c>
    </row>
    <row r="1778" spans="1:9" x14ac:dyDescent="0.2">
      <c r="A1778" s="14">
        <v>2011</v>
      </c>
      <c r="B1778" s="17" t="s">
        <v>13</v>
      </c>
      <c r="C1778" s="17" t="s">
        <v>1826</v>
      </c>
      <c r="D1778" s="17" t="s">
        <v>1827</v>
      </c>
      <c r="E1778" s="1">
        <v>468</v>
      </c>
      <c r="F1778" s="19">
        <v>1.49</v>
      </c>
      <c r="G1778" s="19">
        <v>1.79</v>
      </c>
      <c r="H1778" s="19">
        <f>E1778*Table133[[#This Row],[Price per unit]]</f>
        <v>837.72</v>
      </c>
      <c r="I1778" s="7">
        <f>(Table133[[#This Row],[Price per unit]]-Table133[[#This Row],[Cost per unit]])*Table133[[#This Row],[Volume]]</f>
        <v>140.40000000000003</v>
      </c>
    </row>
    <row r="1779" spans="1:9" x14ac:dyDescent="0.2">
      <c r="A1779" s="14">
        <v>2011</v>
      </c>
      <c r="B1779" s="17" t="s">
        <v>13</v>
      </c>
      <c r="C1779" s="17" t="s">
        <v>1826</v>
      </c>
      <c r="D1779" s="17" t="s">
        <v>1827</v>
      </c>
      <c r="E1779" s="1">
        <v>348</v>
      </c>
      <c r="F1779" s="19">
        <v>1.41</v>
      </c>
      <c r="G1779" s="19">
        <v>1.79</v>
      </c>
      <c r="H1779" s="19">
        <f>E1779*Table133[[#This Row],[Price per unit]]</f>
        <v>622.91999999999996</v>
      </c>
      <c r="I1779" s="7">
        <f>(Table133[[#This Row],[Price per unit]]-Table133[[#This Row],[Cost per unit]])*Table133[[#This Row],[Volume]]</f>
        <v>132.24000000000004</v>
      </c>
    </row>
    <row r="1780" spans="1:9" x14ac:dyDescent="0.2">
      <c r="A1780" s="14">
        <v>2011</v>
      </c>
      <c r="B1780" s="17" t="s">
        <v>13</v>
      </c>
      <c r="C1780" s="17" t="s">
        <v>1826</v>
      </c>
      <c r="D1780" s="17" t="s">
        <v>1827</v>
      </c>
      <c r="E1780" s="1">
        <v>420</v>
      </c>
      <c r="F1780" s="19">
        <v>1.58</v>
      </c>
      <c r="G1780" s="19">
        <v>1.7</v>
      </c>
      <c r="H1780" s="19">
        <f>E1780*Table133[[#This Row],[Price per unit]]</f>
        <v>714</v>
      </c>
      <c r="I1780" s="7">
        <f>(Table133[[#This Row],[Price per unit]]-Table133[[#This Row],[Cost per unit]])*Table133[[#This Row],[Volume]]</f>
        <v>50.399999999999949</v>
      </c>
    </row>
    <row r="1781" spans="1:9" x14ac:dyDescent="0.2">
      <c r="A1781" s="14">
        <v>2011</v>
      </c>
      <c r="B1781" s="17" t="s">
        <v>13</v>
      </c>
      <c r="C1781" s="17" t="s">
        <v>1826</v>
      </c>
      <c r="D1781" s="17" t="s">
        <v>1827</v>
      </c>
      <c r="E1781" s="1">
        <v>264</v>
      </c>
      <c r="F1781" s="19">
        <v>1.58</v>
      </c>
      <c r="G1781" s="19">
        <v>1.87</v>
      </c>
      <c r="H1781" s="19">
        <f>E1781*Table133[[#This Row],[Price per unit]]</f>
        <v>493.68</v>
      </c>
      <c r="I1781" s="7">
        <f>(Table133[[#This Row],[Price per unit]]-Table133[[#This Row],[Cost per unit]])*Table133[[#This Row],[Volume]]</f>
        <v>76.56</v>
      </c>
    </row>
    <row r="1782" spans="1:9" x14ac:dyDescent="0.2">
      <c r="A1782" s="14">
        <v>2011</v>
      </c>
      <c r="B1782" s="17" t="s">
        <v>13</v>
      </c>
      <c r="C1782" s="17" t="s">
        <v>1826</v>
      </c>
      <c r="D1782" s="17" t="s">
        <v>1827</v>
      </c>
      <c r="E1782" s="1">
        <v>720</v>
      </c>
      <c r="F1782" s="19">
        <v>1.4</v>
      </c>
      <c r="G1782" s="19">
        <v>1.81</v>
      </c>
      <c r="H1782" s="19">
        <f>E1782*Table133[[#This Row],[Price per unit]]</f>
        <v>1303.2</v>
      </c>
      <c r="I1782" s="7">
        <f>(Table133[[#This Row],[Price per unit]]-Table133[[#This Row],[Cost per unit]])*Table133[[#This Row],[Volume]]</f>
        <v>295.2000000000001</v>
      </c>
    </row>
    <row r="1783" spans="1:9" x14ac:dyDescent="0.2">
      <c r="A1783" s="14">
        <v>2011</v>
      </c>
      <c r="B1783" s="17" t="s">
        <v>13</v>
      </c>
      <c r="C1783" s="17" t="s">
        <v>1826</v>
      </c>
      <c r="D1783" s="17" t="s">
        <v>1827</v>
      </c>
      <c r="E1783" s="1">
        <v>276</v>
      </c>
      <c r="F1783" s="19">
        <v>1.49</v>
      </c>
      <c r="G1783" s="19">
        <v>1.75</v>
      </c>
      <c r="H1783" s="19">
        <f>E1783*Table133[[#This Row],[Price per unit]]</f>
        <v>483</v>
      </c>
      <c r="I1783" s="7">
        <f>(Table133[[#This Row],[Price per unit]]-Table133[[#This Row],[Cost per unit]])*Table133[[#This Row],[Volume]]</f>
        <v>71.760000000000005</v>
      </c>
    </row>
    <row r="1784" spans="1:9" x14ac:dyDescent="0.2">
      <c r="A1784" s="14">
        <v>2011</v>
      </c>
      <c r="B1784" s="17" t="s">
        <v>13</v>
      </c>
      <c r="C1784" s="17" t="s">
        <v>1826</v>
      </c>
      <c r="D1784" s="17" t="s">
        <v>1827</v>
      </c>
      <c r="E1784" s="1">
        <v>420</v>
      </c>
      <c r="F1784" s="19">
        <v>1.48</v>
      </c>
      <c r="G1784" s="19">
        <v>1.8</v>
      </c>
      <c r="H1784" s="19">
        <f>E1784*Table133[[#This Row],[Price per unit]]</f>
        <v>756</v>
      </c>
      <c r="I1784" s="7">
        <f>(Table133[[#This Row],[Price per unit]]-Table133[[#This Row],[Cost per unit]])*Table133[[#This Row],[Volume]]</f>
        <v>134.40000000000003</v>
      </c>
    </row>
    <row r="1785" spans="1:9" x14ac:dyDescent="0.2">
      <c r="A1785" s="14">
        <v>2011</v>
      </c>
      <c r="B1785" s="17" t="s">
        <v>13</v>
      </c>
      <c r="C1785" s="17" t="s">
        <v>1826</v>
      </c>
      <c r="D1785" s="17" t="s">
        <v>1827</v>
      </c>
      <c r="E1785" s="1">
        <v>600</v>
      </c>
      <c r="F1785" s="19">
        <v>1.56</v>
      </c>
      <c r="G1785" s="19">
        <v>1.85</v>
      </c>
      <c r="H1785" s="19">
        <f>E1785*Table133[[#This Row],[Price per unit]]</f>
        <v>1110</v>
      </c>
      <c r="I1785" s="7">
        <f>(Table133[[#This Row],[Price per unit]]-Table133[[#This Row],[Cost per unit]])*Table133[[#This Row],[Volume]]</f>
        <v>174.00000000000003</v>
      </c>
    </row>
    <row r="1786" spans="1:9" x14ac:dyDescent="0.2">
      <c r="A1786" s="14">
        <v>2011</v>
      </c>
      <c r="B1786" s="17" t="s">
        <v>13</v>
      </c>
      <c r="C1786" s="17" t="s">
        <v>1826</v>
      </c>
      <c r="D1786" s="17" t="s">
        <v>1827</v>
      </c>
      <c r="E1786" s="1">
        <v>720</v>
      </c>
      <c r="F1786" s="19">
        <v>1.46</v>
      </c>
      <c r="G1786" s="19">
        <v>1.9</v>
      </c>
      <c r="H1786" s="19">
        <f>E1786*Table133[[#This Row],[Price per unit]]</f>
        <v>1368</v>
      </c>
      <c r="I1786" s="7">
        <f>(Table133[[#This Row],[Price per unit]]-Table133[[#This Row],[Cost per unit]])*Table133[[#This Row],[Volume]]</f>
        <v>316.79999999999995</v>
      </c>
    </row>
    <row r="1787" spans="1:9" x14ac:dyDescent="0.2">
      <c r="A1787" s="14">
        <v>2011</v>
      </c>
      <c r="B1787" s="17" t="s">
        <v>13</v>
      </c>
      <c r="C1787" s="17" t="s">
        <v>1826</v>
      </c>
      <c r="D1787" s="17" t="s">
        <v>1827</v>
      </c>
      <c r="E1787" s="1">
        <v>612</v>
      </c>
      <c r="F1787" s="19">
        <v>1.44</v>
      </c>
      <c r="G1787" s="19">
        <v>1.76</v>
      </c>
      <c r="H1787" s="19">
        <f>E1787*Table133[[#This Row],[Price per unit]]</f>
        <v>1077.1200000000001</v>
      </c>
      <c r="I1787" s="7">
        <f>(Table133[[#This Row],[Price per unit]]-Table133[[#This Row],[Cost per unit]])*Table133[[#This Row],[Volume]]</f>
        <v>195.84000000000003</v>
      </c>
    </row>
    <row r="1788" spans="1:9" x14ac:dyDescent="0.2">
      <c r="A1788" s="14">
        <v>2011</v>
      </c>
      <c r="B1788" s="17" t="s">
        <v>13</v>
      </c>
      <c r="C1788" s="17" t="s">
        <v>1826</v>
      </c>
      <c r="D1788" s="17" t="s">
        <v>1827</v>
      </c>
      <c r="E1788" s="1">
        <v>276</v>
      </c>
      <c r="F1788" s="19">
        <v>1.51</v>
      </c>
      <c r="G1788" s="19">
        <v>1.85</v>
      </c>
      <c r="H1788" s="19">
        <f>E1788*Table133[[#This Row],[Price per unit]]</f>
        <v>510.6</v>
      </c>
      <c r="I1788" s="7">
        <f>(Table133[[#This Row],[Price per unit]]-Table133[[#This Row],[Cost per unit]])*Table133[[#This Row],[Volume]]</f>
        <v>93.840000000000018</v>
      </c>
    </row>
    <row r="1789" spans="1:9" x14ac:dyDescent="0.2">
      <c r="A1789" s="14">
        <v>2011</v>
      </c>
      <c r="B1789" s="17" t="s">
        <v>13</v>
      </c>
      <c r="C1789" s="17" t="s">
        <v>1826</v>
      </c>
      <c r="D1789" s="17" t="s">
        <v>1827</v>
      </c>
      <c r="E1789" s="1">
        <v>720</v>
      </c>
      <c r="F1789" s="19">
        <v>1.4</v>
      </c>
      <c r="G1789" s="19">
        <v>1.86</v>
      </c>
      <c r="H1789" s="19">
        <f>E1789*Table133[[#This Row],[Price per unit]]</f>
        <v>1339.2</v>
      </c>
      <c r="I1789" s="7">
        <f>(Table133[[#This Row],[Price per unit]]-Table133[[#This Row],[Cost per unit]])*Table133[[#This Row],[Volume]]</f>
        <v>331.20000000000016</v>
      </c>
    </row>
    <row r="1790" spans="1:9" x14ac:dyDescent="0.2">
      <c r="A1790" s="14">
        <v>2011</v>
      </c>
      <c r="B1790" s="17" t="s">
        <v>13</v>
      </c>
      <c r="C1790" s="17" t="s">
        <v>1826</v>
      </c>
      <c r="D1790" s="17" t="s">
        <v>1827</v>
      </c>
      <c r="E1790" s="1">
        <v>444</v>
      </c>
      <c r="F1790" s="19">
        <v>1.49</v>
      </c>
      <c r="G1790" s="19">
        <v>1.9</v>
      </c>
      <c r="H1790" s="19">
        <f>E1790*Table133[[#This Row],[Price per unit]]</f>
        <v>843.59999999999991</v>
      </c>
      <c r="I1790" s="7">
        <f>(Table133[[#This Row],[Price per unit]]-Table133[[#This Row],[Cost per unit]])*Table133[[#This Row],[Volume]]</f>
        <v>182.03999999999996</v>
      </c>
    </row>
    <row r="1791" spans="1:9" x14ac:dyDescent="0.2">
      <c r="A1791" s="14">
        <v>2011</v>
      </c>
      <c r="B1791" s="17" t="s">
        <v>13</v>
      </c>
      <c r="C1791" s="17" t="s">
        <v>1826</v>
      </c>
      <c r="D1791" s="17" t="s">
        <v>1827</v>
      </c>
      <c r="E1791" s="1">
        <v>624</v>
      </c>
      <c r="F1791" s="19">
        <v>1.52</v>
      </c>
      <c r="G1791" s="19">
        <v>1.78</v>
      </c>
      <c r="H1791" s="19">
        <f>E1791*Table133[[#This Row],[Price per unit]]</f>
        <v>1110.72</v>
      </c>
      <c r="I1791" s="7">
        <f>(Table133[[#This Row],[Price per unit]]-Table133[[#This Row],[Cost per unit]])*Table133[[#This Row],[Volume]]</f>
        <v>162.24</v>
      </c>
    </row>
    <row r="1792" spans="1:9" x14ac:dyDescent="0.2">
      <c r="A1792" s="14">
        <v>2011</v>
      </c>
      <c r="B1792" s="17" t="s">
        <v>13</v>
      </c>
      <c r="C1792" s="17" t="s">
        <v>1826</v>
      </c>
      <c r="D1792" s="17" t="s">
        <v>1827</v>
      </c>
      <c r="E1792" s="1">
        <v>504</v>
      </c>
      <c r="F1792" s="19">
        <v>1.41</v>
      </c>
      <c r="G1792" s="19">
        <v>1.87</v>
      </c>
      <c r="H1792" s="19">
        <f>E1792*Table133[[#This Row],[Price per unit]]</f>
        <v>942.48</v>
      </c>
      <c r="I1792" s="7">
        <f>(Table133[[#This Row],[Price per unit]]-Table133[[#This Row],[Cost per unit]])*Table133[[#This Row],[Volume]]</f>
        <v>231.84000000000009</v>
      </c>
    </row>
    <row r="1793" spans="1:9" x14ac:dyDescent="0.2">
      <c r="A1793" s="14">
        <v>2011</v>
      </c>
      <c r="B1793" s="17" t="s">
        <v>13</v>
      </c>
      <c r="C1793" s="17" t="s">
        <v>1826</v>
      </c>
      <c r="D1793" s="17" t="s">
        <v>1827</v>
      </c>
      <c r="E1793" s="1">
        <v>576</v>
      </c>
      <c r="F1793" s="19">
        <v>1.43</v>
      </c>
      <c r="G1793" s="19">
        <v>1.88</v>
      </c>
      <c r="H1793" s="19">
        <f>E1793*Table133[[#This Row],[Price per unit]]</f>
        <v>1082.8799999999999</v>
      </c>
      <c r="I1793" s="7">
        <f>(Table133[[#This Row],[Price per unit]]-Table133[[#This Row],[Cost per unit]])*Table133[[#This Row],[Volume]]</f>
        <v>259.2</v>
      </c>
    </row>
    <row r="1794" spans="1:9" x14ac:dyDescent="0.2">
      <c r="A1794" s="14">
        <v>2011</v>
      </c>
      <c r="B1794" s="17" t="s">
        <v>13</v>
      </c>
      <c r="C1794" s="17" t="s">
        <v>1826</v>
      </c>
      <c r="D1794" s="17" t="s">
        <v>1827</v>
      </c>
      <c r="E1794" s="1">
        <v>696</v>
      </c>
      <c r="F1794" s="19">
        <v>1.56</v>
      </c>
      <c r="G1794" s="19">
        <v>1.84</v>
      </c>
      <c r="H1794" s="19">
        <f>E1794*Table133[[#This Row],[Price per unit]]</f>
        <v>1280.6400000000001</v>
      </c>
      <c r="I1794" s="7">
        <f>(Table133[[#This Row],[Price per unit]]-Table133[[#This Row],[Cost per unit]])*Table133[[#This Row],[Volume]]</f>
        <v>194.88000000000002</v>
      </c>
    </row>
    <row r="1795" spans="1:9" x14ac:dyDescent="0.2">
      <c r="A1795" s="14">
        <v>2011</v>
      </c>
      <c r="B1795" s="17" t="s">
        <v>13</v>
      </c>
      <c r="C1795" s="17" t="s">
        <v>1826</v>
      </c>
      <c r="D1795" s="17" t="s">
        <v>1827</v>
      </c>
      <c r="E1795" s="1">
        <v>312</v>
      </c>
      <c r="F1795" s="19">
        <v>1.52</v>
      </c>
      <c r="G1795" s="19">
        <v>1.71</v>
      </c>
      <c r="H1795" s="19">
        <f>E1795*Table133[[#This Row],[Price per unit]]</f>
        <v>533.52</v>
      </c>
      <c r="I1795" s="7">
        <f>(Table133[[#This Row],[Price per unit]]-Table133[[#This Row],[Cost per unit]])*Table133[[#This Row],[Volume]]</f>
        <v>59.279999999999987</v>
      </c>
    </row>
    <row r="1796" spans="1:9" x14ac:dyDescent="0.2">
      <c r="A1796" s="14">
        <v>2011</v>
      </c>
      <c r="B1796" s="17" t="s">
        <v>13</v>
      </c>
      <c r="C1796" s="17" t="s">
        <v>1826</v>
      </c>
      <c r="D1796" s="17" t="s">
        <v>1827</v>
      </c>
      <c r="E1796" s="1">
        <v>612</v>
      </c>
      <c r="F1796" s="19">
        <v>1.41</v>
      </c>
      <c r="G1796" s="19">
        <v>1.81</v>
      </c>
      <c r="H1796" s="19">
        <f>E1796*Table133[[#This Row],[Price per unit]]</f>
        <v>1107.72</v>
      </c>
      <c r="I1796" s="7">
        <f>(Table133[[#This Row],[Price per unit]]-Table133[[#This Row],[Cost per unit]])*Table133[[#This Row],[Volume]]</f>
        <v>244.80000000000007</v>
      </c>
    </row>
    <row r="1797" spans="1:9" x14ac:dyDescent="0.2">
      <c r="A1797" s="14">
        <v>2011</v>
      </c>
      <c r="B1797" s="17" t="s">
        <v>13</v>
      </c>
      <c r="C1797" s="17" t="s">
        <v>1826</v>
      </c>
      <c r="D1797" s="17" t="s">
        <v>1827</v>
      </c>
      <c r="E1797" s="1">
        <v>720</v>
      </c>
      <c r="F1797" s="19">
        <v>1.53</v>
      </c>
      <c r="G1797" s="19">
        <v>1.7</v>
      </c>
      <c r="H1797" s="19">
        <f>E1797*Table133[[#This Row],[Price per unit]]</f>
        <v>1224</v>
      </c>
      <c r="I1797" s="7">
        <f>(Table133[[#This Row],[Price per unit]]-Table133[[#This Row],[Cost per unit]])*Table133[[#This Row],[Volume]]</f>
        <v>122.39999999999995</v>
      </c>
    </row>
    <row r="1798" spans="1:9" x14ac:dyDescent="0.2">
      <c r="A1798" s="14">
        <v>2011</v>
      </c>
      <c r="B1798" s="17" t="s">
        <v>13</v>
      </c>
      <c r="C1798" s="17" t="s">
        <v>1826</v>
      </c>
      <c r="D1798" s="17" t="s">
        <v>1827</v>
      </c>
      <c r="E1798" s="1">
        <v>252</v>
      </c>
      <c r="F1798" s="19">
        <v>1.4</v>
      </c>
      <c r="G1798" s="19">
        <v>1.89</v>
      </c>
      <c r="H1798" s="19">
        <f>E1798*Table133[[#This Row],[Price per unit]]</f>
        <v>476.28</v>
      </c>
      <c r="I1798" s="7">
        <f>(Table133[[#This Row],[Price per unit]]-Table133[[#This Row],[Cost per unit]])*Table133[[#This Row],[Volume]]</f>
        <v>123.48</v>
      </c>
    </row>
    <row r="1799" spans="1:9" x14ac:dyDescent="0.2">
      <c r="A1799" s="14">
        <v>2011</v>
      </c>
      <c r="B1799" s="17" t="s">
        <v>13</v>
      </c>
      <c r="C1799" s="17" t="s">
        <v>1826</v>
      </c>
      <c r="D1799" s="17" t="s">
        <v>1827</v>
      </c>
      <c r="E1799" s="1">
        <v>492</v>
      </c>
      <c r="F1799" s="19">
        <v>1.51</v>
      </c>
      <c r="G1799" s="19">
        <v>1.76</v>
      </c>
      <c r="H1799" s="19">
        <f>E1799*Table133[[#This Row],[Price per unit]]</f>
        <v>865.92</v>
      </c>
      <c r="I1799" s="7">
        <f>(Table133[[#This Row],[Price per unit]]-Table133[[#This Row],[Cost per unit]])*Table133[[#This Row],[Volume]]</f>
        <v>123</v>
      </c>
    </row>
    <row r="1800" spans="1:9" x14ac:dyDescent="0.2">
      <c r="A1800" s="14">
        <v>2011</v>
      </c>
      <c r="B1800" s="17" t="s">
        <v>13</v>
      </c>
      <c r="C1800" s="17" t="s">
        <v>1826</v>
      </c>
      <c r="D1800" s="17" t="s">
        <v>1827</v>
      </c>
      <c r="E1800" s="1">
        <v>456</v>
      </c>
      <c r="F1800" s="19">
        <v>1.53</v>
      </c>
      <c r="G1800" s="19">
        <v>1.76</v>
      </c>
      <c r="H1800" s="19">
        <f>E1800*Table133[[#This Row],[Price per unit]]</f>
        <v>802.56000000000006</v>
      </c>
      <c r="I1800" s="7">
        <f>(Table133[[#This Row],[Price per unit]]-Table133[[#This Row],[Cost per unit]])*Table133[[#This Row],[Volume]]</f>
        <v>104.88</v>
      </c>
    </row>
    <row r="1801" spans="1:9" x14ac:dyDescent="0.2">
      <c r="A1801" s="14">
        <v>2011</v>
      </c>
      <c r="B1801" s="17" t="s">
        <v>13</v>
      </c>
      <c r="C1801" s="17" t="s">
        <v>1826</v>
      </c>
      <c r="D1801" s="17" t="s">
        <v>1827</v>
      </c>
      <c r="E1801" s="1">
        <v>636</v>
      </c>
      <c r="F1801" s="19">
        <v>1.46</v>
      </c>
      <c r="G1801" s="19">
        <v>1.88</v>
      </c>
      <c r="H1801" s="19">
        <f>E1801*Table133[[#This Row],[Price per unit]]</f>
        <v>1195.6799999999998</v>
      </c>
      <c r="I1801" s="7">
        <f>(Table133[[#This Row],[Price per unit]]-Table133[[#This Row],[Cost per unit]])*Table133[[#This Row],[Volume]]</f>
        <v>267.11999999999995</v>
      </c>
    </row>
    <row r="1802" spans="1:9" x14ac:dyDescent="0.2">
      <c r="A1802" s="14">
        <v>2011</v>
      </c>
      <c r="B1802" s="17" t="s">
        <v>13</v>
      </c>
      <c r="C1802" s="17" t="s">
        <v>1826</v>
      </c>
      <c r="D1802" s="17" t="s">
        <v>1827</v>
      </c>
      <c r="E1802" s="1">
        <v>384</v>
      </c>
      <c r="F1802" s="19">
        <v>1.59</v>
      </c>
      <c r="G1802" s="19">
        <v>1.78</v>
      </c>
      <c r="H1802" s="19">
        <f>E1802*Table133[[#This Row],[Price per unit]]</f>
        <v>683.52</v>
      </c>
      <c r="I1802" s="7">
        <f>(Table133[[#This Row],[Price per unit]]-Table133[[#This Row],[Cost per unit]])*Table133[[#This Row],[Volume]]</f>
        <v>72.95999999999998</v>
      </c>
    </row>
    <row r="1803" spans="1:9" x14ac:dyDescent="0.2">
      <c r="A1803" s="14">
        <v>2011</v>
      </c>
      <c r="B1803" s="17" t="s">
        <v>13</v>
      </c>
      <c r="C1803" s="17" t="s">
        <v>1826</v>
      </c>
      <c r="D1803" s="17" t="s">
        <v>1827</v>
      </c>
      <c r="E1803" s="1">
        <v>468</v>
      </c>
      <c r="F1803" s="19">
        <v>1.42</v>
      </c>
      <c r="G1803" s="19">
        <v>1.89</v>
      </c>
      <c r="H1803" s="19">
        <f>E1803*Table133[[#This Row],[Price per unit]]</f>
        <v>884.52</v>
      </c>
      <c r="I1803" s="7">
        <f>(Table133[[#This Row],[Price per unit]]-Table133[[#This Row],[Cost per unit]])*Table133[[#This Row],[Volume]]</f>
        <v>219.95999999999998</v>
      </c>
    </row>
    <row r="1804" spans="1:9" x14ac:dyDescent="0.2">
      <c r="A1804" s="14">
        <v>2011</v>
      </c>
      <c r="B1804" s="17" t="s">
        <v>13</v>
      </c>
      <c r="C1804" s="17" t="s">
        <v>1826</v>
      </c>
      <c r="D1804" s="17" t="s">
        <v>1827</v>
      </c>
      <c r="E1804" s="1">
        <v>528</v>
      </c>
      <c r="F1804" s="19">
        <v>1.49</v>
      </c>
      <c r="G1804" s="19">
        <v>1.75</v>
      </c>
      <c r="H1804" s="19">
        <f>E1804*Table133[[#This Row],[Price per unit]]</f>
        <v>924</v>
      </c>
      <c r="I1804" s="7">
        <f>(Table133[[#This Row],[Price per unit]]-Table133[[#This Row],[Cost per unit]])*Table133[[#This Row],[Volume]]</f>
        <v>137.28</v>
      </c>
    </row>
    <row r="1805" spans="1:9" x14ac:dyDescent="0.2">
      <c r="A1805" s="14">
        <v>2011</v>
      </c>
      <c r="B1805" s="17" t="s">
        <v>13</v>
      </c>
      <c r="C1805" s="17" t="s">
        <v>1826</v>
      </c>
      <c r="D1805" s="17" t="s">
        <v>1827</v>
      </c>
      <c r="E1805" s="1">
        <v>252</v>
      </c>
      <c r="F1805" s="19">
        <v>1.56</v>
      </c>
      <c r="G1805" s="19">
        <v>1.79</v>
      </c>
      <c r="H1805" s="19">
        <f>E1805*Table133[[#This Row],[Price per unit]]</f>
        <v>451.08</v>
      </c>
      <c r="I1805" s="7">
        <f>(Table133[[#This Row],[Price per unit]]-Table133[[#This Row],[Cost per unit]])*Table133[[#This Row],[Volume]]</f>
        <v>57.959999999999994</v>
      </c>
    </row>
    <row r="1806" spans="1:9" x14ac:dyDescent="0.2">
      <c r="A1806" s="14">
        <v>2011</v>
      </c>
      <c r="B1806" s="17" t="s">
        <v>13</v>
      </c>
      <c r="C1806" s="17" t="s">
        <v>1826</v>
      </c>
      <c r="D1806" s="17" t="s">
        <v>1827</v>
      </c>
      <c r="E1806" s="1">
        <v>444</v>
      </c>
      <c r="F1806" s="19">
        <v>1.46</v>
      </c>
      <c r="G1806" s="19">
        <v>1.74</v>
      </c>
      <c r="H1806" s="19">
        <f>E1806*Table133[[#This Row],[Price per unit]]</f>
        <v>772.56</v>
      </c>
      <c r="I1806" s="7">
        <f>(Table133[[#This Row],[Price per unit]]-Table133[[#This Row],[Cost per unit]])*Table133[[#This Row],[Volume]]</f>
        <v>124.32000000000001</v>
      </c>
    </row>
    <row r="1807" spans="1:9" x14ac:dyDescent="0.2">
      <c r="A1807" s="14">
        <v>2011</v>
      </c>
      <c r="B1807" s="17" t="s">
        <v>13</v>
      </c>
      <c r="C1807" s="17" t="s">
        <v>1826</v>
      </c>
      <c r="D1807" s="17" t="s">
        <v>1827</v>
      </c>
      <c r="E1807" s="1">
        <v>240</v>
      </c>
      <c r="F1807" s="19">
        <v>1.46</v>
      </c>
      <c r="G1807" s="19">
        <v>1.84</v>
      </c>
      <c r="H1807" s="19">
        <f>E1807*Table133[[#This Row],[Price per unit]]</f>
        <v>441.6</v>
      </c>
      <c r="I1807" s="7">
        <f>(Table133[[#This Row],[Price per unit]]-Table133[[#This Row],[Cost per unit]])*Table133[[#This Row],[Volume]]</f>
        <v>91.200000000000031</v>
      </c>
    </row>
    <row r="1808" spans="1:9" x14ac:dyDescent="0.2">
      <c r="A1808" s="14">
        <v>2011</v>
      </c>
      <c r="B1808" s="17" t="s">
        <v>13</v>
      </c>
      <c r="C1808" s="17" t="s">
        <v>1826</v>
      </c>
      <c r="D1808" s="17" t="s">
        <v>1827</v>
      </c>
      <c r="E1808" s="1">
        <v>480</v>
      </c>
      <c r="F1808" s="19">
        <v>1.58</v>
      </c>
      <c r="G1808" s="19">
        <v>1.85</v>
      </c>
      <c r="H1808" s="19">
        <f>E1808*Table133[[#This Row],[Price per unit]]</f>
        <v>888</v>
      </c>
      <c r="I1808" s="7">
        <f>(Table133[[#This Row],[Price per unit]]-Table133[[#This Row],[Cost per unit]])*Table133[[#This Row],[Volume]]</f>
        <v>129.60000000000002</v>
      </c>
    </row>
    <row r="1809" spans="1:9" x14ac:dyDescent="0.2">
      <c r="A1809" s="14">
        <v>2011</v>
      </c>
      <c r="B1809" s="17" t="s">
        <v>13</v>
      </c>
      <c r="C1809" s="17" t="s">
        <v>1826</v>
      </c>
      <c r="D1809" s="17" t="s">
        <v>1827</v>
      </c>
      <c r="E1809" s="1">
        <v>396</v>
      </c>
      <c r="F1809" s="19">
        <v>1.41</v>
      </c>
      <c r="G1809" s="19">
        <v>1.71</v>
      </c>
      <c r="H1809" s="19">
        <f>E1809*Table133[[#This Row],[Price per unit]]</f>
        <v>677.16</v>
      </c>
      <c r="I1809" s="7">
        <f>(Table133[[#This Row],[Price per unit]]-Table133[[#This Row],[Cost per unit]])*Table133[[#This Row],[Volume]]</f>
        <v>118.80000000000001</v>
      </c>
    </row>
    <row r="1810" spans="1:9" x14ac:dyDescent="0.2">
      <c r="A1810" s="14">
        <v>2011</v>
      </c>
      <c r="B1810" s="17" t="s">
        <v>13</v>
      </c>
      <c r="C1810" s="17" t="s">
        <v>1826</v>
      </c>
      <c r="D1810" s="17" t="s">
        <v>1827</v>
      </c>
      <c r="E1810" s="1">
        <v>372</v>
      </c>
      <c r="F1810" s="19">
        <v>1.57</v>
      </c>
      <c r="G1810" s="19">
        <v>1.78</v>
      </c>
      <c r="H1810" s="19">
        <f>E1810*Table133[[#This Row],[Price per unit]]</f>
        <v>662.16</v>
      </c>
      <c r="I1810" s="7">
        <f>(Table133[[#This Row],[Price per unit]]-Table133[[#This Row],[Cost per unit]])*Table133[[#This Row],[Volume]]</f>
        <v>78.11999999999999</v>
      </c>
    </row>
    <row r="1811" spans="1:9" x14ac:dyDescent="0.2">
      <c r="A1811" s="14">
        <v>2011</v>
      </c>
      <c r="B1811" s="17" t="s">
        <v>13</v>
      </c>
      <c r="C1811" s="17" t="s">
        <v>1826</v>
      </c>
      <c r="D1811" s="17" t="s">
        <v>1827</v>
      </c>
      <c r="E1811" s="1">
        <v>396</v>
      </c>
      <c r="F1811" s="19">
        <v>1.52</v>
      </c>
      <c r="G1811" s="19">
        <v>1.76</v>
      </c>
      <c r="H1811" s="19">
        <f>E1811*Table133[[#This Row],[Price per unit]]</f>
        <v>696.96</v>
      </c>
      <c r="I1811" s="7">
        <f>(Table133[[#This Row],[Price per unit]]-Table133[[#This Row],[Cost per unit]])*Table133[[#This Row],[Volume]]</f>
        <v>95.039999999999992</v>
      </c>
    </row>
    <row r="1812" spans="1:9" x14ac:dyDescent="0.2">
      <c r="A1812" s="14">
        <v>2011</v>
      </c>
      <c r="B1812" s="17" t="s">
        <v>13</v>
      </c>
      <c r="C1812" s="17" t="s">
        <v>1826</v>
      </c>
      <c r="D1812" s="17" t="s">
        <v>1827</v>
      </c>
      <c r="E1812" s="1">
        <v>552</v>
      </c>
      <c r="F1812" s="19">
        <v>1.45</v>
      </c>
      <c r="G1812" s="19">
        <v>1.72</v>
      </c>
      <c r="H1812" s="19">
        <f>E1812*Table133[[#This Row],[Price per unit]]</f>
        <v>949.43999999999994</v>
      </c>
      <c r="I1812" s="7">
        <f>(Table133[[#This Row],[Price per unit]]-Table133[[#This Row],[Cost per unit]])*Table133[[#This Row],[Volume]]</f>
        <v>149.04000000000002</v>
      </c>
    </row>
    <row r="1813" spans="1:9" x14ac:dyDescent="0.2">
      <c r="A1813" s="14">
        <v>2011</v>
      </c>
      <c r="B1813" s="17" t="s">
        <v>13</v>
      </c>
      <c r="C1813" s="17" t="s">
        <v>1826</v>
      </c>
      <c r="D1813" s="17" t="s">
        <v>1827</v>
      </c>
      <c r="E1813" s="1">
        <v>612</v>
      </c>
      <c r="F1813" s="19">
        <v>1.58</v>
      </c>
      <c r="G1813" s="19">
        <v>1.88</v>
      </c>
      <c r="H1813" s="19">
        <f>E1813*Table133[[#This Row],[Price per unit]]</f>
        <v>1150.56</v>
      </c>
      <c r="I1813" s="7">
        <f>(Table133[[#This Row],[Price per unit]]-Table133[[#This Row],[Cost per unit]])*Table133[[#This Row],[Volume]]</f>
        <v>183.59999999999988</v>
      </c>
    </row>
    <row r="1814" spans="1:9" x14ac:dyDescent="0.2">
      <c r="A1814" s="14">
        <v>2011</v>
      </c>
      <c r="B1814" s="17" t="s">
        <v>13</v>
      </c>
      <c r="C1814" s="17" t="s">
        <v>1826</v>
      </c>
      <c r="D1814" s="17" t="s">
        <v>1827</v>
      </c>
      <c r="E1814" s="1">
        <v>276</v>
      </c>
      <c r="F1814" s="19">
        <v>1.57</v>
      </c>
      <c r="G1814" s="19">
        <v>1.83</v>
      </c>
      <c r="H1814" s="19">
        <f>E1814*Table133[[#This Row],[Price per unit]]</f>
        <v>505.08000000000004</v>
      </c>
      <c r="I1814" s="7">
        <f>(Table133[[#This Row],[Price per unit]]-Table133[[#This Row],[Cost per unit]])*Table133[[#This Row],[Volume]]</f>
        <v>71.760000000000005</v>
      </c>
    </row>
    <row r="1815" spans="1:9" x14ac:dyDescent="0.2">
      <c r="A1815" s="14">
        <v>2011</v>
      </c>
      <c r="B1815" s="17" t="s">
        <v>13</v>
      </c>
      <c r="C1815" s="17" t="s">
        <v>1826</v>
      </c>
      <c r="D1815" s="17" t="s">
        <v>1827</v>
      </c>
      <c r="E1815" s="1">
        <v>264</v>
      </c>
      <c r="F1815" s="19">
        <v>1.42</v>
      </c>
      <c r="G1815" s="19">
        <v>1.74</v>
      </c>
      <c r="H1815" s="19">
        <f>E1815*Table133[[#This Row],[Price per unit]]</f>
        <v>459.36</v>
      </c>
      <c r="I1815" s="7">
        <f>(Table133[[#This Row],[Price per unit]]-Table133[[#This Row],[Cost per unit]])*Table133[[#This Row],[Volume]]</f>
        <v>84.480000000000018</v>
      </c>
    </row>
    <row r="1816" spans="1:9" x14ac:dyDescent="0.2">
      <c r="A1816" s="14">
        <v>2011</v>
      </c>
      <c r="B1816" s="17" t="s">
        <v>13</v>
      </c>
      <c r="C1816" s="17" t="s">
        <v>1826</v>
      </c>
      <c r="D1816" s="17" t="s">
        <v>1827</v>
      </c>
      <c r="E1816" s="1">
        <v>660</v>
      </c>
      <c r="F1816" s="19">
        <v>1.56</v>
      </c>
      <c r="G1816" s="19">
        <v>1.86</v>
      </c>
      <c r="H1816" s="19">
        <f>E1816*Table133[[#This Row],[Price per unit]]</f>
        <v>1227.6000000000001</v>
      </c>
      <c r="I1816" s="7">
        <f>(Table133[[#This Row],[Price per unit]]-Table133[[#This Row],[Cost per unit]])*Table133[[#This Row],[Volume]]</f>
        <v>198.00000000000003</v>
      </c>
    </row>
    <row r="1817" spans="1:9" x14ac:dyDescent="0.2">
      <c r="A1817" s="14">
        <v>2011</v>
      </c>
      <c r="B1817" s="17" t="s">
        <v>13</v>
      </c>
      <c r="C1817" s="17" t="s">
        <v>1826</v>
      </c>
      <c r="D1817" s="17" t="s">
        <v>1827</v>
      </c>
      <c r="E1817" s="1">
        <v>300</v>
      </c>
      <c r="F1817" s="19">
        <v>1.48</v>
      </c>
      <c r="G1817" s="19">
        <v>1.84</v>
      </c>
      <c r="H1817" s="19">
        <f>E1817*Table133[[#This Row],[Price per unit]]</f>
        <v>552</v>
      </c>
      <c r="I1817" s="7">
        <f>(Table133[[#This Row],[Price per unit]]-Table133[[#This Row],[Cost per unit]])*Table133[[#This Row],[Volume]]</f>
        <v>108.00000000000003</v>
      </c>
    </row>
    <row r="1818" spans="1:9" x14ac:dyDescent="0.2">
      <c r="A1818" s="14">
        <v>2011</v>
      </c>
      <c r="B1818" s="17" t="s">
        <v>13</v>
      </c>
      <c r="C1818" s="17" t="s">
        <v>1826</v>
      </c>
      <c r="D1818" s="17" t="s">
        <v>1827</v>
      </c>
      <c r="E1818" s="1">
        <v>492</v>
      </c>
      <c r="F1818" s="19">
        <v>1.59</v>
      </c>
      <c r="G1818" s="19">
        <v>1.85</v>
      </c>
      <c r="H1818" s="19">
        <f>E1818*Table133[[#This Row],[Price per unit]]</f>
        <v>910.2</v>
      </c>
      <c r="I1818" s="7">
        <f>(Table133[[#This Row],[Price per unit]]-Table133[[#This Row],[Cost per unit]])*Table133[[#This Row],[Volume]]</f>
        <v>127.92</v>
      </c>
    </row>
    <row r="1819" spans="1:9" x14ac:dyDescent="0.2">
      <c r="A1819" s="14">
        <v>2011</v>
      </c>
      <c r="B1819" s="17" t="s">
        <v>13</v>
      </c>
      <c r="C1819" s="17" t="s">
        <v>1826</v>
      </c>
      <c r="D1819" s="17" t="s">
        <v>1827</v>
      </c>
      <c r="E1819" s="1">
        <v>588</v>
      </c>
      <c r="F1819" s="19">
        <v>1.52</v>
      </c>
      <c r="G1819" s="19">
        <v>1.72</v>
      </c>
      <c r="H1819" s="19">
        <f>E1819*Table133[[#This Row],[Price per unit]]</f>
        <v>1011.36</v>
      </c>
      <c r="I1819" s="7">
        <f>(Table133[[#This Row],[Price per unit]]-Table133[[#This Row],[Cost per unit]])*Table133[[#This Row],[Volume]]</f>
        <v>117.59999999999998</v>
      </c>
    </row>
    <row r="1820" spans="1:9" x14ac:dyDescent="0.2">
      <c r="A1820" s="14">
        <v>2011</v>
      </c>
      <c r="B1820" s="17" t="s">
        <v>13</v>
      </c>
      <c r="C1820" s="17" t="s">
        <v>1826</v>
      </c>
      <c r="D1820" s="17" t="s">
        <v>1827</v>
      </c>
      <c r="E1820" s="1">
        <v>588</v>
      </c>
      <c r="F1820" s="19">
        <v>1.41</v>
      </c>
      <c r="G1820" s="19">
        <v>1.78</v>
      </c>
      <c r="H1820" s="19">
        <f>E1820*Table133[[#This Row],[Price per unit]]</f>
        <v>1046.6400000000001</v>
      </c>
      <c r="I1820" s="7">
        <f>(Table133[[#This Row],[Price per unit]]-Table133[[#This Row],[Cost per unit]])*Table133[[#This Row],[Volume]]</f>
        <v>217.56000000000006</v>
      </c>
    </row>
    <row r="1821" spans="1:9" x14ac:dyDescent="0.2">
      <c r="A1821" s="14">
        <v>2011</v>
      </c>
      <c r="B1821" s="17" t="s">
        <v>13</v>
      </c>
      <c r="C1821" s="17" t="s">
        <v>1826</v>
      </c>
      <c r="D1821" s="17" t="s">
        <v>1827</v>
      </c>
      <c r="E1821" s="1">
        <v>648</v>
      </c>
      <c r="F1821" s="19">
        <v>1.46</v>
      </c>
      <c r="G1821" s="19">
        <v>1.72</v>
      </c>
      <c r="H1821" s="19">
        <f>E1821*Table133[[#This Row],[Price per unit]]</f>
        <v>1114.56</v>
      </c>
      <c r="I1821" s="7">
        <f>(Table133[[#This Row],[Price per unit]]-Table133[[#This Row],[Cost per unit]])*Table133[[#This Row],[Volume]]</f>
        <v>168.48000000000002</v>
      </c>
    </row>
    <row r="1822" spans="1:9" x14ac:dyDescent="0.2">
      <c r="A1822" s="14">
        <v>2011</v>
      </c>
      <c r="B1822" s="17" t="s">
        <v>13</v>
      </c>
      <c r="C1822" s="17" t="s">
        <v>1826</v>
      </c>
      <c r="D1822" s="17" t="s">
        <v>1827</v>
      </c>
      <c r="E1822" s="1">
        <v>384</v>
      </c>
      <c r="F1822" s="19">
        <v>1.53</v>
      </c>
      <c r="G1822" s="19">
        <v>1.79</v>
      </c>
      <c r="H1822" s="19">
        <f>E1822*Table133[[#This Row],[Price per unit]]</f>
        <v>687.36</v>
      </c>
      <c r="I1822" s="7">
        <f>(Table133[[#This Row],[Price per unit]]-Table133[[#This Row],[Cost per unit]])*Table133[[#This Row],[Volume]]</f>
        <v>99.84</v>
      </c>
    </row>
    <row r="1823" spans="1:9" x14ac:dyDescent="0.2">
      <c r="A1823" s="14">
        <v>2011</v>
      </c>
      <c r="B1823" s="17" t="s">
        <v>13</v>
      </c>
      <c r="C1823" s="17" t="s">
        <v>1826</v>
      </c>
      <c r="D1823" s="17" t="s">
        <v>1827</v>
      </c>
      <c r="E1823" s="1">
        <v>708</v>
      </c>
      <c r="F1823" s="19">
        <v>1.48</v>
      </c>
      <c r="G1823" s="19">
        <v>1.76</v>
      </c>
      <c r="H1823" s="19">
        <f>E1823*Table133[[#This Row],[Price per unit]]</f>
        <v>1246.08</v>
      </c>
      <c r="I1823" s="7">
        <f>(Table133[[#This Row],[Price per unit]]-Table133[[#This Row],[Cost per unit]])*Table133[[#This Row],[Volume]]</f>
        <v>198.24</v>
      </c>
    </row>
    <row r="1824" spans="1:9" x14ac:dyDescent="0.2">
      <c r="A1824" s="14">
        <v>2011</v>
      </c>
      <c r="B1824" s="17" t="s">
        <v>13</v>
      </c>
      <c r="C1824" s="17" t="s">
        <v>1826</v>
      </c>
      <c r="D1824" s="17" t="s">
        <v>1827</v>
      </c>
      <c r="E1824" s="1">
        <v>564</v>
      </c>
      <c r="F1824" s="19">
        <v>1.6</v>
      </c>
      <c r="G1824" s="19">
        <v>1.85</v>
      </c>
      <c r="H1824" s="19">
        <f>E1824*Table133[[#This Row],[Price per unit]]</f>
        <v>1043.4000000000001</v>
      </c>
      <c r="I1824" s="7">
        <f>(Table133[[#This Row],[Price per unit]]-Table133[[#This Row],[Cost per unit]])*Table133[[#This Row],[Volume]]</f>
        <v>141</v>
      </c>
    </row>
    <row r="1825" spans="1:9" x14ac:dyDescent="0.2">
      <c r="A1825" s="14">
        <v>2011</v>
      </c>
      <c r="B1825" s="17" t="s">
        <v>13</v>
      </c>
      <c r="C1825" s="17" t="s">
        <v>209</v>
      </c>
      <c r="D1825" s="17" t="s">
        <v>1898</v>
      </c>
      <c r="E1825" s="1">
        <v>756</v>
      </c>
      <c r="F1825" s="19">
        <v>1.45</v>
      </c>
      <c r="G1825" s="19">
        <v>1.7</v>
      </c>
      <c r="H1825" s="19">
        <f>E1825*Table133[[#This Row],[Price per unit]]</f>
        <v>1285.2</v>
      </c>
      <c r="I1825" s="7">
        <f>(Table133[[#This Row],[Price per unit]]-Table133[[#This Row],[Cost per unit]])*Table133[[#This Row],[Volume]]</f>
        <v>189</v>
      </c>
    </row>
    <row r="1826" spans="1:9" x14ac:dyDescent="0.2">
      <c r="A1826" s="14">
        <v>2011</v>
      </c>
      <c r="B1826" s="17" t="s">
        <v>13</v>
      </c>
      <c r="C1826" s="17" t="s">
        <v>209</v>
      </c>
      <c r="D1826" s="17" t="s">
        <v>1898</v>
      </c>
      <c r="E1826" s="1">
        <v>720</v>
      </c>
      <c r="F1826" s="19">
        <v>1.46</v>
      </c>
      <c r="G1826" s="19">
        <v>1.64</v>
      </c>
      <c r="H1826" s="19">
        <f>E1826*Table133[[#This Row],[Price per unit]]</f>
        <v>1180.8</v>
      </c>
      <c r="I1826" s="7">
        <f>(Table133[[#This Row],[Price per unit]]-Table133[[#This Row],[Cost per unit]])*Table133[[#This Row],[Volume]]</f>
        <v>129.59999999999997</v>
      </c>
    </row>
    <row r="1827" spans="1:9" x14ac:dyDescent="0.2">
      <c r="A1827" s="14">
        <v>2011</v>
      </c>
      <c r="B1827" s="17" t="s">
        <v>13</v>
      </c>
      <c r="C1827" s="17" t="s">
        <v>209</v>
      </c>
      <c r="D1827" s="17" t="s">
        <v>1898</v>
      </c>
      <c r="E1827" s="1">
        <v>636</v>
      </c>
      <c r="F1827" s="19">
        <v>1.3</v>
      </c>
      <c r="G1827" s="19">
        <v>1.76</v>
      </c>
      <c r="H1827" s="19">
        <f>E1827*Table133[[#This Row],[Price per unit]]</f>
        <v>1119.3599999999999</v>
      </c>
      <c r="I1827" s="7">
        <f>(Table133[[#This Row],[Price per unit]]-Table133[[#This Row],[Cost per unit]])*Table133[[#This Row],[Volume]]</f>
        <v>292.56</v>
      </c>
    </row>
    <row r="1828" spans="1:9" x14ac:dyDescent="0.2">
      <c r="A1828" s="14">
        <v>2011</v>
      </c>
      <c r="B1828" s="17" t="s">
        <v>13</v>
      </c>
      <c r="C1828" s="17" t="s">
        <v>209</v>
      </c>
      <c r="D1828" s="17" t="s">
        <v>1898</v>
      </c>
      <c r="E1828" s="1">
        <v>648</v>
      </c>
      <c r="F1828" s="19">
        <v>1.1599999999999999</v>
      </c>
      <c r="G1828" s="19">
        <v>1.77</v>
      </c>
      <c r="H1828" s="19">
        <f>E1828*Table133[[#This Row],[Price per unit]]</f>
        <v>1146.96</v>
      </c>
      <c r="I1828" s="7">
        <f>(Table133[[#This Row],[Price per unit]]-Table133[[#This Row],[Cost per unit]])*Table133[[#This Row],[Volume]]</f>
        <v>395.28000000000009</v>
      </c>
    </row>
    <row r="1829" spans="1:9" x14ac:dyDescent="0.2">
      <c r="A1829" s="14">
        <v>2011</v>
      </c>
      <c r="B1829" s="17" t="s">
        <v>13</v>
      </c>
      <c r="C1829" s="17" t="s">
        <v>209</v>
      </c>
      <c r="D1829" s="17" t="s">
        <v>1898</v>
      </c>
      <c r="E1829" s="1">
        <v>768</v>
      </c>
      <c r="F1829" s="19">
        <v>1.17</v>
      </c>
      <c r="G1829" s="19">
        <v>1.75</v>
      </c>
      <c r="H1829" s="19">
        <f>E1829*Table133[[#This Row],[Price per unit]]</f>
        <v>1344</v>
      </c>
      <c r="I1829" s="7">
        <f>(Table133[[#This Row],[Price per unit]]-Table133[[#This Row],[Cost per unit]])*Table133[[#This Row],[Volume]]</f>
        <v>445.44000000000005</v>
      </c>
    </row>
    <row r="1830" spans="1:9" x14ac:dyDescent="0.2">
      <c r="A1830" s="14">
        <v>2011</v>
      </c>
      <c r="B1830" s="17" t="s">
        <v>13</v>
      </c>
      <c r="C1830" s="17" t="s">
        <v>209</v>
      </c>
      <c r="D1830" s="17" t="s">
        <v>1898</v>
      </c>
      <c r="E1830" s="1">
        <v>900</v>
      </c>
      <c r="F1830" s="19">
        <v>1.1000000000000001</v>
      </c>
      <c r="G1830" s="19">
        <v>1.84</v>
      </c>
      <c r="H1830" s="19">
        <f>E1830*Table133[[#This Row],[Price per unit]]</f>
        <v>1656</v>
      </c>
      <c r="I1830" s="7">
        <f>(Table133[[#This Row],[Price per unit]]-Table133[[#This Row],[Cost per unit]])*Table133[[#This Row],[Volume]]</f>
        <v>666</v>
      </c>
    </row>
    <row r="1831" spans="1:9" x14ac:dyDescent="0.2">
      <c r="A1831" s="14">
        <v>2011</v>
      </c>
      <c r="B1831" s="17" t="s">
        <v>13</v>
      </c>
      <c r="C1831" s="17" t="s">
        <v>209</v>
      </c>
      <c r="D1831" s="17" t="s">
        <v>1898</v>
      </c>
      <c r="E1831" s="1">
        <v>888</v>
      </c>
      <c r="F1831" s="19">
        <v>1.27</v>
      </c>
      <c r="G1831" s="19">
        <v>1.89</v>
      </c>
      <c r="H1831" s="19">
        <f>E1831*Table133[[#This Row],[Price per unit]]</f>
        <v>1678.32</v>
      </c>
      <c r="I1831" s="7">
        <f>(Table133[[#This Row],[Price per unit]]-Table133[[#This Row],[Cost per unit]])*Table133[[#This Row],[Volume]]</f>
        <v>550.55999999999995</v>
      </c>
    </row>
    <row r="1832" spans="1:9" x14ac:dyDescent="0.2">
      <c r="A1832" s="14">
        <v>2011</v>
      </c>
      <c r="B1832" s="17" t="s">
        <v>13</v>
      </c>
      <c r="C1832" s="17" t="s">
        <v>209</v>
      </c>
      <c r="D1832" s="17" t="s">
        <v>1898</v>
      </c>
      <c r="E1832" s="1">
        <v>888</v>
      </c>
      <c r="F1832" s="19">
        <v>1.35</v>
      </c>
      <c r="G1832" s="19">
        <v>1.64</v>
      </c>
      <c r="H1832" s="19">
        <f>E1832*Table133[[#This Row],[Price per unit]]</f>
        <v>1456.32</v>
      </c>
      <c r="I1832" s="7">
        <f>(Table133[[#This Row],[Price per unit]]-Table133[[#This Row],[Cost per unit]])*Table133[[#This Row],[Volume]]</f>
        <v>257.51999999999981</v>
      </c>
    </row>
    <row r="1833" spans="1:9" x14ac:dyDescent="0.2">
      <c r="A1833" s="14">
        <v>2011</v>
      </c>
      <c r="B1833" s="17" t="s">
        <v>13</v>
      </c>
      <c r="C1833" s="17" t="s">
        <v>209</v>
      </c>
      <c r="D1833" s="17" t="s">
        <v>1898</v>
      </c>
      <c r="E1833" s="1">
        <v>1152</v>
      </c>
      <c r="F1833" s="19">
        <v>1.21</v>
      </c>
      <c r="G1833" s="19">
        <v>1.74</v>
      </c>
      <c r="H1833" s="19">
        <f>E1833*Table133[[#This Row],[Price per unit]]</f>
        <v>2004.48</v>
      </c>
      <c r="I1833" s="7">
        <f>(Table133[[#This Row],[Price per unit]]-Table133[[#This Row],[Cost per unit]])*Table133[[#This Row],[Volume]]</f>
        <v>610.56000000000006</v>
      </c>
    </row>
    <row r="1834" spans="1:9" x14ac:dyDescent="0.2">
      <c r="A1834" s="14">
        <v>2011</v>
      </c>
      <c r="B1834" s="17" t="s">
        <v>13</v>
      </c>
      <c r="C1834" s="17" t="s">
        <v>209</v>
      </c>
      <c r="D1834" s="17" t="s">
        <v>1898</v>
      </c>
      <c r="E1834" s="1">
        <v>732</v>
      </c>
      <c r="F1834" s="19">
        <v>1.24</v>
      </c>
      <c r="G1834" s="19">
        <v>1.64</v>
      </c>
      <c r="H1834" s="19">
        <f>E1834*Table133[[#This Row],[Price per unit]]</f>
        <v>1200.48</v>
      </c>
      <c r="I1834" s="7">
        <f>(Table133[[#This Row],[Price per unit]]-Table133[[#This Row],[Cost per unit]])*Table133[[#This Row],[Volume]]</f>
        <v>292.79999999999995</v>
      </c>
    </row>
    <row r="1835" spans="1:9" x14ac:dyDescent="0.2">
      <c r="A1835" s="14">
        <v>2011</v>
      </c>
      <c r="B1835" s="17" t="s">
        <v>13</v>
      </c>
      <c r="C1835" s="17" t="s">
        <v>209</v>
      </c>
      <c r="D1835" s="17" t="s">
        <v>1898</v>
      </c>
      <c r="E1835" s="1">
        <v>1128</v>
      </c>
      <c r="F1835" s="19">
        <v>1.36</v>
      </c>
      <c r="G1835" s="19">
        <v>1.7</v>
      </c>
      <c r="H1835" s="19">
        <f>E1835*Table133[[#This Row],[Price per unit]]</f>
        <v>1917.6</v>
      </c>
      <c r="I1835" s="7">
        <f>(Table133[[#This Row],[Price per unit]]-Table133[[#This Row],[Cost per unit]])*Table133[[#This Row],[Volume]]</f>
        <v>383.51999999999987</v>
      </c>
    </row>
    <row r="1836" spans="1:9" x14ac:dyDescent="0.2">
      <c r="A1836" s="14">
        <v>2011</v>
      </c>
      <c r="B1836" s="17" t="s">
        <v>13</v>
      </c>
      <c r="C1836" s="17" t="s">
        <v>209</v>
      </c>
      <c r="D1836" s="17" t="s">
        <v>1898</v>
      </c>
      <c r="E1836" s="1">
        <v>1308</v>
      </c>
      <c r="F1836" s="19">
        <v>1.43</v>
      </c>
      <c r="G1836" s="19">
        <v>1.65</v>
      </c>
      <c r="H1836" s="19">
        <f>E1836*Table133[[#This Row],[Price per unit]]</f>
        <v>2158.1999999999998</v>
      </c>
      <c r="I1836" s="7">
        <f>(Table133[[#This Row],[Price per unit]]-Table133[[#This Row],[Cost per unit]])*Table133[[#This Row],[Volume]]</f>
        <v>287.76</v>
      </c>
    </row>
    <row r="1837" spans="1:9" x14ac:dyDescent="0.2">
      <c r="A1837" s="14">
        <v>2011</v>
      </c>
      <c r="B1837" s="17" t="s">
        <v>13</v>
      </c>
      <c r="C1837" s="17" t="s">
        <v>164</v>
      </c>
      <c r="D1837" s="17" t="s">
        <v>1911</v>
      </c>
      <c r="E1837" s="1">
        <v>120</v>
      </c>
      <c r="F1837" s="19">
        <v>1.18</v>
      </c>
      <c r="G1837" s="19">
        <v>1.32</v>
      </c>
      <c r="H1837" s="19">
        <f>E1837*Table133[[#This Row],[Price per unit]]</f>
        <v>158.4</v>
      </c>
      <c r="I1837" s="7">
        <f>(Table133[[#This Row],[Price per unit]]-Table133[[#This Row],[Cost per unit]])*Table133[[#This Row],[Volume]]</f>
        <v>16.800000000000015</v>
      </c>
    </row>
    <row r="1838" spans="1:9" x14ac:dyDescent="0.2">
      <c r="A1838" s="14">
        <v>2011</v>
      </c>
      <c r="B1838" s="17" t="s">
        <v>13</v>
      </c>
      <c r="C1838" s="17" t="s">
        <v>164</v>
      </c>
      <c r="D1838" s="17" t="s">
        <v>1911</v>
      </c>
      <c r="E1838" s="1">
        <v>60</v>
      </c>
      <c r="F1838" s="19">
        <v>1.19</v>
      </c>
      <c r="G1838" s="19">
        <v>1.27</v>
      </c>
      <c r="H1838" s="19">
        <f>E1838*Table133[[#This Row],[Price per unit]]</f>
        <v>76.2</v>
      </c>
      <c r="I1838" s="7">
        <f>(Table133[[#This Row],[Price per unit]]-Table133[[#This Row],[Cost per unit]])*Table133[[#This Row],[Volume]]</f>
        <v>4.8000000000000043</v>
      </c>
    </row>
    <row r="1839" spans="1:9" x14ac:dyDescent="0.2">
      <c r="A1839" s="14">
        <v>2011</v>
      </c>
      <c r="B1839" s="17" t="s">
        <v>13</v>
      </c>
      <c r="C1839" s="17" t="s">
        <v>19</v>
      </c>
      <c r="D1839" s="17" t="s">
        <v>1914</v>
      </c>
      <c r="E1839" s="1">
        <v>8088</v>
      </c>
      <c r="F1839" s="19">
        <v>0.98</v>
      </c>
      <c r="G1839" s="19">
        <v>1.01</v>
      </c>
      <c r="H1839" s="19">
        <f>E1839*Table133[[#This Row],[Price per unit]]</f>
        <v>8168.88</v>
      </c>
      <c r="I1839" s="7">
        <f>(Table133[[#This Row],[Price per unit]]-Table133[[#This Row],[Cost per unit]])*Table133[[#This Row],[Volume]]</f>
        <v>242.64000000000021</v>
      </c>
    </row>
    <row r="1840" spans="1:9" x14ac:dyDescent="0.2">
      <c r="A1840" s="14">
        <v>2011</v>
      </c>
      <c r="B1840" s="17" t="s">
        <v>13</v>
      </c>
      <c r="C1840" s="17" t="s">
        <v>19</v>
      </c>
      <c r="D1840" s="17" t="s">
        <v>1914</v>
      </c>
      <c r="E1840" s="1">
        <v>8388</v>
      </c>
      <c r="F1840" s="19">
        <v>0.88</v>
      </c>
      <c r="G1840" s="19">
        <v>0.93</v>
      </c>
      <c r="H1840" s="19">
        <f>E1840*Table133[[#This Row],[Price per unit]]</f>
        <v>7800.84</v>
      </c>
      <c r="I1840" s="7">
        <f>(Table133[[#This Row],[Price per unit]]-Table133[[#This Row],[Cost per unit]])*Table133[[#This Row],[Volume]]</f>
        <v>419.40000000000038</v>
      </c>
    </row>
    <row r="1841" spans="1:9" x14ac:dyDescent="0.2">
      <c r="A1841" s="14">
        <v>2011</v>
      </c>
      <c r="B1841" s="17" t="s">
        <v>13</v>
      </c>
      <c r="C1841" s="17" t="s">
        <v>19</v>
      </c>
      <c r="D1841" s="17" t="s">
        <v>1914</v>
      </c>
      <c r="E1841" s="1">
        <v>6300</v>
      </c>
      <c r="F1841" s="19">
        <v>0.81</v>
      </c>
      <c r="G1841" s="19">
        <v>1.1299999999999999</v>
      </c>
      <c r="H1841" s="19">
        <f>E1841*Table133[[#This Row],[Price per unit]]</f>
        <v>7118.9999999999991</v>
      </c>
      <c r="I1841" s="7">
        <f>(Table133[[#This Row],[Price per unit]]-Table133[[#This Row],[Cost per unit]])*Table133[[#This Row],[Volume]]</f>
        <v>2015.9999999999991</v>
      </c>
    </row>
    <row r="1842" spans="1:9" x14ac:dyDescent="0.2">
      <c r="A1842" s="14">
        <v>2011</v>
      </c>
      <c r="B1842" s="17" t="s">
        <v>13</v>
      </c>
      <c r="C1842" s="17" t="s">
        <v>19</v>
      </c>
      <c r="D1842" s="17" t="s">
        <v>1914</v>
      </c>
      <c r="E1842" s="1">
        <v>9240</v>
      </c>
      <c r="F1842" s="19">
        <v>0.53</v>
      </c>
      <c r="G1842" s="19">
        <v>1.18</v>
      </c>
      <c r="H1842" s="19">
        <f>E1842*Table133[[#This Row],[Price per unit]]</f>
        <v>10903.199999999999</v>
      </c>
      <c r="I1842" s="7">
        <f>(Table133[[#This Row],[Price per unit]]-Table133[[#This Row],[Cost per unit]])*Table133[[#This Row],[Volume]]</f>
        <v>6005.9999999999991</v>
      </c>
    </row>
    <row r="1843" spans="1:9" x14ac:dyDescent="0.2">
      <c r="A1843" s="14">
        <v>2011</v>
      </c>
      <c r="B1843" s="17" t="s">
        <v>13</v>
      </c>
      <c r="C1843" s="17" t="s">
        <v>19</v>
      </c>
      <c r="D1843" s="17" t="s">
        <v>1914</v>
      </c>
      <c r="E1843" s="1">
        <v>5616</v>
      </c>
      <c r="F1843" s="19">
        <v>0.82</v>
      </c>
      <c r="G1843" s="19">
        <v>1.06</v>
      </c>
      <c r="H1843" s="19">
        <f>E1843*Table133[[#This Row],[Price per unit]]</f>
        <v>5952.96</v>
      </c>
      <c r="I1843" s="7">
        <f>(Table133[[#This Row],[Price per unit]]-Table133[[#This Row],[Cost per unit]])*Table133[[#This Row],[Volume]]</f>
        <v>1347.8400000000006</v>
      </c>
    </row>
    <row r="1844" spans="1:9" x14ac:dyDescent="0.2">
      <c r="A1844" s="14">
        <v>2011</v>
      </c>
      <c r="B1844" s="17" t="s">
        <v>13</v>
      </c>
      <c r="C1844" s="17" t="s">
        <v>19</v>
      </c>
      <c r="D1844" s="17" t="s">
        <v>1914</v>
      </c>
      <c r="E1844" s="1">
        <v>5736</v>
      </c>
      <c r="F1844" s="19">
        <v>0.79</v>
      </c>
      <c r="G1844" s="19">
        <v>1.1499999999999999</v>
      </c>
      <c r="H1844" s="19">
        <f>E1844*Table133[[#This Row],[Price per unit]]</f>
        <v>6596.4</v>
      </c>
      <c r="I1844" s="7">
        <f>(Table133[[#This Row],[Price per unit]]-Table133[[#This Row],[Cost per unit]])*Table133[[#This Row],[Volume]]</f>
        <v>2064.9599999999991</v>
      </c>
    </row>
    <row r="1845" spans="1:9" x14ac:dyDescent="0.2">
      <c r="A1845" s="14">
        <v>2011</v>
      </c>
      <c r="B1845" s="17" t="s">
        <v>13</v>
      </c>
      <c r="C1845" s="17" t="s">
        <v>19</v>
      </c>
      <c r="D1845" s="17" t="s">
        <v>1914</v>
      </c>
      <c r="E1845" s="1">
        <v>8196</v>
      </c>
      <c r="F1845" s="19">
        <v>0.84</v>
      </c>
      <c r="G1845" s="19">
        <v>0.94</v>
      </c>
      <c r="H1845" s="19">
        <f>E1845*Table133[[#This Row],[Price per unit]]</f>
        <v>7704.24</v>
      </c>
      <c r="I1845" s="7">
        <f>(Table133[[#This Row],[Price per unit]]-Table133[[#This Row],[Cost per unit]])*Table133[[#This Row],[Volume]]</f>
        <v>819.5999999999998</v>
      </c>
    </row>
    <row r="1846" spans="1:9" x14ac:dyDescent="0.2">
      <c r="A1846" s="14">
        <v>2011</v>
      </c>
      <c r="B1846" s="17" t="s">
        <v>13</v>
      </c>
      <c r="C1846" s="17" t="s">
        <v>19</v>
      </c>
      <c r="D1846" s="17" t="s">
        <v>1914</v>
      </c>
      <c r="E1846" s="1">
        <v>5148</v>
      </c>
      <c r="F1846" s="19">
        <v>0.44</v>
      </c>
      <c r="G1846" s="19">
        <v>1.03</v>
      </c>
      <c r="H1846" s="19">
        <f>E1846*Table133[[#This Row],[Price per unit]]</f>
        <v>5302.4400000000005</v>
      </c>
      <c r="I1846" s="7">
        <f>(Table133[[#This Row],[Price per unit]]-Table133[[#This Row],[Cost per unit]])*Table133[[#This Row],[Volume]]</f>
        <v>3037.3200000000006</v>
      </c>
    </row>
    <row r="1847" spans="1:9" x14ac:dyDescent="0.2">
      <c r="A1847" s="14">
        <v>2011</v>
      </c>
      <c r="B1847" s="17" t="s">
        <v>13</v>
      </c>
      <c r="C1847" s="17" t="s">
        <v>19</v>
      </c>
      <c r="D1847" s="17" t="s">
        <v>1914</v>
      </c>
      <c r="E1847" s="1">
        <v>9396</v>
      </c>
      <c r="F1847" s="19">
        <v>0.76</v>
      </c>
      <c r="G1847" s="19">
        <v>1.04</v>
      </c>
      <c r="H1847" s="19">
        <f>E1847*Table133[[#This Row],[Price per unit]]</f>
        <v>9771.84</v>
      </c>
      <c r="I1847" s="7">
        <f>(Table133[[#This Row],[Price per unit]]-Table133[[#This Row],[Cost per unit]])*Table133[[#This Row],[Volume]]</f>
        <v>2630.88</v>
      </c>
    </row>
    <row r="1848" spans="1:9" x14ac:dyDescent="0.2">
      <c r="A1848" s="14">
        <v>2011</v>
      </c>
      <c r="B1848" s="17" t="s">
        <v>13</v>
      </c>
      <c r="C1848" s="17" t="s">
        <v>19</v>
      </c>
      <c r="D1848" s="17" t="s">
        <v>1914</v>
      </c>
      <c r="E1848" s="1">
        <v>6696</v>
      </c>
      <c r="F1848" s="19">
        <v>0.98</v>
      </c>
      <c r="G1848" s="19">
        <v>1.1200000000000001</v>
      </c>
      <c r="H1848" s="19">
        <f>E1848*Table133[[#This Row],[Price per unit]]</f>
        <v>7499.52</v>
      </c>
      <c r="I1848" s="7">
        <f>(Table133[[#This Row],[Price per unit]]-Table133[[#This Row],[Cost per unit]])*Table133[[#This Row],[Volume]]</f>
        <v>937.44000000000085</v>
      </c>
    </row>
    <row r="1849" spans="1:9" x14ac:dyDescent="0.2">
      <c r="A1849" s="14">
        <v>2011</v>
      </c>
      <c r="B1849" s="17" t="s">
        <v>13</v>
      </c>
      <c r="C1849" s="17" t="s">
        <v>19</v>
      </c>
      <c r="D1849" s="17" t="s">
        <v>1914</v>
      </c>
      <c r="E1849" s="1">
        <v>5784</v>
      </c>
      <c r="F1849" s="19">
        <v>0.6</v>
      </c>
      <c r="G1849" s="19">
        <v>1.1299999999999999</v>
      </c>
      <c r="H1849" s="19">
        <f>E1849*Table133[[#This Row],[Price per unit]]</f>
        <v>6535.9199999999992</v>
      </c>
      <c r="I1849" s="7">
        <f>(Table133[[#This Row],[Price per unit]]-Table133[[#This Row],[Cost per unit]])*Table133[[#This Row],[Volume]]</f>
        <v>3065.5199999999995</v>
      </c>
    </row>
    <row r="1850" spans="1:9" x14ac:dyDescent="0.2">
      <c r="A1850" s="14">
        <v>2011</v>
      </c>
      <c r="B1850" s="17" t="s">
        <v>13</v>
      </c>
      <c r="C1850" s="17" t="s">
        <v>19</v>
      </c>
      <c r="D1850" s="17" t="s">
        <v>1914</v>
      </c>
      <c r="E1850" s="1">
        <v>6060</v>
      </c>
      <c r="F1850" s="19">
        <v>0.67</v>
      </c>
      <c r="G1850" s="19">
        <v>1.01</v>
      </c>
      <c r="H1850" s="19">
        <f>E1850*Table133[[#This Row],[Price per unit]]</f>
        <v>6120.6</v>
      </c>
      <c r="I1850" s="7">
        <f>(Table133[[#This Row],[Price per unit]]-Table133[[#This Row],[Cost per unit]])*Table133[[#This Row],[Volume]]</f>
        <v>2060.3999999999996</v>
      </c>
    </row>
    <row r="1851" spans="1:9" x14ac:dyDescent="0.2">
      <c r="A1851" s="14">
        <v>2011</v>
      </c>
      <c r="B1851" s="17" t="s">
        <v>13</v>
      </c>
      <c r="C1851" s="17" t="s">
        <v>19</v>
      </c>
      <c r="D1851" s="17" t="s">
        <v>1914</v>
      </c>
      <c r="E1851" s="1">
        <v>7512</v>
      </c>
      <c r="F1851" s="19">
        <v>1.0900000000000001</v>
      </c>
      <c r="G1851" s="19">
        <v>1.18</v>
      </c>
      <c r="H1851" s="19">
        <f>E1851*Table133[[#This Row],[Price per unit]]</f>
        <v>8864.16</v>
      </c>
      <c r="I1851" s="7">
        <f>(Table133[[#This Row],[Price per unit]]-Table133[[#This Row],[Cost per unit]])*Table133[[#This Row],[Volume]]</f>
        <v>676.0799999999989</v>
      </c>
    </row>
    <row r="1852" spans="1:9" x14ac:dyDescent="0.2">
      <c r="A1852" s="14">
        <v>2011</v>
      </c>
      <c r="B1852" s="17" t="s">
        <v>13</v>
      </c>
      <c r="C1852" s="17" t="s">
        <v>19</v>
      </c>
      <c r="D1852" s="17" t="s">
        <v>1914</v>
      </c>
      <c r="E1852" s="1">
        <v>8472</v>
      </c>
      <c r="F1852" s="19">
        <v>0.99</v>
      </c>
      <c r="G1852" s="19">
        <v>1.1000000000000001</v>
      </c>
      <c r="H1852" s="19">
        <f>E1852*Table133[[#This Row],[Price per unit]]</f>
        <v>9319.2000000000007</v>
      </c>
      <c r="I1852" s="7">
        <f>(Table133[[#This Row],[Price per unit]]-Table133[[#This Row],[Cost per unit]])*Table133[[#This Row],[Volume]]</f>
        <v>931.92000000000087</v>
      </c>
    </row>
    <row r="1853" spans="1:9" x14ac:dyDescent="0.2">
      <c r="A1853" s="14">
        <v>2011</v>
      </c>
      <c r="B1853" s="17" t="s">
        <v>13</v>
      </c>
      <c r="C1853" s="17" t="s">
        <v>19</v>
      </c>
      <c r="D1853" s="17" t="s">
        <v>1914</v>
      </c>
      <c r="E1853" s="1">
        <v>6228</v>
      </c>
      <c r="F1853" s="19">
        <v>0.99</v>
      </c>
      <c r="G1853" s="19">
        <v>1.07</v>
      </c>
      <c r="H1853" s="19">
        <f>E1853*Table133[[#This Row],[Price per unit]]</f>
        <v>6663.96</v>
      </c>
      <c r="I1853" s="7">
        <f>(Table133[[#This Row],[Price per unit]]-Table133[[#This Row],[Cost per unit]])*Table133[[#This Row],[Volume]]</f>
        <v>498.24000000000046</v>
      </c>
    </row>
    <row r="1854" spans="1:9" x14ac:dyDescent="0.2">
      <c r="A1854" s="14">
        <v>2011</v>
      </c>
      <c r="B1854" s="17" t="s">
        <v>13</v>
      </c>
      <c r="C1854" s="17" t="s">
        <v>19</v>
      </c>
      <c r="D1854" s="17" t="s">
        <v>1914</v>
      </c>
      <c r="E1854" s="1">
        <v>7944</v>
      </c>
      <c r="F1854" s="19">
        <v>0.62</v>
      </c>
      <c r="G1854" s="19">
        <v>1.05</v>
      </c>
      <c r="H1854" s="19">
        <f>E1854*Table133[[#This Row],[Price per unit]]</f>
        <v>8341.2000000000007</v>
      </c>
      <c r="I1854" s="7">
        <f>(Table133[[#This Row],[Price per unit]]-Table133[[#This Row],[Cost per unit]])*Table133[[#This Row],[Volume]]</f>
        <v>3415.9200000000005</v>
      </c>
    </row>
    <row r="1855" spans="1:9" x14ac:dyDescent="0.2">
      <c r="A1855" s="14">
        <v>2011</v>
      </c>
      <c r="B1855" s="17" t="s">
        <v>13</v>
      </c>
      <c r="C1855" s="17" t="s">
        <v>19</v>
      </c>
      <c r="D1855" s="17" t="s">
        <v>1914</v>
      </c>
      <c r="E1855" s="1">
        <v>7956</v>
      </c>
      <c r="F1855" s="19">
        <v>0.82</v>
      </c>
      <c r="G1855" s="19">
        <v>1.1499999999999999</v>
      </c>
      <c r="H1855" s="19">
        <f>E1855*Table133[[#This Row],[Price per unit]]</f>
        <v>9149.4</v>
      </c>
      <c r="I1855" s="7">
        <f>(Table133[[#This Row],[Price per unit]]-Table133[[#This Row],[Cost per unit]])*Table133[[#This Row],[Volume]]</f>
        <v>2625.4799999999996</v>
      </c>
    </row>
    <row r="1856" spans="1:9" x14ac:dyDescent="0.2">
      <c r="A1856" s="14">
        <v>2011</v>
      </c>
      <c r="B1856" s="17" t="s">
        <v>13</v>
      </c>
      <c r="C1856" s="17" t="s">
        <v>19</v>
      </c>
      <c r="D1856" s="17" t="s">
        <v>1914</v>
      </c>
      <c r="E1856" s="1">
        <v>6036</v>
      </c>
      <c r="F1856" s="19">
        <v>0.76</v>
      </c>
      <c r="G1856" s="19">
        <v>1.1399999999999999</v>
      </c>
      <c r="H1856" s="19">
        <f>E1856*Table133[[#This Row],[Price per unit]]</f>
        <v>6881.0399999999991</v>
      </c>
      <c r="I1856" s="7">
        <f>(Table133[[#This Row],[Price per unit]]-Table133[[#This Row],[Cost per unit]])*Table133[[#This Row],[Volume]]</f>
        <v>2293.6799999999994</v>
      </c>
    </row>
    <row r="1857" spans="1:9" x14ac:dyDescent="0.2">
      <c r="A1857" s="14">
        <v>2011</v>
      </c>
      <c r="B1857" s="17" t="s">
        <v>13</v>
      </c>
      <c r="C1857" s="17" t="s">
        <v>19</v>
      </c>
      <c r="D1857" s="17" t="s">
        <v>1914</v>
      </c>
      <c r="E1857" s="1">
        <v>8532</v>
      </c>
      <c r="F1857" s="19">
        <v>0.54</v>
      </c>
      <c r="G1857" s="19">
        <v>1.0900000000000001</v>
      </c>
      <c r="H1857" s="19">
        <f>E1857*Table133[[#This Row],[Price per unit]]</f>
        <v>9299.880000000001</v>
      </c>
      <c r="I1857" s="7">
        <f>(Table133[[#This Row],[Price per unit]]-Table133[[#This Row],[Cost per unit]])*Table133[[#This Row],[Volume]]</f>
        <v>4692.6000000000004</v>
      </c>
    </row>
    <row r="1858" spans="1:9" x14ac:dyDescent="0.2">
      <c r="A1858" s="14">
        <v>2011</v>
      </c>
      <c r="B1858" s="17" t="s">
        <v>13</v>
      </c>
      <c r="C1858" s="17" t="s">
        <v>19</v>
      </c>
      <c r="D1858" s="17" t="s">
        <v>1914</v>
      </c>
      <c r="E1858" s="1">
        <v>7296</v>
      </c>
      <c r="F1858" s="19">
        <v>0.61</v>
      </c>
      <c r="G1858" s="19">
        <v>1.04</v>
      </c>
      <c r="H1858" s="19">
        <f>E1858*Table133[[#This Row],[Price per unit]]</f>
        <v>7587.84</v>
      </c>
      <c r="I1858" s="7">
        <f>(Table133[[#This Row],[Price per unit]]-Table133[[#This Row],[Cost per unit]])*Table133[[#This Row],[Volume]]</f>
        <v>3137.28</v>
      </c>
    </row>
    <row r="1859" spans="1:9" x14ac:dyDescent="0.2">
      <c r="A1859" s="14">
        <v>2011</v>
      </c>
      <c r="B1859" s="17" t="s">
        <v>13</v>
      </c>
      <c r="C1859" s="17" t="s">
        <v>19</v>
      </c>
      <c r="D1859" s="17" t="s">
        <v>1914</v>
      </c>
      <c r="E1859" s="1">
        <v>8712</v>
      </c>
      <c r="F1859" s="19">
        <v>0.89</v>
      </c>
      <c r="G1859" s="19">
        <v>1.07</v>
      </c>
      <c r="H1859" s="19">
        <f>E1859*Table133[[#This Row],[Price per unit]]</f>
        <v>9321.84</v>
      </c>
      <c r="I1859" s="7">
        <f>(Table133[[#This Row],[Price per unit]]-Table133[[#This Row],[Cost per unit]])*Table133[[#This Row],[Volume]]</f>
        <v>1568.1600000000005</v>
      </c>
    </row>
    <row r="1860" spans="1:9" x14ac:dyDescent="0.2">
      <c r="A1860" s="14">
        <v>2011</v>
      </c>
      <c r="B1860" s="17" t="s">
        <v>13</v>
      </c>
      <c r="C1860" s="17" t="s">
        <v>19</v>
      </c>
      <c r="D1860" s="17" t="s">
        <v>1914</v>
      </c>
      <c r="E1860" s="1">
        <v>7644</v>
      </c>
      <c r="F1860" s="19">
        <v>0.79</v>
      </c>
      <c r="G1860" s="19">
        <v>1.04</v>
      </c>
      <c r="H1860" s="19">
        <f>E1860*Table133[[#This Row],[Price per unit]]</f>
        <v>7949.76</v>
      </c>
      <c r="I1860" s="7">
        <f>(Table133[[#This Row],[Price per unit]]-Table133[[#This Row],[Cost per unit]])*Table133[[#This Row],[Volume]]</f>
        <v>1911</v>
      </c>
    </row>
    <row r="1861" spans="1:9" x14ac:dyDescent="0.2">
      <c r="A1861" s="14">
        <v>2011</v>
      </c>
      <c r="B1861" s="17" t="s">
        <v>13</v>
      </c>
      <c r="C1861" s="17" t="s">
        <v>19</v>
      </c>
      <c r="D1861" s="17" t="s">
        <v>1914</v>
      </c>
      <c r="E1861" s="1">
        <v>8268</v>
      </c>
      <c r="F1861" s="19">
        <v>1.03</v>
      </c>
      <c r="G1861" s="19">
        <v>1.2</v>
      </c>
      <c r="H1861" s="19">
        <f>E1861*Table133[[#This Row],[Price per unit]]</f>
        <v>9921.6</v>
      </c>
      <c r="I1861" s="7">
        <f>(Table133[[#This Row],[Price per unit]]-Table133[[#This Row],[Cost per unit]])*Table133[[#This Row],[Volume]]</f>
        <v>1405.5599999999995</v>
      </c>
    </row>
    <row r="1862" spans="1:9" x14ac:dyDescent="0.2">
      <c r="A1862" s="14">
        <v>2011</v>
      </c>
      <c r="B1862" s="17" t="s">
        <v>13</v>
      </c>
      <c r="C1862" s="17" t="s">
        <v>19</v>
      </c>
      <c r="D1862" s="17" t="s">
        <v>1914</v>
      </c>
      <c r="E1862" s="1">
        <v>7824</v>
      </c>
      <c r="F1862" s="19">
        <v>0.63</v>
      </c>
      <c r="G1862" s="19">
        <v>1.1599999999999999</v>
      </c>
      <c r="H1862" s="19">
        <f>E1862*Table133[[#This Row],[Price per unit]]</f>
        <v>9075.84</v>
      </c>
      <c r="I1862" s="7">
        <f>(Table133[[#This Row],[Price per unit]]-Table133[[#This Row],[Cost per unit]])*Table133[[#This Row],[Volume]]</f>
        <v>4146.7199999999993</v>
      </c>
    </row>
    <row r="1863" spans="1:9" x14ac:dyDescent="0.2">
      <c r="A1863" s="14">
        <v>2011</v>
      </c>
      <c r="B1863" s="17" t="s">
        <v>13</v>
      </c>
      <c r="C1863" s="17" t="s">
        <v>19</v>
      </c>
      <c r="D1863" s="17" t="s">
        <v>1914</v>
      </c>
      <c r="E1863" s="1">
        <v>7908</v>
      </c>
      <c r="F1863" s="19">
        <v>0.47</v>
      </c>
      <c r="G1863" s="19">
        <v>0.9</v>
      </c>
      <c r="H1863" s="19">
        <f>E1863*Table133[[#This Row],[Price per unit]]</f>
        <v>7117.2</v>
      </c>
      <c r="I1863" s="7">
        <f>(Table133[[#This Row],[Price per unit]]-Table133[[#This Row],[Cost per unit]])*Table133[[#This Row],[Volume]]</f>
        <v>3400.4400000000005</v>
      </c>
    </row>
    <row r="1864" spans="1:9" x14ac:dyDescent="0.2">
      <c r="A1864" s="14">
        <v>2011</v>
      </c>
      <c r="B1864" s="17" t="s">
        <v>13</v>
      </c>
      <c r="C1864" s="17" t="s">
        <v>19</v>
      </c>
      <c r="D1864" s="17" t="s">
        <v>1914</v>
      </c>
      <c r="E1864" s="1">
        <v>6072</v>
      </c>
      <c r="F1864" s="19">
        <v>0.91</v>
      </c>
      <c r="G1864" s="19">
        <v>1.1299999999999999</v>
      </c>
      <c r="H1864" s="19">
        <f>E1864*Table133[[#This Row],[Price per unit]]</f>
        <v>6861.36</v>
      </c>
      <c r="I1864" s="7">
        <f>(Table133[[#This Row],[Price per unit]]-Table133[[#This Row],[Cost per unit]])*Table133[[#This Row],[Volume]]</f>
        <v>1335.8399999999992</v>
      </c>
    </row>
    <row r="1865" spans="1:9" x14ac:dyDescent="0.2">
      <c r="A1865" s="14">
        <v>2011</v>
      </c>
      <c r="B1865" s="17" t="s">
        <v>13</v>
      </c>
      <c r="C1865" s="17" t="s">
        <v>19</v>
      </c>
      <c r="D1865" s="17" t="s">
        <v>1914</v>
      </c>
      <c r="E1865" s="1">
        <v>9048</v>
      </c>
      <c r="F1865" s="19">
        <v>1.0900000000000001</v>
      </c>
      <c r="G1865" s="19">
        <v>1.01</v>
      </c>
      <c r="H1865" s="19">
        <f>E1865*Table133[[#This Row],[Price per unit]]</f>
        <v>9138.48</v>
      </c>
      <c r="I1865" s="7">
        <f>(Table133[[#This Row],[Price per unit]]-Table133[[#This Row],[Cost per unit]])*Table133[[#This Row],[Volume]]</f>
        <v>-723.8400000000006</v>
      </c>
    </row>
    <row r="1866" spans="1:9" x14ac:dyDescent="0.2">
      <c r="A1866" s="14">
        <v>2011</v>
      </c>
      <c r="B1866" s="17" t="s">
        <v>13</v>
      </c>
      <c r="C1866" s="17" t="s">
        <v>19</v>
      </c>
      <c r="D1866" s="17" t="s">
        <v>1914</v>
      </c>
      <c r="E1866" s="1">
        <v>5280</v>
      </c>
      <c r="F1866" s="19">
        <v>0.59</v>
      </c>
      <c r="G1866" s="19">
        <v>1.0900000000000001</v>
      </c>
      <c r="H1866" s="19">
        <f>E1866*Table133[[#This Row],[Price per unit]]</f>
        <v>5755.2000000000007</v>
      </c>
      <c r="I1866" s="7">
        <f>(Table133[[#This Row],[Price per unit]]-Table133[[#This Row],[Cost per unit]])*Table133[[#This Row],[Volume]]</f>
        <v>2640.0000000000005</v>
      </c>
    </row>
    <row r="1867" spans="1:9" x14ac:dyDescent="0.2">
      <c r="A1867" s="14">
        <v>2011</v>
      </c>
      <c r="B1867" s="17" t="s">
        <v>13</v>
      </c>
      <c r="C1867" s="17" t="s">
        <v>19</v>
      </c>
      <c r="D1867" s="17" t="s">
        <v>1914</v>
      </c>
      <c r="E1867" s="1">
        <v>7284</v>
      </c>
      <c r="F1867" s="19">
        <v>0.52</v>
      </c>
      <c r="G1867" s="19">
        <v>1.07</v>
      </c>
      <c r="H1867" s="19">
        <f>E1867*Table133[[#This Row],[Price per unit]]</f>
        <v>7793.88</v>
      </c>
      <c r="I1867" s="7">
        <f>(Table133[[#This Row],[Price per unit]]-Table133[[#This Row],[Cost per unit]])*Table133[[#This Row],[Volume]]</f>
        <v>4006.2000000000003</v>
      </c>
    </row>
    <row r="1868" spans="1:9" x14ac:dyDescent="0.2">
      <c r="A1868" s="14">
        <v>2011</v>
      </c>
      <c r="B1868" s="17" t="s">
        <v>13</v>
      </c>
      <c r="C1868" s="17" t="s">
        <v>19</v>
      </c>
      <c r="D1868" s="17" t="s">
        <v>1914</v>
      </c>
      <c r="E1868" s="1">
        <v>5460</v>
      </c>
      <c r="F1868" s="19">
        <v>0.5</v>
      </c>
      <c r="G1868" s="19">
        <v>0.92</v>
      </c>
      <c r="H1868" s="19">
        <f>E1868*Table133[[#This Row],[Price per unit]]</f>
        <v>5023.2</v>
      </c>
      <c r="I1868" s="7">
        <f>(Table133[[#This Row],[Price per unit]]-Table133[[#This Row],[Cost per unit]])*Table133[[#This Row],[Volume]]</f>
        <v>2293.2000000000003</v>
      </c>
    </row>
    <row r="1869" spans="1:9" x14ac:dyDescent="0.2">
      <c r="A1869" s="14">
        <v>2011</v>
      </c>
      <c r="B1869" s="17" t="s">
        <v>13</v>
      </c>
      <c r="C1869" s="17" t="s">
        <v>19</v>
      </c>
      <c r="D1869" s="17" t="s">
        <v>1914</v>
      </c>
      <c r="E1869" s="1">
        <v>9144</v>
      </c>
      <c r="F1869" s="19">
        <v>1.2</v>
      </c>
      <c r="G1869" s="19">
        <v>0.99</v>
      </c>
      <c r="H1869" s="19">
        <f>E1869*Table133[[#This Row],[Price per unit]]</f>
        <v>9052.56</v>
      </c>
      <c r="I1869" s="7">
        <f>(Table133[[#This Row],[Price per unit]]-Table133[[#This Row],[Cost per unit]])*Table133[[#This Row],[Volume]]</f>
        <v>-1920.2399999999998</v>
      </c>
    </row>
    <row r="1870" spans="1:9" x14ac:dyDescent="0.2">
      <c r="A1870" s="14">
        <v>2011</v>
      </c>
      <c r="B1870" s="17" t="s">
        <v>13</v>
      </c>
      <c r="C1870" s="17" t="s">
        <v>19</v>
      </c>
      <c r="D1870" s="17" t="s">
        <v>1914</v>
      </c>
      <c r="E1870" s="1">
        <v>9336</v>
      </c>
      <c r="F1870" s="19">
        <v>0.7</v>
      </c>
      <c r="G1870" s="19">
        <v>1.0900000000000001</v>
      </c>
      <c r="H1870" s="19">
        <f>E1870*Table133[[#This Row],[Price per unit]]</f>
        <v>10176.240000000002</v>
      </c>
      <c r="I1870" s="7">
        <f>(Table133[[#This Row],[Price per unit]]-Table133[[#This Row],[Cost per unit]])*Table133[[#This Row],[Volume]]</f>
        <v>3641.0400000000013</v>
      </c>
    </row>
    <row r="1871" spans="1:9" x14ac:dyDescent="0.2">
      <c r="A1871" s="14">
        <v>2011</v>
      </c>
      <c r="B1871" s="17" t="s">
        <v>13</v>
      </c>
      <c r="C1871" s="17" t="s">
        <v>19</v>
      </c>
      <c r="D1871" s="17" t="s">
        <v>1914</v>
      </c>
      <c r="E1871" s="1">
        <v>7332</v>
      </c>
      <c r="F1871" s="19">
        <v>0.83</v>
      </c>
      <c r="G1871" s="19">
        <v>1.06</v>
      </c>
      <c r="H1871" s="19">
        <f>E1871*Table133[[#This Row],[Price per unit]]</f>
        <v>7771.92</v>
      </c>
      <c r="I1871" s="7">
        <f>(Table133[[#This Row],[Price per unit]]-Table133[[#This Row],[Cost per unit]])*Table133[[#This Row],[Volume]]</f>
        <v>1686.3600000000006</v>
      </c>
    </row>
    <row r="1872" spans="1:9" x14ac:dyDescent="0.2">
      <c r="A1872" s="14">
        <v>2011</v>
      </c>
      <c r="B1872" s="17" t="s">
        <v>13</v>
      </c>
      <c r="C1872" s="17" t="s">
        <v>19</v>
      </c>
      <c r="D1872" s="17" t="s">
        <v>1914</v>
      </c>
      <c r="E1872" s="1">
        <v>8388</v>
      </c>
      <c r="F1872" s="19">
        <v>1.06</v>
      </c>
      <c r="G1872" s="19">
        <v>0.96</v>
      </c>
      <c r="H1872" s="19">
        <f>E1872*Table133[[#This Row],[Price per unit]]</f>
        <v>8052.48</v>
      </c>
      <c r="I1872" s="7">
        <f>(Table133[[#This Row],[Price per unit]]-Table133[[#This Row],[Cost per unit]])*Table133[[#This Row],[Volume]]</f>
        <v>-838.80000000000075</v>
      </c>
    </row>
    <row r="1873" spans="1:9" x14ac:dyDescent="0.2">
      <c r="A1873" s="14">
        <v>2011</v>
      </c>
      <c r="B1873" s="17" t="s">
        <v>13</v>
      </c>
      <c r="C1873" s="17" t="s">
        <v>19</v>
      </c>
      <c r="D1873" s="17" t="s">
        <v>1914</v>
      </c>
      <c r="E1873" s="1">
        <v>8748</v>
      </c>
      <c r="F1873" s="19">
        <v>0.68</v>
      </c>
      <c r="G1873" s="19">
        <v>1.1399999999999999</v>
      </c>
      <c r="H1873" s="19">
        <f>E1873*Table133[[#This Row],[Price per unit]]</f>
        <v>9972.7199999999993</v>
      </c>
      <c r="I1873" s="7">
        <f>(Table133[[#This Row],[Price per unit]]-Table133[[#This Row],[Cost per unit]])*Table133[[#This Row],[Volume]]</f>
        <v>4024.0799999999986</v>
      </c>
    </row>
    <row r="1874" spans="1:9" x14ac:dyDescent="0.2">
      <c r="A1874" s="14">
        <v>2011</v>
      </c>
      <c r="B1874" s="17" t="s">
        <v>13</v>
      </c>
      <c r="C1874" s="17" t="s">
        <v>19</v>
      </c>
      <c r="D1874" s="17" t="s">
        <v>1914</v>
      </c>
      <c r="E1874" s="1">
        <v>7992</v>
      </c>
      <c r="F1874" s="19">
        <v>0.69</v>
      </c>
      <c r="G1874" s="19">
        <v>1.07</v>
      </c>
      <c r="H1874" s="19">
        <f>E1874*Table133[[#This Row],[Price per unit]]</f>
        <v>8551.44</v>
      </c>
      <c r="I1874" s="7">
        <f>(Table133[[#This Row],[Price per unit]]-Table133[[#This Row],[Cost per unit]])*Table133[[#This Row],[Volume]]</f>
        <v>3036.9600000000009</v>
      </c>
    </row>
    <row r="1875" spans="1:9" x14ac:dyDescent="0.2">
      <c r="A1875" s="14">
        <v>2011</v>
      </c>
      <c r="B1875" s="17" t="s">
        <v>13</v>
      </c>
      <c r="C1875" s="17" t="s">
        <v>19</v>
      </c>
      <c r="D1875" s="17" t="s">
        <v>1914</v>
      </c>
      <c r="E1875" s="1">
        <v>9552</v>
      </c>
      <c r="F1875" s="19">
        <v>0.78</v>
      </c>
      <c r="G1875" s="19">
        <v>1.1100000000000001</v>
      </c>
      <c r="H1875" s="19">
        <f>E1875*Table133[[#This Row],[Price per unit]]</f>
        <v>10602.720000000001</v>
      </c>
      <c r="I1875" s="7">
        <f>(Table133[[#This Row],[Price per unit]]-Table133[[#This Row],[Cost per unit]])*Table133[[#This Row],[Volume]]</f>
        <v>3152.1600000000008</v>
      </c>
    </row>
    <row r="1876" spans="1:9" x14ac:dyDescent="0.2">
      <c r="A1876" s="14">
        <v>2011</v>
      </c>
      <c r="B1876" s="17" t="s">
        <v>13</v>
      </c>
      <c r="C1876" s="17" t="s">
        <v>19</v>
      </c>
      <c r="D1876" s="17" t="s">
        <v>1914</v>
      </c>
      <c r="E1876" s="1">
        <v>7392</v>
      </c>
      <c r="F1876" s="19">
        <v>0.86</v>
      </c>
      <c r="G1876" s="19">
        <v>1.1100000000000001</v>
      </c>
      <c r="H1876" s="19">
        <f>E1876*Table133[[#This Row],[Price per unit]]</f>
        <v>8205.1200000000008</v>
      </c>
      <c r="I1876" s="7">
        <f>(Table133[[#This Row],[Price per unit]]-Table133[[#This Row],[Cost per unit]])*Table133[[#This Row],[Volume]]</f>
        <v>1848.0000000000009</v>
      </c>
    </row>
    <row r="1877" spans="1:9" x14ac:dyDescent="0.2">
      <c r="A1877" s="14">
        <v>2011</v>
      </c>
      <c r="B1877" s="17" t="s">
        <v>13</v>
      </c>
      <c r="C1877" s="17" t="s">
        <v>19</v>
      </c>
      <c r="D1877" s="17" t="s">
        <v>1914</v>
      </c>
      <c r="E1877" s="1">
        <v>4860</v>
      </c>
      <c r="F1877" s="19">
        <v>0.86</v>
      </c>
      <c r="G1877" s="19">
        <v>1.1000000000000001</v>
      </c>
      <c r="H1877" s="19">
        <f>E1877*Table133[[#This Row],[Price per unit]]</f>
        <v>5346</v>
      </c>
      <c r="I1877" s="7">
        <f>(Table133[[#This Row],[Price per unit]]-Table133[[#This Row],[Cost per unit]])*Table133[[#This Row],[Volume]]</f>
        <v>1166.4000000000005</v>
      </c>
    </row>
    <row r="1878" spans="1:9" x14ac:dyDescent="0.2">
      <c r="A1878" s="14">
        <v>2011</v>
      </c>
      <c r="B1878" s="17" t="s">
        <v>13</v>
      </c>
      <c r="C1878" s="17" t="s">
        <v>19</v>
      </c>
      <c r="D1878" s="17" t="s">
        <v>1914</v>
      </c>
      <c r="E1878" s="1">
        <v>4992</v>
      </c>
      <c r="F1878" s="19">
        <v>0.81</v>
      </c>
      <c r="G1878" s="19">
        <v>1.1399999999999999</v>
      </c>
      <c r="H1878" s="19">
        <f>E1878*Table133[[#This Row],[Price per unit]]</f>
        <v>5690.8799999999992</v>
      </c>
      <c r="I1878" s="7">
        <f>(Table133[[#This Row],[Price per unit]]-Table133[[#This Row],[Cost per unit]])*Table133[[#This Row],[Volume]]</f>
        <v>1647.3599999999992</v>
      </c>
    </row>
    <row r="1879" spans="1:9" x14ac:dyDescent="0.2">
      <c r="A1879" s="14">
        <v>2011</v>
      </c>
      <c r="B1879" s="17" t="s">
        <v>13</v>
      </c>
      <c r="C1879" s="17" t="s">
        <v>19</v>
      </c>
      <c r="D1879" s="17" t="s">
        <v>1914</v>
      </c>
      <c r="E1879" s="1">
        <v>9096</v>
      </c>
      <c r="F1879" s="19">
        <v>0.47</v>
      </c>
      <c r="G1879" s="19">
        <v>1.17</v>
      </c>
      <c r="H1879" s="19">
        <f>E1879*Table133[[#This Row],[Price per unit]]</f>
        <v>10642.32</v>
      </c>
      <c r="I1879" s="7">
        <f>(Table133[[#This Row],[Price per unit]]-Table133[[#This Row],[Cost per unit]])*Table133[[#This Row],[Volume]]</f>
        <v>6367.2</v>
      </c>
    </row>
    <row r="1880" spans="1:9" x14ac:dyDescent="0.2">
      <c r="A1880" s="14">
        <v>2011</v>
      </c>
      <c r="B1880" s="17" t="s">
        <v>13</v>
      </c>
      <c r="C1880" s="17" t="s">
        <v>19</v>
      </c>
      <c r="D1880" s="17" t="s">
        <v>1914</v>
      </c>
      <c r="E1880" s="1">
        <v>6912</v>
      </c>
      <c r="F1880" s="19">
        <v>0.46</v>
      </c>
      <c r="G1880" s="19">
        <v>1.17</v>
      </c>
      <c r="H1880" s="19">
        <f>E1880*Table133[[#This Row],[Price per unit]]</f>
        <v>8087.0399999999991</v>
      </c>
      <c r="I1880" s="7">
        <f>(Table133[[#This Row],[Price per unit]]-Table133[[#This Row],[Cost per unit]])*Table133[[#This Row],[Volume]]</f>
        <v>4907.5199999999995</v>
      </c>
    </row>
    <row r="1881" spans="1:9" x14ac:dyDescent="0.2">
      <c r="A1881" s="14">
        <v>2011</v>
      </c>
      <c r="B1881" s="17" t="s">
        <v>13</v>
      </c>
      <c r="C1881" s="17" t="s">
        <v>19</v>
      </c>
      <c r="D1881" s="17" t="s">
        <v>1914</v>
      </c>
      <c r="E1881" s="1">
        <v>6348</v>
      </c>
      <c r="F1881" s="19">
        <v>0.9</v>
      </c>
      <c r="G1881" s="19">
        <v>1.07</v>
      </c>
      <c r="H1881" s="19">
        <f>E1881*Table133[[#This Row],[Price per unit]]</f>
        <v>6792.3600000000006</v>
      </c>
      <c r="I1881" s="7">
        <f>(Table133[[#This Row],[Price per unit]]-Table133[[#This Row],[Cost per unit]])*Table133[[#This Row],[Volume]]</f>
        <v>1079.1600000000003</v>
      </c>
    </row>
    <row r="1882" spans="1:9" x14ac:dyDescent="0.2">
      <c r="A1882" s="14">
        <v>2011</v>
      </c>
      <c r="B1882" s="17" t="s">
        <v>13</v>
      </c>
      <c r="C1882" s="17" t="s">
        <v>19</v>
      </c>
      <c r="D1882" s="17" t="s">
        <v>1914</v>
      </c>
      <c r="E1882" s="1">
        <v>6840</v>
      </c>
      <c r="F1882" s="19">
        <v>0.98</v>
      </c>
      <c r="G1882" s="19">
        <v>1.19</v>
      </c>
      <c r="H1882" s="19">
        <f>E1882*Table133[[#This Row],[Price per unit]]</f>
        <v>8139.5999999999995</v>
      </c>
      <c r="I1882" s="7">
        <f>(Table133[[#This Row],[Price per unit]]-Table133[[#This Row],[Cost per unit]])*Table133[[#This Row],[Volume]]</f>
        <v>1436.3999999999999</v>
      </c>
    </row>
    <row r="1883" spans="1:9" x14ac:dyDescent="0.2">
      <c r="A1883" s="14">
        <v>2011</v>
      </c>
      <c r="B1883" s="17" t="s">
        <v>13</v>
      </c>
      <c r="C1883" s="17" t="s">
        <v>19</v>
      </c>
      <c r="D1883" s="17" t="s">
        <v>1914</v>
      </c>
      <c r="E1883" s="1">
        <v>8652</v>
      </c>
      <c r="F1883" s="19">
        <v>0.72</v>
      </c>
      <c r="G1883" s="19">
        <v>0.98</v>
      </c>
      <c r="H1883" s="19">
        <f>E1883*Table133[[#This Row],[Price per unit]]</f>
        <v>8478.9599999999991</v>
      </c>
      <c r="I1883" s="7">
        <f>(Table133[[#This Row],[Price per unit]]-Table133[[#This Row],[Cost per unit]])*Table133[[#This Row],[Volume]]</f>
        <v>2249.52</v>
      </c>
    </row>
    <row r="1884" spans="1:9" x14ac:dyDescent="0.2">
      <c r="A1884" s="14">
        <v>2011</v>
      </c>
      <c r="B1884" s="17" t="s">
        <v>13</v>
      </c>
      <c r="C1884" s="17" t="s">
        <v>19</v>
      </c>
      <c r="D1884" s="17" t="s">
        <v>1914</v>
      </c>
      <c r="E1884" s="1">
        <v>6312</v>
      </c>
      <c r="F1884" s="19">
        <v>1.04</v>
      </c>
      <c r="G1884" s="19">
        <v>1.02</v>
      </c>
      <c r="H1884" s="19">
        <f>E1884*Table133[[#This Row],[Price per unit]]</f>
        <v>6438.24</v>
      </c>
      <c r="I1884" s="7">
        <f>(Table133[[#This Row],[Price per unit]]-Table133[[#This Row],[Cost per unit]])*Table133[[#This Row],[Volume]]</f>
        <v>-126.24000000000011</v>
      </c>
    </row>
    <row r="1885" spans="1:9" x14ac:dyDescent="0.2">
      <c r="A1885" s="14">
        <v>2011</v>
      </c>
      <c r="B1885" s="17" t="s">
        <v>13</v>
      </c>
      <c r="C1885" s="17" t="s">
        <v>19</v>
      </c>
      <c r="D1885" s="17" t="s">
        <v>1914</v>
      </c>
      <c r="E1885" s="1">
        <v>6936</v>
      </c>
      <c r="F1885" s="19">
        <v>1.2</v>
      </c>
      <c r="G1885" s="19">
        <v>1.1399999999999999</v>
      </c>
      <c r="H1885" s="19">
        <f>E1885*Table133[[#This Row],[Price per unit]]</f>
        <v>7907.0399999999991</v>
      </c>
      <c r="I1885" s="7">
        <f>(Table133[[#This Row],[Price per unit]]-Table133[[#This Row],[Cost per unit]])*Table133[[#This Row],[Volume]]</f>
        <v>-416.16000000000037</v>
      </c>
    </row>
    <row r="1886" spans="1:9" x14ac:dyDescent="0.2">
      <c r="A1886" s="14">
        <v>2011</v>
      </c>
      <c r="B1886" s="17" t="s">
        <v>13</v>
      </c>
      <c r="C1886" s="17" t="s">
        <v>19</v>
      </c>
      <c r="D1886" s="17" t="s">
        <v>1914</v>
      </c>
      <c r="E1886" s="1">
        <v>5340</v>
      </c>
      <c r="F1886" s="19">
        <v>0.91</v>
      </c>
      <c r="G1886" s="19">
        <v>0.99</v>
      </c>
      <c r="H1886" s="19">
        <f>E1886*Table133[[#This Row],[Price per unit]]</f>
        <v>5286.6</v>
      </c>
      <c r="I1886" s="7">
        <f>(Table133[[#This Row],[Price per unit]]-Table133[[#This Row],[Cost per unit]])*Table133[[#This Row],[Volume]]</f>
        <v>427.19999999999976</v>
      </c>
    </row>
    <row r="1887" spans="1:9" x14ac:dyDescent="0.2">
      <c r="A1887" s="14">
        <v>2011</v>
      </c>
      <c r="B1887" s="17" t="s">
        <v>13</v>
      </c>
      <c r="C1887" s="17" t="s">
        <v>19</v>
      </c>
      <c r="D1887" s="17" t="s">
        <v>1914</v>
      </c>
      <c r="E1887" s="1">
        <v>5736</v>
      </c>
      <c r="F1887" s="19">
        <v>1.02</v>
      </c>
      <c r="G1887" s="19">
        <v>1</v>
      </c>
      <c r="H1887" s="19">
        <f>E1887*Table133[[#This Row],[Price per unit]]</f>
        <v>5736</v>
      </c>
      <c r="I1887" s="7">
        <f>(Table133[[#This Row],[Price per unit]]-Table133[[#This Row],[Cost per unit]])*Table133[[#This Row],[Volume]]</f>
        <v>-114.7200000000001</v>
      </c>
    </row>
    <row r="1888" spans="1:9" x14ac:dyDescent="0.2">
      <c r="A1888" s="14">
        <v>2011</v>
      </c>
      <c r="B1888" s="17" t="s">
        <v>13</v>
      </c>
      <c r="C1888" s="17" t="s">
        <v>19</v>
      </c>
      <c r="D1888" s="17" t="s">
        <v>1964</v>
      </c>
      <c r="E1888" s="1">
        <v>7332</v>
      </c>
      <c r="F1888" s="19">
        <v>0.96</v>
      </c>
      <c r="G1888" s="19">
        <v>1.2</v>
      </c>
      <c r="H1888" s="19">
        <f>E1888*Table133[[#This Row],[Price per unit]]</f>
        <v>8798.4</v>
      </c>
      <c r="I1888" s="7">
        <f>(Table133[[#This Row],[Price per unit]]-Table133[[#This Row],[Cost per unit]])*Table133[[#This Row],[Volume]]</f>
        <v>1759.6799999999998</v>
      </c>
    </row>
    <row r="1889" spans="1:9" x14ac:dyDescent="0.2">
      <c r="A1889" s="14">
        <v>2011</v>
      </c>
      <c r="B1889" s="17" t="s">
        <v>13</v>
      </c>
      <c r="C1889" s="17" t="s">
        <v>19</v>
      </c>
      <c r="D1889" s="17" t="s">
        <v>1964</v>
      </c>
      <c r="E1889" s="1">
        <v>8520</v>
      </c>
      <c r="F1889" s="19">
        <v>0.71</v>
      </c>
      <c r="G1889" s="19">
        <v>1.07</v>
      </c>
      <c r="H1889" s="19">
        <f>E1889*Table133[[#This Row],[Price per unit]]</f>
        <v>9116.4</v>
      </c>
      <c r="I1889" s="7">
        <f>(Table133[[#This Row],[Price per unit]]-Table133[[#This Row],[Cost per unit]])*Table133[[#This Row],[Volume]]</f>
        <v>3067.2000000000007</v>
      </c>
    </row>
    <row r="1890" spans="1:9" x14ac:dyDescent="0.2">
      <c r="A1890" s="14">
        <v>2011</v>
      </c>
      <c r="B1890" s="17" t="s">
        <v>13</v>
      </c>
      <c r="C1890" s="17" t="s">
        <v>19</v>
      </c>
      <c r="D1890" s="17" t="s">
        <v>1964</v>
      </c>
      <c r="E1890" s="1">
        <v>6504</v>
      </c>
      <c r="F1890" s="19">
        <v>1.2</v>
      </c>
      <c r="G1890" s="19">
        <v>1.1000000000000001</v>
      </c>
      <c r="H1890" s="19">
        <f>E1890*Table133[[#This Row],[Price per unit]]</f>
        <v>7154.4000000000005</v>
      </c>
      <c r="I1890" s="7">
        <f>(Table133[[#This Row],[Price per unit]]-Table133[[#This Row],[Cost per unit]])*Table133[[#This Row],[Volume]]</f>
        <v>-650.39999999999918</v>
      </c>
    </row>
    <row r="1891" spans="1:9" x14ac:dyDescent="0.2">
      <c r="A1891" s="14">
        <v>2011</v>
      </c>
      <c r="B1891" s="17" t="s">
        <v>13</v>
      </c>
      <c r="C1891" s="17" t="s">
        <v>19</v>
      </c>
      <c r="D1891" s="17" t="s">
        <v>1964</v>
      </c>
      <c r="E1891" s="1">
        <v>8184</v>
      </c>
      <c r="F1891" s="19">
        <v>1.1599999999999999</v>
      </c>
      <c r="G1891" s="19">
        <v>1.19</v>
      </c>
      <c r="H1891" s="19">
        <f>E1891*Table133[[#This Row],[Price per unit]]</f>
        <v>9738.9599999999991</v>
      </c>
      <c r="I1891" s="7">
        <f>(Table133[[#This Row],[Price per unit]]-Table133[[#This Row],[Cost per unit]])*Table133[[#This Row],[Volume]]</f>
        <v>245.52000000000021</v>
      </c>
    </row>
    <row r="1892" spans="1:9" x14ac:dyDescent="0.2">
      <c r="A1892" s="14">
        <v>2011</v>
      </c>
      <c r="B1892" s="17" t="s">
        <v>13</v>
      </c>
      <c r="C1892" s="17" t="s">
        <v>19</v>
      </c>
      <c r="D1892" s="17" t="s">
        <v>1964</v>
      </c>
      <c r="E1892" s="1">
        <v>7308</v>
      </c>
      <c r="F1892" s="19">
        <v>0.44</v>
      </c>
      <c r="G1892" s="19">
        <v>0.93</v>
      </c>
      <c r="H1892" s="19">
        <f>E1892*Table133[[#This Row],[Price per unit]]</f>
        <v>6796.4400000000005</v>
      </c>
      <c r="I1892" s="7">
        <f>(Table133[[#This Row],[Price per unit]]-Table133[[#This Row],[Cost per unit]])*Table133[[#This Row],[Volume]]</f>
        <v>3580.9200000000005</v>
      </c>
    </row>
    <row r="1893" spans="1:9" x14ac:dyDescent="0.2">
      <c r="A1893" s="14">
        <v>2011</v>
      </c>
      <c r="B1893" s="17" t="s">
        <v>13</v>
      </c>
      <c r="C1893" s="17" t="s">
        <v>19</v>
      </c>
      <c r="D1893" s="17" t="s">
        <v>1964</v>
      </c>
      <c r="E1893" s="1">
        <v>8088</v>
      </c>
      <c r="F1893" s="19">
        <v>0.57999999999999996</v>
      </c>
      <c r="G1893" s="19">
        <v>0.97</v>
      </c>
      <c r="H1893" s="19">
        <f>E1893*Table133[[#This Row],[Price per unit]]</f>
        <v>7845.36</v>
      </c>
      <c r="I1893" s="7">
        <f>(Table133[[#This Row],[Price per unit]]-Table133[[#This Row],[Cost per unit]])*Table133[[#This Row],[Volume]]</f>
        <v>3154.32</v>
      </c>
    </row>
    <row r="1894" spans="1:9" x14ac:dyDescent="0.2">
      <c r="A1894" s="14">
        <v>2011</v>
      </c>
      <c r="B1894" s="17" t="s">
        <v>13</v>
      </c>
      <c r="C1894" s="17" t="s">
        <v>19</v>
      </c>
      <c r="D1894" s="17" t="s">
        <v>1964</v>
      </c>
      <c r="E1894" s="1">
        <v>8496</v>
      </c>
      <c r="F1894" s="19">
        <v>0.71</v>
      </c>
      <c r="G1894" s="19">
        <v>0.93</v>
      </c>
      <c r="H1894" s="19">
        <f>E1894*Table133[[#This Row],[Price per unit]]</f>
        <v>7901.2800000000007</v>
      </c>
      <c r="I1894" s="7">
        <f>(Table133[[#This Row],[Price per unit]]-Table133[[#This Row],[Cost per unit]])*Table133[[#This Row],[Volume]]</f>
        <v>1869.1200000000008</v>
      </c>
    </row>
    <row r="1895" spans="1:9" x14ac:dyDescent="0.2">
      <c r="A1895" s="14">
        <v>2011</v>
      </c>
      <c r="B1895" s="17" t="s">
        <v>13</v>
      </c>
      <c r="C1895" s="17" t="s">
        <v>19</v>
      </c>
      <c r="D1895" s="17" t="s">
        <v>1964</v>
      </c>
      <c r="E1895" s="1">
        <v>9456</v>
      </c>
      <c r="F1895" s="19">
        <v>0.72</v>
      </c>
      <c r="G1895" s="19">
        <v>1.1599999999999999</v>
      </c>
      <c r="H1895" s="19">
        <f>E1895*Table133[[#This Row],[Price per unit]]</f>
        <v>10968.96</v>
      </c>
      <c r="I1895" s="7">
        <f>(Table133[[#This Row],[Price per unit]]-Table133[[#This Row],[Cost per unit]])*Table133[[#This Row],[Volume]]</f>
        <v>4160.6399999999994</v>
      </c>
    </row>
    <row r="1896" spans="1:9" x14ac:dyDescent="0.2">
      <c r="A1896" s="14">
        <v>2011</v>
      </c>
      <c r="B1896" s="17" t="s">
        <v>13</v>
      </c>
      <c r="C1896" s="17" t="s">
        <v>19</v>
      </c>
      <c r="D1896" s="17" t="s">
        <v>1964</v>
      </c>
      <c r="E1896" s="1">
        <v>5952</v>
      </c>
      <c r="F1896" s="19">
        <v>1.17</v>
      </c>
      <c r="G1896" s="19">
        <v>1.18</v>
      </c>
      <c r="H1896" s="19">
        <f>E1896*Table133[[#This Row],[Price per unit]]</f>
        <v>7023.36</v>
      </c>
      <c r="I1896" s="7">
        <f>(Table133[[#This Row],[Price per unit]]-Table133[[#This Row],[Cost per unit]])*Table133[[#This Row],[Volume]]</f>
        <v>59.520000000000053</v>
      </c>
    </row>
    <row r="1897" spans="1:9" x14ac:dyDescent="0.2">
      <c r="A1897" s="14">
        <v>2011</v>
      </c>
      <c r="B1897" s="17" t="s">
        <v>13</v>
      </c>
      <c r="C1897" s="17" t="s">
        <v>19</v>
      </c>
      <c r="D1897" s="17" t="s">
        <v>1964</v>
      </c>
      <c r="E1897" s="1">
        <v>8472</v>
      </c>
      <c r="F1897" s="19">
        <v>0.62</v>
      </c>
      <c r="G1897" s="19">
        <v>0.97</v>
      </c>
      <c r="H1897" s="19">
        <f>E1897*Table133[[#This Row],[Price per unit]]</f>
        <v>8217.84</v>
      </c>
      <c r="I1897" s="7">
        <f>(Table133[[#This Row],[Price per unit]]-Table133[[#This Row],[Cost per unit]])*Table133[[#This Row],[Volume]]</f>
        <v>2965.2</v>
      </c>
    </row>
    <row r="1898" spans="1:9" x14ac:dyDescent="0.2">
      <c r="A1898" s="14">
        <v>2011</v>
      </c>
      <c r="B1898" s="17" t="s">
        <v>13</v>
      </c>
      <c r="C1898" s="17" t="s">
        <v>19</v>
      </c>
      <c r="D1898" s="17" t="s">
        <v>1964</v>
      </c>
      <c r="E1898" s="1">
        <v>6132</v>
      </c>
      <c r="F1898" s="19">
        <v>0.72</v>
      </c>
      <c r="G1898" s="19">
        <v>1.1399999999999999</v>
      </c>
      <c r="H1898" s="19">
        <f>E1898*Table133[[#This Row],[Price per unit]]</f>
        <v>6990.48</v>
      </c>
      <c r="I1898" s="7">
        <f>(Table133[[#This Row],[Price per unit]]-Table133[[#This Row],[Cost per unit]])*Table133[[#This Row],[Volume]]</f>
        <v>2575.4399999999996</v>
      </c>
    </row>
    <row r="1899" spans="1:9" x14ac:dyDescent="0.2">
      <c r="A1899" s="14">
        <v>2011</v>
      </c>
      <c r="B1899" s="17" t="s">
        <v>13</v>
      </c>
      <c r="C1899" s="17" t="s">
        <v>19</v>
      </c>
      <c r="D1899" s="17" t="s">
        <v>1964</v>
      </c>
      <c r="E1899" s="1">
        <v>7416</v>
      </c>
      <c r="F1899" s="19">
        <v>1.17</v>
      </c>
      <c r="G1899" s="19">
        <v>1.1000000000000001</v>
      </c>
      <c r="H1899" s="19">
        <f>E1899*Table133[[#This Row],[Price per unit]]</f>
        <v>8157.6</v>
      </c>
      <c r="I1899" s="7">
        <f>(Table133[[#This Row],[Price per unit]]-Table133[[#This Row],[Cost per unit]])*Table133[[#This Row],[Volume]]</f>
        <v>-519.11999999999887</v>
      </c>
    </row>
    <row r="1900" spans="1:9" x14ac:dyDescent="0.2">
      <c r="A1900" s="14">
        <v>2011</v>
      </c>
      <c r="B1900" s="17" t="s">
        <v>13</v>
      </c>
      <c r="C1900" s="17" t="s">
        <v>19</v>
      </c>
      <c r="D1900" s="17" t="s">
        <v>1964</v>
      </c>
      <c r="E1900" s="1">
        <v>5784</v>
      </c>
      <c r="F1900" s="19">
        <v>1.01</v>
      </c>
      <c r="G1900" s="19">
        <v>1.1100000000000001</v>
      </c>
      <c r="H1900" s="19">
        <f>E1900*Table133[[#This Row],[Price per unit]]</f>
        <v>6420.2400000000007</v>
      </c>
      <c r="I1900" s="7">
        <f>(Table133[[#This Row],[Price per unit]]-Table133[[#This Row],[Cost per unit]])*Table133[[#This Row],[Volume]]</f>
        <v>578.40000000000055</v>
      </c>
    </row>
    <row r="1901" spans="1:9" x14ac:dyDescent="0.2">
      <c r="A1901" s="14">
        <v>2011</v>
      </c>
      <c r="B1901" s="17" t="s">
        <v>13</v>
      </c>
      <c r="C1901" s="17" t="s">
        <v>19</v>
      </c>
      <c r="D1901" s="17" t="s">
        <v>1964</v>
      </c>
      <c r="E1901" s="1">
        <v>5712</v>
      </c>
      <c r="F1901" s="19">
        <v>0.82</v>
      </c>
      <c r="G1901" s="19">
        <v>0.96</v>
      </c>
      <c r="H1901" s="19">
        <f>E1901*Table133[[#This Row],[Price per unit]]</f>
        <v>5483.5199999999995</v>
      </c>
      <c r="I1901" s="7">
        <f>(Table133[[#This Row],[Price per unit]]-Table133[[#This Row],[Cost per unit]])*Table133[[#This Row],[Volume]]</f>
        <v>799.68000000000006</v>
      </c>
    </row>
    <row r="1902" spans="1:9" x14ac:dyDescent="0.2">
      <c r="A1902" s="14">
        <v>2011</v>
      </c>
      <c r="B1902" s="17" t="s">
        <v>13</v>
      </c>
      <c r="C1902" s="17" t="s">
        <v>19</v>
      </c>
      <c r="D1902" s="17" t="s">
        <v>1964</v>
      </c>
      <c r="E1902" s="1">
        <v>9384</v>
      </c>
      <c r="F1902" s="19">
        <v>0.4</v>
      </c>
      <c r="G1902" s="19">
        <v>1.1599999999999999</v>
      </c>
      <c r="H1902" s="19">
        <f>E1902*Table133[[#This Row],[Price per unit]]</f>
        <v>10885.439999999999</v>
      </c>
      <c r="I1902" s="7">
        <f>(Table133[[#This Row],[Price per unit]]-Table133[[#This Row],[Cost per unit]])*Table133[[#This Row],[Volume]]</f>
        <v>7131.8399999999992</v>
      </c>
    </row>
    <row r="1903" spans="1:9" x14ac:dyDescent="0.2">
      <c r="A1903" s="14">
        <v>2011</v>
      </c>
      <c r="B1903" s="17" t="s">
        <v>13</v>
      </c>
      <c r="C1903" s="17" t="s">
        <v>19</v>
      </c>
      <c r="D1903" s="17" t="s">
        <v>1964</v>
      </c>
      <c r="E1903" s="1">
        <v>6528</v>
      </c>
      <c r="F1903" s="19">
        <v>0.43</v>
      </c>
      <c r="G1903" s="19">
        <v>1.1499999999999999</v>
      </c>
      <c r="H1903" s="19">
        <f>E1903*Table133[[#This Row],[Price per unit]]</f>
        <v>7507.2</v>
      </c>
      <c r="I1903" s="7">
        <f>(Table133[[#This Row],[Price per unit]]-Table133[[#This Row],[Cost per unit]])*Table133[[#This Row],[Volume]]</f>
        <v>4700.16</v>
      </c>
    </row>
    <row r="1904" spans="1:9" x14ac:dyDescent="0.2">
      <c r="A1904" s="14">
        <v>2011</v>
      </c>
      <c r="B1904" s="17" t="s">
        <v>13</v>
      </c>
      <c r="C1904" s="17" t="s">
        <v>19</v>
      </c>
      <c r="D1904" s="17" t="s">
        <v>1964</v>
      </c>
      <c r="E1904" s="1">
        <v>7056</v>
      </c>
      <c r="F1904" s="19">
        <v>0.69</v>
      </c>
      <c r="G1904" s="19">
        <v>1.1200000000000001</v>
      </c>
      <c r="H1904" s="19">
        <f>E1904*Table133[[#This Row],[Price per unit]]</f>
        <v>7902.7200000000012</v>
      </c>
      <c r="I1904" s="7">
        <f>(Table133[[#This Row],[Price per unit]]-Table133[[#This Row],[Cost per unit]])*Table133[[#This Row],[Volume]]</f>
        <v>3034.0800000000013</v>
      </c>
    </row>
    <row r="1905" spans="1:9" x14ac:dyDescent="0.2">
      <c r="A1905" s="14">
        <v>2011</v>
      </c>
      <c r="B1905" s="17" t="s">
        <v>13</v>
      </c>
      <c r="C1905" s="17" t="s">
        <v>19</v>
      </c>
      <c r="D1905" s="17" t="s">
        <v>1964</v>
      </c>
      <c r="E1905" s="1">
        <v>9216</v>
      </c>
      <c r="F1905" s="19">
        <v>0.8</v>
      </c>
      <c r="G1905" s="19">
        <v>1</v>
      </c>
      <c r="H1905" s="19">
        <f>E1905*Table133[[#This Row],[Price per unit]]</f>
        <v>9216</v>
      </c>
      <c r="I1905" s="7">
        <f>(Table133[[#This Row],[Price per unit]]-Table133[[#This Row],[Cost per unit]])*Table133[[#This Row],[Volume]]</f>
        <v>1843.1999999999996</v>
      </c>
    </row>
    <row r="1906" spans="1:9" x14ac:dyDescent="0.2">
      <c r="A1906" s="14">
        <v>2011</v>
      </c>
      <c r="B1906" s="17" t="s">
        <v>13</v>
      </c>
      <c r="C1906" s="17" t="s">
        <v>19</v>
      </c>
      <c r="D1906" s="17" t="s">
        <v>1964</v>
      </c>
      <c r="E1906" s="1">
        <v>5580</v>
      </c>
      <c r="F1906" s="19">
        <v>0.81</v>
      </c>
      <c r="G1906" s="19">
        <v>1.01</v>
      </c>
      <c r="H1906" s="19">
        <f>E1906*Table133[[#This Row],[Price per unit]]</f>
        <v>5635.8</v>
      </c>
      <c r="I1906" s="7">
        <f>(Table133[[#This Row],[Price per unit]]-Table133[[#This Row],[Cost per unit]])*Table133[[#This Row],[Volume]]</f>
        <v>1115.9999999999998</v>
      </c>
    </row>
    <row r="1907" spans="1:9" x14ac:dyDescent="0.2">
      <c r="A1907" s="14">
        <v>2011</v>
      </c>
      <c r="B1907" s="17" t="s">
        <v>13</v>
      </c>
      <c r="C1907" s="17" t="s">
        <v>19</v>
      </c>
      <c r="D1907" s="17" t="s">
        <v>1964</v>
      </c>
      <c r="E1907" s="1">
        <v>5604</v>
      </c>
      <c r="F1907" s="19">
        <v>0.94</v>
      </c>
      <c r="G1907" s="19">
        <v>1.17</v>
      </c>
      <c r="H1907" s="19">
        <f>E1907*Table133[[#This Row],[Price per unit]]</f>
        <v>6556.6799999999994</v>
      </c>
      <c r="I1907" s="7">
        <f>(Table133[[#This Row],[Price per unit]]-Table133[[#This Row],[Cost per unit]])*Table133[[#This Row],[Volume]]</f>
        <v>1288.9199999999998</v>
      </c>
    </row>
    <row r="1908" spans="1:9" x14ac:dyDescent="0.2">
      <c r="A1908" s="14">
        <v>2011</v>
      </c>
      <c r="B1908" s="17" t="s">
        <v>13</v>
      </c>
      <c r="C1908" s="17" t="s">
        <v>19</v>
      </c>
      <c r="D1908" s="17" t="s">
        <v>1964</v>
      </c>
      <c r="E1908" s="1">
        <v>7716</v>
      </c>
      <c r="F1908" s="19">
        <v>1.01</v>
      </c>
      <c r="G1908" s="19">
        <v>1.19</v>
      </c>
      <c r="H1908" s="19">
        <f>E1908*Table133[[#This Row],[Price per unit]]</f>
        <v>9182.0399999999991</v>
      </c>
      <c r="I1908" s="7">
        <f>(Table133[[#This Row],[Price per unit]]-Table133[[#This Row],[Cost per unit]])*Table133[[#This Row],[Volume]]</f>
        <v>1388.8799999999994</v>
      </c>
    </row>
    <row r="1909" spans="1:9" x14ac:dyDescent="0.2">
      <c r="A1909" s="14">
        <v>2011</v>
      </c>
      <c r="B1909" s="17" t="s">
        <v>13</v>
      </c>
      <c r="C1909" s="17" t="s">
        <v>19</v>
      </c>
      <c r="D1909" s="17" t="s">
        <v>1964</v>
      </c>
      <c r="E1909" s="1">
        <v>6756</v>
      </c>
      <c r="F1909" s="19">
        <v>0.56000000000000005</v>
      </c>
      <c r="G1909" s="19">
        <v>1.1100000000000001</v>
      </c>
      <c r="H1909" s="19">
        <f>E1909*Table133[[#This Row],[Price per unit]]</f>
        <v>7499.1600000000008</v>
      </c>
      <c r="I1909" s="7">
        <f>(Table133[[#This Row],[Price per unit]]-Table133[[#This Row],[Cost per unit]])*Table133[[#This Row],[Volume]]</f>
        <v>3715.8</v>
      </c>
    </row>
    <row r="1910" spans="1:9" x14ac:dyDescent="0.2">
      <c r="A1910" s="14">
        <v>2011</v>
      </c>
      <c r="B1910" s="17" t="s">
        <v>13</v>
      </c>
      <c r="C1910" s="17" t="s">
        <v>19</v>
      </c>
      <c r="D1910" s="17" t="s">
        <v>1964</v>
      </c>
      <c r="E1910" s="1">
        <v>9360</v>
      </c>
      <c r="F1910" s="19">
        <v>0.62</v>
      </c>
      <c r="G1910" s="19">
        <v>1.0900000000000001</v>
      </c>
      <c r="H1910" s="19">
        <f>E1910*Table133[[#This Row],[Price per unit]]</f>
        <v>10202.400000000001</v>
      </c>
      <c r="I1910" s="7">
        <f>(Table133[[#This Row],[Price per unit]]-Table133[[#This Row],[Cost per unit]])*Table133[[#This Row],[Volume]]</f>
        <v>4399.2000000000007</v>
      </c>
    </row>
    <row r="1911" spans="1:9" x14ac:dyDescent="0.2">
      <c r="A1911" s="14">
        <v>2011</v>
      </c>
      <c r="B1911" s="17" t="s">
        <v>13</v>
      </c>
      <c r="C1911" s="17" t="s">
        <v>19</v>
      </c>
      <c r="D1911" s="17" t="s">
        <v>1964</v>
      </c>
      <c r="E1911" s="1">
        <v>5496</v>
      </c>
      <c r="F1911" s="19">
        <v>1.1299999999999999</v>
      </c>
      <c r="G1911" s="19">
        <v>1.05</v>
      </c>
      <c r="H1911" s="19">
        <f>E1911*Table133[[#This Row],[Price per unit]]</f>
        <v>5770.8</v>
      </c>
      <c r="I1911" s="7">
        <f>(Table133[[#This Row],[Price per unit]]-Table133[[#This Row],[Cost per unit]])*Table133[[#This Row],[Volume]]</f>
        <v>-439.67999999999915</v>
      </c>
    </row>
    <row r="1912" spans="1:9" x14ac:dyDescent="0.2">
      <c r="A1912" s="14">
        <v>2011</v>
      </c>
      <c r="B1912" s="17" t="s">
        <v>13</v>
      </c>
      <c r="C1912" s="17" t="s">
        <v>19</v>
      </c>
      <c r="D1912" s="17" t="s">
        <v>1964</v>
      </c>
      <c r="E1912" s="1">
        <v>6816</v>
      </c>
      <c r="F1912" s="19">
        <v>1.01</v>
      </c>
      <c r="G1912" s="19">
        <v>1.07</v>
      </c>
      <c r="H1912" s="19">
        <f>E1912*Table133[[#This Row],[Price per unit]]</f>
        <v>7293.1200000000008</v>
      </c>
      <c r="I1912" s="7">
        <f>(Table133[[#This Row],[Price per unit]]-Table133[[#This Row],[Cost per unit]])*Table133[[#This Row],[Volume]]</f>
        <v>408.96000000000038</v>
      </c>
    </row>
    <row r="1913" spans="1:9" x14ac:dyDescent="0.2">
      <c r="A1913" s="14">
        <v>2011</v>
      </c>
      <c r="B1913" s="17" t="s">
        <v>13</v>
      </c>
      <c r="C1913" s="17" t="s">
        <v>19</v>
      </c>
      <c r="D1913" s="17" t="s">
        <v>1964</v>
      </c>
      <c r="E1913" s="1">
        <v>5424</v>
      </c>
      <c r="F1913" s="19">
        <v>0.73</v>
      </c>
      <c r="G1913" s="19">
        <v>0.96</v>
      </c>
      <c r="H1913" s="19">
        <f>E1913*Table133[[#This Row],[Price per unit]]</f>
        <v>5207.04</v>
      </c>
      <c r="I1913" s="7">
        <f>(Table133[[#This Row],[Price per unit]]-Table133[[#This Row],[Cost per unit]])*Table133[[#This Row],[Volume]]</f>
        <v>1247.52</v>
      </c>
    </row>
    <row r="1914" spans="1:9" x14ac:dyDescent="0.2">
      <c r="A1914" s="14">
        <v>2011</v>
      </c>
      <c r="B1914" s="17" t="s">
        <v>13</v>
      </c>
      <c r="C1914" s="17" t="s">
        <v>19</v>
      </c>
      <c r="D1914" s="17" t="s">
        <v>1964</v>
      </c>
      <c r="E1914" s="1">
        <v>7164</v>
      </c>
      <c r="F1914" s="19">
        <v>0.94</v>
      </c>
      <c r="G1914" s="19">
        <v>1.08</v>
      </c>
      <c r="H1914" s="19">
        <f>E1914*Table133[[#This Row],[Price per unit]]</f>
        <v>7737.1200000000008</v>
      </c>
      <c r="I1914" s="7">
        <f>(Table133[[#This Row],[Price per unit]]-Table133[[#This Row],[Cost per unit]])*Table133[[#This Row],[Volume]]</f>
        <v>1002.9600000000009</v>
      </c>
    </row>
    <row r="1915" spans="1:9" x14ac:dyDescent="0.2">
      <c r="A1915" s="14">
        <v>2011</v>
      </c>
      <c r="B1915" s="17" t="s">
        <v>13</v>
      </c>
      <c r="C1915" s="17" t="s">
        <v>19</v>
      </c>
      <c r="D1915" s="17" t="s">
        <v>1964</v>
      </c>
      <c r="E1915" s="1">
        <v>9540</v>
      </c>
      <c r="F1915" s="19">
        <v>0.95</v>
      </c>
      <c r="G1915" s="19">
        <v>1.1200000000000001</v>
      </c>
      <c r="H1915" s="19">
        <f>E1915*Table133[[#This Row],[Price per unit]]</f>
        <v>10684.800000000001</v>
      </c>
      <c r="I1915" s="7">
        <f>(Table133[[#This Row],[Price per unit]]-Table133[[#This Row],[Cost per unit]])*Table133[[#This Row],[Volume]]</f>
        <v>1621.8000000000015</v>
      </c>
    </row>
    <row r="1916" spans="1:9" x14ac:dyDescent="0.2">
      <c r="A1916" s="14">
        <v>2011</v>
      </c>
      <c r="B1916" s="17" t="s">
        <v>13</v>
      </c>
      <c r="C1916" s="17" t="s">
        <v>19</v>
      </c>
      <c r="D1916" s="17" t="s">
        <v>1964</v>
      </c>
      <c r="E1916" s="1">
        <v>7704</v>
      </c>
      <c r="F1916" s="19">
        <v>0.91</v>
      </c>
      <c r="G1916" s="19">
        <v>0.93</v>
      </c>
      <c r="H1916" s="19">
        <f>E1916*Table133[[#This Row],[Price per unit]]</f>
        <v>7164.72</v>
      </c>
      <c r="I1916" s="7">
        <f>(Table133[[#This Row],[Price per unit]]-Table133[[#This Row],[Cost per unit]])*Table133[[#This Row],[Volume]]</f>
        <v>154.08000000000013</v>
      </c>
    </row>
    <row r="1917" spans="1:9" x14ac:dyDescent="0.2">
      <c r="A1917" s="14">
        <v>2011</v>
      </c>
      <c r="B1917" s="17" t="s">
        <v>13</v>
      </c>
      <c r="C1917" s="17" t="s">
        <v>19</v>
      </c>
      <c r="D1917" s="17" t="s">
        <v>1964</v>
      </c>
      <c r="E1917" s="1">
        <v>9444</v>
      </c>
      <c r="F1917" s="19">
        <v>1.17</v>
      </c>
      <c r="G1917" s="19">
        <v>1.17</v>
      </c>
      <c r="H1917" s="19">
        <f>E1917*Table133[[#This Row],[Price per unit]]</f>
        <v>11049.48</v>
      </c>
      <c r="I1917" s="7">
        <f>(Table133[[#This Row],[Price per unit]]-Table133[[#This Row],[Cost per unit]])*Table133[[#This Row],[Volume]]</f>
        <v>0</v>
      </c>
    </row>
    <row r="1918" spans="1:9" x14ac:dyDescent="0.2">
      <c r="A1918" s="14">
        <v>2011</v>
      </c>
      <c r="B1918" s="17" t="s">
        <v>13</v>
      </c>
      <c r="C1918" s="17" t="s">
        <v>19</v>
      </c>
      <c r="D1918" s="17" t="s">
        <v>1964</v>
      </c>
      <c r="E1918" s="1">
        <v>5172</v>
      </c>
      <c r="F1918" s="19">
        <v>0.96</v>
      </c>
      <c r="G1918" s="19">
        <v>1.1399999999999999</v>
      </c>
      <c r="H1918" s="19">
        <f>E1918*Table133[[#This Row],[Price per unit]]</f>
        <v>5896.08</v>
      </c>
      <c r="I1918" s="7">
        <f>(Table133[[#This Row],[Price per unit]]-Table133[[#This Row],[Cost per unit]])*Table133[[#This Row],[Volume]]</f>
        <v>930.9599999999997</v>
      </c>
    </row>
    <row r="1919" spans="1:9" x14ac:dyDescent="0.2">
      <c r="A1919" s="14">
        <v>2011</v>
      </c>
      <c r="B1919" s="17" t="s">
        <v>13</v>
      </c>
      <c r="C1919" s="17" t="s">
        <v>19</v>
      </c>
      <c r="D1919" s="17" t="s">
        <v>1964</v>
      </c>
      <c r="E1919" s="1">
        <v>9276</v>
      </c>
      <c r="F1919" s="19">
        <v>1.1000000000000001</v>
      </c>
      <c r="G1919" s="19">
        <v>1.17</v>
      </c>
      <c r="H1919" s="19">
        <f>E1919*Table133[[#This Row],[Price per unit]]</f>
        <v>10852.92</v>
      </c>
      <c r="I1919" s="7">
        <f>(Table133[[#This Row],[Price per unit]]-Table133[[#This Row],[Cost per unit]])*Table133[[#This Row],[Volume]]</f>
        <v>649.31999999999857</v>
      </c>
    </row>
    <row r="1920" spans="1:9" x14ac:dyDescent="0.2">
      <c r="A1920" s="14">
        <v>2011</v>
      </c>
      <c r="B1920" s="17" t="s">
        <v>13</v>
      </c>
      <c r="C1920" s="17" t="s">
        <v>19</v>
      </c>
      <c r="D1920" s="17" t="s">
        <v>1964</v>
      </c>
      <c r="E1920" s="1">
        <v>8004</v>
      </c>
      <c r="F1920" s="19">
        <v>0.89</v>
      </c>
      <c r="G1920" s="19">
        <v>0.97</v>
      </c>
      <c r="H1920" s="19">
        <f>E1920*Table133[[#This Row],[Price per unit]]</f>
        <v>7763.88</v>
      </c>
      <c r="I1920" s="7">
        <f>(Table133[[#This Row],[Price per unit]]-Table133[[#This Row],[Cost per unit]])*Table133[[#This Row],[Volume]]</f>
        <v>640.31999999999971</v>
      </c>
    </row>
    <row r="1921" spans="1:9" x14ac:dyDescent="0.2">
      <c r="A1921" s="14">
        <v>2011</v>
      </c>
      <c r="B1921" s="17" t="s">
        <v>13</v>
      </c>
      <c r="C1921" s="17" t="s">
        <v>19</v>
      </c>
      <c r="D1921" s="17" t="s">
        <v>1964</v>
      </c>
      <c r="E1921" s="1">
        <v>7608</v>
      </c>
      <c r="F1921" s="19">
        <v>1.18</v>
      </c>
      <c r="G1921" s="19">
        <v>1.07</v>
      </c>
      <c r="H1921" s="19">
        <f>E1921*Table133[[#This Row],[Price per unit]]</f>
        <v>8140.56</v>
      </c>
      <c r="I1921" s="7">
        <f>(Table133[[#This Row],[Price per unit]]-Table133[[#This Row],[Cost per unit]])*Table133[[#This Row],[Volume]]</f>
        <v>-836.87999999999909</v>
      </c>
    </row>
    <row r="1922" spans="1:9" x14ac:dyDescent="0.2">
      <c r="A1922" s="14">
        <v>2011</v>
      </c>
      <c r="B1922" s="17" t="s">
        <v>13</v>
      </c>
      <c r="C1922" s="17" t="s">
        <v>19</v>
      </c>
      <c r="D1922" s="17" t="s">
        <v>1964</v>
      </c>
      <c r="E1922" s="1">
        <v>7536</v>
      </c>
      <c r="F1922" s="19">
        <v>0.7</v>
      </c>
      <c r="G1922" s="19">
        <v>1</v>
      </c>
      <c r="H1922" s="19">
        <f>E1922*Table133[[#This Row],[Price per unit]]</f>
        <v>7536</v>
      </c>
      <c r="I1922" s="7">
        <f>(Table133[[#This Row],[Price per unit]]-Table133[[#This Row],[Cost per unit]])*Table133[[#This Row],[Volume]]</f>
        <v>2260.8000000000002</v>
      </c>
    </row>
    <row r="1923" spans="1:9" x14ac:dyDescent="0.2">
      <c r="A1923" s="14">
        <v>2011</v>
      </c>
      <c r="B1923" s="17" t="s">
        <v>13</v>
      </c>
      <c r="C1923" s="17" t="s">
        <v>19</v>
      </c>
      <c r="D1923" s="17" t="s">
        <v>1964</v>
      </c>
      <c r="E1923" s="1">
        <v>6240</v>
      </c>
      <c r="F1923" s="19">
        <v>1.03</v>
      </c>
      <c r="G1923" s="19">
        <v>1.02</v>
      </c>
      <c r="H1923" s="19">
        <f>E1923*Table133[[#This Row],[Price per unit]]</f>
        <v>6364.8</v>
      </c>
      <c r="I1923" s="7">
        <f>(Table133[[#This Row],[Price per unit]]-Table133[[#This Row],[Cost per unit]])*Table133[[#This Row],[Volume]]</f>
        <v>-62.400000000000055</v>
      </c>
    </row>
    <row r="1924" spans="1:9" x14ac:dyDescent="0.2">
      <c r="A1924" s="14">
        <v>2011</v>
      </c>
      <c r="B1924" s="17" t="s">
        <v>13</v>
      </c>
      <c r="C1924" s="17" t="s">
        <v>19</v>
      </c>
      <c r="D1924" s="17" t="s">
        <v>1964</v>
      </c>
      <c r="E1924" s="1">
        <v>8448</v>
      </c>
      <c r="F1924" s="19">
        <v>1.1100000000000001</v>
      </c>
      <c r="G1924" s="19">
        <v>1.04</v>
      </c>
      <c r="H1924" s="19">
        <f>E1924*Table133[[#This Row],[Price per unit]]</f>
        <v>8785.92</v>
      </c>
      <c r="I1924" s="7">
        <f>(Table133[[#This Row],[Price per unit]]-Table133[[#This Row],[Cost per unit]])*Table133[[#This Row],[Volume]]</f>
        <v>-591.36000000000058</v>
      </c>
    </row>
    <row r="1925" spans="1:9" x14ac:dyDescent="0.2">
      <c r="A1925" s="14">
        <v>2011</v>
      </c>
      <c r="B1925" s="17" t="s">
        <v>13</v>
      </c>
      <c r="C1925" s="17" t="s">
        <v>19</v>
      </c>
      <c r="D1925" s="17" t="s">
        <v>1964</v>
      </c>
      <c r="E1925" s="1">
        <v>6900</v>
      </c>
      <c r="F1925" s="19">
        <v>1.03</v>
      </c>
      <c r="G1925" s="19">
        <v>1.04</v>
      </c>
      <c r="H1925" s="19">
        <f>E1925*Table133[[#This Row],[Price per unit]]</f>
        <v>7176</v>
      </c>
      <c r="I1925" s="7">
        <f>(Table133[[#This Row],[Price per unit]]-Table133[[#This Row],[Cost per unit]])*Table133[[#This Row],[Volume]]</f>
        <v>69.000000000000057</v>
      </c>
    </row>
    <row r="1926" spans="1:9" x14ac:dyDescent="0.2">
      <c r="A1926" s="14">
        <v>2011</v>
      </c>
      <c r="B1926" s="17" t="s">
        <v>13</v>
      </c>
      <c r="C1926" s="17" t="s">
        <v>19</v>
      </c>
      <c r="D1926" s="17" t="s">
        <v>1964</v>
      </c>
      <c r="E1926" s="1">
        <v>9024</v>
      </c>
      <c r="F1926" s="19">
        <v>0.44</v>
      </c>
      <c r="G1926" s="19">
        <v>0.93</v>
      </c>
      <c r="H1926" s="19">
        <f>E1926*Table133[[#This Row],[Price per unit]]</f>
        <v>8392.32</v>
      </c>
      <c r="I1926" s="7">
        <f>(Table133[[#This Row],[Price per unit]]-Table133[[#This Row],[Cost per unit]])*Table133[[#This Row],[Volume]]</f>
        <v>4421.76</v>
      </c>
    </row>
    <row r="1927" spans="1:9" x14ac:dyDescent="0.2">
      <c r="A1927" s="14">
        <v>2011</v>
      </c>
      <c r="B1927" s="17" t="s">
        <v>13</v>
      </c>
      <c r="C1927" s="17" t="s">
        <v>19</v>
      </c>
      <c r="D1927" s="17" t="s">
        <v>1964</v>
      </c>
      <c r="E1927" s="1">
        <v>7608</v>
      </c>
      <c r="F1927" s="19">
        <v>1.0900000000000001</v>
      </c>
      <c r="G1927" s="19">
        <v>1.1000000000000001</v>
      </c>
      <c r="H1927" s="19">
        <f>E1927*Table133[[#This Row],[Price per unit]]</f>
        <v>8368.8000000000011</v>
      </c>
      <c r="I1927" s="7">
        <f>(Table133[[#This Row],[Price per unit]]-Table133[[#This Row],[Cost per unit]])*Table133[[#This Row],[Volume]]</f>
        <v>76.080000000000069</v>
      </c>
    </row>
    <row r="1928" spans="1:9" x14ac:dyDescent="0.2">
      <c r="A1928" s="14">
        <v>2011</v>
      </c>
      <c r="B1928" s="17" t="s">
        <v>13</v>
      </c>
      <c r="C1928" s="17" t="s">
        <v>19</v>
      </c>
      <c r="D1928" s="17" t="s">
        <v>1964</v>
      </c>
      <c r="E1928" s="1">
        <v>7260</v>
      </c>
      <c r="F1928" s="19">
        <v>0.67</v>
      </c>
      <c r="G1928" s="19">
        <v>1.19</v>
      </c>
      <c r="H1928" s="19">
        <f>E1928*Table133[[#This Row],[Price per unit]]</f>
        <v>8639.4</v>
      </c>
      <c r="I1928" s="7">
        <f>(Table133[[#This Row],[Price per unit]]-Table133[[#This Row],[Cost per unit]])*Table133[[#This Row],[Volume]]</f>
        <v>3775.1999999999994</v>
      </c>
    </row>
    <row r="1929" spans="1:9" x14ac:dyDescent="0.2">
      <c r="A1929" s="14">
        <v>2011</v>
      </c>
      <c r="B1929" s="17" t="s">
        <v>13</v>
      </c>
      <c r="C1929" s="17" t="s">
        <v>19</v>
      </c>
      <c r="D1929" s="17" t="s">
        <v>1964</v>
      </c>
      <c r="E1929" s="1">
        <v>7560</v>
      </c>
      <c r="F1929" s="19">
        <v>0.74</v>
      </c>
      <c r="G1929" s="19">
        <v>1.1000000000000001</v>
      </c>
      <c r="H1929" s="19">
        <f>E1929*Table133[[#This Row],[Price per unit]]</f>
        <v>8316</v>
      </c>
      <c r="I1929" s="7">
        <f>(Table133[[#This Row],[Price per unit]]-Table133[[#This Row],[Cost per unit]])*Table133[[#This Row],[Volume]]</f>
        <v>2721.6000000000008</v>
      </c>
    </row>
    <row r="1930" spans="1:9" x14ac:dyDescent="0.2">
      <c r="A1930" s="14">
        <v>2011</v>
      </c>
      <c r="B1930" s="17" t="s">
        <v>13</v>
      </c>
      <c r="C1930" s="17" t="s">
        <v>19</v>
      </c>
      <c r="D1930" s="17" t="s">
        <v>1964</v>
      </c>
      <c r="E1930" s="1">
        <v>4860</v>
      </c>
      <c r="F1930" s="19">
        <v>0.83</v>
      </c>
      <c r="G1930" s="19">
        <v>1.03</v>
      </c>
      <c r="H1930" s="19">
        <f>E1930*Table133[[#This Row],[Price per unit]]</f>
        <v>5005.8</v>
      </c>
      <c r="I1930" s="7">
        <f>(Table133[[#This Row],[Price per unit]]-Table133[[#This Row],[Cost per unit]])*Table133[[#This Row],[Volume]]</f>
        <v>972.00000000000034</v>
      </c>
    </row>
    <row r="1931" spans="1:9" x14ac:dyDescent="0.2">
      <c r="A1931" s="14">
        <v>2011</v>
      </c>
      <c r="B1931" s="17" t="s">
        <v>13</v>
      </c>
      <c r="C1931" s="17" t="s">
        <v>19</v>
      </c>
      <c r="D1931" s="17" t="s">
        <v>1964</v>
      </c>
      <c r="E1931" s="1">
        <v>6540</v>
      </c>
      <c r="F1931" s="19">
        <v>1.02</v>
      </c>
      <c r="G1931" s="19">
        <v>1.05</v>
      </c>
      <c r="H1931" s="19">
        <f>E1931*Table133[[#This Row],[Price per unit]]</f>
        <v>6867</v>
      </c>
      <c r="I1931" s="7">
        <f>(Table133[[#This Row],[Price per unit]]-Table133[[#This Row],[Cost per unit]])*Table133[[#This Row],[Volume]]</f>
        <v>196.20000000000019</v>
      </c>
    </row>
    <row r="1932" spans="1:9" x14ac:dyDescent="0.2">
      <c r="A1932" s="14">
        <v>2011</v>
      </c>
      <c r="B1932" s="17" t="s">
        <v>13</v>
      </c>
      <c r="C1932" s="17" t="s">
        <v>19</v>
      </c>
      <c r="D1932" s="17" t="s">
        <v>1964</v>
      </c>
      <c r="E1932" s="1">
        <v>6168</v>
      </c>
      <c r="F1932" s="19">
        <v>0.99</v>
      </c>
      <c r="G1932" s="19">
        <v>1.07</v>
      </c>
      <c r="H1932" s="19">
        <f>E1932*Table133[[#This Row],[Price per unit]]</f>
        <v>6599.76</v>
      </c>
      <c r="I1932" s="7">
        <f>(Table133[[#This Row],[Price per unit]]-Table133[[#This Row],[Cost per unit]])*Table133[[#This Row],[Volume]]</f>
        <v>493.44000000000045</v>
      </c>
    </row>
    <row r="1933" spans="1:9" x14ac:dyDescent="0.2">
      <c r="A1933" s="14">
        <v>2011</v>
      </c>
      <c r="B1933" s="17" t="s">
        <v>13</v>
      </c>
      <c r="C1933" s="17" t="s">
        <v>19</v>
      </c>
      <c r="D1933" s="17" t="s">
        <v>1964</v>
      </c>
      <c r="E1933" s="1">
        <v>5412</v>
      </c>
      <c r="F1933" s="19">
        <v>0.54</v>
      </c>
      <c r="G1933" s="19">
        <v>0.95</v>
      </c>
      <c r="H1933" s="19">
        <f>E1933*Table133[[#This Row],[Price per unit]]</f>
        <v>5141.3999999999996</v>
      </c>
      <c r="I1933" s="7">
        <f>(Table133[[#This Row],[Price per unit]]-Table133[[#This Row],[Cost per unit]])*Table133[[#This Row],[Volume]]</f>
        <v>2218.9199999999996</v>
      </c>
    </row>
    <row r="1934" spans="1:9" x14ac:dyDescent="0.2">
      <c r="A1934" s="14">
        <v>2011</v>
      </c>
      <c r="B1934" s="17" t="s">
        <v>13</v>
      </c>
      <c r="C1934" s="17" t="s">
        <v>19</v>
      </c>
      <c r="D1934" s="17" t="s">
        <v>1964</v>
      </c>
      <c r="E1934" s="1">
        <v>9600</v>
      </c>
      <c r="F1934" s="19">
        <v>0.59</v>
      </c>
      <c r="G1934" s="19">
        <v>1.1299999999999999</v>
      </c>
      <c r="H1934" s="19">
        <f>E1934*Table133[[#This Row],[Price per unit]]</f>
        <v>10847.999999999998</v>
      </c>
      <c r="I1934" s="7">
        <f>(Table133[[#This Row],[Price per unit]]-Table133[[#This Row],[Cost per unit]])*Table133[[#This Row],[Volume]]</f>
        <v>5183.9999999999991</v>
      </c>
    </row>
    <row r="1935" spans="1:9" x14ac:dyDescent="0.2">
      <c r="A1935" s="14">
        <v>2011</v>
      </c>
      <c r="B1935" s="17" t="s">
        <v>13</v>
      </c>
      <c r="C1935" s="17" t="s">
        <v>19</v>
      </c>
      <c r="D1935" s="17" t="s">
        <v>1964</v>
      </c>
      <c r="E1935" s="1">
        <v>4992</v>
      </c>
      <c r="F1935" s="19">
        <v>1.07</v>
      </c>
      <c r="G1935" s="19">
        <v>0.94</v>
      </c>
      <c r="H1935" s="19">
        <f>E1935*Table133[[#This Row],[Price per unit]]</f>
        <v>4692.4799999999996</v>
      </c>
      <c r="I1935" s="7">
        <f>(Table133[[#This Row],[Price per unit]]-Table133[[#This Row],[Cost per unit]])*Table133[[#This Row],[Volume]]</f>
        <v>-648.9600000000006</v>
      </c>
    </row>
    <row r="1936" spans="1:9" x14ac:dyDescent="0.2">
      <c r="A1936" s="14">
        <v>2011</v>
      </c>
      <c r="B1936" s="17" t="s">
        <v>13</v>
      </c>
      <c r="C1936" s="17" t="s">
        <v>19</v>
      </c>
      <c r="D1936" s="17" t="s">
        <v>1964</v>
      </c>
      <c r="E1936" s="1">
        <v>7284</v>
      </c>
      <c r="F1936" s="19">
        <v>0.5</v>
      </c>
      <c r="G1936" s="19">
        <v>1</v>
      </c>
      <c r="H1936" s="19">
        <f>E1936*Table133[[#This Row],[Price per unit]]</f>
        <v>7284</v>
      </c>
      <c r="I1936" s="7">
        <f>(Table133[[#This Row],[Price per unit]]-Table133[[#This Row],[Cost per unit]])*Table133[[#This Row],[Volume]]</f>
        <v>3642</v>
      </c>
    </row>
    <row r="1937" spans="1:9" x14ac:dyDescent="0.2">
      <c r="A1937" s="14">
        <v>2011</v>
      </c>
      <c r="B1937" s="17" t="s">
        <v>13</v>
      </c>
      <c r="C1937" s="17" t="s">
        <v>19</v>
      </c>
      <c r="D1937" s="17" t="s">
        <v>1964</v>
      </c>
      <c r="E1937" s="1">
        <v>9564</v>
      </c>
      <c r="F1937" s="19">
        <v>1.2</v>
      </c>
      <c r="G1937" s="19">
        <v>1.1000000000000001</v>
      </c>
      <c r="H1937" s="19">
        <f>E1937*Table133[[#This Row],[Price per unit]]</f>
        <v>10520.400000000001</v>
      </c>
      <c r="I1937" s="7">
        <f>(Table133[[#This Row],[Price per unit]]-Table133[[#This Row],[Cost per unit]])*Table133[[#This Row],[Volume]]</f>
        <v>-956.39999999999873</v>
      </c>
    </row>
    <row r="1938" spans="1:9" x14ac:dyDescent="0.2">
      <c r="A1938" s="14">
        <v>2011</v>
      </c>
      <c r="B1938" s="17" t="s">
        <v>13</v>
      </c>
      <c r="C1938" s="17" t="s">
        <v>19</v>
      </c>
      <c r="D1938" s="17" t="s">
        <v>1964</v>
      </c>
      <c r="E1938" s="1">
        <v>7032</v>
      </c>
      <c r="F1938" s="19">
        <v>0.71</v>
      </c>
      <c r="G1938" s="19">
        <v>1.05</v>
      </c>
      <c r="H1938" s="19">
        <f>E1938*Table133[[#This Row],[Price per unit]]</f>
        <v>7383.6</v>
      </c>
      <c r="I1938" s="7">
        <f>(Table133[[#This Row],[Price per unit]]-Table133[[#This Row],[Cost per unit]])*Table133[[#This Row],[Volume]]</f>
        <v>2390.8800000000006</v>
      </c>
    </row>
    <row r="1939" spans="1:9" x14ac:dyDescent="0.2">
      <c r="A1939" s="14">
        <v>2011</v>
      </c>
      <c r="B1939" s="17" t="s">
        <v>13</v>
      </c>
      <c r="C1939" s="17" t="s">
        <v>19</v>
      </c>
      <c r="D1939" s="17" t="s">
        <v>1964</v>
      </c>
      <c r="E1939" s="1">
        <v>9564</v>
      </c>
      <c r="F1939" s="19">
        <v>1.1399999999999999</v>
      </c>
      <c r="G1939" s="19">
        <v>1.17</v>
      </c>
      <c r="H1939" s="19">
        <f>E1939*Table133[[#This Row],[Price per unit]]</f>
        <v>11189.88</v>
      </c>
      <c r="I1939" s="7">
        <f>(Table133[[#This Row],[Price per unit]]-Table133[[#This Row],[Cost per unit]])*Table133[[#This Row],[Volume]]</f>
        <v>286.92000000000024</v>
      </c>
    </row>
    <row r="1940" spans="1:9" x14ac:dyDescent="0.2">
      <c r="A1940" s="14">
        <v>2011</v>
      </c>
      <c r="B1940" s="17" t="s">
        <v>13</v>
      </c>
      <c r="C1940" s="17" t="s">
        <v>19</v>
      </c>
      <c r="D1940" s="17" t="s">
        <v>1964</v>
      </c>
      <c r="E1940" s="1">
        <v>6624</v>
      </c>
      <c r="F1940" s="19">
        <v>0.71</v>
      </c>
      <c r="G1940" s="19">
        <v>0.94</v>
      </c>
      <c r="H1940" s="19">
        <f>E1940*Table133[[#This Row],[Price per unit]]</f>
        <v>6226.5599999999995</v>
      </c>
      <c r="I1940" s="7">
        <f>(Table133[[#This Row],[Price per unit]]-Table133[[#This Row],[Cost per unit]])*Table133[[#This Row],[Volume]]</f>
        <v>1523.52</v>
      </c>
    </row>
    <row r="1941" spans="1:9" x14ac:dyDescent="0.2">
      <c r="A1941" s="14">
        <v>2011</v>
      </c>
      <c r="B1941" s="17" t="s">
        <v>13</v>
      </c>
      <c r="C1941" s="17" t="s">
        <v>19</v>
      </c>
      <c r="D1941" s="17" t="s">
        <v>1964</v>
      </c>
      <c r="E1941" s="1">
        <v>7704</v>
      </c>
      <c r="F1941" s="19">
        <v>0.54</v>
      </c>
      <c r="G1941" s="19">
        <v>1.1399999999999999</v>
      </c>
      <c r="H1941" s="19">
        <f>E1941*Table133[[#This Row],[Price per unit]]</f>
        <v>8782.56</v>
      </c>
      <c r="I1941" s="7">
        <f>(Table133[[#This Row],[Price per unit]]-Table133[[#This Row],[Cost per unit]])*Table133[[#This Row],[Volume]]</f>
        <v>4622.3999999999987</v>
      </c>
    </row>
    <row r="1942" spans="1:9" x14ac:dyDescent="0.2">
      <c r="A1942" s="14">
        <v>2011</v>
      </c>
      <c r="B1942" s="17" t="s">
        <v>13</v>
      </c>
      <c r="C1942" s="17" t="s">
        <v>19</v>
      </c>
      <c r="D1942" s="17" t="s">
        <v>1964</v>
      </c>
      <c r="E1942" s="1">
        <v>5076</v>
      </c>
      <c r="F1942" s="19">
        <v>0.6</v>
      </c>
      <c r="G1942" s="19">
        <v>1.2</v>
      </c>
      <c r="H1942" s="19">
        <f>E1942*Table133[[#This Row],[Price per unit]]</f>
        <v>6091.2</v>
      </c>
      <c r="I1942" s="7">
        <f>(Table133[[#This Row],[Price per unit]]-Table133[[#This Row],[Cost per unit]])*Table133[[#This Row],[Volume]]</f>
        <v>3045.6</v>
      </c>
    </row>
    <row r="1943" spans="1:9" x14ac:dyDescent="0.2">
      <c r="A1943" s="14">
        <v>2011</v>
      </c>
      <c r="B1943" s="17" t="s">
        <v>13</v>
      </c>
      <c r="C1943" s="17" t="s">
        <v>19</v>
      </c>
      <c r="D1943" s="17" t="s">
        <v>1964</v>
      </c>
      <c r="E1943" s="1">
        <v>7224</v>
      </c>
      <c r="F1943" s="19">
        <v>0.82</v>
      </c>
      <c r="G1943" s="19">
        <v>1.1299999999999999</v>
      </c>
      <c r="H1943" s="19">
        <f>E1943*Table133[[#This Row],[Price per unit]]</f>
        <v>8163.119999999999</v>
      </c>
      <c r="I1943" s="7">
        <f>(Table133[[#This Row],[Price per unit]]-Table133[[#This Row],[Cost per unit]])*Table133[[#This Row],[Volume]]</f>
        <v>2239.4399999999996</v>
      </c>
    </row>
    <row r="1944" spans="1:9" x14ac:dyDescent="0.2">
      <c r="A1944" s="14">
        <v>2011</v>
      </c>
      <c r="B1944" s="17" t="s">
        <v>13</v>
      </c>
      <c r="C1944" s="17" t="s">
        <v>19</v>
      </c>
      <c r="D1944" s="17" t="s">
        <v>1964</v>
      </c>
      <c r="E1944" s="1">
        <v>8136</v>
      </c>
      <c r="F1944" s="19">
        <v>0.8</v>
      </c>
      <c r="G1944" s="19">
        <v>1</v>
      </c>
      <c r="H1944" s="19">
        <f>E1944*Table133[[#This Row],[Price per unit]]</f>
        <v>8136</v>
      </c>
      <c r="I1944" s="7">
        <f>(Table133[[#This Row],[Price per unit]]-Table133[[#This Row],[Cost per unit]])*Table133[[#This Row],[Volume]]</f>
        <v>1627.1999999999996</v>
      </c>
    </row>
    <row r="1945" spans="1:9" x14ac:dyDescent="0.2">
      <c r="A1945" s="14">
        <v>2011</v>
      </c>
      <c r="B1945" s="17" t="s">
        <v>13</v>
      </c>
      <c r="C1945" s="17" t="s">
        <v>19</v>
      </c>
      <c r="D1945" s="17" t="s">
        <v>1964</v>
      </c>
      <c r="E1945" s="1">
        <v>4812</v>
      </c>
      <c r="F1945" s="19">
        <v>0.86</v>
      </c>
      <c r="G1945" s="19">
        <v>1.07</v>
      </c>
      <c r="H1945" s="19">
        <f>E1945*Table133[[#This Row],[Price per unit]]</f>
        <v>5148.84</v>
      </c>
      <c r="I1945" s="7">
        <f>(Table133[[#This Row],[Price per unit]]-Table133[[#This Row],[Cost per unit]])*Table133[[#This Row],[Volume]]</f>
        <v>1010.5200000000003</v>
      </c>
    </row>
    <row r="1946" spans="1:9" x14ac:dyDescent="0.2">
      <c r="A1946" s="14">
        <v>2011</v>
      </c>
      <c r="B1946" s="17" t="s">
        <v>13</v>
      </c>
      <c r="C1946" s="17" t="s">
        <v>19</v>
      </c>
      <c r="D1946" s="17" t="s">
        <v>1964</v>
      </c>
      <c r="E1946" s="1">
        <v>7200</v>
      </c>
      <c r="F1946" s="19">
        <v>0.71</v>
      </c>
      <c r="G1946" s="19">
        <v>1.08</v>
      </c>
      <c r="H1946" s="19">
        <f>E1946*Table133[[#This Row],[Price per unit]]</f>
        <v>7776.0000000000009</v>
      </c>
      <c r="I1946" s="7">
        <f>(Table133[[#This Row],[Price per unit]]-Table133[[#This Row],[Cost per unit]])*Table133[[#This Row],[Volume]]</f>
        <v>2664.0000000000009</v>
      </c>
    </row>
    <row r="1947" spans="1:9" x14ac:dyDescent="0.2">
      <c r="A1947" s="14">
        <v>2011</v>
      </c>
      <c r="B1947" s="17" t="s">
        <v>13</v>
      </c>
      <c r="C1947" s="17" t="s">
        <v>19</v>
      </c>
      <c r="D1947" s="17" t="s">
        <v>1964</v>
      </c>
      <c r="E1947" s="1">
        <v>4968</v>
      </c>
      <c r="F1947" s="19">
        <v>1.1399999999999999</v>
      </c>
      <c r="G1947" s="19">
        <v>1.1299999999999999</v>
      </c>
      <c r="H1947" s="19">
        <f>E1947*Table133[[#This Row],[Price per unit]]</f>
        <v>5613.8399999999992</v>
      </c>
      <c r="I1947" s="7">
        <f>(Table133[[#This Row],[Price per unit]]-Table133[[#This Row],[Cost per unit]])*Table133[[#This Row],[Volume]]</f>
        <v>-49.680000000000042</v>
      </c>
    </row>
    <row r="1948" spans="1:9" x14ac:dyDescent="0.2">
      <c r="A1948" s="14">
        <v>2011</v>
      </c>
      <c r="B1948" s="17" t="s">
        <v>13</v>
      </c>
      <c r="C1948" s="17" t="s">
        <v>19</v>
      </c>
      <c r="D1948" s="17" t="s">
        <v>1964</v>
      </c>
      <c r="E1948" s="1">
        <v>5196</v>
      </c>
      <c r="F1948" s="19">
        <v>0.89</v>
      </c>
      <c r="G1948" s="19">
        <v>1.06</v>
      </c>
      <c r="H1948" s="19">
        <f>E1948*Table133[[#This Row],[Price per unit]]</f>
        <v>5507.76</v>
      </c>
      <c r="I1948" s="7">
        <f>(Table133[[#This Row],[Price per unit]]-Table133[[#This Row],[Cost per unit]])*Table133[[#This Row],[Volume]]</f>
        <v>883.32000000000016</v>
      </c>
    </row>
    <row r="1949" spans="1:9" x14ac:dyDescent="0.2">
      <c r="A1949" s="14">
        <v>2011</v>
      </c>
      <c r="B1949" s="17" t="s">
        <v>13</v>
      </c>
      <c r="C1949" s="17" t="s">
        <v>19</v>
      </c>
      <c r="D1949" s="17" t="s">
        <v>1964</v>
      </c>
      <c r="E1949" s="1">
        <v>7560</v>
      </c>
      <c r="F1949" s="19">
        <v>0.45</v>
      </c>
      <c r="G1949" s="19">
        <v>1.1599999999999999</v>
      </c>
      <c r="H1949" s="19">
        <f>E1949*Table133[[#This Row],[Price per unit]]</f>
        <v>8769.5999999999985</v>
      </c>
      <c r="I1949" s="7">
        <f>(Table133[[#This Row],[Price per unit]]-Table133[[#This Row],[Cost per unit]])*Table133[[#This Row],[Volume]]</f>
        <v>5367.5999999999995</v>
      </c>
    </row>
    <row r="1950" spans="1:9" x14ac:dyDescent="0.2">
      <c r="A1950" s="14">
        <v>2011</v>
      </c>
      <c r="B1950" s="17" t="s">
        <v>13</v>
      </c>
      <c r="C1950" s="17" t="s">
        <v>209</v>
      </c>
      <c r="D1950" s="17" t="s">
        <v>2027</v>
      </c>
      <c r="E1950" s="1">
        <v>1236</v>
      </c>
      <c r="F1950" s="19">
        <v>1.49</v>
      </c>
      <c r="G1950" s="19">
        <v>1.86</v>
      </c>
      <c r="H1950" s="19">
        <f>E1950*Table133[[#This Row],[Price per unit]]</f>
        <v>2298.96</v>
      </c>
      <c r="I1950" s="7">
        <f>(Table133[[#This Row],[Price per unit]]-Table133[[#This Row],[Cost per unit]])*Table133[[#This Row],[Volume]]</f>
        <v>457.32000000000011</v>
      </c>
    </row>
    <row r="1951" spans="1:9" x14ac:dyDescent="0.2">
      <c r="A1951" s="14">
        <v>2011</v>
      </c>
      <c r="B1951" s="17" t="s">
        <v>13</v>
      </c>
      <c r="C1951" s="17" t="s">
        <v>209</v>
      </c>
      <c r="D1951" s="17" t="s">
        <v>2027</v>
      </c>
      <c r="E1951" s="1">
        <v>1008</v>
      </c>
      <c r="F1951" s="19">
        <v>1.46</v>
      </c>
      <c r="G1951" s="19">
        <v>1.69</v>
      </c>
      <c r="H1951" s="19">
        <f>E1951*Table133[[#This Row],[Price per unit]]</f>
        <v>1703.52</v>
      </c>
      <c r="I1951" s="7">
        <f>(Table133[[#This Row],[Price per unit]]-Table133[[#This Row],[Cost per unit]])*Table133[[#This Row],[Volume]]</f>
        <v>231.83999999999997</v>
      </c>
    </row>
    <row r="1952" spans="1:9" x14ac:dyDescent="0.2">
      <c r="A1952" s="14">
        <v>2011</v>
      </c>
      <c r="B1952" s="17" t="s">
        <v>13</v>
      </c>
      <c r="C1952" s="17" t="s">
        <v>209</v>
      </c>
      <c r="D1952" s="17" t="s">
        <v>2027</v>
      </c>
      <c r="E1952" s="1">
        <v>1008</v>
      </c>
      <c r="F1952" s="19">
        <v>1.18</v>
      </c>
      <c r="G1952" s="19">
        <v>1.88</v>
      </c>
      <c r="H1952" s="19">
        <f>E1952*Table133[[#This Row],[Price per unit]]</f>
        <v>1895.04</v>
      </c>
      <c r="I1952" s="7">
        <f>(Table133[[#This Row],[Price per unit]]-Table133[[#This Row],[Cost per unit]])*Table133[[#This Row],[Volume]]</f>
        <v>705.59999999999991</v>
      </c>
    </row>
    <row r="1953" spans="1:9" x14ac:dyDescent="0.2">
      <c r="A1953" s="14">
        <v>2011</v>
      </c>
      <c r="B1953" s="17" t="s">
        <v>13</v>
      </c>
      <c r="C1953" s="17" t="s">
        <v>209</v>
      </c>
      <c r="D1953" s="17" t="s">
        <v>2027</v>
      </c>
      <c r="E1953" s="1">
        <v>1068</v>
      </c>
      <c r="F1953" s="19">
        <v>1.33</v>
      </c>
      <c r="G1953" s="19">
        <v>1.87</v>
      </c>
      <c r="H1953" s="19">
        <f>E1953*Table133[[#This Row],[Price per unit]]</f>
        <v>1997.16</v>
      </c>
      <c r="I1953" s="7">
        <f>(Table133[[#This Row],[Price per unit]]-Table133[[#This Row],[Cost per unit]])*Table133[[#This Row],[Volume]]</f>
        <v>576.72</v>
      </c>
    </row>
    <row r="1954" spans="1:9" x14ac:dyDescent="0.2">
      <c r="A1954" s="14">
        <v>2011</v>
      </c>
      <c r="B1954" s="17" t="s">
        <v>13</v>
      </c>
      <c r="C1954" s="17" t="s">
        <v>209</v>
      </c>
      <c r="D1954" s="17" t="s">
        <v>2027</v>
      </c>
      <c r="E1954" s="1">
        <v>1068</v>
      </c>
      <c r="F1954" s="19">
        <v>1.1399999999999999</v>
      </c>
      <c r="G1954" s="19">
        <v>1.88</v>
      </c>
      <c r="H1954" s="19">
        <f>E1954*Table133[[#This Row],[Price per unit]]</f>
        <v>2007.84</v>
      </c>
      <c r="I1954" s="7">
        <f>(Table133[[#This Row],[Price per unit]]-Table133[[#This Row],[Cost per unit]])*Table133[[#This Row],[Volume]]</f>
        <v>790.31999999999994</v>
      </c>
    </row>
    <row r="1955" spans="1:9" x14ac:dyDescent="0.2">
      <c r="A1955" s="14">
        <v>2011</v>
      </c>
      <c r="B1955" s="17" t="s">
        <v>13</v>
      </c>
      <c r="C1955" s="17" t="s">
        <v>209</v>
      </c>
      <c r="D1955" s="17" t="s">
        <v>2027</v>
      </c>
      <c r="E1955" s="1">
        <v>936</v>
      </c>
      <c r="F1955" s="19">
        <v>1.36</v>
      </c>
      <c r="G1955" s="19">
        <v>1.78</v>
      </c>
      <c r="H1955" s="19">
        <f>E1955*Table133[[#This Row],[Price per unit]]</f>
        <v>1666.08</v>
      </c>
      <c r="I1955" s="7">
        <f>(Table133[[#This Row],[Price per unit]]-Table133[[#This Row],[Cost per unit]])*Table133[[#This Row],[Volume]]</f>
        <v>393.11999999999995</v>
      </c>
    </row>
    <row r="1956" spans="1:9" x14ac:dyDescent="0.2">
      <c r="A1956" s="14">
        <v>2011</v>
      </c>
      <c r="B1956" s="17" t="s">
        <v>13</v>
      </c>
      <c r="C1956" s="17" t="s">
        <v>209</v>
      </c>
      <c r="D1956" s="17" t="s">
        <v>2027</v>
      </c>
      <c r="E1956" s="1">
        <v>672</v>
      </c>
      <c r="F1956" s="19">
        <v>1.1200000000000001</v>
      </c>
      <c r="G1956" s="19">
        <v>1.88</v>
      </c>
      <c r="H1956" s="19">
        <f>E1956*Table133[[#This Row],[Price per unit]]</f>
        <v>1263.3599999999999</v>
      </c>
      <c r="I1956" s="7">
        <f>(Table133[[#This Row],[Price per unit]]-Table133[[#This Row],[Cost per unit]])*Table133[[#This Row],[Volume]]</f>
        <v>510.71999999999986</v>
      </c>
    </row>
    <row r="1957" spans="1:9" x14ac:dyDescent="0.2">
      <c r="A1957" s="14">
        <v>2011</v>
      </c>
      <c r="B1957" s="17" t="s">
        <v>13</v>
      </c>
      <c r="C1957" s="17" t="s">
        <v>209</v>
      </c>
      <c r="D1957" s="17" t="s">
        <v>2027</v>
      </c>
      <c r="E1957" s="1">
        <v>828</v>
      </c>
      <c r="F1957" s="19">
        <v>1.48</v>
      </c>
      <c r="G1957" s="19">
        <v>1.72</v>
      </c>
      <c r="H1957" s="19">
        <f>E1957*Table133[[#This Row],[Price per unit]]</f>
        <v>1424.16</v>
      </c>
      <c r="I1957" s="7">
        <f>(Table133[[#This Row],[Price per unit]]-Table133[[#This Row],[Cost per unit]])*Table133[[#This Row],[Volume]]</f>
        <v>198.72</v>
      </c>
    </row>
    <row r="1958" spans="1:9" x14ac:dyDescent="0.2">
      <c r="A1958" s="14">
        <v>2011</v>
      </c>
      <c r="B1958" s="17" t="s">
        <v>13</v>
      </c>
      <c r="C1958" s="17" t="s">
        <v>209</v>
      </c>
      <c r="D1958" s="17" t="s">
        <v>2027</v>
      </c>
      <c r="E1958" s="1">
        <v>624</v>
      </c>
      <c r="F1958" s="19">
        <v>1.31</v>
      </c>
      <c r="G1958" s="19">
        <v>1.89</v>
      </c>
      <c r="H1958" s="19">
        <f>E1958*Table133[[#This Row],[Price per unit]]</f>
        <v>1179.3599999999999</v>
      </c>
      <c r="I1958" s="7">
        <f>(Table133[[#This Row],[Price per unit]]-Table133[[#This Row],[Cost per unit]])*Table133[[#This Row],[Volume]]</f>
        <v>361.9199999999999</v>
      </c>
    </row>
    <row r="1959" spans="1:9" x14ac:dyDescent="0.2">
      <c r="A1959" s="14">
        <v>2011</v>
      </c>
      <c r="B1959" s="17" t="s">
        <v>13</v>
      </c>
      <c r="C1959" s="17" t="s">
        <v>209</v>
      </c>
      <c r="D1959" s="17" t="s">
        <v>2027</v>
      </c>
      <c r="E1959" s="1">
        <v>924</v>
      </c>
      <c r="F1959" s="19">
        <v>1.49</v>
      </c>
      <c r="G1959" s="19">
        <v>1.76</v>
      </c>
      <c r="H1959" s="19">
        <f>E1959*Table133[[#This Row],[Price per unit]]</f>
        <v>1626.24</v>
      </c>
      <c r="I1959" s="7">
        <f>(Table133[[#This Row],[Price per unit]]-Table133[[#This Row],[Cost per unit]])*Table133[[#This Row],[Volume]]</f>
        <v>249.48000000000002</v>
      </c>
    </row>
    <row r="1960" spans="1:9" x14ac:dyDescent="0.2">
      <c r="A1960" s="14">
        <v>2011</v>
      </c>
      <c r="B1960" s="17" t="s">
        <v>13</v>
      </c>
      <c r="C1960" s="17" t="s">
        <v>209</v>
      </c>
      <c r="D1960" s="17" t="s">
        <v>2027</v>
      </c>
      <c r="E1960" s="1">
        <v>720</v>
      </c>
      <c r="F1960" s="19">
        <v>1.31</v>
      </c>
      <c r="G1960" s="19">
        <v>1.64</v>
      </c>
      <c r="H1960" s="19">
        <f>E1960*Table133[[#This Row],[Price per unit]]</f>
        <v>1180.8</v>
      </c>
      <c r="I1960" s="7">
        <f>(Table133[[#This Row],[Price per unit]]-Table133[[#This Row],[Cost per unit]])*Table133[[#This Row],[Volume]]</f>
        <v>237.59999999999988</v>
      </c>
    </row>
    <row r="1961" spans="1:9" x14ac:dyDescent="0.2">
      <c r="A1961" s="14">
        <v>2011</v>
      </c>
      <c r="B1961" s="17" t="s">
        <v>13</v>
      </c>
      <c r="C1961" s="17" t="s">
        <v>209</v>
      </c>
      <c r="D1961" s="17" t="s">
        <v>2027</v>
      </c>
      <c r="E1961" s="1">
        <v>960</v>
      </c>
      <c r="F1961" s="19">
        <v>1.29</v>
      </c>
      <c r="G1961" s="19">
        <v>1.87</v>
      </c>
      <c r="H1961" s="19">
        <f>E1961*Table133[[#This Row],[Price per unit]]</f>
        <v>1795.2</v>
      </c>
      <c r="I1961" s="7">
        <f>(Table133[[#This Row],[Price per unit]]-Table133[[#This Row],[Cost per unit]])*Table133[[#This Row],[Volume]]</f>
        <v>556.80000000000007</v>
      </c>
    </row>
    <row r="1962" spans="1:9" x14ac:dyDescent="0.2">
      <c r="A1962" s="14">
        <v>2011</v>
      </c>
      <c r="B1962" s="17" t="s">
        <v>13</v>
      </c>
      <c r="C1962" s="17" t="s">
        <v>209</v>
      </c>
      <c r="D1962" s="17" t="s">
        <v>2027</v>
      </c>
      <c r="E1962" s="1">
        <v>696</v>
      </c>
      <c r="F1962" s="19">
        <v>1.46</v>
      </c>
      <c r="G1962" s="19">
        <v>1.64</v>
      </c>
      <c r="H1962" s="19">
        <f>E1962*Table133[[#This Row],[Price per unit]]</f>
        <v>1141.4399999999998</v>
      </c>
      <c r="I1962" s="7">
        <f>(Table133[[#This Row],[Price per unit]]-Table133[[#This Row],[Cost per unit]])*Table133[[#This Row],[Volume]]</f>
        <v>125.27999999999996</v>
      </c>
    </row>
    <row r="1963" spans="1:9" x14ac:dyDescent="0.2">
      <c r="A1963" s="14">
        <v>2011</v>
      </c>
      <c r="B1963" s="17" t="s">
        <v>13</v>
      </c>
      <c r="C1963" s="17" t="s">
        <v>209</v>
      </c>
      <c r="D1963" s="17" t="s">
        <v>2027</v>
      </c>
      <c r="E1963" s="1">
        <v>852</v>
      </c>
      <c r="F1963" s="19">
        <v>1.4</v>
      </c>
      <c r="G1963" s="19">
        <v>1.67</v>
      </c>
      <c r="H1963" s="19">
        <f>E1963*Table133[[#This Row],[Price per unit]]</f>
        <v>1422.84</v>
      </c>
      <c r="I1963" s="7">
        <f>(Table133[[#This Row],[Price per unit]]-Table133[[#This Row],[Cost per unit]])*Table133[[#This Row],[Volume]]</f>
        <v>230.04000000000002</v>
      </c>
    </row>
    <row r="1964" spans="1:9" x14ac:dyDescent="0.2">
      <c r="A1964" s="14">
        <v>2011</v>
      </c>
      <c r="B1964" s="17" t="s">
        <v>13</v>
      </c>
      <c r="C1964" s="17" t="s">
        <v>209</v>
      </c>
      <c r="D1964" s="17" t="s">
        <v>2027</v>
      </c>
      <c r="E1964" s="1">
        <v>924</v>
      </c>
      <c r="F1964" s="19">
        <v>1.5</v>
      </c>
      <c r="G1964" s="19">
        <v>1.62</v>
      </c>
      <c r="H1964" s="19">
        <f>E1964*Table133[[#This Row],[Price per unit]]</f>
        <v>1496.88</v>
      </c>
      <c r="I1964" s="7">
        <f>(Table133[[#This Row],[Price per unit]]-Table133[[#This Row],[Cost per unit]])*Table133[[#This Row],[Volume]]</f>
        <v>110.88000000000009</v>
      </c>
    </row>
    <row r="1965" spans="1:9" x14ac:dyDescent="0.2">
      <c r="A1965" s="14">
        <v>2011</v>
      </c>
      <c r="B1965" s="17" t="s">
        <v>13</v>
      </c>
      <c r="C1965" s="17" t="s">
        <v>168</v>
      </c>
      <c r="D1965" s="17" t="s">
        <v>2043</v>
      </c>
      <c r="E1965" s="1">
        <v>696</v>
      </c>
      <c r="F1965" s="19">
        <v>4.57</v>
      </c>
      <c r="G1965" s="19">
        <v>5.0199999999999996</v>
      </c>
      <c r="H1965" s="19">
        <f>E1965*Table133[[#This Row],[Price per unit]]</f>
        <v>3493.9199999999996</v>
      </c>
      <c r="I1965" s="7">
        <f>(Table133[[#This Row],[Price per unit]]-Table133[[#This Row],[Cost per unit]])*Table133[[#This Row],[Volume]]</f>
        <v>313.19999999999948</v>
      </c>
    </row>
    <row r="1966" spans="1:9" x14ac:dyDescent="0.2">
      <c r="A1966" s="14">
        <v>2011</v>
      </c>
      <c r="B1966" s="17" t="s">
        <v>13</v>
      </c>
      <c r="C1966" s="17" t="s">
        <v>168</v>
      </c>
      <c r="D1966" s="17" t="s">
        <v>2043</v>
      </c>
      <c r="E1966" s="1">
        <v>720</v>
      </c>
      <c r="F1966" s="19">
        <v>4.26</v>
      </c>
      <c r="G1966" s="19">
        <v>5.29</v>
      </c>
      <c r="H1966" s="19">
        <f>E1966*Table133[[#This Row],[Price per unit]]</f>
        <v>3808.8</v>
      </c>
      <c r="I1966" s="7">
        <f>(Table133[[#This Row],[Price per unit]]-Table133[[#This Row],[Cost per unit]])*Table133[[#This Row],[Volume]]</f>
        <v>741.60000000000014</v>
      </c>
    </row>
    <row r="1967" spans="1:9" x14ac:dyDescent="0.2">
      <c r="A1967" s="14">
        <v>2011</v>
      </c>
      <c r="B1967" s="17" t="s">
        <v>13</v>
      </c>
      <c r="C1967" s="17" t="s">
        <v>168</v>
      </c>
      <c r="D1967" s="17" t="s">
        <v>2043</v>
      </c>
      <c r="E1967" s="1">
        <v>372</v>
      </c>
      <c r="F1967" s="19">
        <v>4.82</v>
      </c>
      <c r="G1967" s="19">
        <v>5.3</v>
      </c>
      <c r="H1967" s="19">
        <f>E1967*Table133[[#This Row],[Price per unit]]</f>
        <v>1971.6</v>
      </c>
      <c r="I1967" s="7">
        <f>(Table133[[#This Row],[Price per unit]]-Table133[[#This Row],[Cost per unit]])*Table133[[#This Row],[Volume]]</f>
        <v>178.55999999999983</v>
      </c>
    </row>
    <row r="1968" spans="1:9" x14ac:dyDescent="0.2">
      <c r="A1968" s="14">
        <v>2011</v>
      </c>
      <c r="B1968" s="17" t="s">
        <v>13</v>
      </c>
      <c r="C1968" s="17" t="s">
        <v>168</v>
      </c>
      <c r="D1968" s="17" t="s">
        <v>2043</v>
      </c>
      <c r="E1968" s="1">
        <v>240</v>
      </c>
      <c r="F1968" s="19">
        <v>4.45</v>
      </c>
      <c r="G1968" s="19">
        <v>5.0199999999999996</v>
      </c>
      <c r="H1968" s="19">
        <f>E1968*Table133[[#This Row],[Price per unit]]</f>
        <v>1204.8</v>
      </c>
      <c r="I1968" s="7">
        <f>(Table133[[#This Row],[Price per unit]]-Table133[[#This Row],[Cost per unit]])*Table133[[#This Row],[Volume]]</f>
        <v>136.79999999999984</v>
      </c>
    </row>
    <row r="1969" spans="1:9" x14ac:dyDescent="0.2">
      <c r="A1969" s="14">
        <v>2011</v>
      </c>
      <c r="B1969" s="17" t="s">
        <v>13</v>
      </c>
      <c r="C1969" s="17" t="s">
        <v>168</v>
      </c>
      <c r="D1969" s="17" t="s">
        <v>2043</v>
      </c>
      <c r="E1969" s="1">
        <v>252</v>
      </c>
      <c r="F1969" s="19">
        <v>4.08</v>
      </c>
      <c r="G1969" s="19">
        <v>5.27</v>
      </c>
      <c r="H1969" s="19">
        <f>E1969*Table133[[#This Row],[Price per unit]]</f>
        <v>1328.04</v>
      </c>
      <c r="I1969" s="7">
        <f>(Table133[[#This Row],[Price per unit]]-Table133[[#This Row],[Cost per unit]])*Table133[[#This Row],[Volume]]</f>
        <v>299.87999999999988</v>
      </c>
    </row>
    <row r="1970" spans="1:9" x14ac:dyDescent="0.2">
      <c r="A1970" s="14">
        <v>2011</v>
      </c>
      <c r="B1970" s="17" t="s">
        <v>13</v>
      </c>
      <c r="C1970" s="17" t="s">
        <v>168</v>
      </c>
      <c r="D1970" s="17" t="s">
        <v>2043</v>
      </c>
      <c r="E1970" s="1">
        <v>252</v>
      </c>
      <c r="F1970" s="19">
        <v>4.79</v>
      </c>
      <c r="G1970" s="19">
        <v>5.16</v>
      </c>
      <c r="H1970" s="19">
        <f>E1970*Table133[[#This Row],[Price per unit]]</f>
        <v>1300.32</v>
      </c>
      <c r="I1970" s="7">
        <f>(Table133[[#This Row],[Price per unit]]-Table133[[#This Row],[Cost per unit]])*Table133[[#This Row],[Volume]]</f>
        <v>93.240000000000023</v>
      </c>
    </row>
    <row r="1971" spans="1:9" x14ac:dyDescent="0.2">
      <c r="A1971" s="14">
        <v>2011</v>
      </c>
      <c r="B1971" s="17" t="s">
        <v>13</v>
      </c>
      <c r="C1971" s="17" t="s">
        <v>168</v>
      </c>
      <c r="D1971" s="17" t="s">
        <v>2043</v>
      </c>
      <c r="E1971" s="1">
        <v>456</v>
      </c>
      <c r="F1971" s="19">
        <v>4.25</v>
      </c>
      <c r="G1971" s="19">
        <v>5.03</v>
      </c>
      <c r="H1971" s="19">
        <f>E1971*Table133[[#This Row],[Price per unit]]</f>
        <v>2293.6800000000003</v>
      </c>
      <c r="I1971" s="7">
        <f>(Table133[[#This Row],[Price per unit]]-Table133[[#This Row],[Cost per unit]])*Table133[[#This Row],[Volume]]</f>
        <v>355.68000000000012</v>
      </c>
    </row>
    <row r="1972" spans="1:9" x14ac:dyDescent="0.2">
      <c r="A1972" s="14">
        <v>2011</v>
      </c>
      <c r="B1972" s="17" t="s">
        <v>13</v>
      </c>
      <c r="C1972" s="17" t="s">
        <v>168</v>
      </c>
      <c r="D1972" s="17" t="s">
        <v>2043</v>
      </c>
      <c r="E1972" s="1">
        <v>468</v>
      </c>
      <c r="F1972" s="19">
        <v>4.8600000000000003</v>
      </c>
      <c r="G1972" s="19">
        <v>5.0599999999999996</v>
      </c>
      <c r="H1972" s="19">
        <f>E1972*Table133[[#This Row],[Price per unit]]</f>
        <v>2368.08</v>
      </c>
      <c r="I1972" s="7">
        <f>(Table133[[#This Row],[Price per unit]]-Table133[[#This Row],[Cost per unit]])*Table133[[#This Row],[Volume]]</f>
        <v>93.599999999999667</v>
      </c>
    </row>
    <row r="1973" spans="1:9" x14ac:dyDescent="0.2">
      <c r="A1973" s="14">
        <v>2011</v>
      </c>
      <c r="B1973" s="17" t="s">
        <v>13</v>
      </c>
      <c r="C1973" s="17" t="s">
        <v>168</v>
      </c>
      <c r="D1973" s="17" t="s">
        <v>2043</v>
      </c>
      <c r="E1973" s="1">
        <v>408</v>
      </c>
      <c r="F1973" s="19">
        <v>4.43</v>
      </c>
      <c r="G1973" s="19">
        <v>5.34</v>
      </c>
      <c r="H1973" s="19">
        <f>E1973*Table133[[#This Row],[Price per unit]]</f>
        <v>2178.7199999999998</v>
      </c>
      <c r="I1973" s="7">
        <f>(Table133[[#This Row],[Price per unit]]-Table133[[#This Row],[Cost per unit]])*Table133[[#This Row],[Volume]]</f>
        <v>371.28000000000009</v>
      </c>
    </row>
    <row r="1974" spans="1:9" x14ac:dyDescent="0.2">
      <c r="A1974" s="14">
        <v>2011</v>
      </c>
      <c r="B1974" s="17" t="s">
        <v>13</v>
      </c>
      <c r="C1974" s="17" t="s">
        <v>168</v>
      </c>
      <c r="D1974" s="17" t="s">
        <v>2043</v>
      </c>
      <c r="E1974" s="1">
        <v>720</v>
      </c>
      <c r="F1974" s="19">
        <v>4.71</v>
      </c>
      <c r="G1974" s="19">
        <v>5.15</v>
      </c>
      <c r="H1974" s="19">
        <f>E1974*Table133[[#This Row],[Price per unit]]</f>
        <v>3708.0000000000005</v>
      </c>
      <c r="I1974" s="7">
        <f>(Table133[[#This Row],[Price per unit]]-Table133[[#This Row],[Cost per unit]])*Table133[[#This Row],[Volume]]</f>
        <v>316.8000000000003</v>
      </c>
    </row>
    <row r="1975" spans="1:9" x14ac:dyDescent="0.2">
      <c r="A1975" s="14">
        <v>2011</v>
      </c>
      <c r="B1975" s="17" t="s">
        <v>13</v>
      </c>
      <c r="C1975" s="17" t="s">
        <v>168</v>
      </c>
      <c r="D1975" s="17" t="s">
        <v>2043</v>
      </c>
      <c r="E1975" s="1">
        <v>636</v>
      </c>
      <c r="F1975" s="19">
        <v>4.0199999999999996</v>
      </c>
      <c r="G1975" s="19">
        <v>5.2</v>
      </c>
      <c r="H1975" s="19">
        <f>E1975*Table133[[#This Row],[Price per unit]]</f>
        <v>3307.2000000000003</v>
      </c>
      <c r="I1975" s="7">
        <f>(Table133[[#This Row],[Price per unit]]-Table133[[#This Row],[Cost per unit]])*Table133[[#This Row],[Volume]]</f>
        <v>750.48000000000036</v>
      </c>
    </row>
    <row r="1976" spans="1:9" x14ac:dyDescent="0.2">
      <c r="A1976" s="14">
        <v>2011</v>
      </c>
      <c r="B1976" s="17" t="s">
        <v>13</v>
      </c>
      <c r="C1976" s="17" t="s">
        <v>168</v>
      </c>
      <c r="D1976" s="17" t="s">
        <v>2043</v>
      </c>
      <c r="E1976" s="1">
        <v>504</v>
      </c>
      <c r="F1976" s="19">
        <v>4.79</v>
      </c>
      <c r="G1976" s="19">
        <v>5.3</v>
      </c>
      <c r="H1976" s="19">
        <f>E1976*Table133[[#This Row],[Price per unit]]</f>
        <v>2671.2</v>
      </c>
      <c r="I1976" s="7">
        <f>(Table133[[#This Row],[Price per unit]]-Table133[[#This Row],[Cost per unit]])*Table133[[#This Row],[Volume]]</f>
        <v>257.03999999999991</v>
      </c>
    </row>
    <row r="1977" spans="1:9" x14ac:dyDescent="0.2">
      <c r="A1977" s="14">
        <v>2011</v>
      </c>
      <c r="B1977" s="17" t="s">
        <v>13</v>
      </c>
      <c r="C1977" s="17" t="s">
        <v>168</v>
      </c>
      <c r="D1977" s="17" t="s">
        <v>2043</v>
      </c>
      <c r="E1977" s="1">
        <v>600</v>
      </c>
      <c r="F1977" s="19">
        <v>4.97</v>
      </c>
      <c r="G1977" s="19">
        <v>5.18</v>
      </c>
      <c r="H1977" s="19">
        <f>E1977*Table133[[#This Row],[Price per unit]]</f>
        <v>3108</v>
      </c>
      <c r="I1977" s="7">
        <f>(Table133[[#This Row],[Price per unit]]-Table133[[#This Row],[Cost per unit]])*Table133[[#This Row],[Volume]]</f>
        <v>125.99999999999997</v>
      </c>
    </row>
    <row r="1978" spans="1:9" x14ac:dyDescent="0.2">
      <c r="A1978" s="14">
        <v>2011</v>
      </c>
      <c r="B1978" s="17" t="s">
        <v>13</v>
      </c>
      <c r="C1978" s="17" t="s">
        <v>168</v>
      </c>
      <c r="D1978" s="17" t="s">
        <v>2043</v>
      </c>
      <c r="E1978" s="1">
        <v>312</v>
      </c>
      <c r="F1978" s="19">
        <v>4.96</v>
      </c>
      <c r="G1978" s="19">
        <v>5.16</v>
      </c>
      <c r="H1978" s="19">
        <f>E1978*Table133[[#This Row],[Price per unit]]</f>
        <v>1609.92</v>
      </c>
      <c r="I1978" s="7">
        <f>(Table133[[#This Row],[Price per unit]]-Table133[[#This Row],[Cost per unit]])*Table133[[#This Row],[Volume]]</f>
        <v>62.400000000000055</v>
      </c>
    </row>
    <row r="1979" spans="1:9" x14ac:dyDescent="0.2">
      <c r="A1979" s="14">
        <v>2011</v>
      </c>
      <c r="B1979" s="17" t="s">
        <v>13</v>
      </c>
      <c r="C1979" s="17" t="s">
        <v>168</v>
      </c>
      <c r="D1979" s="17" t="s">
        <v>2043</v>
      </c>
      <c r="E1979" s="1">
        <v>600</v>
      </c>
      <c r="F1979" s="19">
        <v>4.79</v>
      </c>
      <c r="G1979" s="19">
        <v>5.15</v>
      </c>
      <c r="H1979" s="19">
        <f>E1979*Table133[[#This Row],[Price per unit]]</f>
        <v>3090</v>
      </c>
      <c r="I1979" s="7">
        <f>(Table133[[#This Row],[Price per unit]]-Table133[[#This Row],[Cost per unit]])*Table133[[#This Row],[Volume]]</f>
        <v>216.0000000000002</v>
      </c>
    </row>
    <row r="1980" spans="1:9" x14ac:dyDescent="0.2">
      <c r="A1980" s="14">
        <v>2011</v>
      </c>
      <c r="B1980" s="17" t="s">
        <v>13</v>
      </c>
      <c r="C1980" s="17" t="s">
        <v>168</v>
      </c>
      <c r="D1980" s="17" t="s">
        <v>2043</v>
      </c>
      <c r="E1980" s="1">
        <v>696</v>
      </c>
      <c r="F1980" s="19">
        <v>4.8</v>
      </c>
      <c r="G1980" s="19">
        <v>5.35</v>
      </c>
      <c r="H1980" s="19">
        <f>E1980*Table133[[#This Row],[Price per unit]]</f>
        <v>3723.6</v>
      </c>
      <c r="I1980" s="7">
        <f>(Table133[[#This Row],[Price per unit]]-Table133[[#This Row],[Cost per unit]])*Table133[[#This Row],[Volume]]</f>
        <v>382.7999999999999</v>
      </c>
    </row>
    <row r="1981" spans="1:9" x14ac:dyDescent="0.2">
      <c r="A1981" s="14">
        <v>2011</v>
      </c>
      <c r="B1981" s="17" t="s">
        <v>13</v>
      </c>
      <c r="C1981" s="17" t="s">
        <v>168</v>
      </c>
      <c r="D1981" s="17" t="s">
        <v>2043</v>
      </c>
      <c r="E1981" s="1">
        <v>540</v>
      </c>
      <c r="F1981" s="19">
        <v>4.32</v>
      </c>
      <c r="G1981" s="19">
        <v>5.16</v>
      </c>
      <c r="H1981" s="19">
        <f>E1981*Table133[[#This Row],[Price per unit]]</f>
        <v>2786.4</v>
      </c>
      <c r="I1981" s="7">
        <f>(Table133[[#This Row],[Price per unit]]-Table133[[#This Row],[Cost per unit]])*Table133[[#This Row],[Volume]]</f>
        <v>453.59999999999991</v>
      </c>
    </row>
    <row r="1982" spans="1:9" x14ac:dyDescent="0.2">
      <c r="A1982" s="14">
        <v>2011</v>
      </c>
      <c r="B1982" s="17" t="s">
        <v>13</v>
      </c>
      <c r="C1982" s="17" t="s">
        <v>168</v>
      </c>
      <c r="D1982" s="17" t="s">
        <v>2043</v>
      </c>
      <c r="E1982" s="1">
        <v>672</v>
      </c>
      <c r="F1982" s="19">
        <v>4.28</v>
      </c>
      <c r="G1982" s="19">
        <v>5.25</v>
      </c>
      <c r="H1982" s="19">
        <f>E1982*Table133[[#This Row],[Price per unit]]</f>
        <v>3528</v>
      </c>
      <c r="I1982" s="7">
        <f>(Table133[[#This Row],[Price per unit]]-Table133[[#This Row],[Cost per unit]])*Table133[[#This Row],[Volume]]</f>
        <v>651.8399999999998</v>
      </c>
    </row>
    <row r="1983" spans="1:9" x14ac:dyDescent="0.2">
      <c r="A1983" s="14">
        <v>2011</v>
      </c>
      <c r="B1983" s="17" t="s">
        <v>13</v>
      </c>
      <c r="C1983" s="17" t="s">
        <v>168</v>
      </c>
      <c r="D1983" s="17" t="s">
        <v>2043</v>
      </c>
      <c r="E1983" s="1">
        <v>624</v>
      </c>
      <c r="F1983" s="19">
        <v>4.87</v>
      </c>
      <c r="G1983" s="19">
        <v>5.37</v>
      </c>
      <c r="H1983" s="19">
        <f>E1983*Table133[[#This Row],[Price per unit]]</f>
        <v>3350.88</v>
      </c>
      <c r="I1983" s="7">
        <f>(Table133[[#This Row],[Price per unit]]-Table133[[#This Row],[Cost per unit]])*Table133[[#This Row],[Volume]]</f>
        <v>312</v>
      </c>
    </row>
    <row r="1984" spans="1:9" x14ac:dyDescent="0.2">
      <c r="A1984" s="14">
        <v>2011</v>
      </c>
      <c r="B1984" s="17" t="s">
        <v>13</v>
      </c>
      <c r="C1984" s="17" t="s">
        <v>168</v>
      </c>
      <c r="D1984" s="17" t="s">
        <v>2043</v>
      </c>
      <c r="E1984" s="1">
        <v>528</v>
      </c>
      <c r="F1984" s="19">
        <v>4.9000000000000004</v>
      </c>
      <c r="G1984" s="19">
        <v>5.18</v>
      </c>
      <c r="H1984" s="19">
        <f>E1984*Table133[[#This Row],[Price per unit]]</f>
        <v>2735.04</v>
      </c>
      <c r="I1984" s="7">
        <f>(Table133[[#This Row],[Price per unit]]-Table133[[#This Row],[Cost per unit]])*Table133[[#This Row],[Volume]]</f>
        <v>147.83999999999966</v>
      </c>
    </row>
    <row r="1985" spans="1:9" x14ac:dyDescent="0.2">
      <c r="A1985" s="14">
        <v>2011</v>
      </c>
      <c r="B1985" s="17" t="s">
        <v>13</v>
      </c>
      <c r="C1985" s="17" t="s">
        <v>168</v>
      </c>
      <c r="D1985" s="17" t="s">
        <v>2043</v>
      </c>
      <c r="E1985" s="1">
        <v>276</v>
      </c>
      <c r="F1985" s="19">
        <v>4.82</v>
      </c>
      <c r="G1985" s="19">
        <v>5.04</v>
      </c>
      <c r="H1985" s="19">
        <f>E1985*Table133[[#This Row],[Price per unit]]</f>
        <v>1391.04</v>
      </c>
      <c r="I1985" s="7">
        <f>(Table133[[#This Row],[Price per unit]]-Table133[[#This Row],[Cost per unit]])*Table133[[#This Row],[Volume]]</f>
        <v>60.719999999999928</v>
      </c>
    </row>
    <row r="1986" spans="1:9" x14ac:dyDescent="0.2">
      <c r="A1986" s="14">
        <v>2011</v>
      </c>
      <c r="B1986" s="17" t="s">
        <v>13</v>
      </c>
      <c r="C1986" s="17" t="s">
        <v>168</v>
      </c>
      <c r="D1986" s="17" t="s">
        <v>2043</v>
      </c>
      <c r="E1986" s="1">
        <v>528</v>
      </c>
      <c r="F1986" s="19">
        <v>4.57</v>
      </c>
      <c r="G1986" s="19">
        <v>5.07</v>
      </c>
      <c r="H1986" s="19">
        <f>E1986*Table133[[#This Row],[Price per unit]]</f>
        <v>2676.96</v>
      </c>
      <c r="I1986" s="7">
        <f>(Table133[[#This Row],[Price per unit]]-Table133[[#This Row],[Cost per unit]])*Table133[[#This Row],[Volume]]</f>
        <v>264</v>
      </c>
    </row>
    <row r="1987" spans="1:9" x14ac:dyDescent="0.2">
      <c r="A1987" s="14">
        <v>2011</v>
      </c>
      <c r="B1987" s="17" t="s">
        <v>13</v>
      </c>
      <c r="C1987" s="17" t="s">
        <v>168</v>
      </c>
      <c r="D1987" s="17" t="s">
        <v>2043</v>
      </c>
      <c r="E1987" s="1">
        <v>240</v>
      </c>
      <c r="F1987" s="19">
        <v>4.7699999999999996</v>
      </c>
      <c r="G1987" s="19">
        <v>5</v>
      </c>
      <c r="H1987" s="19">
        <f>E1987*Table133[[#This Row],[Price per unit]]</f>
        <v>1200</v>
      </c>
      <c r="I1987" s="7">
        <f>(Table133[[#This Row],[Price per unit]]-Table133[[#This Row],[Cost per unit]])*Table133[[#This Row],[Volume]]</f>
        <v>55.200000000000102</v>
      </c>
    </row>
    <row r="1988" spans="1:9" x14ac:dyDescent="0.2">
      <c r="A1988" s="14">
        <v>2011</v>
      </c>
      <c r="B1988" s="17" t="s">
        <v>13</v>
      </c>
      <c r="C1988" s="17" t="s">
        <v>168</v>
      </c>
      <c r="D1988" s="17" t="s">
        <v>2043</v>
      </c>
      <c r="E1988" s="1">
        <v>300</v>
      </c>
      <c r="F1988" s="19">
        <v>4</v>
      </c>
      <c r="G1988" s="19">
        <v>5</v>
      </c>
      <c r="H1988" s="19">
        <f>E1988*Table133[[#This Row],[Price per unit]]</f>
        <v>1500</v>
      </c>
      <c r="I1988" s="7">
        <f>(Table133[[#This Row],[Price per unit]]-Table133[[#This Row],[Cost per unit]])*Table133[[#This Row],[Volume]]</f>
        <v>300</v>
      </c>
    </row>
    <row r="1989" spans="1:9" x14ac:dyDescent="0.2">
      <c r="A1989" s="14">
        <v>2011</v>
      </c>
      <c r="B1989" s="17" t="s">
        <v>13</v>
      </c>
      <c r="C1989" s="17" t="s">
        <v>168</v>
      </c>
      <c r="D1989" s="17" t="s">
        <v>2043</v>
      </c>
      <c r="E1989" s="1">
        <v>408</v>
      </c>
      <c r="F1989" s="19">
        <v>4.5599999999999996</v>
      </c>
      <c r="G1989" s="19">
        <v>5.33</v>
      </c>
      <c r="H1989" s="19">
        <f>E1989*Table133[[#This Row],[Price per unit]]</f>
        <v>2174.64</v>
      </c>
      <c r="I1989" s="7">
        <f>(Table133[[#This Row],[Price per unit]]-Table133[[#This Row],[Cost per unit]])*Table133[[#This Row],[Volume]]</f>
        <v>314.1600000000002</v>
      </c>
    </row>
    <row r="1990" spans="1:9" x14ac:dyDescent="0.2">
      <c r="A1990" s="14">
        <v>2011</v>
      </c>
      <c r="B1990" s="17" t="s">
        <v>13</v>
      </c>
      <c r="C1990" s="17" t="s">
        <v>168</v>
      </c>
      <c r="D1990" s="17" t="s">
        <v>2043</v>
      </c>
      <c r="E1990" s="1">
        <v>648</v>
      </c>
      <c r="F1990" s="19">
        <v>4.88</v>
      </c>
      <c r="G1990" s="19">
        <v>5.2</v>
      </c>
      <c r="H1990" s="19">
        <f>E1990*Table133[[#This Row],[Price per unit]]</f>
        <v>3369.6</v>
      </c>
      <c r="I1990" s="7">
        <f>(Table133[[#This Row],[Price per unit]]-Table133[[#This Row],[Cost per unit]])*Table133[[#This Row],[Volume]]</f>
        <v>207.36000000000018</v>
      </c>
    </row>
    <row r="1991" spans="1:9" x14ac:dyDescent="0.2">
      <c r="A1991" s="14">
        <v>2011</v>
      </c>
      <c r="B1991" s="17" t="s">
        <v>13</v>
      </c>
      <c r="C1991" s="17" t="s">
        <v>168</v>
      </c>
      <c r="D1991" s="17" t="s">
        <v>2043</v>
      </c>
      <c r="E1991" s="1">
        <v>408</v>
      </c>
      <c r="F1991" s="19">
        <v>4.3499999999999996</v>
      </c>
      <c r="G1991" s="19">
        <v>5.31</v>
      </c>
      <c r="H1991" s="19">
        <f>E1991*Table133[[#This Row],[Price per unit]]</f>
        <v>2166.48</v>
      </c>
      <c r="I1991" s="7">
        <f>(Table133[[#This Row],[Price per unit]]-Table133[[#This Row],[Cost per unit]])*Table133[[#This Row],[Volume]]</f>
        <v>391.68</v>
      </c>
    </row>
    <row r="1992" spans="1:9" x14ac:dyDescent="0.2">
      <c r="A1992" s="14">
        <v>2011</v>
      </c>
      <c r="B1992" s="17" t="s">
        <v>13</v>
      </c>
      <c r="C1992" s="17" t="s">
        <v>168</v>
      </c>
      <c r="D1992" s="17" t="s">
        <v>2043</v>
      </c>
      <c r="E1992" s="1">
        <v>648</v>
      </c>
      <c r="F1992" s="19">
        <v>4.24</v>
      </c>
      <c r="G1992" s="19">
        <v>5.28</v>
      </c>
      <c r="H1992" s="19">
        <f>E1992*Table133[[#This Row],[Price per unit]]</f>
        <v>3421.44</v>
      </c>
      <c r="I1992" s="7">
        <f>(Table133[[#This Row],[Price per unit]]-Table133[[#This Row],[Cost per unit]])*Table133[[#This Row],[Volume]]</f>
        <v>673.92000000000007</v>
      </c>
    </row>
    <row r="1993" spans="1:9" x14ac:dyDescent="0.2">
      <c r="A1993" s="14">
        <v>2011</v>
      </c>
      <c r="B1993" s="17" t="s">
        <v>13</v>
      </c>
      <c r="C1993" s="17" t="s">
        <v>168</v>
      </c>
      <c r="D1993" s="17" t="s">
        <v>2043</v>
      </c>
      <c r="E1993" s="1">
        <v>456</v>
      </c>
      <c r="F1993" s="19">
        <v>4.3099999999999996</v>
      </c>
      <c r="G1993" s="19">
        <v>5.18</v>
      </c>
      <c r="H1993" s="19">
        <f>E1993*Table133[[#This Row],[Price per unit]]</f>
        <v>2362.08</v>
      </c>
      <c r="I1993" s="7">
        <f>(Table133[[#This Row],[Price per unit]]-Table133[[#This Row],[Cost per unit]])*Table133[[#This Row],[Volume]]</f>
        <v>396.72</v>
      </c>
    </row>
    <row r="1994" spans="1:9" x14ac:dyDescent="0.2">
      <c r="A1994" s="14">
        <v>2011</v>
      </c>
      <c r="B1994" s="17" t="s">
        <v>13</v>
      </c>
      <c r="C1994" s="17" t="s">
        <v>168</v>
      </c>
      <c r="D1994" s="17" t="s">
        <v>2043</v>
      </c>
      <c r="E1994" s="1">
        <v>372</v>
      </c>
      <c r="F1994" s="19">
        <v>4.6900000000000004</v>
      </c>
      <c r="G1994" s="19">
        <v>5.04</v>
      </c>
      <c r="H1994" s="19">
        <f>E1994*Table133[[#This Row],[Price per unit]]</f>
        <v>1874.88</v>
      </c>
      <c r="I1994" s="7">
        <f>(Table133[[#This Row],[Price per unit]]-Table133[[#This Row],[Cost per unit]])*Table133[[#This Row],[Volume]]</f>
        <v>130.19999999999987</v>
      </c>
    </row>
    <row r="1995" spans="1:9" x14ac:dyDescent="0.2">
      <c r="A1995" s="14">
        <v>2011</v>
      </c>
      <c r="B1995" s="17" t="s">
        <v>13</v>
      </c>
      <c r="C1995" s="17" t="s">
        <v>168</v>
      </c>
      <c r="D1995" s="17" t="s">
        <v>2043</v>
      </c>
      <c r="E1995" s="1">
        <v>372</v>
      </c>
      <c r="F1995" s="19">
        <v>4.09</v>
      </c>
      <c r="G1995" s="19">
        <v>5.1100000000000003</v>
      </c>
      <c r="H1995" s="19">
        <f>E1995*Table133[[#This Row],[Price per unit]]</f>
        <v>1900.92</v>
      </c>
      <c r="I1995" s="7">
        <f>(Table133[[#This Row],[Price per unit]]-Table133[[#This Row],[Cost per unit]])*Table133[[#This Row],[Volume]]</f>
        <v>379.44000000000017</v>
      </c>
    </row>
    <row r="1996" spans="1:9" x14ac:dyDescent="0.2">
      <c r="A1996" s="14">
        <v>2011</v>
      </c>
      <c r="B1996" s="17" t="s">
        <v>13</v>
      </c>
      <c r="C1996" s="17" t="s">
        <v>168</v>
      </c>
      <c r="D1996" s="17" t="s">
        <v>2043</v>
      </c>
      <c r="E1996" s="1">
        <v>636</v>
      </c>
      <c r="F1996" s="19">
        <v>4.93</v>
      </c>
      <c r="G1996" s="19">
        <v>5.0599999999999996</v>
      </c>
      <c r="H1996" s="19">
        <f>E1996*Table133[[#This Row],[Price per unit]]</f>
        <v>3218.16</v>
      </c>
      <c r="I1996" s="7">
        <f>(Table133[[#This Row],[Price per unit]]-Table133[[#This Row],[Cost per unit]])*Table133[[#This Row],[Volume]]</f>
        <v>82.679999999999936</v>
      </c>
    </row>
    <row r="1997" spans="1:9" x14ac:dyDescent="0.2">
      <c r="A1997" s="14">
        <v>2011</v>
      </c>
      <c r="B1997" s="17" t="s">
        <v>13</v>
      </c>
      <c r="C1997" s="17" t="s">
        <v>168</v>
      </c>
      <c r="D1997" s="17" t="s">
        <v>2043</v>
      </c>
      <c r="E1997" s="1">
        <v>588</v>
      </c>
      <c r="F1997" s="19">
        <v>4.72</v>
      </c>
      <c r="G1997" s="19">
        <v>5</v>
      </c>
      <c r="H1997" s="19">
        <f>E1997*Table133[[#This Row],[Price per unit]]</f>
        <v>2940</v>
      </c>
      <c r="I1997" s="7">
        <f>(Table133[[#This Row],[Price per unit]]-Table133[[#This Row],[Cost per unit]])*Table133[[#This Row],[Volume]]</f>
        <v>164.64000000000016</v>
      </c>
    </row>
    <row r="1998" spans="1:9" x14ac:dyDescent="0.2">
      <c r="A1998" s="14">
        <v>2011</v>
      </c>
      <c r="B1998" s="17" t="s">
        <v>13</v>
      </c>
      <c r="C1998" s="17" t="s">
        <v>168</v>
      </c>
      <c r="D1998" s="17" t="s">
        <v>2043</v>
      </c>
      <c r="E1998" s="1">
        <v>672</v>
      </c>
      <c r="F1998" s="19">
        <v>4.9000000000000004</v>
      </c>
      <c r="G1998" s="19">
        <v>5.29</v>
      </c>
      <c r="H1998" s="19">
        <f>E1998*Table133[[#This Row],[Price per unit]]</f>
        <v>3554.88</v>
      </c>
      <c r="I1998" s="7">
        <f>(Table133[[#This Row],[Price per unit]]-Table133[[#This Row],[Cost per unit]])*Table133[[#This Row],[Volume]]</f>
        <v>262.07999999999981</v>
      </c>
    </row>
    <row r="1999" spans="1:9" x14ac:dyDescent="0.2">
      <c r="A1999" s="14">
        <v>2011</v>
      </c>
      <c r="B1999" s="17" t="s">
        <v>13</v>
      </c>
      <c r="C1999" s="17" t="s">
        <v>168</v>
      </c>
      <c r="D1999" s="17" t="s">
        <v>2043</v>
      </c>
      <c r="E1999" s="1">
        <v>612</v>
      </c>
      <c r="F1999" s="19">
        <v>4.9800000000000004</v>
      </c>
      <c r="G1999" s="19">
        <v>5.3</v>
      </c>
      <c r="H1999" s="19">
        <f>E1999*Table133[[#This Row],[Price per unit]]</f>
        <v>3243.6</v>
      </c>
      <c r="I1999" s="7">
        <f>(Table133[[#This Row],[Price per unit]]-Table133[[#This Row],[Cost per unit]])*Table133[[#This Row],[Volume]]</f>
        <v>195.83999999999963</v>
      </c>
    </row>
    <row r="2000" spans="1:9" x14ac:dyDescent="0.2">
      <c r="A2000" s="14">
        <v>2011</v>
      </c>
      <c r="B2000" s="17" t="s">
        <v>13</v>
      </c>
      <c r="C2000" s="17" t="s">
        <v>168</v>
      </c>
      <c r="D2000" s="17" t="s">
        <v>2043</v>
      </c>
      <c r="E2000" s="1">
        <v>624</v>
      </c>
      <c r="F2000" s="19">
        <v>4.55</v>
      </c>
      <c r="G2000" s="19">
        <v>5.35</v>
      </c>
      <c r="H2000" s="19">
        <f>E2000*Table133[[#This Row],[Price per unit]]</f>
        <v>3338.3999999999996</v>
      </c>
      <c r="I2000" s="7">
        <f>(Table133[[#This Row],[Price per unit]]-Table133[[#This Row],[Cost per unit]])*Table133[[#This Row],[Volume]]</f>
        <v>499.19999999999987</v>
      </c>
    </row>
    <row r="2001" spans="1:9" x14ac:dyDescent="0.2">
      <c r="A2001" s="14">
        <v>2011</v>
      </c>
      <c r="B2001" s="17" t="s">
        <v>13</v>
      </c>
      <c r="C2001" s="17" t="s">
        <v>168</v>
      </c>
      <c r="D2001" s="17" t="s">
        <v>2043</v>
      </c>
      <c r="E2001" s="1">
        <v>264</v>
      </c>
      <c r="F2001" s="19">
        <v>4.01</v>
      </c>
      <c r="G2001" s="19">
        <v>5.26</v>
      </c>
      <c r="H2001" s="19">
        <f>E2001*Table133[[#This Row],[Price per unit]]</f>
        <v>1388.6399999999999</v>
      </c>
      <c r="I2001" s="7">
        <f>(Table133[[#This Row],[Price per unit]]-Table133[[#This Row],[Cost per unit]])*Table133[[#This Row],[Volume]]</f>
        <v>330</v>
      </c>
    </row>
    <row r="2002" spans="1:9" x14ac:dyDescent="0.2">
      <c r="A2002" s="14">
        <v>2011</v>
      </c>
      <c r="B2002" s="17" t="s">
        <v>13</v>
      </c>
      <c r="C2002" s="17" t="s">
        <v>168</v>
      </c>
      <c r="D2002" s="17" t="s">
        <v>2043</v>
      </c>
      <c r="E2002" s="1">
        <v>600</v>
      </c>
      <c r="F2002" s="19">
        <v>4.95</v>
      </c>
      <c r="G2002" s="19">
        <v>5.16</v>
      </c>
      <c r="H2002" s="19">
        <f>E2002*Table133[[#This Row],[Price per unit]]</f>
        <v>3096</v>
      </c>
      <c r="I2002" s="7">
        <f>(Table133[[#This Row],[Price per unit]]-Table133[[#This Row],[Cost per unit]])*Table133[[#This Row],[Volume]]</f>
        <v>125.99999999999997</v>
      </c>
    </row>
    <row r="2003" spans="1:9" x14ac:dyDescent="0.2">
      <c r="A2003" s="14">
        <v>2011</v>
      </c>
      <c r="B2003" s="17" t="s">
        <v>13</v>
      </c>
      <c r="C2003" s="17" t="s">
        <v>168</v>
      </c>
      <c r="D2003" s="17" t="s">
        <v>2043</v>
      </c>
      <c r="E2003" s="1">
        <v>372</v>
      </c>
      <c r="F2003" s="19">
        <v>4.1900000000000004</v>
      </c>
      <c r="G2003" s="19">
        <v>5.4</v>
      </c>
      <c r="H2003" s="19">
        <f>E2003*Table133[[#This Row],[Price per unit]]</f>
        <v>2008.8000000000002</v>
      </c>
      <c r="I2003" s="7">
        <f>(Table133[[#This Row],[Price per unit]]-Table133[[#This Row],[Cost per unit]])*Table133[[#This Row],[Volume]]</f>
        <v>450.12</v>
      </c>
    </row>
    <row r="2004" spans="1:9" x14ac:dyDescent="0.2">
      <c r="A2004" s="14">
        <v>2011</v>
      </c>
      <c r="B2004" s="17" t="s">
        <v>13</v>
      </c>
      <c r="C2004" s="17" t="s">
        <v>168</v>
      </c>
      <c r="D2004" s="17" t="s">
        <v>2043</v>
      </c>
      <c r="E2004" s="1">
        <v>648</v>
      </c>
      <c r="F2004" s="19">
        <v>4.99</v>
      </c>
      <c r="G2004" s="19">
        <v>5.08</v>
      </c>
      <c r="H2004" s="19">
        <f>E2004*Table133[[#This Row],[Price per unit]]</f>
        <v>3291.84</v>
      </c>
      <c r="I2004" s="7">
        <f>(Table133[[#This Row],[Price per unit]]-Table133[[#This Row],[Cost per unit]])*Table133[[#This Row],[Volume]]</f>
        <v>58.319999999999908</v>
      </c>
    </row>
    <row r="2005" spans="1:9" x14ac:dyDescent="0.2">
      <c r="A2005" s="14">
        <v>2011</v>
      </c>
      <c r="B2005" s="17" t="s">
        <v>13</v>
      </c>
      <c r="C2005" s="17" t="s">
        <v>168</v>
      </c>
      <c r="D2005" s="17" t="s">
        <v>2043</v>
      </c>
      <c r="E2005" s="1">
        <v>624</v>
      </c>
      <c r="F2005" s="19">
        <v>4.1900000000000004</v>
      </c>
      <c r="G2005" s="19">
        <v>5.13</v>
      </c>
      <c r="H2005" s="19">
        <f>E2005*Table133[[#This Row],[Price per unit]]</f>
        <v>3201.12</v>
      </c>
      <c r="I2005" s="7">
        <f>(Table133[[#This Row],[Price per unit]]-Table133[[#This Row],[Cost per unit]])*Table133[[#This Row],[Volume]]</f>
        <v>586.55999999999972</v>
      </c>
    </row>
    <row r="2006" spans="1:9" x14ac:dyDescent="0.2">
      <c r="A2006" s="14">
        <v>2011</v>
      </c>
      <c r="B2006" s="17" t="s">
        <v>13</v>
      </c>
      <c r="C2006" s="17" t="s">
        <v>168</v>
      </c>
      <c r="D2006" s="17" t="s">
        <v>2043</v>
      </c>
      <c r="E2006" s="1">
        <v>396</v>
      </c>
      <c r="F2006" s="19">
        <v>4.07</v>
      </c>
      <c r="G2006" s="19">
        <v>5.12</v>
      </c>
      <c r="H2006" s="19">
        <f>E2006*Table133[[#This Row],[Price per unit]]</f>
        <v>2027.52</v>
      </c>
      <c r="I2006" s="7">
        <f>(Table133[[#This Row],[Price per unit]]-Table133[[#This Row],[Cost per unit]])*Table133[[#This Row],[Volume]]</f>
        <v>415.79999999999995</v>
      </c>
    </row>
    <row r="2007" spans="1:9" x14ac:dyDescent="0.2">
      <c r="A2007" s="14">
        <v>2011</v>
      </c>
      <c r="B2007" s="17" t="s">
        <v>13</v>
      </c>
      <c r="C2007" s="17" t="s">
        <v>168</v>
      </c>
      <c r="D2007" s="17" t="s">
        <v>2043</v>
      </c>
      <c r="E2007" s="1">
        <v>396</v>
      </c>
      <c r="F2007" s="19">
        <v>4.25</v>
      </c>
      <c r="G2007" s="19">
        <v>5.0199999999999996</v>
      </c>
      <c r="H2007" s="19">
        <f>E2007*Table133[[#This Row],[Price per unit]]</f>
        <v>1987.9199999999998</v>
      </c>
      <c r="I2007" s="7">
        <f>(Table133[[#This Row],[Price per unit]]-Table133[[#This Row],[Cost per unit]])*Table133[[#This Row],[Volume]]</f>
        <v>304.91999999999985</v>
      </c>
    </row>
    <row r="2008" spans="1:9" x14ac:dyDescent="0.2">
      <c r="A2008" s="14">
        <v>2011</v>
      </c>
      <c r="B2008" s="17" t="s">
        <v>13</v>
      </c>
      <c r="C2008" s="17" t="s">
        <v>168</v>
      </c>
      <c r="D2008" s="17" t="s">
        <v>2043</v>
      </c>
      <c r="E2008" s="1">
        <v>384</v>
      </c>
      <c r="F2008" s="19">
        <v>4.59</v>
      </c>
      <c r="G2008" s="19">
        <v>5.05</v>
      </c>
      <c r="H2008" s="19">
        <f>E2008*Table133[[#This Row],[Price per unit]]</f>
        <v>1939.1999999999998</v>
      </c>
      <c r="I2008" s="7">
        <f>(Table133[[#This Row],[Price per unit]]-Table133[[#This Row],[Cost per unit]])*Table133[[#This Row],[Volume]]</f>
        <v>176.64</v>
      </c>
    </row>
    <row r="2009" spans="1:9" x14ac:dyDescent="0.2">
      <c r="A2009" s="14">
        <v>2011</v>
      </c>
      <c r="B2009" s="17" t="s">
        <v>13</v>
      </c>
      <c r="C2009" s="17" t="s">
        <v>168</v>
      </c>
      <c r="D2009" s="17" t="s">
        <v>2043</v>
      </c>
      <c r="E2009" s="1">
        <v>492</v>
      </c>
      <c r="F2009" s="19">
        <v>4.28</v>
      </c>
      <c r="G2009" s="19">
        <v>5.09</v>
      </c>
      <c r="H2009" s="19">
        <f>E2009*Table133[[#This Row],[Price per unit]]</f>
        <v>2504.2799999999997</v>
      </c>
      <c r="I2009" s="7">
        <f>(Table133[[#This Row],[Price per unit]]-Table133[[#This Row],[Cost per unit]])*Table133[[#This Row],[Volume]]</f>
        <v>398.51999999999981</v>
      </c>
    </row>
    <row r="2010" spans="1:9" x14ac:dyDescent="0.2">
      <c r="A2010" s="14">
        <v>2011</v>
      </c>
      <c r="B2010" s="17" t="s">
        <v>13</v>
      </c>
      <c r="C2010" s="17" t="s">
        <v>168</v>
      </c>
      <c r="D2010" s="17" t="s">
        <v>2043</v>
      </c>
      <c r="E2010" s="1">
        <v>504</v>
      </c>
      <c r="F2010" s="19">
        <v>4.93</v>
      </c>
      <c r="G2010" s="19">
        <v>5.0999999999999996</v>
      </c>
      <c r="H2010" s="19">
        <f>E2010*Table133[[#This Row],[Price per unit]]</f>
        <v>2570.3999999999996</v>
      </c>
      <c r="I2010" s="7">
        <f>(Table133[[#This Row],[Price per unit]]-Table133[[#This Row],[Cost per unit]])*Table133[[#This Row],[Volume]]</f>
        <v>85.679999999999964</v>
      </c>
    </row>
    <row r="2011" spans="1:9" x14ac:dyDescent="0.2">
      <c r="A2011" s="14">
        <v>2011</v>
      </c>
      <c r="B2011" s="17" t="s">
        <v>13</v>
      </c>
      <c r="C2011" s="17" t="s">
        <v>168</v>
      </c>
      <c r="D2011" s="17" t="s">
        <v>2043</v>
      </c>
      <c r="E2011" s="1">
        <v>360</v>
      </c>
      <c r="F2011" s="19">
        <v>4.58</v>
      </c>
      <c r="G2011" s="19">
        <v>5.26</v>
      </c>
      <c r="H2011" s="19">
        <f>E2011*Table133[[#This Row],[Price per unit]]</f>
        <v>1893.6</v>
      </c>
      <c r="I2011" s="7">
        <f>(Table133[[#This Row],[Price per unit]]-Table133[[#This Row],[Cost per unit]])*Table133[[#This Row],[Volume]]</f>
        <v>244.7999999999999</v>
      </c>
    </row>
    <row r="2012" spans="1:9" x14ac:dyDescent="0.2">
      <c r="A2012" s="14">
        <v>2011</v>
      </c>
      <c r="B2012" s="17" t="s">
        <v>13</v>
      </c>
      <c r="C2012" s="17" t="s">
        <v>168</v>
      </c>
      <c r="D2012" s="17" t="s">
        <v>2043</v>
      </c>
      <c r="E2012" s="1">
        <v>672</v>
      </c>
      <c r="F2012" s="19">
        <v>4.2</v>
      </c>
      <c r="G2012" s="19">
        <v>5.39</v>
      </c>
      <c r="H2012" s="19">
        <f>E2012*Table133[[#This Row],[Price per unit]]</f>
        <v>3622.08</v>
      </c>
      <c r="I2012" s="7">
        <f>(Table133[[#This Row],[Price per unit]]-Table133[[#This Row],[Cost per unit]])*Table133[[#This Row],[Volume]]</f>
        <v>799.67999999999961</v>
      </c>
    </row>
    <row r="2013" spans="1:9" x14ac:dyDescent="0.2">
      <c r="A2013" s="14">
        <v>2011</v>
      </c>
      <c r="B2013" s="17" t="s">
        <v>13</v>
      </c>
      <c r="C2013" s="17" t="s">
        <v>168</v>
      </c>
      <c r="D2013" s="17" t="s">
        <v>2043</v>
      </c>
      <c r="E2013" s="1">
        <v>684</v>
      </c>
      <c r="F2013" s="19">
        <v>4.79</v>
      </c>
      <c r="G2013" s="19">
        <v>5.13</v>
      </c>
      <c r="H2013" s="19">
        <f>E2013*Table133[[#This Row],[Price per unit]]</f>
        <v>3508.92</v>
      </c>
      <c r="I2013" s="7">
        <f>(Table133[[#This Row],[Price per unit]]-Table133[[#This Row],[Cost per unit]])*Table133[[#This Row],[Volume]]</f>
        <v>232.55999999999989</v>
      </c>
    </row>
    <row r="2014" spans="1:9" x14ac:dyDescent="0.2">
      <c r="A2014" s="14">
        <v>2011</v>
      </c>
      <c r="B2014" s="17" t="s">
        <v>13</v>
      </c>
      <c r="C2014" s="17" t="s">
        <v>168</v>
      </c>
      <c r="D2014" s="17" t="s">
        <v>2043</v>
      </c>
      <c r="E2014" s="1">
        <v>576</v>
      </c>
      <c r="F2014" s="19">
        <v>4.0199999999999996</v>
      </c>
      <c r="G2014" s="19">
        <v>5.15</v>
      </c>
      <c r="H2014" s="19">
        <f>E2014*Table133[[#This Row],[Price per unit]]</f>
        <v>2966.4</v>
      </c>
      <c r="I2014" s="7">
        <f>(Table133[[#This Row],[Price per unit]]-Table133[[#This Row],[Cost per unit]])*Table133[[#This Row],[Volume]]</f>
        <v>650.88000000000045</v>
      </c>
    </row>
    <row r="2015" spans="1:9" x14ac:dyDescent="0.2">
      <c r="A2015" s="14">
        <v>2011</v>
      </c>
      <c r="B2015" s="17" t="s">
        <v>13</v>
      </c>
      <c r="C2015" s="17" t="s">
        <v>168</v>
      </c>
      <c r="D2015" s="17" t="s">
        <v>2043</v>
      </c>
      <c r="E2015" s="1">
        <v>528</v>
      </c>
      <c r="F2015" s="19">
        <v>4.96</v>
      </c>
      <c r="G2015" s="19">
        <v>5</v>
      </c>
      <c r="H2015" s="19">
        <f>E2015*Table133[[#This Row],[Price per unit]]</f>
        <v>2640</v>
      </c>
      <c r="I2015" s="7">
        <f>(Table133[[#This Row],[Price per unit]]-Table133[[#This Row],[Cost per unit]])*Table133[[#This Row],[Volume]]</f>
        <v>21.120000000000019</v>
      </c>
    </row>
    <row r="2016" spans="1:9" x14ac:dyDescent="0.2">
      <c r="A2016" s="14">
        <v>2011</v>
      </c>
      <c r="B2016" s="17" t="s">
        <v>13</v>
      </c>
      <c r="C2016" s="17" t="s">
        <v>168</v>
      </c>
      <c r="D2016" s="17" t="s">
        <v>2043</v>
      </c>
      <c r="E2016" s="1">
        <v>648</v>
      </c>
      <c r="F2016" s="19">
        <v>4.78</v>
      </c>
      <c r="G2016" s="19">
        <v>5.23</v>
      </c>
      <c r="H2016" s="19">
        <f>E2016*Table133[[#This Row],[Price per unit]]</f>
        <v>3389.0400000000004</v>
      </c>
      <c r="I2016" s="7">
        <f>(Table133[[#This Row],[Price per unit]]-Table133[[#This Row],[Cost per unit]])*Table133[[#This Row],[Volume]]</f>
        <v>291.60000000000014</v>
      </c>
    </row>
    <row r="2017" spans="1:9" x14ac:dyDescent="0.2">
      <c r="A2017" s="14">
        <v>2011</v>
      </c>
      <c r="B2017" s="17" t="s">
        <v>13</v>
      </c>
      <c r="C2017" s="17" t="s">
        <v>168</v>
      </c>
      <c r="D2017" s="17" t="s">
        <v>2043</v>
      </c>
      <c r="E2017" s="1">
        <v>432</v>
      </c>
      <c r="F2017" s="19">
        <v>4.72</v>
      </c>
      <c r="G2017" s="19">
        <v>5.18</v>
      </c>
      <c r="H2017" s="19">
        <f>E2017*Table133[[#This Row],[Price per unit]]</f>
        <v>2237.7599999999998</v>
      </c>
      <c r="I2017" s="7">
        <f>(Table133[[#This Row],[Price per unit]]-Table133[[#This Row],[Cost per unit]])*Table133[[#This Row],[Volume]]</f>
        <v>198.71999999999997</v>
      </c>
    </row>
    <row r="2018" spans="1:9" x14ac:dyDescent="0.2">
      <c r="A2018" s="14">
        <v>2011</v>
      </c>
      <c r="B2018" s="17" t="s">
        <v>13</v>
      </c>
      <c r="C2018" s="17" t="s">
        <v>168</v>
      </c>
      <c r="D2018" s="17" t="s">
        <v>2043</v>
      </c>
      <c r="E2018" s="1">
        <v>660</v>
      </c>
      <c r="F2018" s="19">
        <v>4.72</v>
      </c>
      <c r="G2018" s="19">
        <v>5.22</v>
      </c>
      <c r="H2018" s="19">
        <f>E2018*Table133[[#This Row],[Price per unit]]</f>
        <v>3445.2</v>
      </c>
      <c r="I2018" s="7">
        <f>(Table133[[#This Row],[Price per unit]]-Table133[[#This Row],[Cost per unit]])*Table133[[#This Row],[Volume]]</f>
        <v>330</v>
      </c>
    </row>
    <row r="2019" spans="1:9" x14ac:dyDescent="0.2">
      <c r="A2019" s="14">
        <v>2011</v>
      </c>
      <c r="B2019" s="17" t="s">
        <v>13</v>
      </c>
      <c r="C2019" s="17" t="s">
        <v>168</v>
      </c>
      <c r="D2019" s="17" t="s">
        <v>2043</v>
      </c>
      <c r="E2019" s="1">
        <v>432</v>
      </c>
      <c r="F2019" s="19">
        <v>4.93</v>
      </c>
      <c r="G2019" s="19">
        <v>5.31</v>
      </c>
      <c r="H2019" s="19">
        <f>E2019*Table133[[#This Row],[Price per unit]]</f>
        <v>2293.9199999999996</v>
      </c>
      <c r="I2019" s="7">
        <f>(Table133[[#This Row],[Price per unit]]-Table133[[#This Row],[Cost per unit]])*Table133[[#This Row],[Volume]]</f>
        <v>164.15999999999997</v>
      </c>
    </row>
    <row r="2020" spans="1:9" x14ac:dyDescent="0.2">
      <c r="A2020" s="14">
        <v>2011</v>
      </c>
      <c r="B2020" s="17" t="s">
        <v>13</v>
      </c>
      <c r="C2020" s="17" t="s">
        <v>168</v>
      </c>
      <c r="D2020" s="17" t="s">
        <v>2043</v>
      </c>
      <c r="E2020" s="1">
        <v>336</v>
      </c>
      <c r="F2020" s="19">
        <v>4.28</v>
      </c>
      <c r="G2020" s="19">
        <v>5.0999999999999996</v>
      </c>
      <c r="H2020" s="19">
        <f>E2020*Table133[[#This Row],[Price per unit]]</f>
        <v>1713.6</v>
      </c>
      <c r="I2020" s="7">
        <f>(Table133[[#This Row],[Price per unit]]-Table133[[#This Row],[Cost per unit]])*Table133[[#This Row],[Volume]]</f>
        <v>275.51999999999981</v>
      </c>
    </row>
    <row r="2021" spans="1:9" x14ac:dyDescent="0.2">
      <c r="A2021" s="14">
        <v>2011</v>
      </c>
      <c r="B2021" s="17" t="s">
        <v>13</v>
      </c>
      <c r="C2021" s="17" t="s">
        <v>168</v>
      </c>
      <c r="D2021" s="17" t="s">
        <v>2043</v>
      </c>
      <c r="E2021" s="1">
        <v>396</v>
      </c>
      <c r="F2021" s="19">
        <v>4.7300000000000004</v>
      </c>
      <c r="G2021" s="19">
        <v>5.08</v>
      </c>
      <c r="H2021" s="19">
        <f>E2021*Table133[[#This Row],[Price per unit]]</f>
        <v>2011.68</v>
      </c>
      <c r="I2021" s="7">
        <f>(Table133[[#This Row],[Price per unit]]-Table133[[#This Row],[Cost per unit]])*Table133[[#This Row],[Volume]]</f>
        <v>138.59999999999985</v>
      </c>
    </row>
    <row r="2022" spans="1:9" x14ac:dyDescent="0.2">
      <c r="A2022" s="14">
        <v>2011</v>
      </c>
      <c r="B2022" s="17" t="s">
        <v>13</v>
      </c>
      <c r="C2022" s="17" t="s">
        <v>168</v>
      </c>
      <c r="D2022" s="17" t="s">
        <v>2043</v>
      </c>
      <c r="E2022" s="1">
        <v>552</v>
      </c>
      <c r="F2022" s="19">
        <v>4.12</v>
      </c>
      <c r="G2022" s="19">
        <v>5.33</v>
      </c>
      <c r="H2022" s="19">
        <f>E2022*Table133[[#This Row],[Price per unit]]</f>
        <v>2942.16</v>
      </c>
      <c r="I2022" s="7">
        <f>(Table133[[#This Row],[Price per unit]]-Table133[[#This Row],[Cost per unit]])*Table133[[#This Row],[Volume]]</f>
        <v>667.92</v>
      </c>
    </row>
    <row r="2023" spans="1:9" x14ac:dyDescent="0.2">
      <c r="A2023" s="14">
        <v>2011</v>
      </c>
      <c r="B2023" s="17" t="s">
        <v>13</v>
      </c>
      <c r="C2023" s="17" t="s">
        <v>168</v>
      </c>
      <c r="D2023" s="17" t="s">
        <v>2043</v>
      </c>
      <c r="E2023" s="1">
        <v>408</v>
      </c>
      <c r="F2023" s="19">
        <v>4.09</v>
      </c>
      <c r="G2023" s="19">
        <v>5.33</v>
      </c>
      <c r="H2023" s="19">
        <f>E2023*Table133[[#This Row],[Price per unit]]</f>
        <v>2174.64</v>
      </c>
      <c r="I2023" s="7">
        <f>(Table133[[#This Row],[Price per unit]]-Table133[[#This Row],[Cost per unit]])*Table133[[#This Row],[Volume]]</f>
        <v>505.92000000000007</v>
      </c>
    </row>
    <row r="2024" spans="1:9" x14ac:dyDescent="0.2">
      <c r="A2024" s="14">
        <v>2011</v>
      </c>
      <c r="B2024" s="17" t="s">
        <v>13</v>
      </c>
      <c r="C2024" s="17" t="s">
        <v>168</v>
      </c>
      <c r="D2024" s="17" t="s">
        <v>2043</v>
      </c>
      <c r="E2024" s="1">
        <v>564</v>
      </c>
      <c r="F2024" s="19">
        <v>5</v>
      </c>
      <c r="G2024" s="19">
        <v>5.22</v>
      </c>
      <c r="H2024" s="19">
        <f>E2024*Table133[[#This Row],[Price per unit]]</f>
        <v>2944.08</v>
      </c>
      <c r="I2024" s="7">
        <f>(Table133[[#This Row],[Price per unit]]-Table133[[#This Row],[Cost per unit]])*Table133[[#This Row],[Volume]]</f>
        <v>124.07999999999986</v>
      </c>
    </row>
    <row r="2025" spans="1:9" x14ac:dyDescent="0.2">
      <c r="A2025" s="14">
        <v>2011</v>
      </c>
      <c r="B2025" s="17" t="s">
        <v>13</v>
      </c>
      <c r="C2025" s="17" t="s">
        <v>168</v>
      </c>
      <c r="D2025" s="17" t="s">
        <v>2043</v>
      </c>
      <c r="E2025" s="1">
        <v>456</v>
      </c>
      <c r="F2025" s="19">
        <v>4.5599999999999996</v>
      </c>
      <c r="G2025" s="19">
        <v>5.26</v>
      </c>
      <c r="H2025" s="19">
        <f>E2025*Table133[[#This Row],[Price per unit]]</f>
        <v>2398.56</v>
      </c>
      <c r="I2025" s="7">
        <f>(Table133[[#This Row],[Price per unit]]-Table133[[#This Row],[Cost per unit]])*Table133[[#This Row],[Volume]]</f>
        <v>319.2000000000001</v>
      </c>
    </row>
    <row r="2026" spans="1:9" x14ac:dyDescent="0.2">
      <c r="A2026" s="14">
        <v>2011</v>
      </c>
      <c r="B2026" s="17" t="s">
        <v>13</v>
      </c>
      <c r="C2026" s="17" t="s">
        <v>168</v>
      </c>
      <c r="D2026" s="17" t="s">
        <v>2043</v>
      </c>
      <c r="E2026" s="1">
        <v>360</v>
      </c>
      <c r="F2026" s="19">
        <v>4.66</v>
      </c>
      <c r="G2026" s="19">
        <v>5.24</v>
      </c>
      <c r="H2026" s="19">
        <f>E2026*Table133[[#This Row],[Price per unit]]</f>
        <v>1886.4</v>
      </c>
      <c r="I2026" s="7">
        <f>(Table133[[#This Row],[Price per unit]]-Table133[[#This Row],[Cost per unit]])*Table133[[#This Row],[Volume]]</f>
        <v>208.8</v>
      </c>
    </row>
    <row r="2027" spans="1:9" x14ac:dyDescent="0.2">
      <c r="A2027" s="14">
        <v>2011</v>
      </c>
      <c r="B2027" s="17" t="s">
        <v>13</v>
      </c>
      <c r="C2027" s="17" t="s">
        <v>168</v>
      </c>
      <c r="D2027" s="17" t="s">
        <v>2043</v>
      </c>
      <c r="E2027" s="1">
        <v>720</v>
      </c>
      <c r="F2027" s="19">
        <v>4.18</v>
      </c>
      <c r="G2027" s="19">
        <v>5.14</v>
      </c>
      <c r="H2027" s="19">
        <f>E2027*Table133[[#This Row],[Price per unit]]</f>
        <v>3700.7999999999997</v>
      </c>
      <c r="I2027" s="7">
        <f>(Table133[[#This Row],[Price per unit]]-Table133[[#This Row],[Cost per unit]])*Table133[[#This Row],[Volume]]</f>
        <v>691.19999999999993</v>
      </c>
    </row>
    <row r="2028" spans="1:9" x14ac:dyDescent="0.2">
      <c r="A2028" s="14">
        <v>2011</v>
      </c>
      <c r="B2028" s="17" t="s">
        <v>13</v>
      </c>
      <c r="C2028" s="17" t="s">
        <v>168</v>
      </c>
      <c r="D2028" s="17" t="s">
        <v>2043</v>
      </c>
      <c r="E2028" s="1">
        <v>600</v>
      </c>
      <c r="F2028" s="19">
        <v>4.6900000000000004</v>
      </c>
      <c r="G2028" s="19">
        <v>5.13</v>
      </c>
      <c r="H2028" s="19">
        <f>E2028*Table133[[#This Row],[Price per unit]]</f>
        <v>3078</v>
      </c>
      <c r="I2028" s="7">
        <f>(Table133[[#This Row],[Price per unit]]-Table133[[#This Row],[Cost per unit]])*Table133[[#This Row],[Volume]]</f>
        <v>263.99999999999972</v>
      </c>
    </row>
    <row r="2029" spans="1:9" x14ac:dyDescent="0.2">
      <c r="A2029" s="14">
        <v>2011</v>
      </c>
      <c r="B2029" s="17" t="s">
        <v>13</v>
      </c>
      <c r="C2029" s="17" t="s">
        <v>168</v>
      </c>
      <c r="D2029" s="17" t="s">
        <v>2043</v>
      </c>
      <c r="E2029" s="1">
        <v>264</v>
      </c>
      <c r="F2029" s="19">
        <v>4.37</v>
      </c>
      <c r="G2029" s="19">
        <v>5.27</v>
      </c>
      <c r="H2029" s="19">
        <f>E2029*Table133[[#This Row],[Price per unit]]</f>
        <v>1391.28</v>
      </c>
      <c r="I2029" s="7">
        <f>(Table133[[#This Row],[Price per unit]]-Table133[[#This Row],[Cost per unit]])*Table133[[#This Row],[Volume]]</f>
        <v>237.59999999999985</v>
      </c>
    </row>
    <row r="2030" spans="1:9" x14ac:dyDescent="0.2">
      <c r="A2030" s="14">
        <v>2011</v>
      </c>
      <c r="B2030" s="17" t="s">
        <v>13</v>
      </c>
      <c r="C2030" s="17" t="s">
        <v>168</v>
      </c>
      <c r="D2030" s="17" t="s">
        <v>2043</v>
      </c>
      <c r="E2030" s="1">
        <v>564</v>
      </c>
      <c r="F2030" s="19">
        <v>4.92</v>
      </c>
      <c r="G2030" s="19">
        <v>5.33</v>
      </c>
      <c r="H2030" s="19">
        <f>E2030*Table133[[#This Row],[Price per unit]]</f>
        <v>3006.12</v>
      </c>
      <c r="I2030" s="7">
        <f>(Table133[[#This Row],[Price per unit]]-Table133[[#This Row],[Cost per unit]])*Table133[[#This Row],[Volume]]</f>
        <v>231.24000000000007</v>
      </c>
    </row>
    <row r="2031" spans="1:9" x14ac:dyDescent="0.2">
      <c r="A2031" s="14">
        <v>2011</v>
      </c>
      <c r="B2031" s="17" t="s">
        <v>13</v>
      </c>
      <c r="C2031" s="17" t="s">
        <v>168</v>
      </c>
      <c r="D2031" s="17" t="s">
        <v>2043</v>
      </c>
      <c r="E2031" s="1">
        <v>720</v>
      </c>
      <c r="F2031" s="19">
        <v>4.54</v>
      </c>
      <c r="G2031" s="19">
        <v>5.05</v>
      </c>
      <c r="H2031" s="19">
        <f>E2031*Table133[[#This Row],[Price per unit]]</f>
        <v>3636</v>
      </c>
      <c r="I2031" s="7">
        <f>(Table133[[#This Row],[Price per unit]]-Table133[[#This Row],[Cost per unit]])*Table133[[#This Row],[Volume]]</f>
        <v>367.19999999999982</v>
      </c>
    </row>
    <row r="2032" spans="1:9" x14ac:dyDescent="0.2">
      <c r="A2032" s="14">
        <v>2011</v>
      </c>
      <c r="B2032" s="17" t="s">
        <v>13</v>
      </c>
      <c r="C2032" s="17" t="s">
        <v>168</v>
      </c>
      <c r="D2032" s="17" t="s">
        <v>2043</v>
      </c>
      <c r="E2032" s="1">
        <v>444</v>
      </c>
      <c r="F2032" s="19">
        <v>4.91</v>
      </c>
      <c r="G2032" s="19">
        <v>5.33</v>
      </c>
      <c r="H2032" s="19">
        <f>E2032*Table133[[#This Row],[Price per unit]]</f>
        <v>2366.52</v>
      </c>
      <c r="I2032" s="7">
        <f>(Table133[[#This Row],[Price per unit]]-Table133[[#This Row],[Cost per unit]])*Table133[[#This Row],[Volume]]</f>
        <v>186.47999999999996</v>
      </c>
    </row>
    <row r="2033" spans="1:9" x14ac:dyDescent="0.2">
      <c r="A2033" s="14">
        <v>2011</v>
      </c>
      <c r="B2033" s="17" t="s">
        <v>13</v>
      </c>
      <c r="C2033" s="17" t="s">
        <v>168</v>
      </c>
      <c r="D2033" s="17" t="s">
        <v>2043</v>
      </c>
      <c r="E2033" s="1">
        <v>636</v>
      </c>
      <c r="F2033" s="19">
        <v>4.18</v>
      </c>
      <c r="G2033" s="19">
        <v>5.21</v>
      </c>
      <c r="H2033" s="19">
        <f>E2033*Table133[[#This Row],[Price per unit]]</f>
        <v>3313.56</v>
      </c>
      <c r="I2033" s="7">
        <f>(Table133[[#This Row],[Price per unit]]-Table133[[#This Row],[Cost per unit]])*Table133[[#This Row],[Volume]]</f>
        <v>655.08000000000015</v>
      </c>
    </row>
    <row r="2034" spans="1:9" x14ac:dyDescent="0.2">
      <c r="A2034" s="14">
        <v>2011</v>
      </c>
      <c r="B2034" s="17" t="s">
        <v>13</v>
      </c>
      <c r="C2034" s="17" t="s">
        <v>168</v>
      </c>
      <c r="D2034" s="17" t="s">
        <v>2043</v>
      </c>
      <c r="E2034" s="1">
        <v>456</v>
      </c>
      <c r="F2034" s="19">
        <v>4.29</v>
      </c>
      <c r="G2034" s="19">
        <v>5.1100000000000003</v>
      </c>
      <c r="H2034" s="19">
        <f>E2034*Table133[[#This Row],[Price per unit]]</f>
        <v>2330.1600000000003</v>
      </c>
      <c r="I2034" s="7">
        <f>(Table133[[#This Row],[Price per unit]]-Table133[[#This Row],[Cost per unit]])*Table133[[#This Row],[Volume]]</f>
        <v>373.92000000000013</v>
      </c>
    </row>
    <row r="2035" spans="1:9" x14ac:dyDescent="0.2">
      <c r="A2035" s="14">
        <v>2011</v>
      </c>
      <c r="B2035" s="17" t="s">
        <v>13</v>
      </c>
      <c r="C2035" s="17" t="s">
        <v>168</v>
      </c>
      <c r="D2035" s="17" t="s">
        <v>2043</v>
      </c>
      <c r="E2035" s="1">
        <v>540</v>
      </c>
      <c r="F2035" s="19">
        <v>4.55</v>
      </c>
      <c r="G2035" s="19">
        <v>5.36</v>
      </c>
      <c r="H2035" s="19">
        <f>E2035*Table133[[#This Row],[Price per unit]]</f>
        <v>2894.4</v>
      </c>
      <c r="I2035" s="7">
        <f>(Table133[[#This Row],[Price per unit]]-Table133[[#This Row],[Cost per unit]])*Table133[[#This Row],[Volume]]</f>
        <v>437.40000000000026</v>
      </c>
    </row>
    <row r="2036" spans="1:9" x14ac:dyDescent="0.2">
      <c r="A2036" s="14">
        <v>2011</v>
      </c>
      <c r="B2036" s="17" t="s">
        <v>13</v>
      </c>
      <c r="C2036" s="17" t="s">
        <v>168</v>
      </c>
      <c r="D2036" s="17" t="s">
        <v>2043</v>
      </c>
      <c r="E2036" s="1">
        <v>672</v>
      </c>
      <c r="F2036" s="19">
        <v>4.33</v>
      </c>
      <c r="G2036" s="19">
        <v>5.12</v>
      </c>
      <c r="H2036" s="19">
        <f>E2036*Table133[[#This Row],[Price per unit]]</f>
        <v>3440.64</v>
      </c>
      <c r="I2036" s="7">
        <f>(Table133[[#This Row],[Price per unit]]-Table133[[#This Row],[Cost per unit]])*Table133[[#This Row],[Volume]]</f>
        <v>530.88</v>
      </c>
    </row>
    <row r="2037" spans="1:9" x14ac:dyDescent="0.2">
      <c r="A2037" s="14">
        <v>2011</v>
      </c>
      <c r="B2037" s="17" t="s">
        <v>13</v>
      </c>
      <c r="C2037" s="17" t="s">
        <v>164</v>
      </c>
      <c r="D2037" s="17" t="s">
        <v>2116</v>
      </c>
      <c r="E2037" s="1">
        <v>144</v>
      </c>
      <c r="F2037" s="19">
        <v>1.1599999999999999</v>
      </c>
      <c r="G2037" s="19">
        <v>1.31</v>
      </c>
      <c r="H2037" s="19">
        <f>E2037*Table133[[#This Row],[Price per unit]]</f>
        <v>188.64000000000001</v>
      </c>
      <c r="I2037" s="7">
        <f>(Table133[[#This Row],[Price per unit]]-Table133[[#This Row],[Cost per unit]])*Table133[[#This Row],[Volume]]</f>
        <v>21.600000000000019</v>
      </c>
    </row>
    <row r="2038" spans="1:9" x14ac:dyDescent="0.2">
      <c r="A2038" s="14">
        <v>2011</v>
      </c>
      <c r="B2038" s="17" t="s">
        <v>13</v>
      </c>
      <c r="C2038" s="17" t="s">
        <v>164</v>
      </c>
      <c r="D2038" s="17" t="s">
        <v>2116</v>
      </c>
      <c r="E2038" s="1">
        <v>84</v>
      </c>
      <c r="F2038" s="19">
        <v>1.1499999999999999</v>
      </c>
      <c r="G2038" s="19">
        <v>1.21</v>
      </c>
      <c r="H2038" s="19">
        <f>E2038*Table133[[#This Row],[Price per unit]]</f>
        <v>101.64</v>
      </c>
      <c r="I2038" s="7">
        <f>(Table133[[#This Row],[Price per unit]]-Table133[[#This Row],[Cost per unit]])*Table133[[#This Row],[Volume]]</f>
        <v>5.0400000000000045</v>
      </c>
    </row>
    <row r="2039" spans="1:9" x14ac:dyDescent="0.2">
      <c r="A2039" s="14">
        <v>2011</v>
      </c>
      <c r="B2039" s="17" t="s">
        <v>13</v>
      </c>
      <c r="C2039" s="17" t="s">
        <v>164</v>
      </c>
      <c r="D2039" s="17" t="s">
        <v>2116</v>
      </c>
      <c r="E2039" s="1">
        <v>96</v>
      </c>
      <c r="F2039" s="19">
        <v>1</v>
      </c>
      <c r="G2039" s="19">
        <v>1.21</v>
      </c>
      <c r="H2039" s="19">
        <f>E2039*Table133[[#This Row],[Price per unit]]</f>
        <v>116.16</v>
      </c>
      <c r="I2039" s="7">
        <f>(Table133[[#This Row],[Price per unit]]-Table133[[#This Row],[Cost per unit]])*Table133[[#This Row],[Volume]]</f>
        <v>20.159999999999997</v>
      </c>
    </row>
    <row r="2040" spans="1:9" x14ac:dyDescent="0.2">
      <c r="A2040" s="14">
        <v>2011</v>
      </c>
      <c r="B2040" s="17" t="s">
        <v>13</v>
      </c>
      <c r="C2040" s="17" t="s">
        <v>164</v>
      </c>
      <c r="D2040" s="17" t="s">
        <v>2116</v>
      </c>
      <c r="E2040" s="1">
        <v>156</v>
      </c>
      <c r="F2040" s="19">
        <v>1.01</v>
      </c>
      <c r="G2040" s="19">
        <v>1.4</v>
      </c>
      <c r="H2040" s="19">
        <f>E2040*Table133[[#This Row],[Price per unit]]</f>
        <v>218.39999999999998</v>
      </c>
      <c r="I2040" s="7">
        <f>(Table133[[#This Row],[Price per unit]]-Table133[[#This Row],[Cost per unit]])*Table133[[#This Row],[Volume]]</f>
        <v>60.839999999999982</v>
      </c>
    </row>
    <row r="2041" spans="1:9" x14ac:dyDescent="0.2">
      <c r="A2041" s="14">
        <v>2011</v>
      </c>
      <c r="B2041" s="17" t="s">
        <v>13</v>
      </c>
      <c r="C2041" s="17" t="s">
        <v>164</v>
      </c>
      <c r="D2041" s="17" t="s">
        <v>2116</v>
      </c>
      <c r="E2041" s="1">
        <v>96</v>
      </c>
      <c r="F2041" s="19">
        <v>1.1100000000000001</v>
      </c>
      <c r="G2041" s="19">
        <v>1.38</v>
      </c>
      <c r="H2041" s="19">
        <f>E2041*Table133[[#This Row],[Price per unit]]</f>
        <v>132.47999999999999</v>
      </c>
      <c r="I2041" s="7">
        <f>(Table133[[#This Row],[Price per unit]]-Table133[[#This Row],[Cost per unit]])*Table133[[#This Row],[Volume]]</f>
        <v>25.91999999999998</v>
      </c>
    </row>
    <row r="2042" spans="1:9" x14ac:dyDescent="0.2">
      <c r="A2042" s="14">
        <v>2011</v>
      </c>
      <c r="B2042" s="17" t="s">
        <v>13</v>
      </c>
      <c r="C2042" s="17" t="s">
        <v>164</v>
      </c>
      <c r="D2042" s="17" t="s">
        <v>2116</v>
      </c>
      <c r="E2042" s="1">
        <v>168</v>
      </c>
      <c r="F2042" s="19">
        <v>1.1599999999999999</v>
      </c>
      <c r="G2042" s="19">
        <v>1.29</v>
      </c>
      <c r="H2042" s="19">
        <f>E2042*Table133[[#This Row],[Price per unit]]</f>
        <v>216.72</v>
      </c>
      <c r="I2042" s="7">
        <f>(Table133[[#This Row],[Price per unit]]-Table133[[#This Row],[Cost per unit]])*Table133[[#This Row],[Volume]]</f>
        <v>21.840000000000018</v>
      </c>
    </row>
    <row r="2043" spans="1:9" x14ac:dyDescent="0.2">
      <c r="A2043" s="14">
        <v>2011</v>
      </c>
      <c r="B2043" s="17" t="s">
        <v>13</v>
      </c>
      <c r="C2043" s="17" t="s">
        <v>164</v>
      </c>
      <c r="D2043" s="17" t="s">
        <v>2116</v>
      </c>
      <c r="E2043" s="1">
        <v>96</v>
      </c>
      <c r="F2043" s="19">
        <v>1.1100000000000001</v>
      </c>
      <c r="G2043" s="19">
        <v>1.31</v>
      </c>
      <c r="H2043" s="19">
        <f>E2043*Table133[[#This Row],[Price per unit]]</f>
        <v>125.76</v>
      </c>
      <c r="I2043" s="7">
        <f>(Table133[[#This Row],[Price per unit]]-Table133[[#This Row],[Cost per unit]])*Table133[[#This Row],[Volume]]</f>
        <v>19.199999999999996</v>
      </c>
    </row>
    <row r="2044" spans="1:9" x14ac:dyDescent="0.2">
      <c r="A2044" s="14">
        <v>2011</v>
      </c>
      <c r="B2044" s="17" t="s">
        <v>13</v>
      </c>
      <c r="C2044" s="17" t="s">
        <v>164</v>
      </c>
      <c r="D2044" s="17" t="s">
        <v>2116</v>
      </c>
      <c r="E2044" s="1">
        <v>96</v>
      </c>
      <c r="F2044" s="19">
        <v>1.2</v>
      </c>
      <c r="G2044" s="19">
        <v>1.4</v>
      </c>
      <c r="H2044" s="19">
        <f>E2044*Table133[[#This Row],[Price per unit]]</f>
        <v>134.39999999999998</v>
      </c>
      <c r="I2044" s="7">
        <f>(Table133[[#This Row],[Price per unit]]-Table133[[#This Row],[Cost per unit]])*Table133[[#This Row],[Volume]]</f>
        <v>19.199999999999996</v>
      </c>
    </row>
    <row r="2045" spans="1:9" x14ac:dyDescent="0.2">
      <c r="A2045" s="14">
        <v>2011</v>
      </c>
      <c r="B2045" s="17" t="s">
        <v>13</v>
      </c>
      <c r="C2045" s="17" t="s">
        <v>164</v>
      </c>
      <c r="D2045" s="17" t="s">
        <v>2116</v>
      </c>
      <c r="E2045" s="1">
        <v>108</v>
      </c>
      <c r="F2045" s="19">
        <v>1.06</v>
      </c>
      <c r="G2045" s="19">
        <v>1.25</v>
      </c>
      <c r="H2045" s="19">
        <f>E2045*Table133[[#This Row],[Price per unit]]</f>
        <v>135</v>
      </c>
      <c r="I2045" s="7">
        <f>(Table133[[#This Row],[Price per unit]]-Table133[[#This Row],[Cost per unit]])*Table133[[#This Row],[Volume]]</f>
        <v>20.519999999999996</v>
      </c>
    </row>
    <row r="2046" spans="1:9" x14ac:dyDescent="0.2">
      <c r="A2046" s="14">
        <v>2011</v>
      </c>
      <c r="B2046" s="17" t="s">
        <v>13</v>
      </c>
      <c r="C2046" s="17" t="s">
        <v>164</v>
      </c>
      <c r="D2046" s="17" t="s">
        <v>2116</v>
      </c>
      <c r="E2046" s="1">
        <v>72</v>
      </c>
      <c r="F2046" s="19">
        <v>1.19</v>
      </c>
      <c r="G2046" s="19">
        <v>1.2</v>
      </c>
      <c r="H2046" s="19">
        <f>E2046*Table133[[#This Row],[Price per unit]]</f>
        <v>86.399999999999991</v>
      </c>
      <c r="I2046" s="7">
        <f>(Table133[[#This Row],[Price per unit]]-Table133[[#This Row],[Cost per unit]])*Table133[[#This Row],[Volume]]</f>
        <v>0.72000000000000064</v>
      </c>
    </row>
    <row r="2047" spans="1:9" x14ac:dyDescent="0.2">
      <c r="A2047" s="14">
        <v>2011</v>
      </c>
      <c r="B2047" s="17" t="s">
        <v>13</v>
      </c>
      <c r="C2047" s="17" t="s">
        <v>164</v>
      </c>
      <c r="D2047" s="17" t="s">
        <v>2116</v>
      </c>
      <c r="E2047" s="1">
        <v>84</v>
      </c>
      <c r="F2047" s="19">
        <v>1</v>
      </c>
      <c r="G2047" s="19">
        <v>1.29</v>
      </c>
      <c r="H2047" s="19">
        <f>E2047*Table133[[#This Row],[Price per unit]]</f>
        <v>108.36</v>
      </c>
      <c r="I2047" s="7">
        <f>(Table133[[#This Row],[Price per unit]]-Table133[[#This Row],[Cost per unit]])*Table133[[#This Row],[Volume]]</f>
        <v>24.360000000000003</v>
      </c>
    </row>
    <row r="2048" spans="1:9" x14ac:dyDescent="0.2">
      <c r="A2048" s="14">
        <v>2011</v>
      </c>
      <c r="B2048" s="17" t="s">
        <v>13</v>
      </c>
      <c r="C2048" s="17" t="s">
        <v>164</v>
      </c>
      <c r="D2048" s="17" t="s">
        <v>2116</v>
      </c>
      <c r="E2048" s="1">
        <v>48</v>
      </c>
      <c r="F2048" s="19">
        <v>1</v>
      </c>
      <c r="G2048" s="19">
        <v>1.4</v>
      </c>
      <c r="H2048" s="19">
        <f>E2048*Table133[[#This Row],[Price per unit]]</f>
        <v>67.199999999999989</v>
      </c>
      <c r="I2048" s="7">
        <f>(Table133[[#This Row],[Price per unit]]-Table133[[#This Row],[Cost per unit]])*Table133[[#This Row],[Volume]]</f>
        <v>19.199999999999996</v>
      </c>
    </row>
    <row r="2049" spans="1:9" x14ac:dyDescent="0.2">
      <c r="A2049" s="14">
        <v>2011</v>
      </c>
      <c r="B2049" s="17" t="s">
        <v>13</v>
      </c>
      <c r="C2049" s="17" t="s">
        <v>164</v>
      </c>
      <c r="D2049" s="17" t="s">
        <v>2116</v>
      </c>
      <c r="E2049" s="1">
        <v>144</v>
      </c>
      <c r="F2049" s="19">
        <v>1.08</v>
      </c>
      <c r="G2049" s="19">
        <v>1.21</v>
      </c>
      <c r="H2049" s="19">
        <f>E2049*Table133[[#This Row],[Price per unit]]</f>
        <v>174.24</v>
      </c>
      <c r="I2049" s="7">
        <f>(Table133[[#This Row],[Price per unit]]-Table133[[#This Row],[Cost per unit]])*Table133[[#This Row],[Volume]]</f>
        <v>18.719999999999985</v>
      </c>
    </row>
    <row r="2050" spans="1:9" x14ac:dyDescent="0.2">
      <c r="A2050" s="14">
        <v>2011</v>
      </c>
      <c r="B2050" s="17" t="s">
        <v>13</v>
      </c>
      <c r="C2050" s="17" t="s">
        <v>164</v>
      </c>
      <c r="D2050" s="17" t="s">
        <v>2116</v>
      </c>
      <c r="E2050" s="1">
        <v>120</v>
      </c>
      <c r="F2050" s="19">
        <v>1.1200000000000001</v>
      </c>
      <c r="G2050" s="19">
        <v>1.26</v>
      </c>
      <c r="H2050" s="19">
        <f>E2050*Table133[[#This Row],[Price per unit]]</f>
        <v>151.19999999999999</v>
      </c>
      <c r="I2050" s="7">
        <f>(Table133[[#This Row],[Price per unit]]-Table133[[#This Row],[Cost per unit]])*Table133[[#This Row],[Volume]]</f>
        <v>16.79999999999999</v>
      </c>
    </row>
    <row r="2051" spans="1:9" x14ac:dyDescent="0.2">
      <c r="A2051" s="14">
        <v>2011</v>
      </c>
      <c r="B2051" s="17" t="s">
        <v>13</v>
      </c>
      <c r="C2051" s="17" t="s">
        <v>164</v>
      </c>
      <c r="D2051" s="17" t="s">
        <v>2116</v>
      </c>
      <c r="E2051" s="1">
        <v>168</v>
      </c>
      <c r="F2051" s="19">
        <v>1.01</v>
      </c>
      <c r="G2051" s="19">
        <v>1.3</v>
      </c>
      <c r="H2051" s="19">
        <f>E2051*Table133[[#This Row],[Price per unit]]</f>
        <v>218.4</v>
      </c>
      <c r="I2051" s="7">
        <f>(Table133[[#This Row],[Price per unit]]-Table133[[#This Row],[Cost per unit]])*Table133[[#This Row],[Volume]]</f>
        <v>48.720000000000006</v>
      </c>
    </row>
    <row r="2052" spans="1:9" x14ac:dyDescent="0.2">
      <c r="A2052" s="14">
        <v>2011</v>
      </c>
      <c r="B2052" s="17" t="s">
        <v>13</v>
      </c>
      <c r="C2052" s="17" t="s">
        <v>164</v>
      </c>
      <c r="D2052" s="17" t="s">
        <v>2116</v>
      </c>
      <c r="E2052" s="1">
        <v>48</v>
      </c>
      <c r="F2052" s="19">
        <v>1.1499999999999999</v>
      </c>
      <c r="G2052" s="19">
        <v>1.27</v>
      </c>
      <c r="H2052" s="19">
        <f>E2052*Table133[[#This Row],[Price per unit]]</f>
        <v>60.96</v>
      </c>
      <c r="I2052" s="7">
        <f>(Table133[[#This Row],[Price per unit]]-Table133[[#This Row],[Cost per unit]])*Table133[[#This Row],[Volume]]</f>
        <v>5.7600000000000051</v>
      </c>
    </row>
    <row r="2053" spans="1:9" x14ac:dyDescent="0.2">
      <c r="A2053" s="14">
        <v>2011</v>
      </c>
      <c r="B2053" s="17" t="s">
        <v>13</v>
      </c>
      <c r="C2053" s="17" t="s">
        <v>164</v>
      </c>
      <c r="D2053" s="17" t="s">
        <v>2116</v>
      </c>
      <c r="E2053" s="1">
        <v>144</v>
      </c>
      <c r="F2053" s="19">
        <v>1.06</v>
      </c>
      <c r="G2053" s="19">
        <v>1.21</v>
      </c>
      <c r="H2053" s="19">
        <f>E2053*Table133[[#This Row],[Price per unit]]</f>
        <v>174.24</v>
      </c>
      <c r="I2053" s="7">
        <f>(Table133[[#This Row],[Price per unit]]-Table133[[#This Row],[Cost per unit]])*Table133[[#This Row],[Volume]]</f>
        <v>21.599999999999987</v>
      </c>
    </row>
    <row r="2054" spans="1:9" x14ac:dyDescent="0.2">
      <c r="A2054" s="14">
        <v>2011</v>
      </c>
      <c r="B2054" s="17" t="s">
        <v>13</v>
      </c>
      <c r="C2054" s="17" t="s">
        <v>164</v>
      </c>
      <c r="D2054" s="17" t="s">
        <v>2116</v>
      </c>
      <c r="E2054" s="1">
        <v>96</v>
      </c>
      <c r="F2054" s="19">
        <v>1.1100000000000001</v>
      </c>
      <c r="G2054" s="19">
        <v>1.27</v>
      </c>
      <c r="H2054" s="19">
        <f>E2054*Table133[[#This Row],[Price per unit]]</f>
        <v>121.92</v>
      </c>
      <c r="I2054" s="7">
        <f>(Table133[[#This Row],[Price per unit]]-Table133[[#This Row],[Cost per unit]])*Table133[[#This Row],[Volume]]</f>
        <v>15.359999999999992</v>
      </c>
    </row>
    <row r="2055" spans="1:9" x14ac:dyDescent="0.2">
      <c r="A2055" s="14">
        <v>2011</v>
      </c>
      <c r="B2055" s="17" t="s">
        <v>13</v>
      </c>
      <c r="C2055" s="17" t="s">
        <v>164</v>
      </c>
      <c r="D2055" s="17" t="s">
        <v>2116</v>
      </c>
      <c r="E2055" s="1">
        <v>132</v>
      </c>
      <c r="F2055" s="19">
        <v>1.18</v>
      </c>
      <c r="G2055" s="19">
        <v>1.26</v>
      </c>
      <c r="H2055" s="19">
        <f>E2055*Table133[[#This Row],[Price per unit]]</f>
        <v>166.32</v>
      </c>
      <c r="I2055" s="7">
        <f>(Table133[[#This Row],[Price per unit]]-Table133[[#This Row],[Cost per unit]])*Table133[[#This Row],[Volume]]</f>
        <v>10.560000000000009</v>
      </c>
    </row>
    <row r="2056" spans="1:9" x14ac:dyDescent="0.2">
      <c r="A2056" s="14">
        <v>2011</v>
      </c>
      <c r="B2056" s="17" t="s">
        <v>13</v>
      </c>
      <c r="C2056" s="17" t="s">
        <v>164</v>
      </c>
      <c r="D2056" s="17" t="s">
        <v>2116</v>
      </c>
      <c r="E2056" s="1">
        <v>84</v>
      </c>
      <c r="F2056" s="19">
        <v>1.03</v>
      </c>
      <c r="G2056" s="19">
        <v>1.33</v>
      </c>
      <c r="H2056" s="19">
        <f>E2056*Table133[[#This Row],[Price per unit]]</f>
        <v>111.72</v>
      </c>
      <c r="I2056" s="7">
        <f>(Table133[[#This Row],[Price per unit]]-Table133[[#This Row],[Cost per unit]])*Table133[[#This Row],[Volume]]</f>
        <v>25.200000000000003</v>
      </c>
    </row>
    <row r="2057" spans="1:9" x14ac:dyDescent="0.2">
      <c r="A2057" s="14">
        <v>2011</v>
      </c>
      <c r="B2057" s="17" t="s">
        <v>13</v>
      </c>
      <c r="C2057" s="17" t="s">
        <v>164</v>
      </c>
      <c r="D2057" s="17" t="s">
        <v>2116</v>
      </c>
      <c r="E2057" s="1">
        <v>168</v>
      </c>
      <c r="F2057" s="19">
        <v>1.1499999999999999</v>
      </c>
      <c r="G2057" s="19">
        <v>1.39</v>
      </c>
      <c r="H2057" s="19">
        <f>E2057*Table133[[#This Row],[Price per unit]]</f>
        <v>233.51999999999998</v>
      </c>
      <c r="I2057" s="7">
        <f>(Table133[[#This Row],[Price per unit]]-Table133[[#This Row],[Cost per unit]])*Table133[[#This Row],[Volume]]</f>
        <v>40.32</v>
      </c>
    </row>
    <row r="2058" spans="1:9" x14ac:dyDescent="0.2">
      <c r="A2058" s="14">
        <v>2011</v>
      </c>
      <c r="B2058" s="17" t="s">
        <v>13</v>
      </c>
      <c r="C2058" s="17" t="s">
        <v>164</v>
      </c>
      <c r="D2058" s="17" t="s">
        <v>2116</v>
      </c>
      <c r="E2058" s="1">
        <v>168</v>
      </c>
      <c r="F2058" s="19">
        <v>1.1000000000000001</v>
      </c>
      <c r="G2058" s="19">
        <v>1.27</v>
      </c>
      <c r="H2058" s="19">
        <f>E2058*Table133[[#This Row],[Price per unit]]</f>
        <v>213.36</v>
      </c>
      <c r="I2058" s="7">
        <f>(Table133[[#This Row],[Price per unit]]-Table133[[#This Row],[Cost per unit]])*Table133[[#This Row],[Volume]]</f>
        <v>28.559999999999988</v>
      </c>
    </row>
    <row r="2059" spans="1:9" x14ac:dyDescent="0.2">
      <c r="A2059" s="14">
        <v>2011</v>
      </c>
      <c r="B2059" s="17" t="s">
        <v>13</v>
      </c>
      <c r="C2059" s="17" t="s">
        <v>164</v>
      </c>
      <c r="D2059" s="17" t="s">
        <v>2116</v>
      </c>
      <c r="E2059" s="1">
        <v>84</v>
      </c>
      <c r="F2059" s="19">
        <v>1.1200000000000001</v>
      </c>
      <c r="G2059" s="19">
        <v>1.34</v>
      </c>
      <c r="H2059" s="19">
        <f>E2059*Table133[[#This Row],[Price per unit]]</f>
        <v>112.56</v>
      </c>
      <c r="I2059" s="7">
        <f>(Table133[[#This Row],[Price per unit]]-Table133[[#This Row],[Cost per unit]])*Table133[[#This Row],[Volume]]</f>
        <v>18.479999999999997</v>
      </c>
    </row>
    <row r="2060" spans="1:9" x14ac:dyDescent="0.2">
      <c r="A2060" s="14">
        <v>2011</v>
      </c>
      <c r="B2060" s="17" t="s">
        <v>13</v>
      </c>
      <c r="C2060" s="17" t="s">
        <v>164</v>
      </c>
      <c r="D2060" s="17" t="s">
        <v>2116</v>
      </c>
      <c r="E2060" s="1">
        <v>144</v>
      </c>
      <c r="F2060" s="19">
        <v>1.1599999999999999</v>
      </c>
      <c r="G2060" s="19">
        <v>1.23</v>
      </c>
      <c r="H2060" s="19">
        <f>E2060*Table133[[#This Row],[Price per unit]]</f>
        <v>177.12</v>
      </c>
      <c r="I2060" s="7">
        <f>(Table133[[#This Row],[Price per unit]]-Table133[[#This Row],[Cost per unit]])*Table133[[#This Row],[Volume]]</f>
        <v>10.080000000000009</v>
      </c>
    </row>
    <row r="2061" spans="1:9" x14ac:dyDescent="0.2">
      <c r="A2061" s="14">
        <v>2011</v>
      </c>
      <c r="B2061" s="17" t="s">
        <v>13</v>
      </c>
      <c r="C2061" s="17" t="s">
        <v>164</v>
      </c>
      <c r="D2061" s="17" t="s">
        <v>2116</v>
      </c>
      <c r="E2061" s="1">
        <v>168</v>
      </c>
      <c r="F2061" s="19">
        <v>1</v>
      </c>
      <c r="G2061" s="19">
        <v>1.36</v>
      </c>
      <c r="H2061" s="19">
        <f>E2061*Table133[[#This Row],[Price per unit]]</f>
        <v>228.48000000000002</v>
      </c>
      <c r="I2061" s="7">
        <f>(Table133[[#This Row],[Price per unit]]-Table133[[#This Row],[Cost per unit]])*Table133[[#This Row],[Volume]]</f>
        <v>60.480000000000018</v>
      </c>
    </row>
    <row r="2062" spans="1:9" x14ac:dyDescent="0.2">
      <c r="A2062" s="14">
        <v>2011</v>
      </c>
      <c r="B2062" s="17" t="s">
        <v>13</v>
      </c>
      <c r="C2062" s="17" t="s">
        <v>164</v>
      </c>
      <c r="D2062" s="17" t="s">
        <v>2116</v>
      </c>
      <c r="E2062" s="1">
        <v>144</v>
      </c>
      <c r="F2062" s="19">
        <v>1.18</v>
      </c>
      <c r="G2062" s="19">
        <v>1.37</v>
      </c>
      <c r="H2062" s="19">
        <f>E2062*Table133[[#This Row],[Price per unit]]</f>
        <v>197.28000000000003</v>
      </c>
      <c r="I2062" s="7">
        <f>(Table133[[#This Row],[Price per unit]]-Table133[[#This Row],[Cost per unit]])*Table133[[#This Row],[Volume]]</f>
        <v>27.360000000000024</v>
      </c>
    </row>
    <row r="2063" spans="1:9" x14ac:dyDescent="0.2">
      <c r="A2063" s="14">
        <v>2011</v>
      </c>
      <c r="B2063" s="17" t="s">
        <v>13</v>
      </c>
      <c r="C2063" s="17" t="s">
        <v>164</v>
      </c>
      <c r="D2063" s="17" t="s">
        <v>2116</v>
      </c>
      <c r="E2063" s="1">
        <v>168</v>
      </c>
      <c r="F2063" s="19">
        <v>1.03</v>
      </c>
      <c r="G2063" s="19">
        <v>1.24</v>
      </c>
      <c r="H2063" s="19">
        <f>E2063*Table133[[#This Row],[Price per unit]]</f>
        <v>208.32</v>
      </c>
      <c r="I2063" s="7">
        <f>(Table133[[#This Row],[Price per unit]]-Table133[[#This Row],[Cost per unit]])*Table133[[#This Row],[Volume]]</f>
        <v>35.279999999999994</v>
      </c>
    </row>
    <row r="2064" spans="1:9" x14ac:dyDescent="0.2">
      <c r="A2064" s="14">
        <v>2011</v>
      </c>
      <c r="B2064" s="17" t="s">
        <v>13</v>
      </c>
      <c r="C2064" s="17" t="s">
        <v>164</v>
      </c>
      <c r="D2064" s="17" t="s">
        <v>2116</v>
      </c>
      <c r="E2064" s="1">
        <v>84</v>
      </c>
      <c r="F2064" s="19">
        <v>1.1100000000000001</v>
      </c>
      <c r="G2064" s="19">
        <v>1.2</v>
      </c>
      <c r="H2064" s="19">
        <f>E2064*Table133[[#This Row],[Price per unit]]</f>
        <v>100.8</v>
      </c>
      <c r="I2064" s="7">
        <f>(Table133[[#This Row],[Price per unit]]-Table133[[#This Row],[Cost per unit]])*Table133[[#This Row],[Volume]]</f>
        <v>7.5599999999999881</v>
      </c>
    </row>
    <row r="2065" spans="1:9" x14ac:dyDescent="0.2">
      <c r="A2065" s="14">
        <v>2011</v>
      </c>
      <c r="B2065" s="17" t="s">
        <v>13</v>
      </c>
      <c r="C2065" s="17" t="s">
        <v>164</v>
      </c>
      <c r="D2065" s="17" t="s">
        <v>2116</v>
      </c>
      <c r="E2065" s="1">
        <v>96</v>
      </c>
      <c r="F2065" s="19">
        <v>1.04</v>
      </c>
      <c r="G2065" s="19">
        <v>1.4</v>
      </c>
      <c r="H2065" s="19">
        <f>E2065*Table133[[#This Row],[Price per unit]]</f>
        <v>134.39999999999998</v>
      </c>
      <c r="I2065" s="7">
        <f>(Table133[[#This Row],[Price per unit]]-Table133[[#This Row],[Cost per unit]])*Table133[[#This Row],[Volume]]</f>
        <v>34.559999999999988</v>
      </c>
    </row>
    <row r="2066" spans="1:9" x14ac:dyDescent="0.2">
      <c r="A2066" s="14">
        <v>2011</v>
      </c>
      <c r="B2066" s="17" t="s">
        <v>13</v>
      </c>
      <c r="C2066" s="17" t="s">
        <v>164</v>
      </c>
      <c r="D2066" s="17" t="s">
        <v>2116</v>
      </c>
      <c r="E2066" s="1">
        <v>96</v>
      </c>
      <c r="F2066" s="19">
        <v>1.08</v>
      </c>
      <c r="G2066" s="19">
        <v>1.21</v>
      </c>
      <c r="H2066" s="19">
        <f>E2066*Table133[[#This Row],[Price per unit]]</f>
        <v>116.16</v>
      </c>
      <c r="I2066" s="7">
        <f>(Table133[[#This Row],[Price per unit]]-Table133[[#This Row],[Cost per unit]])*Table133[[#This Row],[Volume]]</f>
        <v>12.47999999999999</v>
      </c>
    </row>
    <row r="2067" spans="1:9" x14ac:dyDescent="0.2">
      <c r="A2067" s="14">
        <v>2011</v>
      </c>
      <c r="B2067" s="17" t="s">
        <v>13</v>
      </c>
      <c r="C2067" s="17" t="s">
        <v>164</v>
      </c>
      <c r="D2067" s="17" t="s">
        <v>2116</v>
      </c>
      <c r="E2067" s="1">
        <v>168</v>
      </c>
      <c r="F2067" s="19">
        <v>1.1399999999999999</v>
      </c>
      <c r="G2067" s="19">
        <v>1.29</v>
      </c>
      <c r="H2067" s="19">
        <f>E2067*Table133[[#This Row],[Price per unit]]</f>
        <v>216.72</v>
      </c>
      <c r="I2067" s="7">
        <f>(Table133[[#This Row],[Price per unit]]-Table133[[#This Row],[Cost per unit]])*Table133[[#This Row],[Volume]]</f>
        <v>25.200000000000024</v>
      </c>
    </row>
    <row r="2068" spans="1:9" x14ac:dyDescent="0.2">
      <c r="A2068" s="14">
        <v>2011</v>
      </c>
      <c r="B2068" s="17" t="s">
        <v>13</v>
      </c>
      <c r="C2068" s="17" t="s">
        <v>164</v>
      </c>
      <c r="D2068" s="17" t="s">
        <v>2116</v>
      </c>
      <c r="E2068" s="1">
        <v>96</v>
      </c>
      <c r="F2068" s="19">
        <v>1.06</v>
      </c>
      <c r="G2068" s="19">
        <v>1.23</v>
      </c>
      <c r="H2068" s="19">
        <f>E2068*Table133[[#This Row],[Price per unit]]</f>
        <v>118.08</v>
      </c>
      <c r="I2068" s="7">
        <f>(Table133[[#This Row],[Price per unit]]-Table133[[#This Row],[Cost per unit]])*Table133[[#This Row],[Volume]]</f>
        <v>16.319999999999993</v>
      </c>
    </row>
    <row r="2069" spans="1:9" x14ac:dyDescent="0.2">
      <c r="A2069" s="14">
        <v>2011</v>
      </c>
      <c r="B2069" s="17" t="s">
        <v>13</v>
      </c>
      <c r="C2069" s="17" t="s">
        <v>164</v>
      </c>
      <c r="D2069" s="17" t="s">
        <v>2116</v>
      </c>
      <c r="E2069" s="1">
        <v>60</v>
      </c>
      <c r="F2069" s="19">
        <v>1.1399999999999999</v>
      </c>
      <c r="G2069" s="19">
        <v>1.26</v>
      </c>
      <c r="H2069" s="19">
        <f>E2069*Table133[[#This Row],[Price per unit]]</f>
        <v>75.599999999999994</v>
      </c>
      <c r="I2069" s="7">
        <f>(Table133[[#This Row],[Price per unit]]-Table133[[#This Row],[Cost per unit]])*Table133[[#This Row],[Volume]]</f>
        <v>7.2000000000000064</v>
      </c>
    </row>
    <row r="2070" spans="1:9" x14ac:dyDescent="0.2">
      <c r="A2070" s="14">
        <v>2011</v>
      </c>
      <c r="B2070" s="17" t="s">
        <v>13</v>
      </c>
      <c r="C2070" s="17" t="s">
        <v>164</v>
      </c>
      <c r="D2070" s="17" t="s">
        <v>2116</v>
      </c>
      <c r="E2070" s="1">
        <v>156</v>
      </c>
      <c r="F2070" s="19">
        <v>1.19</v>
      </c>
      <c r="G2070" s="19">
        <v>1.27</v>
      </c>
      <c r="H2070" s="19">
        <f>E2070*Table133[[#This Row],[Price per unit]]</f>
        <v>198.12</v>
      </c>
      <c r="I2070" s="7">
        <f>(Table133[[#This Row],[Price per unit]]-Table133[[#This Row],[Cost per unit]])*Table133[[#This Row],[Volume]]</f>
        <v>12.480000000000011</v>
      </c>
    </row>
    <row r="2071" spans="1:9" x14ac:dyDescent="0.2">
      <c r="A2071" s="14">
        <v>2011</v>
      </c>
      <c r="B2071" s="17" t="s">
        <v>13</v>
      </c>
      <c r="C2071" s="17" t="s">
        <v>164</v>
      </c>
      <c r="D2071" s="17" t="s">
        <v>2116</v>
      </c>
      <c r="E2071" s="1">
        <v>108</v>
      </c>
      <c r="F2071" s="19">
        <v>1.02</v>
      </c>
      <c r="G2071" s="19">
        <v>1.27</v>
      </c>
      <c r="H2071" s="19">
        <f>E2071*Table133[[#This Row],[Price per unit]]</f>
        <v>137.16</v>
      </c>
      <c r="I2071" s="7">
        <f>(Table133[[#This Row],[Price per unit]]-Table133[[#This Row],[Cost per unit]])*Table133[[#This Row],[Volume]]</f>
        <v>27</v>
      </c>
    </row>
    <row r="2072" spans="1:9" x14ac:dyDescent="0.2">
      <c r="A2072" s="14">
        <v>2011</v>
      </c>
      <c r="B2072" s="17" t="s">
        <v>13</v>
      </c>
      <c r="C2072" s="17" t="s">
        <v>164</v>
      </c>
      <c r="D2072" s="17" t="s">
        <v>2116</v>
      </c>
      <c r="E2072" s="1">
        <v>60</v>
      </c>
      <c r="F2072" s="19">
        <v>1.2</v>
      </c>
      <c r="G2072" s="19">
        <v>1.2</v>
      </c>
      <c r="H2072" s="19">
        <f>E2072*Table133[[#This Row],[Price per unit]]</f>
        <v>72</v>
      </c>
      <c r="I2072" s="7">
        <f>(Table133[[#This Row],[Price per unit]]-Table133[[#This Row],[Cost per unit]])*Table133[[#This Row],[Volume]]</f>
        <v>0</v>
      </c>
    </row>
    <row r="2073" spans="1:9" x14ac:dyDescent="0.2">
      <c r="A2073" s="14">
        <v>2011</v>
      </c>
      <c r="B2073" s="17" t="s">
        <v>13</v>
      </c>
      <c r="C2073" s="17" t="s">
        <v>164</v>
      </c>
      <c r="D2073" s="17" t="s">
        <v>2116</v>
      </c>
      <c r="E2073" s="1">
        <v>120</v>
      </c>
      <c r="F2073" s="19">
        <v>1.0900000000000001</v>
      </c>
      <c r="G2073" s="19">
        <v>1.34</v>
      </c>
      <c r="H2073" s="19">
        <f>E2073*Table133[[#This Row],[Price per unit]]</f>
        <v>160.80000000000001</v>
      </c>
      <c r="I2073" s="7">
        <f>(Table133[[#This Row],[Price per unit]]-Table133[[#This Row],[Cost per unit]])*Table133[[#This Row],[Volume]]</f>
        <v>30</v>
      </c>
    </row>
    <row r="2074" spans="1:9" x14ac:dyDescent="0.2">
      <c r="A2074" s="14">
        <v>2011</v>
      </c>
      <c r="B2074" s="17" t="s">
        <v>13</v>
      </c>
      <c r="C2074" s="17" t="s">
        <v>164</v>
      </c>
      <c r="D2074" s="17" t="s">
        <v>2116</v>
      </c>
      <c r="E2074" s="1">
        <v>48</v>
      </c>
      <c r="F2074" s="19">
        <v>1.1000000000000001</v>
      </c>
      <c r="G2074" s="19">
        <v>1.27</v>
      </c>
      <c r="H2074" s="19">
        <f>E2074*Table133[[#This Row],[Price per unit]]</f>
        <v>60.96</v>
      </c>
      <c r="I2074" s="7">
        <f>(Table133[[#This Row],[Price per unit]]-Table133[[#This Row],[Cost per unit]])*Table133[[#This Row],[Volume]]</f>
        <v>8.1599999999999966</v>
      </c>
    </row>
    <row r="2075" spans="1:9" x14ac:dyDescent="0.2">
      <c r="A2075" s="14">
        <v>2011</v>
      </c>
      <c r="B2075" s="17" t="s">
        <v>13</v>
      </c>
      <c r="C2075" s="17" t="s">
        <v>164</v>
      </c>
      <c r="D2075" s="17" t="s">
        <v>2116</v>
      </c>
      <c r="E2075" s="1">
        <v>96</v>
      </c>
      <c r="F2075" s="19">
        <v>1.2</v>
      </c>
      <c r="G2075" s="19">
        <v>1.22</v>
      </c>
      <c r="H2075" s="19">
        <f>E2075*Table133[[#This Row],[Price per unit]]</f>
        <v>117.12</v>
      </c>
      <c r="I2075" s="7">
        <f>(Table133[[#This Row],[Price per unit]]-Table133[[#This Row],[Cost per unit]])*Table133[[#This Row],[Volume]]</f>
        <v>1.9200000000000017</v>
      </c>
    </row>
    <row r="2076" spans="1:9" x14ac:dyDescent="0.2">
      <c r="A2076" s="14">
        <v>2011</v>
      </c>
      <c r="B2076" s="17" t="s">
        <v>13</v>
      </c>
      <c r="C2076" s="17" t="s">
        <v>164</v>
      </c>
      <c r="D2076" s="17" t="s">
        <v>2116</v>
      </c>
      <c r="E2076" s="1">
        <v>96</v>
      </c>
      <c r="F2076" s="19">
        <v>1.01</v>
      </c>
      <c r="G2076" s="19">
        <v>1.28</v>
      </c>
      <c r="H2076" s="19">
        <f>E2076*Table133[[#This Row],[Price per unit]]</f>
        <v>122.88</v>
      </c>
      <c r="I2076" s="7">
        <f>(Table133[[#This Row],[Price per unit]]-Table133[[#This Row],[Cost per unit]])*Table133[[#This Row],[Volume]]</f>
        <v>25.92</v>
      </c>
    </row>
    <row r="2077" spans="1:9" x14ac:dyDescent="0.2">
      <c r="A2077" s="14">
        <v>2011</v>
      </c>
      <c r="B2077" s="17" t="s">
        <v>13</v>
      </c>
      <c r="C2077" s="17" t="s">
        <v>164</v>
      </c>
      <c r="D2077" s="17" t="s">
        <v>2116</v>
      </c>
      <c r="E2077" s="1">
        <v>120</v>
      </c>
      <c r="F2077" s="19">
        <v>1.06</v>
      </c>
      <c r="G2077" s="19">
        <v>1.26</v>
      </c>
      <c r="H2077" s="19">
        <f>E2077*Table133[[#This Row],[Price per unit]]</f>
        <v>151.19999999999999</v>
      </c>
      <c r="I2077" s="7">
        <f>(Table133[[#This Row],[Price per unit]]-Table133[[#This Row],[Cost per unit]])*Table133[[#This Row],[Volume]]</f>
        <v>23.999999999999993</v>
      </c>
    </row>
    <row r="2078" spans="1:9" x14ac:dyDescent="0.2">
      <c r="A2078" s="14">
        <v>2011</v>
      </c>
      <c r="B2078" s="17" t="s">
        <v>13</v>
      </c>
      <c r="C2078" s="17" t="s">
        <v>164</v>
      </c>
      <c r="D2078" s="17" t="s">
        <v>2116</v>
      </c>
      <c r="E2078" s="1">
        <v>156</v>
      </c>
      <c r="F2078" s="19">
        <v>1.1599999999999999</v>
      </c>
      <c r="G2078" s="19">
        <v>1.26</v>
      </c>
      <c r="H2078" s="19">
        <f>E2078*Table133[[#This Row],[Price per unit]]</f>
        <v>196.56</v>
      </c>
      <c r="I2078" s="7">
        <f>(Table133[[#This Row],[Price per unit]]-Table133[[#This Row],[Cost per unit]])*Table133[[#This Row],[Volume]]</f>
        <v>15.600000000000014</v>
      </c>
    </row>
    <row r="2079" spans="1:9" x14ac:dyDescent="0.2">
      <c r="A2079" s="14">
        <v>2011</v>
      </c>
      <c r="B2079" s="17" t="s">
        <v>13</v>
      </c>
      <c r="C2079" s="17" t="s">
        <v>164</v>
      </c>
      <c r="D2079" s="17" t="s">
        <v>2116</v>
      </c>
      <c r="E2079" s="1">
        <v>96</v>
      </c>
      <c r="F2079" s="19">
        <v>1.1499999999999999</v>
      </c>
      <c r="G2079" s="19">
        <v>1.25</v>
      </c>
      <c r="H2079" s="19">
        <f>E2079*Table133[[#This Row],[Price per unit]]</f>
        <v>120</v>
      </c>
      <c r="I2079" s="7">
        <f>(Table133[[#This Row],[Price per unit]]-Table133[[#This Row],[Cost per unit]])*Table133[[#This Row],[Volume]]</f>
        <v>9.6000000000000085</v>
      </c>
    </row>
    <row r="2080" spans="1:9" x14ac:dyDescent="0.2">
      <c r="A2080" s="14">
        <v>2011</v>
      </c>
      <c r="B2080" s="17" t="s">
        <v>13</v>
      </c>
      <c r="C2080" s="17" t="s">
        <v>164</v>
      </c>
      <c r="D2080" s="17" t="s">
        <v>2116</v>
      </c>
      <c r="E2080" s="1">
        <v>120</v>
      </c>
      <c r="F2080" s="19">
        <v>1</v>
      </c>
      <c r="G2080" s="19">
        <v>1.29</v>
      </c>
      <c r="H2080" s="19">
        <f>E2080*Table133[[#This Row],[Price per unit]]</f>
        <v>154.80000000000001</v>
      </c>
      <c r="I2080" s="7">
        <f>(Table133[[#This Row],[Price per unit]]-Table133[[#This Row],[Cost per unit]])*Table133[[#This Row],[Volume]]</f>
        <v>34.800000000000004</v>
      </c>
    </row>
    <row r="2081" spans="1:9" x14ac:dyDescent="0.2">
      <c r="A2081" s="14">
        <v>2011</v>
      </c>
      <c r="B2081" s="17" t="s">
        <v>13</v>
      </c>
      <c r="C2081" s="17" t="s">
        <v>164</v>
      </c>
      <c r="D2081" s="17" t="s">
        <v>2116</v>
      </c>
      <c r="E2081" s="1">
        <v>60</v>
      </c>
      <c r="F2081" s="19">
        <v>1.2</v>
      </c>
      <c r="G2081" s="19">
        <v>1.32</v>
      </c>
      <c r="H2081" s="19">
        <f>E2081*Table133[[#This Row],[Price per unit]]</f>
        <v>79.2</v>
      </c>
      <c r="I2081" s="7">
        <f>(Table133[[#This Row],[Price per unit]]-Table133[[#This Row],[Cost per unit]])*Table133[[#This Row],[Volume]]</f>
        <v>7.2000000000000064</v>
      </c>
    </row>
    <row r="2082" spans="1:9" x14ac:dyDescent="0.2">
      <c r="A2082" s="14">
        <v>2011</v>
      </c>
      <c r="B2082" s="17" t="s">
        <v>13</v>
      </c>
      <c r="C2082" s="17" t="s">
        <v>164</v>
      </c>
      <c r="D2082" s="17" t="s">
        <v>2116</v>
      </c>
      <c r="E2082" s="1">
        <v>48</v>
      </c>
      <c r="F2082" s="19">
        <v>1</v>
      </c>
      <c r="G2082" s="19">
        <v>1.36</v>
      </c>
      <c r="H2082" s="19">
        <f>E2082*Table133[[#This Row],[Price per unit]]</f>
        <v>65.28</v>
      </c>
      <c r="I2082" s="7">
        <f>(Table133[[#This Row],[Price per unit]]-Table133[[#This Row],[Cost per unit]])*Table133[[#This Row],[Volume]]</f>
        <v>17.280000000000005</v>
      </c>
    </row>
    <row r="2083" spans="1:9" x14ac:dyDescent="0.2">
      <c r="A2083" s="14">
        <v>2011</v>
      </c>
      <c r="B2083" s="17" t="s">
        <v>13</v>
      </c>
      <c r="C2083" s="17" t="s">
        <v>164</v>
      </c>
      <c r="D2083" s="17" t="s">
        <v>2116</v>
      </c>
      <c r="E2083" s="1">
        <v>108</v>
      </c>
      <c r="F2083" s="19">
        <v>1.06</v>
      </c>
      <c r="G2083" s="19">
        <v>1.31</v>
      </c>
      <c r="H2083" s="19">
        <f>E2083*Table133[[#This Row],[Price per unit]]</f>
        <v>141.48000000000002</v>
      </c>
      <c r="I2083" s="7">
        <f>(Table133[[#This Row],[Price per unit]]-Table133[[#This Row],[Cost per unit]])*Table133[[#This Row],[Volume]]</f>
        <v>27</v>
      </c>
    </row>
    <row r="2084" spans="1:9" x14ac:dyDescent="0.2">
      <c r="A2084" s="14">
        <v>2011</v>
      </c>
      <c r="B2084" s="17" t="s">
        <v>13</v>
      </c>
      <c r="C2084" s="17" t="s">
        <v>164</v>
      </c>
      <c r="D2084" s="17" t="s">
        <v>2116</v>
      </c>
      <c r="E2084" s="1">
        <v>108</v>
      </c>
      <c r="F2084" s="19">
        <v>1.1000000000000001</v>
      </c>
      <c r="G2084" s="19">
        <v>1.21</v>
      </c>
      <c r="H2084" s="19">
        <f>E2084*Table133[[#This Row],[Price per unit]]</f>
        <v>130.68</v>
      </c>
      <c r="I2084" s="7">
        <f>(Table133[[#This Row],[Price per unit]]-Table133[[#This Row],[Cost per unit]])*Table133[[#This Row],[Volume]]</f>
        <v>11.879999999999987</v>
      </c>
    </row>
    <row r="2085" spans="1:9" x14ac:dyDescent="0.2">
      <c r="A2085" s="14">
        <v>2011</v>
      </c>
      <c r="B2085" s="17" t="s">
        <v>13</v>
      </c>
      <c r="C2085" s="17" t="s">
        <v>164</v>
      </c>
      <c r="D2085" s="17" t="s">
        <v>2116</v>
      </c>
      <c r="E2085" s="1">
        <v>48</v>
      </c>
      <c r="F2085" s="19">
        <v>1.04</v>
      </c>
      <c r="G2085" s="19">
        <v>1.38</v>
      </c>
      <c r="H2085" s="19">
        <f>E2085*Table133[[#This Row],[Price per unit]]</f>
        <v>66.239999999999995</v>
      </c>
      <c r="I2085" s="7">
        <f>(Table133[[#This Row],[Price per unit]]-Table133[[#This Row],[Cost per unit]])*Table133[[#This Row],[Volume]]</f>
        <v>16.319999999999993</v>
      </c>
    </row>
    <row r="2086" spans="1:9" x14ac:dyDescent="0.2">
      <c r="A2086" s="14">
        <v>2011</v>
      </c>
      <c r="B2086" s="17" t="s">
        <v>13</v>
      </c>
      <c r="C2086" s="17" t="s">
        <v>164</v>
      </c>
      <c r="D2086" s="17" t="s">
        <v>2116</v>
      </c>
      <c r="E2086" s="1">
        <v>60</v>
      </c>
      <c r="F2086" s="19">
        <v>1.1399999999999999</v>
      </c>
      <c r="G2086" s="19">
        <v>1.38</v>
      </c>
      <c r="H2086" s="19">
        <f>E2086*Table133[[#This Row],[Price per unit]]</f>
        <v>82.8</v>
      </c>
      <c r="I2086" s="7">
        <f>(Table133[[#This Row],[Price per unit]]-Table133[[#This Row],[Cost per unit]])*Table133[[#This Row],[Volume]]</f>
        <v>14.399999999999999</v>
      </c>
    </row>
    <row r="2087" spans="1:9" x14ac:dyDescent="0.2">
      <c r="A2087" s="14">
        <v>2011</v>
      </c>
      <c r="B2087" s="17" t="s">
        <v>13</v>
      </c>
      <c r="C2087" s="17" t="s">
        <v>164</v>
      </c>
      <c r="D2087" s="17" t="s">
        <v>2116</v>
      </c>
      <c r="E2087" s="1">
        <v>156</v>
      </c>
      <c r="F2087" s="19">
        <v>1.1499999999999999</v>
      </c>
      <c r="G2087" s="19">
        <v>1.26</v>
      </c>
      <c r="H2087" s="19">
        <f>E2087*Table133[[#This Row],[Price per unit]]</f>
        <v>196.56</v>
      </c>
      <c r="I2087" s="7">
        <f>(Table133[[#This Row],[Price per unit]]-Table133[[#This Row],[Cost per unit]])*Table133[[#This Row],[Volume]]</f>
        <v>17.160000000000014</v>
      </c>
    </row>
    <row r="2088" spans="1:9" x14ac:dyDescent="0.2">
      <c r="A2088" s="14">
        <v>2011</v>
      </c>
      <c r="B2088" s="17" t="s">
        <v>13</v>
      </c>
      <c r="C2088" s="17" t="s">
        <v>164</v>
      </c>
      <c r="D2088" s="17" t="s">
        <v>2116</v>
      </c>
      <c r="E2088" s="1">
        <v>84</v>
      </c>
      <c r="F2088" s="19">
        <v>1.1399999999999999</v>
      </c>
      <c r="G2088" s="19">
        <v>1.21</v>
      </c>
      <c r="H2088" s="19">
        <f>E2088*Table133[[#This Row],[Price per unit]]</f>
        <v>101.64</v>
      </c>
      <c r="I2088" s="7">
        <f>(Table133[[#This Row],[Price per unit]]-Table133[[#This Row],[Cost per unit]])*Table133[[#This Row],[Volume]]</f>
        <v>5.8800000000000052</v>
      </c>
    </row>
    <row r="2089" spans="1:9" x14ac:dyDescent="0.2">
      <c r="A2089" s="14">
        <v>2011</v>
      </c>
      <c r="B2089" s="17" t="s">
        <v>13</v>
      </c>
      <c r="C2089" s="17" t="s">
        <v>164</v>
      </c>
      <c r="D2089" s="17" t="s">
        <v>2116</v>
      </c>
      <c r="E2089" s="1">
        <v>72</v>
      </c>
      <c r="F2089" s="19">
        <v>1.0900000000000001</v>
      </c>
      <c r="G2089" s="19">
        <v>1.28</v>
      </c>
      <c r="H2089" s="19">
        <f>E2089*Table133[[#This Row],[Price per unit]]</f>
        <v>92.16</v>
      </c>
      <c r="I2089" s="7">
        <f>(Table133[[#This Row],[Price per unit]]-Table133[[#This Row],[Cost per unit]])*Table133[[#This Row],[Volume]]</f>
        <v>13.679999999999996</v>
      </c>
    </row>
    <row r="2090" spans="1:9" x14ac:dyDescent="0.2">
      <c r="A2090" s="14">
        <v>2011</v>
      </c>
      <c r="B2090" s="17" t="s">
        <v>13</v>
      </c>
      <c r="C2090" s="17" t="s">
        <v>164</v>
      </c>
      <c r="D2090" s="17" t="s">
        <v>2116</v>
      </c>
      <c r="E2090" s="1">
        <v>132</v>
      </c>
      <c r="F2090" s="19">
        <v>1.1299999999999999</v>
      </c>
      <c r="G2090" s="19">
        <v>1.3</v>
      </c>
      <c r="H2090" s="19">
        <f>E2090*Table133[[#This Row],[Price per unit]]</f>
        <v>171.6</v>
      </c>
      <c r="I2090" s="7">
        <f>(Table133[[#This Row],[Price per unit]]-Table133[[#This Row],[Cost per unit]])*Table133[[#This Row],[Volume]]</f>
        <v>22.440000000000019</v>
      </c>
    </row>
    <row r="2091" spans="1:9" x14ac:dyDescent="0.2">
      <c r="A2091" s="14">
        <v>2011</v>
      </c>
      <c r="B2091" s="17" t="s">
        <v>13</v>
      </c>
      <c r="C2091" s="17" t="s">
        <v>164</v>
      </c>
      <c r="D2091" s="17" t="s">
        <v>2116</v>
      </c>
      <c r="E2091" s="1">
        <v>144</v>
      </c>
      <c r="F2091" s="19">
        <v>1.1100000000000001</v>
      </c>
      <c r="G2091" s="19">
        <v>1.4</v>
      </c>
      <c r="H2091" s="19">
        <f>E2091*Table133[[#This Row],[Price per unit]]</f>
        <v>201.6</v>
      </c>
      <c r="I2091" s="7">
        <f>(Table133[[#This Row],[Price per unit]]-Table133[[#This Row],[Cost per unit]])*Table133[[#This Row],[Volume]]</f>
        <v>41.759999999999977</v>
      </c>
    </row>
    <row r="2092" spans="1:9" x14ac:dyDescent="0.2">
      <c r="A2092" s="14">
        <v>2011</v>
      </c>
      <c r="B2092" s="17" t="s">
        <v>13</v>
      </c>
      <c r="C2092" s="17" t="s">
        <v>164</v>
      </c>
      <c r="D2092" s="17" t="s">
        <v>2116</v>
      </c>
      <c r="E2092" s="1">
        <v>156</v>
      </c>
      <c r="F2092" s="19">
        <v>1.1399999999999999</v>
      </c>
      <c r="G2092" s="19">
        <v>1.23</v>
      </c>
      <c r="H2092" s="19">
        <f>E2092*Table133[[#This Row],[Price per unit]]</f>
        <v>191.88</v>
      </c>
      <c r="I2092" s="7">
        <f>(Table133[[#This Row],[Price per unit]]-Table133[[#This Row],[Cost per unit]])*Table133[[#This Row],[Volume]]</f>
        <v>14.040000000000013</v>
      </c>
    </row>
    <row r="2093" spans="1:9" x14ac:dyDescent="0.2">
      <c r="A2093" s="14">
        <v>2011</v>
      </c>
      <c r="B2093" s="17" t="s">
        <v>13</v>
      </c>
      <c r="C2093" s="17" t="s">
        <v>164</v>
      </c>
      <c r="D2093" s="17" t="s">
        <v>2116</v>
      </c>
      <c r="E2093" s="1">
        <v>168</v>
      </c>
      <c r="F2093" s="19">
        <v>1.02</v>
      </c>
      <c r="G2093" s="19">
        <v>1.29</v>
      </c>
      <c r="H2093" s="19">
        <f>E2093*Table133[[#This Row],[Price per unit]]</f>
        <v>216.72</v>
      </c>
      <c r="I2093" s="7">
        <f>(Table133[[#This Row],[Price per unit]]-Table133[[#This Row],[Cost per unit]])*Table133[[#This Row],[Volume]]</f>
        <v>45.36</v>
      </c>
    </row>
    <row r="2094" spans="1:9" x14ac:dyDescent="0.2">
      <c r="A2094" s="14">
        <v>2011</v>
      </c>
      <c r="B2094" s="17" t="s">
        <v>13</v>
      </c>
      <c r="C2094" s="17" t="s">
        <v>164</v>
      </c>
      <c r="D2094" s="17" t="s">
        <v>2116</v>
      </c>
      <c r="E2094" s="1">
        <v>156</v>
      </c>
      <c r="F2094" s="19">
        <v>1.19</v>
      </c>
      <c r="G2094" s="19">
        <v>1.23</v>
      </c>
      <c r="H2094" s="19">
        <f>E2094*Table133[[#This Row],[Price per unit]]</f>
        <v>191.88</v>
      </c>
      <c r="I2094" s="7">
        <f>(Table133[[#This Row],[Price per unit]]-Table133[[#This Row],[Cost per unit]])*Table133[[#This Row],[Volume]]</f>
        <v>6.2400000000000055</v>
      </c>
    </row>
    <row r="2095" spans="1:9" x14ac:dyDescent="0.2">
      <c r="A2095" s="14">
        <v>2011</v>
      </c>
      <c r="B2095" s="17" t="s">
        <v>13</v>
      </c>
      <c r="C2095" s="17" t="s">
        <v>164</v>
      </c>
      <c r="D2095" s="17" t="s">
        <v>2116</v>
      </c>
      <c r="E2095" s="1">
        <v>108</v>
      </c>
      <c r="F2095" s="19">
        <v>1.04</v>
      </c>
      <c r="G2095" s="19">
        <v>1.36</v>
      </c>
      <c r="H2095" s="19">
        <f>E2095*Table133[[#This Row],[Price per unit]]</f>
        <v>146.88000000000002</v>
      </c>
      <c r="I2095" s="7">
        <f>(Table133[[#This Row],[Price per unit]]-Table133[[#This Row],[Cost per unit]])*Table133[[#This Row],[Volume]]</f>
        <v>34.560000000000009</v>
      </c>
    </row>
    <row r="2096" spans="1:9" x14ac:dyDescent="0.2">
      <c r="A2096" s="14">
        <v>2011</v>
      </c>
      <c r="B2096" s="17" t="s">
        <v>13</v>
      </c>
      <c r="C2096" s="17" t="s">
        <v>164</v>
      </c>
      <c r="D2096" s="17" t="s">
        <v>2116</v>
      </c>
      <c r="E2096" s="1">
        <v>168</v>
      </c>
      <c r="F2096" s="19">
        <v>1.2</v>
      </c>
      <c r="G2096" s="19">
        <v>1.26</v>
      </c>
      <c r="H2096" s="19">
        <f>E2096*Table133[[#This Row],[Price per unit]]</f>
        <v>211.68</v>
      </c>
      <c r="I2096" s="7">
        <f>(Table133[[#This Row],[Price per unit]]-Table133[[#This Row],[Cost per unit]])*Table133[[#This Row],[Volume]]</f>
        <v>10.080000000000009</v>
      </c>
    </row>
    <row r="2097" spans="1:9" x14ac:dyDescent="0.2">
      <c r="A2097" s="14">
        <v>2011</v>
      </c>
      <c r="B2097" s="17" t="s">
        <v>13</v>
      </c>
      <c r="C2097" s="17" t="s">
        <v>164</v>
      </c>
      <c r="D2097" s="17" t="s">
        <v>2116</v>
      </c>
      <c r="E2097" s="1">
        <v>84</v>
      </c>
      <c r="F2097" s="19">
        <v>1.07</v>
      </c>
      <c r="G2097" s="19">
        <v>1.22</v>
      </c>
      <c r="H2097" s="19">
        <f>E2097*Table133[[#This Row],[Price per unit]]</f>
        <v>102.48</v>
      </c>
      <c r="I2097" s="7">
        <f>(Table133[[#This Row],[Price per unit]]-Table133[[#This Row],[Cost per unit]])*Table133[[#This Row],[Volume]]</f>
        <v>12.599999999999993</v>
      </c>
    </row>
    <row r="2098" spans="1:9" x14ac:dyDescent="0.2">
      <c r="A2098" s="14">
        <v>2011</v>
      </c>
      <c r="B2098" s="17" t="s">
        <v>13</v>
      </c>
      <c r="C2098" s="17" t="s">
        <v>164</v>
      </c>
      <c r="D2098" s="17" t="s">
        <v>2116</v>
      </c>
      <c r="E2098" s="1">
        <v>120</v>
      </c>
      <c r="F2098" s="19">
        <v>1.04</v>
      </c>
      <c r="G2098" s="19">
        <v>1.34</v>
      </c>
      <c r="H2098" s="19">
        <f>E2098*Table133[[#This Row],[Price per unit]]</f>
        <v>160.80000000000001</v>
      </c>
      <c r="I2098" s="7">
        <f>(Table133[[#This Row],[Price per unit]]-Table133[[#This Row],[Cost per unit]])*Table133[[#This Row],[Volume]]</f>
        <v>36.000000000000007</v>
      </c>
    </row>
    <row r="2099" spans="1:9" x14ac:dyDescent="0.2">
      <c r="A2099" s="14">
        <v>2011</v>
      </c>
      <c r="B2099" s="17" t="s">
        <v>13</v>
      </c>
      <c r="C2099" s="17" t="s">
        <v>164</v>
      </c>
      <c r="D2099" s="17" t="s">
        <v>2116</v>
      </c>
      <c r="E2099" s="1">
        <v>48</v>
      </c>
      <c r="F2099" s="19">
        <v>1.1499999999999999</v>
      </c>
      <c r="G2099" s="19">
        <v>1.28</v>
      </c>
      <c r="H2099" s="19">
        <f>E2099*Table133[[#This Row],[Price per unit]]</f>
        <v>61.44</v>
      </c>
      <c r="I2099" s="7">
        <f>(Table133[[#This Row],[Price per unit]]-Table133[[#This Row],[Cost per unit]])*Table133[[#This Row],[Volume]]</f>
        <v>6.2400000000000055</v>
      </c>
    </row>
    <row r="2100" spans="1:9" x14ac:dyDescent="0.2">
      <c r="A2100" s="14">
        <v>2011</v>
      </c>
      <c r="B2100" s="17" t="s">
        <v>13</v>
      </c>
      <c r="C2100" s="17" t="s">
        <v>164</v>
      </c>
      <c r="D2100" s="17" t="s">
        <v>2116</v>
      </c>
      <c r="E2100" s="1">
        <v>144</v>
      </c>
      <c r="F2100" s="19">
        <v>1.07</v>
      </c>
      <c r="G2100" s="19">
        <v>1.26</v>
      </c>
      <c r="H2100" s="19">
        <f>E2100*Table133[[#This Row],[Price per unit]]</f>
        <v>181.44</v>
      </c>
      <c r="I2100" s="7">
        <f>(Table133[[#This Row],[Price per unit]]-Table133[[#This Row],[Cost per unit]])*Table133[[#This Row],[Volume]]</f>
        <v>27.359999999999992</v>
      </c>
    </row>
    <row r="2101" spans="1:9" x14ac:dyDescent="0.2">
      <c r="A2101" s="14">
        <v>2011</v>
      </c>
      <c r="B2101" s="17" t="s">
        <v>13</v>
      </c>
      <c r="C2101" s="17" t="s">
        <v>164</v>
      </c>
      <c r="D2101" s="17" t="s">
        <v>2116</v>
      </c>
      <c r="E2101" s="1">
        <v>72</v>
      </c>
      <c r="F2101" s="19">
        <v>1.07</v>
      </c>
      <c r="G2101" s="19">
        <v>1.29</v>
      </c>
      <c r="H2101" s="19">
        <f>E2101*Table133[[#This Row],[Price per unit]]</f>
        <v>92.88</v>
      </c>
      <c r="I2101" s="7">
        <f>(Table133[[#This Row],[Price per unit]]-Table133[[#This Row],[Cost per unit]])*Table133[[#This Row],[Volume]]</f>
        <v>15.839999999999998</v>
      </c>
    </row>
    <row r="2102" spans="1:9" x14ac:dyDescent="0.2">
      <c r="A2102" s="14">
        <v>2011</v>
      </c>
      <c r="B2102" s="17" t="s">
        <v>13</v>
      </c>
      <c r="C2102" s="17" t="s">
        <v>164</v>
      </c>
      <c r="D2102" s="17" t="s">
        <v>2116</v>
      </c>
      <c r="E2102" s="1">
        <v>156</v>
      </c>
      <c r="F2102" s="19">
        <v>1.06</v>
      </c>
      <c r="G2102" s="19">
        <v>1.22</v>
      </c>
      <c r="H2102" s="19">
        <f>E2102*Table133[[#This Row],[Price per unit]]</f>
        <v>190.32</v>
      </c>
      <c r="I2102" s="7">
        <f>(Table133[[#This Row],[Price per unit]]-Table133[[#This Row],[Cost per unit]])*Table133[[#This Row],[Volume]]</f>
        <v>24.959999999999987</v>
      </c>
    </row>
    <row r="2103" spans="1:9" x14ac:dyDescent="0.2">
      <c r="A2103" s="14">
        <v>2011</v>
      </c>
      <c r="B2103" s="17" t="s">
        <v>13</v>
      </c>
      <c r="C2103" s="17" t="s">
        <v>164</v>
      </c>
      <c r="D2103" s="17" t="s">
        <v>2116</v>
      </c>
      <c r="E2103" s="1">
        <v>96</v>
      </c>
      <c r="F2103" s="19">
        <v>1.2</v>
      </c>
      <c r="G2103" s="19">
        <v>1.21</v>
      </c>
      <c r="H2103" s="19">
        <f>E2103*Table133[[#This Row],[Price per unit]]</f>
        <v>116.16</v>
      </c>
      <c r="I2103" s="7">
        <f>(Table133[[#This Row],[Price per unit]]-Table133[[#This Row],[Cost per unit]])*Table133[[#This Row],[Volume]]</f>
        <v>0.96000000000000085</v>
      </c>
    </row>
    <row r="2104" spans="1:9" x14ac:dyDescent="0.2">
      <c r="A2104" s="14">
        <v>2011</v>
      </c>
      <c r="B2104" s="17" t="s">
        <v>13</v>
      </c>
      <c r="C2104" s="17" t="s">
        <v>164</v>
      </c>
      <c r="D2104" s="17" t="s">
        <v>2116</v>
      </c>
      <c r="E2104" s="1">
        <v>132</v>
      </c>
      <c r="F2104" s="19">
        <v>1.02</v>
      </c>
      <c r="G2104" s="19">
        <v>1.24</v>
      </c>
      <c r="H2104" s="19">
        <f>E2104*Table133[[#This Row],[Price per unit]]</f>
        <v>163.68</v>
      </c>
      <c r="I2104" s="7">
        <f>(Table133[[#This Row],[Price per unit]]-Table133[[#This Row],[Cost per unit]])*Table133[[#This Row],[Volume]]</f>
        <v>29.039999999999996</v>
      </c>
    </row>
    <row r="2105" spans="1:9" x14ac:dyDescent="0.2">
      <c r="A2105" s="14">
        <v>2011</v>
      </c>
      <c r="B2105" s="17" t="s">
        <v>13</v>
      </c>
      <c r="C2105" s="17" t="s">
        <v>164</v>
      </c>
      <c r="D2105" s="17" t="s">
        <v>2116</v>
      </c>
      <c r="E2105" s="1">
        <v>108</v>
      </c>
      <c r="F2105" s="19">
        <v>1.1599999999999999</v>
      </c>
      <c r="G2105" s="19">
        <v>1.25</v>
      </c>
      <c r="H2105" s="19">
        <f>E2105*Table133[[#This Row],[Price per unit]]</f>
        <v>135</v>
      </c>
      <c r="I2105" s="7">
        <f>(Table133[[#This Row],[Price per unit]]-Table133[[#This Row],[Cost per unit]])*Table133[[#This Row],[Volume]]</f>
        <v>9.7200000000000095</v>
      </c>
    </row>
    <row r="2106" spans="1:9" x14ac:dyDescent="0.2">
      <c r="A2106" s="14">
        <v>2011</v>
      </c>
      <c r="B2106" s="17" t="s">
        <v>13</v>
      </c>
      <c r="C2106" s="17" t="s">
        <v>164</v>
      </c>
      <c r="D2106" s="17" t="s">
        <v>2116</v>
      </c>
      <c r="E2106" s="1">
        <v>60</v>
      </c>
      <c r="F2106" s="19">
        <v>1.17</v>
      </c>
      <c r="G2106" s="19">
        <v>1.26</v>
      </c>
      <c r="H2106" s="19">
        <f>E2106*Table133[[#This Row],[Price per unit]]</f>
        <v>75.599999999999994</v>
      </c>
      <c r="I2106" s="7">
        <f>(Table133[[#This Row],[Price per unit]]-Table133[[#This Row],[Cost per unit]])*Table133[[#This Row],[Volume]]</f>
        <v>5.4000000000000048</v>
      </c>
    </row>
    <row r="2107" spans="1:9" x14ac:dyDescent="0.2">
      <c r="A2107" s="14">
        <v>2011</v>
      </c>
      <c r="B2107" s="17" t="s">
        <v>13</v>
      </c>
      <c r="C2107" s="17" t="s">
        <v>164</v>
      </c>
      <c r="D2107" s="17" t="s">
        <v>2116</v>
      </c>
      <c r="E2107" s="1">
        <v>108</v>
      </c>
      <c r="F2107" s="19">
        <v>1.03</v>
      </c>
      <c r="G2107" s="19">
        <v>1.35</v>
      </c>
      <c r="H2107" s="19">
        <f>E2107*Table133[[#This Row],[Price per unit]]</f>
        <v>145.80000000000001</v>
      </c>
      <c r="I2107" s="7">
        <f>(Table133[[#This Row],[Price per unit]]-Table133[[#This Row],[Cost per unit]])*Table133[[#This Row],[Volume]]</f>
        <v>34.560000000000009</v>
      </c>
    </row>
    <row r="2108" spans="1:9" x14ac:dyDescent="0.2">
      <c r="A2108" s="14">
        <v>2011</v>
      </c>
      <c r="B2108" s="17" t="s">
        <v>13</v>
      </c>
      <c r="C2108" s="17" t="s">
        <v>164</v>
      </c>
      <c r="D2108" s="17" t="s">
        <v>2116</v>
      </c>
      <c r="E2108" s="1">
        <v>144</v>
      </c>
      <c r="F2108" s="19">
        <v>1.1100000000000001</v>
      </c>
      <c r="G2108" s="19">
        <v>1.28</v>
      </c>
      <c r="H2108" s="19">
        <f>E2108*Table133[[#This Row],[Price per unit]]</f>
        <v>184.32</v>
      </c>
      <c r="I2108" s="7">
        <f>(Table133[[#This Row],[Price per unit]]-Table133[[#This Row],[Cost per unit]])*Table133[[#This Row],[Volume]]</f>
        <v>24.47999999999999</v>
      </c>
    </row>
    <row r="2109" spans="1:9" x14ac:dyDescent="0.2">
      <c r="A2109" s="14">
        <v>2011</v>
      </c>
      <c r="B2109" s="17" t="s">
        <v>13</v>
      </c>
      <c r="C2109" s="17" t="s">
        <v>270</v>
      </c>
      <c r="D2109" s="17" t="s">
        <v>2189</v>
      </c>
      <c r="E2109" s="1">
        <v>2388</v>
      </c>
      <c r="F2109" s="19">
        <v>2.83</v>
      </c>
      <c r="G2109" s="19">
        <v>3.57</v>
      </c>
      <c r="H2109" s="19">
        <f>E2109*Table133[[#This Row],[Price per unit]]</f>
        <v>8525.16</v>
      </c>
      <c r="I2109" s="7">
        <f>(Table133[[#This Row],[Price per unit]]-Table133[[#This Row],[Cost per unit]])*Table133[[#This Row],[Volume]]</f>
        <v>1767.1199999999994</v>
      </c>
    </row>
    <row r="2110" spans="1:9" x14ac:dyDescent="0.2">
      <c r="A2110" s="14">
        <v>2011</v>
      </c>
      <c r="B2110" s="17" t="s">
        <v>13</v>
      </c>
      <c r="C2110" s="17" t="s">
        <v>270</v>
      </c>
      <c r="D2110" s="17" t="s">
        <v>2189</v>
      </c>
      <c r="E2110" s="1">
        <v>2688</v>
      </c>
      <c r="F2110" s="19">
        <v>2.78</v>
      </c>
      <c r="G2110" s="19">
        <v>3.72</v>
      </c>
      <c r="H2110" s="19">
        <f>E2110*Table133[[#This Row],[Price per unit]]</f>
        <v>9999.36</v>
      </c>
      <c r="I2110" s="7">
        <f>(Table133[[#This Row],[Price per unit]]-Table133[[#This Row],[Cost per unit]])*Table133[[#This Row],[Volume]]</f>
        <v>2526.7200000000012</v>
      </c>
    </row>
    <row r="2111" spans="1:9" x14ac:dyDescent="0.2">
      <c r="A2111" s="14">
        <v>2011</v>
      </c>
      <c r="B2111" s="17" t="s">
        <v>13</v>
      </c>
      <c r="C2111" s="17" t="s">
        <v>270</v>
      </c>
      <c r="D2111" s="17" t="s">
        <v>2189</v>
      </c>
      <c r="E2111" s="1">
        <v>1248</v>
      </c>
      <c r="F2111" s="19">
        <v>2.98</v>
      </c>
      <c r="G2111" s="19">
        <v>3.36</v>
      </c>
      <c r="H2111" s="19">
        <f>E2111*Table133[[#This Row],[Price per unit]]</f>
        <v>4193.28</v>
      </c>
      <c r="I2111" s="7">
        <f>(Table133[[#This Row],[Price per unit]]-Table133[[#This Row],[Cost per unit]])*Table133[[#This Row],[Volume]]</f>
        <v>474.2399999999999</v>
      </c>
    </row>
    <row r="2112" spans="1:9" x14ac:dyDescent="0.2">
      <c r="A2112" s="14">
        <v>2011</v>
      </c>
      <c r="B2112" s="17" t="s">
        <v>13</v>
      </c>
      <c r="C2112" s="17" t="s">
        <v>270</v>
      </c>
      <c r="D2112" s="17" t="s">
        <v>2189</v>
      </c>
      <c r="E2112" s="1">
        <v>2196</v>
      </c>
      <c r="F2112" s="19">
        <v>2.2999999999999998</v>
      </c>
      <c r="G2112" s="19">
        <v>3.64</v>
      </c>
      <c r="H2112" s="19">
        <f>E2112*Table133[[#This Row],[Price per unit]]</f>
        <v>7993.4400000000005</v>
      </c>
      <c r="I2112" s="7">
        <f>(Table133[[#This Row],[Price per unit]]-Table133[[#This Row],[Cost per unit]])*Table133[[#This Row],[Volume]]</f>
        <v>2942.6400000000008</v>
      </c>
    </row>
    <row r="2113" spans="1:9" x14ac:dyDescent="0.2">
      <c r="A2113" s="14">
        <v>2011</v>
      </c>
      <c r="B2113" s="17" t="s">
        <v>13</v>
      </c>
      <c r="C2113" s="17" t="s">
        <v>270</v>
      </c>
      <c r="D2113" s="17" t="s">
        <v>2189</v>
      </c>
      <c r="E2113" s="1">
        <v>1740</v>
      </c>
      <c r="F2113" s="19">
        <v>2.69</v>
      </c>
      <c r="G2113" s="19">
        <v>3.57</v>
      </c>
      <c r="H2113" s="19">
        <f>E2113*Table133[[#This Row],[Price per unit]]</f>
        <v>6211.7999999999993</v>
      </c>
      <c r="I2113" s="7">
        <f>(Table133[[#This Row],[Price per unit]]-Table133[[#This Row],[Cost per unit]])*Table133[[#This Row],[Volume]]</f>
        <v>1531.1999999999998</v>
      </c>
    </row>
    <row r="2114" spans="1:9" x14ac:dyDescent="0.2">
      <c r="A2114" s="14">
        <v>2011</v>
      </c>
      <c r="B2114" s="17" t="s">
        <v>13</v>
      </c>
      <c r="C2114" s="17" t="s">
        <v>270</v>
      </c>
      <c r="D2114" s="17" t="s">
        <v>2189</v>
      </c>
      <c r="E2114" s="1">
        <v>1212</v>
      </c>
      <c r="F2114" s="19">
        <v>2.52</v>
      </c>
      <c r="G2114" s="19">
        <v>3.84</v>
      </c>
      <c r="H2114" s="19">
        <f>E2114*Table133[[#This Row],[Price per unit]]</f>
        <v>4654.08</v>
      </c>
      <c r="I2114" s="7">
        <f>(Table133[[#This Row],[Price per unit]]-Table133[[#This Row],[Cost per unit]])*Table133[[#This Row],[Volume]]</f>
        <v>1599.84</v>
      </c>
    </row>
    <row r="2115" spans="1:9" x14ac:dyDescent="0.2">
      <c r="A2115" s="14">
        <v>2011</v>
      </c>
      <c r="B2115" s="17" t="s">
        <v>13</v>
      </c>
      <c r="C2115" s="17" t="s">
        <v>270</v>
      </c>
      <c r="D2115" s="17" t="s">
        <v>2189</v>
      </c>
      <c r="E2115" s="1">
        <v>2136</v>
      </c>
      <c r="F2115" s="19">
        <v>2.65</v>
      </c>
      <c r="G2115" s="19">
        <v>3.68</v>
      </c>
      <c r="H2115" s="19">
        <f>E2115*Table133[[#This Row],[Price per unit]]</f>
        <v>7860.4800000000005</v>
      </c>
      <c r="I2115" s="7">
        <f>(Table133[[#This Row],[Price per unit]]-Table133[[#This Row],[Cost per unit]])*Table133[[#This Row],[Volume]]</f>
        <v>2200.0800000000004</v>
      </c>
    </row>
    <row r="2116" spans="1:9" x14ac:dyDescent="0.2">
      <c r="A2116" s="14">
        <v>2011</v>
      </c>
      <c r="B2116" s="17" t="s">
        <v>13</v>
      </c>
      <c r="C2116" s="17" t="s">
        <v>270</v>
      </c>
      <c r="D2116" s="17" t="s">
        <v>2189</v>
      </c>
      <c r="E2116" s="1">
        <v>2460</v>
      </c>
      <c r="F2116" s="19">
        <v>2.69</v>
      </c>
      <c r="G2116" s="19">
        <v>3.47</v>
      </c>
      <c r="H2116" s="19">
        <f>E2116*Table133[[#This Row],[Price per unit]]</f>
        <v>8536.2000000000007</v>
      </c>
      <c r="I2116" s="7">
        <f>(Table133[[#This Row],[Price per unit]]-Table133[[#This Row],[Cost per unit]])*Table133[[#This Row],[Volume]]</f>
        <v>1918.8000000000006</v>
      </c>
    </row>
    <row r="2117" spans="1:9" x14ac:dyDescent="0.2">
      <c r="A2117" s="14">
        <v>2011</v>
      </c>
      <c r="B2117" s="17" t="s">
        <v>13</v>
      </c>
      <c r="C2117" s="17" t="s">
        <v>270</v>
      </c>
      <c r="D2117" s="17" t="s">
        <v>2189</v>
      </c>
      <c r="E2117" s="1">
        <v>2244</v>
      </c>
      <c r="F2117" s="19">
        <v>2.97</v>
      </c>
      <c r="G2117" s="19">
        <v>3.47</v>
      </c>
      <c r="H2117" s="19">
        <f>E2117*Table133[[#This Row],[Price per unit]]</f>
        <v>7786.68</v>
      </c>
      <c r="I2117" s="7">
        <f>(Table133[[#This Row],[Price per unit]]-Table133[[#This Row],[Cost per unit]])*Table133[[#This Row],[Volume]]</f>
        <v>1122</v>
      </c>
    </row>
    <row r="2118" spans="1:9" x14ac:dyDescent="0.2">
      <c r="A2118" s="14">
        <v>2011</v>
      </c>
      <c r="B2118" s="17" t="s">
        <v>13</v>
      </c>
      <c r="C2118" s="17" t="s">
        <v>14</v>
      </c>
      <c r="D2118" s="17" t="s">
        <v>2199</v>
      </c>
      <c r="E2118" s="1">
        <v>624</v>
      </c>
      <c r="F2118" s="19">
        <v>6.6533333333333333</v>
      </c>
      <c r="G2118" s="19">
        <v>7.41</v>
      </c>
      <c r="H2118" s="19">
        <f>E2118*Table133[[#This Row],[Price per unit]]</f>
        <v>4623.84</v>
      </c>
      <c r="I2118" s="7">
        <f>(Table133[[#This Row],[Price per unit]]-Table133[[#This Row],[Cost per unit]])*Table133[[#This Row],[Volume]]</f>
        <v>472.16000000000008</v>
      </c>
    </row>
    <row r="2119" spans="1:9" x14ac:dyDescent="0.2">
      <c r="A2119" s="14">
        <v>2011</v>
      </c>
      <c r="B2119" s="17" t="s">
        <v>13</v>
      </c>
      <c r="C2119" s="17" t="s">
        <v>14</v>
      </c>
      <c r="D2119" s="17" t="s">
        <v>2199</v>
      </c>
      <c r="E2119" s="1">
        <v>444</v>
      </c>
      <c r="F2119" s="19">
        <v>6.5</v>
      </c>
      <c r="G2119" s="19">
        <v>7.34</v>
      </c>
      <c r="H2119" s="19">
        <f>E2119*Table133[[#This Row],[Price per unit]]</f>
        <v>3258.96</v>
      </c>
      <c r="I2119" s="7">
        <f>(Table133[[#This Row],[Price per unit]]-Table133[[#This Row],[Cost per unit]])*Table133[[#This Row],[Volume]]</f>
        <v>372.95999999999992</v>
      </c>
    </row>
    <row r="2120" spans="1:9" x14ac:dyDescent="0.2">
      <c r="A2120" s="14">
        <v>2011</v>
      </c>
      <c r="B2120" s="17" t="s">
        <v>13</v>
      </c>
      <c r="C2120" s="17" t="s">
        <v>14</v>
      </c>
      <c r="D2120" s="17" t="s">
        <v>2199</v>
      </c>
      <c r="E2120" s="1">
        <v>624</v>
      </c>
      <c r="F2120" s="19">
        <v>5.86</v>
      </c>
      <c r="G2120" s="19">
        <v>7.39</v>
      </c>
      <c r="H2120" s="19">
        <f>E2120*Table133[[#This Row],[Price per unit]]</f>
        <v>4611.3599999999997</v>
      </c>
      <c r="I2120" s="7">
        <f>(Table133[[#This Row],[Price per unit]]-Table133[[#This Row],[Cost per unit]])*Table133[[#This Row],[Volume]]</f>
        <v>954.71999999999957</v>
      </c>
    </row>
    <row r="2121" spans="1:9" x14ac:dyDescent="0.2">
      <c r="A2121" s="14">
        <v>2011</v>
      </c>
      <c r="B2121" s="17" t="s">
        <v>13</v>
      </c>
      <c r="C2121" s="17" t="s">
        <v>168</v>
      </c>
      <c r="D2121" s="17" t="s">
        <v>2203</v>
      </c>
      <c r="E2121" s="1">
        <v>276</v>
      </c>
      <c r="F2121" s="19">
        <v>4.83</v>
      </c>
      <c r="G2121" s="19">
        <v>5.4</v>
      </c>
      <c r="H2121" s="19">
        <f>E2121*Table133[[#This Row],[Price per unit]]</f>
        <v>1490.4</v>
      </c>
      <c r="I2121" s="7">
        <f>(Table133[[#This Row],[Price per unit]]-Table133[[#This Row],[Cost per unit]])*Table133[[#This Row],[Volume]]</f>
        <v>157.32000000000008</v>
      </c>
    </row>
    <row r="2122" spans="1:9" x14ac:dyDescent="0.2">
      <c r="A2122" s="14">
        <v>2011</v>
      </c>
      <c r="B2122" s="17" t="s">
        <v>13</v>
      </c>
      <c r="C2122" s="17" t="s">
        <v>168</v>
      </c>
      <c r="D2122" s="17" t="s">
        <v>2203</v>
      </c>
      <c r="E2122" s="1">
        <v>504</v>
      </c>
      <c r="F2122" s="19">
        <v>4.6500000000000004</v>
      </c>
      <c r="G2122" s="19">
        <v>5.1100000000000003</v>
      </c>
      <c r="H2122" s="19">
        <f>E2122*Table133[[#This Row],[Price per unit]]</f>
        <v>2575.44</v>
      </c>
      <c r="I2122" s="7">
        <f>(Table133[[#This Row],[Price per unit]]-Table133[[#This Row],[Cost per unit]])*Table133[[#This Row],[Volume]]</f>
        <v>231.83999999999997</v>
      </c>
    </row>
    <row r="2123" spans="1:9" x14ac:dyDescent="0.2">
      <c r="A2123" s="14">
        <v>2011</v>
      </c>
      <c r="B2123" s="17" t="s">
        <v>13</v>
      </c>
      <c r="C2123" s="17" t="s">
        <v>168</v>
      </c>
      <c r="D2123" s="17" t="s">
        <v>2203</v>
      </c>
      <c r="E2123" s="1">
        <v>672</v>
      </c>
      <c r="F2123" s="19">
        <v>4.6900000000000004</v>
      </c>
      <c r="G2123" s="19">
        <v>5.23</v>
      </c>
      <c r="H2123" s="19">
        <f>E2123*Table133[[#This Row],[Price per unit]]</f>
        <v>3514.5600000000004</v>
      </c>
      <c r="I2123" s="7">
        <f>(Table133[[#This Row],[Price per unit]]-Table133[[#This Row],[Cost per unit]])*Table133[[#This Row],[Volume]]</f>
        <v>362.88</v>
      </c>
    </row>
    <row r="2124" spans="1:9" x14ac:dyDescent="0.2">
      <c r="A2124" s="14">
        <v>2011</v>
      </c>
      <c r="B2124" s="17" t="s">
        <v>13</v>
      </c>
      <c r="C2124" s="17" t="s">
        <v>168</v>
      </c>
      <c r="D2124" s="17" t="s">
        <v>2203</v>
      </c>
      <c r="E2124" s="1">
        <v>492</v>
      </c>
      <c r="F2124" s="19">
        <v>4.4400000000000004</v>
      </c>
      <c r="G2124" s="19">
        <v>5.01</v>
      </c>
      <c r="H2124" s="19">
        <f>E2124*Table133[[#This Row],[Price per unit]]</f>
        <v>2464.92</v>
      </c>
      <c r="I2124" s="7">
        <f>(Table133[[#This Row],[Price per unit]]-Table133[[#This Row],[Cost per unit]])*Table133[[#This Row],[Volume]]</f>
        <v>280.43999999999971</v>
      </c>
    </row>
    <row r="2125" spans="1:9" x14ac:dyDescent="0.2">
      <c r="A2125" s="14">
        <v>2011</v>
      </c>
      <c r="B2125" s="17" t="s">
        <v>13</v>
      </c>
      <c r="C2125" s="17" t="s">
        <v>168</v>
      </c>
      <c r="D2125" s="17" t="s">
        <v>2203</v>
      </c>
      <c r="E2125" s="1">
        <v>660</v>
      </c>
      <c r="F2125" s="19">
        <v>4.3499999999999996</v>
      </c>
      <c r="G2125" s="19">
        <v>5.07</v>
      </c>
      <c r="H2125" s="19">
        <f>E2125*Table133[[#This Row],[Price per unit]]</f>
        <v>3346.2000000000003</v>
      </c>
      <c r="I2125" s="7">
        <f>(Table133[[#This Row],[Price per unit]]-Table133[[#This Row],[Cost per unit]])*Table133[[#This Row],[Volume]]</f>
        <v>475.20000000000044</v>
      </c>
    </row>
    <row r="2126" spans="1:9" x14ac:dyDescent="0.2">
      <c r="A2126" s="14">
        <v>2011</v>
      </c>
      <c r="B2126" s="17" t="s">
        <v>13</v>
      </c>
      <c r="C2126" s="17" t="s">
        <v>168</v>
      </c>
      <c r="D2126" s="17" t="s">
        <v>2203</v>
      </c>
      <c r="E2126" s="1">
        <v>612</v>
      </c>
      <c r="F2126" s="19">
        <v>4.88</v>
      </c>
      <c r="G2126" s="19">
        <v>5.2</v>
      </c>
      <c r="H2126" s="19">
        <f>E2126*Table133[[#This Row],[Price per unit]]</f>
        <v>3182.4</v>
      </c>
      <c r="I2126" s="7">
        <f>(Table133[[#This Row],[Price per unit]]-Table133[[#This Row],[Cost per unit]])*Table133[[#This Row],[Volume]]</f>
        <v>195.84000000000017</v>
      </c>
    </row>
    <row r="2127" spans="1:9" x14ac:dyDescent="0.2">
      <c r="A2127" s="14">
        <v>2011</v>
      </c>
      <c r="B2127" s="17" t="s">
        <v>13</v>
      </c>
      <c r="C2127" s="17" t="s">
        <v>168</v>
      </c>
      <c r="D2127" s="17" t="s">
        <v>2203</v>
      </c>
      <c r="E2127" s="1">
        <v>264</v>
      </c>
      <c r="F2127" s="19">
        <v>4.26</v>
      </c>
      <c r="G2127" s="19">
        <v>5.01</v>
      </c>
      <c r="H2127" s="19">
        <f>E2127*Table133[[#This Row],[Price per unit]]</f>
        <v>1322.6399999999999</v>
      </c>
      <c r="I2127" s="7">
        <f>(Table133[[#This Row],[Price per unit]]-Table133[[#This Row],[Cost per unit]])*Table133[[#This Row],[Volume]]</f>
        <v>198</v>
      </c>
    </row>
    <row r="2128" spans="1:9" x14ac:dyDescent="0.2">
      <c r="A2128" s="14">
        <v>2011</v>
      </c>
      <c r="B2128" s="17" t="s">
        <v>13</v>
      </c>
      <c r="C2128" s="17" t="s">
        <v>1578</v>
      </c>
      <c r="D2128" s="17" t="s">
        <v>2203</v>
      </c>
      <c r="E2128" s="1">
        <v>528</v>
      </c>
      <c r="F2128" s="19">
        <v>4.74</v>
      </c>
      <c r="G2128" s="19">
        <v>6.4</v>
      </c>
      <c r="H2128" s="19">
        <f>E2128*Table133[[#This Row],[Price per unit]]</f>
        <v>3379.2000000000003</v>
      </c>
      <c r="I2128" s="7">
        <f>(Table133[[#This Row],[Price per unit]]-Table133[[#This Row],[Cost per unit]])*Table133[[#This Row],[Volume]]</f>
        <v>876.48</v>
      </c>
    </row>
    <row r="2129" spans="1:9" x14ac:dyDescent="0.2">
      <c r="A2129" s="14">
        <v>2011</v>
      </c>
      <c r="B2129" s="17" t="s">
        <v>13</v>
      </c>
      <c r="C2129" s="17" t="s">
        <v>1578</v>
      </c>
      <c r="D2129" s="17" t="s">
        <v>2203</v>
      </c>
      <c r="E2129" s="1">
        <v>540</v>
      </c>
      <c r="F2129" s="19">
        <v>3.35</v>
      </c>
      <c r="G2129" s="19">
        <v>5.46</v>
      </c>
      <c r="H2129" s="19">
        <f>E2129*Table133[[#This Row],[Price per unit]]</f>
        <v>2948.4</v>
      </c>
      <c r="I2129" s="7">
        <f>(Table133[[#This Row],[Price per unit]]-Table133[[#This Row],[Cost per unit]])*Table133[[#This Row],[Volume]]</f>
        <v>1139.3999999999999</v>
      </c>
    </row>
    <row r="2130" spans="1:9" x14ac:dyDescent="0.2">
      <c r="A2130" s="14">
        <v>2011</v>
      </c>
      <c r="B2130" s="17" t="s">
        <v>13</v>
      </c>
      <c r="C2130" s="17" t="s">
        <v>1578</v>
      </c>
      <c r="D2130" s="17" t="s">
        <v>2203</v>
      </c>
      <c r="E2130" s="1">
        <v>504</v>
      </c>
      <c r="F2130" s="19">
        <v>3.78</v>
      </c>
      <c r="G2130" s="19">
        <v>7</v>
      </c>
      <c r="H2130" s="19">
        <f>E2130*Table133[[#This Row],[Price per unit]]</f>
        <v>3528</v>
      </c>
      <c r="I2130" s="7">
        <f>(Table133[[#This Row],[Price per unit]]-Table133[[#This Row],[Cost per unit]])*Table133[[#This Row],[Volume]]</f>
        <v>1622.88</v>
      </c>
    </row>
    <row r="2131" spans="1:9" x14ac:dyDescent="0.2">
      <c r="A2131" s="14">
        <v>2011</v>
      </c>
      <c r="B2131" s="17" t="s">
        <v>13</v>
      </c>
      <c r="C2131" s="17" t="s">
        <v>1578</v>
      </c>
      <c r="D2131" s="17" t="s">
        <v>2203</v>
      </c>
      <c r="E2131" s="1">
        <v>396</v>
      </c>
      <c r="F2131" s="19">
        <v>4.7699999999999996</v>
      </c>
      <c r="G2131" s="19">
        <v>5.25</v>
      </c>
      <c r="H2131" s="19">
        <f>E2131*Table133[[#This Row],[Price per unit]]</f>
        <v>2079</v>
      </c>
      <c r="I2131" s="7">
        <f>(Table133[[#This Row],[Price per unit]]-Table133[[#This Row],[Cost per unit]])*Table133[[#This Row],[Volume]]</f>
        <v>190.08000000000015</v>
      </c>
    </row>
    <row r="2132" spans="1:9" x14ac:dyDescent="0.2">
      <c r="A2132" s="14">
        <v>2011</v>
      </c>
      <c r="B2132" s="17" t="s">
        <v>13</v>
      </c>
      <c r="C2132" s="17" t="s">
        <v>1578</v>
      </c>
      <c r="D2132" s="17" t="s">
        <v>2203</v>
      </c>
      <c r="E2132" s="1">
        <v>396</v>
      </c>
      <c r="F2132" s="19">
        <v>3.04</v>
      </c>
      <c r="G2132" s="19">
        <v>5.65</v>
      </c>
      <c r="H2132" s="19">
        <f>E2132*Table133[[#This Row],[Price per unit]]</f>
        <v>2237.4</v>
      </c>
      <c r="I2132" s="7">
        <f>(Table133[[#This Row],[Price per unit]]-Table133[[#This Row],[Cost per unit]])*Table133[[#This Row],[Volume]]</f>
        <v>1033.5600000000002</v>
      </c>
    </row>
    <row r="2133" spans="1:9" x14ac:dyDescent="0.2">
      <c r="A2133" s="14">
        <v>2011</v>
      </c>
      <c r="B2133" s="17" t="s">
        <v>13</v>
      </c>
      <c r="C2133" s="17" t="s">
        <v>1578</v>
      </c>
      <c r="D2133" s="17" t="s">
        <v>2203</v>
      </c>
      <c r="E2133" s="1">
        <v>516</v>
      </c>
      <c r="F2133" s="19">
        <v>4.9000000000000004</v>
      </c>
      <c r="G2133" s="19">
        <v>6.75</v>
      </c>
      <c r="H2133" s="19">
        <f>E2133*Table133[[#This Row],[Price per unit]]</f>
        <v>3483</v>
      </c>
      <c r="I2133" s="7">
        <f>(Table133[[#This Row],[Price per unit]]-Table133[[#This Row],[Cost per unit]])*Table133[[#This Row],[Volume]]</f>
        <v>954.5999999999998</v>
      </c>
    </row>
    <row r="2134" spans="1:9" x14ac:dyDescent="0.2">
      <c r="A2134" s="14">
        <v>2011</v>
      </c>
      <c r="B2134" s="17" t="s">
        <v>13</v>
      </c>
      <c r="C2134" s="17" t="s">
        <v>1578</v>
      </c>
      <c r="D2134" s="17" t="s">
        <v>2203</v>
      </c>
      <c r="E2134" s="1">
        <v>480</v>
      </c>
      <c r="F2134" s="19">
        <v>4.9800000000000004</v>
      </c>
      <c r="G2134" s="19">
        <v>5.44</v>
      </c>
      <c r="H2134" s="19">
        <f>E2134*Table133[[#This Row],[Price per unit]]</f>
        <v>2611.2000000000003</v>
      </c>
      <c r="I2134" s="7">
        <f>(Table133[[#This Row],[Price per unit]]-Table133[[#This Row],[Cost per unit]])*Table133[[#This Row],[Volume]]</f>
        <v>220.79999999999998</v>
      </c>
    </row>
    <row r="2135" spans="1:9" x14ac:dyDescent="0.2">
      <c r="A2135" s="14">
        <v>2011</v>
      </c>
      <c r="B2135" s="17" t="s">
        <v>13</v>
      </c>
      <c r="C2135" s="17" t="s">
        <v>1578</v>
      </c>
      <c r="D2135" s="17" t="s">
        <v>2203</v>
      </c>
      <c r="E2135" s="1">
        <v>540</v>
      </c>
      <c r="F2135" s="19">
        <v>3.91</v>
      </c>
      <c r="G2135" s="19">
        <v>6.7</v>
      </c>
      <c r="H2135" s="19">
        <f>E2135*Table133[[#This Row],[Price per unit]]</f>
        <v>3618</v>
      </c>
      <c r="I2135" s="7">
        <f>(Table133[[#This Row],[Price per unit]]-Table133[[#This Row],[Cost per unit]])*Table133[[#This Row],[Volume]]</f>
        <v>1506.6</v>
      </c>
    </row>
    <row r="2136" spans="1:9" x14ac:dyDescent="0.2">
      <c r="A2136" s="14">
        <v>2011</v>
      </c>
      <c r="B2136" s="17" t="s">
        <v>13</v>
      </c>
      <c r="C2136" s="17" t="s">
        <v>1578</v>
      </c>
      <c r="D2136" s="17" t="s">
        <v>2203</v>
      </c>
      <c r="E2136" s="1">
        <v>432</v>
      </c>
      <c r="F2136" s="19">
        <v>4.53</v>
      </c>
      <c r="G2136" s="19">
        <v>5.54</v>
      </c>
      <c r="H2136" s="19">
        <f>E2136*Table133[[#This Row],[Price per unit]]</f>
        <v>2393.2800000000002</v>
      </c>
      <c r="I2136" s="7">
        <f>(Table133[[#This Row],[Price per unit]]-Table133[[#This Row],[Cost per unit]])*Table133[[#This Row],[Volume]]</f>
        <v>436.31999999999994</v>
      </c>
    </row>
    <row r="2137" spans="1:9" x14ac:dyDescent="0.2">
      <c r="A2137" s="14">
        <v>2011</v>
      </c>
      <c r="B2137" s="17" t="s">
        <v>13</v>
      </c>
      <c r="C2137" s="17" t="s">
        <v>1578</v>
      </c>
      <c r="D2137" s="17" t="s">
        <v>2203</v>
      </c>
      <c r="E2137" s="1">
        <v>480</v>
      </c>
      <c r="F2137" s="19">
        <v>3.24</v>
      </c>
      <c r="G2137" s="19">
        <v>6.42</v>
      </c>
      <c r="H2137" s="19">
        <f>E2137*Table133[[#This Row],[Price per unit]]</f>
        <v>3081.6</v>
      </c>
      <c r="I2137" s="7">
        <f>(Table133[[#This Row],[Price per unit]]-Table133[[#This Row],[Cost per unit]])*Table133[[#This Row],[Volume]]</f>
        <v>1526.3999999999999</v>
      </c>
    </row>
    <row r="2138" spans="1:9" x14ac:dyDescent="0.2">
      <c r="A2138" s="14">
        <v>2011</v>
      </c>
      <c r="B2138" s="17" t="s">
        <v>13</v>
      </c>
      <c r="C2138" s="17" t="s">
        <v>1578</v>
      </c>
      <c r="D2138" s="17" t="s">
        <v>2203</v>
      </c>
      <c r="E2138" s="1">
        <v>456</v>
      </c>
      <c r="F2138" s="19">
        <v>4.0199999999999996</v>
      </c>
      <c r="G2138" s="19">
        <v>6.07</v>
      </c>
      <c r="H2138" s="19">
        <f>E2138*Table133[[#This Row],[Price per unit]]</f>
        <v>2767.92</v>
      </c>
      <c r="I2138" s="7">
        <f>(Table133[[#This Row],[Price per unit]]-Table133[[#This Row],[Cost per unit]])*Table133[[#This Row],[Volume]]</f>
        <v>934.8000000000003</v>
      </c>
    </row>
    <row r="2139" spans="1:9" x14ac:dyDescent="0.2">
      <c r="A2139" s="14">
        <v>2011</v>
      </c>
      <c r="B2139" s="17" t="s">
        <v>13</v>
      </c>
      <c r="C2139" s="17" t="s">
        <v>1578</v>
      </c>
      <c r="D2139" s="17" t="s">
        <v>2203</v>
      </c>
      <c r="E2139" s="1">
        <v>468</v>
      </c>
      <c r="F2139" s="19">
        <v>3.12</v>
      </c>
      <c r="G2139" s="19">
        <v>5.0999999999999996</v>
      </c>
      <c r="H2139" s="19">
        <f>E2139*Table133[[#This Row],[Price per unit]]</f>
        <v>2386.7999999999997</v>
      </c>
      <c r="I2139" s="7">
        <f>(Table133[[#This Row],[Price per unit]]-Table133[[#This Row],[Cost per unit]])*Table133[[#This Row],[Volume]]</f>
        <v>926.63999999999976</v>
      </c>
    </row>
    <row r="2140" spans="1:9" x14ac:dyDescent="0.2">
      <c r="A2140" s="14">
        <v>2011</v>
      </c>
      <c r="B2140" s="17" t="s">
        <v>13</v>
      </c>
      <c r="C2140" s="17" t="s">
        <v>1578</v>
      </c>
      <c r="D2140" s="17" t="s">
        <v>2203</v>
      </c>
      <c r="E2140" s="1">
        <v>516</v>
      </c>
      <c r="F2140" s="19">
        <v>4.75</v>
      </c>
      <c r="G2140" s="19">
        <v>5.15</v>
      </c>
      <c r="H2140" s="19">
        <f>E2140*Table133[[#This Row],[Price per unit]]</f>
        <v>2657.4</v>
      </c>
      <c r="I2140" s="7">
        <f>(Table133[[#This Row],[Price per unit]]-Table133[[#This Row],[Cost per unit]])*Table133[[#This Row],[Volume]]</f>
        <v>206.40000000000018</v>
      </c>
    </row>
    <row r="2141" spans="1:9" x14ac:dyDescent="0.2">
      <c r="A2141" s="14">
        <v>2011</v>
      </c>
      <c r="B2141" s="17" t="s">
        <v>13</v>
      </c>
      <c r="C2141" s="17" t="s">
        <v>1578</v>
      </c>
      <c r="D2141" s="17" t="s">
        <v>2203</v>
      </c>
      <c r="E2141" s="1">
        <v>504</v>
      </c>
      <c r="F2141" s="19">
        <v>4.5</v>
      </c>
      <c r="G2141" s="19">
        <v>6.58</v>
      </c>
      <c r="H2141" s="19">
        <f>E2141*Table133[[#This Row],[Price per unit]]</f>
        <v>3316.32</v>
      </c>
      <c r="I2141" s="7">
        <f>(Table133[[#This Row],[Price per unit]]-Table133[[#This Row],[Cost per unit]])*Table133[[#This Row],[Volume]]</f>
        <v>1048.32</v>
      </c>
    </row>
    <row r="2142" spans="1:9" x14ac:dyDescent="0.2">
      <c r="A2142" s="14">
        <v>2011</v>
      </c>
      <c r="B2142" s="17" t="s">
        <v>13</v>
      </c>
      <c r="C2142" s="17" t="s">
        <v>1578</v>
      </c>
      <c r="D2142" s="17" t="s">
        <v>2203</v>
      </c>
      <c r="E2142" s="1">
        <v>528</v>
      </c>
      <c r="F2142" s="19">
        <v>3.74</v>
      </c>
      <c r="G2142" s="19">
        <v>5.22</v>
      </c>
      <c r="H2142" s="19">
        <f>E2142*Table133[[#This Row],[Price per unit]]</f>
        <v>2756.16</v>
      </c>
      <c r="I2142" s="7">
        <f>(Table133[[#This Row],[Price per unit]]-Table133[[#This Row],[Cost per unit]])*Table133[[#This Row],[Volume]]</f>
        <v>781.43999999999971</v>
      </c>
    </row>
    <row r="2143" spans="1:9" x14ac:dyDescent="0.2">
      <c r="A2143" s="14">
        <v>2011</v>
      </c>
      <c r="B2143" s="17" t="s">
        <v>13</v>
      </c>
      <c r="C2143" s="17" t="s">
        <v>1578</v>
      </c>
      <c r="D2143" s="17" t="s">
        <v>2203</v>
      </c>
      <c r="E2143" s="1">
        <v>516</v>
      </c>
      <c r="F2143" s="19">
        <v>3.73</v>
      </c>
      <c r="G2143" s="19">
        <v>6.7</v>
      </c>
      <c r="H2143" s="19">
        <f>E2143*Table133[[#This Row],[Price per unit]]</f>
        <v>3457.2000000000003</v>
      </c>
      <c r="I2143" s="7">
        <f>(Table133[[#This Row],[Price per unit]]-Table133[[#This Row],[Cost per unit]])*Table133[[#This Row],[Volume]]</f>
        <v>1532.5200000000002</v>
      </c>
    </row>
    <row r="2144" spans="1:9" x14ac:dyDescent="0.2">
      <c r="A2144" s="14">
        <v>2011</v>
      </c>
      <c r="B2144" s="17" t="s">
        <v>13</v>
      </c>
      <c r="C2144" s="17" t="s">
        <v>1578</v>
      </c>
      <c r="D2144" s="17" t="s">
        <v>2203</v>
      </c>
      <c r="E2144" s="1">
        <v>444</v>
      </c>
      <c r="F2144" s="19">
        <v>4.3</v>
      </c>
      <c r="G2144" s="19">
        <v>6.45</v>
      </c>
      <c r="H2144" s="19">
        <f>E2144*Table133[[#This Row],[Price per unit]]</f>
        <v>2863.8</v>
      </c>
      <c r="I2144" s="7">
        <f>(Table133[[#This Row],[Price per unit]]-Table133[[#This Row],[Cost per unit]])*Table133[[#This Row],[Volume]]</f>
        <v>954.60000000000014</v>
      </c>
    </row>
    <row r="2145" spans="1:9" x14ac:dyDescent="0.2">
      <c r="A2145" s="14">
        <v>2011</v>
      </c>
      <c r="B2145" s="17" t="s">
        <v>13</v>
      </c>
      <c r="C2145" s="17" t="s">
        <v>1578</v>
      </c>
      <c r="D2145" s="17" t="s">
        <v>2203</v>
      </c>
      <c r="E2145" s="1">
        <v>420</v>
      </c>
      <c r="F2145" s="19">
        <v>3.71</v>
      </c>
      <c r="G2145" s="19">
        <v>5.66</v>
      </c>
      <c r="H2145" s="19">
        <f>E2145*Table133[[#This Row],[Price per unit]]</f>
        <v>2377.2000000000003</v>
      </c>
      <c r="I2145" s="7">
        <f>(Table133[[#This Row],[Price per unit]]-Table133[[#This Row],[Cost per unit]])*Table133[[#This Row],[Volume]]</f>
        <v>819.00000000000011</v>
      </c>
    </row>
    <row r="2146" spans="1:9" x14ac:dyDescent="0.2">
      <c r="A2146" s="14">
        <v>2011</v>
      </c>
      <c r="B2146" s="17" t="s">
        <v>13</v>
      </c>
      <c r="C2146" s="17" t="s">
        <v>1578</v>
      </c>
      <c r="D2146" s="17" t="s">
        <v>2203</v>
      </c>
      <c r="E2146" s="1">
        <v>360</v>
      </c>
      <c r="F2146" s="19">
        <v>4.59</v>
      </c>
      <c r="G2146" s="19">
        <v>6.82</v>
      </c>
      <c r="H2146" s="19">
        <f>E2146*Table133[[#This Row],[Price per unit]]</f>
        <v>2455.2000000000003</v>
      </c>
      <c r="I2146" s="7">
        <f>(Table133[[#This Row],[Price per unit]]-Table133[[#This Row],[Cost per unit]])*Table133[[#This Row],[Volume]]</f>
        <v>802.80000000000018</v>
      </c>
    </row>
    <row r="2147" spans="1:9" x14ac:dyDescent="0.2">
      <c r="A2147" s="14">
        <v>2011</v>
      </c>
      <c r="B2147" s="17" t="s">
        <v>13</v>
      </c>
      <c r="C2147" s="17" t="s">
        <v>1578</v>
      </c>
      <c r="D2147" s="17" t="s">
        <v>2203</v>
      </c>
      <c r="E2147" s="1">
        <v>456</v>
      </c>
      <c r="F2147" s="19">
        <v>4.66</v>
      </c>
      <c r="G2147" s="19">
        <v>5.41</v>
      </c>
      <c r="H2147" s="19">
        <f>E2147*Table133[[#This Row],[Price per unit]]</f>
        <v>2466.96</v>
      </c>
      <c r="I2147" s="7">
        <f>(Table133[[#This Row],[Price per unit]]-Table133[[#This Row],[Cost per unit]])*Table133[[#This Row],[Volume]]</f>
        <v>342</v>
      </c>
    </row>
    <row r="2148" spans="1:9" x14ac:dyDescent="0.2">
      <c r="A2148" s="14">
        <v>2011</v>
      </c>
      <c r="B2148" s="17" t="s">
        <v>13</v>
      </c>
      <c r="C2148" s="17" t="s">
        <v>1578</v>
      </c>
      <c r="D2148" s="17" t="s">
        <v>2203</v>
      </c>
      <c r="E2148" s="1">
        <v>456</v>
      </c>
      <c r="F2148" s="19">
        <v>4.3600000000000003</v>
      </c>
      <c r="G2148" s="19">
        <v>5.27</v>
      </c>
      <c r="H2148" s="19">
        <f>E2148*Table133[[#This Row],[Price per unit]]</f>
        <v>2403.12</v>
      </c>
      <c r="I2148" s="7">
        <f>(Table133[[#This Row],[Price per unit]]-Table133[[#This Row],[Cost per unit]])*Table133[[#This Row],[Volume]]</f>
        <v>414.95999999999964</v>
      </c>
    </row>
    <row r="2149" spans="1:9" x14ac:dyDescent="0.2">
      <c r="A2149" s="14">
        <v>2011</v>
      </c>
      <c r="B2149" s="17" t="s">
        <v>13</v>
      </c>
      <c r="C2149" s="17" t="s">
        <v>1578</v>
      </c>
      <c r="D2149" s="17" t="s">
        <v>2203</v>
      </c>
      <c r="E2149" s="1">
        <v>372</v>
      </c>
      <c r="F2149" s="19">
        <v>4.3600000000000003</v>
      </c>
      <c r="G2149" s="19">
        <v>5.79</v>
      </c>
      <c r="H2149" s="19">
        <f>E2149*Table133[[#This Row],[Price per unit]]</f>
        <v>2153.88</v>
      </c>
      <c r="I2149" s="7">
        <f>(Table133[[#This Row],[Price per unit]]-Table133[[#This Row],[Cost per unit]])*Table133[[#This Row],[Volume]]</f>
        <v>531.95999999999992</v>
      </c>
    </row>
    <row r="2150" spans="1:9" x14ac:dyDescent="0.2">
      <c r="A2150" s="14">
        <v>2011</v>
      </c>
      <c r="B2150" s="17" t="s">
        <v>13</v>
      </c>
      <c r="C2150" s="17" t="s">
        <v>1578</v>
      </c>
      <c r="D2150" s="17" t="s">
        <v>2203</v>
      </c>
      <c r="E2150" s="1">
        <v>540</v>
      </c>
      <c r="F2150" s="19">
        <v>3.28</v>
      </c>
      <c r="G2150" s="19">
        <v>5.66</v>
      </c>
      <c r="H2150" s="19">
        <f>E2150*Table133[[#This Row],[Price per unit]]</f>
        <v>3056.4</v>
      </c>
      <c r="I2150" s="7">
        <f>(Table133[[#This Row],[Price per unit]]-Table133[[#This Row],[Cost per unit]])*Table133[[#This Row],[Volume]]</f>
        <v>1285.2000000000003</v>
      </c>
    </row>
    <row r="2151" spans="1:9" x14ac:dyDescent="0.2">
      <c r="A2151" s="14">
        <v>2011</v>
      </c>
      <c r="B2151" s="17" t="s">
        <v>13</v>
      </c>
      <c r="C2151" s="17" t="s">
        <v>1578</v>
      </c>
      <c r="D2151" s="17" t="s">
        <v>2203</v>
      </c>
      <c r="E2151" s="1">
        <v>504</v>
      </c>
      <c r="F2151" s="19">
        <v>3.76</v>
      </c>
      <c r="G2151" s="19">
        <v>6.62</v>
      </c>
      <c r="H2151" s="19">
        <f>E2151*Table133[[#This Row],[Price per unit]]</f>
        <v>3336.48</v>
      </c>
      <c r="I2151" s="7">
        <f>(Table133[[#This Row],[Price per unit]]-Table133[[#This Row],[Cost per unit]])*Table133[[#This Row],[Volume]]</f>
        <v>1441.44</v>
      </c>
    </row>
    <row r="2152" spans="1:9" x14ac:dyDescent="0.2">
      <c r="A2152" s="14">
        <v>2011</v>
      </c>
      <c r="B2152" s="17" t="s">
        <v>13</v>
      </c>
      <c r="C2152" s="17" t="s">
        <v>1578</v>
      </c>
      <c r="D2152" s="17" t="s">
        <v>2203</v>
      </c>
      <c r="E2152" s="1">
        <v>528</v>
      </c>
      <c r="F2152" s="19">
        <v>4.68</v>
      </c>
      <c r="G2152" s="19">
        <v>6.07</v>
      </c>
      <c r="H2152" s="19">
        <f>E2152*Table133[[#This Row],[Price per unit]]</f>
        <v>3204.96</v>
      </c>
      <c r="I2152" s="7">
        <f>(Table133[[#This Row],[Price per unit]]-Table133[[#This Row],[Cost per unit]])*Table133[[#This Row],[Volume]]</f>
        <v>733.9200000000003</v>
      </c>
    </row>
    <row r="2153" spans="1:9" x14ac:dyDescent="0.2">
      <c r="A2153" s="14">
        <v>2011</v>
      </c>
      <c r="B2153" s="17" t="s">
        <v>13</v>
      </c>
      <c r="C2153" s="17" t="s">
        <v>1578</v>
      </c>
      <c r="D2153" s="17" t="s">
        <v>2203</v>
      </c>
      <c r="E2153" s="1">
        <v>540</v>
      </c>
      <c r="F2153" s="19">
        <v>4.0599999999999996</v>
      </c>
      <c r="G2153" s="19">
        <v>5.3</v>
      </c>
      <c r="H2153" s="19">
        <f>E2153*Table133[[#This Row],[Price per unit]]</f>
        <v>2862</v>
      </c>
      <c r="I2153" s="7">
        <f>(Table133[[#This Row],[Price per unit]]-Table133[[#This Row],[Cost per unit]])*Table133[[#This Row],[Volume]]</f>
        <v>669.60000000000014</v>
      </c>
    </row>
    <row r="2154" spans="1:9" x14ac:dyDescent="0.2">
      <c r="A2154" s="14">
        <v>2011</v>
      </c>
      <c r="B2154" s="17" t="s">
        <v>13</v>
      </c>
      <c r="C2154" s="17" t="s">
        <v>1578</v>
      </c>
      <c r="D2154" s="17" t="s">
        <v>2203</v>
      </c>
      <c r="E2154" s="1">
        <v>504</v>
      </c>
      <c r="F2154" s="19">
        <v>3.44</v>
      </c>
      <c r="G2154" s="19">
        <v>5.85</v>
      </c>
      <c r="H2154" s="19">
        <f>E2154*Table133[[#This Row],[Price per unit]]</f>
        <v>2948.3999999999996</v>
      </c>
      <c r="I2154" s="7">
        <f>(Table133[[#This Row],[Price per unit]]-Table133[[#This Row],[Cost per unit]])*Table133[[#This Row],[Volume]]</f>
        <v>1214.6399999999999</v>
      </c>
    </row>
    <row r="2155" spans="1:9" x14ac:dyDescent="0.2">
      <c r="A2155" s="14">
        <v>2011</v>
      </c>
      <c r="B2155" s="17" t="s">
        <v>13</v>
      </c>
      <c r="C2155" s="17" t="s">
        <v>1578</v>
      </c>
      <c r="D2155" s="17" t="s">
        <v>2203</v>
      </c>
      <c r="E2155" s="1">
        <v>468</v>
      </c>
      <c r="F2155" s="19">
        <v>3.59</v>
      </c>
      <c r="G2155" s="19">
        <v>5.17</v>
      </c>
      <c r="H2155" s="19">
        <f>E2155*Table133[[#This Row],[Price per unit]]</f>
        <v>2419.56</v>
      </c>
      <c r="I2155" s="7">
        <f>(Table133[[#This Row],[Price per unit]]-Table133[[#This Row],[Cost per unit]])*Table133[[#This Row],[Volume]]</f>
        <v>739.44</v>
      </c>
    </row>
    <row r="2156" spans="1:9" x14ac:dyDescent="0.2">
      <c r="A2156" s="14">
        <v>2011</v>
      </c>
      <c r="B2156" s="17" t="s">
        <v>13</v>
      </c>
      <c r="C2156" s="17" t="s">
        <v>1578</v>
      </c>
      <c r="D2156" s="17" t="s">
        <v>2203</v>
      </c>
      <c r="E2156" s="1">
        <v>408</v>
      </c>
      <c r="F2156" s="19">
        <v>4.67</v>
      </c>
      <c r="G2156" s="19">
        <v>6.18</v>
      </c>
      <c r="H2156" s="19">
        <f>E2156*Table133[[#This Row],[Price per unit]]</f>
        <v>2521.44</v>
      </c>
      <c r="I2156" s="7">
        <f>(Table133[[#This Row],[Price per unit]]-Table133[[#This Row],[Cost per unit]])*Table133[[#This Row],[Volume]]</f>
        <v>616.07999999999993</v>
      </c>
    </row>
    <row r="2157" spans="1:9" x14ac:dyDescent="0.2">
      <c r="A2157" s="14">
        <v>2011</v>
      </c>
      <c r="B2157" s="17" t="s">
        <v>13</v>
      </c>
      <c r="C2157" s="17" t="s">
        <v>1578</v>
      </c>
      <c r="D2157" s="17" t="s">
        <v>2203</v>
      </c>
      <c r="E2157" s="1">
        <v>540</v>
      </c>
      <c r="F2157" s="19">
        <v>3.17</v>
      </c>
      <c r="G2157" s="19">
        <v>6.95</v>
      </c>
      <c r="H2157" s="19">
        <f>E2157*Table133[[#This Row],[Price per unit]]</f>
        <v>3753</v>
      </c>
      <c r="I2157" s="7">
        <f>(Table133[[#This Row],[Price per unit]]-Table133[[#This Row],[Cost per unit]])*Table133[[#This Row],[Volume]]</f>
        <v>2041.2</v>
      </c>
    </row>
    <row r="2158" spans="1:9" x14ac:dyDescent="0.2">
      <c r="A2158" s="14">
        <v>2011</v>
      </c>
      <c r="B2158" s="17" t="s">
        <v>13</v>
      </c>
      <c r="C2158" s="17" t="s">
        <v>1578</v>
      </c>
      <c r="D2158" s="17" t="s">
        <v>2203</v>
      </c>
      <c r="E2158" s="1">
        <v>456</v>
      </c>
      <c r="F2158" s="19">
        <v>4.21</v>
      </c>
      <c r="G2158" s="19">
        <v>5.89</v>
      </c>
      <c r="H2158" s="19">
        <f>E2158*Table133[[#This Row],[Price per unit]]</f>
        <v>2685.8399999999997</v>
      </c>
      <c r="I2158" s="7">
        <f>(Table133[[#This Row],[Price per unit]]-Table133[[#This Row],[Cost per unit]])*Table133[[#This Row],[Volume]]</f>
        <v>766.07999999999993</v>
      </c>
    </row>
    <row r="2159" spans="1:9" x14ac:dyDescent="0.2">
      <c r="A2159" s="14">
        <v>2011</v>
      </c>
      <c r="B2159" s="17" t="s">
        <v>13</v>
      </c>
      <c r="C2159" s="17" t="s">
        <v>1578</v>
      </c>
      <c r="D2159" s="17" t="s">
        <v>2203</v>
      </c>
      <c r="E2159" s="1">
        <v>384</v>
      </c>
      <c r="F2159" s="19">
        <v>4.59</v>
      </c>
      <c r="G2159" s="19">
        <v>6.32</v>
      </c>
      <c r="H2159" s="19">
        <f>E2159*Table133[[#This Row],[Price per unit]]</f>
        <v>2426.88</v>
      </c>
      <c r="I2159" s="7">
        <f>(Table133[[#This Row],[Price per unit]]-Table133[[#This Row],[Cost per unit]])*Table133[[#This Row],[Volume]]</f>
        <v>664.32000000000016</v>
      </c>
    </row>
    <row r="2160" spans="1:9" x14ac:dyDescent="0.2">
      <c r="A2160" s="14">
        <v>2011</v>
      </c>
      <c r="B2160" s="17" t="s">
        <v>13</v>
      </c>
      <c r="C2160" s="17" t="s">
        <v>1578</v>
      </c>
      <c r="D2160" s="17" t="s">
        <v>2203</v>
      </c>
      <c r="E2160" s="1">
        <v>516</v>
      </c>
      <c r="F2160" s="19">
        <v>4.66</v>
      </c>
      <c r="G2160" s="19">
        <v>6.3</v>
      </c>
      <c r="H2160" s="19">
        <f>E2160*Table133[[#This Row],[Price per unit]]</f>
        <v>3250.7999999999997</v>
      </c>
      <c r="I2160" s="7">
        <f>(Table133[[#This Row],[Price per unit]]-Table133[[#This Row],[Cost per unit]])*Table133[[#This Row],[Volume]]</f>
        <v>846.23999999999978</v>
      </c>
    </row>
    <row r="2161" spans="1:9" x14ac:dyDescent="0.2">
      <c r="A2161" s="14">
        <v>2011</v>
      </c>
      <c r="B2161" s="17" t="s">
        <v>13</v>
      </c>
      <c r="C2161" s="17" t="s">
        <v>1578</v>
      </c>
      <c r="D2161" s="17" t="s">
        <v>2203</v>
      </c>
      <c r="E2161" s="1">
        <v>396</v>
      </c>
      <c r="F2161" s="19">
        <v>3.28</v>
      </c>
      <c r="G2161" s="19">
        <v>5.78</v>
      </c>
      <c r="H2161" s="19">
        <f>E2161*Table133[[#This Row],[Price per unit]]</f>
        <v>2288.88</v>
      </c>
      <c r="I2161" s="7">
        <f>(Table133[[#This Row],[Price per unit]]-Table133[[#This Row],[Cost per unit]])*Table133[[#This Row],[Volume]]</f>
        <v>990.00000000000023</v>
      </c>
    </row>
    <row r="2162" spans="1:9" x14ac:dyDescent="0.2">
      <c r="A2162" s="14">
        <v>2011</v>
      </c>
      <c r="B2162" s="17" t="s">
        <v>13</v>
      </c>
      <c r="C2162" s="17" t="s">
        <v>1578</v>
      </c>
      <c r="D2162" s="17" t="s">
        <v>2203</v>
      </c>
      <c r="E2162" s="1">
        <v>456</v>
      </c>
      <c r="F2162" s="19">
        <v>3.12</v>
      </c>
      <c r="G2162" s="19">
        <v>6.48</v>
      </c>
      <c r="H2162" s="19">
        <f>E2162*Table133[[#This Row],[Price per unit]]</f>
        <v>2954.88</v>
      </c>
      <c r="I2162" s="7">
        <f>(Table133[[#This Row],[Price per unit]]-Table133[[#This Row],[Cost per unit]])*Table133[[#This Row],[Volume]]</f>
        <v>1532.16</v>
      </c>
    </row>
    <row r="2163" spans="1:9" x14ac:dyDescent="0.2">
      <c r="A2163" s="14">
        <v>2011</v>
      </c>
      <c r="B2163" s="17" t="s">
        <v>13</v>
      </c>
      <c r="C2163" s="17" t="s">
        <v>1578</v>
      </c>
      <c r="D2163" s="17" t="s">
        <v>2203</v>
      </c>
      <c r="E2163" s="1">
        <v>480</v>
      </c>
      <c r="F2163" s="19">
        <v>4.4000000000000004</v>
      </c>
      <c r="G2163" s="19">
        <v>5.97</v>
      </c>
      <c r="H2163" s="19">
        <f>E2163*Table133[[#This Row],[Price per unit]]</f>
        <v>2865.6</v>
      </c>
      <c r="I2163" s="7">
        <f>(Table133[[#This Row],[Price per unit]]-Table133[[#This Row],[Cost per unit]])*Table133[[#This Row],[Volume]]</f>
        <v>753.59999999999968</v>
      </c>
    </row>
    <row r="2164" spans="1:9" x14ac:dyDescent="0.2">
      <c r="A2164" s="14">
        <v>2011</v>
      </c>
      <c r="B2164" s="17" t="s">
        <v>13</v>
      </c>
      <c r="C2164" s="17" t="s">
        <v>1578</v>
      </c>
      <c r="D2164" s="17" t="s">
        <v>2203</v>
      </c>
      <c r="E2164" s="1">
        <v>468</v>
      </c>
      <c r="F2164" s="19">
        <v>4.93</v>
      </c>
      <c r="G2164" s="19">
        <v>6.46</v>
      </c>
      <c r="H2164" s="19">
        <f>E2164*Table133[[#This Row],[Price per unit]]</f>
        <v>3023.28</v>
      </c>
      <c r="I2164" s="7">
        <f>(Table133[[#This Row],[Price per unit]]-Table133[[#This Row],[Cost per unit]])*Table133[[#This Row],[Volume]]</f>
        <v>716.04000000000008</v>
      </c>
    </row>
    <row r="2165" spans="1:9" x14ac:dyDescent="0.2">
      <c r="A2165" s="14">
        <v>2011</v>
      </c>
      <c r="B2165" s="17" t="s">
        <v>13</v>
      </c>
      <c r="C2165" s="17" t="s">
        <v>1578</v>
      </c>
      <c r="D2165" s="17" t="s">
        <v>2203</v>
      </c>
      <c r="E2165" s="1">
        <v>492</v>
      </c>
      <c r="F2165" s="19">
        <v>4.26</v>
      </c>
      <c r="G2165" s="19">
        <v>6.68</v>
      </c>
      <c r="H2165" s="19">
        <f>E2165*Table133[[#This Row],[Price per unit]]</f>
        <v>3286.56</v>
      </c>
      <c r="I2165" s="7">
        <f>(Table133[[#This Row],[Price per unit]]-Table133[[#This Row],[Cost per unit]])*Table133[[#This Row],[Volume]]</f>
        <v>1190.6399999999999</v>
      </c>
    </row>
    <row r="2166" spans="1:9" x14ac:dyDescent="0.2">
      <c r="A2166" s="14">
        <v>2011</v>
      </c>
      <c r="B2166" s="17" t="s">
        <v>13</v>
      </c>
      <c r="C2166" s="17" t="s">
        <v>1578</v>
      </c>
      <c r="D2166" s="17" t="s">
        <v>2203</v>
      </c>
      <c r="E2166" s="1">
        <v>360</v>
      </c>
      <c r="F2166" s="19">
        <v>5</v>
      </c>
      <c r="G2166" s="19">
        <v>6.15</v>
      </c>
      <c r="H2166" s="19">
        <f>E2166*Table133[[#This Row],[Price per unit]]</f>
        <v>2214</v>
      </c>
      <c r="I2166" s="7">
        <f>(Table133[[#This Row],[Price per unit]]-Table133[[#This Row],[Cost per unit]])*Table133[[#This Row],[Volume]]</f>
        <v>414.00000000000011</v>
      </c>
    </row>
    <row r="2167" spans="1:9" x14ac:dyDescent="0.2">
      <c r="A2167" s="14">
        <v>2011</v>
      </c>
      <c r="B2167" s="17" t="s">
        <v>13</v>
      </c>
      <c r="C2167" s="17" t="s">
        <v>1578</v>
      </c>
      <c r="D2167" s="17" t="s">
        <v>2203</v>
      </c>
      <c r="E2167" s="1">
        <v>540</v>
      </c>
      <c r="F2167" s="19">
        <v>4.78</v>
      </c>
      <c r="G2167" s="19">
        <v>6</v>
      </c>
      <c r="H2167" s="19">
        <f>E2167*Table133[[#This Row],[Price per unit]]</f>
        <v>3240</v>
      </c>
      <c r="I2167" s="7">
        <f>(Table133[[#This Row],[Price per unit]]-Table133[[#This Row],[Cost per unit]])*Table133[[#This Row],[Volume]]</f>
        <v>658.79999999999984</v>
      </c>
    </row>
    <row r="2168" spans="1:9" x14ac:dyDescent="0.2">
      <c r="A2168" s="14">
        <v>2011</v>
      </c>
      <c r="B2168" s="17" t="s">
        <v>13</v>
      </c>
      <c r="C2168" s="17" t="s">
        <v>1578</v>
      </c>
      <c r="D2168" s="17" t="s">
        <v>2203</v>
      </c>
      <c r="E2168" s="1">
        <v>444</v>
      </c>
      <c r="F2168" s="19">
        <v>3.7</v>
      </c>
      <c r="G2168" s="19">
        <v>5.6</v>
      </c>
      <c r="H2168" s="19">
        <f>E2168*Table133[[#This Row],[Price per unit]]</f>
        <v>2486.3999999999996</v>
      </c>
      <c r="I2168" s="7">
        <f>(Table133[[#This Row],[Price per unit]]-Table133[[#This Row],[Cost per unit]])*Table133[[#This Row],[Volume]]</f>
        <v>843.5999999999998</v>
      </c>
    </row>
    <row r="2169" spans="1:9" x14ac:dyDescent="0.2">
      <c r="A2169" s="14">
        <v>2011</v>
      </c>
      <c r="B2169" s="17" t="s">
        <v>13</v>
      </c>
      <c r="C2169" s="17" t="s">
        <v>1578</v>
      </c>
      <c r="D2169" s="17" t="s">
        <v>2203</v>
      </c>
      <c r="E2169" s="1">
        <v>468</v>
      </c>
      <c r="F2169" s="19">
        <v>4.09</v>
      </c>
      <c r="G2169" s="19">
        <v>5.78</v>
      </c>
      <c r="H2169" s="19">
        <f>E2169*Table133[[#This Row],[Price per unit]]</f>
        <v>2705.04</v>
      </c>
      <c r="I2169" s="7">
        <f>(Table133[[#This Row],[Price per unit]]-Table133[[#This Row],[Cost per unit]])*Table133[[#This Row],[Volume]]</f>
        <v>790.92000000000019</v>
      </c>
    </row>
    <row r="2170" spans="1:9" x14ac:dyDescent="0.2">
      <c r="A2170" s="14">
        <v>2011</v>
      </c>
      <c r="B2170" s="17" t="s">
        <v>13</v>
      </c>
      <c r="C2170" s="17" t="s">
        <v>1578</v>
      </c>
      <c r="D2170" s="17" t="s">
        <v>2203</v>
      </c>
      <c r="E2170" s="1">
        <v>528</v>
      </c>
      <c r="F2170" s="19">
        <v>3.87</v>
      </c>
      <c r="G2170" s="19">
        <v>6.11</v>
      </c>
      <c r="H2170" s="19">
        <f>E2170*Table133[[#This Row],[Price per unit]]</f>
        <v>3226.0800000000004</v>
      </c>
      <c r="I2170" s="7">
        <f>(Table133[[#This Row],[Price per unit]]-Table133[[#This Row],[Cost per unit]])*Table133[[#This Row],[Volume]]</f>
        <v>1182.72</v>
      </c>
    </row>
    <row r="2171" spans="1:9" x14ac:dyDescent="0.2">
      <c r="A2171" s="14">
        <v>2011</v>
      </c>
      <c r="B2171" s="17" t="s">
        <v>13</v>
      </c>
      <c r="C2171" s="17" t="s">
        <v>1578</v>
      </c>
      <c r="D2171" s="17" t="s">
        <v>2203</v>
      </c>
      <c r="E2171" s="1">
        <v>372</v>
      </c>
      <c r="F2171" s="19">
        <v>4.08</v>
      </c>
      <c r="G2171" s="19">
        <v>6.86</v>
      </c>
      <c r="H2171" s="19">
        <f>E2171*Table133[[#This Row],[Price per unit]]</f>
        <v>2551.92</v>
      </c>
      <c r="I2171" s="7">
        <f>(Table133[[#This Row],[Price per unit]]-Table133[[#This Row],[Cost per unit]])*Table133[[#This Row],[Volume]]</f>
        <v>1034.1600000000001</v>
      </c>
    </row>
    <row r="2172" spans="1:9" x14ac:dyDescent="0.2">
      <c r="A2172" s="14">
        <v>2011</v>
      </c>
      <c r="B2172" s="17" t="s">
        <v>13</v>
      </c>
      <c r="C2172" s="17" t="s">
        <v>1578</v>
      </c>
      <c r="D2172" s="17" t="s">
        <v>2203</v>
      </c>
      <c r="E2172" s="1">
        <v>492</v>
      </c>
      <c r="F2172" s="19">
        <v>3.41</v>
      </c>
      <c r="G2172" s="19">
        <v>5.88</v>
      </c>
      <c r="H2172" s="19">
        <f>E2172*Table133[[#This Row],[Price per unit]]</f>
        <v>2892.96</v>
      </c>
      <c r="I2172" s="7">
        <f>(Table133[[#This Row],[Price per unit]]-Table133[[#This Row],[Cost per unit]])*Table133[[#This Row],[Volume]]</f>
        <v>1215.2399999999998</v>
      </c>
    </row>
    <row r="2173" spans="1:9" x14ac:dyDescent="0.2">
      <c r="A2173" s="14">
        <v>2011</v>
      </c>
      <c r="B2173" s="17" t="s">
        <v>13</v>
      </c>
      <c r="C2173" s="17" t="s">
        <v>1578</v>
      </c>
      <c r="D2173" s="17" t="s">
        <v>2203</v>
      </c>
      <c r="E2173" s="1">
        <v>468</v>
      </c>
      <c r="F2173" s="19">
        <v>3.62</v>
      </c>
      <c r="G2173" s="19">
        <v>6.71</v>
      </c>
      <c r="H2173" s="19">
        <f>E2173*Table133[[#This Row],[Price per unit]]</f>
        <v>3140.28</v>
      </c>
      <c r="I2173" s="7">
        <f>(Table133[[#This Row],[Price per unit]]-Table133[[#This Row],[Cost per unit]])*Table133[[#This Row],[Volume]]</f>
        <v>1446.12</v>
      </c>
    </row>
    <row r="2174" spans="1:9" x14ac:dyDescent="0.2">
      <c r="A2174" s="14">
        <v>2011</v>
      </c>
      <c r="B2174" s="17" t="s">
        <v>13</v>
      </c>
      <c r="C2174" s="17" t="s">
        <v>1578</v>
      </c>
      <c r="D2174" s="17" t="s">
        <v>2203</v>
      </c>
      <c r="E2174" s="1">
        <v>372</v>
      </c>
      <c r="F2174" s="19">
        <v>3.48</v>
      </c>
      <c r="G2174" s="19">
        <v>5.91</v>
      </c>
      <c r="H2174" s="19">
        <f>E2174*Table133[[#This Row],[Price per unit]]</f>
        <v>2198.52</v>
      </c>
      <c r="I2174" s="7">
        <f>(Table133[[#This Row],[Price per unit]]-Table133[[#This Row],[Cost per unit]])*Table133[[#This Row],[Volume]]</f>
        <v>903.96</v>
      </c>
    </row>
    <row r="2175" spans="1:9" x14ac:dyDescent="0.2">
      <c r="A2175" s="14">
        <v>2011</v>
      </c>
      <c r="B2175" s="17" t="s">
        <v>13</v>
      </c>
      <c r="C2175" s="17" t="s">
        <v>1578</v>
      </c>
      <c r="D2175" s="17" t="s">
        <v>2203</v>
      </c>
      <c r="E2175" s="1">
        <v>432</v>
      </c>
      <c r="F2175" s="19">
        <v>4.5599999999999996</v>
      </c>
      <c r="G2175" s="19">
        <v>5.25</v>
      </c>
      <c r="H2175" s="19">
        <f>E2175*Table133[[#This Row],[Price per unit]]</f>
        <v>2268</v>
      </c>
      <c r="I2175" s="7">
        <f>(Table133[[#This Row],[Price per unit]]-Table133[[#This Row],[Cost per unit]])*Table133[[#This Row],[Volume]]</f>
        <v>298.08000000000015</v>
      </c>
    </row>
    <row r="2176" spans="1:9" x14ac:dyDescent="0.2">
      <c r="A2176" s="14">
        <v>2011</v>
      </c>
      <c r="B2176" s="17" t="s">
        <v>13</v>
      </c>
      <c r="C2176" s="17" t="s">
        <v>1578</v>
      </c>
      <c r="D2176" s="17" t="s">
        <v>2203</v>
      </c>
      <c r="E2176" s="1">
        <v>360</v>
      </c>
      <c r="F2176" s="19">
        <v>3.55</v>
      </c>
      <c r="G2176" s="19">
        <v>5.69</v>
      </c>
      <c r="H2176" s="19">
        <f>E2176*Table133[[#This Row],[Price per unit]]</f>
        <v>2048.4</v>
      </c>
      <c r="I2176" s="7">
        <f>(Table133[[#This Row],[Price per unit]]-Table133[[#This Row],[Cost per unit]])*Table133[[#This Row],[Volume]]</f>
        <v>770.4000000000002</v>
      </c>
    </row>
    <row r="2177" spans="1:9" x14ac:dyDescent="0.2">
      <c r="A2177" s="14">
        <v>2011</v>
      </c>
      <c r="B2177" s="17" t="s">
        <v>13</v>
      </c>
      <c r="C2177" s="17" t="s">
        <v>1578</v>
      </c>
      <c r="D2177" s="17" t="s">
        <v>2203</v>
      </c>
      <c r="E2177" s="1">
        <v>516</v>
      </c>
      <c r="F2177" s="19">
        <v>3.52</v>
      </c>
      <c r="G2177" s="19">
        <v>6.24</v>
      </c>
      <c r="H2177" s="19">
        <f>E2177*Table133[[#This Row],[Price per unit]]</f>
        <v>3219.84</v>
      </c>
      <c r="I2177" s="7">
        <f>(Table133[[#This Row],[Price per unit]]-Table133[[#This Row],[Cost per unit]])*Table133[[#This Row],[Volume]]</f>
        <v>1403.5200000000002</v>
      </c>
    </row>
    <row r="2178" spans="1:9" x14ac:dyDescent="0.2">
      <c r="A2178" s="14">
        <v>2011</v>
      </c>
      <c r="B2178" s="17" t="s">
        <v>13</v>
      </c>
      <c r="C2178" s="17" t="s">
        <v>1578</v>
      </c>
      <c r="D2178" s="17" t="s">
        <v>2203</v>
      </c>
      <c r="E2178" s="1">
        <v>384</v>
      </c>
      <c r="F2178" s="19">
        <v>3.68</v>
      </c>
      <c r="G2178" s="19">
        <v>6.57</v>
      </c>
      <c r="H2178" s="19">
        <f>E2178*Table133[[#This Row],[Price per unit]]</f>
        <v>2522.88</v>
      </c>
      <c r="I2178" s="7">
        <f>(Table133[[#This Row],[Price per unit]]-Table133[[#This Row],[Cost per unit]])*Table133[[#This Row],[Volume]]</f>
        <v>1109.76</v>
      </c>
    </row>
    <row r="2179" spans="1:9" x14ac:dyDescent="0.2">
      <c r="A2179" s="14">
        <v>2011</v>
      </c>
      <c r="B2179" s="17" t="s">
        <v>13</v>
      </c>
      <c r="C2179" s="17" t="s">
        <v>1578</v>
      </c>
      <c r="D2179" s="17" t="s">
        <v>2203</v>
      </c>
      <c r="E2179" s="1">
        <v>504</v>
      </c>
      <c r="F2179" s="19">
        <v>3.18</v>
      </c>
      <c r="G2179" s="19">
        <v>6.55</v>
      </c>
      <c r="H2179" s="19">
        <f>E2179*Table133[[#This Row],[Price per unit]]</f>
        <v>3301.2</v>
      </c>
      <c r="I2179" s="7">
        <f>(Table133[[#This Row],[Price per unit]]-Table133[[#This Row],[Cost per unit]])*Table133[[#This Row],[Volume]]</f>
        <v>1698.4799999999998</v>
      </c>
    </row>
    <row r="2180" spans="1:9" x14ac:dyDescent="0.2">
      <c r="A2180" s="14">
        <v>2011</v>
      </c>
      <c r="B2180" s="17" t="s">
        <v>13</v>
      </c>
      <c r="C2180" s="17" t="s">
        <v>1578</v>
      </c>
      <c r="D2180" s="17" t="s">
        <v>2203</v>
      </c>
      <c r="E2180" s="1">
        <v>372</v>
      </c>
      <c r="F2180" s="19">
        <v>3.96</v>
      </c>
      <c r="G2180" s="19">
        <v>6.07</v>
      </c>
      <c r="H2180" s="19">
        <f>E2180*Table133[[#This Row],[Price per unit]]</f>
        <v>2258.04</v>
      </c>
      <c r="I2180" s="7">
        <f>(Table133[[#This Row],[Price per unit]]-Table133[[#This Row],[Cost per unit]])*Table133[[#This Row],[Volume]]</f>
        <v>784.92000000000007</v>
      </c>
    </row>
    <row r="2181" spans="1:9" x14ac:dyDescent="0.2">
      <c r="A2181" s="14">
        <v>2011</v>
      </c>
      <c r="B2181" s="17" t="s">
        <v>13</v>
      </c>
      <c r="C2181" s="17" t="s">
        <v>1578</v>
      </c>
      <c r="D2181" s="17" t="s">
        <v>2203</v>
      </c>
      <c r="E2181" s="1">
        <v>420</v>
      </c>
      <c r="F2181" s="19">
        <v>4.5199999999999996</v>
      </c>
      <c r="G2181" s="19">
        <v>5.46</v>
      </c>
      <c r="H2181" s="19">
        <f>E2181*Table133[[#This Row],[Price per unit]]</f>
        <v>2293.1999999999998</v>
      </c>
      <c r="I2181" s="7">
        <f>(Table133[[#This Row],[Price per unit]]-Table133[[#This Row],[Cost per unit]])*Table133[[#This Row],[Volume]]</f>
        <v>394.80000000000018</v>
      </c>
    </row>
    <row r="2182" spans="1:9" x14ac:dyDescent="0.2">
      <c r="A2182" s="14">
        <v>2011</v>
      </c>
      <c r="B2182" s="17" t="s">
        <v>13</v>
      </c>
      <c r="C2182" s="17" t="s">
        <v>1578</v>
      </c>
      <c r="D2182" s="17" t="s">
        <v>2203</v>
      </c>
      <c r="E2182" s="1">
        <v>480</v>
      </c>
      <c r="F2182" s="19">
        <v>3.04</v>
      </c>
      <c r="G2182" s="19">
        <v>5.76</v>
      </c>
      <c r="H2182" s="19">
        <f>E2182*Table133[[#This Row],[Price per unit]]</f>
        <v>2764.7999999999997</v>
      </c>
      <c r="I2182" s="7">
        <f>(Table133[[#This Row],[Price per unit]]-Table133[[#This Row],[Cost per unit]])*Table133[[#This Row],[Volume]]</f>
        <v>1305.5999999999999</v>
      </c>
    </row>
    <row r="2183" spans="1:9" x14ac:dyDescent="0.2">
      <c r="A2183" s="14">
        <v>2011</v>
      </c>
      <c r="B2183" s="17" t="s">
        <v>13</v>
      </c>
      <c r="C2183" s="17" t="s">
        <v>1578</v>
      </c>
      <c r="D2183" s="17" t="s">
        <v>2203</v>
      </c>
      <c r="E2183" s="1">
        <v>372</v>
      </c>
      <c r="F2183" s="19">
        <v>3.39</v>
      </c>
      <c r="G2183" s="19">
        <v>6.68</v>
      </c>
      <c r="H2183" s="19">
        <f>E2183*Table133[[#This Row],[Price per unit]]</f>
        <v>2484.96</v>
      </c>
      <c r="I2183" s="7">
        <f>(Table133[[#This Row],[Price per unit]]-Table133[[#This Row],[Cost per unit]])*Table133[[#This Row],[Volume]]</f>
        <v>1223.8799999999999</v>
      </c>
    </row>
    <row r="2184" spans="1:9" x14ac:dyDescent="0.2">
      <c r="A2184" s="14">
        <v>2011</v>
      </c>
      <c r="B2184" s="17" t="s">
        <v>13</v>
      </c>
      <c r="C2184" s="17" t="s">
        <v>1578</v>
      </c>
      <c r="D2184" s="17" t="s">
        <v>2203</v>
      </c>
      <c r="E2184" s="1">
        <v>432</v>
      </c>
      <c r="F2184" s="19">
        <v>4.8899999999999997</v>
      </c>
      <c r="G2184" s="19">
        <v>5.62</v>
      </c>
      <c r="H2184" s="19">
        <f>E2184*Table133[[#This Row],[Price per unit]]</f>
        <v>2427.84</v>
      </c>
      <c r="I2184" s="7">
        <f>(Table133[[#This Row],[Price per unit]]-Table133[[#This Row],[Cost per unit]])*Table133[[#This Row],[Volume]]</f>
        <v>315.36000000000018</v>
      </c>
    </row>
    <row r="2185" spans="1:9" x14ac:dyDescent="0.2">
      <c r="A2185" s="14">
        <v>2011</v>
      </c>
      <c r="B2185" s="17" t="s">
        <v>13</v>
      </c>
      <c r="C2185" s="17" t="s">
        <v>1578</v>
      </c>
      <c r="D2185" s="17" t="s">
        <v>2203</v>
      </c>
      <c r="E2185" s="1">
        <v>444</v>
      </c>
      <c r="F2185" s="19">
        <v>3.87</v>
      </c>
      <c r="G2185" s="19">
        <v>6.04</v>
      </c>
      <c r="H2185" s="19">
        <f>E2185*Table133[[#This Row],[Price per unit]]</f>
        <v>2681.76</v>
      </c>
      <c r="I2185" s="7">
        <f>(Table133[[#This Row],[Price per unit]]-Table133[[#This Row],[Cost per unit]])*Table133[[#This Row],[Volume]]</f>
        <v>963.48</v>
      </c>
    </row>
    <row r="2186" spans="1:9" x14ac:dyDescent="0.2">
      <c r="A2186" s="14">
        <v>2011</v>
      </c>
      <c r="B2186" s="17" t="s">
        <v>13</v>
      </c>
      <c r="C2186" s="17" t="s">
        <v>1578</v>
      </c>
      <c r="D2186" s="17" t="s">
        <v>2203</v>
      </c>
      <c r="E2186" s="1">
        <v>360</v>
      </c>
      <c r="F2186" s="19">
        <v>4.28</v>
      </c>
      <c r="G2186" s="19">
        <v>6.59</v>
      </c>
      <c r="H2186" s="19">
        <f>E2186*Table133[[#This Row],[Price per unit]]</f>
        <v>2372.4</v>
      </c>
      <c r="I2186" s="7">
        <f>(Table133[[#This Row],[Price per unit]]-Table133[[#This Row],[Cost per unit]])*Table133[[#This Row],[Volume]]</f>
        <v>831.59999999999991</v>
      </c>
    </row>
    <row r="2187" spans="1:9" x14ac:dyDescent="0.2">
      <c r="A2187" s="14">
        <v>2011</v>
      </c>
      <c r="B2187" s="17" t="s">
        <v>13</v>
      </c>
      <c r="C2187" s="17" t="s">
        <v>1578</v>
      </c>
      <c r="D2187" s="17" t="s">
        <v>2203</v>
      </c>
      <c r="E2187" s="1">
        <v>444</v>
      </c>
      <c r="F2187" s="19">
        <v>4.5199999999999996</v>
      </c>
      <c r="G2187" s="19">
        <v>5.03</v>
      </c>
      <c r="H2187" s="19">
        <f>E2187*Table133[[#This Row],[Price per unit]]</f>
        <v>2233.3200000000002</v>
      </c>
      <c r="I2187" s="7">
        <f>(Table133[[#This Row],[Price per unit]]-Table133[[#This Row],[Cost per unit]])*Table133[[#This Row],[Volume]]</f>
        <v>226.44000000000031</v>
      </c>
    </row>
    <row r="2188" spans="1:9" x14ac:dyDescent="0.2">
      <c r="A2188" s="14">
        <v>2011</v>
      </c>
      <c r="B2188" s="17" t="s">
        <v>13</v>
      </c>
      <c r="C2188" s="17" t="s">
        <v>1578</v>
      </c>
      <c r="D2188" s="17" t="s">
        <v>2203</v>
      </c>
      <c r="E2188" s="1">
        <v>384</v>
      </c>
      <c r="F2188" s="19">
        <v>4.49</v>
      </c>
      <c r="G2188" s="19">
        <v>6.99</v>
      </c>
      <c r="H2188" s="19">
        <f>E2188*Table133[[#This Row],[Price per unit]]</f>
        <v>2684.16</v>
      </c>
      <c r="I2188" s="7">
        <f>(Table133[[#This Row],[Price per unit]]-Table133[[#This Row],[Cost per unit]])*Table133[[#This Row],[Volume]]</f>
        <v>960</v>
      </c>
    </row>
    <row r="2189" spans="1:9" x14ac:dyDescent="0.2">
      <c r="A2189" s="14">
        <v>2011</v>
      </c>
      <c r="B2189" s="17" t="s">
        <v>13</v>
      </c>
      <c r="C2189" s="17" t="s">
        <v>1578</v>
      </c>
      <c r="D2189" s="17" t="s">
        <v>2203</v>
      </c>
      <c r="E2189" s="1">
        <v>456</v>
      </c>
      <c r="F2189" s="19">
        <v>4.17</v>
      </c>
      <c r="G2189" s="19">
        <v>5.0599999999999996</v>
      </c>
      <c r="H2189" s="19">
        <f>E2189*Table133[[#This Row],[Price per unit]]</f>
        <v>2307.3599999999997</v>
      </c>
      <c r="I2189" s="7">
        <f>(Table133[[#This Row],[Price per unit]]-Table133[[#This Row],[Cost per unit]])*Table133[[#This Row],[Volume]]</f>
        <v>405.83999999999986</v>
      </c>
    </row>
    <row r="2190" spans="1:9" x14ac:dyDescent="0.2">
      <c r="A2190" s="14">
        <v>2011</v>
      </c>
      <c r="B2190" s="17" t="s">
        <v>13</v>
      </c>
      <c r="C2190" s="17" t="s">
        <v>1578</v>
      </c>
      <c r="D2190" s="17" t="s">
        <v>2203</v>
      </c>
      <c r="E2190" s="1">
        <v>408</v>
      </c>
      <c r="F2190" s="19">
        <v>4.29</v>
      </c>
      <c r="G2190" s="19">
        <v>6.11</v>
      </c>
      <c r="H2190" s="19">
        <f>E2190*Table133[[#This Row],[Price per unit]]</f>
        <v>2492.88</v>
      </c>
      <c r="I2190" s="7">
        <f>(Table133[[#This Row],[Price per unit]]-Table133[[#This Row],[Cost per unit]])*Table133[[#This Row],[Volume]]</f>
        <v>742.56000000000017</v>
      </c>
    </row>
    <row r="2191" spans="1:9" x14ac:dyDescent="0.2">
      <c r="A2191" s="14">
        <v>2011</v>
      </c>
      <c r="B2191" s="17" t="s">
        <v>13</v>
      </c>
      <c r="C2191" s="17" t="s">
        <v>1352</v>
      </c>
      <c r="D2191" s="17" t="s">
        <v>2274</v>
      </c>
      <c r="E2191" s="1">
        <v>852</v>
      </c>
      <c r="F2191" s="19">
        <v>1.56</v>
      </c>
      <c r="G2191" s="19">
        <v>2.09</v>
      </c>
      <c r="H2191" s="19">
        <f>E2191*Table133[[#This Row],[Price per unit]]</f>
        <v>1780.6799999999998</v>
      </c>
      <c r="I2191" s="7">
        <f>(Table133[[#This Row],[Price per unit]]-Table133[[#This Row],[Cost per unit]])*Table133[[#This Row],[Volume]]</f>
        <v>451.55999999999983</v>
      </c>
    </row>
    <row r="2192" spans="1:9" x14ac:dyDescent="0.2">
      <c r="A2192" s="14">
        <v>2011</v>
      </c>
      <c r="B2192" s="17" t="s">
        <v>13</v>
      </c>
      <c r="C2192" s="17" t="s">
        <v>1352</v>
      </c>
      <c r="D2192" s="17" t="s">
        <v>2274</v>
      </c>
      <c r="E2192" s="1">
        <v>1080</v>
      </c>
      <c r="F2192" s="19">
        <v>1.99</v>
      </c>
      <c r="G2192" s="19">
        <v>3.29</v>
      </c>
      <c r="H2192" s="19">
        <f>E2192*Table133[[#This Row],[Price per unit]]</f>
        <v>3553.2</v>
      </c>
      <c r="I2192" s="7">
        <f>(Table133[[#This Row],[Price per unit]]-Table133[[#This Row],[Cost per unit]])*Table133[[#This Row],[Volume]]</f>
        <v>1404</v>
      </c>
    </row>
    <row r="2193" spans="1:9" x14ac:dyDescent="0.2">
      <c r="A2193" s="14">
        <v>2011</v>
      </c>
      <c r="B2193" s="17" t="s">
        <v>13</v>
      </c>
      <c r="C2193" s="17" t="s">
        <v>1352</v>
      </c>
      <c r="D2193" s="17" t="s">
        <v>2274</v>
      </c>
      <c r="E2193" s="1">
        <v>744</v>
      </c>
      <c r="F2193" s="19">
        <v>1.68</v>
      </c>
      <c r="G2193" s="19">
        <v>3.42</v>
      </c>
      <c r="H2193" s="19">
        <f>E2193*Table133[[#This Row],[Price per unit]]</f>
        <v>2544.48</v>
      </c>
      <c r="I2193" s="7">
        <f>(Table133[[#This Row],[Price per unit]]-Table133[[#This Row],[Cost per unit]])*Table133[[#This Row],[Volume]]</f>
        <v>1294.56</v>
      </c>
    </row>
    <row r="2194" spans="1:9" x14ac:dyDescent="0.2">
      <c r="A2194" s="14">
        <v>2011</v>
      </c>
      <c r="B2194" s="17" t="s">
        <v>13</v>
      </c>
      <c r="C2194" s="17" t="s">
        <v>1352</v>
      </c>
      <c r="D2194" s="17" t="s">
        <v>2274</v>
      </c>
      <c r="E2194" s="1">
        <v>720</v>
      </c>
      <c r="F2194" s="19">
        <v>2.44</v>
      </c>
      <c r="G2194" s="19">
        <v>3.34</v>
      </c>
      <c r="H2194" s="19">
        <f>E2194*Table133[[#This Row],[Price per unit]]</f>
        <v>2404.7999999999997</v>
      </c>
      <c r="I2194" s="7">
        <f>(Table133[[#This Row],[Price per unit]]-Table133[[#This Row],[Cost per unit]])*Table133[[#This Row],[Volume]]</f>
        <v>647.99999999999989</v>
      </c>
    </row>
    <row r="2195" spans="1:9" x14ac:dyDescent="0.2">
      <c r="A2195" s="14">
        <v>2011</v>
      </c>
      <c r="B2195" s="17" t="s">
        <v>13</v>
      </c>
      <c r="C2195" s="17" t="s">
        <v>14</v>
      </c>
      <c r="D2195" s="17" t="s">
        <v>2279</v>
      </c>
      <c r="E2195" s="1">
        <v>552</v>
      </c>
      <c r="F2195" s="19">
        <v>5.746666666666667</v>
      </c>
      <c r="G2195" s="19">
        <v>7.53</v>
      </c>
      <c r="H2195" s="19">
        <f>E2195*Table133[[#This Row],[Price per unit]]</f>
        <v>4156.5600000000004</v>
      </c>
      <c r="I2195" s="7">
        <f>(Table133[[#This Row],[Price per unit]]-Table133[[#This Row],[Cost per unit]])*Table133[[#This Row],[Volume]]</f>
        <v>984.4</v>
      </c>
    </row>
    <row r="2196" spans="1:9" x14ac:dyDescent="0.2">
      <c r="A2196" s="14">
        <v>2011</v>
      </c>
      <c r="B2196" s="17" t="s">
        <v>13</v>
      </c>
      <c r="C2196" s="17" t="s">
        <v>14</v>
      </c>
      <c r="D2196" s="17" t="s">
        <v>2279</v>
      </c>
      <c r="E2196" s="1">
        <v>456</v>
      </c>
      <c r="F2196" s="19">
        <v>6.4733333333333336</v>
      </c>
      <c r="G2196" s="19">
        <v>8.2100000000000009</v>
      </c>
      <c r="H2196" s="19">
        <f>E2196*Table133[[#This Row],[Price per unit]]</f>
        <v>3743.76</v>
      </c>
      <c r="I2196" s="7">
        <f>(Table133[[#This Row],[Price per unit]]-Table133[[#This Row],[Cost per unit]])*Table133[[#This Row],[Volume]]</f>
        <v>791.9200000000003</v>
      </c>
    </row>
    <row r="2197" spans="1:9" x14ac:dyDescent="0.2">
      <c r="A2197" s="14">
        <v>2011</v>
      </c>
      <c r="B2197" s="17" t="s">
        <v>13</v>
      </c>
      <c r="C2197" s="17" t="s">
        <v>14</v>
      </c>
      <c r="D2197" s="17" t="s">
        <v>2279</v>
      </c>
      <c r="E2197" s="1">
        <v>480</v>
      </c>
      <c r="F2197" s="19">
        <v>5.6</v>
      </c>
      <c r="G2197" s="19">
        <v>7.94</v>
      </c>
      <c r="H2197" s="19">
        <f>E2197*Table133[[#This Row],[Price per unit]]</f>
        <v>3811.2000000000003</v>
      </c>
      <c r="I2197" s="7">
        <f>(Table133[[#This Row],[Price per unit]]-Table133[[#This Row],[Cost per unit]])*Table133[[#This Row],[Volume]]</f>
        <v>1123.2000000000003</v>
      </c>
    </row>
    <row r="2198" spans="1:9" x14ac:dyDescent="0.2">
      <c r="A2198" s="14">
        <v>2011</v>
      </c>
      <c r="B2198" s="17" t="s">
        <v>13</v>
      </c>
      <c r="C2198" s="17" t="s">
        <v>14</v>
      </c>
      <c r="D2198" s="17" t="s">
        <v>2279</v>
      </c>
      <c r="E2198" s="1">
        <v>456</v>
      </c>
      <c r="F2198" s="19">
        <v>5.9933333333333332</v>
      </c>
      <c r="G2198" s="19">
        <v>8.6300000000000008</v>
      </c>
      <c r="H2198" s="19">
        <f>E2198*Table133[[#This Row],[Price per unit]]</f>
        <v>3935.28</v>
      </c>
      <c r="I2198" s="7">
        <f>(Table133[[#This Row],[Price per unit]]-Table133[[#This Row],[Cost per unit]])*Table133[[#This Row],[Volume]]</f>
        <v>1202.3200000000004</v>
      </c>
    </row>
    <row r="2199" spans="1:9" x14ac:dyDescent="0.2">
      <c r="A2199" s="14">
        <v>2011</v>
      </c>
      <c r="B2199" s="17" t="s">
        <v>13</v>
      </c>
      <c r="C2199" s="17" t="s">
        <v>14</v>
      </c>
      <c r="D2199" s="17" t="s">
        <v>2279</v>
      </c>
      <c r="E2199" s="1">
        <v>480</v>
      </c>
      <c r="F2199" s="19">
        <v>6.4133333333333331</v>
      </c>
      <c r="G2199" s="19">
        <v>7.74</v>
      </c>
      <c r="H2199" s="19">
        <f>E2199*Table133[[#This Row],[Price per unit]]</f>
        <v>3715.2000000000003</v>
      </c>
      <c r="I2199" s="7">
        <f>(Table133[[#This Row],[Price per unit]]-Table133[[#This Row],[Cost per unit]])*Table133[[#This Row],[Volume]]</f>
        <v>636.80000000000018</v>
      </c>
    </row>
    <row r="2200" spans="1:9" x14ac:dyDescent="0.2">
      <c r="A2200" s="14">
        <v>2011</v>
      </c>
      <c r="B2200" s="17" t="s">
        <v>13</v>
      </c>
      <c r="C2200" s="17" t="s">
        <v>14</v>
      </c>
      <c r="D2200" s="17" t="s">
        <v>2279</v>
      </c>
      <c r="E2200" s="1">
        <v>588</v>
      </c>
      <c r="F2200" s="19">
        <v>5.72</v>
      </c>
      <c r="G2200" s="19">
        <v>7.97</v>
      </c>
      <c r="H2200" s="19">
        <f>E2200*Table133[[#This Row],[Price per unit]]</f>
        <v>4686.3599999999997</v>
      </c>
      <c r="I2200" s="7">
        <f>(Table133[[#This Row],[Price per unit]]-Table133[[#This Row],[Cost per unit]])*Table133[[#This Row],[Volume]]</f>
        <v>1323</v>
      </c>
    </row>
    <row r="2201" spans="1:9" x14ac:dyDescent="0.2">
      <c r="A2201" s="14">
        <v>2011</v>
      </c>
      <c r="B2201" s="17" t="s">
        <v>13</v>
      </c>
      <c r="C2201" s="17" t="s">
        <v>14</v>
      </c>
      <c r="D2201" s="17" t="s">
        <v>2279</v>
      </c>
      <c r="E2201" s="1">
        <v>444</v>
      </c>
      <c r="F2201" s="19">
        <v>6.54</v>
      </c>
      <c r="G2201" s="19">
        <v>8.61</v>
      </c>
      <c r="H2201" s="19">
        <f>E2201*Table133[[#This Row],[Price per unit]]</f>
        <v>3822.8399999999997</v>
      </c>
      <c r="I2201" s="7">
        <f>(Table133[[#This Row],[Price per unit]]-Table133[[#This Row],[Cost per unit]])*Table133[[#This Row],[Volume]]</f>
        <v>919.0799999999997</v>
      </c>
    </row>
    <row r="2202" spans="1:9" x14ac:dyDescent="0.2">
      <c r="A2202" s="14">
        <v>2011</v>
      </c>
      <c r="B2202" s="17" t="s">
        <v>13</v>
      </c>
      <c r="C2202" s="17" t="s">
        <v>14</v>
      </c>
      <c r="D2202" s="17" t="s">
        <v>2279</v>
      </c>
      <c r="E2202" s="1">
        <v>636</v>
      </c>
      <c r="F2202" s="19">
        <v>6.24</v>
      </c>
      <c r="G2202" s="19">
        <v>7.89</v>
      </c>
      <c r="H2202" s="19">
        <f>E2202*Table133[[#This Row],[Price per unit]]</f>
        <v>5018.04</v>
      </c>
      <c r="I2202" s="7">
        <f>(Table133[[#This Row],[Price per unit]]-Table133[[#This Row],[Cost per unit]])*Table133[[#This Row],[Volume]]</f>
        <v>1049.3999999999996</v>
      </c>
    </row>
    <row r="2203" spans="1:9" x14ac:dyDescent="0.2">
      <c r="A2203" s="14">
        <v>2011</v>
      </c>
      <c r="B2203" s="17" t="s">
        <v>13</v>
      </c>
      <c r="C2203" s="17" t="s">
        <v>14</v>
      </c>
      <c r="D2203" s="17" t="s">
        <v>2279</v>
      </c>
      <c r="E2203" s="1">
        <v>516</v>
      </c>
      <c r="F2203" s="19">
        <v>6.16</v>
      </c>
      <c r="G2203" s="19">
        <v>8.49</v>
      </c>
      <c r="H2203" s="19">
        <f>E2203*Table133[[#This Row],[Price per unit]]</f>
        <v>4380.84</v>
      </c>
      <c r="I2203" s="7">
        <f>(Table133[[#This Row],[Price per unit]]-Table133[[#This Row],[Cost per unit]])*Table133[[#This Row],[Volume]]</f>
        <v>1202.28</v>
      </c>
    </row>
    <row r="2204" spans="1:9" x14ac:dyDescent="0.2">
      <c r="A2204" s="14">
        <v>2011</v>
      </c>
      <c r="B2204" s="17" t="s">
        <v>13</v>
      </c>
      <c r="C2204" s="17" t="s">
        <v>14</v>
      </c>
      <c r="D2204" s="17" t="s">
        <v>2279</v>
      </c>
      <c r="E2204" s="1">
        <v>564</v>
      </c>
      <c r="F2204" s="19">
        <v>5.5333333333333332</v>
      </c>
      <c r="G2204" s="19">
        <v>7.39</v>
      </c>
      <c r="H2204" s="19">
        <f>E2204*Table133[[#This Row],[Price per unit]]</f>
        <v>4167.96</v>
      </c>
      <c r="I2204" s="7">
        <f>(Table133[[#This Row],[Price per unit]]-Table133[[#This Row],[Cost per unit]])*Table133[[#This Row],[Volume]]</f>
        <v>1047.1599999999999</v>
      </c>
    </row>
    <row r="2205" spans="1:9" x14ac:dyDescent="0.2">
      <c r="A2205" s="14">
        <v>2011</v>
      </c>
      <c r="B2205" s="17" t="s">
        <v>13</v>
      </c>
      <c r="C2205" s="17" t="s">
        <v>281</v>
      </c>
      <c r="D2205" s="17" t="s">
        <v>2279</v>
      </c>
      <c r="E2205" s="1">
        <v>1176</v>
      </c>
      <c r="F2205" s="19">
        <v>2.3199999999999998</v>
      </c>
      <c r="G2205" s="19">
        <v>3.33</v>
      </c>
      <c r="H2205" s="19">
        <f>E2205*Table133[[#This Row],[Price per unit]]</f>
        <v>3916.08</v>
      </c>
      <c r="I2205" s="7">
        <f>(Table133[[#This Row],[Price per unit]]-Table133[[#This Row],[Cost per unit]])*Table133[[#This Row],[Volume]]</f>
        <v>1187.7600000000002</v>
      </c>
    </row>
    <row r="2206" spans="1:9" x14ac:dyDescent="0.2">
      <c r="A2206" s="14">
        <v>2011</v>
      </c>
      <c r="B2206" s="17" t="s">
        <v>13</v>
      </c>
      <c r="C2206" s="17" t="s">
        <v>281</v>
      </c>
      <c r="D2206" s="17" t="s">
        <v>2279</v>
      </c>
      <c r="E2206" s="1">
        <v>1056</v>
      </c>
      <c r="F2206" s="19">
        <v>2.2200000000000002</v>
      </c>
      <c r="G2206" s="19">
        <v>3.58</v>
      </c>
      <c r="H2206" s="19">
        <f>E2206*Table133[[#This Row],[Price per unit]]</f>
        <v>3780.48</v>
      </c>
      <c r="I2206" s="7">
        <f>(Table133[[#This Row],[Price per unit]]-Table133[[#This Row],[Cost per unit]])*Table133[[#This Row],[Volume]]</f>
        <v>1436.1599999999999</v>
      </c>
    </row>
    <row r="2207" spans="1:9" x14ac:dyDescent="0.2">
      <c r="A2207" s="14">
        <v>2011</v>
      </c>
      <c r="B2207" s="17" t="s">
        <v>13</v>
      </c>
      <c r="C2207" s="17" t="s">
        <v>281</v>
      </c>
      <c r="D2207" s="17" t="s">
        <v>2279</v>
      </c>
      <c r="E2207" s="1">
        <v>816</v>
      </c>
      <c r="F2207" s="19">
        <v>2.4900000000000002</v>
      </c>
      <c r="G2207" s="19">
        <v>3.25</v>
      </c>
      <c r="H2207" s="19">
        <f>E2207*Table133[[#This Row],[Price per unit]]</f>
        <v>2652</v>
      </c>
      <c r="I2207" s="7">
        <f>(Table133[[#This Row],[Price per unit]]-Table133[[#This Row],[Cost per unit]])*Table133[[#This Row],[Volume]]</f>
        <v>620.15999999999985</v>
      </c>
    </row>
    <row r="2208" spans="1:9" x14ac:dyDescent="0.2">
      <c r="A2208" s="14">
        <v>2011</v>
      </c>
      <c r="B2208" s="17" t="s">
        <v>13</v>
      </c>
      <c r="C2208" s="17" t="s">
        <v>281</v>
      </c>
      <c r="D2208" s="17" t="s">
        <v>2279</v>
      </c>
      <c r="E2208" s="1">
        <v>1188</v>
      </c>
      <c r="F2208" s="19">
        <v>2.2999999999999998</v>
      </c>
      <c r="G2208" s="19">
        <v>3.35</v>
      </c>
      <c r="H2208" s="19">
        <f>E2208*Table133[[#This Row],[Price per unit]]</f>
        <v>3979.8</v>
      </c>
      <c r="I2208" s="7">
        <f>(Table133[[#This Row],[Price per unit]]-Table133[[#This Row],[Cost per unit]])*Table133[[#This Row],[Volume]]</f>
        <v>1247.4000000000003</v>
      </c>
    </row>
    <row r="2209" spans="1:9" x14ac:dyDescent="0.2">
      <c r="A2209" s="14">
        <v>2011</v>
      </c>
      <c r="B2209" s="17" t="s">
        <v>13</v>
      </c>
      <c r="C2209" s="17" t="s">
        <v>281</v>
      </c>
      <c r="D2209" s="17" t="s">
        <v>2279</v>
      </c>
      <c r="E2209" s="1">
        <v>768</v>
      </c>
      <c r="F2209" s="19">
        <v>2.81</v>
      </c>
      <c r="G2209" s="19">
        <v>3.3</v>
      </c>
      <c r="H2209" s="19">
        <f>E2209*Table133[[#This Row],[Price per unit]]</f>
        <v>2534.3999999999996</v>
      </c>
      <c r="I2209" s="7">
        <f>(Table133[[#This Row],[Price per unit]]-Table133[[#This Row],[Cost per unit]])*Table133[[#This Row],[Volume]]</f>
        <v>376.31999999999982</v>
      </c>
    </row>
    <row r="2210" spans="1:9" x14ac:dyDescent="0.2">
      <c r="A2210" s="14">
        <v>2011</v>
      </c>
      <c r="B2210" s="17" t="s">
        <v>13</v>
      </c>
      <c r="C2210" s="17" t="s">
        <v>281</v>
      </c>
      <c r="D2210" s="17" t="s">
        <v>2279</v>
      </c>
      <c r="E2210" s="1">
        <v>756</v>
      </c>
      <c r="F2210" s="19">
        <v>2.44</v>
      </c>
      <c r="G2210" s="19">
        <v>3.77</v>
      </c>
      <c r="H2210" s="19">
        <f>E2210*Table133[[#This Row],[Price per unit]]</f>
        <v>2850.12</v>
      </c>
      <c r="I2210" s="7">
        <f>(Table133[[#This Row],[Price per unit]]-Table133[[#This Row],[Cost per unit]])*Table133[[#This Row],[Volume]]</f>
        <v>1005.48</v>
      </c>
    </row>
    <row r="2211" spans="1:9" x14ac:dyDescent="0.2">
      <c r="A2211" s="14">
        <v>2011</v>
      </c>
      <c r="B2211" s="17" t="s">
        <v>13</v>
      </c>
      <c r="C2211" s="17" t="s">
        <v>281</v>
      </c>
      <c r="D2211" s="17" t="s">
        <v>2279</v>
      </c>
      <c r="E2211" s="1">
        <v>960</v>
      </c>
      <c r="F2211" s="19">
        <v>2.2799999999999998</v>
      </c>
      <c r="G2211" s="19">
        <v>3.46</v>
      </c>
      <c r="H2211" s="19">
        <f>E2211*Table133[[#This Row],[Price per unit]]</f>
        <v>3321.6</v>
      </c>
      <c r="I2211" s="7">
        <f>(Table133[[#This Row],[Price per unit]]-Table133[[#This Row],[Cost per unit]])*Table133[[#This Row],[Volume]]</f>
        <v>1132.8000000000002</v>
      </c>
    </row>
    <row r="2212" spans="1:9" x14ac:dyDescent="0.2">
      <c r="A2212" s="14">
        <v>2011</v>
      </c>
      <c r="B2212" s="17" t="s">
        <v>13</v>
      </c>
      <c r="C2212" s="17" t="s">
        <v>281</v>
      </c>
      <c r="D2212" s="17" t="s">
        <v>2279</v>
      </c>
      <c r="E2212" s="1">
        <v>780</v>
      </c>
      <c r="F2212" s="19">
        <v>2.68</v>
      </c>
      <c r="G2212" s="19">
        <v>3.57</v>
      </c>
      <c r="H2212" s="19">
        <f>E2212*Table133[[#This Row],[Price per unit]]</f>
        <v>2784.6</v>
      </c>
      <c r="I2212" s="7">
        <f>(Table133[[#This Row],[Price per unit]]-Table133[[#This Row],[Cost per unit]])*Table133[[#This Row],[Volume]]</f>
        <v>694.1999999999997</v>
      </c>
    </row>
    <row r="2213" spans="1:9" x14ac:dyDescent="0.2">
      <c r="A2213" s="14">
        <v>2011</v>
      </c>
      <c r="B2213" s="17" t="s">
        <v>13</v>
      </c>
      <c r="C2213" s="17" t="s">
        <v>281</v>
      </c>
      <c r="D2213" s="17" t="s">
        <v>2279</v>
      </c>
      <c r="E2213" s="1">
        <v>816</v>
      </c>
      <c r="F2213" s="19">
        <v>2.25</v>
      </c>
      <c r="G2213" s="19">
        <v>3.53</v>
      </c>
      <c r="H2213" s="19">
        <f>E2213*Table133[[#This Row],[Price per unit]]</f>
        <v>2880.48</v>
      </c>
      <c r="I2213" s="7">
        <f>(Table133[[#This Row],[Price per unit]]-Table133[[#This Row],[Cost per unit]])*Table133[[#This Row],[Volume]]</f>
        <v>1044.4799999999998</v>
      </c>
    </row>
    <row r="2214" spans="1:9" x14ac:dyDescent="0.2">
      <c r="A2214" s="14">
        <v>2011</v>
      </c>
      <c r="B2214" s="17" t="s">
        <v>13</v>
      </c>
      <c r="C2214" s="17" t="s">
        <v>281</v>
      </c>
      <c r="D2214" s="17" t="s">
        <v>2279</v>
      </c>
      <c r="E2214" s="1">
        <v>840</v>
      </c>
      <c r="F2214" s="19">
        <v>2.56</v>
      </c>
      <c r="G2214" s="19">
        <v>3.52</v>
      </c>
      <c r="H2214" s="19">
        <f>E2214*Table133[[#This Row],[Price per unit]]</f>
        <v>2956.8</v>
      </c>
      <c r="I2214" s="7">
        <f>(Table133[[#This Row],[Price per unit]]-Table133[[#This Row],[Cost per unit]])*Table133[[#This Row],[Volume]]</f>
        <v>806.4</v>
      </c>
    </row>
    <row r="2215" spans="1:9" x14ac:dyDescent="0.2">
      <c r="A2215" s="14">
        <v>2011</v>
      </c>
      <c r="B2215" s="17" t="s">
        <v>13</v>
      </c>
      <c r="C2215" s="17" t="s">
        <v>281</v>
      </c>
      <c r="D2215" s="17" t="s">
        <v>2279</v>
      </c>
      <c r="E2215" s="1">
        <v>924</v>
      </c>
      <c r="F2215" s="19">
        <v>2.73</v>
      </c>
      <c r="G2215" s="19">
        <v>3.38</v>
      </c>
      <c r="H2215" s="19">
        <f>E2215*Table133[[#This Row],[Price per unit]]</f>
        <v>3123.12</v>
      </c>
      <c r="I2215" s="7">
        <f>(Table133[[#This Row],[Price per unit]]-Table133[[#This Row],[Cost per unit]])*Table133[[#This Row],[Volume]]</f>
        <v>600.59999999999991</v>
      </c>
    </row>
    <row r="2216" spans="1:9" x14ac:dyDescent="0.2">
      <c r="A2216" s="14">
        <v>2011</v>
      </c>
      <c r="B2216" s="17" t="s">
        <v>13</v>
      </c>
      <c r="C2216" s="17" t="s">
        <v>281</v>
      </c>
      <c r="D2216" s="17" t="s">
        <v>2279</v>
      </c>
      <c r="E2216" s="1">
        <v>960</v>
      </c>
      <c r="F2216" s="19">
        <v>2.29</v>
      </c>
      <c r="G2216" s="19">
        <v>3.54</v>
      </c>
      <c r="H2216" s="19">
        <f>E2216*Table133[[#This Row],[Price per unit]]</f>
        <v>3398.4</v>
      </c>
      <c r="I2216" s="7">
        <f>(Table133[[#This Row],[Price per unit]]-Table133[[#This Row],[Cost per unit]])*Table133[[#This Row],[Volume]]</f>
        <v>1200</v>
      </c>
    </row>
    <row r="2217" spans="1:9" x14ac:dyDescent="0.2">
      <c r="A2217" s="14">
        <v>2011</v>
      </c>
      <c r="B2217" s="17" t="s">
        <v>13</v>
      </c>
      <c r="C2217" s="17" t="s">
        <v>281</v>
      </c>
      <c r="D2217" s="17" t="s">
        <v>2279</v>
      </c>
      <c r="E2217" s="1">
        <v>936</v>
      </c>
      <c r="F2217" s="19">
        <v>2.0099999999999998</v>
      </c>
      <c r="G2217" s="19">
        <v>3.37</v>
      </c>
      <c r="H2217" s="19">
        <f>E2217*Table133[[#This Row],[Price per unit]]</f>
        <v>3154.32</v>
      </c>
      <c r="I2217" s="7">
        <f>(Table133[[#This Row],[Price per unit]]-Table133[[#This Row],[Cost per unit]])*Table133[[#This Row],[Volume]]</f>
        <v>1272.9600000000003</v>
      </c>
    </row>
    <row r="2218" spans="1:9" x14ac:dyDescent="0.2">
      <c r="A2218" s="14">
        <v>2011</v>
      </c>
      <c r="B2218" s="17" t="s">
        <v>13</v>
      </c>
      <c r="C2218" s="17" t="s">
        <v>281</v>
      </c>
      <c r="D2218" s="17" t="s">
        <v>2279</v>
      </c>
      <c r="E2218" s="1">
        <v>948</v>
      </c>
      <c r="F2218" s="19">
        <v>2.61</v>
      </c>
      <c r="G2218" s="19">
        <v>3.44</v>
      </c>
      <c r="H2218" s="19">
        <f>E2218*Table133[[#This Row],[Price per unit]]</f>
        <v>3261.12</v>
      </c>
      <c r="I2218" s="7">
        <f>(Table133[[#This Row],[Price per unit]]-Table133[[#This Row],[Cost per unit]])*Table133[[#This Row],[Volume]]</f>
        <v>786.84</v>
      </c>
    </row>
    <row r="2219" spans="1:9" x14ac:dyDescent="0.2">
      <c r="A2219" s="14">
        <v>2011</v>
      </c>
      <c r="B2219" s="17" t="s">
        <v>13</v>
      </c>
      <c r="C2219" s="17" t="s">
        <v>281</v>
      </c>
      <c r="D2219" s="17" t="s">
        <v>2279</v>
      </c>
      <c r="E2219" s="1">
        <v>960</v>
      </c>
      <c r="F2219" s="19">
        <v>2.48</v>
      </c>
      <c r="G2219" s="19">
        <v>3.63</v>
      </c>
      <c r="H2219" s="19">
        <f>E2219*Table133[[#This Row],[Price per unit]]</f>
        <v>3484.7999999999997</v>
      </c>
      <c r="I2219" s="7">
        <f>(Table133[[#This Row],[Price per unit]]-Table133[[#This Row],[Cost per unit]])*Table133[[#This Row],[Volume]]</f>
        <v>1104</v>
      </c>
    </row>
    <row r="2220" spans="1:9" x14ac:dyDescent="0.2">
      <c r="A2220" s="14">
        <v>2011</v>
      </c>
      <c r="B2220" s="17" t="s">
        <v>13</v>
      </c>
      <c r="C2220" s="17" t="s">
        <v>281</v>
      </c>
      <c r="D2220" s="17" t="s">
        <v>2279</v>
      </c>
      <c r="E2220" s="1">
        <v>636</v>
      </c>
      <c r="F2220" s="19">
        <v>2.37</v>
      </c>
      <c r="G2220" s="19">
        <v>3.27</v>
      </c>
      <c r="H2220" s="19">
        <f>E2220*Table133[[#This Row],[Price per unit]]</f>
        <v>2079.7199999999998</v>
      </c>
      <c r="I2220" s="7">
        <f>(Table133[[#This Row],[Price per unit]]-Table133[[#This Row],[Cost per unit]])*Table133[[#This Row],[Volume]]</f>
        <v>572.4</v>
      </c>
    </row>
    <row r="2221" spans="1:9" x14ac:dyDescent="0.2">
      <c r="A2221" s="14">
        <v>2011</v>
      </c>
      <c r="B2221" s="17" t="s">
        <v>13</v>
      </c>
      <c r="C2221" s="17" t="s">
        <v>281</v>
      </c>
      <c r="D2221" s="17" t="s">
        <v>2279</v>
      </c>
      <c r="E2221" s="1">
        <v>732</v>
      </c>
      <c r="F2221" s="19">
        <v>2.54</v>
      </c>
      <c r="G2221" s="19">
        <v>3.4</v>
      </c>
      <c r="H2221" s="19">
        <f>E2221*Table133[[#This Row],[Price per unit]]</f>
        <v>2488.7999999999997</v>
      </c>
      <c r="I2221" s="7">
        <f>(Table133[[#This Row],[Price per unit]]-Table133[[#This Row],[Cost per unit]])*Table133[[#This Row],[Volume]]</f>
        <v>629.51999999999987</v>
      </c>
    </row>
    <row r="2222" spans="1:9" x14ac:dyDescent="0.2">
      <c r="A2222" s="14">
        <v>2011</v>
      </c>
      <c r="B2222" s="17" t="s">
        <v>13</v>
      </c>
      <c r="C2222" s="17" t="s">
        <v>281</v>
      </c>
      <c r="D2222" s="17" t="s">
        <v>2279</v>
      </c>
      <c r="E2222" s="1">
        <v>1008</v>
      </c>
      <c r="F2222" s="19">
        <v>2.14</v>
      </c>
      <c r="G2222" s="19">
        <v>3.8</v>
      </c>
      <c r="H2222" s="19">
        <f>E2222*Table133[[#This Row],[Price per unit]]</f>
        <v>3830.3999999999996</v>
      </c>
      <c r="I2222" s="7">
        <f>(Table133[[#This Row],[Price per unit]]-Table133[[#This Row],[Cost per unit]])*Table133[[#This Row],[Volume]]</f>
        <v>1673.2799999999997</v>
      </c>
    </row>
    <row r="2223" spans="1:9" x14ac:dyDescent="0.2">
      <c r="A2223" s="14">
        <v>2011</v>
      </c>
      <c r="B2223" s="17" t="s">
        <v>13</v>
      </c>
      <c r="C2223" s="17" t="s">
        <v>281</v>
      </c>
      <c r="D2223" s="17" t="s">
        <v>2279</v>
      </c>
      <c r="E2223" s="1">
        <v>648</v>
      </c>
      <c r="F2223" s="19">
        <v>2.62</v>
      </c>
      <c r="G2223" s="19">
        <v>3.3</v>
      </c>
      <c r="H2223" s="19">
        <f>E2223*Table133[[#This Row],[Price per unit]]</f>
        <v>2138.4</v>
      </c>
      <c r="I2223" s="7">
        <f>(Table133[[#This Row],[Price per unit]]-Table133[[#This Row],[Cost per unit]])*Table133[[#This Row],[Volume]]</f>
        <v>440.63999999999982</v>
      </c>
    </row>
    <row r="2224" spans="1:9" x14ac:dyDescent="0.2">
      <c r="A2224" s="14">
        <v>2011</v>
      </c>
      <c r="B2224" s="17" t="s">
        <v>13</v>
      </c>
      <c r="C2224" s="17" t="s">
        <v>270</v>
      </c>
      <c r="D2224" s="17" t="s">
        <v>2309</v>
      </c>
      <c r="E2224" s="1">
        <v>2112</v>
      </c>
      <c r="F2224" s="19">
        <v>2.86</v>
      </c>
      <c r="G2224" s="19">
        <v>3.77</v>
      </c>
      <c r="H2224" s="19">
        <f>E2224*Table133[[#This Row],[Price per unit]]</f>
        <v>7962.24</v>
      </c>
      <c r="I2224" s="7">
        <f>(Table133[[#This Row],[Price per unit]]-Table133[[#This Row],[Cost per unit]])*Table133[[#This Row],[Volume]]</f>
        <v>1921.9200000000003</v>
      </c>
    </row>
    <row r="2225" spans="1:9" x14ac:dyDescent="0.2">
      <c r="A2225" s="14">
        <v>2011</v>
      </c>
      <c r="B2225" s="17" t="s">
        <v>13</v>
      </c>
      <c r="C2225" s="17" t="s">
        <v>270</v>
      </c>
      <c r="D2225" s="17" t="s">
        <v>2309</v>
      </c>
      <c r="E2225" s="1">
        <v>2616</v>
      </c>
      <c r="F2225" s="19">
        <v>2.56</v>
      </c>
      <c r="G2225" s="19">
        <v>3.61</v>
      </c>
      <c r="H2225" s="19">
        <f>E2225*Table133[[#This Row],[Price per unit]]</f>
        <v>9443.76</v>
      </c>
      <c r="I2225" s="7">
        <f>(Table133[[#This Row],[Price per unit]]-Table133[[#This Row],[Cost per unit]])*Table133[[#This Row],[Volume]]</f>
        <v>2746.7999999999997</v>
      </c>
    </row>
    <row r="2226" spans="1:9" x14ac:dyDescent="0.2">
      <c r="A2226" s="14">
        <v>2011</v>
      </c>
      <c r="B2226" s="17" t="s">
        <v>13</v>
      </c>
      <c r="C2226" s="17" t="s">
        <v>270</v>
      </c>
      <c r="D2226" s="17" t="s">
        <v>2309</v>
      </c>
      <c r="E2226" s="1">
        <v>1548</v>
      </c>
      <c r="F2226" s="19">
        <v>2.87</v>
      </c>
      <c r="G2226" s="19">
        <v>3.65</v>
      </c>
      <c r="H2226" s="19">
        <f>E2226*Table133[[#This Row],[Price per unit]]</f>
        <v>5650.2</v>
      </c>
      <c r="I2226" s="7">
        <f>(Table133[[#This Row],[Price per unit]]-Table133[[#This Row],[Cost per unit]])*Table133[[#This Row],[Volume]]</f>
        <v>1207.4399999999996</v>
      </c>
    </row>
    <row r="2227" spans="1:9" x14ac:dyDescent="0.2">
      <c r="A2227" s="14">
        <v>2011</v>
      </c>
      <c r="B2227" s="17" t="s">
        <v>13</v>
      </c>
      <c r="C2227" s="17" t="s">
        <v>270</v>
      </c>
      <c r="D2227" s="17" t="s">
        <v>2309</v>
      </c>
      <c r="E2227" s="1">
        <v>1680</v>
      </c>
      <c r="F2227" s="19">
        <v>2.31</v>
      </c>
      <c r="G2227" s="19">
        <v>3.82</v>
      </c>
      <c r="H2227" s="19">
        <f>E2227*Table133[[#This Row],[Price per unit]]</f>
        <v>6417.5999999999995</v>
      </c>
      <c r="I2227" s="7">
        <f>(Table133[[#This Row],[Price per unit]]-Table133[[#This Row],[Cost per unit]])*Table133[[#This Row],[Volume]]</f>
        <v>2536.7999999999997</v>
      </c>
    </row>
    <row r="2228" spans="1:9" x14ac:dyDescent="0.2">
      <c r="A2228" s="14">
        <v>2011</v>
      </c>
      <c r="B2228" s="17" t="s">
        <v>13</v>
      </c>
      <c r="C2228" s="17" t="s">
        <v>270</v>
      </c>
      <c r="D2228" s="17" t="s">
        <v>2309</v>
      </c>
      <c r="E2228" s="1">
        <v>2316</v>
      </c>
      <c r="F2228" s="19">
        <v>2.5099999999999998</v>
      </c>
      <c r="G2228" s="19">
        <v>3.79</v>
      </c>
      <c r="H2228" s="19">
        <f>E2228*Table133[[#This Row],[Price per unit]]</f>
        <v>8777.64</v>
      </c>
      <c r="I2228" s="7">
        <f>(Table133[[#This Row],[Price per unit]]-Table133[[#This Row],[Cost per unit]])*Table133[[#This Row],[Volume]]</f>
        <v>2964.4800000000005</v>
      </c>
    </row>
    <row r="2229" spans="1:9" x14ac:dyDescent="0.2">
      <c r="A2229" s="14">
        <v>2011</v>
      </c>
      <c r="B2229" s="17" t="s">
        <v>13</v>
      </c>
      <c r="C2229" s="17" t="s">
        <v>270</v>
      </c>
      <c r="D2229" s="17" t="s">
        <v>2309</v>
      </c>
      <c r="E2229" s="1">
        <v>1572</v>
      </c>
      <c r="F2229" s="19">
        <v>2.33</v>
      </c>
      <c r="G2229" s="19">
        <v>3.38</v>
      </c>
      <c r="H2229" s="19">
        <f>E2229*Table133[[#This Row],[Price per unit]]</f>
        <v>5313.36</v>
      </c>
      <c r="I2229" s="7">
        <f>(Table133[[#This Row],[Price per unit]]-Table133[[#This Row],[Cost per unit]])*Table133[[#This Row],[Volume]]</f>
        <v>1650.5999999999997</v>
      </c>
    </row>
    <row r="2230" spans="1:9" x14ac:dyDescent="0.2">
      <c r="A2230" s="14">
        <v>2011</v>
      </c>
      <c r="B2230" s="17" t="s">
        <v>13</v>
      </c>
      <c r="C2230" s="17" t="s">
        <v>270</v>
      </c>
      <c r="D2230" s="17" t="s">
        <v>2309</v>
      </c>
      <c r="E2230" s="1">
        <v>2664</v>
      </c>
      <c r="F2230" s="19">
        <v>2.6</v>
      </c>
      <c r="G2230" s="19">
        <v>3.99</v>
      </c>
      <c r="H2230" s="19">
        <f>E2230*Table133[[#This Row],[Price per unit]]</f>
        <v>10629.36</v>
      </c>
      <c r="I2230" s="7">
        <f>(Table133[[#This Row],[Price per unit]]-Table133[[#This Row],[Cost per unit]])*Table133[[#This Row],[Volume]]</f>
        <v>3702.9600000000005</v>
      </c>
    </row>
    <row r="2231" spans="1:9" x14ac:dyDescent="0.2">
      <c r="A2231" s="14">
        <v>2011</v>
      </c>
      <c r="B2231" s="17" t="s">
        <v>13</v>
      </c>
      <c r="C2231" s="17" t="s">
        <v>270</v>
      </c>
      <c r="D2231" s="17" t="s">
        <v>2309</v>
      </c>
      <c r="E2231" s="1">
        <v>1368</v>
      </c>
      <c r="F2231" s="19">
        <v>2.99</v>
      </c>
      <c r="G2231" s="19">
        <v>3.93</v>
      </c>
      <c r="H2231" s="19">
        <f>E2231*Table133[[#This Row],[Price per unit]]</f>
        <v>5376.24</v>
      </c>
      <c r="I2231" s="7">
        <f>(Table133[[#This Row],[Price per unit]]-Table133[[#This Row],[Cost per unit]])*Table133[[#This Row],[Volume]]</f>
        <v>1285.9199999999998</v>
      </c>
    </row>
    <row r="2232" spans="1:9" x14ac:dyDescent="0.2">
      <c r="A2232" s="14">
        <v>2011</v>
      </c>
      <c r="B2232" s="17" t="s">
        <v>13</v>
      </c>
      <c r="C2232" s="17" t="s">
        <v>270</v>
      </c>
      <c r="D2232" s="17" t="s">
        <v>2309</v>
      </c>
      <c r="E2232" s="1">
        <v>1224</v>
      </c>
      <c r="F2232" s="19">
        <v>2.5299999999999998</v>
      </c>
      <c r="G2232" s="19">
        <v>3.53</v>
      </c>
      <c r="H2232" s="19">
        <f>E2232*Table133[[#This Row],[Price per unit]]</f>
        <v>4320.7199999999993</v>
      </c>
      <c r="I2232" s="7">
        <f>(Table133[[#This Row],[Price per unit]]-Table133[[#This Row],[Cost per unit]])*Table133[[#This Row],[Volume]]</f>
        <v>1224</v>
      </c>
    </row>
    <row r="2233" spans="1:9" x14ac:dyDescent="0.2">
      <c r="A2233" s="14">
        <v>2011</v>
      </c>
      <c r="B2233" s="17" t="s">
        <v>13</v>
      </c>
      <c r="C2233" s="17" t="s">
        <v>270</v>
      </c>
      <c r="D2233" s="17" t="s">
        <v>2309</v>
      </c>
      <c r="E2233" s="1">
        <v>2484</v>
      </c>
      <c r="F2233" s="19">
        <v>2.63</v>
      </c>
      <c r="G2233" s="19">
        <v>3.84</v>
      </c>
      <c r="H2233" s="19">
        <f>E2233*Table133[[#This Row],[Price per unit]]</f>
        <v>9538.56</v>
      </c>
      <c r="I2233" s="7">
        <f>(Table133[[#This Row],[Price per unit]]-Table133[[#This Row],[Cost per unit]])*Table133[[#This Row],[Volume]]</f>
        <v>3005.64</v>
      </c>
    </row>
    <row r="2234" spans="1:9" x14ac:dyDescent="0.2">
      <c r="A2234" s="14">
        <v>2011</v>
      </c>
      <c r="B2234" s="17" t="s">
        <v>13</v>
      </c>
      <c r="C2234" s="17" t="s">
        <v>270</v>
      </c>
      <c r="D2234" s="17" t="s">
        <v>2309</v>
      </c>
      <c r="E2234" s="1">
        <v>2628</v>
      </c>
      <c r="F2234" s="19">
        <v>2.81</v>
      </c>
      <c r="G2234" s="19">
        <v>3.69</v>
      </c>
      <c r="H2234" s="19">
        <f>E2234*Table133[[#This Row],[Price per unit]]</f>
        <v>9697.32</v>
      </c>
      <c r="I2234" s="7">
        <f>(Table133[[#This Row],[Price per unit]]-Table133[[#This Row],[Cost per unit]])*Table133[[#This Row],[Volume]]</f>
        <v>2312.64</v>
      </c>
    </row>
    <row r="2235" spans="1:9" x14ac:dyDescent="0.2">
      <c r="A2235" s="14">
        <v>2011</v>
      </c>
      <c r="B2235" s="17" t="s">
        <v>13</v>
      </c>
      <c r="C2235" s="17" t="s">
        <v>270</v>
      </c>
      <c r="D2235" s="17" t="s">
        <v>2309</v>
      </c>
      <c r="E2235" s="1">
        <v>2616</v>
      </c>
      <c r="F2235" s="19">
        <v>2.4900000000000002</v>
      </c>
      <c r="G2235" s="19">
        <v>3.83</v>
      </c>
      <c r="H2235" s="19">
        <f>E2235*Table133[[#This Row],[Price per unit]]</f>
        <v>10019.280000000001</v>
      </c>
      <c r="I2235" s="7">
        <f>(Table133[[#This Row],[Price per unit]]-Table133[[#This Row],[Cost per unit]])*Table133[[#This Row],[Volume]]</f>
        <v>3505.4399999999996</v>
      </c>
    </row>
    <row r="2236" spans="1:9" x14ac:dyDescent="0.2">
      <c r="A2236" s="14">
        <v>2011</v>
      </c>
      <c r="B2236" s="17" t="s">
        <v>13</v>
      </c>
      <c r="C2236" s="17" t="s">
        <v>281</v>
      </c>
      <c r="D2236" s="17" t="s">
        <v>2322</v>
      </c>
      <c r="E2236" s="1">
        <v>1008</v>
      </c>
      <c r="F2236" s="19">
        <v>2.91</v>
      </c>
      <c r="G2236" s="19">
        <v>3.47</v>
      </c>
      <c r="H2236" s="19">
        <f>E2236*Table133[[#This Row],[Price per unit]]</f>
        <v>3497.76</v>
      </c>
      <c r="I2236" s="7">
        <f>(Table133[[#This Row],[Price per unit]]-Table133[[#This Row],[Cost per unit]])*Table133[[#This Row],[Volume]]</f>
        <v>564.48</v>
      </c>
    </row>
    <row r="2237" spans="1:9" x14ac:dyDescent="0.2">
      <c r="A2237" s="14">
        <v>2011</v>
      </c>
      <c r="B2237" s="17" t="s">
        <v>13</v>
      </c>
      <c r="C2237" s="17" t="s">
        <v>281</v>
      </c>
      <c r="D2237" s="17" t="s">
        <v>2322</v>
      </c>
      <c r="E2237" s="1">
        <v>1140</v>
      </c>
      <c r="F2237" s="19">
        <v>2.94</v>
      </c>
      <c r="G2237" s="19">
        <v>3.54</v>
      </c>
      <c r="H2237" s="19">
        <f>E2237*Table133[[#This Row],[Price per unit]]</f>
        <v>4035.6</v>
      </c>
      <c r="I2237" s="7">
        <f>(Table133[[#This Row],[Price per unit]]-Table133[[#This Row],[Cost per unit]])*Table133[[#This Row],[Volume]]</f>
        <v>684.00000000000011</v>
      </c>
    </row>
    <row r="2238" spans="1:9" x14ac:dyDescent="0.2">
      <c r="A2238" s="14">
        <v>2011</v>
      </c>
      <c r="B2238" s="17" t="s">
        <v>13</v>
      </c>
      <c r="C2238" s="17" t="s">
        <v>281</v>
      </c>
      <c r="D2238" s="17" t="s">
        <v>2322</v>
      </c>
      <c r="E2238" s="1">
        <v>636</v>
      </c>
      <c r="F2238" s="19">
        <v>2.65</v>
      </c>
      <c r="G2238" s="19">
        <v>3.73</v>
      </c>
      <c r="H2238" s="19">
        <f>E2238*Table133[[#This Row],[Price per unit]]</f>
        <v>2372.2800000000002</v>
      </c>
      <c r="I2238" s="7">
        <f>(Table133[[#This Row],[Price per unit]]-Table133[[#This Row],[Cost per unit]])*Table133[[#This Row],[Volume]]</f>
        <v>686.88</v>
      </c>
    </row>
    <row r="2239" spans="1:9" x14ac:dyDescent="0.2">
      <c r="A2239" s="14">
        <v>2011</v>
      </c>
      <c r="B2239" s="17" t="s">
        <v>13</v>
      </c>
      <c r="C2239" s="17" t="s">
        <v>281</v>
      </c>
      <c r="D2239" s="17" t="s">
        <v>2322</v>
      </c>
      <c r="E2239" s="1">
        <v>996</v>
      </c>
      <c r="F2239" s="19">
        <v>2.04</v>
      </c>
      <c r="G2239" s="19">
        <v>3.45</v>
      </c>
      <c r="H2239" s="19">
        <f>E2239*Table133[[#This Row],[Price per unit]]</f>
        <v>3436.2000000000003</v>
      </c>
      <c r="I2239" s="7">
        <f>(Table133[[#This Row],[Price per unit]]-Table133[[#This Row],[Cost per unit]])*Table133[[#This Row],[Volume]]</f>
        <v>1404.3600000000001</v>
      </c>
    </row>
    <row r="2240" spans="1:9" x14ac:dyDescent="0.2">
      <c r="A2240" s="14">
        <v>2011</v>
      </c>
      <c r="B2240" s="17" t="s">
        <v>13</v>
      </c>
      <c r="C2240" s="17" t="s">
        <v>281</v>
      </c>
      <c r="D2240" s="17" t="s">
        <v>2322</v>
      </c>
      <c r="E2240" s="1">
        <v>708</v>
      </c>
      <c r="F2240" s="19">
        <v>2.79</v>
      </c>
      <c r="G2240" s="19">
        <v>3.31</v>
      </c>
      <c r="H2240" s="19">
        <f>E2240*Table133[[#This Row],[Price per unit]]</f>
        <v>2343.48</v>
      </c>
      <c r="I2240" s="7">
        <f>(Table133[[#This Row],[Price per unit]]-Table133[[#This Row],[Cost per unit]])*Table133[[#This Row],[Volume]]</f>
        <v>368.16</v>
      </c>
    </row>
    <row r="2241" spans="1:9" x14ac:dyDescent="0.2">
      <c r="A2241" s="14">
        <v>2011</v>
      </c>
      <c r="B2241" s="17" t="s">
        <v>13</v>
      </c>
      <c r="C2241" s="17" t="s">
        <v>281</v>
      </c>
      <c r="D2241" s="17" t="s">
        <v>2322</v>
      </c>
      <c r="E2241" s="1">
        <v>840</v>
      </c>
      <c r="F2241" s="19">
        <v>2.76</v>
      </c>
      <c r="G2241" s="19">
        <v>3.26</v>
      </c>
      <c r="H2241" s="19">
        <f>E2241*Table133[[#This Row],[Price per unit]]</f>
        <v>2738.3999999999996</v>
      </c>
      <c r="I2241" s="7">
        <f>(Table133[[#This Row],[Price per unit]]-Table133[[#This Row],[Cost per unit]])*Table133[[#This Row],[Volume]]</f>
        <v>420</v>
      </c>
    </row>
    <row r="2242" spans="1:9" x14ac:dyDescent="0.2">
      <c r="A2242" s="14">
        <v>2011</v>
      </c>
      <c r="B2242" s="17" t="s">
        <v>13</v>
      </c>
      <c r="C2242" s="17" t="s">
        <v>281</v>
      </c>
      <c r="D2242" s="17" t="s">
        <v>2322</v>
      </c>
      <c r="E2242" s="1">
        <v>1140</v>
      </c>
      <c r="F2242" s="19">
        <v>2.64</v>
      </c>
      <c r="G2242" s="19">
        <v>3.5</v>
      </c>
      <c r="H2242" s="19">
        <f>E2242*Table133[[#This Row],[Price per unit]]</f>
        <v>3990</v>
      </c>
      <c r="I2242" s="7">
        <f>(Table133[[#This Row],[Price per unit]]-Table133[[#This Row],[Cost per unit]])*Table133[[#This Row],[Volume]]</f>
        <v>980.39999999999986</v>
      </c>
    </row>
    <row r="2243" spans="1:9" x14ac:dyDescent="0.2">
      <c r="A2243" s="14">
        <v>2011</v>
      </c>
      <c r="B2243" s="17" t="s">
        <v>13</v>
      </c>
      <c r="C2243" s="17" t="s">
        <v>281</v>
      </c>
      <c r="D2243" s="17" t="s">
        <v>2322</v>
      </c>
      <c r="E2243" s="1">
        <v>972</v>
      </c>
      <c r="F2243" s="19">
        <v>2.4700000000000002</v>
      </c>
      <c r="G2243" s="19">
        <v>3.3</v>
      </c>
      <c r="H2243" s="19">
        <f>E2243*Table133[[#This Row],[Price per unit]]</f>
        <v>3207.6</v>
      </c>
      <c r="I2243" s="7">
        <f>(Table133[[#This Row],[Price per unit]]-Table133[[#This Row],[Cost per unit]])*Table133[[#This Row],[Volume]]</f>
        <v>806.75999999999965</v>
      </c>
    </row>
    <row r="2244" spans="1:9" x14ac:dyDescent="0.2">
      <c r="A2244" s="14">
        <v>2011</v>
      </c>
      <c r="B2244" s="17" t="s">
        <v>13</v>
      </c>
      <c r="C2244" s="17" t="s">
        <v>281</v>
      </c>
      <c r="D2244" s="17" t="s">
        <v>2322</v>
      </c>
      <c r="E2244" s="1">
        <v>636</v>
      </c>
      <c r="F2244" s="19">
        <v>2.94</v>
      </c>
      <c r="G2244" s="19">
        <v>3.67</v>
      </c>
      <c r="H2244" s="19">
        <f>E2244*Table133[[#This Row],[Price per unit]]</f>
        <v>2334.12</v>
      </c>
      <c r="I2244" s="7">
        <f>(Table133[[#This Row],[Price per unit]]-Table133[[#This Row],[Cost per unit]])*Table133[[#This Row],[Volume]]</f>
        <v>464.28</v>
      </c>
    </row>
    <row r="2245" spans="1:9" x14ac:dyDescent="0.2">
      <c r="A2245" s="14">
        <v>2011</v>
      </c>
      <c r="B2245" s="17" t="s">
        <v>13</v>
      </c>
      <c r="C2245" s="17" t="s">
        <v>281</v>
      </c>
      <c r="D2245" s="17" t="s">
        <v>2322</v>
      </c>
      <c r="E2245" s="1">
        <v>1152</v>
      </c>
      <c r="F2245" s="19">
        <v>2.77</v>
      </c>
      <c r="G2245" s="19">
        <v>3.36</v>
      </c>
      <c r="H2245" s="19">
        <f>E2245*Table133[[#This Row],[Price per unit]]</f>
        <v>3870.72</v>
      </c>
      <c r="I2245" s="7">
        <f>(Table133[[#This Row],[Price per unit]]-Table133[[#This Row],[Cost per unit]])*Table133[[#This Row],[Volume]]</f>
        <v>679.67999999999984</v>
      </c>
    </row>
    <row r="2246" spans="1:9" x14ac:dyDescent="0.2">
      <c r="A2246" s="14">
        <v>2011</v>
      </c>
      <c r="B2246" s="17" t="s">
        <v>13</v>
      </c>
      <c r="C2246" s="17" t="s">
        <v>281</v>
      </c>
      <c r="D2246" s="17" t="s">
        <v>2322</v>
      </c>
      <c r="E2246" s="1">
        <v>876</v>
      </c>
      <c r="F2246" s="19">
        <v>2.17</v>
      </c>
      <c r="G2246" s="19">
        <v>3.8</v>
      </c>
      <c r="H2246" s="19">
        <f>E2246*Table133[[#This Row],[Price per unit]]</f>
        <v>3328.7999999999997</v>
      </c>
      <c r="I2246" s="7">
        <f>(Table133[[#This Row],[Price per unit]]-Table133[[#This Row],[Cost per unit]])*Table133[[#This Row],[Volume]]</f>
        <v>1427.8799999999999</v>
      </c>
    </row>
    <row r="2247" spans="1:9" x14ac:dyDescent="0.2">
      <c r="A2247" s="14">
        <v>2011</v>
      </c>
      <c r="B2247" s="17" t="s">
        <v>13</v>
      </c>
      <c r="C2247" s="17" t="s">
        <v>281</v>
      </c>
      <c r="D2247" s="17" t="s">
        <v>2322</v>
      </c>
      <c r="E2247" s="1">
        <v>852</v>
      </c>
      <c r="F2247" s="19">
        <v>2.61</v>
      </c>
      <c r="G2247" s="19">
        <v>3.43</v>
      </c>
      <c r="H2247" s="19">
        <f>E2247*Table133[[#This Row],[Price per unit]]</f>
        <v>2922.36</v>
      </c>
      <c r="I2247" s="7">
        <f>(Table133[[#This Row],[Price per unit]]-Table133[[#This Row],[Cost per unit]])*Table133[[#This Row],[Volume]]</f>
        <v>698.64000000000021</v>
      </c>
    </row>
    <row r="2248" spans="1:9" x14ac:dyDescent="0.2">
      <c r="A2248" s="14">
        <v>2011</v>
      </c>
      <c r="B2248" s="17" t="s">
        <v>13</v>
      </c>
      <c r="C2248" s="17" t="s">
        <v>281</v>
      </c>
      <c r="D2248" s="17" t="s">
        <v>2322</v>
      </c>
      <c r="E2248" s="1">
        <v>852</v>
      </c>
      <c r="F2248" s="19">
        <v>2.04</v>
      </c>
      <c r="G2248" s="19">
        <v>3.53</v>
      </c>
      <c r="H2248" s="19">
        <f>E2248*Table133[[#This Row],[Price per unit]]</f>
        <v>3007.56</v>
      </c>
      <c r="I2248" s="7">
        <f>(Table133[[#This Row],[Price per unit]]-Table133[[#This Row],[Cost per unit]])*Table133[[#This Row],[Volume]]</f>
        <v>1269.4799999999998</v>
      </c>
    </row>
    <row r="2249" spans="1:9" x14ac:dyDescent="0.2">
      <c r="A2249" s="14">
        <v>2011</v>
      </c>
      <c r="B2249" s="17" t="s">
        <v>13</v>
      </c>
      <c r="C2249" s="17" t="s">
        <v>281</v>
      </c>
      <c r="D2249" s="17" t="s">
        <v>2322</v>
      </c>
      <c r="E2249" s="1">
        <v>996</v>
      </c>
      <c r="F2249" s="19">
        <v>2.2400000000000002</v>
      </c>
      <c r="G2249" s="19">
        <v>3.22</v>
      </c>
      <c r="H2249" s="19">
        <f>E2249*Table133[[#This Row],[Price per unit]]</f>
        <v>3207.1200000000003</v>
      </c>
      <c r="I2249" s="7">
        <f>(Table133[[#This Row],[Price per unit]]-Table133[[#This Row],[Cost per unit]])*Table133[[#This Row],[Volume]]</f>
        <v>976.07999999999993</v>
      </c>
    </row>
    <row r="2250" spans="1:9" x14ac:dyDescent="0.2">
      <c r="A2250" s="14">
        <v>2011</v>
      </c>
      <c r="B2250" s="17" t="s">
        <v>13</v>
      </c>
      <c r="C2250" s="17" t="s">
        <v>281</v>
      </c>
      <c r="D2250" s="17" t="s">
        <v>2322</v>
      </c>
      <c r="E2250" s="1">
        <v>1200</v>
      </c>
      <c r="F2250" s="19">
        <v>2.79</v>
      </c>
      <c r="G2250" s="19">
        <v>3.22</v>
      </c>
      <c r="H2250" s="19">
        <f>E2250*Table133[[#This Row],[Price per unit]]</f>
        <v>3864.0000000000005</v>
      </c>
      <c r="I2250" s="7">
        <f>(Table133[[#This Row],[Price per unit]]-Table133[[#This Row],[Cost per unit]])*Table133[[#This Row],[Volume]]</f>
        <v>516.00000000000023</v>
      </c>
    </row>
    <row r="2251" spans="1:9" x14ac:dyDescent="0.2">
      <c r="A2251" s="14">
        <v>2011</v>
      </c>
      <c r="B2251" s="17" t="s">
        <v>13</v>
      </c>
      <c r="C2251" s="17" t="s">
        <v>281</v>
      </c>
      <c r="D2251" s="17" t="s">
        <v>2322</v>
      </c>
      <c r="E2251" s="1">
        <v>696</v>
      </c>
      <c r="F2251" s="19">
        <v>2.91</v>
      </c>
      <c r="G2251" s="19">
        <v>3.59</v>
      </c>
      <c r="H2251" s="19">
        <f>E2251*Table133[[#This Row],[Price per unit]]</f>
        <v>2498.64</v>
      </c>
      <c r="I2251" s="7">
        <f>(Table133[[#This Row],[Price per unit]]-Table133[[#This Row],[Cost per unit]])*Table133[[#This Row],[Volume]]</f>
        <v>473.2799999999998</v>
      </c>
    </row>
    <row r="2252" spans="1:9" x14ac:dyDescent="0.2">
      <c r="A2252" s="14">
        <v>2011</v>
      </c>
      <c r="B2252" s="17" t="s">
        <v>13</v>
      </c>
      <c r="C2252" s="17" t="s">
        <v>281</v>
      </c>
      <c r="D2252" s="17" t="s">
        <v>2322</v>
      </c>
      <c r="E2252" s="1">
        <v>864</v>
      </c>
      <c r="F2252" s="19">
        <v>2.8</v>
      </c>
      <c r="G2252" s="19">
        <v>3.49</v>
      </c>
      <c r="H2252" s="19">
        <f>E2252*Table133[[#This Row],[Price per unit]]</f>
        <v>3015.36</v>
      </c>
      <c r="I2252" s="7">
        <f>(Table133[[#This Row],[Price per unit]]-Table133[[#This Row],[Cost per unit]])*Table133[[#This Row],[Volume]]</f>
        <v>596.16000000000031</v>
      </c>
    </row>
    <row r="2253" spans="1:9" x14ac:dyDescent="0.2">
      <c r="A2253" s="14">
        <v>2011</v>
      </c>
      <c r="B2253" s="17" t="s">
        <v>13</v>
      </c>
      <c r="C2253" s="17" t="s">
        <v>281</v>
      </c>
      <c r="D2253" s="17" t="s">
        <v>2322</v>
      </c>
      <c r="E2253" s="1">
        <v>1056</v>
      </c>
      <c r="F2253" s="19">
        <v>2.29</v>
      </c>
      <c r="G2253" s="19">
        <v>3.51</v>
      </c>
      <c r="H2253" s="19">
        <f>E2253*Table133[[#This Row],[Price per unit]]</f>
        <v>3706.56</v>
      </c>
      <c r="I2253" s="7">
        <f>(Table133[[#This Row],[Price per unit]]-Table133[[#This Row],[Cost per unit]])*Table133[[#This Row],[Volume]]</f>
        <v>1288.3199999999997</v>
      </c>
    </row>
    <row r="2254" spans="1:9" x14ac:dyDescent="0.2">
      <c r="A2254" s="14">
        <v>2011</v>
      </c>
      <c r="B2254" s="17" t="s">
        <v>13</v>
      </c>
      <c r="C2254" s="17" t="s">
        <v>281</v>
      </c>
      <c r="D2254" s="17" t="s">
        <v>2322</v>
      </c>
      <c r="E2254" s="1">
        <v>1068</v>
      </c>
      <c r="F2254" s="19">
        <v>2.78</v>
      </c>
      <c r="G2254" s="19">
        <v>3.4</v>
      </c>
      <c r="H2254" s="19">
        <f>E2254*Table133[[#This Row],[Price per unit]]</f>
        <v>3631.2</v>
      </c>
      <c r="I2254" s="7">
        <f>(Table133[[#This Row],[Price per unit]]-Table133[[#This Row],[Cost per unit]])*Table133[[#This Row],[Volume]]</f>
        <v>662.16000000000008</v>
      </c>
    </row>
    <row r="2255" spans="1:9" x14ac:dyDescent="0.2">
      <c r="A2255" s="14">
        <v>2011</v>
      </c>
      <c r="B2255" s="17" t="s">
        <v>13</v>
      </c>
      <c r="C2255" s="17" t="s">
        <v>281</v>
      </c>
      <c r="D2255" s="17" t="s">
        <v>2322</v>
      </c>
      <c r="E2255" s="1">
        <v>1116</v>
      </c>
      <c r="F2255" s="19">
        <v>2.33</v>
      </c>
      <c r="G2255" s="19">
        <v>3.88</v>
      </c>
      <c r="H2255" s="19">
        <f>E2255*Table133[[#This Row],[Price per unit]]</f>
        <v>4330.08</v>
      </c>
      <c r="I2255" s="7">
        <f>(Table133[[#This Row],[Price per unit]]-Table133[[#This Row],[Cost per unit]])*Table133[[#This Row],[Volume]]</f>
        <v>1729.7999999999997</v>
      </c>
    </row>
    <row r="2256" spans="1:9" x14ac:dyDescent="0.2">
      <c r="A2256" s="14">
        <v>2011</v>
      </c>
      <c r="B2256" s="17" t="s">
        <v>13</v>
      </c>
      <c r="C2256" s="17" t="s">
        <v>281</v>
      </c>
      <c r="D2256" s="17" t="s">
        <v>2322</v>
      </c>
      <c r="E2256" s="1">
        <v>864</v>
      </c>
      <c r="F2256" s="19">
        <v>2.92</v>
      </c>
      <c r="G2256" s="19">
        <v>3.37</v>
      </c>
      <c r="H2256" s="19">
        <f>E2256*Table133[[#This Row],[Price per unit]]</f>
        <v>2911.6800000000003</v>
      </c>
      <c r="I2256" s="7">
        <f>(Table133[[#This Row],[Price per unit]]-Table133[[#This Row],[Cost per unit]])*Table133[[#This Row],[Volume]]</f>
        <v>388.80000000000018</v>
      </c>
    </row>
    <row r="2257" spans="1:9" x14ac:dyDescent="0.2">
      <c r="A2257" s="14">
        <v>2011</v>
      </c>
      <c r="B2257" s="17" t="s">
        <v>13</v>
      </c>
      <c r="C2257" s="17" t="s">
        <v>14</v>
      </c>
      <c r="D2257" s="17" t="s">
        <v>2344</v>
      </c>
      <c r="E2257" s="1">
        <v>600</v>
      </c>
      <c r="F2257" s="19">
        <v>6.3733333333333331</v>
      </c>
      <c r="G2257" s="19">
        <v>7.41</v>
      </c>
      <c r="H2257" s="19">
        <f>E2257*Table133[[#This Row],[Price per unit]]</f>
        <v>4446</v>
      </c>
      <c r="I2257" s="7">
        <f>(Table133[[#This Row],[Price per unit]]-Table133[[#This Row],[Cost per unit]])*Table133[[#This Row],[Volume]]</f>
        <v>622.00000000000023</v>
      </c>
    </row>
    <row r="2258" spans="1:9" x14ac:dyDescent="0.2">
      <c r="A2258" s="14">
        <v>2011</v>
      </c>
      <c r="B2258" s="17" t="s">
        <v>13</v>
      </c>
      <c r="C2258" s="17" t="s">
        <v>270</v>
      </c>
      <c r="D2258" s="17" t="s">
        <v>2344</v>
      </c>
      <c r="E2258" s="1">
        <v>2532</v>
      </c>
      <c r="F2258" s="19">
        <v>2.59</v>
      </c>
      <c r="G2258" s="19">
        <v>3.62</v>
      </c>
      <c r="H2258" s="19">
        <f>E2258*Table133[[#This Row],[Price per unit]]</f>
        <v>9165.84</v>
      </c>
      <c r="I2258" s="7">
        <f>(Table133[[#This Row],[Price per unit]]-Table133[[#This Row],[Cost per unit]])*Table133[[#This Row],[Volume]]</f>
        <v>2607.9600000000005</v>
      </c>
    </row>
    <row r="2259" spans="1:9" x14ac:dyDescent="0.2">
      <c r="A2259" s="14">
        <v>2011</v>
      </c>
      <c r="B2259" s="17" t="s">
        <v>13</v>
      </c>
      <c r="C2259" s="17" t="s">
        <v>270</v>
      </c>
      <c r="D2259" s="17" t="s">
        <v>2344</v>
      </c>
      <c r="E2259" s="1">
        <v>2580</v>
      </c>
      <c r="F2259" s="19">
        <v>2.99</v>
      </c>
      <c r="G2259" s="19">
        <v>3.37</v>
      </c>
      <c r="H2259" s="19">
        <f>E2259*Table133[[#This Row],[Price per unit]]</f>
        <v>8694.6</v>
      </c>
      <c r="I2259" s="7">
        <f>(Table133[[#This Row],[Price per unit]]-Table133[[#This Row],[Cost per unit]])*Table133[[#This Row],[Volume]]</f>
        <v>980.39999999999975</v>
      </c>
    </row>
    <row r="2260" spans="1:9" x14ac:dyDescent="0.2">
      <c r="A2260" s="14">
        <v>2011</v>
      </c>
      <c r="B2260" s="17" t="s">
        <v>13</v>
      </c>
      <c r="C2260" s="17" t="s">
        <v>270</v>
      </c>
      <c r="D2260" s="17" t="s">
        <v>2344</v>
      </c>
      <c r="E2260" s="1">
        <v>1608</v>
      </c>
      <c r="F2260" s="19">
        <v>2.58</v>
      </c>
      <c r="G2260" s="19">
        <v>3.75</v>
      </c>
      <c r="H2260" s="19">
        <f>E2260*Table133[[#This Row],[Price per unit]]</f>
        <v>6030</v>
      </c>
      <c r="I2260" s="7">
        <f>(Table133[[#This Row],[Price per unit]]-Table133[[#This Row],[Cost per unit]])*Table133[[#This Row],[Volume]]</f>
        <v>1881.36</v>
      </c>
    </row>
    <row r="2261" spans="1:9" x14ac:dyDescent="0.2">
      <c r="A2261" s="14">
        <v>2011</v>
      </c>
      <c r="B2261" s="17" t="s">
        <v>13</v>
      </c>
      <c r="C2261" s="17" t="s">
        <v>270</v>
      </c>
      <c r="D2261" s="17" t="s">
        <v>2344</v>
      </c>
      <c r="E2261" s="1">
        <v>2760</v>
      </c>
      <c r="F2261" s="19">
        <v>2.3199999999999998</v>
      </c>
      <c r="G2261" s="19">
        <v>3.39</v>
      </c>
      <c r="H2261" s="19">
        <f>E2261*Table133[[#This Row],[Price per unit]]</f>
        <v>9356.4</v>
      </c>
      <c r="I2261" s="7">
        <f>(Table133[[#This Row],[Price per unit]]-Table133[[#This Row],[Cost per unit]])*Table133[[#This Row],[Volume]]</f>
        <v>2953.2000000000007</v>
      </c>
    </row>
    <row r="2262" spans="1:9" x14ac:dyDescent="0.2">
      <c r="A2262" s="14">
        <v>2011</v>
      </c>
      <c r="B2262" s="17" t="s">
        <v>13</v>
      </c>
      <c r="C2262" s="17" t="s">
        <v>270</v>
      </c>
      <c r="D2262" s="17" t="s">
        <v>2344</v>
      </c>
      <c r="E2262" s="1">
        <v>2304</v>
      </c>
      <c r="F2262" s="19">
        <v>2.4300000000000002</v>
      </c>
      <c r="G2262" s="19">
        <v>3.53</v>
      </c>
      <c r="H2262" s="19">
        <f>E2262*Table133[[#This Row],[Price per unit]]</f>
        <v>8133.12</v>
      </c>
      <c r="I2262" s="7">
        <f>(Table133[[#This Row],[Price per unit]]-Table133[[#This Row],[Cost per unit]])*Table133[[#This Row],[Volume]]</f>
        <v>2534.3999999999992</v>
      </c>
    </row>
    <row r="2263" spans="1:9" x14ac:dyDescent="0.2">
      <c r="A2263" s="14">
        <v>2011</v>
      </c>
      <c r="B2263" s="17" t="s">
        <v>13</v>
      </c>
      <c r="C2263" s="17" t="s">
        <v>270</v>
      </c>
      <c r="D2263" s="17" t="s">
        <v>2344</v>
      </c>
      <c r="E2263" s="1">
        <v>1452</v>
      </c>
      <c r="F2263" s="19">
        <v>2.87</v>
      </c>
      <c r="G2263" s="19">
        <v>3.8</v>
      </c>
      <c r="H2263" s="19">
        <f>E2263*Table133[[#This Row],[Price per unit]]</f>
        <v>5517.5999999999995</v>
      </c>
      <c r="I2263" s="7">
        <f>(Table133[[#This Row],[Price per unit]]-Table133[[#This Row],[Cost per unit]])*Table133[[#This Row],[Volume]]</f>
        <v>1350.3599999999997</v>
      </c>
    </row>
    <row r="2264" spans="1:9" x14ac:dyDescent="0.2">
      <c r="A2264" s="14">
        <v>2011</v>
      </c>
      <c r="B2264" s="17" t="s">
        <v>13</v>
      </c>
      <c r="C2264" s="17" t="s">
        <v>270</v>
      </c>
      <c r="D2264" s="17" t="s">
        <v>2344</v>
      </c>
      <c r="E2264" s="1">
        <v>1428</v>
      </c>
      <c r="F2264" s="19">
        <v>2.64</v>
      </c>
      <c r="G2264" s="19">
        <v>3.31</v>
      </c>
      <c r="H2264" s="19">
        <f>E2264*Table133[[#This Row],[Price per unit]]</f>
        <v>4726.68</v>
      </c>
      <c r="I2264" s="7">
        <f>(Table133[[#This Row],[Price per unit]]-Table133[[#This Row],[Cost per unit]])*Table133[[#This Row],[Volume]]</f>
        <v>956.75999999999988</v>
      </c>
    </row>
    <row r="2265" spans="1:9" x14ac:dyDescent="0.2">
      <c r="A2265" s="14">
        <v>2011</v>
      </c>
      <c r="B2265" s="17" t="s">
        <v>13</v>
      </c>
      <c r="C2265" s="17" t="s">
        <v>270</v>
      </c>
      <c r="D2265" s="17" t="s">
        <v>2344</v>
      </c>
      <c r="E2265" s="1">
        <v>1272</v>
      </c>
      <c r="F2265" s="19">
        <v>2.59</v>
      </c>
      <c r="G2265" s="19">
        <v>3.39</v>
      </c>
      <c r="H2265" s="19">
        <f>E2265*Table133[[#This Row],[Price per unit]]</f>
        <v>4312.08</v>
      </c>
      <c r="I2265" s="7">
        <f>(Table133[[#This Row],[Price per unit]]-Table133[[#This Row],[Cost per unit]])*Table133[[#This Row],[Volume]]</f>
        <v>1017.6000000000004</v>
      </c>
    </row>
    <row r="2266" spans="1:9" x14ac:dyDescent="0.2">
      <c r="A2266" s="14">
        <v>2011</v>
      </c>
      <c r="B2266" s="17" t="s">
        <v>13</v>
      </c>
      <c r="C2266" s="17" t="s">
        <v>270</v>
      </c>
      <c r="D2266" s="17" t="s">
        <v>2344</v>
      </c>
      <c r="E2266" s="1">
        <v>1572</v>
      </c>
      <c r="F2266" s="19">
        <v>2.57</v>
      </c>
      <c r="G2266" s="19">
        <v>3.73</v>
      </c>
      <c r="H2266" s="19">
        <f>E2266*Table133[[#This Row],[Price per unit]]</f>
        <v>5863.56</v>
      </c>
      <c r="I2266" s="7">
        <f>(Table133[[#This Row],[Price per unit]]-Table133[[#This Row],[Cost per unit]])*Table133[[#This Row],[Volume]]</f>
        <v>1823.5200000000002</v>
      </c>
    </row>
    <row r="2267" spans="1:9" x14ac:dyDescent="0.2">
      <c r="A2267" s="14">
        <v>2011</v>
      </c>
      <c r="B2267" s="17" t="s">
        <v>13</v>
      </c>
      <c r="C2267" s="17" t="s">
        <v>270</v>
      </c>
      <c r="D2267" s="17" t="s">
        <v>2344</v>
      </c>
      <c r="E2267" s="1">
        <v>2424</v>
      </c>
      <c r="F2267" s="19">
        <v>2.84</v>
      </c>
      <c r="G2267" s="19">
        <v>3.9</v>
      </c>
      <c r="H2267" s="19">
        <f>E2267*Table133[[#This Row],[Price per unit]]</f>
        <v>9453.6</v>
      </c>
      <c r="I2267" s="7">
        <f>(Table133[[#This Row],[Price per unit]]-Table133[[#This Row],[Cost per unit]])*Table133[[#This Row],[Volume]]</f>
        <v>2569.44</v>
      </c>
    </row>
    <row r="2268" spans="1:9" x14ac:dyDescent="0.2">
      <c r="A2268" s="14">
        <v>2011</v>
      </c>
      <c r="B2268" s="17" t="s">
        <v>13</v>
      </c>
      <c r="C2268" s="17" t="s">
        <v>270</v>
      </c>
      <c r="D2268" s="17" t="s">
        <v>2344</v>
      </c>
      <c r="E2268" s="1">
        <v>1500</v>
      </c>
      <c r="F2268" s="19">
        <v>2.63</v>
      </c>
      <c r="G2268" s="19">
        <v>3.38</v>
      </c>
      <c r="H2268" s="19">
        <f>E2268*Table133[[#This Row],[Price per unit]]</f>
        <v>5070</v>
      </c>
      <c r="I2268" s="7">
        <f>(Table133[[#This Row],[Price per unit]]-Table133[[#This Row],[Cost per unit]])*Table133[[#This Row],[Volume]]</f>
        <v>1125</v>
      </c>
    </row>
    <row r="2269" spans="1:9" x14ac:dyDescent="0.2">
      <c r="A2269" s="14">
        <v>2011</v>
      </c>
      <c r="B2269" s="17" t="s">
        <v>13</v>
      </c>
      <c r="C2269" s="17" t="s">
        <v>270</v>
      </c>
      <c r="D2269" s="17" t="s">
        <v>2344</v>
      </c>
      <c r="E2269" s="1">
        <v>2256</v>
      </c>
      <c r="F2269" s="19">
        <v>2.93</v>
      </c>
      <c r="G2269" s="19">
        <v>3.96</v>
      </c>
      <c r="H2269" s="19">
        <f>E2269*Table133[[#This Row],[Price per unit]]</f>
        <v>8933.76</v>
      </c>
      <c r="I2269" s="7">
        <f>(Table133[[#This Row],[Price per unit]]-Table133[[#This Row],[Cost per unit]])*Table133[[#This Row],[Volume]]</f>
        <v>2323.6799999999994</v>
      </c>
    </row>
    <row r="2270" spans="1:9" x14ac:dyDescent="0.2">
      <c r="A2270" s="14">
        <v>2011</v>
      </c>
      <c r="B2270" s="17" t="s">
        <v>13</v>
      </c>
      <c r="C2270" s="17" t="s">
        <v>168</v>
      </c>
      <c r="D2270" s="17" t="s">
        <v>2358</v>
      </c>
      <c r="E2270" s="1">
        <v>324</v>
      </c>
      <c r="F2270" s="19">
        <v>4.37</v>
      </c>
      <c r="G2270" s="19">
        <v>5.38</v>
      </c>
      <c r="H2270" s="19">
        <f>E2270*Table133[[#This Row],[Price per unit]]</f>
        <v>1743.12</v>
      </c>
      <c r="I2270" s="7">
        <f>(Table133[[#This Row],[Price per unit]]-Table133[[#This Row],[Cost per unit]])*Table133[[#This Row],[Volume]]</f>
        <v>327.23999999999995</v>
      </c>
    </row>
    <row r="2271" spans="1:9" x14ac:dyDescent="0.2">
      <c r="A2271" s="14">
        <v>2011</v>
      </c>
      <c r="B2271" s="17" t="s">
        <v>13</v>
      </c>
      <c r="C2271" s="17" t="s">
        <v>209</v>
      </c>
      <c r="D2271" s="17" t="s">
        <v>2360</v>
      </c>
      <c r="E2271" s="1">
        <v>588</v>
      </c>
      <c r="F2271" s="19">
        <v>1.2</v>
      </c>
      <c r="G2271" s="19">
        <v>1.79</v>
      </c>
      <c r="H2271" s="19">
        <f>E2271*Table133[[#This Row],[Price per unit]]</f>
        <v>1052.52</v>
      </c>
      <c r="I2271" s="7">
        <f>(Table133[[#This Row],[Price per unit]]-Table133[[#This Row],[Cost per unit]])*Table133[[#This Row],[Volume]]</f>
        <v>346.92000000000007</v>
      </c>
    </row>
    <row r="2272" spans="1:9" x14ac:dyDescent="0.2">
      <c r="A2272" s="14">
        <v>2011</v>
      </c>
      <c r="B2272" s="17" t="s">
        <v>13</v>
      </c>
      <c r="C2272" s="17" t="s">
        <v>209</v>
      </c>
      <c r="D2272" s="17" t="s">
        <v>2360</v>
      </c>
      <c r="E2272" s="1">
        <v>648</v>
      </c>
      <c r="F2272" s="19">
        <v>1.1399999999999999</v>
      </c>
      <c r="G2272" s="19">
        <v>1.68</v>
      </c>
      <c r="H2272" s="19">
        <f>E2272*Table133[[#This Row],[Price per unit]]</f>
        <v>1088.6399999999999</v>
      </c>
      <c r="I2272" s="7">
        <f>(Table133[[#This Row],[Price per unit]]-Table133[[#This Row],[Cost per unit]])*Table133[[#This Row],[Volume]]</f>
        <v>349.92</v>
      </c>
    </row>
    <row r="2273" spans="1:9" x14ac:dyDescent="0.2">
      <c r="A2273" s="14">
        <v>2011</v>
      </c>
      <c r="B2273" s="17" t="s">
        <v>13</v>
      </c>
      <c r="C2273" s="17" t="s">
        <v>209</v>
      </c>
      <c r="D2273" s="17" t="s">
        <v>2360</v>
      </c>
      <c r="E2273" s="1">
        <v>792</v>
      </c>
      <c r="F2273" s="19">
        <v>1.2</v>
      </c>
      <c r="G2273" s="19">
        <v>1.82</v>
      </c>
      <c r="H2273" s="19">
        <f>E2273*Table133[[#This Row],[Price per unit]]</f>
        <v>1441.44</v>
      </c>
      <c r="I2273" s="7">
        <f>(Table133[[#This Row],[Price per unit]]-Table133[[#This Row],[Cost per unit]])*Table133[[#This Row],[Volume]]</f>
        <v>491.04000000000008</v>
      </c>
    </row>
    <row r="2274" spans="1:9" x14ac:dyDescent="0.2">
      <c r="A2274" s="14">
        <v>2011</v>
      </c>
      <c r="B2274" s="17" t="s">
        <v>13</v>
      </c>
      <c r="C2274" s="17" t="s">
        <v>209</v>
      </c>
      <c r="D2274" s="17" t="s">
        <v>2360</v>
      </c>
      <c r="E2274" s="1">
        <v>888</v>
      </c>
      <c r="F2274" s="19">
        <v>1.34</v>
      </c>
      <c r="G2274" s="19">
        <v>1.86</v>
      </c>
      <c r="H2274" s="19">
        <f>E2274*Table133[[#This Row],[Price per unit]]</f>
        <v>1651.68</v>
      </c>
      <c r="I2274" s="7">
        <f>(Table133[[#This Row],[Price per unit]]-Table133[[#This Row],[Cost per unit]])*Table133[[#This Row],[Volume]]</f>
        <v>461.76</v>
      </c>
    </row>
    <row r="2275" spans="1:9" x14ac:dyDescent="0.2">
      <c r="A2275" s="14">
        <v>2011</v>
      </c>
      <c r="B2275" s="17" t="s">
        <v>13</v>
      </c>
      <c r="C2275" s="17" t="s">
        <v>209</v>
      </c>
      <c r="D2275" s="17" t="s">
        <v>2360</v>
      </c>
      <c r="E2275" s="1">
        <v>744</v>
      </c>
      <c r="F2275" s="19">
        <v>1.46</v>
      </c>
      <c r="G2275" s="19">
        <v>1.74</v>
      </c>
      <c r="H2275" s="19">
        <f>E2275*Table133[[#This Row],[Price per unit]]</f>
        <v>1294.56</v>
      </c>
      <c r="I2275" s="7">
        <f>(Table133[[#This Row],[Price per unit]]-Table133[[#This Row],[Cost per unit]])*Table133[[#This Row],[Volume]]</f>
        <v>208.32000000000002</v>
      </c>
    </row>
    <row r="2276" spans="1:9" x14ac:dyDescent="0.2">
      <c r="A2276" s="14">
        <v>2011</v>
      </c>
      <c r="B2276" s="17" t="s">
        <v>13</v>
      </c>
      <c r="C2276" s="17" t="s">
        <v>209</v>
      </c>
      <c r="D2276" s="17" t="s">
        <v>2360</v>
      </c>
      <c r="E2276" s="1">
        <v>1020</v>
      </c>
      <c r="F2276" s="19">
        <v>1.5</v>
      </c>
      <c r="G2276" s="19">
        <v>1.84</v>
      </c>
      <c r="H2276" s="19">
        <f>E2276*Table133[[#This Row],[Price per unit]]</f>
        <v>1876.8000000000002</v>
      </c>
      <c r="I2276" s="7">
        <f>(Table133[[#This Row],[Price per unit]]-Table133[[#This Row],[Cost per unit]])*Table133[[#This Row],[Volume]]</f>
        <v>346.80000000000007</v>
      </c>
    </row>
    <row r="2277" spans="1:9" x14ac:dyDescent="0.2">
      <c r="A2277" s="14">
        <v>2011</v>
      </c>
      <c r="B2277" s="17" t="s">
        <v>13</v>
      </c>
      <c r="C2277" s="17" t="s">
        <v>209</v>
      </c>
      <c r="D2277" s="17" t="s">
        <v>2360</v>
      </c>
      <c r="E2277" s="1">
        <v>792</v>
      </c>
      <c r="F2277" s="19">
        <v>1.42</v>
      </c>
      <c r="G2277" s="19">
        <v>1.73</v>
      </c>
      <c r="H2277" s="19">
        <f>E2277*Table133[[#This Row],[Price per unit]]</f>
        <v>1370.16</v>
      </c>
      <c r="I2277" s="7">
        <f>(Table133[[#This Row],[Price per unit]]-Table133[[#This Row],[Cost per unit]])*Table133[[#This Row],[Volume]]</f>
        <v>245.52000000000004</v>
      </c>
    </row>
    <row r="2278" spans="1:9" x14ac:dyDescent="0.2">
      <c r="A2278" s="14">
        <v>2011</v>
      </c>
      <c r="B2278" s="17" t="s">
        <v>13</v>
      </c>
      <c r="C2278" s="17" t="s">
        <v>209</v>
      </c>
      <c r="D2278" s="17" t="s">
        <v>2360</v>
      </c>
      <c r="E2278" s="1">
        <v>1128</v>
      </c>
      <c r="F2278" s="19">
        <v>1.43</v>
      </c>
      <c r="G2278" s="19">
        <v>1.8</v>
      </c>
      <c r="H2278" s="19">
        <f>E2278*Table133[[#This Row],[Price per unit]]</f>
        <v>2030.4</v>
      </c>
      <c r="I2278" s="7">
        <f>(Table133[[#This Row],[Price per unit]]-Table133[[#This Row],[Cost per unit]])*Table133[[#This Row],[Volume]]</f>
        <v>417.36000000000013</v>
      </c>
    </row>
    <row r="2279" spans="1:9" x14ac:dyDescent="0.2">
      <c r="A2279" s="14">
        <v>2011</v>
      </c>
      <c r="B2279" s="17" t="s">
        <v>13</v>
      </c>
      <c r="C2279" s="17" t="s">
        <v>209</v>
      </c>
      <c r="D2279" s="17" t="s">
        <v>2360</v>
      </c>
      <c r="E2279" s="1">
        <v>1188</v>
      </c>
      <c r="F2279" s="19">
        <v>1.44</v>
      </c>
      <c r="G2279" s="19">
        <v>1.86</v>
      </c>
      <c r="H2279" s="19">
        <f>E2279*Table133[[#This Row],[Price per unit]]</f>
        <v>2209.6800000000003</v>
      </c>
      <c r="I2279" s="7">
        <f>(Table133[[#This Row],[Price per unit]]-Table133[[#This Row],[Cost per unit]])*Table133[[#This Row],[Volume]]</f>
        <v>498.96000000000021</v>
      </c>
    </row>
    <row r="2280" spans="1:9" x14ac:dyDescent="0.2">
      <c r="A2280" s="14">
        <v>2011</v>
      </c>
      <c r="B2280" s="17" t="s">
        <v>13</v>
      </c>
      <c r="C2280" s="17" t="s">
        <v>209</v>
      </c>
      <c r="D2280" s="17" t="s">
        <v>2360</v>
      </c>
      <c r="E2280" s="1">
        <v>624</v>
      </c>
      <c r="F2280" s="19">
        <v>1.17</v>
      </c>
      <c r="G2280" s="19">
        <v>1.75</v>
      </c>
      <c r="H2280" s="19">
        <f>E2280*Table133[[#This Row],[Price per unit]]</f>
        <v>1092</v>
      </c>
      <c r="I2280" s="7">
        <f>(Table133[[#This Row],[Price per unit]]-Table133[[#This Row],[Cost per unit]])*Table133[[#This Row],[Volume]]</f>
        <v>361.92000000000007</v>
      </c>
    </row>
    <row r="2281" spans="1:9" x14ac:dyDescent="0.2">
      <c r="A2281" s="14">
        <v>2011</v>
      </c>
      <c r="B2281" s="17" t="s">
        <v>13</v>
      </c>
      <c r="C2281" s="17" t="s">
        <v>209</v>
      </c>
      <c r="D2281" s="17" t="s">
        <v>2360</v>
      </c>
      <c r="E2281" s="1">
        <v>1080</v>
      </c>
      <c r="F2281" s="19">
        <v>1.1599999999999999</v>
      </c>
      <c r="G2281" s="19">
        <v>1.78</v>
      </c>
      <c r="H2281" s="19">
        <f>E2281*Table133[[#This Row],[Price per unit]]</f>
        <v>1922.4</v>
      </c>
      <c r="I2281" s="7">
        <f>(Table133[[#This Row],[Price per unit]]-Table133[[#This Row],[Cost per unit]])*Table133[[#This Row],[Volume]]</f>
        <v>669.60000000000014</v>
      </c>
    </row>
    <row r="2282" spans="1:9" x14ac:dyDescent="0.2">
      <c r="A2282" s="14">
        <v>2011</v>
      </c>
      <c r="B2282" s="17" t="s">
        <v>13</v>
      </c>
      <c r="C2282" s="17" t="s">
        <v>209</v>
      </c>
      <c r="D2282" s="17" t="s">
        <v>2360</v>
      </c>
      <c r="E2282" s="1">
        <v>1200</v>
      </c>
      <c r="F2282" s="19">
        <v>1.1599999999999999</v>
      </c>
      <c r="G2282" s="19">
        <v>1.75</v>
      </c>
      <c r="H2282" s="19">
        <f>E2282*Table133[[#This Row],[Price per unit]]</f>
        <v>2100</v>
      </c>
      <c r="I2282" s="7">
        <f>(Table133[[#This Row],[Price per unit]]-Table133[[#This Row],[Cost per unit]])*Table133[[#This Row],[Volume]]</f>
        <v>708.00000000000011</v>
      </c>
    </row>
    <row r="2283" spans="1:9" x14ac:dyDescent="0.2">
      <c r="A2283" s="14">
        <v>2011</v>
      </c>
      <c r="B2283" s="17" t="s">
        <v>13</v>
      </c>
      <c r="C2283" s="17" t="s">
        <v>209</v>
      </c>
      <c r="D2283" s="17" t="s">
        <v>2360</v>
      </c>
      <c r="E2283" s="1">
        <v>912</v>
      </c>
      <c r="F2283" s="19">
        <v>1.22</v>
      </c>
      <c r="G2283" s="19">
        <v>1.77</v>
      </c>
      <c r="H2283" s="19">
        <f>E2283*Table133[[#This Row],[Price per unit]]</f>
        <v>1614.24</v>
      </c>
      <c r="I2283" s="7">
        <f>(Table133[[#This Row],[Price per unit]]-Table133[[#This Row],[Cost per unit]])*Table133[[#This Row],[Volume]]</f>
        <v>501.6</v>
      </c>
    </row>
    <row r="2284" spans="1:9" x14ac:dyDescent="0.2">
      <c r="A2284" s="14">
        <v>2011</v>
      </c>
      <c r="B2284" s="17" t="s">
        <v>13</v>
      </c>
      <c r="C2284" s="17" t="s">
        <v>209</v>
      </c>
      <c r="D2284" s="17" t="s">
        <v>2360</v>
      </c>
      <c r="E2284" s="1">
        <v>900</v>
      </c>
      <c r="F2284" s="19">
        <v>1.46</v>
      </c>
      <c r="G2284" s="19">
        <v>1.73</v>
      </c>
      <c r="H2284" s="19">
        <f>E2284*Table133[[#This Row],[Price per unit]]</f>
        <v>1557</v>
      </c>
      <c r="I2284" s="7">
        <f>(Table133[[#This Row],[Price per unit]]-Table133[[#This Row],[Cost per unit]])*Table133[[#This Row],[Volume]]</f>
        <v>243.00000000000003</v>
      </c>
    </row>
    <row r="2285" spans="1:9" x14ac:dyDescent="0.2">
      <c r="A2285" s="14">
        <v>2011</v>
      </c>
      <c r="B2285" s="17" t="s">
        <v>13</v>
      </c>
      <c r="C2285" s="17" t="s">
        <v>209</v>
      </c>
      <c r="D2285" s="17" t="s">
        <v>2360</v>
      </c>
      <c r="E2285" s="1">
        <v>576</v>
      </c>
      <c r="F2285" s="19">
        <v>1.33</v>
      </c>
      <c r="G2285" s="19">
        <v>1.63</v>
      </c>
      <c r="H2285" s="19">
        <f>E2285*Table133[[#This Row],[Price per unit]]</f>
        <v>938.87999999999988</v>
      </c>
      <c r="I2285" s="7">
        <f>(Table133[[#This Row],[Price per unit]]-Table133[[#This Row],[Cost per unit]])*Table133[[#This Row],[Volume]]</f>
        <v>172.7999999999999</v>
      </c>
    </row>
    <row r="2286" spans="1:9" x14ac:dyDescent="0.2">
      <c r="A2286" s="14">
        <v>2011</v>
      </c>
      <c r="B2286" s="17" t="s">
        <v>13</v>
      </c>
      <c r="C2286" s="17" t="s">
        <v>209</v>
      </c>
      <c r="D2286" s="17" t="s">
        <v>2360</v>
      </c>
      <c r="E2286" s="1">
        <v>1296</v>
      </c>
      <c r="F2286" s="19">
        <v>1.46</v>
      </c>
      <c r="G2286" s="19">
        <v>1.84</v>
      </c>
      <c r="H2286" s="19">
        <f>E2286*Table133[[#This Row],[Price per unit]]</f>
        <v>2384.6400000000003</v>
      </c>
      <c r="I2286" s="7">
        <f>(Table133[[#This Row],[Price per unit]]-Table133[[#This Row],[Cost per unit]])*Table133[[#This Row],[Volume]]</f>
        <v>492.48000000000013</v>
      </c>
    </row>
    <row r="2287" spans="1:9" x14ac:dyDescent="0.2">
      <c r="A2287" s="14">
        <v>2011</v>
      </c>
      <c r="B2287" s="17" t="s">
        <v>13</v>
      </c>
      <c r="C2287" s="17" t="s">
        <v>209</v>
      </c>
      <c r="D2287" s="17" t="s">
        <v>2360</v>
      </c>
      <c r="E2287" s="1">
        <v>924</v>
      </c>
      <c r="F2287" s="19">
        <v>1.3</v>
      </c>
      <c r="G2287" s="19">
        <v>1.86</v>
      </c>
      <c r="H2287" s="19">
        <f>E2287*Table133[[#This Row],[Price per unit]]</f>
        <v>1718.64</v>
      </c>
      <c r="I2287" s="7">
        <f>(Table133[[#This Row],[Price per unit]]-Table133[[#This Row],[Cost per unit]])*Table133[[#This Row],[Volume]]</f>
        <v>517.44000000000005</v>
      </c>
    </row>
    <row r="2288" spans="1:9" x14ac:dyDescent="0.2">
      <c r="A2288" s="14">
        <v>2011</v>
      </c>
      <c r="B2288" s="17" t="s">
        <v>13</v>
      </c>
      <c r="C2288" s="17" t="s">
        <v>209</v>
      </c>
      <c r="D2288" s="17" t="s">
        <v>2360</v>
      </c>
      <c r="E2288" s="1">
        <v>612</v>
      </c>
      <c r="F2288" s="19">
        <v>1.5</v>
      </c>
      <c r="G2288" s="19">
        <v>1.84</v>
      </c>
      <c r="H2288" s="19">
        <f>E2288*Table133[[#This Row],[Price per unit]]</f>
        <v>1126.0800000000002</v>
      </c>
      <c r="I2288" s="7">
        <f>(Table133[[#This Row],[Price per unit]]-Table133[[#This Row],[Cost per unit]])*Table133[[#This Row],[Volume]]</f>
        <v>208.08000000000004</v>
      </c>
    </row>
    <row r="2289" spans="1:9" x14ac:dyDescent="0.2">
      <c r="A2289" s="14">
        <v>2011</v>
      </c>
      <c r="B2289" s="17" t="s">
        <v>13</v>
      </c>
      <c r="C2289" s="17" t="s">
        <v>209</v>
      </c>
      <c r="D2289" s="17" t="s">
        <v>2360</v>
      </c>
      <c r="E2289" s="1">
        <v>1164</v>
      </c>
      <c r="F2289" s="19">
        <v>1.48</v>
      </c>
      <c r="G2289" s="19">
        <v>1.72</v>
      </c>
      <c r="H2289" s="19">
        <f>E2289*Table133[[#This Row],[Price per unit]]</f>
        <v>2002.08</v>
      </c>
      <c r="I2289" s="7">
        <f>(Table133[[#This Row],[Price per unit]]-Table133[[#This Row],[Cost per unit]])*Table133[[#This Row],[Volume]]</f>
        <v>279.36</v>
      </c>
    </row>
    <row r="2290" spans="1:9" x14ac:dyDescent="0.2">
      <c r="A2290" s="14">
        <v>2011</v>
      </c>
      <c r="B2290" s="17" t="s">
        <v>13</v>
      </c>
      <c r="C2290" s="17" t="s">
        <v>209</v>
      </c>
      <c r="D2290" s="17" t="s">
        <v>2360</v>
      </c>
      <c r="E2290" s="1">
        <v>840</v>
      </c>
      <c r="F2290" s="19">
        <v>1.39</v>
      </c>
      <c r="G2290" s="19">
        <v>1.75</v>
      </c>
      <c r="H2290" s="19">
        <f>E2290*Table133[[#This Row],[Price per unit]]</f>
        <v>1470</v>
      </c>
      <c r="I2290" s="7">
        <f>(Table133[[#This Row],[Price per unit]]-Table133[[#This Row],[Cost per unit]])*Table133[[#This Row],[Volume]]</f>
        <v>302.40000000000009</v>
      </c>
    </row>
    <row r="2291" spans="1:9" x14ac:dyDescent="0.2">
      <c r="A2291" s="14">
        <v>2011</v>
      </c>
      <c r="B2291" s="17" t="s">
        <v>13</v>
      </c>
      <c r="C2291" s="17" t="s">
        <v>209</v>
      </c>
      <c r="D2291" s="17" t="s">
        <v>2360</v>
      </c>
      <c r="E2291" s="1">
        <v>1152</v>
      </c>
      <c r="F2291" s="19">
        <v>1.17</v>
      </c>
      <c r="G2291" s="19">
        <v>1.67</v>
      </c>
      <c r="H2291" s="19">
        <f>E2291*Table133[[#This Row],[Price per unit]]</f>
        <v>1923.84</v>
      </c>
      <c r="I2291" s="7">
        <f>(Table133[[#This Row],[Price per unit]]-Table133[[#This Row],[Cost per unit]])*Table133[[#This Row],[Volume]]</f>
        <v>576</v>
      </c>
    </row>
    <row r="2292" spans="1:9" x14ac:dyDescent="0.2">
      <c r="A2292" s="14">
        <v>2011</v>
      </c>
      <c r="B2292" s="17" t="s">
        <v>13</v>
      </c>
      <c r="C2292" s="17" t="s">
        <v>209</v>
      </c>
      <c r="D2292" s="17" t="s">
        <v>2360</v>
      </c>
      <c r="E2292" s="1">
        <v>660</v>
      </c>
      <c r="F2292" s="19">
        <v>1.33</v>
      </c>
      <c r="G2292" s="19">
        <v>1.62</v>
      </c>
      <c r="H2292" s="19">
        <f>E2292*Table133[[#This Row],[Price per unit]]</f>
        <v>1069.2</v>
      </c>
      <c r="I2292" s="7">
        <f>(Table133[[#This Row],[Price per unit]]-Table133[[#This Row],[Cost per unit]])*Table133[[#This Row],[Volume]]</f>
        <v>191.40000000000003</v>
      </c>
    </row>
    <row r="2293" spans="1:9" x14ac:dyDescent="0.2">
      <c r="A2293" s="14">
        <v>2011</v>
      </c>
      <c r="B2293" s="17" t="s">
        <v>13</v>
      </c>
      <c r="C2293" s="17" t="s">
        <v>209</v>
      </c>
      <c r="D2293" s="17" t="s">
        <v>2360</v>
      </c>
      <c r="E2293" s="1">
        <v>720</v>
      </c>
      <c r="F2293" s="19">
        <v>1.17</v>
      </c>
      <c r="G2293" s="19">
        <v>1.85</v>
      </c>
      <c r="H2293" s="19">
        <f>E2293*Table133[[#This Row],[Price per unit]]</f>
        <v>1332</v>
      </c>
      <c r="I2293" s="7">
        <f>(Table133[[#This Row],[Price per unit]]-Table133[[#This Row],[Cost per unit]])*Table133[[#This Row],[Volume]]</f>
        <v>489.60000000000014</v>
      </c>
    </row>
    <row r="2294" spans="1:9" x14ac:dyDescent="0.2">
      <c r="A2294" s="14">
        <v>2011</v>
      </c>
      <c r="B2294" s="17" t="s">
        <v>13</v>
      </c>
      <c r="C2294" s="17" t="s">
        <v>209</v>
      </c>
      <c r="D2294" s="17" t="s">
        <v>2360</v>
      </c>
      <c r="E2294" s="1">
        <v>588</v>
      </c>
      <c r="F2294" s="19">
        <v>1.41</v>
      </c>
      <c r="G2294" s="19">
        <v>1.71</v>
      </c>
      <c r="H2294" s="19">
        <f>E2294*Table133[[#This Row],[Price per unit]]</f>
        <v>1005.48</v>
      </c>
      <c r="I2294" s="7">
        <f>(Table133[[#This Row],[Price per unit]]-Table133[[#This Row],[Cost per unit]])*Table133[[#This Row],[Volume]]</f>
        <v>176.40000000000003</v>
      </c>
    </row>
    <row r="2295" spans="1:9" x14ac:dyDescent="0.2">
      <c r="A2295" s="14">
        <v>2011</v>
      </c>
      <c r="B2295" s="17" t="s">
        <v>13</v>
      </c>
      <c r="C2295" s="17" t="s">
        <v>209</v>
      </c>
      <c r="D2295" s="17" t="s">
        <v>2360</v>
      </c>
      <c r="E2295" s="1">
        <v>900</v>
      </c>
      <c r="F2295" s="19">
        <v>1.36</v>
      </c>
      <c r="G2295" s="19">
        <v>1.89</v>
      </c>
      <c r="H2295" s="19">
        <f>E2295*Table133[[#This Row],[Price per unit]]</f>
        <v>1701</v>
      </c>
      <c r="I2295" s="7">
        <f>(Table133[[#This Row],[Price per unit]]-Table133[[#This Row],[Cost per unit]])*Table133[[#This Row],[Volume]]</f>
        <v>476.99999999999983</v>
      </c>
    </row>
    <row r="2296" spans="1:9" x14ac:dyDescent="0.2">
      <c r="A2296" s="14">
        <v>2011</v>
      </c>
      <c r="B2296" s="17" t="s">
        <v>13</v>
      </c>
      <c r="C2296" s="17" t="s">
        <v>209</v>
      </c>
      <c r="D2296" s="17" t="s">
        <v>2360</v>
      </c>
      <c r="E2296" s="1">
        <v>780</v>
      </c>
      <c r="F2296" s="19">
        <v>1.17</v>
      </c>
      <c r="G2296" s="19">
        <v>1.77</v>
      </c>
      <c r="H2296" s="19">
        <f>E2296*Table133[[#This Row],[Price per unit]]</f>
        <v>1380.6</v>
      </c>
      <c r="I2296" s="7">
        <f>(Table133[[#This Row],[Price per unit]]-Table133[[#This Row],[Cost per unit]])*Table133[[#This Row],[Volume]]</f>
        <v>468.00000000000006</v>
      </c>
    </row>
    <row r="2297" spans="1:9" x14ac:dyDescent="0.2">
      <c r="A2297" s="14">
        <v>2011</v>
      </c>
      <c r="B2297" s="17" t="s">
        <v>13</v>
      </c>
      <c r="C2297" s="17" t="s">
        <v>209</v>
      </c>
      <c r="D2297" s="17" t="s">
        <v>2360</v>
      </c>
      <c r="E2297" s="1">
        <v>984</v>
      </c>
      <c r="F2297" s="19">
        <v>1.49</v>
      </c>
      <c r="G2297" s="19">
        <v>1.67</v>
      </c>
      <c r="H2297" s="19">
        <f>E2297*Table133[[#This Row],[Price per unit]]</f>
        <v>1643.28</v>
      </c>
      <c r="I2297" s="7">
        <f>(Table133[[#This Row],[Price per unit]]-Table133[[#This Row],[Cost per unit]])*Table133[[#This Row],[Volume]]</f>
        <v>177.11999999999995</v>
      </c>
    </row>
    <row r="2298" spans="1:9" x14ac:dyDescent="0.2">
      <c r="A2298" s="14">
        <v>2011</v>
      </c>
      <c r="B2298" s="17" t="s">
        <v>13</v>
      </c>
      <c r="C2298" s="17" t="s">
        <v>209</v>
      </c>
      <c r="D2298" s="17" t="s">
        <v>2360</v>
      </c>
      <c r="E2298" s="1">
        <v>624</v>
      </c>
      <c r="F2298" s="19">
        <v>1.44</v>
      </c>
      <c r="G2298" s="19">
        <v>1.76</v>
      </c>
      <c r="H2298" s="19">
        <f>E2298*Table133[[#This Row],[Price per unit]]</f>
        <v>1098.24</v>
      </c>
      <c r="I2298" s="7">
        <f>(Table133[[#This Row],[Price per unit]]-Table133[[#This Row],[Cost per unit]])*Table133[[#This Row],[Volume]]</f>
        <v>199.68000000000004</v>
      </c>
    </row>
    <row r="2299" spans="1:9" x14ac:dyDescent="0.2">
      <c r="A2299" s="14">
        <v>2011</v>
      </c>
      <c r="B2299" s="17" t="s">
        <v>13</v>
      </c>
      <c r="C2299" s="17" t="s">
        <v>209</v>
      </c>
      <c r="D2299" s="17" t="s">
        <v>2360</v>
      </c>
      <c r="E2299" s="1">
        <v>684</v>
      </c>
      <c r="F2299" s="19">
        <v>1.33</v>
      </c>
      <c r="G2299" s="19">
        <v>1.89</v>
      </c>
      <c r="H2299" s="19">
        <f>E2299*Table133[[#This Row],[Price per unit]]</f>
        <v>1292.76</v>
      </c>
      <c r="I2299" s="7">
        <f>(Table133[[#This Row],[Price per unit]]-Table133[[#This Row],[Cost per unit]])*Table133[[#This Row],[Volume]]</f>
        <v>383.03999999999991</v>
      </c>
    </row>
    <row r="2300" spans="1:9" x14ac:dyDescent="0.2">
      <c r="A2300" s="14">
        <v>2011</v>
      </c>
      <c r="B2300" s="17" t="s">
        <v>13</v>
      </c>
      <c r="C2300" s="17" t="s">
        <v>209</v>
      </c>
      <c r="D2300" s="17" t="s">
        <v>2360</v>
      </c>
      <c r="E2300" s="1">
        <v>1128</v>
      </c>
      <c r="F2300" s="19">
        <v>1.29</v>
      </c>
      <c r="G2300" s="19">
        <v>1.6</v>
      </c>
      <c r="H2300" s="19">
        <f>E2300*Table133[[#This Row],[Price per unit]]</f>
        <v>1804.8000000000002</v>
      </c>
      <c r="I2300" s="7">
        <f>(Table133[[#This Row],[Price per unit]]-Table133[[#This Row],[Cost per unit]])*Table133[[#This Row],[Volume]]</f>
        <v>349.68000000000006</v>
      </c>
    </row>
    <row r="2301" spans="1:9" x14ac:dyDescent="0.2">
      <c r="A2301" s="14">
        <v>2011</v>
      </c>
      <c r="B2301" s="17" t="s">
        <v>13</v>
      </c>
      <c r="C2301" s="17" t="s">
        <v>209</v>
      </c>
      <c r="D2301" s="17" t="s">
        <v>2360</v>
      </c>
      <c r="E2301" s="1">
        <v>1224</v>
      </c>
      <c r="F2301" s="19">
        <v>1.39</v>
      </c>
      <c r="G2301" s="19">
        <v>1.61</v>
      </c>
      <c r="H2301" s="19">
        <f>E2301*Table133[[#This Row],[Price per unit]]</f>
        <v>1970.64</v>
      </c>
      <c r="I2301" s="7">
        <f>(Table133[[#This Row],[Price per unit]]-Table133[[#This Row],[Cost per unit]])*Table133[[#This Row],[Volume]]</f>
        <v>269.28000000000026</v>
      </c>
    </row>
    <row r="2302" spans="1:9" x14ac:dyDescent="0.2">
      <c r="A2302" s="14">
        <v>2011</v>
      </c>
      <c r="B2302" s="17" t="s">
        <v>13</v>
      </c>
      <c r="C2302" s="17" t="s">
        <v>209</v>
      </c>
      <c r="D2302" s="17" t="s">
        <v>2360</v>
      </c>
      <c r="E2302" s="1">
        <v>828</v>
      </c>
      <c r="F2302" s="19">
        <v>1.23</v>
      </c>
      <c r="G2302" s="19">
        <v>1.79</v>
      </c>
      <c r="H2302" s="19">
        <f>E2302*Table133[[#This Row],[Price per unit]]</f>
        <v>1482.1200000000001</v>
      </c>
      <c r="I2302" s="7">
        <f>(Table133[[#This Row],[Price per unit]]-Table133[[#This Row],[Cost per unit]])*Table133[[#This Row],[Volume]]</f>
        <v>463.68000000000006</v>
      </c>
    </row>
    <row r="2303" spans="1:9" x14ac:dyDescent="0.2">
      <c r="A2303" s="14">
        <v>2011</v>
      </c>
      <c r="B2303" s="17" t="s">
        <v>13</v>
      </c>
      <c r="C2303" s="17" t="s">
        <v>209</v>
      </c>
      <c r="D2303" s="17" t="s">
        <v>2360</v>
      </c>
      <c r="E2303" s="1">
        <v>996</v>
      </c>
      <c r="F2303" s="19">
        <v>1.5</v>
      </c>
      <c r="G2303" s="19">
        <v>1.79</v>
      </c>
      <c r="H2303" s="19">
        <f>E2303*Table133[[#This Row],[Price per unit]]</f>
        <v>1782.8400000000001</v>
      </c>
      <c r="I2303" s="7">
        <f>(Table133[[#This Row],[Price per unit]]-Table133[[#This Row],[Cost per unit]])*Table133[[#This Row],[Volume]]</f>
        <v>288.84000000000003</v>
      </c>
    </row>
    <row r="2304" spans="1:9" x14ac:dyDescent="0.2">
      <c r="A2304" s="14">
        <v>2011</v>
      </c>
      <c r="B2304" s="17" t="s">
        <v>13</v>
      </c>
      <c r="C2304" s="17" t="s">
        <v>209</v>
      </c>
      <c r="D2304" s="17" t="s">
        <v>2360</v>
      </c>
      <c r="E2304" s="1">
        <v>588</v>
      </c>
      <c r="F2304" s="19">
        <v>1.1299999999999999</v>
      </c>
      <c r="G2304" s="19">
        <v>1.89</v>
      </c>
      <c r="H2304" s="19">
        <f>E2304*Table133[[#This Row],[Price per unit]]</f>
        <v>1111.32</v>
      </c>
      <c r="I2304" s="7">
        <f>(Table133[[#This Row],[Price per unit]]-Table133[[#This Row],[Cost per unit]])*Table133[[#This Row],[Volume]]</f>
        <v>446.88</v>
      </c>
    </row>
    <row r="2305" spans="1:9" x14ac:dyDescent="0.2">
      <c r="A2305" s="14">
        <v>2011</v>
      </c>
      <c r="B2305" s="17" t="s">
        <v>13</v>
      </c>
      <c r="C2305" s="17" t="s">
        <v>209</v>
      </c>
      <c r="D2305" s="17" t="s">
        <v>2360</v>
      </c>
      <c r="E2305" s="1">
        <v>660</v>
      </c>
      <c r="F2305" s="19">
        <v>1.21</v>
      </c>
      <c r="G2305" s="19">
        <v>1.75</v>
      </c>
      <c r="H2305" s="19">
        <f>E2305*Table133[[#This Row],[Price per unit]]</f>
        <v>1155</v>
      </c>
      <c r="I2305" s="7">
        <f>(Table133[[#This Row],[Price per unit]]-Table133[[#This Row],[Cost per unit]])*Table133[[#This Row],[Volume]]</f>
        <v>356.40000000000003</v>
      </c>
    </row>
    <row r="2306" spans="1:9" x14ac:dyDescent="0.2">
      <c r="A2306" s="14">
        <v>2011</v>
      </c>
      <c r="B2306" s="17" t="s">
        <v>13</v>
      </c>
      <c r="C2306" s="17" t="s">
        <v>209</v>
      </c>
      <c r="D2306" s="17" t="s">
        <v>2360</v>
      </c>
      <c r="E2306" s="1">
        <v>660</v>
      </c>
      <c r="F2306" s="19">
        <v>1.22</v>
      </c>
      <c r="G2306" s="19">
        <v>1.86</v>
      </c>
      <c r="H2306" s="19">
        <f>E2306*Table133[[#This Row],[Price per unit]]</f>
        <v>1227.6000000000001</v>
      </c>
      <c r="I2306" s="7">
        <f>(Table133[[#This Row],[Price per unit]]-Table133[[#This Row],[Cost per unit]])*Table133[[#This Row],[Volume]]</f>
        <v>422.40000000000009</v>
      </c>
    </row>
    <row r="2307" spans="1:9" x14ac:dyDescent="0.2">
      <c r="A2307" s="14">
        <v>2011</v>
      </c>
      <c r="B2307" s="17" t="s">
        <v>13</v>
      </c>
      <c r="C2307" s="17" t="s">
        <v>209</v>
      </c>
      <c r="D2307" s="17" t="s">
        <v>2360</v>
      </c>
      <c r="E2307" s="1">
        <v>1044</v>
      </c>
      <c r="F2307" s="19">
        <v>1.32</v>
      </c>
      <c r="G2307" s="19">
        <v>1.6</v>
      </c>
      <c r="H2307" s="19">
        <f>E2307*Table133[[#This Row],[Price per unit]]</f>
        <v>1670.4</v>
      </c>
      <c r="I2307" s="7">
        <f>(Table133[[#This Row],[Price per unit]]-Table133[[#This Row],[Cost per unit]])*Table133[[#This Row],[Volume]]</f>
        <v>292.32000000000005</v>
      </c>
    </row>
    <row r="2308" spans="1:9" x14ac:dyDescent="0.2">
      <c r="A2308" s="14">
        <v>2011</v>
      </c>
      <c r="B2308" s="17" t="s">
        <v>13</v>
      </c>
      <c r="C2308" s="17" t="s">
        <v>209</v>
      </c>
      <c r="D2308" s="17" t="s">
        <v>2360</v>
      </c>
      <c r="E2308" s="1">
        <v>924</v>
      </c>
      <c r="F2308" s="19">
        <v>1.28</v>
      </c>
      <c r="G2308" s="19">
        <v>1.89</v>
      </c>
      <c r="H2308" s="19">
        <f>E2308*Table133[[#This Row],[Price per unit]]</f>
        <v>1746.36</v>
      </c>
      <c r="I2308" s="7">
        <f>(Table133[[#This Row],[Price per unit]]-Table133[[#This Row],[Cost per unit]])*Table133[[#This Row],[Volume]]</f>
        <v>563.63999999999987</v>
      </c>
    </row>
    <row r="2309" spans="1:9" x14ac:dyDescent="0.2">
      <c r="A2309" s="14">
        <v>2011</v>
      </c>
      <c r="B2309" s="17" t="s">
        <v>13</v>
      </c>
      <c r="C2309" s="17" t="s">
        <v>209</v>
      </c>
      <c r="D2309" s="17" t="s">
        <v>2360</v>
      </c>
      <c r="E2309" s="1">
        <v>1308</v>
      </c>
      <c r="F2309" s="19">
        <v>1.17</v>
      </c>
      <c r="G2309" s="19">
        <v>1.9</v>
      </c>
      <c r="H2309" s="19">
        <f>E2309*Table133[[#This Row],[Price per unit]]</f>
        <v>2485.1999999999998</v>
      </c>
      <c r="I2309" s="7">
        <f>(Table133[[#This Row],[Price per unit]]-Table133[[#This Row],[Cost per unit]])*Table133[[#This Row],[Volume]]</f>
        <v>954.84</v>
      </c>
    </row>
    <row r="2310" spans="1:9" x14ac:dyDescent="0.2">
      <c r="A2310" s="14">
        <v>2011</v>
      </c>
      <c r="B2310" s="17" t="s">
        <v>13</v>
      </c>
      <c r="C2310" s="17" t="s">
        <v>209</v>
      </c>
      <c r="D2310" s="17" t="s">
        <v>2360</v>
      </c>
      <c r="E2310" s="1">
        <v>1284</v>
      </c>
      <c r="F2310" s="19">
        <v>1.29</v>
      </c>
      <c r="G2310" s="19">
        <v>1.61</v>
      </c>
      <c r="H2310" s="19">
        <f>E2310*Table133[[#This Row],[Price per unit]]</f>
        <v>2067.2400000000002</v>
      </c>
      <c r="I2310" s="7">
        <f>(Table133[[#This Row],[Price per unit]]-Table133[[#This Row],[Cost per unit]])*Table133[[#This Row],[Volume]]</f>
        <v>410.88000000000005</v>
      </c>
    </row>
    <row r="2311" spans="1:9" x14ac:dyDescent="0.2">
      <c r="A2311" s="14">
        <v>2011</v>
      </c>
      <c r="B2311" s="17" t="s">
        <v>13</v>
      </c>
      <c r="C2311" s="17" t="s">
        <v>209</v>
      </c>
      <c r="D2311" s="17" t="s">
        <v>2360</v>
      </c>
      <c r="E2311" s="1">
        <v>744</v>
      </c>
      <c r="F2311" s="19">
        <v>1.47</v>
      </c>
      <c r="G2311" s="19">
        <v>1.89</v>
      </c>
      <c r="H2311" s="19">
        <f>E2311*Table133[[#This Row],[Price per unit]]</f>
        <v>1406.1599999999999</v>
      </c>
      <c r="I2311" s="7">
        <f>(Table133[[#This Row],[Price per unit]]-Table133[[#This Row],[Cost per unit]])*Table133[[#This Row],[Volume]]</f>
        <v>312.47999999999996</v>
      </c>
    </row>
    <row r="2312" spans="1:9" x14ac:dyDescent="0.2">
      <c r="A2312" s="14">
        <v>2011</v>
      </c>
      <c r="B2312" s="17" t="s">
        <v>13</v>
      </c>
      <c r="C2312" s="17" t="s">
        <v>209</v>
      </c>
      <c r="D2312" s="17" t="s">
        <v>2360</v>
      </c>
      <c r="E2312" s="1">
        <v>744</v>
      </c>
      <c r="F2312" s="19">
        <v>1.44</v>
      </c>
      <c r="G2312" s="19">
        <v>1.81</v>
      </c>
      <c r="H2312" s="19">
        <f>E2312*Table133[[#This Row],[Price per unit]]</f>
        <v>1346.64</v>
      </c>
      <c r="I2312" s="7">
        <f>(Table133[[#This Row],[Price per unit]]-Table133[[#This Row],[Cost per unit]])*Table133[[#This Row],[Volume]]</f>
        <v>275.28000000000009</v>
      </c>
    </row>
    <row r="2313" spans="1:9" x14ac:dyDescent="0.2">
      <c r="A2313" s="14">
        <v>2011</v>
      </c>
      <c r="B2313" s="17" t="s">
        <v>13</v>
      </c>
      <c r="C2313" s="17" t="s">
        <v>209</v>
      </c>
      <c r="D2313" s="17" t="s">
        <v>2360</v>
      </c>
      <c r="E2313" s="1">
        <v>792</v>
      </c>
      <c r="F2313" s="19">
        <v>1.28</v>
      </c>
      <c r="G2313" s="19">
        <v>1.78</v>
      </c>
      <c r="H2313" s="19">
        <f>E2313*Table133[[#This Row],[Price per unit]]</f>
        <v>1409.76</v>
      </c>
      <c r="I2313" s="7">
        <f>(Table133[[#This Row],[Price per unit]]-Table133[[#This Row],[Cost per unit]])*Table133[[#This Row],[Volume]]</f>
        <v>396</v>
      </c>
    </row>
    <row r="2314" spans="1:9" x14ac:dyDescent="0.2">
      <c r="A2314" s="14">
        <v>2011</v>
      </c>
      <c r="B2314" s="17" t="s">
        <v>13</v>
      </c>
      <c r="C2314" s="17" t="s">
        <v>209</v>
      </c>
      <c r="D2314" s="17" t="s">
        <v>2360</v>
      </c>
      <c r="E2314" s="1">
        <v>588</v>
      </c>
      <c r="F2314" s="19">
        <v>1.23</v>
      </c>
      <c r="G2314" s="19">
        <v>1.7</v>
      </c>
      <c r="H2314" s="19">
        <f>E2314*Table133[[#This Row],[Price per unit]]</f>
        <v>999.6</v>
      </c>
      <c r="I2314" s="7">
        <f>(Table133[[#This Row],[Price per unit]]-Table133[[#This Row],[Cost per unit]])*Table133[[#This Row],[Volume]]</f>
        <v>276.35999999999996</v>
      </c>
    </row>
    <row r="2315" spans="1:9" x14ac:dyDescent="0.2">
      <c r="A2315" s="14">
        <v>2011</v>
      </c>
      <c r="B2315" s="17" t="s">
        <v>13</v>
      </c>
      <c r="C2315" s="17" t="s">
        <v>209</v>
      </c>
      <c r="D2315" s="17" t="s">
        <v>2360</v>
      </c>
      <c r="E2315" s="1">
        <v>756</v>
      </c>
      <c r="F2315" s="19">
        <v>1.25</v>
      </c>
      <c r="G2315" s="19">
        <v>1.72</v>
      </c>
      <c r="H2315" s="19">
        <f>E2315*Table133[[#This Row],[Price per unit]]</f>
        <v>1300.32</v>
      </c>
      <c r="I2315" s="7">
        <f>(Table133[[#This Row],[Price per unit]]-Table133[[#This Row],[Cost per unit]])*Table133[[#This Row],[Volume]]</f>
        <v>355.32</v>
      </c>
    </row>
    <row r="2316" spans="1:9" x14ac:dyDescent="0.2">
      <c r="A2316" s="14">
        <v>2011</v>
      </c>
      <c r="B2316" s="17" t="s">
        <v>13</v>
      </c>
      <c r="C2316" s="17" t="s">
        <v>209</v>
      </c>
      <c r="D2316" s="17" t="s">
        <v>2360</v>
      </c>
      <c r="E2316" s="1">
        <v>708</v>
      </c>
      <c r="F2316" s="19">
        <v>1.46</v>
      </c>
      <c r="G2316" s="19">
        <v>1.71</v>
      </c>
      <c r="H2316" s="19">
        <f>E2316*Table133[[#This Row],[Price per unit]]</f>
        <v>1210.68</v>
      </c>
      <c r="I2316" s="7">
        <f>(Table133[[#This Row],[Price per unit]]-Table133[[#This Row],[Cost per unit]])*Table133[[#This Row],[Volume]]</f>
        <v>177</v>
      </c>
    </row>
    <row r="2317" spans="1:9" x14ac:dyDescent="0.2">
      <c r="A2317" s="14">
        <v>2011</v>
      </c>
      <c r="B2317" s="17" t="s">
        <v>13</v>
      </c>
      <c r="C2317" s="17" t="s">
        <v>209</v>
      </c>
      <c r="D2317" s="17" t="s">
        <v>2360</v>
      </c>
      <c r="E2317" s="1">
        <v>996</v>
      </c>
      <c r="F2317" s="19">
        <v>1.22</v>
      </c>
      <c r="G2317" s="19">
        <v>1.87</v>
      </c>
      <c r="H2317" s="19">
        <f>E2317*Table133[[#This Row],[Price per unit]]</f>
        <v>1862.5200000000002</v>
      </c>
      <c r="I2317" s="7">
        <f>(Table133[[#This Row],[Price per unit]]-Table133[[#This Row],[Cost per unit]])*Table133[[#This Row],[Volume]]</f>
        <v>647.40000000000009</v>
      </c>
    </row>
    <row r="2318" spans="1:9" x14ac:dyDescent="0.2">
      <c r="A2318" s="14">
        <v>2011</v>
      </c>
      <c r="B2318" s="17" t="s">
        <v>13</v>
      </c>
      <c r="C2318" s="17" t="s">
        <v>209</v>
      </c>
      <c r="D2318" s="17" t="s">
        <v>2360</v>
      </c>
      <c r="E2318" s="1">
        <v>948</v>
      </c>
      <c r="F2318" s="19">
        <v>1.43</v>
      </c>
      <c r="G2318" s="19">
        <v>1.72</v>
      </c>
      <c r="H2318" s="19">
        <f>E2318*Table133[[#This Row],[Price per unit]]</f>
        <v>1630.56</v>
      </c>
      <c r="I2318" s="7">
        <f>(Table133[[#This Row],[Price per unit]]-Table133[[#This Row],[Cost per unit]])*Table133[[#This Row],[Volume]]</f>
        <v>274.92</v>
      </c>
    </row>
    <row r="2319" spans="1:9" x14ac:dyDescent="0.2">
      <c r="A2319" s="14">
        <v>2011</v>
      </c>
      <c r="B2319" s="17" t="s">
        <v>13</v>
      </c>
      <c r="C2319" s="17" t="s">
        <v>209</v>
      </c>
      <c r="D2319" s="17" t="s">
        <v>2360</v>
      </c>
      <c r="E2319" s="1">
        <v>1248</v>
      </c>
      <c r="F2319" s="19">
        <v>1.43</v>
      </c>
      <c r="G2319" s="19">
        <v>1.6</v>
      </c>
      <c r="H2319" s="19">
        <f>E2319*Table133[[#This Row],[Price per unit]]</f>
        <v>1996.8000000000002</v>
      </c>
      <c r="I2319" s="7">
        <f>(Table133[[#This Row],[Price per unit]]-Table133[[#This Row],[Cost per unit]])*Table133[[#This Row],[Volume]]</f>
        <v>212.1600000000002</v>
      </c>
    </row>
    <row r="2320" spans="1:9" x14ac:dyDescent="0.2">
      <c r="A2320" s="14">
        <v>2011</v>
      </c>
      <c r="B2320" s="17" t="s">
        <v>13</v>
      </c>
      <c r="C2320" s="17" t="s">
        <v>209</v>
      </c>
      <c r="D2320" s="17" t="s">
        <v>2360</v>
      </c>
      <c r="E2320" s="1">
        <v>624</v>
      </c>
      <c r="F2320" s="19">
        <v>1.39</v>
      </c>
      <c r="G2320" s="19">
        <v>1.84</v>
      </c>
      <c r="H2320" s="19">
        <f>E2320*Table133[[#This Row],[Price per unit]]</f>
        <v>1148.1600000000001</v>
      </c>
      <c r="I2320" s="7">
        <f>(Table133[[#This Row],[Price per unit]]-Table133[[#This Row],[Cost per unit]])*Table133[[#This Row],[Volume]]</f>
        <v>280.80000000000013</v>
      </c>
    </row>
    <row r="2321" spans="1:9" x14ac:dyDescent="0.2">
      <c r="A2321" s="14">
        <v>2011</v>
      </c>
      <c r="B2321" s="17" t="s">
        <v>13</v>
      </c>
      <c r="C2321" s="17" t="s">
        <v>209</v>
      </c>
      <c r="D2321" s="17" t="s">
        <v>2360</v>
      </c>
      <c r="E2321" s="1">
        <v>1176</v>
      </c>
      <c r="F2321" s="19">
        <v>1.45</v>
      </c>
      <c r="G2321" s="19">
        <v>1.71</v>
      </c>
      <c r="H2321" s="19">
        <f>E2321*Table133[[#This Row],[Price per unit]]</f>
        <v>2010.96</v>
      </c>
      <c r="I2321" s="7">
        <f>(Table133[[#This Row],[Price per unit]]-Table133[[#This Row],[Cost per unit]])*Table133[[#This Row],[Volume]]</f>
        <v>305.76</v>
      </c>
    </row>
    <row r="2322" spans="1:9" x14ac:dyDescent="0.2">
      <c r="A2322" s="14">
        <v>2011</v>
      </c>
      <c r="B2322" s="17" t="s">
        <v>13</v>
      </c>
      <c r="C2322" s="17" t="s">
        <v>209</v>
      </c>
      <c r="D2322" s="17" t="s">
        <v>2360</v>
      </c>
      <c r="E2322" s="1">
        <v>948</v>
      </c>
      <c r="F2322" s="19">
        <v>1.1200000000000001</v>
      </c>
      <c r="G2322" s="19">
        <v>1.71</v>
      </c>
      <c r="H2322" s="19">
        <f>E2322*Table133[[#This Row],[Price per unit]]</f>
        <v>1621.08</v>
      </c>
      <c r="I2322" s="7">
        <f>(Table133[[#This Row],[Price per unit]]-Table133[[#This Row],[Cost per unit]])*Table133[[#This Row],[Volume]]</f>
        <v>559.31999999999982</v>
      </c>
    </row>
    <row r="2323" spans="1:9" x14ac:dyDescent="0.2">
      <c r="A2323" s="14">
        <v>2011</v>
      </c>
      <c r="B2323" s="17" t="s">
        <v>13</v>
      </c>
      <c r="C2323" s="17" t="s">
        <v>209</v>
      </c>
      <c r="D2323" s="17" t="s">
        <v>2360</v>
      </c>
      <c r="E2323" s="1">
        <v>1248</v>
      </c>
      <c r="F2323" s="19">
        <v>1.47</v>
      </c>
      <c r="G2323" s="19">
        <v>1.88</v>
      </c>
      <c r="H2323" s="19">
        <f>E2323*Table133[[#This Row],[Price per unit]]</f>
        <v>2346.2399999999998</v>
      </c>
      <c r="I2323" s="7">
        <f>(Table133[[#This Row],[Price per unit]]-Table133[[#This Row],[Cost per unit]])*Table133[[#This Row],[Volume]]</f>
        <v>511.67999999999989</v>
      </c>
    </row>
    <row r="2324" spans="1:9" x14ac:dyDescent="0.2">
      <c r="A2324" s="14">
        <v>2011</v>
      </c>
      <c r="B2324" s="17" t="s">
        <v>13</v>
      </c>
      <c r="C2324" s="17" t="s">
        <v>209</v>
      </c>
      <c r="D2324" s="17" t="s">
        <v>2360</v>
      </c>
      <c r="E2324" s="1">
        <v>1260</v>
      </c>
      <c r="F2324" s="19">
        <v>1.1499999999999999</v>
      </c>
      <c r="G2324" s="19">
        <v>1.71</v>
      </c>
      <c r="H2324" s="19">
        <f>E2324*Table133[[#This Row],[Price per unit]]</f>
        <v>2154.6</v>
      </c>
      <c r="I2324" s="7">
        <f>(Table133[[#This Row],[Price per unit]]-Table133[[#This Row],[Cost per unit]])*Table133[[#This Row],[Volume]]</f>
        <v>705.6</v>
      </c>
    </row>
    <row r="2325" spans="1:9" x14ac:dyDescent="0.2">
      <c r="A2325" s="14">
        <v>2011</v>
      </c>
      <c r="B2325" s="17" t="s">
        <v>13</v>
      </c>
      <c r="C2325" s="17" t="s">
        <v>209</v>
      </c>
      <c r="D2325" s="17" t="s">
        <v>2360</v>
      </c>
      <c r="E2325" s="1">
        <v>1068</v>
      </c>
      <c r="F2325" s="19">
        <v>1.37</v>
      </c>
      <c r="G2325" s="19">
        <v>1.79</v>
      </c>
      <c r="H2325" s="19">
        <f>E2325*Table133[[#This Row],[Price per unit]]</f>
        <v>1911.72</v>
      </c>
      <c r="I2325" s="7">
        <f>(Table133[[#This Row],[Price per unit]]-Table133[[#This Row],[Cost per unit]])*Table133[[#This Row],[Volume]]</f>
        <v>448.55999999999995</v>
      </c>
    </row>
    <row r="2326" spans="1:9" x14ac:dyDescent="0.2">
      <c r="A2326" s="14">
        <v>2011</v>
      </c>
      <c r="B2326" s="17" t="s">
        <v>13</v>
      </c>
      <c r="C2326" s="17" t="s">
        <v>209</v>
      </c>
      <c r="D2326" s="17" t="s">
        <v>2360</v>
      </c>
      <c r="E2326" s="1">
        <v>1152</v>
      </c>
      <c r="F2326" s="19">
        <v>1.27</v>
      </c>
      <c r="G2326" s="19">
        <v>1.69</v>
      </c>
      <c r="H2326" s="19">
        <f>E2326*Table133[[#This Row],[Price per unit]]</f>
        <v>1946.8799999999999</v>
      </c>
      <c r="I2326" s="7">
        <f>(Table133[[#This Row],[Price per unit]]-Table133[[#This Row],[Cost per unit]])*Table133[[#This Row],[Volume]]</f>
        <v>483.83999999999992</v>
      </c>
    </row>
    <row r="2327" spans="1:9" x14ac:dyDescent="0.2">
      <c r="A2327" s="14">
        <v>2011</v>
      </c>
      <c r="B2327" s="17" t="s">
        <v>13</v>
      </c>
      <c r="C2327" s="17" t="s">
        <v>209</v>
      </c>
      <c r="D2327" s="17" t="s">
        <v>2360</v>
      </c>
      <c r="E2327" s="1">
        <v>1284</v>
      </c>
      <c r="F2327" s="19">
        <v>1.25</v>
      </c>
      <c r="G2327" s="19">
        <v>1.65</v>
      </c>
      <c r="H2327" s="19">
        <f>E2327*Table133[[#This Row],[Price per unit]]</f>
        <v>2118.6</v>
      </c>
      <c r="I2327" s="7">
        <f>(Table133[[#This Row],[Price per unit]]-Table133[[#This Row],[Cost per unit]])*Table133[[#This Row],[Volume]]</f>
        <v>513.59999999999991</v>
      </c>
    </row>
    <row r="2328" spans="1:9" x14ac:dyDescent="0.2">
      <c r="A2328" s="14">
        <v>2011</v>
      </c>
      <c r="B2328" s="17" t="s">
        <v>13</v>
      </c>
      <c r="C2328" s="17" t="s">
        <v>209</v>
      </c>
      <c r="D2328" s="17" t="s">
        <v>2360</v>
      </c>
      <c r="E2328" s="1">
        <v>1080</v>
      </c>
      <c r="F2328" s="19">
        <v>1.28</v>
      </c>
      <c r="G2328" s="19">
        <v>1.78</v>
      </c>
      <c r="H2328" s="19">
        <f>E2328*Table133[[#This Row],[Price per unit]]</f>
        <v>1922.4</v>
      </c>
      <c r="I2328" s="7">
        <f>(Table133[[#This Row],[Price per unit]]-Table133[[#This Row],[Cost per unit]])*Table133[[#This Row],[Volume]]</f>
        <v>540</v>
      </c>
    </row>
    <row r="2329" spans="1:9" x14ac:dyDescent="0.2">
      <c r="A2329" s="14">
        <v>2011</v>
      </c>
      <c r="B2329" s="17" t="s">
        <v>13</v>
      </c>
      <c r="C2329" s="17" t="s">
        <v>209</v>
      </c>
      <c r="D2329" s="17" t="s">
        <v>2360</v>
      </c>
      <c r="E2329" s="1">
        <v>936</v>
      </c>
      <c r="F2329" s="19">
        <v>1.19</v>
      </c>
      <c r="G2329" s="19">
        <v>1.83</v>
      </c>
      <c r="H2329" s="19">
        <f>E2329*Table133[[#This Row],[Price per unit]]</f>
        <v>1712.88</v>
      </c>
      <c r="I2329" s="7">
        <f>(Table133[[#This Row],[Price per unit]]-Table133[[#This Row],[Cost per unit]])*Table133[[#This Row],[Volume]]</f>
        <v>599.04000000000008</v>
      </c>
    </row>
    <row r="2330" spans="1:9" x14ac:dyDescent="0.2">
      <c r="A2330" s="14">
        <v>2011</v>
      </c>
      <c r="B2330" s="17" t="s">
        <v>2420</v>
      </c>
      <c r="C2330" s="17" t="s">
        <v>2421</v>
      </c>
      <c r="D2330" s="17" t="s">
        <v>2422</v>
      </c>
      <c r="E2330" s="1">
        <v>156</v>
      </c>
      <c r="F2330" s="19">
        <v>2.7266666666666666</v>
      </c>
      <c r="G2330" s="19">
        <v>2.97</v>
      </c>
      <c r="H2330" s="19">
        <f>E2330*Table133[[#This Row],[Price per unit]]</f>
        <v>463.32000000000005</v>
      </c>
      <c r="I2330" s="7">
        <f>(Table133[[#This Row],[Price per unit]]-Table133[[#This Row],[Cost per unit]])*Table133[[#This Row],[Volume]]</f>
        <v>37.960000000000043</v>
      </c>
    </row>
    <row r="2331" spans="1:9" x14ac:dyDescent="0.2">
      <c r="A2331" s="14">
        <v>2011</v>
      </c>
      <c r="B2331" s="17" t="s">
        <v>2420</v>
      </c>
      <c r="C2331" s="17" t="s">
        <v>2421</v>
      </c>
      <c r="D2331" s="17" t="s">
        <v>2422</v>
      </c>
      <c r="E2331" s="1">
        <v>156</v>
      </c>
      <c r="F2331" s="19">
        <v>2.8</v>
      </c>
      <c r="G2331" s="19">
        <v>2.9</v>
      </c>
      <c r="H2331" s="19">
        <f>E2331*Table133[[#This Row],[Price per unit]]</f>
        <v>452.4</v>
      </c>
      <c r="I2331" s="7">
        <f>(Table133[[#This Row],[Price per unit]]-Table133[[#This Row],[Cost per unit]])*Table133[[#This Row],[Volume]]</f>
        <v>15.600000000000014</v>
      </c>
    </row>
    <row r="2332" spans="1:9" x14ac:dyDescent="0.2">
      <c r="A2332" s="14">
        <v>2011</v>
      </c>
      <c r="B2332" s="17" t="s">
        <v>2420</v>
      </c>
      <c r="C2332" s="17" t="s">
        <v>2421</v>
      </c>
      <c r="D2332" s="17" t="s">
        <v>2422</v>
      </c>
      <c r="E2332" s="1">
        <v>180</v>
      </c>
      <c r="F2332" s="19">
        <v>2.5666666666666669</v>
      </c>
      <c r="G2332" s="19">
        <v>2.98</v>
      </c>
      <c r="H2332" s="19">
        <f>E2332*Table133[[#This Row],[Price per unit]]</f>
        <v>536.4</v>
      </c>
      <c r="I2332" s="7">
        <f>(Table133[[#This Row],[Price per unit]]-Table133[[#This Row],[Cost per unit]])*Table133[[#This Row],[Volume]]</f>
        <v>74.399999999999963</v>
      </c>
    </row>
    <row r="2333" spans="1:9" x14ac:dyDescent="0.2">
      <c r="A2333" s="14">
        <v>2011</v>
      </c>
      <c r="B2333" s="17" t="s">
        <v>2420</v>
      </c>
      <c r="C2333" s="17" t="s">
        <v>2421</v>
      </c>
      <c r="D2333" s="17" t="s">
        <v>2422</v>
      </c>
      <c r="E2333" s="1">
        <v>180</v>
      </c>
      <c r="F2333" s="19">
        <v>2.6133333333333333</v>
      </c>
      <c r="G2333" s="19">
        <v>2.93</v>
      </c>
      <c r="H2333" s="19">
        <f>E2333*Table133[[#This Row],[Price per unit]]</f>
        <v>527.4</v>
      </c>
      <c r="I2333" s="7">
        <f>(Table133[[#This Row],[Price per unit]]-Table133[[#This Row],[Cost per unit]])*Table133[[#This Row],[Volume]]</f>
        <v>57.000000000000036</v>
      </c>
    </row>
    <row r="2334" spans="1:9" x14ac:dyDescent="0.2">
      <c r="A2334" s="14">
        <v>2011</v>
      </c>
      <c r="B2334" s="17" t="s">
        <v>2420</v>
      </c>
      <c r="C2334" s="17" t="s">
        <v>2421</v>
      </c>
      <c r="D2334" s="17" t="s">
        <v>2422</v>
      </c>
      <c r="E2334" s="1">
        <v>180</v>
      </c>
      <c r="F2334" s="19">
        <v>2.44</v>
      </c>
      <c r="G2334" s="19">
        <v>2.91</v>
      </c>
      <c r="H2334" s="19">
        <f>E2334*Table133[[#This Row],[Price per unit]]</f>
        <v>523.80000000000007</v>
      </c>
      <c r="I2334" s="7">
        <f>(Table133[[#This Row],[Price per unit]]-Table133[[#This Row],[Cost per unit]])*Table133[[#This Row],[Volume]]</f>
        <v>84.600000000000037</v>
      </c>
    </row>
    <row r="2335" spans="1:9" x14ac:dyDescent="0.2">
      <c r="A2335" s="14">
        <v>2011</v>
      </c>
      <c r="B2335" s="17" t="s">
        <v>2420</v>
      </c>
      <c r="C2335" s="17" t="s">
        <v>2421</v>
      </c>
      <c r="D2335" s="17" t="s">
        <v>2422</v>
      </c>
      <c r="E2335" s="1">
        <v>144</v>
      </c>
      <c r="F2335" s="19">
        <v>2.46</v>
      </c>
      <c r="G2335" s="19">
        <v>2.92</v>
      </c>
      <c r="H2335" s="19">
        <f>E2335*Table133[[#This Row],[Price per unit]]</f>
        <v>420.48</v>
      </c>
      <c r="I2335" s="7">
        <f>(Table133[[#This Row],[Price per unit]]-Table133[[#This Row],[Cost per unit]])*Table133[[#This Row],[Volume]]</f>
        <v>66.239999999999995</v>
      </c>
    </row>
    <row r="2336" spans="1:9" x14ac:dyDescent="0.2">
      <c r="A2336" s="14">
        <v>2011</v>
      </c>
      <c r="B2336" s="17" t="s">
        <v>2420</v>
      </c>
      <c r="C2336" s="17" t="s">
        <v>2421</v>
      </c>
      <c r="D2336" s="17" t="s">
        <v>2422</v>
      </c>
      <c r="E2336" s="1">
        <v>132</v>
      </c>
      <c r="F2336" s="19">
        <v>2.56</v>
      </c>
      <c r="G2336" s="19">
        <v>2.9</v>
      </c>
      <c r="H2336" s="19">
        <f>E2336*Table133[[#This Row],[Price per unit]]</f>
        <v>382.8</v>
      </c>
      <c r="I2336" s="7">
        <f>(Table133[[#This Row],[Price per unit]]-Table133[[#This Row],[Cost per unit]])*Table133[[#This Row],[Volume]]</f>
        <v>44.879999999999981</v>
      </c>
    </row>
    <row r="2337" spans="1:9" x14ac:dyDescent="0.2">
      <c r="A2337" s="14">
        <v>2011</v>
      </c>
      <c r="B2337" s="17" t="s">
        <v>2420</v>
      </c>
      <c r="C2337" s="17" t="s">
        <v>2421</v>
      </c>
      <c r="D2337" s="17" t="s">
        <v>2422</v>
      </c>
      <c r="E2337" s="1">
        <v>156</v>
      </c>
      <c r="F2337" s="19">
        <v>2.6133333333333333</v>
      </c>
      <c r="G2337" s="19">
        <v>2.94</v>
      </c>
      <c r="H2337" s="19">
        <f>E2337*Table133[[#This Row],[Price per unit]]</f>
        <v>458.64</v>
      </c>
      <c r="I2337" s="7">
        <f>(Table133[[#This Row],[Price per unit]]-Table133[[#This Row],[Cost per unit]])*Table133[[#This Row],[Volume]]</f>
        <v>50.96</v>
      </c>
    </row>
    <row r="2338" spans="1:9" x14ac:dyDescent="0.2">
      <c r="A2338" s="14">
        <v>2011</v>
      </c>
      <c r="B2338" s="17" t="s">
        <v>2420</v>
      </c>
      <c r="C2338" s="17" t="s">
        <v>2421</v>
      </c>
      <c r="D2338" s="17" t="s">
        <v>2422</v>
      </c>
      <c r="E2338" s="1">
        <v>144</v>
      </c>
      <c r="F2338" s="19">
        <v>2.44</v>
      </c>
      <c r="G2338" s="19">
        <v>2.91</v>
      </c>
      <c r="H2338" s="19">
        <f>E2338*Table133[[#This Row],[Price per unit]]</f>
        <v>419.04</v>
      </c>
      <c r="I2338" s="7">
        <f>(Table133[[#This Row],[Price per unit]]-Table133[[#This Row],[Cost per unit]])*Table133[[#This Row],[Volume]]</f>
        <v>67.680000000000035</v>
      </c>
    </row>
    <row r="2339" spans="1:9" x14ac:dyDescent="0.2">
      <c r="A2339" s="14">
        <v>2011</v>
      </c>
      <c r="B2339" s="17" t="s">
        <v>2420</v>
      </c>
      <c r="C2339" s="17" t="s">
        <v>2421</v>
      </c>
      <c r="D2339" s="17" t="s">
        <v>2422</v>
      </c>
      <c r="E2339" s="1">
        <v>168</v>
      </c>
      <c r="F2339" s="19">
        <v>2.6933333333333334</v>
      </c>
      <c r="G2339" s="19">
        <v>2.87</v>
      </c>
      <c r="H2339" s="19">
        <f>E2339*Table133[[#This Row],[Price per unit]]</f>
        <v>482.16</v>
      </c>
      <c r="I2339" s="7">
        <f>(Table133[[#This Row],[Price per unit]]-Table133[[#This Row],[Cost per unit]])*Table133[[#This Row],[Volume]]</f>
        <v>29.680000000000014</v>
      </c>
    </row>
    <row r="2340" spans="1:9" x14ac:dyDescent="0.2">
      <c r="A2340" s="14">
        <v>2011</v>
      </c>
      <c r="B2340" s="17" t="s">
        <v>2420</v>
      </c>
      <c r="C2340" s="17" t="s">
        <v>2421</v>
      </c>
      <c r="D2340" s="17" t="s">
        <v>2422</v>
      </c>
      <c r="E2340" s="1">
        <v>144</v>
      </c>
      <c r="F2340" s="19">
        <v>2.5333333333333332</v>
      </c>
      <c r="G2340" s="19">
        <v>2.9</v>
      </c>
      <c r="H2340" s="19">
        <f>E2340*Table133[[#This Row],[Price per unit]]</f>
        <v>417.59999999999997</v>
      </c>
      <c r="I2340" s="7">
        <f>(Table133[[#This Row],[Price per unit]]-Table133[[#This Row],[Cost per unit]])*Table133[[#This Row],[Volume]]</f>
        <v>52.800000000000004</v>
      </c>
    </row>
    <row r="2341" spans="1:9" x14ac:dyDescent="0.2">
      <c r="A2341" s="14">
        <v>2011</v>
      </c>
      <c r="B2341" s="17" t="s">
        <v>2420</v>
      </c>
      <c r="C2341" s="17" t="s">
        <v>2421</v>
      </c>
      <c r="D2341" s="17" t="s">
        <v>2422</v>
      </c>
      <c r="E2341" s="1">
        <v>120</v>
      </c>
      <c r="F2341" s="19">
        <v>2.3466666666666667</v>
      </c>
      <c r="G2341" s="19">
        <v>2.92</v>
      </c>
      <c r="H2341" s="19">
        <f>E2341*Table133[[#This Row],[Price per unit]]</f>
        <v>350.4</v>
      </c>
      <c r="I2341" s="7">
        <f>(Table133[[#This Row],[Price per unit]]-Table133[[#This Row],[Cost per unit]])*Table133[[#This Row],[Volume]]</f>
        <v>68.799999999999983</v>
      </c>
    </row>
    <row r="2342" spans="1:9" x14ac:dyDescent="0.2">
      <c r="A2342" s="14">
        <v>2011</v>
      </c>
      <c r="B2342" s="17" t="s">
        <v>2420</v>
      </c>
      <c r="C2342" s="17" t="s">
        <v>2421</v>
      </c>
      <c r="D2342" s="17" t="s">
        <v>2422</v>
      </c>
      <c r="E2342" s="1">
        <v>156</v>
      </c>
      <c r="F2342" s="19">
        <v>2.6666666666666665</v>
      </c>
      <c r="G2342" s="19">
        <v>2.9</v>
      </c>
      <c r="H2342" s="19">
        <f>E2342*Table133[[#This Row],[Price per unit]]</f>
        <v>452.4</v>
      </c>
      <c r="I2342" s="7">
        <f>(Table133[[#This Row],[Price per unit]]-Table133[[#This Row],[Cost per unit]])*Table133[[#This Row],[Volume]]</f>
        <v>36.400000000000006</v>
      </c>
    </row>
    <row r="2343" spans="1:9" x14ac:dyDescent="0.2">
      <c r="A2343" s="14">
        <v>2011</v>
      </c>
      <c r="B2343" s="17" t="s">
        <v>2420</v>
      </c>
      <c r="C2343" s="17" t="s">
        <v>2421</v>
      </c>
      <c r="D2343" s="17" t="s">
        <v>2422</v>
      </c>
      <c r="E2343" s="1">
        <v>168</v>
      </c>
      <c r="F2343" s="19">
        <v>2.7866666666666666</v>
      </c>
      <c r="G2343" s="19">
        <v>2.97</v>
      </c>
      <c r="H2343" s="19">
        <f>E2343*Table133[[#This Row],[Price per unit]]</f>
        <v>498.96000000000004</v>
      </c>
      <c r="I2343" s="7">
        <f>(Table133[[#This Row],[Price per unit]]-Table133[[#This Row],[Cost per unit]])*Table133[[#This Row],[Volume]]</f>
        <v>30.80000000000004</v>
      </c>
    </row>
    <row r="2344" spans="1:9" x14ac:dyDescent="0.2">
      <c r="A2344" s="14">
        <v>2011</v>
      </c>
      <c r="B2344" s="17" t="s">
        <v>2420</v>
      </c>
      <c r="C2344" s="17" t="s">
        <v>2421</v>
      </c>
      <c r="D2344" s="17" t="s">
        <v>2422</v>
      </c>
      <c r="E2344" s="1">
        <v>120</v>
      </c>
      <c r="F2344" s="19">
        <v>2.52</v>
      </c>
      <c r="G2344" s="19">
        <v>2.91</v>
      </c>
      <c r="H2344" s="19">
        <f>E2344*Table133[[#This Row],[Price per unit]]</f>
        <v>349.20000000000005</v>
      </c>
      <c r="I2344" s="7">
        <f>(Table133[[#This Row],[Price per unit]]-Table133[[#This Row],[Cost per unit]])*Table133[[#This Row],[Volume]]</f>
        <v>46.800000000000011</v>
      </c>
    </row>
    <row r="2345" spans="1:9" x14ac:dyDescent="0.2">
      <c r="A2345" s="14">
        <v>2011</v>
      </c>
      <c r="B2345" s="17" t="s">
        <v>2420</v>
      </c>
      <c r="C2345" s="17" t="s">
        <v>2421</v>
      </c>
      <c r="D2345" s="17" t="s">
        <v>2422</v>
      </c>
      <c r="E2345" s="1">
        <v>180</v>
      </c>
      <c r="F2345" s="19">
        <v>2.7266666666666666</v>
      </c>
      <c r="G2345" s="19">
        <v>2.93</v>
      </c>
      <c r="H2345" s="19">
        <f>E2345*Table133[[#This Row],[Price per unit]]</f>
        <v>527.4</v>
      </c>
      <c r="I2345" s="7">
        <f>(Table133[[#This Row],[Price per unit]]-Table133[[#This Row],[Cost per unit]])*Table133[[#This Row],[Volume]]</f>
        <v>36.600000000000044</v>
      </c>
    </row>
    <row r="2346" spans="1:9" x14ac:dyDescent="0.2">
      <c r="A2346" s="14">
        <v>2011</v>
      </c>
      <c r="B2346" s="17" t="s">
        <v>2420</v>
      </c>
      <c r="C2346" s="17" t="s">
        <v>2421</v>
      </c>
      <c r="D2346" s="17" t="s">
        <v>2422</v>
      </c>
      <c r="E2346" s="1">
        <v>180</v>
      </c>
      <c r="F2346" s="19">
        <v>2.3666666666666667</v>
      </c>
      <c r="G2346" s="19">
        <v>2.89</v>
      </c>
      <c r="H2346" s="19">
        <f>E2346*Table133[[#This Row],[Price per unit]]</f>
        <v>520.20000000000005</v>
      </c>
      <c r="I2346" s="7">
        <f>(Table133[[#This Row],[Price per unit]]-Table133[[#This Row],[Cost per unit]])*Table133[[#This Row],[Volume]]</f>
        <v>94.200000000000017</v>
      </c>
    </row>
    <row r="2347" spans="1:9" x14ac:dyDescent="0.2">
      <c r="A2347" s="14">
        <v>2011</v>
      </c>
      <c r="B2347" s="17" t="s">
        <v>2420</v>
      </c>
      <c r="C2347" s="17" t="s">
        <v>2421</v>
      </c>
      <c r="D2347" s="17" t="s">
        <v>2422</v>
      </c>
      <c r="E2347" s="1">
        <v>132</v>
      </c>
      <c r="F2347" s="19">
        <v>2.2666666666666666</v>
      </c>
      <c r="G2347" s="19">
        <v>2.94</v>
      </c>
      <c r="H2347" s="19">
        <f>E2347*Table133[[#This Row],[Price per unit]]</f>
        <v>388.08</v>
      </c>
      <c r="I2347" s="7">
        <f>(Table133[[#This Row],[Price per unit]]-Table133[[#This Row],[Cost per unit]])*Table133[[#This Row],[Volume]]</f>
        <v>88.88</v>
      </c>
    </row>
    <row r="2348" spans="1:9" x14ac:dyDescent="0.2">
      <c r="A2348" s="14">
        <v>2011</v>
      </c>
      <c r="B2348" s="17" t="s">
        <v>2420</v>
      </c>
      <c r="C2348" s="17" t="s">
        <v>2421</v>
      </c>
      <c r="D2348" s="17" t="s">
        <v>2422</v>
      </c>
      <c r="E2348" s="1">
        <v>132</v>
      </c>
      <c r="F2348" s="19">
        <v>2.3866666666666667</v>
      </c>
      <c r="G2348" s="19">
        <v>2.91</v>
      </c>
      <c r="H2348" s="19">
        <f>E2348*Table133[[#This Row],[Price per unit]]</f>
        <v>384.12</v>
      </c>
      <c r="I2348" s="7">
        <f>(Table133[[#This Row],[Price per unit]]-Table133[[#This Row],[Cost per unit]])*Table133[[#This Row],[Volume]]</f>
        <v>69.080000000000013</v>
      </c>
    </row>
    <row r="2349" spans="1:9" x14ac:dyDescent="0.2">
      <c r="A2349" s="14">
        <v>2011</v>
      </c>
      <c r="B2349" s="17" t="s">
        <v>2420</v>
      </c>
      <c r="C2349" s="17" t="s">
        <v>2421</v>
      </c>
      <c r="D2349" s="17" t="s">
        <v>2422</v>
      </c>
      <c r="E2349" s="1">
        <v>144</v>
      </c>
      <c r="F2349" s="19">
        <v>2.5866666666666664</v>
      </c>
      <c r="G2349" s="19">
        <v>2.95</v>
      </c>
      <c r="H2349" s="19">
        <f>E2349*Table133[[#This Row],[Price per unit]]</f>
        <v>424.8</v>
      </c>
      <c r="I2349" s="7">
        <f>(Table133[[#This Row],[Price per unit]]-Table133[[#This Row],[Cost per unit]])*Table133[[#This Row],[Volume]]</f>
        <v>52.320000000000057</v>
      </c>
    </row>
    <row r="2350" spans="1:9" x14ac:dyDescent="0.2">
      <c r="A2350" s="14">
        <v>2011</v>
      </c>
      <c r="B2350" s="17" t="s">
        <v>2420</v>
      </c>
      <c r="C2350" s="17" t="s">
        <v>2421</v>
      </c>
      <c r="D2350" s="17" t="s">
        <v>2422</v>
      </c>
      <c r="E2350" s="1">
        <v>132</v>
      </c>
      <c r="F2350" s="19">
        <v>2.7666666666666666</v>
      </c>
      <c r="G2350" s="19">
        <v>2.97</v>
      </c>
      <c r="H2350" s="19">
        <f>E2350*Table133[[#This Row],[Price per unit]]</f>
        <v>392.04</v>
      </c>
      <c r="I2350" s="7">
        <f>(Table133[[#This Row],[Price per unit]]-Table133[[#This Row],[Cost per unit]])*Table133[[#This Row],[Volume]]</f>
        <v>26.840000000000032</v>
      </c>
    </row>
    <row r="2351" spans="1:9" x14ac:dyDescent="0.2">
      <c r="A2351" s="14">
        <v>2011</v>
      </c>
      <c r="B2351" s="17" t="s">
        <v>2420</v>
      </c>
      <c r="C2351" s="17" t="s">
        <v>2421</v>
      </c>
      <c r="D2351" s="17" t="s">
        <v>2422</v>
      </c>
      <c r="E2351" s="1">
        <v>156</v>
      </c>
      <c r="F2351" s="19">
        <v>2.34</v>
      </c>
      <c r="G2351" s="19">
        <v>2.89</v>
      </c>
      <c r="H2351" s="19">
        <f>E2351*Table133[[#This Row],[Price per unit]]</f>
        <v>450.84000000000003</v>
      </c>
      <c r="I2351" s="7">
        <f>(Table133[[#This Row],[Price per unit]]-Table133[[#This Row],[Cost per unit]])*Table133[[#This Row],[Volume]]</f>
        <v>85.80000000000004</v>
      </c>
    </row>
    <row r="2352" spans="1:9" x14ac:dyDescent="0.2">
      <c r="A2352" s="14">
        <v>2011</v>
      </c>
      <c r="B2352" s="17" t="s">
        <v>2420</v>
      </c>
      <c r="C2352" s="17" t="s">
        <v>2421</v>
      </c>
      <c r="D2352" s="17" t="s">
        <v>2422</v>
      </c>
      <c r="E2352" s="1">
        <v>120</v>
      </c>
      <c r="F2352" s="19">
        <v>2.3533333333333335</v>
      </c>
      <c r="G2352" s="19">
        <v>2.91</v>
      </c>
      <c r="H2352" s="19">
        <f>E2352*Table133[[#This Row],[Price per unit]]</f>
        <v>349.20000000000005</v>
      </c>
      <c r="I2352" s="7">
        <f>(Table133[[#This Row],[Price per unit]]-Table133[[#This Row],[Cost per unit]])*Table133[[#This Row],[Volume]]</f>
        <v>66.8</v>
      </c>
    </row>
    <row r="2353" spans="1:9" x14ac:dyDescent="0.2">
      <c r="A2353" s="14">
        <v>2011</v>
      </c>
      <c r="B2353" s="17" t="s">
        <v>2420</v>
      </c>
      <c r="C2353" s="17" t="s">
        <v>2421</v>
      </c>
      <c r="D2353" s="17" t="s">
        <v>2422</v>
      </c>
      <c r="E2353" s="1">
        <v>144</v>
      </c>
      <c r="F2353" s="19">
        <v>2.68</v>
      </c>
      <c r="G2353" s="19">
        <v>2.9</v>
      </c>
      <c r="H2353" s="19">
        <f>E2353*Table133[[#This Row],[Price per unit]]</f>
        <v>417.59999999999997</v>
      </c>
      <c r="I2353" s="7">
        <f>(Table133[[#This Row],[Price per unit]]-Table133[[#This Row],[Cost per unit]])*Table133[[#This Row],[Volume]]</f>
        <v>31.679999999999964</v>
      </c>
    </row>
    <row r="2354" spans="1:9" x14ac:dyDescent="0.2">
      <c r="A2354" s="14">
        <v>2011</v>
      </c>
      <c r="B2354" s="17" t="s">
        <v>2420</v>
      </c>
      <c r="C2354" s="17" t="s">
        <v>2421</v>
      </c>
      <c r="D2354" s="17" t="s">
        <v>2422</v>
      </c>
      <c r="E2354" s="1">
        <v>120</v>
      </c>
      <c r="F2354" s="19">
        <v>2.3333333333333335</v>
      </c>
      <c r="G2354" s="19">
        <v>2.89</v>
      </c>
      <c r="H2354" s="19">
        <f>E2354*Table133[[#This Row],[Price per unit]]</f>
        <v>346.8</v>
      </c>
      <c r="I2354" s="7">
        <f>(Table133[[#This Row],[Price per unit]]-Table133[[#This Row],[Cost per unit]])*Table133[[#This Row],[Volume]]</f>
        <v>66.8</v>
      </c>
    </row>
    <row r="2355" spans="1:9" x14ac:dyDescent="0.2">
      <c r="A2355" s="14">
        <v>2011</v>
      </c>
      <c r="B2355" s="17" t="s">
        <v>2420</v>
      </c>
      <c r="C2355" s="17" t="s">
        <v>2421</v>
      </c>
      <c r="D2355" s="17" t="s">
        <v>2422</v>
      </c>
      <c r="E2355" s="1">
        <v>168</v>
      </c>
      <c r="F2355" s="19">
        <v>2.3666666666666667</v>
      </c>
      <c r="G2355" s="19">
        <v>2.97</v>
      </c>
      <c r="H2355" s="19">
        <f>E2355*Table133[[#This Row],[Price per unit]]</f>
        <v>498.96000000000004</v>
      </c>
      <c r="I2355" s="7">
        <f>(Table133[[#This Row],[Price per unit]]-Table133[[#This Row],[Cost per unit]])*Table133[[#This Row],[Volume]]</f>
        <v>101.36000000000003</v>
      </c>
    </row>
    <row r="2356" spans="1:9" x14ac:dyDescent="0.2">
      <c r="A2356" s="14">
        <v>2011</v>
      </c>
      <c r="B2356" s="17" t="s">
        <v>2420</v>
      </c>
      <c r="C2356" s="17" t="s">
        <v>2421</v>
      </c>
      <c r="D2356" s="17" t="s">
        <v>2422</v>
      </c>
      <c r="E2356" s="1">
        <v>144</v>
      </c>
      <c r="F2356" s="19">
        <v>2.7666666666666666</v>
      </c>
      <c r="G2356" s="19">
        <v>2.87</v>
      </c>
      <c r="H2356" s="19">
        <f>E2356*Table133[[#This Row],[Price per unit]]</f>
        <v>413.28000000000003</v>
      </c>
      <c r="I2356" s="7">
        <f>(Table133[[#This Row],[Price per unit]]-Table133[[#This Row],[Cost per unit]])*Table133[[#This Row],[Volume]]</f>
        <v>14.880000000000024</v>
      </c>
    </row>
    <row r="2357" spans="1:9" x14ac:dyDescent="0.2">
      <c r="A2357" s="14">
        <v>2011</v>
      </c>
      <c r="B2357" s="17" t="s">
        <v>2420</v>
      </c>
      <c r="C2357" s="17" t="s">
        <v>2421</v>
      </c>
      <c r="D2357" s="17" t="s">
        <v>2422</v>
      </c>
      <c r="E2357" s="1">
        <v>180</v>
      </c>
      <c r="F2357" s="19">
        <v>2.7066666666666666</v>
      </c>
      <c r="G2357" s="19">
        <v>3</v>
      </c>
      <c r="H2357" s="19">
        <f>E2357*Table133[[#This Row],[Price per unit]]</f>
        <v>540</v>
      </c>
      <c r="I2357" s="7">
        <f>(Table133[[#This Row],[Price per unit]]-Table133[[#This Row],[Cost per unit]])*Table133[[#This Row],[Volume]]</f>
        <v>52.800000000000018</v>
      </c>
    </row>
    <row r="2358" spans="1:9" x14ac:dyDescent="0.2">
      <c r="A2358" s="14">
        <v>2011</v>
      </c>
      <c r="B2358" s="17" t="s">
        <v>2420</v>
      </c>
      <c r="C2358" s="17" t="s">
        <v>2421</v>
      </c>
      <c r="D2358" s="17" t="s">
        <v>2422</v>
      </c>
      <c r="E2358" s="1">
        <v>144</v>
      </c>
      <c r="F2358" s="19">
        <v>2.6933333333333334</v>
      </c>
      <c r="G2358" s="19">
        <v>2.98</v>
      </c>
      <c r="H2358" s="19">
        <f>E2358*Table133[[#This Row],[Price per unit]]</f>
        <v>429.12</v>
      </c>
      <c r="I2358" s="7">
        <f>(Table133[[#This Row],[Price per unit]]-Table133[[#This Row],[Cost per unit]])*Table133[[#This Row],[Volume]]</f>
        <v>41.279999999999994</v>
      </c>
    </row>
    <row r="2359" spans="1:9" x14ac:dyDescent="0.2">
      <c r="A2359" s="14">
        <v>2011</v>
      </c>
      <c r="B2359" s="17" t="s">
        <v>2420</v>
      </c>
      <c r="C2359" s="17" t="s">
        <v>2421</v>
      </c>
      <c r="D2359" s="17" t="s">
        <v>2422</v>
      </c>
      <c r="E2359" s="1">
        <v>180</v>
      </c>
      <c r="F2359" s="19">
        <v>2.6466666666666665</v>
      </c>
      <c r="G2359" s="19">
        <v>2.96</v>
      </c>
      <c r="H2359" s="19">
        <f>E2359*Table133[[#This Row],[Price per unit]]</f>
        <v>532.79999999999995</v>
      </c>
      <c r="I2359" s="7">
        <f>(Table133[[#This Row],[Price per unit]]-Table133[[#This Row],[Cost per unit]])*Table133[[#This Row],[Volume]]</f>
        <v>56.40000000000002</v>
      </c>
    </row>
    <row r="2360" spans="1:9" x14ac:dyDescent="0.2">
      <c r="A2360" s="14">
        <v>2011</v>
      </c>
      <c r="B2360" s="17" t="s">
        <v>2420</v>
      </c>
      <c r="C2360" s="17" t="s">
        <v>2421</v>
      </c>
      <c r="D2360" s="17" t="s">
        <v>2422</v>
      </c>
      <c r="E2360" s="1">
        <v>168</v>
      </c>
      <c r="F2360" s="19">
        <v>2.62</v>
      </c>
      <c r="G2360" s="19">
        <v>2.93</v>
      </c>
      <c r="H2360" s="19">
        <f>E2360*Table133[[#This Row],[Price per unit]]</f>
        <v>492.24</v>
      </c>
      <c r="I2360" s="7">
        <f>(Table133[[#This Row],[Price per unit]]-Table133[[#This Row],[Cost per unit]])*Table133[[#This Row],[Volume]]</f>
        <v>52.080000000000013</v>
      </c>
    </row>
    <row r="2361" spans="1:9" x14ac:dyDescent="0.2">
      <c r="A2361" s="14">
        <v>2011</v>
      </c>
      <c r="B2361" s="17" t="s">
        <v>2420</v>
      </c>
      <c r="C2361" s="17" t="s">
        <v>2421</v>
      </c>
      <c r="D2361" s="17" t="s">
        <v>2422</v>
      </c>
      <c r="E2361" s="1">
        <v>156</v>
      </c>
      <c r="F2361" s="19">
        <v>2.3933333333333335</v>
      </c>
      <c r="G2361" s="19">
        <v>2.93</v>
      </c>
      <c r="H2361" s="19">
        <f>E2361*Table133[[#This Row],[Price per unit]]</f>
        <v>457.08000000000004</v>
      </c>
      <c r="I2361" s="7">
        <f>(Table133[[#This Row],[Price per unit]]-Table133[[#This Row],[Cost per unit]])*Table133[[#This Row],[Volume]]</f>
        <v>83.72</v>
      </c>
    </row>
    <row r="2362" spans="1:9" x14ac:dyDescent="0.2">
      <c r="A2362" s="14">
        <v>2011</v>
      </c>
      <c r="B2362" s="17" t="s">
        <v>2420</v>
      </c>
      <c r="C2362" s="17" t="s">
        <v>2421</v>
      </c>
      <c r="D2362" s="17" t="s">
        <v>2422</v>
      </c>
      <c r="E2362" s="1">
        <v>168</v>
      </c>
      <c r="F2362" s="19">
        <v>2.3133333333333335</v>
      </c>
      <c r="G2362" s="19">
        <v>2.9</v>
      </c>
      <c r="H2362" s="19">
        <f>E2362*Table133[[#This Row],[Price per unit]]</f>
        <v>487.2</v>
      </c>
      <c r="I2362" s="7">
        <f>(Table133[[#This Row],[Price per unit]]-Table133[[#This Row],[Cost per unit]])*Table133[[#This Row],[Volume]]</f>
        <v>98.55999999999996</v>
      </c>
    </row>
    <row r="2363" spans="1:9" x14ac:dyDescent="0.2">
      <c r="A2363" s="14">
        <v>2011</v>
      </c>
      <c r="B2363" s="17" t="s">
        <v>2420</v>
      </c>
      <c r="C2363" s="17" t="s">
        <v>2421</v>
      </c>
      <c r="D2363" s="17" t="s">
        <v>2422</v>
      </c>
      <c r="E2363" s="1">
        <v>156</v>
      </c>
      <c r="F2363" s="19">
        <v>2.2733333333333334</v>
      </c>
      <c r="G2363" s="19">
        <v>2.96</v>
      </c>
      <c r="H2363" s="19">
        <f>E2363*Table133[[#This Row],[Price per unit]]</f>
        <v>461.76</v>
      </c>
      <c r="I2363" s="7">
        <f>(Table133[[#This Row],[Price per unit]]-Table133[[#This Row],[Cost per unit]])*Table133[[#This Row],[Volume]]</f>
        <v>107.11999999999998</v>
      </c>
    </row>
    <row r="2364" spans="1:9" x14ac:dyDescent="0.2">
      <c r="A2364" s="14">
        <v>2011</v>
      </c>
      <c r="B2364" s="17" t="s">
        <v>2420</v>
      </c>
      <c r="C2364" s="17" t="s">
        <v>2421</v>
      </c>
      <c r="D2364" s="17" t="s">
        <v>2422</v>
      </c>
      <c r="E2364" s="1">
        <v>168</v>
      </c>
      <c r="F2364" s="19">
        <v>2.3333333333333335</v>
      </c>
      <c r="G2364" s="19">
        <v>2.89</v>
      </c>
      <c r="H2364" s="19">
        <f>E2364*Table133[[#This Row],[Price per unit]]</f>
        <v>485.52000000000004</v>
      </c>
      <c r="I2364" s="7">
        <f>(Table133[[#This Row],[Price per unit]]-Table133[[#This Row],[Cost per unit]])*Table133[[#This Row],[Volume]]</f>
        <v>93.52</v>
      </c>
    </row>
    <row r="2365" spans="1:9" x14ac:dyDescent="0.2">
      <c r="A2365" s="14">
        <v>2011</v>
      </c>
      <c r="B2365" s="17" t="s">
        <v>2420</v>
      </c>
      <c r="C2365" s="17" t="s">
        <v>2421</v>
      </c>
      <c r="D2365" s="17" t="s">
        <v>2422</v>
      </c>
      <c r="E2365" s="1">
        <v>132</v>
      </c>
      <c r="F2365" s="19">
        <v>2.3866666666666667</v>
      </c>
      <c r="G2365" s="19">
        <v>2.99</v>
      </c>
      <c r="H2365" s="19">
        <f>E2365*Table133[[#This Row],[Price per unit]]</f>
        <v>394.68</v>
      </c>
      <c r="I2365" s="7">
        <f>(Table133[[#This Row],[Price per unit]]-Table133[[#This Row],[Cost per unit]])*Table133[[#This Row],[Volume]]</f>
        <v>79.640000000000015</v>
      </c>
    </row>
    <row r="2366" spans="1:9" x14ac:dyDescent="0.2">
      <c r="A2366" s="14">
        <v>2011</v>
      </c>
      <c r="B2366" s="17" t="s">
        <v>2420</v>
      </c>
      <c r="C2366" s="17" t="s">
        <v>2421</v>
      </c>
      <c r="D2366" s="17" t="s">
        <v>2422</v>
      </c>
      <c r="E2366" s="1">
        <v>168</v>
      </c>
      <c r="F2366" s="19">
        <v>2.7733333333333334</v>
      </c>
      <c r="G2366" s="19">
        <v>2.99</v>
      </c>
      <c r="H2366" s="19">
        <f>E2366*Table133[[#This Row],[Price per unit]]</f>
        <v>502.32000000000005</v>
      </c>
      <c r="I2366" s="7">
        <f>(Table133[[#This Row],[Price per unit]]-Table133[[#This Row],[Cost per unit]])*Table133[[#This Row],[Volume]]</f>
        <v>36.40000000000002</v>
      </c>
    </row>
    <row r="2367" spans="1:9" x14ac:dyDescent="0.2">
      <c r="A2367" s="14">
        <v>2011</v>
      </c>
      <c r="B2367" s="17" t="s">
        <v>2420</v>
      </c>
      <c r="C2367" s="17" t="s">
        <v>2421</v>
      </c>
      <c r="D2367" s="17" t="s">
        <v>2422</v>
      </c>
      <c r="E2367" s="1">
        <v>156</v>
      </c>
      <c r="F2367" s="19">
        <v>2.36</v>
      </c>
      <c r="G2367" s="19">
        <v>2.99</v>
      </c>
      <c r="H2367" s="19">
        <f>E2367*Table133[[#This Row],[Price per unit]]</f>
        <v>466.44000000000005</v>
      </c>
      <c r="I2367" s="7">
        <f>(Table133[[#This Row],[Price per unit]]-Table133[[#This Row],[Cost per unit]])*Table133[[#This Row],[Volume]]</f>
        <v>98.280000000000058</v>
      </c>
    </row>
    <row r="2368" spans="1:9" x14ac:dyDescent="0.2">
      <c r="A2368" s="14">
        <v>2011</v>
      </c>
      <c r="B2368" s="17" t="s">
        <v>2420</v>
      </c>
      <c r="C2368" s="17" t="s">
        <v>2421</v>
      </c>
      <c r="D2368" s="17" t="s">
        <v>2422</v>
      </c>
      <c r="E2368" s="1">
        <v>168</v>
      </c>
      <c r="F2368" s="19">
        <v>2.46</v>
      </c>
      <c r="G2368" s="19">
        <v>2.99</v>
      </c>
      <c r="H2368" s="19">
        <f>E2368*Table133[[#This Row],[Price per unit]]</f>
        <v>502.32000000000005</v>
      </c>
      <c r="I2368" s="7">
        <f>(Table133[[#This Row],[Price per unit]]-Table133[[#This Row],[Cost per unit]])*Table133[[#This Row],[Volume]]</f>
        <v>89.040000000000049</v>
      </c>
    </row>
    <row r="2369" spans="1:9" x14ac:dyDescent="0.2">
      <c r="A2369" s="14">
        <v>2011</v>
      </c>
      <c r="B2369" s="17" t="s">
        <v>2420</v>
      </c>
      <c r="C2369" s="17" t="s">
        <v>2421</v>
      </c>
      <c r="D2369" s="17" t="s">
        <v>2422</v>
      </c>
      <c r="E2369" s="1">
        <v>132</v>
      </c>
      <c r="F2369" s="19">
        <v>2.72</v>
      </c>
      <c r="G2369" s="19">
        <v>2.92</v>
      </c>
      <c r="H2369" s="19">
        <f>E2369*Table133[[#This Row],[Price per unit]]</f>
        <v>385.44</v>
      </c>
      <c r="I2369" s="7">
        <f>(Table133[[#This Row],[Price per unit]]-Table133[[#This Row],[Cost per unit]])*Table133[[#This Row],[Volume]]</f>
        <v>26.399999999999963</v>
      </c>
    </row>
    <row r="2370" spans="1:9" x14ac:dyDescent="0.2">
      <c r="A2370" s="14">
        <v>2011</v>
      </c>
      <c r="B2370" s="17" t="s">
        <v>2420</v>
      </c>
      <c r="C2370" s="17" t="s">
        <v>2421</v>
      </c>
      <c r="D2370" s="17" t="s">
        <v>2422</v>
      </c>
      <c r="E2370" s="1">
        <v>156</v>
      </c>
      <c r="F2370" s="19">
        <v>2.3733333333333335</v>
      </c>
      <c r="G2370" s="19">
        <v>2.99</v>
      </c>
      <c r="H2370" s="19">
        <f>E2370*Table133[[#This Row],[Price per unit]]</f>
        <v>466.44000000000005</v>
      </c>
      <c r="I2370" s="7">
        <f>(Table133[[#This Row],[Price per unit]]-Table133[[#This Row],[Cost per unit]])*Table133[[#This Row],[Volume]]</f>
        <v>96.2</v>
      </c>
    </row>
    <row r="2371" spans="1:9" x14ac:dyDescent="0.2">
      <c r="A2371" s="14">
        <v>2011</v>
      </c>
      <c r="B2371" s="17" t="s">
        <v>2420</v>
      </c>
      <c r="C2371" s="17" t="s">
        <v>2421</v>
      </c>
      <c r="D2371" s="17" t="s">
        <v>2422</v>
      </c>
      <c r="E2371" s="1">
        <v>168</v>
      </c>
      <c r="F2371" s="19">
        <v>2.48</v>
      </c>
      <c r="G2371" s="19">
        <v>2.95</v>
      </c>
      <c r="H2371" s="19">
        <f>E2371*Table133[[#This Row],[Price per unit]]</f>
        <v>495.6</v>
      </c>
      <c r="I2371" s="7">
        <f>(Table133[[#This Row],[Price per unit]]-Table133[[#This Row],[Cost per unit]])*Table133[[#This Row],[Volume]]</f>
        <v>78.960000000000036</v>
      </c>
    </row>
    <row r="2372" spans="1:9" x14ac:dyDescent="0.2">
      <c r="A2372" s="14">
        <v>2011</v>
      </c>
      <c r="B2372" s="17" t="s">
        <v>2420</v>
      </c>
      <c r="C2372" s="17" t="s">
        <v>2421</v>
      </c>
      <c r="D2372" s="17" t="s">
        <v>2422</v>
      </c>
      <c r="E2372" s="1">
        <v>144</v>
      </c>
      <c r="F2372" s="19">
        <v>2.7866666666666666</v>
      </c>
      <c r="G2372" s="19">
        <v>2.94</v>
      </c>
      <c r="H2372" s="19">
        <f>E2372*Table133[[#This Row],[Price per unit]]</f>
        <v>423.36</v>
      </c>
      <c r="I2372" s="7">
        <f>(Table133[[#This Row],[Price per unit]]-Table133[[#This Row],[Cost per unit]])*Table133[[#This Row],[Volume]]</f>
        <v>22.08</v>
      </c>
    </row>
    <row r="2373" spans="1:9" x14ac:dyDescent="0.2">
      <c r="A2373" s="14">
        <v>2011</v>
      </c>
      <c r="B2373" s="17" t="s">
        <v>2420</v>
      </c>
      <c r="C2373" s="17" t="s">
        <v>2421</v>
      </c>
      <c r="D2373" s="17" t="s">
        <v>2422</v>
      </c>
      <c r="E2373" s="1">
        <v>156</v>
      </c>
      <c r="F2373" s="19">
        <v>2.5866666666666664</v>
      </c>
      <c r="G2373" s="19">
        <v>2.9</v>
      </c>
      <c r="H2373" s="19">
        <f>E2373*Table133[[#This Row],[Price per unit]]</f>
        <v>452.4</v>
      </c>
      <c r="I2373" s="7">
        <f>(Table133[[#This Row],[Price per unit]]-Table133[[#This Row],[Cost per unit]])*Table133[[#This Row],[Volume]]</f>
        <v>48.880000000000024</v>
      </c>
    </row>
    <row r="2374" spans="1:9" x14ac:dyDescent="0.2">
      <c r="A2374" s="14">
        <v>2011</v>
      </c>
      <c r="B2374" s="17" t="s">
        <v>2420</v>
      </c>
      <c r="C2374" s="17" t="s">
        <v>2421</v>
      </c>
      <c r="D2374" s="17" t="s">
        <v>2422</v>
      </c>
      <c r="E2374" s="1">
        <v>156</v>
      </c>
      <c r="F2374" s="19">
        <v>2.3466666666666667</v>
      </c>
      <c r="G2374" s="19">
        <v>2.87</v>
      </c>
      <c r="H2374" s="19">
        <f>E2374*Table133[[#This Row],[Price per unit]]</f>
        <v>447.72</v>
      </c>
      <c r="I2374" s="7">
        <f>(Table133[[#This Row],[Price per unit]]-Table133[[#This Row],[Cost per unit]])*Table133[[#This Row],[Volume]]</f>
        <v>81.640000000000015</v>
      </c>
    </row>
    <row r="2375" spans="1:9" x14ac:dyDescent="0.2">
      <c r="A2375" s="14">
        <v>2011</v>
      </c>
      <c r="B2375" s="17" t="s">
        <v>2420</v>
      </c>
      <c r="C2375" s="17" t="s">
        <v>2421</v>
      </c>
      <c r="D2375" s="17" t="s">
        <v>2422</v>
      </c>
      <c r="E2375" s="1">
        <v>168</v>
      </c>
      <c r="F2375" s="19">
        <v>2.6066666666666665</v>
      </c>
      <c r="G2375" s="19">
        <v>2.91</v>
      </c>
      <c r="H2375" s="19">
        <f>E2375*Table133[[#This Row],[Price per unit]]</f>
        <v>488.88</v>
      </c>
      <c r="I2375" s="7">
        <f>(Table133[[#This Row],[Price per unit]]-Table133[[#This Row],[Cost per unit]])*Table133[[#This Row],[Volume]]</f>
        <v>50.960000000000058</v>
      </c>
    </row>
    <row r="2376" spans="1:9" x14ac:dyDescent="0.2">
      <c r="A2376" s="14">
        <v>2011</v>
      </c>
      <c r="B2376" s="17" t="s">
        <v>2420</v>
      </c>
      <c r="C2376" s="17" t="s">
        <v>2421</v>
      </c>
      <c r="D2376" s="17" t="s">
        <v>2422</v>
      </c>
      <c r="E2376" s="1">
        <v>144</v>
      </c>
      <c r="F2376" s="19">
        <v>2.62</v>
      </c>
      <c r="G2376" s="19">
        <v>2.95</v>
      </c>
      <c r="H2376" s="19">
        <f>E2376*Table133[[#This Row],[Price per unit]]</f>
        <v>424.8</v>
      </c>
      <c r="I2376" s="7">
        <f>(Table133[[#This Row],[Price per unit]]-Table133[[#This Row],[Cost per unit]])*Table133[[#This Row],[Volume]]</f>
        <v>47.52000000000001</v>
      </c>
    </row>
    <row r="2377" spans="1:9" x14ac:dyDescent="0.2">
      <c r="A2377" s="14">
        <v>2011</v>
      </c>
      <c r="B2377" s="17" t="s">
        <v>2420</v>
      </c>
      <c r="C2377" s="17" t="s">
        <v>2421</v>
      </c>
      <c r="D2377" s="17" t="s">
        <v>2422</v>
      </c>
      <c r="E2377" s="1">
        <v>120</v>
      </c>
      <c r="F2377" s="19">
        <v>2.3199999999999998</v>
      </c>
      <c r="G2377" s="19">
        <v>2.91</v>
      </c>
      <c r="H2377" s="19">
        <f>E2377*Table133[[#This Row],[Price per unit]]</f>
        <v>349.20000000000005</v>
      </c>
      <c r="I2377" s="7">
        <f>(Table133[[#This Row],[Price per unit]]-Table133[[#This Row],[Cost per unit]])*Table133[[#This Row],[Volume]]</f>
        <v>70.80000000000004</v>
      </c>
    </row>
    <row r="2378" spans="1:9" x14ac:dyDescent="0.2">
      <c r="A2378" s="14">
        <v>2011</v>
      </c>
      <c r="B2378" s="17" t="s">
        <v>2420</v>
      </c>
      <c r="C2378" s="17" t="s">
        <v>2421</v>
      </c>
      <c r="D2378" s="17" t="s">
        <v>2422</v>
      </c>
      <c r="E2378" s="1">
        <v>120</v>
      </c>
      <c r="F2378" s="19">
        <v>2.4066666666666667</v>
      </c>
      <c r="G2378" s="19">
        <v>2.89</v>
      </c>
      <c r="H2378" s="19">
        <f>E2378*Table133[[#This Row],[Price per unit]]</f>
        <v>346.8</v>
      </c>
      <c r="I2378" s="7">
        <f>(Table133[[#This Row],[Price per unit]]-Table133[[#This Row],[Cost per unit]])*Table133[[#This Row],[Volume]]</f>
        <v>58.000000000000007</v>
      </c>
    </row>
    <row r="2379" spans="1:9" x14ac:dyDescent="0.2">
      <c r="A2379" s="14">
        <v>2011</v>
      </c>
      <c r="B2379" s="17" t="s">
        <v>2420</v>
      </c>
      <c r="C2379" s="17" t="s">
        <v>2421</v>
      </c>
      <c r="D2379" s="17" t="s">
        <v>2422</v>
      </c>
      <c r="E2379" s="1">
        <v>168</v>
      </c>
      <c r="F2379" s="19">
        <v>2.7866666666666666</v>
      </c>
      <c r="G2379" s="19">
        <v>2.91</v>
      </c>
      <c r="H2379" s="19">
        <f>E2379*Table133[[#This Row],[Price per unit]]</f>
        <v>488.88</v>
      </c>
      <c r="I2379" s="7">
        <f>(Table133[[#This Row],[Price per unit]]-Table133[[#This Row],[Cost per unit]])*Table133[[#This Row],[Volume]]</f>
        <v>20.720000000000031</v>
      </c>
    </row>
    <row r="2380" spans="1:9" x14ac:dyDescent="0.2">
      <c r="A2380" s="14">
        <v>2011</v>
      </c>
      <c r="B2380" s="17" t="s">
        <v>2420</v>
      </c>
      <c r="C2380" s="17" t="s">
        <v>2421</v>
      </c>
      <c r="D2380" s="17" t="s">
        <v>2422</v>
      </c>
      <c r="E2380" s="1">
        <v>132</v>
      </c>
      <c r="F2380" s="19">
        <v>2.46</v>
      </c>
      <c r="G2380" s="19">
        <v>2.93</v>
      </c>
      <c r="H2380" s="19">
        <f>E2380*Table133[[#This Row],[Price per unit]]</f>
        <v>386.76000000000005</v>
      </c>
      <c r="I2380" s="7">
        <f>(Table133[[#This Row],[Price per unit]]-Table133[[#This Row],[Cost per unit]])*Table133[[#This Row],[Volume]]</f>
        <v>62.040000000000028</v>
      </c>
    </row>
    <row r="2381" spans="1:9" x14ac:dyDescent="0.2">
      <c r="A2381" s="14">
        <v>2011</v>
      </c>
      <c r="B2381" s="17" t="s">
        <v>2420</v>
      </c>
      <c r="C2381" s="17" t="s">
        <v>2421</v>
      </c>
      <c r="D2381" s="17" t="s">
        <v>2422</v>
      </c>
      <c r="E2381" s="1">
        <v>168</v>
      </c>
      <c r="F2381" s="19">
        <v>2.5733333333333333</v>
      </c>
      <c r="G2381" s="19">
        <v>2.88</v>
      </c>
      <c r="H2381" s="19">
        <f>E2381*Table133[[#This Row],[Price per unit]]</f>
        <v>483.84</v>
      </c>
      <c r="I2381" s="7">
        <f>(Table133[[#This Row],[Price per unit]]-Table133[[#This Row],[Cost per unit]])*Table133[[#This Row],[Volume]]</f>
        <v>51.519999999999996</v>
      </c>
    </row>
    <row r="2382" spans="1:9" x14ac:dyDescent="0.2">
      <c r="A2382" s="14">
        <v>2011</v>
      </c>
      <c r="B2382" s="17" t="s">
        <v>2420</v>
      </c>
      <c r="C2382" s="17" t="s">
        <v>2421</v>
      </c>
      <c r="D2382" s="17" t="s">
        <v>2422</v>
      </c>
      <c r="E2382" s="1">
        <v>180</v>
      </c>
      <c r="F2382" s="19">
        <v>2.62</v>
      </c>
      <c r="G2382" s="19">
        <v>2.95</v>
      </c>
      <c r="H2382" s="19">
        <f>E2382*Table133[[#This Row],[Price per unit]]</f>
        <v>531</v>
      </c>
      <c r="I2382" s="7">
        <f>(Table133[[#This Row],[Price per unit]]-Table133[[#This Row],[Cost per unit]])*Table133[[#This Row],[Volume]]</f>
        <v>59.400000000000013</v>
      </c>
    </row>
    <row r="2383" spans="1:9" x14ac:dyDescent="0.2">
      <c r="A2383" s="14">
        <v>2011</v>
      </c>
      <c r="B2383" s="17" t="s">
        <v>2420</v>
      </c>
      <c r="C2383" s="17" t="s">
        <v>2421</v>
      </c>
      <c r="D2383" s="17" t="s">
        <v>2422</v>
      </c>
      <c r="E2383" s="1">
        <v>168</v>
      </c>
      <c r="F2383" s="19">
        <v>2.46</v>
      </c>
      <c r="G2383" s="19">
        <v>2.95</v>
      </c>
      <c r="H2383" s="19">
        <f>E2383*Table133[[#This Row],[Price per unit]]</f>
        <v>495.6</v>
      </c>
      <c r="I2383" s="7">
        <f>(Table133[[#This Row],[Price per unit]]-Table133[[#This Row],[Cost per unit]])*Table133[[#This Row],[Volume]]</f>
        <v>82.320000000000036</v>
      </c>
    </row>
    <row r="2384" spans="1:9" x14ac:dyDescent="0.2">
      <c r="A2384" s="14">
        <v>2011</v>
      </c>
      <c r="B2384" s="17" t="s">
        <v>2420</v>
      </c>
      <c r="C2384" s="17" t="s">
        <v>2421</v>
      </c>
      <c r="D2384" s="17" t="s">
        <v>2422</v>
      </c>
      <c r="E2384" s="1">
        <v>156</v>
      </c>
      <c r="F2384" s="19">
        <v>2.6066666666666665</v>
      </c>
      <c r="G2384" s="19">
        <v>2.97</v>
      </c>
      <c r="H2384" s="19">
        <f>E2384*Table133[[#This Row],[Price per unit]]</f>
        <v>463.32000000000005</v>
      </c>
      <c r="I2384" s="7">
        <f>(Table133[[#This Row],[Price per unit]]-Table133[[#This Row],[Cost per unit]])*Table133[[#This Row],[Volume]]</f>
        <v>56.680000000000064</v>
      </c>
    </row>
    <row r="2385" spans="1:9" x14ac:dyDescent="0.2">
      <c r="A2385" s="14">
        <v>2011</v>
      </c>
      <c r="B2385" s="17" t="s">
        <v>2420</v>
      </c>
      <c r="C2385" s="17" t="s">
        <v>2421</v>
      </c>
      <c r="D2385" s="17" t="s">
        <v>2422</v>
      </c>
      <c r="E2385" s="1">
        <v>156</v>
      </c>
      <c r="F2385" s="19">
        <v>2.5666666666666669</v>
      </c>
      <c r="G2385" s="19">
        <v>2.91</v>
      </c>
      <c r="H2385" s="19">
        <f>E2385*Table133[[#This Row],[Price per unit]]</f>
        <v>453.96000000000004</v>
      </c>
      <c r="I2385" s="7">
        <f>(Table133[[#This Row],[Price per unit]]-Table133[[#This Row],[Cost per unit]])*Table133[[#This Row],[Volume]]</f>
        <v>53.559999999999988</v>
      </c>
    </row>
    <row r="2386" spans="1:9" x14ac:dyDescent="0.2">
      <c r="A2386" s="14">
        <v>2011</v>
      </c>
      <c r="B2386" s="17" t="s">
        <v>2420</v>
      </c>
      <c r="C2386" s="17" t="s">
        <v>2421</v>
      </c>
      <c r="D2386" s="17" t="s">
        <v>2422</v>
      </c>
      <c r="E2386" s="1">
        <v>132</v>
      </c>
      <c r="F2386" s="19">
        <v>2.6933333333333334</v>
      </c>
      <c r="G2386" s="19">
        <v>3</v>
      </c>
      <c r="H2386" s="19">
        <f>E2386*Table133[[#This Row],[Price per unit]]</f>
        <v>396</v>
      </c>
      <c r="I2386" s="7">
        <f>(Table133[[#This Row],[Price per unit]]-Table133[[#This Row],[Cost per unit]])*Table133[[#This Row],[Volume]]</f>
        <v>40.479999999999997</v>
      </c>
    </row>
    <row r="2387" spans="1:9" x14ac:dyDescent="0.2">
      <c r="A2387" s="14">
        <v>2011</v>
      </c>
      <c r="B2387" s="17" t="s">
        <v>2420</v>
      </c>
      <c r="C2387" s="17" t="s">
        <v>2421</v>
      </c>
      <c r="D2387" s="17" t="s">
        <v>2480</v>
      </c>
      <c r="E2387" s="1">
        <v>156</v>
      </c>
      <c r="F2387" s="19">
        <v>2.52</v>
      </c>
      <c r="G2387" s="19">
        <v>2.95</v>
      </c>
      <c r="H2387" s="19">
        <f>E2387*Table133[[#This Row],[Price per unit]]</f>
        <v>460.20000000000005</v>
      </c>
      <c r="I2387" s="7">
        <f>(Table133[[#This Row],[Price per unit]]-Table133[[#This Row],[Cost per unit]])*Table133[[#This Row],[Volume]]</f>
        <v>67.080000000000027</v>
      </c>
    </row>
    <row r="2388" spans="1:9" x14ac:dyDescent="0.2">
      <c r="A2388" s="14">
        <v>2011</v>
      </c>
      <c r="B2388" s="17" t="s">
        <v>2420</v>
      </c>
      <c r="C2388" s="17" t="s">
        <v>2482</v>
      </c>
      <c r="D2388" s="17" t="s">
        <v>2483</v>
      </c>
      <c r="E2388" s="1">
        <v>132</v>
      </c>
      <c r="F2388" s="19">
        <v>2.6</v>
      </c>
      <c r="G2388" s="19">
        <v>3.23</v>
      </c>
      <c r="H2388" s="19">
        <f>E2388*Table133[[#This Row],[Price per unit]]</f>
        <v>426.36</v>
      </c>
      <c r="I2388" s="7">
        <f>(Table133[[#This Row],[Price per unit]]-Table133[[#This Row],[Cost per unit]])*Table133[[#This Row],[Volume]]</f>
        <v>83.159999999999982</v>
      </c>
    </row>
    <row r="2389" spans="1:9" x14ac:dyDescent="0.2">
      <c r="A2389" s="14">
        <v>2011</v>
      </c>
      <c r="B2389" s="17" t="s">
        <v>2420</v>
      </c>
      <c r="C2389" s="17" t="s">
        <v>2482</v>
      </c>
      <c r="D2389" s="17" t="s">
        <v>2483</v>
      </c>
      <c r="E2389" s="1">
        <v>576</v>
      </c>
      <c r="F2389" s="19">
        <v>2.76</v>
      </c>
      <c r="G2389" s="19">
        <v>3.33</v>
      </c>
      <c r="H2389" s="19">
        <f>E2389*Table133[[#This Row],[Price per unit]]</f>
        <v>1918.08</v>
      </c>
      <c r="I2389" s="7">
        <f>(Table133[[#This Row],[Price per unit]]-Table133[[#This Row],[Cost per unit]])*Table133[[#This Row],[Volume]]</f>
        <v>328.32000000000016</v>
      </c>
    </row>
    <row r="2390" spans="1:9" x14ac:dyDescent="0.2">
      <c r="A2390" s="14">
        <v>2011</v>
      </c>
      <c r="B2390" s="17" t="s">
        <v>2420</v>
      </c>
      <c r="C2390" s="17" t="s">
        <v>2482</v>
      </c>
      <c r="D2390" s="17" t="s">
        <v>2483</v>
      </c>
      <c r="E2390" s="1">
        <v>204</v>
      </c>
      <c r="F2390" s="19">
        <v>2.2799999999999998</v>
      </c>
      <c r="G2390" s="19">
        <v>3.43</v>
      </c>
      <c r="H2390" s="19">
        <f>E2390*Table133[[#This Row],[Price per unit]]</f>
        <v>699.72</v>
      </c>
      <c r="I2390" s="7">
        <f>(Table133[[#This Row],[Price per unit]]-Table133[[#This Row],[Cost per unit]])*Table133[[#This Row],[Volume]]</f>
        <v>234.60000000000008</v>
      </c>
    </row>
    <row r="2391" spans="1:9" x14ac:dyDescent="0.2">
      <c r="A2391" s="14">
        <v>2011</v>
      </c>
      <c r="B2391" s="17" t="s">
        <v>2420</v>
      </c>
      <c r="C2391" s="17" t="s">
        <v>2482</v>
      </c>
      <c r="D2391" s="17" t="s">
        <v>2483</v>
      </c>
      <c r="E2391" s="1">
        <v>312</v>
      </c>
      <c r="F2391" s="19">
        <v>2.2799999999999998</v>
      </c>
      <c r="G2391" s="19">
        <v>3.09</v>
      </c>
      <c r="H2391" s="19">
        <f>E2391*Table133[[#This Row],[Price per unit]]</f>
        <v>964.07999999999993</v>
      </c>
      <c r="I2391" s="7">
        <f>(Table133[[#This Row],[Price per unit]]-Table133[[#This Row],[Cost per unit]])*Table133[[#This Row],[Volume]]</f>
        <v>252.72000000000003</v>
      </c>
    </row>
    <row r="2392" spans="1:9" x14ac:dyDescent="0.2">
      <c r="A2392" s="14">
        <v>2011</v>
      </c>
      <c r="B2392" s="17" t="s">
        <v>2420</v>
      </c>
      <c r="C2392" s="17" t="s">
        <v>2482</v>
      </c>
      <c r="D2392" s="17" t="s">
        <v>2483</v>
      </c>
      <c r="E2392" s="1">
        <v>396</v>
      </c>
      <c r="F2392" s="19">
        <v>2.72</v>
      </c>
      <c r="G2392" s="19">
        <v>3.7</v>
      </c>
      <c r="H2392" s="19">
        <f>E2392*Table133[[#This Row],[Price per unit]]</f>
        <v>1465.2</v>
      </c>
      <c r="I2392" s="7">
        <f>(Table133[[#This Row],[Price per unit]]-Table133[[#This Row],[Cost per unit]])*Table133[[#This Row],[Volume]]</f>
        <v>388.08</v>
      </c>
    </row>
    <row r="2393" spans="1:9" x14ac:dyDescent="0.2">
      <c r="A2393" s="14">
        <v>2011</v>
      </c>
      <c r="B2393" s="17" t="s">
        <v>2420</v>
      </c>
      <c r="C2393" s="17" t="s">
        <v>2482</v>
      </c>
      <c r="D2393" s="17" t="s">
        <v>2483</v>
      </c>
      <c r="E2393" s="1">
        <v>300</v>
      </c>
      <c r="F2393" s="19">
        <v>2.48</v>
      </c>
      <c r="G2393" s="19">
        <v>3.31</v>
      </c>
      <c r="H2393" s="19">
        <f>E2393*Table133[[#This Row],[Price per unit]]</f>
        <v>993</v>
      </c>
      <c r="I2393" s="7">
        <f>(Table133[[#This Row],[Price per unit]]-Table133[[#This Row],[Cost per unit]])*Table133[[#This Row],[Volume]]</f>
        <v>249.00000000000003</v>
      </c>
    </row>
    <row r="2394" spans="1:9" x14ac:dyDescent="0.2">
      <c r="A2394" s="14">
        <v>2011</v>
      </c>
      <c r="B2394" s="17" t="s">
        <v>2420</v>
      </c>
      <c r="C2394" s="17" t="s">
        <v>2482</v>
      </c>
      <c r="D2394" s="17" t="s">
        <v>2483</v>
      </c>
      <c r="E2394" s="1">
        <v>144</v>
      </c>
      <c r="F2394" s="19">
        <v>2.4500000000000002</v>
      </c>
      <c r="G2394" s="19">
        <v>3.15</v>
      </c>
      <c r="H2394" s="19">
        <f>E2394*Table133[[#This Row],[Price per unit]]</f>
        <v>453.59999999999997</v>
      </c>
      <c r="I2394" s="7">
        <f>(Table133[[#This Row],[Price per unit]]-Table133[[#This Row],[Cost per unit]])*Table133[[#This Row],[Volume]]</f>
        <v>100.79999999999995</v>
      </c>
    </row>
    <row r="2395" spans="1:9" x14ac:dyDescent="0.2">
      <c r="A2395" s="14">
        <v>2011</v>
      </c>
      <c r="B2395" s="17" t="s">
        <v>2420</v>
      </c>
      <c r="C2395" s="17" t="s">
        <v>2482</v>
      </c>
      <c r="D2395" s="17" t="s">
        <v>2483</v>
      </c>
      <c r="E2395" s="1">
        <v>204</v>
      </c>
      <c r="F2395" s="19">
        <v>2.54</v>
      </c>
      <c r="G2395" s="19">
        <v>3.29</v>
      </c>
      <c r="H2395" s="19">
        <f>E2395*Table133[[#This Row],[Price per unit]]</f>
        <v>671.16</v>
      </c>
      <c r="I2395" s="7">
        <f>(Table133[[#This Row],[Price per unit]]-Table133[[#This Row],[Cost per unit]])*Table133[[#This Row],[Volume]]</f>
        <v>153</v>
      </c>
    </row>
    <row r="2396" spans="1:9" x14ac:dyDescent="0.2">
      <c r="A2396" s="14">
        <v>2011</v>
      </c>
      <c r="B2396" s="17" t="s">
        <v>2420</v>
      </c>
      <c r="C2396" s="17" t="s">
        <v>2482</v>
      </c>
      <c r="D2396" s="17" t="s">
        <v>2483</v>
      </c>
      <c r="E2396" s="1">
        <v>468</v>
      </c>
      <c r="F2396" s="19">
        <v>2.3199999999999998</v>
      </c>
      <c r="G2396" s="19">
        <v>3.02</v>
      </c>
      <c r="H2396" s="19">
        <f>E2396*Table133[[#This Row],[Price per unit]]</f>
        <v>1413.36</v>
      </c>
      <c r="I2396" s="7">
        <f>(Table133[[#This Row],[Price per unit]]-Table133[[#This Row],[Cost per unit]])*Table133[[#This Row],[Volume]]</f>
        <v>327.60000000000008</v>
      </c>
    </row>
    <row r="2397" spans="1:9" x14ac:dyDescent="0.2">
      <c r="A2397" s="14">
        <v>2011</v>
      </c>
      <c r="B2397" s="17" t="s">
        <v>2420</v>
      </c>
      <c r="C2397" s="17" t="s">
        <v>2482</v>
      </c>
      <c r="D2397" s="17" t="s">
        <v>2483</v>
      </c>
      <c r="E2397" s="1">
        <v>240</v>
      </c>
      <c r="F2397" s="19">
        <v>2.52</v>
      </c>
      <c r="G2397" s="19">
        <v>3.36</v>
      </c>
      <c r="H2397" s="19">
        <f>E2397*Table133[[#This Row],[Price per unit]]</f>
        <v>806.4</v>
      </c>
      <c r="I2397" s="7">
        <f>(Table133[[#This Row],[Price per unit]]-Table133[[#This Row],[Cost per unit]])*Table133[[#This Row],[Volume]]</f>
        <v>201.59999999999997</v>
      </c>
    </row>
    <row r="2398" spans="1:9" x14ac:dyDescent="0.2">
      <c r="A2398" s="14">
        <v>2011</v>
      </c>
      <c r="B2398" s="17" t="s">
        <v>2420</v>
      </c>
      <c r="C2398" s="17" t="s">
        <v>2482</v>
      </c>
      <c r="D2398" s="17" t="s">
        <v>2483</v>
      </c>
      <c r="E2398" s="1">
        <v>516</v>
      </c>
      <c r="F2398" s="19">
        <v>2.25</v>
      </c>
      <c r="G2398" s="19">
        <v>3.22</v>
      </c>
      <c r="H2398" s="19">
        <f>E2398*Table133[[#This Row],[Price per unit]]</f>
        <v>1661.5200000000002</v>
      </c>
      <c r="I2398" s="7">
        <f>(Table133[[#This Row],[Price per unit]]-Table133[[#This Row],[Cost per unit]])*Table133[[#This Row],[Volume]]</f>
        <v>500.5200000000001</v>
      </c>
    </row>
    <row r="2399" spans="1:9" x14ac:dyDescent="0.2">
      <c r="A2399" s="14">
        <v>2011</v>
      </c>
      <c r="B2399" s="17" t="s">
        <v>2420</v>
      </c>
      <c r="C2399" s="17" t="s">
        <v>2482</v>
      </c>
      <c r="D2399" s="17" t="s">
        <v>2483</v>
      </c>
      <c r="E2399" s="1">
        <v>432</v>
      </c>
      <c r="F2399" s="19">
        <v>2.2000000000000002</v>
      </c>
      <c r="G2399" s="19">
        <v>3.13</v>
      </c>
      <c r="H2399" s="19">
        <f>E2399*Table133[[#This Row],[Price per unit]]</f>
        <v>1352.1599999999999</v>
      </c>
      <c r="I2399" s="7">
        <f>(Table133[[#This Row],[Price per unit]]-Table133[[#This Row],[Cost per unit]])*Table133[[#This Row],[Volume]]</f>
        <v>401.75999999999988</v>
      </c>
    </row>
    <row r="2400" spans="1:9" x14ac:dyDescent="0.2">
      <c r="A2400" s="14">
        <v>2011</v>
      </c>
      <c r="B2400" s="17" t="s">
        <v>2420</v>
      </c>
      <c r="C2400" s="17" t="s">
        <v>2482</v>
      </c>
      <c r="D2400" s="17" t="s">
        <v>2483</v>
      </c>
      <c r="E2400" s="1">
        <v>528</v>
      </c>
      <c r="F2400" s="19">
        <v>2.46</v>
      </c>
      <c r="G2400" s="19">
        <v>3.02</v>
      </c>
      <c r="H2400" s="19">
        <f>E2400*Table133[[#This Row],[Price per unit]]</f>
        <v>1594.56</v>
      </c>
      <c r="I2400" s="7">
        <f>(Table133[[#This Row],[Price per unit]]-Table133[[#This Row],[Cost per unit]])*Table133[[#This Row],[Volume]]</f>
        <v>295.68</v>
      </c>
    </row>
    <row r="2401" spans="1:9" x14ac:dyDescent="0.2">
      <c r="A2401" s="14">
        <v>2011</v>
      </c>
      <c r="B2401" s="17" t="s">
        <v>2420</v>
      </c>
      <c r="C2401" s="17" t="s">
        <v>2482</v>
      </c>
      <c r="D2401" s="17" t="s">
        <v>2483</v>
      </c>
      <c r="E2401" s="1">
        <v>564</v>
      </c>
      <c r="F2401" s="19">
        <v>2.64</v>
      </c>
      <c r="G2401" s="19">
        <v>3</v>
      </c>
      <c r="H2401" s="19">
        <f>E2401*Table133[[#This Row],[Price per unit]]</f>
        <v>1692</v>
      </c>
      <c r="I2401" s="7">
        <f>(Table133[[#This Row],[Price per unit]]-Table133[[#This Row],[Cost per unit]])*Table133[[#This Row],[Volume]]</f>
        <v>203.03999999999994</v>
      </c>
    </row>
    <row r="2402" spans="1:9" x14ac:dyDescent="0.2">
      <c r="A2402" s="14">
        <v>2011</v>
      </c>
      <c r="B2402" s="17" t="s">
        <v>2420</v>
      </c>
      <c r="C2402" s="17" t="s">
        <v>2482</v>
      </c>
      <c r="D2402" s="17" t="s">
        <v>2483</v>
      </c>
      <c r="E2402" s="1">
        <v>408</v>
      </c>
      <c r="F2402" s="19">
        <v>2.3199999999999998</v>
      </c>
      <c r="G2402" s="19">
        <v>3.55</v>
      </c>
      <c r="H2402" s="19">
        <f>E2402*Table133[[#This Row],[Price per unit]]</f>
        <v>1448.3999999999999</v>
      </c>
      <c r="I2402" s="7">
        <f>(Table133[[#This Row],[Price per unit]]-Table133[[#This Row],[Cost per unit]])*Table133[[#This Row],[Volume]]</f>
        <v>501.84</v>
      </c>
    </row>
    <row r="2403" spans="1:9" x14ac:dyDescent="0.2">
      <c r="A2403" s="14">
        <v>2011</v>
      </c>
      <c r="B2403" s="17" t="s">
        <v>2420</v>
      </c>
      <c r="C2403" s="17" t="s">
        <v>2482</v>
      </c>
      <c r="D2403" s="17" t="s">
        <v>2483</v>
      </c>
      <c r="E2403" s="1">
        <v>480</v>
      </c>
      <c r="F2403" s="19">
        <v>2.59</v>
      </c>
      <c r="G2403" s="19">
        <v>3.06</v>
      </c>
      <c r="H2403" s="19">
        <f>E2403*Table133[[#This Row],[Price per unit]]</f>
        <v>1468.8</v>
      </c>
      <c r="I2403" s="7">
        <f>(Table133[[#This Row],[Price per unit]]-Table133[[#This Row],[Cost per unit]])*Table133[[#This Row],[Volume]]</f>
        <v>225.60000000000008</v>
      </c>
    </row>
    <row r="2404" spans="1:9" x14ac:dyDescent="0.2">
      <c r="A2404" s="14">
        <v>2011</v>
      </c>
      <c r="B2404" s="17" t="s">
        <v>2420</v>
      </c>
      <c r="C2404" s="17" t="s">
        <v>2482</v>
      </c>
      <c r="D2404" s="17" t="s">
        <v>2483</v>
      </c>
      <c r="E2404" s="1">
        <v>564</v>
      </c>
      <c r="F2404" s="19">
        <v>2.36</v>
      </c>
      <c r="G2404" s="19">
        <v>3.63</v>
      </c>
      <c r="H2404" s="19">
        <f>E2404*Table133[[#This Row],[Price per unit]]</f>
        <v>2047.32</v>
      </c>
      <c r="I2404" s="7">
        <f>(Table133[[#This Row],[Price per unit]]-Table133[[#This Row],[Cost per unit]])*Table133[[#This Row],[Volume]]</f>
        <v>716.28</v>
      </c>
    </row>
    <row r="2405" spans="1:9" x14ac:dyDescent="0.2">
      <c r="A2405" s="14">
        <v>2011</v>
      </c>
      <c r="B2405" s="17" t="s">
        <v>2420</v>
      </c>
      <c r="C2405" s="17" t="s">
        <v>2421</v>
      </c>
      <c r="D2405" s="17" t="s">
        <v>2501</v>
      </c>
      <c r="E2405" s="1">
        <v>132</v>
      </c>
      <c r="F2405" s="19">
        <v>2.66</v>
      </c>
      <c r="G2405" s="19">
        <v>2.97</v>
      </c>
      <c r="H2405" s="19">
        <f>E2405*Table133[[#This Row],[Price per unit]]</f>
        <v>392.04</v>
      </c>
      <c r="I2405" s="7">
        <f>(Table133[[#This Row],[Price per unit]]-Table133[[#This Row],[Cost per unit]])*Table133[[#This Row],[Volume]]</f>
        <v>40.920000000000009</v>
      </c>
    </row>
    <row r="2406" spans="1:9" x14ac:dyDescent="0.2">
      <c r="A2406" s="14">
        <v>2011</v>
      </c>
      <c r="B2406" s="17" t="s">
        <v>2420</v>
      </c>
      <c r="C2406" s="17" t="s">
        <v>2421</v>
      </c>
      <c r="D2406" s="17" t="s">
        <v>2501</v>
      </c>
      <c r="E2406" s="1">
        <v>120</v>
      </c>
      <c r="F2406" s="19">
        <v>2.3933333333333335</v>
      </c>
      <c r="G2406" s="19">
        <v>2.95</v>
      </c>
      <c r="H2406" s="19">
        <f>E2406*Table133[[#This Row],[Price per unit]]</f>
        <v>354</v>
      </c>
      <c r="I2406" s="7">
        <f>(Table133[[#This Row],[Price per unit]]-Table133[[#This Row],[Cost per unit]])*Table133[[#This Row],[Volume]]</f>
        <v>66.8</v>
      </c>
    </row>
    <row r="2407" spans="1:9" x14ac:dyDescent="0.2">
      <c r="A2407" s="14">
        <v>2011</v>
      </c>
      <c r="B2407" s="17" t="s">
        <v>2420</v>
      </c>
      <c r="C2407" s="17" t="s">
        <v>2421</v>
      </c>
      <c r="D2407" s="17" t="s">
        <v>2501</v>
      </c>
      <c r="E2407" s="1">
        <v>120</v>
      </c>
      <c r="F2407" s="19">
        <v>2.2733333333333334</v>
      </c>
      <c r="G2407" s="19">
        <v>2.87</v>
      </c>
      <c r="H2407" s="19">
        <f>E2407*Table133[[#This Row],[Price per unit]]</f>
        <v>344.40000000000003</v>
      </c>
      <c r="I2407" s="7">
        <f>(Table133[[#This Row],[Price per unit]]-Table133[[#This Row],[Cost per unit]])*Table133[[#This Row],[Volume]]</f>
        <v>71.599999999999994</v>
      </c>
    </row>
    <row r="2408" spans="1:9" x14ac:dyDescent="0.2">
      <c r="A2408" s="14">
        <v>2011</v>
      </c>
      <c r="B2408" s="17" t="s">
        <v>2420</v>
      </c>
      <c r="C2408" s="17" t="s">
        <v>2421</v>
      </c>
      <c r="D2408" s="17" t="s">
        <v>2501</v>
      </c>
      <c r="E2408" s="1">
        <v>132</v>
      </c>
      <c r="F2408" s="19">
        <v>2.2733333333333334</v>
      </c>
      <c r="G2408" s="19">
        <v>2.9</v>
      </c>
      <c r="H2408" s="19">
        <f>E2408*Table133[[#This Row],[Price per unit]]</f>
        <v>382.8</v>
      </c>
      <c r="I2408" s="7">
        <f>(Table133[[#This Row],[Price per unit]]-Table133[[#This Row],[Cost per unit]])*Table133[[#This Row],[Volume]]</f>
        <v>82.71999999999997</v>
      </c>
    </row>
    <row r="2409" spans="1:9" x14ac:dyDescent="0.2">
      <c r="A2409" s="14">
        <v>2011</v>
      </c>
      <c r="B2409" s="17" t="s">
        <v>2420</v>
      </c>
      <c r="C2409" s="17" t="s">
        <v>2421</v>
      </c>
      <c r="D2409" s="17" t="s">
        <v>2501</v>
      </c>
      <c r="E2409" s="1">
        <v>168</v>
      </c>
      <c r="F2409" s="19">
        <v>2.68</v>
      </c>
      <c r="G2409" s="19">
        <v>2.94</v>
      </c>
      <c r="H2409" s="19">
        <f>E2409*Table133[[#This Row],[Price per unit]]</f>
        <v>493.92</v>
      </c>
      <c r="I2409" s="7">
        <f>(Table133[[#This Row],[Price per unit]]-Table133[[#This Row],[Cost per unit]])*Table133[[#This Row],[Volume]]</f>
        <v>43.679999999999964</v>
      </c>
    </row>
    <row r="2410" spans="1:9" x14ac:dyDescent="0.2">
      <c r="A2410" s="14">
        <v>2011</v>
      </c>
      <c r="B2410" s="17" t="s">
        <v>2420</v>
      </c>
      <c r="C2410" s="17" t="s">
        <v>2421</v>
      </c>
      <c r="D2410" s="17" t="s">
        <v>2501</v>
      </c>
      <c r="E2410" s="1">
        <v>180</v>
      </c>
      <c r="F2410" s="19">
        <v>2.2733333333333334</v>
      </c>
      <c r="G2410" s="19">
        <v>2.93</v>
      </c>
      <c r="H2410" s="19">
        <f>E2410*Table133[[#This Row],[Price per unit]]</f>
        <v>527.4</v>
      </c>
      <c r="I2410" s="7">
        <f>(Table133[[#This Row],[Price per unit]]-Table133[[#This Row],[Cost per unit]])*Table133[[#This Row],[Volume]]</f>
        <v>118.20000000000002</v>
      </c>
    </row>
    <row r="2411" spans="1:9" x14ac:dyDescent="0.2">
      <c r="A2411" s="14">
        <v>2011</v>
      </c>
      <c r="B2411" s="17" t="s">
        <v>2420</v>
      </c>
      <c r="C2411" s="17" t="s">
        <v>2421</v>
      </c>
      <c r="D2411" s="17" t="s">
        <v>2501</v>
      </c>
      <c r="E2411" s="1">
        <v>120</v>
      </c>
      <c r="F2411" s="19">
        <v>2.7933333333333334</v>
      </c>
      <c r="G2411" s="19">
        <v>2.92</v>
      </c>
      <c r="H2411" s="19">
        <f>E2411*Table133[[#This Row],[Price per unit]]</f>
        <v>350.4</v>
      </c>
      <c r="I2411" s="7">
        <f>(Table133[[#This Row],[Price per unit]]-Table133[[#This Row],[Cost per unit]])*Table133[[#This Row],[Volume]]</f>
        <v>15.199999999999978</v>
      </c>
    </row>
    <row r="2412" spans="1:9" x14ac:dyDescent="0.2">
      <c r="A2412" s="14">
        <v>2011</v>
      </c>
      <c r="B2412" s="17" t="s">
        <v>2420</v>
      </c>
      <c r="C2412" s="17" t="s">
        <v>2421</v>
      </c>
      <c r="D2412" s="17" t="s">
        <v>2501</v>
      </c>
      <c r="E2412" s="1">
        <v>132</v>
      </c>
      <c r="F2412" s="19">
        <v>2.6666666666666665</v>
      </c>
      <c r="G2412" s="19">
        <v>2.92</v>
      </c>
      <c r="H2412" s="19">
        <f>E2412*Table133[[#This Row],[Price per unit]]</f>
        <v>385.44</v>
      </c>
      <c r="I2412" s="7">
        <f>(Table133[[#This Row],[Price per unit]]-Table133[[#This Row],[Cost per unit]])*Table133[[#This Row],[Volume]]</f>
        <v>33.440000000000012</v>
      </c>
    </row>
    <row r="2413" spans="1:9" x14ac:dyDescent="0.2">
      <c r="A2413" s="14">
        <v>2011</v>
      </c>
      <c r="B2413" s="17" t="s">
        <v>2420</v>
      </c>
      <c r="C2413" s="17" t="s">
        <v>2421</v>
      </c>
      <c r="D2413" s="17" t="s">
        <v>2501</v>
      </c>
      <c r="E2413" s="1">
        <v>180</v>
      </c>
      <c r="F2413" s="19">
        <v>2.5133333333333332</v>
      </c>
      <c r="G2413" s="19">
        <v>2.97</v>
      </c>
      <c r="H2413" s="19">
        <f>E2413*Table133[[#This Row],[Price per unit]]</f>
        <v>534.6</v>
      </c>
      <c r="I2413" s="7">
        <f>(Table133[[#This Row],[Price per unit]]-Table133[[#This Row],[Cost per unit]])*Table133[[#This Row],[Volume]]</f>
        <v>82.20000000000006</v>
      </c>
    </row>
    <row r="2414" spans="1:9" x14ac:dyDescent="0.2">
      <c r="A2414" s="14">
        <v>2011</v>
      </c>
      <c r="B2414" s="17" t="s">
        <v>2420</v>
      </c>
      <c r="C2414" s="17" t="s">
        <v>2421</v>
      </c>
      <c r="D2414" s="17" t="s">
        <v>2501</v>
      </c>
      <c r="E2414" s="1">
        <v>168</v>
      </c>
      <c r="F2414" s="19">
        <v>2.66</v>
      </c>
      <c r="G2414" s="19">
        <v>2.87</v>
      </c>
      <c r="H2414" s="19">
        <f>E2414*Table133[[#This Row],[Price per unit]]</f>
        <v>482.16</v>
      </c>
      <c r="I2414" s="7">
        <f>(Table133[[#This Row],[Price per unit]]-Table133[[#This Row],[Cost per unit]])*Table133[[#This Row],[Volume]]</f>
        <v>35.279999999999994</v>
      </c>
    </row>
    <row r="2415" spans="1:9" x14ac:dyDescent="0.2">
      <c r="A2415" s="14">
        <v>2011</v>
      </c>
      <c r="B2415" s="17" t="s">
        <v>2420</v>
      </c>
      <c r="C2415" s="17" t="s">
        <v>2421</v>
      </c>
      <c r="D2415" s="17" t="s">
        <v>2501</v>
      </c>
      <c r="E2415" s="1">
        <v>132</v>
      </c>
      <c r="F2415" s="19">
        <v>2.38</v>
      </c>
      <c r="G2415" s="19">
        <v>2.89</v>
      </c>
      <c r="H2415" s="19">
        <f>E2415*Table133[[#This Row],[Price per unit]]</f>
        <v>381.48</v>
      </c>
      <c r="I2415" s="7">
        <f>(Table133[[#This Row],[Price per unit]]-Table133[[#This Row],[Cost per unit]])*Table133[[#This Row],[Volume]]</f>
        <v>67.320000000000036</v>
      </c>
    </row>
    <row r="2416" spans="1:9" x14ac:dyDescent="0.2">
      <c r="A2416" s="14">
        <v>2011</v>
      </c>
      <c r="B2416" s="17" t="s">
        <v>2420</v>
      </c>
      <c r="C2416" s="17" t="s">
        <v>2421</v>
      </c>
      <c r="D2416" s="17" t="s">
        <v>2501</v>
      </c>
      <c r="E2416" s="1">
        <v>120</v>
      </c>
      <c r="F2416" s="19">
        <v>2.3066666666666666</v>
      </c>
      <c r="G2416" s="19">
        <v>2.91</v>
      </c>
      <c r="H2416" s="19">
        <f>E2416*Table133[[#This Row],[Price per unit]]</f>
        <v>349.20000000000005</v>
      </c>
      <c r="I2416" s="7">
        <f>(Table133[[#This Row],[Price per unit]]-Table133[[#This Row],[Cost per unit]])*Table133[[#This Row],[Volume]]</f>
        <v>72.40000000000002</v>
      </c>
    </row>
    <row r="2417" spans="1:9" x14ac:dyDescent="0.2">
      <c r="A2417" s="14">
        <v>2011</v>
      </c>
      <c r="B2417" s="17" t="s">
        <v>2420</v>
      </c>
      <c r="C2417" s="17" t="s">
        <v>2421</v>
      </c>
      <c r="D2417" s="17" t="s">
        <v>2501</v>
      </c>
      <c r="E2417" s="1">
        <v>156</v>
      </c>
      <c r="F2417" s="19">
        <v>2.3933333333333335</v>
      </c>
      <c r="G2417" s="19">
        <v>2.99</v>
      </c>
      <c r="H2417" s="19">
        <f>E2417*Table133[[#This Row],[Price per unit]]</f>
        <v>466.44000000000005</v>
      </c>
      <c r="I2417" s="7">
        <f>(Table133[[#This Row],[Price per unit]]-Table133[[#This Row],[Cost per unit]])*Table133[[#This Row],[Volume]]</f>
        <v>93.08</v>
      </c>
    </row>
    <row r="2418" spans="1:9" x14ac:dyDescent="0.2">
      <c r="A2418" s="14">
        <v>2011</v>
      </c>
      <c r="B2418" s="17" t="s">
        <v>2420</v>
      </c>
      <c r="C2418" s="17" t="s">
        <v>2421</v>
      </c>
      <c r="D2418" s="17" t="s">
        <v>2501</v>
      </c>
      <c r="E2418" s="1">
        <v>132</v>
      </c>
      <c r="F2418" s="19">
        <v>2.62</v>
      </c>
      <c r="G2418" s="19">
        <v>2.97</v>
      </c>
      <c r="H2418" s="19">
        <f>E2418*Table133[[#This Row],[Price per unit]]</f>
        <v>392.04</v>
      </c>
      <c r="I2418" s="7">
        <f>(Table133[[#This Row],[Price per unit]]-Table133[[#This Row],[Cost per unit]])*Table133[[#This Row],[Volume]]</f>
        <v>46.20000000000001</v>
      </c>
    </row>
    <row r="2419" spans="1:9" x14ac:dyDescent="0.2">
      <c r="A2419" s="14">
        <v>2011</v>
      </c>
      <c r="B2419" s="17" t="s">
        <v>2420</v>
      </c>
      <c r="C2419" s="17" t="s">
        <v>2516</v>
      </c>
      <c r="D2419" s="17" t="s">
        <v>2517</v>
      </c>
      <c r="E2419" s="1">
        <v>1560</v>
      </c>
      <c r="F2419" s="19">
        <v>0.85</v>
      </c>
      <c r="G2419" s="19">
        <v>0.93</v>
      </c>
      <c r="H2419" s="19">
        <f>E2419*Table133[[#This Row],[Price per unit]]</f>
        <v>1450.8000000000002</v>
      </c>
      <c r="I2419" s="7">
        <f>(Table133[[#This Row],[Price per unit]]-Table133[[#This Row],[Cost per unit]])*Table133[[#This Row],[Volume]]</f>
        <v>124.80000000000011</v>
      </c>
    </row>
    <row r="2420" spans="1:9" x14ac:dyDescent="0.2">
      <c r="A2420" s="14">
        <v>2011</v>
      </c>
      <c r="B2420" s="17" t="s">
        <v>2420</v>
      </c>
      <c r="C2420" s="17" t="s">
        <v>2516</v>
      </c>
      <c r="D2420" s="17" t="s">
        <v>2517</v>
      </c>
      <c r="E2420" s="1">
        <v>2040</v>
      </c>
      <c r="F2420" s="19">
        <v>0.88</v>
      </c>
      <c r="G2420" s="19">
        <v>0.95</v>
      </c>
      <c r="H2420" s="19">
        <f>E2420*Table133[[#This Row],[Price per unit]]</f>
        <v>1938</v>
      </c>
      <c r="I2420" s="7">
        <f>(Table133[[#This Row],[Price per unit]]-Table133[[#This Row],[Cost per unit]])*Table133[[#This Row],[Volume]]</f>
        <v>142.7999999999999</v>
      </c>
    </row>
    <row r="2421" spans="1:9" x14ac:dyDescent="0.2">
      <c r="A2421" s="14">
        <v>2011</v>
      </c>
      <c r="B2421" s="17" t="s">
        <v>2420</v>
      </c>
      <c r="C2421" s="17" t="s">
        <v>2516</v>
      </c>
      <c r="D2421" s="17" t="s">
        <v>2517</v>
      </c>
      <c r="E2421" s="1">
        <v>1908</v>
      </c>
      <c r="F2421" s="19">
        <v>0.79</v>
      </c>
      <c r="G2421" s="19">
        <v>0.97</v>
      </c>
      <c r="H2421" s="19">
        <f>E2421*Table133[[#This Row],[Price per unit]]</f>
        <v>1850.76</v>
      </c>
      <c r="I2421" s="7">
        <f>(Table133[[#This Row],[Price per unit]]-Table133[[#This Row],[Cost per unit]])*Table133[[#This Row],[Volume]]</f>
        <v>343.43999999999988</v>
      </c>
    </row>
    <row r="2422" spans="1:9" x14ac:dyDescent="0.2">
      <c r="A2422" s="14">
        <v>2011</v>
      </c>
      <c r="B2422" s="17" t="s">
        <v>2420</v>
      </c>
      <c r="C2422" s="17" t="s">
        <v>2516</v>
      </c>
      <c r="D2422" s="17" t="s">
        <v>2517</v>
      </c>
      <c r="E2422" s="1">
        <v>1920</v>
      </c>
      <c r="F2422" s="19">
        <v>0.73</v>
      </c>
      <c r="G2422" s="19">
        <v>0.94</v>
      </c>
      <c r="H2422" s="19">
        <f>E2422*Table133[[#This Row],[Price per unit]]</f>
        <v>1804.8</v>
      </c>
      <c r="I2422" s="7">
        <f>(Table133[[#This Row],[Price per unit]]-Table133[[#This Row],[Cost per unit]])*Table133[[#This Row],[Volume]]</f>
        <v>403.19999999999993</v>
      </c>
    </row>
    <row r="2423" spans="1:9" x14ac:dyDescent="0.2">
      <c r="A2423" s="14">
        <v>2011</v>
      </c>
      <c r="B2423" s="17" t="s">
        <v>2420</v>
      </c>
      <c r="C2423" s="17" t="s">
        <v>2516</v>
      </c>
      <c r="D2423" s="17" t="s">
        <v>2517</v>
      </c>
      <c r="E2423" s="1">
        <v>1812</v>
      </c>
      <c r="F2423" s="19">
        <v>0.86</v>
      </c>
      <c r="G2423" s="19">
        <v>0.92</v>
      </c>
      <c r="H2423" s="19">
        <f>E2423*Table133[[#This Row],[Price per unit]]</f>
        <v>1667.04</v>
      </c>
      <c r="I2423" s="7">
        <f>(Table133[[#This Row],[Price per unit]]-Table133[[#This Row],[Cost per unit]])*Table133[[#This Row],[Volume]]</f>
        <v>108.7200000000001</v>
      </c>
    </row>
    <row r="2424" spans="1:9" x14ac:dyDescent="0.2">
      <c r="A2424" s="14">
        <v>2011</v>
      </c>
      <c r="B2424" s="17" t="s">
        <v>2420</v>
      </c>
      <c r="C2424" s="17" t="s">
        <v>2516</v>
      </c>
      <c r="D2424" s="17" t="s">
        <v>2517</v>
      </c>
      <c r="E2424" s="1">
        <v>2340</v>
      </c>
      <c r="F2424" s="19">
        <v>0.81</v>
      </c>
      <c r="G2424" s="19">
        <v>0.99</v>
      </c>
      <c r="H2424" s="19">
        <f>E2424*Table133[[#This Row],[Price per unit]]</f>
        <v>2316.6</v>
      </c>
      <c r="I2424" s="7">
        <f>(Table133[[#This Row],[Price per unit]]-Table133[[#This Row],[Cost per unit]])*Table133[[#This Row],[Volume]]</f>
        <v>421.19999999999987</v>
      </c>
    </row>
    <row r="2425" spans="1:9" x14ac:dyDescent="0.2">
      <c r="A2425" s="14">
        <v>2011</v>
      </c>
      <c r="B2425" s="17" t="s">
        <v>2420</v>
      </c>
      <c r="C2425" s="17" t="s">
        <v>2516</v>
      </c>
      <c r="D2425" s="17" t="s">
        <v>2517</v>
      </c>
      <c r="E2425" s="1">
        <v>1440</v>
      </c>
      <c r="F2425" s="19">
        <v>0.87</v>
      </c>
      <c r="G2425" s="19">
        <v>0.97</v>
      </c>
      <c r="H2425" s="19">
        <f>E2425*Table133[[#This Row],[Price per unit]]</f>
        <v>1396.8</v>
      </c>
      <c r="I2425" s="7">
        <f>(Table133[[#This Row],[Price per unit]]-Table133[[#This Row],[Cost per unit]])*Table133[[#This Row],[Volume]]</f>
        <v>143.99999999999997</v>
      </c>
    </row>
    <row r="2426" spans="1:9" x14ac:dyDescent="0.2">
      <c r="A2426" s="14">
        <v>2011</v>
      </c>
      <c r="B2426" s="17" t="s">
        <v>2420</v>
      </c>
      <c r="C2426" s="17" t="s">
        <v>2516</v>
      </c>
      <c r="D2426" s="17" t="s">
        <v>2517</v>
      </c>
      <c r="E2426" s="1">
        <v>2376</v>
      </c>
      <c r="F2426" s="19">
        <v>0.8</v>
      </c>
      <c r="G2426" s="19">
        <v>0.94</v>
      </c>
      <c r="H2426" s="19">
        <f>E2426*Table133[[#This Row],[Price per unit]]</f>
        <v>2233.44</v>
      </c>
      <c r="I2426" s="7">
        <f>(Table133[[#This Row],[Price per unit]]-Table133[[#This Row],[Cost per unit]])*Table133[[#This Row],[Volume]]</f>
        <v>332.63999999999976</v>
      </c>
    </row>
    <row r="2427" spans="1:9" x14ac:dyDescent="0.2">
      <c r="A2427" s="14">
        <v>2011</v>
      </c>
      <c r="B2427" s="17" t="s">
        <v>2420</v>
      </c>
      <c r="C2427" s="17" t="s">
        <v>2516</v>
      </c>
      <c r="D2427" s="17" t="s">
        <v>2517</v>
      </c>
      <c r="E2427" s="1">
        <v>2088</v>
      </c>
      <c r="F2427" s="19">
        <v>0.71</v>
      </c>
      <c r="G2427" s="19">
        <v>0.96</v>
      </c>
      <c r="H2427" s="19">
        <f>E2427*Table133[[#This Row],[Price per unit]]</f>
        <v>2004.48</v>
      </c>
      <c r="I2427" s="7">
        <f>(Table133[[#This Row],[Price per unit]]-Table133[[#This Row],[Cost per unit]])*Table133[[#This Row],[Volume]]</f>
        <v>522</v>
      </c>
    </row>
    <row r="2428" spans="1:9" x14ac:dyDescent="0.2">
      <c r="A2428" s="14">
        <v>2011</v>
      </c>
      <c r="B2428" s="17" t="s">
        <v>2420</v>
      </c>
      <c r="C2428" s="17" t="s">
        <v>2516</v>
      </c>
      <c r="D2428" s="17" t="s">
        <v>2517</v>
      </c>
      <c r="E2428" s="1">
        <v>1992</v>
      </c>
      <c r="F2428" s="19">
        <v>0.76</v>
      </c>
      <c r="G2428" s="19">
        <v>0.99</v>
      </c>
      <c r="H2428" s="19">
        <f>E2428*Table133[[#This Row],[Price per unit]]</f>
        <v>1972.08</v>
      </c>
      <c r="I2428" s="7">
        <f>(Table133[[#This Row],[Price per unit]]-Table133[[#This Row],[Cost per unit]])*Table133[[#This Row],[Volume]]</f>
        <v>458.15999999999997</v>
      </c>
    </row>
    <row r="2429" spans="1:9" x14ac:dyDescent="0.2">
      <c r="A2429" s="14">
        <v>2011</v>
      </c>
      <c r="B2429" s="17" t="s">
        <v>2420</v>
      </c>
      <c r="C2429" s="17" t="s">
        <v>2516</v>
      </c>
      <c r="D2429" s="17" t="s">
        <v>2517</v>
      </c>
      <c r="E2429" s="1">
        <v>1332</v>
      </c>
      <c r="F2429" s="19">
        <v>0.87</v>
      </c>
      <c r="G2429" s="19">
        <v>0.96</v>
      </c>
      <c r="H2429" s="19">
        <f>E2429*Table133[[#This Row],[Price per unit]]</f>
        <v>1278.72</v>
      </c>
      <c r="I2429" s="7">
        <f>(Table133[[#This Row],[Price per unit]]-Table133[[#This Row],[Cost per unit]])*Table133[[#This Row],[Volume]]</f>
        <v>119.87999999999995</v>
      </c>
    </row>
    <row r="2430" spans="1:9" x14ac:dyDescent="0.2">
      <c r="A2430" s="14">
        <v>2011</v>
      </c>
      <c r="B2430" s="17" t="s">
        <v>2420</v>
      </c>
      <c r="C2430" s="17" t="s">
        <v>2516</v>
      </c>
      <c r="D2430" s="17" t="s">
        <v>2517</v>
      </c>
      <c r="E2430" s="1">
        <v>1704</v>
      </c>
      <c r="F2430" s="19">
        <v>0.79</v>
      </c>
      <c r="G2430" s="19">
        <v>0.9</v>
      </c>
      <c r="H2430" s="19">
        <f>E2430*Table133[[#This Row],[Price per unit]]</f>
        <v>1533.6000000000001</v>
      </c>
      <c r="I2430" s="7">
        <f>(Table133[[#This Row],[Price per unit]]-Table133[[#This Row],[Cost per unit]])*Table133[[#This Row],[Volume]]</f>
        <v>187.43999999999997</v>
      </c>
    </row>
    <row r="2431" spans="1:9" x14ac:dyDescent="0.2">
      <c r="A2431" s="14">
        <v>2011</v>
      </c>
      <c r="B2431" s="17" t="s">
        <v>2420</v>
      </c>
      <c r="C2431" s="17" t="s">
        <v>2421</v>
      </c>
      <c r="D2431" s="17" t="s">
        <v>2530</v>
      </c>
      <c r="E2431" s="1">
        <v>168</v>
      </c>
      <c r="F2431" s="19">
        <v>2.5666666666666669</v>
      </c>
      <c r="G2431" s="19">
        <v>2.89</v>
      </c>
      <c r="H2431" s="19">
        <f>E2431*Table133[[#This Row],[Price per unit]]</f>
        <v>485.52000000000004</v>
      </c>
      <c r="I2431" s="7">
        <f>(Table133[[#This Row],[Price per unit]]-Table133[[#This Row],[Cost per unit]])*Table133[[#This Row],[Volume]]</f>
        <v>54.319999999999986</v>
      </c>
    </row>
    <row r="2432" spans="1:9" x14ac:dyDescent="0.2">
      <c r="A2432" s="14">
        <v>2011</v>
      </c>
      <c r="B2432" s="17" t="s">
        <v>2420</v>
      </c>
      <c r="C2432" s="17" t="s">
        <v>2421</v>
      </c>
      <c r="D2432" s="17" t="s">
        <v>2530</v>
      </c>
      <c r="E2432" s="1">
        <v>144</v>
      </c>
      <c r="F2432" s="19">
        <v>2.54</v>
      </c>
      <c r="G2432" s="19">
        <v>2.95</v>
      </c>
      <c r="H2432" s="19">
        <f>E2432*Table133[[#This Row],[Price per unit]]</f>
        <v>424.8</v>
      </c>
      <c r="I2432" s="7">
        <f>(Table133[[#This Row],[Price per unit]]-Table133[[#This Row],[Cost per unit]])*Table133[[#This Row],[Volume]]</f>
        <v>59.04000000000002</v>
      </c>
    </row>
    <row r="2433" spans="1:9" x14ac:dyDescent="0.2">
      <c r="A2433" s="14">
        <v>2011</v>
      </c>
      <c r="B2433" s="17" t="s">
        <v>2420</v>
      </c>
      <c r="C2433" s="17" t="s">
        <v>2421</v>
      </c>
      <c r="D2433" s="17" t="s">
        <v>2530</v>
      </c>
      <c r="E2433" s="1">
        <v>132</v>
      </c>
      <c r="F2433" s="19">
        <v>2.7466666666666666</v>
      </c>
      <c r="G2433" s="19">
        <v>2.89</v>
      </c>
      <c r="H2433" s="19">
        <f>E2433*Table133[[#This Row],[Price per unit]]</f>
        <v>381.48</v>
      </c>
      <c r="I2433" s="7">
        <f>(Table133[[#This Row],[Price per unit]]-Table133[[#This Row],[Cost per unit]])*Table133[[#This Row],[Volume]]</f>
        <v>18.920000000000027</v>
      </c>
    </row>
    <row r="2434" spans="1:9" x14ac:dyDescent="0.2">
      <c r="A2434" s="14">
        <v>2011</v>
      </c>
      <c r="B2434" s="17" t="s">
        <v>2420</v>
      </c>
      <c r="C2434" s="17" t="s">
        <v>2421</v>
      </c>
      <c r="D2434" s="17" t="s">
        <v>2530</v>
      </c>
      <c r="E2434" s="1">
        <v>180</v>
      </c>
      <c r="F2434" s="19">
        <v>2.7666666666666666</v>
      </c>
      <c r="G2434" s="19">
        <v>2.94</v>
      </c>
      <c r="H2434" s="19">
        <f>E2434*Table133[[#This Row],[Price per unit]]</f>
        <v>529.20000000000005</v>
      </c>
      <c r="I2434" s="7">
        <f>(Table133[[#This Row],[Price per unit]]-Table133[[#This Row],[Cost per unit]])*Table133[[#This Row],[Volume]]</f>
        <v>31.200000000000003</v>
      </c>
    </row>
    <row r="2435" spans="1:9" x14ac:dyDescent="0.2">
      <c r="A2435" s="14">
        <v>2011</v>
      </c>
      <c r="B2435" s="17" t="s">
        <v>2420</v>
      </c>
      <c r="C2435" s="17" t="s">
        <v>2421</v>
      </c>
      <c r="D2435" s="17" t="s">
        <v>2530</v>
      </c>
      <c r="E2435" s="1">
        <v>132</v>
      </c>
      <c r="F2435" s="19">
        <v>2.2733333333333334</v>
      </c>
      <c r="G2435" s="19">
        <v>2.99</v>
      </c>
      <c r="H2435" s="19">
        <f>E2435*Table133[[#This Row],[Price per unit]]</f>
        <v>394.68</v>
      </c>
      <c r="I2435" s="7">
        <f>(Table133[[#This Row],[Price per unit]]-Table133[[#This Row],[Cost per unit]])*Table133[[#This Row],[Volume]]</f>
        <v>94.600000000000023</v>
      </c>
    </row>
    <row r="2436" spans="1:9" x14ac:dyDescent="0.2">
      <c r="A2436" s="14">
        <v>2011</v>
      </c>
      <c r="B2436" s="17" t="s">
        <v>2420</v>
      </c>
      <c r="C2436" s="17" t="s">
        <v>2421</v>
      </c>
      <c r="D2436" s="17" t="s">
        <v>2530</v>
      </c>
      <c r="E2436" s="1">
        <v>168</v>
      </c>
      <c r="F2436" s="19">
        <v>2.3266666666666667</v>
      </c>
      <c r="G2436" s="19">
        <v>2.95</v>
      </c>
      <c r="H2436" s="19">
        <f>E2436*Table133[[#This Row],[Price per unit]]</f>
        <v>495.6</v>
      </c>
      <c r="I2436" s="7">
        <f>(Table133[[#This Row],[Price per unit]]-Table133[[#This Row],[Cost per unit]])*Table133[[#This Row],[Volume]]</f>
        <v>104.72000000000003</v>
      </c>
    </row>
    <row r="2437" spans="1:9" x14ac:dyDescent="0.2">
      <c r="A2437" s="14">
        <v>2011</v>
      </c>
      <c r="B2437" s="17" t="s">
        <v>2420</v>
      </c>
      <c r="C2437" s="17" t="s">
        <v>2421</v>
      </c>
      <c r="D2437" s="17" t="s">
        <v>2530</v>
      </c>
      <c r="E2437" s="1">
        <v>144</v>
      </c>
      <c r="F2437" s="19">
        <v>2.5466666666666669</v>
      </c>
      <c r="G2437" s="19">
        <v>2.93</v>
      </c>
      <c r="H2437" s="19">
        <f>E2437*Table133[[#This Row],[Price per unit]]</f>
        <v>421.92</v>
      </c>
      <c r="I2437" s="7">
        <f>(Table133[[#This Row],[Price per unit]]-Table133[[#This Row],[Cost per unit]])*Table133[[#This Row],[Volume]]</f>
        <v>55.199999999999996</v>
      </c>
    </row>
    <row r="2438" spans="1:9" x14ac:dyDescent="0.2">
      <c r="A2438" s="14">
        <v>2011</v>
      </c>
      <c r="B2438" s="17" t="s">
        <v>2420</v>
      </c>
      <c r="C2438" s="17" t="s">
        <v>2421</v>
      </c>
      <c r="D2438" s="17" t="s">
        <v>2530</v>
      </c>
      <c r="E2438" s="1">
        <v>156</v>
      </c>
      <c r="F2438" s="19">
        <v>2.4466666666666668</v>
      </c>
      <c r="G2438" s="19">
        <v>2.89</v>
      </c>
      <c r="H2438" s="19">
        <f>E2438*Table133[[#This Row],[Price per unit]]</f>
        <v>450.84000000000003</v>
      </c>
      <c r="I2438" s="7">
        <f>(Table133[[#This Row],[Price per unit]]-Table133[[#This Row],[Cost per unit]])*Table133[[#This Row],[Volume]]</f>
        <v>69.16</v>
      </c>
    </row>
    <row r="2439" spans="1:9" x14ac:dyDescent="0.2">
      <c r="A2439" s="14">
        <v>2011</v>
      </c>
      <c r="B2439" s="17" t="s">
        <v>2420</v>
      </c>
      <c r="C2439" s="17" t="s">
        <v>2421</v>
      </c>
      <c r="D2439" s="17" t="s">
        <v>2530</v>
      </c>
      <c r="E2439" s="1">
        <v>168</v>
      </c>
      <c r="F2439" s="19">
        <v>2.42</v>
      </c>
      <c r="G2439" s="19">
        <v>2.96</v>
      </c>
      <c r="H2439" s="19">
        <f>E2439*Table133[[#This Row],[Price per unit]]</f>
        <v>497.28</v>
      </c>
      <c r="I2439" s="7">
        <f>(Table133[[#This Row],[Price per unit]]-Table133[[#This Row],[Cost per unit]])*Table133[[#This Row],[Volume]]</f>
        <v>90.72</v>
      </c>
    </row>
    <row r="2440" spans="1:9" x14ac:dyDescent="0.2">
      <c r="A2440" s="14">
        <v>2011</v>
      </c>
      <c r="B2440" s="17" t="s">
        <v>2420</v>
      </c>
      <c r="C2440" s="17" t="s">
        <v>2421</v>
      </c>
      <c r="D2440" s="17" t="s">
        <v>2530</v>
      </c>
      <c r="E2440" s="1">
        <v>156</v>
      </c>
      <c r="F2440" s="19">
        <v>2.5333333333333332</v>
      </c>
      <c r="G2440" s="19">
        <v>2.89</v>
      </c>
      <c r="H2440" s="19">
        <f>E2440*Table133[[#This Row],[Price per unit]]</f>
        <v>450.84000000000003</v>
      </c>
      <c r="I2440" s="7">
        <f>(Table133[[#This Row],[Price per unit]]-Table133[[#This Row],[Cost per unit]])*Table133[[#This Row],[Volume]]</f>
        <v>55.640000000000036</v>
      </c>
    </row>
    <row r="2441" spans="1:9" x14ac:dyDescent="0.2">
      <c r="A2441" s="14">
        <v>2011</v>
      </c>
      <c r="B2441" s="17" t="s">
        <v>2420</v>
      </c>
      <c r="C2441" s="17" t="s">
        <v>2421</v>
      </c>
      <c r="D2441" s="17" t="s">
        <v>2530</v>
      </c>
      <c r="E2441" s="1">
        <v>132</v>
      </c>
      <c r="F2441" s="19">
        <v>2.7133333333333334</v>
      </c>
      <c r="G2441" s="19">
        <v>2.88</v>
      </c>
      <c r="H2441" s="19">
        <f>E2441*Table133[[#This Row],[Price per unit]]</f>
        <v>380.15999999999997</v>
      </c>
      <c r="I2441" s="7">
        <f>(Table133[[#This Row],[Price per unit]]-Table133[[#This Row],[Cost per unit]])*Table133[[#This Row],[Volume]]</f>
        <v>21.999999999999979</v>
      </c>
    </row>
    <row r="2442" spans="1:9" x14ac:dyDescent="0.2">
      <c r="A2442" s="14">
        <v>2011</v>
      </c>
      <c r="B2442" s="17" t="s">
        <v>2420</v>
      </c>
      <c r="C2442" s="17" t="s">
        <v>2421</v>
      </c>
      <c r="D2442" s="17" t="s">
        <v>2530</v>
      </c>
      <c r="E2442" s="1">
        <v>120</v>
      </c>
      <c r="F2442" s="19">
        <v>2.4866666666666668</v>
      </c>
      <c r="G2442" s="19">
        <v>2.95</v>
      </c>
      <c r="H2442" s="19">
        <f>E2442*Table133[[#This Row],[Price per unit]]</f>
        <v>354</v>
      </c>
      <c r="I2442" s="7">
        <f>(Table133[[#This Row],[Price per unit]]-Table133[[#This Row],[Cost per unit]])*Table133[[#This Row],[Volume]]</f>
        <v>55.600000000000009</v>
      </c>
    </row>
    <row r="2443" spans="1:9" x14ac:dyDescent="0.2">
      <c r="A2443" s="14">
        <v>2011</v>
      </c>
      <c r="B2443" s="17" t="s">
        <v>2420</v>
      </c>
      <c r="C2443" s="17" t="s">
        <v>2421</v>
      </c>
      <c r="D2443" s="17" t="s">
        <v>2530</v>
      </c>
      <c r="E2443" s="1">
        <v>168</v>
      </c>
      <c r="F2443" s="19">
        <v>2.7733333333333334</v>
      </c>
      <c r="G2443" s="19">
        <v>2.97</v>
      </c>
      <c r="H2443" s="19">
        <f>E2443*Table133[[#This Row],[Price per unit]]</f>
        <v>498.96000000000004</v>
      </c>
      <c r="I2443" s="7">
        <f>(Table133[[#This Row],[Price per unit]]-Table133[[#This Row],[Cost per unit]])*Table133[[#This Row],[Volume]]</f>
        <v>33.04000000000002</v>
      </c>
    </row>
    <row r="2444" spans="1:9" x14ac:dyDescent="0.2">
      <c r="A2444" s="14">
        <v>2011</v>
      </c>
      <c r="B2444" s="17" t="s">
        <v>2420</v>
      </c>
      <c r="C2444" s="17" t="s">
        <v>2421</v>
      </c>
      <c r="D2444" s="17" t="s">
        <v>2530</v>
      </c>
      <c r="E2444" s="1">
        <v>168</v>
      </c>
      <c r="F2444" s="19">
        <v>2.3066666666666666</v>
      </c>
      <c r="G2444" s="19">
        <v>2.95</v>
      </c>
      <c r="H2444" s="19">
        <f>E2444*Table133[[#This Row],[Price per unit]]</f>
        <v>495.6</v>
      </c>
      <c r="I2444" s="7">
        <f>(Table133[[#This Row],[Price per unit]]-Table133[[#This Row],[Cost per unit]])*Table133[[#This Row],[Volume]]</f>
        <v>108.08000000000004</v>
      </c>
    </row>
    <row r="2445" spans="1:9" x14ac:dyDescent="0.2">
      <c r="A2445" s="14">
        <v>2011</v>
      </c>
      <c r="B2445" s="17" t="s">
        <v>2420</v>
      </c>
      <c r="C2445" s="17" t="s">
        <v>2421</v>
      </c>
      <c r="D2445" s="17" t="s">
        <v>2530</v>
      </c>
      <c r="E2445" s="1">
        <v>144</v>
      </c>
      <c r="F2445" s="19">
        <v>2.3066666666666666</v>
      </c>
      <c r="G2445" s="19">
        <v>2.95</v>
      </c>
      <c r="H2445" s="19">
        <f>E2445*Table133[[#This Row],[Price per unit]]</f>
        <v>424.8</v>
      </c>
      <c r="I2445" s="7">
        <f>(Table133[[#This Row],[Price per unit]]-Table133[[#This Row],[Cost per unit]])*Table133[[#This Row],[Volume]]</f>
        <v>92.640000000000029</v>
      </c>
    </row>
    <row r="2446" spans="1:9" x14ac:dyDescent="0.2">
      <c r="A2446" s="14">
        <v>2011</v>
      </c>
      <c r="B2446" s="17" t="s">
        <v>2420</v>
      </c>
      <c r="C2446" s="17" t="s">
        <v>2421</v>
      </c>
      <c r="D2446" s="17" t="s">
        <v>2530</v>
      </c>
      <c r="E2446" s="1">
        <v>180</v>
      </c>
      <c r="F2446" s="19">
        <v>2.34</v>
      </c>
      <c r="G2446" s="19">
        <v>2.99</v>
      </c>
      <c r="H2446" s="19">
        <f>E2446*Table133[[#This Row],[Price per unit]]</f>
        <v>538.20000000000005</v>
      </c>
      <c r="I2446" s="7">
        <f>(Table133[[#This Row],[Price per unit]]-Table133[[#This Row],[Cost per unit]])*Table133[[#This Row],[Volume]]</f>
        <v>117.00000000000006</v>
      </c>
    </row>
    <row r="2447" spans="1:9" x14ac:dyDescent="0.2">
      <c r="A2447" s="14">
        <v>2011</v>
      </c>
      <c r="B2447" s="17" t="s">
        <v>2420</v>
      </c>
      <c r="C2447" s="17" t="s">
        <v>2421</v>
      </c>
      <c r="D2447" s="17" t="s">
        <v>2530</v>
      </c>
      <c r="E2447" s="1">
        <v>132</v>
      </c>
      <c r="F2447" s="19">
        <v>2.6733333333333333</v>
      </c>
      <c r="G2447" s="19">
        <v>2.97</v>
      </c>
      <c r="H2447" s="19">
        <f>E2447*Table133[[#This Row],[Price per unit]]</f>
        <v>392.04</v>
      </c>
      <c r="I2447" s="7">
        <f>(Table133[[#This Row],[Price per unit]]-Table133[[#This Row],[Cost per unit]])*Table133[[#This Row],[Volume]]</f>
        <v>39.160000000000025</v>
      </c>
    </row>
    <row r="2448" spans="1:9" x14ac:dyDescent="0.2">
      <c r="A2448" s="14">
        <v>2011</v>
      </c>
      <c r="B2448" s="17" t="s">
        <v>2420</v>
      </c>
      <c r="C2448" s="17" t="s">
        <v>2421</v>
      </c>
      <c r="D2448" s="17" t="s">
        <v>2530</v>
      </c>
      <c r="E2448" s="1">
        <v>132</v>
      </c>
      <c r="F2448" s="19">
        <v>2.4</v>
      </c>
      <c r="G2448" s="19">
        <v>2.97</v>
      </c>
      <c r="H2448" s="19">
        <f>E2448*Table133[[#This Row],[Price per unit]]</f>
        <v>392.04</v>
      </c>
      <c r="I2448" s="7">
        <f>(Table133[[#This Row],[Price per unit]]-Table133[[#This Row],[Cost per unit]])*Table133[[#This Row],[Volume]]</f>
        <v>75.240000000000038</v>
      </c>
    </row>
    <row r="2449" spans="1:9" x14ac:dyDescent="0.2">
      <c r="A2449" s="14">
        <v>2011</v>
      </c>
      <c r="B2449" s="17" t="s">
        <v>2420</v>
      </c>
      <c r="C2449" s="17" t="s">
        <v>2421</v>
      </c>
      <c r="D2449" s="17" t="s">
        <v>2530</v>
      </c>
      <c r="E2449" s="1">
        <v>144</v>
      </c>
      <c r="F2449" s="19">
        <v>2.3266666666666667</v>
      </c>
      <c r="G2449" s="19">
        <v>2.91</v>
      </c>
      <c r="H2449" s="19">
        <f>E2449*Table133[[#This Row],[Price per unit]]</f>
        <v>419.04</v>
      </c>
      <c r="I2449" s="7">
        <f>(Table133[[#This Row],[Price per unit]]-Table133[[#This Row],[Cost per unit]])*Table133[[#This Row],[Volume]]</f>
        <v>84.000000000000028</v>
      </c>
    </row>
    <row r="2450" spans="1:9" x14ac:dyDescent="0.2">
      <c r="A2450" s="14">
        <v>2011</v>
      </c>
      <c r="B2450" s="17" t="s">
        <v>2420</v>
      </c>
      <c r="C2450" s="17" t="s">
        <v>2421</v>
      </c>
      <c r="D2450" s="17" t="s">
        <v>2530</v>
      </c>
      <c r="E2450" s="1">
        <v>168</v>
      </c>
      <c r="F2450" s="19">
        <v>2.56</v>
      </c>
      <c r="G2450" s="19">
        <v>2.94</v>
      </c>
      <c r="H2450" s="19">
        <f>E2450*Table133[[#This Row],[Price per unit]]</f>
        <v>493.92</v>
      </c>
      <c r="I2450" s="7">
        <f>(Table133[[#This Row],[Price per unit]]-Table133[[#This Row],[Cost per unit]])*Table133[[#This Row],[Volume]]</f>
        <v>63.839999999999982</v>
      </c>
    </row>
    <row r="2451" spans="1:9" x14ac:dyDescent="0.2">
      <c r="A2451" s="14">
        <v>2011</v>
      </c>
      <c r="B2451" s="17" t="s">
        <v>2420</v>
      </c>
      <c r="C2451" s="17" t="s">
        <v>2421</v>
      </c>
      <c r="D2451" s="17" t="s">
        <v>2530</v>
      </c>
      <c r="E2451" s="1">
        <v>144</v>
      </c>
      <c r="F2451" s="19">
        <v>2.2666666666666666</v>
      </c>
      <c r="G2451" s="19">
        <v>2.93</v>
      </c>
      <c r="H2451" s="19">
        <f>E2451*Table133[[#This Row],[Price per unit]]</f>
        <v>421.92</v>
      </c>
      <c r="I2451" s="7">
        <f>(Table133[[#This Row],[Price per unit]]-Table133[[#This Row],[Cost per unit]])*Table133[[#This Row],[Volume]]</f>
        <v>95.520000000000039</v>
      </c>
    </row>
    <row r="2452" spans="1:9" x14ac:dyDescent="0.2">
      <c r="A2452" s="14">
        <v>2011</v>
      </c>
      <c r="B2452" s="17" t="s">
        <v>2420</v>
      </c>
      <c r="C2452" s="17" t="s">
        <v>2421</v>
      </c>
      <c r="D2452" s="17" t="s">
        <v>2530</v>
      </c>
      <c r="E2452" s="1">
        <v>180</v>
      </c>
      <c r="F2452" s="19">
        <v>2.46</v>
      </c>
      <c r="G2452" s="19">
        <v>2.93</v>
      </c>
      <c r="H2452" s="19">
        <f>E2452*Table133[[#This Row],[Price per unit]]</f>
        <v>527.4</v>
      </c>
      <c r="I2452" s="7">
        <f>(Table133[[#This Row],[Price per unit]]-Table133[[#This Row],[Cost per unit]])*Table133[[#This Row],[Volume]]</f>
        <v>84.600000000000037</v>
      </c>
    </row>
    <row r="2453" spans="1:9" x14ac:dyDescent="0.2">
      <c r="A2453" s="14">
        <v>2011</v>
      </c>
      <c r="B2453" s="17" t="s">
        <v>2420</v>
      </c>
      <c r="C2453" s="17" t="s">
        <v>2421</v>
      </c>
      <c r="D2453" s="17" t="s">
        <v>2530</v>
      </c>
      <c r="E2453" s="1">
        <v>168</v>
      </c>
      <c r="F2453" s="19">
        <v>2.64</v>
      </c>
      <c r="G2453" s="19">
        <v>2.93</v>
      </c>
      <c r="H2453" s="19">
        <f>E2453*Table133[[#This Row],[Price per unit]]</f>
        <v>492.24</v>
      </c>
      <c r="I2453" s="7">
        <f>(Table133[[#This Row],[Price per unit]]-Table133[[#This Row],[Cost per unit]])*Table133[[#This Row],[Volume]]</f>
        <v>48.720000000000006</v>
      </c>
    </row>
    <row r="2454" spans="1:9" x14ac:dyDescent="0.2">
      <c r="A2454" s="14">
        <v>2011</v>
      </c>
      <c r="B2454" s="17" t="s">
        <v>2420</v>
      </c>
      <c r="C2454" s="17" t="s">
        <v>2421</v>
      </c>
      <c r="D2454" s="17" t="s">
        <v>2530</v>
      </c>
      <c r="E2454" s="1">
        <v>180</v>
      </c>
      <c r="F2454" s="19">
        <v>2.5066666666666668</v>
      </c>
      <c r="G2454" s="19">
        <v>2.91</v>
      </c>
      <c r="H2454" s="19">
        <f>E2454*Table133[[#This Row],[Price per unit]]</f>
        <v>523.80000000000007</v>
      </c>
      <c r="I2454" s="7">
        <f>(Table133[[#This Row],[Price per unit]]-Table133[[#This Row],[Cost per unit]])*Table133[[#This Row],[Volume]]</f>
        <v>72.599999999999994</v>
      </c>
    </row>
    <row r="2455" spans="1:9" x14ac:dyDescent="0.2">
      <c r="A2455" s="14">
        <v>2011</v>
      </c>
      <c r="B2455" s="17" t="s">
        <v>2420</v>
      </c>
      <c r="C2455" s="17" t="s">
        <v>2421</v>
      </c>
      <c r="D2455" s="17" t="s">
        <v>2530</v>
      </c>
      <c r="E2455" s="1">
        <v>168</v>
      </c>
      <c r="F2455" s="19">
        <v>2.5</v>
      </c>
      <c r="G2455" s="19">
        <v>2.9</v>
      </c>
      <c r="H2455" s="19">
        <f>E2455*Table133[[#This Row],[Price per unit]]</f>
        <v>487.2</v>
      </c>
      <c r="I2455" s="7">
        <f>(Table133[[#This Row],[Price per unit]]-Table133[[#This Row],[Cost per unit]])*Table133[[#This Row],[Volume]]</f>
        <v>67.199999999999989</v>
      </c>
    </row>
    <row r="2456" spans="1:9" x14ac:dyDescent="0.2">
      <c r="A2456" s="14">
        <v>2011</v>
      </c>
      <c r="B2456" s="17" t="s">
        <v>2420</v>
      </c>
      <c r="C2456" s="17" t="s">
        <v>2421</v>
      </c>
      <c r="D2456" s="17" t="s">
        <v>2530</v>
      </c>
      <c r="E2456" s="1">
        <v>144</v>
      </c>
      <c r="F2456" s="19">
        <v>2.7533333333333334</v>
      </c>
      <c r="G2456" s="19">
        <v>2.97</v>
      </c>
      <c r="H2456" s="19">
        <f>E2456*Table133[[#This Row],[Price per unit]]</f>
        <v>427.68</v>
      </c>
      <c r="I2456" s="7">
        <f>(Table133[[#This Row],[Price per unit]]-Table133[[#This Row],[Cost per unit]])*Table133[[#This Row],[Volume]]</f>
        <v>31.200000000000017</v>
      </c>
    </row>
    <row r="2457" spans="1:9" x14ac:dyDescent="0.2">
      <c r="A2457" s="14">
        <v>2011</v>
      </c>
      <c r="B2457" s="17" t="s">
        <v>2420</v>
      </c>
      <c r="C2457" s="17" t="s">
        <v>2421</v>
      </c>
      <c r="D2457" s="17" t="s">
        <v>2530</v>
      </c>
      <c r="E2457" s="1">
        <v>132</v>
      </c>
      <c r="F2457" s="19">
        <v>2.2933333333333334</v>
      </c>
      <c r="G2457" s="19">
        <v>2.92</v>
      </c>
      <c r="H2457" s="19">
        <f>E2457*Table133[[#This Row],[Price per unit]]</f>
        <v>385.44</v>
      </c>
      <c r="I2457" s="7">
        <f>(Table133[[#This Row],[Price per unit]]-Table133[[#This Row],[Cost per unit]])*Table133[[#This Row],[Volume]]</f>
        <v>82.71999999999997</v>
      </c>
    </row>
    <row r="2458" spans="1:9" x14ac:dyDescent="0.2">
      <c r="A2458" s="14">
        <v>2011</v>
      </c>
      <c r="B2458" s="17" t="s">
        <v>2420</v>
      </c>
      <c r="C2458" s="17" t="s">
        <v>2421</v>
      </c>
      <c r="D2458" s="17" t="s">
        <v>2530</v>
      </c>
      <c r="E2458" s="1">
        <v>120</v>
      </c>
      <c r="F2458" s="19">
        <v>2.5</v>
      </c>
      <c r="G2458" s="19">
        <v>2.87</v>
      </c>
      <c r="H2458" s="19">
        <f>E2458*Table133[[#This Row],[Price per unit]]</f>
        <v>344.40000000000003</v>
      </c>
      <c r="I2458" s="7">
        <f>(Table133[[#This Row],[Price per unit]]-Table133[[#This Row],[Cost per unit]])*Table133[[#This Row],[Volume]]</f>
        <v>44.400000000000013</v>
      </c>
    </row>
    <row r="2459" spans="1:9" x14ac:dyDescent="0.2">
      <c r="A2459" s="14">
        <v>2011</v>
      </c>
      <c r="B2459" s="17" t="s">
        <v>2420</v>
      </c>
      <c r="C2459" s="17" t="s">
        <v>2421</v>
      </c>
      <c r="D2459" s="17" t="s">
        <v>2530</v>
      </c>
      <c r="E2459" s="1">
        <v>132</v>
      </c>
      <c r="F2459" s="19">
        <v>2.4333333333333331</v>
      </c>
      <c r="G2459" s="19">
        <v>2.95</v>
      </c>
      <c r="H2459" s="19">
        <f>E2459*Table133[[#This Row],[Price per unit]]</f>
        <v>389.40000000000003</v>
      </c>
      <c r="I2459" s="7">
        <f>(Table133[[#This Row],[Price per unit]]-Table133[[#This Row],[Cost per unit]])*Table133[[#This Row],[Volume]]</f>
        <v>68.200000000000045</v>
      </c>
    </row>
    <row r="2460" spans="1:9" x14ac:dyDescent="0.2">
      <c r="A2460" s="14">
        <v>2011</v>
      </c>
      <c r="B2460" s="17" t="s">
        <v>2420</v>
      </c>
      <c r="C2460" s="17" t="s">
        <v>2421</v>
      </c>
      <c r="D2460" s="17" t="s">
        <v>2530</v>
      </c>
      <c r="E2460" s="1">
        <v>120</v>
      </c>
      <c r="F2460" s="19">
        <v>2.42</v>
      </c>
      <c r="G2460" s="19">
        <v>2.89</v>
      </c>
      <c r="H2460" s="19">
        <f>E2460*Table133[[#This Row],[Price per unit]]</f>
        <v>346.8</v>
      </c>
      <c r="I2460" s="7">
        <f>(Table133[[#This Row],[Price per unit]]-Table133[[#This Row],[Cost per unit]])*Table133[[#This Row],[Volume]]</f>
        <v>56.40000000000002</v>
      </c>
    </row>
    <row r="2461" spans="1:9" x14ac:dyDescent="0.2">
      <c r="A2461" s="14">
        <v>2011</v>
      </c>
      <c r="B2461" s="17" t="s">
        <v>2420</v>
      </c>
      <c r="C2461" s="17" t="s">
        <v>2421</v>
      </c>
      <c r="D2461" s="17" t="s">
        <v>2530</v>
      </c>
      <c r="E2461" s="1">
        <v>132</v>
      </c>
      <c r="F2461" s="19">
        <v>2.6866666666666665</v>
      </c>
      <c r="G2461" s="19">
        <v>2.98</v>
      </c>
      <c r="H2461" s="19">
        <f>E2461*Table133[[#This Row],[Price per unit]]</f>
        <v>393.36</v>
      </c>
      <c r="I2461" s="7">
        <f>(Table133[[#This Row],[Price per unit]]-Table133[[#This Row],[Cost per unit]])*Table133[[#This Row],[Volume]]</f>
        <v>38.720000000000013</v>
      </c>
    </row>
    <row r="2462" spans="1:9" x14ac:dyDescent="0.2">
      <c r="A2462" s="14">
        <v>2011</v>
      </c>
      <c r="B2462" s="17" t="s">
        <v>2420</v>
      </c>
      <c r="C2462" s="17" t="s">
        <v>2421</v>
      </c>
      <c r="D2462" s="17" t="s">
        <v>2530</v>
      </c>
      <c r="E2462" s="1">
        <v>156</v>
      </c>
      <c r="F2462" s="19">
        <v>2.64</v>
      </c>
      <c r="G2462" s="19">
        <v>2.87</v>
      </c>
      <c r="H2462" s="19">
        <f>E2462*Table133[[#This Row],[Price per unit]]</f>
        <v>447.72</v>
      </c>
      <c r="I2462" s="7">
        <f>(Table133[[#This Row],[Price per unit]]-Table133[[#This Row],[Cost per unit]])*Table133[[#This Row],[Volume]]</f>
        <v>35.879999999999995</v>
      </c>
    </row>
    <row r="2463" spans="1:9" x14ac:dyDescent="0.2">
      <c r="A2463" s="14">
        <v>2011</v>
      </c>
      <c r="B2463" s="17" t="s">
        <v>2420</v>
      </c>
      <c r="C2463" s="17" t="s">
        <v>2421</v>
      </c>
      <c r="D2463" s="17" t="s">
        <v>2530</v>
      </c>
      <c r="E2463" s="1">
        <v>120</v>
      </c>
      <c r="F2463" s="19">
        <v>2.3933333333333335</v>
      </c>
      <c r="G2463" s="19">
        <v>2.98</v>
      </c>
      <c r="H2463" s="19">
        <f>E2463*Table133[[#This Row],[Price per unit]]</f>
        <v>357.6</v>
      </c>
      <c r="I2463" s="7">
        <f>(Table133[[#This Row],[Price per unit]]-Table133[[#This Row],[Cost per unit]])*Table133[[#This Row],[Volume]]</f>
        <v>70.399999999999977</v>
      </c>
    </row>
    <row r="2464" spans="1:9" x14ac:dyDescent="0.2">
      <c r="A2464" s="14">
        <v>2011</v>
      </c>
      <c r="B2464" s="17" t="s">
        <v>2420</v>
      </c>
      <c r="C2464" s="17" t="s">
        <v>2421</v>
      </c>
      <c r="D2464" s="17" t="s">
        <v>2530</v>
      </c>
      <c r="E2464" s="1">
        <v>144</v>
      </c>
      <c r="F2464" s="19">
        <v>2.7</v>
      </c>
      <c r="G2464" s="19">
        <v>2.95</v>
      </c>
      <c r="H2464" s="19">
        <f>E2464*Table133[[#This Row],[Price per unit]]</f>
        <v>424.8</v>
      </c>
      <c r="I2464" s="7">
        <f>(Table133[[#This Row],[Price per unit]]-Table133[[#This Row],[Cost per unit]])*Table133[[#This Row],[Volume]]</f>
        <v>36</v>
      </c>
    </row>
    <row r="2465" spans="1:9" x14ac:dyDescent="0.2">
      <c r="A2465" s="14">
        <v>2011</v>
      </c>
      <c r="B2465" s="17" t="s">
        <v>2420</v>
      </c>
      <c r="C2465" s="17" t="s">
        <v>2421</v>
      </c>
      <c r="D2465" s="17" t="s">
        <v>2530</v>
      </c>
      <c r="E2465" s="1">
        <v>120</v>
      </c>
      <c r="F2465" s="19">
        <v>2.38</v>
      </c>
      <c r="G2465" s="19">
        <v>2.96</v>
      </c>
      <c r="H2465" s="19">
        <f>E2465*Table133[[#This Row],[Price per unit]]</f>
        <v>355.2</v>
      </c>
      <c r="I2465" s="7">
        <f>(Table133[[#This Row],[Price per unit]]-Table133[[#This Row],[Cost per unit]])*Table133[[#This Row],[Volume]]</f>
        <v>69.600000000000009</v>
      </c>
    </row>
    <row r="2466" spans="1:9" x14ac:dyDescent="0.2">
      <c r="A2466" s="14">
        <v>2011</v>
      </c>
      <c r="B2466" s="17" t="s">
        <v>2420</v>
      </c>
      <c r="C2466" s="17" t="s">
        <v>2421</v>
      </c>
      <c r="D2466" s="17" t="s">
        <v>2530</v>
      </c>
      <c r="E2466" s="1">
        <v>120</v>
      </c>
      <c r="F2466" s="19">
        <v>2.6266666666666665</v>
      </c>
      <c r="G2466" s="19">
        <v>2.91</v>
      </c>
      <c r="H2466" s="19">
        <f>E2466*Table133[[#This Row],[Price per unit]]</f>
        <v>349.20000000000005</v>
      </c>
      <c r="I2466" s="7">
        <f>(Table133[[#This Row],[Price per unit]]-Table133[[#This Row],[Cost per unit]])*Table133[[#This Row],[Volume]]</f>
        <v>34.000000000000043</v>
      </c>
    </row>
    <row r="2467" spans="1:9" x14ac:dyDescent="0.2">
      <c r="A2467" s="14">
        <v>2011</v>
      </c>
      <c r="B2467" s="17" t="s">
        <v>2420</v>
      </c>
      <c r="C2467" s="17" t="s">
        <v>2421</v>
      </c>
      <c r="D2467" s="17" t="s">
        <v>2530</v>
      </c>
      <c r="E2467" s="1">
        <v>132</v>
      </c>
      <c r="F2467" s="19">
        <v>2.3666666666666667</v>
      </c>
      <c r="G2467" s="19">
        <v>2.95</v>
      </c>
      <c r="H2467" s="19">
        <f>E2467*Table133[[#This Row],[Price per unit]]</f>
        <v>389.40000000000003</v>
      </c>
      <c r="I2467" s="7">
        <f>(Table133[[#This Row],[Price per unit]]-Table133[[#This Row],[Cost per unit]])*Table133[[#This Row],[Volume]]</f>
        <v>77.000000000000014</v>
      </c>
    </row>
    <row r="2468" spans="1:9" x14ac:dyDescent="0.2">
      <c r="A2468" s="14">
        <v>2011</v>
      </c>
      <c r="B2468" s="17" t="s">
        <v>2420</v>
      </c>
      <c r="C2468" s="17" t="s">
        <v>2421</v>
      </c>
      <c r="D2468" s="17" t="s">
        <v>2530</v>
      </c>
      <c r="E2468" s="1">
        <v>156</v>
      </c>
      <c r="F2468" s="19">
        <v>2.3733333333333335</v>
      </c>
      <c r="G2468" s="19">
        <v>2.9</v>
      </c>
      <c r="H2468" s="19">
        <f>E2468*Table133[[#This Row],[Price per unit]]</f>
        <v>452.4</v>
      </c>
      <c r="I2468" s="7">
        <f>(Table133[[#This Row],[Price per unit]]-Table133[[#This Row],[Cost per unit]])*Table133[[#This Row],[Volume]]</f>
        <v>82.159999999999954</v>
      </c>
    </row>
    <row r="2469" spans="1:9" x14ac:dyDescent="0.2">
      <c r="A2469" s="14">
        <v>2011</v>
      </c>
      <c r="B2469" s="17" t="s">
        <v>2420</v>
      </c>
      <c r="C2469" s="17" t="s">
        <v>2421</v>
      </c>
      <c r="D2469" s="17" t="s">
        <v>2530</v>
      </c>
      <c r="E2469" s="1">
        <v>156</v>
      </c>
      <c r="F2469" s="19">
        <v>2.6133333333333333</v>
      </c>
      <c r="G2469" s="19">
        <v>2.98</v>
      </c>
      <c r="H2469" s="19">
        <f>E2469*Table133[[#This Row],[Price per unit]]</f>
        <v>464.88</v>
      </c>
      <c r="I2469" s="7">
        <f>(Table133[[#This Row],[Price per unit]]-Table133[[#This Row],[Cost per unit]])*Table133[[#This Row],[Volume]]</f>
        <v>57.2</v>
      </c>
    </row>
    <row r="2470" spans="1:9" x14ac:dyDescent="0.2">
      <c r="A2470" s="14">
        <v>2011</v>
      </c>
      <c r="B2470" s="17" t="s">
        <v>2420</v>
      </c>
      <c r="C2470" s="17" t="s">
        <v>2421</v>
      </c>
      <c r="D2470" s="17" t="s">
        <v>2530</v>
      </c>
      <c r="E2470" s="1">
        <v>156</v>
      </c>
      <c r="F2470" s="19">
        <v>2.5066666666666668</v>
      </c>
      <c r="G2470" s="19">
        <v>3</v>
      </c>
      <c r="H2470" s="19">
        <f>E2470*Table133[[#This Row],[Price per unit]]</f>
        <v>468</v>
      </c>
      <c r="I2470" s="7">
        <f>(Table133[[#This Row],[Price per unit]]-Table133[[#This Row],[Cost per unit]])*Table133[[#This Row],[Volume]]</f>
        <v>76.95999999999998</v>
      </c>
    </row>
    <row r="2471" spans="1:9" x14ac:dyDescent="0.2">
      <c r="A2471" s="14">
        <v>2011</v>
      </c>
      <c r="B2471" s="17" t="s">
        <v>2420</v>
      </c>
      <c r="C2471" s="17" t="s">
        <v>2421</v>
      </c>
      <c r="D2471" s="17" t="s">
        <v>2530</v>
      </c>
      <c r="E2471" s="1">
        <v>168</v>
      </c>
      <c r="F2471" s="19">
        <v>2.4133333333333336</v>
      </c>
      <c r="G2471" s="19">
        <v>2.89</v>
      </c>
      <c r="H2471" s="19">
        <f>E2471*Table133[[#This Row],[Price per unit]]</f>
        <v>485.52000000000004</v>
      </c>
      <c r="I2471" s="7">
        <f>(Table133[[#This Row],[Price per unit]]-Table133[[#This Row],[Cost per unit]])*Table133[[#This Row],[Volume]]</f>
        <v>80.079999999999984</v>
      </c>
    </row>
    <row r="2472" spans="1:9" x14ac:dyDescent="0.2">
      <c r="A2472" s="14">
        <v>2011</v>
      </c>
      <c r="B2472" s="17" t="s">
        <v>2420</v>
      </c>
      <c r="C2472" s="17" t="s">
        <v>2421</v>
      </c>
      <c r="D2472" s="17" t="s">
        <v>2530</v>
      </c>
      <c r="E2472" s="1">
        <v>144</v>
      </c>
      <c r="F2472" s="19">
        <v>2.6933333333333334</v>
      </c>
      <c r="G2472" s="19">
        <v>2.87</v>
      </c>
      <c r="H2472" s="19">
        <f>E2472*Table133[[#This Row],[Price per unit]]</f>
        <v>413.28000000000003</v>
      </c>
      <c r="I2472" s="7">
        <f>(Table133[[#This Row],[Price per unit]]-Table133[[#This Row],[Cost per unit]])*Table133[[#This Row],[Volume]]</f>
        <v>25.440000000000012</v>
      </c>
    </row>
    <row r="2473" spans="1:9" x14ac:dyDescent="0.2">
      <c r="A2473" s="14">
        <v>2011</v>
      </c>
      <c r="B2473" s="17" t="s">
        <v>2420</v>
      </c>
      <c r="C2473" s="17" t="s">
        <v>2421</v>
      </c>
      <c r="D2473" s="17" t="s">
        <v>2530</v>
      </c>
      <c r="E2473" s="1">
        <v>156</v>
      </c>
      <c r="F2473" s="19">
        <v>2.2733333333333334</v>
      </c>
      <c r="G2473" s="19">
        <v>2.97</v>
      </c>
      <c r="H2473" s="19">
        <f>E2473*Table133[[#This Row],[Price per unit]]</f>
        <v>463.32000000000005</v>
      </c>
      <c r="I2473" s="7">
        <f>(Table133[[#This Row],[Price per unit]]-Table133[[#This Row],[Cost per unit]])*Table133[[#This Row],[Volume]]</f>
        <v>108.68000000000002</v>
      </c>
    </row>
    <row r="2474" spans="1:9" x14ac:dyDescent="0.2">
      <c r="A2474" s="14">
        <v>2011</v>
      </c>
      <c r="B2474" s="17" t="s">
        <v>2420</v>
      </c>
      <c r="C2474" s="17" t="s">
        <v>2421</v>
      </c>
      <c r="D2474" s="17" t="s">
        <v>2530</v>
      </c>
      <c r="E2474" s="1">
        <v>180</v>
      </c>
      <c r="F2474" s="19">
        <v>2.58</v>
      </c>
      <c r="G2474" s="19">
        <v>2.94</v>
      </c>
      <c r="H2474" s="19">
        <f>E2474*Table133[[#This Row],[Price per unit]]</f>
        <v>529.20000000000005</v>
      </c>
      <c r="I2474" s="7">
        <f>(Table133[[#This Row],[Price per unit]]-Table133[[#This Row],[Cost per unit]])*Table133[[#This Row],[Volume]]</f>
        <v>64.799999999999983</v>
      </c>
    </row>
    <row r="2475" spans="1:9" x14ac:dyDescent="0.2">
      <c r="A2475" s="14">
        <v>2011</v>
      </c>
      <c r="B2475" s="17" t="s">
        <v>2420</v>
      </c>
      <c r="C2475" s="17" t="s">
        <v>2421</v>
      </c>
      <c r="D2475" s="17" t="s">
        <v>2530</v>
      </c>
      <c r="E2475" s="1">
        <v>156</v>
      </c>
      <c r="F2475" s="19">
        <v>2.5733333333333333</v>
      </c>
      <c r="G2475" s="19">
        <v>2.96</v>
      </c>
      <c r="H2475" s="19">
        <f>E2475*Table133[[#This Row],[Price per unit]]</f>
        <v>461.76</v>
      </c>
      <c r="I2475" s="7">
        <f>(Table133[[#This Row],[Price per unit]]-Table133[[#This Row],[Cost per unit]])*Table133[[#This Row],[Volume]]</f>
        <v>60.320000000000007</v>
      </c>
    </row>
    <row r="2476" spans="1:9" x14ac:dyDescent="0.2">
      <c r="A2476" s="14">
        <v>2011</v>
      </c>
      <c r="B2476" s="17" t="s">
        <v>2420</v>
      </c>
      <c r="C2476" s="17" t="s">
        <v>2421</v>
      </c>
      <c r="D2476" s="17" t="s">
        <v>2530</v>
      </c>
      <c r="E2476" s="1">
        <v>144</v>
      </c>
      <c r="F2476" s="19">
        <v>2.3266666666666667</v>
      </c>
      <c r="G2476" s="19">
        <v>2.87</v>
      </c>
      <c r="H2476" s="19">
        <f>E2476*Table133[[#This Row],[Price per unit]]</f>
        <v>413.28000000000003</v>
      </c>
      <c r="I2476" s="7">
        <f>(Table133[[#This Row],[Price per unit]]-Table133[[#This Row],[Cost per unit]])*Table133[[#This Row],[Volume]]</f>
        <v>78.240000000000009</v>
      </c>
    </row>
    <row r="2477" spans="1:9" x14ac:dyDescent="0.2">
      <c r="A2477" s="14">
        <v>2011</v>
      </c>
      <c r="B2477" s="17" t="s">
        <v>2420</v>
      </c>
      <c r="C2477" s="17" t="s">
        <v>2421</v>
      </c>
      <c r="D2477" s="17" t="s">
        <v>2530</v>
      </c>
      <c r="E2477" s="1">
        <v>132</v>
      </c>
      <c r="F2477" s="19">
        <v>2.5266666666666668</v>
      </c>
      <c r="G2477" s="19">
        <v>2.91</v>
      </c>
      <c r="H2477" s="19">
        <f>E2477*Table133[[#This Row],[Price per unit]]</f>
        <v>384.12</v>
      </c>
      <c r="I2477" s="7">
        <f>(Table133[[#This Row],[Price per unit]]-Table133[[#This Row],[Cost per unit]])*Table133[[#This Row],[Volume]]</f>
        <v>50.599999999999994</v>
      </c>
    </row>
    <row r="2478" spans="1:9" x14ac:dyDescent="0.2">
      <c r="A2478" s="14">
        <v>2011</v>
      </c>
      <c r="B2478" s="17" t="s">
        <v>2420</v>
      </c>
      <c r="C2478" s="17" t="s">
        <v>2421</v>
      </c>
      <c r="D2478" s="17" t="s">
        <v>2530</v>
      </c>
      <c r="E2478" s="1">
        <v>168</v>
      </c>
      <c r="F2478" s="19">
        <v>2.4133333333333336</v>
      </c>
      <c r="G2478" s="19">
        <v>3</v>
      </c>
      <c r="H2478" s="19">
        <f>E2478*Table133[[#This Row],[Price per unit]]</f>
        <v>504</v>
      </c>
      <c r="I2478" s="7">
        <f>(Table133[[#This Row],[Price per unit]]-Table133[[#This Row],[Cost per unit]])*Table133[[#This Row],[Volume]]</f>
        <v>98.55999999999996</v>
      </c>
    </row>
    <row r="2479" spans="1:9" x14ac:dyDescent="0.2">
      <c r="A2479" s="14">
        <v>2011</v>
      </c>
      <c r="B2479" s="17" t="s">
        <v>2420</v>
      </c>
      <c r="C2479" s="17" t="s">
        <v>2421</v>
      </c>
      <c r="D2479" s="17" t="s">
        <v>2530</v>
      </c>
      <c r="E2479" s="1">
        <v>180</v>
      </c>
      <c r="F2479" s="19">
        <v>2.58</v>
      </c>
      <c r="G2479" s="19">
        <v>2.97</v>
      </c>
      <c r="H2479" s="19">
        <f>E2479*Table133[[#This Row],[Price per unit]]</f>
        <v>534.6</v>
      </c>
      <c r="I2479" s="7">
        <f>(Table133[[#This Row],[Price per unit]]-Table133[[#This Row],[Cost per unit]])*Table133[[#This Row],[Volume]]</f>
        <v>70.200000000000017</v>
      </c>
    </row>
    <row r="2480" spans="1:9" x14ac:dyDescent="0.2">
      <c r="A2480" s="14">
        <v>2011</v>
      </c>
      <c r="B2480" s="17" t="s">
        <v>2420</v>
      </c>
      <c r="C2480" s="17" t="s">
        <v>2421</v>
      </c>
      <c r="D2480" s="17" t="s">
        <v>2530</v>
      </c>
      <c r="E2480" s="1">
        <v>168</v>
      </c>
      <c r="F2480" s="19">
        <v>2.7466666666666666</v>
      </c>
      <c r="G2480" s="19">
        <v>2.99</v>
      </c>
      <c r="H2480" s="19">
        <f>E2480*Table133[[#This Row],[Price per unit]]</f>
        <v>502.32000000000005</v>
      </c>
      <c r="I2480" s="7">
        <f>(Table133[[#This Row],[Price per unit]]-Table133[[#This Row],[Cost per unit]])*Table133[[#This Row],[Volume]]</f>
        <v>40.880000000000052</v>
      </c>
    </row>
    <row r="2481" spans="1:9" x14ac:dyDescent="0.2">
      <c r="A2481" s="14">
        <v>2011</v>
      </c>
      <c r="B2481" s="17" t="s">
        <v>2420</v>
      </c>
      <c r="C2481" s="17" t="s">
        <v>2421</v>
      </c>
      <c r="D2481" s="17" t="s">
        <v>2530</v>
      </c>
      <c r="E2481" s="1">
        <v>180</v>
      </c>
      <c r="F2481" s="19">
        <v>2.5133333333333332</v>
      </c>
      <c r="G2481" s="19">
        <v>2.9</v>
      </c>
      <c r="H2481" s="19">
        <f>E2481*Table133[[#This Row],[Price per unit]]</f>
        <v>522</v>
      </c>
      <c r="I2481" s="7">
        <f>(Table133[[#This Row],[Price per unit]]-Table133[[#This Row],[Cost per unit]])*Table133[[#This Row],[Volume]]</f>
        <v>69.600000000000009</v>
      </c>
    </row>
    <row r="2482" spans="1:9" x14ac:dyDescent="0.2">
      <c r="A2482" s="14">
        <v>2011</v>
      </c>
      <c r="B2482" s="17" t="s">
        <v>2420</v>
      </c>
      <c r="C2482" s="17" t="s">
        <v>2421</v>
      </c>
      <c r="D2482" s="17" t="s">
        <v>2530</v>
      </c>
      <c r="E2482" s="1">
        <v>132</v>
      </c>
      <c r="F2482" s="19">
        <v>2.6133333333333333</v>
      </c>
      <c r="G2482" s="19">
        <v>2.95</v>
      </c>
      <c r="H2482" s="19">
        <f>E2482*Table133[[#This Row],[Price per unit]]</f>
        <v>389.40000000000003</v>
      </c>
      <c r="I2482" s="7">
        <f>(Table133[[#This Row],[Price per unit]]-Table133[[#This Row],[Cost per unit]])*Table133[[#This Row],[Volume]]</f>
        <v>44.440000000000026</v>
      </c>
    </row>
    <row r="2483" spans="1:9" x14ac:dyDescent="0.2">
      <c r="A2483" s="14">
        <v>2011</v>
      </c>
      <c r="B2483" s="17" t="s">
        <v>2420</v>
      </c>
      <c r="C2483" s="17" t="s">
        <v>2421</v>
      </c>
      <c r="D2483" s="17" t="s">
        <v>2530</v>
      </c>
      <c r="E2483" s="1">
        <v>144</v>
      </c>
      <c r="F2483" s="19">
        <v>2.5733333333333333</v>
      </c>
      <c r="G2483" s="19">
        <v>2.99</v>
      </c>
      <c r="H2483" s="19">
        <f>E2483*Table133[[#This Row],[Price per unit]]</f>
        <v>430.56000000000006</v>
      </c>
      <c r="I2483" s="7">
        <f>(Table133[[#This Row],[Price per unit]]-Table133[[#This Row],[Cost per unit]])*Table133[[#This Row],[Volume]]</f>
        <v>60.000000000000043</v>
      </c>
    </row>
    <row r="2484" spans="1:9" x14ac:dyDescent="0.2">
      <c r="A2484" s="14">
        <v>2011</v>
      </c>
      <c r="B2484" s="17" t="s">
        <v>2420</v>
      </c>
      <c r="C2484" s="17" t="s">
        <v>2421</v>
      </c>
      <c r="D2484" s="17" t="s">
        <v>2530</v>
      </c>
      <c r="E2484" s="1">
        <v>144</v>
      </c>
      <c r="F2484" s="19">
        <v>2.3066666666666666</v>
      </c>
      <c r="G2484" s="19">
        <v>2.87</v>
      </c>
      <c r="H2484" s="19">
        <f>E2484*Table133[[#This Row],[Price per unit]]</f>
        <v>413.28000000000003</v>
      </c>
      <c r="I2484" s="7">
        <f>(Table133[[#This Row],[Price per unit]]-Table133[[#This Row],[Cost per unit]])*Table133[[#This Row],[Volume]]</f>
        <v>81.120000000000019</v>
      </c>
    </row>
    <row r="2485" spans="1:9" x14ac:dyDescent="0.2">
      <c r="A2485" s="14">
        <v>2011</v>
      </c>
      <c r="B2485" s="17" t="s">
        <v>2420</v>
      </c>
      <c r="C2485" s="17" t="s">
        <v>2421</v>
      </c>
      <c r="D2485" s="17" t="s">
        <v>2530</v>
      </c>
      <c r="E2485" s="1">
        <v>132</v>
      </c>
      <c r="F2485" s="19">
        <v>2.5133333333333332</v>
      </c>
      <c r="G2485" s="19">
        <v>2.9</v>
      </c>
      <c r="H2485" s="19">
        <f>E2485*Table133[[#This Row],[Price per unit]]</f>
        <v>382.8</v>
      </c>
      <c r="I2485" s="7">
        <f>(Table133[[#This Row],[Price per unit]]-Table133[[#This Row],[Cost per unit]])*Table133[[#This Row],[Volume]]</f>
        <v>51.040000000000006</v>
      </c>
    </row>
    <row r="2486" spans="1:9" x14ac:dyDescent="0.2">
      <c r="A2486" s="14">
        <v>2011</v>
      </c>
      <c r="B2486" s="17" t="s">
        <v>2420</v>
      </c>
      <c r="C2486" s="17" t="s">
        <v>2421</v>
      </c>
      <c r="D2486" s="17" t="s">
        <v>2530</v>
      </c>
      <c r="E2486" s="1">
        <v>180</v>
      </c>
      <c r="F2486" s="19">
        <v>2.4933333333333332</v>
      </c>
      <c r="G2486" s="19">
        <v>2.99</v>
      </c>
      <c r="H2486" s="19">
        <f>E2486*Table133[[#This Row],[Price per unit]]</f>
        <v>538.20000000000005</v>
      </c>
      <c r="I2486" s="7">
        <f>(Table133[[#This Row],[Price per unit]]-Table133[[#This Row],[Cost per unit]])*Table133[[#This Row],[Volume]]</f>
        <v>89.400000000000063</v>
      </c>
    </row>
    <row r="2487" spans="1:9" x14ac:dyDescent="0.2">
      <c r="A2487" s="14">
        <v>2011</v>
      </c>
      <c r="B2487" s="17" t="s">
        <v>2420</v>
      </c>
      <c r="C2487" s="17" t="s">
        <v>2421</v>
      </c>
      <c r="D2487" s="17" t="s">
        <v>2530</v>
      </c>
      <c r="E2487" s="1">
        <v>168</v>
      </c>
      <c r="F2487" s="19">
        <v>2.5266666666666668</v>
      </c>
      <c r="G2487" s="19">
        <v>2.97</v>
      </c>
      <c r="H2487" s="19">
        <f>E2487*Table133[[#This Row],[Price per unit]]</f>
        <v>498.96000000000004</v>
      </c>
      <c r="I2487" s="7">
        <f>(Table133[[#This Row],[Price per unit]]-Table133[[#This Row],[Cost per unit]])*Table133[[#This Row],[Volume]]</f>
        <v>74.48</v>
      </c>
    </row>
    <row r="2488" spans="1:9" x14ac:dyDescent="0.2">
      <c r="A2488" s="14">
        <v>2011</v>
      </c>
      <c r="B2488" s="17" t="s">
        <v>2420</v>
      </c>
      <c r="C2488" s="17" t="s">
        <v>2421</v>
      </c>
      <c r="D2488" s="17" t="s">
        <v>2530</v>
      </c>
      <c r="E2488" s="1">
        <v>144</v>
      </c>
      <c r="F2488" s="19">
        <v>2.5466666666666669</v>
      </c>
      <c r="G2488" s="19">
        <v>2.93</v>
      </c>
      <c r="H2488" s="19">
        <f>E2488*Table133[[#This Row],[Price per unit]]</f>
        <v>421.92</v>
      </c>
      <c r="I2488" s="7">
        <f>(Table133[[#This Row],[Price per unit]]-Table133[[#This Row],[Cost per unit]])*Table133[[#This Row],[Volume]]</f>
        <v>55.199999999999996</v>
      </c>
    </row>
    <row r="2489" spans="1:9" x14ac:dyDescent="0.2">
      <c r="A2489" s="14">
        <v>2011</v>
      </c>
      <c r="B2489" s="17" t="s">
        <v>2420</v>
      </c>
      <c r="C2489" s="17" t="s">
        <v>2421</v>
      </c>
      <c r="D2489" s="17" t="s">
        <v>2530</v>
      </c>
      <c r="E2489" s="1">
        <v>180</v>
      </c>
      <c r="F2489" s="19">
        <v>2.6266666666666665</v>
      </c>
      <c r="G2489" s="19">
        <v>2.95</v>
      </c>
      <c r="H2489" s="19">
        <f>E2489*Table133[[#This Row],[Price per unit]]</f>
        <v>531</v>
      </c>
      <c r="I2489" s="7">
        <f>(Table133[[#This Row],[Price per unit]]-Table133[[#This Row],[Cost per unit]])*Table133[[#This Row],[Volume]]</f>
        <v>58.200000000000067</v>
      </c>
    </row>
    <row r="2490" spans="1:9" x14ac:dyDescent="0.2">
      <c r="A2490" s="14">
        <v>2011</v>
      </c>
      <c r="B2490" s="17" t="s">
        <v>2420</v>
      </c>
      <c r="C2490" s="17" t="s">
        <v>2421</v>
      </c>
      <c r="D2490" s="17" t="s">
        <v>2530</v>
      </c>
      <c r="E2490" s="1">
        <v>168</v>
      </c>
      <c r="F2490" s="19">
        <v>2.68</v>
      </c>
      <c r="G2490" s="19">
        <v>2.88</v>
      </c>
      <c r="H2490" s="19">
        <f>E2490*Table133[[#This Row],[Price per unit]]</f>
        <v>483.84</v>
      </c>
      <c r="I2490" s="7">
        <f>(Table133[[#This Row],[Price per unit]]-Table133[[#This Row],[Cost per unit]])*Table133[[#This Row],[Volume]]</f>
        <v>33.599999999999952</v>
      </c>
    </row>
    <row r="2491" spans="1:9" x14ac:dyDescent="0.2">
      <c r="A2491" s="14">
        <v>2011</v>
      </c>
      <c r="B2491" s="17" t="s">
        <v>2420</v>
      </c>
      <c r="C2491" s="17" t="s">
        <v>2421</v>
      </c>
      <c r="D2491" s="17" t="s">
        <v>2530</v>
      </c>
      <c r="E2491" s="1">
        <v>180</v>
      </c>
      <c r="F2491" s="19">
        <v>2.6066666666666665</v>
      </c>
      <c r="G2491" s="19">
        <v>2.93</v>
      </c>
      <c r="H2491" s="19">
        <f>E2491*Table133[[#This Row],[Price per unit]]</f>
        <v>527.4</v>
      </c>
      <c r="I2491" s="7">
        <f>(Table133[[#This Row],[Price per unit]]-Table133[[#This Row],[Cost per unit]])*Table133[[#This Row],[Volume]]</f>
        <v>58.200000000000067</v>
      </c>
    </row>
    <row r="2492" spans="1:9" x14ac:dyDescent="0.2">
      <c r="A2492" s="14">
        <v>2011</v>
      </c>
      <c r="B2492" s="17" t="s">
        <v>2420</v>
      </c>
      <c r="C2492" s="17" t="s">
        <v>2421</v>
      </c>
      <c r="D2492" s="17" t="s">
        <v>2530</v>
      </c>
      <c r="E2492" s="1">
        <v>120</v>
      </c>
      <c r="F2492" s="19">
        <v>2.6733333333333333</v>
      </c>
      <c r="G2492" s="19">
        <v>2.89</v>
      </c>
      <c r="H2492" s="19">
        <f>E2492*Table133[[#This Row],[Price per unit]]</f>
        <v>346.8</v>
      </c>
      <c r="I2492" s="7">
        <f>(Table133[[#This Row],[Price per unit]]-Table133[[#This Row],[Cost per unit]])*Table133[[#This Row],[Volume]]</f>
        <v>26.000000000000014</v>
      </c>
    </row>
    <row r="2493" spans="1:9" x14ac:dyDescent="0.2">
      <c r="A2493" s="14">
        <v>2011</v>
      </c>
      <c r="B2493" s="17" t="s">
        <v>2420</v>
      </c>
      <c r="C2493" s="17" t="s">
        <v>2421</v>
      </c>
      <c r="D2493" s="17" t="s">
        <v>2530</v>
      </c>
      <c r="E2493" s="1">
        <v>144</v>
      </c>
      <c r="F2493" s="19">
        <v>2.6</v>
      </c>
      <c r="G2493" s="19">
        <v>2.93</v>
      </c>
      <c r="H2493" s="19">
        <f>E2493*Table133[[#This Row],[Price per unit]]</f>
        <v>421.92</v>
      </c>
      <c r="I2493" s="7">
        <f>(Table133[[#This Row],[Price per unit]]-Table133[[#This Row],[Cost per unit]])*Table133[[#This Row],[Volume]]</f>
        <v>47.52000000000001</v>
      </c>
    </row>
    <row r="2494" spans="1:9" x14ac:dyDescent="0.2">
      <c r="A2494" s="14">
        <v>2011</v>
      </c>
      <c r="B2494" s="17" t="s">
        <v>2420</v>
      </c>
      <c r="C2494" s="17" t="s">
        <v>2421</v>
      </c>
      <c r="D2494" s="17" t="s">
        <v>2530</v>
      </c>
      <c r="E2494" s="1">
        <v>120</v>
      </c>
      <c r="F2494" s="19">
        <v>2.6066666666666665</v>
      </c>
      <c r="G2494" s="19">
        <v>2.9</v>
      </c>
      <c r="H2494" s="19">
        <f>E2494*Table133[[#This Row],[Price per unit]]</f>
        <v>348</v>
      </c>
      <c r="I2494" s="7">
        <f>(Table133[[#This Row],[Price per unit]]-Table133[[#This Row],[Cost per unit]])*Table133[[#This Row],[Volume]]</f>
        <v>35.200000000000017</v>
      </c>
    </row>
    <row r="2495" spans="1:9" x14ac:dyDescent="0.2">
      <c r="A2495" s="14">
        <v>2011</v>
      </c>
      <c r="B2495" s="17" t="s">
        <v>2420</v>
      </c>
      <c r="C2495" s="17" t="s">
        <v>2421</v>
      </c>
      <c r="D2495" s="17" t="s">
        <v>2530</v>
      </c>
      <c r="E2495" s="1">
        <v>156</v>
      </c>
      <c r="F2495" s="19">
        <v>2.5866666666666664</v>
      </c>
      <c r="G2495" s="19">
        <v>2.88</v>
      </c>
      <c r="H2495" s="19">
        <f>E2495*Table133[[#This Row],[Price per unit]]</f>
        <v>449.28</v>
      </c>
      <c r="I2495" s="7">
        <f>(Table133[[#This Row],[Price per unit]]-Table133[[#This Row],[Cost per unit]])*Table133[[#This Row],[Volume]]</f>
        <v>45.760000000000019</v>
      </c>
    </row>
    <row r="2496" spans="1:9" x14ac:dyDescent="0.2">
      <c r="A2496" s="14">
        <v>2011</v>
      </c>
      <c r="B2496" s="17" t="s">
        <v>2420</v>
      </c>
      <c r="C2496" s="17" t="s">
        <v>2421</v>
      </c>
      <c r="D2496" s="17" t="s">
        <v>2530</v>
      </c>
      <c r="E2496" s="1">
        <v>168</v>
      </c>
      <c r="F2496" s="19">
        <v>2.4666666666666668</v>
      </c>
      <c r="G2496" s="19">
        <v>2.95</v>
      </c>
      <c r="H2496" s="19">
        <f>E2496*Table133[[#This Row],[Price per unit]]</f>
        <v>495.6</v>
      </c>
      <c r="I2496" s="7">
        <f>(Table133[[#This Row],[Price per unit]]-Table133[[#This Row],[Cost per unit]])*Table133[[#This Row],[Volume]]</f>
        <v>81.200000000000017</v>
      </c>
    </row>
    <row r="2497" spans="1:9" x14ac:dyDescent="0.2">
      <c r="A2497" s="14">
        <v>2011</v>
      </c>
      <c r="B2497" s="17" t="s">
        <v>2420</v>
      </c>
      <c r="C2497" s="17" t="s">
        <v>2421</v>
      </c>
      <c r="D2497" s="17" t="s">
        <v>2530</v>
      </c>
      <c r="E2497" s="1">
        <v>156</v>
      </c>
      <c r="F2497" s="19">
        <v>2.5733333333333333</v>
      </c>
      <c r="G2497" s="19">
        <v>2.95</v>
      </c>
      <c r="H2497" s="19">
        <f>E2497*Table133[[#This Row],[Price per unit]]</f>
        <v>460.20000000000005</v>
      </c>
      <c r="I2497" s="7">
        <f>(Table133[[#This Row],[Price per unit]]-Table133[[#This Row],[Cost per unit]])*Table133[[#This Row],[Volume]]</f>
        <v>58.760000000000041</v>
      </c>
    </row>
    <row r="2498" spans="1:9" x14ac:dyDescent="0.2">
      <c r="A2498" s="14">
        <v>2011</v>
      </c>
      <c r="B2498" s="17" t="s">
        <v>2420</v>
      </c>
      <c r="C2498" s="17" t="s">
        <v>2421</v>
      </c>
      <c r="D2498" s="17" t="s">
        <v>2530</v>
      </c>
      <c r="E2498" s="1">
        <v>168</v>
      </c>
      <c r="F2498" s="19">
        <v>2.5</v>
      </c>
      <c r="G2498" s="19">
        <v>3</v>
      </c>
      <c r="H2498" s="19">
        <f>E2498*Table133[[#This Row],[Price per unit]]</f>
        <v>504</v>
      </c>
      <c r="I2498" s="7">
        <f>(Table133[[#This Row],[Price per unit]]-Table133[[#This Row],[Cost per unit]])*Table133[[#This Row],[Volume]]</f>
        <v>84</v>
      </c>
    </row>
    <row r="2499" spans="1:9" x14ac:dyDescent="0.2">
      <c r="A2499" s="14">
        <v>2011</v>
      </c>
      <c r="B2499" s="17" t="s">
        <v>2420</v>
      </c>
      <c r="C2499" s="17" t="s">
        <v>2421</v>
      </c>
      <c r="D2499" s="17" t="s">
        <v>2530</v>
      </c>
      <c r="E2499" s="1">
        <v>156</v>
      </c>
      <c r="F2499" s="19">
        <v>2.58</v>
      </c>
      <c r="G2499" s="19">
        <v>2.97</v>
      </c>
      <c r="H2499" s="19">
        <f>E2499*Table133[[#This Row],[Price per unit]]</f>
        <v>463.32000000000005</v>
      </c>
      <c r="I2499" s="7">
        <f>(Table133[[#This Row],[Price per unit]]-Table133[[#This Row],[Cost per unit]])*Table133[[#This Row],[Volume]]</f>
        <v>60.840000000000018</v>
      </c>
    </row>
    <row r="2500" spans="1:9" x14ac:dyDescent="0.2">
      <c r="A2500" s="14">
        <v>2011</v>
      </c>
      <c r="B2500" s="17" t="s">
        <v>2420</v>
      </c>
      <c r="C2500" s="17" t="s">
        <v>2421</v>
      </c>
      <c r="D2500" s="17" t="s">
        <v>2530</v>
      </c>
      <c r="E2500" s="1">
        <v>120</v>
      </c>
      <c r="F2500" s="19">
        <v>2.34</v>
      </c>
      <c r="G2500" s="19">
        <v>2.89</v>
      </c>
      <c r="H2500" s="19">
        <f>E2500*Table133[[#This Row],[Price per unit]]</f>
        <v>346.8</v>
      </c>
      <c r="I2500" s="7">
        <f>(Table133[[#This Row],[Price per unit]]-Table133[[#This Row],[Cost per unit]])*Table133[[#This Row],[Volume]]</f>
        <v>66.000000000000028</v>
      </c>
    </row>
    <row r="2501" spans="1:9" x14ac:dyDescent="0.2">
      <c r="A2501" s="14">
        <v>2011</v>
      </c>
      <c r="B2501" s="17" t="s">
        <v>2420</v>
      </c>
      <c r="C2501" s="17" t="s">
        <v>2421</v>
      </c>
      <c r="D2501" s="17" t="s">
        <v>2530</v>
      </c>
      <c r="E2501" s="1">
        <v>120</v>
      </c>
      <c r="F2501" s="19">
        <v>2.4133333333333336</v>
      </c>
      <c r="G2501" s="19">
        <v>2.9</v>
      </c>
      <c r="H2501" s="19">
        <f>E2501*Table133[[#This Row],[Price per unit]]</f>
        <v>348</v>
      </c>
      <c r="I2501" s="7">
        <f>(Table133[[#This Row],[Price per unit]]-Table133[[#This Row],[Cost per unit]])*Table133[[#This Row],[Volume]]</f>
        <v>58.399999999999963</v>
      </c>
    </row>
    <row r="2502" spans="1:9" x14ac:dyDescent="0.2">
      <c r="A2502" s="14">
        <v>2011</v>
      </c>
      <c r="B2502" s="17" t="s">
        <v>2420</v>
      </c>
      <c r="C2502" s="17" t="s">
        <v>2421</v>
      </c>
      <c r="D2502" s="17" t="s">
        <v>2602</v>
      </c>
      <c r="E2502" s="1">
        <v>132</v>
      </c>
      <c r="F2502" s="19">
        <v>2.4133333333333336</v>
      </c>
      <c r="G2502" s="19">
        <v>2.96</v>
      </c>
      <c r="H2502" s="19">
        <f>E2502*Table133[[#This Row],[Price per unit]]</f>
        <v>390.71999999999997</v>
      </c>
      <c r="I2502" s="7">
        <f>(Table133[[#This Row],[Price per unit]]-Table133[[#This Row],[Cost per unit]])*Table133[[#This Row],[Volume]]</f>
        <v>72.159999999999968</v>
      </c>
    </row>
    <row r="2503" spans="1:9" x14ac:dyDescent="0.2">
      <c r="A2503" s="14">
        <v>2011</v>
      </c>
      <c r="B2503" s="17" t="s">
        <v>2420</v>
      </c>
      <c r="C2503" s="17" t="s">
        <v>2421</v>
      </c>
      <c r="D2503" s="17" t="s">
        <v>2602</v>
      </c>
      <c r="E2503" s="1">
        <v>132</v>
      </c>
      <c r="F2503" s="19">
        <v>2.78</v>
      </c>
      <c r="G2503" s="19">
        <v>2.88</v>
      </c>
      <c r="H2503" s="19">
        <f>E2503*Table133[[#This Row],[Price per unit]]</f>
        <v>380.15999999999997</v>
      </c>
      <c r="I2503" s="7">
        <f>(Table133[[#This Row],[Price per unit]]-Table133[[#This Row],[Cost per unit]])*Table133[[#This Row],[Volume]]</f>
        <v>13.200000000000012</v>
      </c>
    </row>
    <row r="2504" spans="1:9" x14ac:dyDescent="0.2">
      <c r="A2504" s="14">
        <v>2011</v>
      </c>
      <c r="B2504" s="17" t="s">
        <v>2420</v>
      </c>
      <c r="C2504" s="17" t="s">
        <v>2421</v>
      </c>
      <c r="D2504" s="17" t="s">
        <v>2602</v>
      </c>
      <c r="E2504" s="1">
        <v>144</v>
      </c>
      <c r="F2504" s="19">
        <v>2.46</v>
      </c>
      <c r="G2504" s="19">
        <v>2.95</v>
      </c>
      <c r="H2504" s="19">
        <f>E2504*Table133[[#This Row],[Price per unit]]</f>
        <v>424.8</v>
      </c>
      <c r="I2504" s="7">
        <f>(Table133[[#This Row],[Price per unit]]-Table133[[#This Row],[Cost per unit]])*Table133[[#This Row],[Volume]]</f>
        <v>70.560000000000031</v>
      </c>
    </row>
    <row r="2505" spans="1:9" x14ac:dyDescent="0.2">
      <c r="A2505" s="14">
        <v>2011</v>
      </c>
      <c r="B2505" s="17" t="s">
        <v>2420</v>
      </c>
      <c r="C2505" s="17" t="s">
        <v>2421</v>
      </c>
      <c r="D2505" s="17" t="s">
        <v>2606</v>
      </c>
      <c r="E2505" s="1">
        <v>180</v>
      </c>
      <c r="F2505" s="19">
        <v>2.6666666666666665</v>
      </c>
      <c r="G2505" s="19">
        <v>2.9</v>
      </c>
      <c r="H2505" s="19">
        <f>E2505*Table133[[#This Row],[Price per unit]]</f>
        <v>522</v>
      </c>
      <c r="I2505" s="7">
        <f>(Table133[[#This Row],[Price per unit]]-Table133[[#This Row],[Cost per unit]])*Table133[[#This Row],[Volume]]</f>
        <v>42.000000000000014</v>
      </c>
    </row>
    <row r="2506" spans="1:9" x14ac:dyDescent="0.2">
      <c r="A2506" s="14">
        <v>2011</v>
      </c>
      <c r="B2506" s="17" t="s">
        <v>2420</v>
      </c>
      <c r="C2506" s="17" t="s">
        <v>2421</v>
      </c>
      <c r="D2506" s="17" t="s">
        <v>2606</v>
      </c>
      <c r="E2506" s="1">
        <v>120</v>
      </c>
      <c r="F2506" s="19">
        <v>2.4866666666666668</v>
      </c>
      <c r="G2506" s="19">
        <v>2.93</v>
      </c>
      <c r="H2506" s="19">
        <f>E2506*Table133[[#This Row],[Price per unit]]</f>
        <v>351.6</v>
      </c>
      <c r="I2506" s="7">
        <f>(Table133[[#This Row],[Price per unit]]-Table133[[#This Row],[Cost per unit]])*Table133[[#This Row],[Volume]]</f>
        <v>53.2</v>
      </c>
    </row>
    <row r="2507" spans="1:9" x14ac:dyDescent="0.2">
      <c r="A2507" s="14">
        <v>2011</v>
      </c>
      <c r="B2507" s="17" t="s">
        <v>2420</v>
      </c>
      <c r="C2507" s="17" t="s">
        <v>2421</v>
      </c>
      <c r="D2507" s="17" t="s">
        <v>2606</v>
      </c>
      <c r="E2507" s="1">
        <v>132</v>
      </c>
      <c r="F2507" s="19">
        <v>2.52</v>
      </c>
      <c r="G2507" s="19">
        <v>2.91</v>
      </c>
      <c r="H2507" s="19">
        <f>E2507*Table133[[#This Row],[Price per unit]]</f>
        <v>384.12</v>
      </c>
      <c r="I2507" s="7">
        <f>(Table133[[#This Row],[Price per unit]]-Table133[[#This Row],[Cost per unit]])*Table133[[#This Row],[Volume]]</f>
        <v>51.480000000000018</v>
      </c>
    </row>
    <row r="2508" spans="1:9" x14ac:dyDescent="0.2">
      <c r="A2508" s="14">
        <v>2011</v>
      </c>
      <c r="B2508" s="17" t="s">
        <v>2420</v>
      </c>
      <c r="C2508" s="17" t="s">
        <v>2421</v>
      </c>
      <c r="D2508" s="17" t="s">
        <v>2606</v>
      </c>
      <c r="E2508" s="1">
        <v>156</v>
      </c>
      <c r="F2508" s="19">
        <v>2.4666666666666668</v>
      </c>
      <c r="G2508" s="19">
        <v>2.88</v>
      </c>
      <c r="H2508" s="19">
        <f>E2508*Table133[[#This Row],[Price per unit]]</f>
        <v>449.28</v>
      </c>
      <c r="I2508" s="7">
        <f>(Table133[[#This Row],[Price per unit]]-Table133[[#This Row],[Cost per unit]])*Table133[[#This Row],[Volume]]</f>
        <v>64.479999999999961</v>
      </c>
    </row>
    <row r="2509" spans="1:9" x14ac:dyDescent="0.2">
      <c r="A2509" s="14">
        <v>2011</v>
      </c>
      <c r="B2509" s="17" t="s">
        <v>2420</v>
      </c>
      <c r="C2509" s="17" t="s">
        <v>2421</v>
      </c>
      <c r="D2509" s="17" t="s">
        <v>2606</v>
      </c>
      <c r="E2509" s="1">
        <v>168</v>
      </c>
      <c r="F2509" s="19">
        <v>2.3066666666666666</v>
      </c>
      <c r="G2509" s="19">
        <v>2.96</v>
      </c>
      <c r="H2509" s="19">
        <f>E2509*Table133[[#This Row],[Price per unit]]</f>
        <v>497.28</v>
      </c>
      <c r="I2509" s="7">
        <f>(Table133[[#This Row],[Price per unit]]-Table133[[#This Row],[Cost per unit]])*Table133[[#This Row],[Volume]]</f>
        <v>109.75999999999999</v>
      </c>
    </row>
    <row r="2510" spans="1:9" x14ac:dyDescent="0.2">
      <c r="A2510" s="14">
        <v>2011</v>
      </c>
      <c r="B2510" s="17" t="s">
        <v>2420</v>
      </c>
      <c r="C2510" s="17" t="s">
        <v>2421</v>
      </c>
      <c r="D2510" s="17" t="s">
        <v>2606</v>
      </c>
      <c r="E2510" s="1">
        <v>156</v>
      </c>
      <c r="F2510" s="19">
        <v>2.7333333333333334</v>
      </c>
      <c r="G2510" s="19">
        <v>2.97</v>
      </c>
      <c r="H2510" s="19">
        <f>E2510*Table133[[#This Row],[Price per unit]]</f>
        <v>463.32000000000005</v>
      </c>
      <c r="I2510" s="7">
        <f>(Table133[[#This Row],[Price per unit]]-Table133[[#This Row],[Cost per unit]])*Table133[[#This Row],[Volume]]</f>
        <v>36.920000000000023</v>
      </c>
    </row>
    <row r="2511" spans="1:9" x14ac:dyDescent="0.2">
      <c r="A2511" s="14">
        <v>2011</v>
      </c>
      <c r="B2511" s="17" t="s">
        <v>2420</v>
      </c>
      <c r="C2511" s="17" t="s">
        <v>2421</v>
      </c>
      <c r="D2511" s="17" t="s">
        <v>2606</v>
      </c>
      <c r="E2511" s="1">
        <v>120</v>
      </c>
      <c r="F2511" s="19">
        <v>2.74</v>
      </c>
      <c r="G2511" s="19">
        <v>2.9</v>
      </c>
      <c r="H2511" s="19">
        <f>E2511*Table133[[#This Row],[Price per unit]]</f>
        <v>348</v>
      </c>
      <c r="I2511" s="7">
        <f>(Table133[[#This Row],[Price per unit]]-Table133[[#This Row],[Cost per unit]])*Table133[[#This Row],[Volume]]</f>
        <v>19.199999999999964</v>
      </c>
    </row>
    <row r="2512" spans="1:9" x14ac:dyDescent="0.2">
      <c r="A2512" s="14">
        <v>2011</v>
      </c>
      <c r="B2512" s="17" t="s">
        <v>2420</v>
      </c>
      <c r="C2512" s="17" t="s">
        <v>2421</v>
      </c>
      <c r="D2512" s="17" t="s">
        <v>2606</v>
      </c>
      <c r="E2512" s="1">
        <v>144</v>
      </c>
      <c r="F2512" s="19">
        <v>2.58</v>
      </c>
      <c r="G2512" s="19">
        <v>2.89</v>
      </c>
      <c r="H2512" s="19">
        <f>E2512*Table133[[#This Row],[Price per unit]]</f>
        <v>416.16</v>
      </c>
      <c r="I2512" s="7">
        <f>(Table133[[#This Row],[Price per unit]]-Table133[[#This Row],[Cost per unit]])*Table133[[#This Row],[Volume]]</f>
        <v>44.640000000000008</v>
      </c>
    </row>
    <row r="2513" spans="1:9" x14ac:dyDescent="0.2">
      <c r="A2513" s="14">
        <v>2011</v>
      </c>
      <c r="B2513" s="17" t="s">
        <v>2420</v>
      </c>
      <c r="C2513" s="17" t="s">
        <v>2421</v>
      </c>
      <c r="D2513" s="17" t="s">
        <v>2606</v>
      </c>
      <c r="E2513" s="1">
        <v>156</v>
      </c>
      <c r="F2513" s="19">
        <v>2.34</v>
      </c>
      <c r="G2513" s="19">
        <v>2.99</v>
      </c>
      <c r="H2513" s="19">
        <f>E2513*Table133[[#This Row],[Price per unit]]</f>
        <v>466.44000000000005</v>
      </c>
      <c r="I2513" s="7">
        <f>(Table133[[#This Row],[Price per unit]]-Table133[[#This Row],[Cost per unit]])*Table133[[#This Row],[Volume]]</f>
        <v>101.40000000000006</v>
      </c>
    </row>
    <row r="2514" spans="1:9" x14ac:dyDescent="0.2">
      <c r="A2514" s="14">
        <v>2011</v>
      </c>
      <c r="B2514" s="17" t="s">
        <v>2420</v>
      </c>
      <c r="C2514" s="17" t="s">
        <v>2421</v>
      </c>
      <c r="D2514" s="17" t="s">
        <v>2606</v>
      </c>
      <c r="E2514" s="1">
        <v>180</v>
      </c>
      <c r="F2514" s="19">
        <v>2.4066666666666667</v>
      </c>
      <c r="G2514" s="19">
        <v>2.98</v>
      </c>
      <c r="H2514" s="19">
        <f>E2514*Table133[[#This Row],[Price per unit]]</f>
        <v>536.4</v>
      </c>
      <c r="I2514" s="7">
        <f>(Table133[[#This Row],[Price per unit]]-Table133[[#This Row],[Cost per unit]])*Table133[[#This Row],[Volume]]</f>
        <v>103.19999999999999</v>
      </c>
    </row>
    <row r="2515" spans="1:9" x14ac:dyDescent="0.2">
      <c r="A2515" s="14">
        <v>2011</v>
      </c>
      <c r="B2515" s="17" t="s">
        <v>2420</v>
      </c>
      <c r="C2515" s="17" t="s">
        <v>2421</v>
      </c>
      <c r="D2515" s="17" t="s">
        <v>2606</v>
      </c>
      <c r="E2515" s="1">
        <v>180</v>
      </c>
      <c r="F2515" s="19">
        <v>2.38</v>
      </c>
      <c r="G2515" s="19">
        <v>2.96</v>
      </c>
      <c r="H2515" s="19">
        <f>E2515*Table133[[#This Row],[Price per unit]]</f>
        <v>532.79999999999995</v>
      </c>
      <c r="I2515" s="7">
        <f>(Table133[[#This Row],[Price per unit]]-Table133[[#This Row],[Cost per unit]])*Table133[[#This Row],[Volume]]</f>
        <v>104.4</v>
      </c>
    </row>
    <row r="2516" spans="1:9" x14ac:dyDescent="0.2">
      <c r="A2516" s="14">
        <v>2011</v>
      </c>
      <c r="B2516" s="17" t="s">
        <v>2420</v>
      </c>
      <c r="C2516" s="17" t="s">
        <v>2516</v>
      </c>
      <c r="D2516" s="17" t="s">
        <v>2618</v>
      </c>
      <c r="E2516" s="1">
        <v>2016</v>
      </c>
      <c r="F2516" s="19">
        <v>0.89</v>
      </c>
      <c r="G2516" s="19">
        <v>0.99</v>
      </c>
      <c r="H2516" s="19">
        <f>E2516*Table133[[#This Row],[Price per unit]]</f>
        <v>1995.84</v>
      </c>
      <c r="I2516" s="7">
        <f>(Table133[[#This Row],[Price per unit]]-Table133[[#This Row],[Cost per unit]])*Table133[[#This Row],[Volume]]</f>
        <v>201.59999999999997</v>
      </c>
    </row>
    <row r="2517" spans="1:9" x14ac:dyDescent="0.2">
      <c r="A2517" s="14">
        <v>2011</v>
      </c>
      <c r="B2517" s="17" t="s">
        <v>2420</v>
      </c>
      <c r="C2517" s="17" t="s">
        <v>2516</v>
      </c>
      <c r="D2517" s="17" t="s">
        <v>2618</v>
      </c>
      <c r="E2517" s="1">
        <v>1284</v>
      </c>
      <c r="F2517" s="19">
        <v>0.73</v>
      </c>
      <c r="G2517" s="19">
        <v>0.96</v>
      </c>
      <c r="H2517" s="19">
        <f>E2517*Table133[[#This Row],[Price per unit]]</f>
        <v>1232.6399999999999</v>
      </c>
      <c r="I2517" s="7">
        <f>(Table133[[#This Row],[Price per unit]]-Table133[[#This Row],[Cost per unit]])*Table133[[#This Row],[Volume]]</f>
        <v>295.32</v>
      </c>
    </row>
    <row r="2518" spans="1:9" x14ac:dyDescent="0.2">
      <c r="A2518" s="14">
        <v>2011</v>
      </c>
      <c r="B2518" s="17" t="s">
        <v>2420</v>
      </c>
      <c r="C2518" s="17" t="s">
        <v>2516</v>
      </c>
      <c r="D2518" s="17" t="s">
        <v>2618</v>
      </c>
      <c r="E2518" s="1">
        <v>1992</v>
      </c>
      <c r="F2518" s="19">
        <v>0.81</v>
      </c>
      <c r="G2518" s="19">
        <v>0.91</v>
      </c>
      <c r="H2518" s="19">
        <f>E2518*Table133[[#This Row],[Price per unit]]</f>
        <v>1812.72</v>
      </c>
      <c r="I2518" s="7">
        <f>(Table133[[#This Row],[Price per unit]]-Table133[[#This Row],[Cost per unit]])*Table133[[#This Row],[Volume]]</f>
        <v>199.19999999999996</v>
      </c>
    </row>
    <row r="2519" spans="1:9" x14ac:dyDescent="0.2">
      <c r="A2519" s="14">
        <v>2011</v>
      </c>
      <c r="B2519" s="17" t="s">
        <v>2420</v>
      </c>
      <c r="C2519" s="17" t="s">
        <v>2516</v>
      </c>
      <c r="D2519" s="17" t="s">
        <v>2618</v>
      </c>
      <c r="E2519" s="1">
        <v>2232</v>
      </c>
      <c r="F2519" s="19">
        <v>0.72</v>
      </c>
      <c r="G2519" s="19">
        <v>0.95</v>
      </c>
      <c r="H2519" s="19">
        <f>E2519*Table133[[#This Row],[Price per unit]]</f>
        <v>2120.4</v>
      </c>
      <c r="I2519" s="7">
        <f>(Table133[[#This Row],[Price per unit]]-Table133[[#This Row],[Cost per unit]])*Table133[[#This Row],[Volume]]</f>
        <v>513.36</v>
      </c>
    </row>
    <row r="2520" spans="1:9" x14ac:dyDescent="0.2">
      <c r="A2520" s="14">
        <v>2011</v>
      </c>
      <c r="B2520" s="17" t="s">
        <v>2420</v>
      </c>
      <c r="C2520" s="17" t="s">
        <v>2516</v>
      </c>
      <c r="D2520" s="17" t="s">
        <v>2618</v>
      </c>
      <c r="E2520" s="1">
        <v>1548</v>
      </c>
      <c r="F2520" s="19">
        <v>0.74</v>
      </c>
      <c r="G2520" s="19">
        <v>0.93</v>
      </c>
      <c r="H2520" s="19">
        <f>E2520*Table133[[#This Row],[Price per unit]]</f>
        <v>1439.64</v>
      </c>
      <c r="I2520" s="7">
        <f>(Table133[[#This Row],[Price per unit]]-Table133[[#This Row],[Cost per unit]])*Table133[[#This Row],[Volume]]</f>
        <v>294.12000000000006</v>
      </c>
    </row>
    <row r="2521" spans="1:9" x14ac:dyDescent="0.2">
      <c r="A2521" s="14">
        <v>2011</v>
      </c>
      <c r="B2521" s="17" t="s">
        <v>2420</v>
      </c>
      <c r="C2521" s="17" t="s">
        <v>2516</v>
      </c>
      <c r="D2521" s="17" t="s">
        <v>2618</v>
      </c>
      <c r="E2521" s="1">
        <v>1812</v>
      </c>
      <c r="F2521" s="19">
        <v>0.7</v>
      </c>
      <c r="G2521" s="19">
        <v>0.98</v>
      </c>
      <c r="H2521" s="19">
        <f>E2521*Table133[[#This Row],[Price per unit]]</f>
        <v>1775.76</v>
      </c>
      <c r="I2521" s="7">
        <f>(Table133[[#This Row],[Price per unit]]-Table133[[#This Row],[Cost per unit]])*Table133[[#This Row],[Volume]]</f>
        <v>507.36000000000007</v>
      </c>
    </row>
    <row r="2522" spans="1:9" x14ac:dyDescent="0.2">
      <c r="A2522" s="14">
        <v>2011</v>
      </c>
      <c r="B2522" s="17" t="s">
        <v>2420</v>
      </c>
      <c r="C2522" s="17" t="s">
        <v>2516</v>
      </c>
      <c r="D2522" s="17" t="s">
        <v>2618</v>
      </c>
      <c r="E2522" s="1">
        <v>2160</v>
      </c>
      <c r="F2522" s="19">
        <v>0.82</v>
      </c>
      <c r="G2522" s="19">
        <v>0.96</v>
      </c>
      <c r="H2522" s="19">
        <f>E2522*Table133[[#This Row],[Price per unit]]</f>
        <v>2073.6</v>
      </c>
      <c r="I2522" s="7">
        <f>(Table133[[#This Row],[Price per unit]]-Table133[[#This Row],[Cost per unit]])*Table133[[#This Row],[Volume]]</f>
        <v>302.40000000000003</v>
      </c>
    </row>
    <row r="2523" spans="1:9" x14ac:dyDescent="0.2">
      <c r="A2523" s="14">
        <v>2011</v>
      </c>
      <c r="B2523" s="17" t="s">
        <v>2420</v>
      </c>
      <c r="C2523" s="17" t="s">
        <v>2516</v>
      </c>
      <c r="D2523" s="17" t="s">
        <v>2618</v>
      </c>
      <c r="E2523" s="1">
        <v>1428</v>
      </c>
      <c r="F2523" s="19">
        <v>0.84</v>
      </c>
      <c r="G2523" s="19">
        <v>0.91</v>
      </c>
      <c r="H2523" s="19">
        <f>E2523*Table133[[#This Row],[Price per unit]]</f>
        <v>1299.48</v>
      </c>
      <c r="I2523" s="7">
        <f>(Table133[[#This Row],[Price per unit]]-Table133[[#This Row],[Cost per unit]])*Table133[[#This Row],[Volume]]</f>
        <v>99.960000000000093</v>
      </c>
    </row>
    <row r="2524" spans="1:9" x14ac:dyDescent="0.2">
      <c r="A2524" s="14">
        <v>2011</v>
      </c>
      <c r="B2524" s="17" t="s">
        <v>2420</v>
      </c>
      <c r="C2524" s="17" t="s">
        <v>2516</v>
      </c>
      <c r="D2524" s="17" t="s">
        <v>2618</v>
      </c>
      <c r="E2524" s="1">
        <v>1284</v>
      </c>
      <c r="F2524" s="19">
        <v>0.7</v>
      </c>
      <c r="G2524" s="19">
        <v>0.99</v>
      </c>
      <c r="H2524" s="19">
        <f>E2524*Table133[[#This Row],[Price per unit]]</f>
        <v>1271.1600000000001</v>
      </c>
      <c r="I2524" s="7">
        <f>(Table133[[#This Row],[Price per unit]]-Table133[[#This Row],[Cost per unit]])*Table133[[#This Row],[Volume]]</f>
        <v>372.36000000000007</v>
      </c>
    </row>
    <row r="2525" spans="1:9" x14ac:dyDescent="0.2">
      <c r="A2525" s="14">
        <v>2011</v>
      </c>
      <c r="B2525" s="17" t="s">
        <v>2420</v>
      </c>
      <c r="C2525" s="17" t="s">
        <v>2516</v>
      </c>
      <c r="D2525" s="17" t="s">
        <v>2618</v>
      </c>
      <c r="E2525" s="1">
        <v>1848</v>
      </c>
      <c r="F2525" s="19">
        <v>0.84</v>
      </c>
      <c r="G2525" s="19">
        <v>1</v>
      </c>
      <c r="H2525" s="19">
        <f>E2525*Table133[[#This Row],[Price per unit]]</f>
        <v>1848</v>
      </c>
      <c r="I2525" s="7">
        <f>(Table133[[#This Row],[Price per unit]]-Table133[[#This Row],[Cost per unit]])*Table133[[#This Row],[Volume]]</f>
        <v>295.68000000000006</v>
      </c>
    </row>
    <row r="2526" spans="1:9" x14ac:dyDescent="0.2">
      <c r="A2526" s="14">
        <v>2011</v>
      </c>
      <c r="B2526" s="17" t="s">
        <v>2420</v>
      </c>
      <c r="C2526" s="17" t="s">
        <v>2516</v>
      </c>
      <c r="D2526" s="17" t="s">
        <v>2618</v>
      </c>
      <c r="E2526" s="1">
        <v>2052</v>
      </c>
      <c r="F2526" s="19">
        <v>0.79</v>
      </c>
      <c r="G2526" s="19">
        <v>0.98</v>
      </c>
      <c r="H2526" s="19">
        <f>E2526*Table133[[#This Row],[Price per unit]]</f>
        <v>2010.96</v>
      </c>
      <c r="I2526" s="7">
        <f>(Table133[[#This Row],[Price per unit]]-Table133[[#This Row],[Cost per unit]])*Table133[[#This Row],[Volume]]</f>
        <v>389.87999999999988</v>
      </c>
    </row>
    <row r="2527" spans="1:9" x14ac:dyDescent="0.2">
      <c r="A2527" s="14">
        <v>2011</v>
      </c>
      <c r="B2527" s="17" t="s">
        <v>2420</v>
      </c>
      <c r="C2527" s="17" t="s">
        <v>2516</v>
      </c>
      <c r="D2527" s="17" t="s">
        <v>2618</v>
      </c>
      <c r="E2527" s="1">
        <v>1344</v>
      </c>
      <c r="F2527" s="19">
        <v>0.89</v>
      </c>
      <c r="G2527" s="19">
        <v>0.92</v>
      </c>
      <c r="H2527" s="19">
        <f>E2527*Table133[[#This Row],[Price per unit]]</f>
        <v>1236.48</v>
      </c>
      <c r="I2527" s="7">
        <f>(Table133[[#This Row],[Price per unit]]-Table133[[#This Row],[Cost per unit]])*Table133[[#This Row],[Volume]]</f>
        <v>40.320000000000036</v>
      </c>
    </row>
    <row r="2528" spans="1:9" x14ac:dyDescent="0.2">
      <c r="A2528" s="14">
        <v>2011</v>
      </c>
      <c r="B2528" s="17" t="s">
        <v>2420</v>
      </c>
      <c r="C2528" s="17" t="s">
        <v>2516</v>
      </c>
      <c r="D2528" s="17" t="s">
        <v>2618</v>
      </c>
      <c r="E2528" s="1">
        <v>1824</v>
      </c>
      <c r="F2528" s="19">
        <v>0.76</v>
      </c>
      <c r="G2528" s="19">
        <v>0.98</v>
      </c>
      <c r="H2528" s="19">
        <f>E2528*Table133[[#This Row],[Price per unit]]</f>
        <v>1787.52</v>
      </c>
      <c r="I2528" s="7">
        <f>(Table133[[#This Row],[Price per unit]]-Table133[[#This Row],[Cost per unit]])*Table133[[#This Row],[Volume]]</f>
        <v>401.28</v>
      </c>
    </row>
    <row r="2529" spans="1:9" x14ac:dyDescent="0.2">
      <c r="A2529" s="14">
        <v>2011</v>
      </c>
      <c r="B2529" s="17" t="s">
        <v>2420</v>
      </c>
      <c r="C2529" s="17" t="s">
        <v>2516</v>
      </c>
      <c r="D2529" s="17" t="s">
        <v>2618</v>
      </c>
      <c r="E2529" s="1">
        <v>1800</v>
      </c>
      <c r="F2529" s="19">
        <v>0.85</v>
      </c>
      <c r="G2529" s="19">
        <v>0.91</v>
      </c>
      <c r="H2529" s="19">
        <f>E2529*Table133[[#This Row],[Price per unit]]</f>
        <v>1638</v>
      </c>
      <c r="I2529" s="7">
        <f>(Table133[[#This Row],[Price per unit]]-Table133[[#This Row],[Cost per unit]])*Table133[[#This Row],[Volume]]</f>
        <v>108.0000000000001</v>
      </c>
    </row>
    <row r="2530" spans="1:9" x14ac:dyDescent="0.2">
      <c r="A2530" s="14">
        <v>2011</v>
      </c>
      <c r="B2530" s="17" t="s">
        <v>2420</v>
      </c>
      <c r="C2530" s="17" t="s">
        <v>2516</v>
      </c>
      <c r="D2530" s="17" t="s">
        <v>2618</v>
      </c>
      <c r="E2530" s="1">
        <v>2004</v>
      </c>
      <c r="F2530" s="19">
        <v>0.7</v>
      </c>
      <c r="G2530" s="19">
        <v>0.9</v>
      </c>
      <c r="H2530" s="19">
        <f>E2530*Table133[[#This Row],[Price per unit]]</f>
        <v>1803.6000000000001</v>
      </c>
      <c r="I2530" s="7">
        <f>(Table133[[#This Row],[Price per unit]]-Table133[[#This Row],[Cost per unit]])*Table133[[#This Row],[Volume]]</f>
        <v>400.80000000000013</v>
      </c>
    </row>
    <row r="2531" spans="1:9" x14ac:dyDescent="0.2">
      <c r="A2531" s="14">
        <v>2011</v>
      </c>
      <c r="B2531" s="17" t="s">
        <v>2420</v>
      </c>
      <c r="C2531" s="17" t="s">
        <v>2516</v>
      </c>
      <c r="D2531" s="17" t="s">
        <v>2618</v>
      </c>
      <c r="E2531" s="1">
        <v>1500</v>
      </c>
      <c r="F2531" s="19">
        <v>0.83</v>
      </c>
      <c r="G2531" s="19">
        <v>0.93</v>
      </c>
      <c r="H2531" s="19">
        <f>E2531*Table133[[#This Row],[Price per unit]]</f>
        <v>1395</v>
      </c>
      <c r="I2531" s="7">
        <f>(Table133[[#This Row],[Price per unit]]-Table133[[#This Row],[Cost per unit]])*Table133[[#This Row],[Volume]]</f>
        <v>150.00000000000014</v>
      </c>
    </row>
    <row r="2532" spans="1:9" x14ac:dyDescent="0.2">
      <c r="A2532" s="14">
        <v>2011</v>
      </c>
      <c r="B2532" s="17" t="s">
        <v>2420</v>
      </c>
      <c r="C2532" s="17" t="s">
        <v>2516</v>
      </c>
      <c r="D2532" s="17" t="s">
        <v>2618</v>
      </c>
      <c r="E2532" s="1">
        <v>1656</v>
      </c>
      <c r="F2532" s="19">
        <v>0.83</v>
      </c>
      <c r="G2532" s="19">
        <v>1</v>
      </c>
      <c r="H2532" s="19">
        <f>E2532*Table133[[#This Row],[Price per unit]]</f>
        <v>1656</v>
      </c>
      <c r="I2532" s="7">
        <f>(Table133[[#This Row],[Price per unit]]-Table133[[#This Row],[Cost per unit]])*Table133[[#This Row],[Volume]]</f>
        <v>281.52000000000004</v>
      </c>
    </row>
    <row r="2533" spans="1:9" x14ac:dyDescent="0.2">
      <c r="A2533" s="14">
        <v>2011</v>
      </c>
      <c r="B2533" s="17" t="s">
        <v>2420</v>
      </c>
      <c r="C2533" s="17" t="s">
        <v>2516</v>
      </c>
      <c r="D2533" s="17" t="s">
        <v>2618</v>
      </c>
      <c r="E2533" s="1">
        <v>2016</v>
      </c>
      <c r="F2533" s="19">
        <v>0.81</v>
      </c>
      <c r="G2533" s="19">
        <v>1</v>
      </c>
      <c r="H2533" s="19">
        <f>E2533*Table133[[#This Row],[Price per unit]]</f>
        <v>2016</v>
      </c>
      <c r="I2533" s="7">
        <f>(Table133[[#This Row],[Price per unit]]-Table133[[#This Row],[Cost per unit]])*Table133[[#This Row],[Volume]]</f>
        <v>383.03999999999991</v>
      </c>
    </row>
    <row r="2534" spans="1:9" x14ac:dyDescent="0.2">
      <c r="A2534" s="14">
        <v>2011</v>
      </c>
      <c r="B2534" s="17" t="s">
        <v>2420</v>
      </c>
      <c r="C2534" s="17" t="s">
        <v>2516</v>
      </c>
      <c r="D2534" s="17" t="s">
        <v>2618</v>
      </c>
      <c r="E2534" s="1">
        <v>1404</v>
      </c>
      <c r="F2534" s="19">
        <v>0.84</v>
      </c>
      <c r="G2534" s="19">
        <v>0.92</v>
      </c>
      <c r="H2534" s="19">
        <f>E2534*Table133[[#This Row],[Price per unit]]</f>
        <v>1291.68</v>
      </c>
      <c r="I2534" s="7">
        <f>(Table133[[#This Row],[Price per unit]]-Table133[[#This Row],[Cost per unit]])*Table133[[#This Row],[Volume]]</f>
        <v>112.32000000000011</v>
      </c>
    </row>
    <row r="2535" spans="1:9" x14ac:dyDescent="0.2">
      <c r="A2535" s="14">
        <v>2011</v>
      </c>
      <c r="B2535" s="17" t="s">
        <v>2420</v>
      </c>
      <c r="C2535" s="17" t="s">
        <v>2516</v>
      </c>
      <c r="D2535" s="17" t="s">
        <v>2618</v>
      </c>
      <c r="E2535" s="1">
        <v>2268</v>
      </c>
      <c r="F2535" s="19">
        <v>0.77</v>
      </c>
      <c r="G2535" s="19">
        <v>0.95</v>
      </c>
      <c r="H2535" s="19">
        <f>E2535*Table133[[#This Row],[Price per unit]]</f>
        <v>2154.6</v>
      </c>
      <c r="I2535" s="7">
        <f>(Table133[[#This Row],[Price per unit]]-Table133[[#This Row],[Cost per unit]])*Table133[[#This Row],[Volume]]</f>
        <v>408.23999999999984</v>
      </c>
    </row>
    <row r="2536" spans="1:9" x14ac:dyDescent="0.2">
      <c r="A2536" s="14">
        <v>2011</v>
      </c>
      <c r="B2536" s="17" t="s">
        <v>2420</v>
      </c>
      <c r="C2536" s="17" t="s">
        <v>2516</v>
      </c>
      <c r="D2536" s="17" t="s">
        <v>2618</v>
      </c>
      <c r="E2536" s="1">
        <v>2232</v>
      </c>
      <c r="F2536" s="19">
        <v>0.82</v>
      </c>
      <c r="G2536" s="19">
        <v>0.94</v>
      </c>
      <c r="H2536" s="19">
        <f>E2536*Table133[[#This Row],[Price per unit]]</f>
        <v>2098.08</v>
      </c>
      <c r="I2536" s="7">
        <f>(Table133[[#This Row],[Price per unit]]-Table133[[#This Row],[Cost per unit]])*Table133[[#This Row],[Volume]]</f>
        <v>267.83999999999997</v>
      </c>
    </row>
    <row r="2537" spans="1:9" x14ac:dyDescent="0.2">
      <c r="A2537" s="14">
        <v>2011</v>
      </c>
      <c r="B2537" s="17" t="s">
        <v>2420</v>
      </c>
      <c r="C2537" s="17" t="s">
        <v>2516</v>
      </c>
      <c r="D2537" s="17" t="s">
        <v>2618</v>
      </c>
      <c r="E2537" s="1">
        <v>2184</v>
      </c>
      <c r="F2537" s="19">
        <v>0.88</v>
      </c>
      <c r="G2537" s="19">
        <v>0.99</v>
      </c>
      <c r="H2537" s="19">
        <f>E2537*Table133[[#This Row],[Price per unit]]</f>
        <v>2162.16</v>
      </c>
      <c r="I2537" s="7">
        <f>(Table133[[#This Row],[Price per unit]]-Table133[[#This Row],[Cost per unit]])*Table133[[#This Row],[Volume]]</f>
        <v>240.23999999999998</v>
      </c>
    </row>
    <row r="2538" spans="1:9" x14ac:dyDescent="0.2">
      <c r="A2538" s="14">
        <v>2011</v>
      </c>
      <c r="B2538" s="17" t="s">
        <v>2420</v>
      </c>
      <c r="C2538" s="17" t="s">
        <v>2516</v>
      </c>
      <c r="D2538" s="17" t="s">
        <v>2618</v>
      </c>
      <c r="E2538" s="1">
        <v>2268</v>
      </c>
      <c r="F2538" s="19">
        <v>0.88</v>
      </c>
      <c r="G2538" s="19">
        <v>0.95</v>
      </c>
      <c r="H2538" s="19">
        <f>E2538*Table133[[#This Row],[Price per unit]]</f>
        <v>2154.6</v>
      </c>
      <c r="I2538" s="7">
        <f>(Table133[[#This Row],[Price per unit]]-Table133[[#This Row],[Cost per unit]])*Table133[[#This Row],[Volume]]</f>
        <v>158.75999999999988</v>
      </c>
    </row>
    <row r="2539" spans="1:9" x14ac:dyDescent="0.2">
      <c r="A2539" s="14">
        <v>2011</v>
      </c>
      <c r="B2539" s="17" t="s">
        <v>2420</v>
      </c>
      <c r="C2539" s="17" t="s">
        <v>2516</v>
      </c>
      <c r="D2539" s="17" t="s">
        <v>2618</v>
      </c>
      <c r="E2539" s="1">
        <v>1524</v>
      </c>
      <c r="F2539" s="19">
        <v>0.71</v>
      </c>
      <c r="G2539" s="19">
        <v>0.94</v>
      </c>
      <c r="H2539" s="19">
        <f>E2539*Table133[[#This Row],[Price per unit]]</f>
        <v>1432.56</v>
      </c>
      <c r="I2539" s="7">
        <f>(Table133[[#This Row],[Price per unit]]-Table133[[#This Row],[Cost per unit]])*Table133[[#This Row],[Volume]]</f>
        <v>350.52</v>
      </c>
    </row>
    <row r="2540" spans="1:9" x14ac:dyDescent="0.2">
      <c r="A2540" s="14">
        <v>2011</v>
      </c>
      <c r="B2540" s="17" t="s">
        <v>2420</v>
      </c>
      <c r="C2540" s="17" t="s">
        <v>2516</v>
      </c>
      <c r="D2540" s="17" t="s">
        <v>2618</v>
      </c>
      <c r="E2540" s="1">
        <v>1728</v>
      </c>
      <c r="F2540" s="19">
        <v>0.9</v>
      </c>
      <c r="G2540" s="19">
        <v>0.98</v>
      </c>
      <c r="H2540" s="19">
        <f>E2540*Table133[[#This Row],[Price per unit]]</f>
        <v>1693.44</v>
      </c>
      <c r="I2540" s="7">
        <f>(Table133[[#This Row],[Price per unit]]-Table133[[#This Row],[Cost per unit]])*Table133[[#This Row],[Volume]]</f>
        <v>138.23999999999992</v>
      </c>
    </row>
    <row r="2541" spans="1:9" x14ac:dyDescent="0.2">
      <c r="A2541" s="14">
        <v>2011</v>
      </c>
      <c r="B2541" s="17" t="s">
        <v>2420</v>
      </c>
      <c r="C2541" s="17" t="s">
        <v>2516</v>
      </c>
      <c r="D2541" s="17" t="s">
        <v>2618</v>
      </c>
      <c r="E2541" s="1">
        <v>1224</v>
      </c>
      <c r="F2541" s="19">
        <v>0.72</v>
      </c>
      <c r="G2541" s="19">
        <v>0.9</v>
      </c>
      <c r="H2541" s="19">
        <f>E2541*Table133[[#This Row],[Price per unit]]</f>
        <v>1101.6000000000001</v>
      </c>
      <c r="I2541" s="7">
        <f>(Table133[[#This Row],[Price per unit]]-Table133[[#This Row],[Cost per unit]])*Table133[[#This Row],[Volume]]</f>
        <v>220.32000000000005</v>
      </c>
    </row>
    <row r="2542" spans="1:9" x14ac:dyDescent="0.2">
      <c r="A2542" s="14">
        <v>2011</v>
      </c>
      <c r="B2542" s="17" t="s">
        <v>2420</v>
      </c>
      <c r="C2542" s="17" t="s">
        <v>2516</v>
      </c>
      <c r="D2542" s="17" t="s">
        <v>2618</v>
      </c>
      <c r="E2542" s="1">
        <v>1944</v>
      </c>
      <c r="F2542" s="19">
        <v>0.89</v>
      </c>
      <c r="G2542" s="19">
        <v>1</v>
      </c>
      <c r="H2542" s="19">
        <f>E2542*Table133[[#This Row],[Price per unit]]</f>
        <v>1944</v>
      </c>
      <c r="I2542" s="7">
        <f>(Table133[[#This Row],[Price per unit]]-Table133[[#This Row],[Cost per unit]])*Table133[[#This Row],[Volume]]</f>
        <v>213.83999999999997</v>
      </c>
    </row>
    <row r="2543" spans="1:9" x14ac:dyDescent="0.2">
      <c r="A2543" s="14">
        <v>2011</v>
      </c>
      <c r="B2543" s="17" t="s">
        <v>2420</v>
      </c>
      <c r="C2543" s="17" t="s">
        <v>2516</v>
      </c>
      <c r="D2543" s="17" t="s">
        <v>2618</v>
      </c>
      <c r="E2543" s="1">
        <v>1404</v>
      </c>
      <c r="F2543" s="19">
        <v>0.83</v>
      </c>
      <c r="G2543" s="19">
        <v>0.96</v>
      </c>
      <c r="H2543" s="19">
        <f>E2543*Table133[[#This Row],[Price per unit]]</f>
        <v>1347.84</v>
      </c>
      <c r="I2543" s="7">
        <f>(Table133[[#This Row],[Price per unit]]-Table133[[#This Row],[Cost per unit]])*Table133[[#This Row],[Volume]]</f>
        <v>182.52</v>
      </c>
    </row>
    <row r="2544" spans="1:9" x14ac:dyDescent="0.2">
      <c r="A2544" s="14">
        <v>2011</v>
      </c>
      <c r="B2544" s="17" t="s">
        <v>2420</v>
      </c>
      <c r="C2544" s="17" t="s">
        <v>2516</v>
      </c>
      <c r="D2544" s="17" t="s">
        <v>2618</v>
      </c>
      <c r="E2544" s="1">
        <v>2052</v>
      </c>
      <c r="F2544" s="19">
        <v>0.7</v>
      </c>
      <c r="G2544" s="19">
        <v>1</v>
      </c>
      <c r="H2544" s="19">
        <f>E2544*Table133[[#This Row],[Price per unit]]</f>
        <v>2052</v>
      </c>
      <c r="I2544" s="7">
        <f>(Table133[[#This Row],[Price per unit]]-Table133[[#This Row],[Cost per unit]])*Table133[[#This Row],[Volume]]</f>
        <v>615.60000000000014</v>
      </c>
    </row>
    <row r="2545" spans="1:9" x14ac:dyDescent="0.2">
      <c r="A2545" s="14">
        <v>2011</v>
      </c>
      <c r="B2545" s="17" t="s">
        <v>2420</v>
      </c>
      <c r="C2545" s="17" t="s">
        <v>2516</v>
      </c>
      <c r="D2545" s="17" t="s">
        <v>2618</v>
      </c>
      <c r="E2545" s="1">
        <v>1368</v>
      </c>
      <c r="F2545" s="19">
        <v>0.75</v>
      </c>
      <c r="G2545" s="19">
        <v>0.99</v>
      </c>
      <c r="H2545" s="19">
        <f>E2545*Table133[[#This Row],[Price per unit]]</f>
        <v>1354.32</v>
      </c>
      <c r="I2545" s="7">
        <f>(Table133[[#This Row],[Price per unit]]-Table133[[#This Row],[Cost per unit]])*Table133[[#This Row],[Volume]]</f>
        <v>328.32</v>
      </c>
    </row>
    <row r="2546" spans="1:9" x14ac:dyDescent="0.2">
      <c r="A2546" s="14">
        <v>2011</v>
      </c>
      <c r="B2546" s="17" t="s">
        <v>2420</v>
      </c>
      <c r="C2546" s="17" t="s">
        <v>2516</v>
      </c>
      <c r="D2546" s="17" t="s">
        <v>2618</v>
      </c>
      <c r="E2546" s="1">
        <v>2232</v>
      </c>
      <c r="F2546" s="19">
        <v>0.82</v>
      </c>
      <c r="G2546" s="19">
        <v>1</v>
      </c>
      <c r="H2546" s="19">
        <f>E2546*Table133[[#This Row],[Price per unit]]</f>
        <v>2232</v>
      </c>
      <c r="I2546" s="7">
        <f>(Table133[[#This Row],[Price per unit]]-Table133[[#This Row],[Cost per unit]])*Table133[[#This Row],[Volume]]</f>
        <v>401.7600000000001</v>
      </c>
    </row>
    <row r="2547" spans="1:9" x14ac:dyDescent="0.2">
      <c r="A2547" s="14">
        <v>2011</v>
      </c>
      <c r="B2547" s="17" t="s">
        <v>2420</v>
      </c>
      <c r="C2547" s="17" t="s">
        <v>2516</v>
      </c>
      <c r="D2547" s="17" t="s">
        <v>2618</v>
      </c>
      <c r="E2547" s="1">
        <v>2328</v>
      </c>
      <c r="F2547" s="19">
        <v>0.8</v>
      </c>
      <c r="G2547" s="19">
        <v>0.98</v>
      </c>
      <c r="H2547" s="19">
        <f>E2547*Table133[[#This Row],[Price per unit]]</f>
        <v>2281.44</v>
      </c>
      <c r="I2547" s="7">
        <f>(Table133[[#This Row],[Price per unit]]-Table133[[#This Row],[Cost per unit]])*Table133[[#This Row],[Volume]]</f>
        <v>419.03999999999985</v>
      </c>
    </row>
    <row r="2548" spans="1:9" x14ac:dyDescent="0.2">
      <c r="A2548" s="14">
        <v>2011</v>
      </c>
      <c r="B2548" s="17" t="s">
        <v>2420</v>
      </c>
      <c r="C2548" s="17" t="s">
        <v>2516</v>
      </c>
      <c r="D2548" s="17" t="s">
        <v>2618</v>
      </c>
      <c r="E2548" s="1">
        <v>2028</v>
      </c>
      <c r="F2548" s="19">
        <v>0.82</v>
      </c>
      <c r="G2548" s="19">
        <v>0.99</v>
      </c>
      <c r="H2548" s="19">
        <f>E2548*Table133[[#This Row],[Price per unit]]</f>
        <v>2007.72</v>
      </c>
      <c r="I2548" s="7">
        <f>(Table133[[#This Row],[Price per unit]]-Table133[[#This Row],[Cost per unit]])*Table133[[#This Row],[Volume]]</f>
        <v>344.7600000000001</v>
      </c>
    </row>
    <row r="2549" spans="1:9" x14ac:dyDescent="0.2">
      <c r="A2549" s="14">
        <v>2011</v>
      </c>
      <c r="B2549" s="17" t="s">
        <v>2420</v>
      </c>
      <c r="C2549" s="17" t="s">
        <v>2516</v>
      </c>
      <c r="D2549" s="17" t="s">
        <v>2618</v>
      </c>
      <c r="E2549" s="1">
        <v>1704</v>
      </c>
      <c r="F2549" s="19">
        <v>0.86</v>
      </c>
      <c r="G2549" s="19">
        <v>0.9</v>
      </c>
      <c r="H2549" s="19">
        <f>E2549*Table133[[#This Row],[Price per unit]]</f>
        <v>1533.6000000000001</v>
      </c>
      <c r="I2549" s="7">
        <f>(Table133[[#This Row],[Price per unit]]-Table133[[#This Row],[Cost per unit]])*Table133[[#This Row],[Volume]]</f>
        <v>68.160000000000053</v>
      </c>
    </row>
    <row r="2550" spans="1:9" x14ac:dyDescent="0.2">
      <c r="A2550" s="14">
        <v>2011</v>
      </c>
      <c r="B2550" s="17" t="s">
        <v>2420</v>
      </c>
      <c r="C2550" s="17" t="s">
        <v>2516</v>
      </c>
      <c r="D2550" s="17" t="s">
        <v>2618</v>
      </c>
      <c r="E2550" s="1">
        <v>1668</v>
      </c>
      <c r="F2550" s="19">
        <v>0.8</v>
      </c>
      <c r="G2550" s="19">
        <v>0.94</v>
      </c>
      <c r="H2550" s="19">
        <f>E2550*Table133[[#This Row],[Price per unit]]</f>
        <v>1567.9199999999998</v>
      </c>
      <c r="I2550" s="7">
        <f>(Table133[[#This Row],[Price per unit]]-Table133[[#This Row],[Cost per unit]])*Table133[[#This Row],[Volume]]</f>
        <v>233.51999999999984</v>
      </c>
    </row>
    <row r="2551" spans="1:9" x14ac:dyDescent="0.2">
      <c r="A2551" s="14">
        <v>2011</v>
      </c>
      <c r="B2551" s="17" t="s">
        <v>2420</v>
      </c>
      <c r="C2551" s="17" t="s">
        <v>2516</v>
      </c>
      <c r="D2551" s="17" t="s">
        <v>2618</v>
      </c>
      <c r="E2551" s="1">
        <v>1932</v>
      </c>
      <c r="F2551" s="19">
        <v>0.7</v>
      </c>
      <c r="G2551" s="19">
        <v>0.92</v>
      </c>
      <c r="H2551" s="19">
        <f>E2551*Table133[[#This Row],[Price per unit]]</f>
        <v>1777.44</v>
      </c>
      <c r="I2551" s="7">
        <f>(Table133[[#This Row],[Price per unit]]-Table133[[#This Row],[Cost per unit]])*Table133[[#This Row],[Volume]]</f>
        <v>425.04000000000019</v>
      </c>
    </row>
    <row r="2552" spans="1:9" x14ac:dyDescent="0.2">
      <c r="A2552" s="14">
        <v>2011</v>
      </c>
      <c r="B2552" s="17" t="s">
        <v>2420</v>
      </c>
      <c r="C2552" s="17" t="s">
        <v>2421</v>
      </c>
      <c r="D2552" s="17" t="s">
        <v>2655</v>
      </c>
      <c r="E2552" s="1">
        <v>168</v>
      </c>
      <c r="F2552" s="19">
        <v>2.3866666666666667</v>
      </c>
      <c r="G2552" s="19">
        <v>2.9</v>
      </c>
      <c r="H2552" s="19">
        <f>E2552*Table133[[#This Row],[Price per unit]]</f>
        <v>487.2</v>
      </c>
      <c r="I2552" s="7">
        <f>(Table133[[#This Row],[Price per unit]]-Table133[[#This Row],[Cost per unit]])*Table133[[#This Row],[Volume]]</f>
        <v>86.239999999999981</v>
      </c>
    </row>
    <row r="2553" spans="1:9" x14ac:dyDescent="0.2">
      <c r="A2553" s="14">
        <v>2011</v>
      </c>
      <c r="B2553" s="17" t="s">
        <v>2420</v>
      </c>
      <c r="C2553" s="17" t="s">
        <v>2482</v>
      </c>
      <c r="D2553" s="17" t="s">
        <v>2657</v>
      </c>
      <c r="E2553" s="1">
        <v>552</v>
      </c>
      <c r="F2553" s="19">
        <v>2.12</v>
      </c>
      <c r="G2553" s="19">
        <v>3.74</v>
      </c>
      <c r="H2553" s="19">
        <f>E2553*Table133[[#This Row],[Price per unit]]</f>
        <v>2064.48</v>
      </c>
      <c r="I2553" s="7">
        <f>(Table133[[#This Row],[Price per unit]]-Table133[[#This Row],[Cost per unit]])*Table133[[#This Row],[Volume]]</f>
        <v>894.24</v>
      </c>
    </row>
    <row r="2554" spans="1:9" x14ac:dyDescent="0.2">
      <c r="A2554" s="14">
        <v>2011</v>
      </c>
      <c r="B2554" s="17" t="s">
        <v>2420</v>
      </c>
      <c r="C2554" s="17" t="s">
        <v>2482</v>
      </c>
      <c r="D2554" s="17" t="s">
        <v>2657</v>
      </c>
      <c r="E2554" s="1">
        <v>156</v>
      </c>
      <c r="F2554" s="19">
        <v>2.34</v>
      </c>
      <c r="G2554" s="19">
        <v>3.02</v>
      </c>
      <c r="H2554" s="19">
        <f>E2554*Table133[[#This Row],[Price per unit]]</f>
        <v>471.12</v>
      </c>
      <c r="I2554" s="7">
        <f>(Table133[[#This Row],[Price per unit]]-Table133[[#This Row],[Cost per unit]])*Table133[[#This Row],[Volume]]</f>
        <v>106.08000000000003</v>
      </c>
    </row>
    <row r="2555" spans="1:9" x14ac:dyDescent="0.2">
      <c r="A2555" s="14">
        <v>2011</v>
      </c>
      <c r="B2555" s="17" t="s">
        <v>2420</v>
      </c>
      <c r="C2555" s="17" t="s">
        <v>2482</v>
      </c>
      <c r="D2555" s="17" t="s">
        <v>2657</v>
      </c>
      <c r="E2555" s="1">
        <v>444</v>
      </c>
      <c r="F2555" s="19">
        <v>2.38</v>
      </c>
      <c r="G2555" s="19">
        <v>3.04</v>
      </c>
      <c r="H2555" s="19">
        <f>E2555*Table133[[#This Row],[Price per unit]]</f>
        <v>1349.76</v>
      </c>
      <c r="I2555" s="7">
        <f>(Table133[[#This Row],[Price per unit]]-Table133[[#This Row],[Cost per unit]])*Table133[[#This Row],[Volume]]</f>
        <v>293.04000000000008</v>
      </c>
    </row>
    <row r="2556" spans="1:9" x14ac:dyDescent="0.2">
      <c r="A2556" s="14">
        <v>2011</v>
      </c>
      <c r="B2556" s="17" t="s">
        <v>2420</v>
      </c>
      <c r="C2556" s="17" t="s">
        <v>2482</v>
      </c>
      <c r="D2556" s="17" t="s">
        <v>2657</v>
      </c>
      <c r="E2556" s="1">
        <v>384</v>
      </c>
      <c r="F2556" s="19">
        <v>2.46</v>
      </c>
      <c r="G2556" s="19">
        <v>3.72</v>
      </c>
      <c r="H2556" s="19">
        <f>E2556*Table133[[#This Row],[Price per unit]]</f>
        <v>1428.48</v>
      </c>
      <c r="I2556" s="7">
        <f>(Table133[[#This Row],[Price per unit]]-Table133[[#This Row],[Cost per unit]])*Table133[[#This Row],[Volume]]</f>
        <v>483.84000000000009</v>
      </c>
    </row>
    <row r="2557" spans="1:9" x14ac:dyDescent="0.2">
      <c r="A2557" s="14">
        <v>2011</v>
      </c>
      <c r="B2557" s="17" t="s">
        <v>2420</v>
      </c>
      <c r="C2557" s="17" t="s">
        <v>2482</v>
      </c>
      <c r="D2557" s="17" t="s">
        <v>2657</v>
      </c>
      <c r="E2557" s="1">
        <v>228</v>
      </c>
      <c r="F2557" s="19">
        <v>2.4500000000000002</v>
      </c>
      <c r="G2557" s="19">
        <v>3.05</v>
      </c>
      <c r="H2557" s="19">
        <f>E2557*Table133[[#This Row],[Price per unit]]</f>
        <v>695.4</v>
      </c>
      <c r="I2557" s="7">
        <f>(Table133[[#This Row],[Price per unit]]-Table133[[#This Row],[Cost per unit]])*Table133[[#This Row],[Volume]]</f>
        <v>136.79999999999993</v>
      </c>
    </row>
    <row r="2558" spans="1:9" x14ac:dyDescent="0.2">
      <c r="A2558" s="14">
        <v>2011</v>
      </c>
      <c r="B2558" s="17" t="s">
        <v>2420</v>
      </c>
      <c r="C2558" s="17" t="s">
        <v>2482</v>
      </c>
      <c r="D2558" s="17" t="s">
        <v>2657</v>
      </c>
      <c r="E2558" s="1">
        <v>336</v>
      </c>
      <c r="F2558" s="19">
        <v>2.3199999999999998</v>
      </c>
      <c r="G2558" s="19">
        <v>3.04</v>
      </c>
      <c r="H2558" s="19">
        <f>E2558*Table133[[#This Row],[Price per unit]]</f>
        <v>1021.44</v>
      </c>
      <c r="I2558" s="7">
        <f>(Table133[[#This Row],[Price per unit]]-Table133[[#This Row],[Cost per unit]])*Table133[[#This Row],[Volume]]</f>
        <v>241.92000000000007</v>
      </c>
    </row>
    <row r="2559" spans="1:9" x14ac:dyDescent="0.2">
      <c r="A2559" s="14">
        <v>2011</v>
      </c>
      <c r="B2559" s="17" t="s">
        <v>2420</v>
      </c>
      <c r="C2559" s="17" t="s">
        <v>2482</v>
      </c>
      <c r="D2559" s="17" t="s">
        <v>2657</v>
      </c>
      <c r="E2559" s="1">
        <v>300</v>
      </c>
      <c r="F2559" s="19">
        <v>2.61</v>
      </c>
      <c r="G2559" s="19">
        <v>3.5</v>
      </c>
      <c r="H2559" s="19">
        <f>E2559*Table133[[#This Row],[Price per unit]]</f>
        <v>1050</v>
      </c>
      <c r="I2559" s="7">
        <f>(Table133[[#This Row],[Price per unit]]-Table133[[#This Row],[Cost per unit]])*Table133[[#This Row],[Volume]]</f>
        <v>267.00000000000006</v>
      </c>
    </row>
    <row r="2560" spans="1:9" x14ac:dyDescent="0.2">
      <c r="A2560" s="14">
        <v>2011</v>
      </c>
      <c r="B2560" s="17" t="s">
        <v>2420</v>
      </c>
      <c r="C2560" s="17" t="s">
        <v>2482</v>
      </c>
      <c r="D2560" s="17" t="s">
        <v>2657</v>
      </c>
      <c r="E2560" s="1">
        <v>156</v>
      </c>
      <c r="F2560" s="19">
        <v>2.71</v>
      </c>
      <c r="G2560" s="19">
        <v>3.42</v>
      </c>
      <c r="H2560" s="19">
        <f>E2560*Table133[[#This Row],[Price per unit]]</f>
        <v>533.52</v>
      </c>
      <c r="I2560" s="7">
        <f>(Table133[[#This Row],[Price per unit]]-Table133[[#This Row],[Cost per unit]])*Table133[[#This Row],[Volume]]</f>
        <v>110.75999999999999</v>
      </c>
    </row>
    <row r="2561" spans="1:9" x14ac:dyDescent="0.2">
      <c r="A2561" s="14">
        <v>2011</v>
      </c>
      <c r="B2561" s="17" t="s">
        <v>2420</v>
      </c>
      <c r="C2561" s="17" t="s">
        <v>2482</v>
      </c>
      <c r="D2561" s="17" t="s">
        <v>2657</v>
      </c>
      <c r="E2561" s="1">
        <v>588</v>
      </c>
      <c r="F2561" s="19">
        <v>2.69</v>
      </c>
      <c r="G2561" s="19">
        <v>3.41</v>
      </c>
      <c r="H2561" s="19">
        <f>E2561*Table133[[#This Row],[Price per unit]]</f>
        <v>2005.0800000000002</v>
      </c>
      <c r="I2561" s="7">
        <f>(Table133[[#This Row],[Price per unit]]-Table133[[#This Row],[Cost per unit]])*Table133[[#This Row],[Volume]]</f>
        <v>423.36000000000013</v>
      </c>
    </row>
    <row r="2562" spans="1:9" x14ac:dyDescent="0.2">
      <c r="A2562" s="14">
        <v>2011</v>
      </c>
      <c r="B2562" s="17" t="s">
        <v>2420</v>
      </c>
      <c r="C2562" s="17" t="s">
        <v>2482</v>
      </c>
      <c r="D2562" s="17" t="s">
        <v>2657</v>
      </c>
      <c r="E2562" s="1">
        <v>576</v>
      </c>
      <c r="F2562" s="19">
        <v>2.71</v>
      </c>
      <c r="G2562" s="19">
        <v>3.14</v>
      </c>
      <c r="H2562" s="19">
        <f>E2562*Table133[[#This Row],[Price per unit]]</f>
        <v>1808.64</v>
      </c>
      <c r="I2562" s="7">
        <f>(Table133[[#This Row],[Price per unit]]-Table133[[#This Row],[Cost per unit]])*Table133[[#This Row],[Volume]]</f>
        <v>247.68000000000009</v>
      </c>
    </row>
    <row r="2563" spans="1:9" x14ac:dyDescent="0.2">
      <c r="A2563" s="14">
        <v>2011</v>
      </c>
      <c r="B2563" s="17" t="s">
        <v>2420</v>
      </c>
      <c r="C2563" s="17" t="s">
        <v>2482</v>
      </c>
      <c r="D2563" s="17" t="s">
        <v>2657</v>
      </c>
      <c r="E2563" s="1">
        <v>156</v>
      </c>
      <c r="F2563" s="19">
        <v>2.66</v>
      </c>
      <c r="G2563" s="19">
        <v>3.47</v>
      </c>
      <c r="H2563" s="19">
        <f>E2563*Table133[[#This Row],[Price per unit]]</f>
        <v>541.32000000000005</v>
      </c>
      <c r="I2563" s="7">
        <f>(Table133[[#This Row],[Price per unit]]-Table133[[#This Row],[Cost per unit]])*Table133[[#This Row],[Volume]]</f>
        <v>126.36000000000001</v>
      </c>
    </row>
    <row r="2564" spans="1:9" x14ac:dyDescent="0.2">
      <c r="A2564" s="14">
        <v>2011</v>
      </c>
      <c r="B2564" s="17" t="s">
        <v>2420</v>
      </c>
      <c r="C2564" s="17" t="s">
        <v>2482</v>
      </c>
      <c r="D2564" s="17" t="s">
        <v>2657</v>
      </c>
      <c r="E2564" s="1">
        <v>564</v>
      </c>
      <c r="F2564" s="19">
        <v>2.04</v>
      </c>
      <c r="G2564" s="19">
        <v>3.66</v>
      </c>
      <c r="H2564" s="19">
        <f>E2564*Table133[[#This Row],[Price per unit]]</f>
        <v>2064.2400000000002</v>
      </c>
      <c r="I2564" s="7">
        <f>(Table133[[#This Row],[Price per unit]]-Table133[[#This Row],[Cost per unit]])*Table133[[#This Row],[Volume]]</f>
        <v>913.68000000000006</v>
      </c>
    </row>
    <row r="2565" spans="1:9" x14ac:dyDescent="0.2">
      <c r="A2565" s="14">
        <v>2011</v>
      </c>
      <c r="B2565" s="17" t="s">
        <v>2420</v>
      </c>
      <c r="C2565" s="17" t="s">
        <v>2482</v>
      </c>
      <c r="D2565" s="17" t="s">
        <v>2657</v>
      </c>
      <c r="E2565" s="1">
        <v>312</v>
      </c>
      <c r="F2565" s="19">
        <v>2.63</v>
      </c>
      <c r="G2565" s="19">
        <v>3.19</v>
      </c>
      <c r="H2565" s="19">
        <f>E2565*Table133[[#This Row],[Price per unit]]</f>
        <v>995.28</v>
      </c>
      <c r="I2565" s="7">
        <f>(Table133[[#This Row],[Price per unit]]-Table133[[#This Row],[Cost per unit]])*Table133[[#This Row],[Volume]]</f>
        <v>174.72000000000003</v>
      </c>
    </row>
    <row r="2566" spans="1:9" x14ac:dyDescent="0.2">
      <c r="A2566" s="14">
        <v>2011</v>
      </c>
      <c r="B2566" s="17" t="s">
        <v>2420</v>
      </c>
      <c r="C2566" s="17" t="s">
        <v>2482</v>
      </c>
      <c r="D2566" s="17" t="s">
        <v>2657</v>
      </c>
      <c r="E2566" s="1">
        <v>240</v>
      </c>
      <c r="F2566" s="19">
        <v>2.21</v>
      </c>
      <c r="G2566" s="19">
        <v>3.1</v>
      </c>
      <c r="H2566" s="19">
        <f>E2566*Table133[[#This Row],[Price per unit]]</f>
        <v>744</v>
      </c>
      <c r="I2566" s="7">
        <f>(Table133[[#This Row],[Price per unit]]-Table133[[#This Row],[Cost per unit]])*Table133[[#This Row],[Volume]]</f>
        <v>213.60000000000002</v>
      </c>
    </row>
    <row r="2567" spans="1:9" x14ac:dyDescent="0.2">
      <c r="A2567" s="14">
        <v>2011</v>
      </c>
      <c r="B2567" s="17" t="s">
        <v>2420</v>
      </c>
      <c r="C2567" s="17" t="s">
        <v>2482</v>
      </c>
      <c r="D2567" s="17" t="s">
        <v>2657</v>
      </c>
      <c r="E2567" s="1">
        <v>480</v>
      </c>
      <c r="F2567" s="19">
        <v>2.0099999999999998</v>
      </c>
      <c r="G2567" s="19">
        <v>3.64</v>
      </c>
      <c r="H2567" s="19">
        <f>E2567*Table133[[#This Row],[Price per unit]]</f>
        <v>1747.2</v>
      </c>
      <c r="I2567" s="7">
        <f>(Table133[[#This Row],[Price per unit]]-Table133[[#This Row],[Cost per unit]])*Table133[[#This Row],[Volume]]</f>
        <v>782.4000000000002</v>
      </c>
    </row>
    <row r="2568" spans="1:9" x14ac:dyDescent="0.2">
      <c r="A2568" s="14">
        <v>2011</v>
      </c>
      <c r="B2568" s="17" t="s">
        <v>2420</v>
      </c>
      <c r="C2568" s="17" t="s">
        <v>2482</v>
      </c>
      <c r="D2568" s="17" t="s">
        <v>2657</v>
      </c>
      <c r="E2568" s="1">
        <v>192</v>
      </c>
      <c r="F2568" s="19">
        <v>2.79</v>
      </c>
      <c r="G2568" s="19">
        <v>3.11</v>
      </c>
      <c r="H2568" s="19">
        <f>E2568*Table133[[#This Row],[Price per unit]]</f>
        <v>597.12</v>
      </c>
      <c r="I2568" s="7">
        <f>(Table133[[#This Row],[Price per unit]]-Table133[[#This Row],[Cost per unit]])*Table133[[#This Row],[Volume]]</f>
        <v>61.439999999999969</v>
      </c>
    </row>
    <row r="2569" spans="1:9" x14ac:dyDescent="0.2">
      <c r="A2569" s="14">
        <v>2011</v>
      </c>
      <c r="B2569" s="17" t="s">
        <v>2420</v>
      </c>
      <c r="C2569" s="17" t="s">
        <v>2482</v>
      </c>
      <c r="D2569" s="17" t="s">
        <v>2657</v>
      </c>
      <c r="E2569" s="1">
        <v>300</v>
      </c>
      <c r="F2569" s="19">
        <v>2.19</v>
      </c>
      <c r="G2569" s="19">
        <v>3.51</v>
      </c>
      <c r="H2569" s="19">
        <f>E2569*Table133[[#This Row],[Price per unit]]</f>
        <v>1053</v>
      </c>
      <c r="I2569" s="7">
        <f>(Table133[[#This Row],[Price per unit]]-Table133[[#This Row],[Cost per unit]])*Table133[[#This Row],[Volume]]</f>
        <v>395.99999999999994</v>
      </c>
    </row>
    <row r="2570" spans="1:9" x14ac:dyDescent="0.2">
      <c r="A2570" s="14">
        <v>2011</v>
      </c>
      <c r="B2570" s="17" t="s">
        <v>2420</v>
      </c>
      <c r="C2570" s="17" t="s">
        <v>2482</v>
      </c>
      <c r="D2570" s="17" t="s">
        <v>2657</v>
      </c>
      <c r="E2570" s="1">
        <v>348</v>
      </c>
      <c r="F2570" s="19">
        <v>2.4900000000000002</v>
      </c>
      <c r="G2570" s="19">
        <v>3.7</v>
      </c>
      <c r="H2570" s="19">
        <f>E2570*Table133[[#This Row],[Price per unit]]</f>
        <v>1287.6000000000001</v>
      </c>
      <c r="I2570" s="7">
        <f>(Table133[[#This Row],[Price per unit]]-Table133[[#This Row],[Cost per unit]])*Table133[[#This Row],[Volume]]</f>
        <v>421.08</v>
      </c>
    </row>
    <row r="2571" spans="1:9" x14ac:dyDescent="0.2">
      <c r="A2571" s="14">
        <v>2011</v>
      </c>
      <c r="B2571" s="17" t="s">
        <v>2420</v>
      </c>
      <c r="C2571" s="17" t="s">
        <v>2482</v>
      </c>
      <c r="D2571" s="17" t="s">
        <v>2657</v>
      </c>
      <c r="E2571" s="1">
        <v>384</v>
      </c>
      <c r="F2571" s="19">
        <v>2.13</v>
      </c>
      <c r="G2571" s="19">
        <v>3.48</v>
      </c>
      <c r="H2571" s="19">
        <f>E2571*Table133[[#This Row],[Price per unit]]</f>
        <v>1336.32</v>
      </c>
      <c r="I2571" s="7">
        <f>(Table133[[#This Row],[Price per unit]]-Table133[[#This Row],[Cost per unit]])*Table133[[#This Row],[Volume]]</f>
        <v>518.40000000000009</v>
      </c>
    </row>
    <row r="2572" spans="1:9" x14ac:dyDescent="0.2">
      <c r="A2572" s="14">
        <v>2011</v>
      </c>
      <c r="B2572" s="17" t="s">
        <v>2420</v>
      </c>
      <c r="C2572" s="17" t="s">
        <v>2482</v>
      </c>
      <c r="D2572" s="17" t="s">
        <v>2657</v>
      </c>
      <c r="E2572" s="1">
        <v>216</v>
      </c>
      <c r="F2572" s="19">
        <v>2.1</v>
      </c>
      <c r="G2572" s="19">
        <v>3.21</v>
      </c>
      <c r="H2572" s="19">
        <f>E2572*Table133[[#This Row],[Price per unit]]</f>
        <v>693.36</v>
      </c>
      <c r="I2572" s="7">
        <f>(Table133[[#This Row],[Price per unit]]-Table133[[#This Row],[Cost per unit]])*Table133[[#This Row],[Volume]]</f>
        <v>239.75999999999996</v>
      </c>
    </row>
    <row r="2573" spans="1:9" x14ac:dyDescent="0.2">
      <c r="A2573" s="14">
        <v>2011</v>
      </c>
      <c r="B2573" s="17" t="s">
        <v>2420</v>
      </c>
      <c r="C2573" s="17" t="s">
        <v>2482</v>
      </c>
      <c r="D2573" s="17" t="s">
        <v>2657</v>
      </c>
      <c r="E2573" s="1">
        <v>516</v>
      </c>
      <c r="F2573" s="19">
        <v>2</v>
      </c>
      <c r="G2573" s="19">
        <v>3.67</v>
      </c>
      <c r="H2573" s="19">
        <f>E2573*Table133[[#This Row],[Price per unit]]</f>
        <v>1893.72</v>
      </c>
      <c r="I2573" s="7">
        <f>(Table133[[#This Row],[Price per unit]]-Table133[[#This Row],[Cost per unit]])*Table133[[#This Row],[Volume]]</f>
        <v>861.71999999999991</v>
      </c>
    </row>
    <row r="2574" spans="1:9" x14ac:dyDescent="0.2">
      <c r="A2574" s="14">
        <v>2011</v>
      </c>
      <c r="B2574" s="17" t="s">
        <v>2420</v>
      </c>
      <c r="C2574" s="17" t="s">
        <v>2482</v>
      </c>
      <c r="D2574" s="17" t="s">
        <v>2657</v>
      </c>
      <c r="E2574" s="1">
        <v>600</v>
      </c>
      <c r="F2574" s="19">
        <v>2.08</v>
      </c>
      <c r="G2574" s="19">
        <v>3</v>
      </c>
      <c r="H2574" s="19">
        <f>E2574*Table133[[#This Row],[Price per unit]]</f>
        <v>1800</v>
      </c>
      <c r="I2574" s="7">
        <f>(Table133[[#This Row],[Price per unit]]-Table133[[#This Row],[Cost per unit]])*Table133[[#This Row],[Volume]]</f>
        <v>552</v>
      </c>
    </row>
    <row r="2575" spans="1:9" x14ac:dyDescent="0.2">
      <c r="A2575" s="14">
        <v>2011</v>
      </c>
      <c r="B2575" s="17" t="s">
        <v>2420</v>
      </c>
      <c r="C2575" s="17" t="s">
        <v>2482</v>
      </c>
      <c r="D2575" s="17" t="s">
        <v>2657</v>
      </c>
      <c r="E2575" s="1">
        <v>180</v>
      </c>
      <c r="F2575" s="19">
        <v>2.71</v>
      </c>
      <c r="G2575" s="19">
        <v>3.11</v>
      </c>
      <c r="H2575" s="19">
        <f>E2575*Table133[[#This Row],[Price per unit]]</f>
        <v>559.79999999999995</v>
      </c>
      <c r="I2575" s="7">
        <f>(Table133[[#This Row],[Price per unit]]-Table133[[#This Row],[Cost per unit]])*Table133[[#This Row],[Volume]]</f>
        <v>71.999999999999986</v>
      </c>
    </row>
    <row r="2576" spans="1:9" x14ac:dyDescent="0.2">
      <c r="A2576" s="14">
        <v>2011</v>
      </c>
      <c r="B2576" s="17" t="s">
        <v>2420</v>
      </c>
      <c r="C2576" s="17" t="s">
        <v>2482</v>
      </c>
      <c r="D2576" s="17" t="s">
        <v>2657</v>
      </c>
      <c r="E2576" s="1">
        <v>420</v>
      </c>
      <c r="F2576" s="19">
        <v>2.1800000000000002</v>
      </c>
      <c r="G2576" s="19">
        <v>3.33</v>
      </c>
      <c r="H2576" s="19">
        <f>E2576*Table133[[#This Row],[Price per unit]]</f>
        <v>1398.6000000000001</v>
      </c>
      <c r="I2576" s="7">
        <f>(Table133[[#This Row],[Price per unit]]-Table133[[#This Row],[Cost per unit]])*Table133[[#This Row],[Volume]]</f>
        <v>482.99999999999994</v>
      </c>
    </row>
    <row r="2577" spans="1:9" x14ac:dyDescent="0.2">
      <c r="A2577" s="14">
        <v>2011</v>
      </c>
      <c r="B2577" s="17" t="s">
        <v>2420</v>
      </c>
      <c r="C2577" s="17" t="s">
        <v>2482</v>
      </c>
      <c r="D2577" s="17" t="s">
        <v>2657</v>
      </c>
      <c r="E2577" s="1">
        <v>432</v>
      </c>
      <c r="F2577" s="19">
        <v>2.77</v>
      </c>
      <c r="G2577" s="19">
        <v>3.74</v>
      </c>
      <c r="H2577" s="19">
        <f>E2577*Table133[[#This Row],[Price per unit]]</f>
        <v>1615.68</v>
      </c>
      <c r="I2577" s="7">
        <f>(Table133[[#This Row],[Price per unit]]-Table133[[#This Row],[Cost per unit]])*Table133[[#This Row],[Volume]]</f>
        <v>419.04000000000008</v>
      </c>
    </row>
    <row r="2578" spans="1:9" x14ac:dyDescent="0.2">
      <c r="A2578" s="14">
        <v>2011</v>
      </c>
      <c r="B2578" s="17" t="s">
        <v>2420</v>
      </c>
      <c r="C2578" s="17" t="s">
        <v>2482</v>
      </c>
      <c r="D2578" s="17" t="s">
        <v>2657</v>
      </c>
      <c r="E2578" s="1">
        <v>516</v>
      </c>
      <c r="F2578" s="19">
        <v>2.8</v>
      </c>
      <c r="G2578" s="19">
        <v>3.19</v>
      </c>
      <c r="H2578" s="19">
        <f>E2578*Table133[[#This Row],[Price per unit]]</f>
        <v>1646.04</v>
      </c>
      <c r="I2578" s="7">
        <f>(Table133[[#This Row],[Price per unit]]-Table133[[#This Row],[Cost per unit]])*Table133[[#This Row],[Volume]]</f>
        <v>201.24000000000007</v>
      </c>
    </row>
    <row r="2579" spans="1:9" x14ac:dyDescent="0.2">
      <c r="A2579" s="14">
        <v>2011</v>
      </c>
      <c r="B2579" s="17" t="s">
        <v>2420</v>
      </c>
      <c r="C2579" s="17" t="s">
        <v>2482</v>
      </c>
      <c r="D2579" s="17" t="s">
        <v>2657</v>
      </c>
      <c r="E2579" s="1">
        <v>600</v>
      </c>
      <c r="F2579" s="19">
        <v>2.4</v>
      </c>
      <c r="G2579" s="19">
        <v>3.05</v>
      </c>
      <c r="H2579" s="19">
        <f>E2579*Table133[[#This Row],[Price per unit]]</f>
        <v>1830</v>
      </c>
      <c r="I2579" s="7">
        <f>(Table133[[#This Row],[Price per unit]]-Table133[[#This Row],[Cost per unit]])*Table133[[#This Row],[Volume]]</f>
        <v>389.99999999999994</v>
      </c>
    </row>
    <row r="2580" spans="1:9" x14ac:dyDescent="0.2">
      <c r="A2580" s="14">
        <v>2011</v>
      </c>
      <c r="B2580" s="17" t="s">
        <v>2420</v>
      </c>
      <c r="C2580" s="17" t="s">
        <v>2482</v>
      </c>
      <c r="D2580" s="17" t="s">
        <v>2657</v>
      </c>
      <c r="E2580" s="1">
        <v>180</v>
      </c>
      <c r="F2580" s="19">
        <v>2.34</v>
      </c>
      <c r="G2580" s="19">
        <v>3.52</v>
      </c>
      <c r="H2580" s="19">
        <f>E2580*Table133[[#This Row],[Price per unit]]</f>
        <v>633.6</v>
      </c>
      <c r="I2580" s="7">
        <f>(Table133[[#This Row],[Price per unit]]-Table133[[#This Row],[Cost per unit]])*Table133[[#This Row],[Volume]]</f>
        <v>212.40000000000003</v>
      </c>
    </row>
    <row r="2581" spans="1:9" x14ac:dyDescent="0.2">
      <c r="A2581" s="14">
        <v>2011</v>
      </c>
      <c r="B2581" s="17" t="s">
        <v>2420</v>
      </c>
      <c r="C2581" s="17" t="s">
        <v>2482</v>
      </c>
      <c r="D2581" s="17" t="s">
        <v>2657</v>
      </c>
      <c r="E2581" s="1">
        <v>492</v>
      </c>
      <c r="F2581" s="19">
        <v>2.39</v>
      </c>
      <c r="G2581" s="19">
        <v>3.38</v>
      </c>
      <c r="H2581" s="19">
        <f>E2581*Table133[[#This Row],[Price per unit]]</f>
        <v>1662.96</v>
      </c>
      <c r="I2581" s="7">
        <f>(Table133[[#This Row],[Price per unit]]-Table133[[#This Row],[Cost per unit]])*Table133[[#This Row],[Volume]]</f>
        <v>487.07999999999987</v>
      </c>
    </row>
    <row r="2582" spans="1:9" x14ac:dyDescent="0.2">
      <c r="A2582" s="14">
        <v>2011</v>
      </c>
      <c r="B2582" s="17" t="s">
        <v>2420</v>
      </c>
      <c r="C2582" s="17" t="s">
        <v>2482</v>
      </c>
      <c r="D2582" s="17" t="s">
        <v>2657</v>
      </c>
      <c r="E2582" s="1">
        <v>300</v>
      </c>
      <c r="F2582" s="19">
        <v>2.41</v>
      </c>
      <c r="G2582" s="19">
        <v>3.23</v>
      </c>
      <c r="H2582" s="19">
        <f>E2582*Table133[[#This Row],[Price per unit]]</f>
        <v>969</v>
      </c>
      <c r="I2582" s="7">
        <f>(Table133[[#This Row],[Price per unit]]-Table133[[#This Row],[Cost per unit]])*Table133[[#This Row],[Volume]]</f>
        <v>245.99999999999994</v>
      </c>
    </row>
    <row r="2583" spans="1:9" x14ac:dyDescent="0.2">
      <c r="A2583" s="14">
        <v>2011</v>
      </c>
      <c r="B2583" s="17" t="s">
        <v>2420</v>
      </c>
      <c r="C2583" s="17" t="s">
        <v>2482</v>
      </c>
      <c r="D2583" s="17" t="s">
        <v>2657</v>
      </c>
      <c r="E2583" s="1">
        <v>276</v>
      </c>
      <c r="F2583" s="19">
        <v>2</v>
      </c>
      <c r="G2583" s="19">
        <v>3.78</v>
      </c>
      <c r="H2583" s="19">
        <f>E2583*Table133[[#This Row],[Price per unit]]</f>
        <v>1043.28</v>
      </c>
      <c r="I2583" s="7">
        <f>(Table133[[#This Row],[Price per unit]]-Table133[[#This Row],[Cost per unit]])*Table133[[#This Row],[Volume]]</f>
        <v>491.28</v>
      </c>
    </row>
    <row r="2584" spans="1:9" x14ac:dyDescent="0.2">
      <c r="A2584" s="14">
        <v>2011</v>
      </c>
      <c r="B2584" s="17" t="s">
        <v>2420</v>
      </c>
      <c r="C2584" s="17" t="s">
        <v>2482</v>
      </c>
      <c r="D2584" s="17" t="s">
        <v>2657</v>
      </c>
      <c r="E2584" s="1">
        <v>588</v>
      </c>
      <c r="F2584" s="19">
        <v>2.8</v>
      </c>
      <c r="G2584" s="19">
        <v>3.7</v>
      </c>
      <c r="H2584" s="19">
        <f>E2584*Table133[[#This Row],[Price per unit]]</f>
        <v>2175.6</v>
      </c>
      <c r="I2584" s="7">
        <f>(Table133[[#This Row],[Price per unit]]-Table133[[#This Row],[Cost per unit]])*Table133[[#This Row],[Volume]]</f>
        <v>529.20000000000016</v>
      </c>
    </row>
    <row r="2585" spans="1:9" x14ac:dyDescent="0.2">
      <c r="A2585" s="14">
        <v>2011</v>
      </c>
      <c r="B2585" s="17" t="s">
        <v>2420</v>
      </c>
      <c r="C2585" s="17" t="s">
        <v>2482</v>
      </c>
      <c r="D2585" s="17" t="s">
        <v>2657</v>
      </c>
      <c r="E2585" s="1">
        <v>336</v>
      </c>
      <c r="F2585" s="19">
        <v>2.1</v>
      </c>
      <c r="G2585" s="19">
        <v>3.18</v>
      </c>
      <c r="H2585" s="19">
        <f>E2585*Table133[[#This Row],[Price per unit]]</f>
        <v>1068.48</v>
      </c>
      <c r="I2585" s="7">
        <f>(Table133[[#This Row],[Price per unit]]-Table133[[#This Row],[Cost per unit]])*Table133[[#This Row],[Volume]]</f>
        <v>362.88</v>
      </c>
    </row>
    <row r="2586" spans="1:9" x14ac:dyDescent="0.2">
      <c r="A2586" s="14">
        <v>2011</v>
      </c>
      <c r="B2586" s="17" t="s">
        <v>2420</v>
      </c>
      <c r="C2586" s="17" t="s">
        <v>2482</v>
      </c>
      <c r="D2586" s="17" t="s">
        <v>2657</v>
      </c>
      <c r="E2586" s="1">
        <v>252</v>
      </c>
      <c r="F2586" s="19">
        <v>2.65</v>
      </c>
      <c r="G2586" s="19">
        <v>3.1</v>
      </c>
      <c r="H2586" s="19">
        <f>E2586*Table133[[#This Row],[Price per unit]]</f>
        <v>781.2</v>
      </c>
      <c r="I2586" s="7">
        <f>(Table133[[#This Row],[Price per unit]]-Table133[[#This Row],[Cost per unit]])*Table133[[#This Row],[Volume]]</f>
        <v>113.40000000000005</v>
      </c>
    </row>
    <row r="2587" spans="1:9" x14ac:dyDescent="0.2">
      <c r="A2587" s="14">
        <v>2011</v>
      </c>
      <c r="B2587" s="17" t="s">
        <v>2420</v>
      </c>
      <c r="C2587" s="17" t="s">
        <v>2482</v>
      </c>
      <c r="D2587" s="17" t="s">
        <v>2657</v>
      </c>
      <c r="E2587" s="1">
        <v>396</v>
      </c>
      <c r="F2587" s="19">
        <v>2.25</v>
      </c>
      <c r="G2587" s="19">
        <v>3.7</v>
      </c>
      <c r="H2587" s="19">
        <f>E2587*Table133[[#This Row],[Price per unit]]</f>
        <v>1465.2</v>
      </c>
      <c r="I2587" s="7">
        <f>(Table133[[#This Row],[Price per unit]]-Table133[[#This Row],[Cost per unit]])*Table133[[#This Row],[Volume]]</f>
        <v>574.20000000000005</v>
      </c>
    </row>
    <row r="2588" spans="1:9" x14ac:dyDescent="0.2">
      <c r="A2588" s="14">
        <v>2011</v>
      </c>
      <c r="B2588" s="17" t="s">
        <v>2420</v>
      </c>
      <c r="C2588" s="17" t="s">
        <v>2482</v>
      </c>
      <c r="D2588" s="17" t="s">
        <v>2657</v>
      </c>
      <c r="E2588" s="1">
        <v>456</v>
      </c>
      <c r="F2588" s="19">
        <v>2.2799999999999998</v>
      </c>
      <c r="G2588" s="19">
        <v>3.66</v>
      </c>
      <c r="H2588" s="19">
        <f>E2588*Table133[[#This Row],[Price per unit]]</f>
        <v>1668.96</v>
      </c>
      <c r="I2588" s="7">
        <f>(Table133[[#This Row],[Price per unit]]-Table133[[#This Row],[Cost per unit]])*Table133[[#This Row],[Volume]]</f>
        <v>629.2800000000002</v>
      </c>
    </row>
    <row r="2589" spans="1:9" x14ac:dyDescent="0.2">
      <c r="A2589" s="14">
        <v>2011</v>
      </c>
      <c r="B2589" s="17" t="s">
        <v>2420</v>
      </c>
      <c r="C2589" s="17" t="s">
        <v>2482</v>
      </c>
      <c r="D2589" s="17" t="s">
        <v>2657</v>
      </c>
      <c r="E2589" s="1">
        <v>216</v>
      </c>
      <c r="F2589" s="19">
        <v>2.19</v>
      </c>
      <c r="G2589" s="19">
        <v>3.63</v>
      </c>
      <c r="H2589" s="19">
        <f>E2589*Table133[[#This Row],[Price per unit]]</f>
        <v>784.07999999999993</v>
      </c>
      <c r="I2589" s="7">
        <f>(Table133[[#This Row],[Price per unit]]-Table133[[#This Row],[Cost per unit]])*Table133[[#This Row],[Volume]]</f>
        <v>311.03999999999996</v>
      </c>
    </row>
    <row r="2590" spans="1:9" x14ac:dyDescent="0.2">
      <c r="A2590" s="14">
        <v>2011</v>
      </c>
      <c r="B2590" s="17" t="s">
        <v>2420</v>
      </c>
      <c r="C2590" s="17" t="s">
        <v>2482</v>
      </c>
      <c r="D2590" s="17" t="s">
        <v>2657</v>
      </c>
      <c r="E2590" s="1">
        <v>120</v>
      </c>
      <c r="F2590" s="19">
        <v>2.79</v>
      </c>
      <c r="G2590" s="19">
        <v>3.6</v>
      </c>
      <c r="H2590" s="19">
        <f>E2590*Table133[[#This Row],[Price per unit]]</f>
        <v>432</v>
      </c>
      <c r="I2590" s="7">
        <f>(Table133[[#This Row],[Price per unit]]-Table133[[#This Row],[Cost per unit]])*Table133[[#This Row],[Volume]]</f>
        <v>97.2</v>
      </c>
    </row>
    <row r="2591" spans="1:9" x14ac:dyDescent="0.2">
      <c r="A2591" s="14">
        <v>2011</v>
      </c>
      <c r="B2591" s="17" t="s">
        <v>2420</v>
      </c>
      <c r="C2591" s="17" t="s">
        <v>2421</v>
      </c>
      <c r="D2591" s="17" t="s">
        <v>2696</v>
      </c>
      <c r="E2591" s="1">
        <v>132</v>
      </c>
      <c r="F2591" s="19">
        <v>2.7</v>
      </c>
      <c r="G2591" s="19">
        <v>2.99</v>
      </c>
      <c r="H2591" s="19">
        <f>E2591*Table133[[#This Row],[Price per unit]]</f>
        <v>394.68</v>
      </c>
      <c r="I2591" s="7">
        <f>(Table133[[#This Row],[Price per unit]]-Table133[[#This Row],[Cost per unit]])*Table133[[#This Row],[Volume]]</f>
        <v>38.28</v>
      </c>
    </row>
    <row r="2592" spans="1:9" x14ac:dyDescent="0.2">
      <c r="A2592" s="14">
        <v>2011</v>
      </c>
      <c r="B2592" s="17" t="s">
        <v>2420</v>
      </c>
      <c r="C2592" s="17" t="s">
        <v>2421</v>
      </c>
      <c r="D2592" s="17" t="s">
        <v>2696</v>
      </c>
      <c r="E2592" s="1">
        <v>156</v>
      </c>
      <c r="F2592" s="19">
        <v>2.38</v>
      </c>
      <c r="G2592" s="19">
        <v>2.95</v>
      </c>
      <c r="H2592" s="19">
        <f>E2592*Table133[[#This Row],[Price per unit]]</f>
        <v>460.20000000000005</v>
      </c>
      <c r="I2592" s="7">
        <f>(Table133[[#This Row],[Price per unit]]-Table133[[#This Row],[Cost per unit]])*Table133[[#This Row],[Volume]]</f>
        <v>88.920000000000044</v>
      </c>
    </row>
    <row r="2593" spans="1:9" x14ac:dyDescent="0.2">
      <c r="A2593" s="14">
        <v>2011</v>
      </c>
      <c r="B2593" s="17" t="s">
        <v>2420</v>
      </c>
      <c r="C2593" s="17" t="s">
        <v>2421</v>
      </c>
      <c r="D2593" s="17" t="s">
        <v>2696</v>
      </c>
      <c r="E2593" s="1">
        <v>132</v>
      </c>
      <c r="F2593" s="19">
        <v>2.6066666666666665</v>
      </c>
      <c r="G2593" s="19">
        <v>2.88</v>
      </c>
      <c r="H2593" s="19">
        <f>E2593*Table133[[#This Row],[Price per unit]]</f>
        <v>380.15999999999997</v>
      </c>
      <c r="I2593" s="7">
        <f>(Table133[[#This Row],[Price per unit]]-Table133[[#This Row],[Cost per unit]])*Table133[[#This Row],[Volume]]</f>
        <v>36.080000000000013</v>
      </c>
    </row>
    <row r="2594" spans="1:9" x14ac:dyDescent="0.2">
      <c r="A2594" s="14">
        <v>2011</v>
      </c>
      <c r="B2594" s="17" t="s">
        <v>2420</v>
      </c>
      <c r="C2594" s="17" t="s">
        <v>2421</v>
      </c>
      <c r="D2594" s="17" t="s">
        <v>2696</v>
      </c>
      <c r="E2594" s="1">
        <v>144</v>
      </c>
      <c r="F2594" s="19">
        <v>2.3533333333333335</v>
      </c>
      <c r="G2594" s="19">
        <v>2.97</v>
      </c>
      <c r="H2594" s="19">
        <f>E2594*Table133[[#This Row],[Price per unit]]</f>
        <v>427.68</v>
      </c>
      <c r="I2594" s="7">
        <f>(Table133[[#This Row],[Price per unit]]-Table133[[#This Row],[Cost per unit]])*Table133[[#This Row],[Volume]]</f>
        <v>88.800000000000011</v>
      </c>
    </row>
    <row r="2595" spans="1:9" x14ac:dyDescent="0.2">
      <c r="A2595" s="14">
        <v>2011</v>
      </c>
      <c r="B2595" s="17" t="s">
        <v>2420</v>
      </c>
      <c r="C2595" s="17" t="s">
        <v>2421</v>
      </c>
      <c r="D2595" s="17" t="s">
        <v>2696</v>
      </c>
      <c r="E2595" s="1">
        <v>156</v>
      </c>
      <c r="F2595" s="19">
        <v>2.5266666666666668</v>
      </c>
      <c r="G2595" s="19">
        <v>2.95</v>
      </c>
      <c r="H2595" s="19">
        <f>E2595*Table133[[#This Row],[Price per unit]]</f>
        <v>460.20000000000005</v>
      </c>
      <c r="I2595" s="7">
        <f>(Table133[[#This Row],[Price per unit]]-Table133[[#This Row],[Cost per unit]])*Table133[[#This Row],[Volume]]</f>
        <v>66.040000000000006</v>
      </c>
    </row>
    <row r="2596" spans="1:9" x14ac:dyDescent="0.2">
      <c r="A2596" s="14">
        <v>2011</v>
      </c>
      <c r="B2596" s="17" t="s">
        <v>2420</v>
      </c>
      <c r="C2596" s="17" t="s">
        <v>2421</v>
      </c>
      <c r="D2596" s="17" t="s">
        <v>2696</v>
      </c>
      <c r="E2596" s="1">
        <v>144</v>
      </c>
      <c r="F2596" s="19">
        <v>2.4466666666666668</v>
      </c>
      <c r="G2596" s="19">
        <v>2.99</v>
      </c>
      <c r="H2596" s="19">
        <f>E2596*Table133[[#This Row],[Price per unit]]</f>
        <v>430.56000000000006</v>
      </c>
      <c r="I2596" s="7">
        <f>(Table133[[#This Row],[Price per unit]]-Table133[[#This Row],[Cost per unit]])*Table133[[#This Row],[Volume]]</f>
        <v>78.240000000000009</v>
      </c>
    </row>
    <row r="2597" spans="1:9" x14ac:dyDescent="0.2">
      <c r="A2597" s="14">
        <v>2011</v>
      </c>
      <c r="B2597" s="17" t="s">
        <v>2420</v>
      </c>
      <c r="C2597" s="17" t="s">
        <v>2421</v>
      </c>
      <c r="D2597" s="17" t="s">
        <v>2696</v>
      </c>
      <c r="E2597" s="1">
        <v>144</v>
      </c>
      <c r="F2597" s="19">
        <v>2.2733333333333334</v>
      </c>
      <c r="G2597" s="19">
        <v>2.91</v>
      </c>
      <c r="H2597" s="19">
        <f>E2597*Table133[[#This Row],[Price per unit]]</f>
        <v>419.04</v>
      </c>
      <c r="I2597" s="7">
        <f>(Table133[[#This Row],[Price per unit]]-Table133[[#This Row],[Cost per unit]])*Table133[[#This Row],[Volume]]</f>
        <v>91.68</v>
      </c>
    </row>
    <row r="2598" spans="1:9" x14ac:dyDescent="0.2">
      <c r="A2598" s="14">
        <v>2011</v>
      </c>
      <c r="B2598" s="17" t="s">
        <v>2420</v>
      </c>
      <c r="C2598" s="17" t="s">
        <v>2421</v>
      </c>
      <c r="D2598" s="17" t="s">
        <v>2696</v>
      </c>
      <c r="E2598" s="1">
        <v>168</v>
      </c>
      <c r="F2598" s="19">
        <v>2.56</v>
      </c>
      <c r="G2598" s="19">
        <v>2.93</v>
      </c>
      <c r="H2598" s="19">
        <f>E2598*Table133[[#This Row],[Price per unit]]</f>
        <v>492.24</v>
      </c>
      <c r="I2598" s="7">
        <f>(Table133[[#This Row],[Price per unit]]-Table133[[#This Row],[Cost per unit]])*Table133[[#This Row],[Volume]]</f>
        <v>62.160000000000018</v>
      </c>
    </row>
    <row r="2599" spans="1:9" x14ac:dyDescent="0.2">
      <c r="A2599" s="14">
        <v>2011</v>
      </c>
      <c r="B2599" s="17" t="s">
        <v>2420</v>
      </c>
      <c r="C2599" s="17" t="s">
        <v>2421</v>
      </c>
      <c r="D2599" s="17" t="s">
        <v>2696</v>
      </c>
      <c r="E2599" s="1">
        <v>132</v>
      </c>
      <c r="F2599" s="19">
        <v>2.2866666666666666</v>
      </c>
      <c r="G2599" s="19">
        <v>2.93</v>
      </c>
      <c r="H2599" s="19">
        <f>E2599*Table133[[#This Row],[Price per unit]]</f>
        <v>386.76000000000005</v>
      </c>
      <c r="I2599" s="7">
        <f>(Table133[[#This Row],[Price per unit]]-Table133[[#This Row],[Cost per unit]])*Table133[[#This Row],[Volume]]</f>
        <v>84.92000000000003</v>
      </c>
    </row>
    <row r="2600" spans="1:9" x14ac:dyDescent="0.2">
      <c r="A2600" s="14">
        <v>2011</v>
      </c>
      <c r="B2600" s="17" t="s">
        <v>2420</v>
      </c>
      <c r="C2600" s="17" t="s">
        <v>2421</v>
      </c>
      <c r="D2600" s="17" t="s">
        <v>2696</v>
      </c>
      <c r="E2600" s="1">
        <v>144</v>
      </c>
      <c r="F2600" s="19">
        <v>2.4933333333333332</v>
      </c>
      <c r="G2600" s="19">
        <v>2.93</v>
      </c>
      <c r="H2600" s="19">
        <f>E2600*Table133[[#This Row],[Price per unit]]</f>
        <v>421.92</v>
      </c>
      <c r="I2600" s="7">
        <f>(Table133[[#This Row],[Price per unit]]-Table133[[#This Row],[Cost per unit]])*Table133[[#This Row],[Volume]]</f>
        <v>62.880000000000045</v>
      </c>
    </row>
    <row r="2601" spans="1:9" x14ac:dyDescent="0.2">
      <c r="A2601" s="14">
        <v>2011</v>
      </c>
      <c r="B2601" s="17" t="s">
        <v>2420</v>
      </c>
      <c r="C2601" s="17" t="s">
        <v>2421</v>
      </c>
      <c r="D2601" s="17" t="s">
        <v>2696</v>
      </c>
      <c r="E2601" s="1">
        <v>156</v>
      </c>
      <c r="F2601" s="19">
        <v>2.4666666666666668</v>
      </c>
      <c r="G2601" s="19">
        <v>2.99</v>
      </c>
      <c r="H2601" s="19">
        <f>E2601*Table133[[#This Row],[Price per unit]]</f>
        <v>466.44000000000005</v>
      </c>
      <c r="I2601" s="7">
        <f>(Table133[[#This Row],[Price per unit]]-Table133[[#This Row],[Cost per unit]])*Table133[[#This Row],[Volume]]</f>
        <v>81.640000000000015</v>
      </c>
    </row>
    <row r="2602" spans="1:9" x14ac:dyDescent="0.2">
      <c r="A2602" s="14">
        <v>2011</v>
      </c>
      <c r="B2602" s="17" t="s">
        <v>2420</v>
      </c>
      <c r="C2602" s="17" t="s">
        <v>2421</v>
      </c>
      <c r="D2602" s="17" t="s">
        <v>2696</v>
      </c>
      <c r="E2602" s="1">
        <v>144</v>
      </c>
      <c r="F2602" s="19">
        <v>2.2733333333333334</v>
      </c>
      <c r="G2602" s="19">
        <v>2.87</v>
      </c>
      <c r="H2602" s="19">
        <f>E2602*Table133[[#This Row],[Price per unit]]</f>
        <v>413.28000000000003</v>
      </c>
      <c r="I2602" s="7">
        <f>(Table133[[#This Row],[Price per unit]]-Table133[[#This Row],[Cost per unit]])*Table133[[#This Row],[Volume]]</f>
        <v>85.92</v>
      </c>
    </row>
    <row r="2603" spans="1:9" x14ac:dyDescent="0.2">
      <c r="A2603" s="14">
        <v>2011</v>
      </c>
      <c r="B2603" s="17" t="s">
        <v>2420</v>
      </c>
      <c r="C2603" s="17" t="s">
        <v>2421</v>
      </c>
      <c r="D2603" s="17" t="s">
        <v>2696</v>
      </c>
      <c r="E2603" s="1">
        <v>120</v>
      </c>
      <c r="F2603" s="19">
        <v>2.66</v>
      </c>
      <c r="G2603" s="19">
        <v>2.93</v>
      </c>
      <c r="H2603" s="19">
        <f>E2603*Table133[[#This Row],[Price per unit]]</f>
        <v>351.6</v>
      </c>
      <c r="I2603" s="7">
        <f>(Table133[[#This Row],[Price per unit]]-Table133[[#This Row],[Cost per unit]])*Table133[[#This Row],[Volume]]</f>
        <v>32.400000000000006</v>
      </c>
    </row>
    <row r="2604" spans="1:9" x14ac:dyDescent="0.2">
      <c r="A2604" s="14">
        <v>2011</v>
      </c>
      <c r="B2604" s="17" t="s">
        <v>2420</v>
      </c>
      <c r="C2604" s="17" t="s">
        <v>2421</v>
      </c>
      <c r="D2604" s="17" t="s">
        <v>2696</v>
      </c>
      <c r="E2604" s="1">
        <v>156</v>
      </c>
      <c r="F2604" s="19">
        <v>2.3199999999999998</v>
      </c>
      <c r="G2604" s="19">
        <v>2.89</v>
      </c>
      <c r="H2604" s="19">
        <f>E2604*Table133[[#This Row],[Price per unit]]</f>
        <v>450.84000000000003</v>
      </c>
      <c r="I2604" s="7">
        <f>(Table133[[#This Row],[Price per unit]]-Table133[[#This Row],[Cost per unit]])*Table133[[#This Row],[Volume]]</f>
        <v>88.920000000000044</v>
      </c>
    </row>
    <row r="2605" spans="1:9" x14ac:dyDescent="0.2">
      <c r="A2605" s="14">
        <v>2011</v>
      </c>
      <c r="B2605" s="17" t="s">
        <v>2420</v>
      </c>
      <c r="C2605" s="17" t="s">
        <v>2421</v>
      </c>
      <c r="D2605" s="17" t="s">
        <v>2696</v>
      </c>
      <c r="E2605" s="1">
        <v>120</v>
      </c>
      <c r="F2605" s="19">
        <v>2.7533333333333334</v>
      </c>
      <c r="G2605" s="19">
        <v>2.87</v>
      </c>
      <c r="H2605" s="19">
        <f>E2605*Table133[[#This Row],[Price per unit]]</f>
        <v>344.40000000000003</v>
      </c>
      <c r="I2605" s="7">
        <f>(Table133[[#This Row],[Price per unit]]-Table133[[#This Row],[Cost per unit]])*Table133[[#This Row],[Volume]]</f>
        <v>14.000000000000004</v>
      </c>
    </row>
    <row r="2606" spans="1:9" x14ac:dyDescent="0.2">
      <c r="A2606" s="14">
        <v>2011</v>
      </c>
      <c r="B2606" s="17" t="s">
        <v>2420</v>
      </c>
      <c r="C2606" s="17" t="s">
        <v>2421</v>
      </c>
      <c r="D2606" s="17" t="s">
        <v>2696</v>
      </c>
      <c r="E2606" s="1">
        <v>120</v>
      </c>
      <c r="F2606" s="19">
        <v>2.4666666666666668</v>
      </c>
      <c r="G2606" s="19">
        <v>2.92</v>
      </c>
      <c r="H2606" s="19">
        <f>E2606*Table133[[#This Row],[Price per unit]]</f>
        <v>350.4</v>
      </c>
      <c r="I2606" s="7">
        <f>(Table133[[#This Row],[Price per unit]]-Table133[[#This Row],[Cost per unit]])*Table133[[#This Row],[Volume]]</f>
        <v>54.399999999999977</v>
      </c>
    </row>
    <row r="2607" spans="1:9" x14ac:dyDescent="0.2">
      <c r="A2607" s="14">
        <v>2011</v>
      </c>
      <c r="B2607" s="17" t="s">
        <v>2420</v>
      </c>
      <c r="C2607" s="17" t="s">
        <v>2421</v>
      </c>
      <c r="D2607" s="17" t="s">
        <v>2696</v>
      </c>
      <c r="E2607" s="1">
        <v>144</v>
      </c>
      <c r="F2607" s="19">
        <v>2.4666666666666668</v>
      </c>
      <c r="G2607" s="19">
        <v>2.89</v>
      </c>
      <c r="H2607" s="19">
        <f>E2607*Table133[[#This Row],[Price per unit]]</f>
        <v>416.16</v>
      </c>
      <c r="I2607" s="7">
        <f>(Table133[[#This Row],[Price per unit]]-Table133[[#This Row],[Cost per unit]])*Table133[[#This Row],[Volume]]</f>
        <v>60.96</v>
      </c>
    </row>
    <row r="2608" spans="1:9" x14ac:dyDescent="0.2">
      <c r="A2608" s="14">
        <v>2011</v>
      </c>
      <c r="B2608" s="17" t="s">
        <v>2420</v>
      </c>
      <c r="C2608" s="17" t="s">
        <v>2421</v>
      </c>
      <c r="D2608" s="17" t="s">
        <v>2696</v>
      </c>
      <c r="E2608" s="1">
        <v>180</v>
      </c>
      <c r="F2608" s="19">
        <v>2.3266666666666667</v>
      </c>
      <c r="G2608" s="19">
        <v>2.89</v>
      </c>
      <c r="H2608" s="19">
        <f>E2608*Table133[[#This Row],[Price per unit]]</f>
        <v>520.20000000000005</v>
      </c>
      <c r="I2608" s="7">
        <f>(Table133[[#This Row],[Price per unit]]-Table133[[#This Row],[Cost per unit]])*Table133[[#This Row],[Volume]]</f>
        <v>101.40000000000002</v>
      </c>
    </row>
    <row r="2609" spans="1:9" x14ac:dyDescent="0.2">
      <c r="A2609" s="14">
        <v>2011</v>
      </c>
      <c r="B2609" s="17" t="s">
        <v>2420</v>
      </c>
      <c r="C2609" s="17" t="s">
        <v>2421</v>
      </c>
      <c r="D2609" s="17" t="s">
        <v>2696</v>
      </c>
      <c r="E2609" s="1">
        <v>144</v>
      </c>
      <c r="F2609" s="19">
        <v>2.6866666666666665</v>
      </c>
      <c r="G2609" s="19">
        <v>2.91</v>
      </c>
      <c r="H2609" s="19">
        <f>E2609*Table133[[#This Row],[Price per unit]]</f>
        <v>419.04</v>
      </c>
      <c r="I2609" s="7">
        <f>(Table133[[#This Row],[Price per unit]]-Table133[[#This Row],[Cost per unit]])*Table133[[#This Row],[Volume]]</f>
        <v>32.160000000000039</v>
      </c>
    </row>
    <row r="2610" spans="1:9" x14ac:dyDescent="0.2">
      <c r="A2610" s="14">
        <v>2011</v>
      </c>
      <c r="B2610" s="17" t="s">
        <v>2420</v>
      </c>
      <c r="C2610" s="17" t="s">
        <v>2421</v>
      </c>
      <c r="D2610" s="17" t="s">
        <v>2696</v>
      </c>
      <c r="E2610" s="1">
        <v>180</v>
      </c>
      <c r="F2610" s="19">
        <v>2.46</v>
      </c>
      <c r="G2610" s="19">
        <v>2.9</v>
      </c>
      <c r="H2610" s="19">
        <f>E2610*Table133[[#This Row],[Price per unit]]</f>
        <v>522</v>
      </c>
      <c r="I2610" s="7">
        <f>(Table133[[#This Row],[Price per unit]]-Table133[[#This Row],[Cost per unit]])*Table133[[#This Row],[Volume]]</f>
        <v>79.199999999999989</v>
      </c>
    </row>
    <row r="2611" spans="1:9" x14ac:dyDescent="0.2">
      <c r="A2611" s="14">
        <v>2011</v>
      </c>
      <c r="B2611" s="17" t="s">
        <v>2420</v>
      </c>
      <c r="C2611" s="17" t="s">
        <v>2421</v>
      </c>
      <c r="D2611" s="17" t="s">
        <v>2696</v>
      </c>
      <c r="E2611" s="1">
        <v>156</v>
      </c>
      <c r="F2611" s="19">
        <v>2.6066666666666665</v>
      </c>
      <c r="G2611" s="19">
        <v>2.87</v>
      </c>
      <c r="H2611" s="19">
        <f>E2611*Table133[[#This Row],[Price per unit]]</f>
        <v>447.72</v>
      </c>
      <c r="I2611" s="7">
        <f>(Table133[[#This Row],[Price per unit]]-Table133[[#This Row],[Cost per unit]])*Table133[[#This Row],[Volume]]</f>
        <v>41.080000000000048</v>
      </c>
    </row>
    <row r="2612" spans="1:9" x14ac:dyDescent="0.2">
      <c r="A2612" s="14">
        <v>2011</v>
      </c>
      <c r="B2612" s="17" t="s">
        <v>2420</v>
      </c>
      <c r="C2612" s="17" t="s">
        <v>2421</v>
      </c>
      <c r="D2612" s="17" t="s">
        <v>2696</v>
      </c>
      <c r="E2612" s="1">
        <v>180</v>
      </c>
      <c r="F2612" s="19">
        <v>2.42</v>
      </c>
      <c r="G2612" s="19">
        <v>2.93</v>
      </c>
      <c r="H2612" s="19">
        <f>E2612*Table133[[#This Row],[Price per unit]]</f>
        <v>527.4</v>
      </c>
      <c r="I2612" s="7">
        <f>(Table133[[#This Row],[Price per unit]]-Table133[[#This Row],[Cost per unit]])*Table133[[#This Row],[Volume]]</f>
        <v>91.80000000000004</v>
      </c>
    </row>
    <row r="2613" spans="1:9" x14ac:dyDescent="0.2">
      <c r="A2613" s="14">
        <v>2011</v>
      </c>
      <c r="B2613" s="17" t="s">
        <v>2420</v>
      </c>
      <c r="C2613" s="17" t="s">
        <v>2421</v>
      </c>
      <c r="D2613" s="17" t="s">
        <v>2696</v>
      </c>
      <c r="E2613" s="1">
        <v>156</v>
      </c>
      <c r="F2613" s="19">
        <v>2.2999999999999998</v>
      </c>
      <c r="G2613" s="19">
        <v>2.87</v>
      </c>
      <c r="H2613" s="19">
        <f>E2613*Table133[[#This Row],[Price per unit]]</f>
        <v>447.72</v>
      </c>
      <c r="I2613" s="7">
        <f>(Table133[[#This Row],[Price per unit]]-Table133[[#This Row],[Cost per unit]])*Table133[[#This Row],[Volume]]</f>
        <v>88.920000000000044</v>
      </c>
    </row>
    <row r="2614" spans="1:9" x14ac:dyDescent="0.2">
      <c r="A2614" s="14">
        <v>2011</v>
      </c>
      <c r="B2614" s="17" t="s">
        <v>2420</v>
      </c>
      <c r="C2614" s="17" t="s">
        <v>2421</v>
      </c>
      <c r="D2614" s="17" t="s">
        <v>2696</v>
      </c>
      <c r="E2614" s="1">
        <v>168</v>
      </c>
      <c r="F2614" s="19">
        <v>2.7666666666666666</v>
      </c>
      <c r="G2614" s="19">
        <v>2.87</v>
      </c>
      <c r="H2614" s="19">
        <f>E2614*Table133[[#This Row],[Price per unit]]</f>
        <v>482.16</v>
      </c>
      <c r="I2614" s="7">
        <f>(Table133[[#This Row],[Price per unit]]-Table133[[#This Row],[Cost per unit]])*Table133[[#This Row],[Volume]]</f>
        <v>17.360000000000028</v>
      </c>
    </row>
    <row r="2615" spans="1:9" x14ac:dyDescent="0.2">
      <c r="A2615" s="14">
        <v>2011</v>
      </c>
      <c r="B2615" s="17" t="s">
        <v>2420</v>
      </c>
      <c r="C2615" s="17" t="s">
        <v>2421</v>
      </c>
      <c r="D2615" s="17" t="s">
        <v>2696</v>
      </c>
      <c r="E2615" s="1">
        <v>120</v>
      </c>
      <c r="F2615" s="19">
        <v>2.7733333333333334</v>
      </c>
      <c r="G2615" s="19">
        <v>2.99</v>
      </c>
      <c r="H2615" s="19">
        <f>E2615*Table133[[#This Row],[Price per unit]]</f>
        <v>358.8</v>
      </c>
      <c r="I2615" s="7">
        <f>(Table133[[#This Row],[Price per unit]]-Table133[[#This Row],[Cost per unit]])*Table133[[#This Row],[Volume]]</f>
        <v>26.000000000000014</v>
      </c>
    </row>
    <row r="2616" spans="1:9" x14ac:dyDescent="0.2">
      <c r="A2616" s="14">
        <v>2011</v>
      </c>
      <c r="B2616" s="17" t="s">
        <v>2420</v>
      </c>
      <c r="C2616" s="17" t="s">
        <v>2421</v>
      </c>
      <c r="D2616" s="17" t="s">
        <v>2696</v>
      </c>
      <c r="E2616" s="1">
        <v>120</v>
      </c>
      <c r="F2616" s="19">
        <v>2.4333333333333331</v>
      </c>
      <c r="G2616" s="19">
        <v>2.95</v>
      </c>
      <c r="H2616" s="19">
        <f>E2616*Table133[[#This Row],[Price per unit]]</f>
        <v>354</v>
      </c>
      <c r="I2616" s="7">
        <f>(Table133[[#This Row],[Price per unit]]-Table133[[#This Row],[Cost per unit]])*Table133[[#This Row],[Volume]]</f>
        <v>62.000000000000043</v>
      </c>
    </row>
    <row r="2617" spans="1:9" x14ac:dyDescent="0.2">
      <c r="A2617" s="14">
        <v>2011</v>
      </c>
      <c r="B2617" s="17" t="s">
        <v>2420</v>
      </c>
      <c r="C2617" s="17" t="s">
        <v>2421</v>
      </c>
      <c r="D2617" s="17" t="s">
        <v>2696</v>
      </c>
      <c r="E2617" s="1">
        <v>144</v>
      </c>
      <c r="F2617" s="19">
        <v>2.7066666666666666</v>
      </c>
      <c r="G2617" s="19">
        <v>2.92</v>
      </c>
      <c r="H2617" s="19">
        <f>E2617*Table133[[#This Row],[Price per unit]]</f>
        <v>420.48</v>
      </c>
      <c r="I2617" s="7">
        <f>(Table133[[#This Row],[Price per unit]]-Table133[[#This Row],[Cost per unit]])*Table133[[#This Row],[Volume]]</f>
        <v>30.720000000000006</v>
      </c>
    </row>
    <row r="2618" spans="1:9" x14ac:dyDescent="0.2">
      <c r="A2618" s="14">
        <v>2011</v>
      </c>
      <c r="B2618" s="17" t="s">
        <v>2420</v>
      </c>
      <c r="C2618" s="17" t="s">
        <v>2421</v>
      </c>
      <c r="D2618" s="17" t="s">
        <v>2696</v>
      </c>
      <c r="E2618" s="1">
        <v>144</v>
      </c>
      <c r="F2618" s="19">
        <v>2.3466666666666667</v>
      </c>
      <c r="G2618" s="19">
        <v>2.96</v>
      </c>
      <c r="H2618" s="19">
        <f>E2618*Table133[[#This Row],[Price per unit]]</f>
        <v>426.24</v>
      </c>
      <c r="I2618" s="7">
        <f>(Table133[[#This Row],[Price per unit]]-Table133[[#This Row],[Cost per unit]])*Table133[[#This Row],[Volume]]</f>
        <v>88.32</v>
      </c>
    </row>
    <row r="2619" spans="1:9" x14ac:dyDescent="0.2">
      <c r="A2619" s="14">
        <v>2011</v>
      </c>
      <c r="B2619" s="17" t="s">
        <v>2420</v>
      </c>
      <c r="C2619" s="17" t="s">
        <v>2421</v>
      </c>
      <c r="D2619" s="17" t="s">
        <v>2696</v>
      </c>
      <c r="E2619" s="1">
        <v>156</v>
      </c>
      <c r="F2619" s="19">
        <v>2.2666666666666666</v>
      </c>
      <c r="G2619" s="19">
        <v>3</v>
      </c>
      <c r="H2619" s="19">
        <f>E2619*Table133[[#This Row],[Price per unit]]</f>
        <v>468</v>
      </c>
      <c r="I2619" s="7">
        <f>(Table133[[#This Row],[Price per unit]]-Table133[[#This Row],[Cost per unit]])*Table133[[#This Row],[Volume]]</f>
        <v>114.4</v>
      </c>
    </row>
    <row r="2620" spans="1:9" x14ac:dyDescent="0.2">
      <c r="A2620" s="14">
        <v>2011</v>
      </c>
      <c r="B2620" s="17" t="s">
        <v>2420</v>
      </c>
      <c r="C2620" s="17" t="s">
        <v>2421</v>
      </c>
      <c r="D2620" s="17" t="s">
        <v>2696</v>
      </c>
      <c r="E2620" s="1">
        <v>168</v>
      </c>
      <c r="F2620" s="19">
        <v>2.4333333333333331</v>
      </c>
      <c r="G2620" s="19">
        <v>2.91</v>
      </c>
      <c r="H2620" s="19">
        <f>E2620*Table133[[#This Row],[Price per unit]]</f>
        <v>488.88</v>
      </c>
      <c r="I2620" s="7">
        <f>(Table133[[#This Row],[Price per unit]]-Table133[[#This Row],[Cost per unit]])*Table133[[#This Row],[Volume]]</f>
        <v>80.080000000000055</v>
      </c>
    </row>
    <row r="2621" spans="1:9" x14ac:dyDescent="0.2">
      <c r="A2621" s="14">
        <v>2011</v>
      </c>
      <c r="B2621" s="17" t="s">
        <v>2420</v>
      </c>
      <c r="C2621" s="17" t="s">
        <v>2421</v>
      </c>
      <c r="D2621" s="17" t="s">
        <v>2696</v>
      </c>
      <c r="E2621" s="1">
        <v>156</v>
      </c>
      <c r="F2621" s="19">
        <v>2.2733333333333334</v>
      </c>
      <c r="G2621" s="19">
        <v>2.89</v>
      </c>
      <c r="H2621" s="19">
        <f>E2621*Table133[[#This Row],[Price per unit]]</f>
        <v>450.84000000000003</v>
      </c>
      <c r="I2621" s="7">
        <f>(Table133[[#This Row],[Price per unit]]-Table133[[#This Row],[Cost per unit]])*Table133[[#This Row],[Volume]]</f>
        <v>96.2</v>
      </c>
    </row>
    <row r="2622" spans="1:9" x14ac:dyDescent="0.2">
      <c r="A2622" s="14">
        <v>2011</v>
      </c>
      <c r="B2622" s="17" t="s">
        <v>2420</v>
      </c>
      <c r="C2622" s="17" t="s">
        <v>2421</v>
      </c>
      <c r="D2622" s="17" t="s">
        <v>2696</v>
      </c>
      <c r="E2622" s="1">
        <v>180</v>
      </c>
      <c r="F2622" s="19">
        <v>2.62</v>
      </c>
      <c r="G2622" s="19">
        <v>2.89</v>
      </c>
      <c r="H2622" s="19">
        <f>E2622*Table133[[#This Row],[Price per unit]]</f>
        <v>520.20000000000005</v>
      </c>
      <c r="I2622" s="7">
        <f>(Table133[[#This Row],[Price per unit]]-Table133[[#This Row],[Cost per unit]])*Table133[[#This Row],[Volume]]</f>
        <v>48.6</v>
      </c>
    </row>
    <row r="2623" spans="1:9" x14ac:dyDescent="0.2">
      <c r="A2623" s="14">
        <v>2011</v>
      </c>
      <c r="B2623" s="17" t="s">
        <v>2420</v>
      </c>
      <c r="C2623" s="17" t="s">
        <v>2421</v>
      </c>
      <c r="D2623" s="17" t="s">
        <v>2696</v>
      </c>
      <c r="E2623" s="1">
        <v>132</v>
      </c>
      <c r="F2623" s="19">
        <v>2.78</v>
      </c>
      <c r="G2623" s="19">
        <v>2.93</v>
      </c>
      <c r="H2623" s="19">
        <f>E2623*Table133[[#This Row],[Price per unit]]</f>
        <v>386.76000000000005</v>
      </c>
      <c r="I2623" s="7">
        <f>(Table133[[#This Row],[Price per unit]]-Table133[[#This Row],[Cost per unit]])*Table133[[#This Row],[Volume]]</f>
        <v>19.800000000000047</v>
      </c>
    </row>
    <row r="2624" spans="1:9" x14ac:dyDescent="0.2">
      <c r="A2624" s="14">
        <v>2011</v>
      </c>
      <c r="B2624" s="17" t="s">
        <v>2420</v>
      </c>
      <c r="C2624" s="17" t="s">
        <v>2421</v>
      </c>
      <c r="D2624" s="17" t="s">
        <v>2696</v>
      </c>
      <c r="E2624" s="1">
        <v>168</v>
      </c>
      <c r="F2624" s="19">
        <v>2.7333333333333334</v>
      </c>
      <c r="G2624" s="19">
        <v>2.89</v>
      </c>
      <c r="H2624" s="19">
        <f>E2624*Table133[[#This Row],[Price per unit]]</f>
        <v>485.52000000000004</v>
      </c>
      <c r="I2624" s="7">
        <f>(Table133[[#This Row],[Price per unit]]-Table133[[#This Row],[Cost per unit]])*Table133[[#This Row],[Volume]]</f>
        <v>26.320000000000011</v>
      </c>
    </row>
    <row r="2625" spans="1:9" x14ac:dyDescent="0.2">
      <c r="A2625" s="14">
        <v>2011</v>
      </c>
      <c r="B2625" s="17" t="s">
        <v>2420</v>
      </c>
      <c r="C2625" s="17" t="s">
        <v>2421</v>
      </c>
      <c r="D2625" s="17" t="s">
        <v>2696</v>
      </c>
      <c r="E2625" s="1">
        <v>156</v>
      </c>
      <c r="F2625" s="19">
        <v>2.3266666666666667</v>
      </c>
      <c r="G2625" s="19">
        <v>2.91</v>
      </c>
      <c r="H2625" s="19">
        <f>E2625*Table133[[#This Row],[Price per unit]]</f>
        <v>453.96000000000004</v>
      </c>
      <c r="I2625" s="7">
        <f>(Table133[[#This Row],[Price per unit]]-Table133[[#This Row],[Cost per unit]])*Table133[[#This Row],[Volume]]</f>
        <v>91.000000000000028</v>
      </c>
    </row>
    <row r="2626" spans="1:9" x14ac:dyDescent="0.2">
      <c r="A2626" s="14">
        <v>2011</v>
      </c>
      <c r="B2626" s="17" t="s">
        <v>2420</v>
      </c>
      <c r="C2626" s="17" t="s">
        <v>2421</v>
      </c>
      <c r="D2626" s="17" t="s">
        <v>2696</v>
      </c>
      <c r="E2626" s="1">
        <v>144</v>
      </c>
      <c r="F2626" s="19">
        <v>2.52</v>
      </c>
      <c r="G2626" s="19">
        <v>2.91</v>
      </c>
      <c r="H2626" s="19">
        <f>E2626*Table133[[#This Row],[Price per unit]]</f>
        <v>419.04</v>
      </c>
      <c r="I2626" s="7">
        <f>(Table133[[#This Row],[Price per unit]]-Table133[[#This Row],[Cost per unit]])*Table133[[#This Row],[Volume]]</f>
        <v>56.160000000000018</v>
      </c>
    </row>
    <row r="2627" spans="1:9" x14ac:dyDescent="0.2">
      <c r="A2627" s="14">
        <v>2011</v>
      </c>
      <c r="B2627" s="17" t="s">
        <v>2420</v>
      </c>
      <c r="C2627" s="17" t="s">
        <v>2421</v>
      </c>
      <c r="D2627" s="17" t="s">
        <v>2696</v>
      </c>
      <c r="E2627" s="1">
        <v>120</v>
      </c>
      <c r="F2627" s="19">
        <v>2.7733333333333334</v>
      </c>
      <c r="G2627" s="19">
        <v>2.97</v>
      </c>
      <c r="H2627" s="19">
        <f>E2627*Table133[[#This Row],[Price per unit]]</f>
        <v>356.40000000000003</v>
      </c>
      <c r="I2627" s="7">
        <f>(Table133[[#This Row],[Price per unit]]-Table133[[#This Row],[Cost per unit]])*Table133[[#This Row],[Volume]]</f>
        <v>23.600000000000012</v>
      </c>
    </row>
    <row r="2628" spans="1:9" x14ac:dyDescent="0.2">
      <c r="A2628" s="14">
        <v>2011</v>
      </c>
      <c r="B2628" s="17" t="s">
        <v>2420</v>
      </c>
      <c r="C2628" s="17" t="s">
        <v>2421</v>
      </c>
      <c r="D2628" s="17" t="s">
        <v>2696</v>
      </c>
      <c r="E2628" s="1">
        <v>144</v>
      </c>
      <c r="F2628" s="19">
        <v>2.4266666666666667</v>
      </c>
      <c r="G2628" s="19">
        <v>2.94</v>
      </c>
      <c r="H2628" s="19">
        <f>E2628*Table133[[#This Row],[Price per unit]]</f>
        <v>423.36</v>
      </c>
      <c r="I2628" s="7">
        <f>(Table133[[#This Row],[Price per unit]]-Table133[[#This Row],[Cost per unit]])*Table133[[#This Row],[Volume]]</f>
        <v>73.919999999999987</v>
      </c>
    </row>
    <row r="2629" spans="1:9" x14ac:dyDescent="0.2">
      <c r="A2629" s="14">
        <v>2011</v>
      </c>
      <c r="B2629" s="17" t="s">
        <v>2420</v>
      </c>
      <c r="C2629" s="17" t="s">
        <v>2421</v>
      </c>
      <c r="D2629" s="17" t="s">
        <v>2696</v>
      </c>
      <c r="E2629" s="1">
        <v>132</v>
      </c>
      <c r="F2629" s="19">
        <v>2.6933333333333334</v>
      </c>
      <c r="G2629" s="19">
        <v>2.99</v>
      </c>
      <c r="H2629" s="19">
        <f>E2629*Table133[[#This Row],[Price per unit]]</f>
        <v>394.68</v>
      </c>
      <c r="I2629" s="7">
        <f>(Table133[[#This Row],[Price per unit]]-Table133[[#This Row],[Cost per unit]])*Table133[[#This Row],[Volume]]</f>
        <v>39.160000000000025</v>
      </c>
    </row>
    <row r="2630" spans="1:9" x14ac:dyDescent="0.2">
      <c r="A2630" s="14">
        <v>2011</v>
      </c>
      <c r="B2630" s="17" t="s">
        <v>2420</v>
      </c>
      <c r="C2630" s="17" t="s">
        <v>2421</v>
      </c>
      <c r="D2630" s="17" t="s">
        <v>2696</v>
      </c>
      <c r="E2630" s="1">
        <v>156</v>
      </c>
      <c r="F2630" s="19">
        <v>2.4733333333333332</v>
      </c>
      <c r="G2630" s="19">
        <v>2.99</v>
      </c>
      <c r="H2630" s="19">
        <f>E2630*Table133[[#This Row],[Price per unit]]</f>
        <v>466.44000000000005</v>
      </c>
      <c r="I2630" s="7">
        <f>(Table133[[#This Row],[Price per unit]]-Table133[[#This Row],[Cost per unit]])*Table133[[#This Row],[Volume]]</f>
        <v>80.600000000000065</v>
      </c>
    </row>
    <row r="2631" spans="1:9" x14ac:dyDescent="0.2">
      <c r="A2631" s="14">
        <v>2011</v>
      </c>
      <c r="B2631" s="17" t="s">
        <v>2420</v>
      </c>
      <c r="C2631" s="17" t="s">
        <v>2421</v>
      </c>
      <c r="D2631" s="17" t="s">
        <v>2696</v>
      </c>
      <c r="E2631" s="1">
        <v>180</v>
      </c>
      <c r="F2631" s="19">
        <v>2.7866666666666666</v>
      </c>
      <c r="G2631" s="19">
        <v>2.93</v>
      </c>
      <c r="H2631" s="19">
        <f>E2631*Table133[[#This Row],[Price per unit]]</f>
        <v>527.4</v>
      </c>
      <c r="I2631" s="7">
        <f>(Table133[[#This Row],[Price per unit]]-Table133[[#This Row],[Cost per unit]])*Table133[[#This Row],[Volume]]</f>
        <v>25.800000000000036</v>
      </c>
    </row>
    <row r="2632" spans="1:9" x14ac:dyDescent="0.2">
      <c r="A2632" s="14">
        <v>2011</v>
      </c>
      <c r="B2632" s="17" t="s">
        <v>2420</v>
      </c>
      <c r="C2632" s="17" t="s">
        <v>2421</v>
      </c>
      <c r="D2632" s="17" t="s">
        <v>2696</v>
      </c>
      <c r="E2632" s="1">
        <v>132</v>
      </c>
      <c r="F2632" s="19">
        <v>2.36</v>
      </c>
      <c r="G2632" s="19">
        <v>2.9</v>
      </c>
      <c r="H2632" s="19">
        <f>E2632*Table133[[#This Row],[Price per unit]]</f>
        <v>382.8</v>
      </c>
      <c r="I2632" s="7">
        <f>(Table133[[#This Row],[Price per unit]]-Table133[[#This Row],[Cost per unit]])*Table133[[#This Row],[Volume]]</f>
        <v>71.28</v>
      </c>
    </row>
    <row r="2633" spans="1:9" x14ac:dyDescent="0.2">
      <c r="A2633" s="14">
        <v>2011</v>
      </c>
      <c r="B2633" s="17" t="s">
        <v>2420</v>
      </c>
      <c r="C2633" s="17" t="s">
        <v>2421</v>
      </c>
      <c r="D2633" s="17" t="s">
        <v>2696</v>
      </c>
      <c r="E2633" s="1">
        <v>144</v>
      </c>
      <c r="F2633" s="19">
        <v>2.7533333333333334</v>
      </c>
      <c r="G2633" s="19">
        <v>2.94</v>
      </c>
      <c r="H2633" s="19">
        <f>E2633*Table133[[#This Row],[Price per unit]]</f>
        <v>423.36</v>
      </c>
      <c r="I2633" s="7">
        <f>(Table133[[#This Row],[Price per unit]]-Table133[[#This Row],[Cost per unit]])*Table133[[#This Row],[Volume]]</f>
        <v>26.879999999999981</v>
      </c>
    </row>
    <row r="2634" spans="1:9" x14ac:dyDescent="0.2">
      <c r="A2634" s="14">
        <v>2011</v>
      </c>
      <c r="B2634" s="17" t="s">
        <v>2420</v>
      </c>
      <c r="C2634" s="17" t="s">
        <v>2421</v>
      </c>
      <c r="D2634" s="17" t="s">
        <v>2696</v>
      </c>
      <c r="E2634" s="1">
        <v>156</v>
      </c>
      <c r="F2634" s="19">
        <v>2.64</v>
      </c>
      <c r="G2634" s="19">
        <v>2.93</v>
      </c>
      <c r="H2634" s="19">
        <f>E2634*Table133[[#This Row],[Price per unit]]</f>
        <v>457.08000000000004</v>
      </c>
      <c r="I2634" s="7">
        <f>(Table133[[#This Row],[Price per unit]]-Table133[[#This Row],[Cost per unit]])*Table133[[#This Row],[Volume]]</f>
        <v>45.240000000000009</v>
      </c>
    </row>
    <row r="2635" spans="1:9" x14ac:dyDescent="0.2">
      <c r="A2635" s="14">
        <v>2011</v>
      </c>
      <c r="B2635" s="17" t="s">
        <v>2420</v>
      </c>
      <c r="C2635" s="17" t="s">
        <v>2421</v>
      </c>
      <c r="D2635" s="17" t="s">
        <v>2696</v>
      </c>
      <c r="E2635" s="1">
        <v>180</v>
      </c>
      <c r="F2635" s="19">
        <v>2.52</v>
      </c>
      <c r="G2635" s="19">
        <v>2.97</v>
      </c>
      <c r="H2635" s="19">
        <f>E2635*Table133[[#This Row],[Price per unit]]</f>
        <v>534.6</v>
      </c>
      <c r="I2635" s="7">
        <f>(Table133[[#This Row],[Price per unit]]-Table133[[#This Row],[Cost per unit]])*Table133[[#This Row],[Volume]]</f>
        <v>81.000000000000028</v>
      </c>
    </row>
    <row r="2636" spans="1:9" x14ac:dyDescent="0.2">
      <c r="A2636" s="14">
        <v>2011</v>
      </c>
      <c r="B2636" s="17" t="s">
        <v>2420</v>
      </c>
      <c r="C2636" s="17" t="s">
        <v>2421</v>
      </c>
      <c r="D2636" s="17" t="s">
        <v>2696</v>
      </c>
      <c r="E2636" s="1">
        <v>144</v>
      </c>
      <c r="F2636" s="19">
        <v>2.7266666666666666</v>
      </c>
      <c r="G2636" s="19">
        <v>2.98</v>
      </c>
      <c r="H2636" s="19">
        <f>E2636*Table133[[#This Row],[Price per unit]]</f>
        <v>429.12</v>
      </c>
      <c r="I2636" s="7">
        <f>(Table133[[#This Row],[Price per unit]]-Table133[[#This Row],[Cost per unit]])*Table133[[#This Row],[Volume]]</f>
        <v>36.480000000000011</v>
      </c>
    </row>
    <row r="2637" spans="1:9" x14ac:dyDescent="0.2">
      <c r="A2637" s="14">
        <v>2011</v>
      </c>
      <c r="B2637" s="17" t="s">
        <v>2420</v>
      </c>
      <c r="C2637" s="17" t="s">
        <v>2421</v>
      </c>
      <c r="D2637" s="17" t="s">
        <v>2696</v>
      </c>
      <c r="E2637" s="1">
        <v>156</v>
      </c>
      <c r="F2637" s="19">
        <v>2.42</v>
      </c>
      <c r="G2637" s="19">
        <v>2.89</v>
      </c>
      <c r="H2637" s="19">
        <f>E2637*Table133[[#This Row],[Price per unit]]</f>
        <v>450.84000000000003</v>
      </c>
      <c r="I2637" s="7">
        <f>(Table133[[#This Row],[Price per unit]]-Table133[[#This Row],[Cost per unit]])*Table133[[#This Row],[Volume]]</f>
        <v>73.320000000000036</v>
      </c>
    </row>
    <row r="2638" spans="1:9" x14ac:dyDescent="0.2">
      <c r="A2638" s="14">
        <v>2011</v>
      </c>
      <c r="B2638" s="17" t="s">
        <v>2420</v>
      </c>
      <c r="C2638" s="17" t="s">
        <v>2421</v>
      </c>
      <c r="D2638" s="17" t="s">
        <v>2696</v>
      </c>
      <c r="E2638" s="1">
        <v>144</v>
      </c>
      <c r="F2638" s="19">
        <v>2.3533333333333335</v>
      </c>
      <c r="G2638" s="19">
        <v>2.91</v>
      </c>
      <c r="H2638" s="19">
        <f>E2638*Table133[[#This Row],[Price per unit]]</f>
        <v>419.04</v>
      </c>
      <c r="I2638" s="7">
        <f>(Table133[[#This Row],[Price per unit]]-Table133[[#This Row],[Cost per unit]])*Table133[[#This Row],[Volume]]</f>
        <v>80.16</v>
      </c>
    </row>
    <row r="2639" spans="1:9" x14ac:dyDescent="0.2">
      <c r="A2639" s="14">
        <v>2011</v>
      </c>
      <c r="B2639" s="17" t="s">
        <v>2420</v>
      </c>
      <c r="C2639" s="17" t="s">
        <v>2421</v>
      </c>
      <c r="D2639" s="17" t="s">
        <v>2696</v>
      </c>
      <c r="E2639" s="1">
        <v>132</v>
      </c>
      <c r="F2639" s="19">
        <v>2.4866666666666668</v>
      </c>
      <c r="G2639" s="19">
        <v>2.95</v>
      </c>
      <c r="H2639" s="19">
        <f>E2639*Table133[[#This Row],[Price per unit]]</f>
        <v>389.40000000000003</v>
      </c>
      <c r="I2639" s="7">
        <f>(Table133[[#This Row],[Price per unit]]-Table133[[#This Row],[Cost per unit]])*Table133[[#This Row],[Volume]]</f>
        <v>61.160000000000004</v>
      </c>
    </row>
    <row r="2640" spans="1:9" x14ac:dyDescent="0.2">
      <c r="A2640" s="14">
        <v>2011</v>
      </c>
      <c r="B2640" s="17" t="s">
        <v>2420</v>
      </c>
      <c r="C2640" s="17" t="s">
        <v>2421</v>
      </c>
      <c r="D2640" s="17" t="s">
        <v>2696</v>
      </c>
      <c r="E2640" s="1">
        <v>180</v>
      </c>
      <c r="F2640" s="19">
        <v>2.4866666666666668</v>
      </c>
      <c r="G2640" s="19">
        <v>2.89</v>
      </c>
      <c r="H2640" s="19">
        <f>E2640*Table133[[#This Row],[Price per unit]]</f>
        <v>520.20000000000005</v>
      </c>
      <c r="I2640" s="7">
        <f>(Table133[[#This Row],[Price per unit]]-Table133[[#This Row],[Cost per unit]])*Table133[[#This Row],[Volume]]</f>
        <v>72.599999999999994</v>
      </c>
    </row>
    <row r="2641" spans="1:9" x14ac:dyDescent="0.2">
      <c r="A2641" s="14">
        <v>2011</v>
      </c>
      <c r="B2641" s="17" t="s">
        <v>2420</v>
      </c>
      <c r="C2641" s="17" t="s">
        <v>2421</v>
      </c>
      <c r="D2641" s="17" t="s">
        <v>2696</v>
      </c>
      <c r="E2641" s="1">
        <v>120</v>
      </c>
      <c r="F2641" s="19">
        <v>2.6266666666666665</v>
      </c>
      <c r="G2641" s="19">
        <v>2.92</v>
      </c>
      <c r="H2641" s="19">
        <f>E2641*Table133[[#This Row],[Price per unit]]</f>
        <v>350.4</v>
      </c>
      <c r="I2641" s="7">
        <f>(Table133[[#This Row],[Price per unit]]-Table133[[#This Row],[Cost per unit]])*Table133[[#This Row],[Volume]]</f>
        <v>35.200000000000017</v>
      </c>
    </row>
    <row r="2642" spans="1:9" x14ac:dyDescent="0.2">
      <c r="A2642" s="14">
        <v>2011</v>
      </c>
      <c r="B2642" s="17" t="s">
        <v>2420</v>
      </c>
      <c r="C2642" s="17" t="s">
        <v>2421</v>
      </c>
      <c r="D2642" s="17" t="s">
        <v>2696</v>
      </c>
      <c r="E2642" s="1">
        <v>180</v>
      </c>
      <c r="F2642" s="19">
        <v>2.66</v>
      </c>
      <c r="G2642" s="19">
        <v>2.89</v>
      </c>
      <c r="H2642" s="19">
        <f>E2642*Table133[[#This Row],[Price per unit]]</f>
        <v>520.20000000000005</v>
      </c>
      <c r="I2642" s="7">
        <f>(Table133[[#This Row],[Price per unit]]-Table133[[#This Row],[Cost per unit]])*Table133[[#This Row],[Volume]]</f>
        <v>41.4</v>
      </c>
    </row>
    <row r="2643" spans="1:9" x14ac:dyDescent="0.2">
      <c r="A2643" s="14">
        <v>2011</v>
      </c>
      <c r="B2643" s="17" t="s">
        <v>2420</v>
      </c>
      <c r="C2643" s="17" t="s">
        <v>2421</v>
      </c>
      <c r="D2643" s="17" t="s">
        <v>2696</v>
      </c>
      <c r="E2643" s="1">
        <v>168</v>
      </c>
      <c r="F2643" s="19">
        <v>2.58</v>
      </c>
      <c r="G2643" s="19">
        <v>2.96</v>
      </c>
      <c r="H2643" s="19">
        <f>E2643*Table133[[#This Row],[Price per unit]]</f>
        <v>497.28</v>
      </c>
      <c r="I2643" s="7">
        <f>(Table133[[#This Row],[Price per unit]]-Table133[[#This Row],[Cost per unit]])*Table133[[#This Row],[Volume]]</f>
        <v>63.839999999999982</v>
      </c>
    </row>
    <row r="2644" spans="1:9" x14ac:dyDescent="0.2">
      <c r="A2644" s="14">
        <v>2011</v>
      </c>
      <c r="B2644" s="17" t="s">
        <v>2420</v>
      </c>
      <c r="C2644" s="17" t="s">
        <v>2421</v>
      </c>
      <c r="D2644" s="17" t="s">
        <v>2696</v>
      </c>
      <c r="E2644" s="1">
        <v>132</v>
      </c>
      <c r="F2644" s="19">
        <v>2.54</v>
      </c>
      <c r="G2644" s="19">
        <v>2.91</v>
      </c>
      <c r="H2644" s="19">
        <f>E2644*Table133[[#This Row],[Price per unit]]</f>
        <v>384.12</v>
      </c>
      <c r="I2644" s="7">
        <f>(Table133[[#This Row],[Price per unit]]-Table133[[#This Row],[Cost per unit]])*Table133[[#This Row],[Volume]]</f>
        <v>48.840000000000018</v>
      </c>
    </row>
    <row r="2645" spans="1:9" x14ac:dyDescent="0.2">
      <c r="A2645" s="14">
        <v>2011</v>
      </c>
      <c r="B2645" s="17" t="s">
        <v>2420</v>
      </c>
      <c r="C2645" s="17" t="s">
        <v>2421</v>
      </c>
      <c r="D2645" s="17" t="s">
        <v>2696</v>
      </c>
      <c r="E2645" s="1">
        <v>156</v>
      </c>
      <c r="F2645" s="19">
        <v>2.4266666666666667</v>
      </c>
      <c r="G2645" s="19">
        <v>2.91</v>
      </c>
      <c r="H2645" s="19">
        <f>E2645*Table133[[#This Row],[Price per unit]]</f>
        <v>453.96000000000004</v>
      </c>
      <c r="I2645" s="7">
        <f>(Table133[[#This Row],[Price per unit]]-Table133[[#This Row],[Cost per unit]])*Table133[[#This Row],[Volume]]</f>
        <v>75.400000000000006</v>
      </c>
    </row>
    <row r="2646" spans="1:9" x14ac:dyDescent="0.2">
      <c r="A2646" s="14">
        <v>2011</v>
      </c>
      <c r="B2646" s="17" t="s">
        <v>2420</v>
      </c>
      <c r="C2646" s="17" t="s">
        <v>2421</v>
      </c>
      <c r="D2646" s="17" t="s">
        <v>2696</v>
      </c>
      <c r="E2646" s="1">
        <v>144</v>
      </c>
      <c r="F2646" s="19">
        <v>2.7066666666666666</v>
      </c>
      <c r="G2646" s="19">
        <v>2.93</v>
      </c>
      <c r="H2646" s="19">
        <f>E2646*Table133[[#This Row],[Price per unit]]</f>
        <v>421.92</v>
      </c>
      <c r="I2646" s="7">
        <f>(Table133[[#This Row],[Price per unit]]-Table133[[#This Row],[Cost per unit]])*Table133[[#This Row],[Volume]]</f>
        <v>32.160000000000039</v>
      </c>
    </row>
    <row r="2647" spans="1:9" x14ac:dyDescent="0.2">
      <c r="A2647" s="14">
        <v>2011</v>
      </c>
      <c r="B2647" s="17" t="s">
        <v>2420</v>
      </c>
      <c r="C2647" s="17" t="s">
        <v>2421</v>
      </c>
      <c r="D2647" s="17" t="s">
        <v>2696</v>
      </c>
      <c r="E2647" s="1">
        <v>156</v>
      </c>
      <c r="F2647" s="19">
        <v>2.44</v>
      </c>
      <c r="G2647" s="19">
        <v>2.9</v>
      </c>
      <c r="H2647" s="19">
        <f>E2647*Table133[[#This Row],[Price per unit]]</f>
        <v>452.4</v>
      </c>
      <c r="I2647" s="7">
        <f>(Table133[[#This Row],[Price per unit]]-Table133[[#This Row],[Cost per unit]])*Table133[[#This Row],[Volume]]</f>
        <v>71.759999999999991</v>
      </c>
    </row>
    <row r="2648" spans="1:9" x14ac:dyDescent="0.2">
      <c r="A2648" s="14">
        <v>2011</v>
      </c>
      <c r="B2648" s="17" t="s">
        <v>2420</v>
      </c>
      <c r="C2648" s="17" t="s">
        <v>2421</v>
      </c>
      <c r="D2648" s="17" t="s">
        <v>2696</v>
      </c>
      <c r="E2648" s="1">
        <v>168</v>
      </c>
      <c r="F2648" s="19">
        <v>2.46</v>
      </c>
      <c r="G2648" s="19">
        <v>2.99</v>
      </c>
      <c r="H2648" s="19">
        <f>E2648*Table133[[#This Row],[Price per unit]]</f>
        <v>502.32000000000005</v>
      </c>
      <c r="I2648" s="7">
        <f>(Table133[[#This Row],[Price per unit]]-Table133[[#This Row],[Cost per unit]])*Table133[[#This Row],[Volume]]</f>
        <v>89.040000000000049</v>
      </c>
    </row>
    <row r="2649" spans="1:9" x14ac:dyDescent="0.2">
      <c r="A2649" s="14">
        <v>2011</v>
      </c>
      <c r="B2649" s="17" t="s">
        <v>2420</v>
      </c>
      <c r="C2649" s="17" t="s">
        <v>2421</v>
      </c>
      <c r="D2649" s="17" t="s">
        <v>2696</v>
      </c>
      <c r="E2649" s="1">
        <v>144</v>
      </c>
      <c r="F2649" s="19">
        <v>2.2933333333333334</v>
      </c>
      <c r="G2649" s="19">
        <v>2.97</v>
      </c>
      <c r="H2649" s="19">
        <f>E2649*Table133[[#This Row],[Price per unit]]</f>
        <v>427.68</v>
      </c>
      <c r="I2649" s="7">
        <f>(Table133[[#This Row],[Price per unit]]-Table133[[#This Row],[Cost per unit]])*Table133[[#This Row],[Volume]]</f>
        <v>97.440000000000012</v>
      </c>
    </row>
    <row r="2650" spans="1:9" x14ac:dyDescent="0.2">
      <c r="A2650" s="14">
        <v>2011</v>
      </c>
      <c r="B2650" s="17" t="s">
        <v>2420</v>
      </c>
      <c r="C2650" s="17" t="s">
        <v>2421</v>
      </c>
      <c r="D2650" s="17" t="s">
        <v>2696</v>
      </c>
      <c r="E2650" s="1">
        <v>132</v>
      </c>
      <c r="F2650" s="19">
        <v>2.7</v>
      </c>
      <c r="G2650" s="19">
        <v>2.95</v>
      </c>
      <c r="H2650" s="19">
        <f>E2650*Table133[[#This Row],[Price per unit]]</f>
        <v>389.40000000000003</v>
      </c>
      <c r="I2650" s="7">
        <f>(Table133[[#This Row],[Price per unit]]-Table133[[#This Row],[Cost per unit]])*Table133[[#This Row],[Volume]]</f>
        <v>33</v>
      </c>
    </row>
    <row r="2651" spans="1:9" x14ac:dyDescent="0.2">
      <c r="A2651" s="14">
        <v>2011</v>
      </c>
      <c r="B2651" s="17" t="s">
        <v>2420</v>
      </c>
      <c r="C2651" s="17" t="s">
        <v>2421</v>
      </c>
      <c r="D2651" s="17" t="s">
        <v>2696</v>
      </c>
      <c r="E2651" s="1">
        <v>168</v>
      </c>
      <c r="F2651" s="19">
        <v>2.3533333333333335</v>
      </c>
      <c r="G2651" s="19">
        <v>2.87</v>
      </c>
      <c r="H2651" s="19">
        <f>E2651*Table133[[#This Row],[Price per unit]]</f>
        <v>482.16</v>
      </c>
      <c r="I2651" s="7">
        <f>(Table133[[#This Row],[Price per unit]]-Table133[[#This Row],[Cost per unit]])*Table133[[#This Row],[Volume]]</f>
        <v>86.799999999999983</v>
      </c>
    </row>
    <row r="2652" spans="1:9" x14ac:dyDescent="0.2">
      <c r="A2652" s="14">
        <v>2011</v>
      </c>
      <c r="B2652" s="17" t="s">
        <v>2420</v>
      </c>
      <c r="C2652" s="17" t="s">
        <v>2421</v>
      </c>
      <c r="D2652" s="17" t="s">
        <v>2696</v>
      </c>
      <c r="E2652" s="1">
        <v>144</v>
      </c>
      <c r="F2652" s="19">
        <v>2.7066666666666666</v>
      </c>
      <c r="G2652" s="19">
        <v>2.93</v>
      </c>
      <c r="H2652" s="19">
        <f>E2652*Table133[[#This Row],[Price per unit]]</f>
        <v>421.92</v>
      </c>
      <c r="I2652" s="7">
        <f>(Table133[[#This Row],[Price per unit]]-Table133[[#This Row],[Cost per unit]])*Table133[[#This Row],[Volume]]</f>
        <v>32.160000000000039</v>
      </c>
    </row>
    <row r="2653" spans="1:9" x14ac:dyDescent="0.2">
      <c r="A2653" s="14">
        <v>2011</v>
      </c>
      <c r="B2653" s="17" t="s">
        <v>2759</v>
      </c>
      <c r="C2653" s="17" t="s">
        <v>14</v>
      </c>
      <c r="D2653" s="17" t="s">
        <v>277</v>
      </c>
      <c r="E2653" s="1">
        <v>552</v>
      </c>
      <c r="F2653" s="19">
        <v>6.4533333333333331</v>
      </c>
      <c r="G2653" s="19">
        <v>7.96</v>
      </c>
      <c r="H2653" s="19">
        <f>E2653*Table133[[#This Row],[Price per unit]]</f>
        <v>4393.92</v>
      </c>
      <c r="I2653" s="7">
        <f>(Table133[[#This Row],[Price per unit]]-Table133[[#This Row],[Cost per unit]])*Table133[[#This Row],[Volume]]</f>
        <v>831.68000000000006</v>
      </c>
    </row>
    <row r="2654" spans="1:9" x14ac:dyDescent="0.2">
      <c r="A2654" s="14">
        <v>2011</v>
      </c>
      <c r="B2654" s="17" t="s">
        <v>2759</v>
      </c>
      <c r="C2654" s="17" t="s">
        <v>2761</v>
      </c>
      <c r="D2654" s="17" t="s">
        <v>277</v>
      </c>
      <c r="E2654" s="1">
        <v>1356</v>
      </c>
      <c r="F2654" s="19">
        <v>0.65</v>
      </c>
      <c r="G2654" s="19">
        <v>0.95</v>
      </c>
      <c r="H2654" s="19">
        <f>E2654*Table133[[#This Row],[Price per unit]]</f>
        <v>1288.2</v>
      </c>
      <c r="I2654" s="7">
        <f>(Table133[[#This Row],[Price per unit]]-Table133[[#This Row],[Cost per unit]])*Table133[[#This Row],[Volume]]</f>
        <v>406.7999999999999</v>
      </c>
    </row>
    <row r="2655" spans="1:9" x14ac:dyDescent="0.2">
      <c r="A2655" s="14">
        <v>2011</v>
      </c>
      <c r="B2655" s="17" t="s">
        <v>2759</v>
      </c>
      <c r="C2655" s="17" t="s">
        <v>2761</v>
      </c>
      <c r="D2655" s="17" t="s">
        <v>277</v>
      </c>
      <c r="E2655" s="1">
        <v>1572</v>
      </c>
      <c r="F2655" s="19">
        <v>0.75</v>
      </c>
      <c r="G2655" s="19">
        <v>0.96</v>
      </c>
      <c r="H2655" s="19">
        <f>E2655*Table133[[#This Row],[Price per unit]]</f>
        <v>1509.12</v>
      </c>
      <c r="I2655" s="7">
        <f>(Table133[[#This Row],[Price per unit]]-Table133[[#This Row],[Cost per unit]])*Table133[[#This Row],[Volume]]</f>
        <v>330.11999999999995</v>
      </c>
    </row>
    <row r="2656" spans="1:9" x14ac:dyDescent="0.2">
      <c r="A2656" s="14">
        <v>2011</v>
      </c>
      <c r="B2656" s="17" t="s">
        <v>2759</v>
      </c>
      <c r="C2656" s="17" t="s">
        <v>2761</v>
      </c>
      <c r="D2656" s="17" t="s">
        <v>277</v>
      </c>
      <c r="E2656" s="1">
        <v>1416</v>
      </c>
      <c r="F2656" s="19">
        <v>0.81</v>
      </c>
      <c r="G2656" s="19">
        <v>0.93</v>
      </c>
      <c r="H2656" s="19">
        <f>E2656*Table133[[#This Row],[Price per unit]]</f>
        <v>1316.88</v>
      </c>
      <c r="I2656" s="7">
        <f>(Table133[[#This Row],[Price per unit]]-Table133[[#This Row],[Cost per unit]])*Table133[[#This Row],[Volume]]</f>
        <v>169.92</v>
      </c>
    </row>
    <row r="2657" spans="1:9" x14ac:dyDescent="0.2">
      <c r="A2657" s="14">
        <v>2011</v>
      </c>
      <c r="B2657" s="17" t="s">
        <v>2759</v>
      </c>
      <c r="C2657" s="17" t="s">
        <v>2761</v>
      </c>
      <c r="D2657" s="17" t="s">
        <v>277</v>
      </c>
      <c r="E2657" s="1">
        <v>1308</v>
      </c>
      <c r="F2657" s="19">
        <v>0.79</v>
      </c>
      <c r="G2657" s="19">
        <v>1.01</v>
      </c>
      <c r="H2657" s="19">
        <f>E2657*Table133[[#This Row],[Price per unit]]</f>
        <v>1321.08</v>
      </c>
      <c r="I2657" s="7">
        <f>(Table133[[#This Row],[Price per unit]]-Table133[[#This Row],[Cost per unit]])*Table133[[#This Row],[Volume]]</f>
        <v>287.76</v>
      </c>
    </row>
    <row r="2658" spans="1:9" x14ac:dyDescent="0.2">
      <c r="A2658" s="14">
        <v>2011</v>
      </c>
      <c r="B2658" s="17" t="s">
        <v>2759</v>
      </c>
      <c r="C2658" s="17" t="s">
        <v>2761</v>
      </c>
      <c r="D2658" s="17" t="s">
        <v>277</v>
      </c>
      <c r="E2658" s="1">
        <v>1200</v>
      </c>
      <c r="F2658" s="19">
        <v>0.73</v>
      </c>
      <c r="G2658" s="19">
        <v>0.97</v>
      </c>
      <c r="H2658" s="19">
        <f>E2658*Table133[[#This Row],[Price per unit]]</f>
        <v>1164</v>
      </c>
      <c r="I2658" s="7">
        <f>(Table133[[#This Row],[Price per unit]]-Table133[[#This Row],[Cost per unit]])*Table133[[#This Row],[Volume]]</f>
        <v>288</v>
      </c>
    </row>
    <row r="2659" spans="1:9" x14ac:dyDescent="0.2">
      <c r="A2659" s="14">
        <v>2011</v>
      </c>
      <c r="B2659" s="17" t="s">
        <v>2759</v>
      </c>
      <c r="C2659" s="17" t="s">
        <v>2761</v>
      </c>
      <c r="D2659" s="17" t="s">
        <v>277</v>
      </c>
      <c r="E2659" s="1">
        <v>1656</v>
      </c>
      <c r="F2659" s="19">
        <v>0.89</v>
      </c>
      <c r="G2659" s="19">
        <v>1.1100000000000001</v>
      </c>
      <c r="H2659" s="19">
        <f>E2659*Table133[[#This Row],[Price per unit]]</f>
        <v>1838.16</v>
      </c>
      <c r="I2659" s="7">
        <f>(Table133[[#This Row],[Price per unit]]-Table133[[#This Row],[Cost per unit]])*Table133[[#This Row],[Volume]]</f>
        <v>364.32000000000016</v>
      </c>
    </row>
    <row r="2660" spans="1:9" x14ac:dyDescent="0.2">
      <c r="A2660" s="14">
        <v>2011</v>
      </c>
      <c r="B2660" s="17" t="s">
        <v>2759</v>
      </c>
      <c r="C2660" s="17" t="s">
        <v>2761</v>
      </c>
      <c r="D2660" s="17" t="s">
        <v>277</v>
      </c>
      <c r="E2660" s="1">
        <v>1428</v>
      </c>
      <c r="F2660" s="19">
        <v>0.82</v>
      </c>
      <c r="G2660" s="19">
        <v>1.01</v>
      </c>
      <c r="H2660" s="19">
        <f>E2660*Table133[[#This Row],[Price per unit]]</f>
        <v>1442.28</v>
      </c>
      <c r="I2660" s="7">
        <f>(Table133[[#This Row],[Price per unit]]-Table133[[#This Row],[Cost per unit]])*Table133[[#This Row],[Volume]]</f>
        <v>271.32000000000011</v>
      </c>
    </row>
    <row r="2661" spans="1:9" x14ac:dyDescent="0.2">
      <c r="A2661" s="14">
        <v>2011</v>
      </c>
      <c r="B2661" s="17" t="s">
        <v>2759</v>
      </c>
      <c r="C2661" s="17" t="s">
        <v>2761</v>
      </c>
      <c r="D2661" s="17" t="s">
        <v>277</v>
      </c>
      <c r="E2661" s="1">
        <v>1500</v>
      </c>
      <c r="F2661" s="19">
        <v>0.6</v>
      </c>
      <c r="G2661" s="19">
        <v>0.97</v>
      </c>
      <c r="H2661" s="19">
        <f>E2661*Table133[[#This Row],[Price per unit]]</f>
        <v>1455</v>
      </c>
      <c r="I2661" s="7">
        <f>(Table133[[#This Row],[Price per unit]]-Table133[[#This Row],[Cost per unit]])*Table133[[#This Row],[Volume]]</f>
        <v>555</v>
      </c>
    </row>
    <row r="2662" spans="1:9" x14ac:dyDescent="0.2">
      <c r="A2662" s="14">
        <v>2011</v>
      </c>
      <c r="B2662" s="17" t="s">
        <v>2759</v>
      </c>
      <c r="C2662" s="17" t="s">
        <v>2761</v>
      </c>
      <c r="D2662" s="17" t="s">
        <v>277</v>
      </c>
      <c r="E2662" s="1">
        <v>1272</v>
      </c>
      <c r="F2662" s="19">
        <v>0.88</v>
      </c>
      <c r="G2662" s="19">
        <v>1.03</v>
      </c>
      <c r="H2662" s="19">
        <f>E2662*Table133[[#This Row],[Price per unit]]</f>
        <v>1310.1600000000001</v>
      </c>
      <c r="I2662" s="7">
        <f>(Table133[[#This Row],[Price per unit]]-Table133[[#This Row],[Cost per unit]])*Table133[[#This Row],[Volume]]</f>
        <v>190.80000000000004</v>
      </c>
    </row>
    <row r="2663" spans="1:9" x14ac:dyDescent="0.2">
      <c r="A2663" s="14">
        <v>2011</v>
      </c>
      <c r="B2663" s="17" t="s">
        <v>2759</v>
      </c>
      <c r="C2663" s="17" t="s">
        <v>2761</v>
      </c>
      <c r="D2663" s="17" t="s">
        <v>277</v>
      </c>
      <c r="E2663" s="1">
        <v>1392</v>
      </c>
      <c r="F2663" s="19">
        <v>0.72</v>
      </c>
      <c r="G2663" s="19">
        <v>0.91</v>
      </c>
      <c r="H2663" s="19">
        <f>E2663*Table133[[#This Row],[Price per unit]]</f>
        <v>1266.72</v>
      </c>
      <c r="I2663" s="7">
        <f>(Table133[[#This Row],[Price per unit]]-Table133[[#This Row],[Cost per unit]])*Table133[[#This Row],[Volume]]</f>
        <v>264.48000000000008</v>
      </c>
    </row>
    <row r="2664" spans="1:9" x14ac:dyDescent="0.2">
      <c r="A2664" s="14">
        <v>2011</v>
      </c>
      <c r="B2664" s="17" t="s">
        <v>2759</v>
      </c>
      <c r="C2664" s="17" t="s">
        <v>2761</v>
      </c>
      <c r="D2664" s="17" t="s">
        <v>277</v>
      </c>
      <c r="E2664" s="1">
        <v>1464</v>
      </c>
      <c r="F2664" s="19">
        <v>0.67</v>
      </c>
      <c r="G2664" s="19">
        <v>0.97</v>
      </c>
      <c r="H2664" s="19">
        <f>E2664*Table133[[#This Row],[Price per unit]]</f>
        <v>1420.08</v>
      </c>
      <c r="I2664" s="7">
        <f>(Table133[[#This Row],[Price per unit]]-Table133[[#This Row],[Cost per unit]])*Table133[[#This Row],[Volume]]</f>
        <v>439.19999999999987</v>
      </c>
    </row>
    <row r="2665" spans="1:9" x14ac:dyDescent="0.2">
      <c r="A2665" s="14">
        <v>2011</v>
      </c>
      <c r="B2665" s="17" t="s">
        <v>2759</v>
      </c>
      <c r="C2665" s="17" t="s">
        <v>2761</v>
      </c>
      <c r="D2665" s="17" t="s">
        <v>277</v>
      </c>
      <c r="E2665" s="1">
        <v>1308</v>
      </c>
      <c r="F2665" s="19">
        <v>0.88</v>
      </c>
      <c r="G2665" s="19">
        <v>1.2</v>
      </c>
      <c r="H2665" s="19">
        <f>E2665*Table133[[#This Row],[Price per unit]]</f>
        <v>1569.6</v>
      </c>
      <c r="I2665" s="7">
        <f>(Table133[[#This Row],[Price per unit]]-Table133[[#This Row],[Cost per unit]])*Table133[[#This Row],[Volume]]</f>
        <v>418.55999999999995</v>
      </c>
    </row>
    <row r="2666" spans="1:9" x14ac:dyDescent="0.2">
      <c r="A2666" s="14">
        <v>2011</v>
      </c>
      <c r="B2666" s="17" t="s">
        <v>2759</v>
      </c>
      <c r="C2666" s="17" t="s">
        <v>2761</v>
      </c>
      <c r="D2666" s="17" t="s">
        <v>277</v>
      </c>
      <c r="E2666" s="1">
        <v>1320</v>
      </c>
      <c r="F2666" s="19">
        <v>0.6</v>
      </c>
      <c r="G2666" s="19">
        <v>1.17</v>
      </c>
      <c r="H2666" s="19">
        <f>E2666*Table133[[#This Row],[Price per unit]]</f>
        <v>1544.3999999999999</v>
      </c>
      <c r="I2666" s="7">
        <f>(Table133[[#This Row],[Price per unit]]-Table133[[#This Row],[Cost per unit]])*Table133[[#This Row],[Volume]]</f>
        <v>752.4</v>
      </c>
    </row>
    <row r="2667" spans="1:9" x14ac:dyDescent="0.2">
      <c r="A2667" s="14">
        <v>2011</v>
      </c>
      <c r="B2667" s="17" t="s">
        <v>2759</v>
      </c>
      <c r="C2667" s="17" t="s">
        <v>2761</v>
      </c>
      <c r="D2667" s="17" t="s">
        <v>277</v>
      </c>
      <c r="E2667" s="1">
        <v>1392</v>
      </c>
      <c r="F2667" s="19">
        <v>0.77</v>
      </c>
      <c r="G2667" s="19">
        <v>0.93</v>
      </c>
      <c r="H2667" s="19">
        <f>E2667*Table133[[#This Row],[Price per unit]]</f>
        <v>1294.5600000000002</v>
      </c>
      <c r="I2667" s="7">
        <f>(Table133[[#This Row],[Price per unit]]-Table133[[#This Row],[Cost per unit]])*Table133[[#This Row],[Volume]]</f>
        <v>222.72000000000006</v>
      </c>
    </row>
    <row r="2668" spans="1:9" x14ac:dyDescent="0.2">
      <c r="A2668" s="14">
        <v>2011</v>
      </c>
      <c r="B2668" s="17" t="s">
        <v>2759</v>
      </c>
      <c r="C2668" s="17" t="s">
        <v>2761</v>
      </c>
      <c r="D2668" s="17" t="s">
        <v>277</v>
      </c>
      <c r="E2668" s="1">
        <v>1560</v>
      </c>
      <c r="F2668" s="19">
        <v>0.81</v>
      </c>
      <c r="G2668" s="19">
        <v>0.94</v>
      </c>
      <c r="H2668" s="19">
        <f>E2668*Table133[[#This Row],[Price per unit]]</f>
        <v>1466.3999999999999</v>
      </c>
      <c r="I2668" s="7">
        <f>(Table133[[#This Row],[Price per unit]]-Table133[[#This Row],[Cost per unit]])*Table133[[#This Row],[Volume]]</f>
        <v>202.79999999999984</v>
      </c>
    </row>
    <row r="2669" spans="1:9" x14ac:dyDescent="0.2">
      <c r="A2669" s="14">
        <v>2011</v>
      </c>
      <c r="B2669" s="17" t="s">
        <v>2759</v>
      </c>
      <c r="C2669" s="17" t="s">
        <v>2761</v>
      </c>
      <c r="D2669" s="17" t="s">
        <v>277</v>
      </c>
      <c r="E2669" s="1">
        <v>1560</v>
      </c>
      <c r="F2669" s="19">
        <v>0.69</v>
      </c>
      <c r="G2669" s="19">
        <v>0.94</v>
      </c>
      <c r="H2669" s="19">
        <f>E2669*Table133[[#This Row],[Price per unit]]</f>
        <v>1466.3999999999999</v>
      </c>
      <c r="I2669" s="7">
        <f>(Table133[[#This Row],[Price per unit]]-Table133[[#This Row],[Cost per unit]])*Table133[[#This Row],[Volume]]</f>
        <v>390</v>
      </c>
    </row>
    <row r="2670" spans="1:9" x14ac:dyDescent="0.2">
      <c r="A2670" s="14">
        <v>2011</v>
      </c>
      <c r="B2670" s="17" t="s">
        <v>2759</v>
      </c>
      <c r="C2670" s="17" t="s">
        <v>2761</v>
      </c>
      <c r="D2670" s="17" t="s">
        <v>277</v>
      </c>
      <c r="E2670" s="1">
        <v>1464</v>
      </c>
      <c r="F2670" s="19">
        <v>0.79</v>
      </c>
      <c r="G2670" s="19">
        <v>1.0900000000000001</v>
      </c>
      <c r="H2670" s="19">
        <f>E2670*Table133[[#This Row],[Price per unit]]</f>
        <v>1595.7600000000002</v>
      </c>
      <c r="I2670" s="7">
        <f>(Table133[[#This Row],[Price per unit]]-Table133[[#This Row],[Cost per unit]])*Table133[[#This Row],[Volume]]</f>
        <v>439.20000000000005</v>
      </c>
    </row>
    <row r="2671" spans="1:9" x14ac:dyDescent="0.2">
      <c r="A2671" s="14">
        <v>2011</v>
      </c>
      <c r="B2671" s="17" t="s">
        <v>2759</v>
      </c>
      <c r="C2671" s="17" t="s">
        <v>2761</v>
      </c>
      <c r="D2671" s="17" t="s">
        <v>277</v>
      </c>
      <c r="E2671" s="1">
        <v>1488</v>
      </c>
      <c r="F2671" s="19">
        <v>0.83</v>
      </c>
      <c r="G2671" s="19">
        <v>1.06</v>
      </c>
      <c r="H2671" s="19">
        <f>E2671*Table133[[#This Row],[Price per unit]]</f>
        <v>1577.28</v>
      </c>
      <c r="I2671" s="7">
        <f>(Table133[[#This Row],[Price per unit]]-Table133[[#This Row],[Cost per unit]])*Table133[[#This Row],[Volume]]</f>
        <v>342.24000000000012</v>
      </c>
    </row>
    <row r="2672" spans="1:9" x14ac:dyDescent="0.2">
      <c r="A2672" s="14">
        <v>2011</v>
      </c>
      <c r="B2672" s="17" t="s">
        <v>2759</v>
      </c>
      <c r="C2672" s="17" t="s">
        <v>2761</v>
      </c>
      <c r="D2672" s="17" t="s">
        <v>277</v>
      </c>
      <c r="E2672" s="1">
        <v>1392</v>
      </c>
      <c r="F2672" s="19">
        <v>0.79</v>
      </c>
      <c r="G2672" s="19">
        <v>1.1299999999999999</v>
      </c>
      <c r="H2672" s="19">
        <f>E2672*Table133[[#This Row],[Price per unit]]</f>
        <v>1572.9599999999998</v>
      </c>
      <c r="I2672" s="7">
        <f>(Table133[[#This Row],[Price per unit]]-Table133[[#This Row],[Cost per unit]])*Table133[[#This Row],[Volume]]</f>
        <v>473.2799999999998</v>
      </c>
    </row>
    <row r="2673" spans="1:9" x14ac:dyDescent="0.2">
      <c r="A2673" s="14">
        <v>2011</v>
      </c>
      <c r="B2673" s="17" t="s">
        <v>2759</v>
      </c>
      <c r="C2673" s="17" t="s">
        <v>2761</v>
      </c>
      <c r="D2673" s="17" t="s">
        <v>277</v>
      </c>
      <c r="E2673" s="1">
        <v>1632</v>
      </c>
      <c r="F2673" s="19">
        <v>0.83</v>
      </c>
      <c r="G2673" s="19">
        <v>1.1100000000000001</v>
      </c>
      <c r="H2673" s="19">
        <f>E2673*Table133[[#This Row],[Price per unit]]</f>
        <v>1811.5200000000002</v>
      </c>
      <c r="I2673" s="7">
        <f>(Table133[[#This Row],[Price per unit]]-Table133[[#This Row],[Cost per unit]])*Table133[[#This Row],[Volume]]</f>
        <v>456.96000000000021</v>
      </c>
    </row>
    <row r="2674" spans="1:9" x14ac:dyDescent="0.2">
      <c r="A2674" s="14">
        <v>2011</v>
      </c>
      <c r="B2674" s="17" t="s">
        <v>2759</v>
      </c>
      <c r="C2674" s="17" t="s">
        <v>2761</v>
      </c>
      <c r="D2674" s="17" t="s">
        <v>277</v>
      </c>
      <c r="E2674" s="1">
        <v>1404</v>
      </c>
      <c r="F2674" s="19">
        <v>0.67</v>
      </c>
      <c r="G2674" s="19">
        <v>1.1200000000000001</v>
      </c>
      <c r="H2674" s="19">
        <f>E2674*Table133[[#This Row],[Price per unit]]</f>
        <v>1572.4800000000002</v>
      </c>
      <c r="I2674" s="7">
        <f>(Table133[[#This Row],[Price per unit]]-Table133[[#This Row],[Cost per unit]])*Table133[[#This Row],[Volume]]</f>
        <v>631.80000000000007</v>
      </c>
    </row>
    <row r="2675" spans="1:9" x14ac:dyDescent="0.2">
      <c r="A2675" s="14">
        <v>2011</v>
      </c>
      <c r="B2675" s="17" t="s">
        <v>2759</v>
      </c>
      <c r="C2675" s="17" t="s">
        <v>2761</v>
      </c>
      <c r="D2675" s="17" t="s">
        <v>277</v>
      </c>
      <c r="E2675" s="1">
        <v>1440</v>
      </c>
      <c r="F2675" s="19">
        <v>0.84</v>
      </c>
      <c r="G2675" s="19">
        <v>1.07</v>
      </c>
      <c r="H2675" s="19">
        <f>E2675*Table133[[#This Row],[Price per unit]]</f>
        <v>1540.8000000000002</v>
      </c>
      <c r="I2675" s="7">
        <f>(Table133[[#This Row],[Price per unit]]-Table133[[#This Row],[Cost per unit]])*Table133[[#This Row],[Volume]]</f>
        <v>331.20000000000016</v>
      </c>
    </row>
    <row r="2676" spans="1:9" x14ac:dyDescent="0.2">
      <c r="A2676" s="14">
        <v>2011</v>
      </c>
      <c r="B2676" s="17" t="s">
        <v>2759</v>
      </c>
      <c r="C2676" s="17" t="s">
        <v>2761</v>
      </c>
      <c r="D2676" s="17" t="s">
        <v>277</v>
      </c>
      <c r="E2676" s="1">
        <v>1236</v>
      </c>
      <c r="F2676" s="19">
        <v>0.72</v>
      </c>
      <c r="G2676" s="19">
        <v>1.17</v>
      </c>
      <c r="H2676" s="19">
        <f>E2676*Table133[[#This Row],[Price per unit]]</f>
        <v>1446.12</v>
      </c>
      <c r="I2676" s="7">
        <f>(Table133[[#This Row],[Price per unit]]-Table133[[#This Row],[Cost per unit]])*Table133[[#This Row],[Volume]]</f>
        <v>556.19999999999993</v>
      </c>
    </row>
    <row r="2677" spans="1:9" x14ac:dyDescent="0.2">
      <c r="A2677" s="14">
        <v>2011</v>
      </c>
      <c r="B2677" s="17" t="s">
        <v>2759</v>
      </c>
      <c r="C2677" s="17" t="s">
        <v>2761</v>
      </c>
      <c r="D2677" s="17" t="s">
        <v>277</v>
      </c>
      <c r="E2677" s="1">
        <v>1428</v>
      </c>
      <c r="F2677" s="19">
        <v>0.85</v>
      </c>
      <c r="G2677" s="19">
        <v>1.1200000000000001</v>
      </c>
      <c r="H2677" s="19">
        <f>E2677*Table133[[#This Row],[Price per unit]]</f>
        <v>1599.3600000000001</v>
      </c>
      <c r="I2677" s="7">
        <f>(Table133[[#This Row],[Price per unit]]-Table133[[#This Row],[Cost per unit]])*Table133[[#This Row],[Volume]]</f>
        <v>385.56000000000017</v>
      </c>
    </row>
    <row r="2678" spans="1:9" x14ac:dyDescent="0.2">
      <c r="A2678" s="14">
        <v>2011</v>
      </c>
      <c r="B2678" s="17" t="s">
        <v>2759</v>
      </c>
      <c r="C2678" s="17" t="s">
        <v>2761</v>
      </c>
      <c r="D2678" s="17" t="s">
        <v>277</v>
      </c>
      <c r="E2678" s="1">
        <v>1224</v>
      </c>
      <c r="F2678" s="19">
        <v>0.87</v>
      </c>
      <c r="G2678" s="19">
        <v>1.1599999999999999</v>
      </c>
      <c r="H2678" s="19">
        <f>E2678*Table133[[#This Row],[Price per unit]]</f>
        <v>1419.84</v>
      </c>
      <c r="I2678" s="7">
        <f>(Table133[[#This Row],[Price per unit]]-Table133[[#This Row],[Cost per unit]])*Table133[[#This Row],[Volume]]</f>
        <v>354.95999999999992</v>
      </c>
    </row>
    <row r="2679" spans="1:9" x14ac:dyDescent="0.2">
      <c r="A2679" s="14">
        <v>2011</v>
      </c>
      <c r="B2679" s="17" t="s">
        <v>2759</v>
      </c>
      <c r="C2679" s="17" t="s">
        <v>2761</v>
      </c>
      <c r="D2679" s="17" t="s">
        <v>277</v>
      </c>
      <c r="E2679" s="1">
        <v>1224</v>
      </c>
      <c r="F2679" s="19">
        <v>0.8</v>
      </c>
      <c r="G2679" s="19">
        <v>0.93</v>
      </c>
      <c r="H2679" s="19">
        <f>E2679*Table133[[#This Row],[Price per unit]]</f>
        <v>1138.3200000000002</v>
      </c>
      <c r="I2679" s="7">
        <f>(Table133[[#This Row],[Price per unit]]-Table133[[#This Row],[Cost per unit]])*Table133[[#This Row],[Volume]]</f>
        <v>159.12</v>
      </c>
    </row>
    <row r="2680" spans="1:9" x14ac:dyDescent="0.2">
      <c r="A2680" s="14">
        <v>2011</v>
      </c>
      <c r="B2680" s="17" t="s">
        <v>2759</v>
      </c>
      <c r="C2680" s="17" t="s">
        <v>2761</v>
      </c>
      <c r="D2680" s="17" t="s">
        <v>277</v>
      </c>
      <c r="E2680" s="1">
        <v>1320</v>
      </c>
      <c r="F2680" s="19">
        <v>0.82</v>
      </c>
      <c r="G2680" s="19">
        <v>0.96</v>
      </c>
      <c r="H2680" s="19">
        <f>E2680*Table133[[#This Row],[Price per unit]]</f>
        <v>1267.2</v>
      </c>
      <c r="I2680" s="7">
        <f>(Table133[[#This Row],[Price per unit]]-Table133[[#This Row],[Cost per unit]])*Table133[[#This Row],[Volume]]</f>
        <v>184.8</v>
      </c>
    </row>
    <row r="2681" spans="1:9" x14ac:dyDescent="0.2">
      <c r="A2681" s="14">
        <v>2011</v>
      </c>
      <c r="B2681" s="17" t="s">
        <v>2759</v>
      </c>
      <c r="C2681" s="17" t="s">
        <v>2761</v>
      </c>
      <c r="D2681" s="17" t="s">
        <v>277</v>
      </c>
      <c r="E2681" s="1">
        <v>1224</v>
      </c>
      <c r="F2681" s="19">
        <v>0.76</v>
      </c>
      <c r="G2681" s="19">
        <v>0.92</v>
      </c>
      <c r="H2681" s="19">
        <f>E2681*Table133[[#This Row],[Price per unit]]</f>
        <v>1126.0800000000002</v>
      </c>
      <c r="I2681" s="7">
        <f>(Table133[[#This Row],[Price per unit]]-Table133[[#This Row],[Cost per unit]])*Table133[[#This Row],[Volume]]</f>
        <v>195.84000000000003</v>
      </c>
    </row>
    <row r="2682" spans="1:9" x14ac:dyDescent="0.2">
      <c r="A2682" s="14">
        <v>2011</v>
      </c>
      <c r="B2682" s="17" t="s">
        <v>2759</v>
      </c>
      <c r="C2682" s="17" t="s">
        <v>2761</v>
      </c>
      <c r="D2682" s="17" t="s">
        <v>277</v>
      </c>
      <c r="E2682" s="1">
        <v>1596</v>
      </c>
      <c r="F2682" s="19">
        <v>0.69</v>
      </c>
      <c r="G2682" s="19">
        <v>1.17</v>
      </c>
      <c r="H2682" s="19">
        <f>E2682*Table133[[#This Row],[Price per unit]]</f>
        <v>1867.32</v>
      </c>
      <c r="I2682" s="7">
        <f>(Table133[[#This Row],[Price per unit]]-Table133[[#This Row],[Cost per unit]])*Table133[[#This Row],[Volume]]</f>
        <v>766.07999999999993</v>
      </c>
    </row>
    <row r="2683" spans="1:9" x14ac:dyDescent="0.2">
      <c r="A2683" s="14">
        <v>2011</v>
      </c>
      <c r="B2683" s="17" t="s">
        <v>2759</v>
      </c>
      <c r="C2683" s="17" t="s">
        <v>2761</v>
      </c>
      <c r="D2683" s="17" t="s">
        <v>277</v>
      </c>
      <c r="E2683" s="1">
        <v>1548</v>
      </c>
      <c r="F2683" s="19">
        <v>0.85</v>
      </c>
      <c r="G2683" s="19">
        <v>1.1399999999999999</v>
      </c>
      <c r="H2683" s="19">
        <f>E2683*Table133[[#This Row],[Price per unit]]</f>
        <v>1764.7199999999998</v>
      </c>
      <c r="I2683" s="7">
        <f>(Table133[[#This Row],[Price per unit]]-Table133[[#This Row],[Cost per unit]])*Table133[[#This Row],[Volume]]</f>
        <v>448.9199999999999</v>
      </c>
    </row>
    <row r="2684" spans="1:9" x14ac:dyDescent="0.2">
      <c r="A2684" s="14">
        <v>2011</v>
      </c>
      <c r="B2684" s="17" t="s">
        <v>2759</v>
      </c>
      <c r="C2684" s="17" t="s">
        <v>2761</v>
      </c>
      <c r="D2684" s="17" t="s">
        <v>277</v>
      </c>
      <c r="E2684" s="1">
        <v>1416</v>
      </c>
      <c r="F2684" s="19">
        <v>0.82</v>
      </c>
      <c r="G2684" s="19">
        <v>1.18</v>
      </c>
      <c r="H2684" s="19">
        <f>E2684*Table133[[#This Row],[Price per unit]]</f>
        <v>1670.8799999999999</v>
      </c>
      <c r="I2684" s="7">
        <f>(Table133[[#This Row],[Price per unit]]-Table133[[#This Row],[Cost per unit]])*Table133[[#This Row],[Volume]]</f>
        <v>509.76</v>
      </c>
    </row>
    <row r="2685" spans="1:9" x14ac:dyDescent="0.2">
      <c r="A2685" s="14">
        <v>2011</v>
      </c>
      <c r="B2685" s="17" t="s">
        <v>2759</v>
      </c>
      <c r="C2685" s="17" t="s">
        <v>2761</v>
      </c>
      <c r="D2685" s="17" t="s">
        <v>277</v>
      </c>
      <c r="E2685" s="1">
        <v>1416</v>
      </c>
      <c r="F2685" s="19">
        <v>0.7</v>
      </c>
      <c r="G2685" s="19">
        <v>0.92</v>
      </c>
      <c r="H2685" s="19">
        <f>E2685*Table133[[#This Row],[Price per unit]]</f>
        <v>1302.72</v>
      </c>
      <c r="I2685" s="7">
        <f>(Table133[[#This Row],[Price per unit]]-Table133[[#This Row],[Cost per unit]])*Table133[[#This Row],[Volume]]</f>
        <v>311.5200000000001</v>
      </c>
    </row>
    <row r="2686" spans="1:9" x14ac:dyDescent="0.2">
      <c r="A2686" s="14">
        <v>2011</v>
      </c>
      <c r="B2686" s="17" t="s">
        <v>2759</v>
      </c>
      <c r="C2686" s="17" t="s">
        <v>2761</v>
      </c>
      <c r="D2686" s="17" t="s">
        <v>277</v>
      </c>
      <c r="E2686" s="1">
        <v>1608</v>
      </c>
      <c r="F2686" s="19">
        <v>0.62</v>
      </c>
      <c r="G2686" s="19">
        <v>0.98</v>
      </c>
      <c r="H2686" s="19">
        <f>E2686*Table133[[#This Row],[Price per unit]]</f>
        <v>1575.84</v>
      </c>
      <c r="I2686" s="7">
        <f>(Table133[[#This Row],[Price per unit]]-Table133[[#This Row],[Cost per unit]])*Table133[[#This Row],[Volume]]</f>
        <v>578.88</v>
      </c>
    </row>
    <row r="2687" spans="1:9" x14ac:dyDescent="0.2">
      <c r="A2687" s="14">
        <v>2011</v>
      </c>
      <c r="B2687" s="17" t="s">
        <v>2759</v>
      </c>
      <c r="C2687" s="17" t="s">
        <v>2761</v>
      </c>
      <c r="D2687" s="17" t="s">
        <v>277</v>
      </c>
      <c r="E2687" s="1">
        <v>1212</v>
      </c>
      <c r="F2687" s="19">
        <v>0.81</v>
      </c>
      <c r="G2687" s="19">
        <v>1</v>
      </c>
      <c r="H2687" s="19">
        <f>E2687*Table133[[#This Row],[Price per unit]]</f>
        <v>1212</v>
      </c>
      <c r="I2687" s="7">
        <f>(Table133[[#This Row],[Price per unit]]-Table133[[#This Row],[Cost per unit]])*Table133[[#This Row],[Volume]]</f>
        <v>230.27999999999994</v>
      </c>
    </row>
    <row r="2688" spans="1:9" x14ac:dyDescent="0.2">
      <c r="A2688" s="14">
        <v>2011</v>
      </c>
      <c r="B2688" s="17" t="s">
        <v>2759</v>
      </c>
      <c r="C2688" s="17" t="s">
        <v>2761</v>
      </c>
      <c r="D2688" s="17" t="s">
        <v>277</v>
      </c>
      <c r="E2688" s="1">
        <v>1452</v>
      </c>
      <c r="F2688" s="19">
        <v>0.8</v>
      </c>
      <c r="G2688" s="19">
        <v>0.93</v>
      </c>
      <c r="H2688" s="19">
        <f>E2688*Table133[[#This Row],[Price per unit]]</f>
        <v>1350.3600000000001</v>
      </c>
      <c r="I2688" s="7">
        <f>(Table133[[#This Row],[Price per unit]]-Table133[[#This Row],[Cost per unit]])*Table133[[#This Row],[Volume]]</f>
        <v>188.76000000000002</v>
      </c>
    </row>
    <row r="2689" spans="1:9" x14ac:dyDescent="0.2">
      <c r="A2689" s="14">
        <v>2011</v>
      </c>
      <c r="B2689" s="17" t="s">
        <v>2759</v>
      </c>
      <c r="C2689" s="17" t="s">
        <v>2761</v>
      </c>
      <c r="D2689" s="17" t="s">
        <v>277</v>
      </c>
      <c r="E2689" s="1">
        <v>1572</v>
      </c>
      <c r="F2689" s="19">
        <v>0.77</v>
      </c>
      <c r="G2689" s="19">
        <v>1.04</v>
      </c>
      <c r="H2689" s="19">
        <f>E2689*Table133[[#This Row],[Price per unit]]</f>
        <v>1634.88</v>
      </c>
      <c r="I2689" s="7">
        <f>(Table133[[#This Row],[Price per unit]]-Table133[[#This Row],[Cost per unit]])*Table133[[#This Row],[Volume]]</f>
        <v>424.44000000000005</v>
      </c>
    </row>
    <row r="2690" spans="1:9" x14ac:dyDescent="0.2">
      <c r="A2690" s="14">
        <v>2011</v>
      </c>
      <c r="B2690" s="17" t="s">
        <v>2759</v>
      </c>
      <c r="C2690" s="17" t="s">
        <v>2761</v>
      </c>
      <c r="D2690" s="17" t="s">
        <v>277</v>
      </c>
      <c r="E2690" s="1">
        <v>1200</v>
      </c>
      <c r="F2690" s="19">
        <v>0.84</v>
      </c>
      <c r="G2690" s="19">
        <v>1.1100000000000001</v>
      </c>
      <c r="H2690" s="19">
        <f>E2690*Table133[[#This Row],[Price per unit]]</f>
        <v>1332.0000000000002</v>
      </c>
      <c r="I2690" s="7">
        <f>(Table133[[#This Row],[Price per unit]]-Table133[[#This Row],[Cost per unit]])*Table133[[#This Row],[Volume]]</f>
        <v>324.00000000000017</v>
      </c>
    </row>
    <row r="2691" spans="1:9" x14ac:dyDescent="0.2">
      <c r="A2691" s="14">
        <v>2011</v>
      </c>
      <c r="B2691" s="17" t="s">
        <v>2759</v>
      </c>
      <c r="C2691" s="17" t="s">
        <v>2761</v>
      </c>
      <c r="D2691" s="17" t="s">
        <v>277</v>
      </c>
      <c r="E2691" s="1">
        <v>1428</v>
      </c>
      <c r="F2691" s="19">
        <v>0.75</v>
      </c>
      <c r="G2691" s="19">
        <v>1.18</v>
      </c>
      <c r="H2691" s="19">
        <f>E2691*Table133[[#This Row],[Price per unit]]</f>
        <v>1685.04</v>
      </c>
      <c r="I2691" s="7">
        <f>(Table133[[#This Row],[Price per unit]]-Table133[[#This Row],[Cost per unit]])*Table133[[#This Row],[Volume]]</f>
        <v>614.04</v>
      </c>
    </row>
    <row r="2692" spans="1:9" x14ac:dyDescent="0.2">
      <c r="A2692" s="14">
        <v>2011</v>
      </c>
      <c r="B2692" s="17" t="s">
        <v>2759</v>
      </c>
      <c r="C2692" s="17" t="s">
        <v>2761</v>
      </c>
      <c r="D2692" s="17" t="s">
        <v>277</v>
      </c>
      <c r="E2692" s="1">
        <v>1224</v>
      </c>
      <c r="F2692" s="19">
        <v>0.86</v>
      </c>
      <c r="G2692" s="19">
        <v>1.17</v>
      </c>
      <c r="H2692" s="19">
        <f>E2692*Table133[[#This Row],[Price per unit]]</f>
        <v>1432.08</v>
      </c>
      <c r="I2692" s="7">
        <f>(Table133[[#This Row],[Price per unit]]-Table133[[#This Row],[Cost per unit]])*Table133[[#This Row],[Volume]]</f>
        <v>379.43999999999994</v>
      </c>
    </row>
    <row r="2693" spans="1:9" x14ac:dyDescent="0.2">
      <c r="A2693" s="14">
        <v>2011</v>
      </c>
      <c r="B2693" s="17" t="s">
        <v>2759</v>
      </c>
      <c r="C2693" s="17" t="s">
        <v>2761</v>
      </c>
      <c r="D2693" s="17" t="s">
        <v>277</v>
      </c>
      <c r="E2693" s="1">
        <v>1236</v>
      </c>
      <c r="F2693" s="19">
        <v>0.67</v>
      </c>
      <c r="G2693" s="19">
        <v>1</v>
      </c>
      <c r="H2693" s="19">
        <f>E2693*Table133[[#This Row],[Price per unit]]</f>
        <v>1236</v>
      </c>
      <c r="I2693" s="7">
        <f>(Table133[[#This Row],[Price per unit]]-Table133[[#This Row],[Cost per unit]])*Table133[[#This Row],[Volume]]</f>
        <v>407.87999999999994</v>
      </c>
    </row>
    <row r="2694" spans="1:9" x14ac:dyDescent="0.2">
      <c r="A2694" s="14">
        <v>2011</v>
      </c>
      <c r="B2694" s="17" t="s">
        <v>2759</v>
      </c>
      <c r="C2694" s="17" t="s">
        <v>2761</v>
      </c>
      <c r="D2694" s="17" t="s">
        <v>277</v>
      </c>
      <c r="E2694" s="1">
        <v>1500</v>
      </c>
      <c r="F2694" s="19">
        <v>0.61</v>
      </c>
      <c r="G2694" s="19">
        <v>0.95</v>
      </c>
      <c r="H2694" s="19">
        <f>E2694*Table133[[#This Row],[Price per unit]]</f>
        <v>1425</v>
      </c>
      <c r="I2694" s="7">
        <f>(Table133[[#This Row],[Price per unit]]-Table133[[#This Row],[Cost per unit]])*Table133[[#This Row],[Volume]]</f>
        <v>509.99999999999994</v>
      </c>
    </row>
    <row r="2695" spans="1:9" x14ac:dyDescent="0.2">
      <c r="A2695" s="14">
        <v>2011</v>
      </c>
      <c r="B2695" s="17" t="s">
        <v>2759</v>
      </c>
      <c r="C2695" s="17" t="s">
        <v>2761</v>
      </c>
      <c r="D2695" s="17" t="s">
        <v>277</v>
      </c>
      <c r="E2695" s="1">
        <v>1512</v>
      </c>
      <c r="F2695" s="19">
        <v>0.68</v>
      </c>
      <c r="G2695" s="19">
        <v>0.95</v>
      </c>
      <c r="H2695" s="19">
        <f>E2695*Table133[[#This Row],[Price per unit]]</f>
        <v>1436.3999999999999</v>
      </c>
      <c r="I2695" s="7">
        <f>(Table133[[#This Row],[Price per unit]]-Table133[[#This Row],[Cost per unit]])*Table133[[#This Row],[Volume]]</f>
        <v>408.23999999999984</v>
      </c>
    </row>
    <row r="2696" spans="1:9" x14ac:dyDescent="0.2">
      <c r="A2696" s="14">
        <v>2011</v>
      </c>
      <c r="B2696" s="17" t="s">
        <v>2759</v>
      </c>
      <c r="C2696" s="17" t="s">
        <v>2761</v>
      </c>
      <c r="D2696" s="17" t="s">
        <v>277</v>
      </c>
      <c r="E2696" s="1">
        <v>1368</v>
      </c>
      <c r="F2696" s="19">
        <v>0.86</v>
      </c>
      <c r="G2696" s="19">
        <v>1.18</v>
      </c>
      <c r="H2696" s="19">
        <f>E2696*Table133[[#This Row],[Price per unit]]</f>
        <v>1614.24</v>
      </c>
      <c r="I2696" s="7">
        <f>(Table133[[#This Row],[Price per unit]]-Table133[[#This Row],[Cost per unit]])*Table133[[#This Row],[Volume]]</f>
        <v>437.75999999999993</v>
      </c>
    </row>
    <row r="2697" spans="1:9" x14ac:dyDescent="0.2">
      <c r="A2697" s="14">
        <v>2011</v>
      </c>
      <c r="B2697" s="17" t="s">
        <v>2759</v>
      </c>
      <c r="C2697" s="17" t="s">
        <v>2761</v>
      </c>
      <c r="D2697" s="17" t="s">
        <v>277</v>
      </c>
      <c r="E2697" s="1">
        <v>1452</v>
      </c>
      <c r="F2697" s="19">
        <v>0.65</v>
      </c>
      <c r="G2697" s="19">
        <v>1.19</v>
      </c>
      <c r="H2697" s="19">
        <f>E2697*Table133[[#This Row],[Price per unit]]</f>
        <v>1727.8799999999999</v>
      </c>
      <c r="I2697" s="7">
        <f>(Table133[[#This Row],[Price per unit]]-Table133[[#This Row],[Cost per unit]])*Table133[[#This Row],[Volume]]</f>
        <v>784.07999999999993</v>
      </c>
    </row>
    <row r="2698" spans="1:9" x14ac:dyDescent="0.2">
      <c r="A2698" s="14">
        <v>2011</v>
      </c>
      <c r="B2698" s="17" t="s">
        <v>2759</v>
      </c>
      <c r="C2698" s="17" t="s">
        <v>2761</v>
      </c>
      <c r="D2698" s="17" t="s">
        <v>277</v>
      </c>
      <c r="E2698" s="1">
        <v>1488</v>
      </c>
      <c r="F2698" s="19">
        <v>0.83</v>
      </c>
      <c r="G2698" s="19">
        <v>1.1299999999999999</v>
      </c>
      <c r="H2698" s="19">
        <f>E2698*Table133[[#This Row],[Price per unit]]</f>
        <v>1681.4399999999998</v>
      </c>
      <c r="I2698" s="7">
        <f>(Table133[[#This Row],[Price per unit]]-Table133[[#This Row],[Cost per unit]])*Table133[[#This Row],[Volume]]</f>
        <v>446.39999999999992</v>
      </c>
    </row>
    <row r="2699" spans="1:9" x14ac:dyDescent="0.2">
      <c r="A2699" s="14">
        <v>2011</v>
      </c>
      <c r="B2699" s="17" t="s">
        <v>2759</v>
      </c>
      <c r="C2699" s="17" t="s">
        <v>2761</v>
      </c>
      <c r="D2699" s="17" t="s">
        <v>277</v>
      </c>
      <c r="E2699" s="1">
        <v>1272</v>
      </c>
      <c r="F2699" s="19">
        <v>0.67</v>
      </c>
      <c r="G2699" s="19">
        <v>1.03</v>
      </c>
      <c r="H2699" s="19">
        <f>E2699*Table133[[#This Row],[Price per unit]]</f>
        <v>1310.1600000000001</v>
      </c>
      <c r="I2699" s="7">
        <f>(Table133[[#This Row],[Price per unit]]-Table133[[#This Row],[Cost per unit]])*Table133[[#This Row],[Volume]]</f>
        <v>457.91999999999996</v>
      </c>
    </row>
    <row r="2700" spans="1:9" x14ac:dyDescent="0.2">
      <c r="A2700" s="14">
        <v>2011</v>
      </c>
      <c r="B2700" s="17" t="s">
        <v>2759</v>
      </c>
      <c r="C2700" s="17" t="s">
        <v>2761</v>
      </c>
      <c r="D2700" s="17" t="s">
        <v>277</v>
      </c>
      <c r="E2700" s="1">
        <v>1428</v>
      </c>
      <c r="F2700" s="19">
        <v>0.67</v>
      </c>
      <c r="G2700" s="19">
        <v>0.94</v>
      </c>
      <c r="H2700" s="19">
        <f>E2700*Table133[[#This Row],[Price per unit]]</f>
        <v>1342.32</v>
      </c>
      <c r="I2700" s="7">
        <f>(Table133[[#This Row],[Price per unit]]-Table133[[#This Row],[Cost per unit]])*Table133[[#This Row],[Volume]]</f>
        <v>385.55999999999989</v>
      </c>
    </row>
    <row r="2701" spans="1:9" x14ac:dyDescent="0.2">
      <c r="A2701" s="14">
        <v>2011</v>
      </c>
      <c r="B2701" s="17" t="s">
        <v>2759</v>
      </c>
      <c r="C2701" s="17" t="s">
        <v>2761</v>
      </c>
      <c r="D2701" s="17" t="s">
        <v>277</v>
      </c>
      <c r="E2701" s="1">
        <v>1620</v>
      </c>
      <c r="F2701" s="19">
        <v>0.73</v>
      </c>
      <c r="G2701" s="19">
        <v>1</v>
      </c>
      <c r="H2701" s="19">
        <f>E2701*Table133[[#This Row],[Price per unit]]</f>
        <v>1620</v>
      </c>
      <c r="I2701" s="7">
        <f>(Table133[[#This Row],[Price per unit]]-Table133[[#This Row],[Cost per unit]])*Table133[[#This Row],[Volume]]</f>
        <v>437.40000000000003</v>
      </c>
    </row>
    <row r="2702" spans="1:9" x14ac:dyDescent="0.2">
      <c r="A2702" s="14">
        <v>2011</v>
      </c>
      <c r="B2702" s="17" t="s">
        <v>2759</v>
      </c>
      <c r="C2702" s="17" t="s">
        <v>2761</v>
      </c>
      <c r="D2702" s="17" t="s">
        <v>277</v>
      </c>
      <c r="E2702" s="1">
        <v>1200</v>
      </c>
      <c r="F2702" s="19">
        <v>0.62</v>
      </c>
      <c r="G2702" s="19">
        <v>1.04</v>
      </c>
      <c r="H2702" s="19">
        <f>E2702*Table133[[#This Row],[Price per unit]]</f>
        <v>1248</v>
      </c>
      <c r="I2702" s="7">
        <f>(Table133[[#This Row],[Price per unit]]-Table133[[#This Row],[Cost per unit]])*Table133[[#This Row],[Volume]]</f>
        <v>504.00000000000006</v>
      </c>
    </row>
    <row r="2703" spans="1:9" x14ac:dyDescent="0.2">
      <c r="A2703" s="14">
        <v>2011</v>
      </c>
      <c r="B2703" s="17" t="s">
        <v>2759</v>
      </c>
      <c r="C2703" s="17" t="s">
        <v>2761</v>
      </c>
      <c r="D2703" s="17" t="s">
        <v>277</v>
      </c>
      <c r="E2703" s="1">
        <v>1344</v>
      </c>
      <c r="F2703" s="19">
        <v>0.62</v>
      </c>
      <c r="G2703" s="19">
        <v>1.04</v>
      </c>
      <c r="H2703" s="19">
        <f>E2703*Table133[[#This Row],[Price per unit]]</f>
        <v>1397.76</v>
      </c>
      <c r="I2703" s="7">
        <f>(Table133[[#This Row],[Price per unit]]-Table133[[#This Row],[Cost per unit]])*Table133[[#This Row],[Volume]]</f>
        <v>564.48</v>
      </c>
    </row>
    <row r="2704" spans="1:9" x14ac:dyDescent="0.2">
      <c r="A2704" s="14">
        <v>2011</v>
      </c>
      <c r="B2704" s="17" t="s">
        <v>2759</v>
      </c>
      <c r="C2704" s="17" t="s">
        <v>2761</v>
      </c>
      <c r="D2704" s="17" t="s">
        <v>277</v>
      </c>
      <c r="E2704" s="1">
        <v>1260</v>
      </c>
      <c r="F2704" s="19">
        <v>0.77</v>
      </c>
      <c r="G2704" s="19">
        <v>1.0900000000000001</v>
      </c>
      <c r="H2704" s="19">
        <f>E2704*Table133[[#This Row],[Price per unit]]</f>
        <v>1373.4</v>
      </c>
      <c r="I2704" s="7">
        <f>(Table133[[#This Row],[Price per unit]]-Table133[[#This Row],[Cost per unit]])*Table133[[#This Row],[Volume]]</f>
        <v>403.2000000000001</v>
      </c>
    </row>
    <row r="2705" spans="1:9" x14ac:dyDescent="0.2">
      <c r="A2705" s="14">
        <v>2011</v>
      </c>
      <c r="B2705" s="17" t="s">
        <v>2759</v>
      </c>
      <c r="C2705" s="17" t="s">
        <v>2761</v>
      </c>
      <c r="D2705" s="17" t="s">
        <v>277</v>
      </c>
      <c r="E2705" s="1">
        <v>1644</v>
      </c>
      <c r="F2705" s="19">
        <v>0.76</v>
      </c>
      <c r="G2705" s="19">
        <v>1.07</v>
      </c>
      <c r="H2705" s="19">
        <f>E2705*Table133[[#This Row],[Price per unit]]</f>
        <v>1759.0800000000002</v>
      </c>
      <c r="I2705" s="7">
        <f>(Table133[[#This Row],[Price per unit]]-Table133[[#This Row],[Cost per unit]])*Table133[[#This Row],[Volume]]</f>
        <v>509.6400000000001</v>
      </c>
    </row>
    <row r="2706" spans="1:9" x14ac:dyDescent="0.2">
      <c r="A2706" s="14">
        <v>2011</v>
      </c>
      <c r="B2706" s="17" t="s">
        <v>2759</v>
      </c>
      <c r="C2706" s="17" t="s">
        <v>2761</v>
      </c>
      <c r="D2706" s="17" t="s">
        <v>277</v>
      </c>
      <c r="E2706" s="1">
        <v>1464</v>
      </c>
      <c r="F2706" s="19">
        <v>0.72</v>
      </c>
      <c r="G2706" s="19">
        <v>0.99</v>
      </c>
      <c r="H2706" s="19">
        <f>E2706*Table133[[#This Row],[Price per unit]]</f>
        <v>1449.36</v>
      </c>
      <c r="I2706" s="7">
        <f>(Table133[[#This Row],[Price per unit]]-Table133[[#This Row],[Cost per unit]])*Table133[[#This Row],[Volume]]</f>
        <v>395.28000000000003</v>
      </c>
    </row>
    <row r="2707" spans="1:9" x14ac:dyDescent="0.2">
      <c r="A2707" s="14">
        <v>2011</v>
      </c>
      <c r="B2707" s="17" t="s">
        <v>2759</v>
      </c>
      <c r="C2707" s="17" t="s">
        <v>2761</v>
      </c>
      <c r="D2707" s="17" t="s">
        <v>277</v>
      </c>
      <c r="E2707" s="1">
        <v>1632</v>
      </c>
      <c r="F2707" s="19">
        <v>0.78</v>
      </c>
      <c r="G2707" s="19">
        <v>1</v>
      </c>
      <c r="H2707" s="19">
        <f>E2707*Table133[[#This Row],[Price per unit]]</f>
        <v>1632</v>
      </c>
      <c r="I2707" s="7">
        <f>(Table133[[#This Row],[Price per unit]]-Table133[[#This Row],[Cost per unit]])*Table133[[#This Row],[Volume]]</f>
        <v>359.03999999999996</v>
      </c>
    </row>
    <row r="2708" spans="1:9" x14ac:dyDescent="0.2">
      <c r="A2708" s="14">
        <v>2011</v>
      </c>
      <c r="B2708" s="17" t="s">
        <v>2759</v>
      </c>
      <c r="C2708" s="17" t="s">
        <v>2761</v>
      </c>
      <c r="D2708" s="17" t="s">
        <v>277</v>
      </c>
      <c r="E2708" s="1">
        <v>1512</v>
      </c>
      <c r="F2708" s="19">
        <v>0.62</v>
      </c>
      <c r="G2708" s="19">
        <v>1.1399999999999999</v>
      </c>
      <c r="H2708" s="19">
        <f>E2708*Table133[[#This Row],[Price per unit]]</f>
        <v>1723.6799999999998</v>
      </c>
      <c r="I2708" s="7">
        <f>(Table133[[#This Row],[Price per unit]]-Table133[[#This Row],[Cost per unit]])*Table133[[#This Row],[Volume]]</f>
        <v>786.2399999999999</v>
      </c>
    </row>
    <row r="2709" spans="1:9" x14ac:dyDescent="0.2">
      <c r="A2709" s="14">
        <v>2011</v>
      </c>
      <c r="B2709" s="17" t="s">
        <v>2759</v>
      </c>
      <c r="C2709" s="17" t="s">
        <v>2761</v>
      </c>
      <c r="D2709" s="17" t="s">
        <v>277</v>
      </c>
      <c r="E2709" s="1">
        <v>1404</v>
      </c>
      <c r="F2709" s="19">
        <v>0.85</v>
      </c>
      <c r="G2709" s="19">
        <v>1.2</v>
      </c>
      <c r="H2709" s="19">
        <f>E2709*Table133[[#This Row],[Price per unit]]</f>
        <v>1684.8</v>
      </c>
      <c r="I2709" s="7">
        <f>(Table133[[#This Row],[Price per unit]]-Table133[[#This Row],[Cost per unit]])*Table133[[#This Row],[Volume]]</f>
        <v>491.4</v>
      </c>
    </row>
    <row r="2710" spans="1:9" x14ac:dyDescent="0.2">
      <c r="A2710" s="14">
        <v>2011</v>
      </c>
      <c r="B2710" s="17" t="s">
        <v>2759</v>
      </c>
      <c r="C2710" s="17" t="s">
        <v>2761</v>
      </c>
      <c r="D2710" s="17" t="s">
        <v>277</v>
      </c>
      <c r="E2710" s="1">
        <v>1404</v>
      </c>
      <c r="F2710" s="19">
        <v>0.78</v>
      </c>
      <c r="G2710" s="19">
        <v>1.05</v>
      </c>
      <c r="H2710" s="19">
        <f>E2710*Table133[[#This Row],[Price per unit]]</f>
        <v>1474.2</v>
      </c>
      <c r="I2710" s="7">
        <f>(Table133[[#This Row],[Price per unit]]-Table133[[#This Row],[Cost per unit]])*Table133[[#This Row],[Volume]]</f>
        <v>379.08000000000004</v>
      </c>
    </row>
    <row r="2711" spans="1:9" x14ac:dyDescent="0.2">
      <c r="A2711" s="14">
        <v>2011</v>
      </c>
      <c r="B2711" s="17" t="s">
        <v>2759</v>
      </c>
      <c r="C2711" s="17" t="s">
        <v>2761</v>
      </c>
      <c r="D2711" s="17" t="s">
        <v>277</v>
      </c>
      <c r="E2711" s="1">
        <v>1572</v>
      </c>
      <c r="F2711" s="19">
        <v>0.71</v>
      </c>
      <c r="G2711" s="19">
        <v>1.1299999999999999</v>
      </c>
      <c r="H2711" s="19">
        <f>E2711*Table133[[#This Row],[Price per unit]]</f>
        <v>1776.36</v>
      </c>
      <c r="I2711" s="7">
        <f>(Table133[[#This Row],[Price per unit]]-Table133[[#This Row],[Cost per unit]])*Table133[[#This Row],[Volume]]</f>
        <v>660.2399999999999</v>
      </c>
    </row>
    <row r="2712" spans="1:9" x14ac:dyDescent="0.2">
      <c r="A2712" s="14">
        <v>2011</v>
      </c>
      <c r="B2712" s="17" t="s">
        <v>2759</v>
      </c>
      <c r="C2712" s="17" t="s">
        <v>2761</v>
      </c>
      <c r="D2712" s="17" t="s">
        <v>277</v>
      </c>
      <c r="E2712" s="1">
        <v>1416</v>
      </c>
      <c r="F2712" s="19">
        <v>0.72</v>
      </c>
      <c r="G2712" s="19">
        <v>0.92</v>
      </c>
      <c r="H2712" s="19">
        <f>E2712*Table133[[#This Row],[Price per unit]]</f>
        <v>1302.72</v>
      </c>
      <c r="I2712" s="7">
        <f>(Table133[[#This Row],[Price per unit]]-Table133[[#This Row],[Cost per unit]])*Table133[[#This Row],[Volume]]</f>
        <v>283.2000000000001</v>
      </c>
    </row>
    <row r="2713" spans="1:9" x14ac:dyDescent="0.2">
      <c r="A2713" s="14">
        <v>2011</v>
      </c>
      <c r="B2713" s="17" t="s">
        <v>2759</v>
      </c>
      <c r="C2713" s="17" t="s">
        <v>2761</v>
      </c>
      <c r="D2713" s="17" t="s">
        <v>277</v>
      </c>
      <c r="E2713" s="1">
        <v>1572</v>
      </c>
      <c r="F2713" s="19">
        <v>0.71</v>
      </c>
      <c r="G2713" s="19">
        <v>0.93</v>
      </c>
      <c r="H2713" s="19">
        <f>E2713*Table133[[#This Row],[Price per unit]]</f>
        <v>1461.96</v>
      </c>
      <c r="I2713" s="7">
        <f>(Table133[[#This Row],[Price per unit]]-Table133[[#This Row],[Cost per unit]])*Table133[[#This Row],[Volume]]</f>
        <v>345.84000000000015</v>
      </c>
    </row>
    <row r="2714" spans="1:9" x14ac:dyDescent="0.2">
      <c r="A2714" s="14">
        <v>2011</v>
      </c>
      <c r="B2714" s="17" t="s">
        <v>2759</v>
      </c>
      <c r="C2714" s="17" t="s">
        <v>2761</v>
      </c>
      <c r="D2714" s="17" t="s">
        <v>277</v>
      </c>
      <c r="E2714" s="1">
        <v>1236</v>
      </c>
      <c r="F2714" s="19">
        <v>0.75</v>
      </c>
      <c r="G2714" s="19">
        <v>0.91</v>
      </c>
      <c r="H2714" s="19">
        <f>E2714*Table133[[#This Row],[Price per unit]]</f>
        <v>1124.76</v>
      </c>
      <c r="I2714" s="7">
        <f>(Table133[[#This Row],[Price per unit]]-Table133[[#This Row],[Cost per unit]])*Table133[[#This Row],[Volume]]</f>
        <v>197.76000000000005</v>
      </c>
    </row>
    <row r="2715" spans="1:9" x14ac:dyDescent="0.2">
      <c r="A2715" s="14">
        <v>2011</v>
      </c>
      <c r="B2715" s="17" t="s">
        <v>2759</v>
      </c>
      <c r="C2715" s="17" t="s">
        <v>2761</v>
      </c>
      <c r="D2715" s="17" t="s">
        <v>277</v>
      </c>
      <c r="E2715" s="1">
        <v>1668</v>
      </c>
      <c r="F2715" s="19">
        <v>0.82</v>
      </c>
      <c r="G2715" s="19">
        <v>0.92</v>
      </c>
      <c r="H2715" s="19">
        <f>E2715*Table133[[#This Row],[Price per unit]]</f>
        <v>1534.5600000000002</v>
      </c>
      <c r="I2715" s="7">
        <f>(Table133[[#This Row],[Price per unit]]-Table133[[#This Row],[Cost per unit]])*Table133[[#This Row],[Volume]]</f>
        <v>166.80000000000015</v>
      </c>
    </row>
    <row r="2716" spans="1:9" x14ac:dyDescent="0.2">
      <c r="A2716" s="14">
        <v>2011</v>
      </c>
      <c r="B2716" s="17" t="s">
        <v>2759</v>
      </c>
      <c r="C2716" s="17" t="s">
        <v>2761</v>
      </c>
      <c r="D2716" s="17" t="s">
        <v>277</v>
      </c>
      <c r="E2716" s="1">
        <v>1572</v>
      </c>
      <c r="F2716" s="19">
        <v>0.65</v>
      </c>
      <c r="G2716" s="19">
        <v>1.05</v>
      </c>
      <c r="H2716" s="19">
        <f>E2716*Table133[[#This Row],[Price per unit]]</f>
        <v>1650.6000000000001</v>
      </c>
      <c r="I2716" s="7">
        <f>(Table133[[#This Row],[Price per unit]]-Table133[[#This Row],[Cost per unit]])*Table133[[#This Row],[Volume]]</f>
        <v>628.80000000000007</v>
      </c>
    </row>
    <row r="2717" spans="1:9" x14ac:dyDescent="0.2">
      <c r="A2717" s="14">
        <v>2011</v>
      </c>
      <c r="B2717" s="17" t="s">
        <v>2759</v>
      </c>
      <c r="C2717" s="17" t="s">
        <v>2761</v>
      </c>
      <c r="D2717" s="17" t="s">
        <v>277</v>
      </c>
      <c r="E2717" s="1">
        <v>1464</v>
      </c>
      <c r="F2717" s="19">
        <v>0.71</v>
      </c>
      <c r="G2717" s="19">
        <v>1.05</v>
      </c>
      <c r="H2717" s="19">
        <f>E2717*Table133[[#This Row],[Price per unit]]</f>
        <v>1537.2</v>
      </c>
      <c r="I2717" s="7">
        <f>(Table133[[#This Row],[Price per unit]]-Table133[[#This Row],[Cost per unit]])*Table133[[#This Row],[Volume]]</f>
        <v>497.7600000000001</v>
      </c>
    </row>
    <row r="2718" spans="1:9" x14ac:dyDescent="0.2">
      <c r="A2718" s="14">
        <v>2011</v>
      </c>
      <c r="B2718" s="17" t="s">
        <v>2759</v>
      </c>
      <c r="C2718" s="17" t="s">
        <v>2761</v>
      </c>
      <c r="D2718" s="17" t="s">
        <v>277</v>
      </c>
      <c r="E2718" s="1">
        <v>1428</v>
      </c>
      <c r="F2718" s="19">
        <v>0.61</v>
      </c>
      <c r="G2718" s="19">
        <v>1.06</v>
      </c>
      <c r="H2718" s="19">
        <f>E2718*Table133[[#This Row],[Price per unit]]</f>
        <v>1513.68</v>
      </c>
      <c r="I2718" s="7">
        <f>(Table133[[#This Row],[Price per unit]]-Table133[[#This Row],[Cost per unit]])*Table133[[#This Row],[Volume]]</f>
        <v>642.60000000000014</v>
      </c>
    </row>
    <row r="2719" spans="1:9" x14ac:dyDescent="0.2">
      <c r="A2719" s="14">
        <v>2011</v>
      </c>
      <c r="B2719" s="17" t="s">
        <v>2759</v>
      </c>
      <c r="C2719" s="17" t="s">
        <v>2761</v>
      </c>
      <c r="D2719" s="17" t="s">
        <v>277</v>
      </c>
      <c r="E2719" s="1">
        <v>1596</v>
      </c>
      <c r="F2719" s="19">
        <v>0.73</v>
      </c>
      <c r="G2719" s="19">
        <v>0.99</v>
      </c>
      <c r="H2719" s="19">
        <f>E2719*Table133[[#This Row],[Price per unit]]</f>
        <v>1580.04</v>
      </c>
      <c r="I2719" s="7">
        <f>(Table133[[#This Row],[Price per unit]]-Table133[[#This Row],[Cost per unit]])*Table133[[#This Row],[Volume]]</f>
        <v>414.96000000000004</v>
      </c>
    </row>
    <row r="2720" spans="1:9" x14ac:dyDescent="0.2">
      <c r="A2720" s="14">
        <v>2011</v>
      </c>
      <c r="B2720" s="17" t="s">
        <v>2759</v>
      </c>
      <c r="C2720" s="17" t="s">
        <v>2761</v>
      </c>
      <c r="D2720" s="17" t="s">
        <v>277</v>
      </c>
      <c r="E2720" s="1">
        <v>1632</v>
      </c>
      <c r="F2720" s="19">
        <v>0.6</v>
      </c>
      <c r="G2720" s="19">
        <v>0.92</v>
      </c>
      <c r="H2720" s="19">
        <f>E2720*Table133[[#This Row],[Price per unit]]</f>
        <v>1501.44</v>
      </c>
      <c r="I2720" s="7">
        <f>(Table133[[#This Row],[Price per unit]]-Table133[[#This Row],[Cost per unit]])*Table133[[#This Row],[Volume]]</f>
        <v>522.24000000000012</v>
      </c>
    </row>
    <row r="2721" spans="1:9" x14ac:dyDescent="0.2">
      <c r="A2721" s="14">
        <v>2011</v>
      </c>
      <c r="B2721" s="17" t="s">
        <v>2759</v>
      </c>
      <c r="C2721" s="17" t="s">
        <v>2761</v>
      </c>
      <c r="D2721" s="17" t="s">
        <v>277</v>
      </c>
      <c r="E2721" s="1">
        <v>1632</v>
      </c>
      <c r="F2721" s="19">
        <v>0.81</v>
      </c>
      <c r="G2721" s="19">
        <v>1.1000000000000001</v>
      </c>
      <c r="H2721" s="19">
        <f>E2721*Table133[[#This Row],[Price per unit]]</f>
        <v>1795.2</v>
      </c>
      <c r="I2721" s="7">
        <f>(Table133[[#This Row],[Price per unit]]-Table133[[#This Row],[Cost per unit]])*Table133[[#This Row],[Volume]]</f>
        <v>473.28000000000009</v>
      </c>
    </row>
    <row r="2722" spans="1:9" x14ac:dyDescent="0.2">
      <c r="A2722" s="14">
        <v>2011</v>
      </c>
      <c r="B2722" s="17" t="s">
        <v>2759</v>
      </c>
      <c r="C2722" s="17" t="s">
        <v>2761</v>
      </c>
      <c r="D2722" s="17" t="s">
        <v>277</v>
      </c>
      <c r="E2722" s="1">
        <v>1344</v>
      </c>
      <c r="F2722" s="19">
        <v>0.7</v>
      </c>
      <c r="G2722" s="19">
        <v>1.2</v>
      </c>
      <c r="H2722" s="19">
        <f>E2722*Table133[[#This Row],[Price per unit]]</f>
        <v>1612.8</v>
      </c>
      <c r="I2722" s="7">
        <f>(Table133[[#This Row],[Price per unit]]-Table133[[#This Row],[Cost per unit]])*Table133[[#This Row],[Volume]]</f>
        <v>672</v>
      </c>
    </row>
    <row r="2723" spans="1:9" x14ac:dyDescent="0.2">
      <c r="A2723" s="14">
        <v>2011</v>
      </c>
      <c r="B2723" s="17" t="s">
        <v>2759</v>
      </c>
      <c r="C2723" s="17" t="s">
        <v>2761</v>
      </c>
      <c r="D2723" s="17" t="s">
        <v>277</v>
      </c>
      <c r="E2723" s="1">
        <v>1272</v>
      </c>
      <c r="F2723" s="19">
        <v>0.85</v>
      </c>
      <c r="G2723" s="19">
        <v>1.2</v>
      </c>
      <c r="H2723" s="19">
        <f>E2723*Table133[[#This Row],[Price per unit]]</f>
        <v>1526.3999999999999</v>
      </c>
      <c r="I2723" s="7">
        <f>(Table133[[#This Row],[Price per unit]]-Table133[[#This Row],[Cost per unit]])*Table133[[#This Row],[Volume]]</f>
        <v>445.2</v>
      </c>
    </row>
    <row r="2724" spans="1:9" x14ac:dyDescent="0.2">
      <c r="A2724" s="14">
        <v>2011</v>
      </c>
      <c r="B2724" s="17" t="s">
        <v>2759</v>
      </c>
      <c r="C2724" s="17" t="s">
        <v>2761</v>
      </c>
      <c r="D2724" s="17" t="s">
        <v>277</v>
      </c>
      <c r="E2724" s="1">
        <v>1476</v>
      </c>
      <c r="F2724" s="19">
        <v>0.84</v>
      </c>
      <c r="G2724" s="19">
        <v>0.99</v>
      </c>
      <c r="H2724" s="19">
        <f>E2724*Table133[[#This Row],[Price per unit]]</f>
        <v>1461.24</v>
      </c>
      <c r="I2724" s="7">
        <f>(Table133[[#This Row],[Price per unit]]-Table133[[#This Row],[Cost per unit]])*Table133[[#This Row],[Volume]]</f>
        <v>221.40000000000003</v>
      </c>
    </row>
    <row r="2725" spans="1:9" x14ac:dyDescent="0.2">
      <c r="A2725" s="14">
        <v>2011</v>
      </c>
      <c r="B2725" s="17" t="s">
        <v>2759</v>
      </c>
      <c r="C2725" s="17" t="s">
        <v>2761</v>
      </c>
      <c r="D2725" s="17" t="s">
        <v>277</v>
      </c>
      <c r="E2725" s="1">
        <v>1296</v>
      </c>
      <c r="F2725" s="19">
        <v>0.75</v>
      </c>
      <c r="G2725" s="19">
        <v>0.96</v>
      </c>
      <c r="H2725" s="19">
        <f>E2725*Table133[[#This Row],[Price per unit]]</f>
        <v>1244.1599999999999</v>
      </c>
      <c r="I2725" s="7">
        <f>(Table133[[#This Row],[Price per unit]]-Table133[[#This Row],[Cost per unit]])*Table133[[#This Row],[Volume]]</f>
        <v>272.15999999999997</v>
      </c>
    </row>
    <row r="2726" spans="1:9" x14ac:dyDescent="0.2">
      <c r="A2726" s="14">
        <v>2011</v>
      </c>
      <c r="B2726" s="17" t="s">
        <v>2759</v>
      </c>
      <c r="C2726" s="17" t="s">
        <v>2761</v>
      </c>
      <c r="D2726" s="17" t="s">
        <v>277</v>
      </c>
      <c r="E2726" s="1">
        <v>1404</v>
      </c>
      <c r="F2726" s="19">
        <v>0.77</v>
      </c>
      <c r="G2726" s="19">
        <v>0.96</v>
      </c>
      <c r="H2726" s="19">
        <f>E2726*Table133[[#This Row],[Price per unit]]</f>
        <v>1347.84</v>
      </c>
      <c r="I2726" s="7">
        <f>(Table133[[#This Row],[Price per unit]]-Table133[[#This Row],[Cost per unit]])*Table133[[#This Row],[Volume]]</f>
        <v>266.75999999999993</v>
      </c>
    </row>
    <row r="2727" spans="1:9" x14ac:dyDescent="0.2">
      <c r="A2727" s="14">
        <v>2011</v>
      </c>
      <c r="B2727" s="17" t="s">
        <v>2759</v>
      </c>
      <c r="C2727" s="17" t="s">
        <v>2761</v>
      </c>
      <c r="D2727" s="17" t="s">
        <v>277</v>
      </c>
      <c r="E2727" s="1">
        <v>1392</v>
      </c>
      <c r="F2727" s="19">
        <v>0.83</v>
      </c>
      <c r="G2727" s="19">
        <v>1.1599999999999999</v>
      </c>
      <c r="H2727" s="19">
        <f>E2727*Table133[[#This Row],[Price per unit]]</f>
        <v>1614.7199999999998</v>
      </c>
      <c r="I2727" s="7">
        <f>(Table133[[#This Row],[Price per unit]]-Table133[[#This Row],[Cost per unit]])*Table133[[#This Row],[Volume]]</f>
        <v>459.35999999999996</v>
      </c>
    </row>
    <row r="2728" spans="1:9" x14ac:dyDescent="0.2">
      <c r="A2728" s="14">
        <v>2011</v>
      </c>
      <c r="B2728" s="17" t="s">
        <v>2759</v>
      </c>
      <c r="C2728" s="17" t="s">
        <v>2761</v>
      </c>
      <c r="D2728" s="17" t="s">
        <v>277</v>
      </c>
      <c r="E2728" s="1">
        <v>1548</v>
      </c>
      <c r="F2728" s="19">
        <v>0.76</v>
      </c>
      <c r="G2728" s="19">
        <v>1.02</v>
      </c>
      <c r="H2728" s="19">
        <f>E2728*Table133[[#This Row],[Price per unit]]</f>
        <v>1578.96</v>
      </c>
      <c r="I2728" s="7">
        <f>(Table133[[#This Row],[Price per unit]]-Table133[[#This Row],[Cost per unit]])*Table133[[#This Row],[Volume]]</f>
        <v>402.48</v>
      </c>
    </row>
    <row r="2729" spans="1:9" x14ac:dyDescent="0.2">
      <c r="A2729" s="14">
        <v>2011</v>
      </c>
      <c r="B2729" s="17" t="s">
        <v>2759</v>
      </c>
      <c r="C2729" s="17" t="s">
        <v>2761</v>
      </c>
      <c r="D2729" s="17" t="s">
        <v>277</v>
      </c>
      <c r="E2729" s="1">
        <v>1644</v>
      </c>
      <c r="F2729" s="19">
        <v>0.69</v>
      </c>
      <c r="G2729" s="19">
        <v>0.96</v>
      </c>
      <c r="H2729" s="19">
        <f>E2729*Table133[[#This Row],[Price per unit]]</f>
        <v>1578.24</v>
      </c>
      <c r="I2729" s="7">
        <f>(Table133[[#This Row],[Price per unit]]-Table133[[#This Row],[Cost per unit]])*Table133[[#This Row],[Volume]]</f>
        <v>443.88000000000005</v>
      </c>
    </row>
    <row r="2730" spans="1:9" x14ac:dyDescent="0.2">
      <c r="A2730" s="14">
        <v>2011</v>
      </c>
      <c r="B2730" s="17" t="s">
        <v>2759</v>
      </c>
      <c r="C2730" s="17" t="s">
        <v>2761</v>
      </c>
      <c r="D2730" s="17" t="s">
        <v>277</v>
      </c>
      <c r="E2730" s="1">
        <v>1236</v>
      </c>
      <c r="F2730" s="19">
        <v>0.86</v>
      </c>
      <c r="G2730" s="19">
        <v>1.1299999999999999</v>
      </c>
      <c r="H2730" s="19">
        <f>E2730*Table133[[#This Row],[Price per unit]]</f>
        <v>1396.6799999999998</v>
      </c>
      <c r="I2730" s="7">
        <f>(Table133[[#This Row],[Price per unit]]-Table133[[#This Row],[Cost per unit]])*Table133[[#This Row],[Volume]]</f>
        <v>333.71999999999986</v>
      </c>
    </row>
    <row r="2731" spans="1:9" x14ac:dyDescent="0.2">
      <c r="A2731" s="14">
        <v>2011</v>
      </c>
      <c r="B2731" s="17" t="s">
        <v>2759</v>
      </c>
      <c r="C2731" s="17" t="s">
        <v>2761</v>
      </c>
      <c r="D2731" s="17" t="s">
        <v>277</v>
      </c>
      <c r="E2731" s="1">
        <v>1212</v>
      </c>
      <c r="F2731" s="19">
        <v>0.81</v>
      </c>
      <c r="G2731" s="19">
        <v>1.1200000000000001</v>
      </c>
      <c r="H2731" s="19">
        <f>E2731*Table133[[#This Row],[Price per unit]]</f>
        <v>1357.44</v>
      </c>
      <c r="I2731" s="7">
        <f>(Table133[[#This Row],[Price per unit]]-Table133[[#This Row],[Cost per unit]])*Table133[[#This Row],[Volume]]</f>
        <v>375.72000000000008</v>
      </c>
    </row>
    <row r="2732" spans="1:9" x14ac:dyDescent="0.2">
      <c r="A2732" s="14">
        <v>2011</v>
      </c>
      <c r="B2732" s="17" t="s">
        <v>2759</v>
      </c>
      <c r="C2732" s="17" t="s">
        <v>2761</v>
      </c>
      <c r="D2732" s="17" t="s">
        <v>277</v>
      </c>
      <c r="E2732" s="1">
        <v>1632</v>
      </c>
      <c r="F2732" s="19">
        <v>0.86</v>
      </c>
      <c r="G2732" s="19">
        <v>1.18</v>
      </c>
      <c r="H2732" s="19">
        <f>E2732*Table133[[#This Row],[Price per unit]]</f>
        <v>1925.76</v>
      </c>
      <c r="I2732" s="7">
        <f>(Table133[[#This Row],[Price per unit]]-Table133[[#This Row],[Cost per unit]])*Table133[[#This Row],[Volume]]</f>
        <v>522.2399999999999</v>
      </c>
    </row>
    <row r="2733" spans="1:9" x14ac:dyDescent="0.2">
      <c r="A2733" s="14">
        <v>2011</v>
      </c>
      <c r="B2733" s="17" t="s">
        <v>2759</v>
      </c>
      <c r="C2733" s="17" t="s">
        <v>2761</v>
      </c>
      <c r="D2733" s="17" t="s">
        <v>277</v>
      </c>
      <c r="E2733" s="1">
        <v>1464</v>
      </c>
      <c r="F2733" s="19">
        <v>0.61</v>
      </c>
      <c r="G2733" s="19">
        <v>1.18</v>
      </c>
      <c r="H2733" s="19">
        <f>E2733*Table133[[#This Row],[Price per unit]]</f>
        <v>1727.52</v>
      </c>
      <c r="I2733" s="7">
        <f>(Table133[[#This Row],[Price per unit]]-Table133[[#This Row],[Cost per unit]])*Table133[[#This Row],[Volume]]</f>
        <v>834.4799999999999</v>
      </c>
    </row>
    <row r="2734" spans="1:9" x14ac:dyDescent="0.2">
      <c r="A2734" s="14">
        <v>2011</v>
      </c>
      <c r="B2734" s="17" t="s">
        <v>2759</v>
      </c>
      <c r="C2734" s="17" t="s">
        <v>2761</v>
      </c>
      <c r="D2734" s="17" t="s">
        <v>277</v>
      </c>
      <c r="E2734" s="1">
        <v>1512</v>
      </c>
      <c r="F2734" s="19">
        <v>0.89</v>
      </c>
      <c r="G2734" s="19">
        <v>1.1399999999999999</v>
      </c>
      <c r="H2734" s="19">
        <f>E2734*Table133[[#This Row],[Price per unit]]</f>
        <v>1723.6799999999998</v>
      </c>
      <c r="I2734" s="7">
        <f>(Table133[[#This Row],[Price per unit]]-Table133[[#This Row],[Cost per unit]])*Table133[[#This Row],[Volume]]</f>
        <v>377.99999999999983</v>
      </c>
    </row>
    <row r="2735" spans="1:9" x14ac:dyDescent="0.2">
      <c r="A2735" s="14">
        <v>2011</v>
      </c>
      <c r="B2735" s="17" t="s">
        <v>2759</v>
      </c>
      <c r="C2735" s="17" t="s">
        <v>2761</v>
      </c>
      <c r="D2735" s="17" t="s">
        <v>277</v>
      </c>
      <c r="E2735" s="1">
        <v>1272</v>
      </c>
      <c r="F2735" s="19">
        <v>0.63</v>
      </c>
      <c r="G2735" s="19">
        <v>0.99</v>
      </c>
      <c r="H2735" s="19">
        <f>E2735*Table133[[#This Row],[Price per unit]]</f>
        <v>1259.28</v>
      </c>
      <c r="I2735" s="7">
        <f>(Table133[[#This Row],[Price per unit]]-Table133[[#This Row],[Cost per unit]])*Table133[[#This Row],[Volume]]</f>
        <v>457.91999999999996</v>
      </c>
    </row>
    <row r="2736" spans="1:9" x14ac:dyDescent="0.2">
      <c r="A2736" s="14">
        <v>2011</v>
      </c>
      <c r="B2736" s="17" t="s">
        <v>2759</v>
      </c>
      <c r="C2736" s="17" t="s">
        <v>2761</v>
      </c>
      <c r="D2736" s="17" t="s">
        <v>277</v>
      </c>
      <c r="E2736" s="1">
        <v>1536</v>
      </c>
      <c r="F2736" s="19">
        <v>0.73</v>
      </c>
      <c r="G2736" s="19">
        <v>0.98</v>
      </c>
      <c r="H2736" s="19">
        <f>E2736*Table133[[#This Row],[Price per unit]]</f>
        <v>1505.28</v>
      </c>
      <c r="I2736" s="7">
        <f>(Table133[[#This Row],[Price per unit]]-Table133[[#This Row],[Cost per unit]])*Table133[[#This Row],[Volume]]</f>
        <v>384</v>
      </c>
    </row>
    <row r="2737" spans="1:9" x14ac:dyDescent="0.2">
      <c r="A2737" s="14">
        <v>2011</v>
      </c>
      <c r="B2737" s="17" t="s">
        <v>2759</v>
      </c>
      <c r="C2737" s="17" t="s">
        <v>2761</v>
      </c>
      <c r="D2737" s="17" t="s">
        <v>277</v>
      </c>
      <c r="E2737" s="1">
        <v>1632</v>
      </c>
      <c r="F2737" s="19">
        <v>0.73</v>
      </c>
      <c r="G2737" s="19">
        <v>1.1000000000000001</v>
      </c>
      <c r="H2737" s="19">
        <f>E2737*Table133[[#This Row],[Price per unit]]</f>
        <v>1795.2</v>
      </c>
      <c r="I2737" s="7">
        <f>(Table133[[#This Row],[Price per unit]]-Table133[[#This Row],[Cost per unit]])*Table133[[#This Row],[Volume]]</f>
        <v>603.84000000000015</v>
      </c>
    </row>
    <row r="2738" spans="1:9" x14ac:dyDescent="0.2">
      <c r="A2738" s="14">
        <v>2011</v>
      </c>
      <c r="B2738" s="17" t="s">
        <v>2759</v>
      </c>
      <c r="C2738" s="17" t="s">
        <v>2761</v>
      </c>
      <c r="D2738" s="17" t="s">
        <v>277</v>
      </c>
      <c r="E2738" s="1">
        <v>1488</v>
      </c>
      <c r="F2738" s="19">
        <v>0.9</v>
      </c>
      <c r="G2738" s="19">
        <v>1.1299999999999999</v>
      </c>
      <c r="H2738" s="19">
        <f>E2738*Table133[[#This Row],[Price per unit]]</f>
        <v>1681.4399999999998</v>
      </c>
      <c r="I2738" s="7">
        <f>(Table133[[#This Row],[Price per unit]]-Table133[[#This Row],[Cost per unit]])*Table133[[#This Row],[Volume]]</f>
        <v>342.23999999999978</v>
      </c>
    </row>
    <row r="2739" spans="1:9" x14ac:dyDescent="0.2">
      <c r="A2739" s="14">
        <v>2011</v>
      </c>
      <c r="B2739" s="17" t="s">
        <v>2759</v>
      </c>
      <c r="C2739" s="17" t="s">
        <v>2761</v>
      </c>
      <c r="D2739" s="17" t="s">
        <v>277</v>
      </c>
      <c r="E2739" s="1">
        <v>1632</v>
      </c>
      <c r="F2739" s="19">
        <v>0.9</v>
      </c>
      <c r="G2739" s="19">
        <v>0.99</v>
      </c>
      <c r="H2739" s="19">
        <f>E2739*Table133[[#This Row],[Price per unit]]</f>
        <v>1615.68</v>
      </c>
      <c r="I2739" s="7">
        <f>(Table133[[#This Row],[Price per unit]]-Table133[[#This Row],[Cost per unit]])*Table133[[#This Row],[Volume]]</f>
        <v>146.87999999999994</v>
      </c>
    </row>
    <row r="2740" spans="1:9" x14ac:dyDescent="0.2">
      <c r="A2740" s="14">
        <v>2011</v>
      </c>
      <c r="B2740" s="17" t="s">
        <v>2759</v>
      </c>
      <c r="C2740" s="17" t="s">
        <v>2761</v>
      </c>
      <c r="D2740" s="17" t="s">
        <v>277</v>
      </c>
      <c r="E2740" s="1">
        <v>1548</v>
      </c>
      <c r="F2740" s="19">
        <v>0.61</v>
      </c>
      <c r="G2740" s="19">
        <v>1.01</v>
      </c>
      <c r="H2740" s="19">
        <f>E2740*Table133[[#This Row],[Price per unit]]</f>
        <v>1563.48</v>
      </c>
      <c r="I2740" s="7">
        <f>(Table133[[#This Row],[Price per unit]]-Table133[[#This Row],[Cost per unit]])*Table133[[#This Row],[Volume]]</f>
        <v>619.20000000000005</v>
      </c>
    </row>
    <row r="2741" spans="1:9" x14ac:dyDescent="0.2">
      <c r="A2741" s="14">
        <v>2011</v>
      </c>
      <c r="B2741" s="17" t="s">
        <v>2759</v>
      </c>
      <c r="C2741" s="17" t="s">
        <v>2761</v>
      </c>
      <c r="D2741" s="17" t="s">
        <v>277</v>
      </c>
      <c r="E2741" s="1">
        <v>1248</v>
      </c>
      <c r="F2741" s="19">
        <v>0.69</v>
      </c>
      <c r="G2741" s="19">
        <v>0.95</v>
      </c>
      <c r="H2741" s="19">
        <f>E2741*Table133[[#This Row],[Price per unit]]</f>
        <v>1185.5999999999999</v>
      </c>
      <c r="I2741" s="7">
        <f>(Table133[[#This Row],[Price per unit]]-Table133[[#This Row],[Cost per unit]])*Table133[[#This Row],[Volume]]</f>
        <v>324.48</v>
      </c>
    </row>
    <row r="2742" spans="1:9" x14ac:dyDescent="0.2">
      <c r="A2742" s="14">
        <v>2011</v>
      </c>
      <c r="B2742" s="17" t="s">
        <v>2759</v>
      </c>
      <c r="C2742" s="17" t="s">
        <v>2761</v>
      </c>
      <c r="D2742" s="17" t="s">
        <v>277</v>
      </c>
      <c r="E2742" s="1">
        <v>1572</v>
      </c>
      <c r="F2742" s="19">
        <v>0.66</v>
      </c>
      <c r="G2742" s="19">
        <v>1.17</v>
      </c>
      <c r="H2742" s="19">
        <f>E2742*Table133[[#This Row],[Price per unit]]</f>
        <v>1839.2399999999998</v>
      </c>
      <c r="I2742" s="7">
        <f>(Table133[[#This Row],[Price per unit]]-Table133[[#This Row],[Cost per unit]])*Table133[[#This Row],[Volume]]</f>
        <v>801.7199999999998</v>
      </c>
    </row>
    <row r="2743" spans="1:9" x14ac:dyDescent="0.2">
      <c r="A2743" s="14">
        <v>2011</v>
      </c>
      <c r="B2743" s="17" t="s">
        <v>2759</v>
      </c>
      <c r="C2743" s="17" t="s">
        <v>2761</v>
      </c>
      <c r="D2743" s="17" t="s">
        <v>277</v>
      </c>
      <c r="E2743" s="1">
        <v>1668</v>
      </c>
      <c r="F2743" s="19">
        <v>0.79</v>
      </c>
      <c r="G2743" s="19">
        <v>1.1299999999999999</v>
      </c>
      <c r="H2743" s="19">
        <f>E2743*Table133[[#This Row],[Price per unit]]</f>
        <v>1884.84</v>
      </c>
      <c r="I2743" s="7">
        <f>(Table133[[#This Row],[Price per unit]]-Table133[[#This Row],[Cost per unit]])*Table133[[#This Row],[Volume]]</f>
        <v>567.11999999999978</v>
      </c>
    </row>
    <row r="2744" spans="1:9" x14ac:dyDescent="0.2">
      <c r="A2744" s="14">
        <v>2011</v>
      </c>
      <c r="B2744" s="17" t="s">
        <v>2759</v>
      </c>
      <c r="C2744" s="17" t="s">
        <v>2761</v>
      </c>
      <c r="D2744" s="17" t="s">
        <v>277</v>
      </c>
      <c r="E2744" s="1">
        <v>1356</v>
      </c>
      <c r="F2744" s="19">
        <v>0.77</v>
      </c>
      <c r="G2744" s="19">
        <v>1.1499999999999999</v>
      </c>
      <c r="H2744" s="19">
        <f>E2744*Table133[[#This Row],[Price per unit]]</f>
        <v>1559.3999999999999</v>
      </c>
      <c r="I2744" s="7">
        <f>(Table133[[#This Row],[Price per unit]]-Table133[[#This Row],[Cost per unit]])*Table133[[#This Row],[Volume]]</f>
        <v>515.27999999999986</v>
      </c>
    </row>
    <row r="2745" spans="1:9" x14ac:dyDescent="0.2">
      <c r="A2745" s="14">
        <v>2011</v>
      </c>
      <c r="B2745" s="17" t="s">
        <v>2759</v>
      </c>
      <c r="C2745" s="17" t="s">
        <v>2761</v>
      </c>
      <c r="D2745" s="17" t="s">
        <v>277</v>
      </c>
      <c r="E2745" s="1">
        <v>1668</v>
      </c>
      <c r="F2745" s="19">
        <v>0.75</v>
      </c>
      <c r="G2745" s="19">
        <v>1.19</v>
      </c>
      <c r="H2745" s="19">
        <f>E2745*Table133[[#This Row],[Price per unit]]</f>
        <v>1984.9199999999998</v>
      </c>
      <c r="I2745" s="7">
        <f>(Table133[[#This Row],[Price per unit]]-Table133[[#This Row],[Cost per unit]])*Table133[[#This Row],[Volume]]</f>
        <v>733.92</v>
      </c>
    </row>
    <row r="2746" spans="1:9" x14ac:dyDescent="0.2">
      <c r="A2746" s="14">
        <v>2011</v>
      </c>
      <c r="B2746" s="17" t="s">
        <v>2759</v>
      </c>
      <c r="C2746" s="17" t="s">
        <v>2761</v>
      </c>
      <c r="D2746" s="17" t="s">
        <v>277</v>
      </c>
      <c r="E2746" s="1">
        <v>1524</v>
      </c>
      <c r="F2746" s="19">
        <v>0.89</v>
      </c>
      <c r="G2746" s="19">
        <v>0.94</v>
      </c>
      <c r="H2746" s="19">
        <f>E2746*Table133[[#This Row],[Price per unit]]</f>
        <v>1432.56</v>
      </c>
      <c r="I2746" s="7">
        <f>(Table133[[#This Row],[Price per unit]]-Table133[[#This Row],[Cost per unit]])*Table133[[#This Row],[Volume]]</f>
        <v>76.199999999999903</v>
      </c>
    </row>
    <row r="2747" spans="1:9" x14ac:dyDescent="0.2">
      <c r="A2747" s="14">
        <v>2011</v>
      </c>
      <c r="B2747" s="17" t="s">
        <v>2759</v>
      </c>
      <c r="C2747" s="17" t="s">
        <v>2761</v>
      </c>
      <c r="D2747" s="17" t="s">
        <v>277</v>
      </c>
      <c r="E2747" s="1">
        <v>1620</v>
      </c>
      <c r="F2747" s="19">
        <v>0.68</v>
      </c>
      <c r="G2747" s="19">
        <v>0.97</v>
      </c>
      <c r="H2747" s="19">
        <f>E2747*Table133[[#This Row],[Price per unit]]</f>
        <v>1571.3999999999999</v>
      </c>
      <c r="I2747" s="7">
        <f>(Table133[[#This Row],[Price per unit]]-Table133[[#This Row],[Cost per unit]])*Table133[[#This Row],[Volume]]</f>
        <v>469.7999999999999</v>
      </c>
    </row>
    <row r="2748" spans="1:9" x14ac:dyDescent="0.2">
      <c r="A2748" s="14">
        <v>2011</v>
      </c>
      <c r="B2748" s="17" t="s">
        <v>2759</v>
      </c>
      <c r="C2748" s="17" t="s">
        <v>2761</v>
      </c>
      <c r="D2748" s="17" t="s">
        <v>277</v>
      </c>
      <c r="E2748" s="1">
        <v>1500</v>
      </c>
      <c r="F2748" s="19">
        <v>0.83</v>
      </c>
      <c r="G2748" s="19">
        <v>1.1000000000000001</v>
      </c>
      <c r="H2748" s="19">
        <f>E2748*Table133[[#This Row],[Price per unit]]</f>
        <v>1650.0000000000002</v>
      </c>
      <c r="I2748" s="7">
        <f>(Table133[[#This Row],[Price per unit]]-Table133[[#This Row],[Cost per unit]])*Table133[[#This Row],[Volume]]</f>
        <v>405.00000000000017</v>
      </c>
    </row>
    <row r="2749" spans="1:9" x14ac:dyDescent="0.2">
      <c r="A2749" s="14">
        <v>2011</v>
      </c>
      <c r="B2749" s="17" t="s">
        <v>2759</v>
      </c>
      <c r="C2749" s="17" t="s">
        <v>2761</v>
      </c>
      <c r="D2749" s="17" t="s">
        <v>277</v>
      </c>
      <c r="E2749" s="1">
        <v>1248</v>
      </c>
      <c r="F2749" s="19">
        <v>0.66</v>
      </c>
      <c r="G2749" s="19">
        <v>1.07</v>
      </c>
      <c r="H2749" s="19">
        <f>E2749*Table133[[#This Row],[Price per unit]]</f>
        <v>1335.3600000000001</v>
      </c>
      <c r="I2749" s="7">
        <f>(Table133[[#This Row],[Price per unit]]-Table133[[#This Row],[Cost per unit]])*Table133[[#This Row],[Volume]]</f>
        <v>511.68000000000006</v>
      </c>
    </row>
    <row r="2750" spans="1:9" x14ac:dyDescent="0.2">
      <c r="A2750" s="14">
        <v>2011</v>
      </c>
      <c r="B2750" s="17" t="s">
        <v>2759</v>
      </c>
      <c r="C2750" s="17" t="s">
        <v>2761</v>
      </c>
      <c r="D2750" s="17" t="s">
        <v>277</v>
      </c>
      <c r="E2750" s="1">
        <v>1320</v>
      </c>
      <c r="F2750" s="19">
        <v>0.81</v>
      </c>
      <c r="G2750" s="19">
        <v>1.1499999999999999</v>
      </c>
      <c r="H2750" s="19">
        <f>E2750*Table133[[#This Row],[Price per unit]]</f>
        <v>1517.9999999999998</v>
      </c>
      <c r="I2750" s="7">
        <f>(Table133[[#This Row],[Price per unit]]-Table133[[#This Row],[Cost per unit]])*Table133[[#This Row],[Volume]]</f>
        <v>448.79999999999984</v>
      </c>
    </row>
    <row r="2751" spans="1:9" x14ac:dyDescent="0.2">
      <c r="A2751" s="14">
        <v>2011</v>
      </c>
      <c r="B2751" s="17" t="s">
        <v>2759</v>
      </c>
      <c r="C2751" s="17" t="s">
        <v>2761</v>
      </c>
      <c r="D2751" s="17" t="s">
        <v>277</v>
      </c>
      <c r="E2751" s="1">
        <v>1404</v>
      </c>
      <c r="F2751" s="19">
        <v>0.62</v>
      </c>
      <c r="G2751" s="19">
        <v>1.19</v>
      </c>
      <c r="H2751" s="19">
        <f>E2751*Table133[[#This Row],[Price per unit]]</f>
        <v>1670.76</v>
      </c>
      <c r="I2751" s="7">
        <f>(Table133[[#This Row],[Price per unit]]-Table133[[#This Row],[Cost per unit]])*Table133[[#This Row],[Volume]]</f>
        <v>800.28</v>
      </c>
    </row>
    <row r="2752" spans="1:9" x14ac:dyDescent="0.2">
      <c r="A2752" s="14">
        <v>2011</v>
      </c>
      <c r="B2752" s="17" t="s">
        <v>2759</v>
      </c>
      <c r="C2752" s="17" t="s">
        <v>2761</v>
      </c>
      <c r="D2752" s="17" t="s">
        <v>277</v>
      </c>
      <c r="E2752" s="1">
        <v>1416</v>
      </c>
      <c r="F2752" s="19">
        <v>0.9</v>
      </c>
      <c r="G2752" s="19">
        <v>1.1000000000000001</v>
      </c>
      <c r="H2752" s="19">
        <f>E2752*Table133[[#This Row],[Price per unit]]</f>
        <v>1557.6000000000001</v>
      </c>
      <c r="I2752" s="7">
        <f>(Table133[[#This Row],[Price per unit]]-Table133[[#This Row],[Cost per unit]])*Table133[[#This Row],[Volume]]</f>
        <v>283.2000000000001</v>
      </c>
    </row>
    <row r="2753" spans="1:9" x14ac:dyDescent="0.2">
      <c r="A2753" s="14">
        <v>2011</v>
      </c>
      <c r="B2753" s="17" t="s">
        <v>2759</v>
      </c>
      <c r="C2753" s="17" t="s">
        <v>2761</v>
      </c>
      <c r="D2753" s="17" t="s">
        <v>277</v>
      </c>
      <c r="E2753" s="1">
        <v>1320</v>
      </c>
      <c r="F2753" s="19">
        <v>0.61</v>
      </c>
      <c r="G2753" s="19">
        <v>1.07</v>
      </c>
      <c r="H2753" s="19">
        <f>E2753*Table133[[#This Row],[Price per unit]]</f>
        <v>1412.4</v>
      </c>
      <c r="I2753" s="7">
        <f>(Table133[[#This Row],[Price per unit]]-Table133[[#This Row],[Cost per unit]])*Table133[[#This Row],[Volume]]</f>
        <v>607.20000000000005</v>
      </c>
    </row>
    <row r="2754" spans="1:9" x14ac:dyDescent="0.2">
      <c r="A2754" s="14">
        <v>2011</v>
      </c>
      <c r="B2754" s="17" t="s">
        <v>2759</v>
      </c>
      <c r="C2754" s="17" t="s">
        <v>2761</v>
      </c>
      <c r="D2754" s="17" t="s">
        <v>277</v>
      </c>
      <c r="E2754" s="1">
        <v>1344</v>
      </c>
      <c r="F2754" s="19">
        <v>0.9</v>
      </c>
      <c r="G2754" s="19">
        <v>1.19</v>
      </c>
      <c r="H2754" s="19">
        <f>E2754*Table133[[#This Row],[Price per unit]]</f>
        <v>1599.36</v>
      </c>
      <c r="I2754" s="7">
        <f>(Table133[[#This Row],[Price per unit]]-Table133[[#This Row],[Cost per unit]])*Table133[[#This Row],[Volume]]</f>
        <v>389.75999999999988</v>
      </c>
    </row>
    <row r="2755" spans="1:9" x14ac:dyDescent="0.2">
      <c r="A2755" s="14">
        <v>2011</v>
      </c>
      <c r="B2755" s="17" t="s">
        <v>2759</v>
      </c>
      <c r="C2755" s="17" t="s">
        <v>2761</v>
      </c>
      <c r="D2755" s="17" t="s">
        <v>277</v>
      </c>
      <c r="E2755" s="1">
        <v>1524</v>
      </c>
      <c r="F2755" s="19">
        <v>0.65</v>
      </c>
      <c r="G2755" s="19">
        <v>1.08</v>
      </c>
      <c r="H2755" s="19">
        <f>E2755*Table133[[#This Row],[Price per unit]]</f>
        <v>1645.92</v>
      </c>
      <c r="I2755" s="7">
        <f>(Table133[[#This Row],[Price per unit]]-Table133[[#This Row],[Cost per unit]])*Table133[[#This Row],[Volume]]</f>
        <v>655.32000000000005</v>
      </c>
    </row>
    <row r="2756" spans="1:9" x14ac:dyDescent="0.2">
      <c r="A2756" s="14">
        <v>2011</v>
      </c>
      <c r="B2756" s="17" t="s">
        <v>2759</v>
      </c>
      <c r="C2756" s="17" t="s">
        <v>2761</v>
      </c>
      <c r="D2756" s="17" t="s">
        <v>277</v>
      </c>
      <c r="E2756" s="1">
        <v>1440</v>
      </c>
      <c r="F2756" s="19">
        <v>0.72</v>
      </c>
      <c r="G2756" s="19">
        <v>0.91</v>
      </c>
      <c r="H2756" s="19">
        <f>E2756*Table133[[#This Row],[Price per unit]]</f>
        <v>1310.4000000000001</v>
      </c>
      <c r="I2756" s="7">
        <f>(Table133[[#This Row],[Price per unit]]-Table133[[#This Row],[Cost per unit]])*Table133[[#This Row],[Volume]]</f>
        <v>273.60000000000008</v>
      </c>
    </row>
    <row r="2757" spans="1:9" x14ac:dyDescent="0.2">
      <c r="A2757" s="14">
        <v>2011</v>
      </c>
      <c r="B2757" s="17" t="s">
        <v>2759</v>
      </c>
      <c r="C2757" s="17" t="s">
        <v>2761</v>
      </c>
      <c r="D2757" s="17" t="s">
        <v>277</v>
      </c>
      <c r="E2757" s="1">
        <v>1296</v>
      </c>
      <c r="F2757" s="19">
        <v>0.72</v>
      </c>
      <c r="G2757" s="19">
        <v>1.08</v>
      </c>
      <c r="H2757" s="19">
        <f>E2757*Table133[[#This Row],[Price per unit]]</f>
        <v>1399.68</v>
      </c>
      <c r="I2757" s="7">
        <f>(Table133[[#This Row],[Price per unit]]-Table133[[#This Row],[Cost per unit]])*Table133[[#This Row],[Volume]]</f>
        <v>466.56000000000012</v>
      </c>
    </row>
    <row r="2758" spans="1:9" x14ac:dyDescent="0.2">
      <c r="A2758" s="14">
        <v>2011</v>
      </c>
      <c r="B2758" s="17" t="s">
        <v>2759</v>
      </c>
      <c r="C2758" s="17" t="s">
        <v>2761</v>
      </c>
      <c r="D2758" s="17" t="s">
        <v>277</v>
      </c>
      <c r="E2758" s="1">
        <v>1440</v>
      </c>
      <c r="F2758" s="19">
        <v>0.74</v>
      </c>
      <c r="G2758" s="19">
        <v>0.91</v>
      </c>
      <c r="H2758" s="19">
        <f>E2758*Table133[[#This Row],[Price per unit]]</f>
        <v>1310.4000000000001</v>
      </c>
      <c r="I2758" s="7">
        <f>(Table133[[#This Row],[Price per unit]]-Table133[[#This Row],[Cost per unit]])*Table133[[#This Row],[Volume]]</f>
        <v>244.80000000000007</v>
      </c>
    </row>
    <row r="2759" spans="1:9" x14ac:dyDescent="0.2">
      <c r="A2759" s="14">
        <v>2011</v>
      </c>
      <c r="B2759" s="17" t="s">
        <v>2759</v>
      </c>
      <c r="C2759" s="17" t="s">
        <v>2761</v>
      </c>
      <c r="D2759" s="17" t="s">
        <v>277</v>
      </c>
      <c r="E2759" s="1">
        <v>1296</v>
      </c>
      <c r="F2759" s="19">
        <v>0.63</v>
      </c>
      <c r="G2759" s="19">
        <v>1.18</v>
      </c>
      <c r="H2759" s="19">
        <f>E2759*Table133[[#This Row],[Price per unit]]</f>
        <v>1529.28</v>
      </c>
      <c r="I2759" s="7">
        <f>(Table133[[#This Row],[Price per unit]]-Table133[[#This Row],[Cost per unit]])*Table133[[#This Row],[Volume]]</f>
        <v>712.8</v>
      </c>
    </row>
    <row r="2760" spans="1:9" x14ac:dyDescent="0.2">
      <c r="A2760" s="14">
        <v>2011</v>
      </c>
      <c r="B2760" s="17" t="s">
        <v>2759</v>
      </c>
      <c r="C2760" s="17" t="s">
        <v>2761</v>
      </c>
      <c r="D2760" s="17" t="s">
        <v>277</v>
      </c>
      <c r="E2760" s="1">
        <v>1644</v>
      </c>
      <c r="F2760" s="19">
        <v>0.74</v>
      </c>
      <c r="G2760" s="19">
        <v>1.02</v>
      </c>
      <c r="H2760" s="19">
        <f>E2760*Table133[[#This Row],[Price per unit]]</f>
        <v>1676.88</v>
      </c>
      <c r="I2760" s="7">
        <f>(Table133[[#This Row],[Price per unit]]-Table133[[#This Row],[Cost per unit]])*Table133[[#This Row],[Volume]]</f>
        <v>460.32000000000005</v>
      </c>
    </row>
    <row r="2761" spans="1:9" x14ac:dyDescent="0.2">
      <c r="A2761" s="14">
        <v>2011</v>
      </c>
      <c r="B2761" s="17" t="s">
        <v>2759</v>
      </c>
      <c r="C2761" s="17" t="s">
        <v>2761</v>
      </c>
      <c r="D2761" s="17" t="s">
        <v>277</v>
      </c>
      <c r="E2761" s="1">
        <v>1284</v>
      </c>
      <c r="F2761" s="19">
        <v>0.84</v>
      </c>
      <c r="G2761" s="19">
        <v>0.96</v>
      </c>
      <c r="H2761" s="19">
        <f>E2761*Table133[[#This Row],[Price per unit]]</f>
        <v>1232.6399999999999</v>
      </c>
      <c r="I2761" s="7">
        <f>(Table133[[#This Row],[Price per unit]]-Table133[[#This Row],[Cost per unit]])*Table133[[#This Row],[Volume]]</f>
        <v>154.07999999999998</v>
      </c>
    </row>
    <row r="2762" spans="1:9" x14ac:dyDescent="0.2">
      <c r="A2762" s="14">
        <v>2011</v>
      </c>
      <c r="B2762" s="17" t="s">
        <v>2759</v>
      </c>
      <c r="C2762" s="17" t="s">
        <v>2761</v>
      </c>
      <c r="D2762" s="17" t="s">
        <v>277</v>
      </c>
      <c r="E2762" s="1">
        <v>1440</v>
      </c>
      <c r="F2762" s="19">
        <v>0.85</v>
      </c>
      <c r="G2762" s="19">
        <v>0.97</v>
      </c>
      <c r="H2762" s="19">
        <f>E2762*Table133[[#This Row],[Price per unit]]</f>
        <v>1396.8</v>
      </c>
      <c r="I2762" s="7">
        <f>(Table133[[#This Row],[Price per unit]]-Table133[[#This Row],[Cost per unit]])*Table133[[#This Row],[Volume]]</f>
        <v>172.79999999999998</v>
      </c>
    </row>
    <row r="2763" spans="1:9" x14ac:dyDescent="0.2">
      <c r="A2763" s="14">
        <v>2011</v>
      </c>
      <c r="B2763" s="17" t="s">
        <v>2759</v>
      </c>
      <c r="C2763" s="17" t="s">
        <v>2761</v>
      </c>
      <c r="D2763" s="17" t="s">
        <v>277</v>
      </c>
      <c r="E2763" s="1">
        <v>1332</v>
      </c>
      <c r="F2763" s="19">
        <v>0.67</v>
      </c>
      <c r="G2763" s="19">
        <v>1.01</v>
      </c>
      <c r="H2763" s="19">
        <f>E2763*Table133[[#This Row],[Price per unit]]</f>
        <v>1345.32</v>
      </c>
      <c r="I2763" s="7">
        <f>(Table133[[#This Row],[Price per unit]]-Table133[[#This Row],[Cost per unit]])*Table133[[#This Row],[Volume]]</f>
        <v>452.87999999999994</v>
      </c>
    </row>
    <row r="2764" spans="1:9" x14ac:dyDescent="0.2">
      <c r="A2764" s="14">
        <v>2011</v>
      </c>
      <c r="B2764" s="17" t="s">
        <v>2759</v>
      </c>
      <c r="C2764" s="17" t="s">
        <v>2761</v>
      </c>
      <c r="D2764" s="17" t="s">
        <v>277</v>
      </c>
      <c r="E2764" s="1">
        <v>1248</v>
      </c>
      <c r="F2764" s="19">
        <v>0.7</v>
      </c>
      <c r="G2764" s="19">
        <v>1.18</v>
      </c>
      <c r="H2764" s="19">
        <f>E2764*Table133[[#This Row],[Price per unit]]</f>
        <v>1472.6399999999999</v>
      </c>
      <c r="I2764" s="7">
        <f>(Table133[[#This Row],[Price per unit]]-Table133[[#This Row],[Cost per unit]])*Table133[[#This Row],[Volume]]</f>
        <v>599.04</v>
      </c>
    </row>
    <row r="2765" spans="1:9" x14ac:dyDescent="0.2">
      <c r="A2765" s="14">
        <v>2011</v>
      </c>
      <c r="B2765" s="17" t="s">
        <v>2759</v>
      </c>
      <c r="C2765" s="17" t="s">
        <v>2761</v>
      </c>
      <c r="D2765" s="17" t="s">
        <v>277</v>
      </c>
      <c r="E2765" s="1">
        <v>1548</v>
      </c>
      <c r="F2765" s="19">
        <v>0.72</v>
      </c>
      <c r="G2765" s="19">
        <v>1.1100000000000001</v>
      </c>
      <c r="H2765" s="19">
        <f>E2765*Table133[[#This Row],[Price per unit]]</f>
        <v>1718.2800000000002</v>
      </c>
      <c r="I2765" s="7">
        <f>(Table133[[#This Row],[Price per unit]]-Table133[[#This Row],[Cost per unit]])*Table133[[#This Row],[Volume]]</f>
        <v>603.72000000000014</v>
      </c>
    </row>
    <row r="2766" spans="1:9" x14ac:dyDescent="0.2">
      <c r="A2766" s="14">
        <v>2011</v>
      </c>
      <c r="B2766" s="17" t="s">
        <v>2759</v>
      </c>
      <c r="C2766" s="17" t="s">
        <v>2761</v>
      </c>
      <c r="D2766" s="17" t="s">
        <v>277</v>
      </c>
      <c r="E2766" s="1">
        <v>1452</v>
      </c>
      <c r="F2766" s="19">
        <v>0.9</v>
      </c>
      <c r="G2766" s="19">
        <v>1.03</v>
      </c>
      <c r="H2766" s="19">
        <f>E2766*Table133[[#This Row],[Price per unit]]</f>
        <v>1495.56</v>
      </c>
      <c r="I2766" s="7">
        <f>(Table133[[#This Row],[Price per unit]]-Table133[[#This Row],[Cost per unit]])*Table133[[#This Row],[Volume]]</f>
        <v>188.76000000000002</v>
      </c>
    </row>
    <row r="2767" spans="1:9" x14ac:dyDescent="0.2">
      <c r="A2767" s="14">
        <v>2011</v>
      </c>
      <c r="B2767" s="17" t="s">
        <v>2759</v>
      </c>
      <c r="C2767" s="17" t="s">
        <v>2761</v>
      </c>
      <c r="D2767" s="17" t="s">
        <v>277</v>
      </c>
      <c r="E2767" s="1">
        <v>1464</v>
      </c>
      <c r="F2767" s="19">
        <v>0.9</v>
      </c>
      <c r="G2767" s="19">
        <v>1.07</v>
      </c>
      <c r="H2767" s="19">
        <f>E2767*Table133[[#This Row],[Price per unit]]</f>
        <v>1566.48</v>
      </c>
      <c r="I2767" s="7">
        <f>(Table133[[#This Row],[Price per unit]]-Table133[[#This Row],[Cost per unit]])*Table133[[#This Row],[Volume]]</f>
        <v>248.88000000000005</v>
      </c>
    </row>
    <row r="2768" spans="1:9" x14ac:dyDescent="0.2">
      <c r="A2768" s="14">
        <v>2011</v>
      </c>
      <c r="B2768" s="17" t="s">
        <v>2759</v>
      </c>
      <c r="C2768" s="17" t="s">
        <v>2761</v>
      </c>
      <c r="D2768" s="17" t="s">
        <v>277</v>
      </c>
      <c r="E2768" s="1">
        <v>1668</v>
      </c>
      <c r="F2768" s="19">
        <v>0.67</v>
      </c>
      <c r="G2768" s="19">
        <v>1.02</v>
      </c>
      <c r="H2768" s="19">
        <f>E2768*Table133[[#This Row],[Price per unit]]</f>
        <v>1701.3600000000001</v>
      </c>
      <c r="I2768" s="7">
        <f>(Table133[[#This Row],[Price per unit]]-Table133[[#This Row],[Cost per unit]])*Table133[[#This Row],[Volume]]</f>
        <v>583.79999999999995</v>
      </c>
    </row>
    <row r="2769" spans="1:9" x14ac:dyDescent="0.2">
      <c r="A2769" s="14">
        <v>2011</v>
      </c>
      <c r="B2769" s="17" t="s">
        <v>2759</v>
      </c>
      <c r="C2769" s="17" t="s">
        <v>2761</v>
      </c>
      <c r="D2769" s="17" t="s">
        <v>277</v>
      </c>
      <c r="E2769" s="1">
        <v>1620</v>
      </c>
      <c r="F2769" s="19">
        <v>0.72</v>
      </c>
      <c r="G2769" s="19">
        <v>0.94</v>
      </c>
      <c r="H2769" s="19">
        <f>E2769*Table133[[#This Row],[Price per unit]]</f>
        <v>1522.8</v>
      </c>
      <c r="I2769" s="7">
        <f>(Table133[[#This Row],[Price per unit]]-Table133[[#This Row],[Cost per unit]])*Table133[[#This Row],[Volume]]</f>
        <v>356.4</v>
      </c>
    </row>
    <row r="2770" spans="1:9" x14ac:dyDescent="0.2">
      <c r="A2770" s="14">
        <v>2011</v>
      </c>
      <c r="B2770" s="17" t="s">
        <v>2759</v>
      </c>
      <c r="C2770" s="17" t="s">
        <v>2761</v>
      </c>
      <c r="D2770" s="17" t="s">
        <v>277</v>
      </c>
      <c r="E2770" s="1">
        <v>1548</v>
      </c>
      <c r="F2770" s="19">
        <v>0.9</v>
      </c>
      <c r="G2770" s="19">
        <v>1.1299999999999999</v>
      </c>
      <c r="H2770" s="19">
        <f>E2770*Table133[[#This Row],[Price per unit]]</f>
        <v>1749.2399999999998</v>
      </c>
      <c r="I2770" s="7">
        <f>(Table133[[#This Row],[Price per unit]]-Table133[[#This Row],[Cost per unit]])*Table133[[#This Row],[Volume]]</f>
        <v>356.03999999999979</v>
      </c>
    </row>
    <row r="2771" spans="1:9" x14ac:dyDescent="0.2">
      <c r="A2771" s="14">
        <v>2011</v>
      </c>
      <c r="B2771" s="17" t="s">
        <v>2759</v>
      </c>
      <c r="C2771" s="17" t="s">
        <v>2761</v>
      </c>
      <c r="D2771" s="17" t="s">
        <v>277</v>
      </c>
      <c r="E2771" s="1">
        <v>1212</v>
      </c>
      <c r="F2771" s="19">
        <v>0.63</v>
      </c>
      <c r="G2771" s="19">
        <v>1.01</v>
      </c>
      <c r="H2771" s="19">
        <f>E2771*Table133[[#This Row],[Price per unit]]</f>
        <v>1224.1200000000001</v>
      </c>
      <c r="I2771" s="7">
        <f>(Table133[[#This Row],[Price per unit]]-Table133[[#This Row],[Cost per unit]])*Table133[[#This Row],[Volume]]</f>
        <v>460.56</v>
      </c>
    </row>
    <row r="2772" spans="1:9" x14ac:dyDescent="0.2">
      <c r="A2772" s="14">
        <v>2011</v>
      </c>
      <c r="B2772" s="17" t="s">
        <v>2759</v>
      </c>
      <c r="C2772" s="17" t="s">
        <v>2761</v>
      </c>
      <c r="D2772" s="17" t="s">
        <v>277</v>
      </c>
      <c r="E2772" s="1">
        <v>1476</v>
      </c>
      <c r="F2772" s="19">
        <v>0.72</v>
      </c>
      <c r="G2772" s="19">
        <v>1.1299999999999999</v>
      </c>
      <c r="H2772" s="19">
        <f>E2772*Table133[[#This Row],[Price per unit]]</f>
        <v>1667.8799999999999</v>
      </c>
      <c r="I2772" s="7">
        <f>(Table133[[#This Row],[Price per unit]]-Table133[[#This Row],[Cost per unit]])*Table133[[#This Row],[Volume]]</f>
        <v>605.15999999999985</v>
      </c>
    </row>
    <row r="2773" spans="1:9" x14ac:dyDescent="0.2">
      <c r="A2773" s="14">
        <v>2011</v>
      </c>
      <c r="B2773" s="17" t="s">
        <v>2759</v>
      </c>
      <c r="C2773" s="17" t="s">
        <v>2761</v>
      </c>
      <c r="D2773" s="17" t="s">
        <v>277</v>
      </c>
      <c r="E2773" s="1">
        <v>1452</v>
      </c>
      <c r="F2773" s="19">
        <v>0.74</v>
      </c>
      <c r="G2773" s="19">
        <v>1.1100000000000001</v>
      </c>
      <c r="H2773" s="19">
        <f>E2773*Table133[[#This Row],[Price per unit]]</f>
        <v>1611.7200000000003</v>
      </c>
      <c r="I2773" s="7">
        <f>(Table133[[#This Row],[Price per unit]]-Table133[[#This Row],[Cost per unit]])*Table133[[#This Row],[Volume]]</f>
        <v>537.24000000000012</v>
      </c>
    </row>
    <row r="2774" spans="1:9" x14ac:dyDescent="0.2">
      <c r="A2774" s="14">
        <v>2011</v>
      </c>
      <c r="B2774" s="17" t="s">
        <v>2759</v>
      </c>
      <c r="C2774" s="17" t="s">
        <v>2761</v>
      </c>
      <c r="D2774" s="17" t="s">
        <v>277</v>
      </c>
      <c r="E2774" s="1">
        <v>1308</v>
      </c>
      <c r="F2774" s="19">
        <v>0.62</v>
      </c>
      <c r="G2774" s="19">
        <v>1.04</v>
      </c>
      <c r="H2774" s="19">
        <f>E2774*Table133[[#This Row],[Price per unit]]</f>
        <v>1360.32</v>
      </c>
      <c r="I2774" s="7">
        <f>(Table133[[#This Row],[Price per unit]]-Table133[[#This Row],[Cost per unit]])*Table133[[#This Row],[Volume]]</f>
        <v>549.36</v>
      </c>
    </row>
    <row r="2775" spans="1:9" x14ac:dyDescent="0.2">
      <c r="A2775" s="14">
        <v>2011</v>
      </c>
      <c r="B2775" s="17" t="s">
        <v>2759</v>
      </c>
      <c r="C2775" s="17" t="s">
        <v>2761</v>
      </c>
      <c r="D2775" s="17" t="s">
        <v>277</v>
      </c>
      <c r="E2775" s="1">
        <v>1380</v>
      </c>
      <c r="F2775" s="19">
        <v>0.89</v>
      </c>
      <c r="G2775" s="19">
        <v>0.98</v>
      </c>
      <c r="H2775" s="19">
        <f>E2775*Table133[[#This Row],[Price per unit]]</f>
        <v>1352.3999999999999</v>
      </c>
      <c r="I2775" s="7">
        <f>(Table133[[#This Row],[Price per unit]]-Table133[[#This Row],[Cost per unit]])*Table133[[#This Row],[Volume]]</f>
        <v>124.19999999999996</v>
      </c>
    </row>
    <row r="2776" spans="1:9" x14ac:dyDescent="0.2">
      <c r="A2776" s="14">
        <v>2011</v>
      </c>
      <c r="B2776" s="17" t="s">
        <v>2759</v>
      </c>
      <c r="C2776" s="17" t="s">
        <v>2761</v>
      </c>
      <c r="D2776" s="17" t="s">
        <v>2884</v>
      </c>
      <c r="E2776" s="1">
        <v>1464</v>
      </c>
      <c r="F2776" s="19">
        <v>0.73</v>
      </c>
      <c r="G2776" s="19">
        <v>1.17</v>
      </c>
      <c r="H2776" s="19">
        <f>E2776*Table133[[#This Row],[Price per unit]]</f>
        <v>1712.8799999999999</v>
      </c>
      <c r="I2776" s="7">
        <f>(Table133[[#This Row],[Price per unit]]-Table133[[#This Row],[Cost per unit]])*Table133[[#This Row],[Volume]]</f>
        <v>644.16</v>
      </c>
    </row>
    <row r="2777" spans="1:9" x14ac:dyDescent="0.2">
      <c r="A2777" s="14">
        <v>2011</v>
      </c>
      <c r="B2777" s="17" t="s">
        <v>2759</v>
      </c>
      <c r="C2777" s="17" t="s">
        <v>2761</v>
      </c>
      <c r="D2777" s="17" t="s">
        <v>2884</v>
      </c>
      <c r="E2777" s="1">
        <v>1284</v>
      </c>
      <c r="F2777" s="19">
        <v>0.61</v>
      </c>
      <c r="G2777" s="19">
        <v>1.1599999999999999</v>
      </c>
      <c r="H2777" s="19">
        <f>E2777*Table133[[#This Row],[Price per unit]]</f>
        <v>1489.4399999999998</v>
      </c>
      <c r="I2777" s="7">
        <f>(Table133[[#This Row],[Price per unit]]-Table133[[#This Row],[Cost per unit]])*Table133[[#This Row],[Volume]]</f>
        <v>706.19999999999993</v>
      </c>
    </row>
    <row r="2778" spans="1:9" x14ac:dyDescent="0.2">
      <c r="A2778" s="14">
        <v>2011</v>
      </c>
      <c r="B2778" s="17" t="s">
        <v>2759</v>
      </c>
      <c r="C2778" s="17" t="s">
        <v>2761</v>
      </c>
      <c r="D2778" s="17" t="s">
        <v>2884</v>
      </c>
      <c r="E2778" s="1">
        <v>1332</v>
      </c>
      <c r="F2778" s="19">
        <v>0.62</v>
      </c>
      <c r="G2778" s="19">
        <v>1.07</v>
      </c>
      <c r="H2778" s="19">
        <f>E2778*Table133[[#This Row],[Price per unit]]</f>
        <v>1425.24</v>
      </c>
      <c r="I2778" s="7">
        <f>(Table133[[#This Row],[Price per unit]]-Table133[[#This Row],[Cost per unit]])*Table133[[#This Row],[Volume]]</f>
        <v>599.40000000000009</v>
      </c>
    </row>
    <row r="2779" spans="1:9" x14ac:dyDescent="0.2">
      <c r="A2779" s="14">
        <v>2011</v>
      </c>
      <c r="B2779" s="17" t="s">
        <v>2759</v>
      </c>
      <c r="C2779" s="17" t="s">
        <v>2761</v>
      </c>
      <c r="D2779" s="17" t="s">
        <v>2884</v>
      </c>
      <c r="E2779" s="1">
        <v>1596</v>
      </c>
      <c r="F2779" s="19">
        <v>0.83</v>
      </c>
      <c r="G2779" s="19">
        <v>0.95</v>
      </c>
      <c r="H2779" s="19">
        <f>E2779*Table133[[#This Row],[Price per unit]]</f>
        <v>1516.1999999999998</v>
      </c>
      <c r="I2779" s="7">
        <f>(Table133[[#This Row],[Price per unit]]-Table133[[#This Row],[Cost per unit]])*Table133[[#This Row],[Volume]]</f>
        <v>191.51999999999998</v>
      </c>
    </row>
    <row r="2780" spans="1:9" x14ac:dyDescent="0.2">
      <c r="A2780" s="14">
        <v>2011</v>
      </c>
      <c r="B2780" s="17" t="s">
        <v>2759</v>
      </c>
      <c r="C2780" s="17" t="s">
        <v>2761</v>
      </c>
      <c r="D2780" s="17" t="s">
        <v>2884</v>
      </c>
      <c r="E2780" s="1">
        <v>1236</v>
      </c>
      <c r="F2780" s="19">
        <v>0.66</v>
      </c>
      <c r="G2780" s="19">
        <v>1.04</v>
      </c>
      <c r="H2780" s="19">
        <f>E2780*Table133[[#This Row],[Price per unit]]</f>
        <v>1285.44</v>
      </c>
      <c r="I2780" s="7">
        <f>(Table133[[#This Row],[Price per unit]]-Table133[[#This Row],[Cost per unit]])*Table133[[#This Row],[Volume]]</f>
        <v>469.68</v>
      </c>
    </row>
    <row r="2781" spans="1:9" x14ac:dyDescent="0.2">
      <c r="A2781" s="14">
        <v>2011</v>
      </c>
      <c r="B2781" s="17" t="s">
        <v>2759</v>
      </c>
      <c r="C2781" s="17" t="s">
        <v>2761</v>
      </c>
      <c r="D2781" s="17" t="s">
        <v>2884</v>
      </c>
      <c r="E2781" s="1">
        <v>1644</v>
      </c>
      <c r="F2781" s="19">
        <v>0.9</v>
      </c>
      <c r="G2781" s="19">
        <v>0.91</v>
      </c>
      <c r="H2781" s="19">
        <f>E2781*Table133[[#This Row],[Price per unit]]</f>
        <v>1496.04</v>
      </c>
      <c r="I2781" s="7">
        <f>(Table133[[#This Row],[Price per unit]]-Table133[[#This Row],[Cost per unit]])*Table133[[#This Row],[Volume]]</f>
        <v>16.440000000000015</v>
      </c>
    </row>
    <row r="2782" spans="1:9" x14ac:dyDescent="0.2">
      <c r="A2782" s="14">
        <v>2011</v>
      </c>
      <c r="B2782" s="17" t="s">
        <v>2759</v>
      </c>
      <c r="C2782" s="17" t="s">
        <v>2761</v>
      </c>
      <c r="D2782" s="17" t="s">
        <v>2884</v>
      </c>
      <c r="E2782" s="1">
        <v>1416</v>
      </c>
      <c r="F2782" s="19">
        <v>0.76</v>
      </c>
      <c r="G2782" s="19">
        <v>0.94</v>
      </c>
      <c r="H2782" s="19">
        <f>E2782*Table133[[#This Row],[Price per unit]]</f>
        <v>1331.04</v>
      </c>
      <c r="I2782" s="7">
        <f>(Table133[[#This Row],[Price per unit]]-Table133[[#This Row],[Cost per unit]])*Table133[[#This Row],[Volume]]</f>
        <v>254.87999999999991</v>
      </c>
    </row>
    <row r="2783" spans="1:9" x14ac:dyDescent="0.2">
      <c r="A2783" s="14">
        <v>2011</v>
      </c>
      <c r="B2783" s="17" t="s">
        <v>2759</v>
      </c>
      <c r="C2783" s="17" t="s">
        <v>2761</v>
      </c>
      <c r="D2783" s="17" t="s">
        <v>2884</v>
      </c>
      <c r="E2783" s="1">
        <v>1656</v>
      </c>
      <c r="F2783" s="19">
        <v>0.61</v>
      </c>
      <c r="G2783" s="19">
        <v>1.19</v>
      </c>
      <c r="H2783" s="19">
        <f>E2783*Table133[[#This Row],[Price per unit]]</f>
        <v>1970.6399999999999</v>
      </c>
      <c r="I2783" s="7">
        <f>(Table133[[#This Row],[Price per unit]]-Table133[[#This Row],[Cost per unit]])*Table133[[#This Row],[Volume]]</f>
        <v>960.4799999999999</v>
      </c>
    </row>
    <row r="2784" spans="1:9" x14ac:dyDescent="0.2">
      <c r="A2784" s="14">
        <v>2011</v>
      </c>
      <c r="B2784" s="17" t="s">
        <v>2759</v>
      </c>
      <c r="C2784" s="17" t="s">
        <v>2761</v>
      </c>
      <c r="D2784" s="17" t="s">
        <v>2884</v>
      </c>
      <c r="E2784" s="1">
        <v>1524</v>
      </c>
      <c r="F2784" s="19">
        <v>0.79</v>
      </c>
      <c r="G2784" s="19">
        <v>1.1000000000000001</v>
      </c>
      <c r="H2784" s="19">
        <f>E2784*Table133[[#This Row],[Price per unit]]</f>
        <v>1676.4</v>
      </c>
      <c r="I2784" s="7">
        <f>(Table133[[#This Row],[Price per unit]]-Table133[[#This Row],[Cost per unit]])*Table133[[#This Row],[Volume]]</f>
        <v>472.44000000000005</v>
      </c>
    </row>
    <row r="2785" spans="1:9" x14ac:dyDescent="0.2">
      <c r="A2785" s="14">
        <v>2011</v>
      </c>
      <c r="B2785" s="17" t="s">
        <v>2759</v>
      </c>
      <c r="C2785" s="17" t="s">
        <v>2761</v>
      </c>
      <c r="D2785" s="17" t="s">
        <v>2884</v>
      </c>
      <c r="E2785" s="1">
        <v>1668</v>
      </c>
      <c r="F2785" s="19">
        <v>0.69</v>
      </c>
      <c r="G2785" s="19">
        <v>1.17</v>
      </c>
      <c r="H2785" s="19">
        <f>E2785*Table133[[#This Row],[Price per unit]]</f>
        <v>1951.56</v>
      </c>
      <c r="I2785" s="7">
        <f>(Table133[[#This Row],[Price per unit]]-Table133[[#This Row],[Cost per unit]])*Table133[[#This Row],[Volume]]</f>
        <v>800.64</v>
      </c>
    </row>
    <row r="2786" spans="1:9" x14ac:dyDescent="0.2">
      <c r="A2786" s="14">
        <v>2011</v>
      </c>
      <c r="B2786" s="17" t="s">
        <v>2759</v>
      </c>
      <c r="C2786" s="17" t="s">
        <v>2761</v>
      </c>
      <c r="D2786" s="17" t="s">
        <v>2895</v>
      </c>
      <c r="E2786" s="1">
        <v>1224</v>
      </c>
      <c r="F2786" s="19">
        <v>0.74</v>
      </c>
      <c r="G2786" s="19">
        <v>1.02</v>
      </c>
      <c r="H2786" s="19">
        <f>E2786*Table133[[#This Row],[Price per unit]]</f>
        <v>1248.48</v>
      </c>
      <c r="I2786" s="7">
        <f>(Table133[[#This Row],[Price per unit]]-Table133[[#This Row],[Cost per unit]])*Table133[[#This Row],[Volume]]</f>
        <v>342.72</v>
      </c>
    </row>
    <row r="2787" spans="1:9" x14ac:dyDescent="0.2">
      <c r="A2787" s="14">
        <v>2011</v>
      </c>
      <c r="B2787" s="17" t="s">
        <v>2759</v>
      </c>
      <c r="C2787" s="17" t="s">
        <v>2761</v>
      </c>
      <c r="D2787" s="17" t="s">
        <v>2895</v>
      </c>
      <c r="E2787" s="1">
        <v>1620</v>
      </c>
      <c r="F2787" s="19">
        <v>0.84</v>
      </c>
      <c r="G2787" s="19">
        <v>1.1100000000000001</v>
      </c>
      <c r="H2787" s="19">
        <f>E2787*Table133[[#This Row],[Price per unit]]</f>
        <v>1798.2</v>
      </c>
      <c r="I2787" s="7">
        <f>(Table133[[#This Row],[Price per unit]]-Table133[[#This Row],[Cost per unit]])*Table133[[#This Row],[Volume]]</f>
        <v>437.4000000000002</v>
      </c>
    </row>
    <row r="2788" spans="1:9" x14ac:dyDescent="0.2">
      <c r="A2788" s="14">
        <v>2011</v>
      </c>
      <c r="B2788" s="17" t="s">
        <v>2759</v>
      </c>
      <c r="C2788" s="17" t="s">
        <v>2761</v>
      </c>
      <c r="D2788" s="17" t="s">
        <v>2895</v>
      </c>
      <c r="E2788" s="1">
        <v>1560</v>
      </c>
      <c r="F2788" s="19">
        <v>0.67</v>
      </c>
      <c r="G2788" s="19">
        <v>1.1200000000000001</v>
      </c>
      <c r="H2788" s="19">
        <f>E2788*Table133[[#This Row],[Price per unit]]</f>
        <v>1747.2000000000003</v>
      </c>
      <c r="I2788" s="7">
        <f>(Table133[[#This Row],[Price per unit]]-Table133[[#This Row],[Cost per unit]])*Table133[[#This Row],[Volume]]</f>
        <v>702.00000000000011</v>
      </c>
    </row>
    <row r="2789" spans="1:9" x14ac:dyDescent="0.2">
      <c r="A2789" s="14">
        <v>2011</v>
      </c>
      <c r="B2789" s="17" t="s">
        <v>2759</v>
      </c>
      <c r="C2789" s="17" t="s">
        <v>2761</v>
      </c>
      <c r="D2789" s="17" t="s">
        <v>2895</v>
      </c>
      <c r="E2789" s="1">
        <v>1500</v>
      </c>
      <c r="F2789" s="19">
        <v>0.83</v>
      </c>
      <c r="G2789" s="19">
        <v>0.93</v>
      </c>
      <c r="H2789" s="19">
        <f>E2789*Table133[[#This Row],[Price per unit]]</f>
        <v>1395</v>
      </c>
      <c r="I2789" s="7">
        <f>(Table133[[#This Row],[Price per unit]]-Table133[[#This Row],[Cost per unit]])*Table133[[#This Row],[Volume]]</f>
        <v>150.00000000000014</v>
      </c>
    </row>
    <row r="2790" spans="1:9" x14ac:dyDescent="0.2">
      <c r="A2790" s="14">
        <v>2011</v>
      </c>
      <c r="B2790" s="17" t="s">
        <v>2759</v>
      </c>
      <c r="C2790" s="17" t="s">
        <v>2761</v>
      </c>
      <c r="D2790" s="17" t="s">
        <v>2895</v>
      </c>
      <c r="E2790" s="1">
        <v>1644</v>
      </c>
      <c r="F2790" s="19">
        <v>0.81</v>
      </c>
      <c r="G2790" s="19">
        <v>1.07</v>
      </c>
      <c r="H2790" s="19">
        <f>E2790*Table133[[#This Row],[Price per unit]]</f>
        <v>1759.0800000000002</v>
      </c>
      <c r="I2790" s="7">
        <f>(Table133[[#This Row],[Price per unit]]-Table133[[#This Row],[Cost per unit]])*Table133[[#This Row],[Volume]]</f>
        <v>427.44</v>
      </c>
    </row>
    <row r="2791" spans="1:9" x14ac:dyDescent="0.2">
      <c r="A2791" s="14">
        <v>2011</v>
      </c>
      <c r="B2791" s="17" t="s">
        <v>2759</v>
      </c>
      <c r="C2791" s="17" t="s">
        <v>2761</v>
      </c>
      <c r="D2791" s="17" t="s">
        <v>2895</v>
      </c>
      <c r="E2791" s="1">
        <v>1392</v>
      </c>
      <c r="F2791" s="19">
        <v>0.69</v>
      </c>
      <c r="G2791" s="19">
        <v>1.19</v>
      </c>
      <c r="H2791" s="19">
        <f>E2791*Table133[[#This Row],[Price per unit]]</f>
        <v>1656.48</v>
      </c>
      <c r="I2791" s="7">
        <f>(Table133[[#This Row],[Price per unit]]-Table133[[#This Row],[Cost per unit]])*Table133[[#This Row],[Volume]]</f>
        <v>696</v>
      </c>
    </row>
    <row r="2792" spans="1:9" x14ac:dyDescent="0.2">
      <c r="A2792" s="14">
        <v>2011</v>
      </c>
      <c r="B2792" s="17" t="s">
        <v>2759</v>
      </c>
      <c r="C2792" s="17" t="s">
        <v>2761</v>
      </c>
      <c r="D2792" s="17" t="s">
        <v>2895</v>
      </c>
      <c r="E2792" s="1">
        <v>1320</v>
      </c>
      <c r="F2792" s="19">
        <v>0.6</v>
      </c>
      <c r="G2792" s="19">
        <v>1.17</v>
      </c>
      <c r="H2792" s="19">
        <f>E2792*Table133[[#This Row],[Price per unit]]</f>
        <v>1544.3999999999999</v>
      </c>
      <c r="I2792" s="7">
        <f>(Table133[[#This Row],[Price per unit]]-Table133[[#This Row],[Cost per unit]])*Table133[[#This Row],[Volume]]</f>
        <v>752.4</v>
      </c>
    </row>
    <row r="2793" spans="1:9" x14ac:dyDescent="0.2">
      <c r="A2793" s="14">
        <v>2011</v>
      </c>
      <c r="B2793" s="17" t="s">
        <v>2759</v>
      </c>
      <c r="C2793" s="17" t="s">
        <v>2761</v>
      </c>
      <c r="D2793" s="17" t="s">
        <v>2895</v>
      </c>
      <c r="E2793" s="1">
        <v>1668</v>
      </c>
      <c r="F2793" s="19">
        <v>0.71</v>
      </c>
      <c r="G2793" s="19">
        <v>0.96</v>
      </c>
      <c r="H2793" s="19">
        <f>E2793*Table133[[#This Row],[Price per unit]]</f>
        <v>1601.28</v>
      </c>
      <c r="I2793" s="7">
        <f>(Table133[[#This Row],[Price per unit]]-Table133[[#This Row],[Cost per unit]])*Table133[[#This Row],[Volume]]</f>
        <v>417</v>
      </c>
    </row>
    <row r="2794" spans="1:9" x14ac:dyDescent="0.2">
      <c r="A2794" s="14">
        <v>2011</v>
      </c>
      <c r="B2794" s="17" t="s">
        <v>2759</v>
      </c>
      <c r="C2794" s="17" t="s">
        <v>2761</v>
      </c>
      <c r="D2794" s="17" t="s">
        <v>2895</v>
      </c>
      <c r="E2794" s="1">
        <v>1272</v>
      </c>
      <c r="F2794" s="19">
        <v>0.79</v>
      </c>
      <c r="G2794" s="19">
        <v>1.04</v>
      </c>
      <c r="H2794" s="19">
        <f>E2794*Table133[[#This Row],[Price per unit]]</f>
        <v>1322.88</v>
      </c>
      <c r="I2794" s="7">
        <f>(Table133[[#This Row],[Price per unit]]-Table133[[#This Row],[Cost per unit]])*Table133[[#This Row],[Volume]]</f>
        <v>318</v>
      </c>
    </row>
    <row r="2795" spans="1:9" x14ac:dyDescent="0.2">
      <c r="A2795" s="14">
        <v>2011</v>
      </c>
      <c r="B2795" s="17" t="s">
        <v>2759</v>
      </c>
      <c r="C2795" s="17" t="s">
        <v>2761</v>
      </c>
      <c r="D2795" s="17" t="s">
        <v>2895</v>
      </c>
      <c r="E2795" s="1">
        <v>1572</v>
      </c>
      <c r="F2795" s="19">
        <v>0.65</v>
      </c>
      <c r="G2795" s="19">
        <v>0.99</v>
      </c>
      <c r="H2795" s="19">
        <f>E2795*Table133[[#This Row],[Price per unit]]</f>
        <v>1556.28</v>
      </c>
      <c r="I2795" s="7">
        <f>(Table133[[#This Row],[Price per unit]]-Table133[[#This Row],[Cost per unit]])*Table133[[#This Row],[Volume]]</f>
        <v>534.4799999999999</v>
      </c>
    </row>
    <row r="2796" spans="1:9" x14ac:dyDescent="0.2">
      <c r="A2796" s="14">
        <v>2011</v>
      </c>
      <c r="B2796" s="17" t="s">
        <v>2759</v>
      </c>
      <c r="C2796" s="17" t="s">
        <v>2761</v>
      </c>
      <c r="D2796" s="17" t="s">
        <v>2895</v>
      </c>
      <c r="E2796" s="1">
        <v>1632</v>
      </c>
      <c r="F2796" s="19">
        <v>0.63</v>
      </c>
      <c r="G2796" s="19">
        <v>1.1299999999999999</v>
      </c>
      <c r="H2796" s="19">
        <f>E2796*Table133[[#This Row],[Price per unit]]</f>
        <v>1844.1599999999999</v>
      </c>
      <c r="I2796" s="7">
        <f>(Table133[[#This Row],[Price per unit]]-Table133[[#This Row],[Cost per unit]])*Table133[[#This Row],[Volume]]</f>
        <v>815.99999999999977</v>
      </c>
    </row>
    <row r="2797" spans="1:9" x14ac:dyDescent="0.2">
      <c r="A2797" s="14">
        <v>2011</v>
      </c>
      <c r="B2797" s="17" t="s">
        <v>2759</v>
      </c>
      <c r="C2797" s="17" t="s">
        <v>2761</v>
      </c>
      <c r="D2797" s="17" t="s">
        <v>2895</v>
      </c>
      <c r="E2797" s="1">
        <v>1344</v>
      </c>
      <c r="F2797" s="19">
        <v>0.76</v>
      </c>
      <c r="G2797" s="19">
        <v>1.18</v>
      </c>
      <c r="H2797" s="19">
        <f>E2797*Table133[[#This Row],[Price per unit]]</f>
        <v>1585.9199999999998</v>
      </c>
      <c r="I2797" s="7">
        <f>(Table133[[#This Row],[Price per unit]]-Table133[[#This Row],[Cost per unit]])*Table133[[#This Row],[Volume]]</f>
        <v>564.4799999999999</v>
      </c>
    </row>
    <row r="2798" spans="1:9" x14ac:dyDescent="0.2">
      <c r="A2798" s="14">
        <v>2011</v>
      </c>
      <c r="B2798" s="17" t="s">
        <v>2759</v>
      </c>
      <c r="C2798" s="17" t="s">
        <v>2761</v>
      </c>
      <c r="D2798" s="17" t="s">
        <v>2895</v>
      </c>
      <c r="E2798" s="1">
        <v>1608</v>
      </c>
      <c r="F2798" s="19">
        <v>0.84</v>
      </c>
      <c r="G2798" s="19">
        <v>1.04</v>
      </c>
      <c r="H2798" s="19">
        <f>E2798*Table133[[#This Row],[Price per unit]]</f>
        <v>1672.3200000000002</v>
      </c>
      <c r="I2798" s="7">
        <f>(Table133[[#This Row],[Price per unit]]-Table133[[#This Row],[Cost per unit]])*Table133[[#This Row],[Volume]]</f>
        <v>321.60000000000008</v>
      </c>
    </row>
    <row r="2799" spans="1:9" x14ac:dyDescent="0.2">
      <c r="A2799" s="14">
        <v>2011</v>
      </c>
      <c r="B2799" s="17" t="s">
        <v>2759</v>
      </c>
      <c r="C2799" s="17" t="s">
        <v>2761</v>
      </c>
      <c r="D2799" s="17" t="s">
        <v>2895</v>
      </c>
      <c r="E2799" s="1">
        <v>1632</v>
      </c>
      <c r="F2799" s="19">
        <v>0.82</v>
      </c>
      <c r="G2799" s="19">
        <v>0.91</v>
      </c>
      <c r="H2799" s="19">
        <f>E2799*Table133[[#This Row],[Price per unit]]</f>
        <v>1485.1200000000001</v>
      </c>
      <c r="I2799" s="7">
        <f>(Table133[[#This Row],[Price per unit]]-Table133[[#This Row],[Cost per unit]])*Table133[[#This Row],[Volume]]</f>
        <v>146.88000000000014</v>
      </c>
    </row>
    <row r="2800" spans="1:9" x14ac:dyDescent="0.2">
      <c r="A2800" s="14">
        <v>2011</v>
      </c>
      <c r="B2800" s="17" t="s">
        <v>2759</v>
      </c>
      <c r="C2800" s="17" t="s">
        <v>2761</v>
      </c>
      <c r="D2800" s="17" t="s">
        <v>2895</v>
      </c>
      <c r="E2800" s="1">
        <v>1644</v>
      </c>
      <c r="F2800" s="19">
        <v>0.68</v>
      </c>
      <c r="G2800" s="19">
        <v>0.99</v>
      </c>
      <c r="H2800" s="19">
        <f>E2800*Table133[[#This Row],[Price per unit]]</f>
        <v>1627.56</v>
      </c>
      <c r="I2800" s="7">
        <f>(Table133[[#This Row],[Price per unit]]-Table133[[#This Row],[Cost per unit]])*Table133[[#This Row],[Volume]]</f>
        <v>509.63999999999993</v>
      </c>
    </row>
    <row r="2801" spans="1:9" x14ac:dyDescent="0.2">
      <c r="A2801" s="14">
        <v>2011</v>
      </c>
      <c r="B2801" s="17" t="s">
        <v>2759</v>
      </c>
      <c r="C2801" s="17" t="s">
        <v>2761</v>
      </c>
      <c r="D2801" s="17" t="s">
        <v>2911</v>
      </c>
      <c r="E2801" s="1">
        <v>1416</v>
      </c>
      <c r="F2801" s="19">
        <v>0.65</v>
      </c>
      <c r="G2801" s="19">
        <v>0.96</v>
      </c>
      <c r="H2801" s="19">
        <f>E2801*Table133[[#This Row],[Price per unit]]</f>
        <v>1359.36</v>
      </c>
      <c r="I2801" s="7">
        <f>(Table133[[#This Row],[Price per unit]]-Table133[[#This Row],[Cost per unit]])*Table133[[#This Row],[Volume]]</f>
        <v>438.95999999999992</v>
      </c>
    </row>
    <row r="2802" spans="1:9" x14ac:dyDescent="0.2">
      <c r="A2802" s="14">
        <v>2011</v>
      </c>
      <c r="B2802" s="17" t="s">
        <v>2759</v>
      </c>
      <c r="C2802" s="17" t="s">
        <v>2761</v>
      </c>
      <c r="D2802" s="17" t="s">
        <v>2911</v>
      </c>
      <c r="E2802" s="1">
        <v>1584</v>
      </c>
      <c r="F2802" s="19">
        <v>0.79</v>
      </c>
      <c r="G2802" s="19">
        <v>0.92</v>
      </c>
      <c r="H2802" s="19">
        <f>E2802*Table133[[#This Row],[Price per unit]]</f>
        <v>1457.28</v>
      </c>
      <c r="I2802" s="7">
        <f>(Table133[[#This Row],[Price per unit]]-Table133[[#This Row],[Cost per unit]])*Table133[[#This Row],[Volume]]</f>
        <v>205.92000000000002</v>
      </c>
    </row>
    <row r="2803" spans="1:9" x14ac:dyDescent="0.2">
      <c r="A2803" s="14">
        <v>2011</v>
      </c>
      <c r="B2803" s="17" t="s">
        <v>2759</v>
      </c>
      <c r="C2803" s="17" t="s">
        <v>2761</v>
      </c>
      <c r="D2803" s="17" t="s">
        <v>2911</v>
      </c>
      <c r="E2803" s="1">
        <v>1236</v>
      </c>
      <c r="F2803" s="19">
        <v>0.83</v>
      </c>
      <c r="G2803" s="19">
        <v>1.1299999999999999</v>
      </c>
      <c r="H2803" s="19">
        <f>E2803*Table133[[#This Row],[Price per unit]]</f>
        <v>1396.6799999999998</v>
      </c>
      <c r="I2803" s="7">
        <f>(Table133[[#This Row],[Price per unit]]-Table133[[#This Row],[Cost per unit]])*Table133[[#This Row],[Volume]]</f>
        <v>370.7999999999999</v>
      </c>
    </row>
    <row r="2804" spans="1:9" x14ac:dyDescent="0.2">
      <c r="A2804" s="14">
        <v>2011</v>
      </c>
      <c r="B2804" s="17" t="s">
        <v>2759</v>
      </c>
      <c r="C2804" s="17" t="s">
        <v>2761</v>
      </c>
      <c r="D2804" s="17" t="s">
        <v>2911</v>
      </c>
      <c r="E2804" s="1">
        <v>1440</v>
      </c>
      <c r="F2804" s="19">
        <v>0.78</v>
      </c>
      <c r="G2804" s="19">
        <v>0.98</v>
      </c>
      <c r="H2804" s="19">
        <f>E2804*Table133[[#This Row],[Price per unit]]</f>
        <v>1411.2</v>
      </c>
      <c r="I2804" s="7">
        <f>(Table133[[#This Row],[Price per unit]]-Table133[[#This Row],[Cost per unit]])*Table133[[#This Row],[Volume]]</f>
        <v>287.99999999999994</v>
      </c>
    </row>
    <row r="2805" spans="1:9" x14ac:dyDescent="0.2">
      <c r="A2805" s="14">
        <v>2011</v>
      </c>
      <c r="B2805" s="17" t="s">
        <v>2759</v>
      </c>
      <c r="C2805" s="17" t="s">
        <v>2761</v>
      </c>
      <c r="D2805" s="17" t="s">
        <v>2911</v>
      </c>
      <c r="E2805" s="1">
        <v>1380</v>
      </c>
      <c r="F2805" s="19">
        <v>0.71</v>
      </c>
      <c r="G2805" s="19">
        <v>1.03</v>
      </c>
      <c r="H2805" s="19">
        <f>E2805*Table133[[#This Row],[Price per unit]]</f>
        <v>1421.4</v>
      </c>
      <c r="I2805" s="7">
        <f>(Table133[[#This Row],[Price per unit]]-Table133[[#This Row],[Cost per unit]])*Table133[[#This Row],[Volume]]</f>
        <v>441.60000000000008</v>
      </c>
    </row>
    <row r="2806" spans="1:9" x14ac:dyDescent="0.2">
      <c r="A2806" s="14">
        <v>2011</v>
      </c>
      <c r="B2806" s="17" t="s">
        <v>2759</v>
      </c>
      <c r="C2806" s="17" t="s">
        <v>2761</v>
      </c>
      <c r="D2806" s="17" t="s">
        <v>2911</v>
      </c>
      <c r="E2806" s="1">
        <v>1476</v>
      </c>
      <c r="F2806" s="19">
        <v>0.71</v>
      </c>
      <c r="G2806" s="19">
        <v>1.06</v>
      </c>
      <c r="H2806" s="19">
        <f>E2806*Table133[[#This Row],[Price per unit]]</f>
        <v>1564.5600000000002</v>
      </c>
      <c r="I2806" s="7">
        <f>(Table133[[#This Row],[Price per unit]]-Table133[[#This Row],[Cost per unit]])*Table133[[#This Row],[Volume]]</f>
        <v>516.60000000000014</v>
      </c>
    </row>
    <row r="2807" spans="1:9" x14ac:dyDescent="0.2">
      <c r="A2807" s="14">
        <v>2011</v>
      </c>
      <c r="B2807" s="17" t="s">
        <v>2759</v>
      </c>
      <c r="C2807" s="17" t="s">
        <v>2761</v>
      </c>
      <c r="D2807" s="17" t="s">
        <v>2911</v>
      </c>
      <c r="E2807" s="1">
        <v>1308</v>
      </c>
      <c r="F2807" s="19">
        <v>0.72</v>
      </c>
      <c r="G2807" s="19">
        <v>0.99</v>
      </c>
      <c r="H2807" s="19">
        <f>E2807*Table133[[#This Row],[Price per unit]]</f>
        <v>1294.92</v>
      </c>
      <c r="I2807" s="7">
        <f>(Table133[[#This Row],[Price per unit]]-Table133[[#This Row],[Cost per unit]])*Table133[[#This Row],[Volume]]</f>
        <v>353.16</v>
      </c>
    </row>
    <row r="2808" spans="1:9" x14ac:dyDescent="0.2">
      <c r="A2808" s="14">
        <v>2011</v>
      </c>
      <c r="B2808" s="17" t="s">
        <v>2759</v>
      </c>
      <c r="C2808" s="17" t="s">
        <v>2761</v>
      </c>
      <c r="D2808" s="17" t="s">
        <v>2911</v>
      </c>
      <c r="E2808" s="1">
        <v>1392</v>
      </c>
      <c r="F2808" s="19">
        <v>0.63</v>
      </c>
      <c r="G2808" s="19">
        <v>1.18</v>
      </c>
      <c r="H2808" s="19">
        <f>E2808*Table133[[#This Row],[Price per unit]]</f>
        <v>1642.56</v>
      </c>
      <c r="I2808" s="7">
        <f>(Table133[[#This Row],[Price per unit]]-Table133[[#This Row],[Cost per unit]])*Table133[[#This Row],[Volume]]</f>
        <v>765.59999999999991</v>
      </c>
    </row>
    <row r="2809" spans="1:9" x14ac:dyDescent="0.2">
      <c r="A2809" s="14">
        <v>2011</v>
      </c>
      <c r="B2809" s="17" t="s">
        <v>2759</v>
      </c>
      <c r="C2809" s="17" t="s">
        <v>2761</v>
      </c>
      <c r="D2809" s="17" t="s">
        <v>2911</v>
      </c>
      <c r="E2809" s="1">
        <v>1380</v>
      </c>
      <c r="F2809" s="19">
        <v>0.73</v>
      </c>
      <c r="G2809" s="19">
        <v>1.18</v>
      </c>
      <c r="H2809" s="19">
        <f>E2809*Table133[[#This Row],[Price per unit]]</f>
        <v>1628.3999999999999</v>
      </c>
      <c r="I2809" s="7">
        <f>(Table133[[#This Row],[Price per unit]]-Table133[[#This Row],[Cost per unit]])*Table133[[#This Row],[Volume]]</f>
        <v>620.99999999999989</v>
      </c>
    </row>
    <row r="2810" spans="1:9" x14ac:dyDescent="0.2">
      <c r="A2810" s="14">
        <v>2011</v>
      </c>
      <c r="B2810" s="17" t="s">
        <v>2759</v>
      </c>
      <c r="C2810" s="17" t="s">
        <v>2761</v>
      </c>
      <c r="D2810" s="17" t="s">
        <v>2911</v>
      </c>
      <c r="E2810" s="1">
        <v>1464</v>
      </c>
      <c r="F2810" s="19">
        <v>0.71</v>
      </c>
      <c r="G2810" s="19">
        <v>1.1299999999999999</v>
      </c>
      <c r="H2810" s="19">
        <f>E2810*Table133[[#This Row],[Price per unit]]</f>
        <v>1654.32</v>
      </c>
      <c r="I2810" s="7">
        <f>(Table133[[#This Row],[Price per unit]]-Table133[[#This Row],[Cost per unit]])*Table133[[#This Row],[Volume]]</f>
        <v>614.87999999999988</v>
      </c>
    </row>
    <row r="2811" spans="1:9" x14ac:dyDescent="0.2">
      <c r="A2811" s="14">
        <v>2011</v>
      </c>
      <c r="B2811" s="17" t="s">
        <v>2759</v>
      </c>
      <c r="C2811" s="17" t="s">
        <v>2761</v>
      </c>
      <c r="D2811" s="17" t="s">
        <v>2911</v>
      </c>
      <c r="E2811" s="1">
        <v>1428</v>
      </c>
      <c r="F2811" s="19">
        <v>0.76</v>
      </c>
      <c r="G2811" s="19">
        <v>0.95</v>
      </c>
      <c r="H2811" s="19">
        <f>E2811*Table133[[#This Row],[Price per unit]]</f>
        <v>1356.6</v>
      </c>
      <c r="I2811" s="7">
        <f>(Table133[[#This Row],[Price per unit]]-Table133[[#This Row],[Cost per unit]])*Table133[[#This Row],[Volume]]</f>
        <v>271.31999999999994</v>
      </c>
    </row>
    <row r="2812" spans="1:9" x14ac:dyDescent="0.2">
      <c r="A2812" s="14">
        <v>2011</v>
      </c>
      <c r="B2812" s="17" t="s">
        <v>2759</v>
      </c>
      <c r="C2812" s="17" t="s">
        <v>2761</v>
      </c>
      <c r="D2812" s="17" t="s">
        <v>2911</v>
      </c>
      <c r="E2812" s="1">
        <v>1668</v>
      </c>
      <c r="F2812" s="19">
        <v>0.72</v>
      </c>
      <c r="G2812" s="19">
        <v>0.94</v>
      </c>
      <c r="H2812" s="19">
        <f>E2812*Table133[[#This Row],[Price per unit]]</f>
        <v>1567.9199999999998</v>
      </c>
      <c r="I2812" s="7">
        <f>(Table133[[#This Row],[Price per unit]]-Table133[[#This Row],[Cost per unit]])*Table133[[#This Row],[Volume]]</f>
        <v>366.96</v>
      </c>
    </row>
    <row r="2813" spans="1:9" x14ac:dyDescent="0.2">
      <c r="A2813" s="14">
        <v>2011</v>
      </c>
      <c r="B2813" s="17" t="s">
        <v>2759</v>
      </c>
      <c r="C2813" s="17" t="s">
        <v>2761</v>
      </c>
      <c r="D2813" s="17" t="s">
        <v>2911</v>
      </c>
      <c r="E2813" s="1">
        <v>1272</v>
      </c>
      <c r="F2813" s="19">
        <v>0.85</v>
      </c>
      <c r="G2813" s="19">
        <v>1.1100000000000001</v>
      </c>
      <c r="H2813" s="19">
        <f>E2813*Table133[[#This Row],[Price per unit]]</f>
        <v>1411.92</v>
      </c>
      <c r="I2813" s="7">
        <f>(Table133[[#This Row],[Price per unit]]-Table133[[#This Row],[Cost per unit]])*Table133[[#This Row],[Volume]]</f>
        <v>330.72000000000014</v>
      </c>
    </row>
    <row r="2814" spans="1:9" x14ac:dyDescent="0.2">
      <c r="A2814" s="14">
        <v>2011</v>
      </c>
      <c r="B2814" s="17" t="s">
        <v>2759</v>
      </c>
      <c r="C2814" s="17" t="s">
        <v>2761</v>
      </c>
      <c r="D2814" s="17" t="s">
        <v>2911</v>
      </c>
      <c r="E2814" s="1">
        <v>1512</v>
      </c>
      <c r="F2814" s="19">
        <v>0.76</v>
      </c>
      <c r="G2814" s="19">
        <v>0.99</v>
      </c>
      <c r="H2814" s="19">
        <f>E2814*Table133[[#This Row],[Price per unit]]</f>
        <v>1496.8799999999999</v>
      </c>
      <c r="I2814" s="7">
        <f>(Table133[[#This Row],[Price per unit]]-Table133[[#This Row],[Cost per unit]])*Table133[[#This Row],[Volume]]</f>
        <v>347.76</v>
      </c>
    </row>
    <row r="2815" spans="1:9" x14ac:dyDescent="0.2">
      <c r="A2815" s="14">
        <v>2011</v>
      </c>
      <c r="B2815" s="17" t="s">
        <v>2759</v>
      </c>
      <c r="C2815" s="17" t="s">
        <v>2761</v>
      </c>
      <c r="D2815" s="17" t="s">
        <v>2926</v>
      </c>
      <c r="E2815" s="1">
        <v>1608</v>
      </c>
      <c r="F2815" s="19">
        <v>0.73</v>
      </c>
      <c r="G2815" s="19">
        <v>1.05</v>
      </c>
      <c r="H2815" s="19">
        <f>E2815*Table133[[#This Row],[Price per unit]]</f>
        <v>1688.4</v>
      </c>
      <c r="I2815" s="7">
        <f>(Table133[[#This Row],[Price per unit]]-Table133[[#This Row],[Cost per unit]])*Table133[[#This Row],[Volume]]</f>
        <v>514.56000000000006</v>
      </c>
    </row>
    <row r="2816" spans="1:9" x14ac:dyDescent="0.2">
      <c r="A2816" s="14">
        <v>2011</v>
      </c>
      <c r="B2816" s="17" t="s">
        <v>2759</v>
      </c>
      <c r="C2816" s="17" t="s">
        <v>2761</v>
      </c>
      <c r="D2816" s="17" t="s">
        <v>2926</v>
      </c>
      <c r="E2816" s="1">
        <v>1224</v>
      </c>
      <c r="F2816" s="19">
        <v>0.68</v>
      </c>
      <c r="G2816" s="19">
        <v>1.01</v>
      </c>
      <c r="H2816" s="19">
        <f>E2816*Table133[[#This Row],[Price per unit]]</f>
        <v>1236.24</v>
      </c>
      <c r="I2816" s="7">
        <f>(Table133[[#This Row],[Price per unit]]-Table133[[#This Row],[Cost per unit]])*Table133[[#This Row],[Volume]]</f>
        <v>403.91999999999996</v>
      </c>
    </row>
    <row r="2817" spans="1:9" x14ac:dyDescent="0.2">
      <c r="A2817" s="14">
        <v>2011</v>
      </c>
      <c r="B2817" s="17" t="s">
        <v>2759</v>
      </c>
      <c r="C2817" s="17" t="s">
        <v>2761</v>
      </c>
      <c r="D2817" s="17" t="s">
        <v>2926</v>
      </c>
      <c r="E2817" s="1">
        <v>1320</v>
      </c>
      <c r="F2817" s="19">
        <v>0.69</v>
      </c>
      <c r="G2817" s="19">
        <v>0.91</v>
      </c>
      <c r="H2817" s="19">
        <f>E2817*Table133[[#This Row],[Price per unit]]</f>
        <v>1201.2</v>
      </c>
      <c r="I2817" s="7">
        <f>(Table133[[#This Row],[Price per unit]]-Table133[[#This Row],[Cost per unit]])*Table133[[#This Row],[Volume]]</f>
        <v>290.40000000000009</v>
      </c>
    </row>
    <row r="2818" spans="1:9" x14ac:dyDescent="0.2">
      <c r="A2818" s="14">
        <v>2011</v>
      </c>
      <c r="B2818" s="17" t="s">
        <v>2759</v>
      </c>
      <c r="C2818" s="17" t="s">
        <v>2761</v>
      </c>
      <c r="D2818" s="17" t="s">
        <v>2926</v>
      </c>
      <c r="E2818" s="1">
        <v>1284</v>
      </c>
      <c r="F2818" s="19">
        <v>0.88</v>
      </c>
      <c r="G2818" s="19">
        <v>1.1100000000000001</v>
      </c>
      <c r="H2818" s="19">
        <f>E2818*Table133[[#This Row],[Price per unit]]</f>
        <v>1425.2400000000002</v>
      </c>
      <c r="I2818" s="7">
        <f>(Table133[[#This Row],[Price per unit]]-Table133[[#This Row],[Cost per unit]])*Table133[[#This Row],[Volume]]</f>
        <v>295.32000000000011</v>
      </c>
    </row>
    <row r="2819" spans="1:9" x14ac:dyDescent="0.2">
      <c r="A2819" s="14">
        <v>2011</v>
      </c>
      <c r="B2819" s="17" t="s">
        <v>2759</v>
      </c>
      <c r="C2819" s="17" t="s">
        <v>2761</v>
      </c>
      <c r="D2819" s="17" t="s">
        <v>2926</v>
      </c>
      <c r="E2819" s="1">
        <v>1212</v>
      </c>
      <c r="F2819" s="19">
        <v>0.68</v>
      </c>
      <c r="G2819" s="19">
        <v>0.94</v>
      </c>
      <c r="H2819" s="19">
        <f>E2819*Table133[[#This Row],[Price per unit]]</f>
        <v>1139.28</v>
      </c>
      <c r="I2819" s="7">
        <f>(Table133[[#This Row],[Price per unit]]-Table133[[#This Row],[Cost per unit]])*Table133[[#This Row],[Volume]]</f>
        <v>315.11999999999989</v>
      </c>
    </row>
    <row r="2820" spans="1:9" x14ac:dyDescent="0.2">
      <c r="A2820" s="14">
        <v>2011</v>
      </c>
      <c r="B2820" s="17" t="s">
        <v>2759</v>
      </c>
      <c r="C2820" s="17" t="s">
        <v>2761</v>
      </c>
      <c r="D2820" s="17" t="s">
        <v>2926</v>
      </c>
      <c r="E2820" s="1">
        <v>1464</v>
      </c>
      <c r="F2820" s="19">
        <v>0.72</v>
      </c>
      <c r="G2820" s="19">
        <v>1.17</v>
      </c>
      <c r="H2820" s="19">
        <f>E2820*Table133[[#This Row],[Price per unit]]</f>
        <v>1712.8799999999999</v>
      </c>
      <c r="I2820" s="7">
        <f>(Table133[[#This Row],[Price per unit]]-Table133[[#This Row],[Cost per unit]])*Table133[[#This Row],[Volume]]</f>
        <v>658.8</v>
      </c>
    </row>
    <row r="2821" spans="1:9" x14ac:dyDescent="0.2">
      <c r="A2821" s="14">
        <v>2011</v>
      </c>
      <c r="B2821" s="17" t="s">
        <v>2759</v>
      </c>
      <c r="C2821" s="17" t="s">
        <v>2761</v>
      </c>
      <c r="D2821" s="17" t="s">
        <v>2926</v>
      </c>
      <c r="E2821" s="1">
        <v>1308</v>
      </c>
      <c r="F2821" s="19">
        <v>0.65</v>
      </c>
      <c r="G2821" s="19">
        <v>1.02</v>
      </c>
      <c r="H2821" s="19">
        <f>E2821*Table133[[#This Row],[Price per unit]]</f>
        <v>1334.16</v>
      </c>
      <c r="I2821" s="7">
        <f>(Table133[[#This Row],[Price per unit]]-Table133[[#This Row],[Cost per unit]])*Table133[[#This Row],[Volume]]</f>
        <v>483.96</v>
      </c>
    </row>
    <row r="2822" spans="1:9" x14ac:dyDescent="0.2">
      <c r="A2822" s="14">
        <v>2011</v>
      </c>
      <c r="B2822" s="17" t="s">
        <v>2759</v>
      </c>
      <c r="C2822" s="17" t="s">
        <v>2761</v>
      </c>
      <c r="D2822" s="17" t="s">
        <v>2926</v>
      </c>
      <c r="E2822" s="1">
        <v>1332</v>
      </c>
      <c r="F2822" s="19">
        <v>0.78</v>
      </c>
      <c r="G2822" s="19">
        <v>1.1599999999999999</v>
      </c>
      <c r="H2822" s="19">
        <f>E2822*Table133[[#This Row],[Price per unit]]</f>
        <v>1545.12</v>
      </c>
      <c r="I2822" s="7">
        <f>(Table133[[#This Row],[Price per unit]]-Table133[[#This Row],[Cost per unit]])*Table133[[#This Row],[Volume]]</f>
        <v>506.15999999999985</v>
      </c>
    </row>
    <row r="2823" spans="1:9" x14ac:dyDescent="0.2">
      <c r="A2823" s="14">
        <v>2011</v>
      </c>
      <c r="B2823" s="17" t="s">
        <v>2759</v>
      </c>
      <c r="C2823" s="17" t="s">
        <v>2761</v>
      </c>
      <c r="D2823" s="17" t="s">
        <v>2926</v>
      </c>
      <c r="E2823" s="1">
        <v>1428</v>
      </c>
      <c r="F2823" s="19">
        <v>0.7</v>
      </c>
      <c r="G2823" s="19">
        <v>0.99</v>
      </c>
      <c r="H2823" s="19">
        <f>E2823*Table133[[#This Row],[Price per unit]]</f>
        <v>1413.72</v>
      </c>
      <c r="I2823" s="7">
        <f>(Table133[[#This Row],[Price per unit]]-Table133[[#This Row],[Cost per unit]])*Table133[[#This Row],[Volume]]</f>
        <v>414.12000000000006</v>
      </c>
    </row>
    <row r="2824" spans="1:9" x14ac:dyDescent="0.2">
      <c r="A2824" s="14">
        <v>2011</v>
      </c>
      <c r="B2824" s="17" t="s">
        <v>2759</v>
      </c>
      <c r="C2824" s="17" t="s">
        <v>2761</v>
      </c>
      <c r="D2824" s="17" t="s">
        <v>2926</v>
      </c>
      <c r="E2824" s="1">
        <v>1224</v>
      </c>
      <c r="F2824" s="19">
        <v>0.76</v>
      </c>
      <c r="G2824" s="19">
        <v>0.91</v>
      </c>
      <c r="H2824" s="19">
        <f>E2824*Table133[[#This Row],[Price per unit]]</f>
        <v>1113.8400000000001</v>
      </c>
      <c r="I2824" s="7">
        <f>(Table133[[#This Row],[Price per unit]]-Table133[[#This Row],[Cost per unit]])*Table133[[#This Row],[Volume]]</f>
        <v>183.60000000000002</v>
      </c>
    </row>
    <row r="2825" spans="1:9" x14ac:dyDescent="0.2">
      <c r="A2825" s="14">
        <v>2011</v>
      </c>
      <c r="B2825" s="17" t="s">
        <v>2759</v>
      </c>
      <c r="C2825" s="17" t="s">
        <v>2761</v>
      </c>
      <c r="D2825" s="17" t="s">
        <v>2926</v>
      </c>
      <c r="E2825" s="1">
        <v>1464</v>
      </c>
      <c r="F2825" s="19">
        <v>0.9</v>
      </c>
      <c r="G2825" s="19">
        <v>1.04</v>
      </c>
      <c r="H2825" s="19">
        <f>E2825*Table133[[#This Row],[Price per unit]]</f>
        <v>1522.56</v>
      </c>
      <c r="I2825" s="7">
        <f>(Table133[[#This Row],[Price per unit]]-Table133[[#This Row],[Cost per unit]])*Table133[[#This Row],[Volume]]</f>
        <v>204.96</v>
      </c>
    </row>
    <row r="2826" spans="1:9" x14ac:dyDescent="0.2">
      <c r="A2826" s="14">
        <v>2011</v>
      </c>
      <c r="B2826" s="17" t="s">
        <v>2759</v>
      </c>
      <c r="C2826" s="17" t="s">
        <v>2761</v>
      </c>
      <c r="D2826" s="17" t="s">
        <v>2926</v>
      </c>
      <c r="E2826" s="1">
        <v>1620</v>
      </c>
      <c r="F2826" s="19">
        <v>0.73</v>
      </c>
      <c r="G2826" s="19">
        <v>1.07</v>
      </c>
      <c r="H2826" s="19">
        <f>E2826*Table133[[#This Row],[Price per unit]]</f>
        <v>1733.4</v>
      </c>
      <c r="I2826" s="7">
        <f>(Table133[[#This Row],[Price per unit]]-Table133[[#This Row],[Cost per unit]])*Table133[[#This Row],[Volume]]</f>
        <v>550.80000000000018</v>
      </c>
    </row>
    <row r="2827" spans="1:9" x14ac:dyDescent="0.2">
      <c r="A2827" s="14">
        <v>2011</v>
      </c>
      <c r="B2827" s="17" t="s">
        <v>2759</v>
      </c>
      <c r="C2827" s="17" t="s">
        <v>2761</v>
      </c>
      <c r="D2827" s="17" t="s">
        <v>2926</v>
      </c>
      <c r="E2827" s="1">
        <v>1524</v>
      </c>
      <c r="F2827" s="19">
        <v>0.6</v>
      </c>
      <c r="G2827" s="19">
        <v>1.1599999999999999</v>
      </c>
      <c r="H2827" s="19">
        <f>E2827*Table133[[#This Row],[Price per unit]]</f>
        <v>1767.84</v>
      </c>
      <c r="I2827" s="7">
        <f>(Table133[[#This Row],[Price per unit]]-Table133[[#This Row],[Cost per unit]])*Table133[[#This Row],[Volume]]</f>
        <v>853.43999999999994</v>
      </c>
    </row>
    <row r="2828" spans="1:9" x14ac:dyDescent="0.2">
      <c r="A2828" s="14">
        <v>2011</v>
      </c>
      <c r="B2828" s="17" t="s">
        <v>2759</v>
      </c>
      <c r="C2828" s="17" t="s">
        <v>2761</v>
      </c>
      <c r="D2828" s="17" t="s">
        <v>2926</v>
      </c>
      <c r="E2828" s="1">
        <v>1212</v>
      </c>
      <c r="F2828" s="19">
        <v>0.77</v>
      </c>
      <c r="G2828" s="19">
        <v>0.95</v>
      </c>
      <c r="H2828" s="19">
        <f>E2828*Table133[[#This Row],[Price per unit]]</f>
        <v>1151.3999999999999</v>
      </c>
      <c r="I2828" s="7">
        <f>(Table133[[#This Row],[Price per unit]]-Table133[[#This Row],[Cost per unit]])*Table133[[#This Row],[Volume]]</f>
        <v>218.15999999999991</v>
      </c>
    </row>
    <row r="2829" spans="1:9" x14ac:dyDescent="0.2">
      <c r="A2829" s="14">
        <v>2011</v>
      </c>
      <c r="B2829" s="17" t="s">
        <v>2759</v>
      </c>
      <c r="C2829" s="17" t="s">
        <v>2761</v>
      </c>
      <c r="D2829" s="17" t="s">
        <v>2926</v>
      </c>
      <c r="E2829" s="1">
        <v>1236</v>
      </c>
      <c r="F2829" s="19">
        <v>0.84</v>
      </c>
      <c r="G2829" s="19">
        <v>1.2</v>
      </c>
      <c r="H2829" s="19">
        <f>E2829*Table133[[#This Row],[Price per unit]]</f>
        <v>1483.2</v>
      </c>
      <c r="I2829" s="7">
        <f>(Table133[[#This Row],[Price per unit]]-Table133[[#This Row],[Cost per unit]])*Table133[[#This Row],[Volume]]</f>
        <v>444.96</v>
      </c>
    </row>
    <row r="2830" spans="1:9" x14ac:dyDescent="0.2">
      <c r="A2830" s="14">
        <v>2011</v>
      </c>
      <c r="B2830" s="17" t="s">
        <v>2759</v>
      </c>
      <c r="C2830" s="17" t="s">
        <v>2761</v>
      </c>
      <c r="D2830" s="17" t="s">
        <v>2926</v>
      </c>
      <c r="E2830" s="1">
        <v>1272</v>
      </c>
      <c r="F2830" s="19">
        <v>0.68</v>
      </c>
      <c r="G2830" s="19">
        <v>1.1100000000000001</v>
      </c>
      <c r="H2830" s="19">
        <f>E2830*Table133[[#This Row],[Price per unit]]</f>
        <v>1411.92</v>
      </c>
      <c r="I2830" s="7">
        <f>(Table133[[#This Row],[Price per unit]]-Table133[[#This Row],[Cost per unit]])*Table133[[#This Row],[Volume]]</f>
        <v>546.96</v>
      </c>
    </row>
    <row r="2831" spans="1:9" x14ac:dyDescent="0.2">
      <c r="A2831" s="14">
        <v>2011</v>
      </c>
      <c r="B2831" s="17" t="s">
        <v>2759</v>
      </c>
      <c r="C2831" s="17" t="s">
        <v>2761</v>
      </c>
      <c r="D2831" s="17" t="s">
        <v>2926</v>
      </c>
      <c r="E2831" s="1">
        <v>1536</v>
      </c>
      <c r="F2831" s="19">
        <v>0.89</v>
      </c>
      <c r="G2831" s="19">
        <v>0.99</v>
      </c>
      <c r="H2831" s="19">
        <f>E2831*Table133[[#This Row],[Price per unit]]</f>
        <v>1520.6399999999999</v>
      </c>
      <c r="I2831" s="7">
        <f>(Table133[[#This Row],[Price per unit]]-Table133[[#This Row],[Cost per unit]])*Table133[[#This Row],[Volume]]</f>
        <v>153.59999999999997</v>
      </c>
    </row>
    <row r="2832" spans="1:9" x14ac:dyDescent="0.2">
      <c r="A2832" s="14">
        <v>2011</v>
      </c>
      <c r="B2832" s="17" t="s">
        <v>2759</v>
      </c>
      <c r="C2832" s="17" t="s">
        <v>2761</v>
      </c>
      <c r="D2832" s="17" t="s">
        <v>2926</v>
      </c>
      <c r="E2832" s="1">
        <v>1644</v>
      </c>
      <c r="F2832" s="19">
        <v>0.9</v>
      </c>
      <c r="G2832" s="19">
        <v>0.97</v>
      </c>
      <c r="H2832" s="19">
        <f>E2832*Table133[[#This Row],[Price per unit]]</f>
        <v>1594.68</v>
      </c>
      <c r="I2832" s="7">
        <f>(Table133[[#This Row],[Price per unit]]-Table133[[#This Row],[Cost per unit]])*Table133[[#This Row],[Volume]]</f>
        <v>115.07999999999991</v>
      </c>
    </row>
    <row r="2833" spans="1:9" x14ac:dyDescent="0.2">
      <c r="A2833" s="14">
        <v>2011</v>
      </c>
      <c r="B2833" s="17" t="s">
        <v>2759</v>
      </c>
      <c r="C2833" s="17" t="s">
        <v>2761</v>
      </c>
      <c r="D2833" s="17" t="s">
        <v>2926</v>
      </c>
      <c r="E2833" s="1">
        <v>1248</v>
      </c>
      <c r="F2833" s="19">
        <v>0.7</v>
      </c>
      <c r="G2833" s="19">
        <v>1.1499999999999999</v>
      </c>
      <c r="H2833" s="19">
        <f>E2833*Table133[[#This Row],[Price per unit]]</f>
        <v>1435.1999999999998</v>
      </c>
      <c r="I2833" s="7">
        <f>(Table133[[#This Row],[Price per unit]]-Table133[[#This Row],[Cost per unit]])*Table133[[#This Row],[Volume]]</f>
        <v>561.59999999999991</v>
      </c>
    </row>
    <row r="2834" spans="1:9" x14ac:dyDescent="0.2">
      <c r="A2834" s="14">
        <v>2011</v>
      </c>
      <c r="B2834" s="17" t="s">
        <v>2759</v>
      </c>
      <c r="C2834" s="17" t="s">
        <v>2761</v>
      </c>
      <c r="D2834" s="17" t="s">
        <v>2926</v>
      </c>
      <c r="E2834" s="1">
        <v>1452</v>
      </c>
      <c r="F2834" s="19">
        <v>0.71</v>
      </c>
      <c r="G2834" s="19">
        <v>1.18</v>
      </c>
      <c r="H2834" s="19">
        <f>E2834*Table133[[#This Row],[Price per unit]]</f>
        <v>1713.36</v>
      </c>
      <c r="I2834" s="7">
        <f>(Table133[[#This Row],[Price per unit]]-Table133[[#This Row],[Cost per unit]])*Table133[[#This Row],[Volume]]</f>
        <v>682.43999999999994</v>
      </c>
    </row>
    <row r="2835" spans="1:9" x14ac:dyDescent="0.2">
      <c r="A2835" s="14">
        <v>2011</v>
      </c>
      <c r="B2835" s="17" t="s">
        <v>2759</v>
      </c>
      <c r="C2835" s="17" t="s">
        <v>2761</v>
      </c>
      <c r="D2835" s="17" t="s">
        <v>2926</v>
      </c>
      <c r="E2835" s="1">
        <v>1356</v>
      </c>
      <c r="F2835" s="19">
        <v>0.64</v>
      </c>
      <c r="G2835" s="19">
        <v>1.06</v>
      </c>
      <c r="H2835" s="19">
        <f>E2835*Table133[[#This Row],[Price per unit]]</f>
        <v>1437.3600000000001</v>
      </c>
      <c r="I2835" s="7">
        <f>(Table133[[#This Row],[Price per unit]]-Table133[[#This Row],[Cost per unit]])*Table133[[#This Row],[Volume]]</f>
        <v>569.5200000000001</v>
      </c>
    </row>
    <row r="2836" spans="1:9" x14ac:dyDescent="0.2">
      <c r="A2836" s="14">
        <v>2011</v>
      </c>
      <c r="B2836" s="17" t="s">
        <v>2759</v>
      </c>
      <c r="C2836" s="17" t="s">
        <v>2761</v>
      </c>
      <c r="D2836" s="17" t="s">
        <v>2926</v>
      </c>
      <c r="E2836" s="1">
        <v>1368</v>
      </c>
      <c r="F2836" s="19">
        <v>0.67</v>
      </c>
      <c r="G2836" s="19">
        <v>1.1399999999999999</v>
      </c>
      <c r="H2836" s="19">
        <f>E2836*Table133[[#This Row],[Price per unit]]</f>
        <v>1559.5199999999998</v>
      </c>
      <c r="I2836" s="7">
        <f>(Table133[[#This Row],[Price per unit]]-Table133[[#This Row],[Cost per unit]])*Table133[[#This Row],[Volume]]</f>
        <v>642.95999999999981</v>
      </c>
    </row>
    <row r="2837" spans="1:9" x14ac:dyDescent="0.2">
      <c r="A2837" s="14">
        <v>2011</v>
      </c>
      <c r="B2837" s="17" t="s">
        <v>2759</v>
      </c>
      <c r="C2837" s="17" t="s">
        <v>2761</v>
      </c>
      <c r="D2837" s="17" t="s">
        <v>2926</v>
      </c>
      <c r="E2837" s="1">
        <v>1368</v>
      </c>
      <c r="F2837" s="19">
        <v>0.81</v>
      </c>
      <c r="G2837" s="19">
        <v>1.07</v>
      </c>
      <c r="H2837" s="19">
        <f>E2837*Table133[[#This Row],[Price per unit]]</f>
        <v>1463.76</v>
      </c>
      <c r="I2837" s="7">
        <f>(Table133[[#This Row],[Price per unit]]-Table133[[#This Row],[Cost per unit]])*Table133[[#This Row],[Volume]]</f>
        <v>355.68</v>
      </c>
    </row>
    <row r="2838" spans="1:9" x14ac:dyDescent="0.2">
      <c r="A2838" s="14">
        <v>2011</v>
      </c>
      <c r="B2838" s="17" t="s">
        <v>2759</v>
      </c>
      <c r="C2838" s="17" t="s">
        <v>2761</v>
      </c>
      <c r="D2838" s="17" t="s">
        <v>2926</v>
      </c>
      <c r="E2838" s="1">
        <v>1296</v>
      </c>
      <c r="F2838" s="19">
        <v>0.8</v>
      </c>
      <c r="G2838" s="19">
        <v>0.97</v>
      </c>
      <c r="H2838" s="19">
        <f>E2838*Table133[[#This Row],[Price per unit]]</f>
        <v>1257.1199999999999</v>
      </c>
      <c r="I2838" s="7">
        <f>(Table133[[#This Row],[Price per unit]]-Table133[[#This Row],[Cost per unit]])*Table133[[#This Row],[Volume]]</f>
        <v>220.31999999999991</v>
      </c>
    </row>
    <row r="2839" spans="1:9" x14ac:dyDescent="0.2">
      <c r="A2839" s="14">
        <v>2011</v>
      </c>
      <c r="B2839" s="17" t="s">
        <v>2759</v>
      </c>
      <c r="C2839" s="17" t="s">
        <v>2761</v>
      </c>
      <c r="D2839" s="17" t="s">
        <v>2926</v>
      </c>
      <c r="E2839" s="1">
        <v>1212</v>
      </c>
      <c r="F2839" s="19">
        <v>0.71</v>
      </c>
      <c r="G2839" s="19">
        <v>0.96</v>
      </c>
      <c r="H2839" s="19">
        <f>E2839*Table133[[#This Row],[Price per unit]]</f>
        <v>1163.52</v>
      </c>
      <c r="I2839" s="7">
        <f>(Table133[[#This Row],[Price per unit]]-Table133[[#This Row],[Cost per unit]])*Table133[[#This Row],[Volume]]</f>
        <v>303</v>
      </c>
    </row>
    <row r="2840" spans="1:9" x14ac:dyDescent="0.2">
      <c r="A2840" s="14">
        <v>2011</v>
      </c>
      <c r="B2840" s="17" t="s">
        <v>2759</v>
      </c>
      <c r="C2840" s="17" t="s">
        <v>2761</v>
      </c>
      <c r="D2840" s="17" t="s">
        <v>2926</v>
      </c>
      <c r="E2840" s="1">
        <v>1488</v>
      </c>
      <c r="F2840" s="19">
        <v>0.75</v>
      </c>
      <c r="G2840" s="19">
        <v>0.93</v>
      </c>
      <c r="H2840" s="19">
        <f>E2840*Table133[[#This Row],[Price per unit]]</f>
        <v>1383.8400000000001</v>
      </c>
      <c r="I2840" s="7">
        <f>(Table133[[#This Row],[Price per unit]]-Table133[[#This Row],[Cost per unit]])*Table133[[#This Row],[Volume]]</f>
        <v>267.84000000000009</v>
      </c>
    </row>
    <row r="2841" spans="1:9" x14ac:dyDescent="0.2">
      <c r="A2841" s="14">
        <v>2011</v>
      </c>
      <c r="B2841" s="17" t="s">
        <v>2759</v>
      </c>
      <c r="C2841" s="17" t="s">
        <v>2761</v>
      </c>
      <c r="D2841" s="17" t="s">
        <v>2926</v>
      </c>
      <c r="E2841" s="1">
        <v>1248</v>
      </c>
      <c r="F2841" s="19">
        <v>0.75</v>
      </c>
      <c r="G2841" s="19">
        <v>1.1299999999999999</v>
      </c>
      <c r="H2841" s="19">
        <f>E2841*Table133[[#This Row],[Price per unit]]</f>
        <v>1410.2399999999998</v>
      </c>
      <c r="I2841" s="7">
        <f>(Table133[[#This Row],[Price per unit]]-Table133[[#This Row],[Cost per unit]])*Table133[[#This Row],[Volume]]</f>
        <v>474.2399999999999</v>
      </c>
    </row>
    <row r="2842" spans="1:9" x14ac:dyDescent="0.2">
      <c r="A2842" s="14">
        <v>2011</v>
      </c>
      <c r="B2842" s="17" t="s">
        <v>2759</v>
      </c>
      <c r="C2842" s="17" t="s">
        <v>2761</v>
      </c>
      <c r="D2842" s="17" t="s">
        <v>2926</v>
      </c>
      <c r="E2842" s="1">
        <v>1392</v>
      </c>
      <c r="F2842" s="19">
        <v>0.74</v>
      </c>
      <c r="G2842" s="19">
        <v>1.02</v>
      </c>
      <c r="H2842" s="19">
        <f>E2842*Table133[[#This Row],[Price per unit]]</f>
        <v>1419.84</v>
      </c>
      <c r="I2842" s="7">
        <f>(Table133[[#This Row],[Price per unit]]-Table133[[#This Row],[Cost per unit]])*Table133[[#This Row],[Volume]]</f>
        <v>389.76000000000005</v>
      </c>
    </row>
    <row r="2843" spans="1:9" x14ac:dyDescent="0.2">
      <c r="A2843" s="14">
        <v>2011</v>
      </c>
      <c r="B2843" s="17" t="s">
        <v>2759</v>
      </c>
      <c r="C2843" s="17" t="s">
        <v>2761</v>
      </c>
      <c r="D2843" s="17" t="s">
        <v>2926</v>
      </c>
      <c r="E2843" s="1">
        <v>1296</v>
      </c>
      <c r="F2843" s="19">
        <v>0.6</v>
      </c>
      <c r="G2843" s="19">
        <v>0.93</v>
      </c>
      <c r="H2843" s="19">
        <f>E2843*Table133[[#This Row],[Price per unit]]</f>
        <v>1205.28</v>
      </c>
      <c r="I2843" s="7">
        <f>(Table133[[#This Row],[Price per unit]]-Table133[[#This Row],[Cost per unit]])*Table133[[#This Row],[Volume]]</f>
        <v>427.68000000000006</v>
      </c>
    </row>
    <row r="2844" spans="1:9" x14ac:dyDescent="0.2">
      <c r="A2844" s="14">
        <v>2011</v>
      </c>
      <c r="B2844" s="17" t="s">
        <v>2759</v>
      </c>
      <c r="C2844" s="17" t="s">
        <v>2761</v>
      </c>
      <c r="D2844" s="17" t="s">
        <v>2926</v>
      </c>
      <c r="E2844" s="1">
        <v>1584</v>
      </c>
      <c r="F2844" s="19">
        <v>0.8</v>
      </c>
      <c r="G2844" s="19">
        <v>1.1299999999999999</v>
      </c>
      <c r="H2844" s="19">
        <f>E2844*Table133[[#This Row],[Price per unit]]</f>
        <v>1789.9199999999998</v>
      </c>
      <c r="I2844" s="7">
        <f>(Table133[[#This Row],[Price per unit]]-Table133[[#This Row],[Cost per unit]])*Table133[[#This Row],[Volume]]</f>
        <v>522.7199999999998</v>
      </c>
    </row>
    <row r="2845" spans="1:9" x14ac:dyDescent="0.2">
      <c r="A2845" s="14">
        <v>2011</v>
      </c>
      <c r="B2845" s="17" t="s">
        <v>2759</v>
      </c>
      <c r="C2845" s="17" t="s">
        <v>2761</v>
      </c>
      <c r="D2845" s="17" t="s">
        <v>2926</v>
      </c>
      <c r="E2845" s="1">
        <v>1512</v>
      </c>
      <c r="F2845" s="19">
        <v>0.8</v>
      </c>
      <c r="G2845" s="19">
        <v>1</v>
      </c>
      <c r="H2845" s="19">
        <f>E2845*Table133[[#This Row],[Price per unit]]</f>
        <v>1512</v>
      </c>
      <c r="I2845" s="7">
        <f>(Table133[[#This Row],[Price per unit]]-Table133[[#This Row],[Cost per unit]])*Table133[[#This Row],[Volume]]</f>
        <v>302.39999999999992</v>
      </c>
    </row>
    <row r="2846" spans="1:9" x14ac:dyDescent="0.2">
      <c r="A2846" s="14">
        <v>2011</v>
      </c>
      <c r="B2846" s="17" t="s">
        <v>2759</v>
      </c>
      <c r="C2846" s="17" t="s">
        <v>2761</v>
      </c>
      <c r="D2846" s="17" t="s">
        <v>2926</v>
      </c>
      <c r="E2846" s="1">
        <v>1200</v>
      </c>
      <c r="F2846" s="19">
        <v>0.78</v>
      </c>
      <c r="G2846" s="19">
        <v>1.1399999999999999</v>
      </c>
      <c r="H2846" s="19">
        <f>E2846*Table133[[#This Row],[Price per unit]]</f>
        <v>1367.9999999999998</v>
      </c>
      <c r="I2846" s="7">
        <f>(Table133[[#This Row],[Price per unit]]-Table133[[#This Row],[Cost per unit]])*Table133[[#This Row],[Volume]]</f>
        <v>431.99999999999983</v>
      </c>
    </row>
    <row r="2847" spans="1:9" x14ac:dyDescent="0.2">
      <c r="A2847" s="14">
        <v>2011</v>
      </c>
      <c r="B2847" s="17" t="s">
        <v>2759</v>
      </c>
      <c r="C2847" s="17" t="s">
        <v>2761</v>
      </c>
      <c r="D2847" s="17" t="s">
        <v>2926</v>
      </c>
      <c r="E2847" s="1">
        <v>1224</v>
      </c>
      <c r="F2847" s="19">
        <v>0.7</v>
      </c>
      <c r="G2847" s="19">
        <v>1.06</v>
      </c>
      <c r="H2847" s="19">
        <f>E2847*Table133[[#This Row],[Price per unit]]</f>
        <v>1297.44</v>
      </c>
      <c r="I2847" s="7">
        <f>(Table133[[#This Row],[Price per unit]]-Table133[[#This Row],[Cost per unit]])*Table133[[#This Row],[Volume]]</f>
        <v>440.6400000000001</v>
      </c>
    </row>
    <row r="2848" spans="1:9" x14ac:dyDescent="0.2">
      <c r="A2848" s="14">
        <v>2011</v>
      </c>
      <c r="B2848" s="17" t="s">
        <v>2759</v>
      </c>
      <c r="C2848" s="17" t="s">
        <v>2761</v>
      </c>
      <c r="D2848" s="17" t="s">
        <v>2926</v>
      </c>
      <c r="E2848" s="1">
        <v>1524</v>
      </c>
      <c r="F2848" s="19">
        <v>0.89</v>
      </c>
      <c r="G2848" s="19">
        <v>1.1499999999999999</v>
      </c>
      <c r="H2848" s="19">
        <f>E2848*Table133[[#This Row],[Price per unit]]</f>
        <v>1752.6</v>
      </c>
      <c r="I2848" s="7">
        <f>(Table133[[#This Row],[Price per unit]]-Table133[[#This Row],[Cost per unit]])*Table133[[#This Row],[Volume]]</f>
        <v>396.23999999999984</v>
      </c>
    </row>
    <row r="2849" spans="1:9" x14ac:dyDescent="0.2">
      <c r="A2849" s="14">
        <v>2011</v>
      </c>
      <c r="B2849" s="17" t="s">
        <v>2759</v>
      </c>
      <c r="C2849" s="17" t="s">
        <v>2761</v>
      </c>
      <c r="D2849" s="17" t="s">
        <v>2926</v>
      </c>
      <c r="E2849" s="1">
        <v>1212</v>
      </c>
      <c r="F2849" s="19">
        <v>0.67</v>
      </c>
      <c r="G2849" s="19">
        <v>1.1399999999999999</v>
      </c>
      <c r="H2849" s="19">
        <f>E2849*Table133[[#This Row],[Price per unit]]</f>
        <v>1381.6799999999998</v>
      </c>
      <c r="I2849" s="7">
        <f>(Table133[[#This Row],[Price per unit]]-Table133[[#This Row],[Cost per unit]])*Table133[[#This Row],[Volume]]</f>
        <v>569.63999999999987</v>
      </c>
    </row>
    <row r="2850" spans="1:9" x14ac:dyDescent="0.2">
      <c r="A2850" s="14">
        <v>2011</v>
      </c>
      <c r="B2850" s="17" t="s">
        <v>2759</v>
      </c>
      <c r="C2850" s="17" t="s">
        <v>2761</v>
      </c>
      <c r="D2850" s="17" t="s">
        <v>2926</v>
      </c>
      <c r="E2850" s="1">
        <v>1536</v>
      </c>
      <c r="F2850" s="19">
        <v>0.68</v>
      </c>
      <c r="G2850" s="19">
        <v>0.92</v>
      </c>
      <c r="H2850" s="19">
        <f>E2850*Table133[[#This Row],[Price per unit]]</f>
        <v>1413.1200000000001</v>
      </c>
      <c r="I2850" s="7">
        <f>(Table133[[#This Row],[Price per unit]]-Table133[[#This Row],[Cost per unit]])*Table133[[#This Row],[Volume]]</f>
        <v>368.64</v>
      </c>
    </row>
    <row r="2851" spans="1:9" x14ac:dyDescent="0.2">
      <c r="A2851" s="14">
        <v>2011</v>
      </c>
      <c r="B2851" s="17" t="s">
        <v>2759</v>
      </c>
      <c r="C2851" s="17" t="s">
        <v>2761</v>
      </c>
      <c r="D2851" s="17" t="s">
        <v>2926</v>
      </c>
      <c r="E2851" s="1">
        <v>1344</v>
      </c>
      <c r="F2851" s="19">
        <v>0.69</v>
      </c>
      <c r="G2851" s="19">
        <v>1.18</v>
      </c>
      <c r="H2851" s="19">
        <f>E2851*Table133[[#This Row],[Price per unit]]</f>
        <v>1585.9199999999998</v>
      </c>
      <c r="I2851" s="7">
        <f>(Table133[[#This Row],[Price per unit]]-Table133[[#This Row],[Cost per unit]])*Table133[[#This Row],[Volume]]</f>
        <v>658.56</v>
      </c>
    </row>
    <row r="2852" spans="1:9" x14ac:dyDescent="0.2">
      <c r="A2852" s="14">
        <v>2011</v>
      </c>
      <c r="B2852" s="17" t="s">
        <v>2759</v>
      </c>
      <c r="C2852" s="17" t="s">
        <v>2761</v>
      </c>
      <c r="D2852" s="17" t="s">
        <v>2926</v>
      </c>
      <c r="E2852" s="1">
        <v>1344</v>
      </c>
      <c r="F2852" s="19">
        <v>0.76</v>
      </c>
      <c r="G2852" s="19">
        <v>1.19</v>
      </c>
      <c r="H2852" s="19">
        <f>E2852*Table133[[#This Row],[Price per unit]]</f>
        <v>1599.36</v>
      </c>
      <c r="I2852" s="7">
        <f>(Table133[[#This Row],[Price per unit]]-Table133[[#This Row],[Cost per unit]])*Table133[[#This Row],[Volume]]</f>
        <v>577.91999999999996</v>
      </c>
    </row>
    <row r="2853" spans="1:9" x14ac:dyDescent="0.2">
      <c r="A2853" s="14">
        <v>2011</v>
      </c>
      <c r="B2853" s="17" t="s">
        <v>2759</v>
      </c>
      <c r="C2853" s="17" t="s">
        <v>2761</v>
      </c>
      <c r="D2853" s="17" t="s">
        <v>2926</v>
      </c>
      <c r="E2853" s="1">
        <v>1632</v>
      </c>
      <c r="F2853" s="19">
        <v>0.83</v>
      </c>
      <c r="G2853" s="19">
        <v>1.17</v>
      </c>
      <c r="H2853" s="19">
        <f>E2853*Table133[[#This Row],[Price per unit]]</f>
        <v>1909.4399999999998</v>
      </c>
      <c r="I2853" s="7">
        <f>(Table133[[#This Row],[Price per unit]]-Table133[[#This Row],[Cost per unit]])*Table133[[#This Row],[Volume]]</f>
        <v>554.88</v>
      </c>
    </row>
    <row r="2854" spans="1:9" x14ac:dyDescent="0.2">
      <c r="A2854" s="14">
        <v>2011</v>
      </c>
      <c r="B2854" s="17" t="s">
        <v>2759</v>
      </c>
      <c r="C2854" s="17" t="s">
        <v>2761</v>
      </c>
      <c r="D2854" s="17" t="s">
        <v>2926</v>
      </c>
      <c r="E2854" s="1">
        <v>1212</v>
      </c>
      <c r="F2854" s="19">
        <v>0.85</v>
      </c>
      <c r="G2854" s="19">
        <v>1.18</v>
      </c>
      <c r="H2854" s="19">
        <f>E2854*Table133[[#This Row],[Price per unit]]</f>
        <v>1430.1599999999999</v>
      </c>
      <c r="I2854" s="7">
        <f>(Table133[[#This Row],[Price per unit]]-Table133[[#This Row],[Cost per unit]])*Table133[[#This Row],[Volume]]</f>
        <v>399.96</v>
      </c>
    </row>
    <row r="2855" spans="1:9" x14ac:dyDescent="0.2">
      <c r="A2855" s="14">
        <v>2011</v>
      </c>
      <c r="B2855" s="17" t="s">
        <v>2759</v>
      </c>
      <c r="C2855" s="17" t="s">
        <v>2761</v>
      </c>
      <c r="D2855" s="17" t="s">
        <v>2926</v>
      </c>
      <c r="E2855" s="1">
        <v>1500</v>
      </c>
      <c r="F2855" s="19">
        <v>0.84</v>
      </c>
      <c r="G2855" s="19">
        <v>1.19</v>
      </c>
      <c r="H2855" s="19">
        <f>E2855*Table133[[#This Row],[Price per unit]]</f>
        <v>1785</v>
      </c>
      <c r="I2855" s="7">
        <f>(Table133[[#This Row],[Price per unit]]-Table133[[#This Row],[Cost per unit]])*Table133[[#This Row],[Volume]]</f>
        <v>525</v>
      </c>
    </row>
    <row r="2856" spans="1:9" x14ac:dyDescent="0.2">
      <c r="A2856" s="14">
        <v>2011</v>
      </c>
      <c r="B2856" s="17" t="s">
        <v>2759</v>
      </c>
      <c r="C2856" s="17" t="s">
        <v>2761</v>
      </c>
      <c r="D2856" s="17" t="s">
        <v>2926</v>
      </c>
      <c r="E2856" s="1">
        <v>1416</v>
      </c>
      <c r="F2856" s="19">
        <v>0.76</v>
      </c>
      <c r="G2856" s="19">
        <v>1.06</v>
      </c>
      <c r="H2856" s="19">
        <f>E2856*Table133[[#This Row],[Price per unit]]</f>
        <v>1500.96</v>
      </c>
      <c r="I2856" s="7">
        <f>(Table133[[#This Row],[Price per unit]]-Table133[[#This Row],[Cost per unit]])*Table133[[#This Row],[Volume]]</f>
        <v>424.80000000000007</v>
      </c>
    </row>
    <row r="2857" spans="1:9" x14ac:dyDescent="0.2">
      <c r="A2857" s="14">
        <v>2011</v>
      </c>
      <c r="B2857" s="17" t="s">
        <v>2759</v>
      </c>
      <c r="C2857" s="17" t="s">
        <v>2761</v>
      </c>
      <c r="D2857" s="17" t="s">
        <v>2926</v>
      </c>
      <c r="E2857" s="1">
        <v>1632</v>
      </c>
      <c r="F2857" s="19">
        <v>0.79</v>
      </c>
      <c r="G2857" s="19">
        <v>1.1499999999999999</v>
      </c>
      <c r="H2857" s="19">
        <f>E2857*Table133[[#This Row],[Price per unit]]</f>
        <v>1876.8</v>
      </c>
      <c r="I2857" s="7">
        <f>(Table133[[#This Row],[Price per unit]]-Table133[[#This Row],[Cost per unit]])*Table133[[#This Row],[Volume]]</f>
        <v>587.51999999999975</v>
      </c>
    </row>
    <row r="2858" spans="1:9" x14ac:dyDescent="0.2">
      <c r="A2858" s="14">
        <v>2011</v>
      </c>
      <c r="B2858" s="17" t="s">
        <v>2759</v>
      </c>
      <c r="C2858" s="17" t="s">
        <v>2761</v>
      </c>
      <c r="D2858" s="17" t="s">
        <v>2926</v>
      </c>
      <c r="E2858" s="1">
        <v>1224</v>
      </c>
      <c r="F2858" s="19">
        <v>0.79</v>
      </c>
      <c r="G2858" s="19">
        <v>0.91</v>
      </c>
      <c r="H2858" s="19">
        <f>E2858*Table133[[#This Row],[Price per unit]]</f>
        <v>1113.8400000000001</v>
      </c>
      <c r="I2858" s="7">
        <f>(Table133[[#This Row],[Price per unit]]-Table133[[#This Row],[Cost per unit]])*Table133[[#This Row],[Volume]]</f>
        <v>146.88</v>
      </c>
    </row>
    <row r="2859" spans="1:9" x14ac:dyDescent="0.2">
      <c r="A2859" s="14">
        <v>2011</v>
      </c>
      <c r="B2859" s="17" t="s">
        <v>2759</v>
      </c>
      <c r="C2859" s="17" t="s">
        <v>2761</v>
      </c>
      <c r="D2859" s="17" t="s">
        <v>2926</v>
      </c>
      <c r="E2859" s="1">
        <v>1584</v>
      </c>
      <c r="F2859" s="19">
        <v>0.82</v>
      </c>
      <c r="G2859" s="19">
        <v>1.1000000000000001</v>
      </c>
      <c r="H2859" s="19">
        <f>E2859*Table133[[#This Row],[Price per unit]]</f>
        <v>1742.4</v>
      </c>
      <c r="I2859" s="7">
        <f>(Table133[[#This Row],[Price per unit]]-Table133[[#This Row],[Cost per unit]])*Table133[[#This Row],[Volume]]</f>
        <v>443.52000000000021</v>
      </c>
    </row>
    <row r="2860" spans="1:9" x14ac:dyDescent="0.2">
      <c r="A2860" s="14">
        <v>2011</v>
      </c>
      <c r="B2860" s="17" t="s">
        <v>2759</v>
      </c>
      <c r="C2860" s="17" t="s">
        <v>2761</v>
      </c>
      <c r="D2860" s="17" t="s">
        <v>2926</v>
      </c>
      <c r="E2860" s="1">
        <v>1572</v>
      </c>
      <c r="F2860" s="19">
        <v>0.77</v>
      </c>
      <c r="G2860" s="19">
        <v>1.19</v>
      </c>
      <c r="H2860" s="19">
        <f>E2860*Table133[[#This Row],[Price per unit]]</f>
        <v>1870.6799999999998</v>
      </c>
      <c r="I2860" s="7">
        <f>(Table133[[#This Row],[Price per unit]]-Table133[[#This Row],[Cost per unit]])*Table133[[#This Row],[Volume]]</f>
        <v>660.2399999999999</v>
      </c>
    </row>
    <row r="2861" spans="1:9" x14ac:dyDescent="0.2">
      <c r="A2861" s="14">
        <v>2011</v>
      </c>
      <c r="B2861" s="17" t="s">
        <v>2759</v>
      </c>
      <c r="C2861" s="17" t="s">
        <v>2761</v>
      </c>
      <c r="D2861" s="17" t="s">
        <v>2926</v>
      </c>
      <c r="E2861" s="1">
        <v>1476</v>
      </c>
      <c r="F2861" s="19">
        <v>0.78</v>
      </c>
      <c r="G2861" s="19">
        <v>0.94</v>
      </c>
      <c r="H2861" s="19">
        <f>E2861*Table133[[#This Row],[Price per unit]]</f>
        <v>1387.4399999999998</v>
      </c>
      <c r="I2861" s="7">
        <f>(Table133[[#This Row],[Price per unit]]-Table133[[#This Row],[Cost per unit]])*Table133[[#This Row],[Volume]]</f>
        <v>236.15999999999988</v>
      </c>
    </row>
    <row r="2862" spans="1:9" x14ac:dyDescent="0.2">
      <c r="A2862" s="14">
        <v>2011</v>
      </c>
      <c r="B2862" s="17" t="s">
        <v>2759</v>
      </c>
      <c r="C2862" s="17" t="s">
        <v>2761</v>
      </c>
      <c r="D2862" s="17" t="s">
        <v>2926</v>
      </c>
      <c r="E2862" s="1">
        <v>1620</v>
      </c>
      <c r="F2862" s="19">
        <v>0.64</v>
      </c>
      <c r="G2862" s="19">
        <v>1.1499999999999999</v>
      </c>
      <c r="H2862" s="19">
        <f>E2862*Table133[[#This Row],[Price per unit]]</f>
        <v>1862.9999999999998</v>
      </c>
      <c r="I2862" s="7">
        <f>(Table133[[#This Row],[Price per unit]]-Table133[[#This Row],[Cost per unit]])*Table133[[#This Row],[Volume]]</f>
        <v>826.19999999999982</v>
      </c>
    </row>
    <row r="2863" spans="1:9" x14ac:dyDescent="0.2">
      <c r="A2863" s="14">
        <v>2011</v>
      </c>
      <c r="B2863" s="17" t="s">
        <v>2759</v>
      </c>
      <c r="C2863" s="17" t="s">
        <v>2761</v>
      </c>
      <c r="D2863" s="17" t="s">
        <v>2926</v>
      </c>
      <c r="E2863" s="1">
        <v>1572</v>
      </c>
      <c r="F2863" s="19">
        <v>0.74</v>
      </c>
      <c r="G2863" s="19">
        <v>0.94</v>
      </c>
      <c r="H2863" s="19">
        <f>E2863*Table133[[#This Row],[Price per unit]]</f>
        <v>1477.6799999999998</v>
      </c>
      <c r="I2863" s="7">
        <f>(Table133[[#This Row],[Price per unit]]-Table133[[#This Row],[Cost per unit]])*Table133[[#This Row],[Volume]]</f>
        <v>314.39999999999992</v>
      </c>
    </row>
    <row r="2864" spans="1:9" x14ac:dyDescent="0.2">
      <c r="A2864" s="14">
        <v>2011</v>
      </c>
      <c r="B2864" s="17" t="s">
        <v>2759</v>
      </c>
      <c r="C2864" s="17" t="s">
        <v>2761</v>
      </c>
      <c r="D2864" s="17" t="s">
        <v>2926</v>
      </c>
      <c r="E2864" s="1">
        <v>1224</v>
      </c>
      <c r="F2864" s="19">
        <v>0.86</v>
      </c>
      <c r="G2864" s="19">
        <v>0.95</v>
      </c>
      <c r="H2864" s="19">
        <f>E2864*Table133[[#This Row],[Price per unit]]</f>
        <v>1162.8</v>
      </c>
      <c r="I2864" s="7">
        <f>(Table133[[#This Row],[Price per unit]]-Table133[[#This Row],[Cost per unit]])*Table133[[#This Row],[Volume]]</f>
        <v>110.15999999999997</v>
      </c>
    </row>
    <row r="2865" spans="1:9" x14ac:dyDescent="0.2">
      <c r="A2865" s="14">
        <v>2011</v>
      </c>
      <c r="B2865" s="17" t="s">
        <v>2759</v>
      </c>
      <c r="C2865" s="17" t="s">
        <v>2761</v>
      </c>
      <c r="D2865" s="17" t="s">
        <v>2926</v>
      </c>
      <c r="E2865" s="1">
        <v>1668</v>
      </c>
      <c r="F2865" s="19">
        <v>0.78</v>
      </c>
      <c r="G2865" s="19">
        <v>1.1399999999999999</v>
      </c>
      <c r="H2865" s="19">
        <f>E2865*Table133[[#This Row],[Price per unit]]</f>
        <v>1901.5199999999998</v>
      </c>
      <c r="I2865" s="7">
        <f>(Table133[[#This Row],[Price per unit]]-Table133[[#This Row],[Cost per unit]])*Table133[[#This Row],[Volume]]</f>
        <v>600.47999999999979</v>
      </c>
    </row>
    <row r="2866" spans="1:9" x14ac:dyDescent="0.2">
      <c r="A2866" s="14">
        <v>2011</v>
      </c>
      <c r="B2866" s="17" t="s">
        <v>2759</v>
      </c>
      <c r="C2866" s="17" t="s">
        <v>2761</v>
      </c>
      <c r="D2866" s="17" t="s">
        <v>2926</v>
      </c>
      <c r="E2866" s="1">
        <v>1344</v>
      </c>
      <c r="F2866" s="19">
        <v>0.78</v>
      </c>
      <c r="G2866" s="19">
        <v>1.0900000000000001</v>
      </c>
      <c r="H2866" s="19">
        <f>E2866*Table133[[#This Row],[Price per unit]]</f>
        <v>1464.96</v>
      </c>
      <c r="I2866" s="7">
        <f>(Table133[[#This Row],[Price per unit]]-Table133[[#This Row],[Cost per unit]])*Table133[[#This Row],[Volume]]</f>
        <v>416.6400000000001</v>
      </c>
    </row>
    <row r="2867" spans="1:9" x14ac:dyDescent="0.2">
      <c r="A2867" s="14">
        <v>2011</v>
      </c>
      <c r="B2867" s="17" t="s">
        <v>2759</v>
      </c>
      <c r="C2867" s="17" t="s">
        <v>2761</v>
      </c>
      <c r="D2867" s="17" t="s">
        <v>2926</v>
      </c>
      <c r="E2867" s="1">
        <v>1656</v>
      </c>
      <c r="F2867" s="19">
        <v>0.72</v>
      </c>
      <c r="G2867" s="19">
        <v>1.1200000000000001</v>
      </c>
      <c r="H2867" s="19">
        <f>E2867*Table133[[#This Row],[Price per unit]]</f>
        <v>1854.7200000000003</v>
      </c>
      <c r="I2867" s="7">
        <f>(Table133[[#This Row],[Price per unit]]-Table133[[#This Row],[Cost per unit]])*Table133[[#This Row],[Volume]]</f>
        <v>662.4000000000002</v>
      </c>
    </row>
    <row r="2868" spans="1:9" x14ac:dyDescent="0.2">
      <c r="A2868" s="14">
        <v>2011</v>
      </c>
      <c r="B2868" s="17" t="s">
        <v>2759</v>
      </c>
      <c r="C2868" s="17" t="s">
        <v>2761</v>
      </c>
      <c r="D2868" s="17" t="s">
        <v>2926</v>
      </c>
      <c r="E2868" s="1">
        <v>1224</v>
      </c>
      <c r="F2868" s="19">
        <v>0.82</v>
      </c>
      <c r="G2868" s="19">
        <v>1.1200000000000001</v>
      </c>
      <c r="H2868" s="19">
        <f>E2868*Table133[[#This Row],[Price per unit]]</f>
        <v>1370.88</v>
      </c>
      <c r="I2868" s="7">
        <f>(Table133[[#This Row],[Price per unit]]-Table133[[#This Row],[Cost per unit]])*Table133[[#This Row],[Volume]]</f>
        <v>367.20000000000022</v>
      </c>
    </row>
    <row r="2869" spans="1:9" x14ac:dyDescent="0.2">
      <c r="A2869" s="14">
        <v>2011</v>
      </c>
      <c r="B2869" s="17" t="s">
        <v>2759</v>
      </c>
      <c r="C2869" s="17" t="s">
        <v>2761</v>
      </c>
      <c r="D2869" s="17" t="s">
        <v>2926</v>
      </c>
      <c r="E2869" s="1">
        <v>1224</v>
      </c>
      <c r="F2869" s="19">
        <v>0.82</v>
      </c>
      <c r="G2869" s="19">
        <v>1.1200000000000001</v>
      </c>
      <c r="H2869" s="19">
        <f>E2869*Table133[[#This Row],[Price per unit]]</f>
        <v>1370.88</v>
      </c>
      <c r="I2869" s="7">
        <f>(Table133[[#This Row],[Price per unit]]-Table133[[#This Row],[Cost per unit]])*Table133[[#This Row],[Volume]]</f>
        <v>367.20000000000022</v>
      </c>
    </row>
    <row r="2870" spans="1:9" x14ac:dyDescent="0.2">
      <c r="A2870" s="14">
        <v>2011</v>
      </c>
      <c r="B2870" s="17" t="s">
        <v>2759</v>
      </c>
      <c r="C2870" s="17" t="s">
        <v>2761</v>
      </c>
      <c r="D2870" s="17" t="s">
        <v>2926</v>
      </c>
      <c r="E2870" s="1">
        <v>1416</v>
      </c>
      <c r="F2870" s="19">
        <v>0.61</v>
      </c>
      <c r="G2870" s="19">
        <v>1.18</v>
      </c>
      <c r="H2870" s="19">
        <f>E2870*Table133[[#This Row],[Price per unit]]</f>
        <v>1670.8799999999999</v>
      </c>
      <c r="I2870" s="7">
        <f>(Table133[[#This Row],[Price per unit]]-Table133[[#This Row],[Cost per unit]])*Table133[[#This Row],[Volume]]</f>
        <v>807.11999999999989</v>
      </c>
    </row>
    <row r="2871" spans="1:9" x14ac:dyDescent="0.2">
      <c r="A2871" s="14">
        <v>2011</v>
      </c>
      <c r="B2871" s="17" t="s">
        <v>2759</v>
      </c>
      <c r="C2871" s="17" t="s">
        <v>2761</v>
      </c>
      <c r="D2871" s="17" t="s">
        <v>2926</v>
      </c>
      <c r="E2871" s="1">
        <v>1320</v>
      </c>
      <c r="F2871" s="19">
        <v>0.74</v>
      </c>
      <c r="G2871" s="19">
        <v>1.1000000000000001</v>
      </c>
      <c r="H2871" s="19">
        <f>E2871*Table133[[#This Row],[Price per unit]]</f>
        <v>1452.0000000000002</v>
      </c>
      <c r="I2871" s="7">
        <f>(Table133[[#This Row],[Price per unit]]-Table133[[#This Row],[Cost per unit]])*Table133[[#This Row],[Volume]]</f>
        <v>475.2000000000001</v>
      </c>
    </row>
    <row r="2872" spans="1:9" x14ac:dyDescent="0.2">
      <c r="A2872" s="14">
        <v>2011</v>
      </c>
      <c r="B2872" s="17" t="s">
        <v>2759</v>
      </c>
      <c r="C2872" s="17" t="s">
        <v>2761</v>
      </c>
      <c r="D2872" s="17" t="s">
        <v>2926</v>
      </c>
      <c r="E2872" s="1">
        <v>1236</v>
      </c>
      <c r="F2872" s="19">
        <v>0.77</v>
      </c>
      <c r="G2872" s="19">
        <v>0.91</v>
      </c>
      <c r="H2872" s="19">
        <f>E2872*Table133[[#This Row],[Price per unit]]</f>
        <v>1124.76</v>
      </c>
      <c r="I2872" s="7">
        <f>(Table133[[#This Row],[Price per unit]]-Table133[[#This Row],[Cost per unit]])*Table133[[#This Row],[Volume]]</f>
        <v>173.04000000000002</v>
      </c>
    </row>
    <row r="2873" spans="1:9" x14ac:dyDescent="0.2">
      <c r="A2873" s="14">
        <v>2011</v>
      </c>
      <c r="B2873" s="17" t="s">
        <v>2759</v>
      </c>
      <c r="C2873" s="17" t="s">
        <v>2761</v>
      </c>
      <c r="D2873" s="17" t="s">
        <v>2926</v>
      </c>
      <c r="E2873" s="1">
        <v>1356</v>
      </c>
      <c r="F2873" s="19">
        <v>0.83</v>
      </c>
      <c r="G2873" s="19">
        <v>0.97</v>
      </c>
      <c r="H2873" s="19">
        <f>E2873*Table133[[#This Row],[Price per unit]]</f>
        <v>1315.32</v>
      </c>
      <c r="I2873" s="7">
        <f>(Table133[[#This Row],[Price per unit]]-Table133[[#This Row],[Cost per unit]])*Table133[[#This Row],[Volume]]</f>
        <v>189.84000000000003</v>
      </c>
    </row>
    <row r="2874" spans="1:9" x14ac:dyDescent="0.2">
      <c r="A2874" s="14">
        <v>2011</v>
      </c>
      <c r="B2874" s="17" t="s">
        <v>2759</v>
      </c>
      <c r="C2874" s="17" t="s">
        <v>2761</v>
      </c>
      <c r="D2874" s="17" t="s">
        <v>2926</v>
      </c>
      <c r="E2874" s="1">
        <v>1452</v>
      </c>
      <c r="F2874" s="19">
        <v>0.9</v>
      </c>
      <c r="G2874" s="19">
        <v>1.02</v>
      </c>
      <c r="H2874" s="19">
        <f>E2874*Table133[[#This Row],[Price per unit]]</f>
        <v>1481.04</v>
      </c>
      <c r="I2874" s="7">
        <f>(Table133[[#This Row],[Price per unit]]-Table133[[#This Row],[Cost per unit]])*Table133[[#This Row],[Volume]]</f>
        <v>174.23999999999998</v>
      </c>
    </row>
    <row r="2875" spans="1:9" x14ac:dyDescent="0.2">
      <c r="A2875" s="14">
        <v>2011</v>
      </c>
      <c r="B2875" s="17" t="s">
        <v>2759</v>
      </c>
      <c r="C2875" s="17" t="s">
        <v>2761</v>
      </c>
      <c r="D2875" s="17" t="s">
        <v>2926</v>
      </c>
      <c r="E2875" s="1">
        <v>1464</v>
      </c>
      <c r="F2875" s="19">
        <v>0.73</v>
      </c>
      <c r="G2875" s="19">
        <v>1.19</v>
      </c>
      <c r="H2875" s="19">
        <f>E2875*Table133[[#This Row],[Price per unit]]</f>
        <v>1742.1599999999999</v>
      </c>
      <c r="I2875" s="7">
        <f>(Table133[[#This Row],[Price per unit]]-Table133[[#This Row],[Cost per unit]])*Table133[[#This Row],[Volume]]</f>
        <v>673.43999999999994</v>
      </c>
    </row>
    <row r="2876" spans="1:9" x14ac:dyDescent="0.2">
      <c r="A2876" s="14">
        <v>2011</v>
      </c>
      <c r="B2876" s="17" t="s">
        <v>2759</v>
      </c>
      <c r="C2876" s="17" t="s">
        <v>2761</v>
      </c>
      <c r="D2876" s="17" t="s">
        <v>2926</v>
      </c>
      <c r="E2876" s="1">
        <v>1392</v>
      </c>
      <c r="F2876" s="19">
        <v>0.6</v>
      </c>
      <c r="G2876" s="19">
        <v>1.1100000000000001</v>
      </c>
      <c r="H2876" s="19">
        <f>E2876*Table133[[#This Row],[Price per unit]]</f>
        <v>1545.1200000000001</v>
      </c>
      <c r="I2876" s="7">
        <f>(Table133[[#This Row],[Price per unit]]-Table133[[#This Row],[Cost per unit]])*Table133[[#This Row],[Volume]]</f>
        <v>709.92000000000019</v>
      </c>
    </row>
    <row r="2877" spans="1:9" x14ac:dyDescent="0.2">
      <c r="A2877" s="14">
        <v>2011</v>
      </c>
      <c r="B2877" s="17" t="s">
        <v>2759</v>
      </c>
      <c r="C2877" s="17" t="s">
        <v>2761</v>
      </c>
      <c r="D2877" s="17" t="s">
        <v>2926</v>
      </c>
      <c r="E2877" s="1">
        <v>1248</v>
      </c>
      <c r="F2877" s="19">
        <v>0.68</v>
      </c>
      <c r="G2877" s="19">
        <v>1.1599999999999999</v>
      </c>
      <c r="H2877" s="19">
        <f>E2877*Table133[[#This Row],[Price per unit]]</f>
        <v>1447.6799999999998</v>
      </c>
      <c r="I2877" s="7">
        <f>(Table133[[#This Row],[Price per unit]]-Table133[[#This Row],[Cost per unit]])*Table133[[#This Row],[Volume]]</f>
        <v>599.03999999999985</v>
      </c>
    </row>
    <row r="2878" spans="1:9" x14ac:dyDescent="0.2">
      <c r="A2878" s="14">
        <v>2011</v>
      </c>
      <c r="B2878" s="17" t="s">
        <v>2759</v>
      </c>
      <c r="C2878" s="17" t="s">
        <v>2761</v>
      </c>
      <c r="D2878" s="17" t="s">
        <v>2926</v>
      </c>
      <c r="E2878" s="1">
        <v>1464</v>
      </c>
      <c r="F2878" s="19">
        <v>0.62</v>
      </c>
      <c r="G2878" s="19">
        <v>0.98</v>
      </c>
      <c r="H2878" s="19">
        <f>E2878*Table133[[#This Row],[Price per unit]]</f>
        <v>1434.72</v>
      </c>
      <c r="I2878" s="7">
        <f>(Table133[[#This Row],[Price per unit]]-Table133[[#This Row],[Cost per unit]])*Table133[[#This Row],[Volume]]</f>
        <v>527.04</v>
      </c>
    </row>
    <row r="2879" spans="1:9" x14ac:dyDescent="0.2">
      <c r="A2879" s="14">
        <v>2011</v>
      </c>
      <c r="B2879" s="17" t="s">
        <v>2759</v>
      </c>
      <c r="C2879" s="17" t="s">
        <v>2761</v>
      </c>
      <c r="D2879" s="17" t="s">
        <v>2926</v>
      </c>
      <c r="E2879" s="1">
        <v>1536</v>
      </c>
      <c r="F2879" s="19">
        <v>0.76</v>
      </c>
      <c r="G2879" s="19">
        <v>1.1200000000000001</v>
      </c>
      <c r="H2879" s="19">
        <f>E2879*Table133[[#This Row],[Price per unit]]</f>
        <v>1720.3200000000002</v>
      </c>
      <c r="I2879" s="7">
        <f>(Table133[[#This Row],[Price per unit]]-Table133[[#This Row],[Cost per unit]])*Table133[[#This Row],[Volume]]</f>
        <v>552.96000000000015</v>
      </c>
    </row>
    <row r="2880" spans="1:9" x14ac:dyDescent="0.2">
      <c r="A2880" s="14">
        <v>2011</v>
      </c>
      <c r="B2880" s="17" t="s">
        <v>2759</v>
      </c>
      <c r="C2880" s="17" t="s">
        <v>2761</v>
      </c>
      <c r="D2880" s="17" t="s">
        <v>2926</v>
      </c>
      <c r="E2880" s="1">
        <v>1284</v>
      </c>
      <c r="F2880" s="19">
        <v>0.69</v>
      </c>
      <c r="G2880" s="19">
        <v>0.97</v>
      </c>
      <c r="H2880" s="19">
        <f>E2880*Table133[[#This Row],[Price per unit]]</f>
        <v>1245.48</v>
      </c>
      <c r="I2880" s="7">
        <f>(Table133[[#This Row],[Price per unit]]-Table133[[#This Row],[Cost per unit]])*Table133[[#This Row],[Volume]]</f>
        <v>359.52000000000004</v>
      </c>
    </row>
    <row r="2881" spans="1:9" x14ac:dyDescent="0.2">
      <c r="A2881" s="14">
        <v>2011</v>
      </c>
      <c r="B2881" s="17" t="s">
        <v>2759</v>
      </c>
      <c r="C2881" s="17" t="s">
        <v>2761</v>
      </c>
      <c r="D2881" s="17" t="s">
        <v>2926</v>
      </c>
      <c r="E2881" s="1">
        <v>1488</v>
      </c>
      <c r="F2881" s="19">
        <v>0.78</v>
      </c>
      <c r="G2881" s="19">
        <v>1.1299999999999999</v>
      </c>
      <c r="H2881" s="19">
        <f>E2881*Table133[[#This Row],[Price per unit]]</f>
        <v>1681.4399999999998</v>
      </c>
      <c r="I2881" s="7">
        <f>(Table133[[#This Row],[Price per unit]]-Table133[[#This Row],[Cost per unit]])*Table133[[#This Row],[Volume]]</f>
        <v>520.79999999999984</v>
      </c>
    </row>
    <row r="2882" spans="1:9" x14ac:dyDescent="0.2">
      <c r="A2882" s="14">
        <v>2011</v>
      </c>
      <c r="B2882" s="17" t="s">
        <v>2759</v>
      </c>
      <c r="C2882" s="17" t="s">
        <v>2761</v>
      </c>
      <c r="D2882" s="17" t="s">
        <v>2926</v>
      </c>
      <c r="E2882" s="1">
        <v>1332</v>
      </c>
      <c r="F2882" s="19">
        <v>0.78</v>
      </c>
      <c r="G2882" s="19">
        <v>0.99</v>
      </c>
      <c r="H2882" s="19">
        <f>E2882*Table133[[#This Row],[Price per unit]]</f>
        <v>1318.68</v>
      </c>
      <c r="I2882" s="7">
        <f>(Table133[[#This Row],[Price per unit]]-Table133[[#This Row],[Cost per unit]])*Table133[[#This Row],[Volume]]</f>
        <v>279.71999999999997</v>
      </c>
    </row>
    <row r="2883" spans="1:9" x14ac:dyDescent="0.2">
      <c r="A2883" s="14">
        <v>2011</v>
      </c>
      <c r="B2883" s="17" t="s">
        <v>2759</v>
      </c>
      <c r="C2883" s="17" t="s">
        <v>2761</v>
      </c>
      <c r="D2883" s="17" t="s">
        <v>2926</v>
      </c>
      <c r="E2883" s="1">
        <v>1320</v>
      </c>
      <c r="F2883" s="19">
        <v>0.62</v>
      </c>
      <c r="G2883" s="19">
        <v>1.18</v>
      </c>
      <c r="H2883" s="19">
        <f>E2883*Table133[[#This Row],[Price per unit]]</f>
        <v>1557.6</v>
      </c>
      <c r="I2883" s="7">
        <f>(Table133[[#This Row],[Price per unit]]-Table133[[#This Row],[Cost per unit]])*Table133[[#This Row],[Volume]]</f>
        <v>739.19999999999993</v>
      </c>
    </row>
    <row r="2884" spans="1:9" x14ac:dyDescent="0.2">
      <c r="A2884" s="14">
        <v>2011</v>
      </c>
      <c r="B2884" s="17" t="s">
        <v>2759</v>
      </c>
      <c r="C2884" s="17" t="s">
        <v>2761</v>
      </c>
      <c r="D2884" s="17" t="s">
        <v>2926</v>
      </c>
      <c r="E2884" s="1">
        <v>1248</v>
      </c>
      <c r="F2884" s="19">
        <v>0.78</v>
      </c>
      <c r="G2884" s="19">
        <v>1.1200000000000001</v>
      </c>
      <c r="H2884" s="19">
        <f>E2884*Table133[[#This Row],[Price per unit]]</f>
        <v>1397.7600000000002</v>
      </c>
      <c r="I2884" s="7">
        <f>(Table133[[#This Row],[Price per unit]]-Table133[[#This Row],[Cost per unit]])*Table133[[#This Row],[Volume]]</f>
        <v>424.32000000000011</v>
      </c>
    </row>
    <row r="2885" spans="1:9" x14ac:dyDescent="0.2">
      <c r="A2885" s="14">
        <v>2011</v>
      </c>
      <c r="B2885" s="17" t="s">
        <v>2759</v>
      </c>
      <c r="C2885" s="17" t="s">
        <v>2761</v>
      </c>
      <c r="D2885" s="17" t="s">
        <v>2926</v>
      </c>
      <c r="E2885" s="1">
        <v>1404</v>
      </c>
      <c r="F2885" s="19">
        <v>0.68</v>
      </c>
      <c r="G2885" s="19">
        <v>1.05</v>
      </c>
      <c r="H2885" s="19">
        <f>E2885*Table133[[#This Row],[Price per unit]]</f>
        <v>1474.2</v>
      </c>
      <c r="I2885" s="7">
        <f>(Table133[[#This Row],[Price per unit]]-Table133[[#This Row],[Cost per unit]])*Table133[[#This Row],[Volume]]</f>
        <v>519.48</v>
      </c>
    </row>
    <row r="2886" spans="1:9" x14ac:dyDescent="0.2">
      <c r="A2886" s="14">
        <v>2011</v>
      </c>
      <c r="B2886" s="17" t="s">
        <v>2759</v>
      </c>
      <c r="C2886" s="17" t="s">
        <v>2761</v>
      </c>
      <c r="D2886" s="17" t="s">
        <v>2926</v>
      </c>
      <c r="E2886" s="1">
        <v>1248</v>
      </c>
      <c r="F2886" s="19">
        <v>0.63</v>
      </c>
      <c r="G2886" s="19">
        <v>0.96</v>
      </c>
      <c r="H2886" s="19">
        <f>E2886*Table133[[#This Row],[Price per unit]]</f>
        <v>1198.08</v>
      </c>
      <c r="I2886" s="7">
        <f>(Table133[[#This Row],[Price per unit]]-Table133[[#This Row],[Cost per unit]])*Table133[[#This Row],[Volume]]</f>
        <v>411.84</v>
      </c>
    </row>
    <row r="2887" spans="1:9" x14ac:dyDescent="0.2">
      <c r="A2887" s="14">
        <v>2011</v>
      </c>
      <c r="B2887" s="17" t="s">
        <v>2759</v>
      </c>
      <c r="C2887" s="17" t="s">
        <v>2761</v>
      </c>
      <c r="D2887" s="17" t="s">
        <v>2926</v>
      </c>
      <c r="E2887" s="1">
        <v>1404</v>
      </c>
      <c r="F2887" s="19">
        <v>0.66</v>
      </c>
      <c r="G2887" s="19">
        <v>0.97</v>
      </c>
      <c r="H2887" s="19">
        <f>E2887*Table133[[#This Row],[Price per unit]]</f>
        <v>1361.8799999999999</v>
      </c>
      <c r="I2887" s="7">
        <f>(Table133[[#This Row],[Price per unit]]-Table133[[#This Row],[Cost per unit]])*Table133[[#This Row],[Volume]]</f>
        <v>435.2399999999999</v>
      </c>
    </row>
    <row r="2888" spans="1:9" x14ac:dyDescent="0.2">
      <c r="A2888" s="14">
        <v>2011</v>
      </c>
      <c r="B2888" s="17" t="s">
        <v>13</v>
      </c>
      <c r="C2888" s="17" t="s">
        <v>1578</v>
      </c>
      <c r="D2888" s="17" t="s">
        <v>3000</v>
      </c>
      <c r="E2888" s="1">
        <v>384</v>
      </c>
      <c r="F2888" s="19">
        <v>3.58</v>
      </c>
      <c r="G2888" s="19">
        <v>6.31</v>
      </c>
      <c r="H2888" s="19">
        <f>E2888*Table133[[#This Row],[Price per unit]]</f>
        <v>2423.04</v>
      </c>
      <c r="I2888" s="7">
        <f>(Table133[[#This Row],[Price per unit]]-Table133[[#This Row],[Cost per unit]])*Table133[[#This Row],[Volume]]</f>
        <v>1048.3199999999997</v>
      </c>
    </row>
    <row r="2889" spans="1:9" x14ac:dyDescent="0.2">
      <c r="A2889" s="14">
        <v>2011</v>
      </c>
      <c r="B2889" s="17" t="s">
        <v>13</v>
      </c>
      <c r="C2889" s="17" t="s">
        <v>1578</v>
      </c>
      <c r="D2889" s="17" t="s">
        <v>3000</v>
      </c>
      <c r="E2889" s="1">
        <v>528</v>
      </c>
      <c r="F2889" s="19">
        <v>4.49</v>
      </c>
      <c r="G2889" s="19">
        <v>5.21</v>
      </c>
      <c r="H2889" s="19">
        <f>E2889*Table133[[#This Row],[Price per unit]]</f>
        <v>2750.88</v>
      </c>
      <c r="I2889" s="7">
        <f>(Table133[[#This Row],[Price per unit]]-Table133[[#This Row],[Cost per unit]])*Table133[[#This Row],[Volume]]</f>
        <v>380.15999999999985</v>
      </c>
    </row>
    <row r="2890" spans="1:9" x14ac:dyDescent="0.2">
      <c r="A2890" s="14">
        <v>2011</v>
      </c>
      <c r="B2890" s="17" t="s">
        <v>13</v>
      </c>
      <c r="C2890" s="17" t="s">
        <v>1578</v>
      </c>
      <c r="D2890" s="17" t="s">
        <v>3000</v>
      </c>
      <c r="E2890" s="1">
        <v>444</v>
      </c>
      <c r="F2890" s="19">
        <v>3.38</v>
      </c>
      <c r="G2890" s="19">
        <v>5.74</v>
      </c>
      <c r="H2890" s="19">
        <f>E2890*Table133[[#This Row],[Price per unit]]</f>
        <v>2548.56</v>
      </c>
      <c r="I2890" s="7">
        <f>(Table133[[#This Row],[Price per unit]]-Table133[[#This Row],[Cost per unit]])*Table133[[#This Row],[Volume]]</f>
        <v>1047.8400000000001</v>
      </c>
    </row>
    <row r="2891" spans="1:9" x14ac:dyDescent="0.2">
      <c r="A2891" s="14">
        <v>2011</v>
      </c>
      <c r="B2891" s="17" t="s">
        <v>13</v>
      </c>
      <c r="C2891" s="17" t="s">
        <v>1578</v>
      </c>
      <c r="D2891" s="17" t="s">
        <v>3000</v>
      </c>
      <c r="E2891" s="1">
        <v>396</v>
      </c>
      <c r="F2891" s="19">
        <v>4.88</v>
      </c>
      <c r="G2891" s="19">
        <v>6.89</v>
      </c>
      <c r="H2891" s="19">
        <f>E2891*Table133[[#This Row],[Price per unit]]</f>
        <v>2728.44</v>
      </c>
      <c r="I2891" s="7">
        <f>(Table133[[#This Row],[Price per unit]]-Table133[[#This Row],[Cost per unit]])*Table133[[#This Row],[Volume]]</f>
        <v>795.95999999999992</v>
      </c>
    </row>
    <row r="2892" spans="1:9" x14ac:dyDescent="0.2">
      <c r="A2892" s="14">
        <v>2011</v>
      </c>
      <c r="B2892" s="17" t="s">
        <v>13</v>
      </c>
      <c r="C2892" s="17" t="s">
        <v>1578</v>
      </c>
      <c r="D2892" s="17" t="s">
        <v>3000</v>
      </c>
      <c r="E2892" s="1">
        <v>408</v>
      </c>
      <c r="F2892" s="19">
        <v>4.17</v>
      </c>
      <c r="G2892" s="19">
        <v>5.27</v>
      </c>
      <c r="H2892" s="19">
        <f>E2892*Table133[[#This Row],[Price per unit]]</f>
        <v>2150.16</v>
      </c>
      <c r="I2892" s="7">
        <f>(Table133[[#This Row],[Price per unit]]-Table133[[#This Row],[Cost per unit]])*Table133[[#This Row],[Volume]]</f>
        <v>448.79999999999984</v>
      </c>
    </row>
    <row r="2893" spans="1:9" x14ac:dyDescent="0.2">
      <c r="A2893" s="14">
        <v>2011</v>
      </c>
      <c r="B2893" s="17" t="s">
        <v>13</v>
      </c>
      <c r="C2893" s="17" t="s">
        <v>1578</v>
      </c>
      <c r="D2893" s="17" t="s">
        <v>3000</v>
      </c>
      <c r="E2893" s="1">
        <v>408</v>
      </c>
      <c r="F2893" s="19">
        <v>3.17</v>
      </c>
      <c r="G2893" s="19">
        <v>5.24</v>
      </c>
      <c r="H2893" s="19">
        <f>E2893*Table133[[#This Row],[Price per unit]]</f>
        <v>2137.92</v>
      </c>
      <c r="I2893" s="7">
        <f>(Table133[[#This Row],[Price per unit]]-Table133[[#This Row],[Cost per unit]])*Table133[[#This Row],[Volume]]</f>
        <v>844.56000000000017</v>
      </c>
    </row>
    <row r="2894" spans="1:9" x14ac:dyDescent="0.2">
      <c r="A2894" s="14">
        <v>2011</v>
      </c>
      <c r="B2894" s="17" t="s">
        <v>13</v>
      </c>
      <c r="C2894" s="17" t="s">
        <v>1578</v>
      </c>
      <c r="D2894" s="17" t="s">
        <v>3000</v>
      </c>
      <c r="E2894" s="1">
        <v>540</v>
      </c>
      <c r="F2894" s="19">
        <v>4.8600000000000003</v>
      </c>
      <c r="G2894" s="19">
        <v>6.74</v>
      </c>
      <c r="H2894" s="19">
        <f>E2894*Table133[[#This Row],[Price per unit]]</f>
        <v>3639.6</v>
      </c>
      <c r="I2894" s="7">
        <f>(Table133[[#This Row],[Price per unit]]-Table133[[#This Row],[Cost per unit]])*Table133[[#This Row],[Volume]]</f>
        <v>1015.1999999999999</v>
      </c>
    </row>
    <row r="2895" spans="1:9" x14ac:dyDescent="0.2">
      <c r="A2895" s="14">
        <v>2011</v>
      </c>
      <c r="B2895" s="17" t="s">
        <v>13</v>
      </c>
      <c r="C2895" s="17" t="s">
        <v>1578</v>
      </c>
      <c r="D2895" s="17" t="s">
        <v>3000</v>
      </c>
      <c r="E2895" s="1">
        <v>384</v>
      </c>
      <c r="F2895" s="19">
        <v>4.68</v>
      </c>
      <c r="G2895" s="19">
        <v>6.55</v>
      </c>
      <c r="H2895" s="19">
        <f>E2895*Table133[[#This Row],[Price per unit]]</f>
        <v>2515.1999999999998</v>
      </c>
      <c r="I2895" s="7">
        <f>(Table133[[#This Row],[Price per unit]]-Table133[[#This Row],[Cost per unit]])*Table133[[#This Row],[Volume]]</f>
        <v>718.08</v>
      </c>
    </row>
    <row r="2896" spans="1:9" x14ac:dyDescent="0.2">
      <c r="A2896" s="14">
        <v>2011</v>
      </c>
      <c r="B2896" s="17" t="s">
        <v>13</v>
      </c>
      <c r="C2896" s="17" t="s">
        <v>1578</v>
      </c>
      <c r="D2896" s="17" t="s">
        <v>3000</v>
      </c>
      <c r="E2896" s="1">
        <v>492</v>
      </c>
      <c r="F2896" s="19">
        <v>3.26</v>
      </c>
      <c r="G2896" s="19">
        <v>5.88</v>
      </c>
      <c r="H2896" s="19">
        <f>E2896*Table133[[#This Row],[Price per unit]]</f>
        <v>2892.96</v>
      </c>
      <c r="I2896" s="7">
        <f>(Table133[[#This Row],[Price per unit]]-Table133[[#This Row],[Cost per unit]])*Table133[[#This Row],[Volume]]</f>
        <v>1289.04</v>
      </c>
    </row>
    <row r="2897" spans="1:9" x14ac:dyDescent="0.2">
      <c r="A2897" s="14">
        <v>2011</v>
      </c>
      <c r="B2897" s="17" t="s">
        <v>13</v>
      </c>
      <c r="C2897" s="17" t="s">
        <v>281</v>
      </c>
      <c r="D2897" s="17" t="s">
        <v>3010</v>
      </c>
      <c r="E2897" s="1">
        <v>1152</v>
      </c>
      <c r="F2897" s="19">
        <v>2.9</v>
      </c>
      <c r="G2897" s="19">
        <v>3.69</v>
      </c>
      <c r="H2897" s="19">
        <f>E2897*Table133[[#This Row],[Price per unit]]</f>
        <v>4250.88</v>
      </c>
      <c r="I2897" s="7">
        <f>(Table133[[#This Row],[Price per unit]]-Table133[[#This Row],[Cost per unit]])*Table133[[#This Row],[Volume]]</f>
        <v>910.08</v>
      </c>
    </row>
    <row r="2898" spans="1:9" x14ac:dyDescent="0.2">
      <c r="A2898" s="14">
        <v>2011</v>
      </c>
      <c r="B2898" s="17" t="s">
        <v>13</v>
      </c>
      <c r="C2898" s="17" t="s">
        <v>281</v>
      </c>
      <c r="D2898" s="17" t="s">
        <v>3010</v>
      </c>
      <c r="E2898" s="1">
        <v>672</v>
      </c>
      <c r="F2898" s="19">
        <v>2.08</v>
      </c>
      <c r="G2898" s="19">
        <v>3.28</v>
      </c>
      <c r="H2898" s="19">
        <f>E2898*Table133[[#This Row],[Price per unit]]</f>
        <v>2204.16</v>
      </c>
      <c r="I2898" s="7">
        <f>(Table133[[#This Row],[Price per unit]]-Table133[[#This Row],[Cost per unit]])*Table133[[#This Row],[Volume]]</f>
        <v>806.39999999999986</v>
      </c>
    </row>
    <row r="2899" spans="1:9" x14ac:dyDescent="0.2">
      <c r="A2899" s="14">
        <v>2011</v>
      </c>
      <c r="B2899" s="17" t="s">
        <v>13</v>
      </c>
      <c r="C2899" s="17" t="s">
        <v>281</v>
      </c>
      <c r="D2899" s="17" t="s">
        <v>3010</v>
      </c>
      <c r="E2899" s="1">
        <v>792</v>
      </c>
      <c r="F2899" s="19">
        <v>2.96</v>
      </c>
      <c r="G2899" s="19">
        <v>3.53</v>
      </c>
      <c r="H2899" s="19">
        <f>E2899*Table133[[#This Row],[Price per unit]]</f>
        <v>2795.7599999999998</v>
      </c>
      <c r="I2899" s="7">
        <f>(Table133[[#This Row],[Price per unit]]-Table133[[#This Row],[Cost per unit]])*Table133[[#This Row],[Volume]]</f>
        <v>451.43999999999988</v>
      </c>
    </row>
    <row r="2900" spans="1:9" x14ac:dyDescent="0.2">
      <c r="A2900" s="14">
        <v>2011</v>
      </c>
      <c r="B2900" s="17" t="s">
        <v>13</v>
      </c>
      <c r="C2900" s="17" t="s">
        <v>281</v>
      </c>
      <c r="D2900" s="17" t="s">
        <v>3010</v>
      </c>
      <c r="E2900" s="1">
        <v>972</v>
      </c>
      <c r="F2900" s="19">
        <v>2.69</v>
      </c>
      <c r="G2900" s="19">
        <v>3.85</v>
      </c>
      <c r="H2900" s="19">
        <f>E2900*Table133[[#This Row],[Price per unit]]</f>
        <v>3742.2000000000003</v>
      </c>
      <c r="I2900" s="7">
        <f>(Table133[[#This Row],[Price per unit]]-Table133[[#This Row],[Cost per unit]])*Table133[[#This Row],[Volume]]</f>
        <v>1127.5200000000002</v>
      </c>
    </row>
    <row r="2901" spans="1:9" x14ac:dyDescent="0.2">
      <c r="A2901" s="14">
        <v>2011</v>
      </c>
      <c r="B2901" s="17" t="s">
        <v>13</v>
      </c>
      <c r="C2901" s="17" t="s">
        <v>281</v>
      </c>
      <c r="D2901" s="17" t="s">
        <v>3010</v>
      </c>
      <c r="E2901" s="1">
        <v>768</v>
      </c>
      <c r="F2901" s="19">
        <v>2.88</v>
      </c>
      <c r="G2901" s="19">
        <v>3.63</v>
      </c>
      <c r="H2901" s="19">
        <f>E2901*Table133[[#This Row],[Price per unit]]</f>
        <v>2787.84</v>
      </c>
      <c r="I2901" s="7">
        <f>(Table133[[#This Row],[Price per unit]]-Table133[[#This Row],[Cost per unit]])*Table133[[#This Row],[Volume]]</f>
        <v>576</v>
      </c>
    </row>
    <row r="2902" spans="1:9" x14ac:dyDescent="0.2">
      <c r="A2902" s="14">
        <v>2011</v>
      </c>
      <c r="B2902" s="17" t="s">
        <v>13</v>
      </c>
      <c r="C2902" s="17" t="s">
        <v>281</v>
      </c>
      <c r="D2902" s="17" t="s">
        <v>3010</v>
      </c>
      <c r="E2902" s="1">
        <v>960</v>
      </c>
      <c r="F2902" s="19">
        <v>2.65</v>
      </c>
      <c r="G2902" s="19">
        <v>3.31</v>
      </c>
      <c r="H2902" s="19">
        <f>E2902*Table133[[#This Row],[Price per unit]]</f>
        <v>3177.6</v>
      </c>
      <c r="I2902" s="7">
        <f>(Table133[[#This Row],[Price per unit]]-Table133[[#This Row],[Cost per unit]])*Table133[[#This Row],[Volume]]</f>
        <v>633.60000000000014</v>
      </c>
    </row>
    <row r="2903" spans="1:9" x14ac:dyDescent="0.2">
      <c r="A2903" s="14">
        <v>2011</v>
      </c>
      <c r="B2903" s="17" t="s">
        <v>13</v>
      </c>
      <c r="C2903" s="17" t="s">
        <v>281</v>
      </c>
      <c r="D2903" s="17" t="s">
        <v>3010</v>
      </c>
      <c r="E2903" s="1">
        <v>900</v>
      </c>
      <c r="F2903" s="19">
        <v>2.2400000000000002</v>
      </c>
      <c r="G2903" s="19">
        <v>3.85</v>
      </c>
      <c r="H2903" s="19">
        <f>E2903*Table133[[#This Row],[Price per unit]]</f>
        <v>3465</v>
      </c>
      <c r="I2903" s="7">
        <f>(Table133[[#This Row],[Price per unit]]-Table133[[#This Row],[Cost per unit]])*Table133[[#This Row],[Volume]]</f>
        <v>1449</v>
      </c>
    </row>
    <row r="2904" spans="1:9" x14ac:dyDescent="0.2">
      <c r="A2904" s="14">
        <v>2011</v>
      </c>
      <c r="B2904" s="17" t="s">
        <v>13</v>
      </c>
      <c r="C2904" s="17" t="s">
        <v>281</v>
      </c>
      <c r="D2904" s="17" t="s">
        <v>3010</v>
      </c>
      <c r="E2904" s="1">
        <v>1164</v>
      </c>
      <c r="F2904" s="19">
        <v>2.02</v>
      </c>
      <c r="G2904" s="19">
        <v>3.21</v>
      </c>
      <c r="H2904" s="19">
        <f>E2904*Table133[[#This Row],[Price per unit]]</f>
        <v>3736.44</v>
      </c>
      <c r="I2904" s="7">
        <f>(Table133[[#This Row],[Price per unit]]-Table133[[#This Row],[Cost per unit]])*Table133[[#This Row],[Volume]]</f>
        <v>1385.1599999999999</v>
      </c>
    </row>
    <row r="2905" spans="1:9" x14ac:dyDescent="0.2">
      <c r="A2905" s="14">
        <v>2011</v>
      </c>
      <c r="B2905" s="17" t="s">
        <v>13</v>
      </c>
      <c r="C2905" s="17" t="s">
        <v>281</v>
      </c>
      <c r="D2905" s="17" t="s">
        <v>3010</v>
      </c>
      <c r="E2905" s="1">
        <v>816</v>
      </c>
      <c r="F2905" s="19">
        <v>2.27</v>
      </c>
      <c r="G2905" s="19">
        <v>3.88</v>
      </c>
      <c r="H2905" s="19">
        <f>E2905*Table133[[#This Row],[Price per unit]]</f>
        <v>3166.08</v>
      </c>
      <c r="I2905" s="7">
        <f>(Table133[[#This Row],[Price per unit]]-Table133[[#This Row],[Cost per unit]])*Table133[[#This Row],[Volume]]</f>
        <v>1313.76</v>
      </c>
    </row>
    <row r="2906" spans="1:9" x14ac:dyDescent="0.2">
      <c r="A2906" s="14">
        <v>2011</v>
      </c>
      <c r="B2906" s="17" t="s">
        <v>13</v>
      </c>
      <c r="C2906" s="17" t="s">
        <v>281</v>
      </c>
      <c r="D2906" s="17" t="s">
        <v>3010</v>
      </c>
      <c r="E2906" s="1">
        <v>660</v>
      </c>
      <c r="F2906" s="19">
        <v>2.57</v>
      </c>
      <c r="G2906" s="19">
        <v>3.66</v>
      </c>
      <c r="H2906" s="19">
        <f>E2906*Table133[[#This Row],[Price per unit]]</f>
        <v>2415.6</v>
      </c>
      <c r="I2906" s="7">
        <f>(Table133[[#This Row],[Price per unit]]-Table133[[#This Row],[Cost per unit]])*Table133[[#This Row],[Volume]]</f>
        <v>719.4000000000002</v>
      </c>
    </row>
    <row r="2907" spans="1:9" x14ac:dyDescent="0.2">
      <c r="A2907" s="14">
        <v>2011</v>
      </c>
      <c r="B2907" s="17" t="s">
        <v>13</v>
      </c>
      <c r="C2907" s="17" t="s">
        <v>281</v>
      </c>
      <c r="D2907" s="17" t="s">
        <v>3010</v>
      </c>
      <c r="E2907" s="1">
        <v>852</v>
      </c>
      <c r="F2907" s="19">
        <v>2.21</v>
      </c>
      <c r="G2907" s="19">
        <v>3.43</v>
      </c>
      <c r="H2907" s="19">
        <f>E2907*Table133[[#This Row],[Price per unit]]</f>
        <v>2922.36</v>
      </c>
      <c r="I2907" s="7">
        <f>(Table133[[#This Row],[Price per unit]]-Table133[[#This Row],[Cost per unit]])*Table133[[#This Row],[Volume]]</f>
        <v>1039.44</v>
      </c>
    </row>
    <row r="2908" spans="1:9" x14ac:dyDescent="0.2">
      <c r="A2908" s="14">
        <v>2011</v>
      </c>
      <c r="B2908" s="17" t="s">
        <v>13</v>
      </c>
      <c r="C2908" s="17" t="s">
        <v>281</v>
      </c>
      <c r="D2908" s="17" t="s">
        <v>3010</v>
      </c>
      <c r="E2908" s="1">
        <v>1080</v>
      </c>
      <c r="F2908" s="19">
        <v>2.5099999999999998</v>
      </c>
      <c r="G2908" s="19">
        <v>3.63</v>
      </c>
      <c r="H2908" s="19">
        <f>E2908*Table133[[#This Row],[Price per unit]]</f>
        <v>3920.4</v>
      </c>
      <c r="I2908" s="7">
        <f>(Table133[[#This Row],[Price per unit]]-Table133[[#This Row],[Cost per unit]])*Table133[[#This Row],[Volume]]</f>
        <v>1209.6000000000001</v>
      </c>
    </row>
    <row r="2909" spans="1:9" x14ac:dyDescent="0.2">
      <c r="A2909" s="14">
        <v>2011</v>
      </c>
      <c r="B2909" s="17" t="s">
        <v>13</v>
      </c>
      <c r="C2909" s="17" t="s">
        <v>281</v>
      </c>
      <c r="D2909" s="17" t="s">
        <v>3010</v>
      </c>
      <c r="E2909" s="1">
        <v>828</v>
      </c>
      <c r="F2909" s="19">
        <v>2.0299999999999998</v>
      </c>
      <c r="G2909" s="19">
        <v>3.52</v>
      </c>
      <c r="H2909" s="19">
        <f>E2909*Table133[[#This Row],[Price per unit]]</f>
        <v>2914.56</v>
      </c>
      <c r="I2909" s="7">
        <f>(Table133[[#This Row],[Price per unit]]-Table133[[#This Row],[Cost per unit]])*Table133[[#This Row],[Volume]]</f>
        <v>1233.7200000000003</v>
      </c>
    </row>
    <row r="2910" spans="1:9" x14ac:dyDescent="0.2">
      <c r="A2910" s="14">
        <v>2011</v>
      </c>
      <c r="B2910" s="17" t="s">
        <v>13</v>
      </c>
      <c r="C2910" s="17" t="s">
        <v>281</v>
      </c>
      <c r="D2910" s="17" t="s">
        <v>3010</v>
      </c>
      <c r="E2910" s="1">
        <v>1056</v>
      </c>
      <c r="F2910" s="19">
        <v>2.65</v>
      </c>
      <c r="G2910" s="19">
        <v>3.2</v>
      </c>
      <c r="H2910" s="19">
        <f>E2910*Table133[[#This Row],[Price per unit]]</f>
        <v>3379.2000000000003</v>
      </c>
      <c r="I2910" s="7">
        <f>(Table133[[#This Row],[Price per unit]]-Table133[[#This Row],[Cost per unit]])*Table133[[#This Row],[Volume]]</f>
        <v>580.8000000000003</v>
      </c>
    </row>
    <row r="2911" spans="1:9" x14ac:dyDescent="0.2">
      <c r="A2911" s="14">
        <v>2011</v>
      </c>
      <c r="B2911" s="17" t="s">
        <v>13</v>
      </c>
      <c r="C2911" s="17" t="s">
        <v>281</v>
      </c>
      <c r="D2911" s="17" t="s">
        <v>3010</v>
      </c>
      <c r="E2911" s="1">
        <v>840</v>
      </c>
      <c r="F2911" s="19">
        <v>2.0499999999999998</v>
      </c>
      <c r="G2911" s="19">
        <v>3.73</v>
      </c>
      <c r="H2911" s="19">
        <f>E2911*Table133[[#This Row],[Price per unit]]</f>
        <v>3133.2</v>
      </c>
      <c r="I2911" s="7">
        <f>(Table133[[#This Row],[Price per unit]]-Table133[[#This Row],[Cost per unit]])*Table133[[#This Row],[Volume]]</f>
        <v>1411.2</v>
      </c>
    </row>
    <row r="2912" spans="1:9" x14ac:dyDescent="0.2">
      <c r="A2912" s="14">
        <v>2011</v>
      </c>
      <c r="B2912" s="17" t="s">
        <v>13</v>
      </c>
      <c r="C2912" s="17" t="s">
        <v>281</v>
      </c>
      <c r="D2912" s="17" t="s">
        <v>3010</v>
      </c>
      <c r="E2912" s="1">
        <v>696</v>
      </c>
      <c r="F2912" s="19">
        <v>2.2599999999999998</v>
      </c>
      <c r="G2912" s="19">
        <v>3.86</v>
      </c>
      <c r="H2912" s="19">
        <f>E2912*Table133[[#This Row],[Price per unit]]</f>
        <v>2686.56</v>
      </c>
      <c r="I2912" s="7">
        <f>(Table133[[#This Row],[Price per unit]]-Table133[[#This Row],[Cost per unit]])*Table133[[#This Row],[Volume]]</f>
        <v>1113.6000000000001</v>
      </c>
    </row>
    <row r="2913" spans="1:9" x14ac:dyDescent="0.2">
      <c r="A2913" s="14">
        <v>2011</v>
      </c>
      <c r="B2913" s="17" t="s">
        <v>13</v>
      </c>
      <c r="C2913" s="17" t="s">
        <v>281</v>
      </c>
      <c r="D2913" s="17" t="s">
        <v>3010</v>
      </c>
      <c r="E2913" s="1">
        <v>768</v>
      </c>
      <c r="F2913" s="19">
        <v>2.06</v>
      </c>
      <c r="G2913" s="19">
        <v>3.5</v>
      </c>
      <c r="H2913" s="19">
        <f>E2913*Table133[[#This Row],[Price per unit]]</f>
        <v>2688</v>
      </c>
      <c r="I2913" s="7">
        <f>(Table133[[#This Row],[Price per unit]]-Table133[[#This Row],[Cost per unit]])*Table133[[#This Row],[Volume]]</f>
        <v>1105.92</v>
      </c>
    </row>
    <row r="2914" spans="1:9" x14ac:dyDescent="0.2">
      <c r="A2914" s="14">
        <v>2011</v>
      </c>
      <c r="B2914" s="17" t="s">
        <v>13</v>
      </c>
      <c r="C2914" s="17" t="s">
        <v>281</v>
      </c>
      <c r="D2914" s="17" t="s">
        <v>3010</v>
      </c>
      <c r="E2914" s="1">
        <v>888</v>
      </c>
      <c r="F2914" s="19">
        <v>2.0499999999999998</v>
      </c>
      <c r="G2914" s="19">
        <v>3.32</v>
      </c>
      <c r="H2914" s="19">
        <f>E2914*Table133[[#This Row],[Price per unit]]</f>
        <v>2948.16</v>
      </c>
      <c r="I2914" s="7">
        <f>(Table133[[#This Row],[Price per unit]]-Table133[[#This Row],[Cost per unit]])*Table133[[#This Row],[Volume]]</f>
        <v>1127.76</v>
      </c>
    </row>
    <row r="2915" spans="1:9" x14ac:dyDescent="0.2">
      <c r="A2915" s="14">
        <v>2011</v>
      </c>
      <c r="B2915" s="17" t="s">
        <v>13</v>
      </c>
      <c r="C2915" s="17" t="s">
        <v>281</v>
      </c>
      <c r="D2915" s="17" t="s">
        <v>3010</v>
      </c>
      <c r="E2915" s="1">
        <v>684</v>
      </c>
      <c r="F2915" s="19">
        <v>2.97</v>
      </c>
      <c r="G2915" s="19">
        <v>3.82</v>
      </c>
      <c r="H2915" s="19">
        <f>E2915*Table133[[#This Row],[Price per unit]]</f>
        <v>2612.88</v>
      </c>
      <c r="I2915" s="7">
        <f>(Table133[[#This Row],[Price per unit]]-Table133[[#This Row],[Cost per unit]])*Table133[[#This Row],[Volume]]</f>
        <v>581.39999999999975</v>
      </c>
    </row>
    <row r="2916" spans="1:9" x14ac:dyDescent="0.2">
      <c r="A2916" s="14">
        <v>2011</v>
      </c>
      <c r="B2916" s="17" t="s">
        <v>13</v>
      </c>
      <c r="C2916" s="17" t="s">
        <v>281</v>
      </c>
      <c r="D2916" s="17" t="s">
        <v>3010</v>
      </c>
      <c r="E2916" s="1">
        <v>864</v>
      </c>
      <c r="F2916" s="19">
        <v>2.0099999999999998</v>
      </c>
      <c r="G2916" s="19">
        <v>3.2</v>
      </c>
      <c r="H2916" s="19">
        <f>E2916*Table133[[#This Row],[Price per unit]]</f>
        <v>2764.8</v>
      </c>
      <c r="I2916" s="7">
        <f>(Table133[[#This Row],[Price per unit]]-Table133[[#This Row],[Cost per unit]])*Table133[[#This Row],[Volume]]</f>
        <v>1028.1600000000003</v>
      </c>
    </row>
    <row r="2917" spans="1:9" x14ac:dyDescent="0.2">
      <c r="A2917" s="14">
        <v>2011</v>
      </c>
      <c r="B2917" s="17" t="s">
        <v>13</v>
      </c>
      <c r="C2917" s="17" t="s">
        <v>281</v>
      </c>
      <c r="D2917" s="17" t="s">
        <v>3010</v>
      </c>
      <c r="E2917" s="1">
        <v>684</v>
      </c>
      <c r="F2917" s="19">
        <v>2.92</v>
      </c>
      <c r="G2917" s="19">
        <v>3.78</v>
      </c>
      <c r="H2917" s="19">
        <f>E2917*Table133[[#This Row],[Price per unit]]</f>
        <v>2585.52</v>
      </c>
      <c r="I2917" s="7">
        <f>(Table133[[#This Row],[Price per unit]]-Table133[[#This Row],[Cost per unit]])*Table133[[#This Row],[Volume]]</f>
        <v>588.2399999999999</v>
      </c>
    </row>
    <row r="2918" spans="1:9" x14ac:dyDescent="0.2">
      <c r="A2918" s="14">
        <v>2011</v>
      </c>
      <c r="B2918" s="17" t="s">
        <v>13</v>
      </c>
      <c r="C2918" s="17" t="s">
        <v>281</v>
      </c>
      <c r="D2918" s="17" t="s">
        <v>3010</v>
      </c>
      <c r="E2918" s="1">
        <v>1092</v>
      </c>
      <c r="F2918" s="19">
        <v>2.96</v>
      </c>
      <c r="G2918" s="19">
        <v>3.23</v>
      </c>
      <c r="H2918" s="19">
        <f>E2918*Table133[[#This Row],[Price per unit]]</f>
        <v>3527.16</v>
      </c>
      <c r="I2918" s="7">
        <f>(Table133[[#This Row],[Price per unit]]-Table133[[#This Row],[Cost per unit]])*Table133[[#This Row],[Volume]]</f>
        <v>294.84000000000003</v>
      </c>
    </row>
    <row r="2919" spans="1:9" x14ac:dyDescent="0.2">
      <c r="A2919" s="14">
        <v>2011</v>
      </c>
      <c r="B2919" s="17" t="s">
        <v>13</v>
      </c>
      <c r="C2919" s="17" t="s">
        <v>281</v>
      </c>
      <c r="D2919" s="17" t="s">
        <v>3010</v>
      </c>
      <c r="E2919" s="1">
        <v>876</v>
      </c>
      <c r="F2919" s="19">
        <v>2.91</v>
      </c>
      <c r="G2919" s="19">
        <v>3.98</v>
      </c>
      <c r="H2919" s="19">
        <f>E2919*Table133[[#This Row],[Price per unit]]</f>
        <v>3486.48</v>
      </c>
      <c r="I2919" s="7">
        <f>(Table133[[#This Row],[Price per unit]]-Table133[[#This Row],[Cost per unit]])*Table133[[#This Row],[Volume]]</f>
        <v>937.31999999999982</v>
      </c>
    </row>
    <row r="2920" spans="1:9" x14ac:dyDescent="0.2">
      <c r="A2920" s="14">
        <v>2011</v>
      </c>
      <c r="B2920" s="17" t="s">
        <v>13</v>
      </c>
      <c r="C2920" s="17" t="s">
        <v>281</v>
      </c>
      <c r="D2920" s="17" t="s">
        <v>3010</v>
      </c>
      <c r="E2920" s="1">
        <v>912</v>
      </c>
      <c r="F2920" s="19">
        <v>2.1</v>
      </c>
      <c r="G2920" s="19">
        <v>3.99</v>
      </c>
      <c r="H2920" s="19">
        <f>E2920*Table133[[#This Row],[Price per unit]]</f>
        <v>3638.88</v>
      </c>
      <c r="I2920" s="7">
        <f>(Table133[[#This Row],[Price per unit]]-Table133[[#This Row],[Cost per unit]])*Table133[[#This Row],[Volume]]</f>
        <v>1723.68</v>
      </c>
    </row>
    <row r="2921" spans="1:9" x14ac:dyDescent="0.2">
      <c r="A2921" s="14">
        <v>2011</v>
      </c>
      <c r="B2921" s="17" t="s">
        <v>13</v>
      </c>
      <c r="C2921" s="17" t="s">
        <v>281</v>
      </c>
      <c r="D2921" s="17" t="s">
        <v>3010</v>
      </c>
      <c r="E2921" s="1">
        <v>600</v>
      </c>
      <c r="F2921" s="19">
        <v>2.3199999999999998</v>
      </c>
      <c r="G2921" s="19">
        <v>3.67</v>
      </c>
      <c r="H2921" s="19">
        <f>E2921*Table133[[#This Row],[Price per unit]]</f>
        <v>2202</v>
      </c>
      <c r="I2921" s="7">
        <f>(Table133[[#This Row],[Price per unit]]-Table133[[#This Row],[Cost per unit]])*Table133[[#This Row],[Volume]]</f>
        <v>810</v>
      </c>
    </row>
    <row r="2922" spans="1:9" x14ac:dyDescent="0.2">
      <c r="A2922" s="14">
        <v>2011</v>
      </c>
      <c r="B2922" s="17" t="s">
        <v>13</v>
      </c>
      <c r="C2922" s="17" t="s">
        <v>281</v>
      </c>
      <c r="D2922" s="17" t="s">
        <v>3010</v>
      </c>
      <c r="E2922" s="1">
        <v>900</v>
      </c>
      <c r="F2922" s="19">
        <v>2.66</v>
      </c>
      <c r="G2922" s="19">
        <v>3.55</v>
      </c>
      <c r="H2922" s="19">
        <f>E2922*Table133[[#This Row],[Price per unit]]</f>
        <v>3195</v>
      </c>
      <c r="I2922" s="7">
        <f>(Table133[[#This Row],[Price per unit]]-Table133[[#This Row],[Cost per unit]])*Table133[[#This Row],[Volume]]</f>
        <v>800.99999999999966</v>
      </c>
    </row>
    <row r="2923" spans="1:9" x14ac:dyDescent="0.2">
      <c r="A2923" s="14">
        <v>2011</v>
      </c>
      <c r="B2923" s="17" t="s">
        <v>13</v>
      </c>
      <c r="C2923" s="17" t="s">
        <v>281</v>
      </c>
      <c r="D2923" s="17" t="s">
        <v>3010</v>
      </c>
      <c r="E2923" s="1">
        <v>1044</v>
      </c>
      <c r="F2923" s="19">
        <v>2.7</v>
      </c>
      <c r="G2923" s="19">
        <v>3.81</v>
      </c>
      <c r="H2923" s="19">
        <f>E2923*Table133[[#This Row],[Price per unit]]</f>
        <v>3977.64</v>
      </c>
      <c r="I2923" s="7">
        <f>(Table133[[#This Row],[Price per unit]]-Table133[[#This Row],[Cost per unit]])*Table133[[#This Row],[Volume]]</f>
        <v>1158.8399999999999</v>
      </c>
    </row>
    <row r="2924" spans="1:9" x14ac:dyDescent="0.2">
      <c r="A2924" s="14">
        <v>2011</v>
      </c>
      <c r="B2924" s="17" t="s">
        <v>13</v>
      </c>
      <c r="C2924" s="17" t="s">
        <v>281</v>
      </c>
      <c r="D2924" s="17" t="s">
        <v>3010</v>
      </c>
      <c r="E2924" s="1">
        <v>1116</v>
      </c>
      <c r="F2924" s="19">
        <v>2.36</v>
      </c>
      <c r="G2924" s="19">
        <v>3.36</v>
      </c>
      <c r="H2924" s="19">
        <f>E2924*Table133[[#This Row],[Price per unit]]</f>
        <v>3749.7599999999998</v>
      </c>
      <c r="I2924" s="7">
        <f>(Table133[[#This Row],[Price per unit]]-Table133[[#This Row],[Cost per unit]])*Table133[[#This Row],[Volume]]</f>
        <v>1116</v>
      </c>
    </row>
    <row r="2925" spans="1:9" x14ac:dyDescent="0.2">
      <c r="A2925" s="14">
        <v>2011</v>
      </c>
      <c r="B2925" s="17" t="s">
        <v>13</v>
      </c>
      <c r="C2925" s="17" t="s">
        <v>281</v>
      </c>
      <c r="D2925" s="17" t="s">
        <v>3010</v>
      </c>
      <c r="E2925" s="1">
        <v>1140</v>
      </c>
      <c r="F2925" s="19">
        <v>2.78</v>
      </c>
      <c r="G2925" s="19">
        <v>3.38</v>
      </c>
      <c r="H2925" s="19">
        <f>E2925*Table133[[#This Row],[Price per unit]]</f>
        <v>3853.2</v>
      </c>
      <c r="I2925" s="7">
        <f>(Table133[[#This Row],[Price per unit]]-Table133[[#This Row],[Cost per unit]])*Table133[[#This Row],[Volume]]</f>
        <v>684.00000000000011</v>
      </c>
    </row>
    <row r="2926" spans="1:9" x14ac:dyDescent="0.2">
      <c r="A2926" s="14">
        <v>2011</v>
      </c>
      <c r="B2926" s="17" t="s">
        <v>13</v>
      </c>
      <c r="C2926" s="17" t="s">
        <v>281</v>
      </c>
      <c r="D2926" s="17" t="s">
        <v>3010</v>
      </c>
      <c r="E2926" s="1">
        <v>744</v>
      </c>
      <c r="F2926" s="19">
        <v>2.16</v>
      </c>
      <c r="G2926" s="19">
        <v>3.31</v>
      </c>
      <c r="H2926" s="19">
        <f>E2926*Table133[[#This Row],[Price per unit]]</f>
        <v>2462.64</v>
      </c>
      <c r="I2926" s="7">
        <f>(Table133[[#This Row],[Price per unit]]-Table133[[#This Row],[Cost per unit]])*Table133[[#This Row],[Volume]]</f>
        <v>855.59999999999991</v>
      </c>
    </row>
    <row r="2927" spans="1:9" x14ac:dyDescent="0.2">
      <c r="A2927" s="14">
        <v>2011</v>
      </c>
      <c r="B2927" s="17" t="s">
        <v>13</v>
      </c>
      <c r="C2927" s="17" t="s">
        <v>281</v>
      </c>
      <c r="D2927" s="17" t="s">
        <v>3010</v>
      </c>
      <c r="E2927" s="1">
        <v>852</v>
      </c>
      <c r="F2927" s="19">
        <v>2.0299999999999998</v>
      </c>
      <c r="G2927" s="19">
        <v>3.5</v>
      </c>
      <c r="H2927" s="19">
        <f>E2927*Table133[[#This Row],[Price per unit]]</f>
        <v>2982</v>
      </c>
      <c r="I2927" s="7">
        <f>(Table133[[#This Row],[Price per unit]]-Table133[[#This Row],[Cost per unit]])*Table133[[#This Row],[Volume]]</f>
        <v>1252.44</v>
      </c>
    </row>
    <row r="2928" spans="1:9" x14ac:dyDescent="0.2">
      <c r="A2928" s="14">
        <v>2011</v>
      </c>
      <c r="B2928" s="17" t="s">
        <v>13</v>
      </c>
      <c r="C2928" s="17" t="s">
        <v>281</v>
      </c>
      <c r="D2928" s="17" t="s">
        <v>3010</v>
      </c>
      <c r="E2928" s="1">
        <v>744</v>
      </c>
      <c r="F2928" s="19">
        <v>2.94</v>
      </c>
      <c r="G2928" s="19">
        <v>3.45</v>
      </c>
      <c r="H2928" s="19">
        <f>E2928*Table133[[#This Row],[Price per unit]]</f>
        <v>2566.8000000000002</v>
      </c>
      <c r="I2928" s="7">
        <f>(Table133[[#This Row],[Price per unit]]-Table133[[#This Row],[Cost per unit]])*Table133[[#This Row],[Volume]]</f>
        <v>379.44000000000017</v>
      </c>
    </row>
    <row r="2929" spans="1:9" x14ac:dyDescent="0.2">
      <c r="A2929" s="14">
        <v>2011</v>
      </c>
      <c r="B2929" s="17" t="s">
        <v>13</v>
      </c>
      <c r="C2929" s="17" t="s">
        <v>281</v>
      </c>
      <c r="D2929" s="17" t="s">
        <v>3010</v>
      </c>
      <c r="E2929" s="1">
        <v>756</v>
      </c>
      <c r="F2929" s="19">
        <v>2.39</v>
      </c>
      <c r="G2929" s="19">
        <v>3.28</v>
      </c>
      <c r="H2929" s="19">
        <f>E2929*Table133[[#This Row],[Price per unit]]</f>
        <v>2479.6799999999998</v>
      </c>
      <c r="I2929" s="7">
        <f>(Table133[[#This Row],[Price per unit]]-Table133[[#This Row],[Cost per unit]])*Table133[[#This Row],[Volume]]</f>
        <v>672.8399999999998</v>
      </c>
    </row>
    <row r="2930" spans="1:9" x14ac:dyDescent="0.2">
      <c r="A2930" s="14">
        <v>2011</v>
      </c>
      <c r="B2930" s="17" t="s">
        <v>13</v>
      </c>
      <c r="C2930" s="17" t="s">
        <v>281</v>
      </c>
      <c r="D2930" s="17" t="s">
        <v>3010</v>
      </c>
      <c r="E2930" s="1">
        <v>672</v>
      </c>
      <c r="F2930" s="19">
        <v>2.5299999999999998</v>
      </c>
      <c r="G2930" s="19">
        <v>3.67</v>
      </c>
      <c r="H2930" s="19">
        <f>E2930*Table133[[#This Row],[Price per unit]]</f>
        <v>2466.2399999999998</v>
      </c>
      <c r="I2930" s="7">
        <f>(Table133[[#This Row],[Price per unit]]-Table133[[#This Row],[Cost per unit]])*Table133[[#This Row],[Volume]]</f>
        <v>766.08</v>
      </c>
    </row>
    <row r="2931" spans="1:9" x14ac:dyDescent="0.2">
      <c r="A2931" s="14">
        <v>2011</v>
      </c>
      <c r="B2931" s="17" t="s">
        <v>13</v>
      </c>
      <c r="C2931" s="17" t="s">
        <v>281</v>
      </c>
      <c r="D2931" s="17" t="s">
        <v>3010</v>
      </c>
      <c r="E2931" s="1">
        <v>852</v>
      </c>
      <c r="F2931" s="19">
        <v>2.15</v>
      </c>
      <c r="G2931" s="19">
        <v>3.56</v>
      </c>
      <c r="H2931" s="19">
        <f>E2931*Table133[[#This Row],[Price per unit]]</f>
        <v>3033.12</v>
      </c>
      <c r="I2931" s="7">
        <f>(Table133[[#This Row],[Price per unit]]-Table133[[#This Row],[Cost per unit]])*Table133[[#This Row],[Volume]]</f>
        <v>1201.3200000000002</v>
      </c>
    </row>
    <row r="2932" spans="1:9" x14ac:dyDescent="0.2">
      <c r="A2932" s="14">
        <v>2011</v>
      </c>
      <c r="B2932" s="17" t="s">
        <v>13</v>
      </c>
      <c r="C2932" s="17" t="s">
        <v>281</v>
      </c>
      <c r="D2932" s="17" t="s">
        <v>3010</v>
      </c>
      <c r="E2932" s="1">
        <v>828</v>
      </c>
      <c r="F2932" s="19">
        <v>2.2200000000000002</v>
      </c>
      <c r="G2932" s="19">
        <v>3.3</v>
      </c>
      <c r="H2932" s="19">
        <f>E2932*Table133[[#This Row],[Price per unit]]</f>
        <v>2732.3999999999996</v>
      </c>
      <c r="I2932" s="7">
        <f>(Table133[[#This Row],[Price per unit]]-Table133[[#This Row],[Cost per unit]])*Table133[[#This Row],[Volume]]</f>
        <v>894.23999999999967</v>
      </c>
    </row>
    <row r="2933" spans="1:9" x14ac:dyDescent="0.2">
      <c r="A2933" s="14">
        <v>2011</v>
      </c>
      <c r="B2933" s="17" t="s">
        <v>13</v>
      </c>
      <c r="C2933" s="17" t="s">
        <v>281</v>
      </c>
      <c r="D2933" s="17" t="s">
        <v>3010</v>
      </c>
      <c r="E2933" s="1">
        <v>912</v>
      </c>
      <c r="F2933" s="19">
        <v>2.2599999999999998</v>
      </c>
      <c r="G2933" s="19">
        <v>3.77</v>
      </c>
      <c r="H2933" s="19">
        <f>E2933*Table133[[#This Row],[Price per unit]]</f>
        <v>3438.2400000000002</v>
      </c>
      <c r="I2933" s="7">
        <f>(Table133[[#This Row],[Price per unit]]-Table133[[#This Row],[Cost per unit]])*Table133[[#This Row],[Volume]]</f>
        <v>1377.1200000000001</v>
      </c>
    </row>
    <row r="2934" spans="1:9" x14ac:dyDescent="0.2">
      <c r="A2934" s="14">
        <v>2011</v>
      </c>
      <c r="B2934" s="17" t="s">
        <v>13</v>
      </c>
      <c r="C2934" s="17" t="s">
        <v>281</v>
      </c>
      <c r="D2934" s="17" t="s">
        <v>3010</v>
      </c>
      <c r="E2934" s="1">
        <v>1104</v>
      </c>
      <c r="F2934" s="19">
        <v>2.1</v>
      </c>
      <c r="G2934" s="19">
        <v>3.33</v>
      </c>
      <c r="H2934" s="19">
        <f>E2934*Table133[[#This Row],[Price per unit]]</f>
        <v>3676.32</v>
      </c>
      <c r="I2934" s="7">
        <f>(Table133[[#This Row],[Price per unit]]-Table133[[#This Row],[Cost per unit]])*Table133[[#This Row],[Volume]]</f>
        <v>1357.92</v>
      </c>
    </row>
    <row r="2935" spans="1:9" x14ac:dyDescent="0.2">
      <c r="A2935" s="14">
        <v>2011</v>
      </c>
      <c r="B2935" s="17" t="s">
        <v>13</v>
      </c>
      <c r="C2935" s="17" t="s">
        <v>281</v>
      </c>
      <c r="D2935" s="17" t="s">
        <v>3010</v>
      </c>
      <c r="E2935" s="1">
        <v>1128</v>
      </c>
      <c r="F2935" s="19">
        <v>2.88</v>
      </c>
      <c r="G2935" s="19">
        <v>3.36</v>
      </c>
      <c r="H2935" s="19">
        <f>E2935*Table133[[#This Row],[Price per unit]]</f>
        <v>3790.08</v>
      </c>
      <c r="I2935" s="7">
        <f>(Table133[[#This Row],[Price per unit]]-Table133[[#This Row],[Cost per unit]])*Table133[[#This Row],[Volume]]</f>
        <v>541.43999999999994</v>
      </c>
    </row>
    <row r="2936" spans="1:9" x14ac:dyDescent="0.2">
      <c r="A2936" s="14">
        <v>2011</v>
      </c>
      <c r="B2936" s="17" t="s">
        <v>13</v>
      </c>
      <c r="C2936" s="17" t="s">
        <v>281</v>
      </c>
      <c r="D2936" s="17" t="s">
        <v>3010</v>
      </c>
      <c r="E2936" s="1">
        <v>600</v>
      </c>
      <c r="F2936" s="19">
        <v>2.94</v>
      </c>
      <c r="G2936" s="19">
        <v>3.69</v>
      </c>
      <c r="H2936" s="19">
        <f>E2936*Table133[[#This Row],[Price per unit]]</f>
        <v>2214</v>
      </c>
      <c r="I2936" s="7">
        <f>(Table133[[#This Row],[Price per unit]]-Table133[[#This Row],[Cost per unit]])*Table133[[#This Row],[Volume]]</f>
        <v>450</v>
      </c>
    </row>
    <row r="2937" spans="1:9" x14ac:dyDescent="0.2">
      <c r="A2937" s="14">
        <v>2011</v>
      </c>
      <c r="B2937" s="17" t="s">
        <v>13</v>
      </c>
      <c r="C2937" s="17" t="s">
        <v>281</v>
      </c>
      <c r="D2937" s="17" t="s">
        <v>3010</v>
      </c>
      <c r="E2937" s="1">
        <v>660</v>
      </c>
      <c r="F2937" s="19">
        <v>2.06</v>
      </c>
      <c r="G2937" s="19">
        <v>3.87</v>
      </c>
      <c r="H2937" s="19">
        <f>E2937*Table133[[#This Row],[Price per unit]]</f>
        <v>2554.2000000000003</v>
      </c>
      <c r="I2937" s="7">
        <f>(Table133[[#This Row],[Price per unit]]-Table133[[#This Row],[Cost per unit]])*Table133[[#This Row],[Volume]]</f>
        <v>1194.6000000000001</v>
      </c>
    </row>
    <row r="2938" spans="1:9" x14ac:dyDescent="0.2">
      <c r="A2938" s="14">
        <v>2011</v>
      </c>
      <c r="B2938" s="17" t="s">
        <v>13</v>
      </c>
      <c r="C2938" s="17" t="s">
        <v>281</v>
      </c>
      <c r="D2938" s="17" t="s">
        <v>3010</v>
      </c>
      <c r="E2938" s="1">
        <v>948</v>
      </c>
      <c r="F2938" s="19">
        <v>2.56</v>
      </c>
      <c r="G2938" s="19">
        <v>3.93</v>
      </c>
      <c r="H2938" s="19">
        <f>E2938*Table133[[#This Row],[Price per unit]]</f>
        <v>3725.6400000000003</v>
      </c>
      <c r="I2938" s="7">
        <f>(Table133[[#This Row],[Price per unit]]-Table133[[#This Row],[Cost per unit]])*Table133[[#This Row],[Volume]]</f>
        <v>1298.76</v>
      </c>
    </row>
    <row r="2939" spans="1:9" x14ac:dyDescent="0.2">
      <c r="A2939" s="14">
        <v>2011</v>
      </c>
      <c r="B2939" s="17" t="s">
        <v>13</v>
      </c>
      <c r="C2939" s="17" t="s">
        <v>281</v>
      </c>
      <c r="D2939" s="17" t="s">
        <v>3010</v>
      </c>
      <c r="E2939" s="1">
        <v>1200</v>
      </c>
      <c r="F2939" s="19">
        <v>2.04</v>
      </c>
      <c r="G2939" s="19">
        <v>3.65</v>
      </c>
      <c r="H2939" s="19">
        <f>E2939*Table133[[#This Row],[Price per unit]]</f>
        <v>4380</v>
      </c>
      <c r="I2939" s="7">
        <f>(Table133[[#This Row],[Price per unit]]-Table133[[#This Row],[Cost per unit]])*Table133[[#This Row],[Volume]]</f>
        <v>1931.9999999999998</v>
      </c>
    </row>
    <row r="2940" spans="1:9" x14ac:dyDescent="0.2">
      <c r="A2940" s="14">
        <v>2011</v>
      </c>
      <c r="B2940" s="17" t="s">
        <v>13</v>
      </c>
      <c r="C2940" s="17" t="s">
        <v>281</v>
      </c>
      <c r="D2940" s="17" t="s">
        <v>3010</v>
      </c>
      <c r="E2940" s="1">
        <v>708</v>
      </c>
      <c r="F2940" s="19">
        <v>2.92</v>
      </c>
      <c r="G2940" s="19">
        <v>3.8</v>
      </c>
      <c r="H2940" s="19">
        <f>E2940*Table133[[#This Row],[Price per unit]]</f>
        <v>2690.4</v>
      </c>
      <c r="I2940" s="7">
        <f>(Table133[[#This Row],[Price per unit]]-Table133[[#This Row],[Cost per unit]])*Table133[[#This Row],[Volume]]</f>
        <v>623.04</v>
      </c>
    </row>
    <row r="2941" spans="1:9" x14ac:dyDescent="0.2">
      <c r="A2941" s="14">
        <v>2011</v>
      </c>
      <c r="B2941" s="17" t="s">
        <v>13</v>
      </c>
      <c r="C2941" s="17" t="s">
        <v>281</v>
      </c>
      <c r="D2941" s="17" t="s">
        <v>3010</v>
      </c>
      <c r="E2941" s="1">
        <v>708</v>
      </c>
      <c r="F2941" s="19">
        <v>2.29</v>
      </c>
      <c r="G2941" s="19">
        <v>3.43</v>
      </c>
      <c r="H2941" s="19">
        <f>E2941*Table133[[#This Row],[Price per unit]]</f>
        <v>2428.44</v>
      </c>
      <c r="I2941" s="7">
        <f>(Table133[[#This Row],[Price per unit]]-Table133[[#This Row],[Cost per unit]])*Table133[[#This Row],[Volume]]</f>
        <v>807.12000000000012</v>
      </c>
    </row>
    <row r="2942" spans="1:9" x14ac:dyDescent="0.2">
      <c r="A2942" s="14">
        <v>2011</v>
      </c>
      <c r="B2942" s="17" t="s">
        <v>13</v>
      </c>
      <c r="C2942" s="17" t="s">
        <v>281</v>
      </c>
      <c r="D2942" s="17" t="s">
        <v>3010</v>
      </c>
      <c r="E2942" s="1">
        <v>1080</v>
      </c>
      <c r="F2942" s="19">
        <v>2.62</v>
      </c>
      <c r="G2942" s="19">
        <v>3.95</v>
      </c>
      <c r="H2942" s="19">
        <f>E2942*Table133[[#This Row],[Price per unit]]</f>
        <v>4266</v>
      </c>
      <c r="I2942" s="7">
        <f>(Table133[[#This Row],[Price per unit]]-Table133[[#This Row],[Cost per unit]])*Table133[[#This Row],[Volume]]</f>
        <v>1436.4</v>
      </c>
    </row>
    <row r="2943" spans="1:9" x14ac:dyDescent="0.2">
      <c r="A2943" s="14">
        <v>2011</v>
      </c>
      <c r="B2943" s="17" t="s">
        <v>13</v>
      </c>
      <c r="C2943" s="17" t="s">
        <v>281</v>
      </c>
      <c r="D2943" s="17" t="s">
        <v>3010</v>
      </c>
      <c r="E2943" s="1">
        <v>1032</v>
      </c>
      <c r="F2943" s="19">
        <v>2.75</v>
      </c>
      <c r="G2943" s="19">
        <v>3.54</v>
      </c>
      <c r="H2943" s="19">
        <f>E2943*Table133[[#This Row],[Price per unit]]</f>
        <v>3653.28</v>
      </c>
      <c r="I2943" s="7">
        <f>(Table133[[#This Row],[Price per unit]]-Table133[[#This Row],[Cost per unit]])*Table133[[#This Row],[Volume]]</f>
        <v>815.28000000000009</v>
      </c>
    </row>
    <row r="2944" spans="1:9" x14ac:dyDescent="0.2">
      <c r="A2944" s="14">
        <v>2011</v>
      </c>
      <c r="B2944" s="17" t="s">
        <v>13</v>
      </c>
      <c r="C2944" s="17" t="s">
        <v>281</v>
      </c>
      <c r="D2944" s="17" t="s">
        <v>3010</v>
      </c>
      <c r="E2944" s="1">
        <v>996</v>
      </c>
      <c r="F2944" s="19">
        <v>2.17</v>
      </c>
      <c r="G2944" s="19">
        <v>3.83</v>
      </c>
      <c r="H2944" s="19">
        <f>E2944*Table133[[#This Row],[Price per unit]]</f>
        <v>3814.6800000000003</v>
      </c>
      <c r="I2944" s="7">
        <f>(Table133[[#This Row],[Price per unit]]-Table133[[#This Row],[Cost per unit]])*Table133[[#This Row],[Volume]]</f>
        <v>1653.3600000000001</v>
      </c>
    </row>
    <row r="2945" spans="1:9" x14ac:dyDescent="0.2">
      <c r="A2945" s="14">
        <v>2011</v>
      </c>
      <c r="B2945" s="17" t="s">
        <v>13</v>
      </c>
      <c r="C2945" s="17" t="s">
        <v>281</v>
      </c>
      <c r="D2945" s="17" t="s">
        <v>3010</v>
      </c>
      <c r="E2945" s="1">
        <v>984</v>
      </c>
      <c r="F2945" s="19">
        <v>2.95</v>
      </c>
      <c r="G2945" s="19">
        <v>3.49</v>
      </c>
      <c r="H2945" s="19">
        <f>E2945*Table133[[#This Row],[Price per unit]]</f>
        <v>3434.1600000000003</v>
      </c>
      <c r="I2945" s="7">
        <f>(Table133[[#This Row],[Price per unit]]-Table133[[#This Row],[Cost per unit]])*Table133[[#This Row],[Volume]]</f>
        <v>531.36</v>
      </c>
    </row>
    <row r="2946" spans="1:9" x14ac:dyDescent="0.2">
      <c r="A2946" s="14">
        <v>2011</v>
      </c>
      <c r="B2946" s="17" t="s">
        <v>13</v>
      </c>
      <c r="C2946" s="17" t="s">
        <v>281</v>
      </c>
      <c r="D2946" s="17" t="s">
        <v>3010</v>
      </c>
      <c r="E2946" s="1">
        <v>936</v>
      </c>
      <c r="F2946" s="19">
        <v>2.2799999999999998</v>
      </c>
      <c r="G2946" s="19">
        <v>3.47</v>
      </c>
      <c r="H2946" s="19">
        <f>E2946*Table133[[#This Row],[Price per unit]]</f>
        <v>3247.92</v>
      </c>
      <c r="I2946" s="7">
        <f>(Table133[[#This Row],[Price per unit]]-Table133[[#This Row],[Cost per unit]])*Table133[[#This Row],[Volume]]</f>
        <v>1113.8400000000004</v>
      </c>
    </row>
    <row r="2947" spans="1:9" x14ac:dyDescent="0.2">
      <c r="A2947" s="14">
        <v>2011</v>
      </c>
      <c r="B2947" s="17" t="s">
        <v>13</v>
      </c>
      <c r="C2947" s="17" t="s">
        <v>281</v>
      </c>
      <c r="D2947" s="17" t="s">
        <v>3010</v>
      </c>
      <c r="E2947" s="1">
        <v>672</v>
      </c>
      <c r="F2947" s="19">
        <v>2.41</v>
      </c>
      <c r="G2947" s="19">
        <v>3.36</v>
      </c>
      <c r="H2947" s="19">
        <f>E2947*Table133[[#This Row],[Price per unit]]</f>
        <v>2257.92</v>
      </c>
      <c r="I2947" s="7">
        <f>(Table133[[#This Row],[Price per unit]]-Table133[[#This Row],[Cost per unit]])*Table133[[#This Row],[Volume]]</f>
        <v>638.39999999999986</v>
      </c>
    </row>
    <row r="2948" spans="1:9" x14ac:dyDescent="0.2">
      <c r="A2948" s="14">
        <v>2011</v>
      </c>
      <c r="B2948" s="17" t="s">
        <v>13</v>
      </c>
      <c r="C2948" s="17" t="s">
        <v>281</v>
      </c>
      <c r="D2948" s="17" t="s">
        <v>3010</v>
      </c>
      <c r="E2948" s="1">
        <v>1092</v>
      </c>
      <c r="F2948" s="19">
        <v>2.09</v>
      </c>
      <c r="G2948" s="19">
        <v>3.44</v>
      </c>
      <c r="H2948" s="19">
        <f>E2948*Table133[[#This Row],[Price per unit]]</f>
        <v>3756.48</v>
      </c>
      <c r="I2948" s="7">
        <f>(Table133[[#This Row],[Price per unit]]-Table133[[#This Row],[Cost per unit]])*Table133[[#This Row],[Volume]]</f>
        <v>1474.2</v>
      </c>
    </row>
    <row r="2949" spans="1:9" x14ac:dyDescent="0.2">
      <c r="A2949" s="14">
        <v>2011</v>
      </c>
      <c r="B2949" s="17" t="s">
        <v>13</v>
      </c>
      <c r="C2949" s="17" t="s">
        <v>281</v>
      </c>
      <c r="D2949" s="17" t="s">
        <v>3010</v>
      </c>
      <c r="E2949" s="1">
        <v>828</v>
      </c>
      <c r="F2949" s="19">
        <v>2.61</v>
      </c>
      <c r="G2949" s="19">
        <v>3.64</v>
      </c>
      <c r="H2949" s="19">
        <f>E2949*Table133[[#This Row],[Price per unit]]</f>
        <v>3013.92</v>
      </c>
      <c r="I2949" s="7">
        <f>(Table133[[#This Row],[Price per unit]]-Table133[[#This Row],[Cost per unit]])*Table133[[#This Row],[Volume]]</f>
        <v>852.84000000000026</v>
      </c>
    </row>
    <row r="2950" spans="1:9" x14ac:dyDescent="0.2">
      <c r="A2950" s="14">
        <v>2011</v>
      </c>
      <c r="B2950" s="17" t="s">
        <v>13</v>
      </c>
      <c r="C2950" s="17" t="s">
        <v>281</v>
      </c>
      <c r="D2950" s="17" t="s">
        <v>3010</v>
      </c>
      <c r="E2950" s="1">
        <v>624</v>
      </c>
      <c r="F2950" s="19">
        <v>2.31</v>
      </c>
      <c r="G2950" s="19">
        <v>3.65</v>
      </c>
      <c r="H2950" s="19">
        <f>E2950*Table133[[#This Row],[Price per unit]]</f>
        <v>2277.6</v>
      </c>
      <c r="I2950" s="7">
        <f>(Table133[[#This Row],[Price per unit]]-Table133[[#This Row],[Cost per unit]])*Table133[[#This Row],[Volume]]</f>
        <v>836.15999999999985</v>
      </c>
    </row>
    <row r="2951" spans="1:9" x14ac:dyDescent="0.2">
      <c r="A2951" s="14">
        <v>2011</v>
      </c>
      <c r="B2951" s="17" t="s">
        <v>13</v>
      </c>
      <c r="C2951" s="17" t="s">
        <v>281</v>
      </c>
      <c r="D2951" s="17" t="s">
        <v>3010</v>
      </c>
      <c r="E2951" s="1">
        <v>888</v>
      </c>
      <c r="F2951" s="19">
        <v>2.98</v>
      </c>
      <c r="G2951" s="19">
        <v>3.72</v>
      </c>
      <c r="H2951" s="19">
        <f>E2951*Table133[[#This Row],[Price per unit]]</f>
        <v>3303.36</v>
      </c>
      <c r="I2951" s="7">
        <f>(Table133[[#This Row],[Price per unit]]-Table133[[#This Row],[Cost per unit]])*Table133[[#This Row],[Volume]]</f>
        <v>657.12000000000023</v>
      </c>
    </row>
    <row r="2952" spans="1:9" x14ac:dyDescent="0.2">
      <c r="A2952" s="14">
        <v>2011</v>
      </c>
      <c r="B2952" s="17" t="s">
        <v>13</v>
      </c>
      <c r="C2952" s="17" t="s">
        <v>281</v>
      </c>
      <c r="D2952" s="17" t="s">
        <v>3010</v>
      </c>
      <c r="E2952" s="1">
        <v>1116</v>
      </c>
      <c r="F2952" s="19">
        <v>2.83</v>
      </c>
      <c r="G2952" s="19">
        <v>3.37</v>
      </c>
      <c r="H2952" s="19">
        <f>E2952*Table133[[#This Row],[Price per unit]]</f>
        <v>3760.92</v>
      </c>
      <c r="I2952" s="7">
        <f>(Table133[[#This Row],[Price per unit]]-Table133[[#This Row],[Cost per unit]])*Table133[[#This Row],[Volume]]</f>
        <v>602.64</v>
      </c>
    </row>
    <row r="2953" spans="1:9" x14ac:dyDescent="0.2">
      <c r="A2953" s="14">
        <v>2011</v>
      </c>
      <c r="B2953" s="17" t="s">
        <v>13</v>
      </c>
      <c r="C2953" s="17" t="s">
        <v>281</v>
      </c>
      <c r="D2953" s="17" t="s">
        <v>3010</v>
      </c>
      <c r="E2953" s="1">
        <v>1056</v>
      </c>
      <c r="F2953" s="19">
        <v>2.66</v>
      </c>
      <c r="G2953" s="19">
        <v>3.93</v>
      </c>
      <c r="H2953" s="19">
        <f>E2953*Table133[[#This Row],[Price per unit]]</f>
        <v>4150.08</v>
      </c>
      <c r="I2953" s="7">
        <f>(Table133[[#This Row],[Price per unit]]-Table133[[#This Row],[Cost per unit]])*Table133[[#This Row],[Volume]]</f>
        <v>1341.1200000000001</v>
      </c>
    </row>
    <row r="2954" spans="1:9" x14ac:dyDescent="0.2">
      <c r="A2954" s="14">
        <v>2011</v>
      </c>
      <c r="B2954" s="17" t="s">
        <v>13</v>
      </c>
      <c r="C2954" s="17" t="s">
        <v>281</v>
      </c>
      <c r="D2954" s="17" t="s">
        <v>3010</v>
      </c>
      <c r="E2954" s="1">
        <v>1164</v>
      </c>
      <c r="F2954" s="19">
        <v>2.42</v>
      </c>
      <c r="G2954" s="19">
        <v>3.31</v>
      </c>
      <c r="H2954" s="19">
        <f>E2954*Table133[[#This Row],[Price per unit]]</f>
        <v>3852.84</v>
      </c>
      <c r="I2954" s="7">
        <f>(Table133[[#This Row],[Price per unit]]-Table133[[#This Row],[Cost per unit]])*Table133[[#This Row],[Volume]]</f>
        <v>1035.96</v>
      </c>
    </row>
    <row r="2955" spans="1:9" x14ac:dyDescent="0.2">
      <c r="A2955" s="14">
        <v>2011</v>
      </c>
      <c r="B2955" s="17" t="s">
        <v>13</v>
      </c>
      <c r="C2955" s="17" t="s">
        <v>281</v>
      </c>
      <c r="D2955" s="17" t="s">
        <v>3010</v>
      </c>
      <c r="E2955" s="1">
        <v>1128</v>
      </c>
      <c r="F2955" s="19">
        <v>2.2400000000000002</v>
      </c>
      <c r="G2955" s="19">
        <v>3.93</v>
      </c>
      <c r="H2955" s="19">
        <f>E2955*Table133[[#This Row],[Price per unit]]</f>
        <v>4433.04</v>
      </c>
      <c r="I2955" s="7">
        <f>(Table133[[#This Row],[Price per unit]]-Table133[[#This Row],[Cost per unit]])*Table133[[#This Row],[Volume]]</f>
        <v>1906.32</v>
      </c>
    </row>
    <row r="2956" spans="1:9" x14ac:dyDescent="0.2">
      <c r="A2956" s="14">
        <v>2011</v>
      </c>
      <c r="B2956" s="17" t="s">
        <v>13</v>
      </c>
      <c r="C2956" s="17" t="s">
        <v>281</v>
      </c>
      <c r="D2956" s="17" t="s">
        <v>3010</v>
      </c>
      <c r="E2956" s="1">
        <v>636</v>
      </c>
      <c r="F2956" s="19">
        <v>2.4900000000000002</v>
      </c>
      <c r="G2956" s="19">
        <v>3.53</v>
      </c>
      <c r="H2956" s="19">
        <f>E2956*Table133[[#This Row],[Price per unit]]</f>
        <v>2245.08</v>
      </c>
      <c r="I2956" s="7">
        <f>(Table133[[#This Row],[Price per unit]]-Table133[[#This Row],[Cost per unit]])*Table133[[#This Row],[Volume]]</f>
        <v>661.43999999999971</v>
      </c>
    </row>
    <row r="2957" spans="1:9" x14ac:dyDescent="0.2">
      <c r="A2957" s="14">
        <v>2011</v>
      </c>
      <c r="B2957" s="17" t="s">
        <v>13</v>
      </c>
      <c r="C2957" s="17" t="s">
        <v>281</v>
      </c>
      <c r="D2957" s="17" t="s">
        <v>3010</v>
      </c>
      <c r="E2957" s="1">
        <v>1008</v>
      </c>
      <c r="F2957" s="19">
        <v>2.1800000000000002</v>
      </c>
      <c r="G2957" s="19">
        <v>3.85</v>
      </c>
      <c r="H2957" s="19">
        <f>E2957*Table133[[#This Row],[Price per unit]]</f>
        <v>3880.8</v>
      </c>
      <c r="I2957" s="7">
        <f>(Table133[[#This Row],[Price per unit]]-Table133[[#This Row],[Cost per unit]])*Table133[[#This Row],[Volume]]</f>
        <v>1683.36</v>
      </c>
    </row>
    <row r="2958" spans="1:9" x14ac:dyDescent="0.2">
      <c r="A2958" s="14">
        <v>2011</v>
      </c>
      <c r="B2958" s="17" t="s">
        <v>13</v>
      </c>
      <c r="C2958" s="17" t="s">
        <v>281</v>
      </c>
      <c r="D2958" s="17" t="s">
        <v>3010</v>
      </c>
      <c r="E2958" s="1">
        <v>780</v>
      </c>
      <c r="F2958" s="19">
        <v>2.27</v>
      </c>
      <c r="G2958" s="19">
        <v>3.48</v>
      </c>
      <c r="H2958" s="19">
        <f>E2958*Table133[[#This Row],[Price per unit]]</f>
        <v>2714.4</v>
      </c>
      <c r="I2958" s="7">
        <f>(Table133[[#This Row],[Price per unit]]-Table133[[#This Row],[Cost per unit]])*Table133[[#This Row],[Volume]]</f>
        <v>943.8</v>
      </c>
    </row>
    <row r="2959" spans="1:9" x14ac:dyDescent="0.2">
      <c r="A2959" s="14">
        <v>2011</v>
      </c>
      <c r="B2959" s="17" t="s">
        <v>13</v>
      </c>
      <c r="C2959" s="17" t="s">
        <v>281</v>
      </c>
      <c r="D2959" s="17" t="s">
        <v>3010</v>
      </c>
      <c r="E2959" s="1">
        <v>864</v>
      </c>
      <c r="F2959" s="19">
        <v>2.82</v>
      </c>
      <c r="G2959" s="19">
        <v>3.33</v>
      </c>
      <c r="H2959" s="19">
        <f>E2959*Table133[[#This Row],[Price per unit]]</f>
        <v>2877.12</v>
      </c>
      <c r="I2959" s="7">
        <f>(Table133[[#This Row],[Price per unit]]-Table133[[#This Row],[Cost per unit]])*Table133[[#This Row],[Volume]]</f>
        <v>440.64000000000021</v>
      </c>
    </row>
    <row r="2960" spans="1:9" x14ac:dyDescent="0.2">
      <c r="A2960" s="14">
        <v>2011</v>
      </c>
      <c r="B2960" s="17" t="s">
        <v>13</v>
      </c>
      <c r="C2960" s="17" t="s">
        <v>281</v>
      </c>
      <c r="D2960" s="17" t="s">
        <v>3010</v>
      </c>
      <c r="E2960" s="1">
        <v>780</v>
      </c>
      <c r="F2960" s="19">
        <v>2.56</v>
      </c>
      <c r="G2960" s="19">
        <v>3.77</v>
      </c>
      <c r="H2960" s="19">
        <f>E2960*Table133[[#This Row],[Price per unit]]</f>
        <v>2940.6</v>
      </c>
      <c r="I2960" s="7">
        <f>(Table133[[#This Row],[Price per unit]]-Table133[[#This Row],[Cost per unit]])*Table133[[#This Row],[Volume]]</f>
        <v>943.8</v>
      </c>
    </row>
    <row r="2961" spans="1:9" x14ac:dyDescent="0.2">
      <c r="A2961" s="14">
        <v>2011</v>
      </c>
      <c r="B2961" s="17" t="s">
        <v>13</v>
      </c>
      <c r="C2961" s="17" t="s">
        <v>281</v>
      </c>
      <c r="D2961" s="17" t="s">
        <v>3010</v>
      </c>
      <c r="E2961" s="1">
        <v>1008</v>
      </c>
      <c r="F2961" s="19">
        <v>2.99</v>
      </c>
      <c r="G2961" s="19">
        <v>3.81</v>
      </c>
      <c r="H2961" s="19">
        <f>E2961*Table133[[#This Row],[Price per unit]]</f>
        <v>3840.48</v>
      </c>
      <c r="I2961" s="7">
        <f>(Table133[[#This Row],[Price per unit]]-Table133[[#This Row],[Cost per unit]])*Table133[[#This Row],[Volume]]</f>
        <v>826.55999999999983</v>
      </c>
    </row>
    <row r="2962" spans="1:9" x14ac:dyDescent="0.2">
      <c r="A2962" s="14">
        <v>2011</v>
      </c>
      <c r="B2962" s="17" t="s">
        <v>13</v>
      </c>
      <c r="C2962" s="17" t="s">
        <v>281</v>
      </c>
      <c r="D2962" s="17" t="s">
        <v>3010</v>
      </c>
      <c r="E2962" s="1">
        <v>876</v>
      </c>
      <c r="F2962" s="19">
        <v>2.84</v>
      </c>
      <c r="G2962" s="19">
        <v>4</v>
      </c>
      <c r="H2962" s="19">
        <f>E2962*Table133[[#This Row],[Price per unit]]</f>
        <v>3504</v>
      </c>
      <c r="I2962" s="7">
        <f>(Table133[[#This Row],[Price per unit]]-Table133[[#This Row],[Cost per unit]])*Table133[[#This Row],[Volume]]</f>
        <v>1016.1600000000001</v>
      </c>
    </row>
    <row r="2963" spans="1:9" x14ac:dyDescent="0.2">
      <c r="A2963" s="14">
        <v>2011</v>
      </c>
      <c r="B2963" s="17" t="s">
        <v>13</v>
      </c>
      <c r="C2963" s="17" t="s">
        <v>281</v>
      </c>
      <c r="D2963" s="17" t="s">
        <v>3010</v>
      </c>
      <c r="E2963" s="1">
        <v>780</v>
      </c>
      <c r="F2963" s="19">
        <v>2.14</v>
      </c>
      <c r="G2963" s="19">
        <v>3.31</v>
      </c>
      <c r="H2963" s="19">
        <f>E2963*Table133[[#This Row],[Price per unit]]</f>
        <v>2581.8000000000002</v>
      </c>
      <c r="I2963" s="7">
        <f>(Table133[[#This Row],[Price per unit]]-Table133[[#This Row],[Cost per unit]])*Table133[[#This Row],[Volume]]</f>
        <v>912.59999999999991</v>
      </c>
    </row>
    <row r="2964" spans="1:9" x14ac:dyDescent="0.2">
      <c r="A2964" s="14">
        <v>2011</v>
      </c>
      <c r="B2964" s="17" t="s">
        <v>13</v>
      </c>
      <c r="C2964" s="17" t="s">
        <v>281</v>
      </c>
      <c r="D2964" s="17" t="s">
        <v>3010</v>
      </c>
      <c r="E2964" s="1">
        <v>1008</v>
      </c>
      <c r="F2964" s="19">
        <v>2.09</v>
      </c>
      <c r="G2964" s="19">
        <v>3.98</v>
      </c>
      <c r="H2964" s="19">
        <f>E2964*Table133[[#This Row],[Price per unit]]</f>
        <v>4011.84</v>
      </c>
      <c r="I2964" s="7">
        <f>(Table133[[#This Row],[Price per unit]]-Table133[[#This Row],[Cost per unit]])*Table133[[#This Row],[Volume]]</f>
        <v>1905.1200000000001</v>
      </c>
    </row>
    <row r="2965" spans="1:9" x14ac:dyDescent="0.2">
      <c r="A2965" s="14">
        <v>2011</v>
      </c>
      <c r="B2965" s="17" t="s">
        <v>13</v>
      </c>
      <c r="C2965" s="17" t="s">
        <v>281</v>
      </c>
      <c r="D2965" s="17" t="s">
        <v>3010</v>
      </c>
      <c r="E2965" s="1">
        <v>708</v>
      </c>
      <c r="F2965" s="19">
        <v>2.5299999999999998</v>
      </c>
      <c r="G2965" s="19">
        <v>3.32</v>
      </c>
      <c r="H2965" s="19">
        <f>E2965*Table133[[#This Row],[Price per unit]]</f>
        <v>2350.56</v>
      </c>
      <c r="I2965" s="7">
        <f>(Table133[[#This Row],[Price per unit]]-Table133[[#This Row],[Cost per unit]])*Table133[[#This Row],[Volume]]</f>
        <v>559.32000000000005</v>
      </c>
    </row>
    <row r="2966" spans="1:9" x14ac:dyDescent="0.2">
      <c r="A2966" s="14">
        <v>2011</v>
      </c>
      <c r="B2966" s="17" t="s">
        <v>13</v>
      </c>
      <c r="C2966" s="17" t="s">
        <v>281</v>
      </c>
      <c r="D2966" s="17" t="s">
        <v>3010</v>
      </c>
      <c r="E2966" s="1">
        <v>816</v>
      </c>
      <c r="F2966" s="19">
        <v>2.6</v>
      </c>
      <c r="G2966" s="19">
        <v>3.84</v>
      </c>
      <c r="H2966" s="19">
        <f>E2966*Table133[[#This Row],[Price per unit]]</f>
        <v>3133.44</v>
      </c>
      <c r="I2966" s="7">
        <f>(Table133[[#This Row],[Price per unit]]-Table133[[#This Row],[Cost per unit]])*Table133[[#This Row],[Volume]]</f>
        <v>1011.8399999999998</v>
      </c>
    </row>
    <row r="2967" spans="1:9" x14ac:dyDescent="0.2">
      <c r="A2967" s="14">
        <v>2011</v>
      </c>
      <c r="B2967" s="17" t="s">
        <v>13</v>
      </c>
      <c r="C2967" s="17" t="s">
        <v>281</v>
      </c>
      <c r="D2967" s="17" t="s">
        <v>3010</v>
      </c>
      <c r="E2967" s="1">
        <v>972</v>
      </c>
      <c r="F2967" s="19">
        <v>2.0499999999999998</v>
      </c>
      <c r="G2967" s="19">
        <v>3.52</v>
      </c>
      <c r="H2967" s="19">
        <f>E2967*Table133[[#This Row],[Price per unit]]</f>
        <v>3421.44</v>
      </c>
      <c r="I2967" s="7">
        <f>(Table133[[#This Row],[Price per unit]]-Table133[[#This Row],[Cost per unit]])*Table133[[#This Row],[Volume]]</f>
        <v>1428.8400000000001</v>
      </c>
    </row>
    <row r="2968" spans="1:9" x14ac:dyDescent="0.2">
      <c r="A2968" s="14">
        <v>2011</v>
      </c>
      <c r="B2968" s="17" t="s">
        <v>13</v>
      </c>
      <c r="C2968" s="17" t="s">
        <v>281</v>
      </c>
      <c r="D2968" s="17" t="s">
        <v>3010</v>
      </c>
      <c r="E2968" s="1">
        <v>852</v>
      </c>
      <c r="F2968" s="19">
        <v>2.77</v>
      </c>
      <c r="G2968" s="19">
        <v>3.37</v>
      </c>
      <c r="H2968" s="19">
        <f>E2968*Table133[[#This Row],[Price per unit]]</f>
        <v>2871.2400000000002</v>
      </c>
      <c r="I2968" s="7">
        <f>(Table133[[#This Row],[Price per unit]]-Table133[[#This Row],[Cost per unit]])*Table133[[#This Row],[Volume]]</f>
        <v>511.2000000000001</v>
      </c>
    </row>
    <row r="2969" spans="1:9" x14ac:dyDescent="0.2">
      <c r="A2969" s="14">
        <v>2011</v>
      </c>
      <c r="B2969" s="17" t="s">
        <v>13</v>
      </c>
      <c r="C2969" s="17" t="s">
        <v>281</v>
      </c>
      <c r="D2969" s="17" t="s">
        <v>3010</v>
      </c>
      <c r="E2969" s="1">
        <v>840</v>
      </c>
      <c r="F2969" s="19">
        <v>2.72</v>
      </c>
      <c r="G2969" s="19">
        <v>3.95</v>
      </c>
      <c r="H2969" s="19">
        <f>E2969*Table133[[#This Row],[Price per unit]]</f>
        <v>3318</v>
      </c>
      <c r="I2969" s="7">
        <f>(Table133[[#This Row],[Price per unit]]-Table133[[#This Row],[Cost per unit]])*Table133[[#This Row],[Volume]]</f>
        <v>1033.2</v>
      </c>
    </row>
    <row r="2970" spans="1:9" x14ac:dyDescent="0.2">
      <c r="A2970" s="14">
        <v>2011</v>
      </c>
      <c r="B2970" s="17" t="s">
        <v>13</v>
      </c>
      <c r="C2970" s="17" t="s">
        <v>281</v>
      </c>
      <c r="D2970" s="17" t="s">
        <v>3010</v>
      </c>
      <c r="E2970" s="1">
        <v>1056</v>
      </c>
      <c r="F2970" s="19">
        <v>2.85</v>
      </c>
      <c r="G2970" s="19">
        <v>3.96</v>
      </c>
      <c r="H2970" s="19">
        <f>E2970*Table133[[#This Row],[Price per unit]]</f>
        <v>4181.76</v>
      </c>
      <c r="I2970" s="7">
        <f>(Table133[[#This Row],[Price per unit]]-Table133[[#This Row],[Cost per unit]])*Table133[[#This Row],[Volume]]</f>
        <v>1172.1599999999999</v>
      </c>
    </row>
    <row r="2971" spans="1:9" x14ac:dyDescent="0.2">
      <c r="A2971" s="14">
        <v>2011</v>
      </c>
      <c r="B2971" s="17" t="s">
        <v>13</v>
      </c>
      <c r="C2971" s="17" t="s">
        <v>281</v>
      </c>
      <c r="D2971" s="17" t="s">
        <v>3010</v>
      </c>
      <c r="E2971" s="1">
        <v>792</v>
      </c>
      <c r="F2971" s="19">
        <v>2.23</v>
      </c>
      <c r="G2971" s="19">
        <v>3.82</v>
      </c>
      <c r="H2971" s="19">
        <f>E2971*Table133[[#This Row],[Price per unit]]</f>
        <v>3025.44</v>
      </c>
      <c r="I2971" s="7">
        <f>(Table133[[#This Row],[Price per unit]]-Table133[[#This Row],[Cost per unit]])*Table133[[#This Row],[Volume]]</f>
        <v>1259.28</v>
      </c>
    </row>
    <row r="2972" spans="1:9" x14ac:dyDescent="0.2">
      <c r="A2972" s="14">
        <v>2011</v>
      </c>
      <c r="B2972" s="17" t="s">
        <v>13</v>
      </c>
      <c r="C2972" s="17" t="s">
        <v>281</v>
      </c>
      <c r="D2972" s="17" t="s">
        <v>3010</v>
      </c>
      <c r="E2972" s="1">
        <v>1188</v>
      </c>
      <c r="F2972" s="19">
        <v>2.4300000000000002</v>
      </c>
      <c r="G2972" s="19">
        <v>3.39</v>
      </c>
      <c r="H2972" s="19">
        <f>E2972*Table133[[#This Row],[Price per unit]]</f>
        <v>4027.32</v>
      </c>
      <c r="I2972" s="7">
        <f>(Table133[[#This Row],[Price per unit]]-Table133[[#This Row],[Cost per unit]])*Table133[[#This Row],[Volume]]</f>
        <v>1140.48</v>
      </c>
    </row>
    <row r="2973" spans="1:9" x14ac:dyDescent="0.2">
      <c r="A2973" s="14">
        <v>2011</v>
      </c>
      <c r="B2973" s="17" t="s">
        <v>13</v>
      </c>
      <c r="C2973" s="17" t="s">
        <v>281</v>
      </c>
      <c r="D2973" s="17" t="s">
        <v>3010</v>
      </c>
      <c r="E2973" s="1">
        <v>1068</v>
      </c>
      <c r="F2973" s="19">
        <v>2.33</v>
      </c>
      <c r="G2973" s="19">
        <v>3.88</v>
      </c>
      <c r="H2973" s="19">
        <f>E2973*Table133[[#This Row],[Price per unit]]</f>
        <v>4143.84</v>
      </c>
      <c r="I2973" s="7">
        <f>(Table133[[#This Row],[Price per unit]]-Table133[[#This Row],[Cost per unit]])*Table133[[#This Row],[Volume]]</f>
        <v>1655.3999999999999</v>
      </c>
    </row>
    <row r="2974" spans="1:9" x14ac:dyDescent="0.2">
      <c r="A2974" s="14">
        <v>2011</v>
      </c>
      <c r="B2974" s="17" t="s">
        <v>13</v>
      </c>
      <c r="C2974" s="17" t="s">
        <v>281</v>
      </c>
      <c r="D2974" s="17" t="s">
        <v>3010</v>
      </c>
      <c r="E2974" s="1">
        <v>624</v>
      </c>
      <c r="F2974" s="19">
        <v>2.56</v>
      </c>
      <c r="G2974" s="19">
        <v>3.45</v>
      </c>
      <c r="H2974" s="19">
        <f>E2974*Table133[[#This Row],[Price per unit]]</f>
        <v>2152.8000000000002</v>
      </c>
      <c r="I2974" s="7">
        <f>(Table133[[#This Row],[Price per unit]]-Table133[[#This Row],[Cost per unit]])*Table133[[#This Row],[Volume]]</f>
        <v>555.36000000000013</v>
      </c>
    </row>
    <row r="2975" spans="1:9" x14ac:dyDescent="0.2">
      <c r="A2975" s="14">
        <v>2011</v>
      </c>
      <c r="B2975" s="17" t="s">
        <v>13</v>
      </c>
      <c r="C2975" s="17" t="s">
        <v>281</v>
      </c>
      <c r="D2975" s="17" t="s">
        <v>3010</v>
      </c>
      <c r="E2975" s="1">
        <v>1164</v>
      </c>
      <c r="F2975" s="19">
        <v>2.64</v>
      </c>
      <c r="G2975" s="19">
        <v>3.22</v>
      </c>
      <c r="H2975" s="19">
        <f>E2975*Table133[[#This Row],[Price per unit]]</f>
        <v>3748.0800000000004</v>
      </c>
      <c r="I2975" s="7">
        <f>(Table133[[#This Row],[Price per unit]]-Table133[[#This Row],[Cost per unit]])*Table133[[#This Row],[Volume]]</f>
        <v>675.12000000000012</v>
      </c>
    </row>
    <row r="2976" spans="1:9" x14ac:dyDescent="0.2">
      <c r="A2976" s="14">
        <v>2011</v>
      </c>
      <c r="B2976" s="17" t="s">
        <v>13</v>
      </c>
      <c r="C2976" s="17" t="s">
        <v>281</v>
      </c>
      <c r="D2976" s="17" t="s">
        <v>3010</v>
      </c>
      <c r="E2976" s="1">
        <v>984</v>
      </c>
      <c r="F2976" s="19">
        <v>2.61</v>
      </c>
      <c r="G2976" s="19">
        <v>3.84</v>
      </c>
      <c r="H2976" s="19">
        <f>E2976*Table133[[#This Row],[Price per unit]]</f>
        <v>3778.56</v>
      </c>
      <c r="I2976" s="7">
        <f>(Table133[[#This Row],[Price per unit]]-Table133[[#This Row],[Cost per unit]])*Table133[[#This Row],[Volume]]</f>
        <v>1210.32</v>
      </c>
    </row>
    <row r="2977" spans="1:9" x14ac:dyDescent="0.2">
      <c r="A2977" s="14">
        <v>2011</v>
      </c>
      <c r="B2977" s="17" t="s">
        <v>13</v>
      </c>
      <c r="C2977" s="17" t="s">
        <v>281</v>
      </c>
      <c r="D2977" s="17" t="s">
        <v>3010</v>
      </c>
      <c r="E2977" s="1">
        <v>1152</v>
      </c>
      <c r="F2977" s="19">
        <v>2.5099999999999998</v>
      </c>
      <c r="G2977" s="19">
        <v>3.49</v>
      </c>
      <c r="H2977" s="19">
        <f>E2977*Table133[[#This Row],[Price per unit]]</f>
        <v>4020.4800000000005</v>
      </c>
      <c r="I2977" s="7">
        <f>(Table133[[#This Row],[Price per unit]]-Table133[[#This Row],[Cost per unit]])*Table133[[#This Row],[Volume]]</f>
        <v>1128.9600000000005</v>
      </c>
    </row>
    <row r="2978" spans="1:9" x14ac:dyDescent="0.2">
      <c r="A2978" s="14">
        <v>2011</v>
      </c>
      <c r="B2978" s="17" t="s">
        <v>13</v>
      </c>
      <c r="C2978" s="17" t="s">
        <v>281</v>
      </c>
      <c r="D2978" s="17" t="s">
        <v>3010</v>
      </c>
      <c r="E2978" s="1">
        <v>900</v>
      </c>
      <c r="F2978" s="19">
        <v>2.23</v>
      </c>
      <c r="G2978" s="19">
        <v>3.53</v>
      </c>
      <c r="H2978" s="19">
        <f>E2978*Table133[[#This Row],[Price per unit]]</f>
        <v>3177</v>
      </c>
      <c r="I2978" s="7">
        <f>(Table133[[#This Row],[Price per unit]]-Table133[[#This Row],[Cost per unit]])*Table133[[#This Row],[Volume]]</f>
        <v>1169.9999999999998</v>
      </c>
    </row>
    <row r="2979" spans="1:9" x14ac:dyDescent="0.2">
      <c r="A2979" s="14">
        <v>2011</v>
      </c>
      <c r="B2979" s="17" t="s">
        <v>13</v>
      </c>
      <c r="C2979" s="17" t="s">
        <v>281</v>
      </c>
      <c r="D2979" s="17" t="s">
        <v>3010</v>
      </c>
      <c r="E2979" s="1">
        <v>768</v>
      </c>
      <c r="F2979" s="19">
        <v>2.84</v>
      </c>
      <c r="G2979" s="19">
        <v>3.45</v>
      </c>
      <c r="H2979" s="19">
        <f>E2979*Table133[[#This Row],[Price per unit]]</f>
        <v>2649.6000000000004</v>
      </c>
      <c r="I2979" s="7">
        <f>(Table133[[#This Row],[Price per unit]]-Table133[[#This Row],[Cost per unit]])*Table133[[#This Row],[Volume]]</f>
        <v>468.48000000000025</v>
      </c>
    </row>
    <row r="2980" spans="1:9" x14ac:dyDescent="0.2">
      <c r="A2980" s="14">
        <v>2011</v>
      </c>
      <c r="B2980" s="17" t="s">
        <v>13</v>
      </c>
      <c r="C2980" s="17" t="s">
        <v>281</v>
      </c>
      <c r="D2980" s="17" t="s">
        <v>3010</v>
      </c>
      <c r="E2980" s="1">
        <v>984</v>
      </c>
      <c r="F2980" s="19">
        <v>2.2400000000000002</v>
      </c>
      <c r="G2980" s="19">
        <v>3.46</v>
      </c>
      <c r="H2980" s="19">
        <f>E2980*Table133[[#This Row],[Price per unit]]</f>
        <v>3404.64</v>
      </c>
      <c r="I2980" s="7">
        <f>(Table133[[#This Row],[Price per unit]]-Table133[[#This Row],[Cost per unit]])*Table133[[#This Row],[Volume]]</f>
        <v>1200.4799999999998</v>
      </c>
    </row>
    <row r="2981" spans="1:9" x14ac:dyDescent="0.2">
      <c r="A2981" s="14">
        <v>2011</v>
      </c>
      <c r="B2981" s="17" t="s">
        <v>13</v>
      </c>
      <c r="C2981" s="17" t="s">
        <v>281</v>
      </c>
      <c r="D2981" s="17" t="s">
        <v>3010</v>
      </c>
      <c r="E2981" s="1">
        <v>852</v>
      </c>
      <c r="F2981" s="19">
        <v>2.09</v>
      </c>
      <c r="G2981" s="19">
        <v>4</v>
      </c>
      <c r="H2981" s="19">
        <f>E2981*Table133[[#This Row],[Price per unit]]</f>
        <v>3408</v>
      </c>
      <c r="I2981" s="7">
        <f>(Table133[[#This Row],[Price per unit]]-Table133[[#This Row],[Cost per unit]])*Table133[[#This Row],[Volume]]</f>
        <v>1627.3200000000002</v>
      </c>
    </row>
    <row r="2982" spans="1:9" x14ac:dyDescent="0.2">
      <c r="A2982" s="14">
        <v>2011</v>
      </c>
      <c r="B2982" s="17" t="s">
        <v>13</v>
      </c>
      <c r="C2982" s="17" t="s">
        <v>281</v>
      </c>
      <c r="D2982" s="17" t="s">
        <v>3010</v>
      </c>
      <c r="E2982" s="1">
        <v>1092</v>
      </c>
      <c r="F2982" s="19">
        <v>2.65</v>
      </c>
      <c r="G2982" s="19">
        <v>3.34</v>
      </c>
      <c r="H2982" s="19">
        <f>E2982*Table133[[#This Row],[Price per unit]]</f>
        <v>3647.2799999999997</v>
      </c>
      <c r="I2982" s="7">
        <f>(Table133[[#This Row],[Price per unit]]-Table133[[#This Row],[Cost per unit]])*Table133[[#This Row],[Volume]]</f>
        <v>753.4799999999999</v>
      </c>
    </row>
    <row r="2983" spans="1:9" x14ac:dyDescent="0.2">
      <c r="A2983" s="14">
        <v>2011</v>
      </c>
      <c r="B2983" s="17" t="s">
        <v>13</v>
      </c>
      <c r="C2983" s="17" t="s">
        <v>281</v>
      </c>
      <c r="D2983" s="17" t="s">
        <v>3010</v>
      </c>
      <c r="E2983" s="1">
        <v>1092</v>
      </c>
      <c r="F2983" s="19">
        <v>2.62</v>
      </c>
      <c r="G2983" s="19">
        <v>3.26</v>
      </c>
      <c r="H2983" s="19">
        <f>E2983*Table133[[#This Row],[Price per unit]]</f>
        <v>3559.9199999999996</v>
      </c>
      <c r="I2983" s="7">
        <f>(Table133[[#This Row],[Price per unit]]-Table133[[#This Row],[Cost per unit]])*Table133[[#This Row],[Volume]]</f>
        <v>698.87999999999965</v>
      </c>
    </row>
    <row r="2984" spans="1:9" x14ac:dyDescent="0.2">
      <c r="A2984" s="14">
        <v>2011</v>
      </c>
      <c r="B2984" s="17" t="s">
        <v>13</v>
      </c>
      <c r="C2984" s="17" t="s">
        <v>281</v>
      </c>
      <c r="D2984" s="17" t="s">
        <v>3010</v>
      </c>
      <c r="E2984" s="1">
        <v>708</v>
      </c>
      <c r="F2984" s="19">
        <v>2.02</v>
      </c>
      <c r="G2984" s="19">
        <v>3.89</v>
      </c>
      <c r="H2984" s="19">
        <f>E2984*Table133[[#This Row],[Price per unit]]</f>
        <v>2754.12</v>
      </c>
      <c r="I2984" s="7">
        <f>(Table133[[#This Row],[Price per unit]]-Table133[[#This Row],[Cost per unit]])*Table133[[#This Row],[Volume]]</f>
        <v>1323.96</v>
      </c>
    </row>
    <row r="2985" spans="1:9" x14ac:dyDescent="0.2">
      <c r="A2985" s="14">
        <v>2011</v>
      </c>
      <c r="B2985" s="17" t="s">
        <v>13</v>
      </c>
      <c r="C2985" s="17" t="s">
        <v>281</v>
      </c>
      <c r="D2985" s="17" t="s">
        <v>3010</v>
      </c>
      <c r="E2985" s="1">
        <v>996</v>
      </c>
      <c r="F2985" s="19">
        <v>2.66</v>
      </c>
      <c r="G2985" s="19">
        <v>3.5</v>
      </c>
      <c r="H2985" s="19">
        <f>E2985*Table133[[#This Row],[Price per unit]]</f>
        <v>3486</v>
      </c>
      <c r="I2985" s="7">
        <f>(Table133[[#This Row],[Price per unit]]-Table133[[#This Row],[Cost per unit]])*Table133[[#This Row],[Volume]]</f>
        <v>836.63999999999987</v>
      </c>
    </row>
    <row r="2986" spans="1:9" x14ac:dyDescent="0.2">
      <c r="A2986" s="14">
        <v>2011</v>
      </c>
      <c r="B2986" s="17" t="s">
        <v>13</v>
      </c>
      <c r="C2986" s="17" t="s">
        <v>281</v>
      </c>
      <c r="D2986" s="17" t="s">
        <v>3010</v>
      </c>
      <c r="E2986" s="1">
        <v>732</v>
      </c>
      <c r="F2986" s="19">
        <v>2.57</v>
      </c>
      <c r="G2986" s="19">
        <v>3.47</v>
      </c>
      <c r="H2986" s="19">
        <f>E2986*Table133[[#This Row],[Price per unit]]</f>
        <v>2540.04</v>
      </c>
      <c r="I2986" s="7">
        <f>(Table133[[#This Row],[Price per unit]]-Table133[[#This Row],[Cost per unit]])*Table133[[#This Row],[Volume]]</f>
        <v>658.8000000000003</v>
      </c>
    </row>
    <row r="2987" spans="1:9" x14ac:dyDescent="0.2">
      <c r="A2987" s="14">
        <v>2011</v>
      </c>
      <c r="B2987" s="17" t="s">
        <v>13</v>
      </c>
      <c r="C2987" s="17" t="s">
        <v>281</v>
      </c>
      <c r="D2987" s="17" t="s">
        <v>3010</v>
      </c>
      <c r="E2987" s="1">
        <v>1188</v>
      </c>
      <c r="F2987" s="19">
        <v>2.2400000000000002</v>
      </c>
      <c r="G2987" s="19">
        <v>3.58</v>
      </c>
      <c r="H2987" s="19">
        <f>E2987*Table133[[#This Row],[Price per unit]]</f>
        <v>4253.04</v>
      </c>
      <c r="I2987" s="7">
        <f>(Table133[[#This Row],[Price per unit]]-Table133[[#This Row],[Cost per unit]])*Table133[[#This Row],[Volume]]</f>
        <v>1591.9199999999998</v>
      </c>
    </row>
    <row r="2988" spans="1:9" x14ac:dyDescent="0.2">
      <c r="A2988" s="14">
        <v>2011</v>
      </c>
      <c r="B2988" s="17" t="s">
        <v>13</v>
      </c>
      <c r="C2988" s="17" t="s">
        <v>281</v>
      </c>
      <c r="D2988" s="17" t="s">
        <v>3010</v>
      </c>
      <c r="E2988" s="1">
        <v>936</v>
      </c>
      <c r="F2988" s="19">
        <v>2.67</v>
      </c>
      <c r="G2988" s="19">
        <v>3.31</v>
      </c>
      <c r="H2988" s="19">
        <f>E2988*Table133[[#This Row],[Price per unit]]</f>
        <v>3098.16</v>
      </c>
      <c r="I2988" s="7">
        <f>(Table133[[#This Row],[Price per unit]]-Table133[[#This Row],[Cost per unit]])*Table133[[#This Row],[Volume]]</f>
        <v>599.04000000000008</v>
      </c>
    </row>
    <row r="2989" spans="1:9" x14ac:dyDescent="0.2">
      <c r="A2989" s="14">
        <v>2011</v>
      </c>
      <c r="B2989" s="17" t="s">
        <v>13</v>
      </c>
      <c r="C2989" s="17" t="s">
        <v>281</v>
      </c>
      <c r="D2989" s="17" t="s">
        <v>3010</v>
      </c>
      <c r="E2989" s="1">
        <v>996</v>
      </c>
      <c r="F2989" s="19">
        <v>2.34</v>
      </c>
      <c r="G2989" s="19">
        <v>3.87</v>
      </c>
      <c r="H2989" s="19">
        <f>E2989*Table133[[#This Row],[Price per unit]]</f>
        <v>3854.52</v>
      </c>
      <c r="I2989" s="7">
        <f>(Table133[[#This Row],[Price per unit]]-Table133[[#This Row],[Cost per unit]])*Table133[[#This Row],[Volume]]</f>
        <v>1523.8800000000003</v>
      </c>
    </row>
    <row r="2990" spans="1:9" x14ac:dyDescent="0.2">
      <c r="A2990" s="14">
        <v>2011</v>
      </c>
      <c r="B2990" s="17" t="s">
        <v>13</v>
      </c>
      <c r="C2990" s="17" t="s">
        <v>281</v>
      </c>
      <c r="D2990" s="17" t="s">
        <v>3010</v>
      </c>
      <c r="E2990" s="1">
        <v>1164</v>
      </c>
      <c r="F2990" s="19">
        <v>2.98</v>
      </c>
      <c r="G2990" s="19">
        <v>3.2</v>
      </c>
      <c r="H2990" s="19">
        <f>E2990*Table133[[#This Row],[Price per unit]]</f>
        <v>3724.8</v>
      </c>
      <c r="I2990" s="7">
        <f>(Table133[[#This Row],[Price per unit]]-Table133[[#This Row],[Cost per unit]])*Table133[[#This Row],[Volume]]</f>
        <v>256.08000000000021</v>
      </c>
    </row>
    <row r="2991" spans="1:9" x14ac:dyDescent="0.2">
      <c r="A2991" s="14">
        <v>2011</v>
      </c>
      <c r="B2991" s="17" t="s">
        <v>13</v>
      </c>
      <c r="C2991" s="17" t="s">
        <v>281</v>
      </c>
      <c r="D2991" s="17" t="s">
        <v>3010</v>
      </c>
      <c r="E2991" s="1">
        <v>756</v>
      </c>
      <c r="F2991" s="19">
        <v>2.95</v>
      </c>
      <c r="G2991" s="19">
        <v>3.95</v>
      </c>
      <c r="H2991" s="19">
        <f>E2991*Table133[[#This Row],[Price per unit]]</f>
        <v>2986.2000000000003</v>
      </c>
      <c r="I2991" s="7">
        <f>(Table133[[#This Row],[Price per unit]]-Table133[[#This Row],[Cost per unit]])*Table133[[#This Row],[Volume]]</f>
        <v>756</v>
      </c>
    </row>
    <row r="2992" spans="1:9" x14ac:dyDescent="0.2">
      <c r="A2992" s="14">
        <v>2011</v>
      </c>
      <c r="B2992" s="17" t="s">
        <v>13</v>
      </c>
      <c r="C2992" s="17" t="s">
        <v>281</v>
      </c>
      <c r="D2992" s="17" t="s">
        <v>3010</v>
      </c>
      <c r="E2992" s="1">
        <v>816</v>
      </c>
      <c r="F2992" s="19">
        <v>2.0699999999999998</v>
      </c>
      <c r="G2992" s="19">
        <v>3.33</v>
      </c>
      <c r="H2992" s="19">
        <f>E2992*Table133[[#This Row],[Price per unit]]</f>
        <v>2717.28</v>
      </c>
      <c r="I2992" s="7">
        <f>(Table133[[#This Row],[Price per unit]]-Table133[[#This Row],[Cost per unit]])*Table133[[#This Row],[Volume]]</f>
        <v>1028.1600000000001</v>
      </c>
    </row>
    <row r="2993" spans="1:9" x14ac:dyDescent="0.2">
      <c r="A2993" s="14">
        <v>2011</v>
      </c>
      <c r="B2993" s="17" t="s">
        <v>13</v>
      </c>
      <c r="C2993" s="17" t="s">
        <v>281</v>
      </c>
      <c r="D2993" s="17" t="s">
        <v>3010</v>
      </c>
      <c r="E2993" s="1">
        <v>1128</v>
      </c>
      <c r="F2993" s="19">
        <v>2.42</v>
      </c>
      <c r="G2993" s="19">
        <v>3.7</v>
      </c>
      <c r="H2993" s="19">
        <f>E2993*Table133[[#This Row],[Price per unit]]</f>
        <v>4173.6000000000004</v>
      </c>
      <c r="I2993" s="7">
        <f>(Table133[[#This Row],[Price per unit]]-Table133[[#This Row],[Cost per unit]])*Table133[[#This Row],[Volume]]</f>
        <v>1443.8400000000004</v>
      </c>
    </row>
    <row r="2994" spans="1:9" x14ac:dyDescent="0.2">
      <c r="A2994" s="14">
        <v>2011</v>
      </c>
      <c r="B2994" s="17" t="s">
        <v>13</v>
      </c>
      <c r="C2994" s="17" t="s">
        <v>281</v>
      </c>
      <c r="D2994" s="17" t="s">
        <v>3010</v>
      </c>
      <c r="E2994" s="1">
        <v>600</v>
      </c>
      <c r="F2994" s="19">
        <v>2.19</v>
      </c>
      <c r="G2994" s="19">
        <v>3.34</v>
      </c>
      <c r="H2994" s="19">
        <f>E2994*Table133[[#This Row],[Price per unit]]</f>
        <v>2004</v>
      </c>
      <c r="I2994" s="7">
        <f>(Table133[[#This Row],[Price per unit]]-Table133[[#This Row],[Cost per unit]])*Table133[[#This Row],[Volume]]</f>
        <v>690</v>
      </c>
    </row>
    <row r="2995" spans="1:9" x14ac:dyDescent="0.2">
      <c r="A2995" s="14">
        <v>2011</v>
      </c>
      <c r="B2995" s="17" t="s">
        <v>13</v>
      </c>
      <c r="C2995" s="17" t="s">
        <v>281</v>
      </c>
      <c r="D2995" s="17" t="s">
        <v>3010</v>
      </c>
      <c r="E2995" s="1">
        <v>984</v>
      </c>
      <c r="F2995" s="19">
        <v>2.17</v>
      </c>
      <c r="G2995" s="19">
        <v>3.37</v>
      </c>
      <c r="H2995" s="19">
        <f>E2995*Table133[[#This Row],[Price per unit]]</f>
        <v>3316.08</v>
      </c>
      <c r="I2995" s="7">
        <f>(Table133[[#This Row],[Price per unit]]-Table133[[#This Row],[Cost per unit]])*Table133[[#This Row],[Volume]]</f>
        <v>1180.8000000000002</v>
      </c>
    </row>
    <row r="2996" spans="1:9" x14ac:dyDescent="0.2">
      <c r="A2996" s="14">
        <v>2011</v>
      </c>
      <c r="B2996" s="17" t="s">
        <v>13</v>
      </c>
      <c r="C2996" s="17" t="s">
        <v>281</v>
      </c>
      <c r="D2996" s="17" t="s">
        <v>3010</v>
      </c>
      <c r="E2996" s="1">
        <v>1152</v>
      </c>
      <c r="F2996" s="19">
        <v>2.1</v>
      </c>
      <c r="G2996" s="19">
        <v>3.47</v>
      </c>
      <c r="H2996" s="19">
        <f>E2996*Table133[[#This Row],[Price per unit]]</f>
        <v>3997.44</v>
      </c>
      <c r="I2996" s="7">
        <f>(Table133[[#This Row],[Price per unit]]-Table133[[#This Row],[Cost per unit]])*Table133[[#This Row],[Volume]]</f>
        <v>1578.2400000000002</v>
      </c>
    </row>
    <row r="2997" spans="1:9" x14ac:dyDescent="0.2">
      <c r="A2997" s="14">
        <v>2011</v>
      </c>
      <c r="B2997" s="17" t="s">
        <v>13</v>
      </c>
      <c r="C2997" s="17" t="s">
        <v>281</v>
      </c>
      <c r="D2997" s="17" t="s">
        <v>3010</v>
      </c>
      <c r="E2997" s="1">
        <v>696</v>
      </c>
      <c r="F2997" s="19">
        <v>2.2599999999999998</v>
      </c>
      <c r="G2997" s="19">
        <v>3.89</v>
      </c>
      <c r="H2997" s="19">
        <f>E2997*Table133[[#This Row],[Price per unit]]</f>
        <v>2707.44</v>
      </c>
      <c r="I2997" s="7">
        <f>(Table133[[#This Row],[Price per unit]]-Table133[[#This Row],[Cost per unit]])*Table133[[#This Row],[Volume]]</f>
        <v>1134.4800000000002</v>
      </c>
    </row>
    <row r="2998" spans="1:9" x14ac:dyDescent="0.2">
      <c r="A2998" s="14">
        <v>2011</v>
      </c>
      <c r="B2998" s="17" t="s">
        <v>13</v>
      </c>
      <c r="C2998" s="17" t="s">
        <v>281</v>
      </c>
      <c r="D2998" s="17" t="s">
        <v>3010</v>
      </c>
      <c r="E2998" s="1">
        <v>756</v>
      </c>
      <c r="F2998" s="19">
        <v>2.37</v>
      </c>
      <c r="G2998" s="19">
        <v>3.4</v>
      </c>
      <c r="H2998" s="19">
        <f>E2998*Table133[[#This Row],[Price per unit]]</f>
        <v>2570.4</v>
      </c>
      <c r="I2998" s="7">
        <f>(Table133[[#This Row],[Price per unit]]-Table133[[#This Row],[Cost per unit]])*Table133[[#This Row],[Volume]]</f>
        <v>778.67999999999984</v>
      </c>
    </row>
    <row r="2999" spans="1:9" x14ac:dyDescent="0.2">
      <c r="A2999" s="14">
        <v>2011</v>
      </c>
      <c r="B2999" s="17" t="s">
        <v>13</v>
      </c>
      <c r="C2999" s="17" t="s">
        <v>281</v>
      </c>
      <c r="D2999" s="17" t="s">
        <v>3010</v>
      </c>
      <c r="E2999" s="1">
        <v>756</v>
      </c>
      <c r="F2999" s="19">
        <v>2.4500000000000002</v>
      </c>
      <c r="G2999" s="19">
        <v>3.45</v>
      </c>
      <c r="H2999" s="19">
        <f>E2999*Table133[[#This Row],[Price per unit]]</f>
        <v>2608.2000000000003</v>
      </c>
      <c r="I2999" s="7">
        <f>(Table133[[#This Row],[Price per unit]]-Table133[[#This Row],[Cost per unit]])*Table133[[#This Row],[Volume]]</f>
        <v>756</v>
      </c>
    </row>
    <row r="3000" spans="1:9" x14ac:dyDescent="0.2">
      <c r="A3000" s="14">
        <v>2011</v>
      </c>
      <c r="B3000" s="17" t="s">
        <v>13</v>
      </c>
      <c r="C3000" s="17" t="s">
        <v>281</v>
      </c>
      <c r="D3000" s="17" t="s">
        <v>3010</v>
      </c>
      <c r="E3000" s="1">
        <v>1068</v>
      </c>
      <c r="F3000" s="19">
        <v>2.82</v>
      </c>
      <c r="G3000" s="19">
        <v>3.87</v>
      </c>
      <c r="H3000" s="19">
        <f>E3000*Table133[[#This Row],[Price per unit]]</f>
        <v>4133.16</v>
      </c>
      <c r="I3000" s="7">
        <f>(Table133[[#This Row],[Price per unit]]-Table133[[#This Row],[Cost per unit]])*Table133[[#This Row],[Volume]]</f>
        <v>1121.4000000000003</v>
      </c>
    </row>
    <row r="3001" spans="1:9" x14ac:dyDescent="0.2">
      <c r="A3001" s="14">
        <v>2011</v>
      </c>
      <c r="B3001" s="17" t="s">
        <v>13</v>
      </c>
      <c r="C3001" s="17" t="s">
        <v>281</v>
      </c>
      <c r="D3001" s="17" t="s">
        <v>3010</v>
      </c>
      <c r="E3001" s="1">
        <v>1020</v>
      </c>
      <c r="F3001" s="19">
        <v>2.76</v>
      </c>
      <c r="G3001" s="19">
        <v>3.87</v>
      </c>
      <c r="H3001" s="19">
        <f>E3001*Table133[[#This Row],[Price per unit]]</f>
        <v>3947.4</v>
      </c>
      <c r="I3001" s="7">
        <f>(Table133[[#This Row],[Price per unit]]-Table133[[#This Row],[Cost per unit]])*Table133[[#This Row],[Volume]]</f>
        <v>1132.2000000000003</v>
      </c>
    </row>
    <row r="3002" spans="1:9" x14ac:dyDescent="0.2">
      <c r="A3002" s="14">
        <v>2011</v>
      </c>
      <c r="B3002" s="17" t="s">
        <v>13</v>
      </c>
      <c r="C3002" s="17" t="s">
        <v>281</v>
      </c>
      <c r="D3002" s="17" t="s">
        <v>3010</v>
      </c>
      <c r="E3002" s="1">
        <v>600</v>
      </c>
      <c r="F3002" s="19">
        <v>2.2599999999999998</v>
      </c>
      <c r="G3002" s="19">
        <v>3.34</v>
      </c>
      <c r="H3002" s="19">
        <f>E3002*Table133[[#This Row],[Price per unit]]</f>
        <v>2004</v>
      </c>
      <c r="I3002" s="7">
        <f>(Table133[[#This Row],[Price per unit]]-Table133[[#This Row],[Cost per unit]])*Table133[[#This Row],[Volume]]</f>
        <v>648</v>
      </c>
    </row>
    <row r="3003" spans="1:9" x14ac:dyDescent="0.2">
      <c r="A3003" s="14">
        <v>2011</v>
      </c>
      <c r="B3003" s="17" t="s">
        <v>13</v>
      </c>
      <c r="C3003" s="17" t="s">
        <v>281</v>
      </c>
      <c r="D3003" s="17" t="s">
        <v>3010</v>
      </c>
      <c r="E3003" s="1">
        <v>1176</v>
      </c>
      <c r="F3003" s="19">
        <v>2.0699999999999998</v>
      </c>
      <c r="G3003" s="19">
        <v>3.82</v>
      </c>
      <c r="H3003" s="19">
        <f>E3003*Table133[[#This Row],[Price per unit]]</f>
        <v>4492.32</v>
      </c>
      <c r="I3003" s="7">
        <f>(Table133[[#This Row],[Price per unit]]-Table133[[#This Row],[Cost per unit]])*Table133[[#This Row],[Volume]]</f>
        <v>2058</v>
      </c>
    </row>
    <row r="3004" spans="1:9" x14ac:dyDescent="0.2">
      <c r="A3004" s="14">
        <v>2011</v>
      </c>
      <c r="B3004" s="17" t="s">
        <v>13</v>
      </c>
      <c r="C3004" s="17" t="s">
        <v>209</v>
      </c>
      <c r="D3004" s="17" t="s">
        <v>3118</v>
      </c>
      <c r="E3004" s="1">
        <v>636</v>
      </c>
      <c r="F3004" s="19">
        <v>1.18</v>
      </c>
      <c r="G3004" s="19">
        <v>1.78</v>
      </c>
      <c r="H3004" s="19">
        <f>E3004*Table133[[#This Row],[Price per unit]]</f>
        <v>1132.08</v>
      </c>
      <c r="I3004" s="7">
        <f>(Table133[[#This Row],[Price per unit]]-Table133[[#This Row],[Cost per unit]])*Table133[[#This Row],[Volume]]</f>
        <v>381.60000000000008</v>
      </c>
    </row>
    <row r="3005" spans="1:9" x14ac:dyDescent="0.2">
      <c r="A3005" s="14">
        <v>2011</v>
      </c>
      <c r="B3005" s="17" t="s">
        <v>13</v>
      </c>
      <c r="C3005" s="17" t="s">
        <v>209</v>
      </c>
      <c r="D3005" s="17" t="s">
        <v>3118</v>
      </c>
      <c r="E3005" s="1">
        <v>1032</v>
      </c>
      <c r="F3005" s="19">
        <v>1.21</v>
      </c>
      <c r="G3005" s="19">
        <v>1.87</v>
      </c>
      <c r="H3005" s="19">
        <f>E3005*Table133[[#This Row],[Price per unit]]</f>
        <v>1929.8400000000001</v>
      </c>
      <c r="I3005" s="7">
        <f>(Table133[[#This Row],[Price per unit]]-Table133[[#This Row],[Cost per unit]])*Table133[[#This Row],[Volume]]</f>
        <v>681.12000000000012</v>
      </c>
    </row>
    <row r="3006" spans="1:9" x14ac:dyDescent="0.2">
      <c r="A3006" s="14">
        <v>2011</v>
      </c>
      <c r="B3006" s="17" t="s">
        <v>13</v>
      </c>
      <c r="C3006" s="17" t="s">
        <v>209</v>
      </c>
      <c r="D3006" s="17" t="s">
        <v>3118</v>
      </c>
      <c r="E3006" s="1">
        <v>1080</v>
      </c>
      <c r="F3006" s="19">
        <v>1.2</v>
      </c>
      <c r="G3006" s="19">
        <v>1.81</v>
      </c>
      <c r="H3006" s="19">
        <f>E3006*Table133[[#This Row],[Price per unit]]</f>
        <v>1954.8</v>
      </c>
      <c r="I3006" s="7">
        <f>(Table133[[#This Row],[Price per unit]]-Table133[[#This Row],[Cost per unit]])*Table133[[#This Row],[Volume]]</f>
        <v>658.80000000000007</v>
      </c>
    </row>
    <row r="3007" spans="1:9" x14ac:dyDescent="0.2">
      <c r="A3007" s="14">
        <v>2011</v>
      </c>
      <c r="B3007" s="17" t="s">
        <v>13</v>
      </c>
      <c r="C3007" s="17" t="s">
        <v>209</v>
      </c>
      <c r="D3007" s="17" t="s">
        <v>3118</v>
      </c>
      <c r="E3007" s="1">
        <v>588</v>
      </c>
      <c r="F3007" s="19">
        <v>1.37</v>
      </c>
      <c r="G3007" s="19">
        <v>1.63</v>
      </c>
      <c r="H3007" s="19">
        <f>E3007*Table133[[#This Row],[Price per unit]]</f>
        <v>958.43999999999994</v>
      </c>
      <c r="I3007" s="7">
        <f>(Table133[[#This Row],[Price per unit]]-Table133[[#This Row],[Cost per unit]])*Table133[[#This Row],[Volume]]</f>
        <v>152.87999999999988</v>
      </c>
    </row>
    <row r="3008" spans="1:9" x14ac:dyDescent="0.2">
      <c r="A3008" s="14">
        <v>2011</v>
      </c>
      <c r="B3008" s="17" t="s">
        <v>13</v>
      </c>
      <c r="C3008" s="17" t="s">
        <v>209</v>
      </c>
      <c r="D3008" s="17" t="s">
        <v>3118</v>
      </c>
      <c r="E3008" s="1">
        <v>672</v>
      </c>
      <c r="F3008" s="19">
        <v>1.46</v>
      </c>
      <c r="G3008" s="19">
        <v>1.71</v>
      </c>
      <c r="H3008" s="19">
        <f>E3008*Table133[[#This Row],[Price per unit]]</f>
        <v>1149.1199999999999</v>
      </c>
      <c r="I3008" s="7">
        <f>(Table133[[#This Row],[Price per unit]]-Table133[[#This Row],[Cost per unit]])*Table133[[#This Row],[Volume]]</f>
        <v>168</v>
      </c>
    </row>
    <row r="3009" spans="1:9" x14ac:dyDescent="0.2">
      <c r="A3009" s="14">
        <v>2011</v>
      </c>
      <c r="B3009" s="17" t="s">
        <v>13</v>
      </c>
      <c r="C3009" s="17" t="s">
        <v>209</v>
      </c>
      <c r="D3009" s="17" t="s">
        <v>3118</v>
      </c>
      <c r="E3009" s="1">
        <v>960</v>
      </c>
      <c r="F3009" s="19">
        <v>1.28</v>
      </c>
      <c r="G3009" s="19">
        <v>1.61</v>
      </c>
      <c r="H3009" s="19">
        <f>E3009*Table133[[#This Row],[Price per unit]]</f>
        <v>1545.6000000000001</v>
      </c>
      <c r="I3009" s="7">
        <f>(Table133[[#This Row],[Price per unit]]-Table133[[#This Row],[Cost per unit]])*Table133[[#This Row],[Volume]]</f>
        <v>316.80000000000007</v>
      </c>
    </row>
    <row r="3010" spans="1:9" x14ac:dyDescent="0.2">
      <c r="A3010" s="14">
        <v>2011</v>
      </c>
      <c r="B3010" s="17" t="s">
        <v>13</v>
      </c>
      <c r="C3010" s="17" t="s">
        <v>209</v>
      </c>
      <c r="D3010" s="17" t="s">
        <v>3118</v>
      </c>
      <c r="E3010" s="1">
        <v>972</v>
      </c>
      <c r="F3010" s="19">
        <v>1.43</v>
      </c>
      <c r="G3010" s="19">
        <v>1.86</v>
      </c>
      <c r="H3010" s="19">
        <f>E3010*Table133[[#This Row],[Price per unit]]</f>
        <v>1807.92</v>
      </c>
      <c r="I3010" s="7">
        <f>(Table133[[#This Row],[Price per unit]]-Table133[[#This Row],[Cost per unit]])*Table133[[#This Row],[Volume]]</f>
        <v>417.96000000000015</v>
      </c>
    </row>
    <row r="3011" spans="1:9" x14ac:dyDescent="0.2">
      <c r="A3011" s="14">
        <v>2011</v>
      </c>
      <c r="B3011" s="17" t="s">
        <v>13</v>
      </c>
      <c r="C3011" s="17" t="s">
        <v>209</v>
      </c>
      <c r="D3011" s="17" t="s">
        <v>3118</v>
      </c>
      <c r="E3011" s="1">
        <v>732</v>
      </c>
      <c r="F3011" s="19">
        <v>1.18</v>
      </c>
      <c r="G3011" s="19">
        <v>1.86</v>
      </c>
      <c r="H3011" s="19">
        <f>E3011*Table133[[#This Row],[Price per unit]]</f>
        <v>1361.52</v>
      </c>
      <c r="I3011" s="7">
        <f>(Table133[[#This Row],[Price per unit]]-Table133[[#This Row],[Cost per unit]])*Table133[[#This Row],[Volume]]</f>
        <v>497.7600000000001</v>
      </c>
    </row>
    <row r="3012" spans="1:9" x14ac:dyDescent="0.2">
      <c r="A3012" s="14">
        <v>2011</v>
      </c>
      <c r="B3012" s="17" t="s">
        <v>13</v>
      </c>
      <c r="C3012" s="17" t="s">
        <v>209</v>
      </c>
      <c r="D3012" s="17" t="s">
        <v>3118</v>
      </c>
      <c r="E3012" s="1">
        <v>840</v>
      </c>
      <c r="F3012" s="19">
        <v>1.4</v>
      </c>
      <c r="G3012" s="19">
        <v>1.65</v>
      </c>
      <c r="H3012" s="19">
        <f>E3012*Table133[[#This Row],[Price per unit]]</f>
        <v>1386</v>
      </c>
      <c r="I3012" s="7">
        <f>(Table133[[#This Row],[Price per unit]]-Table133[[#This Row],[Cost per unit]])*Table133[[#This Row],[Volume]]</f>
        <v>210</v>
      </c>
    </row>
    <row r="3013" spans="1:9" x14ac:dyDescent="0.2">
      <c r="A3013" s="14">
        <v>2011</v>
      </c>
      <c r="B3013" s="17" t="s">
        <v>13</v>
      </c>
      <c r="C3013" s="17" t="s">
        <v>209</v>
      </c>
      <c r="D3013" s="17" t="s">
        <v>3118</v>
      </c>
      <c r="E3013" s="1">
        <v>684</v>
      </c>
      <c r="F3013" s="19">
        <v>1.34</v>
      </c>
      <c r="G3013" s="19">
        <v>1.85</v>
      </c>
      <c r="H3013" s="19">
        <f>E3013*Table133[[#This Row],[Price per unit]]</f>
        <v>1265.4000000000001</v>
      </c>
      <c r="I3013" s="7">
        <f>(Table133[[#This Row],[Price per unit]]-Table133[[#This Row],[Cost per unit]])*Table133[[#This Row],[Volume]]</f>
        <v>348.84000000000003</v>
      </c>
    </row>
    <row r="3014" spans="1:9" x14ac:dyDescent="0.2">
      <c r="A3014" s="14">
        <v>2011</v>
      </c>
      <c r="B3014" s="17" t="s">
        <v>13</v>
      </c>
      <c r="C3014" s="17" t="s">
        <v>209</v>
      </c>
      <c r="D3014" s="17" t="s">
        <v>3118</v>
      </c>
      <c r="E3014" s="1">
        <v>1308</v>
      </c>
      <c r="F3014" s="19">
        <v>1.3</v>
      </c>
      <c r="G3014" s="19">
        <v>1.83</v>
      </c>
      <c r="H3014" s="19">
        <f>E3014*Table133[[#This Row],[Price per unit]]</f>
        <v>2393.64</v>
      </c>
      <c r="I3014" s="7">
        <f>(Table133[[#This Row],[Price per unit]]-Table133[[#This Row],[Cost per unit]])*Table133[[#This Row],[Volume]]</f>
        <v>693.24</v>
      </c>
    </row>
    <row r="3015" spans="1:9" x14ac:dyDescent="0.2">
      <c r="A3015" s="14">
        <v>2011</v>
      </c>
      <c r="B3015" s="17" t="s">
        <v>13</v>
      </c>
      <c r="C3015" s="17" t="s">
        <v>209</v>
      </c>
      <c r="D3015" s="17" t="s">
        <v>3130</v>
      </c>
      <c r="E3015" s="1">
        <v>660</v>
      </c>
      <c r="F3015" s="19">
        <v>1.28</v>
      </c>
      <c r="G3015" s="19">
        <v>1.6</v>
      </c>
      <c r="H3015" s="19">
        <f>E3015*Table133[[#This Row],[Price per unit]]</f>
        <v>1056</v>
      </c>
      <c r="I3015" s="7">
        <f>(Table133[[#This Row],[Price per unit]]-Table133[[#This Row],[Cost per unit]])*Table133[[#This Row],[Volume]]</f>
        <v>211.20000000000005</v>
      </c>
    </row>
    <row r="3016" spans="1:9" x14ac:dyDescent="0.2">
      <c r="A3016" s="14">
        <v>2011</v>
      </c>
      <c r="B3016" s="17" t="s">
        <v>13</v>
      </c>
      <c r="C3016" s="17" t="s">
        <v>209</v>
      </c>
      <c r="D3016" s="17" t="s">
        <v>3130</v>
      </c>
      <c r="E3016" s="1">
        <v>768</v>
      </c>
      <c r="F3016" s="19">
        <v>1.5</v>
      </c>
      <c r="G3016" s="19">
        <v>1.83</v>
      </c>
      <c r="H3016" s="19">
        <f>E3016*Table133[[#This Row],[Price per unit]]</f>
        <v>1405.44</v>
      </c>
      <c r="I3016" s="7">
        <f>(Table133[[#This Row],[Price per unit]]-Table133[[#This Row],[Cost per unit]])*Table133[[#This Row],[Volume]]</f>
        <v>253.44000000000005</v>
      </c>
    </row>
    <row r="3017" spans="1:9" x14ac:dyDescent="0.2">
      <c r="A3017" s="14">
        <v>2011</v>
      </c>
      <c r="B3017" s="17" t="s">
        <v>13</v>
      </c>
      <c r="C3017" s="17" t="s">
        <v>209</v>
      </c>
      <c r="D3017" s="17" t="s">
        <v>3130</v>
      </c>
      <c r="E3017" s="1">
        <v>828</v>
      </c>
      <c r="F3017" s="19">
        <v>1.22</v>
      </c>
      <c r="G3017" s="19">
        <v>1.86</v>
      </c>
      <c r="H3017" s="19">
        <f>E3017*Table133[[#This Row],[Price per unit]]</f>
        <v>1540.0800000000002</v>
      </c>
      <c r="I3017" s="7">
        <f>(Table133[[#This Row],[Price per unit]]-Table133[[#This Row],[Cost per unit]])*Table133[[#This Row],[Volume]]</f>
        <v>529.92000000000007</v>
      </c>
    </row>
    <row r="3018" spans="1:9" x14ac:dyDescent="0.2">
      <c r="A3018" s="14">
        <v>2011</v>
      </c>
      <c r="B3018" s="17" t="s">
        <v>13</v>
      </c>
      <c r="C3018" s="17" t="s">
        <v>209</v>
      </c>
      <c r="D3018" s="17" t="s">
        <v>3130</v>
      </c>
      <c r="E3018" s="1">
        <v>1200</v>
      </c>
      <c r="F3018" s="19">
        <v>1.48</v>
      </c>
      <c r="G3018" s="19">
        <v>1.67</v>
      </c>
      <c r="H3018" s="19">
        <f>E3018*Table133[[#This Row],[Price per unit]]</f>
        <v>2004</v>
      </c>
      <c r="I3018" s="7">
        <f>(Table133[[#This Row],[Price per unit]]-Table133[[#This Row],[Cost per unit]])*Table133[[#This Row],[Volume]]</f>
        <v>227.99999999999994</v>
      </c>
    </row>
    <row r="3019" spans="1:9" x14ac:dyDescent="0.2">
      <c r="A3019" s="14">
        <v>2011</v>
      </c>
      <c r="B3019" s="17" t="s">
        <v>13</v>
      </c>
      <c r="C3019" s="17" t="s">
        <v>209</v>
      </c>
      <c r="D3019" s="17" t="s">
        <v>3130</v>
      </c>
      <c r="E3019" s="1">
        <v>660</v>
      </c>
      <c r="F3019" s="19">
        <v>1.18</v>
      </c>
      <c r="G3019" s="19">
        <v>1.81</v>
      </c>
      <c r="H3019" s="19">
        <f>E3019*Table133[[#This Row],[Price per unit]]</f>
        <v>1194.6000000000001</v>
      </c>
      <c r="I3019" s="7">
        <f>(Table133[[#This Row],[Price per unit]]-Table133[[#This Row],[Cost per unit]])*Table133[[#This Row],[Volume]]</f>
        <v>415.80000000000007</v>
      </c>
    </row>
    <row r="3020" spans="1:9" x14ac:dyDescent="0.2">
      <c r="A3020" s="14">
        <v>2011</v>
      </c>
      <c r="B3020" s="17" t="s">
        <v>13</v>
      </c>
      <c r="C3020" s="17" t="s">
        <v>209</v>
      </c>
      <c r="D3020" s="17" t="s">
        <v>3130</v>
      </c>
      <c r="E3020" s="1">
        <v>1020</v>
      </c>
      <c r="F3020" s="19">
        <v>1.24</v>
      </c>
      <c r="G3020" s="19">
        <v>1.88</v>
      </c>
      <c r="H3020" s="19">
        <f>E3020*Table133[[#This Row],[Price per unit]]</f>
        <v>1917.6</v>
      </c>
      <c r="I3020" s="7">
        <f>(Table133[[#This Row],[Price per unit]]-Table133[[#This Row],[Cost per unit]])*Table133[[#This Row],[Volume]]</f>
        <v>652.79999999999995</v>
      </c>
    </row>
    <row r="3021" spans="1:9" x14ac:dyDescent="0.2">
      <c r="A3021" s="14">
        <v>2011</v>
      </c>
      <c r="B3021" s="17" t="s">
        <v>13</v>
      </c>
      <c r="C3021" s="17" t="s">
        <v>209</v>
      </c>
      <c r="D3021" s="17" t="s">
        <v>3130</v>
      </c>
      <c r="E3021" s="1">
        <v>1164</v>
      </c>
      <c r="F3021" s="19">
        <v>1.4</v>
      </c>
      <c r="G3021" s="19">
        <v>1.71</v>
      </c>
      <c r="H3021" s="19">
        <f>E3021*Table133[[#This Row],[Price per unit]]</f>
        <v>1990.44</v>
      </c>
      <c r="I3021" s="7">
        <f>(Table133[[#This Row],[Price per unit]]-Table133[[#This Row],[Cost per unit]])*Table133[[#This Row],[Volume]]</f>
        <v>360.84000000000009</v>
      </c>
    </row>
    <row r="3022" spans="1:9" x14ac:dyDescent="0.2">
      <c r="A3022" s="14">
        <v>2011</v>
      </c>
      <c r="B3022" s="17" t="s">
        <v>13</v>
      </c>
      <c r="C3022" s="17" t="s">
        <v>209</v>
      </c>
      <c r="D3022" s="17" t="s">
        <v>3130</v>
      </c>
      <c r="E3022" s="1">
        <v>816</v>
      </c>
      <c r="F3022" s="19">
        <v>1.47</v>
      </c>
      <c r="G3022" s="19">
        <v>1.9</v>
      </c>
      <c r="H3022" s="19">
        <f>E3022*Table133[[#This Row],[Price per unit]]</f>
        <v>1550.3999999999999</v>
      </c>
      <c r="I3022" s="7">
        <f>(Table133[[#This Row],[Price per unit]]-Table133[[#This Row],[Cost per unit]])*Table133[[#This Row],[Volume]]</f>
        <v>350.87999999999994</v>
      </c>
    </row>
    <row r="3023" spans="1:9" x14ac:dyDescent="0.2">
      <c r="A3023" s="14">
        <v>2011</v>
      </c>
      <c r="B3023" s="17" t="s">
        <v>13</v>
      </c>
      <c r="C3023" s="17" t="s">
        <v>209</v>
      </c>
      <c r="D3023" s="17" t="s">
        <v>3130</v>
      </c>
      <c r="E3023" s="1">
        <v>1224</v>
      </c>
      <c r="F3023" s="19">
        <v>1.1499999999999999</v>
      </c>
      <c r="G3023" s="19">
        <v>1.63</v>
      </c>
      <c r="H3023" s="19">
        <f>E3023*Table133[[#This Row],[Price per unit]]</f>
        <v>1995.12</v>
      </c>
      <c r="I3023" s="7">
        <f>(Table133[[#This Row],[Price per unit]]-Table133[[#This Row],[Cost per unit]])*Table133[[#This Row],[Volume]]</f>
        <v>587.52</v>
      </c>
    </row>
    <row r="3024" spans="1:9" x14ac:dyDescent="0.2">
      <c r="A3024" s="14">
        <v>2011</v>
      </c>
      <c r="B3024" s="17" t="s">
        <v>13</v>
      </c>
      <c r="C3024" s="17" t="s">
        <v>209</v>
      </c>
      <c r="D3024" s="17" t="s">
        <v>3130</v>
      </c>
      <c r="E3024" s="1">
        <v>1308</v>
      </c>
      <c r="F3024" s="19">
        <v>1.1599999999999999</v>
      </c>
      <c r="G3024" s="19">
        <v>1.62</v>
      </c>
      <c r="H3024" s="19">
        <f>E3024*Table133[[#This Row],[Price per unit]]</f>
        <v>2118.96</v>
      </c>
      <c r="I3024" s="7">
        <f>(Table133[[#This Row],[Price per unit]]-Table133[[#This Row],[Cost per unit]])*Table133[[#This Row],[Volume]]</f>
        <v>601.68000000000029</v>
      </c>
    </row>
    <row r="3025" spans="1:9" x14ac:dyDescent="0.2">
      <c r="A3025" s="14">
        <v>2011</v>
      </c>
      <c r="B3025" s="17" t="s">
        <v>13</v>
      </c>
      <c r="C3025" s="17" t="s">
        <v>209</v>
      </c>
      <c r="D3025" s="17" t="s">
        <v>3130</v>
      </c>
      <c r="E3025" s="1">
        <v>1284</v>
      </c>
      <c r="F3025" s="19">
        <v>1.39</v>
      </c>
      <c r="G3025" s="19">
        <v>1.73</v>
      </c>
      <c r="H3025" s="19">
        <f>E3025*Table133[[#This Row],[Price per unit]]</f>
        <v>2221.3200000000002</v>
      </c>
      <c r="I3025" s="7">
        <f>(Table133[[#This Row],[Price per unit]]-Table133[[#This Row],[Cost per unit]])*Table133[[#This Row],[Volume]]</f>
        <v>436.56000000000012</v>
      </c>
    </row>
    <row r="3026" spans="1:9" x14ac:dyDescent="0.2">
      <c r="A3026" s="14">
        <v>2011</v>
      </c>
      <c r="B3026" s="17" t="s">
        <v>13</v>
      </c>
      <c r="C3026" s="17" t="s">
        <v>209</v>
      </c>
      <c r="D3026" s="17" t="s">
        <v>3130</v>
      </c>
      <c r="E3026" s="1">
        <v>816</v>
      </c>
      <c r="F3026" s="19">
        <v>1.33</v>
      </c>
      <c r="G3026" s="19">
        <v>1.63</v>
      </c>
      <c r="H3026" s="19">
        <f>E3026*Table133[[#This Row],[Price per unit]]</f>
        <v>1330.08</v>
      </c>
      <c r="I3026" s="7">
        <f>(Table133[[#This Row],[Price per unit]]-Table133[[#This Row],[Cost per unit]])*Table133[[#This Row],[Volume]]</f>
        <v>244.79999999999984</v>
      </c>
    </row>
    <row r="3027" spans="1:9" x14ac:dyDescent="0.2">
      <c r="A3027" s="14">
        <v>2011</v>
      </c>
      <c r="B3027" s="17" t="s">
        <v>13</v>
      </c>
      <c r="C3027" s="17" t="s">
        <v>209</v>
      </c>
      <c r="D3027" s="17" t="s">
        <v>3130</v>
      </c>
      <c r="E3027" s="1">
        <v>852</v>
      </c>
      <c r="F3027" s="19">
        <v>1.21</v>
      </c>
      <c r="G3027" s="19">
        <v>1.73</v>
      </c>
      <c r="H3027" s="19">
        <f>E3027*Table133[[#This Row],[Price per unit]]</f>
        <v>1473.96</v>
      </c>
      <c r="I3027" s="7">
        <f>(Table133[[#This Row],[Price per unit]]-Table133[[#This Row],[Cost per unit]])*Table133[[#This Row],[Volume]]</f>
        <v>443.04</v>
      </c>
    </row>
    <row r="3028" spans="1:9" x14ac:dyDescent="0.2">
      <c r="A3028" s="14">
        <v>2011</v>
      </c>
      <c r="B3028" s="17" t="s">
        <v>13</v>
      </c>
      <c r="C3028" s="17" t="s">
        <v>209</v>
      </c>
      <c r="D3028" s="17" t="s">
        <v>3130</v>
      </c>
      <c r="E3028" s="1">
        <v>1104</v>
      </c>
      <c r="F3028" s="19">
        <v>1.1200000000000001</v>
      </c>
      <c r="G3028" s="19">
        <v>1.75</v>
      </c>
      <c r="H3028" s="19">
        <f>E3028*Table133[[#This Row],[Price per unit]]</f>
        <v>1932</v>
      </c>
      <c r="I3028" s="7">
        <f>(Table133[[#This Row],[Price per unit]]-Table133[[#This Row],[Cost per unit]])*Table133[[#This Row],[Volume]]</f>
        <v>695.51999999999987</v>
      </c>
    </row>
    <row r="3029" spans="1:9" x14ac:dyDescent="0.2">
      <c r="A3029" s="14">
        <v>2011</v>
      </c>
      <c r="B3029" s="17" t="s">
        <v>13</v>
      </c>
      <c r="C3029" s="17" t="s">
        <v>209</v>
      </c>
      <c r="D3029" s="17" t="s">
        <v>3130</v>
      </c>
      <c r="E3029" s="1">
        <v>1140</v>
      </c>
      <c r="F3029" s="19">
        <v>1.19</v>
      </c>
      <c r="G3029" s="19">
        <v>1.83</v>
      </c>
      <c r="H3029" s="19">
        <f>E3029*Table133[[#This Row],[Price per unit]]</f>
        <v>2086.2000000000003</v>
      </c>
      <c r="I3029" s="7">
        <f>(Table133[[#This Row],[Price per unit]]-Table133[[#This Row],[Cost per unit]])*Table133[[#This Row],[Volume]]</f>
        <v>729.60000000000014</v>
      </c>
    </row>
    <row r="3030" spans="1:9" x14ac:dyDescent="0.2">
      <c r="A3030" s="14">
        <v>2011</v>
      </c>
      <c r="B3030" s="17" t="s">
        <v>13</v>
      </c>
      <c r="C3030" s="17" t="s">
        <v>209</v>
      </c>
      <c r="D3030" s="17" t="s">
        <v>3130</v>
      </c>
      <c r="E3030" s="1">
        <v>708</v>
      </c>
      <c r="F3030" s="19">
        <v>1.35</v>
      </c>
      <c r="G3030" s="19">
        <v>1.7</v>
      </c>
      <c r="H3030" s="19">
        <f>E3030*Table133[[#This Row],[Price per unit]]</f>
        <v>1203.5999999999999</v>
      </c>
      <c r="I3030" s="7">
        <f>(Table133[[#This Row],[Price per unit]]-Table133[[#This Row],[Cost per unit]])*Table133[[#This Row],[Volume]]</f>
        <v>247.7999999999999</v>
      </c>
    </row>
    <row r="3031" spans="1:9" x14ac:dyDescent="0.2">
      <c r="A3031" s="14">
        <v>2011</v>
      </c>
      <c r="B3031" s="17" t="s">
        <v>13</v>
      </c>
      <c r="C3031" s="17" t="s">
        <v>209</v>
      </c>
      <c r="D3031" s="17" t="s">
        <v>3130</v>
      </c>
      <c r="E3031" s="1">
        <v>900</v>
      </c>
      <c r="F3031" s="19">
        <v>1.29</v>
      </c>
      <c r="G3031" s="19">
        <v>1.81</v>
      </c>
      <c r="H3031" s="19">
        <f>E3031*Table133[[#This Row],[Price per unit]]</f>
        <v>1629</v>
      </c>
      <c r="I3031" s="7">
        <f>(Table133[[#This Row],[Price per unit]]-Table133[[#This Row],[Cost per unit]])*Table133[[#This Row],[Volume]]</f>
        <v>468</v>
      </c>
    </row>
    <row r="3032" spans="1:9" x14ac:dyDescent="0.2">
      <c r="A3032" s="14">
        <v>2011</v>
      </c>
      <c r="B3032" s="17" t="s">
        <v>13</v>
      </c>
      <c r="C3032" s="17" t="s">
        <v>209</v>
      </c>
      <c r="D3032" s="17" t="s">
        <v>3130</v>
      </c>
      <c r="E3032" s="1">
        <v>1212</v>
      </c>
      <c r="F3032" s="19">
        <v>1.49</v>
      </c>
      <c r="G3032" s="19">
        <v>1.77</v>
      </c>
      <c r="H3032" s="19">
        <f>E3032*Table133[[#This Row],[Price per unit]]</f>
        <v>2145.2400000000002</v>
      </c>
      <c r="I3032" s="7">
        <f>(Table133[[#This Row],[Price per unit]]-Table133[[#This Row],[Cost per unit]])*Table133[[#This Row],[Volume]]</f>
        <v>339.36</v>
      </c>
    </row>
    <row r="3033" spans="1:9" x14ac:dyDescent="0.2">
      <c r="A3033" s="14">
        <v>2011</v>
      </c>
      <c r="B3033" s="17" t="s">
        <v>13</v>
      </c>
      <c r="C3033" s="17" t="s">
        <v>209</v>
      </c>
      <c r="D3033" s="17" t="s">
        <v>3130</v>
      </c>
      <c r="E3033" s="1">
        <v>756</v>
      </c>
      <c r="F3033" s="19">
        <v>1.32</v>
      </c>
      <c r="G3033" s="19">
        <v>1.6</v>
      </c>
      <c r="H3033" s="19">
        <f>E3033*Table133[[#This Row],[Price per unit]]</f>
        <v>1209.6000000000001</v>
      </c>
      <c r="I3033" s="7">
        <f>(Table133[[#This Row],[Price per unit]]-Table133[[#This Row],[Cost per unit]])*Table133[[#This Row],[Volume]]</f>
        <v>211.68</v>
      </c>
    </row>
    <row r="3034" spans="1:9" x14ac:dyDescent="0.2">
      <c r="A3034" s="14">
        <v>2011</v>
      </c>
      <c r="B3034" s="17" t="s">
        <v>13</v>
      </c>
      <c r="C3034" s="17" t="s">
        <v>209</v>
      </c>
      <c r="D3034" s="17" t="s">
        <v>3130</v>
      </c>
      <c r="E3034" s="1">
        <v>1140</v>
      </c>
      <c r="F3034" s="19">
        <v>1.22</v>
      </c>
      <c r="G3034" s="19">
        <v>1.8</v>
      </c>
      <c r="H3034" s="19">
        <f>E3034*Table133[[#This Row],[Price per unit]]</f>
        <v>2052</v>
      </c>
      <c r="I3034" s="7">
        <f>(Table133[[#This Row],[Price per unit]]-Table133[[#This Row],[Cost per unit]])*Table133[[#This Row],[Volume]]</f>
        <v>661.2</v>
      </c>
    </row>
    <row r="3035" spans="1:9" x14ac:dyDescent="0.2">
      <c r="A3035" s="14">
        <v>2011</v>
      </c>
      <c r="B3035" s="17" t="s">
        <v>13</v>
      </c>
      <c r="C3035" s="17" t="s">
        <v>209</v>
      </c>
      <c r="D3035" s="17" t="s">
        <v>3130</v>
      </c>
      <c r="E3035" s="1">
        <v>804</v>
      </c>
      <c r="F3035" s="19">
        <v>1.34</v>
      </c>
      <c r="G3035" s="19">
        <v>1.63</v>
      </c>
      <c r="H3035" s="19">
        <f>E3035*Table133[[#This Row],[Price per unit]]</f>
        <v>1310.52</v>
      </c>
      <c r="I3035" s="7">
        <f>(Table133[[#This Row],[Price per unit]]-Table133[[#This Row],[Cost per unit]])*Table133[[#This Row],[Volume]]</f>
        <v>233.15999999999985</v>
      </c>
    </row>
    <row r="3036" spans="1:9" x14ac:dyDescent="0.2">
      <c r="A3036" s="14">
        <v>2011</v>
      </c>
      <c r="B3036" s="17" t="s">
        <v>13</v>
      </c>
      <c r="C3036" s="17" t="s">
        <v>209</v>
      </c>
      <c r="D3036" s="17" t="s">
        <v>3130</v>
      </c>
      <c r="E3036" s="1">
        <v>756</v>
      </c>
      <c r="F3036" s="19">
        <v>1.26</v>
      </c>
      <c r="G3036" s="19">
        <v>1.62</v>
      </c>
      <c r="H3036" s="19">
        <f>E3036*Table133[[#This Row],[Price per unit]]</f>
        <v>1224.72</v>
      </c>
      <c r="I3036" s="7">
        <f>(Table133[[#This Row],[Price per unit]]-Table133[[#This Row],[Cost per unit]])*Table133[[#This Row],[Volume]]</f>
        <v>272.16000000000008</v>
      </c>
    </row>
    <row r="3037" spans="1:9" x14ac:dyDescent="0.2">
      <c r="A3037" s="14">
        <v>2011</v>
      </c>
      <c r="B3037" s="17" t="s">
        <v>13</v>
      </c>
      <c r="C3037" s="17" t="s">
        <v>209</v>
      </c>
      <c r="D3037" s="17" t="s">
        <v>3130</v>
      </c>
      <c r="E3037" s="1">
        <v>1296</v>
      </c>
      <c r="F3037" s="19">
        <v>1.18</v>
      </c>
      <c r="G3037" s="19">
        <v>1.63</v>
      </c>
      <c r="H3037" s="19">
        <f>E3037*Table133[[#This Row],[Price per unit]]</f>
        <v>2112.48</v>
      </c>
      <c r="I3037" s="7">
        <f>(Table133[[#This Row],[Price per unit]]-Table133[[#This Row],[Cost per unit]])*Table133[[#This Row],[Volume]]</f>
        <v>583.19999999999993</v>
      </c>
    </row>
    <row r="3038" spans="1:9" x14ac:dyDescent="0.2">
      <c r="A3038" s="14">
        <v>2011</v>
      </c>
      <c r="B3038" s="17" t="s">
        <v>13</v>
      </c>
      <c r="C3038" s="17" t="s">
        <v>209</v>
      </c>
      <c r="D3038" s="17" t="s">
        <v>3130</v>
      </c>
      <c r="E3038" s="1">
        <v>660</v>
      </c>
      <c r="F3038" s="19">
        <v>1.42</v>
      </c>
      <c r="G3038" s="19">
        <v>1.63</v>
      </c>
      <c r="H3038" s="19">
        <f>E3038*Table133[[#This Row],[Price per unit]]</f>
        <v>1075.8</v>
      </c>
      <c r="I3038" s="7">
        <f>(Table133[[#This Row],[Price per unit]]-Table133[[#This Row],[Cost per unit]])*Table133[[#This Row],[Volume]]</f>
        <v>138.59999999999997</v>
      </c>
    </row>
    <row r="3039" spans="1:9" x14ac:dyDescent="0.2">
      <c r="A3039" s="14">
        <v>2011</v>
      </c>
      <c r="B3039" s="17" t="s">
        <v>13</v>
      </c>
      <c r="C3039" s="17" t="s">
        <v>209</v>
      </c>
      <c r="D3039" s="17" t="s">
        <v>3130</v>
      </c>
      <c r="E3039" s="1">
        <v>900</v>
      </c>
      <c r="F3039" s="19">
        <v>1.45</v>
      </c>
      <c r="G3039" s="19">
        <v>1.73</v>
      </c>
      <c r="H3039" s="19">
        <f>E3039*Table133[[#This Row],[Price per unit]]</f>
        <v>1557</v>
      </c>
      <c r="I3039" s="7">
        <f>(Table133[[#This Row],[Price per unit]]-Table133[[#This Row],[Cost per unit]])*Table133[[#This Row],[Volume]]</f>
        <v>252.00000000000003</v>
      </c>
    </row>
    <row r="3040" spans="1:9" x14ac:dyDescent="0.2">
      <c r="A3040" s="14">
        <v>2011</v>
      </c>
      <c r="B3040" s="17" t="s">
        <v>13</v>
      </c>
      <c r="C3040" s="17" t="s">
        <v>209</v>
      </c>
      <c r="D3040" s="17" t="s">
        <v>3130</v>
      </c>
      <c r="E3040" s="1">
        <v>1308</v>
      </c>
      <c r="F3040" s="19">
        <v>1.1200000000000001</v>
      </c>
      <c r="G3040" s="19">
        <v>1.76</v>
      </c>
      <c r="H3040" s="19">
        <f>E3040*Table133[[#This Row],[Price per unit]]</f>
        <v>2302.08</v>
      </c>
      <c r="I3040" s="7">
        <f>(Table133[[#This Row],[Price per unit]]-Table133[[#This Row],[Cost per unit]])*Table133[[#This Row],[Volume]]</f>
        <v>837.11999999999989</v>
      </c>
    </row>
    <row r="3041" spans="1:9" x14ac:dyDescent="0.2">
      <c r="A3041" s="14">
        <v>2011</v>
      </c>
      <c r="B3041" s="17" t="s">
        <v>13</v>
      </c>
      <c r="C3041" s="17" t="s">
        <v>209</v>
      </c>
      <c r="D3041" s="17" t="s">
        <v>3130</v>
      </c>
      <c r="E3041" s="1">
        <v>1152</v>
      </c>
      <c r="F3041" s="19">
        <v>1.49</v>
      </c>
      <c r="G3041" s="19">
        <v>1.75</v>
      </c>
      <c r="H3041" s="19">
        <f>E3041*Table133[[#This Row],[Price per unit]]</f>
        <v>2016</v>
      </c>
      <c r="I3041" s="7">
        <f>(Table133[[#This Row],[Price per unit]]-Table133[[#This Row],[Cost per unit]])*Table133[[#This Row],[Volume]]</f>
        <v>299.52</v>
      </c>
    </row>
    <row r="3042" spans="1:9" x14ac:dyDescent="0.2">
      <c r="A3042" s="14">
        <v>2011</v>
      </c>
      <c r="B3042" s="17" t="s">
        <v>13</v>
      </c>
      <c r="C3042" s="17" t="s">
        <v>209</v>
      </c>
      <c r="D3042" s="17" t="s">
        <v>3130</v>
      </c>
      <c r="E3042" s="1">
        <v>1008</v>
      </c>
      <c r="F3042" s="19">
        <v>1.46</v>
      </c>
      <c r="G3042" s="19">
        <v>1.83</v>
      </c>
      <c r="H3042" s="19">
        <f>E3042*Table133[[#This Row],[Price per unit]]</f>
        <v>1844.64</v>
      </c>
      <c r="I3042" s="7">
        <f>(Table133[[#This Row],[Price per unit]]-Table133[[#This Row],[Cost per unit]])*Table133[[#This Row],[Volume]]</f>
        <v>372.96000000000009</v>
      </c>
    </row>
    <row r="3043" spans="1:9" x14ac:dyDescent="0.2">
      <c r="A3043" s="14">
        <v>2011</v>
      </c>
      <c r="B3043" s="17" t="s">
        <v>13</v>
      </c>
      <c r="C3043" s="17" t="s">
        <v>209</v>
      </c>
      <c r="D3043" s="17" t="s">
        <v>3130</v>
      </c>
      <c r="E3043" s="1">
        <v>960</v>
      </c>
      <c r="F3043" s="19">
        <v>1.24</v>
      </c>
      <c r="G3043" s="19">
        <v>1.79</v>
      </c>
      <c r="H3043" s="19">
        <f>E3043*Table133[[#This Row],[Price per unit]]</f>
        <v>1718.4</v>
      </c>
      <c r="I3043" s="7">
        <f>(Table133[[#This Row],[Price per unit]]-Table133[[#This Row],[Cost per unit]])*Table133[[#This Row],[Volume]]</f>
        <v>528</v>
      </c>
    </row>
    <row r="3044" spans="1:9" x14ac:dyDescent="0.2">
      <c r="A3044" s="14">
        <v>2011</v>
      </c>
      <c r="B3044" s="17" t="s">
        <v>13</v>
      </c>
      <c r="C3044" s="17" t="s">
        <v>209</v>
      </c>
      <c r="D3044" s="17" t="s">
        <v>3130</v>
      </c>
      <c r="E3044" s="1">
        <v>684</v>
      </c>
      <c r="F3044" s="19">
        <v>1.44</v>
      </c>
      <c r="G3044" s="19">
        <v>1.68</v>
      </c>
      <c r="H3044" s="19">
        <f>E3044*Table133[[#This Row],[Price per unit]]</f>
        <v>1149.1199999999999</v>
      </c>
      <c r="I3044" s="7">
        <f>(Table133[[#This Row],[Price per unit]]-Table133[[#This Row],[Cost per unit]])*Table133[[#This Row],[Volume]]</f>
        <v>164.16</v>
      </c>
    </row>
    <row r="3045" spans="1:9" x14ac:dyDescent="0.2">
      <c r="A3045" s="14">
        <v>2011</v>
      </c>
      <c r="B3045" s="17" t="s">
        <v>13</v>
      </c>
      <c r="C3045" s="17" t="s">
        <v>209</v>
      </c>
      <c r="D3045" s="17" t="s">
        <v>3130</v>
      </c>
      <c r="E3045" s="1">
        <v>828</v>
      </c>
      <c r="F3045" s="19">
        <v>1.43</v>
      </c>
      <c r="G3045" s="19">
        <v>1.85</v>
      </c>
      <c r="H3045" s="19">
        <f>E3045*Table133[[#This Row],[Price per unit]]</f>
        <v>1531.8000000000002</v>
      </c>
      <c r="I3045" s="7">
        <f>(Table133[[#This Row],[Price per unit]]-Table133[[#This Row],[Cost per unit]])*Table133[[#This Row],[Volume]]</f>
        <v>347.7600000000001</v>
      </c>
    </row>
    <row r="3046" spans="1:9" x14ac:dyDescent="0.2">
      <c r="A3046" s="14">
        <v>2011</v>
      </c>
      <c r="B3046" s="17" t="s">
        <v>13</v>
      </c>
      <c r="C3046" s="17" t="s">
        <v>209</v>
      </c>
      <c r="D3046" s="17" t="s">
        <v>3130</v>
      </c>
      <c r="E3046" s="1">
        <v>1164</v>
      </c>
      <c r="F3046" s="19">
        <v>1.49</v>
      </c>
      <c r="G3046" s="19">
        <v>1.63</v>
      </c>
      <c r="H3046" s="19">
        <f>E3046*Table133[[#This Row],[Price per unit]]</f>
        <v>1897.32</v>
      </c>
      <c r="I3046" s="7">
        <f>(Table133[[#This Row],[Price per unit]]-Table133[[#This Row],[Cost per unit]])*Table133[[#This Row],[Volume]]</f>
        <v>162.95999999999989</v>
      </c>
    </row>
    <row r="3047" spans="1:9" x14ac:dyDescent="0.2">
      <c r="A3047" s="14">
        <v>2011</v>
      </c>
      <c r="B3047" s="17" t="s">
        <v>13</v>
      </c>
      <c r="C3047" s="17" t="s">
        <v>209</v>
      </c>
      <c r="D3047" s="17" t="s">
        <v>3130</v>
      </c>
      <c r="E3047" s="1">
        <v>948</v>
      </c>
      <c r="F3047" s="19">
        <v>1.31</v>
      </c>
      <c r="G3047" s="19">
        <v>1.62</v>
      </c>
      <c r="H3047" s="19">
        <f>E3047*Table133[[#This Row],[Price per unit]]</f>
        <v>1535.76</v>
      </c>
      <c r="I3047" s="7">
        <f>(Table133[[#This Row],[Price per unit]]-Table133[[#This Row],[Cost per unit]])*Table133[[#This Row],[Volume]]</f>
        <v>293.88000000000005</v>
      </c>
    </row>
    <row r="3048" spans="1:9" x14ac:dyDescent="0.2">
      <c r="A3048" s="14">
        <v>2011</v>
      </c>
      <c r="B3048" s="17" t="s">
        <v>13</v>
      </c>
      <c r="C3048" s="17" t="s">
        <v>209</v>
      </c>
      <c r="D3048" s="17" t="s">
        <v>3130</v>
      </c>
      <c r="E3048" s="1">
        <v>804</v>
      </c>
      <c r="F3048" s="19">
        <v>1.1200000000000001</v>
      </c>
      <c r="G3048" s="19">
        <v>1.9</v>
      </c>
      <c r="H3048" s="19">
        <f>E3048*Table133[[#This Row],[Price per unit]]</f>
        <v>1527.6</v>
      </c>
      <c r="I3048" s="7">
        <f>(Table133[[#This Row],[Price per unit]]-Table133[[#This Row],[Cost per unit]])*Table133[[#This Row],[Volume]]</f>
        <v>627.11999999999989</v>
      </c>
    </row>
    <row r="3049" spans="1:9" x14ac:dyDescent="0.2">
      <c r="A3049" s="14">
        <v>2011</v>
      </c>
      <c r="B3049" s="17" t="s">
        <v>13</v>
      </c>
      <c r="C3049" s="17" t="s">
        <v>209</v>
      </c>
      <c r="D3049" s="17" t="s">
        <v>3130</v>
      </c>
      <c r="E3049" s="1">
        <v>804</v>
      </c>
      <c r="F3049" s="19">
        <v>1.24</v>
      </c>
      <c r="G3049" s="19">
        <v>1.7</v>
      </c>
      <c r="H3049" s="19">
        <f>E3049*Table133[[#This Row],[Price per unit]]</f>
        <v>1366.8</v>
      </c>
      <c r="I3049" s="7">
        <f>(Table133[[#This Row],[Price per unit]]-Table133[[#This Row],[Cost per unit]])*Table133[[#This Row],[Volume]]</f>
        <v>369.84</v>
      </c>
    </row>
    <row r="3050" spans="1:9" x14ac:dyDescent="0.2">
      <c r="A3050" s="14">
        <v>2011</v>
      </c>
      <c r="B3050" s="17" t="s">
        <v>13</v>
      </c>
      <c r="C3050" s="17" t="s">
        <v>209</v>
      </c>
      <c r="D3050" s="17" t="s">
        <v>3130</v>
      </c>
      <c r="E3050" s="1">
        <v>948</v>
      </c>
      <c r="F3050" s="19">
        <v>1.22</v>
      </c>
      <c r="G3050" s="19">
        <v>1.83</v>
      </c>
      <c r="H3050" s="19">
        <f>E3050*Table133[[#This Row],[Price per unit]]</f>
        <v>1734.8400000000001</v>
      </c>
      <c r="I3050" s="7">
        <f>(Table133[[#This Row],[Price per unit]]-Table133[[#This Row],[Cost per unit]])*Table133[[#This Row],[Volume]]</f>
        <v>578.28000000000009</v>
      </c>
    </row>
    <row r="3051" spans="1:9" x14ac:dyDescent="0.2">
      <c r="A3051" s="14">
        <v>2011</v>
      </c>
      <c r="B3051" s="17" t="s">
        <v>13</v>
      </c>
      <c r="C3051" s="17" t="s">
        <v>209</v>
      </c>
      <c r="D3051" s="17" t="s">
        <v>3130</v>
      </c>
      <c r="E3051" s="1">
        <v>1200</v>
      </c>
      <c r="F3051" s="19">
        <v>1.1399999999999999</v>
      </c>
      <c r="G3051" s="19">
        <v>1.83</v>
      </c>
      <c r="H3051" s="19">
        <f>E3051*Table133[[#This Row],[Price per unit]]</f>
        <v>2196</v>
      </c>
      <c r="I3051" s="7">
        <f>(Table133[[#This Row],[Price per unit]]-Table133[[#This Row],[Cost per unit]])*Table133[[#This Row],[Volume]]</f>
        <v>828.00000000000023</v>
      </c>
    </row>
    <row r="3052" spans="1:9" x14ac:dyDescent="0.2">
      <c r="A3052" s="14">
        <v>2011</v>
      </c>
      <c r="B3052" s="17" t="s">
        <v>13</v>
      </c>
      <c r="C3052" s="17" t="s">
        <v>209</v>
      </c>
      <c r="D3052" s="17" t="s">
        <v>3130</v>
      </c>
      <c r="E3052" s="1">
        <v>576</v>
      </c>
      <c r="F3052" s="19">
        <v>1.37</v>
      </c>
      <c r="G3052" s="19">
        <v>1.65</v>
      </c>
      <c r="H3052" s="19">
        <f>E3052*Table133[[#This Row],[Price per unit]]</f>
        <v>950.4</v>
      </c>
      <c r="I3052" s="7">
        <f>(Table133[[#This Row],[Price per unit]]-Table133[[#This Row],[Cost per unit]])*Table133[[#This Row],[Volume]]</f>
        <v>161.27999999999989</v>
      </c>
    </row>
    <row r="3053" spans="1:9" x14ac:dyDescent="0.2">
      <c r="A3053" s="14">
        <v>2011</v>
      </c>
      <c r="B3053" s="17" t="s">
        <v>13</v>
      </c>
      <c r="C3053" s="17" t="s">
        <v>281</v>
      </c>
      <c r="D3053" s="17" t="s">
        <v>3169</v>
      </c>
      <c r="E3053" s="1">
        <v>612</v>
      </c>
      <c r="F3053" s="19">
        <v>2.16</v>
      </c>
      <c r="G3053" s="19">
        <v>3.63</v>
      </c>
      <c r="H3053" s="19">
        <f>E3053*Table133[[#This Row],[Price per unit]]</f>
        <v>2221.56</v>
      </c>
      <c r="I3053" s="7">
        <f>(Table133[[#This Row],[Price per unit]]-Table133[[#This Row],[Cost per unit]])*Table133[[#This Row],[Volume]]</f>
        <v>899.63999999999987</v>
      </c>
    </row>
    <row r="3054" spans="1:9" x14ac:dyDescent="0.2">
      <c r="A3054" s="14">
        <v>2011</v>
      </c>
      <c r="B3054" s="17" t="s">
        <v>13</v>
      </c>
      <c r="C3054" s="17" t="s">
        <v>281</v>
      </c>
      <c r="D3054" s="17" t="s">
        <v>3169</v>
      </c>
      <c r="E3054" s="1">
        <v>840</v>
      </c>
      <c r="F3054" s="19">
        <v>2.27</v>
      </c>
      <c r="G3054" s="19">
        <v>3.37</v>
      </c>
      <c r="H3054" s="19">
        <f>E3054*Table133[[#This Row],[Price per unit]]</f>
        <v>2830.8</v>
      </c>
      <c r="I3054" s="7">
        <f>(Table133[[#This Row],[Price per unit]]-Table133[[#This Row],[Cost per unit]])*Table133[[#This Row],[Volume]]</f>
        <v>924.00000000000011</v>
      </c>
    </row>
    <row r="3055" spans="1:9" x14ac:dyDescent="0.2">
      <c r="A3055" s="14">
        <v>2011</v>
      </c>
      <c r="B3055" s="17" t="s">
        <v>13</v>
      </c>
      <c r="C3055" s="17" t="s">
        <v>281</v>
      </c>
      <c r="D3055" s="17" t="s">
        <v>3169</v>
      </c>
      <c r="E3055" s="1">
        <v>672</v>
      </c>
      <c r="F3055" s="19">
        <v>2.5099999999999998</v>
      </c>
      <c r="G3055" s="19">
        <v>3.3</v>
      </c>
      <c r="H3055" s="19">
        <f>E3055*Table133[[#This Row],[Price per unit]]</f>
        <v>2217.6</v>
      </c>
      <c r="I3055" s="7">
        <f>(Table133[[#This Row],[Price per unit]]-Table133[[#This Row],[Cost per unit]])*Table133[[#This Row],[Volume]]</f>
        <v>530.88</v>
      </c>
    </row>
    <row r="3056" spans="1:9" x14ac:dyDescent="0.2">
      <c r="A3056" s="14">
        <v>2011</v>
      </c>
      <c r="B3056" s="17" t="s">
        <v>13</v>
      </c>
      <c r="C3056" s="17" t="s">
        <v>281</v>
      </c>
      <c r="D3056" s="17" t="s">
        <v>3169</v>
      </c>
      <c r="E3056" s="1">
        <v>1068</v>
      </c>
      <c r="F3056" s="19">
        <v>2.2999999999999998</v>
      </c>
      <c r="G3056" s="19">
        <v>3.23</v>
      </c>
      <c r="H3056" s="19">
        <f>E3056*Table133[[#This Row],[Price per unit]]</f>
        <v>3449.64</v>
      </c>
      <c r="I3056" s="7">
        <f>(Table133[[#This Row],[Price per unit]]-Table133[[#This Row],[Cost per unit]])*Table133[[#This Row],[Volume]]</f>
        <v>993.24000000000012</v>
      </c>
    </row>
    <row r="3057" spans="1:9" x14ac:dyDescent="0.2">
      <c r="A3057" s="14">
        <v>2011</v>
      </c>
      <c r="B3057" s="17" t="s">
        <v>13</v>
      </c>
      <c r="C3057" s="17" t="s">
        <v>281</v>
      </c>
      <c r="D3057" s="17" t="s">
        <v>3169</v>
      </c>
      <c r="E3057" s="1">
        <v>720</v>
      </c>
      <c r="F3057" s="19">
        <v>2.4300000000000002</v>
      </c>
      <c r="G3057" s="19">
        <v>3.2</v>
      </c>
      <c r="H3057" s="19">
        <f>E3057*Table133[[#This Row],[Price per unit]]</f>
        <v>2304</v>
      </c>
      <c r="I3057" s="7">
        <f>(Table133[[#This Row],[Price per unit]]-Table133[[#This Row],[Cost per unit]])*Table133[[#This Row],[Volume]]</f>
        <v>554.4</v>
      </c>
    </row>
    <row r="3058" spans="1:9" x14ac:dyDescent="0.2">
      <c r="A3058" s="14">
        <v>2011</v>
      </c>
      <c r="B3058" s="17" t="s">
        <v>13</v>
      </c>
      <c r="C3058" s="17" t="s">
        <v>281</v>
      </c>
      <c r="D3058" s="17" t="s">
        <v>3169</v>
      </c>
      <c r="E3058" s="1">
        <v>1104</v>
      </c>
      <c r="F3058" s="19">
        <v>2.17</v>
      </c>
      <c r="G3058" s="19">
        <v>3.58</v>
      </c>
      <c r="H3058" s="19">
        <f>E3058*Table133[[#This Row],[Price per unit]]</f>
        <v>3952.32</v>
      </c>
      <c r="I3058" s="7">
        <f>(Table133[[#This Row],[Price per unit]]-Table133[[#This Row],[Cost per unit]])*Table133[[#This Row],[Volume]]</f>
        <v>1556.64</v>
      </c>
    </row>
    <row r="3059" spans="1:9" x14ac:dyDescent="0.2">
      <c r="A3059" s="14">
        <v>2011</v>
      </c>
      <c r="B3059" s="17" t="s">
        <v>13</v>
      </c>
      <c r="C3059" s="17" t="s">
        <v>281</v>
      </c>
      <c r="D3059" s="17" t="s">
        <v>3169</v>
      </c>
      <c r="E3059" s="1">
        <v>720</v>
      </c>
      <c r="F3059" s="19">
        <v>2.71</v>
      </c>
      <c r="G3059" s="19">
        <v>3.95</v>
      </c>
      <c r="H3059" s="19">
        <f>E3059*Table133[[#This Row],[Price per unit]]</f>
        <v>2844</v>
      </c>
      <c r="I3059" s="7">
        <f>(Table133[[#This Row],[Price per unit]]-Table133[[#This Row],[Cost per unit]])*Table133[[#This Row],[Volume]]</f>
        <v>892.80000000000018</v>
      </c>
    </row>
    <row r="3060" spans="1:9" x14ac:dyDescent="0.2">
      <c r="A3060" s="14">
        <v>2011</v>
      </c>
      <c r="B3060" s="17" t="s">
        <v>13</v>
      </c>
      <c r="C3060" s="17" t="s">
        <v>281</v>
      </c>
      <c r="D3060" s="17" t="s">
        <v>3169</v>
      </c>
      <c r="E3060" s="1">
        <v>828</v>
      </c>
      <c r="F3060" s="19">
        <v>2.5299999999999998</v>
      </c>
      <c r="G3060" s="19">
        <v>3.97</v>
      </c>
      <c r="H3060" s="19">
        <f>E3060*Table133[[#This Row],[Price per unit]]</f>
        <v>3287.1600000000003</v>
      </c>
      <c r="I3060" s="7">
        <f>(Table133[[#This Row],[Price per unit]]-Table133[[#This Row],[Cost per unit]])*Table133[[#This Row],[Volume]]</f>
        <v>1192.3200000000004</v>
      </c>
    </row>
    <row r="3061" spans="1:9" x14ac:dyDescent="0.2">
      <c r="A3061" s="14">
        <v>2011</v>
      </c>
      <c r="B3061" s="17" t="s">
        <v>13</v>
      </c>
      <c r="C3061" s="17" t="s">
        <v>281</v>
      </c>
      <c r="D3061" s="17" t="s">
        <v>3169</v>
      </c>
      <c r="E3061" s="1">
        <v>948</v>
      </c>
      <c r="F3061" s="19">
        <v>2</v>
      </c>
      <c r="G3061" s="19">
        <v>3.99</v>
      </c>
      <c r="H3061" s="19">
        <f>E3061*Table133[[#This Row],[Price per unit]]</f>
        <v>3782.52</v>
      </c>
      <c r="I3061" s="7">
        <f>(Table133[[#This Row],[Price per unit]]-Table133[[#This Row],[Cost per unit]])*Table133[[#This Row],[Volume]]</f>
        <v>1886.5200000000002</v>
      </c>
    </row>
    <row r="3062" spans="1:9" x14ac:dyDescent="0.2">
      <c r="A3062" s="14">
        <v>2011</v>
      </c>
      <c r="B3062" s="17" t="s">
        <v>13</v>
      </c>
      <c r="C3062" s="17" t="s">
        <v>281</v>
      </c>
      <c r="D3062" s="17" t="s">
        <v>3169</v>
      </c>
      <c r="E3062" s="1">
        <v>600</v>
      </c>
      <c r="F3062" s="19">
        <v>2.61</v>
      </c>
      <c r="G3062" s="19">
        <v>3.39</v>
      </c>
      <c r="H3062" s="19">
        <f>E3062*Table133[[#This Row],[Price per unit]]</f>
        <v>2034</v>
      </c>
      <c r="I3062" s="7">
        <f>(Table133[[#This Row],[Price per unit]]-Table133[[#This Row],[Cost per unit]])*Table133[[#This Row],[Volume]]</f>
        <v>468.00000000000017</v>
      </c>
    </row>
    <row r="3063" spans="1:9" x14ac:dyDescent="0.2">
      <c r="A3063" s="14">
        <v>2011</v>
      </c>
      <c r="B3063" s="17" t="s">
        <v>13</v>
      </c>
      <c r="C3063" s="17" t="s">
        <v>281</v>
      </c>
      <c r="D3063" s="17" t="s">
        <v>3169</v>
      </c>
      <c r="E3063" s="1">
        <v>660</v>
      </c>
      <c r="F3063" s="19">
        <v>2.62</v>
      </c>
      <c r="G3063" s="19">
        <v>3.95</v>
      </c>
      <c r="H3063" s="19">
        <f>E3063*Table133[[#This Row],[Price per unit]]</f>
        <v>2607</v>
      </c>
      <c r="I3063" s="7">
        <f>(Table133[[#This Row],[Price per unit]]-Table133[[#This Row],[Cost per unit]])*Table133[[#This Row],[Volume]]</f>
        <v>877.80000000000007</v>
      </c>
    </row>
    <row r="3064" spans="1:9" x14ac:dyDescent="0.2">
      <c r="A3064" s="14">
        <v>2011</v>
      </c>
      <c r="B3064" s="17" t="s">
        <v>13</v>
      </c>
      <c r="C3064" s="17" t="s">
        <v>281</v>
      </c>
      <c r="D3064" s="17" t="s">
        <v>3169</v>
      </c>
      <c r="E3064" s="1">
        <v>636</v>
      </c>
      <c r="F3064" s="19">
        <v>2.77</v>
      </c>
      <c r="G3064" s="19">
        <v>3.22</v>
      </c>
      <c r="H3064" s="19">
        <f>E3064*Table133[[#This Row],[Price per unit]]</f>
        <v>2047.92</v>
      </c>
      <c r="I3064" s="7">
        <f>(Table133[[#This Row],[Price per unit]]-Table133[[#This Row],[Cost per unit]])*Table133[[#This Row],[Volume]]</f>
        <v>286.2000000000001</v>
      </c>
    </row>
    <row r="3065" spans="1:9" x14ac:dyDescent="0.2">
      <c r="A3065" s="14">
        <v>2011</v>
      </c>
      <c r="B3065" s="17" t="s">
        <v>13</v>
      </c>
      <c r="C3065" s="17" t="s">
        <v>281</v>
      </c>
      <c r="D3065" s="17" t="s">
        <v>3169</v>
      </c>
      <c r="E3065" s="1">
        <v>900</v>
      </c>
      <c r="F3065" s="19">
        <v>2.04</v>
      </c>
      <c r="G3065" s="19">
        <v>3.21</v>
      </c>
      <c r="H3065" s="19">
        <f>E3065*Table133[[#This Row],[Price per unit]]</f>
        <v>2889</v>
      </c>
      <c r="I3065" s="7">
        <f>(Table133[[#This Row],[Price per unit]]-Table133[[#This Row],[Cost per unit]])*Table133[[#This Row],[Volume]]</f>
        <v>1053</v>
      </c>
    </row>
    <row r="3066" spans="1:9" x14ac:dyDescent="0.2">
      <c r="A3066" s="14">
        <v>2011</v>
      </c>
      <c r="B3066" s="17" t="s">
        <v>13</v>
      </c>
      <c r="C3066" s="17" t="s">
        <v>281</v>
      </c>
      <c r="D3066" s="17" t="s">
        <v>3169</v>
      </c>
      <c r="E3066" s="1">
        <v>900</v>
      </c>
      <c r="F3066" s="19">
        <v>2.34</v>
      </c>
      <c r="G3066" s="19">
        <v>3.3</v>
      </c>
      <c r="H3066" s="19">
        <f>E3066*Table133[[#This Row],[Price per unit]]</f>
        <v>2970</v>
      </c>
      <c r="I3066" s="7">
        <f>(Table133[[#This Row],[Price per unit]]-Table133[[#This Row],[Cost per unit]])*Table133[[#This Row],[Volume]]</f>
        <v>864</v>
      </c>
    </row>
    <row r="3067" spans="1:9" x14ac:dyDescent="0.2">
      <c r="A3067" s="14">
        <v>2011</v>
      </c>
      <c r="B3067" s="17" t="s">
        <v>13</v>
      </c>
      <c r="C3067" s="17" t="s">
        <v>281</v>
      </c>
      <c r="D3067" s="17" t="s">
        <v>3169</v>
      </c>
      <c r="E3067" s="1">
        <v>852</v>
      </c>
      <c r="F3067" s="19">
        <v>2.4</v>
      </c>
      <c r="G3067" s="19">
        <v>3.93</v>
      </c>
      <c r="H3067" s="19">
        <f>E3067*Table133[[#This Row],[Price per unit]]</f>
        <v>3348.36</v>
      </c>
      <c r="I3067" s="7">
        <f>(Table133[[#This Row],[Price per unit]]-Table133[[#This Row],[Cost per unit]])*Table133[[#This Row],[Volume]]</f>
        <v>1303.5600000000002</v>
      </c>
    </row>
    <row r="3068" spans="1:9" x14ac:dyDescent="0.2">
      <c r="A3068" s="14">
        <v>2011</v>
      </c>
      <c r="B3068" s="17" t="s">
        <v>13</v>
      </c>
      <c r="C3068" s="17" t="s">
        <v>281</v>
      </c>
      <c r="D3068" s="17" t="s">
        <v>3169</v>
      </c>
      <c r="E3068" s="1">
        <v>732</v>
      </c>
      <c r="F3068" s="19">
        <v>2.25</v>
      </c>
      <c r="G3068" s="19">
        <v>3.76</v>
      </c>
      <c r="H3068" s="19">
        <f>E3068*Table133[[#This Row],[Price per unit]]</f>
        <v>2752.3199999999997</v>
      </c>
      <c r="I3068" s="7">
        <f>(Table133[[#This Row],[Price per unit]]-Table133[[#This Row],[Cost per unit]])*Table133[[#This Row],[Volume]]</f>
        <v>1105.32</v>
      </c>
    </row>
    <row r="3069" spans="1:9" x14ac:dyDescent="0.2">
      <c r="A3069" s="14">
        <v>2011</v>
      </c>
      <c r="B3069" s="17" t="s">
        <v>13</v>
      </c>
      <c r="C3069" s="17" t="s">
        <v>281</v>
      </c>
      <c r="D3069" s="17" t="s">
        <v>3169</v>
      </c>
      <c r="E3069" s="1">
        <v>1140</v>
      </c>
      <c r="F3069" s="19">
        <v>2.59</v>
      </c>
      <c r="G3069" s="19">
        <v>3.91</v>
      </c>
      <c r="H3069" s="19">
        <f>E3069*Table133[[#This Row],[Price per unit]]</f>
        <v>4457.4000000000005</v>
      </c>
      <c r="I3069" s="7">
        <f>(Table133[[#This Row],[Price per unit]]-Table133[[#This Row],[Cost per unit]])*Table133[[#This Row],[Volume]]</f>
        <v>1504.8000000000004</v>
      </c>
    </row>
    <row r="3070" spans="1:9" x14ac:dyDescent="0.2">
      <c r="A3070" s="14">
        <v>2011</v>
      </c>
      <c r="B3070" s="17" t="s">
        <v>13</v>
      </c>
      <c r="C3070" s="17" t="s">
        <v>281</v>
      </c>
      <c r="D3070" s="17" t="s">
        <v>3169</v>
      </c>
      <c r="E3070" s="1">
        <v>996</v>
      </c>
      <c r="F3070" s="19">
        <v>2.4900000000000002</v>
      </c>
      <c r="G3070" s="19">
        <v>3.64</v>
      </c>
      <c r="H3070" s="19">
        <f>E3070*Table133[[#This Row],[Price per unit]]</f>
        <v>3625.44</v>
      </c>
      <c r="I3070" s="7">
        <f>(Table133[[#This Row],[Price per unit]]-Table133[[#This Row],[Cost per unit]])*Table133[[#This Row],[Volume]]</f>
        <v>1145.3999999999999</v>
      </c>
    </row>
    <row r="3071" spans="1:9" x14ac:dyDescent="0.2">
      <c r="A3071" s="14">
        <v>2011</v>
      </c>
      <c r="B3071" s="17" t="s">
        <v>13</v>
      </c>
      <c r="C3071" s="17" t="s">
        <v>281</v>
      </c>
      <c r="D3071" s="17" t="s">
        <v>3169</v>
      </c>
      <c r="E3071" s="1">
        <v>900</v>
      </c>
      <c r="F3071" s="19">
        <v>2.64</v>
      </c>
      <c r="G3071" s="19">
        <v>3.22</v>
      </c>
      <c r="H3071" s="19">
        <f>E3071*Table133[[#This Row],[Price per unit]]</f>
        <v>2898</v>
      </c>
      <c r="I3071" s="7">
        <f>(Table133[[#This Row],[Price per unit]]-Table133[[#This Row],[Cost per unit]])*Table133[[#This Row],[Volume]]</f>
        <v>522.00000000000011</v>
      </c>
    </row>
    <row r="3072" spans="1:9" x14ac:dyDescent="0.2">
      <c r="A3072" s="14">
        <v>2011</v>
      </c>
      <c r="B3072" s="17" t="s">
        <v>13</v>
      </c>
      <c r="C3072" s="17" t="s">
        <v>281</v>
      </c>
      <c r="D3072" s="17" t="s">
        <v>3169</v>
      </c>
      <c r="E3072" s="1">
        <v>1032</v>
      </c>
      <c r="F3072" s="19">
        <v>2.41</v>
      </c>
      <c r="G3072" s="19">
        <v>3.85</v>
      </c>
      <c r="H3072" s="19">
        <f>E3072*Table133[[#This Row],[Price per unit]]</f>
        <v>3973.2000000000003</v>
      </c>
      <c r="I3072" s="7">
        <f>(Table133[[#This Row],[Price per unit]]-Table133[[#This Row],[Cost per unit]])*Table133[[#This Row],[Volume]]</f>
        <v>1486.08</v>
      </c>
    </row>
    <row r="3073" spans="1:9" x14ac:dyDescent="0.2">
      <c r="A3073" s="14">
        <v>2011</v>
      </c>
      <c r="B3073" s="17" t="s">
        <v>13</v>
      </c>
      <c r="C3073" s="17" t="s">
        <v>281</v>
      </c>
      <c r="D3073" s="17" t="s">
        <v>3169</v>
      </c>
      <c r="E3073" s="1">
        <v>708</v>
      </c>
      <c r="F3073" s="19">
        <v>2.83</v>
      </c>
      <c r="G3073" s="19">
        <v>3.52</v>
      </c>
      <c r="H3073" s="19">
        <f>E3073*Table133[[#This Row],[Price per unit]]</f>
        <v>2492.16</v>
      </c>
      <c r="I3073" s="7">
        <f>(Table133[[#This Row],[Price per unit]]-Table133[[#This Row],[Cost per unit]])*Table133[[#This Row],[Volume]]</f>
        <v>488.52</v>
      </c>
    </row>
    <row r="3074" spans="1:9" x14ac:dyDescent="0.2">
      <c r="A3074" s="14">
        <v>2011</v>
      </c>
      <c r="B3074" s="17" t="s">
        <v>13</v>
      </c>
      <c r="C3074" s="17" t="s">
        <v>281</v>
      </c>
      <c r="D3074" s="17" t="s">
        <v>3169</v>
      </c>
      <c r="E3074" s="1">
        <v>684</v>
      </c>
      <c r="F3074" s="19">
        <v>2.21</v>
      </c>
      <c r="G3074" s="19">
        <v>3.8</v>
      </c>
      <c r="H3074" s="19">
        <f>E3074*Table133[[#This Row],[Price per unit]]</f>
        <v>2599.1999999999998</v>
      </c>
      <c r="I3074" s="7">
        <f>(Table133[[#This Row],[Price per unit]]-Table133[[#This Row],[Cost per unit]])*Table133[[#This Row],[Volume]]</f>
        <v>1087.56</v>
      </c>
    </row>
    <row r="3075" spans="1:9" x14ac:dyDescent="0.2">
      <c r="A3075" s="14">
        <v>2011</v>
      </c>
      <c r="B3075" s="17" t="s">
        <v>13</v>
      </c>
      <c r="C3075" s="17" t="s">
        <v>281</v>
      </c>
      <c r="D3075" s="17" t="s">
        <v>3169</v>
      </c>
      <c r="E3075" s="1">
        <v>1200</v>
      </c>
      <c r="F3075" s="19">
        <v>2.37</v>
      </c>
      <c r="G3075" s="19">
        <v>3.83</v>
      </c>
      <c r="H3075" s="19">
        <f>E3075*Table133[[#This Row],[Price per unit]]</f>
        <v>4596</v>
      </c>
      <c r="I3075" s="7">
        <f>(Table133[[#This Row],[Price per unit]]-Table133[[#This Row],[Cost per unit]])*Table133[[#This Row],[Volume]]</f>
        <v>1752</v>
      </c>
    </row>
    <row r="3076" spans="1:9" x14ac:dyDescent="0.2">
      <c r="A3076" s="14">
        <v>2011</v>
      </c>
      <c r="B3076" s="17" t="s">
        <v>13</v>
      </c>
      <c r="C3076" s="17" t="s">
        <v>281</v>
      </c>
      <c r="D3076" s="17" t="s">
        <v>3169</v>
      </c>
      <c r="E3076" s="1">
        <v>684</v>
      </c>
      <c r="F3076" s="19">
        <v>2.75</v>
      </c>
      <c r="G3076" s="19">
        <v>3.53</v>
      </c>
      <c r="H3076" s="19">
        <f>E3076*Table133[[#This Row],[Price per unit]]</f>
        <v>2414.52</v>
      </c>
      <c r="I3076" s="7">
        <f>(Table133[[#This Row],[Price per unit]]-Table133[[#This Row],[Cost per unit]])*Table133[[#This Row],[Volume]]</f>
        <v>533.51999999999987</v>
      </c>
    </row>
    <row r="3077" spans="1:9" x14ac:dyDescent="0.2">
      <c r="A3077" s="14">
        <v>2011</v>
      </c>
      <c r="B3077" s="17" t="s">
        <v>13</v>
      </c>
      <c r="C3077" s="17" t="s">
        <v>281</v>
      </c>
      <c r="D3077" s="17" t="s">
        <v>3169</v>
      </c>
      <c r="E3077" s="1">
        <v>744</v>
      </c>
      <c r="F3077" s="19">
        <v>2.19</v>
      </c>
      <c r="G3077" s="19">
        <v>3.66</v>
      </c>
      <c r="H3077" s="19">
        <f>E3077*Table133[[#This Row],[Price per unit]]</f>
        <v>2723.04</v>
      </c>
      <c r="I3077" s="7">
        <f>(Table133[[#This Row],[Price per unit]]-Table133[[#This Row],[Cost per unit]])*Table133[[#This Row],[Volume]]</f>
        <v>1093.68</v>
      </c>
    </row>
    <row r="3078" spans="1:9" x14ac:dyDescent="0.2">
      <c r="A3078" s="14">
        <v>2011</v>
      </c>
      <c r="B3078" s="17" t="s">
        <v>13</v>
      </c>
      <c r="C3078" s="17" t="s">
        <v>281</v>
      </c>
      <c r="D3078" s="17" t="s">
        <v>3169</v>
      </c>
      <c r="E3078" s="1">
        <v>648</v>
      </c>
      <c r="F3078" s="19">
        <v>2.94</v>
      </c>
      <c r="G3078" s="19">
        <v>3.71</v>
      </c>
      <c r="H3078" s="19">
        <f>E3078*Table133[[#This Row],[Price per unit]]</f>
        <v>2404.08</v>
      </c>
      <c r="I3078" s="7">
        <f>(Table133[[#This Row],[Price per unit]]-Table133[[#This Row],[Cost per unit]])*Table133[[#This Row],[Volume]]</f>
        <v>498.96000000000004</v>
      </c>
    </row>
    <row r="3079" spans="1:9" x14ac:dyDescent="0.2">
      <c r="A3079" s="14">
        <v>2011</v>
      </c>
      <c r="B3079" s="17" t="s">
        <v>13</v>
      </c>
      <c r="C3079" s="17" t="s">
        <v>281</v>
      </c>
      <c r="D3079" s="17" t="s">
        <v>3169</v>
      </c>
      <c r="E3079" s="1">
        <v>648</v>
      </c>
      <c r="F3079" s="19">
        <v>2.68</v>
      </c>
      <c r="G3079" s="19">
        <v>3.77</v>
      </c>
      <c r="H3079" s="19">
        <f>E3079*Table133[[#This Row],[Price per unit]]</f>
        <v>2442.96</v>
      </c>
      <c r="I3079" s="7">
        <f>(Table133[[#This Row],[Price per unit]]-Table133[[#This Row],[Cost per unit]])*Table133[[#This Row],[Volume]]</f>
        <v>706.31999999999994</v>
      </c>
    </row>
    <row r="3080" spans="1:9" x14ac:dyDescent="0.2">
      <c r="A3080" s="14">
        <v>2011</v>
      </c>
      <c r="B3080" s="17" t="s">
        <v>13</v>
      </c>
      <c r="C3080" s="17" t="s">
        <v>281</v>
      </c>
      <c r="D3080" s="17" t="s">
        <v>3169</v>
      </c>
      <c r="E3080" s="1">
        <v>612</v>
      </c>
      <c r="F3080" s="19">
        <v>2.4900000000000002</v>
      </c>
      <c r="G3080" s="19">
        <v>3.61</v>
      </c>
      <c r="H3080" s="19">
        <f>E3080*Table133[[#This Row],[Price per unit]]</f>
        <v>2209.3199999999997</v>
      </c>
      <c r="I3080" s="7">
        <f>(Table133[[#This Row],[Price per unit]]-Table133[[#This Row],[Cost per unit]])*Table133[[#This Row],[Volume]]</f>
        <v>685.43999999999983</v>
      </c>
    </row>
    <row r="3081" spans="1:9" x14ac:dyDescent="0.2">
      <c r="A3081" s="14">
        <v>2011</v>
      </c>
      <c r="B3081" s="17" t="s">
        <v>13</v>
      </c>
      <c r="C3081" s="17" t="s">
        <v>281</v>
      </c>
      <c r="D3081" s="17" t="s">
        <v>3169</v>
      </c>
      <c r="E3081" s="1">
        <v>1200</v>
      </c>
      <c r="F3081" s="19">
        <v>2.56</v>
      </c>
      <c r="G3081" s="19">
        <v>3.62</v>
      </c>
      <c r="H3081" s="19">
        <f>E3081*Table133[[#This Row],[Price per unit]]</f>
        <v>4344</v>
      </c>
      <c r="I3081" s="7">
        <f>(Table133[[#This Row],[Price per unit]]-Table133[[#This Row],[Cost per unit]])*Table133[[#This Row],[Volume]]</f>
        <v>1272</v>
      </c>
    </row>
    <row r="3082" spans="1:9" x14ac:dyDescent="0.2">
      <c r="A3082" s="14">
        <v>2011</v>
      </c>
      <c r="B3082" s="17" t="s">
        <v>13</v>
      </c>
      <c r="C3082" s="17" t="s">
        <v>281</v>
      </c>
      <c r="D3082" s="17" t="s">
        <v>3169</v>
      </c>
      <c r="E3082" s="1">
        <v>672</v>
      </c>
      <c r="F3082" s="19">
        <v>2.15</v>
      </c>
      <c r="G3082" s="19">
        <v>3.69</v>
      </c>
      <c r="H3082" s="19">
        <f>E3082*Table133[[#This Row],[Price per unit]]</f>
        <v>2479.6799999999998</v>
      </c>
      <c r="I3082" s="7">
        <f>(Table133[[#This Row],[Price per unit]]-Table133[[#This Row],[Cost per unit]])*Table133[[#This Row],[Volume]]</f>
        <v>1034.8800000000001</v>
      </c>
    </row>
    <row r="3083" spans="1:9" x14ac:dyDescent="0.2">
      <c r="A3083" s="14">
        <v>2011</v>
      </c>
      <c r="B3083" s="17" t="s">
        <v>13</v>
      </c>
      <c r="C3083" s="17" t="s">
        <v>281</v>
      </c>
      <c r="D3083" s="17" t="s">
        <v>3169</v>
      </c>
      <c r="E3083" s="1">
        <v>984</v>
      </c>
      <c r="F3083" s="19">
        <v>2.85</v>
      </c>
      <c r="G3083" s="19">
        <v>3.89</v>
      </c>
      <c r="H3083" s="19">
        <f>E3083*Table133[[#This Row],[Price per unit]]</f>
        <v>3827.76</v>
      </c>
      <c r="I3083" s="7">
        <f>(Table133[[#This Row],[Price per unit]]-Table133[[#This Row],[Cost per unit]])*Table133[[#This Row],[Volume]]</f>
        <v>1023.36</v>
      </c>
    </row>
    <row r="3084" spans="1:9" x14ac:dyDescent="0.2">
      <c r="A3084" s="14">
        <v>2011</v>
      </c>
      <c r="B3084" s="17" t="s">
        <v>13</v>
      </c>
      <c r="C3084" s="17" t="s">
        <v>281</v>
      </c>
      <c r="D3084" s="17" t="s">
        <v>3169</v>
      </c>
      <c r="E3084" s="1">
        <v>996</v>
      </c>
      <c r="F3084" s="19">
        <v>2.64</v>
      </c>
      <c r="G3084" s="19">
        <v>3.24</v>
      </c>
      <c r="H3084" s="19">
        <f>E3084*Table133[[#This Row],[Price per unit]]</f>
        <v>3227.0400000000004</v>
      </c>
      <c r="I3084" s="7">
        <f>(Table133[[#This Row],[Price per unit]]-Table133[[#This Row],[Cost per unit]])*Table133[[#This Row],[Volume]]</f>
        <v>597.60000000000014</v>
      </c>
    </row>
    <row r="3085" spans="1:9" x14ac:dyDescent="0.2">
      <c r="A3085" s="14">
        <v>2011</v>
      </c>
      <c r="B3085" s="17" t="s">
        <v>13</v>
      </c>
      <c r="C3085" s="17" t="s">
        <v>281</v>
      </c>
      <c r="D3085" s="17" t="s">
        <v>3169</v>
      </c>
      <c r="E3085" s="1">
        <v>1008</v>
      </c>
      <c r="F3085" s="19">
        <v>2.27</v>
      </c>
      <c r="G3085" s="19">
        <v>3.73</v>
      </c>
      <c r="H3085" s="19">
        <f>E3085*Table133[[#This Row],[Price per unit]]</f>
        <v>3759.84</v>
      </c>
      <c r="I3085" s="7">
        <f>(Table133[[#This Row],[Price per unit]]-Table133[[#This Row],[Cost per unit]])*Table133[[#This Row],[Volume]]</f>
        <v>1471.68</v>
      </c>
    </row>
    <row r="3086" spans="1:9" x14ac:dyDescent="0.2">
      <c r="A3086" s="14">
        <v>2011</v>
      </c>
      <c r="B3086" s="17" t="s">
        <v>13</v>
      </c>
      <c r="C3086" s="17" t="s">
        <v>281</v>
      </c>
      <c r="D3086" s="17" t="s">
        <v>3169</v>
      </c>
      <c r="E3086" s="1">
        <v>720</v>
      </c>
      <c r="F3086" s="19">
        <v>2.68</v>
      </c>
      <c r="G3086" s="19">
        <v>3.75</v>
      </c>
      <c r="H3086" s="19">
        <f>E3086*Table133[[#This Row],[Price per unit]]</f>
        <v>2700</v>
      </c>
      <c r="I3086" s="7">
        <f>(Table133[[#This Row],[Price per unit]]-Table133[[#This Row],[Cost per unit]])*Table133[[#This Row],[Volume]]</f>
        <v>770.39999999999986</v>
      </c>
    </row>
    <row r="3087" spans="1:9" x14ac:dyDescent="0.2">
      <c r="A3087" s="14">
        <v>2011</v>
      </c>
      <c r="B3087" s="17" t="s">
        <v>13</v>
      </c>
      <c r="C3087" s="17" t="s">
        <v>281</v>
      </c>
      <c r="D3087" s="17" t="s">
        <v>3169</v>
      </c>
      <c r="E3087" s="1">
        <v>636</v>
      </c>
      <c r="F3087" s="19">
        <v>2.23</v>
      </c>
      <c r="G3087" s="19">
        <v>3.65</v>
      </c>
      <c r="H3087" s="19">
        <f>E3087*Table133[[#This Row],[Price per unit]]</f>
        <v>2321.4</v>
      </c>
      <c r="I3087" s="7">
        <f>(Table133[[#This Row],[Price per unit]]-Table133[[#This Row],[Cost per unit]])*Table133[[#This Row],[Volume]]</f>
        <v>903.12</v>
      </c>
    </row>
    <row r="3088" spans="1:9" x14ac:dyDescent="0.2">
      <c r="A3088" s="14">
        <v>2011</v>
      </c>
      <c r="B3088" s="17" t="s">
        <v>13</v>
      </c>
      <c r="C3088" s="17" t="s">
        <v>281</v>
      </c>
      <c r="D3088" s="17" t="s">
        <v>3169</v>
      </c>
      <c r="E3088" s="1">
        <v>792</v>
      </c>
      <c r="F3088" s="19">
        <v>2.4900000000000002</v>
      </c>
      <c r="G3088" s="19">
        <v>3.91</v>
      </c>
      <c r="H3088" s="19">
        <f>E3088*Table133[[#This Row],[Price per unit]]</f>
        <v>3096.7200000000003</v>
      </c>
      <c r="I3088" s="7">
        <f>(Table133[[#This Row],[Price per unit]]-Table133[[#This Row],[Cost per unit]])*Table133[[#This Row],[Volume]]</f>
        <v>1124.6399999999999</v>
      </c>
    </row>
    <row r="3089" spans="1:9" x14ac:dyDescent="0.2">
      <c r="A3089" s="14">
        <v>2011</v>
      </c>
      <c r="B3089" s="17" t="s">
        <v>13</v>
      </c>
      <c r="C3089" s="17" t="s">
        <v>281</v>
      </c>
      <c r="D3089" s="17" t="s">
        <v>3169</v>
      </c>
      <c r="E3089" s="1">
        <v>744</v>
      </c>
      <c r="F3089" s="19">
        <v>2.39</v>
      </c>
      <c r="G3089" s="19">
        <v>3.96</v>
      </c>
      <c r="H3089" s="19">
        <f>E3089*Table133[[#This Row],[Price per unit]]</f>
        <v>2946.24</v>
      </c>
      <c r="I3089" s="7">
        <f>(Table133[[#This Row],[Price per unit]]-Table133[[#This Row],[Cost per unit]])*Table133[[#This Row],[Volume]]</f>
        <v>1168.08</v>
      </c>
    </row>
    <row r="3090" spans="1:9" x14ac:dyDescent="0.2">
      <c r="A3090" s="14">
        <v>2011</v>
      </c>
      <c r="B3090" s="17" t="s">
        <v>13</v>
      </c>
      <c r="C3090" s="17" t="s">
        <v>281</v>
      </c>
      <c r="D3090" s="17" t="s">
        <v>3169</v>
      </c>
      <c r="E3090" s="1">
        <v>1008</v>
      </c>
      <c r="F3090" s="19">
        <v>2.23</v>
      </c>
      <c r="G3090" s="19">
        <v>3.87</v>
      </c>
      <c r="H3090" s="19">
        <f>E3090*Table133[[#This Row],[Price per unit]]</f>
        <v>3900.96</v>
      </c>
      <c r="I3090" s="7">
        <f>(Table133[[#This Row],[Price per unit]]-Table133[[#This Row],[Cost per unit]])*Table133[[#This Row],[Volume]]</f>
        <v>1653.1200000000001</v>
      </c>
    </row>
    <row r="3091" spans="1:9" x14ac:dyDescent="0.2">
      <c r="A3091" s="14">
        <v>2011</v>
      </c>
      <c r="B3091" s="17" t="s">
        <v>13</v>
      </c>
      <c r="C3091" s="17" t="s">
        <v>281</v>
      </c>
      <c r="D3091" s="17" t="s">
        <v>3169</v>
      </c>
      <c r="E3091" s="1">
        <v>684</v>
      </c>
      <c r="F3091" s="19">
        <v>2.15</v>
      </c>
      <c r="G3091" s="19">
        <v>3.28</v>
      </c>
      <c r="H3091" s="19">
        <f>E3091*Table133[[#This Row],[Price per unit]]</f>
        <v>2243.52</v>
      </c>
      <c r="I3091" s="7">
        <f>(Table133[[#This Row],[Price per unit]]-Table133[[#This Row],[Cost per unit]])*Table133[[#This Row],[Volume]]</f>
        <v>772.92</v>
      </c>
    </row>
    <row r="3092" spans="1:9" x14ac:dyDescent="0.2">
      <c r="A3092" s="14">
        <v>2011</v>
      </c>
      <c r="B3092" s="17" t="s">
        <v>13</v>
      </c>
      <c r="C3092" s="17" t="s">
        <v>281</v>
      </c>
      <c r="D3092" s="17" t="s">
        <v>3169</v>
      </c>
      <c r="E3092" s="1">
        <v>744</v>
      </c>
      <c r="F3092" s="19">
        <v>2.21</v>
      </c>
      <c r="G3092" s="19">
        <v>3.91</v>
      </c>
      <c r="H3092" s="19">
        <f>E3092*Table133[[#This Row],[Price per unit]]</f>
        <v>2909.04</v>
      </c>
      <c r="I3092" s="7">
        <f>(Table133[[#This Row],[Price per unit]]-Table133[[#This Row],[Cost per unit]])*Table133[[#This Row],[Volume]]</f>
        <v>1264.8000000000002</v>
      </c>
    </row>
    <row r="3093" spans="1:9" x14ac:dyDescent="0.2">
      <c r="A3093" s="14">
        <v>2011</v>
      </c>
      <c r="B3093" s="17" t="s">
        <v>13</v>
      </c>
      <c r="C3093" s="17" t="s">
        <v>281</v>
      </c>
      <c r="D3093" s="17" t="s">
        <v>3169</v>
      </c>
      <c r="E3093" s="1">
        <v>876</v>
      </c>
      <c r="F3093" s="19">
        <v>2.59</v>
      </c>
      <c r="G3093" s="19">
        <v>3.5</v>
      </c>
      <c r="H3093" s="19">
        <f>E3093*Table133[[#This Row],[Price per unit]]</f>
        <v>3066</v>
      </c>
      <c r="I3093" s="7">
        <f>(Table133[[#This Row],[Price per unit]]-Table133[[#This Row],[Cost per unit]])*Table133[[#This Row],[Volume]]</f>
        <v>797.16000000000008</v>
      </c>
    </row>
    <row r="3094" spans="1:9" x14ac:dyDescent="0.2">
      <c r="A3094" s="14">
        <v>2011</v>
      </c>
      <c r="B3094" s="17" t="s">
        <v>13</v>
      </c>
      <c r="C3094" s="17" t="s">
        <v>281</v>
      </c>
      <c r="D3094" s="17" t="s">
        <v>3169</v>
      </c>
      <c r="E3094" s="1">
        <v>732</v>
      </c>
      <c r="F3094" s="19">
        <v>2.4500000000000002</v>
      </c>
      <c r="G3094" s="19">
        <v>3.66</v>
      </c>
      <c r="H3094" s="19">
        <f>E3094*Table133[[#This Row],[Price per unit]]</f>
        <v>2679.12</v>
      </c>
      <c r="I3094" s="7">
        <f>(Table133[[#This Row],[Price per unit]]-Table133[[#This Row],[Cost per unit]])*Table133[[#This Row],[Volume]]</f>
        <v>885.72</v>
      </c>
    </row>
    <row r="3095" spans="1:9" x14ac:dyDescent="0.2">
      <c r="A3095" s="14">
        <v>2011</v>
      </c>
      <c r="B3095" s="17" t="s">
        <v>13</v>
      </c>
      <c r="C3095" s="17" t="s">
        <v>281</v>
      </c>
      <c r="D3095" s="17" t="s">
        <v>3169</v>
      </c>
      <c r="E3095" s="1">
        <v>1104</v>
      </c>
      <c r="F3095" s="19">
        <v>2.74</v>
      </c>
      <c r="G3095" s="19">
        <v>3.69</v>
      </c>
      <c r="H3095" s="19">
        <f>E3095*Table133[[#This Row],[Price per unit]]</f>
        <v>4073.7599999999998</v>
      </c>
      <c r="I3095" s="7">
        <f>(Table133[[#This Row],[Price per unit]]-Table133[[#This Row],[Cost per unit]])*Table133[[#This Row],[Volume]]</f>
        <v>1048.7999999999997</v>
      </c>
    </row>
    <row r="3096" spans="1:9" x14ac:dyDescent="0.2">
      <c r="A3096" s="14">
        <v>2011</v>
      </c>
      <c r="B3096" s="17" t="s">
        <v>13</v>
      </c>
      <c r="C3096" s="17" t="s">
        <v>281</v>
      </c>
      <c r="D3096" s="17" t="s">
        <v>3169</v>
      </c>
      <c r="E3096" s="1">
        <v>960</v>
      </c>
      <c r="F3096" s="19">
        <v>2.4</v>
      </c>
      <c r="G3096" s="19">
        <v>3.8</v>
      </c>
      <c r="H3096" s="19">
        <f>E3096*Table133[[#This Row],[Price per unit]]</f>
        <v>3648</v>
      </c>
      <c r="I3096" s="7">
        <f>(Table133[[#This Row],[Price per unit]]-Table133[[#This Row],[Cost per unit]])*Table133[[#This Row],[Volume]]</f>
        <v>1344</v>
      </c>
    </row>
    <row r="3097" spans="1:9" x14ac:dyDescent="0.2">
      <c r="A3097" s="14">
        <v>2011</v>
      </c>
      <c r="B3097" s="17" t="s">
        <v>13</v>
      </c>
      <c r="C3097" s="17" t="s">
        <v>281</v>
      </c>
      <c r="D3097" s="17" t="s">
        <v>3169</v>
      </c>
      <c r="E3097" s="1">
        <v>696</v>
      </c>
      <c r="F3097" s="19">
        <v>2.2999999999999998</v>
      </c>
      <c r="G3097" s="19">
        <v>3.88</v>
      </c>
      <c r="H3097" s="19">
        <f>E3097*Table133[[#This Row],[Price per unit]]</f>
        <v>2700.48</v>
      </c>
      <c r="I3097" s="7">
        <f>(Table133[[#This Row],[Price per unit]]-Table133[[#This Row],[Cost per unit]])*Table133[[#This Row],[Volume]]</f>
        <v>1099.68</v>
      </c>
    </row>
    <row r="3098" spans="1:9" x14ac:dyDescent="0.2">
      <c r="A3098" s="14">
        <v>2011</v>
      </c>
      <c r="B3098" s="17" t="s">
        <v>13</v>
      </c>
      <c r="C3098" s="17" t="s">
        <v>281</v>
      </c>
      <c r="D3098" s="17" t="s">
        <v>3169</v>
      </c>
      <c r="E3098" s="1">
        <v>660</v>
      </c>
      <c r="F3098" s="19">
        <v>2.23</v>
      </c>
      <c r="G3098" s="19">
        <v>3.81</v>
      </c>
      <c r="H3098" s="19">
        <f>E3098*Table133[[#This Row],[Price per unit]]</f>
        <v>2514.6</v>
      </c>
      <c r="I3098" s="7">
        <f>(Table133[[#This Row],[Price per unit]]-Table133[[#This Row],[Cost per unit]])*Table133[[#This Row],[Volume]]</f>
        <v>1042.8</v>
      </c>
    </row>
    <row r="3099" spans="1:9" x14ac:dyDescent="0.2">
      <c r="A3099" s="14">
        <v>2011</v>
      </c>
      <c r="B3099" s="17" t="s">
        <v>13</v>
      </c>
      <c r="C3099" s="17" t="s">
        <v>281</v>
      </c>
      <c r="D3099" s="17" t="s">
        <v>3169</v>
      </c>
      <c r="E3099" s="1">
        <v>1200</v>
      </c>
      <c r="F3099" s="19">
        <v>2.08</v>
      </c>
      <c r="G3099" s="19">
        <v>3.5</v>
      </c>
      <c r="H3099" s="19">
        <f>E3099*Table133[[#This Row],[Price per unit]]</f>
        <v>4200</v>
      </c>
      <c r="I3099" s="7">
        <f>(Table133[[#This Row],[Price per unit]]-Table133[[#This Row],[Cost per unit]])*Table133[[#This Row],[Volume]]</f>
        <v>1704</v>
      </c>
    </row>
    <row r="3100" spans="1:9" x14ac:dyDescent="0.2">
      <c r="A3100" s="14">
        <v>2011</v>
      </c>
      <c r="B3100" s="17" t="s">
        <v>13</v>
      </c>
      <c r="C3100" s="17" t="s">
        <v>281</v>
      </c>
      <c r="D3100" s="17" t="s">
        <v>3169</v>
      </c>
      <c r="E3100" s="1">
        <v>1044</v>
      </c>
      <c r="F3100" s="19">
        <v>2.48</v>
      </c>
      <c r="G3100" s="19">
        <v>3.73</v>
      </c>
      <c r="H3100" s="19">
        <f>E3100*Table133[[#This Row],[Price per unit]]</f>
        <v>3894.12</v>
      </c>
      <c r="I3100" s="7">
        <f>(Table133[[#This Row],[Price per unit]]-Table133[[#This Row],[Cost per unit]])*Table133[[#This Row],[Volume]]</f>
        <v>1305</v>
      </c>
    </row>
    <row r="3101" spans="1:9" x14ac:dyDescent="0.2">
      <c r="A3101" s="14">
        <v>2011</v>
      </c>
      <c r="B3101" s="17" t="s">
        <v>13</v>
      </c>
      <c r="C3101" s="17" t="s">
        <v>281</v>
      </c>
      <c r="D3101" s="17" t="s">
        <v>3169</v>
      </c>
      <c r="E3101" s="1">
        <v>648</v>
      </c>
      <c r="F3101" s="19">
        <v>2.62</v>
      </c>
      <c r="G3101" s="19">
        <v>3.98</v>
      </c>
      <c r="H3101" s="19">
        <f>E3101*Table133[[#This Row],[Price per unit]]</f>
        <v>2579.04</v>
      </c>
      <c r="I3101" s="7">
        <f>(Table133[[#This Row],[Price per unit]]-Table133[[#This Row],[Cost per unit]])*Table133[[#This Row],[Volume]]</f>
        <v>881.28</v>
      </c>
    </row>
    <row r="3102" spans="1:9" x14ac:dyDescent="0.2">
      <c r="A3102" s="14">
        <v>2011</v>
      </c>
      <c r="B3102" s="17" t="s">
        <v>13</v>
      </c>
      <c r="C3102" s="17" t="s">
        <v>281</v>
      </c>
      <c r="D3102" s="17" t="s">
        <v>3169</v>
      </c>
      <c r="E3102" s="1">
        <v>876</v>
      </c>
      <c r="F3102" s="19">
        <v>2.42</v>
      </c>
      <c r="G3102" s="19">
        <v>3.64</v>
      </c>
      <c r="H3102" s="19">
        <f>E3102*Table133[[#This Row],[Price per unit]]</f>
        <v>3188.6400000000003</v>
      </c>
      <c r="I3102" s="7">
        <f>(Table133[[#This Row],[Price per unit]]-Table133[[#This Row],[Cost per unit]])*Table133[[#This Row],[Volume]]</f>
        <v>1068.7200000000003</v>
      </c>
    </row>
    <row r="3103" spans="1:9" x14ac:dyDescent="0.2">
      <c r="A3103" s="14">
        <v>2011</v>
      </c>
      <c r="B3103" s="17" t="s">
        <v>13</v>
      </c>
      <c r="C3103" s="17" t="s">
        <v>281</v>
      </c>
      <c r="D3103" s="17" t="s">
        <v>3169</v>
      </c>
      <c r="E3103" s="1">
        <v>972</v>
      </c>
      <c r="F3103" s="19">
        <v>2.78</v>
      </c>
      <c r="G3103" s="19">
        <v>3.77</v>
      </c>
      <c r="H3103" s="19">
        <f>E3103*Table133[[#This Row],[Price per unit]]</f>
        <v>3664.44</v>
      </c>
      <c r="I3103" s="7">
        <f>(Table133[[#This Row],[Price per unit]]-Table133[[#This Row],[Cost per unit]])*Table133[[#This Row],[Volume]]</f>
        <v>962.2800000000002</v>
      </c>
    </row>
    <row r="3104" spans="1:9" x14ac:dyDescent="0.2">
      <c r="A3104" s="14">
        <v>2011</v>
      </c>
      <c r="B3104" s="17" t="s">
        <v>13</v>
      </c>
      <c r="C3104" s="17" t="s">
        <v>281</v>
      </c>
      <c r="D3104" s="17" t="s">
        <v>3169</v>
      </c>
      <c r="E3104" s="1">
        <v>1176</v>
      </c>
      <c r="F3104" s="19">
        <v>2.1</v>
      </c>
      <c r="G3104" s="19">
        <v>3.22</v>
      </c>
      <c r="H3104" s="19">
        <f>E3104*Table133[[#This Row],[Price per unit]]</f>
        <v>3786.7200000000003</v>
      </c>
      <c r="I3104" s="7">
        <f>(Table133[[#This Row],[Price per unit]]-Table133[[#This Row],[Cost per unit]])*Table133[[#This Row],[Volume]]</f>
        <v>1317.1200000000001</v>
      </c>
    </row>
    <row r="3105" spans="1:9" x14ac:dyDescent="0.2">
      <c r="A3105" s="14">
        <v>2011</v>
      </c>
      <c r="B3105" s="17" t="s">
        <v>13</v>
      </c>
      <c r="C3105" s="17" t="s">
        <v>281</v>
      </c>
      <c r="D3105" s="17" t="s">
        <v>3169</v>
      </c>
      <c r="E3105" s="1">
        <v>684</v>
      </c>
      <c r="F3105" s="19">
        <v>2.36</v>
      </c>
      <c r="G3105" s="19">
        <v>3.34</v>
      </c>
      <c r="H3105" s="19">
        <f>E3105*Table133[[#This Row],[Price per unit]]</f>
        <v>2284.56</v>
      </c>
      <c r="I3105" s="7">
        <f>(Table133[[#This Row],[Price per unit]]-Table133[[#This Row],[Cost per unit]])*Table133[[#This Row],[Volume]]</f>
        <v>670.31999999999994</v>
      </c>
    </row>
    <row r="3106" spans="1:9" x14ac:dyDescent="0.2">
      <c r="A3106" s="14">
        <v>2011</v>
      </c>
      <c r="B3106" s="17" t="s">
        <v>13</v>
      </c>
      <c r="C3106" s="17" t="s">
        <v>281</v>
      </c>
      <c r="D3106" s="17" t="s">
        <v>3169</v>
      </c>
      <c r="E3106" s="1">
        <v>852</v>
      </c>
      <c r="F3106" s="19">
        <v>2.2000000000000002</v>
      </c>
      <c r="G3106" s="19">
        <v>3.41</v>
      </c>
      <c r="H3106" s="19">
        <f>E3106*Table133[[#This Row],[Price per unit]]</f>
        <v>2905.32</v>
      </c>
      <c r="I3106" s="7">
        <f>(Table133[[#This Row],[Price per unit]]-Table133[[#This Row],[Cost per unit]])*Table133[[#This Row],[Volume]]</f>
        <v>1030.92</v>
      </c>
    </row>
    <row r="3107" spans="1:9" x14ac:dyDescent="0.2">
      <c r="A3107" s="14">
        <v>2011</v>
      </c>
      <c r="B3107" s="17" t="s">
        <v>13</v>
      </c>
      <c r="C3107" s="17" t="s">
        <v>281</v>
      </c>
      <c r="D3107" s="17" t="s">
        <v>3169</v>
      </c>
      <c r="E3107" s="1">
        <v>1152</v>
      </c>
      <c r="F3107" s="19">
        <v>2.12</v>
      </c>
      <c r="G3107" s="19">
        <v>3.44</v>
      </c>
      <c r="H3107" s="19">
        <f>E3107*Table133[[#This Row],[Price per unit]]</f>
        <v>3962.88</v>
      </c>
      <c r="I3107" s="7">
        <f>(Table133[[#This Row],[Price per unit]]-Table133[[#This Row],[Cost per unit]])*Table133[[#This Row],[Volume]]</f>
        <v>1520.6399999999999</v>
      </c>
    </row>
    <row r="3108" spans="1:9" x14ac:dyDescent="0.2">
      <c r="A3108" s="14">
        <v>2011</v>
      </c>
      <c r="B3108" s="17" t="s">
        <v>13</v>
      </c>
      <c r="C3108" s="17" t="s">
        <v>281</v>
      </c>
      <c r="D3108" s="17" t="s">
        <v>3169</v>
      </c>
      <c r="E3108" s="1">
        <v>900</v>
      </c>
      <c r="F3108" s="19">
        <v>2.27</v>
      </c>
      <c r="G3108" s="19">
        <v>3.2</v>
      </c>
      <c r="H3108" s="19">
        <f>E3108*Table133[[#This Row],[Price per unit]]</f>
        <v>2880</v>
      </c>
      <c r="I3108" s="7">
        <f>(Table133[[#This Row],[Price per unit]]-Table133[[#This Row],[Cost per unit]])*Table133[[#This Row],[Volume]]</f>
        <v>837.00000000000011</v>
      </c>
    </row>
    <row r="3109" spans="1:9" x14ac:dyDescent="0.2">
      <c r="A3109" s="14">
        <v>2011</v>
      </c>
      <c r="B3109" s="17" t="s">
        <v>13</v>
      </c>
      <c r="C3109" s="17" t="s">
        <v>281</v>
      </c>
      <c r="D3109" s="17" t="s">
        <v>3169</v>
      </c>
      <c r="E3109" s="1">
        <v>936</v>
      </c>
      <c r="F3109" s="19">
        <v>2.97</v>
      </c>
      <c r="G3109" s="19">
        <v>3.71</v>
      </c>
      <c r="H3109" s="19">
        <f>E3109*Table133[[#This Row],[Price per unit]]</f>
        <v>3472.56</v>
      </c>
      <c r="I3109" s="7">
        <f>(Table133[[#This Row],[Price per unit]]-Table133[[#This Row],[Cost per unit]])*Table133[[#This Row],[Volume]]</f>
        <v>692.63999999999976</v>
      </c>
    </row>
    <row r="3110" spans="1:9" x14ac:dyDescent="0.2">
      <c r="A3110" s="14">
        <v>2011</v>
      </c>
      <c r="B3110" s="17" t="s">
        <v>13</v>
      </c>
      <c r="C3110" s="17" t="s">
        <v>281</v>
      </c>
      <c r="D3110" s="17" t="s">
        <v>3169</v>
      </c>
      <c r="E3110" s="1">
        <v>732</v>
      </c>
      <c r="F3110" s="19">
        <v>2.99</v>
      </c>
      <c r="G3110" s="19">
        <v>3.81</v>
      </c>
      <c r="H3110" s="19">
        <f>E3110*Table133[[#This Row],[Price per unit]]</f>
        <v>2788.92</v>
      </c>
      <c r="I3110" s="7">
        <f>(Table133[[#This Row],[Price per unit]]-Table133[[#This Row],[Cost per unit]])*Table133[[#This Row],[Volume]]</f>
        <v>600.2399999999999</v>
      </c>
    </row>
    <row r="3111" spans="1:9" x14ac:dyDescent="0.2">
      <c r="A3111" s="14">
        <v>2011</v>
      </c>
      <c r="B3111" s="17" t="s">
        <v>13</v>
      </c>
      <c r="C3111" s="17" t="s">
        <v>281</v>
      </c>
      <c r="D3111" s="17" t="s">
        <v>3169</v>
      </c>
      <c r="E3111" s="1">
        <v>912</v>
      </c>
      <c r="F3111" s="19">
        <v>2.84</v>
      </c>
      <c r="G3111" s="19">
        <v>3.55</v>
      </c>
      <c r="H3111" s="19">
        <f>E3111*Table133[[#This Row],[Price per unit]]</f>
        <v>3237.6</v>
      </c>
      <c r="I3111" s="7">
        <f>(Table133[[#This Row],[Price per unit]]-Table133[[#This Row],[Cost per unit]])*Table133[[#This Row],[Volume]]</f>
        <v>647.52</v>
      </c>
    </row>
    <row r="3112" spans="1:9" x14ac:dyDescent="0.2">
      <c r="A3112" s="14">
        <v>2011</v>
      </c>
      <c r="B3112" s="17" t="s">
        <v>13</v>
      </c>
      <c r="C3112" s="17" t="s">
        <v>281</v>
      </c>
      <c r="D3112" s="17" t="s">
        <v>3169</v>
      </c>
      <c r="E3112" s="1">
        <v>1104</v>
      </c>
      <c r="F3112" s="19">
        <v>2.12</v>
      </c>
      <c r="G3112" s="19">
        <v>3.5</v>
      </c>
      <c r="H3112" s="19">
        <f>E3112*Table133[[#This Row],[Price per unit]]</f>
        <v>3864</v>
      </c>
      <c r="I3112" s="7">
        <f>(Table133[[#This Row],[Price per unit]]-Table133[[#This Row],[Cost per unit]])*Table133[[#This Row],[Volume]]</f>
        <v>1523.52</v>
      </c>
    </row>
    <row r="3113" spans="1:9" x14ac:dyDescent="0.2">
      <c r="A3113" s="14">
        <v>2011</v>
      </c>
      <c r="B3113" s="17" t="s">
        <v>13</v>
      </c>
      <c r="C3113" s="17" t="s">
        <v>281</v>
      </c>
      <c r="D3113" s="17" t="s">
        <v>3169</v>
      </c>
      <c r="E3113" s="1">
        <v>1056</v>
      </c>
      <c r="F3113" s="19">
        <v>2.98</v>
      </c>
      <c r="G3113" s="19">
        <v>3.6</v>
      </c>
      <c r="H3113" s="19">
        <f>E3113*Table133[[#This Row],[Price per unit]]</f>
        <v>3801.6</v>
      </c>
      <c r="I3113" s="7">
        <f>(Table133[[#This Row],[Price per unit]]-Table133[[#This Row],[Cost per unit]])*Table133[[#This Row],[Volume]]</f>
        <v>654.72000000000014</v>
      </c>
    </row>
    <row r="3114" spans="1:9" x14ac:dyDescent="0.2">
      <c r="A3114" s="14">
        <v>2011</v>
      </c>
      <c r="B3114" s="17" t="s">
        <v>13</v>
      </c>
      <c r="C3114" s="17" t="s">
        <v>1578</v>
      </c>
      <c r="D3114" s="17" t="s">
        <v>3231</v>
      </c>
      <c r="E3114" s="1">
        <v>516</v>
      </c>
      <c r="F3114" s="19">
        <v>4.1399999999999997</v>
      </c>
      <c r="G3114" s="19">
        <v>6.68</v>
      </c>
      <c r="H3114" s="19">
        <f>E3114*Table133[[#This Row],[Price per unit]]</f>
        <v>3446.8799999999997</v>
      </c>
      <c r="I3114" s="7">
        <f>(Table133[[#This Row],[Price per unit]]-Table133[[#This Row],[Cost per unit]])*Table133[[#This Row],[Volume]]</f>
        <v>1310.6400000000001</v>
      </c>
    </row>
    <row r="3115" spans="1:9" x14ac:dyDescent="0.2">
      <c r="A3115" s="14">
        <v>2011</v>
      </c>
      <c r="B3115" s="17" t="s">
        <v>13</v>
      </c>
      <c r="C3115" s="17" t="s">
        <v>1578</v>
      </c>
      <c r="D3115" s="17" t="s">
        <v>3231</v>
      </c>
      <c r="E3115" s="1">
        <v>516</v>
      </c>
      <c r="F3115" s="19">
        <v>3.06</v>
      </c>
      <c r="G3115" s="19">
        <v>5.07</v>
      </c>
      <c r="H3115" s="19">
        <f>E3115*Table133[[#This Row],[Price per unit]]</f>
        <v>2616.1200000000003</v>
      </c>
      <c r="I3115" s="7">
        <f>(Table133[[#This Row],[Price per unit]]-Table133[[#This Row],[Cost per unit]])*Table133[[#This Row],[Volume]]</f>
        <v>1037.1600000000001</v>
      </c>
    </row>
    <row r="3116" spans="1:9" x14ac:dyDescent="0.2">
      <c r="A3116" s="14">
        <v>2011</v>
      </c>
      <c r="B3116" s="17" t="s">
        <v>13</v>
      </c>
      <c r="C3116" s="17" t="s">
        <v>1578</v>
      </c>
      <c r="D3116" s="17" t="s">
        <v>3231</v>
      </c>
      <c r="E3116" s="1">
        <v>384</v>
      </c>
      <c r="F3116" s="19">
        <v>4.0599999999999996</v>
      </c>
      <c r="G3116" s="19">
        <v>6.06</v>
      </c>
      <c r="H3116" s="19">
        <f>E3116*Table133[[#This Row],[Price per unit]]</f>
        <v>2327.04</v>
      </c>
      <c r="I3116" s="7">
        <f>(Table133[[#This Row],[Price per unit]]-Table133[[#This Row],[Cost per unit]])*Table133[[#This Row],[Volume]]</f>
        <v>768</v>
      </c>
    </row>
    <row r="3117" spans="1:9" x14ac:dyDescent="0.2">
      <c r="A3117" s="14">
        <v>2011</v>
      </c>
      <c r="B3117" s="17" t="s">
        <v>13</v>
      </c>
      <c r="C3117" s="17" t="s">
        <v>1578</v>
      </c>
      <c r="D3117" s="17" t="s">
        <v>3231</v>
      </c>
      <c r="E3117" s="1">
        <v>528</v>
      </c>
      <c r="F3117" s="19">
        <v>4.55</v>
      </c>
      <c r="G3117" s="19">
        <v>6.84</v>
      </c>
      <c r="H3117" s="19">
        <f>E3117*Table133[[#This Row],[Price per unit]]</f>
        <v>3611.52</v>
      </c>
      <c r="I3117" s="7">
        <f>(Table133[[#This Row],[Price per unit]]-Table133[[#This Row],[Cost per unit]])*Table133[[#This Row],[Volume]]</f>
        <v>1209.1200000000001</v>
      </c>
    </row>
    <row r="3118" spans="1:9" x14ac:dyDescent="0.2">
      <c r="A3118" s="14">
        <v>2011</v>
      </c>
      <c r="B3118" s="17" t="s">
        <v>13</v>
      </c>
      <c r="C3118" s="17" t="s">
        <v>1578</v>
      </c>
      <c r="D3118" s="17" t="s">
        <v>3231</v>
      </c>
      <c r="E3118" s="1">
        <v>408</v>
      </c>
      <c r="F3118" s="19">
        <v>3.23</v>
      </c>
      <c r="G3118" s="19">
        <v>6.26</v>
      </c>
      <c r="H3118" s="19">
        <f>E3118*Table133[[#This Row],[Price per unit]]</f>
        <v>2554.08</v>
      </c>
      <c r="I3118" s="7">
        <f>(Table133[[#This Row],[Price per unit]]-Table133[[#This Row],[Cost per unit]])*Table133[[#This Row],[Volume]]</f>
        <v>1236.24</v>
      </c>
    </row>
    <row r="3119" spans="1:9" x14ac:dyDescent="0.2">
      <c r="A3119" s="14">
        <v>2011</v>
      </c>
      <c r="B3119" s="17" t="s">
        <v>13</v>
      </c>
      <c r="C3119" s="17" t="s">
        <v>1578</v>
      </c>
      <c r="D3119" s="17" t="s">
        <v>3231</v>
      </c>
      <c r="E3119" s="1">
        <v>420</v>
      </c>
      <c r="F3119" s="19">
        <v>4.7699999999999996</v>
      </c>
      <c r="G3119" s="19">
        <v>5.23</v>
      </c>
      <c r="H3119" s="19">
        <f>E3119*Table133[[#This Row],[Price per unit]]</f>
        <v>2196.6000000000004</v>
      </c>
      <c r="I3119" s="7">
        <f>(Table133[[#This Row],[Price per unit]]-Table133[[#This Row],[Cost per unit]])*Table133[[#This Row],[Volume]]</f>
        <v>193.20000000000036</v>
      </c>
    </row>
    <row r="3120" spans="1:9" x14ac:dyDescent="0.2">
      <c r="A3120" s="14">
        <v>2011</v>
      </c>
      <c r="B3120" s="17" t="s">
        <v>13</v>
      </c>
      <c r="C3120" s="17" t="s">
        <v>1578</v>
      </c>
      <c r="D3120" s="17" t="s">
        <v>3231</v>
      </c>
      <c r="E3120" s="1">
        <v>492</v>
      </c>
      <c r="F3120" s="19">
        <v>3.84</v>
      </c>
      <c r="G3120" s="19">
        <v>5.25</v>
      </c>
      <c r="H3120" s="19">
        <f>E3120*Table133[[#This Row],[Price per unit]]</f>
        <v>2583</v>
      </c>
      <c r="I3120" s="7">
        <f>(Table133[[#This Row],[Price per unit]]-Table133[[#This Row],[Cost per unit]])*Table133[[#This Row],[Volume]]</f>
        <v>693.72</v>
      </c>
    </row>
    <row r="3121" spans="1:9" x14ac:dyDescent="0.2">
      <c r="A3121" s="14">
        <v>2011</v>
      </c>
      <c r="B3121" s="17" t="s">
        <v>13</v>
      </c>
      <c r="C3121" s="17" t="s">
        <v>1578</v>
      </c>
      <c r="D3121" s="17" t="s">
        <v>3231</v>
      </c>
      <c r="E3121" s="1">
        <v>516</v>
      </c>
      <c r="F3121" s="19">
        <v>3.86</v>
      </c>
      <c r="G3121" s="19">
        <v>6.8</v>
      </c>
      <c r="H3121" s="19">
        <f>E3121*Table133[[#This Row],[Price per unit]]</f>
        <v>3508.7999999999997</v>
      </c>
      <c r="I3121" s="7">
        <f>(Table133[[#This Row],[Price per unit]]-Table133[[#This Row],[Cost per unit]])*Table133[[#This Row],[Volume]]</f>
        <v>1517.04</v>
      </c>
    </row>
    <row r="3122" spans="1:9" x14ac:dyDescent="0.2">
      <c r="A3122" s="14">
        <v>2011</v>
      </c>
      <c r="B3122" s="17" t="s">
        <v>13</v>
      </c>
      <c r="C3122" s="17" t="s">
        <v>1578</v>
      </c>
      <c r="D3122" s="17" t="s">
        <v>3231</v>
      </c>
      <c r="E3122" s="1">
        <v>468</v>
      </c>
      <c r="F3122" s="19">
        <v>3.14</v>
      </c>
      <c r="G3122" s="19">
        <v>5.37</v>
      </c>
      <c r="H3122" s="19">
        <f>E3122*Table133[[#This Row],[Price per unit]]</f>
        <v>2513.16</v>
      </c>
      <c r="I3122" s="7">
        <f>(Table133[[#This Row],[Price per unit]]-Table133[[#This Row],[Cost per unit]])*Table133[[#This Row],[Volume]]</f>
        <v>1043.6400000000001</v>
      </c>
    </row>
    <row r="3123" spans="1:9" x14ac:dyDescent="0.2">
      <c r="A3123" s="14">
        <v>2011</v>
      </c>
      <c r="B3123" s="17" t="s">
        <v>13</v>
      </c>
      <c r="C3123" s="17" t="s">
        <v>1578</v>
      </c>
      <c r="D3123" s="17" t="s">
        <v>3231</v>
      </c>
      <c r="E3123" s="1">
        <v>360</v>
      </c>
      <c r="F3123" s="19">
        <v>3.92</v>
      </c>
      <c r="G3123" s="19">
        <v>6.99</v>
      </c>
      <c r="H3123" s="19">
        <f>E3123*Table133[[#This Row],[Price per unit]]</f>
        <v>2516.4</v>
      </c>
      <c r="I3123" s="7">
        <f>(Table133[[#This Row],[Price per unit]]-Table133[[#This Row],[Cost per unit]])*Table133[[#This Row],[Volume]]</f>
        <v>1105.2</v>
      </c>
    </row>
    <row r="3124" spans="1:9" x14ac:dyDescent="0.2">
      <c r="A3124" s="14">
        <v>2011</v>
      </c>
      <c r="B3124" s="17" t="s">
        <v>13</v>
      </c>
      <c r="C3124" s="17" t="s">
        <v>1578</v>
      </c>
      <c r="D3124" s="17" t="s">
        <v>3231</v>
      </c>
      <c r="E3124" s="1">
        <v>444</v>
      </c>
      <c r="F3124" s="19">
        <v>4.08</v>
      </c>
      <c r="G3124" s="19">
        <v>6.22</v>
      </c>
      <c r="H3124" s="19">
        <f>E3124*Table133[[#This Row],[Price per unit]]</f>
        <v>2761.68</v>
      </c>
      <c r="I3124" s="7">
        <f>(Table133[[#This Row],[Price per unit]]-Table133[[#This Row],[Cost per unit]])*Table133[[#This Row],[Volume]]</f>
        <v>950.15999999999985</v>
      </c>
    </row>
    <row r="3125" spans="1:9" x14ac:dyDescent="0.2">
      <c r="A3125" s="14">
        <v>2011</v>
      </c>
      <c r="B3125" s="17" t="s">
        <v>13</v>
      </c>
      <c r="C3125" s="17" t="s">
        <v>1578</v>
      </c>
      <c r="D3125" s="17" t="s">
        <v>3231</v>
      </c>
      <c r="E3125" s="1">
        <v>492</v>
      </c>
      <c r="F3125" s="19">
        <v>3.34</v>
      </c>
      <c r="G3125" s="19">
        <v>5.16</v>
      </c>
      <c r="H3125" s="19">
        <f>E3125*Table133[[#This Row],[Price per unit]]</f>
        <v>2538.7200000000003</v>
      </c>
      <c r="I3125" s="7">
        <f>(Table133[[#This Row],[Price per unit]]-Table133[[#This Row],[Cost per unit]])*Table133[[#This Row],[Volume]]</f>
        <v>895.44000000000017</v>
      </c>
    </row>
    <row r="3126" spans="1:9" x14ac:dyDescent="0.2">
      <c r="A3126" s="14">
        <v>2011</v>
      </c>
      <c r="B3126" s="17" t="s">
        <v>13</v>
      </c>
      <c r="C3126" s="17" t="s">
        <v>1578</v>
      </c>
      <c r="D3126" s="17" t="s">
        <v>3231</v>
      </c>
      <c r="E3126" s="1">
        <v>504</v>
      </c>
      <c r="F3126" s="19">
        <v>3.24</v>
      </c>
      <c r="G3126" s="19">
        <v>5.74</v>
      </c>
      <c r="H3126" s="19">
        <f>E3126*Table133[[#This Row],[Price per unit]]</f>
        <v>2892.96</v>
      </c>
      <c r="I3126" s="7">
        <f>(Table133[[#This Row],[Price per unit]]-Table133[[#This Row],[Cost per unit]])*Table133[[#This Row],[Volume]]</f>
        <v>1260</v>
      </c>
    </row>
    <row r="3127" spans="1:9" x14ac:dyDescent="0.2">
      <c r="A3127" s="14">
        <v>2011</v>
      </c>
      <c r="B3127" s="17" t="s">
        <v>13</v>
      </c>
      <c r="C3127" s="17" t="s">
        <v>1578</v>
      </c>
      <c r="D3127" s="17" t="s">
        <v>3231</v>
      </c>
      <c r="E3127" s="1">
        <v>480</v>
      </c>
      <c r="F3127" s="19">
        <v>3.52</v>
      </c>
      <c r="G3127" s="19">
        <v>5.99</v>
      </c>
      <c r="H3127" s="19">
        <f>E3127*Table133[[#This Row],[Price per unit]]</f>
        <v>2875.2000000000003</v>
      </c>
      <c r="I3127" s="7">
        <f>(Table133[[#This Row],[Price per unit]]-Table133[[#This Row],[Cost per unit]])*Table133[[#This Row],[Volume]]</f>
        <v>1185.6000000000001</v>
      </c>
    </row>
    <row r="3128" spans="1:9" x14ac:dyDescent="0.2">
      <c r="A3128" s="14">
        <v>2011</v>
      </c>
      <c r="B3128" s="17" t="s">
        <v>13</v>
      </c>
      <c r="C3128" s="17" t="s">
        <v>1578</v>
      </c>
      <c r="D3128" s="17" t="s">
        <v>3231</v>
      </c>
      <c r="E3128" s="1">
        <v>420</v>
      </c>
      <c r="F3128" s="19">
        <v>4.49</v>
      </c>
      <c r="G3128" s="19">
        <v>5.0199999999999996</v>
      </c>
      <c r="H3128" s="19">
        <f>E3128*Table133[[#This Row],[Price per unit]]</f>
        <v>2108.3999999999996</v>
      </c>
      <c r="I3128" s="7">
        <f>(Table133[[#This Row],[Price per unit]]-Table133[[#This Row],[Cost per unit]])*Table133[[#This Row],[Volume]]</f>
        <v>222.59999999999974</v>
      </c>
    </row>
    <row r="3129" spans="1:9" x14ac:dyDescent="0.2">
      <c r="A3129" s="14">
        <v>2011</v>
      </c>
      <c r="B3129" s="17" t="s">
        <v>13</v>
      </c>
      <c r="C3129" s="17" t="s">
        <v>1578</v>
      </c>
      <c r="D3129" s="17" t="s">
        <v>3231</v>
      </c>
      <c r="E3129" s="1">
        <v>360</v>
      </c>
      <c r="F3129" s="19">
        <v>4.75</v>
      </c>
      <c r="G3129" s="19">
        <v>6.67</v>
      </c>
      <c r="H3129" s="19">
        <f>E3129*Table133[[#This Row],[Price per unit]]</f>
        <v>2401.1999999999998</v>
      </c>
      <c r="I3129" s="7">
        <f>(Table133[[#This Row],[Price per unit]]-Table133[[#This Row],[Cost per unit]])*Table133[[#This Row],[Volume]]</f>
        <v>691.19999999999993</v>
      </c>
    </row>
    <row r="3130" spans="1:9" x14ac:dyDescent="0.2">
      <c r="A3130" s="14">
        <v>2011</v>
      </c>
      <c r="B3130" s="17" t="s">
        <v>13</v>
      </c>
      <c r="C3130" s="17" t="s">
        <v>1578</v>
      </c>
      <c r="D3130" s="17" t="s">
        <v>3231</v>
      </c>
      <c r="E3130" s="1">
        <v>456</v>
      </c>
      <c r="F3130" s="19">
        <v>3.79</v>
      </c>
      <c r="G3130" s="19">
        <v>5.21</v>
      </c>
      <c r="H3130" s="19">
        <f>E3130*Table133[[#This Row],[Price per unit]]</f>
        <v>2375.7599999999998</v>
      </c>
      <c r="I3130" s="7">
        <f>(Table133[[#This Row],[Price per unit]]-Table133[[#This Row],[Cost per unit]])*Table133[[#This Row],[Volume]]</f>
        <v>647.52</v>
      </c>
    </row>
    <row r="3131" spans="1:9" x14ac:dyDescent="0.2">
      <c r="A3131" s="14">
        <v>2011</v>
      </c>
      <c r="B3131" s="17" t="s">
        <v>13</v>
      </c>
      <c r="C3131" s="17" t="s">
        <v>1578</v>
      </c>
      <c r="D3131" s="17" t="s">
        <v>3231</v>
      </c>
      <c r="E3131" s="1">
        <v>372</v>
      </c>
      <c r="F3131" s="19">
        <v>4.5599999999999996</v>
      </c>
      <c r="G3131" s="19">
        <v>6.19</v>
      </c>
      <c r="H3131" s="19">
        <f>E3131*Table133[[#This Row],[Price per unit]]</f>
        <v>2302.6800000000003</v>
      </c>
      <c r="I3131" s="7">
        <f>(Table133[[#This Row],[Price per unit]]-Table133[[#This Row],[Cost per unit]])*Table133[[#This Row],[Volume]]</f>
        <v>606.36000000000024</v>
      </c>
    </row>
    <row r="3132" spans="1:9" x14ac:dyDescent="0.2">
      <c r="A3132" s="14">
        <v>2011</v>
      </c>
      <c r="B3132" s="17" t="s">
        <v>13</v>
      </c>
      <c r="C3132" s="17" t="s">
        <v>1578</v>
      </c>
      <c r="D3132" s="17" t="s">
        <v>3231</v>
      </c>
      <c r="E3132" s="1">
        <v>444</v>
      </c>
      <c r="F3132" s="19">
        <v>3.01</v>
      </c>
      <c r="G3132" s="19">
        <v>6.85</v>
      </c>
      <c r="H3132" s="19">
        <f>E3132*Table133[[#This Row],[Price per unit]]</f>
        <v>3041.3999999999996</v>
      </c>
      <c r="I3132" s="7">
        <f>(Table133[[#This Row],[Price per unit]]-Table133[[#This Row],[Cost per unit]])*Table133[[#This Row],[Volume]]</f>
        <v>1704.96</v>
      </c>
    </row>
    <row r="3133" spans="1:9" x14ac:dyDescent="0.2">
      <c r="A3133" s="14">
        <v>2011</v>
      </c>
      <c r="B3133" s="17" t="s">
        <v>13</v>
      </c>
      <c r="C3133" s="17" t="s">
        <v>1578</v>
      </c>
      <c r="D3133" s="17" t="s">
        <v>3231</v>
      </c>
      <c r="E3133" s="1">
        <v>444</v>
      </c>
      <c r="F3133" s="19">
        <v>4.29</v>
      </c>
      <c r="G3133" s="19">
        <v>5.41</v>
      </c>
      <c r="H3133" s="19">
        <f>E3133*Table133[[#This Row],[Price per unit]]</f>
        <v>2402.04</v>
      </c>
      <c r="I3133" s="7">
        <f>(Table133[[#This Row],[Price per unit]]-Table133[[#This Row],[Cost per unit]])*Table133[[#This Row],[Volume]]</f>
        <v>497.28000000000003</v>
      </c>
    </row>
    <row r="3134" spans="1:9" x14ac:dyDescent="0.2">
      <c r="A3134" s="14">
        <v>2011</v>
      </c>
      <c r="B3134" s="17" t="s">
        <v>13</v>
      </c>
      <c r="C3134" s="17" t="s">
        <v>1578</v>
      </c>
      <c r="D3134" s="17" t="s">
        <v>3231</v>
      </c>
      <c r="E3134" s="1">
        <v>504</v>
      </c>
      <c r="F3134" s="19">
        <v>4.63</v>
      </c>
      <c r="G3134" s="19">
        <v>5.36</v>
      </c>
      <c r="H3134" s="19">
        <f>E3134*Table133[[#This Row],[Price per unit]]</f>
        <v>2701.44</v>
      </c>
      <c r="I3134" s="7">
        <f>(Table133[[#This Row],[Price per unit]]-Table133[[#This Row],[Cost per unit]])*Table133[[#This Row],[Volume]]</f>
        <v>367.92000000000019</v>
      </c>
    </row>
    <row r="3135" spans="1:9" x14ac:dyDescent="0.2">
      <c r="A3135" s="14">
        <v>2011</v>
      </c>
      <c r="B3135" s="17" t="s">
        <v>13</v>
      </c>
      <c r="C3135" s="17" t="s">
        <v>1578</v>
      </c>
      <c r="D3135" s="17" t="s">
        <v>3231</v>
      </c>
      <c r="E3135" s="1">
        <v>504</v>
      </c>
      <c r="F3135" s="19">
        <v>3.7</v>
      </c>
      <c r="G3135" s="19">
        <v>5.24</v>
      </c>
      <c r="H3135" s="19">
        <f>E3135*Table133[[#This Row],[Price per unit]]</f>
        <v>2640.96</v>
      </c>
      <c r="I3135" s="7">
        <f>(Table133[[#This Row],[Price per unit]]-Table133[[#This Row],[Cost per unit]])*Table133[[#This Row],[Volume]]</f>
        <v>776.16</v>
      </c>
    </row>
    <row r="3136" spans="1:9" x14ac:dyDescent="0.2">
      <c r="A3136" s="14">
        <v>2011</v>
      </c>
      <c r="B3136" s="17" t="s">
        <v>13</v>
      </c>
      <c r="C3136" s="17" t="s">
        <v>1578</v>
      </c>
      <c r="D3136" s="17" t="s">
        <v>3231</v>
      </c>
      <c r="E3136" s="1">
        <v>504</v>
      </c>
      <c r="F3136" s="19">
        <v>3.63</v>
      </c>
      <c r="G3136" s="19">
        <v>6.35</v>
      </c>
      <c r="H3136" s="19">
        <f>E3136*Table133[[#This Row],[Price per unit]]</f>
        <v>3200.3999999999996</v>
      </c>
      <c r="I3136" s="7">
        <f>(Table133[[#This Row],[Price per unit]]-Table133[[#This Row],[Cost per unit]])*Table133[[#This Row],[Volume]]</f>
        <v>1370.8799999999999</v>
      </c>
    </row>
    <row r="3137" spans="1:9" x14ac:dyDescent="0.2">
      <c r="A3137" s="14">
        <v>2011</v>
      </c>
      <c r="B3137" s="17" t="s">
        <v>13</v>
      </c>
      <c r="C3137" s="17" t="s">
        <v>1578</v>
      </c>
      <c r="D3137" s="17" t="s">
        <v>3231</v>
      </c>
      <c r="E3137" s="1">
        <v>408</v>
      </c>
      <c r="F3137" s="19">
        <v>4.26</v>
      </c>
      <c r="G3137" s="19">
        <v>5.56</v>
      </c>
      <c r="H3137" s="19">
        <f>E3137*Table133[[#This Row],[Price per unit]]</f>
        <v>2268.48</v>
      </c>
      <c r="I3137" s="7">
        <f>(Table133[[#This Row],[Price per unit]]-Table133[[#This Row],[Cost per unit]])*Table133[[#This Row],[Volume]]</f>
        <v>530.4</v>
      </c>
    </row>
    <row r="3138" spans="1:9" x14ac:dyDescent="0.2">
      <c r="A3138" s="14">
        <v>2011</v>
      </c>
      <c r="B3138" s="17" t="s">
        <v>13</v>
      </c>
      <c r="C3138" s="17" t="s">
        <v>1578</v>
      </c>
      <c r="D3138" s="17" t="s">
        <v>3231</v>
      </c>
      <c r="E3138" s="1">
        <v>384</v>
      </c>
      <c r="F3138" s="19">
        <v>3.83</v>
      </c>
      <c r="G3138" s="19">
        <v>6.36</v>
      </c>
      <c r="H3138" s="19">
        <f>E3138*Table133[[#This Row],[Price per unit]]</f>
        <v>2442.2400000000002</v>
      </c>
      <c r="I3138" s="7">
        <f>(Table133[[#This Row],[Price per unit]]-Table133[[#This Row],[Cost per unit]])*Table133[[#This Row],[Volume]]</f>
        <v>971.5200000000001</v>
      </c>
    </row>
    <row r="3139" spans="1:9" x14ac:dyDescent="0.2">
      <c r="A3139" s="14">
        <v>2011</v>
      </c>
      <c r="B3139" s="17" t="s">
        <v>13</v>
      </c>
      <c r="C3139" s="17" t="s">
        <v>1578</v>
      </c>
      <c r="D3139" s="17" t="s">
        <v>3231</v>
      </c>
      <c r="E3139" s="1">
        <v>444</v>
      </c>
      <c r="F3139" s="19">
        <v>4.82</v>
      </c>
      <c r="G3139" s="19">
        <v>6.65</v>
      </c>
      <c r="H3139" s="19">
        <f>E3139*Table133[[#This Row],[Price per unit]]</f>
        <v>2952.6000000000004</v>
      </c>
      <c r="I3139" s="7">
        <f>(Table133[[#This Row],[Price per unit]]-Table133[[#This Row],[Cost per unit]])*Table133[[#This Row],[Volume]]</f>
        <v>812.52</v>
      </c>
    </row>
    <row r="3140" spans="1:9" x14ac:dyDescent="0.2">
      <c r="A3140" s="14">
        <v>2011</v>
      </c>
      <c r="B3140" s="17" t="s">
        <v>13</v>
      </c>
      <c r="C3140" s="17" t="s">
        <v>1578</v>
      </c>
      <c r="D3140" s="17" t="s">
        <v>3231</v>
      </c>
      <c r="E3140" s="1">
        <v>480</v>
      </c>
      <c r="F3140" s="19">
        <v>4.45</v>
      </c>
      <c r="G3140" s="19">
        <v>6.46</v>
      </c>
      <c r="H3140" s="19">
        <f>E3140*Table133[[#This Row],[Price per unit]]</f>
        <v>3100.8</v>
      </c>
      <c r="I3140" s="7">
        <f>(Table133[[#This Row],[Price per unit]]-Table133[[#This Row],[Cost per unit]])*Table133[[#This Row],[Volume]]</f>
        <v>964.8</v>
      </c>
    </row>
    <row r="3141" spans="1:9" x14ac:dyDescent="0.2">
      <c r="A3141" s="14">
        <v>2011</v>
      </c>
      <c r="B3141" s="17" t="s">
        <v>13</v>
      </c>
      <c r="C3141" s="17" t="s">
        <v>1578</v>
      </c>
      <c r="D3141" s="17" t="s">
        <v>3231</v>
      </c>
      <c r="E3141" s="1">
        <v>456</v>
      </c>
      <c r="F3141" s="19">
        <v>3.46</v>
      </c>
      <c r="G3141" s="19">
        <v>6.27</v>
      </c>
      <c r="H3141" s="19">
        <f>E3141*Table133[[#This Row],[Price per unit]]</f>
        <v>2859.12</v>
      </c>
      <c r="I3141" s="7">
        <f>(Table133[[#This Row],[Price per unit]]-Table133[[#This Row],[Cost per unit]])*Table133[[#This Row],[Volume]]</f>
        <v>1281.3599999999999</v>
      </c>
    </row>
    <row r="3142" spans="1:9" x14ac:dyDescent="0.2">
      <c r="A3142" s="14">
        <v>2011</v>
      </c>
      <c r="B3142" s="17" t="s">
        <v>13</v>
      </c>
      <c r="C3142" s="17" t="s">
        <v>1578</v>
      </c>
      <c r="D3142" s="17" t="s">
        <v>3231</v>
      </c>
      <c r="E3142" s="1">
        <v>408</v>
      </c>
      <c r="F3142" s="19">
        <v>4.3600000000000003</v>
      </c>
      <c r="G3142" s="19">
        <v>6.59</v>
      </c>
      <c r="H3142" s="19">
        <f>E3142*Table133[[#This Row],[Price per unit]]</f>
        <v>2688.72</v>
      </c>
      <c r="I3142" s="7">
        <f>(Table133[[#This Row],[Price per unit]]-Table133[[#This Row],[Cost per unit]])*Table133[[#This Row],[Volume]]</f>
        <v>909.8399999999998</v>
      </c>
    </row>
    <row r="3143" spans="1:9" x14ac:dyDescent="0.2">
      <c r="A3143" s="14">
        <v>2011</v>
      </c>
      <c r="B3143" s="17" t="s">
        <v>13</v>
      </c>
      <c r="C3143" s="17" t="s">
        <v>1578</v>
      </c>
      <c r="D3143" s="17" t="s">
        <v>3231</v>
      </c>
      <c r="E3143" s="1">
        <v>480</v>
      </c>
      <c r="F3143" s="19">
        <v>4.32</v>
      </c>
      <c r="G3143" s="19">
        <v>6.77</v>
      </c>
      <c r="H3143" s="19">
        <f>E3143*Table133[[#This Row],[Price per unit]]</f>
        <v>3249.6</v>
      </c>
      <c r="I3143" s="7">
        <f>(Table133[[#This Row],[Price per unit]]-Table133[[#This Row],[Cost per unit]])*Table133[[#This Row],[Volume]]</f>
        <v>1175.9999999999995</v>
      </c>
    </row>
    <row r="3144" spans="1:9" x14ac:dyDescent="0.2">
      <c r="A3144" s="14">
        <v>2011</v>
      </c>
      <c r="B3144" s="17" t="s">
        <v>13</v>
      </c>
      <c r="C3144" s="17" t="s">
        <v>164</v>
      </c>
      <c r="D3144" s="17" t="s">
        <v>3262</v>
      </c>
      <c r="E3144" s="1">
        <v>96</v>
      </c>
      <c r="F3144" s="19">
        <v>1.2</v>
      </c>
      <c r="G3144" s="19">
        <v>1.37</v>
      </c>
      <c r="H3144" s="19">
        <f>E3144*Table133[[#This Row],[Price per unit]]</f>
        <v>131.52000000000001</v>
      </c>
      <c r="I3144" s="7">
        <f>(Table133[[#This Row],[Price per unit]]-Table133[[#This Row],[Cost per unit]])*Table133[[#This Row],[Volume]]</f>
        <v>16.320000000000014</v>
      </c>
    </row>
    <row r="3145" spans="1:9" x14ac:dyDescent="0.2">
      <c r="A3145" s="14">
        <v>2011</v>
      </c>
      <c r="B3145" s="17" t="s">
        <v>13</v>
      </c>
      <c r="C3145" s="17" t="s">
        <v>1578</v>
      </c>
      <c r="D3145" s="17" t="s">
        <v>3264</v>
      </c>
      <c r="E3145" s="1">
        <v>468</v>
      </c>
      <c r="F3145" s="19">
        <v>4.08</v>
      </c>
      <c r="G3145" s="19">
        <v>5.83</v>
      </c>
      <c r="H3145" s="19">
        <f>E3145*Table133[[#This Row],[Price per unit]]</f>
        <v>2728.44</v>
      </c>
      <c r="I3145" s="7">
        <f>(Table133[[#This Row],[Price per unit]]-Table133[[#This Row],[Cost per unit]])*Table133[[#This Row],[Volume]]</f>
        <v>819</v>
      </c>
    </row>
    <row r="3146" spans="1:9" x14ac:dyDescent="0.2">
      <c r="A3146" s="14">
        <v>2011</v>
      </c>
      <c r="B3146" s="17" t="s">
        <v>13</v>
      </c>
      <c r="C3146" s="17" t="s">
        <v>1578</v>
      </c>
      <c r="D3146" s="17" t="s">
        <v>3264</v>
      </c>
      <c r="E3146" s="1">
        <v>504</v>
      </c>
      <c r="F3146" s="19">
        <v>3.06</v>
      </c>
      <c r="G3146" s="19">
        <v>5.41</v>
      </c>
      <c r="H3146" s="19">
        <f>E3146*Table133[[#This Row],[Price per unit]]</f>
        <v>2726.64</v>
      </c>
      <c r="I3146" s="7">
        <f>(Table133[[#This Row],[Price per unit]]-Table133[[#This Row],[Cost per unit]])*Table133[[#This Row],[Volume]]</f>
        <v>1184.4000000000001</v>
      </c>
    </row>
    <row r="3147" spans="1:9" x14ac:dyDescent="0.2">
      <c r="A3147" s="14">
        <v>2011</v>
      </c>
      <c r="B3147" s="17" t="s">
        <v>13</v>
      </c>
      <c r="C3147" s="17" t="s">
        <v>1578</v>
      </c>
      <c r="D3147" s="17" t="s">
        <v>3264</v>
      </c>
      <c r="E3147" s="1">
        <v>444</v>
      </c>
      <c r="F3147" s="19">
        <v>3.18</v>
      </c>
      <c r="G3147" s="19">
        <v>5.56</v>
      </c>
      <c r="H3147" s="19">
        <f>E3147*Table133[[#This Row],[Price per unit]]</f>
        <v>2468.64</v>
      </c>
      <c r="I3147" s="7">
        <f>(Table133[[#This Row],[Price per unit]]-Table133[[#This Row],[Cost per unit]])*Table133[[#This Row],[Volume]]</f>
        <v>1056.7199999999998</v>
      </c>
    </row>
    <row r="3148" spans="1:9" x14ac:dyDescent="0.2">
      <c r="A3148" s="14">
        <v>2011</v>
      </c>
      <c r="B3148" s="17" t="s">
        <v>13</v>
      </c>
      <c r="C3148" s="17" t="s">
        <v>1578</v>
      </c>
      <c r="D3148" s="17" t="s">
        <v>3264</v>
      </c>
      <c r="E3148" s="1">
        <v>384</v>
      </c>
      <c r="F3148" s="19">
        <v>3.24</v>
      </c>
      <c r="G3148" s="19">
        <v>5.77</v>
      </c>
      <c r="H3148" s="19">
        <f>E3148*Table133[[#This Row],[Price per unit]]</f>
        <v>2215.6799999999998</v>
      </c>
      <c r="I3148" s="7">
        <f>(Table133[[#This Row],[Price per unit]]-Table133[[#This Row],[Cost per unit]])*Table133[[#This Row],[Volume]]</f>
        <v>971.51999999999975</v>
      </c>
    </row>
    <row r="3149" spans="1:9" x14ac:dyDescent="0.2">
      <c r="A3149" s="14">
        <v>2011</v>
      </c>
      <c r="B3149" s="17" t="s">
        <v>13</v>
      </c>
      <c r="C3149" s="17" t="s">
        <v>1578</v>
      </c>
      <c r="D3149" s="17" t="s">
        <v>3264</v>
      </c>
      <c r="E3149" s="1">
        <v>468</v>
      </c>
      <c r="F3149" s="19">
        <v>3.47</v>
      </c>
      <c r="G3149" s="19">
        <v>5.12</v>
      </c>
      <c r="H3149" s="19">
        <f>E3149*Table133[[#This Row],[Price per unit]]</f>
        <v>2396.16</v>
      </c>
      <c r="I3149" s="7">
        <f>(Table133[[#This Row],[Price per unit]]-Table133[[#This Row],[Cost per unit]])*Table133[[#This Row],[Volume]]</f>
        <v>772.19999999999993</v>
      </c>
    </row>
    <row r="3150" spans="1:9" x14ac:dyDescent="0.2">
      <c r="A3150" s="14">
        <v>2011</v>
      </c>
      <c r="B3150" s="17" t="s">
        <v>13</v>
      </c>
      <c r="C3150" s="17" t="s">
        <v>1578</v>
      </c>
      <c r="D3150" s="17" t="s">
        <v>3264</v>
      </c>
      <c r="E3150" s="1">
        <v>384</v>
      </c>
      <c r="F3150" s="19">
        <v>3.64</v>
      </c>
      <c r="G3150" s="19">
        <v>5.87</v>
      </c>
      <c r="H3150" s="19">
        <f>E3150*Table133[[#This Row],[Price per unit]]</f>
        <v>2254.08</v>
      </c>
      <c r="I3150" s="7">
        <f>(Table133[[#This Row],[Price per unit]]-Table133[[#This Row],[Cost per unit]])*Table133[[#This Row],[Volume]]</f>
        <v>856.31999999999994</v>
      </c>
    </row>
    <row r="3151" spans="1:9" x14ac:dyDescent="0.2">
      <c r="A3151" s="14">
        <v>2011</v>
      </c>
      <c r="B3151" s="17" t="s">
        <v>13</v>
      </c>
      <c r="C3151" s="17" t="s">
        <v>1578</v>
      </c>
      <c r="D3151" s="17" t="s">
        <v>3264</v>
      </c>
      <c r="E3151" s="1">
        <v>384</v>
      </c>
      <c r="F3151" s="19">
        <v>3.59</v>
      </c>
      <c r="G3151" s="19">
        <v>6.88</v>
      </c>
      <c r="H3151" s="19">
        <f>E3151*Table133[[#This Row],[Price per unit]]</f>
        <v>2641.92</v>
      </c>
      <c r="I3151" s="7">
        <f>(Table133[[#This Row],[Price per unit]]-Table133[[#This Row],[Cost per unit]])*Table133[[#This Row],[Volume]]</f>
        <v>1263.3600000000001</v>
      </c>
    </row>
    <row r="3152" spans="1:9" x14ac:dyDescent="0.2">
      <c r="A3152" s="14">
        <v>2011</v>
      </c>
      <c r="B3152" s="17" t="s">
        <v>13</v>
      </c>
      <c r="C3152" s="17" t="s">
        <v>1578</v>
      </c>
      <c r="D3152" s="17" t="s">
        <v>3264</v>
      </c>
      <c r="E3152" s="1">
        <v>528</v>
      </c>
      <c r="F3152" s="19">
        <v>3.8</v>
      </c>
      <c r="G3152" s="19">
        <v>6.41</v>
      </c>
      <c r="H3152" s="19">
        <f>E3152*Table133[[#This Row],[Price per unit]]</f>
        <v>3384.48</v>
      </c>
      <c r="I3152" s="7">
        <f>(Table133[[#This Row],[Price per unit]]-Table133[[#This Row],[Cost per unit]])*Table133[[#This Row],[Volume]]</f>
        <v>1378.0800000000002</v>
      </c>
    </row>
    <row r="3153" spans="1:9" x14ac:dyDescent="0.2">
      <c r="A3153" s="14">
        <v>2011</v>
      </c>
      <c r="B3153" s="17" t="s">
        <v>13</v>
      </c>
      <c r="C3153" s="17" t="s">
        <v>1578</v>
      </c>
      <c r="D3153" s="17" t="s">
        <v>3264</v>
      </c>
      <c r="E3153" s="1">
        <v>492</v>
      </c>
      <c r="F3153" s="19">
        <v>4.08</v>
      </c>
      <c r="G3153" s="19">
        <v>6.02</v>
      </c>
      <c r="H3153" s="19">
        <f>E3153*Table133[[#This Row],[Price per unit]]</f>
        <v>2961.8399999999997</v>
      </c>
      <c r="I3153" s="7">
        <f>(Table133[[#This Row],[Price per unit]]-Table133[[#This Row],[Cost per unit]])*Table133[[#This Row],[Volume]]</f>
        <v>954.47999999999979</v>
      </c>
    </row>
    <row r="3154" spans="1:9" x14ac:dyDescent="0.2">
      <c r="A3154" s="14">
        <v>2011</v>
      </c>
      <c r="B3154" s="17" t="s">
        <v>13</v>
      </c>
      <c r="C3154" s="17" t="s">
        <v>1578</v>
      </c>
      <c r="D3154" s="17" t="s">
        <v>3264</v>
      </c>
      <c r="E3154" s="1">
        <v>516</v>
      </c>
      <c r="F3154" s="19">
        <v>4.5999999999999996</v>
      </c>
      <c r="G3154" s="19">
        <v>6.06</v>
      </c>
      <c r="H3154" s="19">
        <f>E3154*Table133[[#This Row],[Price per unit]]</f>
        <v>3126.9599999999996</v>
      </c>
      <c r="I3154" s="7">
        <f>(Table133[[#This Row],[Price per unit]]-Table133[[#This Row],[Cost per unit]])*Table133[[#This Row],[Volume]]</f>
        <v>753.36</v>
      </c>
    </row>
    <row r="3155" spans="1:9" x14ac:dyDescent="0.2">
      <c r="A3155" s="14">
        <v>2011</v>
      </c>
      <c r="B3155" s="17" t="s">
        <v>13</v>
      </c>
      <c r="C3155" s="17" t="s">
        <v>1578</v>
      </c>
      <c r="D3155" s="17" t="s">
        <v>3264</v>
      </c>
      <c r="E3155" s="1">
        <v>384</v>
      </c>
      <c r="F3155" s="19">
        <v>4.2300000000000004</v>
      </c>
      <c r="G3155" s="19">
        <v>5.53</v>
      </c>
      <c r="H3155" s="19">
        <f>E3155*Table133[[#This Row],[Price per unit]]</f>
        <v>2123.52</v>
      </c>
      <c r="I3155" s="7">
        <f>(Table133[[#This Row],[Price per unit]]-Table133[[#This Row],[Cost per unit]])*Table133[[#This Row],[Volume]]</f>
        <v>499.19999999999993</v>
      </c>
    </row>
    <row r="3156" spans="1:9" x14ac:dyDescent="0.2">
      <c r="A3156" s="14">
        <v>2011</v>
      </c>
      <c r="B3156" s="17" t="s">
        <v>13</v>
      </c>
      <c r="C3156" s="17" t="s">
        <v>1578</v>
      </c>
      <c r="D3156" s="17" t="s">
        <v>3264</v>
      </c>
      <c r="E3156" s="1">
        <v>432</v>
      </c>
      <c r="F3156" s="19">
        <v>3.67</v>
      </c>
      <c r="G3156" s="19">
        <v>5.45</v>
      </c>
      <c r="H3156" s="19">
        <f>E3156*Table133[[#This Row],[Price per unit]]</f>
        <v>2354.4</v>
      </c>
      <c r="I3156" s="7">
        <f>(Table133[[#This Row],[Price per unit]]-Table133[[#This Row],[Cost per unit]])*Table133[[#This Row],[Volume]]</f>
        <v>768.96000000000015</v>
      </c>
    </row>
    <row r="3157" spans="1:9" x14ac:dyDescent="0.2">
      <c r="A3157" s="14">
        <v>2011</v>
      </c>
      <c r="B3157" s="17" t="s">
        <v>13</v>
      </c>
      <c r="C3157" s="17" t="s">
        <v>1578</v>
      </c>
      <c r="D3157" s="17" t="s">
        <v>3264</v>
      </c>
      <c r="E3157" s="1">
        <v>492</v>
      </c>
      <c r="F3157" s="19">
        <v>3.41</v>
      </c>
      <c r="G3157" s="19">
        <v>5.15</v>
      </c>
      <c r="H3157" s="19">
        <f>E3157*Table133[[#This Row],[Price per unit]]</f>
        <v>2533.8000000000002</v>
      </c>
      <c r="I3157" s="7">
        <f>(Table133[[#This Row],[Price per unit]]-Table133[[#This Row],[Cost per unit]])*Table133[[#This Row],[Volume]]</f>
        <v>856.08000000000015</v>
      </c>
    </row>
    <row r="3158" spans="1:9" x14ac:dyDescent="0.2">
      <c r="A3158" s="14">
        <v>2011</v>
      </c>
      <c r="B3158" s="17" t="s">
        <v>13</v>
      </c>
      <c r="C3158" s="17" t="s">
        <v>1578</v>
      </c>
      <c r="D3158" s="17" t="s">
        <v>3264</v>
      </c>
      <c r="E3158" s="1">
        <v>468</v>
      </c>
      <c r="F3158" s="19">
        <v>4.99</v>
      </c>
      <c r="G3158" s="19">
        <v>5.21</v>
      </c>
      <c r="H3158" s="19">
        <f>E3158*Table133[[#This Row],[Price per unit]]</f>
        <v>2438.2800000000002</v>
      </c>
      <c r="I3158" s="7">
        <f>(Table133[[#This Row],[Price per unit]]-Table133[[#This Row],[Cost per unit]])*Table133[[#This Row],[Volume]]</f>
        <v>102.95999999999988</v>
      </c>
    </row>
    <row r="3159" spans="1:9" x14ac:dyDescent="0.2">
      <c r="A3159" s="14">
        <v>2011</v>
      </c>
      <c r="B3159" s="17" t="s">
        <v>13</v>
      </c>
      <c r="C3159" s="17" t="s">
        <v>1578</v>
      </c>
      <c r="D3159" s="17" t="s">
        <v>3264</v>
      </c>
      <c r="E3159" s="1">
        <v>396</v>
      </c>
      <c r="F3159" s="19">
        <v>4.84</v>
      </c>
      <c r="G3159" s="19">
        <v>5.39</v>
      </c>
      <c r="H3159" s="19">
        <f>E3159*Table133[[#This Row],[Price per unit]]</f>
        <v>2134.44</v>
      </c>
      <c r="I3159" s="7">
        <f>(Table133[[#This Row],[Price per unit]]-Table133[[#This Row],[Cost per unit]])*Table133[[#This Row],[Volume]]</f>
        <v>217.79999999999993</v>
      </c>
    </row>
    <row r="3160" spans="1:9" x14ac:dyDescent="0.2">
      <c r="A3160" s="14">
        <v>2011</v>
      </c>
      <c r="B3160" s="17" t="s">
        <v>13</v>
      </c>
      <c r="C3160" s="17" t="s">
        <v>1578</v>
      </c>
      <c r="D3160" s="17" t="s">
        <v>3264</v>
      </c>
      <c r="E3160" s="1">
        <v>408</v>
      </c>
      <c r="F3160" s="19">
        <v>3.74</v>
      </c>
      <c r="G3160" s="19">
        <v>6.58</v>
      </c>
      <c r="H3160" s="19">
        <f>E3160*Table133[[#This Row],[Price per unit]]</f>
        <v>2684.64</v>
      </c>
      <c r="I3160" s="7">
        <f>(Table133[[#This Row],[Price per unit]]-Table133[[#This Row],[Cost per unit]])*Table133[[#This Row],[Volume]]</f>
        <v>1158.72</v>
      </c>
    </row>
    <row r="3161" spans="1:9" x14ac:dyDescent="0.2">
      <c r="A3161" s="14">
        <v>2011</v>
      </c>
      <c r="B3161" s="17" t="s">
        <v>13</v>
      </c>
      <c r="C3161" s="17" t="s">
        <v>1578</v>
      </c>
      <c r="D3161" s="17" t="s">
        <v>3264</v>
      </c>
      <c r="E3161" s="1">
        <v>540</v>
      </c>
      <c r="F3161" s="19">
        <v>4.58</v>
      </c>
      <c r="G3161" s="19">
        <v>6.75</v>
      </c>
      <c r="H3161" s="19">
        <f>E3161*Table133[[#This Row],[Price per unit]]</f>
        <v>3645</v>
      </c>
      <c r="I3161" s="7">
        <f>(Table133[[#This Row],[Price per unit]]-Table133[[#This Row],[Cost per unit]])*Table133[[#This Row],[Volume]]</f>
        <v>1171.8</v>
      </c>
    </row>
    <row r="3162" spans="1:9" x14ac:dyDescent="0.2">
      <c r="A3162" s="14">
        <v>2011</v>
      </c>
      <c r="B3162" s="17" t="s">
        <v>13</v>
      </c>
      <c r="C3162" s="17" t="s">
        <v>1578</v>
      </c>
      <c r="D3162" s="17" t="s">
        <v>3264</v>
      </c>
      <c r="E3162" s="1">
        <v>528</v>
      </c>
      <c r="F3162" s="19">
        <v>4.28</v>
      </c>
      <c r="G3162" s="19">
        <v>6.93</v>
      </c>
      <c r="H3162" s="19">
        <f>E3162*Table133[[#This Row],[Price per unit]]</f>
        <v>3659.04</v>
      </c>
      <c r="I3162" s="7">
        <f>(Table133[[#This Row],[Price per unit]]-Table133[[#This Row],[Cost per unit]])*Table133[[#This Row],[Volume]]</f>
        <v>1399.1999999999998</v>
      </c>
    </row>
    <row r="3163" spans="1:9" x14ac:dyDescent="0.2">
      <c r="A3163" s="14">
        <v>2011</v>
      </c>
      <c r="B3163" s="17" t="s">
        <v>13</v>
      </c>
      <c r="C3163" s="17" t="s">
        <v>1578</v>
      </c>
      <c r="D3163" s="17" t="s">
        <v>3264</v>
      </c>
      <c r="E3163" s="1">
        <v>408</v>
      </c>
      <c r="F3163" s="19">
        <v>4.46</v>
      </c>
      <c r="G3163" s="19">
        <v>5.73</v>
      </c>
      <c r="H3163" s="19">
        <f>E3163*Table133[[#This Row],[Price per unit]]</f>
        <v>2337.84</v>
      </c>
      <c r="I3163" s="7">
        <f>(Table133[[#This Row],[Price per unit]]-Table133[[#This Row],[Cost per unit]])*Table133[[#This Row],[Volume]]</f>
        <v>518.1600000000002</v>
      </c>
    </row>
    <row r="3164" spans="1:9" x14ac:dyDescent="0.2">
      <c r="A3164" s="14">
        <v>2011</v>
      </c>
      <c r="B3164" s="17" t="s">
        <v>13</v>
      </c>
      <c r="C3164" s="17" t="s">
        <v>1578</v>
      </c>
      <c r="D3164" s="17" t="s">
        <v>3264</v>
      </c>
      <c r="E3164" s="1">
        <v>360</v>
      </c>
      <c r="F3164" s="19">
        <v>3.51</v>
      </c>
      <c r="G3164" s="19">
        <v>5.21</v>
      </c>
      <c r="H3164" s="19">
        <f>E3164*Table133[[#This Row],[Price per unit]]</f>
        <v>1875.6</v>
      </c>
      <c r="I3164" s="7">
        <f>(Table133[[#This Row],[Price per unit]]-Table133[[#This Row],[Cost per unit]])*Table133[[#This Row],[Volume]]</f>
        <v>612.00000000000011</v>
      </c>
    </row>
    <row r="3165" spans="1:9" x14ac:dyDescent="0.2">
      <c r="A3165" s="14">
        <v>2011</v>
      </c>
      <c r="B3165" s="17" t="s">
        <v>2420</v>
      </c>
      <c r="C3165" s="17" t="s">
        <v>2482</v>
      </c>
      <c r="D3165" s="17" t="s">
        <v>3285</v>
      </c>
      <c r="E3165" s="1">
        <v>336</v>
      </c>
      <c r="F3165" s="19">
        <v>2.35</v>
      </c>
      <c r="G3165" s="19">
        <v>3.19</v>
      </c>
      <c r="H3165" s="19">
        <f>E3165*Table133[[#This Row],[Price per unit]]</f>
        <v>1071.8399999999999</v>
      </c>
      <c r="I3165" s="7">
        <f>(Table133[[#This Row],[Price per unit]]-Table133[[#This Row],[Cost per unit]])*Table133[[#This Row],[Volume]]</f>
        <v>282.23999999999995</v>
      </c>
    </row>
    <row r="3166" spans="1:9" x14ac:dyDescent="0.2">
      <c r="A3166" s="14">
        <v>2011</v>
      </c>
      <c r="B3166" s="17" t="s">
        <v>2420</v>
      </c>
      <c r="C3166" s="17" t="s">
        <v>2482</v>
      </c>
      <c r="D3166" s="17" t="s">
        <v>3285</v>
      </c>
      <c r="E3166" s="1">
        <v>252</v>
      </c>
      <c r="F3166" s="19">
        <v>2.21</v>
      </c>
      <c r="G3166" s="19">
        <v>3.71</v>
      </c>
      <c r="H3166" s="19">
        <f>E3166*Table133[[#This Row],[Price per unit]]</f>
        <v>934.92</v>
      </c>
      <c r="I3166" s="7">
        <f>(Table133[[#This Row],[Price per unit]]-Table133[[#This Row],[Cost per unit]])*Table133[[#This Row],[Volume]]</f>
        <v>378</v>
      </c>
    </row>
    <row r="3167" spans="1:9" x14ac:dyDescent="0.2">
      <c r="A3167" s="14">
        <v>2011</v>
      </c>
      <c r="B3167" s="17" t="s">
        <v>2420</v>
      </c>
      <c r="C3167" s="17" t="s">
        <v>2482</v>
      </c>
      <c r="D3167" s="17" t="s">
        <v>3285</v>
      </c>
      <c r="E3167" s="1">
        <v>240</v>
      </c>
      <c r="F3167" s="19">
        <v>2.73</v>
      </c>
      <c r="G3167" s="19">
        <v>3.57</v>
      </c>
      <c r="H3167" s="19">
        <f>E3167*Table133[[#This Row],[Price per unit]]</f>
        <v>856.8</v>
      </c>
      <c r="I3167" s="7">
        <f>(Table133[[#This Row],[Price per unit]]-Table133[[#This Row],[Cost per unit]])*Table133[[#This Row],[Volume]]</f>
        <v>201.59999999999997</v>
      </c>
    </row>
    <row r="3168" spans="1:9" x14ac:dyDescent="0.2">
      <c r="A3168" s="14">
        <v>2011</v>
      </c>
      <c r="B3168" s="17" t="s">
        <v>2420</v>
      </c>
      <c r="C3168" s="17" t="s">
        <v>2482</v>
      </c>
      <c r="D3168" s="17" t="s">
        <v>3285</v>
      </c>
      <c r="E3168" s="1">
        <v>564</v>
      </c>
      <c r="F3168" s="19">
        <v>2.0099999999999998</v>
      </c>
      <c r="G3168" s="19">
        <v>3.57</v>
      </c>
      <c r="H3168" s="19">
        <f>E3168*Table133[[#This Row],[Price per unit]]</f>
        <v>2013.48</v>
      </c>
      <c r="I3168" s="7">
        <f>(Table133[[#This Row],[Price per unit]]-Table133[[#This Row],[Cost per unit]])*Table133[[#This Row],[Volume]]</f>
        <v>879.84</v>
      </c>
    </row>
    <row r="3169" spans="1:9" x14ac:dyDescent="0.2">
      <c r="A3169" s="14">
        <v>2011</v>
      </c>
      <c r="B3169" s="17" t="s">
        <v>2420</v>
      </c>
      <c r="C3169" s="17" t="s">
        <v>2482</v>
      </c>
      <c r="D3169" s="17" t="s">
        <v>3285</v>
      </c>
      <c r="E3169" s="1">
        <v>264</v>
      </c>
      <c r="F3169" s="19">
        <v>2.4900000000000002</v>
      </c>
      <c r="G3169" s="19">
        <v>3.1</v>
      </c>
      <c r="H3169" s="19">
        <f>E3169*Table133[[#This Row],[Price per unit]]</f>
        <v>818.4</v>
      </c>
      <c r="I3169" s="7">
        <f>(Table133[[#This Row],[Price per unit]]-Table133[[#This Row],[Cost per unit]])*Table133[[#This Row],[Volume]]</f>
        <v>161.03999999999996</v>
      </c>
    </row>
    <row r="3170" spans="1:9" x14ac:dyDescent="0.2">
      <c r="A3170" s="14">
        <v>2011</v>
      </c>
      <c r="B3170" s="17" t="s">
        <v>2420</v>
      </c>
      <c r="C3170" s="17" t="s">
        <v>2482</v>
      </c>
      <c r="D3170" s="17" t="s">
        <v>3285</v>
      </c>
      <c r="E3170" s="1">
        <v>240</v>
      </c>
      <c r="F3170" s="19">
        <v>2.2799999999999998</v>
      </c>
      <c r="G3170" s="19">
        <v>3.05</v>
      </c>
      <c r="H3170" s="19">
        <f>E3170*Table133[[#This Row],[Price per unit]]</f>
        <v>732</v>
      </c>
      <c r="I3170" s="7">
        <f>(Table133[[#This Row],[Price per unit]]-Table133[[#This Row],[Cost per unit]])*Table133[[#This Row],[Volume]]</f>
        <v>184.8</v>
      </c>
    </row>
    <row r="3171" spans="1:9" x14ac:dyDescent="0.2">
      <c r="A3171" s="14">
        <v>2011</v>
      </c>
      <c r="B3171" s="17" t="s">
        <v>2420</v>
      </c>
      <c r="C3171" s="17" t="s">
        <v>2482</v>
      </c>
      <c r="D3171" s="17" t="s">
        <v>3285</v>
      </c>
      <c r="E3171" s="1">
        <v>588</v>
      </c>
      <c r="F3171" s="19">
        <v>2.11</v>
      </c>
      <c r="G3171" s="19">
        <v>3.65</v>
      </c>
      <c r="H3171" s="19">
        <f>E3171*Table133[[#This Row],[Price per unit]]</f>
        <v>2146.1999999999998</v>
      </c>
      <c r="I3171" s="7">
        <f>(Table133[[#This Row],[Price per unit]]-Table133[[#This Row],[Cost per unit]])*Table133[[#This Row],[Volume]]</f>
        <v>905.52</v>
      </c>
    </row>
    <row r="3172" spans="1:9" x14ac:dyDescent="0.2">
      <c r="A3172" s="14">
        <v>2011</v>
      </c>
      <c r="B3172" s="17" t="s">
        <v>2420</v>
      </c>
      <c r="C3172" s="17" t="s">
        <v>2482</v>
      </c>
      <c r="D3172" s="17" t="s">
        <v>3285</v>
      </c>
      <c r="E3172" s="1">
        <v>336</v>
      </c>
      <c r="F3172" s="19">
        <v>2.12</v>
      </c>
      <c r="G3172" s="19">
        <v>3.05</v>
      </c>
      <c r="H3172" s="19">
        <f>E3172*Table133[[#This Row],[Price per unit]]</f>
        <v>1024.8</v>
      </c>
      <c r="I3172" s="7">
        <f>(Table133[[#This Row],[Price per unit]]-Table133[[#This Row],[Cost per unit]])*Table133[[#This Row],[Volume]]</f>
        <v>312.4799999999999</v>
      </c>
    </row>
    <row r="3173" spans="1:9" x14ac:dyDescent="0.2">
      <c r="A3173" s="14">
        <v>2011</v>
      </c>
      <c r="B3173" s="17" t="s">
        <v>2420</v>
      </c>
      <c r="C3173" s="17" t="s">
        <v>2482</v>
      </c>
      <c r="D3173" s="17" t="s">
        <v>3285</v>
      </c>
      <c r="E3173" s="1">
        <v>420</v>
      </c>
      <c r="F3173" s="19">
        <v>2.17</v>
      </c>
      <c r="G3173" s="19">
        <v>3.57</v>
      </c>
      <c r="H3173" s="19">
        <f>E3173*Table133[[#This Row],[Price per unit]]</f>
        <v>1499.3999999999999</v>
      </c>
      <c r="I3173" s="7">
        <f>(Table133[[#This Row],[Price per unit]]-Table133[[#This Row],[Cost per unit]])*Table133[[#This Row],[Volume]]</f>
        <v>588</v>
      </c>
    </row>
    <row r="3174" spans="1:9" x14ac:dyDescent="0.2">
      <c r="A3174" s="14">
        <v>2011</v>
      </c>
      <c r="B3174" s="17" t="s">
        <v>2420</v>
      </c>
      <c r="C3174" s="17" t="s">
        <v>2482</v>
      </c>
      <c r="D3174" s="17" t="s">
        <v>3285</v>
      </c>
      <c r="E3174" s="1">
        <v>228</v>
      </c>
      <c r="F3174" s="19">
        <v>2.42</v>
      </c>
      <c r="G3174" s="19">
        <v>3.13</v>
      </c>
      <c r="H3174" s="19">
        <f>E3174*Table133[[#This Row],[Price per unit]]</f>
        <v>713.64</v>
      </c>
      <c r="I3174" s="7">
        <f>(Table133[[#This Row],[Price per unit]]-Table133[[#This Row],[Cost per unit]])*Table133[[#This Row],[Volume]]</f>
        <v>161.88</v>
      </c>
    </row>
    <row r="3175" spans="1:9" x14ac:dyDescent="0.2">
      <c r="A3175" s="14">
        <v>2011</v>
      </c>
      <c r="B3175" s="17" t="s">
        <v>2420</v>
      </c>
      <c r="C3175" s="17" t="s">
        <v>2482</v>
      </c>
      <c r="D3175" s="17" t="s">
        <v>3285</v>
      </c>
      <c r="E3175" s="1">
        <v>504</v>
      </c>
      <c r="F3175" s="19">
        <v>2.4900000000000002</v>
      </c>
      <c r="G3175" s="19">
        <v>3</v>
      </c>
      <c r="H3175" s="19">
        <f>E3175*Table133[[#This Row],[Price per unit]]</f>
        <v>1512</v>
      </c>
      <c r="I3175" s="7">
        <f>(Table133[[#This Row],[Price per unit]]-Table133[[#This Row],[Cost per unit]])*Table133[[#This Row],[Volume]]</f>
        <v>257.03999999999991</v>
      </c>
    </row>
    <row r="3176" spans="1:9" x14ac:dyDescent="0.2">
      <c r="A3176" s="14">
        <v>2011</v>
      </c>
      <c r="B3176" s="17" t="s">
        <v>2420</v>
      </c>
      <c r="C3176" s="17" t="s">
        <v>2482</v>
      </c>
      <c r="D3176" s="17" t="s">
        <v>3285</v>
      </c>
      <c r="E3176" s="1">
        <v>504</v>
      </c>
      <c r="F3176" s="19">
        <v>2.41</v>
      </c>
      <c r="G3176" s="19">
        <v>3.75</v>
      </c>
      <c r="H3176" s="19">
        <f>E3176*Table133[[#This Row],[Price per unit]]</f>
        <v>1890</v>
      </c>
      <c r="I3176" s="7">
        <f>(Table133[[#This Row],[Price per unit]]-Table133[[#This Row],[Cost per unit]])*Table133[[#This Row],[Volume]]</f>
        <v>675.3599999999999</v>
      </c>
    </row>
    <row r="3177" spans="1:9" x14ac:dyDescent="0.2">
      <c r="A3177" s="14">
        <v>2011</v>
      </c>
      <c r="B3177" s="17" t="s">
        <v>2420</v>
      </c>
      <c r="C3177" s="17" t="s">
        <v>2482</v>
      </c>
      <c r="D3177" s="17" t="s">
        <v>3285</v>
      </c>
      <c r="E3177" s="1">
        <v>492</v>
      </c>
      <c r="F3177" s="19">
        <v>2.15</v>
      </c>
      <c r="G3177" s="19">
        <v>3.41</v>
      </c>
      <c r="H3177" s="19">
        <f>E3177*Table133[[#This Row],[Price per unit]]</f>
        <v>1677.72</v>
      </c>
      <c r="I3177" s="7">
        <f>(Table133[[#This Row],[Price per unit]]-Table133[[#This Row],[Cost per unit]])*Table133[[#This Row],[Volume]]</f>
        <v>619.92000000000007</v>
      </c>
    </row>
    <row r="3178" spans="1:9" x14ac:dyDescent="0.2">
      <c r="A3178" s="14">
        <v>2011</v>
      </c>
      <c r="B3178" s="17" t="s">
        <v>2420</v>
      </c>
      <c r="C3178" s="17" t="s">
        <v>2482</v>
      </c>
      <c r="D3178" s="17" t="s">
        <v>3285</v>
      </c>
      <c r="E3178" s="1">
        <v>528</v>
      </c>
      <c r="F3178" s="19">
        <v>2.0499999999999998</v>
      </c>
      <c r="G3178" s="19">
        <v>3.43</v>
      </c>
      <c r="H3178" s="19">
        <f>E3178*Table133[[#This Row],[Price per unit]]</f>
        <v>1811.0400000000002</v>
      </c>
      <c r="I3178" s="7">
        <f>(Table133[[#This Row],[Price per unit]]-Table133[[#This Row],[Cost per unit]])*Table133[[#This Row],[Volume]]</f>
        <v>728.64000000000021</v>
      </c>
    </row>
    <row r="3179" spans="1:9" x14ac:dyDescent="0.2">
      <c r="A3179" s="14">
        <v>2011</v>
      </c>
      <c r="B3179" s="17" t="s">
        <v>2420</v>
      </c>
      <c r="C3179" s="17" t="s">
        <v>2482</v>
      </c>
      <c r="D3179" s="17" t="s">
        <v>3285</v>
      </c>
      <c r="E3179" s="1">
        <v>588</v>
      </c>
      <c r="F3179" s="19">
        <v>2.4900000000000002</v>
      </c>
      <c r="G3179" s="19">
        <v>3.79</v>
      </c>
      <c r="H3179" s="19">
        <f>E3179*Table133[[#This Row],[Price per unit]]</f>
        <v>2228.52</v>
      </c>
      <c r="I3179" s="7">
        <f>(Table133[[#This Row],[Price per unit]]-Table133[[#This Row],[Cost per unit]])*Table133[[#This Row],[Volume]]</f>
        <v>764.39999999999986</v>
      </c>
    </row>
    <row r="3180" spans="1:9" x14ac:dyDescent="0.2">
      <c r="A3180" s="14">
        <v>2011</v>
      </c>
      <c r="B3180" s="17" t="s">
        <v>2420</v>
      </c>
      <c r="C3180" s="17" t="s">
        <v>2482</v>
      </c>
      <c r="D3180" s="17" t="s">
        <v>3285</v>
      </c>
      <c r="E3180" s="1">
        <v>336</v>
      </c>
      <c r="F3180" s="19">
        <v>2</v>
      </c>
      <c r="G3180" s="19">
        <v>3.4</v>
      </c>
      <c r="H3180" s="19">
        <f>E3180*Table133[[#This Row],[Price per unit]]</f>
        <v>1142.3999999999999</v>
      </c>
      <c r="I3180" s="7">
        <f>(Table133[[#This Row],[Price per unit]]-Table133[[#This Row],[Cost per unit]])*Table133[[#This Row],[Volume]]</f>
        <v>470.4</v>
      </c>
    </row>
    <row r="3181" spans="1:9" x14ac:dyDescent="0.2">
      <c r="A3181" s="14">
        <v>2011</v>
      </c>
      <c r="B3181" s="17" t="s">
        <v>2420</v>
      </c>
      <c r="C3181" s="17" t="s">
        <v>2482</v>
      </c>
      <c r="D3181" s="17" t="s">
        <v>3285</v>
      </c>
      <c r="E3181" s="1">
        <v>420</v>
      </c>
      <c r="F3181" s="19">
        <v>2.2799999999999998</v>
      </c>
      <c r="G3181" s="19">
        <v>3.76</v>
      </c>
      <c r="H3181" s="19">
        <f>E3181*Table133[[#This Row],[Price per unit]]</f>
        <v>1579.1999999999998</v>
      </c>
      <c r="I3181" s="7">
        <f>(Table133[[#This Row],[Price per unit]]-Table133[[#This Row],[Cost per unit]])*Table133[[#This Row],[Volume]]</f>
        <v>621.6</v>
      </c>
    </row>
    <row r="3182" spans="1:9" x14ac:dyDescent="0.2">
      <c r="A3182" s="14">
        <v>2011</v>
      </c>
      <c r="B3182" s="17" t="s">
        <v>2420</v>
      </c>
      <c r="C3182" s="17" t="s">
        <v>2482</v>
      </c>
      <c r="D3182" s="17" t="s">
        <v>3285</v>
      </c>
      <c r="E3182" s="1">
        <v>564</v>
      </c>
      <c r="F3182" s="19">
        <v>2.1800000000000002</v>
      </c>
      <c r="G3182" s="19">
        <v>3.04</v>
      </c>
      <c r="H3182" s="19">
        <f>E3182*Table133[[#This Row],[Price per unit]]</f>
        <v>1714.56</v>
      </c>
      <c r="I3182" s="7">
        <f>(Table133[[#This Row],[Price per unit]]-Table133[[#This Row],[Cost per unit]])*Table133[[#This Row],[Volume]]</f>
        <v>485.03999999999991</v>
      </c>
    </row>
    <row r="3183" spans="1:9" x14ac:dyDescent="0.2">
      <c r="A3183" s="14">
        <v>2011</v>
      </c>
      <c r="B3183" s="17" t="s">
        <v>2420</v>
      </c>
      <c r="C3183" s="17" t="s">
        <v>2482</v>
      </c>
      <c r="D3183" s="17" t="s">
        <v>3285</v>
      </c>
      <c r="E3183" s="1">
        <v>444</v>
      </c>
      <c r="F3183" s="19">
        <v>2.63</v>
      </c>
      <c r="G3183" s="19">
        <v>3.36</v>
      </c>
      <c r="H3183" s="19">
        <f>E3183*Table133[[#This Row],[Price per unit]]</f>
        <v>1491.84</v>
      </c>
      <c r="I3183" s="7">
        <f>(Table133[[#This Row],[Price per unit]]-Table133[[#This Row],[Cost per unit]])*Table133[[#This Row],[Volume]]</f>
        <v>324.12</v>
      </c>
    </row>
    <row r="3184" spans="1:9" x14ac:dyDescent="0.2">
      <c r="A3184" s="14">
        <v>2011</v>
      </c>
      <c r="B3184" s="17" t="s">
        <v>2420</v>
      </c>
      <c r="C3184" s="17" t="s">
        <v>2482</v>
      </c>
      <c r="D3184" s="17" t="s">
        <v>3285</v>
      </c>
      <c r="E3184" s="1">
        <v>564</v>
      </c>
      <c r="F3184" s="19">
        <v>2.65</v>
      </c>
      <c r="G3184" s="19">
        <v>3.72</v>
      </c>
      <c r="H3184" s="19">
        <f>E3184*Table133[[#This Row],[Price per unit]]</f>
        <v>2098.08</v>
      </c>
      <c r="I3184" s="7">
        <f>(Table133[[#This Row],[Price per unit]]-Table133[[#This Row],[Cost per unit]])*Table133[[#This Row],[Volume]]</f>
        <v>603.48000000000013</v>
      </c>
    </row>
    <row r="3185" spans="1:9" x14ac:dyDescent="0.2">
      <c r="A3185" s="14">
        <v>2011</v>
      </c>
      <c r="B3185" s="17" t="s">
        <v>2420</v>
      </c>
      <c r="C3185" s="17" t="s">
        <v>2482</v>
      </c>
      <c r="D3185" s="17" t="s">
        <v>3285</v>
      </c>
      <c r="E3185" s="1">
        <v>120</v>
      </c>
      <c r="F3185" s="19">
        <v>2.17</v>
      </c>
      <c r="G3185" s="19">
        <v>3.33</v>
      </c>
      <c r="H3185" s="19">
        <f>E3185*Table133[[#This Row],[Price per unit]]</f>
        <v>399.6</v>
      </c>
      <c r="I3185" s="7">
        <f>(Table133[[#This Row],[Price per unit]]-Table133[[#This Row],[Cost per unit]])*Table133[[#This Row],[Volume]]</f>
        <v>139.20000000000002</v>
      </c>
    </row>
    <row r="3186" spans="1:9" x14ac:dyDescent="0.2">
      <c r="A3186" s="14">
        <v>2011</v>
      </c>
      <c r="B3186" s="17" t="s">
        <v>2420</v>
      </c>
      <c r="C3186" s="17" t="s">
        <v>2482</v>
      </c>
      <c r="D3186" s="17" t="s">
        <v>3285</v>
      </c>
      <c r="E3186" s="1">
        <v>252</v>
      </c>
      <c r="F3186" s="19">
        <v>2.68</v>
      </c>
      <c r="G3186" s="19">
        <v>3.03</v>
      </c>
      <c r="H3186" s="19">
        <f>E3186*Table133[[#This Row],[Price per unit]]</f>
        <v>763.56</v>
      </c>
      <c r="I3186" s="7">
        <f>(Table133[[#This Row],[Price per unit]]-Table133[[#This Row],[Cost per unit]])*Table133[[#This Row],[Volume]]</f>
        <v>88.199999999999903</v>
      </c>
    </row>
    <row r="3187" spans="1:9" x14ac:dyDescent="0.2">
      <c r="A3187" s="14">
        <v>2011</v>
      </c>
      <c r="B3187" s="17" t="s">
        <v>2420</v>
      </c>
      <c r="C3187" s="17" t="s">
        <v>2482</v>
      </c>
      <c r="D3187" s="17" t="s">
        <v>3285</v>
      </c>
      <c r="E3187" s="1">
        <v>384</v>
      </c>
      <c r="F3187" s="19">
        <v>2.2599999999999998</v>
      </c>
      <c r="G3187" s="19">
        <v>3.07</v>
      </c>
      <c r="H3187" s="19">
        <f>E3187*Table133[[#This Row],[Price per unit]]</f>
        <v>1178.8799999999999</v>
      </c>
      <c r="I3187" s="7">
        <f>(Table133[[#This Row],[Price per unit]]-Table133[[#This Row],[Cost per unit]])*Table133[[#This Row],[Volume]]</f>
        <v>311.04000000000002</v>
      </c>
    </row>
    <row r="3188" spans="1:9" x14ac:dyDescent="0.2">
      <c r="A3188" s="14">
        <v>2011</v>
      </c>
      <c r="B3188" s="17" t="s">
        <v>2420</v>
      </c>
      <c r="C3188" s="17" t="s">
        <v>2516</v>
      </c>
      <c r="D3188" s="17" t="s">
        <v>3309</v>
      </c>
      <c r="E3188" s="1">
        <v>2172</v>
      </c>
      <c r="F3188" s="19">
        <v>0.7</v>
      </c>
      <c r="G3188" s="19">
        <v>0.95</v>
      </c>
      <c r="H3188" s="19">
        <f>E3188*Table133[[#This Row],[Price per unit]]</f>
        <v>2063.4</v>
      </c>
      <c r="I3188" s="7">
        <f>(Table133[[#This Row],[Price per unit]]-Table133[[#This Row],[Cost per unit]])*Table133[[#This Row],[Volume]]</f>
        <v>543</v>
      </c>
    </row>
    <row r="3189" spans="1:9" x14ac:dyDescent="0.2">
      <c r="A3189" s="14">
        <v>2011</v>
      </c>
      <c r="B3189" s="17" t="s">
        <v>2420</v>
      </c>
      <c r="C3189" s="17" t="s">
        <v>2516</v>
      </c>
      <c r="D3189" s="17" t="s">
        <v>3309</v>
      </c>
      <c r="E3189" s="1">
        <v>1752</v>
      </c>
      <c r="F3189" s="19">
        <v>0.87</v>
      </c>
      <c r="G3189" s="19">
        <v>0.98</v>
      </c>
      <c r="H3189" s="19">
        <f>E3189*Table133[[#This Row],[Price per unit]]</f>
        <v>1716.96</v>
      </c>
      <c r="I3189" s="7">
        <f>(Table133[[#This Row],[Price per unit]]-Table133[[#This Row],[Cost per unit]])*Table133[[#This Row],[Volume]]</f>
        <v>192.71999999999997</v>
      </c>
    </row>
    <row r="3190" spans="1:9" x14ac:dyDescent="0.2">
      <c r="A3190" s="14">
        <v>2011</v>
      </c>
      <c r="B3190" s="17" t="s">
        <v>2420</v>
      </c>
      <c r="C3190" s="17" t="s">
        <v>2516</v>
      </c>
      <c r="D3190" s="17" t="s">
        <v>3309</v>
      </c>
      <c r="E3190" s="1">
        <v>1260</v>
      </c>
      <c r="F3190" s="19">
        <v>0.81</v>
      </c>
      <c r="G3190" s="19">
        <v>0.98</v>
      </c>
      <c r="H3190" s="19">
        <f>E3190*Table133[[#This Row],[Price per unit]]</f>
        <v>1234.8</v>
      </c>
      <c r="I3190" s="7">
        <f>(Table133[[#This Row],[Price per unit]]-Table133[[#This Row],[Cost per unit]])*Table133[[#This Row],[Volume]]</f>
        <v>214.1999999999999</v>
      </c>
    </row>
    <row r="3191" spans="1:9" x14ac:dyDescent="0.2">
      <c r="A3191" s="14">
        <v>2011</v>
      </c>
      <c r="B3191" s="17" t="s">
        <v>2420</v>
      </c>
      <c r="C3191" s="17" t="s">
        <v>2516</v>
      </c>
      <c r="D3191" s="17" t="s">
        <v>3309</v>
      </c>
      <c r="E3191" s="1">
        <v>1752</v>
      </c>
      <c r="F3191" s="19">
        <v>0.85</v>
      </c>
      <c r="G3191" s="19">
        <v>0.96</v>
      </c>
      <c r="H3191" s="19">
        <f>E3191*Table133[[#This Row],[Price per unit]]</f>
        <v>1681.9199999999998</v>
      </c>
      <c r="I3191" s="7">
        <f>(Table133[[#This Row],[Price per unit]]-Table133[[#This Row],[Cost per unit]])*Table133[[#This Row],[Volume]]</f>
        <v>192.71999999999997</v>
      </c>
    </row>
    <row r="3192" spans="1:9" x14ac:dyDescent="0.2">
      <c r="A3192" s="14">
        <v>2011</v>
      </c>
      <c r="B3192" s="17" t="s">
        <v>2420</v>
      </c>
      <c r="C3192" s="17" t="s">
        <v>2516</v>
      </c>
      <c r="D3192" s="17" t="s">
        <v>3314</v>
      </c>
      <c r="E3192" s="1">
        <v>1224</v>
      </c>
      <c r="F3192" s="19">
        <v>0.83</v>
      </c>
      <c r="G3192" s="19">
        <v>0.9</v>
      </c>
      <c r="H3192" s="19">
        <f>E3192*Table133[[#This Row],[Price per unit]]</f>
        <v>1101.6000000000001</v>
      </c>
      <c r="I3192" s="7">
        <f>(Table133[[#This Row],[Price per unit]]-Table133[[#This Row],[Cost per unit]])*Table133[[#This Row],[Volume]]</f>
        <v>85.680000000000078</v>
      </c>
    </row>
    <row r="3193" spans="1:9" x14ac:dyDescent="0.2">
      <c r="A3193" s="14">
        <v>2011</v>
      </c>
      <c r="B3193" s="17" t="s">
        <v>2420</v>
      </c>
      <c r="C3193" s="17" t="s">
        <v>2516</v>
      </c>
      <c r="D3193" s="17" t="s">
        <v>3314</v>
      </c>
      <c r="E3193" s="1">
        <v>1344</v>
      </c>
      <c r="F3193" s="19">
        <v>0.81</v>
      </c>
      <c r="G3193" s="19">
        <v>0.97</v>
      </c>
      <c r="H3193" s="19">
        <f>E3193*Table133[[#This Row],[Price per unit]]</f>
        <v>1303.68</v>
      </c>
      <c r="I3193" s="7">
        <f>(Table133[[#This Row],[Price per unit]]-Table133[[#This Row],[Cost per unit]])*Table133[[#This Row],[Volume]]</f>
        <v>215.03999999999991</v>
      </c>
    </row>
    <row r="3194" spans="1:9" x14ac:dyDescent="0.2">
      <c r="A3194" s="14">
        <v>2011</v>
      </c>
      <c r="B3194" s="17" t="s">
        <v>2420</v>
      </c>
      <c r="C3194" s="17" t="s">
        <v>2516</v>
      </c>
      <c r="D3194" s="17" t="s">
        <v>3314</v>
      </c>
      <c r="E3194" s="1">
        <v>2100</v>
      </c>
      <c r="F3194" s="19">
        <v>0.73</v>
      </c>
      <c r="G3194" s="19">
        <v>0.94</v>
      </c>
      <c r="H3194" s="19">
        <f>E3194*Table133[[#This Row],[Price per unit]]</f>
        <v>1974</v>
      </c>
      <c r="I3194" s="7">
        <f>(Table133[[#This Row],[Price per unit]]-Table133[[#This Row],[Cost per unit]])*Table133[[#This Row],[Volume]]</f>
        <v>440.99999999999994</v>
      </c>
    </row>
    <row r="3195" spans="1:9" x14ac:dyDescent="0.2">
      <c r="A3195" s="14">
        <v>2011</v>
      </c>
      <c r="B3195" s="17" t="s">
        <v>2420</v>
      </c>
      <c r="C3195" s="17" t="s">
        <v>2516</v>
      </c>
      <c r="D3195" s="17" t="s">
        <v>3314</v>
      </c>
      <c r="E3195" s="1">
        <v>1584</v>
      </c>
      <c r="F3195" s="19">
        <v>0.83</v>
      </c>
      <c r="G3195" s="19">
        <v>0.93</v>
      </c>
      <c r="H3195" s="19">
        <f>E3195*Table133[[#This Row],[Price per unit]]</f>
        <v>1473.1200000000001</v>
      </c>
      <c r="I3195" s="7">
        <f>(Table133[[#This Row],[Price per unit]]-Table133[[#This Row],[Cost per unit]])*Table133[[#This Row],[Volume]]</f>
        <v>158.40000000000015</v>
      </c>
    </row>
    <row r="3196" spans="1:9" x14ac:dyDescent="0.2">
      <c r="A3196" s="14">
        <v>2011</v>
      </c>
      <c r="B3196" s="17" t="s">
        <v>2420</v>
      </c>
      <c r="C3196" s="17" t="s">
        <v>2516</v>
      </c>
      <c r="D3196" s="17" t="s">
        <v>3314</v>
      </c>
      <c r="E3196" s="1">
        <v>1620</v>
      </c>
      <c r="F3196" s="19">
        <v>0.87</v>
      </c>
      <c r="G3196" s="19">
        <v>0.93</v>
      </c>
      <c r="H3196" s="19">
        <f>E3196*Table133[[#This Row],[Price per unit]]</f>
        <v>1506.6000000000001</v>
      </c>
      <c r="I3196" s="7">
        <f>(Table133[[#This Row],[Price per unit]]-Table133[[#This Row],[Cost per unit]])*Table133[[#This Row],[Volume]]</f>
        <v>97.200000000000088</v>
      </c>
    </row>
    <row r="3197" spans="1:9" x14ac:dyDescent="0.2">
      <c r="A3197" s="14">
        <v>2011</v>
      </c>
      <c r="B3197" s="17" t="s">
        <v>2420</v>
      </c>
      <c r="C3197" s="17" t="s">
        <v>2516</v>
      </c>
      <c r="D3197" s="17" t="s">
        <v>3314</v>
      </c>
      <c r="E3197" s="1">
        <v>1320</v>
      </c>
      <c r="F3197" s="19">
        <v>0.78</v>
      </c>
      <c r="G3197" s="19">
        <v>0.93</v>
      </c>
      <c r="H3197" s="19">
        <f>E3197*Table133[[#This Row],[Price per unit]]</f>
        <v>1227.6000000000001</v>
      </c>
      <c r="I3197" s="7">
        <f>(Table133[[#This Row],[Price per unit]]-Table133[[#This Row],[Cost per unit]])*Table133[[#This Row],[Volume]]</f>
        <v>198.00000000000003</v>
      </c>
    </row>
    <row r="3198" spans="1:9" x14ac:dyDescent="0.2">
      <c r="A3198" s="14">
        <v>2011</v>
      </c>
      <c r="B3198" s="17" t="s">
        <v>2420</v>
      </c>
      <c r="C3198" s="17" t="s">
        <v>2516</v>
      </c>
      <c r="D3198" s="17" t="s">
        <v>3314</v>
      </c>
      <c r="E3198" s="1">
        <v>1632</v>
      </c>
      <c r="F3198" s="19">
        <v>0.9</v>
      </c>
      <c r="G3198" s="19">
        <v>1</v>
      </c>
      <c r="H3198" s="19">
        <f>E3198*Table133[[#This Row],[Price per unit]]</f>
        <v>1632</v>
      </c>
      <c r="I3198" s="7">
        <f>(Table133[[#This Row],[Price per unit]]-Table133[[#This Row],[Cost per unit]])*Table133[[#This Row],[Volume]]</f>
        <v>163.19999999999996</v>
      </c>
    </row>
    <row r="3199" spans="1:9" x14ac:dyDescent="0.2">
      <c r="A3199" s="14">
        <v>2011</v>
      </c>
      <c r="B3199" s="17" t="s">
        <v>2420</v>
      </c>
      <c r="C3199" s="17" t="s">
        <v>2516</v>
      </c>
      <c r="D3199" s="17" t="s">
        <v>3314</v>
      </c>
      <c r="E3199" s="1">
        <v>2292</v>
      </c>
      <c r="F3199" s="19">
        <v>0.78</v>
      </c>
      <c r="G3199" s="19">
        <v>0.94</v>
      </c>
      <c r="H3199" s="19">
        <f>E3199*Table133[[#This Row],[Price per unit]]</f>
        <v>2154.48</v>
      </c>
      <c r="I3199" s="7">
        <f>(Table133[[#This Row],[Price per unit]]-Table133[[#This Row],[Cost per unit]])*Table133[[#This Row],[Volume]]</f>
        <v>366.7199999999998</v>
      </c>
    </row>
    <row r="3200" spans="1:9" x14ac:dyDescent="0.2">
      <c r="A3200" s="14">
        <v>2011</v>
      </c>
      <c r="B3200" s="17" t="s">
        <v>2420</v>
      </c>
      <c r="C3200" s="17" t="s">
        <v>2516</v>
      </c>
      <c r="D3200" s="17" t="s">
        <v>3314</v>
      </c>
      <c r="E3200" s="1">
        <v>1644</v>
      </c>
      <c r="F3200" s="19">
        <v>0.77</v>
      </c>
      <c r="G3200" s="19">
        <v>0.98</v>
      </c>
      <c r="H3200" s="19">
        <f>E3200*Table133[[#This Row],[Price per unit]]</f>
        <v>1611.12</v>
      </c>
      <c r="I3200" s="7">
        <f>(Table133[[#This Row],[Price per unit]]-Table133[[#This Row],[Cost per unit]])*Table133[[#This Row],[Volume]]</f>
        <v>345.23999999999995</v>
      </c>
    </row>
    <row r="3201" spans="1:9" x14ac:dyDescent="0.2">
      <c r="A3201" s="14">
        <v>2011</v>
      </c>
      <c r="B3201" s="17" t="s">
        <v>2420</v>
      </c>
      <c r="C3201" s="17" t="s">
        <v>2516</v>
      </c>
      <c r="D3201" s="17" t="s">
        <v>3314</v>
      </c>
      <c r="E3201" s="1">
        <v>1428</v>
      </c>
      <c r="F3201" s="19">
        <v>0.88</v>
      </c>
      <c r="G3201" s="19">
        <v>0.92</v>
      </c>
      <c r="H3201" s="19">
        <f>E3201*Table133[[#This Row],[Price per unit]]</f>
        <v>1313.76</v>
      </c>
      <c r="I3201" s="7">
        <f>(Table133[[#This Row],[Price per unit]]-Table133[[#This Row],[Cost per unit]])*Table133[[#This Row],[Volume]]</f>
        <v>57.120000000000047</v>
      </c>
    </row>
    <row r="3202" spans="1:9" x14ac:dyDescent="0.2">
      <c r="A3202" s="14">
        <v>2011</v>
      </c>
      <c r="B3202" s="17" t="s">
        <v>2420</v>
      </c>
      <c r="C3202" s="17" t="s">
        <v>2516</v>
      </c>
      <c r="D3202" s="17" t="s">
        <v>3314</v>
      </c>
      <c r="E3202" s="1">
        <v>1572</v>
      </c>
      <c r="F3202" s="19">
        <v>0.81</v>
      </c>
      <c r="G3202" s="19">
        <v>0.98</v>
      </c>
      <c r="H3202" s="19">
        <f>E3202*Table133[[#This Row],[Price per unit]]</f>
        <v>1540.56</v>
      </c>
      <c r="I3202" s="7">
        <f>(Table133[[#This Row],[Price per unit]]-Table133[[#This Row],[Cost per unit]])*Table133[[#This Row],[Volume]]</f>
        <v>267.2399999999999</v>
      </c>
    </row>
    <row r="3203" spans="1:9" x14ac:dyDescent="0.2">
      <c r="A3203" s="14">
        <v>2011</v>
      </c>
      <c r="B3203" s="17" t="s">
        <v>2420</v>
      </c>
      <c r="C3203" s="17" t="s">
        <v>2516</v>
      </c>
      <c r="D3203" s="17" t="s">
        <v>3314</v>
      </c>
      <c r="E3203" s="1">
        <v>2304</v>
      </c>
      <c r="F3203" s="19">
        <v>0.83</v>
      </c>
      <c r="G3203" s="19">
        <v>0.93</v>
      </c>
      <c r="H3203" s="19">
        <f>E3203*Table133[[#This Row],[Price per unit]]</f>
        <v>2142.7200000000003</v>
      </c>
      <c r="I3203" s="7">
        <f>(Table133[[#This Row],[Price per unit]]-Table133[[#This Row],[Cost per unit]])*Table133[[#This Row],[Volume]]</f>
        <v>230.4000000000002</v>
      </c>
    </row>
    <row r="3204" spans="1:9" x14ac:dyDescent="0.2">
      <c r="A3204" s="14">
        <v>2011</v>
      </c>
      <c r="B3204" s="17" t="s">
        <v>2420</v>
      </c>
      <c r="C3204" s="17" t="s">
        <v>2516</v>
      </c>
      <c r="D3204" s="17" t="s">
        <v>3314</v>
      </c>
      <c r="E3204" s="1">
        <v>1704</v>
      </c>
      <c r="F3204" s="19">
        <v>0.85</v>
      </c>
      <c r="G3204" s="19">
        <v>0.98</v>
      </c>
      <c r="H3204" s="19">
        <f>E3204*Table133[[#This Row],[Price per unit]]</f>
        <v>1669.92</v>
      </c>
      <c r="I3204" s="7">
        <f>(Table133[[#This Row],[Price per unit]]-Table133[[#This Row],[Cost per unit]])*Table133[[#This Row],[Volume]]</f>
        <v>221.52</v>
      </c>
    </row>
    <row r="3205" spans="1:9" x14ac:dyDescent="0.2">
      <c r="A3205" s="14">
        <v>2011</v>
      </c>
      <c r="B3205" s="17" t="s">
        <v>2420</v>
      </c>
      <c r="C3205" s="17" t="s">
        <v>2516</v>
      </c>
      <c r="D3205" s="17" t="s">
        <v>3314</v>
      </c>
      <c r="E3205" s="1">
        <v>2208</v>
      </c>
      <c r="F3205" s="19">
        <v>0.77</v>
      </c>
      <c r="G3205" s="19">
        <v>0.96</v>
      </c>
      <c r="H3205" s="19">
        <f>E3205*Table133[[#This Row],[Price per unit]]</f>
        <v>2119.6799999999998</v>
      </c>
      <c r="I3205" s="7">
        <f>(Table133[[#This Row],[Price per unit]]-Table133[[#This Row],[Cost per unit]])*Table133[[#This Row],[Volume]]</f>
        <v>419.51999999999987</v>
      </c>
    </row>
    <row r="3206" spans="1:9" x14ac:dyDescent="0.2">
      <c r="A3206" s="14">
        <v>2011</v>
      </c>
      <c r="B3206" s="17" t="s">
        <v>2420</v>
      </c>
      <c r="C3206" s="17" t="s">
        <v>2516</v>
      </c>
      <c r="D3206" s="17" t="s">
        <v>3314</v>
      </c>
      <c r="E3206" s="1">
        <v>1584</v>
      </c>
      <c r="F3206" s="19">
        <v>0.75</v>
      </c>
      <c r="G3206" s="19">
        <v>0.9</v>
      </c>
      <c r="H3206" s="19">
        <f>E3206*Table133[[#This Row],[Price per unit]]</f>
        <v>1425.6000000000001</v>
      </c>
      <c r="I3206" s="7">
        <f>(Table133[[#This Row],[Price per unit]]-Table133[[#This Row],[Cost per unit]])*Table133[[#This Row],[Volume]]</f>
        <v>237.60000000000002</v>
      </c>
    </row>
    <row r="3207" spans="1:9" x14ac:dyDescent="0.2">
      <c r="A3207" s="14">
        <v>2011</v>
      </c>
      <c r="B3207" s="17" t="s">
        <v>2420</v>
      </c>
      <c r="C3207" s="17" t="s">
        <v>2516</v>
      </c>
      <c r="D3207" s="17" t="s">
        <v>3314</v>
      </c>
      <c r="E3207" s="1">
        <v>1872</v>
      </c>
      <c r="F3207" s="19">
        <v>0.75</v>
      </c>
      <c r="G3207" s="19">
        <v>0.99</v>
      </c>
      <c r="H3207" s="19">
        <f>E3207*Table133[[#This Row],[Price per unit]]</f>
        <v>1853.28</v>
      </c>
      <c r="I3207" s="7">
        <f>(Table133[[#This Row],[Price per unit]]-Table133[[#This Row],[Cost per unit]])*Table133[[#This Row],[Volume]]</f>
        <v>449.28</v>
      </c>
    </row>
    <row r="3208" spans="1:9" x14ac:dyDescent="0.2">
      <c r="A3208" s="14">
        <v>2011</v>
      </c>
      <c r="B3208" s="17" t="s">
        <v>2420</v>
      </c>
      <c r="C3208" s="17" t="s">
        <v>2516</v>
      </c>
      <c r="D3208" s="17" t="s">
        <v>3314</v>
      </c>
      <c r="E3208" s="1">
        <v>1500</v>
      </c>
      <c r="F3208" s="19">
        <v>0.83</v>
      </c>
      <c r="G3208" s="19">
        <v>1</v>
      </c>
      <c r="H3208" s="19">
        <f>E3208*Table133[[#This Row],[Price per unit]]</f>
        <v>1500</v>
      </c>
      <c r="I3208" s="7">
        <f>(Table133[[#This Row],[Price per unit]]-Table133[[#This Row],[Cost per unit]])*Table133[[#This Row],[Volume]]</f>
        <v>255.00000000000006</v>
      </c>
    </row>
    <row r="3209" spans="1:9" x14ac:dyDescent="0.2">
      <c r="A3209" s="14">
        <v>2011</v>
      </c>
      <c r="B3209" s="17" t="s">
        <v>2420</v>
      </c>
      <c r="C3209" s="17" t="s">
        <v>2516</v>
      </c>
      <c r="D3209" s="17" t="s">
        <v>3314</v>
      </c>
      <c r="E3209" s="1">
        <v>2028</v>
      </c>
      <c r="F3209" s="19">
        <v>0.74</v>
      </c>
      <c r="G3209" s="19">
        <v>0.92</v>
      </c>
      <c r="H3209" s="19">
        <f>E3209*Table133[[#This Row],[Price per unit]]</f>
        <v>1865.76</v>
      </c>
      <c r="I3209" s="7">
        <f>(Table133[[#This Row],[Price per unit]]-Table133[[#This Row],[Cost per unit]])*Table133[[#This Row],[Volume]]</f>
        <v>365.04000000000008</v>
      </c>
    </row>
    <row r="3210" spans="1:9" x14ac:dyDescent="0.2">
      <c r="A3210" s="14">
        <v>2011</v>
      </c>
      <c r="B3210" s="17" t="s">
        <v>2420</v>
      </c>
      <c r="C3210" s="17" t="s">
        <v>2421</v>
      </c>
      <c r="D3210" s="17" t="s">
        <v>3333</v>
      </c>
      <c r="E3210" s="1">
        <v>132</v>
      </c>
      <c r="F3210" s="19">
        <v>2.5466666666666669</v>
      </c>
      <c r="G3210" s="19">
        <v>2.98</v>
      </c>
      <c r="H3210" s="19">
        <f>E3210*Table133[[#This Row],[Price per unit]]</f>
        <v>393.36</v>
      </c>
      <c r="I3210" s="7">
        <f>(Table133[[#This Row],[Price per unit]]-Table133[[#This Row],[Cost per unit]])*Table133[[#This Row],[Volume]]</f>
        <v>57.199999999999974</v>
      </c>
    </row>
    <row r="3211" spans="1:9" x14ac:dyDescent="0.2">
      <c r="A3211" s="14">
        <v>2011</v>
      </c>
      <c r="B3211" s="17" t="s">
        <v>2420</v>
      </c>
      <c r="C3211" s="17" t="s">
        <v>2421</v>
      </c>
      <c r="D3211" s="17" t="s">
        <v>3333</v>
      </c>
      <c r="E3211" s="1">
        <v>132</v>
      </c>
      <c r="F3211" s="19">
        <v>2.3866666666666667</v>
      </c>
      <c r="G3211" s="19">
        <v>2.97</v>
      </c>
      <c r="H3211" s="19">
        <f>E3211*Table133[[#This Row],[Price per unit]]</f>
        <v>392.04</v>
      </c>
      <c r="I3211" s="7">
        <f>(Table133[[#This Row],[Price per unit]]-Table133[[#This Row],[Cost per unit]])*Table133[[#This Row],[Volume]]</f>
        <v>77.000000000000014</v>
      </c>
    </row>
    <row r="3212" spans="1:9" x14ac:dyDescent="0.2">
      <c r="A3212" s="14">
        <v>2011</v>
      </c>
      <c r="B3212" s="17" t="s">
        <v>2420</v>
      </c>
      <c r="C3212" s="17" t="s">
        <v>2421</v>
      </c>
      <c r="D3212" s="17" t="s">
        <v>3333</v>
      </c>
      <c r="E3212" s="1">
        <v>120</v>
      </c>
      <c r="F3212" s="19">
        <v>2.5733333333333333</v>
      </c>
      <c r="G3212" s="19">
        <v>2.91</v>
      </c>
      <c r="H3212" s="19">
        <f>E3212*Table133[[#This Row],[Price per unit]]</f>
        <v>349.20000000000005</v>
      </c>
      <c r="I3212" s="7">
        <f>(Table133[[#This Row],[Price per unit]]-Table133[[#This Row],[Cost per unit]])*Table133[[#This Row],[Volume]]</f>
        <v>40.400000000000027</v>
      </c>
    </row>
    <row r="3213" spans="1:9" x14ac:dyDescent="0.2">
      <c r="A3213" s="14">
        <v>2011</v>
      </c>
      <c r="B3213" s="17" t="s">
        <v>2420</v>
      </c>
      <c r="C3213" s="17" t="s">
        <v>2421</v>
      </c>
      <c r="D3213" s="17" t="s">
        <v>3333</v>
      </c>
      <c r="E3213" s="1">
        <v>180</v>
      </c>
      <c r="F3213" s="19">
        <v>2.5466666666666669</v>
      </c>
      <c r="G3213" s="19">
        <v>2.97</v>
      </c>
      <c r="H3213" s="19">
        <f>E3213*Table133[[#This Row],[Price per unit]]</f>
        <v>534.6</v>
      </c>
      <c r="I3213" s="7">
        <f>(Table133[[#This Row],[Price per unit]]-Table133[[#This Row],[Cost per unit]])*Table133[[#This Row],[Volume]]</f>
        <v>76.2</v>
      </c>
    </row>
    <row r="3214" spans="1:9" x14ac:dyDescent="0.2">
      <c r="A3214" s="14">
        <v>2011</v>
      </c>
      <c r="B3214" s="17" t="s">
        <v>2420</v>
      </c>
      <c r="C3214" s="17" t="s">
        <v>2421</v>
      </c>
      <c r="D3214" s="17" t="s">
        <v>3333</v>
      </c>
      <c r="E3214" s="1">
        <v>144</v>
      </c>
      <c r="F3214" s="19">
        <v>2.3933333333333335</v>
      </c>
      <c r="G3214" s="19">
        <v>2.98</v>
      </c>
      <c r="H3214" s="19">
        <f>E3214*Table133[[#This Row],[Price per unit]]</f>
        <v>429.12</v>
      </c>
      <c r="I3214" s="7">
        <f>(Table133[[#This Row],[Price per unit]]-Table133[[#This Row],[Cost per unit]])*Table133[[#This Row],[Volume]]</f>
        <v>84.479999999999961</v>
      </c>
    </row>
    <row r="3215" spans="1:9" x14ac:dyDescent="0.2">
      <c r="A3215" s="14">
        <v>2011</v>
      </c>
      <c r="B3215" s="17" t="s">
        <v>2420</v>
      </c>
      <c r="C3215" s="17" t="s">
        <v>2421</v>
      </c>
      <c r="D3215" s="17" t="s">
        <v>3333</v>
      </c>
      <c r="E3215" s="1">
        <v>156</v>
      </c>
      <c r="F3215" s="19">
        <v>2.3199999999999998</v>
      </c>
      <c r="G3215" s="19">
        <v>2.94</v>
      </c>
      <c r="H3215" s="19">
        <f>E3215*Table133[[#This Row],[Price per unit]]</f>
        <v>458.64</v>
      </c>
      <c r="I3215" s="7">
        <f>(Table133[[#This Row],[Price per unit]]-Table133[[#This Row],[Cost per unit]])*Table133[[#This Row],[Volume]]</f>
        <v>96.720000000000013</v>
      </c>
    </row>
    <row r="3216" spans="1:9" x14ac:dyDescent="0.2">
      <c r="A3216" s="14">
        <v>2011</v>
      </c>
      <c r="B3216" s="17" t="s">
        <v>2420</v>
      </c>
      <c r="C3216" s="17" t="s">
        <v>2421</v>
      </c>
      <c r="D3216" s="17" t="s">
        <v>3333</v>
      </c>
      <c r="E3216" s="1">
        <v>144</v>
      </c>
      <c r="F3216" s="19">
        <v>2.36</v>
      </c>
      <c r="G3216" s="19">
        <v>2.87</v>
      </c>
      <c r="H3216" s="19">
        <f>E3216*Table133[[#This Row],[Price per unit]]</f>
        <v>413.28000000000003</v>
      </c>
      <c r="I3216" s="7">
        <f>(Table133[[#This Row],[Price per unit]]-Table133[[#This Row],[Cost per unit]])*Table133[[#This Row],[Volume]]</f>
        <v>73.440000000000026</v>
      </c>
    </row>
    <row r="3217" spans="1:9" x14ac:dyDescent="0.2">
      <c r="A3217" s="14">
        <v>2011</v>
      </c>
      <c r="B3217" s="17" t="s">
        <v>2420</v>
      </c>
      <c r="C3217" s="17" t="s">
        <v>2421</v>
      </c>
      <c r="D3217" s="17" t="s">
        <v>3333</v>
      </c>
      <c r="E3217" s="1">
        <v>180</v>
      </c>
      <c r="F3217" s="19">
        <v>2.7466666666666666</v>
      </c>
      <c r="G3217" s="19">
        <v>2.89</v>
      </c>
      <c r="H3217" s="19">
        <f>E3217*Table133[[#This Row],[Price per unit]]</f>
        <v>520.20000000000005</v>
      </c>
      <c r="I3217" s="7">
        <f>(Table133[[#This Row],[Price per unit]]-Table133[[#This Row],[Cost per unit]])*Table133[[#This Row],[Volume]]</f>
        <v>25.800000000000036</v>
      </c>
    </row>
    <row r="3218" spans="1:9" x14ac:dyDescent="0.2">
      <c r="A3218" s="14">
        <v>2011</v>
      </c>
      <c r="B3218" s="17" t="s">
        <v>2420</v>
      </c>
      <c r="C3218" s="17" t="s">
        <v>2421</v>
      </c>
      <c r="D3218" s="17" t="s">
        <v>3333</v>
      </c>
      <c r="E3218" s="1">
        <v>144</v>
      </c>
      <c r="F3218" s="19">
        <v>2.6066666666666665</v>
      </c>
      <c r="G3218" s="19">
        <v>2.87</v>
      </c>
      <c r="H3218" s="19">
        <f>E3218*Table133[[#This Row],[Price per unit]]</f>
        <v>413.28000000000003</v>
      </c>
      <c r="I3218" s="7">
        <f>(Table133[[#This Row],[Price per unit]]-Table133[[#This Row],[Cost per unit]])*Table133[[#This Row],[Volume]]</f>
        <v>37.920000000000044</v>
      </c>
    </row>
    <row r="3219" spans="1:9" x14ac:dyDescent="0.2">
      <c r="A3219" s="14">
        <v>2011</v>
      </c>
      <c r="B3219" s="17" t="s">
        <v>2420</v>
      </c>
      <c r="C3219" s="17" t="s">
        <v>2421</v>
      </c>
      <c r="D3219" s="17" t="s">
        <v>3333</v>
      </c>
      <c r="E3219" s="1">
        <v>156</v>
      </c>
      <c r="F3219" s="19">
        <v>2.6533333333333333</v>
      </c>
      <c r="G3219" s="19">
        <v>2.98</v>
      </c>
      <c r="H3219" s="19">
        <f>E3219*Table133[[#This Row],[Price per unit]]</f>
        <v>464.88</v>
      </c>
      <c r="I3219" s="7">
        <f>(Table133[[#This Row],[Price per unit]]-Table133[[#This Row],[Cost per unit]])*Table133[[#This Row],[Volume]]</f>
        <v>50.96</v>
      </c>
    </row>
    <row r="3220" spans="1:9" x14ac:dyDescent="0.2">
      <c r="A3220" s="14">
        <v>2011</v>
      </c>
      <c r="B3220" s="17" t="s">
        <v>2420</v>
      </c>
      <c r="C3220" s="17" t="s">
        <v>2421</v>
      </c>
      <c r="D3220" s="17" t="s">
        <v>3333</v>
      </c>
      <c r="E3220" s="1">
        <v>120</v>
      </c>
      <c r="F3220" s="19">
        <v>2.6933333333333334</v>
      </c>
      <c r="G3220" s="19">
        <v>2.91</v>
      </c>
      <c r="H3220" s="19">
        <f>E3220*Table133[[#This Row],[Price per unit]]</f>
        <v>349.20000000000005</v>
      </c>
      <c r="I3220" s="7">
        <f>(Table133[[#This Row],[Price per unit]]-Table133[[#This Row],[Cost per unit]])*Table133[[#This Row],[Volume]]</f>
        <v>26.000000000000014</v>
      </c>
    </row>
    <row r="3221" spans="1:9" x14ac:dyDescent="0.2">
      <c r="A3221" s="14">
        <v>2011</v>
      </c>
      <c r="B3221" s="17" t="s">
        <v>2420</v>
      </c>
      <c r="C3221" s="17" t="s">
        <v>2421</v>
      </c>
      <c r="D3221" s="17" t="s">
        <v>3333</v>
      </c>
      <c r="E3221" s="1">
        <v>168</v>
      </c>
      <c r="F3221" s="19">
        <v>2.2933333333333334</v>
      </c>
      <c r="G3221" s="19">
        <v>2.87</v>
      </c>
      <c r="H3221" s="19">
        <f>E3221*Table133[[#This Row],[Price per unit]]</f>
        <v>482.16</v>
      </c>
      <c r="I3221" s="7">
        <f>(Table133[[#This Row],[Price per unit]]-Table133[[#This Row],[Cost per unit]])*Table133[[#This Row],[Volume]]</f>
        <v>96.88</v>
      </c>
    </row>
    <row r="3222" spans="1:9" x14ac:dyDescent="0.2">
      <c r="A3222" s="14">
        <v>2011</v>
      </c>
      <c r="B3222" s="17" t="s">
        <v>2420</v>
      </c>
      <c r="C3222" s="17" t="s">
        <v>2421</v>
      </c>
      <c r="D3222" s="17" t="s">
        <v>3333</v>
      </c>
      <c r="E3222" s="1">
        <v>132</v>
      </c>
      <c r="F3222" s="19">
        <v>2.5333333333333332</v>
      </c>
      <c r="G3222" s="19">
        <v>2.88</v>
      </c>
      <c r="H3222" s="19">
        <f>E3222*Table133[[#This Row],[Price per unit]]</f>
        <v>380.15999999999997</v>
      </c>
      <c r="I3222" s="7">
        <f>(Table133[[#This Row],[Price per unit]]-Table133[[#This Row],[Cost per unit]])*Table133[[#This Row],[Volume]]</f>
        <v>45.760000000000005</v>
      </c>
    </row>
    <row r="3223" spans="1:9" x14ac:dyDescent="0.2">
      <c r="A3223" s="14">
        <v>2011</v>
      </c>
      <c r="B3223" s="17" t="s">
        <v>2420</v>
      </c>
      <c r="C3223" s="17" t="s">
        <v>2421</v>
      </c>
      <c r="D3223" s="17" t="s">
        <v>3333</v>
      </c>
      <c r="E3223" s="1">
        <v>180</v>
      </c>
      <c r="F3223" s="19">
        <v>2.54</v>
      </c>
      <c r="G3223" s="19">
        <v>2.96</v>
      </c>
      <c r="H3223" s="19">
        <f>E3223*Table133[[#This Row],[Price per unit]]</f>
        <v>532.79999999999995</v>
      </c>
      <c r="I3223" s="7">
        <f>(Table133[[#This Row],[Price per unit]]-Table133[[#This Row],[Cost per unit]])*Table133[[#This Row],[Volume]]</f>
        <v>75.599999999999994</v>
      </c>
    </row>
    <row r="3224" spans="1:9" x14ac:dyDescent="0.2">
      <c r="A3224" s="14">
        <v>2011</v>
      </c>
      <c r="B3224" s="17" t="s">
        <v>2420</v>
      </c>
      <c r="C3224" s="17" t="s">
        <v>2421</v>
      </c>
      <c r="D3224" s="17" t="s">
        <v>3333</v>
      </c>
      <c r="E3224" s="1">
        <v>120</v>
      </c>
      <c r="F3224" s="19">
        <v>2.5666666666666669</v>
      </c>
      <c r="G3224" s="19">
        <v>2.92</v>
      </c>
      <c r="H3224" s="19">
        <f>E3224*Table133[[#This Row],[Price per unit]]</f>
        <v>350.4</v>
      </c>
      <c r="I3224" s="7">
        <f>(Table133[[#This Row],[Price per unit]]-Table133[[#This Row],[Cost per unit]])*Table133[[#This Row],[Volume]]</f>
        <v>42.399999999999963</v>
      </c>
    </row>
    <row r="3225" spans="1:9" x14ac:dyDescent="0.2">
      <c r="A3225" s="14">
        <v>2011</v>
      </c>
      <c r="B3225" s="17" t="s">
        <v>2420</v>
      </c>
      <c r="C3225" s="17" t="s">
        <v>2421</v>
      </c>
      <c r="D3225" s="17" t="s">
        <v>3333</v>
      </c>
      <c r="E3225" s="1">
        <v>132</v>
      </c>
      <c r="F3225" s="19">
        <v>2.38</v>
      </c>
      <c r="G3225" s="19">
        <v>2.9</v>
      </c>
      <c r="H3225" s="19">
        <f>E3225*Table133[[#This Row],[Price per unit]]</f>
        <v>382.8</v>
      </c>
      <c r="I3225" s="7">
        <f>(Table133[[#This Row],[Price per unit]]-Table133[[#This Row],[Cost per unit]])*Table133[[#This Row],[Volume]]</f>
        <v>68.64</v>
      </c>
    </row>
    <row r="3226" spans="1:9" x14ac:dyDescent="0.2">
      <c r="A3226" s="14">
        <v>2011</v>
      </c>
      <c r="B3226" s="17" t="s">
        <v>2420</v>
      </c>
      <c r="C3226" s="17" t="s">
        <v>2421</v>
      </c>
      <c r="D3226" s="17" t="s">
        <v>3333</v>
      </c>
      <c r="E3226" s="1">
        <v>132</v>
      </c>
      <c r="F3226" s="19">
        <v>2.4066666666666667</v>
      </c>
      <c r="G3226" s="19">
        <v>2.91</v>
      </c>
      <c r="H3226" s="19">
        <f>E3226*Table133[[#This Row],[Price per unit]]</f>
        <v>384.12</v>
      </c>
      <c r="I3226" s="7">
        <f>(Table133[[#This Row],[Price per unit]]-Table133[[#This Row],[Cost per unit]])*Table133[[#This Row],[Volume]]</f>
        <v>66.440000000000012</v>
      </c>
    </row>
    <row r="3227" spans="1:9" x14ac:dyDescent="0.2">
      <c r="A3227" s="14">
        <v>2011</v>
      </c>
      <c r="B3227" s="17" t="s">
        <v>2420</v>
      </c>
      <c r="C3227" s="17" t="s">
        <v>2421</v>
      </c>
      <c r="D3227" s="17" t="s">
        <v>3333</v>
      </c>
      <c r="E3227" s="1">
        <v>132</v>
      </c>
      <c r="F3227" s="19">
        <v>2.5933333333333333</v>
      </c>
      <c r="G3227" s="19">
        <v>2.87</v>
      </c>
      <c r="H3227" s="19">
        <f>E3227*Table133[[#This Row],[Price per unit]]</f>
        <v>378.84000000000003</v>
      </c>
      <c r="I3227" s="7">
        <f>(Table133[[#This Row],[Price per unit]]-Table133[[#This Row],[Cost per unit]])*Table133[[#This Row],[Volume]]</f>
        <v>36.520000000000024</v>
      </c>
    </row>
    <row r="3228" spans="1:9" x14ac:dyDescent="0.2">
      <c r="A3228" s="14">
        <v>2011</v>
      </c>
      <c r="B3228" s="17" t="s">
        <v>2420</v>
      </c>
      <c r="C3228" s="17" t="s">
        <v>2421</v>
      </c>
      <c r="D3228" s="17" t="s">
        <v>3333</v>
      </c>
      <c r="E3228" s="1">
        <v>144</v>
      </c>
      <c r="F3228" s="19">
        <v>2.7666666666666666</v>
      </c>
      <c r="G3228" s="19">
        <v>2.89</v>
      </c>
      <c r="H3228" s="19">
        <f>E3228*Table133[[#This Row],[Price per unit]]</f>
        <v>416.16</v>
      </c>
      <c r="I3228" s="7">
        <f>(Table133[[#This Row],[Price per unit]]-Table133[[#This Row],[Cost per unit]])*Table133[[#This Row],[Volume]]</f>
        <v>17.760000000000026</v>
      </c>
    </row>
    <row r="3229" spans="1:9" x14ac:dyDescent="0.2">
      <c r="A3229" s="14">
        <v>2011</v>
      </c>
      <c r="B3229" s="17" t="s">
        <v>2420</v>
      </c>
      <c r="C3229" s="17" t="s">
        <v>2421</v>
      </c>
      <c r="D3229" s="17" t="s">
        <v>3333</v>
      </c>
      <c r="E3229" s="1">
        <v>156</v>
      </c>
      <c r="F3229" s="19">
        <v>2.6933333333333334</v>
      </c>
      <c r="G3229" s="19">
        <v>2.97</v>
      </c>
      <c r="H3229" s="19">
        <f>E3229*Table133[[#This Row],[Price per unit]]</f>
        <v>463.32000000000005</v>
      </c>
      <c r="I3229" s="7">
        <f>(Table133[[#This Row],[Price per unit]]-Table133[[#This Row],[Cost per unit]])*Table133[[#This Row],[Volume]]</f>
        <v>43.160000000000025</v>
      </c>
    </row>
    <row r="3230" spans="1:9" x14ac:dyDescent="0.2">
      <c r="A3230" s="14">
        <v>2011</v>
      </c>
      <c r="B3230" s="17" t="s">
        <v>2420</v>
      </c>
      <c r="C3230" s="17" t="s">
        <v>2421</v>
      </c>
      <c r="D3230" s="17" t="s">
        <v>3333</v>
      </c>
      <c r="E3230" s="1">
        <v>168</v>
      </c>
      <c r="F3230" s="19">
        <v>2.74</v>
      </c>
      <c r="G3230" s="19">
        <v>2.95</v>
      </c>
      <c r="H3230" s="19">
        <f>E3230*Table133[[#This Row],[Price per unit]]</f>
        <v>495.6</v>
      </c>
      <c r="I3230" s="7">
        <f>(Table133[[#This Row],[Price per unit]]-Table133[[#This Row],[Cost per unit]])*Table133[[#This Row],[Volume]]</f>
        <v>35.279999999999994</v>
      </c>
    </row>
    <row r="3231" spans="1:9" x14ac:dyDescent="0.2">
      <c r="A3231" s="14">
        <v>2011</v>
      </c>
      <c r="B3231" s="17" t="s">
        <v>2420</v>
      </c>
      <c r="C3231" s="17" t="s">
        <v>2421</v>
      </c>
      <c r="D3231" s="17" t="s">
        <v>3333</v>
      </c>
      <c r="E3231" s="1">
        <v>120</v>
      </c>
      <c r="F3231" s="19">
        <v>2.7266666666666666</v>
      </c>
      <c r="G3231" s="19">
        <v>2.99</v>
      </c>
      <c r="H3231" s="19">
        <f>E3231*Table133[[#This Row],[Price per unit]]</f>
        <v>358.8</v>
      </c>
      <c r="I3231" s="7">
        <f>(Table133[[#This Row],[Price per unit]]-Table133[[#This Row],[Cost per unit]])*Table133[[#This Row],[Volume]]</f>
        <v>31.600000000000037</v>
      </c>
    </row>
    <row r="3232" spans="1:9" x14ac:dyDescent="0.2">
      <c r="A3232" s="14">
        <v>2011</v>
      </c>
      <c r="B3232" s="17" t="s">
        <v>2420</v>
      </c>
      <c r="C3232" s="17" t="s">
        <v>2421</v>
      </c>
      <c r="D3232" s="17" t="s">
        <v>3333</v>
      </c>
      <c r="E3232" s="1">
        <v>120</v>
      </c>
      <c r="F3232" s="19">
        <v>2.3733333333333335</v>
      </c>
      <c r="G3232" s="19">
        <v>2.99</v>
      </c>
      <c r="H3232" s="19">
        <f>E3232*Table133[[#This Row],[Price per unit]]</f>
        <v>358.8</v>
      </c>
      <c r="I3232" s="7">
        <f>(Table133[[#This Row],[Price per unit]]-Table133[[#This Row],[Cost per unit]])*Table133[[#This Row],[Volume]]</f>
        <v>74</v>
      </c>
    </row>
    <row r="3233" spans="1:9" x14ac:dyDescent="0.2">
      <c r="A3233" s="14">
        <v>2011</v>
      </c>
      <c r="B3233" s="17" t="s">
        <v>2420</v>
      </c>
      <c r="C3233" s="17" t="s">
        <v>2421</v>
      </c>
      <c r="D3233" s="17" t="s">
        <v>3333</v>
      </c>
      <c r="E3233" s="1">
        <v>156</v>
      </c>
      <c r="F3233" s="19">
        <v>2.3133333333333335</v>
      </c>
      <c r="G3233" s="19">
        <v>2.96</v>
      </c>
      <c r="H3233" s="19">
        <f>E3233*Table133[[#This Row],[Price per unit]]</f>
        <v>461.76</v>
      </c>
      <c r="I3233" s="7">
        <f>(Table133[[#This Row],[Price per unit]]-Table133[[#This Row],[Cost per unit]])*Table133[[#This Row],[Volume]]</f>
        <v>100.87999999999997</v>
      </c>
    </row>
    <row r="3234" spans="1:9" x14ac:dyDescent="0.2">
      <c r="A3234" s="14">
        <v>2011</v>
      </c>
      <c r="B3234" s="17" t="s">
        <v>2420</v>
      </c>
      <c r="C3234" s="17" t="s">
        <v>2421</v>
      </c>
      <c r="D3234" s="17" t="s">
        <v>3333</v>
      </c>
      <c r="E3234" s="1">
        <v>156</v>
      </c>
      <c r="F3234" s="19">
        <v>2.6466666666666665</v>
      </c>
      <c r="G3234" s="19">
        <v>2.99</v>
      </c>
      <c r="H3234" s="19">
        <f>E3234*Table133[[#This Row],[Price per unit]]</f>
        <v>466.44000000000005</v>
      </c>
      <c r="I3234" s="7">
        <f>(Table133[[#This Row],[Price per unit]]-Table133[[#This Row],[Cost per unit]])*Table133[[#This Row],[Volume]]</f>
        <v>53.560000000000059</v>
      </c>
    </row>
    <row r="3235" spans="1:9" x14ac:dyDescent="0.2">
      <c r="A3235" s="14">
        <v>2011</v>
      </c>
      <c r="B3235" s="17" t="s">
        <v>2420</v>
      </c>
      <c r="C3235" s="17" t="s">
        <v>2421</v>
      </c>
      <c r="D3235" s="17" t="s">
        <v>3333</v>
      </c>
      <c r="E3235" s="1">
        <v>144</v>
      </c>
      <c r="F3235" s="19">
        <v>2.4</v>
      </c>
      <c r="G3235" s="19">
        <v>2.98</v>
      </c>
      <c r="H3235" s="19">
        <f>E3235*Table133[[#This Row],[Price per unit]]</f>
        <v>429.12</v>
      </c>
      <c r="I3235" s="7">
        <f>(Table133[[#This Row],[Price per unit]]-Table133[[#This Row],[Cost per unit]])*Table133[[#This Row],[Volume]]</f>
        <v>83.52000000000001</v>
      </c>
    </row>
    <row r="3236" spans="1:9" x14ac:dyDescent="0.2">
      <c r="A3236" s="14">
        <v>2011</v>
      </c>
      <c r="B3236" s="17" t="s">
        <v>2420</v>
      </c>
      <c r="C3236" s="17" t="s">
        <v>2421</v>
      </c>
      <c r="D3236" s="17" t="s">
        <v>3333</v>
      </c>
      <c r="E3236" s="1">
        <v>132</v>
      </c>
      <c r="F3236" s="19">
        <v>2.5133333333333332</v>
      </c>
      <c r="G3236" s="19">
        <v>2.97</v>
      </c>
      <c r="H3236" s="19">
        <f>E3236*Table133[[#This Row],[Price per unit]]</f>
        <v>392.04</v>
      </c>
      <c r="I3236" s="7">
        <f>(Table133[[#This Row],[Price per unit]]-Table133[[#This Row],[Cost per unit]])*Table133[[#This Row],[Volume]]</f>
        <v>60.280000000000044</v>
      </c>
    </row>
    <row r="3237" spans="1:9" x14ac:dyDescent="0.2">
      <c r="A3237" s="14">
        <v>2011</v>
      </c>
      <c r="B3237" s="17" t="s">
        <v>2420</v>
      </c>
      <c r="C3237" s="17" t="s">
        <v>2421</v>
      </c>
      <c r="D3237" s="17" t="s">
        <v>3333</v>
      </c>
      <c r="E3237" s="1">
        <v>168</v>
      </c>
      <c r="F3237" s="19">
        <v>2.74</v>
      </c>
      <c r="G3237" s="19">
        <v>2.89</v>
      </c>
      <c r="H3237" s="19">
        <f>E3237*Table133[[#This Row],[Price per unit]]</f>
        <v>485.52000000000004</v>
      </c>
      <c r="I3237" s="7">
        <f>(Table133[[#This Row],[Price per unit]]-Table133[[#This Row],[Cost per unit]])*Table133[[#This Row],[Volume]]</f>
        <v>25.199999999999985</v>
      </c>
    </row>
    <row r="3238" spans="1:9" x14ac:dyDescent="0.2">
      <c r="A3238" s="14">
        <v>2011</v>
      </c>
      <c r="B3238" s="17" t="s">
        <v>2420</v>
      </c>
      <c r="C3238" s="17" t="s">
        <v>2421</v>
      </c>
      <c r="D3238" s="17" t="s">
        <v>3333</v>
      </c>
      <c r="E3238" s="1">
        <v>168</v>
      </c>
      <c r="F3238" s="19">
        <v>2.5133333333333332</v>
      </c>
      <c r="G3238" s="19">
        <v>3</v>
      </c>
      <c r="H3238" s="19">
        <f>E3238*Table133[[#This Row],[Price per unit]]</f>
        <v>504</v>
      </c>
      <c r="I3238" s="7">
        <f>(Table133[[#This Row],[Price per unit]]-Table133[[#This Row],[Cost per unit]])*Table133[[#This Row],[Volume]]</f>
        <v>81.760000000000019</v>
      </c>
    </row>
    <row r="3239" spans="1:9" x14ac:dyDescent="0.2">
      <c r="A3239" s="14">
        <v>2011</v>
      </c>
      <c r="B3239" s="17" t="s">
        <v>2420</v>
      </c>
      <c r="C3239" s="17" t="s">
        <v>2421</v>
      </c>
      <c r="D3239" s="17" t="s">
        <v>3333</v>
      </c>
      <c r="E3239" s="1">
        <v>180</v>
      </c>
      <c r="F3239" s="19">
        <v>2.62</v>
      </c>
      <c r="G3239" s="19">
        <v>2.99</v>
      </c>
      <c r="H3239" s="19">
        <f>E3239*Table133[[#This Row],[Price per unit]]</f>
        <v>538.20000000000005</v>
      </c>
      <c r="I3239" s="7">
        <f>(Table133[[#This Row],[Price per unit]]-Table133[[#This Row],[Cost per unit]])*Table133[[#This Row],[Volume]]</f>
        <v>66.600000000000023</v>
      </c>
    </row>
    <row r="3240" spans="1:9" x14ac:dyDescent="0.2">
      <c r="A3240" s="14">
        <v>2011</v>
      </c>
      <c r="B3240" s="17" t="s">
        <v>2420</v>
      </c>
      <c r="C3240" s="17" t="s">
        <v>2421</v>
      </c>
      <c r="D3240" s="17" t="s">
        <v>3333</v>
      </c>
      <c r="E3240" s="1">
        <v>132</v>
      </c>
      <c r="F3240" s="19">
        <v>2.7866666666666666</v>
      </c>
      <c r="G3240" s="19">
        <v>2.89</v>
      </c>
      <c r="H3240" s="19">
        <f>E3240*Table133[[#This Row],[Price per unit]]</f>
        <v>381.48</v>
      </c>
      <c r="I3240" s="7">
        <f>(Table133[[#This Row],[Price per unit]]-Table133[[#This Row],[Cost per unit]])*Table133[[#This Row],[Volume]]</f>
        <v>13.640000000000022</v>
      </c>
    </row>
    <row r="3241" spans="1:9" x14ac:dyDescent="0.2">
      <c r="A3241" s="14">
        <v>2011</v>
      </c>
      <c r="B3241" s="17" t="s">
        <v>2420</v>
      </c>
      <c r="C3241" s="17" t="s">
        <v>2421</v>
      </c>
      <c r="D3241" s="17" t="s">
        <v>3333</v>
      </c>
      <c r="E3241" s="1">
        <v>156</v>
      </c>
      <c r="F3241" s="19">
        <v>2.5933333333333333</v>
      </c>
      <c r="G3241" s="19">
        <v>2.95</v>
      </c>
      <c r="H3241" s="19">
        <f>E3241*Table133[[#This Row],[Price per unit]]</f>
        <v>460.20000000000005</v>
      </c>
      <c r="I3241" s="7">
        <f>(Table133[[#This Row],[Price per unit]]-Table133[[#This Row],[Cost per unit]])*Table133[[#This Row],[Volume]]</f>
        <v>55.640000000000036</v>
      </c>
    </row>
    <row r="3242" spans="1:9" x14ac:dyDescent="0.2">
      <c r="A3242" s="14">
        <v>2011</v>
      </c>
      <c r="B3242" s="17" t="s">
        <v>2420</v>
      </c>
      <c r="C3242" s="17" t="s">
        <v>2421</v>
      </c>
      <c r="D3242" s="17" t="s">
        <v>3333</v>
      </c>
      <c r="E3242" s="1">
        <v>156</v>
      </c>
      <c r="F3242" s="19">
        <v>2.6933333333333334</v>
      </c>
      <c r="G3242" s="19">
        <v>2.98</v>
      </c>
      <c r="H3242" s="19">
        <f>E3242*Table133[[#This Row],[Price per unit]]</f>
        <v>464.88</v>
      </c>
      <c r="I3242" s="7">
        <f>(Table133[[#This Row],[Price per unit]]-Table133[[#This Row],[Cost per unit]])*Table133[[#This Row],[Volume]]</f>
        <v>44.719999999999992</v>
      </c>
    </row>
    <row r="3243" spans="1:9" x14ac:dyDescent="0.2">
      <c r="A3243" s="14">
        <v>2011</v>
      </c>
      <c r="B3243" s="17" t="s">
        <v>2420</v>
      </c>
      <c r="C3243" s="17" t="s">
        <v>2421</v>
      </c>
      <c r="D3243" s="17" t="s">
        <v>3333</v>
      </c>
      <c r="E3243" s="1">
        <v>144</v>
      </c>
      <c r="F3243" s="19">
        <v>2.44</v>
      </c>
      <c r="G3243" s="19">
        <v>2.88</v>
      </c>
      <c r="H3243" s="19">
        <f>E3243*Table133[[#This Row],[Price per unit]]</f>
        <v>414.71999999999997</v>
      </c>
      <c r="I3243" s="7">
        <f>(Table133[[#This Row],[Price per unit]]-Table133[[#This Row],[Cost per unit]])*Table133[[#This Row],[Volume]]</f>
        <v>63.359999999999992</v>
      </c>
    </row>
    <row r="3244" spans="1:9" x14ac:dyDescent="0.2">
      <c r="A3244" s="14">
        <v>2011</v>
      </c>
      <c r="B3244" s="17" t="s">
        <v>2420</v>
      </c>
      <c r="C3244" s="17" t="s">
        <v>2421</v>
      </c>
      <c r="D3244" s="17" t="s">
        <v>3333</v>
      </c>
      <c r="E3244" s="1">
        <v>120</v>
      </c>
      <c r="F3244" s="19">
        <v>2.2933333333333334</v>
      </c>
      <c r="G3244" s="19">
        <v>3</v>
      </c>
      <c r="H3244" s="19">
        <f>E3244*Table133[[#This Row],[Price per unit]]</f>
        <v>360</v>
      </c>
      <c r="I3244" s="7">
        <f>(Table133[[#This Row],[Price per unit]]-Table133[[#This Row],[Cost per unit]])*Table133[[#This Row],[Volume]]</f>
        <v>84.799999999999983</v>
      </c>
    </row>
    <row r="3245" spans="1:9" x14ac:dyDescent="0.2">
      <c r="A3245" s="14">
        <v>2011</v>
      </c>
      <c r="B3245" s="17" t="s">
        <v>2420</v>
      </c>
      <c r="C3245" s="17" t="s">
        <v>2421</v>
      </c>
      <c r="D3245" s="17" t="s">
        <v>3333</v>
      </c>
      <c r="E3245" s="1">
        <v>180</v>
      </c>
      <c r="F3245" s="19">
        <v>2.6533333333333333</v>
      </c>
      <c r="G3245" s="19">
        <v>2.94</v>
      </c>
      <c r="H3245" s="19">
        <f>E3245*Table133[[#This Row],[Price per unit]]</f>
        <v>529.20000000000005</v>
      </c>
      <c r="I3245" s="7">
        <f>(Table133[[#This Row],[Price per unit]]-Table133[[#This Row],[Cost per unit]])*Table133[[#This Row],[Volume]]</f>
        <v>51.599999999999994</v>
      </c>
    </row>
    <row r="3246" spans="1:9" x14ac:dyDescent="0.2">
      <c r="A3246" s="14">
        <v>2011</v>
      </c>
      <c r="B3246" s="17" t="s">
        <v>2420</v>
      </c>
      <c r="C3246" s="17" t="s">
        <v>2421</v>
      </c>
      <c r="D3246" s="17" t="s">
        <v>3333</v>
      </c>
      <c r="E3246" s="1">
        <v>120</v>
      </c>
      <c r="F3246" s="19">
        <v>2.5533333333333332</v>
      </c>
      <c r="G3246" s="19">
        <v>2.87</v>
      </c>
      <c r="H3246" s="19">
        <f>E3246*Table133[[#This Row],[Price per unit]]</f>
        <v>344.40000000000003</v>
      </c>
      <c r="I3246" s="7">
        <f>(Table133[[#This Row],[Price per unit]]-Table133[[#This Row],[Cost per unit]])*Table133[[#This Row],[Volume]]</f>
        <v>38.000000000000028</v>
      </c>
    </row>
    <row r="3247" spans="1:9" x14ac:dyDescent="0.2">
      <c r="A3247" s="14">
        <v>2011</v>
      </c>
      <c r="B3247" s="17" t="s">
        <v>2420</v>
      </c>
      <c r="C3247" s="17" t="s">
        <v>2421</v>
      </c>
      <c r="D3247" s="17" t="s">
        <v>3333</v>
      </c>
      <c r="E3247" s="1">
        <v>120</v>
      </c>
      <c r="F3247" s="19">
        <v>2.78</v>
      </c>
      <c r="G3247" s="19">
        <v>2.87</v>
      </c>
      <c r="H3247" s="19">
        <f>E3247*Table133[[#This Row],[Price per unit]]</f>
        <v>344.40000000000003</v>
      </c>
      <c r="I3247" s="7">
        <f>(Table133[[#This Row],[Price per unit]]-Table133[[#This Row],[Cost per unit]])*Table133[[#This Row],[Volume]]</f>
        <v>10.800000000000036</v>
      </c>
    </row>
    <row r="3248" spans="1:9" x14ac:dyDescent="0.2">
      <c r="A3248" s="14">
        <v>2011</v>
      </c>
      <c r="B3248" s="17" t="s">
        <v>2420</v>
      </c>
      <c r="C3248" s="17" t="s">
        <v>2421</v>
      </c>
      <c r="D3248" s="17" t="s">
        <v>3333</v>
      </c>
      <c r="E3248" s="1">
        <v>156</v>
      </c>
      <c r="F3248" s="19">
        <v>2.56</v>
      </c>
      <c r="G3248" s="19">
        <v>2.87</v>
      </c>
      <c r="H3248" s="19">
        <f>E3248*Table133[[#This Row],[Price per unit]]</f>
        <v>447.72</v>
      </c>
      <c r="I3248" s="7">
        <f>(Table133[[#This Row],[Price per unit]]-Table133[[#This Row],[Cost per unit]])*Table133[[#This Row],[Volume]]</f>
        <v>48.360000000000007</v>
      </c>
    </row>
    <row r="3249" spans="1:9" x14ac:dyDescent="0.2">
      <c r="A3249" s="14">
        <v>2011</v>
      </c>
      <c r="B3249" s="17" t="s">
        <v>2420</v>
      </c>
      <c r="C3249" s="17" t="s">
        <v>2421</v>
      </c>
      <c r="D3249" s="17" t="s">
        <v>3333</v>
      </c>
      <c r="E3249" s="1">
        <v>156</v>
      </c>
      <c r="F3249" s="19">
        <v>2.6066666666666665</v>
      </c>
      <c r="G3249" s="19">
        <v>2.99</v>
      </c>
      <c r="H3249" s="19">
        <f>E3249*Table133[[#This Row],[Price per unit]]</f>
        <v>466.44000000000005</v>
      </c>
      <c r="I3249" s="7">
        <f>(Table133[[#This Row],[Price per unit]]-Table133[[#This Row],[Cost per unit]])*Table133[[#This Row],[Volume]]</f>
        <v>59.800000000000068</v>
      </c>
    </row>
    <row r="3250" spans="1:9" x14ac:dyDescent="0.2">
      <c r="A3250" s="14">
        <v>2011</v>
      </c>
      <c r="B3250" s="17" t="s">
        <v>2420</v>
      </c>
      <c r="C3250" s="17" t="s">
        <v>2421</v>
      </c>
      <c r="D3250" s="17" t="s">
        <v>3333</v>
      </c>
      <c r="E3250" s="1">
        <v>132</v>
      </c>
      <c r="F3250" s="19">
        <v>2.5733333333333333</v>
      </c>
      <c r="G3250" s="19">
        <v>2.88</v>
      </c>
      <c r="H3250" s="19">
        <f>E3250*Table133[[#This Row],[Price per unit]]</f>
        <v>380.15999999999997</v>
      </c>
      <c r="I3250" s="7">
        <f>(Table133[[#This Row],[Price per unit]]-Table133[[#This Row],[Cost per unit]])*Table133[[#This Row],[Volume]]</f>
        <v>40.479999999999997</v>
      </c>
    </row>
    <row r="3251" spans="1:9" x14ac:dyDescent="0.2">
      <c r="A3251" s="14">
        <v>2011</v>
      </c>
      <c r="B3251" s="17" t="s">
        <v>2420</v>
      </c>
      <c r="C3251" s="17" t="s">
        <v>2421</v>
      </c>
      <c r="D3251" s="17" t="s">
        <v>3333</v>
      </c>
      <c r="E3251" s="1">
        <v>168</v>
      </c>
      <c r="F3251" s="19">
        <v>2.5466666666666669</v>
      </c>
      <c r="G3251" s="19">
        <v>3</v>
      </c>
      <c r="H3251" s="19">
        <f>E3251*Table133[[#This Row],[Price per unit]]</f>
        <v>504</v>
      </c>
      <c r="I3251" s="7">
        <f>(Table133[[#This Row],[Price per unit]]-Table133[[#This Row],[Cost per unit]])*Table133[[#This Row],[Volume]]</f>
        <v>76.159999999999968</v>
      </c>
    </row>
    <row r="3252" spans="1:9" x14ac:dyDescent="0.2">
      <c r="A3252" s="14">
        <v>2011</v>
      </c>
      <c r="B3252" s="17" t="s">
        <v>2420</v>
      </c>
      <c r="C3252" s="17" t="s">
        <v>2421</v>
      </c>
      <c r="D3252" s="17" t="s">
        <v>3333</v>
      </c>
      <c r="E3252" s="1">
        <v>120</v>
      </c>
      <c r="F3252" s="19">
        <v>2.5</v>
      </c>
      <c r="G3252" s="19">
        <v>2.9</v>
      </c>
      <c r="H3252" s="19">
        <f>E3252*Table133[[#This Row],[Price per unit]]</f>
        <v>348</v>
      </c>
      <c r="I3252" s="7">
        <f>(Table133[[#This Row],[Price per unit]]-Table133[[#This Row],[Cost per unit]])*Table133[[#This Row],[Volume]]</f>
        <v>47.999999999999986</v>
      </c>
    </row>
    <row r="3253" spans="1:9" x14ac:dyDescent="0.2">
      <c r="A3253" s="14">
        <v>2011</v>
      </c>
      <c r="B3253" s="17" t="s">
        <v>2420</v>
      </c>
      <c r="C3253" s="17" t="s">
        <v>2421</v>
      </c>
      <c r="D3253" s="17" t="s">
        <v>3333</v>
      </c>
      <c r="E3253" s="1">
        <v>132</v>
      </c>
      <c r="F3253" s="19">
        <v>2.5266666666666668</v>
      </c>
      <c r="G3253" s="19">
        <v>2.95</v>
      </c>
      <c r="H3253" s="19">
        <f>E3253*Table133[[#This Row],[Price per unit]]</f>
        <v>389.40000000000003</v>
      </c>
      <c r="I3253" s="7">
        <f>(Table133[[#This Row],[Price per unit]]-Table133[[#This Row],[Cost per unit]])*Table133[[#This Row],[Volume]]</f>
        <v>55.88</v>
      </c>
    </row>
    <row r="3254" spans="1:9" x14ac:dyDescent="0.2">
      <c r="A3254" s="14">
        <v>2011</v>
      </c>
      <c r="B3254" s="17" t="s">
        <v>2420</v>
      </c>
      <c r="C3254" s="17" t="s">
        <v>2421</v>
      </c>
      <c r="D3254" s="17" t="s">
        <v>3333</v>
      </c>
      <c r="E3254" s="1">
        <v>132</v>
      </c>
      <c r="F3254" s="19">
        <v>2.66</v>
      </c>
      <c r="G3254" s="19">
        <v>2.93</v>
      </c>
      <c r="H3254" s="19">
        <f>E3254*Table133[[#This Row],[Price per unit]]</f>
        <v>386.76000000000005</v>
      </c>
      <c r="I3254" s="7">
        <f>(Table133[[#This Row],[Price per unit]]-Table133[[#This Row],[Cost per unit]])*Table133[[#This Row],[Volume]]</f>
        <v>35.64</v>
      </c>
    </row>
    <row r="3255" spans="1:9" x14ac:dyDescent="0.2">
      <c r="A3255" s="14">
        <v>2011</v>
      </c>
      <c r="B3255" s="17" t="s">
        <v>2420</v>
      </c>
      <c r="C3255" s="17" t="s">
        <v>2421</v>
      </c>
      <c r="D3255" s="17" t="s">
        <v>3333</v>
      </c>
      <c r="E3255" s="1">
        <v>120</v>
      </c>
      <c r="F3255" s="19">
        <v>2.3199999999999998</v>
      </c>
      <c r="G3255" s="19">
        <v>2.88</v>
      </c>
      <c r="H3255" s="19">
        <f>E3255*Table133[[#This Row],[Price per unit]]</f>
        <v>345.59999999999997</v>
      </c>
      <c r="I3255" s="7">
        <f>(Table133[[#This Row],[Price per unit]]-Table133[[#This Row],[Cost per unit]])*Table133[[#This Row],[Volume]]</f>
        <v>67.2</v>
      </c>
    </row>
    <row r="3256" spans="1:9" x14ac:dyDescent="0.2">
      <c r="A3256" s="14">
        <v>2011</v>
      </c>
      <c r="B3256" s="17" t="s">
        <v>2420</v>
      </c>
      <c r="C3256" s="17" t="s">
        <v>2421</v>
      </c>
      <c r="D3256" s="17" t="s">
        <v>3333</v>
      </c>
      <c r="E3256" s="1">
        <v>120</v>
      </c>
      <c r="F3256" s="19">
        <v>2.7</v>
      </c>
      <c r="G3256" s="19">
        <v>2.99</v>
      </c>
      <c r="H3256" s="19">
        <f>E3256*Table133[[#This Row],[Price per unit]]</f>
        <v>358.8</v>
      </c>
      <c r="I3256" s="7">
        <f>(Table133[[#This Row],[Price per unit]]-Table133[[#This Row],[Cost per unit]])*Table133[[#This Row],[Volume]]</f>
        <v>34.800000000000004</v>
      </c>
    </row>
    <row r="3257" spans="1:9" x14ac:dyDescent="0.2">
      <c r="A3257" s="14">
        <v>2011</v>
      </c>
      <c r="B3257" s="17" t="s">
        <v>2420</v>
      </c>
      <c r="C3257" s="17" t="s">
        <v>2421</v>
      </c>
      <c r="D3257" s="17" t="s">
        <v>3333</v>
      </c>
      <c r="E3257" s="1">
        <v>132</v>
      </c>
      <c r="F3257" s="19">
        <v>2.6333333333333333</v>
      </c>
      <c r="G3257" s="19">
        <v>2.89</v>
      </c>
      <c r="H3257" s="19">
        <f>E3257*Table133[[#This Row],[Price per unit]]</f>
        <v>381.48</v>
      </c>
      <c r="I3257" s="7">
        <f>(Table133[[#This Row],[Price per unit]]-Table133[[#This Row],[Cost per unit]])*Table133[[#This Row],[Volume]]</f>
        <v>33.880000000000024</v>
      </c>
    </row>
    <row r="3258" spans="1:9" x14ac:dyDescent="0.2">
      <c r="A3258" s="14">
        <v>2011</v>
      </c>
      <c r="B3258" s="17" t="s">
        <v>2420</v>
      </c>
      <c r="C3258" s="17" t="s">
        <v>2421</v>
      </c>
      <c r="D3258" s="17" t="s">
        <v>3333</v>
      </c>
      <c r="E3258" s="1">
        <v>168</v>
      </c>
      <c r="F3258" s="19">
        <v>2.4266666666666667</v>
      </c>
      <c r="G3258" s="19">
        <v>2.91</v>
      </c>
      <c r="H3258" s="19">
        <f>E3258*Table133[[#This Row],[Price per unit]]</f>
        <v>488.88</v>
      </c>
      <c r="I3258" s="7">
        <f>(Table133[[#This Row],[Price per unit]]-Table133[[#This Row],[Cost per unit]])*Table133[[#This Row],[Volume]]</f>
        <v>81.200000000000017</v>
      </c>
    </row>
    <row r="3259" spans="1:9" x14ac:dyDescent="0.2">
      <c r="A3259" s="14">
        <v>2011</v>
      </c>
      <c r="B3259" s="17" t="s">
        <v>2420</v>
      </c>
      <c r="C3259" s="17" t="s">
        <v>2421</v>
      </c>
      <c r="D3259" s="17" t="s">
        <v>3333</v>
      </c>
      <c r="E3259" s="1">
        <v>120</v>
      </c>
      <c r="F3259" s="19">
        <v>2.7466666666666666</v>
      </c>
      <c r="G3259" s="19">
        <v>2.91</v>
      </c>
      <c r="H3259" s="19">
        <f>E3259*Table133[[#This Row],[Price per unit]]</f>
        <v>349.20000000000005</v>
      </c>
      <c r="I3259" s="7">
        <f>(Table133[[#This Row],[Price per unit]]-Table133[[#This Row],[Cost per unit]])*Table133[[#This Row],[Volume]]</f>
        <v>19.600000000000026</v>
      </c>
    </row>
    <row r="3260" spans="1:9" x14ac:dyDescent="0.2">
      <c r="A3260" s="14">
        <v>2011</v>
      </c>
      <c r="B3260" s="17" t="s">
        <v>2420</v>
      </c>
      <c r="C3260" s="17" t="s">
        <v>2421</v>
      </c>
      <c r="D3260" s="17" t="s">
        <v>3333</v>
      </c>
      <c r="E3260" s="1">
        <v>144</v>
      </c>
      <c r="F3260" s="19">
        <v>2.2999999999999998</v>
      </c>
      <c r="G3260" s="19">
        <v>2.93</v>
      </c>
      <c r="H3260" s="19">
        <f>E3260*Table133[[#This Row],[Price per unit]]</f>
        <v>421.92</v>
      </c>
      <c r="I3260" s="7">
        <f>(Table133[[#This Row],[Price per unit]]-Table133[[#This Row],[Cost per unit]])*Table133[[#This Row],[Volume]]</f>
        <v>90.720000000000056</v>
      </c>
    </row>
    <row r="3261" spans="1:9" x14ac:dyDescent="0.2">
      <c r="A3261" s="14">
        <v>2011</v>
      </c>
      <c r="B3261" s="17" t="s">
        <v>2420</v>
      </c>
      <c r="C3261" s="17" t="s">
        <v>2421</v>
      </c>
      <c r="D3261" s="17" t="s">
        <v>3333</v>
      </c>
      <c r="E3261" s="1">
        <v>144</v>
      </c>
      <c r="F3261" s="19">
        <v>2.36</v>
      </c>
      <c r="G3261" s="19">
        <v>2.96</v>
      </c>
      <c r="H3261" s="19">
        <f>E3261*Table133[[#This Row],[Price per unit]]</f>
        <v>426.24</v>
      </c>
      <c r="I3261" s="7">
        <f>(Table133[[#This Row],[Price per unit]]-Table133[[#This Row],[Cost per unit]])*Table133[[#This Row],[Volume]]</f>
        <v>86.4</v>
      </c>
    </row>
    <row r="3262" spans="1:9" x14ac:dyDescent="0.2">
      <c r="A3262" s="14">
        <v>2011</v>
      </c>
      <c r="B3262" s="17" t="s">
        <v>2420</v>
      </c>
      <c r="C3262" s="17" t="s">
        <v>2421</v>
      </c>
      <c r="D3262" s="17" t="s">
        <v>3333</v>
      </c>
      <c r="E3262" s="1">
        <v>180</v>
      </c>
      <c r="F3262" s="19">
        <v>2.3933333333333335</v>
      </c>
      <c r="G3262" s="19">
        <v>2.88</v>
      </c>
      <c r="H3262" s="19">
        <f>E3262*Table133[[#This Row],[Price per unit]]</f>
        <v>518.4</v>
      </c>
      <c r="I3262" s="7">
        <f>(Table133[[#This Row],[Price per unit]]-Table133[[#This Row],[Cost per unit]])*Table133[[#This Row],[Volume]]</f>
        <v>87.599999999999937</v>
      </c>
    </row>
    <row r="3263" spans="1:9" x14ac:dyDescent="0.2">
      <c r="A3263" s="14">
        <v>2011</v>
      </c>
      <c r="B3263" s="17" t="s">
        <v>2420</v>
      </c>
      <c r="C3263" s="17" t="s">
        <v>2421</v>
      </c>
      <c r="D3263" s="17" t="s">
        <v>3333</v>
      </c>
      <c r="E3263" s="1">
        <v>156</v>
      </c>
      <c r="F3263" s="19">
        <v>2.2799999999999998</v>
      </c>
      <c r="G3263" s="19">
        <v>2.97</v>
      </c>
      <c r="H3263" s="19">
        <f>E3263*Table133[[#This Row],[Price per unit]]</f>
        <v>463.32000000000005</v>
      </c>
      <c r="I3263" s="7">
        <f>(Table133[[#This Row],[Price per unit]]-Table133[[#This Row],[Cost per unit]])*Table133[[#This Row],[Volume]]</f>
        <v>107.64000000000006</v>
      </c>
    </row>
    <row r="3264" spans="1:9" x14ac:dyDescent="0.2">
      <c r="A3264" s="14">
        <v>2011</v>
      </c>
      <c r="B3264" s="17" t="s">
        <v>2420</v>
      </c>
      <c r="C3264" s="17" t="s">
        <v>2421</v>
      </c>
      <c r="D3264" s="17" t="s">
        <v>3333</v>
      </c>
      <c r="E3264" s="1">
        <v>144</v>
      </c>
      <c r="F3264" s="19">
        <v>2.4666666666666668</v>
      </c>
      <c r="G3264" s="19">
        <v>2.87</v>
      </c>
      <c r="H3264" s="19">
        <f>E3264*Table133[[#This Row],[Price per unit]]</f>
        <v>413.28000000000003</v>
      </c>
      <c r="I3264" s="7">
        <f>(Table133[[#This Row],[Price per unit]]-Table133[[#This Row],[Cost per unit]])*Table133[[#This Row],[Volume]]</f>
        <v>58.08</v>
      </c>
    </row>
    <row r="3265" spans="1:9" x14ac:dyDescent="0.2">
      <c r="A3265" s="14">
        <v>2011</v>
      </c>
      <c r="B3265" s="17" t="s">
        <v>2420</v>
      </c>
      <c r="C3265" s="17" t="s">
        <v>2421</v>
      </c>
      <c r="D3265" s="17" t="s">
        <v>3333</v>
      </c>
      <c r="E3265" s="1">
        <v>180</v>
      </c>
      <c r="F3265" s="19">
        <v>2.6266666666666665</v>
      </c>
      <c r="G3265" s="19">
        <v>2.92</v>
      </c>
      <c r="H3265" s="19">
        <f>E3265*Table133[[#This Row],[Price per unit]]</f>
        <v>525.6</v>
      </c>
      <c r="I3265" s="7">
        <f>(Table133[[#This Row],[Price per unit]]-Table133[[#This Row],[Cost per unit]])*Table133[[#This Row],[Volume]]</f>
        <v>52.800000000000018</v>
      </c>
    </row>
    <row r="3266" spans="1:9" x14ac:dyDescent="0.2">
      <c r="A3266" s="14">
        <v>2011</v>
      </c>
      <c r="B3266" s="17" t="s">
        <v>2420</v>
      </c>
      <c r="C3266" s="17" t="s">
        <v>2421</v>
      </c>
      <c r="D3266" s="17" t="s">
        <v>3333</v>
      </c>
      <c r="E3266" s="1">
        <v>120</v>
      </c>
      <c r="F3266" s="19">
        <v>2.4533333333333331</v>
      </c>
      <c r="G3266" s="19">
        <v>2.97</v>
      </c>
      <c r="H3266" s="19">
        <f>E3266*Table133[[#This Row],[Price per unit]]</f>
        <v>356.40000000000003</v>
      </c>
      <c r="I3266" s="7">
        <f>(Table133[[#This Row],[Price per unit]]-Table133[[#This Row],[Cost per unit]])*Table133[[#This Row],[Volume]]</f>
        <v>62.000000000000043</v>
      </c>
    </row>
    <row r="3267" spans="1:9" x14ac:dyDescent="0.2">
      <c r="A3267" s="14">
        <v>2011</v>
      </c>
      <c r="B3267" s="17" t="s">
        <v>2420</v>
      </c>
      <c r="C3267" s="17" t="s">
        <v>2421</v>
      </c>
      <c r="D3267" s="17" t="s">
        <v>3333</v>
      </c>
      <c r="E3267" s="1">
        <v>156</v>
      </c>
      <c r="F3267" s="19">
        <v>2.8</v>
      </c>
      <c r="G3267" s="19">
        <v>2.97</v>
      </c>
      <c r="H3267" s="19">
        <f>E3267*Table133[[#This Row],[Price per unit]]</f>
        <v>463.32000000000005</v>
      </c>
      <c r="I3267" s="7">
        <f>(Table133[[#This Row],[Price per unit]]-Table133[[#This Row],[Cost per unit]])*Table133[[#This Row],[Volume]]</f>
        <v>26.52000000000006</v>
      </c>
    </row>
    <row r="3268" spans="1:9" x14ac:dyDescent="0.2">
      <c r="A3268" s="14">
        <v>2011</v>
      </c>
      <c r="B3268" s="17" t="s">
        <v>2420</v>
      </c>
      <c r="C3268" s="17" t="s">
        <v>2421</v>
      </c>
      <c r="D3268" s="17" t="s">
        <v>3333</v>
      </c>
      <c r="E3268" s="1">
        <v>132</v>
      </c>
      <c r="F3268" s="19">
        <v>2.3133333333333335</v>
      </c>
      <c r="G3268" s="19">
        <v>2.97</v>
      </c>
      <c r="H3268" s="19">
        <f>E3268*Table133[[#This Row],[Price per unit]]</f>
        <v>392.04</v>
      </c>
      <c r="I3268" s="7">
        <f>(Table133[[#This Row],[Price per unit]]-Table133[[#This Row],[Cost per unit]])*Table133[[#This Row],[Volume]]</f>
        <v>86.68</v>
      </c>
    </row>
    <row r="3269" spans="1:9" x14ac:dyDescent="0.2">
      <c r="A3269" s="14">
        <v>2011</v>
      </c>
      <c r="B3269" s="17" t="s">
        <v>2420</v>
      </c>
      <c r="C3269" s="17" t="s">
        <v>2421</v>
      </c>
      <c r="D3269" s="17" t="s">
        <v>3333</v>
      </c>
      <c r="E3269" s="1">
        <v>156</v>
      </c>
      <c r="F3269" s="19">
        <v>2.54</v>
      </c>
      <c r="G3269" s="19">
        <v>2.9</v>
      </c>
      <c r="H3269" s="19">
        <f>E3269*Table133[[#This Row],[Price per unit]]</f>
        <v>452.4</v>
      </c>
      <c r="I3269" s="7">
        <f>(Table133[[#This Row],[Price per unit]]-Table133[[#This Row],[Cost per unit]])*Table133[[#This Row],[Volume]]</f>
        <v>56.159999999999982</v>
      </c>
    </row>
    <row r="3270" spans="1:9" x14ac:dyDescent="0.2">
      <c r="A3270" s="14">
        <v>2011</v>
      </c>
      <c r="B3270" s="17" t="s">
        <v>2420</v>
      </c>
      <c r="C3270" s="17" t="s">
        <v>2421</v>
      </c>
      <c r="D3270" s="17" t="s">
        <v>3333</v>
      </c>
      <c r="E3270" s="1">
        <v>132</v>
      </c>
      <c r="F3270" s="19">
        <v>2.6933333333333334</v>
      </c>
      <c r="G3270" s="19">
        <v>2.95</v>
      </c>
      <c r="H3270" s="19">
        <f>E3270*Table133[[#This Row],[Price per unit]]</f>
        <v>389.40000000000003</v>
      </c>
      <c r="I3270" s="7">
        <f>(Table133[[#This Row],[Price per unit]]-Table133[[#This Row],[Cost per unit]])*Table133[[#This Row],[Volume]]</f>
        <v>33.880000000000024</v>
      </c>
    </row>
    <row r="3271" spans="1:9" x14ac:dyDescent="0.2">
      <c r="A3271" s="14">
        <v>2011</v>
      </c>
      <c r="B3271" s="17" t="s">
        <v>2420</v>
      </c>
      <c r="C3271" s="17" t="s">
        <v>2421</v>
      </c>
      <c r="D3271" s="17" t="s">
        <v>3333</v>
      </c>
      <c r="E3271" s="1">
        <v>168</v>
      </c>
      <c r="F3271" s="19">
        <v>2.6133333333333333</v>
      </c>
      <c r="G3271" s="19">
        <v>2.89</v>
      </c>
      <c r="H3271" s="19">
        <f>E3271*Table133[[#This Row],[Price per unit]]</f>
        <v>485.52000000000004</v>
      </c>
      <c r="I3271" s="7">
        <f>(Table133[[#This Row],[Price per unit]]-Table133[[#This Row],[Cost per unit]])*Table133[[#This Row],[Volume]]</f>
        <v>46.480000000000032</v>
      </c>
    </row>
    <row r="3272" spans="1:9" x14ac:dyDescent="0.2">
      <c r="A3272" s="14">
        <v>2011</v>
      </c>
      <c r="B3272" s="17" t="s">
        <v>2420</v>
      </c>
      <c r="C3272" s="17" t="s">
        <v>2421</v>
      </c>
      <c r="D3272" s="17" t="s">
        <v>3333</v>
      </c>
      <c r="E3272" s="1">
        <v>132</v>
      </c>
      <c r="F3272" s="19">
        <v>2.3533333333333335</v>
      </c>
      <c r="G3272" s="19">
        <v>2.99</v>
      </c>
      <c r="H3272" s="19">
        <f>E3272*Table133[[#This Row],[Price per unit]]</f>
        <v>394.68</v>
      </c>
      <c r="I3272" s="7">
        <f>(Table133[[#This Row],[Price per unit]]-Table133[[#This Row],[Cost per unit]])*Table133[[#This Row],[Volume]]</f>
        <v>84.04</v>
      </c>
    </row>
    <row r="3273" spans="1:9" x14ac:dyDescent="0.2">
      <c r="A3273" s="14">
        <v>2011</v>
      </c>
      <c r="B3273" s="17" t="s">
        <v>2420</v>
      </c>
      <c r="C3273" s="17" t="s">
        <v>2421</v>
      </c>
      <c r="D3273" s="17" t="s">
        <v>3333</v>
      </c>
      <c r="E3273" s="1">
        <v>132</v>
      </c>
      <c r="F3273" s="19">
        <v>2.3266666666666667</v>
      </c>
      <c r="G3273" s="19">
        <v>2.98</v>
      </c>
      <c r="H3273" s="19">
        <f>E3273*Table133[[#This Row],[Price per unit]]</f>
        <v>393.36</v>
      </c>
      <c r="I3273" s="7">
        <f>(Table133[[#This Row],[Price per unit]]-Table133[[#This Row],[Cost per unit]])*Table133[[#This Row],[Volume]]</f>
        <v>86.24</v>
      </c>
    </row>
    <row r="3274" spans="1:9" x14ac:dyDescent="0.2">
      <c r="A3274" s="14">
        <v>2011</v>
      </c>
      <c r="B3274" s="17" t="s">
        <v>2420</v>
      </c>
      <c r="C3274" s="17" t="s">
        <v>2421</v>
      </c>
      <c r="D3274" s="17" t="s">
        <v>3333</v>
      </c>
      <c r="E3274" s="1">
        <v>120</v>
      </c>
      <c r="F3274" s="19">
        <v>2.5733333333333333</v>
      </c>
      <c r="G3274" s="19">
        <v>2.93</v>
      </c>
      <c r="H3274" s="19">
        <f>E3274*Table133[[#This Row],[Price per unit]]</f>
        <v>351.6</v>
      </c>
      <c r="I3274" s="7">
        <f>(Table133[[#This Row],[Price per unit]]-Table133[[#This Row],[Cost per unit]])*Table133[[#This Row],[Volume]]</f>
        <v>42.800000000000026</v>
      </c>
    </row>
    <row r="3275" spans="1:9" x14ac:dyDescent="0.2">
      <c r="A3275" s="14">
        <v>2011</v>
      </c>
      <c r="B3275" s="17" t="s">
        <v>2420</v>
      </c>
      <c r="C3275" s="17" t="s">
        <v>2421</v>
      </c>
      <c r="D3275" s="17" t="s">
        <v>3333</v>
      </c>
      <c r="E3275" s="1">
        <v>132</v>
      </c>
      <c r="F3275" s="19">
        <v>2.5066666666666668</v>
      </c>
      <c r="G3275" s="19">
        <v>2.95</v>
      </c>
      <c r="H3275" s="19">
        <f>E3275*Table133[[#This Row],[Price per unit]]</f>
        <v>389.40000000000003</v>
      </c>
      <c r="I3275" s="7">
        <f>(Table133[[#This Row],[Price per unit]]-Table133[[#This Row],[Cost per unit]])*Table133[[#This Row],[Volume]]</f>
        <v>58.52</v>
      </c>
    </row>
    <row r="3276" spans="1:9" x14ac:dyDescent="0.2">
      <c r="A3276" s="14">
        <v>2011</v>
      </c>
      <c r="B3276" s="17" t="s">
        <v>2420</v>
      </c>
      <c r="C3276" s="17" t="s">
        <v>2421</v>
      </c>
      <c r="D3276" s="17" t="s">
        <v>3333</v>
      </c>
      <c r="E3276" s="1">
        <v>120</v>
      </c>
      <c r="F3276" s="19">
        <v>2.4733333333333332</v>
      </c>
      <c r="G3276" s="19">
        <v>2.95</v>
      </c>
      <c r="H3276" s="19">
        <f>E3276*Table133[[#This Row],[Price per unit]]</f>
        <v>354</v>
      </c>
      <c r="I3276" s="7">
        <f>(Table133[[#This Row],[Price per unit]]-Table133[[#This Row],[Cost per unit]])*Table133[[#This Row],[Volume]]</f>
        <v>57.200000000000045</v>
      </c>
    </row>
    <row r="3277" spans="1:9" x14ac:dyDescent="0.2">
      <c r="A3277" s="14">
        <v>2011</v>
      </c>
      <c r="B3277" s="17" t="s">
        <v>2420</v>
      </c>
      <c r="C3277" s="17" t="s">
        <v>2482</v>
      </c>
      <c r="D3277" s="17" t="s">
        <v>1353</v>
      </c>
      <c r="E3277" s="1">
        <v>468</v>
      </c>
      <c r="F3277" s="19">
        <v>2.14</v>
      </c>
      <c r="G3277" s="19">
        <v>3.18</v>
      </c>
      <c r="H3277" s="19">
        <f>E3277*Table133[[#This Row],[Price per unit]]</f>
        <v>1488.24</v>
      </c>
      <c r="I3277" s="7">
        <f>(Table133[[#This Row],[Price per unit]]-Table133[[#This Row],[Cost per unit]])*Table133[[#This Row],[Volume]]</f>
        <v>486.72</v>
      </c>
    </row>
    <row r="3278" spans="1:9" x14ac:dyDescent="0.2">
      <c r="A3278" s="14">
        <v>2011</v>
      </c>
      <c r="B3278" s="17" t="s">
        <v>2420</v>
      </c>
      <c r="C3278" s="17" t="s">
        <v>2482</v>
      </c>
      <c r="D3278" s="17" t="s">
        <v>1353</v>
      </c>
      <c r="E3278" s="1">
        <v>492</v>
      </c>
      <c r="F3278" s="19">
        <v>2.39</v>
      </c>
      <c r="G3278" s="19">
        <v>3.2</v>
      </c>
      <c r="H3278" s="19">
        <f>E3278*Table133[[#This Row],[Price per unit]]</f>
        <v>1574.4</v>
      </c>
      <c r="I3278" s="7">
        <f>(Table133[[#This Row],[Price per unit]]-Table133[[#This Row],[Cost per unit]])*Table133[[#This Row],[Volume]]</f>
        <v>398.52000000000004</v>
      </c>
    </row>
    <row r="3279" spans="1:9" x14ac:dyDescent="0.2">
      <c r="A3279" s="14">
        <v>2011</v>
      </c>
      <c r="B3279" s="17" t="s">
        <v>2420</v>
      </c>
      <c r="C3279" s="17" t="s">
        <v>2482</v>
      </c>
      <c r="D3279" s="17" t="s">
        <v>1353</v>
      </c>
      <c r="E3279" s="1">
        <v>324</v>
      </c>
      <c r="F3279" s="19">
        <v>2.5499999999999998</v>
      </c>
      <c r="G3279" s="19">
        <v>3.27</v>
      </c>
      <c r="H3279" s="19">
        <f>E3279*Table133[[#This Row],[Price per unit]]</f>
        <v>1059.48</v>
      </c>
      <c r="I3279" s="7">
        <f>(Table133[[#This Row],[Price per unit]]-Table133[[#This Row],[Cost per unit]])*Table133[[#This Row],[Volume]]</f>
        <v>233.28000000000006</v>
      </c>
    </row>
    <row r="3280" spans="1:9" x14ac:dyDescent="0.2">
      <c r="A3280" s="14">
        <v>2011</v>
      </c>
      <c r="B3280" s="17" t="s">
        <v>2420</v>
      </c>
      <c r="C3280" s="17" t="s">
        <v>2482</v>
      </c>
      <c r="D3280" s="17" t="s">
        <v>1353</v>
      </c>
      <c r="E3280" s="1">
        <v>600</v>
      </c>
      <c r="F3280" s="19">
        <v>2.75</v>
      </c>
      <c r="G3280" s="19">
        <v>3.64</v>
      </c>
      <c r="H3280" s="19">
        <f>E3280*Table133[[#This Row],[Price per unit]]</f>
        <v>2184</v>
      </c>
      <c r="I3280" s="7">
        <f>(Table133[[#This Row],[Price per unit]]-Table133[[#This Row],[Cost per unit]])*Table133[[#This Row],[Volume]]</f>
        <v>534.00000000000011</v>
      </c>
    </row>
    <row r="3281" spans="1:9" x14ac:dyDescent="0.2">
      <c r="A3281" s="14">
        <v>2011</v>
      </c>
      <c r="B3281" s="17" t="s">
        <v>2420</v>
      </c>
      <c r="C3281" s="17" t="s">
        <v>2482</v>
      </c>
      <c r="D3281" s="17" t="s">
        <v>1353</v>
      </c>
      <c r="E3281" s="1">
        <v>396</v>
      </c>
      <c r="F3281" s="19">
        <v>2.72</v>
      </c>
      <c r="G3281" s="19">
        <v>3.43</v>
      </c>
      <c r="H3281" s="19">
        <f>E3281*Table133[[#This Row],[Price per unit]]</f>
        <v>1358.28</v>
      </c>
      <c r="I3281" s="7">
        <f>(Table133[[#This Row],[Price per unit]]-Table133[[#This Row],[Cost per unit]])*Table133[[#This Row],[Volume]]</f>
        <v>281.15999999999997</v>
      </c>
    </row>
    <row r="3282" spans="1:9" x14ac:dyDescent="0.2">
      <c r="A3282" s="14">
        <v>2011</v>
      </c>
      <c r="B3282" s="17" t="s">
        <v>2420</v>
      </c>
      <c r="C3282" s="17" t="s">
        <v>2482</v>
      </c>
      <c r="D3282" s="17" t="s">
        <v>1353</v>
      </c>
      <c r="E3282" s="1">
        <v>336</v>
      </c>
      <c r="F3282" s="19">
        <v>2.54</v>
      </c>
      <c r="G3282" s="19">
        <v>3.01</v>
      </c>
      <c r="H3282" s="19">
        <f>E3282*Table133[[#This Row],[Price per unit]]</f>
        <v>1011.3599999999999</v>
      </c>
      <c r="I3282" s="7">
        <f>(Table133[[#This Row],[Price per unit]]-Table133[[#This Row],[Cost per unit]])*Table133[[#This Row],[Volume]]</f>
        <v>157.9199999999999</v>
      </c>
    </row>
    <row r="3283" spans="1:9" x14ac:dyDescent="0.2">
      <c r="A3283" s="14">
        <v>2011</v>
      </c>
      <c r="B3283" s="17" t="s">
        <v>2420</v>
      </c>
      <c r="C3283" s="17" t="s">
        <v>2482</v>
      </c>
      <c r="D3283" s="17" t="s">
        <v>1353</v>
      </c>
      <c r="E3283" s="1">
        <v>120</v>
      </c>
      <c r="F3283" s="19">
        <v>2.48</v>
      </c>
      <c r="G3283" s="19">
        <v>3.13</v>
      </c>
      <c r="H3283" s="19">
        <f>E3283*Table133[[#This Row],[Price per unit]]</f>
        <v>375.59999999999997</v>
      </c>
      <c r="I3283" s="7">
        <f>(Table133[[#This Row],[Price per unit]]-Table133[[#This Row],[Cost per unit]])*Table133[[#This Row],[Volume]]</f>
        <v>77.999999999999986</v>
      </c>
    </row>
    <row r="3284" spans="1:9" x14ac:dyDescent="0.2">
      <c r="A3284" s="14">
        <v>2011</v>
      </c>
      <c r="B3284" s="17" t="s">
        <v>2420</v>
      </c>
      <c r="C3284" s="17" t="s">
        <v>2482</v>
      </c>
      <c r="D3284" s="17" t="s">
        <v>1353</v>
      </c>
      <c r="E3284" s="1">
        <v>456</v>
      </c>
      <c r="F3284" s="19">
        <v>2.2200000000000002</v>
      </c>
      <c r="G3284" s="19">
        <v>3.43</v>
      </c>
      <c r="H3284" s="19">
        <f>E3284*Table133[[#This Row],[Price per unit]]</f>
        <v>1564.0800000000002</v>
      </c>
      <c r="I3284" s="7">
        <f>(Table133[[#This Row],[Price per unit]]-Table133[[#This Row],[Cost per unit]])*Table133[[#This Row],[Volume]]</f>
        <v>551.76</v>
      </c>
    </row>
    <row r="3285" spans="1:9" x14ac:dyDescent="0.2">
      <c r="A3285" s="14">
        <v>2011</v>
      </c>
      <c r="B3285" s="17" t="s">
        <v>2420</v>
      </c>
      <c r="C3285" s="17" t="s">
        <v>2482</v>
      </c>
      <c r="D3285" s="17" t="s">
        <v>1353</v>
      </c>
      <c r="E3285" s="1">
        <v>576</v>
      </c>
      <c r="F3285" s="19">
        <v>2.0299999999999998</v>
      </c>
      <c r="G3285" s="19">
        <v>3.48</v>
      </c>
      <c r="H3285" s="19">
        <f>E3285*Table133[[#This Row],[Price per unit]]</f>
        <v>2004.48</v>
      </c>
      <c r="I3285" s="7">
        <f>(Table133[[#This Row],[Price per unit]]-Table133[[#This Row],[Cost per unit]])*Table133[[#This Row],[Volume]]</f>
        <v>835.2</v>
      </c>
    </row>
    <row r="3286" spans="1:9" x14ac:dyDescent="0.2">
      <c r="A3286" s="14">
        <v>2011</v>
      </c>
      <c r="B3286" s="17" t="s">
        <v>2420</v>
      </c>
      <c r="C3286" s="17" t="s">
        <v>2482</v>
      </c>
      <c r="D3286" s="17" t="s">
        <v>1353</v>
      </c>
      <c r="E3286" s="1">
        <v>288</v>
      </c>
      <c r="F3286" s="19">
        <v>2.0699999999999998</v>
      </c>
      <c r="G3286" s="19">
        <v>3.02</v>
      </c>
      <c r="H3286" s="19">
        <f>E3286*Table133[[#This Row],[Price per unit]]</f>
        <v>869.76</v>
      </c>
      <c r="I3286" s="7">
        <f>(Table133[[#This Row],[Price per unit]]-Table133[[#This Row],[Cost per unit]])*Table133[[#This Row],[Volume]]</f>
        <v>273.60000000000002</v>
      </c>
    </row>
    <row r="3287" spans="1:9" x14ac:dyDescent="0.2">
      <c r="A3287" s="14">
        <v>2011</v>
      </c>
      <c r="B3287" s="17" t="s">
        <v>2420</v>
      </c>
      <c r="C3287" s="17" t="s">
        <v>2482</v>
      </c>
      <c r="D3287" s="17" t="s">
        <v>1353</v>
      </c>
      <c r="E3287" s="1">
        <v>456</v>
      </c>
      <c r="F3287" s="19">
        <v>2.11</v>
      </c>
      <c r="G3287" s="19">
        <v>3.01</v>
      </c>
      <c r="H3287" s="19">
        <f>E3287*Table133[[#This Row],[Price per unit]]</f>
        <v>1372.56</v>
      </c>
      <c r="I3287" s="7">
        <f>(Table133[[#This Row],[Price per unit]]-Table133[[#This Row],[Cost per unit]])*Table133[[#This Row],[Volume]]</f>
        <v>410.4</v>
      </c>
    </row>
    <row r="3288" spans="1:9" x14ac:dyDescent="0.2">
      <c r="A3288" s="14">
        <v>2011</v>
      </c>
      <c r="B3288" s="17" t="s">
        <v>2420</v>
      </c>
      <c r="C3288" s="17" t="s">
        <v>2482</v>
      </c>
      <c r="D3288" s="17" t="s">
        <v>1353</v>
      </c>
      <c r="E3288" s="1">
        <v>204</v>
      </c>
      <c r="F3288" s="19">
        <v>2.6</v>
      </c>
      <c r="G3288" s="19">
        <v>3.48</v>
      </c>
      <c r="H3288" s="19">
        <f>E3288*Table133[[#This Row],[Price per unit]]</f>
        <v>709.92</v>
      </c>
      <c r="I3288" s="7">
        <f>(Table133[[#This Row],[Price per unit]]-Table133[[#This Row],[Cost per unit]])*Table133[[#This Row],[Volume]]</f>
        <v>179.51999999999998</v>
      </c>
    </row>
    <row r="3289" spans="1:9" x14ac:dyDescent="0.2">
      <c r="A3289" s="14">
        <v>2011</v>
      </c>
      <c r="B3289" s="17" t="s">
        <v>2420</v>
      </c>
      <c r="C3289" s="17" t="s">
        <v>2482</v>
      </c>
      <c r="D3289" s="17" t="s">
        <v>1353</v>
      </c>
      <c r="E3289" s="1">
        <v>432</v>
      </c>
      <c r="F3289" s="19">
        <v>2.25</v>
      </c>
      <c r="G3289" s="19">
        <v>3</v>
      </c>
      <c r="H3289" s="19">
        <f>E3289*Table133[[#This Row],[Price per unit]]</f>
        <v>1296</v>
      </c>
      <c r="I3289" s="7">
        <f>(Table133[[#This Row],[Price per unit]]-Table133[[#This Row],[Cost per unit]])*Table133[[#This Row],[Volume]]</f>
        <v>324</v>
      </c>
    </row>
    <row r="3290" spans="1:9" x14ac:dyDescent="0.2">
      <c r="A3290" s="14">
        <v>2011</v>
      </c>
      <c r="B3290" s="17" t="s">
        <v>2420</v>
      </c>
      <c r="C3290" s="17" t="s">
        <v>2482</v>
      </c>
      <c r="D3290" s="17" t="s">
        <v>1353</v>
      </c>
      <c r="E3290" s="1">
        <v>600</v>
      </c>
      <c r="F3290" s="19">
        <v>2.7</v>
      </c>
      <c r="G3290" s="19">
        <v>3.16</v>
      </c>
      <c r="H3290" s="19">
        <f>E3290*Table133[[#This Row],[Price per unit]]</f>
        <v>1896</v>
      </c>
      <c r="I3290" s="7">
        <f>(Table133[[#This Row],[Price per unit]]-Table133[[#This Row],[Cost per unit]])*Table133[[#This Row],[Volume]]</f>
        <v>276</v>
      </c>
    </row>
    <row r="3291" spans="1:9" x14ac:dyDescent="0.2">
      <c r="A3291" s="14">
        <v>2011</v>
      </c>
      <c r="B3291" s="17" t="s">
        <v>2420</v>
      </c>
      <c r="C3291" s="17" t="s">
        <v>2482</v>
      </c>
      <c r="D3291" s="17" t="s">
        <v>1353</v>
      </c>
      <c r="E3291" s="1">
        <v>144</v>
      </c>
      <c r="F3291" s="19">
        <v>2.54</v>
      </c>
      <c r="G3291" s="19">
        <v>3.11</v>
      </c>
      <c r="H3291" s="19">
        <f>E3291*Table133[[#This Row],[Price per unit]]</f>
        <v>447.84</v>
      </c>
      <c r="I3291" s="7">
        <f>(Table133[[#This Row],[Price per unit]]-Table133[[#This Row],[Cost per unit]])*Table133[[#This Row],[Volume]]</f>
        <v>82.079999999999984</v>
      </c>
    </row>
    <row r="3292" spans="1:9" x14ac:dyDescent="0.2">
      <c r="A3292" s="14">
        <v>2011</v>
      </c>
      <c r="B3292" s="17" t="s">
        <v>2420</v>
      </c>
      <c r="C3292" s="17" t="s">
        <v>2482</v>
      </c>
      <c r="D3292" s="17" t="s">
        <v>1353</v>
      </c>
      <c r="E3292" s="1">
        <v>516</v>
      </c>
      <c r="F3292" s="19">
        <v>2.14</v>
      </c>
      <c r="G3292" s="19">
        <v>3.02</v>
      </c>
      <c r="H3292" s="19">
        <f>E3292*Table133[[#This Row],[Price per unit]]</f>
        <v>1558.32</v>
      </c>
      <c r="I3292" s="7">
        <f>(Table133[[#This Row],[Price per unit]]-Table133[[#This Row],[Cost per unit]])*Table133[[#This Row],[Volume]]</f>
        <v>454.07999999999993</v>
      </c>
    </row>
    <row r="3293" spans="1:9" x14ac:dyDescent="0.2">
      <c r="A3293" s="14">
        <v>2011</v>
      </c>
      <c r="B3293" s="17" t="s">
        <v>2420</v>
      </c>
      <c r="C3293" s="17" t="s">
        <v>2482</v>
      </c>
      <c r="D3293" s="17" t="s">
        <v>1353</v>
      </c>
      <c r="E3293" s="1">
        <v>516</v>
      </c>
      <c r="F3293" s="19">
        <v>2.13</v>
      </c>
      <c r="G3293" s="19">
        <v>3.52</v>
      </c>
      <c r="H3293" s="19">
        <f>E3293*Table133[[#This Row],[Price per unit]]</f>
        <v>1816.32</v>
      </c>
      <c r="I3293" s="7">
        <f>(Table133[[#This Row],[Price per unit]]-Table133[[#This Row],[Cost per unit]])*Table133[[#This Row],[Volume]]</f>
        <v>717.24</v>
      </c>
    </row>
    <row r="3294" spans="1:9" x14ac:dyDescent="0.2">
      <c r="A3294" s="14">
        <v>2011</v>
      </c>
      <c r="B3294" s="17" t="s">
        <v>2420</v>
      </c>
      <c r="C3294" s="17" t="s">
        <v>2482</v>
      </c>
      <c r="D3294" s="17" t="s">
        <v>1353</v>
      </c>
      <c r="E3294" s="1">
        <v>540</v>
      </c>
      <c r="F3294" s="19">
        <v>2.0699999999999998</v>
      </c>
      <c r="G3294" s="19">
        <v>3.2</v>
      </c>
      <c r="H3294" s="19">
        <f>E3294*Table133[[#This Row],[Price per unit]]</f>
        <v>1728</v>
      </c>
      <c r="I3294" s="7">
        <f>(Table133[[#This Row],[Price per unit]]-Table133[[#This Row],[Cost per unit]])*Table133[[#This Row],[Volume]]</f>
        <v>610.20000000000016</v>
      </c>
    </row>
    <row r="3295" spans="1:9" x14ac:dyDescent="0.2">
      <c r="A3295" s="14">
        <v>2011</v>
      </c>
      <c r="B3295" s="17" t="s">
        <v>2420</v>
      </c>
      <c r="C3295" s="17" t="s">
        <v>2482</v>
      </c>
      <c r="D3295" s="17" t="s">
        <v>3285</v>
      </c>
      <c r="E3295" s="1">
        <v>492</v>
      </c>
      <c r="F3295" s="19">
        <v>2.39</v>
      </c>
      <c r="G3295" s="19">
        <v>3.43</v>
      </c>
      <c r="H3295" s="19">
        <f>E3295*Table133[[#This Row],[Price per unit]]</f>
        <v>1687.5600000000002</v>
      </c>
      <c r="I3295" s="7">
        <f>(Table133[[#This Row],[Price per unit]]-Table133[[#This Row],[Cost per unit]])*Table133[[#This Row],[Volume]]</f>
        <v>511.68</v>
      </c>
    </row>
    <row r="3296" spans="1:9" x14ac:dyDescent="0.2">
      <c r="A3296" s="14">
        <v>2011</v>
      </c>
      <c r="B3296" s="17" t="s">
        <v>2420</v>
      </c>
      <c r="C3296" s="17" t="s">
        <v>2482</v>
      </c>
      <c r="D3296" s="17" t="s">
        <v>3285</v>
      </c>
      <c r="E3296" s="1">
        <v>276</v>
      </c>
      <c r="F3296" s="19">
        <v>2.4500000000000002</v>
      </c>
      <c r="G3296" s="19">
        <v>3.43</v>
      </c>
      <c r="H3296" s="19">
        <f>E3296*Table133[[#This Row],[Price per unit]]</f>
        <v>946.68000000000006</v>
      </c>
      <c r="I3296" s="7">
        <f>(Table133[[#This Row],[Price per unit]]-Table133[[#This Row],[Cost per unit]])*Table133[[#This Row],[Volume]]</f>
        <v>270.48</v>
      </c>
    </row>
    <row r="3297" spans="1:9" x14ac:dyDescent="0.2">
      <c r="A3297" s="14">
        <v>2011</v>
      </c>
      <c r="B3297" s="17" t="s">
        <v>2420</v>
      </c>
      <c r="C3297" s="17" t="s">
        <v>2482</v>
      </c>
      <c r="D3297" s="17" t="s">
        <v>3285</v>
      </c>
      <c r="E3297" s="1">
        <v>168</v>
      </c>
      <c r="F3297" s="19">
        <v>2.74</v>
      </c>
      <c r="G3297" s="19">
        <v>3.39</v>
      </c>
      <c r="H3297" s="19">
        <f>E3297*Table133[[#This Row],[Price per unit]]</f>
        <v>569.52</v>
      </c>
      <c r="I3297" s="7">
        <f>(Table133[[#This Row],[Price per unit]]-Table133[[#This Row],[Cost per unit]])*Table133[[#This Row],[Volume]]</f>
        <v>109.19999999999999</v>
      </c>
    </row>
    <row r="3298" spans="1:9" x14ac:dyDescent="0.2">
      <c r="A3298" s="14">
        <v>2011</v>
      </c>
      <c r="B3298" s="17" t="s">
        <v>2420</v>
      </c>
      <c r="C3298" s="17" t="s">
        <v>2482</v>
      </c>
      <c r="D3298" s="17" t="s">
        <v>3285</v>
      </c>
      <c r="E3298" s="1">
        <v>168</v>
      </c>
      <c r="F3298" s="19">
        <v>2.08</v>
      </c>
      <c r="G3298" s="19">
        <v>3.12</v>
      </c>
      <c r="H3298" s="19">
        <f>E3298*Table133[[#This Row],[Price per unit]]</f>
        <v>524.16</v>
      </c>
      <c r="I3298" s="7">
        <f>(Table133[[#This Row],[Price per unit]]-Table133[[#This Row],[Cost per unit]])*Table133[[#This Row],[Volume]]</f>
        <v>174.72</v>
      </c>
    </row>
    <row r="3299" spans="1:9" x14ac:dyDescent="0.2">
      <c r="A3299" s="14">
        <v>2011</v>
      </c>
      <c r="B3299" s="17" t="s">
        <v>2420</v>
      </c>
      <c r="C3299" s="17" t="s">
        <v>2482</v>
      </c>
      <c r="D3299" s="17" t="s">
        <v>3285</v>
      </c>
      <c r="E3299" s="1">
        <v>312</v>
      </c>
      <c r="F3299" s="19">
        <v>2.77</v>
      </c>
      <c r="G3299" s="19">
        <v>3.53</v>
      </c>
      <c r="H3299" s="19">
        <f>E3299*Table133[[#This Row],[Price per unit]]</f>
        <v>1101.3599999999999</v>
      </c>
      <c r="I3299" s="7">
        <f>(Table133[[#This Row],[Price per unit]]-Table133[[#This Row],[Cost per unit]])*Table133[[#This Row],[Volume]]</f>
        <v>237.11999999999995</v>
      </c>
    </row>
    <row r="3300" spans="1:9" x14ac:dyDescent="0.2">
      <c r="A3300" s="14">
        <v>2011</v>
      </c>
      <c r="B3300" s="17" t="s">
        <v>2420</v>
      </c>
      <c r="C3300" s="17" t="s">
        <v>2482</v>
      </c>
      <c r="D3300" s="17" t="s">
        <v>3285</v>
      </c>
      <c r="E3300" s="1">
        <v>540</v>
      </c>
      <c r="F3300" s="19">
        <v>2.77</v>
      </c>
      <c r="G3300" s="19">
        <v>3.37</v>
      </c>
      <c r="H3300" s="19">
        <f>E3300*Table133[[#This Row],[Price per unit]]</f>
        <v>1819.8</v>
      </c>
      <c r="I3300" s="7">
        <f>(Table133[[#This Row],[Price per unit]]-Table133[[#This Row],[Cost per unit]])*Table133[[#This Row],[Volume]]</f>
        <v>324.00000000000006</v>
      </c>
    </row>
    <row r="3301" spans="1:9" x14ac:dyDescent="0.2">
      <c r="A3301" s="14">
        <v>2011</v>
      </c>
      <c r="B3301" s="17" t="s">
        <v>2420</v>
      </c>
      <c r="C3301" s="17" t="s">
        <v>2482</v>
      </c>
      <c r="D3301" s="17" t="s">
        <v>3285</v>
      </c>
      <c r="E3301" s="1">
        <v>228</v>
      </c>
      <c r="F3301" s="19">
        <v>2.31</v>
      </c>
      <c r="G3301" s="19">
        <v>3.42</v>
      </c>
      <c r="H3301" s="19">
        <f>E3301*Table133[[#This Row],[Price per unit]]</f>
        <v>779.76</v>
      </c>
      <c r="I3301" s="7">
        <f>(Table133[[#This Row],[Price per unit]]-Table133[[#This Row],[Cost per unit]])*Table133[[#This Row],[Volume]]</f>
        <v>253.07999999999998</v>
      </c>
    </row>
    <row r="3302" spans="1:9" x14ac:dyDescent="0.2">
      <c r="A3302" s="14">
        <v>2011</v>
      </c>
      <c r="B3302" s="17" t="s">
        <v>2420</v>
      </c>
      <c r="C3302" s="17" t="s">
        <v>2482</v>
      </c>
      <c r="D3302" s="17" t="s">
        <v>3285</v>
      </c>
      <c r="E3302" s="1">
        <v>408</v>
      </c>
      <c r="F3302" s="19">
        <v>2.4700000000000002</v>
      </c>
      <c r="G3302" s="19">
        <v>3.01</v>
      </c>
      <c r="H3302" s="19">
        <f>E3302*Table133[[#This Row],[Price per unit]]</f>
        <v>1228.08</v>
      </c>
      <c r="I3302" s="7">
        <f>(Table133[[#This Row],[Price per unit]]-Table133[[#This Row],[Cost per unit]])*Table133[[#This Row],[Volume]]</f>
        <v>220.31999999999982</v>
      </c>
    </row>
    <row r="3303" spans="1:9" x14ac:dyDescent="0.2">
      <c r="A3303" s="14">
        <v>2011</v>
      </c>
      <c r="B3303" s="17" t="s">
        <v>2420</v>
      </c>
      <c r="C3303" s="17" t="s">
        <v>2482</v>
      </c>
      <c r="D3303" s="17" t="s">
        <v>3285</v>
      </c>
      <c r="E3303" s="1">
        <v>252</v>
      </c>
      <c r="F3303" s="19">
        <v>2.16</v>
      </c>
      <c r="G3303" s="19">
        <v>3.16</v>
      </c>
      <c r="H3303" s="19">
        <f>E3303*Table133[[#This Row],[Price per unit]]</f>
        <v>796.32</v>
      </c>
      <c r="I3303" s="7">
        <f>(Table133[[#This Row],[Price per unit]]-Table133[[#This Row],[Cost per unit]])*Table133[[#This Row],[Volume]]</f>
        <v>252</v>
      </c>
    </row>
    <row r="3304" spans="1:9" x14ac:dyDescent="0.2">
      <c r="A3304" s="14">
        <v>2011</v>
      </c>
      <c r="B3304" s="17" t="s">
        <v>2420</v>
      </c>
      <c r="C3304" s="17" t="s">
        <v>2482</v>
      </c>
      <c r="D3304" s="17" t="s">
        <v>3285</v>
      </c>
      <c r="E3304" s="1">
        <v>216</v>
      </c>
      <c r="F3304" s="19">
        <v>2.76</v>
      </c>
      <c r="G3304" s="19">
        <v>3.32</v>
      </c>
      <c r="H3304" s="19">
        <f>E3304*Table133[[#This Row],[Price per unit]]</f>
        <v>717.12</v>
      </c>
      <c r="I3304" s="7">
        <f>(Table133[[#This Row],[Price per unit]]-Table133[[#This Row],[Cost per unit]])*Table133[[#This Row],[Volume]]</f>
        <v>120.96000000000001</v>
      </c>
    </row>
    <row r="3305" spans="1:9" x14ac:dyDescent="0.2">
      <c r="A3305" s="14">
        <v>2011</v>
      </c>
      <c r="B3305" s="17" t="s">
        <v>2420</v>
      </c>
      <c r="C3305" s="17" t="s">
        <v>2482</v>
      </c>
      <c r="D3305" s="17" t="s">
        <v>3285</v>
      </c>
      <c r="E3305" s="1">
        <v>396</v>
      </c>
      <c r="F3305" s="19">
        <v>2.7</v>
      </c>
      <c r="G3305" s="19">
        <v>3.34</v>
      </c>
      <c r="H3305" s="19">
        <f>E3305*Table133[[#This Row],[Price per unit]]</f>
        <v>1322.6399999999999</v>
      </c>
      <c r="I3305" s="7">
        <f>(Table133[[#This Row],[Price per unit]]-Table133[[#This Row],[Cost per unit]])*Table133[[#This Row],[Volume]]</f>
        <v>253.43999999999988</v>
      </c>
    </row>
    <row r="3306" spans="1:9" x14ac:dyDescent="0.2">
      <c r="A3306" s="14">
        <v>2011</v>
      </c>
      <c r="B3306" s="17" t="s">
        <v>2420</v>
      </c>
      <c r="C3306" s="17" t="s">
        <v>2482</v>
      </c>
      <c r="D3306" s="17" t="s">
        <v>3285</v>
      </c>
      <c r="E3306" s="1">
        <v>312</v>
      </c>
      <c r="F3306" s="19">
        <v>2.4500000000000002</v>
      </c>
      <c r="G3306" s="19">
        <v>3.11</v>
      </c>
      <c r="H3306" s="19">
        <f>E3306*Table133[[#This Row],[Price per unit]]</f>
        <v>970.31999999999994</v>
      </c>
      <c r="I3306" s="7">
        <f>(Table133[[#This Row],[Price per unit]]-Table133[[#This Row],[Cost per unit]])*Table133[[#This Row],[Volume]]</f>
        <v>205.9199999999999</v>
      </c>
    </row>
    <row r="3307" spans="1:9" x14ac:dyDescent="0.2">
      <c r="A3307" s="14">
        <v>2011</v>
      </c>
      <c r="B3307" s="17" t="s">
        <v>13</v>
      </c>
      <c r="C3307" s="17" t="s">
        <v>19</v>
      </c>
      <c r="D3307" s="17" t="s">
        <v>3431</v>
      </c>
      <c r="E3307" s="1">
        <v>6048</v>
      </c>
      <c r="F3307" s="19">
        <v>0.82</v>
      </c>
      <c r="G3307" s="19">
        <v>1.1000000000000001</v>
      </c>
      <c r="H3307" s="19">
        <f>E3307*Table133[[#This Row],[Price per unit]]</f>
        <v>6652.8</v>
      </c>
      <c r="I3307" s="7">
        <f>(Table133[[#This Row],[Price per unit]]-Table133[[#This Row],[Cost per unit]])*Table133[[#This Row],[Volume]]</f>
        <v>1693.4400000000007</v>
      </c>
    </row>
    <row r="3308" spans="1:9" x14ac:dyDescent="0.2">
      <c r="A3308" s="14">
        <v>2011</v>
      </c>
      <c r="B3308" s="17" t="s">
        <v>13</v>
      </c>
      <c r="C3308" s="17" t="s">
        <v>19</v>
      </c>
      <c r="D3308" s="17" t="s">
        <v>3431</v>
      </c>
      <c r="E3308" s="1">
        <v>7080</v>
      </c>
      <c r="F3308" s="19">
        <v>1.0900000000000001</v>
      </c>
      <c r="G3308" s="19">
        <v>1.1599999999999999</v>
      </c>
      <c r="H3308" s="19">
        <f>E3308*Table133[[#This Row],[Price per unit]]</f>
        <v>8212.7999999999993</v>
      </c>
      <c r="I3308" s="7">
        <f>(Table133[[#This Row],[Price per unit]]-Table133[[#This Row],[Cost per unit]])*Table133[[#This Row],[Volume]]</f>
        <v>495.59999999999889</v>
      </c>
    </row>
    <row r="3309" spans="1:9" x14ac:dyDescent="0.2">
      <c r="A3309" s="14">
        <v>2011</v>
      </c>
      <c r="B3309" s="17" t="s">
        <v>13</v>
      </c>
      <c r="C3309" s="17" t="s">
        <v>19</v>
      </c>
      <c r="D3309" s="17" t="s">
        <v>3431</v>
      </c>
      <c r="E3309" s="1">
        <v>6072</v>
      </c>
      <c r="F3309" s="19">
        <v>0.55000000000000004</v>
      </c>
      <c r="G3309" s="19">
        <v>1.19</v>
      </c>
      <c r="H3309" s="19">
        <f>E3309*Table133[[#This Row],[Price per unit]]</f>
        <v>7225.6799999999994</v>
      </c>
      <c r="I3309" s="7">
        <f>(Table133[[#This Row],[Price per unit]]-Table133[[#This Row],[Cost per unit]])*Table133[[#This Row],[Volume]]</f>
        <v>3886.0799999999995</v>
      </c>
    </row>
    <row r="3310" spans="1:9" x14ac:dyDescent="0.2">
      <c r="A3310" s="14">
        <v>2011</v>
      </c>
      <c r="B3310" s="17" t="s">
        <v>13</v>
      </c>
      <c r="C3310" s="17" t="s">
        <v>19</v>
      </c>
      <c r="D3310" s="17" t="s">
        <v>3431</v>
      </c>
      <c r="E3310" s="1">
        <v>5892</v>
      </c>
      <c r="F3310" s="19">
        <v>0.67</v>
      </c>
      <c r="G3310" s="19">
        <v>0.93</v>
      </c>
      <c r="H3310" s="19">
        <f>E3310*Table133[[#This Row],[Price per unit]]</f>
        <v>5479.56</v>
      </c>
      <c r="I3310" s="7">
        <f>(Table133[[#This Row],[Price per unit]]-Table133[[#This Row],[Cost per unit]])*Table133[[#This Row],[Volume]]</f>
        <v>1531.92</v>
      </c>
    </row>
    <row r="3311" spans="1:9" x14ac:dyDescent="0.2">
      <c r="A3311" s="14">
        <v>2011</v>
      </c>
      <c r="B3311" s="17" t="s">
        <v>13</v>
      </c>
      <c r="C3311" s="17" t="s">
        <v>19</v>
      </c>
      <c r="D3311" s="17" t="s">
        <v>3431</v>
      </c>
      <c r="E3311" s="1">
        <v>8388</v>
      </c>
      <c r="F3311" s="19">
        <v>1.1200000000000001</v>
      </c>
      <c r="G3311" s="19">
        <v>1.01</v>
      </c>
      <c r="H3311" s="19">
        <f>E3311*Table133[[#This Row],[Price per unit]]</f>
        <v>8471.8799999999992</v>
      </c>
      <c r="I3311" s="7">
        <f>(Table133[[#This Row],[Price per unit]]-Table133[[#This Row],[Cost per unit]])*Table133[[#This Row],[Volume]]</f>
        <v>-922.68000000000086</v>
      </c>
    </row>
    <row r="3312" spans="1:9" x14ac:dyDescent="0.2">
      <c r="A3312" s="14">
        <v>2011</v>
      </c>
      <c r="B3312" s="17" t="s">
        <v>13</v>
      </c>
      <c r="C3312" s="17" t="s">
        <v>19</v>
      </c>
      <c r="D3312" s="17" t="s">
        <v>3431</v>
      </c>
      <c r="E3312" s="1">
        <v>9084</v>
      </c>
      <c r="F3312" s="19">
        <v>0.77</v>
      </c>
      <c r="G3312" s="19">
        <v>1.0900000000000001</v>
      </c>
      <c r="H3312" s="19">
        <f>E3312*Table133[[#This Row],[Price per unit]]</f>
        <v>9901.5600000000013</v>
      </c>
      <c r="I3312" s="7">
        <f>(Table133[[#This Row],[Price per unit]]-Table133[[#This Row],[Cost per unit]])*Table133[[#This Row],[Volume]]</f>
        <v>2906.8800000000006</v>
      </c>
    </row>
    <row r="3313" spans="1:9" x14ac:dyDescent="0.2">
      <c r="A3313" s="14">
        <v>2011</v>
      </c>
      <c r="B3313" s="17" t="s">
        <v>13</v>
      </c>
      <c r="C3313" s="17" t="s">
        <v>19</v>
      </c>
      <c r="D3313" s="17" t="s">
        <v>3431</v>
      </c>
      <c r="E3313" s="1">
        <v>8508</v>
      </c>
      <c r="F3313" s="19">
        <v>0.98</v>
      </c>
      <c r="G3313" s="19">
        <v>1.1499999999999999</v>
      </c>
      <c r="H3313" s="19">
        <f>E3313*Table133[[#This Row],[Price per unit]]</f>
        <v>9784.1999999999989</v>
      </c>
      <c r="I3313" s="7">
        <f>(Table133[[#This Row],[Price per unit]]-Table133[[#This Row],[Cost per unit]])*Table133[[#This Row],[Volume]]</f>
        <v>1446.3599999999994</v>
      </c>
    </row>
    <row r="3314" spans="1:9" x14ac:dyDescent="0.2">
      <c r="A3314" s="14">
        <v>2011</v>
      </c>
      <c r="B3314" s="17" t="s">
        <v>13</v>
      </c>
      <c r="C3314" s="17" t="s">
        <v>19</v>
      </c>
      <c r="D3314" s="17" t="s">
        <v>3431</v>
      </c>
      <c r="E3314" s="1">
        <v>5412</v>
      </c>
      <c r="F3314" s="19">
        <v>1.01</v>
      </c>
      <c r="G3314" s="19">
        <v>1.08</v>
      </c>
      <c r="H3314" s="19">
        <f>E3314*Table133[[#This Row],[Price per unit]]</f>
        <v>5844.96</v>
      </c>
      <c r="I3314" s="7">
        <f>(Table133[[#This Row],[Price per unit]]-Table133[[#This Row],[Cost per unit]])*Table133[[#This Row],[Volume]]</f>
        <v>378.84000000000032</v>
      </c>
    </row>
    <row r="3315" spans="1:9" x14ac:dyDescent="0.2">
      <c r="A3315" s="14">
        <v>2011</v>
      </c>
      <c r="B3315" s="17" t="s">
        <v>13</v>
      </c>
      <c r="C3315" s="17" t="s">
        <v>19</v>
      </c>
      <c r="D3315" s="17" t="s">
        <v>3431</v>
      </c>
      <c r="E3315" s="1">
        <v>8976</v>
      </c>
      <c r="F3315" s="19">
        <v>0.56000000000000005</v>
      </c>
      <c r="G3315" s="19">
        <v>1.02</v>
      </c>
      <c r="H3315" s="19">
        <f>E3315*Table133[[#This Row],[Price per unit]]</f>
        <v>9155.52</v>
      </c>
      <c r="I3315" s="7">
        <f>(Table133[[#This Row],[Price per unit]]-Table133[[#This Row],[Cost per unit]])*Table133[[#This Row],[Volume]]</f>
        <v>4128.96</v>
      </c>
    </row>
    <row r="3316" spans="1:9" x14ac:dyDescent="0.2">
      <c r="A3316" s="14">
        <v>2011</v>
      </c>
      <c r="B3316" s="17" t="s">
        <v>13</v>
      </c>
      <c r="C3316" s="17" t="s">
        <v>19</v>
      </c>
      <c r="D3316" s="17" t="s">
        <v>3431</v>
      </c>
      <c r="E3316" s="1">
        <v>4896</v>
      </c>
      <c r="F3316" s="19">
        <v>0.76</v>
      </c>
      <c r="G3316" s="19">
        <v>1.06</v>
      </c>
      <c r="H3316" s="19">
        <f>E3316*Table133[[#This Row],[Price per unit]]</f>
        <v>5189.76</v>
      </c>
      <c r="I3316" s="7">
        <f>(Table133[[#This Row],[Price per unit]]-Table133[[#This Row],[Cost per unit]])*Table133[[#This Row],[Volume]]</f>
        <v>1468.8000000000002</v>
      </c>
    </row>
    <row r="3317" spans="1:9" x14ac:dyDescent="0.2">
      <c r="A3317" s="14">
        <v>2011</v>
      </c>
      <c r="B3317" s="17" t="s">
        <v>13</v>
      </c>
      <c r="C3317" s="17" t="s">
        <v>19</v>
      </c>
      <c r="D3317" s="17" t="s">
        <v>3431</v>
      </c>
      <c r="E3317" s="1">
        <v>8280</v>
      </c>
      <c r="F3317" s="19">
        <v>0.41</v>
      </c>
      <c r="G3317" s="19">
        <v>1.06</v>
      </c>
      <c r="H3317" s="19">
        <f>E3317*Table133[[#This Row],[Price per unit]]</f>
        <v>8776.8000000000011</v>
      </c>
      <c r="I3317" s="7">
        <f>(Table133[[#This Row],[Price per unit]]-Table133[[#This Row],[Cost per unit]])*Table133[[#This Row],[Volume]]</f>
        <v>5382.0000000000009</v>
      </c>
    </row>
    <row r="3318" spans="1:9" x14ac:dyDescent="0.2">
      <c r="A3318" s="14">
        <v>2011</v>
      </c>
      <c r="B3318" s="17" t="s">
        <v>13</v>
      </c>
      <c r="C3318" s="17" t="s">
        <v>164</v>
      </c>
      <c r="D3318" s="17" t="s">
        <v>3431</v>
      </c>
      <c r="E3318" s="1">
        <v>156</v>
      </c>
      <c r="F3318" s="19">
        <v>1.1000000000000001</v>
      </c>
      <c r="G3318" s="19">
        <v>1.21</v>
      </c>
      <c r="H3318" s="19">
        <f>E3318*Table133[[#This Row],[Price per unit]]</f>
        <v>188.76</v>
      </c>
      <c r="I3318" s="7">
        <f>(Table133[[#This Row],[Price per unit]]-Table133[[#This Row],[Cost per unit]])*Table133[[#This Row],[Volume]]</f>
        <v>17.159999999999982</v>
      </c>
    </row>
    <row r="3319" spans="1:9" x14ac:dyDescent="0.2">
      <c r="A3319" s="14">
        <v>2011</v>
      </c>
      <c r="B3319" s="17" t="s">
        <v>13</v>
      </c>
      <c r="C3319" s="17" t="s">
        <v>209</v>
      </c>
      <c r="D3319" s="17" t="s">
        <v>3444</v>
      </c>
      <c r="E3319" s="1">
        <v>588</v>
      </c>
      <c r="F3319" s="19">
        <v>1.25</v>
      </c>
      <c r="G3319" s="19">
        <v>1.87</v>
      </c>
      <c r="H3319" s="19">
        <f>E3319*Table133[[#This Row],[Price per unit]]</f>
        <v>1099.5600000000002</v>
      </c>
      <c r="I3319" s="7">
        <f>(Table133[[#This Row],[Price per unit]]-Table133[[#This Row],[Cost per unit]])*Table133[[#This Row],[Volume]]</f>
        <v>364.56000000000006</v>
      </c>
    </row>
    <row r="3320" spans="1:9" x14ac:dyDescent="0.2">
      <c r="A3320" s="14">
        <v>2011</v>
      </c>
      <c r="B3320" s="17" t="s">
        <v>13</v>
      </c>
      <c r="C3320" s="17" t="s">
        <v>209</v>
      </c>
      <c r="D3320" s="17" t="s">
        <v>3444</v>
      </c>
      <c r="E3320" s="1">
        <v>684</v>
      </c>
      <c r="F3320" s="19">
        <v>1.1599999999999999</v>
      </c>
      <c r="G3320" s="19">
        <v>1.9</v>
      </c>
      <c r="H3320" s="19">
        <f>E3320*Table133[[#This Row],[Price per unit]]</f>
        <v>1299.5999999999999</v>
      </c>
      <c r="I3320" s="7">
        <f>(Table133[[#This Row],[Price per unit]]-Table133[[#This Row],[Cost per unit]])*Table133[[#This Row],[Volume]]</f>
        <v>506.15999999999997</v>
      </c>
    </row>
    <row r="3321" spans="1:9" x14ac:dyDescent="0.2">
      <c r="A3321" s="14">
        <v>2011</v>
      </c>
      <c r="B3321" s="17" t="s">
        <v>13</v>
      </c>
      <c r="C3321" s="17" t="s">
        <v>209</v>
      </c>
      <c r="D3321" s="17" t="s">
        <v>3444</v>
      </c>
      <c r="E3321" s="1">
        <v>888</v>
      </c>
      <c r="F3321" s="19">
        <v>1.1499999999999999</v>
      </c>
      <c r="G3321" s="19">
        <v>1.84</v>
      </c>
      <c r="H3321" s="19">
        <f>E3321*Table133[[#This Row],[Price per unit]]</f>
        <v>1633.92</v>
      </c>
      <c r="I3321" s="7">
        <f>(Table133[[#This Row],[Price per unit]]-Table133[[#This Row],[Cost per unit]])*Table133[[#This Row],[Volume]]</f>
        <v>612.72000000000014</v>
      </c>
    </row>
    <row r="3322" spans="1:9" x14ac:dyDescent="0.2">
      <c r="A3322" s="14">
        <v>2011</v>
      </c>
      <c r="B3322" s="17" t="s">
        <v>13</v>
      </c>
      <c r="C3322" s="17" t="s">
        <v>209</v>
      </c>
      <c r="D3322" s="17" t="s">
        <v>3444</v>
      </c>
      <c r="E3322" s="1">
        <v>900</v>
      </c>
      <c r="F3322" s="19">
        <v>1.41</v>
      </c>
      <c r="G3322" s="19">
        <v>1.83</v>
      </c>
      <c r="H3322" s="19">
        <f>E3322*Table133[[#This Row],[Price per unit]]</f>
        <v>1647</v>
      </c>
      <c r="I3322" s="7">
        <f>(Table133[[#This Row],[Price per unit]]-Table133[[#This Row],[Cost per unit]])*Table133[[#This Row],[Volume]]</f>
        <v>378.00000000000011</v>
      </c>
    </row>
    <row r="3323" spans="1:9" x14ac:dyDescent="0.2">
      <c r="A3323" s="14">
        <v>2011</v>
      </c>
      <c r="B3323" s="17" t="s">
        <v>13</v>
      </c>
      <c r="C3323" s="17" t="s">
        <v>209</v>
      </c>
      <c r="D3323" s="17" t="s">
        <v>3444</v>
      </c>
      <c r="E3323" s="1">
        <v>816</v>
      </c>
      <c r="F3323" s="19">
        <v>1.4</v>
      </c>
      <c r="G3323" s="19">
        <v>1.74</v>
      </c>
      <c r="H3323" s="19">
        <f>E3323*Table133[[#This Row],[Price per unit]]</f>
        <v>1419.84</v>
      </c>
      <c r="I3323" s="7">
        <f>(Table133[[#This Row],[Price per unit]]-Table133[[#This Row],[Cost per unit]])*Table133[[#This Row],[Volume]]</f>
        <v>277.44000000000005</v>
      </c>
    </row>
    <row r="3324" spans="1:9" x14ac:dyDescent="0.2">
      <c r="A3324" s="14">
        <v>2011</v>
      </c>
      <c r="B3324" s="17" t="s">
        <v>13</v>
      </c>
      <c r="C3324" s="17" t="s">
        <v>281</v>
      </c>
      <c r="D3324" s="17" t="s">
        <v>3450</v>
      </c>
      <c r="E3324" s="1">
        <v>624</v>
      </c>
      <c r="F3324" s="19">
        <v>2.74</v>
      </c>
      <c r="G3324" s="19">
        <v>3.69</v>
      </c>
      <c r="H3324" s="19">
        <f>E3324*Table133[[#This Row],[Price per unit]]</f>
        <v>2302.56</v>
      </c>
      <c r="I3324" s="7">
        <f>(Table133[[#This Row],[Price per unit]]-Table133[[#This Row],[Cost per unit]])*Table133[[#This Row],[Volume]]</f>
        <v>592.79999999999984</v>
      </c>
    </row>
    <row r="3325" spans="1:9" x14ac:dyDescent="0.2">
      <c r="A3325" s="14">
        <v>2011</v>
      </c>
      <c r="B3325" s="17" t="s">
        <v>13</v>
      </c>
      <c r="C3325" s="17" t="s">
        <v>281</v>
      </c>
      <c r="D3325" s="17" t="s">
        <v>3450</v>
      </c>
      <c r="E3325" s="1">
        <v>600</v>
      </c>
      <c r="F3325" s="19">
        <v>2.21</v>
      </c>
      <c r="G3325" s="19">
        <v>3.77</v>
      </c>
      <c r="H3325" s="19">
        <f>E3325*Table133[[#This Row],[Price per unit]]</f>
        <v>2262</v>
      </c>
      <c r="I3325" s="7">
        <f>(Table133[[#This Row],[Price per unit]]-Table133[[#This Row],[Cost per unit]])*Table133[[#This Row],[Volume]]</f>
        <v>936</v>
      </c>
    </row>
    <row r="3326" spans="1:9" x14ac:dyDescent="0.2">
      <c r="A3326" s="14">
        <v>2011</v>
      </c>
      <c r="B3326" s="17" t="s">
        <v>13</v>
      </c>
      <c r="C3326" s="17" t="s">
        <v>281</v>
      </c>
      <c r="D3326" s="17" t="s">
        <v>3450</v>
      </c>
      <c r="E3326" s="1">
        <v>1008</v>
      </c>
      <c r="F3326" s="19">
        <v>2.08</v>
      </c>
      <c r="G3326" s="19">
        <v>3.56</v>
      </c>
      <c r="H3326" s="19">
        <f>E3326*Table133[[#This Row],[Price per unit]]</f>
        <v>3588.48</v>
      </c>
      <c r="I3326" s="7">
        <f>(Table133[[#This Row],[Price per unit]]-Table133[[#This Row],[Cost per unit]])*Table133[[#This Row],[Volume]]</f>
        <v>1491.84</v>
      </c>
    </row>
    <row r="3327" spans="1:9" x14ac:dyDescent="0.2">
      <c r="A3327" s="14">
        <v>2011</v>
      </c>
      <c r="B3327" s="17" t="s">
        <v>13</v>
      </c>
      <c r="C3327" s="17" t="s">
        <v>281</v>
      </c>
      <c r="D3327" s="17" t="s">
        <v>3450</v>
      </c>
      <c r="E3327" s="1">
        <v>840</v>
      </c>
      <c r="F3327" s="19">
        <v>2.81</v>
      </c>
      <c r="G3327" s="19">
        <v>3.38</v>
      </c>
      <c r="H3327" s="19">
        <f>E3327*Table133[[#This Row],[Price per unit]]</f>
        <v>2839.2</v>
      </c>
      <c r="I3327" s="7">
        <f>(Table133[[#This Row],[Price per unit]]-Table133[[#This Row],[Cost per unit]])*Table133[[#This Row],[Volume]]</f>
        <v>478.79999999999984</v>
      </c>
    </row>
    <row r="3328" spans="1:9" x14ac:dyDescent="0.2">
      <c r="A3328" s="14">
        <v>2011</v>
      </c>
      <c r="B3328" s="17" t="s">
        <v>13</v>
      </c>
      <c r="C3328" s="17" t="s">
        <v>281</v>
      </c>
      <c r="D3328" s="17" t="s">
        <v>3450</v>
      </c>
      <c r="E3328" s="1">
        <v>600</v>
      </c>
      <c r="F3328" s="19">
        <v>2.78</v>
      </c>
      <c r="G3328" s="19">
        <v>3.3</v>
      </c>
      <c r="H3328" s="19">
        <f>E3328*Table133[[#This Row],[Price per unit]]</f>
        <v>1980</v>
      </c>
      <c r="I3328" s="7">
        <f>(Table133[[#This Row],[Price per unit]]-Table133[[#This Row],[Cost per unit]])*Table133[[#This Row],[Volume]]</f>
        <v>312</v>
      </c>
    </row>
    <row r="3329" spans="1:9" x14ac:dyDescent="0.2">
      <c r="A3329" s="14">
        <v>2011</v>
      </c>
      <c r="B3329" s="17" t="s">
        <v>13</v>
      </c>
      <c r="C3329" s="17" t="s">
        <v>281</v>
      </c>
      <c r="D3329" s="17" t="s">
        <v>3450</v>
      </c>
      <c r="E3329" s="1">
        <v>780</v>
      </c>
      <c r="F3329" s="19">
        <v>2.81</v>
      </c>
      <c r="G3329" s="19">
        <v>3.93</v>
      </c>
      <c r="H3329" s="19">
        <f>E3329*Table133[[#This Row],[Price per unit]]</f>
        <v>3065.4</v>
      </c>
      <c r="I3329" s="7">
        <f>(Table133[[#This Row],[Price per unit]]-Table133[[#This Row],[Cost per unit]])*Table133[[#This Row],[Volume]]</f>
        <v>873.60000000000014</v>
      </c>
    </row>
    <row r="3330" spans="1:9" x14ac:dyDescent="0.2">
      <c r="A3330" s="14">
        <v>2011</v>
      </c>
      <c r="B3330" s="17" t="s">
        <v>13</v>
      </c>
      <c r="C3330" s="17" t="s">
        <v>281</v>
      </c>
      <c r="D3330" s="17" t="s">
        <v>3450</v>
      </c>
      <c r="E3330" s="1">
        <v>972</v>
      </c>
      <c r="F3330" s="19">
        <v>2.65</v>
      </c>
      <c r="G3330" s="19">
        <v>3.92</v>
      </c>
      <c r="H3330" s="19">
        <f>E3330*Table133[[#This Row],[Price per unit]]</f>
        <v>3810.24</v>
      </c>
      <c r="I3330" s="7">
        <f>(Table133[[#This Row],[Price per unit]]-Table133[[#This Row],[Cost per unit]])*Table133[[#This Row],[Volume]]</f>
        <v>1234.44</v>
      </c>
    </row>
    <row r="3331" spans="1:9" x14ac:dyDescent="0.2">
      <c r="A3331" s="14">
        <v>2011</v>
      </c>
      <c r="B3331" s="17" t="s">
        <v>13</v>
      </c>
      <c r="C3331" s="17" t="s">
        <v>281</v>
      </c>
      <c r="D3331" s="17" t="s">
        <v>3450</v>
      </c>
      <c r="E3331" s="1">
        <v>1032</v>
      </c>
      <c r="F3331" s="19">
        <v>2.87</v>
      </c>
      <c r="G3331" s="19">
        <v>3.86</v>
      </c>
      <c r="H3331" s="19">
        <f>E3331*Table133[[#This Row],[Price per unit]]</f>
        <v>3983.52</v>
      </c>
      <c r="I3331" s="7">
        <f>(Table133[[#This Row],[Price per unit]]-Table133[[#This Row],[Cost per unit]])*Table133[[#This Row],[Volume]]</f>
        <v>1021.6799999999997</v>
      </c>
    </row>
    <row r="3332" spans="1:9" x14ac:dyDescent="0.2">
      <c r="A3332" s="14">
        <v>2011</v>
      </c>
      <c r="B3332" s="17" t="s">
        <v>13</v>
      </c>
      <c r="C3332" s="17" t="s">
        <v>281</v>
      </c>
      <c r="D3332" s="17" t="s">
        <v>3450</v>
      </c>
      <c r="E3332" s="1">
        <v>1152</v>
      </c>
      <c r="F3332" s="19">
        <v>2.77</v>
      </c>
      <c r="G3332" s="19">
        <v>3.8</v>
      </c>
      <c r="H3332" s="19">
        <f>E3332*Table133[[#This Row],[Price per unit]]</f>
        <v>4377.5999999999995</v>
      </c>
      <c r="I3332" s="7">
        <f>(Table133[[#This Row],[Price per unit]]-Table133[[#This Row],[Cost per unit]])*Table133[[#This Row],[Volume]]</f>
        <v>1186.5599999999997</v>
      </c>
    </row>
    <row r="3333" spans="1:9" x14ac:dyDescent="0.2">
      <c r="A3333" s="14">
        <v>2011</v>
      </c>
      <c r="B3333" s="17" t="s">
        <v>13</v>
      </c>
      <c r="C3333" s="17" t="s">
        <v>281</v>
      </c>
      <c r="D3333" s="17" t="s">
        <v>3450</v>
      </c>
      <c r="E3333" s="1">
        <v>1164</v>
      </c>
      <c r="F3333" s="19">
        <v>2.17</v>
      </c>
      <c r="G3333" s="19">
        <v>3.46</v>
      </c>
      <c r="H3333" s="19">
        <f>E3333*Table133[[#This Row],[Price per unit]]</f>
        <v>4027.44</v>
      </c>
      <c r="I3333" s="7">
        <f>(Table133[[#This Row],[Price per unit]]-Table133[[#This Row],[Cost per unit]])*Table133[[#This Row],[Volume]]</f>
        <v>1501.56</v>
      </c>
    </row>
    <row r="3334" spans="1:9" x14ac:dyDescent="0.2">
      <c r="A3334" s="14">
        <v>2011</v>
      </c>
      <c r="B3334" s="17" t="s">
        <v>13</v>
      </c>
      <c r="C3334" s="17" t="s">
        <v>281</v>
      </c>
      <c r="D3334" s="17" t="s">
        <v>3450</v>
      </c>
      <c r="E3334" s="1">
        <v>1116</v>
      </c>
      <c r="F3334" s="19">
        <v>2.08</v>
      </c>
      <c r="G3334" s="19">
        <v>3.69</v>
      </c>
      <c r="H3334" s="19">
        <f>E3334*Table133[[#This Row],[Price per unit]]</f>
        <v>4118.04</v>
      </c>
      <c r="I3334" s="7">
        <f>(Table133[[#This Row],[Price per unit]]-Table133[[#This Row],[Cost per unit]])*Table133[[#This Row],[Volume]]</f>
        <v>1796.7599999999998</v>
      </c>
    </row>
    <row r="3335" spans="1:9" x14ac:dyDescent="0.2">
      <c r="A3335" s="14">
        <v>2011</v>
      </c>
      <c r="B3335" s="17" t="s">
        <v>13</v>
      </c>
      <c r="C3335" s="17" t="s">
        <v>281</v>
      </c>
      <c r="D3335" s="17" t="s">
        <v>3450</v>
      </c>
      <c r="E3335" s="1">
        <v>624</v>
      </c>
      <c r="F3335" s="19">
        <v>2.1</v>
      </c>
      <c r="G3335" s="19">
        <v>3.3</v>
      </c>
      <c r="H3335" s="19">
        <f>E3335*Table133[[#This Row],[Price per unit]]</f>
        <v>2059.1999999999998</v>
      </c>
      <c r="I3335" s="7">
        <f>(Table133[[#This Row],[Price per unit]]-Table133[[#This Row],[Cost per unit]])*Table133[[#This Row],[Volume]]</f>
        <v>748.79999999999984</v>
      </c>
    </row>
    <row r="3336" spans="1:9" x14ac:dyDescent="0.2">
      <c r="A3336" s="14">
        <v>2011</v>
      </c>
      <c r="B3336" s="17" t="s">
        <v>13</v>
      </c>
      <c r="C3336" s="17" t="s">
        <v>281</v>
      </c>
      <c r="D3336" s="17" t="s">
        <v>3450</v>
      </c>
      <c r="E3336" s="1">
        <v>984</v>
      </c>
      <c r="F3336" s="19">
        <v>2.36</v>
      </c>
      <c r="G3336" s="19">
        <v>3.71</v>
      </c>
      <c r="H3336" s="19">
        <f>E3336*Table133[[#This Row],[Price per unit]]</f>
        <v>3650.64</v>
      </c>
      <c r="I3336" s="7">
        <f>(Table133[[#This Row],[Price per unit]]-Table133[[#This Row],[Cost per unit]])*Table133[[#This Row],[Volume]]</f>
        <v>1328.4</v>
      </c>
    </row>
    <row r="3337" spans="1:9" x14ac:dyDescent="0.2">
      <c r="A3337" s="14">
        <v>2011</v>
      </c>
      <c r="B3337" s="17" t="s">
        <v>13</v>
      </c>
      <c r="C3337" s="17" t="s">
        <v>281</v>
      </c>
      <c r="D3337" s="17" t="s">
        <v>3450</v>
      </c>
      <c r="E3337" s="1">
        <v>840</v>
      </c>
      <c r="F3337" s="19">
        <v>2.56</v>
      </c>
      <c r="G3337" s="19">
        <v>3.69</v>
      </c>
      <c r="H3337" s="19">
        <f>E3337*Table133[[#This Row],[Price per unit]]</f>
        <v>3099.6</v>
      </c>
      <c r="I3337" s="7">
        <f>(Table133[[#This Row],[Price per unit]]-Table133[[#This Row],[Cost per unit]])*Table133[[#This Row],[Volume]]</f>
        <v>949.19999999999993</v>
      </c>
    </row>
    <row r="3338" spans="1:9" x14ac:dyDescent="0.2">
      <c r="A3338" s="14">
        <v>2011</v>
      </c>
      <c r="B3338" s="17" t="s">
        <v>13</v>
      </c>
      <c r="C3338" s="17" t="s">
        <v>281</v>
      </c>
      <c r="D3338" s="17" t="s">
        <v>3450</v>
      </c>
      <c r="E3338" s="1">
        <v>1116</v>
      </c>
      <c r="F3338" s="19">
        <v>2.36</v>
      </c>
      <c r="G3338" s="19">
        <v>3.84</v>
      </c>
      <c r="H3338" s="19">
        <f>E3338*Table133[[#This Row],[Price per unit]]</f>
        <v>4285.4399999999996</v>
      </c>
      <c r="I3338" s="7">
        <f>(Table133[[#This Row],[Price per unit]]-Table133[[#This Row],[Cost per unit]])*Table133[[#This Row],[Volume]]</f>
        <v>1651.68</v>
      </c>
    </row>
    <row r="3339" spans="1:9" x14ac:dyDescent="0.2">
      <c r="A3339" s="14">
        <v>2011</v>
      </c>
      <c r="B3339" s="17" t="s">
        <v>13</v>
      </c>
      <c r="C3339" s="17" t="s">
        <v>281</v>
      </c>
      <c r="D3339" s="17" t="s">
        <v>3450</v>
      </c>
      <c r="E3339" s="1">
        <v>768</v>
      </c>
      <c r="F3339" s="19">
        <v>2.85</v>
      </c>
      <c r="G3339" s="19">
        <v>3.32</v>
      </c>
      <c r="H3339" s="19">
        <f>E3339*Table133[[#This Row],[Price per unit]]</f>
        <v>2549.7599999999998</v>
      </c>
      <c r="I3339" s="7">
        <f>(Table133[[#This Row],[Price per unit]]-Table133[[#This Row],[Cost per unit]])*Table133[[#This Row],[Volume]]</f>
        <v>360.95999999999981</v>
      </c>
    </row>
    <row r="3340" spans="1:9" x14ac:dyDescent="0.2">
      <c r="A3340" s="14">
        <v>2011</v>
      </c>
      <c r="B3340" s="17" t="s">
        <v>13</v>
      </c>
      <c r="C3340" s="17" t="s">
        <v>281</v>
      </c>
      <c r="D3340" s="17" t="s">
        <v>3450</v>
      </c>
      <c r="E3340" s="1">
        <v>816</v>
      </c>
      <c r="F3340" s="19">
        <v>2.76</v>
      </c>
      <c r="G3340" s="19">
        <v>3.86</v>
      </c>
      <c r="H3340" s="19">
        <f>E3340*Table133[[#This Row],[Price per unit]]</f>
        <v>3149.7599999999998</v>
      </c>
      <c r="I3340" s="7">
        <f>(Table133[[#This Row],[Price per unit]]-Table133[[#This Row],[Cost per unit]])*Table133[[#This Row],[Volume]]</f>
        <v>897.6</v>
      </c>
    </row>
    <row r="3341" spans="1:9" x14ac:dyDescent="0.2">
      <c r="A3341" s="14">
        <v>2011</v>
      </c>
      <c r="B3341" s="17" t="s">
        <v>13</v>
      </c>
      <c r="C3341" s="17" t="s">
        <v>281</v>
      </c>
      <c r="D3341" s="17" t="s">
        <v>3450</v>
      </c>
      <c r="E3341" s="1">
        <v>744</v>
      </c>
      <c r="F3341" s="19">
        <v>2</v>
      </c>
      <c r="G3341" s="19">
        <v>3.4</v>
      </c>
      <c r="H3341" s="19">
        <f>E3341*Table133[[#This Row],[Price per unit]]</f>
        <v>2529.6</v>
      </c>
      <c r="I3341" s="7">
        <f>(Table133[[#This Row],[Price per unit]]-Table133[[#This Row],[Cost per unit]])*Table133[[#This Row],[Volume]]</f>
        <v>1041.5999999999999</v>
      </c>
    </row>
    <row r="3342" spans="1:9" x14ac:dyDescent="0.2">
      <c r="A3342" s="14">
        <v>2011</v>
      </c>
      <c r="B3342" s="17" t="s">
        <v>13</v>
      </c>
      <c r="C3342" s="17" t="s">
        <v>281</v>
      </c>
      <c r="D3342" s="17" t="s">
        <v>3450</v>
      </c>
      <c r="E3342" s="1">
        <v>744</v>
      </c>
      <c r="F3342" s="19">
        <v>2.66</v>
      </c>
      <c r="G3342" s="19">
        <v>3.72</v>
      </c>
      <c r="H3342" s="19">
        <f>E3342*Table133[[#This Row],[Price per unit]]</f>
        <v>2767.6800000000003</v>
      </c>
      <c r="I3342" s="7">
        <f>(Table133[[#This Row],[Price per unit]]-Table133[[#This Row],[Cost per unit]])*Table133[[#This Row],[Volume]]</f>
        <v>788.64</v>
      </c>
    </row>
    <row r="3343" spans="1:9" x14ac:dyDescent="0.2">
      <c r="A3343" s="14">
        <v>2011</v>
      </c>
      <c r="B3343" s="17" t="s">
        <v>13</v>
      </c>
      <c r="C3343" s="17" t="s">
        <v>281</v>
      </c>
      <c r="D3343" s="17" t="s">
        <v>3450</v>
      </c>
      <c r="E3343" s="1">
        <v>1092</v>
      </c>
      <c r="F3343" s="19">
        <v>2.75</v>
      </c>
      <c r="G3343" s="19">
        <v>3.28</v>
      </c>
      <c r="H3343" s="19">
        <f>E3343*Table133[[#This Row],[Price per unit]]</f>
        <v>3581.7599999999998</v>
      </c>
      <c r="I3343" s="7">
        <f>(Table133[[#This Row],[Price per unit]]-Table133[[#This Row],[Cost per unit]])*Table133[[#This Row],[Volume]]</f>
        <v>578.75999999999976</v>
      </c>
    </row>
    <row r="3344" spans="1:9" x14ac:dyDescent="0.2">
      <c r="A3344" s="14">
        <v>2011</v>
      </c>
      <c r="B3344" s="17" t="s">
        <v>13</v>
      </c>
      <c r="C3344" s="17" t="s">
        <v>281</v>
      </c>
      <c r="D3344" s="17" t="s">
        <v>3450</v>
      </c>
      <c r="E3344" s="1">
        <v>1020</v>
      </c>
      <c r="F3344" s="19">
        <v>2.98</v>
      </c>
      <c r="G3344" s="19">
        <v>3.56</v>
      </c>
      <c r="H3344" s="19">
        <f>E3344*Table133[[#This Row],[Price per unit]]</f>
        <v>3631.2000000000003</v>
      </c>
      <c r="I3344" s="7">
        <f>(Table133[[#This Row],[Price per unit]]-Table133[[#This Row],[Cost per unit]])*Table133[[#This Row],[Volume]]</f>
        <v>591.6</v>
      </c>
    </row>
    <row r="3345" spans="1:9" x14ac:dyDescent="0.2">
      <c r="A3345" s="14">
        <v>2011</v>
      </c>
      <c r="B3345" s="17" t="s">
        <v>13</v>
      </c>
      <c r="C3345" s="17" t="s">
        <v>281</v>
      </c>
      <c r="D3345" s="17" t="s">
        <v>3450</v>
      </c>
      <c r="E3345" s="1">
        <v>1200</v>
      </c>
      <c r="F3345" s="19">
        <v>2.5299999999999998</v>
      </c>
      <c r="G3345" s="19">
        <v>3.7</v>
      </c>
      <c r="H3345" s="19">
        <f>E3345*Table133[[#This Row],[Price per unit]]</f>
        <v>4440</v>
      </c>
      <c r="I3345" s="7">
        <f>(Table133[[#This Row],[Price per unit]]-Table133[[#This Row],[Cost per unit]])*Table133[[#This Row],[Volume]]</f>
        <v>1404.0000000000005</v>
      </c>
    </row>
    <row r="3346" spans="1:9" x14ac:dyDescent="0.2">
      <c r="A3346" s="14">
        <v>2011</v>
      </c>
      <c r="B3346" s="17" t="s">
        <v>13</v>
      </c>
      <c r="C3346" s="17" t="s">
        <v>281</v>
      </c>
      <c r="D3346" s="17" t="s">
        <v>3450</v>
      </c>
      <c r="E3346" s="1">
        <v>912</v>
      </c>
      <c r="F3346" s="19">
        <v>2.89</v>
      </c>
      <c r="G3346" s="19">
        <v>3.41</v>
      </c>
      <c r="H3346" s="19">
        <f>E3346*Table133[[#This Row],[Price per unit]]</f>
        <v>3109.92</v>
      </c>
      <c r="I3346" s="7">
        <f>(Table133[[#This Row],[Price per unit]]-Table133[[#This Row],[Cost per unit]])*Table133[[#This Row],[Volume]]</f>
        <v>474.24</v>
      </c>
    </row>
    <row r="3347" spans="1:9" x14ac:dyDescent="0.2">
      <c r="A3347" s="14">
        <v>2011</v>
      </c>
      <c r="B3347" s="17" t="s">
        <v>13</v>
      </c>
      <c r="C3347" s="17" t="s">
        <v>281</v>
      </c>
      <c r="D3347" s="17" t="s">
        <v>3450</v>
      </c>
      <c r="E3347" s="1">
        <v>1020</v>
      </c>
      <c r="F3347" s="19">
        <v>2.15</v>
      </c>
      <c r="G3347" s="19">
        <v>3.76</v>
      </c>
      <c r="H3347" s="19">
        <f>E3347*Table133[[#This Row],[Price per unit]]</f>
        <v>3835.2</v>
      </c>
      <c r="I3347" s="7">
        <f>(Table133[[#This Row],[Price per unit]]-Table133[[#This Row],[Cost per unit]])*Table133[[#This Row],[Volume]]</f>
        <v>1642.1999999999998</v>
      </c>
    </row>
    <row r="3348" spans="1:9" x14ac:dyDescent="0.2">
      <c r="A3348" s="14">
        <v>2011</v>
      </c>
      <c r="B3348" s="17" t="s">
        <v>13</v>
      </c>
      <c r="C3348" s="17" t="s">
        <v>281</v>
      </c>
      <c r="D3348" s="17" t="s">
        <v>3450</v>
      </c>
      <c r="E3348" s="1">
        <v>948</v>
      </c>
      <c r="F3348" s="19">
        <v>2.41</v>
      </c>
      <c r="G3348" s="19">
        <v>3.41</v>
      </c>
      <c r="H3348" s="19">
        <f>E3348*Table133[[#This Row],[Price per unit]]</f>
        <v>3232.6800000000003</v>
      </c>
      <c r="I3348" s="7">
        <f>(Table133[[#This Row],[Price per unit]]-Table133[[#This Row],[Cost per unit]])*Table133[[#This Row],[Volume]]</f>
        <v>948</v>
      </c>
    </row>
    <row r="3349" spans="1:9" x14ac:dyDescent="0.2">
      <c r="A3349" s="14">
        <v>2011</v>
      </c>
      <c r="B3349" s="17" t="s">
        <v>13</v>
      </c>
      <c r="C3349" s="17" t="s">
        <v>281</v>
      </c>
      <c r="D3349" s="17" t="s">
        <v>3450</v>
      </c>
      <c r="E3349" s="1">
        <v>744</v>
      </c>
      <c r="F3349" s="19">
        <v>3</v>
      </c>
      <c r="G3349" s="19">
        <v>3.2</v>
      </c>
      <c r="H3349" s="19">
        <f>E3349*Table133[[#This Row],[Price per unit]]</f>
        <v>2380.8000000000002</v>
      </c>
      <c r="I3349" s="7">
        <f>(Table133[[#This Row],[Price per unit]]-Table133[[#This Row],[Cost per unit]])*Table133[[#This Row],[Volume]]</f>
        <v>148.80000000000013</v>
      </c>
    </row>
    <row r="3350" spans="1:9" x14ac:dyDescent="0.2">
      <c r="A3350" s="14">
        <v>2011</v>
      </c>
      <c r="B3350" s="17" t="s">
        <v>13</v>
      </c>
      <c r="C3350" s="17" t="s">
        <v>281</v>
      </c>
      <c r="D3350" s="17" t="s">
        <v>3450</v>
      </c>
      <c r="E3350" s="1">
        <v>924</v>
      </c>
      <c r="F3350" s="19">
        <v>2.29</v>
      </c>
      <c r="G3350" s="19">
        <v>3.54</v>
      </c>
      <c r="H3350" s="19">
        <f>E3350*Table133[[#This Row],[Price per unit]]</f>
        <v>3270.96</v>
      </c>
      <c r="I3350" s="7">
        <f>(Table133[[#This Row],[Price per unit]]-Table133[[#This Row],[Cost per unit]])*Table133[[#This Row],[Volume]]</f>
        <v>1155</v>
      </c>
    </row>
    <row r="3351" spans="1:9" x14ac:dyDescent="0.2">
      <c r="A3351" s="14">
        <v>2011</v>
      </c>
      <c r="B3351" s="17" t="s">
        <v>13</v>
      </c>
      <c r="C3351" s="17" t="s">
        <v>281</v>
      </c>
      <c r="D3351" s="17" t="s">
        <v>3450</v>
      </c>
      <c r="E3351" s="1">
        <v>840</v>
      </c>
      <c r="F3351" s="19">
        <v>2.08</v>
      </c>
      <c r="G3351" s="19">
        <v>3.82</v>
      </c>
      <c r="H3351" s="19">
        <f>E3351*Table133[[#This Row],[Price per unit]]</f>
        <v>3208.7999999999997</v>
      </c>
      <c r="I3351" s="7">
        <f>(Table133[[#This Row],[Price per unit]]-Table133[[#This Row],[Cost per unit]])*Table133[[#This Row],[Volume]]</f>
        <v>1461.6</v>
      </c>
    </row>
    <row r="3352" spans="1:9" x14ac:dyDescent="0.2">
      <c r="A3352" s="14">
        <v>2011</v>
      </c>
      <c r="B3352" s="17" t="s">
        <v>13</v>
      </c>
      <c r="C3352" s="17" t="s">
        <v>281</v>
      </c>
      <c r="D3352" s="17" t="s">
        <v>3450</v>
      </c>
      <c r="E3352" s="1">
        <v>1020</v>
      </c>
      <c r="F3352" s="19">
        <v>2.38</v>
      </c>
      <c r="G3352" s="19">
        <v>3.49</v>
      </c>
      <c r="H3352" s="19">
        <f>E3352*Table133[[#This Row],[Price per unit]]</f>
        <v>3559.8</v>
      </c>
      <c r="I3352" s="7">
        <f>(Table133[[#This Row],[Price per unit]]-Table133[[#This Row],[Cost per unit]])*Table133[[#This Row],[Volume]]</f>
        <v>1132.2000000000003</v>
      </c>
    </row>
    <row r="3353" spans="1:9" x14ac:dyDescent="0.2">
      <c r="A3353" s="14">
        <v>2011</v>
      </c>
      <c r="B3353" s="17" t="s">
        <v>13</v>
      </c>
      <c r="C3353" s="17" t="s">
        <v>281</v>
      </c>
      <c r="D3353" s="17" t="s">
        <v>3450</v>
      </c>
      <c r="E3353" s="1">
        <v>708</v>
      </c>
      <c r="F3353" s="19">
        <v>2.86</v>
      </c>
      <c r="G3353" s="19">
        <v>3.37</v>
      </c>
      <c r="H3353" s="19">
        <f>E3353*Table133[[#This Row],[Price per unit]]</f>
        <v>2385.96</v>
      </c>
      <c r="I3353" s="7">
        <f>(Table133[[#This Row],[Price per unit]]-Table133[[#This Row],[Cost per unit]])*Table133[[#This Row],[Volume]]</f>
        <v>361.08000000000015</v>
      </c>
    </row>
    <row r="3354" spans="1:9" x14ac:dyDescent="0.2">
      <c r="A3354" s="14">
        <v>2011</v>
      </c>
      <c r="B3354" s="17" t="s">
        <v>13</v>
      </c>
      <c r="C3354" s="17" t="s">
        <v>281</v>
      </c>
      <c r="D3354" s="17" t="s">
        <v>3450</v>
      </c>
      <c r="E3354" s="1">
        <v>1188</v>
      </c>
      <c r="F3354" s="19">
        <v>2.82</v>
      </c>
      <c r="G3354" s="19">
        <v>3.48</v>
      </c>
      <c r="H3354" s="19">
        <f>E3354*Table133[[#This Row],[Price per unit]]</f>
        <v>4134.24</v>
      </c>
      <c r="I3354" s="7">
        <f>(Table133[[#This Row],[Price per unit]]-Table133[[#This Row],[Cost per unit]])*Table133[[#This Row],[Volume]]</f>
        <v>784.08000000000015</v>
      </c>
    </row>
    <row r="3355" spans="1:9" x14ac:dyDescent="0.2">
      <c r="A3355" s="14">
        <v>2011</v>
      </c>
      <c r="B3355" s="17" t="s">
        <v>13</v>
      </c>
      <c r="C3355" s="17" t="s">
        <v>281</v>
      </c>
      <c r="D3355" s="17" t="s">
        <v>3450</v>
      </c>
      <c r="E3355" s="1">
        <v>1140</v>
      </c>
      <c r="F3355" s="19">
        <v>2.4700000000000002</v>
      </c>
      <c r="G3355" s="19">
        <v>3.96</v>
      </c>
      <c r="H3355" s="19">
        <f>E3355*Table133[[#This Row],[Price per unit]]</f>
        <v>4514.3999999999996</v>
      </c>
      <c r="I3355" s="7">
        <f>(Table133[[#This Row],[Price per unit]]-Table133[[#This Row],[Cost per unit]])*Table133[[#This Row],[Volume]]</f>
        <v>1698.5999999999997</v>
      </c>
    </row>
    <row r="3356" spans="1:9" x14ac:dyDescent="0.2">
      <c r="A3356" s="14">
        <v>2011</v>
      </c>
      <c r="B3356" s="17" t="s">
        <v>13</v>
      </c>
      <c r="C3356" s="17" t="s">
        <v>281</v>
      </c>
      <c r="D3356" s="17" t="s">
        <v>3450</v>
      </c>
      <c r="E3356" s="1">
        <v>768</v>
      </c>
      <c r="F3356" s="19">
        <v>2.88</v>
      </c>
      <c r="G3356" s="19">
        <v>3.92</v>
      </c>
      <c r="H3356" s="19">
        <f>E3356*Table133[[#This Row],[Price per unit]]</f>
        <v>3010.56</v>
      </c>
      <c r="I3356" s="7">
        <f>(Table133[[#This Row],[Price per unit]]-Table133[[#This Row],[Cost per unit]])*Table133[[#This Row],[Volume]]</f>
        <v>798.72</v>
      </c>
    </row>
    <row r="3357" spans="1:9" x14ac:dyDescent="0.2">
      <c r="A3357" s="14">
        <v>2011</v>
      </c>
      <c r="B3357" s="17" t="s">
        <v>13</v>
      </c>
      <c r="C3357" s="17" t="s">
        <v>281</v>
      </c>
      <c r="D3357" s="17" t="s">
        <v>3450</v>
      </c>
      <c r="E3357" s="1">
        <v>1164</v>
      </c>
      <c r="F3357" s="19">
        <v>2.97</v>
      </c>
      <c r="G3357" s="19">
        <v>3.36</v>
      </c>
      <c r="H3357" s="19">
        <f>E3357*Table133[[#This Row],[Price per unit]]</f>
        <v>3911.04</v>
      </c>
      <c r="I3357" s="7">
        <f>(Table133[[#This Row],[Price per unit]]-Table133[[#This Row],[Cost per unit]])*Table133[[#This Row],[Volume]]</f>
        <v>453.95999999999964</v>
      </c>
    </row>
    <row r="3358" spans="1:9" x14ac:dyDescent="0.2">
      <c r="A3358" s="14">
        <v>2011</v>
      </c>
      <c r="B3358" s="17" t="s">
        <v>13</v>
      </c>
      <c r="C3358" s="17" t="s">
        <v>281</v>
      </c>
      <c r="D3358" s="17" t="s">
        <v>3450</v>
      </c>
      <c r="E3358" s="1">
        <v>1032</v>
      </c>
      <c r="F3358" s="19">
        <v>2.69</v>
      </c>
      <c r="G3358" s="19">
        <v>3.43</v>
      </c>
      <c r="H3358" s="19">
        <f>E3358*Table133[[#This Row],[Price per unit]]</f>
        <v>3539.76</v>
      </c>
      <c r="I3358" s="7">
        <f>(Table133[[#This Row],[Price per unit]]-Table133[[#This Row],[Cost per unit]])*Table133[[#This Row],[Volume]]</f>
        <v>763.68000000000018</v>
      </c>
    </row>
    <row r="3359" spans="1:9" x14ac:dyDescent="0.2">
      <c r="A3359" s="14">
        <v>2011</v>
      </c>
      <c r="B3359" s="17" t="s">
        <v>13</v>
      </c>
      <c r="C3359" s="17" t="s">
        <v>281</v>
      </c>
      <c r="D3359" s="17" t="s">
        <v>3450</v>
      </c>
      <c r="E3359" s="1">
        <v>1140</v>
      </c>
      <c r="F3359" s="19">
        <v>2.16</v>
      </c>
      <c r="G3359" s="19">
        <v>3.84</v>
      </c>
      <c r="H3359" s="19">
        <f>E3359*Table133[[#This Row],[Price per unit]]</f>
        <v>4377.5999999999995</v>
      </c>
      <c r="I3359" s="7">
        <f>(Table133[[#This Row],[Price per unit]]-Table133[[#This Row],[Cost per unit]])*Table133[[#This Row],[Volume]]</f>
        <v>1915.1999999999996</v>
      </c>
    </row>
    <row r="3360" spans="1:9" x14ac:dyDescent="0.2">
      <c r="A3360" s="14">
        <v>2011</v>
      </c>
      <c r="B3360" s="17" t="s">
        <v>13</v>
      </c>
      <c r="C3360" s="17" t="s">
        <v>281</v>
      </c>
      <c r="D3360" s="17" t="s">
        <v>3450</v>
      </c>
      <c r="E3360" s="1">
        <v>1020</v>
      </c>
      <c r="F3360" s="19">
        <v>2.7</v>
      </c>
      <c r="G3360" s="19">
        <v>3.99</v>
      </c>
      <c r="H3360" s="19">
        <f>E3360*Table133[[#This Row],[Price per unit]]</f>
        <v>4069.8</v>
      </c>
      <c r="I3360" s="7">
        <f>(Table133[[#This Row],[Price per unit]]-Table133[[#This Row],[Cost per unit]])*Table133[[#This Row],[Volume]]</f>
        <v>1315.8</v>
      </c>
    </row>
    <row r="3361" spans="1:9" x14ac:dyDescent="0.2">
      <c r="A3361" s="14">
        <v>2011</v>
      </c>
      <c r="B3361" s="17" t="s">
        <v>13</v>
      </c>
      <c r="C3361" s="17" t="s">
        <v>281</v>
      </c>
      <c r="D3361" s="17" t="s">
        <v>3450</v>
      </c>
      <c r="E3361" s="1">
        <v>1164</v>
      </c>
      <c r="F3361" s="19">
        <v>2.56</v>
      </c>
      <c r="G3361" s="19">
        <v>3.67</v>
      </c>
      <c r="H3361" s="19">
        <f>E3361*Table133[[#This Row],[Price per unit]]</f>
        <v>4271.88</v>
      </c>
      <c r="I3361" s="7">
        <f>(Table133[[#This Row],[Price per unit]]-Table133[[#This Row],[Cost per unit]])*Table133[[#This Row],[Volume]]</f>
        <v>1292.04</v>
      </c>
    </row>
    <row r="3362" spans="1:9" x14ac:dyDescent="0.2">
      <c r="A3362" s="14">
        <v>2011</v>
      </c>
      <c r="B3362" s="17" t="s">
        <v>13</v>
      </c>
      <c r="C3362" s="17" t="s">
        <v>281</v>
      </c>
      <c r="D3362" s="17" t="s">
        <v>3450</v>
      </c>
      <c r="E3362" s="1">
        <v>1104</v>
      </c>
      <c r="F3362" s="19">
        <v>2.0499999999999998</v>
      </c>
      <c r="G3362" s="19">
        <v>3.26</v>
      </c>
      <c r="H3362" s="19">
        <f>E3362*Table133[[#This Row],[Price per unit]]</f>
        <v>3599.04</v>
      </c>
      <c r="I3362" s="7">
        <f>(Table133[[#This Row],[Price per unit]]-Table133[[#This Row],[Cost per unit]])*Table133[[#This Row],[Volume]]</f>
        <v>1335.84</v>
      </c>
    </row>
    <row r="3363" spans="1:9" x14ac:dyDescent="0.2">
      <c r="A3363" s="14">
        <v>2011</v>
      </c>
      <c r="B3363" s="17" t="s">
        <v>13</v>
      </c>
      <c r="C3363" s="17" t="s">
        <v>281</v>
      </c>
      <c r="D3363" s="17" t="s">
        <v>3450</v>
      </c>
      <c r="E3363" s="1">
        <v>708</v>
      </c>
      <c r="F3363" s="19">
        <v>2.96</v>
      </c>
      <c r="G3363" s="19">
        <v>3.76</v>
      </c>
      <c r="H3363" s="19">
        <f>E3363*Table133[[#This Row],[Price per unit]]</f>
        <v>2662.08</v>
      </c>
      <c r="I3363" s="7">
        <f>(Table133[[#This Row],[Price per unit]]-Table133[[#This Row],[Cost per unit]])*Table133[[#This Row],[Volume]]</f>
        <v>566.39999999999986</v>
      </c>
    </row>
    <row r="3364" spans="1:9" x14ac:dyDescent="0.2">
      <c r="A3364" s="14">
        <v>2011</v>
      </c>
      <c r="B3364" s="17" t="s">
        <v>13</v>
      </c>
      <c r="C3364" s="17" t="s">
        <v>281</v>
      </c>
      <c r="D3364" s="17" t="s">
        <v>3450</v>
      </c>
      <c r="E3364" s="1">
        <v>744</v>
      </c>
      <c r="F3364" s="19">
        <v>2.76</v>
      </c>
      <c r="G3364" s="19">
        <v>3.47</v>
      </c>
      <c r="H3364" s="19">
        <f>E3364*Table133[[#This Row],[Price per unit]]</f>
        <v>2581.6800000000003</v>
      </c>
      <c r="I3364" s="7">
        <f>(Table133[[#This Row],[Price per unit]]-Table133[[#This Row],[Cost per unit]])*Table133[[#This Row],[Volume]]</f>
        <v>528.24000000000035</v>
      </c>
    </row>
    <row r="3365" spans="1:9" x14ac:dyDescent="0.2">
      <c r="A3365" s="14">
        <v>2011</v>
      </c>
      <c r="B3365" s="17" t="s">
        <v>13</v>
      </c>
      <c r="C3365" s="17" t="s">
        <v>281</v>
      </c>
      <c r="D3365" s="17" t="s">
        <v>3450</v>
      </c>
      <c r="E3365" s="1">
        <v>1128</v>
      </c>
      <c r="F3365" s="19">
        <v>2.33</v>
      </c>
      <c r="G3365" s="19">
        <v>3.8</v>
      </c>
      <c r="H3365" s="19">
        <f>E3365*Table133[[#This Row],[Price per unit]]</f>
        <v>4286.3999999999996</v>
      </c>
      <c r="I3365" s="7">
        <f>(Table133[[#This Row],[Price per unit]]-Table133[[#This Row],[Cost per unit]])*Table133[[#This Row],[Volume]]</f>
        <v>1658.1599999999996</v>
      </c>
    </row>
    <row r="3366" spans="1:9" x14ac:dyDescent="0.2">
      <c r="A3366" s="14">
        <v>2011</v>
      </c>
      <c r="B3366" s="17" t="s">
        <v>13</v>
      </c>
      <c r="C3366" s="17" t="s">
        <v>281</v>
      </c>
      <c r="D3366" s="17" t="s">
        <v>3450</v>
      </c>
      <c r="E3366" s="1">
        <v>1104</v>
      </c>
      <c r="F3366" s="19">
        <v>2.67</v>
      </c>
      <c r="G3366" s="19">
        <v>3.21</v>
      </c>
      <c r="H3366" s="19">
        <f>E3366*Table133[[#This Row],[Price per unit]]</f>
        <v>3543.84</v>
      </c>
      <c r="I3366" s="7">
        <f>(Table133[[#This Row],[Price per unit]]-Table133[[#This Row],[Cost per unit]])*Table133[[#This Row],[Volume]]</f>
        <v>596.16000000000008</v>
      </c>
    </row>
    <row r="3367" spans="1:9" x14ac:dyDescent="0.2">
      <c r="A3367" s="14">
        <v>2011</v>
      </c>
      <c r="B3367" s="17" t="s">
        <v>13</v>
      </c>
      <c r="C3367" s="17" t="s">
        <v>281</v>
      </c>
      <c r="D3367" s="17" t="s">
        <v>3450</v>
      </c>
      <c r="E3367" s="1">
        <v>1188</v>
      </c>
      <c r="F3367" s="19">
        <v>2.7</v>
      </c>
      <c r="G3367" s="19">
        <v>3.53</v>
      </c>
      <c r="H3367" s="19">
        <f>E3367*Table133[[#This Row],[Price per unit]]</f>
        <v>4193.6399999999994</v>
      </c>
      <c r="I3367" s="7">
        <f>(Table133[[#This Row],[Price per unit]]-Table133[[#This Row],[Cost per unit]])*Table133[[#This Row],[Volume]]</f>
        <v>986.03999999999951</v>
      </c>
    </row>
    <row r="3368" spans="1:9" x14ac:dyDescent="0.2">
      <c r="A3368" s="14">
        <v>2011</v>
      </c>
      <c r="B3368" s="17" t="s">
        <v>13</v>
      </c>
      <c r="C3368" s="17" t="s">
        <v>281</v>
      </c>
      <c r="D3368" s="17" t="s">
        <v>3450</v>
      </c>
      <c r="E3368" s="1">
        <v>852</v>
      </c>
      <c r="F3368" s="19">
        <v>2.91</v>
      </c>
      <c r="G3368" s="19">
        <v>3.47</v>
      </c>
      <c r="H3368" s="19">
        <f>E3368*Table133[[#This Row],[Price per unit]]</f>
        <v>2956.44</v>
      </c>
      <c r="I3368" s="7">
        <f>(Table133[[#This Row],[Price per unit]]-Table133[[#This Row],[Cost per unit]])*Table133[[#This Row],[Volume]]</f>
        <v>477.12000000000006</v>
      </c>
    </row>
    <row r="3369" spans="1:9" x14ac:dyDescent="0.2">
      <c r="A3369" s="14">
        <v>2011</v>
      </c>
      <c r="B3369" s="17" t="s">
        <v>13</v>
      </c>
      <c r="C3369" s="17" t="s">
        <v>281</v>
      </c>
      <c r="D3369" s="17" t="s">
        <v>3450</v>
      </c>
      <c r="E3369" s="1">
        <v>1128</v>
      </c>
      <c r="F3369" s="19">
        <v>2.57</v>
      </c>
      <c r="G3369" s="19">
        <v>3.82</v>
      </c>
      <c r="H3369" s="19">
        <f>E3369*Table133[[#This Row],[Price per unit]]</f>
        <v>4308.96</v>
      </c>
      <c r="I3369" s="7">
        <f>(Table133[[#This Row],[Price per unit]]-Table133[[#This Row],[Cost per unit]])*Table133[[#This Row],[Volume]]</f>
        <v>1410</v>
      </c>
    </row>
    <row r="3370" spans="1:9" x14ac:dyDescent="0.2">
      <c r="A3370" s="14">
        <v>2011</v>
      </c>
      <c r="B3370" s="17" t="s">
        <v>13</v>
      </c>
      <c r="C3370" s="17" t="s">
        <v>281</v>
      </c>
      <c r="D3370" s="17" t="s">
        <v>3450</v>
      </c>
      <c r="E3370" s="1">
        <v>720</v>
      </c>
      <c r="F3370" s="19">
        <v>2.93</v>
      </c>
      <c r="G3370" s="19">
        <v>3.49</v>
      </c>
      <c r="H3370" s="19">
        <f>E3370*Table133[[#This Row],[Price per unit]]</f>
        <v>2512.8000000000002</v>
      </c>
      <c r="I3370" s="7">
        <f>(Table133[[#This Row],[Price per unit]]-Table133[[#This Row],[Cost per unit]])*Table133[[#This Row],[Volume]]</f>
        <v>403.20000000000005</v>
      </c>
    </row>
    <row r="3371" spans="1:9" x14ac:dyDescent="0.2">
      <c r="A3371" s="14">
        <v>2011</v>
      </c>
      <c r="B3371" s="17" t="s">
        <v>13</v>
      </c>
      <c r="C3371" s="17" t="s">
        <v>281</v>
      </c>
      <c r="D3371" s="17" t="s">
        <v>3450</v>
      </c>
      <c r="E3371" s="1">
        <v>744</v>
      </c>
      <c r="F3371" s="19">
        <v>2.2999999999999998</v>
      </c>
      <c r="G3371" s="19">
        <v>3.5</v>
      </c>
      <c r="H3371" s="19">
        <f>E3371*Table133[[#This Row],[Price per unit]]</f>
        <v>2604</v>
      </c>
      <c r="I3371" s="7">
        <f>(Table133[[#This Row],[Price per unit]]-Table133[[#This Row],[Cost per unit]])*Table133[[#This Row],[Volume]]</f>
        <v>892.80000000000018</v>
      </c>
    </row>
    <row r="3372" spans="1:9" x14ac:dyDescent="0.2">
      <c r="A3372" s="14">
        <v>2011</v>
      </c>
      <c r="B3372" s="17" t="s">
        <v>13</v>
      </c>
      <c r="C3372" s="17" t="s">
        <v>281</v>
      </c>
      <c r="D3372" s="17" t="s">
        <v>3450</v>
      </c>
      <c r="E3372" s="1">
        <v>1104</v>
      </c>
      <c r="F3372" s="19">
        <v>2.54</v>
      </c>
      <c r="G3372" s="19">
        <v>3.35</v>
      </c>
      <c r="H3372" s="19">
        <f>E3372*Table133[[#This Row],[Price per unit]]</f>
        <v>3698.4</v>
      </c>
      <c r="I3372" s="7">
        <f>(Table133[[#This Row],[Price per unit]]-Table133[[#This Row],[Cost per unit]])*Table133[[#This Row],[Volume]]</f>
        <v>894.24</v>
      </c>
    </row>
    <row r="3373" spans="1:9" x14ac:dyDescent="0.2">
      <c r="A3373" s="14">
        <v>2011</v>
      </c>
      <c r="B3373" s="17" t="s">
        <v>13</v>
      </c>
      <c r="C3373" s="17" t="s">
        <v>281</v>
      </c>
      <c r="D3373" s="17" t="s">
        <v>3450</v>
      </c>
      <c r="E3373" s="1">
        <v>600</v>
      </c>
      <c r="F3373" s="19">
        <v>2.48</v>
      </c>
      <c r="G3373" s="19">
        <v>3.37</v>
      </c>
      <c r="H3373" s="19">
        <f>E3373*Table133[[#This Row],[Price per unit]]</f>
        <v>2022</v>
      </c>
      <c r="I3373" s="7">
        <f>(Table133[[#This Row],[Price per unit]]-Table133[[#This Row],[Cost per unit]])*Table133[[#This Row],[Volume]]</f>
        <v>534.00000000000011</v>
      </c>
    </row>
    <row r="3374" spans="1:9" x14ac:dyDescent="0.2">
      <c r="A3374" s="14">
        <v>2011</v>
      </c>
      <c r="B3374" s="17" t="s">
        <v>13</v>
      </c>
      <c r="C3374" s="17" t="s">
        <v>281</v>
      </c>
      <c r="D3374" s="17" t="s">
        <v>3450</v>
      </c>
      <c r="E3374" s="1">
        <v>780</v>
      </c>
      <c r="F3374" s="19">
        <v>2.56</v>
      </c>
      <c r="G3374" s="19">
        <v>3.49</v>
      </c>
      <c r="H3374" s="19">
        <f>E3374*Table133[[#This Row],[Price per unit]]</f>
        <v>2722.2000000000003</v>
      </c>
      <c r="I3374" s="7">
        <f>(Table133[[#This Row],[Price per unit]]-Table133[[#This Row],[Cost per unit]])*Table133[[#This Row],[Volume]]</f>
        <v>725.40000000000009</v>
      </c>
    </row>
    <row r="3375" spans="1:9" x14ac:dyDescent="0.2">
      <c r="A3375" s="14">
        <v>2011</v>
      </c>
      <c r="B3375" s="17" t="s">
        <v>13</v>
      </c>
      <c r="C3375" s="17" t="s">
        <v>281</v>
      </c>
      <c r="D3375" s="17" t="s">
        <v>3450</v>
      </c>
      <c r="E3375" s="1">
        <v>744</v>
      </c>
      <c r="F3375" s="19">
        <v>2.37</v>
      </c>
      <c r="G3375" s="19">
        <v>3.79</v>
      </c>
      <c r="H3375" s="19">
        <f>E3375*Table133[[#This Row],[Price per unit]]</f>
        <v>2819.76</v>
      </c>
      <c r="I3375" s="7">
        <f>(Table133[[#This Row],[Price per unit]]-Table133[[#This Row],[Cost per unit]])*Table133[[#This Row],[Volume]]</f>
        <v>1056.48</v>
      </c>
    </row>
    <row r="3376" spans="1:9" x14ac:dyDescent="0.2">
      <c r="A3376" s="14">
        <v>2011</v>
      </c>
      <c r="B3376" s="17" t="s">
        <v>13</v>
      </c>
      <c r="C3376" s="17" t="s">
        <v>281</v>
      </c>
      <c r="D3376" s="17" t="s">
        <v>3450</v>
      </c>
      <c r="E3376" s="1">
        <v>852</v>
      </c>
      <c r="F3376" s="19">
        <v>2.36</v>
      </c>
      <c r="G3376" s="19">
        <v>3.32</v>
      </c>
      <c r="H3376" s="19">
        <f>E3376*Table133[[#This Row],[Price per unit]]</f>
        <v>2828.64</v>
      </c>
      <c r="I3376" s="7">
        <f>(Table133[[#This Row],[Price per unit]]-Table133[[#This Row],[Cost per unit]])*Table133[[#This Row],[Volume]]</f>
        <v>817.92</v>
      </c>
    </row>
    <row r="3377" spans="1:9" x14ac:dyDescent="0.2">
      <c r="A3377" s="14">
        <v>2011</v>
      </c>
      <c r="B3377" s="17" t="s">
        <v>13</v>
      </c>
      <c r="C3377" s="17" t="s">
        <v>281</v>
      </c>
      <c r="D3377" s="17" t="s">
        <v>3450</v>
      </c>
      <c r="E3377" s="1">
        <v>900</v>
      </c>
      <c r="F3377" s="19">
        <v>2.21</v>
      </c>
      <c r="G3377" s="19">
        <v>3.24</v>
      </c>
      <c r="H3377" s="19">
        <f>E3377*Table133[[#This Row],[Price per unit]]</f>
        <v>2916</v>
      </c>
      <c r="I3377" s="7">
        <f>(Table133[[#This Row],[Price per unit]]-Table133[[#This Row],[Cost per unit]])*Table133[[#This Row],[Volume]]</f>
        <v>927.00000000000023</v>
      </c>
    </row>
    <row r="3378" spans="1:9" x14ac:dyDescent="0.2">
      <c r="A3378" s="14">
        <v>2011</v>
      </c>
      <c r="B3378" s="17" t="s">
        <v>13</v>
      </c>
      <c r="C3378" s="17" t="s">
        <v>281</v>
      </c>
      <c r="D3378" s="17" t="s">
        <v>3450</v>
      </c>
      <c r="E3378" s="1">
        <v>1104</v>
      </c>
      <c r="F3378" s="19">
        <v>2.5499999999999998</v>
      </c>
      <c r="G3378" s="19">
        <v>3.83</v>
      </c>
      <c r="H3378" s="19">
        <f>E3378*Table133[[#This Row],[Price per unit]]</f>
        <v>4228.32</v>
      </c>
      <c r="I3378" s="7">
        <f>(Table133[[#This Row],[Price per unit]]-Table133[[#This Row],[Cost per unit]])*Table133[[#This Row],[Volume]]</f>
        <v>1413.1200000000003</v>
      </c>
    </row>
    <row r="3379" spans="1:9" x14ac:dyDescent="0.2">
      <c r="A3379" s="14">
        <v>2011</v>
      </c>
      <c r="B3379" s="17" t="s">
        <v>13</v>
      </c>
      <c r="C3379" s="17" t="s">
        <v>281</v>
      </c>
      <c r="D3379" s="17" t="s">
        <v>3450</v>
      </c>
      <c r="E3379" s="1">
        <v>1092</v>
      </c>
      <c r="F3379" s="19">
        <v>2.88</v>
      </c>
      <c r="G3379" s="19">
        <v>3.39</v>
      </c>
      <c r="H3379" s="19">
        <f>E3379*Table133[[#This Row],[Price per unit]]</f>
        <v>3701.88</v>
      </c>
      <c r="I3379" s="7">
        <f>(Table133[[#This Row],[Price per unit]]-Table133[[#This Row],[Cost per unit]])*Table133[[#This Row],[Volume]]</f>
        <v>556.9200000000003</v>
      </c>
    </row>
    <row r="3380" spans="1:9" x14ac:dyDescent="0.2">
      <c r="A3380" s="14">
        <v>2011</v>
      </c>
      <c r="B3380" s="17" t="s">
        <v>13</v>
      </c>
      <c r="C3380" s="17" t="s">
        <v>281</v>
      </c>
      <c r="D3380" s="17" t="s">
        <v>3450</v>
      </c>
      <c r="E3380" s="1">
        <v>1092</v>
      </c>
      <c r="F3380" s="19">
        <v>2.19</v>
      </c>
      <c r="G3380" s="19">
        <v>4</v>
      </c>
      <c r="H3380" s="19">
        <f>E3380*Table133[[#This Row],[Price per unit]]</f>
        <v>4368</v>
      </c>
      <c r="I3380" s="7">
        <f>(Table133[[#This Row],[Price per unit]]-Table133[[#This Row],[Cost per unit]])*Table133[[#This Row],[Volume]]</f>
        <v>1976.52</v>
      </c>
    </row>
    <row r="3381" spans="1:9" x14ac:dyDescent="0.2">
      <c r="A3381" s="14">
        <v>2011</v>
      </c>
      <c r="B3381" s="17" t="s">
        <v>13</v>
      </c>
      <c r="C3381" s="17" t="s">
        <v>281</v>
      </c>
      <c r="D3381" s="17" t="s">
        <v>3450</v>
      </c>
      <c r="E3381" s="1">
        <v>744</v>
      </c>
      <c r="F3381" s="19">
        <v>2.2999999999999998</v>
      </c>
      <c r="G3381" s="19">
        <v>3.86</v>
      </c>
      <c r="H3381" s="19">
        <f>E3381*Table133[[#This Row],[Price per unit]]</f>
        <v>2871.8399999999997</v>
      </c>
      <c r="I3381" s="7">
        <f>(Table133[[#This Row],[Price per unit]]-Table133[[#This Row],[Cost per unit]])*Table133[[#This Row],[Volume]]</f>
        <v>1160.6400000000001</v>
      </c>
    </row>
    <row r="3382" spans="1:9" x14ac:dyDescent="0.2">
      <c r="A3382" s="14">
        <v>2011</v>
      </c>
      <c r="B3382" s="17" t="s">
        <v>13</v>
      </c>
      <c r="C3382" s="17" t="s">
        <v>281</v>
      </c>
      <c r="D3382" s="17" t="s">
        <v>3450</v>
      </c>
      <c r="E3382" s="1">
        <v>600</v>
      </c>
      <c r="F3382" s="19">
        <v>2.89</v>
      </c>
      <c r="G3382" s="19">
        <v>3.82</v>
      </c>
      <c r="H3382" s="19">
        <f>E3382*Table133[[#This Row],[Price per unit]]</f>
        <v>2292</v>
      </c>
      <c r="I3382" s="7">
        <f>(Table133[[#This Row],[Price per unit]]-Table133[[#This Row],[Cost per unit]])*Table133[[#This Row],[Volume]]</f>
        <v>557.99999999999977</v>
      </c>
    </row>
    <row r="3383" spans="1:9" x14ac:dyDescent="0.2">
      <c r="A3383" s="14">
        <v>2011</v>
      </c>
      <c r="B3383" s="17" t="s">
        <v>13</v>
      </c>
      <c r="C3383" s="17" t="s">
        <v>281</v>
      </c>
      <c r="D3383" s="17" t="s">
        <v>3450</v>
      </c>
      <c r="E3383" s="1">
        <v>852</v>
      </c>
      <c r="F3383" s="19">
        <v>2.0699999999999998</v>
      </c>
      <c r="G3383" s="19">
        <v>3.81</v>
      </c>
      <c r="H3383" s="19">
        <f>E3383*Table133[[#This Row],[Price per unit]]</f>
        <v>3246.12</v>
      </c>
      <c r="I3383" s="7">
        <f>(Table133[[#This Row],[Price per unit]]-Table133[[#This Row],[Cost per unit]])*Table133[[#This Row],[Volume]]</f>
        <v>1482.4800000000002</v>
      </c>
    </row>
    <row r="3384" spans="1:9" x14ac:dyDescent="0.2">
      <c r="A3384" s="14">
        <v>2011</v>
      </c>
      <c r="B3384" s="17" t="s">
        <v>13</v>
      </c>
      <c r="C3384" s="17" t="s">
        <v>281</v>
      </c>
      <c r="D3384" s="17" t="s">
        <v>3450</v>
      </c>
      <c r="E3384" s="1">
        <v>960</v>
      </c>
      <c r="F3384" s="19">
        <v>2.2000000000000002</v>
      </c>
      <c r="G3384" s="19">
        <v>3.54</v>
      </c>
      <c r="H3384" s="19">
        <f>E3384*Table133[[#This Row],[Price per unit]]</f>
        <v>3398.4</v>
      </c>
      <c r="I3384" s="7">
        <f>(Table133[[#This Row],[Price per unit]]-Table133[[#This Row],[Cost per unit]])*Table133[[#This Row],[Volume]]</f>
        <v>1286.3999999999999</v>
      </c>
    </row>
    <row r="3385" spans="1:9" x14ac:dyDescent="0.2">
      <c r="A3385" s="14">
        <v>2011</v>
      </c>
      <c r="B3385" s="17" t="s">
        <v>13</v>
      </c>
      <c r="C3385" s="17" t="s">
        <v>281</v>
      </c>
      <c r="D3385" s="17" t="s">
        <v>3450</v>
      </c>
      <c r="E3385" s="1">
        <v>1104</v>
      </c>
      <c r="F3385" s="19">
        <v>2.09</v>
      </c>
      <c r="G3385" s="19">
        <v>3.46</v>
      </c>
      <c r="H3385" s="19">
        <f>E3385*Table133[[#This Row],[Price per unit]]</f>
        <v>3819.84</v>
      </c>
      <c r="I3385" s="7">
        <f>(Table133[[#This Row],[Price per unit]]-Table133[[#This Row],[Cost per unit]])*Table133[[#This Row],[Volume]]</f>
        <v>1512.48</v>
      </c>
    </row>
    <row r="3386" spans="1:9" x14ac:dyDescent="0.2">
      <c r="A3386" s="14">
        <v>2011</v>
      </c>
      <c r="B3386" s="17" t="s">
        <v>13</v>
      </c>
      <c r="C3386" s="17" t="s">
        <v>281</v>
      </c>
      <c r="D3386" s="17" t="s">
        <v>3450</v>
      </c>
      <c r="E3386" s="1">
        <v>912</v>
      </c>
      <c r="F3386" s="19">
        <v>2.65</v>
      </c>
      <c r="G3386" s="19">
        <v>3.42</v>
      </c>
      <c r="H3386" s="19">
        <f>E3386*Table133[[#This Row],[Price per unit]]</f>
        <v>3119.04</v>
      </c>
      <c r="I3386" s="7">
        <f>(Table133[[#This Row],[Price per unit]]-Table133[[#This Row],[Cost per unit]])*Table133[[#This Row],[Volume]]</f>
        <v>702.24</v>
      </c>
    </row>
    <row r="3387" spans="1:9" x14ac:dyDescent="0.2">
      <c r="A3387" s="14">
        <v>2011</v>
      </c>
      <c r="B3387" s="17" t="s">
        <v>13</v>
      </c>
      <c r="C3387" s="17" t="s">
        <v>1352</v>
      </c>
      <c r="D3387" s="17" t="s">
        <v>3514</v>
      </c>
      <c r="E3387" s="1">
        <v>672</v>
      </c>
      <c r="F3387" s="19">
        <v>2.19</v>
      </c>
      <c r="G3387" s="19">
        <v>2.67</v>
      </c>
      <c r="H3387" s="19">
        <f>E3387*Table133[[#This Row],[Price per unit]]</f>
        <v>1794.24</v>
      </c>
      <c r="I3387" s="7">
        <f>(Table133[[#This Row],[Price per unit]]-Table133[[#This Row],[Cost per unit]])*Table133[[#This Row],[Volume]]</f>
        <v>322.56</v>
      </c>
    </row>
    <row r="3388" spans="1:9" x14ac:dyDescent="0.2">
      <c r="A3388" s="14">
        <v>2011</v>
      </c>
      <c r="B3388" s="17" t="s">
        <v>13</v>
      </c>
      <c r="C3388" s="17" t="s">
        <v>1352</v>
      </c>
      <c r="D3388" s="17" t="s">
        <v>3514</v>
      </c>
      <c r="E3388" s="1">
        <v>1092</v>
      </c>
      <c r="F3388" s="19">
        <v>2.0699999999999998</v>
      </c>
      <c r="G3388" s="19">
        <v>2.1</v>
      </c>
      <c r="H3388" s="19">
        <f>E3388*Table133[[#This Row],[Price per unit]]</f>
        <v>2293.2000000000003</v>
      </c>
      <c r="I3388" s="7">
        <f>(Table133[[#This Row],[Price per unit]]-Table133[[#This Row],[Cost per unit]])*Table133[[#This Row],[Volume]]</f>
        <v>32.760000000000275</v>
      </c>
    </row>
    <row r="3389" spans="1:9" x14ac:dyDescent="0.2">
      <c r="A3389" s="14">
        <v>2011</v>
      </c>
      <c r="B3389" s="17" t="s">
        <v>13</v>
      </c>
      <c r="C3389" s="17" t="s">
        <v>1352</v>
      </c>
      <c r="D3389" s="17" t="s">
        <v>3514</v>
      </c>
      <c r="E3389" s="1">
        <v>576</v>
      </c>
      <c r="F3389" s="19">
        <v>2.23</v>
      </c>
      <c r="G3389" s="19">
        <v>2.72</v>
      </c>
      <c r="H3389" s="19">
        <f>E3389*Table133[[#This Row],[Price per unit]]</f>
        <v>1566.72</v>
      </c>
      <c r="I3389" s="7">
        <f>(Table133[[#This Row],[Price per unit]]-Table133[[#This Row],[Cost per unit]])*Table133[[#This Row],[Volume]]</f>
        <v>282.24000000000012</v>
      </c>
    </row>
    <row r="3390" spans="1:9" x14ac:dyDescent="0.2">
      <c r="A3390" s="14">
        <v>2011</v>
      </c>
      <c r="B3390" s="17" t="s">
        <v>13</v>
      </c>
      <c r="C3390" s="17" t="s">
        <v>1352</v>
      </c>
      <c r="D3390" s="17" t="s">
        <v>3514</v>
      </c>
      <c r="E3390" s="1">
        <v>732</v>
      </c>
      <c r="F3390" s="19">
        <v>2.06</v>
      </c>
      <c r="G3390" s="19">
        <v>3.4</v>
      </c>
      <c r="H3390" s="19">
        <f>E3390*Table133[[#This Row],[Price per unit]]</f>
        <v>2488.7999999999997</v>
      </c>
      <c r="I3390" s="7">
        <f>(Table133[[#This Row],[Price per unit]]-Table133[[#This Row],[Cost per unit]])*Table133[[#This Row],[Volume]]</f>
        <v>980.87999999999988</v>
      </c>
    </row>
    <row r="3391" spans="1:9" x14ac:dyDescent="0.2">
      <c r="A3391" s="14">
        <v>2011</v>
      </c>
      <c r="B3391" s="17" t="s">
        <v>13</v>
      </c>
      <c r="C3391" s="17" t="s">
        <v>270</v>
      </c>
      <c r="D3391" s="17" t="s">
        <v>3519</v>
      </c>
      <c r="E3391" s="1">
        <v>1656</v>
      </c>
      <c r="F3391" s="19">
        <v>2.44</v>
      </c>
      <c r="G3391" s="19">
        <v>3.95</v>
      </c>
      <c r="H3391" s="19">
        <f>E3391*Table133[[#This Row],[Price per unit]]</f>
        <v>6541.2000000000007</v>
      </c>
      <c r="I3391" s="7">
        <f>(Table133[[#This Row],[Price per unit]]-Table133[[#This Row],[Cost per unit]])*Table133[[#This Row],[Volume]]</f>
        <v>2500.5600000000004</v>
      </c>
    </row>
    <row r="3392" spans="1:9" x14ac:dyDescent="0.2">
      <c r="A3392" s="14">
        <v>2011</v>
      </c>
      <c r="B3392" s="17" t="s">
        <v>13</v>
      </c>
      <c r="C3392" s="17" t="s">
        <v>270</v>
      </c>
      <c r="D3392" s="17" t="s">
        <v>3519</v>
      </c>
      <c r="E3392" s="1">
        <v>2208</v>
      </c>
      <c r="F3392" s="19">
        <v>2.76</v>
      </c>
      <c r="G3392" s="19">
        <v>3.83</v>
      </c>
      <c r="H3392" s="19">
        <f>E3392*Table133[[#This Row],[Price per unit]]</f>
        <v>8456.64</v>
      </c>
      <c r="I3392" s="7">
        <f>(Table133[[#This Row],[Price per unit]]-Table133[[#This Row],[Cost per unit]])*Table133[[#This Row],[Volume]]</f>
        <v>2362.5600000000004</v>
      </c>
    </row>
    <row r="3393" spans="1:9" x14ac:dyDescent="0.2">
      <c r="A3393" s="14">
        <v>2011</v>
      </c>
      <c r="B3393" s="17" t="s">
        <v>13</v>
      </c>
      <c r="C3393" s="17" t="s">
        <v>270</v>
      </c>
      <c r="D3393" s="17" t="s">
        <v>3519</v>
      </c>
      <c r="E3393" s="1">
        <v>2640</v>
      </c>
      <c r="F3393" s="19">
        <v>2.35</v>
      </c>
      <c r="G3393" s="19">
        <v>3.51</v>
      </c>
      <c r="H3393" s="19">
        <f>E3393*Table133[[#This Row],[Price per unit]]</f>
        <v>9266.4</v>
      </c>
      <c r="I3393" s="7">
        <f>(Table133[[#This Row],[Price per unit]]-Table133[[#This Row],[Cost per unit]])*Table133[[#This Row],[Volume]]</f>
        <v>3062.3999999999992</v>
      </c>
    </row>
    <row r="3394" spans="1:9" x14ac:dyDescent="0.2">
      <c r="A3394" s="14">
        <v>2011</v>
      </c>
      <c r="B3394" s="17" t="s">
        <v>13</v>
      </c>
      <c r="C3394" s="17" t="s">
        <v>270</v>
      </c>
      <c r="D3394" s="17" t="s">
        <v>3519</v>
      </c>
      <c r="E3394" s="1">
        <v>2652</v>
      </c>
      <c r="F3394" s="19">
        <v>2.5099999999999998</v>
      </c>
      <c r="G3394" s="19">
        <v>3.66</v>
      </c>
      <c r="H3394" s="19">
        <f>E3394*Table133[[#This Row],[Price per unit]]</f>
        <v>9706.32</v>
      </c>
      <c r="I3394" s="7">
        <f>(Table133[[#This Row],[Price per unit]]-Table133[[#This Row],[Cost per unit]])*Table133[[#This Row],[Volume]]</f>
        <v>3049.8000000000011</v>
      </c>
    </row>
    <row r="3395" spans="1:9" x14ac:dyDescent="0.2">
      <c r="A3395" s="14">
        <v>2011</v>
      </c>
      <c r="B3395" s="17" t="s">
        <v>13</v>
      </c>
      <c r="C3395" s="17" t="s">
        <v>270</v>
      </c>
      <c r="D3395" s="17" t="s">
        <v>3519</v>
      </c>
      <c r="E3395" s="1">
        <v>2460</v>
      </c>
      <c r="F3395" s="19">
        <v>2.98</v>
      </c>
      <c r="G3395" s="19">
        <v>3.68</v>
      </c>
      <c r="H3395" s="19">
        <f>E3395*Table133[[#This Row],[Price per unit]]</f>
        <v>9052.8000000000011</v>
      </c>
      <c r="I3395" s="7">
        <f>(Table133[[#This Row],[Price per unit]]-Table133[[#This Row],[Cost per unit]])*Table133[[#This Row],[Volume]]</f>
        <v>1722.0000000000005</v>
      </c>
    </row>
    <row r="3396" spans="1:9" x14ac:dyDescent="0.2">
      <c r="A3396" s="14">
        <v>2011</v>
      </c>
      <c r="B3396" s="17" t="s">
        <v>13</v>
      </c>
      <c r="C3396" s="17" t="s">
        <v>270</v>
      </c>
      <c r="D3396" s="17" t="s">
        <v>3519</v>
      </c>
      <c r="E3396" s="1">
        <v>2520</v>
      </c>
      <c r="F3396" s="19">
        <v>2.54</v>
      </c>
      <c r="G3396" s="19">
        <v>3.77</v>
      </c>
      <c r="H3396" s="19">
        <f>E3396*Table133[[#This Row],[Price per unit]]</f>
        <v>9500.4</v>
      </c>
      <c r="I3396" s="7">
        <f>(Table133[[#This Row],[Price per unit]]-Table133[[#This Row],[Cost per unit]])*Table133[[#This Row],[Volume]]</f>
        <v>3099.6</v>
      </c>
    </row>
    <row r="3397" spans="1:9" x14ac:dyDescent="0.2">
      <c r="A3397" s="14">
        <v>2011</v>
      </c>
      <c r="B3397" s="17" t="s">
        <v>13</v>
      </c>
      <c r="C3397" s="17" t="s">
        <v>270</v>
      </c>
      <c r="D3397" s="17" t="s">
        <v>3519</v>
      </c>
      <c r="E3397" s="1">
        <v>2760</v>
      </c>
      <c r="F3397" s="19">
        <v>2.71</v>
      </c>
      <c r="G3397" s="19">
        <v>3.36</v>
      </c>
      <c r="H3397" s="19">
        <f>E3397*Table133[[#This Row],[Price per unit]]</f>
        <v>9273.6</v>
      </c>
      <c r="I3397" s="7">
        <f>(Table133[[#This Row],[Price per unit]]-Table133[[#This Row],[Cost per unit]])*Table133[[#This Row],[Volume]]</f>
        <v>1793.9999999999998</v>
      </c>
    </row>
    <row r="3398" spans="1:9" x14ac:dyDescent="0.2">
      <c r="A3398" s="14">
        <v>2011</v>
      </c>
      <c r="B3398" s="17" t="s">
        <v>13</v>
      </c>
      <c r="C3398" s="17" t="s">
        <v>270</v>
      </c>
      <c r="D3398" s="17" t="s">
        <v>3519</v>
      </c>
      <c r="E3398" s="1">
        <v>1560</v>
      </c>
      <c r="F3398" s="19">
        <v>2.42</v>
      </c>
      <c r="G3398" s="19">
        <v>3.38</v>
      </c>
      <c r="H3398" s="19">
        <f>E3398*Table133[[#This Row],[Price per unit]]</f>
        <v>5272.8</v>
      </c>
      <c r="I3398" s="7">
        <f>(Table133[[#This Row],[Price per unit]]-Table133[[#This Row],[Cost per unit]])*Table133[[#This Row],[Volume]]</f>
        <v>1497.6</v>
      </c>
    </row>
    <row r="3399" spans="1:9" x14ac:dyDescent="0.2">
      <c r="A3399" s="14">
        <v>2011</v>
      </c>
      <c r="B3399" s="17" t="s">
        <v>13</v>
      </c>
      <c r="C3399" s="17" t="s">
        <v>209</v>
      </c>
      <c r="D3399" s="17" t="s">
        <v>3528</v>
      </c>
      <c r="E3399" s="1">
        <v>612</v>
      </c>
      <c r="F3399" s="19">
        <v>1.1100000000000001</v>
      </c>
      <c r="G3399" s="19">
        <v>1.8</v>
      </c>
      <c r="H3399" s="19">
        <f>E3399*Table133[[#This Row],[Price per unit]]</f>
        <v>1101.6000000000001</v>
      </c>
      <c r="I3399" s="7">
        <f>(Table133[[#This Row],[Price per unit]]-Table133[[#This Row],[Cost per unit]])*Table133[[#This Row],[Volume]]</f>
        <v>422.28</v>
      </c>
    </row>
    <row r="3400" spans="1:9" x14ac:dyDescent="0.2">
      <c r="A3400" s="14">
        <v>2011</v>
      </c>
      <c r="B3400" s="17" t="s">
        <v>13</v>
      </c>
      <c r="C3400" s="17" t="s">
        <v>209</v>
      </c>
      <c r="D3400" s="17" t="s">
        <v>3528</v>
      </c>
      <c r="E3400" s="1">
        <v>864</v>
      </c>
      <c r="F3400" s="19">
        <v>1.3</v>
      </c>
      <c r="G3400" s="19">
        <v>1.84</v>
      </c>
      <c r="H3400" s="19">
        <f>E3400*Table133[[#This Row],[Price per unit]]</f>
        <v>1589.76</v>
      </c>
      <c r="I3400" s="7">
        <f>(Table133[[#This Row],[Price per unit]]-Table133[[#This Row],[Cost per unit]])*Table133[[#This Row],[Volume]]</f>
        <v>466.56000000000006</v>
      </c>
    </row>
    <row r="3401" spans="1:9" x14ac:dyDescent="0.2">
      <c r="A3401" s="14">
        <v>2011</v>
      </c>
      <c r="B3401" s="17" t="s">
        <v>13</v>
      </c>
      <c r="C3401" s="17" t="s">
        <v>209</v>
      </c>
      <c r="D3401" s="17" t="s">
        <v>3528</v>
      </c>
      <c r="E3401" s="1">
        <v>1152</v>
      </c>
      <c r="F3401" s="19">
        <v>1.33</v>
      </c>
      <c r="G3401" s="19">
        <v>1.89</v>
      </c>
      <c r="H3401" s="19">
        <f>E3401*Table133[[#This Row],[Price per unit]]</f>
        <v>2177.2799999999997</v>
      </c>
      <c r="I3401" s="7">
        <f>(Table133[[#This Row],[Price per unit]]-Table133[[#This Row],[Cost per unit]])*Table133[[#This Row],[Volume]]</f>
        <v>645.11999999999978</v>
      </c>
    </row>
    <row r="3402" spans="1:9" x14ac:dyDescent="0.2">
      <c r="A3402" s="14">
        <v>2011</v>
      </c>
      <c r="B3402" s="17" t="s">
        <v>13</v>
      </c>
      <c r="C3402" s="17" t="s">
        <v>209</v>
      </c>
      <c r="D3402" s="17" t="s">
        <v>3528</v>
      </c>
      <c r="E3402" s="1">
        <v>624</v>
      </c>
      <c r="F3402" s="19">
        <v>1.29</v>
      </c>
      <c r="G3402" s="19">
        <v>1.83</v>
      </c>
      <c r="H3402" s="19">
        <f>E3402*Table133[[#This Row],[Price per unit]]</f>
        <v>1141.92</v>
      </c>
      <c r="I3402" s="7">
        <f>(Table133[[#This Row],[Price per unit]]-Table133[[#This Row],[Cost per unit]])*Table133[[#This Row],[Volume]]</f>
        <v>336.96000000000004</v>
      </c>
    </row>
    <row r="3403" spans="1:9" x14ac:dyDescent="0.2">
      <c r="A3403" s="14">
        <v>2011</v>
      </c>
      <c r="B3403" s="17" t="s">
        <v>13</v>
      </c>
      <c r="C3403" s="17" t="s">
        <v>209</v>
      </c>
      <c r="D3403" s="17" t="s">
        <v>3528</v>
      </c>
      <c r="E3403" s="1">
        <v>732</v>
      </c>
      <c r="F3403" s="19">
        <v>1.23</v>
      </c>
      <c r="G3403" s="19">
        <v>1.86</v>
      </c>
      <c r="H3403" s="19">
        <f>E3403*Table133[[#This Row],[Price per unit]]</f>
        <v>1361.52</v>
      </c>
      <c r="I3403" s="7">
        <f>(Table133[[#This Row],[Price per unit]]-Table133[[#This Row],[Cost per unit]])*Table133[[#This Row],[Volume]]</f>
        <v>461.16000000000008</v>
      </c>
    </row>
    <row r="3404" spans="1:9" x14ac:dyDescent="0.2">
      <c r="A3404" s="14">
        <v>2011</v>
      </c>
      <c r="B3404" s="17" t="s">
        <v>13</v>
      </c>
      <c r="C3404" s="17" t="s">
        <v>209</v>
      </c>
      <c r="D3404" s="17" t="s">
        <v>3528</v>
      </c>
      <c r="E3404" s="1">
        <v>912</v>
      </c>
      <c r="F3404" s="19">
        <v>1.22</v>
      </c>
      <c r="G3404" s="19">
        <v>1.62</v>
      </c>
      <c r="H3404" s="19">
        <f>E3404*Table133[[#This Row],[Price per unit]]</f>
        <v>1477.44</v>
      </c>
      <c r="I3404" s="7">
        <f>(Table133[[#This Row],[Price per unit]]-Table133[[#This Row],[Cost per unit]])*Table133[[#This Row],[Volume]]</f>
        <v>364.80000000000013</v>
      </c>
    </row>
    <row r="3405" spans="1:9" x14ac:dyDescent="0.2">
      <c r="A3405" s="14">
        <v>2011</v>
      </c>
      <c r="B3405" s="17" t="s">
        <v>13</v>
      </c>
      <c r="C3405" s="17" t="s">
        <v>209</v>
      </c>
      <c r="D3405" s="17" t="s">
        <v>3528</v>
      </c>
      <c r="E3405" s="1">
        <v>1176</v>
      </c>
      <c r="F3405" s="19">
        <v>1.35</v>
      </c>
      <c r="G3405" s="19">
        <v>1.65</v>
      </c>
      <c r="H3405" s="19">
        <f>E3405*Table133[[#This Row],[Price per unit]]</f>
        <v>1940.3999999999999</v>
      </c>
      <c r="I3405" s="7">
        <f>(Table133[[#This Row],[Price per unit]]-Table133[[#This Row],[Cost per unit]])*Table133[[#This Row],[Volume]]</f>
        <v>352.79999999999978</v>
      </c>
    </row>
    <row r="3406" spans="1:9" x14ac:dyDescent="0.2">
      <c r="A3406" s="14">
        <v>2011</v>
      </c>
      <c r="B3406" s="17" t="s">
        <v>13</v>
      </c>
      <c r="C3406" s="17" t="s">
        <v>209</v>
      </c>
      <c r="D3406" s="17" t="s">
        <v>3528</v>
      </c>
      <c r="E3406" s="1">
        <v>1080</v>
      </c>
      <c r="F3406" s="19">
        <v>1.28</v>
      </c>
      <c r="G3406" s="19">
        <v>1.72</v>
      </c>
      <c r="H3406" s="19">
        <f>E3406*Table133[[#This Row],[Price per unit]]</f>
        <v>1857.6</v>
      </c>
      <c r="I3406" s="7">
        <f>(Table133[[#This Row],[Price per unit]]-Table133[[#This Row],[Cost per unit]])*Table133[[#This Row],[Volume]]</f>
        <v>475.19999999999993</v>
      </c>
    </row>
    <row r="3407" spans="1:9" x14ac:dyDescent="0.2">
      <c r="A3407" s="14">
        <v>2011</v>
      </c>
      <c r="B3407" s="17" t="s">
        <v>13</v>
      </c>
      <c r="C3407" s="17" t="s">
        <v>209</v>
      </c>
      <c r="D3407" s="17" t="s">
        <v>3528</v>
      </c>
      <c r="E3407" s="1">
        <v>876</v>
      </c>
      <c r="F3407" s="19">
        <v>1.36</v>
      </c>
      <c r="G3407" s="19">
        <v>1.71</v>
      </c>
      <c r="H3407" s="19">
        <f>E3407*Table133[[#This Row],[Price per unit]]</f>
        <v>1497.96</v>
      </c>
      <c r="I3407" s="7">
        <f>(Table133[[#This Row],[Price per unit]]-Table133[[#This Row],[Cost per unit]])*Table133[[#This Row],[Volume]]</f>
        <v>306.59999999999991</v>
      </c>
    </row>
    <row r="3408" spans="1:9" x14ac:dyDescent="0.2">
      <c r="A3408" s="14">
        <v>2011</v>
      </c>
      <c r="B3408" s="17" t="s">
        <v>13</v>
      </c>
      <c r="C3408" s="17" t="s">
        <v>1352</v>
      </c>
      <c r="D3408" s="17" t="s">
        <v>3538</v>
      </c>
      <c r="E3408" s="1">
        <v>1056</v>
      </c>
      <c r="F3408" s="19">
        <v>1.64</v>
      </c>
      <c r="G3408" s="19">
        <v>3.01</v>
      </c>
      <c r="H3408" s="19">
        <f>E3408*Table133[[#This Row],[Price per unit]]</f>
        <v>3178.56</v>
      </c>
      <c r="I3408" s="7">
        <f>(Table133[[#This Row],[Price per unit]]-Table133[[#This Row],[Cost per unit]])*Table133[[#This Row],[Volume]]</f>
        <v>1446.7199999999998</v>
      </c>
    </row>
    <row r="3409" spans="1:9" x14ac:dyDescent="0.2">
      <c r="A3409" s="14">
        <v>2011</v>
      </c>
      <c r="B3409" s="17" t="s">
        <v>13</v>
      </c>
      <c r="C3409" s="17" t="s">
        <v>1352</v>
      </c>
      <c r="D3409" s="17" t="s">
        <v>3538</v>
      </c>
      <c r="E3409" s="1">
        <v>852</v>
      </c>
      <c r="F3409" s="19">
        <v>2.04</v>
      </c>
      <c r="G3409" s="19">
        <v>2.2000000000000002</v>
      </c>
      <c r="H3409" s="19">
        <f>E3409*Table133[[#This Row],[Price per unit]]</f>
        <v>1874.4</v>
      </c>
      <c r="I3409" s="7">
        <f>(Table133[[#This Row],[Price per unit]]-Table133[[#This Row],[Cost per unit]])*Table133[[#This Row],[Volume]]</f>
        <v>136.32000000000011</v>
      </c>
    </row>
    <row r="3410" spans="1:9" x14ac:dyDescent="0.2">
      <c r="A3410" s="14">
        <v>2011</v>
      </c>
      <c r="B3410" s="17" t="s">
        <v>13</v>
      </c>
      <c r="C3410" s="17" t="s">
        <v>1352</v>
      </c>
      <c r="D3410" s="17" t="s">
        <v>3538</v>
      </c>
      <c r="E3410" s="1">
        <v>444</v>
      </c>
      <c r="F3410" s="19">
        <v>1.56</v>
      </c>
      <c r="G3410" s="19">
        <v>2.54</v>
      </c>
      <c r="H3410" s="19">
        <f>E3410*Table133[[#This Row],[Price per unit]]</f>
        <v>1127.76</v>
      </c>
      <c r="I3410" s="7">
        <f>(Table133[[#This Row],[Price per unit]]-Table133[[#This Row],[Cost per unit]])*Table133[[#This Row],[Volume]]</f>
        <v>435.12</v>
      </c>
    </row>
    <row r="3411" spans="1:9" x14ac:dyDescent="0.2">
      <c r="A3411" s="14">
        <v>2011</v>
      </c>
      <c r="B3411" s="17" t="s">
        <v>13</v>
      </c>
      <c r="C3411" s="17" t="s">
        <v>1352</v>
      </c>
      <c r="D3411" s="17" t="s">
        <v>3538</v>
      </c>
      <c r="E3411" s="1">
        <v>564</v>
      </c>
      <c r="F3411" s="19">
        <v>2.33</v>
      </c>
      <c r="G3411" s="19">
        <v>2.46</v>
      </c>
      <c r="H3411" s="19">
        <f>E3411*Table133[[#This Row],[Price per unit]]</f>
        <v>1387.44</v>
      </c>
      <c r="I3411" s="7">
        <f>(Table133[[#This Row],[Price per unit]]-Table133[[#This Row],[Cost per unit]])*Table133[[#This Row],[Volume]]</f>
        <v>73.319999999999936</v>
      </c>
    </row>
    <row r="3412" spans="1:9" x14ac:dyDescent="0.2">
      <c r="A3412" s="14">
        <v>2011</v>
      </c>
      <c r="B3412" s="17" t="s">
        <v>13</v>
      </c>
      <c r="C3412" s="17" t="s">
        <v>1352</v>
      </c>
      <c r="D3412" s="17" t="s">
        <v>3538</v>
      </c>
      <c r="E3412" s="1">
        <v>732</v>
      </c>
      <c r="F3412" s="19">
        <v>2.25</v>
      </c>
      <c r="G3412" s="19">
        <v>3.05</v>
      </c>
      <c r="H3412" s="19">
        <f>E3412*Table133[[#This Row],[Price per unit]]</f>
        <v>2232.6</v>
      </c>
      <c r="I3412" s="7">
        <f>(Table133[[#This Row],[Price per unit]]-Table133[[#This Row],[Cost per unit]])*Table133[[#This Row],[Volume]]</f>
        <v>585.59999999999991</v>
      </c>
    </row>
    <row r="3413" spans="1:9" x14ac:dyDescent="0.2">
      <c r="A3413" s="14">
        <v>2011</v>
      </c>
      <c r="B3413" s="17" t="s">
        <v>13</v>
      </c>
      <c r="C3413" s="17" t="s">
        <v>1352</v>
      </c>
      <c r="D3413" s="17" t="s">
        <v>3538</v>
      </c>
      <c r="E3413" s="1">
        <v>804</v>
      </c>
      <c r="F3413" s="19">
        <v>2.06</v>
      </c>
      <c r="G3413" s="19">
        <v>2.57</v>
      </c>
      <c r="H3413" s="19">
        <f>E3413*Table133[[#This Row],[Price per unit]]</f>
        <v>2066.2799999999997</v>
      </c>
      <c r="I3413" s="7">
        <f>(Table133[[#This Row],[Price per unit]]-Table133[[#This Row],[Cost per unit]])*Table133[[#This Row],[Volume]]</f>
        <v>410.03999999999985</v>
      </c>
    </row>
    <row r="3414" spans="1:9" x14ac:dyDescent="0.2">
      <c r="A3414" s="14">
        <v>2011</v>
      </c>
      <c r="B3414" s="17" t="s">
        <v>13</v>
      </c>
      <c r="C3414" s="17" t="s">
        <v>1352</v>
      </c>
      <c r="D3414" s="17" t="s">
        <v>3538</v>
      </c>
      <c r="E3414" s="1">
        <v>684</v>
      </c>
      <c r="F3414" s="19">
        <v>1.32</v>
      </c>
      <c r="G3414" s="19">
        <v>2.3199999999999998</v>
      </c>
      <c r="H3414" s="19">
        <f>E3414*Table133[[#This Row],[Price per unit]]</f>
        <v>1586.8799999999999</v>
      </c>
      <c r="I3414" s="7">
        <f>(Table133[[#This Row],[Price per unit]]-Table133[[#This Row],[Cost per unit]])*Table133[[#This Row],[Volume]]</f>
        <v>683.99999999999989</v>
      </c>
    </row>
    <row r="3415" spans="1:9" x14ac:dyDescent="0.2">
      <c r="A3415" s="14">
        <v>2011</v>
      </c>
      <c r="B3415" s="17" t="s">
        <v>13</v>
      </c>
      <c r="C3415" s="17" t="s">
        <v>1352</v>
      </c>
      <c r="D3415" s="17" t="s">
        <v>3538</v>
      </c>
      <c r="E3415" s="1">
        <v>792</v>
      </c>
      <c r="F3415" s="19">
        <v>2.25</v>
      </c>
      <c r="G3415" s="19">
        <v>2.83</v>
      </c>
      <c r="H3415" s="19">
        <f>E3415*Table133[[#This Row],[Price per unit]]</f>
        <v>2241.36</v>
      </c>
      <c r="I3415" s="7">
        <f>(Table133[[#This Row],[Price per unit]]-Table133[[#This Row],[Cost per unit]])*Table133[[#This Row],[Volume]]</f>
        <v>459.36000000000007</v>
      </c>
    </row>
    <row r="3416" spans="1:9" x14ac:dyDescent="0.2">
      <c r="A3416" s="14">
        <v>2011</v>
      </c>
      <c r="B3416" s="17" t="s">
        <v>13</v>
      </c>
      <c r="C3416" s="17" t="s">
        <v>1352</v>
      </c>
      <c r="D3416" s="17" t="s">
        <v>3538</v>
      </c>
      <c r="E3416" s="1">
        <v>756</v>
      </c>
      <c r="F3416" s="19">
        <v>1.83</v>
      </c>
      <c r="G3416" s="19">
        <v>3.21</v>
      </c>
      <c r="H3416" s="19">
        <f>E3416*Table133[[#This Row],[Price per unit]]</f>
        <v>2426.7599999999998</v>
      </c>
      <c r="I3416" s="7">
        <f>(Table133[[#This Row],[Price per unit]]-Table133[[#This Row],[Cost per unit]])*Table133[[#This Row],[Volume]]</f>
        <v>1043.28</v>
      </c>
    </row>
    <row r="3417" spans="1:9" x14ac:dyDescent="0.2">
      <c r="A3417" s="14">
        <v>2011</v>
      </c>
      <c r="B3417" s="17" t="s">
        <v>13</v>
      </c>
      <c r="C3417" s="17" t="s">
        <v>1352</v>
      </c>
      <c r="D3417" s="17" t="s">
        <v>3538</v>
      </c>
      <c r="E3417" s="1">
        <v>792</v>
      </c>
      <c r="F3417" s="19">
        <v>2.15</v>
      </c>
      <c r="G3417" s="19">
        <v>3.06</v>
      </c>
      <c r="H3417" s="19">
        <f>E3417*Table133[[#This Row],[Price per unit]]</f>
        <v>2423.52</v>
      </c>
      <c r="I3417" s="7">
        <f>(Table133[[#This Row],[Price per unit]]-Table133[[#This Row],[Cost per unit]])*Table133[[#This Row],[Volume]]</f>
        <v>720.72000000000014</v>
      </c>
    </row>
    <row r="3418" spans="1:9" x14ac:dyDescent="0.2">
      <c r="A3418" s="14">
        <v>2011</v>
      </c>
      <c r="B3418" s="17" t="s">
        <v>13</v>
      </c>
      <c r="C3418" s="17" t="s">
        <v>1352</v>
      </c>
      <c r="D3418" s="17" t="s">
        <v>3538</v>
      </c>
      <c r="E3418" s="1">
        <v>540</v>
      </c>
      <c r="F3418" s="19">
        <v>2.09</v>
      </c>
      <c r="G3418" s="19">
        <v>2.21</v>
      </c>
      <c r="H3418" s="19">
        <f>E3418*Table133[[#This Row],[Price per unit]]</f>
        <v>1193.4000000000001</v>
      </c>
      <c r="I3418" s="7">
        <f>(Table133[[#This Row],[Price per unit]]-Table133[[#This Row],[Cost per unit]])*Table133[[#This Row],[Volume]]</f>
        <v>64.800000000000054</v>
      </c>
    </row>
    <row r="3419" spans="1:9" x14ac:dyDescent="0.2">
      <c r="A3419" s="14">
        <v>2011</v>
      </c>
      <c r="B3419" s="17" t="s">
        <v>13</v>
      </c>
      <c r="C3419" s="17" t="s">
        <v>1352</v>
      </c>
      <c r="D3419" s="17" t="s">
        <v>3538</v>
      </c>
      <c r="E3419" s="1">
        <v>588</v>
      </c>
      <c r="F3419" s="19">
        <v>1.36</v>
      </c>
      <c r="G3419" s="19">
        <v>2.7</v>
      </c>
      <c r="H3419" s="19">
        <f>E3419*Table133[[#This Row],[Price per unit]]</f>
        <v>1587.6000000000001</v>
      </c>
      <c r="I3419" s="7">
        <f>(Table133[[#This Row],[Price per unit]]-Table133[[#This Row],[Cost per unit]])*Table133[[#This Row],[Volume]]</f>
        <v>787.92000000000007</v>
      </c>
    </row>
    <row r="3420" spans="1:9" x14ac:dyDescent="0.2">
      <c r="A3420" s="14">
        <v>2011</v>
      </c>
      <c r="B3420" s="17" t="s">
        <v>13</v>
      </c>
      <c r="C3420" s="17" t="s">
        <v>1352</v>
      </c>
      <c r="D3420" s="17" t="s">
        <v>3538</v>
      </c>
      <c r="E3420" s="1">
        <v>924</v>
      </c>
      <c r="F3420" s="19">
        <v>1.58</v>
      </c>
      <c r="G3420" s="19">
        <v>2.1800000000000002</v>
      </c>
      <c r="H3420" s="19">
        <f>E3420*Table133[[#This Row],[Price per unit]]</f>
        <v>2014.3200000000002</v>
      </c>
      <c r="I3420" s="7">
        <f>(Table133[[#This Row],[Price per unit]]-Table133[[#This Row],[Cost per unit]])*Table133[[#This Row],[Volume]]</f>
        <v>554.40000000000009</v>
      </c>
    </row>
    <row r="3421" spans="1:9" x14ac:dyDescent="0.2">
      <c r="A3421" s="14">
        <v>2011</v>
      </c>
      <c r="B3421" s="17" t="s">
        <v>13</v>
      </c>
      <c r="C3421" s="17" t="s">
        <v>1352</v>
      </c>
      <c r="D3421" s="17" t="s">
        <v>3538</v>
      </c>
      <c r="E3421" s="1">
        <v>1020</v>
      </c>
      <c r="F3421" s="19">
        <v>1.4</v>
      </c>
      <c r="G3421" s="19">
        <v>2.08</v>
      </c>
      <c r="H3421" s="19">
        <f>E3421*Table133[[#This Row],[Price per unit]]</f>
        <v>2121.6</v>
      </c>
      <c r="I3421" s="7">
        <f>(Table133[[#This Row],[Price per unit]]-Table133[[#This Row],[Cost per unit]])*Table133[[#This Row],[Volume]]</f>
        <v>693.60000000000014</v>
      </c>
    </row>
    <row r="3422" spans="1:9" x14ac:dyDescent="0.2">
      <c r="A3422" s="14">
        <v>2011</v>
      </c>
      <c r="B3422" s="17" t="s">
        <v>13</v>
      </c>
      <c r="C3422" s="17" t="s">
        <v>1352</v>
      </c>
      <c r="D3422" s="17" t="s">
        <v>3538</v>
      </c>
      <c r="E3422" s="1">
        <v>1044</v>
      </c>
      <c r="F3422" s="19">
        <v>1.93</v>
      </c>
      <c r="G3422" s="19">
        <v>2.63</v>
      </c>
      <c r="H3422" s="19">
        <f>E3422*Table133[[#This Row],[Price per unit]]</f>
        <v>2745.72</v>
      </c>
      <c r="I3422" s="7">
        <f>(Table133[[#This Row],[Price per unit]]-Table133[[#This Row],[Cost per unit]])*Table133[[#This Row],[Volume]]</f>
        <v>730.8</v>
      </c>
    </row>
    <row r="3423" spans="1:9" x14ac:dyDescent="0.2">
      <c r="A3423" s="14">
        <v>2011</v>
      </c>
      <c r="B3423" s="17" t="s">
        <v>13</v>
      </c>
      <c r="C3423" s="17" t="s">
        <v>1352</v>
      </c>
      <c r="D3423" s="17" t="s">
        <v>3538</v>
      </c>
      <c r="E3423" s="1">
        <v>660</v>
      </c>
      <c r="F3423" s="19">
        <v>1.52</v>
      </c>
      <c r="G3423" s="19">
        <v>2.0699999999999998</v>
      </c>
      <c r="H3423" s="19">
        <f>E3423*Table133[[#This Row],[Price per unit]]</f>
        <v>1366.1999999999998</v>
      </c>
      <c r="I3423" s="7">
        <f>(Table133[[#This Row],[Price per unit]]-Table133[[#This Row],[Cost per unit]])*Table133[[#This Row],[Volume]]</f>
        <v>362.99999999999989</v>
      </c>
    </row>
    <row r="3424" spans="1:9" x14ac:dyDescent="0.2">
      <c r="A3424" s="14">
        <v>2011</v>
      </c>
      <c r="B3424" s="17" t="s">
        <v>13</v>
      </c>
      <c r="C3424" s="17" t="s">
        <v>1352</v>
      </c>
      <c r="D3424" s="17" t="s">
        <v>3538</v>
      </c>
      <c r="E3424" s="1">
        <v>1200</v>
      </c>
      <c r="F3424" s="19">
        <v>1.29</v>
      </c>
      <c r="G3424" s="19">
        <v>2.97</v>
      </c>
      <c r="H3424" s="19">
        <f>E3424*Table133[[#This Row],[Price per unit]]</f>
        <v>3564.0000000000005</v>
      </c>
      <c r="I3424" s="7">
        <f>(Table133[[#This Row],[Price per unit]]-Table133[[#This Row],[Cost per unit]])*Table133[[#This Row],[Volume]]</f>
        <v>2016.0000000000002</v>
      </c>
    </row>
    <row r="3425" spans="1:9" x14ac:dyDescent="0.2">
      <c r="A3425" s="14">
        <v>2011</v>
      </c>
      <c r="B3425" s="17" t="s">
        <v>13</v>
      </c>
      <c r="C3425" s="17" t="s">
        <v>209</v>
      </c>
      <c r="D3425" s="17" t="s">
        <v>3556</v>
      </c>
      <c r="E3425" s="1">
        <v>1008</v>
      </c>
      <c r="F3425" s="19">
        <v>1.24</v>
      </c>
      <c r="G3425" s="19">
        <v>1.89</v>
      </c>
      <c r="H3425" s="19">
        <f>E3425*Table133[[#This Row],[Price per unit]]</f>
        <v>1905.12</v>
      </c>
      <c r="I3425" s="7">
        <f>(Table133[[#This Row],[Price per unit]]-Table133[[#This Row],[Cost per unit]])*Table133[[#This Row],[Volume]]</f>
        <v>655.19999999999993</v>
      </c>
    </row>
    <row r="3426" spans="1:9" x14ac:dyDescent="0.2">
      <c r="A3426" s="14">
        <v>2011</v>
      </c>
      <c r="B3426" s="17" t="s">
        <v>13</v>
      </c>
      <c r="C3426" s="17" t="s">
        <v>209</v>
      </c>
      <c r="D3426" s="17" t="s">
        <v>3556</v>
      </c>
      <c r="E3426" s="1">
        <v>648</v>
      </c>
      <c r="F3426" s="19">
        <v>1.3</v>
      </c>
      <c r="G3426" s="19">
        <v>1.87</v>
      </c>
      <c r="H3426" s="19">
        <f>E3426*Table133[[#This Row],[Price per unit]]</f>
        <v>1211.76</v>
      </c>
      <c r="I3426" s="7">
        <f>(Table133[[#This Row],[Price per unit]]-Table133[[#This Row],[Cost per unit]])*Table133[[#This Row],[Volume]]</f>
        <v>369.36</v>
      </c>
    </row>
    <row r="3427" spans="1:9" x14ac:dyDescent="0.2">
      <c r="A3427" s="14">
        <v>2011</v>
      </c>
      <c r="B3427" s="17" t="s">
        <v>13</v>
      </c>
      <c r="C3427" s="17" t="s">
        <v>209</v>
      </c>
      <c r="D3427" s="17" t="s">
        <v>3556</v>
      </c>
      <c r="E3427" s="1">
        <v>1248</v>
      </c>
      <c r="F3427" s="19">
        <v>1.1499999999999999</v>
      </c>
      <c r="G3427" s="19">
        <v>1.64</v>
      </c>
      <c r="H3427" s="19">
        <f>E3427*Table133[[#This Row],[Price per unit]]</f>
        <v>2046.7199999999998</v>
      </c>
      <c r="I3427" s="7">
        <f>(Table133[[#This Row],[Price per unit]]-Table133[[#This Row],[Cost per unit]])*Table133[[#This Row],[Volume]]</f>
        <v>611.52</v>
      </c>
    </row>
    <row r="3428" spans="1:9" x14ac:dyDescent="0.2">
      <c r="A3428" s="14">
        <v>2011</v>
      </c>
      <c r="B3428" s="17" t="s">
        <v>13</v>
      </c>
      <c r="C3428" s="17" t="s">
        <v>209</v>
      </c>
      <c r="D3428" s="17" t="s">
        <v>3556</v>
      </c>
      <c r="E3428" s="1">
        <v>1296</v>
      </c>
      <c r="F3428" s="19">
        <v>1.22</v>
      </c>
      <c r="G3428" s="19">
        <v>1.7</v>
      </c>
      <c r="H3428" s="19">
        <f>E3428*Table133[[#This Row],[Price per unit]]</f>
        <v>2203.1999999999998</v>
      </c>
      <c r="I3428" s="7">
        <f>(Table133[[#This Row],[Price per unit]]-Table133[[#This Row],[Cost per unit]])*Table133[[#This Row],[Volume]]</f>
        <v>622.07999999999993</v>
      </c>
    </row>
    <row r="3429" spans="1:9" x14ac:dyDescent="0.2">
      <c r="A3429" s="14">
        <v>2011</v>
      </c>
      <c r="B3429" s="17" t="s">
        <v>13</v>
      </c>
      <c r="C3429" s="17" t="s">
        <v>209</v>
      </c>
      <c r="D3429" s="17" t="s">
        <v>3556</v>
      </c>
      <c r="E3429" s="1">
        <v>576</v>
      </c>
      <c r="F3429" s="19">
        <v>1.43</v>
      </c>
      <c r="G3429" s="19">
        <v>1.78</v>
      </c>
      <c r="H3429" s="19">
        <f>E3429*Table133[[#This Row],[Price per unit]]</f>
        <v>1025.28</v>
      </c>
      <c r="I3429" s="7">
        <f>(Table133[[#This Row],[Price per unit]]-Table133[[#This Row],[Cost per unit]])*Table133[[#This Row],[Volume]]</f>
        <v>201.60000000000005</v>
      </c>
    </row>
    <row r="3430" spans="1:9" x14ac:dyDescent="0.2">
      <c r="A3430" s="14">
        <v>2011</v>
      </c>
      <c r="B3430" s="17" t="s">
        <v>13</v>
      </c>
      <c r="C3430" s="17" t="s">
        <v>168</v>
      </c>
      <c r="D3430" s="17" t="s">
        <v>3562</v>
      </c>
      <c r="E3430" s="1">
        <v>528</v>
      </c>
      <c r="F3430" s="19">
        <v>4</v>
      </c>
      <c r="G3430" s="19">
        <v>5.24</v>
      </c>
      <c r="H3430" s="19">
        <f>E3430*Table133[[#This Row],[Price per unit]]</f>
        <v>2766.7200000000003</v>
      </c>
      <c r="I3430" s="7">
        <f>(Table133[[#This Row],[Price per unit]]-Table133[[#This Row],[Cost per unit]])*Table133[[#This Row],[Volume]]</f>
        <v>654.72000000000014</v>
      </c>
    </row>
    <row r="3431" spans="1:9" x14ac:dyDescent="0.2">
      <c r="A3431" s="14">
        <v>2011</v>
      </c>
      <c r="B3431" s="17" t="s">
        <v>13</v>
      </c>
      <c r="C3431" s="17" t="s">
        <v>168</v>
      </c>
      <c r="D3431" s="17" t="s">
        <v>3562</v>
      </c>
      <c r="E3431" s="1">
        <v>384</v>
      </c>
      <c r="F3431" s="19">
        <v>4.45</v>
      </c>
      <c r="G3431" s="19">
        <v>5.05</v>
      </c>
      <c r="H3431" s="19">
        <f>E3431*Table133[[#This Row],[Price per unit]]</f>
        <v>1939.1999999999998</v>
      </c>
      <c r="I3431" s="7">
        <f>(Table133[[#This Row],[Price per unit]]-Table133[[#This Row],[Cost per unit]])*Table133[[#This Row],[Volume]]</f>
        <v>230.39999999999986</v>
      </c>
    </row>
    <row r="3432" spans="1:9" x14ac:dyDescent="0.2">
      <c r="A3432" s="14">
        <v>2011</v>
      </c>
      <c r="B3432" s="17" t="s">
        <v>13</v>
      </c>
      <c r="C3432" s="17" t="s">
        <v>168</v>
      </c>
      <c r="D3432" s="17" t="s">
        <v>3562</v>
      </c>
      <c r="E3432" s="1">
        <v>324</v>
      </c>
      <c r="F3432" s="19">
        <v>4.8899999999999997</v>
      </c>
      <c r="G3432" s="19">
        <v>5.24</v>
      </c>
      <c r="H3432" s="19">
        <f>E3432*Table133[[#This Row],[Price per unit]]</f>
        <v>1697.76</v>
      </c>
      <c r="I3432" s="7">
        <f>(Table133[[#This Row],[Price per unit]]-Table133[[#This Row],[Cost per unit]])*Table133[[#This Row],[Volume]]</f>
        <v>113.40000000000018</v>
      </c>
    </row>
    <row r="3433" spans="1:9" x14ac:dyDescent="0.2">
      <c r="A3433" s="14">
        <v>2011</v>
      </c>
      <c r="B3433" s="17" t="s">
        <v>13</v>
      </c>
      <c r="C3433" s="17" t="s">
        <v>168</v>
      </c>
      <c r="D3433" s="17" t="s">
        <v>3562</v>
      </c>
      <c r="E3433" s="1">
        <v>408</v>
      </c>
      <c r="F3433" s="19">
        <v>4.5</v>
      </c>
      <c r="G3433" s="19">
        <v>5.39</v>
      </c>
      <c r="H3433" s="19">
        <f>E3433*Table133[[#This Row],[Price per unit]]</f>
        <v>2199.12</v>
      </c>
      <c r="I3433" s="7">
        <f>(Table133[[#This Row],[Price per unit]]-Table133[[#This Row],[Cost per unit]])*Table133[[#This Row],[Volume]]</f>
        <v>363.11999999999989</v>
      </c>
    </row>
    <row r="3434" spans="1:9" x14ac:dyDescent="0.2">
      <c r="A3434" s="14">
        <v>2011</v>
      </c>
      <c r="B3434" s="17" t="s">
        <v>13</v>
      </c>
      <c r="C3434" s="17" t="s">
        <v>168</v>
      </c>
      <c r="D3434" s="17" t="s">
        <v>3562</v>
      </c>
      <c r="E3434" s="1">
        <v>420</v>
      </c>
      <c r="F3434" s="19">
        <v>4.6900000000000004</v>
      </c>
      <c r="G3434" s="19">
        <v>5.04</v>
      </c>
      <c r="H3434" s="19">
        <f>E3434*Table133[[#This Row],[Price per unit]]</f>
        <v>2116.8000000000002</v>
      </c>
      <c r="I3434" s="7">
        <f>(Table133[[#This Row],[Price per unit]]-Table133[[#This Row],[Cost per unit]])*Table133[[#This Row],[Volume]]</f>
        <v>146.99999999999986</v>
      </c>
    </row>
    <row r="3435" spans="1:9" x14ac:dyDescent="0.2">
      <c r="A3435" s="14">
        <v>2011</v>
      </c>
      <c r="B3435" s="17" t="s">
        <v>13</v>
      </c>
      <c r="C3435" s="17" t="s">
        <v>168</v>
      </c>
      <c r="D3435" s="17" t="s">
        <v>3562</v>
      </c>
      <c r="E3435" s="1">
        <v>408</v>
      </c>
      <c r="F3435" s="19">
        <v>4.8</v>
      </c>
      <c r="G3435" s="19">
        <v>5.16</v>
      </c>
      <c r="H3435" s="19">
        <f>E3435*Table133[[#This Row],[Price per unit]]</f>
        <v>2105.2800000000002</v>
      </c>
      <c r="I3435" s="7">
        <f>(Table133[[#This Row],[Price per unit]]-Table133[[#This Row],[Cost per unit]])*Table133[[#This Row],[Volume]]</f>
        <v>146.88000000000014</v>
      </c>
    </row>
    <row r="3436" spans="1:9" x14ac:dyDescent="0.2">
      <c r="A3436" s="14">
        <v>2011</v>
      </c>
      <c r="B3436" s="17" t="s">
        <v>13</v>
      </c>
      <c r="C3436" s="17" t="s">
        <v>168</v>
      </c>
      <c r="D3436" s="17" t="s">
        <v>3562</v>
      </c>
      <c r="E3436" s="1">
        <v>540</v>
      </c>
      <c r="F3436" s="19">
        <v>4.9800000000000004</v>
      </c>
      <c r="G3436" s="19">
        <v>5.22</v>
      </c>
      <c r="H3436" s="19">
        <f>E3436*Table133[[#This Row],[Price per unit]]</f>
        <v>2818.7999999999997</v>
      </c>
      <c r="I3436" s="7">
        <f>(Table133[[#This Row],[Price per unit]]-Table133[[#This Row],[Cost per unit]])*Table133[[#This Row],[Volume]]</f>
        <v>129.59999999999962</v>
      </c>
    </row>
    <row r="3437" spans="1:9" x14ac:dyDescent="0.2">
      <c r="A3437" s="14">
        <v>2011</v>
      </c>
      <c r="B3437" s="17" t="s">
        <v>13</v>
      </c>
      <c r="C3437" s="17" t="s">
        <v>168</v>
      </c>
      <c r="D3437" s="17" t="s">
        <v>3562</v>
      </c>
      <c r="E3437" s="1">
        <v>480</v>
      </c>
      <c r="F3437" s="19">
        <v>4.9800000000000004</v>
      </c>
      <c r="G3437" s="19">
        <v>5.33</v>
      </c>
      <c r="H3437" s="19">
        <f>E3437*Table133[[#This Row],[Price per unit]]</f>
        <v>2558.4</v>
      </c>
      <c r="I3437" s="7">
        <f>(Table133[[#This Row],[Price per unit]]-Table133[[#This Row],[Cost per unit]])*Table133[[#This Row],[Volume]]</f>
        <v>167.99999999999983</v>
      </c>
    </row>
    <row r="3438" spans="1:9" x14ac:dyDescent="0.2">
      <c r="A3438" s="14">
        <v>2011</v>
      </c>
      <c r="B3438" s="17" t="s">
        <v>13</v>
      </c>
      <c r="C3438" s="17" t="s">
        <v>168</v>
      </c>
      <c r="D3438" s="17" t="s">
        <v>3562</v>
      </c>
      <c r="E3438" s="1">
        <v>456</v>
      </c>
      <c r="F3438" s="19">
        <v>4.92</v>
      </c>
      <c r="G3438" s="19">
        <v>5</v>
      </c>
      <c r="H3438" s="19">
        <f>E3438*Table133[[#This Row],[Price per unit]]</f>
        <v>2280</v>
      </c>
      <c r="I3438" s="7">
        <f>(Table133[[#This Row],[Price per unit]]-Table133[[#This Row],[Cost per unit]])*Table133[[#This Row],[Volume]]</f>
        <v>36.480000000000032</v>
      </c>
    </row>
    <row r="3439" spans="1:9" x14ac:dyDescent="0.2">
      <c r="A3439" s="14">
        <v>2011</v>
      </c>
      <c r="B3439" s="17" t="s">
        <v>13</v>
      </c>
      <c r="C3439" s="17" t="s">
        <v>168</v>
      </c>
      <c r="D3439" s="17" t="s">
        <v>3562</v>
      </c>
      <c r="E3439" s="1">
        <v>468</v>
      </c>
      <c r="F3439" s="19">
        <v>4.5599999999999996</v>
      </c>
      <c r="G3439" s="19">
        <v>5.26</v>
      </c>
      <c r="H3439" s="19">
        <f>E3439*Table133[[#This Row],[Price per unit]]</f>
        <v>2461.6799999999998</v>
      </c>
      <c r="I3439" s="7">
        <f>(Table133[[#This Row],[Price per unit]]-Table133[[#This Row],[Cost per unit]])*Table133[[#This Row],[Volume]]</f>
        <v>327.60000000000008</v>
      </c>
    </row>
    <row r="3440" spans="1:9" x14ac:dyDescent="0.2">
      <c r="A3440" s="14">
        <v>2011</v>
      </c>
      <c r="B3440" s="17" t="s">
        <v>13</v>
      </c>
      <c r="C3440" s="17" t="s">
        <v>168</v>
      </c>
      <c r="D3440" s="17" t="s">
        <v>3562</v>
      </c>
      <c r="E3440" s="1">
        <v>516</v>
      </c>
      <c r="F3440" s="19">
        <v>4.43</v>
      </c>
      <c r="G3440" s="19">
        <v>5.14</v>
      </c>
      <c r="H3440" s="19">
        <f>E3440*Table133[[#This Row],[Price per unit]]</f>
        <v>2652.24</v>
      </c>
      <c r="I3440" s="7">
        <f>(Table133[[#This Row],[Price per unit]]-Table133[[#This Row],[Cost per unit]])*Table133[[#This Row],[Volume]]</f>
        <v>366.35999999999996</v>
      </c>
    </row>
    <row r="3441" spans="1:9" x14ac:dyDescent="0.2">
      <c r="A3441" s="14">
        <v>2011</v>
      </c>
      <c r="B3441" s="17" t="s">
        <v>13</v>
      </c>
      <c r="C3441" s="17" t="s">
        <v>168</v>
      </c>
      <c r="D3441" s="17" t="s">
        <v>3562</v>
      </c>
      <c r="E3441" s="1">
        <v>696</v>
      </c>
      <c r="F3441" s="19">
        <v>4.57</v>
      </c>
      <c r="G3441" s="19">
        <v>5.1100000000000003</v>
      </c>
      <c r="H3441" s="19">
        <f>E3441*Table133[[#This Row],[Price per unit]]</f>
        <v>3556.5600000000004</v>
      </c>
      <c r="I3441" s="7">
        <f>(Table133[[#This Row],[Price per unit]]-Table133[[#This Row],[Cost per unit]])*Table133[[#This Row],[Volume]]</f>
        <v>375.84000000000003</v>
      </c>
    </row>
    <row r="3442" spans="1:9" x14ac:dyDescent="0.2">
      <c r="A3442" s="14">
        <v>2011</v>
      </c>
      <c r="B3442" s="17" t="s">
        <v>13</v>
      </c>
      <c r="C3442" s="17" t="s">
        <v>168</v>
      </c>
      <c r="D3442" s="17" t="s">
        <v>3562</v>
      </c>
      <c r="E3442" s="1">
        <v>612</v>
      </c>
      <c r="F3442" s="19">
        <v>4.12</v>
      </c>
      <c r="G3442" s="19">
        <v>5.2</v>
      </c>
      <c r="H3442" s="19">
        <f>E3442*Table133[[#This Row],[Price per unit]]</f>
        <v>3182.4</v>
      </c>
      <c r="I3442" s="7">
        <f>(Table133[[#This Row],[Price per unit]]-Table133[[#This Row],[Cost per unit]])*Table133[[#This Row],[Volume]]</f>
        <v>660.96</v>
      </c>
    </row>
    <row r="3443" spans="1:9" x14ac:dyDescent="0.2">
      <c r="A3443" s="14">
        <v>2011</v>
      </c>
      <c r="B3443" s="17" t="s">
        <v>13</v>
      </c>
      <c r="C3443" s="17" t="s">
        <v>168</v>
      </c>
      <c r="D3443" s="17" t="s">
        <v>3562</v>
      </c>
      <c r="E3443" s="1">
        <v>396</v>
      </c>
      <c r="F3443" s="19">
        <v>4.43</v>
      </c>
      <c r="G3443" s="19">
        <v>5.27</v>
      </c>
      <c r="H3443" s="19">
        <f>E3443*Table133[[#This Row],[Price per unit]]</f>
        <v>2086.9199999999996</v>
      </c>
      <c r="I3443" s="7">
        <f>(Table133[[#This Row],[Price per unit]]-Table133[[#This Row],[Cost per unit]])*Table133[[#This Row],[Volume]]</f>
        <v>332.63999999999993</v>
      </c>
    </row>
    <row r="3444" spans="1:9" x14ac:dyDescent="0.2">
      <c r="A3444" s="14">
        <v>2011</v>
      </c>
      <c r="B3444" s="17" t="s">
        <v>13</v>
      </c>
      <c r="C3444" s="17" t="s">
        <v>168</v>
      </c>
      <c r="D3444" s="17" t="s">
        <v>3562</v>
      </c>
      <c r="E3444" s="1">
        <v>324</v>
      </c>
      <c r="F3444" s="19">
        <v>4.2699999999999996</v>
      </c>
      <c r="G3444" s="19">
        <v>5.01</v>
      </c>
      <c r="H3444" s="19">
        <f>E3444*Table133[[#This Row],[Price per unit]]</f>
        <v>1623.24</v>
      </c>
      <c r="I3444" s="7">
        <f>(Table133[[#This Row],[Price per unit]]-Table133[[#This Row],[Cost per unit]])*Table133[[#This Row],[Volume]]</f>
        <v>239.76000000000008</v>
      </c>
    </row>
    <row r="3445" spans="1:9" x14ac:dyDescent="0.2">
      <c r="A3445" s="14">
        <v>2011</v>
      </c>
      <c r="B3445" s="17" t="s">
        <v>13</v>
      </c>
      <c r="C3445" s="17" t="s">
        <v>168</v>
      </c>
      <c r="D3445" s="17" t="s">
        <v>3562</v>
      </c>
      <c r="E3445" s="1">
        <v>288</v>
      </c>
      <c r="F3445" s="19">
        <v>4.6900000000000004</v>
      </c>
      <c r="G3445" s="19">
        <v>5.24</v>
      </c>
      <c r="H3445" s="19">
        <f>E3445*Table133[[#This Row],[Price per unit]]</f>
        <v>1509.1200000000001</v>
      </c>
      <c r="I3445" s="7">
        <f>(Table133[[#This Row],[Price per unit]]-Table133[[#This Row],[Cost per unit]])*Table133[[#This Row],[Volume]]</f>
        <v>158.39999999999995</v>
      </c>
    </row>
    <row r="3446" spans="1:9" x14ac:dyDescent="0.2">
      <c r="A3446" s="14">
        <v>2011</v>
      </c>
      <c r="B3446" s="17" t="s">
        <v>13</v>
      </c>
      <c r="C3446" s="17" t="s">
        <v>168</v>
      </c>
      <c r="D3446" s="17" t="s">
        <v>3562</v>
      </c>
      <c r="E3446" s="1">
        <v>360</v>
      </c>
      <c r="F3446" s="19">
        <v>4.26</v>
      </c>
      <c r="G3446" s="19">
        <v>5.37</v>
      </c>
      <c r="H3446" s="19">
        <f>E3446*Table133[[#This Row],[Price per unit]]</f>
        <v>1933.2</v>
      </c>
      <c r="I3446" s="7">
        <f>(Table133[[#This Row],[Price per unit]]-Table133[[#This Row],[Cost per unit]])*Table133[[#This Row],[Volume]]</f>
        <v>399.60000000000014</v>
      </c>
    </row>
    <row r="3447" spans="1:9" x14ac:dyDescent="0.2">
      <c r="A3447" s="14">
        <v>2011</v>
      </c>
      <c r="B3447" s="17" t="s">
        <v>13</v>
      </c>
      <c r="C3447" s="17" t="s">
        <v>168</v>
      </c>
      <c r="D3447" s="17" t="s">
        <v>3562</v>
      </c>
      <c r="E3447" s="1">
        <v>336</v>
      </c>
      <c r="F3447" s="19">
        <v>4.67</v>
      </c>
      <c r="G3447" s="19">
        <v>5.24</v>
      </c>
      <c r="H3447" s="19">
        <f>E3447*Table133[[#This Row],[Price per unit]]</f>
        <v>1760.64</v>
      </c>
      <c r="I3447" s="7">
        <f>(Table133[[#This Row],[Price per unit]]-Table133[[#This Row],[Cost per unit]])*Table133[[#This Row],[Volume]]</f>
        <v>191.5200000000001</v>
      </c>
    </row>
    <row r="3448" spans="1:9" x14ac:dyDescent="0.2">
      <c r="A3448" s="14">
        <v>2011</v>
      </c>
      <c r="B3448" s="17" t="s">
        <v>13</v>
      </c>
      <c r="C3448" s="17" t="s">
        <v>168</v>
      </c>
      <c r="D3448" s="17" t="s">
        <v>3562</v>
      </c>
      <c r="E3448" s="1">
        <v>660</v>
      </c>
      <c r="F3448" s="19">
        <v>4.6900000000000004</v>
      </c>
      <c r="G3448" s="19">
        <v>5.2</v>
      </c>
      <c r="H3448" s="19">
        <f>E3448*Table133[[#This Row],[Price per unit]]</f>
        <v>3432</v>
      </c>
      <c r="I3448" s="7">
        <f>(Table133[[#This Row],[Price per unit]]-Table133[[#This Row],[Cost per unit]])*Table133[[#This Row],[Volume]]</f>
        <v>336.59999999999985</v>
      </c>
    </row>
    <row r="3449" spans="1:9" x14ac:dyDescent="0.2">
      <c r="A3449" s="14">
        <v>2011</v>
      </c>
      <c r="B3449" s="17" t="s">
        <v>13</v>
      </c>
      <c r="C3449" s="17" t="s">
        <v>168</v>
      </c>
      <c r="D3449" s="17" t="s">
        <v>3562</v>
      </c>
      <c r="E3449" s="1">
        <v>444</v>
      </c>
      <c r="F3449" s="19">
        <v>4.66</v>
      </c>
      <c r="G3449" s="19">
        <v>5.32</v>
      </c>
      <c r="H3449" s="19">
        <f>E3449*Table133[[#This Row],[Price per unit]]</f>
        <v>2362.08</v>
      </c>
      <c r="I3449" s="7">
        <f>(Table133[[#This Row],[Price per unit]]-Table133[[#This Row],[Cost per unit]])*Table133[[#This Row],[Volume]]</f>
        <v>293.04000000000008</v>
      </c>
    </row>
    <row r="3450" spans="1:9" x14ac:dyDescent="0.2">
      <c r="A3450" s="14">
        <v>2011</v>
      </c>
      <c r="B3450" s="17" t="s">
        <v>13</v>
      </c>
      <c r="C3450" s="17" t="s">
        <v>168</v>
      </c>
      <c r="D3450" s="17" t="s">
        <v>3562</v>
      </c>
      <c r="E3450" s="1">
        <v>612</v>
      </c>
      <c r="F3450" s="19">
        <v>4.01</v>
      </c>
      <c r="G3450" s="19">
        <v>5.16</v>
      </c>
      <c r="H3450" s="19">
        <f>E3450*Table133[[#This Row],[Price per unit]]</f>
        <v>3157.92</v>
      </c>
      <c r="I3450" s="7">
        <f>(Table133[[#This Row],[Price per unit]]-Table133[[#This Row],[Cost per unit]])*Table133[[#This Row],[Volume]]</f>
        <v>703.80000000000018</v>
      </c>
    </row>
    <row r="3451" spans="1:9" x14ac:dyDescent="0.2">
      <c r="A3451" s="14">
        <v>2011</v>
      </c>
      <c r="B3451" s="17" t="s">
        <v>13</v>
      </c>
      <c r="C3451" s="17" t="s">
        <v>168</v>
      </c>
      <c r="D3451" s="17" t="s">
        <v>3562</v>
      </c>
      <c r="E3451" s="1">
        <v>252</v>
      </c>
      <c r="F3451" s="19">
        <v>4.26</v>
      </c>
      <c r="G3451" s="19">
        <v>5.12</v>
      </c>
      <c r="H3451" s="19">
        <f>E3451*Table133[[#This Row],[Price per unit]]</f>
        <v>1290.24</v>
      </c>
      <c r="I3451" s="7">
        <f>(Table133[[#This Row],[Price per unit]]-Table133[[#This Row],[Cost per unit]])*Table133[[#This Row],[Volume]]</f>
        <v>216.72000000000008</v>
      </c>
    </row>
    <row r="3452" spans="1:9" x14ac:dyDescent="0.2">
      <c r="A3452" s="14">
        <v>2011</v>
      </c>
      <c r="B3452" s="17" t="s">
        <v>13</v>
      </c>
      <c r="C3452" s="17" t="s">
        <v>168</v>
      </c>
      <c r="D3452" s="17" t="s">
        <v>3562</v>
      </c>
      <c r="E3452" s="1">
        <v>552</v>
      </c>
      <c r="F3452" s="19">
        <v>4.4800000000000004</v>
      </c>
      <c r="G3452" s="19">
        <v>5.1100000000000003</v>
      </c>
      <c r="H3452" s="19">
        <f>E3452*Table133[[#This Row],[Price per unit]]</f>
        <v>2820.7200000000003</v>
      </c>
      <c r="I3452" s="7">
        <f>(Table133[[#This Row],[Price per unit]]-Table133[[#This Row],[Cost per unit]])*Table133[[#This Row],[Volume]]</f>
        <v>347.75999999999993</v>
      </c>
    </row>
    <row r="3453" spans="1:9" x14ac:dyDescent="0.2">
      <c r="A3453" s="14">
        <v>2011</v>
      </c>
      <c r="B3453" s="17" t="s">
        <v>13</v>
      </c>
      <c r="C3453" s="17" t="s">
        <v>168</v>
      </c>
      <c r="D3453" s="17" t="s">
        <v>3562</v>
      </c>
      <c r="E3453" s="1">
        <v>444</v>
      </c>
      <c r="F3453" s="19">
        <v>4.45</v>
      </c>
      <c r="G3453" s="19">
        <v>5.39</v>
      </c>
      <c r="H3453" s="19">
        <f>E3453*Table133[[#This Row],[Price per unit]]</f>
        <v>2393.16</v>
      </c>
      <c r="I3453" s="7">
        <f>(Table133[[#This Row],[Price per unit]]-Table133[[#This Row],[Cost per unit]])*Table133[[#This Row],[Volume]]</f>
        <v>417.35999999999979</v>
      </c>
    </row>
    <row r="3454" spans="1:9" x14ac:dyDescent="0.2">
      <c r="A3454" s="14">
        <v>2011</v>
      </c>
      <c r="B3454" s="17" t="s">
        <v>13</v>
      </c>
      <c r="C3454" s="17" t="s">
        <v>168</v>
      </c>
      <c r="D3454" s="17" t="s">
        <v>3562</v>
      </c>
      <c r="E3454" s="1">
        <v>252</v>
      </c>
      <c r="F3454" s="19">
        <v>4.07</v>
      </c>
      <c r="G3454" s="19">
        <v>5.0999999999999996</v>
      </c>
      <c r="H3454" s="19">
        <f>E3454*Table133[[#This Row],[Price per unit]]</f>
        <v>1285.1999999999998</v>
      </c>
      <c r="I3454" s="7">
        <f>(Table133[[#This Row],[Price per unit]]-Table133[[#This Row],[Cost per unit]])*Table133[[#This Row],[Volume]]</f>
        <v>259.55999999999983</v>
      </c>
    </row>
    <row r="3455" spans="1:9" x14ac:dyDescent="0.2">
      <c r="A3455" s="14">
        <v>2011</v>
      </c>
      <c r="B3455" s="17" t="s">
        <v>13</v>
      </c>
      <c r="C3455" s="17" t="s">
        <v>168</v>
      </c>
      <c r="D3455" s="17" t="s">
        <v>3562</v>
      </c>
      <c r="E3455" s="1">
        <v>420</v>
      </c>
      <c r="F3455" s="19">
        <v>4.84</v>
      </c>
      <c r="G3455" s="19">
        <v>5.36</v>
      </c>
      <c r="H3455" s="19">
        <f>E3455*Table133[[#This Row],[Price per unit]]</f>
        <v>2251.2000000000003</v>
      </c>
      <c r="I3455" s="7">
        <f>(Table133[[#This Row],[Price per unit]]-Table133[[#This Row],[Cost per unit]])*Table133[[#This Row],[Volume]]</f>
        <v>218.4000000000002</v>
      </c>
    </row>
    <row r="3456" spans="1:9" x14ac:dyDescent="0.2">
      <c r="A3456" s="14">
        <v>2011</v>
      </c>
      <c r="B3456" s="17" t="s">
        <v>13</v>
      </c>
      <c r="C3456" s="17" t="s">
        <v>168</v>
      </c>
      <c r="D3456" s="17" t="s">
        <v>3562</v>
      </c>
      <c r="E3456" s="1">
        <v>444</v>
      </c>
      <c r="F3456" s="19">
        <v>4.07</v>
      </c>
      <c r="G3456" s="19">
        <v>5.0199999999999996</v>
      </c>
      <c r="H3456" s="19">
        <f>E3456*Table133[[#This Row],[Price per unit]]</f>
        <v>2228.8799999999997</v>
      </c>
      <c r="I3456" s="7">
        <f>(Table133[[#This Row],[Price per unit]]-Table133[[#This Row],[Cost per unit]])*Table133[[#This Row],[Volume]]</f>
        <v>421.79999999999967</v>
      </c>
    </row>
    <row r="3457" spans="1:9" x14ac:dyDescent="0.2">
      <c r="A3457" s="14">
        <v>2011</v>
      </c>
      <c r="B3457" s="17" t="s">
        <v>13</v>
      </c>
      <c r="C3457" s="17" t="s">
        <v>168</v>
      </c>
      <c r="D3457" s="17" t="s">
        <v>3562</v>
      </c>
      <c r="E3457" s="1">
        <v>480</v>
      </c>
      <c r="F3457" s="19">
        <v>4.41</v>
      </c>
      <c r="G3457" s="19">
        <v>5.2</v>
      </c>
      <c r="H3457" s="19">
        <f>E3457*Table133[[#This Row],[Price per unit]]</f>
        <v>2496</v>
      </c>
      <c r="I3457" s="7">
        <f>(Table133[[#This Row],[Price per unit]]-Table133[[#This Row],[Cost per unit]])*Table133[[#This Row],[Volume]]</f>
        <v>379.20000000000005</v>
      </c>
    </row>
    <row r="3458" spans="1:9" x14ac:dyDescent="0.2">
      <c r="A3458" s="14">
        <v>2011</v>
      </c>
      <c r="B3458" s="17" t="s">
        <v>13</v>
      </c>
      <c r="C3458" s="17" t="s">
        <v>168</v>
      </c>
      <c r="D3458" s="17" t="s">
        <v>3562</v>
      </c>
      <c r="E3458" s="1">
        <v>300</v>
      </c>
      <c r="F3458" s="19">
        <v>4.2699999999999996</v>
      </c>
      <c r="G3458" s="19">
        <v>5.01</v>
      </c>
      <c r="H3458" s="19">
        <f>E3458*Table133[[#This Row],[Price per unit]]</f>
        <v>1503</v>
      </c>
      <c r="I3458" s="7">
        <f>(Table133[[#This Row],[Price per unit]]-Table133[[#This Row],[Cost per unit]])*Table133[[#This Row],[Volume]]</f>
        <v>222.00000000000006</v>
      </c>
    </row>
    <row r="3459" spans="1:9" x14ac:dyDescent="0.2">
      <c r="A3459" s="14">
        <v>2011</v>
      </c>
      <c r="B3459" s="17" t="s">
        <v>13</v>
      </c>
      <c r="C3459" s="17" t="s">
        <v>168</v>
      </c>
      <c r="D3459" s="17" t="s">
        <v>3562</v>
      </c>
      <c r="E3459" s="1">
        <v>348</v>
      </c>
      <c r="F3459" s="19">
        <v>4.54</v>
      </c>
      <c r="G3459" s="19">
        <v>5.27</v>
      </c>
      <c r="H3459" s="19">
        <f>E3459*Table133[[#This Row],[Price per unit]]</f>
        <v>1833.9599999999998</v>
      </c>
      <c r="I3459" s="7">
        <f>(Table133[[#This Row],[Price per unit]]-Table133[[#This Row],[Cost per unit]])*Table133[[#This Row],[Volume]]</f>
        <v>254.03999999999985</v>
      </c>
    </row>
    <row r="3460" spans="1:9" x14ac:dyDescent="0.2">
      <c r="A3460" s="14">
        <v>2011</v>
      </c>
      <c r="B3460" s="17" t="s">
        <v>13</v>
      </c>
      <c r="C3460" s="17" t="s">
        <v>168</v>
      </c>
      <c r="D3460" s="17" t="s">
        <v>3562</v>
      </c>
      <c r="E3460" s="1">
        <v>624</v>
      </c>
      <c r="F3460" s="19">
        <v>4.45</v>
      </c>
      <c r="G3460" s="19">
        <v>5.28</v>
      </c>
      <c r="H3460" s="19">
        <f>E3460*Table133[[#This Row],[Price per unit]]</f>
        <v>3294.7200000000003</v>
      </c>
      <c r="I3460" s="7">
        <f>(Table133[[#This Row],[Price per unit]]-Table133[[#This Row],[Cost per unit]])*Table133[[#This Row],[Volume]]</f>
        <v>517.92000000000007</v>
      </c>
    </row>
    <row r="3461" spans="1:9" x14ac:dyDescent="0.2">
      <c r="A3461" s="14">
        <v>2011</v>
      </c>
      <c r="B3461" s="17" t="s">
        <v>13</v>
      </c>
      <c r="C3461" s="17" t="s">
        <v>168</v>
      </c>
      <c r="D3461" s="17" t="s">
        <v>3562</v>
      </c>
      <c r="E3461" s="1">
        <v>576</v>
      </c>
      <c r="F3461" s="19">
        <v>4.12</v>
      </c>
      <c r="G3461" s="19">
        <v>5.14</v>
      </c>
      <c r="H3461" s="19">
        <f>E3461*Table133[[#This Row],[Price per unit]]</f>
        <v>2960.64</v>
      </c>
      <c r="I3461" s="7">
        <f>(Table133[[#This Row],[Price per unit]]-Table133[[#This Row],[Cost per unit]])*Table133[[#This Row],[Volume]]</f>
        <v>587.51999999999975</v>
      </c>
    </row>
    <row r="3462" spans="1:9" x14ac:dyDescent="0.2">
      <c r="A3462" s="14">
        <v>2011</v>
      </c>
      <c r="B3462" s="17" t="s">
        <v>13</v>
      </c>
      <c r="C3462" s="17" t="s">
        <v>168</v>
      </c>
      <c r="D3462" s="17" t="s">
        <v>3562</v>
      </c>
      <c r="E3462" s="1">
        <v>660</v>
      </c>
      <c r="F3462" s="19">
        <v>4.47</v>
      </c>
      <c r="G3462" s="19">
        <v>5.34</v>
      </c>
      <c r="H3462" s="19">
        <f>E3462*Table133[[#This Row],[Price per unit]]</f>
        <v>3524.4</v>
      </c>
      <c r="I3462" s="7">
        <f>(Table133[[#This Row],[Price per unit]]-Table133[[#This Row],[Cost per unit]])*Table133[[#This Row],[Volume]]</f>
        <v>574.20000000000005</v>
      </c>
    </row>
    <row r="3463" spans="1:9" x14ac:dyDescent="0.2">
      <c r="A3463" s="14">
        <v>2011</v>
      </c>
      <c r="B3463" s="17" t="s">
        <v>13</v>
      </c>
      <c r="C3463" s="17" t="s">
        <v>19</v>
      </c>
      <c r="D3463" s="17" t="s">
        <v>3596</v>
      </c>
      <c r="E3463" s="1">
        <v>7188</v>
      </c>
      <c r="F3463" s="19">
        <v>1.08</v>
      </c>
      <c r="G3463" s="19">
        <v>1.04</v>
      </c>
      <c r="H3463" s="19">
        <f>E3463*Table133[[#This Row],[Price per unit]]</f>
        <v>7475.52</v>
      </c>
      <c r="I3463" s="7">
        <f>(Table133[[#This Row],[Price per unit]]-Table133[[#This Row],[Cost per unit]])*Table133[[#This Row],[Volume]]</f>
        <v>-287.52000000000027</v>
      </c>
    </row>
    <row r="3464" spans="1:9" x14ac:dyDescent="0.2">
      <c r="A3464" s="14">
        <v>2011</v>
      </c>
      <c r="B3464" s="17" t="s">
        <v>13</v>
      </c>
      <c r="C3464" s="17" t="s">
        <v>19</v>
      </c>
      <c r="D3464" s="17" t="s">
        <v>3596</v>
      </c>
      <c r="E3464" s="1">
        <v>8016</v>
      </c>
      <c r="F3464" s="19">
        <v>0.65</v>
      </c>
      <c r="G3464" s="19">
        <v>1.1100000000000001</v>
      </c>
      <c r="H3464" s="19">
        <f>E3464*Table133[[#This Row],[Price per unit]]</f>
        <v>8897.76</v>
      </c>
      <c r="I3464" s="7">
        <f>(Table133[[#This Row],[Price per unit]]-Table133[[#This Row],[Cost per unit]])*Table133[[#This Row],[Volume]]</f>
        <v>3687.3600000000006</v>
      </c>
    </row>
    <row r="3465" spans="1:9" x14ac:dyDescent="0.2">
      <c r="A3465" s="14">
        <v>2011</v>
      </c>
      <c r="B3465" s="17" t="s">
        <v>13</v>
      </c>
      <c r="C3465" s="17" t="s">
        <v>209</v>
      </c>
      <c r="D3465" s="17" t="s">
        <v>3599</v>
      </c>
      <c r="E3465" s="1">
        <v>1212</v>
      </c>
      <c r="F3465" s="19">
        <v>1.42</v>
      </c>
      <c r="G3465" s="19">
        <v>1.86</v>
      </c>
      <c r="H3465" s="19">
        <f>E3465*Table133[[#This Row],[Price per unit]]</f>
        <v>2254.3200000000002</v>
      </c>
      <c r="I3465" s="7">
        <f>(Table133[[#This Row],[Price per unit]]-Table133[[#This Row],[Cost per unit]])*Table133[[#This Row],[Volume]]</f>
        <v>533.2800000000002</v>
      </c>
    </row>
    <row r="3466" spans="1:9" x14ac:dyDescent="0.2">
      <c r="A3466" s="14">
        <v>2011</v>
      </c>
      <c r="B3466" s="17" t="s">
        <v>13</v>
      </c>
      <c r="C3466" s="17" t="s">
        <v>209</v>
      </c>
      <c r="D3466" s="17" t="s">
        <v>3599</v>
      </c>
      <c r="E3466" s="1">
        <v>1176</v>
      </c>
      <c r="F3466" s="19">
        <v>1.31</v>
      </c>
      <c r="G3466" s="19">
        <v>1.77</v>
      </c>
      <c r="H3466" s="19">
        <f>E3466*Table133[[#This Row],[Price per unit]]</f>
        <v>2081.52</v>
      </c>
      <c r="I3466" s="7">
        <f>(Table133[[#This Row],[Price per unit]]-Table133[[#This Row],[Cost per unit]])*Table133[[#This Row],[Volume]]</f>
        <v>540.95999999999992</v>
      </c>
    </row>
    <row r="3467" spans="1:9" x14ac:dyDescent="0.2">
      <c r="A3467" s="14">
        <v>2011</v>
      </c>
      <c r="B3467" s="17" t="s">
        <v>13</v>
      </c>
      <c r="C3467" s="17" t="s">
        <v>209</v>
      </c>
      <c r="D3467" s="17" t="s">
        <v>3599</v>
      </c>
      <c r="E3467" s="1">
        <v>1068</v>
      </c>
      <c r="F3467" s="19">
        <v>1.42</v>
      </c>
      <c r="G3467" s="19">
        <v>1.74</v>
      </c>
      <c r="H3467" s="19">
        <f>E3467*Table133[[#This Row],[Price per unit]]</f>
        <v>1858.32</v>
      </c>
      <c r="I3467" s="7">
        <f>(Table133[[#This Row],[Price per unit]]-Table133[[#This Row],[Cost per unit]])*Table133[[#This Row],[Volume]]</f>
        <v>341.76000000000005</v>
      </c>
    </row>
    <row r="3468" spans="1:9" x14ac:dyDescent="0.2">
      <c r="A3468" s="14">
        <v>2011</v>
      </c>
      <c r="B3468" s="17" t="s">
        <v>13</v>
      </c>
      <c r="C3468" s="17" t="s">
        <v>209</v>
      </c>
      <c r="D3468" s="17" t="s">
        <v>3599</v>
      </c>
      <c r="E3468" s="1">
        <v>648</v>
      </c>
      <c r="F3468" s="19">
        <v>1.4</v>
      </c>
      <c r="G3468" s="19">
        <v>1.62</v>
      </c>
      <c r="H3468" s="19">
        <f>E3468*Table133[[#This Row],[Price per unit]]</f>
        <v>1049.76</v>
      </c>
      <c r="I3468" s="7">
        <f>(Table133[[#This Row],[Price per unit]]-Table133[[#This Row],[Cost per unit]])*Table133[[#This Row],[Volume]]</f>
        <v>142.56000000000012</v>
      </c>
    </row>
    <row r="3469" spans="1:9" x14ac:dyDescent="0.2">
      <c r="A3469" s="14">
        <v>2011</v>
      </c>
      <c r="B3469" s="17" t="s">
        <v>13</v>
      </c>
      <c r="C3469" s="17" t="s">
        <v>209</v>
      </c>
      <c r="D3469" s="17" t="s">
        <v>3599</v>
      </c>
      <c r="E3469" s="1">
        <v>852</v>
      </c>
      <c r="F3469" s="19">
        <v>1.32</v>
      </c>
      <c r="G3469" s="19">
        <v>1.84</v>
      </c>
      <c r="H3469" s="19">
        <f>E3469*Table133[[#This Row],[Price per unit]]</f>
        <v>1567.68</v>
      </c>
      <c r="I3469" s="7">
        <f>(Table133[[#This Row],[Price per unit]]-Table133[[#This Row],[Cost per unit]])*Table133[[#This Row],[Volume]]</f>
        <v>443.04</v>
      </c>
    </row>
    <row r="3470" spans="1:9" x14ac:dyDescent="0.2">
      <c r="A3470" s="14">
        <v>2011</v>
      </c>
      <c r="B3470" s="17" t="s">
        <v>13</v>
      </c>
      <c r="C3470" s="17" t="s">
        <v>209</v>
      </c>
      <c r="D3470" s="17" t="s">
        <v>3599</v>
      </c>
      <c r="E3470" s="1">
        <v>720</v>
      </c>
      <c r="F3470" s="19">
        <v>1.34</v>
      </c>
      <c r="G3470" s="19">
        <v>1.86</v>
      </c>
      <c r="H3470" s="19">
        <f>E3470*Table133[[#This Row],[Price per unit]]</f>
        <v>1339.2</v>
      </c>
      <c r="I3470" s="7">
        <f>(Table133[[#This Row],[Price per unit]]-Table133[[#This Row],[Cost per unit]])*Table133[[#This Row],[Volume]]</f>
        <v>374.40000000000003</v>
      </c>
    </row>
    <row r="3471" spans="1:9" x14ac:dyDescent="0.2">
      <c r="A3471" s="14">
        <v>2011</v>
      </c>
      <c r="B3471" s="17" t="s">
        <v>13</v>
      </c>
      <c r="C3471" s="17" t="s">
        <v>164</v>
      </c>
      <c r="D3471" s="17" t="s">
        <v>3606</v>
      </c>
      <c r="E3471" s="1">
        <v>156</v>
      </c>
      <c r="F3471" s="19">
        <v>1.1100000000000001</v>
      </c>
      <c r="G3471" s="19">
        <v>1.27</v>
      </c>
      <c r="H3471" s="19">
        <f>E3471*Table133[[#This Row],[Price per unit]]</f>
        <v>198.12</v>
      </c>
      <c r="I3471" s="7">
        <f>(Table133[[#This Row],[Price per unit]]-Table133[[#This Row],[Cost per unit]])*Table133[[#This Row],[Volume]]</f>
        <v>24.959999999999987</v>
      </c>
    </row>
    <row r="3472" spans="1:9" x14ac:dyDescent="0.2">
      <c r="A3472" s="14">
        <v>2011</v>
      </c>
      <c r="B3472" s="17" t="s">
        <v>2759</v>
      </c>
      <c r="C3472" s="17" t="s">
        <v>2761</v>
      </c>
      <c r="D3472" s="17" t="s">
        <v>3608</v>
      </c>
      <c r="E3472" s="1">
        <v>1320</v>
      </c>
      <c r="F3472" s="19">
        <v>0.68</v>
      </c>
      <c r="G3472" s="19">
        <v>1.1499999999999999</v>
      </c>
      <c r="H3472" s="19">
        <f>E3472*Table133[[#This Row],[Price per unit]]</f>
        <v>1517.9999999999998</v>
      </c>
      <c r="I3472" s="7">
        <f>(Table133[[#This Row],[Price per unit]]-Table133[[#This Row],[Cost per unit]])*Table133[[#This Row],[Volume]]</f>
        <v>620.39999999999986</v>
      </c>
    </row>
    <row r="3473" spans="1:9" x14ac:dyDescent="0.2">
      <c r="A3473" s="14">
        <v>2011</v>
      </c>
      <c r="B3473" s="17" t="s">
        <v>2759</v>
      </c>
      <c r="C3473" s="17" t="s">
        <v>2761</v>
      </c>
      <c r="D3473" s="17" t="s">
        <v>3608</v>
      </c>
      <c r="E3473" s="1">
        <v>1272</v>
      </c>
      <c r="F3473" s="19">
        <v>0.9</v>
      </c>
      <c r="G3473" s="19">
        <v>1.1200000000000001</v>
      </c>
      <c r="H3473" s="19">
        <f>E3473*Table133[[#This Row],[Price per unit]]</f>
        <v>1424.64</v>
      </c>
      <c r="I3473" s="7">
        <f>(Table133[[#This Row],[Price per unit]]-Table133[[#This Row],[Cost per unit]])*Table133[[#This Row],[Volume]]</f>
        <v>279.84000000000009</v>
      </c>
    </row>
    <row r="3474" spans="1:9" x14ac:dyDescent="0.2">
      <c r="A3474" s="14">
        <v>2011</v>
      </c>
      <c r="B3474" s="17" t="s">
        <v>2759</v>
      </c>
      <c r="C3474" s="17" t="s">
        <v>2761</v>
      </c>
      <c r="D3474" s="17" t="s">
        <v>3608</v>
      </c>
      <c r="E3474" s="1">
        <v>1620</v>
      </c>
      <c r="F3474" s="19">
        <v>0.66</v>
      </c>
      <c r="G3474" s="19">
        <v>1.19</v>
      </c>
      <c r="H3474" s="19">
        <f>E3474*Table133[[#This Row],[Price per unit]]</f>
        <v>1927.8</v>
      </c>
      <c r="I3474" s="7">
        <f>(Table133[[#This Row],[Price per unit]]-Table133[[#This Row],[Cost per unit]])*Table133[[#This Row],[Volume]]</f>
        <v>858.59999999999991</v>
      </c>
    </row>
    <row r="3475" spans="1:9" x14ac:dyDescent="0.2">
      <c r="A3475" s="14">
        <v>2011</v>
      </c>
      <c r="B3475" s="17" t="s">
        <v>2759</v>
      </c>
      <c r="C3475" s="17" t="s">
        <v>2761</v>
      </c>
      <c r="D3475" s="17" t="s">
        <v>3608</v>
      </c>
      <c r="E3475" s="1">
        <v>1368</v>
      </c>
      <c r="F3475" s="19">
        <v>0.85</v>
      </c>
      <c r="G3475" s="19">
        <v>1.01</v>
      </c>
      <c r="H3475" s="19">
        <f>E3475*Table133[[#This Row],[Price per unit]]</f>
        <v>1381.68</v>
      </c>
      <c r="I3475" s="7">
        <f>(Table133[[#This Row],[Price per unit]]-Table133[[#This Row],[Cost per unit]])*Table133[[#This Row],[Volume]]</f>
        <v>218.88000000000005</v>
      </c>
    </row>
    <row r="3476" spans="1:9" x14ac:dyDescent="0.2">
      <c r="A3476" s="14">
        <v>2011</v>
      </c>
      <c r="B3476" s="17" t="s">
        <v>2759</v>
      </c>
      <c r="C3476" s="17" t="s">
        <v>2761</v>
      </c>
      <c r="D3476" s="17" t="s">
        <v>3608</v>
      </c>
      <c r="E3476" s="1">
        <v>1368</v>
      </c>
      <c r="F3476" s="19">
        <v>0.79</v>
      </c>
      <c r="G3476" s="19">
        <v>1.17</v>
      </c>
      <c r="H3476" s="19">
        <f>E3476*Table133[[#This Row],[Price per unit]]</f>
        <v>1600.56</v>
      </c>
      <c r="I3476" s="7">
        <f>(Table133[[#This Row],[Price per unit]]-Table133[[#This Row],[Cost per unit]])*Table133[[#This Row],[Volume]]</f>
        <v>519.8399999999998</v>
      </c>
    </row>
    <row r="3477" spans="1:9" x14ac:dyDescent="0.2">
      <c r="A3477" s="14">
        <v>2011</v>
      </c>
      <c r="B3477" s="17" t="s">
        <v>2759</v>
      </c>
      <c r="C3477" s="17" t="s">
        <v>2761</v>
      </c>
      <c r="D3477" s="17" t="s">
        <v>3608</v>
      </c>
      <c r="E3477" s="1">
        <v>1368</v>
      </c>
      <c r="F3477" s="19">
        <v>0.8</v>
      </c>
      <c r="G3477" s="19">
        <v>1.05</v>
      </c>
      <c r="H3477" s="19">
        <f>E3477*Table133[[#This Row],[Price per unit]]</f>
        <v>1436.4</v>
      </c>
      <c r="I3477" s="7">
        <f>(Table133[[#This Row],[Price per unit]]-Table133[[#This Row],[Cost per unit]])*Table133[[#This Row],[Volume]]</f>
        <v>342</v>
      </c>
    </row>
    <row r="3478" spans="1:9" x14ac:dyDescent="0.2">
      <c r="A3478" s="14">
        <v>2011</v>
      </c>
      <c r="B3478" s="17" t="s">
        <v>2759</v>
      </c>
      <c r="C3478" s="17" t="s">
        <v>2761</v>
      </c>
      <c r="D3478" s="17" t="s">
        <v>3608</v>
      </c>
      <c r="E3478" s="1">
        <v>1356</v>
      </c>
      <c r="F3478" s="19">
        <v>0.9</v>
      </c>
      <c r="G3478" s="19">
        <v>0.93</v>
      </c>
      <c r="H3478" s="19">
        <f>E3478*Table133[[#This Row],[Price per unit]]</f>
        <v>1261.0800000000002</v>
      </c>
      <c r="I3478" s="7">
        <f>(Table133[[#This Row],[Price per unit]]-Table133[[#This Row],[Cost per unit]])*Table133[[#This Row],[Volume]]</f>
        <v>40.680000000000035</v>
      </c>
    </row>
    <row r="3479" spans="1:9" x14ac:dyDescent="0.2">
      <c r="A3479" s="14">
        <v>2011</v>
      </c>
      <c r="B3479" s="17" t="s">
        <v>2759</v>
      </c>
      <c r="C3479" s="17" t="s">
        <v>2761</v>
      </c>
      <c r="D3479" s="17" t="s">
        <v>3608</v>
      </c>
      <c r="E3479" s="1">
        <v>1416</v>
      </c>
      <c r="F3479" s="19">
        <v>0.83</v>
      </c>
      <c r="G3479" s="19">
        <v>1.2</v>
      </c>
      <c r="H3479" s="19">
        <f>E3479*Table133[[#This Row],[Price per unit]]</f>
        <v>1699.2</v>
      </c>
      <c r="I3479" s="7">
        <f>(Table133[[#This Row],[Price per unit]]-Table133[[#This Row],[Cost per unit]])*Table133[[#This Row],[Volume]]</f>
        <v>523.91999999999996</v>
      </c>
    </row>
    <row r="3480" spans="1:9" x14ac:dyDescent="0.2">
      <c r="A3480" s="14">
        <v>2012</v>
      </c>
      <c r="B3480" s="17" t="s">
        <v>13</v>
      </c>
      <c r="C3480" s="17" t="s">
        <v>14</v>
      </c>
      <c r="D3480" s="17" t="s">
        <v>15</v>
      </c>
      <c r="E3480" s="1">
        <v>636</v>
      </c>
      <c r="F3480" s="19">
        <v>6.206666666666667</v>
      </c>
      <c r="G3480" s="19">
        <v>7.55</v>
      </c>
      <c r="H3480" s="19">
        <f>E3480*Table133[[#This Row],[Price per unit]]</f>
        <v>4801.8</v>
      </c>
      <c r="I3480" s="7">
        <f>(Table133[[#This Row],[Price per unit]]-Table133[[#This Row],[Cost per unit]])*Table133[[#This Row],[Volume]]</f>
        <v>854.35999999999967</v>
      </c>
    </row>
    <row r="3481" spans="1:9" x14ac:dyDescent="0.2">
      <c r="A3481" s="14">
        <v>2012</v>
      </c>
      <c r="B3481" s="17" t="s">
        <v>13</v>
      </c>
      <c r="C3481" s="17" t="s">
        <v>14</v>
      </c>
      <c r="D3481" s="17" t="s">
        <v>15</v>
      </c>
      <c r="E3481" s="1">
        <v>588</v>
      </c>
      <c r="F3481" s="19">
        <v>5.5933333333333337</v>
      </c>
      <c r="G3481" s="19">
        <v>7.95</v>
      </c>
      <c r="H3481" s="19">
        <f>E3481*Table133[[#This Row],[Price per unit]]</f>
        <v>4674.6000000000004</v>
      </c>
      <c r="I3481" s="7">
        <f>(Table133[[#This Row],[Price per unit]]-Table133[[#This Row],[Cost per unit]])*Table133[[#This Row],[Volume]]</f>
        <v>1385.7199999999998</v>
      </c>
    </row>
    <row r="3482" spans="1:9" x14ac:dyDescent="0.2">
      <c r="A3482" s="14">
        <v>2012</v>
      </c>
      <c r="B3482" s="17" t="s">
        <v>13</v>
      </c>
      <c r="C3482" s="17" t="s">
        <v>14</v>
      </c>
      <c r="D3482" s="17" t="s">
        <v>15</v>
      </c>
      <c r="E3482" s="1">
        <v>420</v>
      </c>
      <c r="F3482" s="19">
        <v>6.5266666666666664</v>
      </c>
      <c r="G3482" s="19">
        <v>7.55</v>
      </c>
      <c r="H3482" s="19">
        <f>E3482*Table133[[#This Row],[Price per unit]]</f>
        <v>3171</v>
      </c>
      <c r="I3482" s="7">
        <f>(Table133[[#This Row],[Price per unit]]-Table133[[#This Row],[Cost per unit]])*Table133[[#This Row],[Volume]]</f>
        <v>429.80000000000007</v>
      </c>
    </row>
    <row r="3483" spans="1:9" x14ac:dyDescent="0.2">
      <c r="A3483" s="14">
        <v>2012</v>
      </c>
      <c r="B3483" s="17" t="s">
        <v>13</v>
      </c>
      <c r="C3483" s="17" t="s">
        <v>19</v>
      </c>
      <c r="D3483" s="17" t="s">
        <v>15</v>
      </c>
      <c r="E3483" s="1">
        <v>8304</v>
      </c>
      <c r="F3483" s="19">
        <v>0.7</v>
      </c>
      <c r="G3483" s="19">
        <v>1.05</v>
      </c>
      <c r="H3483" s="19">
        <f>E3483*Table133[[#This Row],[Price per unit]]</f>
        <v>8719.2000000000007</v>
      </c>
      <c r="I3483" s="7">
        <f>(Table133[[#This Row],[Price per unit]]-Table133[[#This Row],[Cost per unit]])*Table133[[#This Row],[Volume]]</f>
        <v>2906.4000000000005</v>
      </c>
    </row>
    <row r="3484" spans="1:9" x14ac:dyDescent="0.2">
      <c r="A3484" s="14">
        <v>2012</v>
      </c>
      <c r="B3484" s="17" t="s">
        <v>13</v>
      </c>
      <c r="C3484" s="17" t="s">
        <v>19</v>
      </c>
      <c r="D3484" s="17" t="s">
        <v>15</v>
      </c>
      <c r="E3484" s="1">
        <v>6732</v>
      </c>
      <c r="F3484" s="19">
        <v>0.52</v>
      </c>
      <c r="G3484" s="19">
        <v>1.19</v>
      </c>
      <c r="H3484" s="19">
        <f>E3484*Table133[[#This Row],[Price per unit]]</f>
        <v>8011.08</v>
      </c>
      <c r="I3484" s="7">
        <f>(Table133[[#This Row],[Price per unit]]-Table133[[#This Row],[Cost per unit]])*Table133[[#This Row],[Volume]]</f>
        <v>4510.4399999999996</v>
      </c>
    </row>
    <row r="3485" spans="1:9" x14ac:dyDescent="0.2">
      <c r="A3485" s="14">
        <v>2012</v>
      </c>
      <c r="B3485" s="17" t="s">
        <v>13</v>
      </c>
      <c r="C3485" s="17" t="s">
        <v>19</v>
      </c>
      <c r="D3485" s="17" t="s">
        <v>15</v>
      </c>
      <c r="E3485" s="1">
        <v>9504</v>
      </c>
      <c r="F3485" s="19">
        <v>1.03</v>
      </c>
      <c r="G3485" s="19">
        <v>0.94</v>
      </c>
      <c r="H3485" s="19">
        <f>E3485*Table133[[#This Row],[Price per unit]]</f>
        <v>8933.76</v>
      </c>
      <c r="I3485" s="7">
        <f>(Table133[[#This Row],[Price per unit]]-Table133[[#This Row],[Cost per unit]])*Table133[[#This Row],[Volume]]</f>
        <v>-855.36000000000081</v>
      </c>
    </row>
    <row r="3486" spans="1:9" x14ac:dyDescent="0.2">
      <c r="A3486" s="14">
        <v>2012</v>
      </c>
      <c r="B3486" s="17" t="s">
        <v>13</v>
      </c>
      <c r="C3486" s="17" t="s">
        <v>19</v>
      </c>
      <c r="D3486" s="17" t="s">
        <v>15</v>
      </c>
      <c r="E3486" s="1">
        <v>5496</v>
      </c>
      <c r="F3486" s="19">
        <v>1.1000000000000001</v>
      </c>
      <c r="G3486" s="19">
        <v>1.05</v>
      </c>
      <c r="H3486" s="19">
        <f>E3486*Table133[[#This Row],[Price per unit]]</f>
        <v>5770.8</v>
      </c>
      <c r="I3486" s="7">
        <f>(Table133[[#This Row],[Price per unit]]-Table133[[#This Row],[Cost per unit]])*Table133[[#This Row],[Volume]]</f>
        <v>-274.80000000000024</v>
      </c>
    </row>
    <row r="3487" spans="1:9" x14ac:dyDescent="0.2">
      <c r="A3487" s="14">
        <v>2012</v>
      </c>
      <c r="B3487" s="17" t="s">
        <v>13</v>
      </c>
      <c r="C3487" s="17" t="s">
        <v>19</v>
      </c>
      <c r="D3487" s="17" t="s">
        <v>15</v>
      </c>
      <c r="E3487" s="1">
        <v>8916</v>
      </c>
      <c r="F3487" s="19">
        <v>0.74</v>
      </c>
      <c r="G3487" s="19">
        <v>0.91</v>
      </c>
      <c r="H3487" s="19">
        <f>E3487*Table133[[#This Row],[Price per unit]]</f>
        <v>8113.56</v>
      </c>
      <c r="I3487" s="7">
        <f>(Table133[[#This Row],[Price per unit]]-Table133[[#This Row],[Cost per unit]])*Table133[[#This Row],[Volume]]</f>
        <v>1515.7200000000003</v>
      </c>
    </row>
    <row r="3488" spans="1:9" x14ac:dyDescent="0.2">
      <c r="A3488" s="14">
        <v>2012</v>
      </c>
      <c r="B3488" s="17" t="s">
        <v>13</v>
      </c>
      <c r="C3488" s="17" t="s">
        <v>19</v>
      </c>
      <c r="D3488" s="17" t="s">
        <v>15</v>
      </c>
      <c r="E3488" s="1">
        <v>7260</v>
      </c>
      <c r="F3488" s="19">
        <v>0.73</v>
      </c>
      <c r="G3488" s="19">
        <v>1.05</v>
      </c>
      <c r="H3488" s="19">
        <f>E3488*Table133[[#This Row],[Price per unit]]</f>
        <v>7623</v>
      </c>
      <c r="I3488" s="7">
        <f>(Table133[[#This Row],[Price per unit]]-Table133[[#This Row],[Cost per unit]])*Table133[[#This Row],[Volume]]</f>
        <v>2323.2000000000003</v>
      </c>
    </row>
    <row r="3489" spans="1:9" x14ac:dyDescent="0.2">
      <c r="A3489" s="14">
        <v>2012</v>
      </c>
      <c r="B3489" s="17" t="s">
        <v>13</v>
      </c>
      <c r="C3489" s="17" t="s">
        <v>19</v>
      </c>
      <c r="D3489" s="17" t="s">
        <v>15</v>
      </c>
      <c r="E3489" s="1">
        <v>8604</v>
      </c>
      <c r="F3489" s="19">
        <v>0.46</v>
      </c>
      <c r="G3489" s="19">
        <v>1.0900000000000001</v>
      </c>
      <c r="H3489" s="19">
        <f>E3489*Table133[[#This Row],[Price per unit]]</f>
        <v>9378.36</v>
      </c>
      <c r="I3489" s="7">
        <f>(Table133[[#This Row],[Price per unit]]-Table133[[#This Row],[Cost per unit]])*Table133[[#This Row],[Volume]]</f>
        <v>5420.5200000000013</v>
      </c>
    </row>
    <row r="3490" spans="1:9" x14ac:dyDescent="0.2">
      <c r="A3490" s="14">
        <v>2012</v>
      </c>
      <c r="B3490" s="17" t="s">
        <v>13</v>
      </c>
      <c r="C3490" s="17" t="s">
        <v>19</v>
      </c>
      <c r="D3490" s="17" t="s">
        <v>15</v>
      </c>
      <c r="E3490" s="1">
        <v>5964</v>
      </c>
      <c r="F3490" s="19">
        <v>0.55000000000000004</v>
      </c>
      <c r="G3490" s="19">
        <v>1.1499999999999999</v>
      </c>
      <c r="H3490" s="19">
        <f>E3490*Table133[[#This Row],[Price per unit]]</f>
        <v>6858.5999999999995</v>
      </c>
      <c r="I3490" s="7">
        <f>(Table133[[#This Row],[Price per unit]]-Table133[[#This Row],[Cost per unit]])*Table133[[#This Row],[Volume]]</f>
        <v>3578.3999999999992</v>
      </c>
    </row>
    <row r="3491" spans="1:9" x14ac:dyDescent="0.2">
      <c r="A3491" s="14">
        <v>2012</v>
      </c>
      <c r="B3491" s="17" t="s">
        <v>13</v>
      </c>
      <c r="C3491" s="17" t="s">
        <v>19</v>
      </c>
      <c r="D3491" s="17" t="s">
        <v>15</v>
      </c>
      <c r="E3491" s="1">
        <v>8340</v>
      </c>
      <c r="F3491" s="19">
        <v>0.79</v>
      </c>
      <c r="G3491" s="19">
        <v>1.1200000000000001</v>
      </c>
      <c r="H3491" s="19">
        <f>E3491*Table133[[#This Row],[Price per unit]]</f>
        <v>9340.8000000000011</v>
      </c>
      <c r="I3491" s="7">
        <f>(Table133[[#This Row],[Price per unit]]-Table133[[#This Row],[Cost per unit]])*Table133[[#This Row],[Volume]]</f>
        <v>2752.2000000000007</v>
      </c>
    </row>
    <row r="3492" spans="1:9" x14ac:dyDescent="0.2">
      <c r="A3492" s="14">
        <v>2012</v>
      </c>
      <c r="B3492" s="17" t="s">
        <v>13</v>
      </c>
      <c r="C3492" s="17" t="s">
        <v>19</v>
      </c>
      <c r="D3492" s="17" t="s">
        <v>15</v>
      </c>
      <c r="E3492" s="1">
        <v>7956</v>
      </c>
      <c r="F3492" s="19">
        <v>0.82</v>
      </c>
      <c r="G3492" s="19">
        <v>1.1200000000000001</v>
      </c>
      <c r="H3492" s="19">
        <f>E3492*Table133[[#This Row],[Price per unit]]</f>
        <v>8910.7200000000012</v>
      </c>
      <c r="I3492" s="7">
        <f>(Table133[[#This Row],[Price per unit]]-Table133[[#This Row],[Cost per unit]])*Table133[[#This Row],[Volume]]</f>
        <v>2386.8000000000011</v>
      </c>
    </row>
    <row r="3493" spans="1:9" x14ac:dyDescent="0.2">
      <c r="A3493" s="14">
        <v>2012</v>
      </c>
      <c r="B3493" s="17" t="s">
        <v>13</v>
      </c>
      <c r="C3493" s="17" t="s">
        <v>19</v>
      </c>
      <c r="D3493" s="17" t="s">
        <v>15</v>
      </c>
      <c r="E3493" s="1">
        <v>8256</v>
      </c>
      <c r="F3493" s="19">
        <v>0.83</v>
      </c>
      <c r="G3493" s="19">
        <v>1.1200000000000001</v>
      </c>
      <c r="H3493" s="19">
        <f>E3493*Table133[[#This Row],[Price per unit]]</f>
        <v>9246.7200000000012</v>
      </c>
      <c r="I3493" s="7">
        <f>(Table133[[#This Row],[Price per unit]]-Table133[[#This Row],[Cost per unit]])*Table133[[#This Row],[Volume]]</f>
        <v>2394.2400000000011</v>
      </c>
    </row>
    <row r="3494" spans="1:9" x14ac:dyDescent="0.2">
      <c r="A3494" s="14">
        <v>2012</v>
      </c>
      <c r="B3494" s="17" t="s">
        <v>13</v>
      </c>
      <c r="C3494" s="17" t="s">
        <v>19</v>
      </c>
      <c r="D3494" s="17" t="s">
        <v>15</v>
      </c>
      <c r="E3494" s="1">
        <v>8484</v>
      </c>
      <c r="F3494" s="19">
        <v>0.92</v>
      </c>
      <c r="G3494" s="19">
        <v>0.96</v>
      </c>
      <c r="H3494" s="19">
        <f>E3494*Table133[[#This Row],[Price per unit]]</f>
        <v>8144.6399999999994</v>
      </c>
      <c r="I3494" s="7">
        <f>(Table133[[#This Row],[Price per unit]]-Table133[[#This Row],[Cost per unit]])*Table133[[#This Row],[Volume]]</f>
        <v>339.35999999999933</v>
      </c>
    </row>
    <row r="3495" spans="1:9" x14ac:dyDescent="0.2">
      <c r="A3495" s="14">
        <v>2012</v>
      </c>
      <c r="B3495" s="17" t="s">
        <v>13</v>
      </c>
      <c r="C3495" s="17" t="s">
        <v>19</v>
      </c>
      <c r="D3495" s="17" t="s">
        <v>15</v>
      </c>
      <c r="E3495" s="1">
        <v>8064</v>
      </c>
      <c r="F3495" s="19">
        <v>1.1299999999999999</v>
      </c>
      <c r="G3495" s="19">
        <v>0.97</v>
      </c>
      <c r="H3495" s="19">
        <f>E3495*Table133[[#This Row],[Price per unit]]</f>
        <v>7822.08</v>
      </c>
      <c r="I3495" s="7">
        <f>(Table133[[#This Row],[Price per unit]]-Table133[[#This Row],[Cost per unit]])*Table133[[#This Row],[Volume]]</f>
        <v>-1290.2399999999993</v>
      </c>
    </row>
    <row r="3496" spans="1:9" x14ac:dyDescent="0.2">
      <c r="A3496" s="14">
        <v>2012</v>
      </c>
      <c r="B3496" s="17" t="s">
        <v>13</v>
      </c>
      <c r="C3496" s="17" t="s">
        <v>19</v>
      </c>
      <c r="D3496" s="17" t="s">
        <v>15</v>
      </c>
      <c r="E3496" s="1">
        <v>5556</v>
      </c>
      <c r="F3496" s="19">
        <v>1.2</v>
      </c>
      <c r="G3496" s="19">
        <v>0.98</v>
      </c>
      <c r="H3496" s="19">
        <f>E3496*Table133[[#This Row],[Price per unit]]</f>
        <v>5444.88</v>
      </c>
      <c r="I3496" s="7">
        <f>(Table133[[#This Row],[Price per unit]]-Table133[[#This Row],[Cost per unit]])*Table133[[#This Row],[Volume]]</f>
        <v>-1222.32</v>
      </c>
    </row>
    <row r="3497" spans="1:9" x14ac:dyDescent="0.2">
      <c r="A3497" s="14">
        <v>2012</v>
      </c>
      <c r="B3497" s="17" t="s">
        <v>13</v>
      </c>
      <c r="C3497" s="17" t="s">
        <v>19</v>
      </c>
      <c r="D3497" s="17" t="s">
        <v>15</v>
      </c>
      <c r="E3497" s="1">
        <v>5208</v>
      </c>
      <c r="F3497" s="19">
        <v>0.88</v>
      </c>
      <c r="G3497" s="19">
        <v>1.04</v>
      </c>
      <c r="H3497" s="19">
        <f>E3497*Table133[[#This Row],[Price per unit]]</f>
        <v>5416.3200000000006</v>
      </c>
      <c r="I3497" s="7">
        <f>(Table133[[#This Row],[Price per unit]]-Table133[[#This Row],[Cost per unit]])*Table133[[#This Row],[Volume]]</f>
        <v>833.2800000000002</v>
      </c>
    </row>
    <row r="3498" spans="1:9" x14ac:dyDescent="0.2">
      <c r="A3498" s="14">
        <v>2012</v>
      </c>
      <c r="B3498" s="17" t="s">
        <v>13</v>
      </c>
      <c r="C3498" s="17" t="s">
        <v>19</v>
      </c>
      <c r="D3498" s="17" t="s">
        <v>15</v>
      </c>
      <c r="E3498" s="1">
        <v>6552</v>
      </c>
      <c r="F3498" s="19">
        <v>0.65</v>
      </c>
      <c r="G3498" s="19">
        <v>1.18</v>
      </c>
      <c r="H3498" s="19">
        <f>E3498*Table133[[#This Row],[Price per unit]]</f>
        <v>7731.36</v>
      </c>
      <c r="I3498" s="7">
        <f>(Table133[[#This Row],[Price per unit]]-Table133[[#This Row],[Cost per unit]])*Table133[[#This Row],[Volume]]</f>
        <v>3472.5599999999995</v>
      </c>
    </row>
    <row r="3499" spans="1:9" x14ac:dyDescent="0.2">
      <c r="A3499" s="14">
        <v>2012</v>
      </c>
      <c r="B3499" s="17" t="s">
        <v>13</v>
      </c>
      <c r="C3499" s="17" t="s">
        <v>19</v>
      </c>
      <c r="D3499" s="17" t="s">
        <v>15</v>
      </c>
      <c r="E3499" s="1">
        <v>8760</v>
      </c>
      <c r="F3499" s="19">
        <v>0.7</v>
      </c>
      <c r="G3499" s="19">
        <v>0.97</v>
      </c>
      <c r="H3499" s="19">
        <f>E3499*Table133[[#This Row],[Price per unit]]</f>
        <v>8497.1999999999989</v>
      </c>
      <c r="I3499" s="7">
        <f>(Table133[[#This Row],[Price per unit]]-Table133[[#This Row],[Cost per unit]])*Table133[[#This Row],[Volume]]</f>
        <v>2365.2000000000003</v>
      </c>
    </row>
    <row r="3500" spans="1:9" x14ac:dyDescent="0.2">
      <c r="A3500" s="14">
        <v>2012</v>
      </c>
      <c r="B3500" s="17" t="s">
        <v>13</v>
      </c>
      <c r="C3500" s="17" t="s">
        <v>19</v>
      </c>
      <c r="D3500" s="17" t="s">
        <v>15</v>
      </c>
      <c r="E3500" s="1">
        <v>5748</v>
      </c>
      <c r="F3500" s="19">
        <v>1.07</v>
      </c>
      <c r="G3500" s="19">
        <v>1.1200000000000001</v>
      </c>
      <c r="H3500" s="19">
        <f>E3500*Table133[[#This Row],[Price per unit]]</f>
        <v>6437.76</v>
      </c>
      <c r="I3500" s="7">
        <f>(Table133[[#This Row],[Price per unit]]-Table133[[#This Row],[Cost per unit]])*Table133[[#This Row],[Volume]]</f>
        <v>287.40000000000026</v>
      </c>
    </row>
    <row r="3501" spans="1:9" x14ac:dyDescent="0.2">
      <c r="A3501" s="14">
        <v>2012</v>
      </c>
      <c r="B3501" s="17" t="s">
        <v>13</v>
      </c>
      <c r="C3501" s="17" t="s">
        <v>19</v>
      </c>
      <c r="D3501" s="17" t="s">
        <v>15</v>
      </c>
      <c r="E3501" s="1">
        <v>7860</v>
      </c>
      <c r="F3501" s="19">
        <v>1.1399999999999999</v>
      </c>
      <c r="G3501" s="19">
        <v>1.0900000000000001</v>
      </c>
      <c r="H3501" s="19">
        <f>E3501*Table133[[#This Row],[Price per unit]]</f>
        <v>8567.4000000000015</v>
      </c>
      <c r="I3501" s="7">
        <f>(Table133[[#This Row],[Price per unit]]-Table133[[#This Row],[Cost per unit]])*Table133[[#This Row],[Volume]]</f>
        <v>-392.99999999999858</v>
      </c>
    </row>
    <row r="3502" spans="1:9" x14ac:dyDescent="0.2">
      <c r="A3502" s="14">
        <v>2012</v>
      </c>
      <c r="B3502" s="17" t="s">
        <v>13</v>
      </c>
      <c r="C3502" s="17" t="s">
        <v>19</v>
      </c>
      <c r="D3502" s="17" t="s">
        <v>15</v>
      </c>
      <c r="E3502" s="1">
        <v>7248</v>
      </c>
      <c r="F3502" s="19">
        <v>0.52</v>
      </c>
      <c r="G3502" s="19">
        <v>1.18</v>
      </c>
      <c r="H3502" s="19">
        <f>E3502*Table133[[#This Row],[Price per unit]]</f>
        <v>8552.64</v>
      </c>
      <c r="I3502" s="7">
        <f>(Table133[[#This Row],[Price per unit]]-Table133[[#This Row],[Cost per unit]])*Table133[[#This Row],[Volume]]</f>
        <v>4783.6799999999994</v>
      </c>
    </row>
    <row r="3503" spans="1:9" x14ac:dyDescent="0.2">
      <c r="A3503" s="14">
        <v>2012</v>
      </c>
      <c r="B3503" s="17" t="s">
        <v>13</v>
      </c>
      <c r="C3503" s="17" t="s">
        <v>19</v>
      </c>
      <c r="D3503" s="17" t="s">
        <v>15</v>
      </c>
      <c r="E3503" s="1">
        <v>7272</v>
      </c>
      <c r="F3503" s="19">
        <v>0.97</v>
      </c>
      <c r="G3503" s="19">
        <v>0.92</v>
      </c>
      <c r="H3503" s="19">
        <f>E3503*Table133[[#This Row],[Price per unit]]</f>
        <v>6690.2400000000007</v>
      </c>
      <c r="I3503" s="7">
        <f>(Table133[[#This Row],[Price per unit]]-Table133[[#This Row],[Cost per unit]])*Table133[[#This Row],[Volume]]</f>
        <v>-363.59999999999951</v>
      </c>
    </row>
    <row r="3504" spans="1:9" x14ac:dyDescent="0.2">
      <c r="A3504" s="14">
        <v>2012</v>
      </c>
      <c r="B3504" s="17" t="s">
        <v>13</v>
      </c>
      <c r="C3504" s="17" t="s">
        <v>19</v>
      </c>
      <c r="D3504" s="17" t="s">
        <v>15</v>
      </c>
      <c r="E3504" s="1">
        <v>9396</v>
      </c>
      <c r="F3504" s="19">
        <v>0.92</v>
      </c>
      <c r="G3504" s="19">
        <v>0.92</v>
      </c>
      <c r="H3504" s="19">
        <f>E3504*Table133[[#This Row],[Price per unit]]</f>
        <v>8644.32</v>
      </c>
      <c r="I3504" s="7">
        <f>(Table133[[#This Row],[Price per unit]]-Table133[[#This Row],[Cost per unit]])*Table133[[#This Row],[Volume]]</f>
        <v>0</v>
      </c>
    </row>
    <row r="3505" spans="1:9" x14ac:dyDescent="0.2">
      <c r="A3505" s="14">
        <v>2012</v>
      </c>
      <c r="B3505" s="17" t="s">
        <v>13</v>
      </c>
      <c r="C3505" s="17" t="s">
        <v>19</v>
      </c>
      <c r="D3505" s="17" t="s">
        <v>15</v>
      </c>
      <c r="E3505" s="1">
        <v>7776</v>
      </c>
      <c r="F3505" s="19">
        <v>0.97</v>
      </c>
      <c r="G3505" s="19">
        <v>0.91</v>
      </c>
      <c r="H3505" s="19">
        <f>E3505*Table133[[#This Row],[Price per unit]]</f>
        <v>7076.16</v>
      </c>
      <c r="I3505" s="7">
        <f>(Table133[[#This Row],[Price per unit]]-Table133[[#This Row],[Cost per unit]])*Table133[[#This Row],[Volume]]</f>
        <v>-466.55999999999955</v>
      </c>
    </row>
    <row r="3506" spans="1:9" x14ac:dyDescent="0.2">
      <c r="A3506" s="14">
        <v>2012</v>
      </c>
      <c r="B3506" s="17" t="s">
        <v>13</v>
      </c>
      <c r="C3506" s="17" t="s">
        <v>19</v>
      </c>
      <c r="D3506" s="17" t="s">
        <v>15</v>
      </c>
      <c r="E3506" s="1">
        <v>8184</v>
      </c>
      <c r="F3506" s="19">
        <v>1.2</v>
      </c>
      <c r="G3506" s="19">
        <v>1.17</v>
      </c>
      <c r="H3506" s="19">
        <f>E3506*Table133[[#This Row],[Price per unit]]</f>
        <v>9575.2799999999988</v>
      </c>
      <c r="I3506" s="7">
        <f>(Table133[[#This Row],[Price per unit]]-Table133[[#This Row],[Cost per unit]])*Table133[[#This Row],[Volume]]</f>
        <v>-245.52000000000021</v>
      </c>
    </row>
    <row r="3507" spans="1:9" x14ac:dyDescent="0.2">
      <c r="A3507" s="14">
        <v>2012</v>
      </c>
      <c r="B3507" s="17" t="s">
        <v>13</v>
      </c>
      <c r="C3507" s="17" t="s">
        <v>19</v>
      </c>
      <c r="D3507" s="17" t="s">
        <v>15</v>
      </c>
      <c r="E3507" s="1">
        <v>6900</v>
      </c>
      <c r="F3507" s="19">
        <v>0.41</v>
      </c>
      <c r="G3507" s="19">
        <v>1.1299999999999999</v>
      </c>
      <c r="H3507" s="19">
        <f>E3507*Table133[[#This Row],[Price per unit]]</f>
        <v>7796.9999999999991</v>
      </c>
      <c r="I3507" s="7">
        <f>(Table133[[#This Row],[Price per unit]]-Table133[[#This Row],[Cost per unit]])*Table133[[#This Row],[Volume]]</f>
        <v>4968</v>
      </c>
    </row>
    <row r="3508" spans="1:9" x14ac:dyDescent="0.2">
      <c r="A3508" s="14">
        <v>2012</v>
      </c>
      <c r="B3508" s="17" t="s">
        <v>13</v>
      </c>
      <c r="C3508" s="17" t="s">
        <v>19</v>
      </c>
      <c r="D3508" s="17" t="s">
        <v>15</v>
      </c>
      <c r="E3508" s="1">
        <v>7752</v>
      </c>
      <c r="F3508" s="19">
        <v>0.45</v>
      </c>
      <c r="G3508" s="19">
        <v>1.0900000000000001</v>
      </c>
      <c r="H3508" s="19">
        <f>E3508*Table133[[#This Row],[Price per unit]]</f>
        <v>8449.68</v>
      </c>
      <c r="I3508" s="7">
        <f>(Table133[[#This Row],[Price per unit]]-Table133[[#This Row],[Cost per unit]])*Table133[[#This Row],[Volume]]</f>
        <v>4961.2800000000007</v>
      </c>
    </row>
    <row r="3509" spans="1:9" x14ac:dyDescent="0.2">
      <c r="A3509" s="14">
        <v>2012</v>
      </c>
      <c r="B3509" s="17" t="s">
        <v>13</v>
      </c>
      <c r="C3509" s="17" t="s">
        <v>19</v>
      </c>
      <c r="D3509" s="17" t="s">
        <v>15</v>
      </c>
      <c r="E3509" s="1">
        <v>6864</v>
      </c>
      <c r="F3509" s="19">
        <v>1.04</v>
      </c>
      <c r="G3509" s="19">
        <v>1.1599999999999999</v>
      </c>
      <c r="H3509" s="19">
        <f>E3509*Table133[[#This Row],[Price per unit]]</f>
        <v>7962.24</v>
      </c>
      <c r="I3509" s="7">
        <f>(Table133[[#This Row],[Price per unit]]-Table133[[#This Row],[Cost per unit]])*Table133[[#This Row],[Volume]]</f>
        <v>823.67999999999915</v>
      </c>
    </row>
    <row r="3510" spans="1:9" x14ac:dyDescent="0.2">
      <c r="A3510" s="14">
        <v>2012</v>
      </c>
      <c r="B3510" s="17" t="s">
        <v>13</v>
      </c>
      <c r="C3510" s="17" t="s">
        <v>19</v>
      </c>
      <c r="D3510" s="17" t="s">
        <v>15</v>
      </c>
      <c r="E3510" s="1">
        <v>9012</v>
      </c>
      <c r="F3510" s="19">
        <v>0.95</v>
      </c>
      <c r="G3510" s="19">
        <v>0.98</v>
      </c>
      <c r="H3510" s="19">
        <f>E3510*Table133[[#This Row],[Price per unit]]</f>
        <v>8831.76</v>
      </c>
      <c r="I3510" s="7">
        <f>(Table133[[#This Row],[Price per unit]]-Table133[[#This Row],[Cost per unit]])*Table133[[#This Row],[Volume]]</f>
        <v>270.36000000000024</v>
      </c>
    </row>
    <row r="3511" spans="1:9" x14ac:dyDescent="0.2">
      <c r="A3511" s="14">
        <v>2012</v>
      </c>
      <c r="B3511" s="17" t="s">
        <v>13</v>
      </c>
      <c r="C3511" s="17" t="s">
        <v>19</v>
      </c>
      <c r="D3511" s="17" t="s">
        <v>15</v>
      </c>
      <c r="E3511" s="1">
        <v>8328</v>
      </c>
      <c r="F3511" s="19">
        <v>0.94</v>
      </c>
      <c r="G3511" s="19">
        <v>1.03</v>
      </c>
      <c r="H3511" s="19">
        <f>E3511*Table133[[#This Row],[Price per unit]]</f>
        <v>8577.84</v>
      </c>
      <c r="I3511" s="7">
        <f>(Table133[[#This Row],[Price per unit]]-Table133[[#This Row],[Cost per unit]])*Table133[[#This Row],[Volume]]</f>
        <v>749.52000000000066</v>
      </c>
    </row>
    <row r="3512" spans="1:9" x14ac:dyDescent="0.2">
      <c r="A3512" s="14">
        <v>2012</v>
      </c>
      <c r="B3512" s="17" t="s">
        <v>13</v>
      </c>
      <c r="C3512" s="17" t="s">
        <v>19</v>
      </c>
      <c r="D3512" s="17" t="s">
        <v>15</v>
      </c>
      <c r="E3512" s="1">
        <v>6816</v>
      </c>
      <c r="F3512" s="19">
        <v>0.99</v>
      </c>
      <c r="G3512" s="19">
        <v>0.97</v>
      </c>
      <c r="H3512" s="19">
        <f>E3512*Table133[[#This Row],[Price per unit]]</f>
        <v>6611.5199999999995</v>
      </c>
      <c r="I3512" s="7">
        <f>(Table133[[#This Row],[Price per unit]]-Table133[[#This Row],[Cost per unit]])*Table133[[#This Row],[Volume]]</f>
        <v>-136.32000000000011</v>
      </c>
    </row>
    <row r="3513" spans="1:9" x14ac:dyDescent="0.2">
      <c r="A3513" s="14">
        <v>2012</v>
      </c>
      <c r="B3513" s="17" t="s">
        <v>13</v>
      </c>
      <c r="C3513" s="17" t="s">
        <v>19</v>
      </c>
      <c r="D3513" s="17" t="s">
        <v>15</v>
      </c>
      <c r="E3513" s="1">
        <v>8688</v>
      </c>
      <c r="F3513" s="19">
        <v>0.66</v>
      </c>
      <c r="G3513" s="19">
        <v>1.1100000000000001</v>
      </c>
      <c r="H3513" s="19">
        <f>E3513*Table133[[#This Row],[Price per unit]]</f>
        <v>9643.68</v>
      </c>
      <c r="I3513" s="7">
        <f>(Table133[[#This Row],[Price per unit]]-Table133[[#This Row],[Cost per unit]])*Table133[[#This Row],[Volume]]</f>
        <v>3909.6000000000004</v>
      </c>
    </row>
    <row r="3514" spans="1:9" x14ac:dyDescent="0.2">
      <c r="A3514" s="14">
        <v>2012</v>
      </c>
      <c r="B3514" s="17" t="s">
        <v>13</v>
      </c>
      <c r="C3514" s="17" t="s">
        <v>19</v>
      </c>
      <c r="D3514" s="17" t="s">
        <v>15</v>
      </c>
      <c r="E3514" s="1">
        <v>8928</v>
      </c>
      <c r="F3514" s="19">
        <v>0.4</v>
      </c>
      <c r="G3514" s="19">
        <v>0.94</v>
      </c>
      <c r="H3514" s="19">
        <f>E3514*Table133[[#This Row],[Price per unit]]</f>
        <v>8392.32</v>
      </c>
      <c r="I3514" s="7">
        <f>(Table133[[#This Row],[Price per unit]]-Table133[[#This Row],[Cost per unit]])*Table133[[#This Row],[Volume]]</f>
        <v>4821.119999999999</v>
      </c>
    </row>
    <row r="3515" spans="1:9" x14ac:dyDescent="0.2">
      <c r="A3515" s="14">
        <v>2012</v>
      </c>
      <c r="B3515" s="17" t="s">
        <v>13</v>
      </c>
      <c r="C3515" s="17" t="s">
        <v>19</v>
      </c>
      <c r="D3515" s="17" t="s">
        <v>15</v>
      </c>
      <c r="E3515" s="1">
        <v>8736</v>
      </c>
      <c r="F3515" s="19">
        <v>0.54</v>
      </c>
      <c r="G3515" s="19">
        <v>1.1399999999999999</v>
      </c>
      <c r="H3515" s="19">
        <f>E3515*Table133[[#This Row],[Price per unit]]</f>
        <v>9959.0399999999991</v>
      </c>
      <c r="I3515" s="7">
        <f>(Table133[[#This Row],[Price per unit]]-Table133[[#This Row],[Cost per unit]])*Table133[[#This Row],[Volume]]</f>
        <v>5241.5999999999985</v>
      </c>
    </row>
    <row r="3516" spans="1:9" x14ac:dyDescent="0.2">
      <c r="A3516" s="14">
        <v>2012</v>
      </c>
      <c r="B3516" s="17" t="s">
        <v>13</v>
      </c>
      <c r="C3516" s="17" t="s">
        <v>19</v>
      </c>
      <c r="D3516" s="17" t="s">
        <v>15</v>
      </c>
      <c r="E3516" s="1">
        <v>7488</v>
      </c>
      <c r="F3516" s="19">
        <v>0.96</v>
      </c>
      <c r="G3516" s="19">
        <v>1.18</v>
      </c>
      <c r="H3516" s="19">
        <f>E3516*Table133[[#This Row],[Price per unit]]</f>
        <v>8835.84</v>
      </c>
      <c r="I3516" s="7">
        <f>(Table133[[#This Row],[Price per unit]]-Table133[[#This Row],[Cost per unit]])*Table133[[#This Row],[Volume]]</f>
        <v>1647.36</v>
      </c>
    </row>
    <row r="3517" spans="1:9" x14ac:dyDescent="0.2">
      <c r="A3517" s="14">
        <v>2012</v>
      </c>
      <c r="B3517" s="17" t="s">
        <v>13</v>
      </c>
      <c r="C3517" s="17" t="s">
        <v>19</v>
      </c>
      <c r="D3517" s="17" t="s">
        <v>15</v>
      </c>
      <c r="E3517" s="1">
        <v>8484</v>
      </c>
      <c r="F3517" s="19">
        <v>0.68</v>
      </c>
      <c r="G3517" s="19">
        <v>0.95</v>
      </c>
      <c r="H3517" s="19">
        <f>E3517*Table133[[#This Row],[Price per unit]]</f>
        <v>8059.7999999999993</v>
      </c>
      <c r="I3517" s="7">
        <f>(Table133[[#This Row],[Price per unit]]-Table133[[#This Row],[Cost per unit]])*Table133[[#This Row],[Volume]]</f>
        <v>2290.6799999999994</v>
      </c>
    </row>
    <row r="3518" spans="1:9" x14ac:dyDescent="0.2">
      <c r="A3518" s="14">
        <v>2012</v>
      </c>
      <c r="B3518" s="17" t="s">
        <v>13</v>
      </c>
      <c r="C3518" s="17" t="s">
        <v>19</v>
      </c>
      <c r="D3518" s="17" t="s">
        <v>15</v>
      </c>
      <c r="E3518" s="1">
        <v>5892</v>
      </c>
      <c r="F3518" s="19">
        <v>0.72</v>
      </c>
      <c r="G3518" s="19">
        <v>1.07</v>
      </c>
      <c r="H3518" s="19">
        <f>E3518*Table133[[#This Row],[Price per unit]]</f>
        <v>6304.4400000000005</v>
      </c>
      <c r="I3518" s="7">
        <f>(Table133[[#This Row],[Price per unit]]-Table133[[#This Row],[Cost per unit]])*Table133[[#This Row],[Volume]]</f>
        <v>2062.2000000000007</v>
      </c>
    </row>
    <row r="3519" spans="1:9" x14ac:dyDescent="0.2">
      <c r="A3519" s="14">
        <v>2012</v>
      </c>
      <c r="B3519" s="17" t="s">
        <v>13</v>
      </c>
      <c r="C3519" s="17" t="s">
        <v>19</v>
      </c>
      <c r="D3519" s="17" t="s">
        <v>15</v>
      </c>
      <c r="E3519" s="1">
        <v>5352</v>
      </c>
      <c r="F3519" s="19">
        <v>0.92</v>
      </c>
      <c r="G3519" s="19">
        <v>1.0900000000000001</v>
      </c>
      <c r="H3519" s="19">
        <f>E3519*Table133[[#This Row],[Price per unit]]</f>
        <v>5833.68</v>
      </c>
      <c r="I3519" s="7">
        <f>(Table133[[#This Row],[Price per unit]]-Table133[[#This Row],[Cost per unit]])*Table133[[#This Row],[Volume]]</f>
        <v>909.84000000000026</v>
      </c>
    </row>
    <row r="3520" spans="1:9" x14ac:dyDescent="0.2">
      <c r="A3520" s="14">
        <v>2012</v>
      </c>
      <c r="B3520" s="17" t="s">
        <v>13</v>
      </c>
      <c r="C3520" s="17" t="s">
        <v>19</v>
      </c>
      <c r="D3520" s="17" t="s">
        <v>15</v>
      </c>
      <c r="E3520" s="1">
        <v>7536</v>
      </c>
      <c r="F3520" s="19">
        <v>0.85</v>
      </c>
      <c r="G3520" s="19">
        <v>1.08</v>
      </c>
      <c r="H3520" s="19">
        <f>E3520*Table133[[#This Row],[Price per unit]]</f>
        <v>8138.88</v>
      </c>
      <c r="I3520" s="7">
        <f>(Table133[[#This Row],[Price per unit]]-Table133[[#This Row],[Cost per unit]])*Table133[[#This Row],[Volume]]</f>
        <v>1733.2800000000007</v>
      </c>
    </row>
    <row r="3521" spans="1:9" x14ac:dyDescent="0.2">
      <c r="A3521" s="14">
        <v>2012</v>
      </c>
      <c r="B3521" s="17" t="s">
        <v>13</v>
      </c>
      <c r="C3521" s="17" t="s">
        <v>19</v>
      </c>
      <c r="D3521" s="17" t="s">
        <v>15</v>
      </c>
      <c r="E3521" s="1">
        <v>5424</v>
      </c>
      <c r="F3521" s="19">
        <v>0.68</v>
      </c>
      <c r="G3521" s="19">
        <v>1.1399999999999999</v>
      </c>
      <c r="H3521" s="19">
        <f>E3521*Table133[[#This Row],[Price per unit]]</f>
        <v>6183.36</v>
      </c>
      <c r="I3521" s="7">
        <f>(Table133[[#This Row],[Price per unit]]-Table133[[#This Row],[Cost per unit]])*Table133[[#This Row],[Volume]]</f>
        <v>2495.0399999999991</v>
      </c>
    </row>
    <row r="3522" spans="1:9" x14ac:dyDescent="0.2">
      <c r="A3522" s="14">
        <v>2012</v>
      </c>
      <c r="B3522" s="17" t="s">
        <v>13</v>
      </c>
      <c r="C3522" s="17" t="s">
        <v>19</v>
      </c>
      <c r="D3522" s="17" t="s">
        <v>15</v>
      </c>
      <c r="E3522" s="1">
        <v>9324</v>
      </c>
      <c r="F3522" s="19">
        <v>0.54</v>
      </c>
      <c r="G3522" s="19">
        <v>1.01</v>
      </c>
      <c r="H3522" s="19">
        <f>E3522*Table133[[#This Row],[Price per unit]]</f>
        <v>9417.24</v>
      </c>
      <c r="I3522" s="7">
        <f>(Table133[[#This Row],[Price per unit]]-Table133[[#This Row],[Cost per unit]])*Table133[[#This Row],[Volume]]</f>
        <v>4382.28</v>
      </c>
    </row>
    <row r="3523" spans="1:9" x14ac:dyDescent="0.2">
      <c r="A3523" s="14">
        <v>2012</v>
      </c>
      <c r="B3523" s="17" t="s">
        <v>13</v>
      </c>
      <c r="C3523" s="17" t="s">
        <v>19</v>
      </c>
      <c r="D3523" s="17" t="s">
        <v>15</v>
      </c>
      <c r="E3523" s="1">
        <v>7116</v>
      </c>
      <c r="F3523" s="19">
        <v>0.68</v>
      </c>
      <c r="G3523" s="19">
        <v>1.1100000000000001</v>
      </c>
      <c r="H3523" s="19">
        <f>E3523*Table133[[#This Row],[Price per unit]]</f>
        <v>7898.7600000000011</v>
      </c>
      <c r="I3523" s="7">
        <f>(Table133[[#This Row],[Price per unit]]-Table133[[#This Row],[Cost per unit]])*Table133[[#This Row],[Volume]]</f>
        <v>3059.8800000000006</v>
      </c>
    </row>
    <row r="3524" spans="1:9" x14ac:dyDescent="0.2">
      <c r="A3524" s="14">
        <v>2012</v>
      </c>
      <c r="B3524" s="17" t="s">
        <v>13</v>
      </c>
      <c r="C3524" s="17" t="s">
        <v>19</v>
      </c>
      <c r="D3524" s="17" t="s">
        <v>15</v>
      </c>
      <c r="E3524" s="1">
        <v>7032</v>
      </c>
      <c r="F3524" s="19">
        <v>0.42</v>
      </c>
      <c r="G3524" s="19">
        <v>1.1399999999999999</v>
      </c>
      <c r="H3524" s="19">
        <f>E3524*Table133[[#This Row],[Price per unit]]</f>
        <v>8016.48</v>
      </c>
      <c r="I3524" s="7">
        <f>(Table133[[#This Row],[Price per unit]]-Table133[[#This Row],[Cost per unit]])*Table133[[#This Row],[Volume]]</f>
        <v>5063.04</v>
      </c>
    </row>
    <row r="3525" spans="1:9" x14ac:dyDescent="0.2">
      <c r="A3525" s="14">
        <v>2012</v>
      </c>
      <c r="B3525" s="17" t="s">
        <v>13</v>
      </c>
      <c r="C3525" s="17" t="s">
        <v>19</v>
      </c>
      <c r="D3525" s="17" t="s">
        <v>15</v>
      </c>
      <c r="E3525" s="1">
        <v>6936</v>
      </c>
      <c r="F3525" s="19">
        <v>1.17</v>
      </c>
      <c r="G3525" s="19">
        <v>1.1100000000000001</v>
      </c>
      <c r="H3525" s="19">
        <f>E3525*Table133[[#This Row],[Price per unit]]</f>
        <v>7698.9600000000009</v>
      </c>
      <c r="I3525" s="7">
        <f>(Table133[[#This Row],[Price per unit]]-Table133[[#This Row],[Cost per unit]])*Table133[[#This Row],[Volume]]</f>
        <v>-416.15999999999883</v>
      </c>
    </row>
    <row r="3526" spans="1:9" x14ac:dyDescent="0.2">
      <c r="A3526" s="14">
        <v>2012</v>
      </c>
      <c r="B3526" s="17" t="s">
        <v>13</v>
      </c>
      <c r="C3526" s="17" t="s">
        <v>19</v>
      </c>
      <c r="D3526" s="17" t="s">
        <v>15</v>
      </c>
      <c r="E3526" s="1">
        <v>5364</v>
      </c>
      <c r="F3526" s="19">
        <v>1.1100000000000001</v>
      </c>
      <c r="G3526" s="19">
        <v>1.05</v>
      </c>
      <c r="H3526" s="19">
        <f>E3526*Table133[[#This Row],[Price per unit]]</f>
        <v>5632.2</v>
      </c>
      <c r="I3526" s="7">
        <f>(Table133[[#This Row],[Price per unit]]-Table133[[#This Row],[Cost per unit]])*Table133[[#This Row],[Volume]]</f>
        <v>-321.84000000000026</v>
      </c>
    </row>
    <row r="3527" spans="1:9" x14ac:dyDescent="0.2">
      <c r="A3527" s="14">
        <v>2012</v>
      </c>
      <c r="B3527" s="17" t="s">
        <v>13</v>
      </c>
      <c r="C3527" s="17" t="s">
        <v>19</v>
      </c>
      <c r="D3527" s="17" t="s">
        <v>15</v>
      </c>
      <c r="E3527" s="1">
        <v>7464</v>
      </c>
      <c r="F3527" s="19">
        <v>0.51</v>
      </c>
      <c r="G3527" s="19">
        <v>1.06</v>
      </c>
      <c r="H3527" s="19">
        <f>E3527*Table133[[#This Row],[Price per unit]]</f>
        <v>7911.84</v>
      </c>
      <c r="I3527" s="7">
        <f>(Table133[[#This Row],[Price per unit]]-Table133[[#This Row],[Cost per unit]])*Table133[[#This Row],[Volume]]</f>
        <v>4105.2000000000007</v>
      </c>
    </row>
    <row r="3528" spans="1:9" x14ac:dyDescent="0.2">
      <c r="A3528" s="14">
        <v>2012</v>
      </c>
      <c r="B3528" s="17" t="s">
        <v>13</v>
      </c>
      <c r="C3528" s="17" t="s">
        <v>19</v>
      </c>
      <c r="D3528" s="17" t="s">
        <v>15</v>
      </c>
      <c r="E3528" s="1">
        <v>8376</v>
      </c>
      <c r="F3528" s="19">
        <v>0.63</v>
      </c>
      <c r="G3528" s="19">
        <v>1.01</v>
      </c>
      <c r="H3528" s="19">
        <f>E3528*Table133[[#This Row],[Price per unit]]</f>
        <v>8459.76</v>
      </c>
      <c r="I3528" s="7">
        <f>(Table133[[#This Row],[Price per unit]]-Table133[[#This Row],[Cost per unit]])*Table133[[#This Row],[Volume]]</f>
        <v>3182.88</v>
      </c>
    </row>
    <row r="3529" spans="1:9" x14ac:dyDescent="0.2">
      <c r="A3529" s="14">
        <v>2012</v>
      </c>
      <c r="B3529" s="17" t="s">
        <v>13</v>
      </c>
      <c r="C3529" s="17" t="s">
        <v>19</v>
      </c>
      <c r="D3529" s="17" t="s">
        <v>15</v>
      </c>
      <c r="E3529" s="1">
        <v>8712</v>
      </c>
      <c r="F3529" s="19">
        <v>0.86</v>
      </c>
      <c r="G3529" s="19">
        <v>1.1399999999999999</v>
      </c>
      <c r="H3529" s="19">
        <f>E3529*Table133[[#This Row],[Price per unit]]</f>
        <v>9931.6799999999985</v>
      </c>
      <c r="I3529" s="7">
        <f>(Table133[[#This Row],[Price per unit]]-Table133[[#This Row],[Cost per unit]])*Table133[[#This Row],[Volume]]</f>
        <v>2439.3599999999992</v>
      </c>
    </row>
    <row r="3530" spans="1:9" x14ac:dyDescent="0.2">
      <c r="A3530" s="14">
        <v>2012</v>
      </c>
      <c r="B3530" s="17" t="s">
        <v>13</v>
      </c>
      <c r="C3530" s="17" t="s">
        <v>19</v>
      </c>
      <c r="D3530" s="17" t="s">
        <v>15</v>
      </c>
      <c r="E3530" s="1">
        <v>6648</v>
      </c>
      <c r="F3530" s="19">
        <v>1.04</v>
      </c>
      <c r="G3530" s="19">
        <v>1.1000000000000001</v>
      </c>
      <c r="H3530" s="19">
        <f>E3530*Table133[[#This Row],[Price per unit]]</f>
        <v>7312.8</v>
      </c>
      <c r="I3530" s="7">
        <f>(Table133[[#This Row],[Price per unit]]-Table133[[#This Row],[Cost per unit]])*Table133[[#This Row],[Volume]]</f>
        <v>398.88000000000034</v>
      </c>
    </row>
    <row r="3531" spans="1:9" x14ac:dyDescent="0.2">
      <c r="A3531" s="14">
        <v>2012</v>
      </c>
      <c r="B3531" s="17" t="s">
        <v>13</v>
      </c>
      <c r="C3531" s="17" t="s">
        <v>19</v>
      </c>
      <c r="D3531" s="17" t="s">
        <v>15</v>
      </c>
      <c r="E3531" s="1">
        <v>8304</v>
      </c>
      <c r="F3531" s="19">
        <v>1</v>
      </c>
      <c r="G3531" s="19">
        <v>0.96</v>
      </c>
      <c r="H3531" s="19">
        <f>E3531*Table133[[#This Row],[Price per unit]]</f>
        <v>7971.84</v>
      </c>
      <c r="I3531" s="7">
        <f>(Table133[[#This Row],[Price per unit]]-Table133[[#This Row],[Cost per unit]])*Table133[[#This Row],[Volume]]</f>
        <v>-332.16000000000031</v>
      </c>
    </row>
    <row r="3532" spans="1:9" x14ac:dyDescent="0.2">
      <c r="A3532" s="14">
        <v>2012</v>
      </c>
      <c r="B3532" s="17" t="s">
        <v>13</v>
      </c>
      <c r="C3532" s="17" t="s">
        <v>19</v>
      </c>
      <c r="D3532" s="17" t="s">
        <v>15</v>
      </c>
      <c r="E3532" s="1">
        <v>8760</v>
      </c>
      <c r="F3532" s="19">
        <v>0.79</v>
      </c>
      <c r="G3532" s="19">
        <v>1.17</v>
      </c>
      <c r="H3532" s="19">
        <f>E3532*Table133[[#This Row],[Price per unit]]</f>
        <v>10249.199999999999</v>
      </c>
      <c r="I3532" s="7">
        <f>(Table133[[#This Row],[Price per unit]]-Table133[[#This Row],[Cost per unit]])*Table133[[#This Row],[Volume]]</f>
        <v>3328.7999999999993</v>
      </c>
    </row>
    <row r="3533" spans="1:9" x14ac:dyDescent="0.2">
      <c r="A3533" s="14">
        <v>2012</v>
      </c>
      <c r="B3533" s="17" t="s">
        <v>13</v>
      </c>
      <c r="C3533" s="17" t="s">
        <v>19</v>
      </c>
      <c r="D3533" s="17" t="s">
        <v>15</v>
      </c>
      <c r="E3533" s="1">
        <v>6864</v>
      </c>
      <c r="F3533" s="19">
        <v>0.62</v>
      </c>
      <c r="G3533" s="19">
        <v>1.0900000000000001</v>
      </c>
      <c r="H3533" s="19">
        <f>E3533*Table133[[#This Row],[Price per unit]]</f>
        <v>7481.76</v>
      </c>
      <c r="I3533" s="7">
        <f>(Table133[[#This Row],[Price per unit]]-Table133[[#This Row],[Cost per unit]])*Table133[[#This Row],[Volume]]</f>
        <v>3226.0800000000004</v>
      </c>
    </row>
    <row r="3534" spans="1:9" x14ac:dyDescent="0.2">
      <c r="A3534" s="14">
        <v>2012</v>
      </c>
      <c r="B3534" s="17" t="s">
        <v>13</v>
      </c>
      <c r="C3534" s="17" t="s">
        <v>19</v>
      </c>
      <c r="D3534" s="17" t="s">
        <v>15</v>
      </c>
      <c r="E3534" s="1">
        <v>8736</v>
      </c>
      <c r="F3534" s="19">
        <v>0.57999999999999996</v>
      </c>
      <c r="G3534" s="19">
        <v>1.19</v>
      </c>
      <c r="H3534" s="19">
        <f>E3534*Table133[[#This Row],[Price per unit]]</f>
        <v>10395.84</v>
      </c>
      <c r="I3534" s="7">
        <f>(Table133[[#This Row],[Price per unit]]-Table133[[#This Row],[Cost per unit]])*Table133[[#This Row],[Volume]]</f>
        <v>5328.96</v>
      </c>
    </row>
    <row r="3535" spans="1:9" x14ac:dyDescent="0.2">
      <c r="A3535" s="14">
        <v>2012</v>
      </c>
      <c r="B3535" s="17" t="s">
        <v>13</v>
      </c>
      <c r="C3535" s="17" t="s">
        <v>19</v>
      </c>
      <c r="D3535" s="17" t="s">
        <v>15</v>
      </c>
      <c r="E3535" s="1">
        <v>8736</v>
      </c>
      <c r="F3535" s="19">
        <v>0.75</v>
      </c>
      <c r="G3535" s="19">
        <v>0.91</v>
      </c>
      <c r="H3535" s="19">
        <f>E3535*Table133[[#This Row],[Price per unit]]</f>
        <v>7949.76</v>
      </c>
      <c r="I3535" s="7">
        <f>(Table133[[#This Row],[Price per unit]]-Table133[[#This Row],[Cost per unit]])*Table133[[#This Row],[Volume]]</f>
        <v>1397.7600000000002</v>
      </c>
    </row>
    <row r="3536" spans="1:9" x14ac:dyDescent="0.2">
      <c r="A3536" s="14">
        <v>2012</v>
      </c>
      <c r="B3536" s="17" t="s">
        <v>13</v>
      </c>
      <c r="C3536" s="17" t="s">
        <v>19</v>
      </c>
      <c r="D3536" s="17" t="s">
        <v>15</v>
      </c>
      <c r="E3536" s="1">
        <v>7596</v>
      </c>
      <c r="F3536" s="19">
        <v>1.2</v>
      </c>
      <c r="G3536" s="19">
        <v>1.19</v>
      </c>
      <c r="H3536" s="19">
        <f>E3536*Table133[[#This Row],[Price per unit]]</f>
        <v>9039.24</v>
      </c>
      <c r="I3536" s="7">
        <f>(Table133[[#This Row],[Price per unit]]-Table133[[#This Row],[Cost per unit]])*Table133[[#This Row],[Volume]]</f>
        <v>-75.960000000000065</v>
      </c>
    </row>
    <row r="3537" spans="1:9" x14ac:dyDescent="0.2">
      <c r="A3537" s="14">
        <v>2012</v>
      </c>
      <c r="B3537" s="17" t="s">
        <v>13</v>
      </c>
      <c r="C3537" s="17" t="s">
        <v>19</v>
      </c>
      <c r="D3537" s="17" t="s">
        <v>15</v>
      </c>
      <c r="E3537" s="1">
        <v>5904</v>
      </c>
      <c r="F3537" s="19">
        <v>0.41</v>
      </c>
      <c r="G3537" s="19">
        <v>1.1399999999999999</v>
      </c>
      <c r="H3537" s="19">
        <f>E3537*Table133[[#This Row],[Price per unit]]</f>
        <v>6730.5599999999995</v>
      </c>
      <c r="I3537" s="7">
        <f>(Table133[[#This Row],[Price per unit]]-Table133[[#This Row],[Cost per unit]])*Table133[[#This Row],[Volume]]</f>
        <v>4309.92</v>
      </c>
    </row>
    <row r="3538" spans="1:9" x14ac:dyDescent="0.2">
      <c r="A3538" s="14">
        <v>2012</v>
      </c>
      <c r="B3538" s="17" t="s">
        <v>13</v>
      </c>
      <c r="C3538" s="17" t="s">
        <v>19</v>
      </c>
      <c r="D3538" s="17" t="s">
        <v>15</v>
      </c>
      <c r="E3538" s="1">
        <v>5844</v>
      </c>
      <c r="F3538" s="19">
        <v>0.94</v>
      </c>
      <c r="G3538" s="19">
        <v>1.1100000000000001</v>
      </c>
      <c r="H3538" s="19">
        <f>E3538*Table133[[#This Row],[Price per unit]]</f>
        <v>6486.84</v>
      </c>
      <c r="I3538" s="7">
        <f>(Table133[[#This Row],[Price per unit]]-Table133[[#This Row],[Cost per unit]])*Table133[[#This Row],[Volume]]</f>
        <v>993.48000000000093</v>
      </c>
    </row>
    <row r="3539" spans="1:9" x14ac:dyDescent="0.2">
      <c r="A3539" s="14">
        <v>2012</v>
      </c>
      <c r="B3539" s="17" t="s">
        <v>13</v>
      </c>
      <c r="C3539" s="17" t="s">
        <v>19</v>
      </c>
      <c r="D3539" s="17" t="s">
        <v>15</v>
      </c>
      <c r="E3539" s="1">
        <v>8952</v>
      </c>
      <c r="F3539" s="19">
        <v>0.56999999999999995</v>
      </c>
      <c r="G3539" s="19">
        <v>0.94</v>
      </c>
      <c r="H3539" s="19">
        <f>E3539*Table133[[#This Row],[Price per unit]]</f>
        <v>8414.8799999999992</v>
      </c>
      <c r="I3539" s="7">
        <f>(Table133[[#This Row],[Price per unit]]-Table133[[#This Row],[Cost per unit]])*Table133[[#This Row],[Volume]]</f>
        <v>3312.24</v>
      </c>
    </row>
    <row r="3540" spans="1:9" x14ac:dyDescent="0.2">
      <c r="A3540" s="14">
        <v>2012</v>
      </c>
      <c r="B3540" s="17" t="s">
        <v>13</v>
      </c>
      <c r="C3540" s="17" t="s">
        <v>19</v>
      </c>
      <c r="D3540" s="17" t="s">
        <v>15</v>
      </c>
      <c r="E3540" s="1">
        <v>7728</v>
      </c>
      <c r="F3540" s="19">
        <v>1.2</v>
      </c>
      <c r="G3540" s="19">
        <v>1.1200000000000001</v>
      </c>
      <c r="H3540" s="19">
        <f>E3540*Table133[[#This Row],[Price per unit]]</f>
        <v>8655.36</v>
      </c>
      <c r="I3540" s="7">
        <f>(Table133[[#This Row],[Price per unit]]-Table133[[#This Row],[Cost per unit]])*Table133[[#This Row],[Volume]]</f>
        <v>-618.23999999999887</v>
      </c>
    </row>
    <row r="3541" spans="1:9" x14ac:dyDescent="0.2">
      <c r="A3541" s="14">
        <v>2012</v>
      </c>
      <c r="B3541" s="17" t="s">
        <v>13</v>
      </c>
      <c r="C3541" s="17" t="s">
        <v>19</v>
      </c>
      <c r="D3541" s="17" t="s">
        <v>15</v>
      </c>
      <c r="E3541" s="1">
        <v>8316</v>
      </c>
      <c r="F3541" s="19">
        <v>0.5</v>
      </c>
      <c r="G3541" s="19">
        <v>1.04</v>
      </c>
      <c r="H3541" s="19">
        <f>E3541*Table133[[#This Row],[Price per unit]]</f>
        <v>8648.64</v>
      </c>
      <c r="I3541" s="7">
        <f>(Table133[[#This Row],[Price per unit]]-Table133[[#This Row],[Cost per unit]])*Table133[[#This Row],[Volume]]</f>
        <v>4490.6400000000003</v>
      </c>
    </row>
    <row r="3542" spans="1:9" x14ac:dyDescent="0.2">
      <c r="A3542" s="14">
        <v>2012</v>
      </c>
      <c r="B3542" s="17" t="s">
        <v>13</v>
      </c>
      <c r="C3542" s="17" t="s">
        <v>19</v>
      </c>
      <c r="D3542" s="17" t="s">
        <v>15</v>
      </c>
      <c r="E3542" s="1">
        <v>7920</v>
      </c>
      <c r="F3542" s="19">
        <v>1.1000000000000001</v>
      </c>
      <c r="G3542" s="19">
        <v>0.92</v>
      </c>
      <c r="H3542" s="19">
        <f>E3542*Table133[[#This Row],[Price per unit]]</f>
        <v>7286.4000000000005</v>
      </c>
      <c r="I3542" s="7">
        <f>(Table133[[#This Row],[Price per unit]]-Table133[[#This Row],[Cost per unit]])*Table133[[#This Row],[Volume]]</f>
        <v>-1425.6000000000004</v>
      </c>
    </row>
    <row r="3543" spans="1:9" x14ac:dyDescent="0.2">
      <c r="A3543" s="14">
        <v>2012</v>
      </c>
      <c r="B3543" s="17" t="s">
        <v>13</v>
      </c>
      <c r="C3543" s="17" t="s">
        <v>19</v>
      </c>
      <c r="D3543" s="17" t="s">
        <v>15</v>
      </c>
      <c r="E3543" s="1">
        <v>7308</v>
      </c>
      <c r="F3543" s="19">
        <v>0.48</v>
      </c>
      <c r="G3543" s="19">
        <v>0.99</v>
      </c>
      <c r="H3543" s="19">
        <f>E3543*Table133[[#This Row],[Price per unit]]</f>
        <v>7234.92</v>
      </c>
      <c r="I3543" s="7">
        <f>(Table133[[#This Row],[Price per unit]]-Table133[[#This Row],[Cost per unit]])*Table133[[#This Row],[Volume]]</f>
        <v>3727.08</v>
      </c>
    </row>
    <row r="3544" spans="1:9" x14ac:dyDescent="0.2">
      <c r="A3544" s="14">
        <v>2012</v>
      </c>
      <c r="B3544" s="17" t="s">
        <v>13</v>
      </c>
      <c r="C3544" s="17" t="s">
        <v>19</v>
      </c>
      <c r="D3544" s="17" t="s">
        <v>15</v>
      </c>
      <c r="E3544" s="1">
        <v>8592</v>
      </c>
      <c r="F3544" s="19">
        <v>0.93</v>
      </c>
      <c r="G3544" s="19">
        <v>1.1599999999999999</v>
      </c>
      <c r="H3544" s="19">
        <f>E3544*Table133[[#This Row],[Price per unit]]</f>
        <v>9966.7199999999993</v>
      </c>
      <c r="I3544" s="7">
        <f>(Table133[[#This Row],[Price per unit]]-Table133[[#This Row],[Cost per unit]])*Table133[[#This Row],[Volume]]</f>
        <v>1976.1599999999989</v>
      </c>
    </row>
    <row r="3545" spans="1:9" x14ac:dyDescent="0.2">
      <c r="A3545" s="14">
        <v>2012</v>
      </c>
      <c r="B3545" s="17" t="s">
        <v>13</v>
      </c>
      <c r="C3545" s="17" t="s">
        <v>19</v>
      </c>
      <c r="D3545" s="17" t="s">
        <v>15</v>
      </c>
      <c r="E3545" s="1">
        <v>5724</v>
      </c>
      <c r="F3545" s="19">
        <v>0.53</v>
      </c>
      <c r="G3545" s="19">
        <v>1.03</v>
      </c>
      <c r="H3545" s="19">
        <f>E3545*Table133[[#This Row],[Price per unit]]</f>
        <v>5895.72</v>
      </c>
      <c r="I3545" s="7">
        <f>(Table133[[#This Row],[Price per unit]]-Table133[[#This Row],[Cost per unit]])*Table133[[#This Row],[Volume]]</f>
        <v>2862</v>
      </c>
    </row>
    <row r="3546" spans="1:9" x14ac:dyDescent="0.2">
      <c r="A3546" s="14">
        <v>2012</v>
      </c>
      <c r="B3546" s="17" t="s">
        <v>13</v>
      </c>
      <c r="C3546" s="17" t="s">
        <v>19</v>
      </c>
      <c r="D3546" s="17" t="s">
        <v>15</v>
      </c>
      <c r="E3546" s="1">
        <v>6384</v>
      </c>
      <c r="F3546" s="19">
        <v>0.62</v>
      </c>
      <c r="G3546" s="19">
        <v>1.1599999999999999</v>
      </c>
      <c r="H3546" s="19">
        <f>E3546*Table133[[#This Row],[Price per unit]]</f>
        <v>7405.44</v>
      </c>
      <c r="I3546" s="7">
        <f>(Table133[[#This Row],[Price per unit]]-Table133[[#This Row],[Cost per unit]])*Table133[[#This Row],[Volume]]</f>
        <v>3447.3599999999997</v>
      </c>
    </row>
    <row r="3547" spans="1:9" x14ac:dyDescent="0.2">
      <c r="A3547" s="14">
        <v>2012</v>
      </c>
      <c r="B3547" s="17" t="s">
        <v>13</v>
      </c>
      <c r="C3547" s="17" t="s">
        <v>19</v>
      </c>
      <c r="D3547" s="17" t="s">
        <v>15</v>
      </c>
      <c r="E3547" s="1">
        <v>6156</v>
      </c>
      <c r="F3547" s="19">
        <v>0.59</v>
      </c>
      <c r="G3547" s="19">
        <v>1.17</v>
      </c>
      <c r="H3547" s="19">
        <f>E3547*Table133[[#This Row],[Price per unit]]</f>
        <v>7202.5199999999995</v>
      </c>
      <c r="I3547" s="7">
        <f>(Table133[[#This Row],[Price per unit]]-Table133[[#This Row],[Cost per unit]])*Table133[[#This Row],[Volume]]</f>
        <v>3570.4799999999996</v>
      </c>
    </row>
    <row r="3548" spans="1:9" x14ac:dyDescent="0.2">
      <c r="A3548" s="14">
        <v>2012</v>
      </c>
      <c r="B3548" s="17" t="s">
        <v>13</v>
      </c>
      <c r="C3548" s="17" t="s">
        <v>19</v>
      </c>
      <c r="D3548" s="17" t="s">
        <v>15</v>
      </c>
      <c r="E3548" s="1">
        <v>8568</v>
      </c>
      <c r="F3548" s="19">
        <v>1.02</v>
      </c>
      <c r="G3548" s="19">
        <v>0.93</v>
      </c>
      <c r="H3548" s="19">
        <f>E3548*Table133[[#This Row],[Price per unit]]</f>
        <v>7968.2400000000007</v>
      </c>
      <c r="I3548" s="7">
        <f>(Table133[[#This Row],[Price per unit]]-Table133[[#This Row],[Cost per unit]])*Table133[[#This Row],[Volume]]</f>
        <v>-771.11999999999978</v>
      </c>
    </row>
    <row r="3549" spans="1:9" x14ac:dyDescent="0.2">
      <c r="A3549" s="14">
        <v>2012</v>
      </c>
      <c r="B3549" s="17" t="s">
        <v>13</v>
      </c>
      <c r="C3549" s="17" t="s">
        <v>19</v>
      </c>
      <c r="D3549" s="17" t="s">
        <v>15</v>
      </c>
      <c r="E3549" s="1">
        <v>6336</v>
      </c>
      <c r="F3549" s="19">
        <v>0.94</v>
      </c>
      <c r="G3549" s="19">
        <v>1.04</v>
      </c>
      <c r="H3549" s="19">
        <f>E3549*Table133[[#This Row],[Price per unit]]</f>
        <v>6589.4400000000005</v>
      </c>
      <c r="I3549" s="7">
        <f>(Table133[[#This Row],[Price per unit]]-Table133[[#This Row],[Cost per unit]])*Table133[[#This Row],[Volume]]</f>
        <v>633.60000000000059</v>
      </c>
    </row>
    <row r="3550" spans="1:9" x14ac:dyDescent="0.2">
      <c r="A3550" s="14">
        <v>2012</v>
      </c>
      <c r="B3550" s="17" t="s">
        <v>13</v>
      </c>
      <c r="C3550" s="17" t="s">
        <v>19</v>
      </c>
      <c r="D3550" s="17" t="s">
        <v>15</v>
      </c>
      <c r="E3550" s="1">
        <v>4992</v>
      </c>
      <c r="F3550" s="19">
        <v>0.51</v>
      </c>
      <c r="G3550" s="19">
        <v>1.1100000000000001</v>
      </c>
      <c r="H3550" s="19">
        <f>E3550*Table133[[#This Row],[Price per unit]]</f>
        <v>5541.1200000000008</v>
      </c>
      <c r="I3550" s="7">
        <f>(Table133[[#This Row],[Price per unit]]-Table133[[#This Row],[Cost per unit]])*Table133[[#This Row],[Volume]]</f>
        <v>2995.2000000000003</v>
      </c>
    </row>
    <row r="3551" spans="1:9" x14ac:dyDescent="0.2">
      <c r="A3551" s="14">
        <v>2012</v>
      </c>
      <c r="B3551" s="17" t="s">
        <v>13</v>
      </c>
      <c r="C3551" s="17" t="s">
        <v>19</v>
      </c>
      <c r="D3551" s="17" t="s">
        <v>15</v>
      </c>
      <c r="E3551" s="1">
        <v>5436</v>
      </c>
      <c r="F3551" s="19">
        <v>0.9</v>
      </c>
      <c r="G3551" s="19">
        <v>0.96</v>
      </c>
      <c r="H3551" s="19">
        <f>E3551*Table133[[#This Row],[Price per unit]]</f>
        <v>5218.5599999999995</v>
      </c>
      <c r="I3551" s="7">
        <f>(Table133[[#This Row],[Price per unit]]-Table133[[#This Row],[Cost per unit]])*Table133[[#This Row],[Volume]]</f>
        <v>326.15999999999968</v>
      </c>
    </row>
    <row r="3552" spans="1:9" x14ac:dyDescent="0.2">
      <c r="A3552" s="14">
        <v>2012</v>
      </c>
      <c r="B3552" s="17" t="s">
        <v>13</v>
      </c>
      <c r="C3552" s="17" t="s">
        <v>19</v>
      </c>
      <c r="D3552" s="17" t="s">
        <v>15</v>
      </c>
      <c r="E3552" s="1">
        <v>8088</v>
      </c>
      <c r="F3552" s="19">
        <v>1.01</v>
      </c>
      <c r="G3552" s="19">
        <v>1.04</v>
      </c>
      <c r="H3552" s="19">
        <f>E3552*Table133[[#This Row],[Price per unit]]</f>
        <v>8411.52</v>
      </c>
      <c r="I3552" s="7">
        <f>(Table133[[#This Row],[Price per unit]]-Table133[[#This Row],[Cost per unit]])*Table133[[#This Row],[Volume]]</f>
        <v>242.64000000000021</v>
      </c>
    </row>
    <row r="3553" spans="1:9" x14ac:dyDescent="0.2">
      <c r="A3553" s="14">
        <v>2012</v>
      </c>
      <c r="B3553" s="17" t="s">
        <v>13</v>
      </c>
      <c r="C3553" s="17" t="s">
        <v>19</v>
      </c>
      <c r="D3553" s="17" t="s">
        <v>15</v>
      </c>
      <c r="E3553" s="1">
        <v>5064</v>
      </c>
      <c r="F3553" s="19">
        <v>0.47</v>
      </c>
      <c r="G3553" s="19">
        <v>1.1599999999999999</v>
      </c>
      <c r="H3553" s="19">
        <f>E3553*Table133[[#This Row],[Price per unit]]</f>
        <v>5874.24</v>
      </c>
      <c r="I3553" s="7">
        <f>(Table133[[#This Row],[Price per unit]]-Table133[[#This Row],[Cost per unit]])*Table133[[#This Row],[Volume]]</f>
        <v>3494.16</v>
      </c>
    </row>
    <row r="3554" spans="1:9" x14ac:dyDescent="0.2">
      <c r="A3554" s="14">
        <v>2012</v>
      </c>
      <c r="B3554" s="17" t="s">
        <v>13</v>
      </c>
      <c r="C3554" s="17" t="s">
        <v>19</v>
      </c>
      <c r="D3554" s="17" t="s">
        <v>15</v>
      </c>
      <c r="E3554" s="1">
        <v>9588</v>
      </c>
      <c r="F3554" s="19">
        <v>1.17</v>
      </c>
      <c r="G3554" s="19">
        <v>1.06</v>
      </c>
      <c r="H3554" s="19">
        <f>E3554*Table133[[#This Row],[Price per unit]]</f>
        <v>10163.280000000001</v>
      </c>
      <c r="I3554" s="7">
        <f>(Table133[[#This Row],[Price per unit]]-Table133[[#This Row],[Cost per unit]])*Table133[[#This Row],[Volume]]</f>
        <v>-1054.6799999999987</v>
      </c>
    </row>
    <row r="3555" spans="1:9" x14ac:dyDescent="0.2">
      <c r="A3555" s="14">
        <v>2012</v>
      </c>
      <c r="B3555" s="17" t="s">
        <v>13</v>
      </c>
      <c r="C3555" s="17" t="s">
        <v>19</v>
      </c>
      <c r="D3555" s="17" t="s">
        <v>15</v>
      </c>
      <c r="E3555" s="1">
        <v>5628</v>
      </c>
      <c r="F3555" s="19">
        <v>0.88</v>
      </c>
      <c r="G3555" s="19">
        <v>1.1100000000000001</v>
      </c>
      <c r="H3555" s="19">
        <f>E3555*Table133[[#This Row],[Price per unit]]</f>
        <v>6247.0800000000008</v>
      </c>
      <c r="I3555" s="7">
        <f>(Table133[[#This Row],[Price per unit]]-Table133[[#This Row],[Cost per unit]])*Table133[[#This Row],[Volume]]</f>
        <v>1294.4400000000005</v>
      </c>
    </row>
    <row r="3556" spans="1:9" x14ac:dyDescent="0.2">
      <c r="A3556" s="14">
        <v>2012</v>
      </c>
      <c r="B3556" s="17" t="s">
        <v>13</v>
      </c>
      <c r="C3556" s="17" t="s">
        <v>19</v>
      </c>
      <c r="D3556" s="17" t="s">
        <v>15</v>
      </c>
      <c r="E3556" s="1">
        <v>6804</v>
      </c>
      <c r="F3556" s="19">
        <v>0.46</v>
      </c>
      <c r="G3556" s="19">
        <v>1.04</v>
      </c>
      <c r="H3556" s="19">
        <f>E3556*Table133[[#This Row],[Price per unit]]</f>
        <v>7076.16</v>
      </c>
      <c r="I3556" s="7">
        <f>(Table133[[#This Row],[Price per unit]]-Table133[[#This Row],[Cost per unit]])*Table133[[#This Row],[Volume]]</f>
        <v>3946.3200000000006</v>
      </c>
    </row>
    <row r="3557" spans="1:9" x14ac:dyDescent="0.2">
      <c r="A3557" s="14">
        <v>2012</v>
      </c>
      <c r="B3557" s="17" t="s">
        <v>13</v>
      </c>
      <c r="C3557" s="17" t="s">
        <v>19</v>
      </c>
      <c r="D3557" s="17" t="s">
        <v>15</v>
      </c>
      <c r="E3557" s="1">
        <v>9120</v>
      </c>
      <c r="F3557" s="19">
        <v>0.87</v>
      </c>
      <c r="G3557" s="19">
        <v>1.03</v>
      </c>
      <c r="H3557" s="19">
        <f>E3557*Table133[[#This Row],[Price per unit]]</f>
        <v>9393.6</v>
      </c>
      <c r="I3557" s="7">
        <f>(Table133[[#This Row],[Price per unit]]-Table133[[#This Row],[Cost per unit]])*Table133[[#This Row],[Volume]]</f>
        <v>1459.2000000000003</v>
      </c>
    </row>
    <row r="3558" spans="1:9" x14ac:dyDescent="0.2">
      <c r="A3558" s="14">
        <v>2012</v>
      </c>
      <c r="B3558" s="17" t="s">
        <v>13</v>
      </c>
      <c r="C3558" s="17" t="s">
        <v>19</v>
      </c>
      <c r="D3558" s="17" t="s">
        <v>15</v>
      </c>
      <c r="E3558" s="1">
        <v>6840</v>
      </c>
      <c r="F3558" s="19">
        <v>0.82</v>
      </c>
      <c r="G3558" s="19">
        <v>0.92</v>
      </c>
      <c r="H3558" s="19">
        <f>E3558*Table133[[#This Row],[Price per unit]]</f>
        <v>6292.8</v>
      </c>
      <c r="I3558" s="7">
        <f>(Table133[[#This Row],[Price per unit]]-Table133[[#This Row],[Cost per unit]])*Table133[[#This Row],[Volume]]</f>
        <v>684.00000000000057</v>
      </c>
    </row>
    <row r="3559" spans="1:9" x14ac:dyDescent="0.2">
      <c r="A3559" s="14">
        <v>2012</v>
      </c>
      <c r="B3559" s="17" t="s">
        <v>13</v>
      </c>
      <c r="C3559" s="17" t="s">
        <v>19</v>
      </c>
      <c r="D3559" s="17" t="s">
        <v>15</v>
      </c>
      <c r="E3559" s="1">
        <v>5232</v>
      </c>
      <c r="F3559" s="19">
        <v>1.0900000000000001</v>
      </c>
      <c r="G3559" s="19">
        <v>1</v>
      </c>
      <c r="H3559" s="19">
        <f>E3559*Table133[[#This Row],[Price per unit]]</f>
        <v>5232</v>
      </c>
      <c r="I3559" s="7">
        <f>(Table133[[#This Row],[Price per unit]]-Table133[[#This Row],[Cost per unit]])*Table133[[#This Row],[Volume]]</f>
        <v>-470.88000000000039</v>
      </c>
    </row>
    <row r="3560" spans="1:9" x14ac:dyDescent="0.2">
      <c r="A3560" s="14">
        <v>2012</v>
      </c>
      <c r="B3560" s="17" t="s">
        <v>13</v>
      </c>
      <c r="C3560" s="17" t="s">
        <v>19</v>
      </c>
      <c r="D3560" s="17" t="s">
        <v>15</v>
      </c>
      <c r="E3560" s="1">
        <v>6312</v>
      </c>
      <c r="F3560" s="19">
        <v>0.85</v>
      </c>
      <c r="G3560" s="19">
        <v>1.1100000000000001</v>
      </c>
      <c r="H3560" s="19">
        <f>E3560*Table133[[#This Row],[Price per unit]]</f>
        <v>7006.3200000000006</v>
      </c>
      <c r="I3560" s="7">
        <f>(Table133[[#This Row],[Price per unit]]-Table133[[#This Row],[Cost per unit]])*Table133[[#This Row],[Volume]]</f>
        <v>1641.1200000000008</v>
      </c>
    </row>
    <row r="3561" spans="1:9" x14ac:dyDescent="0.2">
      <c r="A3561" s="14">
        <v>2012</v>
      </c>
      <c r="B3561" s="17" t="s">
        <v>13</v>
      </c>
      <c r="C3561" s="17" t="s">
        <v>19</v>
      </c>
      <c r="D3561" s="17" t="s">
        <v>15</v>
      </c>
      <c r="E3561" s="1">
        <v>8280</v>
      </c>
      <c r="F3561" s="19">
        <v>0.42</v>
      </c>
      <c r="G3561" s="19">
        <v>1</v>
      </c>
      <c r="H3561" s="19">
        <f>E3561*Table133[[#This Row],[Price per unit]]</f>
        <v>8280</v>
      </c>
      <c r="I3561" s="7">
        <f>(Table133[[#This Row],[Price per unit]]-Table133[[#This Row],[Cost per unit]])*Table133[[#This Row],[Volume]]</f>
        <v>4802.4000000000005</v>
      </c>
    </row>
    <row r="3562" spans="1:9" x14ac:dyDescent="0.2">
      <c r="A3562" s="14">
        <v>2012</v>
      </c>
      <c r="B3562" s="17" t="s">
        <v>13</v>
      </c>
      <c r="C3562" s="17" t="s">
        <v>19</v>
      </c>
      <c r="D3562" s="17" t="s">
        <v>15</v>
      </c>
      <c r="E3562" s="1">
        <v>6540</v>
      </c>
      <c r="F3562" s="19">
        <v>0.6</v>
      </c>
      <c r="G3562" s="19">
        <v>1.1399999999999999</v>
      </c>
      <c r="H3562" s="19">
        <f>E3562*Table133[[#This Row],[Price per unit]]</f>
        <v>7455.5999999999995</v>
      </c>
      <c r="I3562" s="7">
        <f>(Table133[[#This Row],[Price per unit]]-Table133[[#This Row],[Cost per unit]])*Table133[[#This Row],[Volume]]</f>
        <v>3531.5999999999995</v>
      </c>
    </row>
    <row r="3563" spans="1:9" x14ac:dyDescent="0.2">
      <c r="A3563" s="14">
        <v>2012</v>
      </c>
      <c r="B3563" s="17" t="s">
        <v>13</v>
      </c>
      <c r="C3563" s="17" t="s">
        <v>19</v>
      </c>
      <c r="D3563" s="17" t="s">
        <v>15</v>
      </c>
      <c r="E3563" s="1">
        <v>6660</v>
      </c>
      <c r="F3563" s="19">
        <v>1.08</v>
      </c>
      <c r="G3563" s="19">
        <v>1.1299999999999999</v>
      </c>
      <c r="H3563" s="19">
        <f>E3563*Table133[[#This Row],[Price per unit]]</f>
        <v>7525.7999999999993</v>
      </c>
      <c r="I3563" s="7">
        <f>(Table133[[#This Row],[Price per unit]]-Table133[[#This Row],[Cost per unit]])*Table133[[#This Row],[Volume]]</f>
        <v>332.99999999999881</v>
      </c>
    </row>
    <row r="3564" spans="1:9" x14ac:dyDescent="0.2">
      <c r="A3564" s="14">
        <v>2012</v>
      </c>
      <c r="B3564" s="17" t="s">
        <v>13</v>
      </c>
      <c r="C3564" s="17" t="s">
        <v>19</v>
      </c>
      <c r="D3564" s="17" t="s">
        <v>15</v>
      </c>
      <c r="E3564" s="1">
        <v>7620</v>
      </c>
      <c r="F3564" s="19">
        <v>0.95</v>
      </c>
      <c r="G3564" s="19">
        <v>0.92</v>
      </c>
      <c r="H3564" s="19">
        <f>E3564*Table133[[#This Row],[Price per unit]]</f>
        <v>7010.4000000000005</v>
      </c>
      <c r="I3564" s="7">
        <f>(Table133[[#This Row],[Price per unit]]-Table133[[#This Row],[Cost per unit]])*Table133[[#This Row],[Volume]]</f>
        <v>-228.59999999999937</v>
      </c>
    </row>
    <row r="3565" spans="1:9" x14ac:dyDescent="0.2">
      <c r="A3565" s="14">
        <v>2012</v>
      </c>
      <c r="B3565" s="17" t="s">
        <v>13</v>
      </c>
      <c r="C3565" s="17" t="s">
        <v>19</v>
      </c>
      <c r="D3565" s="17" t="s">
        <v>15</v>
      </c>
      <c r="E3565" s="1">
        <v>7020</v>
      </c>
      <c r="F3565" s="19">
        <v>0.55000000000000004</v>
      </c>
      <c r="G3565" s="19">
        <v>1.17</v>
      </c>
      <c r="H3565" s="19">
        <f>E3565*Table133[[#This Row],[Price per unit]]</f>
        <v>8213.4</v>
      </c>
      <c r="I3565" s="7">
        <f>(Table133[[#This Row],[Price per unit]]-Table133[[#This Row],[Cost per unit]])*Table133[[#This Row],[Volume]]</f>
        <v>4352.3999999999996</v>
      </c>
    </row>
    <row r="3566" spans="1:9" x14ac:dyDescent="0.2">
      <c r="A3566" s="14">
        <v>2012</v>
      </c>
      <c r="B3566" s="17" t="s">
        <v>13</v>
      </c>
      <c r="C3566" s="17" t="s">
        <v>19</v>
      </c>
      <c r="D3566" s="17" t="s">
        <v>15</v>
      </c>
      <c r="E3566" s="1">
        <v>5700</v>
      </c>
      <c r="F3566" s="19">
        <v>0.65</v>
      </c>
      <c r="G3566" s="19">
        <v>0.98</v>
      </c>
      <c r="H3566" s="19">
        <f>E3566*Table133[[#This Row],[Price per unit]]</f>
        <v>5586</v>
      </c>
      <c r="I3566" s="7">
        <f>(Table133[[#This Row],[Price per unit]]-Table133[[#This Row],[Cost per unit]])*Table133[[#This Row],[Volume]]</f>
        <v>1880.9999999999998</v>
      </c>
    </row>
    <row r="3567" spans="1:9" x14ac:dyDescent="0.2">
      <c r="A3567" s="14">
        <v>2012</v>
      </c>
      <c r="B3567" s="17" t="s">
        <v>13</v>
      </c>
      <c r="C3567" s="17" t="s">
        <v>19</v>
      </c>
      <c r="D3567" s="17" t="s">
        <v>15</v>
      </c>
      <c r="E3567" s="1">
        <v>9204</v>
      </c>
      <c r="F3567" s="19">
        <v>0.64</v>
      </c>
      <c r="G3567" s="19">
        <v>1.1499999999999999</v>
      </c>
      <c r="H3567" s="19">
        <f>E3567*Table133[[#This Row],[Price per unit]]</f>
        <v>10584.599999999999</v>
      </c>
      <c r="I3567" s="7">
        <f>(Table133[[#This Row],[Price per unit]]-Table133[[#This Row],[Cost per unit]])*Table133[[#This Row],[Volume]]</f>
        <v>4694.0399999999991</v>
      </c>
    </row>
    <row r="3568" spans="1:9" x14ac:dyDescent="0.2">
      <c r="A3568" s="14">
        <v>2012</v>
      </c>
      <c r="B3568" s="17" t="s">
        <v>13</v>
      </c>
      <c r="C3568" s="17" t="s">
        <v>19</v>
      </c>
      <c r="D3568" s="17" t="s">
        <v>15</v>
      </c>
      <c r="E3568" s="1">
        <v>6108</v>
      </c>
      <c r="F3568" s="19">
        <v>0.65</v>
      </c>
      <c r="G3568" s="19">
        <v>1.04</v>
      </c>
      <c r="H3568" s="19">
        <f>E3568*Table133[[#This Row],[Price per unit]]</f>
        <v>6352.3200000000006</v>
      </c>
      <c r="I3568" s="7">
        <f>(Table133[[#This Row],[Price per unit]]-Table133[[#This Row],[Cost per unit]])*Table133[[#This Row],[Volume]]</f>
        <v>2382.12</v>
      </c>
    </row>
    <row r="3569" spans="1:9" x14ac:dyDescent="0.2">
      <c r="A3569" s="14">
        <v>2012</v>
      </c>
      <c r="B3569" s="17" t="s">
        <v>13</v>
      </c>
      <c r="C3569" s="17" t="s">
        <v>19</v>
      </c>
      <c r="D3569" s="17" t="s">
        <v>15</v>
      </c>
      <c r="E3569" s="1">
        <v>7764</v>
      </c>
      <c r="F3569" s="19">
        <v>0.74</v>
      </c>
      <c r="G3569" s="19">
        <v>0.92</v>
      </c>
      <c r="H3569" s="19">
        <f>E3569*Table133[[#This Row],[Price per unit]]</f>
        <v>7142.88</v>
      </c>
      <c r="I3569" s="7">
        <f>(Table133[[#This Row],[Price per unit]]-Table133[[#This Row],[Cost per unit]])*Table133[[#This Row],[Volume]]</f>
        <v>1397.5200000000004</v>
      </c>
    </row>
    <row r="3570" spans="1:9" x14ac:dyDescent="0.2">
      <c r="A3570" s="14">
        <v>2012</v>
      </c>
      <c r="B3570" s="17" t="s">
        <v>13</v>
      </c>
      <c r="C3570" s="17" t="s">
        <v>19</v>
      </c>
      <c r="D3570" s="17" t="s">
        <v>15</v>
      </c>
      <c r="E3570" s="1">
        <v>8508</v>
      </c>
      <c r="F3570" s="19">
        <v>0.9</v>
      </c>
      <c r="G3570" s="19">
        <v>1.1000000000000001</v>
      </c>
      <c r="H3570" s="19">
        <f>E3570*Table133[[#This Row],[Price per unit]]</f>
        <v>9358.8000000000011</v>
      </c>
      <c r="I3570" s="7">
        <f>(Table133[[#This Row],[Price per unit]]-Table133[[#This Row],[Cost per unit]])*Table133[[#This Row],[Volume]]</f>
        <v>1701.6000000000006</v>
      </c>
    </row>
    <row r="3571" spans="1:9" x14ac:dyDescent="0.2">
      <c r="A3571" s="14">
        <v>2012</v>
      </c>
      <c r="B3571" s="17" t="s">
        <v>13</v>
      </c>
      <c r="C3571" s="17" t="s">
        <v>19</v>
      </c>
      <c r="D3571" s="17" t="s">
        <v>15</v>
      </c>
      <c r="E3571" s="1">
        <v>9096</v>
      </c>
      <c r="F3571" s="19">
        <v>0.96</v>
      </c>
      <c r="G3571" s="19">
        <v>1.03</v>
      </c>
      <c r="H3571" s="19">
        <f>E3571*Table133[[#This Row],[Price per unit]]</f>
        <v>9368.880000000001</v>
      </c>
      <c r="I3571" s="7">
        <f>(Table133[[#This Row],[Price per unit]]-Table133[[#This Row],[Cost per unit]])*Table133[[#This Row],[Volume]]</f>
        <v>636.7200000000006</v>
      </c>
    </row>
    <row r="3572" spans="1:9" x14ac:dyDescent="0.2">
      <c r="A3572" s="14">
        <v>2012</v>
      </c>
      <c r="B3572" s="17" t="s">
        <v>13</v>
      </c>
      <c r="C3572" s="17" t="s">
        <v>19</v>
      </c>
      <c r="D3572" s="17" t="s">
        <v>15</v>
      </c>
      <c r="E3572" s="1">
        <v>6096</v>
      </c>
      <c r="F3572" s="19">
        <v>0.62</v>
      </c>
      <c r="G3572" s="19">
        <v>0.9</v>
      </c>
      <c r="H3572" s="19">
        <f>E3572*Table133[[#This Row],[Price per unit]]</f>
        <v>5486.4000000000005</v>
      </c>
      <c r="I3572" s="7">
        <f>(Table133[[#This Row],[Price per unit]]-Table133[[#This Row],[Cost per unit]])*Table133[[#This Row],[Volume]]</f>
        <v>1706.88</v>
      </c>
    </row>
    <row r="3573" spans="1:9" x14ac:dyDescent="0.2">
      <c r="A3573" s="14">
        <v>2012</v>
      </c>
      <c r="B3573" s="17" t="s">
        <v>13</v>
      </c>
      <c r="C3573" s="17" t="s">
        <v>19</v>
      </c>
      <c r="D3573" s="17" t="s">
        <v>15</v>
      </c>
      <c r="E3573" s="1">
        <v>6492</v>
      </c>
      <c r="F3573" s="19">
        <v>0.61</v>
      </c>
      <c r="G3573" s="19">
        <v>1.17</v>
      </c>
      <c r="H3573" s="19">
        <f>E3573*Table133[[#This Row],[Price per unit]]</f>
        <v>7595.6399999999994</v>
      </c>
      <c r="I3573" s="7">
        <f>(Table133[[#This Row],[Price per unit]]-Table133[[#This Row],[Cost per unit]])*Table133[[#This Row],[Volume]]</f>
        <v>3635.5199999999995</v>
      </c>
    </row>
    <row r="3574" spans="1:9" x14ac:dyDescent="0.2">
      <c r="A3574" s="14">
        <v>2012</v>
      </c>
      <c r="B3574" s="17" t="s">
        <v>13</v>
      </c>
      <c r="C3574" s="17" t="s">
        <v>19</v>
      </c>
      <c r="D3574" s="17" t="s">
        <v>15</v>
      </c>
      <c r="E3574" s="1">
        <v>6768</v>
      </c>
      <c r="F3574" s="19">
        <v>0.53</v>
      </c>
      <c r="G3574" s="19">
        <v>1.17</v>
      </c>
      <c r="H3574" s="19">
        <f>E3574*Table133[[#This Row],[Price per unit]]</f>
        <v>7918.5599999999995</v>
      </c>
      <c r="I3574" s="7">
        <f>(Table133[[#This Row],[Price per unit]]-Table133[[#This Row],[Cost per unit]])*Table133[[#This Row],[Volume]]</f>
        <v>4331.5199999999995</v>
      </c>
    </row>
    <row r="3575" spans="1:9" x14ac:dyDescent="0.2">
      <c r="A3575" s="14">
        <v>2012</v>
      </c>
      <c r="B3575" s="17" t="s">
        <v>13</v>
      </c>
      <c r="C3575" s="17" t="s">
        <v>19</v>
      </c>
      <c r="D3575" s="17" t="s">
        <v>15</v>
      </c>
      <c r="E3575" s="1">
        <v>8952</v>
      </c>
      <c r="F3575" s="19">
        <v>1.06</v>
      </c>
      <c r="G3575" s="19">
        <v>1.19</v>
      </c>
      <c r="H3575" s="19">
        <f>E3575*Table133[[#This Row],[Price per unit]]</f>
        <v>10652.88</v>
      </c>
      <c r="I3575" s="7">
        <f>(Table133[[#This Row],[Price per unit]]-Table133[[#This Row],[Cost per unit]])*Table133[[#This Row],[Volume]]</f>
        <v>1163.7599999999991</v>
      </c>
    </row>
    <row r="3576" spans="1:9" x14ac:dyDescent="0.2">
      <c r="A3576" s="14">
        <v>2012</v>
      </c>
      <c r="B3576" s="17" t="s">
        <v>13</v>
      </c>
      <c r="C3576" s="17" t="s">
        <v>19</v>
      </c>
      <c r="D3576" s="17" t="s">
        <v>15</v>
      </c>
      <c r="E3576" s="1">
        <v>6744</v>
      </c>
      <c r="F3576" s="19">
        <v>0.56999999999999995</v>
      </c>
      <c r="G3576" s="19">
        <v>1</v>
      </c>
      <c r="H3576" s="19">
        <f>E3576*Table133[[#This Row],[Price per unit]]</f>
        <v>6744</v>
      </c>
      <c r="I3576" s="7">
        <f>(Table133[[#This Row],[Price per unit]]-Table133[[#This Row],[Cost per unit]])*Table133[[#This Row],[Volume]]</f>
        <v>2899.9200000000005</v>
      </c>
    </row>
    <row r="3577" spans="1:9" x14ac:dyDescent="0.2">
      <c r="A3577" s="14">
        <v>2012</v>
      </c>
      <c r="B3577" s="17" t="s">
        <v>13</v>
      </c>
      <c r="C3577" s="17" t="s">
        <v>19</v>
      </c>
      <c r="D3577" s="17" t="s">
        <v>15</v>
      </c>
      <c r="E3577" s="1">
        <v>8916</v>
      </c>
      <c r="F3577" s="19">
        <v>1.1499999999999999</v>
      </c>
      <c r="G3577" s="19">
        <v>1.1299999999999999</v>
      </c>
      <c r="H3577" s="19">
        <f>E3577*Table133[[#This Row],[Price per unit]]</f>
        <v>10075.08</v>
      </c>
      <c r="I3577" s="7">
        <f>(Table133[[#This Row],[Price per unit]]-Table133[[#This Row],[Cost per unit]])*Table133[[#This Row],[Volume]]</f>
        <v>-178.32000000000016</v>
      </c>
    </row>
    <row r="3578" spans="1:9" x14ac:dyDescent="0.2">
      <c r="A3578" s="14">
        <v>2012</v>
      </c>
      <c r="B3578" s="17" t="s">
        <v>13</v>
      </c>
      <c r="C3578" s="17" t="s">
        <v>19</v>
      </c>
      <c r="D3578" s="17" t="s">
        <v>15</v>
      </c>
      <c r="E3578" s="1">
        <v>8088</v>
      </c>
      <c r="F3578" s="19">
        <v>0.5</v>
      </c>
      <c r="G3578" s="19">
        <v>1.17</v>
      </c>
      <c r="H3578" s="19">
        <f>E3578*Table133[[#This Row],[Price per unit]]</f>
        <v>9462.9599999999991</v>
      </c>
      <c r="I3578" s="7">
        <f>(Table133[[#This Row],[Price per unit]]-Table133[[#This Row],[Cost per unit]])*Table133[[#This Row],[Volume]]</f>
        <v>5418.9599999999991</v>
      </c>
    </row>
    <row r="3579" spans="1:9" x14ac:dyDescent="0.2">
      <c r="A3579" s="14">
        <v>2012</v>
      </c>
      <c r="B3579" s="17" t="s">
        <v>13</v>
      </c>
      <c r="C3579" s="17" t="s">
        <v>19</v>
      </c>
      <c r="D3579" s="17" t="s">
        <v>15</v>
      </c>
      <c r="E3579" s="1">
        <v>5004</v>
      </c>
      <c r="F3579" s="19">
        <v>0.65</v>
      </c>
      <c r="G3579" s="19">
        <v>1.07</v>
      </c>
      <c r="H3579" s="19">
        <f>E3579*Table133[[#This Row],[Price per unit]]</f>
        <v>5354.2800000000007</v>
      </c>
      <c r="I3579" s="7">
        <f>(Table133[[#This Row],[Price per unit]]-Table133[[#This Row],[Cost per unit]])*Table133[[#This Row],[Volume]]</f>
        <v>2101.6800000000003</v>
      </c>
    </row>
    <row r="3580" spans="1:9" x14ac:dyDescent="0.2">
      <c r="A3580" s="14">
        <v>2012</v>
      </c>
      <c r="B3580" s="17" t="s">
        <v>13</v>
      </c>
      <c r="C3580" s="17" t="s">
        <v>19</v>
      </c>
      <c r="D3580" s="17" t="s">
        <v>15</v>
      </c>
      <c r="E3580" s="1">
        <v>5724</v>
      </c>
      <c r="F3580" s="19">
        <v>0.55000000000000004</v>
      </c>
      <c r="G3580" s="19">
        <v>0.94</v>
      </c>
      <c r="H3580" s="19">
        <f>E3580*Table133[[#This Row],[Price per unit]]</f>
        <v>5380.5599999999995</v>
      </c>
      <c r="I3580" s="7">
        <f>(Table133[[#This Row],[Price per unit]]-Table133[[#This Row],[Cost per unit]])*Table133[[#This Row],[Volume]]</f>
        <v>2232.3599999999992</v>
      </c>
    </row>
    <row r="3581" spans="1:9" x14ac:dyDescent="0.2">
      <c r="A3581" s="14">
        <v>2012</v>
      </c>
      <c r="B3581" s="17" t="s">
        <v>13</v>
      </c>
      <c r="C3581" s="17" t="s">
        <v>19</v>
      </c>
      <c r="D3581" s="17" t="s">
        <v>15</v>
      </c>
      <c r="E3581" s="1">
        <v>5940</v>
      </c>
      <c r="F3581" s="19">
        <v>0.69</v>
      </c>
      <c r="G3581" s="19">
        <v>1.08</v>
      </c>
      <c r="H3581" s="19">
        <f>E3581*Table133[[#This Row],[Price per unit]]</f>
        <v>6415.2000000000007</v>
      </c>
      <c r="I3581" s="7">
        <f>(Table133[[#This Row],[Price per unit]]-Table133[[#This Row],[Cost per unit]])*Table133[[#This Row],[Volume]]</f>
        <v>2316.6000000000008</v>
      </c>
    </row>
    <row r="3582" spans="1:9" x14ac:dyDescent="0.2">
      <c r="A3582" s="14">
        <v>2012</v>
      </c>
      <c r="B3582" s="17" t="s">
        <v>13</v>
      </c>
      <c r="C3582" s="17" t="s">
        <v>19</v>
      </c>
      <c r="D3582" s="17" t="s">
        <v>15</v>
      </c>
      <c r="E3582" s="1">
        <v>4884</v>
      </c>
      <c r="F3582" s="19">
        <v>0.4</v>
      </c>
      <c r="G3582" s="19">
        <v>1.04</v>
      </c>
      <c r="H3582" s="19">
        <f>E3582*Table133[[#This Row],[Price per unit]]</f>
        <v>5079.3600000000006</v>
      </c>
      <c r="I3582" s="7">
        <f>(Table133[[#This Row],[Price per unit]]-Table133[[#This Row],[Cost per unit]])*Table133[[#This Row],[Volume]]</f>
        <v>3125.76</v>
      </c>
    </row>
    <row r="3583" spans="1:9" x14ac:dyDescent="0.2">
      <c r="A3583" s="14">
        <v>2012</v>
      </c>
      <c r="B3583" s="17" t="s">
        <v>13</v>
      </c>
      <c r="C3583" s="17" t="s">
        <v>19</v>
      </c>
      <c r="D3583" s="17" t="s">
        <v>15</v>
      </c>
      <c r="E3583" s="1">
        <v>8436</v>
      </c>
      <c r="F3583" s="19">
        <v>1.1499999999999999</v>
      </c>
      <c r="G3583" s="19">
        <v>1.07</v>
      </c>
      <c r="H3583" s="19">
        <f>E3583*Table133[[#This Row],[Price per unit]]</f>
        <v>9026.52</v>
      </c>
      <c r="I3583" s="7">
        <f>(Table133[[#This Row],[Price per unit]]-Table133[[#This Row],[Cost per unit]])*Table133[[#This Row],[Volume]]</f>
        <v>-674.87999999999874</v>
      </c>
    </row>
    <row r="3584" spans="1:9" x14ac:dyDescent="0.2">
      <c r="A3584" s="14">
        <v>2012</v>
      </c>
      <c r="B3584" s="17" t="s">
        <v>13</v>
      </c>
      <c r="C3584" s="17" t="s">
        <v>19</v>
      </c>
      <c r="D3584" s="17" t="s">
        <v>15</v>
      </c>
      <c r="E3584" s="1">
        <v>5208</v>
      </c>
      <c r="F3584" s="19">
        <v>0.86</v>
      </c>
      <c r="G3584" s="19">
        <v>1.01</v>
      </c>
      <c r="H3584" s="19">
        <f>E3584*Table133[[#This Row],[Price per unit]]</f>
        <v>5260.08</v>
      </c>
      <c r="I3584" s="7">
        <f>(Table133[[#This Row],[Price per unit]]-Table133[[#This Row],[Cost per unit]])*Table133[[#This Row],[Volume]]</f>
        <v>781.20000000000016</v>
      </c>
    </row>
    <row r="3585" spans="1:9" x14ac:dyDescent="0.2">
      <c r="A3585" s="14">
        <v>2012</v>
      </c>
      <c r="B3585" s="17" t="s">
        <v>13</v>
      </c>
      <c r="C3585" s="17" t="s">
        <v>19</v>
      </c>
      <c r="D3585" s="17" t="s">
        <v>15</v>
      </c>
      <c r="E3585" s="1">
        <v>6540</v>
      </c>
      <c r="F3585" s="19">
        <v>0.7</v>
      </c>
      <c r="G3585" s="19">
        <v>1.08</v>
      </c>
      <c r="H3585" s="19">
        <f>E3585*Table133[[#This Row],[Price per unit]]</f>
        <v>7063.2000000000007</v>
      </c>
      <c r="I3585" s="7">
        <f>(Table133[[#This Row],[Price per unit]]-Table133[[#This Row],[Cost per unit]])*Table133[[#This Row],[Volume]]</f>
        <v>2485.2000000000007</v>
      </c>
    </row>
    <row r="3586" spans="1:9" x14ac:dyDescent="0.2">
      <c r="A3586" s="14">
        <v>2012</v>
      </c>
      <c r="B3586" s="17" t="s">
        <v>13</v>
      </c>
      <c r="C3586" s="17" t="s">
        <v>19</v>
      </c>
      <c r="D3586" s="17" t="s">
        <v>15</v>
      </c>
      <c r="E3586" s="1">
        <v>9252</v>
      </c>
      <c r="F3586" s="19">
        <v>1.1000000000000001</v>
      </c>
      <c r="G3586" s="19">
        <v>1.04</v>
      </c>
      <c r="H3586" s="19">
        <f>E3586*Table133[[#This Row],[Price per unit]]</f>
        <v>9622.08</v>
      </c>
      <c r="I3586" s="7">
        <f>(Table133[[#This Row],[Price per unit]]-Table133[[#This Row],[Cost per unit]])*Table133[[#This Row],[Volume]]</f>
        <v>-555.12000000000046</v>
      </c>
    </row>
    <row r="3587" spans="1:9" x14ac:dyDescent="0.2">
      <c r="A3587" s="14">
        <v>2012</v>
      </c>
      <c r="B3587" s="17" t="s">
        <v>13</v>
      </c>
      <c r="C3587" s="17" t="s">
        <v>19</v>
      </c>
      <c r="D3587" s="17" t="s">
        <v>15</v>
      </c>
      <c r="E3587" s="1">
        <v>6024</v>
      </c>
      <c r="F3587" s="19">
        <v>1.1000000000000001</v>
      </c>
      <c r="G3587" s="19">
        <v>1.17</v>
      </c>
      <c r="H3587" s="19">
        <f>E3587*Table133[[#This Row],[Price per unit]]</f>
        <v>7048.08</v>
      </c>
      <c r="I3587" s="7">
        <f>(Table133[[#This Row],[Price per unit]]-Table133[[#This Row],[Cost per unit]])*Table133[[#This Row],[Volume]]</f>
        <v>421.67999999999904</v>
      </c>
    </row>
    <row r="3588" spans="1:9" x14ac:dyDescent="0.2">
      <c r="A3588" s="14">
        <v>2012</v>
      </c>
      <c r="B3588" s="17" t="s">
        <v>13</v>
      </c>
      <c r="C3588" s="17" t="s">
        <v>19</v>
      </c>
      <c r="D3588" s="17" t="s">
        <v>15</v>
      </c>
      <c r="E3588" s="1">
        <v>7740</v>
      </c>
      <c r="F3588" s="19">
        <v>1.06</v>
      </c>
      <c r="G3588" s="19">
        <v>1.17</v>
      </c>
      <c r="H3588" s="19">
        <f>E3588*Table133[[#This Row],[Price per unit]]</f>
        <v>9055.7999999999993</v>
      </c>
      <c r="I3588" s="7">
        <f>(Table133[[#This Row],[Price per unit]]-Table133[[#This Row],[Cost per unit]])*Table133[[#This Row],[Volume]]</f>
        <v>851.39999999999907</v>
      </c>
    </row>
    <row r="3589" spans="1:9" x14ac:dyDescent="0.2">
      <c r="A3589" s="14">
        <v>2012</v>
      </c>
      <c r="B3589" s="17" t="s">
        <v>13</v>
      </c>
      <c r="C3589" s="17" t="s">
        <v>19</v>
      </c>
      <c r="D3589" s="17" t="s">
        <v>15</v>
      </c>
      <c r="E3589" s="1">
        <v>8820</v>
      </c>
      <c r="F3589" s="19">
        <v>0.72</v>
      </c>
      <c r="G3589" s="19">
        <v>1.04</v>
      </c>
      <c r="H3589" s="19">
        <f>E3589*Table133[[#This Row],[Price per unit]]</f>
        <v>9172.8000000000011</v>
      </c>
      <c r="I3589" s="7">
        <f>(Table133[[#This Row],[Price per unit]]-Table133[[#This Row],[Cost per unit]])*Table133[[#This Row],[Volume]]</f>
        <v>2822.4000000000005</v>
      </c>
    </row>
    <row r="3590" spans="1:9" x14ac:dyDescent="0.2">
      <c r="A3590" s="14">
        <v>2012</v>
      </c>
      <c r="B3590" s="17" t="s">
        <v>13</v>
      </c>
      <c r="C3590" s="17" t="s">
        <v>19</v>
      </c>
      <c r="D3590" s="17" t="s">
        <v>15</v>
      </c>
      <c r="E3590" s="1">
        <v>6288</v>
      </c>
      <c r="F3590" s="19">
        <v>0.48</v>
      </c>
      <c r="G3590" s="19">
        <v>1.01</v>
      </c>
      <c r="H3590" s="19">
        <f>E3590*Table133[[#This Row],[Price per unit]]</f>
        <v>6350.88</v>
      </c>
      <c r="I3590" s="7">
        <f>(Table133[[#This Row],[Price per unit]]-Table133[[#This Row],[Cost per unit]])*Table133[[#This Row],[Volume]]</f>
        <v>3332.6400000000003</v>
      </c>
    </row>
    <row r="3591" spans="1:9" x14ac:dyDescent="0.2">
      <c r="A3591" s="14">
        <v>2012</v>
      </c>
      <c r="B3591" s="17" t="s">
        <v>13</v>
      </c>
      <c r="C3591" s="17" t="s">
        <v>19</v>
      </c>
      <c r="D3591" s="17" t="s">
        <v>15</v>
      </c>
      <c r="E3591" s="1">
        <v>6768</v>
      </c>
      <c r="F3591" s="19">
        <v>1.2</v>
      </c>
      <c r="G3591" s="19">
        <v>1.03</v>
      </c>
      <c r="H3591" s="19">
        <f>E3591*Table133[[#This Row],[Price per unit]]</f>
        <v>6971.04</v>
      </c>
      <c r="I3591" s="7">
        <f>(Table133[[#This Row],[Price per unit]]-Table133[[#This Row],[Cost per unit]])*Table133[[#This Row],[Volume]]</f>
        <v>-1150.5599999999995</v>
      </c>
    </row>
    <row r="3592" spans="1:9" x14ac:dyDescent="0.2">
      <c r="A3592" s="14">
        <v>2012</v>
      </c>
      <c r="B3592" s="17" t="s">
        <v>13</v>
      </c>
      <c r="C3592" s="17" t="s">
        <v>19</v>
      </c>
      <c r="D3592" s="17" t="s">
        <v>15</v>
      </c>
      <c r="E3592" s="1">
        <v>6948</v>
      </c>
      <c r="F3592" s="19">
        <v>0.86</v>
      </c>
      <c r="G3592" s="19">
        <v>1.18</v>
      </c>
      <c r="H3592" s="19">
        <f>E3592*Table133[[#This Row],[Price per unit]]</f>
        <v>8198.64</v>
      </c>
      <c r="I3592" s="7">
        <f>(Table133[[#This Row],[Price per unit]]-Table133[[#This Row],[Cost per unit]])*Table133[[#This Row],[Volume]]</f>
        <v>2223.3599999999997</v>
      </c>
    </row>
    <row r="3593" spans="1:9" x14ac:dyDescent="0.2">
      <c r="A3593" s="14">
        <v>2012</v>
      </c>
      <c r="B3593" s="17" t="s">
        <v>13</v>
      </c>
      <c r="C3593" s="17" t="s">
        <v>19</v>
      </c>
      <c r="D3593" s="17" t="s">
        <v>15</v>
      </c>
      <c r="E3593" s="1">
        <v>5304</v>
      </c>
      <c r="F3593" s="19">
        <v>0.72</v>
      </c>
      <c r="G3593" s="19">
        <v>1.19</v>
      </c>
      <c r="H3593" s="19">
        <f>E3593*Table133[[#This Row],[Price per unit]]</f>
        <v>6311.7599999999993</v>
      </c>
      <c r="I3593" s="7">
        <f>(Table133[[#This Row],[Price per unit]]-Table133[[#This Row],[Cost per unit]])*Table133[[#This Row],[Volume]]</f>
        <v>2492.8799999999997</v>
      </c>
    </row>
    <row r="3594" spans="1:9" x14ac:dyDescent="0.2">
      <c r="A3594" s="14">
        <v>2012</v>
      </c>
      <c r="B3594" s="17" t="s">
        <v>13</v>
      </c>
      <c r="C3594" s="17" t="s">
        <v>19</v>
      </c>
      <c r="D3594" s="17" t="s">
        <v>15</v>
      </c>
      <c r="E3594" s="1">
        <v>6288</v>
      </c>
      <c r="F3594" s="19">
        <v>0.55000000000000004</v>
      </c>
      <c r="G3594" s="19">
        <v>1</v>
      </c>
      <c r="H3594" s="19">
        <f>E3594*Table133[[#This Row],[Price per unit]]</f>
        <v>6288</v>
      </c>
      <c r="I3594" s="7">
        <f>(Table133[[#This Row],[Price per unit]]-Table133[[#This Row],[Cost per unit]])*Table133[[#This Row],[Volume]]</f>
        <v>2829.6</v>
      </c>
    </row>
    <row r="3595" spans="1:9" x14ac:dyDescent="0.2">
      <c r="A3595" s="14">
        <v>2012</v>
      </c>
      <c r="B3595" s="17" t="s">
        <v>13</v>
      </c>
      <c r="C3595" s="17" t="s">
        <v>19</v>
      </c>
      <c r="D3595" s="17" t="s">
        <v>15</v>
      </c>
      <c r="E3595" s="1">
        <v>5916</v>
      </c>
      <c r="F3595" s="19">
        <v>0.7</v>
      </c>
      <c r="G3595" s="19">
        <v>1.01</v>
      </c>
      <c r="H3595" s="19">
        <f>E3595*Table133[[#This Row],[Price per unit]]</f>
        <v>5975.16</v>
      </c>
      <c r="I3595" s="7">
        <f>(Table133[[#This Row],[Price per unit]]-Table133[[#This Row],[Cost per unit]])*Table133[[#This Row],[Volume]]</f>
        <v>1833.9600000000003</v>
      </c>
    </row>
    <row r="3596" spans="1:9" x14ac:dyDescent="0.2">
      <c r="A3596" s="14">
        <v>2012</v>
      </c>
      <c r="B3596" s="17" t="s">
        <v>13</v>
      </c>
      <c r="C3596" s="17" t="s">
        <v>19</v>
      </c>
      <c r="D3596" s="17" t="s">
        <v>15</v>
      </c>
      <c r="E3596" s="1">
        <v>7020</v>
      </c>
      <c r="F3596" s="19">
        <v>0.72</v>
      </c>
      <c r="G3596" s="19">
        <v>1.05</v>
      </c>
      <c r="H3596" s="19">
        <f>E3596*Table133[[#This Row],[Price per unit]]</f>
        <v>7371</v>
      </c>
      <c r="I3596" s="7">
        <f>(Table133[[#This Row],[Price per unit]]-Table133[[#This Row],[Cost per unit]])*Table133[[#This Row],[Volume]]</f>
        <v>2316.6000000000004</v>
      </c>
    </row>
    <row r="3597" spans="1:9" x14ac:dyDescent="0.2">
      <c r="A3597" s="14">
        <v>2012</v>
      </c>
      <c r="B3597" s="17" t="s">
        <v>13</v>
      </c>
      <c r="C3597" s="17" t="s">
        <v>19</v>
      </c>
      <c r="D3597" s="17" t="s">
        <v>15</v>
      </c>
      <c r="E3597" s="1">
        <v>6444</v>
      </c>
      <c r="F3597" s="19">
        <v>1.18</v>
      </c>
      <c r="G3597" s="19">
        <v>1.02</v>
      </c>
      <c r="H3597" s="19">
        <f>E3597*Table133[[#This Row],[Price per unit]]</f>
        <v>6572.88</v>
      </c>
      <c r="I3597" s="7">
        <f>(Table133[[#This Row],[Price per unit]]-Table133[[#This Row],[Cost per unit]])*Table133[[#This Row],[Volume]]</f>
        <v>-1031.0399999999995</v>
      </c>
    </row>
    <row r="3598" spans="1:9" x14ac:dyDescent="0.2">
      <c r="A3598" s="14">
        <v>2012</v>
      </c>
      <c r="B3598" s="17" t="s">
        <v>13</v>
      </c>
      <c r="C3598" s="17" t="s">
        <v>19</v>
      </c>
      <c r="D3598" s="17" t="s">
        <v>15</v>
      </c>
      <c r="E3598" s="1">
        <v>5100</v>
      </c>
      <c r="F3598" s="19">
        <v>0.73</v>
      </c>
      <c r="G3598" s="19">
        <v>1.02</v>
      </c>
      <c r="H3598" s="19">
        <f>E3598*Table133[[#This Row],[Price per unit]]</f>
        <v>5202</v>
      </c>
      <c r="I3598" s="7">
        <f>(Table133[[#This Row],[Price per unit]]-Table133[[#This Row],[Cost per unit]])*Table133[[#This Row],[Volume]]</f>
        <v>1479.0000000000002</v>
      </c>
    </row>
    <row r="3599" spans="1:9" x14ac:dyDescent="0.2">
      <c r="A3599" s="14">
        <v>2012</v>
      </c>
      <c r="B3599" s="17" t="s">
        <v>13</v>
      </c>
      <c r="C3599" s="17" t="s">
        <v>19</v>
      </c>
      <c r="D3599" s="17" t="s">
        <v>15</v>
      </c>
      <c r="E3599" s="1">
        <v>6324</v>
      </c>
      <c r="F3599" s="19">
        <v>0.51</v>
      </c>
      <c r="G3599" s="19">
        <v>1.17</v>
      </c>
      <c r="H3599" s="19">
        <f>E3599*Table133[[#This Row],[Price per unit]]</f>
        <v>7399.08</v>
      </c>
      <c r="I3599" s="7">
        <f>(Table133[[#This Row],[Price per unit]]-Table133[[#This Row],[Cost per unit]])*Table133[[#This Row],[Volume]]</f>
        <v>4173.8399999999992</v>
      </c>
    </row>
    <row r="3600" spans="1:9" x14ac:dyDescent="0.2">
      <c r="A3600" s="14">
        <v>2012</v>
      </c>
      <c r="B3600" s="17" t="s">
        <v>13</v>
      </c>
      <c r="C3600" s="17" t="s">
        <v>19</v>
      </c>
      <c r="D3600" s="17" t="s">
        <v>15</v>
      </c>
      <c r="E3600" s="1">
        <v>8952</v>
      </c>
      <c r="F3600" s="19">
        <v>0.91</v>
      </c>
      <c r="G3600" s="19">
        <v>0.99</v>
      </c>
      <c r="H3600" s="19">
        <f>E3600*Table133[[#This Row],[Price per unit]]</f>
        <v>8862.48</v>
      </c>
      <c r="I3600" s="7">
        <f>(Table133[[#This Row],[Price per unit]]-Table133[[#This Row],[Cost per unit]])*Table133[[#This Row],[Volume]]</f>
        <v>716.15999999999963</v>
      </c>
    </row>
    <row r="3601" spans="1:9" x14ac:dyDescent="0.2">
      <c r="A3601" s="14">
        <v>2012</v>
      </c>
      <c r="B3601" s="17" t="s">
        <v>13</v>
      </c>
      <c r="C3601" s="17" t="s">
        <v>19</v>
      </c>
      <c r="D3601" s="17" t="s">
        <v>15</v>
      </c>
      <c r="E3601" s="1">
        <v>9252</v>
      </c>
      <c r="F3601" s="19">
        <v>0.65</v>
      </c>
      <c r="G3601" s="19">
        <v>1.17</v>
      </c>
      <c r="H3601" s="19">
        <f>E3601*Table133[[#This Row],[Price per unit]]</f>
        <v>10824.84</v>
      </c>
      <c r="I3601" s="7">
        <f>(Table133[[#This Row],[Price per unit]]-Table133[[#This Row],[Cost per unit]])*Table133[[#This Row],[Volume]]</f>
        <v>4811.0399999999991</v>
      </c>
    </row>
    <row r="3602" spans="1:9" x14ac:dyDescent="0.2">
      <c r="A3602" s="14">
        <v>2012</v>
      </c>
      <c r="B3602" s="17" t="s">
        <v>13</v>
      </c>
      <c r="C3602" s="17" t="s">
        <v>19</v>
      </c>
      <c r="D3602" s="17" t="s">
        <v>15</v>
      </c>
      <c r="E3602" s="1">
        <v>8016</v>
      </c>
      <c r="F3602" s="19">
        <v>0.71</v>
      </c>
      <c r="G3602" s="19">
        <v>1.02</v>
      </c>
      <c r="H3602" s="19">
        <f>E3602*Table133[[#This Row],[Price per unit]]</f>
        <v>8176.32</v>
      </c>
      <c r="I3602" s="7">
        <f>(Table133[[#This Row],[Price per unit]]-Table133[[#This Row],[Cost per unit]])*Table133[[#This Row],[Volume]]</f>
        <v>2484.9600000000005</v>
      </c>
    </row>
    <row r="3603" spans="1:9" x14ac:dyDescent="0.2">
      <c r="A3603" s="14">
        <v>2012</v>
      </c>
      <c r="B3603" s="17" t="s">
        <v>13</v>
      </c>
      <c r="C3603" s="17" t="s">
        <v>19</v>
      </c>
      <c r="D3603" s="17" t="s">
        <v>15</v>
      </c>
      <c r="E3603" s="1">
        <v>9036</v>
      </c>
      <c r="F3603" s="19">
        <v>0.82</v>
      </c>
      <c r="G3603" s="19">
        <v>0.96</v>
      </c>
      <c r="H3603" s="19">
        <f>E3603*Table133[[#This Row],[Price per unit]]</f>
        <v>8674.56</v>
      </c>
      <c r="I3603" s="7">
        <f>(Table133[[#This Row],[Price per unit]]-Table133[[#This Row],[Cost per unit]])*Table133[[#This Row],[Volume]]</f>
        <v>1265.0400000000002</v>
      </c>
    </row>
    <row r="3604" spans="1:9" x14ac:dyDescent="0.2">
      <c r="A3604" s="14">
        <v>2012</v>
      </c>
      <c r="B3604" s="17" t="s">
        <v>13</v>
      </c>
      <c r="C3604" s="17" t="s">
        <v>19</v>
      </c>
      <c r="D3604" s="17" t="s">
        <v>15</v>
      </c>
      <c r="E3604" s="1">
        <v>6288</v>
      </c>
      <c r="F3604" s="19">
        <v>0.81</v>
      </c>
      <c r="G3604" s="19">
        <v>0.99</v>
      </c>
      <c r="H3604" s="19">
        <f>E3604*Table133[[#This Row],[Price per unit]]</f>
        <v>6225.12</v>
      </c>
      <c r="I3604" s="7">
        <f>(Table133[[#This Row],[Price per unit]]-Table133[[#This Row],[Cost per unit]])*Table133[[#This Row],[Volume]]</f>
        <v>1131.8399999999997</v>
      </c>
    </row>
    <row r="3605" spans="1:9" x14ac:dyDescent="0.2">
      <c r="A3605" s="14">
        <v>2012</v>
      </c>
      <c r="B3605" s="17" t="s">
        <v>13</v>
      </c>
      <c r="C3605" s="17" t="s">
        <v>19</v>
      </c>
      <c r="D3605" s="17" t="s">
        <v>15</v>
      </c>
      <c r="E3605" s="1">
        <v>8808</v>
      </c>
      <c r="F3605" s="19">
        <v>1.1200000000000001</v>
      </c>
      <c r="G3605" s="19">
        <v>0.94</v>
      </c>
      <c r="H3605" s="19">
        <f>E3605*Table133[[#This Row],[Price per unit]]</f>
        <v>8279.52</v>
      </c>
      <c r="I3605" s="7">
        <f>(Table133[[#This Row],[Price per unit]]-Table133[[#This Row],[Cost per unit]])*Table133[[#This Row],[Volume]]</f>
        <v>-1585.4400000000014</v>
      </c>
    </row>
    <row r="3606" spans="1:9" x14ac:dyDescent="0.2">
      <c r="A3606" s="14">
        <v>2012</v>
      </c>
      <c r="B3606" s="17" t="s">
        <v>13</v>
      </c>
      <c r="C3606" s="17" t="s">
        <v>19</v>
      </c>
      <c r="D3606" s="17" t="s">
        <v>15</v>
      </c>
      <c r="E3606" s="1">
        <v>5532</v>
      </c>
      <c r="F3606" s="19">
        <v>0.68</v>
      </c>
      <c r="G3606" s="19">
        <v>1.06</v>
      </c>
      <c r="H3606" s="19">
        <f>E3606*Table133[[#This Row],[Price per unit]]</f>
        <v>5863.92</v>
      </c>
      <c r="I3606" s="7">
        <f>(Table133[[#This Row],[Price per unit]]-Table133[[#This Row],[Cost per unit]])*Table133[[#This Row],[Volume]]</f>
        <v>2102.16</v>
      </c>
    </row>
    <row r="3607" spans="1:9" x14ac:dyDescent="0.2">
      <c r="A3607" s="14">
        <v>2012</v>
      </c>
      <c r="B3607" s="17" t="s">
        <v>13</v>
      </c>
      <c r="C3607" s="17" t="s">
        <v>19</v>
      </c>
      <c r="D3607" s="17" t="s">
        <v>15</v>
      </c>
      <c r="E3607" s="1">
        <v>6588</v>
      </c>
      <c r="F3607" s="19">
        <v>1.1299999999999999</v>
      </c>
      <c r="G3607" s="19">
        <v>1.18</v>
      </c>
      <c r="H3607" s="19">
        <f>E3607*Table133[[#This Row],[Price per unit]]</f>
        <v>7773.8399999999992</v>
      </c>
      <c r="I3607" s="7">
        <f>(Table133[[#This Row],[Price per unit]]-Table133[[#This Row],[Cost per unit]])*Table133[[#This Row],[Volume]]</f>
        <v>329.40000000000032</v>
      </c>
    </row>
    <row r="3608" spans="1:9" x14ac:dyDescent="0.2">
      <c r="A3608" s="14">
        <v>2012</v>
      </c>
      <c r="B3608" s="17" t="s">
        <v>13</v>
      </c>
      <c r="C3608" s="17" t="s">
        <v>19</v>
      </c>
      <c r="D3608" s="17" t="s">
        <v>15</v>
      </c>
      <c r="E3608" s="1">
        <v>5460</v>
      </c>
      <c r="F3608" s="19">
        <v>0.66</v>
      </c>
      <c r="G3608" s="19">
        <v>1.01</v>
      </c>
      <c r="H3608" s="19">
        <f>E3608*Table133[[#This Row],[Price per unit]]</f>
        <v>5514.6</v>
      </c>
      <c r="I3608" s="7">
        <f>(Table133[[#This Row],[Price per unit]]-Table133[[#This Row],[Cost per unit]])*Table133[[#This Row],[Volume]]</f>
        <v>1910.9999999999998</v>
      </c>
    </row>
    <row r="3609" spans="1:9" x14ac:dyDescent="0.2">
      <c r="A3609" s="14">
        <v>2012</v>
      </c>
      <c r="B3609" s="17" t="s">
        <v>13</v>
      </c>
      <c r="C3609" s="17" t="s">
        <v>19</v>
      </c>
      <c r="D3609" s="17" t="s">
        <v>15</v>
      </c>
      <c r="E3609" s="1">
        <v>7812</v>
      </c>
      <c r="F3609" s="19">
        <v>0.49</v>
      </c>
      <c r="G3609" s="19">
        <v>0.91</v>
      </c>
      <c r="H3609" s="19">
        <f>E3609*Table133[[#This Row],[Price per unit]]</f>
        <v>7108.92</v>
      </c>
      <c r="I3609" s="7">
        <f>(Table133[[#This Row],[Price per unit]]-Table133[[#This Row],[Cost per unit]])*Table133[[#This Row],[Volume]]</f>
        <v>3281.0400000000004</v>
      </c>
    </row>
    <row r="3610" spans="1:9" x14ac:dyDescent="0.2">
      <c r="A3610" s="14">
        <v>2012</v>
      </c>
      <c r="B3610" s="17" t="s">
        <v>13</v>
      </c>
      <c r="C3610" s="17" t="s">
        <v>19</v>
      </c>
      <c r="D3610" s="17" t="s">
        <v>15</v>
      </c>
      <c r="E3610" s="1">
        <v>4896</v>
      </c>
      <c r="F3610" s="19">
        <v>1.1100000000000001</v>
      </c>
      <c r="G3610" s="19">
        <v>1.01</v>
      </c>
      <c r="H3610" s="19">
        <f>E3610*Table133[[#This Row],[Price per unit]]</f>
        <v>4944.96</v>
      </c>
      <c r="I3610" s="7">
        <f>(Table133[[#This Row],[Price per unit]]-Table133[[#This Row],[Cost per unit]])*Table133[[#This Row],[Volume]]</f>
        <v>-489.60000000000042</v>
      </c>
    </row>
    <row r="3611" spans="1:9" x14ac:dyDescent="0.2">
      <c r="A3611" s="14">
        <v>2012</v>
      </c>
      <c r="B3611" s="17" t="s">
        <v>13</v>
      </c>
      <c r="C3611" s="17" t="s">
        <v>19</v>
      </c>
      <c r="D3611" s="17" t="s">
        <v>15</v>
      </c>
      <c r="E3611" s="1">
        <v>6252</v>
      </c>
      <c r="F3611" s="19">
        <v>1.08</v>
      </c>
      <c r="G3611" s="19">
        <v>0.95</v>
      </c>
      <c r="H3611" s="19">
        <f>E3611*Table133[[#This Row],[Price per unit]]</f>
        <v>5939.4</v>
      </c>
      <c r="I3611" s="7">
        <f>(Table133[[#This Row],[Price per unit]]-Table133[[#This Row],[Cost per unit]])*Table133[[#This Row],[Volume]]</f>
        <v>-812.76000000000067</v>
      </c>
    </row>
    <row r="3612" spans="1:9" x14ac:dyDescent="0.2">
      <c r="A3612" s="14">
        <v>2012</v>
      </c>
      <c r="B3612" s="17" t="s">
        <v>13</v>
      </c>
      <c r="C3612" s="17" t="s">
        <v>19</v>
      </c>
      <c r="D3612" s="17" t="s">
        <v>15</v>
      </c>
      <c r="E3612" s="1">
        <v>8136</v>
      </c>
      <c r="F3612" s="19">
        <v>0.6</v>
      </c>
      <c r="G3612" s="19">
        <v>0.99</v>
      </c>
      <c r="H3612" s="19">
        <f>E3612*Table133[[#This Row],[Price per unit]]</f>
        <v>8054.64</v>
      </c>
      <c r="I3612" s="7">
        <f>(Table133[[#This Row],[Price per unit]]-Table133[[#This Row],[Cost per unit]])*Table133[[#This Row],[Volume]]</f>
        <v>3173.04</v>
      </c>
    </row>
    <row r="3613" spans="1:9" x14ac:dyDescent="0.2">
      <c r="A3613" s="14">
        <v>2012</v>
      </c>
      <c r="B3613" s="17" t="s">
        <v>13</v>
      </c>
      <c r="C3613" s="17" t="s">
        <v>19</v>
      </c>
      <c r="D3613" s="17" t="s">
        <v>15</v>
      </c>
      <c r="E3613" s="1">
        <v>5988</v>
      </c>
      <c r="F3613" s="19">
        <v>0.89</v>
      </c>
      <c r="G3613" s="19">
        <v>1.05</v>
      </c>
      <c r="H3613" s="19">
        <f>E3613*Table133[[#This Row],[Price per unit]]</f>
        <v>6287.4000000000005</v>
      </c>
      <c r="I3613" s="7">
        <f>(Table133[[#This Row],[Price per unit]]-Table133[[#This Row],[Cost per unit]])*Table133[[#This Row],[Volume]]</f>
        <v>958.08000000000015</v>
      </c>
    </row>
    <row r="3614" spans="1:9" x14ac:dyDescent="0.2">
      <c r="A3614" s="14">
        <v>2012</v>
      </c>
      <c r="B3614" s="17" t="s">
        <v>13</v>
      </c>
      <c r="C3614" s="17" t="s">
        <v>19</v>
      </c>
      <c r="D3614" s="17" t="s">
        <v>15</v>
      </c>
      <c r="E3614" s="1">
        <v>5280</v>
      </c>
      <c r="F3614" s="19">
        <v>1.19</v>
      </c>
      <c r="G3614" s="19">
        <v>1.03</v>
      </c>
      <c r="H3614" s="19">
        <f>E3614*Table133[[#This Row],[Price per unit]]</f>
        <v>5438.4000000000005</v>
      </c>
      <c r="I3614" s="7">
        <f>(Table133[[#This Row],[Price per unit]]-Table133[[#This Row],[Cost per unit]])*Table133[[#This Row],[Volume]]</f>
        <v>-844.79999999999961</v>
      </c>
    </row>
    <row r="3615" spans="1:9" x14ac:dyDescent="0.2">
      <c r="A3615" s="14">
        <v>2012</v>
      </c>
      <c r="B3615" s="17" t="s">
        <v>13</v>
      </c>
      <c r="C3615" s="17" t="s">
        <v>19</v>
      </c>
      <c r="D3615" s="17" t="s">
        <v>15</v>
      </c>
      <c r="E3615" s="1">
        <v>7020</v>
      </c>
      <c r="F3615" s="19">
        <v>0.59</v>
      </c>
      <c r="G3615" s="19">
        <v>1.01</v>
      </c>
      <c r="H3615" s="19">
        <f>E3615*Table133[[#This Row],[Price per unit]]</f>
        <v>7090.2</v>
      </c>
      <c r="I3615" s="7">
        <f>(Table133[[#This Row],[Price per unit]]-Table133[[#This Row],[Cost per unit]])*Table133[[#This Row],[Volume]]</f>
        <v>2948.4</v>
      </c>
    </row>
    <row r="3616" spans="1:9" x14ac:dyDescent="0.2">
      <c r="A3616" s="14">
        <v>2012</v>
      </c>
      <c r="B3616" s="17" t="s">
        <v>13</v>
      </c>
      <c r="C3616" s="17" t="s">
        <v>19</v>
      </c>
      <c r="D3616" s="17" t="s">
        <v>15</v>
      </c>
      <c r="E3616" s="1">
        <v>5640</v>
      </c>
      <c r="F3616" s="19">
        <v>0.81</v>
      </c>
      <c r="G3616" s="19">
        <v>0.96</v>
      </c>
      <c r="H3616" s="19">
        <f>E3616*Table133[[#This Row],[Price per unit]]</f>
        <v>5414.4</v>
      </c>
      <c r="I3616" s="7">
        <f>(Table133[[#This Row],[Price per unit]]-Table133[[#This Row],[Cost per unit]])*Table133[[#This Row],[Volume]]</f>
        <v>845.99999999999955</v>
      </c>
    </row>
    <row r="3617" spans="1:9" x14ac:dyDescent="0.2">
      <c r="A3617" s="14">
        <v>2012</v>
      </c>
      <c r="B3617" s="17" t="s">
        <v>13</v>
      </c>
      <c r="C3617" s="17" t="s">
        <v>19</v>
      </c>
      <c r="D3617" s="17" t="s">
        <v>15</v>
      </c>
      <c r="E3617" s="1">
        <v>5544</v>
      </c>
      <c r="F3617" s="19">
        <v>0.47</v>
      </c>
      <c r="G3617" s="19">
        <v>0.93</v>
      </c>
      <c r="H3617" s="19">
        <f>E3617*Table133[[#This Row],[Price per unit]]</f>
        <v>5155.92</v>
      </c>
      <c r="I3617" s="7">
        <f>(Table133[[#This Row],[Price per unit]]-Table133[[#This Row],[Cost per unit]])*Table133[[#This Row],[Volume]]</f>
        <v>2550.2400000000002</v>
      </c>
    </row>
    <row r="3618" spans="1:9" x14ac:dyDescent="0.2">
      <c r="A3618" s="14">
        <v>2012</v>
      </c>
      <c r="B3618" s="17" t="s">
        <v>13</v>
      </c>
      <c r="C3618" s="17" t="s">
        <v>19</v>
      </c>
      <c r="D3618" s="17" t="s">
        <v>15</v>
      </c>
      <c r="E3618" s="1">
        <v>5052</v>
      </c>
      <c r="F3618" s="19">
        <v>0.61</v>
      </c>
      <c r="G3618" s="19">
        <v>0.98</v>
      </c>
      <c r="H3618" s="19">
        <f>E3618*Table133[[#This Row],[Price per unit]]</f>
        <v>4950.96</v>
      </c>
      <c r="I3618" s="7">
        <f>(Table133[[#This Row],[Price per unit]]-Table133[[#This Row],[Cost per unit]])*Table133[[#This Row],[Volume]]</f>
        <v>1869.24</v>
      </c>
    </row>
    <row r="3619" spans="1:9" x14ac:dyDescent="0.2">
      <c r="A3619" s="14">
        <v>2012</v>
      </c>
      <c r="B3619" s="17" t="s">
        <v>13</v>
      </c>
      <c r="C3619" s="17" t="s">
        <v>19</v>
      </c>
      <c r="D3619" s="17" t="s">
        <v>15</v>
      </c>
      <c r="E3619" s="1">
        <v>7884</v>
      </c>
      <c r="F3619" s="19">
        <v>0.93</v>
      </c>
      <c r="G3619" s="19">
        <v>0.96</v>
      </c>
      <c r="H3619" s="19">
        <f>E3619*Table133[[#This Row],[Price per unit]]</f>
        <v>7568.6399999999994</v>
      </c>
      <c r="I3619" s="7">
        <f>(Table133[[#This Row],[Price per unit]]-Table133[[#This Row],[Cost per unit]])*Table133[[#This Row],[Volume]]</f>
        <v>236.51999999999933</v>
      </c>
    </row>
    <row r="3620" spans="1:9" x14ac:dyDescent="0.2">
      <c r="A3620" s="14">
        <v>2012</v>
      </c>
      <c r="B3620" s="17" t="s">
        <v>13</v>
      </c>
      <c r="C3620" s="17" t="s">
        <v>19</v>
      </c>
      <c r="D3620" s="17" t="s">
        <v>15</v>
      </c>
      <c r="E3620" s="1">
        <v>7992</v>
      </c>
      <c r="F3620" s="19">
        <v>1.2</v>
      </c>
      <c r="G3620" s="19">
        <v>1.07</v>
      </c>
      <c r="H3620" s="19">
        <f>E3620*Table133[[#This Row],[Price per unit]]</f>
        <v>8551.44</v>
      </c>
      <c r="I3620" s="7">
        <f>(Table133[[#This Row],[Price per unit]]-Table133[[#This Row],[Cost per unit]])*Table133[[#This Row],[Volume]]</f>
        <v>-1038.9599999999991</v>
      </c>
    </row>
    <row r="3621" spans="1:9" x14ac:dyDescent="0.2">
      <c r="A3621" s="14">
        <v>2012</v>
      </c>
      <c r="B3621" s="17" t="s">
        <v>13</v>
      </c>
      <c r="C3621" s="17" t="s">
        <v>19</v>
      </c>
      <c r="D3621" s="17" t="s">
        <v>15</v>
      </c>
      <c r="E3621" s="1">
        <v>4896</v>
      </c>
      <c r="F3621" s="19">
        <v>0.9</v>
      </c>
      <c r="G3621" s="19">
        <v>0.9</v>
      </c>
      <c r="H3621" s="19">
        <f>E3621*Table133[[#This Row],[Price per unit]]</f>
        <v>4406.4000000000005</v>
      </c>
      <c r="I3621" s="7">
        <f>(Table133[[#This Row],[Price per unit]]-Table133[[#This Row],[Cost per unit]])*Table133[[#This Row],[Volume]]</f>
        <v>0</v>
      </c>
    </row>
    <row r="3622" spans="1:9" x14ac:dyDescent="0.2">
      <c r="A3622" s="14">
        <v>2012</v>
      </c>
      <c r="B3622" s="17" t="s">
        <v>13</v>
      </c>
      <c r="C3622" s="17" t="s">
        <v>19</v>
      </c>
      <c r="D3622" s="17" t="s">
        <v>15</v>
      </c>
      <c r="E3622" s="1">
        <v>5292</v>
      </c>
      <c r="F3622" s="19">
        <v>0.43</v>
      </c>
      <c r="G3622" s="19">
        <v>1.06</v>
      </c>
      <c r="H3622" s="19">
        <f>E3622*Table133[[#This Row],[Price per unit]]</f>
        <v>5609.52</v>
      </c>
      <c r="I3622" s="7">
        <f>(Table133[[#This Row],[Price per unit]]-Table133[[#This Row],[Cost per unit]])*Table133[[#This Row],[Volume]]</f>
        <v>3333.9600000000005</v>
      </c>
    </row>
    <row r="3623" spans="1:9" x14ac:dyDescent="0.2">
      <c r="A3623" s="14">
        <v>2012</v>
      </c>
      <c r="B3623" s="17" t="s">
        <v>13</v>
      </c>
      <c r="C3623" s="17" t="s">
        <v>19</v>
      </c>
      <c r="D3623" s="17" t="s">
        <v>15</v>
      </c>
      <c r="E3623" s="1">
        <v>9300</v>
      </c>
      <c r="F3623" s="19">
        <v>1.1100000000000001</v>
      </c>
      <c r="G3623" s="19">
        <v>0.95</v>
      </c>
      <c r="H3623" s="19">
        <f>E3623*Table133[[#This Row],[Price per unit]]</f>
        <v>8835</v>
      </c>
      <c r="I3623" s="7">
        <f>(Table133[[#This Row],[Price per unit]]-Table133[[#This Row],[Cost per unit]])*Table133[[#This Row],[Volume]]</f>
        <v>-1488.0000000000014</v>
      </c>
    </row>
    <row r="3624" spans="1:9" x14ac:dyDescent="0.2">
      <c r="A3624" s="14">
        <v>2012</v>
      </c>
      <c r="B3624" s="17" t="s">
        <v>13</v>
      </c>
      <c r="C3624" s="17" t="s">
        <v>19</v>
      </c>
      <c r="D3624" s="17" t="s">
        <v>15</v>
      </c>
      <c r="E3624" s="1">
        <v>7296</v>
      </c>
      <c r="F3624" s="19">
        <v>1.17</v>
      </c>
      <c r="G3624" s="19">
        <v>0.93</v>
      </c>
      <c r="H3624" s="19">
        <f>E3624*Table133[[#This Row],[Price per unit]]</f>
        <v>6785.2800000000007</v>
      </c>
      <c r="I3624" s="7">
        <f>(Table133[[#This Row],[Price per unit]]-Table133[[#This Row],[Cost per unit]])*Table133[[#This Row],[Volume]]</f>
        <v>-1751.0399999999991</v>
      </c>
    </row>
    <row r="3625" spans="1:9" x14ac:dyDescent="0.2">
      <c r="A3625" s="14">
        <v>2012</v>
      </c>
      <c r="B3625" s="17" t="s">
        <v>13</v>
      </c>
      <c r="C3625" s="17" t="s">
        <v>19</v>
      </c>
      <c r="D3625" s="17" t="s">
        <v>15</v>
      </c>
      <c r="E3625" s="1">
        <v>8364</v>
      </c>
      <c r="F3625" s="19">
        <v>0.86</v>
      </c>
      <c r="G3625" s="19">
        <v>1.1200000000000001</v>
      </c>
      <c r="H3625" s="19">
        <f>E3625*Table133[[#This Row],[Price per unit]]</f>
        <v>9367.68</v>
      </c>
      <c r="I3625" s="7">
        <f>(Table133[[#This Row],[Price per unit]]-Table133[[#This Row],[Cost per unit]])*Table133[[#This Row],[Volume]]</f>
        <v>2174.6400000000008</v>
      </c>
    </row>
    <row r="3626" spans="1:9" x14ac:dyDescent="0.2">
      <c r="A3626" s="14">
        <v>2012</v>
      </c>
      <c r="B3626" s="17" t="s">
        <v>13</v>
      </c>
      <c r="C3626" s="17" t="s">
        <v>19</v>
      </c>
      <c r="D3626" s="17" t="s">
        <v>15</v>
      </c>
      <c r="E3626" s="1">
        <v>8232</v>
      </c>
      <c r="F3626" s="19">
        <v>1.2</v>
      </c>
      <c r="G3626" s="19">
        <v>1.03</v>
      </c>
      <c r="H3626" s="19">
        <f>E3626*Table133[[#This Row],[Price per unit]]</f>
        <v>8478.9600000000009</v>
      </c>
      <c r="I3626" s="7">
        <f>(Table133[[#This Row],[Price per unit]]-Table133[[#This Row],[Cost per unit]])*Table133[[#This Row],[Volume]]</f>
        <v>-1399.4399999999994</v>
      </c>
    </row>
    <row r="3627" spans="1:9" x14ac:dyDescent="0.2">
      <c r="A3627" s="14">
        <v>2012</v>
      </c>
      <c r="B3627" s="17" t="s">
        <v>13</v>
      </c>
      <c r="C3627" s="17" t="s">
        <v>19</v>
      </c>
      <c r="D3627" s="17" t="s">
        <v>15</v>
      </c>
      <c r="E3627" s="1">
        <v>5868</v>
      </c>
      <c r="F3627" s="19">
        <v>1.1399999999999999</v>
      </c>
      <c r="G3627" s="19">
        <v>0.97</v>
      </c>
      <c r="H3627" s="19">
        <f>E3627*Table133[[#This Row],[Price per unit]]</f>
        <v>5691.96</v>
      </c>
      <c r="I3627" s="7">
        <f>(Table133[[#This Row],[Price per unit]]-Table133[[#This Row],[Cost per unit]])*Table133[[#This Row],[Volume]]</f>
        <v>-997.5599999999996</v>
      </c>
    </row>
    <row r="3628" spans="1:9" x14ac:dyDescent="0.2">
      <c r="A3628" s="14">
        <v>2012</v>
      </c>
      <c r="B3628" s="17" t="s">
        <v>13</v>
      </c>
      <c r="C3628" s="17" t="s">
        <v>19</v>
      </c>
      <c r="D3628" s="17" t="s">
        <v>15</v>
      </c>
      <c r="E3628" s="1">
        <v>7020</v>
      </c>
      <c r="F3628" s="19">
        <v>0.51</v>
      </c>
      <c r="G3628" s="19">
        <v>1.1100000000000001</v>
      </c>
      <c r="H3628" s="19">
        <f>E3628*Table133[[#This Row],[Price per unit]]</f>
        <v>7792.2000000000007</v>
      </c>
      <c r="I3628" s="7">
        <f>(Table133[[#This Row],[Price per unit]]-Table133[[#This Row],[Cost per unit]])*Table133[[#This Row],[Volume]]</f>
        <v>4212.0000000000009</v>
      </c>
    </row>
    <row r="3629" spans="1:9" x14ac:dyDescent="0.2">
      <c r="A3629" s="14">
        <v>2012</v>
      </c>
      <c r="B3629" s="17" t="s">
        <v>13</v>
      </c>
      <c r="C3629" s="17" t="s">
        <v>19</v>
      </c>
      <c r="D3629" s="17" t="s">
        <v>15</v>
      </c>
      <c r="E3629" s="1">
        <v>7608</v>
      </c>
      <c r="F3629" s="19">
        <v>0.77</v>
      </c>
      <c r="G3629" s="19">
        <v>0.9</v>
      </c>
      <c r="H3629" s="19">
        <f>E3629*Table133[[#This Row],[Price per unit]]</f>
        <v>6847.2</v>
      </c>
      <c r="I3629" s="7">
        <f>(Table133[[#This Row],[Price per unit]]-Table133[[#This Row],[Cost per unit]])*Table133[[#This Row],[Volume]]</f>
        <v>989.04000000000008</v>
      </c>
    </row>
    <row r="3630" spans="1:9" x14ac:dyDescent="0.2">
      <c r="A3630" s="14">
        <v>2012</v>
      </c>
      <c r="B3630" s="17" t="s">
        <v>13</v>
      </c>
      <c r="C3630" s="17" t="s">
        <v>19</v>
      </c>
      <c r="D3630" s="17" t="s">
        <v>15</v>
      </c>
      <c r="E3630" s="1">
        <v>7704</v>
      </c>
      <c r="F3630" s="19">
        <v>1.07</v>
      </c>
      <c r="G3630" s="19">
        <v>0.91</v>
      </c>
      <c r="H3630" s="19">
        <f>E3630*Table133[[#This Row],[Price per unit]]</f>
        <v>7010.64</v>
      </c>
      <c r="I3630" s="7">
        <f>(Table133[[#This Row],[Price per unit]]-Table133[[#This Row],[Cost per unit]])*Table133[[#This Row],[Volume]]</f>
        <v>-1232.6400000000003</v>
      </c>
    </row>
    <row r="3631" spans="1:9" x14ac:dyDescent="0.2">
      <c r="A3631" s="14">
        <v>2012</v>
      </c>
      <c r="B3631" s="17" t="s">
        <v>13</v>
      </c>
      <c r="C3631" s="17" t="s">
        <v>19</v>
      </c>
      <c r="D3631" s="17" t="s">
        <v>15</v>
      </c>
      <c r="E3631" s="1">
        <v>5316</v>
      </c>
      <c r="F3631" s="19">
        <v>0.62</v>
      </c>
      <c r="G3631" s="19">
        <v>1.03</v>
      </c>
      <c r="H3631" s="19">
        <f>E3631*Table133[[#This Row],[Price per unit]]</f>
        <v>5475.4800000000005</v>
      </c>
      <c r="I3631" s="7">
        <f>(Table133[[#This Row],[Price per unit]]-Table133[[#This Row],[Cost per unit]])*Table133[[#This Row],[Volume]]</f>
        <v>2179.56</v>
      </c>
    </row>
    <row r="3632" spans="1:9" x14ac:dyDescent="0.2">
      <c r="A3632" s="14">
        <v>2012</v>
      </c>
      <c r="B3632" s="17" t="s">
        <v>13</v>
      </c>
      <c r="C3632" s="17" t="s">
        <v>164</v>
      </c>
      <c r="D3632" s="17" t="s">
        <v>15</v>
      </c>
      <c r="E3632" s="1">
        <v>72</v>
      </c>
      <c r="F3632" s="19">
        <v>1.1100000000000001</v>
      </c>
      <c r="G3632" s="19">
        <v>1.23</v>
      </c>
      <c r="H3632" s="19">
        <f>E3632*Table133[[#This Row],[Price per unit]]</f>
        <v>88.56</v>
      </c>
      <c r="I3632" s="7">
        <f>(Table133[[#This Row],[Price per unit]]-Table133[[#This Row],[Cost per unit]])*Table133[[#This Row],[Volume]]</f>
        <v>8.6399999999999917</v>
      </c>
    </row>
    <row r="3633" spans="1:11" x14ac:dyDescent="0.2">
      <c r="A3633" s="14">
        <v>2012</v>
      </c>
      <c r="B3633" s="17" t="s">
        <v>13</v>
      </c>
      <c r="C3633" s="17" t="s">
        <v>164</v>
      </c>
      <c r="D3633" s="17" t="s">
        <v>15</v>
      </c>
      <c r="E3633" s="8">
        <v>816</v>
      </c>
      <c r="F3633" s="19">
        <v>1.1599999999999999</v>
      </c>
      <c r="G3633" s="19">
        <v>1.24</v>
      </c>
      <c r="H3633" s="19">
        <f>E3633*Table133[[#This Row],[Price per unit]]</f>
        <v>1011.84</v>
      </c>
      <c r="I3633" s="7">
        <f>(Table133[[#This Row],[Price per unit]]-Table133[[#This Row],[Cost per unit]])*Table133[[#This Row],[Volume]]</f>
        <v>65.280000000000058</v>
      </c>
      <c r="K3633" s="8">
        <f>MEDIAN(E:E)</f>
        <v>792</v>
      </c>
    </row>
    <row r="3634" spans="1:11" x14ac:dyDescent="0.2">
      <c r="A3634" s="14">
        <v>2012</v>
      </c>
      <c r="B3634" s="17" t="s">
        <v>13</v>
      </c>
      <c r="C3634" s="17" t="s">
        <v>164</v>
      </c>
      <c r="D3634" s="17" t="s">
        <v>15</v>
      </c>
      <c r="E3634" s="1">
        <v>132</v>
      </c>
      <c r="F3634" s="19">
        <v>1.2</v>
      </c>
      <c r="G3634" s="19">
        <v>1.37</v>
      </c>
      <c r="H3634" s="19">
        <f>E3634*Table133[[#This Row],[Price per unit]]</f>
        <v>180.84</v>
      </c>
      <c r="I3634" s="7">
        <f>(Table133[[#This Row],[Price per unit]]-Table133[[#This Row],[Cost per unit]])*Table133[[#This Row],[Volume]]</f>
        <v>22.440000000000019</v>
      </c>
    </row>
    <row r="3635" spans="1:11" x14ac:dyDescent="0.2">
      <c r="A3635" s="14">
        <v>2012</v>
      </c>
      <c r="B3635" s="17" t="s">
        <v>13</v>
      </c>
      <c r="C3635" s="17" t="s">
        <v>168</v>
      </c>
      <c r="D3635" s="17" t="s">
        <v>15</v>
      </c>
      <c r="E3635" s="1">
        <v>540</v>
      </c>
      <c r="F3635" s="19">
        <v>4.95</v>
      </c>
      <c r="G3635" s="19">
        <v>5.21</v>
      </c>
      <c r="H3635" s="19">
        <f>E3635*Table133[[#This Row],[Price per unit]]</f>
        <v>2813.4</v>
      </c>
      <c r="I3635" s="7">
        <f>(Table133[[#This Row],[Price per unit]]-Table133[[#This Row],[Cost per unit]])*Table133[[#This Row],[Volume]]</f>
        <v>140.39999999999989</v>
      </c>
    </row>
    <row r="3636" spans="1:11" x14ac:dyDescent="0.2">
      <c r="A3636" s="14">
        <v>2012</v>
      </c>
      <c r="B3636" s="17" t="s">
        <v>13</v>
      </c>
      <c r="C3636" s="17" t="s">
        <v>168</v>
      </c>
      <c r="D3636" s="17" t="s">
        <v>15</v>
      </c>
      <c r="E3636" s="1">
        <v>432</v>
      </c>
      <c r="F3636" s="19">
        <v>4.99</v>
      </c>
      <c r="G3636" s="19">
        <v>5.18</v>
      </c>
      <c r="H3636" s="19">
        <f>E3636*Table133[[#This Row],[Price per unit]]</f>
        <v>2237.7599999999998</v>
      </c>
      <c r="I3636" s="7">
        <f>(Table133[[#This Row],[Price per unit]]-Table133[[#This Row],[Cost per unit]])*Table133[[#This Row],[Volume]]</f>
        <v>82.079999999999785</v>
      </c>
    </row>
    <row r="3637" spans="1:11" x14ac:dyDescent="0.2">
      <c r="A3637" s="14">
        <v>2012</v>
      </c>
      <c r="B3637" s="17" t="s">
        <v>13</v>
      </c>
      <c r="C3637" s="17" t="s">
        <v>168</v>
      </c>
      <c r="D3637" s="17" t="s">
        <v>15</v>
      </c>
      <c r="E3637" s="1">
        <v>312</v>
      </c>
      <c r="F3637" s="19">
        <v>4.1500000000000004</v>
      </c>
      <c r="G3637" s="19">
        <v>5.12</v>
      </c>
      <c r="H3637" s="19">
        <f>E3637*Table133[[#This Row],[Price per unit]]</f>
        <v>1597.44</v>
      </c>
      <c r="I3637" s="7">
        <f>(Table133[[#This Row],[Price per unit]]-Table133[[#This Row],[Cost per unit]])*Table133[[#This Row],[Volume]]</f>
        <v>302.63999999999993</v>
      </c>
    </row>
    <row r="3638" spans="1:11" x14ac:dyDescent="0.2">
      <c r="A3638" s="14">
        <v>2012</v>
      </c>
      <c r="B3638" s="17" t="s">
        <v>13</v>
      </c>
      <c r="C3638" s="17" t="s">
        <v>168</v>
      </c>
      <c r="D3638" s="17" t="s">
        <v>15</v>
      </c>
      <c r="E3638" s="1">
        <v>624</v>
      </c>
      <c r="F3638" s="19">
        <v>4.92</v>
      </c>
      <c r="G3638" s="19">
        <v>5.24</v>
      </c>
      <c r="H3638" s="19">
        <f>E3638*Table133[[#This Row],[Price per unit]]</f>
        <v>3269.76</v>
      </c>
      <c r="I3638" s="7">
        <f>(Table133[[#This Row],[Price per unit]]-Table133[[#This Row],[Cost per unit]])*Table133[[#This Row],[Volume]]</f>
        <v>199.68000000000018</v>
      </c>
    </row>
    <row r="3639" spans="1:11" x14ac:dyDescent="0.2">
      <c r="A3639" s="14">
        <v>2012</v>
      </c>
      <c r="B3639" s="17" t="s">
        <v>13</v>
      </c>
      <c r="C3639" s="17" t="s">
        <v>168</v>
      </c>
      <c r="D3639" s="17" t="s">
        <v>15</v>
      </c>
      <c r="E3639" s="1">
        <v>672</v>
      </c>
      <c r="F3639" s="19">
        <v>4.03</v>
      </c>
      <c r="G3639" s="19">
        <v>5.1100000000000003</v>
      </c>
      <c r="H3639" s="19">
        <f>E3639*Table133[[#This Row],[Price per unit]]</f>
        <v>3433.92</v>
      </c>
      <c r="I3639" s="7">
        <f>(Table133[[#This Row],[Price per unit]]-Table133[[#This Row],[Cost per unit]])*Table133[[#This Row],[Volume]]</f>
        <v>725.76</v>
      </c>
    </row>
    <row r="3640" spans="1:11" x14ac:dyDescent="0.2">
      <c r="A3640" s="14">
        <v>2012</v>
      </c>
      <c r="B3640" s="17" t="s">
        <v>13</v>
      </c>
      <c r="C3640" s="17" t="s">
        <v>168</v>
      </c>
      <c r="D3640" s="17" t="s">
        <v>15</v>
      </c>
      <c r="E3640" s="1">
        <v>492</v>
      </c>
      <c r="F3640" s="19">
        <v>4.9800000000000004</v>
      </c>
      <c r="G3640" s="19">
        <v>5.13</v>
      </c>
      <c r="H3640" s="19">
        <f>E3640*Table133[[#This Row],[Price per unit]]</f>
        <v>2523.96</v>
      </c>
      <c r="I3640" s="7">
        <f>(Table133[[#This Row],[Price per unit]]-Table133[[#This Row],[Cost per unit]])*Table133[[#This Row],[Volume]]</f>
        <v>73.799999999999741</v>
      </c>
    </row>
    <row r="3641" spans="1:11" x14ac:dyDescent="0.2">
      <c r="A3641" s="14">
        <v>2012</v>
      </c>
      <c r="B3641" s="17" t="s">
        <v>13</v>
      </c>
      <c r="C3641" s="17" t="s">
        <v>168</v>
      </c>
      <c r="D3641" s="17" t="s">
        <v>15</v>
      </c>
      <c r="E3641" s="1">
        <v>684</v>
      </c>
      <c r="F3641" s="19">
        <v>4.3</v>
      </c>
      <c r="G3641" s="19">
        <v>5.14</v>
      </c>
      <c r="H3641" s="19">
        <f>E3641*Table133[[#This Row],[Price per unit]]</f>
        <v>3515.7599999999998</v>
      </c>
      <c r="I3641" s="7">
        <f>(Table133[[#This Row],[Price per unit]]-Table133[[#This Row],[Cost per unit]])*Table133[[#This Row],[Volume]]</f>
        <v>574.55999999999995</v>
      </c>
    </row>
    <row r="3642" spans="1:11" x14ac:dyDescent="0.2">
      <c r="A3642" s="14">
        <v>2012</v>
      </c>
      <c r="B3642" s="17" t="s">
        <v>13</v>
      </c>
      <c r="C3642" s="17" t="s">
        <v>168</v>
      </c>
      <c r="D3642" s="17" t="s">
        <v>15</v>
      </c>
      <c r="E3642" s="1">
        <v>264</v>
      </c>
      <c r="F3642" s="19">
        <v>4.01</v>
      </c>
      <c r="G3642" s="19">
        <v>5.36</v>
      </c>
      <c r="H3642" s="19">
        <f>E3642*Table133[[#This Row],[Price per unit]]</f>
        <v>1415.0400000000002</v>
      </c>
      <c r="I3642" s="7">
        <f>(Table133[[#This Row],[Price per unit]]-Table133[[#This Row],[Cost per unit]])*Table133[[#This Row],[Volume]]</f>
        <v>356.40000000000015</v>
      </c>
    </row>
    <row r="3643" spans="1:11" x14ac:dyDescent="0.2">
      <c r="A3643" s="14">
        <v>2012</v>
      </c>
      <c r="B3643" s="17" t="s">
        <v>13</v>
      </c>
      <c r="C3643" s="17" t="s">
        <v>168</v>
      </c>
      <c r="D3643" s="17" t="s">
        <v>15</v>
      </c>
      <c r="E3643" s="1">
        <v>372</v>
      </c>
      <c r="F3643" s="19">
        <v>4.95</v>
      </c>
      <c r="G3643" s="19">
        <v>5.26</v>
      </c>
      <c r="H3643" s="19">
        <f>E3643*Table133[[#This Row],[Price per unit]]</f>
        <v>1956.72</v>
      </c>
      <c r="I3643" s="7">
        <f>(Table133[[#This Row],[Price per unit]]-Table133[[#This Row],[Cost per unit]])*Table133[[#This Row],[Volume]]</f>
        <v>115.31999999999985</v>
      </c>
    </row>
    <row r="3644" spans="1:11" x14ac:dyDescent="0.2">
      <c r="A3644" s="14">
        <v>2012</v>
      </c>
      <c r="B3644" s="17" t="s">
        <v>13</v>
      </c>
      <c r="C3644" s="17" t="s">
        <v>168</v>
      </c>
      <c r="D3644" s="17" t="s">
        <v>15</v>
      </c>
      <c r="E3644" s="1">
        <v>456</v>
      </c>
      <c r="F3644" s="19">
        <v>4.72</v>
      </c>
      <c r="G3644" s="19">
        <v>5.25</v>
      </c>
      <c r="H3644" s="19">
        <f>E3644*Table133[[#This Row],[Price per unit]]</f>
        <v>2394</v>
      </c>
      <c r="I3644" s="7">
        <f>(Table133[[#This Row],[Price per unit]]-Table133[[#This Row],[Cost per unit]])*Table133[[#This Row],[Volume]]</f>
        <v>241.68000000000012</v>
      </c>
    </row>
    <row r="3645" spans="1:11" x14ac:dyDescent="0.2">
      <c r="A3645" s="14">
        <v>2012</v>
      </c>
      <c r="B3645" s="17" t="s">
        <v>13</v>
      </c>
      <c r="C3645" s="17" t="s">
        <v>168</v>
      </c>
      <c r="D3645" s="17" t="s">
        <v>15</v>
      </c>
      <c r="E3645" s="1">
        <v>564</v>
      </c>
      <c r="F3645" s="19">
        <v>4.25</v>
      </c>
      <c r="G3645" s="19">
        <v>5.35</v>
      </c>
      <c r="H3645" s="19">
        <f>E3645*Table133[[#This Row],[Price per unit]]</f>
        <v>3017.3999999999996</v>
      </c>
      <c r="I3645" s="7">
        <f>(Table133[[#This Row],[Price per unit]]-Table133[[#This Row],[Cost per unit]])*Table133[[#This Row],[Volume]]</f>
        <v>620.39999999999975</v>
      </c>
    </row>
    <row r="3646" spans="1:11" x14ac:dyDescent="0.2">
      <c r="A3646" s="14">
        <v>2012</v>
      </c>
      <c r="B3646" s="17" t="s">
        <v>13</v>
      </c>
      <c r="C3646" s="17" t="s">
        <v>168</v>
      </c>
      <c r="D3646" s="17" t="s">
        <v>15</v>
      </c>
      <c r="E3646" s="1">
        <v>312</v>
      </c>
      <c r="F3646" s="19">
        <v>4.5</v>
      </c>
      <c r="G3646" s="19">
        <v>5.31</v>
      </c>
      <c r="H3646" s="19">
        <f>E3646*Table133[[#This Row],[Price per unit]]</f>
        <v>1656.7199999999998</v>
      </c>
      <c r="I3646" s="7">
        <f>(Table133[[#This Row],[Price per unit]]-Table133[[#This Row],[Cost per unit]])*Table133[[#This Row],[Volume]]</f>
        <v>252.71999999999989</v>
      </c>
    </row>
    <row r="3647" spans="1:11" x14ac:dyDescent="0.2">
      <c r="A3647" s="14">
        <v>2012</v>
      </c>
      <c r="B3647" s="17" t="s">
        <v>13</v>
      </c>
      <c r="C3647" s="17" t="s">
        <v>168</v>
      </c>
      <c r="D3647" s="17" t="s">
        <v>15</v>
      </c>
      <c r="E3647" s="1">
        <v>384</v>
      </c>
      <c r="F3647" s="19">
        <v>4.68</v>
      </c>
      <c r="G3647" s="19">
        <v>5.05</v>
      </c>
      <c r="H3647" s="19">
        <f>E3647*Table133[[#This Row],[Price per unit]]</f>
        <v>1939.1999999999998</v>
      </c>
      <c r="I3647" s="7">
        <f>(Table133[[#This Row],[Price per unit]]-Table133[[#This Row],[Cost per unit]])*Table133[[#This Row],[Volume]]</f>
        <v>142.08000000000004</v>
      </c>
    </row>
    <row r="3648" spans="1:11" x14ac:dyDescent="0.2">
      <c r="A3648" s="14">
        <v>2012</v>
      </c>
      <c r="B3648" s="17" t="s">
        <v>13</v>
      </c>
      <c r="C3648" s="17" t="s">
        <v>168</v>
      </c>
      <c r="D3648" s="17" t="s">
        <v>15</v>
      </c>
      <c r="E3648" s="1">
        <v>564</v>
      </c>
      <c r="F3648" s="19">
        <v>4.47</v>
      </c>
      <c r="G3648" s="19">
        <v>5.15</v>
      </c>
      <c r="H3648" s="19">
        <f>E3648*Table133[[#This Row],[Price per unit]]</f>
        <v>2904.6000000000004</v>
      </c>
      <c r="I3648" s="7">
        <f>(Table133[[#This Row],[Price per unit]]-Table133[[#This Row],[Cost per unit]])*Table133[[#This Row],[Volume]]</f>
        <v>383.52000000000032</v>
      </c>
    </row>
    <row r="3649" spans="1:9" x14ac:dyDescent="0.2">
      <c r="A3649" s="14">
        <v>2012</v>
      </c>
      <c r="B3649" s="17" t="s">
        <v>13</v>
      </c>
      <c r="C3649" s="17" t="s">
        <v>168</v>
      </c>
      <c r="D3649" s="17" t="s">
        <v>15</v>
      </c>
      <c r="E3649" s="1">
        <v>252</v>
      </c>
      <c r="F3649" s="19">
        <v>4.8600000000000003</v>
      </c>
      <c r="G3649" s="19">
        <v>5.1100000000000003</v>
      </c>
      <c r="H3649" s="19">
        <f>E3649*Table133[[#This Row],[Price per unit]]</f>
        <v>1287.72</v>
      </c>
      <c r="I3649" s="7">
        <f>(Table133[[#This Row],[Price per unit]]-Table133[[#This Row],[Cost per unit]])*Table133[[#This Row],[Volume]]</f>
        <v>63</v>
      </c>
    </row>
    <row r="3650" spans="1:9" x14ac:dyDescent="0.2">
      <c r="A3650" s="14">
        <v>2012</v>
      </c>
      <c r="B3650" s="17" t="s">
        <v>13</v>
      </c>
      <c r="C3650" s="17" t="s">
        <v>168</v>
      </c>
      <c r="D3650" s="17" t="s">
        <v>15</v>
      </c>
      <c r="E3650" s="1">
        <v>504</v>
      </c>
      <c r="F3650" s="19">
        <v>4.66</v>
      </c>
      <c r="G3650" s="19">
        <v>5.3</v>
      </c>
      <c r="H3650" s="19">
        <f>E3650*Table133[[#This Row],[Price per unit]]</f>
        <v>2671.2</v>
      </c>
      <c r="I3650" s="7">
        <f>(Table133[[#This Row],[Price per unit]]-Table133[[#This Row],[Cost per unit]])*Table133[[#This Row],[Volume]]</f>
        <v>322.55999999999983</v>
      </c>
    </row>
    <row r="3651" spans="1:9" x14ac:dyDescent="0.2">
      <c r="A3651" s="14">
        <v>2012</v>
      </c>
      <c r="B3651" s="17" t="s">
        <v>13</v>
      </c>
      <c r="C3651" s="17" t="s">
        <v>168</v>
      </c>
      <c r="D3651" s="17" t="s">
        <v>15</v>
      </c>
      <c r="E3651" s="1">
        <v>324</v>
      </c>
      <c r="F3651" s="19">
        <v>4.3</v>
      </c>
      <c r="G3651" s="19">
        <v>5.13</v>
      </c>
      <c r="H3651" s="19">
        <f>E3651*Table133[[#This Row],[Price per unit]]</f>
        <v>1662.12</v>
      </c>
      <c r="I3651" s="7">
        <f>(Table133[[#This Row],[Price per unit]]-Table133[[#This Row],[Cost per unit]])*Table133[[#This Row],[Volume]]</f>
        <v>268.92</v>
      </c>
    </row>
    <row r="3652" spans="1:9" x14ac:dyDescent="0.2">
      <c r="A3652" s="14">
        <v>2012</v>
      </c>
      <c r="B3652" s="17" t="s">
        <v>13</v>
      </c>
      <c r="C3652" s="17" t="s">
        <v>168</v>
      </c>
      <c r="D3652" s="17" t="s">
        <v>15</v>
      </c>
      <c r="E3652" s="1">
        <v>552</v>
      </c>
      <c r="F3652" s="19">
        <v>4.78</v>
      </c>
      <c r="G3652" s="19">
        <v>5.38</v>
      </c>
      <c r="H3652" s="19">
        <f>E3652*Table133[[#This Row],[Price per unit]]</f>
        <v>2969.7599999999998</v>
      </c>
      <c r="I3652" s="7">
        <f>(Table133[[#This Row],[Price per unit]]-Table133[[#This Row],[Cost per unit]])*Table133[[#This Row],[Volume]]</f>
        <v>331.19999999999982</v>
      </c>
    </row>
    <row r="3653" spans="1:9" x14ac:dyDescent="0.2">
      <c r="A3653" s="14">
        <v>2012</v>
      </c>
      <c r="B3653" s="17" t="s">
        <v>13</v>
      </c>
      <c r="C3653" s="17" t="s">
        <v>168</v>
      </c>
      <c r="D3653" s="17" t="s">
        <v>15</v>
      </c>
      <c r="E3653" s="1">
        <v>444</v>
      </c>
      <c r="F3653" s="19">
        <v>4.42</v>
      </c>
      <c r="G3653" s="19">
        <v>5.19</v>
      </c>
      <c r="H3653" s="19">
        <f>E3653*Table133[[#This Row],[Price per unit]]</f>
        <v>2304.36</v>
      </c>
      <c r="I3653" s="7">
        <f>(Table133[[#This Row],[Price per unit]]-Table133[[#This Row],[Cost per unit]])*Table133[[#This Row],[Volume]]</f>
        <v>341.88000000000022</v>
      </c>
    </row>
    <row r="3654" spans="1:9" x14ac:dyDescent="0.2">
      <c r="A3654" s="14">
        <v>2012</v>
      </c>
      <c r="B3654" s="17" t="s">
        <v>13</v>
      </c>
      <c r="C3654" s="17" t="s">
        <v>168</v>
      </c>
      <c r="D3654" s="17" t="s">
        <v>15</v>
      </c>
      <c r="E3654" s="1">
        <v>708</v>
      </c>
      <c r="F3654" s="19">
        <v>4.1399999999999997</v>
      </c>
      <c r="G3654" s="19">
        <v>5.13</v>
      </c>
      <c r="H3654" s="19">
        <f>E3654*Table133[[#This Row],[Price per unit]]</f>
        <v>3632.04</v>
      </c>
      <c r="I3654" s="7">
        <f>(Table133[[#This Row],[Price per unit]]-Table133[[#This Row],[Cost per unit]])*Table133[[#This Row],[Volume]]</f>
        <v>700.92000000000019</v>
      </c>
    </row>
    <row r="3655" spans="1:9" x14ac:dyDescent="0.2">
      <c r="A3655" s="14">
        <v>2012</v>
      </c>
      <c r="B3655" s="17" t="s">
        <v>13</v>
      </c>
      <c r="C3655" s="17" t="s">
        <v>168</v>
      </c>
      <c r="D3655" s="17" t="s">
        <v>15</v>
      </c>
      <c r="E3655" s="1">
        <v>504</v>
      </c>
      <c r="F3655" s="19">
        <v>4.97</v>
      </c>
      <c r="G3655" s="19">
        <v>5.29</v>
      </c>
      <c r="H3655" s="19">
        <f>E3655*Table133[[#This Row],[Price per unit]]</f>
        <v>2666.16</v>
      </c>
      <c r="I3655" s="7">
        <f>(Table133[[#This Row],[Price per unit]]-Table133[[#This Row],[Cost per unit]])*Table133[[#This Row],[Volume]]</f>
        <v>161.28000000000014</v>
      </c>
    </row>
    <row r="3656" spans="1:9" x14ac:dyDescent="0.2">
      <c r="A3656" s="14">
        <v>2012</v>
      </c>
      <c r="B3656" s="17" t="s">
        <v>13</v>
      </c>
      <c r="C3656" s="17" t="s">
        <v>168</v>
      </c>
      <c r="D3656" s="17" t="s">
        <v>15</v>
      </c>
      <c r="E3656" s="1">
        <v>468</v>
      </c>
      <c r="F3656" s="19">
        <v>4.54</v>
      </c>
      <c r="G3656" s="19">
        <v>5.34</v>
      </c>
      <c r="H3656" s="19">
        <f>E3656*Table133[[#This Row],[Price per unit]]</f>
        <v>2499.12</v>
      </c>
      <c r="I3656" s="7">
        <f>(Table133[[#This Row],[Price per unit]]-Table133[[#This Row],[Cost per unit]])*Table133[[#This Row],[Volume]]</f>
        <v>374.39999999999992</v>
      </c>
    </row>
    <row r="3657" spans="1:9" x14ac:dyDescent="0.2">
      <c r="A3657" s="14">
        <v>2012</v>
      </c>
      <c r="B3657" s="17" t="s">
        <v>13</v>
      </c>
      <c r="C3657" s="17" t="s">
        <v>168</v>
      </c>
      <c r="D3657" s="17" t="s">
        <v>15</v>
      </c>
      <c r="E3657" s="1">
        <v>252</v>
      </c>
      <c r="F3657" s="19">
        <v>4</v>
      </c>
      <c r="G3657" s="19">
        <v>5.33</v>
      </c>
      <c r="H3657" s="19">
        <f>E3657*Table133[[#This Row],[Price per unit]]</f>
        <v>1343.16</v>
      </c>
      <c r="I3657" s="7">
        <f>(Table133[[#This Row],[Price per unit]]-Table133[[#This Row],[Cost per unit]])*Table133[[#This Row],[Volume]]</f>
        <v>335.16</v>
      </c>
    </row>
    <row r="3658" spans="1:9" x14ac:dyDescent="0.2">
      <c r="A3658" s="14">
        <v>2012</v>
      </c>
      <c r="B3658" s="17" t="s">
        <v>13</v>
      </c>
      <c r="C3658" s="17" t="s">
        <v>168</v>
      </c>
      <c r="D3658" s="17" t="s">
        <v>15</v>
      </c>
      <c r="E3658" s="1">
        <v>648</v>
      </c>
      <c r="F3658" s="19">
        <v>4.4000000000000004</v>
      </c>
      <c r="G3658" s="19">
        <v>5.0599999999999996</v>
      </c>
      <c r="H3658" s="19">
        <f>E3658*Table133[[#This Row],[Price per unit]]</f>
        <v>3278.8799999999997</v>
      </c>
      <c r="I3658" s="7">
        <f>(Table133[[#This Row],[Price per unit]]-Table133[[#This Row],[Cost per unit]])*Table133[[#This Row],[Volume]]</f>
        <v>427.6799999999995</v>
      </c>
    </row>
    <row r="3659" spans="1:9" x14ac:dyDescent="0.2">
      <c r="A3659" s="14">
        <v>2012</v>
      </c>
      <c r="B3659" s="17" t="s">
        <v>13</v>
      </c>
      <c r="C3659" s="17" t="s">
        <v>168</v>
      </c>
      <c r="D3659" s="17" t="s">
        <v>15</v>
      </c>
      <c r="E3659" s="1">
        <v>432</v>
      </c>
      <c r="F3659" s="19">
        <v>4.92</v>
      </c>
      <c r="G3659" s="19">
        <v>5.05</v>
      </c>
      <c r="H3659" s="19">
        <f>E3659*Table133[[#This Row],[Price per unit]]</f>
        <v>2181.6</v>
      </c>
      <c r="I3659" s="7">
        <f>(Table133[[#This Row],[Price per unit]]-Table133[[#This Row],[Cost per unit]])*Table133[[#This Row],[Volume]]</f>
        <v>56.159999999999954</v>
      </c>
    </row>
    <row r="3660" spans="1:9" x14ac:dyDescent="0.2">
      <c r="A3660" s="14">
        <v>2012</v>
      </c>
      <c r="B3660" s="17" t="s">
        <v>13</v>
      </c>
      <c r="C3660" s="17" t="s">
        <v>168</v>
      </c>
      <c r="D3660" s="17" t="s">
        <v>15</v>
      </c>
      <c r="E3660" s="1">
        <v>444</v>
      </c>
      <c r="F3660" s="19">
        <v>4.6399999999999997</v>
      </c>
      <c r="G3660" s="19">
        <v>5.37</v>
      </c>
      <c r="H3660" s="19">
        <f>E3660*Table133[[#This Row],[Price per unit]]</f>
        <v>2384.2800000000002</v>
      </c>
      <c r="I3660" s="7">
        <f>(Table133[[#This Row],[Price per unit]]-Table133[[#This Row],[Cost per unit]])*Table133[[#This Row],[Volume]]</f>
        <v>324.12000000000018</v>
      </c>
    </row>
    <row r="3661" spans="1:9" x14ac:dyDescent="0.2">
      <c r="A3661" s="14">
        <v>2012</v>
      </c>
      <c r="B3661" s="17" t="s">
        <v>13</v>
      </c>
      <c r="C3661" s="17" t="s">
        <v>168</v>
      </c>
      <c r="D3661" s="17" t="s">
        <v>15</v>
      </c>
      <c r="E3661" s="1">
        <v>576</v>
      </c>
      <c r="F3661" s="19">
        <v>4.88</v>
      </c>
      <c r="G3661" s="19">
        <v>5.38</v>
      </c>
      <c r="H3661" s="19">
        <f>E3661*Table133[[#This Row],[Price per unit]]</f>
        <v>3098.88</v>
      </c>
      <c r="I3661" s="7">
        <f>(Table133[[#This Row],[Price per unit]]-Table133[[#This Row],[Cost per unit]])*Table133[[#This Row],[Volume]]</f>
        <v>288</v>
      </c>
    </row>
    <row r="3662" spans="1:9" x14ac:dyDescent="0.2">
      <c r="A3662" s="14">
        <v>2012</v>
      </c>
      <c r="B3662" s="17" t="s">
        <v>13</v>
      </c>
      <c r="C3662" s="17" t="s">
        <v>168</v>
      </c>
      <c r="D3662" s="17" t="s">
        <v>15</v>
      </c>
      <c r="E3662" s="1">
        <v>408</v>
      </c>
      <c r="F3662" s="19">
        <v>4.43</v>
      </c>
      <c r="G3662" s="19">
        <v>5.03</v>
      </c>
      <c r="H3662" s="19">
        <f>E3662*Table133[[#This Row],[Price per unit]]</f>
        <v>2052.2400000000002</v>
      </c>
      <c r="I3662" s="7">
        <f>(Table133[[#This Row],[Price per unit]]-Table133[[#This Row],[Cost per unit]])*Table133[[#This Row],[Volume]]</f>
        <v>244.80000000000021</v>
      </c>
    </row>
    <row r="3663" spans="1:9" x14ac:dyDescent="0.2">
      <c r="A3663" s="14">
        <v>2012</v>
      </c>
      <c r="B3663" s="17" t="s">
        <v>13</v>
      </c>
      <c r="C3663" s="17" t="s">
        <v>281</v>
      </c>
      <c r="D3663" s="17" t="s">
        <v>3625</v>
      </c>
      <c r="E3663" s="1">
        <v>768</v>
      </c>
      <c r="F3663" s="19">
        <v>2.5499999999999998</v>
      </c>
      <c r="G3663" s="19">
        <v>3.87</v>
      </c>
      <c r="H3663" s="19">
        <f>E3663*Table133[[#This Row],[Price per unit]]</f>
        <v>2972.16</v>
      </c>
      <c r="I3663" s="7">
        <f>(Table133[[#This Row],[Price per unit]]-Table133[[#This Row],[Cost per unit]])*Table133[[#This Row],[Volume]]</f>
        <v>1013.7600000000002</v>
      </c>
    </row>
    <row r="3664" spans="1:9" x14ac:dyDescent="0.2">
      <c r="A3664" s="14">
        <v>2012</v>
      </c>
      <c r="B3664" s="17" t="s">
        <v>13</v>
      </c>
      <c r="C3664" s="17" t="s">
        <v>281</v>
      </c>
      <c r="D3664" s="17" t="s">
        <v>3625</v>
      </c>
      <c r="E3664" s="1">
        <v>768</v>
      </c>
      <c r="F3664" s="19">
        <v>2.4900000000000002</v>
      </c>
      <c r="G3664" s="19">
        <v>3.8</v>
      </c>
      <c r="H3664" s="19">
        <f>E3664*Table133[[#This Row],[Price per unit]]</f>
        <v>2918.3999999999996</v>
      </c>
      <c r="I3664" s="7">
        <f>(Table133[[#This Row],[Price per unit]]-Table133[[#This Row],[Cost per unit]])*Table133[[#This Row],[Volume]]</f>
        <v>1006.0799999999997</v>
      </c>
    </row>
    <row r="3665" spans="1:9" x14ac:dyDescent="0.2">
      <c r="A3665" s="14">
        <v>2012</v>
      </c>
      <c r="B3665" s="17" t="s">
        <v>13</v>
      </c>
      <c r="C3665" s="17" t="s">
        <v>281</v>
      </c>
      <c r="D3665" s="17" t="s">
        <v>3625</v>
      </c>
      <c r="E3665" s="1">
        <v>864</v>
      </c>
      <c r="F3665" s="19">
        <v>2.7</v>
      </c>
      <c r="G3665" s="19">
        <v>3.62</v>
      </c>
      <c r="H3665" s="19">
        <f>E3665*Table133[[#This Row],[Price per unit]]</f>
        <v>3127.6800000000003</v>
      </c>
      <c r="I3665" s="7">
        <f>(Table133[[#This Row],[Price per unit]]-Table133[[#This Row],[Cost per unit]])*Table133[[#This Row],[Volume]]</f>
        <v>794.87999999999988</v>
      </c>
    </row>
    <row r="3666" spans="1:9" x14ac:dyDescent="0.2">
      <c r="A3666" s="14">
        <v>2012</v>
      </c>
      <c r="B3666" s="17" t="s">
        <v>13</v>
      </c>
      <c r="C3666" s="17" t="s">
        <v>281</v>
      </c>
      <c r="D3666" s="17" t="s">
        <v>3625</v>
      </c>
      <c r="E3666" s="1">
        <v>804</v>
      </c>
      <c r="F3666" s="19">
        <v>2.99</v>
      </c>
      <c r="G3666" s="19">
        <v>3.7</v>
      </c>
      <c r="H3666" s="19">
        <f>E3666*Table133[[#This Row],[Price per unit]]</f>
        <v>2974.8</v>
      </c>
      <c r="I3666" s="7">
        <f>(Table133[[#This Row],[Price per unit]]-Table133[[#This Row],[Cost per unit]])*Table133[[#This Row],[Volume]]</f>
        <v>570.83999999999992</v>
      </c>
    </row>
    <row r="3667" spans="1:9" x14ac:dyDescent="0.2">
      <c r="A3667" s="14">
        <v>2012</v>
      </c>
      <c r="B3667" s="17" t="s">
        <v>13</v>
      </c>
      <c r="C3667" s="17" t="s">
        <v>281</v>
      </c>
      <c r="D3667" s="17" t="s">
        <v>3625</v>
      </c>
      <c r="E3667" s="1">
        <v>1176</v>
      </c>
      <c r="F3667" s="19">
        <v>2.64</v>
      </c>
      <c r="G3667" s="19">
        <v>3.33</v>
      </c>
      <c r="H3667" s="19">
        <f>E3667*Table133[[#This Row],[Price per unit]]</f>
        <v>3916.08</v>
      </c>
      <c r="I3667" s="7">
        <f>(Table133[[#This Row],[Price per unit]]-Table133[[#This Row],[Cost per unit]])*Table133[[#This Row],[Volume]]</f>
        <v>811.43999999999994</v>
      </c>
    </row>
    <row r="3668" spans="1:9" x14ac:dyDescent="0.2">
      <c r="A3668" s="14">
        <v>2012</v>
      </c>
      <c r="B3668" s="17" t="s">
        <v>13</v>
      </c>
      <c r="C3668" s="17" t="s">
        <v>281</v>
      </c>
      <c r="D3668" s="17" t="s">
        <v>3625</v>
      </c>
      <c r="E3668" s="1">
        <v>960</v>
      </c>
      <c r="F3668" s="19">
        <v>2.92</v>
      </c>
      <c r="G3668" s="19">
        <v>3.84</v>
      </c>
      <c r="H3668" s="19">
        <f>E3668*Table133[[#This Row],[Price per unit]]</f>
        <v>3686.3999999999996</v>
      </c>
      <c r="I3668" s="7">
        <f>(Table133[[#This Row],[Price per unit]]-Table133[[#This Row],[Cost per unit]])*Table133[[#This Row],[Volume]]</f>
        <v>883.19999999999993</v>
      </c>
    </row>
    <row r="3669" spans="1:9" x14ac:dyDescent="0.2">
      <c r="A3669" s="14">
        <v>2012</v>
      </c>
      <c r="B3669" s="17" t="s">
        <v>13</v>
      </c>
      <c r="C3669" s="17" t="s">
        <v>281</v>
      </c>
      <c r="D3669" s="17" t="s">
        <v>3625</v>
      </c>
      <c r="E3669" s="1">
        <v>612</v>
      </c>
      <c r="F3669" s="19">
        <v>2.59</v>
      </c>
      <c r="G3669" s="19">
        <v>3.46</v>
      </c>
      <c r="H3669" s="19">
        <f>E3669*Table133[[#This Row],[Price per unit]]</f>
        <v>2117.52</v>
      </c>
      <c r="I3669" s="7">
        <f>(Table133[[#This Row],[Price per unit]]-Table133[[#This Row],[Cost per unit]])*Table133[[#This Row],[Volume]]</f>
        <v>532.44000000000005</v>
      </c>
    </row>
    <row r="3670" spans="1:9" x14ac:dyDescent="0.2">
      <c r="A3670" s="14">
        <v>2012</v>
      </c>
      <c r="B3670" s="17" t="s">
        <v>13</v>
      </c>
      <c r="C3670" s="17" t="s">
        <v>168</v>
      </c>
      <c r="D3670" s="17" t="s">
        <v>194</v>
      </c>
      <c r="E3670" s="1">
        <v>264</v>
      </c>
      <c r="F3670" s="19">
        <v>4.49</v>
      </c>
      <c r="G3670" s="19">
        <v>5.19</v>
      </c>
      <c r="H3670" s="19">
        <f>E3670*Table133[[#This Row],[Price per unit]]</f>
        <v>1370.16</v>
      </c>
      <c r="I3670" s="7">
        <f>(Table133[[#This Row],[Price per unit]]-Table133[[#This Row],[Cost per unit]])*Table133[[#This Row],[Volume]]</f>
        <v>184.80000000000004</v>
      </c>
    </row>
    <row r="3671" spans="1:9" x14ac:dyDescent="0.2">
      <c r="A3671" s="14">
        <v>2012</v>
      </c>
      <c r="B3671" s="17" t="s">
        <v>13</v>
      </c>
      <c r="C3671" s="17" t="s">
        <v>168</v>
      </c>
      <c r="D3671" s="17" t="s">
        <v>194</v>
      </c>
      <c r="E3671" s="1">
        <v>528</v>
      </c>
      <c r="F3671" s="19">
        <v>4.68</v>
      </c>
      <c r="G3671" s="19">
        <v>5.09</v>
      </c>
      <c r="H3671" s="19">
        <f>E3671*Table133[[#This Row],[Price per unit]]</f>
        <v>2687.52</v>
      </c>
      <c r="I3671" s="7">
        <f>(Table133[[#This Row],[Price per unit]]-Table133[[#This Row],[Cost per unit]])*Table133[[#This Row],[Volume]]</f>
        <v>216.48000000000008</v>
      </c>
    </row>
    <row r="3672" spans="1:9" x14ac:dyDescent="0.2">
      <c r="A3672" s="14">
        <v>2012</v>
      </c>
      <c r="B3672" s="17" t="s">
        <v>13</v>
      </c>
      <c r="C3672" s="17" t="s">
        <v>168</v>
      </c>
      <c r="D3672" s="17" t="s">
        <v>194</v>
      </c>
      <c r="E3672" s="1">
        <v>504</v>
      </c>
      <c r="F3672" s="19">
        <v>4.1399999999999997</v>
      </c>
      <c r="G3672" s="19">
        <v>5.35</v>
      </c>
      <c r="H3672" s="19">
        <f>E3672*Table133[[#This Row],[Price per unit]]</f>
        <v>2696.3999999999996</v>
      </c>
      <c r="I3672" s="7">
        <f>(Table133[[#This Row],[Price per unit]]-Table133[[#This Row],[Cost per unit]])*Table133[[#This Row],[Volume]]</f>
        <v>609.84</v>
      </c>
    </row>
    <row r="3673" spans="1:9" x14ac:dyDescent="0.2">
      <c r="A3673" s="14">
        <v>2012</v>
      </c>
      <c r="B3673" s="17" t="s">
        <v>13</v>
      </c>
      <c r="C3673" s="17" t="s">
        <v>168</v>
      </c>
      <c r="D3673" s="17" t="s">
        <v>194</v>
      </c>
      <c r="E3673" s="1">
        <v>648</v>
      </c>
      <c r="F3673" s="19">
        <v>4.05</v>
      </c>
      <c r="G3673" s="19">
        <v>5.2</v>
      </c>
      <c r="H3673" s="19">
        <f>E3673*Table133[[#This Row],[Price per unit]]</f>
        <v>3369.6</v>
      </c>
      <c r="I3673" s="7">
        <f>(Table133[[#This Row],[Price per unit]]-Table133[[#This Row],[Cost per unit]])*Table133[[#This Row],[Volume]]</f>
        <v>745.20000000000027</v>
      </c>
    </row>
    <row r="3674" spans="1:9" x14ac:dyDescent="0.2">
      <c r="A3674" s="14">
        <v>2012</v>
      </c>
      <c r="B3674" s="17" t="s">
        <v>13</v>
      </c>
      <c r="C3674" s="17" t="s">
        <v>168</v>
      </c>
      <c r="D3674" s="17" t="s">
        <v>194</v>
      </c>
      <c r="E3674" s="1">
        <v>432</v>
      </c>
      <c r="F3674" s="19">
        <v>4.93</v>
      </c>
      <c r="G3674" s="19">
        <v>5.36</v>
      </c>
      <c r="H3674" s="19">
        <f>E3674*Table133[[#This Row],[Price per unit]]</f>
        <v>2315.52</v>
      </c>
      <c r="I3674" s="7">
        <f>(Table133[[#This Row],[Price per unit]]-Table133[[#This Row],[Cost per unit]])*Table133[[#This Row],[Volume]]</f>
        <v>185.76000000000028</v>
      </c>
    </row>
    <row r="3675" spans="1:9" x14ac:dyDescent="0.2">
      <c r="A3675" s="14">
        <v>2012</v>
      </c>
      <c r="B3675" s="17" t="s">
        <v>13</v>
      </c>
      <c r="C3675" s="17" t="s">
        <v>168</v>
      </c>
      <c r="D3675" s="17" t="s">
        <v>194</v>
      </c>
      <c r="E3675" s="1">
        <v>360</v>
      </c>
      <c r="F3675" s="19">
        <v>4.58</v>
      </c>
      <c r="G3675" s="19">
        <v>5.24</v>
      </c>
      <c r="H3675" s="19">
        <f>E3675*Table133[[#This Row],[Price per unit]]</f>
        <v>1886.4</v>
      </c>
      <c r="I3675" s="7">
        <f>(Table133[[#This Row],[Price per unit]]-Table133[[#This Row],[Cost per unit]])*Table133[[#This Row],[Volume]]</f>
        <v>237.60000000000005</v>
      </c>
    </row>
    <row r="3676" spans="1:9" x14ac:dyDescent="0.2">
      <c r="A3676" s="14">
        <v>2012</v>
      </c>
      <c r="B3676" s="17" t="s">
        <v>13</v>
      </c>
      <c r="C3676" s="17" t="s">
        <v>168</v>
      </c>
      <c r="D3676" s="17" t="s">
        <v>194</v>
      </c>
      <c r="E3676" s="1">
        <v>576</v>
      </c>
      <c r="F3676" s="19">
        <v>4.5</v>
      </c>
      <c r="G3676" s="19">
        <v>5.4</v>
      </c>
      <c r="H3676" s="19">
        <f>E3676*Table133[[#This Row],[Price per unit]]</f>
        <v>3110.4</v>
      </c>
      <c r="I3676" s="7">
        <f>(Table133[[#This Row],[Price per unit]]-Table133[[#This Row],[Cost per unit]])*Table133[[#This Row],[Volume]]</f>
        <v>518.4000000000002</v>
      </c>
    </row>
    <row r="3677" spans="1:9" x14ac:dyDescent="0.2">
      <c r="A3677" s="14">
        <v>2012</v>
      </c>
      <c r="B3677" s="17" t="s">
        <v>13</v>
      </c>
      <c r="C3677" s="17" t="s">
        <v>168</v>
      </c>
      <c r="D3677" s="17" t="s">
        <v>194</v>
      </c>
      <c r="E3677" s="1">
        <v>588</v>
      </c>
      <c r="F3677" s="19">
        <v>4.21</v>
      </c>
      <c r="G3677" s="19">
        <v>5.0199999999999996</v>
      </c>
      <c r="H3677" s="19">
        <f>E3677*Table133[[#This Row],[Price per unit]]</f>
        <v>2951.7599999999998</v>
      </c>
      <c r="I3677" s="7">
        <f>(Table133[[#This Row],[Price per unit]]-Table133[[#This Row],[Cost per unit]])*Table133[[#This Row],[Volume]]</f>
        <v>476.27999999999975</v>
      </c>
    </row>
    <row r="3678" spans="1:9" x14ac:dyDescent="0.2">
      <c r="A3678" s="14">
        <v>2012</v>
      </c>
      <c r="B3678" s="17" t="s">
        <v>13</v>
      </c>
      <c r="C3678" s="17" t="s">
        <v>164</v>
      </c>
      <c r="D3678" s="17" t="s">
        <v>203</v>
      </c>
      <c r="E3678" s="1">
        <v>96</v>
      </c>
      <c r="F3678" s="19">
        <v>1.04</v>
      </c>
      <c r="G3678" s="19">
        <v>1.3</v>
      </c>
      <c r="H3678" s="19">
        <f>E3678*Table133[[#This Row],[Price per unit]]</f>
        <v>124.80000000000001</v>
      </c>
      <c r="I3678" s="7">
        <f>(Table133[[#This Row],[Price per unit]]-Table133[[#This Row],[Cost per unit]])*Table133[[#This Row],[Volume]]</f>
        <v>24.96</v>
      </c>
    </row>
    <row r="3679" spans="1:9" x14ac:dyDescent="0.2">
      <c r="A3679" s="14">
        <v>2012</v>
      </c>
      <c r="B3679" s="17" t="s">
        <v>13</v>
      </c>
      <c r="C3679" s="17" t="s">
        <v>164</v>
      </c>
      <c r="D3679" s="17" t="s">
        <v>203</v>
      </c>
      <c r="E3679" s="1">
        <v>132</v>
      </c>
      <c r="F3679" s="19">
        <v>1.07</v>
      </c>
      <c r="G3679" s="19">
        <v>1.36</v>
      </c>
      <c r="H3679" s="19">
        <f>E3679*Table133[[#This Row],[Price per unit]]</f>
        <v>179.52</v>
      </c>
      <c r="I3679" s="7">
        <f>(Table133[[#This Row],[Price per unit]]-Table133[[#This Row],[Cost per unit]])*Table133[[#This Row],[Volume]]</f>
        <v>38.28</v>
      </c>
    </row>
    <row r="3680" spans="1:9" x14ac:dyDescent="0.2">
      <c r="A3680" s="14">
        <v>2012</v>
      </c>
      <c r="B3680" s="17" t="s">
        <v>13</v>
      </c>
      <c r="C3680" s="17" t="s">
        <v>164</v>
      </c>
      <c r="D3680" s="17" t="s">
        <v>203</v>
      </c>
      <c r="E3680" s="1">
        <v>168</v>
      </c>
      <c r="F3680" s="19">
        <v>1.0900000000000001</v>
      </c>
      <c r="G3680" s="19">
        <v>1.3</v>
      </c>
      <c r="H3680" s="19">
        <f>E3680*Table133[[#This Row],[Price per unit]]</f>
        <v>218.4</v>
      </c>
      <c r="I3680" s="7">
        <f>(Table133[[#This Row],[Price per unit]]-Table133[[#This Row],[Cost per unit]])*Table133[[#This Row],[Volume]]</f>
        <v>35.279999999999994</v>
      </c>
    </row>
    <row r="3681" spans="1:9" x14ac:dyDescent="0.2">
      <c r="A3681" s="14">
        <v>2012</v>
      </c>
      <c r="B3681" s="17" t="s">
        <v>13</v>
      </c>
      <c r="C3681" s="17" t="s">
        <v>14</v>
      </c>
      <c r="D3681" s="17" t="s">
        <v>207</v>
      </c>
      <c r="E3681" s="1">
        <v>480</v>
      </c>
      <c r="F3681" s="19">
        <v>5.8666666666666663</v>
      </c>
      <c r="G3681" s="19">
        <v>7.62</v>
      </c>
      <c r="H3681" s="19">
        <f>E3681*Table133[[#This Row],[Price per unit]]</f>
        <v>3657.6</v>
      </c>
      <c r="I3681" s="7">
        <f>(Table133[[#This Row],[Price per unit]]-Table133[[#This Row],[Cost per unit]])*Table133[[#This Row],[Volume]]</f>
        <v>841.60000000000025</v>
      </c>
    </row>
    <row r="3682" spans="1:9" x14ac:dyDescent="0.2">
      <c r="A3682" s="14">
        <v>2012</v>
      </c>
      <c r="B3682" s="17" t="s">
        <v>13</v>
      </c>
      <c r="C3682" s="17" t="s">
        <v>209</v>
      </c>
      <c r="D3682" s="17" t="s">
        <v>207</v>
      </c>
      <c r="E3682" s="1">
        <v>816</v>
      </c>
      <c r="F3682" s="19">
        <v>1.23</v>
      </c>
      <c r="G3682" s="19">
        <v>1.66</v>
      </c>
      <c r="H3682" s="19">
        <f>E3682*Table133[[#This Row],[Price per unit]]</f>
        <v>1354.56</v>
      </c>
      <c r="I3682" s="7">
        <f>(Table133[[#This Row],[Price per unit]]-Table133[[#This Row],[Cost per unit]])*Table133[[#This Row],[Volume]]</f>
        <v>350.87999999999994</v>
      </c>
    </row>
    <row r="3683" spans="1:9" x14ac:dyDescent="0.2">
      <c r="A3683" s="14">
        <v>2012</v>
      </c>
      <c r="B3683" s="17" t="s">
        <v>13</v>
      </c>
      <c r="C3683" s="17" t="s">
        <v>209</v>
      </c>
      <c r="D3683" s="17" t="s">
        <v>207</v>
      </c>
      <c r="E3683" s="1">
        <v>1008</v>
      </c>
      <c r="F3683" s="19">
        <v>1.28</v>
      </c>
      <c r="G3683" s="19">
        <v>1.61</v>
      </c>
      <c r="H3683" s="19">
        <f>E3683*Table133[[#This Row],[Price per unit]]</f>
        <v>1622.88</v>
      </c>
      <c r="I3683" s="7">
        <f>(Table133[[#This Row],[Price per unit]]-Table133[[#This Row],[Cost per unit]])*Table133[[#This Row],[Volume]]</f>
        <v>332.6400000000001</v>
      </c>
    </row>
    <row r="3684" spans="1:9" x14ac:dyDescent="0.2">
      <c r="A3684" s="14">
        <v>2012</v>
      </c>
      <c r="B3684" s="17" t="s">
        <v>13</v>
      </c>
      <c r="C3684" s="17" t="s">
        <v>209</v>
      </c>
      <c r="D3684" s="17" t="s">
        <v>207</v>
      </c>
      <c r="E3684" s="1">
        <v>672</v>
      </c>
      <c r="F3684" s="19">
        <v>1.4</v>
      </c>
      <c r="G3684" s="19">
        <v>1.79</v>
      </c>
      <c r="H3684" s="19">
        <f>E3684*Table133[[#This Row],[Price per unit]]</f>
        <v>1202.8800000000001</v>
      </c>
      <c r="I3684" s="7">
        <f>(Table133[[#This Row],[Price per unit]]-Table133[[#This Row],[Cost per unit]])*Table133[[#This Row],[Volume]]</f>
        <v>262.0800000000001</v>
      </c>
    </row>
    <row r="3685" spans="1:9" x14ac:dyDescent="0.2">
      <c r="A3685" s="14">
        <v>2012</v>
      </c>
      <c r="B3685" s="17" t="s">
        <v>13</v>
      </c>
      <c r="C3685" s="17" t="s">
        <v>209</v>
      </c>
      <c r="D3685" s="17" t="s">
        <v>207</v>
      </c>
      <c r="E3685" s="1">
        <v>864</v>
      </c>
      <c r="F3685" s="19">
        <v>1.17</v>
      </c>
      <c r="G3685" s="19">
        <v>1.65</v>
      </c>
      <c r="H3685" s="19">
        <f>E3685*Table133[[#This Row],[Price per unit]]</f>
        <v>1425.6</v>
      </c>
      <c r="I3685" s="7">
        <f>(Table133[[#This Row],[Price per unit]]-Table133[[#This Row],[Cost per unit]])*Table133[[#This Row],[Volume]]</f>
        <v>414.71999999999997</v>
      </c>
    </row>
    <row r="3686" spans="1:9" x14ac:dyDescent="0.2">
      <c r="A3686" s="14">
        <v>2012</v>
      </c>
      <c r="B3686" s="17" t="s">
        <v>13</v>
      </c>
      <c r="C3686" s="17" t="s">
        <v>209</v>
      </c>
      <c r="D3686" s="17" t="s">
        <v>207</v>
      </c>
      <c r="E3686" s="1">
        <v>912</v>
      </c>
      <c r="F3686" s="19">
        <v>1.45</v>
      </c>
      <c r="G3686" s="19">
        <v>1.71</v>
      </c>
      <c r="H3686" s="19">
        <f>E3686*Table133[[#This Row],[Price per unit]]</f>
        <v>1559.52</v>
      </c>
      <c r="I3686" s="7">
        <f>(Table133[[#This Row],[Price per unit]]-Table133[[#This Row],[Cost per unit]])*Table133[[#This Row],[Volume]]</f>
        <v>237.12</v>
      </c>
    </row>
    <row r="3687" spans="1:9" x14ac:dyDescent="0.2">
      <c r="A3687" s="14">
        <v>2012</v>
      </c>
      <c r="B3687" s="17" t="s">
        <v>13</v>
      </c>
      <c r="C3687" s="17" t="s">
        <v>209</v>
      </c>
      <c r="D3687" s="17" t="s">
        <v>207</v>
      </c>
      <c r="E3687" s="1">
        <v>1212</v>
      </c>
      <c r="F3687" s="19">
        <v>1.28</v>
      </c>
      <c r="G3687" s="19">
        <v>1.84</v>
      </c>
      <c r="H3687" s="19">
        <f>E3687*Table133[[#This Row],[Price per unit]]</f>
        <v>2230.08</v>
      </c>
      <c r="I3687" s="7">
        <f>(Table133[[#This Row],[Price per unit]]-Table133[[#This Row],[Cost per unit]])*Table133[[#This Row],[Volume]]</f>
        <v>678.72</v>
      </c>
    </row>
    <row r="3688" spans="1:9" x14ac:dyDescent="0.2">
      <c r="A3688" s="14">
        <v>2012</v>
      </c>
      <c r="B3688" s="17" t="s">
        <v>13</v>
      </c>
      <c r="C3688" s="17" t="s">
        <v>209</v>
      </c>
      <c r="D3688" s="17" t="s">
        <v>207</v>
      </c>
      <c r="E3688" s="1">
        <v>576</v>
      </c>
      <c r="F3688" s="19">
        <v>1.38</v>
      </c>
      <c r="G3688" s="19">
        <v>1.73</v>
      </c>
      <c r="H3688" s="19">
        <f>E3688*Table133[[#This Row],[Price per unit]]</f>
        <v>996.48</v>
      </c>
      <c r="I3688" s="7">
        <f>(Table133[[#This Row],[Price per unit]]-Table133[[#This Row],[Cost per unit]])*Table133[[#This Row],[Volume]]</f>
        <v>201.60000000000005</v>
      </c>
    </row>
    <row r="3689" spans="1:9" x14ac:dyDescent="0.2">
      <c r="A3689" s="14">
        <v>2012</v>
      </c>
      <c r="B3689" s="17" t="s">
        <v>13</v>
      </c>
      <c r="C3689" s="17" t="s">
        <v>209</v>
      </c>
      <c r="D3689" s="17" t="s">
        <v>207</v>
      </c>
      <c r="E3689" s="1">
        <v>696</v>
      </c>
      <c r="F3689" s="19">
        <v>1.37</v>
      </c>
      <c r="G3689" s="19">
        <v>1.79</v>
      </c>
      <c r="H3689" s="19">
        <f>E3689*Table133[[#This Row],[Price per unit]]</f>
        <v>1245.8399999999999</v>
      </c>
      <c r="I3689" s="7">
        <f>(Table133[[#This Row],[Price per unit]]-Table133[[#This Row],[Cost per unit]])*Table133[[#This Row],[Volume]]</f>
        <v>292.31999999999994</v>
      </c>
    </row>
    <row r="3690" spans="1:9" x14ac:dyDescent="0.2">
      <c r="A3690" s="14">
        <v>2012</v>
      </c>
      <c r="B3690" s="17" t="s">
        <v>13</v>
      </c>
      <c r="C3690" s="17" t="s">
        <v>209</v>
      </c>
      <c r="D3690" s="17" t="s">
        <v>207</v>
      </c>
      <c r="E3690" s="1">
        <v>900</v>
      </c>
      <c r="F3690" s="19">
        <v>1.41</v>
      </c>
      <c r="G3690" s="19">
        <v>1.61</v>
      </c>
      <c r="H3690" s="19">
        <f>E3690*Table133[[#This Row],[Price per unit]]</f>
        <v>1449</v>
      </c>
      <c r="I3690" s="7">
        <f>(Table133[[#This Row],[Price per unit]]-Table133[[#This Row],[Cost per unit]])*Table133[[#This Row],[Volume]]</f>
        <v>180.00000000000017</v>
      </c>
    </row>
    <row r="3691" spans="1:9" x14ac:dyDescent="0.2">
      <c r="A3691" s="14">
        <v>2012</v>
      </c>
      <c r="B3691" s="17" t="s">
        <v>13</v>
      </c>
      <c r="C3691" s="17" t="s">
        <v>209</v>
      </c>
      <c r="D3691" s="17" t="s">
        <v>207</v>
      </c>
      <c r="E3691" s="1">
        <v>984</v>
      </c>
      <c r="F3691" s="19">
        <v>1.43</v>
      </c>
      <c r="G3691" s="19">
        <v>1.76</v>
      </c>
      <c r="H3691" s="19">
        <f>E3691*Table133[[#This Row],[Price per unit]]</f>
        <v>1731.84</v>
      </c>
      <c r="I3691" s="7">
        <f>(Table133[[#This Row],[Price per unit]]-Table133[[#This Row],[Cost per unit]])*Table133[[#This Row],[Volume]]</f>
        <v>324.72000000000008</v>
      </c>
    </row>
    <row r="3692" spans="1:9" x14ac:dyDescent="0.2">
      <c r="A3692" s="14">
        <v>2012</v>
      </c>
      <c r="B3692" s="17" t="s">
        <v>13</v>
      </c>
      <c r="C3692" s="17" t="s">
        <v>209</v>
      </c>
      <c r="D3692" s="17" t="s">
        <v>207</v>
      </c>
      <c r="E3692" s="1">
        <v>960</v>
      </c>
      <c r="F3692" s="19">
        <v>1.1499999999999999</v>
      </c>
      <c r="G3692" s="19">
        <v>1.63</v>
      </c>
      <c r="H3692" s="19">
        <f>E3692*Table133[[#This Row],[Price per unit]]</f>
        <v>1564.8</v>
      </c>
      <c r="I3692" s="7">
        <f>(Table133[[#This Row],[Price per unit]]-Table133[[#This Row],[Cost per unit]])*Table133[[#This Row],[Volume]]</f>
        <v>460.79999999999995</v>
      </c>
    </row>
    <row r="3693" spans="1:9" x14ac:dyDescent="0.2">
      <c r="A3693" s="14">
        <v>2012</v>
      </c>
      <c r="B3693" s="17" t="s">
        <v>13</v>
      </c>
      <c r="C3693" s="17" t="s">
        <v>209</v>
      </c>
      <c r="D3693" s="17" t="s">
        <v>207</v>
      </c>
      <c r="E3693" s="1">
        <v>636</v>
      </c>
      <c r="F3693" s="19">
        <v>1.1100000000000001</v>
      </c>
      <c r="G3693" s="19">
        <v>1.85</v>
      </c>
      <c r="H3693" s="19">
        <f>E3693*Table133[[#This Row],[Price per unit]]</f>
        <v>1176.6000000000001</v>
      </c>
      <c r="I3693" s="7">
        <f>(Table133[[#This Row],[Price per unit]]-Table133[[#This Row],[Cost per unit]])*Table133[[#This Row],[Volume]]</f>
        <v>470.64</v>
      </c>
    </row>
    <row r="3694" spans="1:9" x14ac:dyDescent="0.2">
      <c r="A3694" s="14">
        <v>2012</v>
      </c>
      <c r="B3694" s="17" t="s">
        <v>13</v>
      </c>
      <c r="C3694" s="17" t="s">
        <v>209</v>
      </c>
      <c r="D3694" s="17" t="s">
        <v>207</v>
      </c>
      <c r="E3694" s="1">
        <v>948</v>
      </c>
      <c r="F3694" s="19">
        <v>1.48</v>
      </c>
      <c r="G3694" s="19">
        <v>1.82</v>
      </c>
      <c r="H3694" s="19">
        <f>E3694*Table133[[#This Row],[Price per unit]]</f>
        <v>1725.3600000000001</v>
      </c>
      <c r="I3694" s="7">
        <f>(Table133[[#This Row],[Price per unit]]-Table133[[#This Row],[Cost per unit]])*Table133[[#This Row],[Volume]]</f>
        <v>322.32000000000005</v>
      </c>
    </row>
    <row r="3695" spans="1:9" x14ac:dyDescent="0.2">
      <c r="A3695" s="14">
        <v>2012</v>
      </c>
      <c r="B3695" s="17" t="s">
        <v>13</v>
      </c>
      <c r="C3695" s="17" t="s">
        <v>209</v>
      </c>
      <c r="D3695" s="17" t="s">
        <v>207</v>
      </c>
      <c r="E3695" s="1">
        <v>1248</v>
      </c>
      <c r="F3695" s="19">
        <v>1.42</v>
      </c>
      <c r="G3695" s="19">
        <v>1.78</v>
      </c>
      <c r="H3695" s="19">
        <f>E3695*Table133[[#This Row],[Price per unit]]</f>
        <v>2221.44</v>
      </c>
      <c r="I3695" s="7">
        <f>(Table133[[#This Row],[Price per unit]]-Table133[[#This Row],[Cost per unit]])*Table133[[#This Row],[Volume]]</f>
        <v>449.28000000000014</v>
      </c>
    </row>
    <row r="3696" spans="1:9" x14ac:dyDescent="0.2">
      <c r="A3696" s="14">
        <v>2012</v>
      </c>
      <c r="B3696" s="17" t="s">
        <v>13</v>
      </c>
      <c r="C3696" s="17" t="s">
        <v>209</v>
      </c>
      <c r="D3696" s="17" t="s">
        <v>207</v>
      </c>
      <c r="E3696" s="1">
        <v>816</v>
      </c>
      <c r="F3696" s="19">
        <v>1.1200000000000001</v>
      </c>
      <c r="G3696" s="19">
        <v>1.77</v>
      </c>
      <c r="H3696" s="19">
        <f>E3696*Table133[[#This Row],[Price per unit]]</f>
        <v>1444.32</v>
      </c>
      <c r="I3696" s="7">
        <f>(Table133[[#This Row],[Price per unit]]-Table133[[#This Row],[Cost per unit]])*Table133[[#This Row],[Volume]]</f>
        <v>530.4</v>
      </c>
    </row>
    <row r="3697" spans="1:9" x14ac:dyDescent="0.2">
      <c r="A3697" s="14">
        <v>2012</v>
      </c>
      <c r="B3697" s="17" t="s">
        <v>13</v>
      </c>
      <c r="C3697" s="17" t="s">
        <v>209</v>
      </c>
      <c r="D3697" s="17" t="s">
        <v>207</v>
      </c>
      <c r="E3697" s="1">
        <v>804</v>
      </c>
      <c r="F3697" s="19">
        <v>1.27</v>
      </c>
      <c r="G3697" s="19">
        <v>1.7</v>
      </c>
      <c r="H3697" s="19">
        <f>E3697*Table133[[#This Row],[Price per unit]]</f>
        <v>1366.8</v>
      </c>
      <c r="I3697" s="7">
        <f>(Table133[[#This Row],[Price per unit]]-Table133[[#This Row],[Cost per unit]])*Table133[[#This Row],[Volume]]</f>
        <v>345.71999999999997</v>
      </c>
    </row>
    <row r="3698" spans="1:9" x14ac:dyDescent="0.2">
      <c r="A3698" s="14">
        <v>2012</v>
      </c>
      <c r="B3698" s="17" t="s">
        <v>13</v>
      </c>
      <c r="C3698" s="17" t="s">
        <v>209</v>
      </c>
      <c r="D3698" s="17" t="s">
        <v>207</v>
      </c>
      <c r="E3698" s="1">
        <v>1008</v>
      </c>
      <c r="F3698" s="19">
        <v>1.25</v>
      </c>
      <c r="G3698" s="19">
        <v>1.76</v>
      </c>
      <c r="H3698" s="19">
        <f>E3698*Table133[[#This Row],[Price per unit]]</f>
        <v>1774.08</v>
      </c>
      <c r="I3698" s="7">
        <f>(Table133[[#This Row],[Price per unit]]-Table133[[#This Row],[Cost per unit]])*Table133[[#This Row],[Volume]]</f>
        <v>514.08000000000004</v>
      </c>
    </row>
    <row r="3699" spans="1:9" x14ac:dyDescent="0.2">
      <c r="A3699" s="14">
        <v>2012</v>
      </c>
      <c r="B3699" s="17" t="s">
        <v>13</v>
      </c>
      <c r="C3699" s="17" t="s">
        <v>209</v>
      </c>
      <c r="D3699" s="17" t="s">
        <v>207</v>
      </c>
      <c r="E3699" s="1">
        <v>972</v>
      </c>
      <c r="F3699" s="19">
        <v>1.43</v>
      </c>
      <c r="G3699" s="19">
        <v>1.74</v>
      </c>
      <c r="H3699" s="19">
        <f>E3699*Table133[[#This Row],[Price per unit]]</f>
        <v>1691.28</v>
      </c>
      <c r="I3699" s="7">
        <f>(Table133[[#This Row],[Price per unit]]-Table133[[#This Row],[Cost per unit]])*Table133[[#This Row],[Volume]]</f>
        <v>301.32000000000005</v>
      </c>
    </row>
    <row r="3700" spans="1:9" x14ac:dyDescent="0.2">
      <c r="A3700" s="14">
        <v>2012</v>
      </c>
      <c r="B3700" s="17" t="s">
        <v>13</v>
      </c>
      <c r="C3700" s="17" t="s">
        <v>209</v>
      </c>
      <c r="D3700" s="17" t="s">
        <v>207</v>
      </c>
      <c r="E3700" s="1">
        <v>1140</v>
      </c>
      <c r="F3700" s="19">
        <v>1.27</v>
      </c>
      <c r="G3700" s="19">
        <v>1.71</v>
      </c>
      <c r="H3700" s="19">
        <f>E3700*Table133[[#This Row],[Price per unit]]</f>
        <v>1949.3999999999999</v>
      </c>
      <c r="I3700" s="7">
        <f>(Table133[[#This Row],[Price per unit]]-Table133[[#This Row],[Cost per unit]])*Table133[[#This Row],[Volume]]</f>
        <v>501.59999999999997</v>
      </c>
    </row>
    <row r="3701" spans="1:9" x14ac:dyDescent="0.2">
      <c r="A3701" s="14">
        <v>2012</v>
      </c>
      <c r="B3701" s="17" t="s">
        <v>13</v>
      </c>
      <c r="C3701" s="17" t="s">
        <v>209</v>
      </c>
      <c r="D3701" s="17" t="s">
        <v>207</v>
      </c>
      <c r="E3701" s="1">
        <v>804</v>
      </c>
      <c r="F3701" s="19">
        <v>1.24</v>
      </c>
      <c r="G3701" s="19">
        <v>1.64</v>
      </c>
      <c r="H3701" s="19">
        <f>E3701*Table133[[#This Row],[Price per unit]]</f>
        <v>1318.56</v>
      </c>
      <c r="I3701" s="7">
        <f>(Table133[[#This Row],[Price per unit]]-Table133[[#This Row],[Cost per unit]])*Table133[[#This Row],[Volume]]</f>
        <v>321.59999999999991</v>
      </c>
    </row>
    <row r="3702" spans="1:9" x14ac:dyDescent="0.2">
      <c r="A3702" s="14">
        <v>2012</v>
      </c>
      <c r="B3702" s="17" t="s">
        <v>13</v>
      </c>
      <c r="C3702" s="17" t="s">
        <v>209</v>
      </c>
      <c r="D3702" s="17" t="s">
        <v>207</v>
      </c>
      <c r="E3702" s="1">
        <v>984</v>
      </c>
      <c r="F3702" s="19">
        <v>1.36</v>
      </c>
      <c r="G3702" s="19">
        <v>1.75</v>
      </c>
      <c r="H3702" s="19">
        <f>E3702*Table133[[#This Row],[Price per unit]]</f>
        <v>1722</v>
      </c>
      <c r="I3702" s="7">
        <f>(Table133[[#This Row],[Price per unit]]-Table133[[#This Row],[Cost per unit]])*Table133[[#This Row],[Volume]]</f>
        <v>383.75999999999988</v>
      </c>
    </row>
    <row r="3703" spans="1:9" x14ac:dyDescent="0.2">
      <c r="A3703" s="14">
        <v>2012</v>
      </c>
      <c r="B3703" s="17" t="s">
        <v>13</v>
      </c>
      <c r="C3703" s="17" t="s">
        <v>209</v>
      </c>
      <c r="D3703" s="17" t="s">
        <v>207</v>
      </c>
      <c r="E3703" s="1">
        <v>780</v>
      </c>
      <c r="F3703" s="19">
        <v>1.48</v>
      </c>
      <c r="G3703" s="19">
        <v>1.84</v>
      </c>
      <c r="H3703" s="19">
        <f>E3703*Table133[[#This Row],[Price per unit]]</f>
        <v>1435.2</v>
      </c>
      <c r="I3703" s="7">
        <f>(Table133[[#This Row],[Price per unit]]-Table133[[#This Row],[Cost per unit]])*Table133[[#This Row],[Volume]]</f>
        <v>280.80000000000007</v>
      </c>
    </row>
    <row r="3704" spans="1:9" x14ac:dyDescent="0.2">
      <c r="A3704" s="14">
        <v>2012</v>
      </c>
      <c r="B3704" s="17" t="s">
        <v>13</v>
      </c>
      <c r="C3704" s="17" t="s">
        <v>209</v>
      </c>
      <c r="D3704" s="17" t="s">
        <v>207</v>
      </c>
      <c r="E3704" s="1">
        <v>672</v>
      </c>
      <c r="F3704" s="19">
        <v>1.36</v>
      </c>
      <c r="G3704" s="19">
        <v>1.8</v>
      </c>
      <c r="H3704" s="19">
        <f>E3704*Table133[[#This Row],[Price per unit]]</f>
        <v>1209.6000000000001</v>
      </c>
      <c r="I3704" s="7">
        <f>(Table133[[#This Row],[Price per unit]]-Table133[[#This Row],[Cost per unit]])*Table133[[#This Row],[Volume]]</f>
        <v>295.67999999999995</v>
      </c>
    </row>
    <row r="3705" spans="1:9" x14ac:dyDescent="0.2">
      <c r="A3705" s="14">
        <v>2012</v>
      </c>
      <c r="B3705" s="17" t="s">
        <v>13</v>
      </c>
      <c r="C3705" s="17" t="s">
        <v>209</v>
      </c>
      <c r="D3705" s="17" t="s">
        <v>207</v>
      </c>
      <c r="E3705" s="1">
        <v>684</v>
      </c>
      <c r="F3705" s="19">
        <v>1.1599999999999999</v>
      </c>
      <c r="G3705" s="19">
        <v>1.77</v>
      </c>
      <c r="H3705" s="19">
        <f>E3705*Table133[[#This Row],[Price per unit]]</f>
        <v>1210.68</v>
      </c>
      <c r="I3705" s="7">
        <f>(Table133[[#This Row],[Price per unit]]-Table133[[#This Row],[Cost per unit]])*Table133[[#This Row],[Volume]]</f>
        <v>417.24000000000007</v>
      </c>
    </row>
    <row r="3706" spans="1:9" x14ac:dyDescent="0.2">
      <c r="A3706" s="14">
        <v>2012</v>
      </c>
      <c r="B3706" s="17" t="s">
        <v>13</v>
      </c>
      <c r="C3706" s="17" t="s">
        <v>209</v>
      </c>
      <c r="D3706" s="17" t="s">
        <v>207</v>
      </c>
      <c r="E3706" s="1">
        <v>1140</v>
      </c>
      <c r="F3706" s="19">
        <v>1.1599999999999999</v>
      </c>
      <c r="G3706" s="19">
        <v>1.69</v>
      </c>
      <c r="H3706" s="19">
        <f>E3706*Table133[[#This Row],[Price per unit]]</f>
        <v>1926.6</v>
      </c>
      <c r="I3706" s="7">
        <f>(Table133[[#This Row],[Price per unit]]-Table133[[#This Row],[Cost per unit]])*Table133[[#This Row],[Volume]]</f>
        <v>604.20000000000005</v>
      </c>
    </row>
    <row r="3707" spans="1:9" x14ac:dyDescent="0.2">
      <c r="A3707" s="14">
        <v>2012</v>
      </c>
      <c r="B3707" s="17" t="s">
        <v>13</v>
      </c>
      <c r="C3707" s="17" t="s">
        <v>209</v>
      </c>
      <c r="D3707" s="17" t="s">
        <v>207</v>
      </c>
      <c r="E3707" s="1">
        <v>984</v>
      </c>
      <c r="F3707" s="19">
        <v>1.36</v>
      </c>
      <c r="G3707" s="19">
        <v>1.74</v>
      </c>
      <c r="H3707" s="19">
        <f>E3707*Table133[[#This Row],[Price per unit]]</f>
        <v>1712.16</v>
      </c>
      <c r="I3707" s="7">
        <f>(Table133[[#This Row],[Price per unit]]-Table133[[#This Row],[Cost per unit]])*Table133[[#This Row],[Volume]]</f>
        <v>373.9199999999999</v>
      </c>
    </row>
    <row r="3708" spans="1:9" x14ac:dyDescent="0.2">
      <c r="A3708" s="14">
        <v>2012</v>
      </c>
      <c r="B3708" s="17" t="s">
        <v>13</v>
      </c>
      <c r="C3708" s="17" t="s">
        <v>209</v>
      </c>
      <c r="D3708" s="17" t="s">
        <v>207</v>
      </c>
      <c r="E3708" s="1">
        <v>900</v>
      </c>
      <c r="F3708" s="19">
        <v>1.34</v>
      </c>
      <c r="G3708" s="19">
        <v>1.87</v>
      </c>
      <c r="H3708" s="19">
        <f>E3708*Table133[[#This Row],[Price per unit]]</f>
        <v>1683</v>
      </c>
      <c r="I3708" s="7">
        <f>(Table133[[#This Row],[Price per unit]]-Table133[[#This Row],[Cost per unit]])*Table133[[#This Row],[Volume]]</f>
        <v>477</v>
      </c>
    </row>
    <row r="3709" spans="1:9" x14ac:dyDescent="0.2">
      <c r="A3709" s="14">
        <v>2012</v>
      </c>
      <c r="B3709" s="17" t="s">
        <v>13</v>
      </c>
      <c r="C3709" s="17" t="s">
        <v>209</v>
      </c>
      <c r="D3709" s="17" t="s">
        <v>207</v>
      </c>
      <c r="E3709" s="1">
        <v>1140</v>
      </c>
      <c r="F3709" s="19">
        <v>1.36</v>
      </c>
      <c r="G3709" s="19">
        <v>1.78</v>
      </c>
      <c r="H3709" s="19">
        <f>E3709*Table133[[#This Row],[Price per unit]]</f>
        <v>2029.2</v>
      </c>
      <c r="I3709" s="7">
        <f>(Table133[[#This Row],[Price per unit]]-Table133[[#This Row],[Cost per unit]])*Table133[[#This Row],[Volume]]</f>
        <v>478.7999999999999</v>
      </c>
    </row>
    <row r="3710" spans="1:9" x14ac:dyDescent="0.2">
      <c r="A3710" s="14">
        <v>2012</v>
      </c>
      <c r="B3710" s="17" t="s">
        <v>13</v>
      </c>
      <c r="C3710" s="17" t="s">
        <v>209</v>
      </c>
      <c r="D3710" s="17" t="s">
        <v>207</v>
      </c>
      <c r="E3710" s="1">
        <v>684</v>
      </c>
      <c r="F3710" s="19">
        <v>1.34</v>
      </c>
      <c r="G3710" s="19">
        <v>1.6</v>
      </c>
      <c r="H3710" s="19">
        <f>E3710*Table133[[#This Row],[Price per unit]]</f>
        <v>1094.4000000000001</v>
      </c>
      <c r="I3710" s="7">
        <f>(Table133[[#This Row],[Price per unit]]-Table133[[#This Row],[Cost per unit]])*Table133[[#This Row],[Volume]]</f>
        <v>177.84</v>
      </c>
    </row>
    <row r="3711" spans="1:9" x14ac:dyDescent="0.2">
      <c r="A3711" s="14">
        <v>2012</v>
      </c>
      <c r="B3711" s="17" t="s">
        <v>13</v>
      </c>
      <c r="C3711" s="17" t="s">
        <v>209</v>
      </c>
      <c r="D3711" s="17" t="s">
        <v>207</v>
      </c>
      <c r="E3711" s="1">
        <v>1008</v>
      </c>
      <c r="F3711" s="19">
        <v>1.36</v>
      </c>
      <c r="G3711" s="19">
        <v>1.65</v>
      </c>
      <c r="H3711" s="19">
        <f>E3711*Table133[[#This Row],[Price per unit]]</f>
        <v>1663.1999999999998</v>
      </c>
      <c r="I3711" s="7">
        <f>(Table133[[#This Row],[Price per unit]]-Table133[[#This Row],[Cost per unit]])*Table133[[#This Row],[Volume]]</f>
        <v>292.31999999999982</v>
      </c>
    </row>
    <row r="3712" spans="1:9" x14ac:dyDescent="0.2">
      <c r="A3712" s="14">
        <v>2012</v>
      </c>
      <c r="B3712" s="17" t="s">
        <v>13</v>
      </c>
      <c r="C3712" s="17" t="s">
        <v>209</v>
      </c>
      <c r="D3712" s="17" t="s">
        <v>207</v>
      </c>
      <c r="E3712" s="1">
        <v>1032</v>
      </c>
      <c r="F3712" s="19">
        <v>1.31</v>
      </c>
      <c r="G3712" s="19">
        <v>1.89</v>
      </c>
      <c r="H3712" s="19">
        <f>E3712*Table133[[#This Row],[Price per unit]]</f>
        <v>1950.4799999999998</v>
      </c>
      <c r="I3712" s="7">
        <f>(Table133[[#This Row],[Price per unit]]-Table133[[#This Row],[Cost per unit]])*Table133[[#This Row],[Volume]]</f>
        <v>598.55999999999983</v>
      </c>
    </row>
    <row r="3713" spans="1:9" x14ac:dyDescent="0.2">
      <c r="A3713" s="14">
        <v>2012</v>
      </c>
      <c r="B3713" s="17" t="s">
        <v>13</v>
      </c>
      <c r="C3713" s="17" t="s">
        <v>209</v>
      </c>
      <c r="D3713" s="17" t="s">
        <v>207</v>
      </c>
      <c r="E3713" s="1">
        <v>660</v>
      </c>
      <c r="F3713" s="19">
        <v>1.3</v>
      </c>
      <c r="G3713" s="19">
        <v>1.83</v>
      </c>
      <c r="H3713" s="19">
        <f>E3713*Table133[[#This Row],[Price per unit]]</f>
        <v>1207.8</v>
      </c>
      <c r="I3713" s="7">
        <f>(Table133[[#This Row],[Price per unit]]-Table133[[#This Row],[Cost per unit]])*Table133[[#This Row],[Volume]]</f>
        <v>349.8</v>
      </c>
    </row>
    <row r="3714" spans="1:9" x14ac:dyDescent="0.2">
      <c r="A3714" s="14">
        <v>2012</v>
      </c>
      <c r="B3714" s="17" t="s">
        <v>13</v>
      </c>
      <c r="C3714" s="17" t="s">
        <v>209</v>
      </c>
      <c r="D3714" s="17" t="s">
        <v>207</v>
      </c>
      <c r="E3714" s="1">
        <v>996</v>
      </c>
      <c r="F3714" s="19">
        <v>1.47</v>
      </c>
      <c r="G3714" s="19">
        <v>1.74</v>
      </c>
      <c r="H3714" s="19">
        <f>E3714*Table133[[#This Row],[Price per unit]]</f>
        <v>1733.04</v>
      </c>
      <c r="I3714" s="7">
        <f>(Table133[[#This Row],[Price per unit]]-Table133[[#This Row],[Cost per unit]])*Table133[[#This Row],[Volume]]</f>
        <v>268.92</v>
      </c>
    </row>
    <row r="3715" spans="1:9" x14ac:dyDescent="0.2">
      <c r="A3715" s="14">
        <v>2012</v>
      </c>
      <c r="B3715" s="17" t="s">
        <v>13</v>
      </c>
      <c r="C3715" s="17" t="s">
        <v>209</v>
      </c>
      <c r="D3715" s="17" t="s">
        <v>207</v>
      </c>
      <c r="E3715" s="1">
        <v>972</v>
      </c>
      <c r="F3715" s="19">
        <v>1.5</v>
      </c>
      <c r="G3715" s="19">
        <v>1.85</v>
      </c>
      <c r="H3715" s="19">
        <f>E3715*Table133[[#This Row],[Price per unit]]</f>
        <v>1798.2</v>
      </c>
      <c r="I3715" s="7">
        <f>(Table133[[#This Row],[Price per unit]]-Table133[[#This Row],[Cost per unit]])*Table133[[#This Row],[Volume]]</f>
        <v>340.2000000000001</v>
      </c>
    </row>
    <row r="3716" spans="1:9" x14ac:dyDescent="0.2">
      <c r="A3716" s="14">
        <v>2012</v>
      </c>
      <c r="B3716" s="17" t="s">
        <v>13</v>
      </c>
      <c r="C3716" s="17" t="s">
        <v>209</v>
      </c>
      <c r="D3716" s="17" t="s">
        <v>207</v>
      </c>
      <c r="E3716" s="1">
        <v>1092</v>
      </c>
      <c r="F3716" s="19">
        <v>1.37</v>
      </c>
      <c r="G3716" s="19">
        <v>1.72</v>
      </c>
      <c r="H3716" s="19">
        <f>E3716*Table133[[#This Row],[Price per unit]]</f>
        <v>1878.24</v>
      </c>
      <c r="I3716" s="7">
        <f>(Table133[[#This Row],[Price per unit]]-Table133[[#This Row],[Cost per unit]])*Table133[[#This Row],[Volume]]</f>
        <v>382.19999999999987</v>
      </c>
    </row>
    <row r="3717" spans="1:9" x14ac:dyDescent="0.2">
      <c r="A3717" s="14">
        <v>2012</v>
      </c>
      <c r="B3717" s="17" t="s">
        <v>13</v>
      </c>
      <c r="C3717" s="17" t="s">
        <v>209</v>
      </c>
      <c r="D3717" s="17" t="s">
        <v>207</v>
      </c>
      <c r="E3717" s="1">
        <v>708</v>
      </c>
      <c r="F3717" s="19">
        <v>1.17</v>
      </c>
      <c r="G3717" s="19">
        <v>1.82</v>
      </c>
      <c r="H3717" s="19">
        <f>E3717*Table133[[#This Row],[Price per unit]]</f>
        <v>1288.56</v>
      </c>
      <c r="I3717" s="7">
        <f>(Table133[[#This Row],[Price per unit]]-Table133[[#This Row],[Cost per unit]])*Table133[[#This Row],[Volume]]</f>
        <v>460.2000000000001</v>
      </c>
    </row>
    <row r="3718" spans="1:9" x14ac:dyDescent="0.2">
      <c r="A3718" s="14">
        <v>2012</v>
      </c>
      <c r="B3718" s="17" t="s">
        <v>13</v>
      </c>
      <c r="C3718" s="17" t="s">
        <v>209</v>
      </c>
      <c r="D3718" s="17" t="s">
        <v>207</v>
      </c>
      <c r="E3718" s="1">
        <v>768</v>
      </c>
      <c r="F3718" s="19">
        <v>1.2</v>
      </c>
      <c r="G3718" s="19">
        <v>1.82</v>
      </c>
      <c r="H3718" s="19">
        <f>E3718*Table133[[#This Row],[Price per unit]]</f>
        <v>1397.76</v>
      </c>
      <c r="I3718" s="7">
        <f>(Table133[[#This Row],[Price per unit]]-Table133[[#This Row],[Cost per unit]])*Table133[[#This Row],[Volume]]</f>
        <v>476.16000000000008</v>
      </c>
    </row>
    <row r="3719" spans="1:9" x14ac:dyDescent="0.2">
      <c r="A3719" s="14">
        <v>2012</v>
      </c>
      <c r="B3719" s="17" t="s">
        <v>13</v>
      </c>
      <c r="C3719" s="17" t="s">
        <v>209</v>
      </c>
      <c r="D3719" s="17" t="s">
        <v>207</v>
      </c>
      <c r="E3719" s="1">
        <v>996</v>
      </c>
      <c r="F3719" s="19">
        <v>1.27</v>
      </c>
      <c r="G3719" s="19">
        <v>1.61</v>
      </c>
      <c r="H3719" s="19">
        <f>E3719*Table133[[#This Row],[Price per unit]]</f>
        <v>1603.5600000000002</v>
      </c>
      <c r="I3719" s="7">
        <f>(Table133[[#This Row],[Price per unit]]-Table133[[#This Row],[Cost per unit]])*Table133[[#This Row],[Volume]]</f>
        <v>338.6400000000001</v>
      </c>
    </row>
    <row r="3720" spans="1:9" x14ac:dyDescent="0.2">
      <c r="A3720" s="14">
        <v>2012</v>
      </c>
      <c r="B3720" s="17" t="s">
        <v>13</v>
      </c>
      <c r="C3720" s="17" t="s">
        <v>209</v>
      </c>
      <c r="D3720" s="17" t="s">
        <v>207</v>
      </c>
      <c r="E3720" s="1">
        <v>960</v>
      </c>
      <c r="F3720" s="19">
        <v>1.49</v>
      </c>
      <c r="G3720" s="19">
        <v>1.64</v>
      </c>
      <c r="H3720" s="19">
        <f>E3720*Table133[[#This Row],[Price per unit]]</f>
        <v>1574.3999999999999</v>
      </c>
      <c r="I3720" s="7">
        <f>(Table133[[#This Row],[Price per unit]]-Table133[[#This Row],[Cost per unit]])*Table133[[#This Row],[Volume]]</f>
        <v>143.99999999999991</v>
      </c>
    </row>
    <row r="3721" spans="1:9" x14ac:dyDescent="0.2">
      <c r="A3721" s="14">
        <v>2012</v>
      </c>
      <c r="B3721" s="17" t="s">
        <v>13</v>
      </c>
      <c r="C3721" s="17" t="s">
        <v>209</v>
      </c>
      <c r="D3721" s="17" t="s">
        <v>207</v>
      </c>
      <c r="E3721" s="1">
        <v>1008</v>
      </c>
      <c r="F3721" s="19">
        <v>1.4</v>
      </c>
      <c r="G3721" s="19">
        <v>1.76</v>
      </c>
      <c r="H3721" s="19">
        <f>E3721*Table133[[#This Row],[Price per unit]]</f>
        <v>1774.08</v>
      </c>
      <c r="I3721" s="7">
        <f>(Table133[[#This Row],[Price per unit]]-Table133[[#This Row],[Cost per unit]])*Table133[[#This Row],[Volume]]</f>
        <v>362.88000000000011</v>
      </c>
    </row>
    <row r="3722" spans="1:9" x14ac:dyDescent="0.2">
      <c r="A3722" s="14">
        <v>2012</v>
      </c>
      <c r="B3722" s="17" t="s">
        <v>13</v>
      </c>
      <c r="C3722" s="17" t="s">
        <v>209</v>
      </c>
      <c r="D3722" s="17" t="s">
        <v>207</v>
      </c>
      <c r="E3722" s="1">
        <v>1092</v>
      </c>
      <c r="F3722" s="19">
        <v>1.1200000000000001</v>
      </c>
      <c r="G3722" s="19">
        <v>1.65</v>
      </c>
      <c r="H3722" s="19">
        <f>E3722*Table133[[#This Row],[Price per unit]]</f>
        <v>1801.8</v>
      </c>
      <c r="I3722" s="7">
        <f>(Table133[[#This Row],[Price per unit]]-Table133[[#This Row],[Cost per unit]])*Table133[[#This Row],[Volume]]</f>
        <v>578.75999999999976</v>
      </c>
    </row>
    <row r="3723" spans="1:9" x14ac:dyDescent="0.2">
      <c r="A3723" s="14">
        <v>2012</v>
      </c>
      <c r="B3723" s="17" t="s">
        <v>13</v>
      </c>
      <c r="C3723" s="17" t="s">
        <v>209</v>
      </c>
      <c r="D3723" s="17" t="s">
        <v>207</v>
      </c>
      <c r="E3723" s="1">
        <v>1188</v>
      </c>
      <c r="F3723" s="19">
        <v>1.5</v>
      </c>
      <c r="G3723" s="19">
        <v>1.7</v>
      </c>
      <c r="H3723" s="19">
        <f>E3723*Table133[[#This Row],[Price per unit]]</f>
        <v>2019.6</v>
      </c>
      <c r="I3723" s="7">
        <f>(Table133[[#This Row],[Price per unit]]-Table133[[#This Row],[Cost per unit]])*Table133[[#This Row],[Volume]]</f>
        <v>237.59999999999994</v>
      </c>
    </row>
    <row r="3724" spans="1:9" x14ac:dyDescent="0.2">
      <c r="A3724" s="14">
        <v>2012</v>
      </c>
      <c r="B3724" s="17" t="s">
        <v>13</v>
      </c>
      <c r="C3724" s="17" t="s">
        <v>209</v>
      </c>
      <c r="D3724" s="17" t="s">
        <v>207</v>
      </c>
      <c r="E3724" s="1">
        <v>612</v>
      </c>
      <c r="F3724" s="19">
        <v>1.1100000000000001</v>
      </c>
      <c r="G3724" s="19">
        <v>1.78</v>
      </c>
      <c r="H3724" s="19">
        <f>E3724*Table133[[#This Row],[Price per unit]]</f>
        <v>1089.3600000000001</v>
      </c>
      <c r="I3724" s="7">
        <f>(Table133[[#This Row],[Price per unit]]-Table133[[#This Row],[Cost per unit]])*Table133[[#This Row],[Volume]]</f>
        <v>410.03999999999996</v>
      </c>
    </row>
    <row r="3725" spans="1:9" x14ac:dyDescent="0.2">
      <c r="A3725" s="14">
        <v>2012</v>
      </c>
      <c r="B3725" s="17" t="s">
        <v>13</v>
      </c>
      <c r="C3725" s="17" t="s">
        <v>209</v>
      </c>
      <c r="D3725" s="17" t="s">
        <v>207</v>
      </c>
      <c r="E3725" s="1">
        <v>936</v>
      </c>
      <c r="F3725" s="19">
        <v>1.22</v>
      </c>
      <c r="G3725" s="19">
        <v>1.78</v>
      </c>
      <c r="H3725" s="19">
        <f>E3725*Table133[[#This Row],[Price per unit]]</f>
        <v>1666.08</v>
      </c>
      <c r="I3725" s="7">
        <f>(Table133[[#This Row],[Price per unit]]-Table133[[#This Row],[Cost per unit]])*Table133[[#This Row],[Volume]]</f>
        <v>524.16000000000008</v>
      </c>
    </row>
    <row r="3726" spans="1:9" x14ac:dyDescent="0.2">
      <c r="A3726" s="14">
        <v>2012</v>
      </c>
      <c r="B3726" s="17" t="s">
        <v>13</v>
      </c>
      <c r="C3726" s="17" t="s">
        <v>209</v>
      </c>
      <c r="D3726" s="17" t="s">
        <v>207</v>
      </c>
      <c r="E3726" s="1">
        <v>912</v>
      </c>
      <c r="F3726" s="19">
        <v>1.21</v>
      </c>
      <c r="G3726" s="19">
        <v>1.8</v>
      </c>
      <c r="H3726" s="19">
        <f>E3726*Table133[[#This Row],[Price per unit]]</f>
        <v>1641.6000000000001</v>
      </c>
      <c r="I3726" s="7">
        <f>(Table133[[#This Row],[Price per unit]]-Table133[[#This Row],[Cost per unit]])*Table133[[#This Row],[Volume]]</f>
        <v>538.08000000000004</v>
      </c>
    </row>
    <row r="3727" spans="1:9" x14ac:dyDescent="0.2">
      <c r="A3727" s="14">
        <v>2012</v>
      </c>
      <c r="B3727" s="17" t="s">
        <v>13</v>
      </c>
      <c r="C3727" s="17" t="s">
        <v>209</v>
      </c>
      <c r="D3727" s="17" t="s">
        <v>207</v>
      </c>
      <c r="E3727" s="1">
        <v>972</v>
      </c>
      <c r="F3727" s="19">
        <v>1.25</v>
      </c>
      <c r="G3727" s="19">
        <v>1.86</v>
      </c>
      <c r="H3727" s="19">
        <f>E3727*Table133[[#This Row],[Price per unit]]</f>
        <v>1807.92</v>
      </c>
      <c r="I3727" s="7">
        <f>(Table133[[#This Row],[Price per unit]]-Table133[[#This Row],[Cost per unit]])*Table133[[#This Row],[Volume]]</f>
        <v>592.92000000000007</v>
      </c>
    </row>
    <row r="3728" spans="1:9" x14ac:dyDescent="0.2">
      <c r="A3728" s="14">
        <v>2012</v>
      </c>
      <c r="B3728" s="17" t="s">
        <v>13</v>
      </c>
      <c r="C3728" s="17" t="s">
        <v>209</v>
      </c>
      <c r="D3728" s="17" t="s">
        <v>207</v>
      </c>
      <c r="E3728" s="1">
        <v>876</v>
      </c>
      <c r="F3728" s="19">
        <v>1.21</v>
      </c>
      <c r="G3728" s="19">
        <v>1.62</v>
      </c>
      <c r="H3728" s="19">
        <f>E3728*Table133[[#This Row],[Price per unit]]</f>
        <v>1419.1200000000001</v>
      </c>
      <c r="I3728" s="7">
        <f>(Table133[[#This Row],[Price per unit]]-Table133[[#This Row],[Cost per unit]])*Table133[[#This Row],[Volume]]</f>
        <v>359.16000000000014</v>
      </c>
    </row>
    <row r="3729" spans="1:9" x14ac:dyDescent="0.2">
      <c r="A3729" s="14">
        <v>2012</v>
      </c>
      <c r="B3729" s="17" t="s">
        <v>13</v>
      </c>
      <c r="C3729" s="17" t="s">
        <v>209</v>
      </c>
      <c r="D3729" s="17" t="s">
        <v>207</v>
      </c>
      <c r="E3729" s="1">
        <v>1152</v>
      </c>
      <c r="F3729" s="19">
        <v>1.27</v>
      </c>
      <c r="G3729" s="19">
        <v>1.78</v>
      </c>
      <c r="H3729" s="19">
        <f>E3729*Table133[[#This Row],[Price per unit]]</f>
        <v>2050.56</v>
      </c>
      <c r="I3729" s="7">
        <f>(Table133[[#This Row],[Price per unit]]-Table133[[#This Row],[Cost per unit]])*Table133[[#This Row],[Volume]]</f>
        <v>587.52</v>
      </c>
    </row>
    <row r="3730" spans="1:9" x14ac:dyDescent="0.2">
      <c r="A3730" s="14">
        <v>2012</v>
      </c>
      <c r="B3730" s="17" t="s">
        <v>13</v>
      </c>
      <c r="C3730" s="17" t="s">
        <v>209</v>
      </c>
      <c r="D3730" s="17" t="s">
        <v>207</v>
      </c>
      <c r="E3730" s="1">
        <v>936</v>
      </c>
      <c r="F3730" s="19">
        <v>1.48</v>
      </c>
      <c r="G3730" s="19">
        <v>1.89</v>
      </c>
      <c r="H3730" s="19">
        <f>E3730*Table133[[#This Row],[Price per unit]]</f>
        <v>1769.04</v>
      </c>
      <c r="I3730" s="7">
        <f>(Table133[[#This Row],[Price per unit]]-Table133[[#This Row],[Cost per unit]])*Table133[[#This Row],[Volume]]</f>
        <v>383.75999999999993</v>
      </c>
    </row>
    <row r="3731" spans="1:9" x14ac:dyDescent="0.2">
      <c r="A3731" s="14">
        <v>2012</v>
      </c>
      <c r="B3731" s="17" t="s">
        <v>13</v>
      </c>
      <c r="C3731" s="17" t="s">
        <v>209</v>
      </c>
      <c r="D3731" s="17" t="s">
        <v>207</v>
      </c>
      <c r="E3731" s="1">
        <v>1092</v>
      </c>
      <c r="F3731" s="19">
        <v>1.47</v>
      </c>
      <c r="G3731" s="19">
        <v>1.73</v>
      </c>
      <c r="H3731" s="19">
        <f>E3731*Table133[[#This Row],[Price per unit]]</f>
        <v>1889.16</v>
      </c>
      <c r="I3731" s="7">
        <f>(Table133[[#This Row],[Price per unit]]-Table133[[#This Row],[Cost per unit]])*Table133[[#This Row],[Volume]]</f>
        <v>283.92</v>
      </c>
    </row>
    <row r="3732" spans="1:9" x14ac:dyDescent="0.2">
      <c r="A3732" s="14">
        <v>2012</v>
      </c>
      <c r="B3732" s="17" t="s">
        <v>13</v>
      </c>
      <c r="C3732" s="17" t="s">
        <v>209</v>
      </c>
      <c r="D3732" s="17" t="s">
        <v>207</v>
      </c>
      <c r="E3732" s="1">
        <v>1320</v>
      </c>
      <c r="F3732" s="19">
        <v>1.38</v>
      </c>
      <c r="G3732" s="19">
        <v>1.69</v>
      </c>
      <c r="H3732" s="19">
        <f>E3732*Table133[[#This Row],[Price per unit]]</f>
        <v>2230.7999999999997</v>
      </c>
      <c r="I3732" s="7">
        <f>(Table133[[#This Row],[Price per unit]]-Table133[[#This Row],[Cost per unit]])*Table133[[#This Row],[Volume]]</f>
        <v>409.20000000000005</v>
      </c>
    </row>
    <row r="3733" spans="1:9" x14ac:dyDescent="0.2">
      <c r="A3733" s="14">
        <v>2012</v>
      </c>
      <c r="B3733" s="17" t="s">
        <v>13</v>
      </c>
      <c r="C3733" s="17" t="s">
        <v>209</v>
      </c>
      <c r="D3733" s="17" t="s">
        <v>207</v>
      </c>
      <c r="E3733" s="1">
        <v>696</v>
      </c>
      <c r="F3733" s="19">
        <v>1.49</v>
      </c>
      <c r="G3733" s="19">
        <v>1.67</v>
      </c>
      <c r="H3733" s="19">
        <f>E3733*Table133[[#This Row],[Price per unit]]</f>
        <v>1162.32</v>
      </c>
      <c r="I3733" s="7">
        <f>(Table133[[#This Row],[Price per unit]]-Table133[[#This Row],[Cost per unit]])*Table133[[#This Row],[Volume]]</f>
        <v>125.27999999999996</v>
      </c>
    </row>
    <row r="3734" spans="1:9" x14ac:dyDescent="0.2">
      <c r="A3734" s="14">
        <v>2012</v>
      </c>
      <c r="B3734" s="17" t="s">
        <v>13</v>
      </c>
      <c r="C3734" s="17" t="s">
        <v>209</v>
      </c>
      <c r="D3734" s="17" t="s">
        <v>207</v>
      </c>
      <c r="E3734" s="1">
        <v>1068</v>
      </c>
      <c r="F3734" s="19">
        <v>1.35</v>
      </c>
      <c r="G3734" s="19">
        <v>1.82</v>
      </c>
      <c r="H3734" s="19">
        <f>E3734*Table133[[#This Row],[Price per unit]]</f>
        <v>1943.76</v>
      </c>
      <c r="I3734" s="7">
        <f>(Table133[[#This Row],[Price per unit]]-Table133[[#This Row],[Cost per unit]])*Table133[[#This Row],[Volume]]</f>
        <v>501.96</v>
      </c>
    </row>
    <row r="3735" spans="1:9" x14ac:dyDescent="0.2">
      <c r="A3735" s="14">
        <v>2012</v>
      </c>
      <c r="B3735" s="17" t="s">
        <v>13</v>
      </c>
      <c r="C3735" s="17" t="s">
        <v>209</v>
      </c>
      <c r="D3735" s="17" t="s">
        <v>207</v>
      </c>
      <c r="E3735" s="1">
        <v>684</v>
      </c>
      <c r="F3735" s="19">
        <v>1.5</v>
      </c>
      <c r="G3735" s="19">
        <v>1.85</v>
      </c>
      <c r="H3735" s="19">
        <f>E3735*Table133[[#This Row],[Price per unit]]</f>
        <v>1265.4000000000001</v>
      </c>
      <c r="I3735" s="7">
        <f>(Table133[[#This Row],[Price per unit]]-Table133[[#This Row],[Cost per unit]])*Table133[[#This Row],[Volume]]</f>
        <v>239.40000000000006</v>
      </c>
    </row>
    <row r="3736" spans="1:9" x14ac:dyDescent="0.2">
      <c r="A3736" s="14">
        <v>2012</v>
      </c>
      <c r="B3736" s="17" t="s">
        <v>13</v>
      </c>
      <c r="C3736" s="17" t="s">
        <v>209</v>
      </c>
      <c r="D3736" s="17" t="s">
        <v>207</v>
      </c>
      <c r="E3736" s="1">
        <v>900</v>
      </c>
      <c r="F3736" s="19">
        <v>1.17</v>
      </c>
      <c r="G3736" s="19">
        <v>1.84</v>
      </c>
      <c r="H3736" s="19">
        <f>E3736*Table133[[#This Row],[Price per unit]]</f>
        <v>1656</v>
      </c>
      <c r="I3736" s="7">
        <f>(Table133[[#This Row],[Price per unit]]-Table133[[#This Row],[Cost per unit]])*Table133[[#This Row],[Volume]]</f>
        <v>603.00000000000011</v>
      </c>
    </row>
    <row r="3737" spans="1:9" x14ac:dyDescent="0.2">
      <c r="A3737" s="14">
        <v>2012</v>
      </c>
      <c r="B3737" s="17" t="s">
        <v>13</v>
      </c>
      <c r="C3737" s="17" t="s">
        <v>209</v>
      </c>
      <c r="D3737" s="17" t="s">
        <v>207</v>
      </c>
      <c r="E3737" s="1">
        <v>864</v>
      </c>
      <c r="F3737" s="19">
        <v>1.1299999999999999</v>
      </c>
      <c r="G3737" s="19">
        <v>1.89</v>
      </c>
      <c r="H3737" s="19">
        <f>E3737*Table133[[#This Row],[Price per unit]]</f>
        <v>1632.9599999999998</v>
      </c>
      <c r="I3737" s="7">
        <f>(Table133[[#This Row],[Price per unit]]-Table133[[#This Row],[Cost per unit]])*Table133[[#This Row],[Volume]]</f>
        <v>656.64</v>
      </c>
    </row>
    <row r="3738" spans="1:9" x14ac:dyDescent="0.2">
      <c r="A3738" s="14">
        <v>2012</v>
      </c>
      <c r="B3738" s="17" t="s">
        <v>13</v>
      </c>
      <c r="C3738" s="17" t="s">
        <v>209</v>
      </c>
      <c r="D3738" s="17" t="s">
        <v>207</v>
      </c>
      <c r="E3738" s="1">
        <v>1032</v>
      </c>
      <c r="F3738" s="19">
        <v>1.22</v>
      </c>
      <c r="G3738" s="19">
        <v>1.89</v>
      </c>
      <c r="H3738" s="19">
        <f>E3738*Table133[[#This Row],[Price per unit]]</f>
        <v>1950.4799999999998</v>
      </c>
      <c r="I3738" s="7">
        <f>(Table133[[#This Row],[Price per unit]]-Table133[[#This Row],[Cost per unit]])*Table133[[#This Row],[Volume]]</f>
        <v>691.43999999999994</v>
      </c>
    </row>
    <row r="3739" spans="1:9" x14ac:dyDescent="0.2">
      <c r="A3739" s="14">
        <v>2012</v>
      </c>
      <c r="B3739" s="17" t="s">
        <v>13</v>
      </c>
      <c r="C3739" s="17" t="s">
        <v>209</v>
      </c>
      <c r="D3739" s="17" t="s">
        <v>207</v>
      </c>
      <c r="E3739" s="1">
        <v>1080</v>
      </c>
      <c r="F3739" s="19">
        <v>1.49</v>
      </c>
      <c r="G3739" s="19">
        <v>1.66</v>
      </c>
      <c r="H3739" s="19">
        <f>E3739*Table133[[#This Row],[Price per unit]]</f>
        <v>1792.8</v>
      </c>
      <c r="I3739" s="7">
        <f>(Table133[[#This Row],[Price per unit]]-Table133[[#This Row],[Cost per unit]])*Table133[[#This Row],[Volume]]</f>
        <v>183.59999999999991</v>
      </c>
    </row>
    <row r="3740" spans="1:9" x14ac:dyDescent="0.2">
      <c r="A3740" s="14">
        <v>2012</v>
      </c>
      <c r="B3740" s="17" t="s">
        <v>13</v>
      </c>
      <c r="C3740" s="17" t="s">
        <v>209</v>
      </c>
      <c r="D3740" s="17" t="s">
        <v>207</v>
      </c>
      <c r="E3740" s="1">
        <v>1176</v>
      </c>
      <c r="F3740" s="19">
        <v>1.2</v>
      </c>
      <c r="G3740" s="19">
        <v>1.74</v>
      </c>
      <c r="H3740" s="19">
        <f>E3740*Table133[[#This Row],[Price per unit]]</f>
        <v>2046.24</v>
      </c>
      <c r="I3740" s="7">
        <f>(Table133[[#This Row],[Price per unit]]-Table133[[#This Row],[Cost per unit]])*Table133[[#This Row],[Volume]]</f>
        <v>635.04000000000008</v>
      </c>
    </row>
    <row r="3741" spans="1:9" x14ac:dyDescent="0.2">
      <c r="A3741" s="14">
        <v>2012</v>
      </c>
      <c r="B3741" s="17" t="s">
        <v>13</v>
      </c>
      <c r="C3741" s="17" t="s">
        <v>209</v>
      </c>
      <c r="D3741" s="17" t="s">
        <v>207</v>
      </c>
      <c r="E3741" s="1">
        <v>1020</v>
      </c>
      <c r="F3741" s="19">
        <v>1.42</v>
      </c>
      <c r="G3741" s="19">
        <v>1.73</v>
      </c>
      <c r="H3741" s="19">
        <f>E3741*Table133[[#This Row],[Price per unit]]</f>
        <v>1764.6</v>
      </c>
      <c r="I3741" s="7">
        <f>(Table133[[#This Row],[Price per unit]]-Table133[[#This Row],[Cost per unit]])*Table133[[#This Row],[Volume]]</f>
        <v>316.20000000000005</v>
      </c>
    </row>
    <row r="3742" spans="1:9" x14ac:dyDescent="0.2">
      <c r="A3742" s="14">
        <v>2012</v>
      </c>
      <c r="B3742" s="17" t="s">
        <v>13</v>
      </c>
      <c r="C3742" s="17" t="s">
        <v>209</v>
      </c>
      <c r="D3742" s="17" t="s">
        <v>207</v>
      </c>
      <c r="E3742" s="1">
        <v>1164</v>
      </c>
      <c r="F3742" s="19">
        <v>1.2</v>
      </c>
      <c r="G3742" s="19">
        <v>1.7</v>
      </c>
      <c r="H3742" s="19">
        <f>E3742*Table133[[#This Row],[Price per unit]]</f>
        <v>1978.8</v>
      </c>
      <c r="I3742" s="7">
        <f>(Table133[[#This Row],[Price per unit]]-Table133[[#This Row],[Cost per unit]])*Table133[[#This Row],[Volume]]</f>
        <v>582</v>
      </c>
    </row>
    <row r="3743" spans="1:9" x14ac:dyDescent="0.2">
      <c r="A3743" s="14">
        <v>2012</v>
      </c>
      <c r="B3743" s="17" t="s">
        <v>13</v>
      </c>
      <c r="C3743" s="17" t="s">
        <v>270</v>
      </c>
      <c r="D3743" s="17" t="s">
        <v>271</v>
      </c>
      <c r="E3743" s="1">
        <v>1224</v>
      </c>
      <c r="F3743" s="19">
        <v>2.48</v>
      </c>
      <c r="G3743" s="19">
        <v>3.43</v>
      </c>
      <c r="H3743" s="19">
        <f>E3743*Table133[[#This Row],[Price per unit]]</f>
        <v>4198.3200000000006</v>
      </c>
      <c r="I3743" s="7">
        <f>(Table133[[#This Row],[Price per unit]]-Table133[[#This Row],[Cost per unit]])*Table133[[#This Row],[Volume]]</f>
        <v>1162.8000000000002</v>
      </c>
    </row>
    <row r="3744" spans="1:9" x14ac:dyDescent="0.2">
      <c r="A3744" s="14">
        <v>2012</v>
      </c>
      <c r="B3744" s="17" t="s">
        <v>13</v>
      </c>
      <c r="C3744" s="17" t="s">
        <v>270</v>
      </c>
      <c r="D3744" s="17" t="s">
        <v>271</v>
      </c>
      <c r="E3744" s="1">
        <v>1296</v>
      </c>
      <c r="F3744" s="19">
        <v>2.56</v>
      </c>
      <c r="G3744" s="19">
        <v>3.8</v>
      </c>
      <c r="H3744" s="19">
        <f>E3744*Table133[[#This Row],[Price per unit]]</f>
        <v>4924.8</v>
      </c>
      <c r="I3744" s="7">
        <f>(Table133[[#This Row],[Price per unit]]-Table133[[#This Row],[Cost per unit]])*Table133[[#This Row],[Volume]]</f>
        <v>1607.0399999999997</v>
      </c>
    </row>
    <row r="3745" spans="1:9" x14ac:dyDescent="0.2">
      <c r="A3745" s="14">
        <v>2012</v>
      </c>
      <c r="B3745" s="17" t="s">
        <v>13</v>
      </c>
      <c r="C3745" s="17" t="s">
        <v>270</v>
      </c>
      <c r="D3745" s="17" t="s">
        <v>271</v>
      </c>
      <c r="E3745" s="1">
        <v>1296</v>
      </c>
      <c r="F3745" s="19">
        <v>2.83</v>
      </c>
      <c r="G3745" s="19">
        <v>3.37</v>
      </c>
      <c r="H3745" s="19">
        <f>E3745*Table133[[#This Row],[Price per unit]]</f>
        <v>4367.5200000000004</v>
      </c>
      <c r="I3745" s="7">
        <f>(Table133[[#This Row],[Price per unit]]-Table133[[#This Row],[Cost per unit]])*Table133[[#This Row],[Volume]]</f>
        <v>699.84</v>
      </c>
    </row>
    <row r="3746" spans="1:9" x14ac:dyDescent="0.2">
      <c r="A3746" s="14">
        <v>2012</v>
      </c>
      <c r="B3746" s="17" t="s">
        <v>13</v>
      </c>
      <c r="C3746" s="17" t="s">
        <v>270</v>
      </c>
      <c r="D3746" s="17" t="s">
        <v>271</v>
      </c>
      <c r="E3746" s="1">
        <v>1464</v>
      </c>
      <c r="F3746" s="19">
        <v>2.91</v>
      </c>
      <c r="G3746" s="19">
        <v>3.81</v>
      </c>
      <c r="H3746" s="19">
        <f>E3746*Table133[[#This Row],[Price per unit]]</f>
        <v>5577.84</v>
      </c>
      <c r="I3746" s="7">
        <f>(Table133[[#This Row],[Price per unit]]-Table133[[#This Row],[Cost per unit]])*Table133[[#This Row],[Volume]]</f>
        <v>1317.6</v>
      </c>
    </row>
    <row r="3747" spans="1:9" x14ac:dyDescent="0.2">
      <c r="A3747" s="14">
        <v>2012</v>
      </c>
      <c r="B3747" s="17" t="s">
        <v>13</v>
      </c>
      <c r="C3747" s="17" t="s">
        <v>270</v>
      </c>
      <c r="D3747" s="17" t="s">
        <v>271</v>
      </c>
      <c r="E3747" s="1">
        <v>2124</v>
      </c>
      <c r="F3747" s="19">
        <v>2.86</v>
      </c>
      <c r="G3747" s="19">
        <v>3.87</v>
      </c>
      <c r="H3747" s="19">
        <f>E3747*Table133[[#This Row],[Price per unit]]</f>
        <v>8219.880000000001</v>
      </c>
      <c r="I3747" s="7">
        <f>(Table133[[#This Row],[Price per unit]]-Table133[[#This Row],[Cost per unit]])*Table133[[#This Row],[Volume]]</f>
        <v>2145.2400000000007</v>
      </c>
    </row>
    <row r="3748" spans="1:9" x14ac:dyDescent="0.2">
      <c r="A3748" s="14">
        <v>2012</v>
      </c>
      <c r="B3748" s="17" t="s">
        <v>13</v>
      </c>
      <c r="C3748" s="17" t="s">
        <v>14</v>
      </c>
      <c r="D3748" s="17" t="s">
        <v>277</v>
      </c>
      <c r="E3748" s="1">
        <v>444</v>
      </c>
      <c r="F3748" s="19">
        <v>5.6133333333333333</v>
      </c>
      <c r="G3748" s="19">
        <v>8.0399999999999991</v>
      </c>
      <c r="H3748" s="19">
        <f>E3748*Table133[[#This Row],[Price per unit]]</f>
        <v>3569.7599999999998</v>
      </c>
      <c r="I3748" s="7">
        <f>(Table133[[#This Row],[Price per unit]]-Table133[[#This Row],[Cost per unit]])*Table133[[#This Row],[Volume]]</f>
        <v>1077.4399999999996</v>
      </c>
    </row>
    <row r="3749" spans="1:9" x14ac:dyDescent="0.2">
      <c r="A3749" s="14">
        <v>2012</v>
      </c>
      <c r="B3749" s="17" t="s">
        <v>13</v>
      </c>
      <c r="C3749" s="17" t="s">
        <v>14</v>
      </c>
      <c r="D3749" s="17" t="s">
        <v>277</v>
      </c>
      <c r="E3749" s="1">
        <v>420</v>
      </c>
      <c r="F3749" s="19">
        <v>6.4866666666666664</v>
      </c>
      <c r="G3749" s="19">
        <v>8.4700000000000006</v>
      </c>
      <c r="H3749" s="19">
        <f>E3749*Table133[[#This Row],[Price per unit]]</f>
        <v>3557.4</v>
      </c>
      <c r="I3749" s="7">
        <f>(Table133[[#This Row],[Price per unit]]-Table133[[#This Row],[Cost per unit]])*Table133[[#This Row],[Volume]]</f>
        <v>833.00000000000045</v>
      </c>
    </row>
    <row r="3750" spans="1:9" x14ac:dyDescent="0.2">
      <c r="A3750" s="14">
        <v>2012</v>
      </c>
      <c r="B3750" s="17" t="s">
        <v>13</v>
      </c>
      <c r="C3750" s="17" t="s">
        <v>14</v>
      </c>
      <c r="D3750" s="17" t="s">
        <v>277</v>
      </c>
      <c r="E3750" s="1">
        <v>612</v>
      </c>
      <c r="F3750" s="19">
        <v>6.3466666666666667</v>
      </c>
      <c r="G3750" s="19">
        <v>7.73</v>
      </c>
      <c r="H3750" s="19">
        <f>E3750*Table133[[#This Row],[Price per unit]]</f>
        <v>4730.76</v>
      </c>
      <c r="I3750" s="7">
        <f>(Table133[[#This Row],[Price per unit]]-Table133[[#This Row],[Cost per unit]])*Table133[[#This Row],[Volume]]</f>
        <v>846.60000000000025</v>
      </c>
    </row>
    <row r="3751" spans="1:9" x14ac:dyDescent="0.2">
      <c r="A3751" s="14">
        <v>2012</v>
      </c>
      <c r="B3751" s="17" t="s">
        <v>13</v>
      </c>
      <c r="C3751" s="17" t="s">
        <v>281</v>
      </c>
      <c r="D3751" s="17" t="s">
        <v>282</v>
      </c>
      <c r="E3751" s="1">
        <v>984</v>
      </c>
      <c r="F3751" s="19">
        <v>2.5</v>
      </c>
      <c r="G3751" s="19">
        <v>3.79</v>
      </c>
      <c r="H3751" s="19">
        <f>E3751*Table133[[#This Row],[Price per unit]]</f>
        <v>3729.36</v>
      </c>
      <c r="I3751" s="7">
        <f>(Table133[[#This Row],[Price per unit]]-Table133[[#This Row],[Cost per unit]])*Table133[[#This Row],[Volume]]</f>
        <v>1269.3600000000001</v>
      </c>
    </row>
    <row r="3752" spans="1:9" x14ac:dyDescent="0.2">
      <c r="A3752" s="14">
        <v>2012</v>
      </c>
      <c r="B3752" s="17" t="s">
        <v>13</v>
      </c>
      <c r="C3752" s="17" t="s">
        <v>281</v>
      </c>
      <c r="D3752" s="17" t="s">
        <v>282</v>
      </c>
      <c r="E3752" s="1">
        <v>1092</v>
      </c>
      <c r="F3752" s="19">
        <v>2.4700000000000002</v>
      </c>
      <c r="G3752" s="19">
        <v>3.4</v>
      </c>
      <c r="H3752" s="19">
        <f>E3752*Table133[[#This Row],[Price per unit]]</f>
        <v>3712.7999999999997</v>
      </c>
      <c r="I3752" s="7">
        <f>(Table133[[#This Row],[Price per unit]]-Table133[[#This Row],[Cost per unit]])*Table133[[#This Row],[Volume]]</f>
        <v>1015.5599999999997</v>
      </c>
    </row>
    <row r="3753" spans="1:9" x14ac:dyDescent="0.2">
      <c r="A3753" s="14">
        <v>2012</v>
      </c>
      <c r="B3753" s="17" t="s">
        <v>13</v>
      </c>
      <c r="C3753" s="17" t="s">
        <v>281</v>
      </c>
      <c r="D3753" s="17" t="s">
        <v>282</v>
      </c>
      <c r="E3753" s="1">
        <v>672</v>
      </c>
      <c r="F3753" s="19">
        <v>2.4500000000000002</v>
      </c>
      <c r="G3753" s="19">
        <v>3.31</v>
      </c>
      <c r="H3753" s="19">
        <f>E3753*Table133[[#This Row],[Price per unit]]</f>
        <v>2224.3200000000002</v>
      </c>
      <c r="I3753" s="7">
        <f>(Table133[[#This Row],[Price per unit]]-Table133[[#This Row],[Cost per unit]])*Table133[[#This Row],[Volume]]</f>
        <v>577.91999999999996</v>
      </c>
    </row>
    <row r="3754" spans="1:9" x14ac:dyDescent="0.2">
      <c r="A3754" s="14">
        <v>2012</v>
      </c>
      <c r="B3754" s="17" t="s">
        <v>13</v>
      </c>
      <c r="C3754" s="17" t="s">
        <v>281</v>
      </c>
      <c r="D3754" s="17" t="s">
        <v>282</v>
      </c>
      <c r="E3754" s="1">
        <v>960</v>
      </c>
      <c r="F3754" s="19">
        <v>2.94</v>
      </c>
      <c r="G3754" s="19">
        <v>3.32</v>
      </c>
      <c r="H3754" s="19">
        <f>E3754*Table133[[#This Row],[Price per unit]]</f>
        <v>3187.2</v>
      </c>
      <c r="I3754" s="7">
        <f>(Table133[[#This Row],[Price per unit]]-Table133[[#This Row],[Cost per unit]])*Table133[[#This Row],[Volume]]</f>
        <v>364.7999999999999</v>
      </c>
    </row>
    <row r="3755" spans="1:9" x14ac:dyDescent="0.2">
      <c r="A3755" s="14">
        <v>2012</v>
      </c>
      <c r="B3755" s="17" t="s">
        <v>13</v>
      </c>
      <c r="C3755" s="17" t="s">
        <v>270</v>
      </c>
      <c r="D3755" s="17" t="s">
        <v>285</v>
      </c>
      <c r="E3755" s="1">
        <v>2616</v>
      </c>
      <c r="F3755" s="19">
        <v>2.93</v>
      </c>
      <c r="G3755" s="19">
        <v>3.67</v>
      </c>
      <c r="H3755" s="19">
        <f>E3755*Table133[[#This Row],[Price per unit]]</f>
        <v>9600.7199999999993</v>
      </c>
      <c r="I3755" s="7">
        <f>(Table133[[#This Row],[Price per unit]]-Table133[[#This Row],[Cost per unit]])*Table133[[#This Row],[Volume]]</f>
        <v>1935.8399999999995</v>
      </c>
    </row>
    <row r="3756" spans="1:9" x14ac:dyDescent="0.2">
      <c r="A3756" s="14">
        <v>2012</v>
      </c>
      <c r="B3756" s="17" t="s">
        <v>13</v>
      </c>
      <c r="C3756" s="17" t="s">
        <v>270</v>
      </c>
      <c r="D3756" s="17" t="s">
        <v>285</v>
      </c>
      <c r="E3756" s="1">
        <v>2160</v>
      </c>
      <c r="F3756" s="19">
        <v>2.3199999999999998</v>
      </c>
      <c r="G3756" s="19">
        <v>3.35</v>
      </c>
      <c r="H3756" s="19">
        <f>E3756*Table133[[#This Row],[Price per unit]]</f>
        <v>7236</v>
      </c>
      <c r="I3756" s="7">
        <f>(Table133[[#This Row],[Price per unit]]-Table133[[#This Row],[Cost per unit]])*Table133[[#This Row],[Volume]]</f>
        <v>2224.8000000000006</v>
      </c>
    </row>
    <row r="3757" spans="1:9" x14ac:dyDescent="0.2">
      <c r="A3757" s="14">
        <v>2012</v>
      </c>
      <c r="B3757" s="17" t="s">
        <v>13</v>
      </c>
      <c r="C3757" s="17" t="s">
        <v>270</v>
      </c>
      <c r="D3757" s="17" t="s">
        <v>285</v>
      </c>
      <c r="E3757" s="1">
        <v>1344</v>
      </c>
      <c r="F3757" s="19">
        <v>2.95</v>
      </c>
      <c r="G3757" s="19">
        <v>3.7</v>
      </c>
      <c r="H3757" s="19">
        <f>E3757*Table133[[#This Row],[Price per unit]]</f>
        <v>4972.8</v>
      </c>
      <c r="I3757" s="7">
        <f>(Table133[[#This Row],[Price per unit]]-Table133[[#This Row],[Cost per unit]])*Table133[[#This Row],[Volume]]</f>
        <v>1008</v>
      </c>
    </row>
    <row r="3758" spans="1:9" x14ac:dyDescent="0.2">
      <c r="A3758" s="14">
        <v>2012</v>
      </c>
      <c r="B3758" s="17" t="s">
        <v>13</v>
      </c>
      <c r="C3758" s="17" t="s">
        <v>270</v>
      </c>
      <c r="D3758" s="17" t="s">
        <v>285</v>
      </c>
      <c r="E3758" s="1">
        <v>1536</v>
      </c>
      <c r="F3758" s="19">
        <v>2.84</v>
      </c>
      <c r="G3758" s="19">
        <v>3.63</v>
      </c>
      <c r="H3758" s="19">
        <f>E3758*Table133[[#This Row],[Price per unit]]</f>
        <v>5575.68</v>
      </c>
      <c r="I3758" s="7">
        <f>(Table133[[#This Row],[Price per unit]]-Table133[[#This Row],[Cost per unit]])*Table133[[#This Row],[Volume]]</f>
        <v>1213.44</v>
      </c>
    </row>
    <row r="3759" spans="1:9" x14ac:dyDescent="0.2">
      <c r="A3759" s="14">
        <v>2012</v>
      </c>
      <c r="B3759" s="17" t="s">
        <v>13</v>
      </c>
      <c r="C3759" s="17" t="s">
        <v>270</v>
      </c>
      <c r="D3759" s="17" t="s">
        <v>285</v>
      </c>
      <c r="E3759" s="1">
        <v>2220</v>
      </c>
      <c r="F3759" s="19">
        <v>2.59</v>
      </c>
      <c r="G3759" s="19">
        <v>3.6</v>
      </c>
      <c r="H3759" s="19">
        <f>E3759*Table133[[#This Row],[Price per unit]]</f>
        <v>7992</v>
      </c>
      <c r="I3759" s="7">
        <f>(Table133[[#This Row],[Price per unit]]-Table133[[#This Row],[Cost per unit]])*Table133[[#This Row],[Volume]]</f>
        <v>2242.2000000000007</v>
      </c>
    </row>
    <row r="3760" spans="1:9" x14ac:dyDescent="0.2">
      <c r="A3760" s="14">
        <v>2012</v>
      </c>
      <c r="B3760" s="17" t="s">
        <v>13</v>
      </c>
      <c r="C3760" s="17" t="s">
        <v>270</v>
      </c>
      <c r="D3760" s="17" t="s">
        <v>291</v>
      </c>
      <c r="E3760" s="1">
        <v>2136</v>
      </c>
      <c r="F3760" s="19">
        <v>2.88</v>
      </c>
      <c r="G3760" s="19">
        <v>3.89</v>
      </c>
      <c r="H3760" s="19">
        <f>E3760*Table133[[#This Row],[Price per unit]]</f>
        <v>8309.0400000000009</v>
      </c>
      <c r="I3760" s="7">
        <f>(Table133[[#This Row],[Price per unit]]-Table133[[#This Row],[Cost per unit]])*Table133[[#This Row],[Volume]]</f>
        <v>2157.3600000000006</v>
      </c>
    </row>
    <row r="3761" spans="1:9" x14ac:dyDescent="0.2">
      <c r="A3761" s="14">
        <v>2012</v>
      </c>
      <c r="B3761" s="17" t="s">
        <v>13</v>
      </c>
      <c r="C3761" s="17" t="s">
        <v>270</v>
      </c>
      <c r="D3761" s="17" t="s">
        <v>291</v>
      </c>
      <c r="E3761" s="1">
        <v>2028</v>
      </c>
      <c r="F3761" s="19">
        <v>2.83</v>
      </c>
      <c r="G3761" s="19">
        <v>3.72</v>
      </c>
      <c r="H3761" s="19">
        <f>E3761*Table133[[#This Row],[Price per unit]]</f>
        <v>7544.1600000000008</v>
      </c>
      <c r="I3761" s="7">
        <f>(Table133[[#This Row],[Price per unit]]-Table133[[#This Row],[Cost per unit]])*Table133[[#This Row],[Volume]]</f>
        <v>1804.9200000000003</v>
      </c>
    </row>
    <row r="3762" spans="1:9" x14ac:dyDescent="0.2">
      <c r="A3762" s="14">
        <v>2012</v>
      </c>
      <c r="B3762" s="17" t="s">
        <v>13</v>
      </c>
      <c r="C3762" s="17" t="s">
        <v>270</v>
      </c>
      <c r="D3762" s="17" t="s">
        <v>293</v>
      </c>
      <c r="E3762" s="1">
        <v>2028</v>
      </c>
      <c r="F3762" s="19">
        <v>2.75</v>
      </c>
      <c r="G3762" s="19">
        <v>3.47</v>
      </c>
      <c r="H3762" s="19">
        <f>E3762*Table133[[#This Row],[Price per unit]]</f>
        <v>7037.1600000000008</v>
      </c>
      <c r="I3762" s="7">
        <f>(Table133[[#This Row],[Price per unit]]-Table133[[#This Row],[Cost per unit]])*Table133[[#This Row],[Volume]]</f>
        <v>1460.1600000000003</v>
      </c>
    </row>
    <row r="3763" spans="1:9" x14ac:dyDescent="0.2">
      <c r="A3763" s="14">
        <v>2012</v>
      </c>
      <c r="B3763" s="17" t="s">
        <v>13</v>
      </c>
      <c r="C3763" s="17" t="s">
        <v>270</v>
      </c>
      <c r="D3763" s="17" t="s">
        <v>293</v>
      </c>
      <c r="E3763" s="1">
        <v>2580</v>
      </c>
      <c r="F3763" s="19">
        <v>2.4</v>
      </c>
      <c r="G3763" s="19">
        <v>3.47</v>
      </c>
      <c r="H3763" s="19">
        <f>E3763*Table133[[#This Row],[Price per unit]]</f>
        <v>8952.6</v>
      </c>
      <c r="I3763" s="7">
        <f>(Table133[[#This Row],[Price per unit]]-Table133[[#This Row],[Cost per unit]])*Table133[[#This Row],[Volume]]</f>
        <v>2760.6000000000008</v>
      </c>
    </row>
    <row r="3764" spans="1:9" x14ac:dyDescent="0.2">
      <c r="A3764" s="14">
        <v>2012</v>
      </c>
      <c r="B3764" s="17" t="s">
        <v>13</v>
      </c>
      <c r="C3764" s="17" t="s">
        <v>270</v>
      </c>
      <c r="D3764" s="17" t="s">
        <v>293</v>
      </c>
      <c r="E3764" s="1">
        <v>1812</v>
      </c>
      <c r="F3764" s="19">
        <v>2.54</v>
      </c>
      <c r="G3764" s="19">
        <v>3.77</v>
      </c>
      <c r="H3764" s="19">
        <f>E3764*Table133[[#This Row],[Price per unit]]</f>
        <v>6831.24</v>
      </c>
      <c r="I3764" s="7">
        <f>(Table133[[#This Row],[Price per unit]]-Table133[[#This Row],[Cost per unit]])*Table133[[#This Row],[Volume]]</f>
        <v>2228.7599999999998</v>
      </c>
    </row>
    <row r="3765" spans="1:9" x14ac:dyDescent="0.2">
      <c r="A3765" s="14">
        <v>2012</v>
      </c>
      <c r="B3765" s="17" t="s">
        <v>13</v>
      </c>
      <c r="C3765" s="17" t="s">
        <v>270</v>
      </c>
      <c r="D3765" s="17" t="s">
        <v>293</v>
      </c>
      <c r="E3765" s="1">
        <v>2724</v>
      </c>
      <c r="F3765" s="19">
        <v>2.5499999999999998</v>
      </c>
      <c r="G3765" s="19">
        <v>3.67</v>
      </c>
      <c r="H3765" s="19">
        <f>E3765*Table133[[#This Row],[Price per unit]]</f>
        <v>9997.08</v>
      </c>
      <c r="I3765" s="7">
        <f>(Table133[[#This Row],[Price per unit]]-Table133[[#This Row],[Cost per unit]])*Table133[[#This Row],[Volume]]</f>
        <v>3050.88</v>
      </c>
    </row>
    <row r="3766" spans="1:9" x14ac:dyDescent="0.2">
      <c r="A3766" s="14">
        <v>2012</v>
      </c>
      <c r="B3766" s="17" t="s">
        <v>13</v>
      </c>
      <c r="C3766" s="17" t="s">
        <v>270</v>
      </c>
      <c r="D3766" s="17" t="s">
        <v>293</v>
      </c>
      <c r="E3766" s="1">
        <v>2568</v>
      </c>
      <c r="F3766" s="19">
        <v>2.81</v>
      </c>
      <c r="G3766" s="19">
        <v>3.8</v>
      </c>
      <c r="H3766" s="19">
        <f>E3766*Table133[[#This Row],[Price per unit]]</f>
        <v>9758.4</v>
      </c>
      <c r="I3766" s="7">
        <f>(Table133[[#This Row],[Price per unit]]-Table133[[#This Row],[Cost per unit]])*Table133[[#This Row],[Volume]]</f>
        <v>2542.3199999999993</v>
      </c>
    </row>
    <row r="3767" spans="1:9" x14ac:dyDescent="0.2">
      <c r="A3767" s="14">
        <v>2012</v>
      </c>
      <c r="B3767" s="17" t="s">
        <v>13</v>
      </c>
      <c r="C3767" s="17" t="s">
        <v>270</v>
      </c>
      <c r="D3767" s="17" t="s">
        <v>293</v>
      </c>
      <c r="E3767" s="1">
        <v>1452</v>
      </c>
      <c r="F3767" s="19">
        <v>2.4700000000000002</v>
      </c>
      <c r="G3767" s="19">
        <v>3.9</v>
      </c>
      <c r="H3767" s="19">
        <f>E3767*Table133[[#This Row],[Price per unit]]</f>
        <v>5662.8</v>
      </c>
      <c r="I3767" s="7">
        <f>(Table133[[#This Row],[Price per unit]]-Table133[[#This Row],[Cost per unit]])*Table133[[#This Row],[Volume]]</f>
        <v>2076.3599999999997</v>
      </c>
    </row>
    <row r="3768" spans="1:9" x14ac:dyDescent="0.2">
      <c r="A3768" s="14">
        <v>2012</v>
      </c>
      <c r="B3768" s="17" t="s">
        <v>13</v>
      </c>
      <c r="C3768" s="17" t="s">
        <v>270</v>
      </c>
      <c r="D3768" s="17" t="s">
        <v>300</v>
      </c>
      <c r="E3768" s="1">
        <v>1656</v>
      </c>
      <c r="F3768" s="19">
        <v>2.37</v>
      </c>
      <c r="G3768" s="19">
        <v>3.42</v>
      </c>
      <c r="H3768" s="19">
        <f>E3768*Table133[[#This Row],[Price per unit]]</f>
        <v>5663.5199999999995</v>
      </c>
      <c r="I3768" s="7">
        <f>(Table133[[#This Row],[Price per unit]]-Table133[[#This Row],[Cost per unit]])*Table133[[#This Row],[Volume]]</f>
        <v>1738.7999999999997</v>
      </c>
    </row>
    <row r="3769" spans="1:9" x14ac:dyDescent="0.2">
      <c r="A3769" s="14">
        <v>2012</v>
      </c>
      <c r="B3769" s="17" t="s">
        <v>13</v>
      </c>
      <c r="C3769" s="17" t="s">
        <v>270</v>
      </c>
      <c r="D3769" s="17" t="s">
        <v>300</v>
      </c>
      <c r="E3769" s="1">
        <v>2508</v>
      </c>
      <c r="F3769" s="19">
        <v>2.79</v>
      </c>
      <c r="G3769" s="19">
        <v>3.81</v>
      </c>
      <c r="H3769" s="19">
        <f>E3769*Table133[[#This Row],[Price per unit]]</f>
        <v>9555.48</v>
      </c>
      <c r="I3769" s="7">
        <f>(Table133[[#This Row],[Price per unit]]-Table133[[#This Row],[Cost per unit]])*Table133[[#This Row],[Volume]]</f>
        <v>2558.16</v>
      </c>
    </row>
    <row r="3770" spans="1:9" x14ac:dyDescent="0.2">
      <c r="A3770" s="14">
        <v>2012</v>
      </c>
      <c r="B3770" s="17" t="s">
        <v>13</v>
      </c>
      <c r="C3770" s="17" t="s">
        <v>270</v>
      </c>
      <c r="D3770" s="17" t="s">
        <v>300</v>
      </c>
      <c r="E3770" s="1">
        <v>2328</v>
      </c>
      <c r="F3770" s="19">
        <v>2.93</v>
      </c>
      <c r="G3770" s="19">
        <v>3.53</v>
      </c>
      <c r="H3770" s="19">
        <f>E3770*Table133[[#This Row],[Price per unit]]</f>
        <v>8217.84</v>
      </c>
      <c r="I3770" s="7">
        <f>(Table133[[#This Row],[Price per unit]]-Table133[[#This Row],[Cost per unit]])*Table133[[#This Row],[Volume]]</f>
        <v>1396.7999999999993</v>
      </c>
    </row>
    <row r="3771" spans="1:9" x14ac:dyDescent="0.2">
      <c r="A3771" s="14">
        <v>2012</v>
      </c>
      <c r="B3771" s="17" t="s">
        <v>13</v>
      </c>
      <c r="C3771" s="17" t="s">
        <v>270</v>
      </c>
      <c r="D3771" s="17" t="s">
        <v>300</v>
      </c>
      <c r="E3771" s="1">
        <v>2172</v>
      </c>
      <c r="F3771" s="19">
        <v>2.9</v>
      </c>
      <c r="G3771" s="19">
        <v>3.93</v>
      </c>
      <c r="H3771" s="19">
        <f>E3771*Table133[[#This Row],[Price per unit]]</f>
        <v>8535.9600000000009</v>
      </c>
      <c r="I3771" s="7">
        <f>(Table133[[#This Row],[Price per unit]]-Table133[[#This Row],[Cost per unit]])*Table133[[#This Row],[Volume]]</f>
        <v>2237.1600000000008</v>
      </c>
    </row>
    <row r="3772" spans="1:9" x14ac:dyDescent="0.2">
      <c r="A3772" s="14">
        <v>2012</v>
      </c>
      <c r="B3772" s="17" t="s">
        <v>13</v>
      </c>
      <c r="C3772" s="17" t="s">
        <v>270</v>
      </c>
      <c r="D3772" s="17" t="s">
        <v>300</v>
      </c>
      <c r="E3772" s="1">
        <v>2400</v>
      </c>
      <c r="F3772" s="19">
        <v>2.57</v>
      </c>
      <c r="G3772" s="19">
        <v>3.39</v>
      </c>
      <c r="H3772" s="19">
        <f>E3772*Table133[[#This Row],[Price per unit]]</f>
        <v>8136</v>
      </c>
      <c r="I3772" s="7">
        <f>(Table133[[#This Row],[Price per unit]]-Table133[[#This Row],[Cost per unit]])*Table133[[#This Row],[Volume]]</f>
        <v>1968.0000000000007</v>
      </c>
    </row>
    <row r="3773" spans="1:9" x14ac:dyDescent="0.2">
      <c r="A3773" s="14">
        <v>2012</v>
      </c>
      <c r="B3773" s="17" t="s">
        <v>13</v>
      </c>
      <c r="C3773" s="17" t="s">
        <v>270</v>
      </c>
      <c r="D3773" s="17" t="s">
        <v>300</v>
      </c>
      <c r="E3773" s="1">
        <v>1308</v>
      </c>
      <c r="F3773" s="19">
        <v>2.79</v>
      </c>
      <c r="G3773" s="19">
        <v>3.79</v>
      </c>
      <c r="H3773" s="19">
        <f>E3773*Table133[[#This Row],[Price per unit]]</f>
        <v>4957.32</v>
      </c>
      <c r="I3773" s="7">
        <f>(Table133[[#This Row],[Price per unit]]-Table133[[#This Row],[Cost per unit]])*Table133[[#This Row],[Volume]]</f>
        <v>1308</v>
      </c>
    </row>
    <row r="3774" spans="1:9" x14ac:dyDescent="0.2">
      <c r="A3774" s="14">
        <v>2012</v>
      </c>
      <c r="B3774" s="17" t="s">
        <v>13</v>
      </c>
      <c r="C3774" s="17" t="s">
        <v>270</v>
      </c>
      <c r="D3774" s="17" t="s">
        <v>300</v>
      </c>
      <c r="E3774" s="1">
        <v>2520</v>
      </c>
      <c r="F3774" s="19">
        <v>2.5499999999999998</v>
      </c>
      <c r="G3774" s="19">
        <v>3.78</v>
      </c>
      <c r="H3774" s="19">
        <f>E3774*Table133[[#This Row],[Price per unit]]</f>
        <v>9525.6</v>
      </c>
      <c r="I3774" s="7">
        <f>(Table133[[#This Row],[Price per unit]]-Table133[[#This Row],[Cost per unit]])*Table133[[#This Row],[Volume]]</f>
        <v>3099.6</v>
      </c>
    </row>
    <row r="3775" spans="1:9" x14ac:dyDescent="0.2">
      <c r="A3775" s="14">
        <v>2012</v>
      </c>
      <c r="B3775" s="17" t="s">
        <v>13</v>
      </c>
      <c r="C3775" s="17" t="s">
        <v>270</v>
      </c>
      <c r="D3775" s="17" t="s">
        <v>300</v>
      </c>
      <c r="E3775" s="1">
        <v>2628</v>
      </c>
      <c r="F3775" s="19">
        <v>2.83</v>
      </c>
      <c r="G3775" s="19">
        <v>3.43</v>
      </c>
      <c r="H3775" s="19">
        <f>E3775*Table133[[#This Row],[Price per unit]]</f>
        <v>9014.0400000000009</v>
      </c>
      <c r="I3775" s="7">
        <f>(Table133[[#This Row],[Price per unit]]-Table133[[#This Row],[Cost per unit]])*Table133[[#This Row],[Volume]]</f>
        <v>1576.8000000000002</v>
      </c>
    </row>
    <row r="3776" spans="1:9" x14ac:dyDescent="0.2">
      <c r="A3776" s="14">
        <v>2012</v>
      </c>
      <c r="B3776" s="17" t="s">
        <v>13</v>
      </c>
      <c r="C3776" s="17" t="s">
        <v>270</v>
      </c>
      <c r="D3776" s="17" t="s">
        <v>300</v>
      </c>
      <c r="E3776" s="1">
        <v>1272</v>
      </c>
      <c r="F3776" s="19">
        <v>2.39</v>
      </c>
      <c r="G3776" s="19">
        <v>3.32</v>
      </c>
      <c r="H3776" s="19">
        <f>E3776*Table133[[#This Row],[Price per unit]]</f>
        <v>4223.04</v>
      </c>
      <c r="I3776" s="7">
        <f>(Table133[[#This Row],[Price per unit]]-Table133[[#This Row],[Cost per unit]])*Table133[[#This Row],[Volume]]</f>
        <v>1182.9599999999996</v>
      </c>
    </row>
    <row r="3777" spans="1:9" x14ac:dyDescent="0.2">
      <c r="A3777" s="14">
        <v>2012</v>
      </c>
      <c r="B3777" s="17" t="s">
        <v>13</v>
      </c>
      <c r="C3777" s="17" t="s">
        <v>270</v>
      </c>
      <c r="D3777" s="17" t="s">
        <v>300</v>
      </c>
      <c r="E3777" s="1">
        <v>2700</v>
      </c>
      <c r="F3777" s="19">
        <v>2.68</v>
      </c>
      <c r="G3777" s="19">
        <v>3.37</v>
      </c>
      <c r="H3777" s="19">
        <f>E3777*Table133[[#This Row],[Price per unit]]</f>
        <v>9099</v>
      </c>
      <c r="I3777" s="7">
        <f>(Table133[[#This Row],[Price per unit]]-Table133[[#This Row],[Cost per unit]])*Table133[[#This Row],[Volume]]</f>
        <v>1862.9999999999998</v>
      </c>
    </row>
    <row r="3778" spans="1:9" x14ac:dyDescent="0.2">
      <c r="A3778" s="14">
        <v>2012</v>
      </c>
      <c r="B3778" s="17" t="s">
        <v>13</v>
      </c>
      <c r="C3778" s="17" t="s">
        <v>270</v>
      </c>
      <c r="D3778" s="17" t="s">
        <v>300</v>
      </c>
      <c r="E3778" s="1">
        <v>2220</v>
      </c>
      <c r="F3778" s="19">
        <v>2.38</v>
      </c>
      <c r="G3778" s="19">
        <v>3.8</v>
      </c>
      <c r="H3778" s="19">
        <f>E3778*Table133[[#This Row],[Price per unit]]</f>
        <v>8436</v>
      </c>
      <c r="I3778" s="7">
        <f>(Table133[[#This Row],[Price per unit]]-Table133[[#This Row],[Cost per unit]])*Table133[[#This Row],[Volume]]</f>
        <v>3152.3999999999996</v>
      </c>
    </row>
    <row r="3779" spans="1:9" x14ac:dyDescent="0.2">
      <c r="A3779" s="14">
        <v>2012</v>
      </c>
      <c r="B3779" s="17" t="s">
        <v>13</v>
      </c>
      <c r="C3779" s="17" t="s">
        <v>164</v>
      </c>
      <c r="D3779" s="17" t="s">
        <v>311</v>
      </c>
      <c r="E3779" s="1">
        <v>60</v>
      </c>
      <c r="F3779" s="19">
        <v>1.1100000000000001</v>
      </c>
      <c r="G3779" s="19">
        <v>1.33</v>
      </c>
      <c r="H3779" s="19">
        <f>E3779*Table133[[#This Row],[Price per unit]]</f>
        <v>79.800000000000011</v>
      </c>
      <c r="I3779" s="7">
        <f>(Table133[[#This Row],[Price per unit]]-Table133[[#This Row],[Cost per unit]])*Table133[[#This Row],[Volume]]</f>
        <v>13.2</v>
      </c>
    </row>
    <row r="3780" spans="1:9" x14ac:dyDescent="0.2">
      <c r="A3780" s="14">
        <v>2012</v>
      </c>
      <c r="B3780" s="17" t="s">
        <v>13</v>
      </c>
      <c r="C3780" s="17" t="s">
        <v>164</v>
      </c>
      <c r="D3780" s="17" t="s">
        <v>311</v>
      </c>
      <c r="E3780" s="1">
        <v>60</v>
      </c>
      <c r="F3780" s="19">
        <v>1.1299999999999999</v>
      </c>
      <c r="G3780" s="19">
        <v>1.33</v>
      </c>
      <c r="H3780" s="19">
        <f>E3780*Table133[[#This Row],[Price per unit]]</f>
        <v>79.800000000000011</v>
      </c>
      <c r="I3780" s="7">
        <f>(Table133[[#This Row],[Price per unit]]-Table133[[#This Row],[Cost per unit]])*Table133[[#This Row],[Volume]]</f>
        <v>12.000000000000011</v>
      </c>
    </row>
    <row r="3781" spans="1:9" x14ac:dyDescent="0.2">
      <c r="A3781" s="14">
        <v>2012</v>
      </c>
      <c r="B3781" s="17" t="s">
        <v>13</v>
      </c>
      <c r="C3781" s="17" t="s">
        <v>164</v>
      </c>
      <c r="D3781" s="17" t="s">
        <v>311</v>
      </c>
      <c r="E3781" s="1">
        <v>60</v>
      </c>
      <c r="F3781" s="19">
        <v>1.1000000000000001</v>
      </c>
      <c r="G3781" s="19">
        <v>1.26</v>
      </c>
      <c r="H3781" s="19">
        <f>E3781*Table133[[#This Row],[Price per unit]]</f>
        <v>75.599999999999994</v>
      </c>
      <c r="I3781" s="7">
        <f>(Table133[[#This Row],[Price per unit]]-Table133[[#This Row],[Cost per unit]])*Table133[[#This Row],[Volume]]</f>
        <v>9.5999999999999943</v>
      </c>
    </row>
    <row r="3782" spans="1:9" x14ac:dyDescent="0.2">
      <c r="A3782" s="14">
        <v>2012</v>
      </c>
      <c r="B3782" s="17" t="s">
        <v>13</v>
      </c>
      <c r="C3782" s="17" t="s">
        <v>164</v>
      </c>
      <c r="D3782" s="17" t="s">
        <v>311</v>
      </c>
      <c r="E3782" s="1">
        <v>84</v>
      </c>
      <c r="F3782" s="19">
        <v>1.2</v>
      </c>
      <c r="G3782" s="19">
        <v>1.29</v>
      </c>
      <c r="H3782" s="19">
        <f>E3782*Table133[[#This Row],[Price per unit]]</f>
        <v>108.36</v>
      </c>
      <c r="I3782" s="7">
        <f>(Table133[[#This Row],[Price per unit]]-Table133[[#This Row],[Cost per unit]])*Table133[[#This Row],[Volume]]</f>
        <v>7.5600000000000067</v>
      </c>
    </row>
    <row r="3783" spans="1:9" x14ac:dyDescent="0.2">
      <c r="A3783" s="14">
        <v>2012</v>
      </c>
      <c r="B3783" s="17" t="s">
        <v>13</v>
      </c>
      <c r="C3783" s="17" t="s">
        <v>164</v>
      </c>
      <c r="D3783" s="17" t="s">
        <v>311</v>
      </c>
      <c r="E3783" s="1">
        <v>156</v>
      </c>
      <c r="F3783" s="19">
        <v>1.19</v>
      </c>
      <c r="G3783" s="19">
        <v>1.22</v>
      </c>
      <c r="H3783" s="19">
        <f>E3783*Table133[[#This Row],[Price per unit]]</f>
        <v>190.32</v>
      </c>
      <c r="I3783" s="7">
        <f>(Table133[[#This Row],[Price per unit]]-Table133[[#This Row],[Cost per unit]])*Table133[[#This Row],[Volume]]</f>
        <v>4.6800000000000042</v>
      </c>
    </row>
    <row r="3784" spans="1:9" x14ac:dyDescent="0.2">
      <c r="A3784" s="14">
        <v>2012</v>
      </c>
      <c r="B3784" s="17" t="s">
        <v>13</v>
      </c>
      <c r="C3784" s="17" t="s">
        <v>164</v>
      </c>
      <c r="D3784" s="17" t="s">
        <v>311</v>
      </c>
      <c r="E3784" s="1">
        <v>84</v>
      </c>
      <c r="F3784" s="19">
        <v>1.06</v>
      </c>
      <c r="G3784" s="19">
        <v>1.25</v>
      </c>
      <c r="H3784" s="19">
        <f>E3784*Table133[[#This Row],[Price per unit]]</f>
        <v>105</v>
      </c>
      <c r="I3784" s="7">
        <f>(Table133[[#This Row],[Price per unit]]-Table133[[#This Row],[Cost per unit]])*Table133[[#This Row],[Volume]]</f>
        <v>15.959999999999996</v>
      </c>
    </row>
    <row r="3785" spans="1:9" x14ac:dyDescent="0.2">
      <c r="A3785" s="14">
        <v>2012</v>
      </c>
      <c r="B3785" s="17" t="s">
        <v>13</v>
      </c>
      <c r="C3785" s="17" t="s">
        <v>164</v>
      </c>
      <c r="D3785" s="17" t="s">
        <v>311</v>
      </c>
      <c r="E3785" s="1">
        <v>144</v>
      </c>
      <c r="F3785" s="19">
        <v>1.08</v>
      </c>
      <c r="G3785" s="19">
        <v>1.3</v>
      </c>
      <c r="H3785" s="19">
        <f>E3785*Table133[[#This Row],[Price per unit]]</f>
        <v>187.20000000000002</v>
      </c>
      <c r="I3785" s="7">
        <f>(Table133[[#This Row],[Price per unit]]-Table133[[#This Row],[Cost per unit]])*Table133[[#This Row],[Volume]]</f>
        <v>31.679999999999996</v>
      </c>
    </row>
    <row r="3786" spans="1:9" x14ac:dyDescent="0.2">
      <c r="A3786" s="14">
        <v>2012</v>
      </c>
      <c r="B3786" s="17" t="s">
        <v>13</v>
      </c>
      <c r="C3786" s="17" t="s">
        <v>164</v>
      </c>
      <c r="D3786" s="17" t="s">
        <v>311</v>
      </c>
      <c r="E3786" s="1">
        <v>204</v>
      </c>
      <c r="F3786" s="19">
        <v>1.1100000000000001</v>
      </c>
      <c r="G3786" s="19">
        <v>1.22</v>
      </c>
      <c r="H3786" s="19">
        <f>E3786*Table133[[#This Row],[Price per unit]]</f>
        <v>248.88</v>
      </c>
      <c r="I3786" s="7">
        <f>(Table133[[#This Row],[Price per unit]]-Table133[[#This Row],[Cost per unit]])*Table133[[#This Row],[Volume]]</f>
        <v>22.439999999999976</v>
      </c>
    </row>
    <row r="3787" spans="1:9" x14ac:dyDescent="0.2">
      <c r="A3787" s="14">
        <v>2012</v>
      </c>
      <c r="B3787" s="17" t="s">
        <v>13</v>
      </c>
      <c r="C3787" s="17" t="s">
        <v>164</v>
      </c>
      <c r="D3787" s="17" t="s">
        <v>311</v>
      </c>
      <c r="E3787" s="1">
        <v>144</v>
      </c>
      <c r="F3787" s="19">
        <v>1.17</v>
      </c>
      <c r="G3787" s="19">
        <v>1.22</v>
      </c>
      <c r="H3787" s="19">
        <f>E3787*Table133[[#This Row],[Price per unit]]</f>
        <v>175.68</v>
      </c>
      <c r="I3787" s="7">
        <f>(Table133[[#This Row],[Price per unit]]-Table133[[#This Row],[Cost per unit]])*Table133[[#This Row],[Volume]]</f>
        <v>7.2000000000000064</v>
      </c>
    </row>
    <row r="3788" spans="1:9" x14ac:dyDescent="0.2">
      <c r="A3788" s="14">
        <v>2012</v>
      </c>
      <c r="B3788" s="17" t="s">
        <v>13</v>
      </c>
      <c r="C3788" s="17" t="s">
        <v>164</v>
      </c>
      <c r="D3788" s="17" t="s">
        <v>311</v>
      </c>
      <c r="E3788" s="1">
        <v>132</v>
      </c>
      <c r="F3788" s="19">
        <v>1.17</v>
      </c>
      <c r="G3788" s="19">
        <v>1.24</v>
      </c>
      <c r="H3788" s="19">
        <f>E3788*Table133[[#This Row],[Price per unit]]</f>
        <v>163.68</v>
      </c>
      <c r="I3788" s="7">
        <f>(Table133[[#This Row],[Price per unit]]-Table133[[#This Row],[Cost per unit]])*Table133[[#This Row],[Volume]]</f>
        <v>9.2400000000000091</v>
      </c>
    </row>
    <row r="3789" spans="1:9" x14ac:dyDescent="0.2">
      <c r="A3789" s="14">
        <v>2012</v>
      </c>
      <c r="B3789" s="17" t="s">
        <v>13</v>
      </c>
      <c r="C3789" s="17" t="s">
        <v>164</v>
      </c>
      <c r="D3789" s="17" t="s">
        <v>311</v>
      </c>
      <c r="E3789" s="1">
        <v>192</v>
      </c>
      <c r="F3789" s="19">
        <v>1.18</v>
      </c>
      <c r="G3789" s="19">
        <v>1.34</v>
      </c>
      <c r="H3789" s="19">
        <f>E3789*Table133[[#This Row],[Price per unit]]</f>
        <v>257.28000000000003</v>
      </c>
      <c r="I3789" s="7">
        <f>(Table133[[#This Row],[Price per unit]]-Table133[[#This Row],[Cost per unit]])*Table133[[#This Row],[Volume]]</f>
        <v>30.720000000000027</v>
      </c>
    </row>
    <row r="3790" spans="1:9" x14ac:dyDescent="0.2">
      <c r="A3790" s="14">
        <v>2012</v>
      </c>
      <c r="B3790" s="17" t="s">
        <v>13</v>
      </c>
      <c r="C3790" s="17" t="s">
        <v>164</v>
      </c>
      <c r="D3790" s="17" t="s">
        <v>311</v>
      </c>
      <c r="E3790" s="1">
        <v>144</v>
      </c>
      <c r="F3790" s="19">
        <v>1.02</v>
      </c>
      <c r="G3790" s="19">
        <v>1.38</v>
      </c>
      <c r="H3790" s="19">
        <f>E3790*Table133[[#This Row],[Price per unit]]</f>
        <v>198.71999999999997</v>
      </c>
      <c r="I3790" s="7">
        <f>(Table133[[#This Row],[Price per unit]]-Table133[[#This Row],[Cost per unit]])*Table133[[#This Row],[Volume]]</f>
        <v>51.839999999999982</v>
      </c>
    </row>
    <row r="3791" spans="1:9" x14ac:dyDescent="0.2">
      <c r="A3791" s="14">
        <v>2012</v>
      </c>
      <c r="B3791" s="17" t="s">
        <v>13</v>
      </c>
      <c r="C3791" s="17" t="s">
        <v>164</v>
      </c>
      <c r="D3791" s="17" t="s">
        <v>311</v>
      </c>
      <c r="E3791" s="1">
        <v>204</v>
      </c>
      <c r="F3791" s="19">
        <v>1.18</v>
      </c>
      <c r="G3791" s="19">
        <v>1.35</v>
      </c>
      <c r="H3791" s="19">
        <f>E3791*Table133[[#This Row],[Price per unit]]</f>
        <v>275.40000000000003</v>
      </c>
      <c r="I3791" s="7">
        <f>(Table133[[#This Row],[Price per unit]]-Table133[[#This Row],[Cost per unit]])*Table133[[#This Row],[Volume]]</f>
        <v>34.680000000000028</v>
      </c>
    </row>
    <row r="3792" spans="1:9" x14ac:dyDescent="0.2">
      <c r="A3792" s="14">
        <v>2012</v>
      </c>
      <c r="B3792" s="17" t="s">
        <v>13</v>
      </c>
      <c r="C3792" s="17" t="s">
        <v>164</v>
      </c>
      <c r="D3792" s="17" t="s">
        <v>311</v>
      </c>
      <c r="E3792" s="1">
        <v>108</v>
      </c>
      <c r="F3792" s="19">
        <v>1.07</v>
      </c>
      <c r="G3792" s="19">
        <v>1.37</v>
      </c>
      <c r="H3792" s="19">
        <f>E3792*Table133[[#This Row],[Price per unit]]</f>
        <v>147.96</v>
      </c>
      <c r="I3792" s="7">
        <f>(Table133[[#This Row],[Price per unit]]-Table133[[#This Row],[Cost per unit]])*Table133[[#This Row],[Volume]]</f>
        <v>32.400000000000006</v>
      </c>
    </row>
    <row r="3793" spans="1:9" x14ac:dyDescent="0.2">
      <c r="A3793" s="14">
        <v>2012</v>
      </c>
      <c r="B3793" s="17" t="s">
        <v>13</v>
      </c>
      <c r="C3793" s="17" t="s">
        <v>164</v>
      </c>
      <c r="D3793" s="17" t="s">
        <v>311</v>
      </c>
      <c r="E3793" s="1">
        <v>144</v>
      </c>
      <c r="F3793" s="19">
        <v>1.02</v>
      </c>
      <c r="G3793" s="19">
        <v>1.2</v>
      </c>
      <c r="H3793" s="19">
        <f>E3793*Table133[[#This Row],[Price per unit]]</f>
        <v>172.79999999999998</v>
      </c>
      <c r="I3793" s="7">
        <f>(Table133[[#This Row],[Price per unit]]-Table133[[#This Row],[Cost per unit]])*Table133[[#This Row],[Volume]]</f>
        <v>25.919999999999991</v>
      </c>
    </row>
    <row r="3794" spans="1:9" x14ac:dyDescent="0.2">
      <c r="A3794" s="14">
        <v>2012</v>
      </c>
      <c r="B3794" s="17" t="s">
        <v>13</v>
      </c>
      <c r="C3794" s="17" t="s">
        <v>164</v>
      </c>
      <c r="D3794" s="17" t="s">
        <v>311</v>
      </c>
      <c r="E3794" s="1">
        <v>84</v>
      </c>
      <c r="F3794" s="19">
        <v>1.07</v>
      </c>
      <c r="G3794" s="19">
        <v>1.31</v>
      </c>
      <c r="H3794" s="19">
        <f>E3794*Table133[[#This Row],[Price per unit]]</f>
        <v>110.04</v>
      </c>
      <c r="I3794" s="7">
        <f>(Table133[[#This Row],[Price per unit]]-Table133[[#This Row],[Cost per unit]])*Table133[[#This Row],[Volume]]</f>
        <v>20.16</v>
      </c>
    </row>
    <row r="3795" spans="1:9" x14ac:dyDescent="0.2">
      <c r="A3795" s="14">
        <v>2012</v>
      </c>
      <c r="B3795" s="17" t="s">
        <v>13</v>
      </c>
      <c r="C3795" s="17" t="s">
        <v>164</v>
      </c>
      <c r="D3795" s="17" t="s">
        <v>311</v>
      </c>
      <c r="E3795" s="1">
        <v>108</v>
      </c>
      <c r="F3795" s="19">
        <v>1</v>
      </c>
      <c r="G3795" s="19">
        <v>1.2</v>
      </c>
      <c r="H3795" s="19">
        <f>E3795*Table133[[#This Row],[Price per unit]]</f>
        <v>129.6</v>
      </c>
      <c r="I3795" s="7">
        <f>(Table133[[#This Row],[Price per unit]]-Table133[[#This Row],[Cost per unit]])*Table133[[#This Row],[Volume]]</f>
        <v>21.599999999999994</v>
      </c>
    </row>
    <row r="3796" spans="1:9" x14ac:dyDescent="0.2">
      <c r="A3796" s="14">
        <v>2012</v>
      </c>
      <c r="B3796" s="17" t="s">
        <v>13</v>
      </c>
      <c r="C3796" s="17" t="s">
        <v>164</v>
      </c>
      <c r="D3796" s="17" t="s">
        <v>311</v>
      </c>
      <c r="E3796" s="1">
        <v>144</v>
      </c>
      <c r="F3796" s="19">
        <v>1.1299999999999999</v>
      </c>
      <c r="G3796" s="19">
        <v>1.33</v>
      </c>
      <c r="H3796" s="19">
        <f>E3796*Table133[[#This Row],[Price per unit]]</f>
        <v>191.52</v>
      </c>
      <c r="I3796" s="7">
        <f>(Table133[[#This Row],[Price per unit]]-Table133[[#This Row],[Cost per unit]])*Table133[[#This Row],[Volume]]</f>
        <v>28.800000000000026</v>
      </c>
    </row>
    <row r="3797" spans="1:9" x14ac:dyDescent="0.2">
      <c r="A3797" s="14">
        <v>2012</v>
      </c>
      <c r="B3797" s="17" t="s">
        <v>13</v>
      </c>
      <c r="C3797" s="17" t="s">
        <v>164</v>
      </c>
      <c r="D3797" s="17" t="s">
        <v>311</v>
      </c>
      <c r="E3797" s="1">
        <v>120</v>
      </c>
      <c r="F3797" s="19">
        <v>1.03</v>
      </c>
      <c r="G3797" s="19">
        <v>1.23</v>
      </c>
      <c r="H3797" s="19">
        <f>E3797*Table133[[#This Row],[Price per unit]]</f>
        <v>147.6</v>
      </c>
      <c r="I3797" s="7">
        <f>(Table133[[#This Row],[Price per unit]]-Table133[[#This Row],[Cost per unit]])*Table133[[#This Row],[Volume]]</f>
        <v>23.999999999999993</v>
      </c>
    </row>
    <row r="3798" spans="1:9" x14ac:dyDescent="0.2">
      <c r="A3798" s="14">
        <v>2012</v>
      </c>
      <c r="B3798" s="17" t="s">
        <v>13</v>
      </c>
      <c r="C3798" s="17" t="s">
        <v>164</v>
      </c>
      <c r="D3798" s="17" t="s">
        <v>311</v>
      </c>
      <c r="E3798" s="1">
        <v>144</v>
      </c>
      <c r="F3798" s="19">
        <v>1.01</v>
      </c>
      <c r="G3798" s="19">
        <v>1.31</v>
      </c>
      <c r="H3798" s="19">
        <f>E3798*Table133[[#This Row],[Price per unit]]</f>
        <v>188.64000000000001</v>
      </c>
      <c r="I3798" s="7">
        <f>(Table133[[#This Row],[Price per unit]]-Table133[[#This Row],[Cost per unit]])*Table133[[#This Row],[Volume]]</f>
        <v>43.2</v>
      </c>
    </row>
    <row r="3799" spans="1:9" x14ac:dyDescent="0.2">
      <c r="A3799" s="14">
        <v>2012</v>
      </c>
      <c r="B3799" s="17" t="s">
        <v>13</v>
      </c>
      <c r="C3799" s="17" t="s">
        <v>164</v>
      </c>
      <c r="D3799" s="17" t="s">
        <v>311</v>
      </c>
      <c r="E3799" s="1">
        <v>144</v>
      </c>
      <c r="F3799" s="19">
        <v>1.2</v>
      </c>
      <c r="G3799" s="19">
        <v>1.31</v>
      </c>
      <c r="H3799" s="19">
        <f>E3799*Table133[[#This Row],[Price per unit]]</f>
        <v>188.64000000000001</v>
      </c>
      <c r="I3799" s="7">
        <f>(Table133[[#This Row],[Price per unit]]-Table133[[#This Row],[Cost per unit]])*Table133[[#This Row],[Volume]]</f>
        <v>15.840000000000014</v>
      </c>
    </row>
    <row r="3800" spans="1:9" x14ac:dyDescent="0.2">
      <c r="A3800" s="14">
        <v>2012</v>
      </c>
      <c r="B3800" s="17" t="s">
        <v>13</v>
      </c>
      <c r="C3800" s="17" t="s">
        <v>164</v>
      </c>
      <c r="D3800" s="17" t="s">
        <v>311</v>
      </c>
      <c r="E3800" s="1">
        <v>132</v>
      </c>
      <c r="F3800" s="19">
        <v>1.18</v>
      </c>
      <c r="G3800" s="19">
        <v>1.32</v>
      </c>
      <c r="H3800" s="19">
        <f>E3800*Table133[[#This Row],[Price per unit]]</f>
        <v>174.24</v>
      </c>
      <c r="I3800" s="7">
        <f>(Table133[[#This Row],[Price per unit]]-Table133[[#This Row],[Cost per unit]])*Table133[[#This Row],[Volume]]</f>
        <v>18.480000000000018</v>
      </c>
    </row>
    <row r="3801" spans="1:9" x14ac:dyDescent="0.2">
      <c r="A3801" s="14">
        <v>2012</v>
      </c>
      <c r="B3801" s="17" t="s">
        <v>13</v>
      </c>
      <c r="C3801" s="17" t="s">
        <v>164</v>
      </c>
      <c r="D3801" s="17" t="s">
        <v>311</v>
      </c>
      <c r="E3801" s="1">
        <v>180</v>
      </c>
      <c r="F3801" s="19">
        <v>1.1100000000000001</v>
      </c>
      <c r="G3801" s="19">
        <v>1.2</v>
      </c>
      <c r="H3801" s="19">
        <f>E3801*Table133[[#This Row],[Price per unit]]</f>
        <v>216</v>
      </c>
      <c r="I3801" s="7">
        <f>(Table133[[#This Row],[Price per unit]]-Table133[[#This Row],[Cost per unit]])*Table133[[#This Row],[Volume]]</f>
        <v>16.199999999999974</v>
      </c>
    </row>
    <row r="3802" spans="1:9" x14ac:dyDescent="0.2">
      <c r="A3802" s="14">
        <v>2012</v>
      </c>
      <c r="B3802" s="17" t="s">
        <v>13</v>
      </c>
      <c r="C3802" s="17" t="s">
        <v>164</v>
      </c>
      <c r="D3802" s="17" t="s">
        <v>311</v>
      </c>
      <c r="E3802" s="1">
        <v>60</v>
      </c>
      <c r="F3802" s="19">
        <v>1.19</v>
      </c>
      <c r="G3802" s="19">
        <v>1.38</v>
      </c>
      <c r="H3802" s="19">
        <f>E3802*Table133[[#This Row],[Price per unit]]</f>
        <v>82.8</v>
      </c>
      <c r="I3802" s="7">
        <f>(Table133[[#This Row],[Price per unit]]-Table133[[#This Row],[Cost per unit]])*Table133[[#This Row],[Volume]]</f>
        <v>11.399999999999997</v>
      </c>
    </row>
    <row r="3803" spans="1:9" x14ac:dyDescent="0.2">
      <c r="A3803" s="14">
        <v>2012</v>
      </c>
      <c r="B3803" s="17" t="s">
        <v>13</v>
      </c>
      <c r="C3803" s="17" t="s">
        <v>164</v>
      </c>
      <c r="D3803" s="17" t="s">
        <v>311</v>
      </c>
      <c r="E3803" s="1">
        <v>192</v>
      </c>
      <c r="F3803" s="19">
        <v>1.1499999999999999</v>
      </c>
      <c r="G3803" s="19">
        <v>1.27</v>
      </c>
      <c r="H3803" s="19">
        <f>E3803*Table133[[#This Row],[Price per unit]]</f>
        <v>243.84</v>
      </c>
      <c r="I3803" s="7">
        <f>(Table133[[#This Row],[Price per unit]]-Table133[[#This Row],[Cost per unit]])*Table133[[#This Row],[Volume]]</f>
        <v>23.04000000000002</v>
      </c>
    </row>
    <row r="3804" spans="1:9" x14ac:dyDescent="0.2">
      <c r="A3804" s="14">
        <v>2012</v>
      </c>
      <c r="B3804" s="17" t="s">
        <v>13</v>
      </c>
      <c r="C3804" s="17" t="s">
        <v>164</v>
      </c>
      <c r="D3804" s="17" t="s">
        <v>311</v>
      </c>
      <c r="E3804" s="1">
        <v>180</v>
      </c>
      <c r="F3804" s="19">
        <v>1.0900000000000001</v>
      </c>
      <c r="G3804" s="19">
        <v>1.24</v>
      </c>
      <c r="H3804" s="19">
        <f>E3804*Table133[[#This Row],[Price per unit]]</f>
        <v>223.2</v>
      </c>
      <c r="I3804" s="7">
        <f>(Table133[[#This Row],[Price per unit]]-Table133[[#This Row],[Cost per unit]])*Table133[[#This Row],[Volume]]</f>
        <v>26.999999999999986</v>
      </c>
    </row>
    <row r="3805" spans="1:9" x14ac:dyDescent="0.2">
      <c r="A3805" s="14">
        <v>2012</v>
      </c>
      <c r="B3805" s="17" t="s">
        <v>13</v>
      </c>
      <c r="C3805" s="17" t="s">
        <v>164</v>
      </c>
      <c r="D3805" s="17" t="s">
        <v>311</v>
      </c>
      <c r="E3805" s="1">
        <v>144</v>
      </c>
      <c r="F3805" s="19">
        <v>1.01</v>
      </c>
      <c r="G3805" s="19">
        <v>1.4</v>
      </c>
      <c r="H3805" s="19">
        <f>E3805*Table133[[#This Row],[Price per unit]]</f>
        <v>201.6</v>
      </c>
      <c r="I3805" s="7">
        <f>(Table133[[#This Row],[Price per unit]]-Table133[[#This Row],[Cost per unit]])*Table133[[#This Row],[Volume]]</f>
        <v>56.159999999999982</v>
      </c>
    </row>
    <row r="3806" spans="1:9" x14ac:dyDescent="0.2">
      <c r="A3806" s="14">
        <v>2012</v>
      </c>
      <c r="B3806" s="17" t="s">
        <v>13</v>
      </c>
      <c r="C3806" s="17" t="s">
        <v>164</v>
      </c>
      <c r="D3806" s="17" t="s">
        <v>311</v>
      </c>
      <c r="E3806" s="1">
        <v>84</v>
      </c>
      <c r="F3806" s="19">
        <v>1.03</v>
      </c>
      <c r="G3806" s="19">
        <v>1.23</v>
      </c>
      <c r="H3806" s="19">
        <f>E3806*Table133[[#This Row],[Price per unit]]</f>
        <v>103.32</v>
      </c>
      <c r="I3806" s="7">
        <f>(Table133[[#This Row],[Price per unit]]-Table133[[#This Row],[Cost per unit]])*Table133[[#This Row],[Volume]]</f>
        <v>16.799999999999997</v>
      </c>
    </row>
    <row r="3807" spans="1:9" x14ac:dyDescent="0.2">
      <c r="A3807" s="14">
        <v>2012</v>
      </c>
      <c r="B3807" s="17" t="s">
        <v>13</v>
      </c>
      <c r="C3807" s="17" t="s">
        <v>164</v>
      </c>
      <c r="D3807" s="17" t="s">
        <v>311</v>
      </c>
      <c r="E3807" s="1">
        <v>108</v>
      </c>
      <c r="F3807" s="19">
        <v>1.19</v>
      </c>
      <c r="G3807" s="19">
        <v>1.31</v>
      </c>
      <c r="H3807" s="19">
        <f>E3807*Table133[[#This Row],[Price per unit]]</f>
        <v>141.48000000000002</v>
      </c>
      <c r="I3807" s="7">
        <f>(Table133[[#This Row],[Price per unit]]-Table133[[#This Row],[Cost per unit]])*Table133[[#This Row],[Volume]]</f>
        <v>12.960000000000012</v>
      </c>
    </row>
    <row r="3808" spans="1:9" x14ac:dyDescent="0.2">
      <c r="A3808" s="14">
        <v>2012</v>
      </c>
      <c r="B3808" s="17" t="s">
        <v>13</v>
      </c>
      <c r="C3808" s="17" t="s">
        <v>164</v>
      </c>
      <c r="D3808" s="17" t="s">
        <v>311</v>
      </c>
      <c r="E3808" s="1">
        <v>144</v>
      </c>
      <c r="F3808" s="19">
        <v>1</v>
      </c>
      <c r="G3808" s="19">
        <v>1.25</v>
      </c>
      <c r="H3808" s="19">
        <f>E3808*Table133[[#This Row],[Price per unit]]</f>
        <v>180</v>
      </c>
      <c r="I3808" s="7">
        <f>(Table133[[#This Row],[Price per unit]]-Table133[[#This Row],[Cost per unit]])*Table133[[#This Row],[Volume]]</f>
        <v>36</v>
      </c>
    </row>
    <row r="3809" spans="1:9" x14ac:dyDescent="0.2">
      <c r="A3809" s="14">
        <v>2012</v>
      </c>
      <c r="B3809" s="17" t="s">
        <v>13</v>
      </c>
      <c r="C3809" s="17" t="s">
        <v>164</v>
      </c>
      <c r="D3809" s="17" t="s">
        <v>311</v>
      </c>
      <c r="E3809" s="1">
        <v>120</v>
      </c>
      <c r="F3809" s="19">
        <v>1.07</v>
      </c>
      <c r="G3809" s="19">
        <v>1.25</v>
      </c>
      <c r="H3809" s="19">
        <f>E3809*Table133[[#This Row],[Price per unit]]</f>
        <v>150</v>
      </c>
      <c r="I3809" s="7">
        <f>(Table133[[#This Row],[Price per unit]]-Table133[[#This Row],[Cost per unit]])*Table133[[#This Row],[Volume]]</f>
        <v>21.599999999999994</v>
      </c>
    </row>
    <row r="3810" spans="1:9" x14ac:dyDescent="0.2">
      <c r="A3810" s="14">
        <v>2012</v>
      </c>
      <c r="B3810" s="17" t="s">
        <v>13</v>
      </c>
      <c r="C3810" s="17" t="s">
        <v>164</v>
      </c>
      <c r="D3810" s="17" t="s">
        <v>311</v>
      </c>
      <c r="E3810" s="1">
        <v>84</v>
      </c>
      <c r="F3810" s="19">
        <v>1.1499999999999999</v>
      </c>
      <c r="G3810" s="19">
        <v>1.22</v>
      </c>
      <c r="H3810" s="19">
        <f>E3810*Table133[[#This Row],[Price per unit]]</f>
        <v>102.48</v>
      </c>
      <c r="I3810" s="7">
        <f>(Table133[[#This Row],[Price per unit]]-Table133[[#This Row],[Cost per unit]])*Table133[[#This Row],[Volume]]</f>
        <v>5.8800000000000052</v>
      </c>
    </row>
    <row r="3811" spans="1:9" x14ac:dyDescent="0.2">
      <c r="A3811" s="14">
        <v>2012</v>
      </c>
      <c r="B3811" s="17" t="s">
        <v>13</v>
      </c>
      <c r="C3811" s="17" t="s">
        <v>164</v>
      </c>
      <c r="D3811" s="17" t="s">
        <v>311</v>
      </c>
      <c r="E3811" s="1">
        <v>132</v>
      </c>
      <c r="F3811" s="19">
        <v>1.01</v>
      </c>
      <c r="G3811" s="19">
        <v>1.37</v>
      </c>
      <c r="H3811" s="19">
        <f>E3811*Table133[[#This Row],[Price per unit]]</f>
        <v>180.84</v>
      </c>
      <c r="I3811" s="7">
        <f>(Table133[[#This Row],[Price per unit]]-Table133[[#This Row],[Cost per unit]])*Table133[[#This Row],[Volume]]</f>
        <v>47.52000000000001</v>
      </c>
    </row>
    <row r="3812" spans="1:9" x14ac:dyDescent="0.2">
      <c r="A3812" s="14">
        <v>2012</v>
      </c>
      <c r="B3812" s="17" t="s">
        <v>13</v>
      </c>
      <c r="C3812" s="17" t="s">
        <v>164</v>
      </c>
      <c r="D3812" s="17" t="s">
        <v>311</v>
      </c>
      <c r="E3812" s="1">
        <v>132</v>
      </c>
      <c r="F3812" s="19">
        <v>1.04</v>
      </c>
      <c r="G3812" s="19">
        <v>1.28</v>
      </c>
      <c r="H3812" s="19">
        <f>E3812*Table133[[#This Row],[Price per unit]]</f>
        <v>168.96</v>
      </c>
      <c r="I3812" s="7">
        <f>(Table133[[#This Row],[Price per unit]]-Table133[[#This Row],[Cost per unit]])*Table133[[#This Row],[Volume]]</f>
        <v>31.68</v>
      </c>
    </row>
    <row r="3813" spans="1:9" x14ac:dyDescent="0.2">
      <c r="A3813" s="14">
        <v>2012</v>
      </c>
      <c r="B3813" s="17" t="s">
        <v>13</v>
      </c>
      <c r="C3813" s="17" t="s">
        <v>164</v>
      </c>
      <c r="D3813" s="17" t="s">
        <v>311</v>
      </c>
      <c r="E3813" s="1">
        <v>168</v>
      </c>
      <c r="F3813" s="19">
        <v>1.03</v>
      </c>
      <c r="G3813" s="19">
        <v>1.22</v>
      </c>
      <c r="H3813" s="19">
        <f>E3813*Table133[[#This Row],[Price per unit]]</f>
        <v>204.96</v>
      </c>
      <c r="I3813" s="7">
        <f>(Table133[[#This Row],[Price per unit]]-Table133[[#This Row],[Cost per unit]])*Table133[[#This Row],[Volume]]</f>
        <v>31.919999999999991</v>
      </c>
    </row>
    <row r="3814" spans="1:9" x14ac:dyDescent="0.2">
      <c r="A3814" s="14">
        <v>2012</v>
      </c>
      <c r="B3814" s="17" t="s">
        <v>13</v>
      </c>
      <c r="C3814" s="17" t="s">
        <v>164</v>
      </c>
      <c r="D3814" s="17" t="s">
        <v>311</v>
      </c>
      <c r="E3814" s="1">
        <v>144</v>
      </c>
      <c r="F3814" s="19">
        <v>1.1599999999999999</v>
      </c>
      <c r="G3814" s="19">
        <v>1.21</v>
      </c>
      <c r="H3814" s="19">
        <f>E3814*Table133[[#This Row],[Price per unit]]</f>
        <v>174.24</v>
      </c>
      <c r="I3814" s="7">
        <f>(Table133[[#This Row],[Price per unit]]-Table133[[#This Row],[Cost per unit]])*Table133[[#This Row],[Volume]]</f>
        <v>7.2000000000000064</v>
      </c>
    </row>
    <row r="3815" spans="1:9" x14ac:dyDescent="0.2">
      <c r="A3815" s="14">
        <v>2012</v>
      </c>
      <c r="B3815" s="17" t="s">
        <v>13</v>
      </c>
      <c r="C3815" s="17" t="s">
        <v>164</v>
      </c>
      <c r="D3815" s="17" t="s">
        <v>311</v>
      </c>
      <c r="E3815" s="1">
        <v>72</v>
      </c>
      <c r="F3815" s="19">
        <v>1.1599999999999999</v>
      </c>
      <c r="G3815" s="19">
        <v>1.36</v>
      </c>
      <c r="H3815" s="19">
        <f>E3815*Table133[[#This Row],[Price per unit]]</f>
        <v>97.92</v>
      </c>
      <c r="I3815" s="7">
        <f>(Table133[[#This Row],[Price per unit]]-Table133[[#This Row],[Cost per unit]])*Table133[[#This Row],[Volume]]</f>
        <v>14.400000000000013</v>
      </c>
    </row>
    <row r="3816" spans="1:9" x14ac:dyDescent="0.2">
      <c r="A3816" s="14">
        <v>2012</v>
      </c>
      <c r="B3816" s="17" t="s">
        <v>13</v>
      </c>
      <c r="C3816" s="17" t="s">
        <v>164</v>
      </c>
      <c r="D3816" s="17" t="s">
        <v>311</v>
      </c>
      <c r="E3816" s="1">
        <v>120</v>
      </c>
      <c r="F3816" s="19">
        <v>1.1399999999999999</v>
      </c>
      <c r="G3816" s="19">
        <v>1.29</v>
      </c>
      <c r="H3816" s="19">
        <f>E3816*Table133[[#This Row],[Price per unit]]</f>
        <v>154.80000000000001</v>
      </c>
      <c r="I3816" s="7">
        <f>(Table133[[#This Row],[Price per unit]]-Table133[[#This Row],[Cost per unit]])*Table133[[#This Row],[Volume]]</f>
        <v>18.000000000000014</v>
      </c>
    </row>
    <row r="3817" spans="1:9" x14ac:dyDescent="0.2">
      <c r="A3817" s="14">
        <v>2012</v>
      </c>
      <c r="B3817" s="17" t="s">
        <v>13</v>
      </c>
      <c r="C3817" s="17" t="s">
        <v>164</v>
      </c>
      <c r="D3817" s="17" t="s">
        <v>311</v>
      </c>
      <c r="E3817" s="1">
        <v>180</v>
      </c>
      <c r="F3817" s="19">
        <v>1.05</v>
      </c>
      <c r="G3817" s="19">
        <v>1.21</v>
      </c>
      <c r="H3817" s="19">
        <f>E3817*Table133[[#This Row],[Price per unit]]</f>
        <v>217.79999999999998</v>
      </c>
      <c r="I3817" s="7">
        <f>(Table133[[#This Row],[Price per unit]]-Table133[[#This Row],[Cost per unit]])*Table133[[#This Row],[Volume]]</f>
        <v>28.799999999999986</v>
      </c>
    </row>
    <row r="3818" spans="1:9" x14ac:dyDescent="0.2">
      <c r="A3818" s="14">
        <v>2012</v>
      </c>
      <c r="B3818" s="17" t="s">
        <v>13</v>
      </c>
      <c r="C3818" s="17" t="s">
        <v>164</v>
      </c>
      <c r="D3818" s="17" t="s">
        <v>311</v>
      </c>
      <c r="E3818" s="1">
        <v>108</v>
      </c>
      <c r="F3818" s="19">
        <v>1.0900000000000001</v>
      </c>
      <c r="G3818" s="19">
        <v>1.27</v>
      </c>
      <c r="H3818" s="19">
        <f>E3818*Table133[[#This Row],[Price per unit]]</f>
        <v>137.16</v>
      </c>
      <c r="I3818" s="7">
        <f>(Table133[[#This Row],[Price per unit]]-Table133[[#This Row],[Cost per unit]])*Table133[[#This Row],[Volume]]</f>
        <v>19.439999999999994</v>
      </c>
    </row>
    <row r="3819" spans="1:9" x14ac:dyDescent="0.2">
      <c r="A3819" s="14">
        <v>2012</v>
      </c>
      <c r="B3819" s="17" t="s">
        <v>13</v>
      </c>
      <c r="C3819" s="17" t="s">
        <v>164</v>
      </c>
      <c r="D3819" s="17" t="s">
        <v>311</v>
      </c>
      <c r="E3819" s="1">
        <v>204</v>
      </c>
      <c r="F3819" s="19">
        <v>1.2</v>
      </c>
      <c r="G3819" s="19">
        <v>1.27</v>
      </c>
      <c r="H3819" s="19">
        <f>E3819*Table133[[#This Row],[Price per unit]]</f>
        <v>259.08</v>
      </c>
      <c r="I3819" s="7">
        <f>(Table133[[#This Row],[Price per unit]]-Table133[[#This Row],[Cost per unit]])*Table133[[#This Row],[Volume]]</f>
        <v>14.280000000000012</v>
      </c>
    </row>
    <row r="3820" spans="1:9" x14ac:dyDescent="0.2">
      <c r="A3820" s="14">
        <v>2012</v>
      </c>
      <c r="B3820" s="17" t="s">
        <v>13</v>
      </c>
      <c r="C3820" s="17" t="s">
        <v>164</v>
      </c>
      <c r="D3820" s="17" t="s">
        <v>311</v>
      </c>
      <c r="E3820" s="1">
        <v>84</v>
      </c>
      <c r="F3820" s="19">
        <v>1.08</v>
      </c>
      <c r="G3820" s="19">
        <v>1.25</v>
      </c>
      <c r="H3820" s="19">
        <f>E3820*Table133[[#This Row],[Price per unit]]</f>
        <v>105</v>
      </c>
      <c r="I3820" s="7">
        <f>(Table133[[#This Row],[Price per unit]]-Table133[[#This Row],[Cost per unit]])*Table133[[#This Row],[Volume]]</f>
        <v>14.279999999999994</v>
      </c>
    </row>
    <row r="3821" spans="1:9" x14ac:dyDescent="0.2">
      <c r="A3821" s="14">
        <v>2012</v>
      </c>
      <c r="B3821" s="17" t="s">
        <v>13</v>
      </c>
      <c r="C3821" s="17" t="s">
        <v>164</v>
      </c>
      <c r="D3821" s="17" t="s">
        <v>311</v>
      </c>
      <c r="E3821" s="1">
        <v>72</v>
      </c>
      <c r="F3821" s="19">
        <v>1.02</v>
      </c>
      <c r="G3821" s="19">
        <v>1.32</v>
      </c>
      <c r="H3821" s="19">
        <f>E3821*Table133[[#This Row],[Price per unit]]</f>
        <v>95.04</v>
      </c>
      <c r="I3821" s="7">
        <f>(Table133[[#This Row],[Price per unit]]-Table133[[#This Row],[Cost per unit]])*Table133[[#This Row],[Volume]]</f>
        <v>21.6</v>
      </c>
    </row>
    <row r="3822" spans="1:9" x14ac:dyDescent="0.2">
      <c r="A3822" s="14">
        <v>2012</v>
      </c>
      <c r="B3822" s="17" t="s">
        <v>13</v>
      </c>
      <c r="C3822" s="17" t="s">
        <v>164</v>
      </c>
      <c r="D3822" s="17" t="s">
        <v>311</v>
      </c>
      <c r="E3822" s="1">
        <v>108</v>
      </c>
      <c r="F3822" s="19">
        <v>1</v>
      </c>
      <c r="G3822" s="19">
        <v>1.39</v>
      </c>
      <c r="H3822" s="19">
        <f>E3822*Table133[[#This Row],[Price per unit]]</f>
        <v>150.11999999999998</v>
      </c>
      <c r="I3822" s="7">
        <f>(Table133[[#This Row],[Price per unit]]-Table133[[#This Row],[Cost per unit]])*Table133[[#This Row],[Volume]]</f>
        <v>42.11999999999999</v>
      </c>
    </row>
    <row r="3823" spans="1:9" x14ac:dyDescent="0.2">
      <c r="A3823" s="14">
        <v>2012</v>
      </c>
      <c r="B3823" s="17" t="s">
        <v>13</v>
      </c>
      <c r="C3823" s="17" t="s">
        <v>164</v>
      </c>
      <c r="D3823" s="17" t="s">
        <v>311</v>
      </c>
      <c r="E3823" s="1">
        <v>144</v>
      </c>
      <c r="F3823" s="19">
        <v>1.17</v>
      </c>
      <c r="G3823" s="19">
        <v>1.36</v>
      </c>
      <c r="H3823" s="19">
        <f>E3823*Table133[[#This Row],[Price per unit]]</f>
        <v>195.84</v>
      </c>
      <c r="I3823" s="7">
        <f>(Table133[[#This Row],[Price per unit]]-Table133[[#This Row],[Cost per unit]])*Table133[[#This Row],[Volume]]</f>
        <v>27.360000000000024</v>
      </c>
    </row>
    <row r="3824" spans="1:9" x14ac:dyDescent="0.2">
      <c r="A3824" s="14">
        <v>2012</v>
      </c>
      <c r="B3824" s="17" t="s">
        <v>13</v>
      </c>
      <c r="C3824" s="17" t="s">
        <v>164</v>
      </c>
      <c r="D3824" s="17" t="s">
        <v>311</v>
      </c>
      <c r="E3824" s="1">
        <v>108</v>
      </c>
      <c r="F3824" s="19">
        <v>1.02</v>
      </c>
      <c r="G3824" s="19">
        <v>1.2</v>
      </c>
      <c r="H3824" s="19">
        <f>E3824*Table133[[#This Row],[Price per unit]]</f>
        <v>129.6</v>
      </c>
      <c r="I3824" s="7">
        <f>(Table133[[#This Row],[Price per unit]]-Table133[[#This Row],[Cost per unit]])*Table133[[#This Row],[Volume]]</f>
        <v>19.439999999999994</v>
      </c>
    </row>
    <row r="3825" spans="1:9" x14ac:dyDescent="0.2">
      <c r="A3825" s="14">
        <v>2012</v>
      </c>
      <c r="B3825" s="17" t="s">
        <v>13</v>
      </c>
      <c r="C3825" s="17" t="s">
        <v>164</v>
      </c>
      <c r="D3825" s="17" t="s">
        <v>311</v>
      </c>
      <c r="E3825" s="1">
        <v>192</v>
      </c>
      <c r="F3825" s="19">
        <v>1</v>
      </c>
      <c r="G3825" s="19">
        <v>1.22</v>
      </c>
      <c r="H3825" s="19">
        <f>E3825*Table133[[#This Row],[Price per unit]]</f>
        <v>234.24</v>
      </c>
      <c r="I3825" s="7">
        <f>(Table133[[#This Row],[Price per unit]]-Table133[[#This Row],[Cost per unit]])*Table133[[#This Row],[Volume]]</f>
        <v>42.239999999999995</v>
      </c>
    </row>
    <row r="3826" spans="1:9" x14ac:dyDescent="0.2">
      <c r="A3826" s="14">
        <v>2012</v>
      </c>
      <c r="B3826" s="17" t="s">
        <v>13</v>
      </c>
      <c r="C3826" s="17" t="s">
        <v>164</v>
      </c>
      <c r="D3826" s="17" t="s">
        <v>311</v>
      </c>
      <c r="E3826" s="1">
        <v>108</v>
      </c>
      <c r="F3826" s="19">
        <v>1.06</v>
      </c>
      <c r="G3826" s="19">
        <v>1.25</v>
      </c>
      <c r="H3826" s="19">
        <f>E3826*Table133[[#This Row],[Price per unit]]</f>
        <v>135</v>
      </c>
      <c r="I3826" s="7">
        <f>(Table133[[#This Row],[Price per unit]]-Table133[[#This Row],[Cost per unit]])*Table133[[#This Row],[Volume]]</f>
        <v>20.519999999999996</v>
      </c>
    </row>
    <row r="3827" spans="1:9" x14ac:dyDescent="0.2">
      <c r="A3827" s="14">
        <v>2012</v>
      </c>
      <c r="B3827" s="17" t="s">
        <v>13</v>
      </c>
      <c r="C3827" s="17" t="s">
        <v>164</v>
      </c>
      <c r="D3827" s="17" t="s">
        <v>311</v>
      </c>
      <c r="E3827" s="1">
        <v>204</v>
      </c>
      <c r="F3827" s="19">
        <v>1.02</v>
      </c>
      <c r="G3827" s="19">
        <v>1.28</v>
      </c>
      <c r="H3827" s="19">
        <f>E3827*Table133[[#This Row],[Price per unit]]</f>
        <v>261.12</v>
      </c>
      <c r="I3827" s="7">
        <f>(Table133[[#This Row],[Price per unit]]-Table133[[#This Row],[Cost per unit]])*Table133[[#This Row],[Volume]]</f>
        <v>53.04</v>
      </c>
    </row>
    <row r="3828" spans="1:9" x14ac:dyDescent="0.2">
      <c r="A3828" s="14">
        <v>2012</v>
      </c>
      <c r="B3828" s="17" t="s">
        <v>13</v>
      </c>
      <c r="C3828" s="17" t="s">
        <v>164</v>
      </c>
      <c r="D3828" s="17" t="s">
        <v>311</v>
      </c>
      <c r="E3828" s="1">
        <v>156</v>
      </c>
      <c r="F3828" s="19">
        <v>1.18</v>
      </c>
      <c r="G3828" s="19">
        <v>1.39</v>
      </c>
      <c r="H3828" s="19">
        <f>E3828*Table133[[#This Row],[Price per unit]]</f>
        <v>216.83999999999997</v>
      </c>
      <c r="I3828" s="7">
        <f>(Table133[[#This Row],[Price per unit]]-Table133[[#This Row],[Cost per unit]])*Table133[[#This Row],[Volume]]</f>
        <v>32.759999999999991</v>
      </c>
    </row>
    <row r="3829" spans="1:9" x14ac:dyDescent="0.2">
      <c r="A3829" s="14">
        <v>2012</v>
      </c>
      <c r="B3829" s="17" t="s">
        <v>13</v>
      </c>
      <c r="C3829" s="17" t="s">
        <v>164</v>
      </c>
      <c r="D3829" s="17" t="s">
        <v>311</v>
      </c>
      <c r="E3829" s="1">
        <v>120</v>
      </c>
      <c r="F3829" s="19">
        <v>1.01</v>
      </c>
      <c r="G3829" s="19">
        <v>1.36</v>
      </c>
      <c r="H3829" s="19">
        <f>E3829*Table133[[#This Row],[Price per unit]]</f>
        <v>163.20000000000002</v>
      </c>
      <c r="I3829" s="7">
        <f>(Table133[[#This Row],[Price per unit]]-Table133[[#This Row],[Cost per unit]])*Table133[[#This Row],[Volume]]</f>
        <v>42.000000000000014</v>
      </c>
    </row>
    <row r="3830" spans="1:9" x14ac:dyDescent="0.2">
      <c r="A3830" s="14">
        <v>2012</v>
      </c>
      <c r="B3830" s="17" t="s">
        <v>13</v>
      </c>
      <c r="C3830" s="17" t="s">
        <v>164</v>
      </c>
      <c r="D3830" s="17" t="s">
        <v>311</v>
      </c>
      <c r="E3830" s="1">
        <v>156</v>
      </c>
      <c r="F3830" s="19">
        <v>1.19</v>
      </c>
      <c r="G3830" s="19">
        <v>1.26</v>
      </c>
      <c r="H3830" s="19">
        <f>E3830*Table133[[#This Row],[Price per unit]]</f>
        <v>196.56</v>
      </c>
      <c r="I3830" s="7">
        <f>(Table133[[#This Row],[Price per unit]]-Table133[[#This Row],[Cost per unit]])*Table133[[#This Row],[Volume]]</f>
        <v>10.920000000000009</v>
      </c>
    </row>
    <row r="3831" spans="1:9" x14ac:dyDescent="0.2">
      <c r="A3831" s="14">
        <v>2012</v>
      </c>
      <c r="B3831" s="17" t="s">
        <v>13</v>
      </c>
      <c r="C3831" s="17" t="s">
        <v>164</v>
      </c>
      <c r="D3831" s="17" t="s">
        <v>311</v>
      </c>
      <c r="E3831" s="1">
        <v>168</v>
      </c>
      <c r="F3831" s="19">
        <v>1.18</v>
      </c>
      <c r="G3831" s="19">
        <v>1.28</v>
      </c>
      <c r="H3831" s="19">
        <f>E3831*Table133[[#This Row],[Price per unit]]</f>
        <v>215.04</v>
      </c>
      <c r="I3831" s="7">
        <f>(Table133[[#This Row],[Price per unit]]-Table133[[#This Row],[Cost per unit]])*Table133[[#This Row],[Volume]]</f>
        <v>16.800000000000015</v>
      </c>
    </row>
    <row r="3832" spans="1:9" x14ac:dyDescent="0.2">
      <c r="A3832" s="14">
        <v>2012</v>
      </c>
      <c r="B3832" s="17" t="s">
        <v>13</v>
      </c>
      <c r="C3832" s="17" t="s">
        <v>164</v>
      </c>
      <c r="D3832" s="17" t="s">
        <v>311</v>
      </c>
      <c r="E3832" s="1">
        <v>108</v>
      </c>
      <c r="F3832" s="19">
        <v>1.01</v>
      </c>
      <c r="G3832" s="19">
        <v>1.33</v>
      </c>
      <c r="H3832" s="19">
        <f>E3832*Table133[[#This Row],[Price per unit]]</f>
        <v>143.64000000000001</v>
      </c>
      <c r="I3832" s="7">
        <f>(Table133[[#This Row],[Price per unit]]-Table133[[#This Row],[Cost per unit]])*Table133[[#This Row],[Volume]]</f>
        <v>34.560000000000009</v>
      </c>
    </row>
    <row r="3833" spans="1:9" x14ac:dyDescent="0.2">
      <c r="A3833" s="14">
        <v>2012</v>
      </c>
      <c r="B3833" s="17" t="s">
        <v>13</v>
      </c>
      <c r="C3833" s="17" t="s">
        <v>164</v>
      </c>
      <c r="D3833" s="17" t="s">
        <v>311</v>
      </c>
      <c r="E3833" s="1">
        <v>156</v>
      </c>
      <c r="F3833" s="19">
        <v>1.01</v>
      </c>
      <c r="G3833" s="19">
        <v>1.32</v>
      </c>
      <c r="H3833" s="19">
        <f>E3833*Table133[[#This Row],[Price per unit]]</f>
        <v>205.92000000000002</v>
      </c>
      <c r="I3833" s="7">
        <f>(Table133[[#This Row],[Price per unit]]-Table133[[#This Row],[Cost per unit]])*Table133[[#This Row],[Volume]]</f>
        <v>48.360000000000007</v>
      </c>
    </row>
    <row r="3834" spans="1:9" x14ac:dyDescent="0.2">
      <c r="A3834" s="14">
        <v>2012</v>
      </c>
      <c r="B3834" s="17" t="s">
        <v>13</v>
      </c>
      <c r="C3834" s="17" t="s">
        <v>164</v>
      </c>
      <c r="D3834" s="17" t="s">
        <v>311</v>
      </c>
      <c r="E3834" s="1">
        <v>108</v>
      </c>
      <c r="F3834" s="19">
        <v>1.07</v>
      </c>
      <c r="G3834" s="19">
        <v>1.23</v>
      </c>
      <c r="H3834" s="19">
        <f>E3834*Table133[[#This Row],[Price per unit]]</f>
        <v>132.84</v>
      </c>
      <c r="I3834" s="7">
        <f>(Table133[[#This Row],[Price per unit]]-Table133[[#This Row],[Cost per unit]])*Table133[[#This Row],[Volume]]</f>
        <v>17.27999999999999</v>
      </c>
    </row>
    <row r="3835" spans="1:9" x14ac:dyDescent="0.2">
      <c r="A3835" s="14">
        <v>2012</v>
      </c>
      <c r="B3835" s="17" t="s">
        <v>13</v>
      </c>
      <c r="C3835" s="17" t="s">
        <v>164</v>
      </c>
      <c r="D3835" s="17" t="s">
        <v>311</v>
      </c>
      <c r="E3835" s="1">
        <v>144</v>
      </c>
      <c r="F3835" s="19">
        <v>1.07</v>
      </c>
      <c r="G3835" s="19">
        <v>1.36</v>
      </c>
      <c r="H3835" s="19">
        <f>E3835*Table133[[#This Row],[Price per unit]]</f>
        <v>195.84</v>
      </c>
      <c r="I3835" s="7">
        <f>(Table133[[#This Row],[Price per unit]]-Table133[[#This Row],[Cost per unit]])*Table133[[#This Row],[Volume]]</f>
        <v>41.760000000000005</v>
      </c>
    </row>
    <row r="3836" spans="1:9" x14ac:dyDescent="0.2">
      <c r="A3836" s="14">
        <v>2012</v>
      </c>
      <c r="B3836" s="17" t="s">
        <v>13</v>
      </c>
      <c r="C3836" s="17" t="s">
        <v>164</v>
      </c>
      <c r="D3836" s="17" t="s">
        <v>311</v>
      </c>
      <c r="E3836" s="1">
        <v>180</v>
      </c>
      <c r="F3836" s="19">
        <v>1.18</v>
      </c>
      <c r="G3836" s="19">
        <v>1.29</v>
      </c>
      <c r="H3836" s="19">
        <f>E3836*Table133[[#This Row],[Price per unit]]</f>
        <v>232.20000000000002</v>
      </c>
      <c r="I3836" s="7">
        <f>(Table133[[#This Row],[Price per unit]]-Table133[[#This Row],[Cost per unit]])*Table133[[#This Row],[Volume]]</f>
        <v>19.800000000000018</v>
      </c>
    </row>
    <row r="3837" spans="1:9" x14ac:dyDescent="0.2">
      <c r="A3837" s="14">
        <v>2012</v>
      </c>
      <c r="B3837" s="17" t="s">
        <v>13</v>
      </c>
      <c r="C3837" s="17" t="s">
        <v>164</v>
      </c>
      <c r="D3837" s="17" t="s">
        <v>311</v>
      </c>
      <c r="E3837" s="1">
        <v>132</v>
      </c>
      <c r="F3837" s="19">
        <v>1.1000000000000001</v>
      </c>
      <c r="G3837" s="19">
        <v>1.33</v>
      </c>
      <c r="H3837" s="19">
        <f>E3837*Table133[[#This Row],[Price per unit]]</f>
        <v>175.56</v>
      </c>
      <c r="I3837" s="7">
        <f>(Table133[[#This Row],[Price per unit]]-Table133[[#This Row],[Cost per unit]])*Table133[[#This Row],[Volume]]</f>
        <v>30.36</v>
      </c>
    </row>
    <row r="3838" spans="1:9" x14ac:dyDescent="0.2">
      <c r="A3838" s="14">
        <v>2012</v>
      </c>
      <c r="B3838" s="17" t="s">
        <v>13</v>
      </c>
      <c r="C3838" s="17" t="s">
        <v>164</v>
      </c>
      <c r="D3838" s="17" t="s">
        <v>369</v>
      </c>
      <c r="E3838" s="1">
        <v>168</v>
      </c>
      <c r="F3838" s="19">
        <v>1.1599999999999999</v>
      </c>
      <c r="G3838" s="19">
        <v>1.34</v>
      </c>
      <c r="H3838" s="19">
        <f>E3838*Table133[[#This Row],[Price per unit]]</f>
        <v>225.12</v>
      </c>
      <c r="I3838" s="7">
        <f>(Table133[[#This Row],[Price per unit]]-Table133[[#This Row],[Cost per unit]])*Table133[[#This Row],[Volume]]</f>
        <v>30.240000000000027</v>
      </c>
    </row>
    <row r="3839" spans="1:9" x14ac:dyDescent="0.2">
      <c r="A3839" s="14">
        <v>2012</v>
      </c>
      <c r="B3839" s="17" t="s">
        <v>13</v>
      </c>
      <c r="C3839" s="17" t="s">
        <v>164</v>
      </c>
      <c r="D3839" s="17" t="s">
        <v>369</v>
      </c>
      <c r="E3839" s="1">
        <v>84</v>
      </c>
      <c r="F3839" s="19">
        <v>1.03</v>
      </c>
      <c r="G3839" s="19">
        <v>1.3</v>
      </c>
      <c r="H3839" s="19">
        <f>E3839*Table133[[#This Row],[Price per unit]]</f>
        <v>109.2</v>
      </c>
      <c r="I3839" s="7">
        <f>(Table133[[#This Row],[Price per unit]]-Table133[[#This Row],[Cost per unit]])*Table133[[#This Row],[Volume]]</f>
        <v>22.68</v>
      </c>
    </row>
    <row r="3840" spans="1:9" x14ac:dyDescent="0.2">
      <c r="A3840" s="14">
        <v>2012</v>
      </c>
      <c r="B3840" s="17" t="s">
        <v>13</v>
      </c>
      <c r="C3840" s="17" t="s">
        <v>164</v>
      </c>
      <c r="D3840" s="17" t="s">
        <v>369</v>
      </c>
      <c r="E3840" s="1">
        <v>96</v>
      </c>
      <c r="F3840" s="19">
        <v>1.08</v>
      </c>
      <c r="G3840" s="19">
        <v>1.26</v>
      </c>
      <c r="H3840" s="19">
        <f>E3840*Table133[[#This Row],[Price per unit]]</f>
        <v>120.96000000000001</v>
      </c>
      <c r="I3840" s="7">
        <f>(Table133[[#This Row],[Price per unit]]-Table133[[#This Row],[Cost per unit]])*Table133[[#This Row],[Volume]]</f>
        <v>17.279999999999994</v>
      </c>
    </row>
    <row r="3841" spans="1:9" x14ac:dyDescent="0.2">
      <c r="A3841" s="14">
        <v>2012</v>
      </c>
      <c r="B3841" s="17" t="s">
        <v>13</v>
      </c>
      <c r="C3841" s="17" t="s">
        <v>164</v>
      </c>
      <c r="D3841" s="17" t="s">
        <v>369</v>
      </c>
      <c r="E3841" s="1">
        <v>72</v>
      </c>
      <c r="F3841" s="19">
        <v>1.1000000000000001</v>
      </c>
      <c r="G3841" s="19">
        <v>1.31</v>
      </c>
      <c r="H3841" s="19">
        <f>E3841*Table133[[#This Row],[Price per unit]]</f>
        <v>94.320000000000007</v>
      </c>
      <c r="I3841" s="7">
        <f>(Table133[[#This Row],[Price per unit]]-Table133[[#This Row],[Cost per unit]])*Table133[[#This Row],[Volume]]</f>
        <v>15.119999999999997</v>
      </c>
    </row>
    <row r="3842" spans="1:9" x14ac:dyDescent="0.2">
      <c r="A3842" s="14">
        <v>2012</v>
      </c>
      <c r="B3842" s="17" t="s">
        <v>13</v>
      </c>
      <c r="C3842" s="17" t="s">
        <v>164</v>
      </c>
      <c r="D3842" s="17" t="s">
        <v>369</v>
      </c>
      <c r="E3842" s="1">
        <v>84</v>
      </c>
      <c r="F3842" s="19">
        <v>1.17</v>
      </c>
      <c r="G3842" s="19">
        <v>1.2</v>
      </c>
      <c r="H3842" s="19">
        <f>E3842*Table133[[#This Row],[Price per unit]]</f>
        <v>100.8</v>
      </c>
      <c r="I3842" s="7">
        <f>(Table133[[#This Row],[Price per unit]]-Table133[[#This Row],[Cost per unit]])*Table133[[#This Row],[Volume]]</f>
        <v>2.5200000000000022</v>
      </c>
    </row>
    <row r="3843" spans="1:9" x14ac:dyDescent="0.2">
      <c r="A3843" s="14">
        <v>2012</v>
      </c>
      <c r="B3843" s="17" t="s">
        <v>13</v>
      </c>
      <c r="C3843" s="17" t="s">
        <v>164</v>
      </c>
      <c r="D3843" s="17" t="s">
        <v>369</v>
      </c>
      <c r="E3843" s="1">
        <v>60</v>
      </c>
      <c r="F3843" s="19">
        <v>1.19</v>
      </c>
      <c r="G3843" s="19">
        <v>1.33</v>
      </c>
      <c r="H3843" s="19">
        <f>E3843*Table133[[#This Row],[Price per unit]]</f>
        <v>79.800000000000011</v>
      </c>
      <c r="I3843" s="7">
        <f>(Table133[[#This Row],[Price per unit]]-Table133[[#This Row],[Cost per unit]])*Table133[[#This Row],[Volume]]</f>
        <v>8.4000000000000075</v>
      </c>
    </row>
    <row r="3844" spans="1:9" x14ac:dyDescent="0.2">
      <c r="A3844" s="14">
        <v>2012</v>
      </c>
      <c r="B3844" s="17" t="s">
        <v>13</v>
      </c>
      <c r="C3844" s="17" t="s">
        <v>164</v>
      </c>
      <c r="D3844" s="17" t="s">
        <v>369</v>
      </c>
      <c r="E3844" s="1">
        <v>156</v>
      </c>
      <c r="F3844" s="19">
        <v>1</v>
      </c>
      <c r="G3844" s="19">
        <v>1.39</v>
      </c>
      <c r="H3844" s="19">
        <f>E3844*Table133[[#This Row],[Price per unit]]</f>
        <v>216.83999999999997</v>
      </c>
      <c r="I3844" s="7">
        <f>(Table133[[#This Row],[Price per unit]]-Table133[[#This Row],[Cost per unit]])*Table133[[#This Row],[Volume]]</f>
        <v>60.839999999999982</v>
      </c>
    </row>
    <row r="3845" spans="1:9" x14ac:dyDescent="0.2">
      <c r="A3845" s="14">
        <v>2012</v>
      </c>
      <c r="B3845" s="17" t="s">
        <v>13</v>
      </c>
      <c r="C3845" s="17" t="s">
        <v>164</v>
      </c>
      <c r="D3845" s="17" t="s">
        <v>369</v>
      </c>
      <c r="E3845" s="1">
        <v>96</v>
      </c>
      <c r="F3845" s="19">
        <v>1.1399999999999999</v>
      </c>
      <c r="G3845" s="19">
        <v>1.33</v>
      </c>
      <c r="H3845" s="19">
        <f>E3845*Table133[[#This Row],[Price per unit]]</f>
        <v>127.68</v>
      </c>
      <c r="I3845" s="7">
        <f>(Table133[[#This Row],[Price per unit]]-Table133[[#This Row],[Cost per unit]])*Table133[[#This Row],[Volume]]</f>
        <v>18.240000000000016</v>
      </c>
    </row>
    <row r="3846" spans="1:9" x14ac:dyDescent="0.2">
      <c r="A3846" s="14">
        <v>2012</v>
      </c>
      <c r="B3846" s="17" t="s">
        <v>13</v>
      </c>
      <c r="C3846" s="17" t="s">
        <v>270</v>
      </c>
      <c r="D3846" s="17" t="s">
        <v>378</v>
      </c>
      <c r="E3846" s="1">
        <v>2112</v>
      </c>
      <c r="F3846" s="19">
        <v>2.73</v>
      </c>
      <c r="G3846" s="19">
        <v>3.85</v>
      </c>
      <c r="H3846" s="19">
        <f>E3846*Table133[[#This Row],[Price per unit]]</f>
        <v>8131.2</v>
      </c>
      <c r="I3846" s="7">
        <f>(Table133[[#This Row],[Price per unit]]-Table133[[#This Row],[Cost per unit]])*Table133[[#This Row],[Volume]]</f>
        <v>2365.44</v>
      </c>
    </row>
    <row r="3847" spans="1:9" x14ac:dyDescent="0.2">
      <c r="A3847" s="14">
        <v>2012</v>
      </c>
      <c r="B3847" s="17" t="s">
        <v>13</v>
      </c>
      <c r="C3847" s="17" t="s">
        <v>270</v>
      </c>
      <c r="D3847" s="17" t="s">
        <v>378</v>
      </c>
      <c r="E3847" s="1">
        <v>2736</v>
      </c>
      <c r="F3847" s="19">
        <v>2.59</v>
      </c>
      <c r="G3847" s="19">
        <v>3.57</v>
      </c>
      <c r="H3847" s="19">
        <f>E3847*Table133[[#This Row],[Price per unit]]</f>
        <v>9767.52</v>
      </c>
      <c r="I3847" s="7">
        <f>(Table133[[#This Row],[Price per unit]]-Table133[[#This Row],[Cost per unit]])*Table133[[#This Row],[Volume]]</f>
        <v>2681.2799999999997</v>
      </c>
    </row>
    <row r="3848" spans="1:9" x14ac:dyDescent="0.2">
      <c r="A3848" s="14">
        <v>2012</v>
      </c>
      <c r="B3848" s="17" t="s">
        <v>13</v>
      </c>
      <c r="C3848" s="17" t="s">
        <v>270</v>
      </c>
      <c r="D3848" s="17" t="s">
        <v>378</v>
      </c>
      <c r="E3848" s="1">
        <v>1524</v>
      </c>
      <c r="F3848" s="19">
        <v>2.52</v>
      </c>
      <c r="G3848" s="19">
        <v>3.55</v>
      </c>
      <c r="H3848" s="19">
        <f>E3848*Table133[[#This Row],[Price per unit]]</f>
        <v>5410.2</v>
      </c>
      <c r="I3848" s="7">
        <f>(Table133[[#This Row],[Price per unit]]-Table133[[#This Row],[Cost per unit]])*Table133[[#This Row],[Volume]]</f>
        <v>1569.7199999999998</v>
      </c>
    </row>
    <row r="3849" spans="1:9" x14ac:dyDescent="0.2">
      <c r="A3849" s="14">
        <v>2012</v>
      </c>
      <c r="B3849" s="17" t="s">
        <v>13</v>
      </c>
      <c r="C3849" s="17" t="s">
        <v>270</v>
      </c>
      <c r="D3849" s="17" t="s">
        <v>378</v>
      </c>
      <c r="E3849" s="1">
        <v>2652</v>
      </c>
      <c r="F3849" s="19">
        <v>2.41</v>
      </c>
      <c r="G3849" s="19">
        <v>3.86</v>
      </c>
      <c r="H3849" s="19">
        <f>E3849*Table133[[#This Row],[Price per unit]]</f>
        <v>10236.719999999999</v>
      </c>
      <c r="I3849" s="7">
        <f>(Table133[[#This Row],[Price per unit]]-Table133[[#This Row],[Cost per unit]])*Table133[[#This Row],[Volume]]</f>
        <v>3845.3999999999992</v>
      </c>
    </row>
    <row r="3850" spans="1:9" x14ac:dyDescent="0.2">
      <c r="A3850" s="14">
        <v>2012</v>
      </c>
      <c r="B3850" s="17" t="s">
        <v>13</v>
      </c>
      <c r="C3850" s="17" t="s">
        <v>270</v>
      </c>
      <c r="D3850" s="17" t="s">
        <v>378</v>
      </c>
      <c r="E3850" s="1">
        <v>2304</v>
      </c>
      <c r="F3850" s="19">
        <v>2.82</v>
      </c>
      <c r="G3850" s="19">
        <v>3.88</v>
      </c>
      <c r="H3850" s="19">
        <f>E3850*Table133[[#This Row],[Price per unit]]</f>
        <v>8939.52</v>
      </c>
      <c r="I3850" s="7">
        <f>(Table133[[#This Row],[Price per unit]]-Table133[[#This Row],[Cost per unit]])*Table133[[#This Row],[Volume]]</f>
        <v>2442.2400000000002</v>
      </c>
    </row>
    <row r="3851" spans="1:9" x14ac:dyDescent="0.2">
      <c r="A3851" s="14">
        <v>2012</v>
      </c>
      <c r="B3851" s="17" t="s">
        <v>13</v>
      </c>
      <c r="C3851" s="17" t="s">
        <v>270</v>
      </c>
      <c r="D3851" s="17" t="s">
        <v>378</v>
      </c>
      <c r="E3851" s="1">
        <v>2052</v>
      </c>
      <c r="F3851" s="19">
        <v>2.92</v>
      </c>
      <c r="G3851" s="19">
        <v>3.97</v>
      </c>
      <c r="H3851" s="19">
        <f>E3851*Table133[[#This Row],[Price per unit]]</f>
        <v>8146.4400000000005</v>
      </c>
      <c r="I3851" s="7">
        <f>(Table133[[#This Row],[Price per unit]]-Table133[[#This Row],[Cost per unit]])*Table133[[#This Row],[Volume]]</f>
        <v>2154.6000000000004</v>
      </c>
    </row>
    <row r="3852" spans="1:9" x14ac:dyDescent="0.2">
      <c r="A3852" s="14">
        <v>2012</v>
      </c>
      <c r="B3852" s="17" t="s">
        <v>13</v>
      </c>
      <c r="C3852" s="17" t="s">
        <v>270</v>
      </c>
      <c r="D3852" s="17" t="s">
        <v>378</v>
      </c>
      <c r="E3852" s="1">
        <v>1404</v>
      </c>
      <c r="F3852" s="19">
        <v>2.63</v>
      </c>
      <c r="G3852" s="19">
        <v>3.32</v>
      </c>
      <c r="H3852" s="19">
        <f>E3852*Table133[[#This Row],[Price per unit]]</f>
        <v>4661.28</v>
      </c>
      <c r="I3852" s="7">
        <f>(Table133[[#This Row],[Price per unit]]-Table133[[#This Row],[Cost per unit]])*Table133[[#This Row],[Volume]]</f>
        <v>968.75999999999988</v>
      </c>
    </row>
    <row r="3853" spans="1:9" x14ac:dyDescent="0.2">
      <c r="A3853" s="14">
        <v>2012</v>
      </c>
      <c r="B3853" s="17" t="s">
        <v>13</v>
      </c>
      <c r="C3853" s="17" t="s">
        <v>168</v>
      </c>
      <c r="D3853" s="17" t="s">
        <v>386</v>
      </c>
      <c r="E3853" s="1">
        <v>288</v>
      </c>
      <c r="F3853" s="19">
        <v>4.8600000000000003</v>
      </c>
      <c r="G3853" s="19">
        <v>5.35</v>
      </c>
      <c r="H3853" s="19">
        <f>E3853*Table133[[#This Row],[Price per unit]]</f>
        <v>1540.8</v>
      </c>
      <c r="I3853" s="7">
        <f>(Table133[[#This Row],[Price per unit]]-Table133[[#This Row],[Cost per unit]])*Table133[[#This Row],[Volume]]</f>
        <v>141.11999999999981</v>
      </c>
    </row>
    <row r="3854" spans="1:9" x14ac:dyDescent="0.2">
      <c r="A3854" s="14">
        <v>2012</v>
      </c>
      <c r="B3854" s="17" t="s">
        <v>13</v>
      </c>
      <c r="C3854" s="17" t="s">
        <v>168</v>
      </c>
      <c r="D3854" s="17" t="s">
        <v>386</v>
      </c>
      <c r="E3854" s="1">
        <v>336</v>
      </c>
      <c r="F3854" s="19">
        <v>4.2300000000000004</v>
      </c>
      <c r="G3854" s="19">
        <v>5.19</v>
      </c>
      <c r="H3854" s="19">
        <f>E3854*Table133[[#This Row],[Price per unit]]</f>
        <v>1743.8400000000001</v>
      </c>
      <c r="I3854" s="7">
        <f>(Table133[[#This Row],[Price per unit]]-Table133[[#This Row],[Cost per unit]])*Table133[[#This Row],[Volume]]</f>
        <v>322.56</v>
      </c>
    </row>
    <row r="3855" spans="1:9" x14ac:dyDescent="0.2">
      <c r="A3855" s="14">
        <v>2012</v>
      </c>
      <c r="B3855" s="17" t="s">
        <v>13</v>
      </c>
      <c r="C3855" s="17" t="s">
        <v>168</v>
      </c>
      <c r="D3855" s="17" t="s">
        <v>386</v>
      </c>
      <c r="E3855" s="1">
        <v>600</v>
      </c>
      <c r="F3855" s="19">
        <v>4.03</v>
      </c>
      <c r="G3855" s="19">
        <v>5.13</v>
      </c>
      <c r="H3855" s="19">
        <f>E3855*Table133[[#This Row],[Price per unit]]</f>
        <v>3078</v>
      </c>
      <c r="I3855" s="7">
        <f>(Table133[[#This Row],[Price per unit]]-Table133[[#This Row],[Cost per unit]])*Table133[[#This Row],[Volume]]</f>
        <v>659.99999999999977</v>
      </c>
    </row>
    <row r="3856" spans="1:9" x14ac:dyDescent="0.2">
      <c r="A3856" s="14">
        <v>2012</v>
      </c>
      <c r="B3856" s="17" t="s">
        <v>13</v>
      </c>
      <c r="C3856" s="17" t="s">
        <v>168</v>
      </c>
      <c r="D3856" s="17" t="s">
        <v>386</v>
      </c>
      <c r="E3856" s="1">
        <v>516</v>
      </c>
      <c r="F3856" s="19">
        <v>4.5</v>
      </c>
      <c r="G3856" s="19">
        <v>5.39</v>
      </c>
      <c r="H3856" s="19">
        <f>E3856*Table133[[#This Row],[Price per unit]]</f>
        <v>2781.24</v>
      </c>
      <c r="I3856" s="7">
        <f>(Table133[[#This Row],[Price per unit]]-Table133[[#This Row],[Cost per unit]])*Table133[[#This Row],[Volume]]</f>
        <v>459.23999999999984</v>
      </c>
    </row>
    <row r="3857" spans="1:9" x14ac:dyDescent="0.2">
      <c r="A3857" s="14">
        <v>2012</v>
      </c>
      <c r="B3857" s="17" t="s">
        <v>13</v>
      </c>
      <c r="C3857" s="17" t="s">
        <v>168</v>
      </c>
      <c r="D3857" s="17" t="s">
        <v>386</v>
      </c>
      <c r="E3857" s="1">
        <v>612</v>
      </c>
      <c r="F3857" s="19">
        <v>4.71</v>
      </c>
      <c r="G3857" s="19">
        <v>5.31</v>
      </c>
      <c r="H3857" s="19">
        <f>E3857*Table133[[#This Row],[Price per unit]]</f>
        <v>3249.72</v>
      </c>
      <c r="I3857" s="7">
        <f>(Table133[[#This Row],[Price per unit]]-Table133[[#This Row],[Cost per unit]])*Table133[[#This Row],[Volume]]</f>
        <v>367.19999999999976</v>
      </c>
    </row>
    <row r="3858" spans="1:9" x14ac:dyDescent="0.2">
      <c r="A3858" s="14">
        <v>2012</v>
      </c>
      <c r="B3858" s="17" t="s">
        <v>13</v>
      </c>
      <c r="C3858" s="17" t="s">
        <v>168</v>
      </c>
      <c r="D3858" s="17" t="s">
        <v>386</v>
      </c>
      <c r="E3858" s="1">
        <v>408</v>
      </c>
      <c r="F3858" s="19">
        <v>4.0199999999999996</v>
      </c>
      <c r="G3858" s="19">
        <v>5.24</v>
      </c>
      <c r="H3858" s="19">
        <f>E3858*Table133[[#This Row],[Price per unit]]</f>
        <v>2137.92</v>
      </c>
      <c r="I3858" s="7">
        <f>(Table133[[#This Row],[Price per unit]]-Table133[[#This Row],[Cost per unit]])*Table133[[#This Row],[Volume]]</f>
        <v>497.76000000000028</v>
      </c>
    </row>
    <row r="3859" spans="1:9" x14ac:dyDescent="0.2">
      <c r="A3859" s="14">
        <v>2012</v>
      </c>
      <c r="B3859" s="17" t="s">
        <v>13</v>
      </c>
      <c r="C3859" s="17" t="s">
        <v>168</v>
      </c>
      <c r="D3859" s="17" t="s">
        <v>386</v>
      </c>
      <c r="E3859" s="1">
        <v>312</v>
      </c>
      <c r="F3859" s="19">
        <v>4.37</v>
      </c>
      <c r="G3859" s="19">
        <v>5.03</v>
      </c>
      <c r="H3859" s="19">
        <f>E3859*Table133[[#This Row],[Price per unit]]</f>
        <v>1569.3600000000001</v>
      </c>
      <c r="I3859" s="7">
        <f>(Table133[[#This Row],[Price per unit]]-Table133[[#This Row],[Cost per unit]])*Table133[[#This Row],[Volume]]</f>
        <v>205.92000000000004</v>
      </c>
    </row>
    <row r="3860" spans="1:9" x14ac:dyDescent="0.2">
      <c r="A3860" s="14">
        <v>2012</v>
      </c>
      <c r="B3860" s="17" t="s">
        <v>13</v>
      </c>
      <c r="C3860" s="17" t="s">
        <v>168</v>
      </c>
      <c r="D3860" s="17" t="s">
        <v>386</v>
      </c>
      <c r="E3860" s="1">
        <v>360</v>
      </c>
      <c r="F3860" s="19">
        <v>4.8099999999999996</v>
      </c>
      <c r="G3860" s="19">
        <v>5.18</v>
      </c>
      <c r="H3860" s="19">
        <f>E3860*Table133[[#This Row],[Price per unit]]</f>
        <v>1864.8</v>
      </c>
      <c r="I3860" s="7">
        <f>(Table133[[#This Row],[Price per unit]]-Table133[[#This Row],[Cost per unit]])*Table133[[#This Row],[Volume]]</f>
        <v>133.20000000000005</v>
      </c>
    </row>
    <row r="3861" spans="1:9" x14ac:dyDescent="0.2">
      <c r="A3861" s="14">
        <v>2012</v>
      </c>
      <c r="B3861" s="17" t="s">
        <v>13</v>
      </c>
      <c r="C3861" s="17" t="s">
        <v>168</v>
      </c>
      <c r="D3861" s="17" t="s">
        <v>386</v>
      </c>
      <c r="E3861" s="1">
        <v>240</v>
      </c>
      <c r="F3861" s="19">
        <v>4.51</v>
      </c>
      <c r="G3861" s="19">
        <v>5.27</v>
      </c>
      <c r="H3861" s="19">
        <f>E3861*Table133[[#This Row],[Price per unit]]</f>
        <v>1264.8</v>
      </c>
      <c r="I3861" s="7">
        <f>(Table133[[#This Row],[Price per unit]]-Table133[[#This Row],[Cost per unit]])*Table133[[#This Row],[Volume]]</f>
        <v>182.39999999999995</v>
      </c>
    </row>
    <row r="3862" spans="1:9" x14ac:dyDescent="0.2">
      <c r="A3862" s="14">
        <v>2012</v>
      </c>
      <c r="B3862" s="17" t="s">
        <v>13</v>
      </c>
      <c r="C3862" s="17" t="s">
        <v>168</v>
      </c>
      <c r="D3862" s="17" t="s">
        <v>386</v>
      </c>
      <c r="E3862" s="1">
        <v>540</v>
      </c>
      <c r="F3862" s="19">
        <v>4.0999999999999996</v>
      </c>
      <c r="G3862" s="19">
        <v>5.33</v>
      </c>
      <c r="H3862" s="19">
        <f>E3862*Table133[[#This Row],[Price per unit]]</f>
        <v>2878.2</v>
      </c>
      <c r="I3862" s="7">
        <f>(Table133[[#This Row],[Price per unit]]-Table133[[#This Row],[Cost per unit]])*Table133[[#This Row],[Volume]]</f>
        <v>664.20000000000027</v>
      </c>
    </row>
    <row r="3863" spans="1:9" x14ac:dyDescent="0.2">
      <c r="A3863" s="14">
        <v>2012</v>
      </c>
      <c r="B3863" s="17" t="s">
        <v>13</v>
      </c>
      <c r="C3863" s="17" t="s">
        <v>168</v>
      </c>
      <c r="D3863" s="17" t="s">
        <v>386</v>
      </c>
      <c r="E3863" s="1">
        <v>336</v>
      </c>
      <c r="F3863" s="19">
        <v>4.79</v>
      </c>
      <c r="G3863" s="19">
        <v>5.16</v>
      </c>
      <c r="H3863" s="19">
        <f>E3863*Table133[[#This Row],[Price per unit]]</f>
        <v>1733.76</v>
      </c>
      <c r="I3863" s="7">
        <f>(Table133[[#This Row],[Price per unit]]-Table133[[#This Row],[Cost per unit]])*Table133[[#This Row],[Volume]]</f>
        <v>124.32000000000004</v>
      </c>
    </row>
    <row r="3864" spans="1:9" x14ac:dyDescent="0.2">
      <c r="A3864" s="14">
        <v>2012</v>
      </c>
      <c r="B3864" s="17" t="s">
        <v>13</v>
      </c>
      <c r="C3864" s="17" t="s">
        <v>168</v>
      </c>
      <c r="D3864" s="17" t="s">
        <v>386</v>
      </c>
      <c r="E3864" s="1">
        <v>564</v>
      </c>
      <c r="F3864" s="19">
        <v>4.25</v>
      </c>
      <c r="G3864" s="19">
        <v>5.0599999999999996</v>
      </c>
      <c r="H3864" s="19">
        <f>E3864*Table133[[#This Row],[Price per unit]]</f>
        <v>2853.8399999999997</v>
      </c>
      <c r="I3864" s="7">
        <f>(Table133[[#This Row],[Price per unit]]-Table133[[#This Row],[Cost per unit]])*Table133[[#This Row],[Volume]]</f>
        <v>456.8399999999998</v>
      </c>
    </row>
    <row r="3865" spans="1:9" x14ac:dyDescent="0.2">
      <c r="A3865" s="14">
        <v>2012</v>
      </c>
      <c r="B3865" s="17" t="s">
        <v>13</v>
      </c>
      <c r="C3865" s="17" t="s">
        <v>168</v>
      </c>
      <c r="D3865" s="17" t="s">
        <v>386</v>
      </c>
      <c r="E3865" s="1">
        <v>480</v>
      </c>
      <c r="F3865" s="19">
        <v>4.99</v>
      </c>
      <c r="G3865" s="19">
        <v>5.23</v>
      </c>
      <c r="H3865" s="19">
        <f>E3865*Table133[[#This Row],[Price per unit]]</f>
        <v>2510.4</v>
      </c>
      <c r="I3865" s="7">
        <f>(Table133[[#This Row],[Price per unit]]-Table133[[#This Row],[Cost per unit]])*Table133[[#This Row],[Volume]]</f>
        <v>115.2000000000001</v>
      </c>
    </row>
    <row r="3866" spans="1:9" x14ac:dyDescent="0.2">
      <c r="A3866" s="14">
        <v>2012</v>
      </c>
      <c r="B3866" s="17" t="s">
        <v>13</v>
      </c>
      <c r="C3866" s="17" t="s">
        <v>168</v>
      </c>
      <c r="D3866" s="17" t="s">
        <v>386</v>
      </c>
      <c r="E3866" s="1">
        <v>324</v>
      </c>
      <c r="F3866" s="19">
        <v>4.3</v>
      </c>
      <c r="G3866" s="19">
        <v>5.17</v>
      </c>
      <c r="H3866" s="19">
        <f>E3866*Table133[[#This Row],[Price per unit]]</f>
        <v>1675.08</v>
      </c>
      <c r="I3866" s="7">
        <f>(Table133[[#This Row],[Price per unit]]-Table133[[#This Row],[Cost per unit]])*Table133[[#This Row],[Volume]]</f>
        <v>281.88000000000005</v>
      </c>
    </row>
    <row r="3867" spans="1:9" x14ac:dyDescent="0.2">
      <c r="A3867" s="14">
        <v>2012</v>
      </c>
      <c r="B3867" s="17" t="s">
        <v>13</v>
      </c>
      <c r="C3867" s="17" t="s">
        <v>168</v>
      </c>
      <c r="D3867" s="17" t="s">
        <v>386</v>
      </c>
      <c r="E3867" s="1">
        <v>696</v>
      </c>
      <c r="F3867" s="19">
        <v>4.18</v>
      </c>
      <c r="G3867" s="19">
        <v>5.01</v>
      </c>
      <c r="H3867" s="19">
        <f>E3867*Table133[[#This Row],[Price per unit]]</f>
        <v>3486.96</v>
      </c>
      <c r="I3867" s="7">
        <f>(Table133[[#This Row],[Price per unit]]-Table133[[#This Row],[Cost per unit]])*Table133[[#This Row],[Volume]]</f>
        <v>577.68000000000006</v>
      </c>
    </row>
    <row r="3868" spans="1:9" x14ac:dyDescent="0.2">
      <c r="A3868" s="14">
        <v>2012</v>
      </c>
      <c r="B3868" s="17" t="s">
        <v>13</v>
      </c>
      <c r="C3868" s="17" t="s">
        <v>168</v>
      </c>
      <c r="D3868" s="17" t="s">
        <v>386</v>
      </c>
      <c r="E3868" s="1">
        <v>576</v>
      </c>
      <c r="F3868" s="19">
        <v>4.01</v>
      </c>
      <c r="G3868" s="19">
        <v>5.09</v>
      </c>
      <c r="H3868" s="19">
        <f>E3868*Table133[[#This Row],[Price per unit]]</f>
        <v>2931.84</v>
      </c>
      <c r="I3868" s="7">
        <f>(Table133[[#This Row],[Price per unit]]-Table133[[#This Row],[Cost per unit]])*Table133[[#This Row],[Volume]]</f>
        <v>622.08000000000004</v>
      </c>
    </row>
    <row r="3869" spans="1:9" x14ac:dyDescent="0.2">
      <c r="A3869" s="14">
        <v>2012</v>
      </c>
      <c r="B3869" s="17" t="s">
        <v>13</v>
      </c>
      <c r="C3869" s="17" t="s">
        <v>168</v>
      </c>
      <c r="D3869" s="17" t="s">
        <v>386</v>
      </c>
      <c r="E3869" s="1">
        <v>516</v>
      </c>
      <c r="F3869" s="19">
        <v>4.55</v>
      </c>
      <c r="G3869" s="19">
        <v>5.05</v>
      </c>
      <c r="H3869" s="19">
        <f>E3869*Table133[[#This Row],[Price per unit]]</f>
        <v>2605.7999999999997</v>
      </c>
      <c r="I3869" s="7">
        <f>(Table133[[#This Row],[Price per unit]]-Table133[[#This Row],[Cost per unit]])*Table133[[#This Row],[Volume]]</f>
        <v>258</v>
      </c>
    </row>
    <row r="3870" spans="1:9" x14ac:dyDescent="0.2">
      <c r="A3870" s="14">
        <v>2012</v>
      </c>
      <c r="B3870" s="17" t="s">
        <v>13</v>
      </c>
      <c r="C3870" s="17" t="s">
        <v>168</v>
      </c>
      <c r="D3870" s="17" t="s">
        <v>386</v>
      </c>
      <c r="E3870" s="1">
        <v>396</v>
      </c>
      <c r="F3870" s="19">
        <v>4.25</v>
      </c>
      <c r="G3870" s="19">
        <v>5.19</v>
      </c>
      <c r="H3870" s="19">
        <f>E3870*Table133[[#This Row],[Price per unit]]</f>
        <v>2055.2400000000002</v>
      </c>
      <c r="I3870" s="7">
        <f>(Table133[[#This Row],[Price per unit]]-Table133[[#This Row],[Cost per unit]])*Table133[[#This Row],[Volume]]</f>
        <v>372.24000000000018</v>
      </c>
    </row>
    <row r="3871" spans="1:9" x14ac:dyDescent="0.2">
      <c r="A3871" s="14">
        <v>2012</v>
      </c>
      <c r="B3871" s="17" t="s">
        <v>13</v>
      </c>
      <c r="C3871" s="17" t="s">
        <v>168</v>
      </c>
      <c r="D3871" s="17" t="s">
        <v>386</v>
      </c>
      <c r="E3871" s="1">
        <v>708</v>
      </c>
      <c r="F3871" s="19">
        <v>4.32</v>
      </c>
      <c r="G3871" s="19">
        <v>5.01</v>
      </c>
      <c r="H3871" s="19">
        <f>E3871*Table133[[#This Row],[Price per unit]]</f>
        <v>3547.08</v>
      </c>
      <c r="I3871" s="7">
        <f>(Table133[[#This Row],[Price per unit]]-Table133[[#This Row],[Cost per unit]])*Table133[[#This Row],[Volume]]</f>
        <v>488.51999999999964</v>
      </c>
    </row>
    <row r="3872" spans="1:9" x14ac:dyDescent="0.2">
      <c r="A3872" s="14">
        <v>2012</v>
      </c>
      <c r="B3872" s="17" t="s">
        <v>13</v>
      </c>
      <c r="C3872" s="17" t="s">
        <v>168</v>
      </c>
      <c r="D3872" s="17" t="s">
        <v>386</v>
      </c>
      <c r="E3872" s="1">
        <v>348</v>
      </c>
      <c r="F3872" s="19">
        <v>4.33</v>
      </c>
      <c r="G3872" s="19">
        <v>5.3</v>
      </c>
      <c r="H3872" s="19">
        <f>E3872*Table133[[#This Row],[Price per unit]]</f>
        <v>1844.3999999999999</v>
      </c>
      <c r="I3872" s="7">
        <f>(Table133[[#This Row],[Price per unit]]-Table133[[#This Row],[Cost per unit]])*Table133[[#This Row],[Volume]]</f>
        <v>337.55999999999989</v>
      </c>
    </row>
    <row r="3873" spans="1:9" x14ac:dyDescent="0.2">
      <c r="A3873" s="14">
        <v>2012</v>
      </c>
      <c r="B3873" s="17" t="s">
        <v>13</v>
      </c>
      <c r="C3873" s="17" t="s">
        <v>168</v>
      </c>
      <c r="D3873" s="17" t="s">
        <v>386</v>
      </c>
      <c r="E3873" s="1">
        <v>684</v>
      </c>
      <c r="F3873" s="19">
        <v>4.5999999999999996</v>
      </c>
      <c r="G3873" s="19">
        <v>5.01</v>
      </c>
      <c r="H3873" s="19">
        <f>E3873*Table133[[#This Row],[Price per unit]]</f>
        <v>3426.8399999999997</v>
      </c>
      <c r="I3873" s="7">
        <f>(Table133[[#This Row],[Price per unit]]-Table133[[#This Row],[Cost per unit]])*Table133[[#This Row],[Volume]]</f>
        <v>280.44000000000011</v>
      </c>
    </row>
    <row r="3874" spans="1:9" x14ac:dyDescent="0.2">
      <c r="A3874" s="14">
        <v>2012</v>
      </c>
      <c r="B3874" s="17" t="s">
        <v>13</v>
      </c>
      <c r="C3874" s="17" t="s">
        <v>168</v>
      </c>
      <c r="D3874" s="17" t="s">
        <v>386</v>
      </c>
      <c r="E3874" s="1">
        <v>324</v>
      </c>
      <c r="F3874" s="19">
        <v>4.33</v>
      </c>
      <c r="G3874" s="19">
        <v>5.35</v>
      </c>
      <c r="H3874" s="19">
        <f>E3874*Table133[[#This Row],[Price per unit]]</f>
        <v>1733.3999999999999</v>
      </c>
      <c r="I3874" s="7">
        <f>(Table133[[#This Row],[Price per unit]]-Table133[[#This Row],[Cost per unit]])*Table133[[#This Row],[Volume]]</f>
        <v>330.47999999999985</v>
      </c>
    </row>
    <row r="3875" spans="1:9" x14ac:dyDescent="0.2">
      <c r="A3875" s="14">
        <v>2012</v>
      </c>
      <c r="B3875" s="17" t="s">
        <v>13</v>
      </c>
      <c r="C3875" s="17" t="s">
        <v>168</v>
      </c>
      <c r="D3875" s="17" t="s">
        <v>386</v>
      </c>
      <c r="E3875" s="1">
        <v>432</v>
      </c>
      <c r="F3875" s="19">
        <v>4.47</v>
      </c>
      <c r="G3875" s="19">
        <v>5.07</v>
      </c>
      <c r="H3875" s="19">
        <f>E3875*Table133[[#This Row],[Price per unit]]</f>
        <v>2190.2400000000002</v>
      </c>
      <c r="I3875" s="7">
        <f>(Table133[[#This Row],[Price per unit]]-Table133[[#This Row],[Cost per unit]])*Table133[[#This Row],[Volume]]</f>
        <v>259.20000000000022</v>
      </c>
    </row>
    <row r="3876" spans="1:9" x14ac:dyDescent="0.2">
      <c r="A3876" s="14">
        <v>2012</v>
      </c>
      <c r="B3876" s="17" t="s">
        <v>13</v>
      </c>
      <c r="C3876" s="17" t="s">
        <v>168</v>
      </c>
      <c r="D3876" s="17" t="s">
        <v>386</v>
      </c>
      <c r="E3876" s="1">
        <v>516</v>
      </c>
      <c r="F3876" s="19">
        <v>4.82</v>
      </c>
      <c r="G3876" s="19">
        <v>5.34</v>
      </c>
      <c r="H3876" s="19">
        <f>E3876*Table133[[#This Row],[Price per unit]]</f>
        <v>2755.44</v>
      </c>
      <c r="I3876" s="7">
        <f>(Table133[[#This Row],[Price per unit]]-Table133[[#This Row],[Cost per unit]])*Table133[[#This Row],[Volume]]</f>
        <v>268.31999999999977</v>
      </c>
    </row>
    <row r="3877" spans="1:9" x14ac:dyDescent="0.2">
      <c r="A3877" s="14">
        <v>2012</v>
      </c>
      <c r="B3877" s="17" t="s">
        <v>13</v>
      </c>
      <c r="C3877" s="17" t="s">
        <v>168</v>
      </c>
      <c r="D3877" s="17" t="s">
        <v>386</v>
      </c>
      <c r="E3877" s="1">
        <v>564</v>
      </c>
      <c r="F3877" s="19">
        <v>4.16</v>
      </c>
      <c r="G3877" s="19">
        <v>5.17</v>
      </c>
      <c r="H3877" s="19">
        <f>E3877*Table133[[#This Row],[Price per unit]]</f>
        <v>2915.88</v>
      </c>
      <c r="I3877" s="7">
        <f>(Table133[[#This Row],[Price per unit]]-Table133[[#This Row],[Cost per unit]])*Table133[[#This Row],[Volume]]</f>
        <v>569.63999999999987</v>
      </c>
    </row>
    <row r="3878" spans="1:9" x14ac:dyDescent="0.2">
      <c r="A3878" s="14">
        <v>2012</v>
      </c>
      <c r="B3878" s="17" t="s">
        <v>13</v>
      </c>
      <c r="C3878" s="17" t="s">
        <v>168</v>
      </c>
      <c r="D3878" s="17" t="s">
        <v>386</v>
      </c>
      <c r="E3878" s="1">
        <v>444</v>
      </c>
      <c r="F3878" s="19">
        <v>4.1100000000000003</v>
      </c>
      <c r="G3878" s="19">
        <v>5.14</v>
      </c>
      <c r="H3878" s="19">
        <f>E3878*Table133[[#This Row],[Price per unit]]</f>
        <v>2282.16</v>
      </c>
      <c r="I3878" s="7">
        <f>(Table133[[#This Row],[Price per unit]]-Table133[[#This Row],[Cost per unit]])*Table133[[#This Row],[Volume]]</f>
        <v>457.31999999999971</v>
      </c>
    </row>
    <row r="3879" spans="1:9" x14ac:dyDescent="0.2">
      <c r="A3879" s="14">
        <v>2012</v>
      </c>
      <c r="B3879" s="17" t="s">
        <v>13</v>
      </c>
      <c r="C3879" s="17" t="s">
        <v>168</v>
      </c>
      <c r="D3879" s="17" t="s">
        <v>386</v>
      </c>
      <c r="E3879" s="1">
        <v>492</v>
      </c>
      <c r="F3879" s="19">
        <v>4.83</v>
      </c>
      <c r="G3879" s="19">
        <v>5.38</v>
      </c>
      <c r="H3879" s="19">
        <f>E3879*Table133[[#This Row],[Price per unit]]</f>
        <v>2646.96</v>
      </c>
      <c r="I3879" s="7">
        <f>(Table133[[#This Row],[Price per unit]]-Table133[[#This Row],[Cost per unit]])*Table133[[#This Row],[Volume]]</f>
        <v>270.59999999999991</v>
      </c>
    </row>
    <row r="3880" spans="1:9" x14ac:dyDescent="0.2">
      <c r="A3880" s="14">
        <v>2012</v>
      </c>
      <c r="B3880" s="17" t="s">
        <v>13</v>
      </c>
      <c r="C3880" s="17" t="s">
        <v>168</v>
      </c>
      <c r="D3880" s="17" t="s">
        <v>386</v>
      </c>
      <c r="E3880" s="1">
        <v>504</v>
      </c>
      <c r="F3880" s="19">
        <v>4</v>
      </c>
      <c r="G3880" s="19">
        <v>5.04</v>
      </c>
      <c r="H3880" s="19">
        <f>E3880*Table133[[#This Row],[Price per unit]]</f>
        <v>2540.16</v>
      </c>
      <c r="I3880" s="7">
        <f>(Table133[[#This Row],[Price per unit]]-Table133[[#This Row],[Cost per unit]])*Table133[[#This Row],[Volume]]</f>
        <v>524.16</v>
      </c>
    </row>
    <row r="3881" spans="1:9" x14ac:dyDescent="0.2">
      <c r="A3881" s="14">
        <v>2012</v>
      </c>
      <c r="B3881" s="17" t="s">
        <v>13</v>
      </c>
      <c r="C3881" s="17" t="s">
        <v>168</v>
      </c>
      <c r="D3881" s="17" t="s">
        <v>386</v>
      </c>
      <c r="E3881" s="1">
        <v>348</v>
      </c>
      <c r="F3881" s="19">
        <v>4.32</v>
      </c>
      <c r="G3881" s="19">
        <v>5.15</v>
      </c>
      <c r="H3881" s="19">
        <f>E3881*Table133[[#This Row],[Price per unit]]</f>
        <v>1792.2</v>
      </c>
      <c r="I3881" s="7">
        <f>(Table133[[#This Row],[Price per unit]]-Table133[[#This Row],[Cost per unit]])*Table133[[#This Row],[Volume]]</f>
        <v>288.84000000000003</v>
      </c>
    </row>
    <row r="3882" spans="1:9" x14ac:dyDescent="0.2">
      <c r="A3882" s="14">
        <v>2012</v>
      </c>
      <c r="B3882" s="17" t="s">
        <v>13</v>
      </c>
      <c r="C3882" s="17" t="s">
        <v>168</v>
      </c>
      <c r="D3882" s="17" t="s">
        <v>386</v>
      </c>
      <c r="E3882" s="1">
        <v>468</v>
      </c>
      <c r="F3882" s="19">
        <v>4.84</v>
      </c>
      <c r="G3882" s="19">
        <v>5.22</v>
      </c>
      <c r="H3882" s="19">
        <f>E3882*Table133[[#This Row],[Price per unit]]</f>
        <v>2442.96</v>
      </c>
      <c r="I3882" s="7">
        <f>(Table133[[#This Row],[Price per unit]]-Table133[[#This Row],[Cost per unit]])*Table133[[#This Row],[Volume]]</f>
        <v>177.83999999999995</v>
      </c>
    </row>
    <row r="3883" spans="1:9" x14ac:dyDescent="0.2">
      <c r="A3883" s="14">
        <v>2012</v>
      </c>
      <c r="B3883" s="17" t="s">
        <v>13</v>
      </c>
      <c r="C3883" s="17" t="s">
        <v>168</v>
      </c>
      <c r="D3883" s="17" t="s">
        <v>386</v>
      </c>
      <c r="E3883" s="1">
        <v>516</v>
      </c>
      <c r="F3883" s="19">
        <v>4.84</v>
      </c>
      <c r="G3883" s="19">
        <v>5.35</v>
      </c>
      <c r="H3883" s="19">
        <f>E3883*Table133[[#This Row],[Price per unit]]</f>
        <v>2760.6</v>
      </c>
      <c r="I3883" s="7">
        <f>(Table133[[#This Row],[Price per unit]]-Table133[[#This Row],[Cost per unit]])*Table133[[#This Row],[Volume]]</f>
        <v>263.15999999999991</v>
      </c>
    </row>
    <row r="3884" spans="1:9" x14ac:dyDescent="0.2">
      <c r="A3884" s="14">
        <v>2012</v>
      </c>
      <c r="B3884" s="17" t="s">
        <v>13</v>
      </c>
      <c r="C3884" s="17" t="s">
        <v>168</v>
      </c>
      <c r="D3884" s="17" t="s">
        <v>386</v>
      </c>
      <c r="E3884" s="1">
        <v>264</v>
      </c>
      <c r="F3884" s="19">
        <v>4.04</v>
      </c>
      <c r="G3884" s="19">
        <v>5.33</v>
      </c>
      <c r="H3884" s="19">
        <f>E3884*Table133[[#This Row],[Price per unit]]</f>
        <v>1407.1200000000001</v>
      </c>
      <c r="I3884" s="7">
        <f>(Table133[[#This Row],[Price per unit]]-Table133[[#This Row],[Cost per unit]])*Table133[[#This Row],[Volume]]</f>
        <v>340.56</v>
      </c>
    </row>
    <row r="3885" spans="1:9" x14ac:dyDescent="0.2">
      <c r="A3885" s="14">
        <v>2012</v>
      </c>
      <c r="B3885" s="17" t="s">
        <v>13</v>
      </c>
      <c r="C3885" s="17" t="s">
        <v>168</v>
      </c>
      <c r="D3885" s="17" t="s">
        <v>386</v>
      </c>
      <c r="E3885" s="1">
        <v>492</v>
      </c>
      <c r="F3885" s="19">
        <v>4.09</v>
      </c>
      <c r="G3885" s="19">
        <v>5.18</v>
      </c>
      <c r="H3885" s="19">
        <f>E3885*Table133[[#This Row],[Price per unit]]</f>
        <v>2548.56</v>
      </c>
      <c r="I3885" s="7">
        <f>(Table133[[#This Row],[Price per unit]]-Table133[[#This Row],[Cost per unit]])*Table133[[#This Row],[Volume]]</f>
        <v>536.28</v>
      </c>
    </row>
    <row r="3886" spans="1:9" x14ac:dyDescent="0.2">
      <c r="A3886" s="14">
        <v>2012</v>
      </c>
      <c r="B3886" s="17" t="s">
        <v>13</v>
      </c>
      <c r="C3886" s="17" t="s">
        <v>168</v>
      </c>
      <c r="D3886" s="17" t="s">
        <v>386</v>
      </c>
      <c r="E3886" s="1">
        <v>672</v>
      </c>
      <c r="F3886" s="19">
        <v>4.25</v>
      </c>
      <c r="G3886" s="19">
        <v>5.39</v>
      </c>
      <c r="H3886" s="19">
        <f>E3886*Table133[[#This Row],[Price per unit]]</f>
        <v>3622.08</v>
      </c>
      <c r="I3886" s="7">
        <f>(Table133[[#This Row],[Price per unit]]-Table133[[#This Row],[Cost per unit]])*Table133[[#This Row],[Volume]]</f>
        <v>766.07999999999981</v>
      </c>
    </row>
    <row r="3887" spans="1:9" x14ac:dyDescent="0.2">
      <c r="A3887" s="14">
        <v>2012</v>
      </c>
      <c r="B3887" s="17" t="s">
        <v>13</v>
      </c>
      <c r="C3887" s="17" t="s">
        <v>168</v>
      </c>
      <c r="D3887" s="17" t="s">
        <v>386</v>
      </c>
      <c r="E3887" s="1">
        <v>480</v>
      </c>
      <c r="F3887" s="19">
        <v>4.58</v>
      </c>
      <c r="G3887" s="19">
        <v>5.0999999999999996</v>
      </c>
      <c r="H3887" s="19">
        <f>E3887*Table133[[#This Row],[Price per unit]]</f>
        <v>2448</v>
      </c>
      <c r="I3887" s="7">
        <f>(Table133[[#This Row],[Price per unit]]-Table133[[#This Row],[Cost per unit]])*Table133[[#This Row],[Volume]]</f>
        <v>249.5999999999998</v>
      </c>
    </row>
    <row r="3888" spans="1:9" x14ac:dyDescent="0.2">
      <c r="A3888" s="14">
        <v>2012</v>
      </c>
      <c r="B3888" s="17" t="s">
        <v>13</v>
      </c>
      <c r="C3888" s="17" t="s">
        <v>168</v>
      </c>
      <c r="D3888" s="17" t="s">
        <v>386</v>
      </c>
      <c r="E3888" s="1">
        <v>540</v>
      </c>
      <c r="F3888" s="19">
        <v>4.83</v>
      </c>
      <c r="G3888" s="19">
        <v>5.0199999999999996</v>
      </c>
      <c r="H3888" s="19">
        <f>E3888*Table133[[#This Row],[Price per unit]]</f>
        <v>2710.7999999999997</v>
      </c>
      <c r="I3888" s="7">
        <f>(Table133[[#This Row],[Price per unit]]-Table133[[#This Row],[Cost per unit]])*Table133[[#This Row],[Volume]]</f>
        <v>102.59999999999974</v>
      </c>
    </row>
    <row r="3889" spans="1:9" x14ac:dyDescent="0.2">
      <c r="A3889" s="14">
        <v>2012</v>
      </c>
      <c r="B3889" s="17" t="s">
        <v>13</v>
      </c>
      <c r="C3889" s="17" t="s">
        <v>168</v>
      </c>
      <c r="D3889" s="17" t="s">
        <v>386</v>
      </c>
      <c r="E3889" s="1">
        <v>336</v>
      </c>
      <c r="F3889" s="19">
        <v>4.62</v>
      </c>
      <c r="G3889" s="19">
        <v>5.09</v>
      </c>
      <c r="H3889" s="19">
        <f>E3889*Table133[[#This Row],[Price per unit]]</f>
        <v>1710.24</v>
      </c>
      <c r="I3889" s="7">
        <f>(Table133[[#This Row],[Price per unit]]-Table133[[#This Row],[Cost per unit]])*Table133[[#This Row],[Volume]]</f>
        <v>157.9199999999999</v>
      </c>
    </row>
    <row r="3890" spans="1:9" x14ac:dyDescent="0.2">
      <c r="A3890" s="14">
        <v>2012</v>
      </c>
      <c r="B3890" s="17" t="s">
        <v>13</v>
      </c>
      <c r="C3890" s="17" t="s">
        <v>168</v>
      </c>
      <c r="D3890" s="17" t="s">
        <v>386</v>
      </c>
      <c r="E3890" s="1">
        <v>468</v>
      </c>
      <c r="F3890" s="19">
        <v>4.79</v>
      </c>
      <c r="G3890" s="19">
        <v>5.0999999999999996</v>
      </c>
      <c r="H3890" s="19">
        <f>E3890*Table133[[#This Row],[Price per unit]]</f>
        <v>2386.7999999999997</v>
      </c>
      <c r="I3890" s="7">
        <f>(Table133[[#This Row],[Price per unit]]-Table133[[#This Row],[Cost per unit]])*Table133[[#This Row],[Volume]]</f>
        <v>145.07999999999981</v>
      </c>
    </row>
    <row r="3891" spans="1:9" x14ac:dyDescent="0.2">
      <c r="A3891" s="14">
        <v>2012</v>
      </c>
      <c r="B3891" s="17" t="s">
        <v>13</v>
      </c>
      <c r="C3891" s="17" t="s">
        <v>168</v>
      </c>
      <c r="D3891" s="17" t="s">
        <v>386</v>
      </c>
      <c r="E3891" s="1">
        <v>696</v>
      </c>
      <c r="F3891" s="19">
        <v>4.0599999999999996</v>
      </c>
      <c r="G3891" s="19">
        <v>5.29</v>
      </c>
      <c r="H3891" s="19">
        <f>E3891*Table133[[#This Row],[Price per unit]]</f>
        <v>3681.84</v>
      </c>
      <c r="I3891" s="7">
        <f>(Table133[[#This Row],[Price per unit]]-Table133[[#This Row],[Cost per unit]])*Table133[[#This Row],[Volume]]</f>
        <v>856.08000000000027</v>
      </c>
    </row>
    <row r="3892" spans="1:9" x14ac:dyDescent="0.2">
      <c r="A3892" s="14">
        <v>2012</v>
      </c>
      <c r="B3892" s="17" t="s">
        <v>13</v>
      </c>
      <c r="C3892" s="17" t="s">
        <v>168</v>
      </c>
      <c r="D3892" s="17" t="s">
        <v>386</v>
      </c>
      <c r="E3892" s="1">
        <v>312</v>
      </c>
      <c r="F3892" s="19">
        <v>4.49</v>
      </c>
      <c r="G3892" s="19">
        <v>5.27</v>
      </c>
      <c r="H3892" s="19">
        <f>E3892*Table133[[#This Row],[Price per unit]]</f>
        <v>1644.2399999999998</v>
      </c>
      <c r="I3892" s="7">
        <f>(Table133[[#This Row],[Price per unit]]-Table133[[#This Row],[Cost per unit]])*Table133[[#This Row],[Volume]]</f>
        <v>243.35999999999979</v>
      </c>
    </row>
    <row r="3893" spans="1:9" x14ac:dyDescent="0.2">
      <c r="A3893" s="14">
        <v>2012</v>
      </c>
      <c r="B3893" s="17" t="s">
        <v>13</v>
      </c>
      <c r="C3893" s="17" t="s">
        <v>168</v>
      </c>
      <c r="D3893" s="17" t="s">
        <v>386</v>
      </c>
      <c r="E3893" s="1">
        <v>540</v>
      </c>
      <c r="F3893" s="19">
        <v>4.7</v>
      </c>
      <c r="G3893" s="19">
        <v>5.16</v>
      </c>
      <c r="H3893" s="19">
        <f>E3893*Table133[[#This Row],[Price per unit]]</f>
        <v>2786.4</v>
      </c>
      <c r="I3893" s="7">
        <f>(Table133[[#This Row],[Price per unit]]-Table133[[#This Row],[Cost per unit]])*Table133[[#This Row],[Volume]]</f>
        <v>248.39999999999998</v>
      </c>
    </row>
    <row r="3894" spans="1:9" x14ac:dyDescent="0.2">
      <c r="A3894" s="14">
        <v>2012</v>
      </c>
      <c r="B3894" s="17" t="s">
        <v>13</v>
      </c>
      <c r="C3894" s="17" t="s">
        <v>168</v>
      </c>
      <c r="D3894" s="17" t="s">
        <v>386</v>
      </c>
      <c r="E3894" s="1">
        <v>708</v>
      </c>
      <c r="F3894" s="19">
        <v>4.8499999999999996</v>
      </c>
      <c r="G3894" s="19">
        <v>5.19</v>
      </c>
      <c r="H3894" s="19">
        <f>E3894*Table133[[#This Row],[Price per unit]]</f>
        <v>3674.5200000000004</v>
      </c>
      <c r="I3894" s="7">
        <f>(Table133[[#This Row],[Price per unit]]-Table133[[#This Row],[Cost per unit]])*Table133[[#This Row],[Volume]]</f>
        <v>240.72000000000054</v>
      </c>
    </row>
    <row r="3895" spans="1:9" x14ac:dyDescent="0.2">
      <c r="A3895" s="14">
        <v>2012</v>
      </c>
      <c r="B3895" s="17" t="s">
        <v>13</v>
      </c>
      <c r="C3895" s="17" t="s">
        <v>168</v>
      </c>
      <c r="D3895" s="17" t="s">
        <v>386</v>
      </c>
      <c r="E3895" s="1">
        <v>396</v>
      </c>
      <c r="F3895" s="19">
        <v>4.17</v>
      </c>
      <c r="G3895" s="19">
        <v>5.31</v>
      </c>
      <c r="H3895" s="19">
        <f>E3895*Table133[[#This Row],[Price per unit]]</f>
        <v>2102.7599999999998</v>
      </c>
      <c r="I3895" s="7">
        <f>(Table133[[#This Row],[Price per unit]]-Table133[[#This Row],[Cost per unit]])*Table133[[#This Row],[Volume]]</f>
        <v>451.43999999999988</v>
      </c>
    </row>
    <row r="3896" spans="1:9" x14ac:dyDescent="0.2">
      <c r="A3896" s="14">
        <v>2012</v>
      </c>
      <c r="B3896" s="17" t="s">
        <v>13</v>
      </c>
      <c r="C3896" s="17" t="s">
        <v>168</v>
      </c>
      <c r="D3896" s="17" t="s">
        <v>386</v>
      </c>
      <c r="E3896" s="1">
        <v>504</v>
      </c>
      <c r="F3896" s="19">
        <v>4.62</v>
      </c>
      <c r="G3896" s="19">
        <v>5.24</v>
      </c>
      <c r="H3896" s="19">
        <f>E3896*Table133[[#This Row],[Price per unit]]</f>
        <v>2640.96</v>
      </c>
      <c r="I3896" s="7">
        <f>(Table133[[#This Row],[Price per unit]]-Table133[[#This Row],[Cost per unit]])*Table133[[#This Row],[Volume]]</f>
        <v>312.48000000000008</v>
      </c>
    </row>
    <row r="3897" spans="1:9" x14ac:dyDescent="0.2">
      <c r="A3897" s="14">
        <v>2012</v>
      </c>
      <c r="B3897" s="17" t="s">
        <v>13</v>
      </c>
      <c r="C3897" s="17" t="s">
        <v>168</v>
      </c>
      <c r="D3897" s="17" t="s">
        <v>386</v>
      </c>
      <c r="E3897" s="1">
        <v>684</v>
      </c>
      <c r="F3897" s="19">
        <v>4.6900000000000004</v>
      </c>
      <c r="G3897" s="19">
        <v>5.0999999999999996</v>
      </c>
      <c r="H3897" s="19">
        <f>E3897*Table133[[#This Row],[Price per unit]]</f>
        <v>3488.3999999999996</v>
      </c>
      <c r="I3897" s="7">
        <f>(Table133[[#This Row],[Price per unit]]-Table133[[#This Row],[Cost per unit]])*Table133[[#This Row],[Volume]]</f>
        <v>280.43999999999949</v>
      </c>
    </row>
    <row r="3898" spans="1:9" x14ac:dyDescent="0.2">
      <c r="A3898" s="14">
        <v>2012</v>
      </c>
      <c r="B3898" s="17" t="s">
        <v>13</v>
      </c>
      <c r="C3898" s="17" t="s">
        <v>168</v>
      </c>
      <c r="D3898" s="17" t="s">
        <v>386</v>
      </c>
      <c r="E3898" s="1">
        <v>300</v>
      </c>
      <c r="F3898" s="19">
        <v>4.8099999999999996</v>
      </c>
      <c r="G3898" s="19">
        <v>5</v>
      </c>
      <c r="H3898" s="19">
        <f>E3898*Table133[[#This Row],[Price per unit]]</f>
        <v>1500</v>
      </c>
      <c r="I3898" s="7">
        <f>(Table133[[#This Row],[Price per unit]]-Table133[[#This Row],[Cost per unit]])*Table133[[#This Row],[Volume]]</f>
        <v>57.000000000000114</v>
      </c>
    </row>
    <row r="3899" spans="1:9" x14ac:dyDescent="0.2">
      <c r="A3899" s="14">
        <v>2012</v>
      </c>
      <c r="B3899" s="17" t="s">
        <v>13</v>
      </c>
      <c r="C3899" s="17" t="s">
        <v>168</v>
      </c>
      <c r="D3899" s="17" t="s">
        <v>386</v>
      </c>
      <c r="E3899" s="1">
        <v>240</v>
      </c>
      <c r="F3899" s="19">
        <v>4.0999999999999996</v>
      </c>
      <c r="G3899" s="19">
        <v>5.24</v>
      </c>
      <c r="H3899" s="19">
        <f>E3899*Table133[[#This Row],[Price per unit]]</f>
        <v>1257.6000000000001</v>
      </c>
      <c r="I3899" s="7">
        <f>(Table133[[#This Row],[Price per unit]]-Table133[[#This Row],[Cost per unit]])*Table133[[#This Row],[Volume]]</f>
        <v>273.60000000000014</v>
      </c>
    </row>
    <row r="3900" spans="1:9" x14ac:dyDescent="0.2">
      <c r="A3900" s="14">
        <v>2012</v>
      </c>
      <c r="B3900" s="17" t="s">
        <v>13</v>
      </c>
      <c r="C3900" s="17" t="s">
        <v>168</v>
      </c>
      <c r="D3900" s="17" t="s">
        <v>386</v>
      </c>
      <c r="E3900" s="1">
        <v>360</v>
      </c>
      <c r="F3900" s="19">
        <v>4.04</v>
      </c>
      <c r="G3900" s="19">
        <v>5.03</v>
      </c>
      <c r="H3900" s="19">
        <f>E3900*Table133[[#This Row],[Price per unit]]</f>
        <v>1810.8000000000002</v>
      </c>
      <c r="I3900" s="7">
        <f>(Table133[[#This Row],[Price per unit]]-Table133[[#This Row],[Cost per unit]])*Table133[[#This Row],[Volume]]</f>
        <v>356.40000000000009</v>
      </c>
    </row>
    <row r="3901" spans="1:9" x14ac:dyDescent="0.2">
      <c r="A3901" s="14">
        <v>2012</v>
      </c>
      <c r="B3901" s="17" t="s">
        <v>13</v>
      </c>
      <c r="C3901" s="17" t="s">
        <v>168</v>
      </c>
      <c r="D3901" s="17" t="s">
        <v>386</v>
      </c>
      <c r="E3901" s="1">
        <v>396</v>
      </c>
      <c r="F3901" s="19">
        <v>4.22</v>
      </c>
      <c r="G3901" s="19">
        <v>5.16</v>
      </c>
      <c r="H3901" s="19">
        <f>E3901*Table133[[#This Row],[Price per unit]]</f>
        <v>2043.3600000000001</v>
      </c>
      <c r="I3901" s="7">
        <f>(Table133[[#This Row],[Price per unit]]-Table133[[#This Row],[Cost per unit]])*Table133[[#This Row],[Volume]]</f>
        <v>372.24000000000018</v>
      </c>
    </row>
    <row r="3902" spans="1:9" x14ac:dyDescent="0.2">
      <c r="A3902" s="14">
        <v>2012</v>
      </c>
      <c r="B3902" s="17" t="s">
        <v>13</v>
      </c>
      <c r="C3902" s="17" t="s">
        <v>168</v>
      </c>
      <c r="D3902" s="17" t="s">
        <v>386</v>
      </c>
      <c r="E3902" s="1">
        <v>648</v>
      </c>
      <c r="F3902" s="19">
        <v>4.04</v>
      </c>
      <c r="G3902" s="19">
        <v>5.21</v>
      </c>
      <c r="H3902" s="19">
        <f>E3902*Table133[[#This Row],[Price per unit]]</f>
        <v>3376.08</v>
      </c>
      <c r="I3902" s="7">
        <f>(Table133[[#This Row],[Price per unit]]-Table133[[#This Row],[Cost per unit]])*Table133[[#This Row],[Volume]]</f>
        <v>758.16</v>
      </c>
    </row>
    <row r="3903" spans="1:9" x14ac:dyDescent="0.2">
      <c r="A3903" s="14">
        <v>2012</v>
      </c>
      <c r="B3903" s="17" t="s">
        <v>13</v>
      </c>
      <c r="C3903" s="17" t="s">
        <v>168</v>
      </c>
      <c r="D3903" s="17" t="s">
        <v>386</v>
      </c>
      <c r="E3903" s="1">
        <v>312</v>
      </c>
      <c r="F3903" s="19">
        <v>4.5599999999999996</v>
      </c>
      <c r="G3903" s="19">
        <v>5.25</v>
      </c>
      <c r="H3903" s="19">
        <f>E3903*Table133[[#This Row],[Price per unit]]</f>
        <v>1638</v>
      </c>
      <c r="I3903" s="7">
        <f>(Table133[[#This Row],[Price per unit]]-Table133[[#This Row],[Cost per unit]])*Table133[[#This Row],[Volume]]</f>
        <v>215.28000000000011</v>
      </c>
    </row>
    <row r="3904" spans="1:9" x14ac:dyDescent="0.2">
      <c r="A3904" s="14">
        <v>2012</v>
      </c>
      <c r="B3904" s="17" t="s">
        <v>13</v>
      </c>
      <c r="C3904" s="17" t="s">
        <v>168</v>
      </c>
      <c r="D3904" s="17" t="s">
        <v>386</v>
      </c>
      <c r="E3904" s="1">
        <v>504</v>
      </c>
      <c r="F3904" s="19">
        <v>4.63</v>
      </c>
      <c r="G3904" s="19">
        <v>5.04</v>
      </c>
      <c r="H3904" s="19">
        <f>E3904*Table133[[#This Row],[Price per unit]]</f>
        <v>2540.16</v>
      </c>
      <c r="I3904" s="7">
        <f>(Table133[[#This Row],[Price per unit]]-Table133[[#This Row],[Cost per unit]])*Table133[[#This Row],[Volume]]</f>
        <v>206.64000000000007</v>
      </c>
    </row>
    <row r="3905" spans="1:9" x14ac:dyDescent="0.2">
      <c r="A3905" s="14">
        <v>2012</v>
      </c>
      <c r="B3905" s="17" t="s">
        <v>13</v>
      </c>
      <c r="C3905" s="17" t="s">
        <v>168</v>
      </c>
      <c r="D3905" s="17" t="s">
        <v>386</v>
      </c>
      <c r="E3905" s="1">
        <v>420</v>
      </c>
      <c r="F3905" s="19">
        <v>4.26</v>
      </c>
      <c r="G3905" s="19">
        <v>5.29</v>
      </c>
      <c r="H3905" s="19">
        <f>E3905*Table133[[#This Row],[Price per unit]]</f>
        <v>2221.8000000000002</v>
      </c>
      <c r="I3905" s="7">
        <f>(Table133[[#This Row],[Price per unit]]-Table133[[#This Row],[Cost per unit]])*Table133[[#This Row],[Volume]]</f>
        <v>432.60000000000008</v>
      </c>
    </row>
    <row r="3906" spans="1:9" x14ac:dyDescent="0.2">
      <c r="A3906" s="14">
        <v>2012</v>
      </c>
      <c r="B3906" s="17" t="s">
        <v>13</v>
      </c>
      <c r="C3906" s="17" t="s">
        <v>168</v>
      </c>
      <c r="D3906" s="17" t="s">
        <v>386</v>
      </c>
      <c r="E3906" s="1">
        <v>612</v>
      </c>
      <c r="F3906" s="19">
        <v>4.9800000000000004</v>
      </c>
      <c r="G3906" s="19">
        <v>5.03</v>
      </c>
      <c r="H3906" s="19">
        <f>E3906*Table133[[#This Row],[Price per unit]]</f>
        <v>3078.36</v>
      </c>
      <c r="I3906" s="7">
        <f>(Table133[[#This Row],[Price per unit]]-Table133[[#This Row],[Cost per unit]])*Table133[[#This Row],[Volume]]</f>
        <v>30.599999999999891</v>
      </c>
    </row>
    <row r="3907" spans="1:9" x14ac:dyDescent="0.2">
      <c r="A3907" s="14">
        <v>2012</v>
      </c>
      <c r="B3907" s="17" t="s">
        <v>13</v>
      </c>
      <c r="C3907" s="17" t="s">
        <v>168</v>
      </c>
      <c r="D3907" s="17" t="s">
        <v>386</v>
      </c>
      <c r="E3907" s="1">
        <v>444</v>
      </c>
      <c r="F3907" s="19">
        <v>4.4400000000000004</v>
      </c>
      <c r="G3907" s="19">
        <v>5.33</v>
      </c>
      <c r="H3907" s="19">
        <f>E3907*Table133[[#This Row],[Price per unit]]</f>
        <v>2366.52</v>
      </c>
      <c r="I3907" s="7">
        <f>(Table133[[#This Row],[Price per unit]]-Table133[[#This Row],[Cost per unit]])*Table133[[#This Row],[Volume]]</f>
        <v>395.15999999999985</v>
      </c>
    </row>
    <row r="3908" spans="1:9" x14ac:dyDescent="0.2">
      <c r="A3908" s="14">
        <v>2012</v>
      </c>
      <c r="B3908" s="17" t="s">
        <v>13</v>
      </c>
      <c r="C3908" s="17" t="s">
        <v>168</v>
      </c>
      <c r="D3908" s="17" t="s">
        <v>386</v>
      </c>
      <c r="E3908" s="1">
        <v>492</v>
      </c>
      <c r="F3908" s="19">
        <v>4.08</v>
      </c>
      <c r="G3908" s="19">
        <v>5.4</v>
      </c>
      <c r="H3908" s="19">
        <f>E3908*Table133[[#This Row],[Price per unit]]</f>
        <v>2656.8</v>
      </c>
      <c r="I3908" s="7">
        <f>(Table133[[#This Row],[Price per unit]]-Table133[[#This Row],[Cost per unit]])*Table133[[#This Row],[Volume]]</f>
        <v>649.44000000000017</v>
      </c>
    </row>
    <row r="3909" spans="1:9" x14ac:dyDescent="0.2">
      <c r="A3909" s="14">
        <v>2012</v>
      </c>
      <c r="B3909" s="17" t="s">
        <v>13</v>
      </c>
      <c r="C3909" s="17" t="s">
        <v>168</v>
      </c>
      <c r="D3909" s="17" t="s">
        <v>386</v>
      </c>
      <c r="E3909" s="1">
        <v>648</v>
      </c>
      <c r="F3909" s="19">
        <v>4.4400000000000004</v>
      </c>
      <c r="G3909" s="19">
        <v>5.21</v>
      </c>
      <c r="H3909" s="19">
        <f>E3909*Table133[[#This Row],[Price per unit]]</f>
        <v>3376.08</v>
      </c>
      <c r="I3909" s="7">
        <f>(Table133[[#This Row],[Price per unit]]-Table133[[#This Row],[Cost per unit]])*Table133[[#This Row],[Volume]]</f>
        <v>498.9599999999997</v>
      </c>
    </row>
    <row r="3910" spans="1:9" x14ac:dyDescent="0.2">
      <c r="A3910" s="14">
        <v>2012</v>
      </c>
      <c r="B3910" s="17" t="s">
        <v>13</v>
      </c>
      <c r="C3910" s="17" t="s">
        <v>168</v>
      </c>
      <c r="D3910" s="17" t="s">
        <v>386</v>
      </c>
      <c r="E3910" s="1">
        <v>264</v>
      </c>
      <c r="F3910" s="19">
        <v>4.01</v>
      </c>
      <c r="G3910" s="19">
        <v>5.14</v>
      </c>
      <c r="H3910" s="19">
        <f>E3910*Table133[[#This Row],[Price per unit]]</f>
        <v>1356.9599999999998</v>
      </c>
      <c r="I3910" s="7">
        <f>(Table133[[#This Row],[Price per unit]]-Table133[[#This Row],[Cost per unit]])*Table133[[#This Row],[Volume]]</f>
        <v>298.32</v>
      </c>
    </row>
    <row r="3911" spans="1:9" x14ac:dyDescent="0.2">
      <c r="A3911" s="14">
        <v>2012</v>
      </c>
      <c r="B3911" s="17" t="s">
        <v>13</v>
      </c>
      <c r="C3911" s="17" t="s">
        <v>168</v>
      </c>
      <c r="D3911" s="17" t="s">
        <v>386</v>
      </c>
      <c r="E3911" s="1">
        <v>684</v>
      </c>
      <c r="F3911" s="19">
        <v>4.79</v>
      </c>
      <c r="G3911" s="19">
        <v>5.18</v>
      </c>
      <c r="H3911" s="19">
        <f>E3911*Table133[[#This Row],[Price per unit]]</f>
        <v>3543.12</v>
      </c>
      <c r="I3911" s="7">
        <f>(Table133[[#This Row],[Price per unit]]-Table133[[#This Row],[Cost per unit]])*Table133[[#This Row],[Volume]]</f>
        <v>266.75999999999976</v>
      </c>
    </row>
    <row r="3912" spans="1:9" x14ac:dyDescent="0.2">
      <c r="A3912" s="14">
        <v>2012</v>
      </c>
      <c r="B3912" s="17" t="s">
        <v>13</v>
      </c>
      <c r="C3912" s="17" t="s">
        <v>168</v>
      </c>
      <c r="D3912" s="17" t="s">
        <v>386</v>
      </c>
      <c r="E3912" s="1">
        <v>276</v>
      </c>
      <c r="F3912" s="19">
        <v>4.68</v>
      </c>
      <c r="G3912" s="19">
        <v>5.25</v>
      </c>
      <c r="H3912" s="19">
        <f>E3912*Table133[[#This Row],[Price per unit]]</f>
        <v>1449</v>
      </c>
      <c r="I3912" s="7">
        <f>(Table133[[#This Row],[Price per unit]]-Table133[[#This Row],[Cost per unit]])*Table133[[#This Row],[Volume]]</f>
        <v>157.32000000000008</v>
      </c>
    </row>
    <row r="3913" spans="1:9" x14ac:dyDescent="0.2">
      <c r="A3913" s="14">
        <v>2012</v>
      </c>
      <c r="B3913" s="17" t="s">
        <v>13</v>
      </c>
      <c r="C3913" s="17" t="s">
        <v>168</v>
      </c>
      <c r="D3913" s="17" t="s">
        <v>386</v>
      </c>
      <c r="E3913" s="1">
        <v>348</v>
      </c>
      <c r="F3913" s="19">
        <v>4.5999999999999996</v>
      </c>
      <c r="G3913" s="19">
        <v>5.13</v>
      </c>
      <c r="H3913" s="19">
        <f>E3913*Table133[[#This Row],[Price per unit]]</f>
        <v>1785.24</v>
      </c>
      <c r="I3913" s="7">
        <f>(Table133[[#This Row],[Price per unit]]-Table133[[#This Row],[Cost per unit]])*Table133[[#This Row],[Volume]]</f>
        <v>184.44000000000008</v>
      </c>
    </row>
    <row r="3914" spans="1:9" x14ac:dyDescent="0.2">
      <c r="A3914" s="14">
        <v>2012</v>
      </c>
      <c r="B3914" s="17" t="s">
        <v>13</v>
      </c>
      <c r="C3914" s="17" t="s">
        <v>168</v>
      </c>
      <c r="D3914" s="17" t="s">
        <v>386</v>
      </c>
      <c r="E3914" s="1">
        <v>396</v>
      </c>
      <c r="F3914" s="19">
        <v>4.1100000000000003</v>
      </c>
      <c r="G3914" s="19">
        <v>5.28</v>
      </c>
      <c r="H3914" s="19">
        <f>E3914*Table133[[#This Row],[Price per unit]]</f>
        <v>2090.88</v>
      </c>
      <c r="I3914" s="7">
        <f>(Table133[[#This Row],[Price per unit]]-Table133[[#This Row],[Cost per unit]])*Table133[[#This Row],[Volume]]</f>
        <v>463.32</v>
      </c>
    </row>
    <row r="3915" spans="1:9" x14ac:dyDescent="0.2">
      <c r="A3915" s="14">
        <v>2012</v>
      </c>
      <c r="B3915" s="17" t="s">
        <v>13</v>
      </c>
      <c r="C3915" s="17" t="s">
        <v>168</v>
      </c>
      <c r="D3915" s="17" t="s">
        <v>386</v>
      </c>
      <c r="E3915" s="1">
        <v>672</v>
      </c>
      <c r="F3915" s="19">
        <v>4.4000000000000004</v>
      </c>
      <c r="G3915" s="19">
        <v>5.17</v>
      </c>
      <c r="H3915" s="19">
        <f>E3915*Table133[[#This Row],[Price per unit]]</f>
        <v>3474.24</v>
      </c>
      <c r="I3915" s="7">
        <f>(Table133[[#This Row],[Price per unit]]-Table133[[#This Row],[Cost per unit]])*Table133[[#This Row],[Volume]]</f>
        <v>517.43999999999971</v>
      </c>
    </row>
    <row r="3916" spans="1:9" x14ac:dyDescent="0.2">
      <c r="A3916" s="14">
        <v>2012</v>
      </c>
      <c r="B3916" s="17" t="s">
        <v>13</v>
      </c>
      <c r="C3916" s="17" t="s">
        <v>168</v>
      </c>
      <c r="D3916" s="17" t="s">
        <v>386</v>
      </c>
      <c r="E3916" s="1">
        <v>396</v>
      </c>
      <c r="F3916" s="19">
        <v>4.91</v>
      </c>
      <c r="G3916" s="19">
        <v>5.0999999999999996</v>
      </c>
      <c r="H3916" s="19">
        <f>E3916*Table133[[#This Row],[Price per unit]]</f>
        <v>2019.6</v>
      </c>
      <c r="I3916" s="7">
        <f>(Table133[[#This Row],[Price per unit]]-Table133[[#This Row],[Cost per unit]])*Table133[[#This Row],[Volume]]</f>
        <v>75.23999999999981</v>
      </c>
    </row>
    <row r="3917" spans="1:9" x14ac:dyDescent="0.2">
      <c r="A3917" s="14">
        <v>2012</v>
      </c>
      <c r="B3917" s="17" t="s">
        <v>13</v>
      </c>
      <c r="C3917" s="17" t="s">
        <v>168</v>
      </c>
      <c r="D3917" s="17" t="s">
        <v>386</v>
      </c>
      <c r="E3917" s="1">
        <v>576</v>
      </c>
      <c r="F3917" s="19">
        <v>4.04</v>
      </c>
      <c r="G3917" s="19">
        <v>5.35</v>
      </c>
      <c r="H3917" s="19">
        <f>E3917*Table133[[#This Row],[Price per unit]]</f>
        <v>3081.6</v>
      </c>
      <c r="I3917" s="7">
        <f>(Table133[[#This Row],[Price per unit]]-Table133[[#This Row],[Cost per unit]])*Table133[[#This Row],[Volume]]</f>
        <v>754.55999999999972</v>
      </c>
    </row>
    <row r="3918" spans="1:9" x14ac:dyDescent="0.2">
      <c r="A3918" s="14">
        <v>2012</v>
      </c>
      <c r="B3918" s="17" t="s">
        <v>13</v>
      </c>
      <c r="C3918" s="17" t="s">
        <v>168</v>
      </c>
      <c r="D3918" s="17" t="s">
        <v>386</v>
      </c>
      <c r="E3918" s="1">
        <v>576</v>
      </c>
      <c r="F3918" s="19">
        <v>4.91</v>
      </c>
      <c r="G3918" s="19">
        <v>5.0999999999999996</v>
      </c>
      <c r="H3918" s="19">
        <f>E3918*Table133[[#This Row],[Price per unit]]</f>
        <v>2937.6</v>
      </c>
      <c r="I3918" s="7">
        <f>(Table133[[#This Row],[Price per unit]]-Table133[[#This Row],[Cost per unit]])*Table133[[#This Row],[Volume]]</f>
        <v>109.43999999999971</v>
      </c>
    </row>
    <row r="3919" spans="1:9" x14ac:dyDescent="0.2">
      <c r="A3919" s="14">
        <v>2012</v>
      </c>
      <c r="B3919" s="17" t="s">
        <v>13</v>
      </c>
      <c r="C3919" s="17" t="s">
        <v>168</v>
      </c>
      <c r="D3919" s="17" t="s">
        <v>386</v>
      </c>
      <c r="E3919" s="1">
        <v>528</v>
      </c>
      <c r="F3919" s="19">
        <v>4.88</v>
      </c>
      <c r="G3919" s="19">
        <v>5.04</v>
      </c>
      <c r="H3919" s="19">
        <f>E3919*Table133[[#This Row],[Price per unit]]</f>
        <v>2661.12</v>
      </c>
      <c r="I3919" s="7">
        <f>(Table133[[#This Row],[Price per unit]]-Table133[[#This Row],[Cost per unit]])*Table133[[#This Row],[Volume]]</f>
        <v>84.480000000000075</v>
      </c>
    </row>
    <row r="3920" spans="1:9" x14ac:dyDescent="0.2">
      <c r="A3920" s="14">
        <v>2012</v>
      </c>
      <c r="B3920" s="17" t="s">
        <v>13</v>
      </c>
      <c r="C3920" s="17" t="s">
        <v>168</v>
      </c>
      <c r="D3920" s="17" t="s">
        <v>386</v>
      </c>
      <c r="E3920" s="1">
        <v>372</v>
      </c>
      <c r="F3920" s="19">
        <v>4.63</v>
      </c>
      <c r="G3920" s="19">
        <v>5.3</v>
      </c>
      <c r="H3920" s="19">
        <f>E3920*Table133[[#This Row],[Price per unit]]</f>
        <v>1971.6</v>
      </c>
      <c r="I3920" s="7">
        <f>(Table133[[#This Row],[Price per unit]]-Table133[[#This Row],[Cost per unit]])*Table133[[#This Row],[Volume]]</f>
        <v>249.23999999999998</v>
      </c>
    </row>
    <row r="3921" spans="1:9" x14ac:dyDescent="0.2">
      <c r="A3921" s="14">
        <v>2012</v>
      </c>
      <c r="B3921" s="17" t="s">
        <v>13</v>
      </c>
      <c r="C3921" s="17" t="s">
        <v>168</v>
      </c>
      <c r="D3921" s="17" t="s">
        <v>386</v>
      </c>
      <c r="E3921" s="1">
        <v>384</v>
      </c>
      <c r="F3921" s="19">
        <v>5</v>
      </c>
      <c r="G3921" s="19">
        <v>5.13</v>
      </c>
      <c r="H3921" s="19">
        <f>E3921*Table133[[#This Row],[Price per unit]]</f>
        <v>1969.92</v>
      </c>
      <c r="I3921" s="7">
        <f>(Table133[[#This Row],[Price per unit]]-Table133[[#This Row],[Cost per unit]])*Table133[[#This Row],[Volume]]</f>
        <v>49.919999999999959</v>
      </c>
    </row>
    <row r="3922" spans="1:9" x14ac:dyDescent="0.2">
      <c r="A3922" s="14">
        <v>2012</v>
      </c>
      <c r="B3922" s="17" t="s">
        <v>13</v>
      </c>
      <c r="C3922" s="17" t="s">
        <v>168</v>
      </c>
      <c r="D3922" s="17" t="s">
        <v>386</v>
      </c>
      <c r="E3922" s="1">
        <v>276</v>
      </c>
      <c r="F3922" s="19">
        <v>4.51</v>
      </c>
      <c r="G3922" s="19">
        <v>5.04</v>
      </c>
      <c r="H3922" s="19">
        <f>E3922*Table133[[#This Row],[Price per unit]]</f>
        <v>1391.04</v>
      </c>
      <c r="I3922" s="7">
        <f>(Table133[[#This Row],[Price per unit]]-Table133[[#This Row],[Cost per unit]])*Table133[[#This Row],[Volume]]</f>
        <v>146.28000000000006</v>
      </c>
    </row>
    <row r="3923" spans="1:9" x14ac:dyDescent="0.2">
      <c r="A3923" s="14">
        <v>2012</v>
      </c>
      <c r="B3923" s="17" t="s">
        <v>13</v>
      </c>
      <c r="C3923" s="17" t="s">
        <v>164</v>
      </c>
      <c r="D3923" s="17" t="s">
        <v>386</v>
      </c>
      <c r="E3923" s="1">
        <v>216</v>
      </c>
      <c r="F3923" s="19">
        <v>1.08</v>
      </c>
      <c r="G3923" s="19">
        <v>1.35</v>
      </c>
      <c r="H3923" s="19">
        <f>E3923*Table133[[#This Row],[Price per unit]]</f>
        <v>291.60000000000002</v>
      </c>
      <c r="I3923" s="7">
        <f>(Table133[[#This Row],[Price per unit]]-Table133[[#This Row],[Cost per unit]])*Table133[[#This Row],[Volume]]</f>
        <v>58.320000000000007</v>
      </c>
    </row>
    <row r="3924" spans="1:9" x14ac:dyDescent="0.2">
      <c r="A3924" s="14">
        <v>2012</v>
      </c>
      <c r="B3924" s="17" t="s">
        <v>13</v>
      </c>
      <c r="C3924" s="17" t="s">
        <v>164</v>
      </c>
      <c r="D3924" s="17" t="s">
        <v>386</v>
      </c>
      <c r="E3924" s="1">
        <v>144</v>
      </c>
      <c r="F3924" s="19">
        <v>1.1499999999999999</v>
      </c>
      <c r="G3924" s="19">
        <v>1.26</v>
      </c>
      <c r="H3924" s="19">
        <f>E3924*Table133[[#This Row],[Price per unit]]</f>
        <v>181.44</v>
      </c>
      <c r="I3924" s="7">
        <f>(Table133[[#This Row],[Price per unit]]-Table133[[#This Row],[Cost per unit]])*Table133[[#This Row],[Volume]]</f>
        <v>15.840000000000014</v>
      </c>
    </row>
    <row r="3925" spans="1:9" x14ac:dyDescent="0.2">
      <c r="A3925" s="14">
        <v>2012</v>
      </c>
      <c r="B3925" s="17" t="s">
        <v>13</v>
      </c>
      <c r="C3925" s="17" t="s">
        <v>164</v>
      </c>
      <c r="D3925" s="17" t="s">
        <v>386</v>
      </c>
      <c r="E3925" s="1">
        <v>204</v>
      </c>
      <c r="F3925" s="19">
        <v>1.19</v>
      </c>
      <c r="G3925" s="19">
        <v>1.32</v>
      </c>
      <c r="H3925" s="19">
        <f>E3925*Table133[[#This Row],[Price per unit]]</f>
        <v>269.28000000000003</v>
      </c>
      <c r="I3925" s="7">
        <f>(Table133[[#This Row],[Price per unit]]-Table133[[#This Row],[Cost per unit]])*Table133[[#This Row],[Volume]]</f>
        <v>26.520000000000024</v>
      </c>
    </row>
    <row r="3926" spans="1:9" x14ac:dyDescent="0.2">
      <c r="A3926" s="14">
        <v>2012</v>
      </c>
      <c r="B3926" s="17" t="s">
        <v>13</v>
      </c>
      <c r="C3926" s="17" t="s">
        <v>164</v>
      </c>
      <c r="D3926" s="17" t="s">
        <v>386</v>
      </c>
      <c r="E3926" s="1">
        <v>204</v>
      </c>
      <c r="F3926" s="19">
        <v>1.08</v>
      </c>
      <c r="G3926" s="19">
        <v>1.21</v>
      </c>
      <c r="H3926" s="19">
        <f>E3926*Table133[[#This Row],[Price per unit]]</f>
        <v>246.84</v>
      </c>
      <c r="I3926" s="7">
        <f>(Table133[[#This Row],[Price per unit]]-Table133[[#This Row],[Cost per unit]])*Table133[[#This Row],[Volume]]</f>
        <v>26.519999999999978</v>
      </c>
    </row>
    <row r="3927" spans="1:9" x14ac:dyDescent="0.2">
      <c r="A3927" s="14">
        <v>2012</v>
      </c>
      <c r="B3927" s="17" t="s">
        <v>13</v>
      </c>
      <c r="C3927" s="17" t="s">
        <v>164</v>
      </c>
      <c r="D3927" s="17" t="s">
        <v>386</v>
      </c>
      <c r="E3927" s="1">
        <v>84</v>
      </c>
      <c r="F3927" s="19">
        <v>1.19</v>
      </c>
      <c r="G3927" s="19">
        <v>1.24</v>
      </c>
      <c r="H3927" s="19">
        <f>E3927*Table133[[#This Row],[Price per unit]]</f>
        <v>104.16</v>
      </c>
      <c r="I3927" s="7">
        <f>(Table133[[#This Row],[Price per unit]]-Table133[[#This Row],[Cost per unit]])*Table133[[#This Row],[Volume]]</f>
        <v>4.2000000000000037</v>
      </c>
    </row>
    <row r="3928" spans="1:9" x14ac:dyDescent="0.2">
      <c r="A3928" s="14">
        <v>2012</v>
      </c>
      <c r="B3928" s="17" t="s">
        <v>13</v>
      </c>
      <c r="C3928" s="17" t="s">
        <v>164</v>
      </c>
      <c r="D3928" s="17" t="s">
        <v>386</v>
      </c>
      <c r="E3928" s="1">
        <v>204</v>
      </c>
      <c r="F3928" s="19">
        <v>1.2</v>
      </c>
      <c r="G3928" s="19">
        <v>1.34</v>
      </c>
      <c r="H3928" s="19">
        <f>E3928*Table133[[#This Row],[Price per unit]]</f>
        <v>273.36</v>
      </c>
      <c r="I3928" s="7">
        <f>(Table133[[#This Row],[Price per unit]]-Table133[[#This Row],[Cost per unit]])*Table133[[#This Row],[Volume]]</f>
        <v>28.560000000000024</v>
      </c>
    </row>
    <row r="3929" spans="1:9" x14ac:dyDescent="0.2">
      <c r="A3929" s="14">
        <v>2012</v>
      </c>
      <c r="B3929" s="17" t="s">
        <v>13</v>
      </c>
      <c r="C3929" s="17" t="s">
        <v>164</v>
      </c>
      <c r="D3929" s="17" t="s">
        <v>386</v>
      </c>
      <c r="E3929" s="1">
        <v>156</v>
      </c>
      <c r="F3929" s="19">
        <v>1.02</v>
      </c>
      <c r="G3929" s="19">
        <v>1.37</v>
      </c>
      <c r="H3929" s="19">
        <f>E3929*Table133[[#This Row],[Price per unit]]</f>
        <v>213.72000000000003</v>
      </c>
      <c r="I3929" s="7">
        <f>(Table133[[#This Row],[Price per unit]]-Table133[[#This Row],[Cost per unit]])*Table133[[#This Row],[Volume]]</f>
        <v>54.600000000000016</v>
      </c>
    </row>
    <row r="3930" spans="1:9" x14ac:dyDescent="0.2">
      <c r="A3930" s="14">
        <v>2012</v>
      </c>
      <c r="B3930" s="17" t="s">
        <v>13</v>
      </c>
      <c r="C3930" s="17" t="s">
        <v>164</v>
      </c>
      <c r="D3930" s="17" t="s">
        <v>386</v>
      </c>
      <c r="E3930" s="1">
        <v>108</v>
      </c>
      <c r="F3930" s="19">
        <v>1.1100000000000001</v>
      </c>
      <c r="G3930" s="19">
        <v>1.26</v>
      </c>
      <c r="H3930" s="19">
        <f>E3930*Table133[[#This Row],[Price per unit]]</f>
        <v>136.08000000000001</v>
      </c>
      <c r="I3930" s="7">
        <f>(Table133[[#This Row],[Price per unit]]-Table133[[#This Row],[Cost per unit]])*Table133[[#This Row],[Volume]]</f>
        <v>16.199999999999989</v>
      </c>
    </row>
    <row r="3931" spans="1:9" x14ac:dyDescent="0.2">
      <c r="A3931" s="14">
        <v>2012</v>
      </c>
      <c r="B3931" s="17" t="s">
        <v>13</v>
      </c>
      <c r="C3931" s="17" t="s">
        <v>164</v>
      </c>
      <c r="D3931" s="17" t="s">
        <v>386</v>
      </c>
      <c r="E3931" s="1">
        <v>144</v>
      </c>
      <c r="F3931" s="19">
        <v>1.05</v>
      </c>
      <c r="G3931" s="19">
        <v>1.4</v>
      </c>
      <c r="H3931" s="19">
        <f>E3931*Table133[[#This Row],[Price per unit]]</f>
        <v>201.6</v>
      </c>
      <c r="I3931" s="7">
        <f>(Table133[[#This Row],[Price per unit]]-Table133[[#This Row],[Cost per unit]])*Table133[[#This Row],[Volume]]</f>
        <v>50.399999999999977</v>
      </c>
    </row>
    <row r="3932" spans="1:9" x14ac:dyDescent="0.2">
      <c r="A3932" s="14">
        <v>2012</v>
      </c>
      <c r="B3932" s="17" t="s">
        <v>13</v>
      </c>
      <c r="C3932" s="17" t="s">
        <v>164</v>
      </c>
      <c r="D3932" s="17" t="s">
        <v>386</v>
      </c>
      <c r="E3932" s="1">
        <v>204</v>
      </c>
      <c r="F3932" s="19">
        <v>1.1000000000000001</v>
      </c>
      <c r="G3932" s="19">
        <v>1.22</v>
      </c>
      <c r="H3932" s="19">
        <f>E3932*Table133[[#This Row],[Price per unit]]</f>
        <v>248.88</v>
      </c>
      <c r="I3932" s="7">
        <f>(Table133[[#This Row],[Price per unit]]-Table133[[#This Row],[Cost per unit]])*Table133[[#This Row],[Volume]]</f>
        <v>24.479999999999976</v>
      </c>
    </row>
    <row r="3933" spans="1:9" x14ac:dyDescent="0.2">
      <c r="A3933" s="14">
        <v>2012</v>
      </c>
      <c r="B3933" s="17" t="s">
        <v>13</v>
      </c>
      <c r="C3933" s="17" t="s">
        <v>164</v>
      </c>
      <c r="D3933" s="17" t="s">
        <v>386</v>
      </c>
      <c r="E3933" s="1">
        <v>96</v>
      </c>
      <c r="F3933" s="19">
        <v>1.17</v>
      </c>
      <c r="G3933" s="19">
        <v>1.35</v>
      </c>
      <c r="H3933" s="19">
        <f>E3933*Table133[[#This Row],[Price per unit]]</f>
        <v>129.60000000000002</v>
      </c>
      <c r="I3933" s="7">
        <f>(Table133[[#This Row],[Price per unit]]-Table133[[#This Row],[Cost per unit]])*Table133[[#This Row],[Volume]]</f>
        <v>17.280000000000015</v>
      </c>
    </row>
    <row r="3934" spans="1:9" x14ac:dyDescent="0.2">
      <c r="A3934" s="14">
        <v>2012</v>
      </c>
      <c r="B3934" s="17" t="s">
        <v>13</v>
      </c>
      <c r="C3934" s="17" t="s">
        <v>164</v>
      </c>
      <c r="D3934" s="17" t="s">
        <v>386</v>
      </c>
      <c r="E3934" s="1">
        <v>96</v>
      </c>
      <c r="F3934" s="19">
        <v>1.18</v>
      </c>
      <c r="G3934" s="19">
        <v>1.3</v>
      </c>
      <c r="H3934" s="19">
        <f>E3934*Table133[[#This Row],[Price per unit]]</f>
        <v>124.80000000000001</v>
      </c>
      <c r="I3934" s="7">
        <f>(Table133[[#This Row],[Price per unit]]-Table133[[#This Row],[Cost per unit]])*Table133[[#This Row],[Volume]]</f>
        <v>11.52000000000001</v>
      </c>
    </row>
    <row r="3935" spans="1:9" x14ac:dyDescent="0.2">
      <c r="A3935" s="14">
        <v>2012</v>
      </c>
      <c r="B3935" s="17" t="s">
        <v>13</v>
      </c>
      <c r="C3935" s="17" t="s">
        <v>164</v>
      </c>
      <c r="D3935" s="17" t="s">
        <v>386</v>
      </c>
      <c r="E3935" s="1">
        <v>72</v>
      </c>
      <c r="F3935" s="19">
        <v>1.1599999999999999</v>
      </c>
      <c r="G3935" s="19">
        <v>1.21</v>
      </c>
      <c r="H3935" s="19">
        <f>E3935*Table133[[#This Row],[Price per unit]]</f>
        <v>87.12</v>
      </c>
      <c r="I3935" s="7">
        <f>(Table133[[#This Row],[Price per unit]]-Table133[[#This Row],[Cost per unit]])*Table133[[#This Row],[Volume]]</f>
        <v>3.6000000000000032</v>
      </c>
    </row>
    <row r="3936" spans="1:9" x14ac:dyDescent="0.2">
      <c r="A3936" s="14">
        <v>2012</v>
      </c>
      <c r="B3936" s="17" t="s">
        <v>13</v>
      </c>
      <c r="C3936" s="17" t="s">
        <v>270</v>
      </c>
      <c r="D3936" s="17" t="s">
        <v>454</v>
      </c>
      <c r="E3936" s="1">
        <v>2496</v>
      </c>
      <c r="F3936" s="19">
        <v>2.7</v>
      </c>
      <c r="G3936" s="19">
        <v>3.73</v>
      </c>
      <c r="H3936" s="19">
        <f>E3936*Table133[[#This Row],[Price per unit]]</f>
        <v>9310.08</v>
      </c>
      <c r="I3936" s="7">
        <f>(Table133[[#This Row],[Price per unit]]-Table133[[#This Row],[Cost per unit]])*Table133[[#This Row],[Volume]]</f>
        <v>2570.8799999999997</v>
      </c>
    </row>
    <row r="3937" spans="1:9" x14ac:dyDescent="0.2">
      <c r="A3937" s="14">
        <v>2012</v>
      </c>
      <c r="B3937" s="17" t="s">
        <v>13</v>
      </c>
      <c r="C3937" s="17" t="s">
        <v>270</v>
      </c>
      <c r="D3937" s="17" t="s">
        <v>454</v>
      </c>
      <c r="E3937" s="1">
        <v>2004</v>
      </c>
      <c r="F3937" s="19">
        <v>2.59</v>
      </c>
      <c r="G3937" s="19">
        <v>3.77</v>
      </c>
      <c r="H3937" s="19">
        <f>E3937*Table133[[#This Row],[Price per unit]]</f>
        <v>7555.08</v>
      </c>
      <c r="I3937" s="7">
        <f>(Table133[[#This Row],[Price per unit]]-Table133[[#This Row],[Cost per unit]])*Table133[[#This Row],[Volume]]</f>
        <v>2364.7200000000003</v>
      </c>
    </row>
    <row r="3938" spans="1:9" x14ac:dyDescent="0.2">
      <c r="A3938" s="14">
        <v>2012</v>
      </c>
      <c r="B3938" s="17" t="s">
        <v>13</v>
      </c>
      <c r="C3938" s="17" t="s">
        <v>270</v>
      </c>
      <c r="D3938" s="17" t="s">
        <v>454</v>
      </c>
      <c r="E3938" s="1">
        <v>2136</v>
      </c>
      <c r="F3938" s="19">
        <v>2.71</v>
      </c>
      <c r="G3938" s="19">
        <v>3.42</v>
      </c>
      <c r="H3938" s="19">
        <f>E3938*Table133[[#This Row],[Price per unit]]</f>
        <v>7305.12</v>
      </c>
      <c r="I3938" s="7">
        <f>(Table133[[#This Row],[Price per unit]]-Table133[[#This Row],[Cost per unit]])*Table133[[#This Row],[Volume]]</f>
        <v>1516.56</v>
      </c>
    </row>
    <row r="3939" spans="1:9" x14ac:dyDescent="0.2">
      <c r="A3939" s="14">
        <v>2012</v>
      </c>
      <c r="B3939" s="17" t="s">
        <v>13</v>
      </c>
      <c r="C3939" s="17" t="s">
        <v>270</v>
      </c>
      <c r="D3939" s="17" t="s">
        <v>454</v>
      </c>
      <c r="E3939" s="1">
        <v>1404</v>
      </c>
      <c r="F3939" s="19">
        <v>2.95</v>
      </c>
      <c r="G3939" s="19">
        <v>3.59</v>
      </c>
      <c r="H3939" s="19">
        <f>E3939*Table133[[#This Row],[Price per unit]]</f>
        <v>5040.3599999999997</v>
      </c>
      <c r="I3939" s="7">
        <f>(Table133[[#This Row],[Price per unit]]-Table133[[#This Row],[Cost per unit]])*Table133[[#This Row],[Volume]]</f>
        <v>898.5599999999996</v>
      </c>
    </row>
    <row r="3940" spans="1:9" x14ac:dyDescent="0.2">
      <c r="A3940" s="14">
        <v>2012</v>
      </c>
      <c r="B3940" s="17" t="s">
        <v>13</v>
      </c>
      <c r="C3940" s="17" t="s">
        <v>270</v>
      </c>
      <c r="D3940" s="17" t="s">
        <v>454</v>
      </c>
      <c r="E3940" s="1">
        <v>2496</v>
      </c>
      <c r="F3940" s="19">
        <v>2.75</v>
      </c>
      <c r="G3940" s="19">
        <v>3.61</v>
      </c>
      <c r="H3940" s="19">
        <f>E3940*Table133[[#This Row],[Price per unit]]</f>
        <v>9010.56</v>
      </c>
      <c r="I3940" s="7">
        <f>(Table133[[#This Row],[Price per unit]]-Table133[[#This Row],[Cost per unit]])*Table133[[#This Row],[Volume]]</f>
        <v>2146.5599999999995</v>
      </c>
    </row>
    <row r="3941" spans="1:9" x14ac:dyDescent="0.2">
      <c r="A3941" s="14">
        <v>2012</v>
      </c>
      <c r="B3941" s="17" t="s">
        <v>13</v>
      </c>
      <c r="C3941" s="17" t="s">
        <v>270</v>
      </c>
      <c r="D3941" s="17" t="s">
        <v>454</v>
      </c>
      <c r="E3941" s="1">
        <v>1968</v>
      </c>
      <c r="F3941" s="19">
        <v>2.8</v>
      </c>
      <c r="G3941" s="19">
        <v>3.38</v>
      </c>
      <c r="H3941" s="19">
        <f>E3941*Table133[[#This Row],[Price per unit]]</f>
        <v>6651.84</v>
      </c>
      <c r="I3941" s="7">
        <f>(Table133[[#This Row],[Price per unit]]-Table133[[#This Row],[Cost per unit]])*Table133[[#This Row],[Volume]]</f>
        <v>1141.44</v>
      </c>
    </row>
    <row r="3942" spans="1:9" x14ac:dyDescent="0.2">
      <c r="A3942" s="14">
        <v>2012</v>
      </c>
      <c r="B3942" s="17" t="s">
        <v>13</v>
      </c>
      <c r="C3942" s="17" t="s">
        <v>270</v>
      </c>
      <c r="D3942" s="17" t="s">
        <v>454</v>
      </c>
      <c r="E3942" s="1">
        <v>2160</v>
      </c>
      <c r="F3942" s="19">
        <v>2.52</v>
      </c>
      <c r="G3942" s="19">
        <v>3.8</v>
      </c>
      <c r="H3942" s="19">
        <f>E3942*Table133[[#This Row],[Price per unit]]</f>
        <v>8208</v>
      </c>
      <c r="I3942" s="7">
        <f>(Table133[[#This Row],[Price per unit]]-Table133[[#This Row],[Cost per unit]])*Table133[[#This Row],[Volume]]</f>
        <v>2764.7999999999997</v>
      </c>
    </row>
    <row r="3943" spans="1:9" x14ac:dyDescent="0.2">
      <c r="A3943" s="14">
        <v>2012</v>
      </c>
      <c r="B3943" s="17" t="s">
        <v>13</v>
      </c>
      <c r="C3943" s="17" t="s">
        <v>270</v>
      </c>
      <c r="D3943" s="17" t="s">
        <v>454</v>
      </c>
      <c r="E3943" s="1">
        <v>2172</v>
      </c>
      <c r="F3943" s="19">
        <v>2.81</v>
      </c>
      <c r="G3943" s="19">
        <v>3.65</v>
      </c>
      <c r="H3943" s="19">
        <f>E3943*Table133[[#This Row],[Price per unit]]</f>
        <v>7927.8</v>
      </c>
      <c r="I3943" s="7">
        <f>(Table133[[#This Row],[Price per unit]]-Table133[[#This Row],[Cost per unit]])*Table133[[#This Row],[Volume]]</f>
        <v>1824.4799999999998</v>
      </c>
    </row>
    <row r="3944" spans="1:9" x14ac:dyDescent="0.2">
      <c r="A3944" s="14">
        <v>2012</v>
      </c>
      <c r="B3944" s="17" t="s">
        <v>13</v>
      </c>
      <c r="C3944" s="17" t="s">
        <v>270</v>
      </c>
      <c r="D3944" s="17" t="s">
        <v>454</v>
      </c>
      <c r="E3944" s="1">
        <v>2292</v>
      </c>
      <c r="F3944" s="19">
        <v>2.67</v>
      </c>
      <c r="G3944" s="19">
        <v>3.62</v>
      </c>
      <c r="H3944" s="19">
        <f>E3944*Table133[[#This Row],[Price per unit]]</f>
        <v>8297.0400000000009</v>
      </c>
      <c r="I3944" s="7">
        <f>(Table133[[#This Row],[Price per unit]]-Table133[[#This Row],[Cost per unit]])*Table133[[#This Row],[Volume]]</f>
        <v>2177.4000000000005</v>
      </c>
    </row>
    <row r="3945" spans="1:9" x14ac:dyDescent="0.2">
      <c r="A3945" s="14">
        <v>2012</v>
      </c>
      <c r="B3945" s="17" t="s">
        <v>13</v>
      </c>
      <c r="C3945" s="17" t="s">
        <v>270</v>
      </c>
      <c r="D3945" s="17" t="s">
        <v>454</v>
      </c>
      <c r="E3945" s="1">
        <v>2460</v>
      </c>
      <c r="F3945" s="19">
        <v>2.86</v>
      </c>
      <c r="G3945" s="19">
        <v>3.43</v>
      </c>
      <c r="H3945" s="19">
        <f>E3945*Table133[[#This Row],[Price per unit]]</f>
        <v>8437.8000000000011</v>
      </c>
      <c r="I3945" s="7">
        <f>(Table133[[#This Row],[Price per unit]]-Table133[[#This Row],[Cost per unit]])*Table133[[#This Row],[Volume]]</f>
        <v>1402.2000000000007</v>
      </c>
    </row>
    <row r="3946" spans="1:9" x14ac:dyDescent="0.2">
      <c r="A3946" s="14">
        <v>2012</v>
      </c>
      <c r="B3946" s="17" t="s">
        <v>13</v>
      </c>
      <c r="C3946" s="17" t="s">
        <v>270</v>
      </c>
      <c r="D3946" s="17" t="s">
        <v>454</v>
      </c>
      <c r="E3946" s="1">
        <v>2124</v>
      </c>
      <c r="F3946" s="19">
        <v>2.37</v>
      </c>
      <c r="G3946" s="19">
        <v>3.69</v>
      </c>
      <c r="H3946" s="19">
        <f>E3946*Table133[[#This Row],[Price per unit]]</f>
        <v>7837.5599999999995</v>
      </c>
      <c r="I3946" s="7">
        <f>(Table133[[#This Row],[Price per unit]]-Table133[[#This Row],[Cost per unit]])*Table133[[#This Row],[Volume]]</f>
        <v>2803.68</v>
      </c>
    </row>
    <row r="3947" spans="1:9" x14ac:dyDescent="0.2">
      <c r="A3947" s="14">
        <v>2012</v>
      </c>
      <c r="B3947" s="17" t="s">
        <v>13</v>
      </c>
      <c r="C3947" s="17" t="s">
        <v>270</v>
      </c>
      <c r="D3947" s="17" t="s">
        <v>454</v>
      </c>
      <c r="E3947" s="1">
        <v>2736</v>
      </c>
      <c r="F3947" s="19">
        <v>2.56</v>
      </c>
      <c r="G3947" s="19">
        <v>3.69</v>
      </c>
      <c r="H3947" s="19">
        <f>E3947*Table133[[#This Row],[Price per unit]]</f>
        <v>10095.84</v>
      </c>
      <c r="I3947" s="7">
        <f>(Table133[[#This Row],[Price per unit]]-Table133[[#This Row],[Cost per unit]])*Table133[[#This Row],[Volume]]</f>
        <v>3091.68</v>
      </c>
    </row>
    <row r="3948" spans="1:9" x14ac:dyDescent="0.2">
      <c r="A3948" s="14">
        <v>2012</v>
      </c>
      <c r="B3948" s="17" t="s">
        <v>13</v>
      </c>
      <c r="C3948" s="17" t="s">
        <v>270</v>
      </c>
      <c r="D3948" s="17" t="s">
        <v>454</v>
      </c>
      <c r="E3948" s="1">
        <v>1704</v>
      </c>
      <c r="F3948" s="19">
        <v>2.6</v>
      </c>
      <c r="G3948" s="19">
        <v>3.74</v>
      </c>
      <c r="H3948" s="19">
        <f>E3948*Table133[[#This Row],[Price per unit]]</f>
        <v>6372.96</v>
      </c>
      <c r="I3948" s="7">
        <f>(Table133[[#This Row],[Price per unit]]-Table133[[#This Row],[Cost per unit]])*Table133[[#This Row],[Volume]]</f>
        <v>1942.5600000000002</v>
      </c>
    </row>
    <row r="3949" spans="1:9" x14ac:dyDescent="0.2">
      <c r="A3949" s="14">
        <v>2012</v>
      </c>
      <c r="B3949" s="17" t="s">
        <v>13</v>
      </c>
      <c r="C3949" s="17" t="s">
        <v>270</v>
      </c>
      <c r="D3949" s="17" t="s">
        <v>454</v>
      </c>
      <c r="E3949" s="1">
        <v>1260</v>
      </c>
      <c r="F3949" s="19">
        <v>2.34</v>
      </c>
      <c r="G3949" s="19">
        <v>3.97</v>
      </c>
      <c r="H3949" s="19">
        <f>E3949*Table133[[#This Row],[Price per unit]]</f>
        <v>5002.2</v>
      </c>
      <c r="I3949" s="7">
        <f>(Table133[[#This Row],[Price per unit]]-Table133[[#This Row],[Cost per unit]])*Table133[[#This Row],[Volume]]</f>
        <v>2053.8000000000006</v>
      </c>
    </row>
    <row r="3950" spans="1:9" x14ac:dyDescent="0.2">
      <c r="A3950" s="14">
        <v>2012</v>
      </c>
      <c r="B3950" s="17" t="s">
        <v>13</v>
      </c>
      <c r="C3950" s="17" t="s">
        <v>270</v>
      </c>
      <c r="D3950" s="17" t="s">
        <v>454</v>
      </c>
      <c r="E3950" s="1">
        <v>1680</v>
      </c>
      <c r="F3950" s="19">
        <v>2.81</v>
      </c>
      <c r="G3950" s="19">
        <v>3.85</v>
      </c>
      <c r="H3950" s="19">
        <f>E3950*Table133[[#This Row],[Price per unit]]</f>
        <v>6468</v>
      </c>
      <c r="I3950" s="7">
        <f>(Table133[[#This Row],[Price per unit]]-Table133[[#This Row],[Cost per unit]])*Table133[[#This Row],[Volume]]</f>
        <v>1747.2</v>
      </c>
    </row>
    <row r="3951" spans="1:9" x14ac:dyDescent="0.2">
      <c r="A3951" s="14">
        <v>2012</v>
      </c>
      <c r="B3951" s="17" t="s">
        <v>13</v>
      </c>
      <c r="C3951" s="17" t="s">
        <v>19</v>
      </c>
      <c r="D3951" s="17" t="s">
        <v>470</v>
      </c>
      <c r="E3951" s="1">
        <v>9324</v>
      </c>
      <c r="F3951" s="19">
        <v>0.63</v>
      </c>
      <c r="G3951" s="19">
        <v>1.1200000000000001</v>
      </c>
      <c r="H3951" s="19">
        <f>E3951*Table133[[#This Row],[Price per unit]]</f>
        <v>10442.880000000001</v>
      </c>
      <c r="I3951" s="7">
        <f>(Table133[[#This Row],[Price per unit]]-Table133[[#This Row],[Cost per unit]])*Table133[[#This Row],[Volume]]</f>
        <v>4568.7600000000011</v>
      </c>
    </row>
    <row r="3952" spans="1:9" x14ac:dyDescent="0.2">
      <c r="A3952" s="14">
        <v>2012</v>
      </c>
      <c r="B3952" s="17" t="s">
        <v>13</v>
      </c>
      <c r="C3952" s="17" t="s">
        <v>19</v>
      </c>
      <c r="D3952" s="17" t="s">
        <v>470</v>
      </c>
      <c r="E3952" s="1">
        <v>8784</v>
      </c>
      <c r="F3952" s="19">
        <v>1.2</v>
      </c>
      <c r="G3952" s="19">
        <v>1.1399999999999999</v>
      </c>
      <c r="H3952" s="19">
        <f>E3952*Table133[[#This Row],[Price per unit]]</f>
        <v>10013.759999999998</v>
      </c>
      <c r="I3952" s="7">
        <f>(Table133[[#This Row],[Price per unit]]-Table133[[#This Row],[Cost per unit]])*Table133[[#This Row],[Volume]]</f>
        <v>-527.04000000000042</v>
      </c>
    </row>
    <row r="3953" spans="1:9" x14ac:dyDescent="0.2">
      <c r="A3953" s="14">
        <v>2012</v>
      </c>
      <c r="B3953" s="17" t="s">
        <v>13</v>
      </c>
      <c r="C3953" s="17" t="s">
        <v>19</v>
      </c>
      <c r="D3953" s="17" t="s">
        <v>470</v>
      </c>
      <c r="E3953" s="1">
        <v>6264</v>
      </c>
      <c r="F3953" s="19">
        <v>0.6</v>
      </c>
      <c r="G3953" s="19">
        <v>1.04</v>
      </c>
      <c r="H3953" s="19">
        <f>E3953*Table133[[#This Row],[Price per unit]]</f>
        <v>6514.56</v>
      </c>
      <c r="I3953" s="7">
        <f>(Table133[[#This Row],[Price per unit]]-Table133[[#This Row],[Cost per unit]])*Table133[[#This Row],[Volume]]</f>
        <v>2756.1600000000003</v>
      </c>
    </row>
    <row r="3954" spans="1:9" x14ac:dyDescent="0.2">
      <c r="A3954" s="14">
        <v>2012</v>
      </c>
      <c r="B3954" s="17" t="s">
        <v>13</v>
      </c>
      <c r="C3954" s="17" t="s">
        <v>19</v>
      </c>
      <c r="D3954" s="17" t="s">
        <v>470</v>
      </c>
      <c r="E3954" s="1">
        <v>8628</v>
      </c>
      <c r="F3954" s="19">
        <v>0.92</v>
      </c>
      <c r="G3954" s="19">
        <v>1</v>
      </c>
      <c r="H3954" s="19">
        <f>E3954*Table133[[#This Row],[Price per unit]]</f>
        <v>8628</v>
      </c>
      <c r="I3954" s="7">
        <f>(Table133[[#This Row],[Price per unit]]-Table133[[#This Row],[Cost per unit]])*Table133[[#This Row],[Volume]]</f>
        <v>690.23999999999967</v>
      </c>
    </row>
    <row r="3955" spans="1:9" x14ac:dyDescent="0.2">
      <c r="A3955" s="14">
        <v>2012</v>
      </c>
      <c r="B3955" s="17" t="s">
        <v>13</v>
      </c>
      <c r="C3955" s="17" t="s">
        <v>19</v>
      </c>
      <c r="D3955" s="17" t="s">
        <v>470</v>
      </c>
      <c r="E3955" s="1">
        <v>5004</v>
      </c>
      <c r="F3955" s="19">
        <v>1.0900000000000001</v>
      </c>
      <c r="G3955" s="19">
        <v>1.2</v>
      </c>
      <c r="H3955" s="19">
        <f>E3955*Table133[[#This Row],[Price per unit]]</f>
        <v>6004.8</v>
      </c>
      <c r="I3955" s="7">
        <f>(Table133[[#This Row],[Price per unit]]-Table133[[#This Row],[Cost per unit]])*Table133[[#This Row],[Volume]]</f>
        <v>550.43999999999937</v>
      </c>
    </row>
    <row r="3956" spans="1:9" x14ac:dyDescent="0.2">
      <c r="A3956" s="14">
        <v>2012</v>
      </c>
      <c r="B3956" s="17" t="s">
        <v>13</v>
      </c>
      <c r="C3956" s="17" t="s">
        <v>19</v>
      </c>
      <c r="D3956" s="17" t="s">
        <v>470</v>
      </c>
      <c r="E3956" s="1">
        <v>7608</v>
      </c>
      <c r="F3956" s="19">
        <v>0.46</v>
      </c>
      <c r="G3956" s="19">
        <v>0.91</v>
      </c>
      <c r="H3956" s="19">
        <f>E3956*Table133[[#This Row],[Price per unit]]</f>
        <v>6923.2800000000007</v>
      </c>
      <c r="I3956" s="7">
        <f>(Table133[[#This Row],[Price per unit]]-Table133[[#This Row],[Cost per unit]])*Table133[[#This Row],[Volume]]</f>
        <v>3423.6</v>
      </c>
    </row>
    <row r="3957" spans="1:9" x14ac:dyDescent="0.2">
      <c r="A3957" s="14">
        <v>2012</v>
      </c>
      <c r="B3957" s="17" t="s">
        <v>13</v>
      </c>
      <c r="C3957" s="17" t="s">
        <v>19</v>
      </c>
      <c r="D3957" s="17" t="s">
        <v>470</v>
      </c>
      <c r="E3957" s="1">
        <v>6876</v>
      </c>
      <c r="F3957" s="19">
        <v>0.72</v>
      </c>
      <c r="G3957" s="19">
        <v>1.01</v>
      </c>
      <c r="H3957" s="19">
        <f>E3957*Table133[[#This Row],[Price per unit]]</f>
        <v>6944.76</v>
      </c>
      <c r="I3957" s="7">
        <f>(Table133[[#This Row],[Price per unit]]-Table133[[#This Row],[Cost per unit]])*Table133[[#This Row],[Volume]]</f>
        <v>1994.0400000000002</v>
      </c>
    </row>
    <row r="3958" spans="1:9" x14ac:dyDescent="0.2">
      <c r="A3958" s="14">
        <v>2012</v>
      </c>
      <c r="B3958" s="17" t="s">
        <v>13</v>
      </c>
      <c r="C3958" s="17" t="s">
        <v>19</v>
      </c>
      <c r="D3958" s="17" t="s">
        <v>470</v>
      </c>
      <c r="E3958" s="1">
        <v>6732</v>
      </c>
      <c r="F3958" s="19">
        <v>0.77</v>
      </c>
      <c r="G3958" s="19">
        <v>1.06</v>
      </c>
      <c r="H3958" s="19">
        <f>E3958*Table133[[#This Row],[Price per unit]]</f>
        <v>7135.92</v>
      </c>
      <c r="I3958" s="7">
        <f>(Table133[[#This Row],[Price per unit]]-Table133[[#This Row],[Cost per unit]])*Table133[[#This Row],[Volume]]</f>
        <v>1952.2800000000002</v>
      </c>
    </row>
    <row r="3959" spans="1:9" x14ac:dyDescent="0.2">
      <c r="A3959" s="14">
        <v>2012</v>
      </c>
      <c r="B3959" s="17" t="s">
        <v>13</v>
      </c>
      <c r="C3959" s="17" t="s">
        <v>19</v>
      </c>
      <c r="D3959" s="17" t="s">
        <v>470</v>
      </c>
      <c r="E3959" s="1">
        <v>9528</v>
      </c>
      <c r="F3959" s="19">
        <v>0.98</v>
      </c>
      <c r="G3959" s="19">
        <v>1.1499999999999999</v>
      </c>
      <c r="H3959" s="19">
        <f>E3959*Table133[[#This Row],[Price per unit]]</f>
        <v>10957.199999999999</v>
      </c>
      <c r="I3959" s="7">
        <f>(Table133[[#This Row],[Price per unit]]-Table133[[#This Row],[Cost per unit]])*Table133[[#This Row],[Volume]]</f>
        <v>1619.7599999999993</v>
      </c>
    </row>
    <row r="3960" spans="1:9" x14ac:dyDescent="0.2">
      <c r="A3960" s="14">
        <v>2012</v>
      </c>
      <c r="B3960" s="17" t="s">
        <v>13</v>
      </c>
      <c r="C3960" s="17" t="s">
        <v>19</v>
      </c>
      <c r="D3960" s="17" t="s">
        <v>470</v>
      </c>
      <c r="E3960" s="1">
        <v>7008</v>
      </c>
      <c r="F3960" s="19">
        <v>0.98</v>
      </c>
      <c r="G3960" s="19">
        <v>1.05</v>
      </c>
      <c r="H3960" s="19">
        <f>E3960*Table133[[#This Row],[Price per unit]]</f>
        <v>7358.4000000000005</v>
      </c>
      <c r="I3960" s="7">
        <f>(Table133[[#This Row],[Price per unit]]-Table133[[#This Row],[Cost per unit]])*Table133[[#This Row],[Volume]]</f>
        <v>490.56000000000046</v>
      </c>
    </row>
    <row r="3961" spans="1:9" x14ac:dyDescent="0.2">
      <c r="A3961" s="14">
        <v>2012</v>
      </c>
      <c r="B3961" s="17" t="s">
        <v>13</v>
      </c>
      <c r="C3961" s="17" t="s">
        <v>19</v>
      </c>
      <c r="D3961" s="17" t="s">
        <v>470</v>
      </c>
      <c r="E3961" s="1">
        <v>5856</v>
      </c>
      <c r="F3961" s="19">
        <v>1.1100000000000001</v>
      </c>
      <c r="G3961" s="19">
        <v>1.02</v>
      </c>
      <c r="H3961" s="19">
        <f>E3961*Table133[[#This Row],[Price per unit]]</f>
        <v>5973.12</v>
      </c>
      <c r="I3961" s="7">
        <f>(Table133[[#This Row],[Price per unit]]-Table133[[#This Row],[Cost per unit]])*Table133[[#This Row],[Volume]]</f>
        <v>-527.04000000000042</v>
      </c>
    </row>
    <row r="3962" spans="1:9" x14ac:dyDescent="0.2">
      <c r="A3962" s="14">
        <v>2012</v>
      </c>
      <c r="B3962" s="17" t="s">
        <v>13</v>
      </c>
      <c r="C3962" s="17" t="s">
        <v>19</v>
      </c>
      <c r="D3962" s="17" t="s">
        <v>470</v>
      </c>
      <c r="E3962" s="1">
        <v>5136</v>
      </c>
      <c r="F3962" s="19">
        <v>1.03</v>
      </c>
      <c r="G3962" s="19">
        <v>0.96</v>
      </c>
      <c r="H3962" s="19">
        <f>E3962*Table133[[#This Row],[Price per unit]]</f>
        <v>4930.5599999999995</v>
      </c>
      <c r="I3962" s="7">
        <f>(Table133[[#This Row],[Price per unit]]-Table133[[#This Row],[Cost per unit]])*Table133[[#This Row],[Volume]]</f>
        <v>-359.52000000000032</v>
      </c>
    </row>
    <row r="3963" spans="1:9" x14ac:dyDescent="0.2">
      <c r="A3963" s="14">
        <v>2012</v>
      </c>
      <c r="B3963" s="17" t="s">
        <v>13</v>
      </c>
      <c r="C3963" s="17" t="s">
        <v>19</v>
      </c>
      <c r="D3963" s="17" t="s">
        <v>470</v>
      </c>
      <c r="E3963" s="1">
        <v>6468</v>
      </c>
      <c r="F3963" s="19">
        <v>0.85</v>
      </c>
      <c r="G3963" s="19">
        <v>1.19</v>
      </c>
      <c r="H3963" s="19">
        <f>E3963*Table133[[#This Row],[Price per unit]]</f>
        <v>7696.92</v>
      </c>
      <c r="I3963" s="7">
        <f>(Table133[[#This Row],[Price per unit]]-Table133[[#This Row],[Cost per unit]])*Table133[[#This Row],[Volume]]</f>
        <v>2199.12</v>
      </c>
    </row>
    <row r="3964" spans="1:9" x14ac:dyDescent="0.2">
      <c r="A3964" s="14">
        <v>2012</v>
      </c>
      <c r="B3964" s="17" t="s">
        <v>13</v>
      </c>
      <c r="C3964" s="17" t="s">
        <v>19</v>
      </c>
      <c r="D3964" s="17" t="s">
        <v>470</v>
      </c>
      <c r="E3964" s="1">
        <v>6204</v>
      </c>
      <c r="F3964" s="19">
        <v>1.1299999999999999</v>
      </c>
      <c r="G3964" s="19">
        <v>0.94</v>
      </c>
      <c r="H3964" s="19">
        <f>E3964*Table133[[#This Row],[Price per unit]]</f>
        <v>5831.7599999999993</v>
      </c>
      <c r="I3964" s="7">
        <f>(Table133[[#This Row],[Price per unit]]-Table133[[#This Row],[Cost per unit]])*Table133[[#This Row],[Volume]]</f>
        <v>-1178.7599999999998</v>
      </c>
    </row>
    <row r="3965" spans="1:9" x14ac:dyDescent="0.2">
      <c r="A3965" s="14">
        <v>2012</v>
      </c>
      <c r="B3965" s="17" t="s">
        <v>13</v>
      </c>
      <c r="C3965" s="17" t="s">
        <v>19</v>
      </c>
      <c r="D3965" s="17" t="s">
        <v>470</v>
      </c>
      <c r="E3965" s="1">
        <v>5904</v>
      </c>
      <c r="F3965" s="19">
        <v>1.08</v>
      </c>
      <c r="G3965" s="19">
        <v>1.06</v>
      </c>
      <c r="H3965" s="19">
        <f>E3965*Table133[[#This Row],[Price per unit]]</f>
        <v>6258.2400000000007</v>
      </c>
      <c r="I3965" s="7">
        <f>(Table133[[#This Row],[Price per unit]]-Table133[[#This Row],[Cost per unit]])*Table133[[#This Row],[Volume]]</f>
        <v>-118.0800000000001</v>
      </c>
    </row>
    <row r="3966" spans="1:9" x14ac:dyDescent="0.2">
      <c r="A3966" s="14">
        <v>2012</v>
      </c>
      <c r="B3966" s="17" t="s">
        <v>13</v>
      </c>
      <c r="C3966" s="17" t="s">
        <v>19</v>
      </c>
      <c r="D3966" s="17" t="s">
        <v>470</v>
      </c>
      <c r="E3966" s="1">
        <v>9204</v>
      </c>
      <c r="F3966" s="19">
        <v>0.76</v>
      </c>
      <c r="G3966" s="19">
        <v>1.03</v>
      </c>
      <c r="H3966" s="19">
        <f>E3966*Table133[[#This Row],[Price per unit]]</f>
        <v>9480.1200000000008</v>
      </c>
      <c r="I3966" s="7">
        <f>(Table133[[#This Row],[Price per unit]]-Table133[[#This Row],[Cost per unit]])*Table133[[#This Row],[Volume]]</f>
        <v>2485.0800000000004</v>
      </c>
    </row>
    <row r="3967" spans="1:9" x14ac:dyDescent="0.2">
      <c r="A3967" s="14">
        <v>2012</v>
      </c>
      <c r="B3967" s="17" t="s">
        <v>13</v>
      </c>
      <c r="C3967" s="17" t="s">
        <v>19</v>
      </c>
      <c r="D3967" s="17" t="s">
        <v>470</v>
      </c>
      <c r="E3967" s="1">
        <v>7908</v>
      </c>
      <c r="F3967" s="19">
        <v>0.61</v>
      </c>
      <c r="G3967" s="19">
        <v>0.97</v>
      </c>
      <c r="H3967" s="19">
        <f>E3967*Table133[[#This Row],[Price per unit]]</f>
        <v>7670.76</v>
      </c>
      <c r="I3967" s="7">
        <f>(Table133[[#This Row],[Price per unit]]-Table133[[#This Row],[Cost per unit]])*Table133[[#This Row],[Volume]]</f>
        <v>2846.88</v>
      </c>
    </row>
    <row r="3968" spans="1:9" x14ac:dyDescent="0.2">
      <c r="A3968" s="14">
        <v>2012</v>
      </c>
      <c r="B3968" s="17" t="s">
        <v>13</v>
      </c>
      <c r="C3968" s="17" t="s">
        <v>19</v>
      </c>
      <c r="D3968" s="17" t="s">
        <v>470</v>
      </c>
      <c r="E3968" s="1">
        <v>8604</v>
      </c>
      <c r="F3968" s="19">
        <v>0.64</v>
      </c>
      <c r="G3968" s="19">
        <v>1.2</v>
      </c>
      <c r="H3968" s="19">
        <f>E3968*Table133[[#This Row],[Price per unit]]</f>
        <v>10324.799999999999</v>
      </c>
      <c r="I3968" s="7">
        <f>(Table133[[#This Row],[Price per unit]]-Table133[[#This Row],[Cost per unit]])*Table133[[#This Row],[Volume]]</f>
        <v>4818.24</v>
      </c>
    </row>
    <row r="3969" spans="1:9" x14ac:dyDescent="0.2">
      <c r="A3969" s="14">
        <v>2012</v>
      </c>
      <c r="B3969" s="17" t="s">
        <v>13</v>
      </c>
      <c r="C3969" s="17" t="s">
        <v>19</v>
      </c>
      <c r="D3969" s="17" t="s">
        <v>470</v>
      </c>
      <c r="E3969" s="1">
        <v>6180</v>
      </c>
      <c r="F3969" s="19">
        <v>0.77</v>
      </c>
      <c r="G3969" s="19">
        <v>1.07</v>
      </c>
      <c r="H3969" s="19">
        <f>E3969*Table133[[#This Row],[Price per unit]]</f>
        <v>6612.6</v>
      </c>
      <c r="I3969" s="7">
        <f>(Table133[[#This Row],[Price per unit]]-Table133[[#This Row],[Cost per unit]])*Table133[[#This Row],[Volume]]</f>
        <v>1854.0000000000002</v>
      </c>
    </row>
    <row r="3970" spans="1:9" x14ac:dyDescent="0.2">
      <c r="A3970" s="14">
        <v>2012</v>
      </c>
      <c r="B3970" s="17" t="s">
        <v>13</v>
      </c>
      <c r="C3970" s="17" t="s">
        <v>19</v>
      </c>
      <c r="D3970" s="17" t="s">
        <v>470</v>
      </c>
      <c r="E3970" s="1">
        <v>7968</v>
      </c>
      <c r="F3970" s="19">
        <v>0.8</v>
      </c>
      <c r="G3970" s="19">
        <v>0.92</v>
      </c>
      <c r="H3970" s="19">
        <f>E3970*Table133[[#This Row],[Price per unit]]</f>
        <v>7330.56</v>
      </c>
      <c r="I3970" s="7">
        <f>(Table133[[#This Row],[Price per unit]]-Table133[[#This Row],[Cost per unit]])*Table133[[#This Row],[Volume]]</f>
        <v>956.16</v>
      </c>
    </row>
    <row r="3971" spans="1:9" x14ac:dyDescent="0.2">
      <c r="A3971" s="14">
        <v>2012</v>
      </c>
      <c r="B3971" s="17" t="s">
        <v>13</v>
      </c>
      <c r="C3971" s="17" t="s">
        <v>19</v>
      </c>
      <c r="D3971" s="17" t="s">
        <v>470</v>
      </c>
      <c r="E3971" s="1">
        <v>7500</v>
      </c>
      <c r="F3971" s="19">
        <v>0.94</v>
      </c>
      <c r="G3971" s="19">
        <v>1.02</v>
      </c>
      <c r="H3971" s="19">
        <f>E3971*Table133[[#This Row],[Price per unit]]</f>
        <v>7650</v>
      </c>
      <c r="I3971" s="7">
        <f>(Table133[[#This Row],[Price per unit]]-Table133[[#This Row],[Cost per unit]])*Table133[[#This Row],[Volume]]</f>
        <v>600.00000000000057</v>
      </c>
    </row>
    <row r="3972" spans="1:9" x14ac:dyDescent="0.2">
      <c r="A3972" s="14">
        <v>2012</v>
      </c>
      <c r="B3972" s="17" t="s">
        <v>13</v>
      </c>
      <c r="C3972" s="17" t="s">
        <v>19</v>
      </c>
      <c r="D3972" s="17" t="s">
        <v>470</v>
      </c>
      <c r="E3972" s="1">
        <v>6024</v>
      </c>
      <c r="F3972" s="19">
        <v>1.04</v>
      </c>
      <c r="G3972" s="19">
        <v>0.99</v>
      </c>
      <c r="H3972" s="19">
        <f>E3972*Table133[[#This Row],[Price per unit]]</f>
        <v>5963.76</v>
      </c>
      <c r="I3972" s="7">
        <f>(Table133[[#This Row],[Price per unit]]-Table133[[#This Row],[Cost per unit]])*Table133[[#This Row],[Volume]]</f>
        <v>-301.20000000000027</v>
      </c>
    </row>
    <row r="3973" spans="1:9" x14ac:dyDescent="0.2">
      <c r="A3973" s="14">
        <v>2012</v>
      </c>
      <c r="B3973" s="17" t="s">
        <v>13</v>
      </c>
      <c r="C3973" s="17" t="s">
        <v>19</v>
      </c>
      <c r="D3973" s="17" t="s">
        <v>470</v>
      </c>
      <c r="E3973" s="1">
        <v>6948</v>
      </c>
      <c r="F3973" s="19">
        <v>0.79</v>
      </c>
      <c r="G3973" s="19">
        <v>0.92</v>
      </c>
      <c r="H3973" s="19">
        <f>E3973*Table133[[#This Row],[Price per unit]]</f>
        <v>6392.16</v>
      </c>
      <c r="I3973" s="7">
        <f>(Table133[[#This Row],[Price per unit]]-Table133[[#This Row],[Cost per unit]])*Table133[[#This Row],[Volume]]</f>
        <v>903.24</v>
      </c>
    </row>
    <row r="3974" spans="1:9" x14ac:dyDescent="0.2">
      <c r="A3974" s="14">
        <v>2012</v>
      </c>
      <c r="B3974" s="17" t="s">
        <v>13</v>
      </c>
      <c r="C3974" s="17" t="s">
        <v>19</v>
      </c>
      <c r="D3974" s="17" t="s">
        <v>470</v>
      </c>
      <c r="E3974" s="1">
        <v>7944</v>
      </c>
      <c r="F3974" s="19">
        <v>0.83</v>
      </c>
      <c r="G3974" s="19">
        <v>1.2</v>
      </c>
      <c r="H3974" s="19">
        <f>E3974*Table133[[#This Row],[Price per unit]]</f>
        <v>9532.7999999999993</v>
      </c>
      <c r="I3974" s="7">
        <f>(Table133[[#This Row],[Price per unit]]-Table133[[#This Row],[Cost per unit]])*Table133[[#This Row],[Volume]]</f>
        <v>2939.2799999999997</v>
      </c>
    </row>
    <row r="3975" spans="1:9" x14ac:dyDescent="0.2">
      <c r="A3975" s="14">
        <v>2012</v>
      </c>
      <c r="B3975" s="17" t="s">
        <v>13</v>
      </c>
      <c r="C3975" s="17" t="s">
        <v>19</v>
      </c>
      <c r="D3975" s="17" t="s">
        <v>470</v>
      </c>
      <c r="E3975" s="1">
        <v>6324</v>
      </c>
      <c r="F3975" s="19">
        <v>0.53</v>
      </c>
      <c r="G3975" s="19">
        <v>0.9</v>
      </c>
      <c r="H3975" s="19">
        <f>E3975*Table133[[#This Row],[Price per unit]]</f>
        <v>5691.6</v>
      </c>
      <c r="I3975" s="7">
        <f>(Table133[[#This Row],[Price per unit]]-Table133[[#This Row],[Cost per unit]])*Table133[[#This Row],[Volume]]</f>
        <v>2339.88</v>
      </c>
    </row>
    <row r="3976" spans="1:9" x14ac:dyDescent="0.2">
      <c r="A3976" s="14">
        <v>2012</v>
      </c>
      <c r="B3976" s="17" t="s">
        <v>13</v>
      </c>
      <c r="C3976" s="17" t="s">
        <v>19</v>
      </c>
      <c r="D3976" s="17" t="s">
        <v>470</v>
      </c>
      <c r="E3976" s="1">
        <v>6612</v>
      </c>
      <c r="F3976" s="19">
        <v>1.07</v>
      </c>
      <c r="G3976" s="19">
        <v>1.03</v>
      </c>
      <c r="H3976" s="19">
        <f>E3976*Table133[[#This Row],[Price per unit]]</f>
        <v>6810.3600000000006</v>
      </c>
      <c r="I3976" s="7">
        <f>(Table133[[#This Row],[Price per unit]]-Table133[[#This Row],[Cost per unit]])*Table133[[#This Row],[Volume]]</f>
        <v>-264.48000000000025</v>
      </c>
    </row>
    <row r="3977" spans="1:9" x14ac:dyDescent="0.2">
      <c r="A3977" s="14">
        <v>2012</v>
      </c>
      <c r="B3977" s="17" t="s">
        <v>13</v>
      </c>
      <c r="C3977" s="17" t="s">
        <v>19</v>
      </c>
      <c r="D3977" s="17" t="s">
        <v>470</v>
      </c>
      <c r="E3977" s="1">
        <v>5376</v>
      </c>
      <c r="F3977" s="19">
        <v>1.07</v>
      </c>
      <c r="G3977" s="19">
        <v>1.04</v>
      </c>
      <c r="H3977" s="19">
        <f>E3977*Table133[[#This Row],[Price per unit]]</f>
        <v>5591.04</v>
      </c>
      <c r="I3977" s="7">
        <f>(Table133[[#This Row],[Price per unit]]-Table133[[#This Row],[Cost per unit]])*Table133[[#This Row],[Volume]]</f>
        <v>-161.28000000000014</v>
      </c>
    </row>
    <row r="3978" spans="1:9" x14ac:dyDescent="0.2">
      <c r="A3978" s="14">
        <v>2012</v>
      </c>
      <c r="B3978" s="17" t="s">
        <v>13</v>
      </c>
      <c r="C3978" s="17" t="s">
        <v>19</v>
      </c>
      <c r="D3978" s="17" t="s">
        <v>470</v>
      </c>
      <c r="E3978" s="1">
        <v>5592</v>
      </c>
      <c r="F3978" s="19">
        <v>0.42</v>
      </c>
      <c r="G3978" s="19">
        <v>1.07</v>
      </c>
      <c r="H3978" s="19">
        <f>E3978*Table133[[#This Row],[Price per unit]]</f>
        <v>5983.4400000000005</v>
      </c>
      <c r="I3978" s="7">
        <f>(Table133[[#This Row],[Price per unit]]-Table133[[#This Row],[Cost per unit]])*Table133[[#This Row],[Volume]]</f>
        <v>3634.8000000000006</v>
      </c>
    </row>
    <row r="3979" spans="1:9" x14ac:dyDescent="0.2">
      <c r="A3979" s="14">
        <v>2012</v>
      </c>
      <c r="B3979" s="17" t="s">
        <v>13</v>
      </c>
      <c r="C3979" s="17" t="s">
        <v>19</v>
      </c>
      <c r="D3979" s="17" t="s">
        <v>470</v>
      </c>
      <c r="E3979" s="1">
        <v>6204</v>
      </c>
      <c r="F3979" s="19">
        <v>1.1299999999999999</v>
      </c>
      <c r="G3979" s="19">
        <v>0.99</v>
      </c>
      <c r="H3979" s="19">
        <f>E3979*Table133[[#This Row],[Price per unit]]</f>
        <v>6141.96</v>
      </c>
      <c r="I3979" s="7">
        <f>(Table133[[#This Row],[Price per unit]]-Table133[[#This Row],[Cost per unit]])*Table133[[#This Row],[Volume]]</f>
        <v>-868.55999999999938</v>
      </c>
    </row>
    <row r="3980" spans="1:9" x14ac:dyDescent="0.2">
      <c r="A3980" s="14">
        <v>2012</v>
      </c>
      <c r="B3980" s="17" t="s">
        <v>13</v>
      </c>
      <c r="C3980" s="17" t="s">
        <v>19</v>
      </c>
      <c r="D3980" s="17" t="s">
        <v>470</v>
      </c>
      <c r="E3980" s="1">
        <v>7128</v>
      </c>
      <c r="F3980" s="19">
        <v>0.51</v>
      </c>
      <c r="G3980" s="19">
        <v>0.92</v>
      </c>
      <c r="H3980" s="19">
        <f>E3980*Table133[[#This Row],[Price per unit]]</f>
        <v>6557.76</v>
      </c>
      <c r="I3980" s="7">
        <f>(Table133[[#This Row],[Price per unit]]-Table133[[#This Row],[Cost per unit]])*Table133[[#This Row],[Volume]]</f>
        <v>2922.48</v>
      </c>
    </row>
    <row r="3981" spans="1:9" x14ac:dyDescent="0.2">
      <c r="A3981" s="14">
        <v>2012</v>
      </c>
      <c r="B3981" s="17" t="s">
        <v>13</v>
      </c>
      <c r="C3981" s="17" t="s">
        <v>19</v>
      </c>
      <c r="D3981" s="17" t="s">
        <v>470</v>
      </c>
      <c r="E3981" s="1">
        <v>5076</v>
      </c>
      <c r="F3981" s="19">
        <v>0.49</v>
      </c>
      <c r="G3981" s="19">
        <v>1.05</v>
      </c>
      <c r="H3981" s="19">
        <f>E3981*Table133[[#This Row],[Price per unit]]</f>
        <v>5329.8</v>
      </c>
      <c r="I3981" s="7">
        <f>(Table133[[#This Row],[Price per unit]]-Table133[[#This Row],[Cost per unit]])*Table133[[#This Row],[Volume]]</f>
        <v>2842.5600000000004</v>
      </c>
    </row>
    <row r="3982" spans="1:9" x14ac:dyDescent="0.2">
      <c r="A3982" s="14">
        <v>2012</v>
      </c>
      <c r="B3982" s="17" t="s">
        <v>13</v>
      </c>
      <c r="C3982" s="17" t="s">
        <v>19</v>
      </c>
      <c r="D3982" s="17" t="s">
        <v>470</v>
      </c>
      <c r="E3982" s="1">
        <v>7872</v>
      </c>
      <c r="F3982" s="19">
        <v>0.61</v>
      </c>
      <c r="G3982" s="19">
        <v>1.1200000000000001</v>
      </c>
      <c r="H3982" s="19">
        <f>E3982*Table133[[#This Row],[Price per unit]]</f>
        <v>8816.6400000000012</v>
      </c>
      <c r="I3982" s="7">
        <f>(Table133[[#This Row],[Price per unit]]-Table133[[#This Row],[Cost per unit]])*Table133[[#This Row],[Volume]]</f>
        <v>4014.7200000000012</v>
      </c>
    </row>
    <row r="3983" spans="1:9" x14ac:dyDescent="0.2">
      <c r="A3983" s="14">
        <v>2012</v>
      </c>
      <c r="B3983" s="17" t="s">
        <v>13</v>
      </c>
      <c r="C3983" s="17" t="s">
        <v>19</v>
      </c>
      <c r="D3983" s="17" t="s">
        <v>470</v>
      </c>
      <c r="E3983" s="1">
        <v>7140</v>
      </c>
      <c r="F3983" s="19">
        <v>0.93</v>
      </c>
      <c r="G3983" s="19">
        <v>1.19</v>
      </c>
      <c r="H3983" s="19">
        <f>E3983*Table133[[#This Row],[Price per unit]]</f>
        <v>8496.6</v>
      </c>
      <c r="I3983" s="7">
        <f>(Table133[[#This Row],[Price per unit]]-Table133[[#This Row],[Cost per unit]])*Table133[[#This Row],[Volume]]</f>
        <v>1856.3999999999992</v>
      </c>
    </row>
    <row r="3984" spans="1:9" x14ac:dyDescent="0.2">
      <c r="A3984" s="14">
        <v>2012</v>
      </c>
      <c r="B3984" s="17" t="s">
        <v>13</v>
      </c>
      <c r="C3984" s="17" t="s">
        <v>19</v>
      </c>
      <c r="D3984" s="17" t="s">
        <v>470</v>
      </c>
      <c r="E3984" s="1">
        <v>8988</v>
      </c>
      <c r="F3984" s="19">
        <v>1.1599999999999999</v>
      </c>
      <c r="G3984" s="19">
        <v>0.95</v>
      </c>
      <c r="H3984" s="19">
        <f>E3984*Table133[[#This Row],[Price per unit]]</f>
        <v>8538.6</v>
      </c>
      <c r="I3984" s="7">
        <f>(Table133[[#This Row],[Price per unit]]-Table133[[#This Row],[Cost per unit]])*Table133[[#This Row],[Volume]]</f>
        <v>-1887.4799999999998</v>
      </c>
    </row>
    <row r="3985" spans="1:9" x14ac:dyDescent="0.2">
      <c r="A3985" s="14">
        <v>2012</v>
      </c>
      <c r="B3985" s="17" t="s">
        <v>13</v>
      </c>
      <c r="C3985" s="17" t="s">
        <v>19</v>
      </c>
      <c r="D3985" s="17" t="s">
        <v>470</v>
      </c>
      <c r="E3985" s="1">
        <v>8652</v>
      </c>
      <c r="F3985" s="19">
        <v>0.68</v>
      </c>
      <c r="G3985" s="19">
        <v>1.1299999999999999</v>
      </c>
      <c r="H3985" s="19">
        <f>E3985*Table133[[#This Row],[Price per unit]]</f>
        <v>9776.7599999999984</v>
      </c>
      <c r="I3985" s="7">
        <f>(Table133[[#This Row],[Price per unit]]-Table133[[#This Row],[Cost per unit]])*Table133[[#This Row],[Volume]]</f>
        <v>3893.3999999999987</v>
      </c>
    </row>
    <row r="3986" spans="1:9" x14ac:dyDescent="0.2">
      <c r="A3986" s="14">
        <v>2012</v>
      </c>
      <c r="B3986" s="17" t="s">
        <v>13</v>
      </c>
      <c r="C3986" s="17" t="s">
        <v>19</v>
      </c>
      <c r="D3986" s="17" t="s">
        <v>470</v>
      </c>
      <c r="E3986" s="1">
        <v>6312</v>
      </c>
      <c r="F3986" s="19">
        <v>0.82</v>
      </c>
      <c r="G3986" s="19">
        <v>0.91</v>
      </c>
      <c r="H3986" s="19">
        <f>E3986*Table133[[#This Row],[Price per unit]]</f>
        <v>5743.92</v>
      </c>
      <c r="I3986" s="7">
        <f>(Table133[[#This Row],[Price per unit]]-Table133[[#This Row],[Cost per unit]])*Table133[[#This Row],[Volume]]</f>
        <v>568.0800000000005</v>
      </c>
    </row>
    <row r="3987" spans="1:9" x14ac:dyDescent="0.2">
      <c r="A3987" s="14">
        <v>2012</v>
      </c>
      <c r="B3987" s="17" t="s">
        <v>13</v>
      </c>
      <c r="C3987" s="17" t="s">
        <v>19</v>
      </c>
      <c r="D3987" s="17" t="s">
        <v>470</v>
      </c>
      <c r="E3987" s="1">
        <v>6552</v>
      </c>
      <c r="F3987" s="19">
        <v>0.91</v>
      </c>
      <c r="G3987" s="19">
        <v>1.1000000000000001</v>
      </c>
      <c r="H3987" s="19">
        <f>E3987*Table133[[#This Row],[Price per unit]]</f>
        <v>7207.2000000000007</v>
      </c>
      <c r="I3987" s="7">
        <f>(Table133[[#This Row],[Price per unit]]-Table133[[#This Row],[Cost per unit]])*Table133[[#This Row],[Volume]]</f>
        <v>1244.8800000000003</v>
      </c>
    </row>
    <row r="3988" spans="1:9" x14ac:dyDescent="0.2">
      <c r="A3988" s="14">
        <v>2012</v>
      </c>
      <c r="B3988" s="17" t="s">
        <v>13</v>
      </c>
      <c r="C3988" s="17" t="s">
        <v>19</v>
      </c>
      <c r="D3988" s="17" t="s">
        <v>470</v>
      </c>
      <c r="E3988" s="1">
        <v>5304</v>
      </c>
      <c r="F3988" s="19">
        <v>0.8</v>
      </c>
      <c r="G3988" s="19">
        <v>0.93</v>
      </c>
      <c r="H3988" s="19">
        <f>E3988*Table133[[#This Row],[Price per unit]]</f>
        <v>4932.72</v>
      </c>
      <c r="I3988" s="7">
        <f>(Table133[[#This Row],[Price per unit]]-Table133[[#This Row],[Cost per unit]])*Table133[[#This Row],[Volume]]</f>
        <v>689.52</v>
      </c>
    </row>
    <row r="3989" spans="1:9" x14ac:dyDescent="0.2">
      <c r="A3989" s="14">
        <v>2012</v>
      </c>
      <c r="B3989" s="17" t="s">
        <v>13</v>
      </c>
      <c r="C3989" s="17" t="s">
        <v>19</v>
      </c>
      <c r="D3989" s="17" t="s">
        <v>470</v>
      </c>
      <c r="E3989" s="1">
        <v>8952</v>
      </c>
      <c r="F3989" s="19">
        <v>0.52</v>
      </c>
      <c r="G3989" s="19">
        <v>1.06</v>
      </c>
      <c r="H3989" s="19">
        <f>E3989*Table133[[#This Row],[Price per unit]]</f>
        <v>9489.1200000000008</v>
      </c>
      <c r="I3989" s="7">
        <f>(Table133[[#This Row],[Price per unit]]-Table133[[#This Row],[Cost per unit]])*Table133[[#This Row],[Volume]]</f>
        <v>4834.08</v>
      </c>
    </row>
    <row r="3990" spans="1:9" x14ac:dyDescent="0.2">
      <c r="A3990" s="14">
        <v>2012</v>
      </c>
      <c r="B3990" s="17" t="s">
        <v>13</v>
      </c>
      <c r="C3990" s="17" t="s">
        <v>281</v>
      </c>
      <c r="D3990" s="17" t="s">
        <v>509</v>
      </c>
      <c r="E3990" s="1">
        <v>1164</v>
      </c>
      <c r="F3990" s="19">
        <v>2.17</v>
      </c>
      <c r="G3990" s="19">
        <v>3.76</v>
      </c>
      <c r="H3990" s="19">
        <f>E3990*Table133[[#This Row],[Price per unit]]</f>
        <v>4376.6399999999994</v>
      </c>
      <c r="I3990" s="7">
        <f>(Table133[[#This Row],[Price per unit]]-Table133[[#This Row],[Cost per unit]])*Table133[[#This Row],[Volume]]</f>
        <v>1850.7599999999998</v>
      </c>
    </row>
    <row r="3991" spans="1:9" x14ac:dyDescent="0.2">
      <c r="A3991" s="14">
        <v>2012</v>
      </c>
      <c r="B3991" s="17" t="s">
        <v>13</v>
      </c>
      <c r="C3991" s="17" t="s">
        <v>281</v>
      </c>
      <c r="D3991" s="17" t="s">
        <v>509</v>
      </c>
      <c r="E3991" s="1">
        <v>684</v>
      </c>
      <c r="F3991" s="19">
        <v>2.89</v>
      </c>
      <c r="G3991" s="19">
        <v>3.41</v>
      </c>
      <c r="H3991" s="19">
        <f>E3991*Table133[[#This Row],[Price per unit]]</f>
        <v>2332.44</v>
      </c>
      <c r="I3991" s="7">
        <f>(Table133[[#This Row],[Price per unit]]-Table133[[#This Row],[Cost per unit]])*Table133[[#This Row],[Volume]]</f>
        <v>355.68</v>
      </c>
    </row>
    <row r="3992" spans="1:9" x14ac:dyDescent="0.2">
      <c r="A3992" s="14">
        <v>2012</v>
      </c>
      <c r="B3992" s="17" t="s">
        <v>13</v>
      </c>
      <c r="C3992" s="17" t="s">
        <v>281</v>
      </c>
      <c r="D3992" s="17" t="s">
        <v>509</v>
      </c>
      <c r="E3992" s="1">
        <v>1068</v>
      </c>
      <c r="F3992" s="19">
        <v>2.63</v>
      </c>
      <c r="G3992" s="19">
        <v>3.69</v>
      </c>
      <c r="H3992" s="19">
        <f>E3992*Table133[[#This Row],[Price per unit]]</f>
        <v>3940.92</v>
      </c>
      <c r="I3992" s="7">
        <f>(Table133[[#This Row],[Price per unit]]-Table133[[#This Row],[Cost per unit]])*Table133[[#This Row],[Volume]]</f>
        <v>1132.0800000000002</v>
      </c>
    </row>
    <row r="3993" spans="1:9" x14ac:dyDescent="0.2">
      <c r="A3993" s="14">
        <v>2012</v>
      </c>
      <c r="B3993" s="17" t="s">
        <v>13</v>
      </c>
      <c r="C3993" s="17" t="s">
        <v>281</v>
      </c>
      <c r="D3993" s="17" t="s">
        <v>509</v>
      </c>
      <c r="E3993" s="1">
        <v>972</v>
      </c>
      <c r="F3993" s="19">
        <v>2.66</v>
      </c>
      <c r="G3993" s="19">
        <v>3.2</v>
      </c>
      <c r="H3993" s="19">
        <f>E3993*Table133[[#This Row],[Price per unit]]</f>
        <v>3110.4</v>
      </c>
      <c r="I3993" s="7">
        <f>(Table133[[#This Row],[Price per unit]]-Table133[[#This Row],[Cost per unit]])*Table133[[#This Row],[Volume]]</f>
        <v>524.88</v>
      </c>
    </row>
    <row r="3994" spans="1:9" x14ac:dyDescent="0.2">
      <c r="A3994" s="14">
        <v>2012</v>
      </c>
      <c r="B3994" s="17" t="s">
        <v>13</v>
      </c>
      <c r="C3994" s="17" t="s">
        <v>281</v>
      </c>
      <c r="D3994" s="17" t="s">
        <v>509</v>
      </c>
      <c r="E3994" s="1">
        <v>924</v>
      </c>
      <c r="F3994" s="19">
        <v>2.0699999999999998</v>
      </c>
      <c r="G3994" s="19">
        <v>3.53</v>
      </c>
      <c r="H3994" s="19">
        <f>E3994*Table133[[#This Row],[Price per unit]]</f>
        <v>3261.72</v>
      </c>
      <c r="I3994" s="7">
        <f>(Table133[[#This Row],[Price per unit]]-Table133[[#This Row],[Cost per unit]])*Table133[[#This Row],[Volume]]</f>
        <v>1349.04</v>
      </c>
    </row>
    <row r="3995" spans="1:9" x14ac:dyDescent="0.2">
      <c r="A3995" s="14">
        <v>2012</v>
      </c>
      <c r="B3995" s="17" t="s">
        <v>13</v>
      </c>
      <c r="C3995" s="17" t="s">
        <v>281</v>
      </c>
      <c r="D3995" s="17" t="s">
        <v>509</v>
      </c>
      <c r="E3995" s="1">
        <v>684</v>
      </c>
      <c r="F3995" s="19">
        <v>2.06</v>
      </c>
      <c r="G3995" s="19">
        <v>3.88</v>
      </c>
      <c r="H3995" s="19">
        <f>E3995*Table133[[#This Row],[Price per unit]]</f>
        <v>2653.92</v>
      </c>
      <c r="I3995" s="7">
        <f>(Table133[[#This Row],[Price per unit]]-Table133[[#This Row],[Cost per unit]])*Table133[[#This Row],[Volume]]</f>
        <v>1244.8799999999999</v>
      </c>
    </row>
    <row r="3996" spans="1:9" x14ac:dyDescent="0.2">
      <c r="A3996" s="14">
        <v>2012</v>
      </c>
      <c r="B3996" s="17" t="s">
        <v>13</v>
      </c>
      <c r="C3996" s="17" t="s">
        <v>281</v>
      </c>
      <c r="D3996" s="17" t="s">
        <v>509</v>
      </c>
      <c r="E3996" s="1">
        <v>780</v>
      </c>
      <c r="F3996" s="19">
        <v>2.5</v>
      </c>
      <c r="G3996" s="19">
        <v>3.36</v>
      </c>
      <c r="H3996" s="19">
        <f>E3996*Table133[[#This Row],[Price per unit]]</f>
        <v>2620.7999999999997</v>
      </c>
      <c r="I3996" s="7">
        <f>(Table133[[#This Row],[Price per unit]]-Table133[[#This Row],[Cost per unit]])*Table133[[#This Row],[Volume]]</f>
        <v>670.8</v>
      </c>
    </row>
    <row r="3997" spans="1:9" x14ac:dyDescent="0.2">
      <c r="A3997" s="14">
        <v>2012</v>
      </c>
      <c r="B3997" s="17" t="s">
        <v>13</v>
      </c>
      <c r="C3997" s="17" t="s">
        <v>281</v>
      </c>
      <c r="D3997" s="17" t="s">
        <v>509</v>
      </c>
      <c r="E3997" s="1">
        <v>996</v>
      </c>
      <c r="F3997" s="19">
        <v>2.19</v>
      </c>
      <c r="G3997" s="19">
        <v>3.31</v>
      </c>
      <c r="H3997" s="19">
        <f>E3997*Table133[[#This Row],[Price per unit]]</f>
        <v>3296.76</v>
      </c>
      <c r="I3997" s="7">
        <f>(Table133[[#This Row],[Price per unit]]-Table133[[#This Row],[Cost per unit]])*Table133[[#This Row],[Volume]]</f>
        <v>1115.5200000000002</v>
      </c>
    </row>
    <row r="3998" spans="1:9" x14ac:dyDescent="0.2">
      <c r="A3998" s="14">
        <v>2012</v>
      </c>
      <c r="B3998" s="17" t="s">
        <v>13</v>
      </c>
      <c r="C3998" s="17" t="s">
        <v>281</v>
      </c>
      <c r="D3998" s="17" t="s">
        <v>509</v>
      </c>
      <c r="E3998" s="1">
        <v>1116</v>
      </c>
      <c r="F3998" s="19">
        <v>2.0499999999999998</v>
      </c>
      <c r="G3998" s="19">
        <v>3.31</v>
      </c>
      <c r="H3998" s="19">
        <f>E3998*Table133[[#This Row],[Price per unit]]</f>
        <v>3693.96</v>
      </c>
      <c r="I3998" s="7">
        <f>(Table133[[#This Row],[Price per unit]]-Table133[[#This Row],[Cost per unit]])*Table133[[#This Row],[Volume]]</f>
        <v>1406.1600000000003</v>
      </c>
    </row>
    <row r="3999" spans="1:9" x14ac:dyDescent="0.2">
      <c r="A3999" s="14">
        <v>2012</v>
      </c>
      <c r="B3999" s="17" t="s">
        <v>13</v>
      </c>
      <c r="C3999" s="17" t="s">
        <v>281</v>
      </c>
      <c r="D3999" s="17" t="s">
        <v>509</v>
      </c>
      <c r="E3999" s="1">
        <v>1032</v>
      </c>
      <c r="F3999" s="19">
        <v>2.42</v>
      </c>
      <c r="G3999" s="19">
        <v>3.63</v>
      </c>
      <c r="H3999" s="19">
        <f>E3999*Table133[[#This Row],[Price per unit]]</f>
        <v>3746.16</v>
      </c>
      <c r="I3999" s="7">
        <f>(Table133[[#This Row],[Price per unit]]-Table133[[#This Row],[Cost per unit]])*Table133[[#This Row],[Volume]]</f>
        <v>1248.72</v>
      </c>
    </row>
    <row r="4000" spans="1:9" x14ac:dyDescent="0.2">
      <c r="A4000" s="14">
        <v>2012</v>
      </c>
      <c r="B4000" s="17" t="s">
        <v>13</v>
      </c>
      <c r="C4000" s="17" t="s">
        <v>281</v>
      </c>
      <c r="D4000" s="17" t="s">
        <v>509</v>
      </c>
      <c r="E4000" s="1">
        <v>1152</v>
      </c>
      <c r="F4000" s="19">
        <v>2.38</v>
      </c>
      <c r="G4000" s="19">
        <v>3.66</v>
      </c>
      <c r="H4000" s="19">
        <f>E4000*Table133[[#This Row],[Price per unit]]</f>
        <v>4216.32</v>
      </c>
      <c r="I4000" s="7">
        <f>(Table133[[#This Row],[Price per unit]]-Table133[[#This Row],[Cost per unit]])*Table133[[#This Row],[Volume]]</f>
        <v>1474.5600000000004</v>
      </c>
    </row>
    <row r="4001" spans="1:9" x14ac:dyDescent="0.2">
      <c r="A4001" s="14">
        <v>2012</v>
      </c>
      <c r="B4001" s="17" t="s">
        <v>13</v>
      </c>
      <c r="C4001" s="17" t="s">
        <v>281</v>
      </c>
      <c r="D4001" s="17" t="s">
        <v>509</v>
      </c>
      <c r="E4001" s="1">
        <v>768</v>
      </c>
      <c r="F4001" s="19">
        <v>2.11</v>
      </c>
      <c r="G4001" s="19">
        <v>3.97</v>
      </c>
      <c r="H4001" s="19">
        <f>E4001*Table133[[#This Row],[Price per unit]]</f>
        <v>3048.96</v>
      </c>
      <c r="I4001" s="7">
        <f>(Table133[[#This Row],[Price per unit]]-Table133[[#This Row],[Cost per unit]])*Table133[[#This Row],[Volume]]</f>
        <v>1428.4800000000002</v>
      </c>
    </row>
    <row r="4002" spans="1:9" x14ac:dyDescent="0.2">
      <c r="A4002" s="14">
        <v>2012</v>
      </c>
      <c r="B4002" s="17" t="s">
        <v>13</v>
      </c>
      <c r="C4002" s="17" t="s">
        <v>281</v>
      </c>
      <c r="D4002" s="17" t="s">
        <v>509</v>
      </c>
      <c r="E4002" s="1">
        <v>624</v>
      </c>
      <c r="F4002" s="19">
        <v>2.5099999999999998</v>
      </c>
      <c r="G4002" s="19">
        <v>4</v>
      </c>
      <c r="H4002" s="19">
        <f>E4002*Table133[[#This Row],[Price per unit]]</f>
        <v>2496</v>
      </c>
      <c r="I4002" s="7">
        <f>(Table133[[#This Row],[Price per unit]]-Table133[[#This Row],[Cost per unit]])*Table133[[#This Row],[Volume]]</f>
        <v>929.7600000000001</v>
      </c>
    </row>
    <row r="4003" spans="1:9" x14ac:dyDescent="0.2">
      <c r="A4003" s="14">
        <v>2012</v>
      </c>
      <c r="B4003" s="17" t="s">
        <v>13</v>
      </c>
      <c r="C4003" s="17" t="s">
        <v>281</v>
      </c>
      <c r="D4003" s="17" t="s">
        <v>509</v>
      </c>
      <c r="E4003" s="1">
        <v>636</v>
      </c>
      <c r="F4003" s="19">
        <v>3</v>
      </c>
      <c r="G4003" s="19">
        <v>3.92</v>
      </c>
      <c r="H4003" s="19">
        <f>E4003*Table133[[#This Row],[Price per unit]]</f>
        <v>2493.12</v>
      </c>
      <c r="I4003" s="7">
        <f>(Table133[[#This Row],[Price per unit]]-Table133[[#This Row],[Cost per unit]])*Table133[[#This Row],[Volume]]</f>
        <v>585.12</v>
      </c>
    </row>
    <row r="4004" spans="1:9" x14ac:dyDescent="0.2">
      <c r="A4004" s="14">
        <v>2012</v>
      </c>
      <c r="B4004" s="17" t="s">
        <v>13</v>
      </c>
      <c r="C4004" s="17" t="s">
        <v>281</v>
      </c>
      <c r="D4004" s="17" t="s">
        <v>509</v>
      </c>
      <c r="E4004" s="1">
        <v>1068</v>
      </c>
      <c r="F4004" s="19">
        <v>2.95</v>
      </c>
      <c r="G4004" s="19">
        <v>3.51</v>
      </c>
      <c r="H4004" s="19">
        <f>E4004*Table133[[#This Row],[Price per unit]]</f>
        <v>3748.68</v>
      </c>
      <c r="I4004" s="7">
        <f>(Table133[[#This Row],[Price per unit]]-Table133[[#This Row],[Cost per unit]])*Table133[[#This Row],[Volume]]</f>
        <v>598.07999999999959</v>
      </c>
    </row>
    <row r="4005" spans="1:9" x14ac:dyDescent="0.2">
      <c r="A4005" s="14">
        <v>2012</v>
      </c>
      <c r="B4005" s="17" t="s">
        <v>13</v>
      </c>
      <c r="C4005" s="17" t="s">
        <v>281</v>
      </c>
      <c r="D4005" s="17" t="s">
        <v>509</v>
      </c>
      <c r="E4005" s="1">
        <v>864</v>
      </c>
      <c r="F4005" s="19">
        <v>3</v>
      </c>
      <c r="G4005" s="19">
        <v>3.77</v>
      </c>
      <c r="H4005" s="19">
        <f>E4005*Table133[[#This Row],[Price per unit]]</f>
        <v>3257.28</v>
      </c>
      <c r="I4005" s="7">
        <f>(Table133[[#This Row],[Price per unit]]-Table133[[#This Row],[Cost per unit]])*Table133[[#This Row],[Volume]]</f>
        <v>665.28</v>
      </c>
    </row>
    <row r="4006" spans="1:9" x14ac:dyDescent="0.2">
      <c r="A4006" s="14">
        <v>2012</v>
      </c>
      <c r="B4006" s="17" t="s">
        <v>13</v>
      </c>
      <c r="C4006" s="17" t="s">
        <v>281</v>
      </c>
      <c r="D4006" s="17" t="s">
        <v>509</v>
      </c>
      <c r="E4006" s="1">
        <v>612</v>
      </c>
      <c r="F4006" s="19">
        <v>2.85</v>
      </c>
      <c r="G4006" s="19">
        <v>3.89</v>
      </c>
      <c r="H4006" s="19">
        <f>E4006*Table133[[#This Row],[Price per unit]]</f>
        <v>2380.6800000000003</v>
      </c>
      <c r="I4006" s="7">
        <f>(Table133[[#This Row],[Price per unit]]-Table133[[#This Row],[Cost per unit]])*Table133[[#This Row],[Volume]]</f>
        <v>636.48</v>
      </c>
    </row>
    <row r="4007" spans="1:9" x14ac:dyDescent="0.2">
      <c r="A4007" s="14">
        <v>2012</v>
      </c>
      <c r="B4007" s="17" t="s">
        <v>13</v>
      </c>
      <c r="C4007" s="17" t="s">
        <v>281</v>
      </c>
      <c r="D4007" s="17" t="s">
        <v>509</v>
      </c>
      <c r="E4007" s="1">
        <v>816</v>
      </c>
      <c r="F4007" s="19">
        <v>2.8</v>
      </c>
      <c r="G4007" s="19">
        <v>4</v>
      </c>
      <c r="H4007" s="19">
        <f>E4007*Table133[[#This Row],[Price per unit]]</f>
        <v>3264</v>
      </c>
      <c r="I4007" s="7">
        <f>(Table133[[#This Row],[Price per unit]]-Table133[[#This Row],[Cost per unit]])*Table133[[#This Row],[Volume]]</f>
        <v>979.20000000000016</v>
      </c>
    </row>
    <row r="4008" spans="1:9" x14ac:dyDescent="0.2">
      <c r="A4008" s="14">
        <v>2012</v>
      </c>
      <c r="B4008" s="17" t="s">
        <v>13</v>
      </c>
      <c r="C4008" s="17" t="s">
        <v>281</v>
      </c>
      <c r="D4008" s="17" t="s">
        <v>509</v>
      </c>
      <c r="E4008" s="1">
        <v>1020</v>
      </c>
      <c r="F4008" s="19">
        <v>2.89</v>
      </c>
      <c r="G4008" s="19">
        <v>3.58</v>
      </c>
      <c r="H4008" s="19">
        <f>E4008*Table133[[#This Row],[Price per unit]]</f>
        <v>3651.6</v>
      </c>
      <c r="I4008" s="7">
        <f>(Table133[[#This Row],[Price per unit]]-Table133[[#This Row],[Cost per unit]])*Table133[[#This Row],[Volume]]</f>
        <v>703.8</v>
      </c>
    </row>
    <row r="4009" spans="1:9" x14ac:dyDescent="0.2">
      <c r="A4009" s="14">
        <v>2012</v>
      </c>
      <c r="B4009" s="17" t="s">
        <v>13</v>
      </c>
      <c r="C4009" s="17" t="s">
        <v>281</v>
      </c>
      <c r="D4009" s="17" t="s">
        <v>509</v>
      </c>
      <c r="E4009" s="1">
        <v>756</v>
      </c>
      <c r="F4009" s="19">
        <v>2.25</v>
      </c>
      <c r="G4009" s="19">
        <v>3.29</v>
      </c>
      <c r="H4009" s="19">
        <f>E4009*Table133[[#This Row],[Price per unit]]</f>
        <v>2487.2400000000002</v>
      </c>
      <c r="I4009" s="7">
        <f>(Table133[[#This Row],[Price per unit]]-Table133[[#This Row],[Cost per unit]])*Table133[[#This Row],[Volume]]</f>
        <v>786.24</v>
      </c>
    </row>
    <row r="4010" spans="1:9" x14ac:dyDescent="0.2">
      <c r="A4010" s="14">
        <v>2012</v>
      </c>
      <c r="B4010" s="17" t="s">
        <v>13</v>
      </c>
      <c r="C4010" s="17" t="s">
        <v>281</v>
      </c>
      <c r="D4010" s="17" t="s">
        <v>509</v>
      </c>
      <c r="E4010" s="1">
        <v>996</v>
      </c>
      <c r="F4010" s="19">
        <v>2.4900000000000002</v>
      </c>
      <c r="G4010" s="19">
        <v>3.41</v>
      </c>
      <c r="H4010" s="19">
        <f>E4010*Table133[[#This Row],[Price per unit]]</f>
        <v>3396.36</v>
      </c>
      <c r="I4010" s="7">
        <f>(Table133[[#This Row],[Price per unit]]-Table133[[#This Row],[Cost per unit]])*Table133[[#This Row],[Volume]]</f>
        <v>916.31999999999994</v>
      </c>
    </row>
    <row r="4011" spans="1:9" x14ac:dyDescent="0.2">
      <c r="A4011" s="14">
        <v>2012</v>
      </c>
      <c r="B4011" s="17" t="s">
        <v>13</v>
      </c>
      <c r="C4011" s="17" t="s">
        <v>281</v>
      </c>
      <c r="D4011" s="17" t="s">
        <v>509</v>
      </c>
      <c r="E4011" s="1">
        <v>756</v>
      </c>
      <c r="F4011" s="19">
        <v>2.44</v>
      </c>
      <c r="G4011" s="19">
        <v>3.68</v>
      </c>
      <c r="H4011" s="19">
        <f>E4011*Table133[[#This Row],[Price per unit]]</f>
        <v>2782.08</v>
      </c>
      <c r="I4011" s="7">
        <f>(Table133[[#This Row],[Price per unit]]-Table133[[#This Row],[Cost per unit]])*Table133[[#This Row],[Volume]]</f>
        <v>937.44000000000017</v>
      </c>
    </row>
    <row r="4012" spans="1:9" x14ac:dyDescent="0.2">
      <c r="A4012" s="14">
        <v>2012</v>
      </c>
      <c r="B4012" s="17" t="s">
        <v>13</v>
      </c>
      <c r="C4012" s="17" t="s">
        <v>281</v>
      </c>
      <c r="D4012" s="17" t="s">
        <v>509</v>
      </c>
      <c r="E4012" s="1">
        <v>780</v>
      </c>
      <c r="F4012" s="19">
        <v>2.8</v>
      </c>
      <c r="G4012" s="19">
        <v>3.47</v>
      </c>
      <c r="H4012" s="19">
        <f>E4012*Table133[[#This Row],[Price per unit]]</f>
        <v>2706.6000000000004</v>
      </c>
      <c r="I4012" s="7">
        <f>(Table133[[#This Row],[Price per unit]]-Table133[[#This Row],[Cost per unit]])*Table133[[#This Row],[Volume]]</f>
        <v>522.60000000000025</v>
      </c>
    </row>
    <row r="4013" spans="1:9" x14ac:dyDescent="0.2">
      <c r="A4013" s="14">
        <v>2012</v>
      </c>
      <c r="B4013" s="17" t="s">
        <v>13</v>
      </c>
      <c r="C4013" s="17" t="s">
        <v>281</v>
      </c>
      <c r="D4013" s="17" t="s">
        <v>509</v>
      </c>
      <c r="E4013" s="1">
        <v>876</v>
      </c>
      <c r="F4013" s="19">
        <v>2.4</v>
      </c>
      <c r="G4013" s="19">
        <v>3.55</v>
      </c>
      <c r="H4013" s="19">
        <f>E4013*Table133[[#This Row],[Price per unit]]</f>
        <v>3109.7999999999997</v>
      </c>
      <c r="I4013" s="7">
        <f>(Table133[[#This Row],[Price per unit]]-Table133[[#This Row],[Cost per unit]])*Table133[[#This Row],[Volume]]</f>
        <v>1007.4</v>
      </c>
    </row>
    <row r="4014" spans="1:9" x14ac:dyDescent="0.2">
      <c r="A4014" s="14">
        <v>2012</v>
      </c>
      <c r="B4014" s="17" t="s">
        <v>13</v>
      </c>
      <c r="C4014" s="17" t="s">
        <v>281</v>
      </c>
      <c r="D4014" s="17" t="s">
        <v>509</v>
      </c>
      <c r="E4014" s="1">
        <v>768</v>
      </c>
      <c r="F4014" s="19">
        <v>2.78</v>
      </c>
      <c r="G4014" s="19">
        <v>3.35</v>
      </c>
      <c r="H4014" s="19">
        <f>E4014*Table133[[#This Row],[Price per unit]]</f>
        <v>2572.8000000000002</v>
      </c>
      <c r="I4014" s="7">
        <f>(Table133[[#This Row],[Price per unit]]-Table133[[#This Row],[Cost per unit]])*Table133[[#This Row],[Volume]]</f>
        <v>437.76000000000022</v>
      </c>
    </row>
    <row r="4015" spans="1:9" x14ac:dyDescent="0.2">
      <c r="A4015" s="14">
        <v>2012</v>
      </c>
      <c r="B4015" s="17" t="s">
        <v>13</v>
      </c>
      <c r="C4015" s="17" t="s">
        <v>281</v>
      </c>
      <c r="D4015" s="17" t="s">
        <v>509</v>
      </c>
      <c r="E4015" s="1">
        <v>624</v>
      </c>
      <c r="F4015" s="19">
        <v>2.95</v>
      </c>
      <c r="G4015" s="19">
        <v>3.46</v>
      </c>
      <c r="H4015" s="19">
        <f>E4015*Table133[[#This Row],[Price per unit]]</f>
        <v>2159.04</v>
      </c>
      <c r="I4015" s="7">
        <f>(Table133[[#This Row],[Price per unit]]-Table133[[#This Row],[Cost per unit]])*Table133[[#This Row],[Volume]]</f>
        <v>318.2399999999999</v>
      </c>
    </row>
    <row r="4016" spans="1:9" x14ac:dyDescent="0.2">
      <c r="A4016" s="14">
        <v>2012</v>
      </c>
      <c r="B4016" s="17" t="s">
        <v>13</v>
      </c>
      <c r="C4016" s="17" t="s">
        <v>281</v>
      </c>
      <c r="D4016" s="17" t="s">
        <v>509</v>
      </c>
      <c r="E4016" s="1">
        <v>756</v>
      </c>
      <c r="F4016" s="19">
        <v>2.85</v>
      </c>
      <c r="G4016" s="19">
        <v>3.33</v>
      </c>
      <c r="H4016" s="19">
        <f>E4016*Table133[[#This Row],[Price per unit]]</f>
        <v>2517.48</v>
      </c>
      <c r="I4016" s="7">
        <f>(Table133[[#This Row],[Price per unit]]-Table133[[#This Row],[Cost per unit]])*Table133[[#This Row],[Volume]]</f>
        <v>362.88</v>
      </c>
    </row>
    <row r="4017" spans="1:9" x14ac:dyDescent="0.2">
      <c r="A4017" s="14">
        <v>2012</v>
      </c>
      <c r="B4017" s="17" t="s">
        <v>13</v>
      </c>
      <c r="C4017" s="17" t="s">
        <v>281</v>
      </c>
      <c r="D4017" s="17" t="s">
        <v>509</v>
      </c>
      <c r="E4017" s="1">
        <v>864</v>
      </c>
      <c r="F4017" s="19">
        <v>2.75</v>
      </c>
      <c r="G4017" s="19">
        <v>3.79</v>
      </c>
      <c r="H4017" s="19">
        <f>E4017*Table133[[#This Row],[Price per unit]]</f>
        <v>3274.56</v>
      </c>
      <c r="I4017" s="7">
        <f>(Table133[[#This Row],[Price per unit]]-Table133[[#This Row],[Cost per unit]])*Table133[[#This Row],[Volume]]</f>
        <v>898.56000000000006</v>
      </c>
    </row>
    <row r="4018" spans="1:9" x14ac:dyDescent="0.2">
      <c r="A4018" s="14">
        <v>2012</v>
      </c>
      <c r="B4018" s="17" t="s">
        <v>13</v>
      </c>
      <c r="C4018" s="17" t="s">
        <v>281</v>
      </c>
      <c r="D4018" s="17" t="s">
        <v>537</v>
      </c>
      <c r="E4018" s="1">
        <v>732</v>
      </c>
      <c r="F4018" s="19">
        <v>2.58</v>
      </c>
      <c r="G4018" s="19">
        <v>3.7</v>
      </c>
      <c r="H4018" s="19">
        <f>E4018*Table133[[#This Row],[Price per unit]]</f>
        <v>2708.4</v>
      </c>
      <c r="I4018" s="7">
        <f>(Table133[[#This Row],[Price per unit]]-Table133[[#This Row],[Cost per unit]])*Table133[[#This Row],[Volume]]</f>
        <v>819.84</v>
      </c>
    </row>
    <row r="4019" spans="1:9" x14ac:dyDescent="0.2">
      <c r="A4019" s="14">
        <v>2012</v>
      </c>
      <c r="B4019" s="17" t="s">
        <v>13</v>
      </c>
      <c r="C4019" s="17" t="s">
        <v>281</v>
      </c>
      <c r="D4019" s="17" t="s">
        <v>537</v>
      </c>
      <c r="E4019" s="1">
        <v>924</v>
      </c>
      <c r="F4019" s="19">
        <v>2.57</v>
      </c>
      <c r="G4019" s="19">
        <v>3.67</v>
      </c>
      <c r="H4019" s="19">
        <f>E4019*Table133[[#This Row],[Price per unit]]</f>
        <v>3391.08</v>
      </c>
      <c r="I4019" s="7">
        <f>(Table133[[#This Row],[Price per unit]]-Table133[[#This Row],[Cost per unit]])*Table133[[#This Row],[Volume]]</f>
        <v>1016.4000000000001</v>
      </c>
    </row>
    <row r="4020" spans="1:9" x14ac:dyDescent="0.2">
      <c r="A4020" s="14">
        <v>2012</v>
      </c>
      <c r="B4020" s="17" t="s">
        <v>13</v>
      </c>
      <c r="C4020" s="17" t="s">
        <v>281</v>
      </c>
      <c r="D4020" s="17" t="s">
        <v>537</v>
      </c>
      <c r="E4020" s="1">
        <v>636</v>
      </c>
      <c r="F4020" s="19">
        <v>2.0499999999999998</v>
      </c>
      <c r="G4020" s="19">
        <v>3.87</v>
      </c>
      <c r="H4020" s="19">
        <f>E4020*Table133[[#This Row],[Price per unit]]</f>
        <v>2461.3200000000002</v>
      </c>
      <c r="I4020" s="7">
        <f>(Table133[[#This Row],[Price per unit]]-Table133[[#This Row],[Cost per unit]])*Table133[[#This Row],[Volume]]</f>
        <v>1157.5200000000002</v>
      </c>
    </row>
    <row r="4021" spans="1:9" x14ac:dyDescent="0.2">
      <c r="A4021" s="14">
        <v>2012</v>
      </c>
      <c r="B4021" s="17" t="s">
        <v>13</v>
      </c>
      <c r="C4021" s="17" t="s">
        <v>281</v>
      </c>
      <c r="D4021" s="17" t="s">
        <v>537</v>
      </c>
      <c r="E4021" s="1">
        <v>984</v>
      </c>
      <c r="F4021" s="19">
        <v>2.11</v>
      </c>
      <c r="G4021" s="19">
        <v>3.54</v>
      </c>
      <c r="H4021" s="19">
        <f>E4021*Table133[[#This Row],[Price per unit]]</f>
        <v>3483.36</v>
      </c>
      <c r="I4021" s="7">
        <f>(Table133[[#This Row],[Price per unit]]-Table133[[#This Row],[Cost per unit]])*Table133[[#This Row],[Volume]]</f>
        <v>1407.1200000000001</v>
      </c>
    </row>
    <row r="4022" spans="1:9" x14ac:dyDescent="0.2">
      <c r="A4022" s="14">
        <v>2012</v>
      </c>
      <c r="B4022" s="17" t="s">
        <v>13</v>
      </c>
      <c r="C4022" s="17" t="s">
        <v>281</v>
      </c>
      <c r="D4022" s="17" t="s">
        <v>537</v>
      </c>
      <c r="E4022" s="1">
        <v>1188</v>
      </c>
      <c r="F4022" s="19">
        <v>2.58</v>
      </c>
      <c r="G4022" s="19">
        <v>3.2</v>
      </c>
      <c r="H4022" s="19">
        <f>E4022*Table133[[#This Row],[Price per unit]]</f>
        <v>3801.6000000000004</v>
      </c>
      <c r="I4022" s="7">
        <f>(Table133[[#This Row],[Price per unit]]-Table133[[#This Row],[Cost per unit]])*Table133[[#This Row],[Volume]]</f>
        <v>736.56000000000017</v>
      </c>
    </row>
    <row r="4023" spans="1:9" x14ac:dyDescent="0.2">
      <c r="A4023" s="14">
        <v>2012</v>
      </c>
      <c r="B4023" s="17" t="s">
        <v>13</v>
      </c>
      <c r="C4023" s="17" t="s">
        <v>281</v>
      </c>
      <c r="D4023" s="17" t="s">
        <v>537</v>
      </c>
      <c r="E4023" s="1">
        <v>972</v>
      </c>
      <c r="F4023" s="19">
        <v>2.93</v>
      </c>
      <c r="G4023" s="19">
        <v>3.89</v>
      </c>
      <c r="H4023" s="19">
        <f>E4023*Table133[[#This Row],[Price per unit]]</f>
        <v>3781.08</v>
      </c>
      <c r="I4023" s="7">
        <f>(Table133[[#This Row],[Price per unit]]-Table133[[#This Row],[Cost per unit]])*Table133[[#This Row],[Volume]]</f>
        <v>933.12</v>
      </c>
    </row>
    <row r="4024" spans="1:9" x14ac:dyDescent="0.2">
      <c r="A4024" s="14">
        <v>2012</v>
      </c>
      <c r="B4024" s="17" t="s">
        <v>13</v>
      </c>
      <c r="C4024" s="17" t="s">
        <v>281</v>
      </c>
      <c r="D4024" s="17" t="s">
        <v>537</v>
      </c>
      <c r="E4024" s="1">
        <v>1032</v>
      </c>
      <c r="F4024" s="19">
        <v>2.88</v>
      </c>
      <c r="G4024" s="19">
        <v>3.8</v>
      </c>
      <c r="H4024" s="19">
        <f>E4024*Table133[[#This Row],[Price per unit]]</f>
        <v>3921.6</v>
      </c>
      <c r="I4024" s="7">
        <f>(Table133[[#This Row],[Price per unit]]-Table133[[#This Row],[Cost per unit]])*Table133[[#This Row],[Volume]]</f>
        <v>949.43999999999994</v>
      </c>
    </row>
    <row r="4025" spans="1:9" x14ac:dyDescent="0.2">
      <c r="A4025" s="14">
        <v>2012</v>
      </c>
      <c r="B4025" s="17" t="s">
        <v>13</v>
      </c>
      <c r="C4025" s="17" t="s">
        <v>281</v>
      </c>
      <c r="D4025" s="17" t="s">
        <v>537</v>
      </c>
      <c r="E4025" s="1">
        <v>996</v>
      </c>
      <c r="F4025" s="19">
        <v>2.97</v>
      </c>
      <c r="G4025" s="19">
        <v>3.86</v>
      </c>
      <c r="H4025" s="19">
        <f>E4025*Table133[[#This Row],[Price per unit]]</f>
        <v>3844.56</v>
      </c>
      <c r="I4025" s="7">
        <f>(Table133[[#This Row],[Price per unit]]-Table133[[#This Row],[Cost per unit]])*Table133[[#This Row],[Volume]]</f>
        <v>886.43999999999971</v>
      </c>
    </row>
    <row r="4026" spans="1:9" x14ac:dyDescent="0.2">
      <c r="A4026" s="14">
        <v>2012</v>
      </c>
      <c r="B4026" s="17" t="s">
        <v>13</v>
      </c>
      <c r="C4026" s="17" t="s">
        <v>281</v>
      </c>
      <c r="D4026" s="17" t="s">
        <v>537</v>
      </c>
      <c r="E4026" s="1">
        <v>624</v>
      </c>
      <c r="F4026" s="19">
        <v>2.88</v>
      </c>
      <c r="G4026" s="19">
        <v>3.3</v>
      </c>
      <c r="H4026" s="19">
        <f>E4026*Table133[[#This Row],[Price per unit]]</f>
        <v>2059.1999999999998</v>
      </c>
      <c r="I4026" s="7">
        <f>(Table133[[#This Row],[Price per unit]]-Table133[[#This Row],[Cost per unit]])*Table133[[#This Row],[Volume]]</f>
        <v>262.07999999999993</v>
      </c>
    </row>
    <row r="4027" spans="1:9" x14ac:dyDescent="0.2">
      <c r="A4027" s="14">
        <v>2012</v>
      </c>
      <c r="B4027" s="17" t="s">
        <v>13</v>
      </c>
      <c r="C4027" s="17" t="s">
        <v>281</v>
      </c>
      <c r="D4027" s="17" t="s">
        <v>537</v>
      </c>
      <c r="E4027" s="1">
        <v>780</v>
      </c>
      <c r="F4027" s="19">
        <v>2.41</v>
      </c>
      <c r="G4027" s="19">
        <v>3.46</v>
      </c>
      <c r="H4027" s="19">
        <f>E4027*Table133[[#This Row],[Price per unit]]</f>
        <v>2698.8</v>
      </c>
      <c r="I4027" s="7">
        <f>(Table133[[#This Row],[Price per unit]]-Table133[[#This Row],[Cost per unit]])*Table133[[#This Row],[Volume]]</f>
        <v>818.99999999999989</v>
      </c>
    </row>
    <row r="4028" spans="1:9" x14ac:dyDescent="0.2">
      <c r="A4028" s="14">
        <v>2012</v>
      </c>
      <c r="B4028" s="17" t="s">
        <v>13</v>
      </c>
      <c r="C4028" s="17" t="s">
        <v>281</v>
      </c>
      <c r="D4028" s="17" t="s">
        <v>537</v>
      </c>
      <c r="E4028" s="1">
        <v>1152</v>
      </c>
      <c r="F4028" s="19">
        <v>2.48</v>
      </c>
      <c r="G4028" s="19">
        <v>3.24</v>
      </c>
      <c r="H4028" s="19">
        <f>E4028*Table133[[#This Row],[Price per unit]]</f>
        <v>3732.4800000000005</v>
      </c>
      <c r="I4028" s="7">
        <f>(Table133[[#This Row],[Price per unit]]-Table133[[#This Row],[Cost per unit]])*Table133[[#This Row],[Volume]]</f>
        <v>875.52000000000021</v>
      </c>
    </row>
    <row r="4029" spans="1:9" x14ac:dyDescent="0.2">
      <c r="A4029" s="14">
        <v>2012</v>
      </c>
      <c r="B4029" s="17" t="s">
        <v>13</v>
      </c>
      <c r="C4029" s="17" t="s">
        <v>281</v>
      </c>
      <c r="D4029" s="17" t="s">
        <v>537</v>
      </c>
      <c r="E4029" s="1">
        <v>1176</v>
      </c>
      <c r="F4029" s="19">
        <v>2.0699999999999998</v>
      </c>
      <c r="G4029" s="19">
        <v>3.58</v>
      </c>
      <c r="H4029" s="19">
        <f>E4029*Table133[[#This Row],[Price per unit]]</f>
        <v>4210.08</v>
      </c>
      <c r="I4029" s="7">
        <f>(Table133[[#This Row],[Price per unit]]-Table133[[#This Row],[Cost per unit]])*Table133[[#This Row],[Volume]]</f>
        <v>1775.7600000000002</v>
      </c>
    </row>
    <row r="4030" spans="1:9" x14ac:dyDescent="0.2">
      <c r="A4030" s="14">
        <v>2012</v>
      </c>
      <c r="B4030" s="17" t="s">
        <v>13</v>
      </c>
      <c r="C4030" s="17" t="s">
        <v>281</v>
      </c>
      <c r="D4030" s="17" t="s">
        <v>537</v>
      </c>
      <c r="E4030" s="1">
        <v>1080</v>
      </c>
      <c r="F4030" s="19">
        <v>2.0499999999999998</v>
      </c>
      <c r="G4030" s="19">
        <v>3.56</v>
      </c>
      <c r="H4030" s="19">
        <f>E4030*Table133[[#This Row],[Price per unit]]</f>
        <v>3844.8</v>
      </c>
      <c r="I4030" s="7">
        <f>(Table133[[#This Row],[Price per unit]]-Table133[[#This Row],[Cost per unit]])*Table133[[#This Row],[Volume]]</f>
        <v>1630.8000000000002</v>
      </c>
    </row>
    <row r="4031" spans="1:9" x14ac:dyDescent="0.2">
      <c r="A4031" s="14">
        <v>2012</v>
      </c>
      <c r="B4031" s="17" t="s">
        <v>13</v>
      </c>
      <c r="C4031" s="17" t="s">
        <v>281</v>
      </c>
      <c r="D4031" s="17" t="s">
        <v>537</v>
      </c>
      <c r="E4031" s="1">
        <v>648</v>
      </c>
      <c r="F4031" s="19">
        <v>2.77</v>
      </c>
      <c r="G4031" s="19">
        <v>3.49</v>
      </c>
      <c r="H4031" s="19">
        <f>E4031*Table133[[#This Row],[Price per unit]]</f>
        <v>2261.52</v>
      </c>
      <c r="I4031" s="7">
        <f>(Table133[[#This Row],[Price per unit]]-Table133[[#This Row],[Cost per unit]])*Table133[[#This Row],[Volume]]</f>
        <v>466.56000000000012</v>
      </c>
    </row>
    <row r="4032" spans="1:9" x14ac:dyDescent="0.2">
      <c r="A4032" s="14">
        <v>2012</v>
      </c>
      <c r="B4032" s="17" t="s">
        <v>13</v>
      </c>
      <c r="C4032" s="17" t="s">
        <v>281</v>
      </c>
      <c r="D4032" s="17" t="s">
        <v>537</v>
      </c>
      <c r="E4032" s="1">
        <v>876</v>
      </c>
      <c r="F4032" s="19">
        <v>2.95</v>
      </c>
      <c r="G4032" s="19">
        <v>3.39</v>
      </c>
      <c r="H4032" s="19">
        <f>E4032*Table133[[#This Row],[Price per unit]]</f>
        <v>2969.6400000000003</v>
      </c>
      <c r="I4032" s="7">
        <f>(Table133[[#This Row],[Price per unit]]-Table133[[#This Row],[Cost per unit]])*Table133[[#This Row],[Volume]]</f>
        <v>385.43999999999994</v>
      </c>
    </row>
    <row r="4033" spans="1:9" x14ac:dyDescent="0.2">
      <c r="A4033" s="14">
        <v>2012</v>
      </c>
      <c r="B4033" s="17" t="s">
        <v>13</v>
      </c>
      <c r="C4033" s="17" t="s">
        <v>281</v>
      </c>
      <c r="D4033" s="17" t="s">
        <v>537</v>
      </c>
      <c r="E4033" s="1">
        <v>960</v>
      </c>
      <c r="F4033" s="19">
        <v>2.16</v>
      </c>
      <c r="G4033" s="19">
        <v>3.35</v>
      </c>
      <c r="H4033" s="19">
        <f>E4033*Table133[[#This Row],[Price per unit]]</f>
        <v>3216</v>
      </c>
      <c r="I4033" s="7">
        <f>(Table133[[#This Row],[Price per unit]]-Table133[[#This Row],[Cost per unit]])*Table133[[#This Row],[Volume]]</f>
        <v>1142.3999999999999</v>
      </c>
    </row>
    <row r="4034" spans="1:9" x14ac:dyDescent="0.2">
      <c r="A4034" s="14">
        <v>2012</v>
      </c>
      <c r="B4034" s="17" t="s">
        <v>13</v>
      </c>
      <c r="C4034" s="17" t="s">
        <v>281</v>
      </c>
      <c r="D4034" s="17" t="s">
        <v>537</v>
      </c>
      <c r="E4034" s="1">
        <v>768</v>
      </c>
      <c r="F4034" s="19">
        <v>2.46</v>
      </c>
      <c r="G4034" s="19">
        <v>3.21</v>
      </c>
      <c r="H4034" s="19">
        <f>E4034*Table133[[#This Row],[Price per unit]]</f>
        <v>2465.2799999999997</v>
      </c>
      <c r="I4034" s="7">
        <f>(Table133[[#This Row],[Price per unit]]-Table133[[#This Row],[Cost per unit]])*Table133[[#This Row],[Volume]]</f>
        <v>576</v>
      </c>
    </row>
    <row r="4035" spans="1:9" x14ac:dyDescent="0.2">
      <c r="A4035" s="14">
        <v>2012</v>
      </c>
      <c r="B4035" s="17" t="s">
        <v>13</v>
      </c>
      <c r="C4035" s="17" t="s">
        <v>281</v>
      </c>
      <c r="D4035" s="17" t="s">
        <v>537</v>
      </c>
      <c r="E4035" s="1">
        <v>1128</v>
      </c>
      <c r="F4035" s="19">
        <v>2.81</v>
      </c>
      <c r="G4035" s="19">
        <v>3.6</v>
      </c>
      <c r="H4035" s="19">
        <f>E4035*Table133[[#This Row],[Price per unit]]</f>
        <v>4060.8</v>
      </c>
      <c r="I4035" s="7">
        <f>(Table133[[#This Row],[Price per unit]]-Table133[[#This Row],[Cost per unit]])*Table133[[#This Row],[Volume]]</f>
        <v>891.12</v>
      </c>
    </row>
    <row r="4036" spans="1:9" x14ac:dyDescent="0.2">
      <c r="A4036" s="14">
        <v>2012</v>
      </c>
      <c r="B4036" s="17" t="s">
        <v>13</v>
      </c>
      <c r="C4036" s="17" t="s">
        <v>281</v>
      </c>
      <c r="D4036" s="17" t="s">
        <v>537</v>
      </c>
      <c r="E4036" s="1">
        <v>1020</v>
      </c>
      <c r="F4036" s="19">
        <v>2.3199999999999998</v>
      </c>
      <c r="G4036" s="19">
        <v>3.53</v>
      </c>
      <c r="H4036" s="19">
        <f>E4036*Table133[[#This Row],[Price per unit]]</f>
        <v>3600.6</v>
      </c>
      <c r="I4036" s="7">
        <f>(Table133[[#This Row],[Price per unit]]-Table133[[#This Row],[Cost per unit]])*Table133[[#This Row],[Volume]]</f>
        <v>1234.2</v>
      </c>
    </row>
    <row r="4037" spans="1:9" x14ac:dyDescent="0.2">
      <c r="A4037" s="14">
        <v>2012</v>
      </c>
      <c r="B4037" s="17" t="s">
        <v>13</v>
      </c>
      <c r="C4037" s="17" t="s">
        <v>281</v>
      </c>
      <c r="D4037" s="17" t="s">
        <v>537</v>
      </c>
      <c r="E4037" s="1">
        <v>1116</v>
      </c>
      <c r="F4037" s="19">
        <v>2.99</v>
      </c>
      <c r="G4037" s="19">
        <v>3.51</v>
      </c>
      <c r="H4037" s="19">
        <f>E4037*Table133[[#This Row],[Price per unit]]</f>
        <v>3917.16</v>
      </c>
      <c r="I4037" s="7">
        <f>(Table133[[#This Row],[Price per unit]]-Table133[[#This Row],[Cost per unit]])*Table133[[#This Row],[Volume]]</f>
        <v>580.31999999999948</v>
      </c>
    </row>
    <row r="4038" spans="1:9" x14ac:dyDescent="0.2">
      <c r="A4038" s="14">
        <v>2012</v>
      </c>
      <c r="B4038" s="17" t="s">
        <v>13</v>
      </c>
      <c r="C4038" s="17" t="s">
        <v>281</v>
      </c>
      <c r="D4038" s="17" t="s">
        <v>537</v>
      </c>
      <c r="E4038" s="1">
        <v>804</v>
      </c>
      <c r="F4038" s="19">
        <v>2.57</v>
      </c>
      <c r="G4038" s="19">
        <v>3.67</v>
      </c>
      <c r="H4038" s="19">
        <f>E4038*Table133[[#This Row],[Price per unit]]</f>
        <v>2950.68</v>
      </c>
      <c r="I4038" s="7">
        <f>(Table133[[#This Row],[Price per unit]]-Table133[[#This Row],[Cost per unit]])*Table133[[#This Row],[Volume]]</f>
        <v>884.40000000000009</v>
      </c>
    </row>
    <row r="4039" spans="1:9" x14ac:dyDescent="0.2">
      <c r="A4039" s="14">
        <v>2012</v>
      </c>
      <c r="B4039" s="17" t="s">
        <v>13</v>
      </c>
      <c r="C4039" s="17" t="s">
        <v>281</v>
      </c>
      <c r="D4039" s="17" t="s">
        <v>537</v>
      </c>
      <c r="E4039" s="1">
        <v>840</v>
      </c>
      <c r="F4039" s="19">
        <v>2.63</v>
      </c>
      <c r="G4039" s="19">
        <v>3.41</v>
      </c>
      <c r="H4039" s="19">
        <f>E4039*Table133[[#This Row],[Price per unit]]</f>
        <v>2864.4</v>
      </c>
      <c r="I4039" s="7">
        <f>(Table133[[#This Row],[Price per unit]]-Table133[[#This Row],[Cost per unit]])*Table133[[#This Row],[Volume]]</f>
        <v>655.20000000000016</v>
      </c>
    </row>
    <row r="4040" spans="1:9" x14ac:dyDescent="0.2">
      <c r="A4040" s="14">
        <v>2012</v>
      </c>
      <c r="B4040" s="17" t="s">
        <v>13</v>
      </c>
      <c r="C4040" s="17" t="s">
        <v>281</v>
      </c>
      <c r="D4040" s="17" t="s">
        <v>537</v>
      </c>
      <c r="E4040" s="1">
        <v>816</v>
      </c>
      <c r="F4040" s="19">
        <v>2.48</v>
      </c>
      <c r="G4040" s="19">
        <v>3.9</v>
      </c>
      <c r="H4040" s="19">
        <f>E4040*Table133[[#This Row],[Price per unit]]</f>
        <v>3182.4</v>
      </c>
      <c r="I4040" s="7">
        <f>(Table133[[#This Row],[Price per unit]]-Table133[[#This Row],[Cost per unit]])*Table133[[#This Row],[Volume]]</f>
        <v>1158.72</v>
      </c>
    </row>
    <row r="4041" spans="1:9" x14ac:dyDescent="0.2">
      <c r="A4041" s="14">
        <v>2012</v>
      </c>
      <c r="B4041" s="17" t="s">
        <v>13</v>
      </c>
      <c r="C4041" s="17" t="s">
        <v>281</v>
      </c>
      <c r="D4041" s="17" t="s">
        <v>537</v>
      </c>
      <c r="E4041" s="1">
        <v>900</v>
      </c>
      <c r="F4041" s="19">
        <v>2.5299999999999998</v>
      </c>
      <c r="G4041" s="19">
        <v>3.34</v>
      </c>
      <c r="H4041" s="19">
        <f>E4041*Table133[[#This Row],[Price per unit]]</f>
        <v>3006</v>
      </c>
      <c r="I4041" s="7">
        <f>(Table133[[#This Row],[Price per unit]]-Table133[[#This Row],[Cost per unit]])*Table133[[#This Row],[Volume]]</f>
        <v>729</v>
      </c>
    </row>
    <row r="4042" spans="1:9" x14ac:dyDescent="0.2">
      <c r="A4042" s="14">
        <v>2012</v>
      </c>
      <c r="B4042" s="17" t="s">
        <v>13</v>
      </c>
      <c r="C4042" s="17" t="s">
        <v>281</v>
      </c>
      <c r="D4042" s="17" t="s">
        <v>537</v>
      </c>
      <c r="E4042" s="1">
        <v>888</v>
      </c>
      <c r="F4042" s="19">
        <v>2.19</v>
      </c>
      <c r="G4042" s="19">
        <v>3.73</v>
      </c>
      <c r="H4042" s="19">
        <f>E4042*Table133[[#This Row],[Price per unit]]</f>
        <v>3312.24</v>
      </c>
      <c r="I4042" s="7">
        <f>(Table133[[#This Row],[Price per unit]]-Table133[[#This Row],[Cost per unit]])*Table133[[#This Row],[Volume]]</f>
        <v>1367.52</v>
      </c>
    </row>
    <row r="4043" spans="1:9" x14ac:dyDescent="0.2">
      <c r="A4043" s="14">
        <v>2012</v>
      </c>
      <c r="B4043" s="17" t="s">
        <v>13</v>
      </c>
      <c r="C4043" s="17" t="s">
        <v>281</v>
      </c>
      <c r="D4043" s="17" t="s">
        <v>537</v>
      </c>
      <c r="E4043" s="1">
        <v>792</v>
      </c>
      <c r="F4043" s="19">
        <v>2.69</v>
      </c>
      <c r="G4043" s="19">
        <v>3.69</v>
      </c>
      <c r="H4043" s="19">
        <f>E4043*Table133[[#This Row],[Price per unit]]</f>
        <v>2922.48</v>
      </c>
      <c r="I4043" s="7">
        <f>(Table133[[#This Row],[Price per unit]]-Table133[[#This Row],[Cost per unit]])*Table133[[#This Row],[Volume]]</f>
        <v>792</v>
      </c>
    </row>
    <row r="4044" spans="1:9" x14ac:dyDescent="0.2">
      <c r="A4044" s="14">
        <v>2012</v>
      </c>
      <c r="B4044" s="17" t="s">
        <v>13</v>
      </c>
      <c r="C4044" s="17" t="s">
        <v>281</v>
      </c>
      <c r="D4044" s="17" t="s">
        <v>537</v>
      </c>
      <c r="E4044" s="1">
        <v>792</v>
      </c>
      <c r="F4044" s="19">
        <v>2.71</v>
      </c>
      <c r="G4044" s="19">
        <v>3.92</v>
      </c>
      <c r="H4044" s="19">
        <f>E4044*Table133[[#This Row],[Price per unit]]</f>
        <v>3104.64</v>
      </c>
      <c r="I4044" s="7">
        <f>(Table133[[#This Row],[Price per unit]]-Table133[[#This Row],[Cost per unit]])*Table133[[#This Row],[Volume]]</f>
        <v>958.31999999999994</v>
      </c>
    </row>
    <row r="4045" spans="1:9" x14ac:dyDescent="0.2">
      <c r="A4045" s="14">
        <v>2012</v>
      </c>
      <c r="B4045" s="17" t="s">
        <v>13</v>
      </c>
      <c r="C4045" s="17" t="s">
        <v>281</v>
      </c>
      <c r="D4045" s="17" t="s">
        <v>537</v>
      </c>
      <c r="E4045" s="1">
        <v>864</v>
      </c>
      <c r="F4045" s="19">
        <v>2.64</v>
      </c>
      <c r="G4045" s="19">
        <v>3.78</v>
      </c>
      <c r="H4045" s="19">
        <f>E4045*Table133[[#This Row],[Price per unit]]</f>
        <v>3265.9199999999996</v>
      </c>
      <c r="I4045" s="7">
        <f>(Table133[[#This Row],[Price per unit]]-Table133[[#This Row],[Cost per unit]])*Table133[[#This Row],[Volume]]</f>
        <v>984.9599999999997</v>
      </c>
    </row>
    <row r="4046" spans="1:9" x14ac:dyDescent="0.2">
      <c r="A4046" s="14">
        <v>2012</v>
      </c>
      <c r="B4046" s="17" t="s">
        <v>13</v>
      </c>
      <c r="C4046" s="17" t="s">
        <v>281</v>
      </c>
      <c r="D4046" s="17" t="s">
        <v>537</v>
      </c>
      <c r="E4046" s="1">
        <v>828</v>
      </c>
      <c r="F4046" s="19">
        <v>2.61</v>
      </c>
      <c r="G4046" s="19">
        <v>3.6</v>
      </c>
      <c r="H4046" s="19">
        <f>E4046*Table133[[#This Row],[Price per unit]]</f>
        <v>2980.8</v>
      </c>
      <c r="I4046" s="7">
        <f>(Table133[[#This Row],[Price per unit]]-Table133[[#This Row],[Cost per unit]])*Table133[[#This Row],[Volume]]</f>
        <v>819.72000000000014</v>
      </c>
    </row>
    <row r="4047" spans="1:9" x14ac:dyDescent="0.2">
      <c r="A4047" s="14">
        <v>2012</v>
      </c>
      <c r="B4047" s="17" t="s">
        <v>13</v>
      </c>
      <c r="C4047" s="17" t="s">
        <v>281</v>
      </c>
      <c r="D4047" s="17" t="s">
        <v>537</v>
      </c>
      <c r="E4047" s="1">
        <v>840</v>
      </c>
      <c r="F4047" s="19">
        <v>2.37</v>
      </c>
      <c r="G4047" s="19">
        <v>3.78</v>
      </c>
      <c r="H4047" s="19">
        <f>E4047*Table133[[#This Row],[Price per unit]]</f>
        <v>3175.2</v>
      </c>
      <c r="I4047" s="7">
        <f>(Table133[[#This Row],[Price per unit]]-Table133[[#This Row],[Cost per unit]])*Table133[[#This Row],[Volume]]</f>
        <v>1184.3999999999996</v>
      </c>
    </row>
    <row r="4048" spans="1:9" x14ac:dyDescent="0.2">
      <c r="A4048" s="14">
        <v>2012</v>
      </c>
      <c r="B4048" s="17" t="s">
        <v>13</v>
      </c>
      <c r="C4048" s="17" t="s">
        <v>270</v>
      </c>
      <c r="D4048" s="17" t="s">
        <v>559</v>
      </c>
      <c r="E4048" s="1">
        <v>2400</v>
      </c>
      <c r="F4048" s="19">
        <v>2.9</v>
      </c>
      <c r="G4048" s="19">
        <v>3.87</v>
      </c>
      <c r="H4048" s="19">
        <f>E4048*Table133[[#This Row],[Price per unit]]</f>
        <v>9288</v>
      </c>
      <c r="I4048" s="7">
        <f>(Table133[[#This Row],[Price per unit]]-Table133[[#This Row],[Cost per unit]])*Table133[[#This Row],[Volume]]</f>
        <v>2328.0000000000005</v>
      </c>
    </row>
    <row r="4049" spans="1:9" x14ac:dyDescent="0.2">
      <c r="A4049" s="14">
        <v>2012</v>
      </c>
      <c r="B4049" s="17" t="s">
        <v>13</v>
      </c>
      <c r="C4049" s="17" t="s">
        <v>270</v>
      </c>
      <c r="D4049" s="17" t="s">
        <v>559</v>
      </c>
      <c r="E4049" s="1">
        <v>2484</v>
      </c>
      <c r="F4049" s="19">
        <v>2.4900000000000002</v>
      </c>
      <c r="G4049" s="19">
        <v>3.81</v>
      </c>
      <c r="H4049" s="19">
        <f>E4049*Table133[[#This Row],[Price per unit]]</f>
        <v>9464.0400000000009</v>
      </c>
      <c r="I4049" s="7">
        <f>(Table133[[#This Row],[Price per unit]]-Table133[[#This Row],[Cost per unit]])*Table133[[#This Row],[Volume]]</f>
        <v>3278.8799999999997</v>
      </c>
    </row>
    <row r="4050" spans="1:9" x14ac:dyDescent="0.2">
      <c r="A4050" s="14">
        <v>2012</v>
      </c>
      <c r="B4050" s="17" t="s">
        <v>13</v>
      </c>
      <c r="C4050" s="17" t="s">
        <v>270</v>
      </c>
      <c r="D4050" s="17" t="s">
        <v>559</v>
      </c>
      <c r="E4050" s="1">
        <v>1452</v>
      </c>
      <c r="F4050" s="19">
        <v>2.64</v>
      </c>
      <c r="G4050" s="19">
        <v>3.49</v>
      </c>
      <c r="H4050" s="19">
        <f>E4050*Table133[[#This Row],[Price per unit]]</f>
        <v>5067.4800000000005</v>
      </c>
      <c r="I4050" s="7">
        <f>(Table133[[#This Row],[Price per unit]]-Table133[[#This Row],[Cost per unit]])*Table133[[#This Row],[Volume]]</f>
        <v>1234.2</v>
      </c>
    </row>
    <row r="4051" spans="1:9" x14ac:dyDescent="0.2">
      <c r="A4051" s="14">
        <v>2012</v>
      </c>
      <c r="B4051" s="17" t="s">
        <v>13</v>
      </c>
      <c r="C4051" s="17" t="s">
        <v>270</v>
      </c>
      <c r="D4051" s="17" t="s">
        <v>559</v>
      </c>
      <c r="E4051" s="1">
        <v>1416</v>
      </c>
      <c r="F4051" s="19">
        <v>2.8</v>
      </c>
      <c r="G4051" s="19">
        <v>3.57</v>
      </c>
      <c r="H4051" s="19">
        <f>E4051*Table133[[#This Row],[Price per unit]]</f>
        <v>5055.12</v>
      </c>
      <c r="I4051" s="7">
        <f>(Table133[[#This Row],[Price per unit]]-Table133[[#This Row],[Cost per unit]])*Table133[[#This Row],[Volume]]</f>
        <v>1090.32</v>
      </c>
    </row>
    <row r="4052" spans="1:9" x14ac:dyDescent="0.2">
      <c r="A4052" s="14">
        <v>2012</v>
      </c>
      <c r="B4052" s="17" t="s">
        <v>13</v>
      </c>
      <c r="C4052" s="17" t="s">
        <v>270</v>
      </c>
      <c r="D4052" s="17" t="s">
        <v>559</v>
      </c>
      <c r="E4052" s="1">
        <v>2376</v>
      </c>
      <c r="F4052" s="19">
        <v>2.67</v>
      </c>
      <c r="G4052" s="19">
        <v>3.47</v>
      </c>
      <c r="H4052" s="19">
        <f>E4052*Table133[[#This Row],[Price per unit]]</f>
        <v>8244.7200000000012</v>
      </c>
      <c r="I4052" s="7">
        <f>(Table133[[#This Row],[Price per unit]]-Table133[[#This Row],[Cost per unit]])*Table133[[#This Row],[Volume]]</f>
        <v>1900.8000000000006</v>
      </c>
    </row>
    <row r="4053" spans="1:9" x14ac:dyDescent="0.2">
      <c r="A4053" s="14">
        <v>2012</v>
      </c>
      <c r="B4053" s="17" t="s">
        <v>13</v>
      </c>
      <c r="C4053" s="17" t="s">
        <v>270</v>
      </c>
      <c r="D4053" s="17" t="s">
        <v>559</v>
      </c>
      <c r="E4053" s="1">
        <v>2712</v>
      </c>
      <c r="F4053" s="19">
        <v>2.74</v>
      </c>
      <c r="G4053" s="19">
        <v>3.95</v>
      </c>
      <c r="H4053" s="19">
        <f>E4053*Table133[[#This Row],[Price per unit]]</f>
        <v>10712.4</v>
      </c>
      <c r="I4053" s="7">
        <f>(Table133[[#This Row],[Price per unit]]-Table133[[#This Row],[Cost per unit]])*Table133[[#This Row],[Volume]]</f>
        <v>3281.52</v>
      </c>
    </row>
    <row r="4054" spans="1:9" x14ac:dyDescent="0.2">
      <c r="A4054" s="14">
        <v>2012</v>
      </c>
      <c r="B4054" s="17" t="s">
        <v>13</v>
      </c>
      <c r="C4054" s="17" t="s">
        <v>270</v>
      </c>
      <c r="D4054" s="17" t="s">
        <v>559</v>
      </c>
      <c r="E4054" s="1">
        <v>2436</v>
      </c>
      <c r="F4054" s="19">
        <v>2.5499999999999998</v>
      </c>
      <c r="G4054" s="19">
        <v>3.43</v>
      </c>
      <c r="H4054" s="19">
        <f>E4054*Table133[[#This Row],[Price per unit]]</f>
        <v>8355.48</v>
      </c>
      <c r="I4054" s="7">
        <f>(Table133[[#This Row],[Price per unit]]-Table133[[#This Row],[Cost per unit]])*Table133[[#This Row],[Volume]]</f>
        <v>2143.6800000000007</v>
      </c>
    </row>
    <row r="4055" spans="1:9" x14ac:dyDescent="0.2">
      <c r="A4055" s="14">
        <v>2012</v>
      </c>
      <c r="B4055" s="17" t="s">
        <v>13</v>
      </c>
      <c r="C4055" s="17" t="s">
        <v>270</v>
      </c>
      <c r="D4055" s="17" t="s">
        <v>559</v>
      </c>
      <c r="E4055" s="1">
        <v>1332</v>
      </c>
      <c r="F4055" s="19">
        <v>2.48</v>
      </c>
      <c r="G4055" s="19">
        <v>3.67</v>
      </c>
      <c r="H4055" s="19">
        <f>E4055*Table133[[#This Row],[Price per unit]]</f>
        <v>4888.4399999999996</v>
      </c>
      <c r="I4055" s="7">
        <f>(Table133[[#This Row],[Price per unit]]-Table133[[#This Row],[Cost per unit]])*Table133[[#This Row],[Volume]]</f>
        <v>1585.08</v>
      </c>
    </row>
    <row r="4056" spans="1:9" x14ac:dyDescent="0.2">
      <c r="A4056" s="14">
        <v>2012</v>
      </c>
      <c r="B4056" s="17" t="s">
        <v>13</v>
      </c>
      <c r="C4056" s="17" t="s">
        <v>270</v>
      </c>
      <c r="D4056" s="17" t="s">
        <v>559</v>
      </c>
      <c r="E4056" s="1">
        <v>1644</v>
      </c>
      <c r="F4056" s="19">
        <v>2.2999999999999998</v>
      </c>
      <c r="G4056" s="19">
        <v>3.89</v>
      </c>
      <c r="H4056" s="19">
        <f>E4056*Table133[[#This Row],[Price per unit]]</f>
        <v>6395.16</v>
      </c>
      <c r="I4056" s="7">
        <f>(Table133[[#This Row],[Price per unit]]-Table133[[#This Row],[Cost per unit]])*Table133[[#This Row],[Volume]]</f>
        <v>2613.9600000000005</v>
      </c>
    </row>
    <row r="4057" spans="1:9" x14ac:dyDescent="0.2">
      <c r="A4057" s="14">
        <v>2012</v>
      </c>
      <c r="B4057" s="17" t="s">
        <v>13</v>
      </c>
      <c r="C4057" s="17" t="s">
        <v>270</v>
      </c>
      <c r="D4057" s="17" t="s">
        <v>559</v>
      </c>
      <c r="E4057" s="1">
        <v>1836</v>
      </c>
      <c r="F4057" s="19">
        <v>2.6</v>
      </c>
      <c r="G4057" s="19">
        <v>3.94</v>
      </c>
      <c r="H4057" s="19">
        <f>E4057*Table133[[#This Row],[Price per unit]]</f>
        <v>7233.84</v>
      </c>
      <c r="I4057" s="7">
        <f>(Table133[[#This Row],[Price per unit]]-Table133[[#This Row],[Cost per unit]])*Table133[[#This Row],[Volume]]</f>
        <v>2460.2399999999998</v>
      </c>
    </row>
    <row r="4058" spans="1:9" x14ac:dyDescent="0.2">
      <c r="A4058" s="14">
        <v>2012</v>
      </c>
      <c r="B4058" s="17" t="s">
        <v>13</v>
      </c>
      <c r="C4058" s="17" t="s">
        <v>281</v>
      </c>
      <c r="D4058" s="17" t="s">
        <v>569</v>
      </c>
      <c r="E4058" s="1">
        <v>1044</v>
      </c>
      <c r="F4058" s="19">
        <v>2.62</v>
      </c>
      <c r="G4058" s="19">
        <v>3.22</v>
      </c>
      <c r="H4058" s="19">
        <f>E4058*Table133[[#This Row],[Price per unit]]</f>
        <v>3361.6800000000003</v>
      </c>
      <c r="I4058" s="7">
        <f>(Table133[[#This Row],[Price per unit]]-Table133[[#This Row],[Cost per unit]])*Table133[[#This Row],[Volume]]</f>
        <v>626.40000000000009</v>
      </c>
    </row>
    <row r="4059" spans="1:9" x14ac:dyDescent="0.2">
      <c r="A4059" s="14">
        <v>2012</v>
      </c>
      <c r="B4059" s="17" t="s">
        <v>13</v>
      </c>
      <c r="C4059" s="17" t="s">
        <v>281</v>
      </c>
      <c r="D4059" s="17" t="s">
        <v>569</v>
      </c>
      <c r="E4059" s="1">
        <v>696</v>
      </c>
      <c r="F4059" s="19">
        <v>2.02</v>
      </c>
      <c r="G4059" s="19">
        <v>3.74</v>
      </c>
      <c r="H4059" s="19">
        <f>E4059*Table133[[#This Row],[Price per unit]]</f>
        <v>2603.04</v>
      </c>
      <c r="I4059" s="7">
        <f>(Table133[[#This Row],[Price per unit]]-Table133[[#This Row],[Cost per unit]])*Table133[[#This Row],[Volume]]</f>
        <v>1197.1200000000001</v>
      </c>
    </row>
    <row r="4060" spans="1:9" x14ac:dyDescent="0.2">
      <c r="A4060" s="14">
        <v>2012</v>
      </c>
      <c r="B4060" s="17" t="s">
        <v>13</v>
      </c>
      <c r="C4060" s="17" t="s">
        <v>281</v>
      </c>
      <c r="D4060" s="17" t="s">
        <v>569</v>
      </c>
      <c r="E4060" s="1">
        <v>744</v>
      </c>
      <c r="F4060" s="19">
        <v>2.41</v>
      </c>
      <c r="G4060" s="19">
        <v>3.84</v>
      </c>
      <c r="H4060" s="19">
        <f>E4060*Table133[[#This Row],[Price per unit]]</f>
        <v>2856.96</v>
      </c>
      <c r="I4060" s="7">
        <f>(Table133[[#This Row],[Price per unit]]-Table133[[#This Row],[Cost per unit]])*Table133[[#This Row],[Volume]]</f>
        <v>1063.9199999999998</v>
      </c>
    </row>
    <row r="4061" spans="1:9" x14ac:dyDescent="0.2">
      <c r="A4061" s="14">
        <v>2012</v>
      </c>
      <c r="B4061" s="17" t="s">
        <v>13</v>
      </c>
      <c r="C4061" s="17" t="s">
        <v>281</v>
      </c>
      <c r="D4061" s="17" t="s">
        <v>569</v>
      </c>
      <c r="E4061" s="1">
        <v>696</v>
      </c>
      <c r="F4061" s="19">
        <v>2.61</v>
      </c>
      <c r="G4061" s="19">
        <v>3.72</v>
      </c>
      <c r="H4061" s="19">
        <f>E4061*Table133[[#This Row],[Price per unit]]</f>
        <v>2589.1200000000003</v>
      </c>
      <c r="I4061" s="7">
        <f>(Table133[[#This Row],[Price per unit]]-Table133[[#This Row],[Cost per unit]])*Table133[[#This Row],[Volume]]</f>
        <v>772.56000000000017</v>
      </c>
    </row>
    <row r="4062" spans="1:9" x14ac:dyDescent="0.2">
      <c r="A4062" s="14">
        <v>2012</v>
      </c>
      <c r="B4062" s="17" t="s">
        <v>13</v>
      </c>
      <c r="C4062" s="17" t="s">
        <v>281</v>
      </c>
      <c r="D4062" s="17" t="s">
        <v>569</v>
      </c>
      <c r="E4062" s="1">
        <v>1140</v>
      </c>
      <c r="F4062" s="19">
        <v>2.2999999999999998</v>
      </c>
      <c r="G4062" s="19">
        <v>3.4</v>
      </c>
      <c r="H4062" s="19">
        <f>E4062*Table133[[#This Row],[Price per unit]]</f>
        <v>3876</v>
      </c>
      <c r="I4062" s="7">
        <f>(Table133[[#This Row],[Price per unit]]-Table133[[#This Row],[Cost per unit]])*Table133[[#This Row],[Volume]]</f>
        <v>1254</v>
      </c>
    </row>
    <row r="4063" spans="1:9" x14ac:dyDescent="0.2">
      <c r="A4063" s="14">
        <v>2012</v>
      </c>
      <c r="B4063" s="17" t="s">
        <v>13</v>
      </c>
      <c r="C4063" s="17" t="s">
        <v>281</v>
      </c>
      <c r="D4063" s="17" t="s">
        <v>569</v>
      </c>
      <c r="E4063" s="1">
        <v>912</v>
      </c>
      <c r="F4063" s="19">
        <v>2.96</v>
      </c>
      <c r="G4063" s="19">
        <v>3.72</v>
      </c>
      <c r="H4063" s="19">
        <f>E4063*Table133[[#This Row],[Price per unit]]</f>
        <v>3392.6400000000003</v>
      </c>
      <c r="I4063" s="7">
        <f>(Table133[[#This Row],[Price per unit]]-Table133[[#This Row],[Cost per unit]])*Table133[[#This Row],[Volume]]</f>
        <v>693.12000000000023</v>
      </c>
    </row>
    <row r="4064" spans="1:9" x14ac:dyDescent="0.2">
      <c r="A4064" s="14">
        <v>2012</v>
      </c>
      <c r="B4064" s="17" t="s">
        <v>13</v>
      </c>
      <c r="C4064" s="17" t="s">
        <v>281</v>
      </c>
      <c r="D4064" s="17" t="s">
        <v>569</v>
      </c>
      <c r="E4064" s="1">
        <v>1140</v>
      </c>
      <c r="F4064" s="19">
        <v>2.58</v>
      </c>
      <c r="G4064" s="19">
        <v>3.87</v>
      </c>
      <c r="H4064" s="19">
        <f>E4064*Table133[[#This Row],[Price per unit]]</f>
        <v>4411.8</v>
      </c>
      <c r="I4064" s="7">
        <f>(Table133[[#This Row],[Price per unit]]-Table133[[#This Row],[Cost per unit]])*Table133[[#This Row],[Volume]]</f>
        <v>1470.6000000000001</v>
      </c>
    </row>
    <row r="4065" spans="1:9" x14ac:dyDescent="0.2">
      <c r="A4065" s="14">
        <v>2012</v>
      </c>
      <c r="B4065" s="17" t="s">
        <v>13</v>
      </c>
      <c r="C4065" s="17" t="s">
        <v>281</v>
      </c>
      <c r="D4065" s="17" t="s">
        <v>569</v>
      </c>
      <c r="E4065" s="1">
        <v>708</v>
      </c>
      <c r="F4065" s="19">
        <v>2.8</v>
      </c>
      <c r="G4065" s="19">
        <v>3.68</v>
      </c>
      <c r="H4065" s="19">
        <f>E4065*Table133[[#This Row],[Price per unit]]</f>
        <v>2605.44</v>
      </c>
      <c r="I4065" s="7">
        <f>(Table133[[#This Row],[Price per unit]]-Table133[[#This Row],[Cost per unit]])*Table133[[#This Row],[Volume]]</f>
        <v>623.04000000000019</v>
      </c>
    </row>
    <row r="4066" spans="1:9" x14ac:dyDescent="0.2">
      <c r="A4066" s="14">
        <v>2012</v>
      </c>
      <c r="B4066" s="17" t="s">
        <v>13</v>
      </c>
      <c r="C4066" s="17" t="s">
        <v>281</v>
      </c>
      <c r="D4066" s="17" t="s">
        <v>569</v>
      </c>
      <c r="E4066" s="1">
        <v>1176</v>
      </c>
      <c r="F4066" s="19">
        <v>2.23</v>
      </c>
      <c r="G4066" s="19">
        <v>3.5</v>
      </c>
      <c r="H4066" s="19">
        <f>E4066*Table133[[#This Row],[Price per unit]]</f>
        <v>4116</v>
      </c>
      <c r="I4066" s="7">
        <f>(Table133[[#This Row],[Price per unit]]-Table133[[#This Row],[Cost per unit]])*Table133[[#This Row],[Volume]]</f>
        <v>1493.52</v>
      </c>
    </row>
    <row r="4067" spans="1:9" x14ac:dyDescent="0.2">
      <c r="A4067" s="14">
        <v>2012</v>
      </c>
      <c r="B4067" s="17" t="s">
        <v>13</v>
      </c>
      <c r="C4067" s="17" t="s">
        <v>281</v>
      </c>
      <c r="D4067" s="17" t="s">
        <v>569</v>
      </c>
      <c r="E4067" s="1">
        <v>912</v>
      </c>
      <c r="F4067" s="19">
        <v>2.69</v>
      </c>
      <c r="G4067" s="19">
        <v>3.4</v>
      </c>
      <c r="H4067" s="19">
        <f>E4067*Table133[[#This Row],[Price per unit]]</f>
        <v>3100.7999999999997</v>
      </c>
      <c r="I4067" s="7">
        <f>(Table133[[#This Row],[Price per unit]]-Table133[[#This Row],[Cost per unit]])*Table133[[#This Row],[Volume]]</f>
        <v>647.52</v>
      </c>
    </row>
    <row r="4068" spans="1:9" x14ac:dyDescent="0.2">
      <c r="A4068" s="14">
        <v>2012</v>
      </c>
      <c r="B4068" s="17" t="s">
        <v>13</v>
      </c>
      <c r="C4068" s="17" t="s">
        <v>281</v>
      </c>
      <c r="D4068" s="17" t="s">
        <v>569</v>
      </c>
      <c r="E4068" s="1">
        <v>1152</v>
      </c>
      <c r="F4068" s="19">
        <v>2.8</v>
      </c>
      <c r="G4068" s="19">
        <v>3.51</v>
      </c>
      <c r="H4068" s="19">
        <f>E4068*Table133[[#This Row],[Price per unit]]</f>
        <v>4043.5199999999995</v>
      </c>
      <c r="I4068" s="7">
        <f>(Table133[[#This Row],[Price per unit]]-Table133[[#This Row],[Cost per unit]])*Table133[[#This Row],[Volume]]</f>
        <v>817.92</v>
      </c>
    </row>
    <row r="4069" spans="1:9" x14ac:dyDescent="0.2">
      <c r="A4069" s="14">
        <v>2012</v>
      </c>
      <c r="B4069" s="17" t="s">
        <v>13</v>
      </c>
      <c r="C4069" s="17" t="s">
        <v>281</v>
      </c>
      <c r="D4069" s="17" t="s">
        <v>569</v>
      </c>
      <c r="E4069" s="1">
        <v>672</v>
      </c>
      <c r="F4069" s="19">
        <v>2.2400000000000002</v>
      </c>
      <c r="G4069" s="19">
        <v>3.26</v>
      </c>
      <c r="H4069" s="19">
        <f>E4069*Table133[[#This Row],[Price per unit]]</f>
        <v>2190.7199999999998</v>
      </c>
      <c r="I4069" s="7">
        <f>(Table133[[#This Row],[Price per unit]]-Table133[[#This Row],[Cost per unit]])*Table133[[#This Row],[Volume]]</f>
        <v>685.43999999999971</v>
      </c>
    </row>
    <row r="4070" spans="1:9" x14ac:dyDescent="0.2">
      <c r="A4070" s="14">
        <v>2012</v>
      </c>
      <c r="B4070" s="17" t="s">
        <v>13</v>
      </c>
      <c r="C4070" s="17" t="s">
        <v>270</v>
      </c>
      <c r="D4070" s="17" t="s">
        <v>581</v>
      </c>
      <c r="E4070" s="1">
        <v>1848</v>
      </c>
      <c r="F4070" s="19">
        <v>2.31</v>
      </c>
      <c r="G4070" s="19">
        <v>3.49</v>
      </c>
      <c r="H4070" s="19">
        <f>E4070*Table133[[#This Row],[Price per unit]]</f>
        <v>6449.52</v>
      </c>
      <c r="I4070" s="7">
        <f>(Table133[[#This Row],[Price per unit]]-Table133[[#This Row],[Cost per unit]])*Table133[[#This Row],[Volume]]</f>
        <v>2180.6400000000003</v>
      </c>
    </row>
    <row r="4071" spans="1:9" x14ac:dyDescent="0.2">
      <c r="A4071" s="14">
        <v>2012</v>
      </c>
      <c r="B4071" s="17" t="s">
        <v>13</v>
      </c>
      <c r="C4071" s="17" t="s">
        <v>270</v>
      </c>
      <c r="D4071" s="17" t="s">
        <v>581</v>
      </c>
      <c r="E4071" s="1">
        <v>1308</v>
      </c>
      <c r="F4071" s="19">
        <v>2.81</v>
      </c>
      <c r="G4071" s="19">
        <v>3.92</v>
      </c>
      <c r="H4071" s="19">
        <f>E4071*Table133[[#This Row],[Price per unit]]</f>
        <v>5127.3599999999997</v>
      </c>
      <c r="I4071" s="7">
        <f>(Table133[[#This Row],[Price per unit]]-Table133[[#This Row],[Cost per unit]])*Table133[[#This Row],[Volume]]</f>
        <v>1451.8799999999999</v>
      </c>
    </row>
    <row r="4072" spans="1:9" x14ac:dyDescent="0.2">
      <c r="A4072" s="14">
        <v>2012</v>
      </c>
      <c r="B4072" s="17" t="s">
        <v>13</v>
      </c>
      <c r="C4072" s="17" t="s">
        <v>270</v>
      </c>
      <c r="D4072" s="17" t="s">
        <v>581</v>
      </c>
      <c r="E4072" s="1">
        <v>2640</v>
      </c>
      <c r="F4072" s="19">
        <v>2.4500000000000002</v>
      </c>
      <c r="G4072" s="19">
        <v>3.36</v>
      </c>
      <c r="H4072" s="19">
        <f>E4072*Table133[[#This Row],[Price per unit]]</f>
        <v>8870.4</v>
      </c>
      <c r="I4072" s="7">
        <f>(Table133[[#This Row],[Price per unit]]-Table133[[#This Row],[Cost per unit]])*Table133[[#This Row],[Volume]]</f>
        <v>2402.3999999999992</v>
      </c>
    </row>
    <row r="4073" spans="1:9" x14ac:dyDescent="0.2">
      <c r="A4073" s="14">
        <v>2012</v>
      </c>
      <c r="B4073" s="17" t="s">
        <v>13</v>
      </c>
      <c r="C4073" s="17" t="s">
        <v>270</v>
      </c>
      <c r="D4073" s="17" t="s">
        <v>581</v>
      </c>
      <c r="E4073" s="1">
        <v>2400</v>
      </c>
      <c r="F4073" s="19">
        <v>2.73</v>
      </c>
      <c r="G4073" s="19">
        <v>3.32</v>
      </c>
      <c r="H4073" s="19">
        <f>E4073*Table133[[#This Row],[Price per unit]]</f>
        <v>7968</v>
      </c>
      <c r="I4073" s="7">
        <f>(Table133[[#This Row],[Price per unit]]-Table133[[#This Row],[Cost per unit]])*Table133[[#This Row],[Volume]]</f>
        <v>1415.9999999999995</v>
      </c>
    </row>
    <row r="4074" spans="1:9" x14ac:dyDescent="0.2">
      <c r="A4074" s="14">
        <v>2012</v>
      </c>
      <c r="B4074" s="17" t="s">
        <v>13</v>
      </c>
      <c r="C4074" s="17" t="s">
        <v>168</v>
      </c>
      <c r="D4074" s="17" t="s">
        <v>586</v>
      </c>
      <c r="E4074" s="1">
        <v>408</v>
      </c>
      <c r="F4074" s="19">
        <v>4.72</v>
      </c>
      <c r="G4074" s="19">
        <v>5.32</v>
      </c>
      <c r="H4074" s="19">
        <f>E4074*Table133[[#This Row],[Price per unit]]</f>
        <v>2170.56</v>
      </c>
      <c r="I4074" s="7">
        <f>(Table133[[#This Row],[Price per unit]]-Table133[[#This Row],[Cost per unit]])*Table133[[#This Row],[Volume]]</f>
        <v>244.80000000000021</v>
      </c>
    </row>
    <row r="4075" spans="1:9" x14ac:dyDescent="0.2">
      <c r="A4075" s="14">
        <v>2012</v>
      </c>
      <c r="B4075" s="17" t="s">
        <v>13</v>
      </c>
      <c r="C4075" s="17" t="s">
        <v>168</v>
      </c>
      <c r="D4075" s="17" t="s">
        <v>586</v>
      </c>
      <c r="E4075" s="1">
        <v>660</v>
      </c>
      <c r="F4075" s="19">
        <v>4.42</v>
      </c>
      <c r="G4075" s="19">
        <v>5.07</v>
      </c>
      <c r="H4075" s="19">
        <f>E4075*Table133[[#This Row],[Price per unit]]</f>
        <v>3346.2000000000003</v>
      </c>
      <c r="I4075" s="7">
        <f>(Table133[[#This Row],[Price per unit]]-Table133[[#This Row],[Cost per unit]])*Table133[[#This Row],[Volume]]</f>
        <v>429.00000000000023</v>
      </c>
    </row>
    <row r="4076" spans="1:9" x14ac:dyDescent="0.2">
      <c r="A4076" s="14">
        <v>2012</v>
      </c>
      <c r="B4076" s="17" t="s">
        <v>13</v>
      </c>
      <c r="C4076" s="17" t="s">
        <v>168</v>
      </c>
      <c r="D4076" s="17" t="s">
        <v>586</v>
      </c>
      <c r="E4076" s="1">
        <v>300</v>
      </c>
      <c r="F4076" s="19">
        <v>4.17</v>
      </c>
      <c r="G4076" s="19">
        <v>5.24</v>
      </c>
      <c r="H4076" s="19">
        <f>E4076*Table133[[#This Row],[Price per unit]]</f>
        <v>1572</v>
      </c>
      <c r="I4076" s="7">
        <f>(Table133[[#This Row],[Price per unit]]-Table133[[#This Row],[Cost per unit]])*Table133[[#This Row],[Volume]]</f>
        <v>321.00000000000011</v>
      </c>
    </row>
    <row r="4077" spans="1:9" x14ac:dyDescent="0.2">
      <c r="A4077" s="14">
        <v>2012</v>
      </c>
      <c r="B4077" s="17" t="s">
        <v>13</v>
      </c>
      <c r="C4077" s="17" t="s">
        <v>168</v>
      </c>
      <c r="D4077" s="17" t="s">
        <v>586</v>
      </c>
      <c r="E4077" s="1">
        <v>432</v>
      </c>
      <c r="F4077" s="19">
        <v>4.3600000000000003</v>
      </c>
      <c r="G4077" s="19">
        <v>5.04</v>
      </c>
      <c r="H4077" s="19">
        <f>E4077*Table133[[#This Row],[Price per unit]]</f>
        <v>2177.2800000000002</v>
      </c>
      <c r="I4077" s="7">
        <f>(Table133[[#This Row],[Price per unit]]-Table133[[#This Row],[Cost per unit]])*Table133[[#This Row],[Volume]]</f>
        <v>293.75999999999988</v>
      </c>
    </row>
    <row r="4078" spans="1:9" x14ac:dyDescent="0.2">
      <c r="A4078" s="14">
        <v>2012</v>
      </c>
      <c r="B4078" s="17" t="s">
        <v>13</v>
      </c>
      <c r="C4078" s="17" t="s">
        <v>281</v>
      </c>
      <c r="D4078" s="17" t="s">
        <v>591</v>
      </c>
      <c r="E4078" s="1">
        <v>648</v>
      </c>
      <c r="F4078" s="19">
        <v>2.79</v>
      </c>
      <c r="G4078" s="19">
        <v>3.59</v>
      </c>
      <c r="H4078" s="19">
        <f>E4078*Table133[[#This Row],[Price per unit]]</f>
        <v>2326.3199999999997</v>
      </c>
      <c r="I4078" s="7">
        <f>(Table133[[#This Row],[Price per unit]]-Table133[[#This Row],[Cost per unit]])*Table133[[#This Row],[Volume]]</f>
        <v>518.39999999999986</v>
      </c>
    </row>
    <row r="4079" spans="1:9" x14ac:dyDescent="0.2">
      <c r="A4079" s="14">
        <v>2012</v>
      </c>
      <c r="B4079" s="17" t="s">
        <v>13</v>
      </c>
      <c r="C4079" s="17" t="s">
        <v>281</v>
      </c>
      <c r="D4079" s="17" t="s">
        <v>591</v>
      </c>
      <c r="E4079" s="1">
        <v>1044</v>
      </c>
      <c r="F4079" s="19">
        <v>2.2999999999999998</v>
      </c>
      <c r="G4079" s="19">
        <v>3.68</v>
      </c>
      <c r="H4079" s="19">
        <f>E4079*Table133[[#This Row],[Price per unit]]</f>
        <v>3841.92</v>
      </c>
      <c r="I4079" s="7">
        <f>(Table133[[#This Row],[Price per unit]]-Table133[[#This Row],[Cost per unit]])*Table133[[#This Row],[Volume]]</f>
        <v>1440.7200000000003</v>
      </c>
    </row>
    <row r="4080" spans="1:9" x14ac:dyDescent="0.2">
      <c r="A4080" s="14">
        <v>2012</v>
      </c>
      <c r="B4080" s="17" t="s">
        <v>13</v>
      </c>
      <c r="C4080" s="17" t="s">
        <v>281</v>
      </c>
      <c r="D4080" s="17" t="s">
        <v>591</v>
      </c>
      <c r="E4080" s="1">
        <v>696</v>
      </c>
      <c r="F4080" s="19">
        <v>2.5499999999999998</v>
      </c>
      <c r="G4080" s="19">
        <v>3.43</v>
      </c>
      <c r="H4080" s="19">
        <f>E4080*Table133[[#This Row],[Price per unit]]</f>
        <v>2387.2800000000002</v>
      </c>
      <c r="I4080" s="7">
        <f>(Table133[[#This Row],[Price per unit]]-Table133[[#This Row],[Cost per unit]])*Table133[[#This Row],[Volume]]</f>
        <v>612.48000000000025</v>
      </c>
    </row>
    <row r="4081" spans="1:9" x14ac:dyDescent="0.2">
      <c r="A4081" s="14">
        <v>2012</v>
      </c>
      <c r="B4081" s="17" t="s">
        <v>13</v>
      </c>
      <c r="C4081" s="17" t="s">
        <v>281</v>
      </c>
      <c r="D4081" s="17" t="s">
        <v>591</v>
      </c>
      <c r="E4081" s="1">
        <v>624</v>
      </c>
      <c r="F4081" s="19">
        <v>2.82</v>
      </c>
      <c r="G4081" s="19">
        <v>3.95</v>
      </c>
      <c r="H4081" s="19">
        <f>E4081*Table133[[#This Row],[Price per unit]]</f>
        <v>2464.8000000000002</v>
      </c>
      <c r="I4081" s="7">
        <f>(Table133[[#This Row],[Price per unit]]-Table133[[#This Row],[Cost per unit]])*Table133[[#This Row],[Volume]]</f>
        <v>705.12000000000023</v>
      </c>
    </row>
    <row r="4082" spans="1:9" x14ac:dyDescent="0.2">
      <c r="A4082" s="14">
        <v>2012</v>
      </c>
      <c r="B4082" s="17" t="s">
        <v>13</v>
      </c>
      <c r="C4082" s="17" t="s">
        <v>281</v>
      </c>
      <c r="D4082" s="17" t="s">
        <v>591</v>
      </c>
      <c r="E4082" s="1">
        <v>1020</v>
      </c>
      <c r="F4082" s="19">
        <v>2.38</v>
      </c>
      <c r="G4082" s="19">
        <v>3.8</v>
      </c>
      <c r="H4082" s="19">
        <f>E4082*Table133[[#This Row],[Price per unit]]</f>
        <v>3876</v>
      </c>
      <c r="I4082" s="7">
        <f>(Table133[[#This Row],[Price per unit]]-Table133[[#This Row],[Cost per unit]])*Table133[[#This Row],[Volume]]</f>
        <v>1448.3999999999999</v>
      </c>
    </row>
    <row r="4083" spans="1:9" x14ac:dyDescent="0.2">
      <c r="A4083" s="14">
        <v>2012</v>
      </c>
      <c r="B4083" s="17" t="s">
        <v>13</v>
      </c>
      <c r="C4083" s="17" t="s">
        <v>281</v>
      </c>
      <c r="D4083" s="17" t="s">
        <v>591</v>
      </c>
      <c r="E4083" s="1">
        <v>960</v>
      </c>
      <c r="F4083" s="19">
        <v>2.46</v>
      </c>
      <c r="G4083" s="19">
        <v>3.45</v>
      </c>
      <c r="H4083" s="19">
        <f>E4083*Table133[[#This Row],[Price per unit]]</f>
        <v>3312</v>
      </c>
      <c r="I4083" s="7">
        <f>(Table133[[#This Row],[Price per unit]]-Table133[[#This Row],[Cost per unit]])*Table133[[#This Row],[Volume]]</f>
        <v>950.4000000000002</v>
      </c>
    </row>
    <row r="4084" spans="1:9" x14ac:dyDescent="0.2">
      <c r="A4084" s="14">
        <v>2012</v>
      </c>
      <c r="B4084" s="17" t="s">
        <v>13</v>
      </c>
      <c r="C4084" s="17" t="s">
        <v>281</v>
      </c>
      <c r="D4084" s="17" t="s">
        <v>591</v>
      </c>
      <c r="E4084" s="1">
        <v>1200</v>
      </c>
      <c r="F4084" s="19">
        <v>2.57</v>
      </c>
      <c r="G4084" s="19">
        <v>3.83</v>
      </c>
      <c r="H4084" s="19">
        <f>E4084*Table133[[#This Row],[Price per unit]]</f>
        <v>4596</v>
      </c>
      <c r="I4084" s="7">
        <f>(Table133[[#This Row],[Price per unit]]-Table133[[#This Row],[Cost per unit]])*Table133[[#This Row],[Volume]]</f>
        <v>1512.0000000000002</v>
      </c>
    </row>
    <row r="4085" spans="1:9" x14ac:dyDescent="0.2">
      <c r="A4085" s="14">
        <v>2012</v>
      </c>
      <c r="B4085" s="17" t="s">
        <v>13</v>
      </c>
      <c r="C4085" s="17" t="s">
        <v>281</v>
      </c>
      <c r="D4085" s="17" t="s">
        <v>591</v>
      </c>
      <c r="E4085" s="1">
        <v>852</v>
      </c>
      <c r="F4085" s="19">
        <v>2.98</v>
      </c>
      <c r="G4085" s="19">
        <v>3.75</v>
      </c>
      <c r="H4085" s="19">
        <f>E4085*Table133[[#This Row],[Price per unit]]</f>
        <v>3195</v>
      </c>
      <c r="I4085" s="7">
        <f>(Table133[[#This Row],[Price per unit]]-Table133[[#This Row],[Cost per unit]])*Table133[[#This Row],[Volume]]</f>
        <v>656.04</v>
      </c>
    </row>
    <row r="4086" spans="1:9" x14ac:dyDescent="0.2">
      <c r="A4086" s="14">
        <v>2012</v>
      </c>
      <c r="B4086" s="17" t="s">
        <v>13</v>
      </c>
      <c r="C4086" s="17" t="s">
        <v>281</v>
      </c>
      <c r="D4086" s="17" t="s">
        <v>591</v>
      </c>
      <c r="E4086" s="1">
        <v>660</v>
      </c>
      <c r="F4086" s="19">
        <v>2.5099999999999998</v>
      </c>
      <c r="G4086" s="19">
        <v>3.32</v>
      </c>
      <c r="H4086" s="19">
        <f>E4086*Table133[[#This Row],[Price per unit]]</f>
        <v>2191.1999999999998</v>
      </c>
      <c r="I4086" s="7">
        <f>(Table133[[#This Row],[Price per unit]]-Table133[[#This Row],[Cost per unit]])*Table133[[#This Row],[Volume]]</f>
        <v>534.6</v>
      </c>
    </row>
    <row r="4087" spans="1:9" x14ac:dyDescent="0.2">
      <c r="A4087" s="14">
        <v>2012</v>
      </c>
      <c r="B4087" s="17" t="s">
        <v>13</v>
      </c>
      <c r="C4087" s="17" t="s">
        <v>281</v>
      </c>
      <c r="D4087" s="17" t="s">
        <v>591</v>
      </c>
      <c r="E4087" s="1">
        <v>1068</v>
      </c>
      <c r="F4087" s="19">
        <v>2.44</v>
      </c>
      <c r="G4087" s="19">
        <v>3.4</v>
      </c>
      <c r="H4087" s="19">
        <f>E4087*Table133[[#This Row],[Price per unit]]</f>
        <v>3631.2</v>
      </c>
      <c r="I4087" s="7">
        <f>(Table133[[#This Row],[Price per unit]]-Table133[[#This Row],[Cost per unit]])*Table133[[#This Row],[Volume]]</f>
        <v>1025.28</v>
      </c>
    </row>
    <row r="4088" spans="1:9" x14ac:dyDescent="0.2">
      <c r="A4088" s="14">
        <v>2012</v>
      </c>
      <c r="B4088" s="17" t="s">
        <v>13</v>
      </c>
      <c r="C4088" s="17" t="s">
        <v>281</v>
      </c>
      <c r="D4088" s="17" t="s">
        <v>591</v>
      </c>
      <c r="E4088" s="1">
        <v>1176</v>
      </c>
      <c r="F4088" s="19">
        <v>2.35</v>
      </c>
      <c r="G4088" s="19">
        <v>3.53</v>
      </c>
      <c r="H4088" s="19">
        <f>E4088*Table133[[#This Row],[Price per unit]]</f>
        <v>4151.28</v>
      </c>
      <c r="I4088" s="7">
        <f>(Table133[[#This Row],[Price per unit]]-Table133[[#This Row],[Cost per unit]])*Table133[[#This Row],[Volume]]</f>
        <v>1387.6799999999996</v>
      </c>
    </row>
    <row r="4089" spans="1:9" x14ac:dyDescent="0.2">
      <c r="A4089" s="14">
        <v>2012</v>
      </c>
      <c r="B4089" s="17" t="s">
        <v>13</v>
      </c>
      <c r="C4089" s="17" t="s">
        <v>281</v>
      </c>
      <c r="D4089" s="17" t="s">
        <v>591</v>
      </c>
      <c r="E4089" s="1">
        <v>1164</v>
      </c>
      <c r="F4089" s="19">
        <v>2.78</v>
      </c>
      <c r="G4089" s="19">
        <v>3.6</v>
      </c>
      <c r="H4089" s="19">
        <f>E4089*Table133[[#This Row],[Price per unit]]</f>
        <v>4190.4000000000005</v>
      </c>
      <c r="I4089" s="7">
        <f>(Table133[[#This Row],[Price per unit]]-Table133[[#This Row],[Cost per unit]])*Table133[[#This Row],[Volume]]</f>
        <v>954.48000000000036</v>
      </c>
    </row>
    <row r="4090" spans="1:9" x14ac:dyDescent="0.2">
      <c r="A4090" s="14">
        <v>2012</v>
      </c>
      <c r="B4090" s="17" t="s">
        <v>13</v>
      </c>
      <c r="C4090" s="17" t="s">
        <v>281</v>
      </c>
      <c r="D4090" s="17" t="s">
        <v>591</v>
      </c>
      <c r="E4090" s="1">
        <v>648</v>
      </c>
      <c r="F4090" s="19">
        <v>2.4700000000000002</v>
      </c>
      <c r="G4090" s="19">
        <v>3.4</v>
      </c>
      <c r="H4090" s="19">
        <f>E4090*Table133[[#This Row],[Price per unit]]</f>
        <v>2203.1999999999998</v>
      </c>
      <c r="I4090" s="7">
        <f>(Table133[[#This Row],[Price per unit]]-Table133[[#This Row],[Cost per unit]])*Table133[[#This Row],[Volume]]</f>
        <v>602.63999999999987</v>
      </c>
    </row>
    <row r="4091" spans="1:9" x14ac:dyDescent="0.2">
      <c r="A4091" s="14">
        <v>2012</v>
      </c>
      <c r="B4091" s="17" t="s">
        <v>13</v>
      </c>
      <c r="C4091" s="17" t="s">
        <v>281</v>
      </c>
      <c r="D4091" s="17" t="s">
        <v>591</v>
      </c>
      <c r="E4091" s="1">
        <v>912</v>
      </c>
      <c r="F4091" s="19">
        <v>2.1800000000000002</v>
      </c>
      <c r="G4091" s="19">
        <v>3.36</v>
      </c>
      <c r="H4091" s="19">
        <f>E4091*Table133[[#This Row],[Price per unit]]</f>
        <v>3064.3199999999997</v>
      </c>
      <c r="I4091" s="7">
        <f>(Table133[[#This Row],[Price per unit]]-Table133[[#This Row],[Cost per unit]])*Table133[[#This Row],[Volume]]</f>
        <v>1076.1599999999999</v>
      </c>
    </row>
    <row r="4092" spans="1:9" x14ac:dyDescent="0.2">
      <c r="A4092" s="14">
        <v>2012</v>
      </c>
      <c r="B4092" s="17" t="s">
        <v>13</v>
      </c>
      <c r="C4092" s="17" t="s">
        <v>281</v>
      </c>
      <c r="D4092" s="17" t="s">
        <v>591</v>
      </c>
      <c r="E4092" s="1">
        <v>1008</v>
      </c>
      <c r="F4092" s="19">
        <v>2.84</v>
      </c>
      <c r="G4092" s="19">
        <v>3.2</v>
      </c>
      <c r="H4092" s="19">
        <f>E4092*Table133[[#This Row],[Price per unit]]</f>
        <v>3225.6000000000004</v>
      </c>
      <c r="I4092" s="7">
        <f>(Table133[[#This Row],[Price per unit]]-Table133[[#This Row],[Cost per unit]])*Table133[[#This Row],[Volume]]</f>
        <v>362.88000000000034</v>
      </c>
    </row>
    <row r="4093" spans="1:9" x14ac:dyDescent="0.2">
      <c r="A4093" s="14">
        <v>2012</v>
      </c>
      <c r="B4093" s="17" t="s">
        <v>13</v>
      </c>
      <c r="C4093" s="17" t="s">
        <v>281</v>
      </c>
      <c r="D4093" s="17" t="s">
        <v>591</v>
      </c>
      <c r="E4093" s="1">
        <v>600</v>
      </c>
      <c r="F4093" s="19">
        <v>2.5499999999999998</v>
      </c>
      <c r="G4093" s="19">
        <v>3.7</v>
      </c>
      <c r="H4093" s="19">
        <f>E4093*Table133[[#This Row],[Price per unit]]</f>
        <v>2220</v>
      </c>
      <c r="I4093" s="7">
        <f>(Table133[[#This Row],[Price per unit]]-Table133[[#This Row],[Cost per unit]])*Table133[[#This Row],[Volume]]</f>
        <v>690.00000000000023</v>
      </c>
    </row>
    <row r="4094" spans="1:9" x14ac:dyDescent="0.2">
      <c r="A4094" s="14">
        <v>2012</v>
      </c>
      <c r="B4094" s="17" t="s">
        <v>13</v>
      </c>
      <c r="C4094" s="17" t="s">
        <v>281</v>
      </c>
      <c r="D4094" s="17" t="s">
        <v>591</v>
      </c>
      <c r="E4094" s="1">
        <v>792</v>
      </c>
      <c r="F4094" s="19">
        <v>2.59</v>
      </c>
      <c r="G4094" s="19">
        <v>3.88</v>
      </c>
      <c r="H4094" s="19">
        <f>E4094*Table133[[#This Row],[Price per unit]]</f>
        <v>3072.96</v>
      </c>
      <c r="I4094" s="7">
        <f>(Table133[[#This Row],[Price per unit]]-Table133[[#This Row],[Cost per unit]])*Table133[[#This Row],[Volume]]</f>
        <v>1021.6800000000001</v>
      </c>
    </row>
    <row r="4095" spans="1:9" x14ac:dyDescent="0.2">
      <c r="A4095" s="14">
        <v>2012</v>
      </c>
      <c r="B4095" s="17" t="s">
        <v>13</v>
      </c>
      <c r="C4095" s="17" t="s">
        <v>281</v>
      </c>
      <c r="D4095" s="17" t="s">
        <v>591</v>
      </c>
      <c r="E4095" s="1">
        <v>1140</v>
      </c>
      <c r="F4095" s="19">
        <v>2.95</v>
      </c>
      <c r="G4095" s="19">
        <v>3.41</v>
      </c>
      <c r="H4095" s="19">
        <f>E4095*Table133[[#This Row],[Price per unit]]</f>
        <v>3887.4</v>
      </c>
      <c r="I4095" s="7">
        <f>(Table133[[#This Row],[Price per unit]]-Table133[[#This Row],[Cost per unit]])*Table133[[#This Row],[Volume]]</f>
        <v>524.4</v>
      </c>
    </row>
    <row r="4096" spans="1:9" x14ac:dyDescent="0.2">
      <c r="A4096" s="14">
        <v>2012</v>
      </c>
      <c r="B4096" s="17" t="s">
        <v>13</v>
      </c>
      <c r="C4096" s="17" t="s">
        <v>281</v>
      </c>
      <c r="D4096" s="17" t="s">
        <v>591</v>
      </c>
      <c r="E4096" s="1">
        <v>660</v>
      </c>
      <c r="F4096" s="19">
        <v>2.67</v>
      </c>
      <c r="G4096" s="19">
        <v>3.98</v>
      </c>
      <c r="H4096" s="19">
        <f>E4096*Table133[[#This Row],[Price per unit]]</f>
        <v>2626.8</v>
      </c>
      <c r="I4096" s="7">
        <f>(Table133[[#This Row],[Price per unit]]-Table133[[#This Row],[Cost per unit]])*Table133[[#This Row],[Volume]]</f>
        <v>864.6</v>
      </c>
    </row>
    <row r="4097" spans="1:9" x14ac:dyDescent="0.2">
      <c r="A4097" s="14">
        <v>2012</v>
      </c>
      <c r="B4097" s="17" t="s">
        <v>13</v>
      </c>
      <c r="C4097" s="17" t="s">
        <v>281</v>
      </c>
      <c r="D4097" s="17" t="s">
        <v>591</v>
      </c>
      <c r="E4097" s="1">
        <v>744</v>
      </c>
      <c r="F4097" s="19">
        <v>2.2799999999999998</v>
      </c>
      <c r="G4097" s="19">
        <v>3.22</v>
      </c>
      <c r="H4097" s="19">
        <f>E4097*Table133[[#This Row],[Price per unit]]</f>
        <v>2395.6800000000003</v>
      </c>
      <c r="I4097" s="7">
        <f>(Table133[[#This Row],[Price per unit]]-Table133[[#This Row],[Cost per unit]])*Table133[[#This Row],[Volume]]</f>
        <v>699.36000000000024</v>
      </c>
    </row>
    <row r="4098" spans="1:9" x14ac:dyDescent="0.2">
      <c r="A4098" s="14">
        <v>2012</v>
      </c>
      <c r="B4098" s="17" t="s">
        <v>13</v>
      </c>
      <c r="C4098" s="17" t="s">
        <v>281</v>
      </c>
      <c r="D4098" s="17" t="s">
        <v>591</v>
      </c>
      <c r="E4098" s="1">
        <v>624</v>
      </c>
      <c r="F4098" s="19">
        <v>2.44</v>
      </c>
      <c r="G4098" s="19">
        <v>3.24</v>
      </c>
      <c r="H4098" s="19">
        <f>E4098*Table133[[#This Row],[Price per unit]]</f>
        <v>2021.7600000000002</v>
      </c>
      <c r="I4098" s="7">
        <f>(Table133[[#This Row],[Price per unit]]-Table133[[#This Row],[Cost per unit]])*Table133[[#This Row],[Volume]]</f>
        <v>499.20000000000016</v>
      </c>
    </row>
    <row r="4099" spans="1:9" x14ac:dyDescent="0.2">
      <c r="A4099" s="14">
        <v>2012</v>
      </c>
      <c r="B4099" s="17" t="s">
        <v>13</v>
      </c>
      <c r="C4099" s="17" t="s">
        <v>281</v>
      </c>
      <c r="D4099" s="17" t="s">
        <v>591</v>
      </c>
      <c r="E4099" s="1">
        <v>660</v>
      </c>
      <c r="F4099" s="19">
        <v>2.0299999999999998</v>
      </c>
      <c r="G4099" s="19">
        <v>3.7</v>
      </c>
      <c r="H4099" s="19">
        <f>E4099*Table133[[#This Row],[Price per unit]]</f>
        <v>2442</v>
      </c>
      <c r="I4099" s="7">
        <f>(Table133[[#This Row],[Price per unit]]-Table133[[#This Row],[Cost per unit]])*Table133[[#This Row],[Volume]]</f>
        <v>1102.2000000000003</v>
      </c>
    </row>
    <row r="4100" spans="1:9" x14ac:dyDescent="0.2">
      <c r="A4100" s="14">
        <v>2012</v>
      </c>
      <c r="B4100" s="17" t="s">
        <v>13</v>
      </c>
      <c r="C4100" s="17" t="s">
        <v>281</v>
      </c>
      <c r="D4100" s="17" t="s">
        <v>591</v>
      </c>
      <c r="E4100" s="1">
        <v>804</v>
      </c>
      <c r="F4100" s="19">
        <v>2.38</v>
      </c>
      <c r="G4100" s="19">
        <v>3.66</v>
      </c>
      <c r="H4100" s="19">
        <f>E4100*Table133[[#This Row],[Price per unit]]</f>
        <v>2942.6400000000003</v>
      </c>
      <c r="I4100" s="7">
        <f>(Table133[[#This Row],[Price per unit]]-Table133[[#This Row],[Cost per unit]])*Table133[[#This Row],[Volume]]</f>
        <v>1029.1200000000001</v>
      </c>
    </row>
    <row r="4101" spans="1:9" x14ac:dyDescent="0.2">
      <c r="A4101" s="14">
        <v>2012</v>
      </c>
      <c r="B4101" s="17" t="s">
        <v>13</v>
      </c>
      <c r="C4101" s="17" t="s">
        <v>281</v>
      </c>
      <c r="D4101" s="17" t="s">
        <v>591</v>
      </c>
      <c r="E4101" s="1">
        <v>864</v>
      </c>
      <c r="F4101" s="19">
        <v>2.46</v>
      </c>
      <c r="G4101" s="19">
        <v>3.84</v>
      </c>
      <c r="H4101" s="19">
        <f>E4101*Table133[[#This Row],[Price per unit]]</f>
        <v>3317.7599999999998</v>
      </c>
      <c r="I4101" s="7">
        <f>(Table133[[#This Row],[Price per unit]]-Table133[[#This Row],[Cost per unit]])*Table133[[#This Row],[Volume]]</f>
        <v>1192.32</v>
      </c>
    </row>
    <row r="4102" spans="1:9" x14ac:dyDescent="0.2">
      <c r="A4102" s="14">
        <v>2012</v>
      </c>
      <c r="B4102" s="17" t="s">
        <v>13</v>
      </c>
      <c r="C4102" s="17" t="s">
        <v>281</v>
      </c>
      <c r="D4102" s="17" t="s">
        <v>591</v>
      </c>
      <c r="E4102" s="1">
        <v>960</v>
      </c>
      <c r="F4102" s="19">
        <v>2.81</v>
      </c>
      <c r="G4102" s="19">
        <v>3.66</v>
      </c>
      <c r="H4102" s="19">
        <f>E4102*Table133[[#This Row],[Price per unit]]</f>
        <v>3513.6000000000004</v>
      </c>
      <c r="I4102" s="7">
        <f>(Table133[[#This Row],[Price per unit]]-Table133[[#This Row],[Cost per unit]])*Table133[[#This Row],[Volume]]</f>
        <v>816.00000000000011</v>
      </c>
    </row>
    <row r="4103" spans="1:9" x14ac:dyDescent="0.2">
      <c r="A4103" s="14">
        <v>2012</v>
      </c>
      <c r="B4103" s="17" t="s">
        <v>13</v>
      </c>
      <c r="C4103" s="17" t="s">
        <v>281</v>
      </c>
      <c r="D4103" s="17" t="s">
        <v>591</v>
      </c>
      <c r="E4103" s="1">
        <v>624</v>
      </c>
      <c r="F4103" s="19">
        <v>2.83</v>
      </c>
      <c r="G4103" s="19">
        <v>3.25</v>
      </c>
      <c r="H4103" s="19">
        <f>E4103*Table133[[#This Row],[Price per unit]]</f>
        <v>2028</v>
      </c>
      <c r="I4103" s="7">
        <f>(Table133[[#This Row],[Price per unit]]-Table133[[#This Row],[Cost per unit]])*Table133[[#This Row],[Volume]]</f>
        <v>262.07999999999993</v>
      </c>
    </row>
    <row r="4104" spans="1:9" x14ac:dyDescent="0.2">
      <c r="A4104" s="14">
        <v>2012</v>
      </c>
      <c r="B4104" s="17" t="s">
        <v>13</v>
      </c>
      <c r="C4104" s="17" t="s">
        <v>281</v>
      </c>
      <c r="D4104" s="17" t="s">
        <v>591</v>
      </c>
      <c r="E4104" s="1">
        <v>876</v>
      </c>
      <c r="F4104" s="19">
        <v>2.33</v>
      </c>
      <c r="G4104" s="19">
        <v>3.83</v>
      </c>
      <c r="H4104" s="19">
        <f>E4104*Table133[[#This Row],[Price per unit]]</f>
        <v>3355.08</v>
      </c>
      <c r="I4104" s="7">
        <f>(Table133[[#This Row],[Price per unit]]-Table133[[#This Row],[Cost per unit]])*Table133[[#This Row],[Volume]]</f>
        <v>1314</v>
      </c>
    </row>
    <row r="4105" spans="1:9" x14ac:dyDescent="0.2">
      <c r="A4105" s="14">
        <v>2012</v>
      </c>
      <c r="B4105" s="17" t="s">
        <v>13</v>
      </c>
      <c r="C4105" s="17" t="s">
        <v>281</v>
      </c>
      <c r="D4105" s="17" t="s">
        <v>591</v>
      </c>
      <c r="E4105" s="1">
        <v>1140</v>
      </c>
      <c r="F4105" s="19">
        <v>2.76</v>
      </c>
      <c r="G4105" s="19">
        <v>3.78</v>
      </c>
      <c r="H4105" s="19">
        <f>E4105*Table133[[#This Row],[Price per unit]]</f>
        <v>4309.2</v>
      </c>
      <c r="I4105" s="7">
        <f>(Table133[[#This Row],[Price per unit]]-Table133[[#This Row],[Cost per unit]])*Table133[[#This Row],[Volume]]</f>
        <v>1162.8</v>
      </c>
    </row>
    <row r="4106" spans="1:9" x14ac:dyDescent="0.2">
      <c r="A4106" s="14">
        <v>2012</v>
      </c>
      <c r="B4106" s="17" t="s">
        <v>13</v>
      </c>
      <c r="C4106" s="17" t="s">
        <v>281</v>
      </c>
      <c r="D4106" s="17" t="s">
        <v>591</v>
      </c>
      <c r="E4106" s="1">
        <v>864</v>
      </c>
      <c r="F4106" s="19">
        <v>2.54</v>
      </c>
      <c r="G4106" s="19">
        <v>3.33</v>
      </c>
      <c r="H4106" s="19">
        <f>E4106*Table133[[#This Row],[Price per unit]]</f>
        <v>2877.12</v>
      </c>
      <c r="I4106" s="7">
        <f>(Table133[[#This Row],[Price per unit]]-Table133[[#This Row],[Cost per unit]])*Table133[[#This Row],[Volume]]</f>
        <v>682.56000000000006</v>
      </c>
    </row>
    <row r="4107" spans="1:9" x14ac:dyDescent="0.2">
      <c r="A4107" s="14">
        <v>2012</v>
      </c>
      <c r="B4107" s="17" t="s">
        <v>13</v>
      </c>
      <c r="C4107" s="17" t="s">
        <v>281</v>
      </c>
      <c r="D4107" s="17" t="s">
        <v>591</v>
      </c>
      <c r="E4107" s="1">
        <v>1068</v>
      </c>
      <c r="F4107" s="19">
        <v>2.42</v>
      </c>
      <c r="G4107" s="19">
        <v>3.4</v>
      </c>
      <c r="H4107" s="19">
        <f>E4107*Table133[[#This Row],[Price per unit]]</f>
        <v>3631.2</v>
      </c>
      <c r="I4107" s="7">
        <f>(Table133[[#This Row],[Price per unit]]-Table133[[#This Row],[Cost per unit]])*Table133[[#This Row],[Volume]]</f>
        <v>1046.6399999999999</v>
      </c>
    </row>
    <row r="4108" spans="1:9" x14ac:dyDescent="0.2">
      <c r="A4108" s="14">
        <v>2012</v>
      </c>
      <c r="B4108" s="17" t="s">
        <v>13</v>
      </c>
      <c r="C4108" s="17" t="s">
        <v>281</v>
      </c>
      <c r="D4108" s="17" t="s">
        <v>591</v>
      </c>
      <c r="E4108" s="1">
        <v>780</v>
      </c>
      <c r="F4108" s="19">
        <v>2.4900000000000002</v>
      </c>
      <c r="G4108" s="19">
        <v>3.35</v>
      </c>
      <c r="H4108" s="19">
        <f>E4108*Table133[[#This Row],[Price per unit]]</f>
        <v>2613</v>
      </c>
      <c r="I4108" s="7">
        <f>(Table133[[#This Row],[Price per unit]]-Table133[[#This Row],[Cost per unit]])*Table133[[#This Row],[Volume]]</f>
        <v>670.8</v>
      </c>
    </row>
    <row r="4109" spans="1:9" x14ac:dyDescent="0.2">
      <c r="A4109" s="14">
        <v>2012</v>
      </c>
      <c r="B4109" s="17" t="s">
        <v>13</v>
      </c>
      <c r="C4109" s="17" t="s">
        <v>281</v>
      </c>
      <c r="D4109" s="17" t="s">
        <v>591</v>
      </c>
      <c r="E4109" s="1">
        <v>708</v>
      </c>
      <c r="F4109" s="19">
        <v>2.06</v>
      </c>
      <c r="G4109" s="19">
        <v>3.55</v>
      </c>
      <c r="H4109" s="19">
        <f>E4109*Table133[[#This Row],[Price per unit]]</f>
        <v>2513.4</v>
      </c>
      <c r="I4109" s="7">
        <f>(Table133[[#This Row],[Price per unit]]-Table133[[#This Row],[Cost per unit]])*Table133[[#This Row],[Volume]]</f>
        <v>1054.9199999999998</v>
      </c>
    </row>
    <row r="4110" spans="1:9" x14ac:dyDescent="0.2">
      <c r="A4110" s="14">
        <v>2012</v>
      </c>
      <c r="B4110" s="17" t="s">
        <v>13</v>
      </c>
      <c r="C4110" s="17" t="s">
        <v>281</v>
      </c>
      <c r="D4110" s="17" t="s">
        <v>591</v>
      </c>
      <c r="E4110" s="1">
        <v>960</v>
      </c>
      <c r="F4110" s="19">
        <v>2.17</v>
      </c>
      <c r="G4110" s="19">
        <v>3.36</v>
      </c>
      <c r="H4110" s="19">
        <f>E4110*Table133[[#This Row],[Price per unit]]</f>
        <v>3225.6</v>
      </c>
      <c r="I4110" s="7">
        <f>(Table133[[#This Row],[Price per unit]]-Table133[[#This Row],[Cost per unit]])*Table133[[#This Row],[Volume]]</f>
        <v>1142.3999999999999</v>
      </c>
    </row>
    <row r="4111" spans="1:9" x14ac:dyDescent="0.2">
      <c r="A4111" s="14">
        <v>2012</v>
      </c>
      <c r="B4111" s="17" t="s">
        <v>13</v>
      </c>
      <c r="C4111" s="17" t="s">
        <v>281</v>
      </c>
      <c r="D4111" s="17" t="s">
        <v>591</v>
      </c>
      <c r="E4111" s="1">
        <v>1164</v>
      </c>
      <c r="F4111" s="19">
        <v>2.0499999999999998</v>
      </c>
      <c r="G4111" s="19">
        <v>3.22</v>
      </c>
      <c r="H4111" s="19">
        <f>E4111*Table133[[#This Row],[Price per unit]]</f>
        <v>3748.0800000000004</v>
      </c>
      <c r="I4111" s="7">
        <f>(Table133[[#This Row],[Price per unit]]-Table133[[#This Row],[Cost per unit]])*Table133[[#This Row],[Volume]]</f>
        <v>1361.8800000000003</v>
      </c>
    </row>
    <row r="4112" spans="1:9" x14ac:dyDescent="0.2">
      <c r="A4112" s="14">
        <v>2012</v>
      </c>
      <c r="B4112" s="17" t="s">
        <v>13</v>
      </c>
      <c r="C4112" s="17" t="s">
        <v>281</v>
      </c>
      <c r="D4112" s="17" t="s">
        <v>591</v>
      </c>
      <c r="E4112" s="1">
        <v>972</v>
      </c>
      <c r="F4112" s="19">
        <v>2.5099999999999998</v>
      </c>
      <c r="G4112" s="19">
        <v>3.87</v>
      </c>
      <c r="H4112" s="19">
        <f>E4112*Table133[[#This Row],[Price per unit]]</f>
        <v>3761.6400000000003</v>
      </c>
      <c r="I4112" s="7">
        <f>(Table133[[#This Row],[Price per unit]]-Table133[[#This Row],[Cost per unit]])*Table133[[#This Row],[Volume]]</f>
        <v>1321.9200000000003</v>
      </c>
    </row>
    <row r="4113" spans="1:9" x14ac:dyDescent="0.2">
      <c r="A4113" s="14">
        <v>2012</v>
      </c>
      <c r="B4113" s="17" t="s">
        <v>13</v>
      </c>
      <c r="C4113" s="17" t="s">
        <v>281</v>
      </c>
      <c r="D4113" s="17" t="s">
        <v>591</v>
      </c>
      <c r="E4113" s="1">
        <v>960</v>
      </c>
      <c r="F4113" s="19">
        <v>2.74</v>
      </c>
      <c r="G4113" s="19">
        <v>3.88</v>
      </c>
      <c r="H4113" s="19">
        <f>E4113*Table133[[#This Row],[Price per unit]]</f>
        <v>3724.7999999999997</v>
      </c>
      <c r="I4113" s="7">
        <f>(Table133[[#This Row],[Price per unit]]-Table133[[#This Row],[Cost per unit]])*Table133[[#This Row],[Volume]]</f>
        <v>1094.3999999999996</v>
      </c>
    </row>
    <row r="4114" spans="1:9" x14ac:dyDescent="0.2">
      <c r="A4114" s="14">
        <v>2012</v>
      </c>
      <c r="B4114" s="17" t="s">
        <v>13</v>
      </c>
      <c r="C4114" s="17" t="s">
        <v>281</v>
      </c>
      <c r="D4114" s="17" t="s">
        <v>591</v>
      </c>
      <c r="E4114" s="1">
        <v>684</v>
      </c>
      <c r="F4114" s="19">
        <v>2.56</v>
      </c>
      <c r="G4114" s="19">
        <v>3.32</v>
      </c>
      <c r="H4114" s="19">
        <f>E4114*Table133[[#This Row],[Price per unit]]</f>
        <v>2270.88</v>
      </c>
      <c r="I4114" s="7">
        <f>(Table133[[#This Row],[Price per unit]]-Table133[[#This Row],[Cost per unit]])*Table133[[#This Row],[Volume]]</f>
        <v>519.8399999999998</v>
      </c>
    </row>
    <row r="4115" spans="1:9" x14ac:dyDescent="0.2">
      <c r="A4115" s="14">
        <v>2012</v>
      </c>
      <c r="B4115" s="17" t="s">
        <v>13</v>
      </c>
      <c r="C4115" s="17" t="s">
        <v>281</v>
      </c>
      <c r="D4115" s="17" t="s">
        <v>591</v>
      </c>
      <c r="E4115" s="1">
        <v>684</v>
      </c>
      <c r="F4115" s="19">
        <v>2.04</v>
      </c>
      <c r="G4115" s="19">
        <v>3.77</v>
      </c>
      <c r="H4115" s="19">
        <f>E4115*Table133[[#This Row],[Price per unit]]</f>
        <v>2578.6799999999998</v>
      </c>
      <c r="I4115" s="7">
        <f>(Table133[[#This Row],[Price per unit]]-Table133[[#This Row],[Cost per unit]])*Table133[[#This Row],[Volume]]</f>
        <v>1183.32</v>
      </c>
    </row>
    <row r="4116" spans="1:9" x14ac:dyDescent="0.2">
      <c r="A4116" s="14">
        <v>2012</v>
      </c>
      <c r="B4116" s="17" t="s">
        <v>13</v>
      </c>
      <c r="C4116" s="17" t="s">
        <v>281</v>
      </c>
      <c r="D4116" s="17" t="s">
        <v>591</v>
      </c>
      <c r="E4116" s="1">
        <v>636</v>
      </c>
      <c r="F4116" s="19">
        <v>2.46</v>
      </c>
      <c r="G4116" s="19">
        <v>3.9</v>
      </c>
      <c r="H4116" s="19">
        <f>E4116*Table133[[#This Row],[Price per unit]]</f>
        <v>2480.4</v>
      </c>
      <c r="I4116" s="7">
        <f>(Table133[[#This Row],[Price per unit]]-Table133[[#This Row],[Cost per unit]])*Table133[[#This Row],[Volume]]</f>
        <v>915.83999999999992</v>
      </c>
    </row>
    <row r="4117" spans="1:9" x14ac:dyDescent="0.2">
      <c r="A4117" s="14">
        <v>2012</v>
      </c>
      <c r="B4117" s="17" t="s">
        <v>13</v>
      </c>
      <c r="C4117" s="17" t="s">
        <v>281</v>
      </c>
      <c r="D4117" s="17" t="s">
        <v>591</v>
      </c>
      <c r="E4117" s="1">
        <v>1164</v>
      </c>
      <c r="F4117" s="19">
        <v>2.37</v>
      </c>
      <c r="G4117" s="19">
        <v>3.61</v>
      </c>
      <c r="H4117" s="19">
        <f>E4117*Table133[[#This Row],[Price per unit]]</f>
        <v>4202.04</v>
      </c>
      <c r="I4117" s="7">
        <f>(Table133[[#This Row],[Price per unit]]-Table133[[#This Row],[Cost per unit]])*Table133[[#This Row],[Volume]]</f>
        <v>1443.3599999999997</v>
      </c>
    </row>
    <row r="4118" spans="1:9" x14ac:dyDescent="0.2">
      <c r="A4118" s="14">
        <v>2012</v>
      </c>
      <c r="B4118" s="17" t="s">
        <v>13</v>
      </c>
      <c r="C4118" s="17" t="s">
        <v>281</v>
      </c>
      <c r="D4118" s="17" t="s">
        <v>591</v>
      </c>
      <c r="E4118" s="1">
        <v>612</v>
      </c>
      <c r="F4118" s="19">
        <v>2.37</v>
      </c>
      <c r="G4118" s="19">
        <v>3.84</v>
      </c>
      <c r="H4118" s="19">
        <f>E4118*Table133[[#This Row],[Price per unit]]</f>
        <v>2350.08</v>
      </c>
      <c r="I4118" s="7">
        <f>(Table133[[#This Row],[Price per unit]]-Table133[[#This Row],[Cost per unit]])*Table133[[#This Row],[Volume]]</f>
        <v>899.63999999999987</v>
      </c>
    </row>
    <row r="4119" spans="1:9" x14ac:dyDescent="0.2">
      <c r="A4119" s="14">
        <v>2012</v>
      </c>
      <c r="B4119" s="17" t="s">
        <v>13</v>
      </c>
      <c r="C4119" s="17" t="s">
        <v>281</v>
      </c>
      <c r="D4119" s="17" t="s">
        <v>591</v>
      </c>
      <c r="E4119" s="1">
        <v>1104</v>
      </c>
      <c r="F4119" s="19">
        <v>2.13</v>
      </c>
      <c r="G4119" s="19">
        <v>3.48</v>
      </c>
      <c r="H4119" s="19">
        <f>E4119*Table133[[#This Row],[Price per unit]]</f>
        <v>3841.92</v>
      </c>
      <c r="I4119" s="7">
        <f>(Table133[[#This Row],[Price per unit]]-Table133[[#This Row],[Cost per unit]])*Table133[[#This Row],[Volume]]</f>
        <v>1490.4</v>
      </c>
    </row>
    <row r="4120" spans="1:9" x14ac:dyDescent="0.2">
      <c r="A4120" s="14">
        <v>2012</v>
      </c>
      <c r="B4120" s="17" t="s">
        <v>13</v>
      </c>
      <c r="C4120" s="17" t="s">
        <v>281</v>
      </c>
      <c r="D4120" s="17" t="s">
        <v>591</v>
      </c>
      <c r="E4120" s="1">
        <v>1152</v>
      </c>
      <c r="F4120" s="19">
        <v>2.02</v>
      </c>
      <c r="G4120" s="19">
        <v>3.9</v>
      </c>
      <c r="H4120" s="19">
        <f>E4120*Table133[[#This Row],[Price per unit]]</f>
        <v>4492.8</v>
      </c>
      <c r="I4120" s="7">
        <f>(Table133[[#This Row],[Price per unit]]-Table133[[#This Row],[Cost per unit]])*Table133[[#This Row],[Volume]]</f>
        <v>2165.7599999999998</v>
      </c>
    </row>
    <row r="4121" spans="1:9" x14ac:dyDescent="0.2">
      <c r="A4121" s="14">
        <v>2012</v>
      </c>
      <c r="B4121" s="17" t="s">
        <v>13</v>
      </c>
      <c r="C4121" s="17" t="s">
        <v>281</v>
      </c>
      <c r="D4121" s="17" t="s">
        <v>591</v>
      </c>
      <c r="E4121" s="1">
        <v>1008</v>
      </c>
      <c r="F4121" s="19">
        <v>2.27</v>
      </c>
      <c r="G4121" s="19">
        <v>3.82</v>
      </c>
      <c r="H4121" s="19">
        <f>E4121*Table133[[#This Row],[Price per unit]]</f>
        <v>3850.56</v>
      </c>
      <c r="I4121" s="7">
        <f>(Table133[[#This Row],[Price per unit]]-Table133[[#This Row],[Cost per unit]])*Table133[[#This Row],[Volume]]</f>
        <v>1562.3999999999999</v>
      </c>
    </row>
    <row r="4122" spans="1:9" x14ac:dyDescent="0.2">
      <c r="A4122" s="14">
        <v>2012</v>
      </c>
      <c r="B4122" s="17" t="s">
        <v>13</v>
      </c>
      <c r="C4122" s="17" t="s">
        <v>281</v>
      </c>
      <c r="D4122" s="17" t="s">
        <v>591</v>
      </c>
      <c r="E4122" s="1">
        <v>996</v>
      </c>
      <c r="F4122" s="19">
        <v>2.67</v>
      </c>
      <c r="G4122" s="19">
        <v>3.76</v>
      </c>
      <c r="H4122" s="19">
        <f>E4122*Table133[[#This Row],[Price per unit]]</f>
        <v>3744.9599999999996</v>
      </c>
      <c r="I4122" s="7">
        <f>(Table133[[#This Row],[Price per unit]]-Table133[[#This Row],[Cost per unit]])*Table133[[#This Row],[Volume]]</f>
        <v>1085.6399999999999</v>
      </c>
    </row>
    <row r="4123" spans="1:9" x14ac:dyDescent="0.2">
      <c r="A4123" s="14">
        <v>2012</v>
      </c>
      <c r="B4123" s="17" t="s">
        <v>13</v>
      </c>
      <c r="C4123" s="17" t="s">
        <v>281</v>
      </c>
      <c r="D4123" s="17" t="s">
        <v>591</v>
      </c>
      <c r="E4123" s="1">
        <v>744</v>
      </c>
      <c r="F4123" s="19">
        <v>2.87</v>
      </c>
      <c r="G4123" s="19">
        <v>3.36</v>
      </c>
      <c r="H4123" s="19">
        <f>E4123*Table133[[#This Row],[Price per unit]]</f>
        <v>2499.8399999999997</v>
      </c>
      <c r="I4123" s="7">
        <f>(Table133[[#This Row],[Price per unit]]-Table133[[#This Row],[Cost per unit]])*Table133[[#This Row],[Volume]]</f>
        <v>364.55999999999983</v>
      </c>
    </row>
    <row r="4124" spans="1:9" x14ac:dyDescent="0.2">
      <c r="A4124" s="14">
        <v>2012</v>
      </c>
      <c r="B4124" s="17" t="s">
        <v>13</v>
      </c>
      <c r="C4124" s="17" t="s">
        <v>281</v>
      </c>
      <c r="D4124" s="17" t="s">
        <v>591</v>
      </c>
      <c r="E4124" s="1">
        <v>996</v>
      </c>
      <c r="F4124" s="19">
        <v>2.64</v>
      </c>
      <c r="G4124" s="19">
        <v>3.34</v>
      </c>
      <c r="H4124" s="19">
        <f>E4124*Table133[[#This Row],[Price per unit]]</f>
        <v>3326.64</v>
      </c>
      <c r="I4124" s="7">
        <f>(Table133[[#This Row],[Price per unit]]-Table133[[#This Row],[Cost per unit]])*Table133[[#This Row],[Volume]]</f>
        <v>697.1999999999997</v>
      </c>
    </row>
    <row r="4125" spans="1:9" x14ac:dyDescent="0.2">
      <c r="A4125" s="14">
        <v>2012</v>
      </c>
      <c r="B4125" s="17" t="s">
        <v>13</v>
      </c>
      <c r="C4125" s="17" t="s">
        <v>281</v>
      </c>
      <c r="D4125" s="17" t="s">
        <v>591</v>
      </c>
      <c r="E4125" s="1">
        <v>612</v>
      </c>
      <c r="F4125" s="19">
        <v>2.39</v>
      </c>
      <c r="G4125" s="19">
        <v>3.29</v>
      </c>
      <c r="H4125" s="19">
        <f>E4125*Table133[[#This Row],[Price per unit]]</f>
        <v>2013.48</v>
      </c>
      <c r="I4125" s="7">
        <f>(Table133[[#This Row],[Price per unit]]-Table133[[#This Row],[Cost per unit]])*Table133[[#This Row],[Volume]]</f>
        <v>550.79999999999995</v>
      </c>
    </row>
    <row r="4126" spans="1:9" x14ac:dyDescent="0.2">
      <c r="A4126" s="14">
        <v>2012</v>
      </c>
      <c r="B4126" s="17" t="s">
        <v>13</v>
      </c>
      <c r="C4126" s="17" t="s">
        <v>281</v>
      </c>
      <c r="D4126" s="17" t="s">
        <v>591</v>
      </c>
      <c r="E4126" s="1">
        <v>876</v>
      </c>
      <c r="F4126" s="19">
        <v>2.2999999999999998</v>
      </c>
      <c r="G4126" s="19">
        <v>3.58</v>
      </c>
      <c r="H4126" s="19">
        <f>E4126*Table133[[#This Row],[Price per unit]]</f>
        <v>3136.08</v>
      </c>
      <c r="I4126" s="7">
        <f>(Table133[[#This Row],[Price per unit]]-Table133[[#This Row],[Cost per unit]])*Table133[[#This Row],[Volume]]</f>
        <v>1121.2800000000002</v>
      </c>
    </row>
    <row r="4127" spans="1:9" x14ac:dyDescent="0.2">
      <c r="A4127" s="14">
        <v>2012</v>
      </c>
      <c r="B4127" s="17" t="s">
        <v>13</v>
      </c>
      <c r="C4127" s="17" t="s">
        <v>281</v>
      </c>
      <c r="D4127" s="17" t="s">
        <v>591</v>
      </c>
      <c r="E4127" s="1">
        <v>1188</v>
      </c>
      <c r="F4127" s="19">
        <v>2.1800000000000002</v>
      </c>
      <c r="G4127" s="19">
        <v>3.2</v>
      </c>
      <c r="H4127" s="19">
        <f>E4127*Table133[[#This Row],[Price per unit]]</f>
        <v>3801.6000000000004</v>
      </c>
      <c r="I4127" s="7">
        <f>(Table133[[#This Row],[Price per unit]]-Table133[[#This Row],[Cost per unit]])*Table133[[#This Row],[Volume]]</f>
        <v>1211.76</v>
      </c>
    </row>
    <row r="4128" spans="1:9" x14ac:dyDescent="0.2">
      <c r="A4128" s="14">
        <v>2012</v>
      </c>
      <c r="B4128" s="17" t="s">
        <v>13</v>
      </c>
      <c r="C4128" s="17" t="s">
        <v>281</v>
      </c>
      <c r="D4128" s="17" t="s">
        <v>591</v>
      </c>
      <c r="E4128" s="1">
        <v>1032</v>
      </c>
      <c r="F4128" s="19">
        <v>2.1800000000000002</v>
      </c>
      <c r="G4128" s="19">
        <v>3.83</v>
      </c>
      <c r="H4128" s="19">
        <f>E4128*Table133[[#This Row],[Price per unit]]</f>
        <v>3952.56</v>
      </c>
      <c r="I4128" s="7">
        <f>(Table133[[#This Row],[Price per unit]]-Table133[[#This Row],[Cost per unit]])*Table133[[#This Row],[Volume]]</f>
        <v>1702.8</v>
      </c>
    </row>
    <row r="4129" spans="1:9" x14ac:dyDescent="0.2">
      <c r="A4129" s="14">
        <v>2012</v>
      </c>
      <c r="B4129" s="17" t="s">
        <v>13</v>
      </c>
      <c r="C4129" s="17" t="s">
        <v>281</v>
      </c>
      <c r="D4129" s="17" t="s">
        <v>591</v>
      </c>
      <c r="E4129" s="1">
        <v>624</v>
      </c>
      <c r="F4129" s="19">
        <v>2.73</v>
      </c>
      <c r="G4129" s="19">
        <v>3.64</v>
      </c>
      <c r="H4129" s="19">
        <f>E4129*Table133[[#This Row],[Price per unit]]</f>
        <v>2271.36</v>
      </c>
      <c r="I4129" s="7">
        <f>(Table133[[#This Row],[Price per unit]]-Table133[[#This Row],[Cost per unit]])*Table133[[#This Row],[Volume]]</f>
        <v>567.84000000000015</v>
      </c>
    </row>
    <row r="4130" spans="1:9" x14ac:dyDescent="0.2">
      <c r="A4130" s="14">
        <v>2012</v>
      </c>
      <c r="B4130" s="17" t="s">
        <v>13</v>
      </c>
      <c r="C4130" s="17" t="s">
        <v>281</v>
      </c>
      <c r="D4130" s="17" t="s">
        <v>591</v>
      </c>
      <c r="E4130" s="1">
        <v>936</v>
      </c>
      <c r="F4130" s="19">
        <v>2.39</v>
      </c>
      <c r="G4130" s="19">
        <v>3.48</v>
      </c>
      <c r="H4130" s="19">
        <f>E4130*Table133[[#This Row],[Price per unit]]</f>
        <v>3257.28</v>
      </c>
      <c r="I4130" s="7">
        <f>(Table133[[#This Row],[Price per unit]]-Table133[[#This Row],[Cost per unit]])*Table133[[#This Row],[Volume]]</f>
        <v>1020.2399999999999</v>
      </c>
    </row>
    <row r="4131" spans="1:9" x14ac:dyDescent="0.2">
      <c r="A4131" s="14">
        <v>2012</v>
      </c>
      <c r="B4131" s="17" t="s">
        <v>13</v>
      </c>
      <c r="C4131" s="17" t="s">
        <v>281</v>
      </c>
      <c r="D4131" s="17" t="s">
        <v>591</v>
      </c>
      <c r="E4131" s="1">
        <v>864</v>
      </c>
      <c r="F4131" s="19">
        <v>2.69</v>
      </c>
      <c r="G4131" s="19">
        <v>3.7</v>
      </c>
      <c r="H4131" s="19">
        <f>E4131*Table133[[#This Row],[Price per unit]]</f>
        <v>3196.8</v>
      </c>
      <c r="I4131" s="7">
        <f>(Table133[[#This Row],[Price per unit]]-Table133[[#This Row],[Cost per unit]])*Table133[[#This Row],[Volume]]</f>
        <v>872.64000000000021</v>
      </c>
    </row>
    <row r="4132" spans="1:9" x14ac:dyDescent="0.2">
      <c r="A4132" s="14">
        <v>2012</v>
      </c>
      <c r="B4132" s="17" t="s">
        <v>13</v>
      </c>
      <c r="C4132" s="17" t="s">
        <v>281</v>
      </c>
      <c r="D4132" s="17" t="s">
        <v>591</v>
      </c>
      <c r="E4132" s="1">
        <v>660</v>
      </c>
      <c r="F4132" s="19">
        <v>2.11</v>
      </c>
      <c r="G4132" s="19">
        <v>3.67</v>
      </c>
      <c r="H4132" s="19">
        <f>E4132*Table133[[#This Row],[Price per unit]]</f>
        <v>2422.1999999999998</v>
      </c>
      <c r="I4132" s="7">
        <f>(Table133[[#This Row],[Price per unit]]-Table133[[#This Row],[Cost per unit]])*Table133[[#This Row],[Volume]]</f>
        <v>1029.6000000000001</v>
      </c>
    </row>
    <row r="4133" spans="1:9" x14ac:dyDescent="0.2">
      <c r="A4133" s="14">
        <v>2012</v>
      </c>
      <c r="B4133" s="17" t="s">
        <v>13</v>
      </c>
      <c r="C4133" s="17" t="s">
        <v>281</v>
      </c>
      <c r="D4133" s="17" t="s">
        <v>591</v>
      </c>
      <c r="E4133" s="1">
        <v>816</v>
      </c>
      <c r="F4133" s="19">
        <v>2.83</v>
      </c>
      <c r="G4133" s="19">
        <v>3.87</v>
      </c>
      <c r="H4133" s="19">
        <f>E4133*Table133[[#This Row],[Price per unit]]</f>
        <v>3157.92</v>
      </c>
      <c r="I4133" s="7">
        <f>(Table133[[#This Row],[Price per unit]]-Table133[[#This Row],[Cost per unit]])*Table133[[#This Row],[Volume]]</f>
        <v>848.64</v>
      </c>
    </row>
    <row r="4134" spans="1:9" x14ac:dyDescent="0.2">
      <c r="A4134" s="14">
        <v>2012</v>
      </c>
      <c r="B4134" s="17" t="s">
        <v>13</v>
      </c>
      <c r="C4134" s="17" t="s">
        <v>281</v>
      </c>
      <c r="D4134" s="17" t="s">
        <v>591</v>
      </c>
      <c r="E4134" s="1">
        <v>1116</v>
      </c>
      <c r="F4134" s="19">
        <v>2.34</v>
      </c>
      <c r="G4134" s="19">
        <v>3.5</v>
      </c>
      <c r="H4134" s="19">
        <f>E4134*Table133[[#This Row],[Price per unit]]</f>
        <v>3906</v>
      </c>
      <c r="I4134" s="7">
        <f>(Table133[[#This Row],[Price per unit]]-Table133[[#This Row],[Cost per unit]])*Table133[[#This Row],[Volume]]</f>
        <v>1294.5600000000002</v>
      </c>
    </row>
    <row r="4135" spans="1:9" x14ac:dyDescent="0.2">
      <c r="A4135" s="14">
        <v>2012</v>
      </c>
      <c r="B4135" s="17" t="s">
        <v>13</v>
      </c>
      <c r="C4135" s="17" t="s">
        <v>281</v>
      </c>
      <c r="D4135" s="17" t="s">
        <v>591</v>
      </c>
      <c r="E4135" s="1">
        <v>1164</v>
      </c>
      <c r="F4135" s="19">
        <v>2.69</v>
      </c>
      <c r="G4135" s="19">
        <v>3.8</v>
      </c>
      <c r="H4135" s="19">
        <f>E4135*Table133[[#This Row],[Price per unit]]</f>
        <v>4423.2</v>
      </c>
      <c r="I4135" s="7">
        <f>(Table133[[#This Row],[Price per unit]]-Table133[[#This Row],[Cost per unit]])*Table133[[#This Row],[Volume]]</f>
        <v>1292.04</v>
      </c>
    </row>
    <row r="4136" spans="1:9" x14ac:dyDescent="0.2">
      <c r="A4136" s="14">
        <v>2012</v>
      </c>
      <c r="B4136" s="17" t="s">
        <v>13</v>
      </c>
      <c r="C4136" s="17" t="s">
        <v>281</v>
      </c>
      <c r="D4136" s="17" t="s">
        <v>591</v>
      </c>
      <c r="E4136" s="1">
        <v>804</v>
      </c>
      <c r="F4136" s="19">
        <v>2.0299999999999998</v>
      </c>
      <c r="G4136" s="19">
        <v>3.92</v>
      </c>
      <c r="H4136" s="19">
        <f>E4136*Table133[[#This Row],[Price per unit]]</f>
        <v>3151.68</v>
      </c>
      <c r="I4136" s="7">
        <f>(Table133[[#This Row],[Price per unit]]-Table133[[#This Row],[Cost per unit]])*Table133[[#This Row],[Volume]]</f>
        <v>1519.5600000000002</v>
      </c>
    </row>
    <row r="4137" spans="1:9" x14ac:dyDescent="0.2">
      <c r="A4137" s="14">
        <v>2012</v>
      </c>
      <c r="B4137" s="17" t="s">
        <v>13</v>
      </c>
      <c r="C4137" s="17" t="s">
        <v>164</v>
      </c>
      <c r="D4137" s="17" t="s">
        <v>3670</v>
      </c>
      <c r="E4137" s="1">
        <v>192</v>
      </c>
      <c r="F4137" s="19">
        <v>1.08</v>
      </c>
      <c r="G4137" s="19">
        <v>1.33</v>
      </c>
      <c r="H4137" s="19">
        <f>E4137*Table133[[#This Row],[Price per unit]]</f>
        <v>255.36</v>
      </c>
      <c r="I4137" s="7">
        <f>(Table133[[#This Row],[Price per unit]]-Table133[[#This Row],[Cost per unit]])*Table133[[#This Row],[Volume]]</f>
        <v>48</v>
      </c>
    </row>
    <row r="4138" spans="1:9" x14ac:dyDescent="0.2">
      <c r="A4138" s="14">
        <v>2012</v>
      </c>
      <c r="B4138" s="17" t="s">
        <v>13</v>
      </c>
      <c r="C4138" s="17" t="s">
        <v>281</v>
      </c>
      <c r="D4138" s="17" t="s">
        <v>651</v>
      </c>
      <c r="E4138" s="1">
        <v>948</v>
      </c>
      <c r="F4138" s="19">
        <v>2.77</v>
      </c>
      <c r="G4138" s="19">
        <v>3.98</v>
      </c>
      <c r="H4138" s="19">
        <f>E4138*Table133[[#This Row],[Price per unit]]</f>
        <v>3773.04</v>
      </c>
      <c r="I4138" s="7">
        <f>(Table133[[#This Row],[Price per unit]]-Table133[[#This Row],[Cost per unit]])*Table133[[#This Row],[Volume]]</f>
        <v>1147.08</v>
      </c>
    </row>
    <row r="4139" spans="1:9" x14ac:dyDescent="0.2">
      <c r="A4139" s="14">
        <v>2012</v>
      </c>
      <c r="B4139" s="17" t="s">
        <v>13</v>
      </c>
      <c r="C4139" s="17" t="s">
        <v>281</v>
      </c>
      <c r="D4139" s="17" t="s">
        <v>651</v>
      </c>
      <c r="E4139" s="1">
        <v>984</v>
      </c>
      <c r="F4139" s="19">
        <v>2.2400000000000002</v>
      </c>
      <c r="G4139" s="19">
        <v>3.8</v>
      </c>
      <c r="H4139" s="19">
        <f>E4139*Table133[[#This Row],[Price per unit]]</f>
        <v>3739.2</v>
      </c>
      <c r="I4139" s="7">
        <f>(Table133[[#This Row],[Price per unit]]-Table133[[#This Row],[Cost per unit]])*Table133[[#This Row],[Volume]]</f>
        <v>1535.0399999999995</v>
      </c>
    </row>
    <row r="4140" spans="1:9" x14ac:dyDescent="0.2">
      <c r="A4140" s="14">
        <v>2012</v>
      </c>
      <c r="B4140" s="17" t="s">
        <v>13</v>
      </c>
      <c r="C4140" s="17" t="s">
        <v>281</v>
      </c>
      <c r="D4140" s="17" t="s">
        <v>651</v>
      </c>
      <c r="E4140" s="1">
        <v>684</v>
      </c>
      <c r="F4140" s="19">
        <v>2.54</v>
      </c>
      <c r="G4140" s="19">
        <v>3.63</v>
      </c>
      <c r="H4140" s="19">
        <f>E4140*Table133[[#This Row],[Price per unit]]</f>
        <v>2482.92</v>
      </c>
      <c r="I4140" s="7">
        <f>(Table133[[#This Row],[Price per unit]]-Table133[[#This Row],[Cost per unit]])*Table133[[#This Row],[Volume]]</f>
        <v>745.56</v>
      </c>
    </row>
    <row r="4141" spans="1:9" x14ac:dyDescent="0.2">
      <c r="A4141" s="14">
        <v>2012</v>
      </c>
      <c r="B4141" s="17" t="s">
        <v>13</v>
      </c>
      <c r="C4141" s="17" t="s">
        <v>281</v>
      </c>
      <c r="D4141" s="17" t="s">
        <v>651</v>
      </c>
      <c r="E4141" s="1">
        <v>1080</v>
      </c>
      <c r="F4141" s="19">
        <v>2.08</v>
      </c>
      <c r="G4141" s="19">
        <v>3.67</v>
      </c>
      <c r="H4141" s="19">
        <f>E4141*Table133[[#This Row],[Price per unit]]</f>
        <v>3963.6</v>
      </c>
      <c r="I4141" s="7">
        <f>(Table133[[#This Row],[Price per unit]]-Table133[[#This Row],[Cost per unit]])*Table133[[#This Row],[Volume]]</f>
        <v>1717.1999999999998</v>
      </c>
    </row>
    <row r="4142" spans="1:9" x14ac:dyDescent="0.2">
      <c r="A4142" s="14">
        <v>2012</v>
      </c>
      <c r="B4142" s="17" t="s">
        <v>13</v>
      </c>
      <c r="C4142" s="17" t="s">
        <v>281</v>
      </c>
      <c r="D4142" s="17" t="s">
        <v>651</v>
      </c>
      <c r="E4142" s="1">
        <v>600</v>
      </c>
      <c r="F4142" s="19">
        <v>2.37</v>
      </c>
      <c r="G4142" s="19">
        <v>3.88</v>
      </c>
      <c r="H4142" s="19">
        <f>E4142*Table133[[#This Row],[Price per unit]]</f>
        <v>2328</v>
      </c>
      <c r="I4142" s="7">
        <f>(Table133[[#This Row],[Price per unit]]-Table133[[#This Row],[Cost per unit]])*Table133[[#This Row],[Volume]]</f>
        <v>905.99999999999989</v>
      </c>
    </row>
    <row r="4143" spans="1:9" x14ac:dyDescent="0.2">
      <c r="A4143" s="14">
        <v>2012</v>
      </c>
      <c r="B4143" s="17" t="s">
        <v>13</v>
      </c>
      <c r="C4143" s="17" t="s">
        <v>281</v>
      </c>
      <c r="D4143" s="17" t="s">
        <v>651</v>
      </c>
      <c r="E4143" s="1">
        <v>1068</v>
      </c>
      <c r="F4143" s="19">
        <v>2.62</v>
      </c>
      <c r="G4143" s="19">
        <v>3.96</v>
      </c>
      <c r="H4143" s="19">
        <f>E4143*Table133[[#This Row],[Price per unit]]</f>
        <v>4229.28</v>
      </c>
      <c r="I4143" s="7">
        <f>(Table133[[#This Row],[Price per unit]]-Table133[[#This Row],[Cost per unit]])*Table133[[#This Row],[Volume]]</f>
        <v>1431.12</v>
      </c>
    </row>
    <row r="4144" spans="1:9" x14ac:dyDescent="0.2">
      <c r="A4144" s="14">
        <v>2012</v>
      </c>
      <c r="B4144" s="17" t="s">
        <v>13</v>
      </c>
      <c r="C4144" s="17" t="s">
        <v>281</v>
      </c>
      <c r="D4144" s="17" t="s">
        <v>651</v>
      </c>
      <c r="E4144" s="1">
        <v>888</v>
      </c>
      <c r="F4144" s="19">
        <v>2.82</v>
      </c>
      <c r="G4144" s="19">
        <v>3.42</v>
      </c>
      <c r="H4144" s="19">
        <f>E4144*Table133[[#This Row],[Price per unit]]</f>
        <v>3036.96</v>
      </c>
      <c r="I4144" s="7">
        <f>(Table133[[#This Row],[Price per unit]]-Table133[[#This Row],[Cost per unit]])*Table133[[#This Row],[Volume]]</f>
        <v>532.80000000000007</v>
      </c>
    </row>
    <row r="4145" spans="1:9" x14ac:dyDescent="0.2">
      <c r="A4145" s="14">
        <v>2012</v>
      </c>
      <c r="B4145" s="17" t="s">
        <v>13</v>
      </c>
      <c r="C4145" s="17" t="s">
        <v>281</v>
      </c>
      <c r="D4145" s="17" t="s">
        <v>651</v>
      </c>
      <c r="E4145" s="1">
        <v>1128</v>
      </c>
      <c r="F4145" s="19">
        <v>2.83</v>
      </c>
      <c r="G4145" s="19">
        <v>3.25</v>
      </c>
      <c r="H4145" s="19">
        <f>E4145*Table133[[#This Row],[Price per unit]]</f>
        <v>3666</v>
      </c>
      <c r="I4145" s="7">
        <f>(Table133[[#This Row],[Price per unit]]-Table133[[#This Row],[Cost per unit]])*Table133[[#This Row],[Volume]]</f>
        <v>473.75999999999993</v>
      </c>
    </row>
    <row r="4146" spans="1:9" x14ac:dyDescent="0.2">
      <c r="A4146" s="14">
        <v>2012</v>
      </c>
      <c r="B4146" s="17" t="s">
        <v>13</v>
      </c>
      <c r="C4146" s="17" t="s">
        <v>281</v>
      </c>
      <c r="D4146" s="17" t="s">
        <v>651</v>
      </c>
      <c r="E4146" s="1">
        <v>888</v>
      </c>
      <c r="F4146" s="19">
        <v>2.83</v>
      </c>
      <c r="G4146" s="19">
        <v>3.29</v>
      </c>
      <c r="H4146" s="19">
        <f>E4146*Table133[[#This Row],[Price per unit]]</f>
        <v>2921.52</v>
      </c>
      <c r="I4146" s="7">
        <f>(Table133[[#This Row],[Price per unit]]-Table133[[#This Row],[Cost per unit]])*Table133[[#This Row],[Volume]]</f>
        <v>408.47999999999996</v>
      </c>
    </row>
    <row r="4147" spans="1:9" x14ac:dyDescent="0.2">
      <c r="A4147" s="14">
        <v>2012</v>
      </c>
      <c r="B4147" s="17" t="s">
        <v>13</v>
      </c>
      <c r="C4147" s="17" t="s">
        <v>281</v>
      </c>
      <c r="D4147" s="17" t="s">
        <v>651</v>
      </c>
      <c r="E4147" s="1">
        <v>684</v>
      </c>
      <c r="F4147" s="19">
        <v>2.87</v>
      </c>
      <c r="G4147" s="19">
        <v>3.75</v>
      </c>
      <c r="H4147" s="19">
        <f>E4147*Table133[[#This Row],[Price per unit]]</f>
        <v>2565</v>
      </c>
      <c r="I4147" s="7">
        <f>(Table133[[#This Row],[Price per unit]]-Table133[[#This Row],[Cost per unit]])*Table133[[#This Row],[Volume]]</f>
        <v>601.91999999999996</v>
      </c>
    </row>
    <row r="4148" spans="1:9" x14ac:dyDescent="0.2">
      <c r="A4148" s="14">
        <v>2012</v>
      </c>
      <c r="B4148" s="17" t="s">
        <v>13</v>
      </c>
      <c r="C4148" s="17" t="s">
        <v>281</v>
      </c>
      <c r="D4148" s="17" t="s">
        <v>651</v>
      </c>
      <c r="E4148" s="1">
        <v>612</v>
      </c>
      <c r="F4148" s="19">
        <v>2.4300000000000002</v>
      </c>
      <c r="G4148" s="19">
        <v>3.75</v>
      </c>
      <c r="H4148" s="19">
        <f>E4148*Table133[[#This Row],[Price per unit]]</f>
        <v>2295</v>
      </c>
      <c r="I4148" s="7">
        <f>(Table133[[#This Row],[Price per unit]]-Table133[[#This Row],[Cost per unit]])*Table133[[#This Row],[Volume]]</f>
        <v>807.83999999999992</v>
      </c>
    </row>
    <row r="4149" spans="1:9" x14ac:dyDescent="0.2">
      <c r="A4149" s="14">
        <v>2012</v>
      </c>
      <c r="B4149" s="17" t="s">
        <v>13</v>
      </c>
      <c r="C4149" s="17" t="s">
        <v>281</v>
      </c>
      <c r="D4149" s="17" t="s">
        <v>651</v>
      </c>
      <c r="E4149" s="1">
        <v>1068</v>
      </c>
      <c r="F4149" s="19">
        <v>2.25</v>
      </c>
      <c r="G4149" s="19">
        <v>3.63</v>
      </c>
      <c r="H4149" s="19">
        <f>E4149*Table133[[#This Row],[Price per unit]]</f>
        <v>3876.8399999999997</v>
      </c>
      <c r="I4149" s="7">
        <f>(Table133[[#This Row],[Price per unit]]-Table133[[#This Row],[Cost per unit]])*Table133[[#This Row],[Volume]]</f>
        <v>1473.84</v>
      </c>
    </row>
    <row r="4150" spans="1:9" x14ac:dyDescent="0.2">
      <c r="A4150" s="14">
        <v>2012</v>
      </c>
      <c r="B4150" s="17" t="s">
        <v>13</v>
      </c>
      <c r="C4150" s="17" t="s">
        <v>281</v>
      </c>
      <c r="D4150" s="17" t="s">
        <v>651</v>
      </c>
      <c r="E4150" s="1">
        <v>1128</v>
      </c>
      <c r="F4150" s="19">
        <v>2.78</v>
      </c>
      <c r="G4150" s="19">
        <v>3.2</v>
      </c>
      <c r="H4150" s="19">
        <f>E4150*Table133[[#This Row],[Price per unit]]</f>
        <v>3609.6000000000004</v>
      </c>
      <c r="I4150" s="7">
        <f>(Table133[[#This Row],[Price per unit]]-Table133[[#This Row],[Cost per unit]])*Table133[[#This Row],[Volume]]</f>
        <v>473.76000000000045</v>
      </c>
    </row>
    <row r="4151" spans="1:9" x14ac:dyDescent="0.2">
      <c r="A4151" s="14">
        <v>2012</v>
      </c>
      <c r="B4151" s="17" t="s">
        <v>13</v>
      </c>
      <c r="C4151" s="17" t="s">
        <v>281</v>
      </c>
      <c r="D4151" s="17" t="s">
        <v>651</v>
      </c>
      <c r="E4151" s="1">
        <v>624</v>
      </c>
      <c r="F4151" s="19">
        <v>2.42</v>
      </c>
      <c r="G4151" s="19">
        <v>3.31</v>
      </c>
      <c r="H4151" s="19">
        <f>E4151*Table133[[#This Row],[Price per unit]]</f>
        <v>2065.44</v>
      </c>
      <c r="I4151" s="7">
        <f>(Table133[[#This Row],[Price per unit]]-Table133[[#This Row],[Cost per unit]])*Table133[[#This Row],[Volume]]</f>
        <v>555.36000000000013</v>
      </c>
    </row>
    <row r="4152" spans="1:9" x14ac:dyDescent="0.2">
      <c r="A4152" s="14">
        <v>2012</v>
      </c>
      <c r="B4152" s="17" t="s">
        <v>13</v>
      </c>
      <c r="C4152" s="17" t="s">
        <v>281</v>
      </c>
      <c r="D4152" s="17" t="s">
        <v>651</v>
      </c>
      <c r="E4152" s="1">
        <v>852</v>
      </c>
      <c r="F4152" s="19">
        <v>2.1800000000000002</v>
      </c>
      <c r="G4152" s="19">
        <v>3.35</v>
      </c>
      <c r="H4152" s="19">
        <f>E4152*Table133[[#This Row],[Price per unit]]</f>
        <v>2854.2000000000003</v>
      </c>
      <c r="I4152" s="7">
        <f>(Table133[[#This Row],[Price per unit]]-Table133[[#This Row],[Cost per unit]])*Table133[[#This Row],[Volume]]</f>
        <v>996.83999999999992</v>
      </c>
    </row>
    <row r="4153" spans="1:9" x14ac:dyDescent="0.2">
      <c r="A4153" s="14">
        <v>2012</v>
      </c>
      <c r="B4153" s="17" t="s">
        <v>13</v>
      </c>
      <c r="C4153" s="17" t="s">
        <v>281</v>
      </c>
      <c r="D4153" s="17" t="s">
        <v>651</v>
      </c>
      <c r="E4153" s="1">
        <v>948</v>
      </c>
      <c r="F4153" s="19">
        <v>2.4700000000000002</v>
      </c>
      <c r="G4153" s="19">
        <v>3.91</v>
      </c>
      <c r="H4153" s="19">
        <f>E4153*Table133[[#This Row],[Price per unit]]</f>
        <v>3706.6800000000003</v>
      </c>
      <c r="I4153" s="7">
        <f>(Table133[[#This Row],[Price per unit]]-Table133[[#This Row],[Cost per unit]])*Table133[[#This Row],[Volume]]</f>
        <v>1365.12</v>
      </c>
    </row>
    <row r="4154" spans="1:9" x14ac:dyDescent="0.2">
      <c r="A4154" s="14">
        <v>2012</v>
      </c>
      <c r="B4154" s="17" t="s">
        <v>13</v>
      </c>
      <c r="C4154" s="17" t="s">
        <v>281</v>
      </c>
      <c r="D4154" s="17" t="s">
        <v>651</v>
      </c>
      <c r="E4154" s="1">
        <v>1032</v>
      </c>
      <c r="F4154" s="19">
        <v>2.38</v>
      </c>
      <c r="G4154" s="19">
        <v>3.96</v>
      </c>
      <c r="H4154" s="19">
        <f>E4154*Table133[[#This Row],[Price per unit]]</f>
        <v>4086.72</v>
      </c>
      <c r="I4154" s="7">
        <f>(Table133[[#This Row],[Price per unit]]-Table133[[#This Row],[Cost per unit]])*Table133[[#This Row],[Volume]]</f>
        <v>1630.5600000000002</v>
      </c>
    </row>
    <row r="4155" spans="1:9" x14ac:dyDescent="0.2">
      <c r="A4155" s="14">
        <v>2012</v>
      </c>
      <c r="B4155" s="17" t="s">
        <v>13</v>
      </c>
      <c r="C4155" s="17" t="s">
        <v>281</v>
      </c>
      <c r="D4155" s="17" t="s">
        <v>651</v>
      </c>
      <c r="E4155" s="1">
        <v>888</v>
      </c>
      <c r="F4155" s="19">
        <v>2.69</v>
      </c>
      <c r="G4155" s="19">
        <v>3.76</v>
      </c>
      <c r="H4155" s="19">
        <f>E4155*Table133[[#This Row],[Price per unit]]</f>
        <v>3338.8799999999997</v>
      </c>
      <c r="I4155" s="7">
        <f>(Table133[[#This Row],[Price per unit]]-Table133[[#This Row],[Cost per unit]])*Table133[[#This Row],[Volume]]</f>
        <v>950.15999999999985</v>
      </c>
    </row>
    <row r="4156" spans="1:9" x14ac:dyDescent="0.2">
      <c r="A4156" s="14">
        <v>2012</v>
      </c>
      <c r="B4156" s="17" t="s">
        <v>13</v>
      </c>
      <c r="C4156" s="17" t="s">
        <v>281</v>
      </c>
      <c r="D4156" s="17" t="s">
        <v>651</v>
      </c>
      <c r="E4156" s="1">
        <v>1092</v>
      </c>
      <c r="F4156" s="19">
        <v>2.8</v>
      </c>
      <c r="G4156" s="19">
        <v>3.71</v>
      </c>
      <c r="H4156" s="19">
        <f>E4156*Table133[[#This Row],[Price per unit]]</f>
        <v>4051.32</v>
      </c>
      <c r="I4156" s="7">
        <f>(Table133[[#This Row],[Price per unit]]-Table133[[#This Row],[Cost per unit]])*Table133[[#This Row],[Volume]]</f>
        <v>993.72000000000014</v>
      </c>
    </row>
    <row r="4157" spans="1:9" x14ac:dyDescent="0.2">
      <c r="A4157" s="14">
        <v>2012</v>
      </c>
      <c r="B4157" s="17" t="s">
        <v>13</v>
      </c>
      <c r="C4157" s="17" t="s">
        <v>281</v>
      </c>
      <c r="D4157" s="17" t="s">
        <v>651</v>
      </c>
      <c r="E4157" s="1">
        <v>1104</v>
      </c>
      <c r="F4157" s="19">
        <v>2.38</v>
      </c>
      <c r="G4157" s="19">
        <v>3.21</v>
      </c>
      <c r="H4157" s="19">
        <f>E4157*Table133[[#This Row],[Price per unit]]</f>
        <v>3543.84</v>
      </c>
      <c r="I4157" s="7">
        <f>(Table133[[#This Row],[Price per unit]]-Table133[[#This Row],[Cost per unit]])*Table133[[#This Row],[Volume]]</f>
        <v>916.32</v>
      </c>
    </row>
    <row r="4158" spans="1:9" x14ac:dyDescent="0.2">
      <c r="A4158" s="14">
        <v>2012</v>
      </c>
      <c r="B4158" s="17" t="s">
        <v>13</v>
      </c>
      <c r="C4158" s="17" t="s">
        <v>281</v>
      </c>
      <c r="D4158" s="17" t="s">
        <v>651</v>
      </c>
      <c r="E4158" s="1">
        <v>936</v>
      </c>
      <c r="F4158" s="19">
        <v>2.02</v>
      </c>
      <c r="G4158" s="19">
        <v>3.61</v>
      </c>
      <c r="H4158" s="19">
        <f>E4158*Table133[[#This Row],[Price per unit]]</f>
        <v>3378.96</v>
      </c>
      <c r="I4158" s="7">
        <f>(Table133[[#This Row],[Price per unit]]-Table133[[#This Row],[Cost per unit]])*Table133[[#This Row],[Volume]]</f>
        <v>1488.2399999999998</v>
      </c>
    </row>
    <row r="4159" spans="1:9" x14ac:dyDescent="0.2">
      <c r="A4159" s="14">
        <v>2012</v>
      </c>
      <c r="B4159" s="17" t="s">
        <v>13</v>
      </c>
      <c r="C4159" s="17" t="s">
        <v>281</v>
      </c>
      <c r="D4159" s="17" t="s">
        <v>651</v>
      </c>
      <c r="E4159" s="1">
        <v>864</v>
      </c>
      <c r="F4159" s="19">
        <v>2.4500000000000002</v>
      </c>
      <c r="G4159" s="19">
        <v>3.81</v>
      </c>
      <c r="H4159" s="19">
        <f>E4159*Table133[[#This Row],[Price per unit]]</f>
        <v>3291.84</v>
      </c>
      <c r="I4159" s="7">
        <f>(Table133[[#This Row],[Price per unit]]-Table133[[#This Row],[Cost per unit]])*Table133[[#This Row],[Volume]]</f>
        <v>1175.04</v>
      </c>
    </row>
    <row r="4160" spans="1:9" x14ac:dyDescent="0.2">
      <c r="A4160" s="14">
        <v>2012</v>
      </c>
      <c r="B4160" s="17" t="s">
        <v>13</v>
      </c>
      <c r="C4160" s="17" t="s">
        <v>281</v>
      </c>
      <c r="D4160" s="17" t="s">
        <v>651</v>
      </c>
      <c r="E4160" s="1">
        <v>1056</v>
      </c>
      <c r="F4160" s="19">
        <v>2.68</v>
      </c>
      <c r="G4160" s="19">
        <v>3.32</v>
      </c>
      <c r="H4160" s="19">
        <f>E4160*Table133[[#This Row],[Price per unit]]</f>
        <v>3505.9199999999996</v>
      </c>
      <c r="I4160" s="7">
        <f>(Table133[[#This Row],[Price per unit]]-Table133[[#This Row],[Cost per unit]])*Table133[[#This Row],[Volume]]</f>
        <v>675.83999999999969</v>
      </c>
    </row>
    <row r="4161" spans="1:9" x14ac:dyDescent="0.2">
      <c r="A4161" s="14">
        <v>2012</v>
      </c>
      <c r="B4161" s="17" t="s">
        <v>13</v>
      </c>
      <c r="C4161" s="17" t="s">
        <v>281</v>
      </c>
      <c r="D4161" s="17" t="s">
        <v>651</v>
      </c>
      <c r="E4161" s="1">
        <v>1044</v>
      </c>
      <c r="F4161" s="19">
        <v>2.15</v>
      </c>
      <c r="G4161" s="19">
        <v>3.97</v>
      </c>
      <c r="H4161" s="19">
        <f>E4161*Table133[[#This Row],[Price per unit]]</f>
        <v>4144.68</v>
      </c>
      <c r="I4161" s="7">
        <f>(Table133[[#This Row],[Price per unit]]-Table133[[#This Row],[Cost per unit]])*Table133[[#This Row],[Volume]]</f>
        <v>1900.0800000000004</v>
      </c>
    </row>
    <row r="4162" spans="1:9" x14ac:dyDescent="0.2">
      <c r="A4162" s="14">
        <v>2012</v>
      </c>
      <c r="B4162" s="17" t="s">
        <v>13</v>
      </c>
      <c r="C4162" s="17" t="s">
        <v>281</v>
      </c>
      <c r="D4162" s="17" t="s">
        <v>651</v>
      </c>
      <c r="E4162" s="1">
        <v>708</v>
      </c>
      <c r="F4162" s="19">
        <v>2.37</v>
      </c>
      <c r="G4162" s="19">
        <v>3.41</v>
      </c>
      <c r="H4162" s="19">
        <f>E4162*Table133[[#This Row],[Price per unit]]</f>
        <v>2414.2800000000002</v>
      </c>
      <c r="I4162" s="7">
        <f>(Table133[[#This Row],[Price per unit]]-Table133[[#This Row],[Cost per unit]])*Table133[[#This Row],[Volume]]</f>
        <v>736.32</v>
      </c>
    </row>
    <row r="4163" spans="1:9" x14ac:dyDescent="0.2">
      <c r="A4163" s="14">
        <v>2012</v>
      </c>
      <c r="B4163" s="17" t="s">
        <v>13</v>
      </c>
      <c r="C4163" s="17" t="s">
        <v>281</v>
      </c>
      <c r="D4163" s="17" t="s">
        <v>651</v>
      </c>
      <c r="E4163" s="1">
        <v>696</v>
      </c>
      <c r="F4163" s="19">
        <v>2.19</v>
      </c>
      <c r="G4163" s="19">
        <v>3.28</v>
      </c>
      <c r="H4163" s="19">
        <f>E4163*Table133[[#This Row],[Price per unit]]</f>
        <v>2282.8799999999997</v>
      </c>
      <c r="I4163" s="7">
        <f>(Table133[[#This Row],[Price per unit]]-Table133[[#This Row],[Cost per unit]])*Table133[[#This Row],[Volume]]</f>
        <v>758.63999999999987</v>
      </c>
    </row>
    <row r="4164" spans="1:9" x14ac:dyDescent="0.2">
      <c r="A4164" s="14">
        <v>2012</v>
      </c>
      <c r="B4164" s="17" t="s">
        <v>13</v>
      </c>
      <c r="C4164" s="17" t="s">
        <v>281</v>
      </c>
      <c r="D4164" s="17" t="s">
        <v>651</v>
      </c>
      <c r="E4164" s="1">
        <v>828</v>
      </c>
      <c r="F4164" s="19">
        <v>2.38</v>
      </c>
      <c r="G4164" s="19">
        <v>3.43</v>
      </c>
      <c r="H4164" s="19">
        <f>E4164*Table133[[#This Row],[Price per unit]]</f>
        <v>2840.04</v>
      </c>
      <c r="I4164" s="7">
        <f>(Table133[[#This Row],[Price per unit]]-Table133[[#This Row],[Cost per unit]])*Table133[[#This Row],[Volume]]</f>
        <v>869.4000000000002</v>
      </c>
    </row>
    <row r="4165" spans="1:9" x14ac:dyDescent="0.2">
      <c r="A4165" s="14">
        <v>2012</v>
      </c>
      <c r="B4165" s="17" t="s">
        <v>13</v>
      </c>
      <c r="C4165" s="17" t="s">
        <v>281</v>
      </c>
      <c r="D4165" s="17" t="s">
        <v>651</v>
      </c>
      <c r="E4165" s="1">
        <v>672</v>
      </c>
      <c r="F4165" s="19">
        <v>2.97</v>
      </c>
      <c r="G4165" s="19">
        <v>3.27</v>
      </c>
      <c r="H4165" s="19">
        <f>E4165*Table133[[#This Row],[Price per unit]]</f>
        <v>2197.44</v>
      </c>
      <c r="I4165" s="7">
        <f>(Table133[[#This Row],[Price per unit]]-Table133[[#This Row],[Cost per unit]])*Table133[[#This Row],[Volume]]</f>
        <v>201.59999999999988</v>
      </c>
    </row>
    <row r="4166" spans="1:9" x14ac:dyDescent="0.2">
      <c r="A4166" s="14">
        <v>2012</v>
      </c>
      <c r="B4166" s="17" t="s">
        <v>13</v>
      </c>
      <c r="C4166" s="17" t="s">
        <v>281</v>
      </c>
      <c r="D4166" s="17" t="s">
        <v>651</v>
      </c>
      <c r="E4166" s="1">
        <v>1068</v>
      </c>
      <c r="F4166" s="19">
        <v>2.99</v>
      </c>
      <c r="G4166" s="19">
        <v>3.39</v>
      </c>
      <c r="H4166" s="19">
        <f>E4166*Table133[[#This Row],[Price per unit]]</f>
        <v>3620.52</v>
      </c>
      <c r="I4166" s="7">
        <f>(Table133[[#This Row],[Price per unit]]-Table133[[#This Row],[Cost per unit]])*Table133[[#This Row],[Volume]]</f>
        <v>427.19999999999993</v>
      </c>
    </row>
    <row r="4167" spans="1:9" x14ac:dyDescent="0.2">
      <c r="A4167" s="14">
        <v>2012</v>
      </c>
      <c r="B4167" s="17" t="s">
        <v>13</v>
      </c>
      <c r="C4167" s="17" t="s">
        <v>281</v>
      </c>
      <c r="D4167" s="17" t="s">
        <v>651</v>
      </c>
      <c r="E4167" s="1">
        <v>1188</v>
      </c>
      <c r="F4167" s="19">
        <v>2.09</v>
      </c>
      <c r="G4167" s="19">
        <v>3.45</v>
      </c>
      <c r="H4167" s="19">
        <f>E4167*Table133[[#This Row],[Price per unit]]</f>
        <v>4098.6000000000004</v>
      </c>
      <c r="I4167" s="7">
        <f>(Table133[[#This Row],[Price per unit]]-Table133[[#This Row],[Cost per unit]])*Table133[[#This Row],[Volume]]</f>
        <v>1615.6800000000003</v>
      </c>
    </row>
    <row r="4168" spans="1:9" x14ac:dyDescent="0.2">
      <c r="A4168" s="14">
        <v>2012</v>
      </c>
      <c r="B4168" s="17" t="s">
        <v>13</v>
      </c>
      <c r="C4168" s="17" t="s">
        <v>281</v>
      </c>
      <c r="D4168" s="17" t="s">
        <v>651</v>
      </c>
      <c r="E4168" s="1">
        <v>672</v>
      </c>
      <c r="F4168" s="19">
        <v>2.0099999999999998</v>
      </c>
      <c r="G4168" s="19">
        <v>3.71</v>
      </c>
      <c r="H4168" s="19">
        <f>E4168*Table133[[#This Row],[Price per unit]]</f>
        <v>2493.12</v>
      </c>
      <c r="I4168" s="7">
        <f>(Table133[[#This Row],[Price per unit]]-Table133[[#This Row],[Cost per unit]])*Table133[[#This Row],[Volume]]</f>
        <v>1142.4000000000001</v>
      </c>
    </row>
    <row r="4169" spans="1:9" x14ac:dyDescent="0.2">
      <c r="A4169" s="14">
        <v>2012</v>
      </c>
      <c r="B4169" s="17" t="s">
        <v>13</v>
      </c>
      <c r="C4169" s="17" t="s">
        <v>281</v>
      </c>
      <c r="D4169" s="17" t="s">
        <v>651</v>
      </c>
      <c r="E4169" s="1">
        <v>1140</v>
      </c>
      <c r="F4169" s="19">
        <v>2.82</v>
      </c>
      <c r="G4169" s="19">
        <v>3.24</v>
      </c>
      <c r="H4169" s="19">
        <f>E4169*Table133[[#This Row],[Price per unit]]</f>
        <v>3693.6000000000004</v>
      </c>
      <c r="I4169" s="7">
        <f>(Table133[[#This Row],[Price per unit]]-Table133[[#This Row],[Cost per unit]])*Table133[[#This Row],[Volume]]</f>
        <v>478.80000000000041</v>
      </c>
    </row>
    <row r="4170" spans="1:9" x14ac:dyDescent="0.2">
      <c r="A4170" s="14">
        <v>2012</v>
      </c>
      <c r="B4170" s="17" t="s">
        <v>13</v>
      </c>
      <c r="C4170" s="17" t="s">
        <v>281</v>
      </c>
      <c r="D4170" s="17" t="s">
        <v>651</v>
      </c>
      <c r="E4170" s="1">
        <v>876</v>
      </c>
      <c r="F4170" s="19">
        <v>2.23</v>
      </c>
      <c r="G4170" s="19">
        <v>3.61</v>
      </c>
      <c r="H4170" s="19">
        <f>E4170*Table133[[#This Row],[Price per unit]]</f>
        <v>3162.3599999999997</v>
      </c>
      <c r="I4170" s="7">
        <f>(Table133[[#This Row],[Price per unit]]-Table133[[#This Row],[Cost per unit]])*Table133[[#This Row],[Volume]]</f>
        <v>1208.8799999999999</v>
      </c>
    </row>
    <row r="4171" spans="1:9" x14ac:dyDescent="0.2">
      <c r="A4171" s="14">
        <v>2012</v>
      </c>
      <c r="B4171" s="17" t="s">
        <v>13</v>
      </c>
      <c r="C4171" s="17" t="s">
        <v>281</v>
      </c>
      <c r="D4171" s="17" t="s">
        <v>651</v>
      </c>
      <c r="E4171" s="1">
        <v>864</v>
      </c>
      <c r="F4171" s="19">
        <v>2.68</v>
      </c>
      <c r="G4171" s="19">
        <v>3.97</v>
      </c>
      <c r="H4171" s="19">
        <f>E4171*Table133[[#This Row],[Price per unit]]</f>
        <v>3430.0800000000004</v>
      </c>
      <c r="I4171" s="7">
        <f>(Table133[[#This Row],[Price per unit]]-Table133[[#This Row],[Cost per unit]])*Table133[[#This Row],[Volume]]</f>
        <v>1114.56</v>
      </c>
    </row>
    <row r="4172" spans="1:9" x14ac:dyDescent="0.2">
      <c r="A4172" s="14">
        <v>2012</v>
      </c>
      <c r="B4172" s="17" t="s">
        <v>13</v>
      </c>
      <c r="C4172" s="17" t="s">
        <v>281</v>
      </c>
      <c r="D4172" s="17" t="s">
        <v>651</v>
      </c>
      <c r="E4172" s="1">
        <v>1200</v>
      </c>
      <c r="F4172" s="19">
        <v>2.57</v>
      </c>
      <c r="G4172" s="19">
        <v>3.41</v>
      </c>
      <c r="H4172" s="19">
        <f>E4172*Table133[[#This Row],[Price per unit]]</f>
        <v>4092</v>
      </c>
      <c r="I4172" s="7">
        <f>(Table133[[#This Row],[Price per unit]]-Table133[[#This Row],[Cost per unit]])*Table133[[#This Row],[Volume]]</f>
        <v>1008.0000000000003</v>
      </c>
    </row>
    <row r="4173" spans="1:9" x14ac:dyDescent="0.2">
      <c r="A4173" s="14">
        <v>2012</v>
      </c>
      <c r="B4173" s="17" t="s">
        <v>13</v>
      </c>
      <c r="C4173" s="17" t="s">
        <v>281</v>
      </c>
      <c r="D4173" s="17" t="s">
        <v>651</v>
      </c>
      <c r="E4173" s="1">
        <v>1056</v>
      </c>
      <c r="F4173" s="19">
        <v>2.4500000000000002</v>
      </c>
      <c r="G4173" s="19">
        <v>3.35</v>
      </c>
      <c r="H4173" s="19">
        <f>E4173*Table133[[#This Row],[Price per unit]]</f>
        <v>3537.6</v>
      </c>
      <c r="I4173" s="7">
        <f>(Table133[[#This Row],[Price per unit]]-Table133[[#This Row],[Cost per unit]])*Table133[[#This Row],[Volume]]</f>
        <v>950.39999999999986</v>
      </c>
    </row>
    <row r="4174" spans="1:9" x14ac:dyDescent="0.2">
      <c r="A4174" s="14">
        <v>2012</v>
      </c>
      <c r="B4174" s="17" t="s">
        <v>13</v>
      </c>
      <c r="C4174" s="17" t="s">
        <v>281</v>
      </c>
      <c r="D4174" s="17" t="s">
        <v>651</v>
      </c>
      <c r="E4174" s="1">
        <v>636</v>
      </c>
      <c r="F4174" s="19">
        <v>2.71</v>
      </c>
      <c r="G4174" s="19">
        <v>3.35</v>
      </c>
      <c r="H4174" s="19">
        <f>E4174*Table133[[#This Row],[Price per unit]]</f>
        <v>2130.6</v>
      </c>
      <c r="I4174" s="7">
        <f>(Table133[[#This Row],[Price per unit]]-Table133[[#This Row],[Cost per unit]])*Table133[[#This Row],[Volume]]</f>
        <v>407.04000000000008</v>
      </c>
    </row>
    <row r="4175" spans="1:9" x14ac:dyDescent="0.2">
      <c r="A4175" s="14">
        <v>2012</v>
      </c>
      <c r="B4175" s="17" t="s">
        <v>13</v>
      </c>
      <c r="C4175" s="17" t="s">
        <v>281</v>
      </c>
      <c r="D4175" s="17" t="s">
        <v>651</v>
      </c>
      <c r="E4175" s="1">
        <v>1164</v>
      </c>
      <c r="F4175" s="19">
        <v>2.66</v>
      </c>
      <c r="G4175" s="19">
        <v>3.2</v>
      </c>
      <c r="H4175" s="19">
        <f>E4175*Table133[[#This Row],[Price per unit]]</f>
        <v>3724.8</v>
      </c>
      <c r="I4175" s="7">
        <f>(Table133[[#This Row],[Price per unit]]-Table133[[#This Row],[Cost per unit]])*Table133[[#This Row],[Volume]]</f>
        <v>628.56000000000006</v>
      </c>
    </row>
    <row r="4176" spans="1:9" x14ac:dyDescent="0.2">
      <c r="A4176" s="14">
        <v>2012</v>
      </c>
      <c r="B4176" s="17" t="s">
        <v>13</v>
      </c>
      <c r="C4176" s="17" t="s">
        <v>281</v>
      </c>
      <c r="D4176" s="17" t="s">
        <v>651</v>
      </c>
      <c r="E4176" s="1">
        <v>960</v>
      </c>
      <c r="F4176" s="19">
        <v>2.58</v>
      </c>
      <c r="G4176" s="19">
        <v>3.88</v>
      </c>
      <c r="H4176" s="19">
        <f>E4176*Table133[[#This Row],[Price per unit]]</f>
        <v>3724.7999999999997</v>
      </c>
      <c r="I4176" s="7">
        <f>(Table133[[#This Row],[Price per unit]]-Table133[[#This Row],[Cost per unit]])*Table133[[#This Row],[Volume]]</f>
        <v>1247.9999999999998</v>
      </c>
    </row>
    <row r="4177" spans="1:9" x14ac:dyDescent="0.2">
      <c r="A4177" s="14">
        <v>2012</v>
      </c>
      <c r="B4177" s="17" t="s">
        <v>13</v>
      </c>
      <c r="C4177" s="17" t="s">
        <v>281</v>
      </c>
      <c r="D4177" s="17" t="s">
        <v>651</v>
      </c>
      <c r="E4177" s="1">
        <v>696</v>
      </c>
      <c r="F4177" s="19">
        <v>3</v>
      </c>
      <c r="G4177" s="19">
        <v>3.8</v>
      </c>
      <c r="H4177" s="19">
        <f>E4177*Table133[[#This Row],[Price per unit]]</f>
        <v>2644.7999999999997</v>
      </c>
      <c r="I4177" s="7">
        <f>(Table133[[#This Row],[Price per unit]]-Table133[[#This Row],[Cost per unit]])*Table133[[#This Row],[Volume]]</f>
        <v>556.79999999999984</v>
      </c>
    </row>
    <row r="4178" spans="1:9" x14ac:dyDescent="0.2">
      <c r="A4178" s="14">
        <v>2012</v>
      </c>
      <c r="B4178" s="17" t="s">
        <v>13</v>
      </c>
      <c r="C4178" s="17" t="s">
        <v>281</v>
      </c>
      <c r="D4178" s="17" t="s">
        <v>651</v>
      </c>
      <c r="E4178" s="1">
        <v>984</v>
      </c>
      <c r="F4178" s="19">
        <v>2.15</v>
      </c>
      <c r="G4178" s="19">
        <v>3.96</v>
      </c>
      <c r="H4178" s="19">
        <f>E4178*Table133[[#This Row],[Price per unit]]</f>
        <v>3896.64</v>
      </c>
      <c r="I4178" s="7">
        <f>(Table133[[#This Row],[Price per unit]]-Table133[[#This Row],[Cost per unit]])*Table133[[#This Row],[Volume]]</f>
        <v>1781.04</v>
      </c>
    </row>
    <row r="4179" spans="1:9" x14ac:dyDescent="0.2">
      <c r="A4179" s="14">
        <v>2012</v>
      </c>
      <c r="B4179" s="17" t="s">
        <v>13</v>
      </c>
      <c r="C4179" s="17" t="s">
        <v>281</v>
      </c>
      <c r="D4179" s="17" t="s">
        <v>651</v>
      </c>
      <c r="E4179" s="1">
        <v>1068</v>
      </c>
      <c r="F4179" s="19">
        <v>2.14</v>
      </c>
      <c r="G4179" s="19">
        <v>3.39</v>
      </c>
      <c r="H4179" s="19">
        <f>E4179*Table133[[#This Row],[Price per unit]]</f>
        <v>3620.52</v>
      </c>
      <c r="I4179" s="7">
        <f>(Table133[[#This Row],[Price per unit]]-Table133[[#This Row],[Cost per unit]])*Table133[[#This Row],[Volume]]</f>
        <v>1335</v>
      </c>
    </row>
    <row r="4180" spans="1:9" x14ac:dyDescent="0.2">
      <c r="A4180" s="14">
        <v>2012</v>
      </c>
      <c r="B4180" s="17" t="s">
        <v>13</v>
      </c>
      <c r="C4180" s="17" t="s">
        <v>281</v>
      </c>
      <c r="D4180" s="17" t="s">
        <v>651</v>
      </c>
      <c r="E4180" s="1">
        <v>600</v>
      </c>
      <c r="F4180" s="19">
        <v>2.93</v>
      </c>
      <c r="G4180" s="19">
        <v>3.67</v>
      </c>
      <c r="H4180" s="19">
        <f>E4180*Table133[[#This Row],[Price per unit]]</f>
        <v>2202</v>
      </c>
      <c r="I4180" s="7">
        <f>(Table133[[#This Row],[Price per unit]]-Table133[[#This Row],[Cost per unit]])*Table133[[#This Row],[Volume]]</f>
        <v>443.99999999999989</v>
      </c>
    </row>
    <row r="4181" spans="1:9" x14ac:dyDescent="0.2">
      <c r="A4181" s="14">
        <v>2012</v>
      </c>
      <c r="B4181" s="17" t="s">
        <v>13</v>
      </c>
      <c r="C4181" s="17" t="s">
        <v>281</v>
      </c>
      <c r="D4181" s="17" t="s">
        <v>651</v>
      </c>
      <c r="E4181" s="1">
        <v>1176</v>
      </c>
      <c r="F4181" s="19">
        <v>2.71</v>
      </c>
      <c r="G4181" s="19">
        <v>3.57</v>
      </c>
      <c r="H4181" s="19">
        <f>E4181*Table133[[#This Row],[Price per unit]]</f>
        <v>4198.32</v>
      </c>
      <c r="I4181" s="7">
        <f>(Table133[[#This Row],[Price per unit]]-Table133[[#This Row],[Cost per unit]])*Table133[[#This Row],[Volume]]</f>
        <v>1011.3599999999999</v>
      </c>
    </row>
    <row r="4182" spans="1:9" x14ac:dyDescent="0.2">
      <c r="A4182" s="14">
        <v>2012</v>
      </c>
      <c r="B4182" s="17" t="s">
        <v>13</v>
      </c>
      <c r="C4182" s="17" t="s">
        <v>281</v>
      </c>
      <c r="D4182" s="17" t="s">
        <v>651</v>
      </c>
      <c r="E4182" s="1">
        <v>600</v>
      </c>
      <c r="F4182" s="19">
        <v>2.29</v>
      </c>
      <c r="G4182" s="19">
        <v>3.83</v>
      </c>
      <c r="H4182" s="19">
        <f>E4182*Table133[[#This Row],[Price per unit]]</f>
        <v>2298</v>
      </c>
      <c r="I4182" s="7">
        <f>(Table133[[#This Row],[Price per unit]]-Table133[[#This Row],[Cost per unit]])*Table133[[#This Row],[Volume]]</f>
        <v>924</v>
      </c>
    </row>
    <row r="4183" spans="1:9" x14ac:dyDescent="0.2">
      <c r="A4183" s="14">
        <v>2012</v>
      </c>
      <c r="B4183" s="17" t="s">
        <v>13</v>
      </c>
      <c r="C4183" s="17" t="s">
        <v>281</v>
      </c>
      <c r="D4183" s="17" t="s">
        <v>651</v>
      </c>
      <c r="E4183" s="1">
        <v>888</v>
      </c>
      <c r="F4183" s="19">
        <v>2.7</v>
      </c>
      <c r="G4183" s="19">
        <v>3.81</v>
      </c>
      <c r="H4183" s="19">
        <f>E4183*Table133[[#This Row],[Price per unit]]</f>
        <v>3383.28</v>
      </c>
      <c r="I4183" s="7">
        <f>(Table133[[#This Row],[Price per unit]]-Table133[[#This Row],[Cost per unit]])*Table133[[#This Row],[Volume]]</f>
        <v>985.67999999999984</v>
      </c>
    </row>
    <row r="4184" spans="1:9" x14ac:dyDescent="0.2">
      <c r="A4184" s="14">
        <v>2012</v>
      </c>
      <c r="B4184" s="17" t="s">
        <v>13</v>
      </c>
      <c r="C4184" s="17" t="s">
        <v>281</v>
      </c>
      <c r="D4184" s="17" t="s">
        <v>651</v>
      </c>
      <c r="E4184" s="1">
        <v>888</v>
      </c>
      <c r="F4184" s="19">
        <v>2.38</v>
      </c>
      <c r="G4184" s="19">
        <v>3.95</v>
      </c>
      <c r="H4184" s="19">
        <f>E4184*Table133[[#This Row],[Price per unit]]</f>
        <v>3507.6000000000004</v>
      </c>
      <c r="I4184" s="7">
        <f>(Table133[[#This Row],[Price per unit]]-Table133[[#This Row],[Cost per unit]])*Table133[[#This Row],[Volume]]</f>
        <v>1394.1600000000003</v>
      </c>
    </row>
    <row r="4185" spans="1:9" x14ac:dyDescent="0.2">
      <c r="A4185" s="14">
        <v>2012</v>
      </c>
      <c r="B4185" s="17" t="s">
        <v>13</v>
      </c>
      <c r="C4185" s="17" t="s">
        <v>281</v>
      </c>
      <c r="D4185" s="17" t="s">
        <v>651</v>
      </c>
      <c r="E4185" s="1">
        <v>732</v>
      </c>
      <c r="F4185" s="19">
        <v>2.14</v>
      </c>
      <c r="G4185" s="19">
        <v>3.99</v>
      </c>
      <c r="H4185" s="19">
        <f>E4185*Table133[[#This Row],[Price per unit]]</f>
        <v>2920.6800000000003</v>
      </c>
      <c r="I4185" s="7">
        <f>(Table133[[#This Row],[Price per unit]]-Table133[[#This Row],[Cost per unit]])*Table133[[#This Row],[Volume]]</f>
        <v>1354.2</v>
      </c>
    </row>
    <row r="4186" spans="1:9" x14ac:dyDescent="0.2">
      <c r="A4186" s="14">
        <v>2012</v>
      </c>
      <c r="B4186" s="17" t="s">
        <v>13</v>
      </c>
      <c r="C4186" s="17" t="s">
        <v>281</v>
      </c>
      <c r="D4186" s="17" t="s">
        <v>651</v>
      </c>
      <c r="E4186" s="1">
        <v>792</v>
      </c>
      <c r="F4186" s="19">
        <v>2.13</v>
      </c>
      <c r="G4186" s="19">
        <v>3.64</v>
      </c>
      <c r="H4186" s="19">
        <f>E4186*Table133[[#This Row],[Price per unit]]</f>
        <v>2882.88</v>
      </c>
      <c r="I4186" s="7">
        <f>(Table133[[#This Row],[Price per unit]]-Table133[[#This Row],[Cost per unit]])*Table133[[#This Row],[Volume]]</f>
        <v>1195.92</v>
      </c>
    </row>
    <row r="4187" spans="1:9" x14ac:dyDescent="0.2">
      <c r="A4187" s="14">
        <v>2012</v>
      </c>
      <c r="B4187" s="17" t="s">
        <v>13</v>
      </c>
      <c r="C4187" s="17" t="s">
        <v>281</v>
      </c>
      <c r="D4187" s="17" t="s">
        <v>651</v>
      </c>
      <c r="E4187" s="1">
        <v>912</v>
      </c>
      <c r="F4187" s="19">
        <v>2.2599999999999998</v>
      </c>
      <c r="G4187" s="19">
        <v>3.7</v>
      </c>
      <c r="H4187" s="19">
        <f>E4187*Table133[[#This Row],[Price per unit]]</f>
        <v>3374.4</v>
      </c>
      <c r="I4187" s="7">
        <f>(Table133[[#This Row],[Price per unit]]-Table133[[#This Row],[Cost per unit]])*Table133[[#This Row],[Volume]]</f>
        <v>1313.2800000000004</v>
      </c>
    </row>
    <row r="4188" spans="1:9" x14ac:dyDescent="0.2">
      <c r="A4188" s="14">
        <v>2012</v>
      </c>
      <c r="B4188" s="17" t="s">
        <v>13</v>
      </c>
      <c r="C4188" s="17" t="s">
        <v>281</v>
      </c>
      <c r="D4188" s="17" t="s">
        <v>651</v>
      </c>
      <c r="E4188" s="1">
        <v>1080</v>
      </c>
      <c r="F4188" s="19">
        <v>2.5499999999999998</v>
      </c>
      <c r="G4188" s="19">
        <v>3.83</v>
      </c>
      <c r="H4188" s="19">
        <f>E4188*Table133[[#This Row],[Price per unit]]</f>
        <v>4136.3999999999996</v>
      </c>
      <c r="I4188" s="7">
        <f>(Table133[[#This Row],[Price per unit]]-Table133[[#This Row],[Cost per unit]])*Table133[[#This Row],[Volume]]</f>
        <v>1382.4000000000003</v>
      </c>
    </row>
    <row r="4189" spans="1:9" x14ac:dyDescent="0.2">
      <c r="A4189" s="14">
        <v>2012</v>
      </c>
      <c r="B4189" s="17" t="s">
        <v>13</v>
      </c>
      <c r="C4189" s="17" t="s">
        <v>281</v>
      </c>
      <c r="D4189" s="17" t="s">
        <v>651</v>
      </c>
      <c r="E4189" s="1">
        <v>1176</v>
      </c>
      <c r="F4189" s="19">
        <v>2.27</v>
      </c>
      <c r="G4189" s="19">
        <v>3.75</v>
      </c>
      <c r="H4189" s="19">
        <f>E4189*Table133[[#This Row],[Price per unit]]</f>
        <v>4410</v>
      </c>
      <c r="I4189" s="7">
        <f>(Table133[[#This Row],[Price per unit]]-Table133[[#This Row],[Cost per unit]])*Table133[[#This Row],[Volume]]</f>
        <v>1740.48</v>
      </c>
    </row>
    <row r="4190" spans="1:9" x14ac:dyDescent="0.2">
      <c r="A4190" s="14">
        <v>2012</v>
      </c>
      <c r="B4190" s="17" t="s">
        <v>13</v>
      </c>
      <c r="C4190" s="17" t="s">
        <v>281</v>
      </c>
      <c r="D4190" s="17" t="s">
        <v>651</v>
      </c>
      <c r="E4190" s="1">
        <v>804</v>
      </c>
      <c r="F4190" s="19">
        <v>2.0299999999999998</v>
      </c>
      <c r="G4190" s="19">
        <v>3.66</v>
      </c>
      <c r="H4190" s="19">
        <f>E4190*Table133[[#This Row],[Price per unit]]</f>
        <v>2942.6400000000003</v>
      </c>
      <c r="I4190" s="7">
        <f>(Table133[[#This Row],[Price per unit]]-Table133[[#This Row],[Cost per unit]])*Table133[[#This Row],[Volume]]</f>
        <v>1310.5200000000002</v>
      </c>
    </row>
    <row r="4191" spans="1:9" x14ac:dyDescent="0.2">
      <c r="A4191" s="14">
        <v>2012</v>
      </c>
      <c r="B4191" s="17" t="s">
        <v>13</v>
      </c>
      <c r="C4191" s="17" t="s">
        <v>281</v>
      </c>
      <c r="D4191" s="17" t="s">
        <v>651</v>
      </c>
      <c r="E4191" s="1">
        <v>780</v>
      </c>
      <c r="F4191" s="19">
        <v>2.2799999999999998</v>
      </c>
      <c r="G4191" s="19">
        <v>3.56</v>
      </c>
      <c r="H4191" s="19">
        <f>E4191*Table133[[#This Row],[Price per unit]]</f>
        <v>2776.8</v>
      </c>
      <c r="I4191" s="7">
        <f>(Table133[[#This Row],[Price per unit]]-Table133[[#This Row],[Cost per unit]])*Table133[[#This Row],[Volume]]</f>
        <v>998.4000000000002</v>
      </c>
    </row>
    <row r="4192" spans="1:9" x14ac:dyDescent="0.2">
      <c r="A4192" s="14">
        <v>2012</v>
      </c>
      <c r="B4192" s="17" t="s">
        <v>13</v>
      </c>
      <c r="C4192" s="17" t="s">
        <v>281</v>
      </c>
      <c r="D4192" s="17" t="s">
        <v>651</v>
      </c>
      <c r="E4192" s="1">
        <v>888</v>
      </c>
      <c r="F4192" s="19">
        <v>2.0299999999999998</v>
      </c>
      <c r="G4192" s="19">
        <v>3.52</v>
      </c>
      <c r="H4192" s="19">
        <f>E4192*Table133[[#This Row],[Price per unit]]</f>
        <v>3125.76</v>
      </c>
      <c r="I4192" s="7">
        <f>(Table133[[#This Row],[Price per unit]]-Table133[[#This Row],[Cost per unit]])*Table133[[#This Row],[Volume]]</f>
        <v>1323.1200000000001</v>
      </c>
    </row>
    <row r="4193" spans="1:9" x14ac:dyDescent="0.2">
      <c r="A4193" s="14">
        <v>2012</v>
      </c>
      <c r="B4193" s="17" t="s">
        <v>13</v>
      </c>
      <c r="C4193" s="17" t="s">
        <v>281</v>
      </c>
      <c r="D4193" s="17" t="s">
        <v>651</v>
      </c>
      <c r="E4193" s="1">
        <v>756</v>
      </c>
      <c r="F4193" s="19">
        <v>2.09</v>
      </c>
      <c r="G4193" s="19">
        <v>3.76</v>
      </c>
      <c r="H4193" s="19">
        <f>E4193*Table133[[#This Row],[Price per unit]]</f>
        <v>2842.56</v>
      </c>
      <c r="I4193" s="7">
        <f>(Table133[[#This Row],[Price per unit]]-Table133[[#This Row],[Cost per unit]])*Table133[[#This Row],[Volume]]</f>
        <v>1262.52</v>
      </c>
    </row>
    <row r="4194" spans="1:9" x14ac:dyDescent="0.2">
      <c r="A4194" s="14">
        <v>2012</v>
      </c>
      <c r="B4194" s="17" t="s">
        <v>13</v>
      </c>
      <c r="C4194" s="17" t="s">
        <v>281</v>
      </c>
      <c r="D4194" s="17" t="s">
        <v>651</v>
      </c>
      <c r="E4194" s="1">
        <v>1128</v>
      </c>
      <c r="F4194" s="19">
        <v>2.39</v>
      </c>
      <c r="G4194" s="19">
        <v>3.57</v>
      </c>
      <c r="H4194" s="19">
        <f>E4194*Table133[[#This Row],[Price per unit]]</f>
        <v>4026.96</v>
      </c>
      <c r="I4194" s="7">
        <f>(Table133[[#This Row],[Price per unit]]-Table133[[#This Row],[Cost per unit]])*Table133[[#This Row],[Volume]]</f>
        <v>1331.0399999999997</v>
      </c>
    </row>
    <row r="4195" spans="1:9" x14ac:dyDescent="0.2">
      <c r="A4195" s="14">
        <v>2012</v>
      </c>
      <c r="B4195" s="17" t="s">
        <v>13</v>
      </c>
      <c r="C4195" s="17" t="s">
        <v>281</v>
      </c>
      <c r="D4195" s="17" t="s">
        <v>651</v>
      </c>
      <c r="E4195" s="1">
        <v>1080</v>
      </c>
      <c r="F4195" s="19">
        <v>2.16</v>
      </c>
      <c r="G4195" s="19">
        <v>3.95</v>
      </c>
      <c r="H4195" s="19">
        <f>E4195*Table133[[#This Row],[Price per unit]]</f>
        <v>4266</v>
      </c>
      <c r="I4195" s="7">
        <f>(Table133[[#This Row],[Price per unit]]-Table133[[#This Row],[Cost per unit]])*Table133[[#This Row],[Volume]]</f>
        <v>1933.2</v>
      </c>
    </row>
    <row r="4196" spans="1:9" x14ac:dyDescent="0.2">
      <c r="A4196" s="14">
        <v>2012</v>
      </c>
      <c r="B4196" s="17" t="s">
        <v>13</v>
      </c>
      <c r="C4196" s="17" t="s">
        <v>281</v>
      </c>
      <c r="D4196" s="17" t="s">
        <v>651</v>
      </c>
      <c r="E4196" s="1">
        <v>792</v>
      </c>
      <c r="F4196" s="19">
        <v>2.6</v>
      </c>
      <c r="G4196" s="19">
        <v>3.87</v>
      </c>
      <c r="H4196" s="19">
        <f>E4196*Table133[[#This Row],[Price per unit]]</f>
        <v>3065.04</v>
      </c>
      <c r="I4196" s="7">
        <f>(Table133[[#This Row],[Price per unit]]-Table133[[#This Row],[Cost per unit]])*Table133[[#This Row],[Volume]]</f>
        <v>1005.84</v>
      </c>
    </row>
    <row r="4197" spans="1:9" x14ac:dyDescent="0.2">
      <c r="A4197" s="14">
        <v>2012</v>
      </c>
      <c r="B4197" s="17" t="s">
        <v>13</v>
      </c>
      <c r="C4197" s="17" t="s">
        <v>281</v>
      </c>
      <c r="D4197" s="17" t="s">
        <v>651</v>
      </c>
      <c r="E4197" s="1">
        <v>888</v>
      </c>
      <c r="F4197" s="19">
        <v>2.77</v>
      </c>
      <c r="G4197" s="19">
        <v>3.55</v>
      </c>
      <c r="H4197" s="19">
        <f>E4197*Table133[[#This Row],[Price per unit]]</f>
        <v>3152.3999999999996</v>
      </c>
      <c r="I4197" s="7">
        <f>(Table133[[#This Row],[Price per unit]]-Table133[[#This Row],[Cost per unit]])*Table133[[#This Row],[Volume]]</f>
        <v>692.63999999999987</v>
      </c>
    </row>
    <row r="4198" spans="1:9" x14ac:dyDescent="0.2">
      <c r="A4198" s="14">
        <v>2012</v>
      </c>
      <c r="B4198" s="17" t="s">
        <v>13</v>
      </c>
      <c r="C4198" s="17" t="s">
        <v>281</v>
      </c>
      <c r="D4198" s="17" t="s">
        <v>651</v>
      </c>
      <c r="E4198" s="1">
        <v>732</v>
      </c>
      <c r="F4198" s="19">
        <v>2.06</v>
      </c>
      <c r="G4198" s="19">
        <v>3.84</v>
      </c>
      <c r="H4198" s="19">
        <f>E4198*Table133[[#This Row],[Price per unit]]</f>
        <v>2810.88</v>
      </c>
      <c r="I4198" s="7">
        <f>(Table133[[#This Row],[Price per unit]]-Table133[[#This Row],[Cost per unit]])*Table133[[#This Row],[Volume]]</f>
        <v>1302.9599999999998</v>
      </c>
    </row>
    <row r="4199" spans="1:9" x14ac:dyDescent="0.2">
      <c r="A4199" s="14">
        <v>2012</v>
      </c>
      <c r="B4199" s="17" t="s">
        <v>13</v>
      </c>
      <c r="C4199" s="17" t="s">
        <v>281</v>
      </c>
      <c r="D4199" s="17" t="s">
        <v>651</v>
      </c>
      <c r="E4199" s="1">
        <v>1200</v>
      </c>
      <c r="F4199" s="19">
        <v>2.33</v>
      </c>
      <c r="G4199" s="19">
        <v>3.98</v>
      </c>
      <c r="H4199" s="19">
        <f>E4199*Table133[[#This Row],[Price per unit]]</f>
        <v>4776</v>
      </c>
      <c r="I4199" s="7">
        <f>(Table133[[#This Row],[Price per unit]]-Table133[[#This Row],[Cost per unit]])*Table133[[#This Row],[Volume]]</f>
        <v>1980</v>
      </c>
    </row>
    <row r="4200" spans="1:9" x14ac:dyDescent="0.2">
      <c r="A4200" s="14">
        <v>2012</v>
      </c>
      <c r="B4200" s="17" t="s">
        <v>13</v>
      </c>
      <c r="C4200" s="17" t="s">
        <v>281</v>
      </c>
      <c r="D4200" s="17" t="s">
        <v>651</v>
      </c>
      <c r="E4200" s="1">
        <v>876</v>
      </c>
      <c r="F4200" s="19">
        <v>2.98</v>
      </c>
      <c r="G4200" s="19">
        <v>3.92</v>
      </c>
      <c r="H4200" s="19">
        <f>E4200*Table133[[#This Row],[Price per unit]]</f>
        <v>3433.92</v>
      </c>
      <c r="I4200" s="7">
        <f>(Table133[[#This Row],[Price per unit]]-Table133[[#This Row],[Cost per unit]])*Table133[[#This Row],[Volume]]</f>
        <v>823.43999999999994</v>
      </c>
    </row>
    <row r="4201" spans="1:9" x14ac:dyDescent="0.2">
      <c r="A4201" s="14">
        <v>2012</v>
      </c>
      <c r="B4201" s="17" t="s">
        <v>13</v>
      </c>
      <c r="C4201" s="17" t="s">
        <v>281</v>
      </c>
      <c r="D4201" s="17" t="s">
        <v>651</v>
      </c>
      <c r="E4201" s="1">
        <v>816</v>
      </c>
      <c r="F4201" s="19">
        <v>2.83</v>
      </c>
      <c r="G4201" s="19">
        <v>3.22</v>
      </c>
      <c r="H4201" s="19">
        <f>E4201*Table133[[#This Row],[Price per unit]]</f>
        <v>2627.52</v>
      </c>
      <c r="I4201" s="7">
        <f>(Table133[[#This Row],[Price per unit]]-Table133[[#This Row],[Cost per unit]])*Table133[[#This Row],[Volume]]</f>
        <v>318.24000000000012</v>
      </c>
    </row>
    <row r="4202" spans="1:9" x14ac:dyDescent="0.2">
      <c r="A4202" s="14">
        <v>2012</v>
      </c>
      <c r="B4202" s="17" t="s">
        <v>13</v>
      </c>
      <c r="C4202" s="17" t="s">
        <v>281</v>
      </c>
      <c r="D4202" s="17" t="s">
        <v>651</v>
      </c>
      <c r="E4202" s="1">
        <v>828</v>
      </c>
      <c r="F4202" s="19">
        <v>2.2999999999999998</v>
      </c>
      <c r="G4202" s="19">
        <v>3.87</v>
      </c>
      <c r="H4202" s="19">
        <f>E4202*Table133[[#This Row],[Price per unit]]</f>
        <v>3204.36</v>
      </c>
      <c r="I4202" s="7">
        <f>(Table133[[#This Row],[Price per unit]]-Table133[[#This Row],[Cost per unit]])*Table133[[#This Row],[Volume]]</f>
        <v>1299.9600000000003</v>
      </c>
    </row>
    <row r="4203" spans="1:9" x14ac:dyDescent="0.2">
      <c r="A4203" s="14">
        <v>2012</v>
      </c>
      <c r="B4203" s="17" t="s">
        <v>13</v>
      </c>
      <c r="C4203" s="17" t="s">
        <v>281</v>
      </c>
      <c r="D4203" s="17" t="s">
        <v>651</v>
      </c>
      <c r="E4203" s="1">
        <v>624</v>
      </c>
      <c r="F4203" s="19">
        <v>2.4</v>
      </c>
      <c r="G4203" s="19">
        <v>3.82</v>
      </c>
      <c r="H4203" s="19">
        <f>E4203*Table133[[#This Row],[Price per unit]]</f>
        <v>2383.6799999999998</v>
      </c>
      <c r="I4203" s="7">
        <f>(Table133[[#This Row],[Price per unit]]-Table133[[#This Row],[Cost per unit]])*Table133[[#This Row],[Volume]]</f>
        <v>886.07999999999993</v>
      </c>
    </row>
    <row r="4204" spans="1:9" x14ac:dyDescent="0.2">
      <c r="A4204" s="14">
        <v>2012</v>
      </c>
      <c r="B4204" s="17" t="s">
        <v>13</v>
      </c>
      <c r="C4204" s="17" t="s">
        <v>281</v>
      </c>
      <c r="D4204" s="17" t="s">
        <v>651</v>
      </c>
      <c r="E4204" s="1">
        <v>660</v>
      </c>
      <c r="F4204" s="19">
        <v>2.39</v>
      </c>
      <c r="G4204" s="19">
        <v>3.32</v>
      </c>
      <c r="H4204" s="19">
        <f>E4204*Table133[[#This Row],[Price per unit]]</f>
        <v>2191.1999999999998</v>
      </c>
      <c r="I4204" s="7">
        <f>(Table133[[#This Row],[Price per unit]]-Table133[[#This Row],[Cost per unit]])*Table133[[#This Row],[Volume]]</f>
        <v>613.79999999999984</v>
      </c>
    </row>
    <row r="4205" spans="1:9" x14ac:dyDescent="0.2">
      <c r="A4205" s="14">
        <v>2012</v>
      </c>
      <c r="B4205" s="17" t="s">
        <v>13</v>
      </c>
      <c r="C4205" s="17" t="s">
        <v>281</v>
      </c>
      <c r="D4205" s="17" t="s">
        <v>651</v>
      </c>
      <c r="E4205" s="1">
        <v>1008</v>
      </c>
      <c r="F4205" s="19">
        <v>2.82</v>
      </c>
      <c r="G4205" s="19">
        <v>3.98</v>
      </c>
      <c r="H4205" s="19">
        <f>E4205*Table133[[#This Row],[Price per unit]]</f>
        <v>4011.84</v>
      </c>
      <c r="I4205" s="7">
        <f>(Table133[[#This Row],[Price per unit]]-Table133[[#This Row],[Cost per unit]])*Table133[[#This Row],[Volume]]</f>
        <v>1169.2800000000002</v>
      </c>
    </row>
    <row r="4206" spans="1:9" x14ac:dyDescent="0.2">
      <c r="A4206" s="14">
        <v>2012</v>
      </c>
      <c r="B4206" s="17" t="s">
        <v>13</v>
      </c>
      <c r="C4206" s="17" t="s">
        <v>281</v>
      </c>
      <c r="D4206" s="17" t="s">
        <v>651</v>
      </c>
      <c r="E4206" s="1">
        <v>660</v>
      </c>
      <c r="F4206" s="19">
        <v>2.35</v>
      </c>
      <c r="G4206" s="19">
        <v>3.67</v>
      </c>
      <c r="H4206" s="19">
        <f>E4206*Table133[[#This Row],[Price per unit]]</f>
        <v>2422.1999999999998</v>
      </c>
      <c r="I4206" s="7">
        <f>(Table133[[#This Row],[Price per unit]]-Table133[[#This Row],[Cost per unit]])*Table133[[#This Row],[Volume]]</f>
        <v>871.19999999999993</v>
      </c>
    </row>
    <row r="4207" spans="1:9" x14ac:dyDescent="0.2">
      <c r="A4207" s="14">
        <v>2012</v>
      </c>
      <c r="B4207" s="17" t="s">
        <v>13</v>
      </c>
      <c r="C4207" s="17" t="s">
        <v>281</v>
      </c>
      <c r="D4207" s="17" t="s">
        <v>651</v>
      </c>
      <c r="E4207" s="1">
        <v>864</v>
      </c>
      <c r="F4207" s="19">
        <v>2.4300000000000002</v>
      </c>
      <c r="G4207" s="19">
        <v>3.72</v>
      </c>
      <c r="H4207" s="19">
        <f>E4207*Table133[[#This Row],[Price per unit]]</f>
        <v>3214.0800000000004</v>
      </c>
      <c r="I4207" s="7">
        <f>(Table133[[#This Row],[Price per unit]]-Table133[[#This Row],[Cost per unit]])*Table133[[#This Row],[Volume]]</f>
        <v>1114.56</v>
      </c>
    </row>
    <row r="4208" spans="1:9" x14ac:dyDescent="0.2">
      <c r="A4208" s="14">
        <v>2012</v>
      </c>
      <c r="B4208" s="17" t="s">
        <v>13</v>
      </c>
      <c r="C4208" s="17" t="s">
        <v>281</v>
      </c>
      <c r="D4208" s="17" t="s">
        <v>651</v>
      </c>
      <c r="E4208" s="1">
        <v>1116</v>
      </c>
      <c r="F4208" s="19">
        <v>2.91</v>
      </c>
      <c r="G4208" s="19">
        <v>3.23</v>
      </c>
      <c r="H4208" s="19">
        <f>E4208*Table133[[#This Row],[Price per unit]]</f>
        <v>3604.68</v>
      </c>
      <c r="I4208" s="7">
        <f>(Table133[[#This Row],[Price per unit]]-Table133[[#This Row],[Cost per unit]])*Table133[[#This Row],[Volume]]</f>
        <v>357.11999999999983</v>
      </c>
    </row>
    <row r="4209" spans="1:9" x14ac:dyDescent="0.2">
      <c r="A4209" s="14">
        <v>2012</v>
      </c>
      <c r="B4209" s="17" t="s">
        <v>13</v>
      </c>
      <c r="C4209" s="17" t="s">
        <v>281</v>
      </c>
      <c r="D4209" s="17" t="s">
        <v>651</v>
      </c>
      <c r="E4209" s="1">
        <v>1128</v>
      </c>
      <c r="F4209" s="19">
        <v>2.42</v>
      </c>
      <c r="G4209" s="19">
        <v>3.96</v>
      </c>
      <c r="H4209" s="19">
        <f>E4209*Table133[[#This Row],[Price per unit]]</f>
        <v>4466.88</v>
      </c>
      <c r="I4209" s="7">
        <f>(Table133[[#This Row],[Price per unit]]-Table133[[#This Row],[Cost per unit]])*Table133[[#This Row],[Volume]]</f>
        <v>1737.1200000000001</v>
      </c>
    </row>
    <row r="4210" spans="1:9" x14ac:dyDescent="0.2">
      <c r="A4210" s="14">
        <v>2012</v>
      </c>
      <c r="B4210" s="17" t="s">
        <v>13</v>
      </c>
      <c r="C4210" s="17" t="s">
        <v>281</v>
      </c>
      <c r="D4210" s="17" t="s">
        <v>651</v>
      </c>
      <c r="E4210" s="1">
        <v>948</v>
      </c>
      <c r="F4210" s="19">
        <v>2.93</v>
      </c>
      <c r="G4210" s="19">
        <v>3.91</v>
      </c>
      <c r="H4210" s="19">
        <f>E4210*Table133[[#This Row],[Price per unit]]</f>
        <v>3706.6800000000003</v>
      </c>
      <c r="I4210" s="7">
        <f>(Table133[[#This Row],[Price per unit]]-Table133[[#This Row],[Cost per unit]])*Table133[[#This Row],[Volume]]</f>
        <v>929.04</v>
      </c>
    </row>
    <row r="4211" spans="1:9" x14ac:dyDescent="0.2">
      <c r="A4211" s="14">
        <v>2012</v>
      </c>
      <c r="B4211" s="17" t="s">
        <v>13</v>
      </c>
      <c r="C4211" s="17" t="s">
        <v>281</v>
      </c>
      <c r="D4211" s="17" t="s">
        <v>651</v>
      </c>
      <c r="E4211" s="1">
        <v>1104</v>
      </c>
      <c r="F4211" s="19">
        <v>2.2000000000000002</v>
      </c>
      <c r="G4211" s="19">
        <v>3.65</v>
      </c>
      <c r="H4211" s="19">
        <f>E4211*Table133[[#This Row],[Price per unit]]</f>
        <v>4029.6</v>
      </c>
      <c r="I4211" s="7">
        <f>(Table133[[#This Row],[Price per unit]]-Table133[[#This Row],[Cost per unit]])*Table133[[#This Row],[Volume]]</f>
        <v>1600.7999999999997</v>
      </c>
    </row>
    <row r="4212" spans="1:9" x14ac:dyDescent="0.2">
      <c r="A4212" s="14">
        <v>2012</v>
      </c>
      <c r="B4212" s="17" t="s">
        <v>13</v>
      </c>
      <c r="C4212" s="17" t="s">
        <v>281</v>
      </c>
      <c r="D4212" s="17" t="s">
        <v>651</v>
      </c>
      <c r="E4212" s="1">
        <v>1176</v>
      </c>
      <c r="F4212" s="19">
        <v>2.36</v>
      </c>
      <c r="G4212" s="19">
        <v>3.64</v>
      </c>
      <c r="H4212" s="19">
        <f>E4212*Table133[[#This Row],[Price per unit]]</f>
        <v>4280.6400000000003</v>
      </c>
      <c r="I4212" s="7">
        <f>(Table133[[#This Row],[Price per unit]]-Table133[[#This Row],[Cost per unit]])*Table133[[#This Row],[Volume]]</f>
        <v>1505.2800000000002</v>
      </c>
    </row>
    <row r="4213" spans="1:9" x14ac:dyDescent="0.2">
      <c r="A4213" s="14">
        <v>2012</v>
      </c>
      <c r="B4213" s="17" t="s">
        <v>13</v>
      </c>
      <c r="C4213" s="17" t="s">
        <v>281</v>
      </c>
      <c r="D4213" s="17" t="s">
        <v>651</v>
      </c>
      <c r="E4213" s="1">
        <v>972</v>
      </c>
      <c r="F4213" s="19">
        <v>2.3199999999999998</v>
      </c>
      <c r="G4213" s="19">
        <v>3.95</v>
      </c>
      <c r="H4213" s="19">
        <f>E4213*Table133[[#This Row],[Price per unit]]</f>
        <v>3839.4</v>
      </c>
      <c r="I4213" s="7">
        <f>(Table133[[#This Row],[Price per unit]]-Table133[[#This Row],[Cost per unit]])*Table133[[#This Row],[Volume]]</f>
        <v>1584.3600000000004</v>
      </c>
    </row>
    <row r="4214" spans="1:9" x14ac:dyDescent="0.2">
      <c r="A4214" s="14">
        <v>2012</v>
      </c>
      <c r="B4214" s="17" t="s">
        <v>13</v>
      </c>
      <c r="C4214" s="17" t="s">
        <v>281</v>
      </c>
      <c r="D4214" s="17" t="s">
        <v>651</v>
      </c>
      <c r="E4214" s="1">
        <v>960</v>
      </c>
      <c r="F4214" s="19">
        <v>2.5</v>
      </c>
      <c r="G4214" s="19">
        <v>3.78</v>
      </c>
      <c r="H4214" s="19">
        <f>E4214*Table133[[#This Row],[Price per unit]]</f>
        <v>3628.7999999999997</v>
      </c>
      <c r="I4214" s="7">
        <f>(Table133[[#This Row],[Price per unit]]-Table133[[#This Row],[Cost per unit]])*Table133[[#This Row],[Volume]]</f>
        <v>1228.7999999999997</v>
      </c>
    </row>
    <row r="4215" spans="1:9" x14ac:dyDescent="0.2">
      <c r="A4215" s="14">
        <v>2012</v>
      </c>
      <c r="B4215" s="17" t="s">
        <v>13</v>
      </c>
      <c r="C4215" s="17" t="s">
        <v>281</v>
      </c>
      <c r="D4215" s="17" t="s">
        <v>651</v>
      </c>
      <c r="E4215" s="1">
        <v>972</v>
      </c>
      <c r="F4215" s="19">
        <v>2.87</v>
      </c>
      <c r="G4215" s="19">
        <v>3.96</v>
      </c>
      <c r="H4215" s="19">
        <f>E4215*Table133[[#This Row],[Price per unit]]</f>
        <v>3849.12</v>
      </c>
      <c r="I4215" s="7">
        <f>(Table133[[#This Row],[Price per unit]]-Table133[[#This Row],[Cost per unit]])*Table133[[#This Row],[Volume]]</f>
        <v>1059.4799999999998</v>
      </c>
    </row>
    <row r="4216" spans="1:9" x14ac:dyDescent="0.2">
      <c r="A4216" s="14">
        <v>2012</v>
      </c>
      <c r="B4216" s="17" t="s">
        <v>13</v>
      </c>
      <c r="C4216" s="17" t="s">
        <v>281</v>
      </c>
      <c r="D4216" s="17" t="s">
        <v>651</v>
      </c>
      <c r="E4216" s="1">
        <v>720</v>
      </c>
      <c r="F4216" s="19">
        <v>2.12</v>
      </c>
      <c r="G4216" s="19">
        <v>3.82</v>
      </c>
      <c r="H4216" s="19">
        <f>E4216*Table133[[#This Row],[Price per unit]]</f>
        <v>2750.4</v>
      </c>
      <c r="I4216" s="7">
        <f>(Table133[[#This Row],[Price per unit]]-Table133[[#This Row],[Cost per unit]])*Table133[[#This Row],[Volume]]</f>
        <v>1223.9999999999998</v>
      </c>
    </row>
    <row r="4217" spans="1:9" x14ac:dyDescent="0.2">
      <c r="A4217" s="14">
        <v>2012</v>
      </c>
      <c r="B4217" s="17" t="s">
        <v>13</v>
      </c>
      <c r="C4217" s="17" t="s">
        <v>281</v>
      </c>
      <c r="D4217" s="17" t="s">
        <v>651</v>
      </c>
      <c r="E4217" s="1">
        <v>684</v>
      </c>
      <c r="F4217" s="19">
        <v>2.4900000000000002</v>
      </c>
      <c r="G4217" s="19">
        <v>3.47</v>
      </c>
      <c r="H4217" s="19">
        <f>E4217*Table133[[#This Row],[Price per unit]]</f>
        <v>2373.48</v>
      </c>
      <c r="I4217" s="7">
        <f>(Table133[[#This Row],[Price per unit]]-Table133[[#This Row],[Cost per unit]])*Table133[[#This Row],[Volume]]</f>
        <v>670.31999999999994</v>
      </c>
    </row>
    <row r="4218" spans="1:9" x14ac:dyDescent="0.2">
      <c r="A4218" s="14">
        <v>2012</v>
      </c>
      <c r="B4218" s="17" t="s">
        <v>13</v>
      </c>
      <c r="C4218" s="17" t="s">
        <v>281</v>
      </c>
      <c r="D4218" s="17" t="s">
        <v>651</v>
      </c>
      <c r="E4218" s="1">
        <v>768</v>
      </c>
      <c r="F4218" s="19">
        <v>2.0299999999999998</v>
      </c>
      <c r="G4218" s="19">
        <v>3.77</v>
      </c>
      <c r="H4218" s="19">
        <f>E4218*Table133[[#This Row],[Price per unit]]</f>
        <v>2895.36</v>
      </c>
      <c r="I4218" s="7">
        <f>(Table133[[#This Row],[Price per unit]]-Table133[[#This Row],[Cost per unit]])*Table133[[#This Row],[Volume]]</f>
        <v>1336.3200000000002</v>
      </c>
    </row>
    <row r="4219" spans="1:9" x14ac:dyDescent="0.2">
      <c r="A4219" s="14">
        <v>2012</v>
      </c>
      <c r="B4219" s="17" t="s">
        <v>13</v>
      </c>
      <c r="C4219" s="17" t="s">
        <v>281</v>
      </c>
      <c r="D4219" s="17" t="s">
        <v>651</v>
      </c>
      <c r="E4219" s="1">
        <v>1020</v>
      </c>
      <c r="F4219" s="19">
        <v>2.83</v>
      </c>
      <c r="G4219" s="19">
        <v>3.77</v>
      </c>
      <c r="H4219" s="19">
        <f>E4219*Table133[[#This Row],[Price per unit]]</f>
        <v>3845.4</v>
      </c>
      <c r="I4219" s="7">
        <f>(Table133[[#This Row],[Price per unit]]-Table133[[#This Row],[Cost per unit]])*Table133[[#This Row],[Volume]]</f>
        <v>958.8</v>
      </c>
    </row>
    <row r="4220" spans="1:9" x14ac:dyDescent="0.2">
      <c r="A4220" s="14">
        <v>2012</v>
      </c>
      <c r="B4220" s="17" t="s">
        <v>13</v>
      </c>
      <c r="C4220" s="17" t="s">
        <v>281</v>
      </c>
      <c r="D4220" s="17" t="s">
        <v>651</v>
      </c>
      <c r="E4220" s="1">
        <v>924</v>
      </c>
      <c r="F4220" s="19">
        <v>2.91</v>
      </c>
      <c r="G4220" s="19">
        <v>3.65</v>
      </c>
      <c r="H4220" s="19">
        <f>E4220*Table133[[#This Row],[Price per unit]]</f>
        <v>3372.6</v>
      </c>
      <c r="I4220" s="7">
        <f>(Table133[[#This Row],[Price per unit]]-Table133[[#This Row],[Cost per unit]])*Table133[[#This Row],[Volume]]</f>
        <v>683.75999999999976</v>
      </c>
    </row>
    <row r="4221" spans="1:9" x14ac:dyDescent="0.2">
      <c r="A4221" s="14">
        <v>2012</v>
      </c>
      <c r="B4221" s="17" t="s">
        <v>13</v>
      </c>
      <c r="C4221" s="17" t="s">
        <v>281</v>
      </c>
      <c r="D4221" s="17" t="s">
        <v>651</v>
      </c>
      <c r="E4221" s="1">
        <v>1140</v>
      </c>
      <c r="F4221" s="19">
        <v>2.11</v>
      </c>
      <c r="G4221" s="19">
        <v>3.73</v>
      </c>
      <c r="H4221" s="19">
        <f>E4221*Table133[[#This Row],[Price per unit]]</f>
        <v>4252.2</v>
      </c>
      <c r="I4221" s="7">
        <f>(Table133[[#This Row],[Price per unit]]-Table133[[#This Row],[Cost per unit]])*Table133[[#This Row],[Volume]]</f>
        <v>1846.8000000000002</v>
      </c>
    </row>
    <row r="4222" spans="1:9" x14ac:dyDescent="0.2">
      <c r="A4222" s="14">
        <v>2012</v>
      </c>
      <c r="B4222" s="17" t="s">
        <v>13</v>
      </c>
      <c r="C4222" s="17" t="s">
        <v>281</v>
      </c>
      <c r="D4222" s="17" t="s">
        <v>651</v>
      </c>
      <c r="E4222" s="1">
        <v>1032</v>
      </c>
      <c r="F4222" s="19">
        <v>2.56</v>
      </c>
      <c r="G4222" s="19">
        <v>3.93</v>
      </c>
      <c r="H4222" s="19">
        <f>E4222*Table133[[#This Row],[Price per unit]]</f>
        <v>4055.76</v>
      </c>
      <c r="I4222" s="7">
        <f>(Table133[[#This Row],[Price per unit]]-Table133[[#This Row],[Cost per unit]])*Table133[[#This Row],[Volume]]</f>
        <v>1413.8400000000001</v>
      </c>
    </row>
    <row r="4223" spans="1:9" x14ac:dyDescent="0.2">
      <c r="A4223" s="14">
        <v>2012</v>
      </c>
      <c r="B4223" s="17" t="s">
        <v>13</v>
      </c>
      <c r="C4223" s="17" t="s">
        <v>281</v>
      </c>
      <c r="D4223" s="17" t="s">
        <v>651</v>
      </c>
      <c r="E4223" s="1">
        <v>936</v>
      </c>
      <c r="F4223" s="19">
        <v>2.94</v>
      </c>
      <c r="G4223" s="19">
        <v>3.45</v>
      </c>
      <c r="H4223" s="19">
        <f>E4223*Table133[[#This Row],[Price per unit]]</f>
        <v>3229.2000000000003</v>
      </c>
      <c r="I4223" s="7">
        <f>(Table133[[#This Row],[Price per unit]]-Table133[[#This Row],[Cost per unit]])*Table133[[#This Row],[Volume]]</f>
        <v>477.36000000000024</v>
      </c>
    </row>
    <row r="4224" spans="1:9" x14ac:dyDescent="0.2">
      <c r="A4224" s="14">
        <v>2012</v>
      </c>
      <c r="B4224" s="17" t="s">
        <v>13</v>
      </c>
      <c r="C4224" s="17" t="s">
        <v>281</v>
      </c>
      <c r="D4224" s="17" t="s">
        <v>651</v>
      </c>
      <c r="E4224" s="1">
        <v>612</v>
      </c>
      <c r="F4224" s="19">
        <v>2.98</v>
      </c>
      <c r="G4224" s="19">
        <v>3.57</v>
      </c>
      <c r="H4224" s="19">
        <f>E4224*Table133[[#This Row],[Price per unit]]</f>
        <v>2184.8399999999997</v>
      </c>
      <c r="I4224" s="7">
        <f>(Table133[[#This Row],[Price per unit]]-Table133[[#This Row],[Cost per unit]])*Table133[[#This Row],[Volume]]</f>
        <v>361.07999999999993</v>
      </c>
    </row>
    <row r="4225" spans="1:9" x14ac:dyDescent="0.2">
      <c r="A4225" s="14">
        <v>2012</v>
      </c>
      <c r="B4225" s="17" t="s">
        <v>13</v>
      </c>
      <c r="C4225" s="17" t="s">
        <v>281</v>
      </c>
      <c r="D4225" s="17" t="s">
        <v>651</v>
      </c>
      <c r="E4225" s="1">
        <v>792</v>
      </c>
      <c r="F4225" s="19">
        <v>2.5</v>
      </c>
      <c r="G4225" s="19">
        <v>3.71</v>
      </c>
      <c r="H4225" s="19">
        <f>E4225*Table133[[#This Row],[Price per unit]]</f>
        <v>2938.32</v>
      </c>
      <c r="I4225" s="7">
        <f>(Table133[[#This Row],[Price per unit]]-Table133[[#This Row],[Cost per unit]])*Table133[[#This Row],[Volume]]</f>
        <v>958.31999999999994</v>
      </c>
    </row>
    <row r="4226" spans="1:9" x14ac:dyDescent="0.2">
      <c r="A4226" s="14">
        <v>2012</v>
      </c>
      <c r="B4226" s="17" t="s">
        <v>13</v>
      </c>
      <c r="C4226" s="17" t="s">
        <v>281</v>
      </c>
      <c r="D4226" s="17" t="s">
        <v>651</v>
      </c>
      <c r="E4226" s="1">
        <v>792</v>
      </c>
      <c r="F4226" s="19">
        <v>2.4500000000000002</v>
      </c>
      <c r="G4226" s="19">
        <v>4</v>
      </c>
      <c r="H4226" s="19">
        <f>E4226*Table133[[#This Row],[Price per unit]]</f>
        <v>3168</v>
      </c>
      <c r="I4226" s="7">
        <f>(Table133[[#This Row],[Price per unit]]-Table133[[#This Row],[Cost per unit]])*Table133[[#This Row],[Volume]]</f>
        <v>1227.5999999999999</v>
      </c>
    </row>
    <row r="4227" spans="1:9" x14ac:dyDescent="0.2">
      <c r="A4227" s="14">
        <v>2012</v>
      </c>
      <c r="B4227" s="17" t="s">
        <v>13</v>
      </c>
      <c r="C4227" s="17" t="s">
        <v>281</v>
      </c>
      <c r="D4227" s="17" t="s">
        <v>651</v>
      </c>
      <c r="E4227" s="1">
        <v>816</v>
      </c>
      <c r="F4227" s="19">
        <v>2.42</v>
      </c>
      <c r="G4227" s="19">
        <v>3.9</v>
      </c>
      <c r="H4227" s="19">
        <f>E4227*Table133[[#This Row],[Price per unit]]</f>
        <v>3182.4</v>
      </c>
      <c r="I4227" s="7">
        <f>(Table133[[#This Row],[Price per unit]]-Table133[[#This Row],[Cost per unit]])*Table133[[#This Row],[Volume]]</f>
        <v>1207.68</v>
      </c>
    </row>
    <row r="4228" spans="1:9" x14ac:dyDescent="0.2">
      <c r="A4228" s="14">
        <v>2012</v>
      </c>
      <c r="B4228" s="17" t="s">
        <v>13</v>
      </c>
      <c r="C4228" s="17" t="s">
        <v>281</v>
      </c>
      <c r="D4228" s="17" t="s">
        <v>651</v>
      </c>
      <c r="E4228" s="1">
        <v>804</v>
      </c>
      <c r="F4228" s="19">
        <v>2.75</v>
      </c>
      <c r="G4228" s="19">
        <v>3.34</v>
      </c>
      <c r="H4228" s="19">
        <f>E4228*Table133[[#This Row],[Price per unit]]</f>
        <v>2685.3599999999997</v>
      </c>
      <c r="I4228" s="7">
        <f>(Table133[[#This Row],[Price per unit]]-Table133[[#This Row],[Cost per unit]])*Table133[[#This Row],[Volume]]</f>
        <v>474.3599999999999</v>
      </c>
    </row>
    <row r="4229" spans="1:9" x14ac:dyDescent="0.2">
      <c r="A4229" s="14">
        <v>2012</v>
      </c>
      <c r="B4229" s="17" t="s">
        <v>13</v>
      </c>
      <c r="C4229" s="17" t="s">
        <v>281</v>
      </c>
      <c r="D4229" s="17" t="s">
        <v>651</v>
      </c>
      <c r="E4229" s="1">
        <v>1104</v>
      </c>
      <c r="F4229" s="19">
        <v>2.08</v>
      </c>
      <c r="G4229" s="19">
        <v>3.22</v>
      </c>
      <c r="H4229" s="19">
        <f>E4229*Table133[[#This Row],[Price per unit]]</f>
        <v>3554.88</v>
      </c>
      <c r="I4229" s="7">
        <f>(Table133[[#This Row],[Price per unit]]-Table133[[#This Row],[Cost per unit]])*Table133[[#This Row],[Volume]]</f>
        <v>1258.5600000000002</v>
      </c>
    </row>
    <row r="4230" spans="1:9" x14ac:dyDescent="0.2">
      <c r="A4230" s="14">
        <v>2012</v>
      </c>
      <c r="B4230" s="17" t="s">
        <v>13</v>
      </c>
      <c r="C4230" s="17" t="s">
        <v>281</v>
      </c>
      <c r="D4230" s="17" t="s">
        <v>651</v>
      </c>
      <c r="E4230" s="1">
        <v>816</v>
      </c>
      <c r="F4230" s="19">
        <v>2.72</v>
      </c>
      <c r="G4230" s="19">
        <v>3.24</v>
      </c>
      <c r="H4230" s="19">
        <f>E4230*Table133[[#This Row],[Price per unit]]</f>
        <v>2643.84</v>
      </c>
      <c r="I4230" s="7">
        <f>(Table133[[#This Row],[Price per unit]]-Table133[[#This Row],[Cost per unit]])*Table133[[#This Row],[Volume]]</f>
        <v>424.32</v>
      </c>
    </row>
    <row r="4231" spans="1:9" x14ac:dyDescent="0.2">
      <c r="A4231" s="14">
        <v>2012</v>
      </c>
      <c r="B4231" s="17" t="s">
        <v>13</v>
      </c>
      <c r="C4231" s="17" t="s">
        <v>281</v>
      </c>
      <c r="D4231" s="17" t="s">
        <v>651</v>
      </c>
      <c r="E4231" s="1">
        <v>840</v>
      </c>
      <c r="F4231" s="19">
        <v>2.4900000000000002</v>
      </c>
      <c r="G4231" s="19">
        <v>3.25</v>
      </c>
      <c r="H4231" s="19">
        <f>E4231*Table133[[#This Row],[Price per unit]]</f>
        <v>2730</v>
      </c>
      <c r="I4231" s="7">
        <f>(Table133[[#This Row],[Price per unit]]-Table133[[#This Row],[Cost per unit]])*Table133[[#This Row],[Volume]]</f>
        <v>638.39999999999986</v>
      </c>
    </row>
    <row r="4232" spans="1:9" x14ac:dyDescent="0.2">
      <c r="A4232" s="14">
        <v>2012</v>
      </c>
      <c r="B4232" s="17" t="s">
        <v>13</v>
      </c>
      <c r="C4232" s="17" t="s">
        <v>281</v>
      </c>
      <c r="D4232" s="17" t="s">
        <v>651</v>
      </c>
      <c r="E4232" s="1">
        <v>1080</v>
      </c>
      <c r="F4232" s="19">
        <v>2.21</v>
      </c>
      <c r="G4232" s="19">
        <v>3.57</v>
      </c>
      <c r="H4232" s="19">
        <f>E4232*Table133[[#This Row],[Price per unit]]</f>
        <v>3855.6</v>
      </c>
      <c r="I4232" s="7">
        <f>(Table133[[#This Row],[Price per unit]]-Table133[[#This Row],[Cost per unit]])*Table133[[#This Row],[Volume]]</f>
        <v>1468.8</v>
      </c>
    </row>
    <row r="4233" spans="1:9" x14ac:dyDescent="0.2">
      <c r="A4233" s="14">
        <v>2012</v>
      </c>
      <c r="B4233" s="17" t="s">
        <v>13</v>
      </c>
      <c r="C4233" s="17" t="s">
        <v>281</v>
      </c>
      <c r="D4233" s="17" t="s">
        <v>651</v>
      </c>
      <c r="E4233" s="1">
        <v>1116</v>
      </c>
      <c r="F4233" s="19">
        <v>2.86</v>
      </c>
      <c r="G4233" s="19">
        <v>3.85</v>
      </c>
      <c r="H4233" s="19">
        <f>E4233*Table133[[#This Row],[Price per unit]]</f>
        <v>4296.6000000000004</v>
      </c>
      <c r="I4233" s="7">
        <f>(Table133[[#This Row],[Price per unit]]-Table133[[#This Row],[Cost per unit]])*Table133[[#This Row],[Volume]]</f>
        <v>1104.8400000000001</v>
      </c>
    </row>
    <row r="4234" spans="1:9" x14ac:dyDescent="0.2">
      <c r="A4234" s="14">
        <v>2012</v>
      </c>
      <c r="B4234" s="17" t="s">
        <v>13</v>
      </c>
      <c r="C4234" s="17" t="s">
        <v>281</v>
      </c>
      <c r="D4234" s="17" t="s">
        <v>651</v>
      </c>
      <c r="E4234" s="1">
        <v>840</v>
      </c>
      <c r="F4234" s="19">
        <v>2.66</v>
      </c>
      <c r="G4234" s="19">
        <v>3.26</v>
      </c>
      <c r="H4234" s="19">
        <f>E4234*Table133[[#This Row],[Price per unit]]</f>
        <v>2738.3999999999996</v>
      </c>
      <c r="I4234" s="7">
        <f>(Table133[[#This Row],[Price per unit]]-Table133[[#This Row],[Cost per unit]])*Table133[[#This Row],[Volume]]</f>
        <v>503.99999999999972</v>
      </c>
    </row>
    <row r="4235" spans="1:9" x14ac:dyDescent="0.2">
      <c r="A4235" s="14">
        <v>2012</v>
      </c>
      <c r="B4235" s="17" t="s">
        <v>13</v>
      </c>
      <c r="C4235" s="17" t="s">
        <v>281</v>
      </c>
      <c r="D4235" s="17" t="s">
        <v>651</v>
      </c>
      <c r="E4235" s="1">
        <v>1140</v>
      </c>
      <c r="F4235" s="19">
        <v>2.5299999999999998</v>
      </c>
      <c r="G4235" s="19">
        <v>3.62</v>
      </c>
      <c r="H4235" s="19">
        <f>E4235*Table133[[#This Row],[Price per unit]]</f>
        <v>4126.8</v>
      </c>
      <c r="I4235" s="7">
        <f>(Table133[[#This Row],[Price per unit]]-Table133[[#This Row],[Cost per unit]])*Table133[[#This Row],[Volume]]</f>
        <v>1242.6000000000004</v>
      </c>
    </row>
    <row r="4236" spans="1:9" x14ac:dyDescent="0.2">
      <c r="A4236" s="14">
        <v>2012</v>
      </c>
      <c r="B4236" s="17" t="s">
        <v>13</v>
      </c>
      <c r="C4236" s="17" t="s">
        <v>281</v>
      </c>
      <c r="D4236" s="17" t="s">
        <v>651</v>
      </c>
      <c r="E4236" s="1">
        <v>1044</v>
      </c>
      <c r="F4236" s="19">
        <v>2.99</v>
      </c>
      <c r="G4236" s="19">
        <v>3.23</v>
      </c>
      <c r="H4236" s="19">
        <f>E4236*Table133[[#This Row],[Price per unit]]</f>
        <v>3372.12</v>
      </c>
      <c r="I4236" s="7">
        <f>(Table133[[#This Row],[Price per unit]]-Table133[[#This Row],[Cost per unit]])*Table133[[#This Row],[Volume]]</f>
        <v>250.55999999999975</v>
      </c>
    </row>
    <row r="4237" spans="1:9" x14ac:dyDescent="0.2">
      <c r="A4237" s="14">
        <v>2012</v>
      </c>
      <c r="B4237" s="17" t="s">
        <v>13</v>
      </c>
      <c r="C4237" s="17" t="s">
        <v>281</v>
      </c>
      <c r="D4237" s="17" t="s">
        <v>651</v>
      </c>
      <c r="E4237" s="1">
        <v>600</v>
      </c>
      <c r="F4237" s="19">
        <v>2.9</v>
      </c>
      <c r="G4237" s="19">
        <v>3.63</v>
      </c>
      <c r="H4237" s="19">
        <f>E4237*Table133[[#This Row],[Price per unit]]</f>
        <v>2178</v>
      </c>
      <c r="I4237" s="7">
        <f>(Table133[[#This Row],[Price per unit]]-Table133[[#This Row],[Cost per unit]])*Table133[[#This Row],[Volume]]</f>
        <v>438</v>
      </c>
    </row>
    <row r="4238" spans="1:9" x14ac:dyDescent="0.2">
      <c r="A4238" s="14">
        <v>2012</v>
      </c>
      <c r="B4238" s="17" t="s">
        <v>13</v>
      </c>
      <c r="C4238" s="17" t="s">
        <v>281</v>
      </c>
      <c r="D4238" s="17" t="s">
        <v>651</v>
      </c>
      <c r="E4238" s="1">
        <v>1020</v>
      </c>
      <c r="F4238" s="19">
        <v>2.27</v>
      </c>
      <c r="G4238" s="19">
        <v>3.61</v>
      </c>
      <c r="H4238" s="19">
        <f>E4238*Table133[[#This Row],[Price per unit]]</f>
        <v>3682.2</v>
      </c>
      <c r="I4238" s="7">
        <f>(Table133[[#This Row],[Price per unit]]-Table133[[#This Row],[Cost per unit]])*Table133[[#This Row],[Volume]]</f>
        <v>1366.8</v>
      </c>
    </row>
    <row r="4239" spans="1:9" x14ac:dyDescent="0.2">
      <c r="A4239" s="14">
        <v>2012</v>
      </c>
      <c r="B4239" s="17" t="s">
        <v>13</v>
      </c>
      <c r="C4239" s="17" t="s">
        <v>281</v>
      </c>
      <c r="D4239" s="17" t="s">
        <v>651</v>
      </c>
      <c r="E4239" s="1">
        <v>1032</v>
      </c>
      <c r="F4239" s="19">
        <v>2.25</v>
      </c>
      <c r="G4239" s="19">
        <v>3.8</v>
      </c>
      <c r="H4239" s="19">
        <f>E4239*Table133[[#This Row],[Price per unit]]</f>
        <v>3921.6</v>
      </c>
      <c r="I4239" s="7">
        <f>(Table133[[#This Row],[Price per unit]]-Table133[[#This Row],[Cost per unit]])*Table133[[#This Row],[Volume]]</f>
        <v>1599.6</v>
      </c>
    </row>
    <row r="4240" spans="1:9" x14ac:dyDescent="0.2">
      <c r="A4240" s="14">
        <v>2012</v>
      </c>
      <c r="B4240" s="17" t="s">
        <v>13</v>
      </c>
      <c r="C4240" s="17" t="s">
        <v>281</v>
      </c>
      <c r="D4240" s="17" t="s">
        <v>651</v>
      </c>
      <c r="E4240" s="1">
        <v>1080</v>
      </c>
      <c r="F4240" s="19">
        <v>2.77</v>
      </c>
      <c r="G4240" s="19">
        <v>3.91</v>
      </c>
      <c r="H4240" s="19">
        <f>E4240*Table133[[#This Row],[Price per unit]]</f>
        <v>4222.8</v>
      </c>
      <c r="I4240" s="7">
        <f>(Table133[[#This Row],[Price per unit]]-Table133[[#This Row],[Cost per unit]])*Table133[[#This Row],[Volume]]</f>
        <v>1231.2</v>
      </c>
    </row>
    <row r="4241" spans="1:9" x14ac:dyDescent="0.2">
      <c r="A4241" s="14">
        <v>2012</v>
      </c>
      <c r="B4241" s="17" t="s">
        <v>13</v>
      </c>
      <c r="C4241" s="17" t="s">
        <v>281</v>
      </c>
      <c r="D4241" s="17" t="s">
        <v>651</v>
      </c>
      <c r="E4241" s="1">
        <v>1044</v>
      </c>
      <c r="F4241" s="19">
        <v>2.2000000000000002</v>
      </c>
      <c r="G4241" s="19">
        <v>3.59</v>
      </c>
      <c r="H4241" s="19">
        <f>E4241*Table133[[#This Row],[Price per unit]]</f>
        <v>3747.96</v>
      </c>
      <c r="I4241" s="7">
        <f>(Table133[[#This Row],[Price per unit]]-Table133[[#This Row],[Cost per unit]])*Table133[[#This Row],[Volume]]</f>
        <v>1451.1599999999996</v>
      </c>
    </row>
    <row r="4242" spans="1:9" x14ac:dyDescent="0.2">
      <c r="A4242" s="14">
        <v>2012</v>
      </c>
      <c r="B4242" s="17" t="s">
        <v>13</v>
      </c>
      <c r="C4242" s="17" t="s">
        <v>281</v>
      </c>
      <c r="D4242" s="17" t="s">
        <v>651</v>
      </c>
      <c r="E4242" s="1">
        <v>1008</v>
      </c>
      <c r="F4242" s="19">
        <v>2.34</v>
      </c>
      <c r="G4242" s="19">
        <v>3.55</v>
      </c>
      <c r="H4242" s="19">
        <f>E4242*Table133[[#This Row],[Price per unit]]</f>
        <v>3578.3999999999996</v>
      </c>
      <c r="I4242" s="7">
        <f>(Table133[[#This Row],[Price per unit]]-Table133[[#This Row],[Cost per unit]])*Table133[[#This Row],[Volume]]</f>
        <v>1219.68</v>
      </c>
    </row>
    <row r="4243" spans="1:9" x14ac:dyDescent="0.2">
      <c r="A4243" s="14">
        <v>2012</v>
      </c>
      <c r="B4243" s="17" t="s">
        <v>13</v>
      </c>
      <c r="C4243" s="17" t="s">
        <v>281</v>
      </c>
      <c r="D4243" s="17" t="s">
        <v>651</v>
      </c>
      <c r="E4243" s="1">
        <v>828</v>
      </c>
      <c r="F4243" s="19">
        <v>2.1</v>
      </c>
      <c r="G4243" s="19">
        <v>3.84</v>
      </c>
      <c r="H4243" s="19">
        <f>E4243*Table133[[#This Row],[Price per unit]]</f>
        <v>3179.52</v>
      </c>
      <c r="I4243" s="7">
        <f>(Table133[[#This Row],[Price per unit]]-Table133[[#This Row],[Cost per unit]])*Table133[[#This Row],[Volume]]</f>
        <v>1440.7199999999998</v>
      </c>
    </row>
    <row r="4244" spans="1:9" x14ac:dyDescent="0.2">
      <c r="A4244" s="14">
        <v>2012</v>
      </c>
      <c r="B4244" s="17" t="s">
        <v>13</v>
      </c>
      <c r="C4244" s="17" t="s">
        <v>281</v>
      </c>
      <c r="D4244" s="17" t="s">
        <v>651</v>
      </c>
      <c r="E4244" s="1">
        <v>996</v>
      </c>
      <c r="F4244" s="19">
        <v>2.2400000000000002</v>
      </c>
      <c r="G4244" s="19">
        <v>3.5</v>
      </c>
      <c r="H4244" s="19">
        <f>E4244*Table133[[#This Row],[Price per unit]]</f>
        <v>3486</v>
      </c>
      <c r="I4244" s="7">
        <f>(Table133[[#This Row],[Price per unit]]-Table133[[#This Row],[Cost per unit]])*Table133[[#This Row],[Volume]]</f>
        <v>1254.9599999999998</v>
      </c>
    </row>
    <row r="4245" spans="1:9" x14ac:dyDescent="0.2">
      <c r="A4245" s="14">
        <v>2012</v>
      </c>
      <c r="B4245" s="17" t="s">
        <v>13</v>
      </c>
      <c r="C4245" s="17" t="s">
        <v>281</v>
      </c>
      <c r="D4245" s="17" t="s">
        <v>651</v>
      </c>
      <c r="E4245" s="1">
        <v>624</v>
      </c>
      <c r="F4245" s="19">
        <v>2.86</v>
      </c>
      <c r="G4245" s="19">
        <v>3.39</v>
      </c>
      <c r="H4245" s="19">
        <f>E4245*Table133[[#This Row],[Price per unit]]</f>
        <v>2115.36</v>
      </c>
      <c r="I4245" s="7">
        <f>(Table133[[#This Row],[Price per unit]]-Table133[[#This Row],[Cost per unit]])*Table133[[#This Row],[Volume]]</f>
        <v>330.72000000000014</v>
      </c>
    </row>
    <row r="4246" spans="1:9" x14ac:dyDescent="0.2">
      <c r="A4246" s="14">
        <v>2012</v>
      </c>
      <c r="B4246" s="17" t="s">
        <v>13</v>
      </c>
      <c r="C4246" s="17" t="s">
        <v>281</v>
      </c>
      <c r="D4246" s="17" t="s">
        <v>651</v>
      </c>
      <c r="E4246" s="1">
        <v>888</v>
      </c>
      <c r="F4246" s="19">
        <v>2.2000000000000002</v>
      </c>
      <c r="G4246" s="19">
        <v>3.48</v>
      </c>
      <c r="H4246" s="19">
        <f>E4246*Table133[[#This Row],[Price per unit]]</f>
        <v>3090.24</v>
      </c>
      <c r="I4246" s="7">
        <f>(Table133[[#This Row],[Price per unit]]-Table133[[#This Row],[Cost per unit]])*Table133[[#This Row],[Volume]]</f>
        <v>1136.6399999999999</v>
      </c>
    </row>
    <row r="4247" spans="1:9" x14ac:dyDescent="0.2">
      <c r="A4247" s="14">
        <v>2012</v>
      </c>
      <c r="B4247" s="17" t="s">
        <v>13</v>
      </c>
      <c r="C4247" s="17" t="s">
        <v>281</v>
      </c>
      <c r="D4247" s="17" t="s">
        <v>651</v>
      </c>
      <c r="E4247" s="1">
        <v>696</v>
      </c>
      <c r="F4247" s="19">
        <v>2.29</v>
      </c>
      <c r="G4247" s="19">
        <v>3.25</v>
      </c>
      <c r="H4247" s="19">
        <f>E4247*Table133[[#This Row],[Price per unit]]</f>
        <v>2262</v>
      </c>
      <c r="I4247" s="7">
        <f>(Table133[[#This Row],[Price per unit]]-Table133[[#This Row],[Cost per unit]])*Table133[[#This Row],[Volume]]</f>
        <v>668.16</v>
      </c>
    </row>
    <row r="4248" spans="1:9" x14ac:dyDescent="0.2">
      <c r="A4248" s="14">
        <v>2012</v>
      </c>
      <c r="B4248" s="17" t="s">
        <v>13</v>
      </c>
      <c r="C4248" s="17" t="s">
        <v>281</v>
      </c>
      <c r="D4248" s="17" t="s">
        <v>651</v>
      </c>
      <c r="E4248" s="1">
        <v>936</v>
      </c>
      <c r="F4248" s="19">
        <v>2.89</v>
      </c>
      <c r="G4248" s="19">
        <v>3.78</v>
      </c>
      <c r="H4248" s="19">
        <f>E4248*Table133[[#This Row],[Price per unit]]</f>
        <v>3538.08</v>
      </c>
      <c r="I4248" s="7">
        <f>(Table133[[#This Row],[Price per unit]]-Table133[[#This Row],[Cost per unit]])*Table133[[#This Row],[Volume]]</f>
        <v>833.03999999999974</v>
      </c>
    </row>
    <row r="4249" spans="1:9" x14ac:dyDescent="0.2">
      <c r="A4249" s="14">
        <v>2012</v>
      </c>
      <c r="B4249" s="17" t="s">
        <v>13</v>
      </c>
      <c r="C4249" s="17" t="s">
        <v>281</v>
      </c>
      <c r="D4249" s="17" t="s">
        <v>651</v>
      </c>
      <c r="E4249" s="1">
        <v>624</v>
      </c>
      <c r="F4249" s="19">
        <v>2.94</v>
      </c>
      <c r="G4249" s="19">
        <v>3.99</v>
      </c>
      <c r="H4249" s="19">
        <f>E4249*Table133[[#This Row],[Price per unit]]</f>
        <v>2489.7600000000002</v>
      </c>
      <c r="I4249" s="7">
        <f>(Table133[[#This Row],[Price per unit]]-Table133[[#This Row],[Cost per unit]])*Table133[[#This Row],[Volume]]</f>
        <v>655.20000000000016</v>
      </c>
    </row>
    <row r="4250" spans="1:9" x14ac:dyDescent="0.2">
      <c r="A4250" s="14">
        <v>2012</v>
      </c>
      <c r="B4250" s="17" t="s">
        <v>13</v>
      </c>
      <c r="C4250" s="17" t="s">
        <v>281</v>
      </c>
      <c r="D4250" s="17" t="s">
        <v>651</v>
      </c>
      <c r="E4250" s="1">
        <v>624</v>
      </c>
      <c r="F4250" s="19">
        <v>2.87</v>
      </c>
      <c r="G4250" s="19">
        <v>3.72</v>
      </c>
      <c r="H4250" s="19">
        <f>E4250*Table133[[#This Row],[Price per unit]]</f>
        <v>2321.2800000000002</v>
      </c>
      <c r="I4250" s="7">
        <f>(Table133[[#This Row],[Price per unit]]-Table133[[#This Row],[Cost per unit]])*Table133[[#This Row],[Volume]]</f>
        <v>530.40000000000009</v>
      </c>
    </row>
    <row r="4251" spans="1:9" x14ac:dyDescent="0.2">
      <c r="A4251" s="14">
        <v>2012</v>
      </c>
      <c r="B4251" s="17" t="s">
        <v>13</v>
      </c>
      <c r="C4251" s="17" t="s">
        <v>281</v>
      </c>
      <c r="D4251" s="17" t="s">
        <v>651</v>
      </c>
      <c r="E4251" s="1">
        <v>1032</v>
      </c>
      <c r="F4251" s="19">
        <v>2.62</v>
      </c>
      <c r="G4251" s="19">
        <v>3.83</v>
      </c>
      <c r="H4251" s="19">
        <f>E4251*Table133[[#This Row],[Price per unit]]</f>
        <v>3952.56</v>
      </c>
      <c r="I4251" s="7">
        <f>(Table133[[#This Row],[Price per unit]]-Table133[[#This Row],[Cost per unit]])*Table133[[#This Row],[Volume]]</f>
        <v>1248.72</v>
      </c>
    </row>
    <row r="4252" spans="1:9" x14ac:dyDescent="0.2">
      <c r="A4252" s="14">
        <v>2012</v>
      </c>
      <c r="B4252" s="17" t="s">
        <v>13</v>
      </c>
      <c r="C4252" s="17" t="s">
        <v>281</v>
      </c>
      <c r="D4252" s="17" t="s">
        <v>651</v>
      </c>
      <c r="E4252" s="1">
        <v>1092</v>
      </c>
      <c r="F4252" s="19">
        <v>2.44</v>
      </c>
      <c r="G4252" s="19">
        <v>3.66</v>
      </c>
      <c r="H4252" s="19">
        <f>E4252*Table133[[#This Row],[Price per unit]]</f>
        <v>3996.7200000000003</v>
      </c>
      <c r="I4252" s="7">
        <f>(Table133[[#This Row],[Price per unit]]-Table133[[#This Row],[Cost per unit]])*Table133[[#This Row],[Volume]]</f>
        <v>1332.2400000000002</v>
      </c>
    </row>
    <row r="4253" spans="1:9" x14ac:dyDescent="0.2">
      <c r="A4253" s="14">
        <v>2012</v>
      </c>
      <c r="B4253" s="17" t="s">
        <v>13</v>
      </c>
      <c r="C4253" s="17" t="s">
        <v>281</v>
      </c>
      <c r="D4253" s="17" t="s">
        <v>651</v>
      </c>
      <c r="E4253" s="1">
        <v>1044</v>
      </c>
      <c r="F4253" s="19">
        <v>2.38</v>
      </c>
      <c r="G4253" s="19">
        <v>3.62</v>
      </c>
      <c r="H4253" s="19">
        <f>E4253*Table133[[#This Row],[Price per unit]]</f>
        <v>3779.28</v>
      </c>
      <c r="I4253" s="7">
        <f>(Table133[[#This Row],[Price per unit]]-Table133[[#This Row],[Cost per unit]])*Table133[[#This Row],[Volume]]</f>
        <v>1294.5600000000002</v>
      </c>
    </row>
    <row r="4254" spans="1:9" x14ac:dyDescent="0.2">
      <c r="A4254" s="14">
        <v>2012</v>
      </c>
      <c r="B4254" s="17" t="s">
        <v>13</v>
      </c>
      <c r="C4254" s="17" t="s">
        <v>281</v>
      </c>
      <c r="D4254" s="17" t="s">
        <v>651</v>
      </c>
      <c r="E4254" s="1">
        <v>660</v>
      </c>
      <c r="F4254" s="19">
        <v>2.72</v>
      </c>
      <c r="G4254" s="19">
        <v>3.89</v>
      </c>
      <c r="H4254" s="19">
        <f>E4254*Table133[[#This Row],[Price per unit]]</f>
        <v>2567.4</v>
      </c>
      <c r="I4254" s="7">
        <f>(Table133[[#This Row],[Price per unit]]-Table133[[#This Row],[Cost per unit]])*Table133[[#This Row],[Volume]]</f>
        <v>772.19999999999993</v>
      </c>
    </row>
    <row r="4255" spans="1:9" x14ac:dyDescent="0.2">
      <c r="A4255" s="14">
        <v>2012</v>
      </c>
      <c r="B4255" s="17" t="s">
        <v>13</v>
      </c>
      <c r="C4255" s="17" t="s">
        <v>281</v>
      </c>
      <c r="D4255" s="17" t="s">
        <v>651</v>
      </c>
      <c r="E4255" s="1">
        <v>732</v>
      </c>
      <c r="F4255" s="19">
        <v>2.99</v>
      </c>
      <c r="G4255" s="19">
        <v>3.47</v>
      </c>
      <c r="H4255" s="19">
        <f>E4255*Table133[[#This Row],[Price per unit]]</f>
        <v>2540.04</v>
      </c>
      <c r="I4255" s="7">
        <f>(Table133[[#This Row],[Price per unit]]-Table133[[#This Row],[Cost per unit]])*Table133[[#This Row],[Volume]]</f>
        <v>351.36</v>
      </c>
    </row>
    <row r="4256" spans="1:9" x14ac:dyDescent="0.2">
      <c r="A4256" s="14">
        <v>2012</v>
      </c>
      <c r="B4256" s="17" t="s">
        <v>13</v>
      </c>
      <c r="C4256" s="17" t="s">
        <v>281</v>
      </c>
      <c r="D4256" s="17" t="s">
        <v>651</v>
      </c>
      <c r="E4256" s="1">
        <v>948</v>
      </c>
      <c r="F4256" s="19">
        <v>2.94</v>
      </c>
      <c r="G4256" s="19">
        <v>3.49</v>
      </c>
      <c r="H4256" s="19">
        <f>E4256*Table133[[#This Row],[Price per unit]]</f>
        <v>3308.52</v>
      </c>
      <c r="I4256" s="7">
        <f>(Table133[[#This Row],[Price per unit]]-Table133[[#This Row],[Cost per unit]])*Table133[[#This Row],[Volume]]</f>
        <v>521.4000000000002</v>
      </c>
    </row>
    <row r="4257" spans="1:9" x14ac:dyDescent="0.2">
      <c r="A4257" s="14">
        <v>2012</v>
      </c>
      <c r="B4257" s="17" t="s">
        <v>13</v>
      </c>
      <c r="C4257" s="17" t="s">
        <v>281</v>
      </c>
      <c r="D4257" s="17" t="s">
        <v>651</v>
      </c>
      <c r="E4257" s="1">
        <v>1068</v>
      </c>
      <c r="F4257" s="19">
        <v>2.71</v>
      </c>
      <c r="G4257" s="19">
        <v>3.89</v>
      </c>
      <c r="H4257" s="19">
        <f>E4257*Table133[[#This Row],[Price per unit]]</f>
        <v>4154.5200000000004</v>
      </c>
      <c r="I4257" s="7">
        <f>(Table133[[#This Row],[Price per unit]]-Table133[[#This Row],[Cost per unit]])*Table133[[#This Row],[Volume]]</f>
        <v>1260.2400000000002</v>
      </c>
    </row>
    <row r="4258" spans="1:9" x14ac:dyDescent="0.2">
      <c r="A4258" s="14">
        <v>2012</v>
      </c>
      <c r="B4258" s="17" t="s">
        <v>13</v>
      </c>
      <c r="C4258" s="17" t="s">
        <v>281</v>
      </c>
      <c r="D4258" s="17" t="s">
        <v>651</v>
      </c>
      <c r="E4258" s="1">
        <v>1092</v>
      </c>
      <c r="F4258" s="19">
        <v>2.69</v>
      </c>
      <c r="G4258" s="19">
        <v>3.6</v>
      </c>
      <c r="H4258" s="19">
        <f>E4258*Table133[[#This Row],[Price per unit]]</f>
        <v>3931.2000000000003</v>
      </c>
      <c r="I4258" s="7">
        <f>(Table133[[#This Row],[Price per unit]]-Table133[[#This Row],[Cost per unit]])*Table133[[#This Row],[Volume]]</f>
        <v>993.72000000000014</v>
      </c>
    </row>
    <row r="4259" spans="1:9" x14ac:dyDescent="0.2">
      <c r="A4259" s="14">
        <v>2012</v>
      </c>
      <c r="B4259" s="17" t="s">
        <v>13</v>
      </c>
      <c r="C4259" s="17" t="s">
        <v>281</v>
      </c>
      <c r="D4259" s="17" t="s">
        <v>651</v>
      </c>
      <c r="E4259" s="1">
        <v>876</v>
      </c>
      <c r="F4259" s="19">
        <v>2.2200000000000002</v>
      </c>
      <c r="G4259" s="19">
        <v>3.31</v>
      </c>
      <c r="H4259" s="19">
        <f>E4259*Table133[[#This Row],[Price per unit]]</f>
        <v>2899.56</v>
      </c>
      <c r="I4259" s="7">
        <f>(Table133[[#This Row],[Price per unit]]-Table133[[#This Row],[Cost per unit]])*Table133[[#This Row],[Volume]]</f>
        <v>954.83999999999992</v>
      </c>
    </row>
    <row r="4260" spans="1:9" x14ac:dyDescent="0.2">
      <c r="A4260" s="14">
        <v>2012</v>
      </c>
      <c r="B4260" s="17" t="s">
        <v>13</v>
      </c>
      <c r="C4260" s="17" t="s">
        <v>281</v>
      </c>
      <c r="D4260" s="17" t="s">
        <v>651</v>
      </c>
      <c r="E4260" s="1">
        <v>792</v>
      </c>
      <c r="F4260" s="19">
        <v>2.34</v>
      </c>
      <c r="G4260" s="19">
        <v>3.67</v>
      </c>
      <c r="H4260" s="19">
        <f>E4260*Table133[[#This Row],[Price per unit]]</f>
        <v>2906.64</v>
      </c>
      <c r="I4260" s="7">
        <f>(Table133[[#This Row],[Price per unit]]-Table133[[#This Row],[Cost per unit]])*Table133[[#This Row],[Volume]]</f>
        <v>1053.3600000000001</v>
      </c>
    </row>
    <row r="4261" spans="1:9" x14ac:dyDescent="0.2">
      <c r="A4261" s="14">
        <v>2012</v>
      </c>
      <c r="B4261" s="17" t="s">
        <v>13</v>
      </c>
      <c r="C4261" s="17" t="s">
        <v>281</v>
      </c>
      <c r="D4261" s="17" t="s">
        <v>651</v>
      </c>
      <c r="E4261" s="1">
        <v>624</v>
      </c>
      <c r="F4261" s="19">
        <v>2.97</v>
      </c>
      <c r="G4261" s="19">
        <v>3.67</v>
      </c>
      <c r="H4261" s="19">
        <f>E4261*Table133[[#This Row],[Price per unit]]</f>
        <v>2290.08</v>
      </c>
      <c r="I4261" s="7">
        <f>(Table133[[#This Row],[Price per unit]]-Table133[[#This Row],[Cost per unit]])*Table133[[#This Row],[Volume]]</f>
        <v>436.79999999999984</v>
      </c>
    </row>
    <row r="4262" spans="1:9" x14ac:dyDescent="0.2">
      <c r="A4262" s="14">
        <v>2012</v>
      </c>
      <c r="B4262" s="17" t="s">
        <v>13</v>
      </c>
      <c r="C4262" s="17" t="s">
        <v>281</v>
      </c>
      <c r="D4262" s="17" t="s">
        <v>651</v>
      </c>
      <c r="E4262" s="1">
        <v>1080</v>
      </c>
      <c r="F4262" s="19">
        <v>2.1800000000000002</v>
      </c>
      <c r="G4262" s="19">
        <v>3.71</v>
      </c>
      <c r="H4262" s="19">
        <f>E4262*Table133[[#This Row],[Price per unit]]</f>
        <v>4006.8</v>
      </c>
      <c r="I4262" s="7">
        <f>(Table133[[#This Row],[Price per unit]]-Table133[[#This Row],[Cost per unit]])*Table133[[#This Row],[Volume]]</f>
        <v>1652.3999999999999</v>
      </c>
    </row>
    <row r="4263" spans="1:9" x14ac:dyDescent="0.2">
      <c r="A4263" s="14">
        <v>2012</v>
      </c>
      <c r="B4263" s="17" t="s">
        <v>13</v>
      </c>
      <c r="C4263" s="17" t="s">
        <v>281</v>
      </c>
      <c r="D4263" s="17" t="s">
        <v>651</v>
      </c>
      <c r="E4263" s="1">
        <v>1200</v>
      </c>
      <c r="F4263" s="19">
        <v>2.95</v>
      </c>
      <c r="G4263" s="19">
        <v>3.56</v>
      </c>
      <c r="H4263" s="19">
        <f>E4263*Table133[[#This Row],[Price per unit]]</f>
        <v>4272</v>
      </c>
      <c r="I4263" s="7">
        <f>(Table133[[#This Row],[Price per unit]]-Table133[[#This Row],[Cost per unit]])*Table133[[#This Row],[Volume]]</f>
        <v>731.99999999999989</v>
      </c>
    </row>
    <row r="4264" spans="1:9" x14ac:dyDescent="0.2">
      <c r="A4264" s="14">
        <v>2012</v>
      </c>
      <c r="B4264" s="17" t="s">
        <v>13</v>
      </c>
      <c r="C4264" s="17" t="s">
        <v>281</v>
      </c>
      <c r="D4264" s="17" t="s">
        <v>651</v>
      </c>
      <c r="E4264" s="1">
        <v>1116</v>
      </c>
      <c r="F4264" s="19">
        <v>2.85</v>
      </c>
      <c r="G4264" s="19">
        <v>3.76</v>
      </c>
      <c r="H4264" s="19">
        <f>E4264*Table133[[#This Row],[Price per unit]]</f>
        <v>4196.16</v>
      </c>
      <c r="I4264" s="7">
        <f>(Table133[[#This Row],[Price per unit]]-Table133[[#This Row],[Cost per unit]])*Table133[[#This Row],[Volume]]</f>
        <v>1015.5599999999997</v>
      </c>
    </row>
    <row r="4265" spans="1:9" x14ac:dyDescent="0.2">
      <c r="A4265" s="14">
        <v>2012</v>
      </c>
      <c r="B4265" s="17" t="s">
        <v>13</v>
      </c>
      <c r="C4265" s="17" t="s">
        <v>281</v>
      </c>
      <c r="D4265" s="17" t="s">
        <v>651</v>
      </c>
      <c r="E4265" s="1">
        <v>768</v>
      </c>
      <c r="F4265" s="19">
        <v>2.76</v>
      </c>
      <c r="G4265" s="19">
        <v>3.52</v>
      </c>
      <c r="H4265" s="19">
        <f>E4265*Table133[[#This Row],[Price per unit]]</f>
        <v>2703.36</v>
      </c>
      <c r="I4265" s="7">
        <f>(Table133[[#This Row],[Price per unit]]-Table133[[#This Row],[Cost per unit]])*Table133[[#This Row],[Volume]]</f>
        <v>583.68000000000018</v>
      </c>
    </row>
    <row r="4266" spans="1:9" x14ac:dyDescent="0.2">
      <c r="A4266" s="14">
        <v>2012</v>
      </c>
      <c r="B4266" s="17" t="s">
        <v>13</v>
      </c>
      <c r="C4266" s="17" t="s">
        <v>281</v>
      </c>
      <c r="D4266" s="17" t="s">
        <v>651</v>
      </c>
      <c r="E4266" s="1">
        <v>1080</v>
      </c>
      <c r="F4266" s="19">
        <v>2.46</v>
      </c>
      <c r="G4266" s="19">
        <v>3.84</v>
      </c>
      <c r="H4266" s="19">
        <f>E4266*Table133[[#This Row],[Price per unit]]</f>
        <v>4147.2</v>
      </c>
      <c r="I4266" s="7">
        <f>(Table133[[#This Row],[Price per unit]]-Table133[[#This Row],[Cost per unit]])*Table133[[#This Row],[Volume]]</f>
        <v>1490.3999999999999</v>
      </c>
    </row>
    <row r="4267" spans="1:9" x14ac:dyDescent="0.2">
      <c r="A4267" s="14">
        <v>2012</v>
      </c>
      <c r="B4267" s="17" t="s">
        <v>13</v>
      </c>
      <c r="C4267" s="17" t="s">
        <v>281</v>
      </c>
      <c r="D4267" s="17" t="s">
        <v>651</v>
      </c>
      <c r="E4267" s="1">
        <v>816</v>
      </c>
      <c r="F4267" s="19">
        <v>2.56</v>
      </c>
      <c r="G4267" s="19">
        <v>3.73</v>
      </c>
      <c r="H4267" s="19">
        <f>E4267*Table133[[#This Row],[Price per unit]]</f>
        <v>3043.68</v>
      </c>
      <c r="I4267" s="7">
        <f>(Table133[[#This Row],[Price per unit]]-Table133[[#This Row],[Cost per unit]])*Table133[[#This Row],[Volume]]</f>
        <v>954.71999999999991</v>
      </c>
    </row>
    <row r="4268" spans="1:9" x14ac:dyDescent="0.2">
      <c r="A4268" s="14">
        <v>2012</v>
      </c>
      <c r="B4268" s="17" t="s">
        <v>13</v>
      </c>
      <c r="C4268" s="17" t="s">
        <v>281</v>
      </c>
      <c r="D4268" s="17" t="s">
        <v>651</v>
      </c>
      <c r="E4268" s="1">
        <v>732</v>
      </c>
      <c r="F4268" s="19">
        <v>2.2999999999999998</v>
      </c>
      <c r="G4268" s="19">
        <v>3.64</v>
      </c>
      <c r="H4268" s="19">
        <f>E4268*Table133[[#This Row],[Price per unit]]</f>
        <v>2664.48</v>
      </c>
      <c r="I4268" s="7">
        <f>(Table133[[#This Row],[Price per unit]]-Table133[[#This Row],[Cost per unit]])*Table133[[#This Row],[Volume]]</f>
        <v>980.88000000000022</v>
      </c>
    </row>
    <row r="4269" spans="1:9" x14ac:dyDescent="0.2">
      <c r="A4269" s="14">
        <v>2012</v>
      </c>
      <c r="B4269" s="17" t="s">
        <v>13</v>
      </c>
      <c r="C4269" s="17" t="s">
        <v>281</v>
      </c>
      <c r="D4269" s="17" t="s">
        <v>651</v>
      </c>
      <c r="E4269" s="1">
        <v>876</v>
      </c>
      <c r="F4269" s="19">
        <v>2.2400000000000002</v>
      </c>
      <c r="G4269" s="19">
        <v>3.22</v>
      </c>
      <c r="H4269" s="19">
        <f>E4269*Table133[[#This Row],[Price per unit]]</f>
        <v>2820.7200000000003</v>
      </c>
      <c r="I4269" s="7">
        <f>(Table133[[#This Row],[Price per unit]]-Table133[[#This Row],[Cost per unit]])*Table133[[#This Row],[Volume]]</f>
        <v>858.48</v>
      </c>
    </row>
    <row r="4270" spans="1:9" x14ac:dyDescent="0.2">
      <c r="A4270" s="14">
        <v>2012</v>
      </c>
      <c r="B4270" s="17" t="s">
        <v>13</v>
      </c>
      <c r="C4270" s="17" t="s">
        <v>281</v>
      </c>
      <c r="D4270" s="17" t="s">
        <v>651</v>
      </c>
      <c r="E4270" s="1">
        <v>1152</v>
      </c>
      <c r="F4270" s="19">
        <v>2.16</v>
      </c>
      <c r="G4270" s="19">
        <v>3.98</v>
      </c>
      <c r="H4270" s="19">
        <f>E4270*Table133[[#This Row],[Price per unit]]</f>
        <v>4584.96</v>
      </c>
      <c r="I4270" s="7">
        <f>(Table133[[#This Row],[Price per unit]]-Table133[[#This Row],[Cost per unit]])*Table133[[#This Row],[Volume]]</f>
        <v>2096.64</v>
      </c>
    </row>
    <row r="4271" spans="1:9" x14ac:dyDescent="0.2">
      <c r="A4271" s="14">
        <v>2012</v>
      </c>
      <c r="B4271" s="17" t="s">
        <v>13</v>
      </c>
      <c r="C4271" s="17" t="s">
        <v>281</v>
      </c>
      <c r="D4271" s="17" t="s">
        <v>651</v>
      </c>
      <c r="E4271" s="1">
        <v>864</v>
      </c>
      <c r="F4271" s="19">
        <v>2.96</v>
      </c>
      <c r="G4271" s="19">
        <v>3.86</v>
      </c>
      <c r="H4271" s="19">
        <f>E4271*Table133[[#This Row],[Price per unit]]</f>
        <v>3335.04</v>
      </c>
      <c r="I4271" s="7">
        <f>(Table133[[#This Row],[Price per unit]]-Table133[[#This Row],[Cost per unit]])*Table133[[#This Row],[Volume]]</f>
        <v>777.59999999999991</v>
      </c>
    </row>
    <row r="4272" spans="1:9" x14ac:dyDescent="0.2">
      <c r="A4272" s="14">
        <v>2012</v>
      </c>
      <c r="B4272" s="17" t="s">
        <v>13</v>
      </c>
      <c r="C4272" s="17" t="s">
        <v>281</v>
      </c>
      <c r="D4272" s="17" t="s">
        <v>651</v>
      </c>
      <c r="E4272" s="1">
        <v>924</v>
      </c>
      <c r="F4272" s="19">
        <v>2.82</v>
      </c>
      <c r="G4272" s="19">
        <v>3.24</v>
      </c>
      <c r="H4272" s="19">
        <f>E4272*Table133[[#This Row],[Price per unit]]</f>
        <v>2993.76</v>
      </c>
      <c r="I4272" s="7">
        <f>(Table133[[#This Row],[Price per unit]]-Table133[[#This Row],[Cost per unit]])*Table133[[#This Row],[Volume]]</f>
        <v>388.08000000000033</v>
      </c>
    </row>
    <row r="4273" spans="1:9" x14ac:dyDescent="0.2">
      <c r="A4273" s="14">
        <v>2012</v>
      </c>
      <c r="B4273" s="17" t="s">
        <v>13</v>
      </c>
      <c r="C4273" s="17" t="s">
        <v>281</v>
      </c>
      <c r="D4273" s="17" t="s">
        <v>651</v>
      </c>
      <c r="E4273" s="1">
        <v>636</v>
      </c>
      <c r="F4273" s="19">
        <v>2.11</v>
      </c>
      <c r="G4273" s="19">
        <v>3.49</v>
      </c>
      <c r="H4273" s="19">
        <f>E4273*Table133[[#This Row],[Price per unit]]</f>
        <v>2219.6400000000003</v>
      </c>
      <c r="I4273" s="7">
        <f>(Table133[[#This Row],[Price per unit]]-Table133[[#This Row],[Cost per unit]])*Table133[[#This Row],[Volume]]</f>
        <v>877.68000000000018</v>
      </c>
    </row>
    <row r="4274" spans="1:9" x14ac:dyDescent="0.2">
      <c r="A4274" s="14">
        <v>2012</v>
      </c>
      <c r="B4274" s="17" t="s">
        <v>13</v>
      </c>
      <c r="C4274" s="17" t="s">
        <v>281</v>
      </c>
      <c r="D4274" s="17" t="s">
        <v>651</v>
      </c>
      <c r="E4274" s="1">
        <v>792</v>
      </c>
      <c r="F4274" s="19">
        <v>2.44</v>
      </c>
      <c r="G4274" s="19">
        <v>3.43</v>
      </c>
      <c r="H4274" s="19">
        <f>E4274*Table133[[#This Row],[Price per unit]]</f>
        <v>2716.56</v>
      </c>
      <c r="I4274" s="7">
        <f>(Table133[[#This Row],[Price per unit]]-Table133[[#This Row],[Cost per unit]])*Table133[[#This Row],[Volume]]</f>
        <v>784.08000000000015</v>
      </c>
    </row>
    <row r="4275" spans="1:9" x14ac:dyDescent="0.2">
      <c r="A4275" s="14">
        <v>2012</v>
      </c>
      <c r="B4275" s="17" t="s">
        <v>13</v>
      </c>
      <c r="C4275" s="17" t="s">
        <v>281</v>
      </c>
      <c r="D4275" s="17" t="s">
        <v>651</v>
      </c>
      <c r="E4275" s="1">
        <v>1056</v>
      </c>
      <c r="F4275" s="19">
        <v>2.21</v>
      </c>
      <c r="G4275" s="19">
        <v>3.25</v>
      </c>
      <c r="H4275" s="19">
        <f>E4275*Table133[[#This Row],[Price per unit]]</f>
        <v>3432</v>
      </c>
      <c r="I4275" s="7">
        <f>(Table133[[#This Row],[Price per unit]]-Table133[[#This Row],[Cost per unit]])*Table133[[#This Row],[Volume]]</f>
        <v>1098.24</v>
      </c>
    </row>
    <row r="4276" spans="1:9" x14ac:dyDescent="0.2">
      <c r="A4276" s="14">
        <v>2012</v>
      </c>
      <c r="B4276" s="17" t="s">
        <v>13</v>
      </c>
      <c r="C4276" s="17" t="s">
        <v>281</v>
      </c>
      <c r="D4276" s="17" t="s">
        <v>651</v>
      </c>
      <c r="E4276" s="1">
        <v>1068</v>
      </c>
      <c r="F4276" s="19">
        <v>2.95</v>
      </c>
      <c r="G4276" s="19">
        <v>3.96</v>
      </c>
      <c r="H4276" s="19">
        <f>E4276*Table133[[#This Row],[Price per unit]]</f>
        <v>4229.28</v>
      </c>
      <c r="I4276" s="7">
        <f>(Table133[[#This Row],[Price per unit]]-Table133[[#This Row],[Cost per unit]])*Table133[[#This Row],[Volume]]</f>
        <v>1078.6799999999998</v>
      </c>
    </row>
    <row r="4277" spans="1:9" x14ac:dyDescent="0.2">
      <c r="A4277" s="14">
        <v>2012</v>
      </c>
      <c r="B4277" s="17" t="s">
        <v>13</v>
      </c>
      <c r="C4277" s="17" t="s">
        <v>281</v>
      </c>
      <c r="D4277" s="17" t="s">
        <v>651</v>
      </c>
      <c r="E4277" s="1">
        <v>816</v>
      </c>
      <c r="F4277" s="19">
        <v>2.12</v>
      </c>
      <c r="G4277" s="19">
        <v>3.77</v>
      </c>
      <c r="H4277" s="19">
        <f>E4277*Table133[[#This Row],[Price per unit]]</f>
        <v>3076.32</v>
      </c>
      <c r="I4277" s="7">
        <f>(Table133[[#This Row],[Price per unit]]-Table133[[#This Row],[Cost per unit]])*Table133[[#This Row],[Volume]]</f>
        <v>1346.3999999999999</v>
      </c>
    </row>
    <row r="4278" spans="1:9" x14ac:dyDescent="0.2">
      <c r="A4278" s="14">
        <v>2012</v>
      </c>
      <c r="B4278" s="17" t="s">
        <v>13</v>
      </c>
      <c r="C4278" s="17" t="s">
        <v>281</v>
      </c>
      <c r="D4278" s="17" t="s">
        <v>651</v>
      </c>
      <c r="E4278" s="1">
        <v>1020</v>
      </c>
      <c r="F4278" s="19">
        <v>2.5099999999999998</v>
      </c>
      <c r="G4278" s="19">
        <v>3.65</v>
      </c>
      <c r="H4278" s="19">
        <f>E4278*Table133[[#This Row],[Price per unit]]</f>
        <v>3723</v>
      </c>
      <c r="I4278" s="7">
        <f>(Table133[[#This Row],[Price per unit]]-Table133[[#This Row],[Cost per unit]])*Table133[[#This Row],[Volume]]</f>
        <v>1162.8000000000002</v>
      </c>
    </row>
    <row r="4279" spans="1:9" x14ac:dyDescent="0.2">
      <c r="A4279" s="14">
        <v>2012</v>
      </c>
      <c r="B4279" s="17" t="s">
        <v>13</v>
      </c>
      <c r="C4279" s="17" t="s">
        <v>281</v>
      </c>
      <c r="D4279" s="17" t="s">
        <v>651</v>
      </c>
      <c r="E4279" s="1">
        <v>1200</v>
      </c>
      <c r="F4279" s="19">
        <v>2.44</v>
      </c>
      <c r="G4279" s="19">
        <v>3.48</v>
      </c>
      <c r="H4279" s="19">
        <f>E4279*Table133[[#This Row],[Price per unit]]</f>
        <v>4176</v>
      </c>
      <c r="I4279" s="7">
        <f>(Table133[[#This Row],[Price per unit]]-Table133[[#This Row],[Cost per unit]])*Table133[[#This Row],[Volume]]</f>
        <v>1248</v>
      </c>
    </row>
    <row r="4280" spans="1:9" x14ac:dyDescent="0.2">
      <c r="A4280" s="14">
        <v>2012</v>
      </c>
      <c r="B4280" s="17" t="s">
        <v>13</v>
      </c>
      <c r="C4280" s="17" t="s">
        <v>281</v>
      </c>
      <c r="D4280" s="17" t="s">
        <v>651</v>
      </c>
      <c r="E4280" s="1">
        <v>1200</v>
      </c>
      <c r="F4280" s="19">
        <v>2.0299999999999998</v>
      </c>
      <c r="G4280" s="19">
        <v>3.69</v>
      </c>
      <c r="H4280" s="19">
        <f>E4280*Table133[[#This Row],[Price per unit]]</f>
        <v>4428</v>
      </c>
      <c r="I4280" s="7">
        <f>(Table133[[#This Row],[Price per unit]]-Table133[[#This Row],[Cost per unit]])*Table133[[#This Row],[Volume]]</f>
        <v>1992.0000000000002</v>
      </c>
    </row>
    <row r="4281" spans="1:9" x14ac:dyDescent="0.2">
      <c r="A4281" s="14">
        <v>2012</v>
      </c>
      <c r="B4281" s="17" t="s">
        <v>13</v>
      </c>
      <c r="C4281" s="17" t="s">
        <v>281</v>
      </c>
      <c r="D4281" s="17" t="s">
        <v>651</v>
      </c>
      <c r="E4281" s="1">
        <v>1044</v>
      </c>
      <c r="F4281" s="19">
        <v>2.73</v>
      </c>
      <c r="G4281" s="19">
        <v>3.3</v>
      </c>
      <c r="H4281" s="19">
        <f>E4281*Table133[[#This Row],[Price per unit]]</f>
        <v>3445.2</v>
      </c>
      <c r="I4281" s="7">
        <f>(Table133[[#This Row],[Price per unit]]-Table133[[#This Row],[Cost per unit]])*Table133[[#This Row],[Volume]]</f>
        <v>595.07999999999981</v>
      </c>
    </row>
    <row r="4282" spans="1:9" x14ac:dyDescent="0.2">
      <c r="A4282" s="14">
        <v>2012</v>
      </c>
      <c r="B4282" s="17" t="s">
        <v>13</v>
      </c>
      <c r="C4282" s="17" t="s">
        <v>281</v>
      </c>
      <c r="D4282" s="17" t="s">
        <v>651</v>
      </c>
      <c r="E4282" s="1">
        <v>708</v>
      </c>
      <c r="F4282" s="19">
        <v>2.3199999999999998</v>
      </c>
      <c r="G4282" s="19">
        <v>3.79</v>
      </c>
      <c r="H4282" s="19">
        <f>E4282*Table133[[#This Row],[Price per unit]]</f>
        <v>2683.32</v>
      </c>
      <c r="I4282" s="7">
        <f>(Table133[[#This Row],[Price per unit]]-Table133[[#This Row],[Cost per unit]])*Table133[[#This Row],[Volume]]</f>
        <v>1040.7600000000002</v>
      </c>
    </row>
    <row r="4283" spans="1:9" x14ac:dyDescent="0.2">
      <c r="A4283" s="14">
        <v>2012</v>
      </c>
      <c r="B4283" s="17" t="s">
        <v>13</v>
      </c>
      <c r="C4283" s="17" t="s">
        <v>281</v>
      </c>
      <c r="D4283" s="17" t="s">
        <v>651</v>
      </c>
      <c r="E4283" s="1">
        <v>1128</v>
      </c>
      <c r="F4283" s="19">
        <v>2.44</v>
      </c>
      <c r="G4283" s="19">
        <v>3.57</v>
      </c>
      <c r="H4283" s="19">
        <f>E4283*Table133[[#This Row],[Price per unit]]</f>
        <v>4026.96</v>
      </c>
      <c r="I4283" s="7">
        <f>(Table133[[#This Row],[Price per unit]]-Table133[[#This Row],[Cost per unit]])*Table133[[#This Row],[Volume]]</f>
        <v>1274.6399999999999</v>
      </c>
    </row>
    <row r="4284" spans="1:9" x14ac:dyDescent="0.2">
      <c r="A4284" s="14">
        <v>2012</v>
      </c>
      <c r="B4284" s="17" t="s">
        <v>13</v>
      </c>
      <c r="C4284" s="17" t="s">
        <v>281</v>
      </c>
      <c r="D4284" s="17" t="s">
        <v>651</v>
      </c>
      <c r="E4284" s="1">
        <v>600</v>
      </c>
      <c r="F4284" s="19">
        <v>2.2999999999999998</v>
      </c>
      <c r="G4284" s="19">
        <v>3.56</v>
      </c>
      <c r="H4284" s="19">
        <f>E4284*Table133[[#This Row],[Price per unit]]</f>
        <v>2136</v>
      </c>
      <c r="I4284" s="7">
        <f>(Table133[[#This Row],[Price per unit]]-Table133[[#This Row],[Cost per unit]])*Table133[[#This Row],[Volume]]</f>
        <v>756.00000000000011</v>
      </c>
    </row>
    <row r="4285" spans="1:9" x14ac:dyDescent="0.2">
      <c r="A4285" s="14">
        <v>2012</v>
      </c>
      <c r="B4285" s="17" t="s">
        <v>13</v>
      </c>
      <c r="C4285" s="17" t="s">
        <v>281</v>
      </c>
      <c r="D4285" s="17" t="s">
        <v>651</v>
      </c>
      <c r="E4285" s="1">
        <v>900</v>
      </c>
      <c r="F4285" s="19">
        <v>2.5099999999999998</v>
      </c>
      <c r="G4285" s="19">
        <v>3.79</v>
      </c>
      <c r="H4285" s="19">
        <f>E4285*Table133[[#This Row],[Price per unit]]</f>
        <v>3411</v>
      </c>
      <c r="I4285" s="7">
        <f>(Table133[[#This Row],[Price per unit]]-Table133[[#This Row],[Cost per unit]])*Table133[[#This Row],[Volume]]</f>
        <v>1152.0000000000002</v>
      </c>
    </row>
    <row r="4286" spans="1:9" x14ac:dyDescent="0.2">
      <c r="A4286" s="14">
        <v>2012</v>
      </c>
      <c r="B4286" s="17" t="s">
        <v>13</v>
      </c>
      <c r="C4286" s="17" t="s">
        <v>281</v>
      </c>
      <c r="D4286" s="17" t="s">
        <v>651</v>
      </c>
      <c r="E4286" s="1">
        <v>1032</v>
      </c>
      <c r="F4286" s="19">
        <v>2.68</v>
      </c>
      <c r="G4286" s="19">
        <v>3.32</v>
      </c>
      <c r="H4286" s="19">
        <f>E4286*Table133[[#This Row],[Price per unit]]</f>
        <v>3426.24</v>
      </c>
      <c r="I4286" s="7">
        <f>(Table133[[#This Row],[Price per unit]]-Table133[[#This Row],[Cost per unit]])*Table133[[#This Row],[Volume]]</f>
        <v>660.47999999999968</v>
      </c>
    </row>
    <row r="4287" spans="1:9" x14ac:dyDescent="0.2">
      <c r="A4287" s="14">
        <v>2012</v>
      </c>
      <c r="B4287" s="17" t="s">
        <v>13</v>
      </c>
      <c r="C4287" s="17" t="s">
        <v>281</v>
      </c>
      <c r="D4287" s="17" t="s">
        <v>651</v>
      </c>
      <c r="E4287" s="1">
        <v>1020</v>
      </c>
      <c r="F4287" s="19">
        <v>2.04</v>
      </c>
      <c r="G4287" s="19">
        <v>3.66</v>
      </c>
      <c r="H4287" s="19">
        <f>E4287*Table133[[#This Row],[Price per unit]]</f>
        <v>3733.2000000000003</v>
      </c>
      <c r="I4287" s="7">
        <f>(Table133[[#This Row],[Price per unit]]-Table133[[#This Row],[Cost per unit]])*Table133[[#This Row],[Volume]]</f>
        <v>1652.4</v>
      </c>
    </row>
    <row r="4288" spans="1:9" x14ac:dyDescent="0.2">
      <c r="A4288" s="14">
        <v>2012</v>
      </c>
      <c r="B4288" s="17" t="s">
        <v>13</v>
      </c>
      <c r="C4288" s="17" t="s">
        <v>281</v>
      </c>
      <c r="D4288" s="17" t="s">
        <v>651</v>
      </c>
      <c r="E4288" s="1">
        <v>600</v>
      </c>
      <c r="F4288" s="19">
        <v>2.88</v>
      </c>
      <c r="G4288" s="19">
        <v>3.37</v>
      </c>
      <c r="H4288" s="19">
        <f>E4288*Table133[[#This Row],[Price per unit]]</f>
        <v>2022</v>
      </c>
      <c r="I4288" s="7">
        <f>(Table133[[#This Row],[Price per unit]]-Table133[[#This Row],[Cost per unit]])*Table133[[#This Row],[Volume]]</f>
        <v>294.00000000000011</v>
      </c>
    </row>
    <row r="4289" spans="1:9" x14ac:dyDescent="0.2">
      <c r="A4289" s="14">
        <v>2012</v>
      </c>
      <c r="B4289" s="17" t="s">
        <v>13</v>
      </c>
      <c r="C4289" s="17" t="s">
        <v>281</v>
      </c>
      <c r="D4289" s="17" t="s">
        <v>651</v>
      </c>
      <c r="E4289" s="1">
        <v>1128</v>
      </c>
      <c r="F4289" s="19">
        <v>2.14</v>
      </c>
      <c r="G4289" s="19">
        <v>3.77</v>
      </c>
      <c r="H4289" s="19">
        <f>E4289*Table133[[#This Row],[Price per unit]]</f>
        <v>4252.5600000000004</v>
      </c>
      <c r="I4289" s="7">
        <f>(Table133[[#This Row],[Price per unit]]-Table133[[#This Row],[Cost per unit]])*Table133[[#This Row],[Volume]]</f>
        <v>1838.6399999999999</v>
      </c>
    </row>
    <row r="4290" spans="1:9" x14ac:dyDescent="0.2">
      <c r="A4290" s="14">
        <v>2012</v>
      </c>
      <c r="B4290" s="17" t="s">
        <v>13</v>
      </c>
      <c r="C4290" s="17" t="s">
        <v>281</v>
      </c>
      <c r="D4290" s="17" t="s">
        <v>651</v>
      </c>
      <c r="E4290" s="1">
        <v>708</v>
      </c>
      <c r="F4290" s="19">
        <v>2.91</v>
      </c>
      <c r="G4290" s="19">
        <v>3.99</v>
      </c>
      <c r="H4290" s="19">
        <f>E4290*Table133[[#This Row],[Price per unit]]</f>
        <v>2824.92</v>
      </c>
      <c r="I4290" s="7">
        <f>(Table133[[#This Row],[Price per unit]]-Table133[[#This Row],[Cost per unit]])*Table133[[#This Row],[Volume]]</f>
        <v>764.6400000000001</v>
      </c>
    </row>
    <row r="4291" spans="1:9" x14ac:dyDescent="0.2">
      <c r="A4291" s="14">
        <v>2012</v>
      </c>
      <c r="B4291" s="17" t="s">
        <v>13</v>
      </c>
      <c r="C4291" s="17" t="s">
        <v>281</v>
      </c>
      <c r="D4291" s="17" t="s">
        <v>651</v>
      </c>
      <c r="E4291" s="1">
        <v>1008</v>
      </c>
      <c r="F4291" s="19">
        <v>2.31</v>
      </c>
      <c r="G4291" s="19">
        <v>3.76</v>
      </c>
      <c r="H4291" s="19">
        <f>E4291*Table133[[#This Row],[Price per unit]]</f>
        <v>3790.08</v>
      </c>
      <c r="I4291" s="7">
        <f>(Table133[[#This Row],[Price per unit]]-Table133[[#This Row],[Cost per unit]])*Table133[[#This Row],[Volume]]</f>
        <v>1461.5999999999997</v>
      </c>
    </row>
    <row r="4292" spans="1:9" x14ac:dyDescent="0.2">
      <c r="A4292" s="14">
        <v>2012</v>
      </c>
      <c r="B4292" s="17" t="s">
        <v>13</v>
      </c>
      <c r="C4292" s="17" t="s">
        <v>281</v>
      </c>
      <c r="D4292" s="17" t="s">
        <v>651</v>
      </c>
      <c r="E4292" s="1">
        <v>1092</v>
      </c>
      <c r="F4292" s="19">
        <v>2.0299999999999998</v>
      </c>
      <c r="G4292" s="19">
        <v>3.27</v>
      </c>
      <c r="H4292" s="19">
        <f>E4292*Table133[[#This Row],[Price per unit]]</f>
        <v>3570.84</v>
      </c>
      <c r="I4292" s="7">
        <f>(Table133[[#This Row],[Price per unit]]-Table133[[#This Row],[Cost per unit]])*Table133[[#This Row],[Volume]]</f>
        <v>1354.0800000000002</v>
      </c>
    </row>
    <row r="4293" spans="1:9" x14ac:dyDescent="0.2">
      <c r="A4293" s="14">
        <v>2012</v>
      </c>
      <c r="B4293" s="17" t="s">
        <v>13</v>
      </c>
      <c r="C4293" s="17" t="s">
        <v>281</v>
      </c>
      <c r="D4293" s="17" t="s">
        <v>651</v>
      </c>
      <c r="E4293" s="1">
        <v>732</v>
      </c>
      <c r="F4293" s="19">
        <v>2.94</v>
      </c>
      <c r="G4293" s="19">
        <v>3.77</v>
      </c>
      <c r="H4293" s="19">
        <f>E4293*Table133[[#This Row],[Price per unit]]</f>
        <v>2759.64</v>
      </c>
      <c r="I4293" s="7">
        <f>(Table133[[#This Row],[Price per unit]]-Table133[[#This Row],[Cost per unit]])*Table133[[#This Row],[Volume]]</f>
        <v>607.56000000000006</v>
      </c>
    </row>
    <row r="4294" spans="1:9" x14ac:dyDescent="0.2">
      <c r="A4294" s="14">
        <v>2012</v>
      </c>
      <c r="B4294" s="17" t="s">
        <v>13</v>
      </c>
      <c r="C4294" s="17" t="s">
        <v>281</v>
      </c>
      <c r="D4294" s="17" t="s">
        <v>651</v>
      </c>
      <c r="E4294" s="1">
        <v>1128</v>
      </c>
      <c r="F4294" s="19">
        <v>2.31</v>
      </c>
      <c r="G4294" s="19">
        <v>3.48</v>
      </c>
      <c r="H4294" s="19">
        <f>E4294*Table133[[#This Row],[Price per unit]]</f>
        <v>3925.44</v>
      </c>
      <c r="I4294" s="7">
        <f>(Table133[[#This Row],[Price per unit]]-Table133[[#This Row],[Cost per unit]])*Table133[[#This Row],[Volume]]</f>
        <v>1319.76</v>
      </c>
    </row>
    <row r="4295" spans="1:9" x14ac:dyDescent="0.2">
      <c r="A4295" s="14">
        <v>2012</v>
      </c>
      <c r="B4295" s="17" t="s">
        <v>13</v>
      </c>
      <c r="C4295" s="17" t="s">
        <v>281</v>
      </c>
      <c r="D4295" s="17" t="s">
        <v>651</v>
      </c>
      <c r="E4295" s="1">
        <v>756</v>
      </c>
      <c r="F4295" s="19">
        <v>2.74</v>
      </c>
      <c r="G4295" s="19">
        <v>3.71</v>
      </c>
      <c r="H4295" s="19">
        <f>E4295*Table133[[#This Row],[Price per unit]]</f>
        <v>2804.7599999999998</v>
      </c>
      <c r="I4295" s="7">
        <f>(Table133[[#This Row],[Price per unit]]-Table133[[#This Row],[Cost per unit]])*Table133[[#This Row],[Volume]]</f>
        <v>733.31999999999982</v>
      </c>
    </row>
    <row r="4296" spans="1:9" x14ac:dyDescent="0.2">
      <c r="A4296" s="14">
        <v>2012</v>
      </c>
      <c r="B4296" s="17" t="s">
        <v>13</v>
      </c>
      <c r="C4296" s="17" t="s">
        <v>281</v>
      </c>
      <c r="D4296" s="17" t="s">
        <v>651</v>
      </c>
      <c r="E4296" s="1">
        <v>612</v>
      </c>
      <c r="F4296" s="19">
        <v>2.68</v>
      </c>
      <c r="G4296" s="19">
        <v>3.39</v>
      </c>
      <c r="H4296" s="19">
        <f>E4296*Table133[[#This Row],[Price per unit]]</f>
        <v>2074.6800000000003</v>
      </c>
      <c r="I4296" s="7">
        <f>(Table133[[#This Row],[Price per unit]]-Table133[[#This Row],[Cost per unit]])*Table133[[#This Row],[Volume]]</f>
        <v>434.52</v>
      </c>
    </row>
    <row r="4297" spans="1:9" x14ac:dyDescent="0.2">
      <c r="A4297" s="14">
        <v>2012</v>
      </c>
      <c r="B4297" s="17" t="s">
        <v>13</v>
      </c>
      <c r="C4297" s="17" t="s">
        <v>281</v>
      </c>
      <c r="D4297" s="17" t="s">
        <v>651</v>
      </c>
      <c r="E4297" s="1">
        <v>1128</v>
      </c>
      <c r="F4297" s="19">
        <v>2.5</v>
      </c>
      <c r="G4297" s="19">
        <v>3.51</v>
      </c>
      <c r="H4297" s="19">
        <f>E4297*Table133[[#This Row],[Price per unit]]</f>
        <v>3959.2799999999997</v>
      </c>
      <c r="I4297" s="7">
        <f>(Table133[[#This Row],[Price per unit]]-Table133[[#This Row],[Cost per unit]])*Table133[[#This Row],[Volume]]</f>
        <v>1139.2799999999997</v>
      </c>
    </row>
    <row r="4298" spans="1:9" x14ac:dyDescent="0.2">
      <c r="A4298" s="14">
        <v>2012</v>
      </c>
      <c r="B4298" s="17" t="s">
        <v>13</v>
      </c>
      <c r="C4298" s="17" t="s">
        <v>281</v>
      </c>
      <c r="D4298" s="17" t="s">
        <v>651</v>
      </c>
      <c r="E4298" s="1">
        <v>1044</v>
      </c>
      <c r="F4298" s="19">
        <v>2.1</v>
      </c>
      <c r="G4298" s="19">
        <v>3.29</v>
      </c>
      <c r="H4298" s="19">
        <f>E4298*Table133[[#This Row],[Price per unit]]</f>
        <v>3434.76</v>
      </c>
      <c r="I4298" s="7">
        <f>(Table133[[#This Row],[Price per unit]]-Table133[[#This Row],[Cost per unit]])*Table133[[#This Row],[Volume]]</f>
        <v>1242.3599999999999</v>
      </c>
    </row>
    <row r="4299" spans="1:9" x14ac:dyDescent="0.2">
      <c r="A4299" s="14">
        <v>2012</v>
      </c>
      <c r="B4299" s="17" t="s">
        <v>13</v>
      </c>
      <c r="C4299" s="17" t="s">
        <v>281</v>
      </c>
      <c r="D4299" s="17" t="s">
        <v>651</v>
      </c>
      <c r="E4299" s="1">
        <v>1032</v>
      </c>
      <c r="F4299" s="19">
        <v>2.94</v>
      </c>
      <c r="G4299" s="19">
        <v>3.99</v>
      </c>
      <c r="H4299" s="19">
        <f>E4299*Table133[[#This Row],[Price per unit]]</f>
        <v>4117.68</v>
      </c>
      <c r="I4299" s="7">
        <f>(Table133[[#This Row],[Price per unit]]-Table133[[#This Row],[Cost per unit]])*Table133[[#This Row],[Volume]]</f>
        <v>1083.6000000000004</v>
      </c>
    </row>
    <row r="4300" spans="1:9" x14ac:dyDescent="0.2">
      <c r="A4300" s="14">
        <v>2012</v>
      </c>
      <c r="B4300" s="17" t="s">
        <v>13</v>
      </c>
      <c r="C4300" s="17" t="s">
        <v>281</v>
      </c>
      <c r="D4300" s="17" t="s">
        <v>651</v>
      </c>
      <c r="E4300" s="1">
        <v>1068</v>
      </c>
      <c r="F4300" s="19">
        <v>2.7</v>
      </c>
      <c r="G4300" s="19">
        <v>3.73</v>
      </c>
      <c r="H4300" s="19">
        <f>E4300*Table133[[#This Row],[Price per unit]]</f>
        <v>3983.64</v>
      </c>
      <c r="I4300" s="7">
        <f>(Table133[[#This Row],[Price per unit]]-Table133[[#This Row],[Cost per unit]])*Table133[[#This Row],[Volume]]</f>
        <v>1100.0399999999997</v>
      </c>
    </row>
    <row r="4301" spans="1:9" x14ac:dyDescent="0.2">
      <c r="A4301" s="14">
        <v>2012</v>
      </c>
      <c r="B4301" s="17" t="s">
        <v>13</v>
      </c>
      <c r="C4301" s="17" t="s">
        <v>281</v>
      </c>
      <c r="D4301" s="17" t="s">
        <v>651</v>
      </c>
      <c r="E4301" s="1">
        <v>1044</v>
      </c>
      <c r="F4301" s="19">
        <v>2.06</v>
      </c>
      <c r="G4301" s="19">
        <v>3.83</v>
      </c>
      <c r="H4301" s="19">
        <f>E4301*Table133[[#This Row],[Price per unit]]</f>
        <v>3998.52</v>
      </c>
      <c r="I4301" s="7">
        <f>(Table133[[#This Row],[Price per unit]]-Table133[[#This Row],[Cost per unit]])*Table133[[#This Row],[Volume]]</f>
        <v>1847.88</v>
      </c>
    </row>
    <row r="4302" spans="1:9" x14ac:dyDescent="0.2">
      <c r="A4302" s="14">
        <v>2012</v>
      </c>
      <c r="B4302" s="17" t="s">
        <v>13</v>
      </c>
      <c r="C4302" s="17" t="s">
        <v>281</v>
      </c>
      <c r="D4302" s="17" t="s">
        <v>651</v>
      </c>
      <c r="E4302" s="1">
        <v>792</v>
      </c>
      <c r="F4302" s="19">
        <v>2.0699999999999998</v>
      </c>
      <c r="G4302" s="19">
        <v>3.67</v>
      </c>
      <c r="H4302" s="19">
        <f>E4302*Table133[[#This Row],[Price per unit]]</f>
        <v>2906.64</v>
      </c>
      <c r="I4302" s="7">
        <f>(Table133[[#This Row],[Price per unit]]-Table133[[#This Row],[Cost per unit]])*Table133[[#This Row],[Volume]]</f>
        <v>1267.2</v>
      </c>
    </row>
    <row r="4303" spans="1:9" x14ac:dyDescent="0.2">
      <c r="A4303" s="14">
        <v>2012</v>
      </c>
      <c r="B4303" s="17" t="s">
        <v>13</v>
      </c>
      <c r="C4303" s="17" t="s">
        <v>281</v>
      </c>
      <c r="D4303" s="17" t="s">
        <v>651</v>
      </c>
      <c r="E4303" s="1">
        <v>1056</v>
      </c>
      <c r="F4303" s="19">
        <v>2.57</v>
      </c>
      <c r="G4303" s="19">
        <v>3.97</v>
      </c>
      <c r="H4303" s="19">
        <f>E4303*Table133[[#This Row],[Price per unit]]</f>
        <v>4192.3200000000006</v>
      </c>
      <c r="I4303" s="7">
        <f>(Table133[[#This Row],[Price per unit]]-Table133[[#This Row],[Cost per unit]])*Table133[[#This Row],[Volume]]</f>
        <v>1478.4000000000003</v>
      </c>
    </row>
    <row r="4304" spans="1:9" x14ac:dyDescent="0.2">
      <c r="A4304" s="14">
        <v>2012</v>
      </c>
      <c r="B4304" s="17" t="s">
        <v>13</v>
      </c>
      <c r="C4304" s="17" t="s">
        <v>281</v>
      </c>
      <c r="D4304" s="17" t="s">
        <v>651</v>
      </c>
      <c r="E4304" s="1">
        <v>792</v>
      </c>
      <c r="F4304" s="19">
        <v>2.41</v>
      </c>
      <c r="G4304" s="19">
        <v>3.82</v>
      </c>
      <c r="H4304" s="19">
        <f>E4304*Table133[[#This Row],[Price per unit]]</f>
        <v>3025.44</v>
      </c>
      <c r="I4304" s="7">
        <f>(Table133[[#This Row],[Price per unit]]-Table133[[#This Row],[Cost per unit]])*Table133[[#This Row],[Volume]]</f>
        <v>1116.7199999999998</v>
      </c>
    </row>
    <row r="4305" spans="1:9" x14ac:dyDescent="0.2">
      <c r="A4305" s="14">
        <v>2012</v>
      </c>
      <c r="B4305" s="17" t="s">
        <v>13</v>
      </c>
      <c r="C4305" s="17" t="s">
        <v>281</v>
      </c>
      <c r="D4305" s="17" t="s">
        <v>651</v>
      </c>
      <c r="E4305" s="1">
        <v>828</v>
      </c>
      <c r="F4305" s="19">
        <v>2.08</v>
      </c>
      <c r="G4305" s="19">
        <v>3.22</v>
      </c>
      <c r="H4305" s="19">
        <f>E4305*Table133[[#This Row],[Price per unit]]</f>
        <v>2666.1600000000003</v>
      </c>
      <c r="I4305" s="7">
        <f>(Table133[[#This Row],[Price per unit]]-Table133[[#This Row],[Cost per unit]])*Table133[[#This Row],[Volume]]</f>
        <v>943.92000000000007</v>
      </c>
    </row>
    <row r="4306" spans="1:9" x14ac:dyDescent="0.2">
      <c r="A4306" s="14">
        <v>2012</v>
      </c>
      <c r="B4306" s="17" t="s">
        <v>13</v>
      </c>
      <c r="C4306" s="17" t="s">
        <v>281</v>
      </c>
      <c r="D4306" s="17" t="s">
        <v>651</v>
      </c>
      <c r="E4306" s="1">
        <v>936</v>
      </c>
      <c r="F4306" s="19">
        <v>2.34</v>
      </c>
      <c r="G4306" s="19">
        <v>3.29</v>
      </c>
      <c r="H4306" s="19">
        <f>E4306*Table133[[#This Row],[Price per unit]]</f>
        <v>3079.44</v>
      </c>
      <c r="I4306" s="7">
        <f>(Table133[[#This Row],[Price per unit]]-Table133[[#This Row],[Cost per unit]])*Table133[[#This Row],[Volume]]</f>
        <v>889.20000000000016</v>
      </c>
    </row>
    <row r="4307" spans="1:9" x14ac:dyDescent="0.2">
      <c r="A4307" s="14">
        <v>2012</v>
      </c>
      <c r="B4307" s="17" t="s">
        <v>13</v>
      </c>
      <c r="C4307" s="17" t="s">
        <v>281</v>
      </c>
      <c r="D4307" s="17" t="s">
        <v>651</v>
      </c>
      <c r="E4307" s="1">
        <v>1056</v>
      </c>
      <c r="F4307" s="19">
        <v>2.5</v>
      </c>
      <c r="G4307" s="19">
        <v>3.41</v>
      </c>
      <c r="H4307" s="19">
        <f>E4307*Table133[[#This Row],[Price per unit]]</f>
        <v>3600.96</v>
      </c>
      <c r="I4307" s="7">
        <f>(Table133[[#This Row],[Price per unit]]-Table133[[#This Row],[Cost per unit]])*Table133[[#This Row],[Volume]]</f>
        <v>960.96000000000015</v>
      </c>
    </row>
    <row r="4308" spans="1:9" x14ac:dyDescent="0.2">
      <c r="A4308" s="14">
        <v>2012</v>
      </c>
      <c r="B4308" s="17" t="s">
        <v>13</v>
      </c>
      <c r="C4308" s="17" t="s">
        <v>168</v>
      </c>
      <c r="D4308" s="17" t="s">
        <v>820</v>
      </c>
      <c r="E4308" s="1">
        <v>588</v>
      </c>
      <c r="F4308" s="19">
        <v>4.16</v>
      </c>
      <c r="G4308" s="19">
        <v>5.31</v>
      </c>
      <c r="H4308" s="19">
        <f>E4308*Table133[[#This Row],[Price per unit]]</f>
        <v>3122.2799999999997</v>
      </c>
      <c r="I4308" s="7">
        <f>(Table133[[#This Row],[Price per unit]]-Table133[[#This Row],[Cost per unit]])*Table133[[#This Row],[Volume]]</f>
        <v>676.1999999999997</v>
      </c>
    </row>
    <row r="4309" spans="1:9" x14ac:dyDescent="0.2">
      <c r="A4309" s="14">
        <v>2012</v>
      </c>
      <c r="B4309" s="17" t="s">
        <v>13</v>
      </c>
      <c r="C4309" s="17" t="s">
        <v>168</v>
      </c>
      <c r="D4309" s="17" t="s">
        <v>820</v>
      </c>
      <c r="E4309" s="1">
        <v>432</v>
      </c>
      <c r="F4309" s="19">
        <v>4.1399999999999997</v>
      </c>
      <c r="G4309" s="19">
        <v>5.32</v>
      </c>
      <c r="H4309" s="19">
        <f>E4309*Table133[[#This Row],[Price per unit]]</f>
        <v>2298.2400000000002</v>
      </c>
      <c r="I4309" s="7">
        <f>(Table133[[#This Row],[Price per unit]]-Table133[[#This Row],[Cost per unit]])*Table133[[#This Row],[Volume]]</f>
        <v>509.76000000000028</v>
      </c>
    </row>
    <row r="4310" spans="1:9" x14ac:dyDescent="0.2">
      <c r="A4310" s="14">
        <v>2012</v>
      </c>
      <c r="B4310" s="17" t="s">
        <v>13</v>
      </c>
      <c r="C4310" s="17" t="s">
        <v>168</v>
      </c>
      <c r="D4310" s="17" t="s">
        <v>820</v>
      </c>
      <c r="E4310" s="1">
        <v>684</v>
      </c>
      <c r="F4310" s="19">
        <v>4.88</v>
      </c>
      <c r="G4310" s="19">
        <v>5.24</v>
      </c>
      <c r="H4310" s="19">
        <f>E4310*Table133[[#This Row],[Price per unit]]</f>
        <v>3584.1600000000003</v>
      </c>
      <c r="I4310" s="7">
        <f>(Table133[[#This Row],[Price per unit]]-Table133[[#This Row],[Cost per unit]])*Table133[[#This Row],[Volume]]</f>
        <v>246.24000000000021</v>
      </c>
    </row>
    <row r="4311" spans="1:9" x14ac:dyDescent="0.2">
      <c r="A4311" s="14">
        <v>2012</v>
      </c>
      <c r="B4311" s="17" t="s">
        <v>13</v>
      </c>
      <c r="C4311" s="17" t="s">
        <v>168</v>
      </c>
      <c r="D4311" s="17" t="s">
        <v>820</v>
      </c>
      <c r="E4311" s="1">
        <v>396</v>
      </c>
      <c r="F4311" s="19">
        <v>4.72</v>
      </c>
      <c r="G4311" s="19">
        <v>5.04</v>
      </c>
      <c r="H4311" s="19">
        <f>E4311*Table133[[#This Row],[Price per unit]]</f>
        <v>1995.84</v>
      </c>
      <c r="I4311" s="7">
        <f>(Table133[[#This Row],[Price per unit]]-Table133[[#This Row],[Cost per unit]])*Table133[[#This Row],[Volume]]</f>
        <v>126.72000000000011</v>
      </c>
    </row>
    <row r="4312" spans="1:9" x14ac:dyDescent="0.2">
      <c r="A4312" s="14">
        <v>2012</v>
      </c>
      <c r="B4312" s="17" t="s">
        <v>13</v>
      </c>
      <c r="C4312" s="17" t="s">
        <v>168</v>
      </c>
      <c r="D4312" s="17" t="s">
        <v>820</v>
      </c>
      <c r="E4312" s="1">
        <v>456</v>
      </c>
      <c r="F4312" s="19">
        <v>4.0999999999999996</v>
      </c>
      <c r="G4312" s="19">
        <v>5.0199999999999996</v>
      </c>
      <c r="H4312" s="19">
        <f>E4312*Table133[[#This Row],[Price per unit]]</f>
        <v>2289.12</v>
      </c>
      <c r="I4312" s="7">
        <f>(Table133[[#This Row],[Price per unit]]-Table133[[#This Row],[Cost per unit]])*Table133[[#This Row],[Volume]]</f>
        <v>419.52</v>
      </c>
    </row>
    <row r="4313" spans="1:9" x14ac:dyDescent="0.2">
      <c r="A4313" s="14">
        <v>2012</v>
      </c>
      <c r="B4313" s="17" t="s">
        <v>13</v>
      </c>
      <c r="C4313" s="17" t="s">
        <v>168</v>
      </c>
      <c r="D4313" s="17" t="s">
        <v>820</v>
      </c>
      <c r="E4313" s="1">
        <v>336</v>
      </c>
      <c r="F4313" s="19">
        <v>4.9400000000000004</v>
      </c>
      <c r="G4313" s="19">
        <v>5.28</v>
      </c>
      <c r="H4313" s="19">
        <f>E4313*Table133[[#This Row],[Price per unit]]</f>
        <v>1774.0800000000002</v>
      </c>
      <c r="I4313" s="7">
        <f>(Table133[[#This Row],[Price per unit]]-Table133[[#This Row],[Cost per unit]])*Table133[[#This Row],[Volume]]</f>
        <v>114.23999999999995</v>
      </c>
    </row>
    <row r="4314" spans="1:9" x14ac:dyDescent="0.2">
      <c r="A4314" s="14">
        <v>2012</v>
      </c>
      <c r="B4314" s="17" t="s">
        <v>13</v>
      </c>
      <c r="C4314" s="17" t="s">
        <v>168</v>
      </c>
      <c r="D4314" s="17" t="s">
        <v>820</v>
      </c>
      <c r="E4314" s="1">
        <v>636</v>
      </c>
      <c r="F4314" s="19">
        <v>4.1399999999999997</v>
      </c>
      <c r="G4314" s="19">
        <v>5.27</v>
      </c>
      <c r="H4314" s="19">
        <f>E4314*Table133[[#This Row],[Price per unit]]</f>
        <v>3351.72</v>
      </c>
      <c r="I4314" s="7">
        <f>(Table133[[#This Row],[Price per unit]]-Table133[[#This Row],[Cost per unit]])*Table133[[#This Row],[Volume]]</f>
        <v>718.68</v>
      </c>
    </row>
    <row r="4315" spans="1:9" x14ac:dyDescent="0.2">
      <c r="A4315" s="14">
        <v>2012</v>
      </c>
      <c r="B4315" s="17" t="s">
        <v>13</v>
      </c>
      <c r="C4315" s="17" t="s">
        <v>168</v>
      </c>
      <c r="D4315" s="17" t="s">
        <v>820</v>
      </c>
      <c r="E4315" s="1">
        <v>552</v>
      </c>
      <c r="F4315" s="19">
        <v>4.54</v>
      </c>
      <c r="G4315" s="19">
        <v>5.33</v>
      </c>
      <c r="H4315" s="19">
        <f>E4315*Table133[[#This Row],[Price per unit]]</f>
        <v>2942.16</v>
      </c>
      <c r="I4315" s="7">
        <f>(Table133[[#This Row],[Price per unit]]-Table133[[#This Row],[Cost per unit]])*Table133[[#This Row],[Volume]]</f>
        <v>436.08000000000004</v>
      </c>
    </row>
    <row r="4316" spans="1:9" x14ac:dyDescent="0.2">
      <c r="A4316" s="14">
        <v>2012</v>
      </c>
      <c r="B4316" s="17" t="s">
        <v>13</v>
      </c>
      <c r="C4316" s="17" t="s">
        <v>168</v>
      </c>
      <c r="D4316" s="17" t="s">
        <v>820</v>
      </c>
      <c r="E4316" s="1">
        <v>348</v>
      </c>
      <c r="F4316" s="19">
        <v>4.8099999999999996</v>
      </c>
      <c r="G4316" s="19">
        <v>5.13</v>
      </c>
      <c r="H4316" s="19">
        <f>E4316*Table133[[#This Row],[Price per unit]]</f>
        <v>1785.24</v>
      </c>
      <c r="I4316" s="7">
        <f>(Table133[[#This Row],[Price per unit]]-Table133[[#This Row],[Cost per unit]])*Table133[[#This Row],[Volume]]</f>
        <v>111.3600000000001</v>
      </c>
    </row>
    <row r="4317" spans="1:9" x14ac:dyDescent="0.2">
      <c r="A4317" s="14">
        <v>2012</v>
      </c>
      <c r="B4317" s="17" t="s">
        <v>13</v>
      </c>
      <c r="C4317" s="17" t="s">
        <v>168</v>
      </c>
      <c r="D4317" s="17" t="s">
        <v>820</v>
      </c>
      <c r="E4317" s="1">
        <v>528</v>
      </c>
      <c r="F4317" s="19">
        <v>4.05</v>
      </c>
      <c r="G4317" s="19">
        <v>5.25</v>
      </c>
      <c r="H4317" s="19">
        <f>E4317*Table133[[#This Row],[Price per unit]]</f>
        <v>2772</v>
      </c>
      <c r="I4317" s="7">
        <f>(Table133[[#This Row],[Price per unit]]-Table133[[#This Row],[Cost per unit]])*Table133[[#This Row],[Volume]]</f>
        <v>633.60000000000014</v>
      </c>
    </row>
    <row r="4318" spans="1:9" x14ac:dyDescent="0.2">
      <c r="A4318" s="14">
        <v>2012</v>
      </c>
      <c r="B4318" s="17" t="s">
        <v>13</v>
      </c>
      <c r="C4318" s="17" t="s">
        <v>168</v>
      </c>
      <c r="D4318" s="17" t="s">
        <v>820</v>
      </c>
      <c r="E4318" s="1">
        <v>288</v>
      </c>
      <c r="F4318" s="19">
        <v>4.1500000000000004</v>
      </c>
      <c r="G4318" s="19">
        <v>5.04</v>
      </c>
      <c r="H4318" s="19">
        <f>E4318*Table133[[#This Row],[Price per unit]]</f>
        <v>1451.52</v>
      </c>
      <c r="I4318" s="7">
        <f>(Table133[[#This Row],[Price per unit]]-Table133[[#This Row],[Cost per unit]])*Table133[[#This Row],[Volume]]</f>
        <v>256.31999999999994</v>
      </c>
    </row>
    <row r="4319" spans="1:9" x14ac:dyDescent="0.2">
      <c r="A4319" s="14">
        <v>2012</v>
      </c>
      <c r="B4319" s="17" t="s">
        <v>13</v>
      </c>
      <c r="C4319" s="17" t="s">
        <v>168</v>
      </c>
      <c r="D4319" s="17" t="s">
        <v>820</v>
      </c>
      <c r="E4319" s="1">
        <v>504</v>
      </c>
      <c r="F4319" s="19">
        <v>4.25</v>
      </c>
      <c r="G4319" s="19">
        <v>5.1100000000000003</v>
      </c>
      <c r="H4319" s="19">
        <f>E4319*Table133[[#This Row],[Price per unit]]</f>
        <v>2575.44</v>
      </c>
      <c r="I4319" s="7">
        <f>(Table133[[#This Row],[Price per unit]]-Table133[[#This Row],[Cost per unit]])*Table133[[#This Row],[Volume]]</f>
        <v>433.44000000000017</v>
      </c>
    </row>
    <row r="4320" spans="1:9" x14ac:dyDescent="0.2">
      <c r="A4320" s="14">
        <v>2012</v>
      </c>
      <c r="B4320" s="17" t="s">
        <v>13</v>
      </c>
      <c r="C4320" s="17" t="s">
        <v>168</v>
      </c>
      <c r="D4320" s="17" t="s">
        <v>820</v>
      </c>
      <c r="E4320" s="1">
        <v>660</v>
      </c>
      <c r="F4320" s="19">
        <v>4.55</v>
      </c>
      <c r="G4320" s="19">
        <v>5.05</v>
      </c>
      <c r="H4320" s="19">
        <f>E4320*Table133[[#This Row],[Price per unit]]</f>
        <v>3333</v>
      </c>
      <c r="I4320" s="7">
        <f>(Table133[[#This Row],[Price per unit]]-Table133[[#This Row],[Cost per unit]])*Table133[[#This Row],[Volume]]</f>
        <v>330</v>
      </c>
    </row>
    <row r="4321" spans="1:9" x14ac:dyDescent="0.2">
      <c r="A4321" s="14">
        <v>2012</v>
      </c>
      <c r="B4321" s="17" t="s">
        <v>13</v>
      </c>
      <c r="C4321" s="17" t="s">
        <v>168</v>
      </c>
      <c r="D4321" s="17" t="s">
        <v>820</v>
      </c>
      <c r="E4321" s="1">
        <v>300</v>
      </c>
      <c r="F4321" s="19">
        <v>4.0999999999999996</v>
      </c>
      <c r="G4321" s="19">
        <v>5.21</v>
      </c>
      <c r="H4321" s="19">
        <f>E4321*Table133[[#This Row],[Price per unit]]</f>
        <v>1563</v>
      </c>
      <c r="I4321" s="7">
        <f>(Table133[[#This Row],[Price per unit]]-Table133[[#This Row],[Cost per unit]])*Table133[[#This Row],[Volume]]</f>
        <v>333.00000000000011</v>
      </c>
    </row>
    <row r="4322" spans="1:9" x14ac:dyDescent="0.2">
      <c r="A4322" s="14">
        <v>2012</v>
      </c>
      <c r="B4322" s="17" t="s">
        <v>13</v>
      </c>
      <c r="C4322" s="17" t="s">
        <v>168</v>
      </c>
      <c r="D4322" s="17" t="s">
        <v>820</v>
      </c>
      <c r="E4322" s="1">
        <v>384</v>
      </c>
      <c r="F4322" s="19">
        <v>4.5199999999999996</v>
      </c>
      <c r="G4322" s="19">
        <v>5.0999999999999996</v>
      </c>
      <c r="H4322" s="19">
        <f>E4322*Table133[[#This Row],[Price per unit]]</f>
        <v>1958.3999999999999</v>
      </c>
      <c r="I4322" s="7">
        <f>(Table133[[#This Row],[Price per unit]]-Table133[[#This Row],[Cost per unit]])*Table133[[#This Row],[Volume]]</f>
        <v>222.72000000000003</v>
      </c>
    </row>
    <row r="4323" spans="1:9" x14ac:dyDescent="0.2">
      <c r="A4323" s="14">
        <v>2012</v>
      </c>
      <c r="B4323" s="17" t="s">
        <v>13</v>
      </c>
      <c r="C4323" s="17" t="s">
        <v>168</v>
      </c>
      <c r="D4323" s="17" t="s">
        <v>820</v>
      </c>
      <c r="E4323" s="1">
        <v>360</v>
      </c>
      <c r="F4323" s="19">
        <v>4.2300000000000004</v>
      </c>
      <c r="G4323" s="19">
        <v>5.05</v>
      </c>
      <c r="H4323" s="19">
        <f>E4323*Table133[[#This Row],[Price per unit]]</f>
        <v>1818</v>
      </c>
      <c r="I4323" s="7">
        <f>(Table133[[#This Row],[Price per unit]]-Table133[[#This Row],[Cost per unit]])*Table133[[#This Row],[Volume]]</f>
        <v>295.19999999999976</v>
      </c>
    </row>
    <row r="4324" spans="1:9" x14ac:dyDescent="0.2">
      <c r="A4324" s="14">
        <v>2012</v>
      </c>
      <c r="B4324" s="17" t="s">
        <v>13</v>
      </c>
      <c r="C4324" s="17" t="s">
        <v>168</v>
      </c>
      <c r="D4324" s="17" t="s">
        <v>820</v>
      </c>
      <c r="E4324" s="1">
        <v>288</v>
      </c>
      <c r="F4324" s="19">
        <v>4.42</v>
      </c>
      <c r="G4324" s="19">
        <v>5.08</v>
      </c>
      <c r="H4324" s="19">
        <f>E4324*Table133[[#This Row],[Price per unit]]</f>
        <v>1463.04</v>
      </c>
      <c r="I4324" s="7">
        <f>(Table133[[#This Row],[Price per unit]]-Table133[[#This Row],[Cost per unit]])*Table133[[#This Row],[Volume]]</f>
        <v>190.08000000000004</v>
      </c>
    </row>
    <row r="4325" spans="1:9" x14ac:dyDescent="0.2">
      <c r="A4325" s="14">
        <v>2012</v>
      </c>
      <c r="B4325" s="17" t="s">
        <v>13</v>
      </c>
      <c r="C4325" s="17" t="s">
        <v>168</v>
      </c>
      <c r="D4325" s="17" t="s">
        <v>820</v>
      </c>
      <c r="E4325" s="1">
        <v>504</v>
      </c>
      <c r="F4325" s="19">
        <v>4.62</v>
      </c>
      <c r="G4325" s="19">
        <v>5.21</v>
      </c>
      <c r="H4325" s="19">
        <f>E4325*Table133[[#This Row],[Price per unit]]</f>
        <v>2625.84</v>
      </c>
      <c r="I4325" s="7">
        <f>(Table133[[#This Row],[Price per unit]]-Table133[[#This Row],[Cost per unit]])*Table133[[#This Row],[Volume]]</f>
        <v>297.3599999999999</v>
      </c>
    </row>
    <row r="4326" spans="1:9" x14ac:dyDescent="0.2">
      <c r="A4326" s="14">
        <v>2012</v>
      </c>
      <c r="B4326" s="17" t="s">
        <v>13</v>
      </c>
      <c r="C4326" s="17" t="s">
        <v>168</v>
      </c>
      <c r="D4326" s="17" t="s">
        <v>820</v>
      </c>
      <c r="E4326" s="1">
        <v>264</v>
      </c>
      <c r="F4326" s="19">
        <v>4.47</v>
      </c>
      <c r="G4326" s="19">
        <v>5.23</v>
      </c>
      <c r="H4326" s="19">
        <f>E4326*Table133[[#This Row],[Price per unit]]</f>
        <v>1380.72</v>
      </c>
      <c r="I4326" s="7">
        <f>(Table133[[#This Row],[Price per unit]]-Table133[[#This Row],[Cost per unit]])*Table133[[#This Row],[Volume]]</f>
        <v>200.64000000000019</v>
      </c>
    </row>
    <row r="4327" spans="1:9" x14ac:dyDescent="0.2">
      <c r="A4327" s="14">
        <v>2012</v>
      </c>
      <c r="B4327" s="17" t="s">
        <v>13</v>
      </c>
      <c r="C4327" s="17" t="s">
        <v>168</v>
      </c>
      <c r="D4327" s="17" t="s">
        <v>820</v>
      </c>
      <c r="E4327" s="1">
        <v>408</v>
      </c>
      <c r="F4327" s="19">
        <v>4.32</v>
      </c>
      <c r="G4327" s="19">
        <v>5.38</v>
      </c>
      <c r="H4327" s="19">
        <f>E4327*Table133[[#This Row],[Price per unit]]</f>
        <v>2195.04</v>
      </c>
      <c r="I4327" s="7">
        <f>(Table133[[#This Row],[Price per unit]]-Table133[[#This Row],[Cost per unit]])*Table133[[#This Row],[Volume]]</f>
        <v>432.47999999999985</v>
      </c>
    </row>
    <row r="4328" spans="1:9" x14ac:dyDescent="0.2">
      <c r="A4328" s="14">
        <v>2012</v>
      </c>
      <c r="B4328" s="17" t="s">
        <v>13</v>
      </c>
      <c r="C4328" s="17" t="s">
        <v>168</v>
      </c>
      <c r="D4328" s="17" t="s">
        <v>820</v>
      </c>
      <c r="E4328" s="1">
        <v>456</v>
      </c>
      <c r="F4328" s="19">
        <v>4.6100000000000003</v>
      </c>
      <c r="G4328" s="19">
        <v>5.13</v>
      </c>
      <c r="H4328" s="19">
        <f>E4328*Table133[[#This Row],[Price per unit]]</f>
        <v>2339.2799999999997</v>
      </c>
      <c r="I4328" s="7">
        <f>(Table133[[#This Row],[Price per unit]]-Table133[[#This Row],[Cost per unit]])*Table133[[#This Row],[Volume]]</f>
        <v>237.11999999999981</v>
      </c>
    </row>
    <row r="4329" spans="1:9" x14ac:dyDescent="0.2">
      <c r="A4329" s="14">
        <v>2012</v>
      </c>
      <c r="B4329" s="17" t="s">
        <v>13</v>
      </c>
      <c r="C4329" s="17" t="s">
        <v>168</v>
      </c>
      <c r="D4329" s="17" t="s">
        <v>820</v>
      </c>
      <c r="E4329" s="1">
        <v>240</v>
      </c>
      <c r="F4329" s="19">
        <v>4.6399999999999997</v>
      </c>
      <c r="G4329" s="19">
        <v>5.15</v>
      </c>
      <c r="H4329" s="19">
        <f>E4329*Table133[[#This Row],[Price per unit]]</f>
        <v>1236</v>
      </c>
      <c r="I4329" s="7">
        <f>(Table133[[#This Row],[Price per unit]]-Table133[[#This Row],[Cost per unit]])*Table133[[#This Row],[Volume]]</f>
        <v>122.40000000000016</v>
      </c>
    </row>
    <row r="4330" spans="1:9" x14ac:dyDescent="0.2">
      <c r="A4330" s="14">
        <v>2012</v>
      </c>
      <c r="B4330" s="17" t="s">
        <v>13</v>
      </c>
      <c r="C4330" s="17" t="s">
        <v>168</v>
      </c>
      <c r="D4330" s="17" t="s">
        <v>820</v>
      </c>
      <c r="E4330" s="1">
        <v>324</v>
      </c>
      <c r="F4330" s="19">
        <v>4.3099999999999996</v>
      </c>
      <c r="G4330" s="19">
        <v>5.05</v>
      </c>
      <c r="H4330" s="19">
        <f>E4330*Table133[[#This Row],[Price per unit]]</f>
        <v>1636.2</v>
      </c>
      <c r="I4330" s="7">
        <f>(Table133[[#This Row],[Price per unit]]-Table133[[#This Row],[Cost per unit]])*Table133[[#This Row],[Volume]]</f>
        <v>239.76000000000008</v>
      </c>
    </row>
    <row r="4331" spans="1:9" x14ac:dyDescent="0.2">
      <c r="A4331" s="14">
        <v>2012</v>
      </c>
      <c r="B4331" s="17" t="s">
        <v>13</v>
      </c>
      <c r="C4331" s="17" t="s">
        <v>168</v>
      </c>
      <c r="D4331" s="17" t="s">
        <v>820</v>
      </c>
      <c r="E4331" s="1">
        <v>240</v>
      </c>
      <c r="F4331" s="19">
        <v>4.8099999999999996</v>
      </c>
      <c r="G4331" s="19">
        <v>5.2</v>
      </c>
      <c r="H4331" s="19">
        <f>E4331*Table133[[#This Row],[Price per unit]]</f>
        <v>1248</v>
      </c>
      <c r="I4331" s="7">
        <f>(Table133[[#This Row],[Price per unit]]-Table133[[#This Row],[Cost per unit]])*Table133[[#This Row],[Volume]]</f>
        <v>93.600000000000136</v>
      </c>
    </row>
    <row r="4332" spans="1:9" x14ac:dyDescent="0.2">
      <c r="A4332" s="14">
        <v>2012</v>
      </c>
      <c r="B4332" s="17" t="s">
        <v>13</v>
      </c>
      <c r="C4332" s="17" t="s">
        <v>168</v>
      </c>
      <c r="D4332" s="17" t="s">
        <v>820</v>
      </c>
      <c r="E4332" s="1">
        <v>540</v>
      </c>
      <c r="F4332" s="19">
        <v>4.1500000000000004</v>
      </c>
      <c r="G4332" s="19">
        <v>5.19</v>
      </c>
      <c r="H4332" s="19">
        <f>E4332*Table133[[#This Row],[Price per unit]]</f>
        <v>2802.6000000000004</v>
      </c>
      <c r="I4332" s="7">
        <f>(Table133[[#This Row],[Price per unit]]-Table133[[#This Row],[Cost per unit]])*Table133[[#This Row],[Volume]]</f>
        <v>561.6</v>
      </c>
    </row>
    <row r="4333" spans="1:9" x14ac:dyDescent="0.2">
      <c r="A4333" s="14">
        <v>2012</v>
      </c>
      <c r="B4333" s="17" t="s">
        <v>13</v>
      </c>
      <c r="C4333" s="17" t="s">
        <v>168</v>
      </c>
      <c r="D4333" s="17" t="s">
        <v>820</v>
      </c>
      <c r="E4333" s="1">
        <v>480</v>
      </c>
      <c r="F4333" s="19">
        <v>4.25</v>
      </c>
      <c r="G4333" s="19">
        <v>5.21</v>
      </c>
      <c r="H4333" s="19">
        <f>E4333*Table133[[#This Row],[Price per unit]]</f>
        <v>2500.8000000000002</v>
      </c>
      <c r="I4333" s="7">
        <f>(Table133[[#This Row],[Price per unit]]-Table133[[#This Row],[Cost per unit]])*Table133[[#This Row],[Volume]]</f>
        <v>460.79999999999995</v>
      </c>
    </row>
    <row r="4334" spans="1:9" x14ac:dyDescent="0.2">
      <c r="A4334" s="14">
        <v>2012</v>
      </c>
      <c r="B4334" s="17" t="s">
        <v>13</v>
      </c>
      <c r="C4334" s="17" t="s">
        <v>168</v>
      </c>
      <c r="D4334" s="17" t="s">
        <v>820</v>
      </c>
      <c r="E4334" s="1">
        <v>360</v>
      </c>
      <c r="F4334" s="19">
        <v>4.87</v>
      </c>
      <c r="G4334" s="19">
        <v>5.37</v>
      </c>
      <c r="H4334" s="19">
        <f>E4334*Table133[[#This Row],[Price per unit]]</f>
        <v>1933.2</v>
      </c>
      <c r="I4334" s="7">
        <f>(Table133[[#This Row],[Price per unit]]-Table133[[#This Row],[Cost per unit]])*Table133[[#This Row],[Volume]]</f>
        <v>180</v>
      </c>
    </row>
    <row r="4335" spans="1:9" x14ac:dyDescent="0.2">
      <c r="A4335" s="14">
        <v>2012</v>
      </c>
      <c r="B4335" s="17" t="s">
        <v>13</v>
      </c>
      <c r="C4335" s="17" t="s">
        <v>168</v>
      </c>
      <c r="D4335" s="17" t="s">
        <v>820</v>
      </c>
      <c r="E4335" s="1">
        <v>384</v>
      </c>
      <c r="F4335" s="19">
        <v>4.8099999999999996</v>
      </c>
      <c r="G4335" s="19">
        <v>5.35</v>
      </c>
      <c r="H4335" s="19">
        <f>E4335*Table133[[#This Row],[Price per unit]]</f>
        <v>2054.3999999999996</v>
      </c>
      <c r="I4335" s="7">
        <f>(Table133[[#This Row],[Price per unit]]-Table133[[#This Row],[Cost per unit]])*Table133[[#This Row],[Volume]]</f>
        <v>207.36</v>
      </c>
    </row>
    <row r="4336" spans="1:9" x14ac:dyDescent="0.2">
      <c r="A4336" s="14">
        <v>2012</v>
      </c>
      <c r="B4336" s="17" t="s">
        <v>13</v>
      </c>
      <c r="C4336" s="17" t="s">
        <v>168</v>
      </c>
      <c r="D4336" s="17" t="s">
        <v>820</v>
      </c>
      <c r="E4336" s="1">
        <v>648</v>
      </c>
      <c r="F4336" s="19">
        <v>4.67</v>
      </c>
      <c r="G4336" s="19">
        <v>5.0599999999999996</v>
      </c>
      <c r="H4336" s="19">
        <f>E4336*Table133[[#This Row],[Price per unit]]</f>
        <v>3278.8799999999997</v>
      </c>
      <c r="I4336" s="7">
        <f>(Table133[[#This Row],[Price per unit]]-Table133[[#This Row],[Cost per unit]])*Table133[[#This Row],[Volume]]</f>
        <v>252.7199999999998</v>
      </c>
    </row>
    <row r="4337" spans="1:9" x14ac:dyDescent="0.2">
      <c r="A4337" s="14">
        <v>2012</v>
      </c>
      <c r="B4337" s="17" t="s">
        <v>13</v>
      </c>
      <c r="C4337" s="17" t="s">
        <v>168</v>
      </c>
      <c r="D4337" s="17" t="s">
        <v>820</v>
      </c>
      <c r="E4337" s="1">
        <v>276</v>
      </c>
      <c r="F4337" s="19">
        <v>4.87</v>
      </c>
      <c r="G4337" s="19">
        <v>5.1100000000000003</v>
      </c>
      <c r="H4337" s="19">
        <f>E4337*Table133[[#This Row],[Price per unit]]</f>
        <v>1410.3600000000001</v>
      </c>
      <c r="I4337" s="7">
        <f>(Table133[[#This Row],[Price per unit]]-Table133[[#This Row],[Cost per unit]])*Table133[[#This Row],[Volume]]</f>
        <v>66.240000000000066</v>
      </c>
    </row>
    <row r="4338" spans="1:9" x14ac:dyDescent="0.2">
      <c r="A4338" s="14">
        <v>2012</v>
      </c>
      <c r="B4338" s="17" t="s">
        <v>13</v>
      </c>
      <c r="C4338" s="17" t="s">
        <v>168</v>
      </c>
      <c r="D4338" s="17" t="s">
        <v>820</v>
      </c>
      <c r="E4338" s="1">
        <v>564</v>
      </c>
      <c r="F4338" s="19">
        <v>4.1399999999999997</v>
      </c>
      <c r="G4338" s="19">
        <v>5.31</v>
      </c>
      <c r="H4338" s="19">
        <f>E4338*Table133[[#This Row],[Price per unit]]</f>
        <v>2994.8399999999997</v>
      </c>
      <c r="I4338" s="7">
        <f>(Table133[[#This Row],[Price per unit]]-Table133[[#This Row],[Cost per unit]])*Table133[[#This Row],[Volume]]</f>
        <v>659.88</v>
      </c>
    </row>
    <row r="4339" spans="1:9" x14ac:dyDescent="0.2">
      <c r="A4339" s="14">
        <v>2012</v>
      </c>
      <c r="B4339" s="17" t="s">
        <v>13</v>
      </c>
      <c r="C4339" s="17" t="s">
        <v>168</v>
      </c>
      <c r="D4339" s="17" t="s">
        <v>820</v>
      </c>
      <c r="E4339" s="1">
        <v>300</v>
      </c>
      <c r="F4339" s="19">
        <v>4.51</v>
      </c>
      <c r="G4339" s="19">
        <v>5.08</v>
      </c>
      <c r="H4339" s="19">
        <f>E4339*Table133[[#This Row],[Price per unit]]</f>
        <v>1524</v>
      </c>
      <c r="I4339" s="7">
        <f>(Table133[[#This Row],[Price per unit]]-Table133[[#This Row],[Cost per unit]])*Table133[[#This Row],[Volume]]</f>
        <v>171.00000000000009</v>
      </c>
    </row>
    <row r="4340" spans="1:9" x14ac:dyDescent="0.2">
      <c r="A4340" s="14">
        <v>2012</v>
      </c>
      <c r="B4340" s="17" t="s">
        <v>13</v>
      </c>
      <c r="C4340" s="17" t="s">
        <v>168</v>
      </c>
      <c r="D4340" s="17" t="s">
        <v>820</v>
      </c>
      <c r="E4340" s="1">
        <v>492</v>
      </c>
      <c r="F4340" s="19">
        <v>4.1900000000000004</v>
      </c>
      <c r="G4340" s="19">
        <v>5.24</v>
      </c>
      <c r="H4340" s="19">
        <f>E4340*Table133[[#This Row],[Price per unit]]</f>
        <v>2578.08</v>
      </c>
      <c r="I4340" s="7">
        <f>(Table133[[#This Row],[Price per unit]]-Table133[[#This Row],[Cost per unit]])*Table133[[#This Row],[Volume]]</f>
        <v>516.59999999999991</v>
      </c>
    </row>
    <row r="4341" spans="1:9" x14ac:dyDescent="0.2">
      <c r="A4341" s="14">
        <v>2012</v>
      </c>
      <c r="B4341" s="17" t="s">
        <v>13</v>
      </c>
      <c r="C4341" s="17" t="s">
        <v>168</v>
      </c>
      <c r="D4341" s="17" t="s">
        <v>820</v>
      </c>
      <c r="E4341" s="1">
        <v>612</v>
      </c>
      <c r="F4341" s="19">
        <v>4.24</v>
      </c>
      <c r="G4341" s="19">
        <v>5.21</v>
      </c>
      <c r="H4341" s="19">
        <f>E4341*Table133[[#This Row],[Price per unit]]</f>
        <v>3188.52</v>
      </c>
      <c r="I4341" s="7">
        <f>(Table133[[#This Row],[Price per unit]]-Table133[[#This Row],[Cost per unit]])*Table133[[#This Row],[Volume]]</f>
        <v>593.63999999999987</v>
      </c>
    </row>
    <row r="4342" spans="1:9" x14ac:dyDescent="0.2">
      <c r="A4342" s="14">
        <v>2012</v>
      </c>
      <c r="B4342" s="17" t="s">
        <v>13</v>
      </c>
      <c r="C4342" s="17" t="s">
        <v>168</v>
      </c>
      <c r="D4342" s="17" t="s">
        <v>820</v>
      </c>
      <c r="E4342" s="1">
        <v>516</v>
      </c>
      <c r="F4342" s="19">
        <v>4.37</v>
      </c>
      <c r="G4342" s="19">
        <v>5.32</v>
      </c>
      <c r="H4342" s="19">
        <f>E4342*Table133[[#This Row],[Price per unit]]</f>
        <v>2745.1200000000003</v>
      </c>
      <c r="I4342" s="7">
        <f>(Table133[[#This Row],[Price per unit]]-Table133[[#This Row],[Cost per unit]])*Table133[[#This Row],[Volume]]</f>
        <v>490.2000000000001</v>
      </c>
    </row>
    <row r="4343" spans="1:9" x14ac:dyDescent="0.2">
      <c r="A4343" s="14">
        <v>2012</v>
      </c>
      <c r="B4343" s="17" t="s">
        <v>13</v>
      </c>
      <c r="C4343" s="17" t="s">
        <v>168</v>
      </c>
      <c r="D4343" s="17" t="s">
        <v>820</v>
      </c>
      <c r="E4343" s="1">
        <v>492</v>
      </c>
      <c r="F4343" s="19">
        <v>4.67</v>
      </c>
      <c r="G4343" s="19">
        <v>5.29</v>
      </c>
      <c r="H4343" s="19">
        <f>E4343*Table133[[#This Row],[Price per unit]]</f>
        <v>2602.6799999999998</v>
      </c>
      <c r="I4343" s="7">
        <f>(Table133[[#This Row],[Price per unit]]-Table133[[#This Row],[Cost per unit]])*Table133[[#This Row],[Volume]]</f>
        <v>305.04000000000008</v>
      </c>
    </row>
    <row r="4344" spans="1:9" x14ac:dyDescent="0.2">
      <c r="A4344" s="14">
        <v>2012</v>
      </c>
      <c r="B4344" s="17" t="s">
        <v>13</v>
      </c>
      <c r="C4344" s="17" t="s">
        <v>168</v>
      </c>
      <c r="D4344" s="17" t="s">
        <v>820</v>
      </c>
      <c r="E4344" s="1">
        <v>432</v>
      </c>
      <c r="F4344" s="19">
        <v>4.01</v>
      </c>
      <c r="G4344" s="19">
        <v>5.18</v>
      </c>
      <c r="H4344" s="19">
        <f>E4344*Table133[[#This Row],[Price per unit]]</f>
        <v>2237.7599999999998</v>
      </c>
      <c r="I4344" s="7">
        <f>(Table133[[#This Row],[Price per unit]]-Table133[[#This Row],[Cost per unit]])*Table133[[#This Row],[Volume]]</f>
        <v>505.43999999999994</v>
      </c>
    </row>
    <row r="4345" spans="1:9" x14ac:dyDescent="0.2">
      <c r="A4345" s="14">
        <v>2012</v>
      </c>
      <c r="B4345" s="17" t="s">
        <v>13</v>
      </c>
      <c r="C4345" s="17" t="s">
        <v>168</v>
      </c>
      <c r="D4345" s="17" t="s">
        <v>820</v>
      </c>
      <c r="E4345" s="1">
        <v>528</v>
      </c>
      <c r="F4345" s="19">
        <v>4.1100000000000003</v>
      </c>
      <c r="G4345" s="19">
        <v>5.34</v>
      </c>
      <c r="H4345" s="19">
        <f>E4345*Table133[[#This Row],[Price per unit]]</f>
        <v>2819.52</v>
      </c>
      <c r="I4345" s="7">
        <f>(Table133[[#This Row],[Price per unit]]-Table133[[#This Row],[Cost per unit]])*Table133[[#This Row],[Volume]]</f>
        <v>649.43999999999971</v>
      </c>
    </row>
    <row r="4346" spans="1:9" x14ac:dyDescent="0.2">
      <c r="A4346" s="14">
        <v>2012</v>
      </c>
      <c r="B4346" s="17" t="s">
        <v>13</v>
      </c>
      <c r="C4346" s="17" t="s">
        <v>168</v>
      </c>
      <c r="D4346" s="17" t="s">
        <v>820</v>
      </c>
      <c r="E4346" s="1">
        <v>624</v>
      </c>
      <c r="F4346" s="19">
        <v>4.6399999999999997</v>
      </c>
      <c r="G4346" s="19">
        <v>5.0199999999999996</v>
      </c>
      <c r="H4346" s="19">
        <f>E4346*Table133[[#This Row],[Price per unit]]</f>
        <v>3132.4799999999996</v>
      </c>
      <c r="I4346" s="7">
        <f>(Table133[[#This Row],[Price per unit]]-Table133[[#This Row],[Cost per unit]])*Table133[[#This Row],[Volume]]</f>
        <v>237.11999999999995</v>
      </c>
    </row>
    <row r="4347" spans="1:9" x14ac:dyDescent="0.2">
      <c r="A4347" s="14">
        <v>2012</v>
      </c>
      <c r="B4347" s="17" t="s">
        <v>13</v>
      </c>
      <c r="C4347" s="17" t="s">
        <v>168</v>
      </c>
      <c r="D4347" s="17" t="s">
        <v>820</v>
      </c>
      <c r="E4347" s="1">
        <v>372</v>
      </c>
      <c r="F4347" s="19">
        <v>4.87</v>
      </c>
      <c r="G4347" s="19">
        <v>5.19</v>
      </c>
      <c r="H4347" s="19">
        <f>E4347*Table133[[#This Row],[Price per unit]]</f>
        <v>1930.68</v>
      </c>
      <c r="I4347" s="7">
        <f>(Table133[[#This Row],[Price per unit]]-Table133[[#This Row],[Cost per unit]])*Table133[[#This Row],[Volume]]</f>
        <v>119.04000000000011</v>
      </c>
    </row>
    <row r="4348" spans="1:9" x14ac:dyDescent="0.2">
      <c r="A4348" s="14">
        <v>2012</v>
      </c>
      <c r="B4348" s="17" t="s">
        <v>13</v>
      </c>
      <c r="C4348" s="17" t="s">
        <v>168</v>
      </c>
      <c r="D4348" s="17" t="s">
        <v>820</v>
      </c>
      <c r="E4348" s="1">
        <v>372</v>
      </c>
      <c r="F4348" s="19">
        <v>4.3</v>
      </c>
      <c r="G4348" s="19">
        <v>5.12</v>
      </c>
      <c r="H4348" s="19">
        <f>E4348*Table133[[#This Row],[Price per unit]]</f>
        <v>1904.64</v>
      </c>
      <c r="I4348" s="7">
        <f>(Table133[[#This Row],[Price per unit]]-Table133[[#This Row],[Cost per unit]])*Table133[[#This Row],[Volume]]</f>
        <v>305.04000000000008</v>
      </c>
    </row>
    <row r="4349" spans="1:9" x14ac:dyDescent="0.2">
      <c r="A4349" s="14">
        <v>2012</v>
      </c>
      <c r="B4349" s="17" t="s">
        <v>13</v>
      </c>
      <c r="C4349" s="17" t="s">
        <v>168</v>
      </c>
      <c r="D4349" s="17" t="s">
        <v>820</v>
      </c>
      <c r="E4349" s="1">
        <v>348</v>
      </c>
      <c r="F4349" s="19">
        <v>4.8499999999999996</v>
      </c>
      <c r="G4349" s="19">
        <v>5.09</v>
      </c>
      <c r="H4349" s="19">
        <f>E4349*Table133[[#This Row],[Price per unit]]</f>
        <v>1771.32</v>
      </c>
      <c r="I4349" s="7">
        <f>(Table133[[#This Row],[Price per unit]]-Table133[[#This Row],[Cost per unit]])*Table133[[#This Row],[Volume]]</f>
        <v>83.520000000000067</v>
      </c>
    </row>
    <row r="4350" spans="1:9" x14ac:dyDescent="0.2">
      <c r="A4350" s="14">
        <v>2012</v>
      </c>
      <c r="B4350" s="17" t="s">
        <v>13</v>
      </c>
      <c r="C4350" s="17" t="s">
        <v>168</v>
      </c>
      <c r="D4350" s="17" t="s">
        <v>820</v>
      </c>
      <c r="E4350" s="1">
        <v>288</v>
      </c>
      <c r="F4350" s="19">
        <v>4.8600000000000003</v>
      </c>
      <c r="G4350" s="19">
        <v>5.24</v>
      </c>
      <c r="H4350" s="19">
        <f>E4350*Table133[[#This Row],[Price per unit]]</f>
        <v>1509.1200000000001</v>
      </c>
      <c r="I4350" s="7">
        <f>(Table133[[#This Row],[Price per unit]]-Table133[[#This Row],[Cost per unit]])*Table133[[#This Row],[Volume]]</f>
        <v>109.43999999999997</v>
      </c>
    </row>
    <row r="4351" spans="1:9" x14ac:dyDescent="0.2">
      <c r="A4351" s="14">
        <v>2012</v>
      </c>
      <c r="B4351" s="17" t="s">
        <v>13</v>
      </c>
      <c r="C4351" s="17" t="s">
        <v>168</v>
      </c>
      <c r="D4351" s="17" t="s">
        <v>820</v>
      </c>
      <c r="E4351" s="1">
        <v>516</v>
      </c>
      <c r="F4351" s="19">
        <v>4.5199999999999996</v>
      </c>
      <c r="G4351" s="19">
        <v>5.26</v>
      </c>
      <c r="H4351" s="19">
        <f>E4351*Table133[[#This Row],[Price per unit]]</f>
        <v>2714.16</v>
      </c>
      <c r="I4351" s="7">
        <f>(Table133[[#This Row],[Price per unit]]-Table133[[#This Row],[Cost per unit]])*Table133[[#This Row],[Volume]]</f>
        <v>381.84000000000009</v>
      </c>
    </row>
    <row r="4352" spans="1:9" x14ac:dyDescent="0.2">
      <c r="A4352" s="14">
        <v>2012</v>
      </c>
      <c r="B4352" s="17" t="s">
        <v>13</v>
      </c>
      <c r="C4352" s="17" t="s">
        <v>168</v>
      </c>
      <c r="D4352" s="17" t="s">
        <v>820</v>
      </c>
      <c r="E4352" s="1">
        <v>720</v>
      </c>
      <c r="F4352" s="19">
        <v>4.82</v>
      </c>
      <c r="G4352" s="19">
        <v>5.23</v>
      </c>
      <c r="H4352" s="19">
        <f>E4352*Table133[[#This Row],[Price per unit]]</f>
        <v>3765.6000000000004</v>
      </c>
      <c r="I4352" s="7">
        <f>(Table133[[#This Row],[Price per unit]]-Table133[[#This Row],[Cost per unit]])*Table133[[#This Row],[Volume]]</f>
        <v>295.2000000000001</v>
      </c>
    </row>
    <row r="4353" spans="1:9" x14ac:dyDescent="0.2">
      <c r="A4353" s="14">
        <v>2012</v>
      </c>
      <c r="B4353" s="17" t="s">
        <v>13</v>
      </c>
      <c r="C4353" s="17" t="s">
        <v>168</v>
      </c>
      <c r="D4353" s="17" t="s">
        <v>820</v>
      </c>
      <c r="E4353" s="1">
        <v>564</v>
      </c>
      <c r="F4353" s="19">
        <v>4.38</v>
      </c>
      <c r="G4353" s="19">
        <v>5.23</v>
      </c>
      <c r="H4353" s="19">
        <f>E4353*Table133[[#This Row],[Price per unit]]</f>
        <v>2949.7200000000003</v>
      </c>
      <c r="I4353" s="7">
        <f>(Table133[[#This Row],[Price per unit]]-Table133[[#This Row],[Cost per unit]])*Table133[[#This Row],[Volume]]</f>
        <v>479.40000000000032</v>
      </c>
    </row>
    <row r="4354" spans="1:9" x14ac:dyDescent="0.2">
      <c r="A4354" s="14">
        <v>2012</v>
      </c>
      <c r="B4354" s="17" t="s">
        <v>13</v>
      </c>
      <c r="C4354" s="17" t="s">
        <v>168</v>
      </c>
      <c r="D4354" s="17" t="s">
        <v>820</v>
      </c>
      <c r="E4354" s="1">
        <v>684</v>
      </c>
      <c r="F4354" s="19">
        <v>4.76</v>
      </c>
      <c r="G4354" s="19">
        <v>5</v>
      </c>
      <c r="H4354" s="19">
        <f>E4354*Table133[[#This Row],[Price per unit]]</f>
        <v>3420</v>
      </c>
      <c r="I4354" s="7">
        <f>(Table133[[#This Row],[Price per unit]]-Table133[[#This Row],[Cost per unit]])*Table133[[#This Row],[Volume]]</f>
        <v>164.16000000000014</v>
      </c>
    </row>
    <row r="4355" spans="1:9" x14ac:dyDescent="0.2">
      <c r="A4355" s="14">
        <v>2012</v>
      </c>
      <c r="B4355" s="17" t="s">
        <v>13</v>
      </c>
      <c r="C4355" s="17" t="s">
        <v>168</v>
      </c>
      <c r="D4355" s="17" t="s">
        <v>820</v>
      </c>
      <c r="E4355" s="1">
        <v>492</v>
      </c>
      <c r="F4355" s="19">
        <v>4.28</v>
      </c>
      <c r="G4355" s="19">
        <v>5.09</v>
      </c>
      <c r="H4355" s="19">
        <f>E4355*Table133[[#This Row],[Price per unit]]</f>
        <v>2504.2799999999997</v>
      </c>
      <c r="I4355" s="7">
        <f>(Table133[[#This Row],[Price per unit]]-Table133[[#This Row],[Cost per unit]])*Table133[[#This Row],[Volume]]</f>
        <v>398.51999999999981</v>
      </c>
    </row>
    <row r="4356" spans="1:9" x14ac:dyDescent="0.2">
      <c r="A4356" s="14">
        <v>2012</v>
      </c>
      <c r="B4356" s="17" t="s">
        <v>13</v>
      </c>
      <c r="C4356" s="17" t="s">
        <v>168</v>
      </c>
      <c r="D4356" s="17" t="s">
        <v>820</v>
      </c>
      <c r="E4356" s="1">
        <v>312</v>
      </c>
      <c r="F4356" s="19">
        <v>4.1100000000000003</v>
      </c>
      <c r="G4356" s="19">
        <v>5.36</v>
      </c>
      <c r="H4356" s="19">
        <f>E4356*Table133[[#This Row],[Price per unit]]</f>
        <v>1672.3200000000002</v>
      </c>
      <c r="I4356" s="7">
        <f>(Table133[[#This Row],[Price per unit]]-Table133[[#This Row],[Cost per unit]])*Table133[[#This Row],[Volume]]</f>
        <v>390</v>
      </c>
    </row>
    <row r="4357" spans="1:9" x14ac:dyDescent="0.2">
      <c r="A4357" s="14">
        <v>2012</v>
      </c>
      <c r="B4357" s="17" t="s">
        <v>13</v>
      </c>
      <c r="C4357" s="17" t="s">
        <v>168</v>
      </c>
      <c r="D4357" s="17" t="s">
        <v>820</v>
      </c>
      <c r="E4357" s="1">
        <v>324</v>
      </c>
      <c r="F4357" s="19">
        <v>4.7300000000000004</v>
      </c>
      <c r="G4357" s="19">
        <v>5.04</v>
      </c>
      <c r="H4357" s="19">
        <f>E4357*Table133[[#This Row],[Price per unit]]</f>
        <v>1632.96</v>
      </c>
      <c r="I4357" s="7">
        <f>(Table133[[#This Row],[Price per unit]]-Table133[[#This Row],[Cost per unit]])*Table133[[#This Row],[Volume]]</f>
        <v>100.43999999999987</v>
      </c>
    </row>
    <row r="4358" spans="1:9" x14ac:dyDescent="0.2">
      <c r="A4358" s="14">
        <v>2012</v>
      </c>
      <c r="B4358" s="17" t="s">
        <v>13</v>
      </c>
      <c r="C4358" s="17" t="s">
        <v>168</v>
      </c>
      <c r="D4358" s="17" t="s">
        <v>820</v>
      </c>
      <c r="E4358" s="1">
        <v>372</v>
      </c>
      <c r="F4358" s="19">
        <v>4.53</v>
      </c>
      <c r="G4358" s="19">
        <v>5.19</v>
      </c>
      <c r="H4358" s="19">
        <f>E4358*Table133[[#This Row],[Price per unit]]</f>
        <v>1930.68</v>
      </c>
      <c r="I4358" s="7">
        <f>(Table133[[#This Row],[Price per unit]]-Table133[[#This Row],[Cost per unit]])*Table133[[#This Row],[Volume]]</f>
        <v>245.52000000000004</v>
      </c>
    </row>
    <row r="4359" spans="1:9" x14ac:dyDescent="0.2">
      <c r="A4359" s="14">
        <v>2012</v>
      </c>
      <c r="B4359" s="17" t="s">
        <v>13</v>
      </c>
      <c r="C4359" s="17" t="s">
        <v>168</v>
      </c>
      <c r="D4359" s="17" t="s">
        <v>820</v>
      </c>
      <c r="E4359" s="1">
        <v>288</v>
      </c>
      <c r="F4359" s="19">
        <v>4.3499999999999996</v>
      </c>
      <c r="G4359" s="19">
        <v>5.16</v>
      </c>
      <c r="H4359" s="19">
        <f>E4359*Table133[[#This Row],[Price per unit]]</f>
        <v>1486.08</v>
      </c>
      <c r="I4359" s="7">
        <f>(Table133[[#This Row],[Price per unit]]-Table133[[#This Row],[Cost per unit]])*Table133[[#This Row],[Volume]]</f>
        <v>233.28000000000014</v>
      </c>
    </row>
    <row r="4360" spans="1:9" x14ac:dyDescent="0.2">
      <c r="A4360" s="14">
        <v>2012</v>
      </c>
      <c r="B4360" s="17" t="s">
        <v>13</v>
      </c>
      <c r="C4360" s="17" t="s">
        <v>168</v>
      </c>
      <c r="D4360" s="17" t="s">
        <v>820</v>
      </c>
      <c r="E4360" s="1">
        <v>360</v>
      </c>
      <c r="F4360" s="19">
        <v>4.75</v>
      </c>
      <c r="G4360" s="19">
        <v>5.21</v>
      </c>
      <c r="H4360" s="19">
        <f>E4360*Table133[[#This Row],[Price per unit]]</f>
        <v>1875.6</v>
      </c>
      <c r="I4360" s="7">
        <f>(Table133[[#This Row],[Price per unit]]-Table133[[#This Row],[Cost per unit]])*Table133[[#This Row],[Volume]]</f>
        <v>165.6</v>
      </c>
    </row>
    <row r="4361" spans="1:9" x14ac:dyDescent="0.2">
      <c r="A4361" s="14">
        <v>2012</v>
      </c>
      <c r="B4361" s="17" t="s">
        <v>13</v>
      </c>
      <c r="C4361" s="17" t="s">
        <v>14</v>
      </c>
      <c r="D4361" s="17" t="s">
        <v>874</v>
      </c>
      <c r="E4361" s="1">
        <v>468</v>
      </c>
      <c r="F4361" s="19">
        <v>6.293333333333333</v>
      </c>
      <c r="G4361" s="19">
        <v>7.97</v>
      </c>
      <c r="H4361" s="19">
        <f>E4361*Table133[[#This Row],[Price per unit]]</f>
        <v>3729.96</v>
      </c>
      <c r="I4361" s="7">
        <f>(Table133[[#This Row],[Price per unit]]-Table133[[#This Row],[Cost per unit]])*Table133[[#This Row],[Volume]]</f>
        <v>784.68000000000006</v>
      </c>
    </row>
    <row r="4362" spans="1:9" x14ac:dyDescent="0.2">
      <c r="A4362" s="14">
        <v>2012</v>
      </c>
      <c r="B4362" s="17" t="s">
        <v>13</v>
      </c>
      <c r="C4362" s="17" t="s">
        <v>14</v>
      </c>
      <c r="D4362" s="17" t="s">
        <v>874</v>
      </c>
      <c r="E4362" s="1">
        <v>516</v>
      </c>
      <c r="F4362" s="19">
        <v>6.64</v>
      </c>
      <c r="G4362" s="19">
        <v>7.63</v>
      </c>
      <c r="H4362" s="19">
        <f>E4362*Table133[[#This Row],[Price per unit]]</f>
        <v>3937.08</v>
      </c>
      <c r="I4362" s="7">
        <f>(Table133[[#This Row],[Price per unit]]-Table133[[#This Row],[Cost per unit]])*Table133[[#This Row],[Volume]]</f>
        <v>510.84000000000009</v>
      </c>
    </row>
    <row r="4363" spans="1:9" x14ac:dyDescent="0.2">
      <c r="A4363" s="14">
        <v>2012</v>
      </c>
      <c r="B4363" s="17" t="s">
        <v>13</v>
      </c>
      <c r="C4363" s="17" t="s">
        <v>14</v>
      </c>
      <c r="D4363" s="17" t="s">
        <v>874</v>
      </c>
      <c r="E4363" s="1">
        <v>600</v>
      </c>
      <c r="F4363" s="19">
        <v>5.4533333333333331</v>
      </c>
      <c r="G4363" s="19">
        <v>7.85</v>
      </c>
      <c r="H4363" s="19">
        <f>E4363*Table133[[#This Row],[Price per unit]]</f>
        <v>4710</v>
      </c>
      <c r="I4363" s="7">
        <f>(Table133[[#This Row],[Price per unit]]-Table133[[#This Row],[Cost per unit]])*Table133[[#This Row],[Volume]]</f>
        <v>1438</v>
      </c>
    </row>
    <row r="4364" spans="1:9" x14ac:dyDescent="0.2">
      <c r="A4364" s="14">
        <v>2012</v>
      </c>
      <c r="B4364" s="17" t="s">
        <v>13</v>
      </c>
      <c r="C4364" s="17" t="s">
        <v>14</v>
      </c>
      <c r="D4364" s="17" t="s">
        <v>874</v>
      </c>
      <c r="E4364" s="1">
        <v>492</v>
      </c>
      <c r="F4364" s="19">
        <v>5.58</v>
      </c>
      <c r="G4364" s="19">
        <v>8.6</v>
      </c>
      <c r="H4364" s="19">
        <f>E4364*Table133[[#This Row],[Price per unit]]</f>
        <v>4231.2</v>
      </c>
      <c r="I4364" s="7">
        <f>(Table133[[#This Row],[Price per unit]]-Table133[[#This Row],[Cost per unit]])*Table133[[#This Row],[Volume]]</f>
        <v>1485.8399999999997</v>
      </c>
    </row>
    <row r="4365" spans="1:9" x14ac:dyDescent="0.2">
      <c r="A4365" s="14">
        <v>2012</v>
      </c>
      <c r="B4365" s="17" t="s">
        <v>13</v>
      </c>
      <c r="C4365" s="17" t="s">
        <v>14</v>
      </c>
      <c r="D4365" s="17" t="s">
        <v>874</v>
      </c>
      <c r="E4365" s="1">
        <v>504</v>
      </c>
      <c r="F4365" s="19">
        <v>5.3933333333333335</v>
      </c>
      <c r="G4365" s="19">
        <v>8.43</v>
      </c>
      <c r="H4365" s="19">
        <f>E4365*Table133[[#This Row],[Price per unit]]</f>
        <v>4248.72</v>
      </c>
      <c r="I4365" s="7">
        <f>(Table133[[#This Row],[Price per unit]]-Table133[[#This Row],[Cost per unit]])*Table133[[#This Row],[Volume]]</f>
        <v>1530.4799999999998</v>
      </c>
    </row>
    <row r="4366" spans="1:9" x14ac:dyDescent="0.2">
      <c r="A4366" s="14">
        <v>2012</v>
      </c>
      <c r="B4366" s="17" t="s">
        <v>13</v>
      </c>
      <c r="C4366" s="17" t="s">
        <v>14</v>
      </c>
      <c r="D4366" s="17" t="s">
        <v>874</v>
      </c>
      <c r="E4366" s="1">
        <v>564</v>
      </c>
      <c r="F4366" s="19">
        <v>6.46</v>
      </c>
      <c r="G4366" s="19">
        <v>8.2899999999999991</v>
      </c>
      <c r="H4366" s="19">
        <f>E4366*Table133[[#This Row],[Price per unit]]</f>
        <v>4675.5599999999995</v>
      </c>
      <c r="I4366" s="7">
        <f>(Table133[[#This Row],[Price per unit]]-Table133[[#This Row],[Cost per unit]])*Table133[[#This Row],[Volume]]</f>
        <v>1032.1199999999994</v>
      </c>
    </row>
    <row r="4367" spans="1:9" x14ac:dyDescent="0.2">
      <c r="A4367" s="14">
        <v>2012</v>
      </c>
      <c r="B4367" s="17" t="s">
        <v>13</v>
      </c>
      <c r="C4367" s="17" t="s">
        <v>14</v>
      </c>
      <c r="D4367" s="17" t="s">
        <v>874</v>
      </c>
      <c r="E4367" s="1">
        <v>468</v>
      </c>
      <c r="F4367" s="19">
        <v>6.54</v>
      </c>
      <c r="G4367" s="19">
        <v>8.5</v>
      </c>
      <c r="H4367" s="19">
        <f>E4367*Table133[[#This Row],[Price per unit]]</f>
        <v>3978</v>
      </c>
      <c r="I4367" s="7">
        <f>(Table133[[#This Row],[Price per unit]]-Table133[[#This Row],[Cost per unit]])*Table133[[#This Row],[Volume]]</f>
        <v>917.28</v>
      </c>
    </row>
    <row r="4368" spans="1:9" x14ac:dyDescent="0.2">
      <c r="A4368" s="14">
        <v>2012</v>
      </c>
      <c r="B4368" s="17" t="s">
        <v>13</v>
      </c>
      <c r="C4368" s="17" t="s">
        <v>14</v>
      </c>
      <c r="D4368" s="17" t="s">
        <v>874</v>
      </c>
      <c r="E4368" s="1">
        <v>624</v>
      </c>
      <c r="F4368" s="19">
        <v>5.4</v>
      </c>
      <c r="G4368" s="19">
        <v>8.25</v>
      </c>
      <c r="H4368" s="19">
        <f>E4368*Table133[[#This Row],[Price per unit]]</f>
        <v>5148</v>
      </c>
      <c r="I4368" s="7">
        <f>(Table133[[#This Row],[Price per unit]]-Table133[[#This Row],[Cost per unit]])*Table133[[#This Row],[Volume]]</f>
        <v>1778.3999999999999</v>
      </c>
    </row>
    <row r="4369" spans="1:9" x14ac:dyDescent="0.2">
      <c r="A4369" s="14">
        <v>2012</v>
      </c>
      <c r="B4369" s="17" t="s">
        <v>13</v>
      </c>
      <c r="C4369" s="17" t="s">
        <v>14</v>
      </c>
      <c r="D4369" s="17" t="s">
        <v>874</v>
      </c>
      <c r="E4369" s="1">
        <v>624</v>
      </c>
      <c r="F4369" s="19">
        <v>5.6066666666666665</v>
      </c>
      <c r="G4369" s="19">
        <v>8.02</v>
      </c>
      <c r="H4369" s="19">
        <f>E4369*Table133[[#This Row],[Price per unit]]</f>
        <v>5004.4799999999996</v>
      </c>
      <c r="I4369" s="7">
        <f>(Table133[[#This Row],[Price per unit]]-Table133[[#This Row],[Cost per unit]])*Table133[[#This Row],[Volume]]</f>
        <v>1505.9199999999998</v>
      </c>
    </row>
    <row r="4370" spans="1:9" x14ac:dyDescent="0.2">
      <c r="A4370" s="14">
        <v>2012</v>
      </c>
      <c r="B4370" s="17" t="s">
        <v>13</v>
      </c>
      <c r="C4370" s="17" t="s">
        <v>14</v>
      </c>
      <c r="D4370" s="17" t="s">
        <v>874</v>
      </c>
      <c r="E4370" s="1">
        <v>624</v>
      </c>
      <c r="F4370" s="19">
        <v>6.4533333333333331</v>
      </c>
      <c r="G4370" s="19">
        <v>7.89</v>
      </c>
      <c r="H4370" s="19">
        <f>E4370*Table133[[#This Row],[Price per unit]]</f>
        <v>4923.3599999999997</v>
      </c>
      <c r="I4370" s="7">
        <f>(Table133[[#This Row],[Price per unit]]-Table133[[#This Row],[Cost per unit]])*Table133[[#This Row],[Volume]]</f>
        <v>896.4799999999999</v>
      </c>
    </row>
    <row r="4371" spans="1:9" x14ac:dyDescent="0.2">
      <c r="A4371" s="14">
        <v>2012</v>
      </c>
      <c r="B4371" s="17" t="s">
        <v>13</v>
      </c>
      <c r="C4371" s="17" t="s">
        <v>14</v>
      </c>
      <c r="D4371" s="17" t="s">
        <v>874</v>
      </c>
      <c r="E4371" s="1">
        <v>408</v>
      </c>
      <c r="F4371" s="19">
        <v>5.9066666666666663</v>
      </c>
      <c r="G4371" s="19">
        <v>8.4499999999999993</v>
      </c>
      <c r="H4371" s="19">
        <f>E4371*Table133[[#This Row],[Price per unit]]</f>
        <v>3447.6</v>
      </c>
      <c r="I4371" s="7">
        <f>(Table133[[#This Row],[Price per unit]]-Table133[[#This Row],[Cost per unit]])*Table133[[#This Row],[Volume]]</f>
        <v>1037.6799999999998</v>
      </c>
    </row>
    <row r="4372" spans="1:9" x14ac:dyDescent="0.2">
      <c r="A4372" s="14">
        <v>2012</v>
      </c>
      <c r="B4372" s="17" t="s">
        <v>13</v>
      </c>
      <c r="C4372" s="17" t="s">
        <v>14</v>
      </c>
      <c r="D4372" s="17" t="s">
        <v>874</v>
      </c>
      <c r="E4372" s="1">
        <v>564</v>
      </c>
      <c r="F4372" s="19">
        <v>5.44</v>
      </c>
      <c r="G4372" s="19">
        <v>7.92</v>
      </c>
      <c r="H4372" s="19">
        <f>E4372*Table133[[#This Row],[Price per unit]]</f>
        <v>4466.88</v>
      </c>
      <c r="I4372" s="7">
        <f>(Table133[[#This Row],[Price per unit]]-Table133[[#This Row],[Cost per unit]])*Table133[[#This Row],[Volume]]</f>
        <v>1398.7199999999998</v>
      </c>
    </row>
    <row r="4373" spans="1:9" x14ac:dyDescent="0.2">
      <c r="A4373" s="14">
        <v>2012</v>
      </c>
      <c r="B4373" s="17" t="s">
        <v>13</v>
      </c>
      <c r="C4373" s="17" t="s">
        <v>14</v>
      </c>
      <c r="D4373" s="17" t="s">
        <v>874</v>
      </c>
      <c r="E4373" s="1">
        <v>528</v>
      </c>
      <c r="F4373" s="19">
        <v>5.9066666666666663</v>
      </c>
      <c r="G4373" s="19">
        <v>7.57</v>
      </c>
      <c r="H4373" s="19">
        <f>E4373*Table133[[#This Row],[Price per unit]]</f>
        <v>3996.96</v>
      </c>
      <c r="I4373" s="7">
        <f>(Table133[[#This Row],[Price per unit]]-Table133[[#This Row],[Cost per unit]])*Table133[[#This Row],[Volume]]</f>
        <v>878.24000000000035</v>
      </c>
    </row>
    <row r="4374" spans="1:9" x14ac:dyDescent="0.2">
      <c r="A4374" s="14">
        <v>2012</v>
      </c>
      <c r="B4374" s="17" t="s">
        <v>13</v>
      </c>
      <c r="C4374" s="17" t="s">
        <v>14</v>
      </c>
      <c r="D4374" s="17" t="s">
        <v>874</v>
      </c>
      <c r="E4374" s="1">
        <v>456</v>
      </c>
      <c r="F4374" s="19">
        <v>6.3066666666666666</v>
      </c>
      <c r="G4374" s="19">
        <v>7.63</v>
      </c>
      <c r="H4374" s="19">
        <f>E4374*Table133[[#This Row],[Price per unit]]</f>
        <v>3479.2799999999997</v>
      </c>
      <c r="I4374" s="7">
        <f>(Table133[[#This Row],[Price per unit]]-Table133[[#This Row],[Cost per unit]])*Table133[[#This Row],[Volume]]</f>
        <v>603.43999999999994</v>
      </c>
    </row>
    <row r="4375" spans="1:9" x14ac:dyDescent="0.2">
      <c r="A4375" s="14">
        <v>2012</v>
      </c>
      <c r="B4375" s="17" t="s">
        <v>13</v>
      </c>
      <c r="C4375" s="17" t="s">
        <v>14</v>
      </c>
      <c r="D4375" s="17" t="s">
        <v>874</v>
      </c>
      <c r="E4375" s="1">
        <v>516</v>
      </c>
      <c r="F4375" s="19">
        <v>5.2733333333333334</v>
      </c>
      <c r="G4375" s="19">
        <v>7.89</v>
      </c>
      <c r="H4375" s="19">
        <f>E4375*Table133[[#This Row],[Price per unit]]</f>
        <v>4071.24</v>
      </c>
      <c r="I4375" s="7">
        <f>(Table133[[#This Row],[Price per unit]]-Table133[[#This Row],[Cost per unit]])*Table133[[#This Row],[Volume]]</f>
        <v>1350.1999999999998</v>
      </c>
    </row>
    <row r="4376" spans="1:9" x14ac:dyDescent="0.2">
      <c r="A4376" s="14">
        <v>2012</v>
      </c>
      <c r="B4376" s="17" t="s">
        <v>13</v>
      </c>
      <c r="C4376" s="17" t="s">
        <v>14</v>
      </c>
      <c r="D4376" s="17" t="s">
        <v>874</v>
      </c>
      <c r="E4376" s="1">
        <v>492</v>
      </c>
      <c r="F4376" s="19">
        <v>5.54</v>
      </c>
      <c r="G4376" s="19">
        <v>8.52</v>
      </c>
      <c r="H4376" s="19">
        <f>E4376*Table133[[#This Row],[Price per unit]]</f>
        <v>4191.84</v>
      </c>
      <c r="I4376" s="7">
        <f>(Table133[[#This Row],[Price per unit]]-Table133[[#This Row],[Cost per unit]])*Table133[[#This Row],[Volume]]</f>
        <v>1466.1599999999999</v>
      </c>
    </row>
    <row r="4377" spans="1:9" x14ac:dyDescent="0.2">
      <c r="A4377" s="14">
        <v>2012</v>
      </c>
      <c r="B4377" s="17" t="s">
        <v>13</v>
      </c>
      <c r="C4377" s="17" t="s">
        <v>14</v>
      </c>
      <c r="D4377" s="17" t="s">
        <v>874</v>
      </c>
      <c r="E4377" s="1">
        <v>432</v>
      </c>
      <c r="F4377" s="19">
        <v>6.0266666666666664</v>
      </c>
      <c r="G4377" s="19">
        <v>8.61</v>
      </c>
      <c r="H4377" s="19">
        <f>E4377*Table133[[#This Row],[Price per unit]]</f>
        <v>3719.5199999999995</v>
      </c>
      <c r="I4377" s="7">
        <f>(Table133[[#This Row],[Price per unit]]-Table133[[#This Row],[Cost per unit]])*Table133[[#This Row],[Volume]]</f>
        <v>1115.9999999999998</v>
      </c>
    </row>
    <row r="4378" spans="1:9" x14ac:dyDescent="0.2">
      <c r="A4378" s="14">
        <v>2012</v>
      </c>
      <c r="B4378" s="17" t="s">
        <v>13</v>
      </c>
      <c r="C4378" s="17" t="s">
        <v>14</v>
      </c>
      <c r="D4378" s="17" t="s">
        <v>874</v>
      </c>
      <c r="E4378" s="1">
        <v>456</v>
      </c>
      <c r="F4378" s="19">
        <v>5.4533333333333331</v>
      </c>
      <c r="G4378" s="19">
        <v>7.7</v>
      </c>
      <c r="H4378" s="19">
        <f>E4378*Table133[[#This Row],[Price per unit]]</f>
        <v>3511.2000000000003</v>
      </c>
      <c r="I4378" s="7">
        <f>(Table133[[#This Row],[Price per unit]]-Table133[[#This Row],[Cost per unit]])*Table133[[#This Row],[Volume]]</f>
        <v>1024.4800000000002</v>
      </c>
    </row>
    <row r="4379" spans="1:9" x14ac:dyDescent="0.2">
      <c r="A4379" s="14">
        <v>2012</v>
      </c>
      <c r="B4379" s="17" t="s">
        <v>13</v>
      </c>
      <c r="C4379" s="17" t="s">
        <v>14</v>
      </c>
      <c r="D4379" s="17" t="s">
        <v>874</v>
      </c>
      <c r="E4379" s="1">
        <v>588</v>
      </c>
      <c r="F4379" s="19">
        <v>6.4266666666666667</v>
      </c>
      <c r="G4379" s="19">
        <v>8.41</v>
      </c>
      <c r="H4379" s="19">
        <f>E4379*Table133[[#This Row],[Price per unit]]</f>
        <v>4945.08</v>
      </c>
      <c r="I4379" s="7">
        <f>(Table133[[#This Row],[Price per unit]]-Table133[[#This Row],[Cost per unit]])*Table133[[#This Row],[Volume]]</f>
        <v>1166.2</v>
      </c>
    </row>
    <row r="4380" spans="1:9" x14ac:dyDescent="0.2">
      <c r="A4380" s="14">
        <v>2012</v>
      </c>
      <c r="B4380" s="17" t="s">
        <v>13</v>
      </c>
      <c r="C4380" s="17" t="s">
        <v>14</v>
      </c>
      <c r="D4380" s="17" t="s">
        <v>874</v>
      </c>
      <c r="E4380" s="1">
        <v>420</v>
      </c>
      <c r="F4380" s="19">
        <v>5.8266666666666671</v>
      </c>
      <c r="G4380" s="19">
        <v>8.39</v>
      </c>
      <c r="H4380" s="19">
        <f>E4380*Table133[[#This Row],[Price per unit]]</f>
        <v>3523.8</v>
      </c>
      <c r="I4380" s="7">
        <f>(Table133[[#This Row],[Price per unit]]-Table133[[#This Row],[Cost per unit]])*Table133[[#This Row],[Volume]]</f>
        <v>1076.6000000000001</v>
      </c>
    </row>
    <row r="4381" spans="1:9" x14ac:dyDescent="0.2">
      <c r="A4381" s="14">
        <v>2012</v>
      </c>
      <c r="B4381" s="17" t="s">
        <v>13</v>
      </c>
      <c r="C4381" s="17" t="s">
        <v>14</v>
      </c>
      <c r="D4381" s="17" t="s">
        <v>874</v>
      </c>
      <c r="E4381" s="1">
        <v>636</v>
      </c>
      <c r="F4381" s="19">
        <v>5.6466666666666665</v>
      </c>
      <c r="G4381" s="19">
        <v>8.41</v>
      </c>
      <c r="H4381" s="19">
        <f>E4381*Table133[[#This Row],[Price per unit]]</f>
        <v>5348.76</v>
      </c>
      <c r="I4381" s="7">
        <f>(Table133[[#This Row],[Price per unit]]-Table133[[#This Row],[Cost per unit]])*Table133[[#This Row],[Volume]]</f>
        <v>1757.4800000000002</v>
      </c>
    </row>
    <row r="4382" spans="1:9" x14ac:dyDescent="0.2">
      <c r="A4382" s="14">
        <v>2012</v>
      </c>
      <c r="B4382" s="17" t="s">
        <v>13</v>
      </c>
      <c r="C4382" s="17" t="s">
        <v>14</v>
      </c>
      <c r="D4382" s="17" t="s">
        <v>874</v>
      </c>
      <c r="E4382" s="1">
        <v>492</v>
      </c>
      <c r="F4382" s="19">
        <v>5.793333333333333</v>
      </c>
      <c r="G4382" s="19">
        <v>8.31</v>
      </c>
      <c r="H4382" s="19">
        <f>E4382*Table133[[#This Row],[Price per unit]]</f>
        <v>4088.5200000000004</v>
      </c>
      <c r="I4382" s="7">
        <f>(Table133[[#This Row],[Price per unit]]-Table133[[#This Row],[Cost per unit]])*Table133[[#This Row],[Volume]]</f>
        <v>1238.2000000000005</v>
      </c>
    </row>
    <row r="4383" spans="1:9" x14ac:dyDescent="0.2">
      <c r="A4383" s="14">
        <v>2012</v>
      </c>
      <c r="B4383" s="17" t="s">
        <v>13</v>
      </c>
      <c r="C4383" s="17" t="s">
        <v>14</v>
      </c>
      <c r="D4383" s="17" t="s">
        <v>874</v>
      </c>
      <c r="E4383" s="1">
        <v>456</v>
      </c>
      <c r="F4383" s="19">
        <v>5.4866666666666664</v>
      </c>
      <c r="G4383" s="19">
        <v>7.74</v>
      </c>
      <c r="H4383" s="19">
        <f>E4383*Table133[[#This Row],[Price per unit]]</f>
        <v>3529.44</v>
      </c>
      <c r="I4383" s="7">
        <f>(Table133[[#This Row],[Price per unit]]-Table133[[#This Row],[Cost per unit]])*Table133[[#This Row],[Volume]]</f>
        <v>1027.5200000000002</v>
      </c>
    </row>
    <row r="4384" spans="1:9" x14ac:dyDescent="0.2">
      <c r="A4384" s="14">
        <v>2012</v>
      </c>
      <c r="B4384" s="17" t="s">
        <v>13</v>
      </c>
      <c r="C4384" s="17" t="s">
        <v>14</v>
      </c>
      <c r="D4384" s="17" t="s">
        <v>874</v>
      </c>
      <c r="E4384" s="1">
        <v>468</v>
      </c>
      <c r="F4384" s="19">
        <v>6.2266666666666666</v>
      </c>
      <c r="G4384" s="19">
        <v>7.43</v>
      </c>
      <c r="H4384" s="19">
        <f>E4384*Table133[[#This Row],[Price per unit]]</f>
        <v>3477.24</v>
      </c>
      <c r="I4384" s="7">
        <f>(Table133[[#This Row],[Price per unit]]-Table133[[#This Row],[Cost per unit]])*Table133[[#This Row],[Volume]]</f>
        <v>563.15999999999985</v>
      </c>
    </row>
    <row r="4385" spans="1:9" x14ac:dyDescent="0.2">
      <c r="A4385" s="14">
        <v>2012</v>
      </c>
      <c r="B4385" s="17" t="s">
        <v>13</v>
      </c>
      <c r="C4385" s="17" t="s">
        <v>14</v>
      </c>
      <c r="D4385" s="17" t="s">
        <v>874</v>
      </c>
      <c r="E4385" s="1">
        <v>540</v>
      </c>
      <c r="F4385" s="19">
        <v>5.88</v>
      </c>
      <c r="G4385" s="19">
        <v>7.52</v>
      </c>
      <c r="H4385" s="19">
        <f>E4385*Table133[[#This Row],[Price per unit]]</f>
        <v>4060.7999999999997</v>
      </c>
      <c r="I4385" s="7">
        <f>(Table133[[#This Row],[Price per unit]]-Table133[[#This Row],[Cost per unit]])*Table133[[#This Row],[Volume]]</f>
        <v>885.5999999999998</v>
      </c>
    </row>
    <row r="4386" spans="1:9" x14ac:dyDescent="0.2">
      <c r="A4386" s="14">
        <v>2012</v>
      </c>
      <c r="B4386" s="17" t="s">
        <v>13</v>
      </c>
      <c r="C4386" s="17" t="s">
        <v>14</v>
      </c>
      <c r="D4386" s="17" t="s">
        <v>874</v>
      </c>
      <c r="E4386" s="1">
        <v>564</v>
      </c>
      <c r="F4386" s="19">
        <v>5.6933333333333334</v>
      </c>
      <c r="G4386" s="19">
        <v>8.31</v>
      </c>
      <c r="H4386" s="19">
        <f>E4386*Table133[[#This Row],[Price per unit]]</f>
        <v>4686.84</v>
      </c>
      <c r="I4386" s="7">
        <f>(Table133[[#This Row],[Price per unit]]-Table133[[#This Row],[Cost per unit]])*Table133[[#This Row],[Volume]]</f>
        <v>1475.8000000000002</v>
      </c>
    </row>
    <row r="4387" spans="1:9" x14ac:dyDescent="0.2">
      <c r="A4387" s="14">
        <v>2012</v>
      </c>
      <c r="B4387" s="17" t="s">
        <v>13</v>
      </c>
      <c r="C4387" s="17" t="s">
        <v>14</v>
      </c>
      <c r="D4387" s="17" t="s">
        <v>874</v>
      </c>
      <c r="E4387" s="1">
        <v>432</v>
      </c>
      <c r="F4387" s="19">
        <v>6.5466666666666669</v>
      </c>
      <c r="G4387" s="19">
        <v>7.73</v>
      </c>
      <c r="H4387" s="19">
        <f>E4387*Table133[[#This Row],[Price per unit]]</f>
        <v>3339.36</v>
      </c>
      <c r="I4387" s="7">
        <f>(Table133[[#This Row],[Price per unit]]-Table133[[#This Row],[Cost per unit]])*Table133[[#This Row],[Volume]]</f>
        <v>511.2000000000001</v>
      </c>
    </row>
    <row r="4388" spans="1:9" x14ac:dyDescent="0.2">
      <c r="A4388" s="14">
        <v>2012</v>
      </c>
      <c r="B4388" s="17" t="s">
        <v>13</v>
      </c>
      <c r="C4388" s="17" t="s">
        <v>14</v>
      </c>
      <c r="D4388" s="17" t="s">
        <v>874</v>
      </c>
      <c r="E4388" s="1">
        <v>420</v>
      </c>
      <c r="F4388" s="19">
        <v>5.8266666666666671</v>
      </c>
      <c r="G4388" s="19">
        <v>8.59</v>
      </c>
      <c r="H4388" s="19">
        <f>E4388*Table133[[#This Row],[Price per unit]]</f>
        <v>3607.7999999999997</v>
      </c>
      <c r="I4388" s="7">
        <f>(Table133[[#This Row],[Price per unit]]-Table133[[#This Row],[Cost per unit]])*Table133[[#This Row],[Volume]]</f>
        <v>1160.5999999999997</v>
      </c>
    </row>
    <row r="4389" spans="1:9" x14ac:dyDescent="0.2">
      <c r="A4389" s="14">
        <v>2012</v>
      </c>
      <c r="B4389" s="17" t="s">
        <v>13</v>
      </c>
      <c r="C4389" s="17" t="s">
        <v>14</v>
      </c>
      <c r="D4389" s="17" t="s">
        <v>874</v>
      </c>
      <c r="E4389" s="1">
        <v>408</v>
      </c>
      <c r="F4389" s="19">
        <v>6</v>
      </c>
      <c r="G4389" s="19">
        <v>8.4700000000000006</v>
      </c>
      <c r="H4389" s="19">
        <f>E4389*Table133[[#This Row],[Price per unit]]</f>
        <v>3455.76</v>
      </c>
      <c r="I4389" s="7">
        <f>(Table133[[#This Row],[Price per unit]]-Table133[[#This Row],[Cost per unit]])*Table133[[#This Row],[Volume]]</f>
        <v>1007.7600000000002</v>
      </c>
    </row>
    <row r="4390" spans="1:9" x14ac:dyDescent="0.2">
      <c r="A4390" s="14">
        <v>2012</v>
      </c>
      <c r="B4390" s="17" t="s">
        <v>13</v>
      </c>
      <c r="C4390" s="17" t="s">
        <v>14</v>
      </c>
      <c r="D4390" s="17" t="s">
        <v>874</v>
      </c>
      <c r="E4390" s="1">
        <v>588</v>
      </c>
      <c r="F4390" s="19">
        <v>6.2866666666666671</v>
      </c>
      <c r="G4390" s="19">
        <v>8.4600000000000009</v>
      </c>
      <c r="H4390" s="19">
        <f>E4390*Table133[[#This Row],[Price per unit]]</f>
        <v>4974.4800000000005</v>
      </c>
      <c r="I4390" s="7">
        <f>(Table133[[#This Row],[Price per unit]]-Table133[[#This Row],[Cost per unit]])*Table133[[#This Row],[Volume]]</f>
        <v>1277.9200000000003</v>
      </c>
    </row>
    <row r="4391" spans="1:9" x14ac:dyDescent="0.2">
      <c r="A4391" s="14">
        <v>2012</v>
      </c>
      <c r="B4391" s="17" t="s">
        <v>13</v>
      </c>
      <c r="C4391" s="17" t="s">
        <v>14</v>
      </c>
      <c r="D4391" s="17" t="s">
        <v>874</v>
      </c>
      <c r="E4391" s="1">
        <v>552</v>
      </c>
      <c r="F4391" s="19">
        <v>5.7666666666666666</v>
      </c>
      <c r="G4391" s="19">
        <v>8.61</v>
      </c>
      <c r="H4391" s="19">
        <f>E4391*Table133[[#This Row],[Price per unit]]</f>
        <v>4752.7199999999993</v>
      </c>
      <c r="I4391" s="7">
        <f>(Table133[[#This Row],[Price per unit]]-Table133[[#This Row],[Cost per unit]])*Table133[[#This Row],[Volume]]</f>
        <v>1569.5199999999998</v>
      </c>
    </row>
    <row r="4392" spans="1:9" x14ac:dyDescent="0.2">
      <c r="A4392" s="14">
        <v>2012</v>
      </c>
      <c r="B4392" s="17" t="s">
        <v>13</v>
      </c>
      <c r="C4392" s="17" t="s">
        <v>14</v>
      </c>
      <c r="D4392" s="17" t="s">
        <v>874</v>
      </c>
      <c r="E4392" s="1">
        <v>576</v>
      </c>
      <c r="F4392" s="19">
        <v>5.4533333333333331</v>
      </c>
      <c r="G4392" s="19">
        <v>7.68</v>
      </c>
      <c r="H4392" s="19">
        <f>E4392*Table133[[#This Row],[Price per unit]]</f>
        <v>4423.68</v>
      </c>
      <c r="I4392" s="7">
        <f>(Table133[[#This Row],[Price per unit]]-Table133[[#This Row],[Cost per unit]])*Table133[[#This Row],[Volume]]</f>
        <v>1282.56</v>
      </c>
    </row>
    <row r="4393" spans="1:9" x14ac:dyDescent="0.2">
      <c r="A4393" s="14">
        <v>2012</v>
      </c>
      <c r="B4393" s="17" t="s">
        <v>13</v>
      </c>
      <c r="C4393" s="17" t="s">
        <v>14</v>
      </c>
      <c r="D4393" s="17" t="s">
        <v>874</v>
      </c>
      <c r="E4393" s="1">
        <v>408</v>
      </c>
      <c r="F4393" s="19">
        <v>6.4866666666666664</v>
      </c>
      <c r="G4393" s="19">
        <v>8.09</v>
      </c>
      <c r="H4393" s="19">
        <f>E4393*Table133[[#This Row],[Price per unit]]</f>
        <v>3300.72</v>
      </c>
      <c r="I4393" s="7">
        <f>(Table133[[#This Row],[Price per unit]]-Table133[[#This Row],[Cost per unit]])*Table133[[#This Row],[Volume]]</f>
        <v>654.16000000000008</v>
      </c>
    </row>
    <row r="4394" spans="1:9" x14ac:dyDescent="0.2">
      <c r="A4394" s="14">
        <v>2012</v>
      </c>
      <c r="B4394" s="17" t="s">
        <v>13</v>
      </c>
      <c r="C4394" s="17" t="s">
        <v>14</v>
      </c>
      <c r="D4394" s="17" t="s">
        <v>874</v>
      </c>
      <c r="E4394" s="1">
        <v>420</v>
      </c>
      <c r="F4394" s="19">
        <v>5.9466666666666663</v>
      </c>
      <c r="G4394" s="19">
        <v>8.64</v>
      </c>
      <c r="H4394" s="19">
        <f>E4394*Table133[[#This Row],[Price per unit]]</f>
        <v>3628.8</v>
      </c>
      <c r="I4394" s="7">
        <f>(Table133[[#This Row],[Price per unit]]-Table133[[#This Row],[Cost per unit]])*Table133[[#This Row],[Volume]]</f>
        <v>1131.2000000000003</v>
      </c>
    </row>
    <row r="4395" spans="1:9" x14ac:dyDescent="0.2">
      <c r="A4395" s="14">
        <v>2012</v>
      </c>
      <c r="B4395" s="17" t="s">
        <v>13</v>
      </c>
      <c r="C4395" s="17" t="s">
        <v>14</v>
      </c>
      <c r="D4395" s="17" t="s">
        <v>874</v>
      </c>
      <c r="E4395" s="1">
        <v>636</v>
      </c>
      <c r="F4395" s="19">
        <v>5.32</v>
      </c>
      <c r="G4395" s="19">
        <v>8.27</v>
      </c>
      <c r="H4395" s="19">
        <f>E4395*Table133[[#This Row],[Price per unit]]</f>
        <v>5259.7199999999993</v>
      </c>
      <c r="I4395" s="7">
        <f>(Table133[[#This Row],[Price per unit]]-Table133[[#This Row],[Cost per unit]])*Table133[[#This Row],[Volume]]</f>
        <v>1876.1999999999996</v>
      </c>
    </row>
    <row r="4396" spans="1:9" x14ac:dyDescent="0.2">
      <c r="A4396" s="14">
        <v>2012</v>
      </c>
      <c r="B4396" s="17" t="s">
        <v>13</v>
      </c>
      <c r="C4396" s="17" t="s">
        <v>14</v>
      </c>
      <c r="D4396" s="17" t="s">
        <v>874</v>
      </c>
      <c r="E4396" s="1">
        <v>480</v>
      </c>
      <c r="F4396" s="19">
        <v>6.5333333333333332</v>
      </c>
      <c r="G4396" s="19">
        <v>7.97</v>
      </c>
      <c r="H4396" s="19">
        <f>E4396*Table133[[#This Row],[Price per unit]]</f>
        <v>3825.6</v>
      </c>
      <c r="I4396" s="7">
        <f>(Table133[[#This Row],[Price per unit]]-Table133[[#This Row],[Cost per unit]])*Table133[[#This Row],[Volume]]</f>
        <v>689.59999999999991</v>
      </c>
    </row>
    <row r="4397" spans="1:9" x14ac:dyDescent="0.2">
      <c r="A4397" s="14">
        <v>2012</v>
      </c>
      <c r="B4397" s="17" t="s">
        <v>13</v>
      </c>
      <c r="C4397" s="17" t="s">
        <v>14</v>
      </c>
      <c r="D4397" s="17" t="s">
        <v>874</v>
      </c>
      <c r="E4397" s="1">
        <v>468</v>
      </c>
      <c r="F4397" s="19">
        <v>5.2733333333333334</v>
      </c>
      <c r="G4397" s="19">
        <v>8.5</v>
      </c>
      <c r="H4397" s="19">
        <f>E4397*Table133[[#This Row],[Price per unit]]</f>
        <v>3978</v>
      </c>
      <c r="I4397" s="7">
        <f>(Table133[[#This Row],[Price per unit]]-Table133[[#This Row],[Cost per unit]])*Table133[[#This Row],[Volume]]</f>
        <v>1510.08</v>
      </c>
    </row>
    <row r="4398" spans="1:9" x14ac:dyDescent="0.2">
      <c r="A4398" s="14">
        <v>2012</v>
      </c>
      <c r="B4398" s="17" t="s">
        <v>13</v>
      </c>
      <c r="C4398" s="17" t="s">
        <v>14</v>
      </c>
      <c r="D4398" s="17" t="s">
        <v>874</v>
      </c>
      <c r="E4398" s="1">
        <v>456</v>
      </c>
      <c r="F4398" s="19">
        <v>5.82</v>
      </c>
      <c r="G4398" s="19">
        <v>7.5</v>
      </c>
      <c r="H4398" s="19">
        <f>E4398*Table133[[#This Row],[Price per unit]]</f>
        <v>3420</v>
      </c>
      <c r="I4398" s="7">
        <f>(Table133[[#This Row],[Price per unit]]-Table133[[#This Row],[Cost per unit]])*Table133[[#This Row],[Volume]]</f>
        <v>766.07999999999993</v>
      </c>
    </row>
    <row r="4399" spans="1:9" x14ac:dyDescent="0.2">
      <c r="A4399" s="14">
        <v>2012</v>
      </c>
      <c r="B4399" s="17" t="s">
        <v>13</v>
      </c>
      <c r="C4399" s="17" t="s">
        <v>14</v>
      </c>
      <c r="D4399" s="17" t="s">
        <v>874</v>
      </c>
      <c r="E4399" s="1">
        <v>456</v>
      </c>
      <c r="F4399" s="19">
        <v>5.3733333333333331</v>
      </c>
      <c r="G4399" s="19">
        <v>7.47</v>
      </c>
      <c r="H4399" s="19">
        <f>E4399*Table133[[#This Row],[Price per unit]]</f>
        <v>3406.3199999999997</v>
      </c>
      <c r="I4399" s="7">
        <f>(Table133[[#This Row],[Price per unit]]-Table133[[#This Row],[Cost per unit]])*Table133[[#This Row],[Volume]]</f>
        <v>956.08</v>
      </c>
    </row>
    <row r="4400" spans="1:9" x14ac:dyDescent="0.2">
      <c r="A4400" s="14">
        <v>2012</v>
      </c>
      <c r="B4400" s="17" t="s">
        <v>13</v>
      </c>
      <c r="C4400" s="17" t="s">
        <v>14</v>
      </c>
      <c r="D4400" s="17" t="s">
        <v>874</v>
      </c>
      <c r="E4400" s="1">
        <v>576</v>
      </c>
      <c r="F4400" s="19">
        <v>6.48</v>
      </c>
      <c r="G4400" s="19">
        <v>8.07</v>
      </c>
      <c r="H4400" s="19">
        <f>E4400*Table133[[#This Row],[Price per unit]]</f>
        <v>4648.32</v>
      </c>
      <c r="I4400" s="7">
        <f>(Table133[[#This Row],[Price per unit]]-Table133[[#This Row],[Cost per unit]])*Table133[[#This Row],[Volume]]</f>
        <v>915.83999999999992</v>
      </c>
    </row>
    <row r="4401" spans="1:9" x14ac:dyDescent="0.2">
      <c r="A4401" s="14">
        <v>2012</v>
      </c>
      <c r="B4401" s="17" t="s">
        <v>13</v>
      </c>
      <c r="C4401" s="17" t="s">
        <v>14</v>
      </c>
      <c r="D4401" s="17" t="s">
        <v>874</v>
      </c>
      <c r="E4401" s="1">
        <v>456</v>
      </c>
      <c r="F4401" s="19">
        <v>6.3533333333333335</v>
      </c>
      <c r="G4401" s="19">
        <v>8.19</v>
      </c>
      <c r="H4401" s="19">
        <f>E4401*Table133[[#This Row],[Price per unit]]</f>
        <v>3734.64</v>
      </c>
      <c r="I4401" s="7">
        <f>(Table133[[#This Row],[Price per unit]]-Table133[[#This Row],[Cost per unit]])*Table133[[#This Row],[Volume]]</f>
        <v>837.51999999999975</v>
      </c>
    </row>
    <row r="4402" spans="1:9" x14ac:dyDescent="0.2">
      <c r="A4402" s="14">
        <v>2012</v>
      </c>
      <c r="B4402" s="17" t="s">
        <v>13</v>
      </c>
      <c r="C4402" s="17" t="s">
        <v>14</v>
      </c>
      <c r="D4402" s="17" t="s">
        <v>874</v>
      </c>
      <c r="E4402" s="1">
        <v>492</v>
      </c>
      <c r="F4402" s="19">
        <v>5.333333333333333</v>
      </c>
      <c r="G4402" s="19">
        <v>8.24</v>
      </c>
      <c r="H4402" s="19">
        <f>E4402*Table133[[#This Row],[Price per unit]]</f>
        <v>4054.08</v>
      </c>
      <c r="I4402" s="7">
        <f>(Table133[[#This Row],[Price per unit]]-Table133[[#This Row],[Cost per unit]])*Table133[[#This Row],[Volume]]</f>
        <v>1430.0800000000002</v>
      </c>
    </row>
    <row r="4403" spans="1:9" x14ac:dyDescent="0.2">
      <c r="A4403" s="14">
        <v>2012</v>
      </c>
      <c r="B4403" s="17" t="s">
        <v>13</v>
      </c>
      <c r="C4403" s="17" t="s">
        <v>14</v>
      </c>
      <c r="D4403" s="17" t="s">
        <v>874</v>
      </c>
      <c r="E4403" s="1">
        <v>564</v>
      </c>
      <c r="F4403" s="19">
        <v>6.206666666666667</v>
      </c>
      <c r="G4403" s="19">
        <v>8.5299999999999994</v>
      </c>
      <c r="H4403" s="19">
        <f>E4403*Table133[[#This Row],[Price per unit]]</f>
        <v>4810.92</v>
      </c>
      <c r="I4403" s="7">
        <f>(Table133[[#This Row],[Price per unit]]-Table133[[#This Row],[Cost per unit]])*Table133[[#This Row],[Volume]]</f>
        <v>1310.3599999999994</v>
      </c>
    </row>
    <row r="4404" spans="1:9" x14ac:dyDescent="0.2">
      <c r="A4404" s="14">
        <v>2012</v>
      </c>
      <c r="B4404" s="17" t="s">
        <v>13</v>
      </c>
      <c r="C4404" s="17" t="s">
        <v>14</v>
      </c>
      <c r="D4404" s="17" t="s">
        <v>874</v>
      </c>
      <c r="E4404" s="1">
        <v>612</v>
      </c>
      <c r="F4404" s="19">
        <v>6.5</v>
      </c>
      <c r="G4404" s="19">
        <v>8.1300000000000008</v>
      </c>
      <c r="H4404" s="19">
        <f>E4404*Table133[[#This Row],[Price per unit]]</f>
        <v>4975.5600000000004</v>
      </c>
      <c r="I4404" s="7">
        <f>(Table133[[#This Row],[Price per unit]]-Table133[[#This Row],[Cost per unit]])*Table133[[#This Row],[Volume]]</f>
        <v>997.56000000000051</v>
      </c>
    </row>
    <row r="4405" spans="1:9" x14ac:dyDescent="0.2">
      <c r="A4405" s="14">
        <v>2012</v>
      </c>
      <c r="B4405" s="17" t="s">
        <v>13</v>
      </c>
      <c r="C4405" s="17" t="s">
        <v>14</v>
      </c>
      <c r="D4405" s="17" t="s">
        <v>874</v>
      </c>
      <c r="E4405" s="1">
        <v>576</v>
      </c>
      <c r="F4405" s="19">
        <v>5.706666666666667</v>
      </c>
      <c r="G4405" s="19">
        <v>7.36</v>
      </c>
      <c r="H4405" s="19">
        <f>E4405*Table133[[#This Row],[Price per unit]]</f>
        <v>4239.3600000000006</v>
      </c>
      <c r="I4405" s="7">
        <f>(Table133[[#This Row],[Price per unit]]-Table133[[#This Row],[Cost per unit]])*Table133[[#This Row],[Volume]]</f>
        <v>952.31999999999994</v>
      </c>
    </row>
    <row r="4406" spans="1:9" x14ac:dyDescent="0.2">
      <c r="A4406" s="14">
        <v>2012</v>
      </c>
      <c r="B4406" s="17" t="s">
        <v>13</v>
      </c>
      <c r="C4406" s="17" t="s">
        <v>14</v>
      </c>
      <c r="D4406" s="17" t="s">
        <v>874</v>
      </c>
      <c r="E4406" s="1">
        <v>612</v>
      </c>
      <c r="F4406" s="19">
        <v>6.5066666666666668</v>
      </c>
      <c r="G4406" s="19">
        <v>7.39</v>
      </c>
      <c r="H4406" s="19">
        <f>E4406*Table133[[#This Row],[Price per unit]]</f>
        <v>4522.6799999999994</v>
      </c>
      <c r="I4406" s="7">
        <f>(Table133[[#This Row],[Price per unit]]-Table133[[#This Row],[Cost per unit]])*Table133[[#This Row],[Volume]]</f>
        <v>540.59999999999968</v>
      </c>
    </row>
    <row r="4407" spans="1:9" x14ac:dyDescent="0.2">
      <c r="A4407" s="14">
        <v>2012</v>
      </c>
      <c r="B4407" s="17" t="s">
        <v>13</v>
      </c>
      <c r="C4407" s="17" t="s">
        <v>14</v>
      </c>
      <c r="D4407" s="17" t="s">
        <v>874</v>
      </c>
      <c r="E4407" s="1">
        <v>576</v>
      </c>
      <c r="F4407" s="19">
        <v>5.72</v>
      </c>
      <c r="G4407" s="19">
        <v>7.55</v>
      </c>
      <c r="H4407" s="19">
        <f>E4407*Table133[[#This Row],[Price per unit]]</f>
        <v>4348.8</v>
      </c>
      <c r="I4407" s="7">
        <f>(Table133[[#This Row],[Price per unit]]-Table133[[#This Row],[Cost per unit]])*Table133[[#This Row],[Volume]]</f>
        <v>1054.08</v>
      </c>
    </row>
    <row r="4408" spans="1:9" x14ac:dyDescent="0.2">
      <c r="A4408" s="14">
        <v>2012</v>
      </c>
      <c r="B4408" s="17" t="s">
        <v>13</v>
      </c>
      <c r="C4408" s="17" t="s">
        <v>14</v>
      </c>
      <c r="D4408" s="17" t="s">
        <v>874</v>
      </c>
      <c r="E4408" s="1">
        <v>456</v>
      </c>
      <c r="F4408" s="19">
        <v>5.78</v>
      </c>
      <c r="G4408" s="19">
        <v>7.45</v>
      </c>
      <c r="H4408" s="19">
        <f>E4408*Table133[[#This Row],[Price per unit]]</f>
        <v>3397.2000000000003</v>
      </c>
      <c r="I4408" s="7">
        <f>(Table133[[#This Row],[Price per unit]]-Table133[[#This Row],[Cost per unit]])*Table133[[#This Row],[Volume]]</f>
        <v>761.52</v>
      </c>
    </row>
    <row r="4409" spans="1:9" x14ac:dyDescent="0.2">
      <c r="A4409" s="14">
        <v>2012</v>
      </c>
      <c r="B4409" s="17" t="s">
        <v>13</v>
      </c>
      <c r="C4409" s="17" t="s">
        <v>14</v>
      </c>
      <c r="D4409" s="17" t="s">
        <v>874</v>
      </c>
      <c r="E4409" s="1">
        <v>636</v>
      </c>
      <c r="F4409" s="19">
        <v>5.28</v>
      </c>
      <c r="G4409" s="19">
        <v>8.67</v>
      </c>
      <c r="H4409" s="19">
        <f>E4409*Table133[[#This Row],[Price per unit]]</f>
        <v>5514.12</v>
      </c>
      <c r="I4409" s="7">
        <f>(Table133[[#This Row],[Price per unit]]-Table133[[#This Row],[Cost per unit]])*Table133[[#This Row],[Volume]]</f>
        <v>2156.04</v>
      </c>
    </row>
    <row r="4410" spans="1:9" x14ac:dyDescent="0.2">
      <c r="A4410" s="14">
        <v>2012</v>
      </c>
      <c r="B4410" s="17" t="s">
        <v>13</v>
      </c>
      <c r="C4410" s="17" t="s">
        <v>924</v>
      </c>
      <c r="D4410" s="17" t="s">
        <v>874</v>
      </c>
      <c r="E4410" s="1">
        <v>1860</v>
      </c>
      <c r="F4410" s="19">
        <v>5</v>
      </c>
      <c r="G4410" s="19">
        <v>7</v>
      </c>
      <c r="H4410" s="19">
        <f>E4410*Table133[[#This Row],[Price per unit]]</f>
        <v>13020</v>
      </c>
      <c r="I4410" s="7">
        <f>(Table133[[#This Row],[Price per unit]]-Table133[[#This Row],[Cost per unit]])*Table133[[#This Row],[Volume]]</f>
        <v>3720</v>
      </c>
    </row>
    <row r="4411" spans="1:9" x14ac:dyDescent="0.2">
      <c r="A4411" s="14">
        <v>2012</v>
      </c>
      <c r="B4411" s="17" t="s">
        <v>13</v>
      </c>
      <c r="C4411" s="17" t="s">
        <v>924</v>
      </c>
      <c r="D4411" s="17" t="s">
        <v>874</v>
      </c>
      <c r="E4411" s="1">
        <v>1836</v>
      </c>
      <c r="F4411" s="19">
        <v>4</v>
      </c>
      <c r="G4411" s="19">
        <v>7</v>
      </c>
      <c r="H4411" s="19">
        <f>E4411*Table133[[#This Row],[Price per unit]]</f>
        <v>12852</v>
      </c>
      <c r="I4411" s="7">
        <f>(Table133[[#This Row],[Price per unit]]-Table133[[#This Row],[Cost per unit]])*Table133[[#This Row],[Volume]]</f>
        <v>5508</v>
      </c>
    </row>
    <row r="4412" spans="1:9" x14ac:dyDescent="0.2">
      <c r="A4412" s="14">
        <v>2012</v>
      </c>
      <c r="B4412" s="17" t="s">
        <v>13</v>
      </c>
      <c r="C4412" s="17" t="s">
        <v>924</v>
      </c>
      <c r="D4412" s="17" t="s">
        <v>874</v>
      </c>
      <c r="E4412" s="1">
        <v>1824</v>
      </c>
      <c r="F4412" s="19">
        <v>5</v>
      </c>
      <c r="G4412" s="19">
        <v>6</v>
      </c>
      <c r="H4412" s="19">
        <f>E4412*Table133[[#This Row],[Price per unit]]</f>
        <v>10944</v>
      </c>
      <c r="I4412" s="7">
        <f>(Table133[[#This Row],[Price per unit]]-Table133[[#This Row],[Cost per unit]])*Table133[[#This Row],[Volume]]</f>
        <v>1824</v>
      </c>
    </row>
    <row r="4413" spans="1:9" x14ac:dyDescent="0.2">
      <c r="A4413" s="14">
        <v>2012</v>
      </c>
      <c r="B4413" s="17" t="s">
        <v>13</v>
      </c>
      <c r="C4413" s="17" t="s">
        <v>924</v>
      </c>
      <c r="D4413" s="17" t="s">
        <v>874</v>
      </c>
      <c r="E4413" s="1">
        <v>1764</v>
      </c>
      <c r="F4413" s="19">
        <v>4</v>
      </c>
      <c r="G4413" s="19">
        <v>7</v>
      </c>
      <c r="H4413" s="19">
        <f>E4413*Table133[[#This Row],[Price per unit]]</f>
        <v>12348</v>
      </c>
      <c r="I4413" s="7">
        <f>(Table133[[#This Row],[Price per unit]]-Table133[[#This Row],[Cost per unit]])*Table133[[#This Row],[Volume]]</f>
        <v>5292</v>
      </c>
    </row>
    <row r="4414" spans="1:9" x14ac:dyDescent="0.2">
      <c r="A4414" s="14">
        <v>2012</v>
      </c>
      <c r="B4414" s="17" t="s">
        <v>13</v>
      </c>
      <c r="C4414" s="17" t="s">
        <v>924</v>
      </c>
      <c r="D4414" s="17" t="s">
        <v>874</v>
      </c>
      <c r="E4414" s="1">
        <v>1740</v>
      </c>
      <c r="F4414" s="19">
        <v>4</v>
      </c>
      <c r="G4414" s="19">
        <v>6</v>
      </c>
      <c r="H4414" s="19">
        <f>E4414*Table133[[#This Row],[Price per unit]]</f>
        <v>10440</v>
      </c>
      <c r="I4414" s="7">
        <f>(Table133[[#This Row],[Price per unit]]-Table133[[#This Row],[Cost per unit]])*Table133[[#This Row],[Volume]]</f>
        <v>3480</v>
      </c>
    </row>
    <row r="4415" spans="1:9" x14ac:dyDescent="0.2">
      <c r="A4415" s="14">
        <v>2012</v>
      </c>
      <c r="B4415" s="17" t="s">
        <v>13</v>
      </c>
      <c r="C4415" s="17" t="s">
        <v>924</v>
      </c>
      <c r="D4415" s="17" t="s">
        <v>874</v>
      </c>
      <c r="E4415" s="1">
        <v>1836</v>
      </c>
      <c r="F4415" s="19">
        <v>4</v>
      </c>
      <c r="G4415" s="19">
        <v>6</v>
      </c>
      <c r="H4415" s="19">
        <f>E4415*Table133[[#This Row],[Price per unit]]</f>
        <v>11016</v>
      </c>
      <c r="I4415" s="7">
        <f>(Table133[[#This Row],[Price per unit]]-Table133[[#This Row],[Cost per unit]])*Table133[[#This Row],[Volume]]</f>
        <v>3672</v>
      </c>
    </row>
    <row r="4416" spans="1:9" x14ac:dyDescent="0.2">
      <c r="A4416" s="14">
        <v>2012</v>
      </c>
      <c r="B4416" s="17" t="s">
        <v>13</v>
      </c>
      <c r="C4416" s="17" t="s">
        <v>924</v>
      </c>
      <c r="D4416" s="17" t="s">
        <v>874</v>
      </c>
      <c r="E4416" s="1">
        <v>1848</v>
      </c>
      <c r="F4416" s="19">
        <v>5</v>
      </c>
      <c r="G4416" s="19">
        <v>7</v>
      </c>
      <c r="H4416" s="19">
        <f>E4416*Table133[[#This Row],[Price per unit]]</f>
        <v>12936</v>
      </c>
      <c r="I4416" s="7">
        <f>(Table133[[#This Row],[Price per unit]]-Table133[[#This Row],[Cost per unit]])*Table133[[#This Row],[Volume]]</f>
        <v>3696</v>
      </c>
    </row>
    <row r="4417" spans="1:9" x14ac:dyDescent="0.2">
      <c r="A4417" s="14">
        <v>2012</v>
      </c>
      <c r="B4417" s="17" t="s">
        <v>13</v>
      </c>
      <c r="C4417" s="17" t="s">
        <v>924</v>
      </c>
      <c r="D4417" s="17" t="s">
        <v>874</v>
      </c>
      <c r="E4417" s="1">
        <v>1956</v>
      </c>
      <c r="F4417" s="19">
        <v>5</v>
      </c>
      <c r="G4417" s="19">
        <v>7</v>
      </c>
      <c r="H4417" s="19">
        <f>E4417*Table133[[#This Row],[Price per unit]]</f>
        <v>13692</v>
      </c>
      <c r="I4417" s="7">
        <f>(Table133[[#This Row],[Price per unit]]-Table133[[#This Row],[Cost per unit]])*Table133[[#This Row],[Volume]]</f>
        <v>3912</v>
      </c>
    </row>
    <row r="4418" spans="1:9" x14ac:dyDescent="0.2">
      <c r="A4418" s="14">
        <v>2012</v>
      </c>
      <c r="B4418" s="17" t="s">
        <v>13</v>
      </c>
      <c r="C4418" s="17" t="s">
        <v>924</v>
      </c>
      <c r="D4418" s="17" t="s">
        <v>874</v>
      </c>
      <c r="E4418" s="1">
        <v>1776</v>
      </c>
      <c r="F4418" s="19">
        <v>4</v>
      </c>
      <c r="G4418" s="19">
        <v>6</v>
      </c>
      <c r="H4418" s="19">
        <f>E4418*Table133[[#This Row],[Price per unit]]</f>
        <v>10656</v>
      </c>
      <c r="I4418" s="7">
        <f>(Table133[[#This Row],[Price per unit]]-Table133[[#This Row],[Cost per unit]])*Table133[[#This Row],[Volume]]</f>
        <v>3552</v>
      </c>
    </row>
    <row r="4419" spans="1:9" x14ac:dyDescent="0.2">
      <c r="A4419" s="14">
        <v>2012</v>
      </c>
      <c r="B4419" s="17" t="s">
        <v>13</v>
      </c>
      <c r="C4419" s="17" t="s">
        <v>924</v>
      </c>
      <c r="D4419" s="17" t="s">
        <v>874</v>
      </c>
      <c r="E4419" s="1">
        <v>1740</v>
      </c>
      <c r="F4419" s="19">
        <v>5</v>
      </c>
      <c r="G4419" s="19">
        <v>6</v>
      </c>
      <c r="H4419" s="19">
        <f>E4419*Table133[[#This Row],[Price per unit]]</f>
        <v>10440</v>
      </c>
      <c r="I4419" s="7">
        <f>(Table133[[#This Row],[Price per unit]]-Table133[[#This Row],[Cost per unit]])*Table133[[#This Row],[Volume]]</f>
        <v>1740</v>
      </c>
    </row>
    <row r="4420" spans="1:9" x14ac:dyDescent="0.2">
      <c r="A4420" s="14">
        <v>2012</v>
      </c>
      <c r="B4420" s="17" t="s">
        <v>13</v>
      </c>
      <c r="C4420" s="17" t="s">
        <v>924</v>
      </c>
      <c r="D4420" s="17" t="s">
        <v>874</v>
      </c>
      <c r="E4420" s="1">
        <v>1980</v>
      </c>
      <c r="F4420" s="19">
        <v>5</v>
      </c>
      <c r="G4420" s="19">
        <v>6</v>
      </c>
      <c r="H4420" s="19">
        <f>E4420*Table133[[#This Row],[Price per unit]]</f>
        <v>11880</v>
      </c>
      <c r="I4420" s="7">
        <f>(Table133[[#This Row],[Price per unit]]-Table133[[#This Row],[Cost per unit]])*Table133[[#This Row],[Volume]]</f>
        <v>1980</v>
      </c>
    </row>
    <row r="4421" spans="1:9" x14ac:dyDescent="0.2">
      <c r="A4421" s="14">
        <v>2012</v>
      </c>
      <c r="B4421" s="17" t="s">
        <v>13</v>
      </c>
      <c r="C4421" s="17" t="s">
        <v>924</v>
      </c>
      <c r="D4421" s="17" t="s">
        <v>874</v>
      </c>
      <c r="E4421" s="1">
        <v>2004</v>
      </c>
      <c r="F4421" s="19">
        <v>5</v>
      </c>
      <c r="G4421" s="19">
        <v>7</v>
      </c>
      <c r="H4421" s="19">
        <f>E4421*Table133[[#This Row],[Price per unit]]</f>
        <v>14028</v>
      </c>
      <c r="I4421" s="7">
        <f>(Table133[[#This Row],[Price per unit]]-Table133[[#This Row],[Cost per unit]])*Table133[[#This Row],[Volume]]</f>
        <v>4008</v>
      </c>
    </row>
    <row r="4422" spans="1:9" x14ac:dyDescent="0.2">
      <c r="A4422" s="14">
        <v>2012</v>
      </c>
      <c r="B4422" s="17" t="s">
        <v>13</v>
      </c>
      <c r="C4422" s="17" t="s">
        <v>924</v>
      </c>
      <c r="D4422" s="17" t="s">
        <v>874</v>
      </c>
      <c r="E4422" s="1">
        <v>1932</v>
      </c>
      <c r="F4422" s="19">
        <v>5</v>
      </c>
      <c r="G4422" s="19">
        <v>7</v>
      </c>
      <c r="H4422" s="19">
        <f>E4422*Table133[[#This Row],[Price per unit]]</f>
        <v>13524</v>
      </c>
      <c r="I4422" s="7">
        <f>(Table133[[#This Row],[Price per unit]]-Table133[[#This Row],[Cost per unit]])*Table133[[#This Row],[Volume]]</f>
        <v>3864</v>
      </c>
    </row>
    <row r="4423" spans="1:9" x14ac:dyDescent="0.2">
      <c r="A4423" s="14">
        <v>2012</v>
      </c>
      <c r="B4423" s="17" t="s">
        <v>13</v>
      </c>
      <c r="C4423" s="17" t="s">
        <v>924</v>
      </c>
      <c r="D4423" s="17" t="s">
        <v>874</v>
      </c>
      <c r="E4423" s="1">
        <v>1800</v>
      </c>
      <c r="F4423" s="19">
        <v>5</v>
      </c>
      <c r="G4423" s="19">
        <v>7</v>
      </c>
      <c r="H4423" s="19">
        <f>E4423*Table133[[#This Row],[Price per unit]]</f>
        <v>12600</v>
      </c>
      <c r="I4423" s="7">
        <f>(Table133[[#This Row],[Price per unit]]-Table133[[#This Row],[Cost per unit]])*Table133[[#This Row],[Volume]]</f>
        <v>3600</v>
      </c>
    </row>
    <row r="4424" spans="1:9" x14ac:dyDescent="0.2">
      <c r="A4424" s="14">
        <v>2012</v>
      </c>
      <c r="B4424" s="17" t="s">
        <v>13</v>
      </c>
      <c r="C4424" s="17" t="s">
        <v>924</v>
      </c>
      <c r="D4424" s="17" t="s">
        <v>874</v>
      </c>
      <c r="E4424" s="1">
        <v>1956</v>
      </c>
      <c r="F4424" s="19">
        <v>4</v>
      </c>
      <c r="G4424" s="19">
        <v>7</v>
      </c>
      <c r="H4424" s="19">
        <f>E4424*Table133[[#This Row],[Price per unit]]</f>
        <v>13692</v>
      </c>
      <c r="I4424" s="7">
        <f>(Table133[[#This Row],[Price per unit]]-Table133[[#This Row],[Cost per unit]])*Table133[[#This Row],[Volume]]</f>
        <v>5868</v>
      </c>
    </row>
    <row r="4425" spans="1:9" x14ac:dyDescent="0.2">
      <c r="A4425" s="14">
        <v>2012</v>
      </c>
      <c r="B4425" s="17" t="s">
        <v>13</v>
      </c>
      <c r="C4425" s="17" t="s">
        <v>924</v>
      </c>
      <c r="D4425" s="17" t="s">
        <v>874</v>
      </c>
      <c r="E4425" s="1">
        <v>1824</v>
      </c>
      <c r="F4425" s="19">
        <v>5</v>
      </c>
      <c r="G4425" s="19">
        <v>7</v>
      </c>
      <c r="H4425" s="19">
        <f>E4425*Table133[[#This Row],[Price per unit]]</f>
        <v>12768</v>
      </c>
      <c r="I4425" s="7">
        <f>(Table133[[#This Row],[Price per unit]]-Table133[[#This Row],[Cost per unit]])*Table133[[#This Row],[Volume]]</f>
        <v>3648</v>
      </c>
    </row>
    <row r="4426" spans="1:9" x14ac:dyDescent="0.2">
      <c r="A4426" s="14">
        <v>2012</v>
      </c>
      <c r="B4426" s="17" t="s">
        <v>13</v>
      </c>
      <c r="C4426" s="17" t="s">
        <v>924</v>
      </c>
      <c r="D4426" s="17" t="s">
        <v>874</v>
      </c>
      <c r="E4426" s="1">
        <v>1764</v>
      </c>
      <c r="F4426" s="19">
        <v>4</v>
      </c>
      <c r="G4426" s="19">
        <v>6</v>
      </c>
      <c r="H4426" s="19">
        <f>E4426*Table133[[#This Row],[Price per unit]]</f>
        <v>10584</v>
      </c>
      <c r="I4426" s="7">
        <f>(Table133[[#This Row],[Price per unit]]-Table133[[#This Row],[Cost per unit]])*Table133[[#This Row],[Volume]]</f>
        <v>3528</v>
      </c>
    </row>
    <row r="4427" spans="1:9" x14ac:dyDescent="0.2">
      <c r="A4427" s="14">
        <v>2012</v>
      </c>
      <c r="B4427" s="17" t="s">
        <v>13</v>
      </c>
      <c r="C4427" s="17" t="s">
        <v>924</v>
      </c>
      <c r="D4427" s="17" t="s">
        <v>874</v>
      </c>
      <c r="E4427" s="1">
        <v>1776</v>
      </c>
      <c r="F4427" s="19">
        <v>4</v>
      </c>
      <c r="G4427" s="19">
        <v>6</v>
      </c>
      <c r="H4427" s="19">
        <f>E4427*Table133[[#This Row],[Price per unit]]</f>
        <v>10656</v>
      </c>
      <c r="I4427" s="7">
        <f>(Table133[[#This Row],[Price per unit]]-Table133[[#This Row],[Cost per unit]])*Table133[[#This Row],[Volume]]</f>
        <v>3552</v>
      </c>
    </row>
    <row r="4428" spans="1:9" x14ac:dyDescent="0.2">
      <c r="A4428" s="14">
        <v>2012</v>
      </c>
      <c r="B4428" s="17" t="s">
        <v>13</v>
      </c>
      <c r="C4428" s="17" t="s">
        <v>924</v>
      </c>
      <c r="D4428" s="17" t="s">
        <v>874</v>
      </c>
      <c r="E4428" s="1">
        <v>1824</v>
      </c>
      <c r="F4428" s="19">
        <v>4</v>
      </c>
      <c r="G4428" s="19">
        <v>7</v>
      </c>
      <c r="H4428" s="19">
        <f>E4428*Table133[[#This Row],[Price per unit]]</f>
        <v>12768</v>
      </c>
      <c r="I4428" s="7">
        <f>(Table133[[#This Row],[Price per unit]]-Table133[[#This Row],[Cost per unit]])*Table133[[#This Row],[Volume]]</f>
        <v>5472</v>
      </c>
    </row>
    <row r="4429" spans="1:9" x14ac:dyDescent="0.2">
      <c r="A4429" s="14">
        <v>2012</v>
      </c>
      <c r="B4429" s="17" t="s">
        <v>13</v>
      </c>
      <c r="C4429" s="17" t="s">
        <v>924</v>
      </c>
      <c r="D4429" s="17" t="s">
        <v>874</v>
      </c>
      <c r="E4429" s="1">
        <v>1920</v>
      </c>
      <c r="F4429" s="19">
        <v>4</v>
      </c>
      <c r="G4429" s="19">
        <v>6</v>
      </c>
      <c r="H4429" s="19">
        <f>E4429*Table133[[#This Row],[Price per unit]]</f>
        <v>11520</v>
      </c>
      <c r="I4429" s="7">
        <f>(Table133[[#This Row],[Price per unit]]-Table133[[#This Row],[Cost per unit]])*Table133[[#This Row],[Volume]]</f>
        <v>3840</v>
      </c>
    </row>
    <row r="4430" spans="1:9" x14ac:dyDescent="0.2">
      <c r="A4430" s="14">
        <v>2012</v>
      </c>
      <c r="B4430" s="17" t="s">
        <v>13</v>
      </c>
      <c r="C4430" s="17" t="s">
        <v>924</v>
      </c>
      <c r="D4430" s="17" t="s">
        <v>874</v>
      </c>
      <c r="E4430" s="1">
        <v>1932</v>
      </c>
      <c r="F4430" s="19">
        <v>4</v>
      </c>
      <c r="G4430" s="19">
        <v>6</v>
      </c>
      <c r="H4430" s="19">
        <f>E4430*Table133[[#This Row],[Price per unit]]</f>
        <v>11592</v>
      </c>
      <c r="I4430" s="7">
        <f>(Table133[[#This Row],[Price per unit]]-Table133[[#This Row],[Cost per unit]])*Table133[[#This Row],[Volume]]</f>
        <v>3864</v>
      </c>
    </row>
    <row r="4431" spans="1:9" x14ac:dyDescent="0.2">
      <c r="A4431" s="14">
        <v>2012</v>
      </c>
      <c r="B4431" s="17" t="s">
        <v>13</v>
      </c>
      <c r="C4431" s="17" t="s">
        <v>924</v>
      </c>
      <c r="D4431" s="17" t="s">
        <v>874</v>
      </c>
      <c r="E4431" s="1">
        <v>1980</v>
      </c>
      <c r="F4431" s="19">
        <v>5</v>
      </c>
      <c r="G4431" s="19">
        <v>7</v>
      </c>
      <c r="H4431" s="19">
        <f>E4431*Table133[[#This Row],[Price per unit]]</f>
        <v>13860</v>
      </c>
      <c r="I4431" s="7">
        <f>(Table133[[#This Row],[Price per unit]]-Table133[[#This Row],[Cost per unit]])*Table133[[#This Row],[Volume]]</f>
        <v>3960</v>
      </c>
    </row>
    <row r="4432" spans="1:9" x14ac:dyDescent="0.2">
      <c r="A4432" s="14">
        <v>2012</v>
      </c>
      <c r="B4432" s="17" t="s">
        <v>13</v>
      </c>
      <c r="C4432" s="17" t="s">
        <v>924</v>
      </c>
      <c r="D4432" s="17" t="s">
        <v>874</v>
      </c>
      <c r="E4432" s="1">
        <v>2028</v>
      </c>
      <c r="F4432" s="19">
        <v>5</v>
      </c>
      <c r="G4432" s="19">
        <v>6</v>
      </c>
      <c r="H4432" s="19">
        <f>E4432*Table133[[#This Row],[Price per unit]]</f>
        <v>12168</v>
      </c>
      <c r="I4432" s="7">
        <f>(Table133[[#This Row],[Price per unit]]-Table133[[#This Row],[Cost per unit]])*Table133[[#This Row],[Volume]]</f>
        <v>2028</v>
      </c>
    </row>
    <row r="4433" spans="1:9" x14ac:dyDescent="0.2">
      <c r="A4433" s="14">
        <v>2012</v>
      </c>
      <c r="B4433" s="17" t="s">
        <v>13</v>
      </c>
      <c r="C4433" s="17" t="s">
        <v>924</v>
      </c>
      <c r="D4433" s="17" t="s">
        <v>874</v>
      </c>
      <c r="E4433" s="1">
        <v>1776</v>
      </c>
      <c r="F4433" s="19">
        <v>4</v>
      </c>
      <c r="G4433" s="19">
        <v>6</v>
      </c>
      <c r="H4433" s="19">
        <f>E4433*Table133[[#This Row],[Price per unit]]</f>
        <v>10656</v>
      </c>
      <c r="I4433" s="7">
        <f>(Table133[[#This Row],[Price per unit]]-Table133[[#This Row],[Cost per unit]])*Table133[[#This Row],[Volume]]</f>
        <v>3552</v>
      </c>
    </row>
    <row r="4434" spans="1:9" x14ac:dyDescent="0.2">
      <c r="A4434" s="14">
        <v>2012</v>
      </c>
      <c r="B4434" s="17" t="s">
        <v>13</v>
      </c>
      <c r="C4434" s="17" t="s">
        <v>924</v>
      </c>
      <c r="D4434" s="17" t="s">
        <v>874</v>
      </c>
      <c r="E4434" s="1">
        <v>1812</v>
      </c>
      <c r="F4434" s="19">
        <v>5</v>
      </c>
      <c r="G4434" s="19">
        <v>6</v>
      </c>
      <c r="H4434" s="19">
        <f>E4434*Table133[[#This Row],[Price per unit]]</f>
        <v>10872</v>
      </c>
      <c r="I4434" s="7">
        <f>(Table133[[#This Row],[Price per unit]]-Table133[[#This Row],[Cost per unit]])*Table133[[#This Row],[Volume]]</f>
        <v>1812</v>
      </c>
    </row>
    <row r="4435" spans="1:9" x14ac:dyDescent="0.2">
      <c r="A4435" s="14">
        <v>2012</v>
      </c>
      <c r="B4435" s="17" t="s">
        <v>13</v>
      </c>
      <c r="C4435" s="17" t="s">
        <v>924</v>
      </c>
      <c r="D4435" s="17" t="s">
        <v>874</v>
      </c>
      <c r="E4435" s="1">
        <v>1920</v>
      </c>
      <c r="F4435" s="19">
        <v>4</v>
      </c>
      <c r="G4435" s="19">
        <v>6</v>
      </c>
      <c r="H4435" s="19">
        <f>E4435*Table133[[#This Row],[Price per unit]]</f>
        <v>11520</v>
      </c>
      <c r="I4435" s="7">
        <f>(Table133[[#This Row],[Price per unit]]-Table133[[#This Row],[Cost per unit]])*Table133[[#This Row],[Volume]]</f>
        <v>3840</v>
      </c>
    </row>
    <row r="4436" spans="1:9" x14ac:dyDescent="0.2">
      <c r="A4436" s="14">
        <v>2012</v>
      </c>
      <c r="B4436" s="17" t="s">
        <v>13</v>
      </c>
      <c r="C4436" s="17" t="s">
        <v>924</v>
      </c>
      <c r="D4436" s="17" t="s">
        <v>874</v>
      </c>
      <c r="E4436" s="1">
        <v>1932</v>
      </c>
      <c r="F4436" s="19">
        <v>4</v>
      </c>
      <c r="G4436" s="19">
        <v>6</v>
      </c>
      <c r="H4436" s="19">
        <f>E4436*Table133[[#This Row],[Price per unit]]</f>
        <v>11592</v>
      </c>
      <c r="I4436" s="7">
        <f>(Table133[[#This Row],[Price per unit]]-Table133[[#This Row],[Cost per unit]])*Table133[[#This Row],[Volume]]</f>
        <v>3864</v>
      </c>
    </row>
    <row r="4437" spans="1:9" x14ac:dyDescent="0.2">
      <c r="A4437" s="14">
        <v>2012</v>
      </c>
      <c r="B4437" s="17" t="s">
        <v>13</v>
      </c>
      <c r="C4437" s="17" t="s">
        <v>924</v>
      </c>
      <c r="D4437" s="17" t="s">
        <v>874</v>
      </c>
      <c r="E4437" s="1">
        <v>1764</v>
      </c>
      <c r="F4437" s="19">
        <v>5</v>
      </c>
      <c r="G4437" s="19">
        <v>7</v>
      </c>
      <c r="H4437" s="19">
        <f>E4437*Table133[[#This Row],[Price per unit]]</f>
        <v>12348</v>
      </c>
      <c r="I4437" s="7">
        <f>(Table133[[#This Row],[Price per unit]]-Table133[[#This Row],[Cost per unit]])*Table133[[#This Row],[Volume]]</f>
        <v>3528</v>
      </c>
    </row>
    <row r="4438" spans="1:9" x14ac:dyDescent="0.2">
      <c r="A4438" s="14">
        <v>2012</v>
      </c>
      <c r="B4438" s="17" t="s">
        <v>13</v>
      </c>
      <c r="C4438" s="17" t="s">
        <v>924</v>
      </c>
      <c r="D4438" s="17" t="s">
        <v>874</v>
      </c>
      <c r="E4438" s="1">
        <v>2004</v>
      </c>
      <c r="F4438" s="19">
        <v>5</v>
      </c>
      <c r="G4438" s="19">
        <v>6</v>
      </c>
      <c r="H4438" s="19">
        <f>E4438*Table133[[#This Row],[Price per unit]]</f>
        <v>12024</v>
      </c>
      <c r="I4438" s="7">
        <f>(Table133[[#This Row],[Price per unit]]-Table133[[#This Row],[Cost per unit]])*Table133[[#This Row],[Volume]]</f>
        <v>2004</v>
      </c>
    </row>
    <row r="4439" spans="1:9" x14ac:dyDescent="0.2">
      <c r="A4439" s="14">
        <v>2012</v>
      </c>
      <c r="B4439" s="17" t="s">
        <v>13</v>
      </c>
      <c r="C4439" s="17" t="s">
        <v>924</v>
      </c>
      <c r="D4439" s="17" t="s">
        <v>874</v>
      </c>
      <c r="E4439" s="1">
        <v>1836</v>
      </c>
      <c r="F4439" s="19">
        <v>4</v>
      </c>
      <c r="G4439" s="19">
        <v>7</v>
      </c>
      <c r="H4439" s="19">
        <f>E4439*Table133[[#This Row],[Price per unit]]</f>
        <v>12852</v>
      </c>
      <c r="I4439" s="7">
        <f>(Table133[[#This Row],[Price per unit]]-Table133[[#This Row],[Cost per unit]])*Table133[[#This Row],[Volume]]</f>
        <v>5508</v>
      </c>
    </row>
    <row r="4440" spans="1:9" x14ac:dyDescent="0.2">
      <c r="A4440" s="14">
        <v>2012</v>
      </c>
      <c r="B4440" s="17" t="s">
        <v>13</v>
      </c>
      <c r="C4440" s="17" t="s">
        <v>924</v>
      </c>
      <c r="D4440" s="17" t="s">
        <v>874</v>
      </c>
      <c r="E4440" s="1">
        <v>1776</v>
      </c>
      <c r="F4440" s="19">
        <v>4</v>
      </c>
      <c r="G4440" s="19">
        <v>6</v>
      </c>
      <c r="H4440" s="19">
        <f>E4440*Table133[[#This Row],[Price per unit]]</f>
        <v>10656</v>
      </c>
      <c r="I4440" s="7">
        <f>(Table133[[#This Row],[Price per unit]]-Table133[[#This Row],[Cost per unit]])*Table133[[#This Row],[Volume]]</f>
        <v>3552</v>
      </c>
    </row>
    <row r="4441" spans="1:9" x14ac:dyDescent="0.2">
      <c r="A4441" s="14">
        <v>2012</v>
      </c>
      <c r="B4441" s="17" t="s">
        <v>13</v>
      </c>
      <c r="C4441" s="17" t="s">
        <v>924</v>
      </c>
      <c r="D4441" s="17" t="s">
        <v>874</v>
      </c>
      <c r="E4441" s="1">
        <v>1872</v>
      </c>
      <c r="F4441" s="19">
        <v>5</v>
      </c>
      <c r="G4441" s="19">
        <v>6</v>
      </c>
      <c r="H4441" s="19">
        <f>E4441*Table133[[#This Row],[Price per unit]]</f>
        <v>11232</v>
      </c>
      <c r="I4441" s="7">
        <f>(Table133[[#This Row],[Price per unit]]-Table133[[#This Row],[Cost per unit]])*Table133[[#This Row],[Volume]]</f>
        <v>1872</v>
      </c>
    </row>
    <row r="4442" spans="1:9" x14ac:dyDescent="0.2">
      <c r="A4442" s="14">
        <v>2012</v>
      </c>
      <c r="B4442" s="17" t="s">
        <v>13</v>
      </c>
      <c r="C4442" s="17" t="s">
        <v>924</v>
      </c>
      <c r="D4442" s="17" t="s">
        <v>874</v>
      </c>
      <c r="E4442" s="1">
        <v>1812</v>
      </c>
      <c r="F4442" s="19">
        <v>5</v>
      </c>
      <c r="G4442" s="19">
        <v>7</v>
      </c>
      <c r="H4442" s="19">
        <f>E4442*Table133[[#This Row],[Price per unit]]</f>
        <v>12684</v>
      </c>
      <c r="I4442" s="7">
        <f>(Table133[[#This Row],[Price per unit]]-Table133[[#This Row],[Cost per unit]])*Table133[[#This Row],[Volume]]</f>
        <v>3624</v>
      </c>
    </row>
    <row r="4443" spans="1:9" x14ac:dyDescent="0.2">
      <c r="A4443" s="14">
        <v>2012</v>
      </c>
      <c r="B4443" s="17" t="s">
        <v>13</v>
      </c>
      <c r="C4443" s="17" t="s">
        <v>924</v>
      </c>
      <c r="D4443" s="17" t="s">
        <v>874</v>
      </c>
      <c r="E4443" s="1">
        <v>1872</v>
      </c>
      <c r="F4443" s="19">
        <v>4</v>
      </c>
      <c r="G4443" s="19">
        <v>7</v>
      </c>
      <c r="H4443" s="19">
        <f>E4443*Table133[[#This Row],[Price per unit]]</f>
        <v>13104</v>
      </c>
      <c r="I4443" s="7">
        <f>(Table133[[#This Row],[Price per unit]]-Table133[[#This Row],[Cost per unit]])*Table133[[#This Row],[Volume]]</f>
        <v>5616</v>
      </c>
    </row>
    <row r="4444" spans="1:9" x14ac:dyDescent="0.2">
      <c r="A4444" s="14">
        <v>2012</v>
      </c>
      <c r="B4444" s="17" t="s">
        <v>13</v>
      </c>
      <c r="C4444" s="17" t="s">
        <v>924</v>
      </c>
      <c r="D4444" s="17" t="s">
        <v>874</v>
      </c>
      <c r="E4444" s="1">
        <v>1836</v>
      </c>
      <c r="F4444" s="19">
        <v>5</v>
      </c>
      <c r="G4444" s="19">
        <v>7</v>
      </c>
      <c r="H4444" s="19">
        <f>E4444*Table133[[#This Row],[Price per unit]]</f>
        <v>12852</v>
      </c>
      <c r="I4444" s="7">
        <f>(Table133[[#This Row],[Price per unit]]-Table133[[#This Row],[Cost per unit]])*Table133[[#This Row],[Volume]]</f>
        <v>3672</v>
      </c>
    </row>
    <row r="4445" spans="1:9" x14ac:dyDescent="0.2">
      <c r="A4445" s="14">
        <v>2012</v>
      </c>
      <c r="B4445" s="17" t="s">
        <v>13</v>
      </c>
      <c r="C4445" s="17" t="s">
        <v>924</v>
      </c>
      <c r="D4445" s="17" t="s">
        <v>874</v>
      </c>
      <c r="E4445" s="1">
        <v>1860</v>
      </c>
      <c r="F4445" s="19">
        <v>4</v>
      </c>
      <c r="G4445" s="19">
        <v>6</v>
      </c>
      <c r="H4445" s="19">
        <f>E4445*Table133[[#This Row],[Price per unit]]</f>
        <v>11160</v>
      </c>
      <c r="I4445" s="7">
        <f>(Table133[[#This Row],[Price per unit]]-Table133[[#This Row],[Cost per unit]])*Table133[[#This Row],[Volume]]</f>
        <v>3720</v>
      </c>
    </row>
    <row r="4446" spans="1:9" x14ac:dyDescent="0.2">
      <c r="A4446" s="14">
        <v>2012</v>
      </c>
      <c r="B4446" s="17" t="s">
        <v>13</v>
      </c>
      <c r="C4446" s="17" t="s">
        <v>924</v>
      </c>
      <c r="D4446" s="17" t="s">
        <v>874</v>
      </c>
      <c r="E4446" s="1">
        <v>1776</v>
      </c>
      <c r="F4446" s="19">
        <v>4</v>
      </c>
      <c r="G4446" s="19">
        <v>6</v>
      </c>
      <c r="H4446" s="19">
        <f>E4446*Table133[[#This Row],[Price per unit]]</f>
        <v>10656</v>
      </c>
      <c r="I4446" s="7">
        <f>(Table133[[#This Row],[Price per unit]]-Table133[[#This Row],[Cost per unit]])*Table133[[#This Row],[Volume]]</f>
        <v>3552</v>
      </c>
    </row>
    <row r="4447" spans="1:9" x14ac:dyDescent="0.2">
      <c r="A4447" s="14">
        <v>2012</v>
      </c>
      <c r="B4447" s="17" t="s">
        <v>13</v>
      </c>
      <c r="C4447" s="17" t="s">
        <v>924</v>
      </c>
      <c r="D4447" s="17" t="s">
        <v>874</v>
      </c>
      <c r="E4447" s="1">
        <v>2016</v>
      </c>
      <c r="F4447" s="19">
        <v>5</v>
      </c>
      <c r="G4447" s="19">
        <v>6</v>
      </c>
      <c r="H4447" s="19">
        <f>E4447*Table133[[#This Row],[Price per unit]]</f>
        <v>12096</v>
      </c>
      <c r="I4447" s="7">
        <f>(Table133[[#This Row],[Price per unit]]-Table133[[#This Row],[Cost per unit]])*Table133[[#This Row],[Volume]]</f>
        <v>2016</v>
      </c>
    </row>
    <row r="4448" spans="1:9" x14ac:dyDescent="0.2">
      <c r="A4448" s="14">
        <v>2012</v>
      </c>
      <c r="B4448" s="17" t="s">
        <v>13</v>
      </c>
      <c r="C4448" s="17" t="s">
        <v>924</v>
      </c>
      <c r="D4448" s="17" t="s">
        <v>874</v>
      </c>
      <c r="E4448" s="1">
        <v>1752</v>
      </c>
      <c r="F4448" s="19">
        <v>4</v>
      </c>
      <c r="G4448" s="19">
        <v>7</v>
      </c>
      <c r="H4448" s="19">
        <f>E4448*Table133[[#This Row],[Price per unit]]</f>
        <v>12264</v>
      </c>
      <c r="I4448" s="7">
        <f>(Table133[[#This Row],[Price per unit]]-Table133[[#This Row],[Cost per unit]])*Table133[[#This Row],[Volume]]</f>
        <v>5256</v>
      </c>
    </row>
    <row r="4449" spans="1:9" x14ac:dyDescent="0.2">
      <c r="A4449" s="14">
        <v>2012</v>
      </c>
      <c r="B4449" s="17" t="s">
        <v>13</v>
      </c>
      <c r="C4449" s="17" t="s">
        <v>924</v>
      </c>
      <c r="D4449" s="17" t="s">
        <v>874</v>
      </c>
      <c r="E4449" s="1">
        <v>1812</v>
      </c>
      <c r="F4449" s="19">
        <v>4</v>
      </c>
      <c r="G4449" s="19">
        <v>6</v>
      </c>
      <c r="H4449" s="19">
        <f>E4449*Table133[[#This Row],[Price per unit]]</f>
        <v>10872</v>
      </c>
      <c r="I4449" s="7">
        <f>(Table133[[#This Row],[Price per unit]]-Table133[[#This Row],[Cost per unit]])*Table133[[#This Row],[Volume]]</f>
        <v>3624</v>
      </c>
    </row>
    <row r="4450" spans="1:9" x14ac:dyDescent="0.2">
      <c r="A4450" s="14">
        <v>2012</v>
      </c>
      <c r="B4450" s="17" t="s">
        <v>13</v>
      </c>
      <c r="C4450" s="17" t="s">
        <v>924</v>
      </c>
      <c r="D4450" s="17" t="s">
        <v>874</v>
      </c>
      <c r="E4450" s="1">
        <v>1896</v>
      </c>
      <c r="F4450" s="19">
        <v>5</v>
      </c>
      <c r="G4450" s="19">
        <v>7</v>
      </c>
      <c r="H4450" s="19">
        <f>E4450*Table133[[#This Row],[Price per unit]]</f>
        <v>13272</v>
      </c>
      <c r="I4450" s="7">
        <f>(Table133[[#This Row],[Price per unit]]-Table133[[#This Row],[Cost per unit]])*Table133[[#This Row],[Volume]]</f>
        <v>3792</v>
      </c>
    </row>
    <row r="4451" spans="1:9" x14ac:dyDescent="0.2">
      <c r="A4451" s="14">
        <v>2012</v>
      </c>
      <c r="B4451" s="17" t="s">
        <v>13</v>
      </c>
      <c r="C4451" s="17" t="s">
        <v>924</v>
      </c>
      <c r="D4451" s="17" t="s">
        <v>874</v>
      </c>
      <c r="E4451" s="1">
        <v>1812</v>
      </c>
      <c r="F4451" s="19">
        <v>4</v>
      </c>
      <c r="G4451" s="19">
        <v>6</v>
      </c>
      <c r="H4451" s="19">
        <f>E4451*Table133[[#This Row],[Price per unit]]</f>
        <v>10872</v>
      </c>
      <c r="I4451" s="7">
        <f>(Table133[[#This Row],[Price per unit]]-Table133[[#This Row],[Cost per unit]])*Table133[[#This Row],[Volume]]</f>
        <v>3624</v>
      </c>
    </row>
    <row r="4452" spans="1:9" x14ac:dyDescent="0.2">
      <c r="A4452" s="14">
        <v>2012</v>
      </c>
      <c r="B4452" s="17" t="s">
        <v>13</v>
      </c>
      <c r="C4452" s="17" t="s">
        <v>924</v>
      </c>
      <c r="D4452" s="17" t="s">
        <v>874</v>
      </c>
      <c r="E4452" s="1">
        <v>1800</v>
      </c>
      <c r="F4452" s="19">
        <v>4</v>
      </c>
      <c r="G4452" s="19">
        <v>6</v>
      </c>
      <c r="H4452" s="19">
        <f>E4452*Table133[[#This Row],[Price per unit]]</f>
        <v>10800</v>
      </c>
      <c r="I4452" s="7">
        <f>(Table133[[#This Row],[Price per unit]]-Table133[[#This Row],[Cost per unit]])*Table133[[#This Row],[Volume]]</f>
        <v>3600</v>
      </c>
    </row>
    <row r="4453" spans="1:9" x14ac:dyDescent="0.2">
      <c r="A4453" s="14">
        <v>2012</v>
      </c>
      <c r="B4453" s="17" t="s">
        <v>13</v>
      </c>
      <c r="C4453" s="17" t="s">
        <v>924</v>
      </c>
      <c r="D4453" s="17" t="s">
        <v>874</v>
      </c>
      <c r="E4453" s="1">
        <v>1776</v>
      </c>
      <c r="F4453" s="19">
        <v>4</v>
      </c>
      <c r="G4453" s="19">
        <v>6</v>
      </c>
      <c r="H4453" s="19">
        <f>E4453*Table133[[#This Row],[Price per unit]]</f>
        <v>10656</v>
      </c>
      <c r="I4453" s="7">
        <f>(Table133[[#This Row],[Price per unit]]-Table133[[#This Row],[Cost per unit]])*Table133[[#This Row],[Volume]]</f>
        <v>3552</v>
      </c>
    </row>
    <row r="4454" spans="1:9" x14ac:dyDescent="0.2">
      <c r="A4454" s="14">
        <v>2012</v>
      </c>
      <c r="B4454" s="17" t="s">
        <v>13</v>
      </c>
      <c r="C4454" s="17" t="s">
        <v>924</v>
      </c>
      <c r="D4454" s="17" t="s">
        <v>874</v>
      </c>
      <c r="E4454" s="1">
        <v>1788</v>
      </c>
      <c r="F4454" s="19">
        <v>5</v>
      </c>
      <c r="G4454" s="19">
        <v>6</v>
      </c>
      <c r="H4454" s="19">
        <f>E4454*Table133[[#This Row],[Price per unit]]</f>
        <v>10728</v>
      </c>
      <c r="I4454" s="7">
        <f>(Table133[[#This Row],[Price per unit]]-Table133[[#This Row],[Cost per unit]])*Table133[[#This Row],[Volume]]</f>
        <v>1788</v>
      </c>
    </row>
    <row r="4455" spans="1:9" x14ac:dyDescent="0.2">
      <c r="A4455" s="14">
        <v>2012</v>
      </c>
      <c r="B4455" s="17" t="s">
        <v>13</v>
      </c>
      <c r="C4455" s="17" t="s">
        <v>924</v>
      </c>
      <c r="D4455" s="17" t="s">
        <v>874</v>
      </c>
      <c r="E4455" s="1">
        <v>2004</v>
      </c>
      <c r="F4455" s="19">
        <v>4</v>
      </c>
      <c r="G4455" s="19">
        <v>6</v>
      </c>
      <c r="H4455" s="19">
        <f>E4455*Table133[[#This Row],[Price per unit]]</f>
        <v>12024</v>
      </c>
      <c r="I4455" s="7">
        <f>(Table133[[#This Row],[Price per unit]]-Table133[[#This Row],[Cost per unit]])*Table133[[#This Row],[Volume]]</f>
        <v>4008</v>
      </c>
    </row>
    <row r="4456" spans="1:9" x14ac:dyDescent="0.2">
      <c r="A4456" s="14">
        <v>2012</v>
      </c>
      <c r="B4456" s="17" t="s">
        <v>13</v>
      </c>
      <c r="C4456" s="17" t="s">
        <v>924</v>
      </c>
      <c r="D4456" s="17" t="s">
        <v>874</v>
      </c>
      <c r="E4456" s="1">
        <v>1872</v>
      </c>
      <c r="F4456" s="19">
        <v>5</v>
      </c>
      <c r="G4456" s="19">
        <v>6</v>
      </c>
      <c r="H4456" s="19">
        <f>E4456*Table133[[#This Row],[Price per unit]]</f>
        <v>11232</v>
      </c>
      <c r="I4456" s="7">
        <f>(Table133[[#This Row],[Price per unit]]-Table133[[#This Row],[Cost per unit]])*Table133[[#This Row],[Volume]]</f>
        <v>1872</v>
      </c>
    </row>
    <row r="4457" spans="1:9" x14ac:dyDescent="0.2">
      <c r="A4457" s="14">
        <v>2012</v>
      </c>
      <c r="B4457" s="17" t="s">
        <v>13</v>
      </c>
      <c r="C4457" s="17" t="s">
        <v>924</v>
      </c>
      <c r="D4457" s="17" t="s">
        <v>874</v>
      </c>
      <c r="E4457" s="1">
        <v>2028</v>
      </c>
      <c r="F4457" s="19">
        <v>5</v>
      </c>
      <c r="G4457" s="19">
        <v>7</v>
      </c>
      <c r="H4457" s="19">
        <f>E4457*Table133[[#This Row],[Price per unit]]</f>
        <v>14196</v>
      </c>
      <c r="I4457" s="7">
        <f>(Table133[[#This Row],[Price per unit]]-Table133[[#This Row],[Cost per unit]])*Table133[[#This Row],[Volume]]</f>
        <v>4056</v>
      </c>
    </row>
    <row r="4458" spans="1:9" x14ac:dyDescent="0.2">
      <c r="A4458" s="14">
        <v>2012</v>
      </c>
      <c r="B4458" s="17" t="s">
        <v>13</v>
      </c>
      <c r="C4458" s="17" t="s">
        <v>924</v>
      </c>
      <c r="D4458" s="17" t="s">
        <v>874</v>
      </c>
      <c r="E4458" s="1">
        <v>1908</v>
      </c>
      <c r="F4458" s="19">
        <v>5</v>
      </c>
      <c r="G4458" s="19">
        <v>7</v>
      </c>
      <c r="H4458" s="19">
        <f>E4458*Table133[[#This Row],[Price per unit]]</f>
        <v>13356</v>
      </c>
      <c r="I4458" s="7">
        <f>(Table133[[#This Row],[Price per unit]]-Table133[[#This Row],[Cost per unit]])*Table133[[#This Row],[Volume]]</f>
        <v>3816</v>
      </c>
    </row>
    <row r="4459" spans="1:9" x14ac:dyDescent="0.2">
      <c r="A4459" s="14">
        <v>2012</v>
      </c>
      <c r="B4459" s="17" t="s">
        <v>13</v>
      </c>
      <c r="C4459" s="17" t="s">
        <v>924</v>
      </c>
      <c r="D4459" s="17" t="s">
        <v>874</v>
      </c>
      <c r="E4459" s="1">
        <v>2004</v>
      </c>
      <c r="F4459" s="19">
        <v>5</v>
      </c>
      <c r="G4459" s="19">
        <v>6</v>
      </c>
      <c r="H4459" s="19">
        <f>E4459*Table133[[#This Row],[Price per unit]]</f>
        <v>12024</v>
      </c>
      <c r="I4459" s="7">
        <f>(Table133[[#This Row],[Price per unit]]-Table133[[#This Row],[Cost per unit]])*Table133[[#This Row],[Volume]]</f>
        <v>2004</v>
      </c>
    </row>
    <row r="4460" spans="1:9" x14ac:dyDescent="0.2">
      <c r="A4460" s="14">
        <v>2012</v>
      </c>
      <c r="B4460" s="17" t="s">
        <v>13</v>
      </c>
      <c r="C4460" s="17" t="s">
        <v>924</v>
      </c>
      <c r="D4460" s="17" t="s">
        <v>874</v>
      </c>
      <c r="E4460" s="1">
        <v>1836</v>
      </c>
      <c r="F4460" s="19">
        <v>4</v>
      </c>
      <c r="G4460" s="19">
        <v>7</v>
      </c>
      <c r="H4460" s="19">
        <f>E4460*Table133[[#This Row],[Price per unit]]</f>
        <v>12852</v>
      </c>
      <c r="I4460" s="7">
        <f>(Table133[[#This Row],[Price per unit]]-Table133[[#This Row],[Cost per unit]])*Table133[[#This Row],[Volume]]</f>
        <v>5508</v>
      </c>
    </row>
    <row r="4461" spans="1:9" x14ac:dyDescent="0.2">
      <c r="A4461" s="14">
        <v>2012</v>
      </c>
      <c r="B4461" s="17" t="s">
        <v>13</v>
      </c>
      <c r="C4461" s="17" t="s">
        <v>924</v>
      </c>
      <c r="D4461" s="17" t="s">
        <v>874</v>
      </c>
      <c r="E4461" s="1">
        <v>1800</v>
      </c>
      <c r="F4461" s="19">
        <v>5</v>
      </c>
      <c r="G4461" s="19">
        <v>7</v>
      </c>
      <c r="H4461" s="19">
        <f>E4461*Table133[[#This Row],[Price per unit]]</f>
        <v>12600</v>
      </c>
      <c r="I4461" s="7">
        <f>(Table133[[#This Row],[Price per unit]]-Table133[[#This Row],[Cost per unit]])*Table133[[#This Row],[Volume]]</f>
        <v>3600</v>
      </c>
    </row>
    <row r="4462" spans="1:9" x14ac:dyDescent="0.2">
      <c r="A4462" s="14">
        <v>2012</v>
      </c>
      <c r="B4462" s="17" t="s">
        <v>13</v>
      </c>
      <c r="C4462" s="17" t="s">
        <v>924</v>
      </c>
      <c r="D4462" s="17" t="s">
        <v>874</v>
      </c>
      <c r="E4462" s="1">
        <v>1812</v>
      </c>
      <c r="F4462" s="19">
        <v>5</v>
      </c>
      <c r="G4462" s="19">
        <v>7</v>
      </c>
      <c r="H4462" s="19">
        <f>E4462*Table133[[#This Row],[Price per unit]]</f>
        <v>12684</v>
      </c>
      <c r="I4462" s="7">
        <f>(Table133[[#This Row],[Price per unit]]-Table133[[#This Row],[Cost per unit]])*Table133[[#This Row],[Volume]]</f>
        <v>3624</v>
      </c>
    </row>
    <row r="4463" spans="1:9" x14ac:dyDescent="0.2">
      <c r="A4463" s="14">
        <v>2012</v>
      </c>
      <c r="B4463" s="17" t="s">
        <v>13</v>
      </c>
      <c r="C4463" s="17" t="s">
        <v>924</v>
      </c>
      <c r="D4463" s="17" t="s">
        <v>874</v>
      </c>
      <c r="E4463" s="1">
        <v>2004</v>
      </c>
      <c r="F4463" s="19">
        <v>5</v>
      </c>
      <c r="G4463" s="19">
        <v>7</v>
      </c>
      <c r="H4463" s="19">
        <f>E4463*Table133[[#This Row],[Price per unit]]</f>
        <v>14028</v>
      </c>
      <c r="I4463" s="7">
        <f>(Table133[[#This Row],[Price per unit]]-Table133[[#This Row],[Cost per unit]])*Table133[[#This Row],[Volume]]</f>
        <v>4008</v>
      </c>
    </row>
    <row r="4464" spans="1:9" x14ac:dyDescent="0.2">
      <c r="A4464" s="14">
        <v>2012</v>
      </c>
      <c r="B4464" s="17" t="s">
        <v>13</v>
      </c>
      <c r="C4464" s="17" t="s">
        <v>924</v>
      </c>
      <c r="D4464" s="17" t="s">
        <v>874</v>
      </c>
      <c r="E4464" s="1">
        <v>1992</v>
      </c>
      <c r="F4464" s="19">
        <v>4</v>
      </c>
      <c r="G4464" s="19">
        <v>6</v>
      </c>
      <c r="H4464" s="19">
        <f>E4464*Table133[[#This Row],[Price per unit]]</f>
        <v>11952</v>
      </c>
      <c r="I4464" s="7">
        <f>(Table133[[#This Row],[Price per unit]]-Table133[[#This Row],[Cost per unit]])*Table133[[#This Row],[Volume]]</f>
        <v>3984</v>
      </c>
    </row>
    <row r="4465" spans="1:9" x14ac:dyDescent="0.2">
      <c r="A4465" s="14">
        <v>2012</v>
      </c>
      <c r="B4465" s="17" t="s">
        <v>13</v>
      </c>
      <c r="C4465" s="17" t="s">
        <v>924</v>
      </c>
      <c r="D4465" s="17" t="s">
        <v>874</v>
      </c>
      <c r="E4465" s="1">
        <v>1776</v>
      </c>
      <c r="F4465" s="19">
        <v>5</v>
      </c>
      <c r="G4465" s="19">
        <v>6</v>
      </c>
      <c r="H4465" s="19">
        <f>E4465*Table133[[#This Row],[Price per unit]]</f>
        <v>10656</v>
      </c>
      <c r="I4465" s="7">
        <f>(Table133[[#This Row],[Price per unit]]-Table133[[#This Row],[Cost per unit]])*Table133[[#This Row],[Volume]]</f>
        <v>1776</v>
      </c>
    </row>
    <row r="4466" spans="1:9" x14ac:dyDescent="0.2">
      <c r="A4466" s="14">
        <v>2012</v>
      </c>
      <c r="B4466" s="17" t="s">
        <v>13</v>
      </c>
      <c r="C4466" s="17" t="s">
        <v>924</v>
      </c>
      <c r="D4466" s="17" t="s">
        <v>874</v>
      </c>
      <c r="E4466" s="1">
        <v>1872</v>
      </c>
      <c r="F4466" s="19">
        <v>5</v>
      </c>
      <c r="G4466" s="19">
        <v>7</v>
      </c>
      <c r="H4466" s="19">
        <f>E4466*Table133[[#This Row],[Price per unit]]</f>
        <v>13104</v>
      </c>
      <c r="I4466" s="7">
        <f>(Table133[[#This Row],[Price per unit]]-Table133[[#This Row],[Cost per unit]])*Table133[[#This Row],[Volume]]</f>
        <v>3744</v>
      </c>
    </row>
    <row r="4467" spans="1:9" x14ac:dyDescent="0.2">
      <c r="A4467" s="14">
        <v>2012</v>
      </c>
      <c r="B4467" s="17" t="s">
        <v>13</v>
      </c>
      <c r="C4467" s="17" t="s">
        <v>924</v>
      </c>
      <c r="D4467" s="17" t="s">
        <v>874</v>
      </c>
      <c r="E4467" s="1">
        <v>1932</v>
      </c>
      <c r="F4467" s="19">
        <v>5</v>
      </c>
      <c r="G4467" s="19">
        <v>6</v>
      </c>
      <c r="H4467" s="19">
        <f>E4467*Table133[[#This Row],[Price per unit]]</f>
        <v>11592</v>
      </c>
      <c r="I4467" s="7">
        <f>(Table133[[#This Row],[Price per unit]]-Table133[[#This Row],[Cost per unit]])*Table133[[#This Row],[Volume]]</f>
        <v>1932</v>
      </c>
    </row>
    <row r="4468" spans="1:9" x14ac:dyDescent="0.2">
      <c r="A4468" s="14">
        <v>2012</v>
      </c>
      <c r="B4468" s="17" t="s">
        <v>13</v>
      </c>
      <c r="C4468" s="17" t="s">
        <v>924</v>
      </c>
      <c r="D4468" s="17" t="s">
        <v>874</v>
      </c>
      <c r="E4468" s="1">
        <v>2004</v>
      </c>
      <c r="F4468" s="19">
        <v>5</v>
      </c>
      <c r="G4468" s="19">
        <v>6</v>
      </c>
      <c r="H4468" s="19">
        <f>E4468*Table133[[#This Row],[Price per unit]]</f>
        <v>12024</v>
      </c>
      <c r="I4468" s="7">
        <f>(Table133[[#This Row],[Price per unit]]-Table133[[#This Row],[Cost per unit]])*Table133[[#This Row],[Volume]]</f>
        <v>2004</v>
      </c>
    </row>
    <row r="4469" spans="1:9" x14ac:dyDescent="0.2">
      <c r="A4469" s="14">
        <v>2012</v>
      </c>
      <c r="B4469" s="17" t="s">
        <v>13</v>
      </c>
      <c r="C4469" s="17" t="s">
        <v>924</v>
      </c>
      <c r="D4469" s="17" t="s">
        <v>874</v>
      </c>
      <c r="E4469" s="1">
        <v>2016</v>
      </c>
      <c r="F4469" s="19">
        <v>4</v>
      </c>
      <c r="G4469" s="19">
        <v>7</v>
      </c>
      <c r="H4469" s="19">
        <f>E4469*Table133[[#This Row],[Price per unit]]</f>
        <v>14112</v>
      </c>
      <c r="I4469" s="7">
        <f>(Table133[[#This Row],[Price per unit]]-Table133[[#This Row],[Cost per unit]])*Table133[[#This Row],[Volume]]</f>
        <v>6048</v>
      </c>
    </row>
    <row r="4470" spans="1:9" x14ac:dyDescent="0.2">
      <c r="A4470" s="14">
        <v>2012</v>
      </c>
      <c r="B4470" s="17" t="s">
        <v>13</v>
      </c>
      <c r="C4470" s="17" t="s">
        <v>924</v>
      </c>
      <c r="D4470" s="17" t="s">
        <v>874</v>
      </c>
      <c r="E4470" s="1">
        <v>1752</v>
      </c>
      <c r="F4470" s="19">
        <v>5</v>
      </c>
      <c r="G4470" s="19">
        <v>7</v>
      </c>
      <c r="H4470" s="19">
        <f>E4470*Table133[[#This Row],[Price per unit]]</f>
        <v>12264</v>
      </c>
      <c r="I4470" s="7">
        <f>(Table133[[#This Row],[Price per unit]]-Table133[[#This Row],[Cost per unit]])*Table133[[#This Row],[Volume]]</f>
        <v>3504</v>
      </c>
    </row>
    <row r="4471" spans="1:9" x14ac:dyDescent="0.2">
      <c r="A4471" s="14">
        <v>2012</v>
      </c>
      <c r="B4471" s="17" t="s">
        <v>13</v>
      </c>
      <c r="C4471" s="17" t="s">
        <v>924</v>
      </c>
      <c r="D4471" s="17" t="s">
        <v>874</v>
      </c>
      <c r="E4471" s="1">
        <v>1896</v>
      </c>
      <c r="F4471" s="19">
        <v>4</v>
      </c>
      <c r="G4471" s="19">
        <v>7</v>
      </c>
      <c r="H4471" s="19">
        <f>E4471*Table133[[#This Row],[Price per unit]]</f>
        <v>13272</v>
      </c>
      <c r="I4471" s="7">
        <f>(Table133[[#This Row],[Price per unit]]-Table133[[#This Row],[Cost per unit]])*Table133[[#This Row],[Volume]]</f>
        <v>5688</v>
      </c>
    </row>
    <row r="4472" spans="1:9" x14ac:dyDescent="0.2">
      <c r="A4472" s="14">
        <v>2012</v>
      </c>
      <c r="B4472" s="17" t="s">
        <v>13</v>
      </c>
      <c r="C4472" s="17" t="s">
        <v>924</v>
      </c>
      <c r="D4472" s="17" t="s">
        <v>874</v>
      </c>
      <c r="E4472" s="1">
        <v>1992</v>
      </c>
      <c r="F4472" s="19">
        <v>4</v>
      </c>
      <c r="G4472" s="19">
        <v>7</v>
      </c>
      <c r="H4472" s="19">
        <f>E4472*Table133[[#This Row],[Price per unit]]</f>
        <v>13944</v>
      </c>
      <c r="I4472" s="7">
        <f>(Table133[[#This Row],[Price per unit]]-Table133[[#This Row],[Cost per unit]])*Table133[[#This Row],[Volume]]</f>
        <v>5976</v>
      </c>
    </row>
    <row r="4473" spans="1:9" x14ac:dyDescent="0.2">
      <c r="A4473" s="14">
        <v>2012</v>
      </c>
      <c r="B4473" s="17" t="s">
        <v>13</v>
      </c>
      <c r="C4473" s="17" t="s">
        <v>924</v>
      </c>
      <c r="D4473" s="17" t="s">
        <v>874</v>
      </c>
      <c r="E4473" s="1">
        <v>2040</v>
      </c>
      <c r="F4473" s="19">
        <v>4</v>
      </c>
      <c r="G4473" s="19">
        <v>6</v>
      </c>
      <c r="H4473" s="19">
        <f>E4473*Table133[[#This Row],[Price per unit]]</f>
        <v>12240</v>
      </c>
      <c r="I4473" s="7">
        <f>(Table133[[#This Row],[Price per unit]]-Table133[[#This Row],[Cost per unit]])*Table133[[#This Row],[Volume]]</f>
        <v>4080</v>
      </c>
    </row>
    <row r="4474" spans="1:9" x14ac:dyDescent="0.2">
      <c r="A4474" s="14">
        <v>2012</v>
      </c>
      <c r="B4474" s="17" t="s">
        <v>13</v>
      </c>
      <c r="C4474" s="17" t="s">
        <v>924</v>
      </c>
      <c r="D4474" s="17" t="s">
        <v>874</v>
      </c>
      <c r="E4474" s="1">
        <v>1884</v>
      </c>
      <c r="F4474" s="19">
        <v>5</v>
      </c>
      <c r="G4474" s="19">
        <v>6</v>
      </c>
      <c r="H4474" s="19">
        <f>E4474*Table133[[#This Row],[Price per unit]]</f>
        <v>11304</v>
      </c>
      <c r="I4474" s="7">
        <f>(Table133[[#This Row],[Price per unit]]-Table133[[#This Row],[Cost per unit]])*Table133[[#This Row],[Volume]]</f>
        <v>1884</v>
      </c>
    </row>
    <row r="4475" spans="1:9" x14ac:dyDescent="0.2">
      <c r="A4475" s="14">
        <v>2012</v>
      </c>
      <c r="B4475" s="17" t="s">
        <v>13</v>
      </c>
      <c r="C4475" s="17" t="s">
        <v>924</v>
      </c>
      <c r="D4475" s="17" t="s">
        <v>874</v>
      </c>
      <c r="E4475" s="1">
        <v>1980</v>
      </c>
      <c r="F4475" s="19">
        <v>5</v>
      </c>
      <c r="G4475" s="19">
        <v>7</v>
      </c>
      <c r="H4475" s="19">
        <f>E4475*Table133[[#This Row],[Price per unit]]</f>
        <v>13860</v>
      </c>
      <c r="I4475" s="7">
        <f>(Table133[[#This Row],[Price per unit]]-Table133[[#This Row],[Cost per unit]])*Table133[[#This Row],[Volume]]</f>
        <v>3960</v>
      </c>
    </row>
    <row r="4476" spans="1:9" x14ac:dyDescent="0.2">
      <c r="A4476" s="14">
        <v>2012</v>
      </c>
      <c r="B4476" s="17" t="s">
        <v>13</v>
      </c>
      <c r="C4476" s="17" t="s">
        <v>924</v>
      </c>
      <c r="D4476" s="17" t="s">
        <v>874</v>
      </c>
      <c r="E4476" s="1">
        <v>1980</v>
      </c>
      <c r="F4476" s="19">
        <v>4</v>
      </c>
      <c r="G4476" s="19">
        <v>7</v>
      </c>
      <c r="H4476" s="19">
        <f>E4476*Table133[[#This Row],[Price per unit]]</f>
        <v>13860</v>
      </c>
      <c r="I4476" s="7">
        <f>(Table133[[#This Row],[Price per unit]]-Table133[[#This Row],[Cost per unit]])*Table133[[#This Row],[Volume]]</f>
        <v>5940</v>
      </c>
    </row>
    <row r="4477" spans="1:9" x14ac:dyDescent="0.2">
      <c r="A4477" s="14">
        <v>2012</v>
      </c>
      <c r="B4477" s="17" t="s">
        <v>13</v>
      </c>
      <c r="C4477" s="17" t="s">
        <v>924</v>
      </c>
      <c r="D4477" s="17" t="s">
        <v>874</v>
      </c>
      <c r="E4477" s="1">
        <v>1824</v>
      </c>
      <c r="F4477" s="19">
        <v>4</v>
      </c>
      <c r="G4477" s="19">
        <v>6</v>
      </c>
      <c r="H4477" s="19">
        <f>E4477*Table133[[#This Row],[Price per unit]]</f>
        <v>10944</v>
      </c>
      <c r="I4477" s="7">
        <f>(Table133[[#This Row],[Price per unit]]-Table133[[#This Row],[Cost per unit]])*Table133[[#This Row],[Volume]]</f>
        <v>3648</v>
      </c>
    </row>
    <row r="4478" spans="1:9" x14ac:dyDescent="0.2">
      <c r="A4478" s="14">
        <v>2012</v>
      </c>
      <c r="B4478" s="17" t="s">
        <v>13</v>
      </c>
      <c r="C4478" s="17" t="s">
        <v>924</v>
      </c>
      <c r="D4478" s="17" t="s">
        <v>874</v>
      </c>
      <c r="E4478" s="1">
        <v>2016</v>
      </c>
      <c r="F4478" s="19">
        <v>5</v>
      </c>
      <c r="G4478" s="19">
        <v>7</v>
      </c>
      <c r="H4478" s="19">
        <f>E4478*Table133[[#This Row],[Price per unit]]</f>
        <v>14112</v>
      </c>
      <c r="I4478" s="7">
        <f>(Table133[[#This Row],[Price per unit]]-Table133[[#This Row],[Cost per unit]])*Table133[[#This Row],[Volume]]</f>
        <v>4032</v>
      </c>
    </row>
    <row r="4479" spans="1:9" x14ac:dyDescent="0.2">
      <c r="A4479" s="14">
        <v>2012</v>
      </c>
      <c r="B4479" s="17" t="s">
        <v>13</v>
      </c>
      <c r="C4479" s="17" t="s">
        <v>924</v>
      </c>
      <c r="D4479" s="17" t="s">
        <v>874</v>
      </c>
      <c r="E4479" s="1">
        <v>1956</v>
      </c>
      <c r="F4479" s="19">
        <v>4</v>
      </c>
      <c r="G4479" s="19">
        <v>7</v>
      </c>
      <c r="H4479" s="19">
        <f>E4479*Table133[[#This Row],[Price per unit]]</f>
        <v>13692</v>
      </c>
      <c r="I4479" s="7">
        <f>(Table133[[#This Row],[Price per unit]]-Table133[[#This Row],[Cost per unit]])*Table133[[#This Row],[Volume]]</f>
        <v>5868</v>
      </c>
    </row>
    <row r="4480" spans="1:9" x14ac:dyDescent="0.2">
      <c r="A4480" s="14">
        <v>2012</v>
      </c>
      <c r="B4480" s="17" t="s">
        <v>13</v>
      </c>
      <c r="C4480" s="17" t="s">
        <v>924</v>
      </c>
      <c r="D4480" s="17" t="s">
        <v>874</v>
      </c>
      <c r="E4480" s="1">
        <v>1812</v>
      </c>
      <c r="F4480" s="19">
        <v>5</v>
      </c>
      <c r="G4480" s="19">
        <v>7</v>
      </c>
      <c r="H4480" s="19">
        <f>E4480*Table133[[#This Row],[Price per unit]]</f>
        <v>12684</v>
      </c>
      <c r="I4480" s="7">
        <f>(Table133[[#This Row],[Price per unit]]-Table133[[#This Row],[Cost per unit]])*Table133[[#This Row],[Volume]]</f>
        <v>3624</v>
      </c>
    </row>
    <row r="4481" spans="1:9" x14ac:dyDescent="0.2">
      <c r="A4481" s="14">
        <v>2012</v>
      </c>
      <c r="B4481" s="17" t="s">
        <v>13</v>
      </c>
      <c r="C4481" s="17" t="s">
        <v>924</v>
      </c>
      <c r="D4481" s="17" t="s">
        <v>874</v>
      </c>
      <c r="E4481" s="1">
        <v>1800</v>
      </c>
      <c r="F4481" s="19">
        <v>4</v>
      </c>
      <c r="G4481" s="19">
        <v>7</v>
      </c>
      <c r="H4481" s="19">
        <f>E4481*Table133[[#This Row],[Price per unit]]</f>
        <v>12600</v>
      </c>
      <c r="I4481" s="7">
        <f>(Table133[[#This Row],[Price per unit]]-Table133[[#This Row],[Cost per unit]])*Table133[[#This Row],[Volume]]</f>
        <v>5400</v>
      </c>
    </row>
    <row r="4482" spans="1:9" x14ac:dyDescent="0.2">
      <c r="A4482" s="14">
        <v>2012</v>
      </c>
      <c r="B4482" s="17" t="s">
        <v>13</v>
      </c>
      <c r="C4482" s="17" t="s">
        <v>924</v>
      </c>
      <c r="D4482" s="17" t="s">
        <v>874</v>
      </c>
      <c r="E4482" s="1">
        <v>1980</v>
      </c>
      <c r="F4482" s="19">
        <v>5</v>
      </c>
      <c r="G4482" s="19">
        <v>6</v>
      </c>
      <c r="H4482" s="19">
        <f>E4482*Table133[[#This Row],[Price per unit]]</f>
        <v>11880</v>
      </c>
      <c r="I4482" s="7">
        <f>(Table133[[#This Row],[Price per unit]]-Table133[[#This Row],[Cost per unit]])*Table133[[#This Row],[Volume]]</f>
        <v>1980</v>
      </c>
    </row>
    <row r="4483" spans="1:9" x14ac:dyDescent="0.2">
      <c r="A4483" s="14">
        <v>2012</v>
      </c>
      <c r="B4483" s="17" t="s">
        <v>13</v>
      </c>
      <c r="C4483" s="17" t="s">
        <v>924</v>
      </c>
      <c r="D4483" s="17" t="s">
        <v>874</v>
      </c>
      <c r="E4483" s="1">
        <v>1776</v>
      </c>
      <c r="F4483" s="19">
        <v>5</v>
      </c>
      <c r="G4483" s="19">
        <v>6</v>
      </c>
      <c r="H4483" s="19">
        <f>E4483*Table133[[#This Row],[Price per unit]]</f>
        <v>10656</v>
      </c>
      <c r="I4483" s="7">
        <f>(Table133[[#This Row],[Price per unit]]-Table133[[#This Row],[Cost per unit]])*Table133[[#This Row],[Volume]]</f>
        <v>1776</v>
      </c>
    </row>
    <row r="4484" spans="1:9" x14ac:dyDescent="0.2">
      <c r="A4484" s="14">
        <v>2012</v>
      </c>
      <c r="B4484" s="17" t="s">
        <v>13</v>
      </c>
      <c r="C4484" s="17" t="s">
        <v>924</v>
      </c>
      <c r="D4484" s="17" t="s">
        <v>874</v>
      </c>
      <c r="E4484" s="1">
        <v>1764</v>
      </c>
      <c r="F4484" s="19">
        <v>4</v>
      </c>
      <c r="G4484" s="19">
        <v>6</v>
      </c>
      <c r="H4484" s="19">
        <f>E4484*Table133[[#This Row],[Price per unit]]</f>
        <v>10584</v>
      </c>
      <c r="I4484" s="7">
        <f>(Table133[[#This Row],[Price per unit]]-Table133[[#This Row],[Cost per unit]])*Table133[[#This Row],[Volume]]</f>
        <v>3528</v>
      </c>
    </row>
    <row r="4485" spans="1:9" x14ac:dyDescent="0.2">
      <c r="A4485" s="14">
        <v>2012</v>
      </c>
      <c r="B4485" s="17" t="s">
        <v>13</v>
      </c>
      <c r="C4485" s="17" t="s">
        <v>924</v>
      </c>
      <c r="D4485" s="17" t="s">
        <v>874</v>
      </c>
      <c r="E4485" s="1">
        <v>1992</v>
      </c>
      <c r="F4485" s="19">
        <v>5</v>
      </c>
      <c r="G4485" s="19">
        <v>6</v>
      </c>
      <c r="H4485" s="19">
        <f>E4485*Table133[[#This Row],[Price per unit]]</f>
        <v>11952</v>
      </c>
      <c r="I4485" s="7">
        <f>(Table133[[#This Row],[Price per unit]]-Table133[[#This Row],[Cost per unit]])*Table133[[#This Row],[Volume]]</f>
        <v>1992</v>
      </c>
    </row>
    <row r="4486" spans="1:9" x14ac:dyDescent="0.2">
      <c r="A4486" s="14">
        <v>2012</v>
      </c>
      <c r="B4486" s="17" t="s">
        <v>13</v>
      </c>
      <c r="C4486" s="17" t="s">
        <v>924</v>
      </c>
      <c r="D4486" s="17" t="s">
        <v>874</v>
      </c>
      <c r="E4486" s="1">
        <v>1740</v>
      </c>
      <c r="F4486" s="19">
        <v>5</v>
      </c>
      <c r="G4486" s="19">
        <v>7</v>
      </c>
      <c r="H4486" s="19">
        <f>E4486*Table133[[#This Row],[Price per unit]]</f>
        <v>12180</v>
      </c>
      <c r="I4486" s="7">
        <f>(Table133[[#This Row],[Price per unit]]-Table133[[#This Row],[Cost per unit]])*Table133[[#This Row],[Volume]]</f>
        <v>3480</v>
      </c>
    </row>
    <row r="4487" spans="1:9" x14ac:dyDescent="0.2">
      <c r="A4487" s="14">
        <v>2012</v>
      </c>
      <c r="B4487" s="17" t="s">
        <v>13</v>
      </c>
      <c r="C4487" s="17" t="s">
        <v>924</v>
      </c>
      <c r="D4487" s="17" t="s">
        <v>874</v>
      </c>
      <c r="E4487" s="1">
        <v>1884</v>
      </c>
      <c r="F4487" s="19">
        <v>5</v>
      </c>
      <c r="G4487" s="19">
        <v>6</v>
      </c>
      <c r="H4487" s="19">
        <f>E4487*Table133[[#This Row],[Price per unit]]</f>
        <v>11304</v>
      </c>
      <c r="I4487" s="7">
        <f>(Table133[[#This Row],[Price per unit]]-Table133[[#This Row],[Cost per unit]])*Table133[[#This Row],[Volume]]</f>
        <v>1884</v>
      </c>
    </row>
    <row r="4488" spans="1:9" x14ac:dyDescent="0.2">
      <c r="A4488" s="14">
        <v>2012</v>
      </c>
      <c r="B4488" s="17" t="s">
        <v>13</v>
      </c>
      <c r="C4488" s="17" t="s">
        <v>924</v>
      </c>
      <c r="D4488" s="17" t="s">
        <v>874</v>
      </c>
      <c r="E4488" s="1">
        <v>2040</v>
      </c>
      <c r="F4488" s="19">
        <v>5</v>
      </c>
      <c r="G4488" s="19">
        <v>6</v>
      </c>
      <c r="H4488" s="19">
        <f>E4488*Table133[[#This Row],[Price per unit]]</f>
        <v>12240</v>
      </c>
      <c r="I4488" s="7">
        <f>(Table133[[#This Row],[Price per unit]]-Table133[[#This Row],[Cost per unit]])*Table133[[#This Row],[Volume]]</f>
        <v>2040</v>
      </c>
    </row>
    <row r="4489" spans="1:9" x14ac:dyDescent="0.2">
      <c r="A4489" s="14">
        <v>2012</v>
      </c>
      <c r="B4489" s="17" t="s">
        <v>13</v>
      </c>
      <c r="C4489" s="17" t="s">
        <v>924</v>
      </c>
      <c r="D4489" s="17" t="s">
        <v>874</v>
      </c>
      <c r="E4489" s="1">
        <v>1908</v>
      </c>
      <c r="F4489" s="19">
        <v>4</v>
      </c>
      <c r="G4489" s="19">
        <v>7</v>
      </c>
      <c r="H4489" s="19">
        <f>E4489*Table133[[#This Row],[Price per unit]]</f>
        <v>13356</v>
      </c>
      <c r="I4489" s="7">
        <f>(Table133[[#This Row],[Price per unit]]-Table133[[#This Row],[Cost per unit]])*Table133[[#This Row],[Volume]]</f>
        <v>5724</v>
      </c>
    </row>
    <row r="4490" spans="1:9" x14ac:dyDescent="0.2">
      <c r="A4490" s="14">
        <v>2012</v>
      </c>
      <c r="B4490" s="17" t="s">
        <v>13</v>
      </c>
      <c r="C4490" s="17" t="s">
        <v>924</v>
      </c>
      <c r="D4490" s="17" t="s">
        <v>874</v>
      </c>
      <c r="E4490" s="1">
        <v>1812</v>
      </c>
      <c r="F4490" s="19">
        <v>5</v>
      </c>
      <c r="G4490" s="19">
        <v>6</v>
      </c>
      <c r="H4490" s="19">
        <f>E4490*Table133[[#This Row],[Price per unit]]</f>
        <v>10872</v>
      </c>
      <c r="I4490" s="7">
        <f>(Table133[[#This Row],[Price per unit]]-Table133[[#This Row],[Cost per unit]])*Table133[[#This Row],[Volume]]</f>
        <v>1812</v>
      </c>
    </row>
    <row r="4491" spans="1:9" x14ac:dyDescent="0.2">
      <c r="A4491" s="14">
        <v>2012</v>
      </c>
      <c r="B4491" s="17" t="s">
        <v>13</v>
      </c>
      <c r="C4491" s="17" t="s">
        <v>924</v>
      </c>
      <c r="D4491" s="17" t="s">
        <v>874</v>
      </c>
      <c r="E4491" s="1">
        <v>1812</v>
      </c>
      <c r="F4491" s="19">
        <v>5</v>
      </c>
      <c r="G4491" s="19">
        <v>7</v>
      </c>
      <c r="H4491" s="19">
        <f>E4491*Table133[[#This Row],[Price per unit]]</f>
        <v>12684</v>
      </c>
      <c r="I4491" s="7">
        <f>(Table133[[#This Row],[Price per unit]]-Table133[[#This Row],[Cost per unit]])*Table133[[#This Row],[Volume]]</f>
        <v>3624</v>
      </c>
    </row>
    <row r="4492" spans="1:9" x14ac:dyDescent="0.2">
      <c r="A4492" s="14">
        <v>2012</v>
      </c>
      <c r="B4492" s="17" t="s">
        <v>13</v>
      </c>
      <c r="C4492" s="17" t="s">
        <v>924</v>
      </c>
      <c r="D4492" s="17" t="s">
        <v>874</v>
      </c>
      <c r="E4492" s="1">
        <v>1836</v>
      </c>
      <c r="F4492" s="19">
        <v>4</v>
      </c>
      <c r="G4492" s="19">
        <v>7</v>
      </c>
      <c r="H4492" s="19">
        <f>E4492*Table133[[#This Row],[Price per unit]]</f>
        <v>12852</v>
      </c>
      <c r="I4492" s="7">
        <f>(Table133[[#This Row],[Price per unit]]-Table133[[#This Row],[Cost per unit]])*Table133[[#This Row],[Volume]]</f>
        <v>5508</v>
      </c>
    </row>
    <row r="4493" spans="1:9" x14ac:dyDescent="0.2">
      <c r="A4493" s="14">
        <v>2012</v>
      </c>
      <c r="B4493" s="17" t="s">
        <v>13</v>
      </c>
      <c r="C4493" s="17" t="s">
        <v>924</v>
      </c>
      <c r="D4493" s="17" t="s">
        <v>874</v>
      </c>
      <c r="E4493" s="1">
        <v>2040</v>
      </c>
      <c r="F4493" s="19">
        <v>4</v>
      </c>
      <c r="G4493" s="19">
        <v>6</v>
      </c>
      <c r="H4493" s="19">
        <f>E4493*Table133[[#This Row],[Price per unit]]</f>
        <v>12240</v>
      </c>
      <c r="I4493" s="7">
        <f>(Table133[[#This Row],[Price per unit]]-Table133[[#This Row],[Cost per unit]])*Table133[[#This Row],[Volume]]</f>
        <v>4080</v>
      </c>
    </row>
    <row r="4494" spans="1:9" x14ac:dyDescent="0.2">
      <c r="A4494" s="14">
        <v>2012</v>
      </c>
      <c r="B4494" s="17" t="s">
        <v>13</v>
      </c>
      <c r="C4494" s="17" t="s">
        <v>924</v>
      </c>
      <c r="D4494" s="17" t="s">
        <v>874</v>
      </c>
      <c r="E4494" s="1">
        <v>1956</v>
      </c>
      <c r="F4494" s="19">
        <v>5</v>
      </c>
      <c r="G4494" s="19">
        <v>7</v>
      </c>
      <c r="H4494" s="19">
        <f>E4494*Table133[[#This Row],[Price per unit]]</f>
        <v>13692</v>
      </c>
      <c r="I4494" s="7">
        <f>(Table133[[#This Row],[Price per unit]]-Table133[[#This Row],[Cost per unit]])*Table133[[#This Row],[Volume]]</f>
        <v>3912</v>
      </c>
    </row>
    <row r="4495" spans="1:9" x14ac:dyDescent="0.2">
      <c r="A4495" s="14">
        <v>2012</v>
      </c>
      <c r="B4495" s="17" t="s">
        <v>13</v>
      </c>
      <c r="C4495" s="17" t="s">
        <v>924</v>
      </c>
      <c r="D4495" s="17" t="s">
        <v>874</v>
      </c>
      <c r="E4495" s="1">
        <v>1848</v>
      </c>
      <c r="F4495" s="19">
        <v>4</v>
      </c>
      <c r="G4495" s="19">
        <v>7</v>
      </c>
      <c r="H4495" s="19">
        <f>E4495*Table133[[#This Row],[Price per unit]]</f>
        <v>12936</v>
      </c>
      <c r="I4495" s="7">
        <f>(Table133[[#This Row],[Price per unit]]-Table133[[#This Row],[Cost per unit]])*Table133[[#This Row],[Volume]]</f>
        <v>5544</v>
      </c>
    </row>
    <row r="4496" spans="1:9" x14ac:dyDescent="0.2">
      <c r="A4496" s="14">
        <v>2012</v>
      </c>
      <c r="B4496" s="17" t="s">
        <v>13</v>
      </c>
      <c r="C4496" s="17" t="s">
        <v>924</v>
      </c>
      <c r="D4496" s="17" t="s">
        <v>874</v>
      </c>
      <c r="E4496" s="1">
        <v>1944</v>
      </c>
      <c r="F4496" s="19">
        <v>5</v>
      </c>
      <c r="G4496" s="19">
        <v>7</v>
      </c>
      <c r="H4496" s="19">
        <f>E4496*Table133[[#This Row],[Price per unit]]</f>
        <v>13608</v>
      </c>
      <c r="I4496" s="7">
        <f>(Table133[[#This Row],[Price per unit]]-Table133[[#This Row],[Cost per unit]])*Table133[[#This Row],[Volume]]</f>
        <v>3888</v>
      </c>
    </row>
    <row r="4497" spans="1:9" x14ac:dyDescent="0.2">
      <c r="A4497" s="14">
        <v>2012</v>
      </c>
      <c r="B4497" s="17" t="s">
        <v>13</v>
      </c>
      <c r="C4497" s="17" t="s">
        <v>924</v>
      </c>
      <c r="D4497" s="17" t="s">
        <v>874</v>
      </c>
      <c r="E4497" s="1">
        <v>1872</v>
      </c>
      <c r="F4497" s="19">
        <v>5</v>
      </c>
      <c r="G4497" s="19">
        <v>7</v>
      </c>
      <c r="H4497" s="19">
        <f>E4497*Table133[[#This Row],[Price per unit]]</f>
        <v>13104</v>
      </c>
      <c r="I4497" s="7">
        <f>(Table133[[#This Row],[Price per unit]]-Table133[[#This Row],[Cost per unit]])*Table133[[#This Row],[Volume]]</f>
        <v>3744</v>
      </c>
    </row>
    <row r="4498" spans="1:9" x14ac:dyDescent="0.2">
      <c r="A4498" s="14">
        <v>2012</v>
      </c>
      <c r="B4498" s="17" t="s">
        <v>13</v>
      </c>
      <c r="C4498" s="17" t="s">
        <v>924</v>
      </c>
      <c r="D4498" s="17" t="s">
        <v>874</v>
      </c>
      <c r="E4498" s="1">
        <v>1740</v>
      </c>
      <c r="F4498" s="19">
        <v>4</v>
      </c>
      <c r="G4498" s="19">
        <v>6</v>
      </c>
      <c r="H4498" s="19">
        <f>E4498*Table133[[#This Row],[Price per unit]]</f>
        <v>10440</v>
      </c>
      <c r="I4498" s="7">
        <f>(Table133[[#This Row],[Price per unit]]-Table133[[#This Row],[Cost per unit]])*Table133[[#This Row],[Volume]]</f>
        <v>3480</v>
      </c>
    </row>
    <row r="4499" spans="1:9" x14ac:dyDescent="0.2">
      <c r="A4499" s="14">
        <v>2012</v>
      </c>
      <c r="B4499" s="17" t="s">
        <v>13</v>
      </c>
      <c r="C4499" s="17" t="s">
        <v>924</v>
      </c>
      <c r="D4499" s="17" t="s">
        <v>874</v>
      </c>
      <c r="E4499" s="1">
        <v>1932</v>
      </c>
      <c r="F4499" s="19">
        <v>4</v>
      </c>
      <c r="G4499" s="19">
        <v>6</v>
      </c>
      <c r="H4499" s="19">
        <f>E4499*Table133[[#This Row],[Price per unit]]</f>
        <v>11592</v>
      </c>
      <c r="I4499" s="7">
        <f>(Table133[[#This Row],[Price per unit]]-Table133[[#This Row],[Cost per unit]])*Table133[[#This Row],[Volume]]</f>
        <v>3864</v>
      </c>
    </row>
    <row r="4500" spans="1:9" x14ac:dyDescent="0.2">
      <c r="A4500" s="14">
        <v>2012</v>
      </c>
      <c r="B4500" s="17" t="s">
        <v>13</v>
      </c>
      <c r="C4500" s="17" t="s">
        <v>924</v>
      </c>
      <c r="D4500" s="17" t="s">
        <v>874</v>
      </c>
      <c r="E4500" s="1">
        <v>1752</v>
      </c>
      <c r="F4500" s="19">
        <v>5</v>
      </c>
      <c r="G4500" s="19">
        <v>6</v>
      </c>
      <c r="H4500" s="19">
        <f>E4500*Table133[[#This Row],[Price per unit]]</f>
        <v>10512</v>
      </c>
      <c r="I4500" s="7">
        <f>(Table133[[#This Row],[Price per unit]]-Table133[[#This Row],[Cost per unit]])*Table133[[#This Row],[Volume]]</f>
        <v>1752</v>
      </c>
    </row>
    <row r="4501" spans="1:9" x14ac:dyDescent="0.2">
      <c r="A4501" s="14">
        <v>2012</v>
      </c>
      <c r="B4501" s="17" t="s">
        <v>13</v>
      </c>
      <c r="C4501" s="17" t="s">
        <v>924</v>
      </c>
      <c r="D4501" s="17" t="s">
        <v>874</v>
      </c>
      <c r="E4501" s="1">
        <v>1920</v>
      </c>
      <c r="F4501" s="19">
        <v>5</v>
      </c>
      <c r="G4501" s="19">
        <v>6</v>
      </c>
      <c r="H4501" s="19">
        <f>E4501*Table133[[#This Row],[Price per unit]]</f>
        <v>11520</v>
      </c>
      <c r="I4501" s="7">
        <f>(Table133[[#This Row],[Price per unit]]-Table133[[#This Row],[Cost per unit]])*Table133[[#This Row],[Volume]]</f>
        <v>1920</v>
      </c>
    </row>
    <row r="4502" spans="1:9" x14ac:dyDescent="0.2">
      <c r="A4502" s="14">
        <v>2012</v>
      </c>
      <c r="B4502" s="17" t="s">
        <v>13</v>
      </c>
      <c r="C4502" s="17" t="s">
        <v>924</v>
      </c>
      <c r="D4502" s="17" t="s">
        <v>874</v>
      </c>
      <c r="E4502" s="1">
        <v>1752</v>
      </c>
      <c r="F4502" s="19">
        <v>4</v>
      </c>
      <c r="G4502" s="19">
        <v>7</v>
      </c>
      <c r="H4502" s="19">
        <f>E4502*Table133[[#This Row],[Price per unit]]</f>
        <v>12264</v>
      </c>
      <c r="I4502" s="7">
        <f>(Table133[[#This Row],[Price per unit]]-Table133[[#This Row],[Cost per unit]])*Table133[[#This Row],[Volume]]</f>
        <v>5256</v>
      </c>
    </row>
    <row r="4503" spans="1:9" x14ac:dyDescent="0.2">
      <c r="A4503" s="14">
        <v>2012</v>
      </c>
      <c r="B4503" s="17" t="s">
        <v>13</v>
      </c>
      <c r="C4503" s="17" t="s">
        <v>924</v>
      </c>
      <c r="D4503" s="17" t="s">
        <v>874</v>
      </c>
      <c r="E4503" s="1">
        <v>2004</v>
      </c>
      <c r="F4503" s="19">
        <v>5</v>
      </c>
      <c r="G4503" s="19">
        <v>6</v>
      </c>
      <c r="H4503" s="19">
        <f>E4503*Table133[[#This Row],[Price per unit]]</f>
        <v>12024</v>
      </c>
      <c r="I4503" s="7">
        <f>(Table133[[#This Row],[Price per unit]]-Table133[[#This Row],[Cost per unit]])*Table133[[#This Row],[Volume]]</f>
        <v>2004</v>
      </c>
    </row>
    <row r="4504" spans="1:9" x14ac:dyDescent="0.2">
      <c r="A4504" s="14">
        <v>2012</v>
      </c>
      <c r="B4504" s="17" t="s">
        <v>13</v>
      </c>
      <c r="C4504" s="17" t="s">
        <v>924</v>
      </c>
      <c r="D4504" s="17" t="s">
        <v>874</v>
      </c>
      <c r="E4504" s="1">
        <v>1980</v>
      </c>
      <c r="F4504" s="19">
        <v>4</v>
      </c>
      <c r="G4504" s="19">
        <v>6</v>
      </c>
      <c r="H4504" s="19">
        <f>E4504*Table133[[#This Row],[Price per unit]]</f>
        <v>11880</v>
      </c>
      <c r="I4504" s="7">
        <f>(Table133[[#This Row],[Price per unit]]-Table133[[#This Row],[Cost per unit]])*Table133[[#This Row],[Volume]]</f>
        <v>3960</v>
      </c>
    </row>
    <row r="4505" spans="1:9" x14ac:dyDescent="0.2">
      <c r="A4505" s="14">
        <v>2012</v>
      </c>
      <c r="B4505" s="17" t="s">
        <v>13</v>
      </c>
      <c r="C4505" s="17" t="s">
        <v>924</v>
      </c>
      <c r="D4505" s="17" t="s">
        <v>874</v>
      </c>
      <c r="E4505" s="1">
        <v>1848</v>
      </c>
      <c r="F4505" s="19">
        <v>5</v>
      </c>
      <c r="G4505" s="19">
        <v>7</v>
      </c>
      <c r="H4505" s="19">
        <f>E4505*Table133[[#This Row],[Price per unit]]</f>
        <v>12936</v>
      </c>
      <c r="I4505" s="7">
        <f>(Table133[[#This Row],[Price per unit]]-Table133[[#This Row],[Cost per unit]])*Table133[[#This Row],[Volume]]</f>
        <v>3696</v>
      </c>
    </row>
    <row r="4506" spans="1:9" x14ac:dyDescent="0.2">
      <c r="A4506" s="14">
        <v>2012</v>
      </c>
      <c r="B4506" s="17" t="s">
        <v>13</v>
      </c>
      <c r="C4506" s="17" t="s">
        <v>924</v>
      </c>
      <c r="D4506" s="17" t="s">
        <v>874</v>
      </c>
      <c r="E4506" s="1">
        <v>1956</v>
      </c>
      <c r="F4506" s="19">
        <v>4</v>
      </c>
      <c r="G4506" s="19">
        <v>7</v>
      </c>
      <c r="H4506" s="19">
        <f>E4506*Table133[[#This Row],[Price per unit]]</f>
        <v>13692</v>
      </c>
      <c r="I4506" s="7">
        <f>(Table133[[#This Row],[Price per unit]]-Table133[[#This Row],[Cost per unit]])*Table133[[#This Row],[Volume]]</f>
        <v>5868</v>
      </c>
    </row>
    <row r="4507" spans="1:9" x14ac:dyDescent="0.2">
      <c r="A4507" s="14">
        <v>2012</v>
      </c>
      <c r="B4507" s="17" t="s">
        <v>13</v>
      </c>
      <c r="C4507" s="17" t="s">
        <v>924</v>
      </c>
      <c r="D4507" s="17" t="s">
        <v>874</v>
      </c>
      <c r="E4507" s="1">
        <v>1764</v>
      </c>
      <c r="F4507" s="19">
        <v>4</v>
      </c>
      <c r="G4507" s="19">
        <v>7</v>
      </c>
      <c r="H4507" s="19">
        <f>E4507*Table133[[#This Row],[Price per unit]]</f>
        <v>12348</v>
      </c>
      <c r="I4507" s="7">
        <f>(Table133[[#This Row],[Price per unit]]-Table133[[#This Row],[Cost per unit]])*Table133[[#This Row],[Volume]]</f>
        <v>5292</v>
      </c>
    </row>
    <row r="4508" spans="1:9" x14ac:dyDescent="0.2">
      <c r="A4508" s="14">
        <v>2012</v>
      </c>
      <c r="B4508" s="17" t="s">
        <v>13</v>
      </c>
      <c r="C4508" s="17" t="s">
        <v>924</v>
      </c>
      <c r="D4508" s="17" t="s">
        <v>874</v>
      </c>
      <c r="E4508" s="1">
        <v>1812</v>
      </c>
      <c r="F4508" s="19">
        <v>4</v>
      </c>
      <c r="G4508" s="19">
        <v>6</v>
      </c>
      <c r="H4508" s="19">
        <f>E4508*Table133[[#This Row],[Price per unit]]</f>
        <v>10872</v>
      </c>
      <c r="I4508" s="7">
        <f>(Table133[[#This Row],[Price per unit]]-Table133[[#This Row],[Cost per unit]])*Table133[[#This Row],[Volume]]</f>
        <v>3624</v>
      </c>
    </row>
    <row r="4509" spans="1:9" x14ac:dyDescent="0.2">
      <c r="A4509" s="14">
        <v>2012</v>
      </c>
      <c r="B4509" s="17" t="s">
        <v>13</v>
      </c>
      <c r="C4509" s="17" t="s">
        <v>924</v>
      </c>
      <c r="D4509" s="17" t="s">
        <v>874</v>
      </c>
      <c r="E4509" s="1">
        <v>1932</v>
      </c>
      <c r="F4509" s="19">
        <v>5</v>
      </c>
      <c r="G4509" s="19">
        <v>6</v>
      </c>
      <c r="H4509" s="19">
        <f>E4509*Table133[[#This Row],[Price per unit]]</f>
        <v>11592</v>
      </c>
      <c r="I4509" s="7">
        <f>(Table133[[#This Row],[Price per unit]]-Table133[[#This Row],[Cost per unit]])*Table133[[#This Row],[Volume]]</f>
        <v>1932</v>
      </c>
    </row>
    <row r="4510" spans="1:9" x14ac:dyDescent="0.2">
      <c r="A4510" s="14">
        <v>2012</v>
      </c>
      <c r="B4510" s="17" t="s">
        <v>13</v>
      </c>
      <c r="C4510" s="17" t="s">
        <v>924</v>
      </c>
      <c r="D4510" s="17" t="s">
        <v>874</v>
      </c>
      <c r="E4510" s="1">
        <v>1872</v>
      </c>
      <c r="F4510" s="19">
        <v>5</v>
      </c>
      <c r="G4510" s="19">
        <v>6</v>
      </c>
      <c r="H4510" s="19">
        <f>E4510*Table133[[#This Row],[Price per unit]]</f>
        <v>11232</v>
      </c>
      <c r="I4510" s="7">
        <f>(Table133[[#This Row],[Price per unit]]-Table133[[#This Row],[Cost per unit]])*Table133[[#This Row],[Volume]]</f>
        <v>1872</v>
      </c>
    </row>
    <row r="4511" spans="1:9" x14ac:dyDescent="0.2">
      <c r="A4511" s="14">
        <v>2012</v>
      </c>
      <c r="B4511" s="17" t="s">
        <v>13</v>
      </c>
      <c r="C4511" s="17" t="s">
        <v>924</v>
      </c>
      <c r="D4511" s="17" t="s">
        <v>874</v>
      </c>
      <c r="E4511" s="1">
        <v>1992</v>
      </c>
      <c r="F4511" s="19">
        <v>4</v>
      </c>
      <c r="G4511" s="19">
        <v>6</v>
      </c>
      <c r="H4511" s="19">
        <f>E4511*Table133[[#This Row],[Price per unit]]</f>
        <v>11952</v>
      </c>
      <c r="I4511" s="7">
        <f>(Table133[[#This Row],[Price per unit]]-Table133[[#This Row],[Cost per unit]])*Table133[[#This Row],[Volume]]</f>
        <v>3984</v>
      </c>
    </row>
    <row r="4512" spans="1:9" x14ac:dyDescent="0.2">
      <c r="A4512" s="14">
        <v>2012</v>
      </c>
      <c r="B4512" s="17" t="s">
        <v>13</v>
      </c>
      <c r="C4512" s="17" t="s">
        <v>924</v>
      </c>
      <c r="D4512" s="17" t="s">
        <v>874</v>
      </c>
      <c r="E4512" s="1">
        <v>1764</v>
      </c>
      <c r="F4512" s="19">
        <v>5</v>
      </c>
      <c r="G4512" s="19">
        <v>7</v>
      </c>
      <c r="H4512" s="19">
        <f>E4512*Table133[[#This Row],[Price per unit]]</f>
        <v>12348</v>
      </c>
      <c r="I4512" s="7">
        <f>(Table133[[#This Row],[Price per unit]]-Table133[[#This Row],[Cost per unit]])*Table133[[#This Row],[Volume]]</f>
        <v>3528</v>
      </c>
    </row>
    <row r="4513" spans="1:9" x14ac:dyDescent="0.2">
      <c r="A4513" s="14">
        <v>2012</v>
      </c>
      <c r="B4513" s="17" t="s">
        <v>13</v>
      </c>
      <c r="C4513" s="17" t="s">
        <v>924</v>
      </c>
      <c r="D4513" s="17" t="s">
        <v>874</v>
      </c>
      <c r="E4513" s="1">
        <v>2004</v>
      </c>
      <c r="F4513" s="19">
        <v>5</v>
      </c>
      <c r="G4513" s="19">
        <v>7</v>
      </c>
      <c r="H4513" s="19">
        <f>E4513*Table133[[#This Row],[Price per unit]]</f>
        <v>14028</v>
      </c>
      <c r="I4513" s="7">
        <f>(Table133[[#This Row],[Price per unit]]-Table133[[#This Row],[Cost per unit]])*Table133[[#This Row],[Volume]]</f>
        <v>4008</v>
      </c>
    </row>
    <row r="4514" spans="1:9" x14ac:dyDescent="0.2">
      <c r="A4514" s="14">
        <v>2012</v>
      </c>
      <c r="B4514" s="17" t="s">
        <v>13</v>
      </c>
      <c r="C4514" s="17" t="s">
        <v>924</v>
      </c>
      <c r="D4514" s="17" t="s">
        <v>874</v>
      </c>
      <c r="E4514" s="1">
        <v>1968</v>
      </c>
      <c r="F4514" s="19">
        <v>4</v>
      </c>
      <c r="G4514" s="19">
        <v>6</v>
      </c>
      <c r="H4514" s="19">
        <f>E4514*Table133[[#This Row],[Price per unit]]</f>
        <v>11808</v>
      </c>
      <c r="I4514" s="7">
        <f>(Table133[[#This Row],[Price per unit]]-Table133[[#This Row],[Cost per unit]])*Table133[[#This Row],[Volume]]</f>
        <v>3936</v>
      </c>
    </row>
    <row r="4515" spans="1:9" x14ac:dyDescent="0.2">
      <c r="A4515" s="14">
        <v>2012</v>
      </c>
      <c r="B4515" s="17" t="s">
        <v>13</v>
      </c>
      <c r="C4515" s="17" t="s">
        <v>924</v>
      </c>
      <c r="D4515" s="17" t="s">
        <v>874</v>
      </c>
      <c r="E4515" s="1">
        <v>2028</v>
      </c>
      <c r="F4515" s="19">
        <v>5</v>
      </c>
      <c r="G4515" s="19">
        <v>6</v>
      </c>
      <c r="H4515" s="19">
        <f>E4515*Table133[[#This Row],[Price per unit]]</f>
        <v>12168</v>
      </c>
      <c r="I4515" s="7">
        <f>(Table133[[#This Row],[Price per unit]]-Table133[[#This Row],[Cost per unit]])*Table133[[#This Row],[Volume]]</f>
        <v>2028</v>
      </c>
    </row>
    <row r="4516" spans="1:9" x14ac:dyDescent="0.2">
      <c r="A4516" s="14">
        <v>2012</v>
      </c>
      <c r="B4516" s="17" t="s">
        <v>13</v>
      </c>
      <c r="C4516" s="17" t="s">
        <v>924</v>
      </c>
      <c r="D4516" s="17" t="s">
        <v>874</v>
      </c>
      <c r="E4516" s="1">
        <v>1980</v>
      </c>
      <c r="F4516" s="19">
        <v>4</v>
      </c>
      <c r="G4516" s="19">
        <v>6</v>
      </c>
      <c r="H4516" s="19">
        <f>E4516*Table133[[#This Row],[Price per unit]]</f>
        <v>11880</v>
      </c>
      <c r="I4516" s="7">
        <f>(Table133[[#This Row],[Price per unit]]-Table133[[#This Row],[Cost per unit]])*Table133[[#This Row],[Volume]]</f>
        <v>3960</v>
      </c>
    </row>
    <row r="4517" spans="1:9" x14ac:dyDescent="0.2">
      <c r="A4517" s="14">
        <v>2012</v>
      </c>
      <c r="B4517" s="17" t="s">
        <v>13</v>
      </c>
      <c r="C4517" s="17" t="s">
        <v>924</v>
      </c>
      <c r="D4517" s="17" t="s">
        <v>874</v>
      </c>
      <c r="E4517" s="1">
        <v>1848</v>
      </c>
      <c r="F4517" s="19">
        <v>4</v>
      </c>
      <c r="G4517" s="19">
        <v>7</v>
      </c>
      <c r="H4517" s="19">
        <f>E4517*Table133[[#This Row],[Price per unit]]</f>
        <v>12936</v>
      </c>
      <c r="I4517" s="7">
        <f>(Table133[[#This Row],[Price per unit]]-Table133[[#This Row],[Cost per unit]])*Table133[[#This Row],[Volume]]</f>
        <v>5544</v>
      </c>
    </row>
    <row r="4518" spans="1:9" x14ac:dyDescent="0.2">
      <c r="A4518" s="14">
        <v>2012</v>
      </c>
      <c r="B4518" s="17" t="s">
        <v>13</v>
      </c>
      <c r="C4518" s="17" t="s">
        <v>924</v>
      </c>
      <c r="D4518" s="17" t="s">
        <v>874</v>
      </c>
      <c r="E4518" s="1">
        <v>1800</v>
      </c>
      <c r="F4518" s="19">
        <v>5</v>
      </c>
      <c r="G4518" s="19">
        <v>6</v>
      </c>
      <c r="H4518" s="19">
        <f>E4518*Table133[[#This Row],[Price per unit]]</f>
        <v>10800</v>
      </c>
      <c r="I4518" s="7">
        <f>(Table133[[#This Row],[Price per unit]]-Table133[[#This Row],[Cost per unit]])*Table133[[#This Row],[Volume]]</f>
        <v>1800</v>
      </c>
    </row>
    <row r="4519" spans="1:9" x14ac:dyDescent="0.2">
      <c r="A4519" s="14">
        <v>2012</v>
      </c>
      <c r="B4519" s="17" t="s">
        <v>13</v>
      </c>
      <c r="C4519" s="17" t="s">
        <v>924</v>
      </c>
      <c r="D4519" s="17" t="s">
        <v>874</v>
      </c>
      <c r="E4519" s="1">
        <v>1992</v>
      </c>
      <c r="F4519" s="19">
        <v>5</v>
      </c>
      <c r="G4519" s="19">
        <v>7</v>
      </c>
      <c r="H4519" s="19">
        <f>E4519*Table133[[#This Row],[Price per unit]]</f>
        <v>13944</v>
      </c>
      <c r="I4519" s="7">
        <f>(Table133[[#This Row],[Price per unit]]-Table133[[#This Row],[Cost per unit]])*Table133[[#This Row],[Volume]]</f>
        <v>3984</v>
      </c>
    </row>
    <row r="4520" spans="1:9" x14ac:dyDescent="0.2">
      <c r="A4520" s="14">
        <v>2012</v>
      </c>
      <c r="B4520" s="17" t="s">
        <v>13</v>
      </c>
      <c r="C4520" s="17" t="s">
        <v>924</v>
      </c>
      <c r="D4520" s="17" t="s">
        <v>874</v>
      </c>
      <c r="E4520" s="1">
        <v>2004</v>
      </c>
      <c r="F4520" s="19">
        <v>5</v>
      </c>
      <c r="G4520" s="19">
        <v>7</v>
      </c>
      <c r="H4520" s="19">
        <f>E4520*Table133[[#This Row],[Price per unit]]</f>
        <v>14028</v>
      </c>
      <c r="I4520" s="7">
        <f>(Table133[[#This Row],[Price per unit]]-Table133[[#This Row],[Cost per unit]])*Table133[[#This Row],[Volume]]</f>
        <v>4008</v>
      </c>
    </row>
    <row r="4521" spans="1:9" x14ac:dyDescent="0.2">
      <c r="A4521" s="14">
        <v>2012</v>
      </c>
      <c r="B4521" s="17" t="s">
        <v>13</v>
      </c>
      <c r="C4521" s="17" t="s">
        <v>924</v>
      </c>
      <c r="D4521" s="17" t="s">
        <v>874</v>
      </c>
      <c r="E4521" s="1">
        <v>1932</v>
      </c>
      <c r="F4521" s="19">
        <v>4</v>
      </c>
      <c r="G4521" s="19">
        <v>7</v>
      </c>
      <c r="H4521" s="19">
        <f>E4521*Table133[[#This Row],[Price per unit]]</f>
        <v>13524</v>
      </c>
      <c r="I4521" s="7">
        <f>(Table133[[#This Row],[Price per unit]]-Table133[[#This Row],[Cost per unit]])*Table133[[#This Row],[Volume]]</f>
        <v>5796</v>
      </c>
    </row>
    <row r="4522" spans="1:9" x14ac:dyDescent="0.2">
      <c r="A4522" s="14">
        <v>2012</v>
      </c>
      <c r="B4522" s="17" t="s">
        <v>13</v>
      </c>
      <c r="C4522" s="17" t="s">
        <v>924</v>
      </c>
      <c r="D4522" s="17" t="s">
        <v>874</v>
      </c>
      <c r="E4522" s="1">
        <v>1920</v>
      </c>
      <c r="F4522" s="19">
        <v>4</v>
      </c>
      <c r="G4522" s="19">
        <v>6</v>
      </c>
      <c r="H4522" s="19">
        <f>E4522*Table133[[#This Row],[Price per unit]]</f>
        <v>11520</v>
      </c>
      <c r="I4522" s="7">
        <f>(Table133[[#This Row],[Price per unit]]-Table133[[#This Row],[Cost per unit]])*Table133[[#This Row],[Volume]]</f>
        <v>3840</v>
      </c>
    </row>
    <row r="4523" spans="1:9" x14ac:dyDescent="0.2">
      <c r="A4523" s="14">
        <v>2012</v>
      </c>
      <c r="B4523" s="17" t="s">
        <v>13</v>
      </c>
      <c r="C4523" s="17" t="s">
        <v>924</v>
      </c>
      <c r="D4523" s="17" t="s">
        <v>874</v>
      </c>
      <c r="E4523" s="1">
        <v>1836</v>
      </c>
      <c r="F4523" s="19">
        <v>4</v>
      </c>
      <c r="G4523" s="19">
        <v>6</v>
      </c>
      <c r="H4523" s="19">
        <f>E4523*Table133[[#This Row],[Price per unit]]</f>
        <v>11016</v>
      </c>
      <c r="I4523" s="7">
        <f>(Table133[[#This Row],[Price per unit]]-Table133[[#This Row],[Cost per unit]])*Table133[[#This Row],[Volume]]</f>
        <v>3672</v>
      </c>
    </row>
    <row r="4524" spans="1:9" x14ac:dyDescent="0.2">
      <c r="A4524" s="14">
        <v>2012</v>
      </c>
      <c r="B4524" s="17" t="s">
        <v>13</v>
      </c>
      <c r="C4524" s="17" t="s">
        <v>924</v>
      </c>
      <c r="D4524" s="17" t="s">
        <v>874</v>
      </c>
      <c r="E4524" s="1">
        <v>1908</v>
      </c>
      <c r="F4524" s="19">
        <v>4</v>
      </c>
      <c r="G4524" s="19">
        <v>7</v>
      </c>
      <c r="H4524" s="19">
        <f>E4524*Table133[[#This Row],[Price per unit]]</f>
        <v>13356</v>
      </c>
      <c r="I4524" s="7">
        <f>(Table133[[#This Row],[Price per unit]]-Table133[[#This Row],[Cost per unit]])*Table133[[#This Row],[Volume]]</f>
        <v>5724</v>
      </c>
    </row>
    <row r="4525" spans="1:9" x14ac:dyDescent="0.2">
      <c r="A4525" s="14">
        <v>2012</v>
      </c>
      <c r="B4525" s="17" t="s">
        <v>13</v>
      </c>
      <c r="C4525" s="17" t="s">
        <v>924</v>
      </c>
      <c r="D4525" s="17" t="s">
        <v>874</v>
      </c>
      <c r="E4525" s="1">
        <v>1824</v>
      </c>
      <c r="F4525" s="19">
        <v>5</v>
      </c>
      <c r="G4525" s="19">
        <v>6</v>
      </c>
      <c r="H4525" s="19">
        <f>E4525*Table133[[#This Row],[Price per unit]]</f>
        <v>10944</v>
      </c>
      <c r="I4525" s="7">
        <f>(Table133[[#This Row],[Price per unit]]-Table133[[#This Row],[Cost per unit]])*Table133[[#This Row],[Volume]]</f>
        <v>1824</v>
      </c>
    </row>
    <row r="4526" spans="1:9" x14ac:dyDescent="0.2">
      <c r="A4526" s="14">
        <v>2012</v>
      </c>
      <c r="B4526" s="17" t="s">
        <v>13</v>
      </c>
      <c r="C4526" s="17" t="s">
        <v>924</v>
      </c>
      <c r="D4526" s="17" t="s">
        <v>874</v>
      </c>
      <c r="E4526" s="1">
        <v>2004</v>
      </c>
      <c r="F4526" s="19">
        <v>5</v>
      </c>
      <c r="G4526" s="19">
        <v>6</v>
      </c>
      <c r="H4526" s="19">
        <f>E4526*Table133[[#This Row],[Price per unit]]</f>
        <v>12024</v>
      </c>
      <c r="I4526" s="7">
        <f>(Table133[[#This Row],[Price per unit]]-Table133[[#This Row],[Cost per unit]])*Table133[[#This Row],[Volume]]</f>
        <v>2004</v>
      </c>
    </row>
    <row r="4527" spans="1:9" x14ac:dyDescent="0.2">
      <c r="A4527" s="14">
        <v>2012</v>
      </c>
      <c r="B4527" s="17" t="s">
        <v>13</v>
      </c>
      <c r="C4527" s="17" t="s">
        <v>924</v>
      </c>
      <c r="D4527" s="17" t="s">
        <v>874</v>
      </c>
      <c r="E4527" s="1">
        <v>1896</v>
      </c>
      <c r="F4527" s="19">
        <v>5</v>
      </c>
      <c r="G4527" s="19">
        <v>7</v>
      </c>
      <c r="H4527" s="19">
        <f>E4527*Table133[[#This Row],[Price per unit]]</f>
        <v>13272</v>
      </c>
      <c r="I4527" s="7">
        <f>(Table133[[#This Row],[Price per unit]]-Table133[[#This Row],[Cost per unit]])*Table133[[#This Row],[Volume]]</f>
        <v>3792</v>
      </c>
    </row>
    <row r="4528" spans="1:9" x14ac:dyDescent="0.2">
      <c r="A4528" s="14">
        <v>2012</v>
      </c>
      <c r="B4528" s="17" t="s">
        <v>13</v>
      </c>
      <c r="C4528" s="17" t="s">
        <v>924</v>
      </c>
      <c r="D4528" s="17" t="s">
        <v>874</v>
      </c>
      <c r="E4528" s="1">
        <v>1824</v>
      </c>
      <c r="F4528" s="19">
        <v>5</v>
      </c>
      <c r="G4528" s="19">
        <v>7</v>
      </c>
      <c r="H4528" s="19">
        <f>E4528*Table133[[#This Row],[Price per unit]]</f>
        <v>12768</v>
      </c>
      <c r="I4528" s="7">
        <f>(Table133[[#This Row],[Price per unit]]-Table133[[#This Row],[Cost per unit]])*Table133[[#This Row],[Volume]]</f>
        <v>3648</v>
      </c>
    </row>
    <row r="4529" spans="1:9" x14ac:dyDescent="0.2">
      <c r="A4529" s="14">
        <v>2012</v>
      </c>
      <c r="B4529" s="17" t="s">
        <v>13</v>
      </c>
      <c r="C4529" s="17" t="s">
        <v>924</v>
      </c>
      <c r="D4529" s="17" t="s">
        <v>874</v>
      </c>
      <c r="E4529" s="1">
        <v>1776</v>
      </c>
      <c r="F4529" s="19">
        <v>5</v>
      </c>
      <c r="G4529" s="19">
        <v>6</v>
      </c>
      <c r="H4529" s="19">
        <f>E4529*Table133[[#This Row],[Price per unit]]</f>
        <v>10656</v>
      </c>
      <c r="I4529" s="7">
        <f>(Table133[[#This Row],[Price per unit]]-Table133[[#This Row],[Cost per unit]])*Table133[[#This Row],[Volume]]</f>
        <v>1776</v>
      </c>
    </row>
    <row r="4530" spans="1:9" x14ac:dyDescent="0.2">
      <c r="A4530" s="14">
        <v>2012</v>
      </c>
      <c r="B4530" s="17" t="s">
        <v>13</v>
      </c>
      <c r="C4530" s="17" t="s">
        <v>924</v>
      </c>
      <c r="D4530" s="17" t="s">
        <v>874</v>
      </c>
      <c r="E4530" s="1">
        <v>1752</v>
      </c>
      <c r="F4530" s="19">
        <v>5</v>
      </c>
      <c r="G4530" s="19">
        <v>6</v>
      </c>
      <c r="H4530" s="19">
        <f>E4530*Table133[[#This Row],[Price per unit]]</f>
        <v>10512</v>
      </c>
      <c r="I4530" s="7">
        <f>(Table133[[#This Row],[Price per unit]]-Table133[[#This Row],[Cost per unit]])*Table133[[#This Row],[Volume]]</f>
        <v>1752</v>
      </c>
    </row>
    <row r="4531" spans="1:9" x14ac:dyDescent="0.2">
      <c r="A4531" s="14">
        <v>2012</v>
      </c>
      <c r="B4531" s="17" t="s">
        <v>13</v>
      </c>
      <c r="C4531" s="17" t="s">
        <v>924</v>
      </c>
      <c r="D4531" s="17" t="s">
        <v>874</v>
      </c>
      <c r="E4531" s="1">
        <v>1860</v>
      </c>
      <c r="F4531" s="19">
        <v>5</v>
      </c>
      <c r="G4531" s="19">
        <v>6</v>
      </c>
      <c r="H4531" s="19">
        <f>E4531*Table133[[#This Row],[Price per unit]]</f>
        <v>11160</v>
      </c>
      <c r="I4531" s="7">
        <f>(Table133[[#This Row],[Price per unit]]-Table133[[#This Row],[Cost per unit]])*Table133[[#This Row],[Volume]]</f>
        <v>1860</v>
      </c>
    </row>
    <row r="4532" spans="1:9" x14ac:dyDescent="0.2">
      <c r="A4532" s="14">
        <v>2012</v>
      </c>
      <c r="B4532" s="17" t="s">
        <v>13</v>
      </c>
      <c r="C4532" s="17" t="s">
        <v>924</v>
      </c>
      <c r="D4532" s="17" t="s">
        <v>874</v>
      </c>
      <c r="E4532" s="1">
        <v>1812</v>
      </c>
      <c r="F4532" s="19">
        <v>4</v>
      </c>
      <c r="G4532" s="19">
        <v>7</v>
      </c>
      <c r="H4532" s="19">
        <f>E4532*Table133[[#This Row],[Price per unit]]</f>
        <v>12684</v>
      </c>
      <c r="I4532" s="7">
        <f>(Table133[[#This Row],[Price per unit]]-Table133[[#This Row],[Cost per unit]])*Table133[[#This Row],[Volume]]</f>
        <v>5436</v>
      </c>
    </row>
    <row r="4533" spans="1:9" x14ac:dyDescent="0.2">
      <c r="A4533" s="14">
        <v>2012</v>
      </c>
      <c r="B4533" s="17" t="s">
        <v>13</v>
      </c>
      <c r="C4533" s="17" t="s">
        <v>924</v>
      </c>
      <c r="D4533" s="17" t="s">
        <v>874</v>
      </c>
      <c r="E4533" s="1">
        <v>1824</v>
      </c>
      <c r="F4533" s="19">
        <v>4</v>
      </c>
      <c r="G4533" s="19">
        <v>6</v>
      </c>
      <c r="H4533" s="19">
        <f>E4533*Table133[[#This Row],[Price per unit]]</f>
        <v>10944</v>
      </c>
      <c r="I4533" s="7">
        <f>(Table133[[#This Row],[Price per unit]]-Table133[[#This Row],[Cost per unit]])*Table133[[#This Row],[Volume]]</f>
        <v>3648</v>
      </c>
    </row>
    <row r="4534" spans="1:9" x14ac:dyDescent="0.2">
      <c r="A4534" s="14">
        <v>2012</v>
      </c>
      <c r="B4534" s="17" t="s">
        <v>13</v>
      </c>
      <c r="C4534" s="17" t="s">
        <v>924</v>
      </c>
      <c r="D4534" s="17" t="s">
        <v>874</v>
      </c>
      <c r="E4534" s="1">
        <v>1776</v>
      </c>
      <c r="F4534" s="19">
        <v>5</v>
      </c>
      <c r="G4534" s="19">
        <v>7</v>
      </c>
      <c r="H4534" s="19">
        <f>E4534*Table133[[#This Row],[Price per unit]]</f>
        <v>12432</v>
      </c>
      <c r="I4534" s="7">
        <f>(Table133[[#This Row],[Price per unit]]-Table133[[#This Row],[Cost per unit]])*Table133[[#This Row],[Volume]]</f>
        <v>3552</v>
      </c>
    </row>
    <row r="4535" spans="1:9" x14ac:dyDescent="0.2">
      <c r="A4535" s="14">
        <v>2012</v>
      </c>
      <c r="B4535" s="17" t="s">
        <v>13</v>
      </c>
      <c r="C4535" s="17" t="s">
        <v>924</v>
      </c>
      <c r="D4535" s="17" t="s">
        <v>874</v>
      </c>
      <c r="E4535" s="1">
        <v>1980</v>
      </c>
      <c r="F4535" s="19">
        <v>5</v>
      </c>
      <c r="G4535" s="19">
        <v>7</v>
      </c>
      <c r="H4535" s="19">
        <f>E4535*Table133[[#This Row],[Price per unit]]</f>
        <v>13860</v>
      </c>
      <c r="I4535" s="7">
        <f>(Table133[[#This Row],[Price per unit]]-Table133[[#This Row],[Cost per unit]])*Table133[[#This Row],[Volume]]</f>
        <v>3960</v>
      </c>
    </row>
    <row r="4536" spans="1:9" x14ac:dyDescent="0.2">
      <c r="A4536" s="14">
        <v>2012</v>
      </c>
      <c r="B4536" s="17" t="s">
        <v>13</v>
      </c>
      <c r="C4536" s="17" t="s">
        <v>924</v>
      </c>
      <c r="D4536" s="17" t="s">
        <v>874</v>
      </c>
      <c r="E4536" s="1">
        <v>1956</v>
      </c>
      <c r="F4536" s="19">
        <v>5</v>
      </c>
      <c r="G4536" s="19">
        <v>7</v>
      </c>
      <c r="H4536" s="19">
        <f>E4536*Table133[[#This Row],[Price per unit]]</f>
        <v>13692</v>
      </c>
      <c r="I4536" s="7">
        <f>(Table133[[#This Row],[Price per unit]]-Table133[[#This Row],[Cost per unit]])*Table133[[#This Row],[Volume]]</f>
        <v>3912</v>
      </c>
    </row>
    <row r="4537" spans="1:9" x14ac:dyDescent="0.2">
      <c r="A4537" s="14">
        <v>2012</v>
      </c>
      <c r="B4537" s="17" t="s">
        <v>13</v>
      </c>
      <c r="C4537" s="17" t="s">
        <v>924</v>
      </c>
      <c r="D4537" s="17" t="s">
        <v>874</v>
      </c>
      <c r="E4537" s="1">
        <v>1764</v>
      </c>
      <c r="F4537" s="19">
        <v>4</v>
      </c>
      <c r="G4537" s="19">
        <v>7</v>
      </c>
      <c r="H4537" s="19">
        <f>E4537*Table133[[#This Row],[Price per unit]]</f>
        <v>12348</v>
      </c>
      <c r="I4537" s="7">
        <f>(Table133[[#This Row],[Price per unit]]-Table133[[#This Row],[Cost per unit]])*Table133[[#This Row],[Volume]]</f>
        <v>5292</v>
      </c>
    </row>
    <row r="4538" spans="1:9" x14ac:dyDescent="0.2">
      <c r="A4538" s="14">
        <v>2012</v>
      </c>
      <c r="B4538" s="17" t="s">
        <v>13</v>
      </c>
      <c r="C4538" s="17" t="s">
        <v>924</v>
      </c>
      <c r="D4538" s="17" t="s">
        <v>874</v>
      </c>
      <c r="E4538" s="1">
        <v>1812</v>
      </c>
      <c r="F4538" s="19">
        <v>4</v>
      </c>
      <c r="G4538" s="19">
        <v>7</v>
      </c>
      <c r="H4538" s="19">
        <f>E4538*Table133[[#This Row],[Price per unit]]</f>
        <v>12684</v>
      </c>
      <c r="I4538" s="7">
        <f>(Table133[[#This Row],[Price per unit]]-Table133[[#This Row],[Cost per unit]])*Table133[[#This Row],[Volume]]</f>
        <v>5436</v>
      </c>
    </row>
    <row r="4539" spans="1:9" x14ac:dyDescent="0.2">
      <c r="A4539" s="14">
        <v>2012</v>
      </c>
      <c r="B4539" s="17" t="s">
        <v>13</v>
      </c>
      <c r="C4539" s="17" t="s">
        <v>924</v>
      </c>
      <c r="D4539" s="17" t="s">
        <v>874</v>
      </c>
      <c r="E4539" s="1">
        <v>1884</v>
      </c>
      <c r="F4539" s="19">
        <v>5</v>
      </c>
      <c r="G4539" s="19">
        <v>7</v>
      </c>
      <c r="H4539" s="19">
        <f>E4539*Table133[[#This Row],[Price per unit]]</f>
        <v>13188</v>
      </c>
      <c r="I4539" s="7">
        <f>(Table133[[#This Row],[Price per unit]]-Table133[[#This Row],[Cost per unit]])*Table133[[#This Row],[Volume]]</f>
        <v>3768</v>
      </c>
    </row>
    <row r="4540" spans="1:9" x14ac:dyDescent="0.2">
      <c r="A4540" s="14">
        <v>2012</v>
      </c>
      <c r="B4540" s="17" t="s">
        <v>13</v>
      </c>
      <c r="C4540" s="17" t="s">
        <v>924</v>
      </c>
      <c r="D4540" s="17" t="s">
        <v>874</v>
      </c>
      <c r="E4540" s="1">
        <v>1836</v>
      </c>
      <c r="F4540" s="19">
        <v>5</v>
      </c>
      <c r="G4540" s="19">
        <v>7</v>
      </c>
      <c r="H4540" s="19">
        <f>E4540*Table133[[#This Row],[Price per unit]]</f>
        <v>12852</v>
      </c>
      <c r="I4540" s="7">
        <f>(Table133[[#This Row],[Price per unit]]-Table133[[#This Row],[Cost per unit]])*Table133[[#This Row],[Volume]]</f>
        <v>3672</v>
      </c>
    </row>
    <row r="4541" spans="1:9" x14ac:dyDescent="0.2">
      <c r="A4541" s="14">
        <v>2012</v>
      </c>
      <c r="B4541" s="17" t="s">
        <v>13</v>
      </c>
      <c r="C4541" s="17" t="s">
        <v>924</v>
      </c>
      <c r="D4541" s="17" t="s">
        <v>874</v>
      </c>
      <c r="E4541" s="1">
        <v>1872</v>
      </c>
      <c r="F4541" s="19">
        <v>5</v>
      </c>
      <c r="G4541" s="19">
        <v>6</v>
      </c>
      <c r="H4541" s="19">
        <f>E4541*Table133[[#This Row],[Price per unit]]</f>
        <v>11232</v>
      </c>
      <c r="I4541" s="7">
        <f>(Table133[[#This Row],[Price per unit]]-Table133[[#This Row],[Cost per unit]])*Table133[[#This Row],[Volume]]</f>
        <v>1872</v>
      </c>
    </row>
    <row r="4542" spans="1:9" x14ac:dyDescent="0.2">
      <c r="A4542" s="14">
        <v>2012</v>
      </c>
      <c r="B4542" s="17" t="s">
        <v>13</v>
      </c>
      <c r="C4542" s="17" t="s">
        <v>924</v>
      </c>
      <c r="D4542" s="17" t="s">
        <v>874</v>
      </c>
      <c r="E4542" s="1">
        <v>2016</v>
      </c>
      <c r="F4542" s="19">
        <v>5</v>
      </c>
      <c r="G4542" s="19">
        <v>6</v>
      </c>
      <c r="H4542" s="19">
        <f>E4542*Table133[[#This Row],[Price per unit]]</f>
        <v>12096</v>
      </c>
      <c r="I4542" s="7">
        <f>(Table133[[#This Row],[Price per unit]]-Table133[[#This Row],[Cost per unit]])*Table133[[#This Row],[Volume]]</f>
        <v>2016</v>
      </c>
    </row>
    <row r="4543" spans="1:9" x14ac:dyDescent="0.2">
      <c r="A4543" s="14">
        <v>2012</v>
      </c>
      <c r="B4543" s="17" t="s">
        <v>13</v>
      </c>
      <c r="C4543" s="17" t="s">
        <v>924</v>
      </c>
      <c r="D4543" s="17" t="s">
        <v>874</v>
      </c>
      <c r="E4543" s="1">
        <v>1836</v>
      </c>
      <c r="F4543" s="19">
        <v>4</v>
      </c>
      <c r="G4543" s="19">
        <v>6</v>
      </c>
      <c r="H4543" s="19">
        <f>E4543*Table133[[#This Row],[Price per unit]]</f>
        <v>11016</v>
      </c>
      <c r="I4543" s="7">
        <f>(Table133[[#This Row],[Price per unit]]-Table133[[#This Row],[Cost per unit]])*Table133[[#This Row],[Volume]]</f>
        <v>3672</v>
      </c>
    </row>
    <row r="4544" spans="1:9" x14ac:dyDescent="0.2">
      <c r="A4544" s="14">
        <v>2012</v>
      </c>
      <c r="B4544" s="17" t="s">
        <v>13</v>
      </c>
      <c r="C4544" s="17" t="s">
        <v>924</v>
      </c>
      <c r="D4544" s="17" t="s">
        <v>874</v>
      </c>
      <c r="E4544" s="1">
        <v>1992</v>
      </c>
      <c r="F4544" s="19">
        <v>5</v>
      </c>
      <c r="G4544" s="19">
        <v>7</v>
      </c>
      <c r="H4544" s="19">
        <f>E4544*Table133[[#This Row],[Price per unit]]</f>
        <v>13944</v>
      </c>
      <c r="I4544" s="7">
        <f>(Table133[[#This Row],[Price per unit]]-Table133[[#This Row],[Cost per unit]])*Table133[[#This Row],[Volume]]</f>
        <v>3984</v>
      </c>
    </row>
    <row r="4545" spans="1:9" x14ac:dyDescent="0.2">
      <c r="A4545" s="14">
        <v>2012</v>
      </c>
      <c r="B4545" s="17" t="s">
        <v>13</v>
      </c>
      <c r="C4545" s="17" t="s">
        <v>924</v>
      </c>
      <c r="D4545" s="17" t="s">
        <v>874</v>
      </c>
      <c r="E4545" s="1">
        <v>2004</v>
      </c>
      <c r="F4545" s="19">
        <v>4</v>
      </c>
      <c r="G4545" s="19">
        <v>7</v>
      </c>
      <c r="H4545" s="19">
        <f>E4545*Table133[[#This Row],[Price per unit]]</f>
        <v>14028</v>
      </c>
      <c r="I4545" s="7">
        <f>(Table133[[#This Row],[Price per unit]]-Table133[[#This Row],[Cost per unit]])*Table133[[#This Row],[Volume]]</f>
        <v>6012</v>
      </c>
    </row>
    <row r="4546" spans="1:9" x14ac:dyDescent="0.2">
      <c r="A4546" s="14">
        <v>2012</v>
      </c>
      <c r="B4546" s="17" t="s">
        <v>13</v>
      </c>
      <c r="C4546" s="17" t="s">
        <v>924</v>
      </c>
      <c r="D4546" s="17" t="s">
        <v>874</v>
      </c>
      <c r="E4546" s="1">
        <v>1788</v>
      </c>
      <c r="F4546" s="19">
        <v>4</v>
      </c>
      <c r="G4546" s="19">
        <v>7</v>
      </c>
      <c r="H4546" s="19">
        <f>E4546*Table133[[#This Row],[Price per unit]]</f>
        <v>12516</v>
      </c>
      <c r="I4546" s="7">
        <f>(Table133[[#This Row],[Price per unit]]-Table133[[#This Row],[Cost per unit]])*Table133[[#This Row],[Volume]]</f>
        <v>5364</v>
      </c>
    </row>
    <row r="4547" spans="1:9" x14ac:dyDescent="0.2">
      <c r="A4547" s="14">
        <v>2012</v>
      </c>
      <c r="B4547" s="17" t="s">
        <v>13</v>
      </c>
      <c r="C4547" s="17" t="s">
        <v>924</v>
      </c>
      <c r="D4547" s="17" t="s">
        <v>874</v>
      </c>
      <c r="E4547" s="1">
        <v>1848</v>
      </c>
      <c r="F4547" s="19">
        <v>5</v>
      </c>
      <c r="G4547" s="19">
        <v>7</v>
      </c>
      <c r="H4547" s="19">
        <f>E4547*Table133[[#This Row],[Price per unit]]</f>
        <v>12936</v>
      </c>
      <c r="I4547" s="7">
        <f>(Table133[[#This Row],[Price per unit]]-Table133[[#This Row],[Cost per unit]])*Table133[[#This Row],[Volume]]</f>
        <v>3696</v>
      </c>
    </row>
    <row r="4548" spans="1:9" x14ac:dyDescent="0.2">
      <c r="A4548" s="14">
        <v>2012</v>
      </c>
      <c r="B4548" s="17" t="s">
        <v>13</v>
      </c>
      <c r="C4548" s="17" t="s">
        <v>924</v>
      </c>
      <c r="D4548" s="17" t="s">
        <v>874</v>
      </c>
      <c r="E4548" s="1">
        <v>1860</v>
      </c>
      <c r="F4548" s="19">
        <v>4</v>
      </c>
      <c r="G4548" s="19">
        <v>6</v>
      </c>
      <c r="H4548" s="19">
        <f>E4548*Table133[[#This Row],[Price per unit]]</f>
        <v>11160</v>
      </c>
      <c r="I4548" s="7">
        <f>(Table133[[#This Row],[Price per unit]]-Table133[[#This Row],[Cost per unit]])*Table133[[#This Row],[Volume]]</f>
        <v>3720</v>
      </c>
    </row>
    <row r="4549" spans="1:9" x14ac:dyDescent="0.2">
      <c r="A4549" s="14">
        <v>2012</v>
      </c>
      <c r="B4549" s="17" t="s">
        <v>13</v>
      </c>
      <c r="C4549" s="17" t="s">
        <v>924</v>
      </c>
      <c r="D4549" s="17" t="s">
        <v>874</v>
      </c>
      <c r="E4549" s="1">
        <v>1752</v>
      </c>
      <c r="F4549" s="19">
        <v>4</v>
      </c>
      <c r="G4549" s="19">
        <v>6</v>
      </c>
      <c r="H4549" s="19">
        <f>E4549*Table133[[#This Row],[Price per unit]]</f>
        <v>10512</v>
      </c>
      <c r="I4549" s="7">
        <f>(Table133[[#This Row],[Price per unit]]-Table133[[#This Row],[Cost per unit]])*Table133[[#This Row],[Volume]]</f>
        <v>3504</v>
      </c>
    </row>
    <row r="4550" spans="1:9" x14ac:dyDescent="0.2">
      <c r="A4550" s="14">
        <v>2012</v>
      </c>
      <c r="B4550" s="17" t="s">
        <v>13</v>
      </c>
      <c r="C4550" s="17" t="s">
        <v>924</v>
      </c>
      <c r="D4550" s="17" t="s">
        <v>874</v>
      </c>
      <c r="E4550" s="1">
        <v>1764</v>
      </c>
      <c r="F4550" s="19">
        <v>4</v>
      </c>
      <c r="G4550" s="19">
        <v>6</v>
      </c>
      <c r="H4550" s="19">
        <f>E4550*Table133[[#This Row],[Price per unit]]</f>
        <v>10584</v>
      </c>
      <c r="I4550" s="7">
        <f>(Table133[[#This Row],[Price per unit]]-Table133[[#This Row],[Cost per unit]])*Table133[[#This Row],[Volume]]</f>
        <v>3528</v>
      </c>
    </row>
    <row r="4551" spans="1:9" x14ac:dyDescent="0.2">
      <c r="A4551" s="14">
        <v>2012</v>
      </c>
      <c r="B4551" s="17" t="s">
        <v>13</v>
      </c>
      <c r="C4551" s="17" t="s">
        <v>924</v>
      </c>
      <c r="D4551" s="17" t="s">
        <v>874</v>
      </c>
      <c r="E4551" s="1">
        <v>1812</v>
      </c>
      <c r="F4551" s="19">
        <v>4</v>
      </c>
      <c r="G4551" s="19">
        <v>7</v>
      </c>
      <c r="H4551" s="19">
        <f>E4551*Table133[[#This Row],[Price per unit]]</f>
        <v>12684</v>
      </c>
      <c r="I4551" s="7">
        <f>(Table133[[#This Row],[Price per unit]]-Table133[[#This Row],[Cost per unit]])*Table133[[#This Row],[Volume]]</f>
        <v>5436</v>
      </c>
    </row>
    <row r="4552" spans="1:9" x14ac:dyDescent="0.2">
      <c r="A4552" s="14">
        <v>2012</v>
      </c>
      <c r="B4552" s="17" t="s">
        <v>13</v>
      </c>
      <c r="C4552" s="17" t="s">
        <v>924</v>
      </c>
      <c r="D4552" s="17" t="s">
        <v>874</v>
      </c>
      <c r="E4552" s="1">
        <v>1932</v>
      </c>
      <c r="F4552" s="19">
        <v>5</v>
      </c>
      <c r="G4552" s="19">
        <v>7</v>
      </c>
      <c r="H4552" s="19">
        <f>E4552*Table133[[#This Row],[Price per unit]]</f>
        <v>13524</v>
      </c>
      <c r="I4552" s="7">
        <f>(Table133[[#This Row],[Price per unit]]-Table133[[#This Row],[Cost per unit]])*Table133[[#This Row],[Volume]]</f>
        <v>3864</v>
      </c>
    </row>
    <row r="4553" spans="1:9" x14ac:dyDescent="0.2">
      <c r="A4553" s="14">
        <v>2012</v>
      </c>
      <c r="B4553" s="17" t="s">
        <v>13</v>
      </c>
      <c r="C4553" s="17" t="s">
        <v>924</v>
      </c>
      <c r="D4553" s="17" t="s">
        <v>874</v>
      </c>
      <c r="E4553" s="1">
        <v>2040</v>
      </c>
      <c r="F4553" s="19">
        <v>4</v>
      </c>
      <c r="G4553" s="19">
        <v>6</v>
      </c>
      <c r="H4553" s="19">
        <f>E4553*Table133[[#This Row],[Price per unit]]</f>
        <v>12240</v>
      </c>
      <c r="I4553" s="7">
        <f>(Table133[[#This Row],[Price per unit]]-Table133[[#This Row],[Cost per unit]])*Table133[[#This Row],[Volume]]</f>
        <v>4080</v>
      </c>
    </row>
    <row r="4554" spans="1:9" x14ac:dyDescent="0.2">
      <c r="A4554" s="14">
        <v>2012</v>
      </c>
      <c r="B4554" s="17" t="s">
        <v>13</v>
      </c>
      <c r="C4554" s="17" t="s">
        <v>924</v>
      </c>
      <c r="D4554" s="17" t="s">
        <v>874</v>
      </c>
      <c r="E4554" s="1">
        <v>1824</v>
      </c>
      <c r="F4554" s="19">
        <v>5</v>
      </c>
      <c r="G4554" s="19">
        <v>6</v>
      </c>
      <c r="H4554" s="19">
        <f>E4554*Table133[[#This Row],[Price per unit]]</f>
        <v>10944</v>
      </c>
      <c r="I4554" s="7">
        <f>(Table133[[#This Row],[Price per unit]]-Table133[[#This Row],[Cost per unit]])*Table133[[#This Row],[Volume]]</f>
        <v>1824</v>
      </c>
    </row>
    <row r="4555" spans="1:9" x14ac:dyDescent="0.2">
      <c r="A4555" s="14">
        <v>2012</v>
      </c>
      <c r="B4555" s="17" t="s">
        <v>13</v>
      </c>
      <c r="C4555" s="17" t="s">
        <v>924</v>
      </c>
      <c r="D4555" s="17" t="s">
        <v>874</v>
      </c>
      <c r="E4555" s="1">
        <v>2040</v>
      </c>
      <c r="F4555" s="19">
        <v>4</v>
      </c>
      <c r="G4555" s="19">
        <v>6</v>
      </c>
      <c r="H4555" s="19">
        <f>E4555*Table133[[#This Row],[Price per unit]]</f>
        <v>12240</v>
      </c>
      <c r="I4555" s="7">
        <f>(Table133[[#This Row],[Price per unit]]-Table133[[#This Row],[Cost per unit]])*Table133[[#This Row],[Volume]]</f>
        <v>4080</v>
      </c>
    </row>
    <row r="4556" spans="1:9" x14ac:dyDescent="0.2">
      <c r="A4556" s="14">
        <v>2012</v>
      </c>
      <c r="B4556" s="17" t="s">
        <v>13</v>
      </c>
      <c r="C4556" s="17" t="s">
        <v>924</v>
      </c>
      <c r="D4556" s="17" t="s">
        <v>874</v>
      </c>
      <c r="E4556" s="1">
        <v>1824</v>
      </c>
      <c r="F4556" s="19">
        <v>4</v>
      </c>
      <c r="G4556" s="19">
        <v>6</v>
      </c>
      <c r="H4556" s="19">
        <f>E4556*Table133[[#This Row],[Price per unit]]</f>
        <v>10944</v>
      </c>
      <c r="I4556" s="7">
        <f>(Table133[[#This Row],[Price per unit]]-Table133[[#This Row],[Cost per unit]])*Table133[[#This Row],[Volume]]</f>
        <v>3648</v>
      </c>
    </row>
    <row r="4557" spans="1:9" x14ac:dyDescent="0.2">
      <c r="A4557" s="14">
        <v>2012</v>
      </c>
      <c r="B4557" s="17" t="s">
        <v>13</v>
      </c>
      <c r="C4557" s="17" t="s">
        <v>924</v>
      </c>
      <c r="D4557" s="17" t="s">
        <v>874</v>
      </c>
      <c r="E4557" s="1">
        <v>1752</v>
      </c>
      <c r="F4557" s="19">
        <v>5</v>
      </c>
      <c r="G4557" s="19">
        <v>7</v>
      </c>
      <c r="H4557" s="19">
        <f>E4557*Table133[[#This Row],[Price per unit]]</f>
        <v>12264</v>
      </c>
      <c r="I4557" s="7">
        <f>(Table133[[#This Row],[Price per unit]]-Table133[[#This Row],[Cost per unit]])*Table133[[#This Row],[Volume]]</f>
        <v>3504</v>
      </c>
    </row>
    <row r="4558" spans="1:9" x14ac:dyDescent="0.2">
      <c r="A4558" s="14">
        <v>2012</v>
      </c>
      <c r="B4558" s="17" t="s">
        <v>13</v>
      </c>
      <c r="C4558" s="17" t="s">
        <v>924</v>
      </c>
      <c r="D4558" s="17" t="s">
        <v>874</v>
      </c>
      <c r="E4558" s="1">
        <v>1836</v>
      </c>
      <c r="F4558" s="19">
        <v>4</v>
      </c>
      <c r="G4558" s="19">
        <v>7</v>
      </c>
      <c r="H4558" s="19">
        <f>E4558*Table133[[#This Row],[Price per unit]]</f>
        <v>12852</v>
      </c>
      <c r="I4558" s="7">
        <f>(Table133[[#This Row],[Price per unit]]-Table133[[#This Row],[Cost per unit]])*Table133[[#This Row],[Volume]]</f>
        <v>5508</v>
      </c>
    </row>
    <row r="4559" spans="1:9" x14ac:dyDescent="0.2">
      <c r="A4559" s="14">
        <v>2012</v>
      </c>
      <c r="B4559" s="17" t="s">
        <v>13</v>
      </c>
      <c r="C4559" s="17" t="s">
        <v>924</v>
      </c>
      <c r="D4559" s="17" t="s">
        <v>874</v>
      </c>
      <c r="E4559" s="1">
        <v>1776</v>
      </c>
      <c r="F4559" s="19">
        <v>5</v>
      </c>
      <c r="G4559" s="19">
        <v>7</v>
      </c>
      <c r="H4559" s="19">
        <f>E4559*Table133[[#This Row],[Price per unit]]</f>
        <v>12432</v>
      </c>
      <c r="I4559" s="7">
        <f>(Table133[[#This Row],[Price per unit]]-Table133[[#This Row],[Cost per unit]])*Table133[[#This Row],[Volume]]</f>
        <v>3552</v>
      </c>
    </row>
    <row r="4560" spans="1:9" x14ac:dyDescent="0.2">
      <c r="A4560" s="14">
        <v>2012</v>
      </c>
      <c r="B4560" s="17" t="s">
        <v>13</v>
      </c>
      <c r="C4560" s="17" t="s">
        <v>924</v>
      </c>
      <c r="D4560" s="17" t="s">
        <v>874</v>
      </c>
      <c r="E4560" s="1">
        <v>1848</v>
      </c>
      <c r="F4560" s="19">
        <v>5</v>
      </c>
      <c r="G4560" s="19">
        <v>6</v>
      </c>
      <c r="H4560" s="19">
        <f>E4560*Table133[[#This Row],[Price per unit]]</f>
        <v>11088</v>
      </c>
      <c r="I4560" s="7">
        <f>(Table133[[#This Row],[Price per unit]]-Table133[[#This Row],[Cost per unit]])*Table133[[#This Row],[Volume]]</f>
        <v>1848</v>
      </c>
    </row>
    <row r="4561" spans="1:9" x14ac:dyDescent="0.2">
      <c r="A4561" s="14">
        <v>2012</v>
      </c>
      <c r="B4561" s="17" t="s">
        <v>13</v>
      </c>
      <c r="C4561" s="17" t="s">
        <v>924</v>
      </c>
      <c r="D4561" s="17" t="s">
        <v>874</v>
      </c>
      <c r="E4561" s="1">
        <v>1944</v>
      </c>
      <c r="F4561" s="19">
        <v>5</v>
      </c>
      <c r="G4561" s="19">
        <v>6</v>
      </c>
      <c r="H4561" s="19">
        <f>E4561*Table133[[#This Row],[Price per unit]]</f>
        <v>11664</v>
      </c>
      <c r="I4561" s="7">
        <f>(Table133[[#This Row],[Price per unit]]-Table133[[#This Row],[Cost per unit]])*Table133[[#This Row],[Volume]]</f>
        <v>1944</v>
      </c>
    </row>
    <row r="4562" spans="1:9" x14ac:dyDescent="0.2">
      <c r="A4562" s="14">
        <v>2012</v>
      </c>
      <c r="B4562" s="17" t="s">
        <v>13</v>
      </c>
      <c r="C4562" s="17" t="s">
        <v>924</v>
      </c>
      <c r="D4562" s="17" t="s">
        <v>874</v>
      </c>
      <c r="E4562" s="1">
        <v>2004</v>
      </c>
      <c r="F4562" s="19">
        <v>5</v>
      </c>
      <c r="G4562" s="19">
        <v>7</v>
      </c>
      <c r="H4562" s="19">
        <f>E4562*Table133[[#This Row],[Price per unit]]</f>
        <v>14028</v>
      </c>
      <c r="I4562" s="7">
        <f>(Table133[[#This Row],[Price per unit]]-Table133[[#This Row],[Cost per unit]])*Table133[[#This Row],[Volume]]</f>
        <v>4008</v>
      </c>
    </row>
    <row r="4563" spans="1:9" x14ac:dyDescent="0.2">
      <c r="A4563" s="14">
        <v>2012</v>
      </c>
      <c r="B4563" s="17" t="s">
        <v>13</v>
      </c>
      <c r="C4563" s="17" t="s">
        <v>924</v>
      </c>
      <c r="D4563" s="17" t="s">
        <v>874</v>
      </c>
      <c r="E4563" s="1">
        <v>1956</v>
      </c>
      <c r="F4563" s="19">
        <v>5</v>
      </c>
      <c r="G4563" s="19">
        <v>7</v>
      </c>
      <c r="H4563" s="19">
        <f>E4563*Table133[[#This Row],[Price per unit]]</f>
        <v>13692</v>
      </c>
      <c r="I4563" s="7">
        <f>(Table133[[#This Row],[Price per unit]]-Table133[[#This Row],[Cost per unit]])*Table133[[#This Row],[Volume]]</f>
        <v>3912</v>
      </c>
    </row>
    <row r="4564" spans="1:9" x14ac:dyDescent="0.2">
      <c r="A4564" s="14">
        <v>2012</v>
      </c>
      <c r="B4564" s="17" t="s">
        <v>13</v>
      </c>
      <c r="C4564" s="17" t="s">
        <v>924</v>
      </c>
      <c r="D4564" s="17" t="s">
        <v>874</v>
      </c>
      <c r="E4564" s="1">
        <v>1776</v>
      </c>
      <c r="F4564" s="19">
        <v>5</v>
      </c>
      <c r="G4564" s="19">
        <v>6</v>
      </c>
      <c r="H4564" s="19">
        <f>E4564*Table133[[#This Row],[Price per unit]]</f>
        <v>10656</v>
      </c>
      <c r="I4564" s="7">
        <f>(Table133[[#This Row],[Price per unit]]-Table133[[#This Row],[Cost per unit]])*Table133[[#This Row],[Volume]]</f>
        <v>1776</v>
      </c>
    </row>
    <row r="4565" spans="1:9" x14ac:dyDescent="0.2">
      <c r="A4565" s="14">
        <v>2012</v>
      </c>
      <c r="B4565" s="17" t="s">
        <v>13</v>
      </c>
      <c r="C4565" s="17" t="s">
        <v>924</v>
      </c>
      <c r="D4565" s="17" t="s">
        <v>874</v>
      </c>
      <c r="E4565" s="1">
        <v>1992</v>
      </c>
      <c r="F4565" s="19">
        <v>5</v>
      </c>
      <c r="G4565" s="19">
        <v>6</v>
      </c>
      <c r="H4565" s="19">
        <f>E4565*Table133[[#This Row],[Price per unit]]</f>
        <v>11952</v>
      </c>
      <c r="I4565" s="7">
        <f>(Table133[[#This Row],[Price per unit]]-Table133[[#This Row],[Cost per unit]])*Table133[[#This Row],[Volume]]</f>
        <v>1992</v>
      </c>
    </row>
    <row r="4566" spans="1:9" x14ac:dyDescent="0.2">
      <c r="A4566" s="14">
        <v>2012</v>
      </c>
      <c r="B4566" s="17" t="s">
        <v>13</v>
      </c>
      <c r="C4566" s="17" t="s">
        <v>924</v>
      </c>
      <c r="D4566" s="17" t="s">
        <v>874</v>
      </c>
      <c r="E4566" s="1">
        <v>1824</v>
      </c>
      <c r="F4566" s="19">
        <v>4</v>
      </c>
      <c r="G4566" s="19">
        <v>7</v>
      </c>
      <c r="H4566" s="19">
        <f>E4566*Table133[[#This Row],[Price per unit]]</f>
        <v>12768</v>
      </c>
      <c r="I4566" s="7">
        <f>(Table133[[#This Row],[Price per unit]]-Table133[[#This Row],[Cost per unit]])*Table133[[#This Row],[Volume]]</f>
        <v>5472</v>
      </c>
    </row>
    <row r="4567" spans="1:9" x14ac:dyDescent="0.2">
      <c r="A4567" s="14">
        <v>2012</v>
      </c>
      <c r="B4567" s="17" t="s">
        <v>13</v>
      </c>
      <c r="C4567" s="17" t="s">
        <v>924</v>
      </c>
      <c r="D4567" s="17" t="s">
        <v>874</v>
      </c>
      <c r="E4567" s="1">
        <v>1824</v>
      </c>
      <c r="F4567" s="19">
        <v>5</v>
      </c>
      <c r="G4567" s="19">
        <v>6</v>
      </c>
      <c r="H4567" s="19">
        <f>E4567*Table133[[#This Row],[Price per unit]]</f>
        <v>10944</v>
      </c>
      <c r="I4567" s="7">
        <f>(Table133[[#This Row],[Price per unit]]-Table133[[#This Row],[Cost per unit]])*Table133[[#This Row],[Volume]]</f>
        <v>1824</v>
      </c>
    </row>
    <row r="4568" spans="1:9" x14ac:dyDescent="0.2">
      <c r="A4568" s="14">
        <v>2012</v>
      </c>
      <c r="B4568" s="17" t="s">
        <v>13</v>
      </c>
      <c r="C4568" s="17" t="s">
        <v>924</v>
      </c>
      <c r="D4568" s="17" t="s">
        <v>874</v>
      </c>
      <c r="E4568" s="1">
        <v>1800</v>
      </c>
      <c r="F4568" s="19">
        <v>5</v>
      </c>
      <c r="G4568" s="19">
        <v>6</v>
      </c>
      <c r="H4568" s="19">
        <f>E4568*Table133[[#This Row],[Price per unit]]</f>
        <v>10800</v>
      </c>
      <c r="I4568" s="7">
        <f>(Table133[[#This Row],[Price per unit]]-Table133[[#This Row],[Cost per unit]])*Table133[[#This Row],[Volume]]</f>
        <v>1800</v>
      </c>
    </row>
    <row r="4569" spans="1:9" x14ac:dyDescent="0.2">
      <c r="A4569" s="14">
        <v>2012</v>
      </c>
      <c r="B4569" s="17" t="s">
        <v>13</v>
      </c>
      <c r="C4569" s="17" t="s">
        <v>924</v>
      </c>
      <c r="D4569" s="17" t="s">
        <v>874</v>
      </c>
      <c r="E4569" s="1">
        <v>1944</v>
      </c>
      <c r="F4569" s="19">
        <v>4</v>
      </c>
      <c r="G4569" s="19">
        <v>7</v>
      </c>
      <c r="H4569" s="19">
        <f>E4569*Table133[[#This Row],[Price per unit]]</f>
        <v>13608</v>
      </c>
      <c r="I4569" s="7">
        <f>(Table133[[#This Row],[Price per unit]]-Table133[[#This Row],[Cost per unit]])*Table133[[#This Row],[Volume]]</f>
        <v>5832</v>
      </c>
    </row>
    <row r="4570" spans="1:9" x14ac:dyDescent="0.2">
      <c r="A4570" s="14">
        <v>2012</v>
      </c>
      <c r="B4570" s="17" t="s">
        <v>13</v>
      </c>
      <c r="C4570" s="17" t="s">
        <v>924</v>
      </c>
      <c r="D4570" s="17" t="s">
        <v>874</v>
      </c>
      <c r="E4570" s="1">
        <v>1848</v>
      </c>
      <c r="F4570" s="19">
        <v>5</v>
      </c>
      <c r="G4570" s="19">
        <v>6</v>
      </c>
      <c r="H4570" s="19">
        <f>E4570*Table133[[#This Row],[Price per unit]]</f>
        <v>11088</v>
      </c>
      <c r="I4570" s="7">
        <f>(Table133[[#This Row],[Price per unit]]-Table133[[#This Row],[Cost per unit]])*Table133[[#This Row],[Volume]]</f>
        <v>1848</v>
      </c>
    </row>
    <row r="4571" spans="1:9" x14ac:dyDescent="0.2">
      <c r="A4571" s="14">
        <v>2012</v>
      </c>
      <c r="B4571" s="17" t="s">
        <v>13</v>
      </c>
      <c r="C4571" s="17" t="s">
        <v>924</v>
      </c>
      <c r="D4571" s="17" t="s">
        <v>874</v>
      </c>
      <c r="E4571" s="1">
        <v>1908</v>
      </c>
      <c r="F4571" s="19">
        <v>5</v>
      </c>
      <c r="G4571" s="19">
        <v>7</v>
      </c>
      <c r="H4571" s="19">
        <f>E4571*Table133[[#This Row],[Price per unit]]</f>
        <v>13356</v>
      </c>
      <c r="I4571" s="7">
        <f>(Table133[[#This Row],[Price per unit]]-Table133[[#This Row],[Cost per unit]])*Table133[[#This Row],[Volume]]</f>
        <v>3816</v>
      </c>
    </row>
    <row r="4572" spans="1:9" x14ac:dyDescent="0.2">
      <c r="A4572" s="14">
        <v>2012</v>
      </c>
      <c r="B4572" s="17" t="s">
        <v>13</v>
      </c>
      <c r="C4572" s="17" t="s">
        <v>924</v>
      </c>
      <c r="D4572" s="17" t="s">
        <v>874</v>
      </c>
      <c r="E4572" s="1">
        <v>1860</v>
      </c>
      <c r="F4572" s="19">
        <v>4</v>
      </c>
      <c r="G4572" s="19">
        <v>6</v>
      </c>
      <c r="H4572" s="19">
        <f>E4572*Table133[[#This Row],[Price per unit]]</f>
        <v>11160</v>
      </c>
      <c r="I4572" s="7">
        <f>(Table133[[#This Row],[Price per unit]]-Table133[[#This Row],[Cost per unit]])*Table133[[#This Row],[Volume]]</f>
        <v>3720</v>
      </c>
    </row>
    <row r="4573" spans="1:9" x14ac:dyDescent="0.2">
      <c r="A4573" s="14">
        <v>2012</v>
      </c>
      <c r="B4573" s="17" t="s">
        <v>13</v>
      </c>
      <c r="C4573" s="17" t="s">
        <v>924</v>
      </c>
      <c r="D4573" s="17" t="s">
        <v>874</v>
      </c>
      <c r="E4573" s="1">
        <v>1824</v>
      </c>
      <c r="F4573" s="19">
        <v>4</v>
      </c>
      <c r="G4573" s="19">
        <v>6</v>
      </c>
      <c r="H4573" s="19">
        <f>E4573*Table133[[#This Row],[Price per unit]]</f>
        <v>10944</v>
      </c>
      <c r="I4573" s="7">
        <f>(Table133[[#This Row],[Price per unit]]-Table133[[#This Row],[Cost per unit]])*Table133[[#This Row],[Volume]]</f>
        <v>3648</v>
      </c>
    </row>
    <row r="4574" spans="1:9" x14ac:dyDescent="0.2">
      <c r="A4574" s="14">
        <v>2012</v>
      </c>
      <c r="B4574" s="17" t="s">
        <v>13</v>
      </c>
      <c r="C4574" s="17" t="s">
        <v>924</v>
      </c>
      <c r="D4574" s="17" t="s">
        <v>874</v>
      </c>
      <c r="E4574" s="1">
        <v>1896</v>
      </c>
      <c r="F4574" s="19">
        <v>4</v>
      </c>
      <c r="G4574" s="19">
        <v>7</v>
      </c>
      <c r="H4574" s="19">
        <f>E4574*Table133[[#This Row],[Price per unit]]</f>
        <v>13272</v>
      </c>
      <c r="I4574" s="7">
        <f>(Table133[[#This Row],[Price per unit]]-Table133[[#This Row],[Cost per unit]])*Table133[[#This Row],[Volume]]</f>
        <v>5688</v>
      </c>
    </row>
    <row r="4575" spans="1:9" x14ac:dyDescent="0.2">
      <c r="A4575" s="14">
        <v>2012</v>
      </c>
      <c r="B4575" s="17" t="s">
        <v>13</v>
      </c>
      <c r="C4575" s="17" t="s">
        <v>924</v>
      </c>
      <c r="D4575" s="17" t="s">
        <v>874</v>
      </c>
      <c r="E4575" s="1">
        <v>1908</v>
      </c>
      <c r="F4575" s="19">
        <v>4</v>
      </c>
      <c r="G4575" s="19">
        <v>7</v>
      </c>
      <c r="H4575" s="19">
        <f>E4575*Table133[[#This Row],[Price per unit]]</f>
        <v>13356</v>
      </c>
      <c r="I4575" s="7">
        <f>(Table133[[#This Row],[Price per unit]]-Table133[[#This Row],[Cost per unit]])*Table133[[#This Row],[Volume]]</f>
        <v>5724</v>
      </c>
    </row>
    <row r="4576" spans="1:9" x14ac:dyDescent="0.2">
      <c r="A4576" s="14">
        <v>2012</v>
      </c>
      <c r="B4576" s="17" t="s">
        <v>13</v>
      </c>
      <c r="C4576" s="17" t="s">
        <v>924</v>
      </c>
      <c r="D4576" s="17" t="s">
        <v>874</v>
      </c>
      <c r="E4576" s="1">
        <v>1932</v>
      </c>
      <c r="F4576" s="19">
        <v>4</v>
      </c>
      <c r="G4576" s="19">
        <v>7</v>
      </c>
      <c r="H4576" s="19">
        <f>E4576*Table133[[#This Row],[Price per unit]]</f>
        <v>13524</v>
      </c>
      <c r="I4576" s="7">
        <f>(Table133[[#This Row],[Price per unit]]-Table133[[#This Row],[Cost per unit]])*Table133[[#This Row],[Volume]]</f>
        <v>5796</v>
      </c>
    </row>
    <row r="4577" spans="1:9" x14ac:dyDescent="0.2">
      <c r="A4577" s="14">
        <v>2012</v>
      </c>
      <c r="B4577" s="17" t="s">
        <v>13</v>
      </c>
      <c r="C4577" s="17" t="s">
        <v>924</v>
      </c>
      <c r="D4577" s="17" t="s">
        <v>874</v>
      </c>
      <c r="E4577" s="1">
        <v>1884</v>
      </c>
      <c r="F4577" s="19">
        <v>4</v>
      </c>
      <c r="G4577" s="19">
        <v>6</v>
      </c>
      <c r="H4577" s="19">
        <f>E4577*Table133[[#This Row],[Price per unit]]</f>
        <v>11304</v>
      </c>
      <c r="I4577" s="7">
        <f>(Table133[[#This Row],[Price per unit]]-Table133[[#This Row],[Cost per unit]])*Table133[[#This Row],[Volume]]</f>
        <v>3768</v>
      </c>
    </row>
    <row r="4578" spans="1:9" x14ac:dyDescent="0.2">
      <c r="A4578" s="14">
        <v>2012</v>
      </c>
      <c r="B4578" s="17" t="s">
        <v>13</v>
      </c>
      <c r="C4578" s="17" t="s">
        <v>281</v>
      </c>
      <c r="D4578" s="17" t="s">
        <v>1061</v>
      </c>
      <c r="E4578" s="1">
        <v>1056</v>
      </c>
      <c r="F4578" s="19">
        <v>2.79</v>
      </c>
      <c r="G4578" s="19">
        <v>3.53</v>
      </c>
      <c r="H4578" s="19">
        <f>E4578*Table133[[#This Row],[Price per unit]]</f>
        <v>3727.68</v>
      </c>
      <c r="I4578" s="7">
        <f>(Table133[[#This Row],[Price per unit]]-Table133[[#This Row],[Cost per unit]])*Table133[[#This Row],[Volume]]</f>
        <v>781.43999999999971</v>
      </c>
    </row>
    <row r="4579" spans="1:9" x14ac:dyDescent="0.2">
      <c r="A4579" s="14">
        <v>2012</v>
      </c>
      <c r="B4579" s="17" t="s">
        <v>13</v>
      </c>
      <c r="C4579" s="17" t="s">
        <v>281</v>
      </c>
      <c r="D4579" s="17" t="s">
        <v>1061</v>
      </c>
      <c r="E4579" s="1">
        <v>948</v>
      </c>
      <c r="F4579" s="19">
        <v>2.76</v>
      </c>
      <c r="G4579" s="19">
        <v>3.74</v>
      </c>
      <c r="H4579" s="19">
        <f>E4579*Table133[[#This Row],[Price per unit]]</f>
        <v>3545.52</v>
      </c>
      <c r="I4579" s="7">
        <f>(Table133[[#This Row],[Price per unit]]-Table133[[#This Row],[Cost per unit]])*Table133[[#This Row],[Volume]]</f>
        <v>929.04000000000042</v>
      </c>
    </row>
    <row r="4580" spans="1:9" x14ac:dyDescent="0.2">
      <c r="A4580" s="14">
        <v>2012</v>
      </c>
      <c r="B4580" s="17" t="s">
        <v>13</v>
      </c>
      <c r="C4580" s="17" t="s">
        <v>281</v>
      </c>
      <c r="D4580" s="17" t="s">
        <v>1061</v>
      </c>
      <c r="E4580" s="1">
        <v>636</v>
      </c>
      <c r="F4580" s="19">
        <v>2.66</v>
      </c>
      <c r="G4580" s="19">
        <v>3.42</v>
      </c>
      <c r="H4580" s="19">
        <f>E4580*Table133[[#This Row],[Price per unit]]</f>
        <v>2175.12</v>
      </c>
      <c r="I4580" s="7">
        <f>(Table133[[#This Row],[Price per unit]]-Table133[[#This Row],[Cost per unit]])*Table133[[#This Row],[Volume]]</f>
        <v>483.35999999999984</v>
      </c>
    </row>
    <row r="4581" spans="1:9" x14ac:dyDescent="0.2">
      <c r="A4581" s="14">
        <v>2012</v>
      </c>
      <c r="B4581" s="17" t="s">
        <v>13</v>
      </c>
      <c r="C4581" s="17" t="s">
        <v>281</v>
      </c>
      <c r="D4581" s="17" t="s">
        <v>1061</v>
      </c>
      <c r="E4581" s="1">
        <v>696</v>
      </c>
      <c r="F4581" s="19">
        <v>2.2000000000000002</v>
      </c>
      <c r="G4581" s="19">
        <v>3.64</v>
      </c>
      <c r="H4581" s="19">
        <f>E4581*Table133[[#This Row],[Price per unit]]</f>
        <v>2533.44</v>
      </c>
      <c r="I4581" s="7">
        <f>(Table133[[#This Row],[Price per unit]]-Table133[[#This Row],[Cost per unit]])*Table133[[#This Row],[Volume]]</f>
        <v>1002.24</v>
      </c>
    </row>
    <row r="4582" spans="1:9" x14ac:dyDescent="0.2">
      <c r="A4582" s="14">
        <v>2012</v>
      </c>
      <c r="B4582" s="17" t="s">
        <v>13</v>
      </c>
      <c r="C4582" s="17" t="s">
        <v>281</v>
      </c>
      <c r="D4582" s="17" t="s">
        <v>1061</v>
      </c>
      <c r="E4582" s="1">
        <v>1152</v>
      </c>
      <c r="F4582" s="19">
        <v>2.2400000000000002</v>
      </c>
      <c r="G4582" s="19">
        <v>3.91</v>
      </c>
      <c r="H4582" s="19">
        <f>E4582*Table133[[#This Row],[Price per unit]]</f>
        <v>4504.32</v>
      </c>
      <c r="I4582" s="7">
        <f>(Table133[[#This Row],[Price per unit]]-Table133[[#This Row],[Cost per unit]])*Table133[[#This Row],[Volume]]</f>
        <v>1923.84</v>
      </c>
    </row>
    <row r="4583" spans="1:9" x14ac:dyDescent="0.2">
      <c r="A4583" s="14">
        <v>2012</v>
      </c>
      <c r="B4583" s="17" t="s">
        <v>13</v>
      </c>
      <c r="C4583" s="17" t="s">
        <v>281</v>
      </c>
      <c r="D4583" s="17" t="s">
        <v>1061</v>
      </c>
      <c r="E4583" s="1">
        <v>636</v>
      </c>
      <c r="F4583" s="19">
        <v>2.21</v>
      </c>
      <c r="G4583" s="19">
        <v>3.86</v>
      </c>
      <c r="H4583" s="19">
        <f>E4583*Table133[[#This Row],[Price per unit]]</f>
        <v>2454.96</v>
      </c>
      <c r="I4583" s="7">
        <f>(Table133[[#This Row],[Price per unit]]-Table133[[#This Row],[Cost per unit]])*Table133[[#This Row],[Volume]]</f>
        <v>1049.3999999999999</v>
      </c>
    </row>
    <row r="4584" spans="1:9" x14ac:dyDescent="0.2">
      <c r="A4584" s="14">
        <v>2012</v>
      </c>
      <c r="B4584" s="17" t="s">
        <v>13</v>
      </c>
      <c r="C4584" s="17" t="s">
        <v>281</v>
      </c>
      <c r="D4584" s="17" t="s">
        <v>1061</v>
      </c>
      <c r="E4584" s="1">
        <v>1116</v>
      </c>
      <c r="F4584" s="19">
        <v>2.56</v>
      </c>
      <c r="G4584" s="19">
        <v>3.41</v>
      </c>
      <c r="H4584" s="19">
        <f>E4584*Table133[[#This Row],[Price per unit]]</f>
        <v>3805.56</v>
      </c>
      <c r="I4584" s="7">
        <f>(Table133[[#This Row],[Price per unit]]-Table133[[#This Row],[Cost per unit]])*Table133[[#This Row],[Volume]]</f>
        <v>948.60000000000014</v>
      </c>
    </row>
    <row r="4585" spans="1:9" x14ac:dyDescent="0.2">
      <c r="A4585" s="14">
        <v>2012</v>
      </c>
      <c r="B4585" s="17" t="s">
        <v>13</v>
      </c>
      <c r="C4585" s="17" t="s">
        <v>281</v>
      </c>
      <c r="D4585" s="17" t="s">
        <v>1061</v>
      </c>
      <c r="E4585" s="1">
        <v>768</v>
      </c>
      <c r="F4585" s="19">
        <v>2.56</v>
      </c>
      <c r="G4585" s="19">
        <v>3.56</v>
      </c>
      <c r="H4585" s="19">
        <f>E4585*Table133[[#This Row],[Price per unit]]</f>
        <v>2734.08</v>
      </c>
      <c r="I4585" s="7">
        <f>(Table133[[#This Row],[Price per unit]]-Table133[[#This Row],[Cost per unit]])*Table133[[#This Row],[Volume]]</f>
        <v>768</v>
      </c>
    </row>
    <row r="4586" spans="1:9" x14ac:dyDescent="0.2">
      <c r="A4586" s="14">
        <v>2012</v>
      </c>
      <c r="B4586" s="17" t="s">
        <v>13</v>
      </c>
      <c r="C4586" s="17" t="s">
        <v>281</v>
      </c>
      <c r="D4586" s="17" t="s">
        <v>1061</v>
      </c>
      <c r="E4586" s="1">
        <v>624</v>
      </c>
      <c r="F4586" s="19">
        <v>2.37</v>
      </c>
      <c r="G4586" s="19">
        <v>3.59</v>
      </c>
      <c r="H4586" s="19">
        <f>E4586*Table133[[#This Row],[Price per unit]]</f>
        <v>2240.16</v>
      </c>
      <c r="I4586" s="7">
        <f>(Table133[[#This Row],[Price per unit]]-Table133[[#This Row],[Cost per unit]])*Table133[[#This Row],[Volume]]</f>
        <v>761.27999999999986</v>
      </c>
    </row>
    <row r="4587" spans="1:9" x14ac:dyDescent="0.2">
      <c r="A4587" s="14">
        <v>2012</v>
      </c>
      <c r="B4587" s="17" t="s">
        <v>13</v>
      </c>
      <c r="C4587" s="17" t="s">
        <v>281</v>
      </c>
      <c r="D4587" s="17" t="s">
        <v>1061</v>
      </c>
      <c r="E4587" s="1">
        <v>1020</v>
      </c>
      <c r="F4587" s="19">
        <v>2.85</v>
      </c>
      <c r="G4587" s="19">
        <v>3.6</v>
      </c>
      <c r="H4587" s="19">
        <f>E4587*Table133[[#This Row],[Price per unit]]</f>
        <v>3672</v>
      </c>
      <c r="I4587" s="7">
        <f>(Table133[[#This Row],[Price per unit]]-Table133[[#This Row],[Cost per unit]])*Table133[[#This Row],[Volume]]</f>
        <v>765</v>
      </c>
    </row>
    <row r="4588" spans="1:9" x14ac:dyDescent="0.2">
      <c r="A4588" s="14">
        <v>2012</v>
      </c>
      <c r="B4588" s="17" t="s">
        <v>13</v>
      </c>
      <c r="C4588" s="17" t="s">
        <v>281</v>
      </c>
      <c r="D4588" s="17" t="s">
        <v>1061</v>
      </c>
      <c r="E4588" s="1">
        <v>936</v>
      </c>
      <c r="F4588" s="19">
        <v>2.98</v>
      </c>
      <c r="G4588" s="19">
        <v>3.89</v>
      </c>
      <c r="H4588" s="19">
        <f>E4588*Table133[[#This Row],[Price per unit]]</f>
        <v>3641.04</v>
      </c>
      <c r="I4588" s="7">
        <f>(Table133[[#This Row],[Price per unit]]-Table133[[#This Row],[Cost per unit]])*Table133[[#This Row],[Volume]]</f>
        <v>851.7600000000001</v>
      </c>
    </row>
    <row r="4589" spans="1:9" x14ac:dyDescent="0.2">
      <c r="A4589" s="14">
        <v>2012</v>
      </c>
      <c r="B4589" s="17" t="s">
        <v>13</v>
      </c>
      <c r="C4589" s="17" t="s">
        <v>281</v>
      </c>
      <c r="D4589" s="17" t="s">
        <v>1061</v>
      </c>
      <c r="E4589" s="1">
        <v>1128</v>
      </c>
      <c r="F4589" s="19">
        <v>2.35</v>
      </c>
      <c r="G4589" s="19">
        <v>3.43</v>
      </c>
      <c r="H4589" s="19">
        <f>E4589*Table133[[#This Row],[Price per unit]]</f>
        <v>3869.04</v>
      </c>
      <c r="I4589" s="7">
        <f>(Table133[[#This Row],[Price per unit]]-Table133[[#This Row],[Cost per unit]])*Table133[[#This Row],[Volume]]</f>
        <v>1218.24</v>
      </c>
    </row>
    <row r="4590" spans="1:9" x14ac:dyDescent="0.2">
      <c r="A4590" s="14">
        <v>2012</v>
      </c>
      <c r="B4590" s="17" t="s">
        <v>13</v>
      </c>
      <c r="C4590" s="17" t="s">
        <v>14</v>
      </c>
      <c r="D4590" s="17" t="s">
        <v>1069</v>
      </c>
      <c r="E4590" s="1">
        <v>624</v>
      </c>
      <c r="F4590" s="19">
        <v>5.7</v>
      </c>
      <c r="G4590" s="19">
        <v>7.36</v>
      </c>
      <c r="H4590" s="19">
        <f>E4590*Table133[[#This Row],[Price per unit]]</f>
        <v>4592.6400000000003</v>
      </c>
      <c r="I4590" s="7">
        <f>(Table133[[#This Row],[Price per unit]]-Table133[[#This Row],[Cost per unit]])*Table133[[#This Row],[Volume]]</f>
        <v>1035.8400000000001</v>
      </c>
    </row>
    <row r="4591" spans="1:9" x14ac:dyDescent="0.2">
      <c r="A4591" s="14">
        <v>2012</v>
      </c>
      <c r="B4591" s="17" t="s">
        <v>13</v>
      </c>
      <c r="C4591" s="17" t="s">
        <v>14</v>
      </c>
      <c r="D4591" s="17" t="s">
        <v>1069</v>
      </c>
      <c r="E4591" s="1">
        <v>564</v>
      </c>
      <c r="F4591" s="19">
        <v>5.64</v>
      </c>
      <c r="G4591" s="19">
        <v>8.5299999999999994</v>
      </c>
      <c r="H4591" s="19">
        <f>E4591*Table133[[#This Row],[Price per unit]]</f>
        <v>4810.92</v>
      </c>
      <c r="I4591" s="7">
        <f>(Table133[[#This Row],[Price per unit]]-Table133[[#This Row],[Cost per unit]])*Table133[[#This Row],[Volume]]</f>
        <v>1629.9599999999998</v>
      </c>
    </row>
    <row r="4592" spans="1:9" x14ac:dyDescent="0.2">
      <c r="A4592" s="14">
        <v>2012</v>
      </c>
      <c r="B4592" s="17" t="s">
        <v>13</v>
      </c>
      <c r="C4592" s="17" t="s">
        <v>14</v>
      </c>
      <c r="D4592" s="17" t="s">
        <v>1069</v>
      </c>
      <c r="E4592" s="1">
        <v>576</v>
      </c>
      <c r="F4592" s="19">
        <v>6.0466666666666669</v>
      </c>
      <c r="G4592" s="19">
        <v>8.2899999999999991</v>
      </c>
      <c r="H4592" s="19">
        <f>E4592*Table133[[#This Row],[Price per unit]]</f>
        <v>4775.0399999999991</v>
      </c>
      <c r="I4592" s="7">
        <f>(Table133[[#This Row],[Price per unit]]-Table133[[#This Row],[Cost per unit]])*Table133[[#This Row],[Volume]]</f>
        <v>1292.1599999999994</v>
      </c>
    </row>
    <row r="4593" spans="1:9" x14ac:dyDescent="0.2">
      <c r="A4593" s="14">
        <v>2012</v>
      </c>
      <c r="B4593" s="17" t="s">
        <v>13</v>
      </c>
      <c r="C4593" s="17" t="s">
        <v>14</v>
      </c>
      <c r="D4593" s="17" t="s">
        <v>1069</v>
      </c>
      <c r="E4593" s="1">
        <v>492</v>
      </c>
      <c r="F4593" s="19">
        <v>6.1133333333333333</v>
      </c>
      <c r="G4593" s="19">
        <v>8.23</v>
      </c>
      <c r="H4593" s="19">
        <f>E4593*Table133[[#This Row],[Price per unit]]</f>
        <v>4049.1600000000003</v>
      </c>
      <c r="I4593" s="7">
        <f>(Table133[[#This Row],[Price per unit]]-Table133[[#This Row],[Cost per unit]])*Table133[[#This Row],[Volume]]</f>
        <v>1041.4000000000003</v>
      </c>
    </row>
    <row r="4594" spans="1:9" x14ac:dyDescent="0.2">
      <c r="A4594" s="14">
        <v>2012</v>
      </c>
      <c r="B4594" s="17" t="s">
        <v>13</v>
      </c>
      <c r="C4594" s="17" t="s">
        <v>14</v>
      </c>
      <c r="D4594" s="17" t="s">
        <v>1069</v>
      </c>
      <c r="E4594" s="1">
        <v>468</v>
      </c>
      <c r="F4594" s="19">
        <v>5.6533333333333333</v>
      </c>
      <c r="G4594" s="19">
        <v>7.92</v>
      </c>
      <c r="H4594" s="19">
        <f>E4594*Table133[[#This Row],[Price per unit]]</f>
        <v>3706.56</v>
      </c>
      <c r="I4594" s="7">
        <f>(Table133[[#This Row],[Price per unit]]-Table133[[#This Row],[Cost per unit]])*Table133[[#This Row],[Volume]]</f>
        <v>1060.8</v>
      </c>
    </row>
    <row r="4595" spans="1:9" x14ac:dyDescent="0.2">
      <c r="A4595" s="14">
        <v>2012</v>
      </c>
      <c r="B4595" s="17" t="s">
        <v>13</v>
      </c>
      <c r="C4595" s="17" t="s">
        <v>14</v>
      </c>
      <c r="D4595" s="17" t="s">
        <v>1069</v>
      </c>
      <c r="E4595" s="1">
        <v>540</v>
      </c>
      <c r="F4595" s="19">
        <v>5.5066666666666668</v>
      </c>
      <c r="G4595" s="19">
        <v>8.02</v>
      </c>
      <c r="H4595" s="19">
        <f>E4595*Table133[[#This Row],[Price per unit]]</f>
        <v>4330.8</v>
      </c>
      <c r="I4595" s="7">
        <f>(Table133[[#This Row],[Price per unit]]-Table133[[#This Row],[Cost per unit]])*Table133[[#This Row],[Volume]]</f>
        <v>1357.1999999999996</v>
      </c>
    </row>
    <row r="4596" spans="1:9" x14ac:dyDescent="0.2">
      <c r="A4596" s="14">
        <v>2012</v>
      </c>
      <c r="B4596" s="17" t="s">
        <v>13</v>
      </c>
      <c r="C4596" s="17" t="s">
        <v>14</v>
      </c>
      <c r="D4596" s="17" t="s">
        <v>1069</v>
      </c>
      <c r="E4596" s="1">
        <v>444</v>
      </c>
      <c r="F4596" s="19">
        <v>6.18</v>
      </c>
      <c r="G4596" s="19">
        <v>7.95</v>
      </c>
      <c r="H4596" s="19">
        <f>E4596*Table133[[#This Row],[Price per unit]]</f>
        <v>3529.8</v>
      </c>
      <c r="I4596" s="7">
        <f>(Table133[[#This Row],[Price per unit]]-Table133[[#This Row],[Cost per unit]])*Table133[[#This Row],[Volume]]</f>
        <v>785.88000000000022</v>
      </c>
    </row>
    <row r="4597" spans="1:9" x14ac:dyDescent="0.2">
      <c r="A4597" s="14">
        <v>2012</v>
      </c>
      <c r="B4597" s="17" t="s">
        <v>13</v>
      </c>
      <c r="C4597" s="17" t="s">
        <v>14</v>
      </c>
      <c r="D4597" s="17" t="s">
        <v>1069</v>
      </c>
      <c r="E4597" s="1">
        <v>624</v>
      </c>
      <c r="F4597" s="19">
        <v>6.3133333333333335</v>
      </c>
      <c r="G4597" s="19">
        <v>8.61</v>
      </c>
      <c r="H4597" s="19">
        <f>E4597*Table133[[#This Row],[Price per unit]]</f>
        <v>5372.6399999999994</v>
      </c>
      <c r="I4597" s="7">
        <f>(Table133[[#This Row],[Price per unit]]-Table133[[#This Row],[Cost per unit]])*Table133[[#This Row],[Volume]]</f>
        <v>1433.1199999999997</v>
      </c>
    </row>
    <row r="4598" spans="1:9" x14ac:dyDescent="0.2">
      <c r="A4598" s="14">
        <v>2012</v>
      </c>
      <c r="B4598" s="17" t="s">
        <v>13</v>
      </c>
      <c r="C4598" s="17" t="s">
        <v>14</v>
      </c>
      <c r="D4598" s="17" t="s">
        <v>1069</v>
      </c>
      <c r="E4598" s="1">
        <v>636</v>
      </c>
      <c r="F4598" s="19">
        <v>5.42</v>
      </c>
      <c r="G4598" s="19">
        <v>7.99</v>
      </c>
      <c r="H4598" s="19">
        <f>E4598*Table133[[#This Row],[Price per unit]]</f>
        <v>5081.6400000000003</v>
      </c>
      <c r="I4598" s="7">
        <f>(Table133[[#This Row],[Price per unit]]-Table133[[#This Row],[Cost per unit]])*Table133[[#This Row],[Volume]]</f>
        <v>1634.5200000000002</v>
      </c>
    </row>
    <row r="4599" spans="1:9" x14ac:dyDescent="0.2">
      <c r="A4599" s="14">
        <v>2012</v>
      </c>
      <c r="B4599" s="17" t="s">
        <v>13</v>
      </c>
      <c r="C4599" s="17" t="s">
        <v>14</v>
      </c>
      <c r="D4599" s="17" t="s">
        <v>1069</v>
      </c>
      <c r="E4599" s="1">
        <v>588</v>
      </c>
      <c r="F4599" s="19">
        <v>5.52</v>
      </c>
      <c r="G4599" s="19">
        <v>8.4600000000000009</v>
      </c>
      <c r="H4599" s="19">
        <f>E4599*Table133[[#This Row],[Price per unit]]</f>
        <v>4974.4800000000005</v>
      </c>
      <c r="I4599" s="7">
        <f>(Table133[[#This Row],[Price per unit]]-Table133[[#This Row],[Cost per unit]])*Table133[[#This Row],[Volume]]</f>
        <v>1728.7200000000007</v>
      </c>
    </row>
    <row r="4600" spans="1:9" x14ac:dyDescent="0.2">
      <c r="A4600" s="14">
        <v>2012</v>
      </c>
      <c r="B4600" s="17" t="s">
        <v>13</v>
      </c>
      <c r="C4600" s="17" t="s">
        <v>14</v>
      </c>
      <c r="D4600" s="17" t="s">
        <v>1069</v>
      </c>
      <c r="E4600" s="1">
        <v>468</v>
      </c>
      <c r="F4600" s="19">
        <v>6.12</v>
      </c>
      <c r="G4600" s="19">
        <v>7.99</v>
      </c>
      <c r="H4600" s="19">
        <f>E4600*Table133[[#This Row],[Price per unit]]</f>
        <v>3739.32</v>
      </c>
      <c r="I4600" s="7">
        <f>(Table133[[#This Row],[Price per unit]]-Table133[[#This Row],[Cost per unit]])*Table133[[#This Row],[Volume]]</f>
        <v>875.16000000000008</v>
      </c>
    </row>
    <row r="4601" spans="1:9" x14ac:dyDescent="0.2">
      <c r="A4601" s="14">
        <v>2012</v>
      </c>
      <c r="B4601" s="17" t="s">
        <v>13</v>
      </c>
      <c r="C4601" s="17" t="s">
        <v>14</v>
      </c>
      <c r="D4601" s="17" t="s">
        <v>1069</v>
      </c>
      <c r="E4601" s="1">
        <v>588</v>
      </c>
      <c r="F4601" s="19">
        <v>5.5</v>
      </c>
      <c r="G4601" s="19">
        <v>7.52</v>
      </c>
      <c r="H4601" s="19">
        <f>E4601*Table133[[#This Row],[Price per unit]]</f>
        <v>4421.7599999999993</v>
      </c>
      <c r="I4601" s="7">
        <f>(Table133[[#This Row],[Price per unit]]-Table133[[#This Row],[Cost per unit]])*Table133[[#This Row],[Volume]]</f>
        <v>1187.7599999999998</v>
      </c>
    </row>
    <row r="4602" spans="1:9" x14ac:dyDescent="0.2">
      <c r="A4602" s="14">
        <v>2012</v>
      </c>
      <c r="B4602" s="17" t="s">
        <v>13</v>
      </c>
      <c r="C4602" s="17" t="s">
        <v>14</v>
      </c>
      <c r="D4602" s="17" t="s">
        <v>1069</v>
      </c>
      <c r="E4602" s="1">
        <v>636</v>
      </c>
      <c r="F4602" s="19">
        <v>6.6</v>
      </c>
      <c r="G4602" s="19">
        <v>8.43</v>
      </c>
      <c r="H4602" s="19">
        <f>E4602*Table133[[#This Row],[Price per unit]]</f>
        <v>5361.48</v>
      </c>
      <c r="I4602" s="7">
        <f>(Table133[[#This Row],[Price per unit]]-Table133[[#This Row],[Cost per unit]])*Table133[[#This Row],[Volume]]</f>
        <v>1163.8800000000001</v>
      </c>
    </row>
    <row r="4603" spans="1:9" x14ac:dyDescent="0.2">
      <c r="A4603" s="14">
        <v>2012</v>
      </c>
      <c r="B4603" s="17" t="s">
        <v>13</v>
      </c>
      <c r="C4603" s="17" t="s">
        <v>14</v>
      </c>
      <c r="D4603" s="17" t="s">
        <v>1069</v>
      </c>
      <c r="E4603" s="1">
        <v>552</v>
      </c>
      <c r="F4603" s="19">
        <v>6.0133333333333336</v>
      </c>
      <c r="G4603" s="19">
        <v>8.19</v>
      </c>
      <c r="H4603" s="19">
        <f>E4603*Table133[[#This Row],[Price per unit]]</f>
        <v>4520.88</v>
      </c>
      <c r="I4603" s="7">
        <f>(Table133[[#This Row],[Price per unit]]-Table133[[#This Row],[Cost per unit]])*Table133[[#This Row],[Volume]]</f>
        <v>1201.5199999999995</v>
      </c>
    </row>
    <row r="4604" spans="1:9" x14ac:dyDescent="0.2">
      <c r="A4604" s="14">
        <v>2012</v>
      </c>
      <c r="B4604" s="17" t="s">
        <v>13</v>
      </c>
      <c r="C4604" s="17" t="s">
        <v>14</v>
      </c>
      <c r="D4604" s="17" t="s">
        <v>1069</v>
      </c>
      <c r="E4604" s="1">
        <v>408</v>
      </c>
      <c r="F4604" s="19">
        <v>6.4533333333333331</v>
      </c>
      <c r="G4604" s="19">
        <v>7.54</v>
      </c>
      <c r="H4604" s="19">
        <f>E4604*Table133[[#This Row],[Price per unit]]</f>
        <v>3076.32</v>
      </c>
      <c r="I4604" s="7">
        <f>(Table133[[#This Row],[Price per unit]]-Table133[[#This Row],[Cost per unit]])*Table133[[#This Row],[Volume]]</f>
        <v>443.36000000000007</v>
      </c>
    </row>
    <row r="4605" spans="1:9" x14ac:dyDescent="0.2">
      <c r="A4605" s="14">
        <v>2012</v>
      </c>
      <c r="B4605" s="17" t="s">
        <v>13</v>
      </c>
      <c r="C4605" s="17" t="s">
        <v>14</v>
      </c>
      <c r="D4605" s="17" t="s">
        <v>1069</v>
      </c>
      <c r="E4605" s="1">
        <v>444</v>
      </c>
      <c r="F4605" s="19">
        <v>5.793333333333333</v>
      </c>
      <c r="G4605" s="19">
        <v>8.3000000000000007</v>
      </c>
      <c r="H4605" s="19">
        <f>E4605*Table133[[#This Row],[Price per unit]]</f>
        <v>3685.2000000000003</v>
      </c>
      <c r="I4605" s="7">
        <f>(Table133[[#This Row],[Price per unit]]-Table133[[#This Row],[Cost per unit]])*Table133[[#This Row],[Volume]]</f>
        <v>1112.9600000000005</v>
      </c>
    </row>
    <row r="4606" spans="1:9" x14ac:dyDescent="0.2">
      <c r="A4606" s="14">
        <v>2012</v>
      </c>
      <c r="B4606" s="17" t="s">
        <v>13</v>
      </c>
      <c r="C4606" s="17" t="s">
        <v>14</v>
      </c>
      <c r="D4606" s="17" t="s">
        <v>1069</v>
      </c>
      <c r="E4606" s="1">
        <v>540</v>
      </c>
      <c r="F4606" s="19">
        <v>6.1733333333333329</v>
      </c>
      <c r="G4606" s="19">
        <v>8.59</v>
      </c>
      <c r="H4606" s="19">
        <f>E4606*Table133[[#This Row],[Price per unit]]</f>
        <v>4638.6000000000004</v>
      </c>
      <c r="I4606" s="7">
        <f>(Table133[[#This Row],[Price per unit]]-Table133[[#This Row],[Cost per unit]])*Table133[[#This Row],[Volume]]</f>
        <v>1305.0000000000002</v>
      </c>
    </row>
    <row r="4607" spans="1:9" x14ac:dyDescent="0.2">
      <c r="A4607" s="14">
        <v>2012</v>
      </c>
      <c r="B4607" s="17" t="s">
        <v>13</v>
      </c>
      <c r="C4607" s="17" t="s">
        <v>14</v>
      </c>
      <c r="D4607" s="17" t="s">
        <v>1069</v>
      </c>
      <c r="E4607" s="1">
        <v>576</v>
      </c>
      <c r="F4607" s="19">
        <v>6.6533333333333333</v>
      </c>
      <c r="G4607" s="19">
        <v>7.46</v>
      </c>
      <c r="H4607" s="19">
        <f>E4607*Table133[[#This Row],[Price per unit]]</f>
        <v>4296.96</v>
      </c>
      <c r="I4607" s="7">
        <f>(Table133[[#This Row],[Price per unit]]-Table133[[#This Row],[Cost per unit]])*Table133[[#This Row],[Volume]]</f>
        <v>464.64</v>
      </c>
    </row>
    <row r="4608" spans="1:9" x14ac:dyDescent="0.2">
      <c r="A4608" s="14">
        <v>2012</v>
      </c>
      <c r="B4608" s="17" t="s">
        <v>13</v>
      </c>
      <c r="C4608" s="17" t="s">
        <v>14</v>
      </c>
      <c r="D4608" s="17" t="s">
        <v>1069</v>
      </c>
      <c r="E4608" s="1">
        <v>516</v>
      </c>
      <c r="F4608" s="19">
        <v>6.2333333333333334</v>
      </c>
      <c r="G4608" s="19">
        <v>7.65</v>
      </c>
      <c r="H4608" s="19">
        <f>E4608*Table133[[#This Row],[Price per unit]]</f>
        <v>3947.4</v>
      </c>
      <c r="I4608" s="7">
        <f>(Table133[[#This Row],[Price per unit]]-Table133[[#This Row],[Cost per unit]])*Table133[[#This Row],[Volume]]</f>
        <v>731.00000000000011</v>
      </c>
    </row>
    <row r="4609" spans="1:9" x14ac:dyDescent="0.2">
      <c r="A4609" s="14">
        <v>2012</v>
      </c>
      <c r="B4609" s="17" t="s">
        <v>13</v>
      </c>
      <c r="C4609" s="17" t="s">
        <v>14</v>
      </c>
      <c r="D4609" s="17" t="s">
        <v>1069</v>
      </c>
      <c r="E4609" s="1">
        <v>444</v>
      </c>
      <c r="F4609" s="19">
        <v>6.52</v>
      </c>
      <c r="G4609" s="19">
        <v>8.2100000000000009</v>
      </c>
      <c r="H4609" s="19">
        <f>E4609*Table133[[#This Row],[Price per unit]]</f>
        <v>3645.2400000000002</v>
      </c>
      <c r="I4609" s="7">
        <f>(Table133[[#This Row],[Price per unit]]-Table133[[#This Row],[Cost per unit]])*Table133[[#This Row],[Volume]]</f>
        <v>750.36000000000058</v>
      </c>
    </row>
    <row r="4610" spans="1:9" x14ac:dyDescent="0.2">
      <c r="A4610" s="14">
        <v>2012</v>
      </c>
      <c r="B4610" s="17" t="s">
        <v>13</v>
      </c>
      <c r="C4610" s="17" t="s">
        <v>14</v>
      </c>
      <c r="D4610" s="17" t="s">
        <v>1069</v>
      </c>
      <c r="E4610" s="1">
        <v>456</v>
      </c>
      <c r="F4610" s="19">
        <v>5.5933333333333337</v>
      </c>
      <c r="G4610" s="19">
        <v>8.31</v>
      </c>
      <c r="H4610" s="19">
        <f>E4610*Table133[[#This Row],[Price per unit]]</f>
        <v>3789.36</v>
      </c>
      <c r="I4610" s="7">
        <f>(Table133[[#This Row],[Price per unit]]-Table133[[#This Row],[Cost per unit]])*Table133[[#This Row],[Volume]]</f>
        <v>1238.8</v>
      </c>
    </row>
    <row r="4611" spans="1:9" x14ac:dyDescent="0.2">
      <c r="A4611" s="14">
        <v>2012</v>
      </c>
      <c r="B4611" s="17" t="s">
        <v>13</v>
      </c>
      <c r="C4611" s="17" t="s">
        <v>14</v>
      </c>
      <c r="D4611" s="17" t="s">
        <v>1069</v>
      </c>
      <c r="E4611" s="1">
        <v>612</v>
      </c>
      <c r="F4611" s="19">
        <v>5.5933333333333337</v>
      </c>
      <c r="G4611" s="19">
        <v>7.5</v>
      </c>
      <c r="H4611" s="19">
        <f>E4611*Table133[[#This Row],[Price per unit]]</f>
        <v>4590</v>
      </c>
      <c r="I4611" s="7">
        <f>(Table133[[#This Row],[Price per unit]]-Table133[[#This Row],[Cost per unit]])*Table133[[#This Row],[Volume]]</f>
        <v>1166.8799999999997</v>
      </c>
    </row>
    <row r="4612" spans="1:9" x14ac:dyDescent="0.2">
      <c r="A4612" s="14">
        <v>2012</v>
      </c>
      <c r="B4612" s="17" t="s">
        <v>13</v>
      </c>
      <c r="C4612" s="17" t="s">
        <v>14</v>
      </c>
      <c r="D4612" s="17" t="s">
        <v>1069</v>
      </c>
      <c r="E4612" s="1">
        <v>420</v>
      </c>
      <c r="F4612" s="19">
        <v>5.3733333333333331</v>
      </c>
      <c r="G4612" s="19">
        <v>8.1300000000000008</v>
      </c>
      <c r="H4612" s="19">
        <f>E4612*Table133[[#This Row],[Price per unit]]</f>
        <v>3414.6000000000004</v>
      </c>
      <c r="I4612" s="7">
        <f>(Table133[[#This Row],[Price per unit]]-Table133[[#This Row],[Cost per unit]])*Table133[[#This Row],[Volume]]</f>
        <v>1157.8000000000004</v>
      </c>
    </row>
    <row r="4613" spans="1:9" x14ac:dyDescent="0.2">
      <c r="A4613" s="14">
        <v>2012</v>
      </c>
      <c r="B4613" s="17" t="s">
        <v>13</v>
      </c>
      <c r="C4613" s="17" t="s">
        <v>14</v>
      </c>
      <c r="D4613" s="17" t="s">
        <v>1069</v>
      </c>
      <c r="E4613" s="1">
        <v>432</v>
      </c>
      <c r="F4613" s="19">
        <v>5.706666666666667</v>
      </c>
      <c r="G4613" s="19">
        <v>7.65</v>
      </c>
      <c r="H4613" s="19">
        <f>E4613*Table133[[#This Row],[Price per unit]]</f>
        <v>3304.8</v>
      </c>
      <c r="I4613" s="7">
        <f>(Table133[[#This Row],[Price per unit]]-Table133[[#This Row],[Cost per unit]])*Table133[[#This Row],[Volume]]</f>
        <v>839.52</v>
      </c>
    </row>
    <row r="4614" spans="1:9" x14ac:dyDescent="0.2">
      <c r="A4614" s="14">
        <v>2012</v>
      </c>
      <c r="B4614" s="17" t="s">
        <v>13</v>
      </c>
      <c r="C4614" s="17" t="s">
        <v>14</v>
      </c>
      <c r="D4614" s="17" t="s">
        <v>1069</v>
      </c>
      <c r="E4614" s="1">
        <v>480</v>
      </c>
      <c r="F4614" s="19">
        <v>5.58</v>
      </c>
      <c r="G4614" s="19">
        <v>7.36</v>
      </c>
      <c r="H4614" s="19">
        <f>E4614*Table133[[#This Row],[Price per unit]]</f>
        <v>3532.8</v>
      </c>
      <c r="I4614" s="7">
        <f>(Table133[[#This Row],[Price per unit]]-Table133[[#This Row],[Cost per unit]])*Table133[[#This Row],[Volume]]</f>
        <v>854.40000000000009</v>
      </c>
    </row>
    <row r="4615" spans="1:9" x14ac:dyDescent="0.2">
      <c r="A4615" s="14">
        <v>2012</v>
      </c>
      <c r="B4615" s="17" t="s">
        <v>13</v>
      </c>
      <c r="C4615" s="17" t="s">
        <v>14</v>
      </c>
      <c r="D4615" s="17" t="s">
        <v>1069</v>
      </c>
      <c r="E4615" s="1">
        <v>492</v>
      </c>
      <c r="F4615" s="19">
        <v>6.3533333333333335</v>
      </c>
      <c r="G4615" s="19">
        <v>8.15</v>
      </c>
      <c r="H4615" s="19">
        <f>E4615*Table133[[#This Row],[Price per unit]]</f>
        <v>4009.8</v>
      </c>
      <c r="I4615" s="7">
        <f>(Table133[[#This Row],[Price per unit]]-Table133[[#This Row],[Cost per unit]])*Table133[[#This Row],[Volume]]</f>
        <v>883.96</v>
      </c>
    </row>
    <row r="4616" spans="1:9" x14ac:dyDescent="0.2">
      <c r="A4616" s="14">
        <v>2012</v>
      </c>
      <c r="B4616" s="17" t="s">
        <v>13</v>
      </c>
      <c r="C4616" s="17" t="s">
        <v>14</v>
      </c>
      <c r="D4616" s="17" t="s">
        <v>1069</v>
      </c>
      <c r="E4616" s="1">
        <v>528</v>
      </c>
      <c r="F4616" s="19">
        <v>6.66</v>
      </c>
      <c r="G4616" s="19">
        <v>8.15</v>
      </c>
      <c r="H4616" s="19">
        <f>E4616*Table133[[#This Row],[Price per unit]]</f>
        <v>4303.2</v>
      </c>
      <c r="I4616" s="7">
        <f>(Table133[[#This Row],[Price per unit]]-Table133[[#This Row],[Cost per unit]])*Table133[[#This Row],[Volume]]</f>
        <v>786.72000000000014</v>
      </c>
    </row>
    <row r="4617" spans="1:9" x14ac:dyDescent="0.2">
      <c r="A4617" s="14">
        <v>2012</v>
      </c>
      <c r="B4617" s="17" t="s">
        <v>13</v>
      </c>
      <c r="C4617" s="17" t="s">
        <v>14</v>
      </c>
      <c r="D4617" s="17" t="s">
        <v>1069</v>
      </c>
      <c r="E4617" s="1">
        <v>480</v>
      </c>
      <c r="F4617" s="19">
        <v>6.08</v>
      </c>
      <c r="G4617" s="19">
        <v>8.43</v>
      </c>
      <c r="H4617" s="19">
        <f>E4617*Table133[[#This Row],[Price per unit]]</f>
        <v>4046.3999999999996</v>
      </c>
      <c r="I4617" s="7">
        <f>(Table133[[#This Row],[Price per unit]]-Table133[[#This Row],[Cost per unit]])*Table133[[#This Row],[Volume]]</f>
        <v>1127.9999999999998</v>
      </c>
    </row>
    <row r="4618" spans="1:9" x14ac:dyDescent="0.2">
      <c r="A4618" s="14">
        <v>2012</v>
      </c>
      <c r="B4618" s="17" t="s">
        <v>13</v>
      </c>
      <c r="C4618" s="17" t="s">
        <v>14</v>
      </c>
      <c r="D4618" s="17" t="s">
        <v>1069</v>
      </c>
      <c r="E4618" s="1">
        <v>456</v>
      </c>
      <c r="F4618" s="19">
        <v>6.66</v>
      </c>
      <c r="G4618" s="19">
        <v>8.09</v>
      </c>
      <c r="H4618" s="19">
        <f>E4618*Table133[[#This Row],[Price per unit]]</f>
        <v>3689.04</v>
      </c>
      <c r="I4618" s="7">
        <f>(Table133[[#This Row],[Price per unit]]-Table133[[#This Row],[Cost per unit]])*Table133[[#This Row],[Volume]]</f>
        <v>652.07999999999993</v>
      </c>
    </row>
    <row r="4619" spans="1:9" x14ac:dyDescent="0.2">
      <c r="A4619" s="14">
        <v>2012</v>
      </c>
      <c r="B4619" s="17" t="s">
        <v>13</v>
      </c>
      <c r="C4619" s="17" t="s">
        <v>14</v>
      </c>
      <c r="D4619" s="17" t="s">
        <v>1069</v>
      </c>
      <c r="E4619" s="1">
        <v>468</v>
      </c>
      <c r="F4619" s="19">
        <v>5.7266666666666666</v>
      </c>
      <c r="G4619" s="19">
        <v>7.89</v>
      </c>
      <c r="H4619" s="19">
        <f>E4619*Table133[[#This Row],[Price per unit]]</f>
        <v>3692.52</v>
      </c>
      <c r="I4619" s="7">
        <f>(Table133[[#This Row],[Price per unit]]-Table133[[#This Row],[Cost per unit]])*Table133[[#This Row],[Volume]]</f>
        <v>1012.4399999999999</v>
      </c>
    </row>
    <row r="4620" spans="1:9" x14ac:dyDescent="0.2">
      <c r="A4620" s="14">
        <v>2012</v>
      </c>
      <c r="B4620" s="17" t="s">
        <v>13</v>
      </c>
      <c r="C4620" s="17" t="s">
        <v>14</v>
      </c>
      <c r="D4620" s="17" t="s">
        <v>1069</v>
      </c>
      <c r="E4620" s="1">
        <v>612</v>
      </c>
      <c r="F4620" s="19">
        <v>6.3266666666666671</v>
      </c>
      <c r="G4620" s="19">
        <v>7.7</v>
      </c>
      <c r="H4620" s="19">
        <f>E4620*Table133[[#This Row],[Price per unit]]</f>
        <v>4712.4000000000005</v>
      </c>
      <c r="I4620" s="7">
        <f>(Table133[[#This Row],[Price per unit]]-Table133[[#This Row],[Cost per unit]])*Table133[[#This Row],[Volume]]</f>
        <v>840.47999999999979</v>
      </c>
    </row>
    <row r="4621" spans="1:9" x14ac:dyDescent="0.2">
      <c r="A4621" s="14">
        <v>2012</v>
      </c>
      <c r="B4621" s="17" t="s">
        <v>13</v>
      </c>
      <c r="C4621" s="17" t="s">
        <v>14</v>
      </c>
      <c r="D4621" s="17" t="s">
        <v>1069</v>
      </c>
      <c r="E4621" s="1">
        <v>552</v>
      </c>
      <c r="F4621" s="19">
        <v>6.0733333333333333</v>
      </c>
      <c r="G4621" s="19">
        <v>8.5299999999999994</v>
      </c>
      <c r="H4621" s="19">
        <f>E4621*Table133[[#This Row],[Price per unit]]</f>
        <v>4708.5599999999995</v>
      </c>
      <c r="I4621" s="7">
        <f>(Table133[[#This Row],[Price per unit]]-Table133[[#This Row],[Cost per unit]])*Table133[[#This Row],[Volume]]</f>
        <v>1356.0799999999997</v>
      </c>
    </row>
    <row r="4622" spans="1:9" x14ac:dyDescent="0.2">
      <c r="A4622" s="14">
        <v>2012</v>
      </c>
      <c r="B4622" s="17" t="s">
        <v>13</v>
      </c>
      <c r="C4622" s="17" t="s">
        <v>14</v>
      </c>
      <c r="D4622" s="17" t="s">
        <v>1069</v>
      </c>
      <c r="E4622" s="1">
        <v>456</v>
      </c>
      <c r="F4622" s="19">
        <v>5.8733333333333331</v>
      </c>
      <c r="G4622" s="19">
        <v>8.6300000000000008</v>
      </c>
      <c r="H4622" s="19">
        <f>E4622*Table133[[#This Row],[Price per unit]]</f>
        <v>3935.28</v>
      </c>
      <c r="I4622" s="7">
        <f>(Table133[[#This Row],[Price per unit]]-Table133[[#This Row],[Cost per unit]])*Table133[[#This Row],[Volume]]</f>
        <v>1257.0400000000004</v>
      </c>
    </row>
    <row r="4623" spans="1:9" x14ac:dyDescent="0.2">
      <c r="A4623" s="14">
        <v>2012</v>
      </c>
      <c r="B4623" s="17" t="s">
        <v>13</v>
      </c>
      <c r="C4623" s="17" t="s">
        <v>14</v>
      </c>
      <c r="D4623" s="17" t="s">
        <v>1069</v>
      </c>
      <c r="E4623" s="1">
        <v>468</v>
      </c>
      <c r="F4623" s="19">
        <v>6.333333333333333</v>
      </c>
      <c r="G4623" s="19">
        <v>7.84</v>
      </c>
      <c r="H4623" s="19">
        <f>E4623*Table133[[#This Row],[Price per unit]]</f>
        <v>3669.12</v>
      </c>
      <c r="I4623" s="7">
        <f>(Table133[[#This Row],[Price per unit]]-Table133[[#This Row],[Cost per unit]])*Table133[[#This Row],[Volume]]</f>
        <v>705.12000000000012</v>
      </c>
    </row>
    <row r="4624" spans="1:9" x14ac:dyDescent="0.2">
      <c r="A4624" s="14">
        <v>2012</v>
      </c>
      <c r="B4624" s="17" t="s">
        <v>13</v>
      </c>
      <c r="C4624" s="17" t="s">
        <v>14</v>
      </c>
      <c r="D4624" s="17" t="s">
        <v>1069</v>
      </c>
      <c r="E4624" s="1">
        <v>456</v>
      </c>
      <c r="F4624" s="19">
        <v>5.44</v>
      </c>
      <c r="G4624" s="19">
        <v>8.51</v>
      </c>
      <c r="H4624" s="19">
        <f>E4624*Table133[[#This Row],[Price per unit]]</f>
        <v>3880.56</v>
      </c>
      <c r="I4624" s="7">
        <f>(Table133[[#This Row],[Price per unit]]-Table133[[#This Row],[Cost per unit]])*Table133[[#This Row],[Volume]]</f>
        <v>1399.9199999999996</v>
      </c>
    </row>
    <row r="4625" spans="1:9" x14ac:dyDescent="0.2">
      <c r="A4625" s="14">
        <v>2012</v>
      </c>
      <c r="B4625" s="17" t="s">
        <v>13</v>
      </c>
      <c r="C4625" s="17" t="s">
        <v>14</v>
      </c>
      <c r="D4625" s="17" t="s">
        <v>1069</v>
      </c>
      <c r="E4625" s="1">
        <v>480</v>
      </c>
      <c r="F4625" s="19">
        <v>6.56</v>
      </c>
      <c r="G4625" s="19">
        <v>7.33</v>
      </c>
      <c r="H4625" s="19">
        <f>E4625*Table133[[#This Row],[Price per unit]]</f>
        <v>3518.4</v>
      </c>
      <c r="I4625" s="7">
        <f>(Table133[[#This Row],[Price per unit]]-Table133[[#This Row],[Cost per unit]])*Table133[[#This Row],[Volume]]</f>
        <v>369.60000000000025</v>
      </c>
    </row>
    <row r="4626" spans="1:9" x14ac:dyDescent="0.2">
      <c r="A4626" s="14">
        <v>2012</v>
      </c>
      <c r="B4626" s="17" t="s">
        <v>13</v>
      </c>
      <c r="C4626" s="17" t="s">
        <v>14</v>
      </c>
      <c r="D4626" s="17" t="s">
        <v>1069</v>
      </c>
      <c r="E4626" s="1">
        <v>420</v>
      </c>
      <c r="F4626" s="19">
        <v>5.4066666666666663</v>
      </c>
      <c r="G4626" s="19">
        <v>8.19</v>
      </c>
      <c r="H4626" s="19">
        <f>E4626*Table133[[#This Row],[Price per unit]]</f>
        <v>3439.7999999999997</v>
      </c>
      <c r="I4626" s="7">
        <f>(Table133[[#This Row],[Price per unit]]-Table133[[#This Row],[Cost per unit]])*Table133[[#This Row],[Volume]]</f>
        <v>1169</v>
      </c>
    </row>
    <row r="4627" spans="1:9" x14ac:dyDescent="0.2">
      <c r="A4627" s="14">
        <v>2012</v>
      </c>
      <c r="B4627" s="17" t="s">
        <v>13</v>
      </c>
      <c r="C4627" s="17" t="s">
        <v>14</v>
      </c>
      <c r="D4627" s="17" t="s">
        <v>1069</v>
      </c>
      <c r="E4627" s="1">
        <v>480</v>
      </c>
      <c r="F4627" s="19">
        <v>5.3</v>
      </c>
      <c r="G4627" s="19">
        <v>8.49</v>
      </c>
      <c r="H4627" s="19">
        <f>E4627*Table133[[#This Row],[Price per unit]]</f>
        <v>4075.2000000000003</v>
      </c>
      <c r="I4627" s="7">
        <f>(Table133[[#This Row],[Price per unit]]-Table133[[#This Row],[Cost per unit]])*Table133[[#This Row],[Volume]]</f>
        <v>1531.2000000000003</v>
      </c>
    </row>
    <row r="4628" spans="1:9" x14ac:dyDescent="0.2">
      <c r="A4628" s="14">
        <v>2012</v>
      </c>
      <c r="B4628" s="17" t="s">
        <v>13</v>
      </c>
      <c r="C4628" s="17" t="s">
        <v>14</v>
      </c>
      <c r="D4628" s="17" t="s">
        <v>1069</v>
      </c>
      <c r="E4628" s="1">
        <v>552</v>
      </c>
      <c r="F4628" s="19">
        <v>6.206666666666667</v>
      </c>
      <c r="G4628" s="19">
        <v>8.39</v>
      </c>
      <c r="H4628" s="19">
        <f>E4628*Table133[[#This Row],[Price per unit]]</f>
        <v>4631.2800000000007</v>
      </c>
      <c r="I4628" s="7">
        <f>(Table133[[#This Row],[Price per unit]]-Table133[[#This Row],[Cost per unit]])*Table133[[#This Row],[Volume]]</f>
        <v>1205.2</v>
      </c>
    </row>
    <row r="4629" spans="1:9" x14ac:dyDescent="0.2">
      <c r="A4629" s="14">
        <v>2012</v>
      </c>
      <c r="B4629" s="17" t="s">
        <v>13</v>
      </c>
      <c r="C4629" s="17" t="s">
        <v>14</v>
      </c>
      <c r="D4629" s="17" t="s">
        <v>1069</v>
      </c>
      <c r="E4629" s="1">
        <v>588</v>
      </c>
      <c r="F4629" s="19">
        <v>6.1866666666666665</v>
      </c>
      <c r="G4629" s="19">
        <v>8.3000000000000007</v>
      </c>
      <c r="H4629" s="19">
        <f>E4629*Table133[[#This Row],[Price per unit]]</f>
        <v>4880.4000000000005</v>
      </c>
      <c r="I4629" s="7">
        <f>(Table133[[#This Row],[Price per unit]]-Table133[[#This Row],[Cost per unit]])*Table133[[#This Row],[Volume]]</f>
        <v>1242.6400000000006</v>
      </c>
    </row>
    <row r="4630" spans="1:9" x14ac:dyDescent="0.2">
      <c r="A4630" s="14">
        <v>2012</v>
      </c>
      <c r="B4630" s="17" t="s">
        <v>13</v>
      </c>
      <c r="C4630" s="17" t="s">
        <v>14</v>
      </c>
      <c r="D4630" s="17" t="s">
        <v>1069</v>
      </c>
      <c r="E4630" s="1">
        <v>444</v>
      </c>
      <c r="F4630" s="19">
        <v>6.3</v>
      </c>
      <c r="G4630" s="19">
        <v>7.39</v>
      </c>
      <c r="H4630" s="19">
        <f>E4630*Table133[[#This Row],[Price per unit]]</f>
        <v>3281.16</v>
      </c>
      <c r="I4630" s="7">
        <f>(Table133[[#This Row],[Price per unit]]-Table133[[#This Row],[Cost per unit]])*Table133[[#This Row],[Volume]]</f>
        <v>483.95999999999992</v>
      </c>
    </row>
    <row r="4631" spans="1:9" x14ac:dyDescent="0.2">
      <c r="A4631" s="14">
        <v>2012</v>
      </c>
      <c r="B4631" s="17" t="s">
        <v>13</v>
      </c>
      <c r="C4631" s="17" t="s">
        <v>14</v>
      </c>
      <c r="D4631" s="17" t="s">
        <v>1069</v>
      </c>
      <c r="E4631" s="1">
        <v>528</v>
      </c>
      <c r="F4631" s="19">
        <v>6.62</v>
      </c>
      <c r="G4631" s="19">
        <v>8.4</v>
      </c>
      <c r="H4631" s="19">
        <f>E4631*Table133[[#This Row],[Price per unit]]</f>
        <v>4435.2</v>
      </c>
      <c r="I4631" s="7">
        <f>(Table133[[#This Row],[Price per unit]]-Table133[[#This Row],[Cost per unit]])*Table133[[#This Row],[Volume]]</f>
        <v>939.84000000000015</v>
      </c>
    </row>
    <row r="4632" spans="1:9" x14ac:dyDescent="0.2">
      <c r="A4632" s="14">
        <v>2012</v>
      </c>
      <c r="B4632" s="17" t="s">
        <v>13</v>
      </c>
      <c r="C4632" s="17" t="s">
        <v>14</v>
      </c>
      <c r="D4632" s="17" t="s">
        <v>1069</v>
      </c>
      <c r="E4632" s="1">
        <v>456</v>
      </c>
      <c r="F4632" s="19">
        <v>5.4666666666666668</v>
      </c>
      <c r="G4632" s="19">
        <v>8.19</v>
      </c>
      <c r="H4632" s="19">
        <f>E4632*Table133[[#This Row],[Price per unit]]</f>
        <v>3734.64</v>
      </c>
      <c r="I4632" s="7">
        <f>(Table133[[#This Row],[Price per unit]]-Table133[[#This Row],[Cost per unit]])*Table133[[#This Row],[Volume]]</f>
        <v>1241.8399999999997</v>
      </c>
    </row>
    <row r="4633" spans="1:9" x14ac:dyDescent="0.2">
      <c r="A4633" s="14">
        <v>2012</v>
      </c>
      <c r="B4633" s="17" t="s">
        <v>13</v>
      </c>
      <c r="C4633" s="17" t="s">
        <v>14</v>
      </c>
      <c r="D4633" s="17" t="s">
        <v>1069</v>
      </c>
      <c r="E4633" s="1">
        <v>480</v>
      </c>
      <c r="F4633" s="19">
        <v>6.66</v>
      </c>
      <c r="G4633" s="19">
        <v>8.5500000000000007</v>
      </c>
      <c r="H4633" s="19">
        <f>E4633*Table133[[#This Row],[Price per unit]]</f>
        <v>4104</v>
      </c>
      <c r="I4633" s="7">
        <f>(Table133[[#This Row],[Price per unit]]-Table133[[#This Row],[Cost per unit]])*Table133[[#This Row],[Volume]]</f>
        <v>907.20000000000027</v>
      </c>
    </row>
    <row r="4634" spans="1:9" x14ac:dyDescent="0.2">
      <c r="A4634" s="14">
        <v>2012</v>
      </c>
      <c r="B4634" s="17" t="s">
        <v>13</v>
      </c>
      <c r="C4634" s="17" t="s">
        <v>14</v>
      </c>
      <c r="D4634" s="17" t="s">
        <v>1069</v>
      </c>
      <c r="E4634" s="1">
        <v>540</v>
      </c>
      <c r="F4634" s="19">
        <v>5.94</v>
      </c>
      <c r="G4634" s="19">
        <v>8</v>
      </c>
      <c r="H4634" s="19">
        <f>E4634*Table133[[#This Row],[Price per unit]]</f>
        <v>4320</v>
      </c>
      <c r="I4634" s="7">
        <f>(Table133[[#This Row],[Price per unit]]-Table133[[#This Row],[Cost per unit]])*Table133[[#This Row],[Volume]]</f>
        <v>1112.3999999999999</v>
      </c>
    </row>
    <row r="4635" spans="1:9" x14ac:dyDescent="0.2">
      <c r="A4635" s="14">
        <v>2012</v>
      </c>
      <c r="B4635" s="17" t="s">
        <v>13</v>
      </c>
      <c r="C4635" s="17" t="s">
        <v>14</v>
      </c>
      <c r="D4635" s="17" t="s">
        <v>1069</v>
      </c>
      <c r="E4635" s="1">
        <v>480</v>
      </c>
      <c r="F4635" s="19">
        <v>5.746666666666667</v>
      </c>
      <c r="G4635" s="19">
        <v>8.43</v>
      </c>
      <c r="H4635" s="19">
        <f>E4635*Table133[[#This Row],[Price per unit]]</f>
        <v>4046.3999999999996</v>
      </c>
      <c r="I4635" s="7">
        <f>(Table133[[#This Row],[Price per unit]]-Table133[[#This Row],[Cost per unit]])*Table133[[#This Row],[Volume]]</f>
        <v>1287.9999999999998</v>
      </c>
    </row>
    <row r="4636" spans="1:9" x14ac:dyDescent="0.2">
      <c r="A4636" s="14">
        <v>2012</v>
      </c>
      <c r="B4636" s="17" t="s">
        <v>13</v>
      </c>
      <c r="C4636" s="17" t="s">
        <v>14</v>
      </c>
      <c r="D4636" s="17" t="s">
        <v>1069</v>
      </c>
      <c r="E4636" s="1">
        <v>468</v>
      </c>
      <c r="F4636" s="19">
        <v>6.4733333333333336</v>
      </c>
      <c r="G4636" s="19">
        <v>7.4</v>
      </c>
      <c r="H4636" s="19">
        <f>E4636*Table133[[#This Row],[Price per unit]]</f>
        <v>3463.2000000000003</v>
      </c>
      <c r="I4636" s="7">
        <f>(Table133[[#This Row],[Price per unit]]-Table133[[#This Row],[Cost per unit]])*Table133[[#This Row],[Volume]]</f>
        <v>433.68000000000006</v>
      </c>
    </row>
    <row r="4637" spans="1:9" x14ac:dyDescent="0.2">
      <c r="A4637" s="14">
        <v>2012</v>
      </c>
      <c r="B4637" s="17" t="s">
        <v>13</v>
      </c>
      <c r="C4637" s="17" t="s">
        <v>14</v>
      </c>
      <c r="D4637" s="17" t="s">
        <v>1069</v>
      </c>
      <c r="E4637" s="1">
        <v>636</v>
      </c>
      <c r="F4637" s="19">
        <v>6.4333333333333336</v>
      </c>
      <c r="G4637" s="19">
        <v>7.82</v>
      </c>
      <c r="H4637" s="19">
        <f>E4637*Table133[[#This Row],[Price per unit]]</f>
        <v>4973.5200000000004</v>
      </c>
      <c r="I4637" s="7">
        <f>(Table133[[#This Row],[Price per unit]]-Table133[[#This Row],[Cost per unit]])*Table133[[#This Row],[Volume]]</f>
        <v>881.92000000000007</v>
      </c>
    </row>
    <row r="4638" spans="1:9" x14ac:dyDescent="0.2">
      <c r="A4638" s="14">
        <v>2012</v>
      </c>
      <c r="B4638" s="17" t="s">
        <v>13</v>
      </c>
      <c r="C4638" s="17" t="s">
        <v>14</v>
      </c>
      <c r="D4638" s="17" t="s">
        <v>1069</v>
      </c>
      <c r="E4638" s="1">
        <v>624</v>
      </c>
      <c r="F4638" s="19">
        <v>5.6533333333333333</v>
      </c>
      <c r="G4638" s="19">
        <v>8.64</v>
      </c>
      <c r="H4638" s="19">
        <f>E4638*Table133[[#This Row],[Price per unit]]</f>
        <v>5391.3600000000006</v>
      </c>
      <c r="I4638" s="7">
        <f>(Table133[[#This Row],[Price per unit]]-Table133[[#This Row],[Cost per unit]])*Table133[[#This Row],[Volume]]</f>
        <v>1863.6800000000003</v>
      </c>
    </row>
    <row r="4639" spans="1:9" x14ac:dyDescent="0.2">
      <c r="A4639" s="14">
        <v>2012</v>
      </c>
      <c r="B4639" s="17" t="s">
        <v>13</v>
      </c>
      <c r="C4639" s="17" t="s">
        <v>14</v>
      </c>
      <c r="D4639" s="17" t="s">
        <v>1069</v>
      </c>
      <c r="E4639" s="1">
        <v>612</v>
      </c>
      <c r="F4639" s="19">
        <v>5.5133333333333336</v>
      </c>
      <c r="G4639" s="19">
        <v>8.6300000000000008</v>
      </c>
      <c r="H4639" s="19">
        <f>E4639*Table133[[#This Row],[Price per unit]]</f>
        <v>5281.56</v>
      </c>
      <c r="I4639" s="7">
        <f>(Table133[[#This Row],[Price per unit]]-Table133[[#This Row],[Cost per unit]])*Table133[[#This Row],[Volume]]</f>
        <v>1907.4000000000003</v>
      </c>
    </row>
    <row r="4640" spans="1:9" x14ac:dyDescent="0.2">
      <c r="A4640" s="14">
        <v>2012</v>
      </c>
      <c r="B4640" s="17" t="s">
        <v>13</v>
      </c>
      <c r="C4640" s="17" t="s">
        <v>14</v>
      </c>
      <c r="D4640" s="17" t="s">
        <v>1069</v>
      </c>
      <c r="E4640" s="1">
        <v>432</v>
      </c>
      <c r="F4640" s="19">
        <v>5.9133333333333331</v>
      </c>
      <c r="G4640" s="19">
        <v>8.4499999999999993</v>
      </c>
      <c r="H4640" s="19">
        <f>E4640*Table133[[#This Row],[Price per unit]]</f>
        <v>3650.3999999999996</v>
      </c>
      <c r="I4640" s="7">
        <f>(Table133[[#This Row],[Price per unit]]-Table133[[#This Row],[Cost per unit]])*Table133[[#This Row],[Volume]]</f>
        <v>1095.8399999999997</v>
      </c>
    </row>
    <row r="4641" spans="1:9" x14ac:dyDescent="0.2">
      <c r="A4641" s="14">
        <v>2012</v>
      </c>
      <c r="B4641" s="17" t="s">
        <v>13</v>
      </c>
      <c r="C4641" s="17" t="s">
        <v>164</v>
      </c>
      <c r="D4641" s="17" t="s">
        <v>1120</v>
      </c>
      <c r="E4641" s="1">
        <v>96</v>
      </c>
      <c r="F4641" s="19">
        <v>1.18</v>
      </c>
      <c r="G4641" s="19">
        <v>1.35</v>
      </c>
      <c r="H4641" s="19">
        <f>E4641*Table133[[#This Row],[Price per unit]]</f>
        <v>129.60000000000002</v>
      </c>
      <c r="I4641" s="7">
        <f>(Table133[[#This Row],[Price per unit]]-Table133[[#This Row],[Cost per unit]])*Table133[[#This Row],[Volume]]</f>
        <v>16.320000000000014</v>
      </c>
    </row>
    <row r="4642" spans="1:9" x14ac:dyDescent="0.2">
      <c r="A4642" s="14">
        <v>2012</v>
      </c>
      <c r="B4642" s="17" t="s">
        <v>13</v>
      </c>
      <c r="C4642" s="17" t="s">
        <v>164</v>
      </c>
      <c r="D4642" s="17" t="s">
        <v>1120</v>
      </c>
      <c r="E4642" s="1">
        <v>204</v>
      </c>
      <c r="F4642" s="19">
        <v>1</v>
      </c>
      <c r="G4642" s="19">
        <v>1.34</v>
      </c>
      <c r="H4642" s="19">
        <f>E4642*Table133[[#This Row],[Price per unit]]</f>
        <v>273.36</v>
      </c>
      <c r="I4642" s="7">
        <f>(Table133[[#This Row],[Price per unit]]-Table133[[#This Row],[Cost per unit]])*Table133[[#This Row],[Volume]]</f>
        <v>69.360000000000014</v>
      </c>
    </row>
    <row r="4643" spans="1:9" x14ac:dyDescent="0.2">
      <c r="A4643" s="14">
        <v>2012</v>
      </c>
      <c r="B4643" s="17" t="s">
        <v>13</v>
      </c>
      <c r="C4643" s="17" t="s">
        <v>164</v>
      </c>
      <c r="D4643" s="17" t="s">
        <v>1120</v>
      </c>
      <c r="E4643" s="1">
        <v>156</v>
      </c>
      <c r="F4643" s="19">
        <v>1.1499999999999999</v>
      </c>
      <c r="G4643" s="19">
        <v>1.28</v>
      </c>
      <c r="H4643" s="19">
        <f>E4643*Table133[[#This Row],[Price per unit]]</f>
        <v>199.68</v>
      </c>
      <c r="I4643" s="7">
        <f>(Table133[[#This Row],[Price per unit]]-Table133[[#This Row],[Cost per unit]])*Table133[[#This Row],[Volume]]</f>
        <v>20.280000000000019</v>
      </c>
    </row>
    <row r="4644" spans="1:9" x14ac:dyDescent="0.2">
      <c r="A4644" s="14">
        <v>2012</v>
      </c>
      <c r="B4644" s="17" t="s">
        <v>13</v>
      </c>
      <c r="C4644" s="17" t="s">
        <v>164</v>
      </c>
      <c r="D4644" s="17" t="s">
        <v>1120</v>
      </c>
      <c r="E4644" s="1">
        <v>192</v>
      </c>
      <c r="F4644" s="19">
        <v>1.06</v>
      </c>
      <c r="G4644" s="19">
        <v>1.29</v>
      </c>
      <c r="H4644" s="19">
        <f>E4644*Table133[[#This Row],[Price per unit]]</f>
        <v>247.68</v>
      </c>
      <c r="I4644" s="7">
        <f>(Table133[[#This Row],[Price per unit]]-Table133[[#This Row],[Cost per unit]])*Table133[[#This Row],[Volume]]</f>
        <v>44.16</v>
      </c>
    </row>
    <row r="4645" spans="1:9" x14ac:dyDescent="0.2">
      <c r="A4645" s="14">
        <v>2012</v>
      </c>
      <c r="B4645" s="17" t="s">
        <v>13</v>
      </c>
      <c r="C4645" s="17" t="s">
        <v>164</v>
      </c>
      <c r="D4645" s="17" t="s">
        <v>1120</v>
      </c>
      <c r="E4645" s="1">
        <v>192</v>
      </c>
      <c r="F4645" s="19">
        <v>1.0900000000000001</v>
      </c>
      <c r="G4645" s="19">
        <v>1.24</v>
      </c>
      <c r="H4645" s="19">
        <f>E4645*Table133[[#This Row],[Price per unit]]</f>
        <v>238.07999999999998</v>
      </c>
      <c r="I4645" s="7">
        <f>(Table133[[#This Row],[Price per unit]]-Table133[[#This Row],[Cost per unit]])*Table133[[#This Row],[Volume]]</f>
        <v>28.799999999999983</v>
      </c>
    </row>
    <row r="4646" spans="1:9" x14ac:dyDescent="0.2">
      <c r="A4646" s="14">
        <v>2012</v>
      </c>
      <c r="B4646" s="17" t="s">
        <v>13</v>
      </c>
      <c r="C4646" s="17" t="s">
        <v>164</v>
      </c>
      <c r="D4646" s="17" t="s">
        <v>1126</v>
      </c>
      <c r="E4646" s="1">
        <v>108</v>
      </c>
      <c r="F4646" s="19">
        <v>1.08</v>
      </c>
      <c r="G4646" s="19">
        <v>1.21</v>
      </c>
      <c r="H4646" s="19">
        <f>E4646*Table133[[#This Row],[Price per unit]]</f>
        <v>130.68</v>
      </c>
      <c r="I4646" s="7">
        <f>(Table133[[#This Row],[Price per unit]]-Table133[[#This Row],[Cost per unit]])*Table133[[#This Row],[Volume]]</f>
        <v>14.039999999999988</v>
      </c>
    </row>
    <row r="4647" spans="1:9" x14ac:dyDescent="0.2">
      <c r="A4647" s="14">
        <v>2012</v>
      </c>
      <c r="B4647" s="17" t="s">
        <v>13</v>
      </c>
      <c r="C4647" s="17" t="s">
        <v>164</v>
      </c>
      <c r="D4647" s="17" t="s">
        <v>1126</v>
      </c>
      <c r="E4647" s="1">
        <v>192</v>
      </c>
      <c r="F4647" s="19">
        <v>1.06</v>
      </c>
      <c r="G4647" s="19">
        <v>1.28</v>
      </c>
      <c r="H4647" s="19">
        <f>E4647*Table133[[#This Row],[Price per unit]]</f>
        <v>245.76</v>
      </c>
      <c r="I4647" s="7">
        <f>(Table133[[#This Row],[Price per unit]]-Table133[[#This Row],[Cost per unit]])*Table133[[#This Row],[Volume]]</f>
        <v>42.239999999999995</v>
      </c>
    </row>
    <row r="4648" spans="1:9" x14ac:dyDescent="0.2">
      <c r="A4648" s="14">
        <v>2012</v>
      </c>
      <c r="B4648" s="17" t="s">
        <v>13</v>
      </c>
      <c r="C4648" s="17" t="s">
        <v>164</v>
      </c>
      <c r="D4648" s="17" t="s">
        <v>1126</v>
      </c>
      <c r="E4648" s="1">
        <v>144</v>
      </c>
      <c r="F4648" s="19">
        <v>1.04</v>
      </c>
      <c r="G4648" s="19">
        <v>1.29</v>
      </c>
      <c r="H4648" s="19">
        <f>E4648*Table133[[#This Row],[Price per unit]]</f>
        <v>185.76</v>
      </c>
      <c r="I4648" s="7">
        <f>(Table133[[#This Row],[Price per unit]]-Table133[[#This Row],[Cost per unit]])*Table133[[#This Row],[Volume]]</f>
        <v>36</v>
      </c>
    </row>
    <row r="4649" spans="1:9" x14ac:dyDescent="0.2">
      <c r="A4649" s="14">
        <v>2012</v>
      </c>
      <c r="B4649" s="17" t="s">
        <v>13</v>
      </c>
      <c r="C4649" s="17" t="s">
        <v>164</v>
      </c>
      <c r="D4649" s="17" t="s">
        <v>1126</v>
      </c>
      <c r="E4649" s="1">
        <v>60</v>
      </c>
      <c r="F4649" s="19">
        <v>1</v>
      </c>
      <c r="G4649" s="19">
        <v>1.26</v>
      </c>
      <c r="H4649" s="19">
        <f>E4649*Table133[[#This Row],[Price per unit]]</f>
        <v>75.599999999999994</v>
      </c>
      <c r="I4649" s="7">
        <f>(Table133[[#This Row],[Price per unit]]-Table133[[#This Row],[Cost per unit]])*Table133[[#This Row],[Volume]]</f>
        <v>15.600000000000001</v>
      </c>
    </row>
    <row r="4650" spans="1:9" x14ac:dyDescent="0.2">
      <c r="A4650" s="14">
        <v>2012</v>
      </c>
      <c r="B4650" s="17" t="s">
        <v>13</v>
      </c>
      <c r="C4650" s="17" t="s">
        <v>164</v>
      </c>
      <c r="D4650" s="17" t="s">
        <v>1126</v>
      </c>
      <c r="E4650" s="1">
        <v>120</v>
      </c>
      <c r="F4650" s="19">
        <v>1.1200000000000001</v>
      </c>
      <c r="G4650" s="19">
        <v>1.27</v>
      </c>
      <c r="H4650" s="19">
        <f>E4650*Table133[[#This Row],[Price per unit]]</f>
        <v>152.4</v>
      </c>
      <c r="I4650" s="7">
        <f>(Table133[[#This Row],[Price per unit]]-Table133[[#This Row],[Cost per unit]])*Table133[[#This Row],[Volume]]</f>
        <v>17.999999999999989</v>
      </c>
    </row>
    <row r="4651" spans="1:9" x14ac:dyDescent="0.2">
      <c r="A4651" s="14">
        <v>2012</v>
      </c>
      <c r="B4651" s="17" t="s">
        <v>13</v>
      </c>
      <c r="C4651" s="17" t="s">
        <v>164</v>
      </c>
      <c r="D4651" s="17" t="s">
        <v>1126</v>
      </c>
      <c r="E4651" s="1">
        <v>60</v>
      </c>
      <c r="F4651" s="19">
        <v>1.05</v>
      </c>
      <c r="G4651" s="19">
        <v>1.27</v>
      </c>
      <c r="H4651" s="19">
        <f>E4651*Table133[[#This Row],[Price per unit]]</f>
        <v>76.2</v>
      </c>
      <c r="I4651" s="7">
        <f>(Table133[[#This Row],[Price per unit]]-Table133[[#This Row],[Cost per unit]])*Table133[[#This Row],[Volume]]</f>
        <v>13.2</v>
      </c>
    </row>
    <row r="4652" spans="1:9" x14ac:dyDescent="0.2">
      <c r="A4652" s="14">
        <v>2012</v>
      </c>
      <c r="B4652" s="17" t="s">
        <v>13</v>
      </c>
      <c r="C4652" s="17" t="s">
        <v>164</v>
      </c>
      <c r="D4652" s="17" t="s">
        <v>1126</v>
      </c>
      <c r="E4652" s="1">
        <v>108</v>
      </c>
      <c r="F4652" s="19">
        <v>1.1499999999999999</v>
      </c>
      <c r="G4652" s="19">
        <v>1.39</v>
      </c>
      <c r="H4652" s="19">
        <f>E4652*Table133[[#This Row],[Price per unit]]</f>
        <v>150.11999999999998</v>
      </c>
      <c r="I4652" s="7">
        <f>(Table133[[#This Row],[Price per unit]]-Table133[[#This Row],[Cost per unit]])*Table133[[#This Row],[Volume]]</f>
        <v>25.919999999999998</v>
      </c>
    </row>
    <row r="4653" spans="1:9" x14ac:dyDescent="0.2">
      <c r="A4653" s="14">
        <v>2012</v>
      </c>
      <c r="B4653" s="17" t="s">
        <v>13</v>
      </c>
      <c r="C4653" s="17" t="s">
        <v>164</v>
      </c>
      <c r="D4653" s="17" t="s">
        <v>1126</v>
      </c>
      <c r="E4653" s="1">
        <v>204</v>
      </c>
      <c r="F4653" s="19">
        <v>1</v>
      </c>
      <c r="G4653" s="19">
        <v>1.27</v>
      </c>
      <c r="H4653" s="19">
        <f>E4653*Table133[[#This Row],[Price per unit]]</f>
        <v>259.08</v>
      </c>
      <c r="I4653" s="7">
        <f>(Table133[[#This Row],[Price per unit]]-Table133[[#This Row],[Cost per unit]])*Table133[[#This Row],[Volume]]</f>
        <v>55.080000000000005</v>
      </c>
    </row>
    <row r="4654" spans="1:9" x14ac:dyDescent="0.2">
      <c r="A4654" s="14">
        <v>2012</v>
      </c>
      <c r="B4654" s="17" t="s">
        <v>13</v>
      </c>
      <c r="C4654" s="17" t="s">
        <v>164</v>
      </c>
      <c r="D4654" s="17" t="s">
        <v>1126</v>
      </c>
      <c r="E4654" s="1">
        <v>84</v>
      </c>
      <c r="F4654" s="19">
        <v>1.18</v>
      </c>
      <c r="G4654" s="19">
        <v>1.36</v>
      </c>
      <c r="H4654" s="19">
        <f>E4654*Table133[[#This Row],[Price per unit]]</f>
        <v>114.24000000000001</v>
      </c>
      <c r="I4654" s="7">
        <f>(Table133[[#This Row],[Price per unit]]-Table133[[#This Row],[Cost per unit]])*Table133[[#This Row],[Volume]]</f>
        <v>15.120000000000013</v>
      </c>
    </row>
    <row r="4655" spans="1:9" x14ac:dyDescent="0.2">
      <c r="A4655" s="14">
        <v>2012</v>
      </c>
      <c r="B4655" s="17" t="s">
        <v>13</v>
      </c>
      <c r="C4655" s="17" t="s">
        <v>164</v>
      </c>
      <c r="D4655" s="17" t="s">
        <v>1126</v>
      </c>
      <c r="E4655" s="1">
        <v>120</v>
      </c>
      <c r="F4655" s="19">
        <v>1.01</v>
      </c>
      <c r="G4655" s="19">
        <v>1.29</v>
      </c>
      <c r="H4655" s="19">
        <f>E4655*Table133[[#This Row],[Price per unit]]</f>
        <v>154.80000000000001</v>
      </c>
      <c r="I4655" s="7">
        <f>(Table133[[#This Row],[Price per unit]]-Table133[[#This Row],[Cost per unit]])*Table133[[#This Row],[Volume]]</f>
        <v>33.6</v>
      </c>
    </row>
    <row r="4656" spans="1:9" x14ac:dyDescent="0.2">
      <c r="A4656" s="14">
        <v>2012</v>
      </c>
      <c r="B4656" s="17" t="s">
        <v>13</v>
      </c>
      <c r="C4656" s="17" t="s">
        <v>164</v>
      </c>
      <c r="D4656" s="17" t="s">
        <v>1126</v>
      </c>
      <c r="E4656" s="1">
        <v>72</v>
      </c>
      <c r="F4656" s="19">
        <v>1.1200000000000001</v>
      </c>
      <c r="G4656" s="19">
        <v>1.27</v>
      </c>
      <c r="H4656" s="19">
        <f>E4656*Table133[[#This Row],[Price per unit]]</f>
        <v>91.44</v>
      </c>
      <c r="I4656" s="7">
        <f>(Table133[[#This Row],[Price per unit]]-Table133[[#This Row],[Cost per unit]])*Table133[[#This Row],[Volume]]</f>
        <v>10.799999999999994</v>
      </c>
    </row>
    <row r="4657" spans="1:9" x14ac:dyDescent="0.2">
      <c r="A4657" s="14">
        <v>2012</v>
      </c>
      <c r="B4657" s="17" t="s">
        <v>13</v>
      </c>
      <c r="C4657" s="17" t="s">
        <v>164</v>
      </c>
      <c r="D4657" s="17" t="s">
        <v>1126</v>
      </c>
      <c r="E4657" s="1">
        <v>108</v>
      </c>
      <c r="F4657" s="19">
        <v>1.1299999999999999</v>
      </c>
      <c r="G4657" s="19">
        <v>1.33</v>
      </c>
      <c r="H4657" s="19">
        <f>E4657*Table133[[#This Row],[Price per unit]]</f>
        <v>143.64000000000001</v>
      </c>
      <c r="I4657" s="7">
        <f>(Table133[[#This Row],[Price per unit]]-Table133[[#This Row],[Cost per unit]])*Table133[[#This Row],[Volume]]</f>
        <v>21.600000000000019</v>
      </c>
    </row>
    <row r="4658" spans="1:9" x14ac:dyDescent="0.2">
      <c r="A4658" s="14">
        <v>2012</v>
      </c>
      <c r="B4658" s="17" t="s">
        <v>13</v>
      </c>
      <c r="C4658" s="17" t="s">
        <v>164</v>
      </c>
      <c r="D4658" s="17" t="s">
        <v>1126</v>
      </c>
      <c r="E4658" s="1">
        <v>84</v>
      </c>
      <c r="F4658" s="19">
        <v>1.17</v>
      </c>
      <c r="G4658" s="19">
        <v>1.36</v>
      </c>
      <c r="H4658" s="19">
        <f>E4658*Table133[[#This Row],[Price per unit]]</f>
        <v>114.24000000000001</v>
      </c>
      <c r="I4658" s="7">
        <f>(Table133[[#This Row],[Price per unit]]-Table133[[#This Row],[Cost per unit]])*Table133[[#This Row],[Volume]]</f>
        <v>15.960000000000015</v>
      </c>
    </row>
    <row r="4659" spans="1:9" x14ac:dyDescent="0.2">
      <c r="A4659" s="14">
        <v>2012</v>
      </c>
      <c r="B4659" s="17" t="s">
        <v>13</v>
      </c>
      <c r="C4659" s="17" t="s">
        <v>164</v>
      </c>
      <c r="D4659" s="17" t="s">
        <v>1126</v>
      </c>
      <c r="E4659" s="1">
        <v>156</v>
      </c>
      <c r="F4659" s="19">
        <v>1.1000000000000001</v>
      </c>
      <c r="G4659" s="19">
        <v>1.26</v>
      </c>
      <c r="H4659" s="19">
        <f>E4659*Table133[[#This Row],[Price per unit]]</f>
        <v>196.56</v>
      </c>
      <c r="I4659" s="7">
        <f>(Table133[[#This Row],[Price per unit]]-Table133[[#This Row],[Cost per unit]])*Table133[[#This Row],[Volume]]</f>
        <v>24.959999999999987</v>
      </c>
    </row>
    <row r="4660" spans="1:9" x14ac:dyDescent="0.2">
      <c r="A4660" s="14">
        <v>2012</v>
      </c>
      <c r="B4660" s="17" t="s">
        <v>13</v>
      </c>
      <c r="C4660" s="17" t="s">
        <v>164</v>
      </c>
      <c r="D4660" s="17" t="s">
        <v>1126</v>
      </c>
      <c r="E4660" s="1">
        <v>168</v>
      </c>
      <c r="F4660" s="19">
        <v>1.19</v>
      </c>
      <c r="G4660" s="19">
        <v>1.38</v>
      </c>
      <c r="H4660" s="19">
        <f>E4660*Table133[[#This Row],[Price per unit]]</f>
        <v>231.83999999999997</v>
      </c>
      <c r="I4660" s="7">
        <f>(Table133[[#This Row],[Price per unit]]-Table133[[#This Row],[Cost per unit]])*Table133[[#This Row],[Volume]]</f>
        <v>31.919999999999991</v>
      </c>
    </row>
    <row r="4661" spans="1:9" x14ac:dyDescent="0.2">
      <c r="A4661" s="14">
        <v>2012</v>
      </c>
      <c r="B4661" s="17" t="s">
        <v>13</v>
      </c>
      <c r="C4661" s="17" t="s">
        <v>164</v>
      </c>
      <c r="D4661" s="17" t="s">
        <v>1126</v>
      </c>
      <c r="E4661" s="1">
        <v>108</v>
      </c>
      <c r="F4661" s="19">
        <v>1.1200000000000001</v>
      </c>
      <c r="G4661" s="19">
        <v>1.31</v>
      </c>
      <c r="H4661" s="19">
        <f>E4661*Table133[[#This Row],[Price per unit]]</f>
        <v>141.48000000000002</v>
      </c>
      <c r="I4661" s="7">
        <f>(Table133[[#This Row],[Price per unit]]-Table133[[#This Row],[Cost per unit]])*Table133[[#This Row],[Volume]]</f>
        <v>20.519999999999996</v>
      </c>
    </row>
    <row r="4662" spans="1:9" x14ac:dyDescent="0.2">
      <c r="A4662" s="14">
        <v>2012</v>
      </c>
      <c r="B4662" s="17" t="s">
        <v>13</v>
      </c>
      <c r="C4662" s="17" t="s">
        <v>164</v>
      </c>
      <c r="D4662" s="17" t="s">
        <v>1126</v>
      </c>
      <c r="E4662" s="1">
        <v>168</v>
      </c>
      <c r="F4662" s="19">
        <v>1.04</v>
      </c>
      <c r="G4662" s="19">
        <v>1.37</v>
      </c>
      <c r="H4662" s="19">
        <f>E4662*Table133[[#This Row],[Price per unit]]</f>
        <v>230.16000000000003</v>
      </c>
      <c r="I4662" s="7">
        <f>(Table133[[#This Row],[Price per unit]]-Table133[[#This Row],[Cost per unit]])*Table133[[#This Row],[Volume]]</f>
        <v>55.440000000000012</v>
      </c>
    </row>
    <row r="4663" spans="1:9" x14ac:dyDescent="0.2">
      <c r="A4663" s="14">
        <v>2012</v>
      </c>
      <c r="B4663" s="17" t="s">
        <v>13</v>
      </c>
      <c r="C4663" s="17" t="s">
        <v>164</v>
      </c>
      <c r="D4663" s="17" t="s">
        <v>1126</v>
      </c>
      <c r="E4663" s="1">
        <v>108</v>
      </c>
      <c r="F4663" s="19">
        <v>1.1000000000000001</v>
      </c>
      <c r="G4663" s="19">
        <v>1.3</v>
      </c>
      <c r="H4663" s="19">
        <f>E4663*Table133[[#This Row],[Price per unit]]</f>
        <v>140.4</v>
      </c>
      <c r="I4663" s="7">
        <f>(Table133[[#This Row],[Price per unit]]-Table133[[#This Row],[Cost per unit]])*Table133[[#This Row],[Volume]]</f>
        <v>21.599999999999994</v>
      </c>
    </row>
    <row r="4664" spans="1:9" x14ac:dyDescent="0.2">
      <c r="A4664" s="14">
        <v>2012</v>
      </c>
      <c r="B4664" s="17" t="s">
        <v>13</v>
      </c>
      <c r="C4664" s="17" t="s">
        <v>164</v>
      </c>
      <c r="D4664" s="17" t="s">
        <v>1126</v>
      </c>
      <c r="E4664" s="1">
        <v>192</v>
      </c>
      <c r="F4664" s="19">
        <v>1.1299999999999999</v>
      </c>
      <c r="G4664" s="19">
        <v>1.33</v>
      </c>
      <c r="H4664" s="19">
        <f>E4664*Table133[[#This Row],[Price per unit]]</f>
        <v>255.36</v>
      </c>
      <c r="I4664" s="7">
        <f>(Table133[[#This Row],[Price per unit]]-Table133[[#This Row],[Cost per unit]])*Table133[[#This Row],[Volume]]</f>
        <v>38.400000000000034</v>
      </c>
    </row>
    <row r="4665" spans="1:9" x14ac:dyDescent="0.2">
      <c r="A4665" s="14">
        <v>2012</v>
      </c>
      <c r="B4665" s="17" t="s">
        <v>13</v>
      </c>
      <c r="C4665" s="17" t="s">
        <v>164</v>
      </c>
      <c r="D4665" s="17" t="s">
        <v>1126</v>
      </c>
      <c r="E4665" s="1">
        <v>60</v>
      </c>
      <c r="F4665" s="19">
        <v>1.02</v>
      </c>
      <c r="G4665" s="19">
        <v>1.37</v>
      </c>
      <c r="H4665" s="19">
        <f>E4665*Table133[[#This Row],[Price per unit]]</f>
        <v>82.2</v>
      </c>
      <c r="I4665" s="7">
        <f>(Table133[[#This Row],[Price per unit]]-Table133[[#This Row],[Cost per unit]])*Table133[[#This Row],[Volume]]</f>
        <v>21.000000000000007</v>
      </c>
    </row>
    <row r="4666" spans="1:9" x14ac:dyDescent="0.2">
      <c r="A4666" s="14">
        <v>2012</v>
      </c>
      <c r="B4666" s="17" t="s">
        <v>13</v>
      </c>
      <c r="C4666" s="17" t="s">
        <v>164</v>
      </c>
      <c r="D4666" s="17" t="s">
        <v>1126</v>
      </c>
      <c r="E4666" s="1">
        <v>192</v>
      </c>
      <c r="F4666" s="19">
        <v>1.1499999999999999</v>
      </c>
      <c r="G4666" s="19">
        <v>1.36</v>
      </c>
      <c r="H4666" s="19">
        <f>E4666*Table133[[#This Row],[Price per unit]]</f>
        <v>261.12</v>
      </c>
      <c r="I4666" s="7">
        <f>(Table133[[#This Row],[Price per unit]]-Table133[[#This Row],[Cost per unit]])*Table133[[#This Row],[Volume]]</f>
        <v>40.320000000000036</v>
      </c>
    </row>
    <row r="4667" spans="1:9" x14ac:dyDescent="0.2">
      <c r="A4667" s="14">
        <v>2012</v>
      </c>
      <c r="B4667" s="17" t="s">
        <v>13</v>
      </c>
      <c r="C4667" s="17" t="s">
        <v>164</v>
      </c>
      <c r="D4667" s="17" t="s">
        <v>1126</v>
      </c>
      <c r="E4667" s="1">
        <v>120</v>
      </c>
      <c r="F4667" s="19">
        <v>1.1599999999999999</v>
      </c>
      <c r="G4667" s="19">
        <v>1.2</v>
      </c>
      <c r="H4667" s="19">
        <f>E4667*Table133[[#This Row],[Price per unit]]</f>
        <v>144</v>
      </c>
      <c r="I4667" s="7">
        <f>(Table133[[#This Row],[Price per unit]]-Table133[[#This Row],[Cost per unit]])*Table133[[#This Row],[Volume]]</f>
        <v>4.8000000000000043</v>
      </c>
    </row>
    <row r="4668" spans="1:9" x14ac:dyDescent="0.2">
      <c r="A4668" s="14">
        <v>2012</v>
      </c>
      <c r="B4668" s="17" t="s">
        <v>13</v>
      </c>
      <c r="C4668" s="17" t="s">
        <v>164</v>
      </c>
      <c r="D4668" s="17" t="s">
        <v>1126</v>
      </c>
      <c r="E4668" s="1">
        <v>72</v>
      </c>
      <c r="F4668" s="19">
        <v>1.1599999999999999</v>
      </c>
      <c r="G4668" s="19">
        <v>1.33</v>
      </c>
      <c r="H4668" s="19">
        <f>E4668*Table133[[#This Row],[Price per unit]]</f>
        <v>95.76</v>
      </c>
      <c r="I4668" s="7">
        <f>(Table133[[#This Row],[Price per unit]]-Table133[[#This Row],[Cost per unit]])*Table133[[#This Row],[Volume]]</f>
        <v>12.240000000000011</v>
      </c>
    </row>
    <row r="4669" spans="1:9" x14ac:dyDescent="0.2">
      <c r="A4669" s="14">
        <v>2012</v>
      </c>
      <c r="B4669" s="17" t="s">
        <v>13</v>
      </c>
      <c r="C4669" s="17" t="s">
        <v>164</v>
      </c>
      <c r="D4669" s="17" t="s">
        <v>1126</v>
      </c>
      <c r="E4669" s="1">
        <v>180</v>
      </c>
      <c r="F4669" s="19">
        <v>1.18</v>
      </c>
      <c r="G4669" s="19">
        <v>1.36</v>
      </c>
      <c r="H4669" s="19">
        <f>E4669*Table133[[#This Row],[Price per unit]]</f>
        <v>244.8</v>
      </c>
      <c r="I4669" s="7">
        <f>(Table133[[#This Row],[Price per unit]]-Table133[[#This Row],[Cost per unit]])*Table133[[#This Row],[Volume]]</f>
        <v>32.400000000000027</v>
      </c>
    </row>
    <row r="4670" spans="1:9" x14ac:dyDescent="0.2">
      <c r="A4670" s="14">
        <v>2012</v>
      </c>
      <c r="B4670" s="17" t="s">
        <v>13</v>
      </c>
      <c r="C4670" s="17" t="s">
        <v>164</v>
      </c>
      <c r="D4670" s="17" t="s">
        <v>1126</v>
      </c>
      <c r="E4670" s="1">
        <v>144</v>
      </c>
      <c r="F4670" s="19">
        <v>1.05</v>
      </c>
      <c r="G4670" s="19">
        <v>1.36</v>
      </c>
      <c r="H4670" s="19">
        <f>E4670*Table133[[#This Row],[Price per unit]]</f>
        <v>195.84</v>
      </c>
      <c r="I4670" s="7">
        <f>(Table133[[#This Row],[Price per unit]]-Table133[[#This Row],[Cost per unit]])*Table133[[#This Row],[Volume]]</f>
        <v>44.640000000000008</v>
      </c>
    </row>
    <row r="4671" spans="1:9" x14ac:dyDescent="0.2">
      <c r="A4671" s="14">
        <v>2012</v>
      </c>
      <c r="B4671" s="17" t="s">
        <v>13</v>
      </c>
      <c r="C4671" s="17" t="s">
        <v>164</v>
      </c>
      <c r="D4671" s="17" t="s">
        <v>1126</v>
      </c>
      <c r="E4671" s="1">
        <v>108</v>
      </c>
      <c r="F4671" s="19">
        <v>1.06</v>
      </c>
      <c r="G4671" s="19">
        <v>1.25</v>
      </c>
      <c r="H4671" s="19">
        <f>E4671*Table133[[#This Row],[Price per unit]]</f>
        <v>135</v>
      </c>
      <c r="I4671" s="7">
        <f>(Table133[[#This Row],[Price per unit]]-Table133[[#This Row],[Cost per unit]])*Table133[[#This Row],[Volume]]</f>
        <v>20.519999999999996</v>
      </c>
    </row>
    <row r="4672" spans="1:9" x14ac:dyDescent="0.2">
      <c r="A4672" s="14">
        <v>2012</v>
      </c>
      <c r="B4672" s="17" t="s">
        <v>13</v>
      </c>
      <c r="C4672" s="17" t="s">
        <v>164</v>
      </c>
      <c r="D4672" s="17" t="s">
        <v>1126</v>
      </c>
      <c r="E4672" s="1">
        <v>120</v>
      </c>
      <c r="F4672" s="19">
        <v>1.2</v>
      </c>
      <c r="G4672" s="19">
        <v>1.37</v>
      </c>
      <c r="H4672" s="19">
        <f>E4672*Table133[[#This Row],[Price per unit]]</f>
        <v>164.4</v>
      </c>
      <c r="I4672" s="7">
        <f>(Table133[[#This Row],[Price per unit]]-Table133[[#This Row],[Cost per unit]])*Table133[[#This Row],[Volume]]</f>
        <v>20.40000000000002</v>
      </c>
    </row>
    <row r="4673" spans="1:9" x14ac:dyDescent="0.2">
      <c r="A4673" s="14">
        <v>2012</v>
      </c>
      <c r="B4673" s="17" t="s">
        <v>13</v>
      </c>
      <c r="C4673" s="17" t="s">
        <v>164</v>
      </c>
      <c r="D4673" s="17" t="s">
        <v>1126</v>
      </c>
      <c r="E4673" s="1">
        <v>120</v>
      </c>
      <c r="F4673" s="19">
        <v>1.05</v>
      </c>
      <c r="G4673" s="19">
        <v>1.3</v>
      </c>
      <c r="H4673" s="19">
        <f>E4673*Table133[[#This Row],[Price per unit]]</f>
        <v>156</v>
      </c>
      <c r="I4673" s="7">
        <f>(Table133[[#This Row],[Price per unit]]-Table133[[#This Row],[Cost per unit]])*Table133[[#This Row],[Volume]]</f>
        <v>30</v>
      </c>
    </row>
    <row r="4674" spans="1:9" x14ac:dyDescent="0.2">
      <c r="A4674" s="14">
        <v>2012</v>
      </c>
      <c r="B4674" s="17" t="s">
        <v>13</v>
      </c>
      <c r="C4674" s="17" t="s">
        <v>164</v>
      </c>
      <c r="D4674" s="17" t="s">
        <v>1126</v>
      </c>
      <c r="E4674" s="1">
        <v>108</v>
      </c>
      <c r="F4674" s="19">
        <v>1.08</v>
      </c>
      <c r="G4674" s="19">
        <v>1.33</v>
      </c>
      <c r="H4674" s="19">
        <f>E4674*Table133[[#This Row],[Price per unit]]</f>
        <v>143.64000000000001</v>
      </c>
      <c r="I4674" s="7">
        <f>(Table133[[#This Row],[Price per unit]]-Table133[[#This Row],[Cost per unit]])*Table133[[#This Row],[Volume]]</f>
        <v>27</v>
      </c>
    </row>
    <row r="4675" spans="1:9" x14ac:dyDescent="0.2">
      <c r="A4675" s="14">
        <v>2012</v>
      </c>
      <c r="B4675" s="17" t="s">
        <v>13</v>
      </c>
      <c r="C4675" s="17" t="s">
        <v>164</v>
      </c>
      <c r="D4675" s="17" t="s">
        <v>1126</v>
      </c>
      <c r="E4675" s="1">
        <v>168</v>
      </c>
      <c r="F4675" s="19">
        <v>1.07</v>
      </c>
      <c r="G4675" s="19">
        <v>1.37</v>
      </c>
      <c r="H4675" s="19">
        <f>E4675*Table133[[#This Row],[Price per unit]]</f>
        <v>230.16000000000003</v>
      </c>
      <c r="I4675" s="7">
        <f>(Table133[[#This Row],[Price per unit]]-Table133[[#This Row],[Cost per unit]])*Table133[[#This Row],[Volume]]</f>
        <v>50.400000000000006</v>
      </c>
    </row>
    <row r="4676" spans="1:9" x14ac:dyDescent="0.2">
      <c r="A4676" s="14">
        <v>2012</v>
      </c>
      <c r="B4676" s="17" t="s">
        <v>13</v>
      </c>
      <c r="C4676" s="17" t="s">
        <v>164</v>
      </c>
      <c r="D4676" s="17" t="s">
        <v>1126</v>
      </c>
      <c r="E4676" s="1">
        <v>156</v>
      </c>
      <c r="F4676" s="19">
        <v>1.1000000000000001</v>
      </c>
      <c r="G4676" s="19">
        <v>1.36</v>
      </c>
      <c r="H4676" s="19">
        <f>E4676*Table133[[#This Row],[Price per unit]]</f>
        <v>212.16000000000003</v>
      </c>
      <c r="I4676" s="7">
        <f>(Table133[[#This Row],[Price per unit]]-Table133[[#This Row],[Cost per unit]])*Table133[[#This Row],[Volume]]</f>
        <v>40.56</v>
      </c>
    </row>
    <row r="4677" spans="1:9" x14ac:dyDescent="0.2">
      <c r="A4677" s="14">
        <v>2012</v>
      </c>
      <c r="B4677" s="17" t="s">
        <v>13</v>
      </c>
      <c r="C4677" s="17" t="s">
        <v>164</v>
      </c>
      <c r="D4677" s="17" t="s">
        <v>1126</v>
      </c>
      <c r="E4677" s="1">
        <v>108</v>
      </c>
      <c r="F4677" s="19">
        <v>1.18</v>
      </c>
      <c r="G4677" s="19">
        <v>1.24</v>
      </c>
      <c r="H4677" s="19">
        <f>E4677*Table133[[#This Row],[Price per unit]]</f>
        <v>133.91999999999999</v>
      </c>
      <c r="I4677" s="7">
        <f>(Table133[[#This Row],[Price per unit]]-Table133[[#This Row],[Cost per unit]])*Table133[[#This Row],[Volume]]</f>
        <v>6.4800000000000058</v>
      </c>
    </row>
    <row r="4678" spans="1:9" x14ac:dyDescent="0.2">
      <c r="A4678" s="14">
        <v>2012</v>
      </c>
      <c r="B4678" s="17" t="s">
        <v>13</v>
      </c>
      <c r="C4678" s="17" t="s">
        <v>164</v>
      </c>
      <c r="D4678" s="17" t="s">
        <v>1126</v>
      </c>
      <c r="E4678" s="1">
        <v>192</v>
      </c>
      <c r="F4678" s="19">
        <v>1.2</v>
      </c>
      <c r="G4678" s="19">
        <v>1.4</v>
      </c>
      <c r="H4678" s="19">
        <f>E4678*Table133[[#This Row],[Price per unit]]</f>
        <v>268.79999999999995</v>
      </c>
      <c r="I4678" s="7">
        <f>(Table133[[#This Row],[Price per unit]]-Table133[[#This Row],[Cost per unit]])*Table133[[#This Row],[Volume]]</f>
        <v>38.399999999999991</v>
      </c>
    </row>
    <row r="4679" spans="1:9" x14ac:dyDescent="0.2">
      <c r="A4679" s="14">
        <v>2012</v>
      </c>
      <c r="B4679" s="17" t="s">
        <v>13</v>
      </c>
      <c r="C4679" s="17" t="s">
        <v>164</v>
      </c>
      <c r="D4679" s="17" t="s">
        <v>1126</v>
      </c>
      <c r="E4679" s="1">
        <v>108</v>
      </c>
      <c r="F4679" s="19">
        <v>1.07</v>
      </c>
      <c r="G4679" s="19">
        <v>1.36</v>
      </c>
      <c r="H4679" s="19">
        <f>E4679*Table133[[#This Row],[Price per unit]]</f>
        <v>146.88000000000002</v>
      </c>
      <c r="I4679" s="7">
        <f>(Table133[[#This Row],[Price per unit]]-Table133[[#This Row],[Cost per unit]])*Table133[[#This Row],[Volume]]</f>
        <v>31.320000000000004</v>
      </c>
    </row>
    <row r="4680" spans="1:9" x14ac:dyDescent="0.2">
      <c r="A4680" s="14">
        <v>2012</v>
      </c>
      <c r="B4680" s="17" t="s">
        <v>13</v>
      </c>
      <c r="C4680" s="17" t="s">
        <v>164</v>
      </c>
      <c r="D4680" s="17" t="s">
        <v>1126</v>
      </c>
      <c r="E4680" s="1">
        <v>132</v>
      </c>
      <c r="F4680" s="19">
        <v>1.03</v>
      </c>
      <c r="G4680" s="19">
        <v>1.28</v>
      </c>
      <c r="H4680" s="19">
        <f>E4680*Table133[[#This Row],[Price per unit]]</f>
        <v>168.96</v>
      </c>
      <c r="I4680" s="7">
        <f>(Table133[[#This Row],[Price per unit]]-Table133[[#This Row],[Cost per unit]])*Table133[[#This Row],[Volume]]</f>
        <v>33</v>
      </c>
    </row>
    <row r="4681" spans="1:9" x14ac:dyDescent="0.2">
      <c r="A4681" s="14">
        <v>2012</v>
      </c>
      <c r="B4681" s="17" t="s">
        <v>13</v>
      </c>
      <c r="C4681" s="17" t="s">
        <v>164</v>
      </c>
      <c r="D4681" s="17" t="s">
        <v>1126</v>
      </c>
      <c r="E4681" s="1">
        <v>192</v>
      </c>
      <c r="F4681" s="19">
        <v>1</v>
      </c>
      <c r="G4681" s="19">
        <v>1.32</v>
      </c>
      <c r="H4681" s="19">
        <f>E4681*Table133[[#This Row],[Price per unit]]</f>
        <v>253.44</v>
      </c>
      <c r="I4681" s="7">
        <f>(Table133[[#This Row],[Price per unit]]-Table133[[#This Row],[Cost per unit]])*Table133[[#This Row],[Volume]]</f>
        <v>61.440000000000012</v>
      </c>
    </row>
    <row r="4682" spans="1:9" x14ac:dyDescent="0.2">
      <c r="A4682" s="14">
        <v>2012</v>
      </c>
      <c r="B4682" s="17" t="s">
        <v>13</v>
      </c>
      <c r="C4682" s="17" t="s">
        <v>164</v>
      </c>
      <c r="D4682" s="17" t="s">
        <v>1126</v>
      </c>
      <c r="E4682" s="1">
        <v>120</v>
      </c>
      <c r="F4682" s="19">
        <v>1.07</v>
      </c>
      <c r="G4682" s="19">
        <v>1.39</v>
      </c>
      <c r="H4682" s="19">
        <f>E4682*Table133[[#This Row],[Price per unit]]</f>
        <v>166.79999999999998</v>
      </c>
      <c r="I4682" s="7">
        <f>(Table133[[#This Row],[Price per unit]]-Table133[[#This Row],[Cost per unit]])*Table133[[#This Row],[Volume]]</f>
        <v>38.399999999999977</v>
      </c>
    </row>
    <row r="4683" spans="1:9" x14ac:dyDescent="0.2">
      <c r="A4683" s="14">
        <v>2012</v>
      </c>
      <c r="B4683" s="17" t="s">
        <v>13</v>
      </c>
      <c r="C4683" s="17" t="s">
        <v>164</v>
      </c>
      <c r="D4683" s="17" t="s">
        <v>1126</v>
      </c>
      <c r="E4683" s="1">
        <v>60</v>
      </c>
      <c r="F4683" s="19">
        <v>1.1100000000000001</v>
      </c>
      <c r="G4683" s="19">
        <v>1.27</v>
      </c>
      <c r="H4683" s="19">
        <f>E4683*Table133[[#This Row],[Price per unit]]</f>
        <v>76.2</v>
      </c>
      <c r="I4683" s="7">
        <f>(Table133[[#This Row],[Price per unit]]-Table133[[#This Row],[Cost per unit]])*Table133[[#This Row],[Volume]]</f>
        <v>9.5999999999999943</v>
      </c>
    </row>
    <row r="4684" spans="1:9" x14ac:dyDescent="0.2">
      <c r="A4684" s="14">
        <v>2012</v>
      </c>
      <c r="B4684" s="17" t="s">
        <v>13</v>
      </c>
      <c r="C4684" s="17" t="s">
        <v>164</v>
      </c>
      <c r="D4684" s="17" t="s">
        <v>1126</v>
      </c>
      <c r="E4684" s="1">
        <v>132</v>
      </c>
      <c r="F4684" s="19">
        <v>1.02</v>
      </c>
      <c r="G4684" s="19">
        <v>1.2</v>
      </c>
      <c r="H4684" s="19">
        <f>E4684*Table133[[#This Row],[Price per unit]]</f>
        <v>158.4</v>
      </c>
      <c r="I4684" s="7">
        <f>(Table133[[#This Row],[Price per unit]]-Table133[[#This Row],[Cost per unit]])*Table133[[#This Row],[Volume]]</f>
        <v>23.759999999999991</v>
      </c>
    </row>
    <row r="4685" spans="1:9" x14ac:dyDescent="0.2">
      <c r="A4685" s="14">
        <v>2012</v>
      </c>
      <c r="B4685" s="17" t="s">
        <v>13</v>
      </c>
      <c r="C4685" s="17" t="s">
        <v>164</v>
      </c>
      <c r="D4685" s="17" t="s">
        <v>1126</v>
      </c>
      <c r="E4685" s="1">
        <v>180</v>
      </c>
      <c r="F4685" s="19">
        <v>1.1200000000000001</v>
      </c>
      <c r="G4685" s="19">
        <v>1.37</v>
      </c>
      <c r="H4685" s="19">
        <f>E4685*Table133[[#This Row],[Price per unit]]</f>
        <v>246.60000000000002</v>
      </c>
      <c r="I4685" s="7">
        <f>(Table133[[#This Row],[Price per unit]]-Table133[[#This Row],[Cost per unit]])*Table133[[#This Row],[Volume]]</f>
        <v>45</v>
      </c>
    </row>
    <row r="4686" spans="1:9" x14ac:dyDescent="0.2">
      <c r="A4686" s="14">
        <v>2012</v>
      </c>
      <c r="B4686" s="17" t="s">
        <v>13</v>
      </c>
      <c r="C4686" s="17" t="s">
        <v>164</v>
      </c>
      <c r="D4686" s="17" t="s">
        <v>1126</v>
      </c>
      <c r="E4686" s="1">
        <v>96</v>
      </c>
      <c r="F4686" s="19">
        <v>1.06</v>
      </c>
      <c r="G4686" s="19">
        <v>1.27</v>
      </c>
      <c r="H4686" s="19">
        <f>E4686*Table133[[#This Row],[Price per unit]]</f>
        <v>121.92</v>
      </c>
      <c r="I4686" s="7">
        <f>(Table133[[#This Row],[Price per unit]]-Table133[[#This Row],[Cost per unit]])*Table133[[#This Row],[Volume]]</f>
        <v>20.159999999999997</v>
      </c>
    </row>
    <row r="4687" spans="1:9" x14ac:dyDescent="0.2">
      <c r="A4687" s="14">
        <v>2012</v>
      </c>
      <c r="B4687" s="17" t="s">
        <v>13</v>
      </c>
      <c r="C4687" s="17" t="s">
        <v>164</v>
      </c>
      <c r="D4687" s="17" t="s">
        <v>1126</v>
      </c>
      <c r="E4687" s="1">
        <v>72</v>
      </c>
      <c r="F4687" s="19">
        <v>1.17</v>
      </c>
      <c r="G4687" s="19">
        <v>1.39</v>
      </c>
      <c r="H4687" s="19">
        <f>E4687*Table133[[#This Row],[Price per unit]]</f>
        <v>100.08</v>
      </c>
      <c r="I4687" s="7">
        <f>(Table133[[#This Row],[Price per unit]]-Table133[[#This Row],[Cost per unit]])*Table133[[#This Row],[Volume]]</f>
        <v>15.839999999999998</v>
      </c>
    </row>
    <row r="4688" spans="1:9" x14ac:dyDescent="0.2">
      <c r="A4688" s="14">
        <v>2012</v>
      </c>
      <c r="B4688" s="17" t="s">
        <v>13</v>
      </c>
      <c r="C4688" s="17" t="s">
        <v>164</v>
      </c>
      <c r="D4688" s="17" t="s">
        <v>1126</v>
      </c>
      <c r="E4688" s="1">
        <v>132</v>
      </c>
      <c r="F4688" s="19">
        <v>1.1399999999999999</v>
      </c>
      <c r="G4688" s="19">
        <v>1.4</v>
      </c>
      <c r="H4688" s="19">
        <f>E4688*Table133[[#This Row],[Price per unit]]</f>
        <v>184.79999999999998</v>
      </c>
      <c r="I4688" s="7">
        <f>(Table133[[#This Row],[Price per unit]]-Table133[[#This Row],[Cost per unit]])*Table133[[#This Row],[Volume]]</f>
        <v>34.32</v>
      </c>
    </row>
    <row r="4689" spans="1:9" x14ac:dyDescent="0.2">
      <c r="A4689" s="14">
        <v>2012</v>
      </c>
      <c r="B4689" s="17" t="s">
        <v>13</v>
      </c>
      <c r="C4689" s="17" t="s">
        <v>164</v>
      </c>
      <c r="D4689" s="17" t="s">
        <v>1126</v>
      </c>
      <c r="E4689" s="1">
        <v>132</v>
      </c>
      <c r="F4689" s="19">
        <v>1.05</v>
      </c>
      <c r="G4689" s="19">
        <v>1.36</v>
      </c>
      <c r="H4689" s="19">
        <f>E4689*Table133[[#This Row],[Price per unit]]</f>
        <v>179.52</v>
      </c>
      <c r="I4689" s="7">
        <f>(Table133[[#This Row],[Price per unit]]-Table133[[#This Row],[Cost per unit]])*Table133[[#This Row],[Volume]]</f>
        <v>40.920000000000009</v>
      </c>
    </row>
    <row r="4690" spans="1:9" x14ac:dyDescent="0.2">
      <c r="A4690" s="14">
        <v>2012</v>
      </c>
      <c r="B4690" s="17" t="s">
        <v>13</v>
      </c>
      <c r="C4690" s="17" t="s">
        <v>164</v>
      </c>
      <c r="D4690" s="17" t="s">
        <v>1126</v>
      </c>
      <c r="E4690" s="1">
        <v>204</v>
      </c>
      <c r="F4690" s="19">
        <v>1.1399999999999999</v>
      </c>
      <c r="G4690" s="19">
        <v>1.36</v>
      </c>
      <c r="H4690" s="19">
        <f>E4690*Table133[[#This Row],[Price per unit]]</f>
        <v>277.44</v>
      </c>
      <c r="I4690" s="7">
        <f>(Table133[[#This Row],[Price per unit]]-Table133[[#This Row],[Cost per unit]])*Table133[[#This Row],[Volume]]</f>
        <v>44.880000000000038</v>
      </c>
    </row>
    <row r="4691" spans="1:9" x14ac:dyDescent="0.2">
      <c r="A4691" s="14">
        <v>2012</v>
      </c>
      <c r="B4691" s="17" t="s">
        <v>13</v>
      </c>
      <c r="C4691" s="17" t="s">
        <v>164</v>
      </c>
      <c r="D4691" s="17" t="s">
        <v>1126</v>
      </c>
      <c r="E4691" s="1">
        <v>72</v>
      </c>
      <c r="F4691" s="19">
        <v>1.0900000000000001</v>
      </c>
      <c r="G4691" s="19">
        <v>1.21</v>
      </c>
      <c r="H4691" s="19">
        <f>E4691*Table133[[#This Row],[Price per unit]]</f>
        <v>87.12</v>
      </c>
      <c r="I4691" s="7">
        <f>(Table133[[#This Row],[Price per unit]]-Table133[[#This Row],[Cost per unit]])*Table133[[#This Row],[Volume]]</f>
        <v>8.6399999999999917</v>
      </c>
    </row>
    <row r="4692" spans="1:9" x14ac:dyDescent="0.2">
      <c r="A4692" s="14">
        <v>2012</v>
      </c>
      <c r="B4692" s="17" t="s">
        <v>13</v>
      </c>
      <c r="C4692" s="17" t="s">
        <v>164</v>
      </c>
      <c r="D4692" s="17" t="s">
        <v>1126</v>
      </c>
      <c r="E4692" s="1">
        <v>216</v>
      </c>
      <c r="F4692" s="19">
        <v>1.1000000000000001</v>
      </c>
      <c r="G4692" s="19">
        <v>1.28</v>
      </c>
      <c r="H4692" s="19">
        <f>E4692*Table133[[#This Row],[Price per unit]]</f>
        <v>276.48</v>
      </c>
      <c r="I4692" s="7">
        <f>(Table133[[#This Row],[Price per unit]]-Table133[[#This Row],[Cost per unit]])*Table133[[#This Row],[Volume]]</f>
        <v>38.879999999999988</v>
      </c>
    </row>
    <row r="4693" spans="1:9" x14ac:dyDescent="0.2">
      <c r="A4693" s="14">
        <v>2012</v>
      </c>
      <c r="B4693" s="17" t="s">
        <v>13</v>
      </c>
      <c r="C4693" s="17" t="s">
        <v>164</v>
      </c>
      <c r="D4693" s="17" t="s">
        <v>1126</v>
      </c>
      <c r="E4693" s="1">
        <v>60</v>
      </c>
      <c r="F4693" s="19">
        <v>1.1499999999999999</v>
      </c>
      <c r="G4693" s="19">
        <v>1.35</v>
      </c>
      <c r="H4693" s="19">
        <f>E4693*Table133[[#This Row],[Price per unit]]</f>
        <v>81</v>
      </c>
      <c r="I4693" s="7">
        <f>(Table133[[#This Row],[Price per unit]]-Table133[[#This Row],[Cost per unit]])*Table133[[#This Row],[Volume]]</f>
        <v>12.000000000000011</v>
      </c>
    </row>
    <row r="4694" spans="1:9" x14ac:dyDescent="0.2">
      <c r="A4694" s="14">
        <v>2012</v>
      </c>
      <c r="B4694" s="17" t="s">
        <v>13</v>
      </c>
      <c r="C4694" s="17" t="s">
        <v>164</v>
      </c>
      <c r="D4694" s="17" t="s">
        <v>1126</v>
      </c>
      <c r="E4694" s="1">
        <v>72</v>
      </c>
      <c r="F4694" s="19">
        <v>1.17</v>
      </c>
      <c r="G4694" s="19">
        <v>1.23</v>
      </c>
      <c r="H4694" s="19">
        <f>E4694*Table133[[#This Row],[Price per unit]]</f>
        <v>88.56</v>
      </c>
      <c r="I4694" s="7">
        <f>(Table133[[#This Row],[Price per unit]]-Table133[[#This Row],[Cost per unit]])*Table133[[#This Row],[Volume]]</f>
        <v>4.3200000000000038</v>
      </c>
    </row>
    <row r="4695" spans="1:9" x14ac:dyDescent="0.2">
      <c r="A4695" s="14">
        <v>2012</v>
      </c>
      <c r="B4695" s="17" t="s">
        <v>13</v>
      </c>
      <c r="C4695" s="17" t="s">
        <v>164</v>
      </c>
      <c r="D4695" s="17" t="s">
        <v>1126</v>
      </c>
      <c r="E4695" s="1">
        <v>204</v>
      </c>
      <c r="F4695" s="19">
        <v>1.18</v>
      </c>
      <c r="G4695" s="19">
        <v>1.29</v>
      </c>
      <c r="H4695" s="19">
        <f>E4695*Table133[[#This Row],[Price per unit]]</f>
        <v>263.16000000000003</v>
      </c>
      <c r="I4695" s="7">
        <f>(Table133[[#This Row],[Price per unit]]-Table133[[#This Row],[Cost per unit]])*Table133[[#This Row],[Volume]]</f>
        <v>22.440000000000019</v>
      </c>
    </row>
    <row r="4696" spans="1:9" x14ac:dyDescent="0.2">
      <c r="A4696" s="14">
        <v>2012</v>
      </c>
      <c r="B4696" s="17" t="s">
        <v>13</v>
      </c>
      <c r="C4696" s="17" t="s">
        <v>164</v>
      </c>
      <c r="D4696" s="17" t="s">
        <v>1126</v>
      </c>
      <c r="E4696" s="1">
        <v>216</v>
      </c>
      <c r="F4696" s="19">
        <v>1.03</v>
      </c>
      <c r="G4696" s="19">
        <v>1.25</v>
      </c>
      <c r="H4696" s="19">
        <f>E4696*Table133[[#This Row],[Price per unit]]</f>
        <v>270</v>
      </c>
      <c r="I4696" s="7">
        <f>(Table133[[#This Row],[Price per unit]]-Table133[[#This Row],[Cost per unit]])*Table133[[#This Row],[Volume]]</f>
        <v>47.519999999999996</v>
      </c>
    </row>
    <row r="4697" spans="1:9" x14ac:dyDescent="0.2">
      <c r="A4697" s="14">
        <v>2012</v>
      </c>
      <c r="B4697" s="17" t="s">
        <v>13</v>
      </c>
      <c r="C4697" s="17" t="s">
        <v>164</v>
      </c>
      <c r="D4697" s="17" t="s">
        <v>1126</v>
      </c>
      <c r="E4697" s="1">
        <v>72</v>
      </c>
      <c r="F4697" s="19">
        <v>1.1200000000000001</v>
      </c>
      <c r="G4697" s="19">
        <v>1.3</v>
      </c>
      <c r="H4697" s="19">
        <f>E4697*Table133[[#This Row],[Price per unit]]</f>
        <v>93.600000000000009</v>
      </c>
      <c r="I4697" s="7">
        <f>(Table133[[#This Row],[Price per unit]]-Table133[[#This Row],[Cost per unit]])*Table133[[#This Row],[Volume]]</f>
        <v>12.959999999999996</v>
      </c>
    </row>
    <row r="4698" spans="1:9" x14ac:dyDescent="0.2">
      <c r="A4698" s="14">
        <v>2012</v>
      </c>
      <c r="B4698" s="17" t="s">
        <v>13</v>
      </c>
      <c r="C4698" s="17" t="s">
        <v>164</v>
      </c>
      <c r="D4698" s="17" t="s">
        <v>1126</v>
      </c>
      <c r="E4698" s="1">
        <v>168</v>
      </c>
      <c r="F4698" s="19">
        <v>1.19</v>
      </c>
      <c r="G4698" s="19">
        <v>1.29</v>
      </c>
      <c r="H4698" s="19">
        <f>E4698*Table133[[#This Row],[Price per unit]]</f>
        <v>216.72</v>
      </c>
      <c r="I4698" s="7">
        <f>(Table133[[#This Row],[Price per unit]]-Table133[[#This Row],[Cost per unit]])*Table133[[#This Row],[Volume]]</f>
        <v>16.800000000000015</v>
      </c>
    </row>
    <row r="4699" spans="1:9" x14ac:dyDescent="0.2">
      <c r="A4699" s="14">
        <v>2012</v>
      </c>
      <c r="B4699" s="17" t="s">
        <v>13</v>
      </c>
      <c r="C4699" s="17" t="s">
        <v>164</v>
      </c>
      <c r="D4699" s="17" t="s">
        <v>1126</v>
      </c>
      <c r="E4699" s="1">
        <v>144</v>
      </c>
      <c r="F4699" s="19">
        <v>1.1299999999999999</v>
      </c>
      <c r="G4699" s="19">
        <v>1.4</v>
      </c>
      <c r="H4699" s="19">
        <f>E4699*Table133[[#This Row],[Price per unit]]</f>
        <v>201.6</v>
      </c>
      <c r="I4699" s="7">
        <f>(Table133[[#This Row],[Price per unit]]-Table133[[#This Row],[Cost per unit]])*Table133[[#This Row],[Volume]]</f>
        <v>38.880000000000003</v>
      </c>
    </row>
    <row r="4700" spans="1:9" x14ac:dyDescent="0.2">
      <c r="A4700" s="14">
        <v>2012</v>
      </c>
      <c r="B4700" s="17" t="s">
        <v>13</v>
      </c>
      <c r="C4700" s="17" t="s">
        <v>164</v>
      </c>
      <c r="D4700" s="17" t="s">
        <v>1126</v>
      </c>
      <c r="E4700" s="1">
        <v>108</v>
      </c>
      <c r="F4700" s="19">
        <v>1.06</v>
      </c>
      <c r="G4700" s="19">
        <v>1.29</v>
      </c>
      <c r="H4700" s="19">
        <f>E4700*Table133[[#This Row],[Price per unit]]</f>
        <v>139.32</v>
      </c>
      <c r="I4700" s="7">
        <f>(Table133[[#This Row],[Price per unit]]-Table133[[#This Row],[Cost per unit]])*Table133[[#This Row],[Volume]]</f>
        <v>24.839999999999996</v>
      </c>
    </row>
    <row r="4701" spans="1:9" x14ac:dyDescent="0.2">
      <c r="A4701" s="14">
        <v>2012</v>
      </c>
      <c r="B4701" s="17" t="s">
        <v>13</v>
      </c>
      <c r="C4701" s="17" t="s">
        <v>164</v>
      </c>
      <c r="D4701" s="17" t="s">
        <v>1126</v>
      </c>
      <c r="E4701" s="1">
        <v>96</v>
      </c>
      <c r="F4701" s="19">
        <v>1.1200000000000001</v>
      </c>
      <c r="G4701" s="19">
        <v>1.34</v>
      </c>
      <c r="H4701" s="19">
        <f>E4701*Table133[[#This Row],[Price per unit]]</f>
        <v>128.64000000000001</v>
      </c>
      <c r="I4701" s="7">
        <f>(Table133[[#This Row],[Price per unit]]-Table133[[#This Row],[Cost per unit]])*Table133[[#This Row],[Volume]]</f>
        <v>21.119999999999997</v>
      </c>
    </row>
    <row r="4702" spans="1:9" x14ac:dyDescent="0.2">
      <c r="A4702" s="14">
        <v>2012</v>
      </c>
      <c r="B4702" s="17" t="s">
        <v>13</v>
      </c>
      <c r="C4702" s="17" t="s">
        <v>164</v>
      </c>
      <c r="D4702" s="17" t="s">
        <v>1126</v>
      </c>
      <c r="E4702" s="1">
        <v>156</v>
      </c>
      <c r="F4702" s="19">
        <v>1.1399999999999999</v>
      </c>
      <c r="G4702" s="19">
        <v>1.26</v>
      </c>
      <c r="H4702" s="19">
        <f>E4702*Table133[[#This Row],[Price per unit]]</f>
        <v>196.56</v>
      </c>
      <c r="I4702" s="7">
        <f>(Table133[[#This Row],[Price per unit]]-Table133[[#This Row],[Cost per unit]])*Table133[[#This Row],[Volume]]</f>
        <v>18.720000000000017</v>
      </c>
    </row>
    <row r="4703" spans="1:9" x14ac:dyDescent="0.2">
      <c r="A4703" s="14">
        <v>2012</v>
      </c>
      <c r="B4703" s="17" t="s">
        <v>13</v>
      </c>
      <c r="C4703" s="17" t="s">
        <v>164</v>
      </c>
      <c r="D4703" s="17" t="s">
        <v>1126</v>
      </c>
      <c r="E4703" s="1">
        <v>180</v>
      </c>
      <c r="F4703" s="19">
        <v>1.03</v>
      </c>
      <c r="G4703" s="19">
        <v>1.35</v>
      </c>
      <c r="H4703" s="19">
        <f>E4703*Table133[[#This Row],[Price per unit]]</f>
        <v>243.00000000000003</v>
      </c>
      <c r="I4703" s="7">
        <f>(Table133[[#This Row],[Price per unit]]-Table133[[#This Row],[Cost per unit]])*Table133[[#This Row],[Volume]]</f>
        <v>57.600000000000009</v>
      </c>
    </row>
    <row r="4704" spans="1:9" x14ac:dyDescent="0.2">
      <c r="A4704" s="14">
        <v>2012</v>
      </c>
      <c r="B4704" s="17" t="s">
        <v>13</v>
      </c>
      <c r="C4704" s="17" t="s">
        <v>164</v>
      </c>
      <c r="D4704" s="17" t="s">
        <v>1126</v>
      </c>
      <c r="E4704" s="1">
        <v>72</v>
      </c>
      <c r="F4704" s="19">
        <v>1.04</v>
      </c>
      <c r="G4704" s="19">
        <v>1.26</v>
      </c>
      <c r="H4704" s="19">
        <f>E4704*Table133[[#This Row],[Price per unit]]</f>
        <v>90.72</v>
      </c>
      <c r="I4704" s="7">
        <f>(Table133[[#This Row],[Price per unit]]-Table133[[#This Row],[Cost per unit]])*Table133[[#This Row],[Volume]]</f>
        <v>15.839999999999998</v>
      </c>
    </row>
    <row r="4705" spans="1:9" x14ac:dyDescent="0.2">
      <c r="A4705" s="14">
        <v>2012</v>
      </c>
      <c r="B4705" s="17" t="s">
        <v>13</v>
      </c>
      <c r="C4705" s="17" t="s">
        <v>164</v>
      </c>
      <c r="D4705" s="17" t="s">
        <v>1126</v>
      </c>
      <c r="E4705" s="1">
        <v>84</v>
      </c>
      <c r="F4705" s="19">
        <v>1.06</v>
      </c>
      <c r="G4705" s="19">
        <v>1.22</v>
      </c>
      <c r="H4705" s="19">
        <f>E4705*Table133[[#This Row],[Price per unit]]</f>
        <v>102.48</v>
      </c>
      <c r="I4705" s="7">
        <f>(Table133[[#This Row],[Price per unit]]-Table133[[#This Row],[Cost per unit]])*Table133[[#This Row],[Volume]]</f>
        <v>13.439999999999994</v>
      </c>
    </row>
    <row r="4706" spans="1:9" x14ac:dyDescent="0.2">
      <c r="A4706" s="14">
        <v>2012</v>
      </c>
      <c r="B4706" s="17" t="s">
        <v>13</v>
      </c>
      <c r="C4706" s="17" t="s">
        <v>164</v>
      </c>
      <c r="D4706" s="17" t="s">
        <v>1126</v>
      </c>
      <c r="E4706" s="1">
        <v>120</v>
      </c>
      <c r="F4706" s="19">
        <v>1.1499999999999999</v>
      </c>
      <c r="G4706" s="19">
        <v>1.31</v>
      </c>
      <c r="H4706" s="19">
        <f>E4706*Table133[[#This Row],[Price per unit]]</f>
        <v>157.20000000000002</v>
      </c>
      <c r="I4706" s="7">
        <f>(Table133[[#This Row],[Price per unit]]-Table133[[#This Row],[Cost per unit]])*Table133[[#This Row],[Volume]]</f>
        <v>19.200000000000017</v>
      </c>
    </row>
    <row r="4707" spans="1:9" x14ac:dyDescent="0.2">
      <c r="A4707" s="14">
        <v>2012</v>
      </c>
      <c r="B4707" s="17" t="s">
        <v>13</v>
      </c>
      <c r="C4707" s="17" t="s">
        <v>164</v>
      </c>
      <c r="D4707" s="17" t="s">
        <v>1126</v>
      </c>
      <c r="E4707" s="1">
        <v>96</v>
      </c>
      <c r="F4707" s="19">
        <v>1.17</v>
      </c>
      <c r="G4707" s="19">
        <v>1.28</v>
      </c>
      <c r="H4707" s="19">
        <f>E4707*Table133[[#This Row],[Price per unit]]</f>
        <v>122.88</v>
      </c>
      <c r="I4707" s="7">
        <f>(Table133[[#This Row],[Price per unit]]-Table133[[#This Row],[Cost per unit]])*Table133[[#This Row],[Volume]]</f>
        <v>10.560000000000009</v>
      </c>
    </row>
    <row r="4708" spans="1:9" x14ac:dyDescent="0.2">
      <c r="A4708" s="14">
        <v>2012</v>
      </c>
      <c r="B4708" s="17" t="s">
        <v>13</v>
      </c>
      <c r="C4708" s="17" t="s">
        <v>164</v>
      </c>
      <c r="D4708" s="17" t="s">
        <v>1126</v>
      </c>
      <c r="E4708" s="1">
        <v>132</v>
      </c>
      <c r="F4708" s="19">
        <v>1.18</v>
      </c>
      <c r="G4708" s="19">
        <v>1.31</v>
      </c>
      <c r="H4708" s="19">
        <f>E4708*Table133[[#This Row],[Price per unit]]</f>
        <v>172.92000000000002</v>
      </c>
      <c r="I4708" s="7">
        <f>(Table133[[#This Row],[Price per unit]]-Table133[[#This Row],[Cost per unit]])*Table133[[#This Row],[Volume]]</f>
        <v>17.160000000000014</v>
      </c>
    </row>
    <row r="4709" spans="1:9" x14ac:dyDescent="0.2">
      <c r="A4709" s="14">
        <v>2012</v>
      </c>
      <c r="B4709" s="17" t="s">
        <v>13</v>
      </c>
      <c r="C4709" s="17" t="s">
        <v>164</v>
      </c>
      <c r="D4709" s="17" t="s">
        <v>1126</v>
      </c>
      <c r="E4709" s="1">
        <v>120</v>
      </c>
      <c r="F4709" s="19">
        <v>1.1299999999999999</v>
      </c>
      <c r="G4709" s="19">
        <v>1.39</v>
      </c>
      <c r="H4709" s="19">
        <f>E4709*Table133[[#This Row],[Price per unit]]</f>
        <v>166.79999999999998</v>
      </c>
      <c r="I4709" s="7">
        <f>(Table133[[#This Row],[Price per unit]]-Table133[[#This Row],[Cost per unit]])*Table133[[#This Row],[Volume]]</f>
        <v>31.200000000000003</v>
      </c>
    </row>
    <row r="4710" spans="1:9" x14ac:dyDescent="0.2">
      <c r="A4710" s="14">
        <v>2012</v>
      </c>
      <c r="B4710" s="17" t="s">
        <v>13</v>
      </c>
      <c r="C4710" s="17" t="s">
        <v>164</v>
      </c>
      <c r="D4710" s="17" t="s">
        <v>1126</v>
      </c>
      <c r="E4710" s="1">
        <v>84</v>
      </c>
      <c r="F4710" s="19">
        <v>1.1000000000000001</v>
      </c>
      <c r="G4710" s="19">
        <v>1.26</v>
      </c>
      <c r="H4710" s="19">
        <f>E4710*Table133[[#This Row],[Price per unit]]</f>
        <v>105.84</v>
      </c>
      <c r="I4710" s="7">
        <f>(Table133[[#This Row],[Price per unit]]-Table133[[#This Row],[Cost per unit]])*Table133[[#This Row],[Volume]]</f>
        <v>13.439999999999994</v>
      </c>
    </row>
    <row r="4711" spans="1:9" x14ac:dyDescent="0.2">
      <c r="A4711" s="14">
        <v>2012</v>
      </c>
      <c r="B4711" s="17" t="s">
        <v>13</v>
      </c>
      <c r="C4711" s="17" t="s">
        <v>164</v>
      </c>
      <c r="D4711" s="17" t="s">
        <v>1126</v>
      </c>
      <c r="E4711" s="1">
        <v>144</v>
      </c>
      <c r="F4711" s="19">
        <v>1.1200000000000001</v>
      </c>
      <c r="G4711" s="19">
        <v>1.36</v>
      </c>
      <c r="H4711" s="19">
        <f>E4711*Table133[[#This Row],[Price per unit]]</f>
        <v>195.84</v>
      </c>
      <c r="I4711" s="7">
        <f>(Table133[[#This Row],[Price per unit]]-Table133[[#This Row],[Cost per unit]])*Table133[[#This Row],[Volume]]</f>
        <v>34.56</v>
      </c>
    </row>
    <row r="4712" spans="1:9" x14ac:dyDescent="0.2">
      <c r="A4712" s="14">
        <v>2012</v>
      </c>
      <c r="B4712" s="17" t="s">
        <v>13</v>
      </c>
      <c r="C4712" s="17" t="s">
        <v>164</v>
      </c>
      <c r="D4712" s="17" t="s">
        <v>1126</v>
      </c>
      <c r="E4712" s="1">
        <v>108</v>
      </c>
      <c r="F4712" s="19">
        <v>1.05</v>
      </c>
      <c r="G4712" s="19">
        <v>1.24</v>
      </c>
      <c r="H4712" s="19">
        <f>E4712*Table133[[#This Row],[Price per unit]]</f>
        <v>133.91999999999999</v>
      </c>
      <c r="I4712" s="7">
        <f>(Table133[[#This Row],[Price per unit]]-Table133[[#This Row],[Cost per unit]])*Table133[[#This Row],[Volume]]</f>
        <v>20.519999999999996</v>
      </c>
    </row>
    <row r="4713" spans="1:9" x14ac:dyDescent="0.2">
      <c r="A4713" s="14">
        <v>2012</v>
      </c>
      <c r="B4713" s="17" t="s">
        <v>13</v>
      </c>
      <c r="C4713" s="17" t="s">
        <v>164</v>
      </c>
      <c r="D4713" s="17" t="s">
        <v>1126</v>
      </c>
      <c r="E4713" s="1">
        <v>144</v>
      </c>
      <c r="F4713" s="19">
        <v>1.05</v>
      </c>
      <c r="G4713" s="19">
        <v>1.28</v>
      </c>
      <c r="H4713" s="19">
        <f>E4713*Table133[[#This Row],[Price per unit]]</f>
        <v>184.32</v>
      </c>
      <c r="I4713" s="7">
        <f>(Table133[[#This Row],[Price per unit]]-Table133[[#This Row],[Cost per unit]])*Table133[[#This Row],[Volume]]</f>
        <v>33.119999999999997</v>
      </c>
    </row>
    <row r="4714" spans="1:9" x14ac:dyDescent="0.2">
      <c r="A4714" s="14">
        <v>2012</v>
      </c>
      <c r="B4714" s="17" t="s">
        <v>13</v>
      </c>
      <c r="C4714" s="17" t="s">
        <v>164</v>
      </c>
      <c r="D4714" s="17" t="s">
        <v>1126</v>
      </c>
      <c r="E4714" s="1">
        <v>156</v>
      </c>
      <c r="F4714" s="19">
        <v>1.17</v>
      </c>
      <c r="G4714" s="19">
        <v>1.38</v>
      </c>
      <c r="H4714" s="19">
        <f>E4714*Table133[[#This Row],[Price per unit]]</f>
        <v>215.27999999999997</v>
      </c>
      <c r="I4714" s="7">
        <f>(Table133[[#This Row],[Price per unit]]-Table133[[#This Row],[Cost per unit]])*Table133[[#This Row],[Volume]]</f>
        <v>32.759999999999991</v>
      </c>
    </row>
    <row r="4715" spans="1:9" x14ac:dyDescent="0.2">
      <c r="A4715" s="14">
        <v>2012</v>
      </c>
      <c r="B4715" s="17" t="s">
        <v>13</v>
      </c>
      <c r="C4715" s="17" t="s">
        <v>164</v>
      </c>
      <c r="D4715" s="17" t="s">
        <v>1126</v>
      </c>
      <c r="E4715" s="1">
        <v>84</v>
      </c>
      <c r="F4715" s="19">
        <v>1.08</v>
      </c>
      <c r="G4715" s="19">
        <v>1.22</v>
      </c>
      <c r="H4715" s="19">
        <f>E4715*Table133[[#This Row],[Price per unit]]</f>
        <v>102.48</v>
      </c>
      <c r="I4715" s="7">
        <f>(Table133[[#This Row],[Price per unit]]-Table133[[#This Row],[Cost per unit]])*Table133[[#This Row],[Volume]]</f>
        <v>11.759999999999991</v>
      </c>
    </row>
    <row r="4716" spans="1:9" x14ac:dyDescent="0.2">
      <c r="A4716" s="14">
        <v>2012</v>
      </c>
      <c r="B4716" s="17" t="s">
        <v>13</v>
      </c>
      <c r="C4716" s="17" t="s">
        <v>164</v>
      </c>
      <c r="D4716" s="17" t="s">
        <v>1126</v>
      </c>
      <c r="E4716" s="1">
        <v>144</v>
      </c>
      <c r="F4716" s="19">
        <v>1.05</v>
      </c>
      <c r="G4716" s="19">
        <v>1.31</v>
      </c>
      <c r="H4716" s="19">
        <f>E4716*Table133[[#This Row],[Price per unit]]</f>
        <v>188.64000000000001</v>
      </c>
      <c r="I4716" s="7">
        <f>(Table133[[#This Row],[Price per unit]]-Table133[[#This Row],[Cost per unit]])*Table133[[#This Row],[Volume]]</f>
        <v>37.44</v>
      </c>
    </row>
    <row r="4717" spans="1:9" x14ac:dyDescent="0.2">
      <c r="A4717" s="14">
        <v>2012</v>
      </c>
      <c r="B4717" s="17" t="s">
        <v>13</v>
      </c>
      <c r="C4717" s="17" t="s">
        <v>164</v>
      </c>
      <c r="D4717" s="17" t="s">
        <v>1126</v>
      </c>
      <c r="E4717" s="1">
        <v>108</v>
      </c>
      <c r="F4717" s="19">
        <v>1.0900000000000001</v>
      </c>
      <c r="G4717" s="19">
        <v>1.3</v>
      </c>
      <c r="H4717" s="19">
        <f>E4717*Table133[[#This Row],[Price per unit]]</f>
        <v>140.4</v>
      </c>
      <c r="I4717" s="7">
        <f>(Table133[[#This Row],[Price per unit]]-Table133[[#This Row],[Cost per unit]])*Table133[[#This Row],[Volume]]</f>
        <v>22.679999999999996</v>
      </c>
    </row>
    <row r="4718" spans="1:9" x14ac:dyDescent="0.2">
      <c r="A4718" s="14">
        <v>2012</v>
      </c>
      <c r="B4718" s="17" t="s">
        <v>13</v>
      </c>
      <c r="C4718" s="17" t="s">
        <v>164</v>
      </c>
      <c r="D4718" s="17" t="s">
        <v>1126</v>
      </c>
      <c r="E4718" s="1">
        <v>156</v>
      </c>
      <c r="F4718" s="19">
        <v>1.1200000000000001</v>
      </c>
      <c r="G4718" s="19">
        <v>1.3</v>
      </c>
      <c r="H4718" s="19">
        <f>E4718*Table133[[#This Row],[Price per unit]]</f>
        <v>202.8</v>
      </c>
      <c r="I4718" s="7">
        <f>(Table133[[#This Row],[Price per unit]]-Table133[[#This Row],[Cost per unit]])*Table133[[#This Row],[Volume]]</f>
        <v>28.079999999999991</v>
      </c>
    </row>
    <row r="4719" spans="1:9" x14ac:dyDescent="0.2">
      <c r="A4719" s="14">
        <v>2012</v>
      </c>
      <c r="B4719" s="17" t="s">
        <v>13</v>
      </c>
      <c r="C4719" s="17" t="s">
        <v>164</v>
      </c>
      <c r="D4719" s="17" t="s">
        <v>1126</v>
      </c>
      <c r="E4719" s="1">
        <v>60</v>
      </c>
      <c r="F4719" s="19">
        <v>1.1200000000000001</v>
      </c>
      <c r="G4719" s="19">
        <v>1.35</v>
      </c>
      <c r="H4719" s="19">
        <f>E4719*Table133[[#This Row],[Price per unit]]</f>
        <v>81</v>
      </c>
      <c r="I4719" s="7">
        <f>(Table133[[#This Row],[Price per unit]]-Table133[[#This Row],[Cost per unit]])*Table133[[#This Row],[Volume]]</f>
        <v>13.799999999999999</v>
      </c>
    </row>
    <row r="4720" spans="1:9" x14ac:dyDescent="0.2">
      <c r="A4720" s="14">
        <v>2012</v>
      </c>
      <c r="B4720" s="17" t="s">
        <v>13</v>
      </c>
      <c r="C4720" s="17" t="s">
        <v>164</v>
      </c>
      <c r="D4720" s="17" t="s">
        <v>1126</v>
      </c>
      <c r="E4720" s="1">
        <v>96</v>
      </c>
      <c r="F4720" s="19">
        <v>1.05</v>
      </c>
      <c r="G4720" s="19">
        <v>1.28</v>
      </c>
      <c r="H4720" s="19">
        <f>E4720*Table133[[#This Row],[Price per unit]]</f>
        <v>122.88</v>
      </c>
      <c r="I4720" s="7">
        <f>(Table133[[#This Row],[Price per unit]]-Table133[[#This Row],[Cost per unit]])*Table133[[#This Row],[Volume]]</f>
        <v>22.08</v>
      </c>
    </row>
    <row r="4721" spans="1:9" x14ac:dyDescent="0.2">
      <c r="A4721" s="14">
        <v>2012</v>
      </c>
      <c r="B4721" s="17" t="s">
        <v>13</v>
      </c>
      <c r="C4721" s="17" t="s">
        <v>164</v>
      </c>
      <c r="D4721" s="17" t="s">
        <v>1126</v>
      </c>
      <c r="E4721" s="1">
        <v>192</v>
      </c>
      <c r="F4721" s="19">
        <v>1.0900000000000001</v>
      </c>
      <c r="G4721" s="19">
        <v>1.4</v>
      </c>
      <c r="H4721" s="19">
        <f>E4721*Table133[[#This Row],[Price per unit]]</f>
        <v>268.79999999999995</v>
      </c>
      <c r="I4721" s="7">
        <f>(Table133[[#This Row],[Price per unit]]-Table133[[#This Row],[Cost per unit]])*Table133[[#This Row],[Volume]]</f>
        <v>59.519999999999968</v>
      </c>
    </row>
    <row r="4722" spans="1:9" x14ac:dyDescent="0.2">
      <c r="A4722" s="14">
        <v>2012</v>
      </c>
      <c r="B4722" s="17" t="s">
        <v>13</v>
      </c>
      <c r="C4722" s="17" t="s">
        <v>164</v>
      </c>
      <c r="D4722" s="17" t="s">
        <v>1126</v>
      </c>
      <c r="E4722" s="1">
        <v>216</v>
      </c>
      <c r="F4722" s="19">
        <v>1.18</v>
      </c>
      <c r="G4722" s="19">
        <v>1.33</v>
      </c>
      <c r="H4722" s="19">
        <f>E4722*Table133[[#This Row],[Price per unit]]</f>
        <v>287.28000000000003</v>
      </c>
      <c r="I4722" s="7">
        <f>(Table133[[#This Row],[Price per unit]]-Table133[[#This Row],[Cost per unit]])*Table133[[#This Row],[Volume]]</f>
        <v>32.400000000000027</v>
      </c>
    </row>
    <row r="4723" spans="1:9" x14ac:dyDescent="0.2">
      <c r="A4723" s="14">
        <v>2012</v>
      </c>
      <c r="B4723" s="17" t="s">
        <v>13</v>
      </c>
      <c r="C4723" s="17" t="s">
        <v>164</v>
      </c>
      <c r="D4723" s="17" t="s">
        <v>1126</v>
      </c>
      <c r="E4723" s="1">
        <v>144</v>
      </c>
      <c r="F4723" s="19">
        <v>1.02</v>
      </c>
      <c r="G4723" s="19">
        <v>1.32</v>
      </c>
      <c r="H4723" s="19">
        <f>E4723*Table133[[#This Row],[Price per unit]]</f>
        <v>190.08</v>
      </c>
      <c r="I4723" s="7">
        <f>(Table133[[#This Row],[Price per unit]]-Table133[[#This Row],[Cost per unit]])*Table133[[#This Row],[Volume]]</f>
        <v>43.2</v>
      </c>
    </row>
    <row r="4724" spans="1:9" x14ac:dyDescent="0.2">
      <c r="A4724" s="14">
        <v>2012</v>
      </c>
      <c r="B4724" s="17" t="s">
        <v>13</v>
      </c>
      <c r="C4724" s="17" t="s">
        <v>164</v>
      </c>
      <c r="D4724" s="17" t="s">
        <v>1126</v>
      </c>
      <c r="E4724" s="1">
        <v>204</v>
      </c>
      <c r="F4724" s="19">
        <v>1.1000000000000001</v>
      </c>
      <c r="G4724" s="19">
        <v>1.2</v>
      </c>
      <c r="H4724" s="19">
        <f>E4724*Table133[[#This Row],[Price per unit]]</f>
        <v>244.79999999999998</v>
      </c>
      <c r="I4724" s="7">
        <f>(Table133[[#This Row],[Price per unit]]-Table133[[#This Row],[Cost per unit]])*Table133[[#This Row],[Volume]]</f>
        <v>20.399999999999974</v>
      </c>
    </row>
    <row r="4725" spans="1:9" x14ac:dyDescent="0.2">
      <c r="A4725" s="14">
        <v>2012</v>
      </c>
      <c r="B4725" s="17" t="s">
        <v>13</v>
      </c>
      <c r="C4725" s="17" t="s">
        <v>164</v>
      </c>
      <c r="D4725" s="17" t="s">
        <v>1126</v>
      </c>
      <c r="E4725" s="1">
        <v>168</v>
      </c>
      <c r="F4725" s="19">
        <v>1.04</v>
      </c>
      <c r="G4725" s="19">
        <v>1.36</v>
      </c>
      <c r="H4725" s="19">
        <f>E4725*Table133[[#This Row],[Price per unit]]</f>
        <v>228.48000000000002</v>
      </c>
      <c r="I4725" s="7">
        <f>(Table133[[#This Row],[Price per unit]]-Table133[[#This Row],[Cost per unit]])*Table133[[#This Row],[Volume]]</f>
        <v>53.760000000000012</v>
      </c>
    </row>
    <row r="4726" spans="1:9" x14ac:dyDescent="0.2">
      <c r="A4726" s="14">
        <v>2012</v>
      </c>
      <c r="B4726" s="17" t="s">
        <v>13</v>
      </c>
      <c r="C4726" s="17" t="s">
        <v>164</v>
      </c>
      <c r="D4726" s="17" t="s">
        <v>1126</v>
      </c>
      <c r="E4726" s="1">
        <v>84</v>
      </c>
      <c r="F4726" s="19">
        <v>1.1599999999999999</v>
      </c>
      <c r="G4726" s="19">
        <v>1.4</v>
      </c>
      <c r="H4726" s="19">
        <f>E4726*Table133[[#This Row],[Price per unit]]</f>
        <v>117.6</v>
      </c>
      <c r="I4726" s="7">
        <f>(Table133[[#This Row],[Price per unit]]-Table133[[#This Row],[Cost per unit]])*Table133[[#This Row],[Volume]]</f>
        <v>20.16</v>
      </c>
    </row>
    <row r="4727" spans="1:9" x14ac:dyDescent="0.2">
      <c r="A4727" s="14">
        <v>2012</v>
      </c>
      <c r="B4727" s="17" t="s">
        <v>13</v>
      </c>
      <c r="C4727" s="17" t="s">
        <v>164</v>
      </c>
      <c r="D4727" s="17" t="s">
        <v>1126</v>
      </c>
      <c r="E4727" s="1">
        <v>192</v>
      </c>
      <c r="F4727" s="19">
        <v>1.17</v>
      </c>
      <c r="G4727" s="19">
        <v>1.27</v>
      </c>
      <c r="H4727" s="19">
        <f>E4727*Table133[[#This Row],[Price per unit]]</f>
        <v>243.84</v>
      </c>
      <c r="I4727" s="7">
        <f>(Table133[[#This Row],[Price per unit]]-Table133[[#This Row],[Cost per unit]])*Table133[[#This Row],[Volume]]</f>
        <v>19.200000000000017</v>
      </c>
    </row>
    <row r="4728" spans="1:9" x14ac:dyDescent="0.2">
      <c r="A4728" s="14">
        <v>2012</v>
      </c>
      <c r="B4728" s="17" t="s">
        <v>13</v>
      </c>
      <c r="C4728" s="17" t="s">
        <v>164</v>
      </c>
      <c r="D4728" s="17" t="s">
        <v>1126</v>
      </c>
      <c r="E4728" s="1">
        <v>216</v>
      </c>
      <c r="F4728" s="19">
        <v>1.1200000000000001</v>
      </c>
      <c r="G4728" s="19">
        <v>1.39</v>
      </c>
      <c r="H4728" s="19">
        <f>E4728*Table133[[#This Row],[Price per unit]]</f>
        <v>300.23999999999995</v>
      </c>
      <c r="I4728" s="7">
        <f>(Table133[[#This Row],[Price per unit]]-Table133[[#This Row],[Cost per unit]])*Table133[[#This Row],[Volume]]</f>
        <v>58.319999999999958</v>
      </c>
    </row>
    <row r="4729" spans="1:9" x14ac:dyDescent="0.2">
      <c r="A4729" s="14">
        <v>2012</v>
      </c>
      <c r="B4729" s="17" t="s">
        <v>13</v>
      </c>
      <c r="C4729" s="17" t="s">
        <v>164</v>
      </c>
      <c r="D4729" s="17" t="s">
        <v>1126</v>
      </c>
      <c r="E4729" s="1">
        <v>192</v>
      </c>
      <c r="F4729" s="19">
        <v>1.05</v>
      </c>
      <c r="G4729" s="19">
        <v>1.27</v>
      </c>
      <c r="H4729" s="19">
        <f>E4729*Table133[[#This Row],[Price per unit]]</f>
        <v>243.84</v>
      </c>
      <c r="I4729" s="7">
        <f>(Table133[[#This Row],[Price per unit]]-Table133[[#This Row],[Cost per unit]])*Table133[[#This Row],[Volume]]</f>
        <v>42.239999999999995</v>
      </c>
    </row>
    <row r="4730" spans="1:9" x14ac:dyDescent="0.2">
      <c r="A4730" s="14">
        <v>2012</v>
      </c>
      <c r="B4730" s="17" t="s">
        <v>13</v>
      </c>
      <c r="C4730" s="17" t="s">
        <v>164</v>
      </c>
      <c r="D4730" s="17" t="s">
        <v>1126</v>
      </c>
      <c r="E4730" s="1">
        <v>108</v>
      </c>
      <c r="F4730" s="19">
        <v>1.01</v>
      </c>
      <c r="G4730" s="19">
        <v>1.34</v>
      </c>
      <c r="H4730" s="19">
        <f>E4730*Table133[[#This Row],[Price per unit]]</f>
        <v>144.72</v>
      </c>
      <c r="I4730" s="7">
        <f>(Table133[[#This Row],[Price per unit]]-Table133[[#This Row],[Cost per unit]])*Table133[[#This Row],[Volume]]</f>
        <v>35.640000000000008</v>
      </c>
    </row>
    <row r="4731" spans="1:9" x14ac:dyDescent="0.2">
      <c r="A4731" s="14">
        <v>2012</v>
      </c>
      <c r="B4731" s="17" t="s">
        <v>13</v>
      </c>
      <c r="C4731" s="17" t="s">
        <v>164</v>
      </c>
      <c r="D4731" s="17" t="s">
        <v>1126</v>
      </c>
      <c r="E4731" s="1">
        <v>60</v>
      </c>
      <c r="F4731" s="19">
        <v>1.02</v>
      </c>
      <c r="G4731" s="19">
        <v>1.24</v>
      </c>
      <c r="H4731" s="19">
        <f>E4731*Table133[[#This Row],[Price per unit]]</f>
        <v>74.400000000000006</v>
      </c>
      <c r="I4731" s="7">
        <f>(Table133[[#This Row],[Price per unit]]-Table133[[#This Row],[Cost per unit]])*Table133[[#This Row],[Volume]]</f>
        <v>13.2</v>
      </c>
    </row>
    <row r="4732" spans="1:9" x14ac:dyDescent="0.2">
      <c r="A4732" s="14">
        <v>2012</v>
      </c>
      <c r="B4732" s="17" t="s">
        <v>13</v>
      </c>
      <c r="C4732" s="17" t="s">
        <v>164</v>
      </c>
      <c r="D4732" s="17" t="s">
        <v>1126</v>
      </c>
      <c r="E4732" s="1">
        <v>84</v>
      </c>
      <c r="F4732" s="19">
        <v>1.1399999999999999</v>
      </c>
      <c r="G4732" s="19">
        <v>1.31</v>
      </c>
      <c r="H4732" s="19">
        <f>E4732*Table133[[#This Row],[Price per unit]]</f>
        <v>110.04</v>
      </c>
      <c r="I4732" s="7">
        <f>(Table133[[#This Row],[Price per unit]]-Table133[[#This Row],[Cost per unit]])*Table133[[#This Row],[Volume]]</f>
        <v>14.280000000000012</v>
      </c>
    </row>
    <row r="4733" spans="1:9" x14ac:dyDescent="0.2">
      <c r="A4733" s="14">
        <v>2012</v>
      </c>
      <c r="B4733" s="17" t="s">
        <v>13</v>
      </c>
      <c r="C4733" s="17" t="s">
        <v>164</v>
      </c>
      <c r="D4733" s="17" t="s">
        <v>1126</v>
      </c>
      <c r="E4733" s="1">
        <v>108</v>
      </c>
      <c r="F4733" s="19">
        <v>1.2</v>
      </c>
      <c r="G4733" s="19">
        <v>1.28</v>
      </c>
      <c r="H4733" s="19">
        <f>E4733*Table133[[#This Row],[Price per unit]]</f>
        <v>138.24</v>
      </c>
      <c r="I4733" s="7">
        <f>(Table133[[#This Row],[Price per unit]]-Table133[[#This Row],[Cost per unit]])*Table133[[#This Row],[Volume]]</f>
        <v>8.6400000000000077</v>
      </c>
    </row>
    <row r="4734" spans="1:9" x14ac:dyDescent="0.2">
      <c r="A4734" s="14">
        <v>2012</v>
      </c>
      <c r="B4734" s="17" t="s">
        <v>13</v>
      </c>
      <c r="C4734" s="17" t="s">
        <v>164</v>
      </c>
      <c r="D4734" s="17" t="s">
        <v>1126</v>
      </c>
      <c r="E4734" s="1">
        <v>72</v>
      </c>
      <c r="F4734" s="19">
        <v>1.18</v>
      </c>
      <c r="G4734" s="19">
        <v>1.39</v>
      </c>
      <c r="H4734" s="19">
        <f>E4734*Table133[[#This Row],[Price per unit]]</f>
        <v>100.08</v>
      </c>
      <c r="I4734" s="7">
        <f>(Table133[[#This Row],[Price per unit]]-Table133[[#This Row],[Cost per unit]])*Table133[[#This Row],[Volume]]</f>
        <v>15.119999999999997</v>
      </c>
    </row>
    <row r="4735" spans="1:9" x14ac:dyDescent="0.2">
      <c r="A4735" s="14">
        <v>2012</v>
      </c>
      <c r="B4735" s="17" t="s">
        <v>13</v>
      </c>
      <c r="C4735" s="17" t="s">
        <v>164</v>
      </c>
      <c r="D4735" s="17" t="s">
        <v>1126</v>
      </c>
      <c r="E4735" s="1">
        <v>120</v>
      </c>
      <c r="F4735" s="19">
        <v>1.03</v>
      </c>
      <c r="G4735" s="19">
        <v>1.35</v>
      </c>
      <c r="H4735" s="19">
        <f>E4735*Table133[[#This Row],[Price per unit]]</f>
        <v>162</v>
      </c>
      <c r="I4735" s="7">
        <f>(Table133[[#This Row],[Price per unit]]-Table133[[#This Row],[Cost per unit]])*Table133[[#This Row],[Volume]]</f>
        <v>38.400000000000006</v>
      </c>
    </row>
    <row r="4736" spans="1:9" x14ac:dyDescent="0.2">
      <c r="A4736" s="14">
        <v>2012</v>
      </c>
      <c r="B4736" s="17" t="s">
        <v>13</v>
      </c>
      <c r="C4736" s="17" t="s">
        <v>164</v>
      </c>
      <c r="D4736" s="17" t="s">
        <v>1126</v>
      </c>
      <c r="E4736" s="1">
        <v>72</v>
      </c>
      <c r="F4736" s="19">
        <v>1.1399999999999999</v>
      </c>
      <c r="G4736" s="19">
        <v>1.36</v>
      </c>
      <c r="H4736" s="19">
        <f>E4736*Table133[[#This Row],[Price per unit]]</f>
        <v>97.92</v>
      </c>
      <c r="I4736" s="7">
        <f>(Table133[[#This Row],[Price per unit]]-Table133[[#This Row],[Cost per unit]])*Table133[[#This Row],[Volume]]</f>
        <v>15.840000000000014</v>
      </c>
    </row>
    <row r="4737" spans="1:9" x14ac:dyDescent="0.2">
      <c r="A4737" s="14">
        <v>2012</v>
      </c>
      <c r="B4737" s="17" t="s">
        <v>13</v>
      </c>
      <c r="C4737" s="17" t="s">
        <v>164</v>
      </c>
      <c r="D4737" s="17" t="s">
        <v>1126</v>
      </c>
      <c r="E4737" s="1">
        <v>60</v>
      </c>
      <c r="F4737" s="19">
        <v>1</v>
      </c>
      <c r="G4737" s="19">
        <v>1.29</v>
      </c>
      <c r="H4737" s="19">
        <f>E4737*Table133[[#This Row],[Price per unit]]</f>
        <v>77.400000000000006</v>
      </c>
      <c r="I4737" s="7">
        <f>(Table133[[#This Row],[Price per unit]]-Table133[[#This Row],[Cost per unit]])*Table133[[#This Row],[Volume]]</f>
        <v>17.400000000000002</v>
      </c>
    </row>
    <row r="4738" spans="1:9" x14ac:dyDescent="0.2">
      <c r="A4738" s="14">
        <v>2012</v>
      </c>
      <c r="B4738" s="17" t="s">
        <v>13</v>
      </c>
      <c r="C4738" s="17" t="s">
        <v>164</v>
      </c>
      <c r="D4738" s="17" t="s">
        <v>1126</v>
      </c>
      <c r="E4738" s="1">
        <v>120</v>
      </c>
      <c r="F4738" s="19">
        <v>1.1399999999999999</v>
      </c>
      <c r="G4738" s="19">
        <v>1.38</v>
      </c>
      <c r="H4738" s="19">
        <f>E4738*Table133[[#This Row],[Price per unit]]</f>
        <v>165.6</v>
      </c>
      <c r="I4738" s="7">
        <f>(Table133[[#This Row],[Price per unit]]-Table133[[#This Row],[Cost per unit]])*Table133[[#This Row],[Volume]]</f>
        <v>28.799999999999997</v>
      </c>
    </row>
    <row r="4739" spans="1:9" x14ac:dyDescent="0.2">
      <c r="A4739" s="14">
        <v>2012</v>
      </c>
      <c r="B4739" s="17" t="s">
        <v>13</v>
      </c>
      <c r="C4739" s="17" t="s">
        <v>164</v>
      </c>
      <c r="D4739" s="17" t="s">
        <v>1126</v>
      </c>
      <c r="E4739" s="1">
        <v>96</v>
      </c>
      <c r="F4739" s="19">
        <v>1.02</v>
      </c>
      <c r="G4739" s="19">
        <v>1.29</v>
      </c>
      <c r="H4739" s="19">
        <f>E4739*Table133[[#This Row],[Price per unit]]</f>
        <v>123.84</v>
      </c>
      <c r="I4739" s="7">
        <f>(Table133[[#This Row],[Price per unit]]-Table133[[#This Row],[Cost per unit]])*Table133[[#This Row],[Volume]]</f>
        <v>25.92</v>
      </c>
    </row>
    <row r="4740" spans="1:9" x14ac:dyDescent="0.2">
      <c r="A4740" s="14">
        <v>2012</v>
      </c>
      <c r="B4740" s="17" t="s">
        <v>13</v>
      </c>
      <c r="C4740" s="17" t="s">
        <v>164</v>
      </c>
      <c r="D4740" s="17" t="s">
        <v>1126</v>
      </c>
      <c r="E4740" s="1">
        <v>96</v>
      </c>
      <c r="F4740" s="19">
        <v>1.1499999999999999</v>
      </c>
      <c r="G4740" s="19">
        <v>1.29</v>
      </c>
      <c r="H4740" s="19">
        <f>E4740*Table133[[#This Row],[Price per unit]]</f>
        <v>123.84</v>
      </c>
      <c r="I4740" s="7">
        <f>(Table133[[#This Row],[Price per unit]]-Table133[[#This Row],[Cost per unit]])*Table133[[#This Row],[Volume]]</f>
        <v>13.440000000000012</v>
      </c>
    </row>
    <row r="4741" spans="1:9" x14ac:dyDescent="0.2">
      <c r="A4741" s="14">
        <v>2012</v>
      </c>
      <c r="B4741" s="17" t="s">
        <v>13</v>
      </c>
      <c r="C4741" s="17" t="s">
        <v>164</v>
      </c>
      <c r="D4741" s="17" t="s">
        <v>1126</v>
      </c>
      <c r="E4741" s="1">
        <v>72</v>
      </c>
      <c r="F4741" s="19">
        <v>1.1599999999999999</v>
      </c>
      <c r="G4741" s="19">
        <v>1.25</v>
      </c>
      <c r="H4741" s="19">
        <f>E4741*Table133[[#This Row],[Price per unit]]</f>
        <v>90</v>
      </c>
      <c r="I4741" s="7">
        <f>(Table133[[#This Row],[Price per unit]]-Table133[[#This Row],[Cost per unit]])*Table133[[#This Row],[Volume]]</f>
        <v>6.4800000000000058</v>
      </c>
    </row>
    <row r="4742" spans="1:9" x14ac:dyDescent="0.2">
      <c r="A4742" s="14">
        <v>2012</v>
      </c>
      <c r="B4742" s="17" t="s">
        <v>13</v>
      </c>
      <c r="C4742" s="17" t="s">
        <v>164</v>
      </c>
      <c r="D4742" s="17" t="s">
        <v>1126</v>
      </c>
      <c r="E4742" s="1">
        <v>156</v>
      </c>
      <c r="F4742" s="19">
        <v>1.02</v>
      </c>
      <c r="G4742" s="19">
        <v>1.36</v>
      </c>
      <c r="H4742" s="19">
        <f>E4742*Table133[[#This Row],[Price per unit]]</f>
        <v>212.16000000000003</v>
      </c>
      <c r="I4742" s="7">
        <f>(Table133[[#This Row],[Price per unit]]-Table133[[#This Row],[Cost per unit]])*Table133[[#This Row],[Volume]]</f>
        <v>53.040000000000013</v>
      </c>
    </row>
    <row r="4743" spans="1:9" x14ac:dyDescent="0.2">
      <c r="A4743" s="14">
        <v>2012</v>
      </c>
      <c r="B4743" s="17" t="s">
        <v>13</v>
      </c>
      <c r="C4743" s="17" t="s">
        <v>164</v>
      </c>
      <c r="D4743" s="17" t="s">
        <v>1126</v>
      </c>
      <c r="E4743" s="1">
        <v>192</v>
      </c>
      <c r="F4743" s="19">
        <v>1.07</v>
      </c>
      <c r="G4743" s="19">
        <v>1.4</v>
      </c>
      <c r="H4743" s="19">
        <f>E4743*Table133[[#This Row],[Price per unit]]</f>
        <v>268.79999999999995</v>
      </c>
      <c r="I4743" s="7">
        <f>(Table133[[#This Row],[Price per unit]]-Table133[[#This Row],[Cost per unit]])*Table133[[#This Row],[Volume]]</f>
        <v>63.359999999999971</v>
      </c>
    </row>
    <row r="4744" spans="1:9" x14ac:dyDescent="0.2">
      <c r="A4744" s="14">
        <v>2012</v>
      </c>
      <c r="B4744" s="17" t="s">
        <v>13</v>
      </c>
      <c r="C4744" s="17" t="s">
        <v>164</v>
      </c>
      <c r="D4744" s="17" t="s">
        <v>1126</v>
      </c>
      <c r="E4744" s="1">
        <v>216</v>
      </c>
      <c r="F4744" s="19">
        <v>1.1399999999999999</v>
      </c>
      <c r="G4744" s="19">
        <v>1.28</v>
      </c>
      <c r="H4744" s="19">
        <f>E4744*Table133[[#This Row],[Price per unit]]</f>
        <v>276.48</v>
      </c>
      <c r="I4744" s="7">
        <f>(Table133[[#This Row],[Price per unit]]-Table133[[#This Row],[Cost per unit]])*Table133[[#This Row],[Volume]]</f>
        <v>30.240000000000027</v>
      </c>
    </row>
    <row r="4745" spans="1:9" x14ac:dyDescent="0.2">
      <c r="A4745" s="14">
        <v>2012</v>
      </c>
      <c r="B4745" s="17" t="s">
        <v>13</v>
      </c>
      <c r="C4745" s="17" t="s">
        <v>164</v>
      </c>
      <c r="D4745" s="17" t="s">
        <v>1126</v>
      </c>
      <c r="E4745" s="1">
        <v>180</v>
      </c>
      <c r="F4745" s="19">
        <v>1.06</v>
      </c>
      <c r="G4745" s="19">
        <v>1.25</v>
      </c>
      <c r="H4745" s="19">
        <f>E4745*Table133[[#This Row],[Price per unit]]</f>
        <v>225</v>
      </c>
      <c r="I4745" s="7">
        <f>(Table133[[#This Row],[Price per unit]]-Table133[[#This Row],[Cost per unit]])*Table133[[#This Row],[Volume]]</f>
        <v>34.199999999999989</v>
      </c>
    </row>
    <row r="4746" spans="1:9" x14ac:dyDescent="0.2">
      <c r="A4746" s="14">
        <v>2012</v>
      </c>
      <c r="B4746" s="17" t="s">
        <v>13</v>
      </c>
      <c r="C4746" s="17" t="s">
        <v>164</v>
      </c>
      <c r="D4746" s="17" t="s">
        <v>1126</v>
      </c>
      <c r="E4746" s="1">
        <v>108</v>
      </c>
      <c r="F4746" s="19">
        <v>1.1299999999999999</v>
      </c>
      <c r="G4746" s="19">
        <v>1.2</v>
      </c>
      <c r="H4746" s="19">
        <f>E4746*Table133[[#This Row],[Price per unit]]</f>
        <v>129.6</v>
      </c>
      <c r="I4746" s="7">
        <f>(Table133[[#This Row],[Price per unit]]-Table133[[#This Row],[Cost per unit]])*Table133[[#This Row],[Volume]]</f>
        <v>7.5600000000000067</v>
      </c>
    </row>
    <row r="4747" spans="1:9" x14ac:dyDescent="0.2">
      <c r="A4747" s="14">
        <v>2012</v>
      </c>
      <c r="B4747" s="17" t="s">
        <v>13</v>
      </c>
      <c r="C4747" s="17" t="s">
        <v>164</v>
      </c>
      <c r="D4747" s="17" t="s">
        <v>1126</v>
      </c>
      <c r="E4747" s="1">
        <v>72</v>
      </c>
      <c r="F4747" s="19">
        <v>1.03</v>
      </c>
      <c r="G4747" s="19">
        <v>1.4</v>
      </c>
      <c r="H4747" s="19">
        <f>E4747*Table133[[#This Row],[Price per unit]]</f>
        <v>100.8</v>
      </c>
      <c r="I4747" s="7">
        <f>(Table133[[#This Row],[Price per unit]]-Table133[[#This Row],[Cost per unit]])*Table133[[#This Row],[Volume]]</f>
        <v>26.639999999999993</v>
      </c>
    </row>
    <row r="4748" spans="1:9" x14ac:dyDescent="0.2">
      <c r="A4748" s="14">
        <v>2012</v>
      </c>
      <c r="B4748" s="17" t="s">
        <v>13</v>
      </c>
      <c r="C4748" s="17" t="s">
        <v>164</v>
      </c>
      <c r="D4748" s="17" t="s">
        <v>1126</v>
      </c>
      <c r="E4748" s="1">
        <v>96</v>
      </c>
      <c r="F4748" s="19">
        <v>1.1299999999999999</v>
      </c>
      <c r="G4748" s="19">
        <v>1.24</v>
      </c>
      <c r="H4748" s="19">
        <f>E4748*Table133[[#This Row],[Price per unit]]</f>
        <v>119.03999999999999</v>
      </c>
      <c r="I4748" s="7">
        <f>(Table133[[#This Row],[Price per unit]]-Table133[[#This Row],[Cost per unit]])*Table133[[#This Row],[Volume]]</f>
        <v>10.560000000000009</v>
      </c>
    </row>
    <row r="4749" spans="1:9" x14ac:dyDescent="0.2">
      <c r="A4749" s="14">
        <v>2012</v>
      </c>
      <c r="B4749" s="17" t="s">
        <v>13</v>
      </c>
      <c r="C4749" s="17" t="s">
        <v>164</v>
      </c>
      <c r="D4749" s="17" t="s">
        <v>1126</v>
      </c>
      <c r="E4749" s="1">
        <v>120</v>
      </c>
      <c r="F4749" s="19">
        <v>1.18</v>
      </c>
      <c r="G4749" s="19">
        <v>1.37</v>
      </c>
      <c r="H4749" s="19">
        <f>E4749*Table133[[#This Row],[Price per unit]]</f>
        <v>164.4</v>
      </c>
      <c r="I4749" s="7">
        <f>(Table133[[#This Row],[Price per unit]]-Table133[[#This Row],[Cost per unit]])*Table133[[#This Row],[Volume]]</f>
        <v>22.800000000000018</v>
      </c>
    </row>
    <row r="4750" spans="1:9" x14ac:dyDescent="0.2">
      <c r="A4750" s="14">
        <v>2012</v>
      </c>
      <c r="B4750" s="17" t="s">
        <v>13</v>
      </c>
      <c r="C4750" s="17" t="s">
        <v>164</v>
      </c>
      <c r="D4750" s="17" t="s">
        <v>1126</v>
      </c>
      <c r="E4750" s="1">
        <v>60</v>
      </c>
      <c r="F4750" s="19">
        <v>1.17</v>
      </c>
      <c r="G4750" s="19">
        <v>1.38</v>
      </c>
      <c r="H4750" s="19">
        <f>E4750*Table133[[#This Row],[Price per unit]]</f>
        <v>82.8</v>
      </c>
      <c r="I4750" s="7">
        <f>(Table133[[#This Row],[Price per unit]]-Table133[[#This Row],[Cost per unit]])*Table133[[#This Row],[Volume]]</f>
        <v>12.599999999999998</v>
      </c>
    </row>
    <row r="4751" spans="1:9" x14ac:dyDescent="0.2">
      <c r="A4751" s="14">
        <v>2012</v>
      </c>
      <c r="B4751" s="17" t="s">
        <v>13</v>
      </c>
      <c r="C4751" s="17" t="s">
        <v>164</v>
      </c>
      <c r="D4751" s="17" t="s">
        <v>1126</v>
      </c>
      <c r="E4751" s="1">
        <v>168</v>
      </c>
      <c r="F4751" s="19">
        <v>1.02</v>
      </c>
      <c r="G4751" s="19">
        <v>1.23</v>
      </c>
      <c r="H4751" s="19">
        <f>E4751*Table133[[#This Row],[Price per unit]]</f>
        <v>206.64</v>
      </c>
      <c r="I4751" s="7">
        <f>(Table133[[#This Row],[Price per unit]]-Table133[[#This Row],[Cost per unit]])*Table133[[#This Row],[Volume]]</f>
        <v>35.279999999999994</v>
      </c>
    </row>
    <row r="4752" spans="1:9" x14ac:dyDescent="0.2">
      <c r="A4752" s="14">
        <v>2012</v>
      </c>
      <c r="B4752" s="17" t="s">
        <v>13</v>
      </c>
      <c r="C4752" s="17" t="s">
        <v>164</v>
      </c>
      <c r="D4752" s="17" t="s">
        <v>1126</v>
      </c>
      <c r="E4752" s="1">
        <v>132</v>
      </c>
      <c r="F4752" s="19">
        <v>1.18</v>
      </c>
      <c r="G4752" s="19">
        <v>1.34</v>
      </c>
      <c r="H4752" s="19">
        <f>E4752*Table133[[#This Row],[Price per unit]]</f>
        <v>176.88000000000002</v>
      </c>
      <c r="I4752" s="7">
        <f>(Table133[[#This Row],[Price per unit]]-Table133[[#This Row],[Cost per unit]])*Table133[[#This Row],[Volume]]</f>
        <v>21.120000000000019</v>
      </c>
    </row>
    <row r="4753" spans="1:9" x14ac:dyDescent="0.2">
      <c r="A4753" s="14">
        <v>2012</v>
      </c>
      <c r="B4753" s="17" t="s">
        <v>13</v>
      </c>
      <c r="C4753" s="17" t="s">
        <v>164</v>
      </c>
      <c r="D4753" s="17" t="s">
        <v>1126</v>
      </c>
      <c r="E4753" s="1">
        <v>156</v>
      </c>
      <c r="F4753" s="19">
        <v>1.06</v>
      </c>
      <c r="G4753" s="19">
        <v>1.36</v>
      </c>
      <c r="H4753" s="19">
        <f>E4753*Table133[[#This Row],[Price per unit]]</f>
        <v>212.16000000000003</v>
      </c>
      <c r="I4753" s="7">
        <f>(Table133[[#This Row],[Price per unit]]-Table133[[#This Row],[Cost per unit]])*Table133[[#This Row],[Volume]]</f>
        <v>46.800000000000004</v>
      </c>
    </row>
    <row r="4754" spans="1:9" x14ac:dyDescent="0.2">
      <c r="A4754" s="14">
        <v>2012</v>
      </c>
      <c r="B4754" s="17" t="s">
        <v>13</v>
      </c>
      <c r="C4754" s="17" t="s">
        <v>164</v>
      </c>
      <c r="D4754" s="17" t="s">
        <v>1126</v>
      </c>
      <c r="E4754" s="1">
        <v>144</v>
      </c>
      <c r="F4754" s="19">
        <v>1.02</v>
      </c>
      <c r="G4754" s="19">
        <v>1.31</v>
      </c>
      <c r="H4754" s="19">
        <f>E4754*Table133[[#This Row],[Price per unit]]</f>
        <v>188.64000000000001</v>
      </c>
      <c r="I4754" s="7">
        <f>(Table133[[#This Row],[Price per unit]]-Table133[[#This Row],[Cost per unit]])*Table133[[#This Row],[Volume]]</f>
        <v>41.760000000000005</v>
      </c>
    </row>
    <row r="4755" spans="1:9" x14ac:dyDescent="0.2">
      <c r="A4755" s="14">
        <v>2012</v>
      </c>
      <c r="B4755" s="17" t="s">
        <v>13</v>
      </c>
      <c r="C4755" s="17" t="s">
        <v>164</v>
      </c>
      <c r="D4755" s="17" t="s">
        <v>1126</v>
      </c>
      <c r="E4755" s="1">
        <v>204</v>
      </c>
      <c r="F4755" s="19">
        <v>1.04</v>
      </c>
      <c r="G4755" s="19">
        <v>1.35</v>
      </c>
      <c r="H4755" s="19">
        <f>E4755*Table133[[#This Row],[Price per unit]]</f>
        <v>275.40000000000003</v>
      </c>
      <c r="I4755" s="7">
        <f>(Table133[[#This Row],[Price per unit]]-Table133[[#This Row],[Cost per unit]])*Table133[[#This Row],[Volume]]</f>
        <v>63.240000000000009</v>
      </c>
    </row>
    <row r="4756" spans="1:9" x14ac:dyDescent="0.2">
      <c r="A4756" s="14">
        <v>2012</v>
      </c>
      <c r="B4756" s="17" t="s">
        <v>13</v>
      </c>
      <c r="C4756" s="17" t="s">
        <v>164</v>
      </c>
      <c r="D4756" s="17" t="s">
        <v>1126</v>
      </c>
      <c r="E4756" s="1">
        <v>204</v>
      </c>
      <c r="F4756" s="19">
        <v>1.1100000000000001</v>
      </c>
      <c r="G4756" s="19">
        <v>1.21</v>
      </c>
      <c r="H4756" s="19">
        <f>E4756*Table133[[#This Row],[Price per unit]]</f>
        <v>246.84</v>
      </c>
      <c r="I4756" s="7">
        <f>(Table133[[#This Row],[Price per unit]]-Table133[[#This Row],[Cost per unit]])*Table133[[#This Row],[Volume]]</f>
        <v>20.399999999999974</v>
      </c>
    </row>
    <row r="4757" spans="1:9" x14ac:dyDescent="0.2">
      <c r="A4757" s="14">
        <v>2012</v>
      </c>
      <c r="B4757" s="17" t="s">
        <v>13</v>
      </c>
      <c r="C4757" s="17" t="s">
        <v>164</v>
      </c>
      <c r="D4757" s="17" t="s">
        <v>1126</v>
      </c>
      <c r="E4757" s="1">
        <v>192</v>
      </c>
      <c r="F4757" s="19">
        <v>1.1299999999999999</v>
      </c>
      <c r="G4757" s="19">
        <v>1.29</v>
      </c>
      <c r="H4757" s="19">
        <f>E4757*Table133[[#This Row],[Price per unit]]</f>
        <v>247.68</v>
      </c>
      <c r="I4757" s="7">
        <f>(Table133[[#This Row],[Price per unit]]-Table133[[#This Row],[Cost per unit]])*Table133[[#This Row],[Volume]]</f>
        <v>30.720000000000027</v>
      </c>
    </row>
    <row r="4758" spans="1:9" x14ac:dyDescent="0.2">
      <c r="A4758" s="14">
        <v>2012</v>
      </c>
      <c r="B4758" s="17" t="s">
        <v>13</v>
      </c>
      <c r="C4758" s="17" t="s">
        <v>164</v>
      </c>
      <c r="D4758" s="17" t="s">
        <v>1126</v>
      </c>
      <c r="E4758" s="1">
        <v>132</v>
      </c>
      <c r="F4758" s="19">
        <v>1.05</v>
      </c>
      <c r="G4758" s="19">
        <v>1.28</v>
      </c>
      <c r="H4758" s="19">
        <f>E4758*Table133[[#This Row],[Price per unit]]</f>
        <v>168.96</v>
      </c>
      <c r="I4758" s="7">
        <f>(Table133[[#This Row],[Price per unit]]-Table133[[#This Row],[Cost per unit]])*Table133[[#This Row],[Volume]]</f>
        <v>30.36</v>
      </c>
    </row>
    <row r="4759" spans="1:9" x14ac:dyDescent="0.2">
      <c r="A4759" s="14">
        <v>2012</v>
      </c>
      <c r="B4759" s="17" t="s">
        <v>13</v>
      </c>
      <c r="C4759" s="17" t="s">
        <v>164</v>
      </c>
      <c r="D4759" s="17" t="s">
        <v>1126</v>
      </c>
      <c r="E4759" s="1">
        <v>168</v>
      </c>
      <c r="F4759" s="19">
        <v>1.1200000000000001</v>
      </c>
      <c r="G4759" s="19">
        <v>1.21</v>
      </c>
      <c r="H4759" s="19">
        <f>E4759*Table133[[#This Row],[Price per unit]]</f>
        <v>203.28</v>
      </c>
      <c r="I4759" s="7">
        <f>(Table133[[#This Row],[Price per unit]]-Table133[[#This Row],[Cost per unit]])*Table133[[#This Row],[Volume]]</f>
        <v>15.119999999999976</v>
      </c>
    </row>
    <row r="4760" spans="1:9" x14ac:dyDescent="0.2">
      <c r="A4760" s="14">
        <v>2012</v>
      </c>
      <c r="B4760" s="17" t="s">
        <v>13</v>
      </c>
      <c r="C4760" s="17" t="s">
        <v>164</v>
      </c>
      <c r="D4760" s="17" t="s">
        <v>1126</v>
      </c>
      <c r="E4760" s="1">
        <v>156</v>
      </c>
      <c r="F4760" s="19">
        <v>1.2</v>
      </c>
      <c r="G4760" s="19">
        <v>1.38</v>
      </c>
      <c r="H4760" s="19">
        <f>E4760*Table133[[#This Row],[Price per unit]]</f>
        <v>215.27999999999997</v>
      </c>
      <c r="I4760" s="7">
        <f>(Table133[[#This Row],[Price per unit]]-Table133[[#This Row],[Cost per unit]])*Table133[[#This Row],[Volume]]</f>
        <v>28.079999999999991</v>
      </c>
    </row>
    <row r="4761" spans="1:9" x14ac:dyDescent="0.2">
      <c r="A4761" s="14">
        <v>2012</v>
      </c>
      <c r="B4761" s="17" t="s">
        <v>13</v>
      </c>
      <c r="C4761" s="17" t="s">
        <v>164</v>
      </c>
      <c r="D4761" s="17" t="s">
        <v>1126</v>
      </c>
      <c r="E4761" s="1">
        <v>204</v>
      </c>
      <c r="F4761" s="19">
        <v>1</v>
      </c>
      <c r="G4761" s="19">
        <v>1.32</v>
      </c>
      <c r="H4761" s="19">
        <f>E4761*Table133[[#This Row],[Price per unit]]</f>
        <v>269.28000000000003</v>
      </c>
      <c r="I4761" s="7">
        <f>(Table133[[#This Row],[Price per unit]]-Table133[[#This Row],[Cost per unit]])*Table133[[#This Row],[Volume]]</f>
        <v>65.280000000000015</v>
      </c>
    </row>
    <row r="4762" spans="1:9" x14ac:dyDescent="0.2">
      <c r="A4762" s="14">
        <v>2012</v>
      </c>
      <c r="B4762" s="17" t="s">
        <v>13</v>
      </c>
      <c r="C4762" s="17" t="s">
        <v>164</v>
      </c>
      <c r="D4762" s="17" t="s">
        <v>1126</v>
      </c>
      <c r="E4762" s="1">
        <v>204</v>
      </c>
      <c r="F4762" s="19">
        <v>1.18</v>
      </c>
      <c r="G4762" s="19">
        <v>1.21</v>
      </c>
      <c r="H4762" s="19">
        <f>E4762*Table133[[#This Row],[Price per unit]]</f>
        <v>246.84</v>
      </c>
      <c r="I4762" s="7">
        <f>(Table133[[#This Row],[Price per unit]]-Table133[[#This Row],[Cost per unit]])*Table133[[#This Row],[Volume]]</f>
        <v>6.1200000000000054</v>
      </c>
    </row>
    <row r="4763" spans="1:9" x14ac:dyDescent="0.2">
      <c r="A4763" s="14">
        <v>2012</v>
      </c>
      <c r="B4763" s="17" t="s">
        <v>13</v>
      </c>
      <c r="C4763" s="17" t="s">
        <v>164</v>
      </c>
      <c r="D4763" s="17" t="s">
        <v>1126</v>
      </c>
      <c r="E4763" s="1">
        <v>132</v>
      </c>
      <c r="F4763" s="19">
        <v>1</v>
      </c>
      <c r="G4763" s="19">
        <v>1.29</v>
      </c>
      <c r="H4763" s="19">
        <f>E4763*Table133[[#This Row],[Price per unit]]</f>
        <v>170.28</v>
      </c>
      <c r="I4763" s="7">
        <f>(Table133[[#This Row],[Price per unit]]-Table133[[#This Row],[Cost per unit]])*Table133[[#This Row],[Volume]]</f>
        <v>38.28</v>
      </c>
    </row>
    <row r="4764" spans="1:9" x14ac:dyDescent="0.2">
      <c r="A4764" s="14">
        <v>2012</v>
      </c>
      <c r="B4764" s="17" t="s">
        <v>13</v>
      </c>
      <c r="C4764" s="17" t="s">
        <v>164</v>
      </c>
      <c r="D4764" s="17" t="s">
        <v>1126</v>
      </c>
      <c r="E4764" s="1">
        <v>180</v>
      </c>
      <c r="F4764" s="19">
        <v>1.05</v>
      </c>
      <c r="G4764" s="19">
        <v>1.21</v>
      </c>
      <c r="H4764" s="19">
        <f>E4764*Table133[[#This Row],[Price per unit]]</f>
        <v>217.79999999999998</v>
      </c>
      <c r="I4764" s="7">
        <f>(Table133[[#This Row],[Price per unit]]-Table133[[#This Row],[Cost per unit]])*Table133[[#This Row],[Volume]]</f>
        <v>28.799999999999986</v>
      </c>
    </row>
    <row r="4765" spans="1:9" x14ac:dyDescent="0.2">
      <c r="A4765" s="14">
        <v>2012</v>
      </c>
      <c r="B4765" s="17" t="s">
        <v>13</v>
      </c>
      <c r="C4765" s="17" t="s">
        <v>164</v>
      </c>
      <c r="D4765" s="17" t="s">
        <v>1126</v>
      </c>
      <c r="E4765" s="1">
        <v>72</v>
      </c>
      <c r="F4765" s="19">
        <v>1</v>
      </c>
      <c r="G4765" s="19">
        <v>1.3</v>
      </c>
      <c r="H4765" s="19">
        <f>E4765*Table133[[#This Row],[Price per unit]]</f>
        <v>93.600000000000009</v>
      </c>
      <c r="I4765" s="7">
        <f>(Table133[[#This Row],[Price per unit]]-Table133[[#This Row],[Cost per unit]])*Table133[[#This Row],[Volume]]</f>
        <v>21.6</v>
      </c>
    </row>
    <row r="4766" spans="1:9" x14ac:dyDescent="0.2">
      <c r="A4766" s="14">
        <v>2012</v>
      </c>
      <c r="B4766" s="17" t="s">
        <v>13</v>
      </c>
      <c r="C4766" s="17" t="s">
        <v>164</v>
      </c>
      <c r="D4766" s="17" t="s">
        <v>1126</v>
      </c>
      <c r="E4766" s="1">
        <v>72</v>
      </c>
      <c r="F4766" s="19">
        <v>1.0900000000000001</v>
      </c>
      <c r="G4766" s="19">
        <v>1.39</v>
      </c>
      <c r="H4766" s="19">
        <f>E4766*Table133[[#This Row],[Price per unit]]</f>
        <v>100.08</v>
      </c>
      <c r="I4766" s="7">
        <f>(Table133[[#This Row],[Price per unit]]-Table133[[#This Row],[Cost per unit]])*Table133[[#This Row],[Volume]]</f>
        <v>21.599999999999987</v>
      </c>
    </row>
    <row r="4767" spans="1:9" x14ac:dyDescent="0.2">
      <c r="A4767" s="14">
        <v>2012</v>
      </c>
      <c r="B4767" s="17" t="s">
        <v>13</v>
      </c>
      <c r="C4767" s="17" t="s">
        <v>164</v>
      </c>
      <c r="D4767" s="17" t="s">
        <v>1126</v>
      </c>
      <c r="E4767" s="1">
        <v>96</v>
      </c>
      <c r="F4767" s="19">
        <v>1.1200000000000001</v>
      </c>
      <c r="G4767" s="19">
        <v>1.24</v>
      </c>
      <c r="H4767" s="19">
        <f>E4767*Table133[[#This Row],[Price per unit]]</f>
        <v>119.03999999999999</v>
      </c>
      <c r="I4767" s="7">
        <f>(Table133[[#This Row],[Price per unit]]-Table133[[#This Row],[Cost per unit]])*Table133[[#This Row],[Volume]]</f>
        <v>11.519999999999989</v>
      </c>
    </row>
    <row r="4768" spans="1:9" x14ac:dyDescent="0.2">
      <c r="A4768" s="14">
        <v>2012</v>
      </c>
      <c r="B4768" s="17" t="s">
        <v>13</v>
      </c>
      <c r="C4768" s="17" t="s">
        <v>164</v>
      </c>
      <c r="D4768" s="17" t="s">
        <v>1126</v>
      </c>
      <c r="E4768" s="1">
        <v>180</v>
      </c>
      <c r="F4768" s="19">
        <v>1.1399999999999999</v>
      </c>
      <c r="G4768" s="19">
        <v>1.39</v>
      </c>
      <c r="H4768" s="19">
        <f>E4768*Table133[[#This Row],[Price per unit]]</f>
        <v>250.2</v>
      </c>
      <c r="I4768" s="7">
        <f>(Table133[[#This Row],[Price per unit]]-Table133[[#This Row],[Cost per unit]])*Table133[[#This Row],[Volume]]</f>
        <v>45</v>
      </c>
    </row>
    <row r="4769" spans="1:9" x14ac:dyDescent="0.2">
      <c r="A4769" s="14">
        <v>2012</v>
      </c>
      <c r="B4769" s="17" t="s">
        <v>13</v>
      </c>
      <c r="C4769" s="17" t="s">
        <v>164</v>
      </c>
      <c r="D4769" s="17" t="s">
        <v>1126</v>
      </c>
      <c r="E4769" s="1">
        <v>132</v>
      </c>
      <c r="F4769" s="19">
        <v>1.1399999999999999</v>
      </c>
      <c r="G4769" s="19">
        <v>1.29</v>
      </c>
      <c r="H4769" s="19">
        <f>E4769*Table133[[#This Row],[Price per unit]]</f>
        <v>170.28</v>
      </c>
      <c r="I4769" s="7">
        <f>(Table133[[#This Row],[Price per unit]]-Table133[[#This Row],[Cost per unit]])*Table133[[#This Row],[Volume]]</f>
        <v>19.800000000000018</v>
      </c>
    </row>
    <row r="4770" spans="1:9" x14ac:dyDescent="0.2">
      <c r="A4770" s="14">
        <v>2012</v>
      </c>
      <c r="B4770" s="17" t="s">
        <v>13</v>
      </c>
      <c r="C4770" s="17" t="s">
        <v>164</v>
      </c>
      <c r="D4770" s="17" t="s">
        <v>1126</v>
      </c>
      <c r="E4770" s="1">
        <v>96</v>
      </c>
      <c r="F4770" s="19">
        <v>1.1200000000000001</v>
      </c>
      <c r="G4770" s="19">
        <v>1.25</v>
      </c>
      <c r="H4770" s="19">
        <f>E4770*Table133[[#This Row],[Price per unit]]</f>
        <v>120</v>
      </c>
      <c r="I4770" s="7">
        <f>(Table133[[#This Row],[Price per unit]]-Table133[[#This Row],[Cost per unit]])*Table133[[#This Row],[Volume]]</f>
        <v>12.47999999999999</v>
      </c>
    </row>
    <row r="4771" spans="1:9" x14ac:dyDescent="0.2">
      <c r="A4771" s="14">
        <v>2012</v>
      </c>
      <c r="B4771" s="17" t="s">
        <v>13</v>
      </c>
      <c r="C4771" s="17" t="s">
        <v>164</v>
      </c>
      <c r="D4771" s="17" t="s">
        <v>1126</v>
      </c>
      <c r="E4771" s="1">
        <v>60</v>
      </c>
      <c r="F4771" s="19">
        <v>1.1399999999999999</v>
      </c>
      <c r="G4771" s="19">
        <v>1.21</v>
      </c>
      <c r="H4771" s="19">
        <f>E4771*Table133[[#This Row],[Price per unit]]</f>
        <v>72.599999999999994</v>
      </c>
      <c r="I4771" s="7">
        <f>(Table133[[#This Row],[Price per unit]]-Table133[[#This Row],[Cost per unit]])*Table133[[#This Row],[Volume]]</f>
        <v>4.2000000000000037</v>
      </c>
    </row>
    <row r="4772" spans="1:9" x14ac:dyDescent="0.2">
      <c r="A4772" s="14">
        <v>2012</v>
      </c>
      <c r="B4772" s="17" t="s">
        <v>13</v>
      </c>
      <c r="C4772" s="17" t="s">
        <v>164</v>
      </c>
      <c r="D4772" s="17" t="s">
        <v>1126</v>
      </c>
      <c r="E4772" s="1">
        <v>144</v>
      </c>
      <c r="F4772" s="19">
        <v>1.04</v>
      </c>
      <c r="G4772" s="19">
        <v>1.33</v>
      </c>
      <c r="H4772" s="19">
        <f>E4772*Table133[[#This Row],[Price per unit]]</f>
        <v>191.52</v>
      </c>
      <c r="I4772" s="7">
        <f>(Table133[[#This Row],[Price per unit]]-Table133[[#This Row],[Cost per unit]])*Table133[[#This Row],[Volume]]</f>
        <v>41.760000000000005</v>
      </c>
    </row>
    <row r="4773" spans="1:9" x14ac:dyDescent="0.2">
      <c r="A4773" s="14">
        <v>2012</v>
      </c>
      <c r="B4773" s="17" t="s">
        <v>13</v>
      </c>
      <c r="C4773" s="17" t="s">
        <v>164</v>
      </c>
      <c r="D4773" s="17" t="s">
        <v>1126</v>
      </c>
      <c r="E4773" s="1">
        <v>96</v>
      </c>
      <c r="F4773" s="19">
        <v>1.19</v>
      </c>
      <c r="G4773" s="19">
        <v>1.21</v>
      </c>
      <c r="H4773" s="19">
        <f>E4773*Table133[[#This Row],[Price per unit]]</f>
        <v>116.16</v>
      </c>
      <c r="I4773" s="7">
        <f>(Table133[[#This Row],[Price per unit]]-Table133[[#This Row],[Cost per unit]])*Table133[[#This Row],[Volume]]</f>
        <v>1.9200000000000017</v>
      </c>
    </row>
    <row r="4774" spans="1:9" x14ac:dyDescent="0.2">
      <c r="A4774" s="14">
        <v>2012</v>
      </c>
      <c r="B4774" s="17" t="s">
        <v>13</v>
      </c>
      <c r="C4774" s="17" t="s">
        <v>164</v>
      </c>
      <c r="D4774" s="17" t="s">
        <v>1126</v>
      </c>
      <c r="E4774" s="1">
        <v>180</v>
      </c>
      <c r="F4774" s="19">
        <v>1.17</v>
      </c>
      <c r="G4774" s="19">
        <v>1.31</v>
      </c>
      <c r="H4774" s="19">
        <f>E4774*Table133[[#This Row],[Price per unit]]</f>
        <v>235.8</v>
      </c>
      <c r="I4774" s="7">
        <f>(Table133[[#This Row],[Price per unit]]-Table133[[#This Row],[Cost per unit]])*Table133[[#This Row],[Volume]]</f>
        <v>25.200000000000024</v>
      </c>
    </row>
    <row r="4775" spans="1:9" x14ac:dyDescent="0.2">
      <c r="A4775" s="14">
        <v>2012</v>
      </c>
      <c r="B4775" s="17" t="s">
        <v>13</v>
      </c>
      <c r="C4775" s="17" t="s">
        <v>164</v>
      </c>
      <c r="D4775" s="17" t="s">
        <v>1126</v>
      </c>
      <c r="E4775" s="1">
        <v>168</v>
      </c>
      <c r="F4775" s="19">
        <v>1.1200000000000001</v>
      </c>
      <c r="G4775" s="19">
        <v>1.22</v>
      </c>
      <c r="H4775" s="19">
        <f>E4775*Table133[[#This Row],[Price per unit]]</f>
        <v>204.96</v>
      </c>
      <c r="I4775" s="7">
        <f>(Table133[[#This Row],[Price per unit]]-Table133[[#This Row],[Cost per unit]])*Table133[[#This Row],[Volume]]</f>
        <v>16.799999999999976</v>
      </c>
    </row>
    <row r="4776" spans="1:9" x14ac:dyDescent="0.2">
      <c r="A4776" s="14">
        <v>2012</v>
      </c>
      <c r="B4776" s="17" t="s">
        <v>13</v>
      </c>
      <c r="C4776" s="17" t="s">
        <v>164</v>
      </c>
      <c r="D4776" s="17" t="s">
        <v>1126</v>
      </c>
      <c r="E4776" s="1">
        <v>96</v>
      </c>
      <c r="F4776" s="19">
        <v>1.06</v>
      </c>
      <c r="G4776" s="19">
        <v>1.26</v>
      </c>
      <c r="H4776" s="19">
        <f>E4776*Table133[[#This Row],[Price per unit]]</f>
        <v>120.96000000000001</v>
      </c>
      <c r="I4776" s="7">
        <f>(Table133[[#This Row],[Price per unit]]-Table133[[#This Row],[Cost per unit]])*Table133[[#This Row],[Volume]]</f>
        <v>19.199999999999996</v>
      </c>
    </row>
    <row r="4777" spans="1:9" x14ac:dyDescent="0.2">
      <c r="A4777" s="14">
        <v>2012</v>
      </c>
      <c r="B4777" s="17" t="s">
        <v>13</v>
      </c>
      <c r="C4777" s="17" t="s">
        <v>164</v>
      </c>
      <c r="D4777" s="17" t="s">
        <v>1126</v>
      </c>
      <c r="E4777" s="1">
        <v>216</v>
      </c>
      <c r="F4777" s="19">
        <v>1.0900000000000001</v>
      </c>
      <c r="G4777" s="19">
        <v>1.31</v>
      </c>
      <c r="H4777" s="19">
        <f>E4777*Table133[[#This Row],[Price per unit]]</f>
        <v>282.96000000000004</v>
      </c>
      <c r="I4777" s="7">
        <f>(Table133[[#This Row],[Price per unit]]-Table133[[#This Row],[Cost per unit]])*Table133[[#This Row],[Volume]]</f>
        <v>47.519999999999996</v>
      </c>
    </row>
    <row r="4778" spans="1:9" x14ac:dyDescent="0.2">
      <c r="A4778" s="14">
        <v>2012</v>
      </c>
      <c r="B4778" s="17" t="s">
        <v>13</v>
      </c>
      <c r="C4778" s="17" t="s">
        <v>164</v>
      </c>
      <c r="D4778" s="17" t="s">
        <v>1126</v>
      </c>
      <c r="E4778" s="1">
        <v>132</v>
      </c>
      <c r="F4778" s="19">
        <v>1.05</v>
      </c>
      <c r="G4778" s="19">
        <v>1.33</v>
      </c>
      <c r="H4778" s="19">
        <f>E4778*Table133[[#This Row],[Price per unit]]</f>
        <v>175.56</v>
      </c>
      <c r="I4778" s="7">
        <f>(Table133[[#This Row],[Price per unit]]-Table133[[#This Row],[Cost per unit]])*Table133[[#This Row],[Volume]]</f>
        <v>36.96</v>
      </c>
    </row>
    <row r="4779" spans="1:9" x14ac:dyDescent="0.2">
      <c r="A4779" s="14">
        <v>2012</v>
      </c>
      <c r="B4779" s="17" t="s">
        <v>13</v>
      </c>
      <c r="C4779" s="17" t="s">
        <v>164</v>
      </c>
      <c r="D4779" s="17" t="s">
        <v>1126</v>
      </c>
      <c r="E4779" s="1">
        <v>156</v>
      </c>
      <c r="F4779" s="19">
        <v>1.19</v>
      </c>
      <c r="G4779" s="19">
        <v>1.29</v>
      </c>
      <c r="H4779" s="19">
        <f>E4779*Table133[[#This Row],[Price per unit]]</f>
        <v>201.24</v>
      </c>
      <c r="I4779" s="7">
        <f>(Table133[[#This Row],[Price per unit]]-Table133[[#This Row],[Cost per unit]])*Table133[[#This Row],[Volume]]</f>
        <v>15.600000000000014</v>
      </c>
    </row>
    <row r="4780" spans="1:9" x14ac:dyDescent="0.2">
      <c r="A4780" s="14">
        <v>2012</v>
      </c>
      <c r="B4780" s="17" t="s">
        <v>13</v>
      </c>
      <c r="C4780" s="17" t="s">
        <v>164</v>
      </c>
      <c r="D4780" s="17" t="s">
        <v>1126</v>
      </c>
      <c r="E4780" s="1">
        <v>60</v>
      </c>
      <c r="F4780" s="19">
        <v>1.1399999999999999</v>
      </c>
      <c r="G4780" s="19">
        <v>1.39</v>
      </c>
      <c r="H4780" s="19">
        <f>E4780*Table133[[#This Row],[Price per unit]]</f>
        <v>83.399999999999991</v>
      </c>
      <c r="I4780" s="7">
        <f>(Table133[[#This Row],[Price per unit]]-Table133[[#This Row],[Cost per unit]])*Table133[[#This Row],[Volume]]</f>
        <v>15</v>
      </c>
    </row>
    <row r="4781" spans="1:9" x14ac:dyDescent="0.2">
      <c r="A4781" s="14">
        <v>2012</v>
      </c>
      <c r="B4781" s="17" t="s">
        <v>13</v>
      </c>
      <c r="C4781" s="17" t="s">
        <v>164</v>
      </c>
      <c r="D4781" s="17" t="s">
        <v>1126</v>
      </c>
      <c r="E4781" s="1">
        <v>132</v>
      </c>
      <c r="F4781" s="19">
        <v>1.04</v>
      </c>
      <c r="G4781" s="19">
        <v>1.22</v>
      </c>
      <c r="H4781" s="19">
        <f>E4781*Table133[[#This Row],[Price per unit]]</f>
        <v>161.04</v>
      </c>
      <c r="I4781" s="7">
        <f>(Table133[[#This Row],[Price per unit]]-Table133[[#This Row],[Cost per unit]])*Table133[[#This Row],[Volume]]</f>
        <v>23.759999999999991</v>
      </c>
    </row>
    <row r="4782" spans="1:9" x14ac:dyDescent="0.2">
      <c r="A4782" s="14">
        <v>2012</v>
      </c>
      <c r="B4782" s="17" t="s">
        <v>13</v>
      </c>
      <c r="C4782" s="17" t="s">
        <v>164</v>
      </c>
      <c r="D4782" s="17" t="s">
        <v>1126</v>
      </c>
      <c r="E4782" s="1">
        <v>204</v>
      </c>
      <c r="F4782" s="19">
        <v>1.1200000000000001</v>
      </c>
      <c r="G4782" s="19">
        <v>1.31</v>
      </c>
      <c r="H4782" s="19">
        <f>E4782*Table133[[#This Row],[Price per unit]]</f>
        <v>267.24</v>
      </c>
      <c r="I4782" s="7">
        <f>(Table133[[#This Row],[Price per unit]]-Table133[[#This Row],[Cost per unit]])*Table133[[#This Row],[Volume]]</f>
        <v>38.759999999999991</v>
      </c>
    </row>
    <row r="4783" spans="1:9" x14ac:dyDescent="0.2">
      <c r="A4783" s="14">
        <v>2012</v>
      </c>
      <c r="B4783" s="17" t="s">
        <v>13</v>
      </c>
      <c r="C4783" s="17" t="s">
        <v>164</v>
      </c>
      <c r="D4783" s="17" t="s">
        <v>1126</v>
      </c>
      <c r="E4783" s="1">
        <v>204</v>
      </c>
      <c r="F4783" s="19">
        <v>1.07</v>
      </c>
      <c r="G4783" s="19">
        <v>1.22</v>
      </c>
      <c r="H4783" s="19">
        <f>E4783*Table133[[#This Row],[Price per unit]]</f>
        <v>248.88</v>
      </c>
      <c r="I4783" s="7">
        <f>(Table133[[#This Row],[Price per unit]]-Table133[[#This Row],[Cost per unit]])*Table133[[#This Row],[Volume]]</f>
        <v>30.59999999999998</v>
      </c>
    </row>
    <row r="4784" spans="1:9" x14ac:dyDescent="0.2">
      <c r="A4784" s="14">
        <v>2012</v>
      </c>
      <c r="B4784" s="17" t="s">
        <v>13</v>
      </c>
      <c r="C4784" s="17" t="s">
        <v>164</v>
      </c>
      <c r="D4784" s="17" t="s">
        <v>1126</v>
      </c>
      <c r="E4784" s="1">
        <v>120</v>
      </c>
      <c r="F4784" s="19">
        <v>1.1399999999999999</v>
      </c>
      <c r="G4784" s="19">
        <v>1.39</v>
      </c>
      <c r="H4784" s="19">
        <f>E4784*Table133[[#This Row],[Price per unit]]</f>
        <v>166.79999999999998</v>
      </c>
      <c r="I4784" s="7">
        <f>(Table133[[#This Row],[Price per unit]]-Table133[[#This Row],[Cost per unit]])*Table133[[#This Row],[Volume]]</f>
        <v>30</v>
      </c>
    </row>
    <row r="4785" spans="1:9" x14ac:dyDescent="0.2">
      <c r="A4785" s="14">
        <v>2012</v>
      </c>
      <c r="B4785" s="17" t="s">
        <v>13</v>
      </c>
      <c r="C4785" s="17" t="s">
        <v>164</v>
      </c>
      <c r="D4785" s="17" t="s">
        <v>1126</v>
      </c>
      <c r="E4785" s="1">
        <v>180</v>
      </c>
      <c r="F4785" s="19">
        <v>1.19</v>
      </c>
      <c r="G4785" s="19">
        <v>1.37</v>
      </c>
      <c r="H4785" s="19">
        <f>E4785*Table133[[#This Row],[Price per unit]]</f>
        <v>246.60000000000002</v>
      </c>
      <c r="I4785" s="7">
        <f>(Table133[[#This Row],[Price per unit]]-Table133[[#This Row],[Cost per unit]])*Table133[[#This Row],[Volume]]</f>
        <v>32.400000000000027</v>
      </c>
    </row>
    <row r="4786" spans="1:9" x14ac:dyDescent="0.2">
      <c r="A4786" s="14">
        <v>2012</v>
      </c>
      <c r="B4786" s="17" t="s">
        <v>13</v>
      </c>
      <c r="C4786" s="17" t="s">
        <v>164</v>
      </c>
      <c r="D4786" s="17" t="s">
        <v>1126</v>
      </c>
      <c r="E4786" s="1">
        <v>60</v>
      </c>
      <c r="F4786" s="19">
        <v>1.1399999999999999</v>
      </c>
      <c r="G4786" s="19">
        <v>1.34</v>
      </c>
      <c r="H4786" s="19">
        <f>E4786*Table133[[#This Row],[Price per unit]]</f>
        <v>80.400000000000006</v>
      </c>
      <c r="I4786" s="7">
        <f>(Table133[[#This Row],[Price per unit]]-Table133[[#This Row],[Cost per unit]])*Table133[[#This Row],[Volume]]</f>
        <v>12.000000000000011</v>
      </c>
    </row>
    <row r="4787" spans="1:9" x14ac:dyDescent="0.2">
      <c r="A4787" s="14">
        <v>2012</v>
      </c>
      <c r="B4787" s="17" t="s">
        <v>13</v>
      </c>
      <c r="C4787" s="17" t="s">
        <v>164</v>
      </c>
      <c r="D4787" s="17" t="s">
        <v>1126</v>
      </c>
      <c r="E4787" s="1">
        <v>144</v>
      </c>
      <c r="F4787" s="19">
        <v>1.1299999999999999</v>
      </c>
      <c r="G4787" s="19">
        <v>1.38</v>
      </c>
      <c r="H4787" s="19">
        <f>E4787*Table133[[#This Row],[Price per unit]]</f>
        <v>198.71999999999997</v>
      </c>
      <c r="I4787" s="7">
        <f>(Table133[[#This Row],[Price per unit]]-Table133[[#This Row],[Cost per unit]])*Table133[[#This Row],[Volume]]</f>
        <v>36</v>
      </c>
    </row>
    <row r="4788" spans="1:9" x14ac:dyDescent="0.2">
      <c r="A4788" s="14">
        <v>2012</v>
      </c>
      <c r="B4788" s="17" t="s">
        <v>13</v>
      </c>
      <c r="C4788" s="17" t="s">
        <v>164</v>
      </c>
      <c r="D4788" s="17" t="s">
        <v>1126</v>
      </c>
      <c r="E4788" s="1">
        <v>216</v>
      </c>
      <c r="F4788" s="19">
        <v>1.01</v>
      </c>
      <c r="G4788" s="19">
        <v>1.4</v>
      </c>
      <c r="H4788" s="19">
        <f>E4788*Table133[[#This Row],[Price per unit]]</f>
        <v>302.39999999999998</v>
      </c>
      <c r="I4788" s="7">
        <f>(Table133[[#This Row],[Price per unit]]-Table133[[#This Row],[Cost per unit]])*Table133[[#This Row],[Volume]]</f>
        <v>84.239999999999981</v>
      </c>
    </row>
    <row r="4789" spans="1:9" x14ac:dyDescent="0.2">
      <c r="A4789" s="14">
        <v>2012</v>
      </c>
      <c r="B4789" s="17" t="s">
        <v>13</v>
      </c>
      <c r="C4789" s="17" t="s">
        <v>164</v>
      </c>
      <c r="D4789" s="17" t="s">
        <v>1126</v>
      </c>
      <c r="E4789" s="1">
        <v>144</v>
      </c>
      <c r="F4789" s="19">
        <v>1</v>
      </c>
      <c r="G4789" s="19">
        <v>1.27</v>
      </c>
      <c r="H4789" s="19">
        <f>E4789*Table133[[#This Row],[Price per unit]]</f>
        <v>182.88</v>
      </c>
      <c r="I4789" s="7">
        <f>(Table133[[#This Row],[Price per unit]]-Table133[[#This Row],[Cost per unit]])*Table133[[#This Row],[Volume]]</f>
        <v>38.880000000000003</v>
      </c>
    </row>
    <row r="4790" spans="1:9" x14ac:dyDescent="0.2">
      <c r="A4790" s="14">
        <v>2012</v>
      </c>
      <c r="B4790" s="17" t="s">
        <v>13</v>
      </c>
      <c r="C4790" s="17" t="s">
        <v>164</v>
      </c>
      <c r="D4790" s="17" t="s">
        <v>1126</v>
      </c>
      <c r="E4790" s="1">
        <v>60</v>
      </c>
      <c r="F4790" s="19">
        <v>1.1599999999999999</v>
      </c>
      <c r="G4790" s="19">
        <v>1.31</v>
      </c>
      <c r="H4790" s="19">
        <f>E4790*Table133[[#This Row],[Price per unit]]</f>
        <v>78.600000000000009</v>
      </c>
      <c r="I4790" s="7">
        <f>(Table133[[#This Row],[Price per unit]]-Table133[[#This Row],[Cost per unit]])*Table133[[#This Row],[Volume]]</f>
        <v>9.0000000000000071</v>
      </c>
    </row>
    <row r="4791" spans="1:9" x14ac:dyDescent="0.2">
      <c r="A4791" s="14">
        <v>2012</v>
      </c>
      <c r="B4791" s="17" t="s">
        <v>13</v>
      </c>
      <c r="C4791" s="17" t="s">
        <v>164</v>
      </c>
      <c r="D4791" s="17" t="s">
        <v>1126</v>
      </c>
      <c r="E4791" s="1">
        <v>108</v>
      </c>
      <c r="F4791" s="19">
        <v>1.06</v>
      </c>
      <c r="G4791" s="19">
        <v>1.27</v>
      </c>
      <c r="H4791" s="19">
        <f>E4791*Table133[[#This Row],[Price per unit]]</f>
        <v>137.16</v>
      </c>
      <c r="I4791" s="7">
        <f>(Table133[[#This Row],[Price per unit]]-Table133[[#This Row],[Cost per unit]])*Table133[[#This Row],[Volume]]</f>
        <v>22.679999999999996</v>
      </c>
    </row>
    <row r="4792" spans="1:9" x14ac:dyDescent="0.2">
      <c r="A4792" s="14">
        <v>2012</v>
      </c>
      <c r="B4792" s="17" t="s">
        <v>13</v>
      </c>
      <c r="C4792" s="17" t="s">
        <v>164</v>
      </c>
      <c r="D4792" s="17" t="s">
        <v>1126</v>
      </c>
      <c r="E4792" s="1">
        <v>216</v>
      </c>
      <c r="F4792" s="19">
        <v>1.05</v>
      </c>
      <c r="G4792" s="19">
        <v>1.4</v>
      </c>
      <c r="H4792" s="19">
        <f>E4792*Table133[[#This Row],[Price per unit]]</f>
        <v>302.39999999999998</v>
      </c>
      <c r="I4792" s="7">
        <f>(Table133[[#This Row],[Price per unit]]-Table133[[#This Row],[Cost per unit]])*Table133[[#This Row],[Volume]]</f>
        <v>75.599999999999966</v>
      </c>
    </row>
    <row r="4793" spans="1:9" x14ac:dyDescent="0.2">
      <c r="A4793" s="14">
        <v>2012</v>
      </c>
      <c r="B4793" s="17" t="s">
        <v>13</v>
      </c>
      <c r="C4793" s="17" t="s">
        <v>164</v>
      </c>
      <c r="D4793" s="17" t="s">
        <v>1126</v>
      </c>
      <c r="E4793" s="1">
        <v>132</v>
      </c>
      <c r="F4793" s="19">
        <v>1.1000000000000001</v>
      </c>
      <c r="G4793" s="19">
        <v>1.26</v>
      </c>
      <c r="H4793" s="19">
        <f>E4793*Table133[[#This Row],[Price per unit]]</f>
        <v>166.32</v>
      </c>
      <c r="I4793" s="7">
        <f>(Table133[[#This Row],[Price per unit]]-Table133[[#This Row],[Cost per unit]])*Table133[[#This Row],[Volume]]</f>
        <v>21.11999999999999</v>
      </c>
    </row>
    <row r="4794" spans="1:9" x14ac:dyDescent="0.2">
      <c r="A4794" s="14">
        <v>2012</v>
      </c>
      <c r="B4794" s="17" t="s">
        <v>13</v>
      </c>
      <c r="C4794" s="17" t="s">
        <v>164</v>
      </c>
      <c r="D4794" s="17" t="s">
        <v>1126</v>
      </c>
      <c r="E4794" s="1">
        <v>60</v>
      </c>
      <c r="F4794" s="19">
        <v>1.17</v>
      </c>
      <c r="G4794" s="19">
        <v>1.29</v>
      </c>
      <c r="H4794" s="19">
        <f>E4794*Table133[[#This Row],[Price per unit]]</f>
        <v>77.400000000000006</v>
      </c>
      <c r="I4794" s="7">
        <f>(Table133[[#This Row],[Price per unit]]-Table133[[#This Row],[Cost per unit]])*Table133[[#This Row],[Volume]]</f>
        <v>7.2000000000000064</v>
      </c>
    </row>
    <row r="4795" spans="1:9" x14ac:dyDescent="0.2">
      <c r="A4795" s="14">
        <v>2012</v>
      </c>
      <c r="B4795" s="17" t="s">
        <v>13</v>
      </c>
      <c r="C4795" s="17" t="s">
        <v>164</v>
      </c>
      <c r="D4795" s="17" t="s">
        <v>1126</v>
      </c>
      <c r="E4795" s="1">
        <v>132</v>
      </c>
      <c r="F4795" s="19">
        <v>1.07</v>
      </c>
      <c r="G4795" s="19">
        <v>1.38</v>
      </c>
      <c r="H4795" s="19">
        <f>E4795*Table133[[#This Row],[Price per unit]]</f>
        <v>182.16</v>
      </c>
      <c r="I4795" s="7">
        <f>(Table133[[#This Row],[Price per unit]]-Table133[[#This Row],[Cost per unit]])*Table133[[#This Row],[Volume]]</f>
        <v>40.91999999999998</v>
      </c>
    </row>
    <row r="4796" spans="1:9" x14ac:dyDescent="0.2">
      <c r="A4796" s="14">
        <v>2012</v>
      </c>
      <c r="B4796" s="17" t="s">
        <v>13</v>
      </c>
      <c r="C4796" s="17" t="s">
        <v>164</v>
      </c>
      <c r="D4796" s="17" t="s">
        <v>1126</v>
      </c>
      <c r="E4796" s="1">
        <v>216</v>
      </c>
      <c r="F4796" s="19">
        <v>1.08</v>
      </c>
      <c r="G4796" s="19">
        <v>1.34</v>
      </c>
      <c r="H4796" s="19">
        <f>E4796*Table133[[#This Row],[Price per unit]]</f>
        <v>289.44</v>
      </c>
      <c r="I4796" s="7">
        <f>(Table133[[#This Row],[Price per unit]]-Table133[[#This Row],[Cost per unit]])*Table133[[#This Row],[Volume]]</f>
        <v>56.160000000000004</v>
      </c>
    </row>
    <row r="4797" spans="1:9" x14ac:dyDescent="0.2">
      <c r="A4797" s="14">
        <v>2012</v>
      </c>
      <c r="B4797" s="17" t="s">
        <v>13</v>
      </c>
      <c r="C4797" s="17" t="s">
        <v>164</v>
      </c>
      <c r="D4797" s="17" t="s">
        <v>1126</v>
      </c>
      <c r="E4797" s="1">
        <v>84</v>
      </c>
      <c r="F4797" s="19">
        <v>1.04</v>
      </c>
      <c r="G4797" s="19">
        <v>1.24</v>
      </c>
      <c r="H4797" s="19">
        <f>E4797*Table133[[#This Row],[Price per unit]]</f>
        <v>104.16</v>
      </c>
      <c r="I4797" s="7">
        <f>(Table133[[#This Row],[Price per unit]]-Table133[[#This Row],[Cost per unit]])*Table133[[#This Row],[Volume]]</f>
        <v>16.799999999999997</v>
      </c>
    </row>
    <row r="4798" spans="1:9" x14ac:dyDescent="0.2">
      <c r="A4798" s="14">
        <v>2012</v>
      </c>
      <c r="B4798" s="17" t="s">
        <v>13</v>
      </c>
      <c r="C4798" s="17" t="s">
        <v>164</v>
      </c>
      <c r="D4798" s="17" t="s">
        <v>1126</v>
      </c>
      <c r="E4798" s="1">
        <v>156</v>
      </c>
      <c r="F4798" s="19">
        <v>1.04</v>
      </c>
      <c r="G4798" s="19">
        <v>1.25</v>
      </c>
      <c r="H4798" s="19">
        <f>E4798*Table133[[#This Row],[Price per unit]]</f>
        <v>195</v>
      </c>
      <c r="I4798" s="7">
        <f>(Table133[[#This Row],[Price per unit]]-Table133[[#This Row],[Cost per unit]])*Table133[[#This Row],[Volume]]</f>
        <v>32.759999999999991</v>
      </c>
    </row>
    <row r="4799" spans="1:9" x14ac:dyDescent="0.2">
      <c r="A4799" s="14">
        <v>2012</v>
      </c>
      <c r="B4799" s="17" t="s">
        <v>13</v>
      </c>
      <c r="C4799" s="17" t="s">
        <v>164</v>
      </c>
      <c r="D4799" s="17" t="s">
        <v>1126</v>
      </c>
      <c r="E4799" s="1">
        <v>204</v>
      </c>
      <c r="F4799" s="19">
        <v>1.18</v>
      </c>
      <c r="G4799" s="19">
        <v>1.23</v>
      </c>
      <c r="H4799" s="19">
        <f>E4799*Table133[[#This Row],[Price per unit]]</f>
        <v>250.92</v>
      </c>
      <c r="I4799" s="7">
        <f>(Table133[[#This Row],[Price per unit]]-Table133[[#This Row],[Cost per unit]])*Table133[[#This Row],[Volume]]</f>
        <v>10.20000000000001</v>
      </c>
    </row>
    <row r="4800" spans="1:9" x14ac:dyDescent="0.2">
      <c r="A4800" s="14">
        <v>2012</v>
      </c>
      <c r="B4800" s="17" t="s">
        <v>13</v>
      </c>
      <c r="C4800" s="17" t="s">
        <v>164</v>
      </c>
      <c r="D4800" s="17" t="s">
        <v>1126</v>
      </c>
      <c r="E4800" s="1">
        <v>144</v>
      </c>
      <c r="F4800" s="19">
        <v>1.1200000000000001</v>
      </c>
      <c r="G4800" s="19">
        <v>1.29</v>
      </c>
      <c r="H4800" s="19">
        <f>E4800*Table133[[#This Row],[Price per unit]]</f>
        <v>185.76</v>
      </c>
      <c r="I4800" s="7">
        <f>(Table133[[#This Row],[Price per unit]]-Table133[[#This Row],[Cost per unit]])*Table133[[#This Row],[Volume]]</f>
        <v>24.47999999999999</v>
      </c>
    </row>
    <row r="4801" spans="1:9" x14ac:dyDescent="0.2">
      <c r="A4801" s="14">
        <v>2012</v>
      </c>
      <c r="B4801" s="17" t="s">
        <v>13</v>
      </c>
      <c r="C4801" s="17" t="s">
        <v>164</v>
      </c>
      <c r="D4801" s="17" t="s">
        <v>1126</v>
      </c>
      <c r="E4801" s="1">
        <v>168</v>
      </c>
      <c r="F4801" s="19">
        <v>1.19</v>
      </c>
      <c r="G4801" s="19">
        <v>1.23</v>
      </c>
      <c r="H4801" s="19">
        <f>E4801*Table133[[#This Row],[Price per unit]]</f>
        <v>206.64</v>
      </c>
      <c r="I4801" s="7">
        <f>(Table133[[#This Row],[Price per unit]]-Table133[[#This Row],[Cost per unit]])*Table133[[#This Row],[Volume]]</f>
        <v>6.720000000000006</v>
      </c>
    </row>
    <row r="4802" spans="1:9" x14ac:dyDescent="0.2">
      <c r="A4802" s="14">
        <v>2012</v>
      </c>
      <c r="B4802" s="17" t="s">
        <v>13</v>
      </c>
      <c r="C4802" s="17" t="s">
        <v>164</v>
      </c>
      <c r="D4802" s="17" t="s">
        <v>1126</v>
      </c>
      <c r="E4802" s="1">
        <v>132</v>
      </c>
      <c r="F4802" s="19">
        <v>1.01</v>
      </c>
      <c r="G4802" s="19">
        <v>1.24</v>
      </c>
      <c r="H4802" s="19">
        <f>E4802*Table133[[#This Row],[Price per unit]]</f>
        <v>163.68</v>
      </c>
      <c r="I4802" s="7">
        <f>(Table133[[#This Row],[Price per unit]]-Table133[[#This Row],[Cost per unit]])*Table133[[#This Row],[Volume]]</f>
        <v>30.36</v>
      </c>
    </row>
    <row r="4803" spans="1:9" x14ac:dyDescent="0.2">
      <c r="A4803" s="14">
        <v>2012</v>
      </c>
      <c r="B4803" s="17" t="s">
        <v>13</v>
      </c>
      <c r="C4803" s="17" t="s">
        <v>164</v>
      </c>
      <c r="D4803" s="17" t="s">
        <v>1126</v>
      </c>
      <c r="E4803" s="1">
        <v>108</v>
      </c>
      <c r="F4803" s="19">
        <v>1.1000000000000001</v>
      </c>
      <c r="G4803" s="19">
        <v>1.29</v>
      </c>
      <c r="H4803" s="19">
        <f>E4803*Table133[[#This Row],[Price per unit]]</f>
        <v>139.32</v>
      </c>
      <c r="I4803" s="7">
        <f>(Table133[[#This Row],[Price per unit]]-Table133[[#This Row],[Cost per unit]])*Table133[[#This Row],[Volume]]</f>
        <v>20.519999999999996</v>
      </c>
    </row>
    <row r="4804" spans="1:9" x14ac:dyDescent="0.2">
      <c r="A4804" s="14">
        <v>2012</v>
      </c>
      <c r="B4804" s="17" t="s">
        <v>13</v>
      </c>
      <c r="C4804" s="17" t="s">
        <v>164</v>
      </c>
      <c r="D4804" s="17" t="s">
        <v>1126</v>
      </c>
      <c r="E4804" s="1">
        <v>108</v>
      </c>
      <c r="F4804" s="19">
        <v>1.0900000000000001</v>
      </c>
      <c r="G4804" s="19">
        <v>1.26</v>
      </c>
      <c r="H4804" s="19">
        <f>E4804*Table133[[#This Row],[Price per unit]]</f>
        <v>136.08000000000001</v>
      </c>
      <c r="I4804" s="7">
        <f>(Table133[[#This Row],[Price per unit]]-Table133[[#This Row],[Cost per unit]])*Table133[[#This Row],[Volume]]</f>
        <v>18.359999999999992</v>
      </c>
    </row>
    <row r="4805" spans="1:9" x14ac:dyDescent="0.2">
      <c r="A4805" s="14">
        <v>2012</v>
      </c>
      <c r="B4805" s="17" t="s">
        <v>13</v>
      </c>
      <c r="C4805" s="17" t="s">
        <v>164</v>
      </c>
      <c r="D4805" s="17" t="s">
        <v>1126</v>
      </c>
      <c r="E4805" s="1">
        <v>60</v>
      </c>
      <c r="F4805" s="19">
        <v>1.0900000000000001</v>
      </c>
      <c r="G4805" s="19">
        <v>1.32</v>
      </c>
      <c r="H4805" s="19">
        <f>E4805*Table133[[#This Row],[Price per unit]]</f>
        <v>79.2</v>
      </c>
      <c r="I4805" s="7">
        <f>(Table133[[#This Row],[Price per unit]]-Table133[[#This Row],[Cost per unit]])*Table133[[#This Row],[Volume]]</f>
        <v>13.799999999999999</v>
      </c>
    </row>
    <row r="4806" spans="1:9" x14ac:dyDescent="0.2">
      <c r="A4806" s="14">
        <v>2012</v>
      </c>
      <c r="B4806" s="17" t="s">
        <v>13</v>
      </c>
      <c r="C4806" s="17" t="s">
        <v>164</v>
      </c>
      <c r="D4806" s="17" t="s">
        <v>1126</v>
      </c>
      <c r="E4806" s="1">
        <v>132</v>
      </c>
      <c r="F4806" s="19">
        <v>1.03</v>
      </c>
      <c r="G4806" s="19">
        <v>1.29</v>
      </c>
      <c r="H4806" s="19">
        <f>E4806*Table133[[#This Row],[Price per unit]]</f>
        <v>170.28</v>
      </c>
      <c r="I4806" s="7">
        <f>(Table133[[#This Row],[Price per unit]]-Table133[[#This Row],[Cost per unit]])*Table133[[#This Row],[Volume]]</f>
        <v>34.32</v>
      </c>
    </row>
    <row r="4807" spans="1:9" x14ac:dyDescent="0.2">
      <c r="A4807" s="14">
        <v>2012</v>
      </c>
      <c r="B4807" s="17" t="s">
        <v>13</v>
      </c>
      <c r="C4807" s="17" t="s">
        <v>164</v>
      </c>
      <c r="D4807" s="17" t="s">
        <v>1126</v>
      </c>
      <c r="E4807" s="1">
        <v>216</v>
      </c>
      <c r="F4807" s="19">
        <v>1.01</v>
      </c>
      <c r="G4807" s="19">
        <v>1.39</v>
      </c>
      <c r="H4807" s="19">
        <f>E4807*Table133[[#This Row],[Price per unit]]</f>
        <v>300.23999999999995</v>
      </c>
      <c r="I4807" s="7">
        <f>(Table133[[#This Row],[Price per unit]]-Table133[[#This Row],[Cost per unit]])*Table133[[#This Row],[Volume]]</f>
        <v>82.079999999999984</v>
      </c>
    </row>
    <row r="4808" spans="1:9" x14ac:dyDescent="0.2">
      <c r="A4808" s="14">
        <v>2012</v>
      </c>
      <c r="B4808" s="17" t="s">
        <v>13</v>
      </c>
      <c r="C4808" s="17" t="s">
        <v>164</v>
      </c>
      <c r="D4808" s="17" t="s">
        <v>1126</v>
      </c>
      <c r="E4808" s="1">
        <v>132</v>
      </c>
      <c r="F4808" s="19">
        <v>1.07</v>
      </c>
      <c r="G4808" s="19">
        <v>1.37</v>
      </c>
      <c r="H4808" s="19">
        <f>E4808*Table133[[#This Row],[Price per unit]]</f>
        <v>180.84</v>
      </c>
      <c r="I4808" s="7">
        <f>(Table133[[#This Row],[Price per unit]]-Table133[[#This Row],[Cost per unit]])*Table133[[#This Row],[Volume]]</f>
        <v>39.600000000000009</v>
      </c>
    </row>
    <row r="4809" spans="1:9" x14ac:dyDescent="0.2">
      <c r="A4809" s="14">
        <v>2012</v>
      </c>
      <c r="B4809" s="17" t="s">
        <v>13</v>
      </c>
      <c r="C4809" s="17" t="s">
        <v>164</v>
      </c>
      <c r="D4809" s="17" t="s">
        <v>1126</v>
      </c>
      <c r="E4809" s="1">
        <v>192</v>
      </c>
      <c r="F4809" s="19">
        <v>1.1200000000000001</v>
      </c>
      <c r="G4809" s="19">
        <v>1.29</v>
      </c>
      <c r="H4809" s="19">
        <f>E4809*Table133[[#This Row],[Price per unit]]</f>
        <v>247.68</v>
      </c>
      <c r="I4809" s="7">
        <f>(Table133[[#This Row],[Price per unit]]-Table133[[#This Row],[Cost per unit]])*Table133[[#This Row],[Volume]]</f>
        <v>32.639999999999986</v>
      </c>
    </row>
    <row r="4810" spans="1:9" x14ac:dyDescent="0.2">
      <c r="A4810" s="14">
        <v>2012</v>
      </c>
      <c r="B4810" s="17" t="s">
        <v>13</v>
      </c>
      <c r="C4810" s="17" t="s">
        <v>164</v>
      </c>
      <c r="D4810" s="17" t="s">
        <v>1126</v>
      </c>
      <c r="E4810" s="1">
        <v>192</v>
      </c>
      <c r="F4810" s="19">
        <v>1.17</v>
      </c>
      <c r="G4810" s="19">
        <v>1.39</v>
      </c>
      <c r="H4810" s="19">
        <f>E4810*Table133[[#This Row],[Price per unit]]</f>
        <v>266.88</v>
      </c>
      <c r="I4810" s="7">
        <f>(Table133[[#This Row],[Price per unit]]-Table133[[#This Row],[Cost per unit]])*Table133[[#This Row],[Volume]]</f>
        <v>42.239999999999995</v>
      </c>
    </row>
    <row r="4811" spans="1:9" x14ac:dyDescent="0.2">
      <c r="A4811" s="14">
        <v>2012</v>
      </c>
      <c r="B4811" s="17" t="s">
        <v>13</v>
      </c>
      <c r="C4811" s="17" t="s">
        <v>164</v>
      </c>
      <c r="D4811" s="17" t="s">
        <v>1126</v>
      </c>
      <c r="E4811" s="1">
        <v>60</v>
      </c>
      <c r="F4811" s="19">
        <v>1.1100000000000001</v>
      </c>
      <c r="G4811" s="19">
        <v>1.26</v>
      </c>
      <c r="H4811" s="19">
        <f>E4811*Table133[[#This Row],[Price per unit]]</f>
        <v>75.599999999999994</v>
      </c>
      <c r="I4811" s="7">
        <f>(Table133[[#This Row],[Price per unit]]-Table133[[#This Row],[Cost per unit]])*Table133[[#This Row],[Volume]]</f>
        <v>8.9999999999999947</v>
      </c>
    </row>
    <row r="4812" spans="1:9" x14ac:dyDescent="0.2">
      <c r="A4812" s="14">
        <v>2012</v>
      </c>
      <c r="B4812" s="17" t="s">
        <v>13</v>
      </c>
      <c r="C4812" s="17" t="s">
        <v>164</v>
      </c>
      <c r="D4812" s="17" t="s">
        <v>1126</v>
      </c>
      <c r="E4812" s="1">
        <v>192</v>
      </c>
      <c r="F4812" s="19">
        <v>1.04</v>
      </c>
      <c r="G4812" s="19">
        <v>1.36</v>
      </c>
      <c r="H4812" s="19">
        <f>E4812*Table133[[#This Row],[Price per unit]]</f>
        <v>261.12</v>
      </c>
      <c r="I4812" s="7">
        <f>(Table133[[#This Row],[Price per unit]]-Table133[[#This Row],[Cost per unit]])*Table133[[#This Row],[Volume]]</f>
        <v>61.440000000000012</v>
      </c>
    </row>
    <row r="4813" spans="1:9" x14ac:dyDescent="0.2">
      <c r="A4813" s="14">
        <v>2012</v>
      </c>
      <c r="B4813" s="17" t="s">
        <v>13</v>
      </c>
      <c r="C4813" s="17" t="s">
        <v>164</v>
      </c>
      <c r="D4813" s="17" t="s">
        <v>1126</v>
      </c>
      <c r="E4813" s="1">
        <v>204</v>
      </c>
      <c r="F4813" s="19">
        <v>1.1599999999999999</v>
      </c>
      <c r="G4813" s="19">
        <v>1.39</v>
      </c>
      <c r="H4813" s="19">
        <f>E4813*Table133[[#This Row],[Price per unit]]</f>
        <v>283.56</v>
      </c>
      <c r="I4813" s="7">
        <f>(Table133[[#This Row],[Price per unit]]-Table133[[#This Row],[Cost per unit]])*Table133[[#This Row],[Volume]]</f>
        <v>46.919999999999995</v>
      </c>
    </row>
    <row r="4814" spans="1:9" x14ac:dyDescent="0.2">
      <c r="A4814" s="14">
        <v>2012</v>
      </c>
      <c r="B4814" s="17" t="s">
        <v>13</v>
      </c>
      <c r="C4814" s="17" t="s">
        <v>164</v>
      </c>
      <c r="D4814" s="17" t="s">
        <v>1126</v>
      </c>
      <c r="E4814" s="1">
        <v>156</v>
      </c>
      <c r="F4814" s="19">
        <v>1.1599999999999999</v>
      </c>
      <c r="G4814" s="19">
        <v>1.34</v>
      </c>
      <c r="H4814" s="19">
        <f>E4814*Table133[[#This Row],[Price per unit]]</f>
        <v>209.04000000000002</v>
      </c>
      <c r="I4814" s="7">
        <f>(Table133[[#This Row],[Price per unit]]-Table133[[#This Row],[Cost per unit]])*Table133[[#This Row],[Volume]]</f>
        <v>28.080000000000027</v>
      </c>
    </row>
    <row r="4815" spans="1:9" x14ac:dyDescent="0.2">
      <c r="A4815" s="14">
        <v>2012</v>
      </c>
      <c r="B4815" s="17" t="s">
        <v>13</v>
      </c>
      <c r="C4815" s="17" t="s">
        <v>164</v>
      </c>
      <c r="D4815" s="17" t="s">
        <v>1126</v>
      </c>
      <c r="E4815" s="1">
        <v>72</v>
      </c>
      <c r="F4815" s="19">
        <v>1.17</v>
      </c>
      <c r="G4815" s="19">
        <v>1.25</v>
      </c>
      <c r="H4815" s="19">
        <f>E4815*Table133[[#This Row],[Price per unit]]</f>
        <v>90</v>
      </c>
      <c r="I4815" s="7">
        <f>(Table133[[#This Row],[Price per unit]]-Table133[[#This Row],[Cost per unit]])*Table133[[#This Row],[Volume]]</f>
        <v>5.7600000000000051</v>
      </c>
    </row>
    <row r="4816" spans="1:9" x14ac:dyDescent="0.2">
      <c r="A4816" s="14">
        <v>2012</v>
      </c>
      <c r="B4816" s="17" t="s">
        <v>13</v>
      </c>
      <c r="C4816" s="17" t="s">
        <v>164</v>
      </c>
      <c r="D4816" s="17" t="s">
        <v>1126</v>
      </c>
      <c r="E4816" s="1">
        <v>120</v>
      </c>
      <c r="F4816" s="19">
        <v>1.1499999999999999</v>
      </c>
      <c r="G4816" s="19">
        <v>1.23</v>
      </c>
      <c r="H4816" s="19">
        <f>E4816*Table133[[#This Row],[Price per unit]]</f>
        <v>147.6</v>
      </c>
      <c r="I4816" s="7">
        <f>(Table133[[#This Row],[Price per unit]]-Table133[[#This Row],[Cost per unit]])*Table133[[#This Row],[Volume]]</f>
        <v>9.6000000000000085</v>
      </c>
    </row>
    <row r="4817" spans="1:9" x14ac:dyDescent="0.2">
      <c r="A4817" s="14">
        <v>2012</v>
      </c>
      <c r="B4817" s="17" t="s">
        <v>13</v>
      </c>
      <c r="C4817" s="17" t="s">
        <v>281</v>
      </c>
      <c r="D4817" s="17" t="s">
        <v>1295</v>
      </c>
      <c r="E4817" s="1">
        <v>1068</v>
      </c>
      <c r="F4817" s="19">
        <v>2.87</v>
      </c>
      <c r="G4817" s="19">
        <v>3.26</v>
      </c>
      <c r="H4817" s="19">
        <f>E4817*Table133[[#This Row],[Price per unit]]</f>
        <v>3481.68</v>
      </c>
      <c r="I4817" s="7">
        <f>(Table133[[#This Row],[Price per unit]]-Table133[[#This Row],[Cost per unit]])*Table133[[#This Row],[Volume]]</f>
        <v>416.51999999999964</v>
      </c>
    </row>
    <row r="4818" spans="1:9" x14ac:dyDescent="0.2">
      <c r="A4818" s="14">
        <v>2012</v>
      </c>
      <c r="B4818" s="17" t="s">
        <v>13</v>
      </c>
      <c r="C4818" s="17" t="s">
        <v>281</v>
      </c>
      <c r="D4818" s="17" t="s">
        <v>1295</v>
      </c>
      <c r="E4818" s="1">
        <v>972</v>
      </c>
      <c r="F4818" s="19">
        <v>2.66</v>
      </c>
      <c r="G4818" s="19">
        <v>3.54</v>
      </c>
      <c r="H4818" s="19">
        <f>E4818*Table133[[#This Row],[Price per unit]]</f>
        <v>3440.88</v>
      </c>
      <c r="I4818" s="7">
        <f>(Table133[[#This Row],[Price per unit]]-Table133[[#This Row],[Cost per unit]])*Table133[[#This Row],[Volume]]</f>
        <v>855.3599999999999</v>
      </c>
    </row>
    <row r="4819" spans="1:9" x14ac:dyDescent="0.2">
      <c r="A4819" s="14">
        <v>2012</v>
      </c>
      <c r="B4819" s="17" t="s">
        <v>13</v>
      </c>
      <c r="C4819" s="17" t="s">
        <v>281</v>
      </c>
      <c r="D4819" s="17" t="s">
        <v>1295</v>
      </c>
      <c r="E4819" s="1">
        <v>888</v>
      </c>
      <c r="F4819" s="19">
        <v>2.85</v>
      </c>
      <c r="G4819" s="19">
        <v>3.79</v>
      </c>
      <c r="H4819" s="19">
        <f>E4819*Table133[[#This Row],[Price per unit]]</f>
        <v>3365.52</v>
      </c>
      <c r="I4819" s="7">
        <f>(Table133[[#This Row],[Price per unit]]-Table133[[#This Row],[Cost per unit]])*Table133[[#This Row],[Volume]]</f>
        <v>834.71999999999991</v>
      </c>
    </row>
    <row r="4820" spans="1:9" x14ac:dyDescent="0.2">
      <c r="A4820" s="14">
        <v>2012</v>
      </c>
      <c r="B4820" s="17" t="s">
        <v>13</v>
      </c>
      <c r="C4820" s="17" t="s">
        <v>281</v>
      </c>
      <c r="D4820" s="17" t="s">
        <v>1295</v>
      </c>
      <c r="E4820" s="1">
        <v>744</v>
      </c>
      <c r="F4820" s="19">
        <v>2.25</v>
      </c>
      <c r="G4820" s="19">
        <v>3.59</v>
      </c>
      <c r="H4820" s="19">
        <f>E4820*Table133[[#This Row],[Price per unit]]</f>
        <v>2670.96</v>
      </c>
      <c r="I4820" s="7">
        <f>(Table133[[#This Row],[Price per unit]]-Table133[[#This Row],[Cost per unit]])*Table133[[#This Row],[Volume]]</f>
        <v>996.95999999999992</v>
      </c>
    </row>
    <row r="4821" spans="1:9" x14ac:dyDescent="0.2">
      <c r="A4821" s="14">
        <v>2012</v>
      </c>
      <c r="B4821" s="17" t="s">
        <v>13</v>
      </c>
      <c r="C4821" s="17" t="s">
        <v>281</v>
      </c>
      <c r="D4821" s="17" t="s">
        <v>1295</v>
      </c>
      <c r="E4821" s="1">
        <v>1008</v>
      </c>
      <c r="F4821" s="19">
        <v>2.14</v>
      </c>
      <c r="G4821" s="19">
        <v>3.83</v>
      </c>
      <c r="H4821" s="19">
        <f>E4821*Table133[[#This Row],[Price per unit]]</f>
        <v>3860.64</v>
      </c>
      <c r="I4821" s="7">
        <f>(Table133[[#This Row],[Price per unit]]-Table133[[#This Row],[Cost per unit]])*Table133[[#This Row],[Volume]]</f>
        <v>1703.52</v>
      </c>
    </row>
    <row r="4822" spans="1:9" x14ac:dyDescent="0.2">
      <c r="A4822" s="14">
        <v>2012</v>
      </c>
      <c r="B4822" s="17" t="s">
        <v>13</v>
      </c>
      <c r="C4822" s="17" t="s">
        <v>281</v>
      </c>
      <c r="D4822" s="17" t="s">
        <v>1295</v>
      </c>
      <c r="E4822" s="1">
        <v>972</v>
      </c>
      <c r="F4822" s="19">
        <v>2.44</v>
      </c>
      <c r="G4822" s="19">
        <v>3.75</v>
      </c>
      <c r="H4822" s="19">
        <f>E4822*Table133[[#This Row],[Price per unit]]</f>
        <v>3645</v>
      </c>
      <c r="I4822" s="7">
        <f>(Table133[[#This Row],[Price per unit]]-Table133[[#This Row],[Cost per unit]])*Table133[[#This Row],[Volume]]</f>
        <v>1273.3200000000002</v>
      </c>
    </row>
    <row r="4823" spans="1:9" x14ac:dyDescent="0.2">
      <c r="A4823" s="14">
        <v>2012</v>
      </c>
      <c r="B4823" s="17" t="s">
        <v>13</v>
      </c>
      <c r="C4823" s="17" t="s">
        <v>281</v>
      </c>
      <c r="D4823" s="17" t="s">
        <v>1295</v>
      </c>
      <c r="E4823" s="1">
        <v>876</v>
      </c>
      <c r="F4823" s="19">
        <v>2.64</v>
      </c>
      <c r="G4823" s="19">
        <v>4</v>
      </c>
      <c r="H4823" s="19">
        <f>E4823*Table133[[#This Row],[Price per unit]]</f>
        <v>3504</v>
      </c>
      <c r="I4823" s="7">
        <f>(Table133[[#This Row],[Price per unit]]-Table133[[#This Row],[Cost per unit]])*Table133[[#This Row],[Volume]]</f>
        <v>1191.3599999999999</v>
      </c>
    </row>
    <row r="4824" spans="1:9" x14ac:dyDescent="0.2">
      <c r="A4824" s="14">
        <v>2012</v>
      </c>
      <c r="B4824" s="17" t="s">
        <v>13</v>
      </c>
      <c r="C4824" s="17" t="s">
        <v>281</v>
      </c>
      <c r="D4824" s="17" t="s">
        <v>1295</v>
      </c>
      <c r="E4824" s="1">
        <v>852</v>
      </c>
      <c r="F4824" s="19">
        <v>2.2000000000000002</v>
      </c>
      <c r="G4824" s="19">
        <v>3.89</v>
      </c>
      <c r="H4824" s="19">
        <f>E4824*Table133[[#This Row],[Price per unit]]</f>
        <v>3314.28</v>
      </c>
      <c r="I4824" s="7">
        <f>(Table133[[#This Row],[Price per unit]]-Table133[[#This Row],[Cost per unit]])*Table133[[#This Row],[Volume]]</f>
        <v>1439.8799999999999</v>
      </c>
    </row>
    <row r="4825" spans="1:9" x14ac:dyDescent="0.2">
      <c r="A4825" s="14">
        <v>2012</v>
      </c>
      <c r="B4825" s="17" t="s">
        <v>13</v>
      </c>
      <c r="C4825" s="17" t="s">
        <v>281</v>
      </c>
      <c r="D4825" s="17" t="s">
        <v>1295</v>
      </c>
      <c r="E4825" s="1">
        <v>708</v>
      </c>
      <c r="F4825" s="19">
        <v>2.02</v>
      </c>
      <c r="G4825" s="19">
        <v>3.53</v>
      </c>
      <c r="H4825" s="19">
        <f>E4825*Table133[[#This Row],[Price per unit]]</f>
        <v>2499.2399999999998</v>
      </c>
      <c r="I4825" s="7">
        <f>(Table133[[#This Row],[Price per unit]]-Table133[[#This Row],[Cost per unit]])*Table133[[#This Row],[Volume]]</f>
        <v>1069.08</v>
      </c>
    </row>
    <row r="4826" spans="1:9" x14ac:dyDescent="0.2">
      <c r="A4826" s="14">
        <v>2012</v>
      </c>
      <c r="B4826" s="17" t="s">
        <v>13</v>
      </c>
      <c r="C4826" s="17" t="s">
        <v>281</v>
      </c>
      <c r="D4826" s="17" t="s">
        <v>1295</v>
      </c>
      <c r="E4826" s="1">
        <v>972</v>
      </c>
      <c r="F4826" s="19">
        <v>2.2200000000000002</v>
      </c>
      <c r="G4826" s="19">
        <v>3.4</v>
      </c>
      <c r="H4826" s="19">
        <f>E4826*Table133[[#This Row],[Price per unit]]</f>
        <v>3304.7999999999997</v>
      </c>
      <c r="I4826" s="7">
        <f>(Table133[[#This Row],[Price per unit]]-Table133[[#This Row],[Cost per unit]])*Table133[[#This Row],[Volume]]</f>
        <v>1146.9599999999998</v>
      </c>
    </row>
    <row r="4827" spans="1:9" x14ac:dyDescent="0.2">
      <c r="A4827" s="14">
        <v>2012</v>
      </c>
      <c r="B4827" s="17" t="s">
        <v>13</v>
      </c>
      <c r="C4827" s="17" t="s">
        <v>281</v>
      </c>
      <c r="D4827" s="17" t="s">
        <v>1295</v>
      </c>
      <c r="E4827" s="1">
        <v>1104</v>
      </c>
      <c r="F4827" s="19">
        <v>2.2000000000000002</v>
      </c>
      <c r="G4827" s="19">
        <v>3.92</v>
      </c>
      <c r="H4827" s="19">
        <f>E4827*Table133[[#This Row],[Price per unit]]</f>
        <v>4327.68</v>
      </c>
      <c r="I4827" s="7">
        <f>(Table133[[#This Row],[Price per unit]]-Table133[[#This Row],[Cost per unit]])*Table133[[#This Row],[Volume]]</f>
        <v>1898.8799999999997</v>
      </c>
    </row>
    <row r="4828" spans="1:9" x14ac:dyDescent="0.2">
      <c r="A4828" s="14">
        <v>2012</v>
      </c>
      <c r="B4828" s="17" t="s">
        <v>13</v>
      </c>
      <c r="C4828" s="17" t="s">
        <v>281</v>
      </c>
      <c r="D4828" s="17" t="s">
        <v>1295</v>
      </c>
      <c r="E4828" s="1">
        <v>1176</v>
      </c>
      <c r="F4828" s="19">
        <v>2.2400000000000002</v>
      </c>
      <c r="G4828" s="19">
        <v>3.28</v>
      </c>
      <c r="H4828" s="19">
        <f>E4828*Table133[[#This Row],[Price per unit]]</f>
        <v>3857.2799999999997</v>
      </c>
      <c r="I4828" s="7">
        <f>(Table133[[#This Row],[Price per unit]]-Table133[[#This Row],[Cost per unit]])*Table133[[#This Row],[Volume]]</f>
        <v>1223.0399999999995</v>
      </c>
    </row>
    <row r="4829" spans="1:9" x14ac:dyDescent="0.2">
      <c r="A4829" s="14">
        <v>2012</v>
      </c>
      <c r="B4829" s="17" t="s">
        <v>13</v>
      </c>
      <c r="C4829" s="17" t="s">
        <v>281</v>
      </c>
      <c r="D4829" s="17" t="s">
        <v>1295</v>
      </c>
      <c r="E4829" s="1">
        <v>1032</v>
      </c>
      <c r="F4829" s="19">
        <v>2.0299999999999998</v>
      </c>
      <c r="G4829" s="19">
        <v>3.94</v>
      </c>
      <c r="H4829" s="19">
        <f>E4829*Table133[[#This Row],[Price per unit]]</f>
        <v>4066.08</v>
      </c>
      <c r="I4829" s="7">
        <f>(Table133[[#This Row],[Price per unit]]-Table133[[#This Row],[Cost per unit]])*Table133[[#This Row],[Volume]]</f>
        <v>1971.1200000000001</v>
      </c>
    </row>
    <row r="4830" spans="1:9" x14ac:dyDescent="0.2">
      <c r="A4830" s="14">
        <v>2012</v>
      </c>
      <c r="B4830" s="17" t="s">
        <v>13</v>
      </c>
      <c r="C4830" s="17" t="s">
        <v>281</v>
      </c>
      <c r="D4830" s="17" t="s">
        <v>1295</v>
      </c>
      <c r="E4830" s="1">
        <v>876</v>
      </c>
      <c r="F4830" s="19">
        <v>2.0099999999999998</v>
      </c>
      <c r="G4830" s="19">
        <v>3.85</v>
      </c>
      <c r="H4830" s="19">
        <f>E4830*Table133[[#This Row],[Price per unit]]</f>
        <v>3372.6</v>
      </c>
      <c r="I4830" s="7">
        <f>(Table133[[#This Row],[Price per unit]]-Table133[[#This Row],[Cost per unit]])*Table133[[#This Row],[Volume]]</f>
        <v>1611.8400000000004</v>
      </c>
    </row>
    <row r="4831" spans="1:9" x14ac:dyDescent="0.2">
      <c r="A4831" s="14">
        <v>2012</v>
      </c>
      <c r="B4831" s="17" t="s">
        <v>13</v>
      </c>
      <c r="C4831" s="17" t="s">
        <v>281</v>
      </c>
      <c r="D4831" s="17" t="s">
        <v>1295</v>
      </c>
      <c r="E4831" s="1">
        <v>732</v>
      </c>
      <c r="F4831" s="19">
        <v>2.2200000000000002</v>
      </c>
      <c r="G4831" s="19">
        <v>3.65</v>
      </c>
      <c r="H4831" s="19">
        <f>E4831*Table133[[#This Row],[Price per unit]]</f>
        <v>2671.7999999999997</v>
      </c>
      <c r="I4831" s="7">
        <f>(Table133[[#This Row],[Price per unit]]-Table133[[#This Row],[Cost per unit]])*Table133[[#This Row],[Volume]]</f>
        <v>1046.7599999999998</v>
      </c>
    </row>
    <row r="4832" spans="1:9" x14ac:dyDescent="0.2">
      <c r="A4832" s="14">
        <v>2012</v>
      </c>
      <c r="B4832" s="17" t="s">
        <v>13</v>
      </c>
      <c r="C4832" s="17" t="s">
        <v>281</v>
      </c>
      <c r="D4832" s="17" t="s">
        <v>1295</v>
      </c>
      <c r="E4832" s="1">
        <v>660</v>
      </c>
      <c r="F4832" s="19">
        <v>2.5</v>
      </c>
      <c r="G4832" s="19">
        <v>3.82</v>
      </c>
      <c r="H4832" s="19">
        <f>E4832*Table133[[#This Row],[Price per unit]]</f>
        <v>2521.1999999999998</v>
      </c>
      <c r="I4832" s="7">
        <f>(Table133[[#This Row],[Price per unit]]-Table133[[#This Row],[Cost per unit]])*Table133[[#This Row],[Volume]]</f>
        <v>871.19999999999993</v>
      </c>
    </row>
    <row r="4833" spans="1:9" x14ac:dyDescent="0.2">
      <c r="A4833" s="14">
        <v>2012</v>
      </c>
      <c r="B4833" s="17" t="s">
        <v>13</v>
      </c>
      <c r="C4833" s="17" t="s">
        <v>281</v>
      </c>
      <c r="D4833" s="17" t="s">
        <v>1295</v>
      </c>
      <c r="E4833" s="1">
        <v>1092</v>
      </c>
      <c r="F4833" s="19">
        <v>2.93</v>
      </c>
      <c r="G4833" s="19">
        <v>3.79</v>
      </c>
      <c r="H4833" s="19">
        <f>E4833*Table133[[#This Row],[Price per unit]]</f>
        <v>4138.68</v>
      </c>
      <c r="I4833" s="7">
        <f>(Table133[[#This Row],[Price per unit]]-Table133[[#This Row],[Cost per unit]])*Table133[[#This Row],[Volume]]</f>
        <v>939.11999999999989</v>
      </c>
    </row>
    <row r="4834" spans="1:9" x14ac:dyDescent="0.2">
      <c r="A4834" s="14">
        <v>2012</v>
      </c>
      <c r="B4834" s="17" t="s">
        <v>13</v>
      </c>
      <c r="C4834" s="17" t="s">
        <v>281</v>
      </c>
      <c r="D4834" s="17" t="s">
        <v>1295</v>
      </c>
      <c r="E4834" s="1">
        <v>948</v>
      </c>
      <c r="F4834" s="19">
        <v>2.29</v>
      </c>
      <c r="G4834" s="19">
        <v>3.6</v>
      </c>
      <c r="H4834" s="19">
        <f>E4834*Table133[[#This Row],[Price per unit]]</f>
        <v>3412.8</v>
      </c>
      <c r="I4834" s="7">
        <f>(Table133[[#This Row],[Price per unit]]-Table133[[#This Row],[Cost per unit]])*Table133[[#This Row],[Volume]]</f>
        <v>1241.8800000000001</v>
      </c>
    </row>
    <row r="4835" spans="1:9" x14ac:dyDescent="0.2">
      <c r="A4835" s="14">
        <v>2012</v>
      </c>
      <c r="B4835" s="17" t="s">
        <v>13</v>
      </c>
      <c r="C4835" s="17" t="s">
        <v>281</v>
      </c>
      <c r="D4835" s="17" t="s">
        <v>1295</v>
      </c>
      <c r="E4835" s="1">
        <v>1116</v>
      </c>
      <c r="F4835" s="19">
        <v>2.62</v>
      </c>
      <c r="G4835" s="19">
        <v>3.54</v>
      </c>
      <c r="H4835" s="19">
        <f>E4835*Table133[[#This Row],[Price per unit]]</f>
        <v>3950.64</v>
      </c>
      <c r="I4835" s="7">
        <f>(Table133[[#This Row],[Price per unit]]-Table133[[#This Row],[Cost per unit]])*Table133[[#This Row],[Volume]]</f>
        <v>1026.72</v>
      </c>
    </row>
    <row r="4836" spans="1:9" x14ac:dyDescent="0.2">
      <c r="A4836" s="14">
        <v>2012</v>
      </c>
      <c r="B4836" s="17" t="s">
        <v>13</v>
      </c>
      <c r="C4836" s="17" t="s">
        <v>281</v>
      </c>
      <c r="D4836" s="17" t="s">
        <v>1295</v>
      </c>
      <c r="E4836" s="1">
        <v>936</v>
      </c>
      <c r="F4836" s="19">
        <v>2.35</v>
      </c>
      <c r="G4836" s="19">
        <v>3.94</v>
      </c>
      <c r="H4836" s="19">
        <f>E4836*Table133[[#This Row],[Price per unit]]</f>
        <v>3687.84</v>
      </c>
      <c r="I4836" s="7">
        <f>(Table133[[#This Row],[Price per unit]]-Table133[[#This Row],[Cost per unit]])*Table133[[#This Row],[Volume]]</f>
        <v>1488.2399999999998</v>
      </c>
    </row>
    <row r="4837" spans="1:9" x14ac:dyDescent="0.2">
      <c r="A4837" s="14">
        <v>2012</v>
      </c>
      <c r="B4837" s="17" t="s">
        <v>13</v>
      </c>
      <c r="C4837" s="17" t="s">
        <v>281</v>
      </c>
      <c r="D4837" s="17" t="s">
        <v>1295</v>
      </c>
      <c r="E4837" s="1">
        <v>612</v>
      </c>
      <c r="F4837" s="19">
        <v>2.75</v>
      </c>
      <c r="G4837" s="19">
        <v>3.92</v>
      </c>
      <c r="H4837" s="19">
        <f>E4837*Table133[[#This Row],[Price per unit]]</f>
        <v>2399.04</v>
      </c>
      <c r="I4837" s="7">
        <f>(Table133[[#This Row],[Price per unit]]-Table133[[#This Row],[Cost per unit]])*Table133[[#This Row],[Volume]]</f>
        <v>716.04</v>
      </c>
    </row>
    <row r="4838" spans="1:9" x14ac:dyDescent="0.2">
      <c r="A4838" s="14">
        <v>2012</v>
      </c>
      <c r="B4838" s="17" t="s">
        <v>13</v>
      </c>
      <c r="C4838" s="17" t="s">
        <v>281</v>
      </c>
      <c r="D4838" s="17" t="s">
        <v>1295</v>
      </c>
      <c r="E4838" s="1">
        <v>1128</v>
      </c>
      <c r="F4838" s="19">
        <v>2.08</v>
      </c>
      <c r="G4838" s="19">
        <v>3.77</v>
      </c>
      <c r="H4838" s="19">
        <f>E4838*Table133[[#This Row],[Price per unit]]</f>
        <v>4252.5600000000004</v>
      </c>
      <c r="I4838" s="7">
        <f>(Table133[[#This Row],[Price per unit]]-Table133[[#This Row],[Cost per unit]])*Table133[[#This Row],[Volume]]</f>
        <v>1906.32</v>
      </c>
    </row>
    <row r="4839" spans="1:9" x14ac:dyDescent="0.2">
      <c r="A4839" s="14">
        <v>2012</v>
      </c>
      <c r="B4839" s="17" t="s">
        <v>13</v>
      </c>
      <c r="C4839" s="17" t="s">
        <v>281</v>
      </c>
      <c r="D4839" s="17" t="s">
        <v>1295</v>
      </c>
      <c r="E4839" s="1">
        <v>1056</v>
      </c>
      <c r="F4839" s="19">
        <v>2.5299999999999998</v>
      </c>
      <c r="G4839" s="19">
        <v>3.65</v>
      </c>
      <c r="H4839" s="19">
        <f>E4839*Table133[[#This Row],[Price per unit]]</f>
        <v>3854.4</v>
      </c>
      <c r="I4839" s="7">
        <f>(Table133[[#This Row],[Price per unit]]-Table133[[#This Row],[Cost per unit]])*Table133[[#This Row],[Volume]]</f>
        <v>1182.72</v>
      </c>
    </row>
    <row r="4840" spans="1:9" x14ac:dyDescent="0.2">
      <c r="A4840" s="14">
        <v>2012</v>
      </c>
      <c r="B4840" s="17" t="s">
        <v>13</v>
      </c>
      <c r="C4840" s="17" t="s">
        <v>281</v>
      </c>
      <c r="D4840" s="17" t="s">
        <v>1295</v>
      </c>
      <c r="E4840" s="1">
        <v>1032</v>
      </c>
      <c r="F4840" s="19">
        <v>2.2599999999999998</v>
      </c>
      <c r="G4840" s="19">
        <v>3.72</v>
      </c>
      <c r="H4840" s="19">
        <f>E4840*Table133[[#This Row],[Price per unit]]</f>
        <v>3839.0400000000004</v>
      </c>
      <c r="I4840" s="7">
        <f>(Table133[[#This Row],[Price per unit]]-Table133[[#This Row],[Cost per unit]])*Table133[[#This Row],[Volume]]</f>
        <v>1506.7200000000005</v>
      </c>
    </row>
    <row r="4841" spans="1:9" x14ac:dyDescent="0.2">
      <c r="A4841" s="14">
        <v>2012</v>
      </c>
      <c r="B4841" s="17" t="s">
        <v>13</v>
      </c>
      <c r="C4841" s="17" t="s">
        <v>281</v>
      </c>
      <c r="D4841" s="17" t="s">
        <v>1295</v>
      </c>
      <c r="E4841" s="1">
        <v>1188</v>
      </c>
      <c r="F4841" s="19">
        <v>2.97</v>
      </c>
      <c r="G4841" s="19">
        <v>3.62</v>
      </c>
      <c r="H4841" s="19">
        <f>E4841*Table133[[#This Row],[Price per unit]]</f>
        <v>4300.5600000000004</v>
      </c>
      <c r="I4841" s="7">
        <f>(Table133[[#This Row],[Price per unit]]-Table133[[#This Row],[Cost per unit]])*Table133[[#This Row],[Volume]]</f>
        <v>772.19999999999993</v>
      </c>
    </row>
    <row r="4842" spans="1:9" x14ac:dyDescent="0.2">
      <c r="A4842" s="14">
        <v>2012</v>
      </c>
      <c r="B4842" s="17" t="s">
        <v>13</v>
      </c>
      <c r="C4842" s="17" t="s">
        <v>281</v>
      </c>
      <c r="D4842" s="17" t="s">
        <v>1295</v>
      </c>
      <c r="E4842" s="1">
        <v>972</v>
      </c>
      <c r="F4842" s="19">
        <v>2.46</v>
      </c>
      <c r="G4842" s="19">
        <v>3.3</v>
      </c>
      <c r="H4842" s="19">
        <f>E4842*Table133[[#This Row],[Price per unit]]</f>
        <v>3207.6</v>
      </c>
      <c r="I4842" s="7">
        <f>(Table133[[#This Row],[Price per unit]]-Table133[[#This Row],[Cost per unit]])*Table133[[#This Row],[Volume]]</f>
        <v>816.4799999999999</v>
      </c>
    </row>
    <row r="4843" spans="1:9" x14ac:dyDescent="0.2">
      <c r="A4843" s="14">
        <v>2012</v>
      </c>
      <c r="B4843" s="17" t="s">
        <v>13</v>
      </c>
      <c r="C4843" s="17" t="s">
        <v>281</v>
      </c>
      <c r="D4843" s="17" t="s">
        <v>1295</v>
      </c>
      <c r="E4843" s="1">
        <v>1092</v>
      </c>
      <c r="F4843" s="19">
        <v>2.97</v>
      </c>
      <c r="G4843" s="19">
        <v>3.66</v>
      </c>
      <c r="H4843" s="19">
        <f>E4843*Table133[[#This Row],[Price per unit]]</f>
        <v>3996.7200000000003</v>
      </c>
      <c r="I4843" s="7">
        <f>(Table133[[#This Row],[Price per unit]]-Table133[[#This Row],[Cost per unit]])*Table133[[#This Row],[Volume]]</f>
        <v>753.4799999999999</v>
      </c>
    </row>
    <row r="4844" spans="1:9" x14ac:dyDescent="0.2">
      <c r="A4844" s="14">
        <v>2012</v>
      </c>
      <c r="B4844" s="17" t="s">
        <v>13</v>
      </c>
      <c r="C4844" s="17" t="s">
        <v>281</v>
      </c>
      <c r="D4844" s="17" t="s">
        <v>1295</v>
      </c>
      <c r="E4844" s="1">
        <v>1200</v>
      </c>
      <c r="F4844" s="19">
        <v>2.9</v>
      </c>
      <c r="G4844" s="19">
        <v>3.72</v>
      </c>
      <c r="H4844" s="19">
        <f>E4844*Table133[[#This Row],[Price per unit]]</f>
        <v>4464</v>
      </c>
      <c r="I4844" s="7">
        <f>(Table133[[#This Row],[Price per unit]]-Table133[[#This Row],[Cost per unit]])*Table133[[#This Row],[Volume]]</f>
        <v>984.00000000000034</v>
      </c>
    </row>
    <row r="4845" spans="1:9" x14ac:dyDescent="0.2">
      <c r="A4845" s="14">
        <v>2012</v>
      </c>
      <c r="B4845" s="17" t="s">
        <v>13</v>
      </c>
      <c r="C4845" s="17" t="s">
        <v>281</v>
      </c>
      <c r="D4845" s="17" t="s">
        <v>1295</v>
      </c>
      <c r="E4845" s="1">
        <v>708</v>
      </c>
      <c r="F4845" s="19">
        <v>2.44</v>
      </c>
      <c r="G4845" s="19">
        <v>3.7</v>
      </c>
      <c r="H4845" s="19">
        <f>E4845*Table133[[#This Row],[Price per unit]]</f>
        <v>2619.6</v>
      </c>
      <c r="I4845" s="7">
        <f>(Table133[[#This Row],[Price per unit]]-Table133[[#This Row],[Cost per unit]])*Table133[[#This Row],[Volume]]</f>
        <v>892.08000000000015</v>
      </c>
    </row>
    <row r="4846" spans="1:9" x14ac:dyDescent="0.2">
      <c r="A4846" s="14">
        <v>2012</v>
      </c>
      <c r="B4846" s="17" t="s">
        <v>13</v>
      </c>
      <c r="C4846" s="17" t="s">
        <v>281</v>
      </c>
      <c r="D4846" s="17" t="s">
        <v>1295</v>
      </c>
      <c r="E4846" s="1">
        <v>924</v>
      </c>
      <c r="F4846" s="19">
        <v>2.1800000000000002</v>
      </c>
      <c r="G4846" s="19">
        <v>3.67</v>
      </c>
      <c r="H4846" s="19">
        <f>E4846*Table133[[#This Row],[Price per unit]]</f>
        <v>3391.08</v>
      </c>
      <c r="I4846" s="7">
        <f>(Table133[[#This Row],[Price per unit]]-Table133[[#This Row],[Cost per unit]])*Table133[[#This Row],[Volume]]</f>
        <v>1376.7599999999998</v>
      </c>
    </row>
    <row r="4847" spans="1:9" x14ac:dyDescent="0.2">
      <c r="A4847" s="14">
        <v>2012</v>
      </c>
      <c r="B4847" s="17" t="s">
        <v>13</v>
      </c>
      <c r="C4847" s="17" t="s">
        <v>281</v>
      </c>
      <c r="D4847" s="17" t="s">
        <v>1295</v>
      </c>
      <c r="E4847" s="1">
        <v>696</v>
      </c>
      <c r="F4847" s="19">
        <v>2.82</v>
      </c>
      <c r="G4847" s="19">
        <v>3.48</v>
      </c>
      <c r="H4847" s="19">
        <f>E4847*Table133[[#This Row],[Price per unit]]</f>
        <v>2422.08</v>
      </c>
      <c r="I4847" s="7">
        <f>(Table133[[#This Row],[Price per unit]]-Table133[[#This Row],[Cost per unit]])*Table133[[#This Row],[Volume]]</f>
        <v>459.36000000000013</v>
      </c>
    </row>
    <row r="4848" spans="1:9" x14ac:dyDescent="0.2">
      <c r="A4848" s="14">
        <v>2012</v>
      </c>
      <c r="B4848" s="17" t="s">
        <v>13</v>
      </c>
      <c r="C4848" s="17" t="s">
        <v>281</v>
      </c>
      <c r="D4848" s="17" t="s">
        <v>1295</v>
      </c>
      <c r="E4848" s="1">
        <v>1092</v>
      </c>
      <c r="F4848" s="19">
        <v>2.06</v>
      </c>
      <c r="G4848" s="19">
        <v>3.3</v>
      </c>
      <c r="H4848" s="19">
        <f>E4848*Table133[[#This Row],[Price per unit]]</f>
        <v>3603.6</v>
      </c>
      <c r="I4848" s="7">
        <f>(Table133[[#This Row],[Price per unit]]-Table133[[#This Row],[Cost per unit]])*Table133[[#This Row],[Volume]]</f>
        <v>1354.0799999999997</v>
      </c>
    </row>
    <row r="4849" spans="1:9" x14ac:dyDescent="0.2">
      <c r="A4849" s="14">
        <v>2012</v>
      </c>
      <c r="B4849" s="17" t="s">
        <v>13</v>
      </c>
      <c r="C4849" s="17" t="s">
        <v>281</v>
      </c>
      <c r="D4849" s="17" t="s">
        <v>1295</v>
      </c>
      <c r="E4849" s="1">
        <v>636</v>
      </c>
      <c r="F4849" s="19">
        <v>2.37</v>
      </c>
      <c r="G4849" s="19">
        <v>3.74</v>
      </c>
      <c r="H4849" s="19">
        <f>E4849*Table133[[#This Row],[Price per unit]]</f>
        <v>2378.6400000000003</v>
      </c>
      <c r="I4849" s="7">
        <f>(Table133[[#This Row],[Price per unit]]-Table133[[#This Row],[Cost per unit]])*Table133[[#This Row],[Volume]]</f>
        <v>871.32</v>
      </c>
    </row>
    <row r="4850" spans="1:9" x14ac:dyDescent="0.2">
      <c r="A4850" s="14">
        <v>2012</v>
      </c>
      <c r="B4850" s="17" t="s">
        <v>13</v>
      </c>
      <c r="C4850" s="17" t="s">
        <v>281</v>
      </c>
      <c r="D4850" s="17" t="s">
        <v>1295</v>
      </c>
      <c r="E4850" s="1">
        <v>924</v>
      </c>
      <c r="F4850" s="19">
        <v>2.73</v>
      </c>
      <c r="G4850" s="19">
        <v>3.48</v>
      </c>
      <c r="H4850" s="19">
        <f>E4850*Table133[[#This Row],[Price per unit]]</f>
        <v>3215.52</v>
      </c>
      <c r="I4850" s="7">
        <f>(Table133[[#This Row],[Price per unit]]-Table133[[#This Row],[Cost per unit]])*Table133[[#This Row],[Volume]]</f>
        <v>693</v>
      </c>
    </row>
    <row r="4851" spans="1:9" x14ac:dyDescent="0.2">
      <c r="A4851" s="14">
        <v>2012</v>
      </c>
      <c r="B4851" s="17" t="s">
        <v>13</v>
      </c>
      <c r="C4851" s="17" t="s">
        <v>281</v>
      </c>
      <c r="D4851" s="17" t="s">
        <v>1295</v>
      </c>
      <c r="E4851" s="1">
        <v>828</v>
      </c>
      <c r="F4851" s="19">
        <v>2.68</v>
      </c>
      <c r="G4851" s="19">
        <v>3.89</v>
      </c>
      <c r="H4851" s="19">
        <f>E4851*Table133[[#This Row],[Price per unit]]</f>
        <v>3220.92</v>
      </c>
      <c r="I4851" s="7">
        <f>(Table133[[#This Row],[Price per unit]]-Table133[[#This Row],[Cost per unit]])*Table133[[#This Row],[Volume]]</f>
        <v>1001.88</v>
      </c>
    </row>
    <row r="4852" spans="1:9" x14ac:dyDescent="0.2">
      <c r="A4852" s="14">
        <v>2012</v>
      </c>
      <c r="B4852" s="17" t="s">
        <v>13</v>
      </c>
      <c r="C4852" s="17" t="s">
        <v>281</v>
      </c>
      <c r="D4852" s="17" t="s">
        <v>1295</v>
      </c>
      <c r="E4852" s="1">
        <v>636</v>
      </c>
      <c r="F4852" s="19">
        <v>2.38</v>
      </c>
      <c r="G4852" s="19">
        <v>3.76</v>
      </c>
      <c r="H4852" s="19">
        <f>E4852*Table133[[#This Row],[Price per unit]]</f>
        <v>2391.3599999999997</v>
      </c>
      <c r="I4852" s="7">
        <f>(Table133[[#This Row],[Price per unit]]-Table133[[#This Row],[Cost per unit]])*Table133[[#This Row],[Volume]]</f>
        <v>877.68</v>
      </c>
    </row>
    <row r="4853" spans="1:9" x14ac:dyDescent="0.2">
      <c r="A4853" s="14">
        <v>2012</v>
      </c>
      <c r="B4853" s="17" t="s">
        <v>13</v>
      </c>
      <c r="C4853" s="17" t="s">
        <v>281</v>
      </c>
      <c r="D4853" s="17" t="s">
        <v>1295</v>
      </c>
      <c r="E4853" s="1">
        <v>672</v>
      </c>
      <c r="F4853" s="19">
        <v>2.78</v>
      </c>
      <c r="G4853" s="19">
        <v>3.46</v>
      </c>
      <c r="H4853" s="19">
        <f>E4853*Table133[[#This Row],[Price per unit]]</f>
        <v>2325.12</v>
      </c>
      <c r="I4853" s="7">
        <f>(Table133[[#This Row],[Price per unit]]-Table133[[#This Row],[Cost per unit]])*Table133[[#This Row],[Volume]]</f>
        <v>456.96000000000009</v>
      </c>
    </row>
    <row r="4854" spans="1:9" x14ac:dyDescent="0.2">
      <c r="A4854" s="14">
        <v>2012</v>
      </c>
      <c r="B4854" s="17" t="s">
        <v>13</v>
      </c>
      <c r="C4854" s="17" t="s">
        <v>281</v>
      </c>
      <c r="D4854" s="17" t="s">
        <v>1295</v>
      </c>
      <c r="E4854" s="1">
        <v>1044</v>
      </c>
      <c r="F4854" s="19">
        <v>2.4700000000000002</v>
      </c>
      <c r="G4854" s="19">
        <v>3.4</v>
      </c>
      <c r="H4854" s="19">
        <f>E4854*Table133[[#This Row],[Price per unit]]</f>
        <v>3549.6</v>
      </c>
      <c r="I4854" s="7">
        <f>(Table133[[#This Row],[Price per unit]]-Table133[[#This Row],[Cost per unit]])*Table133[[#This Row],[Volume]]</f>
        <v>970.91999999999973</v>
      </c>
    </row>
    <row r="4855" spans="1:9" x14ac:dyDescent="0.2">
      <c r="A4855" s="14">
        <v>2012</v>
      </c>
      <c r="B4855" s="17" t="s">
        <v>13</v>
      </c>
      <c r="C4855" s="17" t="s">
        <v>281</v>
      </c>
      <c r="D4855" s="17" t="s">
        <v>1295</v>
      </c>
      <c r="E4855" s="1">
        <v>672</v>
      </c>
      <c r="F4855" s="19">
        <v>2.99</v>
      </c>
      <c r="G4855" s="19">
        <v>3.76</v>
      </c>
      <c r="H4855" s="19">
        <f>E4855*Table133[[#This Row],[Price per unit]]</f>
        <v>2526.7199999999998</v>
      </c>
      <c r="I4855" s="7">
        <f>(Table133[[#This Row],[Price per unit]]-Table133[[#This Row],[Cost per unit]])*Table133[[#This Row],[Volume]]</f>
        <v>517.43999999999971</v>
      </c>
    </row>
    <row r="4856" spans="1:9" x14ac:dyDescent="0.2">
      <c r="A4856" s="14">
        <v>2012</v>
      </c>
      <c r="B4856" s="17" t="s">
        <v>13</v>
      </c>
      <c r="C4856" s="17" t="s">
        <v>281</v>
      </c>
      <c r="D4856" s="17" t="s">
        <v>1295</v>
      </c>
      <c r="E4856" s="1">
        <v>960</v>
      </c>
      <c r="F4856" s="19">
        <v>2.93</v>
      </c>
      <c r="G4856" s="19">
        <v>3.59</v>
      </c>
      <c r="H4856" s="19">
        <f>E4856*Table133[[#This Row],[Price per unit]]</f>
        <v>3446.3999999999996</v>
      </c>
      <c r="I4856" s="7">
        <f>(Table133[[#This Row],[Price per unit]]-Table133[[#This Row],[Cost per unit]])*Table133[[#This Row],[Volume]]</f>
        <v>633.59999999999968</v>
      </c>
    </row>
    <row r="4857" spans="1:9" x14ac:dyDescent="0.2">
      <c r="A4857" s="14">
        <v>2012</v>
      </c>
      <c r="B4857" s="17" t="s">
        <v>13</v>
      </c>
      <c r="C4857" s="17" t="s">
        <v>281</v>
      </c>
      <c r="D4857" s="17" t="s">
        <v>1295</v>
      </c>
      <c r="E4857" s="1">
        <v>840</v>
      </c>
      <c r="F4857" s="19">
        <v>2.75</v>
      </c>
      <c r="G4857" s="19">
        <v>3.57</v>
      </c>
      <c r="H4857" s="19">
        <f>E4857*Table133[[#This Row],[Price per unit]]</f>
        <v>2998.7999999999997</v>
      </c>
      <c r="I4857" s="7">
        <f>(Table133[[#This Row],[Price per unit]]-Table133[[#This Row],[Cost per unit]])*Table133[[#This Row],[Volume]]</f>
        <v>688.79999999999984</v>
      </c>
    </row>
    <row r="4858" spans="1:9" x14ac:dyDescent="0.2">
      <c r="A4858" s="14">
        <v>2012</v>
      </c>
      <c r="B4858" s="17" t="s">
        <v>13</v>
      </c>
      <c r="C4858" s="17" t="s">
        <v>281</v>
      </c>
      <c r="D4858" s="17" t="s">
        <v>1295</v>
      </c>
      <c r="E4858" s="1">
        <v>972</v>
      </c>
      <c r="F4858" s="19">
        <v>2.13</v>
      </c>
      <c r="G4858" s="19">
        <v>3.54</v>
      </c>
      <c r="H4858" s="19">
        <f>E4858*Table133[[#This Row],[Price per unit]]</f>
        <v>3440.88</v>
      </c>
      <c r="I4858" s="7">
        <f>(Table133[[#This Row],[Price per unit]]-Table133[[#This Row],[Cost per unit]])*Table133[[#This Row],[Volume]]</f>
        <v>1370.5200000000002</v>
      </c>
    </row>
    <row r="4859" spans="1:9" x14ac:dyDescent="0.2">
      <c r="A4859" s="14">
        <v>2012</v>
      </c>
      <c r="B4859" s="17" t="s">
        <v>13</v>
      </c>
      <c r="C4859" s="17" t="s">
        <v>281</v>
      </c>
      <c r="D4859" s="17" t="s">
        <v>1295</v>
      </c>
      <c r="E4859" s="1">
        <v>1056</v>
      </c>
      <c r="F4859" s="19">
        <v>2.12</v>
      </c>
      <c r="G4859" s="19">
        <v>3.32</v>
      </c>
      <c r="H4859" s="19">
        <f>E4859*Table133[[#This Row],[Price per unit]]</f>
        <v>3505.9199999999996</v>
      </c>
      <c r="I4859" s="7">
        <f>(Table133[[#This Row],[Price per unit]]-Table133[[#This Row],[Cost per unit]])*Table133[[#This Row],[Volume]]</f>
        <v>1267.1999999999998</v>
      </c>
    </row>
    <row r="4860" spans="1:9" x14ac:dyDescent="0.2">
      <c r="A4860" s="14">
        <v>2012</v>
      </c>
      <c r="B4860" s="17" t="s">
        <v>13</v>
      </c>
      <c r="C4860" s="17" t="s">
        <v>281</v>
      </c>
      <c r="D4860" s="17" t="s">
        <v>1295</v>
      </c>
      <c r="E4860" s="1">
        <v>756</v>
      </c>
      <c r="F4860" s="19">
        <v>2.85</v>
      </c>
      <c r="G4860" s="19">
        <v>3.87</v>
      </c>
      <c r="H4860" s="19">
        <f>E4860*Table133[[#This Row],[Price per unit]]</f>
        <v>2925.7200000000003</v>
      </c>
      <c r="I4860" s="7">
        <f>(Table133[[#This Row],[Price per unit]]-Table133[[#This Row],[Cost per unit]])*Table133[[#This Row],[Volume]]</f>
        <v>771.12</v>
      </c>
    </row>
    <row r="4861" spans="1:9" x14ac:dyDescent="0.2">
      <c r="A4861" s="14">
        <v>2012</v>
      </c>
      <c r="B4861" s="17" t="s">
        <v>13</v>
      </c>
      <c r="C4861" s="17" t="s">
        <v>281</v>
      </c>
      <c r="D4861" s="17" t="s">
        <v>1295</v>
      </c>
      <c r="E4861" s="1">
        <v>1032</v>
      </c>
      <c r="F4861" s="19">
        <v>2.72</v>
      </c>
      <c r="G4861" s="19">
        <v>3.6</v>
      </c>
      <c r="H4861" s="19">
        <f>E4861*Table133[[#This Row],[Price per unit]]</f>
        <v>3715.2000000000003</v>
      </c>
      <c r="I4861" s="7">
        <f>(Table133[[#This Row],[Price per unit]]-Table133[[#This Row],[Cost per unit]])*Table133[[#This Row],[Volume]]</f>
        <v>908.15999999999985</v>
      </c>
    </row>
    <row r="4862" spans="1:9" x14ac:dyDescent="0.2">
      <c r="A4862" s="14">
        <v>2012</v>
      </c>
      <c r="B4862" s="17" t="s">
        <v>13</v>
      </c>
      <c r="C4862" s="17" t="s">
        <v>281</v>
      </c>
      <c r="D4862" s="17" t="s">
        <v>1295</v>
      </c>
      <c r="E4862" s="1">
        <v>672</v>
      </c>
      <c r="F4862" s="19">
        <v>2.83</v>
      </c>
      <c r="G4862" s="19">
        <v>3.8</v>
      </c>
      <c r="H4862" s="19">
        <f>E4862*Table133[[#This Row],[Price per unit]]</f>
        <v>2553.6</v>
      </c>
      <c r="I4862" s="7">
        <f>(Table133[[#This Row],[Price per unit]]-Table133[[#This Row],[Cost per unit]])*Table133[[#This Row],[Volume]]</f>
        <v>651.8399999999998</v>
      </c>
    </row>
    <row r="4863" spans="1:9" x14ac:dyDescent="0.2">
      <c r="A4863" s="14">
        <v>2012</v>
      </c>
      <c r="B4863" s="17" t="s">
        <v>13</v>
      </c>
      <c r="C4863" s="17" t="s">
        <v>281</v>
      </c>
      <c r="D4863" s="17" t="s">
        <v>1295</v>
      </c>
      <c r="E4863" s="1">
        <v>1164</v>
      </c>
      <c r="F4863" s="19">
        <v>2.31</v>
      </c>
      <c r="G4863" s="19">
        <v>3.85</v>
      </c>
      <c r="H4863" s="19">
        <f>E4863*Table133[[#This Row],[Price per unit]]</f>
        <v>4481.4000000000005</v>
      </c>
      <c r="I4863" s="7">
        <f>(Table133[[#This Row],[Price per unit]]-Table133[[#This Row],[Cost per unit]])*Table133[[#This Row],[Volume]]</f>
        <v>1792.56</v>
      </c>
    </row>
    <row r="4864" spans="1:9" x14ac:dyDescent="0.2">
      <c r="A4864" s="14">
        <v>2012</v>
      </c>
      <c r="B4864" s="17" t="s">
        <v>13</v>
      </c>
      <c r="C4864" s="17" t="s">
        <v>164</v>
      </c>
      <c r="D4864" s="17" t="s">
        <v>3731</v>
      </c>
      <c r="E4864" s="1">
        <v>120</v>
      </c>
      <c r="F4864" s="19">
        <v>1.17</v>
      </c>
      <c r="G4864" s="19">
        <v>1.26</v>
      </c>
      <c r="H4864" s="19">
        <f>E4864*Table133[[#This Row],[Price per unit]]</f>
        <v>151.19999999999999</v>
      </c>
      <c r="I4864" s="7">
        <f>(Table133[[#This Row],[Price per unit]]-Table133[[#This Row],[Cost per unit]])*Table133[[#This Row],[Volume]]</f>
        <v>10.80000000000001</v>
      </c>
    </row>
    <row r="4865" spans="1:9" x14ac:dyDescent="0.2">
      <c r="A4865" s="14">
        <v>2012</v>
      </c>
      <c r="B4865" s="17" t="s">
        <v>13</v>
      </c>
      <c r="C4865" s="17" t="s">
        <v>164</v>
      </c>
      <c r="D4865" s="17" t="s">
        <v>1327</v>
      </c>
      <c r="E4865" s="1">
        <v>168</v>
      </c>
      <c r="F4865" s="19">
        <v>1.1399999999999999</v>
      </c>
      <c r="G4865" s="19">
        <v>1.4</v>
      </c>
      <c r="H4865" s="19">
        <f>E4865*Table133[[#This Row],[Price per unit]]</f>
        <v>235.2</v>
      </c>
      <c r="I4865" s="7">
        <f>(Table133[[#This Row],[Price per unit]]-Table133[[#This Row],[Cost per unit]])*Table133[[#This Row],[Volume]]</f>
        <v>43.68</v>
      </c>
    </row>
    <row r="4866" spans="1:9" x14ac:dyDescent="0.2">
      <c r="A4866" s="14">
        <v>2012</v>
      </c>
      <c r="B4866" s="17" t="s">
        <v>13</v>
      </c>
      <c r="C4866" s="17" t="s">
        <v>164</v>
      </c>
      <c r="D4866" s="17" t="s">
        <v>1327</v>
      </c>
      <c r="E4866" s="1">
        <v>84</v>
      </c>
      <c r="F4866" s="19">
        <v>1.18</v>
      </c>
      <c r="G4866" s="19">
        <v>1.39</v>
      </c>
      <c r="H4866" s="19">
        <f>E4866*Table133[[#This Row],[Price per unit]]</f>
        <v>116.75999999999999</v>
      </c>
      <c r="I4866" s="7">
        <f>(Table133[[#This Row],[Price per unit]]-Table133[[#This Row],[Cost per unit]])*Table133[[#This Row],[Volume]]</f>
        <v>17.639999999999997</v>
      </c>
    </row>
    <row r="4867" spans="1:9" x14ac:dyDescent="0.2">
      <c r="A4867" s="14">
        <v>2012</v>
      </c>
      <c r="B4867" s="17" t="s">
        <v>13</v>
      </c>
      <c r="C4867" s="17" t="s">
        <v>164</v>
      </c>
      <c r="D4867" s="17" t="s">
        <v>1327</v>
      </c>
      <c r="E4867" s="1">
        <v>84</v>
      </c>
      <c r="F4867" s="19">
        <v>1.18</v>
      </c>
      <c r="G4867" s="19">
        <v>1.32</v>
      </c>
      <c r="H4867" s="19">
        <f>E4867*Table133[[#This Row],[Price per unit]]</f>
        <v>110.88000000000001</v>
      </c>
      <c r="I4867" s="7">
        <f>(Table133[[#This Row],[Price per unit]]-Table133[[#This Row],[Cost per unit]])*Table133[[#This Row],[Volume]]</f>
        <v>11.76000000000001</v>
      </c>
    </row>
    <row r="4868" spans="1:9" x14ac:dyDescent="0.2">
      <c r="A4868" s="14">
        <v>2012</v>
      </c>
      <c r="B4868" s="17" t="s">
        <v>13</v>
      </c>
      <c r="C4868" s="17" t="s">
        <v>164</v>
      </c>
      <c r="D4868" s="17" t="s">
        <v>1327</v>
      </c>
      <c r="E4868" s="1">
        <v>84</v>
      </c>
      <c r="F4868" s="19">
        <v>1.05</v>
      </c>
      <c r="G4868" s="19">
        <v>1.39</v>
      </c>
      <c r="H4868" s="19">
        <f>E4868*Table133[[#This Row],[Price per unit]]</f>
        <v>116.75999999999999</v>
      </c>
      <c r="I4868" s="7">
        <f>(Table133[[#This Row],[Price per unit]]-Table133[[#This Row],[Cost per unit]])*Table133[[#This Row],[Volume]]</f>
        <v>28.559999999999988</v>
      </c>
    </row>
    <row r="4869" spans="1:9" x14ac:dyDescent="0.2">
      <c r="A4869" s="14">
        <v>2012</v>
      </c>
      <c r="B4869" s="17" t="s">
        <v>13</v>
      </c>
      <c r="C4869" s="17" t="s">
        <v>164</v>
      </c>
      <c r="D4869" s="17" t="s">
        <v>1327</v>
      </c>
      <c r="E4869" s="1">
        <v>168</v>
      </c>
      <c r="F4869" s="19">
        <v>1.08</v>
      </c>
      <c r="G4869" s="19">
        <v>1.3</v>
      </c>
      <c r="H4869" s="19">
        <f>E4869*Table133[[#This Row],[Price per unit]]</f>
        <v>218.4</v>
      </c>
      <c r="I4869" s="7">
        <f>(Table133[[#This Row],[Price per unit]]-Table133[[#This Row],[Cost per unit]])*Table133[[#This Row],[Volume]]</f>
        <v>36.959999999999994</v>
      </c>
    </row>
    <row r="4870" spans="1:9" x14ac:dyDescent="0.2">
      <c r="A4870" s="14">
        <v>2012</v>
      </c>
      <c r="B4870" s="17" t="s">
        <v>13</v>
      </c>
      <c r="C4870" s="17" t="s">
        <v>164</v>
      </c>
      <c r="D4870" s="17" t="s">
        <v>1327</v>
      </c>
      <c r="E4870" s="1">
        <v>60</v>
      </c>
      <c r="F4870" s="19">
        <v>1.17</v>
      </c>
      <c r="G4870" s="19">
        <v>1.4</v>
      </c>
      <c r="H4870" s="19">
        <f>E4870*Table133[[#This Row],[Price per unit]]</f>
        <v>84</v>
      </c>
      <c r="I4870" s="7">
        <f>(Table133[[#This Row],[Price per unit]]-Table133[[#This Row],[Cost per unit]])*Table133[[#This Row],[Volume]]</f>
        <v>13.799999999999999</v>
      </c>
    </row>
    <row r="4871" spans="1:9" x14ac:dyDescent="0.2">
      <c r="A4871" s="14">
        <v>2012</v>
      </c>
      <c r="B4871" s="17" t="s">
        <v>13</v>
      </c>
      <c r="C4871" s="17" t="s">
        <v>164</v>
      </c>
      <c r="D4871" s="17" t="s">
        <v>1327</v>
      </c>
      <c r="E4871" s="1">
        <v>132</v>
      </c>
      <c r="F4871" s="19">
        <v>1.1200000000000001</v>
      </c>
      <c r="G4871" s="19">
        <v>1.4</v>
      </c>
      <c r="H4871" s="19">
        <f>E4871*Table133[[#This Row],[Price per unit]]</f>
        <v>184.79999999999998</v>
      </c>
      <c r="I4871" s="7">
        <f>(Table133[[#This Row],[Price per unit]]-Table133[[#This Row],[Cost per unit]])*Table133[[#This Row],[Volume]]</f>
        <v>36.959999999999972</v>
      </c>
    </row>
    <row r="4872" spans="1:9" x14ac:dyDescent="0.2">
      <c r="A4872" s="14">
        <v>2012</v>
      </c>
      <c r="B4872" s="17" t="s">
        <v>13</v>
      </c>
      <c r="C4872" s="17" t="s">
        <v>164</v>
      </c>
      <c r="D4872" s="17" t="s">
        <v>1327</v>
      </c>
      <c r="E4872" s="1">
        <v>132</v>
      </c>
      <c r="F4872" s="19">
        <v>1.1399999999999999</v>
      </c>
      <c r="G4872" s="19">
        <v>1.24</v>
      </c>
      <c r="H4872" s="19">
        <f>E4872*Table133[[#This Row],[Price per unit]]</f>
        <v>163.68</v>
      </c>
      <c r="I4872" s="7">
        <f>(Table133[[#This Row],[Price per unit]]-Table133[[#This Row],[Cost per unit]])*Table133[[#This Row],[Volume]]</f>
        <v>13.200000000000012</v>
      </c>
    </row>
    <row r="4873" spans="1:9" x14ac:dyDescent="0.2">
      <c r="A4873" s="14">
        <v>2012</v>
      </c>
      <c r="B4873" s="17" t="s">
        <v>13</v>
      </c>
      <c r="C4873" s="17" t="s">
        <v>164</v>
      </c>
      <c r="D4873" s="17" t="s">
        <v>3731</v>
      </c>
      <c r="E4873" s="1">
        <v>108</v>
      </c>
      <c r="F4873" s="19">
        <v>1.02</v>
      </c>
      <c r="G4873" s="19">
        <v>1.32</v>
      </c>
      <c r="H4873" s="19">
        <f>E4873*Table133[[#This Row],[Price per unit]]</f>
        <v>142.56</v>
      </c>
      <c r="I4873" s="7">
        <f>(Table133[[#This Row],[Price per unit]]-Table133[[#This Row],[Cost per unit]])*Table133[[#This Row],[Volume]]</f>
        <v>32.400000000000006</v>
      </c>
    </row>
    <row r="4874" spans="1:9" x14ac:dyDescent="0.2">
      <c r="A4874" s="14">
        <v>2012</v>
      </c>
      <c r="B4874" s="17" t="s">
        <v>13</v>
      </c>
      <c r="C4874" s="17" t="s">
        <v>164</v>
      </c>
      <c r="D4874" s="17" t="s">
        <v>1327</v>
      </c>
      <c r="E4874" s="1">
        <v>216</v>
      </c>
      <c r="F4874" s="19">
        <v>1.1499999999999999</v>
      </c>
      <c r="G4874" s="19">
        <v>1.21</v>
      </c>
      <c r="H4874" s="19">
        <f>E4874*Table133[[#This Row],[Price per unit]]</f>
        <v>261.36</v>
      </c>
      <c r="I4874" s="7">
        <f>(Table133[[#This Row],[Price per unit]]-Table133[[#This Row],[Cost per unit]])*Table133[[#This Row],[Volume]]</f>
        <v>12.960000000000012</v>
      </c>
    </row>
    <row r="4875" spans="1:9" x14ac:dyDescent="0.2">
      <c r="A4875" s="14">
        <v>2012</v>
      </c>
      <c r="B4875" s="17" t="s">
        <v>13</v>
      </c>
      <c r="C4875" s="17" t="s">
        <v>164</v>
      </c>
      <c r="D4875" s="17" t="s">
        <v>1327</v>
      </c>
      <c r="E4875" s="1">
        <v>180</v>
      </c>
      <c r="F4875" s="19">
        <v>1.05</v>
      </c>
      <c r="G4875" s="19">
        <v>1.35</v>
      </c>
      <c r="H4875" s="19">
        <f>E4875*Table133[[#This Row],[Price per unit]]</f>
        <v>243.00000000000003</v>
      </c>
      <c r="I4875" s="7">
        <f>(Table133[[#This Row],[Price per unit]]-Table133[[#This Row],[Cost per unit]])*Table133[[#This Row],[Volume]]</f>
        <v>54.000000000000007</v>
      </c>
    </row>
    <row r="4876" spans="1:9" x14ac:dyDescent="0.2">
      <c r="A4876" s="14">
        <v>2012</v>
      </c>
      <c r="B4876" s="17" t="s">
        <v>13</v>
      </c>
      <c r="C4876" s="17" t="s">
        <v>164</v>
      </c>
      <c r="D4876" s="17" t="s">
        <v>1327</v>
      </c>
      <c r="E4876" s="1">
        <v>72</v>
      </c>
      <c r="F4876" s="19">
        <v>1.1399999999999999</v>
      </c>
      <c r="G4876" s="19">
        <v>1.31</v>
      </c>
      <c r="H4876" s="19">
        <f>E4876*Table133[[#This Row],[Price per unit]]</f>
        <v>94.320000000000007</v>
      </c>
      <c r="I4876" s="7">
        <f>(Table133[[#This Row],[Price per unit]]-Table133[[#This Row],[Cost per unit]])*Table133[[#This Row],[Volume]]</f>
        <v>12.240000000000011</v>
      </c>
    </row>
    <row r="4877" spans="1:9" x14ac:dyDescent="0.2">
      <c r="A4877" s="14">
        <v>2012</v>
      </c>
      <c r="B4877" s="17" t="s">
        <v>13</v>
      </c>
      <c r="C4877" s="17" t="s">
        <v>164</v>
      </c>
      <c r="D4877" s="17" t="s">
        <v>1341</v>
      </c>
      <c r="E4877" s="1">
        <v>84</v>
      </c>
      <c r="F4877" s="19">
        <v>1.0900000000000001</v>
      </c>
      <c r="G4877" s="19">
        <v>1.38</v>
      </c>
      <c r="H4877" s="19">
        <f>E4877*Table133[[#This Row],[Price per unit]]</f>
        <v>115.91999999999999</v>
      </c>
      <c r="I4877" s="7">
        <f>(Table133[[#This Row],[Price per unit]]-Table133[[#This Row],[Cost per unit]])*Table133[[#This Row],[Volume]]</f>
        <v>24.359999999999985</v>
      </c>
    </row>
    <row r="4878" spans="1:9" x14ac:dyDescent="0.2">
      <c r="A4878" s="14">
        <v>2012</v>
      </c>
      <c r="B4878" s="17" t="s">
        <v>13</v>
      </c>
      <c r="C4878" s="17" t="s">
        <v>164</v>
      </c>
      <c r="D4878" s="17" t="s">
        <v>1341</v>
      </c>
      <c r="E4878" s="1">
        <v>204</v>
      </c>
      <c r="F4878" s="19">
        <v>1.1200000000000001</v>
      </c>
      <c r="G4878" s="19">
        <v>1.23</v>
      </c>
      <c r="H4878" s="19">
        <f>E4878*Table133[[#This Row],[Price per unit]]</f>
        <v>250.92</v>
      </c>
      <c r="I4878" s="7">
        <f>(Table133[[#This Row],[Price per unit]]-Table133[[#This Row],[Cost per unit]])*Table133[[#This Row],[Volume]]</f>
        <v>22.439999999999976</v>
      </c>
    </row>
    <row r="4879" spans="1:9" x14ac:dyDescent="0.2">
      <c r="A4879" s="14">
        <v>2012</v>
      </c>
      <c r="B4879" s="17" t="s">
        <v>13</v>
      </c>
      <c r="C4879" s="17" t="s">
        <v>164</v>
      </c>
      <c r="D4879" s="17" t="s">
        <v>1341</v>
      </c>
      <c r="E4879" s="1">
        <v>108</v>
      </c>
      <c r="F4879" s="19">
        <v>1.0900000000000001</v>
      </c>
      <c r="G4879" s="19">
        <v>1.33</v>
      </c>
      <c r="H4879" s="19">
        <f>E4879*Table133[[#This Row],[Price per unit]]</f>
        <v>143.64000000000001</v>
      </c>
      <c r="I4879" s="7">
        <f>(Table133[[#This Row],[Price per unit]]-Table133[[#This Row],[Cost per unit]])*Table133[[#This Row],[Volume]]</f>
        <v>25.919999999999998</v>
      </c>
    </row>
    <row r="4880" spans="1:9" x14ac:dyDescent="0.2">
      <c r="A4880" s="14">
        <v>2012</v>
      </c>
      <c r="B4880" s="17" t="s">
        <v>13</v>
      </c>
      <c r="C4880" s="17" t="s">
        <v>19</v>
      </c>
      <c r="D4880" s="17" t="s">
        <v>1345</v>
      </c>
      <c r="E4880" s="1">
        <v>6588</v>
      </c>
      <c r="F4880" s="19">
        <v>1.08</v>
      </c>
      <c r="G4880" s="19">
        <v>0.96</v>
      </c>
      <c r="H4880" s="19">
        <f>E4880*Table133[[#This Row],[Price per unit]]</f>
        <v>6324.48</v>
      </c>
      <c r="I4880" s="7">
        <f>(Table133[[#This Row],[Price per unit]]-Table133[[#This Row],[Cost per unit]])*Table133[[#This Row],[Volume]]</f>
        <v>-790.56000000000074</v>
      </c>
    </row>
    <row r="4881" spans="1:9" x14ac:dyDescent="0.2">
      <c r="A4881" s="14">
        <v>2012</v>
      </c>
      <c r="B4881" s="17" t="s">
        <v>13</v>
      </c>
      <c r="C4881" s="17" t="s">
        <v>19</v>
      </c>
      <c r="D4881" s="17" t="s">
        <v>1345</v>
      </c>
      <c r="E4881" s="1">
        <v>7884</v>
      </c>
      <c r="F4881" s="19">
        <v>0.45</v>
      </c>
      <c r="G4881" s="19">
        <v>1.04</v>
      </c>
      <c r="H4881" s="19">
        <f>E4881*Table133[[#This Row],[Price per unit]]</f>
        <v>8199.36</v>
      </c>
      <c r="I4881" s="7">
        <f>(Table133[[#This Row],[Price per unit]]-Table133[[#This Row],[Cost per unit]])*Table133[[#This Row],[Volume]]</f>
        <v>4651.5600000000004</v>
      </c>
    </row>
    <row r="4882" spans="1:9" x14ac:dyDescent="0.2">
      <c r="A4882" s="14">
        <v>2012</v>
      </c>
      <c r="B4882" s="17" t="s">
        <v>13</v>
      </c>
      <c r="C4882" s="17" t="s">
        <v>19</v>
      </c>
      <c r="D4882" s="17" t="s">
        <v>1345</v>
      </c>
      <c r="E4882" s="1">
        <v>5196</v>
      </c>
      <c r="F4882" s="19">
        <v>0.51</v>
      </c>
      <c r="G4882" s="19">
        <v>1.1399999999999999</v>
      </c>
      <c r="H4882" s="19">
        <f>E4882*Table133[[#This Row],[Price per unit]]</f>
        <v>5923.44</v>
      </c>
      <c r="I4882" s="7">
        <f>(Table133[[#This Row],[Price per unit]]-Table133[[#This Row],[Cost per unit]])*Table133[[#This Row],[Volume]]</f>
        <v>3273.4799999999996</v>
      </c>
    </row>
    <row r="4883" spans="1:9" x14ac:dyDescent="0.2">
      <c r="A4883" s="14">
        <v>2012</v>
      </c>
      <c r="B4883" s="17" t="s">
        <v>13</v>
      </c>
      <c r="C4883" s="17" t="s">
        <v>19</v>
      </c>
      <c r="D4883" s="17" t="s">
        <v>1345</v>
      </c>
      <c r="E4883" s="1">
        <v>4800</v>
      </c>
      <c r="F4883" s="19">
        <v>0.49</v>
      </c>
      <c r="G4883" s="19">
        <v>1.19</v>
      </c>
      <c r="H4883" s="19">
        <f>E4883*Table133[[#This Row],[Price per unit]]</f>
        <v>5712</v>
      </c>
      <c r="I4883" s="7">
        <f>(Table133[[#This Row],[Price per unit]]-Table133[[#This Row],[Cost per unit]])*Table133[[#This Row],[Volume]]</f>
        <v>3360</v>
      </c>
    </row>
    <row r="4884" spans="1:9" x14ac:dyDescent="0.2">
      <c r="A4884" s="14">
        <v>2012</v>
      </c>
      <c r="B4884" s="17" t="s">
        <v>13</v>
      </c>
      <c r="C4884" s="17" t="s">
        <v>19</v>
      </c>
      <c r="D4884" s="17" t="s">
        <v>1345</v>
      </c>
      <c r="E4884" s="1">
        <v>5952</v>
      </c>
      <c r="F4884" s="19">
        <v>0.72</v>
      </c>
      <c r="G4884" s="19">
        <v>1.1200000000000001</v>
      </c>
      <c r="H4884" s="19">
        <f>E4884*Table133[[#This Row],[Price per unit]]</f>
        <v>6666.2400000000007</v>
      </c>
      <c r="I4884" s="7">
        <f>(Table133[[#This Row],[Price per unit]]-Table133[[#This Row],[Cost per unit]])*Table133[[#This Row],[Volume]]</f>
        <v>2380.8000000000006</v>
      </c>
    </row>
    <row r="4885" spans="1:9" x14ac:dyDescent="0.2">
      <c r="A4885" s="14">
        <v>2012</v>
      </c>
      <c r="B4885" s="17" t="s">
        <v>13</v>
      </c>
      <c r="C4885" s="17" t="s">
        <v>19</v>
      </c>
      <c r="D4885" s="17" t="s">
        <v>1345</v>
      </c>
      <c r="E4885" s="1">
        <v>8664</v>
      </c>
      <c r="F4885" s="19">
        <v>1.01</v>
      </c>
      <c r="G4885" s="19">
        <v>1.03</v>
      </c>
      <c r="H4885" s="19">
        <f>E4885*Table133[[#This Row],[Price per unit]]</f>
        <v>8923.92</v>
      </c>
      <c r="I4885" s="7">
        <f>(Table133[[#This Row],[Price per unit]]-Table133[[#This Row],[Cost per unit]])*Table133[[#This Row],[Volume]]</f>
        <v>173.28000000000014</v>
      </c>
    </row>
    <row r="4886" spans="1:9" x14ac:dyDescent="0.2">
      <c r="A4886" s="14">
        <v>2012</v>
      </c>
      <c r="B4886" s="17" t="s">
        <v>13</v>
      </c>
      <c r="C4886" s="17" t="s">
        <v>1352</v>
      </c>
      <c r="D4886" s="17" t="s">
        <v>1353</v>
      </c>
      <c r="E4886" s="1">
        <v>708</v>
      </c>
      <c r="F4886" s="19">
        <v>1.82</v>
      </c>
      <c r="G4886" s="19">
        <v>2.85</v>
      </c>
      <c r="H4886" s="19">
        <f>E4886*Table133[[#This Row],[Price per unit]]</f>
        <v>2017.8</v>
      </c>
      <c r="I4886" s="7">
        <f>(Table133[[#This Row],[Price per unit]]-Table133[[#This Row],[Cost per unit]])*Table133[[#This Row],[Volume]]</f>
        <v>729.24</v>
      </c>
    </row>
    <row r="4887" spans="1:9" x14ac:dyDescent="0.2">
      <c r="A4887" s="14">
        <v>2012</v>
      </c>
      <c r="B4887" s="17" t="s">
        <v>13</v>
      </c>
      <c r="C4887" s="17" t="s">
        <v>1352</v>
      </c>
      <c r="D4887" s="17" t="s">
        <v>1353</v>
      </c>
      <c r="E4887" s="1">
        <v>912</v>
      </c>
      <c r="F4887" s="19">
        <v>1.39</v>
      </c>
      <c r="G4887" s="19">
        <v>3.01</v>
      </c>
      <c r="H4887" s="19">
        <f>E4887*Table133[[#This Row],[Price per unit]]</f>
        <v>2745.12</v>
      </c>
      <c r="I4887" s="7">
        <f>(Table133[[#This Row],[Price per unit]]-Table133[[#This Row],[Cost per unit]])*Table133[[#This Row],[Volume]]</f>
        <v>1477.4399999999998</v>
      </c>
    </row>
    <row r="4888" spans="1:9" x14ac:dyDescent="0.2">
      <c r="A4888" s="14">
        <v>2012</v>
      </c>
      <c r="B4888" s="17" t="s">
        <v>13</v>
      </c>
      <c r="C4888" s="17" t="s">
        <v>1352</v>
      </c>
      <c r="D4888" s="17" t="s">
        <v>1356</v>
      </c>
      <c r="E4888" s="1">
        <v>996</v>
      </c>
      <c r="F4888" s="19">
        <v>2.08</v>
      </c>
      <c r="G4888" s="19">
        <v>3.38</v>
      </c>
      <c r="H4888" s="19">
        <f>E4888*Table133[[#This Row],[Price per unit]]</f>
        <v>3366.48</v>
      </c>
      <c r="I4888" s="7">
        <f>(Table133[[#This Row],[Price per unit]]-Table133[[#This Row],[Cost per unit]])*Table133[[#This Row],[Volume]]</f>
        <v>1294.7999999999997</v>
      </c>
    </row>
    <row r="4889" spans="1:9" x14ac:dyDescent="0.2">
      <c r="A4889" s="14">
        <v>2012</v>
      </c>
      <c r="B4889" s="17" t="s">
        <v>13</v>
      </c>
      <c r="C4889" s="17" t="s">
        <v>1352</v>
      </c>
      <c r="D4889" s="17" t="s">
        <v>1356</v>
      </c>
      <c r="E4889" s="1">
        <v>480</v>
      </c>
      <c r="F4889" s="19">
        <v>1.65</v>
      </c>
      <c r="G4889" s="19">
        <v>2.88</v>
      </c>
      <c r="H4889" s="19">
        <f>E4889*Table133[[#This Row],[Price per unit]]</f>
        <v>1382.3999999999999</v>
      </c>
      <c r="I4889" s="7">
        <f>(Table133[[#This Row],[Price per unit]]-Table133[[#This Row],[Cost per unit]])*Table133[[#This Row],[Volume]]</f>
        <v>590.4</v>
      </c>
    </row>
    <row r="4890" spans="1:9" x14ac:dyDescent="0.2">
      <c r="A4890" s="14">
        <v>2012</v>
      </c>
      <c r="B4890" s="17" t="s">
        <v>13</v>
      </c>
      <c r="C4890" s="17" t="s">
        <v>1352</v>
      </c>
      <c r="D4890" s="17" t="s">
        <v>1356</v>
      </c>
      <c r="E4890" s="1">
        <v>828</v>
      </c>
      <c r="F4890" s="19">
        <v>1.23</v>
      </c>
      <c r="G4890" s="19">
        <v>3.21</v>
      </c>
      <c r="H4890" s="19">
        <f>E4890*Table133[[#This Row],[Price per unit]]</f>
        <v>2657.88</v>
      </c>
      <c r="I4890" s="7">
        <f>(Table133[[#This Row],[Price per unit]]-Table133[[#This Row],[Cost per unit]])*Table133[[#This Row],[Volume]]</f>
        <v>1639.44</v>
      </c>
    </row>
    <row r="4891" spans="1:9" x14ac:dyDescent="0.2">
      <c r="A4891" s="14">
        <v>2012</v>
      </c>
      <c r="B4891" s="17" t="s">
        <v>13</v>
      </c>
      <c r="C4891" s="17" t="s">
        <v>1352</v>
      </c>
      <c r="D4891" s="17" t="s">
        <v>1356</v>
      </c>
      <c r="E4891" s="1">
        <v>1080</v>
      </c>
      <c r="F4891" s="19">
        <v>1.78</v>
      </c>
      <c r="G4891" s="19">
        <v>2.02</v>
      </c>
      <c r="H4891" s="19">
        <f>E4891*Table133[[#This Row],[Price per unit]]</f>
        <v>2181.6</v>
      </c>
      <c r="I4891" s="7">
        <f>(Table133[[#This Row],[Price per unit]]-Table133[[#This Row],[Cost per unit]])*Table133[[#This Row],[Volume]]</f>
        <v>259.2</v>
      </c>
    </row>
    <row r="4892" spans="1:9" x14ac:dyDescent="0.2">
      <c r="A4892" s="14">
        <v>2012</v>
      </c>
      <c r="B4892" s="17" t="s">
        <v>13</v>
      </c>
      <c r="C4892" s="17" t="s">
        <v>1352</v>
      </c>
      <c r="D4892" s="17" t="s">
        <v>1356</v>
      </c>
      <c r="E4892" s="1">
        <v>1152</v>
      </c>
      <c r="F4892" s="19">
        <v>2.48</v>
      </c>
      <c r="G4892" s="19">
        <v>3.1</v>
      </c>
      <c r="H4892" s="19">
        <f>E4892*Table133[[#This Row],[Price per unit]]</f>
        <v>3571.2000000000003</v>
      </c>
      <c r="I4892" s="7">
        <f>(Table133[[#This Row],[Price per unit]]-Table133[[#This Row],[Cost per unit]])*Table133[[#This Row],[Volume]]</f>
        <v>714.24000000000012</v>
      </c>
    </row>
    <row r="4893" spans="1:9" x14ac:dyDescent="0.2">
      <c r="A4893" s="14">
        <v>2012</v>
      </c>
      <c r="B4893" s="17" t="s">
        <v>13</v>
      </c>
      <c r="C4893" s="17" t="s">
        <v>1352</v>
      </c>
      <c r="D4893" s="17" t="s">
        <v>1356</v>
      </c>
      <c r="E4893" s="1">
        <v>744</v>
      </c>
      <c r="F4893" s="19">
        <v>1.91</v>
      </c>
      <c r="G4893" s="19">
        <v>2.84</v>
      </c>
      <c r="H4893" s="19">
        <f>E4893*Table133[[#This Row],[Price per unit]]</f>
        <v>2112.96</v>
      </c>
      <c r="I4893" s="7">
        <f>(Table133[[#This Row],[Price per unit]]-Table133[[#This Row],[Cost per unit]])*Table133[[#This Row],[Volume]]</f>
        <v>691.92</v>
      </c>
    </row>
    <row r="4894" spans="1:9" x14ac:dyDescent="0.2">
      <c r="A4894" s="14">
        <v>2012</v>
      </c>
      <c r="B4894" s="17" t="s">
        <v>13</v>
      </c>
      <c r="C4894" s="17" t="s">
        <v>1352</v>
      </c>
      <c r="D4894" s="17" t="s">
        <v>1356</v>
      </c>
      <c r="E4894" s="1">
        <v>756</v>
      </c>
      <c r="F4894" s="19">
        <v>1.41</v>
      </c>
      <c r="G4894" s="19">
        <v>2.84</v>
      </c>
      <c r="H4894" s="19">
        <f>E4894*Table133[[#This Row],[Price per unit]]</f>
        <v>2147.04</v>
      </c>
      <c r="I4894" s="7">
        <f>(Table133[[#This Row],[Price per unit]]-Table133[[#This Row],[Cost per unit]])*Table133[[#This Row],[Volume]]</f>
        <v>1081.08</v>
      </c>
    </row>
    <row r="4895" spans="1:9" x14ac:dyDescent="0.2">
      <c r="A4895" s="14">
        <v>2012</v>
      </c>
      <c r="B4895" s="17" t="s">
        <v>13</v>
      </c>
      <c r="C4895" s="17" t="s">
        <v>1352</v>
      </c>
      <c r="D4895" s="17" t="s">
        <v>1356</v>
      </c>
      <c r="E4895" s="1">
        <v>384</v>
      </c>
      <c r="F4895" s="19">
        <v>2.5</v>
      </c>
      <c r="G4895" s="19">
        <v>3.41</v>
      </c>
      <c r="H4895" s="19">
        <f>E4895*Table133[[#This Row],[Price per unit]]</f>
        <v>1309.44</v>
      </c>
      <c r="I4895" s="7">
        <f>(Table133[[#This Row],[Price per unit]]-Table133[[#This Row],[Cost per unit]])*Table133[[#This Row],[Volume]]</f>
        <v>349.44000000000005</v>
      </c>
    </row>
    <row r="4896" spans="1:9" x14ac:dyDescent="0.2">
      <c r="A4896" s="14">
        <v>2012</v>
      </c>
      <c r="B4896" s="17" t="s">
        <v>13</v>
      </c>
      <c r="C4896" s="17" t="s">
        <v>1352</v>
      </c>
      <c r="D4896" s="17" t="s">
        <v>1356</v>
      </c>
      <c r="E4896" s="1">
        <v>876</v>
      </c>
      <c r="F4896" s="19">
        <v>2.09</v>
      </c>
      <c r="G4896" s="19">
        <v>2.25</v>
      </c>
      <c r="H4896" s="19">
        <f>E4896*Table133[[#This Row],[Price per unit]]</f>
        <v>1971</v>
      </c>
      <c r="I4896" s="7">
        <f>(Table133[[#This Row],[Price per unit]]-Table133[[#This Row],[Cost per unit]])*Table133[[#This Row],[Volume]]</f>
        <v>140.16000000000014</v>
      </c>
    </row>
    <row r="4897" spans="1:9" x14ac:dyDescent="0.2">
      <c r="A4897" s="14">
        <v>2012</v>
      </c>
      <c r="B4897" s="17" t="s">
        <v>13</v>
      </c>
      <c r="C4897" s="17" t="s">
        <v>1352</v>
      </c>
      <c r="D4897" s="17" t="s">
        <v>1356</v>
      </c>
      <c r="E4897" s="1">
        <v>900</v>
      </c>
      <c r="F4897" s="19">
        <v>1.26</v>
      </c>
      <c r="G4897" s="19">
        <v>3</v>
      </c>
      <c r="H4897" s="19">
        <f>E4897*Table133[[#This Row],[Price per unit]]</f>
        <v>2700</v>
      </c>
      <c r="I4897" s="7">
        <f>(Table133[[#This Row],[Price per unit]]-Table133[[#This Row],[Cost per unit]])*Table133[[#This Row],[Volume]]</f>
        <v>1566</v>
      </c>
    </row>
    <row r="4898" spans="1:9" x14ac:dyDescent="0.2">
      <c r="A4898" s="14">
        <v>2012</v>
      </c>
      <c r="B4898" s="17" t="s">
        <v>13</v>
      </c>
      <c r="C4898" s="17" t="s">
        <v>1352</v>
      </c>
      <c r="D4898" s="17" t="s">
        <v>1356</v>
      </c>
      <c r="E4898" s="1">
        <v>384</v>
      </c>
      <c r="F4898" s="19">
        <v>1.54</v>
      </c>
      <c r="G4898" s="19">
        <v>2.69</v>
      </c>
      <c r="H4898" s="19">
        <f>E4898*Table133[[#This Row],[Price per unit]]</f>
        <v>1032.96</v>
      </c>
      <c r="I4898" s="7">
        <f>(Table133[[#This Row],[Price per unit]]-Table133[[#This Row],[Cost per unit]])*Table133[[#This Row],[Volume]]</f>
        <v>441.59999999999997</v>
      </c>
    </row>
    <row r="4899" spans="1:9" x14ac:dyDescent="0.2">
      <c r="A4899" s="14">
        <v>2012</v>
      </c>
      <c r="B4899" s="17" t="s">
        <v>13</v>
      </c>
      <c r="C4899" s="17" t="s">
        <v>1352</v>
      </c>
      <c r="D4899" s="17" t="s">
        <v>1356</v>
      </c>
      <c r="E4899" s="1">
        <v>1068</v>
      </c>
      <c r="F4899" s="19">
        <v>1.35</v>
      </c>
      <c r="G4899" s="19">
        <v>2.4900000000000002</v>
      </c>
      <c r="H4899" s="19">
        <f>E4899*Table133[[#This Row],[Price per unit]]</f>
        <v>2659.32</v>
      </c>
      <c r="I4899" s="7">
        <f>(Table133[[#This Row],[Price per unit]]-Table133[[#This Row],[Cost per unit]])*Table133[[#This Row],[Volume]]</f>
        <v>1217.5200000000002</v>
      </c>
    </row>
    <row r="4900" spans="1:9" x14ac:dyDescent="0.2">
      <c r="A4900" s="14">
        <v>2012</v>
      </c>
      <c r="B4900" s="17" t="s">
        <v>13</v>
      </c>
      <c r="C4900" s="17" t="s">
        <v>1352</v>
      </c>
      <c r="D4900" s="17" t="s">
        <v>1356</v>
      </c>
      <c r="E4900" s="1">
        <v>936</v>
      </c>
      <c r="F4900" s="19">
        <v>2.0699999999999998</v>
      </c>
      <c r="G4900" s="19">
        <v>3.23</v>
      </c>
      <c r="H4900" s="19">
        <f>E4900*Table133[[#This Row],[Price per unit]]</f>
        <v>3023.28</v>
      </c>
      <c r="I4900" s="7">
        <f>(Table133[[#This Row],[Price per unit]]-Table133[[#This Row],[Cost per unit]])*Table133[[#This Row],[Volume]]</f>
        <v>1085.7600000000002</v>
      </c>
    </row>
    <row r="4901" spans="1:9" x14ac:dyDescent="0.2">
      <c r="A4901" s="14">
        <v>2012</v>
      </c>
      <c r="B4901" s="17" t="s">
        <v>13</v>
      </c>
      <c r="C4901" s="17" t="s">
        <v>1352</v>
      </c>
      <c r="D4901" s="17" t="s">
        <v>1356</v>
      </c>
      <c r="E4901" s="1">
        <v>576</v>
      </c>
      <c r="F4901" s="19">
        <v>1.72</v>
      </c>
      <c r="G4901" s="19">
        <v>3.32</v>
      </c>
      <c r="H4901" s="19">
        <f>E4901*Table133[[#This Row],[Price per unit]]</f>
        <v>1912.32</v>
      </c>
      <c r="I4901" s="7">
        <f>(Table133[[#This Row],[Price per unit]]-Table133[[#This Row],[Cost per unit]])*Table133[[#This Row],[Volume]]</f>
        <v>921.59999999999991</v>
      </c>
    </row>
    <row r="4902" spans="1:9" x14ac:dyDescent="0.2">
      <c r="A4902" s="14">
        <v>2012</v>
      </c>
      <c r="B4902" s="17" t="s">
        <v>13</v>
      </c>
      <c r="C4902" s="17" t="s">
        <v>1352</v>
      </c>
      <c r="D4902" s="17" t="s">
        <v>1356</v>
      </c>
      <c r="E4902" s="1">
        <v>1092</v>
      </c>
      <c r="F4902" s="19">
        <v>1.5</v>
      </c>
      <c r="G4902" s="19">
        <v>3.3</v>
      </c>
      <c r="H4902" s="19">
        <f>E4902*Table133[[#This Row],[Price per unit]]</f>
        <v>3603.6</v>
      </c>
      <c r="I4902" s="7">
        <f>(Table133[[#This Row],[Price per unit]]-Table133[[#This Row],[Cost per unit]])*Table133[[#This Row],[Volume]]</f>
        <v>1965.6</v>
      </c>
    </row>
    <row r="4903" spans="1:9" x14ac:dyDescent="0.2">
      <c r="A4903" s="14">
        <v>2012</v>
      </c>
      <c r="B4903" s="17" t="s">
        <v>13</v>
      </c>
      <c r="C4903" s="17" t="s">
        <v>1352</v>
      </c>
      <c r="D4903" s="17" t="s">
        <v>1356</v>
      </c>
      <c r="E4903" s="1">
        <v>1164</v>
      </c>
      <c r="F4903" s="19">
        <v>2.4500000000000002</v>
      </c>
      <c r="G4903" s="19">
        <v>2.89</v>
      </c>
      <c r="H4903" s="19">
        <f>E4903*Table133[[#This Row],[Price per unit]]</f>
        <v>3363.96</v>
      </c>
      <c r="I4903" s="7">
        <f>(Table133[[#This Row],[Price per unit]]-Table133[[#This Row],[Cost per unit]])*Table133[[#This Row],[Volume]]</f>
        <v>512.16</v>
      </c>
    </row>
    <row r="4904" spans="1:9" x14ac:dyDescent="0.2">
      <c r="A4904" s="14">
        <v>2012</v>
      </c>
      <c r="B4904" s="17" t="s">
        <v>13</v>
      </c>
      <c r="C4904" s="17" t="s">
        <v>1352</v>
      </c>
      <c r="D4904" s="17" t="s">
        <v>1356</v>
      </c>
      <c r="E4904" s="1">
        <v>840</v>
      </c>
      <c r="F4904" s="19">
        <v>1.81</v>
      </c>
      <c r="G4904" s="19">
        <v>3.11</v>
      </c>
      <c r="H4904" s="19">
        <f>E4904*Table133[[#This Row],[Price per unit]]</f>
        <v>2612.4</v>
      </c>
      <c r="I4904" s="7">
        <f>(Table133[[#This Row],[Price per unit]]-Table133[[#This Row],[Cost per unit]])*Table133[[#This Row],[Volume]]</f>
        <v>1091.9999999999998</v>
      </c>
    </row>
    <row r="4905" spans="1:9" x14ac:dyDescent="0.2">
      <c r="A4905" s="14">
        <v>2012</v>
      </c>
      <c r="B4905" s="17" t="s">
        <v>13</v>
      </c>
      <c r="C4905" s="17" t="s">
        <v>1352</v>
      </c>
      <c r="D4905" s="17" t="s">
        <v>1356</v>
      </c>
      <c r="E4905" s="1">
        <v>1128</v>
      </c>
      <c r="F4905" s="19">
        <v>1.87</v>
      </c>
      <c r="G4905" s="19">
        <v>2.5499999999999998</v>
      </c>
      <c r="H4905" s="19">
        <f>E4905*Table133[[#This Row],[Price per unit]]</f>
        <v>2876.3999999999996</v>
      </c>
      <c r="I4905" s="7">
        <f>(Table133[[#This Row],[Price per unit]]-Table133[[#This Row],[Cost per unit]])*Table133[[#This Row],[Volume]]</f>
        <v>767.03999999999974</v>
      </c>
    </row>
    <row r="4906" spans="1:9" x14ac:dyDescent="0.2">
      <c r="A4906" s="14">
        <v>2012</v>
      </c>
      <c r="B4906" s="17" t="s">
        <v>13</v>
      </c>
      <c r="C4906" s="17" t="s">
        <v>1352</v>
      </c>
      <c r="D4906" s="17" t="s">
        <v>1356</v>
      </c>
      <c r="E4906" s="1">
        <v>720</v>
      </c>
      <c r="F4906" s="19">
        <v>1.45</v>
      </c>
      <c r="G4906" s="19">
        <v>3.3</v>
      </c>
      <c r="H4906" s="19">
        <f>E4906*Table133[[#This Row],[Price per unit]]</f>
        <v>2376</v>
      </c>
      <c r="I4906" s="7">
        <f>(Table133[[#This Row],[Price per unit]]-Table133[[#This Row],[Cost per unit]])*Table133[[#This Row],[Volume]]</f>
        <v>1332</v>
      </c>
    </row>
    <row r="4907" spans="1:9" x14ac:dyDescent="0.2">
      <c r="A4907" s="14">
        <v>2012</v>
      </c>
      <c r="B4907" s="17" t="s">
        <v>13</v>
      </c>
      <c r="C4907" s="17" t="s">
        <v>1352</v>
      </c>
      <c r="D4907" s="17" t="s">
        <v>1356</v>
      </c>
      <c r="E4907" s="1">
        <v>936</v>
      </c>
      <c r="F4907" s="19">
        <v>2.21</v>
      </c>
      <c r="G4907" s="19">
        <v>2.19</v>
      </c>
      <c r="H4907" s="19">
        <f>E4907*Table133[[#This Row],[Price per unit]]</f>
        <v>2049.84</v>
      </c>
      <c r="I4907" s="7">
        <f>(Table133[[#This Row],[Price per unit]]-Table133[[#This Row],[Cost per unit]])*Table133[[#This Row],[Volume]]</f>
        <v>-18.720000000000017</v>
      </c>
    </row>
    <row r="4908" spans="1:9" x14ac:dyDescent="0.2">
      <c r="A4908" s="14">
        <v>2012</v>
      </c>
      <c r="B4908" s="17" t="s">
        <v>13</v>
      </c>
      <c r="C4908" s="17" t="s">
        <v>1352</v>
      </c>
      <c r="D4908" s="17" t="s">
        <v>1356</v>
      </c>
      <c r="E4908" s="1">
        <v>1164</v>
      </c>
      <c r="F4908" s="19">
        <v>1.74</v>
      </c>
      <c r="G4908" s="19">
        <v>2.56</v>
      </c>
      <c r="H4908" s="19">
        <f>E4908*Table133[[#This Row],[Price per unit]]</f>
        <v>2979.84</v>
      </c>
      <c r="I4908" s="7">
        <f>(Table133[[#This Row],[Price per unit]]-Table133[[#This Row],[Cost per unit]])*Table133[[#This Row],[Volume]]</f>
        <v>954.48</v>
      </c>
    </row>
    <row r="4909" spans="1:9" x14ac:dyDescent="0.2">
      <c r="A4909" s="14">
        <v>2012</v>
      </c>
      <c r="B4909" s="17" t="s">
        <v>13</v>
      </c>
      <c r="C4909" s="17" t="s">
        <v>1352</v>
      </c>
      <c r="D4909" s="17" t="s">
        <v>1356</v>
      </c>
      <c r="E4909" s="1">
        <v>792</v>
      </c>
      <c r="F4909" s="19">
        <v>1.99</v>
      </c>
      <c r="G4909" s="19">
        <v>2.21</v>
      </c>
      <c r="H4909" s="19">
        <f>E4909*Table133[[#This Row],[Price per unit]]</f>
        <v>1750.32</v>
      </c>
      <c r="I4909" s="7">
        <f>(Table133[[#This Row],[Price per unit]]-Table133[[#This Row],[Cost per unit]])*Table133[[#This Row],[Volume]]</f>
        <v>174.23999999999998</v>
      </c>
    </row>
    <row r="4910" spans="1:9" x14ac:dyDescent="0.2">
      <c r="A4910" s="14">
        <v>2012</v>
      </c>
      <c r="B4910" s="17" t="s">
        <v>13</v>
      </c>
      <c r="C4910" s="17" t="s">
        <v>1352</v>
      </c>
      <c r="D4910" s="17" t="s">
        <v>1356</v>
      </c>
      <c r="E4910" s="1">
        <v>816</v>
      </c>
      <c r="F4910" s="19">
        <v>1.4</v>
      </c>
      <c r="G4910" s="19">
        <v>2.23</v>
      </c>
      <c r="H4910" s="19">
        <f>E4910*Table133[[#This Row],[Price per unit]]</f>
        <v>1819.68</v>
      </c>
      <c r="I4910" s="7">
        <f>(Table133[[#This Row],[Price per unit]]-Table133[[#This Row],[Cost per unit]])*Table133[[#This Row],[Volume]]</f>
        <v>677.28000000000009</v>
      </c>
    </row>
    <row r="4911" spans="1:9" x14ac:dyDescent="0.2">
      <c r="A4911" s="14">
        <v>2012</v>
      </c>
      <c r="B4911" s="17" t="s">
        <v>13</v>
      </c>
      <c r="C4911" s="17" t="s">
        <v>1352</v>
      </c>
      <c r="D4911" s="17" t="s">
        <v>1356</v>
      </c>
      <c r="E4911" s="1">
        <v>720</v>
      </c>
      <c r="F4911" s="19">
        <v>2.3199999999999998</v>
      </c>
      <c r="G4911" s="19">
        <v>2.62</v>
      </c>
      <c r="H4911" s="19">
        <f>E4911*Table133[[#This Row],[Price per unit]]</f>
        <v>1886.4</v>
      </c>
      <c r="I4911" s="7">
        <f>(Table133[[#This Row],[Price per unit]]-Table133[[#This Row],[Cost per unit]])*Table133[[#This Row],[Volume]]</f>
        <v>216.0000000000002</v>
      </c>
    </row>
    <row r="4912" spans="1:9" x14ac:dyDescent="0.2">
      <c r="A4912" s="14">
        <v>2012</v>
      </c>
      <c r="B4912" s="17" t="s">
        <v>13</v>
      </c>
      <c r="C4912" s="17" t="s">
        <v>1352</v>
      </c>
      <c r="D4912" s="17" t="s">
        <v>1356</v>
      </c>
      <c r="E4912" s="1">
        <v>444</v>
      </c>
      <c r="F4912" s="19">
        <v>2.1800000000000002</v>
      </c>
      <c r="G4912" s="19">
        <v>3.09</v>
      </c>
      <c r="H4912" s="19">
        <f>E4912*Table133[[#This Row],[Price per unit]]</f>
        <v>1371.96</v>
      </c>
      <c r="I4912" s="7">
        <f>(Table133[[#This Row],[Price per unit]]-Table133[[#This Row],[Cost per unit]])*Table133[[#This Row],[Volume]]</f>
        <v>404.03999999999985</v>
      </c>
    </row>
    <row r="4913" spans="1:9" x14ac:dyDescent="0.2">
      <c r="A4913" s="14">
        <v>2012</v>
      </c>
      <c r="B4913" s="17" t="s">
        <v>13</v>
      </c>
      <c r="C4913" s="17" t="s">
        <v>1352</v>
      </c>
      <c r="D4913" s="17" t="s">
        <v>1356</v>
      </c>
      <c r="E4913" s="1">
        <v>396</v>
      </c>
      <c r="F4913" s="19">
        <v>1.45</v>
      </c>
      <c r="G4913" s="19">
        <v>3.44</v>
      </c>
      <c r="H4913" s="19">
        <f>E4913*Table133[[#This Row],[Price per unit]]</f>
        <v>1362.24</v>
      </c>
      <c r="I4913" s="7">
        <f>(Table133[[#This Row],[Price per unit]]-Table133[[#This Row],[Cost per unit]])*Table133[[#This Row],[Volume]]</f>
        <v>788.04</v>
      </c>
    </row>
    <row r="4914" spans="1:9" x14ac:dyDescent="0.2">
      <c r="A4914" s="14">
        <v>2012</v>
      </c>
      <c r="B4914" s="17" t="s">
        <v>13</v>
      </c>
      <c r="C4914" s="17" t="s">
        <v>1352</v>
      </c>
      <c r="D4914" s="17" t="s">
        <v>1356</v>
      </c>
      <c r="E4914" s="1">
        <v>408</v>
      </c>
      <c r="F4914" s="19">
        <v>1.93</v>
      </c>
      <c r="G4914" s="19">
        <v>2.6</v>
      </c>
      <c r="H4914" s="19">
        <f>E4914*Table133[[#This Row],[Price per unit]]</f>
        <v>1060.8</v>
      </c>
      <c r="I4914" s="7">
        <f>(Table133[[#This Row],[Price per unit]]-Table133[[#This Row],[Cost per unit]])*Table133[[#This Row],[Volume]]</f>
        <v>273.36000000000007</v>
      </c>
    </row>
    <row r="4915" spans="1:9" x14ac:dyDescent="0.2">
      <c r="A4915" s="14">
        <v>2012</v>
      </c>
      <c r="B4915" s="17" t="s">
        <v>13</v>
      </c>
      <c r="C4915" s="17" t="s">
        <v>1352</v>
      </c>
      <c r="D4915" s="17" t="s">
        <v>1356</v>
      </c>
      <c r="E4915" s="1">
        <v>480</v>
      </c>
      <c r="F4915" s="19">
        <v>2.4</v>
      </c>
      <c r="G4915" s="19">
        <v>3.44</v>
      </c>
      <c r="H4915" s="19">
        <f>E4915*Table133[[#This Row],[Price per unit]]</f>
        <v>1651.2</v>
      </c>
      <c r="I4915" s="7">
        <f>(Table133[[#This Row],[Price per unit]]-Table133[[#This Row],[Cost per unit]])*Table133[[#This Row],[Volume]]</f>
        <v>499.20000000000005</v>
      </c>
    </row>
    <row r="4916" spans="1:9" x14ac:dyDescent="0.2">
      <c r="A4916" s="14">
        <v>2012</v>
      </c>
      <c r="B4916" s="17" t="s">
        <v>13</v>
      </c>
      <c r="C4916" s="17" t="s">
        <v>1352</v>
      </c>
      <c r="D4916" s="17" t="s">
        <v>1356</v>
      </c>
      <c r="E4916" s="1">
        <v>696</v>
      </c>
      <c r="F4916" s="19">
        <v>1.27</v>
      </c>
      <c r="G4916" s="19">
        <v>3.28</v>
      </c>
      <c r="H4916" s="19">
        <f>E4916*Table133[[#This Row],[Price per unit]]</f>
        <v>2282.8799999999997</v>
      </c>
      <c r="I4916" s="7">
        <f>(Table133[[#This Row],[Price per unit]]-Table133[[#This Row],[Cost per unit]])*Table133[[#This Row],[Volume]]</f>
        <v>1398.9599999999998</v>
      </c>
    </row>
    <row r="4917" spans="1:9" x14ac:dyDescent="0.2">
      <c r="A4917" s="14">
        <v>2012</v>
      </c>
      <c r="B4917" s="17" t="s">
        <v>13</v>
      </c>
      <c r="C4917" s="17" t="s">
        <v>1352</v>
      </c>
      <c r="D4917" s="17" t="s">
        <v>1356</v>
      </c>
      <c r="E4917" s="1">
        <v>960</v>
      </c>
      <c r="F4917" s="19">
        <v>1.37</v>
      </c>
      <c r="G4917" s="19">
        <v>3.2</v>
      </c>
      <c r="H4917" s="19">
        <f>E4917*Table133[[#This Row],[Price per unit]]</f>
        <v>3072</v>
      </c>
      <c r="I4917" s="7">
        <f>(Table133[[#This Row],[Price per unit]]-Table133[[#This Row],[Cost per unit]])*Table133[[#This Row],[Volume]]</f>
        <v>1756.8000000000002</v>
      </c>
    </row>
    <row r="4918" spans="1:9" x14ac:dyDescent="0.2">
      <c r="A4918" s="14">
        <v>2012</v>
      </c>
      <c r="B4918" s="17" t="s">
        <v>13</v>
      </c>
      <c r="C4918" s="17" t="s">
        <v>1352</v>
      </c>
      <c r="D4918" s="17" t="s">
        <v>1356</v>
      </c>
      <c r="E4918" s="1">
        <v>1176</v>
      </c>
      <c r="F4918" s="19">
        <v>1.34</v>
      </c>
      <c r="G4918" s="19">
        <v>3.02</v>
      </c>
      <c r="H4918" s="19">
        <f>E4918*Table133[[#This Row],[Price per unit]]</f>
        <v>3551.52</v>
      </c>
      <c r="I4918" s="7">
        <f>(Table133[[#This Row],[Price per unit]]-Table133[[#This Row],[Cost per unit]])*Table133[[#This Row],[Volume]]</f>
        <v>1975.6799999999998</v>
      </c>
    </row>
    <row r="4919" spans="1:9" x14ac:dyDescent="0.2">
      <c r="A4919" s="14">
        <v>2012</v>
      </c>
      <c r="B4919" s="17" t="s">
        <v>13</v>
      </c>
      <c r="C4919" s="17" t="s">
        <v>1352</v>
      </c>
      <c r="D4919" s="17" t="s">
        <v>1356</v>
      </c>
      <c r="E4919" s="1">
        <v>1128</v>
      </c>
      <c r="F4919" s="19">
        <v>1.95</v>
      </c>
      <c r="G4919" s="19">
        <v>2.89</v>
      </c>
      <c r="H4919" s="19">
        <f>E4919*Table133[[#This Row],[Price per unit]]</f>
        <v>3259.92</v>
      </c>
      <c r="I4919" s="7">
        <f>(Table133[[#This Row],[Price per unit]]-Table133[[#This Row],[Cost per unit]])*Table133[[#This Row],[Volume]]</f>
        <v>1060.3200000000002</v>
      </c>
    </row>
    <row r="4920" spans="1:9" x14ac:dyDescent="0.2">
      <c r="A4920" s="14">
        <v>2012</v>
      </c>
      <c r="B4920" s="17" t="s">
        <v>13</v>
      </c>
      <c r="C4920" s="17" t="s">
        <v>1352</v>
      </c>
      <c r="D4920" s="17" t="s">
        <v>1356</v>
      </c>
      <c r="E4920" s="1">
        <v>396</v>
      </c>
      <c r="F4920" s="19">
        <v>2.19</v>
      </c>
      <c r="G4920" s="19">
        <v>3.43</v>
      </c>
      <c r="H4920" s="19">
        <f>E4920*Table133[[#This Row],[Price per unit]]</f>
        <v>1358.28</v>
      </c>
      <c r="I4920" s="7">
        <f>(Table133[[#This Row],[Price per unit]]-Table133[[#This Row],[Cost per unit]])*Table133[[#This Row],[Volume]]</f>
        <v>491.04000000000008</v>
      </c>
    </row>
    <row r="4921" spans="1:9" x14ac:dyDescent="0.2">
      <c r="A4921" s="14">
        <v>2012</v>
      </c>
      <c r="B4921" s="17" t="s">
        <v>13</v>
      </c>
      <c r="C4921" s="17" t="s">
        <v>1352</v>
      </c>
      <c r="D4921" s="17" t="s">
        <v>1356</v>
      </c>
      <c r="E4921" s="1">
        <v>420</v>
      </c>
      <c r="F4921" s="19">
        <v>2.0699999999999998</v>
      </c>
      <c r="G4921" s="19">
        <v>2.27</v>
      </c>
      <c r="H4921" s="19">
        <f>E4921*Table133[[#This Row],[Price per unit]]</f>
        <v>953.4</v>
      </c>
      <c r="I4921" s="7">
        <f>(Table133[[#This Row],[Price per unit]]-Table133[[#This Row],[Cost per unit]])*Table133[[#This Row],[Volume]]</f>
        <v>84.000000000000071</v>
      </c>
    </row>
    <row r="4922" spans="1:9" x14ac:dyDescent="0.2">
      <c r="A4922" s="14">
        <v>2012</v>
      </c>
      <c r="B4922" s="17" t="s">
        <v>13</v>
      </c>
      <c r="C4922" s="17" t="s">
        <v>1352</v>
      </c>
      <c r="D4922" s="17" t="s">
        <v>1356</v>
      </c>
      <c r="E4922" s="1">
        <v>636</v>
      </c>
      <c r="F4922" s="19">
        <v>2.33</v>
      </c>
      <c r="G4922" s="19">
        <v>3.1</v>
      </c>
      <c r="H4922" s="19">
        <f>E4922*Table133[[#This Row],[Price per unit]]</f>
        <v>1971.6000000000001</v>
      </c>
      <c r="I4922" s="7">
        <f>(Table133[[#This Row],[Price per unit]]-Table133[[#This Row],[Cost per unit]])*Table133[[#This Row],[Volume]]</f>
        <v>489.72</v>
      </c>
    </row>
    <row r="4923" spans="1:9" x14ac:dyDescent="0.2">
      <c r="A4923" s="14">
        <v>2012</v>
      </c>
      <c r="B4923" s="17" t="s">
        <v>13</v>
      </c>
      <c r="C4923" s="17" t="s">
        <v>1352</v>
      </c>
      <c r="D4923" s="17" t="s">
        <v>1356</v>
      </c>
      <c r="E4923" s="1">
        <v>900</v>
      </c>
      <c r="F4923" s="19">
        <v>2.17</v>
      </c>
      <c r="G4923" s="19">
        <v>2.23</v>
      </c>
      <c r="H4923" s="19">
        <f>E4923*Table133[[#This Row],[Price per unit]]</f>
        <v>2007</v>
      </c>
      <c r="I4923" s="7">
        <f>(Table133[[#This Row],[Price per unit]]-Table133[[#This Row],[Cost per unit]])*Table133[[#This Row],[Volume]]</f>
        <v>54.00000000000005</v>
      </c>
    </row>
    <row r="4924" spans="1:9" x14ac:dyDescent="0.2">
      <c r="A4924" s="14">
        <v>2012</v>
      </c>
      <c r="B4924" s="17" t="s">
        <v>13</v>
      </c>
      <c r="C4924" s="17" t="s">
        <v>1352</v>
      </c>
      <c r="D4924" s="17" t="s">
        <v>1356</v>
      </c>
      <c r="E4924" s="1">
        <v>936</v>
      </c>
      <c r="F4924" s="19">
        <v>1.64</v>
      </c>
      <c r="G4924" s="19">
        <v>3.27</v>
      </c>
      <c r="H4924" s="19">
        <f>E4924*Table133[[#This Row],[Price per unit]]</f>
        <v>3060.72</v>
      </c>
      <c r="I4924" s="7">
        <f>(Table133[[#This Row],[Price per unit]]-Table133[[#This Row],[Cost per unit]])*Table133[[#This Row],[Volume]]</f>
        <v>1525.68</v>
      </c>
    </row>
    <row r="4925" spans="1:9" x14ac:dyDescent="0.2">
      <c r="A4925" s="14">
        <v>2012</v>
      </c>
      <c r="B4925" s="17" t="s">
        <v>13</v>
      </c>
      <c r="C4925" s="17" t="s">
        <v>1352</v>
      </c>
      <c r="D4925" s="17" t="s">
        <v>1356</v>
      </c>
      <c r="E4925" s="1">
        <v>756</v>
      </c>
      <c r="F4925" s="19">
        <v>1.49</v>
      </c>
      <c r="G4925" s="19">
        <v>2.59</v>
      </c>
      <c r="H4925" s="19">
        <f>E4925*Table133[[#This Row],[Price per unit]]</f>
        <v>1958.04</v>
      </c>
      <c r="I4925" s="7">
        <f>(Table133[[#This Row],[Price per unit]]-Table133[[#This Row],[Cost per unit]])*Table133[[#This Row],[Volume]]</f>
        <v>831.59999999999991</v>
      </c>
    </row>
    <row r="4926" spans="1:9" x14ac:dyDescent="0.2">
      <c r="A4926" s="14">
        <v>2012</v>
      </c>
      <c r="B4926" s="17" t="s">
        <v>13</v>
      </c>
      <c r="C4926" s="17" t="s">
        <v>1352</v>
      </c>
      <c r="D4926" s="17" t="s">
        <v>1356</v>
      </c>
      <c r="E4926" s="1">
        <v>708</v>
      </c>
      <c r="F4926" s="19">
        <v>1.74</v>
      </c>
      <c r="G4926" s="19">
        <v>3.35</v>
      </c>
      <c r="H4926" s="19">
        <f>E4926*Table133[[#This Row],[Price per unit]]</f>
        <v>2371.8000000000002</v>
      </c>
      <c r="I4926" s="7">
        <f>(Table133[[#This Row],[Price per unit]]-Table133[[#This Row],[Cost per unit]])*Table133[[#This Row],[Volume]]</f>
        <v>1139.8800000000001</v>
      </c>
    </row>
    <row r="4927" spans="1:9" x14ac:dyDescent="0.2">
      <c r="A4927" s="14">
        <v>2012</v>
      </c>
      <c r="B4927" s="17" t="s">
        <v>13</v>
      </c>
      <c r="C4927" s="17" t="s">
        <v>1352</v>
      </c>
      <c r="D4927" s="17" t="s">
        <v>1356</v>
      </c>
      <c r="E4927" s="1">
        <v>1176</v>
      </c>
      <c r="F4927" s="19">
        <v>2.17</v>
      </c>
      <c r="G4927" s="19">
        <v>2.58</v>
      </c>
      <c r="H4927" s="19">
        <f>E4927*Table133[[#This Row],[Price per unit]]</f>
        <v>3034.08</v>
      </c>
      <c r="I4927" s="7">
        <f>(Table133[[#This Row],[Price per unit]]-Table133[[#This Row],[Cost per unit]])*Table133[[#This Row],[Volume]]</f>
        <v>482.1600000000002</v>
      </c>
    </row>
    <row r="4928" spans="1:9" x14ac:dyDescent="0.2">
      <c r="A4928" s="14">
        <v>2012</v>
      </c>
      <c r="B4928" s="17" t="s">
        <v>13</v>
      </c>
      <c r="C4928" s="17" t="s">
        <v>1352</v>
      </c>
      <c r="D4928" s="17" t="s">
        <v>1356</v>
      </c>
      <c r="E4928" s="1">
        <v>1080</v>
      </c>
      <c r="F4928" s="19">
        <v>1.93</v>
      </c>
      <c r="G4928" s="19">
        <v>3.21</v>
      </c>
      <c r="H4928" s="19">
        <f>E4928*Table133[[#This Row],[Price per unit]]</f>
        <v>3466.8</v>
      </c>
      <c r="I4928" s="7">
        <f>(Table133[[#This Row],[Price per unit]]-Table133[[#This Row],[Cost per unit]])*Table133[[#This Row],[Volume]]</f>
        <v>1382.4</v>
      </c>
    </row>
    <row r="4929" spans="1:9" x14ac:dyDescent="0.2">
      <c r="A4929" s="14">
        <v>2012</v>
      </c>
      <c r="B4929" s="17" t="s">
        <v>13</v>
      </c>
      <c r="C4929" s="17" t="s">
        <v>1352</v>
      </c>
      <c r="D4929" s="17" t="s">
        <v>1356</v>
      </c>
      <c r="E4929" s="1">
        <v>1164</v>
      </c>
      <c r="F4929" s="19">
        <v>1.84</v>
      </c>
      <c r="G4929" s="19">
        <v>2.82</v>
      </c>
      <c r="H4929" s="19">
        <f>E4929*Table133[[#This Row],[Price per unit]]</f>
        <v>3282.48</v>
      </c>
      <c r="I4929" s="7">
        <f>(Table133[[#This Row],[Price per unit]]-Table133[[#This Row],[Cost per unit]])*Table133[[#This Row],[Volume]]</f>
        <v>1140.7199999999998</v>
      </c>
    </row>
    <row r="4930" spans="1:9" x14ac:dyDescent="0.2">
      <c r="A4930" s="14">
        <v>2012</v>
      </c>
      <c r="B4930" s="17" t="s">
        <v>13</v>
      </c>
      <c r="C4930" s="17" t="s">
        <v>1352</v>
      </c>
      <c r="D4930" s="17" t="s">
        <v>1356</v>
      </c>
      <c r="E4930" s="1">
        <v>768</v>
      </c>
      <c r="F4930" s="19">
        <v>1.79</v>
      </c>
      <c r="G4930" s="19">
        <v>3.47</v>
      </c>
      <c r="H4930" s="19">
        <f>E4930*Table133[[#This Row],[Price per unit]]</f>
        <v>2664.96</v>
      </c>
      <c r="I4930" s="7">
        <f>(Table133[[#This Row],[Price per unit]]-Table133[[#This Row],[Cost per unit]])*Table133[[#This Row],[Volume]]</f>
        <v>1290.2400000000002</v>
      </c>
    </row>
    <row r="4931" spans="1:9" x14ac:dyDescent="0.2">
      <c r="A4931" s="14">
        <v>2012</v>
      </c>
      <c r="B4931" s="17" t="s">
        <v>13</v>
      </c>
      <c r="C4931" s="17" t="s">
        <v>1352</v>
      </c>
      <c r="D4931" s="17" t="s">
        <v>1356</v>
      </c>
      <c r="E4931" s="1">
        <v>708</v>
      </c>
      <c r="F4931" s="19">
        <v>2.25</v>
      </c>
      <c r="G4931" s="19">
        <v>3.04</v>
      </c>
      <c r="H4931" s="19">
        <f>E4931*Table133[[#This Row],[Price per unit]]</f>
        <v>2152.3200000000002</v>
      </c>
      <c r="I4931" s="7">
        <f>(Table133[[#This Row],[Price per unit]]-Table133[[#This Row],[Cost per unit]])*Table133[[#This Row],[Volume]]</f>
        <v>559.32000000000005</v>
      </c>
    </row>
    <row r="4932" spans="1:9" x14ac:dyDescent="0.2">
      <c r="A4932" s="14">
        <v>2012</v>
      </c>
      <c r="B4932" s="17" t="s">
        <v>13</v>
      </c>
      <c r="C4932" s="17" t="s">
        <v>1352</v>
      </c>
      <c r="D4932" s="17" t="s">
        <v>1356</v>
      </c>
      <c r="E4932" s="1">
        <v>564</v>
      </c>
      <c r="F4932" s="19">
        <v>1.41</v>
      </c>
      <c r="G4932" s="19">
        <v>2.19</v>
      </c>
      <c r="H4932" s="19">
        <f>E4932*Table133[[#This Row],[Price per unit]]</f>
        <v>1235.1600000000001</v>
      </c>
      <c r="I4932" s="7">
        <f>(Table133[[#This Row],[Price per unit]]-Table133[[#This Row],[Cost per unit]])*Table133[[#This Row],[Volume]]</f>
        <v>439.92</v>
      </c>
    </row>
    <row r="4933" spans="1:9" x14ac:dyDescent="0.2">
      <c r="A4933" s="14">
        <v>2012</v>
      </c>
      <c r="B4933" s="17" t="s">
        <v>13</v>
      </c>
      <c r="C4933" s="17" t="s">
        <v>1352</v>
      </c>
      <c r="D4933" s="17" t="s">
        <v>1356</v>
      </c>
      <c r="E4933" s="1">
        <v>840</v>
      </c>
      <c r="F4933" s="19">
        <v>1.69</v>
      </c>
      <c r="G4933" s="19">
        <v>2.25</v>
      </c>
      <c r="H4933" s="19">
        <f>E4933*Table133[[#This Row],[Price per unit]]</f>
        <v>1890</v>
      </c>
      <c r="I4933" s="7">
        <f>(Table133[[#This Row],[Price per unit]]-Table133[[#This Row],[Cost per unit]])*Table133[[#This Row],[Volume]]</f>
        <v>470.40000000000003</v>
      </c>
    </row>
    <row r="4934" spans="1:9" x14ac:dyDescent="0.2">
      <c r="A4934" s="14">
        <v>2012</v>
      </c>
      <c r="B4934" s="17" t="s">
        <v>13</v>
      </c>
      <c r="C4934" s="17" t="s">
        <v>1352</v>
      </c>
      <c r="D4934" s="17" t="s">
        <v>1356</v>
      </c>
      <c r="E4934" s="1">
        <v>948</v>
      </c>
      <c r="F4934" s="19">
        <v>2.16</v>
      </c>
      <c r="G4934" s="19">
        <v>3.31</v>
      </c>
      <c r="H4934" s="19">
        <f>E4934*Table133[[#This Row],[Price per unit]]</f>
        <v>3137.88</v>
      </c>
      <c r="I4934" s="7">
        <f>(Table133[[#This Row],[Price per unit]]-Table133[[#This Row],[Cost per unit]])*Table133[[#This Row],[Volume]]</f>
        <v>1090.1999999999998</v>
      </c>
    </row>
    <row r="4935" spans="1:9" x14ac:dyDescent="0.2">
      <c r="A4935" s="14">
        <v>2012</v>
      </c>
      <c r="B4935" s="17" t="s">
        <v>13</v>
      </c>
      <c r="C4935" s="17" t="s">
        <v>1352</v>
      </c>
      <c r="D4935" s="17" t="s">
        <v>1356</v>
      </c>
      <c r="E4935" s="1">
        <v>816</v>
      </c>
      <c r="F4935" s="19">
        <v>1.25</v>
      </c>
      <c r="G4935" s="19">
        <v>2.4300000000000002</v>
      </c>
      <c r="H4935" s="19">
        <f>E4935*Table133[[#This Row],[Price per unit]]</f>
        <v>1982.88</v>
      </c>
      <c r="I4935" s="7">
        <f>(Table133[[#This Row],[Price per unit]]-Table133[[#This Row],[Cost per unit]])*Table133[[#This Row],[Volume]]</f>
        <v>962.88000000000011</v>
      </c>
    </row>
    <row r="4936" spans="1:9" x14ac:dyDescent="0.2">
      <c r="A4936" s="14">
        <v>2012</v>
      </c>
      <c r="B4936" s="17" t="s">
        <v>13</v>
      </c>
      <c r="C4936" s="17" t="s">
        <v>1352</v>
      </c>
      <c r="D4936" s="17" t="s">
        <v>1356</v>
      </c>
      <c r="E4936" s="1">
        <v>444</v>
      </c>
      <c r="F4936" s="19">
        <v>1.58</v>
      </c>
      <c r="G4936" s="19">
        <v>2.29</v>
      </c>
      <c r="H4936" s="19">
        <f>E4936*Table133[[#This Row],[Price per unit]]</f>
        <v>1016.76</v>
      </c>
      <c r="I4936" s="7">
        <f>(Table133[[#This Row],[Price per unit]]-Table133[[#This Row],[Cost per unit]])*Table133[[#This Row],[Volume]]</f>
        <v>315.24</v>
      </c>
    </row>
    <row r="4937" spans="1:9" x14ac:dyDescent="0.2">
      <c r="A4937" s="14">
        <v>2012</v>
      </c>
      <c r="B4937" s="17" t="s">
        <v>13</v>
      </c>
      <c r="C4937" s="17" t="s">
        <v>1352</v>
      </c>
      <c r="D4937" s="17" t="s">
        <v>1356</v>
      </c>
      <c r="E4937" s="1">
        <v>684</v>
      </c>
      <c r="F4937" s="19">
        <v>1.35</v>
      </c>
      <c r="G4937" s="19">
        <v>3.27</v>
      </c>
      <c r="H4937" s="19">
        <f>E4937*Table133[[#This Row],[Price per unit]]</f>
        <v>2236.6799999999998</v>
      </c>
      <c r="I4937" s="7">
        <f>(Table133[[#This Row],[Price per unit]]-Table133[[#This Row],[Cost per unit]])*Table133[[#This Row],[Volume]]</f>
        <v>1313.28</v>
      </c>
    </row>
    <row r="4938" spans="1:9" x14ac:dyDescent="0.2">
      <c r="A4938" s="14">
        <v>2012</v>
      </c>
      <c r="B4938" s="17" t="s">
        <v>13</v>
      </c>
      <c r="C4938" s="17" t="s">
        <v>1352</v>
      </c>
      <c r="D4938" s="17" t="s">
        <v>1356</v>
      </c>
      <c r="E4938" s="1">
        <v>1056</v>
      </c>
      <c r="F4938" s="19">
        <v>2.44</v>
      </c>
      <c r="G4938" s="19">
        <v>2.89</v>
      </c>
      <c r="H4938" s="19">
        <f>E4938*Table133[[#This Row],[Price per unit]]</f>
        <v>3051.84</v>
      </c>
      <c r="I4938" s="7">
        <f>(Table133[[#This Row],[Price per unit]]-Table133[[#This Row],[Cost per unit]])*Table133[[#This Row],[Volume]]</f>
        <v>475.20000000000016</v>
      </c>
    </row>
    <row r="4939" spans="1:9" x14ac:dyDescent="0.2">
      <c r="A4939" s="14">
        <v>2012</v>
      </c>
      <c r="B4939" s="17" t="s">
        <v>13</v>
      </c>
      <c r="C4939" s="17" t="s">
        <v>1352</v>
      </c>
      <c r="D4939" s="17" t="s">
        <v>1356</v>
      </c>
      <c r="E4939" s="1">
        <v>1128</v>
      </c>
      <c r="F4939" s="19">
        <v>1.49</v>
      </c>
      <c r="G4939" s="19">
        <v>2.48</v>
      </c>
      <c r="H4939" s="19">
        <f>E4939*Table133[[#This Row],[Price per unit]]</f>
        <v>2797.44</v>
      </c>
      <c r="I4939" s="7">
        <f>(Table133[[#This Row],[Price per unit]]-Table133[[#This Row],[Cost per unit]])*Table133[[#This Row],[Volume]]</f>
        <v>1116.72</v>
      </c>
    </row>
    <row r="4940" spans="1:9" x14ac:dyDescent="0.2">
      <c r="A4940" s="14">
        <v>2012</v>
      </c>
      <c r="B4940" s="17" t="s">
        <v>13</v>
      </c>
      <c r="C4940" s="17" t="s">
        <v>1352</v>
      </c>
      <c r="D4940" s="17" t="s">
        <v>1356</v>
      </c>
      <c r="E4940" s="1">
        <v>1188</v>
      </c>
      <c r="F4940" s="19">
        <v>2.2799999999999998</v>
      </c>
      <c r="G4940" s="19">
        <v>2.33</v>
      </c>
      <c r="H4940" s="19">
        <f>E4940*Table133[[#This Row],[Price per unit]]</f>
        <v>2768.04</v>
      </c>
      <c r="I4940" s="7">
        <f>(Table133[[#This Row],[Price per unit]]-Table133[[#This Row],[Cost per unit]])*Table133[[#This Row],[Volume]]</f>
        <v>59.400000000000318</v>
      </c>
    </row>
    <row r="4941" spans="1:9" x14ac:dyDescent="0.2">
      <c r="A4941" s="14">
        <v>2012</v>
      </c>
      <c r="B4941" s="17" t="s">
        <v>13</v>
      </c>
      <c r="C4941" s="17" t="s">
        <v>1352</v>
      </c>
      <c r="D4941" s="17" t="s">
        <v>1356</v>
      </c>
      <c r="E4941" s="1">
        <v>552</v>
      </c>
      <c r="F4941" s="19">
        <v>1.59</v>
      </c>
      <c r="G4941" s="19">
        <v>2.46</v>
      </c>
      <c r="H4941" s="19">
        <f>E4941*Table133[[#This Row],[Price per unit]]</f>
        <v>1357.92</v>
      </c>
      <c r="I4941" s="7">
        <f>(Table133[[#This Row],[Price per unit]]-Table133[[#This Row],[Cost per unit]])*Table133[[#This Row],[Volume]]</f>
        <v>480.23999999999995</v>
      </c>
    </row>
    <row r="4942" spans="1:9" x14ac:dyDescent="0.2">
      <c r="A4942" s="14">
        <v>2012</v>
      </c>
      <c r="B4942" s="17" t="s">
        <v>13</v>
      </c>
      <c r="C4942" s="17" t="s">
        <v>1352</v>
      </c>
      <c r="D4942" s="17" t="s">
        <v>1356</v>
      </c>
      <c r="E4942" s="1">
        <v>1140</v>
      </c>
      <c r="F4942" s="19">
        <v>1.91</v>
      </c>
      <c r="G4942" s="19">
        <v>2.69</v>
      </c>
      <c r="H4942" s="19">
        <f>E4942*Table133[[#This Row],[Price per unit]]</f>
        <v>3066.6</v>
      </c>
      <c r="I4942" s="7">
        <f>(Table133[[#This Row],[Price per unit]]-Table133[[#This Row],[Cost per unit]])*Table133[[#This Row],[Volume]]</f>
        <v>889.2</v>
      </c>
    </row>
    <row r="4943" spans="1:9" x14ac:dyDescent="0.2">
      <c r="A4943" s="14">
        <v>2012</v>
      </c>
      <c r="B4943" s="17" t="s">
        <v>13</v>
      </c>
      <c r="C4943" s="17" t="s">
        <v>1352</v>
      </c>
      <c r="D4943" s="17" t="s">
        <v>1356</v>
      </c>
      <c r="E4943" s="1">
        <v>732</v>
      </c>
      <c r="F4943" s="19">
        <v>2.39</v>
      </c>
      <c r="G4943" s="19">
        <v>2.35</v>
      </c>
      <c r="H4943" s="19">
        <f>E4943*Table133[[#This Row],[Price per unit]]</f>
        <v>1720.2</v>
      </c>
      <c r="I4943" s="7">
        <f>(Table133[[#This Row],[Price per unit]]-Table133[[#This Row],[Cost per unit]])*Table133[[#This Row],[Volume]]</f>
        <v>-29.280000000000026</v>
      </c>
    </row>
    <row r="4944" spans="1:9" x14ac:dyDescent="0.2">
      <c r="A4944" s="14">
        <v>2012</v>
      </c>
      <c r="B4944" s="17" t="s">
        <v>13</v>
      </c>
      <c r="C4944" s="17" t="s">
        <v>1352</v>
      </c>
      <c r="D4944" s="17" t="s">
        <v>1356</v>
      </c>
      <c r="E4944" s="1">
        <v>1044</v>
      </c>
      <c r="F4944" s="19">
        <v>1.89</v>
      </c>
      <c r="G4944" s="19">
        <v>2.78</v>
      </c>
      <c r="H4944" s="19">
        <f>E4944*Table133[[#This Row],[Price per unit]]</f>
        <v>2902.3199999999997</v>
      </c>
      <c r="I4944" s="7">
        <f>(Table133[[#This Row],[Price per unit]]-Table133[[#This Row],[Cost per unit]])*Table133[[#This Row],[Volume]]</f>
        <v>929.15999999999985</v>
      </c>
    </row>
    <row r="4945" spans="1:9" x14ac:dyDescent="0.2">
      <c r="A4945" s="14">
        <v>2012</v>
      </c>
      <c r="B4945" s="17" t="s">
        <v>13</v>
      </c>
      <c r="C4945" s="17" t="s">
        <v>1352</v>
      </c>
      <c r="D4945" s="17" t="s">
        <v>1356</v>
      </c>
      <c r="E4945" s="1">
        <v>1080</v>
      </c>
      <c r="F4945" s="19">
        <v>1.33</v>
      </c>
      <c r="G4945" s="19">
        <v>2.86</v>
      </c>
      <c r="H4945" s="19">
        <f>E4945*Table133[[#This Row],[Price per unit]]</f>
        <v>3088.7999999999997</v>
      </c>
      <c r="I4945" s="7">
        <f>(Table133[[#This Row],[Price per unit]]-Table133[[#This Row],[Cost per unit]])*Table133[[#This Row],[Volume]]</f>
        <v>1652.3999999999999</v>
      </c>
    </row>
    <row r="4946" spans="1:9" x14ac:dyDescent="0.2">
      <c r="A4946" s="14">
        <v>2012</v>
      </c>
      <c r="B4946" s="17" t="s">
        <v>13</v>
      </c>
      <c r="C4946" s="17" t="s">
        <v>1352</v>
      </c>
      <c r="D4946" s="17" t="s">
        <v>1356</v>
      </c>
      <c r="E4946" s="1">
        <v>564</v>
      </c>
      <c r="F4946" s="19">
        <v>1.34</v>
      </c>
      <c r="G4946" s="19">
        <v>3.45</v>
      </c>
      <c r="H4946" s="19">
        <f>E4946*Table133[[#This Row],[Price per unit]]</f>
        <v>1945.8000000000002</v>
      </c>
      <c r="I4946" s="7">
        <f>(Table133[[#This Row],[Price per unit]]-Table133[[#This Row],[Cost per unit]])*Table133[[#This Row],[Volume]]</f>
        <v>1190.0400000000002</v>
      </c>
    </row>
    <row r="4947" spans="1:9" x14ac:dyDescent="0.2">
      <c r="A4947" s="14">
        <v>2012</v>
      </c>
      <c r="B4947" s="17" t="s">
        <v>13</v>
      </c>
      <c r="C4947" s="17" t="s">
        <v>1352</v>
      </c>
      <c r="D4947" s="17" t="s">
        <v>1356</v>
      </c>
      <c r="E4947" s="1">
        <v>1176</v>
      </c>
      <c r="F4947" s="19">
        <v>1.66</v>
      </c>
      <c r="G4947" s="19">
        <v>3.44</v>
      </c>
      <c r="H4947" s="19">
        <f>E4947*Table133[[#This Row],[Price per unit]]</f>
        <v>4045.44</v>
      </c>
      <c r="I4947" s="7">
        <f>(Table133[[#This Row],[Price per unit]]-Table133[[#This Row],[Cost per unit]])*Table133[[#This Row],[Volume]]</f>
        <v>2093.2800000000002</v>
      </c>
    </row>
    <row r="4948" spans="1:9" x14ac:dyDescent="0.2">
      <c r="A4948" s="14">
        <v>2012</v>
      </c>
      <c r="B4948" s="17" t="s">
        <v>13</v>
      </c>
      <c r="C4948" s="17" t="s">
        <v>1352</v>
      </c>
      <c r="D4948" s="17" t="s">
        <v>1356</v>
      </c>
      <c r="E4948" s="1">
        <v>1032</v>
      </c>
      <c r="F4948" s="19">
        <v>1.44</v>
      </c>
      <c r="G4948" s="19">
        <v>2.37</v>
      </c>
      <c r="H4948" s="19">
        <f>E4948*Table133[[#This Row],[Price per unit]]</f>
        <v>2445.84</v>
      </c>
      <c r="I4948" s="7">
        <f>(Table133[[#This Row],[Price per unit]]-Table133[[#This Row],[Cost per unit]])*Table133[[#This Row],[Volume]]</f>
        <v>959.76000000000022</v>
      </c>
    </row>
    <row r="4949" spans="1:9" x14ac:dyDescent="0.2">
      <c r="A4949" s="14">
        <v>2012</v>
      </c>
      <c r="B4949" s="17" t="s">
        <v>13</v>
      </c>
      <c r="C4949" s="17" t="s">
        <v>1352</v>
      </c>
      <c r="D4949" s="17" t="s">
        <v>1356</v>
      </c>
      <c r="E4949" s="1">
        <v>936</v>
      </c>
      <c r="F4949" s="19">
        <v>1.74</v>
      </c>
      <c r="G4949" s="19">
        <v>2.2400000000000002</v>
      </c>
      <c r="H4949" s="19">
        <f>E4949*Table133[[#This Row],[Price per unit]]</f>
        <v>2096.6400000000003</v>
      </c>
      <c r="I4949" s="7">
        <f>(Table133[[#This Row],[Price per unit]]-Table133[[#This Row],[Cost per unit]])*Table133[[#This Row],[Volume]]</f>
        <v>468.00000000000023</v>
      </c>
    </row>
    <row r="4950" spans="1:9" x14ac:dyDescent="0.2">
      <c r="A4950" s="14">
        <v>2012</v>
      </c>
      <c r="B4950" s="17" t="s">
        <v>13</v>
      </c>
      <c r="C4950" s="17" t="s">
        <v>1352</v>
      </c>
      <c r="D4950" s="17" t="s">
        <v>1356</v>
      </c>
      <c r="E4950" s="1">
        <v>936</v>
      </c>
      <c r="F4950" s="19">
        <v>2.13</v>
      </c>
      <c r="G4950" s="19">
        <v>2.61</v>
      </c>
      <c r="H4950" s="19">
        <f>E4950*Table133[[#This Row],[Price per unit]]</f>
        <v>2442.96</v>
      </c>
      <c r="I4950" s="7">
        <f>(Table133[[#This Row],[Price per unit]]-Table133[[#This Row],[Cost per unit]])*Table133[[#This Row],[Volume]]</f>
        <v>449.28</v>
      </c>
    </row>
    <row r="4951" spans="1:9" x14ac:dyDescent="0.2">
      <c r="A4951" s="14">
        <v>2012</v>
      </c>
      <c r="B4951" s="17" t="s">
        <v>13</v>
      </c>
      <c r="C4951" s="17" t="s">
        <v>1352</v>
      </c>
      <c r="D4951" s="17" t="s">
        <v>1356</v>
      </c>
      <c r="E4951" s="1">
        <v>588</v>
      </c>
      <c r="F4951" s="19">
        <v>1.67</v>
      </c>
      <c r="G4951" s="19">
        <v>2.7</v>
      </c>
      <c r="H4951" s="19">
        <f>E4951*Table133[[#This Row],[Price per unit]]</f>
        <v>1587.6000000000001</v>
      </c>
      <c r="I4951" s="7">
        <f>(Table133[[#This Row],[Price per unit]]-Table133[[#This Row],[Cost per unit]])*Table133[[#This Row],[Volume]]</f>
        <v>605.6400000000001</v>
      </c>
    </row>
    <row r="4952" spans="1:9" x14ac:dyDescent="0.2">
      <c r="A4952" s="14">
        <v>2012</v>
      </c>
      <c r="B4952" s="17" t="s">
        <v>13</v>
      </c>
      <c r="C4952" s="17" t="s">
        <v>1352</v>
      </c>
      <c r="D4952" s="17" t="s">
        <v>1356</v>
      </c>
      <c r="E4952" s="1">
        <v>516</v>
      </c>
      <c r="F4952" s="19">
        <v>1.82</v>
      </c>
      <c r="G4952" s="19">
        <v>3.46</v>
      </c>
      <c r="H4952" s="19">
        <f>E4952*Table133[[#This Row],[Price per unit]]</f>
        <v>1785.36</v>
      </c>
      <c r="I4952" s="7">
        <f>(Table133[[#This Row],[Price per unit]]-Table133[[#This Row],[Cost per unit]])*Table133[[#This Row],[Volume]]</f>
        <v>846.2399999999999</v>
      </c>
    </row>
    <row r="4953" spans="1:9" x14ac:dyDescent="0.2">
      <c r="A4953" s="14">
        <v>2012</v>
      </c>
      <c r="B4953" s="17" t="s">
        <v>13</v>
      </c>
      <c r="C4953" s="17" t="s">
        <v>1352</v>
      </c>
      <c r="D4953" s="17" t="s">
        <v>1356</v>
      </c>
      <c r="E4953" s="1">
        <v>1128</v>
      </c>
      <c r="F4953" s="19">
        <v>1.51</v>
      </c>
      <c r="G4953" s="19">
        <v>2.78</v>
      </c>
      <c r="H4953" s="19">
        <f>E4953*Table133[[#This Row],[Price per unit]]</f>
        <v>3135.8399999999997</v>
      </c>
      <c r="I4953" s="7">
        <f>(Table133[[#This Row],[Price per unit]]-Table133[[#This Row],[Cost per unit]])*Table133[[#This Row],[Volume]]</f>
        <v>1432.5599999999997</v>
      </c>
    </row>
    <row r="4954" spans="1:9" x14ac:dyDescent="0.2">
      <c r="A4954" s="14">
        <v>2012</v>
      </c>
      <c r="B4954" s="17" t="s">
        <v>13</v>
      </c>
      <c r="C4954" s="17" t="s">
        <v>1352</v>
      </c>
      <c r="D4954" s="17" t="s">
        <v>1356</v>
      </c>
      <c r="E4954" s="1">
        <v>564</v>
      </c>
      <c r="F4954" s="19">
        <v>1.63</v>
      </c>
      <c r="G4954" s="19">
        <v>2.66</v>
      </c>
      <c r="H4954" s="19">
        <f>E4954*Table133[[#This Row],[Price per unit]]</f>
        <v>1500.24</v>
      </c>
      <c r="I4954" s="7">
        <f>(Table133[[#This Row],[Price per unit]]-Table133[[#This Row],[Cost per unit]])*Table133[[#This Row],[Volume]]</f>
        <v>580.92000000000019</v>
      </c>
    </row>
    <row r="4955" spans="1:9" x14ac:dyDescent="0.2">
      <c r="A4955" s="14">
        <v>2012</v>
      </c>
      <c r="B4955" s="17" t="s">
        <v>13</v>
      </c>
      <c r="C4955" s="17" t="s">
        <v>1352</v>
      </c>
      <c r="D4955" s="17" t="s">
        <v>1356</v>
      </c>
      <c r="E4955" s="1">
        <v>1044</v>
      </c>
      <c r="F4955" s="19">
        <v>2.0299999999999998</v>
      </c>
      <c r="G4955" s="19">
        <v>2.57</v>
      </c>
      <c r="H4955" s="19">
        <f>E4955*Table133[[#This Row],[Price per unit]]</f>
        <v>2683.08</v>
      </c>
      <c r="I4955" s="7">
        <f>(Table133[[#This Row],[Price per unit]]-Table133[[#This Row],[Cost per unit]])*Table133[[#This Row],[Volume]]</f>
        <v>563.76</v>
      </c>
    </row>
    <row r="4956" spans="1:9" x14ac:dyDescent="0.2">
      <c r="A4956" s="14">
        <v>2012</v>
      </c>
      <c r="B4956" s="17" t="s">
        <v>13</v>
      </c>
      <c r="C4956" s="17" t="s">
        <v>1352</v>
      </c>
      <c r="D4956" s="17" t="s">
        <v>1356</v>
      </c>
      <c r="E4956" s="1">
        <v>624</v>
      </c>
      <c r="F4956" s="19">
        <v>2.41</v>
      </c>
      <c r="G4956" s="19">
        <v>2.4700000000000002</v>
      </c>
      <c r="H4956" s="19">
        <f>E4956*Table133[[#This Row],[Price per unit]]</f>
        <v>1541.2800000000002</v>
      </c>
      <c r="I4956" s="7">
        <f>(Table133[[#This Row],[Price per unit]]-Table133[[#This Row],[Cost per unit]])*Table133[[#This Row],[Volume]]</f>
        <v>37.440000000000033</v>
      </c>
    </row>
    <row r="4957" spans="1:9" x14ac:dyDescent="0.2">
      <c r="A4957" s="14">
        <v>2012</v>
      </c>
      <c r="B4957" s="17" t="s">
        <v>13</v>
      </c>
      <c r="C4957" s="17" t="s">
        <v>1352</v>
      </c>
      <c r="D4957" s="17" t="s">
        <v>1356</v>
      </c>
      <c r="E4957" s="1">
        <v>1092</v>
      </c>
      <c r="F4957" s="19">
        <v>1.73</v>
      </c>
      <c r="G4957" s="19">
        <v>2.98</v>
      </c>
      <c r="H4957" s="19">
        <f>E4957*Table133[[#This Row],[Price per unit]]</f>
        <v>3254.16</v>
      </c>
      <c r="I4957" s="7">
        <f>(Table133[[#This Row],[Price per unit]]-Table133[[#This Row],[Cost per unit]])*Table133[[#This Row],[Volume]]</f>
        <v>1365</v>
      </c>
    </row>
    <row r="4958" spans="1:9" x14ac:dyDescent="0.2">
      <c r="A4958" s="14">
        <v>2012</v>
      </c>
      <c r="B4958" s="17" t="s">
        <v>13</v>
      </c>
      <c r="C4958" s="17" t="s">
        <v>1352</v>
      </c>
      <c r="D4958" s="17" t="s">
        <v>1356</v>
      </c>
      <c r="E4958" s="1">
        <v>1068</v>
      </c>
      <c r="F4958" s="19">
        <v>1.65</v>
      </c>
      <c r="G4958" s="19">
        <v>2.64</v>
      </c>
      <c r="H4958" s="19">
        <f>E4958*Table133[[#This Row],[Price per unit]]</f>
        <v>2819.52</v>
      </c>
      <c r="I4958" s="7">
        <f>(Table133[[#This Row],[Price per unit]]-Table133[[#This Row],[Cost per unit]])*Table133[[#This Row],[Volume]]</f>
        <v>1057.3200000000002</v>
      </c>
    </row>
    <row r="4959" spans="1:9" x14ac:dyDescent="0.2">
      <c r="A4959" s="14">
        <v>2012</v>
      </c>
      <c r="B4959" s="17" t="s">
        <v>13</v>
      </c>
      <c r="C4959" s="17" t="s">
        <v>1352</v>
      </c>
      <c r="D4959" s="17" t="s">
        <v>1356</v>
      </c>
      <c r="E4959" s="1">
        <v>660</v>
      </c>
      <c r="F4959" s="19">
        <v>2.34</v>
      </c>
      <c r="G4959" s="19">
        <v>3.01</v>
      </c>
      <c r="H4959" s="19">
        <f>E4959*Table133[[#This Row],[Price per unit]]</f>
        <v>1986.6</v>
      </c>
      <c r="I4959" s="7">
        <f>(Table133[[#This Row],[Price per unit]]-Table133[[#This Row],[Cost per unit]])*Table133[[#This Row],[Volume]]</f>
        <v>442.19999999999993</v>
      </c>
    </row>
    <row r="4960" spans="1:9" x14ac:dyDescent="0.2">
      <c r="A4960" s="14">
        <v>2012</v>
      </c>
      <c r="B4960" s="17" t="s">
        <v>13</v>
      </c>
      <c r="C4960" s="17" t="s">
        <v>1352</v>
      </c>
      <c r="D4960" s="17" t="s">
        <v>1356</v>
      </c>
      <c r="E4960" s="1">
        <v>636</v>
      </c>
      <c r="F4960" s="19">
        <v>1.53</v>
      </c>
      <c r="G4960" s="19">
        <v>2.2400000000000002</v>
      </c>
      <c r="H4960" s="19">
        <f>E4960*Table133[[#This Row],[Price per unit]]</f>
        <v>1424.64</v>
      </c>
      <c r="I4960" s="7">
        <f>(Table133[[#This Row],[Price per unit]]-Table133[[#This Row],[Cost per unit]])*Table133[[#This Row],[Volume]]</f>
        <v>451.56000000000012</v>
      </c>
    </row>
    <row r="4961" spans="1:9" x14ac:dyDescent="0.2">
      <c r="A4961" s="14">
        <v>2012</v>
      </c>
      <c r="B4961" s="17" t="s">
        <v>13</v>
      </c>
      <c r="C4961" s="17" t="s">
        <v>1352</v>
      </c>
      <c r="D4961" s="17" t="s">
        <v>1356</v>
      </c>
      <c r="E4961" s="1">
        <v>996</v>
      </c>
      <c r="F4961" s="19">
        <v>2.1800000000000002</v>
      </c>
      <c r="G4961" s="19">
        <v>2.42</v>
      </c>
      <c r="H4961" s="19">
        <f>E4961*Table133[[#This Row],[Price per unit]]</f>
        <v>2410.3199999999997</v>
      </c>
      <c r="I4961" s="7">
        <f>(Table133[[#This Row],[Price per unit]]-Table133[[#This Row],[Cost per unit]])*Table133[[#This Row],[Volume]]</f>
        <v>239.03999999999976</v>
      </c>
    </row>
    <row r="4962" spans="1:9" x14ac:dyDescent="0.2">
      <c r="A4962" s="14">
        <v>2012</v>
      </c>
      <c r="B4962" s="17" t="s">
        <v>13</v>
      </c>
      <c r="C4962" s="17" t="s">
        <v>1352</v>
      </c>
      <c r="D4962" s="17" t="s">
        <v>1356</v>
      </c>
      <c r="E4962" s="1">
        <v>1128</v>
      </c>
      <c r="F4962" s="19">
        <v>2.27</v>
      </c>
      <c r="G4962" s="19">
        <v>3.39</v>
      </c>
      <c r="H4962" s="19">
        <f>E4962*Table133[[#This Row],[Price per unit]]</f>
        <v>3823.92</v>
      </c>
      <c r="I4962" s="7">
        <f>(Table133[[#This Row],[Price per unit]]-Table133[[#This Row],[Cost per unit]])*Table133[[#This Row],[Volume]]</f>
        <v>1263.3600000000001</v>
      </c>
    </row>
    <row r="4963" spans="1:9" x14ac:dyDescent="0.2">
      <c r="A4963" s="14">
        <v>2012</v>
      </c>
      <c r="B4963" s="17" t="s">
        <v>13</v>
      </c>
      <c r="C4963" s="17" t="s">
        <v>1352</v>
      </c>
      <c r="D4963" s="17" t="s">
        <v>1356</v>
      </c>
      <c r="E4963" s="1">
        <v>504</v>
      </c>
      <c r="F4963" s="19">
        <v>2.5</v>
      </c>
      <c r="G4963" s="19">
        <v>2.6</v>
      </c>
      <c r="H4963" s="19">
        <f>E4963*Table133[[#This Row],[Price per unit]]</f>
        <v>1310.4000000000001</v>
      </c>
      <c r="I4963" s="7">
        <f>(Table133[[#This Row],[Price per unit]]-Table133[[#This Row],[Cost per unit]])*Table133[[#This Row],[Volume]]</f>
        <v>50.400000000000048</v>
      </c>
    </row>
    <row r="4964" spans="1:9" x14ac:dyDescent="0.2">
      <c r="A4964" s="14">
        <v>2012</v>
      </c>
      <c r="B4964" s="17" t="s">
        <v>13</v>
      </c>
      <c r="C4964" s="17" t="s">
        <v>1352</v>
      </c>
      <c r="D4964" s="17" t="s">
        <v>1356</v>
      </c>
      <c r="E4964" s="1">
        <v>756</v>
      </c>
      <c r="F4964" s="19">
        <v>1.94</v>
      </c>
      <c r="G4964" s="19">
        <v>3.14</v>
      </c>
      <c r="H4964" s="19">
        <f>E4964*Table133[[#This Row],[Price per unit]]</f>
        <v>2373.84</v>
      </c>
      <c r="I4964" s="7">
        <f>(Table133[[#This Row],[Price per unit]]-Table133[[#This Row],[Cost per unit]])*Table133[[#This Row],[Volume]]</f>
        <v>907.20000000000016</v>
      </c>
    </row>
    <row r="4965" spans="1:9" x14ac:dyDescent="0.2">
      <c r="A4965" s="14">
        <v>2012</v>
      </c>
      <c r="B4965" s="17" t="s">
        <v>13</v>
      </c>
      <c r="C4965" s="17" t="s">
        <v>19</v>
      </c>
      <c r="D4965" s="17" t="s">
        <v>1433</v>
      </c>
      <c r="E4965" s="1">
        <v>7008</v>
      </c>
      <c r="F4965" s="19">
        <v>0.42</v>
      </c>
      <c r="G4965" s="19">
        <v>1.08</v>
      </c>
      <c r="H4965" s="19">
        <f>E4965*Table133[[#This Row],[Price per unit]]</f>
        <v>7568.64</v>
      </c>
      <c r="I4965" s="7">
        <f>(Table133[[#This Row],[Price per unit]]-Table133[[#This Row],[Cost per unit]])*Table133[[#This Row],[Volume]]</f>
        <v>4625.2800000000007</v>
      </c>
    </row>
    <row r="4966" spans="1:9" x14ac:dyDescent="0.2">
      <c r="A4966" s="14">
        <v>2012</v>
      </c>
      <c r="B4966" s="17" t="s">
        <v>13</v>
      </c>
      <c r="C4966" s="17" t="s">
        <v>19</v>
      </c>
      <c r="D4966" s="17" t="s">
        <v>1433</v>
      </c>
      <c r="E4966" s="1">
        <v>6996</v>
      </c>
      <c r="F4966" s="19">
        <v>0.56000000000000005</v>
      </c>
      <c r="G4966" s="19">
        <v>1</v>
      </c>
      <c r="H4966" s="19">
        <f>E4966*Table133[[#This Row],[Price per unit]]</f>
        <v>6996</v>
      </c>
      <c r="I4966" s="7">
        <f>(Table133[[#This Row],[Price per unit]]-Table133[[#This Row],[Cost per unit]])*Table133[[#This Row],[Volume]]</f>
        <v>3078.24</v>
      </c>
    </row>
    <row r="4967" spans="1:9" x14ac:dyDescent="0.2">
      <c r="A4967" s="14">
        <v>2012</v>
      </c>
      <c r="B4967" s="17" t="s">
        <v>13</v>
      </c>
      <c r="C4967" s="17" t="s">
        <v>19</v>
      </c>
      <c r="D4967" s="17" t="s">
        <v>1433</v>
      </c>
      <c r="E4967" s="1">
        <v>8016</v>
      </c>
      <c r="F4967" s="19">
        <v>0.42</v>
      </c>
      <c r="G4967" s="19">
        <v>0.96</v>
      </c>
      <c r="H4967" s="19">
        <f>E4967*Table133[[#This Row],[Price per unit]]</f>
        <v>7695.36</v>
      </c>
      <c r="I4967" s="7">
        <f>(Table133[[#This Row],[Price per unit]]-Table133[[#This Row],[Cost per unit]])*Table133[[#This Row],[Volume]]</f>
        <v>4328.6400000000003</v>
      </c>
    </row>
    <row r="4968" spans="1:9" x14ac:dyDescent="0.2">
      <c r="A4968" s="14">
        <v>2012</v>
      </c>
      <c r="B4968" s="17" t="s">
        <v>13</v>
      </c>
      <c r="C4968" s="17" t="s">
        <v>19</v>
      </c>
      <c r="D4968" s="17" t="s">
        <v>1433</v>
      </c>
      <c r="E4968" s="1">
        <v>7668</v>
      </c>
      <c r="F4968" s="19">
        <v>1.2</v>
      </c>
      <c r="G4968" s="19">
        <v>0.96</v>
      </c>
      <c r="H4968" s="19">
        <f>E4968*Table133[[#This Row],[Price per unit]]</f>
        <v>7361.28</v>
      </c>
      <c r="I4968" s="7">
        <f>(Table133[[#This Row],[Price per unit]]-Table133[[#This Row],[Cost per unit]])*Table133[[#This Row],[Volume]]</f>
        <v>-1840.32</v>
      </c>
    </row>
    <row r="4969" spans="1:9" x14ac:dyDescent="0.2">
      <c r="A4969" s="14">
        <v>2012</v>
      </c>
      <c r="B4969" s="17" t="s">
        <v>13</v>
      </c>
      <c r="C4969" s="17" t="s">
        <v>19</v>
      </c>
      <c r="D4969" s="17" t="s">
        <v>1433</v>
      </c>
      <c r="E4969" s="1">
        <v>7548</v>
      </c>
      <c r="F4969" s="19">
        <v>0.94</v>
      </c>
      <c r="G4969" s="19">
        <v>1.1399999999999999</v>
      </c>
      <c r="H4969" s="19">
        <f>E4969*Table133[[#This Row],[Price per unit]]</f>
        <v>8604.7199999999993</v>
      </c>
      <c r="I4969" s="7">
        <f>(Table133[[#This Row],[Price per unit]]-Table133[[#This Row],[Cost per unit]])*Table133[[#This Row],[Volume]]</f>
        <v>1509.5999999999997</v>
      </c>
    </row>
    <row r="4970" spans="1:9" x14ac:dyDescent="0.2">
      <c r="A4970" s="14">
        <v>2012</v>
      </c>
      <c r="B4970" s="17" t="s">
        <v>13</v>
      </c>
      <c r="C4970" s="17" t="s">
        <v>19</v>
      </c>
      <c r="D4970" s="17" t="s">
        <v>1433</v>
      </c>
      <c r="E4970" s="1">
        <v>5604</v>
      </c>
      <c r="F4970" s="19">
        <v>0.82</v>
      </c>
      <c r="G4970" s="19">
        <v>1.04</v>
      </c>
      <c r="H4970" s="19">
        <f>E4970*Table133[[#This Row],[Price per unit]]</f>
        <v>5828.16</v>
      </c>
      <c r="I4970" s="7">
        <f>(Table133[[#This Row],[Price per unit]]-Table133[[#This Row],[Cost per unit]])*Table133[[#This Row],[Volume]]</f>
        <v>1232.8800000000006</v>
      </c>
    </row>
    <row r="4971" spans="1:9" x14ac:dyDescent="0.2">
      <c r="A4971" s="14">
        <v>2012</v>
      </c>
      <c r="B4971" s="17" t="s">
        <v>13</v>
      </c>
      <c r="C4971" s="17" t="s">
        <v>19</v>
      </c>
      <c r="D4971" s="17" t="s">
        <v>1433</v>
      </c>
      <c r="E4971" s="1">
        <v>8928</v>
      </c>
      <c r="F4971" s="19">
        <v>1.07</v>
      </c>
      <c r="G4971" s="19">
        <v>1.18</v>
      </c>
      <c r="H4971" s="19">
        <f>E4971*Table133[[#This Row],[Price per unit]]</f>
        <v>10535.039999999999</v>
      </c>
      <c r="I4971" s="7">
        <f>(Table133[[#This Row],[Price per unit]]-Table133[[#This Row],[Cost per unit]])*Table133[[#This Row],[Volume]]</f>
        <v>982.0799999999989</v>
      </c>
    </row>
    <row r="4972" spans="1:9" x14ac:dyDescent="0.2">
      <c r="A4972" s="14">
        <v>2012</v>
      </c>
      <c r="B4972" s="17" t="s">
        <v>13</v>
      </c>
      <c r="C4972" s="17" t="s">
        <v>19</v>
      </c>
      <c r="D4972" s="17" t="s">
        <v>1433</v>
      </c>
      <c r="E4972" s="1">
        <v>6456</v>
      </c>
      <c r="F4972" s="19">
        <v>0.73</v>
      </c>
      <c r="G4972" s="19">
        <v>1.0900000000000001</v>
      </c>
      <c r="H4972" s="19">
        <f>E4972*Table133[[#This Row],[Price per unit]]</f>
        <v>7037.0400000000009</v>
      </c>
      <c r="I4972" s="7">
        <f>(Table133[[#This Row],[Price per unit]]-Table133[[#This Row],[Cost per unit]])*Table133[[#This Row],[Volume]]</f>
        <v>2324.1600000000008</v>
      </c>
    </row>
    <row r="4973" spans="1:9" x14ac:dyDescent="0.2">
      <c r="A4973" s="14">
        <v>2012</v>
      </c>
      <c r="B4973" s="17" t="s">
        <v>13</v>
      </c>
      <c r="C4973" s="17" t="s">
        <v>19</v>
      </c>
      <c r="D4973" s="17" t="s">
        <v>1433</v>
      </c>
      <c r="E4973" s="1">
        <v>4992</v>
      </c>
      <c r="F4973" s="19">
        <v>1.17</v>
      </c>
      <c r="G4973" s="19">
        <v>1.1100000000000001</v>
      </c>
      <c r="H4973" s="19">
        <f>E4973*Table133[[#This Row],[Price per unit]]</f>
        <v>5541.1200000000008</v>
      </c>
      <c r="I4973" s="7">
        <f>(Table133[[#This Row],[Price per unit]]-Table133[[#This Row],[Cost per unit]])*Table133[[#This Row],[Volume]]</f>
        <v>-299.51999999999919</v>
      </c>
    </row>
    <row r="4974" spans="1:9" x14ac:dyDescent="0.2">
      <c r="A4974" s="14">
        <v>2012</v>
      </c>
      <c r="B4974" s="17" t="s">
        <v>13</v>
      </c>
      <c r="C4974" s="17" t="s">
        <v>19</v>
      </c>
      <c r="D4974" s="17" t="s">
        <v>1433</v>
      </c>
      <c r="E4974" s="1">
        <v>5364</v>
      </c>
      <c r="F4974" s="19">
        <v>1.05</v>
      </c>
      <c r="G4974" s="19">
        <v>1.0900000000000001</v>
      </c>
      <c r="H4974" s="19">
        <f>E4974*Table133[[#This Row],[Price per unit]]</f>
        <v>5846.76</v>
      </c>
      <c r="I4974" s="7">
        <f>(Table133[[#This Row],[Price per unit]]-Table133[[#This Row],[Cost per unit]])*Table133[[#This Row],[Volume]]</f>
        <v>214.5600000000002</v>
      </c>
    </row>
    <row r="4975" spans="1:9" x14ac:dyDescent="0.2">
      <c r="A4975" s="14">
        <v>2012</v>
      </c>
      <c r="B4975" s="17" t="s">
        <v>13</v>
      </c>
      <c r="C4975" s="17" t="s">
        <v>19</v>
      </c>
      <c r="D4975" s="17" t="s">
        <v>1433</v>
      </c>
      <c r="E4975" s="1">
        <v>8280</v>
      </c>
      <c r="F4975" s="19">
        <v>1.1299999999999999</v>
      </c>
      <c r="G4975" s="19">
        <v>1.01</v>
      </c>
      <c r="H4975" s="19">
        <f>E4975*Table133[[#This Row],[Price per unit]]</f>
        <v>8362.7999999999993</v>
      </c>
      <c r="I4975" s="7">
        <f>(Table133[[#This Row],[Price per unit]]-Table133[[#This Row],[Cost per unit]])*Table133[[#This Row],[Volume]]</f>
        <v>-993.599999999999</v>
      </c>
    </row>
    <row r="4976" spans="1:9" x14ac:dyDescent="0.2">
      <c r="A4976" s="14">
        <v>2012</v>
      </c>
      <c r="B4976" s="17" t="s">
        <v>13</v>
      </c>
      <c r="C4976" s="17" t="s">
        <v>19</v>
      </c>
      <c r="D4976" s="17" t="s">
        <v>1433</v>
      </c>
      <c r="E4976" s="1">
        <v>8316</v>
      </c>
      <c r="F4976" s="19">
        <v>0.88</v>
      </c>
      <c r="G4976" s="19">
        <v>1.03</v>
      </c>
      <c r="H4976" s="19">
        <f>E4976*Table133[[#This Row],[Price per unit]]</f>
        <v>8565.48</v>
      </c>
      <c r="I4976" s="7">
        <f>(Table133[[#This Row],[Price per unit]]-Table133[[#This Row],[Cost per unit]])*Table133[[#This Row],[Volume]]</f>
        <v>1247.4000000000001</v>
      </c>
    </row>
    <row r="4977" spans="1:9" x14ac:dyDescent="0.2">
      <c r="A4977" s="14">
        <v>2012</v>
      </c>
      <c r="B4977" s="17" t="s">
        <v>13</v>
      </c>
      <c r="C4977" s="17" t="s">
        <v>209</v>
      </c>
      <c r="D4977" s="17" t="s">
        <v>1433</v>
      </c>
      <c r="E4977" s="1">
        <v>900</v>
      </c>
      <c r="F4977" s="19">
        <v>1.24</v>
      </c>
      <c r="G4977" s="19">
        <v>1.67</v>
      </c>
      <c r="H4977" s="19">
        <f>E4977*Table133[[#This Row],[Price per unit]]</f>
        <v>1503</v>
      </c>
      <c r="I4977" s="7">
        <f>(Table133[[#This Row],[Price per unit]]-Table133[[#This Row],[Cost per unit]])*Table133[[#This Row],[Volume]]</f>
        <v>386.99999999999994</v>
      </c>
    </row>
    <row r="4978" spans="1:9" x14ac:dyDescent="0.2">
      <c r="A4978" s="14">
        <v>2012</v>
      </c>
      <c r="B4978" s="17" t="s">
        <v>13</v>
      </c>
      <c r="C4978" s="17" t="s">
        <v>209</v>
      </c>
      <c r="D4978" s="17" t="s">
        <v>1433</v>
      </c>
      <c r="E4978" s="1">
        <v>816</v>
      </c>
      <c r="F4978" s="19">
        <v>1.5</v>
      </c>
      <c r="G4978" s="19">
        <v>1.76</v>
      </c>
      <c r="H4978" s="19">
        <f>E4978*Table133[[#This Row],[Price per unit]]</f>
        <v>1436.16</v>
      </c>
      <c r="I4978" s="7">
        <f>(Table133[[#This Row],[Price per unit]]-Table133[[#This Row],[Cost per unit]])*Table133[[#This Row],[Volume]]</f>
        <v>212.16</v>
      </c>
    </row>
    <row r="4979" spans="1:9" x14ac:dyDescent="0.2">
      <c r="A4979" s="14">
        <v>2012</v>
      </c>
      <c r="B4979" s="17" t="s">
        <v>13</v>
      </c>
      <c r="C4979" s="17" t="s">
        <v>209</v>
      </c>
      <c r="D4979" s="17" t="s">
        <v>1433</v>
      </c>
      <c r="E4979" s="1">
        <v>672</v>
      </c>
      <c r="F4979" s="19">
        <v>1.2</v>
      </c>
      <c r="G4979" s="19">
        <v>1.66</v>
      </c>
      <c r="H4979" s="19">
        <f>E4979*Table133[[#This Row],[Price per unit]]</f>
        <v>1115.52</v>
      </c>
      <c r="I4979" s="7">
        <f>(Table133[[#This Row],[Price per unit]]-Table133[[#This Row],[Cost per unit]])*Table133[[#This Row],[Volume]]</f>
        <v>309.12</v>
      </c>
    </row>
    <row r="4980" spans="1:9" x14ac:dyDescent="0.2">
      <c r="A4980" s="14">
        <v>2012</v>
      </c>
      <c r="B4980" s="17" t="s">
        <v>13</v>
      </c>
      <c r="C4980" s="17" t="s">
        <v>209</v>
      </c>
      <c r="D4980" s="17" t="s">
        <v>1433</v>
      </c>
      <c r="E4980" s="1">
        <v>612</v>
      </c>
      <c r="F4980" s="19">
        <v>1.29</v>
      </c>
      <c r="G4980" s="19">
        <v>1.75</v>
      </c>
      <c r="H4980" s="19">
        <f>E4980*Table133[[#This Row],[Price per unit]]</f>
        <v>1071</v>
      </c>
      <c r="I4980" s="7">
        <f>(Table133[[#This Row],[Price per unit]]-Table133[[#This Row],[Cost per unit]])*Table133[[#This Row],[Volume]]</f>
        <v>281.52</v>
      </c>
    </row>
    <row r="4981" spans="1:9" x14ac:dyDescent="0.2">
      <c r="A4981" s="14">
        <v>2012</v>
      </c>
      <c r="B4981" s="17" t="s">
        <v>13</v>
      </c>
      <c r="C4981" s="17" t="s">
        <v>209</v>
      </c>
      <c r="D4981" s="17" t="s">
        <v>1433</v>
      </c>
      <c r="E4981" s="1">
        <v>948</v>
      </c>
      <c r="F4981" s="19">
        <v>1.4</v>
      </c>
      <c r="G4981" s="19">
        <v>1.73</v>
      </c>
      <c r="H4981" s="19">
        <f>E4981*Table133[[#This Row],[Price per unit]]</f>
        <v>1640.04</v>
      </c>
      <c r="I4981" s="7">
        <f>(Table133[[#This Row],[Price per unit]]-Table133[[#This Row],[Cost per unit]])*Table133[[#This Row],[Volume]]</f>
        <v>312.84000000000009</v>
      </c>
    </row>
    <row r="4982" spans="1:9" x14ac:dyDescent="0.2">
      <c r="A4982" s="14">
        <v>2012</v>
      </c>
      <c r="B4982" s="17" t="s">
        <v>13</v>
      </c>
      <c r="C4982" s="17" t="s">
        <v>209</v>
      </c>
      <c r="D4982" s="17" t="s">
        <v>1433</v>
      </c>
      <c r="E4982" s="1">
        <v>1044</v>
      </c>
      <c r="F4982" s="19">
        <v>1.18</v>
      </c>
      <c r="G4982" s="19">
        <v>1.74</v>
      </c>
      <c r="H4982" s="19">
        <f>E4982*Table133[[#This Row],[Price per unit]]</f>
        <v>1816.56</v>
      </c>
      <c r="I4982" s="7">
        <f>(Table133[[#This Row],[Price per unit]]-Table133[[#This Row],[Cost per unit]])*Table133[[#This Row],[Volume]]</f>
        <v>584.6400000000001</v>
      </c>
    </row>
    <row r="4983" spans="1:9" x14ac:dyDescent="0.2">
      <c r="A4983" s="14">
        <v>2012</v>
      </c>
      <c r="B4983" s="17" t="s">
        <v>13</v>
      </c>
      <c r="C4983" s="17" t="s">
        <v>209</v>
      </c>
      <c r="D4983" s="17" t="s">
        <v>1433</v>
      </c>
      <c r="E4983" s="1">
        <v>1032</v>
      </c>
      <c r="F4983" s="19">
        <v>1.46</v>
      </c>
      <c r="G4983" s="19">
        <v>1.72</v>
      </c>
      <c r="H4983" s="19">
        <f>E4983*Table133[[#This Row],[Price per unit]]</f>
        <v>1775.04</v>
      </c>
      <c r="I4983" s="7">
        <f>(Table133[[#This Row],[Price per unit]]-Table133[[#This Row],[Cost per unit]])*Table133[[#This Row],[Volume]]</f>
        <v>268.32</v>
      </c>
    </row>
    <row r="4984" spans="1:9" x14ac:dyDescent="0.2">
      <c r="A4984" s="14">
        <v>2012</v>
      </c>
      <c r="B4984" s="17" t="s">
        <v>13</v>
      </c>
      <c r="C4984" s="17" t="s">
        <v>209</v>
      </c>
      <c r="D4984" s="17" t="s">
        <v>1433</v>
      </c>
      <c r="E4984" s="1">
        <v>1200</v>
      </c>
      <c r="F4984" s="19">
        <v>1.29</v>
      </c>
      <c r="G4984" s="19">
        <v>1.79</v>
      </c>
      <c r="H4984" s="19">
        <f>E4984*Table133[[#This Row],[Price per unit]]</f>
        <v>2148</v>
      </c>
      <c r="I4984" s="7">
        <f>(Table133[[#This Row],[Price per unit]]-Table133[[#This Row],[Cost per unit]])*Table133[[#This Row],[Volume]]</f>
        <v>600</v>
      </c>
    </row>
    <row r="4985" spans="1:9" x14ac:dyDescent="0.2">
      <c r="A4985" s="14">
        <v>2012</v>
      </c>
      <c r="B4985" s="17" t="s">
        <v>13</v>
      </c>
      <c r="C4985" s="17" t="s">
        <v>209</v>
      </c>
      <c r="D4985" s="17" t="s">
        <v>1433</v>
      </c>
      <c r="E4985" s="1">
        <v>660</v>
      </c>
      <c r="F4985" s="19">
        <v>1.3</v>
      </c>
      <c r="G4985" s="19">
        <v>1.75</v>
      </c>
      <c r="H4985" s="19">
        <f>E4985*Table133[[#This Row],[Price per unit]]</f>
        <v>1155</v>
      </c>
      <c r="I4985" s="7">
        <f>(Table133[[#This Row],[Price per unit]]-Table133[[#This Row],[Cost per unit]])*Table133[[#This Row],[Volume]]</f>
        <v>296.99999999999994</v>
      </c>
    </row>
    <row r="4986" spans="1:9" x14ac:dyDescent="0.2">
      <c r="A4986" s="14">
        <v>2012</v>
      </c>
      <c r="B4986" s="17" t="s">
        <v>13</v>
      </c>
      <c r="C4986" s="17" t="s">
        <v>209</v>
      </c>
      <c r="D4986" s="17" t="s">
        <v>1433</v>
      </c>
      <c r="E4986" s="1">
        <v>1092</v>
      </c>
      <c r="F4986" s="19">
        <v>1.2</v>
      </c>
      <c r="G4986" s="19">
        <v>1.61</v>
      </c>
      <c r="H4986" s="19">
        <f>E4986*Table133[[#This Row],[Price per unit]]</f>
        <v>1758.1200000000001</v>
      </c>
      <c r="I4986" s="7">
        <f>(Table133[[#This Row],[Price per unit]]-Table133[[#This Row],[Cost per unit]])*Table133[[#This Row],[Volume]]</f>
        <v>447.72000000000014</v>
      </c>
    </row>
    <row r="4987" spans="1:9" x14ac:dyDescent="0.2">
      <c r="A4987" s="14">
        <v>2012</v>
      </c>
      <c r="B4987" s="17" t="s">
        <v>13</v>
      </c>
      <c r="C4987" s="17" t="s">
        <v>209</v>
      </c>
      <c r="D4987" s="17" t="s">
        <v>1433</v>
      </c>
      <c r="E4987" s="1">
        <v>624</v>
      </c>
      <c r="F4987" s="19">
        <v>1.43</v>
      </c>
      <c r="G4987" s="19">
        <v>1.89</v>
      </c>
      <c r="H4987" s="19">
        <f>E4987*Table133[[#This Row],[Price per unit]]</f>
        <v>1179.3599999999999</v>
      </c>
      <c r="I4987" s="7">
        <f>(Table133[[#This Row],[Price per unit]]-Table133[[#This Row],[Cost per unit]])*Table133[[#This Row],[Volume]]</f>
        <v>287.03999999999996</v>
      </c>
    </row>
    <row r="4988" spans="1:9" x14ac:dyDescent="0.2">
      <c r="A4988" s="14">
        <v>2012</v>
      </c>
      <c r="B4988" s="17" t="s">
        <v>13</v>
      </c>
      <c r="C4988" s="17" t="s">
        <v>209</v>
      </c>
      <c r="D4988" s="17" t="s">
        <v>1433</v>
      </c>
      <c r="E4988" s="1">
        <v>1104</v>
      </c>
      <c r="F4988" s="19">
        <v>1.42</v>
      </c>
      <c r="G4988" s="19">
        <v>1.66</v>
      </c>
      <c r="H4988" s="19">
        <f>E4988*Table133[[#This Row],[Price per unit]]</f>
        <v>1832.6399999999999</v>
      </c>
      <c r="I4988" s="7">
        <f>(Table133[[#This Row],[Price per unit]]-Table133[[#This Row],[Cost per unit]])*Table133[[#This Row],[Volume]]</f>
        <v>264.95999999999998</v>
      </c>
    </row>
    <row r="4989" spans="1:9" x14ac:dyDescent="0.2">
      <c r="A4989" s="14">
        <v>2012</v>
      </c>
      <c r="B4989" s="17" t="s">
        <v>13</v>
      </c>
      <c r="C4989" s="17" t="s">
        <v>209</v>
      </c>
      <c r="D4989" s="17" t="s">
        <v>1433</v>
      </c>
      <c r="E4989" s="1">
        <v>936</v>
      </c>
      <c r="F4989" s="19">
        <v>1.24</v>
      </c>
      <c r="G4989" s="19">
        <v>1.71</v>
      </c>
      <c r="H4989" s="19">
        <f>E4989*Table133[[#This Row],[Price per unit]]</f>
        <v>1600.56</v>
      </c>
      <c r="I4989" s="7">
        <f>(Table133[[#This Row],[Price per unit]]-Table133[[#This Row],[Cost per unit]])*Table133[[#This Row],[Volume]]</f>
        <v>439.91999999999996</v>
      </c>
    </row>
    <row r="4990" spans="1:9" x14ac:dyDescent="0.2">
      <c r="A4990" s="14">
        <v>2012</v>
      </c>
      <c r="B4990" s="17" t="s">
        <v>13</v>
      </c>
      <c r="C4990" s="17" t="s">
        <v>209</v>
      </c>
      <c r="D4990" s="17" t="s">
        <v>1433</v>
      </c>
      <c r="E4990" s="1">
        <v>1248</v>
      </c>
      <c r="F4990" s="19">
        <v>1.4</v>
      </c>
      <c r="G4990" s="19">
        <v>1.65</v>
      </c>
      <c r="H4990" s="19">
        <f>E4990*Table133[[#This Row],[Price per unit]]</f>
        <v>2059.1999999999998</v>
      </c>
      <c r="I4990" s="7">
        <f>(Table133[[#This Row],[Price per unit]]-Table133[[#This Row],[Cost per unit]])*Table133[[#This Row],[Volume]]</f>
        <v>312</v>
      </c>
    </row>
    <row r="4991" spans="1:9" x14ac:dyDescent="0.2">
      <c r="A4991" s="14">
        <v>2012</v>
      </c>
      <c r="B4991" s="17" t="s">
        <v>13</v>
      </c>
      <c r="C4991" s="17" t="s">
        <v>209</v>
      </c>
      <c r="D4991" s="17" t="s">
        <v>1433</v>
      </c>
      <c r="E4991" s="1">
        <v>852</v>
      </c>
      <c r="F4991" s="19">
        <v>1.32</v>
      </c>
      <c r="G4991" s="19">
        <v>1.65</v>
      </c>
      <c r="H4991" s="19">
        <f>E4991*Table133[[#This Row],[Price per unit]]</f>
        <v>1405.8</v>
      </c>
      <c r="I4991" s="7">
        <f>(Table133[[#This Row],[Price per unit]]-Table133[[#This Row],[Cost per unit]])*Table133[[#This Row],[Volume]]</f>
        <v>281.15999999999985</v>
      </c>
    </row>
    <row r="4992" spans="1:9" x14ac:dyDescent="0.2">
      <c r="A4992" s="14">
        <v>2012</v>
      </c>
      <c r="B4992" s="17" t="s">
        <v>13</v>
      </c>
      <c r="C4992" s="17" t="s">
        <v>209</v>
      </c>
      <c r="D4992" s="17" t="s">
        <v>1433</v>
      </c>
      <c r="E4992" s="1">
        <v>636</v>
      </c>
      <c r="F4992" s="19">
        <v>1.47</v>
      </c>
      <c r="G4992" s="19">
        <v>1.78</v>
      </c>
      <c r="H4992" s="19">
        <f>E4992*Table133[[#This Row],[Price per unit]]</f>
        <v>1132.08</v>
      </c>
      <c r="I4992" s="7">
        <f>(Table133[[#This Row],[Price per unit]]-Table133[[#This Row],[Cost per unit]])*Table133[[#This Row],[Volume]]</f>
        <v>197.16000000000003</v>
      </c>
    </row>
    <row r="4993" spans="1:9" x14ac:dyDescent="0.2">
      <c r="A4993" s="14">
        <v>2012</v>
      </c>
      <c r="B4993" s="17" t="s">
        <v>13</v>
      </c>
      <c r="C4993" s="17" t="s">
        <v>209</v>
      </c>
      <c r="D4993" s="17" t="s">
        <v>1433</v>
      </c>
      <c r="E4993" s="1">
        <v>804</v>
      </c>
      <c r="F4993" s="19">
        <v>1.31</v>
      </c>
      <c r="G4993" s="19">
        <v>1.83</v>
      </c>
      <c r="H4993" s="19">
        <f>E4993*Table133[[#This Row],[Price per unit]]</f>
        <v>1471.3200000000002</v>
      </c>
      <c r="I4993" s="7">
        <f>(Table133[[#This Row],[Price per unit]]-Table133[[#This Row],[Cost per unit]])*Table133[[#This Row],[Volume]]</f>
        <v>418.08000000000004</v>
      </c>
    </row>
    <row r="4994" spans="1:9" x14ac:dyDescent="0.2">
      <c r="A4994" s="14">
        <v>2012</v>
      </c>
      <c r="B4994" s="17" t="s">
        <v>13</v>
      </c>
      <c r="C4994" s="17" t="s">
        <v>209</v>
      </c>
      <c r="D4994" s="17" t="s">
        <v>1433</v>
      </c>
      <c r="E4994" s="1">
        <v>636</v>
      </c>
      <c r="F4994" s="19">
        <v>1.1599999999999999</v>
      </c>
      <c r="G4994" s="19">
        <v>1.63</v>
      </c>
      <c r="H4994" s="19">
        <f>E4994*Table133[[#This Row],[Price per unit]]</f>
        <v>1036.6799999999998</v>
      </c>
      <c r="I4994" s="7">
        <f>(Table133[[#This Row],[Price per unit]]-Table133[[#This Row],[Cost per unit]])*Table133[[#This Row],[Volume]]</f>
        <v>298.91999999999996</v>
      </c>
    </row>
    <row r="4995" spans="1:9" x14ac:dyDescent="0.2">
      <c r="A4995" s="14">
        <v>2012</v>
      </c>
      <c r="B4995" s="17" t="s">
        <v>13</v>
      </c>
      <c r="C4995" s="17" t="s">
        <v>209</v>
      </c>
      <c r="D4995" s="17" t="s">
        <v>1433</v>
      </c>
      <c r="E4995" s="1">
        <v>1032</v>
      </c>
      <c r="F4995" s="19">
        <v>1.36</v>
      </c>
      <c r="G4995" s="19">
        <v>1.82</v>
      </c>
      <c r="H4995" s="19">
        <f>E4995*Table133[[#This Row],[Price per unit]]</f>
        <v>1878.24</v>
      </c>
      <c r="I4995" s="7">
        <f>(Table133[[#This Row],[Price per unit]]-Table133[[#This Row],[Cost per unit]])*Table133[[#This Row],[Volume]]</f>
        <v>474.71999999999997</v>
      </c>
    </row>
    <row r="4996" spans="1:9" x14ac:dyDescent="0.2">
      <c r="A4996" s="14">
        <v>2012</v>
      </c>
      <c r="B4996" s="17" t="s">
        <v>13</v>
      </c>
      <c r="C4996" s="17" t="s">
        <v>209</v>
      </c>
      <c r="D4996" s="17" t="s">
        <v>1433</v>
      </c>
      <c r="E4996" s="1">
        <v>828</v>
      </c>
      <c r="F4996" s="19">
        <v>1.48</v>
      </c>
      <c r="G4996" s="19">
        <v>1.67</v>
      </c>
      <c r="H4996" s="19">
        <f>E4996*Table133[[#This Row],[Price per unit]]</f>
        <v>1382.76</v>
      </c>
      <c r="I4996" s="7">
        <f>(Table133[[#This Row],[Price per unit]]-Table133[[#This Row],[Cost per unit]])*Table133[[#This Row],[Volume]]</f>
        <v>157.31999999999996</v>
      </c>
    </row>
    <row r="4997" spans="1:9" x14ac:dyDescent="0.2">
      <c r="A4997" s="14">
        <v>2012</v>
      </c>
      <c r="B4997" s="17" t="s">
        <v>13</v>
      </c>
      <c r="C4997" s="17" t="s">
        <v>281</v>
      </c>
      <c r="D4997" s="17" t="s">
        <v>3733</v>
      </c>
      <c r="E4997" s="1">
        <v>912</v>
      </c>
      <c r="F4997" s="19">
        <v>2.72</v>
      </c>
      <c r="G4997" s="19">
        <v>3.81</v>
      </c>
      <c r="H4997" s="19">
        <f>E4997*Table133[[#This Row],[Price per unit]]</f>
        <v>3474.7200000000003</v>
      </c>
      <c r="I4997" s="7">
        <f>(Table133[[#This Row],[Price per unit]]-Table133[[#This Row],[Cost per unit]])*Table133[[#This Row],[Volume]]</f>
        <v>994.07999999999993</v>
      </c>
    </row>
    <row r="4998" spans="1:9" x14ac:dyDescent="0.2">
      <c r="A4998" s="14">
        <v>2012</v>
      </c>
      <c r="B4998" s="17" t="s">
        <v>13</v>
      </c>
      <c r="C4998" s="17" t="s">
        <v>1352</v>
      </c>
      <c r="D4998" s="17" t="s">
        <v>1466</v>
      </c>
      <c r="E4998" s="1">
        <v>744</v>
      </c>
      <c r="F4998" s="19">
        <v>1.96</v>
      </c>
      <c r="G4998" s="19">
        <v>2.19</v>
      </c>
      <c r="H4998" s="19">
        <f>E4998*Table133[[#This Row],[Price per unit]]</f>
        <v>1629.36</v>
      </c>
      <c r="I4998" s="7">
        <f>(Table133[[#This Row],[Price per unit]]-Table133[[#This Row],[Cost per unit]])*Table133[[#This Row],[Volume]]</f>
        <v>171.11999999999998</v>
      </c>
    </row>
    <row r="4999" spans="1:9" x14ac:dyDescent="0.2">
      <c r="A4999" s="14">
        <v>2012</v>
      </c>
      <c r="B4999" s="17" t="s">
        <v>13</v>
      </c>
      <c r="C4999" s="17" t="s">
        <v>1352</v>
      </c>
      <c r="D4999" s="17" t="s">
        <v>1466</v>
      </c>
      <c r="E4999" s="1">
        <v>732</v>
      </c>
      <c r="F4999" s="19">
        <v>1.78</v>
      </c>
      <c r="G4999" s="19">
        <v>2.67</v>
      </c>
      <c r="H4999" s="19">
        <f>E4999*Table133[[#This Row],[Price per unit]]</f>
        <v>1954.44</v>
      </c>
      <c r="I4999" s="7">
        <f>(Table133[[#This Row],[Price per unit]]-Table133[[#This Row],[Cost per unit]])*Table133[[#This Row],[Volume]]</f>
        <v>651.4799999999999</v>
      </c>
    </row>
    <row r="5000" spans="1:9" x14ac:dyDescent="0.2">
      <c r="A5000" s="14">
        <v>2012</v>
      </c>
      <c r="B5000" s="17" t="s">
        <v>13</v>
      </c>
      <c r="C5000" s="17" t="s">
        <v>1352</v>
      </c>
      <c r="D5000" s="17" t="s">
        <v>1466</v>
      </c>
      <c r="E5000" s="1">
        <v>1020</v>
      </c>
      <c r="F5000" s="19">
        <v>1.81</v>
      </c>
      <c r="G5000" s="19">
        <v>2.84</v>
      </c>
      <c r="H5000" s="19">
        <f>E5000*Table133[[#This Row],[Price per unit]]</f>
        <v>2896.7999999999997</v>
      </c>
      <c r="I5000" s="7">
        <f>(Table133[[#This Row],[Price per unit]]-Table133[[#This Row],[Cost per unit]])*Table133[[#This Row],[Volume]]</f>
        <v>1050.5999999999999</v>
      </c>
    </row>
    <row r="5001" spans="1:9" x14ac:dyDescent="0.2">
      <c r="A5001" s="14">
        <v>2012</v>
      </c>
      <c r="B5001" s="17" t="s">
        <v>13</v>
      </c>
      <c r="C5001" s="17" t="s">
        <v>1352</v>
      </c>
      <c r="D5001" s="17" t="s">
        <v>1466</v>
      </c>
      <c r="E5001" s="1">
        <v>600</v>
      </c>
      <c r="F5001" s="19">
        <v>1.23</v>
      </c>
      <c r="G5001" s="19">
        <v>2.39</v>
      </c>
      <c r="H5001" s="19">
        <f>E5001*Table133[[#This Row],[Price per unit]]</f>
        <v>1434</v>
      </c>
      <c r="I5001" s="7">
        <f>(Table133[[#This Row],[Price per unit]]-Table133[[#This Row],[Cost per unit]])*Table133[[#This Row],[Volume]]</f>
        <v>696.00000000000011</v>
      </c>
    </row>
    <row r="5002" spans="1:9" x14ac:dyDescent="0.2">
      <c r="A5002" s="14">
        <v>2012</v>
      </c>
      <c r="B5002" s="17" t="s">
        <v>13</v>
      </c>
      <c r="C5002" s="17" t="s">
        <v>1352</v>
      </c>
      <c r="D5002" s="17" t="s">
        <v>1466</v>
      </c>
      <c r="E5002" s="1">
        <v>948</v>
      </c>
      <c r="F5002" s="19">
        <v>2.0499999999999998</v>
      </c>
      <c r="G5002" s="19">
        <v>2.11</v>
      </c>
      <c r="H5002" s="19">
        <f>E5002*Table133[[#This Row],[Price per unit]]</f>
        <v>2000.28</v>
      </c>
      <c r="I5002" s="7">
        <f>(Table133[[#This Row],[Price per unit]]-Table133[[#This Row],[Cost per unit]])*Table133[[#This Row],[Volume]]</f>
        <v>56.880000000000052</v>
      </c>
    </row>
    <row r="5003" spans="1:9" x14ac:dyDescent="0.2">
      <c r="A5003" s="14">
        <v>2012</v>
      </c>
      <c r="B5003" s="17" t="s">
        <v>13</v>
      </c>
      <c r="C5003" s="17" t="s">
        <v>1352</v>
      </c>
      <c r="D5003" s="17" t="s">
        <v>1466</v>
      </c>
      <c r="E5003" s="1">
        <v>720</v>
      </c>
      <c r="F5003" s="19">
        <v>1.23</v>
      </c>
      <c r="G5003" s="19">
        <v>2.38</v>
      </c>
      <c r="H5003" s="19">
        <f>E5003*Table133[[#This Row],[Price per unit]]</f>
        <v>1713.6</v>
      </c>
      <c r="I5003" s="7">
        <f>(Table133[[#This Row],[Price per unit]]-Table133[[#This Row],[Cost per unit]])*Table133[[#This Row],[Volume]]</f>
        <v>827.99999999999989</v>
      </c>
    </row>
    <row r="5004" spans="1:9" x14ac:dyDescent="0.2">
      <c r="A5004" s="14">
        <v>2012</v>
      </c>
      <c r="B5004" s="17" t="s">
        <v>13</v>
      </c>
      <c r="C5004" s="17" t="s">
        <v>1352</v>
      </c>
      <c r="D5004" s="17" t="s">
        <v>1466</v>
      </c>
      <c r="E5004" s="1">
        <v>1092</v>
      </c>
      <c r="F5004" s="19">
        <v>1.76</v>
      </c>
      <c r="G5004" s="19">
        <v>2.61</v>
      </c>
      <c r="H5004" s="19">
        <f>E5004*Table133[[#This Row],[Price per unit]]</f>
        <v>2850.12</v>
      </c>
      <c r="I5004" s="7">
        <f>(Table133[[#This Row],[Price per unit]]-Table133[[#This Row],[Cost per unit]])*Table133[[#This Row],[Volume]]</f>
        <v>928.19999999999982</v>
      </c>
    </row>
    <row r="5005" spans="1:9" x14ac:dyDescent="0.2">
      <c r="A5005" s="14">
        <v>2012</v>
      </c>
      <c r="B5005" s="17" t="s">
        <v>13</v>
      </c>
      <c r="C5005" s="17" t="s">
        <v>1352</v>
      </c>
      <c r="D5005" s="17" t="s">
        <v>1466</v>
      </c>
      <c r="E5005" s="1">
        <v>360</v>
      </c>
      <c r="F5005" s="19">
        <v>1.62</v>
      </c>
      <c r="G5005" s="19">
        <v>2.79</v>
      </c>
      <c r="H5005" s="19">
        <f>E5005*Table133[[#This Row],[Price per unit]]</f>
        <v>1004.4</v>
      </c>
      <c r="I5005" s="7">
        <f>(Table133[[#This Row],[Price per unit]]-Table133[[#This Row],[Cost per unit]])*Table133[[#This Row],[Volume]]</f>
        <v>421.2</v>
      </c>
    </row>
    <row r="5006" spans="1:9" x14ac:dyDescent="0.2">
      <c r="A5006" s="14">
        <v>2012</v>
      </c>
      <c r="B5006" s="17" t="s">
        <v>13</v>
      </c>
      <c r="C5006" s="17" t="s">
        <v>14</v>
      </c>
      <c r="D5006" s="17" t="s">
        <v>1475</v>
      </c>
      <c r="E5006" s="1">
        <v>432</v>
      </c>
      <c r="F5006" s="19">
        <v>6.62</v>
      </c>
      <c r="G5006" s="19">
        <v>7.55</v>
      </c>
      <c r="H5006" s="19">
        <f>E5006*Table133[[#This Row],[Price per unit]]</f>
        <v>3261.6</v>
      </c>
      <c r="I5006" s="7">
        <f>(Table133[[#This Row],[Price per unit]]-Table133[[#This Row],[Cost per unit]])*Table133[[#This Row],[Volume]]</f>
        <v>401.75999999999988</v>
      </c>
    </row>
    <row r="5007" spans="1:9" x14ac:dyDescent="0.2">
      <c r="A5007" s="14">
        <v>2012</v>
      </c>
      <c r="B5007" s="17" t="s">
        <v>13</v>
      </c>
      <c r="C5007" s="17" t="s">
        <v>14</v>
      </c>
      <c r="D5007" s="17" t="s">
        <v>1475</v>
      </c>
      <c r="E5007" s="1">
        <v>492</v>
      </c>
      <c r="F5007" s="19">
        <v>6.4733333333333336</v>
      </c>
      <c r="G5007" s="19">
        <v>7.65</v>
      </c>
      <c r="H5007" s="19">
        <f>E5007*Table133[[#This Row],[Price per unit]]</f>
        <v>3763.8</v>
      </c>
      <c r="I5007" s="7">
        <f>(Table133[[#This Row],[Price per unit]]-Table133[[#This Row],[Cost per unit]])*Table133[[#This Row],[Volume]]</f>
        <v>578.92000000000007</v>
      </c>
    </row>
    <row r="5008" spans="1:9" x14ac:dyDescent="0.2">
      <c r="A5008" s="14">
        <v>2012</v>
      </c>
      <c r="B5008" s="17" t="s">
        <v>13</v>
      </c>
      <c r="C5008" s="17" t="s">
        <v>270</v>
      </c>
      <c r="D5008" s="17" t="s">
        <v>1475</v>
      </c>
      <c r="E5008" s="1">
        <v>1356</v>
      </c>
      <c r="F5008" s="19">
        <v>2.63</v>
      </c>
      <c r="G5008" s="19">
        <v>3.4</v>
      </c>
      <c r="H5008" s="19">
        <f>E5008*Table133[[#This Row],[Price per unit]]</f>
        <v>4610.3999999999996</v>
      </c>
      <c r="I5008" s="7">
        <f>(Table133[[#This Row],[Price per unit]]-Table133[[#This Row],[Cost per unit]])*Table133[[#This Row],[Volume]]</f>
        <v>1044.1200000000001</v>
      </c>
    </row>
    <row r="5009" spans="1:9" x14ac:dyDescent="0.2">
      <c r="A5009" s="14">
        <v>2012</v>
      </c>
      <c r="B5009" s="17" t="s">
        <v>13</v>
      </c>
      <c r="C5009" s="17" t="s">
        <v>270</v>
      </c>
      <c r="D5009" s="17" t="s">
        <v>1475</v>
      </c>
      <c r="E5009" s="1">
        <v>2160</v>
      </c>
      <c r="F5009" s="19">
        <v>2.31</v>
      </c>
      <c r="G5009" s="19">
        <v>3.57</v>
      </c>
      <c r="H5009" s="19">
        <f>E5009*Table133[[#This Row],[Price per unit]]</f>
        <v>7711.2</v>
      </c>
      <c r="I5009" s="7">
        <f>(Table133[[#This Row],[Price per unit]]-Table133[[#This Row],[Cost per unit]])*Table133[[#This Row],[Volume]]</f>
        <v>2721.5999999999995</v>
      </c>
    </row>
    <row r="5010" spans="1:9" x14ac:dyDescent="0.2">
      <c r="A5010" s="14">
        <v>2012</v>
      </c>
      <c r="B5010" s="17" t="s">
        <v>13</v>
      </c>
      <c r="C5010" s="17" t="s">
        <v>270</v>
      </c>
      <c r="D5010" s="17" t="s">
        <v>1475</v>
      </c>
      <c r="E5010" s="1">
        <v>2292</v>
      </c>
      <c r="F5010" s="19">
        <v>2.34</v>
      </c>
      <c r="G5010" s="19">
        <v>3.8</v>
      </c>
      <c r="H5010" s="19">
        <f>E5010*Table133[[#This Row],[Price per unit]]</f>
        <v>8709.6</v>
      </c>
      <c r="I5010" s="7">
        <f>(Table133[[#This Row],[Price per unit]]-Table133[[#This Row],[Cost per unit]])*Table133[[#This Row],[Volume]]</f>
        <v>3346.3199999999997</v>
      </c>
    </row>
    <row r="5011" spans="1:9" x14ac:dyDescent="0.2">
      <c r="A5011" s="14">
        <v>2012</v>
      </c>
      <c r="B5011" s="17" t="s">
        <v>13</v>
      </c>
      <c r="C5011" s="17" t="s">
        <v>270</v>
      </c>
      <c r="D5011" s="17" t="s">
        <v>1475</v>
      </c>
      <c r="E5011" s="1">
        <v>1512</v>
      </c>
      <c r="F5011" s="19">
        <v>2.37</v>
      </c>
      <c r="G5011" s="19">
        <v>3.94</v>
      </c>
      <c r="H5011" s="19">
        <f>E5011*Table133[[#This Row],[Price per unit]]</f>
        <v>5957.28</v>
      </c>
      <c r="I5011" s="7">
        <f>(Table133[[#This Row],[Price per unit]]-Table133[[#This Row],[Cost per unit]])*Table133[[#This Row],[Volume]]</f>
        <v>2373.8399999999997</v>
      </c>
    </row>
    <row r="5012" spans="1:9" x14ac:dyDescent="0.2">
      <c r="A5012" s="14">
        <v>2012</v>
      </c>
      <c r="B5012" s="17" t="s">
        <v>13</v>
      </c>
      <c r="C5012" s="17" t="s">
        <v>270</v>
      </c>
      <c r="D5012" s="17" t="s">
        <v>1475</v>
      </c>
      <c r="E5012" s="1">
        <v>2340</v>
      </c>
      <c r="F5012" s="19">
        <v>2.59</v>
      </c>
      <c r="G5012" s="19">
        <v>3.86</v>
      </c>
      <c r="H5012" s="19">
        <f>E5012*Table133[[#This Row],[Price per unit]]</f>
        <v>9032.4</v>
      </c>
      <c r="I5012" s="7">
        <f>(Table133[[#This Row],[Price per unit]]-Table133[[#This Row],[Cost per unit]])*Table133[[#This Row],[Volume]]</f>
        <v>2971.8</v>
      </c>
    </row>
    <row r="5013" spans="1:9" x14ac:dyDescent="0.2">
      <c r="A5013" s="14">
        <v>2012</v>
      </c>
      <c r="B5013" s="17" t="s">
        <v>13</v>
      </c>
      <c r="C5013" s="17" t="s">
        <v>270</v>
      </c>
      <c r="D5013" s="17" t="s">
        <v>1475</v>
      </c>
      <c r="E5013" s="1">
        <v>1452</v>
      </c>
      <c r="F5013" s="19">
        <v>2.9</v>
      </c>
      <c r="G5013" s="19">
        <v>3.95</v>
      </c>
      <c r="H5013" s="19">
        <f>E5013*Table133[[#This Row],[Price per unit]]</f>
        <v>5735.4000000000005</v>
      </c>
      <c r="I5013" s="7">
        <f>(Table133[[#This Row],[Price per unit]]-Table133[[#This Row],[Cost per unit]])*Table133[[#This Row],[Volume]]</f>
        <v>1524.6000000000004</v>
      </c>
    </row>
    <row r="5014" spans="1:9" x14ac:dyDescent="0.2">
      <c r="A5014" s="14">
        <v>2012</v>
      </c>
      <c r="B5014" s="17" t="s">
        <v>13</v>
      </c>
      <c r="C5014" s="17" t="s">
        <v>270</v>
      </c>
      <c r="D5014" s="17" t="s">
        <v>1475</v>
      </c>
      <c r="E5014" s="1">
        <v>1752</v>
      </c>
      <c r="F5014" s="19">
        <v>2.68</v>
      </c>
      <c r="G5014" s="19">
        <v>3.63</v>
      </c>
      <c r="H5014" s="19">
        <f>E5014*Table133[[#This Row],[Price per unit]]</f>
        <v>6359.76</v>
      </c>
      <c r="I5014" s="7">
        <f>(Table133[[#This Row],[Price per unit]]-Table133[[#This Row],[Cost per unit]])*Table133[[#This Row],[Volume]]</f>
        <v>1664.3999999999996</v>
      </c>
    </row>
    <row r="5015" spans="1:9" x14ac:dyDescent="0.2">
      <c r="A5015" s="14">
        <v>2012</v>
      </c>
      <c r="B5015" s="17" t="s">
        <v>13</v>
      </c>
      <c r="C5015" s="17" t="s">
        <v>14</v>
      </c>
      <c r="D5015" s="17" t="s">
        <v>1485</v>
      </c>
      <c r="E5015" s="1">
        <v>516</v>
      </c>
      <c r="F5015" s="19">
        <v>6.6466666666666665</v>
      </c>
      <c r="G5015" s="19">
        <v>8.18</v>
      </c>
      <c r="H5015" s="19">
        <f>E5015*Table133[[#This Row],[Price per unit]]</f>
        <v>4220.88</v>
      </c>
      <c r="I5015" s="7">
        <f>(Table133[[#This Row],[Price per unit]]-Table133[[#This Row],[Cost per unit]])*Table133[[#This Row],[Volume]]</f>
        <v>791.19999999999993</v>
      </c>
    </row>
    <row r="5016" spans="1:9" x14ac:dyDescent="0.2">
      <c r="A5016" s="14">
        <v>2012</v>
      </c>
      <c r="B5016" s="17" t="s">
        <v>13</v>
      </c>
      <c r="C5016" s="17" t="s">
        <v>14</v>
      </c>
      <c r="D5016" s="17" t="s">
        <v>1485</v>
      </c>
      <c r="E5016" s="1">
        <v>468</v>
      </c>
      <c r="F5016" s="19">
        <v>5.4333333333333336</v>
      </c>
      <c r="G5016" s="19">
        <v>8.08</v>
      </c>
      <c r="H5016" s="19">
        <f>E5016*Table133[[#This Row],[Price per unit]]</f>
        <v>3781.44</v>
      </c>
      <c r="I5016" s="7">
        <f>(Table133[[#This Row],[Price per unit]]-Table133[[#This Row],[Cost per unit]])*Table133[[#This Row],[Volume]]</f>
        <v>1238.6399999999999</v>
      </c>
    </row>
    <row r="5017" spans="1:9" x14ac:dyDescent="0.2">
      <c r="A5017" s="14">
        <v>2012</v>
      </c>
      <c r="B5017" s="17" t="s">
        <v>13</v>
      </c>
      <c r="C5017" s="17" t="s">
        <v>270</v>
      </c>
      <c r="D5017" s="17" t="s">
        <v>1485</v>
      </c>
      <c r="E5017" s="1">
        <v>2688</v>
      </c>
      <c r="F5017" s="19">
        <v>2.37</v>
      </c>
      <c r="G5017" s="19">
        <v>3.9</v>
      </c>
      <c r="H5017" s="19">
        <f>E5017*Table133[[#This Row],[Price per unit]]</f>
        <v>10483.199999999999</v>
      </c>
      <c r="I5017" s="7">
        <f>(Table133[[#This Row],[Price per unit]]-Table133[[#This Row],[Cost per unit]])*Table133[[#This Row],[Volume]]</f>
        <v>4112.6399999999994</v>
      </c>
    </row>
    <row r="5018" spans="1:9" x14ac:dyDescent="0.2">
      <c r="A5018" s="14">
        <v>2012</v>
      </c>
      <c r="B5018" s="17" t="s">
        <v>13</v>
      </c>
      <c r="C5018" s="17" t="s">
        <v>270</v>
      </c>
      <c r="D5018" s="17" t="s">
        <v>1485</v>
      </c>
      <c r="E5018" s="1">
        <v>1368</v>
      </c>
      <c r="F5018" s="19">
        <v>2.36</v>
      </c>
      <c r="G5018" s="19">
        <v>3.97</v>
      </c>
      <c r="H5018" s="19">
        <f>E5018*Table133[[#This Row],[Price per unit]]</f>
        <v>5430.96</v>
      </c>
      <c r="I5018" s="7">
        <f>(Table133[[#This Row],[Price per unit]]-Table133[[#This Row],[Cost per unit]])*Table133[[#This Row],[Volume]]</f>
        <v>2202.4800000000005</v>
      </c>
    </row>
    <row r="5019" spans="1:9" x14ac:dyDescent="0.2">
      <c r="A5019" s="14">
        <v>2012</v>
      </c>
      <c r="B5019" s="17" t="s">
        <v>13</v>
      </c>
      <c r="C5019" s="17" t="s">
        <v>270</v>
      </c>
      <c r="D5019" s="17" t="s">
        <v>1485</v>
      </c>
      <c r="E5019" s="1">
        <v>2040</v>
      </c>
      <c r="F5019" s="19">
        <v>2.89</v>
      </c>
      <c r="G5019" s="19">
        <v>3.67</v>
      </c>
      <c r="H5019" s="19">
        <f>E5019*Table133[[#This Row],[Price per unit]]</f>
        <v>7486.8</v>
      </c>
      <c r="I5019" s="7">
        <f>(Table133[[#This Row],[Price per unit]]-Table133[[#This Row],[Cost per unit]])*Table133[[#This Row],[Volume]]</f>
        <v>1591.1999999999996</v>
      </c>
    </row>
    <row r="5020" spans="1:9" x14ac:dyDescent="0.2">
      <c r="A5020" s="14">
        <v>2012</v>
      </c>
      <c r="B5020" s="17" t="s">
        <v>13</v>
      </c>
      <c r="C5020" s="17" t="s">
        <v>270</v>
      </c>
      <c r="D5020" s="17" t="s">
        <v>1485</v>
      </c>
      <c r="E5020" s="1">
        <v>1920</v>
      </c>
      <c r="F5020" s="19">
        <v>2.5499999999999998</v>
      </c>
      <c r="G5020" s="19">
        <v>3.92</v>
      </c>
      <c r="H5020" s="19">
        <f>E5020*Table133[[#This Row],[Price per unit]]</f>
        <v>7526.4</v>
      </c>
      <c r="I5020" s="7">
        <f>(Table133[[#This Row],[Price per unit]]-Table133[[#This Row],[Cost per unit]])*Table133[[#This Row],[Volume]]</f>
        <v>2630.4</v>
      </c>
    </row>
    <row r="5021" spans="1:9" x14ac:dyDescent="0.2">
      <c r="A5021" s="14">
        <v>2012</v>
      </c>
      <c r="B5021" s="17" t="s">
        <v>13</v>
      </c>
      <c r="C5021" s="17" t="s">
        <v>270</v>
      </c>
      <c r="D5021" s="17" t="s">
        <v>1485</v>
      </c>
      <c r="E5021" s="1">
        <v>1260</v>
      </c>
      <c r="F5021" s="19">
        <v>2.75</v>
      </c>
      <c r="G5021" s="19">
        <v>3.35</v>
      </c>
      <c r="H5021" s="19">
        <f>E5021*Table133[[#This Row],[Price per unit]]</f>
        <v>4221</v>
      </c>
      <c r="I5021" s="7">
        <f>(Table133[[#This Row],[Price per unit]]-Table133[[#This Row],[Cost per unit]])*Table133[[#This Row],[Volume]]</f>
        <v>756.00000000000011</v>
      </c>
    </row>
    <row r="5022" spans="1:9" x14ac:dyDescent="0.2">
      <c r="A5022" s="14">
        <v>2012</v>
      </c>
      <c r="B5022" s="17" t="s">
        <v>13</v>
      </c>
      <c r="C5022" s="17" t="s">
        <v>270</v>
      </c>
      <c r="D5022" s="17" t="s">
        <v>1485</v>
      </c>
      <c r="E5022" s="1">
        <v>2640</v>
      </c>
      <c r="F5022" s="19">
        <v>2.41</v>
      </c>
      <c r="G5022" s="19">
        <v>3.32</v>
      </c>
      <c r="H5022" s="19">
        <f>E5022*Table133[[#This Row],[Price per unit]]</f>
        <v>8764.7999999999993</v>
      </c>
      <c r="I5022" s="7">
        <f>(Table133[[#This Row],[Price per unit]]-Table133[[#This Row],[Cost per unit]])*Table133[[#This Row],[Volume]]</f>
        <v>2402.3999999999992</v>
      </c>
    </row>
    <row r="5023" spans="1:9" x14ac:dyDescent="0.2">
      <c r="A5023" s="14">
        <v>2012</v>
      </c>
      <c r="B5023" s="17" t="s">
        <v>13</v>
      </c>
      <c r="C5023" s="17" t="s">
        <v>270</v>
      </c>
      <c r="D5023" s="17" t="s">
        <v>1485</v>
      </c>
      <c r="E5023" s="1">
        <v>2112</v>
      </c>
      <c r="F5023" s="19">
        <v>2.72</v>
      </c>
      <c r="G5023" s="19">
        <v>3.49</v>
      </c>
      <c r="H5023" s="19">
        <f>E5023*Table133[[#This Row],[Price per unit]]</f>
        <v>7370.88</v>
      </c>
      <c r="I5023" s="7">
        <f>(Table133[[#This Row],[Price per unit]]-Table133[[#This Row],[Cost per unit]])*Table133[[#This Row],[Volume]]</f>
        <v>1626.24</v>
      </c>
    </row>
    <row r="5024" spans="1:9" x14ac:dyDescent="0.2">
      <c r="A5024" s="14">
        <v>2012</v>
      </c>
      <c r="B5024" s="17" t="s">
        <v>13</v>
      </c>
      <c r="C5024" s="17" t="s">
        <v>270</v>
      </c>
      <c r="D5024" s="17" t="s">
        <v>1485</v>
      </c>
      <c r="E5024" s="1">
        <v>1224</v>
      </c>
      <c r="F5024" s="19">
        <v>2.59</v>
      </c>
      <c r="G5024" s="19">
        <v>3.88</v>
      </c>
      <c r="H5024" s="19">
        <f>E5024*Table133[[#This Row],[Price per unit]]</f>
        <v>4749.12</v>
      </c>
      <c r="I5024" s="7">
        <f>(Table133[[#This Row],[Price per unit]]-Table133[[#This Row],[Cost per unit]])*Table133[[#This Row],[Volume]]</f>
        <v>1578.96</v>
      </c>
    </row>
    <row r="5025" spans="1:9" x14ac:dyDescent="0.2">
      <c r="A5025" s="14">
        <v>2012</v>
      </c>
      <c r="B5025" s="17" t="s">
        <v>13</v>
      </c>
      <c r="C5025" s="17" t="s">
        <v>270</v>
      </c>
      <c r="D5025" s="17" t="s">
        <v>1485</v>
      </c>
      <c r="E5025" s="1">
        <v>1764</v>
      </c>
      <c r="F5025" s="19">
        <v>2.4500000000000002</v>
      </c>
      <c r="G5025" s="19">
        <v>3.83</v>
      </c>
      <c r="H5025" s="19">
        <f>E5025*Table133[[#This Row],[Price per unit]]</f>
        <v>6756.12</v>
      </c>
      <c r="I5025" s="7">
        <f>(Table133[[#This Row],[Price per unit]]-Table133[[#This Row],[Cost per unit]])*Table133[[#This Row],[Volume]]</f>
        <v>2434.3199999999997</v>
      </c>
    </row>
    <row r="5026" spans="1:9" x14ac:dyDescent="0.2">
      <c r="A5026" s="14">
        <v>2012</v>
      </c>
      <c r="B5026" s="17" t="s">
        <v>13</v>
      </c>
      <c r="C5026" s="17" t="s">
        <v>270</v>
      </c>
      <c r="D5026" s="17" t="s">
        <v>1485</v>
      </c>
      <c r="E5026" s="1">
        <v>1560</v>
      </c>
      <c r="F5026" s="19">
        <v>2.4900000000000002</v>
      </c>
      <c r="G5026" s="19">
        <v>3.85</v>
      </c>
      <c r="H5026" s="19">
        <f>E5026*Table133[[#This Row],[Price per unit]]</f>
        <v>6006</v>
      </c>
      <c r="I5026" s="7">
        <f>(Table133[[#This Row],[Price per unit]]-Table133[[#This Row],[Cost per unit]])*Table133[[#This Row],[Volume]]</f>
        <v>2121.6</v>
      </c>
    </row>
    <row r="5027" spans="1:9" x14ac:dyDescent="0.2">
      <c r="A5027" s="14">
        <v>2012</v>
      </c>
      <c r="B5027" s="17" t="s">
        <v>13</v>
      </c>
      <c r="C5027" s="17" t="s">
        <v>270</v>
      </c>
      <c r="D5027" s="17" t="s">
        <v>1485</v>
      </c>
      <c r="E5027" s="1">
        <v>2628</v>
      </c>
      <c r="F5027" s="19">
        <v>2.89</v>
      </c>
      <c r="G5027" s="19">
        <v>3.62</v>
      </c>
      <c r="H5027" s="19">
        <f>E5027*Table133[[#This Row],[Price per unit]]</f>
        <v>9513.36</v>
      </c>
      <c r="I5027" s="7">
        <f>(Table133[[#This Row],[Price per unit]]-Table133[[#This Row],[Cost per unit]])*Table133[[#This Row],[Volume]]</f>
        <v>1918.44</v>
      </c>
    </row>
    <row r="5028" spans="1:9" x14ac:dyDescent="0.2">
      <c r="A5028" s="14">
        <v>2012</v>
      </c>
      <c r="B5028" s="17" t="s">
        <v>13</v>
      </c>
      <c r="C5028" s="17" t="s">
        <v>270</v>
      </c>
      <c r="D5028" s="17" t="s">
        <v>1485</v>
      </c>
      <c r="E5028" s="1">
        <v>1596</v>
      </c>
      <c r="F5028" s="19">
        <v>2.87</v>
      </c>
      <c r="G5028" s="19">
        <v>3.55</v>
      </c>
      <c r="H5028" s="19">
        <f>E5028*Table133[[#This Row],[Price per unit]]</f>
        <v>5665.7999999999993</v>
      </c>
      <c r="I5028" s="7">
        <f>(Table133[[#This Row],[Price per unit]]-Table133[[#This Row],[Cost per unit]])*Table133[[#This Row],[Volume]]</f>
        <v>1085.2799999999995</v>
      </c>
    </row>
    <row r="5029" spans="1:9" x14ac:dyDescent="0.2">
      <c r="A5029" s="14">
        <v>2012</v>
      </c>
      <c r="B5029" s="17" t="s">
        <v>13</v>
      </c>
      <c r="C5029" s="17" t="s">
        <v>270</v>
      </c>
      <c r="D5029" s="17" t="s">
        <v>1485</v>
      </c>
      <c r="E5029" s="1">
        <v>1608</v>
      </c>
      <c r="F5029" s="19">
        <v>2.82</v>
      </c>
      <c r="G5029" s="19">
        <v>3.77</v>
      </c>
      <c r="H5029" s="19">
        <f>E5029*Table133[[#This Row],[Price per unit]]</f>
        <v>6062.16</v>
      </c>
      <c r="I5029" s="7">
        <f>(Table133[[#This Row],[Price per unit]]-Table133[[#This Row],[Cost per unit]])*Table133[[#This Row],[Volume]]</f>
        <v>1527.6000000000004</v>
      </c>
    </row>
    <row r="5030" spans="1:9" x14ac:dyDescent="0.2">
      <c r="A5030" s="14">
        <v>2012</v>
      </c>
      <c r="B5030" s="17" t="s">
        <v>13</v>
      </c>
      <c r="C5030" s="17" t="s">
        <v>270</v>
      </c>
      <c r="D5030" s="17" t="s">
        <v>1485</v>
      </c>
      <c r="E5030" s="1">
        <v>1212</v>
      </c>
      <c r="F5030" s="19">
        <v>2.58</v>
      </c>
      <c r="G5030" s="19">
        <v>3.47</v>
      </c>
      <c r="H5030" s="19">
        <f>E5030*Table133[[#This Row],[Price per unit]]</f>
        <v>4205.6400000000003</v>
      </c>
      <c r="I5030" s="7">
        <f>(Table133[[#This Row],[Price per unit]]-Table133[[#This Row],[Cost per unit]])*Table133[[#This Row],[Volume]]</f>
        <v>1078.68</v>
      </c>
    </row>
    <row r="5031" spans="1:9" x14ac:dyDescent="0.2">
      <c r="A5031" s="14">
        <v>2012</v>
      </c>
      <c r="B5031" s="17" t="s">
        <v>13</v>
      </c>
      <c r="C5031" s="17" t="s">
        <v>270</v>
      </c>
      <c r="D5031" s="17" t="s">
        <v>1485</v>
      </c>
      <c r="E5031" s="1">
        <v>1632</v>
      </c>
      <c r="F5031" s="19">
        <v>2.3199999999999998</v>
      </c>
      <c r="G5031" s="19">
        <v>3.82</v>
      </c>
      <c r="H5031" s="19">
        <f>E5031*Table133[[#This Row],[Price per unit]]</f>
        <v>6234.24</v>
      </c>
      <c r="I5031" s="7">
        <f>(Table133[[#This Row],[Price per unit]]-Table133[[#This Row],[Cost per unit]])*Table133[[#This Row],[Volume]]</f>
        <v>2448</v>
      </c>
    </row>
    <row r="5032" spans="1:9" x14ac:dyDescent="0.2">
      <c r="A5032" s="14">
        <v>2012</v>
      </c>
      <c r="B5032" s="17" t="s">
        <v>13</v>
      </c>
      <c r="C5032" s="17" t="s">
        <v>270</v>
      </c>
      <c r="D5032" s="17" t="s">
        <v>1485</v>
      </c>
      <c r="E5032" s="1">
        <v>2424</v>
      </c>
      <c r="F5032" s="19">
        <v>2.4300000000000002</v>
      </c>
      <c r="G5032" s="19">
        <v>3.96</v>
      </c>
      <c r="H5032" s="19">
        <f>E5032*Table133[[#This Row],[Price per unit]]</f>
        <v>9599.0399999999991</v>
      </c>
      <c r="I5032" s="7">
        <f>(Table133[[#This Row],[Price per unit]]-Table133[[#This Row],[Cost per unit]])*Table133[[#This Row],[Volume]]</f>
        <v>3708.7199999999993</v>
      </c>
    </row>
    <row r="5033" spans="1:9" x14ac:dyDescent="0.2">
      <c r="A5033" s="14">
        <v>2012</v>
      </c>
      <c r="B5033" s="17" t="s">
        <v>13</v>
      </c>
      <c r="C5033" s="17" t="s">
        <v>270</v>
      </c>
      <c r="D5033" s="17" t="s">
        <v>1485</v>
      </c>
      <c r="E5033" s="1">
        <v>1836</v>
      </c>
      <c r="F5033" s="19">
        <v>2.92</v>
      </c>
      <c r="G5033" s="19">
        <v>3.57</v>
      </c>
      <c r="H5033" s="19">
        <f>E5033*Table133[[#This Row],[Price per unit]]</f>
        <v>6554.5199999999995</v>
      </c>
      <c r="I5033" s="7">
        <f>(Table133[[#This Row],[Price per unit]]-Table133[[#This Row],[Cost per unit]])*Table133[[#This Row],[Volume]]</f>
        <v>1193.3999999999999</v>
      </c>
    </row>
    <row r="5034" spans="1:9" x14ac:dyDescent="0.2">
      <c r="A5034" s="14">
        <v>2012</v>
      </c>
      <c r="B5034" s="17" t="s">
        <v>13</v>
      </c>
      <c r="C5034" s="17" t="s">
        <v>270</v>
      </c>
      <c r="D5034" s="17" t="s">
        <v>1485</v>
      </c>
      <c r="E5034" s="1">
        <v>2364</v>
      </c>
      <c r="F5034" s="19">
        <v>2.5499999999999998</v>
      </c>
      <c r="G5034" s="19">
        <v>3.55</v>
      </c>
      <c r="H5034" s="19">
        <f>E5034*Table133[[#This Row],[Price per unit]]</f>
        <v>8392.1999999999989</v>
      </c>
      <c r="I5034" s="7">
        <f>(Table133[[#This Row],[Price per unit]]-Table133[[#This Row],[Cost per unit]])*Table133[[#This Row],[Volume]]</f>
        <v>2364</v>
      </c>
    </row>
    <row r="5035" spans="1:9" x14ac:dyDescent="0.2">
      <c r="A5035" s="14">
        <v>2012</v>
      </c>
      <c r="B5035" s="17" t="s">
        <v>13</v>
      </c>
      <c r="C5035" s="17" t="s">
        <v>270</v>
      </c>
      <c r="D5035" s="17" t="s">
        <v>1485</v>
      </c>
      <c r="E5035" s="1">
        <v>2220</v>
      </c>
      <c r="F5035" s="19">
        <v>2.93</v>
      </c>
      <c r="G5035" s="19">
        <v>3.65</v>
      </c>
      <c r="H5035" s="19">
        <f>E5035*Table133[[#This Row],[Price per unit]]</f>
        <v>8103</v>
      </c>
      <c r="I5035" s="7">
        <f>(Table133[[#This Row],[Price per unit]]-Table133[[#This Row],[Cost per unit]])*Table133[[#This Row],[Volume]]</f>
        <v>1598.3999999999994</v>
      </c>
    </row>
    <row r="5036" spans="1:9" x14ac:dyDescent="0.2">
      <c r="A5036" s="14">
        <v>2012</v>
      </c>
      <c r="B5036" s="17" t="s">
        <v>13</v>
      </c>
      <c r="C5036" s="17" t="s">
        <v>270</v>
      </c>
      <c r="D5036" s="17" t="s">
        <v>1485</v>
      </c>
      <c r="E5036" s="1">
        <v>2400</v>
      </c>
      <c r="F5036" s="19">
        <v>2.58</v>
      </c>
      <c r="G5036" s="19">
        <v>3.74</v>
      </c>
      <c r="H5036" s="19">
        <f>E5036*Table133[[#This Row],[Price per unit]]</f>
        <v>8976</v>
      </c>
      <c r="I5036" s="7">
        <f>(Table133[[#This Row],[Price per unit]]-Table133[[#This Row],[Cost per unit]])*Table133[[#This Row],[Volume]]</f>
        <v>2784.0000000000005</v>
      </c>
    </row>
    <row r="5037" spans="1:9" x14ac:dyDescent="0.2">
      <c r="A5037" s="14">
        <v>2012</v>
      </c>
      <c r="B5037" s="17" t="s">
        <v>13</v>
      </c>
      <c r="C5037" s="17" t="s">
        <v>270</v>
      </c>
      <c r="D5037" s="17" t="s">
        <v>1485</v>
      </c>
      <c r="E5037" s="1">
        <v>1224</v>
      </c>
      <c r="F5037" s="19">
        <v>2.87</v>
      </c>
      <c r="G5037" s="19">
        <v>3.97</v>
      </c>
      <c r="H5037" s="19">
        <f>E5037*Table133[[#This Row],[Price per unit]]</f>
        <v>4859.2800000000007</v>
      </c>
      <c r="I5037" s="7">
        <f>(Table133[[#This Row],[Price per unit]]-Table133[[#This Row],[Cost per unit]])*Table133[[#This Row],[Volume]]</f>
        <v>1346.4</v>
      </c>
    </row>
    <row r="5038" spans="1:9" x14ac:dyDescent="0.2">
      <c r="A5038" s="14">
        <v>2012</v>
      </c>
      <c r="B5038" s="17" t="s">
        <v>13</v>
      </c>
      <c r="C5038" s="17" t="s">
        <v>270</v>
      </c>
      <c r="D5038" s="17" t="s">
        <v>1485</v>
      </c>
      <c r="E5038" s="1">
        <v>1236</v>
      </c>
      <c r="F5038" s="19">
        <v>2.94</v>
      </c>
      <c r="G5038" s="19">
        <v>3.81</v>
      </c>
      <c r="H5038" s="19">
        <f>E5038*Table133[[#This Row],[Price per unit]]</f>
        <v>4709.16</v>
      </c>
      <c r="I5038" s="7">
        <f>(Table133[[#This Row],[Price per unit]]-Table133[[#This Row],[Cost per unit]])*Table133[[#This Row],[Volume]]</f>
        <v>1075.3200000000002</v>
      </c>
    </row>
    <row r="5039" spans="1:9" x14ac:dyDescent="0.2">
      <c r="A5039" s="14">
        <v>2012</v>
      </c>
      <c r="B5039" s="17" t="s">
        <v>13</v>
      </c>
      <c r="C5039" s="17" t="s">
        <v>270</v>
      </c>
      <c r="D5039" s="17" t="s">
        <v>1485</v>
      </c>
      <c r="E5039" s="1">
        <v>2688</v>
      </c>
      <c r="F5039" s="19">
        <v>2.98</v>
      </c>
      <c r="G5039" s="19">
        <v>3.77</v>
      </c>
      <c r="H5039" s="19">
        <f>E5039*Table133[[#This Row],[Price per unit]]</f>
        <v>10133.76</v>
      </c>
      <c r="I5039" s="7">
        <f>(Table133[[#This Row],[Price per unit]]-Table133[[#This Row],[Cost per unit]])*Table133[[#This Row],[Volume]]</f>
        <v>2123.52</v>
      </c>
    </row>
    <row r="5040" spans="1:9" x14ac:dyDescent="0.2">
      <c r="A5040" s="14">
        <v>2012</v>
      </c>
      <c r="B5040" s="17" t="s">
        <v>13</v>
      </c>
      <c r="C5040" s="17" t="s">
        <v>270</v>
      </c>
      <c r="D5040" s="17" t="s">
        <v>1485</v>
      </c>
      <c r="E5040" s="1">
        <v>1740</v>
      </c>
      <c r="F5040" s="19">
        <v>2.87</v>
      </c>
      <c r="G5040" s="19">
        <v>3.48</v>
      </c>
      <c r="H5040" s="19">
        <f>E5040*Table133[[#This Row],[Price per unit]]</f>
        <v>6055.2</v>
      </c>
      <c r="I5040" s="7">
        <f>(Table133[[#This Row],[Price per unit]]-Table133[[#This Row],[Cost per unit]])*Table133[[#This Row],[Volume]]</f>
        <v>1061.3999999999999</v>
      </c>
    </row>
    <row r="5041" spans="1:9" x14ac:dyDescent="0.2">
      <c r="A5041" s="14">
        <v>2012</v>
      </c>
      <c r="B5041" s="17" t="s">
        <v>13</v>
      </c>
      <c r="C5041" s="17" t="s">
        <v>270</v>
      </c>
      <c r="D5041" s="17" t="s">
        <v>1485</v>
      </c>
      <c r="E5041" s="1">
        <v>1788</v>
      </c>
      <c r="F5041" s="19">
        <v>2.63</v>
      </c>
      <c r="G5041" s="19">
        <v>3.49</v>
      </c>
      <c r="H5041" s="19">
        <f>E5041*Table133[[#This Row],[Price per unit]]</f>
        <v>6240.1200000000008</v>
      </c>
      <c r="I5041" s="7">
        <f>(Table133[[#This Row],[Price per unit]]-Table133[[#This Row],[Cost per unit]])*Table133[[#This Row],[Volume]]</f>
        <v>1537.6800000000005</v>
      </c>
    </row>
    <row r="5042" spans="1:9" x14ac:dyDescent="0.2">
      <c r="A5042" s="14">
        <v>2012</v>
      </c>
      <c r="B5042" s="17" t="s">
        <v>13</v>
      </c>
      <c r="C5042" s="17" t="s">
        <v>270</v>
      </c>
      <c r="D5042" s="17" t="s">
        <v>1485</v>
      </c>
      <c r="E5042" s="1">
        <v>2184</v>
      </c>
      <c r="F5042" s="19">
        <v>2.4500000000000002</v>
      </c>
      <c r="G5042" s="19">
        <v>3.38</v>
      </c>
      <c r="H5042" s="19">
        <f>E5042*Table133[[#This Row],[Price per unit]]</f>
        <v>7381.92</v>
      </c>
      <c r="I5042" s="7">
        <f>(Table133[[#This Row],[Price per unit]]-Table133[[#This Row],[Cost per unit]])*Table133[[#This Row],[Volume]]</f>
        <v>2031.1199999999994</v>
      </c>
    </row>
    <row r="5043" spans="1:9" x14ac:dyDescent="0.2">
      <c r="A5043" s="14">
        <v>2012</v>
      </c>
      <c r="B5043" s="17" t="s">
        <v>13</v>
      </c>
      <c r="C5043" s="17" t="s">
        <v>270</v>
      </c>
      <c r="D5043" s="17" t="s">
        <v>1485</v>
      </c>
      <c r="E5043" s="1">
        <v>1668</v>
      </c>
      <c r="F5043" s="19">
        <v>2.69</v>
      </c>
      <c r="G5043" s="19">
        <v>3.95</v>
      </c>
      <c r="H5043" s="19">
        <f>E5043*Table133[[#This Row],[Price per unit]]</f>
        <v>6588.6</v>
      </c>
      <c r="I5043" s="7">
        <f>(Table133[[#This Row],[Price per unit]]-Table133[[#This Row],[Cost per unit]])*Table133[[#This Row],[Volume]]</f>
        <v>2101.6800000000003</v>
      </c>
    </row>
    <row r="5044" spans="1:9" x14ac:dyDescent="0.2">
      <c r="A5044" s="14">
        <v>2012</v>
      </c>
      <c r="B5044" s="17" t="s">
        <v>13</v>
      </c>
      <c r="C5044" s="17" t="s">
        <v>270</v>
      </c>
      <c r="D5044" s="17" t="s">
        <v>1485</v>
      </c>
      <c r="E5044" s="1">
        <v>1680</v>
      </c>
      <c r="F5044" s="19">
        <v>2.87</v>
      </c>
      <c r="G5044" s="19">
        <v>3.33</v>
      </c>
      <c r="H5044" s="19">
        <f>E5044*Table133[[#This Row],[Price per unit]]</f>
        <v>5594.4000000000005</v>
      </c>
      <c r="I5044" s="7">
        <f>(Table133[[#This Row],[Price per unit]]-Table133[[#This Row],[Cost per unit]])*Table133[[#This Row],[Volume]]</f>
        <v>772.8</v>
      </c>
    </row>
    <row r="5045" spans="1:9" x14ac:dyDescent="0.2">
      <c r="A5045" s="14">
        <v>2012</v>
      </c>
      <c r="B5045" s="17" t="s">
        <v>13</v>
      </c>
      <c r="C5045" s="17" t="s">
        <v>270</v>
      </c>
      <c r="D5045" s="17" t="s">
        <v>1485</v>
      </c>
      <c r="E5045" s="1">
        <v>1764</v>
      </c>
      <c r="F5045" s="19">
        <v>2.5</v>
      </c>
      <c r="G5045" s="19">
        <v>3.61</v>
      </c>
      <c r="H5045" s="19">
        <f>E5045*Table133[[#This Row],[Price per unit]]</f>
        <v>6368.04</v>
      </c>
      <c r="I5045" s="7">
        <f>(Table133[[#This Row],[Price per unit]]-Table133[[#This Row],[Cost per unit]])*Table133[[#This Row],[Volume]]</f>
        <v>1958.0399999999997</v>
      </c>
    </row>
    <row r="5046" spans="1:9" x14ac:dyDescent="0.2">
      <c r="A5046" s="14">
        <v>2012</v>
      </c>
      <c r="B5046" s="17" t="s">
        <v>13</v>
      </c>
      <c r="C5046" s="17" t="s">
        <v>270</v>
      </c>
      <c r="D5046" s="17" t="s">
        <v>1485</v>
      </c>
      <c r="E5046" s="1">
        <v>2472</v>
      </c>
      <c r="F5046" s="19">
        <v>2.58</v>
      </c>
      <c r="G5046" s="19">
        <v>3.51</v>
      </c>
      <c r="H5046" s="19">
        <f>E5046*Table133[[#This Row],[Price per unit]]</f>
        <v>8676.7199999999993</v>
      </c>
      <c r="I5046" s="7">
        <f>(Table133[[#This Row],[Price per unit]]-Table133[[#This Row],[Cost per unit]])*Table133[[#This Row],[Volume]]</f>
        <v>2298.9599999999991</v>
      </c>
    </row>
    <row r="5047" spans="1:9" x14ac:dyDescent="0.2">
      <c r="A5047" s="14">
        <v>2012</v>
      </c>
      <c r="B5047" s="17" t="s">
        <v>13</v>
      </c>
      <c r="C5047" s="17" t="s">
        <v>270</v>
      </c>
      <c r="D5047" s="17" t="s">
        <v>1485</v>
      </c>
      <c r="E5047" s="1">
        <v>1332</v>
      </c>
      <c r="F5047" s="19">
        <v>2.4500000000000002</v>
      </c>
      <c r="G5047" s="19">
        <v>3.3</v>
      </c>
      <c r="H5047" s="19">
        <f>E5047*Table133[[#This Row],[Price per unit]]</f>
        <v>4395.5999999999995</v>
      </c>
      <c r="I5047" s="7">
        <f>(Table133[[#This Row],[Price per unit]]-Table133[[#This Row],[Cost per unit]])*Table133[[#This Row],[Volume]]</f>
        <v>1132.1999999999996</v>
      </c>
    </row>
    <row r="5048" spans="1:9" x14ac:dyDescent="0.2">
      <c r="A5048" s="14">
        <v>2012</v>
      </c>
      <c r="B5048" s="17" t="s">
        <v>13</v>
      </c>
      <c r="C5048" s="17" t="s">
        <v>270</v>
      </c>
      <c r="D5048" s="17" t="s">
        <v>1485</v>
      </c>
      <c r="E5048" s="1">
        <v>2568</v>
      </c>
      <c r="F5048" s="19">
        <v>2.97</v>
      </c>
      <c r="G5048" s="19">
        <v>3.98</v>
      </c>
      <c r="H5048" s="19">
        <f>E5048*Table133[[#This Row],[Price per unit]]</f>
        <v>10220.64</v>
      </c>
      <c r="I5048" s="7">
        <f>(Table133[[#This Row],[Price per unit]]-Table133[[#This Row],[Cost per unit]])*Table133[[#This Row],[Volume]]</f>
        <v>2593.6799999999994</v>
      </c>
    </row>
    <row r="5049" spans="1:9" x14ac:dyDescent="0.2">
      <c r="A5049" s="14">
        <v>2012</v>
      </c>
      <c r="B5049" s="17" t="s">
        <v>13</v>
      </c>
      <c r="C5049" s="17" t="s">
        <v>270</v>
      </c>
      <c r="D5049" s="17" t="s">
        <v>1485</v>
      </c>
      <c r="E5049" s="1">
        <v>2100</v>
      </c>
      <c r="F5049" s="19">
        <v>2.97</v>
      </c>
      <c r="G5049" s="19">
        <v>3.99</v>
      </c>
      <c r="H5049" s="19">
        <f>E5049*Table133[[#This Row],[Price per unit]]</f>
        <v>8379</v>
      </c>
      <c r="I5049" s="7">
        <f>(Table133[[#This Row],[Price per unit]]-Table133[[#This Row],[Cost per unit]])*Table133[[#This Row],[Volume]]</f>
        <v>2142</v>
      </c>
    </row>
    <row r="5050" spans="1:9" x14ac:dyDescent="0.2">
      <c r="A5050" s="14">
        <v>2012</v>
      </c>
      <c r="B5050" s="17" t="s">
        <v>13</v>
      </c>
      <c r="C5050" s="17" t="s">
        <v>270</v>
      </c>
      <c r="D5050" s="17" t="s">
        <v>1485</v>
      </c>
      <c r="E5050" s="1">
        <v>2388</v>
      </c>
      <c r="F5050" s="19">
        <v>2.54</v>
      </c>
      <c r="G5050" s="19">
        <v>3.46</v>
      </c>
      <c r="H5050" s="19">
        <f>E5050*Table133[[#This Row],[Price per unit]]</f>
        <v>8262.48</v>
      </c>
      <c r="I5050" s="7">
        <f>(Table133[[#This Row],[Price per unit]]-Table133[[#This Row],[Cost per unit]])*Table133[[#This Row],[Volume]]</f>
        <v>2196.96</v>
      </c>
    </row>
    <row r="5051" spans="1:9" x14ac:dyDescent="0.2">
      <c r="A5051" s="14">
        <v>2012</v>
      </c>
      <c r="B5051" s="17" t="s">
        <v>13</v>
      </c>
      <c r="C5051" s="17" t="s">
        <v>270</v>
      </c>
      <c r="D5051" s="17" t="s">
        <v>1485</v>
      </c>
      <c r="E5051" s="1">
        <v>2532</v>
      </c>
      <c r="F5051" s="19">
        <v>2.41</v>
      </c>
      <c r="G5051" s="19">
        <v>3.81</v>
      </c>
      <c r="H5051" s="19">
        <f>E5051*Table133[[#This Row],[Price per unit]]</f>
        <v>9646.92</v>
      </c>
      <c r="I5051" s="7">
        <f>(Table133[[#This Row],[Price per unit]]-Table133[[#This Row],[Cost per unit]])*Table133[[#This Row],[Volume]]</f>
        <v>3544.7999999999997</v>
      </c>
    </row>
    <row r="5052" spans="1:9" x14ac:dyDescent="0.2">
      <c r="A5052" s="14">
        <v>2012</v>
      </c>
      <c r="B5052" s="17" t="s">
        <v>13</v>
      </c>
      <c r="C5052" s="17" t="s">
        <v>270</v>
      </c>
      <c r="D5052" s="17" t="s">
        <v>1485</v>
      </c>
      <c r="E5052" s="1">
        <v>1524</v>
      </c>
      <c r="F5052" s="19">
        <v>2.9</v>
      </c>
      <c r="G5052" s="19">
        <v>3.61</v>
      </c>
      <c r="H5052" s="19">
        <f>E5052*Table133[[#This Row],[Price per unit]]</f>
        <v>5501.6399999999994</v>
      </c>
      <c r="I5052" s="7">
        <f>(Table133[[#This Row],[Price per unit]]-Table133[[#This Row],[Cost per unit]])*Table133[[#This Row],[Volume]]</f>
        <v>1082.04</v>
      </c>
    </row>
    <row r="5053" spans="1:9" x14ac:dyDescent="0.2">
      <c r="A5053" s="14">
        <v>2012</v>
      </c>
      <c r="B5053" s="17" t="s">
        <v>13</v>
      </c>
      <c r="C5053" s="17" t="s">
        <v>270</v>
      </c>
      <c r="D5053" s="17" t="s">
        <v>1485</v>
      </c>
      <c r="E5053" s="1">
        <v>2412</v>
      </c>
      <c r="F5053" s="19">
        <v>2.88</v>
      </c>
      <c r="G5053" s="19">
        <v>3.88</v>
      </c>
      <c r="H5053" s="19">
        <f>E5053*Table133[[#This Row],[Price per unit]]</f>
        <v>9358.56</v>
      </c>
      <c r="I5053" s="7">
        <f>(Table133[[#This Row],[Price per unit]]-Table133[[#This Row],[Cost per unit]])*Table133[[#This Row],[Volume]]</f>
        <v>2412</v>
      </c>
    </row>
    <row r="5054" spans="1:9" x14ac:dyDescent="0.2">
      <c r="A5054" s="14">
        <v>2012</v>
      </c>
      <c r="B5054" s="17" t="s">
        <v>13</v>
      </c>
      <c r="C5054" s="17" t="s">
        <v>270</v>
      </c>
      <c r="D5054" s="17" t="s">
        <v>1485</v>
      </c>
      <c r="E5054" s="1">
        <v>2292</v>
      </c>
      <c r="F5054" s="19">
        <v>2.87</v>
      </c>
      <c r="G5054" s="19">
        <v>3.67</v>
      </c>
      <c r="H5054" s="19">
        <f>E5054*Table133[[#This Row],[Price per unit]]</f>
        <v>8411.64</v>
      </c>
      <c r="I5054" s="7">
        <f>(Table133[[#This Row],[Price per unit]]-Table133[[#This Row],[Cost per unit]])*Table133[[#This Row],[Volume]]</f>
        <v>1833.5999999999997</v>
      </c>
    </row>
    <row r="5055" spans="1:9" x14ac:dyDescent="0.2">
      <c r="A5055" s="14">
        <v>2012</v>
      </c>
      <c r="B5055" s="17" t="s">
        <v>13</v>
      </c>
      <c r="C5055" s="17" t="s">
        <v>270</v>
      </c>
      <c r="D5055" s="17" t="s">
        <v>1485</v>
      </c>
      <c r="E5055" s="1">
        <v>1560</v>
      </c>
      <c r="F5055" s="19">
        <v>2.6</v>
      </c>
      <c r="G5055" s="19">
        <v>3.53</v>
      </c>
      <c r="H5055" s="19">
        <f>E5055*Table133[[#This Row],[Price per unit]]</f>
        <v>5506.7999999999993</v>
      </c>
      <c r="I5055" s="7">
        <f>(Table133[[#This Row],[Price per unit]]-Table133[[#This Row],[Cost per unit]])*Table133[[#This Row],[Volume]]</f>
        <v>1450.7999999999995</v>
      </c>
    </row>
    <row r="5056" spans="1:9" x14ac:dyDescent="0.2">
      <c r="A5056" s="14">
        <v>2012</v>
      </c>
      <c r="B5056" s="17" t="s">
        <v>13</v>
      </c>
      <c r="C5056" s="17" t="s">
        <v>270</v>
      </c>
      <c r="D5056" s="17" t="s">
        <v>1485</v>
      </c>
      <c r="E5056" s="1">
        <v>2652</v>
      </c>
      <c r="F5056" s="19">
        <v>2.37</v>
      </c>
      <c r="G5056" s="19">
        <v>3.37</v>
      </c>
      <c r="H5056" s="19">
        <f>E5056*Table133[[#This Row],[Price per unit]]</f>
        <v>8937.24</v>
      </c>
      <c r="I5056" s="7">
        <f>(Table133[[#This Row],[Price per unit]]-Table133[[#This Row],[Cost per unit]])*Table133[[#This Row],[Volume]]</f>
        <v>2652</v>
      </c>
    </row>
    <row r="5057" spans="1:9" x14ac:dyDescent="0.2">
      <c r="A5057" s="14">
        <v>2012</v>
      </c>
      <c r="B5057" s="17" t="s">
        <v>13</v>
      </c>
      <c r="C5057" s="17" t="s">
        <v>270</v>
      </c>
      <c r="D5057" s="17" t="s">
        <v>1485</v>
      </c>
      <c r="E5057" s="1">
        <v>2400</v>
      </c>
      <c r="F5057" s="19">
        <v>2.82</v>
      </c>
      <c r="G5057" s="19">
        <v>3.87</v>
      </c>
      <c r="H5057" s="19">
        <f>E5057*Table133[[#This Row],[Price per unit]]</f>
        <v>9288</v>
      </c>
      <c r="I5057" s="7">
        <f>(Table133[[#This Row],[Price per unit]]-Table133[[#This Row],[Cost per unit]])*Table133[[#This Row],[Volume]]</f>
        <v>2520.0000000000005</v>
      </c>
    </row>
    <row r="5058" spans="1:9" x14ac:dyDescent="0.2">
      <c r="A5058" s="14">
        <v>2012</v>
      </c>
      <c r="B5058" s="17" t="s">
        <v>13</v>
      </c>
      <c r="C5058" s="17" t="s">
        <v>270</v>
      </c>
      <c r="D5058" s="17" t="s">
        <v>1485</v>
      </c>
      <c r="E5058" s="1">
        <v>2628</v>
      </c>
      <c r="F5058" s="19">
        <v>2.66</v>
      </c>
      <c r="G5058" s="19">
        <v>3.88</v>
      </c>
      <c r="H5058" s="19">
        <f>E5058*Table133[[#This Row],[Price per unit]]</f>
        <v>10196.64</v>
      </c>
      <c r="I5058" s="7">
        <f>(Table133[[#This Row],[Price per unit]]-Table133[[#This Row],[Cost per unit]])*Table133[[#This Row],[Volume]]</f>
        <v>3206.1599999999994</v>
      </c>
    </row>
    <row r="5059" spans="1:9" x14ac:dyDescent="0.2">
      <c r="A5059" s="14">
        <v>2012</v>
      </c>
      <c r="B5059" s="17" t="s">
        <v>13</v>
      </c>
      <c r="C5059" s="17" t="s">
        <v>270</v>
      </c>
      <c r="D5059" s="17" t="s">
        <v>1485</v>
      </c>
      <c r="E5059" s="1">
        <v>1260</v>
      </c>
      <c r="F5059" s="19">
        <v>2.68</v>
      </c>
      <c r="G5059" s="19">
        <v>3.8</v>
      </c>
      <c r="H5059" s="19">
        <f>E5059*Table133[[#This Row],[Price per unit]]</f>
        <v>4788</v>
      </c>
      <c r="I5059" s="7">
        <f>(Table133[[#This Row],[Price per unit]]-Table133[[#This Row],[Cost per unit]])*Table133[[#This Row],[Volume]]</f>
        <v>1411.1999999999996</v>
      </c>
    </row>
    <row r="5060" spans="1:9" x14ac:dyDescent="0.2">
      <c r="A5060" s="14">
        <v>2012</v>
      </c>
      <c r="B5060" s="17" t="s">
        <v>13</v>
      </c>
      <c r="C5060" s="17" t="s">
        <v>270</v>
      </c>
      <c r="D5060" s="17" t="s">
        <v>1485</v>
      </c>
      <c r="E5060" s="1">
        <v>2412</v>
      </c>
      <c r="F5060" s="19">
        <v>2.92</v>
      </c>
      <c r="G5060" s="19">
        <v>3.31</v>
      </c>
      <c r="H5060" s="19">
        <f>E5060*Table133[[#This Row],[Price per unit]]</f>
        <v>7983.72</v>
      </c>
      <c r="I5060" s="7">
        <f>(Table133[[#This Row],[Price per unit]]-Table133[[#This Row],[Cost per unit]])*Table133[[#This Row],[Volume]]</f>
        <v>940.68000000000029</v>
      </c>
    </row>
    <row r="5061" spans="1:9" x14ac:dyDescent="0.2">
      <c r="A5061" s="14">
        <v>2012</v>
      </c>
      <c r="B5061" s="17" t="s">
        <v>13</v>
      </c>
      <c r="C5061" s="17" t="s">
        <v>270</v>
      </c>
      <c r="D5061" s="17" t="s">
        <v>1485</v>
      </c>
      <c r="E5061" s="1">
        <v>1824</v>
      </c>
      <c r="F5061" s="19">
        <v>2.41</v>
      </c>
      <c r="G5061" s="19">
        <v>3.36</v>
      </c>
      <c r="H5061" s="19">
        <f>E5061*Table133[[#This Row],[Price per unit]]</f>
        <v>6128.6399999999994</v>
      </c>
      <c r="I5061" s="7">
        <f>(Table133[[#This Row],[Price per unit]]-Table133[[#This Row],[Cost per unit]])*Table133[[#This Row],[Volume]]</f>
        <v>1732.7999999999995</v>
      </c>
    </row>
    <row r="5062" spans="1:9" x14ac:dyDescent="0.2">
      <c r="A5062" s="14">
        <v>2012</v>
      </c>
      <c r="B5062" s="17" t="s">
        <v>13</v>
      </c>
      <c r="C5062" s="17" t="s">
        <v>270</v>
      </c>
      <c r="D5062" s="17" t="s">
        <v>1485</v>
      </c>
      <c r="E5062" s="1">
        <v>2064</v>
      </c>
      <c r="F5062" s="19">
        <v>2.5499999999999998</v>
      </c>
      <c r="G5062" s="19">
        <v>3.95</v>
      </c>
      <c r="H5062" s="19">
        <f>E5062*Table133[[#This Row],[Price per unit]]</f>
        <v>8152.8</v>
      </c>
      <c r="I5062" s="7">
        <f>(Table133[[#This Row],[Price per unit]]-Table133[[#This Row],[Cost per unit]])*Table133[[#This Row],[Volume]]</f>
        <v>2889.6000000000008</v>
      </c>
    </row>
    <row r="5063" spans="1:9" x14ac:dyDescent="0.2">
      <c r="A5063" s="14">
        <v>2012</v>
      </c>
      <c r="B5063" s="17" t="s">
        <v>13</v>
      </c>
      <c r="C5063" s="17" t="s">
        <v>270</v>
      </c>
      <c r="D5063" s="17" t="s">
        <v>1485</v>
      </c>
      <c r="E5063" s="1">
        <v>1308</v>
      </c>
      <c r="F5063" s="19">
        <v>2.78</v>
      </c>
      <c r="G5063" s="19">
        <v>3.5</v>
      </c>
      <c r="H5063" s="19">
        <f>E5063*Table133[[#This Row],[Price per unit]]</f>
        <v>4578</v>
      </c>
      <c r="I5063" s="7">
        <f>(Table133[[#This Row],[Price per unit]]-Table133[[#This Row],[Cost per unit]])*Table133[[#This Row],[Volume]]</f>
        <v>941.76000000000022</v>
      </c>
    </row>
    <row r="5064" spans="1:9" x14ac:dyDescent="0.2">
      <c r="A5064" s="14">
        <v>2012</v>
      </c>
      <c r="B5064" s="17" t="s">
        <v>13</v>
      </c>
      <c r="C5064" s="17" t="s">
        <v>270</v>
      </c>
      <c r="D5064" s="17" t="s">
        <v>1485</v>
      </c>
      <c r="E5064" s="1">
        <v>1896</v>
      </c>
      <c r="F5064" s="19">
        <v>2.34</v>
      </c>
      <c r="G5064" s="19">
        <v>3.97</v>
      </c>
      <c r="H5064" s="19">
        <f>E5064*Table133[[#This Row],[Price per unit]]</f>
        <v>7527.1200000000008</v>
      </c>
      <c r="I5064" s="7">
        <f>(Table133[[#This Row],[Price per unit]]-Table133[[#This Row],[Cost per unit]])*Table133[[#This Row],[Volume]]</f>
        <v>3090.4800000000005</v>
      </c>
    </row>
    <row r="5065" spans="1:9" x14ac:dyDescent="0.2">
      <c r="A5065" s="14">
        <v>2012</v>
      </c>
      <c r="B5065" s="17" t="s">
        <v>13</v>
      </c>
      <c r="C5065" s="17" t="s">
        <v>270</v>
      </c>
      <c r="D5065" s="17" t="s">
        <v>1485</v>
      </c>
      <c r="E5065" s="1">
        <v>1848</v>
      </c>
      <c r="F5065" s="19">
        <v>2.83</v>
      </c>
      <c r="G5065" s="19">
        <v>3.67</v>
      </c>
      <c r="H5065" s="19">
        <f>E5065*Table133[[#This Row],[Price per unit]]</f>
        <v>6782.16</v>
      </c>
      <c r="I5065" s="7">
        <f>(Table133[[#This Row],[Price per unit]]-Table133[[#This Row],[Cost per unit]])*Table133[[#This Row],[Volume]]</f>
        <v>1552.3199999999997</v>
      </c>
    </row>
    <row r="5066" spans="1:9" x14ac:dyDescent="0.2">
      <c r="A5066" s="14">
        <v>2012</v>
      </c>
      <c r="B5066" s="17" t="s">
        <v>13</v>
      </c>
      <c r="C5066" s="17" t="s">
        <v>270</v>
      </c>
      <c r="D5066" s="17" t="s">
        <v>1485</v>
      </c>
      <c r="E5066" s="1">
        <v>1920</v>
      </c>
      <c r="F5066" s="19">
        <v>2.33</v>
      </c>
      <c r="G5066" s="19">
        <v>3.58</v>
      </c>
      <c r="H5066" s="19">
        <f>E5066*Table133[[#This Row],[Price per unit]]</f>
        <v>6873.6</v>
      </c>
      <c r="I5066" s="7">
        <f>(Table133[[#This Row],[Price per unit]]-Table133[[#This Row],[Cost per unit]])*Table133[[#This Row],[Volume]]</f>
        <v>2400</v>
      </c>
    </row>
    <row r="5067" spans="1:9" x14ac:dyDescent="0.2">
      <c r="A5067" s="14">
        <v>2012</v>
      </c>
      <c r="B5067" s="17" t="s">
        <v>13</v>
      </c>
      <c r="C5067" s="17" t="s">
        <v>168</v>
      </c>
      <c r="D5067" s="17" t="s">
        <v>1538</v>
      </c>
      <c r="E5067" s="1">
        <v>312</v>
      </c>
      <c r="F5067" s="19">
        <v>4.38</v>
      </c>
      <c r="G5067" s="19">
        <v>5.33</v>
      </c>
      <c r="H5067" s="19">
        <f>E5067*Table133[[#This Row],[Price per unit]]</f>
        <v>1662.96</v>
      </c>
      <c r="I5067" s="7">
        <f>(Table133[[#This Row],[Price per unit]]-Table133[[#This Row],[Cost per unit]])*Table133[[#This Row],[Volume]]</f>
        <v>296.40000000000003</v>
      </c>
    </row>
    <row r="5068" spans="1:9" x14ac:dyDescent="0.2">
      <c r="A5068" s="14">
        <v>2012</v>
      </c>
      <c r="B5068" s="17" t="s">
        <v>13</v>
      </c>
      <c r="C5068" s="17" t="s">
        <v>168</v>
      </c>
      <c r="D5068" s="17" t="s">
        <v>1538</v>
      </c>
      <c r="E5068" s="1">
        <v>612</v>
      </c>
      <c r="F5068" s="19">
        <v>5</v>
      </c>
      <c r="G5068" s="19">
        <v>5.33</v>
      </c>
      <c r="H5068" s="19">
        <f>E5068*Table133[[#This Row],[Price per unit]]</f>
        <v>3261.96</v>
      </c>
      <c r="I5068" s="7">
        <f>(Table133[[#This Row],[Price per unit]]-Table133[[#This Row],[Cost per unit]])*Table133[[#This Row],[Volume]]</f>
        <v>201.96000000000004</v>
      </c>
    </row>
    <row r="5069" spans="1:9" x14ac:dyDescent="0.2">
      <c r="A5069" s="14">
        <v>2012</v>
      </c>
      <c r="B5069" s="17" t="s">
        <v>13</v>
      </c>
      <c r="C5069" s="17" t="s">
        <v>168</v>
      </c>
      <c r="D5069" s="17" t="s">
        <v>1538</v>
      </c>
      <c r="E5069" s="1">
        <v>600</v>
      </c>
      <c r="F5069" s="19">
        <v>4.8</v>
      </c>
      <c r="G5069" s="19">
        <v>5</v>
      </c>
      <c r="H5069" s="19">
        <f>E5069*Table133[[#This Row],[Price per unit]]</f>
        <v>3000</v>
      </c>
      <c r="I5069" s="7">
        <f>(Table133[[#This Row],[Price per unit]]-Table133[[#This Row],[Cost per unit]])*Table133[[#This Row],[Volume]]</f>
        <v>120.00000000000011</v>
      </c>
    </row>
    <row r="5070" spans="1:9" x14ac:dyDescent="0.2">
      <c r="A5070" s="14">
        <v>2012</v>
      </c>
      <c r="B5070" s="17" t="s">
        <v>13</v>
      </c>
      <c r="C5070" s="17" t="s">
        <v>168</v>
      </c>
      <c r="D5070" s="17" t="s">
        <v>1538</v>
      </c>
      <c r="E5070" s="1">
        <v>504</v>
      </c>
      <c r="F5070" s="19">
        <v>4.8</v>
      </c>
      <c r="G5070" s="19">
        <v>5.08</v>
      </c>
      <c r="H5070" s="19">
        <f>E5070*Table133[[#This Row],[Price per unit]]</f>
        <v>2560.3200000000002</v>
      </c>
      <c r="I5070" s="7">
        <f>(Table133[[#This Row],[Price per unit]]-Table133[[#This Row],[Cost per unit]])*Table133[[#This Row],[Volume]]</f>
        <v>141.12000000000012</v>
      </c>
    </row>
    <row r="5071" spans="1:9" x14ac:dyDescent="0.2">
      <c r="A5071" s="14">
        <v>2012</v>
      </c>
      <c r="B5071" s="17" t="s">
        <v>13</v>
      </c>
      <c r="C5071" s="17" t="s">
        <v>168</v>
      </c>
      <c r="D5071" s="17" t="s">
        <v>1538</v>
      </c>
      <c r="E5071" s="1">
        <v>480</v>
      </c>
      <c r="F5071" s="19">
        <v>4.43</v>
      </c>
      <c r="G5071" s="19">
        <v>5</v>
      </c>
      <c r="H5071" s="19">
        <f>E5071*Table133[[#This Row],[Price per unit]]</f>
        <v>2400</v>
      </c>
      <c r="I5071" s="7">
        <f>(Table133[[#This Row],[Price per unit]]-Table133[[#This Row],[Cost per unit]])*Table133[[#This Row],[Volume]]</f>
        <v>273.60000000000014</v>
      </c>
    </row>
    <row r="5072" spans="1:9" x14ac:dyDescent="0.2">
      <c r="A5072" s="14">
        <v>2012</v>
      </c>
      <c r="B5072" s="17" t="s">
        <v>13</v>
      </c>
      <c r="C5072" s="17" t="s">
        <v>168</v>
      </c>
      <c r="D5072" s="17" t="s">
        <v>1538</v>
      </c>
      <c r="E5072" s="1">
        <v>396</v>
      </c>
      <c r="F5072" s="19">
        <v>4.7</v>
      </c>
      <c r="G5072" s="19">
        <v>5.34</v>
      </c>
      <c r="H5072" s="19">
        <f>E5072*Table133[[#This Row],[Price per unit]]</f>
        <v>2114.64</v>
      </c>
      <c r="I5072" s="7">
        <f>(Table133[[#This Row],[Price per unit]]-Table133[[#This Row],[Cost per unit]])*Table133[[#This Row],[Volume]]</f>
        <v>253.43999999999988</v>
      </c>
    </row>
    <row r="5073" spans="1:9" x14ac:dyDescent="0.2">
      <c r="A5073" s="14">
        <v>2012</v>
      </c>
      <c r="B5073" s="17" t="s">
        <v>13</v>
      </c>
      <c r="C5073" s="17" t="s">
        <v>168</v>
      </c>
      <c r="D5073" s="17" t="s">
        <v>1538</v>
      </c>
      <c r="E5073" s="1">
        <v>240</v>
      </c>
      <c r="F5073" s="19">
        <v>4.3</v>
      </c>
      <c r="G5073" s="19">
        <v>5.13</v>
      </c>
      <c r="H5073" s="19">
        <f>E5073*Table133[[#This Row],[Price per unit]]</f>
        <v>1231.2</v>
      </c>
      <c r="I5073" s="7">
        <f>(Table133[[#This Row],[Price per unit]]-Table133[[#This Row],[Cost per unit]])*Table133[[#This Row],[Volume]]</f>
        <v>199.20000000000002</v>
      </c>
    </row>
    <row r="5074" spans="1:9" x14ac:dyDescent="0.2">
      <c r="A5074" s="14">
        <v>2012</v>
      </c>
      <c r="B5074" s="17" t="s">
        <v>13</v>
      </c>
      <c r="C5074" s="17" t="s">
        <v>168</v>
      </c>
      <c r="D5074" s="17" t="s">
        <v>1538</v>
      </c>
      <c r="E5074" s="1">
        <v>420</v>
      </c>
      <c r="F5074" s="19">
        <v>4.28</v>
      </c>
      <c r="G5074" s="19">
        <v>5.3</v>
      </c>
      <c r="H5074" s="19">
        <f>E5074*Table133[[#This Row],[Price per unit]]</f>
        <v>2226</v>
      </c>
      <c r="I5074" s="7">
        <f>(Table133[[#This Row],[Price per unit]]-Table133[[#This Row],[Cost per unit]])*Table133[[#This Row],[Volume]]</f>
        <v>428.39999999999981</v>
      </c>
    </row>
    <row r="5075" spans="1:9" x14ac:dyDescent="0.2">
      <c r="A5075" s="14">
        <v>2012</v>
      </c>
      <c r="B5075" s="17" t="s">
        <v>13</v>
      </c>
      <c r="C5075" s="17" t="s">
        <v>168</v>
      </c>
      <c r="D5075" s="17" t="s">
        <v>1538</v>
      </c>
      <c r="E5075" s="1">
        <v>276</v>
      </c>
      <c r="F5075" s="19">
        <v>4.74</v>
      </c>
      <c r="G5075" s="19">
        <v>5.28</v>
      </c>
      <c r="H5075" s="19">
        <f>E5075*Table133[[#This Row],[Price per unit]]</f>
        <v>1457.28</v>
      </c>
      <c r="I5075" s="7">
        <f>(Table133[[#This Row],[Price per unit]]-Table133[[#This Row],[Cost per unit]])*Table133[[#This Row],[Volume]]</f>
        <v>149.04000000000002</v>
      </c>
    </row>
    <row r="5076" spans="1:9" x14ac:dyDescent="0.2">
      <c r="A5076" s="14">
        <v>2012</v>
      </c>
      <c r="B5076" s="17" t="s">
        <v>13</v>
      </c>
      <c r="C5076" s="17" t="s">
        <v>168</v>
      </c>
      <c r="D5076" s="17" t="s">
        <v>1538</v>
      </c>
      <c r="E5076" s="1">
        <v>684</v>
      </c>
      <c r="F5076" s="19">
        <v>4.22</v>
      </c>
      <c r="G5076" s="19">
        <v>5.4</v>
      </c>
      <c r="H5076" s="19">
        <f>E5076*Table133[[#This Row],[Price per unit]]</f>
        <v>3693.6000000000004</v>
      </c>
      <c r="I5076" s="7">
        <f>(Table133[[#This Row],[Price per unit]]-Table133[[#This Row],[Cost per unit]])*Table133[[#This Row],[Volume]]</f>
        <v>807.12000000000046</v>
      </c>
    </row>
    <row r="5077" spans="1:9" x14ac:dyDescent="0.2">
      <c r="A5077" s="14">
        <v>2012</v>
      </c>
      <c r="B5077" s="17" t="s">
        <v>13</v>
      </c>
      <c r="C5077" s="17" t="s">
        <v>168</v>
      </c>
      <c r="D5077" s="17" t="s">
        <v>1538</v>
      </c>
      <c r="E5077" s="1">
        <v>252</v>
      </c>
      <c r="F5077" s="19">
        <v>4.1900000000000004</v>
      </c>
      <c r="G5077" s="19">
        <v>5.24</v>
      </c>
      <c r="H5077" s="19">
        <f>E5077*Table133[[#This Row],[Price per unit]]</f>
        <v>1320.48</v>
      </c>
      <c r="I5077" s="7">
        <f>(Table133[[#This Row],[Price per unit]]-Table133[[#This Row],[Cost per unit]])*Table133[[#This Row],[Volume]]</f>
        <v>264.59999999999997</v>
      </c>
    </row>
    <row r="5078" spans="1:9" x14ac:dyDescent="0.2">
      <c r="A5078" s="14">
        <v>2012</v>
      </c>
      <c r="B5078" s="17" t="s">
        <v>13</v>
      </c>
      <c r="C5078" s="17" t="s">
        <v>168</v>
      </c>
      <c r="D5078" s="17" t="s">
        <v>1538</v>
      </c>
      <c r="E5078" s="1">
        <v>672</v>
      </c>
      <c r="F5078" s="19">
        <v>4.71</v>
      </c>
      <c r="G5078" s="19">
        <v>5.32</v>
      </c>
      <c r="H5078" s="19">
        <f>E5078*Table133[[#This Row],[Price per unit]]</f>
        <v>3575.04</v>
      </c>
      <c r="I5078" s="7">
        <f>(Table133[[#This Row],[Price per unit]]-Table133[[#This Row],[Cost per unit]])*Table133[[#This Row],[Volume]]</f>
        <v>409.92000000000019</v>
      </c>
    </row>
    <row r="5079" spans="1:9" x14ac:dyDescent="0.2">
      <c r="A5079" s="14">
        <v>2012</v>
      </c>
      <c r="B5079" s="17" t="s">
        <v>13</v>
      </c>
      <c r="C5079" s="17" t="s">
        <v>168</v>
      </c>
      <c r="D5079" s="17" t="s">
        <v>1538</v>
      </c>
      <c r="E5079" s="1">
        <v>384</v>
      </c>
      <c r="F5079" s="19">
        <v>4.92</v>
      </c>
      <c r="G5079" s="19">
        <v>5.3</v>
      </c>
      <c r="H5079" s="19">
        <f>E5079*Table133[[#This Row],[Price per unit]]</f>
        <v>2035.1999999999998</v>
      </c>
      <c r="I5079" s="7">
        <f>(Table133[[#This Row],[Price per unit]]-Table133[[#This Row],[Cost per unit]])*Table133[[#This Row],[Volume]]</f>
        <v>145.91999999999996</v>
      </c>
    </row>
    <row r="5080" spans="1:9" x14ac:dyDescent="0.2">
      <c r="A5080" s="14">
        <v>2012</v>
      </c>
      <c r="B5080" s="17" t="s">
        <v>13</v>
      </c>
      <c r="C5080" s="17" t="s">
        <v>168</v>
      </c>
      <c r="D5080" s="17" t="s">
        <v>1538</v>
      </c>
      <c r="E5080" s="1">
        <v>312</v>
      </c>
      <c r="F5080" s="19">
        <v>4.01</v>
      </c>
      <c r="G5080" s="19">
        <v>5.33</v>
      </c>
      <c r="H5080" s="19">
        <f>E5080*Table133[[#This Row],[Price per unit]]</f>
        <v>1662.96</v>
      </c>
      <c r="I5080" s="7">
        <f>(Table133[[#This Row],[Price per unit]]-Table133[[#This Row],[Cost per unit]])*Table133[[#This Row],[Volume]]</f>
        <v>411.84000000000009</v>
      </c>
    </row>
    <row r="5081" spans="1:9" x14ac:dyDescent="0.2">
      <c r="A5081" s="14">
        <v>2012</v>
      </c>
      <c r="B5081" s="17" t="s">
        <v>13</v>
      </c>
      <c r="C5081" s="17" t="s">
        <v>168</v>
      </c>
      <c r="D5081" s="17" t="s">
        <v>1538</v>
      </c>
      <c r="E5081" s="1">
        <v>648</v>
      </c>
      <c r="F5081" s="19">
        <v>4.6500000000000004</v>
      </c>
      <c r="G5081" s="19">
        <v>5.36</v>
      </c>
      <c r="H5081" s="19">
        <f>E5081*Table133[[#This Row],[Price per unit]]</f>
        <v>3473.28</v>
      </c>
      <c r="I5081" s="7">
        <f>(Table133[[#This Row],[Price per unit]]-Table133[[#This Row],[Cost per unit]])*Table133[[#This Row],[Volume]]</f>
        <v>460.08</v>
      </c>
    </row>
    <row r="5082" spans="1:9" x14ac:dyDescent="0.2">
      <c r="A5082" s="14">
        <v>2012</v>
      </c>
      <c r="B5082" s="17" t="s">
        <v>13</v>
      </c>
      <c r="C5082" s="17" t="s">
        <v>168</v>
      </c>
      <c r="D5082" s="17" t="s">
        <v>1538</v>
      </c>
      <c r="E5082" s="1">
        <v>240</v>
      </c>
      <c r="F5082" s="19">
        <v>4.9400000000000004</v>
      </c>
      <c r="G5082" s="19">
        <v>5.3</v>
      </c>
      <c r="H5082" s="19">
        <f>E5082*Table133[[#This Row],[Price per unit]]</f>
        <v>1272</v>
      </c>
      <c r="I5082" s="7">
        <f>(Table133[[#This Row],[Price per unit]]-Table133[[#This Row],[Cost per unit]])*Table133[[#This Row],[Volume]]</f>
        <v>86.399999999999864</v>
      </c>
    </row>
    <row r="5083" spans="1:9" x14ac:dyDescent="0.2">
      <c r="A5083" s="14">
        <v>2012</v>
      </c>
      <c r="B5083" s="17" t="s">
        <v>13</v>
      </c>
      <c r="C5083" s="17" t="s">
        <v>168</v>
      </c>
      <c r="D5083" s="17" t="s">
        <v>1538</v>
      </c>
      <c r="E5083" s="1">
        <v>492</v>
      </c>
      <c r="F5083" s="19">
        <v>4.5599999999999996</v>
      </c>
      <c r="G5083" s="19">
        <v>5.19</v>
      </c>
      <c r="H5083" s="19">
        <f>E5083*Table133[[#This Row],[Price per unit]]</f>
        <v>2553.48</v>
      </c>
      <c r="I5083" s="7">
        <f>(Table133[[#This Row],[Price per unit]]-Table133[[#This Row],[Cost per unit]])*Table133[[#This Row],[Volume]]</f>
        <v>309.96000000000038</v>
      </c>
    </row>
    <row r="5084" spans="1:9" x14ac:dyDescent="0.2">
      <c r="A5084" s="14">
        <v>2012</v>
      </c>
      <c r="B5084" s="17" t="s">
        <v>13</v>
      </c>
      <c r="C5084" s="17" t="s">
        <v>168</v>
      </c>
      <c r="D5084" s="17" t="s">
        <v>1538</v>
      </c>
      <c r="E5084" s="1">
        <v>264</v>
      </c>
      <c r="F5084" s="19">
        <v>4.74</v>
      </c>
      <c r="G5084" s="19">
        <v>5.35</v>
      </c>
      <c r="H5084" s="19">
        <f>E5084*Table133[[#This Row],[Price per unit]]</f>
        <v>1412.3999999999999</v>
      </c>
      <c r="I5084" s="7">
        <f>(Table133[[#This Row],[Price per unit]]-Table133[[#This Row],[Cost per unit]])*Table133[[#This Row],[Volume]]</f>
        <v>161.03999999999985</v>
      </c>
    </row>
    <row r="5085" spans="1:9" x14ac:dyDescent="0.2">
      <c r="A5085" s="14">
        <v>2012</v>
      </c>
      <c r="B5085" s="17" t="s">
        <v>13</v>
      </c>
      <c r="C5085" s="17" t="s">
        <v>168</v>
      </c>
      <c r="D5085" s="17" t="s">
        <v>1538</v>
      </c>
      <c r="E5085" s="1">
        <v>300</v>
      </c>
      <c r="F5085" s="19">
        <v>4.93</v>
      </c>
      <c r="G5085" s="19">
        <v>5.14</v>
      </c>
      <c r="H5085" s="19">
        <f>E5085*Table133[[#This Row],[Price per unit]]</f>
        <v>1542</v>
      </c>
      <c r="I5085" s="7">
        <f>(Table133[[#This Row],[Price per unit]]-Table133[[#This Row],[Cost per unit]])*Table133[[#This Row],[Volume]]</f>
        <v>62.999999999999986</v>
      </c>
    </row>
    <row r="5086" spans="1:9" x14ac:dyDescent="0.2">
      <c r="A5086" s="14">
        <v>2012</v>
      </c>
      <c r="B5086" s="17" t="s">
        <v>13</v>
      </c>
      <c r="C5086" s="17" t="s">
        <v>168</v>
      </c>
      <c r="D5086" s="17" t="s">
        <v>1538</v>
      </c>
      <c r="E5086" s="1">
        <v>264</v>
      </c>
      <c r="F5086" s="19">
        <v>4.51</v>
      </c>
      <c r="G5086" s="19">
        <v>5.21</v>
      </c>
      <c r="H5086" s="19">
        <f>E5086*Table133[[#This Row],[Price per unit]]</f>
        <v>1375.44</v>
      </c>
      <c r="I5086" s="7">
        <f>(Table133[[#This Row],[Price per unit]]-Table133[[#This Row],[Cost per unit]])*Table133[[#This Row],[Volume]]</f>
        <v>184.80000000000004</v>
      </c>
    </row>
    <row r="5087" spans="1:9" x14ac:dyDescent="0.2">
      <c r="A5087" s="14">
        <v>2012</v>
      </c>
      <c r="B5087" s="17" t="s">
        <v>13</v>
      </c>
      <c r="C5087" s="17" t="s">
        <v>168</v>
      </c>
      <c r="D5087" s="17" t="s">
        <v>1538</v>
      </c>
      <c r="E5087" s="1">
        <v>636</v>
      </c>
      <c r="F5087" s="19">
        <v>4.88</v>
      </c>
      <c r="G5087" s="19">
        <v>5.23</v>
      </c>
      <c r="H5087" s="19">
        <f>E5087*Table133[[#This Row],[Price per unit]]</f>
        <v>3326.28</v>
      </c>
      <c r="I5087" s="7">
        <f>(Table133[[#This Row],[Price per unit]]-Table133[[#This Row],[Cost per unit]])*Table133[[#This Row],[Volume]]</f>
        <v>222.60000000000034</v>
      </c>
    </row>
    <row r="5088" spans="1:9" x14ac:dyDescent="0.2">
      <c r="A5088" s="14">
        <v>2012</v>
      </c>
      <c r="B5088" s="17" t="s">
        <v>13</v>
      </c>
      <c r="C5088" s="17" t="s">
        <v>168</v>
      </c>
      <c r="D5088" s="17" t="s">
        <v>1538</v>
      </c>
      <c r="E5088" s="1">
        <v>480</v>
      </c>
      <c r="F5088" s="19">
        <v>4.2300000000000004</v>
      </c>
      <c r="G5088" s="19">
        <v>5.21</v>
      </c>
      <c r="H5088" s="19">
        <f>E5088*Table133[[#This Row],[Price per unit]]</f>
        <v>2500.8000000000002</v>
      </c>
      <c r="I5088" s="7">
        <f>(Table133[[#This Row],[Price per unit]]-Table133[[#This Row],[Cost per unit]])*Table133[[#This Row],[Volume]]</f>
        <v>470.39999999999975</v>
      </c>
    </row>
    <row r="5089" spans="1:9" x14ac:dyDescent="0.2">
      <c r="A5089" s="14">
        <v>2012</v>
      </c>
      <c r="B5089" s="17" t="s">
        <v>13</v>
      </c>
      <c r="C5089" s="17" t="s">
        <v>168</v>
      </c>
      <c r="D5089" s="17" t="s">
        <v>1538</v>
      </c>
      <c r="E5089" s="1">
        <v>588</v>
      </c>
      <c r="F5089" s="19">
        <v>4.43</v>
      </c>
      <c r="G5089" s="19">
        <v>5.38</v>
      </c>
      <c r="H5089" s="19">
        <f>E5089*Table133[[#This Row],[Price per unit]]</f>
        <v>3163.44</v>
      </c>
      <c r="I5089" s="7">
        <f>(Table133[[#This Row],[Price per unit]]-Table133[[#This Row],[Cost per unit]])*Table133[[#This Row],[Volume]]</f>
        <v>558.60000000000014</v>
      </c>
    </row>
    <row r="5090" spans="1:9" x14ac:dyDescent="0.2">
      <c r="A5090" s="14">
        <v>2012</v>
      </c>
      <c r="B5090" s="17" t="s">
        <v>13</v>
      </c>
      <c r="C5090" s="17" t="s">
        <v>168</v>
      </c>
      <c r="D5090" s="17" t="s">
        <v>1538</v>
      </c>
      <c r="E5090" s="1">
        <v>408</v>
      </c>
      <c r="F5090" s="19">
        <v>4.33</v>
      </c>
      <c r="G5090" s="19">
        <v>5.31</v>
      </c>
      <c r="H5090" s="19">
        <f>E5090*Table133[[#This Row],[Price per unit]]</f>
        <v>2166.48</v>
      </c>
      <c r="I5090" s="7">
        <f>(Table133[[#This Row],[Price per unit]]-Table133[[#This Row],[Cost per unit]])*Table133[[#This Row],[Volume]]</f>
        <v>399.8399999999998</v>
      </c>
    </row>
    <row r="5091" spans="1:9" x14ac:dyDescent="0.2">
      <c r="A5091" s="14">
        <v>2012</v>
      </c>
      <c r="B5091" s="17" t="s">
        <v>13</v>
      </c>
      <c r="C5091" s="17" t="s">
        <v>168</v>
      </c>
      <c r="D5091" s="17" t="s">
        <v>1538</v>
      </c>
      <c r="E5091" s="1">
        <v>708</v>
      </c>
      <c r="F5091" s="19">
        <v>4.1100000000000003</v>
      </c>
      <c r="G5091" s="19">
        <v>5.05</v>
      </c>
      <c r="H5091" s="19">
        <f>E5091*Table133[[#This Row],[Price per unit]]</f>
        <v>3575.4</v>
      </c>
      <c r="I5091" s="7">
        <f>(Table133[[#This Row],[Price per unit]]-Table133[[#This Row],[Cost per unit]])*Table133[[#This Row],[Volume]]</f>
        <v>665.51999999999964</v>
      </c>
    </row>
    <row r="5092" spans="1:9" x14ac:dyDescent="0.2">
      <c r="A5092" s="14">
        <v>2012</v>
      </c>
      <c r="B5092" s="17" t="s">
        <v>13</v>
      </c>
      <c r="C5092" s="17" t="s">
        <v>168</v>
      </c>
      <c r="D5092" s="17" t="s">
        <v>1538</v>
      </c>
      <c r="E5092" s="1">
        <v>408</v>
      </c>
      <c r="F5092" s="19">
        <v>4.7300000000000004</v>
      </c>
      <c r="G5092" s="19">
        <v>5.37</v>
      </c>
      <c r="H5092" s="19">
        <f>E5092*Table133[[#This Row],[Price per unit]]</f>
        <v>2190.96</v>
      </c>
      <c r="I5092" s="7">
        <f>(Table133[[#This Row],[Price per unit]]-Table133[[#This Row],[Cost per unit]])*Table133[[#This Row],[Volume]]</f>
        <v>261.11999999999989</v>
      </c>
    </row>
    <row r="5093" spans="1:9" x14ac:dyDescent="0.2">
      <c r="A5093" s="14">
        <v>2012</v>
      </c>
      <c r="B5093" s="17" t="s">
        <v>13</v>
      </c>
      <c r="C5093" s="17" t="s">
        <v>168</v>
      </c>
      <c r="D5093" s="17" t="s">
        <v>1538</v>
      </c>
      <c r="E5093" s="1">
        <v>324</v>
      </c>
      <c r="F5093" s="19">
        <v>4.01</v>
      </c>
      <c r="G5093" s="19">
        <v>5.1100000000000003</v>
      </c>
      <c r="H5093" s="19">
        <f>E5093*Table133[[#This Row],[Price per unit]]</f>
        <v>1655.64</v>
      </c>
      <c r="I5093" s="7">
        <f>(Table133[[#This Row],[Price per unit]]-Table133[[#This Row],[Cost per unit]])*Table133[[#This Row],[Volume]]</f>
        <v>356.40000000000015</v>
      </c>
    </row>
    <row r="5094" spans="1:9" x14ac:dyDescent="0.2">
      <c r="A5094" s="14">
        <v>2012</v>
      </c>
      <c r="B5094" s="17" t="s">
        <v>13</v>
      </c>
      <c r="C5094" s="17" t="s">
        <v>168</v>
      </c>
      <c r="D5094" s="17" t="s">
        <v>1538</v>
      </c>
      <c r="E5094" s="1">
        <v>516</v>
      </c>
      <c r="F5094" s="19">
        <v>4.4000000000000004</v>
      </c>
      <c r="G5094" s="19">
        <v>5.04</v>
      </c>
      <c r="H5094" s="19">
        <f>E5094*Table133[[#This Row],[Price per unit]]</f>
        <v>2600.64</v>
      </c>
      <c r="I5094" s="7">
        <f>(Table133[[#This Row],[Price per unit]]-Table133[[#This Row],[Cost per unit]])*Table133[[#This Row],[Volume]]</f>
        <v>330.23999999999984</v>
      </c>
    </row>
    <row r="5095" spans="1:9" x14ac:dyDescent="0.2">
      <c r="A5095" s="14">
        <v>2012</v>
      </c>
      <c r="B5095" s="17" t="s">
        <v>13</v>
      </c>
      <c r="C5095" s="17" t="s">
        <v>168</v>
      </c>
      <c r="D5095" s="17" t="s">
        <v>1538</v>
      </c>
      <c r="E5095" s="1">
        <v>540</v>
      </c>
      <c r="F5095" s="19">
        <v>4.24</v>
      </c>
      <c r="G5095" s="19">
        <v>5.35</v>
      </c>
      <c r="H5095" s="19">
        <f>E5095*Table133[[#This Row],[Price per unit]]</f>
        <v>2889</v>
      </c>
      <c r="I5095" s="7">
        <f>(Table133[[#This Row],[Price per unit]]-Table133[[#This Row],[Cost per unit]])*Table133[[#This Row],[Volume]]</f>
        <v>599.39999999999964</v>
      </c>
    </row>
    <row r="5096" spans="1:9" x14ac:dyDescent="0.2">
      <c r="A5096" s="14">
        <v>2012</v>
      </c>
      <c r="B5096" s="17" t="s">
        <v>13</v>
      </c>
      <c r="C5096" s="17" t="s">
        <v>168</v>
      </c>
      <c r="D5096" s="17" t="s">
        <v>1538</v>
      </c>
      <c r="E5096" s="1">
        <v>300</v>
      </c>
      <c r="F5096" s="19">
        <v>4.9400000000000004</v>
      </c>
      <c r="G5096" s="19">
        <v>5.2</v>
      </c>
      <c r="H5096" s="19">
        <f>E5096*Table133[[#This Row],[Price per unit]]</f>
        <v>1560</v>
      </c>
      <c r="I5096" s="7">
        <f>(Table133[[#This Row],[Price per unit]]-Table133[[#This Row],[Cost per unit]])*Table133[[#This Row],[Volume]]</f>
        <v>77.999999999999943</v>
      </c>
    </row>
    <row r="5097" spans="1:9" x14ac:dyDescent="0.2">
      <c r="A5097" s="14">
        <v>2012</v>
      </c>
      <c r="B5097" s="17" t="s">
        <v>13</v>
      </c>
      <c r="C5097" s="17" t="s">
        <v>168</v>
      </c>
      <c r="D5097" s="17" t="s">
        <v>1538</v>
      </c>
      <c r="E5097" s="1">
        <v>408</v>
      </c>
      <c r="F5097" s="19">
        <v>4.25</v>
      </c>
      <c r="G5097" s="19">
        <v>5</v>
      </c>
      <c r="H5097" s="19">
        <f>E5097*Table133[[#This Row],[Price per unit]]</f>
        <v>2040</v>
      </c>
      <c r="I5097" s="7">
        <f>(Table133[[#This Row],[Price per unit]]-Table133[[#This Row],[Cost per unit]])*Table133[[#This Row],[Volume]]</f>
        <v>306</v>
      </c>
    </row>
    <row r="5098" spans="1:9" x14ac:dyDescent="0.2">
      <c r="A5098" s="14">
        <v>2012</v>
      </c>
      <c r="B5098" s="17" t="s">
        <v>13</v>
      </c>
      <c r="C5098" s="17" t="s">
        <v>168</v>
      </c>
      <c r="D5098" s="17" t="s">
        <v>1538</v>
      </c>
      <c r="E5098" s="1">
        <v>300</v>
      </c>
      <c r="F5098" s="19">
        <v>4.0599999999999996</v>
      </c>
      <c r="G5098" s="19">
        <v>5.35</v>
      </c>
      <c r="H5098" s="19">
        <f>E5098*Table133[[#This Row],[Price per unit]]</f>
        <v>1605</v>
      </c>
      <c r="I5098" s="7">
        <f>(Table133[[#This Row],[Price per unit]]-Table133[[#This Row],[Cost per unit]])*Table133[[#This Row],[Volume]]</f>
        <v>387</v>
      </c>
    </row>
    <row r="5099" spans="1:9" x14ac:dyDescent="0.2">
      <c r="A5099" s="14">
        <v>2012</v>
      </c>
      <c r="B5099" s="17" t="s">
        <v>13</v>
      </c>
      <c r="C5099" s="17" t="s">
        <v>168</v>
      </c>
      <c r="D5099" s="17" t="s">
        <v>1538</v>
      </c>
      <c r="E5099" s="1">
        <v>336</v>
      </c>
      <c r="F5099" s="19">
        <v>4.8600000000000003</v>
      </c>
      <c r="G5099" s="19">
        <v>5.36</v>
      </c>
      <c r="H5099" s="19">
        <f>E5099*Table133[[#This Row],[Price per unit]]</f>
        <v>1800.96</v>
      </c>
      <c r="I5099" s="7">
        <f>(Table133[[#This Row],[Price per unit]]-Table133[[#This Row],[Cost per unit]])*Table133[[#This Row],[Volume]]</f>
        <v>168</v>
      </c>
    </row>
    <row r="5100" spans="1:9" x14ac:dyDescent="0.2">
      <c r="A5100" s="14">
        <v>2012</v>
      </c>
      <c r="B5100" s="17" t="s">
        <v>13</v>
      </c>
      <c r="C5100" s="17" t="s">
        <v>168</v>
      </c>
      <c r="D5100" s="17" t="s">
        <v>1538</v>
      </c>
      <c r="E5100" s="1">
        <v>360</v>
      </c>
      <c r="F5100" s="19">
        <v>4.4400000000000004</v>
      </c>
      <c r="G5100" s="19">
        <v>5.23</v>
      </c>
      <c r="H5100" s="19">
        <f>E5100*Table133[[#This Row],[Price per unit]]</f>
        <v>1882.8000000000002</v>
      </c>
      <c r="I5100" s="7">
        <f>(Table133[[#This Row],[Price per unit]]-Table133[[#This Row],[Cost per unit]])*Table133[[#This Row],[Volume]]</f>
        <v>284.40000000000003</v>
      </c>
    </row>
    <row r="5101" spans="1:9" x14ac:dyDescent="0.2">
      <c r="A5101" s="14">
        <v>2012</v>
      </c>
      <c r="B5101" s="17" t="s">
        <v>13</v>
      </c>
      <c r="C5101" s="17" t="s">
        <v>168</v>
      </c>
      <c r="D5101" s="17" t="s">
        <v>1538</v>
      </c>
      <c r="E5101" s="1">
        <v>516</v>
      </c>
      <c r="F5101" s="19">
        <v>4.72</v>
      </c>
      <c r="G5101" s="19">
        <v>5.2</v>
      </c>
      <c r="H5101" s="19">
        <f>E5101*Table133[[#This Row],[Price per unit]]</f>
        <v>2683.2000000000003</v>
      </c>
      <c r="I5101" s="7">
        <f>(Table133[[#This Row],[Price per unit]]-Table133[[#This Row],[Cost per unit]])*Table133[[#This Row],[Volume]]</f>
        <v>247.68000000000023</v>
      </c>
    </row>
    <row r="5102" spans="1:9" x14ac:dyDescent="0.2">
      <c r="A5102" s="14">
        <v>2012</v>
      </c>
      <c r="B5102" s="17" t="s">
        <v>13</v>
      </c>
      <c r="C5102" s="17" t="s">
        <v>168</v>
      </c>
      <c r="D5102" s="17" t="s">
        <v>1538</v>
      </c>
      <c r="E5102" s="1">
        <v>300</v>
      </c>
      <c r="F5102" s="19">
        <v>4.46</v>
      </c>
      <c r="G5102" s="19">
        <v>5.23</v>
      </c>
      <c r="H5102" s="19">
        <f>E5102*Table133[[#This Row],[Price per unit]]</f>
        <v>1569.0000000000002</v>
      </c>
      <c r="I5102" s="7">
        <f>(Table133[[#This Row],[Price per unit]]-Table133[[#This Row],[Cost per unit]])*Table133[[#This Row],[Volume]]</f>
        <v>231.00000000000014</v>
      </c>
    </row>
    <row r="5103" spans="1:9" x14ac:dyDescent="0.2">
      <c r="A5103" s="14">
        <v>2012</v>
      </c>
      <c r="B5103" s="17" t="s">
        <v>13</v>
      </c>
      <c r="C5103" s="17" t="s">
        <v>168</v>
      </c>
      <c r="D5103" s="17" t="s">
        <v>1538</v>
      </c>
      <c r="E5103" s="1">
        <v>684</v>
      </c>
      <c r="F5103" s="19">
        <v>4.6399999999999997</v>
      </c>
      <c r="G5103" s="19">
        <v>5.1100000000000003</v>
      </c>
      <c r="H5103" s="19">
        <f>E5103*Table133[[#This Row],[Price per unit]]</f>
        <v>3495.2400000000002</v>
      </c>
      <c r="I5103" s="7">
        <f>(Table133[[#This Row],[Price per unit]]-Table133[[#This Row],[Cost per unit]])*Table133[[#This Row],[Volume]]</f>
        <v>321.48000000000042</v>
      </c>
    </row>
    <row r="5104" spans="1:9" x14ac:dyDescent="0.2">
      <c r="A5104" s="14">
        <v>2012</v>
      </c>
      <c r="B5104" s="17" t="s">
        <v>13</v>
      </c>
      <c r="C5104" s="17" t="s">
        <v>168</v>
      </c>
      <c r="D5104" s="17" t="s">
        <v>1538</v>
      </c>
      <c r="E5104" s="1">
        <v>300</v>
      </c>
      <c r="F5104" s="19">
        <v>4.93</v>
      </c>
      <c r="G5104" s="19">
        <v>5.12</v>
      </c>
      <c r="H5104" s="19">
        <f>E5104*Table133[[#This Row],[Price per unit]]</f>
        <v>1536</v>
      </c>
      <c r="I5104" s="7">
        <f>(Table133[[#This Row],[Price per unit]]-Table133[[#This Row],[Cost per unit]])*Table133[[#This Row],[Volume]]</f>
        <v>57.000000000000114</v>
      </c>
    </row>
    <row r="5105" spans="1:9" x14ac:dyDescent="0.2">
      <c r="A5105" s="14">
        <v>2012</v>
      </c>
      <c r="B5105" s="17" t="s">
        <v>13</v>
      </c>
      <c r="C5105" s="17" t="s">
        <v>168</v>
      </c>
      <c r="D5105" s="17" t="s">
        <v>1538</v>
      </c>
      <c r="E5105" s="1">
        <v>480</v>
      </c>
      <c r="F5105" s="19">
        <v>4.9000000000000004</v>
      </c>
      <c r="G5105" s="19">
        <v>5.4</v>
      </c>
      <c r="H5105" s="19">
        <f>E5105*Table133[[#This Row],[Price per unit]]</f>
        <v>2592</v>
      </c>
      <c r="I5105" s="7">
        <f>(Table133[[#This Row],[Price per unit]]-Table133[[#This Row],[Cost per unit]])*Table133[[#This Row],[Volume]]</f>
        <v>240</v>
      </c>
    </row>
    <row r="5106" spans="1:9" x14ac:dyDescent="0.2">
      <c r="A5106" s="14">
        <v>2012</v>
      </c>
      <c r="B5106" s="17" t="s">
        <v>13</v>
      </c>
      <c r="C5106" s="17" t="s">
        <v>168</v>
      </c>
      <c r="D5106" s="17" t="s">
        <v>1538</v>
      </c>
      <c r="E5106" s="1">
        <v>720</v>
      </c>
      <c r="F5106" s="19">
        <v>4.84</v>
      </c>
      <c r="G5106" s="19">
        <v>5.25</v>
      </c>
      <c r="H5106" s="19">
        <f>E5106*Table133[[#This Row],[Price per unit]]</f>
        <v>3780</v>
      </c>
      <c r="I5106" s="7">
        <f>(Table133[[#This Row],[Price per unit]]-Table133[[#This Row],[Cost per unit]])*Table133[[#This Row],[Volume]]</f>
        <v>295.2000000000001</v>
      </c>
    </row>
    <row r="5107" spans="1:9" x14ac:dyDescent="0.2">
      <c r="A5107" s="14">
        <v>2012</v>
      </c>
      <c r="B5107" s="17" t="s">
        <v>13</v>
      </c>
      <c r="C5107" s="17" t="s">
        <v>1578</v>
      </c>
      <c r="D5107" s="17" t="s">
        <v>1579</v>
      </c>
      <c r="E5107" s="1">
        <v>516</v>
      </c>
      <c r="F5107" s="19">
        <v>3.64</v>
      </c>
      <c r="G5107" s="19">
        <v>6.76</v>
      </c>
      <c r="H5107" s="19">
        <f>E5107*Table133[[#This Row],[Price per unit]]</f>
        <v>3488.16</v>
      </c>
      <c r="I5107" s="7">
        <f>(Table133[[#This Row],[Price per unit]]-Table133[[#This Row],[Cost per unit]])*Table133[[#This Row],[Volume]]</f>
        <v>1609.9199999999998</v>
      </c>
    </row>
    <row r="5108" spans="1:9" x14ac:dyDescent="0.2">
      <c r="A5108" s="14">
        <v>2012</v>
      </c>
      <c r="B5108" s="17" t="s">
        <v>13</v>
      </c>
      <c r="C5108" s="17" t="s">
        <v>1578</v>
      </c>
      <c r="D5108" s="17" t="s">
        <v>1579</v>
      </c>
      <c r="E5108" s="1">
        <v>468</v>
      </c>
      <c r="F5108" s="19">
        <v>4.75</v>
      </c>
      <c r="G5108" s="19">
        <v>5.93</v>
      </c>
      <c r="H5108" s="19">
        <f>E5108*Table133[[#This Row],[Price per unit]]</f>
        <v>2775.24</v>
      </c>
      <c r="I5108" s="7">
        <f>(Table133[[#This Row],[Price per unit]]-Table133[[#This Row],[Cost per unit]])*Table133[[#This Row],[Volume]]</f>
        <v>552.2399999999999</v>
      </c>
    </row>
    <row r="5109" spans="1:9" x14ac:dyDescent="0.2">
      <c r="A5109" s="14">
        <v>2012</v>
      </c>
      <c r="B5109" s="17" t="s">
        <v>13</v>
      </c>
      <c r="C5109" s="17" t="s">
        <v>1578</v>
      </c>
      <c r="D5109" s="17" t="s">
        <v>1579</v>
      </c>
      <c r="E5109" s="1">
        <v>384</v>
      </c>
      <c r="F5109" s="19">
        <v>4.13</v>
      </c>
      <c r="G5109" s="19">
        <v>5.46</v>
      </c>
      <c r="H5109" s="19">
        <f>E5109*Table133[[#This Row],[Price per unit]]</f>
        <v>2096.64</v>
      </c>
      <c r="I5109" s="7">
        <f>(Table133[[#This Row],[Price per unit]]-Table133[[#This Row],[Cost per unit]])*Table133[[#This Row],[Volume]]</f>
        <v>510.72</v>
      </c>
    </row>
    <row r="5110" spans="1:9" x14ac:dyDescent="0.2">
      <c r="A5110" s="14">
        <v>2012</v>
      </c>
      <c r="B5110" s="17" t="s">
        <v>13</v>
      </c>
      <c r="C5110" s="17" t="s">
        <v>1578</v>
      </c>
      <c r="D5110" s="17" t="s">
        <v>1579</v>
      </c>
      <c r="E5110" s="1">
        <v>504</v>
      </c>
      <c r="F5110" s="19">
        <v>3.68</v>
      </c>
      <c r="G5110" s="19">
        <v>6.82</v>
      </c>
      <c r="H5110" s="19">
        <f>E5110*Table133[[#This Row],[Price per unit]]</f>
        <v>3437.28</v>
      </c>
      <c r="I5110" s="7">
        <f>(Table133[[#This Row],[Price per unit]]-Table133[[#This Row],[Cost per unit]])*Table133[[#This Row],[Volume]]</f>
        <v>1582.5600000000002</v>
      </c>
    </row>
    <row r="5111" spans="1:9" x14ac:dyDescent="0.2">
      <c r="A5111" s="14">
        <v>2012</v>
      </c>
      <c r="B5111" s="17" t="s">
        <v>13</v>
      </c>
      <c r="C5111" s="17" t="s">
        <v>1578</v>
      </c>
      <c r="D5111" s="17" t="s">
        <v>1579</v>
      </c>
      <c r="E5111" s="1">
        <v>432</v>
      </c>
      <c r="F5111" s="19">
        <v>4.2300000000000004</v>
      </c>
      <c r="G5111" s="19">
        <v>5.53</v>
      </c>
      <c r="H5111" s="19">
        <f>E5111*Table133[[#This Row],[Price per unit]]</f>
        <v>2388.96</v>
      </c>
      <c r="I5111" s="7">
        <f>(Table133[[#This Row],[Price per unit]]-Table133[[#This Row],[Cost per unit]])*Table133[[#This Row],[Volume]]</f>
        <v>561.59999999999991</v>
      </c>
    </row>
    <row r="5112" spans="1:9" x14ac:dyDescent="0.2">
      <c r="A5112" s="14">
        <v>2012</v>
      </c>
      <c r="B5112" s="17" t="s">
        <v>13</v>
      </c>
      <c r="C5112" s="17" t="s">
        <v>1578</v>
      </c>
      <c r="D5112" s="17" t="s">
        <v>1579</v>
      </c>
      <c r="E5112" s="1">
        <v>408</v>
      </c>
      <c r="F5112" s="19">
        <v>4.5999999999999996</v>
      </c>
      <c r="G5112" s="19">
        <v>5.15</v>
      </c>
      <c r="H5112" s="19">
        <f>E5112*Table133[[#This Row],[Price per unit]]</f>
        <v>2101.2000000000003</v>
      </c>
      <c r="I5112" s="7">
        <f>(Table133[[#This Row],[Price per unit]]-Table133[[#This Row],[Cost per unit]])*Table133[[#This Row],[Volume]]</f>
        <v>224.40000000000029</v>
      </c>
    </row>
    <row r="5113" spans="1:9" x14ac:dyDescent="0.2">
      <c r="A5113" s="14">
        <v>2012</v>
      </c>
      <c r="B5113" s="17" t="s">
        <v>13</v>
      </c>
      <c r="C5113" s="17" t="s">
        <v>1578</v>
      </c>
      <c r="D5113" s="17" t="s">
        <v>1579</v>
      </c>
      <c r="E5113" s="1">
        <v>396</v>
      </c>
      <c r="F5113" s="19">
        <v>3.08</v>
      </c>
      <c r="G5113" s="19">
        <v>6.51</v>
      </c>
      <c r="H5113" s="19">
        <f>E5113*Table133[[#This Row],[Price per unit]]</f>
        <v>2577.96</v>
      </c>
      <c r="I5113" s="7">
        <f>(Table133[[#This Row],[Price per unit]]-Table133[[#This Row],[Cost per unit]])*Table133[[#This Row],[Volume]]</f>
        <v>1358.28</v>
      </c>
    </row>
    <row r="5114" spans="1:9" x14ac:dyDescent="0.2">
      <c r="A5114" s="14">
        <v>2012</v>
      </c>
      <c r="B5114" s="17" t="s">
        <v>13</v>
      </c>
      <c r="C5114" s="17" t="s">
        <v>1578</v>
      </c>
      <c r="D5114" s="17" t="s">
        <v>1579</v>
      </c>
      <c r="E5114" s="1">
        <v>396</v>
      </c>
      <c r="F5114" s="19">
        <v>4.57</v>
      </c>
      <c r="G5114" s="19">
        <v>6.53</v>
      </c>
      <c r="H5114" s="19">
        <f>E5114*Table133[[#This Row],[Price per unit]]</f>
        <v>2585.88</v>
      </c>
      <c r="I5114" s="7">
        <f>(Table133[[#This Row],[Price per unit]]-Table133[[#This Row],[Cost per unit]])*Table133[[#This Row],[Volume]]</f>
        <v>776.16</v>
      </c>
    </row>
    <row r="5115" spans="1:9" x14ac:dyDescent="0.2">
      <c r="A5115" s="14">
        <v>2012</v>
      </c>
      <c r="B5115" s="17" t="s">
        <v>13</v>
      </c>
      <c r="C5115" s="17" t="s">
        <v>1578</v>
      </c>
      <c r="D5115" s="17" t="s">
        <v>1579</v>
      </c>
      <c r="E5115" s="1">
        <v>408</v>
      </c>
      <c r="F5115" s="19">
        <v>3.85</v>
      </c>
      <c r="G5115" s="19">
        <v>6.09</v>
      </c>
      <c r="H5115" s="19">
        <f>E5115*Table133[[#This Row],[Price per unit]]</f>
        <v>2484.7199999999998</v>
      </c>
      <c r="I5115" s="7">
        <f>(Table133[[#This Row],[Price per unit]]-Table133[[#This Row],[Cost per unit]])*Table133[[#This Row],[Volume]]</f>
        <v>913.92</v>
      </c>
    </row>
    <row r="5116" spans="1:9" x14ac:dyDescent="0.2">
      <c r="A5116" s="14">
        <v>2012</v>
      </c>
      <c r="B5116" s="17" t="s">
        <v>13</v>
      </c>
      <c r="C5116" s="17" t="s">
        <v>1578</v>
      </c>
      <c r="D5116" s="17" t="s">
        <v>1579</v>
      </c>
      <c r="E5116" s="1">
        <v>396</v>
      </c>
      <c r="F5116" s="19">
        <v>3.51</v>
      </c>
      <c r="G5116" s="19">
        <v>6.85</v>
      </c>
      <c r="H5116" s="19">
        <f>E5116*Table133[[#This Row],[Price per unit]]</f>
        <v>2712.6</v>
      </c>
      <c r="I5116" s="7">
        <f>(Table133[[#This Row],[Price per unit]]-Table133[[#This Row],[Cost per unit]])*Table133[[#This Row],[Volume]]</f>
        <v>1322.6399999999999</v>
      </c>
    </row>
    <row r="5117" spans="1:9" x14ac:dyDescent="0.2">
      <c r="A5117" s="14">
        <v>2012</v>
      </c>
      <c r="B5117" s="17" t="s">
        <v>13</v>
      </c>
      <c r="C5117" s="17" t="s">
        <v>1578</v>
      </c>
      <c r="D5117" s="17" t="s">
        <v>1579</v>
      </c>
      <c r="E5117" s="1">
        <v>372</v>
      </c>
      <c r="F5117" s="19">
        <v>3.19</v>
      </c>
      <c r="G5117" s="19">
        <v>6.13</v>
      </c>
      <c r="H5117" s="19">
        <f>E5117*Table133[[#This Row],[Price per unit]]</f>
        <v>2280.36</v>
      </c>
      <c r="I5117" s="7">
        <f>(Table133[[#This Row],[Price per unit]]-Table133[[#This Row],[Cost per unit]])*Table133[[#This Row],[Volume]]</f>
        <v>1093.68</v>
      </c>
    </row>
    <row r="5118" spans="1:9" x14ac:dyDescent="0.2">
      <c r="A5118" s="14">
        <v>2012</v>
      </c>
      <c r="B5118" s="17" t="s">
        <v>13</v>
      </c>
      <c r="C5118" s="17" t="s">
        <v>1578</v>
      </c>
      <c r="D5118" s="17" t="s">
        <v>1579</v>
      </c>
      <c r="E5118" s="1">
        <v>384</v>
      </c>
      <c r="F5118" s="19">
        <v>3.68</v>
      </c>
      <c r="G5118" s="19">
        <v>5.05</v>
      </c>
      <c r="H5118" s="19">
        <f>E5118*Table133[[#This Row],[Price per unit]]</f>
        <v>1939.1999999999998</v>
      </c>
      <c r="I5118" s="7">
        <f>(Table133[[#This Row],[Price per unit]]-Table133[[#This Row],[Cost per unit]])*Table133[[#This Row],[Volume]]</f>
        <v>526.07999999999993</v>
      </c>
    </row>
    <row r="5119" spans="1:9" x14ac:dyDescent="0.2">
      <c r="A5119" s="14">
        <v>2012</v>
      </c>
      <c r="B5119" s="17" t="s">
        <v>13</v>
      </c>
      <c r="C5119" s="17" t="s">
        <v>1578</v>
      </c>
      <c r="D5119" s="17" t="s">
        <v>1579</v>
      </c>
      <c r="E5119" s="1">
        <v>492</v>
      </c>
      <c r="F5119" s="19">
        <v>3.85</v>
      </c>
      <c r="G5119" s="19">
        <v>5.17</v>
      </c>
      <c r="H5119" s="19">
        <f>E5119*Table133[[#This Row],[Price per unit]]</f>
        <v>2543.64</v>
      </c>
      <c r="I5119" s="7">
        <f>(Table133[[#This Row],[Price per unit]]-Table133[[#This Row],[Cost per unit]])*Table133[[#This Row],[Volume]]</f>
        <v>649.43999999999994</v>
      </c>
    </row>
    <row r="5120" spans="1:9" x14ac:dyDescent="0.2">
      <c r="A5120" s="14">
        <v>2012</v>
      </c>
      <c r="B5120" s="17" t="s">
        <v>13</v>
      </c>
      <c r="C5120" s="17" t="s">
        <v>1578</v>
      </c>
      <c r="D5120" s="17" t="s">
        <v>1579</v>
      </c>
      <c r="E5120" s="1">
        <v>384</v>
      </c>
      <c r="F5120" s="19">
        <v>4.05</v>
      </c>
      <c r="G5120" s="19">
        <v>5.0199999999999996</v>
      </c>
      <c r="H5120" s="19">
        <f>E5120*Table133[[#This Row],[Price per unit]]</f>
        <v>1927.6799999999998</v>
      </c>
      <c r="I5120" s="7">
        <f>(Table133[[#This Row],[Price per unit]]-Table133[[#This Row],[Cost per unit]])*Table133[[#This Row],[Volume]]</f>
        <v>372.4799999999999</v>
      </c>
    </row>
    <row r="5121" spans="1:9" x14ac:dyDescent="0.2">
      <c r="A5121" s="14">
        <v>2012</v>
      </c>
      <c r="B5121" s="17" t="s">
        <v>13</v>
      </c>
      <c r="C5121" s="17" t="s">
        <v>1578</v>
      </c>
      <c r="D5121" s="17" t="s">
        <v>1579</v>
      </c>
      <c r="E5121" s="1">
        <v>384</v>
      </c>
      <c r="F5121" s="19">
        <v>4.7699999999999996</v>
      </c>
      <c r="G5121" s="19">
        <v>6.91</v>
      </c>
      <c r="H5121" s="19">
        <f>E5121*Table133[[#This Row],[Price per unit]]</f>
        <v>2653.44</v>
      </c>
      <c r="I5121" s="7">
        <f>(Table133[[#This Row],[Price per unit]]-Table133[[#This Row],[Cost per unit]])*Table133[[#This Row],[Volume]]</f>
        <v>821.76000000000022</v>
      </c>
    </row>
    <row r="5122" spans="1:9" x14ac:dyDescent="0.2">
      <c r="A5122" s="14">
        <v>2012</v>
      </c>
      <c r="B5122" s="17" t="s">
        <v>13</v>
      </c>
      <c r="C5122" s="17" t="s">
        <v>1578</v>
      </c>
      <c r="D5122" s="17" t="s">
        <v>1579</v>
      </c>
      <c r="E5122" s="1">
        <v>384</v>
      </c>
      <c r="F5122" s="19">
        <v>4.4000000000000004</v>
      </c>
      <c r="G5122" s="19">
        <v>6.25</v>
      </c>
      <c r="H5122" s="19">
        <f>E5122*Table133[[#This Row],[Price per unit]]</f>
        <v>2400</v>
      </c>
      <c r="I5122" s="7">
        <f>(Table133[[#This Row],[Price per unit]]-Table133[[#This Row],[Cost per unit]])*Table133[[#This Row],[Volume]]</f>
        <v>710.39999999999986</v>
      </c>
    </row>
    <row r="5123" spans="1:9" x14ac:dyDescent="0.2">
      <c r="A5123" s="14">
        <v>2012</v>
      </c>
      <c r="B5123" s="17" t="s">
        <v>13</v>
      </c>
      <c r="C5123" s="17" t="s">
        <v>1578</v>
      </c>
      <c r="D5123" s="17" t="s">
        <v>1579</v>
      </c>
      <c r="E5123" s="1">
        <v>384</v>
      </c>
      <c r="F5123" s="19">
        <v>4.13</v>
      </c>
      <c r="G5123" s="19">
        <v>6.48</v>
      </c>
      <c r="H5123" s="19">
        <f>E5123*Table133[[#This Row],[Price per unit]]</f>
        <v>2488.3200000000002</v>
      </c>
      <c r="I5123" s="7">
        <f>(Table133[[#This Row],[Price per unit]]-Table133[[#This Row],[Cost per unit]])*Table133[[#This Row],[Volume]]</f>
        <v>902.4000000000002</v>
      </c>
    </row>
    <row r="5124" spans="1:9" x14ac:dyDescent="0.2">
      <c r="A5124" s="14">
        <v>2012</v>
      </c>
      <c r="B5124" s="17" t="s">
        <v>13</v>
      </c>
      <c r="C5124" s="17" t="s">
        <v>1578</v>
      </c>
      <c r="D5124" s="17" t="s">
        <v>1579</v>
      </c>
      <c r="E5124" s="1">
        <v>408</v>
      </c>
      <c r="F5124" s="19">
        <v>3.74</v>
      </c>
      <c r="G5124" s="19">
        <v>6.04</v>
      </c>
      <c r="H5124" s="19">
        <f>E5124*Table133[[#This Row],[Price per unit]]</f>
        <v>2464.3200000000002</v>
      </c>
      <c r="I5124" s="7">
        <f>(Table133[[#This Row],[Price per unit]]-Table133[[#This Row],[Cost per unit]])*Table133[[#This Row],[Volume]]</f>
        <v>938.4</v>
      </c>
    </row>
    <row r="5125" spans="1:9" x14ac:dyDescent="0.2">
      <c r="A5125" s="14">
        <v>2012</v>
      </c>
      <c r="B5125" s="17" t="s">
        <v>13</v>
      </c>
      <c r="C5125" s="17" t="s">
        <v>1578</v>
      </c>
      <c r="D5125" s="17" t="s">
        <v>1579</v>
      </c>
      <c r="E5125" s="1">
        <v>516</v>
      </c>
      <c r="F5125" s="19">
        <v>4.43</v>
      </c>
      <c r="G5125" s="19">
        <v>6.5</v>
      </c>
      <c r="H5125" s="19">
        <f>E5125*Table133[[#This Row],[Price per unit]]</f>
        <v>3354</v>
      </c>
      <c r="I5125" s="7">
        <f>(Table133[[#This Row],[Price per unit]]-Table133[[#This Row],[Cost per unit]])*Table133[[#This Row],[Volume]]</f>
        <v>1068.1200000000001</v>
      </c>
    </row>
    <row r="5126" spans="1:9" x14ac:dyDescent="0.2">
      <c r="A5126" s="14">
        <v>2012</v>
      </c>
      <c r="B5126" s="17" t="s">
        <v>13</v>
      </c>
      <c r="C5126" s="17" t="s">
        <v>1578</v>
      </c>
      <c r="D5126" s="17" t="s">
        <v>1579</v>
      </c>
      <c r="E5126" s="1">
        <v>504</v>
      </c>
      <c r="F5126" s="19">
        <v>3.1</v>
      </c>
      <c r="G5126" s="19">
        <v>6.18</v>
      </c>
      <c r="H5126" s="19">
        <f>E5126*Table133[[#This Row],[Price per unit]]</f>
        <v>3114.72</v>
      </c>
      <c r="I5126" s="7">
        <f>(Table133[[#This Row],[Price per unit]]-Table133[[#This Row],[Cost per unit]])*Table133[[#This Row],[Volume]]</f>
        <v>1552.3199999999997</v>
      </c>
    </row>
    <row r="5127" spans="1:9" x14ac:dyDescent="0.2">
      <c r="A5127" s="14">
        <v>2012</v>
      </c>
      <c r="B5127" s="17" t="s">
        <v>13</v>
      </c>
      <c r="C5127" s="17" t="s">
        <v>1578</v>
      </c>
      <c r="D5127" s="17" t="s">
        <v>1579</v>
      </c>
      <c r="E5127" s="1">
        <v>360</v>
      </c>
      <c r="F5127" s="19">
        <v>4.74</v>
      </c>
      <c r="G5127" s="19">
        <v>6.98</v>
      </c>
      <c r="H5127" s="19">
        <f>E5127*Table133[[#This Row],[Price per unit]]</f>
        <v>2512.8000000000002</v>
      </c>
      <c r="I5127" s="7">
        <f>(Table133[[#This Row],[Price per unit]]-Table133[[#This Row],[Cost per unit]])*Table133[[#This Row],[Volume]]</f>
        <v>806.40000000000009</v>
      </c>
    </row>
    <row r="5128" spans="1:9" x14ac:dyDescent="0.2">
      <c r="A5128" s="14">
        <v>2012</v>
      </c>
      <c r="B5128" s="17" t="s">
        <v>13</v>
      </c>
      <c r="C5128" s="17" t="s">
        <v>1578</v>
      </c>
      <c r="D5128" s="17" t="s">
        <v>1579</v>
      </c>
      <c r="E5128" s="1">
        <v>396</v>
      </c>
      <c r="F5128" s="19">
        <v>3.66</v>
      </c>
      <c r="G5128" s="19">
        <v>6.12</v>
      </c>
      <c r="H5128" s="19">
        <f>E5128*Table133[[#This Row],[Price per unit]]</f>
        <v>2423.52</v>
      </c>
      <c r="I5128" s="7">
        <f>(Table133[[#This Row],[Price per unit]]-Table133[[#This Row],[Cost per unit]])*Table133[[#This Row],[Volume]]</f>
        <v>974.16</v>
      </c>
    </row>
    <row r="5129" spans="1:9" x14ac:dyDescent="0.2">
      <c r="A5129" s="14">
        <v>2012</v>
      </c>
      <c r="B5129" s="17" t="s">
        <v>13</v>
      </c>
      <c r="C5129" s="17" t="s">
        <v>1578</v>
      </c>
      <c r="D5129" s="17" t="s">
        <v>1579</v>
      </c>
      <c r="E5129" s="1">
        <v>432</v>
      </c>
      <c r="F5129" s="19">
        <v>3.3</v>
      </c>
      <c r="G5129" s="19">
        <v>6.11</v>
      </c>
      <c r="H5129" s="19">
        <f>E5129*Table133[[#This Row],[Price per unit]]</f>
        <v>2639.52</v>
      </c>
      <c r="I5129" s="7">
        <f>(Table133[[#This Row],[Price per unit]]-Table133[[#This Row],[Cost per unit]])*Table133[[#This Row],[Volume]]</f>
        <v>1213.9200000000003</v>
      </c>
    </row>
    <row r="5130" spans="1:9" x14ac:dyDescent="0.2">
      <c r="A5130" s="14">
        <v>2012</v>
      </c>
      <c r="B5130" s="17" t="s">
        <v>13</v>
      </c>
      <c r="C5130" s="17" t="s">
        <v>1578</v>
      </c>
      <c r="D5130" s="17" t="s">
        <v>1579</v>
      </c>
      <c r="E5130" s="1">
        <v>408</v>
      </c>
      <c r="F5130" s="19">
        <v>3.46</v>
      </c>
      <c r="G5130" s="19">
        <v>5.53</v>
      </c>
      <c r="H5130" s="19">
        <f>E5130*Table133[[#This Row],[Price per unit]]</f>
        <v>2256.2400000000002</v>
      </c>
      <c r="I5130" s="7">
        <f>(Table133[[#This Row],[Price per unit]]-Table133[[#This Row],[Cost per unit]])*Table133[[#This Row],[Volume]]</f>
        <v>844.56000000000017</v>
      </c>
    </row>
    <row r="5131" spans="1:9" x14ac:dyDescent="0.2">
      <c r="A5131" s="14">
        <v>2012</v>
      </c>
      <c r="B5131" s="17" t="s">
        <v>13</v>
      </c>
      <c r="C5131" s="17" t="s">
        <v>1578</v>
      </c>
      <c r="D5131" s="17" t="s">
        <v>1579</v>
      </c>
      <c r="E5131" s="1">
        <v>360</v>
      </c>
      <c r="F5131" s="19">
        <v>4.5</v>
      </c>
      <c r="G5131" s="19">
        <v>5.8</v>
      </c>
      <c r="H5131" s="19">
        <f>E5131*Table133[[#This Row],[Price per unit]]</f>
        <v>2088</v>
      </c>
      <c r="I5131" s="7">
        <f>(Table133[[#This Row],[Price per unit]]-Table133[[#This Row],[Cost per unit]])*Table133[[#This Row],[Volume]]</f>
        <v>467.99999999999994</v>
      </c>
    </row>
    <row r="5132" spans="1:9" x14ac:dyDescent="0.2">
      <c r="A5132" s="14">
        <v>2012</v>
      </c>
      <c r="B5132" s="17" t="s">
        <v>13</v>
      </c>
      <c r="C5132" s="17" t="s">
        <v>1578</v>
      </c>
      <c r="D5132" s="17" t="s">
        <v>1579</v>
      </c>
      <c r="E5132" s="1">
        <v>528</v>
      </c>
      <c r="F5132" s="19">
        <v>3.37</v>
      </c>
      <c r="G5132" s="19">
        <v>5.8</v>
      </c>
      <c r="H5132" s="19">
        <f>E5132*Table133[[#This Row],[Price per unit]]</f>
        <v>3062.4</v>
      </c>
      <c r="I5132" s="7">
        <f>(Table133[[#This Row],[Price per unit]]-Table133[[#This Row],[Cost per unit]])*Table133[[#This Row],[Volume]]</f>
        <v>1283.04</v>
      </c>
    </row>
    <row r="5133" spans="1:9" x14ac:dyDescent="0.2">
      <c r="A5133" s="14">
        <v>2012</v>
      </c>
      <c r="B5133" s="17" t="s">
        <v>13</v>
      </c>
      <c r="C5133" s="17" t="s">
        <v>1578</v>
      </c>
      <c r="D5133" s="17" t="s">
        <v>1579</v>
      </c>
      <c r="E5133" s="1">
        <v>516</v>
      </c>
      <c r="F5133" s="19">
        <v>4.47</v>
      </c>
      <c r="G5133" s="19">
        <v>5.94</v>
      </c>
      <c r="H5133" s="19">
        <f>E5133*Table133[[#This Row],[Price per unit]]</f>
        <v>3065.0400000000004</v>
      </c>
      <c r="I5133" s="7">
        <f>(Table133[[#This Row],[Price per unit]]-Table133[[#This Row],[Cost per unit]])*Table133[[#This Row],[Volume]]</f>
        <v>758.52000000000032</v>
      </c>
    </row>
    <row r="5134" spans="1:9" x14ac:dyDescent="0.2">
      <c r="A5134" s="14">
        <v>2012</v>
      </c>
      <c r="B5134" s="17" t="s">
        <v>13</v>
      </c>
      <c r="C5134" s="17" t="s">
        <v>1578</v>
      </c>
      <c r="D5134" s="17" t="s">
        <v>1579</v>
      </c>
      <c r="E5134" s="1">
        <v>408</v>
      </c>
      <c r="F5134" s="19">
        <v>4.93</v>
      </c>
      <c r="G5134" s="19">
        <v>5.55</v>
      </c>
      <c r="H5134" s="19">
        <f>E5134*Table133[[#This Row],[Price per unit]]</f>
        <v>2264.4</v>
      </c>
      <c r="I5134" s="7">
        <f>(Table133[[#This Row],[Price per unit]]-Table133[[#This Row],[Cost per unit]])*Table133[[#This Row],[Volume]]</f>
        <v>252.96000000000004</v>
      </c>
    </row>
    <row r="5135" spans="1:9" x14ac:dyDescent="0.2">
      <c r="A5135" s="14">
        <v>2012</v>
      </c>
      <c r="B5135" s="17" t="s">
        <v>13</v>
      </c>
      <c r="C5135" s="17" t="s">
        <v>1578</v>
      </c>
      <c r="D5135" s="17" t="s">
        <v>1579</v>
      </c>
      <c r="E5135" s="1">
        <v>396</v>
      </c>
      <c r="F5135" s="19">
        <v>3.36</v>
      </c>
      <c r="G5135" s="19">
        <v>5.82</v>
      </c>
      <c r="H5135" s="19">
        <f>E5135*Table133[[#This Row],[Price per unit]]</f>
        <v>2304.7200000000003</v>
      </c>
      <c r="I5135" s="7">
        <f>(Table133[[#This Row],[Price per unit]]-Table133[[#This Row],[Cost per unit]])*Table133[[#This Row],[Volume]]</f>
        <v>974.1600000000002</v>
      </c>
    </row>
    <row r="5136" spans="1:9" x14ac:dyDescent="0.2">
      <c r="A5136" s="14">
        <v>2012</v>
      </c>
      <c r="B5136" s="17" t="s">
        <v>13</v>
      </c>
      <c r="C5136" s="17" t="s">
        <v>1578</v>
      </c>
      <c r="D5136" s="17" t="s">
        <v>1579</v>
      </c>
      <c r="E5136" s="1">
        <v>432</v>
      </c>
      <c r="F5136" s="19">
        <v>4.5999999999999996</v>
      </c>
      <c r="G5136" s="19">
        <v>6.69</v>
      </c>
      <c r="H5136" s="19">
        <f>E5136*Table133[[#This Row],[Price per unit]]</f>
        <v>2890.0800000000004</v>
      </c>
      <c r="I5136" s="7">
        <f>(Table133[[#This Row],[Price per unit]]-Table133[[#This Row],[Cost per unit]])*Table133[[#This Row],[Volume]]</f>
        <v>902.88000000000034</v>
      </c>
    </row>
    <row r="5137" spans="1:9" x14ac:dyDescent="0.2">
      <c r="A5137" s="14">
        <v>2012</v>
      </c>
      <c r="B5137" s="17" t="s">
        <v>13</v>
      </c>
      <c r="C5137" s="17" t="s">
        <v>1578</v>
      </c>
      <c r="D5137" s="17" t="s">
        <v>1579</v>
      </c>
      <c r="E5137" s="1">
        <v>528</v>
      </c>
      <c r="F5137" s="19">
        <v>4.55</v>
      </c>
      <c r="G5137" s="19">
        <v>5.0999999999999996</v>
      </c>
      <c r="H5137" s="19">
        <f>E5137*Table133[[#This Row],[Price per unit]]</f>
        <v>2692.7999999999997</v>
      </c>
      <c r="I5137" s="7">
        <f>(Table133[[#This Row],[Price per unit]]-Table133[[#This Row],[Cost per unit]])*Table133[[#This Row],[Volume]]</f>
        <v>290.39999999999992</v>
      </c>
    </row>
    <row r="5138" spans="1:9" x14ac:dyDescent="0.2">
      <c r="A5138" s="14">
        <v>2012</v>
      </c>
      <c r="B5138" s="17" t="s">
        <v>13</v>
      </c>
      <c r="C5138" s="17" t="s">
        <v>1578</v>
      </c>
      <c r="D5138" s="17" t="s">
        <v>1579</v>
      </c>
      <c r="E5138" s="1">
        <v>420</v>
      </c>
      <c r="F5138" s="19">
        <v>3.23</v>
      </c>
      <c r="G5138" s="19">
        <v>5.77</v>
      </c>
      <c r="H5138" s="19">
        <f>E5138*Table133[[#This Row],[Price per unit]]</f>
        <v>2423.3999999999996</v>
      </c>
      <c r="I5138" s="7">
        <f>(Table133[[#This Row],[Price per unit]]-Table133[[#This Row],[Cost per unit]])*Table133[[#This Row],[Volume]]</f>
        <v>1066.7999999999997</v>
      </c>
    </row>
    <row r="5139" spans="1:9" x14ac:dyDescent="0.2">
      <c r="A5139" s="14">
        <v>2012</v>
      </c>
      <c r="B5139" s="17" t="s">
        <v>13</v>
      </c>
      <c r="C5139" s="17" t="s">
        <v>1578</v>
      </c>
      <c r="D5139" s="17" t="s">
        <v>1579</v>
      </c>
      <c r="E5139" s="1">
        <v>396</v>
      </c>
      <c r="F5139" s="19">
        <v>3</v>
      </c>
      <c r="G5139" s="19">
        <v>6.49</v>
      </c>
      <c r="H5139" s="19">
        <f>E5139*Table133[[#This Row],[Price per unit]]</f>
        <v>2570.04</v>
      </c>
      <c r="I5139" s="7">
        <f>(Table133[[#This Row],[Price per unit]]-Table133[[#This Row],[Cost per unit]])*Table133[[#This Row],[Volume]]</f>
        <v>1382.0400000000002</v>
      </c>
    </row>
    <row r="5140" spans="1:9" x14ac:dyDescent="0.2">
      <c r="A5140" s="14">
        <v>2012</v>
      </c>
      <c r="B5140" s="17" t="s">
        <v>13</v>
      </c>
      <c r="C5140" s="17" t="s">
        <v>1578</v>
      </c>
      <c r="D5140" s="17" t="s">
        <v>1579</v>
      </c>
      <c r="E5140" s="1">
        <v>444</v>
      </c>
      <c r="F5140" s="19">
        <v>4.6100000000000003</v>
      </c>
      <c r="G5140" s="19">
        <v>5.28</v>
      </c>
      <c r="H5140" s="19">
        <f>E5140*Table133[[#This Row],[Price per unit]]</f>
        <v>2344.3200000000002</v>
      </c>
      <c r="I5140" s="7">
        <f>(Table133[[#This Row],[Price per unit]]-Table133[[#This Row],[Cost per unit]])*Table133[[#This Row],[Volume]]</f>
        <v>297.47999999999996</v>
      </c>
    </row>
    <row r="5141" spans="1:9" x14ac:dyDescent="0.2">
      <c r="A5141" s="14">
        <v>2012</v>
      </c>
      <c r="B5141" s="17" t="s">
        <v>13</v>
      </c>
      <c r="C5141" s="17" t="s">
        <v>281</v>
      </c>
      <c r="D5141" s="17" t="s">
        <v>3739</v>
      </c>
      <c r="E5141" s="1">
        <v>696</v>
      </c>
      <c r="F5141" s="19">
        <v>2.79</v>
      </c>
      <c r="G5141" s="19">
        <v>3.51</v>
      </c>
      <c r="H5141" s="19">
        <f>E5141*Table133[[#This Row],[Price per unit]]</f>
        <v>2442.96</v>
      </c>
      <c r="I5141" s="7">
        <f>(Table133[[#This Row],[Price per unit]]-Table133[[#This Row],[Cost per unit]])*Table133[[#This Row],[Volume]]</f>
        <v>501.11999999999983</v>
      </c>
    </row>
    <row r="5142" spans="1:9" x14ac:dyDescent="0.2">
      <c r="A5142" s="14">
        <v>2012</v>
      </c>
      <c r="B5142" s="17" t="s">
        <v>13</v>
      </c>
      <c r="C5142" s="17" t="s">
        <v>281</v>
      </c>
      <c r="D5142" s="17" t="s">
        <v>3739</v>
      </c>
      <c r="E5142" s="1">
        <v>1176</v>
      </c>
      <c r="F5142" s="19">
        <v>2.21</v>
      </c>
      <c r="G5142" s="19">
        <v>3.2</v>
      </c>
      <c r="H5142" s="19">
        <f>E5142*Table133[[#This Row],[Price per unit]]</f>
        <v>3763.2000000000003</v>
      </c>
      <c r="I5142" s="7">
        <f>(Table133[[#This Row],[Price per unit]]-Table133[[#This Row],[Cost per unit]])*Table133[[#This Row],[Volume]]</f>
        <v>1164.2400000000002</v>
      </c>
    </row>
    <row r="5143" spans="1:9" x14ac:dyDescent="0.2">
      <c r="A5143" s="14">
        <v>2012</v>
      </c>
      <c r="B5143" s="17" t="s">
        <v>13</v>
      </c>
      <c r="C5143" s="17" t="s">
        <v>281</v>
      </c>
      <c r="D5143" s="17" t="s">
        <v>3739</v>
      </c>
      <c r="E5143" s="1">
        <v>672</v>
      </c>
      <c r="F5143" s="19">
        <v>2.82</v>
      </c>
      <c r="G5143" s="19">
        <v>3.38</v>
      </c>
      <c r="H5143" s="19">
        <f>E5143*Table133[[#This Row],[Price per unit]]</f>
        <v>2271.36</v>
      </c>
      <c r="I5143" s="7">
        <f>(Table133[[#This Row],[Price per unit]]-Table133[[#This Row],[Cost per unit]])*Table133[[#This Row],[Volume]]</f>
        <v>376.32000000000005</v>
      </c>
    </row>
    <row r="5144" spans="1:9" x14ac:dyDescent="0.2">
      <c r="A5144" s="14">
        <v>2012</v>
      </c>
      <c r="B5144" s="17" t="s">
        <v>13</v>
      </c>
      <c r="C5144" s="17" t="s">
        <v>281</v>
      </c>
      <c r="D5144" s="17" t="s">
        <v>3739</v>
      </c>
      <c r="E5144" s="1">
        <v>612</v>
      </c>
      <c r="F5144" s="19">
        <v>2.82</v>
      </c>
      <c r="G5144" s="19">
        <v>3.69</v>
      </c>
      <c r="H5144" s="19">
        <f>E5144*Table133[[#This Row],[Price per unit]]</f>
        <v>2258.2799999999997</v>
      </c>
      <c r="I5144" s="7">
        <f>(Table133[[#This Row],[Price per unit]]-Table133[[#This Row],[Cost per unit]])*Table133[[#This Row],[Volume]]</f>
        <v>532.44000000000005</v>
      </c>
    </row>
    <row r="5145" spans="1:9" x14ac:dyDescent="0.2">
      <c r="A5145" s="14">
        <v>2012</v>
      </c>
      <c r="B5145" s="17" t="s">
        <v>13</v>
      </c>
      <c r="C5145" s="17" t="s">
        <v>281</v>
      </c>
      <c r="D5145" s="17" t="s">
        <v>3739</v>
      </c>
      <c r="E5145" s="1">
        <v>1080</v>
      </c>
      <c r="F5145" s="19">
        <v>2.76</v>
      </c>
      <c r="G5145" s="19">
        <v>3.22</v>
      </c>
      <c r="H5145" s="19">
        <f>E5145*Table133[[#This Row],[Price per unit]]</f>
        <v>3477.6000000000004</v>
      </c>
      <c r="I5145" s="7">
        <f>(Table133[[#This Row],[Price per unit]]-Table133[[#This Row],[Cost per unit]])*Table133[[#This Row],[Volume]]</f>
        <v>496.80000000000047</v>
      </c>
    </row>
    <row r="5146" spans="1:9" x14ac:dyDescent="0.2">
      <c r="A5146" s="14">
        <v>2012</v>
      </c>
      <c r="B5146" s="17" t="s">
        <v>13</v>
      </c>
      <c r="C5146" s="17" t="s">
        <v>281</v>
      </c>
      <c r="D5146" s="17" t="s">
        <v>3739</v>
      </c>
      <c r="E5146" s="1">
        <v>960</v>
      </c>
      <c r="F5146" s="19">
        <v>2.4500000000000002</v>
      </c>
      <c r="G5146" s="19">
        <v>3.3</v>
      </c>
      <c r="H5146" s="19">
        <f>E5146*Table133[[#This Row],[Price per unit]]</f>
        <v>3168</v>
      </c>
      <c r="I5146" s="7">
        <f>(Table133[[#This Row],[Price per unit]]-Table133[[#This Row],[Cost per unit]])*Table133[[#This Row],[Volume]]</f>
        <v>815.99999999999966</v>
      </c>
    </row>
    <row r="5147" spans="1:9" x14ac:dyDescent="0.2">
      <c r="A5147" s="14">
        <v>2012</v>
      </c>
      <c r="B5147" s="17" t="s">
        <v>13</v>
      </c>
      <c r="C5147" s="17" t="s">
        <v>281</v>
      </c>
      <c r="D5147" s="17" t="s">
        <v>3739</v>
      </c>
      <c r="E5147" s="1">
        <v>840</v>
      </c>
      <c r="F5147" s="19">
        <v>2.99</v>
      </c>
      <c r="G5147" s="19">
        <v>3.88</v>
      </c>
      <c r="H5147" s="19">
        <f>E5147*Table133[[#This Row],[Price per unit]]</f>
        <v>3259.2</v>
      </c>
      <c r="I5147" s="7">
        <f>(Table133[[#This Row],[Price per unit]]-Table133[[#This Row],[Cost per unit]])*Table133[[#This Row],[Volume]]</f>
        <v>747.59999999999968</v>
      </c>
    </row>
    <row r="5148" spans="1:9" x14ac:dyDescent="0.2">
      <c r="A5148" s="14">
        <v>2012</v>
      </c>
      <c r="B5148" s="17" t="s">
        <v>13</v>
      </c>
      <c r="C5148" s="17" t="s">
        <v>281</v>
      </c>
      <c r="D5148" s="17" t="s">
        <v>3739</v>
      </c>
      <c r="E5148" s="1">
        <v>672</v>
      </c>
      <c r="F5148" s="19">
        <v>2.27</v>
      </c>
      <c r="G5148" s="19">
        <v>3.99</v>
      </c>
      <c r="H5148" s="19">
        <f>E5148*Table133[[#This Row],[Price per unit]]</f>
        <v>2681.28</v>
      </c>
      <c r="I5148" s="7">
        <f>(Table133[[#This Row],[Price per unit]]-Table133[[#This Row],[Cost per unit]])*Table133[[#This Row],[Volume]]</f>
        <v>1155.8400000000001</v>
      </c>
    </row>
    <row r="5149" spans="1:9" x14ac:dyDescent="0.2">
      <c r="A5149" s="14">
        <v>2012</v>
      </c>
      <c r="B5149" s="17" t="s">
        <v>13</v>
      </c>
      <c r="C5149" s="17" t="s">
        <v>281</v>
      </c>
      <c r="D5149" s="17" t="s">
        <v>3739</v>
      </c>
      <c r="E5149" s="1">
        <v>888</v>
      </c>
      <c r="F5149" s="19">
        <v>2.82</v>
      </c>
      <c r="G5149" s="19">
        <v>3.42</v>
      </c>
      <c r="H5149" s="19">
        <f>E5149*Table133[[#This Row],[Price per unit]]</f>
        <v>3036.96</v>
      </c>
      <c r="I5149" s="7">
        <f>(Table133[[#This Row],[Price per unit]]-Table133[[#This Row],[Cost per unit]])*Table133[[#This Row],[Volume]]</f>
        <v>532.80000000000007</v>
      </c>
    </row>
    <row r="5150" spans="1:9" x14ac:dyDescent="0.2">
      <c r="A5150" s="14">
        <v>2012</v>
      </c>
      <c r="B5150" s="17" t="s">
        <v>13</v>
      </c>
      <c r="C5150" s="17" t="s">
        <v>281</v>
      </c>
      <c r="D5150" s="17" t="s">
        <v>3739</v>
      </c>
      <c r="E5150" s="1">
        <v>1008</v>
      </c>
      <c r="F5150" s="19">
        <v>2.65</v>
      </c>
      <c r="G5150" s="19">
        <v>3.56</v>
      </c>
      <c r="H5150" s="19">
        <f>E5150*Table133[[#This Row],[Price per unit]]</f>
        <v>3588.48</v>
      </c>
      <c r="I5150" s="7">
        <f>(Table133[[#This Row],[Price per unit]]-Table133[[#This Row],[Cost per unit]])*Table133[[#This Row],[Volume]]</f>
        <v>917.2800000000002</v>
      </c>
    </row>
    <row r="5151" spans="1:9" x14ac:dyDescent="0.2">
      <c r="A5151" s="14">
        <v>2012</v>
      </c>
      <c r="B5151" s="17" t="s">
        <v>13</v>
      </c>
      <c r="C5151" s="17" t="s">
        <v>281</v>
      </c>
      <c r="D5151" s="17" t="s">
        <v>3739</v>
      </c>
      <c r="E5151" s="1">
        <v>768</v>
      </c>
      <c r="F5151" s="19">
        <v>2.1</v>
      </c>
      <c r="G5151" s="19">
        <v>3.91</v>
      </c>
      <c r="H5151" s="19">
        <f>E5151*Table133[[#This Row],[Price per unit]]</f>
        <v>3002.88</v>
      </c>
      <c r="I5151" s="7">
        <f>(Table133[[#This Row],[Price per unit]]-Table133[[#This Row],[Cost per unit]])*Table133[[#This Row],[Volume]]</f>
        <v>1390.08</v>
      </c>
    </row>
    <row r="5152" spans="1:9" x14ac:dyDescent="0.2">
      <c r="A5152" s="14">
        <v>2012</v>
      </c>
      <c r="B5152" s="17" t="s">
        <v>13</v>
      </c>
      <c r="C5152" s="17" t="s">
        <v>281</v>
      </c>
      <c r="D5152" s="17" t="s">
        <v>3739</v>
      </c>
      <c r="E5152" s="1">
        <v>672</v>
      </c>
      <c r="F5152" s="19">
        <v>2.09</v>
      </c>
      <c r="G5152" s="19">
        <v>3.93</v>
      </c>
      <c r="H5152" s="19">
        <f>E5152*Table133[[#This Row],[Price per unit]]</f>
        <v>2640.96</v>
      </c>
      <c r="I5152" s="7">
        <f>(Table133[[#This Row],[Price per unit]]-Table133[[#This Row],[Cost per unit]])*Table133[[#This Row],[Volume]]</f>
        <v>1236.4800000000002</v>
      </c>
    </row>
    <row r="5153" spans="1:9" x14ac:dyDescent="0.2">
      <c r="A5153" s="14">
        <v>2012</v>
      </c>
      <c r="B5153" s="17" t="s">
        <v>13</v>
      </c>
      <c r="C5153" s="17" t="s">
        <v>281</v>
      </c>
      <c r="D5153" s="17" t="s">
        <v>3739</v>
      </c>
      <c r="E5153" s="1">
        <v>1104</v>
      </c>
      <c r="F5153" s="19">
        <v>2.19</v>
      </c>
      <c r="G5153" s="19">
        <v>3.56</v>
      </c>
      <c r="H5153" s="19">
        <f>E5153*Table133[[#This Row],[Price per unit]]</f>
        <v>3930.2400000000002</v>
      </c>
      <c r="I5153" s="7">
        <f>(Table133[[#This Row],[Price per unit]]-Table133[[#This Row],[Cost per unit]])*Table133[[#This Row],[Volume]]</f>
        <v>1512.48</v>
      </c>
    </row>
    <row r="5154" spans="1:9" x14ac:dyDescent="0.2">
      <c r="A5154" s="14">
        <v>2012</v>
      </c>
      <c r="B5154" s="17" t="s">
        <v>13</v>
      </c>
      <c r="C5154" s="17" t="s">
        <v>281</v>
      </c>
      <c r="D5154" s="17" t="s">
        <v>3739</v>
      </c>
      <c r="E5154" s="1">
        <v>1008</v>
      </c>
      <c r="F5154" s="19">
        <v>2</v>
      </c>
      <c r="G5154" s="19">
        <v>3.66</v>
      </c>
      <c r="H5154" s="19">
        <f>E5154*Table133[[#This Row],[Price per unit]]</f>
        <v>3689.28</v>
      </c>
      <c r="I5154" s="7">
        <f>(Table133[[#This Row],[Price per unit]]-Table133[[#This Row],[Cost per unit]])*Table133[[#This Row],[Volume]]</f>
        <v>1673.2800000000002</v>
      </c>
    </row>
    <row r="5155" spans="1:9" x14ac:dyDescent="0.2">
      <c r="A5155" s="14">
        <v>2012</v>
      </c>
      <c r="B5155" s="17" t="s">
        <v>13</v>
      </c>
      <c r="C5155" s="17" t="s">
        <v>281</v>
      </c>
      <c r="D5155" s="17" t="s">
        <v>3739</v>
      </c>
      <c r="E5155" s="1">
        <v>732</v>
      </c>
      <c r="F5155" s="19">
        <v>2.68</v>
      </c>
      <c r="G5155" s="19">
        <v>3.98</v>
      </c>
      <c r="H5155" s="19">
        <f>E5155*Table133[[#This Row],[Price per unit]]</f>
        <v>2913.36</v>
      </c>
      <c r="I5155" s="7">
        <f>(Table133[[#This Row],[Price per unit]]-Table133[[#This Row],[Cost per unit]])*Table133[[#This Row],[Volume]]</f>
        <v>951.59999999999991</v>
      </c>
    </row>
    <row r="5156" spans="1:9" x14ac:dyDescent="0.2">
      <c r="A5156" s="14">
        <v>2012</v>
      </c>
      <c r="B5156" s="17" t="s">
        <v>13</v>
      </c>
      <c r="C5156" s="17" t="s">
        <v>281</v>
      </c>
      <c r="D5156" s="17" t="s">
        <v>3739</v>
      </c>
      <c r="E5156" s="1">
        <v>1176</v>
      </c>
      <c r="F5156" s="19">
        <v>2.6</v>
      </c>
      <c r="G5156" s="19">
        <v>3.44</v>
      </c>
      <c r="H5156" s="19">
        <f>E5156*Table133[[#This Row],[Price per unit]]</f>
        <v>4045.44</v>
      </c>
      <c r="I5156" s="7">
        <f>(Table133[[#This Row],[Price per unit]]-Table133[[#This Row],[Cost per unit]])*Table133[[#This Row],[Volume]]</f>
        <v>987.8399999999998</v>
      </c>
    </row>
    <row r="5157" spans="1:9" x14ac:dyDescent="0.2">
      <c r="A5157" s="14">
        <v>2012</v>
      </c>
      <c r="B5157" s="17" t="s">
        <v>13</v>
      </c>
      <c r="C5157" s="17" t="s">
        <v>281</v>
      </c>
      <c r="D5157" s="17" t="s">
        <v>3739</v>
      </c>
      <c r="E5157" s="1">
        <v>1116</v>
      </c>
      <c r="F5157" s="19">
        <v>2.91</v>
      </c>
      <c r="G5157" s="19">
        <v>3.52</v>
      </c>
      <c r="H5157" s="19">
        <f>E5157*Table133[[#This Row],[Price per unit]]</f>
        <v>3928.32</v>
      </c>
      <c r="I5157" s="7">
        <f>(Table133[[#This Row],[Price per unit]]-Table133[[#This Row],[Cost per unit]])*Table133[[#This Row],[Volume]]</f>
        <v>680.75999999999988</v>
      </c>
    </row>
    <row r="5158" spans="1:9" x14ac:dyDescent="0.2">
      <c r="A5158" s="14">
        <v>2012</v>
      </c>
      <c r="B5158" s="17" t="s">
        <v>13</v>
      </c>
      <c r="C5158" s="17" t="s">
        <v>281</v>
      </c>
      <c r="D5158" s="17" t="s">
        <v>3739</v>
      </c>
      <c r="E5158" s="1">
        <v>648</v>
      </c>
      <c r="F5158" s="19">
        <v>2.36</v>
      </c>
      <c r="G5158" s="19">
        <v>3.5</v>
      </c>
      <c r="H5158" s="19">
        <f>E5158*Table133[[#This Row],[Price per unit]]</f>
        <v>2268</v>
      </c>
      <c r="I5158" s="7">
        <f>(Table133[[#This Row],[Price per unit]]-Table133[[#This Row],[Cost per unit]])*Table133[[#This Row],[Volume]]</f>
        <v>738.72</v>
      </c>
    </row>
    <row r="5159" spans="1:9" x14ac:dyDescent="0.2">
      <c r="A5159" s="14">
        <v>2012</v>
      </c>
      <c r="B5159" s="17" t="s">
        <v>13</v>
      </c>
      <c r="C5159" s="17" t="s">
        <v>281</v>
      </c>
      <c r="D5159" s="17" t="s">
        <v>3739</v>
      </c>
      <c r="E5159" s="1">
        <v>948</v>
      </c>
      <c r="F5159" s="19">
        <v>2.98</v>
      </c>
      <c r="G5159" s="19">
        <v>3.87</v>
      </c>
      <c r="H5159" s="19">
        <f>E5159*Table133[[#This Row],[Price per unit]]</f>
        <v>3668.76</v>
      </c>
      <c r="I5159" s="7">
        <f>(Table133[[#This Row],[Price per unit]]-Table133[[#This Row],[Cost per unit]])*Table133[[#This Row],[Volume]]</f>
        <v>843.72000000000014</v>
      </c>
    </row>
    <row r="5160" spans="1:9" x14ac:dyDescent="0.2">
      <c r="A5160" s="14">
        <v>2012</v>
      </c>
      <c r="B5160" s="17" t="s">
        <v>13</v>
      </c>
      <c r="C5160" s="17" t="s">
        <v>281</v>
      </c>
      <c r="D5160" s="17" t="s">
        <v>3739</v>
      </c>
      <c r="E5160" s="1">
        <v>612</v>
      </c>
      <c r="F5160" s="19">
        <v>2.69</v>
      </c>
      <c r="G5160" s="19">
        <v>3.43</v>
      </c>
      <c r="H5160" s="19">
        <f>E5160*Table133[[#This Row],[Price per unit]]</f>
        <v>2099.1600000000003</v>
      </c>
      <c r="I5160" s="7">
        <f>(Table133[[#This Row],[Price per unit]]-Table133[[#This Row],[Cost per unit]])*Table133[[#This Row],[Volume]]</f>
        <v>452.88000000000011</v>
      </c>
    </row>
    <row r="5161" spans="1:9" x14ac:dyDescent="0.2">
      <c r="A5161" s="14">
        <v>2012</v>
      </c>
      <c r="B5161" s="17" t="s">
        <v>13</v>
      </c>
      <c r="C5161" s="17" t="s">
        <v>281</v>
      </c>
      <c r="D5161" s="17" t="s">
        <v>3739</v>
      </c>
      <c r="E5161" s="1">
        <v>840</v>
      </c>
      <c r="F5161" s="19">
        <v>2.88</v>
      </c>
      <c r="G5161" s="19">
        <v>3.63</v>
      </c>
      <c r="H5161" s="19">
        <f>E5161*Table133[[#This Row],[Price per unit]]</f>
        <v>3049.2</v>
      </c>
      <c r="I5161" s="7">
        <f>(Table133[[#This Row],[Price per unit]]-Table133[[#This Row],[Cost per unit]])*Table133[[#This Row],[Volume]]</f>
        <v>630</v>
      </c>
    </row>
    <row r="5162" spans="1:9" x14ac:dyDescent="0.2">
      <c r="A5162" s="14">
        <v>2012</v>
      </c>
      <c r="B5162" s="17" t="s">
        <v>13</v>
      </c>
      <c r="C5162" s="17" t="s">
        <v>281</v>
      </c>
      <c r="D5162" s="17" t="s">
        <v>3739</v>
      </c>
      <c r="E5162" s="1">
        <v>1080</v>
      </c>
      <c r="F5162" s="19">
        <v>2.66</v>
      </c>
      <c r="G5162" s="19">
        <v>3.89</v>
      </c>
      <c r="H5162" s="19">
        <f>E5162*Table133[[#This Row],[Price per unit]]</f>
        <v>4201.2</v>
      </c>
      <c r="I5162" s="7">
        <f>(Table133[[#This Row],[Price per unit]]-Table133[[#This Row],[Cost per unit]])*Table133[[#This Row],[Volume]]</f>
        <v>1328.4</v>
      </c>
    </row>
    <row r="5163" spans="1:9" x14ac:dyDescent="0.2">
      <c r="A5163" s="14">
        <v>2012</v>
      </c>
      <c r="B5163" s="17" t="s">
        <v>13</v>
      </c>
      <c r="C5163" s="17" t="s">
        <v>281</v>
      </c>
      <c r="D5163" s="17" t="s">
        <v>3739</v>
      </c>
      <c r="E5163" s="1">
        <v>1080</v>
      </c>
      <c r="F5163" s="19">
        <v>2.68</v>
      </c>
      <c r="G5163" s="19">
        <v>3.7</v>
      </c>
      <c r="H5163" s="19">
        <f>E5163*Table133[[#This Row],[Price per unit]]</f>
        <v>3996</v>
      </c>
      <c r="I5163" s="7">
        <f>(Table133[[#This Row],[Price per unit]]-Table133[[#This Row],[Cost per unit]])*Table133[[#This Row],[Volume]]</f>
        <v>1101.5999999999999</v>
      </c>
    </row>
    <row r="5164" spans="1:9" x14ac:dyDescent="0.2">
      <c r="A5164" s="14">
        <v>2012</v>
      </c>
      <c r="B5164" s="17" t="s">
        <v>13</v>
      </c>
      <c r="C5164" s="17" t="s">
        <v>281</v>
      </c>
      <c r="D5164" s="17" t="s">
        <v>3739</v>
      </c>
      <c r="E5164" s="1">
        <v>1092</v>
      </c>
      <c r="F5164" s="19">
        <v>2.3199999999999998</v>
      </c>
      <c r="G5164" s="19">
        <v>3.38</v>
      </c>
      <c r="H5164" s="19">
        <f>E5164*Table133[[#This Row],[Price per unit]]</f>
        <v>3690.96</v>
      </c>
      <c r="I5164" s="7">
        <f>(Table133[[#This Row],[Price per unit]]-Table133[[#This Row],[Cost per unit]])*Table133[[#This Row],[Volume]]</f>
        <v>1157.52</v>
      </c>
    </row>
    <row r="5165" spans="1:9" x14ac:dyDescent="0.2">
      <c r="A5165" s="14">
        <v>2012</v>
      </c>
      <c r="B5165" s="17" t="s">
        <v>13</v>
      </c>
      <c r="C5165" s="17" t="s">
        <v>281</v>
      </c>
      <c r="D5165" s="17" t="s">
        <v>3739</v>
      </c>
      <c r="E5165" s="1">
        <v>1044</v>
      </c>
      <c r="F5165" s="19">
        <v>2.5</v>
      </c>
      <c r="G5165" s="19">
        <v>3.66</v>
      </c>
      <c r="H5165" s="19">
        <f>E5165*Table133[[#This Row],[Price per unit]]</f>
        <v>3821.04</v>
      </c>
      <c r="I5165" s="7">
        <f>(Table133[[#This Row],[Price per unit]]-Table133[[#This Row],[Cost per unit]])*Table133[[#This Row],[Volume]]</f>
        <v>1211.0400000000002</v>
      </c>
    </row>
    <row r="5166" spans="1:9" x14ac:dyDescent="0.2">
      <c r="A5166" s="14">
        <v>2012</v>
      </c>
      <c r="B5166" s="17" t="s">
        <v>13</v>
      </c>
      <c r="C5166" s="17" t="s">
        <v>281</v>
      </c>
      <c r="D5166" s="17" t="s">
        <v>3739</v>
      </c>
      <c r="E5166" s="1">
        <v>960</v>
      </c>
      <c r="F5166" s="19">
        <v>2.66</v>
      </c>
      <c r="G5166" s="19">
        <v>3.95</v>
      </c>
      <c r="H5166" s="19">
        <f>E5166*Table133[[#This Row],[Price per unit]]</f>
        <v>3792</v>
      </c>
      <c r="I5166" s="7">
        <f>(Table133[[#This Row],[Price per unit]]-Table133[[#This Row],[Cost per unit]])*Table133[[#This Row],[Volume]]</f>
        <v>1238.4000000000001</v>
      </c>
    </row>
    <row r="5167" spans="1:9" x14ac:dyDescent="0.2">
      <c r="A5167" s="14">
        <v>2012</v>
      </c>
      <c r="B5167" s="17" t="s">
        <v>13</v>
      </c>
      <c r="C5167" s="17" t="s">
        <v>281</v>
      </c>
      <c r="D5167" s="17" t="s">
        <v>3739</v>
      </c>
      <c r="E5167" s="1">
        <v>972</v>
      </c>
      <c r="F5167" s="19">
        <v>2.39</v>
      </c>
      <c r="G5167" s="19">
        <v>3.93</v>
      </c>
      <c r="H5167" s="19">
        <f>E5167*Table133[[#This Row],[Price per unit]]</f>
        <v>3819.96</v>
      </c>
      <c r="I5167" s="7">
        <f>(Table133[[#This Row],[Price per unit]]-Table133[[#This Row],[Cost per unit]])*Table133[[#This Row],[Volume]]</f>
        <v>1496.88</v>
      </c>
    </row>
    <row r="5168" spans="1:9" x14ac:dyDescent="0.2">
      <c r="A5168" s="14">
        <v>2012</v>
      </c>
      <c r="B5168" s="17" t="s">
        <v>13</v>
      </c>
      <c r="C5168" s="17" t="s">
        <v>281</v>
      </c>
      <c r="D5168" s="17" t="s">
        <v>3739</v>
      </c>
      <c r="E5168" s="1">
        <v>840</v>
      </c>
      <c r="F5168" s="19">
        <v>2.74</v>
      </c>
      <c r="G5168" s="19">
        <v>3.3</v>
      </c>
      <c r="H5168" s="19">
        <f>E5168*Table133[[#This Row],[Price per unit]]</f>
        <v>2772</v>
      </c>
      <c r="I5168" s="7">
        <f>(Table133[[#This Row],[Price per unit]]-Table133[[#This Row],[Cost per unit]])*Table133[[#This Row],[Volume]]</f>
        <v>470.39999999999969</v>
      </c>
    </row>
    <row r="5169" spans="1:9" x14ac:dyDescent="0.2">
      <c r="A5169" s="14">
        <v>2012</v>
      </c>
      <c r="B5169" s="17" t="s">
        <v>13</v>
      </c>
      <c r="C5169" s="17" t="s">
        <v>281</v>
      </c>
      <c r="D5169" s="17" t="s">
        <v>3739</v>
      </c>
      <c r="E5169" s="1">
        <v>1008</v>
      </c>
      <c r="F5169" s="19">
        <v>2.35</v>
      </c>
      <c r="G5169" s="19">
        <v>3.87</v>
      </c>
      <c r="H5169" s="19">
        <f>E5169*Table133[[#This Row],[Price per unit]]</f>
        <v>3900.96</v>
      </c>
      <c r="I5169" s="7">
        <f>(Table133[[#This Row],[Price per unit]]-Table133[[#This Row],[Cost per unit]])*Table133[[#This Row],[Volume]]</f>
        <v>1532.16</v>
      </c>
    </row>
    <row r="5170" spans="1:9" x14ac:dyDescent="0.2">
      <c r="A5170" s="14">
        <v>2012</v>
      </c>
      <c r="B5170" s="17" t="s">
        <v>13</v>
      </c>
      <c r="C5170" s="17" t="s">
        <v>281</v>
      </c>
      <c r="D5170" s="17" t="s">
        <v>3739</v>
      </c>
      <c r="E5170" s="1">
        <v>672</v>
      </c>
      <c r="F5170" s="19">
        <v>2.4900000000000002</v>
      </c>
      <c r="G5170" s="19">
        <v>3.84</v>
      </c>
      <c r="H5170" s="19">
        <f>E5170*Table133[[#This Row],[Price per unit]]</f>
        <v>2580.48</v>
      </c>
      <c r="I5170" s="7">
        <f>(Table133[[#This Row],[Price per unit]]-Table133[[#This Row],[Cost per unit]])*Table133[[#This Row],[Volume]]</f>
        <v>907.19999999999982</v>
      </c>
    </row>
    <row r="5171" spans="1:9" x14ac:dyDescent="0.2">
      <c r="A5171" s="14">
        <v>2012</v>
      </c>
      <c r="B5171" s="17" t="s">
        <v>13</v>
      </c>
      <c r="C5171" s="17" t="s">
        <v>281</v>
      </c>
      <c r="D5171" s="17" t="s">
        <v>3739</v>
      </c>
      <c r="E5171" s="1">
        <v>960</v>
      </c>
      <c r="F5171" s="19">
        <v>2.63</v>
      </c>
      <c r="G5171" s="19">
        <v>3.64</v>
      </c>
      <c r="H5171" s="19">
        <f>E5171*Table133[[#This Row],[Price per unit]]</f>
        <v>3494.4</v>
      </c>
      <c r="I5171" s="7">
        <f>(Table133[[#This Row],[Price per unit]]-Table133[[#This Row],[Cost per unit]])*Table133[[#This Row],[Volume]]</f>
        <v>969.60000000000025</v>
      </c>
    </row>
    <row r="5172" spans="1:9" x14ac:dyDescent="0.2">
      <c r="A5172" s="14">
        <v>2012</v>
      </c>
      <c r="B5172" s="17" t="s">
        <v>13</v>
      </c>
      <c r="C5172" s="17" t="s">
        <v>281</v>
      </c>
      <c r="D5172" s="17" t="s">
        <v>3739</v>
      </c>
      <c r="E5172" s="1">
        <v>1152</v>
      </c>
      <c r="F5172" s="19">
        <v>2.77</v>
      </c>
      <c r="G5172" s="19">
        <v>3.77</v>
      </c>
      <c r="H5172" s="19">
        <f>E5172*Table133[[#This Row],[Price per unit]]</f>
        <v>4343.04</v>
      </c>
      <c r="I5172" s="7">
        <f>(Table133[[#This Row],[Price per unit]]-Table133[[#This Row],[Cost per unit]])*Table133[[#This Row],[Volume]]</f>
        <v>1152</v>
      </c>
    </row>
    <row r="5173" spans="1:9" x14ac:dyDescent="0.2">
      <c r="A5173" s="14">
        <v>2012</v>
      </c>
      <c r="B5173" s="17" t="s">
        <v>13</v>
      </c>
      <c r="C5173" s="17" t="s">
        <v>164</v>
      </c>
      <c r="D5173" s="17" t="s">
        <v>1611</v>
      </c>
      <c r="E5173" s="1">
        <v>96</v>
      </c>
      <c r="F5173" s="19">
        <v>1</v>
      </c>
      <c r="G5173" s="19">
        <v>1.21</v>
      </c>
      <c r="H5173" s="19">
        <f>E5173*Table133[[#This Row],[Price per unit]]</f>
        <v>116.16</v>
      </c>
      <c r="I5173" s="7">
        <f>(Table133[[#This Row],[Price per unit]]-Table133[[#This Row],[Cost per unit]])*Table133[[#This Row],[Volume]]</f>
        <v>20.159999999999997</v>
      </c>
    </row>
    <row r="5174" spans="1:9" x14ac:dyDescent="0.2">
      <c r="A5174" s="14">
        <v>2012</v>
      </c>
      <c r="B5174" s="17" t="s">
        <v>13</v>
      </c>
      <c r="C5174" s="17" t="s">
        <v>164</v>
      </c>
      <c r="D5174" s="17" t="s">
        <v>1611</v>
      </c>
      <c r="E5174" s="1">
        <v>72</v>
      </c>
      <c r="F5174" s="19">
        <v>1.1499999999999999</v>
      </c>
      <c r="G5174" s="19">
        <v>1.29</v>
      </c>
      <c r="H5174" s="19">
        <f>E5174*Table133[[#This Row],[Price per unit]]</f>
        <v>92.88</v>
      </c>
      <c r="I5174" s="7">
        <f>(Table133[[#This Row],[Price per unit]]-Table133[[#This Row],[Cost per unit]])*Table133[[#This Row],[Volume]]</f>
        <v>10.080000000000009</v>
      </c>
    </row>
    <row r="5175" spans="1:9" x14ac:dyDescent="0.2">
      <c r="A5175" s="14">
        <v>2012</v>
      </c>
      <c r="B5175" s="17" t="s">
        <v>13</v>
      </c>
      <c r="C5175" s="17" t="s">
        <v>164</v>
      </c>
      <c r="D5175" s="17" t="s">
        <v>1611</v>
      </c>
      <c r="E5175" s="1">
        <v>144</v>
      </c>
      <c r="F5175" s="19">
        <v>1.03</v>
      </c>
      <c r="G5175" s="19">
        <v>1.34</v>
      </c>
      <c r="H5175" s="19">
        <f>E5175*Table133[[#This Row],[Price per unit]]</f>
        <v>192.96</v>
      </c>
      <c r="I5175" s="7">
        <f>(Table133[[#This Row],[Price per unit]]-Table133[[#This Row],[Cost per unit]])*Table133[[#This Row],[Volume]]</f>
        <v>44.640000000000008</v>
      </c>
    </row>
    <row r="5176" spans="1:9" x14ac:dyDescent="0.2">
      <c r="A5176" s="14">
        <v>2012</v>
      </c>
      <c r="B5176" s="17" t="s">
        <v>13</v>
      </c>
      <c r="C5176" s="17" t="s">
        <v>164</v>
      </c>
      <c r="D5176" s="17" t="s">
        <v>1611</v>
      </c>
      <c r="E5176" s="1">
        <v>204</v>
      </c>
      <c r="F5176" s="19">
        <v>1.07</v>
      </c>
      <c r="G5176" s="19">
        <v>1.22</v>
      </c>
      <c r="H5176" s="19">
        <f>E5176*Table133[[#This Row],[Price per unit]]</f>
        <v>248.88</v>
      </c>
      <c r="I5176" s="7">
        <f>(Table133[[#This Row],[Price per unit]]-Table133[[#This Row],[Cost per unit]])*Table133[[#This Row],[Volume]]</f>
        <v>30.59999999999998</v>
      </c>
    </row>
    <row r="5177" spans="1:9" x14ac:dyDescent="0.2">
      <c r="A5177" s="14">
        <v>2012</v>
      </c>
      <c r="B5177" s="17" t="s">
        <v>13</v>
      </c>
      <c r="C5177" s="17" t="s">
        <v>164</v>
      </c>
      <c r="D5177" s="17" t="s">
        <v>1611</v>
      </c>
      <c r="E5177" s="1">
        <v>192</v>
      </c>
      <c r="F5177" s="19">
        <v>1</v>
      </c>
      <c r="G5177" s="19">
        <v>1.2</v>
      </c>
      <c r="H5177" s="19">
        <f>E5177*Table133[[#This Row],[Price per unit]]</f>
        <v>230.39999999999998</v>
      </c>
      <c r="I5177" s="7">
        <f>(Table133[[#This Row],[Price per unit]]-Table133[[#This Row],[Cost per unit]])*Table133[[#This Row],[Volume]]</f>
        <v>38.399999999999991</v>
      </c>
    </row>
    <row r="5178" spans="1:9" x14ac:dyDescent="0.2">
      <c r="A5178" s="14">
        <v>2012</v>
      </c>
      <c r="B5178" s="17" t="s">
        <v>13</v>
      </c>
      <c r="C5178" s="17" t="s">
        <v>164</v>
      </c>
      <c r="D5178" s="17" t="s">
        <v>1611</v>
      </c>
      <c r="E5178" s="1">
        <v>72</v>
      </c>
      <c r="F5178" s="19">
        <v>1.2</v>
      </c>
      <c r="G5178" s="19">
        <v>1.24</v>
      </c>
      <c r="H5178" s="19">
        <f>E5178*Table133[[#This Row],[Price per unit]]</f>
        <v>89.28</v>
      </c>
      <c r="I5178" s="7">
        <f>(Table133[[#This Row],[Price per unit]]-Table133[[#This Row],[Cost per unit]])*Table133[[#This Row],[Volume]]</f>
        <v>2.8800000000000026</v>
      </c>
    </row>
    <row r="5179" spans="1:9" x14ac:dyDescent="0.2">
      <c r="A5179" s="14">
        <v>2012</v>
      </c>
      <c r="B5179" s="17" t="s">
        <v>13</v>
      </c>
      <c r="C5179" s="17" t="s">
        <v>164</v>
      </c>
      <c r="D5179" s="17" t="s">
        <v>1611</v>
      </c>
      <c r="E5179" s="1">
        <v>96</v>
      </c>
      <c r="F5179" s="19">
        <v>1.1399999999999999</v>
      </c>
      <c r="G5179" s="19">
        <v>1.26</v>
      </c>
      <c r="H5179" s="19">
        <f>E5179*Table133[[#This Row],[Price per unit]]</f>
        <v>120.96000000000001</v>
      </c>
      <c r="I5179" s="7">
        <f>(Table133[[#This Row],[Price per unit]]-Table133[[#This Row],[Cost per unit]])*Table133[[#This Row],[Volume]]</f>
        <v>11.52000000000001</v>
      </c>
    </row>
    <row r="5180" spans="1:9" x14ac:dyDescent="0.2">
      <c r="A5180" s="14">
        <v>2012</v>
      </c>
      <c r="B5180" s="17" t="s">
        <v>13</v>
      </c>
      <c r="C5180" s="17" t="s">
        <v>164</v>
      </c>
      <c r="D5180" s="17" t="s">
        <v>1611</v>
      </c>
      <c r="E5180" s="1">
        <v>180</v>
      </c>
      <c r="F5180" s="19">
        <v>1.07</v>
      </c>
      <c r="G5180" s="19">
        <v>1.34</v>
      </c>
      <c r="H5180" s="19">
        <f>E5180*Table133[[#This Row],[Price per unit]]</f>
        <v>241.20000000000002</v>
      </c>
      <c r="I5180" s="7">
        <f>(Table133[[#This Row],[Price per unit]]-Table133[[#This Row],[Cost per unit]])*Table133[[#This Row],[Volume]]</f>
        <v>48.6</v>
      </c>
    </row>
    <row r="5181" spans="1:9" x14ac:dyDescent="0.2">
      <c r="A5181" s="14">
        <v>2012</v>
      </c>
      <c r="B5181" s="17" t="s">
        <v>13</v>
      </c>
      <c r="C5181" s="17" t="s">
        <v>164</v>
      </c>
      <c r="D5181" s="17" t="s">
        <v>1611</v>
      </c>
      <c r="E5181" s="1">
        <v>168</v>
      </c>
      <c r="F5181" s="19">
        <v>1.06</v>
      </c>
      <c r="G5181" s="19">
        <v>1.33</v>
      </c>
      <c r="H5181" s="19">
        <f>E5181*Table133[[#This Row],[Price per unit]]</f>
        <v>223.44</v>
      </c>
      <c r="I5181" s="7">
        <f>(Table133[[#This Row],[Price per unit]]-Table133[[#This Row],[Cost per unit]])*Table133[[#This Row],[Volume]]</f>
        <v>45.36</v>
      </c>
    </row>
    <row r="5182" spans="1:9" x14ac:dyDescent="0.2">
      <c r="A5182" s="14">
        <v>2012</v>
      </c>
      <c r="B5182" s="17" t="s">
        <v>13</v>
      </c>
      <c r="C5182" s="17" t="s">
        <v>164</v>
      </c>
      <c r="D5182" s="17" t="s">
        <v>1611</v>
      </c>
      <c r="E5182" s="1">
        <v>84</v>
      </c>
      <c r="F5182" s="19">
        <v>1.1599999999999999</v>
      </c>
      <c r="G5182" s="19">
        <v>1.32</v>
      </c>
      <c r="H5182" s="19">
        <f>E5182*Table133[[#This Row],[Price per unit]]</f>
        <v>110.88000000000001</v>
      </c>
      <c r="I5182" s="7">
        <f>(Table133[[#This Row],[Price per unit]]-Table133[[#This Row],[Cost per unit]])*Table133[[#This Row],[Volume]]</f>
        <v>13.440000000000012</v>
      </c>
    </row>
    <row r="5183" spans="1:9" x14ac:dyDescent="0.2">
      <c r="A5183" s="14">
        <v>2012</v>
      </c>
      <c r="B5183" s="17" t="s">
        <v>13</v>
      </c>
      <c r="C5183" s="17" t="s">
        <v>164</v>
      </c>
      <c r="D5183" s="17" t="s">
        <v>1611</v>
      </c>
      <c r="E5183" s="1">
        <v>180</v>
      </c>
      <c r="F5183" s="19">
        <v>1.1299999999999999</v>
      </c>
      <c r="G5183" s="19">
        <v>1.33</v>
      </c>
      <c r="H5183" s="19">
        <f>E5183*Table133[[#This Row],[Price per unit]]</f>
        <v>239.4</v>
      </c>
      <c r="I5183" s="7">
        <f>(Table133[[#This Row],[Price per unit]]-Table133[[#This Row],[Cost per unit]])*Table133[[#This Row],[Volume]]</f>
        <v>36.000000000000028</v>
      </c>
    </row>
    <row r="5184" spans="1:9" x14ac:dyDescent="0.2">
      <c r="A5184" s="14">
        <v>2012</v>
      </c>
      <c r="B5184" s="17" t="s">
        <v>13</v>
      </c>
      <c r="C5184" s="17" t="s">
        <v>164</v>
      </c>
      <c r="D5184" s="17" t="s">
        <v>1611</v>
      </c>
      <c r="E5184" s="1">
        <v>72</v>
      </c>
      <c r="F5184" s="19">
        <v>1.1499999999999999</v>
      </c>
      <c r="G5184" s="19">
        <v>1.33</v>
      </c>
      <c r="H5184" s="19">
        <f>E5184*Table133[[#This Row],[Price per unit]]</f>
        <v>95.76</v>
      </c>
      <c r="I5184" s="7">
        <f>(Table133[[#This Row],[Price per unit]]-Table133[[#This Row],[Cost per unit]])*Table133[[#This Row],[Volume]]</f>
        <v>12.960000000000012</v>
      </c>
    </row>
    <row r="5185" spans="1:9" x14ac:dyDescent="0.2">
      <c r="A5185" s="14">
        <v>2012</v>
      </c>
      <c r="B5185" s="17" t="s">
        <v>13</v>
      </c>
      <c r="C5185" s="17" t="s">
        <v>164</v>
      </c>
      <c r="D5185" s="17" t="s">
        <v>1611</v>
      </c>
      <c r="E5185" s="1">
        <v>96</v>
      </c>
      <c r="F5185" s="19">
        <v>1.05</v>
      </c>
      <c r="G5185" s="19">
        <v>1.25</v>
      </c>
      <c r="H5185" s="19">
        <f>E5185*Table133[[#This Row],[Price per unit]]</f>
        <v>120</v>
      </c>
      <c r="I5185" s="7">
        <f>(Table133[[#This Row],[Price per unit]]-Table133[[#This Row],[Cost per unit]])*Table133[[#This Row],[Volume]]</f>
        <v>19.199999999999996</v>
      </c>
    </row>
    <row r="5186" spans="1:9" x14ac:dyDescent="0.2">
      <c r="A5186" s="14">
        <v>2012</v>
      </c>
      <c r="B5186" s="17" t="s">
        <v>13</v>
      </c>
      <c r="C5186" s="17" t="s">
        <v>1578</v>
      </c>
      <c r="D5186" s="17" t="s">
        <v>1625</v>
      </c>
      <c r="E5186" s="1">
        <v>444</v>
      </c>
      <c r="F5186" s="19">
        <v>3.08</v>
      </c>
      <c r="G5186" s="19">
        <v>5.9</v>
      </c>
      <c r="H5186" s="19">
        <f>E5186*Table133[[#This Row],[Price per unit]]</f>
        <v>2619.6000000000004</v>
      </c>
      <c r="I5186" s="7">
        <f>(Table133[[#This Row],[Price per unit]]-Table133[[#This Row],[Cost per unit]])*Table133[[#This Row],[Volume]]</f>
        <v>1252.0800000000002</v>
      </c>
    </row>
    <row r="5187" spans="1:9" x14ac:dyDescent="0.2">
      <c r="A5187" s="14">
        <v>2012</v>
      </c>
      <c r="B5187" s="17" t="s">
        <v>13</v>
      </c>
      <c r="C5187" s="17" t="s">
        <v>1578</v>
      </c>
      <c r="D5187" s="17" t="s">
        <v>1625</v>
      </c>
      <c r="E5187" s="1">
        <v>360</v>
      </c>
      <c r="F5187" s="19">
        <v>3.96</v>
      </c>
      <c r="G5187" s="19">
        <v>5.13</v>
      </c>
      <c r="H5187" s="19">
        <f>E5187*Table133[[#This Row],[Price per unit]]</f>
        <v>1846.8</v>
      </c>
      <c r="I5187" s="7">
        <f>(Table133[[#This Row],[Price per unit]]-Table133[[#This Row],[Cost per unit]])*Table133[[#This Row],[Volume]]</f>
        <v>421.2</v>
      </c>
    </row>
    <row r="5188" spans="1:9" x14ac:dyDescent="0.2">
      <c r="A5188" s="14">
        <v>2012</v>
      </c>
      <c r="B5188" s="17" t="s">
        <v>13</v>
      </c>
      <c r="C5188" s="17" t="s">
        <v>1578</v>
      </c>
      <c r="D5188" s="17" t="s">
        <v>1625</v>
      </c>
      <c r="E5188" s="1">
        <v>396</v>
      </c>
      <c r="F5188" s="19">
        <v>3.02</v>
      </c>
      <c r="G5188" s="19">
        <v>6.08</v>
      </c>
      <c r="H5188" s="19">
        <f>E5188*Table133[[#This Row],[Price per unit]]</f>
        <v>2407.6799999999998</v>
      </c>
      <c r="I5188" s="7">
        <f>(Table133[[#This Row],[Price per unit]]-Table133[[#This Row],[Cost per unit]])*Table133[[#This Row],[Volume]]</f>
        <v>1211.76</v>
      </c>
    </row>
    <row r="5189" spans="1:9" x14ac:dyDescent="0.2">
      <c r="A5189" s="14">
        <v>2012</v>
      </c>
      <c r="B5189" s="17" t="s">
        <v>13</v>
      </c>
      <c r="C5189" s="17" t="s">
        <v>1578</v>
      </c>
      <c r="D5189" s="17" t="s">
        <v>1625</v>
      </c>
      <c r="E5189" s="1">
        <v>516</v>
      </c>
      <c r="F5189" s="19">
        <v>3.81</v>
      </c>
      <c r="G5189" s="19">
        <v>5.95</v>
      </c>
      <c r="H5189" s="19">
        <f>E5189*Table133[[#This Row],[Price per unit]]</f>
        <v>3070.2000000000003</v>
      </c>
      <c r="I5189" s="7">
        <f>(Table133[[#This Row],[Price per unit]]-Table133[[#This Row],[Cost per unit]])*Table133[[#This Row],[Volume]]</f>
        <v>1104.24</v>
      </c>
    </row>
    <row r="5190" spans="1:9" x14ac:dyDescent="0.2">
      <c r="A5190" s="14">
        <v>2012</v>
      </c>
      <c r="B5190" s="17" t="s">
        <v>13</v>
      </c>
      <c r="C5190" s="17" t="s">
        <v>1578</v>
      </c>
      <c r="D5190" s="17" t="s">
        <v>1625</v>
      </c>
      <c r="E5190" s="1">
        <v>456</v>
      </c>
      <c r="F5190" s="19">
        <v>3.83</v>
      </c>
      <c r="G5190" s="19">
        <v>6.81</v>
      </c>
      <c r="H5190" s="19">
        <f>E5190*Table133[[#This Row],[Price per unit]]</f>
        <v>3105.3599999999997</v>
      </c>
      <c r="I5190" s="7">
        <f>(Table133[[#This Row],[Price per unit]]-Table133[[#This Row],[Cost per unit]])*Table133[[#This Row],[Volume]]</f>
        <v>1358.8799999999999</v>
      </c>
    </row>
    <row r="5191" spans="1:9" x14ac:dyDescent="0.2">
      <c r="A5191" s="14">
        <v>2012</v>
      </c>
      <c r="B5191" s="17" t="s">
        <v>13</v>
      </c>
      <c r="C5191" s="17" t="s">
        <v>1578</v>
      </c>
      <c r="D5191" s="17" t="s">
        <v>1625</v>
      </c>
      <c r="E5191" s="1">
        <v>468</v>
      </c>
      <c r="F5191" s="19">
        <v>3.29</v>
      </c>
      <c r="G5191" s="19">
        <v>5.05</v>
      </c>
      <c r="H5191" s="19">
        <f>E5191*Table133[[#This Row],[Price per unit]]</f>
        <v>2363.4</v>
      </c>
      <c r="I5191" s="7">
        <f>(Table133[[#This Row],[Price per unit]]-Table133[[#This Row],[Cost per unit]])*Table133[[#This Row],[Volume]]</f>
        <v>823.68</v>
      </c>
    </row>
    <row r="5192" spans="1:9" x14ac:dyDescent="0.2">
      <c r="A5192" s="14">
        <v>2012</v>
      </c>
      <c r="B5192" s="17" t="s">
        <v>13</v>
      </c>
      <c r="C5192" s="17" t="s">
        <v>1578</v>
      </c>
      <c r="D5192" s="17" t="s">
        <v>1625</v>
      </c>
      <c r="E5192" s="1">
        <v>492</v>
      </c>
      <c r="F5192" s="19">
        <v>4.5999999999999996</v>
      </c>
      <c r="G5192" s="19">
        <v>5.45</v>
      </c>
      <c r="H5192" s="19">
        <f>E5192*Table133[[#This Row],[Price per unit]]</f>
        <v>2681.4</v>
      </c>
      <c r="I5192" s="7">
        <f>(Table133[[#This Row],[Price per unit]]-Table133[[#This Row],[Cost per unit]])*Table133[[#This Row],[Volume]]</f>
        <v>418.20000000000027</v>
      </c>
    </row>
    <row r="5193" spans="1:9" x14ac:dyDescent="0.2">
      <c r="A5193" s="14">
        <v>2012</v>
      </c>
      <c r="B5193" s="17" t="s">
        <v>13</v>
      </c>
      <c r="C5193" s="17" t="s">
        <v>1578</v>
      </c>
      <c r="D5193" s="17" t="s">
        <v>1625</v>
      </c>
      <c r="E5193" s="1">
        <v>528</v>
      </c>
      <c r="F5193" s="19">
        <v>4</v>
      </c>
      <c r="G5193" s="19">
        <v>6.01</v>
      </c>
      <c r="H5193" s="19">
        <f>E5193*Table133[[#This Row],[Price per unit]]</f>
        <v>3173.2799999999997</v>
      </c>
      <c r="I5193" s="7">
        <f>(Table133[[#This Row],[Price per unit]]-Table133[[#This Row],[Cost per unit]])*Table133[[#This Row],[Volume]]</f>
        <v>1061.28</v>
      </c>
    </row>
    <row r="5194" spans="1:9" x14ac:dyDescent="0.2">
      <c r="A5194" s="14">
        <v>2012</v>
      </c>
      <c r="B5194" s="17" t="s">
        <v>13</v>
      </c>
      <c r="C5194" s="17" t="s">
        <v>1578</v>
      </c>
      <c r="D5194" s="17" t="s">
        <v>1625</v>
      </c>
      <c r="E5194" s="1">
        <v>492</v>
      </c>
      <c r="F5194" s="19">
        <v>4.03</v>
      </c>
      <c r="G5194" s="19">
        <v>5.79</v>
      </c>
      <c r="H5194" s="19">
        <f>E5194*Table133[[#This Row],[Price per unit]]</f>
        <v>2848.68</v>
      </c>
      <c r="I5194" s="7">
        <f>(Table133[[#This Row],[Price per unit]]-Table133[[#This Row],[Cost per unit]])*Table133[[#This Row],[Volume]]</f>
        <v>865.91999999999985</v>
      </c>
    </row>
    <row r="5195" spans="1:9" x14ac:dyDescent="0.2">
      <c r="A5195" s="14">
        <v>2012</v>
      </c>
      <c r="B5195" s="17" t="s">
        <v>13</v>
      </c>
      <c r="C5195" s="17" t="s">
        <v>1578</v>
      </c>
      <c r="D5195" s="17" t="s">
        <v>1625</v>
      </c>
      <c r="E5195" s="1">
        <v>480</v>
      </c>
      <c r="F5195" s="19">
        <v>3.07</v>
      </c>
      <c r="G5195" s="19">
        <v>6.69</v>
      </c>
      <c r="H5195" s="19">
        <f>E5195*Table133[[#This Row],[Price per unit]]</f>
        <v>3211.2000000000003</v>
      </c>
      <c r="I5195" s="7">
        <f>(Table133[[#This Row],[Price per unit]]-Table133[[#This Row],[Cost per unit]])*Table133[[#This Row],[Volume]]</f>
        <v>1737.6000000000004</v>
      </c>
    </row>
    <row r="5196" spans="1:9" x14ac:dyDescent="0.2">
      <c r="A5196" s="14">
        <v>2012</v>
      </c>
      <c r="B5196" s="17" t="s">
        <v>13</v>
      </c>
      <c r="C5196" s="17" t="s">
        <v>1578</v>
      </c>
      <c r="D5196" s="17" t="s">
        <v>1625</v>
      </c>
      <c r="E5196" s="1">
        <v>480</v>
      </c>
      <c r="F5196" s="19">
        <v>4.66</v>
      </c>
      <c r="G5196" s="19">
        <v>6.67</v>
      </c>
      <c r="H5196" s="19">
        <f>E5196*Table133[[#This Row],[Price per unit]]</f>
        <v>3201.6</v>
      </c>
      <c r="I5196" s="7">
        <f>(Table133[[#This Row],[Price per unit]]-Table133[[#This Row],[Cost per unit]])*Table133[[#This Row],[Volume]]</f>
        <v>964.8</v>
      </c>
    </row>
    <row r="5197" spans="1:9" x14ac:dyDescent="0.2">
      <c r="A5197" s="14">
        <v>2012</v>
      </c>
      <c r="B5197" s="17" t="s">
        <v>13</v>
      </c>
      <c r="C5197" s="17" t="s">
        <v>1578</v>
      </c>
      <c r="D5197" s="17" t="s">
        <v>1625</v>
      </c>
      <c r="E5197" s="1">
        <v>384</v>
      </c>
      <c r="F5197" s="19">
        <v>3.86</v>
      </c>
      <c r="G5197" s="19">
        <v>5.53</v>
      </c>
      <c r="H5197" s="19">
        <f>E5197*Table133[[#This Row],[Price per unit]]</f>
        <v>2123.52</v>
      </c>
      <c r="I5197" s="7">
        <f>(Table133[[#This Row],[Price per unit]]-Table133[[#This Row],[Cost per unit]])*Table133[[#This Row],[Volume]]</f>
        <v>641.2800000000002</v>
      </c>
    </row>
    <row r="5198" spans="1:9" x14ac:dyDescent="0.2">
      <c r="A5198" s="14">
        <v>2012</v>
      </c>
      <c r="B5198" s="17" t="s">
        <v>13</v>
      </c>
      <c r="C5198" s="17" t="s">
        <v>1578</v>
      </c>
      <c r="D5198" s="17" t="s">
        <v>1625</v>
      </c>
      <c r="E5198" s="1">
        <v>444</v>
      </c>
      <c r="F5198" s="19">
        <v>4.6100000000000003</v>
      </c>
      <c r="G5198" s="19">
        <v>5.9</v>
      </c>
      <c r="H5198" s="19">
        <f>E5198*Table133[[#This Row],[Price per unit]]</f>
        <v>2619.6000000000004</v>
      </c>
      <c r="I5198" s="7">
        <f>(Table133[[#This Row],[Price per unit]]-Table133[[#This Row],[Cost per unit]])*Table133[[#This Row],[Volume]]</f>
        <v>572.76</v>
      </c>
    </row>
    <row r="5199" spans="1:9" x14ac:dyDescent="0.2">
      <c r="A5199" s="14">
        <v>2012</v>
      </c>
      <c r="B5199" s="17" t="s">
        <v>13</v>
      </c>
      <c r="C5199" s="17" t="s">
        <v>1578</v>
      </c>
      <c r="D5199" s="17" t="s">
        <v>1625</v>
      </c>
      <c r="E5199" s="1">
        <v>492</v>
      </c>
      <c r="F5199" s="19">
        <v>3.03</v>
      </c>
      <c r="G5199" s="19">
        <v>6.66</v>
      </c>
      <c r="H5199" s="19">
        <f>E5199*Table133[[#This Row],[Price per unit]]</f>
        <v>3276.7200000000003</v>
      </c>
      <c r="I5199" s="7">
        <f>(Table133[[#This Row],[Price per unit]]-Table133[[#This Row],[Cost per unit]])*Table133[[#This Row],[Volume]]</f>
        <v>1785.9600000000003</v>
      </c>
    </row>
    <row r="5200" spans="1:9" x14ac:dyDescent="0.2">
      <c r="A5200" s="14">
        <v>2012</v>
      </c>
      <c r="B5200" s="17" t="s">
        <v>13</v>
      </c>
      <c r="C5200" s="17" t="s">
        <v>1578</v>
      </c>
      <c r="D5200" s="17" t="s">
        <v>1625</v>
      </c>
      <c r="E5200" s="1">
        <v>504</v>
      </c>
      <c r="F5200" s="19">
        <v>4.6399999999999997</v>
      </c>
      <c r="G5200" s="19">
        <v>6.21</v>
      </c>
      <c r="H5200" s="19">
        <f>E5200*Table133[[#This Row],[Price per unit]]</f>
        <v>3129.84</v>
      </c>
      <c r="I5200" s="7">
        <f>(Table133[[#This Row],[Price per unit]]-Table133[[#This Row],[Cost per unit]])*Table133[[#This Row],[Volume]]</f>
        <v>791.2800000000002</v>
      </c>
    </row>
    <row r="5201" spans="1:9" x14ac:dyDescent="0.2">
      <c r="A5201" s="14">
        <v>2012</v>
      </c>
      <c r="B5201" s="17" t="s">
        <v>13</v>
      </c>
      <c r="C5201" s="17" t="s">
        <v>1578</v>
      </c>
      <c r="D5201" s="17" t="s">
        <v>1625</v>
      </c>
      <c r="E5201" s="1">
        <v>444</v>
      </c>
      <c r="F5201" s="19">
        <v>3.06</v>
      </c>
      <c r="G5201" s="19">
        <v>6.35</v>
      </c>
      <c r="H5201" s="19">
        <f>E5201*Table133[[#This Row],[Price per unit]]</f>
        <v>2819.3999999999996</v>
      </c>
      <c r="I5201" s="7">
        <f>(Table133[[#This Row],[Price per unit]]-Table133[[#This Row],[Cost per unit]])*Table133[[#This Row],[Volume]]</f>
        <v>1460.7599999999998</v>
      </c>
    </row>
    <row r="5202" spans="1:9" x14ac:dyDescent="0.2">
      <c r="A5202" s="14">
        <v>2012</v>
      </c>
      <c r="B5202" s="17" t="s">
        <v>13</v>
      </c>
      <c r="C5202" s="17" t="s">
        <v>1578</v>
      </c>
      <c r="D5202" s="17" t="s">
        <v>1625</v>
      </c>
      <c r="E5202" s="1">
        <v>420</v>
      </c>
      <c r="F5202" s="19">
        <v>3.68</v>
      </c>
      <c r="G5202" s="19">
        <v>5.1100000000000003</v>
      </c>
      <c r="H5202" s="19">
        <f>E5202*Table133[[#This Row],[Price per unit]]</f>
        <v>2146.2000000000003</v>
      </c>
      <c r="I5202" s="7">
        <f>(Table133[[#This Row],[Price per unit]]-Table133[[#This Row],[Cost per unit]])*Table133[[#This Row],[Volume]]</f>
        <v>600.6</v>
      </c>
    </row>
    <row r="5203" spans="1:9" x14ac:dyDescent="0.2">
      <c r="A5203" s="14">
        <v>2012</v>
      </c>
      <c r="B5203" s="17" t="s">
        <v>13</v>
      </c>
      <c r="C5203" s="17" t="s">
        <v>1578</v>
      </c>
      <c r="D5203" s="17" t="s">
        <v>1625</v>
      </c>
      <c r="E5203" s="1">
        <v>468</v>
      </c>
      <c r="F5203" s="19">
        <v>3.31</v>
      </c>
      <c r="G5203" s="19">
        <v>5.46</v>
      </c>
      <c r="H5203" s="19">
        <f>E5203*Table133[[#This Row],[Price per unit]]</f>
        <v>2555.2800000000002</v>
      </c>
      <c r="I5203" s="7">
        <f>(Table133[[#This Row],[Price per unit]]-Table133[[#This Row],[Cost per unit]])*Table133[[#This Row],[Volume]]</f>
        <v>1006.1999999999999</v>
      </c>
    </row>
    <row r="5204" spans="1:9" x14ac:dyDescent="0.2">
      <c r="A5204" s="14">
        <v>2012</v>
      </c>
      <c r="B5204" s="17" t="s">
        <v>13</v>
      </c>
      <c r="C5204" s="17" t="s">
        <v>1578</v>
      </c>
      <c r="D5204" s="17" t="s">
        <v>1625</v>
      </c>
      <c r="E5204" s="1">
        <v>372</v>
      </c>
      <c r="F5204" s="19">
        <v>3.14</v>
      </c>
      <c r="G5204" s="19">
        <v>6.55</v>
      </c>
      <c r="H5204" s="19">
        <f>E5204*Table133[[#This Row],[Price per unit]]</f>
        <v>2436.6</v>
      </c>
      <c r="I5204" s="7">
        <f>(Table133[[#This Row],[Price per unit]]-Table133[[#This Row],[Cost per unit]])*Table133[[#This Row],[Volume]]</f>
        <v>1268.52</v>
      </c>
    </row>
    <row r="5205" spans="1:9" x14ac:dyDescent="0.2">
      <c r="A5205" s="14">
        <v>2012</v>
      </c>
      <c r="B5205" s="17" t="s">
        <v>13</v>
      </c>
      <c r="C5205" s="17" t="s">
        <v>1578</v>
      </c>
      <c r="D5205" s="17" t="s">
        <v>1625</v>
      </c>
      <c r="E5205" s="1">
        <v>528</v>
      </c>
      <c r="F5205" s="19">
        <v>3.38</v>
      </c>
      <c r="G5205" s="19">
        <v>5.79</v>
      </c>
      <c r="H5205" s="19">
        <f>E5205*Table133[[#This Row],[Price per unit]]</f>
        <v>3057.12</v>
      </c>
      <c r="I5205" s="7">
        <f>(Table133[[#This Row],[Price per unit]]-Table133[[#This Row],[Cost per unit]])*Table133[[#This Row],[Volume]]</f>
        <v>1272.48</v>
      </c>
    </row>
    <row r="5206" spans="1:9" x14ac:dyDescent="0.2">
      <c r="A5206" s="14">
        <v>2012</v>
      </c>
      <c r="B5206" s="17" t="s">
        <v>13</v>
      </c>
      <c r="C5206" s="17" t="s">
        <v>1578</v>
      </c>
      <c r="D5206" s="17" t="s">
        <v>1625</v>
      </c>
      <c r="E5206" s="1">
        <v>372</v>
      </c>
      <c r="F5206" s="19">
        <v>4.4000000000000004</v>
      </c>
      <c r="G5206" s="19">
        <v>6.85</v>
      </c>
      <c r="H5206" s="19">
        <f>E5206*Table133[[#This Row],[Price per unit]]</f>
        <v>2548.1999999999998</v>
      </c>
      <c r="I5206" s="7">
        <f>(Table133[[#This Row],[Price per unit]]-Table133[[#This Row],[Cost per unit]])*Table133[[#This Row],[Volume]]</f>
        <v>911.39999999999975</v>
      </c>
    </row>
    <row r="5207" spans="1:9" x14ac:dyDescent="0.2">
      <c r="A5207" s="14">
        <v>2012</v>
      </c>
      <c r="B5207" s="17" t="s">
        <v>13</v>
      </c>
      <c r="C5207" s="17" t="s">
        <v>1578</v>
      </c>
      <c r="D5207" s="17" t="s">
        <v>1625</v>
      </c>
      <c r="E5207" s="1">
        <v>456</v>
      </c>
      <c r="F5207" s="19">
        <v>3.15</v>
      </c>
      <c r="G5207" s="19">
        <v>6.19</v>
      </c>
      <c r="H5207" s="19">
        <f>E5207*Table133[[#This Row],[Price per unit]]</f>
        <v>2822.6400000000003</v>
      </c>
      <c r="I5207" s="7">
        <f>(Table133[[#This Row],[Price per unit]]-Table133[[#This Row],[Cost per unit]])*Table133[[#This Row],[Volume]]</f>
        <v>1386.2400000000002</v>
      </c>
    </row>
    <row r="5208" spans="1:9" x14ac:dyDescent="0.2">
      <c r="A5208" s="14">
        <v>2012</v>
      </c>
      <c r="B5208" s="17" t="s">
        <v>13</v>
      </c>
      <c r="C5208" s="17" t="s">
        <v>1578</v>
      </c>
      <c r="D5208" s="17" t="s">
        <v>1625</v>
      </c>
      <c r="E5208" s="1">
        <v>444</v>
      </c>
      <c r="F5208" s="19">
        <v>3.84</v>
      </c>
      <c r="G5208" s="19">
        <v>5.32</v>
      </c>
      <c r="H5208" s="19">
        <f>E5208*Table133[[#This Row],[Price per unit]]</f>
        <v>2362.08</v>
      </c>
      <c r="I5208" s="7">
        <f>(Table133[[#This Row],[Price per unit]]-Table133[[#This Row],[Cost per unit]])*Table133[[#This Row],[Volume]]</f>
        <v>657.12000000000023</v>
      </c>
    </row>
    <row r="5209" spans="1:9" x14ac:dyDescent="0.2">
      <c r="A5209" s="14">
        <v>2012</v>
      </c>
      <c r="B5209" s="17" t="s">
        <v>13</v>
      </c>
      <c r="C5209" s="17" t="s">
        <v>1578</v>
      </c>
      <c r="D5209" s="17" t="s">
        <v>1625</v>
      </c>
      <c r="E5209" s="1">
        <v>468</v>
      </c>
      <c r="F5209" s="19">
        <v>3.76</v>
      </c>
      <c r="G5209" s="19">
        <v>6.46</v>
      </c>
      <c r="H5209" s="19">
        <f>E5209*Table133[[#This Row],[Price per unit]]</f>
        <v>3023.28</v>
      </c>
      <c r="I5209" s="7">
        <f>(Table133[[#This Row],[Price per unit]]-Table133[[#This Row],[Cost per unit]])*Table133[[#This Row],[Volume]]</f>
        <v>1263.6000000000001</v>
      </c>
    </row>
    <row r="5210" spans="1:9" x14ac:dyDescent="0.2">
      <c r="A5210" s="14">
        <v>2012</v>
      </c>
      <c r="B5210" s="17" t="s">
        <v>13</v>
      </c>
      <c r="C5210" s="17" t="s">
        <v>1578</v>
      </c>
      <c r="D5210" s="17" t="s">
        <v>1625</v>
      </c>
      <c r="E5210" s="1">
        <v>480</v>
      </c>
      <c r="F5210" s="19">
        <v>3.38</v>
      </c>
      <c r="G5210" s="19">
        <v>6.25</v>
      </c>
      <c r="H5210" s="19">
        <f>E5210*Table133[[#This Row],[Price per unit]]</f>
        <v>3000</v>
      </c>
      <c r="I5210" s="7">
        <f>(Table133[[#This Row],[Price per unit]]-Table133[[#This Row],[Cost per unit]])*Table133[[#This Row],[Volume]]</f>
        <v>1377.6000000000001</v>
      </c>
    </row>
    <row r="5211" spans="1:9" x14ac:dyDescent="0.2">
      <c r="A5211" s="14">
        <v>2012</v>
      </c>
      <c r="B5211" s="17" t="s">
        <v>13</v>
      </c>
      <c r="C5211" s="17" t="s">
        <v>1578</v>
      </c>
      <c r="D5211" s="17" t="s">
        <v>1625</v>
      </c>
      <c r="E5211" s="1">
        <v>384</v>
      </c>
      <c r="F5211" s="19">
        <v>4.46</v>
      </c>
      <c r="G5211" s="19">
        <v>6.29</v>
      </c>
      <c r="H5211" s="19">
        <f>E5211*Table133[[#This Row],[Price per unit]]</f>
        <v>2415.36</v>
      </c>
      <c r="I5211" s="7">
        <f>(Table133[[#This Row],[Price per unit]]-Table133[[#This Row],[Cost per unit]])*Table133[[#This Row],[Volume]]</f>
        <v>702.72</v>
      </c>
    </row>
    <row r="5212" spans="1:9" x14ac:dyDescent="0.2">
      <c r="A5212" s="14">
        <v>2012</v>
      </c>
      <c r="B5212" s="17" t="s">
        <v>13</v>
      </c>
      <c r="C5212" s="17" t="s">
        <v>1578</v>
      </c>
      <c r="D5212" s="17" t="s">
        <v>1625</v>
      </c>
      <c r="E5212" s="1">
        <v>432</v>
      </c>
      <c r="F5212" s="19">
        <v>4.87</v>
      </c>
      <c r="G5212" s="19">
        <v>5.26</v>
      </c>
      <c r="H5212" s="19">
        <f>E5212*Table133[[#This Row],[Price per unit]]</f>
        <v>2272.3199999999997</v>
      </c>
      <c r="I5212" s="7">
        <f>(Table133[[#This Row],[Price per unit]]-Table133[[#This Row],[Cost per unit]])*Table133[[#This Row],[Volume]]</f>
        <v>168.47999999999985</v>
      </c>
    </row>
    <row r="5213" spans="1:9" x14ac:dyDescent="0.2">
      <c r="A5213" s="14">
        <v>2012</v>
      </c>
      <c r="B5213" s="17" t="s">
        <v>13</v>
      </c>
      <c r="C5213" s="17" t="s">
        <v>1578</v>
      </c>
      <c r="D5213" s="17" t="s">
        <v>1625</v>
      </c>
      <c r="E5213" s="1">
        <v>468</v>
      </c>
      <c r="F5213" s="19">
        <v>3.11</v>
      </c>
      <c r="G5213" s="19">
        <v>5.53</v>
      </c>
      <c r="H5213" s="19">
        <f>E5213*Table133[[#This Row],[Price per unit]]</f>
        <v>2588.04</v>
      </c>
      <c r="I5213" s="7">
        <f>(Table133[[#This Row],[Price per unit]]-Table133[[#This Row],[Cost per unit]])*Table133[[#This Row],[Volume]]</f>
        <v>1132.5600000000002</v>
      </c>
    </row>
    <row r="5214" spans="1:9" x14ac:dyDescent="0.2">
      <c r="A5214" s="14">
        <v>2012</v>
      </c>
      <c r="B5214" s="17" t="s">
        <v>13</v>
      </c>
      <c r="C5214" s="17" t="s">
        <v>1578</v>
      </c>
      <c r="D5214" s="17" t="s">
        <v>1625</v>
      </c>
      <c r="E5214" s="1">
        <v>372</v>
      </c>
      <c r="F5214" s="19">
        <v>3.99</v>
      </c>
      <c r="G5214" s="19">
        <v>5.29</v>
      </c>
      <c r="H5214" s="19">
        <f>E5214*Table133[[#This Row],[Price per unit]]</f>
        <v>1967.88</v>
      </c>
      <c r="I5214" s="7">
        <f>(Table133[[#This Row],[Price per unit]]-Table133[[#This Row],[Cost per unit]])*Table133[[#This Row],[Volume]]</f>
        <v>483.59999999999991</v>
      </c>
    </row>
    <row r="5215" spans="1:9" x14ac:dyDescent="0.2">
      <c r="A5215" s="14">
        <v>2012</v>
      </c>
      <c r="B5215" s="17" t="s">
        <v>13</v>
      </c>
      <c r="C5215" s="17" t="s">
        <v>1578</v>
      </c>
      <c r="D5215" s="17" t="s">
        <v>1625</v>
      </c>
      <c r="E5215" s="1">
        <v>504</v>
      </c>
      <c r="F5215" s="19">
        <v>4.08</v>
      </c>
      <c r="G5215" s="19">
        <v>5.29</v>
      </c>
      <c r="H5215" s="19">
        <f>E5215*Table133[[#This Row],[Price per unit]]</f>
        <v>2666.16</v>
      </c>
      <c r="I5215" s="7">
        <f>(Table133[[#This Row],[Price per unit]]-Table133[[#This Row],[Cost per unit]])*Table133[[#This Row],[Volume]]</f>
        <v>609.84</v>
      </c>
    </row>
    <row r="5216" spans="1:9" x14ac:dyDescent="0.2">
      <c r="A5216" s="14">
        <v>2012</v>
      </c>
      <c r="B5216" s="17" t="s">
        <v>13</v>
      </c>
      <c r="C5216" s="17" t="s">
        <v>1578</v>
      </c>
      <c r="D5216" s="17" t="s">
        <v>1625</v>
      </c>
      <c r="E5216" s="1">
        <v>468</v>
      </c>
      <c r="F5216" s="19">
        <v>3.72</v>
      </c>
      <c r="G5216" s="19">
        <v>6.31</v>
      </c>
      <c r="H5216" s="19">
        <f>E5216*Table133[[#This Row],[Price per unit]]</f>
        <v>2953.08</v>
      </c>
      <c r="I5216" s="7">
        <f>(Table133[[#This Row],[Price per unit]]-Table133[[#This Row],[Cost per unit]])*Table133[[#This Row],[Volume]]</f>
        <v>1212.1199999999997</v>
      </c>
    </row>
    <row r="5217" spans="1:9" x14ac:dyDescent="0.2">
      <c r="A5217" s="14">
        <v>2012</v>
      </c>
      <c r="B5217" s="17" t="s">
        <v>13</v>
      </c>
      <c r="C5217" s="17" t="s">
        <v>1578</v>
      </c>
      <c r="D5217" s="17" t="s">
        <v>1625</v>
      </c>
      <c r="E5217" s="1">
        <v>420</v>
      </c>
      <c r="F5217" s="19">
        <v>3.36</v>
      </c>
      <c r="G5217" s="19">
        <v>5.56</v>
      </c>
      <c r="H5217" s="19">
        <f>E5217*Table133[[#This Row],[Price per unit]]</f>
        <v>2335.1999999999998</v>
      </c>
      <c r="I5217" s="7">
        <f>(Table133[[#This Row],[Price per unit]]-Table133[[#This Row],[Cost per unit]])*Table133[[#This Row],[Volume]]</f>
        <v>923.99999999999989</v>
      </c>
    </row>
    <row r="5218" spans="1:9" x14ac:dyDescent="0.2">
      <c r="A5218" s="14">
        <v>2012</v>
      </c>
      <c r="B5218" s="17" t="s">
        <v>13</v>
      </c>
      <c r="C5218" s="17" t="s">
        <v>1578</v>
      </c>
      <c r="D5218" s="17" t="s">
        <v>1625</v>
      </c>
      <c r="E5218" s="1">
        <v>360</v>
      </c>
      <c r="F5218" s="19">
        <v>3.49</v>
      </c>
      <c r="G5218" s="19">
        <v>5.1100000000000003</v>
      </c>
      <c r="H5218" s="19">
        <f>E5218*Table133[[#This Row],[Price per unit]]</f>
        <v>1839.6000000000001</v>
      </c>
      <c r="I5218" s="7">
        <f>(Table133[[#This Row],[Price per unit]]-Table133[[#This Row],[Cost per unit]])*Table133[[#This Row],[Volume]]</f>
        <v>583.20000000000005</v>
      </c>
    </row>
    <row r="5219" spans="1:9" x14ac:dyDescent="0.2">
      <c r="A5219" s="14">
        <v>2012</v>
      </c>
      <c r="B5219" s="17" t="s">
        <v>13</v>
      </c>
      <c r="C5219" s="17" t="s">
        <v>1578</v>
      </c>
      <c r="D5219" s="17" t="s">
        <v>1625</v>
      </c>
      <c r="E5219" s="1">
        <v>492</v>
      </c>
      <c r="F5219" s="19">
        <v>3.53</v>
      </c>
      <c r="G5219" s="19">
        <v>5.93</v>
      </c>
      <c r="H5219" s="19">
        <f>E5219*Table133[[#This Row],[Price per unit]]</f>
        <v>2917.56</v>
      </c>
      <c r="I5219" s="7">
        <f>(Table133[[#This Row],[Price per unit]]-Table133[[#This Row],[Cost per unit]])*Table133[[#This Row],[Volume]]</f>
        <v>1180.8</v>
      </c>
    </row>
    <row r="5220" spans="1:9" x14ac:dyDescent="0.2">
      <c r="A5220" s="14">
        <v>2012</v>
      </c>
      <c r="B5220" s="17" t="s">
        <v>13</v>
      </c>
      <c r="C5220" s="17" t="s">
        <v>1578</v>
      </c>
      <c r="D5220" s="17" t="s">
        <v>1625</v>
      </c>
      <c r="E5220" s="1">
        <v>372</v>
      </c>
      <c r="F5220" s="19">
        <v>3.74</v>
      </c>
      <c r="G5220" s="19">
        <v>6.24</v>
      </c>
      <c r="H5220" s="19">
        <f>E5220*Table133[[#This Row],[Price per unit]]</f>
        <v>2321.2800000000002</v>
      </c>
      <c r="I5220" s="7">
        <f>(Table133[[#This Row],[Price per unit]]-Table133[[#This Row],[Cost per unit]])*Table133[[#This Row],[Volume]]</f>
        <v>930</v>
      </c>
    </row>
    <row r="5221" spans="1:9" x14ac:dyDescent="0.2">
      <c r="A5221" s="14">
        <v>2012</v>
      </c>
      <c r="B5221" s="17" t="s">
        <v>13</v>
      </c>
      <c r="C5221" s="17" t="s">
        <v>1578</v>
      </c>
      <c r="D5221" s="17" t="s">
        <v>1625</v>
      </c>
      <c r="E5221" s="1">
        <v>516</v>
      </c>
      <c r="F5221" s="19">
        <v>3.32</v>
      </c>
      <c r="G5221" s="19">
        <v>5.66</v>
      </c>
      <c r="H5221" s="19">
        <f>E5221*Table133[[#This Row],[Price per unit]]</f>
        <v>2920.56</v>
      </c>
      <c r="I5221" s="7">
        <f>(Table133[[#This Row],[Price per unit]]-Table133[[#This Row],[Cost per unit]])*Table133[[#This Row],[Volume]]</f>
        <v>1207.44</v>
      </c>
    </row>
    <row r="5222" spans="1:9" x14ac:dyDescent="0.2">
      <c r="A5222" s="14">
        <v>2012</v>
      </c>
      <c r="B5222" s="17" t="s">
        <v>13</v>
      </c>
      <c r="C5222" s="17" t="s">
        <v>14</v>
      </c>
      <c r="D5222" s="17" t="s">
        <v>1662</v>
      </c>
      <c r="E5222" s="1">
        <v>576</v>
      </c>
      <c r="F5222" s="19">
        <v>6.0266666666666664</v>
      </c>
      <c r="G5222" s="19">
        <v>8.43</v>
      </c>
      <c r="H5222" s="19">
        <f>E5222*Table133[[#This Row],[Price per unit]]</f>
        <v>4855.68</v>
      </c>
      <c r="I5222" s="7">
        <f>(Table133[[#This Row],[Price per unit]]-Table133[[#This Row],[Cost per unit]])*Table133[[#This Row],[Volume]]</f>
        <v>1384.32</v>
      </c>
    </row>
    <row r="5223" spans="1:9" x14ac:dyDescent="0.2">
      <c r="A5223" s="14">
        <v>2012</v>
      </c>
      <c r="B5223" s="17" t="s">
        <v>13</v>
      </c>
      <c r="C5223" s="17" t="s">
        <v>14</v>
      </c>
      <c r="D5223" s="17" t="s">
        <v>1662</v>
      </c>
      <c r="E5223" s="1">
        <v>600</v>
      </c>
      <c r="F5223" s="19">
        <v>6.1</v>
      </c>
      <c r="G5223" s="19">
        <v>8.4700000000000006</v>
      </c>
      <c r="H5223" s="19">
        <f>E5223*Table133[[#This Row],[Price per unit]]</f>
        <v>5082</v>
      </c>
      <c r="I5223" s="7">
        <f>(Table133[[#This Row],[Price per unit]]-Table133[[#This Row],[Cost per unit]])*Table133[[#This Row],[Volume]]</f>
        <v>1422.0000000000007</v>
      </c>
    </row>
    <row r="5224" spans="1:9" x14ac:dyDescent="0.2">
      <c r="A5224" s="14">
        <v>2012</v>
      </c>
      <c r="B5224" s="17" t="s">
        <v>13</v>
      </c>
      <c r="C5224" s="17" t="s">
        <v>14</v>
      </c>
      <c r="D5224" s="17" t="s">
        <v>1662</v>
      </c>
      <c r="E5224" s="1">
        <v>588</v>
      </c>
      <c r="F5224" s="19">
        <v>6.5333333333333332</v>
      </c>
      <c r="G5224" s="19">
        <v>7.71</v>
      </c>
      <c r="H5224" s="19">
        <f>E5224*Table133[[#This Row],[Price per unit]]</f>
        <v>4533.4799999999996</v>
      </c>
      <c r="I5224" s="7">
        <f>(Table133[[#This Row],[Price per unit]]-Table133[[#This Row],[Cost per unit]])*Table133[[#This Row],[Volume]]</f>
        <v>691.88</v>
      </c>
    </row>
    <row r="5225" spans="1:9" x14ac:dyDescent="0.2">
      <c r="A5225" s="14">
        <v>2012</v>
      </c>
      <c r="B5225" s="17" t="s">
        <v>13</v>
      </c>
      <c r="C5225" s="17" t="s">
        <v>14</v>
      </c>
      <c r="D5225" s="17" t="s">
        <v>1662</v>
      </c>
      <c r="E5225" s="1">
        <v>612</v>
      </c>
      <c r="F5225" s="19">
        <v>5.6</v>
      </c>
      <c r="G5225" s="19">
        <v>7.9</v>
      </c>
      <c r="H5225" s="19">
        <f>E5225*Table133[[#This Row],[Price per unit]]</f>
        <v>4834.8</v>
      </c>
      <c r="I5225" s="7">
        <f>(Table133[[#This Row],[Price per unit]]-Table133[[#This Row],[Cost per unit]])*Table133[[#This Row],[Volume]]</f>
        <v>1407.6000000000004</v>
      </c>
    </row>
    <row r="5226" spans="1:9" x14ac:dyDescent="0.2">
      <c r="A5226" s="14">
        <v>2012</v>
      </c>
      <c r="B5226" s="17" t="s">
        <v>13</v>
      </c>
      <c r="C5226" s="17" t="s">
        <v>14</v>
      </c>
      <c r="D5226" s="17" t="s">
        <v>1662</v>
      </c>
      <c r="E5226" s="1">
        <v>600</v>
      </c>
      <c r="F5226" s="19">
        <v>5.4666666666666668</v>
      </c>
      <c r="G5226" s="19">
        <v>7.51</v>
      </c>
      <c r="H5226" s="19">
        <f>E5226*Table133[[#This Row],[Price per unit]]</f>
        <v>4506</v>
      </c>
      <c r="I5226" s="7">
        <f>(Table133[[#This Row],[Price per unit]]-Table133[[#This Row],[Cost per unit]])*Table133[[#This Row],[Volume]]</f>
        <v>1225.9999999999998</v>
      </c>
    </row>
    <row r="5227" spans="1:9" x14ac:dyDescent="0.2">
      <c r="A5227" s="14">
        <v>2012</v>
      </c>
      <c r="B5227" s="17" t="s">
        <v>13</v>
      </c>
      <c r="C5227" s="17" t="s">
        <v>270</v>
      </c>
      <c r="D5227" s="17" t="s">
        <v>1662</v>
      </c>
      <c r="E5227" s="1">
        <v>1392</v>
      </c>
      <c r="F5227" s="19">
        <v>2.77</v>
      </c>
      <c r="G5227" s="19">
        <v>3.78</v>
      </c>
      <c r="H5227" s="19">
        <f>E5227*Table133[[#This Row],[Price per unit]]</f>
        <v>5261.7599999999993</v>
      </c>
      <c r="I5227" s="7">
        <f>(Table133[[#This Row],[Price per unit]]-Table133[[#This Row],[Cost per unit]])*Table133[[#This Row],[Volume]]</f>
        <v>1405.9199999999996</v>
      </c>
    </row>
    <row r="5228" spans="1:9" x14ac:dyDescent="0.2">
      <c r="A5228" s="14">
        <v>2012</v>
      </c>
      <c r="B5228" s="17" t="s">
        <v>13</v>
      </c>
      <c r="C5228" s="17" t="s">
        <v>270</v>
      </c>
      <c r="D5228" s="17" t="s">
        <v>1662</v>
      </c>
      <c r="E5228" s="1">
        <v>1908</v>
      </c>
      <c r="F5228" s="19">
        <v>2.89</v>
      </c>
      <c r="G5228" s="19">
        <v>3.6</v>
      </c>
      <c r="H5228" s="19">
        <f>E5228*Table133[[#This Row],[Price per unit]]</f>
        <v>6868.8</v>
      </c>
      <c r="I5228" s="7">
        <f>(Table133[[#This Row],[Price per unit]]-Table133[[#This Row],[Cost per unit]])*Table133[[#This Row],[Volume]]</f>
        <v>1354.6799999999998</v>
      </c>
    </row>
    <row r="5229" spans="1:9" x14ac:dyDescent="0.2">
      <c r="A5229" s="14">
        <v>2012</v>
      </c>
      <c r="B5229" s="17" t="s">
        <v>13</v>
      </c>
      <c r="C5229" s="17" t="s">
        <v>270</v>
      </c>
      <c r="D5229" s="17" t="s">
        <v>1662</v>
      </c>
      <c r="E5229" s="1">
        <v>1224</v>
      </c>
      <c r="F5229" s="19">
        <v>2.93</v>
      </c>
      <c r="G5229" s="19">
        <v>3.68</v>
      </c>
      <c r="H5229" s="19">
        <f>E5229*Table133[[#This Row],[Price per unit]]</f>
        <v>4504.3200000000006</v>
      </c>
      <c r="I5229" s="7">
        <f>(Table133[[#This Row],[Price per unit]]-Table133[[#This Row],[Cost per unit]])*Table133[[#This Row],[Volume]]</f>
        <v>918</v>
      </c>
    </row>
    <row r="5230" spans="1:9" x14ac:dyDescent="0.2">
      <c r="A5230" s="14">
        <v>2012</v>
      </c>
      <c r="B5230" s="17" t="s">
        <v>13</v>
      </c>
      <c r="C5230" s="17" t="s">
        <v>270</v>
      </c>
      <c r="D5230" s="17" t="s">
        <v>1662</v>
      </c>
      <c r="E5230" s="1">
        <v>2724</v>
      </c>
      <c r="F5230" s="19">
        <v>2.59</v>
      </c>
      <c r="G5230" s="19">
        <v>3.94</v>
      </c>
      <c r="H5230" s="19">
        <f>E5230*Table133[[#This Row],[Price per unit]]</f>
        <v>10732.56</v>
      </c>
      <c r="I5230" s="7">
        <f>(Table133[[#This Row],[Price per unit]]-Table133[[#This Row],[Cost per unit]])*Table133[[#This Row],[Volume]]</f>
        <v>3677.4</v>
      </c>
    </row>
    <row r="5231" spans="1:9" x14ac:dyDescent="0.2">
      <c r="A5231" s="14">
        <v>2012</v>
      </c>
      <c r="B5231" s="17" t="s">
        <v>13</v>
      </c>
      <c r="C5231" s="17" t="s">
        <v>270</v>
      </c>
      <c r="D5231" s="17" t="s">
        <v>1662</v>
      </c>
      <c r="E5231" s="1">
        <v>1284</v>
      </c>
      <c r="F5231" s="19">
        <v>2.33</v>
      </c>
      <c r="G5231" s="19">
        <v>3.33</v>
      </c>
      <c r="H5231" s="19">
        <f>E5231*Table133[[#This Row],[Price per unit]]</f>
        <v>4275.72</v>
      </c>
      <c r="I5231" s="7">
        <f>(Table133[[#This Row],[Price per unit]]-Table133[[#This Row],[Cost per unit]])*Table133[[#This Row],[Volume]]</f>
        <v>1284</v>
      </c>
    </row>
    <row r="5232" spans="1:9" x14ac:dyDescent="0.2">
      <c r="A5232" s="14">
        <v>2012</v>
      </c>
      <c r="B5232" s="17" t="s">
        <v>13</v>
      </c>
      <c r="C5232" s="17" t="s">
        <v>270</v>
      </c>
      <c r="D5232" s="17" t="s">
        <v>1662</v>
      </c>
      <c r="E5232" s="1">
        <v>1368</v>
      </c>
      <c r="F5232" s="19">
        <v>2.73</v>
      </c>
      <c r="G5232" s="19">
        <v>3.56</v>
      </c>
      <c r="H5232" s="19">
        <f>E5232*Table133[[#This Row],[Price per unit]]</f>
        <v>4870.08</v>
      </c>
      <c r="I5232" s="7">
        <f>(Table133[[#This Row],[Price per unit]]-Table133[[#This Row],[Cost per unit]])*Table133[[#This Row],[Volume]]</f>
        <v>1135.44</v>
      </c>
    </row>
    <row r="5233" spans="1:9" x14ac:dyDescent="0.2">
      <c r="A5233" s="14">
        <v>2012</v>
      </c>
      <c r="B5233" s="17" t="s">
        <v>13</v>
      </c>
      <c r="C5233" s="17" t="s">
        <v>270</v>
      </c>
      <c r="D5233" s="17" t="s">
        <v>1662</v>
      </c>
      <c r="E5233" s="1">
        <v>1416</v>
      </c>
      <c r="F5233" s="19">
        <v>2.76</v>
      </c>
      <c r="G5233" s="19">
        <v>3.64</v>
      </c>
      <c r="H5233" s="19">
        <f>E5233*Table133[[#This Row],[Price per unit]]</f>
        <v>5154.24</v>
      </c>
      <c r="I5233" s="7">
        <f>(Table133[[#This Row],[Price per unit]]-Table133[[#This Row],[Cost per unit]])*Table133[[#This Row],[Volume]]</f>
        <v>1246.0800000000004</v>
      </c>
    </row>
    <row r="5234" spans="1:9" x14ac:dyDescent="0.2">
      <c r="A5234" s="14">
        <v>2012</v>
      </c>
      <c r="B5234" s="17" t="s">
        <v>13</v>
      </c>
      <c r="C5234" s="17" t="s">
        <v>270</v>
      </c>
      <c r="D5234" s="17" t="s">
        <v>1662</v>
      </c>
      <c r="E5234" s="1">
        <v>1644</v>
      </c>
      <c r="F5234" s="19">
        <v>2.75</v>
      </c>
      <c r="G5234" s="19">
        <v>3.62</v>
      </c>
      <c r="H5234" s="19">
        <f>E5234*Table133[[#This Row],[Price per unit]]</f>
        <v>5951.28</v>
      </c>
      <c r="I5234" s="7">
        <f>(Table133[[#This Row],[Price per unit]]-Table133[[#This Row],[Cost per unit]])*Table133[[#This Row],[Volume]]</f>
        <v>1430.2800000000002</v>
      </c>
    </row>
    <row r="5235" spans="1:9" x14ac:dyDescent="0.2">
      <c r="A5235" s="14">
        <v>2012</v>
      </c>
      <c r="B5235" s="17" t="s">
        <v>13</v>
      </c>
      <c r="C5235" s="17" t="s">
        <v>270</v>
      </c>
      <c r="D5235" s="17" t="s">
        <v>1662</v>
      </c>
      <c r="E5235" s="1">
        <v>2220</v>
      </c>
      <c r="F5235" s="19">
        <v>2.65</v>
      </c>
      <c r="G5235" s="19">
        <v>3.37</v>
      </c>
      <c r="H5235" s="19">
        <f>E5235*Table133[[#This Row],[Price per unit]]</f>
        <v>7481.4000000000005</v>
      </c>
      <c r="I5235" s="7">
        <f>(Table133[[#This Row],[Price per unit]]-Table133[[#This Row],[Cost per unit]])*Table133[[#This Row],[Volume]]</f>
        <v>1598.4000000000005</v>
      </c>
    </row>
    <row r="5236" spans="1:9" x14ac:dyDescent="0.2">
      <c r="A5236" s="14">
        <v>2012</v>
      </c>
      <c r="B5236" s="17" t="s">
        <v>13</v>
      </c>
      <c r="C5236" s="17" t="s">
        <v>270</v>
      </c>
      <c r="D5236" s="17" t="s">
        <v>1662</v>
      </c>
      <c r="E5236" s="1">
        <v>1272</v>
      </c>
      <c r="F5236" s="19">
        <v>2.92</v>
      </c>
      <c r="G5236" s="19">
        <v>3.98</v>
      </c>
      <c r="H5236" s="19">
        <f>E5236*Table133[[#This Row],[Price per unit]]</f>
        <v>5062.5600000000004</v>
      </c>
      <c r="I5236" s="7">
        <f>(Table133[[#This Row],[Price per unit]]-Table133[[#This Row],[Cost per unit]])*Table133[[#This Row],[Volume]]</f>
        <v>1348.3200000000002</v>
      </c>
    </row>
    <row r="5237" spans="1:9" x14ac:dyDescent="0.2">
      <c r="A5237" s="14">
        <v>2012</v>
      </c>
      <c r="B5237" s="17" t="s">
        <v>13</v>
      </c>
      <c r="C5237" s="17" t="s">
        <v>270</v>
      </c>
      <c r="D5237" s="17" t="s">
        <v>1662</v>
      </c>
      <c r="E5237" s="1">
        <v>2664</v>
      </c>
      <c r="F5237" s="19">
        <v>2.3199999999999998</v>
      </c>
      <c r="G5237" s="19">
        <v>3.79</v>
      </c>
      <c r="H5237" s="19">
        <f>E5237*Table133[[#This Row],[Price per unit]]</f>
        <v>10096.56</v>
      </c>
      <c r="I5237" s="7">
        <f>(Table133[[#This Row],[Price per unit]]-Table133[[#This Row],[Cost per unit]])*Table133[[#This Row],[Volume]]</f>
        <v>3916.0800000000004</v>
      </c>
    </row>
    <row r="5238" spans="1:9" x14ac:dyDescent="0.2">
      <c r="A5238" s="14">
        <v>2012</v>
      </c>
      <c r="B5238" s="17" t="s">
        <v>13</v>
      </c>
      <c r="C5238" s="17" t="s">
        <v>270</v>
      </c>
      <c r="D5238" s="17" t="s">
        <v>1662</v>
      </c>
      <c r="E5238" s="1">
        <v>2172</v>
      </c>
      <c r="F5238" s="19">
        <v>2.88</v>
      </c>
      <c r="G5238" s="19">
        <v>3.82</v>
      </c>
      <c r="H5238" s="19">
        <f>E5238*Table133[[#This Row],[Price per unit]]</f>
        <v>8297.0399999999991</v>
      </c>
      <c r="I5238" s="7">
        <f>(Table133[[#This Row],[Price per unit]]-Table133[[#This Row],[Cost per unit]])*Table133[[#This Row],[Volume]]</f>
        <v>2041.6799999999998</v>
      </c>
    </row>
    <row r="5239" spans="1:9" x14ac:dyDescent="0.2">
      <c r="A5239" s="14">
        <v>2012</v>
      </c>
      <c r="B5239" s="17" t="s">
        <v>13</v>
      </c>
      <c r="C5239" s="17" t="s">
        <v>270</v>
      </c>
      <c r="D5239" s="17" t="s">
        <v>1662</v>
      </c>
      <c r="E5239" s="1">
        <v>1956</v>
      </c>
      <c r="F5239" s="19">
        <v>2.73</v>
      </c>
      <c r="G5239" s="19">
        <v>3.6</v>
      </c>
      <c r="H5239" s="19">
        <f>E5239*Table133[[#This Row],[Price per unit]]</f>
        <v>7041.6</v>
      </c>
      <c r="I5239" s="7">
        <f>(Table133[[#This Row],[Price per unit]]-Table133[[#This Row],[Cost per unit]])*Table133[[#This Row],[Volume]]</f>
        <v>1701.7200000000003</v>
      </c>
    </row>
    <row r="5240" spans="1:9" x14ac:dyDescent="0.2">
      <c r="A5240" s="14">
        <v>2012</v>
      </c>
      <c r="B5240" s="17" t="s">
        <v>13</v>
      </c>
      <c r="C5240" s="17" t="s">
        <v>270</v>
      </c>
      <c r="D5240" s="17" t="s">
        <v>1662</v>
      </c>
      <c r="E5240" s="1">
        <v>2316</v>
      </c>
      <c r="F5240" s="19">
        <v>2.63</v>
      </c>
      <c r="G5240" s="19">
        <v>3.3</v>
      </c>
      <c r="H5240" s="19">
        <f>E5240*Table133[[#This Row],[Price per unit]]</f>
        <v>7642.7999999999993</v>
      </c>
      <c r="I5240" s="7">
        <f>(Table133[[#This Row],[Price per unit]]-Table133[[#This Row],[Cost per unit]])*Table133[[#This Row],[Volume]]</f>
        <v>1551.7199999999998</v>
      </c>
    </row>
    <row r="5241" spans="1:9" x14ac:dyDescent="0.2">
      <c r="A5241" s="14">
        <v>2012</v>
      </c>
      <c r="B5241" s="17" t="s">
        <v>13</v>
      </c>
      <c r="C5241" s="17" t="s">
        <v>270</v>
      </c>
      <c r="D5241" s="17" t="s">
        <v>1662</v>
      </c>
      <c r="E5241" s="1">
        <v>1716</v>
      </c>
      <c r="F5241" s="19">
        <v>2.56</v>
      </c>
      <c r="G5241" s="19">
        <v>3.97</v>
      </c>
      <c r="H5241" s="19">
        <f>E5241*Table133[[#This Row],[Price per unit]]</f>
        <v>6812.52</v>
      </c>
      <c r="I5241" s="7">
        <f>(Table133[[#This Row],[Price per unit]]-Table133[[#This Row],[Cost per unit]])*Table133[[#This Row],[Volume]]</f>
        <v>2419.5600000000004</v>
      </c>
    </row>
    <row r="5242" spans="1:9" x14ac:dyDescent="0.2">
      <c r="A5242" s="14">
        <v>2012</v>
      </c>
      <c r="B5242" s="17" t="s">
        <v>13</v>
      </c>
      <c r="C5242" s="17" t="s">
        <v>270</v>
      </c>
      <c r="D5242" s="17" t="s">
        <v>1662</v>
      </c>
      <c r="E5242" s="1">
        <v>2748</v>
      </c>
      <c r="F5242" s="19">
        <v>2.59</v>
      </c>
      <c r="G5242" s="19">
        <v>3.38</v>
      </c>
      <c r="H5242" s="19">
        <f>E5242*Table133[[#This Row],[Price per unit]]</f>
        <v>9288.24</v>
      </c>
      <c r="I5242" s="7">
        <f>(Table133[[#This Row],[Price per unit]]-Table133[[#This Row],[Cost per unit]])*Table133[[#This Row],[Volume]]</f>
        <v>2170.92</v>
      </c>
    </row>
    <row r="5243" spans="1:9" x14ac:dyDescent="0.2">
      <c r="A5243" s="14">
        <v>2012</v>
      </c>
      <c r="B5243" s="17" t="s">
        <v>13</v>
      </c>
      <c r="C5243" s="17" t="s">
        <v>270</v>
      </c>
      <c r="D5243" s="17" t="s">
        <v>1662</v>
      </c>
      <c r="E5243" s="1">
        <v>1956</v>
      </c>
      <c r="F5243" s="19">
        <v>2.4300000000000002</v>
      </c>
      <c r="G5243" s="19">
        <v>3.65</v>
      </c>
      <c r="H5243" s="19">
        <f>E5243*Table133[[#This Row],[Price per unit]]</f>
        <v>7139.4</v>
      </c>
      <c r="I5243" s="7">
        <f>(Table133[[#This Row],[Price per unit]]-Table133[[#This Row],[Cost per unit]])*Table133[[#This Row],[Volume]]</f>
        <v>2386.3199999999997</v>
      </c>
    </row>
    <row r="5244" spans="1:9" x14ac:dyDescent="0.2">
      <c r="A5244" s="14">
        <v>2012</v>
      </c>
      <c r="B5244" s="17" t="s">
        <v>13</v>
      </c>
      <c r="C5244" s="17" t="s">
        <v>270</v>
      </c>
      <c r="D5244" s="17" t="s">
        <v>1662</v>
      </c>
      <c r="E5244" s="1">
        <v>2340</v>
      </c>
      <c r="F5244" s="19">
        <v>2.91</v>
      </c>
      <c r="G5244" s="19">
        <v>3.49</v>
      </c>
      <c r="H5244" s="19">
        <f>E5244*Table133[[#This Row],[Price per unit]]</f>
        <v>8166.6</v>
      </c>
      <c r="I5244" s="7">
        <f>(Table133[[#This Row],[Price per unit]]-Table133[[#This Row],[Cost per unit]])*Table133[[#This Row],[Volume]]</f>
        <v>1357.2000000000003</v>
      </c>
    </row>
    <row r="5245" spans="1:9" x14ac:dyDescent="0.2">
      <c r="A5245" s="14">
        <v>2012</v>
      </c>
      <c r="B5245" s="17" t="s">
        <v>13</v>
      </c>
      <c r="C5245" s="17" t="s">
        <v>270</v>
      </c>
      <c r="D5245" s="17" t="s">
        <v>1662</v>
      </c>
      <c r="E5245" s="1">
        <v>2220</v>
      </c>
      <c r="F5245" s="19">
        <v>2.5</v>
      </c>
      <c r="G5245" s="19">
        <v>3.59</v>
      </c>
      <c r="H5245" s="19">
        <f>E5245*Table133[[#This Row],[Price per unit]]</f>
        <v>7969.7999999999993</v>
      </c>
      <c r="I5245" s="7">
        <f>(Table133[[#This Row],[Price per unit]]-Table133[[#This Row],[Cost per unit]])*Table133[[#This Row],[Volume]]</f>
        <v>2419.7999999999997</v>
      </c>
    </row>
    <row r="5246" spans="1:9" x14ac:dyDescent="0.2">
      <c r="A5246" s="14">
        <v>2012</v>
      </c>
      <c r="B5246" s="17" t="s">
        <v>13</v>
      </c>
      <c r="C5246" s="17" t="s">
        <v>270</v>
      </c>
      <c r="D5246" s="17" t="s">
        <v>1662</v>
      </c>
      <c r="E5246" s="1">
        <v>1464</v>
      </c>
      <c r="F5246" s="19">
        <v>2.94</v>
      </c>
      <c r="G5246" s="19">
        <v>3.57</v>
      </c>
      <c r="H5246" s="19">
        <f>E5246*Table133[[#This Row],[Price per unit]]</f>
        <v>5226.4799999999996</v>
      </c>
      <c r="I5246" s="7">
        <f>(Table133[[#This Row],[Price per unit]]-Table133[[#This Row],[Cost per unit]])*Table133[[#This Row],[Volume]]</f>
        <v>922.31999999999982</v>
      </c>
    </row>
    <row r="5247" spans="1:9" x14ac:dyDescent="0.2">
      <c r="A5247" s="14">
        <v>2012</v>
      </c>
      <c r="B5247" s="17" t="s">
        <v>13</v>
      </c>
      <c r="C5247" s="17" t="s">
        <v>270</v>
      </c>
      <c r="D5247" s="17" t="s">
        <v>1662</v>
      </c>
      <c r="E5247" s="1">
        <v>1956</v>
      </c>
      <c r="F5247" s="19">
        <v>2.95</v>
      </c>
      <c r="G5247" s="19">
        <v>3.72</v>
      </c>
      <c r="H5247" s="19">
        <f>E5247*Table133[[#This Row],[Price per unit]]</f>
        <v>7276.3200000000006</v>
      </c>
      <c r="I5247" s="7">
        <f>(Table133[[#This Row],[Price per unit]]-Table133[[#This Row],[Cost per unit]])*Table133[[#This Row],[Volume]]</f>
        <v>1506.1200000000001</v>
      </c>
    </row>
    <row r="5248" spans="1:9" x14ac:dyDescent="0.2">
      <c r="A5248" s="14">
        <v>2012</v>
      </c>
      <c r="B5248" s="17" t="s">
        <v>13</v>
      </c>
      <c r="C5248" s="17" t="s">
        <v>270</v>
      </c>
      <c r="D5248" s="17" t="s">
        <v>1662</v>
      </c>
      <c r="E5248" s="1">
        <v>1356</v>
      </c>
      <c r="F5248" s="19">
        <v>2.83</v>
      </c>
      <c r="G5248" s="19">
        <v>3.76</v>
      </c>
      <c r="H5248" s="19">
        <f>E5248*Table133[[#This Row],[Price per unit]]</f>
        <v>5098.5599999999995</v>
      </c>
      <c r="I5248" s="7">
        <f>(Table133[[#This Row],[Price per unit]]-Table133[[#This Row],[Cost per unit]])*Table133[[#This Row],[Volume]]</f>
        <v>1261.0799999999997</v>
      </c>
    </row>
    <row r="5249" spans="1:9" x14ac:dyDescent="0.2">
      <c r="A5249" s="14">
        <v>2012</v>
      </c>
      <c r="B5249" s="17" t="s">
        <v>13</v>
      </c>
      <c r="C5249" s="17" t="s">
        <v>270</v>
      </c>
      <c r="D5249" s="17" t="s">
        <v>1662</v>
      </c>
      <c r="E5249" s="1">
        <v>2328</v>
      </c>
      <c r="F5249" s="19">
        <v>2.95</v>
      </c>
      <c r="G5249" s="19">
        <v>3.53</v>
      </c>
      <c r="H5249" s="19">
        <f>E5249*Table133[[#This Row],[Price per unit]]</f>
        <v>8217.84</v>
      </c>
      <c r="I5249" s="7">
        <f>(Table133[[#This Row],[Price per unit]]-Table133[[#This Row],[Cost per unit]])*Table133[[#This Row],[Volume]]</f>
        <v>1350.2399999999991</v>
      </c>
    </row>
    <row r="5250" spans="1:9" x14ac:dyDescent="0.2">
      <c r="A5250" s="14">
        <v>2012</v>
      </c>
      <c r="B5250" s="17" t="s">
        <v>13</v>
      </c>
      <c r="C5250" s="17" t="s">
        <v>270</v>
      </c>
      <c r="D5250" s="17" t="s">
        <v>1662</v>
      </c>
      <c r="E5250" s="1">
        <v>2604</v>
      </c>
      <c r="F5250" s="19">
        <v>2.59</v>
      </c>
      <c r="G5250" s="19">
        <v>3.91</v>
      </c>
      <c r="H5250" s="19">
        <f>E5250*Table133[[#This Row],[Price per unit]]</f>
        <v>10181.640000000001</v>
      </c>
      <c r="I5250" s="7">
        <f>(Table133[[#This Row],[Price per unit]]-Table133[[#This Row],[Cost per unit]])*Table133[[#This Row],[Volume]]</f>
        <v>3437.2800000000007</v>
      </c>
    </row>
    <row r="5251" spans="1:9" x14ac:dyDescent="0.2">
      <c r="A5251" s="14">
        <v>2012</v>
      </c>
      <c r="B5251" s="17" t="s">
        <v>13</v>
      </c>
      <c r="C5251" s="17" t="s">
        <v>270</v>
      </c>
      <c r="D5251" s="17" t="s">
        <v>1662</v>
      </c>
      <c r="E5251" s="1">
        <v>1992</v>
      </c>
      <c r="F5251" s="19">
        <v>2.89</v>
      </c>
      <c r="G5251" s="19">
        <v>3.54</v>
      </c>
      <c r="H5251" s="19">
        <f>E5251*Table133[[#This Row],[Price per unit]]</f>
        <v>7051.68</v>
      </c>
      <c r="I5251" s="7">
        <f>(Table133[[#This Row],[Price per unit]]-Table133[[#This Row],[Cost per unit]])*Table133[[#This Row],[Volume]]</f>
        <v>1294.7999999999997</v>
      </c>
    </row>
    <row r="5252" spans="1:9" x14ac:dyDescent="0.2">
      <c r="A5252" s="14">
        <v>2012</v>
      </c>
      <c r="B5252" s="17" t="s">
        <v>13</v>
      </c>
      <c r="C5252" s="17" t="s">
        <v>270</v>
      </c>
      <c r="D5252" s="17" t="s">
        <v>1662</v>
      </c>
      <c r="E5252" s="1">
        <v>1272</v>
      </c>
      <c r="F5252" s="19">
        <v>2.85</v>
      </c>
      <c r="G5252" s="19">
        <v>3.96</v>
      </c>
      <c r="H5252" s="19">
        <f>E5252*Table133[[#This Row],[Price per unit]]</f>
        <v>5037.12</v>
      </c>
      <c r="I5252" s="7">
        <f>(Table133[[#This Row],[Price per unit]]-Table133[[#This Row],[Cost per unit]])*Table133[[#This Row],[Volume]]</f>
        <v>1411.9199999999998</v>
      </c>
    </row>
    <row r="5253" spans="1:9" x14ac:dyDescent="0.2">
      <c r="A5253" s="14">
        <v>2012</v>
      </c>
      <c r="B5253" s="17" t="s">
        <v>13</v>
      </c>
      <c r="C5253" s="17" t="s">
        <v>270</v>
      </c>
      <c r="D5253" s="17" t="s">
        <v>1662</v>
      </c>
      <c r="E5253" s="1">
        <v>1968</v>
      </c>
      <c r="F5253" s="19">
        <v>2.4500000000000002</v>
      </c>
      <c r="G5253" s="19">
        <v>3.31</v>
      </c>
      <c r="H5253" s="19">
        <f>E5253*Table133[[#This Row],[Price per unit]]</f>
        <v>6514.08</v>
      </c>
      <c r="I5253" s="7">
        <f>(Table133[[#This Row],[Price per unit]]-Table133[[#This Row],[Cost per unit]])*Table133[[#This Row],[Volume]]</f>
        <v>1692.4799999999998</v>
      </c>
    </row>
    <row r="5254" spans="1:9" x14ac:dyDescent="0.2">
      <c r="A5254" s="14">
        <v>2012</v>
      </c>
      <c r="B5254" s="17" t="s">
        <v>13</v>
      </c>
      <c r="C5254" s="17" t="s">
        <v>270</v>
      </c>
      <c r="D5254" s="17" t="s">
        <v>1662</v>
      </c>
      <c r="E5254" s="1">
        <v>2700</v>
      </c>
      <c r="F5254" s="19">
        <v>2.76</v>
      </c>
      <c r="G5254" s="19">
        <v>3.56</v>
      </c>
      <c r="H5254" s="19">
        <f>E5254*Table133[[#This Row],[Price per unit]]</f>
        <v>9612</v>
      </c>
      <c r="I5254" s="7">
        <f>(Table133[[#This Row],[Price per unit]]-Table133[[#This Row],[Cost per unit]])*Table133[[#This Row],[Volume]]</f>
        <v>2160.0000000000009</v>
      </c>
    </row>
    <row r="5255" spans="1:9" x14ac:dyDescent="0.2">
      <c r="A5255" s="14">
        <v>2012</v>
      </c>
      <c r="B5255" s="17" t="s">
        <v>13</v>
      </c>
      <c r="C5255" s="17" t="s">
        <v>270</v>
      </c>
      <c r="D5255" s="17" t="s">
        <v>1662</v>
      </c>
      <c r="E5255" s="1">
        <v>1500</v>
      </c>
      <c r="F5255" s="19">
        <v>2.33</v>
      </c>
      <c r="G5255" s="19">
        <v>3.89</v>
      </c>
      <c r="H5255" s="19">
        <f>E5255*Table133[[#This Row],[Price per unit]]</f>
        <v>5835</v>
      </c>
      <c r="I5255" s="7">
        <f>(Table133[[#This Row],[Price per unit]]-Table133[[#This Row],[Cost per unit]])*Table133[[#This Row],[Volume]]</f>
        <v>2340</v>
      </c>
    </row>
    <row r="5256" spans="1:9" x14ac:dyDescent="0.2">
      <c r="A5256" s="14">
        <v>2012</v>
      </c>
      <c r="B5256" s="17" t="s">
        <v>13</v>
      </c>
      <c r="C5256" s="17" t="s">
        <v>270</v>
      </c>
      <c r="D5256" s="17" t="s">
        <v>1662</v>
      </c>
      <c r="E5256" s="1">
        <v>1248</v>
      </c>
      <c r="F5256" s="19">
        <v>2.9</v>
      </c>
      <c r="G5256" s="19">
        <v>3.83</v>
      </c>
      <c r="H5256" s="19">
        <f>E5256*Table133[[#This Row],[Price per unit]]</f>
        <v>4779.84</v>
      </c>
      <c r="I5256" s="7">
        <f>(Table133[[#This Row],[Price per unit]]-Table133[[#This Row],[Cost per unit]])*Table133[[#This Row],[Volume]]</f>
        <v>1160.6400000000001</v>
      </c>
    </row>
    <row r="5257" spans="1:9" x14ac:dyDescent="0.2">
      <c r="A5257" s="14">
        <v>2012</v>
      </c>
      <c r="B5257" s="17" t="s">
        <v>13</v>
      </c>
      <c r="C5257" s="17" t="s">
        <v>270</v>
      </c>
      <c r="D5257" s="17" t="s">
        <v>1662</v>
      </c>
      <c r="E5257" s="1">
        <v>2232</v>
      </c>
      <c r="F5257" s="19">
        <v>2.95</v>
      </c>
      <c r="G5257" s="19">
        <v>3.91</v>
      </c>
      <c r="H5257" s="19">
        <f>E5257*Table133[[#This Row],[Price per unit]]</f>
        <v>8727.1200000000008</v>
      </c>
      <c r="I5257" s="7">
        <f>(Table133[[#This Row],[Price per unit]]-Table133[[#This Row],[Cost per unit]])*Table133[[#This Row],[Volume]]</f>
        <v>2142.7199999999998</v>
      </c>
    </row>
    <row r="5258" spans="1:9" x14ac:dyDescent="0.2">
      <c r="A5258" s="14">
        <v>2012</v>
      </c>
      <c r="B5258" s="17" t="s">
        <v>13</v>
      </c>
      <c r="C5258" s="17" t="s">
        <v>270</v>
      </c>
      <c r="D5258" s="17" t="s">
        <v>1662</v>
      </c>
      <c r="E5258" s="1">
        <v>1368</v>
      </c>
      <c r="F5258" s="19">
        <v>2.73</v>
      </c>
      <c r="G5258" s="19">
        <v>3.75</v>
      </c>
      <c r="H5258" s="19">
        <f>E5258*Table133[[#This Row],[Price per unit]]</f>
        <v>5130</v>
      </c>
      <c r="I5258" s="7">
        <f>(Table133[[#This Row],[Price per unit]]-Table133[[#This Row],[Cost per unit]])*Table133[[#This Row],[Volume]]</f>
        <v>1395.3600000000001</v>
      </c>
    </row>
    <row r="5259" spans="1:9" x14ac:dyDescent="0.2">
      <c r="A5259" s="14">
        <v>2012</v>
      </c>
      <c r="B5259" s="17" t="s">
        <v>13</v>
      </c>
      <c r="C5259" s="17" t="s">
        <v>270</v>
      </c>
      <c r="D5259" s="17" t="s">
        <v>1662</v>
      </c>
      <c r="E5259" s="1">
        <v>2028</v>
      </c>
      <c r="F5259" s="19">
        <v>2.5499999999999998</v>
      </c>
      <c r="G5259" s="19">
        <v>3.68</v>
      </c>
      <c r="H5259" s="19">
        <f>E5259*Table133[[#This Row],[Price per unit]]</f>
        <v>7463.04</v>
      </c>
      <c r="I5259" s="7">
        <f>(Table133[[#This Row],[Price per unit]]-Table133[[#This Row],[Cost per unit]])*Table133[[#This Row],[Volume]]</f>
        <v>2291.6400000000008</v>
      </c>
    </row>
    <row r="5260" spans="1:9" x14ac:dyDescent="0.2">
      <c r="A5260" s="14">
        <v>2012</v>
      </c>
      <c r="B5260" s="17" t="s">
        <v>13</v>
      </c>
      <c r="C5260" s="17" t="s">
        <v>270</v>
      </c>
      <c r="D5260" s="17" t="s">
        <v>1662</v>
      </c>
      <c r="E5260" s="1">
        <v>2268</v>
      </c>
      <c r="F5260" s="19">
        <v>2.88</v>
      </c>
      <c r="G5260" s="19">
        <v>3.71</v>
      </c>
      <c r="H5260" s="19">
        <f>E5260*Table133[[#This Row],[Price per unit]]</f>
        <v>8414.2800000000007</v>
      </c>
      <c r="I5260" s="7">
        <f>(Table133[[#This Row],[Price per unit]]-Table133[[#This Row],[Cost per unit]])*Table133[[#This Row],[Volume]]</f>
        <v>1882.44</v>
      </c>
    </row>
    <row r="5261" spans="1:9" x14ac:dyDescent="0.2">
      <c r="A5261" s="14">
        <v>2012</v>
      </c>
      <c r="B5261" s="17" t="s">
        <v>13</v>
      </c>
      <c r="C5261" s="17" t="s">
        <v>270</v>
      </c>
      <c r="D5261" s="17" t="s">
        <v>1662</v>
      </c>
      <c r="E5261" s="1">
        <v>1476</v>
      </c>
      <c r="F5261" s="19">
        <v>3</v>
      </c>
      <c r="G5261" s="19">
        <v>3.83</v>
      </c>
      <c r="H5261" s="19">
        <f>E5261*Table133[[#This Row],[Price per unit]]</f>
        <v>5653.08</v>
      </c>
      <c r="I5261" s="7">
        <f>(Table133[[#This Row],[Price per unit]]-Table133[[#This Row],[Cost per unit]])*Table133[[#This Row],[Volume]]</f>
        <v>1225.0800000000002</v>
      </c>
    </row>
    <row r="5262" spans="1:9" x14ac:dyDescent="0.2">
      <c r="A5262" s="14">
        <v>2012</v>
      </c>
      <c r="B5262" s="17" t="s">
        <v>13</v>
      </c>
      <c r="C5262" s="17" t="s">
        <v>270</v>
      </c>
      <c r="D5262" s="17" t="s">
        <v>1662</v>
      </c>
      <c r="E5262" s="1">
        <v>1608</v>
      </c>
      <c r="F5262" s="19">
        <v>2.67</v>
      </c>
      <c r="G5262" s="19">
        <v>3.75</v>
      </c>
      <c r="H5262" s="19">
        <f>E5262*Table133[[#This Row],[Price per unit]]</f>
        <v>6030</v>
      </c>
      <c r="I5262" s="7">
        <f>(Table133[[#This Row],[Price per unit]]-Table133[[#This Row],[Cost per unit]])*Table133[[#This Row],[Volume]]</f>
        <v>1736.64</v>
      </c>
    </row>
    <row r="5263" spans="1:9" x14ac:dyDescent="0.2">
      <c r="A5263" s="14">
        <v>2012</v>
      </c>
      <c r="B5263" s="17" t="s">
        <v>13</v>
      </c>
      <c r="C5263" s="17" t="s">
        <v>270</v>
      </c>
      <c r="D5263" s="17" t="s">
        <v>1662</v>
      </c>
      <c r="E5263" s="1">
        <v>1668</v>
      </c>
      <c r="F5263" s="19">
        <v>2.3199999999999998</v>
      </c>
      <c r="G5263" s="19">
        <v>3.42</v>
      </c>
      <c r="H5263" s="19">
        <f>E5263*Table133[[#This Row],[Price per unit]]</f>
        <v>5704.5599999999995</v>
      </c>
      <c r="I5263" s="7">
        <f>(Table133[[#This Row],[Price per unit]]-Table133[[#This Row],[Cost per unit]])*Table133[[#This Row],[Volume]]</f>
        <v>1834.8000000000002</v>
      </c>
    </row>
    <row r="5264" spans="1:9" x14ac:dyDescent="0.2">
      <c r="A5264" s="14">
        <v>2012</v>
      </c>
      <c r="B5264" s="17" t="s">
        <v>13</v>
      </c>
      <c r="C5264" s="17" t="s">
        <v>270</v>
      </c>
      <c r="D5264" s="17" t="s">
        <v>1662</v>
      </c>
      <c r="E5264" s="1">
        <v>2640</v>
      </c>
      <c r="F5264" s="19">
        <v>2.85</v>
      </c>
      <c r="G5264" s="19">
        <v>3.57</v>
      </c>
      <c r="H5264" s="19">
        <f>E5264*Table133[[#This Row],[Price per unit]]</f>
        <v>9424.7999999999993</v>
      </c>
      <c r="I5264" s="7">
        <f>(Table133[[#This Row],[Price per unit]]-Table133[[#This Row],[Cost per unit]])*Table133[[#This Row],[Volume]]</f>
        <v>1900.7999999999993</v>
      </c>
    </row>
    <row r="5265" spans="1:9" x14ac:dyDescent="0.2">
      <c r="A5265" s="14">
        <v>2012</v>
      </c>
      <c r="B5265" s="17" t="s">
        <v>13</v>
      </c>
      <c r="C5265" s="17" t="s">
        <v>270</v>
      </c>
      <c r="D5265" s="17" t="s">
        <v>1662</v>
      </c>
      <c r="E5265" s="1">
        <v>1356</v>
      </c>
      <c r="F5265" s="19">
        <v>2.4900000000000002</v>
      </c>
      <c r="G5265" s="19">
        <v>3.69</v>
      </c>
      <c r="H5265" s="19">
        <f>E5265*Table133[[#This Row],[Price per unit]]</f>
        <v>5003.6400000000003</v>
      </c>
      <c r="I5265" s="7">
        <f>(Table133[[#This Row],[Price per unit]]-Table133[[#This Row],[Cost per unit]])*Table133[[#This Row],[Volume]]</f>
        <v>1627.1999999999996</v>
      </c>
    </row>
    <row r="5266" spans="1:9" x14ac:dyDescent="0.2">
      <c r="A5266" s="14">
        <v>2012</v>
      </c>
      <c r="B5266" s="17" t="s">
        <v>13</v>
      </c>
      <c r="C5266" s="17" t="s">
        <v>270</v>
      </c>
      <c r="D5266" s="17" t="s">
        <v>1662</v>
      </c>
      <c r="E5266" s="1">
        <v>2712</v>
      </c>
      <c r="F5266" s="19">
        <v>2.4300000000000002</v>
      </c>
      <c r="G5266" s="19">
        <v>3.59</v>
      </c>
      <c r="H5266" s="19">
        <f>E5266*Table133[[#This Row],[Price per unit]]</f>
        <v>9736.08</v>
      </c>
      <c r="I5266" s="7">
        <f>(Table133[[#This Row],[Price per unit]]-Table133[[#This Row],[Cost per unit]])*Table133[[#This Row],[Volume]]</f>
        <v>3145.9199999999992</v>
      </c>
    </row>
    <row r="5267" spans="1:9" x14ac:dyDescent="0.2">
      <c r="A5267" s="14">
        <v>2012</v>
      </c>
      <c r="B5267" s="17" t="s">
        <v>13</v>
      </c>
      <c r="C5267" s="17" t="s">
        <v>270</v>
      </c>
      <c r="D5267" s="17" t="s">
        <v>1662</v>
      </c>
      <c r="E5267" s="1">
        <v>1212</v>
      </c>
      <c r="F5267" s="19">
        <v>2.99</v>
      </c>
      <c r="G5267" s="19">
        <v>3.82</v>
      </c>
      <c r="H5267" s="19">
        <f>E5267*Table133[[#This Row],[Price per unit]]</f>
        <v>4629.84</v>
      </c>
      <c r="I5267" s="7">
        <f>(Table133[[#This Row],[Price per unit]]-Table133[[#This Row],[Cost per unit]])*Table133[[#This Row],[Volume]]</f>
        <v>1005.9599999999996</v>
      </c>
    </row>
    <row r="5268" spans="1:9" x14ac:dyDescent="0.2">
      <c r="A5268" s="14">
        <v>2012</v>
      </c>
      <c r="B5268" s="17" t="s">
        <v>13</v>
      </c>
      <c r="C5268" s="17" t="s">
        <v>270</v>
      </c>
      <c r="D5268" s="17" t="s">
        <v>1662</v>
      </c>
      <c r="E5268" s="1">
        <v>2700</v>
      </c>
      <c r="F5268" s="19">
        <v>2.64</v>
      </c>
      <c r="G5268" s="19">
        <v>3.93</v>
      </c>
      <c r="H5268" s="19">
        <f>E5268*Table133[[#This Row],[Price per unit]]</f>
        <v>10611</v>
      </c>
      <c r="I5268" s="7">
        <f>(Table133[[#This Row],[Price per unit]]-Table133[[#This Row],[Cost per unit]])*Table133[[#This Row],[Volume]]</f>
        <v>3483</v>
      </c>
    </row>
    <row r="5269" spans="1:9" x14ac:dyDescent="0.2">
      <c r="A5269" s="14">
        <v>2012</v>
      </c>
      <c r="B5269" s="17" t="s">
        <v>13</v>
      </c>
      <c r="C5269" s="17" t="s">
        <v>270</v>
      </c>
      <c r="D5269" s="17" t="s">
        <v>1662</v>
      </c>
      <c r="E5269" s="1">
        <v>1740</v>
      </c>
      <c r="F5269" s="19">
        <v>2.54</v>
      </c>
      <c r="G5269" s="19">
        <v>3.78</v>
      </c>
      <c r="H5269" s="19">
        <f>E5269*Table133[[#This Row],[Price per unit]]</f>
        <v>6577.2</v>
      </c>
      <c r="I5269" s="7">
        <f>(Table133[[#This Row],[Price per unit]]-Table133[[#This Row],[Cost per unit]])*Table133[[#This Row],[Volume]]</f>
        <v>2157.5999999999995</v>
      </c>
    </row>
    <row r="5270" spans="1:9" x14ac:dyDescent="0.2">
      <c r="A5270" s="14">
        <v>2012</v>
      </c>
      <c r="B5270" s="17" t="s">
        <v>13</v>
      </c>
      <c r="C5270" s="17" t="s">
        <v>270</v>
      </c>
      <c r="D5270" s="17" t="s">
        <v>1662</v>
      </c>
      <c r="E5270" s="1">
        <v>2124</v>
      </c>
      <c r="F5270" s="19">
        <v>2.76</v>
      </c>
      <c r="G5270" s="19">
        <v>3.89</v>
      </c>
      <c r="H5270" s="19">
        <f>E5270*Table133[[#This Row],[Price per unit]]</f>
        <v>8262.36</v>
      </c>
      <c r="I5270" s="7">
        <f>(Table133[[#This Row],[Price per unit]]-Table133[[#This Row],[Cost per unit]])*Table133[[#This Row],[Volume]]</f>
        <v>2400.1200000000008</v>
      </c>
    </row>
    <row r="5271" spans="1:9" x14ac:dyDescent="0.2">
      <c r="A5271" s="14">
        <v>2012</v>
      </c>
      <c r="B5271" s="17" t="s">
        <v>13</v>
      </c>
      <c r="C5271" s="17" t="s">
        <v>270</v>
      </c>
      <c r="D5271" s="17" t="s">
        <v>1662</v>
      </c>
      <c r="E5271" s="1">
        <v>1260</v>
      </c>
      <c r="F5271" s="19">
        <v>2.64</v>
      </c>
      <c r="G5271" s="19">
        <v>3.75</v>
      </c>
      <c r="H5271" s="19">
        <f>E5271*Table133[[#This Row],[Price per unit]]</f>
        <v>4725</v>
      </c>
      <c r="I5271" s="7">
        <f>(Table133[[#This Row],[Price per unit]]-Table133[[#This Row],[Cost per unit]])*Table133[[#This Row],[Volume]]</f>
        <v>1398.6</v>
      </c>
    </row>
    <row r="5272" spans="1:9" x14ac:dyDescent="0.2">
      <c r="A5272" s="14">
        <v>2012</v>
      </c>
      <c r="B5272" s="17" t="s">
        <v>13</v>
      </c>
      <c r="C5272" s="17" t="s">
        <v>270</v>
      </c>
      <c r="D5272" s="17" t="s">
        <v>1662</v>
      </c>
      <c r="E5272" s="1">
        <v>1680</v>
      </c>
      <c r="F5272" s="19">
        <v>2.78</v>
      </c>
      <c r="G5272" s="19">
        <v>3.98</v>
      </c>
      <c r="H5272" s="19">
        <f>E5272*Table133[[#This Row],[Price per unit]]</f>
        <v>6686.4</v>
      </c>
      <c r="I5272" s="7">
        <f>(Table133[[#This Row],[Price per unit]]-Table133[[#This Row],[Cost per unit]])*Table133[[#This Row],[Volume]]</f>
        <v>2016.0000000000002</v>
      </c>
    </row>
    <row r="5273" spans="1:9" x14ac:dyDescent="0.2">
      <c r="A5273" s="14">
        <v>2012</v>
      </c>
      <c r="B5273" s="17" t="s">
        <v>13</v>
      </c>
      <c r="C5273" s="17" t="s">
        <v>270</v>
      </c>
      <c r="D5273" s="17" t="s">
        <v>1662</v>
      </c>
      <c r="E5273" s="1">
        <v>1224</v>
      </c>
      <c r="F5273" s="19">
        <v>2.9</v>
      </c>
      <c r="G5273" s="19">
        <v>3.53</v>
      </c>
      <c r="H5273" s="19">
        <f>E5273*Table133[[#This Row],[Price per unit]]</f>
        <v>4320.7199999999993</v>
      </c>
      <c r="I5273" s="7">
        <f>(Table133[[#This Row],[Price per unit]]-Table133[[#This Row],[Cost per unit]])*Table133[[#This Row],[Volume]]</f>
        <v>771.11999999999989</v>
      </c>
    </row>
    <row r="5274" spans="1:9" x14ac:dyDescent="0.2">
      <c r="A5274" s="14">
        <v>2012</v>
      </c>
      <c r="B5274" s="17" t="s">
        <v>13</v>
      </c>
      <c r="C5274" s="17" t="s">
        <v>270</v>
      </c>
      <c r="D5274" s="17" t="s">
        <v>1662</v>
      </c>
      <c r="E5274" s="1">
        <v>1248</v>
      </c>
      <c r="F5274" s="19">
        <v>2.94</v>
      </c>
      <c r="G5274" s="19">
        <v>3.42</v>
      </c>
      <c r="H5274" s="19">
        <f>E5274*Table133[[#This Row],[Price per unit]]</f>
        <v>4268.16</v>
      </c>
      <c r="I5274" s="7">
        <f>(Table133[[#This Row],[Price per unit]]-Table133[[#This Row],[Cost per unit]])*Table133[[#This Row],[Volume]]</f>
        <v>599.04</v>
      </c>
    </row>
    <row r="5275" spans="1:9" x14ac:dyDescent="0.2">
      <c r="A5275" s="14">
        <v>2012</v>
      </c>
      <c r="B5275" s="17" t="s">
        <v>13</v>
      </c>
      <c r="C5275" s="17" t="s">
        <v>270</v>
      </c>
      <c r="D5275" s="17" t="s">
        <v>1662</v>
      </c>
      <c r="E5275" s="1">
        <v>1728</v>
      </c>
      <c r="F5275" s="19">
        <v>2.5499999999999998</v>
      </c>
      <c r="G5275" s="19">
        <v>3.61</v>
      </c>
      <c r="H5275" s="19">
        <f>E5275*Table133[[#This Row],[Price per unit]]</f>
        <v>6238.08</v>
      </c>
      <c r="I5275" s="7">
        <f>(Table133[[#This Row],[Price per unit]]-Table133[[#This Row],[Cost per unit]])*Table133[[#This Row],[Volume]]</f>
        <v>1831.68</v>
      </c>
    </row>
    <row r="5276" spans="1:9" x14ac:dyDescent="0.2">
      <c r="A5276" s="14">
        <v>2012</v>
      </c>
      <c r="B5276" s="17" t="s">
        <v>13</v>
      </c>
      <c r="C5276" s="17" t="s">
        <v>270</v>
      </c>
      <c r="D5276" s="17" t="s">
        <v>1662</v>
      </c>
      <c r="E5276" s="1">
        <v>1428</v>
      </c>
      <c r="F5276" s="19">
        <v>2.4700000000000002</v>
      </c>
      <c r="G5276" s="19">
        <v>3.9</v>
      </c>
      <c r="H5276" s="19">
        <f>E5276*Table133[[#This Row],[Price per unit]]</f>
        <v>5569.2</v>
      </c>
      <c r="I5276" s="7">
        <f>(Table133[[#This Row],[Price per unit]]-Table133[[#This Row],[Cost per unit]])*Table133[[#This Row],[Volume]]</f>
        <v>2042.0399999999995</v>
      </c>
    </row>
    <row r="5277" spans="1:9" x14ac:dyDescent="0.2">
      <c r="A5277" s="14">
        <v>2012</v>
      </c>
      <c r="B5277" s="17" t="s">
        <v>13</v>
      </c>
      <c r="C5277" s="17" t="s">
        <v>270</v>
      </c>
      <c r="D5277" s="17" t="s">
        <v>1662</v>
      </c>
      <c r="E5277" s="1">
        <v>1728</v>
      </c>
      <c r="F5277" s="19">
        <v>2.72</v>
      </c>
      <c r="G5277" s="19">
        <v>3.36</v>
      </c>
      <c r="H5277" s="19">
        <f>E5277*Table133[[#This Row],[Price per unit]]</f>
        <v>5806.08</v>
      </c>
      <c r="I5277" s="7">
        <f>(Table133[[#This Row],[Price per unit]]-Table133[[#This Row],[Cost per unit]])*Table133[[#This Row],[Volume]]</f>
        <v>1105.9199999999994</v>
      </c>
    </row>
    <row r="5278" spans="1:9" x14ac:dyDescent="0.2">
      <c r="A5278" s="14">
        <v>2012</v>
      </c>
      <c r="B5278" s="17" t="s">
        <v>13</v>
      </c>
      <c r="C5278" s="17" t="s">
        <v>270</v>
      </c>
      <c r="D5278" s="17" t="s">
        <v>1662</v>
      </c>
      <c r="E5278" s="1">
        <v>2508</v>
      </c>
      <c r="F5278" s="19">
        <v>2.95</v>
      </c>
      <c r="G5278" s="19">
        <v>3.4</v>
      </c>
      <c r="H5278" s="19">
        <f>E5278*Table133[[#This Row],[Price per unit]]</f>
        <v>8527.1999999999989</v>
      </c>
      <c r="I5278" s="7">
        <f>(Table133[[#This Row],[Price per unit]]-Table133[[#This Row],[Cost per unit]])*Table133[[#This Row],[Volume]]</f>
        <v>1128.5999999999992</v>
      </c>
    </row>
    <row r="5279" spans="1:9" x14ac:dyDescent="0.2">
      <c r="A5279" s="14">
        <v>2012</v>
      </c>
      <c r="B5279" s="17" t="s">
        <v>13</v>
      </c>
      <c r="C5279" s="17" t="s">
        <v>270</v>
      </c>
      <c r="D5279" s="17" t="s">
        <v>1662</v>
      </c>
      <c r="E5279" s="1">
        <v>1788</v>
      </c>
      <c r="F5279" s="19">
        <v>2.68</v>
      </c>
      <c r="G5279" s="19">
        <v>3.73</v>
      </c>
      <c r="H5279" s="19">
        <f>E5279*Table133[[#This Row],[Price per unit]]</f>
        <v>6669.24</v>
      </c>
      <c r="I5279" s="7">
        <f>(Table133[[#This Row],[Price per unit]]-Table133[[#This Row],[Cost per unit]])*Table133[[#This Row],[Volume]]</f>
        <v>1877.3999999999996</v>
      </c>
    </row>
    <row r="5280" spans="1:9" x14ac:dyDescent="0.2">
      <c r="A5280" s="14">
        <v>2012</v>
      </c>
      <c r="B5280" s="17" t="s">
        <v>13</v>
      </c>
      <c r="C5280" s="17" t="s">
        <v>270</v>
      </c>
      <c r="D5280" s="17" t="s">
        <v>1662</v>
      </c>
      <c r="E5280" s="1">
        <v>2112</v>
      </c>
      <c r="F5280" s="19">
        <v>2.85</v>
      </c>
      <c r="G5280" s="19">
        <v>3.62</v>
      </c>
      <c r="H5280" s="19">
        <f>E5280*Table133[[#This Row],[Price per unit]]</f>
        <v>7645.4400000000005</v>
      </c>
      <c r="I5280" s="7">
        <f>(Table133[[#This Row],[Price per unit]]-Table133[[#This Row],[Cost per unit]])*Table133[[#This Row],[Volume]]</f>
        <v>1626.24</v>
      </c>
    </row>
    <row r="5281" spans="1:9" x14ac:dyDescent="0.2">
      <c r="A5281" s="14">
        <v>2012</v>
      </c>
      <c r="B5281" s="17" t="s">
        <v>13</v>
      </c>
      <c r="C5281" s="17" t="s">
        <v>270</v>
      </c>
      <c r="D5281" s="17" t="s">
        <v>1662</v>
      </c>
      <c r="E5281" s="1">
        <v>2244</v>
      </c>
      <c r="F5281" s="19">
        <v>2.36</v>
      </c>
      <c r="G5281" s="19">
        <v>4</v>
      </c>
      <c r="H5281" s="19">
        <f>E5281*Table133[[#This Row],[Price per unit]]</f>
        <v>8976</v>
      </c>
      <c r="I5281" s="7">
        <f>(Table133[[#This Row],[Price per unit]]-Table133[[#This Row],[Cost per unit]])*Table133[[#This Row],[Volume]]</f>
        <v>3680.1600000000003</v>
      </c>
    </row>
    <row r="5282" spans="1:9" x14ac:dyDescent="0.2">
      <c r="A5282" s="14">
        <v>2012</v>
      </c>
      <c r="B5282" s="17" t="s">
        <v>13</v>
      </c>
      <c r="C5282" s="17" t="s">
        <v>270</v>
      </c>
      <c r="D5282" s="17" t="s">
        <v>1662</v>
      </c>
      <c r="E5282" s="1">
        <v>2016</v>
      </c>
      <c r="F5282" s="19">
        <v>2.56</v>
      </c>
      <c r="G5282" s="19">
        <v>3.51</v>
      </c>
      <c r="H5282" s="19">
        <f>E5282*Table133[[#This Row],[Price per unit]]</f>
        <v>7076.16</v>
      </c>
      <c r="I5282" s="7">
        <f>(Table133[[#This Row],[Price per unit]]-Table133[[#This Row],[Cost per unit]])*Table133[[#This Row],[Volume]]</f>
        <v>1915.1999999999994</v>
      </c>
    </row>
    <row r="5283" spans="1:9" x14ac:dyDescent="0.2">
      <c r="A5283" s="14">
        <v>2012</v>
      </c>
      <c r="B5283" s="17" t="s">
        <v>13</v>
      </c>
      <c r="C5283" s="17" t="s">
        <v>270</v>
      </c>
      <c r="D5283" s="17" t="s">
        <v>1662</v>
      </c>
      <c r="E5283" s="1">
        <v>2736</v>
      </c>
      <c r="F5283" s="19">
        <v>2.86</v>
      </c>
      <c r="G5283" s="19">
        <v>3.49</v>
      </c>
      <c r="H5283" s="19">
        <f>E5283*Table133[[#This Row],[Price per unit]]</f>
        <v>9548.6400000000012</v>
      </c>
      <c r="I5283" s="7">
        <f>(Table133[[#This Row],[Price per unit]]-Table133[[#This Row],[Cost per unit]])*Table133[[#This Row],[Volume]]</f>
        <v>1723.680000000001</v>
      </c>
    </row>
    <row r="5284" spans="1:9" x14ac:dyDescent="0.2">
      <c r="A5284" s="14">
        <v>2012</v>
      </c>
      <c r="B5284" s="17" t="s">
        <v>13</v>
      </c>
      <c r="C5284" s="17" t="s">
        <v>270</v>
      </c>
      <c r="D5284" s="17" t="s">
        <v>1662</v>
      </c>
      <c r="E5284" s="1">
        <v>2304</v>
      </c>
      <c r="F5284" s="19">
        <v>2.94</v>
      </c>
      <c r="G5284" s="19">
        <v>3.78</v>
      </c>
      <c r="H5284" s="19">
        <f>E5284*Table133[[#This Row],[Price per unit]]</f>
        <v>8709.119999999999</v>
      </c>
      <c r="I5284" s="7">
        <f>(Table133[[#This Row],[Price per unit]]-Table133[[#This Row],[Cost per unit]])*Table133[[#This Row],[Volume]]</f>
        <v>1935.3599999999997</v>
      </c>
    </row>
    <row r="5285" spans="1:9" x14ac:dyDescent="0.2">
      <c r="A5285" s="14">
        <v>2012</v>
      </c>
      <c r="B5285" s="17" t="s">
        <v>13</v>
      </c>
      <c r="C5285" s="17" t="s">
        <v>270</v>
      </c>
      <c r="D5285" s="17" t="s">
        <v>1662</v>
      </c>
      <c r="E5285" s="1">
        <v>1944</v>
      </c>
      <c r="F5285" s="19">
        <v>2.85</v>
      </c>
      <c r="G5285" s="19">
        <v>3.7</v>
      </c>
      <c r="H5285" s="19">
        <f>E5285*Table133[[#This Row],[Price per unit]]</f>
        <v>7192.8</v>
      </c>
      <c r="I5285" s="7">
        <f>(Table133[[#This Row],[Price per unit]]-Table133[[#This Row],[Cost per unit]])*Table133[[#This Row],[Volume]]</f>
        <v>1652.4</v>
      </c>
    </row>
    <row r="5286" spans="1:9" x14ac:dyDescent="0.2">
      <c r="A5286" s="14">
        <v>2012</v>
      </c>
      <c r="B5286" s="17" t="s">
        <v>13</v>
      </c>
      <c r="C5286" s="17" t="s">
        <v>270</v>
      </c>
      <c r="D5286" s="17" t="s">
        <v>1662</v>
      </c>
      <c r="E5286" s="1">
        <v>2292</v>
      </c>
      <c r="F5286" s="19">
        <v>2.35</v>
      </c>
      <c r="G5286" s="19">
        <v>3.37</v>
      </c>
      <c r="H5286" s="19">
        <f>E5286*Table133[[#This Row],[Price per unit]]</f>
        <v>7724.04</v>
      </c>
      <c r="I5286" s="7">
        <f>(Table133[[#This Row],[Price per unit]]-Table133[[#This Row],[Cost per unit]])*Table133[[#This Row],[Volume]]</f>
        <v>2337.84</v>
      </c>
    </row>
    <row r="5287" spans="1:9" x14ac:dyDescent="0.2">
      <c r="A5287" s="14">
        <v>2012</v>
      </c>
      <c r="B5287" s="17" t="s">
        <v>13</v>
      </c>
      <c r="C5287" s="17" t="s">
        <v>270</v>
      </c>
      <c r="D5287" s="17" t="s">
        <v>1662</v>
      </c>
      <c r="E5287" s="1">
        <v>2112</v>
      </c>
      <c r="F5287" s="19">
        <v>2.88</v>
      </c>
      <c r="G5287" s="19">
        <v>3.42</v>
      </c>
      <c r="H5287" s="19">
        <f>E5287*Table133[[#This Row],[Price per unit]]</f>
        <v>7223.04</v>
      </c>
      <c r="I5287" s="7">
        <f>(Table133[[#This Row],[Price per unit]]-Table133[[#This Row],[Cost per unit]])*Table133[[#This Row],[Volume]]</f>
        <v>1140.48</v>
      </c>
    </row>
    <row r="5288" spans="1:9" x14ac:dyDescent="0.2">
      <c r="A5288" s="14">
        <v>2012</v>
      </c>
      <c r="B5288" s="17" t="s">
        <v>13</v>
      </c>
      <c r="C5288" s="17" t="s">
        <v>270</v>
      </c>
      <c r="D5288" s="17" t="s">
        <v>1662</v>
      </c>
      <c r="E5288" s="1">
        <v>1344</v>
      </c>
      <c r="F5288" s="19">
        <v>2.59</v>
      </c>
      <c r="G5288" s="19">
        <v>3.59</v>
      </c>
      <c r="H5288" s="19">
        <f>E5288*Table133[[#This Row],[Price per unit]]</f>
        <v>4824.96</v>
      </c>
      <c r="I5288" s="7">
        <f>(Table133[[#This Row],[Price per unit]]-Table133[[#This Row],[Cost per unit]])*Table133[[#This Row],[Volume]]</f>
        <v>1344</v>
      </c>
    </row>
    <row r="5289" spans="1:9" x14ac:dyDescent="0.2">
      <c r="A5289" s="14">
        <v>2012</v>
      </c>
      <c r="B5289" s="17" t="s">
        <v>13</v>
      </c>
      <c r="C5289" s="17" t="s">
        <v>270</v>
      </c>
      <c r="D5289" s="17" t="s">
        <v>1662</v>
      </c>
      <c r="E5289" s="1">
        <v>2052</v>
      </c>
      <c r="F5289" s="19">
        <v>2.65</v>
      </c>
      <c r="G5289" s="19">
        <v>3.44</v>
      </c>
      <c r="H5289" s="19">
        <f>E5289*Table133[[#This Row],[Price per unit]]</f>
        <v>7058.88</v>
      </c>
      <c r="I5289" s="7">
        <f>(Table133[[#This Row],[Price per unit]]-Table133[[#This Row],[Cost per unit]])*Table133[[#This Row],[Volume]]</f>
        <v>1621.0800000000002</v>
      </c>
    </row>
    <row r="5290" spans="1:9" x14ac:dyDescent="0.2">
      <c r="A5290" s="14">
        <v>2012</v>
      </c>
      <c r="B5290" s="17" t="s">
        <v>13</v>
      </c>
      <c r="C5290" s="17" t="s">
        <v>270</v>
      </c>
      <c r="D5290" s="17" t="s">
        <v>1662</v>
      </c>
      <c r="E5290" s="1">
        <v>2016</v>
      </c>
      <c r="F5290" s="19">
        <v>2.77</v>
      </c>
      <c r="G5290" s="19">
        <v>3.77</v>
      </c>
      <c r="H5290" s="19">
        <f>E5290*Table133[[#This Row],[Price per unit]]</f>
        <v>7600.32</v>
      </c>
      <c r="I5290" s="7">
        <f>(Table133[[#This Row],[Price per unit]]-Table133[[#This Row],[Cost per unit]])*Table133[[#This Row],[Volume]]</f>
        <v>2016</v>
      </c>
    </row>
    <row r="5291" spans="1:9" x14ac:dyDescent="0.2">
      <c r="A5291" s="14">
        <v>2012</v>
      </c>
      <c r="B5291" s="17" t="s">
        <v>13</v>
      </c>
      <c r="C5291" s="17" t="s">
        <v>270</v>
      </c>
      <c r="D5291" s="17" t="s">
        <v>1662</v>
      </c>
      <c r="E5291" s="1">
        <v>2424</v>
      </c>
      <c r="F5291" s="19">
        <v>2.42</v>
      </c>
      <c r="G5291" s="19">
        <v>3.4</v>
      </c>
      <c r="H5291" s="19">
        <f>E5291*Table133[[#This Row],[Price per unit]]</f>
        <v>8241.6</v>
      </c>
      <c r="I5291" s="7">
        <f>(Table133[[#This Row],[Price per unit]]-Table133[[#This Row],[Cost per unit]])*Table133[[#This Row],[Volume]]</f>
        <v>2375.52</v>
      </c>
    </row>
    <row r="5292" spans="1:9" x14ac:dyDescent="0.2">
      <c r="A5292" s="14">
        <v>2012</v>
      </c>
      <c r="B5292" s="17" t="s">
        <v>13</v>
      </c>
      <c r="C5292" s="17" t="s">
        <v>270</v>
      </c>
      <c r="D5292" s="17" t="s">
        <v>1662</v>
      </c>
      <c r="E5292" s="1">
        <v>2028</v>
      </c>
      <c r="F5292" s="19">
        <v>2.41</v>
      </c>
      <c r="G5292" s="19">
        <v>3.42</v>
      </c>
      <c r="H5292" s="19">
        <f>E5292*Table133[[#This Row],[Price per unit]]</f>
        <v>6935.76</v>
      </c>
      <c r="I5292" s="7">
        <f>(Table133[[#This Row],[Price per unit]]-Table133[[#This Row],[Cost per unit]])*Table133[[#This Row],[Volume]]</f>
        <v>2048.2799999999997</v>
      </c>
    </row>
    <row r="5293" spans="1:9" x14ac:dyDescent="0.2">
      <c r="A5293" s="14">
        <v>2012</v>
      </c>
      <c r="B5293" s="17" t="s">
        <v>13</v>
      </c>
      <c r="C5293" s="17" t="s">
        <v>270</v>
      </c>
      <c r="D5293" s="17" t="s">
        <v>1662</v>
      </c>
      <c r="E5293" s="1">
        <v>2700</v>
      </c>
      <c r="F5293" s="19">
        <v>2.98</v>
      </c>
      <c r="G5293" s="19">
        <v>3.9</v>
      </c>
      <c r="H5293" s="19">
        <f>E5293*Table133[[#This Row],[Price per unit]]</f>
        <v>10530</v>
      </c>
      <c r="I5293" s="7">
        <f>(Table133[[#This Row],[Price per unit]]-Table133[[#This Row],[Cost per unit]])*Table133[[#This Row],[Volume]]</f>
        <v>2484</v>
      </c>
    </row>
    <row r="5294" spans="1:9" x14ac:dyDescent="0.2">
      <c r="A5294" s="14">
        <v>2012</v>
      </c>
      <c r="B5294" s="17" t="s">
        <v>13</v>
      </c>
      <c r="C5294" s="17" t="s">
        <v>270</v>
      </c>
      <c r="D5294" s="17" t="s">
        <v>1662</v>
      </c>
      <c r="E5294" s="1">
        <v>1272</v>
      </c>
      <c r="F5294" s="19">
        <v>2.5</v>
      </c>
      <c r="G5294" s="19">
        <v>3.92</v>
      </c>
      <c r="H5294" s="19">
        <f>E5294*Table133[[#This Row],[Price per unit]]</f>
        <v>4986.24</v>
      </c>
      <c r="I5294" s="7">
        <f>(Table133[[#This Row],[Price per unit]]-Table133[[#This Row],[Cost per unit]])*Table133[[#This Row],[Volume]]</f>
        <v>1806.24</v>
      </c>
    </row>
    <row r="5295" spans="1:9" x14ac:dyDescent="0.2">
      <c r="A5295" s="14">
        <v>2012</v>
      </c>
      <c r="B5295" s="17" t="s">
        <v>13</v>
      </c>
      <c r="C5295" s="17" t="s">
        <v>270</v>
      </c>
      <c r="D5295" s="17" t="s">
        <v>1662</v>
      </c>
      <c r="E5295" s="1">
        <v>2556</v>
      </c>
      <c r="F5295" s="19">
        <v>2.98</v>
      </c>
      <c r="G5295" s="19">
        <v>3.94</v>
      </c>
      <c r="H5295" s="19">
        <f>E5295*Table133[[#This Row],[Price per unit]]</f>
        <v>10070.64</v>
      </c>
      <c r="I5295" s="7">
        <f>(Table133[[#This Row],[Price per unit]]-Table133[[#This Row],[Cost per unit]])*Table133[[#This Row],[Volume]]</f>
        <v>2453.7599999999998</v>
      </c>
    </row>
    <row r="5296" spans="1:9" x14ac:dyDescent="0.2">
      <c r="A5296" s="14">
        <v>2012</v>
      </c>
      <c r="B5296" s="17" t="s">
        <v>13</v>
      </c>
      <c r="C5296" s="17" t="s">
        <v>270</v>
      </c>
      <c r="D5296" s="17" t="s">
        <v>1662</v>
      </c>
      <c r="E5296" s="1">
        <v>2376</v>
      </c>
      <c r="F5296" s="19">
        <v>2.84</v>
      </c>
      <c r="G5296" s="19">
        <v>3.92</v>
      </c>
      <c r="H5296" s="19">
        <f>E5296*Table133[[#This Row],[Price per unit]]</f>
        <v>9313.92</v>
      </c>
      <c r="I5296" s="7">
        <f>(Table133[[#This Row],[Price per unit]]-Table133[[#This Row],[Cost per unit]])*Table133[[#This Row],[Volume]]</f>
        <v>2566.0800000000004</v>
      </c>
    </row>
    <row r="5297" spans="1:9" x14ac:dyDescent="0.2">
      <c r="A5297" s="14">
        <v>2012</v>
      </c>
      <c r="B5297" s="17" t="s">
        <v>13</v>
      </c>
      <c r="C5297" s="17" t="s">
        <v>270</v>
      </c>
      <c r="D5297" s="17" t="s">
        <v>1662</v>
      </c>
      <c r="E5297" s="1">
        <v>2280</v>
      </c>
      <c r="F5297" s="19">
        <v>2.2999999999999998</v>
      </c>
      <c r="G5297" s="19">
        <v>3.92</v>
      </c>
      <c r="H5297" s="19">
        <f>E5297*Table133[[#This Row],[Price per unit]]</f>
        <v>8937.6</v>
      </c>
      <c r="I5297" s="7">
        <f>(Table133[[#This Row],[Price per unit]]-Table133[[#This Row],[Cost per unit]])*Table133[[#This Row],[Volume]]</f>
        <v>3693.6000000000004</v>
      </c>
    </row>
    <row r="5298" spans="1:9" x14ac:dyDescent="0.2">
      <c r="A5298" s="14">
        <v>2012</v>
      </c>
      <c r="B5298" s="17" t="s">
        <v>13</v>
      </c>
      <c r="C5298" s="17" t="s">
        <v>270</v>
      </c>
      <c r="D5298" s="17" t="s">
        <v>1662</v>
      </c>
      <c r="E5298" s="1">
        <v>1920</v>
      </c>
      <c r="F5298" s="19">
        <v>2.5099999999999998</v>
      </c>
      <c r="G5298" s="19">
        <v>3.95</v>
      </c>
      <c r="H5298" s="19">
        <f>E5298*Table133[[#This Row],[Price per unit]]</f>
        <v>7584</v>
      </c>
      <c r="I5298" s="7">
        <f>(Table133[[#This Row],[Price per unit]]-Table133[[#This Row],[Cost per unit]])*Table133[[#This Row],[Volume]]</f>
        <v>2764.8000000000006</v>
      </c>
    </row>
    <row r="5299" spans="1:9" x14ac:dyDescent="0.2">
      <c r="A5299" s="14">
        <v>2012</v>
      </c>
      <c r="B5299" s="17" t="s">
        <v>13</v>
      </c>
      <c r="C5299" s="17" t="s">
        <v>270</v>
      </c>
      <c r="D5299" s="17" t="s">
        <v>1662</v>
      </c>
      <c r="E5299" s="1">
        <v>1572</v>
      </c>
      <c r="F5299" s="19">
        <v>2.4300000000000002</v>
      </c>
      <c r="G5299" s="19">
        <v>3.79</v>
      </c>
      <c r="H5299" s="19">
        <f>E5299*Table133[[#This Row],[Price per unit]]</f>
        <v>5957.88</v>
      </c>
      <c r="I5299" s="7">
        <f>(Table133[[#This Row],[Price per unit]]-Table133[[#This Row],[Cost per unit]])*Table133[[#This Row],[Volume]]</f>
        <v>2137.9199999999996</v>
      </c>
    </row>
    <row r="5300" spans="1:9" x14ac:dyDescent="0.2">
      <c r="A5300" s="14">
        <v>2012</v>
      </c>
      <c r="B5300" s="17" t="s">
        <v>13</v>
      </c>
      <c r="C5300" s="17" t="s">
        <v>270</v>
      </c>
      <c r="D5300" s="17" t="s">
        <v>1662</v>
      </c>
      <c r="E5300" s="1">
        <v>2388</v>
      </c>
      <c r="F5300" s="19">
        <v>2.93</v>
      </c>
      <c r="G5300" s="19">
        <v>3.98</v>
      </c>
      <c r="H5300" s="19">
        <f>E5300*Table133[[#This Row],[Price per unit]]</f>
        <v>9504.24</v>
      </c>
      <c r="I5300" s="7">
        <f>(Table133[[#This Row],[Price per unit]]-Table133[[#This Row],[Cost per unit]])*Table133[[#This Row],[Volume]]</f>
        <v>2507.3999999999996</v>
      </c>
    </row>
    <row r="5301" spans="1:9" x14ac:dyDescent="0.2">
      <c r="A5301" s="14">
        <v>2012</v>
      </c>
      <c r="B5301" s="17" t="s">
        <v>13</v>
      </c>
      <c r="C5301" s="17" t="s">
        <v>270</v>
      </c>
      <c r="D5301" s="17" t="s">
        <v>1662</v>
      </c>
      <c r="E5301" s="1">
        <v>1572</v>
      </c>
      <c r="F5301" s="19">
        <v>2.63</v>
      </c>
      <c r="G5301" s="19">
        <v>3.45</v>
      </c>
      <c r="H5301" s="19">
        <f>E5301*Table133[[#This Row],[Price per unit]]</f>
        <v>5423.4000000000005</v>
      </c>
      <c r="I5301" s="7">
        <f>(Table133[[#This Row],[Price per unit]]-Table133[[#This Row],[Cost per unit]])*Table133[[#This Row],[Volume]]</f>
        <v>1289.0400000000004</v>
      </c>
    </row>
    <row r="5302" spans="1:9" x14ac:dyDescent="0.2">
      <c r="A5302" s="14">
        <v>2012</v>
      </c>
      <c r="B5302" s="17" t="s">
        <v>13</v>
      </c>
      <c r="C5302" s="17" t="s">
        <v>270</v>
      </c>
      <c r="D5302" s="17" t="s">
        <v>1662</v>
      </c>
      <c r="E5302" s="1">
        <v>2388</v>
      </c>
      <c r="F5302" s="19">
        <v>2.48</v>
      </c>
      <c r="G5302" s="19">
        <v>3.41</v>
      </c>
      <c r="H5302" s="19">
        <f>E5302*Table133[[#This Row],[Price per unit]]</f>
        <v>8143.08</v>
      </c>
      <c r="I5302" s="7">
        <f>(Table133[[#This Row],[Price per unit]]-Table133[[#This Row],[Cost per unit]])*Table133[[#This Row],[Volume]]</f>
        <v>2220.8400000000006</v>
      </c>
    </row>
    <row r="5303" spans="1:9" x14ac:dyDescent="0.2">
      <c r="A5303" s="14">
        <v>2012</v>
      </c>
      <c r="B5303" s="17" t="s">
        <v>13</v>
      </c>
      <c r="C5303" s="17" t="s">
        <v>270</v>
      </c>
      <c r="D5303" s="17" t="s">
        <v>1662</v>
      </c>
      <c r="E5303" s="1">
        <v>2556</v>
      </c>
      <c r="F5303" s="19">
        <v>2.68</v>
      </c>
      <c r="G5303" s="19">
        <v>3.83</v>
      </c>
      <c r="H5303" s="19">
        <f>E5303*Table133[[#This Row],[Price per unit]]</f>
        <v>9789.48</v>
      </c>
      <c r="I5303" s="7">
        <f>(Table133[[#This Row],[Price per unit]]-Table133[[#This Row],[Cost per unit]])*Table133[[#This Row],[Volume]]</f>
        <v>2939.3999999999996</v>
      </c>
    </row>
    <row r="5304" spans="1:9" x14ac:dyDescent="0.2">
      <c r="A5304" s="14">
        <v>2012</v>
      </c>
      <c r="B5304" s="17" t="s">
        <v>13</v>
      </c>
      <c r="C5304" s="17" t="s">
        <v>270</v>
      </c>
      <c r="D5304" s="17" t="s">
        <v>1662</v>
      </c>
      <c r="E5304" s="1">
        <v>1956</v>
      </c>
      <c r="F5304" s="19">
        <v>2.9</v>
      </c>
      <c r="G5304" s="19">
        <v>3.53</v>
      </c>
      <c r="H5304" s="19">
        <f>E5304*Table133[[#This Row],[Price per unit]]</f>
        <v>6904.6799999999994</v>
      </c>
      <c r="I5304" s="7">
        <f>(Table133[[#This Row],[Price per unit]]-Table133[[#This Row],[Cost per unit]])*Table133[[#This Row],[Volume]]</f>
        <v>1232.2799999999997</v>
      </c>
    </row>
    <row r="5305" spans="1:9" x14ac:dyDescent="0.2">
      <c r="A5305" s="14">
        <v>2012</v>
      </c>
      <c r="B5305" s="17" t="s">
        <v>13</v>
      </c>
      <c r="C5305" s="17" t="s">
        <v>270</v>
      </c>
      <c r="D5305" s="17" t="s">
        <v>1662</v>
      </c>
      <c r="E5305" s="1">
        <v>1824</v>
      </c>
      <c r="F5305" s="19">
        <v>2.44</v>
      </c>
      <c r="G5305" s="19">
        <v>3.7</v>
      </c>
      <c r="H5305" s="19">
        <f>E5305*Table133[[#This Row],[Price per unit]]</f>
        <v>6748.8</v>
      </c>
      <c r="I5305" s="7">
        <f>(Table133[[#This Row],[Price per unit]]-Table133[[#This Row],[Cost per unit]])*Table133[[#This Row],[Volume]]</f>
        <v>2298.2400000000002</v>
      </c>
    </row>
    <row r="5306" spans="1:9" x14ac:dyDescent="0.2">
      <c r="A5306" s="14">
        <v>2012</v>
      </c>
      <c r="B5306" s="17" t="s">
        <v>13</v>
      </c>
      <c r="C5306" s="17" t="s">
        <v>270</v>
      </c>
      <c r="D5306" s="17" t="s">
        <v>1662</v>
      </c>
      <c r="E5306" s="1">
        <v>1812</v>
      </c>
      <c r="F5306" s="19">
        <v>2.56</v>
      </c>
      <c r="G5306" s="19">
        <v>3.35</v>
      </c>
      <c r="H5306" s="19">
        <f>E5306*Table133[[#This Row],[Price per unit]]</f>
        <v>6070.2</v>
      </c>
      <c r="I5306" s="7">
        <f>(Table133[[#This Row],[Price per unit]]-Table133[[#This Row],[Cost per unit]])*Table133[[#This Row],[Volume]]</f>
        <v>1431.48</v>
      </c>
    </row>
    <row r="5307" spans="1:9" x14ac:dyDescent="0.2">
      <c r="A5307" s="14">
        <v>2012</v>
      </c>
      <c r="B5307" s="17" t="s">
        <v>13</v>
      </c>
      <c r="C5307" s="17" t="s">
        <v>270</v>
      </c>
      <c r="D5307" s="17" t="s">
        <v>1662</v>
      </c>
      <c r="E5307" s="1">
        <v>2184</v>
      </c>
      <c r="F5307" s="19">
        <v>2.63</v>
      </c>
      <c r="G5307" s="19">
        <v>3.64</v>
      </c>
      <c r="H5307" s="19">
        <f>E5307*Table133[[#This Row],[Price per unit]]</f>
        <v>7949.76</v>
      </c>
      <c r="I5307" s="7">
        <f>(Table133[[#This Row],[Price per unit]]-Table133[[#This Row],[Cost per unit]])*Table133[[#This Row],[Volume]]</f>
        <v>2205.8400000000006</v>
      </c>
    </row>
    <row r="5308" spans="1:9" x14ac:dyDescent="0.2">
      <c r="A5308" s="14">
        <v>2012</v>
      </c>
      <c r="B5308" s="17" t="s">
        <v>13</v>
      </c>
      <c r="C5308" s="17" t="s">
        <v>270</v>
      </c>
      <c r="D5308" s="17" t="s">
        <v>1662</v>
      </c>
      <c r="E5308" s="1">
        <v>1428</v>
      </c>
      <c r="F5308" s="19">
        <v>2.62</v>
      </c>
      <c r="G5308" s="19">
        <v>3.44</v>
      </c>
      <c r="H5308" s="19">
        <f>E5308*Table133[[#This Row],[Price per unit]]</f>
        <v>4912.32</v>
      </c>
      <c r="I5308" s="7">
        <f>(Table133[[#This Row],[Price per unit]]-Table133[[#This Row],[Cost per unit]])*Table133[[#This Row],[Volume]]</f>
        <v>1170.9599999999998</v>
      </c>
    </row>
    <row r="5309" spans="1:9" x14ac:dyDescent="0.2">
      <c r="A5309" s="14">
        <v>2012</v>
      </c>
      <c r="B5309" s="17" t="s">
        <v>13</v>
      </c>
      <c r="C5309" s="17" t="s">
        <v>270</v>
      </c>
      <c r="D5309" s="17" t="s">
        <v>1662</v>
      </c>
      <c r="E5309" s="1">
        <v>2424</v>
      </c>
      <c r="F5309" s="19">
        <v>2.89</v>
      </c>
      <c r="G5309" s="19">
        <v>3.79</v>
      </c>
      <c r="H5309" s="19">
        <f>E5309*Table133[[#This Row],[Price per unit]]</f>
        <v>9186.9600000000009</v>
      </c>
      <c r="I5309" s="7">
        <f>(Table133[[#This Row],[Price per unit]]-Table133[[#This Row],[Cost per unit]])*Table133[[#This Row],[Volume]]</f>
        <v>2181.6</v>
      </c>
    </row>
    <row r="5310" spans="1:9" x14ac:dyDescent="0.2">
      <c r="A5310" s="14">
        <v>2012</v>
      </c>
      <c r="B5310" s="17" t="s">
        <v>13</v>
      </c>
      <c r="C5310" s="17" t="s">
        <v>270</v>
      </c>
      <c r="D5310" s="17" t="s">
        <v>1662</v>
      </c>
      <c r="E5310" s="1">
        <v>2304</v>
      </c>
      <c r="F5310" s="19">
        <v>2.39</v>
      </c>
      <c r="G5310" s="19">
        <v>3.78</v>
      </c>
      <c r="H5310" s="19">
        <f>E5310*Table133[[#This Row],[Price per unit]]</f>
        <v>8709.119999999999</v>
      </c>
      <c r="I5310" s="7">
        <f>(Table133[[#This Row],[Price per unit]]-Table133[[#This Row],[Cost per unit]])*Table133[[#This Row],[Volume]]</f>
        <v>3202.5599999999995</v>
      </c>
    </row>
    <row r="5311" spans="1:9" x14ac:dyDescent="0.2">
      <c r="A5311" s="14">
        <v>2012</v>
      </c>
      <c r="B5311" s="17" t="s">
        <v>13</v>
      </c>
      <c r="C5311" s="17" t="s">
        <v>270</v>
      </c>
      <c r="D5311" s="17" t="s">
        <v>1662</v>
      </c>
      <c r="E5311" s="1">
        <v>1284</v>
      </c>
      <c r="F5311" s="19">
        <v>2.4</v>
      </c>
      <c r="G5311" s="19">
        <v>3.89</v>
      </c>
      <c r="H5311" s="19">
        <f>E5311*Table133[[#This Row],[Price per unit]]</f>
        <v>4994.76</v>
      </c>
      <c r="I5311" s="7">
        <f>(Table133[[#This Row],[Price per unit]]-Table133[[#This Row],[Cost per unit]])*Table133[[#This Row],[Volume]]</f>
        <v>1913.1600000000003</v>
      </c>
    </row>
    <row r="5312" spans="1:9" x14ac:dyDescent="0.2">
      <c r="A5312" s="14">
        <v>2012</v>
      </c>
      <c r="B5312" s="17" t="s">
        <v>13</v>
      </c>
      <c r="C5312" s="17" t="s">
        <v>270</v>
      </c>
      <c r="D5312" s="17" t="s">
        <v>1662</v>
      </c>
      <c r="E5312" s="1">
        <v>1944</v>
      </c>
      <c r="F5312" s="19">
        <v>2.56</v>
      </c>
      <c r="G5312" s="19">
        <v>3.81</v>
      </c>
      <c r="H5312" s="19">
        <f>E5312*Table133[[#This Row],[Price per unit]]</f>
        <v>7406.64</v>
      </c>
      <c r="I5312" s="7">
        <f>(Table133[[#This Row],[Price per unit]]-Table133[[#This Row],[Cost per unit]])*Table133[[#This Row],[Volume]]</f>
        <v>2430</v>
      </c>
    </row>
    <row r="5313" spans="1:9" x14ac:dyDescent="0.2">
      <c r="A5313" s="14">
        <v>2012</v>
      </c>
      <c r="B5313" s="17" t="s">
        <v>13</v>
      </c>
      <c r="C5313" s="17" t="s">
        <v>270</v>
      </c>
      <c r="D5313" s="17" t="s">
        <v>1662</v>
      </c>
      <c r="E5313" s="1">
        <v>2220</v>
      </c>
      <c r="F5313" s="19">
        <v>2.63</v>
      </c>
      <c r="G5313" s="19">
        <v>3.75</v>
      </c>
      <c r="H5313" s="19">
        <f>E5313*Table133[[#This Row],[Price per unit]]</f>
        <v>8325</v>
      </c>
      <c r="I5313" s="7">
        <f>(Table133[[#This Row],[Price per unit]]-Table133[[#This Row],[Cost per unit]])*Table133[[#This Row],[Volume]]</f>
        <v>2486.4</v>
      </c>
    </row>
    <row r="5314" spans="1:9" x14ac:dyDescent="0.2">
      <c r="A5314" s="14">
        <v>2012</v>
      </c>
      <c r="B5314" s="17" t="s">
        <v>13</v>
      </c>
      <c r="C5314" s="17" t="s">
        <v>270</v>
      </c>
      <c r="D5314" s="17" t="s">
        <v>1662</v>
      </c>
      <c r="E5314" s="1">
        <v>2688</v>
      </c>
      <c r="F5314" s="19">
        <v>2.94</v>
      </c>
      <c r="G5314" s="19">
        <v>3.51</v>
      </c>
      <c r="H5314" s="19">
        <f>E5314*Table133[[#This Row],[Price per unit]]</f>
        <v>9434.8799999999992</v>
      </c>
      <c r="I5314" s="7">
        <f>(Table133[[#This Row],[Price per unit]]-Table133[[#This Row],[Cost per unit]])*Table133[[#This Row],[Volume]]</f>
        <v>1532.1599999999996</v>
      </c>
    </row>
    <row r="5315" spans="1:9" x14ac:dyDescent="0.2">
      <c r="A5315" s="14">
        <v>2012</v>
      </c>
      <c r="B5315" s="17" t="s">
        <v>13</v>
      </c>
      <c r="C5315" s="17" t="s">
        <v>270</v>
      </c>
      <c r="D5315" s="17" t="s">
        <v>1662</v>
      </c>
      <c r="E5315" s="1">
        <v>1212</v>
      </c>
      <c r="F5315" s="19">
        <v>2.4700000000000002</v>
      </c>
      <c r="G5315" s="19">
        <v>3.84</v>
      </c>
      <c r="H5315" s="19">
        <f>E5315*Table133[[#This Row],[Price per unit]]</f>
        <v>4654.08</v>
      </c>
      <c r="I5315" s="7">
        <f>(Table133[[#This Row],[Price per unit]]-Table133[[#This Row],[Cost per unit]])*Table133[[#This Row],[Volume]]</f>
        <v>1660.4399999999996</v>
      </c>
    </row>
    <row r="5316" spans="1:9" x14ac:dyDescent="0.2">
      <c r="A5316" s="14">
        <v>2012</v>
      </c>
      <c r="B5316" s="17" t="s">
        <v>13</v>
      </c>
      <c r="C5316" s="17" t="s">
        <v>270</v>
      </c>
      <c r="D5316" s="17" t="s">
        <v>1662</v>
      </c>
      <c r="E5316" s="1">
        <v>1848</v>
      </c>
      <c r="F5316" s="19">
        <v>2.5</v>
      </c>
      <c r="G5316" s="19">
        <v>3.3</v>
      </c>
      <c r="H5316" s="19">
        <f>E5316*Table133[[#This Row],[Price per unit]]</f>
        <v>6098.4</v>
      </c>
      <c r="I5316" s="7">
        <f>(Table133[[#This Row],[Price per unit]]-Table133[[#This Row],[Cost per unit]])*Table133[[#This Row],[Volume]]</f>
        <v>1478.3999999999996</v>
      </c>
    </row>
    <row r="5317" spans="1:9" x14ac:dyDescent="0.2">
      <c r="A5317" s="14">
        <v>2012</v>
      </c>
      <c r="B5317" s="17" t="s">
        <v>13</v>
      </c>
      <c r="C5317" s="17" t="s">
        <v>270</v>
      </c>
      <c r="D5317" s="17" t="s">
        <v>1662</v>
      </c>
      <c r="E5317" s="1">
        <v>2652</v>
      </c>
      <c r="F5317" s="19">
        <v>2.5299999999999998</v>
      </c>
      <c r="G5317" s="19">
        <v>3.95</v>
      </c>
      <c r="H5317" s="19">
        <f>E5317*Table133[[#This Row],[Price per unit]]</f>
        <v>10475.4</v>
      </c>
      <c r="I5317" s="7">
        <f>(Table133[[#This Row],[Price per unit]]-Table133[[#This Row],[Cost per unit]])*Table133[[#This Row],[Volume]]</f>
        <v>3765.8400000000011</v>
      </c>
    </row>
    <row r="5318" spans="1:9" x14ac:dyDescent="0.2">
      <c r="A5318" s="14">
        <v>2012</v>
      </c>
      <c r="B5318" s="17" t="s">
        <v>13</v>
      </c>
      <c r="C5318" s="17" t="s">
        <v>270</v>
      </c>
      <c r="D5318" s="17" t="s">
        <v>1662</v>
      </c>
      <c r="E5318" s="1">
        <v>1284</v>
      </c>
      <c r="F5318" s="19">
        <v>2.98</v>
      </c>
      <c r="G5318" s="19">
        <v>3.46</v>
      </c>
      <c r="H5318" s="19">
        <f>E5318*Table133[[#This Row],[Price per unit]]</f>
        <v>4442.6400000000003</v>
      </c>
      <c r="I5318" s="7">
        <f>(Table133[[#This Row],[Price per unit]]-Table133[[#This Row],[Cost per unit]])*Table133[[#This Row],[Volume]]</f>
        <v>616.31999999999994</v>
      </c>
    </row>
    <row r="5319" spans="1:9" x14ac:dyDescent="0.2">
      <c r="A5319" s="14">
        <v>2012</v>
      </c>
      <c r="B5319" s="17" t="s">
        <v>13</v>
      </c>
      <c r="C5319" s="17" t="s">
        <v>270</v>
      </c>
      <c r="D5319" s="17" t="s">
        <v>1662</v>
      </c>
      <c r="E5319" s="1">
        <v>1920</v>
      </c>
      <c r="F5319" s="19">
        <v>2.46</v>
      </c>
      <c r="G5319" s="19">
        <v>3.4</v>
      </c>
      <c r="H5319" s="19">
        <f>E5319*Table133[[#This Row],[Price per unit]]</f>
        <v>6528</v>
      </c>
      <c r="I5319" s="7">
        <f>(Table133[[#This Row],[Price per unit]]-Table133[[#This Row],[Cost per unit]])*Table133[[#This Row],[Volume]]</f>
        <v>1804.8</v>
      </c>
    </row>
    <row r="5320" spans="1:9" x14ac:dyDescent="0.2">
      <c r="A5320" s="14">
        <v>2012</v>
      </c>
      <c r="B5320" s="17" t="s">
        <v>13</v>
      </c>
      <c r="C5320" s="17" t="s">
        <v>270</v>
      </c>
      <c r="D5320" s="17" t="s">
        <v>1662</v>
      </c>
      <c r="E5320" s="1">
        <v>2136</v>
      </c>
      <c r="F5320" s="19">
        <v>2.75</v>
      </c>
      <c r="G5320" s="19">
        <v>3.37</v>
      </c>
      <c r="H5320" s="19">
        <f>E5320*Table133[[#This Row],[Price per unit]]</f>
        <v>7198.3200000000006</v>
      </c>
      <c r="I5320" s="7">
        <f>(Table133[[#This Row],[Price per unit]]-Table133[[#This Row],[Cost per unit]])*Table133[[#This Row],[Volume]]</f>
        <v>1324.3200000000002</v>
      </c>
    </row>
    <row r="5321" spans="1:9" x14ac:dyDescent="0.2">
      <c r="A5321" s="14">
        <v>2012</v>
      </c>
      <c r="B5321" s="17" t="s">
        <v>13</v>
      </c>
      <c r="C5321" s="17" t="s">
        <v>270</v>
      </c>
      <c r="D5321" s="17" t="s">
        <v>1662</v>
      </c>
      <c r="E5321" s="1">
        <v>2676</v>
      </c>
      <c r="F5321" s="19">
        <v>2.64</v>
      </c>
      <c r="G5321" s="19">
        <v>3.4</v>
      </c>
      <c r="H5321" s="19">
        <f>E5321*Table133[[#This Row],[Price per unit]]</f>
        <v>9098.4</v>
      </c>
      <c r="I5321" s="7">
        <f>(Table133[[#This Row],[Price per unit]]-Table133[[#This Row],[Cost per unit]])*Table133[[#This Row],[Volume]]</f>
        <v>2033.7599999999995</v>
      </c>
    </row>
    <row r="5322" spans="1:9" x14ac:dyDescent="0.2">
      <c r="A5322" s="14">
        <v>2012</v>
      </c>
      <c r="B5322" s="17" t="s">
        <v>13</v>
      </c>
      <c r="C5322" s="17" t="s">
        <v>270</v>
      </c>
      <c r="D5322" s="17" t="s">
        <v>1662</v>
      </c>
      <c r="E5322" s="1">
        <v>1800</v>
      </c>
      <c r="F5322" s="19">
        <v>2.5299999999999998</v>
      </c>
      <c r="G5322" s="19">
        <v>3.8</v>
      </c>
      <c r="H5322" s="19">
        <f>E5322*Table133[[#This Row],[Price per unit]]</f>
        <v>6840</v>
      </c>
      <c r="I5322" s="7">
        <f>(Table133[[#This Row],[Price per unit]]-Table133[[#This Row],[Cost per unit]])*Table133[[#This Row],[Volume]]</f>
        <v>2286</v>
      </c>
    </row>
    <row r="5323" spans="1:9" x14ac:dyDescent="0.2">
      <c r="A5323" s="14">
        <v>2012</v>
      </c>
      <c r="B5323" s="17" t="s">
        <v>13</v>
      </c>
      <c r="C5323" s="17" t="s">
        <v>270</v>
      </c>
      <c r="D5323" s="17" t="s">
        <v>1662</v>
      </c>
      <c r="E5323" s="1">
        <v>2196</v>
      </c>
      <c r="F5323" s="19">
        <v>2.97</v>
      </c>
      <c r="G5323" s="19">
        <v>3.44</v>
      </c>
      <c r="H5323" s="19">
        <f>E5323*Table133[[#This Row],[Price per unit]]</f>
        <v>7554.24</v>
      </c>
      <c r="I5323" s="7">
        <f>(Table133[[#This Row],[Price per unit]]-Table133[[#This Row],[Cost per unit]])*Table133[[#This Row],[Volume]]</f>
        <v>1032.1199999999994</v>
      </c>
    </row>
    <row r="5324" spans="1:9" x14ac:dyDescent="0.2">
      <c r="A5324" s="14">
        <v>2012</v>
      </c>
      <c r="B5324" s="17" t="s">
        <v>13</v>
      </c>
      <c r="C5324" s="17" t="s">
        <v>270</v>
      </c>
      <c r="D5324" s="17" t="s">
        <v>1662</v>
      </c>
      <c r="E5324" s="1">
        <v>1908</v>
      </c>
      <c r="F5324" s="19">
        <v>2.34</v>
      </c>
      <c r="G5324" s="19">
        <v>3.96</v>
      </c>
      <c r="H5324" s="19">
        <f>E5324*Table133[[#This Row],[Price per unit]]</f>
        <v>7555.68</v>
      </c>
      <c r="I5324" s="7">
        <f>(Table133[[#This Row],[Price per unit]]-Table133[[#This Row],[Cost per unit]])*Table133[[#This Row],[Volume]]</f>
        <v>3090.96</v>
      </c>
    </row>
    <row r="5325" spans="1:9" x14ac:dyDescent="0.2">
      <c r="A5325" s="14">
        <v>2012</v>
      </c>
      <c r="B5325" s="17" t="s">
        <v>13</v>
      </c>
      <c r="C5325" s="17" t="s">
        <v>270</v>
      </c>
      <c r="D5325" s="17" t="s">
        <v>1662</v>
      </c>
      <c r="E5325" s="1">
        <v>1692</v>
      </c>
      <c r="F5325" s="19">
        <v>2.54</v>
      </c>
      <c r="G5325" s="19">
        <v>3.97</v>
      </c>
      <c r="H5325" s="19">
        <f>E5325*Table133[[#This Row],[Price per unit]]</f>
        <v>6717.2400000000007</v>
      </c>
      <c r="I5325" s="7">
        <f>(Table133[[#This Row],[Price per unit]]-Table133[[#This Row],[Cost per unit]])*Table133[[#This Row],[Volume]]</f>
        <v>2419.5600000000004</v>
      </c>
    </row>
    <row r="5326" spans="1:9" x14ac:dyDescent="0.2">
      <c r="A5326" s="14">
        <v>2012</v>
      </c>
      <c r="B5326" s="17" t="s">
        <v>13</v>
      </c>
      <c r="C5326" s="17" t="s">
        <v>270</v>
      </c>
      <c r="D5326" s="17" t="s">
        <v>1662</v>
      </c>
      <c r="E5326" s="1">
        <v>2748</v>
      </c>
      <c r="F5326" s="19">
        <v>2.63</v>
      </c>
      <c r="G5326" s="19">
        <v>3.71</v>
      </c>
      <c r="H5326" s="19">
        <f>E5326*Table133[[#This Row],[Price per unit]]</f>
        <v>10195.08</v>
      </c>
      <c r="I5326" s="7">
        <f>(Table133[[#This Row],[Price per unit]]-Table133[[#This Row],[Cost per unit]])*Table133[[#This Row],[Volume]]</f>
        <v>2967.84</v>
      </c>
    </row>
    <row r="5327" spans="1:9" x14ac:dyDescent="0.2">
      <c r="A5327" s="14">
        <v>2012</v>
      </c>
      <c r="B5327" s="17" t="s">
        <v>13</v>
      </c>
      <c r="C5327" s="17" t="s">
        <v>270</v>
      </c>
      <c r="D5327" s="17" t="s">
        <v>1662</v>
      </c>
      <c r="E5327" s="1">
        <v>1464</v>
      </c>
      <c r="F5327" s="19">
        <v>2.58</v>
      </c>
      <c r="G5327" s="19">
        <v>3.36</v>
      </c>
      <c r="H5327" s="19">
        <f>E5327*Table133[[#This Row],[Price per unit]]</f>
        <v>4919.04</v>
      </c>
      <c r="I5327" s="7">
        <f>(Table133[[#This Row],[Price per unit]]-Table133[[#This Row],[Cost per unit]])*Table133[[#This Row],[Volume]]</f>
        <v>1141.9199999999996</v>
      </c>
    </row>
    <row r="5328" spans="1:9" x14ac:dyDescent="0.2">
      <c r="A5328" s="14">
        <v>2012</v>
      </c>
      <c r="B5328" s="17" t="s">
        <v>13</v>
      </c>
      <c r="C5328" s="17" t="s">
        <v>270</v>
      </c>
      <c r="D5328" s="17" t="s">
        <v>1662</v>
      </c>
      <c r="E5328" s="1">
        <v>1260</v>
      </c>
      <c r="F5328" s="19">
        <v>2.76</v>
      </c>
      <c r="G5328" s="19">
        <v>3.69</v>
      </c>
      <c r="H5328" s="19">
        <f>E5328*Table133[[#This Row],[Price per unit]]</f>
        <v>4649.3999999999996</v>
      </c>
      <c r="I5328" s="7">
        <f>(Table133[[#This Row],[Price per unit]]-Table133[[#This Row],[Cost per unit]])*Table133[[#This Row],[Volume]]</f>
        <v>1171.8000000000002</v>
      </c>
    </row>
    <row r="5329" spans="1:9" x14ac:dyDescent="0.2">
      <c r="A5329" s="14">
        <v>2012</v>
      </c>
      <c r="B5329" s="17" t="s">
        <v>13</v>
      </c>
      <c r="C5329" s="17" t="s">
        <v>270</v>
      </c>
      <c r="D5329" s="17" t="s">
        <v>1662</v>
      </c>
      <c r="E5329" s="1">
        <v>1680</v>
      </c>
      <c r="F5329" s="19">
        <v>2.86</v>
      </c>
      <c r="G5329" s="19">
        <v>3.93</v>
      </c>
      <c r="H5329" s="19">
        <f>E5329*Table133[[#This Row],[Price per unit]]</f>
        <v>6602.4000000000005</v>
      </c>
      <c r="I5329" s="7">
        <f>(Table133[[#This Row],[Price per unit]]-Table133[[#This Row],[Cost per unit]])*Table133[[#This Row],[Volume]]</f>
        <v>1797.6000000000004</v>
      </c>
    </row>
    <row r="5330" spans="1:9" x14ac:dyDescent="0.2">
      <c r="A5330" s="14">
        <v>2012</v>
      </c>
      <c r="B5330" s="17" t="s">
        <v>13</v>
      </c>
      <c r="C5330" s="17" t="s">
        <v>270</v>
      </c>
      <c r="D5330" s="17" t="s">
        <v>1662</v>
      </c>
      <c r="E5330" s="1">
        <v>2172</v>
      </c>
      <c r="F5330" s="19">
        <v>2.97</v>
      </c>
      <c r="G5330" s="19">
        <v>3.47</v>
      </c>
      <c r="H5330" s="19">
        <f>E5330*Table133[[#This Row],[Price per unit]]</f>
        <v>7536.84</v>
      </c>
      <c r="I5330" s="7">
        <f>(Table133[[#This Row],[Price per unit]]-Table133[[#This Row],[Cost per unit]])*Table133[[#This Row],[Volume]]</f>
        <v>1086</v>
      </c>
    </row>
    <row r="5331" spans="1:9" x14ac:dyDescent="0.2">
      <c r="A5331" s="14">
        <v>2012</v>
      </c>
      <c r="B5331" s="17" t="s">
        <v>13</v>
      </c>
      <c r="C5331" s="17" t="s">
        <v>270</v>
      </c>
      <c r="D5331" s="17" t="s">
        <v>1662</v>
      </c>
      <c r="E5331" s="1">
        <v>2436</v>
      </c>
      <c r="F5331" s="19">
        <v>2.87</v>
      </c>
      <c r="G5331" s="19">
        <v>3.74</v>
      </c>
      <c r="H5331" s="19">
        <f>E5331*Table133[[#This Row],[Price per unit]]</f>
        <v>9110.6400000000012</v>
      </c>
      <c r="I5331" s="7">
        <f>(Table133[[#This Row],[Price per unit]]-Table133[[#This Row],[Cost per unit]])*Table133[[#This Row],[Volume]]</f>
        <v>2119.3200000000002</v>
      </c>
    </row>
    <row r="5332" spans="1:9" x14ac:dyDescent="0.2">
      <c r="A5332" s="14">
        <v>2012</v>
      </c>
      <c r="B5332" s="17" t="s">
        <v>13</v>
      </c>
      <c r="C5332" s="17" t="s">
        <v>270</v>
      </c>
      <c r="D5332" s="17" t="s">
        <v>1662</v>
      </c>
      <c r="E5332" s="1">
        <v>2628</v>
      </c>
      <c r="F5332" s="19">
        <v>2.5299999999999998</v>
      </c>
      <c r="G5332" s="19">
        <v>3.45</v>
      </c>
      <c r="H5332" s="19">
        <f>E5332*Table133[[#This Row],[Price per unit]]</f>
        <v>9066.6</v>
      </c>
      <c r="I5332" s="7">
        <f>(Table133[[#This Row],[Price per unit]]-Table133[[#This Row],[Cost per unit]])*Table133[[#This Row],[Volume]]</f>
        <v>2417.7600000000011</v>
      </c>
    </row>
    <row r="5333" spans="1:9" x14ac:dyDescent="0.2">
      <c r="A5333" s="14">
        <v>2012</v>
      </c>
      <c r="B5333" s="17" t="s">
        <v>13</v>
      </c>
      <c r="C5333" s="17" t="s">
        <v>270</v>
      </c>
      <c r="D5333" s="17" t="s">
        <v>1662</v>
      </c>
      <c r="E5333" s="1">
        <v>2484</v>
      </c>
      <c r="F5333" s="19">
        <v>2.36</v>
      </c>
      <c r="G5333" s="19">
        <v>3.47</v>
      </c>
      <c r="H5333" s="19">
        <f>E5333*Table133[[#This Row],[Price per unit]]</f>
        <v>8619.4800000000014</v>
      </c>
      <c r="I5333" s="7">
        <f>(Table133[[#This Row],[Price per unit]]-Table133[[#This Row],[Cost per unit]])*Table133[[#This Row],[Volume]]</f>
        <v>2757.2400000000007</v>
      </c>
    </row>
    <row r="5334" spans="1:9" x14ac:dyDescent="0.2">
      <c r="A5334" s="14">
        <v>2012</v>
      </c>
      <c r="B5334" s="17" t="s">
        <v>13</v>
      </c>
      <c r="C5334" s="17" t="s">
        <v>270</v>
      </c>
      <c r="D5334" s="17" t="s">
        <v>1662</v>
      </c>
      <c r="E5334" s="1">
        <v>2484</v>
      </c>
      <c r="F5334" s="19">
        <v>2.56</v>
      </c>
      <c r="G5334" s="19">
        <v>3.75</v>
      </c>
      <c r="H5334" s="19">
        <f>E5334*Table133[[#This Row],[Price per unit]]</f>
        <v>9315</v>
      </c>
      <c r="I5334" s="7">
        <f>(Table133[[#This Row],[Price per unit]]-Table133[[#This Row],[Cost per unit]])*Table133[[#This Row],[Volume]]</f>
        <v>2955.96</v>
      </c>
    </row>
    <row r="5335" spans="1:9" x14ac:dyDescent="0.2">
      <c r="A5335" s="14">
        <v>2012</v>
      </c>
      <c r="B5335" s="17" t="s">
        <v>13</v>
      </c>
      <c r="C5335" s="17" t="s">
        <v>270</v>
      </c>
      <c r="D5335" s="17" t="s">
        <v>1662</v>
      </c>
      <c r="E5335" s="1">
        <v>2016</v>
      </c>
      <c r="F5335" s="19">
        <v>2.69</v>
      </c>
      <c r="G5335" s="19">
        <v>3.39</v>
      </c>
      <c r="H5335" s="19">
        <f>E5335*Table133[[#This Row],[Price per unit]]</f>
        <v>6834.2400000000007</v>
      </c>
      <c r="I5335" s="7">
        <f>(Table133[[#This Row],[Price per unit]]-Table133[[#This Row],[Cost per unit]])*Table133[[#This Row],[Volume]]</f>
        <v>1411.2000000000003</v>
      </c>
    </row>
    <row r="5336" spans="1:9" x14ac:dyDescent="0.2">
      <c r="A5336" s="14">
        <v>2012</v>
      </c>
      <c r="B5336" s="17" t="s">
        <v>13</v>
      </c>
      <c r="C5336" s="17" t="s">
        <v>270</v>
      </c>
      <c r="D5336" s="17" t="s">
        <v>1662</v>
      </c>
      <c r="E5336" s="1">
        <v>1896</v>
      </c>
      <c r="F5336" s="19">
        <v>2.57</v>
      </c>
      <c r="G5336" s="19">
        <v>3.93</v>
      </c>
      <c r="H5336" s="19">
        <f>E5336*Table133[[#This Row],[Price per unit]]</f>
        <v>7451.2800000000007</v>
      </c>
      <c r="I5336" s="7">
        <f>(Table133[[#This Row],[Price per unit]]-Table133[[#This Row],[Cost per unit]])*Table133[[#This Row],[Volume]]</f>
        <v>2578.5600000000004</v>
      </c>
    </row>
    <row r="5337" spans="1:9" x14ac:dyDescent="0.2">
      <c r="A5337" s="14">
        <v>2012</v>
      </c>
      <c r="B5337" s="17" t="s">
        <v>13</v>
      </c>
      <c r="C5337" s="17" t="s">
        <v>270</v>
      </c>
      <c r="D5337" s="17" t="s">
        <v>1662</v>
      </c>
      <c r="E5337" s="1">
        <v>2280</v>
      </c>
      <c r="F5337" s="19">
        <v>2.37</v>
      </c>
      <c r="G5337" s="19">
        <v>3.59</v>
      </c>
      <c r="H5337" s="19">
        <f>E5337*Table133[[#This Row],[Price per unit]]</f>
        <v>8185.2</v>
      </c>
      <c r="I5337" s="7">
        <f>(Table133[[#This Row],[Price per unit]]-Table133[[#This Row],[Cost per unit]])*Table133[[#This Row],[Volume]]</f>
        <v>2781.5999999999995</v>
      </c>
    </row>
    <row r="5338" spans="1:9" x14ac:dyDescent="0.2">
      <c r="A5338" s="14">
        <v>2012</v>
      </c>
      <c r="B5338" s="17" t="s">
        <v>13</v>
      </c>
      <c r="C5338" s="17" t="s">
        <v>270</v>
      </c>
      <c r="D5338" s="17" t="s">
        <v>1662</v>
      </c>
      <c r="E5338" s="1">
        <v>1932</v>
      </c>
      <c r="F5338" s="19">
        <v>2.74</v>
      </c>
      <c r="G5338" s="19">
        <v>3.66</v>
      </c>
      <c r="H5338" s="19">
        <f>E5338*Table133[[#This Row],[Price per unit]]</f>
        <v>7071.12</v>
      </c>
      <c r="I5338" s="7">
        <f>(Table133[[#This Row],[Price per unit]]-Table133[[#This Row],[Cost per unit]])*Table133[[#This Row],[Volume]]</f>
        <v>1777.4399999999998</v>
      </c>
    </row>
    <row r="5339" spans="1:9" x14ac:dyDescent="0.2">
      <c r="A5339" s="14">
        <v>2012</v>
      </c>
      <c r="B5339" s="17" t="s">
        <v>13</v>
      </c>
      <c r="C5339" s="17" t="s">
        <v>270</v>
      </c>
      <c r="D5339" s="17" t="s">
        <v>1662</v>
      </c>
      <c r="E5339" s="1">
        <v>1716</v>
      </c>
      <c r="F5339" s="19">
        <v>2.44</v>
      </c>
      <c r="G5339" s="19">
        <v>3.36</v>
      </c>
      <c r="H5339" s="19">
        <f>E5339*Table133[[#This Row],[Price per unit]]</f>
        <v>5765.76</v>
      </c>
      <c r="I5339" s="7">
        <f>(Table133[[#This Row],[Price per unit]]-Table133[[#This Row],[Cost per unit]])*Table133[[#This Row],[Volume]]</f>
        <v>1578.7199999999998</v>
      </c>
    </row>
    <row r="5340" spans="1:9" x14ac:dyDescent="0.2">
      <c r="A5340" s="14">
        <v>2012</v>
      </c>
      <c r="B5340" s="17" t="s">
        <v>13</v>
      </c>
      <c r="C5340" s="17" t="s">
        <v>270</v>
      </c>
      <c r="D5340" s="17" t="s">
        <v>1662</v>
      </c>
      <c r="E5340" s="1">
        <v>2316</v>
      </c>
      <c r="F5340" s="19">
        <v>2.61</v>
      </c>
      <c r="G5340" s="19">
        <v>3.61</v>
      </c>
      <c r="H5340" s="19">
        <f>E5340*Table133[[#This Row],[Price per unit]]</f>
        <v>8360.76</v>
      </c>
      <c r="I5340" s="7">
        <f>(Table133[[#This Row],[Price per unit]]-Table133[[#This Row],[Cost per unit]])*Table133[[#This Row],[Volume]]</f>
        <v>2316</v>
      </c>
    </row>
    <row r="5341" spans="1:9" x14ac:dyDescent="0.2">
      <c r="A5341" s="14">
        <v>2012</v>
      </c>
      <c r="B5341" s="17" t="s">
        <v>13</v>
      </c>
      <c r="C5341" s="17" t="s">
        <v>270</v>
      </c>
      <c r="D5341" s="17" t="s">
        <v>1662</v>
      </c>
      <c r="E5341" s="1">
        <v>1656</v>
      </c>
      <c r="F5341" s="19">
        <v>2.66</v>
      </c>
      <c r="G5341" s="19">
        <v>3.98</v>
      </c>
      <c r="H5341" s="19">
        <f>E5341*Table133[[#This Row],[Price per unit]]</f>
        <v>6590.88</v>
      </c>
      <c r="I5341" s="7">
        <f>(Table133[[#This Row],[Price per unit]]-Table133[[#This Row],[Cost per unit]])*Table133[[#This Row],[Volume]]</f>
        <v>2185.9199999999996</v>
      </c>
    </row>
    <row r="5342" spans="1:9" x14ac:dyDescent="0.2">
      <c r="A5342" s="14">
        <v>2012</v>
      </c>
      <c r="B5342" s="17" t="s">
        <v>13</v>
      </c>
      <c r="C5342" s="17" t="s">
        <v>270</v>
      </c>
      <c r="D5342" s="17" t="s">
        <v>1662</v>
      </c>
      <c r="E5342" s="1">
        <v>1740</v>
      </c>
      <c r="F5342" s="19">
        <v>2.93</v>
      </c>
      <c r="G5342" s="19">
        <v>3.49</v>
      </c>
      <c r="H5342" s="19">
        <f>E5342*Table133[[#This Row],[Price per unit]]</f>
        <v>6072.6</v>
      </c>
      <c r="I5342" s="7">
        <f>(Table133[[#This Row],[Price per unit]]-Table133[[#This Row],[Cost per unit]])*Table133[[#This Row],[Volume]]</f>
        <v>974.40000000000009</v>
      </c>
    </row>
    <row r="5343" spans="1:9" x14ac:dyDescent="0.2">
      <c r="A5343" s="14">
        <v>2012</v>
      </c>
      <c r="B5343" s="17" t="s">
        <v>13</v>
      </c>
      <c r="C5343" s="17" t="s">
        <v>270</v>
      </c>
      <c r="D5343" s="17" t="s">
        <v>1662</v>
      </c>
      <c r="E5343" s="1">
        <v>2040</v>
      </c>
      <c r="F5343" s="19">
        <v>2.83</v>
      </c>
      <c r="G5343" s="19">
        <v>3.74</v>
      </c>
      <c r="H5343" s="19">
        <f>E5343*Table133[[#This Row],[Price per unit]]</f>
        <v>7629.6</v>
      </c>
      <c r="I5343" s="7">
        <f>(Table133[[#This Row],[Price per unit]]-Table133[[#This Row],[Cost per unit]])*Table133[[#This Row],[Volume]]</f>
        <v>1856.4000000000003</v>
      </c>
    </row>
    <row r="5344" spans="1:9" x14ac:dyDescent="0.2">
      <c r="A5344" s="14">
        <v>2012</v>
      </c>
      <c r="B5344" s="17" t="s">
        <v>13</v>
      </c>
      <c r="C5344" s="17" t="s">
        <v>270</v>
      </c>
      <c r="D5344" s="17" t="s">
        <v>1662</v>
      </c>
      <c r="E5344" s="1">
        <v>1380</v>
      </c>
      <c r="F5344" s="19">
        <v>2.3199999999999998</v>
      </c>
      <c r="G5344" s="19">
        <v>3.44</v>
      </c>
      <c r="H5344" s="19">
        <f>E5344*Table133[[#This Row],[Price per unit]]</f>
        <v>4747.2</v>
      </c>
      <c r="I5344" s="7">
        <f>(Table133[[#This Row],[Price per unit]]-Table133[[#This Row],[Cost per unit]])*Table133[[#This Row],[Volume]]</f>
        <v>1545.6000000000001</v>
      </c>
    </row>
    <row r="5345" spans="1:9" x14ac:dyDescent="0.2">
      <c r="A5345" s="14">
        <v>2012</v>
      </c>
      <c r="B5345" s="17" t="s">
        <v>13</v>
      </c>
      <c r="C5345" s="17" t="s">
        <v>270</v>
      </c>
      <c r="D5345" s="17" t="s">
        <v>1662</v>
      </c>
      <c r="E5345" s="1">
        <v>1884</v>
      </c>
      <c r="F5345" s="19">
        <v>2.72</v>
      </c>
      <c r="G5345" s="19">
        <v>3.91</v>
      </c>
      <c r="H5345" s="19">
        <f>E5345*Table133[[#This Row],[Price per unit]]</f>
        <v>7366.4400000000005</v>
      </c>
      <c r="I5345" s="7">
        <f>(Table133[[#This Row],[Price per unit]]-Table133[[#This Row],[Cost per unit]])*Table133[[#This Row],[Volume]]</f>
        <v>2241.96</v>
      </c>
    </row>
    <row r="5346" spans="1:9" x14ac:dyDescent="0.2">
      <c r="A5346" s="14">
        <v>2012</v>
      </c>
      <c r="B5346" s="17" t="s">
        <v>13</v>
      </c>
      <c r="C5346" s="17" t="s">
        <v>270</v>
      </c>
      <c r="D5346" s="17" t="s">
        <v>1662</v>
      </c>
      <c r="E5346" s="1">
        <v>1932</v>
      </c>
      <c r="F5346" s="19">
        <v>2.84</v>
      </c>
      <c r="G5346" s="19">
        <v>3.73</v>
      </c>
      <c r="H5346" s="19">
        <f>E5346*Table133[[#This Row],[Price per unit]]</f>
        <v>7206.36</v>
      </c>
      <c r="I5346" s="7">
        <f>(Table133[[#This Row],[Price per unit]]-Table133[[#This Row],[Cost per unit]])*Table133[[#This Row],[Volume]]</f>
        <v>1719.4800000000002</v>
      </c>
    </row>
    <row r="5347" spans="1:9" x14ac:dyDescent="0.2">
      <c r="A5347" s="14">
        <v>2012</v>
      </c>
      <c r="B5347" s="17" t="s">
        <v>13</v>
      </c>
      <c r="C5347" s="17" t="s">
        <v>270</v>
      </c>
      <c r="D5347" s="17" t="s">
        <v>1662</v>
      </c>
      <c r="E5347" s="1">
        <v>1788</v>
      </c>
      <c r="F5347" s="19">
        <v>2.85</v>
      </c>
      <c r="G5347" s="19">
        <v>3.71</v>
      </c>
      <c r="H5347" s="19">
        <f>E5347*Table133[[#This Row],[Price per unit]]</f>
        <v>6633.48</v>
      </c>
      <c r="I5347" s="7">
        <f>(Table133[[#This Row],[Price per unit]]-Table133[[#This Row],[Cost per unit]])*Table133[[#This Row],[Volume]]</f>
        <v>1537.6799999999998</v>
      </c>
    </row>
    <row r="5348" spans="1:9" x14ac:dyDescent="0.2">
      <c r="A5348" s="14">
        <v>2012</v>
      </c>
      <c r="B5348" s="17" t="s">
        <v>13</v>
      </c>
      <c r="C5348" s="17" t="s">
        <v>209</v>
      </c>
      <c r="D5348" s="17" t="s">
        <v>1789</v>
      </c>
      <c r="E5348" s="1">
        <v>1320</v>
      </c>
      <c r="F5348" s="19">
        <v>1.35</v>
      </c>
      <c r="G5348" s="19">
        <v>1.85</v>
      </c>
      <c r="H5348" s="19">
        <f>E5348*Table133[[#This Row],[Price per unit]]</f>
        <v>2442</v>
      </c>
      <c r="I5348" s="7">
        <f>(Table133[[#This Row],[Price per unit]]-Table133[[#This Row],[Cost per unit]])*Table133[[#This Row],[Volume]]</f>
        <v>660</v>
      </c>
    </row>
    <row r="5349" spans="1:9" x14ac:dyDescent="0.2">
      <c r="A5349" s="14">
        <v>2012</v>
      </c>
      <c r="B5349" s="17" t="s">
        <v>13</v>
      </c>
      <c r="C5349" s="17" t="s">
        <v>209</v>
      </c>
      <c r="D5349" s="17" t="s">
        <v>1789</v>
      </c>
      <c r="E5349" s="1">
        <v>828</v>
      </c>
      <c r="F5349" s="19">
        <v>1.43</v>
      </c>
      <c r="G5349" s="19">
        <v>1.78</v>
      </c>
      <c r="H5349" s="19">
        <f>E5349*Table133[[#This Row],[Price per unit]]</f>
        <v>1473.84</v>
      </c>
      <c r="I5349" s="7">
        <f>(Table133[[#This Row],[Price per unit]]-Table133[[#This Row],[Cost per unit]])*Table133[[#This Row],[Volume]]</f>
        <v>289.80000000000007</v>
      </c>
    </row>
    <row r="5350" spans="1:9" x14ac:dyDescent="0.2">
      <c r="A5350" s="14">
        <v>2012</v>
      </c>
      <c r="B5350" s="17" t="s">
        <v>13</v>
      </c>
      <c r="C5350" s="17" t="s">
        <v>209</v>
      </c>
      <c r="D5350" s="17" t="s">
        <v>1789</v>
      </c>
      <c r="E5350" s="1">
        <v>876</v>
      </c>
      <c r="F5350" s="19">
        <v>1.1000000000000001</v>
      </c>
      <c r="G5350" s="19">
        <v>1.85</v>
      </c>
      <c r="H5350" s="19">
        <f>E5350*Table133[[#This Row],[Price per unit]]</f>
        <v>1620.6000000000001</v>
      </c>
      <c r="I5350" s="7">
        <f>(Table133[[#This Row],[Price per unit]]-Table133[[#This Row],[Cost per unit]])*Table133[[#This Row],[Volume]]</f>
        <v>657</v>
      </c>
    </row>
    <row r="5351" spans="1:9" x14ac:dyDescent="0.2">
      <c r="A5351" s="14">
        <v>2012</v>
      </c>
      <c r="B5351" s="17" t="s">
        <v>13</v>
      </c>
      <c r="C5351" s="17" t="s">
        <v>209</v>
      </c>
      <c r="D5351" s="17" t="s">
        <v>1789</v>
      </c>
      <c r="E5351" s="1">
        <v>828</v>
      </c>
      <c r="F5351" s="19">
        <v>1.45</v>
      </c>
      <c r="G5351" s="19">
        <v>1.61</v>
      </c>
      <c r="H5351" s="19">
        <f>E5351*Table133[[#This Row],[Price per unit]]</f>
        <v>1333.0800000000002</v>
      </c>
      <c r="I5351" s="7">
        <f>(Table133[[#This Row],[Price per unit]]-Table133[[#This Row],[Cost per unit]])*Table133[[#This Row],[Volume]]</f>
        <v>132.48000000000013</v>
      </c>
    </row>
    <row r="5352" spans="1:9" x14ac:dyDescent="0.2">
      <c r="A5352" s="14">
        <v>2012</v>
      </c>
      <c r="B5352" s="17" t="s">
        <v>13</v>
      </c>
      <c r="C5352" s="17" t="s">
        <v>209</v>
      </c>
      <c r="D5352" s="17" t="s">
        <v>1789</v>
      </c>
      <c r="E5352" s="1">
        <v>1140</v>
      </c>
      <c r="F5352" s="19">
        <v>1.45</v>
      </c>
      <c r="G5352" s="19">
        <v>1.64</v>
      </c>
      <c r="H5352" s="19">
        <f>E5352*Table133[[#This Row],[Price per unit]]</f>
        <v>1869.6</v>
      </c>
      <c r="I5352" s="7">
        <f>(Table133[[#This Row],[Price per unit]]-Table133[[#This Row],[Cost per unit]])*Table133[[#This Row],[Volume]]</f>
        <v>216.59999999999994</v>
      </c>
    </row>
    <row r="5353" spans="1:9" x14ac:dyDescent="0.2">
      <c r="A5353" s="14">
        <v>2012</v>
      </c>
      <c r="B5353" s="17" t="s">
        <v>13</v>
      </c>
      <c r="C5353" s="17" t="s">
        <v>209</v>
      </c>
      <c r="D5353" s="17" t="s">
        <v>1789</v>
      </c>
      <c r="E5353" s="1">
        <v>1116</v>
      </c>
      <c r="F5353" s="19">
        <v>1.1399999999999999</v>
      </c>
      <c r="G5353" s="19">
        <v>1.89</v>
      </c>
      <c r="H5353" s="19">
        <f>E5353*Table133[[#This Row],[Price per unit]]</f>
        <v>2109.2399999999998</v>
      </c>
      <c r="I5353" s="7">
        <f>(Table133[[#This Row],[Price per unit]]-Table133[[#This Row],[Cost per unit]])*Table133[[#This Row],[Volume]]</f>
        <v>837</v>
      </c>
    </row>
    <row r="5354" spans="1:9" x14ac:dyDescent="0.2">
      <c r="A5354" s="14">
        <v>2012</v>
      </c>
      <c r="B5354" s="17" t="s">
        <v>13</v>
      </c>
      <c r="C5354" s="17" t="s">
        <v>209</v>
      </c>
      <c r="D5354" s="17" t="s">
        <v>1789</v>
      </c>
      <c r="E5354" s="1">
        <v>672</v>
      </c>
      <c r="F5354" s="19">
        <v>1.39</v>
      </c>
      <c r="G5354" s="19">
        <v>1.6</v>
      </c>
      <c r="H5354" s="19">
        <f>E5354*Table133[[#This Row],[Price per unit]]</f>
        <v>1075.2</v>
      </c>
      <c r="I5354" s="7">
        <f>(Table133[[#This Row],[Price per unit]]-Table133[[#This Row],[Cost per unit]])*Table133[[#This Row],[Volume]]</f>
        <v>141.12000000000012</v>
      </c>
    </row>
    <row r="5355" spans="1:9" x14ac:dyDescent="0.2">
      <c r="A5355" s="14">
        <v>2012</v>
      </c>
      <c r="B5355" s="17" t="s">
        <v>13</v>
      </c>
      <c r="C5355" s="17" t="s">
        <v>209</v>
      </c>
      <c r="D5355" s="17" t="s">
        <v>1789</v>
      </c>
      <c r="E5355" s="1">
        <v>996</v>
      </c>
      <c r="F5355" s="19">
        <v>1.31</v>
      </c>
      <c r="G5355" s="19">
        <v>1.76</v>
      </c>
      <c r="H5355" s="19">
        <f>E5355*Table133[[#This Row],[Price per unit]]</f>
        <v>1752.96</v>
      </c>
      <c r="I5355" s="7">
        <f>(Table133[[#This Row],[Price per unit]]-Table133[[#This Row],[Cost per unit]])*Table133[[#This Row],[Volume]]</f>
        <v>448.19999999999993</v>
      </c>
    </row>
    <row r="5356" spans="1:9" x14ac:dyDescent="0.2">
      <c r="A5356" s="14">
        <v>2012</v>
      </c>
      <c r="B5356" s="17" t="s">
        <v>13</v>
      </c>
      <c r="C5356" s="17" t="s">
        <v>209</v>
      </c>
      <c r="D5356" s="17" t="s">
        <v>1789</v>
      </c>
      <c r="E5356" s="1">
        <v>624</v>
      </c>
      <c r="F5356" s="19">
        <v>1.45</v>
      </c>
      <c r="G5356" s="19">
        <v>1.62</v>
      </c>
      <c r="H5356" s="19">
        <f>E5356*Table133[[#This Row],[Price per unit]]</f>
        <v>1010.8800000000001</v>
      </c>
      <c r="I5356" s="7">
        <f>(Table133[[#This Row],[Price per unit]]-Table133[[#This Row],[Cost per unit]])*Table133[[#This Row],[Volume]]</f>
        <v>106.0800000000001</v>
      </c>
    </row>
    <row r="5357" spans="1:9" x14ac:dyDescent="0.2">
      <c r="A5357" s="14">
        <v>2012</v>
      </c>
      <c r="B5357" s="17" t="s">
        <v>13</v>
      </c>
      <c r="C5357" s="17" t="s">
        <v>209</v>
      </c>
      <c r="D5357" s="17" t="s">
        <v>1789</v>
      </c>
      <c r="E5357" s="1">
        <v>684</v>
      </c>
      <c r="F5357" s="19">
        <v>1.24</v>
      </c>
      <c r="G5357" s="19">
        <v>1.71</v>
      </c>
      <c r="H5357" s="19">
        <f>E5357*Table133[[#This Row],[Price per unit]]</f>
        <v>1169.6399999999999</v>
      </c>
      <c r="I5357" s="7">
        <f>(Table133[[#This Row],[Price per unit]]-Table133[[#This Row],[Cost per unit]])*Table133[[#This Row],[Volume]]</f>
        <v>321.47999999999996</v>
      </c>
    </row>
    <row r="5358" spans="1:9" x14ac:dyDescent="0.2">
      <c r="A5358" s="14">
        <v>2012</v>
      </c>
      <c r="B5358" s="17" t="s">
        <v>13</v>
      </c>
      <c r="C5358" s="17" t="s">
        <v>209</v>
      </c>
      <c r="D5358" s="17" t="s">
        <v>1789</v>
      </c>
      <c r="E5358" s="1">
        <v>756</v>
      </c>
      <c r="F5358" s="19">
        <v>1.1100000000000001</v>
      </c>
      <c r="G5358" s="19">
        <v>1.84</v>
      </c>
      <c r="H5358" s="19">
        <f>E5358*Table133[[#This Row],[Price per unit]]</f>
        <v>1391.04</v>
      </c>
      <c r="I5358" s="7">
        <f>(Table133[[#This Row],[Price per unit]]-Table133[[#This Row],[Cost per unit]])*Table133[[#This Row],[Volume]]</f>
        <v>551.88</v>
      </c>
    </row>
    <row r="5359" spans="1:9" x14ac:dyDescent="0.2">
      <c r="A5359" s="14">
        <v>2012</v>
      </c>
      <c r="B5359" s="17" t="s">
        <v>13</v>
      </c>
      <c r="C5359" s="17" t="s">
        <v>209</v>
      </c>
      <c r="D5359" s="17" t="s">
        <v>1789</v>
      </c>
      <c r="E5359" s="1">
        <v>1284</v>
      </c>
      <c r="F5359" s="19">
        <v>1.33</v>
      </c>
      <c r="G5359" s="19">
        <v>1.62</v>
      </c>
      <c r="H5359" s="19">
        <f>E5359*Table133[[#This Row],[Price per unit]]</f>
        <v>2080.08</v>
      </c>
      <c r="I5359" s="7">
        <f>(Table133[[#This Row],[Price per unit]]-Table133[[#This Row],[Cost per unit]])*Table133[[#This Row],[Volume]]</f>
        <v>372.36000000000007</v>
      </c>
    </row>
    <row r="5360" spans="1:9" x14ac:dyDescent="0.2">
      <c r="A5360" s="14">
        <v>2012</v>
      </c>
      <c r="B5360" s="17" t="s">
        <v>13</v>
      </c>
      <c r="C5360" s="17" t="s">
        <v>209</v>
      </c>
      <c r="D5360" s="17" t="s">
        <v>1789</v>
      </c>
      <c r="E5360" s="1">
        <v>948</v>
      </c>
      <c r="F5360" s="19">
        <v>1.5</v>
      </c>
      <c r="G5360" s="19">
        <v>1.81</v>
      </c>
      <c r="H5360" s="19">
        <f>E5360*Table133[[#This Row],[Price per unit]]</f>
        <v>1715.88</v>
      </c>
      <c r="I5360" s="7">
        <f>(Table133[[#This Row],[Price per unit]]-Table133[[#This Row],[Cost per unit]])*Table133[[#This Row],[Volume]]</f>
        <v>293.88000000000005</v>
      </c>
    </row>
    <row r="5361" spans="1:9" x14ac:dyDescent="0.2">
      <c r="A5361" s="14">
        <v>2012</v>
      </c>
      <c r="B5361" s="17" t="s">
        <v>13</v>
      </c>
      <c r="C5361" s="17" t="s">
        <v>209</v>
      </c>
      <c r="D5361" s="17" t="s">
        <v>1789</v>
      </c>
      <c r="E5361" s="1">
        <v>1248</v>
      </c>
      <c r="F5361" s="19">
        <v>1.22</v>
      </c>
      <c r="G5361" s="19">
        <v>1.74</v>
      </c>
      <c r="H5361" s="19">
        <f>E5361*Table133[[#This Row],[Price per unit]]</f>
        <v>2171.52</v>
      </c>
      <c r="I5361" s="7">
        <f>(Table133[[#This Row],[Price per unit]]-Table133[[#This Row],[Cost per unit]])*Table133[[#This Row],[Volume]]</f>
        <v>648.96</v>
      </c>
    </row>
    <row r="5362" spans="1:9" x14ac:dyDescent="0.2">
      <c r="A5362" s="14">
        <v>2012</v>
      </c>
      <c r="B5362" s="17" t="s">
        <v>13</v>
      </c>
      <c r="C5362" s="17" t="s">
        <v>270</v>
      </c>
      <c r="D5362" s="17" t="s">
        <v>1799</v>
      </c>
      <c r="E5362" s="1">
        <v>2460</v>
      </c>
      <c r="F5362" s="19">
        <v>2.73</v>
      </c>
      <c r="G5362" s="19">
        <v>3.33</v>
      </c>
      <c r="H5362" s="19">
        <f>E5362*Table133[[#This Row],[Price per unit]]</f>
        <v>8191.8</v>
      </c>
      <c r="I5362" s="7">
        <f>(Table133[[#This Row],[Price per unit]]-Table133[[#This Row],[Cost per unit]])*Table133[[#This Row],[Volume]]</f>
        <v>1476.0000000000002</v>
      </c>
    </row>
    <row r="5363" spans="1:9" x14ac:dyDescent="0.2">
      <c r="A5363" s="14">
        <v>2012</v>
      </c>
      <c r="B5363" s="17" t="s">
        <v>13</v>
      </c>
      <c r="C5363" s="17" t="s">
        <v>270</v>
      </c>
      <c r="D5363" s="17" t="s">
        <v>1799</v>
      </c>
      <c r="E5363" s="1">
        <v>1992</v>
      </c>
      <c r="F5363" s="19">
        <v>2.63</v>
      </c>
      <c r="G5363" s="19">
        <v>3.81</v>
      </c>
      <c r="H5363" s="19">
        <f>E5363*Table133[[#This Row],[Price per unit]]</f>
        <v>7589.52</v>
      </c>
      <c r="I5363" s="7">
        <f>(Table133[[#This Row],[Price per unit]]-Table133[[#This Row],[Cost per unit]])*Table133[[#This Row],[Volume]]</f>
        <v>2350.5600000000004</v>
      </c>
    </row>
    <row r="5364" spans="1:9" x14ac:dyDescent="0.2">
      <c r="A5364" s="14">
        <v>2012</v>
      </c>
      <c r="B5364" s="17" t="s">
        <v>13</v>
      </c>
      <c r="C5364" s="17" t="s">
        <v>270</v>
      </c>
      <c r="D5364" s="17" t="s">
        <v>1799</v>
      </c>
      <c r="E5364" s="1">
        <v>1800</v>
      </c>
      <c r="F5364" s="19">
        <v>2.37</v>
      </c>
      <c r="G5364" s="19">
        <v>3.7</v>
      </c>
      <c r="H5364" s="19">
        <f>E5364*Table133[[#This Row],[Price per unit]]</f>
        <v>6660</v>
      </c>
      <c r="I5364" s="7">
        <f>(Table133[[#This Row],[Price per unit]]-Table133[[#This Row],[Cost per unit]])*Table133[[#This Row],[Volume]]</f>
        <v>2394</v>
      </c>
    </row>
    <row r="5365" spans="1:9" x14ac:dyDescent="0.2">
      <c r="A5365" s="14">
        <v>2012</v>
      </c>
      <c r="B5365" s="17" t="s">
        <v>13</v>
      </c>
      <c r="C5365" s="17" t="s">
        <v>270</v>
      </c>
      <c r="D5365" s="17" t="s">
        <v>1799</v>
      </c>
      <c r="E5365" s="1">
        <v>1752</v>
      </c>
      <c r="F5365" s="19">
        <v>2.99</v>
      </c>
      <c r="G5365" s="19">
        <v>3.55</v>
      </c>
      <c r="H5365" s="19">
        <f>E5365*Table133[[#This Row],[Price per unit]]</f>
        <v>6219.5999999999995</v>
      </c>
      <c r="I5365" s="7">
        <f>(Table133[[#This Row],[Price per unit]]-Table133[[#This Row],[Cost per unit]])*Table133[[#This Row],[Volume]]</f>
        <v>981.11999999999932</v>
      </c>
    </row>
    <row r="5366" spans="1:9" x14ac:dyDescent="0.2">
      <c r="A5366" s="14">
        <v>2012</v>
      </c>
      <c r="B5366" s="17" t="s">
        <v>13</v>
      </c>
      <c r="C5366" s="17" t="s">
        <v>270</v>
      </c>
      <c r="D5366" s="17" t="s">
        <v>1799</v>
      </c>
      <c r="E5366" s="1">
        <v>1272</v>
      </c>
      <c r="F5366" s="19">
        <v>2.64</v>
      </c>
      <c r="G5366" s="19">
        <v>3.94</v>
      </c>
      <c r="H5366" s="19">
        <f>E5366*Table133[[#This Row],[Price per unit]]</f>
        <v>5011.68</v>
      </c>
      <c r="I5366" s="7">
        <f>(Table133[[#This Row],[Price per unit]]-Table133[[#This Row],[Cost per unit]])*Table133[[#This Row],[Volume]]</f>
        <v>1653.5999999999997</v>
      </c>
    </row>
    <row r="5367" spans="1:9" x14ac:dyDescent="0.2">
      <c r="A5367" s="14">
        <v>2012</v>
      </c>
      <c r="B5367" s="17" t="s">
        <v>13</v>
      </c>
      <c r="C5367" s="17" t="s">
        <v>270</v>
      </c>
      <c r="D5367" s="17" t="s">
        <v>1799</v>
      </c>
      <c r="E5367" s="1">
        <v>1368</v>
      </c>
      <c r="F5367" s="19">
        <v>2.4300000000000002</v>
      </c>
      <c r="G5367" s="19">
        <v>3.45</v>
      </c>
      <c r="H5367" s="19">
        <f>E5367*Table133[[#This Row],[Price per unit]]</f>
        <v>4719.6000000000004</v>
      </c>
      <c r="I5367" s="7">
        <f>(Table133[[#This Row],[Price per unit]]-Table133[[#This Row],[Cost per unit]])*Table133[[#This Row],[Volume]]</f>
        <v>1395.3600000000001</v>
      </c>
    </row>
    <row r="5368" spans="1:9" x14ac:dyDescent="0.2">
      <c r="A5368" s="14">
        <v>2012</v>
      </c>
      <c r="B5368" s="17" t="s">
        <v>13</v>
      </c>
      <c r="C5368" s="17" t="s">
        <v>19</v>
      </c>
      <c r="D5368" s="17" t="s">
        <v>1806</v>
      </c>
      <c r="E5368" s="1">
        <v>6504</v>
      </c>
      <c r="F5368" s="19">
        <v>0.55000000000000004</v>
      </c>
      <c r="G5368" s="19">
        <v>1.1399999999999999</v>
      </c>
      <c r="H5368" s="19">
        <f>E5368*Table133[[#This Row],[Price per unit]]</f>
        <v>7414.5599999999995</v>
      </c>
      <c r="I5368" s="7">
        <f>(Table133[[#This Row],[Price per unit]]-Table133[[#This Row],[Cost per unit]])*Table133[[#This Row],[Volume]]</f>
        <v>3837.3599999999992</v>
      </c>
    </row>
    <row r="5369" spans="1:9" x14ac:dyDescent="0.2">
      <c r="A5369" s="14">
        <v>2012</v>
      </c>
      <c r="B5369" s="17" t="s">
        <v>13</v>
      </c>
      <c r="C5369" s="17" t="s">
        <v>19</v>
      </c>
      <c r="D5369" s="17" t="s">
        <v>1806</v>
      </c>
      <c r="E5369" s="1">
        <v>6216</v>
      </c>
      <c r="F5369" s="19">
        <v>1.1499999999999999</v>
      </c>
      <c r="G5369" s="19">
        <v>1.1499999999999999</v>
      </c>
      <c r="H5369" s="19">
        <f>E5369*Table133[[#This Row],[Price per unit]]</f>
        <v>7148.4</v>
      </c>
      <c r="I5369" s="7">
        <f>(Table133[[#This Row],[Price per unit]]-Table133[[#This Row],[Cost per unit]])*Table133[[#This Row],[Volume]]</f>
        <v>0</v>
      </c>
    </row>
    <row r="5370" spans="1:9" x14ac:dyDescent="0.2">
      <c r="A5370" s="14">
        <v>2012</v>
      </c>
      <c r="B5370" s="17" t="s">
        <v>13</v>
      </c>
      <c r="C5370" s="17" t="s">
        <v>19</v>
      </c>
      <c r="D5370" s="17" t="s">
        <v>1806</v>
      </c>
      <c r="E5370" s="1">
        <v>8940</v>
      </c>
      <c r="F5370" s="19">
        <v>0.49</v>
      </c>
      <c r="G5370" s="19">
        <v>1.19</v>
      </c>
      <c r="H5370" s="19">
        <f>E5370*Table133[[#This Row],[Price per unit]]</f>
        <v>10638.6</v>
      </c>
      <c r="I5370" s="7">
        <f>(Table133[[#This Row],[Price per unit]]-Table133[[#This Row],[Cost per unit]])*Table133[[#This Row],[Volume]]</f>
        <v>6258</v>
      </c>
    </row>
    <row r="5371" spans="1:9" x14ac:dyDescent="0.2">
      <c r="A5371" s="14">
        <v>2012</v>
      </c>
      <c r="B5371" s="17" t="s">
        <v>13</v>
      </c>
      <c r="C5371" s="17" t="s">
        <v>19</v>
      </c>
      <c r="D5371" s="17" t="s">
        <v>1806</v>
      </c>
      <c r="E5371" s="1">
        <v>6600</v>
      </c>
      <c r="F5371" s="19">
        <v>0.45</v>
      </c>
      <c r="G5371" s="19">
        <v>1.04</v>
      </c>
      <c r="H5371" s="19">
        <f>E5371*Table133[[#This Row],[Price per unit]]</f>
        <v>6864</v>
      </c>
      <c r="I5371" s="7">
        <f>(Table133[[#This Row],[Price per unit]]-Table133[[#This Row],[Cost per unit]])*Table133[[#This Row],[Volume]]</f>
        <v>3894.0000000000005</v>
      </c>
    </row>
    <row r="5372" spans="1:9" x14ac:dyDescent="0.2">
      <c r="A5372" s="14">
        <v>2012</v>
      </c>
      <c r="B5372" s="17" t="s">
        <v>13</v>
      </c>
      <c r="C5372" s="17" t="s">
        <v>19</v>
      </c>
      <c r="D5372" s="17" t="s">
        <v>1806</v>
      </c>
      <c r="E5372" s="1">
        <v>5124</v>
      </c>
      <c r="F5372" s="19">
        <v>0.74</v>
      </c>
      <c r="G5372" s="19">
        <v>1.07</v>
      </c>
      <c r="H5372" s="19">
        <f>E5372*Table133[[#This Row],[Price per unit]]</f>
        <v>5482.68</v>
      </c>
      <c r="I5372" s="7">
        <f>(Table133[[#This Row],[Price per unit]]-Table133[[#This Row],[Cost per unit]])*Table133[[#This Row],[Volume]]</f>
        <v>1690.9200000000003</v>
      </c>
    </row>
    <row r="5373" spans="1:9" x14ac:dyDescent="0.2">
      <c r="A5373" s="14">
        <v>2012</v>
      </c>
      <c r="B5373" s="17" t="s">
        <v>13</v>
      </c>
      <c r="C5373" s="17" t="s">
        <v>19</v>
      </c>
      <c r="D5373" s="17" t="s">
        <v>1806</v>
      </c>
      <c r="E5373" s="1">
        <v>7512</v>
      </c>
      <c r="F5373" s="19">
        <v>0.9</v>
      </c>
      <c r="G5373" s="19">
        <v>1.1000000000000001</v>
      </c>
      <c r="H5373" s="19">
        <f>E5373*Table133[[#This Row],[Price per unit]]</f>
        <v>8263.2000000000007</v>
      </c>
      <c r="I5373" s="7">
        <f>(Table133[[#This Row],[Price per unit]]-Table133[[#This Row],[Cost per unit]])*Table133[[#This Row],[Volume]]</f>
        <v>1502.4000000000005</v>
      </c>
    </row>
    <row r="5374" spans="1:9" x14ac:dyDescent="0.2">
      <c r="A5374" s="14">
        <v>2012</v>
      </c>
      <c r="B5374" s="17" t="s">
        <v>13</v>
      </c>
      <c r="C5374" s="17" t="s">
        <v>19</v>
      </c>
      <c r="D5374" s="17" t="s">
        <v>1806</v>
      </c>
      <c r="E5374" s="1">
        <v>6960</v>
      </c>
      <c r="F5374" s="19">
        <v>0.61</v>
      </c>
      <c r="G5374" s="19">
        <v>0.97</v>
      </c>
      <c r="H5374" s="19">
        <f>E5374*Table133[[#This Row],[Price per unit]]</f>
        <v>6751.2</v>
      </c>
      <c r="I5374" s="7">
        <f>(Table133[[#This Row],[Price per unit]]-Table133[[#This Row],[Cost per unit]])*Table133[[#This Row],[Volume]]</f>
        <v>2505.6</v>
      </c>
    </row>
    <row r="5375" spans="1:9" x14ac:dyDescent="0.2">
      <c r="A5375" s="14">
        <v>2012</v>
      </c>
      <c r="B5375" s="17" t="s">
        <v>13</v>
      </c>
      <c r="C5375" s="17" t="s">
        <v>19</v>
      </c>
      <c r="D5375" s="17" t="s">
        <v>1806</v>
      </c>
      <c r="E5375" s="1">
        <v>7392</v>
      </c>
      <c r="F5375" s="19">
        <v>0.6</v>
      </c>
      <c r="G5375" s="19">
        <v>1.1499999999999999</v>
      </c>
      <c r="H5375" s="19">
        <f>E5375*Table133[[#This Row],[Price per unit]]</f>
        <v>8500.7999999999993</v>
      </c>
      <c r="I5375" s="7">
        <f>(Table133[[#This Row],[Price per unit]]-Table133[[#This Row],[Cost per unit]])*Table133[[#This Row],[Volume]]</f>
        <v>4065.5999999999995</v>
      </c>
    </row>
    <row r="5376" spans="1:9" x14ac:dyDescent="0.2">
      <c r="A5376" s="14">
        <v>2012</v>
      </c>
      <c r="B5376" s="17" t="s">
        <v>13</v>
      </c>
      <c r="C5376" s="17" t="s">
        <v>19</v>
      </c>
      <c r="D5376" s="17" t="s">
        <v>1806</v>
      </c>
      <c r="E5376" s="1">
        <v>8724</v>
      </c>
      <c r="F5376" s="19">
        <v>0.74</v>
      </c>
      <c r="G5376" s="19">
        <v>1.2</v>
      </c>
      <c r="H5376" s="19">
        <f>E5376*Table133[[#This Row],[Price per unit]]</f>
        <v>10468.799999999999</v>
      </c>
      <c r="I5376" s="7">
        <f>(Table133[[#This Row],[Price per unit]]-Table133[[#This Row],[Cost per unit]])*Table133[[#This Row],[Volume]]</f>
        <v>4013.0399999999995</v>
      </c>
    </row>
    <row r="5377" spans="1:9" x14ac:dyDescent="0.2">
      <c r="A5377" s="14">
        <v>2012</v>
      </c>
      <c r="B5377" s="17" t="s">
        <v>13</v>
      </c>
      <c r="C5377" s="17" t="s">
        <v>19</v>
      </c>
      <c r="D5377" s="17" t="s">
        <v>1806</v>
      </c>
      <c r="E5377" s="1">
        <v>7092</v>
      </c>
      <c r="F5377" s="19">
        <v>0.84</v>
      </c>
      <c r="G5377" s="19">
        <v>1.05</v>
      </c>
      <c r="H5377" s="19">
        <f>E5377*Table133[[#This Row],[Price per unit]]</f>
        <v>7446.6</v>
      </c>
      <c r="I5377" s="7">
        <f>(Table133[[#This Row],[Price per unit]]-Table133[[#This Row],[Cost per unit]])*Table133[[#This Row],[Volume]]</f>
        <v>1489.3200000000006</v>
      </c>
    </row>
    <row r="5378" spans="1:9" x14ac:dyDescent="0.2">
      <c r="A5378" s="14">
        <v>2012</v>
      </c>
      <c r="B5378" s="17" t="s">
        <v>13</v>
      </c>
      <c r="C5378" s="17" t="s">
        <v>19</v>
      </c>
      <c r="D5378" s="17" t="s">
        <v>1806</v>
      </c>
      <c r="E5378" s="1">
        <v>7440</v>
      </c>
      <c r="F5378" s="19">
        <v>1.03</v>
      </c>
      <c r="G5378" s="19">
        <v>1.1200000000000001</v>
      </c>
      <c r="H5378" s="19">
        <f>E5378*Table133[[#This Row],[Price per unit]]</f>
        <v>8332.8000000000011</v>
      </c>
      <c r="I5378" s="7">
        <f>(Table133[[#This Row],[Price per unit]]-Table133[[#This Row],[Cost per unit]])*Table133[[#This Row],[Volume]]</f>
        <v>669.60000000000059</v>
      </c>
    </row>
    <row r="5379" spans="1:9" x14ac:dyDescent="0.2">
      <c r="A5379" s="14">
        <v>2012</v>
      </c>
      <c r="B5379" s="17" t="s">
        <v>13</v>
      </c>
      <c r="C5379" s="17" t="s">
        <v>19</v>
      </c>
      <c r="D5379" s="17" t="s">
        <v>1806</v>
      </c>
      <c r="E5379" s="1">
        <v>7224</v>
      </c>
      <c r="F5379" s="19">
        <v>0.76</v>
      </c>
      <c r="G5379" s="19">
        <v>0.92</v>
      </c>
      <c r="H5379" s="19">
        <f>E5379*Table133[[#This Row],[Price per unit]]</f>
        <v>6646.08</v>
      </c>
      <c r="I5379" s="7">
        <f>(Table133[[#This Row],[Price per unit]]-Table133[[#This Row],[Cost per unit]])*Table133[[#This Row],[Volume]]</f>
        <v>1155.8400000000001</v>
      </c>
    </row>
    <row r="5380" spans="1:9" x14ac:dyDescent="0.2">
      <c r="A5380" s="14">
        <v>2012</v>
      </c>
      <c r="B5380" s="17" t="s">
        <v>13</v>
      </c>
      <c r="C5380" s="17" t="s">
        <v>19</v>
      </c>
      <c r="D5380" s="17" t="s">
        <v>1806</v>
      </c>
      <c r="E5380" s="1">
        <v>6168</v>
      </c>
      <c r="F5380" s="19">
        <v>1.1299999999999999</v>
      </c>
      <c r="G5380" s="19">
        <v>0.98</v>
      </c>
      <c r="H5380" s="19">
        <f>E5380*Table133[[#This Row],[Price per unit]]</f>
        <v>6044.64</v>
      </c>
      <c r="I5380" s="7">
        <f>(Table133[[#This Row],[Price per unit]]-Table133[[#This Row],[Cost per unit]])*Table133[[#This Row],[Volume]]</f>
        <v>-925.19999999999948</v>
      </c>
    </row>
    <row r="5381" spans="1:9" x14ac:dyDescent="0.2">
      <c r="A5381" s="14">
        <v>2012</v>
      </c>
      <c r="B5381" s="17" t="s">
        <v>13</v>
      </c>
      <c r="C5381" s="17" t="s">
        <v>19</v>
      </c>
      <c r="D5381" s="17" t="s">
        <v>1806</v>
      </c>
      <c r="E5381" s="1">
        <v>5376</v>
      </c>
      <c r="F5381" s="19">
        <v>1.1000000000000001</v>
      </c>
      <c r="G5381" s="19">
        <v>1.0900000000000001</v>
      </c>
      <c r="H5381" s="19">
        <f>E5381*Table133[[#This Row],[Price per unit]]</f>
        <v>5859.84</v>
      </c>
      <c r="I5381" s="7">
        <f>(Table133[[#This Row],[Price per unit]]-Table133[[#This Row],[Cost per unit]])*Table133[[#This Row],[Volume]]</f>
        <v>-53.760000000000048</v>
      </c>
    </row>
    <row r="5382" spans="1:9" x14ac:dyDescent="0.2">
      <c r="A5382" s="14">
        <v>2012</v>
      </c>
      <c r="B5382" s="17" t="s">
        <v>13</v>
      </c>
      <c r="C5382" s="17" t="s">
        <v>19</v>
      </c>
      <c r="D5382" s="17" t="s">
        <v>1806</v>
      </c>
      <c r="E5382" s="1">
        <v>9456</v>
      </c>
      <c r="F5382" s="19">
        <v>0.62</v>
      </c>
      <c r="G5382" s="19">
        <v>0.93</v>
      </c>
      <c r="H5382" s="19">
        <f>E5382*Table133[[#This Row],[Price per unit]]</f>
        <v>8794.08</v>
      </c>
      <c r="I5382" s="7">
        <f>(Table133[[#This Row],[Price per unit]]-Table133[[#This Row],[Cost per unit]])*Table133[[#This Row],[Volume]]</f>
        <v>2931.3600000000006</v>
      </c>
    </row>
    <row r="5383" spans="1:9" x14ac:dyDescent="0.2">
      <c r="A5383" s="14">
        <v>2012</v>
      </c>
      <c r="B5383" s="17" t="s">
        <v>13</v>
      </c>
      <c r="C5383" s="17" t="s">
        <v>19</v>
      </c>
      <c r="D5383" s="17" t="s">
        <v>1806</v>
      </c>
      <c r="E5383" s="1">
        <v>7584</v>
      </c>
      <c r="F5383" s="19">
        <v>0.53</v>
      </c>
      <c r="G5383" s="19">
        <v>1.06</v>
      </c>
      <c r="H5383" s="19">
        <f>E5383*Table133[[#This Row],[Price per unit]]</f>
        <v>8039.04</v>
      </c>
      <c r="I5383" s="7">
        <f>(Table133[[#This Row],[Price per unit]]-Table133[[#This Row],[Cost per unit]])*Table133[[#This Row],[Volume]]</f>
        <v>4019.52</v>
      </c>
    </row>
    <row r="5384" spans="1:9" x14ac:dyDescent="0.2">
      <c r="A5384" s="14">
        <v>2012</v>
      </c>
      <c r="B5384" s="17" t="s">
        <v>13</v>
      </c>
      <c r="C5384" s="17" t="s">
        <v>19</v>
      </c>
      <c r="D5384" s="17" t="s">
        <v>1806</v>
      </c>
      <c r="E5384" s="1">
        <v>5904</v>
      </c>
      <c r="F5384" s="19">
        <v>1.18</v>
      </c>
      <c r="G5384" s="19">
        <v>1.1599999999999999</v>
      </c>
      <c r="H5384" s="19">
        <f>E5384*Table133[[#This Row],[Price per unit]]</f>
        <v>6848.6399999999994</v>
      </c>
      <c r="I5384" s="7">
        <f>(Table133[[#This Row],[Price per unit]]-Table133[[#This Row],[Cost per unit]])*Table133[[#This Row],[Volume]]</f>
        <v>-118.0800000000001</v>
      </c>
    </row>
    <row r="5385" spans="1:9" x14ac:dyDescent="0.2">
      <c r="A5385" s="14">
        <v>2012</v>
      </c>
      <c r="B5385" s="17" t="s">
        <v>13</v>
      </c>
      <c r="C5385" s="17" t="s">
        <v>19</v>
      </c>
      <c r="D5385" s="17" t="s">
        <v>1806</v>
      </c>
      <c r="E5385" s="1">
        <v>9552</v>
      </c>
      <c r="F5385" s="19">
        <v>1.05</v>
      </c>
      <c r="G5385" s="19">
        <v>1.1100000000000001</v>
      </c>
      <c r="H5385" s="19">
        <f>E5385*Table133[[#This Row],[Price per unit]]</f>
        <v>10602.720000000001</v>
      </c>
      <c r="I5385" s="7">
        <f>(Table133[[#This Row],[Price per unit]]-Table133[[#This Row],[Cost per unit]])*Table133[[#This Row],[Volume]]</f>
        <v>573.12000000000046</v>
      </c>
    </row>
    <row r="5386" spans="1:9" x14ac:dyDescent="0.2">
      <c r="A5386" s="14">
        <v>2012</v>
      </c>
      <c r="B5386" s="17" t="s">
        <v>13</v>
      </c>
      <c r="C5386" s="17" t="s">
        <v>19</v>
      </c>
      <c r="D5386" s="17" t="s">
        <v>1806</v>
      </c>
      <c r="E5386" s="1">
        <v>8556</v>
      </c>
      <c r="F5386" s="19">
        <v>0.94</v>
      </c>
      <c r="G5386" s="19">
        <v>1.04</v>
      </c>
      <c r="H5386" s="19">
        <f>E5386*Table133[[#This Row],[Price per unit]]</f>
        <v>8898.24</v>
      </c>
      <c r="I5386" s="7">
        <f>(Table133[[#This Row],[Price per unit]]-Table133[[#This Row],[Cost per unit]])*Table133[[#This Row],[Volume]]</f>
        <v>855.6000000000007</v>
      </c>
    </row>
    <row r="5387" spans="1:9" x14ac:dyDescent="0.2">
      <c r="A5387" s="14">
        <v>2012</v>
      </c>
      <c r="B5387" s="17" t="s">
        <v>13</v>
      </c>
      <c r="C5387" s="17" t="s">
        <v>1826</v>
      </c>
      <c r="D5387" s="17" t="s">
        <v>1827</v>
      </c>
      <c r="E5387" s="1">
        <v>276</v>
      </c>
      <c r="F5387" s="19">
        <v>1.52</v>
      </c>
      <c r="G5387" s="19">
        <v>1.88</v>
      </c>
      <c r="H5387" s="19">
        <f>E5387*Table133[[#This Row],[Price per unit]]</f>
        <v>518.88</v>
      </c>
      <c r="I5387" s="7">
        <f>(Table133[[#This Row],[Price per unit]]-Table133[[#This Row],[Cost per unit]])*Table133[[#This Row],[Volume]]</f>
        <v>99.359999999999971</v>
      </c>
    </row>
    <row r="5388" spans="1:9" x14ac:dyDescent="0.2">
      <c r="A5388" s="14">
        <v>2012</v>
      </c>
      <c r="B5388" s="17" t="s">
        <v>13</v>
      </c>
      <c r="C5388" s="17" t="s">
        <v>1826</v>
      </c>
      <c r="D5388" s="17" t="s">
        <v>1827</v>
      </c>
      <c r="E5388" s="1">
        <v>456</v>
      </c>
      <c r="F5388" s="19">
        <v>1.51</v>
      </c>
      <c r="G5388" s="19">
        <v>1.72</v>
      </c>
      <c r="H5388" s="19">
        <f>E5388*Table133[[#This Row],[Price per unit]]</f>
        <v>784.31999999999994</v>
      </c>
      <c r="I5388" s="7">
        <f>(Table133[[#This Row],[Price per unit]]-Table133[[#This Row],[Cost per unit]])*Table133[[#This Row],[Volume]]</f>
        <v>95.759999999999991</v>
      </c>
    </row>
    <row r="5389" spans="1:9" x14ac:dyDescent="0.2">
      <c r="A5389" s="14">
        <v>2012</v>
      </c>
      <c r="B5389" s="17" t="s">
        <v>13</v>
      </c>
      <c r="C5389" s="17" t="s">
        <v>1826</v>
      </c>
      <c r="D5389" s="17" t="s">
        <v>1827</v>
      </c>
      <c r="E5389" s="1">
        <v>648</v>
      </c>
      <c r="F5389" s="19">
        <v>1.4</v>
      </c>
      <c r="G5389" s="19">
        <v>1.78</v>
      </c>
      <c r="H5389" s="19">
        <f>E5389*Table133[[#This Row],[Price per unit]]</f>
        <v>1153.44</v>
      </c>
      <c r="I5389" s="7">
        <f>(Table133[[#This Row],[Price per unit]]-Table133[[#This Row],[Cost per unit]])*Table133[[#This Row],[Volume]]</f>
        <v>246.24000000000007</v>
      </c>
    </row>
    <row r="5390" spans="1:9" x14ac:dyDescent="0.2">
      <c r="A5390" s="14">
        <v>2012</v>
      </c>
      <c r="B5390" s="17" t="s">
        <v>13</v>
      </c>
      <c r="C5390" s="17" t="s">
        <v>1826</v>
      </c>
      <c r="D5390" s="17" t="s">
        <v>1827</v>
      </c>
      <c r="E5390" s="1">
        <v>504</v>
      </c>
      <c r="F5390" s="19">
        <v>1.43</v>
      </c>
      <c r="G5390" s="19">
        <v>1.72</v>
      </c>
      <c r="H5390" s="19">
        <f>E5390*Table133[[#This Row],[Price per unit]]</f>
        <v>866.88</v>
      </c>
      <c r="I5390" s="7">
        <f>(Table133[[#This Row],[Price per unit]]-Table133[[#This Row],[Cost per unit]])*Table133[[#This Row],[Volume]]</f>
        <v>146.16000000000003</v>
      </c>
    </row>
    <row r="5391" spans="1:9" x14ac:dyDescent="0.2">
      <c r="A5391" s="14">
        <v>2012</v>
      </c>
      <c r="B5391" s="17" t="s">
        <v>13</v>
      </c>
      <c r="C5391" s="17" t="s">
        <v>1826</v>
      </c>
      <c r="D5391" s="17" t="s">
        <v>1827</v>
      </c>
      <c r="E5391" s="1">
        <v>372</v>
      </c>
      <c r="F5391" s="19">
        <v>1.48</v>
      </c>
      <c r="G5391" s="19">
        <v>1.77</v>
      </c>
      <c r="H5391" s="19">
        <f>E5391*Table133[[#This Row],[Price per unit]]</f>
        <v>658.44</v>
      </c>
      <c r="I5391" s="7">
        <f>(Table133[[#This Row],[Price per unit]]-Table133[[#This Row],[Cost per unit]])*Table133[[#This Row],[Volume]]</f>
        <v>107.88000000000001</v>
      </c>
    </row>
    <row r="5392" spans="1:9" x14ac:dyDescent="0.2">
      <c r="A5392" s="14">
        <v>2012</v>
      </c>
      <c r="B5392" s="17" t="s">
        <v>13</v>
      </c>
      <c r="C5392" s="17" t="s">
        <v>1826</v>
      </c>
      <c r="D5392" s="17" t="s">
        <v>1827</v>
      </c>
      <c r="E5392" s="1">
        <v>300</v>
      </c>
      <c r="F5392" s="19">
        <v>1.41</v>
      </c>
      <c r="G5392" s="19">
        <v>1.85</v>
      </c>
      <c r="H5392" s="19">
        <f>E5392*Table133[[#This Row],[Price per unit]]</f>
        <v>555</v>
      </c>
      <c r="I5392" s="7">
        <f>(Table133[[#This Row],[Price per unit]]-Table133[[#This Row],[Cost per unit]])*Table133[[#This Row],[Volume]]</f>
        <v>132.00000000000006</v>
      </c>
    </row>
    <row r="5393" spans="1:9" x14ac:dyDescent="0.2">
      <c r="A5393" s="14">
        <v>2012</v>
      </c>
      <c r="B5393" s="17" t="s">
        <v>13</v>
      </c>
      <c r="C5393" s="17" t="s">
        <v>1826</v>
      </c>
      <c r="D5393" s="17" t="s">
        <v>1827</v>
      </c>
      <c r="E5393" s="1">
        <v>276</v>
      </c>
      <c r="F5393" s="19">
        <v>1.6</v>
      </c>
      <c r="G5393" s="19">
        <v>1.81</v>
      </c>
      <c r="H5393" s="19">
        <f>E5393*Table133[[#This Row],[Price per unit]]</f>
        <v>499.56</v>
      </c>
      <c r="I5393" s="7">
        <f>(Table133[[#This Row],[Price per unit]]-Table133[[#This Row],[Cost per unit]])*Table133[[#This Row],[Volume]]</f>
        <v>57.959999999999994</v>
      </c>
    </row>
    <row r="5394" spans="1:9" x14ac:dyDescent="0.2">
      <c r="A5394" s="14">
        <v>2012</v>
      </c>
      <c r="B5394" s="17" t="s">
        <v>13</v>
      </c>
      <c r="C5394" s="17" t="s">
        <v>1826</v>
      </c>
      <c r="D5394" s="17" t="s">
        <v>1827</v>
      </c>
      <c r="E5394" s="1">
        <v>552</v>
      </c>
      <c r="F5394" s="19">
        <v>1.56</v>
      </c>
      <c r="G5394" s="19">
        <v>1.76</v>
      </c>
      <c r="H5394" s="19">
        <f>E5394*Table133[[#This Row],[Price per unit]]</f>
        <v>971.52</v>
      </c>
      <c r="I5394" s="7">
        <f>(Table133[[#This Row],[Price per unit]]-Table133[[#This Row],[Cost per unit]])*Table133[[#This Row],[Volume]]</f>
        <v>110.39999999999998</v>
      </c>
    </row>
    <row r="5395" spans="1:9" x14ac:dyDescent="0.2">
      <c r="A5395" s="14">
        <v>2012</v>
      </c>
      <c r="B5395" s="17" t="s">
        <v>13</v>
      </c>
      <c r="C5395" s="17" t="s">
        <v>1826</v>
      </c>
      <c r="D5395" s="17" t="s">
        <v>1827</v>
      </c>
      <c r="E5395" s="1">
        <v>348</v>
      </c>
      <c r="F5395" s="19">
        <v>1.49</v>
      </c>
      <c r="G5395" s="19">
        <v>1.71</v>
      </c>
      <c r="H5395" s="19">
        <f>E5395*Table133[[#This Row],[Price per unit]]</f>
        <v>595.08000000000004</v>
      </c>
      <c r="I5395" s="7">
        <f>(Table133[[#This Row],[Price per unit]]-Table133[[#This Row],[Cost per unit]])*Table133[[#This Row],[Volume]]</f>
        <v>76.559999999999988</v>
      </c>
    </row>
    <row r="5396" spans="1:9" x14ac:dyDescent="0.2">
      <c r="A5396" s="14">
        <v>2012</v>
      </c>
      <c r="B5396" s="17" t="s">
        <v>13</v>
      </c>
      <c r="C5396" s="17" t="s">
        <v>1826</v>
      </c>
      <c r="D5396" s="17" t="s">
        <v>1827</v>
      </c>
      <c r="E5396" s="1">
        <v>396</v>
      </c>
      <c r="F5396" s="19">
        <v>1.59</v>
      </c>
      <c r="G5396" s="19">
        <v>1.7</v>
      </c>
      <c r="H5396" s="19">
        <f>E5396*Table133[[#This Row],[Price per unit]]</f>
        <v>673.19999999999993</v>
      </c>
      <c r="I5396" s="7">
        <f>(Table133[[#This Row],[Price per unit]]-Table133[[#This Row],[Cost per unit]])*Table133[[#This Row],[Volume]]</f>
        <v>43.559999999999953</v>
      </c>
    </row>
    <row r="5397" spans="1:9" x14ac:dyDescent="0.2">
      <c r="A5397" s="14">
        <v>2012</v>
      </c>
      <c r="B5397" s="17" t="s">
        <v>13</v>
      </c>
      <c r="C5397" s="17" t="s">
        <v>1826</v>
      </c>
      <c r="D5397" s="17" t="s">
        <v>1827</v>
      </c>
      <c r="E5397" s="1">
        <v>480</v>
      </c>
      <c r="F5397" s="19">
        <v>1.42</v>
      </c>
      <c r="G5397" s="19">
        <v>1.81</v>
      </c>
      <c r="H5397" s="19">
        <f>E5397*Table133[[#This Row],[Price per unit]]</f>
        <v>868.80000000000007</v>
      </c>
      <c r="I5397" s="7">
        <f>(Table133[[#This Row],[Price per unit]]-Table133[[#This Row],[Cost per unit]])*Table133[[#This Row],[Volume]]</f>
        <v>187.20000000000005</v>
      </c>
    </row>
    <row r="5398" spans="1:9" x14ac:dyDescent="0.2">
      <c r="A5398" s="14">
        <v>2012</v>
      </c>
      <c r="B5398" s="17" t="s">
        <v>13</v>
      </c>
      <c r="C5398" s="17" t="s">
        <v>1826</v>
      </c>
      <c r="D5398" s="17" t="s">
        <v>1827</v>
      </c>
      <c r="E5398" s="1">
        <v>336</v>
      </c>
      <c r="F5398" s="19">
        <v>1.51</v>
      </c>
      <c r="G5398" s="19">
        <v>1.71</v>
      </c>
      <c r="H5398" s="19">
        <f>E5398*Table133[[#This Row],[Price per unit]]</f>
        <v>574.55999999999995</v>
      </c>
      <c r="I5398" s="7">
        <f>(Table133[[#This Row],[Price per unit]]-Table133[[#This Row],[Cost per unit]])*Table133[[#This Row],[Volume]]</f>
        <v>67.199999999999989</v>
      </c>
    </row>
    <row r="5399" spans="1:9" x14ac:dyDescent="0.2">
      <c r="A5399" s="14">
        <v>2012</v>
      </c>
      <c r="B5399" s="17" t="s">
        <v>13</v>
      </c>
      <c r="C5399" s="17" t="s">
        <v>1826</v>
      </c>
      <c r="D5399" s="17" t="s">
        <v>1827</v>
      </c>
      <c r="E5399" s="1">
        <v>276</v>
      </c>
      <c r="F5399" s="19">
        <v>1.46</v>
      </c>
      <c r="G5399" s="19">
        <v>1.7</v>
      </c>
      <c r="H5399" s="19">
        <f>E5399*Table133[[#This Row],[Price per unit]]</f>
        <v>469.2</v>
      </c>
      <c r="I5399" s="7">
        <f>(Table133[[#This Row],[Price per unit]]-Table133[[#This Row],[Cost per unit]])*Table133[[#This Row],[Volume]]</f>
        <v>66.239999999999995</v>
      </c>
    </row>
    <row r="5400" spans="1:9" x14ac:dyDescent="0.2">
      <c r="A5400" s="14">
        <v>2012</v>
      </c>
      <c r="B5400" s="17" t="s">
        <v>13</v>
      </c>
      <c r="C5400" s="17" t="s">
        <v>1826</v>
      </c>
      <c r="D5400" s="17" t="s">
        <v>1827</v>
      </c>
      <c r="E5400" s="1">
        <v>324</v>
      </c>
      <c r="F5400" s="19">
        <v>1.57</v>
      </c>
      <c r="G5400" s="19">
        <v>1.8</v>
      </c>
      <c r="H5400" s="19">
        <f>E5400*Table133[[#This Row],[Price per unit]]</f>
        <v>583.20000000000005</v>
      </c>
      <c r="I5400" s="7">
        <f>(Table133[[#This Row],[Price per unit]]-Table133[[#This Row],[Cost per unit]])*Table133[[#This Row],[Volume]]</f>
        <v>74.52</v>
      </c>
    </row>
    <row r="5401" spans="1:9" x14ac:dyDescent="0.2">
      <c r="A5401" s="14">
        <v>2012</v>
      </c>
      <c r="B5401" s="17" t="s">
        <v>13</v>
      </c>
      <c r="C5401" s="17" t="s">
        <v>1826</v>
      </c>
      <c r="D5401" s="17" t="s">
        <v>1827</v>
      </c>
      <c r="E5401" s="1">
        <v>624</v>
      </c>
      <c r="F5401" s="19">
        <v>1.58</v>
      </c>
      <c r="G5401" s="19">
        <v>1.84</v>
      </c>
      <c r="H5401" s="19">
        <f>E5401*Table133[[#This Row],[Price per unit]]</f>
        <v>1148.1600000000001</v>
      </c>
      <c r="I5401" s="7">
        <f>(Table133[[#This Row],[Price per unit]]-Table133[[#This Row],[Cost per unit]])*Table133[[#This Row],[Volume]]</f>
        <v>162.24</v>
      </c>
    </row>
    <row r="5402" spans="1:9" x14ac:dyDescent="0.2">
      <c r="A5402" s="14">
        <v>2012</v>
      </c>
      <c r="B5402" s="17" t="s">
        <v>13</v>
      </c>
      <c r="C5402" s="17" t="s">
        <v>1826</v>
      </c>
      <c r="D5402" s="17" t="s">
        <v>1827</v>
      </c>
      <c r="E5402" s="1">
        <v>576</v>
      </c>
      <c r="F5402" s="19">
        <v>1.42</v>
      </c>
      <c r="G5402" s="19">
        <v>1.85</v>
      </c>
      <c r="H5402" s="19">
        <f>E5402*Table133[[#This Row],[Price per unit]]</f>
        <v>1065.6000000000001</v>
      </c>
      <c r="I5402" s="7">
        <f>(Table133[[#This Row],[Price per unit]]-Table133[[#This Row],[Cost per unit]])*Table133[[#This Row],[Volume]]</f>
        <v>247.68000000000009</v>
      </c>
    </row>
    <row r="5403" spans="1:9" x14ac:dyDescent="0.2">
      <c r="A5403" s="14">
        <v>2012</v>
      </c>
      <c r="B5403" s="17" t="s">
        <v>13</v>
      </c>
      <c r="C5403" s="17" t="s">
        <v>1826</v>
      </c>
      <c r="D5403" s="17" t="s">
        <v>1827</v>
      </c>
      <c r="E5403" s="1">
        <v>540</v>
      </c>
      <c r="F5403" s="19">
        <v>1.53</v>
      </c>
      <c r="G5403" s="19">
        <v>1.77</v>
      </c>
      <c r="H5403" s="19">
        <f>E5403*Table133[[#This Row],[Price per unit]]</f>
        <v>955.8</v>
      </c>
      <c r="I5403" s="7">
        <f>(Table133[[#This Row],[Price per unit]]-Table133[[#This Row],[Cost per unit]])*Table133[[#This Row],[Volume]]</f>
        <v>129.6</v>
      </c>
    </row>
    <row r="5404" spans="1:9" x14ac:dyDescent="0.2">
      <c r="A5404" s="14">
        <v>2012</v>
      </c>
      <c r="B5404" s="17" t="s">
        <v>13</v>
      </c>
      <c r="C5404" s="17" t="s">
        <v>1826</v>
      </c>
      <c r="D5404" s="17" t="s">
        <v>1827</v>
      </c>
      <c r="E5404" s="1">
        <v>612</v>
      </c>
      <c r="F5404" s="19">
        <v>1.55</v>
      </c>
      <c r="G5404" s="19">
        <v>1.86</v>
      </c>
      <c r="H5404" s="19">
        <f>E5404*Table133[[#This Row],[Price per unit]]</f>
        <v>1138.3200000000002</v>
      </c>
      <c r="I5404" s="7">
        <f>(Table133[[#This Row],[Price per unit]]-Table133[[#This Row],[Cost per unit]])*Table133[[#This Row],[Volume]]</f>
        <v>189.72000000000003</v>
      </c>
    </row>
    <row r="5405" spans="1:9" x14ac:dyDescent="0.2">
      <c r="A5405" s="14">
        <v>2012</v>
      </c>
      <c r="B5405" s="17" t="s">
        <v>13</v>
      </c>
      <c r="C5405" s="17" t="s">
        <v>1826</v>
      </c>
      <c r="D5405" s="17" t="s">
        <v>1827</v>
      </c>
      <c r="E5405" s="1">
        <v>492</v>
      </c>
      <c r="F5405" s="19">
        <v>1.52</v>
      </c>
      <c r="G5405" s="19">
        <v>1.72</v>
      </c>
      <c r="H5405" s="19">
        <f>E5405*Table133[[#This Row],[Price per unit]]</f>
        <v>846.24</v>
      </c>
      <c r="I5405" s="7">
        <f>(Table133[[#This Row],[Price per unit]]-Table133[[#This Row],[Cost per unit]])*Table133[[#This Row],[Volume]]</f>
        <v>98.399999999999977</v>
      </c>
    </row>
    <row r="5406" spans="1:9" x14ac:dyDescent="0.2">
      <c r="A5406" s="14">
        <v>2012</v>
      </c>
      <c r="B5406" s="17" t="s">
        <v>13</v>
      </c>
      <c r="C5406" s="17" t="s">
        <v>1826</v>
      </c>
      <c r="D5406" s="17" t="s">
        <v>1827</v>
      </c>
      <c r="E5406" s="1">
        <v>276</v>
      </c>
      <c r="F5406" s="19">
        <v>1.59</v>
      </c>
      <c r="G5406" s="19">
        <v>1.71</v>
      </c>
      <c r="H5406" s="19">
        <f>E5406*Table133[[#This Row],[Price per unit]]</f>
        <v>471.96</v>
      </c>
      <c r="I5406" s="7">
        <f>(Table133[[#This Row],[Price per unit]]-Table133[[#This Row],[Cost per unit]])*Table133[[#This Row],[Volume]]</f>
        <v>33.119999999999969</v>
      </c>
    </row>
    <row r="5407" spans="1:9" x14ac:dyDescent="0.2">
      <c r="A5407" s="14">
        <v>2012</v>
      </c>
      <c r="B5407" s="17" t="s">
        <v>13</v>
      </c>
      <c r="C5407" s="17" t="s">
        <v>1826</v>
      </c>
      <c r="D5407" s="17" t="s">
        <v>1827</v>
      </c>
      <c r="E5407" s="1">
        <v>672</v>
      </c>
      <c r="F5407" s="19">
        <v>1.53</v>
      </c>
      <c r="G5407" s="19">
        <v>1.76</v>
      </c>
      <c r="H5407" s="19">
        <f>E5407*Table133[[#This Row],[Price per unit]]</f>
        <v>1182.72</v>
      </c>
      <c r="I5407" s="7">
        <f>(Table133[[#This Row],[Price per unit]]-Table133[[#This Row],[Cost per unit]])*Table133[[#This Row],[Volume]]</f>
        <v>154.56</v>
      </c>
    </row>
    <row r="5408" spans="1:9" x14ac:dyDescent="0.2">
      <c r="A5408" s="14">
        <v>2012</v>
      </c>
      <c r="B5408" s="17" t="s">
        <v>13</v>
      </c>
      <c r="C5408" s="17" t="s">
        <v>1826</v>
      </c>
      <c r="D5408" s="17" t="s">
        <v>1827</v>
      </c>
      <c r="E5408" s="1">
        <v>396</v>
      </c>
      <c r="F5408" s="19">
        <v>1.43</v>
      </c>
      <c r="G5408" s="19">
        <v>1.8</v>
      </c>
      <c r="H5408" s="19">
        <f>E5408*Table133[[#This Row],[Price per unit]]</f>
        <v>712.80000000000007</v>
      </c>
      <c r="I5408" s="7">
        <f>(Table133[[#This Row],[Price per unit]]-Table133[[#This Row],[Cost per unit]])*Table133[[#This Row],[Volume]]</f>
        <v>146.52000000000004</v>
      </c>
    </row>
    <row r="5409" spans="1:9" x14ac:dyDescent="0.2">
      <c r="A5409" s="14">
        <v>2012</v>
      </c>
      <c r="B5409" s="17" t="s">
        <v>13</v>
      </c>
      <c r="C5409" s="17" t="s">
        <v>1826</v>
      </c>
      <c r="D5409" s="17" t="s">
        <v>1827</v>
      </c>
      <c r="E5409" s="1">
        <v>600</v>
      </c>
      <c r="F5409" s="19">
        <v>1.47</v>
      </c>
      <c r="G5409" s="19">
        <v>1.76</v>
      </c>
      <c r="H5409" s="19">
        <f>E5409*Table133[[#This Row],[Price per unit]]</f>
        <v>1056</v>
      </c>
      <c r="I5409" s="7">
        <f>(Table133[[#This Row],[Price per unit]]-Table133[[#This Row],[Cost per unit]])*Table133[[#This Row],[Volume]]</f>
        <v>174.00000000000003</v>
      </c>
    </row>
    <row r="5410" spans="1:9" x14ac:dyDescent="0.2">
      <c r="A5410" s="14">
        <v>2012</v>
      </c>
      <c r="B5410" s="17" t="s">
        <v>13</v>
      </c>
      <c r="C5410" s="17" t="s">
        <v>1826</v>
      </c>
      <c r="D5410" s="17" t="s">
        <v>1827</v>
      </c>
      <c r="E5410" s="1">
        <v>276</v>
      </c>
      <c r="F5410" s="19">
        <v>1.5</v>
      </c>
      <c r="G5410" s="19">
        <v>1.75</v>
      </c>
      <c r="H5410" s="19">
        <f>E5410*Table133[[#This Row],[Price per unit]]</f>
        <v>483</v>
      </c>
      <c r="I5410" s="7">
        <f>(Table133[[#This Row],[Price per unit]]-Table133[[#This Row],[Cost per unit]])*Table133[[#This Row],[Volume]]</f>
        <v>69</v>
      </c>
    </row>
    <row r="5411" spans="1:9" x14ac:dyDescent="0.2">
      <c r="A5411" s="14">
        <v>2012</v>
      </c>
      <c r="B5411" s="17" t="s">
        <v>13</v>
      </c>
      <c r="C5411" s="17" t="s">
        <v>1826</v>
      </c>
      <c r="D5411" s="17" t="s">
        <v>1827</v>
      </c>
      <c r="E5411" s="1">
        <v>480</v>
      </c>
      <c r="F5411" s="19">
        <v>1.59</v>
      </c>
      <c r="G5411" s="19">
        <v>1.79</v>
      </c>
      <c r="H5411" s="19">
        <f>E5411*Table133[[#This Row],[Price per unit]]</f>
        <v>859.2</v>
      </c>
      <c r="I5411" s="7">
        <f>(Table133[[#This Row],[Price per unit]]-Table133[[#This Row],[Cost per unit]])*Table133[[#This Row],[Volume]]</f>
        <v>95.999999999999972</v>
      </c>
    </row>
    <row r="5412" spans="1:9" x14ac:dyDescent="0.2">
      <c r="A5412" s="14">
        <v>2012</v>
      </c>
      <c r="B5412" s="17" t="s">
        <v>13</v>
      </c>
      <c r="C5412" s="17" t="s">
        <v>1826</v>
      </c>
      <c r="D5412" s="17" t="s">
        <v>1827</v>
      </c>
      <c r="E5412" s="1">
        <v>624</v>
      </c>
      <c r="F5412" s="19">
        <v>1.49</v>
      </c>
      <c r="G5412" s="19">
        <v>1.78</v>
      </c>
      <c r="H5412" s="19">
        <f>E5412*Table133[[#This Row],[Price per unit]]</f>
        <v>1110.72</v>
      </c>
      <c r="I5412" s="7">
        <f>(Table133[[#This Row],[Price per unit]]-Table133[[#This Row],[Cost per unit]])*Table133[[#This Row],[Volume]]</f>
        <v>180.96000000000004</v>
      </c>
    </row>
    <row r="5413" spans="1:9" x14ac:dyDescent="0.2">
      <c r="A5413" s="14">
        <v>2012</v>
      </c>
      <c r="B5413" s="17" t="s">
        <v>13</v>
      </c>
      <c r="C5413" s="17" t="s">
        <v>1826</v>
      </c>
      <c r="D5413" s="17" t="s">
        <v>1827</v>
      </c>
      <c r="E5413" s="1">
        <v>300</v>
      </c>
      <c r="F5413" s="19">
        <v>1.49</v>
      </c>
      <c r="G5413" s="19">
        <v>1.78</v>
      </c>
      <c r="H5413" s="19">
        <f>E5413*Table133[[#This Row],[Price per unit]]</f>
        <v>534</v>
      </c>
      <c r="I5413" s="7">
        <f>(Table133[[#This Row],[Price per unit]]-Table133[[#This Row],[Cost per unit]])*Table133[[#This Row],[Volume]]</f>
        <v>87.000000000000014</v>
      </c>
    </row>
    <row r="5414" spans="1:9" x14ac:dyDescent="0.2">
      <c r="A5414" s="14">
        <v>2012</v>
      </c>
      <c r="B5414" s="17" t="s">
        <v>13</v>
      </c>
      <c r="C5414" s="17" t="s">
        <v>1826</v>
      </c>
      <c r="D5414" s="17" t="s">
        <v>1827</v>
      </c>
      <c r="E5414" s="1">
        <v>552</v>
      </c>
      <c r="F5414" s="19">
        <v>1.5</v>
      </c>
      <c r="G5414" s="19">
        <v>1.87</v>
      </c>
      <c r="H5414" s="19">
        <f>E5414*Table133[[#This Row],[Price per unit]]</f>
        <v>1032.24</v>
      </c>
      <c r="I5414" s="7">
        <f>(Table133[[#This Row],[Price per unit]]-Table133[[#This Row],[Cost per unit]])*Table133[[#This Row],[Volume]]</f>
        <v>204.24000000000007</v>
      </c>
    </row>
    <row r="5415" spans="1:9" x14ac:dyDescent="0.2">
      <c r="A5415" s="14">
        <v>2012</v>
      </c>
      <c r="B5415" s="17" t="s">
        <v>13</v>
      </c>
      <c r="C5415" s="17" t="s">
        <v>1826</v>
      </c>
      <c r="D5415" s="17" t="s">
        <v>1827</v>
      </c>
      <c r="E5415" s="1">
        <v>444</v>
      </c>
      <c r="F5415" s="19">
        <v>1.51</v>
      </c>
      <c r="G5415" s="19">
        <v>1.74</v>
      </c>
      <c r="H5415" s="19">
        <f>E5415*Table133[[#This Row],[Price per unit]]</f>
        <v>772.56</v>
      </c>
      <c r="I5415" s="7">
        <f>(Table133[[#This Row],[Price per unit]]-Table133[[#This Row],[Cost per unit]])*Table133[[#This Row],[Volume]]</f>
        <v>102.11999999999999</v>
      </c>
    </row>
    <row r="5416" spans="1:9" x14ac:dyDescent="0.2">
      <c r="A5416" s="14">
        <v>2012</v>
      </c>
      <c r="B5416" s="17" t="s">
        <v>13</v>
      </c>
      <c r="C5416" s="17" t="s">
        <v>1826</v>
      </c>
      <c r="D5416" s="17" t="s">
        <v>1827</v>
      </c>
      <c r="E5416" s="1">
        <v>408</v>
      </c>
      <c r="F5416" s="19">
        <v>1.54</v>
      </c>
      <c r="G5416" s="19">
        <v>1.86</v>
      </c>
      <c r="H5416" s="19">
        <f>E5416*Table133[[#This Row],[Price per unit]]</f>
        <v>758.88</v>
      </c>
      <c r="I5416" s="7">
        <f>(Table133[[#This Row],[Price per unit]]-Table133[[#This Row],[Cost per unit]])*Table133[[#This Row],[Volume]]</f>
        <v>130.56000000000003</v>
      </c>
    </row>
    <row r="5417" spans="1:9" x14ac:dyDescent="0.2">
      <c r="A5417" s="14">
        <v>2012</v>
      </c>
      <c r="B5417" s="17" t="s">
        <v>13</v>
      </c>
      <c r="C5417" s="17" t="s">
        <v>1826</v>
      </c>
      <c r="D5417" s="17" t="s">
        <v>1827</v>
      </c>
      <c r="E5417" s="1">
        <v>720</v>
      </c>
      <c r="F5417" s="19">
        <v>1.46</v>
      </c>
      <c r="G5417" s="19">
        <v>1.9</v>
      </c>
      <c r="H5417" s="19">
        <f>E5417*Table133[[#This Row],[Price per unit]]</f>
        <v>1368</v>
      </c>
      <c r="I5417" s="7">
        <f>(Table133[[#This Row],[Price per unit]]-Table133[[#This Row],[Cost per unit]])*Table133[[#This Row],[Volume]]</f>
        <v>316.79999999999995</v>
      </c>
    </row>
    <row r="5418" spans="1:9" x14ac:dyDescent="0.2">
      <c r="A5418" s="14">
        <v>2012</v>
      </c>
      <c r="B5418" s="17" t="s">
        <v>13</v>
      </c>
      <c r="C5418" s="17" t="s">
        <v>1826</v>
      </c>
      <c r="D5418" s="17" t="s">
        <v>1827</v>
      </c>
      <c r="E5418" s="1">
        <v>492</v>
      </c>
      <c r="F5418" s="19">
        <v>1.58</v>
      </c>
      <c r="G5418" s="19">
        <v>1.88</v>
      </c>
      <c r="H5418" s="19">
        <f>E5418*Table133[[#This Row],[Price per unit]]</f>
        <v>924.95999999999992</v>
      </c>
      <c r="I5418" s="7">
        <f>(Table133[[#This Row],[Price per unit]]-Table133[[#This Row],[Cost per unit]])*Table133[[#This Row],[Volume]]</f>
        <v>147.59999999999991</v>
      </c>
    </row>
    <row r="5419" spans="1:9" x14ac:dyDescent="0.2">
      <c r="A5419" s="14">
        <v>2012</v>
      </c>
      <c r="B5419" s="17" t="s">
        <v>13</v>
      </c>
      <c r="C5419" s="17" t="s">
        <v>1826</v>
      </c>
      <c r="D5419" s="17" t="s">
        <v>1827</v>
      </c>
      <c r="E5419" s="1">
        <v>600</v>
      </c>
      <c r="F5419" s="19">
        <v>1.53</v>
      </c>
      <c r="G5419" s="19">
        <v>1.88</v>
      </c>
      <c r="H5419" s="19">
        <f>E5419*Table133[[#This Row],[Price per unit]]</f>
        <v>1128</v>
      </c>
      <c r="I5419" s="7">
        <f>(Table133[[#This Row],[Price per unit]]-Table133[[#This Row],[Cost per unit]])*Table133[[#This Row],[Volume]]</f>
        <v>209.99999999999991</v>
      </c>
    </row>
    <row r="5420" spans="1:9" x14ac:dyDescent="0.2">
      <c r="A5420" s="14">
        <v>2012</v>
      </c>
      <c r="B5420" s="17" t="s">
        <v>13</v>
      </c>
      <c r="C5420" s="17" t="s">
        <v>1826</v>
      </c>
      <c r="D5420" s="17" t="s">
        <v>1827</v>
      </c>
      <c r="E5420" s="1">
        <v>684</v>
      </c>
      <c r="F5420" s="19">
        <v>1.5</v>
      </c>
      <c r="G5420" s="19">
        <v>1.8</v>
      </c>
      <c r="H5420" s="19">
        <f>E5420*Table133[[#This Row],[Price per unit]]</f>
        <v>1231.2</v>
      </c>
      <c r="I5420" s="7">
        <f>(Table133[[#This Row],[Price per unit]]-Table133[[#This Row],[Cost per unit]])*Table133[[#This Row],[Volume]]</f>
        <v>205.20000000000002</v>
      </c>
    </row>
    <row r="5421" spans="1:9" x14ac:dyDescent="0.2">
      <c r="A5421" s="14">
        <v>2012</v>
      </c>
      <c r="B5421" s="17" t="s">
        <v>13</v>
      </c>
      <c r="C5421" s="17" t="s">
        <v>1826</v>
      </c>
      <c r="D5421" s="17" t="s">
        <v>1827</v>
      </c>
      <c r="E5421" s="1">
        <v>384</v>
      </c>
      <c r="F5421" s="19">
        <v>1.41</v>
      </c>
      <c r="G5421" s="19">
        <v>1.71</v>
      </c>
      <c r="H5421" s="19">
        <f>E5421*Table133[[#This Row],[Price per unit]]</f>
        <v>656.64</v>
      </c>
      <c r="I5421" s="7">
        <f>(Table133[[#This Row],[Price per unit]]-Table133[[#This Row],[Cost per unit]])*Table133[[#This Row],[Volume]]</f>
        <v>115.20000000000002</v>
      </c>
    </row>
    <row r="5422" spans="1:9" x14ac:dyDescent="0.2">
      <c r="A5422" s="14">
        <v>2012</v>
      </c>
      <c r="B5422" s="17" t="s">
        <v>13</v>
      </c>
      <c r="C5422" s="17" t="s">
        <v>1826</v>
      </c>
      <c r="D5422" s="17" t="s">
        <v>1827</v>
      </c>
      <c r="E5422" s="1">
        <v>408</v>
      </c>
      <c r="F5422" s="19">
        <v>1.49</v>
      </c>
      <c r="G5422" s="19">
        <v>1.87</v>
      </c>
      <c r="H5422" s="19">
        <f>E5422*Table133[[#This Row],[Price per unit]]</f>
        <v>762.96</v>
      </c>
      <c r="I5422" s="7">
        <f>(Table133[[#This Row],[Price per unit]]-Table133[[#This Row],[Cost per unit]])*Table133[[#This Row],[Volume]]</f>
        <v>155.04000000000005</v>
      </c>
    </row>
    <row r="5423" spans="1:9" x14ac:dyDescent="0.2">
      <c r="A5423" s="14">
        <v>2012</v>
      </c>
      <c r="B5423" s="17" t="s">
        <v>13</v>
      </c>
      <c r="C5423" s="17" t="s">
        <v>1826</v>
      </c>
      <c r="D5423" s="17" t="s">
        <v>1827</v>
      </c>
      <c r="E5423" s="1">
        <v>600</v>
      </c>
      <c r="F5423" s="19">
        <v>1.52</v>
      </c>
      <c r="G5423" s="19">
        <v>1.74</v>
      </c>
      <c r="H5423" s="19">
        <f>E5423*Table133[[#This Row],[Price per unit]]</f>
        <v>1044</v>
      </c>
      <c r="I5423" s="7">
        <f>(Table133[[#This Row],[Price per unit]]-Table133[[#This Row],[Cost per unit]])*Table133[[#This Row],[Volume]]</f>
        <v>131.99999999999997</v>
      </c>
    </row>
    <row r="5424" spans="1:9" x14ac:dyDescent="0.2">
      <c r="A5424" s="14">
        <v>2012</v>
      </c>
      <c r="B5424" s="17" t="s">
        <v>13</v>
      </c>
      <c r="C5424" s="17" t="s">
        <v>1826</v>
      </c>
      <c r="D5424" s="17" t="s">
        <v>1827</v>
      </c>
      <c r="E5424" s="1">
        <v>240</v>
      </c>
      <c r="F5424" s="19">
        <v>1.52</v>
      </c>
      <c r="G5424" s="19">
        <v>1.7</v>
      </c>
      <c r="H5424" s="19">
        <f>E5424*Table133[[#This Row],[Price per unit]]</f>
        <v>408</v>
      </c>
      <c r="I5424" s="7">
        <f>(Table133[[#This Row],[Price per unit]]-Table133[[#This Row],[Cost per unit]])*Table133[[#This Row],[Volume]]</f>
        <v>43.199999999999989</v>
      </c>
    </row>
    <row r="5425" spans="1:9" x14ac:dyDescent="0.2">
      <c r="A5425" s="14">
        <v>2012</v>
      </c>
      <c r="B5425" s="17" t="s">
        <v>13</v>
      </c>
      <c r="C5425" s="17" t="s">
        <v>1826</v>
      </c>
      <c r="D5425" s="17" t="s">
        <v>1827</v>
      </c>
      <c r="E5425" s="1">
        <v>432</v>
      </c>
      <c r="F5425" s="19">
        <v>1.45</v>
      </c>
      <c r="G5425" s="19">
        <v>1.87</v>
      </c>
      <c r="H5425" s="19">
        <f>E5425*Table133[[#This Row],[Price per unit]]</f>
        <v>807.84</v>
      </c>
      <c r="I5425" s="7">
        <f>(Table133[[#This Row],[Price per unit]]-Table133[[#This Row],[Cost per unit]])*Table133[[#This Row],[Volume]]</f>
        <v>181.44000000000005</v>
      </c>
    </row>
    <row r="5426" spans="1:9" x14ac:dyDescent="0.2">
      <c r="A5426" s="14">
        <v>2012</v>
      </c>
      <c r="B5426" s="17" t="s">
        <v>13</v>
      </c>
      <c r="C5426" s="17" t="s">
        <v>1826</v>
      </c>
      <c r="D5426" s="17" t="s">
        <v>1827</v>
      </c>
      <c r="E5426" s="1">
        <v>516</v>
      </c>
      <c r="F5426" s="19">
        <v>1.42</v>
      </c>
      <c r="G5426" s="19">
        <v>1.78</v>
      </c>
      <c r="H5426" s="19">
        <f>E5426*Table133[[#This Row],[Price per unit]]</f>
        <v>918.48</v>
      </c>
      <c r="I5426" s="7">
        <f>(Table133[[#This Row],[Price per unit]]-Table133[[#This Row],[Cost per unit]])*Table133[[#This Row],[Volume]]</f>
        <v>185.76000000000005</v>
      </c>
    </row>
    <row r="5427" spans="1:9" x14ac:dyDescent="0.2">
      <c r="A5427" s="14">
        <v>2012</v>
      </c>
      <c r="B5427" s="17" t="s">
        <v>13</v>
      </c>
      <c r="C5427" s="17" t="s">
        <v>1826</v>
      </c>
      <c r="D5427" s="17" t="s">
        <v>1827</v>
      </c>
      <c r="E5427" s="1">
        <v>420</v>
      </c>
      <c r="F5427" s="19">
        <v>1.52</v>
      </c>
      <c r="G5427" s="19">
        <v>1.89</v>
      </c>
      <c r="H5427" s="19">
        <f>E5427*Table133[[#This Row],[Price per unit]]</f>
        <v>793.8</v>
      </c>
      <c r="I5427" s="7">
        <f>(Table133[[#This Row],[Price per unit]]-Table133[[#This Row],[Cost per unit]])*Table133[[#This Row],[Volume]]</f>
        <v>155.39999999999995</v>
      </c>
    </row>
    <row r="5428" spans="1:9" x14ac:dyDescent="0.2">
      <c r="A5428" s="14">
        <v>2012</v>
      </c>
      <c r="B5428" s="17" t="s">
        <v>13</v>
      </c>
      <c r="C5428" s="17" t="s">
        <v>1826</v>
      </c>
      <c r="D5428" s="17" t="s">
        <v>1827</v>
      </c>
      <c r="E5428" s="1">
        <v>720</v>
      </c>
      <c r="F5428" s="19">
        <v>1.58</v>
      </c>
      <c r="G5428" s="19">
        <v>1.82</v>
      </c>
      <c r="H5428" s="19">
        <f>E5428*Table133[[#This Row],[Price per unit]]</f>
        <v>1310.4000000000001</v>
      </c>
      <c r="I5428" s="7">
        <f>(Table133[[#This Row],[Price per unit]]-Table133[[#This Row],[Cost per unit]])*Table133[[#This Row],[Volume]]</f>
        <v>172.79999999999998</v>
      </c>
    </row>
    <row r="5429" spans="1:9" x14ac:dyDescent="0.2">
      <c r="A5429" s="14">
        <v>2012</v>
      </c>
      <c r="B5429" s="17" t="s">
        <v>13</v>
      </c>
      <c r="C5429" s="17" t="s">
        <v>1826</v>
      </c>
      <c r="D5429" s="17" t="s">
        <v>1827</v>
      </c>
      <c r="E5429" s="1">
        <v>360</v>
      </c>
      <c r="F5429" s="19">
        <v>1.59</v>
      </c>
      <c r="G5429" s="19">
        <v>1.79</v>
      </c>
      <c r="H5429" s="19">
        <f>E5429*Table133[[#This Row],[Price per unit]]</f>
        <v>644.4</v>
      </c>
      <c r="I5429" s="7">
        <f>(Table133[[#This Row],[Price per unit]]-Table133[[#This Row],[Cost per unit]])*Table133[[#This Row],[Volume]]</f>
        <v>71.999999999999986</v>
      </c>
    </row>
    <row r="5430" spans="1:9" x14ac:dyDescent="0.2">
      <c r="A5430" s="14">
        <v>2012</v>
      </c>
      <c r="B5430" s="17" t="s">
        <v>13</v>
      </c>
      <c r="C5430" s="17" t="s">
        <v>1826</v>
      </c>
      <c r="D5430" s="17" t="s">
        <v>1827</v>
      </c>
      <c r="E5430" s="1">
        <v>396</v>
      </c>
      <c r="F5430" s="19">
        <v>1.41</v>
      </c>
      <c r="G5430" s="19">
        <v>1.81</v>
      </c>
      <c r="H5430" s="19">
        <f>E5430*Table133[[#This Row],[Price per unit]]</f>
        <v>716.76</v>
      </c>
      <c r="I5430" s="7">
        <f>(Table133[[#This Row],[Price per unit]]-Table133[[#This Row],[Cost per unit]])*Table133[[#This Row],[Volume]]</f>
        <v>158.40000000000006</v>
      </c>
    </row>
    <row r="5431" spans="1:9" x14ac:dyDescent="0.2">
      <c r="A5431" s="14">
        <v>2012</v>
      </c>
      <c r="B5431" s="17" t="s">
        <v>13</v>
      </c>
      <c r="C5431" s="17" t="s">
        <v>1826</v>
      </c>
      <c r="D5431" s="17" t="s">
        <v>1827</v>
      </c>
      <c r="E5431" s="1">
        <v>684</v>
      </c>
      <c r="F5431" s="19">
        <v>1.48</v>
      </c>
      <c r="G5431" s="19">
        <v>1.82</v>
      </c>
      <c r="H5431" s="19">
        <f>E5431*Table133[[#This Row],[Price per unit]]</f>
        <v>1244.8800000000001</v>
      </c>
      <c r="I5431" s="7">
        <f>(Table133[[#This Row],[Price per unit]]-Table133[[#This Row],[Cost per unit]])*Table133[[#This Row],[Volume]]</f>
        <v>232.56000000000006</v>
      </c>
    </row>
    <row r="5432" spans="1:9" x14ac:dyDescent="0.2">
      <c r="A5432" s="14">
        <v>2012</v>
      </c>
      <c r="B5432" s="17" t="s">
        <v>13</v>
      </c>
      <c r="C5432" s="17" t="s">
        <v>1826</v>
      </c>
      <c r="D5432" s="17" t="s">
        <v>1827</v>
      </c>
      <c r="E5432" s="1">
        <v>252</v>
      </c>
      <c r="F5432" s="19">
        <v>1.57</v>
      </c>
      <c r="G5432" s="19">
        <v>1.87</v>
      </c>
      <c r="H5432" s="19">
        <f>E5432*Table133[[#This Row],[Price per unit]]</f>
        <v>471.24</v>
      </c>
      <c r="I5432" s="7">
        <f>(Table133[[#This Row],[Price per unit]]-Table133[[#This Row],[Cost per unit]])*Table133[[#This Row],[Volume]]</f>
        <v>75.600000000000009</v>
      </c>
    </row>
    <row r="5433" spans="1:9" x14ac:dyDescent="0.2">
      <c r="A5433" s="14">
        <v>2012</v>
      </c>
      <c r="B5433" s="17" t="s">
        <v>13</v>
      </c>
      <c r="C5433" s="17" t="s">
        <v>1826</v>
      </c>
      <c r="D5433" s="17" t="s">
        <v>1827</v>
      </c>
      <c r="E5433" s="1">
        <v>240</v>
      </c>
      <c r="F5433" s="19">
        <v>1.59</v>
      </c>
      <c r="G5433" s="19">
        <v>1.77</v>
      </c>
      <c r="H5433" s="19">
        <f>E5433*Table133[[#This Row],[Price per unit]]</f>
        <v>424.8</v>
      </c>
      <c r="I5433" s="7">
        <f>(Table133[[#This Row],[Price per unit]]-Table133[[#This Row],[Cost per unit]])*Table133[[#This Row],[Volume]]</f>
        <v>43.199999999999989</v>
      </c>
    </row>
    <row r="5434" spans="1:9" x14ac:dyDescent="0.2">
      <c r="A5434" s="14">
        <v>2012</v>
      </c>
      <c r="B5434" s="17" t="s">
        <v>13</v>
      </c>
      <c r="C5434" s="17" t="s">
        <v>1826</v>
      </c>
      <c r="D5434" s="17" t="s">
        <v>1827</v>
      </c>
      <c r="E5434" s="1">
        <v>504</v>
      </c>
      <c r="F5434" s="19">
        <v>1.53</v>
      </c>
      <c r="G5434" s="19">
        <v>1.76</v>
      </c>
      <c r="H5434" s="19">
        <f>E5434*Table133[[#This Row],[Price per unit]]</f>
        <v>887.04</v>
      </c>
      <c r="I5434" s="7">
        <f>(Table133[[#This Row],[Price per unit]]-Table133[[#This Row],[Cost per unit]])*Table133[[#This Row],[Volume]]</f>
        <v>115.91999999999999</v>
      </c>
    </row>
    <row r="5435" spans="1:9" x14ac:dyDescent="0.2">
      <c r="A5435" s="14">
        <v>2012</v>
      </c>
      <c r="B5435" s="17" t="s">
        <v>13</v>
      </c>
      <c r="C5435" s="17" t="s">
        <v>1826</v>
      </c>
      <c r="D5435" s="17" t="s">
        <v>1827</v>
      </c>
      <c r="E5435" s="1">
        <v>576</v>
      </c>
      <c r="F5435" s="19">
        <v>1.53</v>
      </c>
      <c r="G5435" s="19">
        <v>1.86</v>
      </c>
      <c r="H5435" s="19">
        <f>E5435*Table133[[#This Row],[Price per unit]]</f>
        <v>1071.3600000000001</v>
      </c>
      <c r="I5435" s="7">
        <f>(Table133[[#This Row],[Price per unit]]-Table133[[#This Row],[Cost per unit]])*Table133[[#This Row],[Volume]]</f>
        <v>190.08000000000004</v>
      </c>
    </row>
    <row r="5436" spans="1:9" x14ac:dyDescent="0.2">
      <c r="A5436" s="14">
        <v>2012</v>
      </c>
      <c r="B5436" s="17" t="s">
        <v>13</v>
      </c>
      <c r="C5436" s="17" t="s">
        <v>1826</v>
      </c>
      <c r="D5436" s="17" t="s">
        <v>1827</v>
      </c>
      <c r="E5436" s="1">
        <v>552</v>
      </c>
      <c r="F5436" s="19">
        <v>1.53</v>
      </c>
      <c r="G5436" s="19">
        <v>1.84</v>
      </c>
      <c r="H5436" s="19">
        <f>E5436*Table133[[#This Row],[Price per unit]]</f>
        <v>1015.6800000000001</v>
      </c>
      <c r="I5436" s="7">
        <f>(Table133[[#This Row],[Price per unit]]-Table133[[#This Row],[Cost per unit]])*Table133[[#This Row],[Volume]]</f>
        <v>171.12000000000003</v>
      </c>
    </row>
    <row r="5437" spans="1:9" x14ac:dyDescent="0.2">
      <c r="A5437" s="14">
        <v>2012</v>
      </c>
      <c r="B5437" s="17" t="s">
        <v>13</v>
      </c>
      <c r="C5437" s="17" t="s">
        <v>1826</v>
      </c>
      <c r="D5437" s="17" t="s">
        <v>1827</v>
      </c>
      <c r="E5437" s="1">
        <v>384</v>
      </c>
      <c r="F5437" s="19">
        <v>1.48</v>
      </c>
      <c r="G5437" s="19">
        <v>1.87</v>
      </c>
      <c r="H5437" s="19">
        <f>E5437*Table133[[#This Row],[Price per unit]]</f>
        <v>718.08</v>
      </c>
      <c r="I5437" s="7">
        <f>(Table133[[#This Row],[Price per unit]]-Table133[[#This Row],[Cost per unit]])*Table133[[#This Row],[Volume]]</f>
        <v>149.76000000000005</v>
      </c>
    </row>
    <row r="5438" spans="1:9" x14ac:dyDescent="0.2">
      <c r="A5438" s="14">
        <v>2012</v>
      </c>
      <c r="B5438" s="17" t="s">
        <v>13</v>
      </c>
      <c r="C5438" s="17" t="s">
        <v>1826</v>
      </c>
      <c r="D5438" s="17" t="s">
        <v>1827</v>
      </c>
      <c r="E5438" s="1">
        <v>396</v>
      </c>
      <c r="F5438" s="19">
        <v>1.48</v>
      </c>
      <c r="G5438" s="19">
        <v>1.71</v>
      </c>
      <c r="H5438" s="19">
        <f>E5438*Table133[[#This Row],[Price per unit]]</f>
        <v>677.16</v>
      </c>
      <c r="I5438" s="7">
        <f>(Table133[[#This Row],[Price per unit]]-Table133[[#This Row],[Cost per unit]])*Table133[[#This Row],[Volume]]</f>
        <v>91.08</v>
      </c>
    </row>
    <row r="5439" spans="1:9" x14ac:dyDescent="0.2">
      <c r="A5439" s="14">
        <v>2012</v>
      </c>
      <c r="B5439" s="17" t="s">
        <v>13</v>
      </c>
      <c r="C5439" s="17" t="s">
        <v>1826</v>
      </c>
      <c r="D5439" s="17" t="s">
        <v>1827</v>
      </c>
      <c r="E5439" s="1">
        <v>276</v>
      </c>
      <c r="F5439" s="19">
        <v>1.41</v>
      </c>
      <c r="G5439" s="19">
        <v>1.86</v>
      </c>
      <c r="H5439" s="19">
        <f>E5439*Table133[[#This Row],[Price per unit]]</f>
        <v>513.36</v>
      </c>
      <c r="I5439" s="7">
        <f>(Table133[[#This Row],[Price per unit]]-Table133[[#This Row],[Cost per unit]])*Table133[[#This Row],[Volume]]</f>
        <v>124.20000000000005</v>
      </c>
    </row>
    <row r="5440" spans="1:9" x14ac:dyDescent="0.2">
      <c r="A5440" s="14">
        <v>2012</v>
      </c>
      <c r="B5440" s="17" t="s">
        <v>13</v>
      </c>
      <c r="C5440" s="17" t="s">
        <v>1826</v>
      </c>
      <c r="D5440" s="17" t="s">
        <v>1827</v>
      </c>
      <c r="E5440" s="1">
        <v>660</v>
      </c>
      <c r="F5440" s="19">
        <v>1.48</v>
      </c>
      <c r="G5440" s="19">
        <v>1.89</v>
      </c>
      <c r="H5440" s="19">
        <f>E5440*Table133[[#This Row],[Price per unit]]</f>
        <v>1247.3999999999999</v>
      </c>
      <c r="I5440" s="7">
        <f>(Table133[[#This Row],[Price per unit]]-Table133[[#This Row],[Cost per unit]])*Table133[[#This Row],[Volume]]</f>
        <v>270.59999999999997</v>
      </c>
    </row>
    <row r="5441" spans="1:9" x14ac:dyDescent="0.2">
      <c r="A5441" s="14">
        <v>2012</v>
      </c>
      <c r="B5441" s="17" t="s">
        <v>13</v>
      </c>
      <c r="C5441" s="17" t="s">
        <v>1826</v>
      </c>
      <c r="D5441" s="17" t="s">
        <v>1827</v>
      </c>
      <c r="E5441" s="1">
        <v>336</v>
      </c>
      <c r="F5441" s="19">
        <v>1.51</v>
      </c>
      <c r="G5441" s="19">
        <v>1.79</v>
      </c>
      <c r="H5441" s="19">
        <f>E5441*Table133[[#This Row],[Price per unit]]</f>
        <v>601.44000000000005</v>
      </c>
      <c r="I5441" s="7">
        <f>(Table133[[#This Row],[Price per unit]]-Table133[[#This Row],[Cost per unit]])*Table133[[#This Row],[Volume]]</f>
        <v>94.080000000000013</v>
      </c>
    </row>
    <row r="5442" spans="1:9" x14ac:dyDescent="0.2">
      <c r="A5442" s="14">
        <v>2012</v>
      </c>
      <c r="B5442" s="17" t="s">
        <v>13</v>
      </c>
      <c r="C5442" s="17" t="s">
        <v>1826</v>
      </c>
      <c r="D5442" s="17" t="s">
        <v>1827</v>
      </c>
      <c r="E5442" s="1">
        <v>552</v>
      </c>
      <c r="F5442" s="19">
        <v>1.53</v>
      </c>
      <c r="G5442" s="19">
        <v>1.79</v>
      </c>
      <c r="H5442" s="19">
        <f>E5442*Table133[[#This Row],[Price per unit]]</f>
        <v>988.08</v>
      </c>
      <c r="I5442" s="7">
        <f>(Table133[[#This Row],[Price per unit]]-Table133[[#This Row],[Cost per unit]])*Table133[[#This Row],[Volume]]</f>
        <v>143.52000000000001</v>
      </c>
    </row>
    <row r="5443" spans="1:9" x14ac:dyDescent="0.2">
      <c r="A5443" s="14">
        <v>2012</v>
      </c>
      <c r="B5443" s="17" t="s">
        <v>13</v>
      </c>
      <c r="C5443" s="17" t="s">
        <v>1826</v>
      </c>
      <c r="D5443" s="17" t="s">
        <v>1827</v>
      </c>
      <c r="E5443" s="1">
        <v>432</v>
      </c>
      <c r="F5443" s="19">
        <v>1.48</v>
      </c>
      <c r="G5443" s="19">
        <v>1.81</v>
      </c>
      <c r="H5443" s="19">
        <f>E5443*Table133[[#This Row],[Price per unit]]</f>
        <v>781.92000000000007</v>
      </c>
      <c r="I5443" s="7">
        <f>(Table133[[#This Row],[Price per unit]]-Table133[[#This Row],[Cost per unit]])*Table133[[#This Row],[Volume]]</f>
        <v>142.56000000000003</v>
      </c>
    </row>
    <row r="5444" spans="1:9" x14ac:dyDescent="0.2">
      <c r="A5444" s="14">
        <v>2012</v>
      </c>
      <c r="B5444" s="17" t="s">
        <v>13</v>
      </c>
      <c r="C5444" s="17" t="s">
        <v>1826</v>
      </c>
      <c r="D5444" s="17" t="s">
        <v>1827</v>
      </c>
      <c r="E5444" s="1">
        <v>360</v>
      </c>
      <c r="F5444" s="19">
        <v>1.44</v>
      </c>
      <c r="G5444" s="19">
        <v>1.76</v>
      </c>
      <c r="H5444" s="19">
        <f>E5444*Table133[[#This Row],[Price per unit]]</f>
        <v>633.6</v>
      </c>
      <c r="I5444" s="7">
        <f>(Table133[[#This Row],[Price per unit]]-Table133[[#This Row],[Cost per unit]])*Table133[[#This Row],[Volume]]</f>
        <v>115.20000000000002</v>
      </c>
    </row>
    <row r="5445" spans="1:9" x14ac:dyDescent="0.2">
      <c r="A5445" s="14">
        <v>2012</v>
      </c>
      <c r="B5445" s="17" t="s">
        <v>13</v>
      </c>
      <c r="C5445" s="17" t="s">
        <v>1826</v>
      </c>
      <c r="D5445" s="17" t="s">
        <v>1827</v>
      </c>
      <c r="E5445" s="1">
        <v>396</v>
      </c>
      <c r="F5445" s="19">
        <v>1.41</v>
      </c>
      <c r="G5445" s="19">
        <v>1.75</v>
      </c>
      <c r="H5445" s="19">
        <f>E5445*Table133[[#This Row],[Price per unit]]</f>
        <v>693</v>
      </c>
      <c r="I5445" s="7">
        <f>(Table133[[#This Row],[Price per unit]]-Table133[[#This Row],[Cost per unit]])*Table133[[#This Row],[Volume]]</f>
        <v>134.64000000000004</v>
      </c>
    </row>
    <row r="5446" spans="1:9" x14ac:dyDescent="0.2">
      <c r="A5446" s="14">
        <v>2012</v>
      </c>
      <c r="B5446" s="17" t="s">
        <v>13</v>
      </c>
      <c r="C5446" s="17" t="s">
        <v>1826</v>
      </c>
      <c r="D5446" s="17" t="s">
        <v>1827</v>
      </c>
      <c r="E5446" s="1">
        <v>720</v>
      </c>
      <c r="F5446" s="19">
        <v>1.55</v>
      </c>
      <c r="G5446" s="19">
        <v>1.7</v>
      </c>
      <c r="H5446" s="19">
        <f>E5446*Table133[[#This Row],[Price per unit]]</f>
        <v>1224</v>
      </c>
      <c r="I5446" s="7">
        <f>(Table133[[#This Row],[Price per unit]]-Table133[[#This Row],[Cost per unit]])*Table133[[#This Row],[Volume]]</f>
        <v>107.99999999999994</v>
      </c>
    </row>
    <row r="5447" spans="1:9" x14ac:dyDescent="0.2">
      <c r="A5447" s="14">
        <v>2012</v>
      </c>
      <c r="B5447" s="17" t="s">
        <v>13</v>
      </c>
      <c r="C5447" s="17" t="s">
        <v>1826</v>
      </c>
      <c r="D5447" s="17" t="s">
        <v>1827</v>
      </c>
      <c r="E5447" s="1">
        <v>720</v>
      </c>
      <c r="F5447" s="19">
        <v>1.6</v>
      </c>
      <c r="G5447" s="19">
        <v>1.82</v>
      </c>
      <c r="H5447" s="19">
        <f>E5447*Table133[[#This Row],[Price per unit]]</f>
        <v>1310.4000000000001</v>
      </c>
      <c r="I5447" s="7">
        <f>(Table133[[#This Row],[Price per unit]]-Table133[[#This Row],[Cost per unit]])*Table133[[#This Row],[Volume]]</f>
        <v>158.39999999999998</v>
      </c>
    </row>
    <row r="5448" spans="1:9" x14ac:dyDescent="0.2">
      <c r="A5448" s="14">
        <v>2012</v>
      </c>
      <c r="B5448" s="17" t="s">
        <v>13</v>
      </c>
      <c r="C5448" s="17" t="s">
        <v>1826</v>
      </c>
      <c r="D5448" s="17" t="s">
        <v>1827</v>
      </c>
      <c r="E5448" s="1">
        <v>660</v>
      </c>
      <c r="F5448" s="19">
        <v>1.42</v>
      </c>
      <c r="G5448" s="19">
        <v>1.81</v>
      </c>
      <c r="H5448" s="19">
        <f>E5448*Table133[[#This Row],[Price per unit]]</f>
        <v>1194.6000000000001</v>
      </c>
      <c r="I5448" s="7">
        <f>(Table133[[#This Row],[Price per unit]]-Table133[[#This Row],[Cost per unit]])*Table133[[#This Row],[Volume]]</f>
        <v>257.40000000000009</v>
      </c>
    </row>
    <row r="5449" spans="1:9" x14ac:dyDescent="0.2">
      <c r="A5449" s="14">
        <v>2012</v>
      </c>
      <c r="B5449" s="17" t="s">
        <v>13</v>
      </c>
      <c r="C5449" s="17" t="s">
        <v>1826</v>
      </c>
      <c r="D5449" s="17" t="s">
        <v>1827</v>
      </c>
      <c r="E5449" s="1">
        <v>504</v>
      </c>
      <c r="F5449" s="19">
        <v>1.47</v>
      </c>
      <c r="G5449" s="19">
        <v>1.9</v>
      </c>
      <c r="H5449" s="19">
        <f>E5449*Table133[[#This Row],[Price per unit]]</f>
        <v>957.59999999999991</v>
      </c>
      <c r="I5449" s="7">
        <f>(Table133[[#This Row],[Price per unit]]-Table133[[#This Row],[Cost per unit]])*Table133[[#This Row],[Volume]]</f>
        <v>216.71999999999997</v>
      </c>
    </row>
    <row r="5450" spans="1:9" x14ac:dyDescent="0.2">
      <c r="A5450" s="14">
        <v>2012</v>
      </c>
      <c r="B5450" s="17" t="s">
        <v>13</v>
      </c>
      <c r="C5450" s="17" t="s">
        <v>1826</v>
      </c>
      <c r="D5450" s="17" t="s">
        <v>1827</v>
      </c>
      <c r="E5450" s="1">
        <v>696</v>
      </c>
      <c r="F5450" s="19">
        <v>1.6</v>
      </c>
      <c r="G5450" s="19">
        <v>1.7</v>
      </c>
      <c r="H5450" s="19">
        <f>E5450*Table133[[#This Row],[Price per unit]]</f>
        <v>1183.2</v>
      </c>
      <c r="I5450" s="7">
        <f>(Table133[[#This Row],[Price per unit]]-Table133[[#This Row],[Cost per unit]])*Table133[[#This Row],[Volume]]</f>
        <v>69.599999999999909</v>
      </c>
    </row>
    <row r="5451" spans="1:9" x14ac:dyDescent="0.2">
      <c r="A5451" s="14">
        <v>2012</v>
      </c>
      <c r="B5451" s="17" t="s">
        <v>13</v>
      </c>
      <c r="C5451" s="17" t="s">
        <v>1826</v>
      </c>
      <c r="D5451" s="17" t="s">
        <v>1827</v>
      </c>
      <c r="E5451" s="1">
        <v>696</v>
      </c>
      <c r="F5451" s="19">
        <v>1.55</v>
      </c>
      <c r="G5451" s="19">
        <v>1.87</v>
      </c>
      <c r="H5451" s="19">
        <f>E5451*Table133[[#This Row],[Price per unit]]</f>
        <v>1301.52</v>
      </c>
      <c r="I5451" s="7">
        <f>(Table133[[#This Row],[Price per unit]]-Table133[[#This Row],[Cost per unit]])*Table133[[#This Row],[Volume]]</f>
        <v>222.72000000000006</v>
      </c>
    </row>
    <row r="5452" spans="1:9" x14ac:dyDescent="0.2">
      <c r="A5452" s="14">
        <v>2012</v>
      </c>
      <c r="B5452" s="17" t="s">
        <v>13</v>
      </c>
      <c r="C5452" s="17" t="s">
        <v>1826</v>
      </c>
      <c r="D5452" s="17" t="s">
        <v>1827</v>
      </c>
      <c r="E5452" s="1">
        <v>336</v>
      </c>
      <c r="F5452" s="19">
        <v>1.48</v>
      </c>
      <c r="G5452" s="19">
        <v>1.86</v>
      </c>
      <c r="H5452" s="19">
        <f>E5452*Table133[[#This Row],[Price per unit]]</f>
        <v>624.96</v>
      </c>
      <c r="I5452" s="7">
        <f>(Table133[[#This Row],[Price per unit]]-Table133[[#This Row],[Cost per unit]])*Table133[[#This Row],[Volume]]</f>
        <v>127.68000000000004</v>
      </c>
    </row>
    <row r="5453" spans="1:9" x14ac:dyDescent="0.2">
      <c r="A5453" s="14">
        <v>2012</v>
      </c>
      <c r="B5453" s="17" t="s">
        <v>13</v>
      </c>
      <c r="C5453" s="17" t="s">
        <v>1826</v>
      </c>
      <c r="D5453" s="17" t="s">
        <v>1827</v>
      </c>
      <c r="E5453" s="1">
        <v>660</v>
      </c>
      <c r="F5453" s="19">
        <v>1.56</v>
      </c>
      <c r="G5453" s="19">
        <v>1.75</v>
      </c>
      <c r="H5453" s="19">
        <f>E5453*Table133[[#This Row],[Price per unit]]</f>
        <v>1155</v>
      </c>
      <c r="I5453" s="7">
        <f>(Table133[[#This Row],[Price per unit]]-Table133[[#This Row],[Cost per unit]])*Table133[[#This Row],[Volume]]</f>
        <v>125.39999999999996</v>
      </c>
    </row>
    <row r="5454" spans="1:9" x14ac:dyDescent="0.2">
      <c r="A5454" s="14">
        <v>2012</v>
      </c>
      <c r="B5454" s="17" t="s">
        <v>13</v>
      </c>
      <c r="C5454" s="17" t="s">
        <v>1826</v>
      </c>
      <c r="D5454" s="17" t="s">
        <v>1827</v>
      </c>
      <c r="E5454" s="1">
        <v>660</v>
      </c>
      <c r="F5454" s="19">
        <v>1.44</v>
      </c>
      <c r="G5454" s="19">
        <v>1.82</v>
      </c>
      <c r="H5454" s="19">
        <f>E5454*Table133[[#This Row],[Price per unit]]</f>
        <v>1201.2</v>
      </c>
      <c r="I5454" s="7">
        <f>(Table133[[#This Row],[Price per unit]]-Table133[[#This Row],[Cost per unit]])*Table133[[#This Row],[Volume]]</f>
        <v>250.80000000000007</v>
      </c>
    </row>
    <row r="5455" spans="1:9" x14ac:dyDescent="0.2">
      <c r="A5455" s="14">
        <v>2012</v>
      </c>
      <c r="B5455" s="17" t="s">
        <v>13</v>
      </c>
      <c r="C5455" s="17" t="s">
        <v>1826</v>
      </c>
      <c r="D5455" s="17" t="s">
        <v>1827</v>
      </c>
      <c r="E5455" s="1">
        <v>612</v>
      </c>
      <c r="F5455" s="19">
        <v>1.44</v>
      </c>
      <c r="G5455" s="19">
        <v>1.85</v>
      </c>
      <c r="H5455" s="19">
        <f>E5455*Table133[[#This Row],[Price per unit]]</f>
        <v>1132.2</v>
      </c>
      <c r="I5455" s="7">
        <f>(Table133[[#This Row],[Price per unit]]-Table133[[#This Row],[Cost per unit]])*Table133[[#This Row],[Volume]]</f>
        <v>250.92000000000007</v>
      </c>
    </row>
    <row r="5456" spans="1:9" x14ac:dyDescent="0.2">
      <c r="A5456" s="14">
        <v>2012</v>
      </c>
      <c r="B5456" s="17" t="s">
        <v>13</v>
      </c>
      <c r="C5456" s="17" t="s">
        <v>1826</v>
      </c>
      <c r="D5456" s="17" t="s">
        <v>1827</v>
      </c>
      <c r="E5456" s="1">
        <v>636</v>
      </c>
      <c r="F5456" s="19">
        <v>1.59</v>
      </c>
      <c r="G5456" s="19">
        <v>1.88</v>
      </c>
      <c r="H5456" s="19">
        <f>E5456*Table133[[#This Row],[Price per unit]]</f>
        <v>1195.6799999999998</v>
      </c>
      <c r="I5456" s="7">
        <f>(Table133[[#This Row],[Price per unit]]-Table133[[#This Row],[Cost per unit]])*Table133[[#This Row],[Volume]]</f>
        <v>184.43999999999988</v>
      </c>
    </row>
    <row r="5457" spans="1:9" x14ac:dyDescent="0.2">
      <c r="A5457" s="14">
        <v>2012</v>
      </c>
      <c r="B5457" s="17" t="s">
        <v>13</v>
      </c>
      <c r="C5457" s="17" t="s">
        <v>1826</v>
      </c>
      <c r="D5457" s="17" t="s">
        <v>1827</v>
      </c>
      <c r="E5457" s="1">
        <v>324</v>
      </c>
      <c r="F5457" s="19">
        <v>1.51</v>
      </c>
      <c r="G5457" s="19">
        <v>1.74</v>
      </c>
      <c r="H5457" s="19">
        <f>E5457*Table133[[#This Row],[Price per unit]]</f>
        <v>563.76</v>
      </c>
      <c r="I5457" s="7">
        <f>(Table133[[#This Row],[Price per unit]]-Table133[[#This Row],[Cost per unit]])*Table133[[#This Row],[Volume]]</f>
        <v>74.52</v>
      </c>
    </row>
    <row r="5458" spans="1:9" x14ac:dyDescent="0.2">
      <c r="A5458" s="14">
        <v>2012</v>
      </c>
      <c r="B5458" s="17" t="s">
        <v>13</v>
      </c>
      <c r="C5458" s="17" t="s">
        <v>1826</v>
      </c>
      <c r="D5458" s="17" t="s">
        <v>1827</v>
      </c>
      <c r="E5458" s="1">
        <v>660</v>
      </c>
      <c r="F5458" s="19">
        <v>1.41</v>
      </c>
      <c r="G5458" s="19">
        <v>1.82</v>
      </c>
      <c r="H5458" s="19">
        <f>E5458*Table133[[#This Row],[Price per unit]]</f>
        <v>1201.2</v>
      </c>
      <c r="I5458" s="7">
        <f>(Table133[[#This Row],[Price per unit]]-Table133[[#This Row],[Cost per unit]])*Table133[[#This Row],[Volume]]</f>
        <v>270.60000000000008</v>
      </c>
    </row>
    <row r="5459" spans="1:9" x14ac:dyDescent="0.2">
      <c r="A5459" s="14">
        <v>2012</v>
      </c>
      <c r="B5459" s="17" t="s">
        <v>13</v>
      </c>
      <c r="C5459" s="17" t="s">
        <v>1826</v>
      </c>
      <c r="D5459" s="17" t="s">
        <v>1827</v>
      </c>
      <c r="E5459" s="1">
        <v>720</v>
      </c>
      <c r="F5459" s="19">
        <v>1.49</v>
      </c>
      <c r="G5459" s="19">
        <v>1.82</v>
      </c>
      <c r="H5459" s="19">
        <f>E5459*Table133[[#This Row],[Price per unit]]</f>
        <v>1310.4000000000001</v>
      </c>
      <c r="I5459" s="7">
        <f>(Table133[[#This Row],[Price per unit]]-Table133[[#This Row],[Cost per unit]])*Table133[[#This Row],[Volume]]</f>
        <v>237.60000000000005</v>
      </c>
    </row>
    <row r="5460" spans="1:9" x14ac:dyDescent="0.2">
      <c r="A5460" s="14">
        <v>2012</v>
      </c>
      <c r="B5460" s="17" t="s">
        <v>13</v>
      </c>
      <c r="C5460" s="17" t="s">
        <v>1826</v>
      </c>
      <c r="D5460" s="17" t="s">
        <v>1827</v>
      </c>
      <c r="E5460" s="1">
        <v>264</v>
      </c>
      <c r="F5460" s="19">
        <v>1.45</v>
      </c>
      <c r="G5460" s="19">
        <v>1.73</v>
      </c>
      <c r="H5460" s="19">
        <f>E5460*Table133[[#This Row],[Price per unit]]</f>
        <v>456.71999999999997</v>
      </c>
      <c r="I5460" s="7">
        <f>(Table133[[#This Row],[Price per unit]]-Table133[[#This Row],[Cost per unit]])*Table133[[#This Row],[Volume]]</f>
        <v>73.92</v>
      </c>
    </row>
    <row r="5461" spans="1:9" x14ac:dyDescent="0.2">
      <c r="A5461" s="14">
        <v>2012</v>
      </c>
      <c r="B5461" s="17" t="s">
        <v>13</v>
      </c>
      <c r="C5461" s="17" t="s">
        <v>1826</v>
      </c>
      <c r="D5461" s="17" t="s">
        <v>1827</v>
      </c>
      <c r="E5461" s="1">
        <v>492</v>
      </c>
      <c r="F5461" s="19">
        <v>1.41</v>
      </c>
      <c r="G5461" s="19">
        <v>1.74</v>
      </c>
      <c r="H5461" s="19">
        <f>E5461*Table133[[#This Row],[Price per unit]]</f>
        <v>856.08</v>
      </c>
      <c r="I5461" s="7">
        <f>(Table133[[#This Row],[Price per unit]]-Table133[[#This Row],[Cost per unit]])*Table133[[#This Row],[Volume]]</f>
        <v>162.36000000000004</v>
      </c>
    </row>
    <row r="5462" spans="1:9" x14ac:dyDescent="0.2">
      <c r="A5462" s="14">
        <v>2012</v>
      </c>
      <c r="B5462" s="17" t="s">
        <v>13</v>
      </c>
      <c r="C5462" s="17" t="s">
        <v>1826</v>
      </c>
      <c r="D5462" s="17" t="s">
        <v>1827</v>
      </c>
      <c r="E5462" s="1">
        <v>312</v>
      </c>
      <c r="F5462" s="19">
        <v>1.49</v>
      </c>
      <c r="G5462" s="19">
        <v>1.75</v>
      </c>
      <c r="H5462" s="19">
        <f>E5462*Table133[[#This Row],[Price per unit]]</f>
        <v>546</v>
      </c>
      <c r="I5462" s="7">
        <f>(Table133[[#This Row],[Price per unit]]-Table133[[#This Row],[Cost per unit]])*Table133[[#This Row],[Volume]]</f>
        <v>81.12</v>
      </c>
    </row>
    <row r="5463" spans="1:9" x14ac:dyDescent="0.2">
      <c r="A5463" s="14">
        <v>2012</v>
      </c>
      <c r="B5463" s="17" t="s">
        <v>13</v>
      </c>
      <c r="C5463" s="17" t="s">
        <v>1826</v>
      </c>
      <c r="D5463" s="17" t="s">
        <v>1827</v>
      </c>
      <c r="E5463" s="1">
        <v>648</v>
      </c>
      <c r="F5463" s="19">
        <v>1.4</v>
      </c>
      <c r="G5463" s="19">
        <v>1.89</v>
      </c>
      <c r="H5463" s="19">
        <f>E5463*Table133[[#This Row],[Price per unit]]</f>
        <v>1224.72</v>
      </c>
      <c r="I5463" s="7">
        <f>(Table133[[#This Row],[Price per unit]]-Table133[[#This Row],[Cost per unit]])*Table133[[#This Row],[Volume]]</f>
        <v>317.52</v>
      </c>
    </row>
    <row r="5464" spans="1:9" x14ac:dyDescent="0.2">
      <c r="A5464" s="14">
        <v>2012</v>
      </c>
      <c r="B5464" s="17" t="s">
        <v>13</v>
      </c>
      <c r="C5464" s="17" t="s">
        <v>1826</v>
      </c>
      <c r="D5464" s="17" t="s">
        <v>1827</v>
      </c>
      <c r="E5464" s="1">
        <v>420</v>
      </c>
      <c r="F5464" s="19">
        <v>1.54</v>
      </c>
      <c r="G5464" s="19">
        <v>1.77</v>
      </c>
      <c r="H5464" s="19">
        <f>E5464*Table133[[#This Row],[Price per unit]]</f>
        <v>743.4</v>
      </c>
      <c r="I5464" s="7">
        <f>(Table133[[#This Row],[Price per unit]]-Table133[[#This Row],[Cost per unit]])*Table133[[#This Row],[Volume]]</f>
        <v>96.6</v>
      </c>
    </row>
    <row r="5465" spans="1:9" x14ac:dyDescent="0.2">
      <c r="A5465" s="14">
        <v>2012</v>
      </c>
      <c r="B5465" s="17" t="s">
        <v>13</v>
      </c>
      <c r="C5465" s="17" t="s">
        <v>1826</v>
      </c>
      <c r="D5465" s="17" t="s">
        <v>1827</v>
      </c>
      <c r="E5465" s="1">
        <v>300</v>
      </c>
      <c r="F5465" s="19">
        <v>1.51</v>
      </c>
      <c r="G5465" s="19">
        <v>1.88</v>
      </c>
      <c r="H5465" s="19">
        <f>E5465*Table133[[#This Row],[Price per unit]]</f>
        <v>564</v>
      </c>
      <c r="I5465" s="7">
        <f>(Table133[[#This Row],[Price per unit]]-Table133[[#This Row],[Cost per unit]])*Table133[[#This Row],[Volume]]</f>
        <v>110.99999999999997</v>
      </c>
    </row>
    <row r="5466" spans="1:9" x14ac:dyDescent="0.2">
      <c r="A5466" s="14">
        <v>2012</v>
      </c>
      <c r="B5466" s="17" t="s">
        <v>13</v>
      </c>
      <c r="C5466" s="17" t="s">
        <v>1826</v>
      </c>
      <c r="D5466" s="17" t="s">
        <v>1827</v>
      </c>
      <c r="E5466" s="1">
        <v>564</v>
      </c>
      <c r="F5466" s="19">
        <v>1.56</v>
      </c>
      <c r="G5466" s="19">
        <v>1.75</v>
      </c>
      <c r="H5466" s="19">
        <f>E5466*Table133[[#This Row],[Price per unit]]</f>
        <v>987</v>
      </c>
      <c r="I5466" s="7">
        <f>(Table133[[#This Row],[Price per unit]]-Table133[[#This Row],[Cost per unit]])*Table133[[#This Row],[Volume]]</f>
        <v>107.15999999999997</v>
      </c>
    </row>
    <row r="5467" spans="1:9" x14ac:dyDescent="0.2">
      <c r="A5467" s="14">
        <v>2012</v>
      </c>
      <c r="B5467" s="17" t="s">
        <v>13</v>
      </c>
      <c r="C5467" s="17" t="s">
        <v>1826</v>
      </c>
      <c r="D5467" s="17" t="s">
        <v>1827</v>
      </c>
      <c r="E5467" s="1">
        <v>684</v>
      </c>
      <c r="F5467" s="19">
        <v>1.6</v>
      </c>
      <c r="G5467" s="19">
        <v>1.81</v>
      </c>
      <c r="H5467" s="19">
        <f>E5467*Table133[[#This Row],[Price per unit]]</f>
        <v>1238.04</v>
      </c>
      <c r="I5467" s="7">
        <f>(Table133[[#This Row],[Price per unit]]-Table133[[#This Row],[Cost per unit]])*Table133[[#This Row],[Volume]]</f>
        <v>143.63999999999999</v>
      </c>
    </row>
    <row r="5468" spans="1:9" x14ac:dyDescent="0.2">
      <c r="A5468" s="14">
        <v>2012</v>
      </c>
      <c r="B5468" s="17" t="s">
        <v>13</v>
      </c>
      <c r="C5468" s="17" t="s">
        <v>1826</v>
      </c>
      <c r="D5468" s="17" t="s">
        <v>1827</v>
      </c>
      <c r="E5468" s="1">
        <v>276</v>
      </c>
      <c r="F5468" s="19">
        <v>1.49</v>
      </c>
      <c r="G5468" s="19">
        <v>1.83</v>
      </c>
      <c r="H5468" s="19">
        <f>E5468*Table133[[#This Row],[Price per unit]]</f>
        <v>505.08000000000004</v>
      </c>
      <c r="I5468" s="7">
        <f>(Table133[[#This Row],[Price per unit]]-Table133[[#This Row],[Cost per unit]])*Table133[[#This Row],[Volume]]</f>
        <v>93.840000000000018</v>
      </c>
    </row>
    <row r="5469" spans="1:9" x14ac:dyDescent="0.2">
      <c r="A5469" s="14">
        <v>2012</v>
      </c>
      <c r="B5469" s="17" t="s">
        <v>13</v>
      </c>
      <c r="C5469" s="17" t="s">
        <v>209</v>
      </c>
      <c r="D5469" s="17" t="s">
        <v>1898</v>
      </c>
      <c r="E5469" s="1">
        <v>1188</v>
      </c>
      <c r="F5469" s="19">
        <v>1.3</v>
      </c>
      <c r="G5469" s="19">
        <v>1.74</v>
      </c>
      <c r="H5469" s="19">
        <f>E5469*Table133[[#This Row],[Price per unit]]</f>
        <v>2067.12</v>
      </c>
      <c r="I5469" s="7">
        <f>(Table133[[#This Row],[Price per unit]]-Table133[[#This Row],[Cost per unit]])*Table133[[#This Row],[Volume]]</f>
        <v>522.71999999999991</v>
      </c>
    </row>
    <row r="5470" spans="1:9" x14ac:dyDescent="0.2">
      <c r="A5470" s="14">
        <v>2012</v>
      </c>
      <c r="B5470" s="17" t="s">
        <v>13</v>
      </c>
      <c r="C5470" s="17" t="s">
        <v>209</v>
      </c>
      <c r="D5470" s="17" t="s">
        <v>1898</v>
      </c>
      <c r="E5470" s="1">
        <v>876</v>
      </c>
      <c r="F5470" s="19">
        <v>1.1399999999999999</v>
      </c>
      <c r="G5470" s="19">
        <v>1.84</v>
      </c>
      <c r="H5470" s="19">
        <f>E5470*Table133[[#This Row],[Price per unit]]</f>
        <v>1611.8400000000001</v>
      </c>
      <c r="I5470" s="7">
        <f>(Table133[[#This Row],[Price per unit]]-Table133[[#This Row],[Cost per unit]])*Table133[[#This Row],[Volume]]</f>
        <v>613.20000000000016</v>
      </c>
    </row>
    <row r="5471" spans="1:9" x14ac:dyDescent="0.2">
      <c r="A5471" s="14">
        <v>2012</v>
      </c>
      <c r="B5471" s="17" t="s">
        <v>13</v>
      </c>
      <c r="C5471" s="17" t="s">
        <v>209</v>
      </c>
      <c r="D5471" s="17" t="s">
        <v>1898</v>
      </c>
      <c r="E5471" s="1">
        <v>1020</v>
      </c>
      <c r="F5471" s="19">
        <v>1.33</v>
      </c>
      <c r="G5471" s="19">
        <v>1.87</v>
      </c>
      <c r="H5471" s="19">
        <f>E5471*Table133[[#This Row],[Price per unit]]</f>
        <v>1907.4</v>
      </c>
      <c r="I5471" s="7">
        <f>(Table133[[#This Row],[Price per unit]]-Table133[[#This Row],[Cost per unit]])*Table133[[#This Row],[Volume]]</f>
        <v>550.80000000000007</v>
      </c>
    </row>
    <row r="5472" spans="1:9" x14ac:dyDescent="0.2">
      <c r="A5472" s="14">
        <v>2012</v>
      </c>
      <c r="B5472" s="17" t="s">
        <v>13</v>
      </c>
      <c r="C5472" s="17" t="s">
        <v>209</v>
      </c>
      <c r="D5472" s="17" t="s">
        <v>1898</v>
      </c>
      <c r="E5472" s="1">
        <v>768</v>
      </c>
      <c r="F5472" s="19">
        <v>1.2</v>
      </c>
      <c r="G5472" s="19">
        <v>1.79</v>
      </c>
      <c r="H5472" s="19">
        <f>E5472*Table133[[#This Row],[Price per unit]]</f>
        <v>1374.72</v>
      </c>
      <c r="I5472" s="7">
        <f>(Table133[[#This Row],[Price per unit]]-Table133[[#This Row],[Cost per unit]])*Table133[[#This Row],[Volume]]</f>
        <v>453.12000000000006</v>
      </c>
    </row>
    <row r="5473" spans="1:9" x14ac:dyDescent="0.2">
      <c r="A5473" s="14">
        <v>2012</v>
      </c>
      <c r="B5473" s="17" t="s">
        <v>13</v>
      </c>
      <c r="C5473" s="17" t="s">
        <v>209</v>
      </c>
      <c r="D5473" s="17" t="s">
        <v>1898</v>
      </c>
      <c r="E5473" s="1">
        <v>864</v>
      </c>
      <c r="F5473" s="19">
        <v>1.29</v>
      </c>
      <c r="G5473" s="19">
        <v>1.64</v>
      </c>
      <c r="H5473" s="19">
        <f>E5473*Table133[[#This Row],[Price per unit]]</f>
        <v>1416.9599999999998</v>
      </c>
      <c r="I5473" s="7">
        <f>(Table133[[#This Row],[Price per unit]]-Table133[[#This Row],[Cost per unit]])*Table133[[#This Row],[Volume]]</f>
        <v>302.39999999999986</v>
      </c>
    </row>
    <row r="5474" spans="1:9" x14ac:dyDescent="0.2">
      <c r="A5474" s="14">
        <v>2012</v>
      </c>
      <c r="B5474" s="17" t="s">
        <v>13</v>
      </c>
      <c r="C5474" s="17" t="s">
        <v>209</v>
      </c>
      <c r="D5474" s="17" t="s">
        <v>1898</v>
      </c>
      <c r="E5474" s="1">
        <v>864</v>
      </c>
      <c r="F5474" s="19">
        <v>1.41</v>
      </c>
      <c r="G5474" s="19">
        <v>1.88</v>
      </c>
      <c r="H5474" s="19">
        <f>E5474*Table133[[#This Row],[Price per unit]]</f>
        <v>1624.32</v>
      </c>
      <c r="I5474" s="7">
        <f>(Table133[[#This Row],[Price per unit]]-Table133[[#This Row],[Cost per unit]])*Table133[[#This Row],[Volume]]</f>
        <v>406.08</v>
      </c>
    </row>
    <row r="5475" spans="1:9" x14ac:dyDescent="0.2">
      <c r="A5475" s="14">
        <v>2012</v>
      </c>
      <c r="B5475" s="17" t="s">
        <v>13</v>
      </c>
      <c r="C5475" s="17" t="s">
        <v>209</v>
      </c>
      <c r="D5475" s="17" t="s">
        <v>1898</v>
      </c>
      <c r="E5475" s="1">
        <v>588</v>
      </c>
      <c r="F5475" s="19">
        <v>1.25</v>
      </c>
      <c r="G5475" s="19">
        <v>1.86</v>
      </c>
      <c r="H5475" s="19">
        <f>E5475*Table133[[#This Row],[Price per unit]]</f>
        <v>1093.68</v>
      </c>
      <c r="I5475" s="7">
        <f>(Table133[[#This Row],[Price per unit]]-Table133[[#This Row],[Cost per unit]])*Table133[[#This Row],[Volume]]</f>
        <v>358.68000000000006</v>
      </c>
    </row>
    <row r="5476" spans="1:9" x14ac:dyDescent="0.2">
      <c r="A5476" s="14">
        <v>2012</v>
      </c>
      <c r="B5476" s="17" t="s">
        <v>13</v>
      </c>
      <c r="C5476" s="17" t="s">
        <v>209</v>
      </c>
      <c r="D5476" s="17" t="s">
        <v>1898</v>
      </c>
      <c r="E5476" s="1">
        <v>780</v>
      </c>
      <c r="F5476" s="19">
        <v>1.22</v>
      </c>
      <c r="G5476" s="19">
        <v>1.79</v>
      </c>
      <c r="H5476" s="19">
        <f>E5476*Table133[[#This Row],[Price per unit]]</f>
        <v>1396.2</v>
      </c>
      <c r="I5476" s="7">
        <f>(Table133[[#This Row],[Price per unit]]-Table133[[#This Row],[Cost per unit]])*Table133[[#This Row],[Volume]]</f>
        <v>444.6</v>
      </c>
    </row>
    <row r="5477" spans="1:9" x14ac:dyDescent="0.2">
      <c r="A5477" s="14">
        <v>2012</v>
      </c>
      <c r="B5477" s="17" t="s">
        <v>13</v>
      </c>
      <c r="C5477" s="17" t="s">
        <v>209</v>
      </c>
      <c r="D5477" s="17" t="s">
        <v>1898</v>
      </c>
      <c r="E5477" s="1">
        <v>1308</v>
      </c>
      <c r="F5477" s="19">
        <v>1.34</v>
      </c>
      <c r="G5477" s="19">
        <v>1.61</v>
      </c>
      <c r="H5477" s="19">
        <f>E5477*Table133[[#This Row],[Price per unit]]</f>
        <v>2105.88</v>
      </c>
      <c r="I5477" s="7">
        <f>(Table133[[#This Row],[Price per unit]]-Table133[[#This Row],[Cost per unit]])*Table133[[#This Row],[Volume]]</f>
        <v>353.16</v>
      </c>
    </row>
    <row r="5478" spans="1:9" x14ac:dyDescent="0.2">
      <c r="A5478" s="14">
        <v>2012</v>
      </c>
      <c r="B5478" s="17" t="s">
        <v>13</v>
      </c>
      <c r="C5478" s="17" t="s">
        <v>209</v>
      </c>
      <c r="D5478" s="17" t="s">
        <v>1898</v>
      </c>
      <c r="E5478" s="1">
        <v>1176</v>
      </c>
      <c r="F5478" s="19">
        <v>1.18</v>
      </c>
      <c r="G5478" s="19">
        <v>1.73</v>
      </c>
      <c r="H5478" s="19">
        <f>E5478*Table133[[#This Row],[Price per unit]]</f>
        <v>2034.48</v>
      </c>
      <c r="I5478" s="7">
        <f>(Table133[[#This Row],[Price per unit]]-Table133[[#This Row],[Cost per unit]])*Table133[[#This Row],[Volume]]</f>
        <v>646.80000000000007</v>
      </c>
    </row>
    <row r="5479" spans="1:9" x14ac:dyDescent="0.2">
      <c r="A5479" s="14">
        <v>2012</v>
      </c>
      <c r="B5479" s="17" t="s">
        <v>13</v>
      </c>
      <c r="C5479" s="17" t="s">
        <v>209</v>
      </c>
      <c r="D5479" s="17" t="s">
        <v>1898</v>
      </c>
      <c r="E5479" s="1">
        <v>1104</v>
      </c>
      <c r="F5479" s="19">
        <v>1.25</v>
      </c>
      <c r="G5479" s="19">
        <v>1.61</v>
      </c>
      <c r="H5479" s="19">
        <f>E5479*Table133[[#This Row],[Price per unit]]</f>
        <v>1777.44</v>
      </c>
      <c r="I5479" s="7">
        <f>(Table133[[#This Row],[Price per unit]]-Table133[[#This Row],[Cost per unit]])*Table133[[#This Row],[Volume]]</f>
        <v>397.44000000000011</v>
      </c>
    </row>
    <row r="5480" spans="1:9" x14ac:dyDescent="0.2">
      <c r="A5480" s="14">
        <v>2012</v>
      </c>
      <c r="B5480" s="17" t="s">
        <v>13</v>
      </c>
      <c r="C5480" s="17" t="s">
        <v>209</v>
      </c>
      <c r="D5480" s="17" t="s">
        <v>1898</v>
      </c>
      <c r="E5480" s="1">
        <v>984</v>
      </c>
      <c r="F5480" s="19">
        <v>1.4</v>
      </c>
      <c r="G5480" s="19">
        <v>1.74</v>
      </c>
      <c r="H5480" s="19">
        <f>E5480*Table133[[#This Row],[Price per unit]]</f>
        <v>1712.16</v>
      </c>
      <c r="I5480" s="7">
        <f>(Table133[[#This Row],[Price per unit]]-Table133[[#This Row],[Cost per unit]])*Table133[[#This Row],[Volume]]</f>
        <v>334.56000000000006</v>
      </c>
    </row>
    <row r="5481" spans="1:9" x14ac:dyDescent="0.2">
      <c r="A5481" s="14">
        <v>2012</v>
      </c>
      <c r="B5481" s="17" t="s">
        <v>13</v>
      </c>
      <c r="C5481" s="17" t="s">
        <v>164</v>
      </c>
      <c r="D5481" s="17" t="s">
        <v>1911</v>
      </c>
      <c r="E5481" s="1">
        <v>156</v>
      </c>
      <c r="F5481" s="19">
        <v>1.04</v>
      </c>
      <c r="G5481" s="19">
        <v>1.34</v>
      </c>
      <c r="H5481" s="19">
        <f>E5481*Table133[[#This Row],[Price per unit]]</f>
        <v>209.04000000000002</v>
      </c>
      <c r="I5481" s="7">
        <f>(Table133[[#This Row],[Price per unit]]-Table133[[#This Row],[Cost per unit]])*Table133[[#This Row],[Volume]]</f>
        <v>46.800000000000004</v>
      </c>
    </row>
    <row r="5482" spans="1:9" x14ac:dyDescent="0.2">
      <c r="A5482" s="14">
        <v>2012</v>
      </c>
      <c r="B5482" s="17" t="s">
        <v>13</v>
      </c>
      <c r="C5482" s="17" t="s">
        <v>164</v>
      </c>
      <c r="D5482" s="17" t="s">
        <v>1911</v>
      </c>
      <c r="E5482" s="1">
        <v>108</v>
      </c>
      <c r="F5482" s="19">
        <v>1.1399999999999999</v>
      </c>
      <c r="G5482" s="19">
        <v>1.31</v>
      </c>
      <c r="H5482" s="19">
        <f>E5482*Table133[[#This Row],[Price per unit]]</f>
        <v>141.48000000000002</v>
      </c>
      <c r="I5482" s="7">
        <f>(Table133[[#This Row],[Price per unit]]-Table133[[#This Row],[Cost per unit]])*Table133[[#This Row],[Volume]]</f>
        <v>18.360000000000017</v>
      </c>
    </row>
    <row r="5483" spans="1:9" x14ac:dyDescent="0.2">
      <c r="A5483" s="14">
        <v>2012</v>
      </c>
      <c r="B5483" s="17" t="s">
        <v>13</v>
      </c>
      <c r="C5483" s="17" t="s">
        <v>19</v>
      </c>
      <c r="D5483" s="17" t="s">
        <v>1914</v>
      </c>
      <c r="E5483" s="1">
        <v>8220</v>
      </c>
      <c r="F5483" s="19">
        <v>0.4</v>
      </c>
      <c r="G5483" s="19">
        <v>1.18</v>
      </c>
      <c r="H5483" s="19">
        <f>E5483*Table133[[#This Row],[Price per unit]]</f>
        <v>9699.6</v>
      </c>
      <c r="I5483" s="7">
        <f>(Table133[[#This Row],[Price per unit]]-Table133[[#This Row],[Cost per unit]])*Table133[[#This Row],[Volume]]</f>
        <v>6411.5999999999995</v>
      </c>
    </row>
    <row r="5484" spans="1:9" x14ac:dyDescent="0.2">
      <c r="A5484" s="14">
        <v>2012</v>
      </c>
      <c r="B5484" s="17" t="s">
        <v>13</v>
      </c>
      <c r="C5484" s="17" t="s">
        <v>19</v>
      </c>
      <c r="D5484" s="17" t="s">
        <v>1914</v>
      </c>
      <c r="E5484" s="1">
        <v>7512</v>
      </c>
      <c r="F5484" s="19">
        <v>0.95</v>
      </c>
      <c r="G5484" s="19">
        <v>1.19</v>
      </c>
      <c r="H5484" s="19">
        <f>E5484*Table133[[#This Row],[Price per unit]]</f>
        <v>8939.2799999999988</v>
      </c>
      <c r="I5484" s="7">
        <f>(Table133[[#This Row],[Price per unit]]-Table133[[#This Row],[Cost per unit]])*Table133[[#This Row],[Volume]]</f>
        <v>1802.8799999999999</v>
      </c>
    </row>
    <row r="5485" spans="1:9" x14ac:dyDescent="0.2">
      <c r="A5485" s="14">
        <v>2012</v>
      </c>
      <c r="B5485" s="17" t="s">
        <v>13</v>
      </c>
      <c r="C5485" s="17" t="s">
        <v>19</v>
      </c>
      <c r="D5485" s="17" t="s">
        <v>1914</v>
      </c>
      <c r="E5485" s="1">
        <v>6876</v>
      </c>
      <c r="F5485" s="19">
        <v>0.49</v>
      </c>
      <c r="G5485" s="19">
        <v>1.05</v>
      </c>
      <c r="H5485" s="19">
        <f>E5485*Table133[[#This Row],[Price per unit]]</f>
        <v>7219.8</v>
      </c>
      <c r="I5485" s="7">
        <f>(Table133[[#This Row],[Price per unit]]-Table133[[#This Row],[Cost per unit]])*Table133[[#This Row],[Volume]]</f>
        <v>3850.5600000000004</v>
      </c>
    </row>
    <row r="5486" spans="1:9" x14ac:dyDescent="0.2">
      <c r="A5486" s="14">
        <v>2012</v>
      </c>
      <c r="B5486" s="17" t="s">
        <v>13</v>
      </c>
      <c r="C5486" s="17" t="s">
        <v>19</v>
      </c>
      <c r="D5486" s="17" t="s">
        <v>1914</v>
      </c>
      <c r="E5486" s="1">
        <v>4908</v>
      </c>
      <c r="F5486" s="19">
        <v>0.62</v>
      </c>
      <c r="G5486" s="19">
        <v>1.0900000000000001</v>
      </c>
      <c r="H5486" s="19">
        <f>E5486*Table133[[#This Row],[Price per unit]]</f>
        <v>5349.72</v>
      </c>
      <c r="I5486" s="7">
        <f>(Table133[[#This Row],[Price per unit]]-Table133[[#This Row],[Cost per unit]])*Table133[[#This Row],[Volume]]</f>
        <v>2306.7600000000002</v>
      </c>
    </row>
    <row r="5487" spans="1:9" x14ac:dyDescent="0.2">
      <c r="A5487" s="14">
        <v>2012</v>
      </c>
      <c r="B5487" s="17" t="s">
        <v>13</v>
      </c>
      <c r="C5487" s="17" t="s">
        <v>19</v>
      </c>
      <c r="D5487" s="17" t="s">
        <v>1914</v>
      </c>
      <c r="E5487" s="1">
        <v>8292</v>
      </c>
      <c r="F5487" s="19">
        <v>0.97</v>
      </c>
      <c r="G5487" s="19">
        <v>1.2</v>
      </c>
      <c r="H5487" s="19">
        <f>E5487*Table133[[#This Row],[Price per unit]]</f>
        <v>9950.4</v>
      </c>
      <c r="I5487" s="7">
        <f>(Table133[[#This Row],[Price per unit]]-Table133[[#This Row],[Cost per unit]])*Table133[[#This Row],[Volume]]</f>
        <v>1907.1599999999999</v>
      </c>
    </row>
    <row r="5488" spans="1:9" x14ac:dyDescent="0.2">
      <c r="A5488" s="14">
        <v>2012</v>
      </c>
      <c r="B5488" s="17" t="s">
        <v>13</v>
      </c>
      <c r="C5488" s="17" t="s">
        <v>19</v>
      </c>
      <c r="D5488" s="17" t="s">
        <v>1914</v>
      </c>
      <c r="E5488" s="1">
        <v>8028</v>
      </c>
      <c r="F5488" s="19">
        <v>1.1100000000000001</v>
      </c>
      <c r="G5488" s="19">
        <v>1.07</v>
      </c>
      <c r="H5488" s="19">
        <f>E5488*Table133[[#This Row],[Price per unit]]</f>
        <v>8589.9600000000009</v>
      </c>
      <c r="I5488" s="7">
        <f>(Table133[[#This Row],[Price per unit]]-Table133[[#This Row],[Cost per unit]])*Table133[[#This Row],[Volume]]</f>
        <v>-321.12000000000029</v>
      </c>
    </row>
    <row r="5489" spans="1:9" x14ac:dyDescent="0.2">
      <c r="A5489" s="14">
        <v>2012</v>
      </c>
      <c r="B5489" s="17" t="s">
        <v>13</v>
      </c>
      <c r="C5489" s="17" t="s">
        <v>19</v>
      </c>
      <c r="D5489" s="17" t="s">
        <v>1914</v>
      </c>
      <c r="E5489" s="1">
        <v>6372</v>
      </c>
      <c r="F5489" s="19">
        <v>0.57999999999999996</v>
      </c>
      <c r="G5489" s="19">
        <v>1.06</v>
      </c>
      <c r="H5489" s="19">
        <f>E5489*Table133[[#This Row],[Price per unit]]</f>
        <v>6754.3200000000006</v>
      </c>
      <c r="I5489" s="7">
        <f>(Table133[[#This Row],[Price per unit]]-Table133[[#This Row],[Cost per unit]])*Table133[[#This Row],[Volume]]</f>
        <v>3058.5600000000004</v>
      </c>
    </row>
    <row r="5490" spans="1:9" x14ac:dyDescent="0.2">
      <c r="A5490" s="14">
        <v>2012</v>
      </c>
      <c r="B5490" s="17" t="s">
        <v>13</v>
      </c>
      <c r="C5490" s="17" t="s">
        <v>19</v>
      </c>
      <c r="D5490" s="17" t="s">
        <v>1914</v>
      </c>
      <c r="E5490" s="1">
        <v>7632</v>
      </c>
      <c r="F5490" s="19">
        <v>0.55000000000000004</v>
      </c>
      <c r="G5490" s="19">
        <v>1.1100000000000001</v>
      </c>
      <c r="H5490" s="19">
        <f>E5490*Table133[[#This Row],[Price per unit]]</f>
        <v>8471.52</v>
      </c>
      <c r="I5490" s="7">
        <f>(Table133[[#This Row],[Price per unit]]-Table133[[#This Row],[Cost per unit]])*Table133[[#This Row],[Volume]]</f>
        <v>4273.92</v>
      </c>
    </row>
    <row r="5491" spans="1:9" x14ac:dyDescent="0.2">
      <c r="A5491" s="14">
        <v>2012</v>
      </c>
      <c r="B5491" s="17" t="s">
        <v>13</v>
      </c>
      <c r="C5491" s="17" t="s">
        <v>19</v>
      </c>
      <c r="D5491" s="17" t="s">
        <v>1914</v>
      </c>
      <c r="E5491" s="1">
        <v>8820</v>
      </c>
      <c r="F5491" s="19">
        <v>0.57999999999999996</v>
      </c>
      <c r="G5491" s="19">
        <v>1.17</v>
      </c>
      <c r="H5491" s="19">
        <f>E5491*Table133[[#This Row],[Price per unit]]</f>
        <v>10319.4</v>
      </c>
      <c r="I5491" s="7">
        <f>(Table133[[#This Row],[Price per unit]]-Table133[[#This Row],[Cost per unit]])*Table133[[#This Row],[Volume]]</f>
        <v>5203.7999999999993</v>
      </c>
    </row>
    <row r="5492" spans="1:9" x14ac:dyDescent="0.2">
      <c r="A5492" s="14">
        <v>2012</v>
      </c>
      <c r="B5492" s="17" t="s">
        <v>13</v>
      </c>
      <c r="C5492" s="17" t="s">
        <v>19</v>
      </c>
      <c r="D5492" s="17" t="s">
        <v>1914</v>
      </c>
      <c r="E5492" s="1">
        <v>5256</v>
      </c>
      <c r="F5492" s="19">
        <v>0.83</v>
      </c>
      <c r="G5492" s="19">
        <v>1.18</v>
      </c>
      <c r="H5492" s="19">
        <f>E5492*Table133[[#This Row],[Price per unit]]</f>
        <v>6202.08</v>
      </c>
      <c r="I5492" s="7">
        <f>(Table133[[#This Row],[Price per unit]]-Table133[[#This Row],[Cost per unit]])*Table133[[#This Row],[Volume]]</f>
        <v>1839.6</v>
      </c>
    </row>
    <row r="5493" spans="1:9" x14ac:dyDescent="0.2">
      <c r="A5493" s="14">
        <v>2012</v>
      </c>
      <c r="B5493" s="17" t="s">
        <v>13</v>
      </c>
      <c r="C5493" s="17" t="s">
        <v>19</v>
      </c>
      <c r="D5493" s="17" t="s">
        <v>1914</v>
      </c>
      <c r="E5493" s="1">
        <v>8784</v>
      </c>
      <c r="F5493" s="19">
        <v>0.56000000000000005</v>
      </c>
      <c r="G5493" s="19">
        <v>1.1499999999999999</v>
      </c>
      <c r="H5493" s="19">
        <f>E5493*Table133[[#This Row],[Price per unit]]</f>
        <v>10101.599999999999</v>
      </c>
      <c r="I5493" s="7">
        <f>(Table133[[#This Row],[Price per unit]]-Table133[[#This Row],[Cost per unit]])*Table133[[#This Row],[Volume]]</f>
        <v>5182.5599999999986</v>
      </c>
    </row>
    <row r="5494" spans="1:9" x14ac:dyDescent="0.2">
      <c r="A5494" s="14">
        <v>2012</v>
      </c>
      <c r="B5494" s="17" t="s">
        <v>13</v>
      </c>
      <c r="C5494" s="17" t="s">
        <v>19</v>
      </c>
      <c r="D5494" s="17" t="s">
        <v>1914</v>
      </c>
      <c r="E5494" s="1">
        <v>9528</v>
      </c>
      <c r="F5494" s="19">
        <v>0.9</v>
      </c>
      <c r="G5494" s="19">
        <v>0.98</v>
      </c>
      <c r="H5494" s="19">
        <f>E5494*Table133[[#This Row],[Price per unit]]</f>
        <v>9337.44</v>
      </c>
      <c r="I5494" s="7">
        <f>(Table133[[#This Row],[Price per unit]]-Table133[[#This Row],[Cost per unit]])*Table133[[#This Row],[Volume]]</f>
        <v>762.23999999999967</v>
      </c>
    </row>
    <row r="5495" spans="1:9" x14ac:dyDescent="0.2">
      <c r="A5495" s="14">
        <v>2012</v>
      </c>
      <c r="B5495" s="17" t="s">
        <v>13</v>
      </c>
      <c r="C5495" s="17" t="s">
        <v>19</v>
      </c>
      <c r="D5495" s="17" t="s">
        <v>1914</v>
      </c>
      <c r="E5495" s="1">
        <v>5196</v>
      </c>
      <c r="F5495" s="19">
        <v>0.86</v>
      </c>
      <c r="G5495" s="19">
        <v>1.1399999999999999</v>
      </c>
      <c r="H5495" s="19">
        <f>E5495*Table133[[#This Row],[Price per unit]]</f>
        <v>5923.44</v>
      </c>
      <c r="I5495" s="7">
        <f>(Table133[[#This Row],[Price per unit]]-Table133[[#This Row],[Cost per unit]])*Table133[[#This Row],[Volume]]</f>
        <v>1454.8799999999997</v>
      </c>
    </row>
    <row r="5496" spans="1:9" x14ac:dyDescent="0.2">
      <c r="A5496" s="14">
        <v>2012</v>
      </c>
      <c r="B5496" s="17" t="s">
        <v>13</v>
      </c>
      <c r="C5496" s="17" t="s">
        <v>19</v>
      </c>
      <c r="D5496" s="17" t="s">
        <v>1914</v>
      </c>
      <c r="E5496" s="1">
        <v>6432</v>
      </c>
      <c r="F5496" s="19">
        <v>0.74</v>
      </c>
      <c r="G5496" s="19">
        <v>1.07</v>
      </c>
      <c r="H5496" s="19">
        <f>E5496*Table133[[#This Row],[Price per unit]]</f>
        <v>6882.2400000000007</v>
      </c>
      <c r="I5496" s="7">
        <f>(Table133[[#This Row],[Price per unit]]-Table133[[#This Row],[Cost per unit]])*Table133[[#This Row],[Volume]]</f>
        <v>2122.5600000000004</v>
      </c>
    </row>
    <row r="5497" spans="1:9" x14ac:dyDescent="0.2">
      <c r="A5497" s="14">
        <v>2012</v>
      </c>
      <c r="B5497" s="17" t="s">
        <v>13</v>
      </c>
      <c r="C5497" s="17" t="s">
        <v>19</v>
      </c>
      <c r="D5497" s="17" t="s">
        <v>1914</v>
      </c>
      <c r="E5497" s="1">
        <v>9108</v>
      </c>
      <c r="F5497" s="19">
        <v>1.01</v>
      </c>
      <c r="G5497" s="19">
        <v>0.99</v>
      </c>
      <c r="H5497" s="19">
        <f>E5497*Table133[[#This Row],[Price per unit]]</f>
        <v>9016.92</v>
      </c>
      <c r="I5497" s="7">
        <f>(Table133[[#This Row],[Price per unit]]-Table133[[#This Row],[Cost per unit]])*Table133[[#This Row],[Volume]]</f>
        <v>-182.16000000000017</v>
      </c>
    </row>
    <row r="5498" spans="1:9" x14ac:dyDescent="0.2">
      <c r="A5498" s="14">
        <v>2012</v>
      </c>
      <c r="B5498" s="17" t="s">
        <v>13</v>
      </c>
      <c r="C5498" s="17" t="s">
        <v>19</v>
      </c>
      <c r="D5498" s="17" t="s">
        <v>1914</v>
      </c>
      <c r="E5498" s="1">
        <v>6624</v>
      </c>
      <c r="F5498" s="19">
        <v>0.54</v>
      </c>
      <c r="G5498" s="19">
        <v>0.9</v>
      </c>
      <c r="H5498" s="19">
        <f>E5498*Table133[[#This Row],[Price per unit]]</f>
        <v>5961.6</v>
      </c>
      <c r="I5498" s="7">
        <f>(Table133[[#This Row],[Price per unit]]-Table133[[#This Row],[Cost per unit]])*Table133[[#This Row],[Volume]]</f>
        <v>2384.64</v>
      </c>
    </row>
    <row r="5499" spans="1:9" x14ac:dyDescent="0.2">
      <c r="A5499" s="14">
        <v>2012</v>
      </c>
      <c r="B5499" s="17" t="s">
        <v>13</v>
      </c>
      <c r="C5499" s="17" t="s">
        <v>19</v>
      </c>
      <c r="D5499" s="17" t="s">
        <v>1914</v>
      </c>
      <c r="E5499" s="1">
        <v>6288</v>
      </c>
      <c r="F5499" s="19">
        <v>0.92</v>
      </c>
      <c r="G5499" s="19">
        <v>1.18</v>
      </c>
      <c r="H5499" s="19">
        <f>E5499*Table133[[#This Row],[Price per unit]]</f>
        <v>7419.8399999999992</v>
      </c>
      <c r="I5499" s="7">
        <f>(Table133[[#This Row],[Price per unit]]-Table133[[#This Row],[Cost per unit]])*Table133[[#This Row],[Volume]]</f>
        <v>1634.8799999999994</v>
      </c>
    </row>
    <row r="5500" spans="1:9" x14ac:dyDescent="0.2">
      <c r="A5500" s="14">
        <v>2012</v>
      </c>
      <c r="B5500" s="17" t="s">
        <v>13</v>
      </c>
      <c r="C5500" s="17" t="s">
        <v>19</v>
      </c>
      <c r="D5500" s="17" t="s">
        <v>1914</v>
      </c>
      <c r="E5500" s="1">
        <v>9132</v>
      </c>
      <c r="F5500" s="19">
        <v>1.19</v>
      </c>
      <c r="G5500" s="19">
        <v>0.92</v>
      </c>
      <c r="H5500" s="19">
        <f>E5500*Table133[[#This Row],[Price per unit]]</f>
        <v>8401.44</v>
      </c>
      <c r="I5500" s="7">
        <f>(Table133[[#This Row],[Price per unit]]-Table133[[#This Row],[Cost per unit]])*Table133[[#This Row],[Volume]]</f>
        <v>-2465.639999999999</v>
      </c>
    </row>
    <row r="5501" spans="1:9" x14ac:dyDescent="0.2">
      <c r="A5501" s="14">
        <v>2012</v>
      </c>
      <c r="B5501" s="17" t="s">
        <v>13</v>
      </c>
      <c r="C5501" s="17" t="s">
        <v>19</v>
      </c>
      <c r="D5501" s="17" t="s">
        <v>1914</v>
      </c>
      <c r="E5501" s="1">
        <v>7728</v>
      </c>
      <c r="F5501" s="19">
        <v>0.81</v>
      </c>
      <c r="G5501" s="19">
        <v>0.93</v>
      </c>
      <c r="H5501" s="19">
        <f>E5501*Table133[[#This Row],[Price per unit]]</f>
        <v>7187.04</v>
      </c>
      <c r="I5501" s="7">
        <f>(Table133[[#This Row],[Price per unit]]-Table133[[#This Row],[Cost per unit]])*Table133[[#This Row],[Volume]]</f>
        <v>927.36</v>
      </c>
    </row>
    <row r="5502" spans="1:9" x14ac:dyDescent="0.2">
      <c r="A5502" s="14">
        <v>2012</v>
      </c>
      <c r="B5502" s="17" t="s">
        <v>13</v>
      </c>
      <c r="C5502" s="17" t="s">
        <v>19</v>
      </c>
      <c r="D5502" s="17" t="s">
        <v>1914</v>
      </c>
      <c r="E5502" s="1">
        <v>6792</v>
      </c>
      <c r="F5502" s="19">
        <v>0.95</v>
      </c>
      <c r="G5502" s="19">
        <v>1.17</v>
      </c>
      <c r="H5502" s="19">
        <f>E5502*Table133[[#This Row],[Price per unit]]</f>
        <v>7946.6399999999994</v>
      </c>
      <c r="I5502" s="7">
        <f>(Table133[[#This Row],[Price per unit]]-Table133[[#This Row],[Cost per unit]])*Table133[[#This Row],[Volume]]</f>
        <v>1494.2399999999998</v>
      </c>
    </row>
    <row r="5503" spans="1:9" x14ac:dyDescent="0.2">
      <c r="A5503" s="14">
        <v>2012</v>
      </c>
      <c r="B5503" s="17" t="s">
        <v>13</v>
      </c>
      <c r="C5503" s="17" t="s">
        <v>19</v>
      </c>
      <c r="D5503" s="17" t="s">
        <v>1914</v>
      </c>
      <c r="E5503" s="1">
        <v>5640</v>
      </c>
      <c r="F5503" s="19">
        <v>1.1299999999999999</v>
      </c>
      <c r="G5503" s="19">
        <v>0.94</v>
      </c>
      <c r="H5503" s="19">
        <f>E5503*Table133[[#This Row],[Price per unit]]</f>
        <v>5301.5999999999995</v>
      </c>
      <c r="I5503" s="7">
        <f>(Table133[[#This Row],[Price per unit]]-Table133[[#This Row],[Cost per unit]])*Table133[[#This Row],[Volume]]</f>
        <v>-1071.5999999999997</v>
      </c>
    </row>
    <row r="5504" spans="1:9" x14ac:dyDescent="0.2">
      <c r="A5504" s="14">
        <v>2012</v>
      </c>
      <c r="B5504" s="17" t="s">
        <v>13</v>
      </c>
      <c r="C5504" s="17" t="s">
        <v>19</v>
      </c>
      <c r="D5504" s="17" t="s">
        <v>1914</v>
      </c>
      <c r="E5504" s="1">
        <v>4992</v>
      </c>
      <c r="F5504" s="19">
        <v>1.1000000000000001</v>
      </c>
      <c r="G5504" s="19">
        <v>0.96</v>
      </c>
      <c r="H5504" s="19">
        <f>E5504*Table133[[#This Row],[Price per unit]]</f>
        <v>4792.32</v>
      </c>
      <c r="I5504" s="7">
        <f>(Table133[[#This Row],[Price per unit]]-Table133[[#This Row],[Cost per unit]])*Table133[[#This Row],[Volume]]</f>
        <v>-698.88000000000056</v>
      </c>
    </row>
    <row r="5505" spans="1:9" x14ac:dyDescent="0.2">
      <c r="A5505" s="14">
        <v>2012</v>
      </c>
      <c r="B5505" s="17" t="s">
        <v>13</v>
      </c>
      <c r="C5505" s="17" t="s">
        <v>19</v>
      </c>
      <c r="D5505" s="17" t="s">
        <v>1914</v>
      </c>
      <c r="E5505" s="1">
        <v>5376</v>
      </c>
      <c r="F5505" s="19">
        <v>0.7</v>
      </c>
      <c r="G5505" s="19">
        <v>1.19</v>
      </c>
      <c r="H5505" s="19">
        <f>E5505*Table133[[#This Row],[Price per unit]]</f>
        <v>6397.44</v>
      </c>
      <c r="I5505" s="7">
        <f>(Table133[[#This Row],[Price per unit]]-Table133[[#This Row],[Cost per unit]])*Table133[[#This Row],[Volume]]</f>
        <v>2634.24</v>
      </c>
    </row>
    <row r="5506" spans="1:9" x14ac:dyDescent="0.2">
      <c r="A5506" s="14">
        <v>2012</v>
      </c>
      <c r="B5506" s="17" t="s">
        <v>13</v>
      </c>
      <c r="C5506" s="17" t="s">
        <v>19</v>
      </c>
      <c r="D5506" s="17" t="s">
        <v>1914</v>
      </c>
      <c r="E5506" s="1">
        <v>5352</v>
      </c>
      <c r="F5506" s="19">
        <v>0.81</v>
      </c>
      <c r="G5506" s="19">
        <v>1.1200000000000001</v>
      </c>
      <c r="H5506" s="19">
        <f>E5506*Table133[[#This Row],[Price per unit]]</f>
        <v>5994.2400000000007</v>
      </c>
      <c r="I5506" s="7">
        <f>(Table133[[#This Row],[Price per unit]]-Table133[[#This Row],[Cost per unit]])*Table133[[#This Row],[Volume]]</f>
        <v>1659.1200000000003</v>
      </c>
    </row>
    <row r="5507" spans="1:9" x14ac:dyDescent="0.2">
      <c r="A5507" s="14">
        <v>2012</v>
      </c>
      <c r="B5507" s="17" t="s">
        <v>13</v>
      </c>
      <c r="C5507" s="17" t="s">
        <v>19</v>
      </c>
      <c r="D5507" s="17" t="s">
        <v>1914</v>
      </c>
      <c r="E5507" s="1">
        <v>8772</v>
      </c>
      <c r="F5507" s="19">
        <v>0.87</v>
      </c>
      <c r="G5507" s="19">
        <v>1.18</v>
      </c>
      <c r="H5507" s="19">
        <f>E5507*Table133[[#This Row],[Price per unit]]</f>
        <v>10350.959999999999</v>
      </c>
      <c r="I5507" s="7">
        <f>(Table133[[#This Row],[Price per unit]]-Table133[[#This Row],[Cost per unit]])*Table133[[#This Row],[Volume]]</f>
        <v>2719.3199999999997</v>
      </c>
    </row>
    <row r="5508" spans="1:9" x14ac:dyDescent="0.2">
      <c r="A5508" s="14">
        <v>2012</v>
      </c>
      <c r="B5508" s="17" t="s">
        <v>13</v>
      </c>
      <c r="C5508" s="17" t="s">
        <v>19</v>
      </c>
      <c r="D5508" s="17" t="s">
        <v>1914</v>
      </c>
      <c r="E5508" s="1">
        <v>5316</v>
      </c>
      <c r="F5508" s="19">
        <v>0.62</v>
      </c>
      <c r="G5508" s="19">
        <v>0.9</v>
      </c>
      <c r="H5508" s="19">
        <f>E5508*Table133[[#This Row],[Price per unit]]</f>
        <v>4784.4000000000005</v>
      </c>
      <c r="I5508" s="7">
        <f>(Table133[[#This Row],[Price per unit]]-Table133[[#This Row],[Cost per unit]])*Table133[[#This Row],[Volume]]</f>
        <v>1488.4800000000002</v>
      </c>
    </row>
    <row r="5509" spans="1:9" x14ac:dyDescent="0.2">
      <c r="A5509" s="14">
        <v>2012</v>
      </c>
      <c r="B5509" s="17" t="s">
        <v>13</v>
      </c>
      <c r="C5509" s="17" t="s">
        <v>19</v>
      </c>
      <c r="D5509" s="17" t="s">
        <v>1914</v>
      </c>
      <c r="E5509" s="1">
        <v>8124</v>
      </c>
      <c r="F5509" s="19">
        <v>0.91</v>
      </c>
      <c r="G5509" s="19">
        <v>1.1599999999999999</v>
      </c>
      <c r="H5509" s="19">
        <f>E5509*Table133[[#This Row],[Price per unit]]</f>
        <v>9423.84</v>
      </c>
      <c r="I5509" s="7">
        <f>(Table133[[#This Row],[Price per unit]]-Table133[[#This Row],[Cost per unit]])*Table133[[#This Row],[Volume]]</f>
        <v>2030.9999999999991</v>
      </c>
    </row>
    <row r="5510" spans="1:9" x14ac:dyDescent="0.2">
      <c r="A5510" s="14">
        <v>2012</v>
      </c>
      <c r="B5510" s="17" t="s">
        <v>13</v>
      </c>
      <c r="C5510" s="17" t="s">
        <v>19</v>
      </c>
      <c r="D5510" s="17" t="s">
        <v>1914</v>
      </c>
      <c r="E5510" s="1">
        <v>5880</v>
      </c>
      <c r="F5510" s="19">
        <v>0.41</v>
      </c>
      <c r="G5510" s="19">
        <v>1.05</v>
      </c>
      <c r="H5510" s="19">
        <f>E5510*Table133[[#This Row],[Price per unit]]</f>
        <v>6174</v>
      </c>
      <c r="I5510" s="7">
        <f>(Table133[[#This Row],[Price per unit]]-Table133[[#This Row],[Cost per unit]])*Table133[[#This Row],[Volume]]</f>
        <v>3763.2000000000007</v>
      </c>
    </row>
    <row r="5511" spans="1:9" x14ac:dyDescent="0.2">
      <c r="A5511" s="14">
        <v>2012</v>
      </c>
      <c r="B5511" s="17" t="s">
        <v>13</v>
      </c>
      <c r="C5511" s="17" t="s">
        <v>19</v>
      </c>
      <c r="D5511" s="17" t="s">
        <v>1914</v>
      </c>
      <c r="E5511" s="1">
        <v>5580</v>
      </c>
      <c r="F5511" s="19">
        <v>0.53</v>
      </c>
      <c r="G5511" s="19">
        <v>0.94</v>
      </c>
      <c r="H5511" s="19">
        <f>E5511*Table133[[#This Row],[Price per unit]]</f>
        <v>5245.2</v>
      </c>
      <c r="I5511" s="7">
        <f>(Table133[[#This Row],[Price per unit]]-Table133[[#This Row],[Cost per unit]])*Table133[[#This Row],[Volume]]</f>
        <v>2287.7999999999997</v>
      </c>
    </row>
    <row r="5512" spans="1:9" x14ac:dyDescent="0.2">
      <c r="A5512" s="14">
        <v>2012</v>
      </c>
      <c r="B5512" s="17" t="s">
        <v>13</v>
      </c>
      <c r="C5512" s="17" t="s">
        <v>19</v>
      </c>
      <c r="D5512" s="17" t="s">
        <v>1914</v>
      </c>
      <c r="E5512" s="1">
        <v>7092</v>
      </c>
      <c r="F5512" s="19">
        <v>0.64</v>
      </c>
      <c r="G5512" s="19">
        <v>0.94</v>
      </c>
      <c r="H5512" s="19">
        <f>E5512*Table133[[#This Row],[Price per unit]]</f>
        <v>6666.48</v>
      </c>
      <c r="I5512" s="7">
        <f>(Table133[[#This Row],[Price per unit]]-Table133[[#This Row],[Cost per unit]])*Table133[[#This Row],[Volume]]</f>
        <v>2127.5999999999995</v>
      </c>
    </row>
    <row r="5513" spans="1:9" x14ac:dyDescent="0.2">
      <c r="A5513" s="14">
        <v>2012</v>
      </c>
      <c r="B5513" s="17" t="s">
        <v>13</v>
      </c>
      <c r="C5513" s="17" t="s">
        <v>19</v>
      </c>
      <c r="D5513" s="17" t="s">
        <v>1914</v>
      </c>
      <c r="E5513" s="1">
        <v>7560</v>
      </c>
      <c r="F5513" s="19">
        <v>1.01</v>
      </c>
      <c r="G5513" s="19">
        <v>0.99</v>
      </c>
      <c r="H5513" s="19">
        <f>E5513*Table133[[#This Row],[Price per unit]]</f>
        <v>7484.4</v>
      </c>
      <c r="I5513" s="7">
        <f>(Table133[[#This Row],[Price per unit]]-Table133[[#This Row],[Cost per unit]])*Table133[[#This Row],[Volume]]</f>
        <v>-151.20000000000013</v>
      </c>
    </row>
    <row r="5514" spans="1:9" x14ac:dyDescent="0.2">
      <c r="A5514" s="14">
        <v>2012</v>
      </c>
      <c r="B5514" s="17" t="s">
        <v>13</v>
      </c>
      <c r="C5514" s="17" t="s">
        <v>19</v>
      </c>
      <c r="D5514" s="17" t="s">
        <v>1914</v>
      </c>
      <c r="E5514" s="1">
        <v>8844</v>
      </c>
      <c r="F5514" s="19">
        <v>1.1100000000000001</v>
      </c>
      <c r="G5514" s="19">
        <v>1.1499999999999999</v>
      </c>
      <c r="H5514" s="19">
        <f>E5514*Table133[[#This Row],[Price per unit]]</f>
        <v>10170.599999999999</v>
      </c>
      <c r="I5514" s="7">
        <f>(Table133[[#This Row],[Price per unit]]-Table133[[#This Row],[Cost per unit]])*Table133[[#This Row],[Volume]]</f>
        <v>353.75999999999834</v>
      </c>
    </row>
    <row r="5515" spans="1:9" x14ac:dyDescent="0.2">
      <c r="A5515" s="14">
        <v>2012</v>
      </c>
      <c r="B5515" s="17" t="s">
        <v>13</v>
      </c>
      <c r="C5515" s="17" t="s">
        <v>19</v>
      </c>
      <c r="D5515" s="17" t="s">
        <v>1914</v>
      </c>
      <c r="E5515" s="1">
        <v>9480</v>
      </c>
      <c r="F5515" s="19">
        <v>1.03</v>
      </c>
      <c r="G5515" s="19">
        <v>0.97</v>
      </c>
      <c r="H5515" s="19">
        <f>E5515*Table133[[#This Row],[Price per unit]]</f>
        <v>9195.6</v>
      </c>
      <c r="I5515" s="7">
        <f>(Table133[[#This Row],[Price per unit]]-Table133[[#This Row],[Cost per unit]])*Table133[[#This Row],[Volume]]</f>
        <v>-568.80000000000052</v>
      </c>
    </row>
    <row r="5516" spans="1:9" x14ac:dyDescent="0.2">
      <c r="A5516" s="14">
        <v>2012</v>
      </c>
      <c r="B5516" s="17" t="s">
        <v>13</v>
      </c>
      <c r="C5516" s="17" t="s">
        <v>19</v>
      </c>
      <c r="D5516" s="17" t="s">
        <v>1914</v>
      </c>
      <c r="E5516" s="1">
        <v>6756</v>
      </c>
      <c r="F5516" s="19">
        <v>1.2</v>
      </c>
      <c r="G5516" s="19">
        <v>1.05</v>
      </c>
      <c r="H5516" s="19">
        <f>E5516*Table133[[#This Row],[Price per unit]]</f>
        <v>7093.8</v>
      </c>
      <c r="I5516" s="7">
        <f>(Table133[[#This Row],[Price per unit]]-Table133[[#This Row],[Cost per unit]])*Table133[[#This Row],[Volume]]</f>
        <v>-1013.3999999999994</v>
      </c>
    </row>
    <row r="5517" spans="1:9" x14ac:dyDescent="0.2">
      <c r="A5517" s="14">
        <v>2012</v>
      </c>
      <c r="B5517" s="17" t="s">
        <v>13</v>
      </c>
      <c r="C5517" s="17" t="s">
        <v>19</v>
      </c>
      <c r="D5517" s="17" t="s">
        <v>1914</v>
      </c>
      <c r="E5517" s="1">
        <v>8988</v>
      </c>
      <c r="F5517" s="19">
        <v>0.9</v>
      </c>
      <c r="G5517" s="19">
        <v>1.06</v>
      </c>
      <c r="H5517" s="19">
        <f>E5517*Table133[[#This Row],[Price per unit]]</f>
        <v>9527.2800000000007</v>
      </c>
      <c r="I5517" s="7">
        <f>(Table133[[#This Row],[Price per unit]]-Table133[[#This Row],[Cost per unit]])*Table133[[#This Row],[Volume]]</f>
        <v>1438.0800000000004</v>
      </c>
    </row>
    <row r="5518" spans="1:9" x14ac:dyDescent="0.2">
      <c r="A5518" s="14">
        <v>2012</v>
      </c>
      <c r="B5518" s="17" t="s">
        <v>13</v>
      </c>
      <c r="C5518" s="17" t="s">
        <v>19</v>
      </c>
      <c r="D5518" s="17" t="s">
        <v>1914</v>
      </c>
      <c r="E5518" s="1">
        <v>7740</v>
      </c>
      <c r="F5518" s="19">
        <v>0.92</v>
      </c>
      <c r="G5518" s="19">
        <v>0.93</v>
      </c>
      <c r="H5518" s="19">
        <f>E5518*Table133[[#This Row],[Price per unit]]</f>
        <v>7198.2000000000007</v>
      </c>
      <c r="I5518" s="7">
        <f>(Table133[[#This Row],[Price per unit]]-Table133[[#This Row],[Cost per unit]])*Table133[[#This Row],[Volume]]</f>
        <v>77.400000000000063</v>
      </c>
    </row>
    <row r="5519" spans="1:9" x14ac:dyDescent="0.2">
      <c r="A5519" s="14">
        <v>2012</v>
      </c>
      <c r="B5519" s="17" t="s">
        <v>13</v>
      </c>
      <c r="C5519" s="17" t="s">
        <v>19</v>
      </c>
      <c r="D5519" s="17" t="s">
        <v>1914</v>
      </c>
      <c r="E5519" s="1">
        <v>6900</v>
      </c>
      <c r="F5519" s="19">
        <v>1.07</v>
      </c>
      <c r="G5519" s="19">
        <v>0.99</v>
      </c>
      <c r="H5519" s="19">
        <f>E5519*Table133[[#This Row],[Price per unit]]</f>
        <v>6831</v>
      </c>
      <c r="I5519" s="7">
        <f>(Table133[[#This Row],[Price per unit]]-Table133[[#This Row],[Cost per unit]])*Table133[[#This Row],[Volume]]</f>
        <v>-552.00000000000045</v>
      </c>
    </row>
    <row r="5520" spans="1:9" x14ac:dyDescent="0.2">
      <c r="A5520" s="14">
        <v>2012</v>
      </c>
      <c r="B5520" s="17" t="s">
        <v>13</v>
      </c>
      <c r="C5520" s="17" t="s">
        <v>19</v>
      </c>
      <c r="D5520" s="17" t="s">
        <v>1914</v>
      </c>
      <c r="E5520" s="1">
        <v>8388</v>
      </c>
      <c r="F5520" s="19">
        <v>0.83</v>
      </c>
      <c r="G5520" s="19">
        <v>1.1299999999999999</v>
      </c>
      <c r="H5520" s="19">
        <f>E5520*Table133[[#This Row],[Price per unit]]</f>
        <v>9478.4399999999987</v>
      </c>
      <c r="I5520" s="7">
        <f>(Table133[[#This Row],[Price per unit]]-Table133[[#This Row],[Cost per unit]])*Table133[[#This Row],[Volume]]</f>
        <v>2516.3999999999996</v>
      </c>
    </row>
    <row r="5521" spans="1:9" x14ac:dyDescent="0.2">
      <c r="A5521" s="14">
        <v>2012</v>
      </c>
      <c r="B5521" s="17" t="s">
        <v>13</v>
      </c>
      <c r="C5521" s="17" t="s">
        <v>19</v>
      </c>
      <c r="D5521" s="17" t="s">
        <v>1914</v>
      </c>
      <c r="E5521" s="1">
        <v>6264</v>
      </c>
      <c r="F5521" s="19">
        <v>1.1000000000000001</v>
      </c>
      <c r="G5521" s="19">
        <v>1.17</v>
      </c>
      <c r="H5521" s="19">
        <f>E5521*Table133[[#This Row],[Price per unit]]</f>
        <v>7328.8799999999992</v>
      </c>
      <c r="I5521" s="7">
        <f>(Table133[[#This Row],[Price per unit]]-Table133[[#This Row],[Cost per unit]])*Table133[[#This Row],[Volume]]</f>
        <v>438.479999999999</v>
      </c>
    </row>
    <row r="5522" spans="1:9" x14ac:dyDescent="0.2">
      <c r="A5522" s="14">
        <v>2012</v>
      </c>
      <c r="B5522" s="17" t="s">
        <v>13</v>
      </c>
      <c r="C5522" s="17" t="s">
        <v>19</v>
      </c>
      <c r="D5522" s="17" t="s">
        <v>1914</v>
      </c>
      <c r="E5522" s="1">
        <v>8940</v>
      </c>
      <c r="F5522" s="19">
        <v>1.1200000000000001</v>
      </c>
      <c r="G5522" s="19">
        <v>1.1200000000000001</v>
      </c>
      <c r="H5522" s="19">
        <f>E5522*Table133[[#This Row],[Price per unit]]</f>
        <v>10012.800000000001</v>
      </c>
      <c r="I5522" s="7">
        <f>(Table133[[#This Row],[Price per unit]]-Table133[[#This Row],[Cost per unit]])*Table133[[#This Row],[Volume]]</f>
        <v>0</v>
      </c>
    </row>
    <row r="5523" spans="1:9" x14ac:dyDescent="0.2">
      <c r="A5523" s="14">
        <v>2012</v>
      </c>
      <c r="B5523" s="17" t="s">
        <v>13</v>
      </c>
      <c r="C5523" s="17" t="s">
        <v>19</v>
      </c>
      <c r="D5523" s="17" t="s">
        <v>1914</v>
      </c>
      <c r="E5523" s="1">
        <v>5736</v>
      </c>
      <c r="F5523" s="19">
        <v>1.03</v>
      </c>
      <c r="G5523" s="19">
        <v>0.9</v>
      </c>
      <c r="H5523" s="19">
        <f>E5523*Table133[[#This Row],[Price per unit]]</f>
        <v>5162.4000000000005</v>
      </c>
      <c r="I5523" s="7">
        <f>(Table133[[#This Row],[Price per unit]]-Table133[[#This Row],[Cost per unit]])*Table133[[#This Row],[Volume]]</f>
        <v>-745.68000000000006</v>
      </c>
    </row>
    <row r="5524" spans="1:9" x14ac:dyDescent="0.2">
      <c r="A5524" s="14">
        <v>2012</v>
      </c>
      <c r="B5524" s="17" t="s">
        <v>13</v>
      </c>
      <c r="C5524" s="17" t="s">
        <v>19</v>
      </c>
      <c r="D5524" s="17" t="s">
        <v>1914</v>
      </c>
      <c r="E5524" s="1">
        <v>5028</v>
      </c>
      <c r="F5524" s="19">
        <v>0.79</v>
      </c>
      <c r="G5524" s="19">
        <v>1.05</v>
      </c>
      <c r="H5524" s="19">
        <f>E5524*Table133[[#This Row],[Price per unit]]</f>
        <v>5279.4000000000005</v>
      </c>
      <c r="I5524" s="7">
        <f>(Table133[[#This Row],[Price per unit]]-Table133[[#This Row],[Cost per unit]])*Table133[[#This Row],[Volume]]</f>
        <v>1307.28</v>
      </c>
    </row>
    <row r="5525" spans="1:9" x14ac:dyDescent="0.2">
      <c r="A5525" s="14">
        <v>2012</v>
      </c>
      <c r="B5525" s="17" t="s">
        <v>13</v>
      </c>
      <c r="C5525" s="17" t="s">
        <v>19</v>
      </c>
      <c r="D5525" s="17" t="s">
        <v>1914</v>
      </c>
      <c r="E5525" s="1">
        <v>8952</v>
      </c>
      <c r="F5525" s="19">
        <v>0.71</v>
      </c>
      <c r="G5525" s="19">
        <v>1.1399999999999999</v>
      </c>
      <c r="H5525" s="19">
        <f>E5525*Table133[[#This Row],[Price per unit]]</f>
        <v>10205.279999999999</v>
      </c>
      <c r="I5525" s="7">
        <f>(Table133[[#This Row],[Price per unit]]-Table133[[#This Row],[Cost per unit]])*Table133[[#This Row],[Volume]]</f>
        <v>3849.3599999999992</v>
      </c>
    </row>
    <row r="5526" spans="1:9" x14ac:dyDescent="0.2">
      <c r="A5526" s="14">
        <v>2012</v>
      </c>
      <c r="B5526" s="17" t="s">
        <v>13</v>
      </c>
      <c r="C5526" s="17" t="s">
        <v>19</v>
      </c>
      <c r="D5526" s="17" t="s">
        <v>1914</v>
      </c>
      <c r="E5526" s="1">
        <v>7704</v>
      </c>
      <c r="F5526" s="19">
        <v>0.86</v>
      </c>
      <c r="G5526" s="19">
        <v>1.1200000000000001</v>
      </c>
      <c r="H5526" s="19">
        <f>E5526*Table133[[#This Row],[Price per unit]]</f>
        <v>8628.4800000000014</v>
      </c>
      <c r="I5526" s="7">
        <f>(Table133[[#This Row],[Price per unit]]-Table133[[#This Row],[Cost per unit]])*Table133[[#This Row],[Volume]]</f>
        <v>2003.0400000000009</v>
      </c>
    </row>
    <row r="5527" spans="1:9" x14ac:dyDescent="0.2">
      <c r="A5527" s="14">
        <v>2012</v>
      </c>
      <c r="B5527" s="17" t="s">
        <v>13</v>
      </c>
      <c r="C5527" s="17" t="s">
        <v>19</v>
      </c>
      <c r="D5527" s="17" t="s">
        <v>1914</v>
      </c>
      <c r="E5527" s="1">
        <v>7152</v>
      </c>
      <c r="F5527" s="19">
        <v>0.47</v>
      </c>
      <c r="G5527" s="19">
        <v>0.93</v>
      </c>
      <c r="H5527" s="19">
        <f>E5527*Table133[[#This Row],[Price per unit]]</f>
        <v>6651.3600000000006</v>
      </c>
      <c r="I5527" s="7">
        <f>(Table133[[#This Row],[Price per unit]]-Table133[[#This Row],[Cost per unit]])*Table133[[#This Row],[Volume]]</f>
        <v>3289.9200000000005</v>
      </c>
    </row>
    <row r="5528" spans="1:9" x14ac:dyDescent="0.2">
      <c r="A5528" s="14">
        <v>2012</v>
      </c>
      <c r="B5528" s="17" t="s">
        <v>13</v>
      </c>
      <c r="C5528" s="17" t="s">
        <v>19</v>
      </c>
      <c r="D5528" s="17" t="s">
        <v>1914</v>
      </c>
      <c r="E5528" s="1">
        <v>6432</v>
      </c>
      <c r="F5528" s="19">
        <v>0.52</v>
      </c>
      <c r="G5528" s="19">
        <v>0.95</v>
      </c>
      <c r="H5528" s="19">
        <f>E5528*Table133[[#This Row],[Price per unit]]</f>
        <v>6110.4</v>
      </c>
      <c r="I5528" s="7">
        <f>(Table133[[#This Row],[Price per unit]]-Table133[[#This Row],[Cost per unit]])*Table133[[#This Row],[Volume]]</f>
        <v>2765.7599999999998</v>
      </c>
    </row>
    <row r="5529" spans="1:9" x14ac:dyDescent="0.2">
      <c r="A5529" s="14">
        <v>2012</v>
      </c>
      <c r="B5529" s="17" t="s">
        <v>13</v>
      </c>
      <c r="C5529" s="17" t="s">
        <v>19</v>
      </c>
      <c r="D5529" s="17" t="s">
        <v>1914</v>
      </c>
      <c r="E5529" s="1">
        <v>9468</v>
      </c>
      <c r="F5529" s="19">
        <v>0.54</v>
      </c>
      <c r="G5529" s="19">
        <v>1.19</v>
      </c>
      <c r="H5529" s="19">
        <f>E5529*Table133[[#This Row],[Price per unit]]</f>
        <v>11266.92</v>
      </c>
      <c r="I5529" s="7">
        <f>(Table133[[#This Row],[Price per unit]]-Table133[[#This Row],[Cost per unit]])*Table133[[#This Row],[Volume]]</f>
        <v>6154.1999999999989</v>
      </c>
    </row>
    <row r="5530" spans="1:9" x14ac:dyDescent="0.2">
      <c r="A5530" s="14">
        <v>2012</v>
      </c>
      <c r="B5530" s="17" t="s">
        <v>13</v>
      </c>
      <c r="C5530" s="17" t="s">
        <v>19</v>
      </c>
      <c r="D5530" s="17" t="s">
        <v>1914</v>
      </c>
      <c r="E5530" s="1">
        <v>5400</v>
      </c>
      <c r="F5530" s="19">
        <v>0.98</v>
      </c>
      <c r="G5530" s="19">
        <v>1.1599999999999999</v>
      </c>
      <c r="H5530" s="19">
        <f>E5530*Table133[[#This Row],[Price per unit]]</f>
        <v>6264</v>
      </c>
      <c r="I5530" s="7">
        <f>(Table133[[#This Row],[Price per unit]]-Table133[[#This Row],[Cost per unit]])*Table133[[#This Row],[Volume]]</f>
        <v>971.99999999999966</v>
      </c>
    </row>
    <row r="5531" spans="1:9" x14ac:dyDescent="0.2">
      <c r="A5531" s="14">
        <v>2012</v>
      </c>
      <c r="B5531" s="17" t="s">
        <v>13</v>
      </c>
      <c r="C5531" s="17" t="s">
        <v>19</v>
      </c>
      <c r="D5531" s="17" t="s">
        <v>1914</v>
      </c>
      <c r="E5531" s="1">
        <v>5304</v>
      </c>
      <c r="F5531" s="19">
        <v>1.17</v>
      </c>
      <c r="G5531" s="19">
        <v>1.18</v>
      </c>
      <c r="H5531" s="19">
        <f>E5531*Table133[[#This Row],[Price per unit]]</f>
        <v>6258.7199999999993</v>
      </c>
      <c r="I5531" s="7">
        <f>(Table133[[#This Row],[Price per unit]]-Table133[[#This Row],[Cost per unit]])*Table133[[#This Row],[Volume]]</f>
        <v>53.040000000000049</v>
      </c>
    </row>
    <row r="5532" spans="1:9" x14ac:dyDescent="0.2">
      <c r="A5532" s="14">
        <v>2012</v>
      </c>
      <c r="B5532" s="17" t="s">
        <v>13</v>
      </c>
      <c r="C5532" s="17" t="s">
        <v>19</v>
      </c>
      <c r="D5532" s="17" t="s">
        <v>1964</v>
      </c>
      <c r="E5532" s="1">
        <v>7932</v>
      </c>
      <c r="F5532" s="19">
        <v>0.56000000000000005</v>
      </c>
      <c r="G5532" s="19">
        <v>1.03</v>
      </c>
      <c r="H5532" s="19">
        <f>E5532*Table133[[#This Row],[Price per unit]]</f>
        <v>8169.96</v>
      </c>
      <c r="I5532" s="7">
        <f>(Table133[[#This Row],[Price per unit]]-Table133[[#This Row],[Cost per unit]])*Table133[[#This Row],[Volume]]</f>
        <v>3728.04</v>
      </c>
    </row>
    <row r="5533" spans="1:9" x14ac:dyDescent="0.2">
      <c r="A5533" s="14">
        <v>2012</v>
      </c>
      <c r="B5533" s="17" t="s">
        <v>13</v>
      </c>
      <c r="C5533" s="17" t="s">
        <v>19</v>
      </c>
      <c r="D5533" s="17" t="s">
        <v>1964</v>
      </c>
      <c r="E5533" s="1">
        <v>9300</v>
      </c>
      <c r="F5533" s="19">
        <v>0.62</v>
      </c>
      <c r="G5533" s="19">
        <v>1.2</v>
      </c>
      <c r="H5533" s="19">
        <f>E5533*Table133[[#This Row],[Price per unit]]</f>
        <v>11160</v>
      </c>
      <c r="I5533" s="7">
        <f>(Table133[[#This Row],[Price per unit]]-Table133[[#This Row],[Cost per unit]])*Table133[[#This Row],[Volume]]</f>
        <v>5394</v>
      </c>
    </row>
    <row r="5534" spans="1:9" x14ac:dyDescent="0.2">
      <c r="A5534" s="14">
        <v>2012</v>
      </c>
      <c r="B5534" s="17" t="s">
        <v>13</v>
      </c>
      <c r="C5534" s="17" t="s">
        <v>19</v>
      </c>
      <c r="D5534" s="17" t="s">
        <v>1964</v>
      </c>
      <c r="E5534" s="1">
        <v>9000</v>
      </c>
      <c r="F5534" s="19">
        <v>0.94</v>
      </c>
      <c r="G5534" s="19">
        <v>1.19</v>
      </c>
      <c r="H5534" s="19">
        <f>E5534*Table133[[#This Row],[Price per unit]]</f>
        <v>10710</v>
      </c>
      <c r="I5534" s="7">
        <f>(Table133[[#This Row],[Price per unit]]-Table133[[#This Row],[Cost per unit]])*Table133[[#This Row],[Volume]]</f>
        <v>2250</v>
      </c>
    </row>
    <row r="5535" spans="1:9" x14ac:dyDescent="0.2">
      <c r="A5535" s="14">
        <v>2012</v>
      </c>
      <c r="B5535" s="17" t="s">
        <v>13</v>
      </c>
      <c r="C5535" s="17" t="s">
        <v>19</v>
      </c>
      <c r="D5535" s="17" t="s">
        <v>1964</v>
      </c>
      <c r="E5535" s="1">
        <v>5232</v>
      </c>
      <c r="F5535" s="19">
        <v>0.63</v>
      </c>
      <c r="G5535" s="19">
        <v>1.1000000000000001</v>
      </c>
      <c r="H5535" s="19">
        <f>E5535*Table133[[#This Row],[Price per unit]]</f>
        <v>5755.2000000000007</v>
      </c>
      <c r="I5535" s="7">
        <f>(Table133[[#This Row],[Price per unit]]-Table133[[#This Row],[Cost per unit]])*Table133[[#This Row],[Volume]]</f>
        <v>2459.0400000000004</v>
      </c>
    </row>
    <row r="5536" spans="1:9" x14ac:dyDescent="0.2">
      <c r="A5536" s="14">
        <v>2012</v>
      </c>
      <c r="B5536" s="17" t="s">
        <v>13</v>
      </c>
      <c r="C5536" s="17" t="s">
        <v>19</v>
      </c>
      <c r="D5536" s="17" t="s">
        <v>1964</v>
      </c>
      <c r="E5536" s="1">
        <v>9252</v>
      </c>
      <c r="F5536" s="19">
        <v>0.68</v>
      </c>
      <c r="G5536" s="19">
        <v>0.99</v>
      </c>
      <c r="H5536" s="19">
        <f>E5536*Table133[[#This Row],[Price per unit]]</f>
        <v>9159.48</v>
      </c>
      <c r="I5536" s="7">
        <f>(Table133[[#This Row],[Price per unit]]-Table133[[#This Row],[Cost per unit]])*Table133[[#This Row],[Volume]]</f>
        <v>2868.1199999999994</v>
      </c>
    </row>
    <row r="5537" spans="1:9" x14ac:dyDescent="0.2">
      <c r="A5537" s="14">
        <v>2012</v>
      </c>
      <c r="B5537" s="17" t="s">
        <v>13</v>
      </c>
      <c r="C5537" s="17" t="s">
        <v>19</v>
      </c>
      <c r="D5537" s="17" t="s">
        <v>1964</v>
      </c>
      <c r="E5537" s="1">
        <v>6348</v>
      </c>
      <c r="F5537" s="19">
        <v>1.1499999999999999</v>
      </c>
      <c r="G5537" s="19">
        <v>1.1299999999999999</v>
      </c>
      <c r="H5537" s="19">
        <f>E5537*Table133[[#This Row],[Price per unit]]</f>
        <v>7173.2399999999989</v>
      </c>
      <c r="I5537" s="7">
        <f>(Table133[[#This Row],[Price per unit]]-Table133[[#This Row],[Cost per unit]])*Table133[[#This Row],[Volume]]</f>
        <v>-126.96000000000011</v>
      </c>
    </row>
    <row r="5538" spans="1:9" x14ac:dyDescent="0.2">
      <c r="A5538" s="14">
        <v>2012</v>
      </c>
      <c r="B5538" s="17" t="s">
        <v>13</v>
      </c>
      <c r="C5538" s="17" t="s">
        <v>19</v>
      </c>
      <c r="D5538" s="17" t="s">
        <v>1964</v>
      </c>
      <c r="E5538" s="1">
        <v>6192</v>
      </c>
      <c r="F5538" s="19">
        <v>0.62</v>
      </c>
      <c r="G5538" s="19">
        <v>1.1000000000000001</v>
      </c>
      <c r="H5538" s="19">
        <f>E5538*Table133[[#This Row],[Price per unit]]</f>
        <v>6811.2000000000007</v>
      </c>
      <c r="I5538" s="7">
        <f>(Table133[[#This Row],[Price per unit]]-Table133[[#This Row],[Cost per unit]])*Table133[[#This Row],[Volume]]</f>
        <v>2972.1600000000008</v>
      </c>
    </row>
    <row r="5539" spans="1:9" x14ac:dyDescent="0.2">
      <c r="A5539" s="14">
        <v>2012</v>
      </c>
      <c r="B5539" s="17" t="s">
        <v>13</v>
      </c>
      <c r="C5539" s="17" t="s">
        <v>19</v>
      </c>
      <c r="D5539" s="17" t="s">
        <v>1964</v>
      </c>
      <c r="E5539" s="1">
        <v>6612</v>
      </c>
      <c r="F5539" s="19">
        <v>0.62</v>
      </c>
      <c r="G5539" s="19">
        <v>1.04</v>
      </c>
      <c r="H5539" s="19">
        <f>E5539*Table133[[#This Row],[Price per unit]]</f>
        <v>6876.4800000000005</v>
      </c>
      <c r="I5539" s="7">
        <f>(Table133[[#This Row],[Price per unit]]-Table133[[#This Row],[Cost per unit]])*Table133[[#This Row],[Volume]]</f>
        <v>2777.0400000000004</v>
      </c>
    </row>
    <row r="5540" spans="1:9" x14ac:dyDescent="0.2">
      <c r="A5540" s="14">
        <v>2012</v>
      </c>
      <c r="B5540" s="17" t="s">
        <v>13</v>
      </c>
      <c r="C5540" s="17" t="s">
        <v>19</v>
      </c>
      <c r="D5540" s="17" t="s">
        <v>1964</v>
      </c>
      <c r="E5540" s="1">
        <v>8880</v>
      </c>
      <c r="F5540" s="19">
        <v>1.1299999999999999</v>
      </c>
      <c r="G5540" s="19">
        <v>1.1599999999999999</v>
      </c>
      <c r="H5540" s="19">
        <f>E5540*Table133[[#This Row],[Price per unit]]</f>
        <v>10300.799999999999</v>
      </c>
      <c r="I5540" s="7">
        <f>(Table133[[#This Row],[Price per unit]]-Table133[[#This Row],[Cost per unit]])*Table133[[#This Row],[Volume]]</f>
        <v>266.40000000000026</v>
      </c>
    </row>
    <row r="5541" spans="1:9" x14ac:dyDescent="0.2">
      <c r="A5541" s="14">
        <v>2012</v>
      </c>
      <c r="B5541" s="17" t="s">
        <v>13</v>
      </c>
      <c r="C5541" s="17" t="s">
        <v>19</v>
      </c>
      <c r="D5541" s="17" t="s">
        <v>1964</v>
      </c>
      <c r="E5541" s="1">
        <v>5880</v>
      </c>
      <c r="F5541" s="19">
        <v>1.1399999999999999</v>
      </c>
      <c r="G5541" s="19">
        <v>1.07</v>
      </c>
      <c r="H5541" s="19">
        <f>E5541*Table133[[#This Row],[Price per unit]]</f>
        <v>6291.6</v>
      </c>
      <c r="I5541" s="7">
        <f>(Table133[[#This Row],[Price per unit]]-Table133[[#This Row],[Cost per unit]])*Table133[[#This Row],[Volume]]</f>
        <v>-411.59999999999906</v>
      </c>
    </row>
    <row r="5542" spans="1:9" x14ac:dyDescent="0.2">
      <c r="A5542" s="14">
        <v>2012</v>
      </c>
      <c r="B5542" s="17" t="s">
        <v>13</v>
      </c>
      <c r="C5542" s="17" t="s">
        <v>19</v>
      </c>
      <c r="D5542" s="17" t="s">
        <v>1964</v>
      </c>
      <c r="E5542" s="1">
        <v>7092</v>
      </c>
      <c r="F5542" s="19">
        <v>0.57999999999999996</v>
      </c>
      <c r="G5542" s="19">
        <v>0.91</v>
      </c>
      <c r="H5542" s="19">
        <f>E5542*Table133[[#This Row],[Price per unit]]</f>
        <v>6453.72</v>
      </c>
      <c r="I5542" s="7">
        <f>(Table133[[#This Row],[Price per unit]]-Table133[[#This Row],[Cost per unit]])*Table133[[#This Row],[Volume]]</f>
        <v>2340.3600000000006</v>
      </c>
    </row>
    <row r="5543" spans="1:9" x14ac:dyDescent="0.2">
      <c r="A5543" s="14">
        <v>2012</v>
      </c>
      <c r="B5543" s="17" t="s">
        <v>13</v>
      </c>
      <c r="C5543" s="17" t="s">
        <v>19</v>
      </c>
      <c r="D5543" s="17" t="s">
        <v>1964</v>
      </c>
      <c r="E5543" s="1">
        <v>9492</v>
      </c>
      <c r="F5543" s="19">
        <v>0.43</v>
      </c>
      <c r="G5543" s="19">
        <v>1.0900000000000001</v>
      </c>
      <c r="H5543" s="19">
        <f>E5543*Table133[[#This Row],[Price per unit]]</f>
        <v>10346.280000000001</v>
      </c>
      <c r="I5543" s="7">
        <f>(Table133[[#This Row],[Price per unit]]-Table133[[#This Row],[Cost per unit]])*Table133[[#This Row],[Volume]]</f>
        <v>6264.7200000000012</v>
      </c>
    </row>
    <row r="5544" spans="1:9" x14ac:dyDescent="0.2">
      <c r="A5544" s="14">
        <v>2012</v>
      </c>
      <c r="B5544" s="17" t="s">
        <v>13</v>
      </c>
      <c r="C5544" s="17" t="s">
        <v>19</v>
      </c>
      <c r="D5544" s="17" t="s">
        <v>1964</v>
      </c>
      <c r="E5544" s="1">
        <v>7260</v>
      </c>
      <c r="F5544" s="19">
        <v>0.46</v>
      </c>
      <c r="G5544" s="19">
        <v>1.08</v>
      </c>
      <c r="H5544" s="19">
        <f>E5544*Table133[[#This Row],[Price per unit]]</f>
        <v>7840.8</v>
      </c>
      <c r="I5544" s="7">
        <f>(Table133[[#This Row],[Price per unit]]-Table133[[#This Row],[Cost per unit]])*Table133[[#This Row],[Volume]]</f>
        <v>4501.2000000000007</v>
      </c>
    </row>
    <row r="5545" spans="1:9" x14ac:dyDescent="0.2">
      <c r="A5545" s="14">
        <v>2012</v>
      </c>
      <c r="B5545" s="17" t="s">
        <v>13</v>
      </c>
      <c r="C5545" s="17" t="s">
        <v>19</v>
      </c>
      <c r="D5545" s="17" t="s">
        <v>1964</v>
      </c>
      <c r="E5545" s="1">
        <v>7812</v>
      </c>
      <c r="F5545" s="19">
        <v>0.8</v>
      </c>
      <c r="G5545" s="19">
        <v>0.98</v>
      </c>
      <c r="H5545" s="19">
        <f>E5545*Table133[[#This Row],[Price per unit]]</f>
        <v>7655.76</v>
      </c>
      <c r="I5545" s="7">
        <f>(Table133[[#This Row],[Price per unit]]-Table133[[#This Row],[Cost per unit]])*Table133[[#This Row],[Volume]]</f>
        <v>1406.1599999999996</v>
      </c>
    </row>
    <row r="5546" spans="1:9" x14ac:dyDescent="0.2">
      <c r="A5546" s="14">
        <v>2012</v>
      </c>
      <c r="B5546" s="17" t="s">
        <v>13</v>
      </c>
      <c r="C5546" s="17" t="s">
        <v>19</v>
      </c>
      <c r="D5546" s="17" t="s">
        <v>1964</v>
      </c>
      <c r="E5546" s="1">
        <v>8220</v>
      </c>
      <c r="F5546" s="19">
        <v>0.71</v>
      </c>
      <c r="G5546" s="19">
        <v>1.17</v>
      </c>
      <c r="H5546" s="19">
        <f>E5546*Table133[[#This Row],[Price per unit]]</f>
        <v>9617.4</v>
      </c>
      <c r="I5546" s="7">
        <f>(Table133[[#This Row],[Price per unit]]-Table133[[#This Row],[Cost per unit]])*Table133[[#This Row],[Volume]]</f>
        <v>3781.2</v>
      </c>
    </row>
    <row r="5547" spans="1:9" x14ac:dyDescent="0.2">
      <c r="A5547" s="14">
        <v>2012</v>
      </c>
      <c r="B5547" s="17" t="s">
        <v>13</v>
      </c>
      <c r="C5547" s="17" t="s">
        <v>19</v>
      </c>
      <c r="D5547" s="17" t="s">
        <v>1964</v>
      </c>
      <c r="E5547" s="1">
        <v>9096</v>
      </c>
      <c r="F5547" s="19">
        <v>0.7</v>
      </c>
      <c r="G5547" s="19">
        <v>1.02</v>
      </c>
      <c r="H5547" s="19">
        <f>E5547*Table133[[#This Row],[Price per unit]]</f>
        <v>9277.92</v>
      </c>
      <c r="I5547" s="7">
        <f>(Table133[[#This Row],[Price per unit]]-Table133[[#This Row],[Cost per unit]])*Table133[[#This Row],[Volume]]</f>
        <v>2910.7200000000007</v>
      </c>
    </row>
    <row r="5548" spans="1:9" x14ac:dyDescent="0.2">
      <c r="A5548" s="14">
        <v>2012</v>
      </c>
      <c r="B5548" s="17" t="s">
        <v>13</v>
      </c>
      <c r="C5548" s="17" t="s">
        <v>19</v>
      </c>
      <c r="D5548" s="17" t="s">
        <v>1964</v>
      </c>
      <c r="E5548" s="1">
        <v>7560</v>
      </c>
      <c r="F5548" s="19">
        <v>0.76</v>
      </c>
      <c r="G5548" s="19">
        <v>0.91</v>
      </c>
      <c r="H5548" s="19">
        <f>E5548*Table133[[#This Row],[Price per unit]]</f>
        <v>6879.6</v>
      </c>
      <c r="I5548" s="7">
        <f>(Table133[[#This Row],[Price per unit]]-Table133[[#This Row],[Cost per unit]])*Table133[[#This Row],[Volume]]</f>
        <v>1134.0000000000002</v>
      </c>
    </row>
    <row r="5549" spans="1:9" x14ac:dyDescent="0.2">
      <c r="A5549" s="14">
        <v>2012</v>
      </c>
      <c r="B5549" s="17" t="s">
        <v>13</v>
      </c>
      <c r="C5549" s="17" t="s">
        <v>19</v>
      </c>
      <c r="D5549" s="17" t="s">
        <v>1964</v>
      </c>
      <c r="E5549" s="1">
        <v>6720</v>
      </c>
      <c r="F5549" s="19">
        <v>0.68</v>
      </c>
      <c r="G5549" s="19">
        <v>1.1299999999999999</v>
      </c>
      <c r="H5549" s="19">
        <f>E5549*Table133[[#This Row],[Price per unit]]</f>
        <v>7593.5999999999995</v>
      </c>
      <c r="I5549" s="7">
        <f>(Table133[[#This Row],[Price per unit]]-Table133[[#This Row],[Cost per unit]])*Table133[[#This Row],[Volume]]</f>
        <v>3023.9999999999991</v>
      </c>
    </row>
    <row r="5550" spans="1:9" x14ac:dyDescent="0.2">
      <c r="A5550" s="14">
        <v>2012</v>
      </c>
      <c r="B5550" s="17" t="s">
        <v>13</v>
      </c>
      <c r="C5550" s="17" t="s">
        <v>19</v>
      </c>
      <c r="D5550" s="17" t="s">
        <v>1964</v>
      </c>
      <c r="E5550" s="1">
        <v>8016</v>
      </c>
      <c r="F5550" s="19">
        <v>0.92</v>
      </c>
      <c r="G5550" s="19">
        <v>1.02</v>
      </c>
      <c r="H5550" s="19">
        <f>E5550*Table133[[#This Row],[Price per unit]]</f>
        <v>8176.32</v>
      </c>
      <c r="I5550" s="7">
        <f>(Table133[[#This Row],[Price per unit]]-Table133[[#This Row],[Cost per unit]])*Table133[[#This Row],[Volume]]</f>
        <v>801.5999999999998</v>
      </c>
    </row>
    <row r="5551" spans="1:9" x14ac:dyDescent="0.2">
      <c r="A5551" s="14">
        <v>2012</v>
      </c>
      <c r="B5551" s="17" t="s">
        <v>13</v>
      </c>
      <c r="C5551" s="17" t="s">
        <v>19</v>
      </c>
      <c r="D5551" s="17" t="s">
        <v>1964</v>
      </c>
      <c r="E5551" s="1">
        <v>9252</v>
      </c>
      <c r="F5551" s="19">
        <v>0.92</v>
      </c>
      <c r="G5551" s="19">
        <v>1.2</v>
      </c>
      <c r="H5551" s="19">
        <f>E5551*Table133[[#This Row],[Price per unit]]</f>
        <v>11102.4</v>
      </c>
      <c r="I5551" s="7">
        <f>(Table133[[#This Row],[Price per unit]]-Table133[[#This Row],[Cost per unit]])*Table133[[#This Row],[Volume]]</f>
        <v>2590.559999999999</v>
      </c>
    </row>
    <row r="5552" spans="1:9" x14ac:dyDescent="0.2">
      <c r="A5552" s="14">
        <v>2012</v>
      </c>
      <c r="B5552" s="17" t="s">
        <v>13</v>
      </c>
      <c r="C5552" s="17" t="s">
        <v>19</v>
      </c>
      <c r="D5552" s="17" t="s">
        <v>1964</v>
      </c>
      <c r="E5552" s="1">
        <v>5016</v>
      </c>
      <c r="F5552" s="19">
        <v>0.9</v>
      </c>
      <c r="G5552" s="19">
        <v>1.0900000000000001</v>
      </c>
      <c r="H5552" s="19">
        <f>E5552*Table133[[#This Row],[Price per unit]]</f>
        <v>5467.4400000000005</v>
      </c>
      <c r="I5552" s="7">
        <f>(Table133[[#This Row],[Price per unit]]-Table133[[#This Row],[Cost per unit]])*Table133[[#This Row],[Volume]]</f>
        <v>953.0400000000003</v>
      </c>
    </row>
    <row r="5553" spans="1:9" x14ac:dyDescent="0.2">
      <c r="A5553" s="14">
        <v>2012</v>
      </c>
      <c r="B5553" s="17" t="s">
        <v>13</v>
      </c>
      <c r="C5553" s="17" t="s">
        <v>19</v>
      </c>
      <c r="D5553" s="17" t="s">
        <v>1964</v>
      </c>
      <c r="E5553" s="1">
        <v>9168</v>
      </c>
      <c r="F5553" s="19">
        <v>0.79</v>
      </c>
      <c r="G5553" s="19">
        <v>1.03</v>
      </c>
      <c r="H5553" s="19">
        <f>E5553*Table133[[#This Row],[Price per unit]]</f>
        <v>9443.0400000000009</v>
      </c>
      <c r="I5553" s="7">
        <f>(Table133[[#This Row],[Price per unit]]-Table133[[#This Row],[Cost per unit]])*Table133[[#This Row],[Volume]]</f>
        <v>2200.3199999999997</v>
      </c>
    </row>
    <row r="5554" spans="1:9" x14ac:dyDescent="0.2">
      <c r="A5554" s="14">
        <v>2012</v>
      </c>
      <c r="B5554" s="17" t="s">
        <v>13</v>
      </c>
      <c r="C5554" s="17" t="s">
        <v>19</v>
      </c>
      <c r="D5554" s="17" t="s">
        <v>1964</v>
      </c>
      <c r="E5554" s="1">
        <v>5220</v>
      </c>
      <c r="F5554" s="19">
        <v>0.64</v>
      </c>
      <c r="G5554" s="19">
        <v>1.19</v>
      </c>
      <c r="H5554" s="19">
        <f>E5554*Table133[[#This Row],[Price per unit]]</f>
        <v>6211.7999999999993</v>
      </c>
      <c r="I5554" s="7">
        <f>(Table133[[#This Row],[Price per unit]]-Table133[[#This Row],[Cost per unit]])*Table133[[#This Row],[Volume]]</f>
        <v>2870.9999999999995</v>
      </c>
    </row>
    <row r="5555" spans="1:9" x14ac:dyDescent="0.2">
      <c r="A5555" s="14">
        <v>2012</v>
      </c>
      <c r="B5555" s="17" t="s">
        <v>13</v>
      </c>
      <c r="C5555" s="17" t="s">
        <v>19</v>
      </c>
      <c r="D5555" s="17" t="s">
        <v>1964</v>
      </c>
      <c r="E5555" s="1">
        <v>9012</v>
      </c>
      <c r="F5555" s="19">
        <v>0.7</v>
      </c>
      <c r="G5555" s="19">
        <v>0.95</v>
      </c>
      <c r="H5555" s="19">
        <f>E5555*Table133[[#This Row],[Price per unit]]</f>
        <v>8561.4</v>
      </c>
      <c r="I5555" s="7">
        <f>(Table133[[#This Row],[Price per unit]]-Table133[[#This Row],[Cost per unit]])*Table133[[#This Row],[Volume]]</f>
        <v>2253</v>
      </c>
    </row>
    <row r="5556" spans="1:9" x14ac:dyDescent="0.2">
      <c r="A5556" s="14">
        <v>2012</v>
      </c>
      <c r="B5556" s="17" t="s">
        <v>13</v>
      </c>
      <c r="C5556" s="17" t="s">
        <v>19</v>
      </c>
      <c r="D5556" s="17" t="s">
        <v>1964</v>
      </c>
      <c r="E5556" s="1">
        <v>6192</v>
      </c>
      <c r="F5556" s="19">
        <v>1.19</v>
      </c>
      <c r="G5556" s="19">
        <v>1.1599999999999999</v>
      </c>
      <c r="H5556" s="19">
        <f>E5556*Table133[[#This Row],[Price per unit]]</f>
        <v>7182.7199999999993</v>
      </c>
      <c r="I5556" s="7">
        <f>(Table133[[#This Row],[Price per unit]]-Table133[[#This Row],[Cost per unit]])*Table133[[#This Row],[Volume]]</f>
        <v>-185.76000000000016</v>
      </c>
    </row>
    <row r="5557" spans="1:9" x14ac:dyDescent="0.2">
      <c r="A5557" s="14">
        <v>2012</v>
      </c>
      <c r="B5557" s="17" t="s">
        <v>13</v>
      </c>
      <c r="C5557" s="17" t="s">
        <v>19</v>
      </c>
      <c r="D5557" s="17" t="s">
        <v>1964</v>
      </c>
      <c r="E5557" s="1">
        <v>6636</v>
      </c>
      <c r="F5557" s="19">
        <v>0.43</v>
      </c>
      <c r="G5557" s="19">
        <v>0.92</v>
      </c>
      <c r="H5557" s="19">
        <f>E5557*Table133[[#This Row],[Price per unit]]</f>
        <v>6105.12</v>
      </c>
      <c r="I5557" s="7">
        <f>(Table133[[#This Row],[Price per unit]]-Table133[[#This Row],[Cost per unit]])*Table133[[#This Row],[Volume]]</f>
        <v>3251.6400000000003</v>
      </c>
    </row>
    <row r="5558" spans="1:9" x14ac:dyDescent="0.2">
      <c r="A5558" s="14">
        <v>2012</v>
      </c>
      <c r="B5558" s="17" t="s">
        <v>13</v>
      </c>
      <c r="C5558" s="17" t="s">
        <v>19</v>
      </c>
      <c r="D5558" s="17" t="s">
        <v>1964</v>
      </c>
      <c r="E5558" s="1">
        <v>8676</v>
      </c>
      <c r="F5558" s="19">
        <v>0.69</v>
      </c>
      <c r="G5558" s="19">
        <v>1.0900000000000001</v>
      </c>
      <c r="H5558" s="19">
        <f>E5558*Table133[[#This Row],[Price per unit]]</f>
        <v>9456.84</v>
      </c>
      <c r="I5558" s="7">
        <f>(Table133[[#This Row],[Price per unit]]-Table133[[#This Row],[Cost per unit]])*Table133[[#This Row],[Volume]]</f>
        <v>3470.400000000001</v>
      </c>
    </row>
    <row r="5559" spans="1:9" x14ac:dyDescent="0.2">
      <c r="A5559" s="14">
        <v>2012</v>
      </c>
      <c r="B5559" s="17" t="s">
        <v>13</v>
      </c>
      <c r="C5559" s="17" t="s">
        <v>19</v>
      </c>
      <c r="D5559" s="17" t="s">
        <v>1964</v>
      </c>
      <c r="E5559" s="1">
        <v>7476</v>
      </c>
      <c r="F5559" s="19">
        <v>1.03</v>
      </c>
      <c r="G5559" s="19">
        <v>1.0900000000000001</v>
      </c>
      <c r="H5559" s="19">
        <f>E5559*Table133[[#This Row],[Price per unit]]</f>
        <v>8148.84</v>
      </c>
      <c r="I5559" s="7">
        <f>(Table133[[#This Row],[Price per unit]]-Table133[[#This Row],[Cost per unit]])*Table133[[#This Row],[Volume]]</f>
        <v>448.5600000000004</v>
      </c>
    </row>
    <row r="5560" spans="1:9" x14ac:dyDescent="0.2">
      <c r="A5560" s="14">
        <v>2012</v>
      </c>
      <c r="B5560" s="17" t="s">
        <v>13</v>
      </c>
      <c r="C5560" s="17" t="s">
        <v>19</v>
      </c>
      <c r="D5560" s="17" t="s">
        <v>1964</v>
      </c>
      <c r="E5560" s="1">
        <v>5688</v>
      </c>
      <c r="F5560" s="19">
        <v>0.91</v>
      </c>
      <c r="G5560" s="19">
        <v>0.92</v>
      </c>
      <c r="H5560" s="19">
        <f>E5560*Table133[[#This Row],[Price per unit]]</f>
        <v>5232.96</v>
      </c>
      <c r="I5560" s="7">
        <f>(Table133[[#This Row],[Price per unit]]-Table133[[#This Row],[Cost per unit]])*Table133[[#This Row],[Volume]]</f>
        <v>56.880000000000052</v>
      </c>
    </row>
    <row r="5561" spans="1:9" x14ac:dyDescent="0.2">
      <c r="A5561" s="14">
        <v>2012</v>
      </c>
      <c r="B5561" s="17" t="s">
        <v>13</v>
      </c>
      <c r="C5561" s="17" t="s">
        <v>19</v>
      </c>
      <c r="D5561" s="17" t="s">
        <v>1964</v>
      </c>
      <c r="E5561" s="1">
        <v>6504</v>
      </c>
      <c r="F5561" s="19">
        <v>0.82</v>
      </c>
      <c r="G5561" s="19">
        <v>0.93</v>
      </c>
      <c r="H5561" s="19">
        <f>E5561*Table133[[#This Row],[Price per unit]]</f>
        <v>6048.72</v>
      </c>
      <c r="I5561" s="7">
        <f>(Table133[[#This Row],[Price per unit]]-Table133[[#This Row],[Cost per unit]])*Table133[[#This Row],[Volume]]</f>
        <v>715.44000000000062</v>
      </c>
    </row>
    <row r="5562" spans="1:9" x14ac:dyDescent="0.2">
      <c r="A5562" s="14">
        <v>2012</v>
      </c>
      <c r="B5562" s="17" t="s">
        <v>13</v>
      </c>
      <c r="C5562" s="17" t="s">
        <v>19</v>
      </c>
      <c r="D5562" s="17" t="s">
        <v>1964</v>
      </c>
      <c r="E5562" s="1">
        <v>7164</v>
      </c>
      <c r="F5562" s="19">
        <v>0.45</v>
      </c>
      <c r="G5562" s="19">
        <v>1.19</v>
      </c>
      <c r="H5562" s="19">
        <f>E5562*Table133[[#This Row],[Price per unit]]</f>
        <v>8525.16</v>
      </c>
      <c r="I5562" s="7">
        <f>(Table133[[#This Row],[Price per unit]]-Table133[[#This Row],[Cost per unit]])*Table133[[#This Row],[Volume]]</f>
        <v>5301.36</v>
      </c>
    </row>
    <row r="5563" spans="1:9" x14ac:dyDescent="0.2">
      <c r="A5563" s="14">
        <v>2012</v>
      </c>
      <c r="B5563" s="17" t="s">
        <v>13</v>
      </c>
      <c r="C5563" s="17" t="s">
        <v>19</v>
      </c>
      <c r="D5563" s="17" t="s">
        <v>1964</v>
      </c>
      <c r="E5563" s="1">
        <v>5772</v>
      </c>
      <c r="F5563" s="19">
        <v>1.07</v>
      </c>
      <c r="G5563" s="19">
        <v>1.07</v>
      </c>
      <c r="H5563" s="19">
        <f>E5563*Table133[[#This Row],[Price per unit]]</f>
        <v>6176.04</v>
      </c>
      <c r="I5563" s="7">
        <f>(Table133[[#This Row],[Price per unit]]-Table133[[#This Row],[Cost per unit]])*Table133[[#This Row],[Volume]]</f>
        <v>0</v>
      </c>
    </row>
    <row r="5564" spans="1:9" x14ac:dyDescent="0.2">
      <c r="A5564" s="14">
        <v>2012</v>
      </c>
      <c r="B5564" s="17" t="s">
        <v>13</v>
      </c>
      <c r="C5564" s="17" t="s">
        <v>19</v>
      </c>
      <c r="D5564" s="17" t="s">
        <v>1964</v>
      </c>
      <c r="E5564" s="1">
        <v>7224</v>
      </c>
      <c r="F5564" s="19">
        <v>0.43</v>
      </c>
      <c r="G5564" s="19">
        <v>1.17</v>
      </c>
      <c r="H5564" s="19">
        <f>E5564*Table133[[#This Row],[Price per unit]]</f>
        <v>8452.08</v>
      </c>
      <c r="I5564" s="7">
        <f>(Table133[[#This Row],[Price per unit]]-Table133[[#This Row],[Cost per unit]])*Table133[[#This Row],[Volume]]</f>
        <v>5345.76</v>
      </c>
    </row>
    <row r="5565" spans="1:9" x14ac:dyDescent="0.2">
      <c r="A5565" s="14">
        <v>2012</v>
      </c>
      <c r="B5565" s="17" t="s">
        <v>13</v>
      </c>
      <c r="C5565" s="17" t="s">
        <v>19</v>
      </c>
      <c r="D5565" s="17" t="s">
        <v>1964</v>
      </c>
      <c r="E5565" s="1">
        <v>6684</v>
      </c>
      <c r="F5565" s="19">
        <v>0.43</v>
      </c>
      <c r="G5565" s="19">
        <v>0.99</v>
      </c>
      <c r="H5565" s="19">
        <f>E5565*Table133[[#This Row],[Price per unit]]</f>
        <v>6617.16</v>
      </c>
      <c r="I5565" s="7">
        <f>(Table133[[#This Row],[Price per unit]]-Table133[[#This Row],[Cost per unit]])*Table133[[#This Row],[Volume]]</f>
        <v>3743.0400000000004</v>
      </c>
    </row>
    <row r="5566" spans="1:9" x14ac:dyDescent="0.2">
      <c r="A5566" s="14">
        <v>2012</v>
      </c>
      <c r="B5566" s="17" t="s">
        <v>13</v>
      </c>
      <c r="C5566" s="17" t="s">
        <v>19</v>
      </c>
      <c r="D5566" s="17" t="s">
        <v>1964</v>
      </c>
      <c r="E5566" s="1">
        <v>4956</v>
      </c>
      <c r="F5566" s="19">
        <v>0.73</v>
      </c>
      <c r="G5566" s="19">
        <v>1.01</v>
      </c>
      <c r="H5566" s="19">
        <f>E5566*Table133[[#This Row],[Price per unit]]</f>
        <v>5005.5600000000004</v>
      </c>
      <c r="I5566" s="7">
        <f>(Table133[[#This Row],[Price per unit]]-Table133[[#This Row],[Cost per unit]])*Table133[[#This Row],[Volume]]</f>
        <v>1387.68</v>
      </c>
    </row>
    <row r="5567" spans="1:9" x14ac:dyDescent="0.2">
      <c r="A5567" s="14">
        <v>2012</v>
      </c>
      <c r="B5567" s="17" t="s">
        <v>13</v>
      </c>
      <c r="C5567" s="17" t="s">
        <v>19</v>
      </c>
      <c r="D5567" s="17" t="s">
        <v>1964</v>
      </c>
      <c r="E5567" s="1">
        <v>9516</v>
      </c>
      <c r="F5567" s="19">
        <v>0.89</v>
      </c>
      <c r="G5567" s="19">
        <v>0.93</v>
      </c>
      <c r="H5567" s="19">
        <f>E5567*Table133[[#This Row],[Price per unit]]</f>
        <v>8849.880000000001</v>
      </c>
      <c r="I5567" s="7">
        <f>(Table133[[#This Row],[Price per unit]]-Table133[[#This Row],[Cost per unit]])*Table133[[#This Row],[Volume]]</f>
        <v>380.64000000000033</v>
      </c>
    </row>
    <row r="5568" spans="1:9" x14ac:dyDescent="0.2">
      <c r="A5568" s="14">
        <v>2012</v>
      </c>
      <c r="B5568" s="17" t="s">
        <v>13</v>
      </c>
      <c r="C5568" s="17" t="s">
        <v>19</v>
      </c>
      <c r="D5568" s="17" t="s">
        <v>1964</v>
      </c>
      <c r="E5568" s="1">
        <v>6768</v>
      </c>
      <c r="F5568" s="19">
        <v>0.92</v>
      </c>
      <c r="G5568" s="19">
        <v>1.1100000000000001</v>
      </c>
      <c r="H5568" s="19">
        <f>E5568*Table133[[#This Row],[Price per unit]]</f>
        <v>7512.4800000000005</v>
      </c>
      <c r="I5568" s="7">
        <f>(Table133[[#This Row],[Price per unit]]-Table133[[#This Row],[Cost per unit]])*Table133[[#This Row],[Volume]]</f>
        <v>1285.9200000000003</v>
      </c>
    </row>
    <row r="5569" spans="1:9" x14ac:dyDescent="0.2">
      <c r="A5569" s="14">
        <v>2012</v>
      </c>
      <c r="B5569" s="17" t="s">
        <v>13</v>
      </c>
      <c r="C5569" s="17" t="s">
        <v>19</v>
      </c>
      <c r="D5569" s="17" t="s">
        <v>1964</v>
      </c>
      <c r="E5569" s="1">
        <v>8316</v>
      </c>
      <c r="F5569" s="19">
        <v>0.98</v>
      </c>
      <c r="G5569" s="19">
        <v>0.93</v>
      </c>
      <c r="H5569" s="19">
        <f>E5569*Table133[[#This Row],[Price per unit]]</f>
        <v>7733.88</v>
      </c>
      <c r="I5569" s="7">
        <f>(Table133[[#This Row],[Price per unit]]-Table133[[#This Row],[Cost per unit]])*Table133[[#This Row],[Volume]]</f>
        <v>-415.79999999999944</v>
      </c>
    </row>
    <row r="5570" spans="1:9" x14ac:dyDescent="0.2">
      <c r="A5570" s="14">
        <v>2012</v>
      </c>
      <c r="B5570" s="17" t="s">
        <v>13</v>
      </c>
      <c r="C5570" s="17" t="s">
        <v>19</v>
      </c>
      <c r="D5570" s="17" t="s">
        <v>1964</v>
      </c>
      <c r="E5570" s="1">
        <v>8772</v>
      </c>
      <c r="F5570" s="19">
        <v>1.04</v>
      </c>
      <c r="G5570" s="19">
        <v>0.92</v>
      </c>
      <c r="H5570" s="19">
        <f>E5570*Table133[[#This Row],[Price per unit]]</f>
        <v>8070.2400000000007</v>
      </c>
      <c r="I5570" s="7">
        <f>(Table133[[#This Row],[Price per unit]]-Table133[[#This Row],[Cost per unit]])*Table133[[#This Row],[Volume]]</f>
        <v>-1052.6399999999999</v>
      </c>
    </row>
    <row r="5571" spans="1:9" x14ac:dyDescent="0.2">
      <c r="A5571" s="14">
        <v>2012</v>
      </c>
      <c r="B5571" s="17" t="s">
        <v>13</v>
      </c>
      <c r="C5571" s="17" t="s">
        <v>19</v>
      </c>
      <c r="D5571" s="17" t="s">
        <v>1964</v>
      </c>
      <c r="E5571" s="1">
        <v>5136</v>
      </c>
      <c r="F5571" s="19">
        <v>0.52</v>
      </c>
      <c r="G5571" s="19">
        <v>1.04</v>
      </c>
      <c r="H5571" s="19">
        <f>E5571*Table133[[#This Row],[Price per unit]]</f>
        <v>5341.4400000000005</v>
      </c>
      <c r="I5571" s="7">
        <f>(Table133[[#This Row],[Price per unit]]-Table133[[#This Row],[Cost per unit]])*Table133[[#This Row],[Volume]]</f>
        <v>2670.7200000000003</v>
      </c>
    </row>
    <row r="5572" spans="1:9" x14ac:dyDescent="0.2">
      <c r="A5572" s="14">
        <v>2012</v>
      </c>
      <c r="B5572" s="17" t="s">
        <v>13</v>
      </c>
      <c r="C5572" s="17" t="s">
        <v>19</v>
      </c>
      <c r="D5572" s="17" t="s">
        <v>1964</v>
      </c>
      <c r="E5572" s="1">
        <v>5568</v>
      </c>
      <c r="F5572" s="19">
        <v>1.1499999999999999</v>
      </c>
      <c r="G5572" s="19">
        <v>1.08</v>
      </c>
      <c r="H5572" s="19">
        <f>E5572*Table133[[#This Row],[Price per unit]]</f>
        <v>6013.4400000000005</v>
      </c>
      <c r="I5572" s="7">
        <f>(Table133[[#This Row],[Price per unit]]-Table133[[#This Row],[Cost per unit]])*Table133[[#This Row],[Volume]]</f>
        <v>-389.75999999999908</v>
      </c>
    </row>
    <row r="5573" spans="1:9" x14ac:dyDescent="0.2">
      <c r="A5573" s="14">
        <v>2012</v>
      </c>
      <c r="B5573" s="17" t="s">
        <v>13</v>
      </c>
      <c r="C5573" s="17" t="s">
        <v>19</v>
      </c>
      <c r="D5573" s="17" t="s">
        <v>1964</v>
      </c>
      <c r="E5573" s="1">
        <v>6624</v>
      </c>
      <c r="F5573" s="19">
        <v>0.54</v>
      </c>
      <c r="G5573" s="19">
        <v>1.0900000000000001</v>
      </c>
      <c r="H5573" s="19">
        <f>E5573*Table133[[#This Row],[Price per unit]]</f>
        <v>7220.1600000000008</v>
      </c>
      <c r="I5573" s="7">
        <f>(Table133[[#This Row],[Price per unit]]-Table133[[#This Row],[Cost per unit]])*Table133[[#This Row],[Volume]]</f>
        <v>3643.2000000000003</v>
      </c>
    </row>
    <row r="5574" spans="1:9" x14ac:dyDescent="0.2">
      <c r="A5574" s="14">
        <v>2012</v>
      </c>
      <c r="B5574" s="17" t="s">
        <v>13</v>
      </c>
      <c r="C5574" s="17" t="s">
        <v>19</v>
      </c>
      <c r="D5574" s="17" t="s">
        <v>1964</v>
      </c>
      <c r="E5574" s="1">
        <v>6660</v>
      </c>
      <c r="F5574" s="19">
        <v>0.64</v>
      </c>
      <c r="G5574" s="19">
        <v>0.98</v>
      </c>
      <c r="H5574" s="19">
        <f>E5574*Table133[[#This Row],[Price per unit]]</f>
        <v>6526.8</v>
      </c>
      <c r="I5574" s="7">
        <f>(Table133[[#This Row],[Price per unit]]-Table133[[#This Row],[Cost per unit]])*Table133[[#This Row],[Volume]]</f>
        <v>2264.3999999999996</v>
      </c>
    </row>
    <row r="5575" spans="1:9" x14ac:dyDescent="0.2">
      <c r="A5575" s="14">
        <v>2012</v>
      </c>
      <c r="B5575" s="17" t="s">
        <v>13</v>
      </c>
      <c r="C5575" s="17" t="s">
        <v>19</v>
      </c>
      <c r="D5575" s="17" t="s">
        <v>1964</v>
      </c>
      <c r="E5575" s="1">
        <v>8880</v>
      </c>
      <c r="F5575" s="19">
        <v>1.17</v>
      </c>
      <c r="G5575" s="19">
        <v>0.91</v>
      </c>
      <c r="H5575" s="19">
        <f>E5575*Table133[[#This Row],[Price per unit]]</f>
        <v>8080.8</v>
      </c>
      <c r="I5575" s="7">
        <f>(Table133[[#This Row],[Price per unit]]-Table133[[#This Row],[Cost per unit]])*Table133[[#This Row],[Volume]]</f>
        <v>-2308.7999999999993</v>
      </c>
    </row>
    <row r="5576" spans="1:9" x14ac:dyDescent="0.2">
      <c r="A5576" s="14">
        <v>2012</v>
      </c>
      <c r="B5576" s="17" t="s">
        <v>13</v>
      </c>
      <c r="C5576" s="17" t="s">
        <v>19</v>
      </c>
      <c r="D5576" s="17" t="s">
        <v>1964</v>
      </c>
      <c r="E5576" s="1">
        <v>7020</v>
      </c>
      <c r="F5576" s="19">
        <v>1.06</v>
      </c>
      <c r="G5576" s="19">
        <v>1.0900000000000001</v>
      </c>
      <c r="H5576" s="19">
        <f>E5576*Table133[[#This Row],[Price per unit]]</f>
        <v>7651.8</v>
      </c>
      <c r="I5576" s="7">
        <f>(Table133[[#This Row],[Price per unit]]-Table133[[#This Row],[Cost per unit]])*Table133[[#This Row],[Volume]]</f>
        <v>210.60000000000019</v>
      </c>
    </row>
    <row r="5577" spans="1:9" x14ac:dyDescent="0.2">
      <c r="A5577" s="14">
        <v>2012</v>
      </c>
      <c r="B5577" s="17" t="s">
        <v>13</v>
      </c>
      <c r="C5577" s="17" t="s">
        <v>19</v>
      </c>
      <c r="D5577" s="17" t="s">
        <v>1964</v>
      </c>
      <c r="E5577" s="1">
        <v>7752</v>
      </c>
      <c r="F5577" s="19">
        <v>1.07</v>
      </c>
      <c r="G5577" s="19">
        <v>1.06</v>
      </c>
      <c r="H5577" s="19">
        <f>E5577*Table133[[#This Row],[Price per unit]]</f>
        <v>8217.1200000000008</v>
      </c>
      <c r="I5577" s="7">
        <f>(Table133[[#This Row],[Price per unit]]-Table133[[#This Row],[Cost per unit]])*Table133[[#This Row],[Volume]]</f>
        <v>-77.520000000000067</v>
      </c>
    </row>
    <row r="5578" spans="1:9" x14ac:dyDescent="0.2">
      <c r="A5578" s="14">
        <v>2012</v>
      </c>
      <c r="B5578" s="17" t="s">
        <v>13</v>
      </c>
      <c r="C5578" s="17" t="s">
        <v>19</v>
      </c>
      <c r="D5578" s="17" t="s">
        <v>1964</v>
      </c>
      <c r="E5578" s="1">
        <v>8004</v>
      </c>
      <c r="F5578" s="19">
        <v>1.1200000000000001</v>
      </c>
      <c r="G5578" s="19">
        <v>1.03</v>
      </c>
      <c r="H5578" s="19">
        <f>E5578*Table133[[#This Row],[Price per unit]]</f>
        <v>8244.1200000000008</v>
      </c>
      <c r="I5578" s="7">
        <f>(Table133[[#This Row],[Price per unit]]-Table133[[#This Row],[Cost per unit]])*Table133[[#This Row],[Volume]]</f>
        <v>-720.3600000000007</v>
      </c>
    </row>
    <row r="5579" spans="1:9" x14ac:dyDescent="0.2">
      <c r="A5579" s="14">
        <v>2012</v>
      </c>
      <c r="B5579" s="17" t="s">
        <v>13</v>
      </c>
      <c r="C5579" s="17" t="s">
        <v>19</v>
      </c>
      <c r="D5579" s="17" t="s">
        <v>1964</v>
      </c>
      <c r="E5579" s="1">
        <v>4992</v>
      </c>
      <c r="F5579" s="19">
        <v>0.42</v>
      </c>
      <c r="G5579" s="19">
        <v>0.98</v>
      </c>
      <c r="H5579" s="19">
        <f>E5579*Table133[[#This Row],[Price per unit]]</f>
        <v>4892.16</v>
      </c>
      <c r="I5579" s="7">
        <f>(Table133[[#This Row],[Price per unit]]-Table133[[#This Row],[Cost per unit]])*Table133[[#This Row],[Volume]]</f>
        <v>2795.5200000000004</v>
      </c>
    </row>
    <row r="5580" spans="1:9" x14ac:dyDescent="0.2">
      <c r="A5580" s="14">
        <v>2012</v>
      </c>
      <c r="B5580" s="17" t="s">
        <v>13</v>
      </c>
      <c r="C5580" s="17" t="s">
        <v>19</v>
      </c>
      <c r="D5580" s="17" t="s">
        <v>1964</v>
      </c>
      <c r="E5580" s="1">
        <v>5640</v>
      </c>
      <c r="F5580" s="19">
        <v>1.19</v>
      </c>
      <c r="G5580" s="19">
        <v>1.18</v>
      </c>
      <c r="H5580" s="19">
        <f>E5580*Table133[[#This Row],[Price per unit]]</f>
        <v>6655.2</v>
      </c>
      <c r="I5580" s="7">
        <f>(Table133[[#This Row],[Price per unit]]-Table133[[#This Row],[Cost per unit]])*Table133[[#This Row],[Volume]]</f>
        <v>-56.400000000000048</v>
      </c>
    </row>
    <row r="5581" spans="1:9" x14ac:dyDescent="0.2">
      <c r="A5581" s="14">
        <v>2012</v>
      </c>
      <c r="B5581" s="17" t="s">
        <v>13</v>
      </c>
      <c r="C5581" s="17" t="s">
        <v>19</v>
      </c>
      <c r="D5581" s="17" t="s">
        <v>1964</v>
      </c>
      <c r="E5581" s="1">
        <v>5364</v>
      </c>
      <c r="F5581" s="19">
        <v>0.88</v>
      </c>
      <c r="G5581" s="19">
        <v>1.01</v>
      </c>
      <c r="H5581" s="19">
        <f>E5581*Table133[[#This Row],[Price per unit]]</f>
        <v>5417.64</v>
      </c>
      <c r="I5581" s="7">
        <f>(Table133[[#This Row],[Price per unit]]-Table133[[#This Row],[Cost per unit]])*Table133[[#This Row],[Volume]]</f>
        <v>697.32</v>
      </c>
    </row>
    <row r="5582" spans="1:9" x14ac:dyDescent="0.2">
      <c r="A5582" s="14">
        <v>2012</v>
      </c>
      <c r="B5582" s="17" t="s">
        <v>13</v>
      </c>
      <c r="C5582" s="17" t="s">
        <v>19</v>
      </c>
      <c r="D5582" s="17" t="s">
        <v>1964</v>
      </c>
      <c r="E5582" s="1">
        <v>9492</v>
      </c>
      <c r="F5582" s="19">
        <v>0.41</v>
      </c>
      <c r="G5582" s="19">
        <v>1.0900000000000001</v>
      </c>
      <c r="H5582" s="19">
        <f>E5582*Table133[[#This Row],[Price per unit]]</f>
        <v>10346.280000000001</v>
      </c>
      <c r="I5582" s="7">
        <f>(Table133[[#This Row],[Price per unit]]-Table133[[#This Row],[Cost per unit]])*Table133[[#This Row],[Volume]]</f>
        <v>6454.5600000000013</v>
      </c>
    </row>
    <row r="5583" spans="1:9" x14ac:dyDescent="0.2">
      <c r="A5583" s="14">
        <v>2012</v>
      </c>
      <c r="B5583" s="17" t="s">
        <v>13</v>
      </c>
      <c r="C5583" s="17" t="s">
        <v>19</v>
      </c>
      <c r="D5583" s="17" t="s">
        <v>1964</v>
      </c>
      <c r="E5583" s="1">
        <v>5484</v>
      </c>
      <c r="F5583" s="19">
        <v>0.45</v>
      </c>
      <c r="G5583" s="19">
        <v>1.19</v>
      </c>
      <c r="H5583" s="19">
        <f>E5583*Table133[[#This Row],[Price per unit]]</f>
        <v>6525.96</v>
      </c>
      <c r="I5583" s="7">
        <f>(Table133[[#This Row],[Price per unit]]-Table133[[#This Row],[Cost per unit]])*Table133[[#This Row],[Volume]]</f>
        <v>4058.16</v>
      </c>
    </row>
    <row r="5584" spans="1:9" x14ac:dyDescent="0.2">
      <c r="A5584" s="14">
        <v>2012</v>
      </c>
      <c r="B5584" s="17" t="s">
        <v>13</v>
      </c>
      <c r="C5584" s="17" t="s">
        <v>19</v>
      </c>
      <c r="D5584" s="17" t="s">
        <v>1964</v>
      </c>
      <c r="E5584" s="1">
        <v>5916</v>
      </c>
      <c r="F5584" s="19">
        <v>1.05</v>
      </c>
      <c r="G5584" s="19">
        <v>1</v>
      </c>
      <c r="H5584" s="19">
        <f>E5584*Table133[[#This Row],[Price per unit]]</f>
        <v>5916</v>
      </c>
      <c r="I5584" s="7">
        <f>(Table133[[#This Row],[Price per unit]]-Table133[[#This Row],[Cost per unit]])*Table133[[#This Row],[Volume]]</f>
        <v>-295.80000000000024</v>
      </c>
    </row>
    <row r="5585" spans="1:9" x14ac:dyDescent="0.2">
      <c r="A5585" s="14">
        <v>2012</v>
      </c>
      <c r="B5585" s="17" t="s">
        <v>13</v>
      </c>
      <c r="C5585" s="17" t="s">
        <v>19</v>
      </c>
      <c r="D5585" s="17" t="s">
        <v>1964</v>
      </c>
      <c r="E5585" s="1">
        <v>7692</v>
      </c>
      <c r="F5585" s="19">
        <v>0.88</v>
      </c>
      <c r="G5585" s="19">
        <v>1.17</v>
      </c>
      <c r="H5585" s="19">
        <f>E5585*Table133[[#This Row],[Price per unit]]</f>
        <v>8999.64</v>
      </c>
      <c r="I5585" s="7">
        <f>(Table133[[#This Row],[Price per unit]]-Table133[[#This Row],[Cost per unit]])*Table133[[#This Row],[Volume]]</f>
        <v>2230.6799999999994</v>
      </c>
    </row>
    <row r="5586" spans="1:9" x14ac:dyDescent="0.2">
      <c r="A5586" s="14">
        <v>2012</v>
      </c>
      <c r="B5586" s="17" t="s">
        <v>13</v>
      </c>
      <c r="C5586" s="17" t="s">
        <v>19</v>
      </c>
      <c r="D5586" s="17" t="s">
        <v>1964</v>
      </c>
      <c r="E5586" s="1">
        <v>4968</v>
      </c>
      <c r="F5586" s="19">
        <v>0.92</v>
      </c>
      <c r="G5586" s="19">
        <v>1.02</v>
      </c>
      <c r="H5586" s="19">
        <f>E5586*Table133[[#This Row],[Price per unit]]</f>
        <v>5067.3599999999997</v>
      </c>
      <c r="I5586" s="7">
        <f>(Table133[[#This Row],[Price per unit]]-Table133[[#This Row],[Cost per unit]])*Table133[[#This Row],[Volume]]</f>
        <v>496.7999999999999</v>
      </c>
    </row>
    <row r="5587" spans="1:9" x14ac:dyDescent="0.2">
      <c r="A5587" s="14">
        <v>2012</v>
      </c>
      <c r="B5587" s="17" t="s">
        <v>13</v>
      </c>
      <c r="C5587" s="17" t="s">
        <v>19</v>
      </c>
      <c r="D5587" s="17" t="s">
        <v>1964</v>
      </c>
      <c r="E5587" s="1">
        <v>8748</v>
      </c>
      <c r="F5587" s="19">
        <v>0.5</v>
      </c>
      <c r="G5587" s="19">
        <v>1.08</v>
      </c>
      <c r="H5587" s="19">
        <f>E5587*Table133[[#This Row],[Price per unit]]</f>
        <v>9447.84</v>
      </c>
      <c r="I5587" s="7">
        <f>(Table133[[#This Row],[Price per unit]]-Table133[[#This Row],[Cost per unit]])*Table133[[#This Row],[Volume]]</f>
        <v>5073.8400000000011</v>
      </c>
    </row>
    <row r="5588" spans="1:9" x14ac:dyDescent="0.2">
      <c r="A5588" s="14">
        <v>2012</v>
      </c>
      <c r="B5588" s="17" t="s">
        <v>13</v>
      </c>
      <c r="C5588" s="17" t="s">
        <v>19</v>
      </c>
      <c r="D5588" s="17" t="s">
        <v>1964</v>
      </c>
      <c r="E5588" s="1">
        <v>6708</v>
      </c>
      <c r="F5588" s="19">
        <v>0.53</v>
      </c>
      <c r="G5588" s="19">
        <v>1.1100000000000001</v>
      </c>
      <c r="H5588" s="19">
        <f>E5588*Table133[[#This Row],[Price per unit]]</f>
        <v>7445.880000000001</v>
      </c>
      <c r="I5588" s="7">
        <f>(Table133[[#This Row],[Price per unit]]-Table133[[#This Row],[Cost per unit]])*Table133[[#This Row],[Volume]]</f>
        <v>3890.6400000000003</v>
      </c>
    </row>
    <row r="5589" spans="1:9" x14ac:dyDescent="0.2">
      <c r="A5589" s="14">
        <v>2012</v>
      </c>
      <c r="B5589" s="17" t="s">
        <v>13</v>
      </c>
      <c r="C5589" s="17" t="s">
        <v>19</v>
      </c>
      <c r="D5589" s="17" t="s">
        <v>1964</v>
      </c>
      <c r="E5589" s="1">
        <v>8448</v>
      </c>
      <c r="F5589" s="19">
        <v>0.53</v>
      </c>
      <c r="G5589" s="19">
        <v>1.05</v>
      </c>
      <c r="H5589" s="19">
        <f>E5589*Table133[[#This Row],[Price per unit]]</f>
        <v>8870.4</v>
      </c>
      <c r="I5589" s="7">
        <f>(Table133[[#This Row],[Price per unit]]-Table133[[#This Row],[Cost per unit]])*Table133[[#This Row],[Volume]]</f>
        <v>4392.96</v>
      </c>
    </row>
    <row r="5590" spans="1:9" x14ac:dyDescent="0.2">
      <c r="A5590" s="14">
        <v>2012</v>
      </c>
      <c r="B5590" s="17" t="s">
        <v>13</v>
      </c>
      <c r="C5590" s="17" t="s">
        <v>19</v>
      </c>
      <c r="D5590" s="17" t="s">
        <v>1964</v>
      </c>
      <c r="E5590" s="1">
        <v>4932</v>
      </c>
      <c r="F5590" s="19">
        <v>0.47</v>
      </c>
      <c r="G5590" s="19">
        <v>0.97</v>
      </c>
      <c r="H5590" s="19">
        <f>E5590*Table133[[#This Row],[Price per unit]]</f>
        <v>4784.04</v>
      </c>
      <c r="I5590" s="7">
        <f>(Table133[[#This Row],[Price per unit]]-Table133[[#This Row],[Cost per unit]])*Table133[[#This Row],[Volume]]</f>
        <v>2466</v>
      </c>
    </row>
    <row r="5591" spans="1:9" x14ac:dyDescent="0.2">
      <c r="A5591" s="14">
        <v>2012</v>
      </c>
      <c r="B5591" s="17" t="s">
        <v>13</v>
      </c>
      <c r="C5591" s="17" t="s">
        <v>19</v>
      </c>
      <c r="D5591" s="17" t="s">
        <v>1964</v>
      </c>
      <c r="E5591" s="1">
        <v>9528</v>
      </c>
      <c r="F5591" s="19">
        <v>0.79</v>
      </c>
      <c r="G5591" s="19">
        <v>1.1200000000000001</v>
      </c>
      <c r="H5591" s="19">
        <f>E5591*Table133[[#This Row],[Price per unit]]</f>
        <v>10671.36</v>
      </c>
      <c r="I5591" s="7">
        <f>(Table133[[#This Row],[Price per unit]]-Table133[[#This Row],[Cost per unit]])*Table133[[#This Row],[Volume]]</f>
        <v>3144.2400000000007</v>
      </c>
    </row>
    <row r="5592" spans="1:9" x14ac:dyDescent="0.2">
      <c r="A5592" s="14">
        <v>2012</v>
      </c>
      <c r="B5592" s="17" t="s">
        <v>13</v>
      </c>
      <c r="C5592" s="17" t="s">
        <v>19</v>
      </c>
      <c r="D5592" s="17" t="s">
        <v>1964</v>
      </c>
      <c r="E5592" s="1">
        <v>6516</v>
      </c>
      <c r="F5592" s="19">
        <v>1.05</v>
      </c>
      <c r="G5592" s="19">
        <v>1.1599999999999999</v>
      </c>
      <c r="H5592" s="19">
        <f>E5592*Table133[[#This Row],[Price per unit]]</f>
        <v>7558.5599999999995</v>
      </c>
      <c r="I5592" s="7">
        <f>(Table133[[#This Row],[Price per unit]]-Table133[[#This Row],[Cost per unit]])*Table133[[#This Row],[Volume]]</f>
        <v>716.7599999999992</v>
      </c>
    </row>
    <row r="5593" spans="1:9" x14ac:dyDescent="0.2">
      <c r="A5593" s="14">
        <v>2012</v>
      </c>
      <c r="B5593" s="17" t="s">
        <v>13</v>
      </c>
      <c r="C5593" s="17" t="s">
        <v>19</v>
      </c>
      <c r="D5593" s="17" t="s">
        <v>1964</v>
      </c>
      <c r="E5593" s="1">
        <v>5664</v>
      </c>
      <c r="F5593" s="19">
        <v>0.7</v>
      </c>
      <c r="G5593" s="19">
        <v>1.18</v>
      </c>
      <c r="H5593" s="19">
        <f>E5593*Table133[[#This Row],[Price per unit]]</f>
        <v>6683.5199999999995</v>
      </c>
      <c r="I5593" s="7">
        <f>(Table133[[#This Row],[Price per unit]]-Table133[[#This Row],[Cost per unit]])*Table133[[#This Row],[Volume]]</f>
        <v>2718.72</v>
      </c>
    </row>
    <row r="5594" spans="1:9" x14ac:dyDescent="0.2">
      <c r="A5594" s="14">
        <v>2012</v>
      </c>
      <c r="B5594" s="17" t="s">
        <v>13</v>
      </c>
      <c r="C5594" s="17" t="s">
        <v>19</v>
      </c>
      <c r="D5594" s="17" t="s">
        <v>1964</v>
      </c>
      <c r="E5594" s="1">
        <v>8808</v>
      </c>
      <c r="F5594" s="19">
        <v>0.55000000000000004</v>
      </c>
      <c r="G5594" s="19">
        <v>1.1000000000000001</v>
      </c>
      <c r="H5594" s="19">
        <f>E5594*Table133[[#This Row],[Price per unit]]</f>
        <v>9688.8000000000011</v>
      </c>
      <c r="I5594" s="7">
        <f>(Table133[[#This Row],[Price per unit]]-Table133[[#This Row],[Cost per unit]])*Table133[[#This Row],[Volume]]</f>
        <v>4844.4000000000005</v>
      </c>
    </row>
    <row r="5595" spans="1:9" x14ac:dyDescent="0.2">
      <c r="A5595" s="14">
        <v>2012</v>
      </c>
      <c r="B5595" s="17" t="s">
        <v>13</v>
      </c>
      <c r="C5595" s="17" t="s">
        <v>209</v>
      </c>
      <c r="D5595" s="17" t="s">
        <v>2027</v>
      </c>
      <c r="E5595" s="1">
        <v>1284</v>
      </c>
      <c r="F5595" s="19">
        <v>1.22</v>
      </c>
      <c r="G5595" s="19">
        <v>1.69</v>
      </c>
      <c r="H5595" s="19">
        <f>E5595*Table133[[#This Row],[Price per unit]]</f>
        <v>2169.96</v>
      </c>
      <c r="I5595" s="7">
        <f>(Table133[[#This Row],[Price per unit]]-Table133[[#This Row],[Cost per unit]])*Table133[[#This Row],[Volume]]</f>
        <v>603.48</v>
      </c>
    </row>
    <row r="5596" spans="1:9" x14ac:dyDescent="0.2">
      <c r="A5596" s="14">
        <v>2012</v>
      </c>
      <c r="B5596" s="17" t="s">
        <v>13</v>
      </c>
      <c r="C5596" s="17" t="s">
        <v>209</v>
      </c>
      <c r="D5596" s="17" t="s">
        <v>2027</v>
      </c>
      <c r="E5596" s="1">
        <v>780</v>
      </c>
      <c r="F5596" s="19">
        <v>1.2</v>
      </c>
      <c r="G5596" s="19">
        <v>1.62</v>
      </c>
      <c r="H5596" s="19">
        <f>E5596*Table133[[#This Row],[Price per unit]]</f>
        <v>1263.6000000000001</v>
      </c>
      <c r="I5596" s="7">
        <f>(Table133[[#This Row],[Price per unit]]-Table133[[#This Row],[Cost per unit]])*Table133[[#This Row],[Volume]]</f>
        <v>327.60000000000014</v>
      </c>
    </row>
    <row r="5597" spans="1:9" x14ac:dyDescent="0.2">
      <c r="A5597" s="14">
        <v>2012</v>
      </c>
      <c r="B5597" s="17" t="s">
        <v>13</v>
      </c>
      <c r="C5597" s="17" t="s">
        <v>209</v>
      </c>
      <c r="D5597" s="17" t="s">
        <v>2027</v>
      </c>
      <c r="E5597" s="1">
        <v>732</v>
      </c>
      <c r="F5597" s="19">
        <v>1.29</v>
      </c>
      <c r="G5597" s="19">
        <v>1.6</v>
      </c>
      <c r="H5597" s="19">
        <f>E5597*Table133[[#This Row],[Price per unit]]</f>
        <v>1171.2</v>
      </c>
      <c r="I5597" s="7">
        <f>(Table133[[#This Row],[Price per unit]]-Table133[[#This Row],[Cost per unit]])*Table133[[#This Row],[Volume]]</f>
        <v>226.92000000000004</v>
      </c>
    </row>
    <row r="5598" spans="1:9" x14ac:dyDescent="0.2">
      <c r="A5598" s="14">
        <v>2012</v>
      </c>
      <c r="B5598" s="17" t="s">
        <v>13</v>
      </c>
      <c r="C5598" s="17" t="s">
        <v>209</v>
      </c>
      <c r="D5598" s="17" t="s">
        <v>2027</v>
      </c>
      <c r="E5598" s="1">
        <v>1092</v>
      </c>
      <c r="F5598" s="19">
        <v>1.28</v>
      </c>
      <c r="G5598" s="19">
        <v>1.87</v>
      </c>
      <c r="H5598" s="19">
        <f>E5598*Table133[[#This Row],[Price per unit]]</f>
        <v>2042.0400000000002</v>
      </c>
      <c r="I5598" s="7">
        <f>(Table133[[#This Row],[Price per unit]]-Table133[[#This Row],[Cost per unit]])*Table133[[#This Row],[Volume]]</f>
        <v>644.28000000000009</v>
      </c>
    </row>
    <row r="5599" spans="1:9" x14ac:dyDescent="0.2">
      <c r="A5599" s="14">
        <v>2012</v>
      </c>
      <c r="B5599" s="17" t="s">
        <v>13</v>
      </c>
      <c r="C5599" s="17" t="s">
        <v>209</v>
      </c>
      <c r="D5599" s="17" t="s">
        <v>2027</v>
      </c>
      <c r="E5599" s="1">
        <v>648</v>
      </c>
      <c r="F5599" s="19">
        <v>1.28</v>
      </c>
      <c r="G5599" s="19">
        <v>1.78</v>
      </c>
      <c r="H5599" s="19">
        <f>E5599*Table133[[#This Row],[Price per unit]]</f>
        <v>1153.44</v>
      </c>
      <c r="I5599" s="7">
        <f>(Table133[[#This Row],[Price per unit]]-Table133[[#This Row],[Cost per unit]])*Table133[[#This Row],[Volume]]</f>
        <v>324</v>
      </c>
    </row>
    <row r="5600" spans="1:9" x14ac:dyDescent="0.2">
      <c r="A5600" s="14">
        <v>2012</v>
      </c>
      <c r="B5600" s="17" t="s">
        <v>13</v>
      </c>
      <c r="C5600" s="17" t="s">
        <v>209</v>
      </c>
      <c r="D5600" s="17" t="s">
        <v>2027</v>
      </c>
      <c r="E5600" s="1">
        <v>1152</v>
      </c>
      <c r="F5600" s="19">
        <v>1.21</v>
      </c>
      <c r="G5600" s="19">
        <v>1.68</v>
      </c>
      <c r="H5600" s="19">
        <f>E5600*Table133[[#This Row],[Price per unit]]</f>
        <v>1935.36</v>
      </c>
      <c r="I5600" s="7">
        <f>(Table133[[#This Row],[Price per unit]]-Table133[[#This Row],[Cost per unit]])*Table133[[#This Row],[Volume]]</f>
        <v>541.43999999999994</v>
      </c>
    </row>
    <row r="5601" spans="1:9" x14ac:dyDescent="0.2">
      <c r="A5601" s="14">
        <v>2012</v>
      </c>
      <c r="B5601" s="17" t="s">
        <v>13</v>
      </c>
      <c r="C5601" s="17" t="s">
        <v>209</v>
      </c>
      <c r="D5601" s="17" t="s">
        <v>2027</v>
      </c>
      <c r="E5601" s="1">
        <v>948</v>
      </c>
      <c r="F5601" s="19">
        <v>1.4</v>
      </c>
      <c r="G5601" s="19">
        <v>1.83</v>
      </c>
      <c r="H5601" s="19">
        <f>E5601*Table133[[#This Row],[Price per unit]]</f>
        <v>1734.8400000000001</v>
      </c>
      <c r="I5601" s="7">
        <f>(Table133[[#This Row],[Price per unit]]-Table133[[#This Row],[Cost per unit]])*Table133[[#This Row],[Volume]]</f>
        <v>407.64000000000016</v>
      </c>
    </row>
    <row r="5602" spans="1:9" x14ac:dyDescent="0.2">
      <c r="A5602" s="14">
        <v>2012</v>
      </c>
      <c r="B5602" s="17" t="s">
        <v>13</v>
      </c>
      <c r="C5602" s="17" t="s">
        <v>209</v>
      </c>
      <c r="D5602" s="17" t="s">
        <v>2027</v>
      </c>
      <c r="E5602" s="1">
        <v>804</v>
      </c>
      <c r="F5602" s="19">
        <v>1.45</v>
      </c>
      <c r="G5602" s="19">
        <v>1.68</v>
      </c>
      <c r="H5602" s="19">
        <f>E5602*Table133[[#This Row],[Price per unit]]</f>
        <v>1350.72</v>
      </c>
      <c r="I5602" s="7">
        <f>(Table133[[#This Row],[Price per unit]]-Table133[[#This Row],[Cost per unit]])*Table133[[#This Row],[Volume]]</f>
        <v>184.92</v>
      </c>
    </row>
    <row r="5603" spans="1:9" x14ac:dyDescent="0.2">
      <c r="A5603" s="14">
        <v>2012</v>
      </c>
      <c r="B5603" s="17" t="s">
        <v>13</v>
      </c>
      <c r="C5603" s="17" t="s">
        <v>209</v>
      </c>
      <c r="D5603" s="17" t="s">
        <v>2027</v>
      </c>
      <c r="E5603" s="1">
        <v>1224</v>
      </c>
      <c r="F5603" s="19">
        <v>1.35</v>
      </c>
      <c r="G5603" s="19">
        <v>1.63</v>
      </c>
      <c r="H5603" s="19">
        <f>E5603*Table133[[#This Row],[Price per unit]]</f>
        <v>1995.12</v>
      </c>
      <c r="I5603" s="7">
        <f>(Table133[[#This Row],[Price per unit]]-Table133[[#This Row],[Cost per unit]])*Table133[[#This Row],[Volume]]</f>
        <v>342.71999999999974</v>
      </c>
    </row>
    <row r="5604" spans="1:9" x14ac:dyDescent="0.2">
      <c r="A5604" s="14">
        <v>2012</v>
      </c>
      <c r="B5604" s="17" t="s">
        <v>13</v>
      </c>
      <c r="C5604" s="17" t="s">
        <v>209</v>
      </c>
      <c r="D5604" s="17" t="s">
        <v>2027</v>
      </c>
      <c r="E5604" s="1">
        <v>984</v>
      </c>
      <c r="F5604" s="19">
        <v>1.37</v>
      </c>
      <c r="G5604" s="19">
        <v>1.6</v>
      </c>
      <c r="H5604" s="19">
        <f>E5604*Table133[[#This Row],[Price per unit]]</f>
        <v>1574.4</v>
      </c>
      <c r="I5604" s="7">
        <f>(Table133[[#This Row],[Price per unit]]-Table133[[#This Row],[Cost per unit]])*Table133[[#This Row],[Volume]]</f>
        <v>226.32</v>
      </c>
    </row>
    <row r="5605" spans="1:9" x14ac:dyDescent="0.2">
      <c r="A5605" s="14">
        <v>2012</v>
      </c>
      <c r="B5605" s="17" t="s">
        <v>13</v>
      </c>
      <c r="C5605" s="17" t="s">
        <v>209</v>
      </c>
      <c r="D5605" s="17" t="s">
        <v>2027</v>
      </c>
      <c r="E5605" s="1">
        <v>576</v>
      </c>
      <c r="F5605" s="19">
        <v>1.39</v>
      </c>
      <c r="G5605" s="19">
        <v>1.62</v>
      </c>
      <c r="H5605" s="19">
        <f>E5605*Table133[[#This Row],[Price per unit]]</f>
        <v>933.12000000000012</v>
      </c>
      <c r="I5605" s="7">
        <f>(Table133[[#This Row],[Price per unit]]-Table133[[#This Row],[Cost per unit]])*Table133[[#This Row],[Volume]]</f>
        <v>132.48000000000013</v>
      </c>
    </row>
    <row r="5606" spans="1:9" x14ac:dyDescent="0.2">
      <c r="A5606" s="14">
        <v>2012</v>
      </c>
      <c r="B5606" s="17" t="s">
        <v>13</v>
      </c>
      <c r="C5606" s="17" t="s">
        <v>209</v>
      </c>
      <c r="D5606" s="17" t="s">
        <v>2027</v>
      </c>
      <c r="E5606" s="1">
        <v>1320</v>
      </c>
      <c r="F5606" s="19">
        <v>1.48</v>
      </c>
      <c r="G5606" s="19">
        <v>1.61</v>
      </c>
      <c r="H5606" s="19">
        <f>E5606*Table133[[#This Row],[Price per unit]]</f>
        <v>2125.2000000000003</v>
      </c>
      <c r="I5606" s="7">
        <f>(Table133[[#This Row],[Price per unit]]-Table133[[#This Row],[Cost per unit]])*Table133[[#This Row],[Volume]]</f>
        <v>171.60000000000016</v>
      </c>
    </row>
    <row r="5607" spans="1:9" x14ac:dyDescent="0.2">
      <c r="A5607" s="14">
        <v>2012</v>
      </c>
      <c r="B5607" s="17" t="s">
        <v>13</v>
      </c>
      <c r="C5607" s="17" t="s">
        <v>209</v>
      </c>
      <c r="D5607" s="17" t="s">
        <v>2027</v>
      </c>
      <c r="E5607" s="1">
        <v>744</v>
      </c>
      <c r="F5607" s="19">
        <v>1.37</v>
      </c>
      <c r="G5607" s="19">
        <v>1.6</v>
      </c>
      <c r="H5607" s="19">
        <f>E5607*Table133[[#This Row],[Price per unit]]</f>
        <v>1190.4000000000001</v>
      </c>
      <c r="I5607" s="7">
        <f>(Table133[[#This Row],[Price per unit]]-Table133[[#This Row],[Cost per unit]])*Table133[[#This Row],[Volume]]</f>
        <v>171.11999999999998</v>
      </c>
    </row>
    <row r="5608" spans="1:9" x14ac:dyDescent="0.2">
      <c r="A5608" s="14">
        <v>2012</v>
      </c>
      <c r="B5608" s="17" t="s">
        <v>13</v>
      </c>
      <c r="C5608" s="17" t="s">
        <v>209</v>
      </c>
      <c r="D5608" s="17" t="s">
        <v>2027</v>
      </c>
      <c r="E5608" s="1">
        <v>708</v>
      </c>
      <c r="F5608" s="19">
        <v>1.1399999999999999</v>
      </c>
      <c r="G5608" s="19">
        <v>1.79</v>
      </c>
      <c r="H5608" s="19">
        <f>E5608*Table133[[#This Row],[Price per unit]]</f>
        <v>1267.32</v>
      </c>
      <c r="I5608" s="7">
        <f>(Table133[[#This Row],[Price per unit]]-Table133[[#This Row],[Cost per unit]])*Table133[[#This Row],[Volume]]</f>
        <v>460.2000000000001</v>
      </c>
    </row>
    <row r="5609" spans="1:9" x14ac:dyDescent="0.2">
      <c r="A5609" s="14">
        <v>2012</v>
      </c>
      <c r="B5609" s="17" t="s">
        <v>13</v>
      </c>
      <c r="C5609" s="17" t="s">
        <v>1578</v>
      </c>
      <c r="D5609" s="17" t="s">
        <v>2027</v>
      </c>
      <c r="E5609" s="1">
        <v>516</v>
      </c>
      <c r="F5609" s="19">
        <v>4.21</v>
      </c>
      <c r="G5609" s="19">
        <v>5.7</v>
      </c>
      <c r="H5609" s="19">
        <f>E5609*Table133[[#This Row],[Price per unit]]</f>
        <v>2941.2000000000003</v>
      </c>
      <c r="I5609" s="7">
        <f>(Table133[[#This Row],[Price per unit]]-Table133[[#This Row],[Cost per unit]])*Table133[[#This Row],[Volume]]</f>
        <v>768.84000000000015</v>
      </c>
    </row>
    <row r="5610" spans="1:9" x14ac:dyDescent="0.2">
      <c r="A5610" s="14">
        <v>2012</v>
      </c>
      <c r="B5610" s="17" t="s">
        <v>13</v>
      </c>
      <c r="C5610" s="17" t="s">
        <v>1578</v>
      </c>
      <c r="D5610" s="17" t="s">
        <v>2027</v>
      </c>
      <c r="E5610" s="1">
        <v>384</v>
      </c>
      <c r="F5610" s="19">
        <v>4</v>
      </c>
      <c r="G5610" s="19">
        <v>6.48</v>
      </c>
      <c r="H5610" s="19">
        <f>E5610*Table133[[#This Row],[Price per unit]]</f>
        <v>2488.3200000000002</v>
      </c>
      <c r="I5610" s="7">
        <f>(Table133[[#This Row],[Price per unit]]-Table133[[#This Row],[Cost per unit]])*Table133[[#This Row],[Volume]]</f>
        <v>952.32000000000016</v>
      </c>
    </row>
    <row r="5611" spans="1:9" x14ac:dyDescent="0.2">
      <c r="A5611" s="14">
        <v>2012</v>
      </c>
      <c r="B5611" s="17" t="s">
        <v>13</v>
      </c>
      <c r="C5611" s="17" t="s">
        <v>1578</v>
      </c>
      <c r="D5611" s="17" t="s">
        <v>2027</v>
      </c>
      <c r="E5611" s="1">
        <v>408</v>
      </c>
      <c r="F5611" s="19">
        <v>4.4000000000000004</v>
      </c>
      <c r="G5611" s="19">
        <v>5.41</v>
      </c>
      <c r="H5611" s="19">
        <f>E5611*Table133[[#This Row],[Price per unit]]</f>
        <v>2207.2800000000002</v>
      </c>
      <c r="I5611" s="7">
        <f>(Table133[[#This Row],[Price per unit]]-Table133[[#This Row],[Cost per unit]])*Table133[[#This Row],[Volume]]</f>
        <v>412.07999999999993</v>
      </c>
    </row>
    <row r="5612" spans="1:9" x14ac:dyDescent="0.2">
      <c r="A5612" s="14">
        <v>2012</v>
      </c>
      <c r="B5612" s="17" t="s">
        <v>13</v>
      </c>
      <c r="C5612" s="17" t="s">
        <v>1578</v>
      </c>
      <c r="D5612" s="17" t="s">
        <v>2027</v>
      </c>
      <c r="E5612" s="1">
        <v>384</v>
      </c>
      <c r="F5612" s="19">
        <v>3.92</v>
      </c>
      <c r="G5612" s="19">
        <v>5.0999999999999996</v>
      </c>
      <c r="H5612" s="19">
        <f>E5612*Table133[[#This Row],[Price per unit]]</f>
        <v>1958.3999999999999</v>
      </c>
      <c r="I5612" s="7">
        <f>(Table133[[#This Row],[Price per unit]]-Table133[[#This Row],[Cost per unit]])*Table133[[#This Row],[Volume]]</f>
        <v>453.11999999999989</v>
      </c>
    </row>
    <row r="5613" spans="1:9" x14ac:dyDescent="0.2">
      <c r="A5613" s="14">
        <v>2012</v>
      </c>
      <c r="B5613" s="17" t="s">
        <v>13</v>
      </c>
      <c r="C5613" s="17" t="s">
        <v>1578</v>
      </c>
      <c r="D5613" s="17" t="s">
        <v>2027</v>
      </c>
      <c r="E5613" s="1">
        <v>468</v>
      </c>
      <c r="F5613" s="19">
        <v>3.77</v>
      </c>
      <c r="G5613" s="19">
        <v>5.67</v>
      </c>
      <c r="H5613" s="19">
        <f>E5613*Table133[[#This Row],[Price per unit]]</f>
        <v>2653.56</v>
      </c>
      <c r="I5613" s="7">
        <f>(Table133[[#This Row],[Price per unit]]-Table133[[#This Row],[Cost per unit]])*Table133[[#This Row],[Volume]]</f>
        <v>889.19999999999993</v>
      </c>
    </row>
    <row r="5614" spans="1:9" x14ac:dyDescent="0.2">
      <c r="A5614" s="14">
        <v>2012</v>
      </c>
      <c r="B5614" s="17" t="s">
        <v>13</v>
      </c>
      <c r="C5614" s="17" t="s">
        <v>1578</v>
      </c>
      <c r="D5614" s="17" t="s">
        <v>2027</v>
      </c>
      <c r="E5614" s="1">
        <v>504</v>
      </c>
      <c r="F5614" s="19">
        <v>4.84</v>
      </c>
      <c r="G5614" s="19">
        <v>5.46</v>
      </c>
      <c r="H5614" s="19">
        <f>E5614*Table133[[#This Row],[Price per unit]]</f>
        <v>2751.84</v>
      </c>
      <c r="I5614" s="7">
        <f>(Table133[[#This Row],[Price per unit]]-Table133[[#This Row],[Cost per unit]])*Table133[[#This Row],[Volume]]</f>
        <v>312.48000000000008</v>
      </c>
    </row>
    <row r="5615" spans="1:9" x14ac:dyDescent="0.2">
      <c r="A5615" s="14">
        <v>2012</v>
      </c>
      <c r="B5615" s="17" t="s">
        <v>13</v>
      </c>
      <c r="C5615" s="17" t="s">
        <v>1578</v>
      </c>
      <c r="D5615" s="17" t="s">
        <v>2027</v>
      </c>
      <c r="E5615" s="1">
        <v>372</v>
      </c>
      <c r="F5615" s="19">
        <v>4</v>
      </c>
      <c r="G5615" s="19">
        <v>5.95</v>
      </c>
      <c r="H5615" s="19">
        <f>E5615*Table133[[#This Row],[Price per unit]]</f>
        <v>2213.4</v>
      </c>
      <c r="I5615" s="7">
        <f>(Table133[[#This Row],[Price per unit]]-Table133[[#This Row],[Cost per unit]])*Table133[[#This Row],[Volume]]</f>
        <v>725.40000000000009</v>
      </c>
    </row>
    <row r="5616" spans="1:9" x14ac:dyDescent="0.2">
      <c r="A5616" s="14">
        <v>2012</v>
      </c>
      <c r="B5616" s="17" t="s">
        <v>13</v>
      </c>
      <c r="C5616" s="17" t="s">
        <v>209</v>
      </c>
      <c r="D5616" s="17" t="s">
        <v>2027</v>
      </c>
      <c r="E5616" s="1">
        <v>1032</v>
      </c>
      <c r="F5616" s="19">
        <v>1.36</v>
      </c>
      <c r="G5616" s="19">
        <v>1.64</v>
      </c>
      <c r="H5616" s="19">
        <f>E5616*Table133[[#This Row],[Price per unit]]</f>
        <v>1692.4799999999998</v>
      </c>
      <c r="I5616" s="7">
        <f>(Table133[[#This Row],[Price per unit]]-Table133[[#This Row],[Cost per unit]])*Table133[[#This Row],[Volume]]</f>
        <v>288.95999999999981</v>
      </c>
    </row>
    <row r="5617" spans="1:9" x14ac:dyDescent="0.2">
      <c r="A5617" s="14">
        <v>2012</v>
      </c>
      <c r="B5617" s="17" t="s">
        <v>13</v>
      </c>
      <c r="C5617" s="17" t="s">
        <v>168</v>
      </c>
      <c r="D5617" s="17" t="s">
        <v>2043</v>
      </c>
      <c r="E5617" s="1">
        <v>336</v>
      </c>
      <c r="F5617" s="19">
        <v>4.6900000000000004</v>
      </c>
      <c r="G5617" s="19">
        <v>5.12</v>
      </c>
      <c r="H5617" s="19">
        <f>E5617*Table133[[#This Row],[Price per unit]]</f>
        <v>1720.32</v>
      </c>
      <c r="I5617" s="7">
        <f>(Table133[[#This Row],[Price per unit]]-Table133[[#This Row],[Cost per unit]])*Table133[[#This Row],[Volume]]</f>
        <v>144.4799999999999</v>
      </c>
    </row>
    <row r="5618" spans="1:9" x14ac:dyDescent="0.2">
      <c r="A5618" s="14">
        <v>2012</v>
      </c>
      <c r="B5618" s="17" t="s">
        <v>13</v>
      </c>
      <c r="C5618" s="17" t="s">
        <v>168</v>
      </c>
      <c r="D5618" s="17" t="s">
        <v>2043</v>
      </c>
      <c r="E5618" s="1">
        <v>336</v>
      </c>
      <c r="F5618" s="19">
        <v>4.05</v>
      </c>
      <c r="G5618" s="19">
        <v>5.26</v>
      </c>
      <c r="H5618" s="19">
        <f>E5618*Table133[[#This Row],[Price per unit]]</f>
        <v>1767.36</v>
      </c>
      <c r="I5618" s="7">
        <f>(Table133[[#This Row],[Price per unit]]-Table133[[#This Row],[Cost per unit]])*Table133[[#This Row],[Volume]]</f>
        <v>406.56</v>
      </c>
    </row>
    <row r="5619" spans="1:9" x14ac:dyDescent="0.2">
      <c r="A5619" s="14">
        <v>2012</v>
      </c>
      <c r="B5619" s="17" t="s">
        <v>13</v>
      </c>
      <c r="C5619" s="17" t="s">
        <v>168</v>
      </c>
      <c r="D5619" s="17" t="s">
        <v>2043</v>
      </c>
      <c r="E5619" s="1">
        <v>624</v>
      </c>
      <c r="F5619" s="19">
        <v>4.0999999999999996</v>
      </c>
      <c r="G5619" s="19">
        <v>5.05</v>
      </c>
      <c r="H5619" s="19">
        <f>E5619*Table133[[#This Row],[Price per unit]]</f>
        <v>3151.2</v>
      </c>
      <c r="I5619" s="7">
        <f>(Table133[[#This Row],[Price per unit]]-Table133[[#This Row],[Cost per unit]])*Table133[[#This Row],[Volume]]</f>
        <v>592.80000000000007</v>
      </c>
    </row>
    <row r="5620" spans="1:9" x14ac:dyDescent="0.2">
      <c r="A5620" s="14">
        <v>2012</v>
      </c>
      <c r="B5620" s="17" t="s">
        <v>13</v>
      </c>
      <c r="C5620" s="17" t="s">
        <v>168</v>
      </c>
      <c r="D5620" s="17" t="s">
        <v>2043</v>
      </c>
      <c r="E5620" s="1">
        <v>324</v>
      </c>
      <c r="F5620" s="19">
        <v>4.7300000000000004</v>
      </c>
      <c r="G5620" s="19">
        <v>5.38</v>
      </c>
      <c r="H5620" s="19">
        <f>E5620*Table133[[#This Row],[Price per unit]]</f>
        <v>1743.12</v>
      </c>
      <c r="I5620" s="7">
        <f>(Table133[[#This Row],[Price per unit]]-Table133[[#This Row],[Cost per unit]])*Table133[[#This Row],[Volume]]</f>
        <v>210.59999999999982</v>
      </c>
    </row>
    <row r="5621" spans="1:9" x14ac:dyDescent="0.2">
      <c r="A5621" s="14">
        <v>2012</v>
      </c>
      <c r="B5621" s="17" t="s">
        <v>13</v>
      </c>
      <c r="C5621" s="17" t="s">
        <v>168</v>
      </c>
      <c r="D5621" s="17" t="s">
        <v>2043</v>
      </c>
      <c r="E5621" s="1">
        <v>528</v>
      </c>
      <c r="F5621" s="19">
        <v>5</v>
      </c>
      <c r="G5621" s="19">
        <v>5.26</v>
      </c>
      <c r="H5621" s="19">
        <f>E5621*Table133[[#This Row],[Price per unit]]</f>
        <v>2777.2799999999997</v>
      </c>
      <c r="I5621" s="7">
        <f>(Table133[[#This Row],[Price per unit]]-Table133[[#This Row],[Cost per unit]])*Table133[[#This Row],[Volume]]</f>
        <v>137.27999999999989</v>
      </c>
    </row>
    <row r="5622" spans="1:9" x14ac:dyDescent="0.2">
      <c r="A5622" s="14">
        <v>2012</v>
      </c>
      <c r="B5622" s="17" t="s">
        <v>13</v>
      </c>
      <c r="C5622" s="17" t="s">
        <v>168</v>
      </c>
      <c r="D5622" s="17" t="s">
        <v>2043</v>
      </c>
      <c r="E5622" s="1">
        <v>276</v>
      </c>
      <c r="F5622" s="19">
        <v>4.29</v>
      </c>
      <c r="G5622" s="19">
        <v>5.39</v>
      </c>
      <c r="H5622" s="19">
        <f>E5622*Table133[[#This Row],[Price per unit]]</f>
        <v>1487.6399999999999</v>
      </c>
      <c r="I5622" s="7">
        <f>(Table133[[#This Row],[Price per unit]]-Table133[[#This Row],[Cost per unit]])*Table133[[#This Row],[Volume]]</f>
        <v>303.59999999999991</v>
      </c>
    </row>
    <row r="5623" spans="1:9" x14ac:dyDescent="0.2">
      <c r="A5623" s="14">
        <v>2012</v>
      </c>
      <c r="B5623" s="17" t="s">
        <v>13</v>
      </c>
      <c r="C5623" s="17" t="s">
        <v>168</v>
      </c>
      <c r="D5623" s="17" t="s">
        <v>2043</v>
      </c>
      <c r="E5623" s="1">
        <v>336</v>
      </c>
      <c r="F5623" s="19">
        <v>4.17</v>
      </c>
      <c r="G5623" s="19">
        <v>5.28</v>
      </c>
      <c r="H5623" s="19">
        <f>E5623*Table133[[#This Row],[Price per unit]]</f>
        <v>1774.0800000000002</v>
      </c>
      <c r="I5623" s="7">
        <f>(Table133[[#This Row],[Price per unit]]-Table133[[#This Row],[Cost per unit]])*Table133[[#This Row],[Volume]]</f>
        <v>372.96000000000009</v>
      </c>
    </row>
    <row r="5624" spans="1:9" x14ac:dyDescent="0.2">
      <c r="A5624" s="14">
        <v>2012</v>
      </c>
      <c r="B5624" s="17" t="s">
        <v>13</v>
      </c>
      <c r="C5624" s="17" t="s">
        <v>168</v>
      </c>
      <c r="D5624" s="17" t="s">
        <v>2043</v>
      </c>
      <c r="E5624" s="1">
        <v>384</v>
      </c>
      <c r="F5624" s="19">
        <v>4.18</v>
      </c>
      <c r="G5624" s="19">
        <v>5.21</v>
      </c>
      <c r="H5624" s="19">
        <f>E5624*Table133[[#This Row],[Price per unit]]</f>
        <v>2000.6399999999999</v>
      </c>
      <c r="I5624" s="7">
        <f>(Table133[[#This Row],[Price per unit]]-Table133[[#This Row],[Cost per unit]])*Table133[[#This Row],[Volume]]</f>
        <v>395.5200000000001</v>
      </c>
    </row>
    <row r="5625" spans="1:9" x14ac:dyDescent="0.2">
      <c r="A5625" s="14">
        <v>2012</v>
      </c>
      <c r="B5625" s="17" t="s">
        <v>13</v>
      </c>
      <c r="C5625" s="17" t="s">
        <v>168</v>
      </c>
      <c r="D5625" s="17" t="s">
        <v>2043</v>
      </c>
      <c r="E5625" s="1">
        <v>684</v>
      </c>
      <c r="F5625" s="19">
        <v>4.67</v>
      </c>
      <c r="G5625" s="19">
        <v>5.28</v>
      </c>
      <c r="H5625" s="19">
        <f>E5625*Table133[[#This Row],[Price per unit]]</f>
        <v>3611.52</v>
      </c>
      <c r="I5625" s="7">
        <f>(Table133[[#This Row],[Price per unit]]-Table133[[#This Row],[Cost per unit]])*Table133[[#This Row],[Volume]]</f>
        <v>417.24000000000024</v>
      </c>
    </row>
    <row r="5626" spans="1:9" x14ac:dyDescent="0.2">
      <c r="A5626" s="14">
        <v>2012</v>
      </c>
      <c r="B5626" s="17" t="s">
        <v>13</v>
      </c>
      <c r="C5626" s="17" t="s">
        <v>168</v>
      </c>
      <c r="D5626" s="17" t="s">
        <v>2043</v>
      </c>
      <c r="E5626" s="1">
        <v>720</v>
      </c>
      <c r="F5626" s="19">
        <v>4.78</v>
      </c>
      <c r="G5626" s="19">
        <v>5.05</v>
      </c>
      <c r="H5626" s="19">
        <f>E5626*Table133[[#This Row],[Price per unit]]</f>
        <v>3636</v>
      </c>
      <c r="I5626" s="7">
        <f>(Table133[[#This Row],[Price per unit]]-Table133[[#This Row],[Cost per unit]])*Table133[[#This Row],[Volume]]</f>
        <v>194.39999999999969</v>
      </c>
    </row>
    <row r="5627" spans="1:9" x14ac:dyDescent="0.2">
      <c r="A5627" s="14">
        <v>2012</v>
      </c>
      <c r="B5627" s="17" t="s">
        <v>13</v>
      </c>
      <c r="C5627" s="17" t="s">
        <v>168</v>
      </c>
      <c r="D5627" s="17" t="s">
        <v>2043</v>
      </c>
      <c r="E5627" s="1">
        <v>432</v>
      </c>
      <c r="F5627" s="19">
        <v>4.79</v>
      </c>
      <c r="G5627" s="19">
        <v>5.05</v>
      </c>
      <c r="H5627" s="19">
        <f>E5627*Table133[[#This Row],[Price per unit]]</f>
        <v>2181.6</v>
      </c>
      <c r="I5627" s="7">
        <f>(Table133[[#This Row],[Price per unit]]-Table133[[#This Row],[Cost per unit]])*Table133[[#This Row],[Volume]]</f>
        <v>112.31999999999991</v>
      </c>
    </row>
    <row r="5628" spans="1:9" x14ac:dyDescent="0.2">
      <c r="A5628" s="14">
        <v>2012</v>
      </c>
      <c r="B5628" s="17" t="s">
        <v>13</v>
      </c>
      <c r="C5628" s="17" t="s">
        <v>168</v>
      </c>
      <c r="D5628" s="17" t="s">
        <v>2043</v>
      </c>
      <c r="E5628" s="1">
        <v>276</v>
      </c>
      <c r="F5628" s="19">
        <v>4.82</v>
      </c>
      <c r="G5628" s="19">
        <v>5.28</v>
      </c>
      <c r="H5628" s="19">
        <f>E5628*Table133[[#This Row],[Price per unit]]</f>
        <v>1457.28</v>
      </c>
      <c r="I5628" s="7">
        <f>(Table133[[#This Row],[Price per unit]]-Table133[[#This Row],[Cost per unit]])*Table133[[#This Row],[Volume]]</f>
        <v>126.96</v>
      </c>
    </row>
    <row r="5629" spans="1:9" x14ac:dyDescent="0.2">
      <c r="A5629" s="14">
        <v>2012</v>
      </c>
      <c r="B5629" s="17" t="s">
        <v>13</v>
      </c>
      <c r="C5629" s="17" t="s">
        <v>168</v>
      </c>
      <c r="D5629" s="17" t="s">
        <v>2043</v>
      </c>
      <c r="E5629" s="1">
        <v>252</v>
      </c>
      <c r="F5629" s="19">
        <v>4.9000000000000004</v>
      </c>
      <c r="G5629" s="19">
        <v>5</v>
      </c>
      <c r="H5629" s="19">
        <f>E5629*Table133[[#This Row],[Price per unit]]</f>
        <v>1260</v>
      </c>
      <c r="I5629" s="7">
        <f>(Table133[[#This Row],[Price per unit]]-Table133[[#This Row],[Cost per unit]])*Table133[[#This Row],[Volume]]</f>
        <v>25.19999999999991</v>
      </c>
    </row>
    <row r="5630" spans="1:9" x14ac:dyDescent="0.2">
      <c r="A5630" s="14">
        <v>2012</v>
      </c>
      <c r="B5630" s="17" t="s">
        <v>13</v>
      </c>
      <c r="C5630" s="17" t="s">
        <v>168</v>
      </c>
      <c r="D5630" s="17" t="s">
        <v>2043</v>
      </c>
      <c r="E5630" s="1">
        <v>276</v>
      </c>
      <c r="F5630" s="19">
        <v>4.47</v>
      </c>
      <c r="G5630" s="19">
        <v>5.25</v>
      </c>
      <c r="H5630" s="19">
        <f>E5630*Table133[[#This Row],[Price per unit]]</f>
        <v>1449</v>
      </c>
      <c r="I5630" s="7">
        <f>(Table133[[#This Row],[Price per unit]]-Table133[[#This Row],[Cost per unit]])*Table133[[#This Row],[Volume]]</f>
        <v>215.28000000000006</v>
      </c>
    </row>
    <row r="5631" spans="1:9" x14ac:dyDescent="0.2">
      <c r="A5631" s="14">
        <v>2012</v>
      </c>
      <c r="B5631" s="17" t="s">
        <v>13</v>
      </c>
      <c r="C5631" s="17" t="s">
        <v>168</v>
      </c>
      <c r="D5631" s="17" t="s">
        <v>2043</v>
      </c>
      <c r="E5631" s="1">
        <v>312</v>
      </c>
      <c r="F5631" s="19">
        <v>4.24</v>
      </c>
      <c r="G5631" s="19">
        <v>5.32</v>
      </c>
      <c r="H5631" s="19">
        <f>E5631*Table133[[#This Row],[Price per unit]]</f>
        <v>1659.8400000000001</v>
      </c>
      <c r="I5631" s="7">
        <f>(Table133[[#This Row],[Price per unit]]-Table133[[#This Row],[Cost per unit]])*Table133[[#This Row],[Volume]]</f>
        <v>336.96000000000004</v>
      </c>
    </row>
    <row r="5632" spans="1:9" x14ac:dyDescent="0.2">
      <c r="A5632" s="14">
        <v>2012</v>
      </c>
      <c r="B5632" s="17" t="s">
        <v>13</v>
      </c>
      <c r="C5632" s="17" t="s">
        <v>168</v>
      </c>
      <c r="D5632" s="17" t="s">
        <v>2043</v>
      </c>
      <c r="E5632" s="1">
        <v>384</v>
      </c>
      <c r="F5632" s="19">
        <v>4.88</v>
      </c>
      <c r="G5632" s="19">
        <v>5.31</v>
      </c>
      <c r="H5632" s="19">
        <f>E5632*Table133[[#This Row],[Price per unit]]</f>
        <v>2039.04</v>
      </c>
      <c r="I5632" s="7">
        <f>(Table133[[#This Row],[Price per unit]]-Table133[[#This Row],[Cost per unit]])*Table133[[#This Row],[Volume]]</f>
        <v>165.11999999999989</v>
      </c>
    </row>
    <row r="5633" spans="1:9" x14ac:dyDescent="0.2">
      <c r="A5633" s="14">
        <v>2012</v>
      </c>
      <c r="B5633" s="17" t="s">
        <v>13</v>
      </c>
      <c r="C5633" s="17" t="s">
        <v>168</v>
      </c>
      <c r="D5633" s="17" t="s">
        <v>2043</v>
      </c>
      <c r="E5633" s="1">
        <v>372</v>
      </c>
      <c r="F5633" s="19">
        <v>4.9000000000000004</v>
      </c>
      <c r="G5633" s="19">
        <v>5.23</v>
      </c>
      <c r="H5633" s="19">
        <f>E5633*Table133[[#This Row],[Price per unit]]</f>
        <v>1945.5600000000002</v>
      </c>
      <c r="I5633" s="7">
        <f>(Table133[[#This Row],[Price per unit]]-Table133[[#This Row],[Cost per unit]])*Table133[[#This Row],[Volume]]</f>
        <v>122.76000000000002</v>
      </c>
    </row>
    <row r="5634" spans="1:9" x14ac:dyDescent="0.2">
      <c r="A5634" s="14">
        <v>2012</v>
      </c>
      <c r="B5634" s="17" t="s">
        <v>13</v>
      </c>
      <c r="C5634" s="17" t="s">
        <v>168</v>
      </c>
      <c r="D5634" s="17" t="s">
        <v>2043</v>
      </c>
      <c r="E5634" s="1">
        <v>324</v>
      </c>
      <c r="F5634" s="19">
        <v>4.6399999999999997</v>
      </c>
      <c r="G5634" s="19">
        <v>5.35</v>
      </c>
      <c r="H5634" s="19">
        <f>E5634*Table133[[#This Row],[Price per unit]]</f>
        <v>1733.3999999999999</v>
      </c>
      <c r="I5634" s="7">
        <f>(Table133[[#This Row],[Price per unit]]-Table133[[#This Row],[Cost per unit]])*Table133[[#This Row],[Volume]]</f>
        <v>230.04</v>
      </c>
    </row>
    <row r="5635" spans="1:9" x14ac:dyDescent="0.2">
      <c r="A5635" s="14">
        <v>2012</v>
      </c>
      <c r="B5635" s="17" t="s">
        <v>13</v>
      </c>
      <c r="C5635" s="17" t="s">
        <v>168</v>
      </c>
      <c r="D5635" s="17" t="s">
        <v>2043</v>
      </c>
      <c r="E5635" s="1">
        <v>552</v>
      </c>
      <c r="F5635" s="19">
        <v>4.68</v>
      </c>
      <c r="G5635" s="19">
        <v>5.1100000000000003</v>
      </c>
      <c r="H5635" s="19">
        <f>E5635*Table133[[#This Row],[Price per unit]]</f>
        <v>2820.7200000000003</v>
      </c>
      <c r="I5635" s="7">
        <f>(Table133[[#This Row],[Price per unit]]-Table133[[#This Row],[Cost per unit]])*Table133[[#This Row],[Volume]]</f>
        <v>237.36000000000033</v>
      </c>
    </row>
    <row r="5636" spans="1:9" x14ac:dyDescent="0.2">
      <c r="A5636" s="14">
        <v>2012</v>
      </c>
      <c r="B5636" s="17" t="s">
        <v>13</v>
      </c>
      <c r="C5636" s="17" t="s">
        <v>168</v>
      </c>
      <c r="D5636" s="17" t="s">
        <v>2043</v>
      </c>
      <c r="E5636" s="1">
        <v>720</v>
      </c>
      <c r="F5636" s="19">
        <v>4.9400000000000004</v>
      </c>
      <c r="G5636" s="19">
        <v>5.15</v>
      </c>
      <c r="H5636" s="19">
        <f>E5636*Table133[[#This Row],[Price per unit]]</f>
        <v>3708.0000000000005</v>
      </c>
      <c r="I5636" s="7">
        <f>(Table133[[#This Row],[Price per unit]]-Table133[[#This Row],[Cost per unit]])*Table133[[#This Row],[Volume]]</f>
        <v>151.19999999999999</v>
      </c>
    </row>
    <row r="5637" spans="1:9" x14ac:dyDescent="0.2">
      <c r="A5637" s="14">
        <v>2012</v>
      </c>
      <c r="B5637" s="17" t="s">
        <v>13</v>
      </c>
      <c r="C5637" s="17" t="s">
        <v>168</v>
      </c>
      <c r="D5637" s="17" t="s">
        <v>2043</v>
      </c>
      <c r="E5637" s="1">
        <v>300</v>
      </c>
      <c r="F5637" s="19">
        <v>4.1900000000000004</v>
      </c>
      <c r="G5637" s="19">
        <v>5.3</v>
      </c>
      <c r="H5637" s="19">
        <f>E5637*Table133[[#This Row],[Price per unit]]</f>
        <v>1590</v>
      </c>
      <c r="I5637" s="7">
        <f>(Table133[[#This Row],[Price per unit]]-Table133[[#This Row],[Cost per unit]])*Table133[[#This Row],[Volume]]</f>
        <v>332.99999999999983</v>
      </c>
    </row>
    <row r="5638" spans="1:9" x14ac:dyDescent="0.2">
      <c r="A5638" s="14">
        <v>2012</v>
      </c>
      <c r="B5638" s="17" t="s">
        <v>13</v>
      </c>
      <c r="C5638" s="17" t="s">
        <v>168</v>
      </c>
      <c r="D5638" s="17" t="s">
        <v>2043</v>
      </c>
      <c r="E5638" s="1">
        <v>432</v>
      </c>
      <c r="F5638" s="19">
        <v>4.83</v>
      </c>
      <c r="G5638" s="19">
        <v>5.14</v>
      </c>
      <c r="H5638" s="19">
        <f>E5638*Table133[[#This Row],[Price per unit]]</f>
        <v>2220.48</v>
      </c>
      <c r="I5638" s="7">
        <f>(Table133[[#This Row],[Price per unit]]-Table133[[#This Row],[Cost per unit]])*Table133[[#This Row],[Volume]]</f>
        <v>133.91999999999985</v>
      </c>
    </row>
    <row r="5639" spans="1:9" x14ac:dyDescent="0.2">
      <c r="A5639" s="14">
        <v>2012</v>
      </c>
      <c r="B5639" s="17" t="s">
        <v>13</v>
      </c>
      <c r="C5639" s="17" t="s">
        <v>168</v>
      </c>
      <c r="D5639" s="17" t="s">
        <v>2043</v>
      </c>
      <c r="E5639" s="1">
        <v>336</v>
      </c>
      <c r="F5639" s="19">
        <v>4.66</v>
      </c>
      <c r="G5639" s="19">
        <v>5.13</v>
      </c>
      <c r="H5639" s="19">
        <f>E5639*Table133[[#This Row],[Price per unit]]</f>
        <v>1723.68</v>
      </c>
      <c r="I5639" s="7">
        <f>(Table133[[#This Row],[Price per unit]]-Table133[[#This Row],[Cost per unit]])*Table133[[#This Row],[Volume]]</f>
        <v>157.9199999999999</v>
      </c>
    </row>
    <row r="5640" spans="1:9" x14ac:dyDescent="0.2">
      <c r="A5640" s="14">
        <v>2012</v>
      </c>
      <c r="B5640" s="17" t="s">
        <v>13</v>
      </c>
      <c r="C5640" s="17" t="s">
        <v>168</v>
      </c>
      <c r="D5640" s="17" t="s">
        <v>2043</v>
      </c>
      <c r="E5640" s="1">
        <v>552</v>
      </c>
      <c r="F5640" s="19">
        <v>4.32</v>
      </c>
      <c r="G5640" s="19">
        <v>5.38</v>
      </c>
      <c r="H5640" s="19">
        <f>E5640*Table133[[#This Row],[Price per unit]]</f>
        <v>2969.7599999999998</v>
      </c>
      <c r="I5640" s="7">
        <f>(Table133[[#This Row],[Price per unit]]-Table133[[#This Row],[Cost per unit]])*Table133[[#This Row],[Volume]]</f>
        <v>585.11999999999978</v>
      </c>
    </row>
    <row r="5641" spans="1:9" x14ac:dyDescent="0.2">
      <c r="A5641" s="14">
        <v>2012</v>
      </c>
      <c r="B5641" s="17" t="s">
        <v>13</v>
      </c>
      <c r="C5641" s="17" t="s">
        <v>168</v>
      </c>
      <c r="D5641" s="17" t="s">
        <v>2043</v>
      </c>
      <c r="E5641" s="1">
        <v>612</v>
      </c>
      <c r="F5641" s="19">
        <v>4.53</v>
      </c>
      <c r="G5641" s="19">
        <v>5.3</v>
      </c>
      <c r="H5641" s="19">
        <f>E5641*Table133[[#This Row],[Price per unit]]</f>
        <v>3243.6</v>
      </c>
      <c r="I5641" s="7">
        <f>(Table133[[#This Row],[Price per unit]]-Table133[[#This Row],[Cost per unit]])*Table133[[#This Row],[Volume]]</f>
        <v>471.23999999999972</v>
      </c>
    </row>
    <row r="5642" spans="1:9" x14ac:dyDescent="0.2">
      <c r="A5642" s="14">
        <v>2012</v>
      </c>
      <c r="B5642" s="17" t="s">
        <v>13</v>
      </c>
      <c r="C5642" s="17" t="s">
        <v>168</v>
      </c>
      <c r="D5642" s="17" t="s">
        <v>2043</v>
      </c>
      <c r="E5642" s="1">
        <v>264</v>
      </c>
      <c r="F5642" s="19">
        <v>4.16</v>
      </c>
      <c r="G5642" s="19">
        <v>5.29</v>
      </c>
      <c r="H5642" s="19">
        <f>E5642*Table133[[#This Row],[Price per unit]]</f>
        <v>1396.56</v>
      </c>
      <c r="I5642" s="7">
        <f>(Table133[[#This Row],[Price per unit]]-Table133[[#This Row],[Cost per unit]])*Table133[[#This Row],[Volume]]</f>
        <v>298.32</v>
      </c>
    </row>
    <row r="5643" spans="1:9" x14ac:dyDescent="0.2">
      <c r="A5643" s="14">
        <v>2012</v>
      </c>
      <c r="B5643" s="17" t="s">
        <v>13</v>
      </c>
      <c r="C5643" s="17" t="s">
        <v>168</v>
      </c>
      <c r="D5643" s="17" t="s">
        <v>2043</v>
      </c>
      <c r="E5643" s="1">
        <v>432</v>
      </c>
      <c r="F5643" s="19">
        <v>4.83</v>
      </c>
      <c r="G5643" s="19">
        <v>5.08</v>
      </c>
      <c r="H5643" s="19">
        <f>E5643*Table133[[#This Row],[Price per unit]]</f>
        <v>2194.56</v>
      </c>
      <c r="I5643" s="7">
        <f>(Table133[[#This Row],[Price per unit]]-Table133[[#This Row],[Cost per unit]])*Table133[[#This Row],[Volume]]</f>
        <v>108</v>
      </c>
    </row>
    <row r="5644" spans="1:9" x14ac:dyDescent="0.2">
      <c r="A5644" s="14">
        <v>2012</v>
      </c>
      <c r="B5644" s="17" t="s">
        <v>13</v>
      </c>
      <c r="C5644" s="17" t="s">
        <v>168</v>
      </c>
      <c r="D5644" s="17" t="s">
        <v>2043</v>
      </c>
      <c r="E5644" s="1">
        <v>624</v>
      </c>
      <c r="F5644" s="19">
        <v>4.0599999999999996</v>
      </c>
      <c r="G5644" s="19">
        <v>5</v>
      </c>
      <c r="H5644" s="19">
        <f>E5644*Table133[[#This Row],[Price per unit]]</f>
        <v>3120</v>
      </c>
      <c r="I5644" s="7">
        <f>(Table133[[#This Row],[Price per unit]]-Table133[[#This Row],[Cost per unit]])*Table133[[#This Row],[Volume]]</f>
        <v>586.56000000000029</v>
      </c>
    </row>
    <row r="5645" spans="1:9" x14ac:dyDescent="0.2">
      <c r="A5645" s="14">
        <v>2012</v>
      </c>
      <c r="B5645" s="17" t="s">
        <v>13</v>
      </c>
      <c r="C5645" s="17" t="s">
        <v>168</v>
      </c>
      <c r="D5645" s="17" t="s">
        <v>2043</v>
      </c>
      <c r="E5645" s="1">
        <v>288</v>
      </c>
      <c r="F5645" s="19">
        <v>4.93</v>
      </c>
      <c r="G5645" s="19">
        <v>5.3</v>
      </c>
      <c r="H5645" s="19">
        <f>E5645*Table133[[#This Row],[Price per unit]]</f>
        <v>1526.3999999999999</v>
      </c>
      <c r="I5645" s="7">
        <f>(Table133[[#This Row],[Price per unit]]-Table133[[#This Row],[Cost per unit]])*Table133[[#This Row],[Volume]]</f>
        <v>106.56000000000003</v>
      </c>
    </row>
    <row r="5646" spans="1:9" x14ac:dyDescent="0.2">
      <c r="A5646" s="14">
        <v>2012</v>
      </c>
      <c r="B5646" s="17" t="s">
        <v>13</v>
      </c>
      <c r="C5646" s="17" t="s">
        <v>168</v>
      </c>
      <c r="D5646" s="17" t="s">
        <v>2043</v>
      </c>
      <c r="E5646" s="1">
        <v>636</v>
      </c>
      <c r="F5646" s="19">
        <v>4.53</v>
      </c>
      <c r="G5646" s="19">
        <v>5.01</v>
      </c>
      <c r="H5646" s="19">
        <f>E5646*Table133[[#This Row],[Price per unit]]</f>
        <v>3186.3599999999997</v>
      </c>
      <c r="I5646" s="7">
        <f>(Table133[[#This Row],[Price per unit]]-Table133[[#This Row],[Cost per unit]])*Table133[[#This Row],[Volume]]</f>
        <v>305.27999999999969</v>
      </c>
    </row>
    <row r="5647" spans="1:9" x14ac:dyDescent="0.2">
      <c r="A5647" s="14">
        <v>2012</v>
      </c>
      <c r="B5647" s="17" t="s">
        <v>13</v>
      </c>
      <c r="C5647" s="17" t="s">
        <v>168</v>
      </c>
      <c r="D5647" s="17" t="s">
        <v>2043</v>
      </c>
      <c r="E5647" s="1">
        <v>420</v>
      </c>
      <c r="F5647" s="19">
        <v>4.42</v>
      </c>
      <c r="G5647" s="19">
        <v>5.21</v>
      </c>
      <c r="H5647" s="19">
        <f>E5647*Table133[[#This Row],[Price per unit]]</f>
        <v>2188.1999999999998</v>
      </c>
      <c r="I5647" s="7">
        <f>(Table133[[#This Row],[Price per unit]]-Table133[[#This Row],[Cost per unit]])*Table133[[#This Row],[Volume]]</f>
        <v>331.8</v>
      </c>
    </row>
    <row r="5648" spans="1:9" x14ac:dyDescent="0.2">
      <c r="A5648" s="14">
        <v>2012</v>
      </c>
      <c r="B5648" s="17" t="s">
        <v>13</v>
      </c>
      <c r="C5648" s="17" t="s">
        <v>168</v>
      </c>
      <c r="D5648" s="17" t="s">
        <v>2043</v>
      </c>
      <c r="E5648" s="1">
        <v>528</v>
      </c>
      <c r="F5648" s="19">
        <v>4.97</v>
      </c>
      <c r="G5648" s="19">
        <v>5.19</v>
      </c>
      <c r="H5648" s="19">
        <f>E5648*Table133[[#This Row],[Price per unit]]</f>
        <v>2740.32</v>
      </c>
      <c r="I5648" s="7">
        <f>(Table133[[#This Row],[Price per unit]]-Table133[[#This Row],[Cost per unit]])*Table133[[#This Row],[Volume]]</f>
        <v>116.16000000000034</v>
      </c>
    </row>
    <row r="5649" spans="1:9" x14ac:dyDescent="0.2">
      <c r="A5649" s="14">
        <v>2012</v>
      </c>
      <c r="B5649" s="17" t="s">
        <v>13</v>
      </c>
      <c r="C5649" s="17" t="s">
        <v>168</v>
      </c>
      <c r="D5649" s="17" t="s">
        <v>2043</v>
      </c>
      <c r="E5649" s="1">
        <v>420</v>
      </c>
      <c r="F5649" s="19">
        <v>4.34</v>
      </c>
      <c r="G5649" s="19">
        <v>5.4</v>
      </c>
      <c r="H5649" s="19">
        <f>E5649*Table133[[#This Row],[Price per unit]]</f>
        <v>2268</v>
      </c>
      <c r="I5649" s="7">
        <f>(Table133[[#This Row],[Price per unit]]-Table133[[#This Row],[Cost per unit]])*Table133[[#This Row],[Volume]]</f>
        <v>445.20000000000022</v>
      </c>
    </row>
    <row r="5650" spans="1:9" x14ac:dyDescent="0.2">
      <c r="A5650" s="14">
        <v>2012</v>
      </c>
      <c r="B5650" s="17" t="s">
        <v>13</v>
      </c>
      <c r="C5650" s="17" t="s">
        <v>168</v>
      </c>
      <c r="D5650" s="17" t="s">
        <v>2043</v>
      </c>
      <c r="E5650" s="1">
        <v>252</v>
      </c>
      <c r="F5650" s="19">
        <v>4.41</v>
      </c>
      <c r="G5650" s="19">
        <v>5.33</v>
      </c>
      <c r="H5650" s="19">
        <f>E5650*Table133[[#This Row],[Price per unit]]</f>
        <v>1343.16</v>
      </c>
      <c r="I5650" s="7">
        <f>(Table133[[#This Row],[Price per unit]]-Table133[[#This Row],[Cost per unit]])*Table133[[#This Row],[Volume]]</f>
        <v>231.83999999999997</v>
      </c>
    </row>
    <row r="5651" spans="1:9" x14ac:dyDescent="0.2">
      <c r="A5651" s="14">
        <v>2012</v>
      </c>
      <c r="B5651" s="17" t="s">
        <v>13</v>
      </c>
      <c r="C5651" s="17" t="s">
        <v>168</v>
      </c>
      <c r="D5651" s="17" t="s">
        <v>2043</v>
      </c>
      <c r="E5651" s="1">
        <v>672</v>
      </c>
      <c r="F5651" s="19">
        <v>4.3899999999999997</v>
      </c>
      <c r="G5651" s="19">
        <v>5.03</v>
      </c>
      <c r="H5651" s="19">
        <f>E5651*Table133[[#This Row],[Price per unit]]</f>
        <v>3380.1600000000003</v>
      </c>
      <c r="I5651" s="7">
        <f>(Table133[[#This Row],[Price per unit]]-Table133[[#This Row],[Cost per unit]])*Table133[[#This Row],[Volume]]</f>
        <v>430.08000000000038</v>
      </c>
    </row>
    <row r="5652" spans="1:9" x14ac:dyDescent="0.2">
      <c r="A5652" s="14">
        <v>2012</v>
      </c>
      <c r="B5652" s="17" t="s">
        <v>13</v>
      </c>
      <c r="C5652" s="17" t="s">
        <v>168</v>
      </c>
      <c r="D5652" s="17" t="s">
        <v>2043</v>
      </c>
      <c r="E5652" s="1">
        <v>396</v>
      </c>
      <c r="F5652" s="19">
        <v>4.82</v>
      </c>
      <c r="G5652" s="19">
        <v>5.14</v>
      </c>
      <c r="H5652" s="19">
        <f>E5652*Table133[[#This Row],[Price per unit]]</f>
        <v>2035.4399999999998</v>
      </c>
      <c r="I5652" s="7">
        <f>(Table133[[#This Row],[Price per unit]]-Table133[[#This Row],[Cost per unit]])*Table133[[#This Row],[Volume]]</f>
        <v>126.71999999999976</v>
      </c>
    </row>
    <row r="5653" spans="1:9" x14ac:dyDescent="0.2">
      <c r="A5653" s="14">
        <v>2012</v>
      </c>
      <c r="B5653" s="17" t="s">
        <v>13</v>
      </c>
      <c r="C5653" s="17" t="s">
        <v>168</v>
      </c>
      <c r="D5653" s="17" t="s">
        <v>2043</v>
      </c>
      <c r="E5653" s="1">
        <v>420</v>
      </c>
      <c r="F5653" s="19">
        <v>4.45</v>
      </c>
      <c r="G5653" s="19">
        <v>5.0999999999999996</v>
      </c>
      <c r="H5653" s="19">
        <f>E5653*Table133[[#This Row],[Price per unit]]</f>
        <v>2142</v>
      </c>
      <c r="I5653" s="7">
        <f>(Table133[[#This Row],[Price per unit]]-Table133[[#This Row],[Cost per unit]])*Table133[[#This Row],[Volume]]</f>
        <v>272.99999999999977</v>
      </c>
    </row>
    <row r="5654" spans="1:9" x14ac:dyDescent="0.2">
      <c r="A5654" s="14">
        <v>2012</v>
      </c>
      <c r="B5654" s="17" t="s">
        <v>13</v>
      </c>
      <c r="C5654" s="17" t="s">
        <v>168</v>
      </c>
      <c r="D5654" s="17" t="s">
        <v>2043</v>
      </c>
      <c r="E5654" s="1">
        <v>276</v>
      </c>
      <c r="F5654" s="19">
        <v>4.63</v>
      </c>
      <c r="G5654" s="19">
        <v>5.1100000000000003</v>
      </c>
      <c r="H5654" s="19">
        <f>E5654*Table133[[#This Row],[Price per unit]]</f>
        <v>1410.3600000000001</v>
      </c>
      <c r="I5654" s="7">
        <f>(Table133[[#This Row],[Price per unit]]-Table133[[#This Row],[Cost per unit]])*Table133[[#This Row],[Volume]]</f>
        <v>132.48000000000013</v>
      </c>
    </row>
    <row r="5655" spans="1:9" x14ac:dyDescent="0.2">
      <c r="A5655" s="14">
        <v>2012</v>
      </c>
      <c r="B5655" s="17" t="s">
        <v>13</v>
      </c>
      <c r="C5655" s="17" t="s">
        <v>168</v>
      </c>
      <c r="D5655" s="17" t="s">
        <v>2043</v>
      </c>
      <c r="E5655" s="1">
        <v>456</v>
      </c>
      <c r="F5655" s="19">
        <v>4.07</v>
      </c>
      <c r="G5655" s="19">
        <v>5.37</v>
      </c>
      <c r="H5655" s="19">
        <f>E5655*Table133[[#This Row],[Price per unit]]</f>
        <v>2448.7200000000003</v>
      </c>
      <c r="I5655" s="7">
        <f>(Table133[[#This Row],[Price per unit]]-Table133[[#This Row],[Cost per unit]])*Table133[[#This Row],[Volume]]</f>
        <v>592.79999999999995</v>
      </c>
    </row>
    <row r="5656" spans="1:9" x14ac:dyDescent="0.2">
      <c r="A5656" s="14">
        <v>2012</v>
      </c>
      <c r="B5656" s="17" t="s">
        <v>13</v>
      </c>
      <c r="C5656" s="17" t="s">
        <v>168</v>
      </c>
      <c r="D5656" s="17" t="s">
        <v>2043</v>
      </c>
      <c r="E5656" s="1">
        <v>372</v>
      </c>
      <c r="F5656" s="19">
        <v>4.13</v>
      </c>
      <c r="G5656" s="19">
        <v>5.08</v>
      </c>
      <c r="H5656" s="19">
        <f>E5656*Table133[[#This Row],[Price per unit]]</f>
        <v>1889.76</v>
      </c>
      <c r="I5656" s="7">
        <f>(Table133[[#This Row],[Price per unit]]-Table133[[#This Row],[Cost per unit]])*Table133[[#This Row],[Volume]]</f>
        <v>353.40000000000009</v>
      </c>
    </row>
    <row r="5657" spans="1:9" x14ac:dyDescent="0.2">
      <c r="A5657" s="14">
        <v>2012</v>
      </c>
      <c r="B5657" s="17" t="s">
        <v>13</v>
      </c>
      <c r="C5657" s="17" t="s">
        <v>168</v>
      </c>
      <c r="D5657" s="17" t="s">
        <v>2043</v>
      </c>
      <c r="E5657" s="1">
        <v>264</v>
      </c>
      <c r="F5657" s="19">
        <v>4.5199999999999996</v>
      </c>
      <c r="G5657" s="19">
        <v>5.01</v>
      </c>
      <c r="H5657" s="19">
        <f>E5657*Table133[[#This Row],[Price per unit]]</f>
        <v>1322.6399999999999</v>
      </c>
      <c r="I5657" s="7">
        <f>(Table133[[#This Row],[Price per unit]]-Table133[[#This Row],[Cost per unit]])*Table133[[#This Row],[Volume]]</f>
        <v>129.36000000000007</v>
      </c>
    </row>
    <row r="5658" spans="1:9" x14ac:dyDescent="0.2">
      <c r="A5658" s="14">
        <v>2012</v>
      </c>
      <c r="B5658" s="17" t="s">
        <v>13</v>
      </c>
      <c r="C5658" s="17" t="s">
        <v>168</v>
      </c>
      <c r="D5658" s="17" t="s">
        <v>2043</v>
      </c>
      <c r="E5658" s="1">
        <v>612</v>
      </c>
      <c r="F5658" s="19">
        <v>4.43</v>
      </c>
      <c r="G5658" s="19">
        <v>5.31</v>
      </c>
      <c r="H5658" s="19">
        <f>E5658*Table133[[#This Row],[Price per unit]]</f>
        <v>3249.72</v>
      </c>
      <c r="I5658" s="7">
        <f>(Table133[[#This Row],[Price per unit]]-Table133[[#This Row],[Cost per unit]])*Table133[[#This Row],[Volume]]</f>
        <v>538.55999999999995</v>
      </c>
    </row>
    <row r="5659" spans="1:9" x14ac:dyDescent="0.2">
      <c r="A5659" s="14">
        <v>2012</v>
      </c>
      <c r="B5659" s="17" t="s">
        <v>13</v>
      </c>
      <c r="C5659" s="17" t="s">
        <v>168</v>
      </c>
      <c r="D5659" s="17" t="s">
        <v>2043</v>
      </c>
      <c r="E5659" s="1">
        <v>708</v>
      </c>
      <c r="F5659" s="19">
        <v>4.7</v>
      </c>
      <c r="G5659" s="19">
        <v>5.1100000000000003</v>
      </c>
      <c r="H5659" s="19">
        <f>E5659*Table133[[#This Row],[Price per unit]]</f>
        <v>3617.88</v>
      </c>
      <c r="I5659" s="7">
        <f>(Table133[[#This Row],[Price per unit]]-Table133[[#This Row],[Cost per unit]])*Table133[[#This Row],[Volume]]</f>
        <v>290.28000000000009</v>
      </c>
    </row>
    <row r="5660" spans="1:9" x14ac:dyDescent="0.2">
      <c r="A5660" s="14">
        <v>2012</v>
      </c>
      <c r="B5660" s="17" t="s">
        <v>13</v>
      </c>
      <c r="C5660" s="17" t="s">
        <v>168</v>
      </c>
      <c r="D5660" s="17" t="s">
        <v>2043</v>
      </c>
      <c r="E5660" s="1">
        <v>516</v>
      </c>
      <c r="F5660" s="19">
        <v>4.55</v>
      </c>
      <c r="G5660" s="19">
        <v>5.4</v>
      </c>
      <c r="H5660" s="19">
        <f>E5660*Table133[[#This Row],[Price per unit]]</f>
        <v>2786.4</v>
      </c>
      <c r="I5660" s="7">
        <f>(Table133[[#This Row],[Price per unit]]-Table133[[#This Row],[Cost per unit]])*Table133[[#This Row],[Volume]]</f>
        <v>438.60000000000025</v>
      </c>
    </row>
    <row r="5661" spans="1:9" x14ac:dyDescent="0.2">
      <c r="A5661" s="14">
        <v>2012</v>
      </c>
      <c r="B5661" s="17" t="s">
        <v>13</v>
      </c>
      <c r="C5661" s="17" t="s">
        <v>168</v>
      </c>
      <c r="D5661" s="17" t="s">
        <v>2043</v>
      </c>
      <c r="E5661" s="1">
        <v>648</v>
      </c>
      <c r="F5661" s="19">
        <v>4.28</v>
      </c>
      <c r="G5661" s="19">
        <v>5.14</v>
      </c>
      <c r="H5661" s="19">
        <f>E5661*Table133[[#This Row],[Price per unit]]</f>
        <v>3330.72</v>
      </c>
      <c r="I5661" s="7">
        <f>(Table133[[#This Row],[Price per unit]]-Table133[[#This Row],[Cost per unit]])*Table133[[#This Row],[Volume]]</f>
        <v>557.27999999999963</v>
      </c>
    </row>
    <row r="5662" spans="1:9" x14ac:dyDescent="0.2">
      <c r="A5662" s="14">
        <v>2012</v>
      </c>
      <c r="B5662" s="17" t="s">
        <v>13</v>
      </c>
      <c r="C5662" s="17" t="s">
        <v>168</v>
      </c>
      <c r="D5662" s="17" t="s">
        <v>2043</v>
      </c>
      <c r="E5662" s="1">
        <v>396</v>
      </c>
      <c r="F5662" s="19">
        <v>4.88</v>
      </c>
      <c r="G5662" s="19">
        <v>5.36</v>
      </c>
      <c r="H5662" s="19">
        <f>E5662*Table133[[#This Row],[Price per unit]]</f>
        <v>2122.56</v>
      </c>
      <c r="I5662" s="7">
        <f>(Table133[[#This Row],[Price per unit]]-Table133[[#This Row],[Cost per unit]])*Table133[[#This Row],[Volume]]</f>
        <v>190.08000000000015</v>
      </c>
    </row>
    <row r="5663" spans="1:9" x14ac:dyDescent="0.2">
      <c r="A5663" s="14">
        <v>2012</v>
      </c>
      <c r="B5663" s="17" t="s">
        <v>13</v>
      </c>
      <c r="C5663" s="17" t="s">
        <v>168</v>
      </c>
      <c r="D5663" s="17" t="s">
        <v>2043</v>
      </c>
      <c r="E5663" s="1">
        <v>708</v>
      </c>
      <c r="F5663" s="19">
        <v>4.0599999999999996</v>
      </c>
      <c r="G5663" s="19">
        <v>5.32</v>
      </c>
      <c r="H5663" s="19">
        <f>E5663*Table133[[#This Row],[Price per unit]]</f>
        <v>3766.5600000000004</v>
      </c>
      <c r="I5663" s="7">
        <f>(Table133[[#This Row],[Price per unit]]-Table133[[#This Row],[Cost per unit]])*Table133[[#This Row],[Volume]]</f>
        <v>892.0800000000005</v>
      </c>
    </row>
    <row r="5664" spans="1:9" x14ac:dyDescent="0.2">
      <c r="A5664" s="14">
        <v>2012</v>
      </c>
      <c r="B5664" s="17" t="s">
        <v>13</v>
      </c>
      <c r="C5664" s="17" t="s">
        <v>168</v>
      </c>
      <c r="D5664" s="17" t="s">
        <v>2043</v>
      </c>
      <c r="E5664" s="1">
        <v>504</v>
      </c>
      <c r="F5664" s="19">
        <v>4.9800000000000004</v>
      </c>
      <c r="G5664" s="19">
        <v>5.37</v>
      </c>
      <c r="H5664" s="19">
        <f>E5664*Table133[[#This Row],[Price per unit]]</f>
        <v>2706.48</v>
      </c>
      <c r="I5664" s="7">
        <f>(Table133[[#This Row],[Price per unit]]-Table133[[#This Row],[Cost per unit]])*Table133[[#This Row],[Volume]]</f>
        <v>196.55999999999983</v>
      </c>
    </row>
    <row r="5665" spans="1:9" x14ac:dyDescent="0.2">
      <c r="A5665" s="14">
        <v>2012</v>
      </c>
      <c r="B5665" s="17" t="s">
        <v>13</v>
      </c>
      <c r="C5665" s="17" t="s">
        <v>168</v>
      </c>
      <c r="D5665" s="17" t="s">
        <v>2043</v>
      </c>
      <c r="E5665" s="1">
        <v>552</v>
      </c>
      <c r="F5665" s="19">
        <v>4.99</v>
      </c>
      <c r="G5665" s="19">
        <v>5.03</v>
      </c>
      <c r="H5665" s="19">
        <f>E5665*Table133[[#This Row],[Price per unit]]</f>
        <v>2776.56</v>
      </c>
      <c r="I5665" s="7">
        <f>(Table133[[#This Row],[Price per unit]]-Table133[[#This Row],[Cost per unit]])*Table133[[#This Row],[Volume]]</f>
        <v>22.08000000000002</v>
      </c>
    </row>
    <row r="5666" spans="1:9" x14ac:dyDescent="0.2">
      <c r="A5666" s="14">
        <v>2012</v>
      </c>
      <c r="B5666" s="17" t="s">
        <v>13</v>
      </c>
      <c r="C5666" s="17" t="s">
        <v>168</v>
      </c>
      <c r="D5666" s="17" t="s">
        <v>2043</v>
      </c>
      <c r="E5666" s="1">
        <v>264</v>
      </c>
      <c r="F5666" s="19">
        <v>4.0199999999999996</v>
      </c>
      <c r="G5666" s="19">
        <v>5.0999999999999996</v>
      </c>
      <c r="H5666" s="19">
        <f>E5666*Table133[[#This Row],[Price per unit]]</f>
        <v>1346.3999999999999</v>
      </c>
      <c r="I5666" s="7">
        <f>(Table133[[#This Row],[Price per unit]]-Table133[[#This Row],[Cost per unit]])*Table133[[#This Row],[Volume]]</f>
        <v>285.12</v>
      </c>
    </row>
    <row r="5667" spans="1:9" x14ac:dyDescent="0.2">
      <c r="A5667" s="14">
        <v>2012</v>
      </c>
      <c r="B5667" s="17" t="s">
        <v>13</v>
      </c>
      <c r="C5667" s="17" t="s">
        <v>168</v>
      </c>
      <c r="D5667" s="17" t="s">
        <v>2043</v>
      </c>
      <c r="E5667" s="1">
        <v>276</v>
      </c>
      <c r="F5667" s="19">
        <v>4.32</v>
      </c>
      <c r="G5667" s="19">
        <v>5.25</v>
      </c>
      <c r="H5667" s="19">
        <f>E5667*Table133[[#This Row],[Price per unit]]</f>
        <v>1449</v>
      </c>
      <c r="I5667" s="7">
        <f>(Table133[[#This Row],[Price per unit]]-Table133[[#This Row],[Cost per unit]])*Table133[[#This Row],[Volume]]</f>
        <v>256.67999999999995</v>
      </c>
    </row>
    <row r="5668" spans="1:9" x14ac:dyDescent="0.2">
      <c r="A5668" s="14">
        <v>2012</v>
      </c>
      <c r="B5668" s="17" t="s">
        <v>13</v>
      </c>
      <c r="C5668" s="17" t="s">
        <v>168</v>
      </c>
      <c r="D5668" s="17" t="s">
        <v>2043</v>
      </c>
      <c r="E5668" s="1">
        <v>504</v>
      </c>
      <c r="F5668" s="19">
        <v>4.24</v>
      </c>
      <c r="G5668" s="19">
        <v>5.25</v>
      </c>
      <c r="H5668" s="19">
        <f>E5668*Table133[[#This Row],[Price per unit]]</f>
        <v>2646</v>
      </c>
      <c r="I5668" s="7">
        <f>(Table133[[#This Row],[Price per unit]]-Table133[[#This Row],[Cost per unit]])*Table133[[#This Row],[Volume]]</f>
        <v>509.03999999999991</v>
      </c>
    </row>
    <row r="5669" spans="1:9" x14ac:dyDescent="0.2">
      <c r="A5669" s="14">
        <v>2012</v>
      </c>
      <c r="B5669" s="17" t="s">
        <v>13</v>
      </c>
      <c r="C5669" s="17" t="s">
        <v>168</v>
      </c>
      <c r="D5669" s="17" t="s">
        <v>2043</v>
      </c>
      <c r="E5669" s="1">
        <v>516</v>
      </c>
      <c r="F5669" s="19">
        <v>4.34</v>
      </c>
      <c r="G5669" s="19">
        <v>5.26</v>
      </c>
      <c r="H5669" s="19">
        <f>E5669*Table133[[#This Row],[Price per unit]]</f>
        <v>2714.16</v>
      </c>
      <c r="I5669" s="7">
        <f>(Table133[[#This Row],[Price per unit]]-Table133[[#This Row],[Cost per unit]])*Table133[[#This Row],[Volume]]</f>
        <v>474.71999999999997</v>
      </c>
    </row>
    <row r="5670" spans="1:9" x14ac:dyDescent="0.2">
      <c r="A5670" s="14">
        <v>2012</v>
      </c>
      <c r="B5670" s="17" t="s">
        <v>13</v>
      </c>
      <c r="C5670" s="17" t="s">
        <v>168</v>
      </c>
      <c r="D5670" s="17" t="s">
        <v>2043</v>
      </c>
      <c r="E5670" s="1">
        <v>372</v>
      </c>
      <c r="F5670" s="19">
        <v>4.4400000000000004</v>
      </c>
      <c r="G5670" s="19">
        <v>5.31</v>
      </c>
      <c r="H5670" s="19">
        <f>E5670*Table133[[#This Row],[Price per unit]]</f>
        <v>1975.32</v>
      </c>
      <c r="I5670" s="7">
        <f>(Table133[[#This Row],[Price per unit]]-Table133[[#This Row],[Cost per unit]])*Table133[[#This Row],[Volume]]</f>
        <v>323.6399999999997</v>
      </c>
    </row>
    <row r="5671" spans="1:9" x14ac:dyDescent="0.2">
      <c r="A5671" s="14">
        <v>2012</v>
      </c>
      <c r="B5671" s="17" t="s">
        <v>13</v>
      </c>
      <c r="C5671" s="17" t="s">
        <v>168</v>
      </c>
      <c r="D5671" s="17" t="s">
        <v>2043</v>
      </c>
      <c r="E5671" s="1">
        <v>636</v>
      </c>
      <c r="F5671" s="19">
        <v>4.95</v>
      </c>
      <c r="G5671" s="19">
        <v>5.27</v>
      </c>
      <c r="H5671" s="19">
        <f>E5671*Table133[[#This Row],[Price per unit]]</f>
        <v>3351.72</v>
      </c>
      <c r="I5671" s="7">
        <f>(Table133[[#This Row],[Price per unit]]-Table133[[#This Row],[Cost per unit]])*Table133[[#This Row],[Volume]]</f>
        <v>203.51999999999961</v>
      </c>
    </row>
    <row r="5672" spans="1:9" x14ac:dyDescent="0.2">
      <c r="A5672" s="14">
        <v>2012</v>
      </c>
      <c r="B5672" s="17" t="s">
        <v>13</v>
      </c>
      <c r="C5672" s="17" t="s">
        <v>168</v>
      </c>
      <c r="D5672" s="17" t="s">
        <v>2043</v>
      </c>
      <c r="E5672" s="1">
        <v>480</v>
      </c>
      <c r="F5672" s="19">
        <v>4.71</v>
      </c>
      <c r="G5672" s="19">
        <v>5.21</v>
      </c>
      <c r="H5672" s="19">
        <f>E5672*Table133[[#This Row],[Price per unit]]</f>
        <v>2500.8000000000002</v>
      </c>
      <c r="I5672" s="7">
        <f>(Table133[[#This Row],[Price per unit]]-Table133[[#This Row],[Cost per unit]])*Table133[[#This Row],[Volume]]</f>
        <v>240</v>
      </c>
    </row>
    <row r="5673" spans="1:9" x14ac:dyDescent="0.2">
      <c r="A5673" s="14">
        <v>2012</v>
      </c>
      <c r="B5673" s="17" t="s">
        <v>13</v>
      </c>
      <c r="C5673" s="17" t="s">
        <v>168</v>
      </c>
      <c r="D5673" s="17" t="s">
        <v>2043</v>
      </c>
      <c r="E5673" s="1">
        <v>492</v>
      </c>
      <c r="F5673" s="19">
        <v>4.08</v>
      </c>
      <c r="G5673" s="19">
        <v>5.38</v>
      </c>
      <c r="H5673" s="19">
        <f>E5673*Table133[[#This Row],[Price per unit]]</f>
        <v>2646.96</v>
      </c>
      <c r="I5673" s="7">
        <f>(Table133[[#This Row],[Price per unit]]-Table133[[#This Row],[Cost per unit]])*Table133[[#This Row],[Volume]]</f>
        <v>639.59999999999991</v>
      </c>
    </row>
    <row r="5674" spans="1:9" x14ac:dyDescent="0.2">
      <c r="A5674" s="14">
        <v>2012</v>
      </c>
      <c r="B5674" s="17" t="s">
        <v>13</v>
      </c>
      <c r="C5674" s="17" t="s">
        <v>168</v>
      </c>
      <c r="D5674" s="17" t="s">
        <v>2043</v>
      </c>
      <c r="E5674" s="1">
        <v>516</v>
      </c>
      <c r="F5674" s="19">
        <v>4.25</v>
      </c>
      <c r="G5674" s="19">
        <v>5.05</v>
      </c>
      <c r="H5674" s="19">
        <f>E5674*Table133[[#This Row],[Price per unit]]</f>
        <v>2605.7999999999997</v>
      </c>
      <c r="I5674" s="7">
        <f>(Table133[[#This Row],[Price per unit]]-Table133[[#This Row],[Cost per unit]])*Table133[[#This Row],[Volume]]</f>
        <v>412.7999999999999</v>
      </c>
    </row>
    <row r="5675" spans="1:9" x14ac:dyDescent="0.2">
      <c r="A5675" s="14">
        <v>2012</v>
      </c>
      <c r="B5675" s="17" t="s">
        <v>13</v>
      </c>
      <c r="C5675" s="17" t="s">
        <v>168</v>
      </c>
      <c r="D5675" s="17" t="s">
        <v>2043</v>
      </c>
      <c r="E5675" s="1">
        <v>432</v>
      </c>
      <c r="F5675" s="19">
        <v>4.07</v>
      </c>
      <c r="G5675" s="19">
        <v>5.34</v>
      </c>
      <c r="H5675" s="19">
        <f>E5675*Table133[[#This Row],[Price per unit]]</f>
        <v>2306.88</v>
      </c>
      <c r="I5675" s="7">
        <f>(Table133[[#This Row],[Price per unit]]-Table133[[#This Row],[Cost per unit]])*Table133[[#This Row],[Volume]]</f>
        <v>548.63999999999987</v>
      </c>
    </row>
    <row r="5676" spans="1:9" x14ac:dyDescent="0.2">
      <c r="A5676" s="14">
        <v>2012</v>
      </c>
      <c r="B5676" s="17" t="s">
        <v>13</v>
      </c>
      <c r="C5676" s="17" t="s">
        <v>168</v>
      </c>
      <c r="D5676" s="17" t="s">
        <v>2043</v>
      </c>
      <c r="E5676" s="1">
        <v>336</v>
      </c>
      <c r="F5676" s="19">
        <v>4.21</v>
      </c>
      <c r="G5676" s="19">
        <v>5.29</v>
      </c>
      <c r="H5676" s="19">
        <f>E5676*Table133[[#This Row],[Price per unit]]</f>
        <v>1777.44</v>
      </c>
      <c r="I5676" s="7">
        <f>(Table133[[#This Row],[Price per unit]]-Table133[[#This Row],[Cost per unit]])*Table133[[#This Row],[Volume]]</f>
        <v>362.88</v>
      </c>
    </row>
    <row r="5677" spans="1:9" x14ac:dyDescent="0.2">
      <c r="A5677" s="14">
        <v>2012</v>
      </c>
      <c r="B5677" s="17" t="s">
        <v>13</v>
      </c>
      <c r="C5677" s="17" t="s">
        <v>168</v>
      </c>
      <c r="D5677" s="17" t="s">
        <v>2043</v>
      </c>
      <c r="E5677" s="1">
        <v>360</v>
      </c>
      <c r="F5677" s="19">
        <v>4.74</v>
      </c>
      <c r="G5677" s="19">
        <v>5.17</v>
      </c>
      <c r="H5677" s="19">
        <f>E5677*Table133[[#This Row],[Price per unit]]</f>
        <v>1861.2</v>
      </c>
      <c r="I5677" s="7">
        <f>(Table133[[#This Row],[Price per unit]]-Table133[[#This Row],[Cost per unit]])*Table133[[#This Row],[Volume]]</f>
        <v>154.7999999999999</v>
      </c>
    </row>
    <row r="5678" spans="1:9" x14ac:dyDescent="0.2">
      <c r="A5678" s="14">
        <v>2012</v>
      </c>
      <c r="B5678" s="17" t="s">
        <v>13</v>
      </c>
      <c r="C5678" s="17" t="s">
        <v>168</v>
      </c>
      <c r="D5678" s="17" t="s">
        <v>2043</v>
      </c>
      <c r="E5678" s="1">
        <v>336</v>
      </c>
      <c r="F5678" s="19">
        <v>4.1399999999999997</v>
      </c>
      <c r="G5678" s="19">
        <v>5.19</v>
      </c>
      <c r="H5678" s="19">
        <f>E5678*Table133[[#This Row],[Price per unit]]</f>
        <v>1743.8400000000001</v>
      </c>
      <c r="I5678" s="7">
        <f>(Table133[[#This Row],[Price per unit]]-Table133[[#This Row],[Cost per unit]])*Table133[[#This Row],[Volume]]</f>
        <v>352.80000000000024</v>
      </c>
    </row>
    <row r="5679" spans="1:9" x14ac:dyDescent="0.2">
      <c r="A5679" s="14">
        <v>2012</v>
      </c>
      <c r="B5679" s="17" t="s">
        <v>13</v>
      </c>
      <c r="C5679" s="17" t="s">
        <v>168</v>
      </c>
      <c r="D5679" s="17" t="s">
        <v>2043</v>
      </c>
      <c r="E5679" s="1">
        <v>348</v>
      </c>
      <c r="F5679" s="19">
        <v>4.17</v>
      </c>
      <c r="G5679" s="19">
        <v>5.35</v>
      </c>
      <c r="H5679" s="19">
        <f>E5679*Table133[[#This Row],[Price per unit]]</f>
        <v>1861.8</v>
      </c>
      <c r="I5679" s="7">
        <f>(Table133[[#This Row],[Price per unit]]-Table133[[#This Row],[Cost per unit]])*Table133[[#This Row],[Volume]]</f>
        <v>410.63999999999987</v>
      </c>
    </row>
    <row r="5680" spans="1:9" x14ac:dyDescent="0.2">
      <c r="A5680" s="14">
        <v>2012</v>
      </c>
      <c r="B5680" s="17" t="s">
        <v>13</v>
      </c>
      <c r="C5680" s="17" t="s">
        <v>168</v>
      </c>
      <c r="D5680" s="17" t="s">
        <v>2043</v>
      </c>
      <c r="E5680" s="1">
        <v>540</v>
      </c>
      <c r="F5680" s="19">
        <v>4.6500000000000004</v>
      </c>
      <c r="G5680" s="19">
        <v>5.28</v>
      </c>
      <c r="H5680" s="19">
        <f>E5680*Table133[[#This Row],[Price per unit]]</f>
        <v>2851.2000000000003</v>
      </c>
      <c r="I5680" s="7">
        <f>(Table133[[#This Row],[Price per unit]]-Table133[[#This Row],[Cost per unit]])*Table133[[#This Row],[Volume]]</f>
        <v>340.19999999999993</v>
      </c>
    </row>
    <row r="5681" spans="1:9" x14ac:dyDescent="0.2">
      <c r="A5681" s="14">
        <v>2012</v>
      </c>
      <c r="B5681" s="17" t="s">
        <v>13</v>
      </c>
      <c r="C5681" s="17" t="s">
        <v>168</v>
      </c>
      <c r="D5681" s="17" t="s">
        <v>2043</v>
      </c>
      <c r="E5681" s="1">
        <v>672</v>
      </c>
      <c r="F5681" s="19">
        <v>4.13</v>
      </c>
      <c r="G5681" s="19">
        <v>5.01</v>
      </c>
      <c r="H5681" s="19">
        <f>E5681*Table133[[#This Row],[Price per unit]]</f>
        <v>3366.72</v>
      </c>
      <c r="I5681" s="7">
        <f>(Table133[[#This Row],[Price per unit]]-Table133[[#This Row],[Cost per unit]])*Table133[[#This Row],[Volume]]</f>
        <v>591.3599999999999</v>
      </c>
    </row>
    <row r="5682" spans="1:9" x14ac:dyDescent="0.2">
      <c r="A5682" s="14">
        <v>2012</v>
      </c>
      <c r="B5682" s="17" t="s">
        <v>13</v>
      </c>
      <c r="C5682" s="17" t="s">
        <v>168</v>
      </c>
      <c r="D5682" s="17" t="s">
        <v>2043</v>
      </c>
      <c r="E5682" s="1">
        <v>492</v>
      </c>
      <c r="F5682" s="19">
        <v>4.6399999999999997</v>
      </c>
      <c r="G5682" s="19">
        <v>5.28</v>
      </c>
      <c r="H5682" s="19">
        <f>E5682*Table133[[#This Row],[Price per unit]]</f>
        <v>2597.7600000000002</v>
      </c>
      <c r="I5682" s="7">
        <f>(Table133[[#This Row],[Price per unit]]-Table133[[#This Row],[Cost per unit]])*Table133[[#This Row],[Volume]]</f>
        <v>314.88000000000028</v>
      </c>
    </row>
    <row r="5683" spans="1:9" x14ac:dyDescent="0.2">
      <c r="A5683" s="14">
        <v>2012</v>
      </c>
      <c r="B5683" s="17" t="s">
        <v>13</v>
      </c>
      <c r="C5683" s="17" t="s">
        <v>168</v>
      </c>
      <c r="D5683" s="17" t="s">
        <v>2043</v>
      </c>
      <c r="E5683" s="1">
        <v>324</v>
      </c>
      <c r="F5683" s="19">
        <v>4.16</v>
      </c>
      <c r="G5683" s="19">
        <v>5.35</v>
      </c>
      <c r="H5683" s="19">
        <f>E5683*Table133[[#This Row],[Price per unit]]</f>
        <v>1733.3999999999999</v>
      </c>
      <c r="I5683" s="7">
        <f>(Table133[[#This Row],[Price per unit]]-Table133[[#This Row],[Cost per unit]])*Table133[[#This Row],[Volume]]</f>
        <v>385.55999999999983</v>
      </c>
    </row>
    <row r="5684" spans="1:9" x14ac:dyDescent="0.2">
      <c r="A5684" s="14">
        <v>2012</v>
      </c>
      <c r="B5684" s="17" t="s">
        <v>13</v>
      </c>
      <c r="C5684" s="17" t="s">
        <v>168</v>
      </c>
      <c r="D5684" s="17" t="s">
        <v>2043</v>
      </c>
      <c r="E5684" s="1">
        <v>264</v>
      </c>
      <c r="F5684" s="19">
        <v>4.1900000000000004</v>
      </c>
      <c r="G5684" s="19">
        <v>5.29</v>
      </c>
      <c r="H5684" s="19">
        <f>E5684*Table133[[#This Row],[Price per unit]]</f>
        <v>1396.56</v>
      </c>
      <c r="I5684" s="7">
        <f>(Table133[[#This Row],[Price per unit]]-Table133[[#This Row],[Cost per unit]])*Table133[[#This Row],[Volume]]</f>
        <v>290.39999999999992</v>
      </c>
    </row>
    <row r="5685" spans="1:9" x14ac:dyDescent="0.2">
      <c r="A5685" s="14">
        <v>2012</v>
      </c>
      <c r="B5685" s="17" t="s">
        <v>13</v>
      </c>
      <c r="C5685" s="17" t="s">
        <v>168</v>
      </c>
      <c r="D5685" s="17" t="s">
        <v>2043</v>
      </c>
      <c r="E5685" s="1">
        <v>384</v>
      </c>
      <c r="F5685" s="19">
        <v>4.09</v>
      </c>
      <c r="G5685" s="19">
        <v>5.0599999999999996</v>
      </c>
      <c r="H5685" s="19">
        <f>E5685*Table133[[#This Row],[Price per unit]]</f>
        <v>1943.04</v>
      </c>
      <c r="I5685" s="7">
        <f>(Table133[[#This Row],[Price per unit]]-Table133[[#This Row],[Cost per unit]])*Table133[[#This Row],[Volume]]</f>
        <v>372.4799999999999</v>
      </c>
    </row>
    <row r="5686" spans="1:9" x14ac:dyDescent="0.2">
      <c r="A5686" s="14">
        <v>2012</v>
      </c>
      <c r="B5686" s="17" t="s">
        <v>13</v>
      </c>
      <c r="C5686" s="17" t="s">
        <v>168</v>
      </c>
      <c r="D5686" s="17" t="s">
        <v>2043</v>
      </c>
      <c r="E5686" s="1">
        <v>288</v>
      </c>
      <c r="F5686" s="19">
        <v>4.79</v>
      </c>
      <c r="G5686" s="19">
        <v>5.3</v>
      </c>
      <c r="H5686" s="19">
        <f>E5686*Table133[[#This Row],[Price per unit]]</f>
        <v>1526.3999999999999</v>
      </c>
      <c r="I5686" s="7">
        <f>(Table133[[#This Row],[Price per unit]]-Table133[[#This Row],[Cost per unit]])*Table133[[#This Row],[Volume]]</f>
        <v>146.87999999999994</v>
      </c>
    </row>
    <row r="5687" spans="1:9" x14ac:dyDescent="0.2">
      <c r="A5687" s="14">
        <v>2012</v>
      </c>
      <c r="B5687" s="17" t="s">
        <v>13</v>
      </c>
      <c r="C5687" s="17" t="s">
        <v>168</v>
      </c>
      <c r="D5687" s="17" t="s">
        <v>2043</v>
      </c>
      <c r="E5687" s="1">
        <v>432</v>
      </c>
      <c r="F5687" s="19">
        <v>4.99</v>
      </c>
      <c r="G5687" s="19">
        <v>5.31</v>
      </c>
      <c r="H5687" s="19">
        <f>E5687*Table133[[#This Row],[Price per unit]]</f>
        <v>2293.9199999999996</v>
      </c>
      <c r="I5687" s="7">
        <f>(Table133[[#This Row],[Price per unit]]-Table133[[#This Row],[Cost per unit]])*Table133[[#This Row],[Volume]]</f>
        <v>138.23999999999972</v>
      </c>
    </row>
    <row r="5688" spans="1:9" x14ac:dyDescent="0.2">
      <c r="A5688" s="14">
        <v>2012</v>
      </c>
      <c r="B5688" s="17" t="s">
        <v>13</v>
      </c>
      <c r="C5688" s="17" t="s">
        <v>168</v>
      </c>
      <c r="D5688" s="17" t="s">
        <v>2043</v>
      </c>
      <c r="E5688" s="1">
        <v>312</v>
      </c>
      <c r="F5688" s="19">
        <v>4.3</v>
      </c>
      <c r="G5688" s="19">
        <v>5.25</v>
      </c>
      <c r="H5688" s="19">
        <f>E5688*Table133[[#This Row],[Price per unit]]</f>
        <v>1638</v>
      </c>
      <c r="I5688" s="7">
        <f>(Table133[[#This Row],[Price per unit]]-Table133[[#This Row],[Cost per unit]])*Table133[[#This Row],[Volume]]</f>
        <v>296.40000000000003</v>
      </c>
    </row>
    <row r="5689" spans="1:9" x14ac:dyDescent="0.2">
      <c r="A5689" s="14">
        <v>2012</v>
      </c>
      <c r="B5689" s="17" t="s">
        <v>13</v>
      </c>
      <c r="C5689" s="17" t="s">
        <v>168</v>
      </c>
      <c r="D5689" s="17" t="s">
        <v>2043</v>
      </c>
      <c r="E5689" s="1">
        <v>276</v>
      </c>
      <c r="F5689" s="19">
        <v>4.96</v>
      </c>
      <c r="G5689" s="19">
        <v>5.03</v>
      </c>
      <c r="H5689" s="19">
        <f>E5689*Table133[[#This Row],[Price per unit]]</f>
        <v>1388.28</v>
      </c>
      <c r="I5689" s="7">
        <f>(Table133[[#This Row],[Price per unit]]-Table133[[#This Row],[Cost per unit]])*Table133[[#This Row],[Volume]]</f>
        <v>19.320000000000078</v>
      </c>
    </row>
    <row r="5690" spans="1:9" x14ac:dyDescent="0.2">
      <c r="A5690" s="14">
        <v>2012</v>
      </c>
      <c r="B5690" s="17" t="s">
        <v>13</v>
      </c>
      <c r="C5690" s="17" t="s">
        <v>168</v>
      </c>
      <c r="D5690" s="17" t="s">
        <v>2043</v>
      </c>
      <c r="E5690" s="1">
        <v>480</v>
      </c>
      <c r="F5690" s="19">
        <v>4.6100000000000003</v>
      </c>
      <c r="G5690" s="19">
        <v>5.3</v>
      </c>
      <c r="H5690" s="19">
        <f>E5690*Table133[[#This Row],[Price per unit]]</f>
        <v>2544</v>
      </c>
      <c r="I5690" s="7">
        <f>(Table133[[#This Row],[Price per unit]]-Table133[[#This Row],[Cost per unit]])*Table133[[#This Row],[Volume]]</f>
        <v>331.19999999999976</v>
      </c>
    </row>
    <row r="5691" spans="1:9" x14ac:dyDescent="0.2">
      <c r="A5691" s="14">
        <v>2012</v>
      </c>
      <c r="B5691" s="17" t="s">
        <v>13</v>
      </c>
      <c r="C5691" s="17" t="s">
        <v>168</v>
      </c>
      <c r="D5691" s="17" t="s">
        <v>2043</v>
      </c>
      <c r="E5691" s="1">
        <v>648</v>
      </c>
      <c r="F5691" s="19">
        <v>4.51</v>
      </c>
      <c r="G5691" s="19">
        <v>5.29</v>
      </c>
      <c r="H5691" s="19">
        <f>E5691*Table133[[#This Row],[Price per unit]]</f>
        <v>3427.92</v>
      </c>
      <c r="I5691" s="7">
        <f>(Table133[[#This Row],[Price per unit]]-Table133[[#This Row],[Cost per unit]])*Table133[[#This Row],[Volume]]</f>
        <v>505.44000000000017</v>
      </c>
    </row>
    <row r="5692" spans="1:9" x14ac:dyDescent="0.2">
      <c r="A5692" s="14">
        <v>2012</v>
      </c>
      <c r="B5692" s="17" t="s">
        <v>13</v>
      </c>
      <c r="C5692" s="17" t="s">
        <v>164</v>
      </c>
      <c r="D5692" s="17" t="s">
        <v>2116</v>
      </c>
      <c r="E5692" s="1">
        <v>108</v>
      </c>
      <c r="F5692" s="19">
        <v>1.2</v>
      </c>
      <c r="G5692" s="19">
        <v>1.37</v>
      </c>
      <c r="H5692" s="19">
        <f>E5692*Table133[[#This Row],[Price per unit]]</f>
        <v>147.96</v>
      </c>
      <c r="I5692" s="7">
        <f>(Table133[[#This Row],[Price per unit]]-Table133[[#This Row],[Cost per unit]])*Table133[[#This Row],[Volume]]</f>
        <v>18.360000000000017</v>
      </c>
    </row>
    <row r="5693" spans="1:9" x14ac:dyDescent="0.2">
      <c r="A5693" s="14">
        <v>2012</v>
      </c>
      <c r="B5693" s="17" t="s">
        <v>13</v>
      </c>
      <c r="C5693" s="17" t="s">
        <v>164</v>
      </c>
      <c r="D5693" s="17" t="s">
        <v>2116</v>
      </c>
      <c r="E5693" s="1">
        <v>120</v>
      </c>
      <c r="F5693" s="19">
        <v>1.1000000000000001</v>
      </c>
      <c r="G5693" s="19">
        <v>1.2</v>
      </c>
      <c r="H5693" s="19">
        <f>E5693*Table133[[#This Row],[Price per unit]]</f>
        <v>144</v>
      </c>
      <c r="I5693" s="7">
        <f>(Table133[[#This Row],[Price per unit]]-Table133[[#This Row],[Cost per unit]])*Table133[[#This Row],[Volume]]</f>
        <v>11.999999999999984</v>
      </c>
    </row>
    <row r="5694" spans="1:9" x14ac:dyDescent="0.2">
      <c r="A5694" s="14">
        <v>2012</v>
      </c>
      <c r="B5694" s="17" t="s">
        <v>13</v>
      </c>
      <c r="C5694" s="17" t="s">
        <v>164</v>
      </c>
      <c r="D5694" s="17" t="s">
        <v>2116</v>
      </c>
      <c r="E5694" s="1">
        <v>132</v>
      </c>
      <c r="F5694" s="19">
        <v>1.18</v>
      </c>
      <c r="G5694" s="19">
        <v>1.28</v>
      </c>
      <c r="H5694" s="19">
        <f>E5694*Table133[[#This Row],[Price per unit]]</f>
        <v>168.96</v>
      </c>
      <c r="I5694" s="7">
        <f>(Table133[[#This Row],[Price per unit]]-Table133[[#This Row],[Cost per unit]])*Table133[[#This Row],[Volume]]</f>
        <v>13.200000000000012</v>
      </c>
    </row>
    <row r="5695" spans="1:9" x14ac:dyDescent="0.2">
      <c r="A5695" s="14">
        <v>2012</v>
      </c>
      <c r="B5695" s="17" t="s">
        <v>13</v>
      </c>
      <c r="C5695" s="17" t="s">
        <v>164</v>
      </c>
      <c r="D5695" s="17" t="s">
        <v>2116</v>
      </c>
      <c r="E5695" s="1">
        <v>216</v>
      </c>
      <c r="F5695" s="19">
        <v>1.19</v>
      </c>
      <c r="G5695" s="19">
        <v>1.22</v>
      </c>
      <c r="H5695" s="19">
        <f>E5695*Table133[[#This Row],[Price per unit]]</f>
        <v>263.52</v>
      </c>
      <c r="I5695" s="7">
        <f>(Table133[[#This Row],[Price per unit]]-Table133[[#This Row],[Cost per unit]])*Table133[[#This Row],[Volume]]</f>
        <v>6.4800000000000058</v>
      </c>
    </row>
    <row r="5696" spans="1:9" x14ac:dyDescent="0.2">
      <c r="A5696" s="14">
        <v>2012</v>
      </c>
      <c r="B5696" s="17" t="s">
        <v>13</v>
      </c>
      <c r="C5696" s="17" t="s">
        <v>164</v>
      </c>
      <c r="D5696" s="17" t="s">
        <v>2116</v>
      </c>
      <c r="E5696" s="1">
        <v>180</v>
      </c>
      <c r="F5696" s="19">
        <v>1.04</v>
      </c>
      <c r="G5696" s="19">
        <v>1.35</v>
      </c>
      <c r="H5696" s="19">
        <f>E5696*Table133[[#This Row],[Price per unit]]</f>
        <v>243.00000000000003</v>
      </c>
      <c r="I5696" s="7">
        <f>(Table133[[#This Row],[Price per unit]]-Table133[[#This Row],[Cost per unit]])*Table133[[#This Row],[Volume]]</f>
        <v>55.800000000000011</v>
      </c>
    </row>
    <row r="5697" spans="1:9" x14ac:dyDescent="0.2">
      <c r="A5697" s="14">
        <v>2012</v>
      </c>
      <c r="B5697" s="17" t="s">
        <v>13</v>
      </c>
      <c r="C5697" s="17" t="s">
        <v>164</v>
      </c>
      <c r="D5697" s="17" t="s">
        <v>2116</v>
      </c>
      <c r="E5697" s="1">
        <v>156</v>
      </c>
      <c r="F5697" s="19">
        <v>1.1499999999999999</v>
      </c>
      <c r="G5697" s="19">
        <v>1.29</v>
      </c>
      <c r="H5697" s="19">
        <f>E5697*Table133[[#This Row],[Price per unit]]</f>
        <v>201.24</v>
      </c>
      <c r="I5697" s="7">
        <f>(Table133[[#This Row],[Price per unit]]-Table133[[#This Row],[Cost per unit]])*Table133[[#This Row],[Volume]]</f>
        <v>21.840000000000018</v>
      </c>
    </row>
    <row r="5698" spans="1:9" x14ac:dyDescent="0.2">
      <c r="A5698" s="14">
        <v>2012</v>
      </c>
      <c r="B5698" s="17" t="s">
        <v>13</v>
      </c>
      <c r="C5698" s="17" t="s">
        <v>164</v>
      </c>
      <c r="D5698" s="17" t="s">
        <v>2116</v>
      </c>
      <c r="E5698" s="1">
        <v>156</v>
      </c>
      <c r="F5698" s="19">
        <v>1.17</v>
      </c>
      <c r="G5698" s="19">
        <v>1.4</v>
      </c>
      <c r="H5698" s="19">
        <f>E5698*Table133[[#This Row],[Price per unit]]</f>
        <v>218.39999999999998</v>
      </c>
      <c r="I5698" s="7">
        <f>(Table133[[#This Row],[Price per unit]]-Table133[[#This Row],[Cost per unit]])*Table133[[#This Row],[Volume]]</f>
        <v>35.879999999999995</v>
      </c>
    </row>
    <row r="5699" spans="1:9" x14ac:dyDescent="0.2">
      <c r="A5699" s="14">
        <v>2012</v>
      </c>
      <c r="B5699" s="17" t="s">
        <v>13</v>
      </c>
      <c r="C5699" s="17" t="s">
        <v>164</v>
      </c>
      <c r="D5699" s="17" t="s">
        <v>2116</v>
      </c>
      <c r="E5699" s="1">
        <v>204</v>
      </c>
      <c r="F5699" s="19">
        <v>1.01</v>
      </c>
      <c r="G5699" s="19">
        <v>1.21</v>
      </c>
      <c r="H5699" s="19">
        <f>E5699*Table133[[#This Row],[Price per unit]]</f>
        <v>246.84</v>
      </c>
      <c r="I5699" s="7">
        <f>(Table133[[#This Row],[Price per unit]]-Table133[[#This Row],[Cost per unit]])*Table133[[#This Row],[Volume]]</f>
        <v>40.79999999999999</v>
      </c>
    </row>
    <row r="5700" spans="1:9" x14ac:dyDescent="0.2">
      <c r="A5700" s="14">
        <v>2012</v>
      </c>
      <c r="B5700" s="17" t="s">
        <v>13</v>
      </c>
      <c r="C5700" s="17" t="s">
        <v>164</v>
      </c>
      <c r="D5700" s="17" t="s">
        <v>2116</v>
      </c>
      <c r="E5700" s="1">
        <v>192</v>
      </c>
      <c r="F5700" s="19">
        <v>1.03</v>
      </c>
      <c r="G5700" s="19">
        <v>1.28</v>
      </c>
      <c r="H5700" s="19">
        <f>E5700*Table133[[#This Row],[Price per unit]]</f>
        <v>245.76</v>
      </c>
      <c r="I5700" s="7">
        <f>(Table133[[#This Row],[Price per unit]]-Table133[[#This Row],[Cost per unit]])*Table133[[#This Row],[Volume]]</f>
        <v>48</v>
      </c>
    </row>
    <row r="5701" spans="1:9" x14ac:dyDescent="0.2">
      <c r="A5701" s="14">
        <v>2012</v>
      </c>
      <c r="B5701" s="17" t="s">
        <v>13</v>
      </c>
      <c r="C5701" s="17" t="s">
        <v>164</v>
      </c>
      <c r="D5701" s="17" t="s">
        <v>2116</v>
      </c>
      <c r="E5701" s="1">
        <v>84</v>
      </c>
      <c r="F5701" s="19">
        <v>1.18</v>
      </c>
      <c r="G5701" s="19">
        <v>1.25</v>
      </c>
      <c r="H5701" s="19">
        <f>E5701*Table133[[#This Row],[Price per unit]]</f>
        <v>105</v>
      </c>
      <c r="I5701" s="7">
        <f>(Table133[[#This Row],[Price per unit]]-Table133[[#This Row],[Cost per unit]])*Table133[[#This Row],[Volume]]</f>
        <v>5.8800000000000052</v>
      </c>
    </row>
    <row r="5702" spans="1:9" x14ac:dyDescent="0.2">
      <c r="A5702" s="14">
        <v>2012</v>
      </c>
      <c r="B5702" s="17" t="s">
        <v>13</v>
      </c>
      <c r="C5702" s="17" t="s">
        <v>164</v>
      </c>
      <c r="D5702" s="17" t="s">
        <v>2116</v>
      </c>
      <c r="E5702" s="1">
        <v>216</v>
      </c>
      <c r="F5702" s="19">
        <v>1.1299999999999999</v>
      </c>
      <c r="G5702" s="19">
        <v>1.32</v>
      </c>
      <c r="H5702" s="19">
        <f>E5702*Table133[[#This Row],[Price per unit]]</f>
        <v>285.12</v>
      </c>
      <c r="I5702" s="7">
        <f>(Table133[[#This Row],[Price per unit]]-Table133[[#This Row],[Cost per unit]])*Table133[[#This Row],[Volume]]</f>
        <v>41.040000000000035</v>
      </c>
    </row>
    <row r="5703" spans="1:9" x14ac:dyDescent="0.2">
      <c r="A5703" s="14">
        <v>2012</v>
      </c>
      <c r="B5703" s="17" t="s">
        <v>13</v>
      </c>
      <c r="C5703" s="17" t="s">
        <v>164</v>
      </c>
      <c r="D5703" s="17" t="s">
        <v>2116</v>
      </c>
      <c r="E5703" s="1">
        <v>180</v>
      </c>
      <c r="F5703" s="19">
        <v>1.03</v>
      </c>
      <c r="G5703" s="19">
        <v>1.23</v>
      </c>
      <c r="H5703" s="19">
        <f>E5703*Table133[[#This Row],[Price per unit]]</f>
        <v>221.4</v>
      </c>
      <c r="I5703" s="7">
        <f>(Table133[[#This Row],[Price per unit]]-Table133[[#This Row],[Cost per unit]])*Table133[[#This Row],[Volume]]</f>
        <v>35.999999999999993</v>
      </c>
    </row>
    <row r="5704" spans="1:9" x14ac:dyDescent="0.2">
      <c r="A5704" s="14">
        <v>2012</v>
      </c>
      <c r="B5704" s="17" t="s">
        <v>13</v>
      </c>
      <c r="C5704" s="17" t="s">
        <v>164</v>
      </c>
      <c r="D5704" s="17" t="s">
        <v>2116</v>
      </c>
      <c r="E5704" s="1">
        <v>84</v>
      </c>
      <c r="F5704" s="19">
        <v>1.18</v>
      </c>
      <c r="G5704" s="19">
        <v>1.23</v>
      </c>
      <c r="H5704" s="19">
        <f>E5704*Table133[[#This Row],[Price per unit]]</f>
        <v>103.32</v>
      </c>
      <c r="I5704" s="7">
        <f>(Table133[[#This Row],[Price per unit]]-Table133[[#This Row],[Cost per unit]])*Table133[[#This Row],[Volume]]</f>
        <v>4.2000000000000037</v>
      </c>
    </row>
    <row r="5705" spans="1:9" x14ac:dyDescent="0.2">
      <c r="A5705" s="14">
        <v>2012</v>
      </c>
      <c r="B5705" s="17" t="s">
        <v>13</v>
      </c>
      <c r="C5705" s="17" t="s">
        <v>164</v>
      </c>
      <c r="D5705" s="17" t="s">
        <v>2116</v>
      </c>
      <c r="E5705" s="1">
        <v>60</v>
      </c>
      <c r="F5705" s="19">
        <v>1.1299999999999999</v>
      </c>
      <c r="G5705" s="19">
        <v>1.36</v>
      </c>
      <c r="H5705" s="19">
        <f>E5705*Table133[[#This Row],[Price per unit]]</f>
        <v>81.600000000000009</v>
      </c>
      <c r="I5705" s="7">
        <f>(Table133[[#This Row],[Price per unit]]-Table133[[#This Row],[Cost per unit]])*Table133[[#This Row],[Volume]]</f>
        <v>13.800000000000011</v>
      </c>
    </row>
    <row r="5706" spans="1:9" x14ac:dyDescent="0.2">
      <c r="A5706" s="14">
        <v>2012</v>
      </c>
      <c r="B5706" s="17" t="s">
        <v>13</v>
      </c>
      <c r="C5706" s="17" t="s">
        <v>164</v>
      </c>
      <c r="D5706" s="17" t="s">
        <v>2116</v>
      </c>
      <c r="E5706" s="1">
        <v>84</v>
      </c>
      <c r="F5706" s="19">
        <v>1.07</v>
      </c>
      <c r="G5706" s="19">
        <v>1.37</v>
      </c>
      <c r="H5706" s="19">
        <f>E5706*Table133[[#This Row],[Price per unit]]</f>
        <v>115.08000000000001</v>
      </c>
      <c r="I5706" s="7">
        <f>(Table133[[#This Row],[Price per unit]]-Table133[[#This Row],[Cost per unit]])*Table133[[#This Row],[Volume]]</f>
        <v>25.200000000000003</v>
      </c>
    </row>
    <row r="5707" spans="1:9" x14ac:dyDescent="0.2">
      <c r="A5707" s="14">
        <v>2012</v>
      </c>
      <c r="B5707" s="17" t="s">
        <v>13</v>
      </c>
      <c r="C5707" s="17" t="s">
        <v>164</v>
      </c>
      <c r="D5707" s="17" t="s">
        <v>2116</v>
      </c>
      <c r="E5707" s="1">
        <v>144</v>
      </c>
      <c r="F5707" s="19">
        <v>1.08</v>
      </c>
      <c r="G5707" s="19">
        <v>1.4</v>
      </c>
      <c r="H5707" s="19">
        <f>E5707*Table133[[#This Row],[Price per unit]]</f>
        <v>201.6</v>
      </c>
      <c r="I5707" s="7">
        <f>(Table133[[#This Row],[Price per unit]]-Table133[[#This Row],[Cost per unit]])*Table133[[#This Row],[Volume]]</f>
        <v>46.079999999999977</v>
      </c>
    </row>
    <row r="5708" spans="1:9" x14ac:dyDescent="0.2">
      <c r="A5708" s="14">
        <v>2012</v>
      </c>
      <c r="B5708" s="17" t="s">
        <v>13</v>
      </c>
      <c r="C5708" s="17" t="s">
        <v>164</v>
      </c>
      <c r="D5708" s="17" t="s">
        <v>2116</v>
      </c>
      <c r="E5708" s="1">
        <v>144</v>
      </c>
      <c r="F5708" s="19">
        <v>1.06</v>
      </c>
      <c r="G5708" s="19">
        <v>1.25</v>
      </c>
      <c r="H5708" s="19">
        <f>E5708*Table133[[#This Row],[Price per unit]]</f>
        <v>180</v>
      </c>
      <c r="I5708" s="7">
        <f>(Table133[[#This Row],[Price per unit]]-Table133[[#This Row],[Cost per unit]])*Table133[[#This Row],[Volume]]</f>
        <v>27.359999999999992</v>
      </c>
    </row>
    <row r="5709" spans="1:9" x14ac:dyDescent="0.2">
      <c r="A5709" s="14">
        <v>2012</v>
      </c>
      <c r="B5709" s="17" t="s">
        <v>13</v>
      </c>
      <c r="C5709" s="17" t="s">
        <v>164</v>
      </c>
      <c r="D5709" s="17" t="s">
        <v>2116</v>
      </c>
      <c r="E5709" s="1">
        <v>180</v>
      </c>
      <c r="F5709" s="19">
        <v>1.19</v>
      </c>
      <c r="G5709" s="19">
        <v>1.38</v>
      </c>
      <c r="H5709" s="19">
        <f>E5709*Table133[[#This Row],[Price per unit]]</f>
        <v>248.39999999999998</v>
      </c>
      <c r="I5709" s="7">
        <f>(Table133[[#This Row],[Price per unit]]-Table133[[#This Row],[Cost per unit]])*Table133[[#This Row],[Volume]]</f>
        <v>34.199999999999989</v>
      </c>
    </row>
    <row r="5710" spans="1:9" x14ac:dyDescent="0.2">
      <c r="A5710" s="14">
        <v>2012</v>
      </c>
      <c r="B5710" s="17" t="s">
        <v>13</v>
      </c>
      <c r="C5710" s="17" t="s">
        <v>164</v>
      </c>
      <c r="D5710" s="17" t="s">
        <v>2116</v>
      </c>
      <c r="E5710" s="1">
        <v>180</v>
      </c>
      <c r="F5710" s="19">
        <v>1.02</v>
      </c>
      <c r="G5710" s="19">
        <v>1.29</v>
      </c>
      <c r="H5710" s="19">
        <f>E5710*Table133[[#This Row],[Price per unit]]</f>
        <v>232.20000000000002</v>
      </c>
      <c r="I5710" s="7">
        <f>(Table133[[#This Row],[Price per unit]]-Table133[[#This Row],[Cost per unit]])*Table133[[#This Row],[Volume]]</f>
        <v>48.6</v>
      </c>
    </row>
    <row r="5711" spans="1:9" x14ac:dyDescent="0.2">
      <c r="A5711" s="14">
        <v>2012</v>
      </c>
      <c r="B5711" s="17" t="s">
        <v>13</v>
      </c>
      <c r="C5711" s="17" t="s">
        <v>164</v>
      </c>
      <c r="D5711" s="17" t="s">
        <v>2116</v>
      </c>
      <c r="E5711" s="1">
        <v>204</v>
      </c>
      <c r="F5711" s="19">
        <v>1.05</v>
      </c>
      <c r="G5711" s="19">
        <v>1.28</v>
      </c>
      <c r="H5711" s="19">
        <f>E5711*Table133[[#This Row],[Price per unit]]</f>
        <v>261.12</v>
      </c>
      <c r="I5711" s="7">
        <f>(Table133[[#This Row],[Price per unit]]-Table133[[#This Row],[Cost per unit]])*Table133[[#This Row],[Volume]]</f>
        <v>46.919999999999995</v>
      </c>
    </row>
    <row r="5712" spans="1:9" x14ac:dyDescent="0.2">
      <c r="A5712" s="14">
        <v>2012</v>
      </c>
      <c r="B5712" s="17" t="s">
        <v>13</v>
      </c>
      <c r="C5712" s="17" t="s">
        <v>164</v>
      </c>
      <c r="D5712" s="17" t="s">
        <v>2116</v>
      </c>
      <c r="E5712" s="1">
        <v>120</v>
      </c>
      <c r="F5712" s="19">
        <v>1.1399999999999999</v>
      </c>
      <c r="G5712" s="19">
        <v>1.22</v>
      </c>
      <c r="H5712" s="19">
        <f>E5712*Table133[[#This Row],[Price per unit]]</f>
        <v>146.4</v>
      </c>
      <c r="I5712" s="7">
        <f>(Table133[[#This Row],[Price per unit]]-Table133[[#This Row],[Cost per unit]])*Table133[[#This Row],[Volume]]</f>
        <v>9.6000000000000085</v>
      </c>
    </row>
    <row r="5713" spans="1:9" x14ac:dyDescent="0.2">
      <c r="A5713" s="14">
        <v>2012</v>
      </c>
      <c r="B5713" s="17" t="s">
        <v>13</v>
      </c>
      <c r="C5713" s="17" t="s">
        <v>164</v>
      </c>
      <c r="D5713" s="17" t="s">
        <v>2116</v>
      </c>
      <c r="E5713" s="1">
        <v>108</v>
      </c>
      <c r="F5713" s="19">
        <v>1.1200000000000001</v>
      </c>
      <c r="G5713" s="19">
        <v>1.22</v>
      </c>
      <c r="H5713" s="19">
        <f>E5713*Table133[[#This Row],[Price per unit]]</f>
        <v>131.76</v>
      </c>
      <c r="I5713" s="7">
        <f>(Table133[[#This Row],[Price per unit]]-Table133[[#This Row],[Cost per unit]])*Table133[[#This Row],[Volume]]</f>
        <v>10.799999999999986</v>
      </c>
    </row>
    <row r="5714" spans="1:9" x14ac:dyDescent="0.2">
      <c r="A5714" s="14">
        <v>2012</v>
      </c>
      <c r="B5714" s="17" t="s">
        <v>13</v>
      </c>
      <c r="C5714" s="17" t="s">
        <v>164</v>
      </c>
      <c r="D5714" s="17" t="s">
        <v>2116</v>
      </c>
      <c r="E5714" s="1">
        <v>168</v>
      </c>
      <c r="F5714" s="19">
        <v>1.1100000000000001</v>
      </c>
      <c r="G5714" s="19">
        <v>1.33</v>
      </c>
      <c r="H5714" s="19">
        <f>E5714*Table133[[#This Row],[Price per unit]]</f>
        <v>223.44</v>
      </c>
      <c r="I5714" s="7">
        <f>(Table133[[#This Row],[Price per unit]]-Table133[[#This Row],[Cost per unit]])*Table133[[#This Row],[Volume]]</f>
        <v>36.959999999999994</v>
      </c>
    </row>
    <row r="5715" spans="1:9" x14ac:dyDescent="0.2">
      <c r="A5715" s="14">
        <v>2012</v>
      </c>
      <c r="B5715" s="17" t="s">
        <v>13</v>
      </c>
      <c r="C5715" s="17" t="s">
        <v>164</v>
      </c>
      <c r="D5715" s="17" t="s">
        <v>2116</v>
      </c>
      <c r="E5715" s="1">
        <v>216</v>
      </c>
      <c r="F5715" s="19">
        <v>1.0900000000000001</v>
      </c>
      <c r="G5715" s="19">
        <v>1.38</v>
      </c>
      <c r="H5715" s="19">
        <f>E5715*Table133[[#This Row],[Price per unit]]</f>
        <v>298.08</v>
      </c>
      <c r="I5715" s="7">
        <f>(Table133[[#This Row],[Price per unit]]-Table133[[#This Row],[Cost per unit]])*Table133[[#This Row],[Volume]]</f>
        <v>62.639999999999958</v>
      </c>
    </row>
    <row r="5716" spans="1:9" x14ac:dyDescent="0.2">
      <c r="A5716" s="14">
        <v>2012</v>
      </c>
      <c r="B5716" s="17" t="s">
        <v>13</v>
      </c>
      <c r="C5716" s="17" t="s">
        <v>164</v>
      </c>
      <c r="D5716" s="17" t="s">
        <v>2116</v>
      </c>
      <c r="E5716" s="1">
        <v>96</v>
      </c>
      <c r="F5716" s="19">
        <v>1.08</v>
      </c>
      <c r="G5716" s="19">
        <v>1.33</v>
      </c>
      <c r="H5716" s="19">
        <f>E5716*Table133[[#This Row],[Price per unit]]</f>
        <v>127.68</v>
      </c>
      <c r="I5716" s="7">
        <f>(Table133[[#This Row],[Price per unit]]-Table133[[#This Row],[Cost per unit]])*Table133[[#This Row],[Volume]]</f>
        <v>24</v>
      </c>
    </row>
    <row r="5717" spans="1:9" x14ac:dyDescent="0.2">
      <c r="A5717" s="14">
        <v>2012</v>
      </c>
      <c r="B5717" s="17" t="s">
        <v>13</v>
      </c>
      <c r="C5717" s="17" t="s">
        <v>164</v>
      </c>
      <c r="D5717" s="17" t="s">
        <v>2116</v>
      </c>
      <c r="E5717" s="1">
        <v>144</v>
      </c>
      <c r="F5717" s="19">
        <v>1.07</v>
      </c>
      <c r="G5717" s="19">
        <v>1.25</v>
      </c>
      <c r="H5717" s="19">
        <f>E5717*Table133[[#This Row],[Price per unit]]</f>
        <v>180</v>
      </c>
      <c r="I5717" s="7">
        <f>(Table133[[#This Row],[Price per unit]]-Table133[[#This Row],[Cost per unit]])*Table133[[#This Row],[Volume]]</f>
        <v>25.919999999999991</v>
      </c>
    </row>
    <row r="5718" spans="1:9" x14ac:dyDescent="0.2">
      <c r="A5718" s="14">
        <v>2012</v>
      </c>
      <c r="B5718" s="17" t="s">
        <v>13</v>
      </c>
      <c r="C5718" s="17" t="s">
        <v>164</v>
      </c>
      <c r="D5718" s="17" t="s">
        <v>2116</v>
      </c>
      <c r="E5718" s="1">
        <v>144</v>
      </c>
      <c r="F5718" s="19">
        <v>1.19</v>
      </c>
      <c r="G5718" s="19">
        <v>1.2</v>
      </c>
      <c r="H5718" s="19">
        <f>E5718*Table133[[#This Row],[Price per unit]]</f>
        <v>172.79999999999998</v>
      </c>
      <c r="I5718" s="7">
        <f>(Table133[[#This Row],[Price per unit]]-Table133[[#This Row],[Cost per unit]])*Table133[[#This Row],[Volume]]</f>
        <v>1.4400000000000013</v>
      </c>
    </row>
    <row r="5719" spans="1:9" x14ac:dyDescent="0.2">
      <c r="A5719" s="14">
        <v>2012</v>
      </c>
      <c r="B5719" s="17" t="s">
        <v>13</v>
      </c>
      <c r="C5719" s="17" t="s">
        <v>164</v>
      </c>
      <c r="D5719" s="17" t="s">
        <v>2116</v>
      </c>
      <c r="E5719" s="1">
        <v>132</v>
      </c>
      <c r="F5719" s="19">
        <v>1.1499999999999999</v>
      </c>
      <c r="G5719" s="19">
        <v>1.26</v>
      </c>
      <c r="H5719" s="19">
        <f>E5719*Table133[[#This Row],[Price per unit]]</f>
        <v>166.32</v>
      </c>
      <c r="I5719" s="7">
        <f>(Table133[[#This Row],[Price per unit]]-Table133[[#This Row],[Cost per unit]])*Table133[[#This Row],[Volume]]</f>
        <v>14.520000000000014</v>
      </c>
    </row>
    <row r="5720" spans="1:9" x14ac:dyDescent="0.2">
      <c r="A5720" s="14">
        <v>2012</v>
      </c>
      <c r="B5720" s="17" t="s">
        <v>13</v>
      </c>
      <c r="C5720" s="17" t="s">
        <v>164</v>
      </c>
      <c r="D5720" s="17" t="s">
        <v>2116</v>
      </c>
      <c r="E5720" s="1">
        <v>108</v>
      </c>
      <c r="F5720" s="19">
        <v>1.18</v>
      </c>
      <c r="G5720" s="19">
        <v>1.25</v>
      </c>
      <c r="H5720" s="19">
        <f>E5720*Table133[[#This Row],[Price per unit]]</f>
        <v>135</v>
      </c>
      <c r="I5720" s="7">
        <f>(Table133[[#This Row],[Price per unit]]-Table133[[#This Row],[Cost per unit]])*Table133[[#This Row],[Volume]]</f>
        <v>7.5600000000000067</v>
      </c>
    </row>
    <row r="5721" spans="1:9" x14ac:dyDescent="0.2">
      <c r="A5721" s="14">
        <v>2012</v>
      </c>
      <c r="B5721" s="17" t="s">
        <v>13</v>
      </c>
      <c r="C5721" s="17" t="s">
        <v>164</v>
      </c>
      <c r="D5721" s="17" t="s">
        <v>2116</v>
      </c>
      <c r="E5721" s="1">
        <v>96</v>
      </c>
      <c r="F5721" s="19">
        <v>1.1200000000000001</v>
      </c>
      <c r="G5721" s="19">
        <v>1.21</v>
      </c>
      <c r="H5721" s="19">
        <f>E5721*Table133[[#This Row],[Price per unit]]</f>
        <v>116.16</v>
      </c>
      <c r="I5721" s="7">
        <f>(Table133[[#This Row],[Price per unit]]-Table133[[#This Row],[Cost per unit]])*Table133[[#This Row],[Volume]]</f>
        <v>8.6399999999999864</v>
      </c>
    </row>
    <row r="5722" spans="1:9" x14ac:dyDescent="0.2">
      <c r="A5722" s="14">
        <v>2012</v>
      </c>
      <c r="B5722" s="17" t="s">
        <v>13</v>
      </c>
      <c r="C5722" s="17" t="s">
        <v>164</v>
      </c>
      <c r="D5722" s="17" t="s">
        <v>2116</v>
      </c>
      <c r="E5722" s="1">
        <v>144</v>
      </c>
      <c r="F5722" s="19">
        <v>1.1599999999999999</v>
      </c>
      <c r="G5722" s="19">
        <v>1.36</v>
      </c>
      <c r="H5722" s="19">
        <f>E5722*Table133[[#This Row],[Price per unit]]</f>
        <v>195.84</v>
      </c>
      <c r="I5722" s="7">
        <f>(Table133[[#This Row],[Price per unit]]-Table133[[#This Row],[Cost per unit]])*Table133[[#This Row],[Volume]]</f>
        <v>28.800000000000026</v>
      </c>
    </row>
    <row r="5723" spans="1:9" x14ac:dyDescent="0.2">
      <c r="A5723" s="14">
        <v>2012</v>
      </c>
      <c r="B5723" s="17" t="s">
        <v>13</v>
      </c>
      <c r="C5723" s="17" t="s">
        <v>164</v>
      </c>
      <c r="D5723" s="17" t="s">
        <v>2116</v>
      </c>
      <c r="E5723" s="1">
        <v>180</v>
      </c>
      <c r="F5723" s="19">
        <v>1</v>
      </c>
      <c r="G5723" s="19">
        <v>1.32</v>
      </c>
      <c r="H5723" s="19">
        <f>E5723*Table133[[#This Row],[Price per unit]]</f>
        <v>237.60000000000002</v>
      </c>
      <c r="I5723" s="7">
        <f>(Table133[[#This Row],[Price per unit]]-Table133[[#This Row],[Cost per unit]])*Table133[[#This Row],[Volume]]</f>
        <v>57.600000000000009</v>
      </c>
    </row>
    <row r="5724" spans="1:9" x14ac:dyDescent="0.2">
      <c r="A5724" s="14">
        <v>2012</v>
      </c>
      <c r="B5724" s="17" t="s">
        <v>13</v>
      </c>
      <c r="C5724" s="17" t="s">
        <v>164</v>
      </c>
      <c r="D5724" s="17" t="s">
        <v>2116</v>
      </c>
      <c r="E5724" s="1">
        <v>84</v>
      </c>
      <c r="F5724" s="19">
        <v>1.06</v>
      </c>
      <c r="G5724" s="19">
        <v>1.39</v>
      </c>
      <c r="H5724" s="19">
        <f>E5724*Table133[[#This Row],[Price per unit]]</f>
        <v>116.75999999999999</v>
      </c>
      <c r="I5724" s="7">
        <f>(Table133[[#This Row],[Price per unit]]-Table133[[#This Row],[Cost per unit]])*Table133[[#This Row],[Volume]]</f>
        <v>27.719999999999988</v>
      </c>
    </row>
    <row r="5725" spans="1:9" x14ac:dyDescent="0.2">
      <c r="A5725" s="14">
        <v>2012</v>
      </c>
      <c r="B5725" s="17" t="s">
        <v>13</v>
      </c>
      <c r="C5725" s="17" t="s">
        <v>164</v>
      </c>
      <c r="D5725" s="17" t="s">
        <v>2116</v>
      </c>
      <c r="E5725" s="1">
        <v>132</v>
      </c>
      <c r="F5725" s="19">
        <v>1.19</v>
      </c>
      <c r="G5725" s="19">
        <v>1.22</v>
      </c>
      <c r="H5725" s="19">
        <f>E5725*Table133[[#This Row],[Price per unit]]</f>
        <v>161.04</v>
      </c>
      <c r="I5725" s="7">
        <f>(Table133[[#This Row],[Price per unit]]-Table133[[#This Row],[Cost per unit]])*Table133[[#This Row],[Volume]]</f>
        <v>3.9600000000000035</v>
      </c>
    </row>
    <row r="5726" spans="1:9" x14ac:dyDescent="0.2">
      <c r="A5726" s="14">
        <v>2012</v>
      </c>
      <c r="B5726" s="17" t="s">
        <v>13</v>
      </c>
      <c r="C5726" s="17" t="s">
        <v>164</v>
      </c>
      <c r="D5726" s="17" t="s">
        <v>2116</v>
      </c>
      <c r="E5726" s="1">
        <v>216</v>
      </c>
      <c r="F5726" s="19">
        <v>1.0900000000000001</v>
      </c>
      <c r="G5726" s="19">
        <v>1.25</v>
      </c>
      <c r="H5726" s="19">
        <f>E5726*Table133[[#This Row],[Price per unit]]</f>
        <v>270</v>
      </c>
      <c r="I5726" s="7">
        <f>(Table133[[#This Row],[Price per unit]]-Table133[[#This Row],[Cost per unit]])*Table133[[#This Row],[Volume]]</f>
        <v>34.559999999999981</v>
      </c>
    </row>
    <row r="5727" spans="1:9" x14ac:dyDescent="0.2">
      <c r="A5727" s="14">
        <v>2012</v>
      </c>
      <c r="B5727" s="17" t="s">
        <v>13</v>
      </c>
      <c r="C5727" s="17" t="s">
        <v>164</v>
      </c>
      <c r="D5727" s="17" t="s">
        <v>2116</v>
      </c>
      <c r="E5727" s="1">
        <v>192</v>
      </c>
      <c r="F5727" s="19">
        <v>1.1399999999999999</v>
      </c>
      <c r="G5727" s="19">
        <v>1.36</v>
      </c>
      <c r="H5727" s="19">
        <f>E5727*Table133[[#This Row],[Price per unit]]</f>
        <v>261.12</v>
      </c>
      <c r="I5727" s="7">
        <f>(Table133[[#This Row],[Price per unit]]-Table133[[#This Row],[Cost per unit]])*Table133[[#This Row],[Volume]]</f>
        <v>42.240000000000038</v>
      </c>
    </row>
    <row r="5728" spans="1:9" x14ac:dyDescent="0.2">
      <c r="A5728" s="14">
        <v>2012</v>
      </c>
      <c r="B5728" s="17" t="s">
        <v>13</v>
      </c>
      <c r="C5728" s="17" t="s">
        <v>164</v>
      </c>
      <c r="D5728" s="17" t="s">
        <v>2116</v>
      </c>
      <c r="E5728" s="1">
        <v>120</v>
      </c>
      <c r="F5728" s="19">
        <v>1.02</v>
      </c>
      <c r="G5728" s="19">
        <v>1.28</v>
      </c>
      <c r="H5728" s="19">
        <f>E5728*Table133[[#This Row],[Price per unit]]</f>
        <v>153.6</v>
      </c>
      <c r="I5728" s="7">
        <f>(Table133[[#This Row],[Price per unit]]-Table133[[#This Row],[Cost per unit]])*Table133[[#This Row],[Volume]]</f>
        <v>31.200000000000003</v>
      </c>
    </row>
    <row r="5729" spans="1:9" x14ac:dyDescent="0.2">
      <c r="A5729" s="14">
        <v>2012</v>
      </c>
      <c r="B5729" s="17" t="s">
        <v>13</v>
      </c>
      <c r="C5729" s="17" t="s">
        <v>164</v>
      </c>
      <c r="D5729" s="17" t="s">
        <v>2116</v>
      </c>
      <c r="E5729" s="1">
        <v>180</v>
      </c>
      <c r="F5729" s="19">
        <v>1</v>
      </c>
      <c r="G5729" s="19">
        <v>1.33</v>
      </c>
      <c r="H5729" s="19">
        <f>E5729*Table133[[#This Row],[Price per unit]]</f>
        <v>239.4</v>
      </c>
      <c r="I5729" s="7">
        <f>(Table133[[#This Row],[Price per unit]]-Table133[[#This Row],[Cost per unit]])*Table133[[#This Row],[Volume]]</f>
        <v>59.400000000000013</v>
      </c>
    </row>
    <row r="5730" spans="1:9" x14ac:dyDescent="0.2">
      <c r="A5730" s="14">
        <v>2012</v>
      </c>
      <c r="B5730" s="17" t="s">
        <v>13</v>
      </c>
      <c r="C5730" s="17" t="s">
        <v>164</v>
      </c>
      <c r="D5730" s="17" t="s">
        <v>2116</v>
      </c>
      <c r="E5730" s="1">
        <v>60</v>
      </c>
      <c r="F5730" s="19">
        <v>1.1499999999999999</v>
      </c>
      <c r="G5730" s="19">
        <v>1.21</v>
      </c>
      <c r="H5730" s="19">
        <f>E5730*Table133[[#This Row],[Price per unit]]</f>
        <v>72.599999999999994</v>
      </c>
      <c r="I5730" s="7">
        <f>(Table133[[#This Row],[Price per unit]]-Table133[[#This Row],[Cost per unit]])*Table133[[#This Row],[Volume]]</f>
        <v>3.6000000000000032</v>
      </c>
    </row>
    <row r="5731" spans="1:9" x14ac:dyDescent="0.2">
      <c r="A5731" s="14">
        <v>2012</v>
      </c>
      <c r="B5731" s="17" t="s">
        <v>13</v>
      </c>
      <c r="C5731" s="17" t="s">
        <v>164</v>
      </c>
      <c r="D5731" s="17" t="s">
        <v>2116</v>
      </c>
      <c r="E5731" s="1">
        <v>180</v>
      </c>
      <c r="F5731" s="19">
        <v>1.18</v>
      </c>
      <c r="G5731" s="19">
        <v>1.36</v>
      </c>
      <c r="H5731" s="19">
        <f>E5731*Table133[[#This Row],[Price per unit]]</f>
        <v>244.8</v>
      </c>
      <c r="I5731" s="7">
        <f>(Table133[[#This Row],[Price per unit]]-Table133[[#This Row],[Cost per unit]])*Table133[[#This Row],[Volume]]</f>
        <v>32.400000000000027</v>
      </c>
    </row>
    <row r="5732" spans="1:9" x14ac:dyDescent="0.2">
      <c r="A5732" s="14">
        <v>2012</v>
      </c>
      <c r="B5732" s="17" t="s">
        <v>13</v>
      </c>
      <c r="C5732" s="17" t="s">
        <v>164</v>
      </c>
      <c r="D5732" s="17" t="s">
        <v>2116</v>
      </c>
      <c r="E5732" s="1">
        <v>168</v>
      </c>
      <c r="F5732" s="19">
        <v>1.19</v>
      </c>
      <c r="G5732" s="19">
        <v>1.22</v>
      </c>
      <c r="H5732" s="19">
        <f>E5732*Table133[[#This Row],[Price per unit]]</f>
        <v>204.96</v>
      </c>
      <c r="I5732" s="7">
        <f>(Table133[[#This Row],[Price per unit]]-Table133[[#This Row],[Cost per unit]])*Table133[[#This Row],[Volume]]</f>
        <v>5.0400000000000045</v>
      </c>
    </row>
    <row r="5733" spans="1:9" x14ac:dyDescent="0.2">
      <c r="A5733" s="14">
        <v>2012</v>
      </c>
      <c r="B5733" s="17" t="s">
        <v>13</v>
      </c>
      <c r="C5733" s="17" t="s">
        <v>164</v>
      </c>
      <c r="D5733" s="17" t="s">
        <v>2116</v>
      </c>
      <c r="E5733" s="1">
        <v>204</v>
      </c>
      <c r="F5733" s="19">
        <v>1.02</v>
      </c>
      <c r="G5733" s="19">
        <v>1.33</v>
      </c>
      <c r="H5733" s="19">
        <f>E5733*Table133[[#This Row],[Price per unit]]</f>
        <v>271.32</v>
      </c>
      <c r="I5733" s="7">
        <f>(Table133[[#This Row],[Price per unit]]-Table133[[#This Row],[Cost per unit]])*Table133[[#This Row],[Volume]]</f>
        <v>63.240000000000009</v>
      </c>
    </row>
    <row r="5734" spans="1:9" x14ac:dyDescent="0.2">
      <c r="A5734" s="14">
        <v>2012</v>
      </c>
      <c r="B5734" s="17" t="s">
        <v>13</v>
      </c>
      <c r="C5734" s="17" t="s">
        <v>164</v>
      </c>
      <c r="D5734" s="17" t="s">
        <v>2116</v>
      </c>
      <c r="E5734" s="1">
        <v>216</v>
      </c>
      <c r="F5734" s="19">
        <v>1.08</v>
      </c>
      <c r="G5734" s="19">
        <v>1.2</v>
      </c>
      <c r="H5734" s="19">
        <f>E5734*Table133[[#This Row],[Price per unit]]</f>
        <v>259.2</v>
      </c>
      <c r="I5734" s="7">
        <f>(Table133[[#This Row],[Price per unit]]-Table133[[#This Row],[Cost per unit]])*Table133[[#This Row],[Volume]]</f>
        <v>25.919999999999973</v>
      </c>
    </row>
    <row r="5735" spans="1:9" x14ac:dyDescent="0.2">
      <c r="A5735" s="14">
        <v>2012</v>
      </c>
      <c r="B5735" s="17" t="s">
        <v>13</v>
      </c>
      <c r="C5735" s="17" t="s">
        <v>164</v>
      </c>
      <c r="D5735" s="17" t="s">
        <v>2116</v>
      </c>
      <c r="E5735" s="1">
        <v>168</v>
      </c>
      <c r="F5735" s="19">
        <v>1</v>
      </c>
      <c r="G5735" s="19">
        <v>1.24</v>
      </c>
      <c r="H5735" s="19">
        <f>E5735*Table133[[#This Row],[Price per unit]]</f>
        <v>208.32</v>
      </c>
      <c r="I5735" s="7">
        <f>(Table133[[#This Row],[Price per unit]]-Table133[[#This Row],[Cost per unit]])*Table133[[#This Row],[Volume]]</f>
        <v>40.32</v>
      </c>
    </row>
    <row r="5736" spans="1:9" x14ac:dyDescent="0.2">
      <c r="A5736" s="14">
        <v>2012</v>
      </c>
      <c r="B5736" s="17" t="s">
        <v>13</v>
      </c>
      <c r="C5736" s="17" t="s">
        <v>164</v>
      </c>
      <c r="D5736" s="17" t="s">
        <v>2116</v>
      </c>
      <c r="E5736" s="1">
        <v>60</v>
      </c>
      <c r="F5736" s="19">
        <v>1.19</v>
      </c>
      <c r="G5736" s="19">
        <v>1.25</v>
      </c>
      <c r="H5736" s="19">
        <f>E5736*Table133[[#This Row],[Price per unit]]</f>
        <v>75</v>
      </c>
      <c r="I5736" s="7">
        <f>(Table133[[#This Row],[Price per unit]]-Table133[[#This Row],[Cost per unit]])*Table133[[#This Row],[Volume]]</f>
        <v>3.6000000000000032</v>
      </c>
    </row>
    <row r="5737" spans="1:9" x14ac:dyDescent="0.2">
      <c r="A5737" s="14">
        <v>2012</v>
      </c>
      <c r="B5737" s="17" t="s">
        <v>13</v>
      </c>
      <c r="C5737" s="17" t="s">
        <v>164</v>
      </c>
      <c r="D5737" s="17" t="s">
        <v>2116</v>
      </c>
      <c r="E5737" s="1">
        <v>60</v>
      </c>
      <c r="F5737" s="19">
        <v>1.0900000000000001</v>
      </c>
      <c r="G5737" s="19">
        <v>1.28</v>
      </c>
      <c r="H5737" s="19">
        <f>E5737*Table133[[#This Row],[Price per unit]]</f>
        <v>76.8</v>
      </c>
      <c r="I5737" s="7">
        <f>(Table133[[#This Row],[Price per unit]]-Table133[[#This Row],[Cost per unit]])*Table133[[#This Row],[Volume]]</f>
        <v>11.399999999999997</v>
      </c>
    </row>
    <row r="5738" spans="1:9" x14ac:dyDescent="0.2">
      <c r="A5738" s="14">
        <v>2012</v>
      </c>
      <c r="B5738" s="17" t="s">
        <v>13</v>
      </c>
      <c r="C5738" s="17" t="s">
        <v>164</v>
      </c>
      <c r="D5738" s="17" t="s">
        <v>2116</v>
      </c>
      <c r="E5738" s="1">
        <v>72</v>
      </c>
      <c r="F5738" s="19">
        <v>1.05</v>
      </c>
      <c r="G5738" s="19">
        <v>1.36</v>
      </c>
      <c r="H5738" s="19">
        <f>E5738*Table133[[#This Row],[Price per unit]]</f>
        <v>97.92</v>
      </c>
      <c r="I5738" s="7">
        <f>(Table133[[#This Row],[Price per unit]]-Table133[[#This Row],[Cost per unit]])*Table133[[#This Row],[Volume]]</f>
        <v>22.320000000000004</v>
      </c>
    </row>
    <row r="5739" spans="1:9" x14ac:dyDescent="0.2">
      <c r="A5739" s="14">
        <v>2012</v>
      </c>
      <c r="B5739" s="17" t="s">
        <v>13</v>
      </c>
      <c r="C5739" s="17" t="s">
        <v>164</v>
      </c>
      <c r="D5739" s="17" t="s">
        <v>2116</v>
      </c>
      <c r="E5739" s="1">
        <v>96</v>
      </c>
      <c r="F5739" s="19">
        <v>1.07</v>
      </c>
      <c r="G5739" s="19">
        <v>1.24</v>
      </c>
      <c r="H5739" s="19">
        <f>E5739*Table133[[#This Row],[Price per unit]]</f>
        <v>119.03999999999999</v>
      </c>
      <c r="I5739" s="7">
        <f>(Table133[[#This Row],[Price per unit]]-Table133[[#This Row],[Cost per unit]])*Table133[[#This Row],[Volume]]</f>
        <v>16.319999999999993</v>
      </c>
    </row>
    <row r="5740" spans="1:9" x14ac:dyDescent="0.2">
      <c r="A5740" s="14">
        <v>2012</v>
      </c>
      <c r="B5740" s="17" t="s">
        <v>13</v>
      </c>
      <c r="C5740" s="17" t="s">
        <v>164</v>
      </c>
      <c r="D5740" s="17" t="s">
        <v>2116</v>
      </c>
      <c r="E5740" s="1">
        <v>216</v>
      </c>
      <c r="F5740" s="19">
        <v>1.17</v>
      </c>
      <c r="G5740" s="19">
        <v>1.28</v>
      </c>
      <c r="H5740" s="19">
        <f>E5740*Table133[[#This Row],[Price per unit]]</f>
        <v>276.48</v>
      </c>
      <c r="I5740" s="7">
        <f>(Table133[[#This Row],[Price per unit]]-Table133[[#This Row],[Cost per unit]])*Table133[[#This Row],[Volume]]</f>
        <v>23.760000000000019</v>
      </c>
    </row>
    <row r="5741" spans="1:9" x14ac:dyDescent="0.2">
      <c r="A5741" s="14">
        <v>2012</v>
      </c>
      <c r="B5741" s="17" t="s">
        <v>13</v>
      </c>
      <c r="C5741" s="17" t="s">
        <v>164</v>
      </c>
      <c r="D5741" s="17" t="s">
        <v>2116</v>
      </c>
      <c r="E5741" s="1">
        <v>120</v>
      </c>
      <c r="F5741" s="19">
        <v>1.07</v>
      </c>
      <c r="G5741" s="19">
        <v>1.33</v>
      </c>
      <c r="H5741" s="19">
        <f>E5741*Table133[[#This Row],[Price per unit]]</f>
        <v>159.60000000000002</v>
      </c>
      <c r="I5741" s="7">
        <f>(Table133[[#This Row],[Price per unit]]-Table133[[#This Row],[Cost per unit]])*Table133[[#This Row],[Volume]]</f>
        <v>31.200000000000003</v>
      </c>
    </row>
    <row r="5742" spans="1:9" x14ac:dyDescent="0.2">
      <c r="A5742" s="14">
        <v>2012</v>
      </c>
      <c r="B5742" s="17" t="s">
        <v>13</v>
      </c>
      <c r="C5742" s="17" t="s">
        <v>164</v>
      </c>
      <c r="D5742" s="17" t="s">
        <v>2116</v>
      </c>
      <c r="E5742" s="1">
        <v>96</v>
      </c>
      <c r="F5742" s="19">
        <v>1.01</v>
      </c>
      <c r="G5742" s="19">
        <v>1.22</v>
      </c>
      <c r="H5742" s="19">
        <f>E5742*Table133[[#This Row],[Price per unit]]</f>
        <v>117.12</v>
      </c>
      <c r="I5742" s="7">
        <f>(Table133[[#This Row],[Price per unit]]-Table133[[#This Row],[Cost per unit]])*Table133[[#This Row],[Volume]]</f>
        <v>20.159999999999997</v>
      </c>
    </row>
    <row r="5743" spans="1:9" x14ac:dyDescent="0.2">
      <c r="A5743" s="14">
        <v>2012</v>
      </c>
      <c r="B5743" s="17" t="s">
        <v>13</v>
      </c>
      <c r="C5743" s="17" t="s">
        <v>164</v>
      </c>
      <c r="D5743" s="17" t="s">
        <v>2116</v>
      </c>
      <c r="E5743" s="1">
        <v>84</v>
      </c>
      <c r="F5743" s="19">
        <v>1.1299999999999999</v>
      </c>
      <c r="G5743" s="19">
        <v>1.36</v>
      </c>
      <c r="H5743" s="19">
        <f>E5743*Table133[[#This Row],[Price per unit]]</f>
        <v>114.24000000000001</v>
      </c>
      <c r="I5743" s="7">
        <f>(Table133[[#This Row],[Price per unit]]-Table133[[#This Row],[Cost per unit]])*Table133[[#This Row],[Volume]]</f>
        <v>19.320000000000018</v>
      </c>
    </row>
    <row r="5744" spans="1:9" x14ac:dyDescent="0.2">
      <c r="A5744" s="14">
        <v>2012</v>
      </c>
      <c r="B5744" s="17" t="s">
        <v>13</v>
      </c>
      <c r="C5744" s="17" t="s">
        <v>164</v>
      </c>
      <c r="D5744" s="17" t="s">
        <v>2116</v>
      </c>
      <c r="E5744" s="1">
        <v>144</v>
      </c>
      <c r="F5744" s="19">
        <v>1.05</v>
      </c>
      <c r="G5744" s="19">
        <v>1.37</v>
      </c>
      <c r="H5744" s="19">
        <f>E5744*Table133[[#This Row],[Price per unit]]</f>
        <v>197.28000000000003</v>
      </c>
      <c r="I5744" s="7">
        <f>(Table133[[#This Row],[Price per unit]]-Table133[[#This Row],[Cost per unit]])*Table133[[#This Row],[Volume]]</f>
        <v>46.080000000000013</v>
      </c>
    </row>
    <row r="5745" spans="1:9" x14ac:dyDescent="0.2">
      <c r="A5745" s="14">
        <v>2012</v>
      </c>
      <c r="B5745" s="17" t="s">
        <v>13</v>
      </c>
      <c r="C5745" s="17" t="s">
        <v>164</v>
      </c>
      <c r="D5745" s="17" t="s">
        <v>2116</v>
      </c>
      <c r="E5745" s="1">
        <v>96</v>
      </c>
      <c r="F5745" s="19">
        <v>1.19</v>
      </c>
      <c r="G5745" s="19">
        <v>1.36</v>
      </c>
      <c r="H5745" s="19">
        <f>E5745*Table133[[#This Row],[Price per unit]]</f>
        <v>130.56</v>
      </c>
      <c r="I5745" s="7">
        <f>(Table133[[#This Row],[Price per unit]]-Table133[[#This Row],[Cost per unit]])*Table133[[#This Row],[Volume]]</f>
        <v>16.320000000000014</v>
      </c>
    </row>
    <row r="5746" spans="1:9" x14ac:dyDescent="0.2">
      <c r="A5746" s="14">
        <v>2012</v>
      </c>
      <c r="B5746" s="17" t="s">
        <v>13</v>
      </c>
      <c r="C5746" s="17" t="s">
        <v>164</v>
      </c>
      <c r="D5746" s="17" t="s">
        <v>2116</v>
      </c>
      <c r="E5746" s="1">
        <v>216</v>
      </c>
      <c r="F5746" s="19">
        <v>1.17</v>
      </c>
      <c r="G5746" s="19">
        <v>1.22</v>
      </c>
      <c r="H5746" s="19">
        <f>E5746*Table133[[#This Row],[Price per unit]]</f>
        <v>263.52</v>
      </c>
      <c r="I5746" s="7">
        <f>(Table133[[#This Row],[Price per unit]]-Table133[[#This Row],[Cost per unit]])*Table133[[#This Row],[Volume]]</f>
        <v>10.80000000000001</v>
      </c>
    </row>
    <row r="5747" spans="1:9" x14ac:dyDescent="0.2">
      <c r="A5747" s="14">
        <v>2012</v>
      </c>
      <c r="B5747" s="17" t="s">
        <v>13</v>
      </c>
      <c r="C5747" s="17" t="s">
        <v>164</v>
      </c>
      <c r="D5747" s="17" t="s">
        <v>2116</v>
      </c>
      <c r="E5747" s="1">
        <v>156</v>
      </c>
      <c r="F5747" s="19">
        <v>1.04</v>
      </c>
      <c r="G5747" s="19">
        <v>1.23</v>
      </c>
      <c r="H5747" s="19">
        <f>E5747*Table133[[#This Row],[Price per unit]]</f>
        <v>191.88</v>
      </c>
      <c r="I5747" s="7">
        <f>(Table133[[#This Row],[Price per unit]]-Table133[[#This Row],[Cost per unit]])*Table133[[#This Row],[Volume]]</f>
        <v>29.639999999999993</v>
      </c>
    </row>
    <row r="5748" spans="1:9" x14ac:dyDescent="0.2">
      <c r="A5748" s="14">
        <v>2012</v>
      </c>
      <c r="B5748" s="17" t="s">
        <v>13</v>
      </c>
      <c r="C5748" s="17" t="s">
        <v>164</v>
      </c>
      <c r="D5748" s="17" t="s">
        <v>2116</v>
      </c>
      <c r="E5748" s="1">
        <v>156</v>
      </c>
      <c r="F5748" s="19">
        <v>1.05</v>
      </c>
      <c r="G5748" s="19">
        <v>1.21</v>
      </c>
      <c r="H5748" s="19">
        <f>E5748*Table133[[#This Row],[Price per unit]]</f>
        <v>188.76</v>
      </c>
      <c r="I5748" s="7">
        <f>(Table133[[#This Row],[Price per unit]]-Table133[[#This Row],[Cost per unit]])*Table133[[#This Row],[Volume]]</f>
        <v>24.959999999999987</v>
      </c>
    </row>
    <row r="5749" spans="1:9" x14ac:dyDescent="0.2">
      <c r="A5749" s="14">
        <v>2012</v>
      </c>
      <c r="B5749" s="17" t="s">
        <v>13</v>
      </c>
      <c r="C5749" s="17" t="s">
        <v>164</v>
      </c>
      <c r="D5749" s="17" t="s">
        <v>2116</v>
      </c>
      <c r="E5749" s="1">
        <v>60</v>
      </c>
      <c r="F5749" s="19">
        <v>1.2</v>
      </c>
      <c r="G5749" s="19">
        <v>1.35</v>
      </c>
      <c r="H5749" s="19">
        <f>E5749*Table133[[#This Row],[Price per unit]]</f>
        <v>81</v>
      </c>
      <c r="I5749" s="7">
        <f>(Table133[[#This Row],[Price per unit]]-Table133[[#This Row],[Cost per unit]])*Table133[[#This Row],[Volume]]</f>
        <v>9.0000000000000071</v>
      </c>
    </row>
    <row r="5750" spans="1:9" x14ac:dyDescent="0.2">
      <c r="A5750" s="14">
        <v>2012</v>
      </c>
      <c r="B5750" s="17" t="s">
        <v>13</v>
      </c>
      <c r="C5750" s="17" t="s">
        <v>164</v>
      </c>
      <c r="D5750" s="17" t="s">
        <v>2116</v>
      </c>
      <c r="E5750" s="1">
        <v>120</v>
      </c>
      <c r="F5750" s="19">
        <v>1.1599999999999999</v>
      </c>
      <c r="G5750" s="19">
        <v>1.37</v>
      </c>
      <c r="H5750" s="19">
        <f>E5750*Table133[[#This Row],[Price per unit]]</f>
        <v>164.4</v>
      </c>
      <c r="I5750" s="7">
        <f>(Table133[[#This Row],[Price per unit]]-Table133[[#This Row],[Cost per unit]])*Table133[[#This Row],[Volume]]</f>
        <v>25.200000000000024</v>
      </c>
    </row>
    <row r="5751" spans="1:9" x14ac:dyDescent="0.2">
      <c r="A5751" s="14">
        <v>2012</v>
      </c>
      <c r="B5751" s="17" t="s">
        <v>13</v>
      </c>
      <c r="C5751" s="17" t="s">
        <v>164</v>
      </c>
      <c r="D5751" s="17" t="s">
        <v>2116</v>
      </c>
      <c r="E5751" s="1">
        <v>192</v>
      </c>
      <c r="F5751" s="19">
        <v>1.04</v>
      </c>
      <c r="G5751" s="19">
        <v>1.21</v>
      </c>
      <c r="H5751" s="19">
        <f>E5751*Table133[[#This Row],[Price per unit]]</f>
        <v>232.32</v>
      </c>
      <c r="I5751" s="7">
        <f>(Table133[[#This Row],[Price per unit]]-Table133[[#This Row],[Cost per unit]])*Table133[[#This Row],[Volume]]</f>
        <v>32.639999999999986</v>
      </c>
    </row>
    <row r="5752" spans="1:9" x14ac:dyDescent="0.2">
      <c r="A5752" s="14">
        <v>2012</v>
      </c>
      <c r="B5752" s="17" t="s">
        <v>13</v>
      </c>
      <c r="C5752" s="17" t="s">
        <v>164</v>
      </c>
      <c r="D5752" s="17" t="s">
        <v>2116</v>
      </c>
      <c r="E5752" s="1">
        <v>180</v>
      </c>
      <c r="F5752" s="19">
        <v>1.04</v>
      </c>
      <c r="G5752" s="19">
        <v>1.38</v>
      </c>
      <c r="H5752" s="19">
        <f>E5752*Table133[[#This Row],[Price per unit]]</f>
        <v>248.39999999999998</v>
      </c>
      <c r="I5752" s="7">
        <f>(Table133[[#This Row],[Price per unit]]-Table133[[#This Row],[Cost per unit]])*Table133[[#This Row],[Volume]]</f>
        <v>61.199999999999974</v>
      </c>
    </row>
    <row r="5753" spans="1:9" x14ac:dyDescent="0.2">
      <c r="A5753" s="14">
        <v>2012</v>
      </c>
      <c r="B5753" s="17" t="s">
        <v>13</v>
      </c>
      <c r="C5753" s="17" t="s">
        <v>164</v>
      </c>
      <c r="D5753" s="17" t="s">
        <v>2116</v>
      </c>
      <c r="E5753" s="1">
        <v>84</v>
      </c>
      <c r="F5753" s="19">
        <v>1</v>
      </c>
      <c r="G5753" s="19">
        <v>1.23</v>
      </c>
      <c r="H5753" s="19">
        <f>E5753*Table133[[#This Row],[Price per unit]]</f>
        <v>103.32</v>
      </c>
      <c r="I5753" s="7">
        <f>(Table133[[#This Row],[Price per unit]]-Table133[[#This Row],[Cost per unit]])*Table133[[#This Row],[Volume]]</f>
        <v>19.32</v>
      </c>
    </row>
    <row r="5754" spans="1:9" x14ac:dyDescent="0.2">
      <c r="A5754" s="14">
        <v>2012</v>
      </c>
      <c r="B5754" s="17" t="s">
        <v>13</v>
      </c>
      <c r="C5754" s="17" t="s">
        <v>164</v>
      </c>
      <c r="D5754" s="17" t="s">
        <v>2116</v>
      </c>
      <c r="E5754" s="1">
        <v>108</v>
      </c>
      <c r="F5754" s="19">
        <v>1.18</v>
      </c>
      <c r="G5754" s="19">
        <v>1.37</v>
      </c>
      <c r="H5754" s="19">
        <f>E5754*Table133[[#This Row],[Price per unit]]</f>
        <v>147.96</v>
      </c>
      <c r="I5754" s="7">
        <f>(Table133[[#This Row],[Price per unit]]-Table133[[#This Row],[Cost per unit]])*Table133[[#This Row],[Volume]]</f>
        <v>20.520000000000017</v>
      </c>
    </row>
    <row r="5755" spans="1:9" x14ac:dyDescent="0.2">
      <c r="A5755" s="14">
        <v>2012</v>
      </c>
      <c r="B5755" s="17" t="s">
        <v>13</v>
      </c>
      <c r="C5755" s="17" t="s">
        <v>164</v>
      </c>
      <c r="D5755" s="17" t="s">
        <v>2116</v>
      </c>
      <c r="E5755" s="1">
        <v>216</v>
      </c>
      <c r="F5755" s="19">
        <v>1</v>
      </c>
      <c r="G5755" s="19">
        <v>1.36</v>
      </c>
      <c r="H5755" s="19">
        <f>E5755*Table133[[#This Row],[Price per unit]]</f>
        <v>293.76000000000005</v>
      </c>
      <c r="I5755" s="7">
        <f>(Table133[[#This Row],[Price per unit]]-Table133[[#This Row],[Cost per unit]])*Table133[[#This Row],[Volume]]</f>
        <v>77.760000000000019</v>
      </c>
    </row>
    <row r="5756" spans="1:9" x14ac:dyDescent="0.2">
      <c r="A5756" s="14">
        <v>2012</v>
      </c>
      <c r="B5756" s="17" t="s">
        <v>13</v>
      </c>
      <c r="C5756" s="17" t="s">
        <v>164</v>
      </c>
      <c r="D5756" s="17" t="s">
        <v>2116</v>
      </c>
      <c r="E5756" s="1">
        <v>108</v>
      </c>
      <c r="F5756" s="19">
        <v>1.1200000000000001</v>
      </c>
      <c r="G5756" s="19">
        <v>1.28</v>
      </c>
      <c r="H5756" s="19">
        <f>E5756*Table133[[#This Row],[Price per unit]]</f>
        <v>138.24</v>
      </c>
      <c r="I5756" s="7">
        <f>(Table133[[#This Row],[Price per unit]]-Table133[[#This Row],[Cost per unit]])*Table133[[#This Row],[Volume]]</f>
        <v>17.27999999999999</v>
      </c>
    </row>
    <row r="5757" spans="1:9" x14ac:dyDescent="0.2">
      <c r="A5757" s="14">
        <v>2012</v>
      </c>
      <c r="B5757" s="17" t="s">
        <v>13</v>
      </c>
      <c r="C5757" s="17" t="s">
        <v>164</v>
      </c>
      <c r="D5757" s="17" t="s">
        <v>2116</v>
      </c>
      <c r="E5757" s="1">
        <v>132</v>
      </c>
      <c r="F5757" s="19">
        <v>1.1599999999999999</v>
      </c>
      <c r="G5757" s="19">
        <v>1.3</v>
      </c>
      <c r="H5757" s="19">
        <f>E5757*Table133[[#This Row],[Price per unit]]</f>
        <v>171.6</v>
      </c>
      <c r="I5757" s="7">
        <f>(Table133[[#This Row],[Price per unit]]-Table133[[#This Row],[Cost per unit]])*Table133[[#This Row],[Volume]]</f>
        <v>18.480000000000018</v>
      </c>
    </row>
    <row r="5758" spans="1:9" x14ac:dyDescent="0.2">
      <c r="A5758" s="14">
        <v>2012</v>
      </c>
      <c r="B5758" s="17" t="s">
        <v>13</v>
      </c>
      <c r="C5758" s="17" t="s">
        <v>164</v>
      </c>
      <c r="D5758" s="17" t="s">
        <v>2116</v>
      </c>
      <c r="E5758" s="1">
        <v>216</v>
      </c>
      <c r="F5758" s="19">
        <v>1</v>
      </c>
      <c r="G5758" s="19">
        <v>1.39</v>
      </c>
      <c r="H5758" s="19">
        <f>E5758*Table133[[#This Row],[Price per unit]]</f>
        <v>300.23999999999995</v>
      </c>
      <c r="I5758" s="7">
        <f>(Table133[[#This Row],[Price per unit]]-Table133[[#This Row],[Cost per unit]])*Table133[[#This Row],[Volume]]</f>
        <v>84.239999999999981</v>
      </c>
    </row>
    <row r="5759" spans="1:9" x14ac:dyDescent="0.2">
      <c r="A5759" s="14">
        <v>2012</v>
      </c>
      <c r="B5759" s="17" t="s">
        <v>13</v>
      </c>
      <c r="C5759" s="17" t="s">
        <v>164</v>
      </c>
      <c r="D5759" s="17" t="s">
        <v>2116</v>
      </c>
      <c r="E5759" s="1">
        <v>72</v>
      </c>
      <c r="F5759" s="19">
        <v>1.1299999999999999</v>
      </c>
      <c r="G5759" s="19">
        <v>1.37</v>
      </c>
      <c r="H5759" s="19">
        <f>E5759*Table133[[#This Row],[Price per unit]]</f>
        <v>98.640000000000015</v>
      </c>
      <c r="I5759" s="7">
        <f>(Table133[[#This Row],[Price per unit]]-Table133[[#This Row],[Cost per unit]])*Table133[[#This Row],[Volume]]</f>
        <v>17.280000000000015</v>
      </c>
    </row>
    <row r="5760" spans="1:9" x14ac:dyDescent="0.2">
      <c r="A5760" s="14">
        <v>2012</v>
      </c>
      <c r="B5760" s="17" t="s">
        <v>13</v>
      </c>
      <c r="C5760" s="17" t="s">
        <v>164</v>
      </c>
      <c r="D5760" s="17" t="s">
        <v>2116</v>
      </c>
      <c r="E5760" s="1">
        <v>60</v>
      </c>
      <c r="F5760" s="19">
        <v>1.0900000000000001</v>
      </c>
      <c r="G5760" s="19">
        <v>1.26</v>
      </c>
      <c r="H5760" s="19">
        <f>E5760*Table133[[#This Row],[Price per unit]]</f>
        <v>75.599999999999994</v>
      </c>
      <c r="I5760" s="7">
        <f>(Table133[[#This Row],[Price per unit]]-Table133[[#This Row],[Cost per unit]])*Table133[[#This Row],[Volume]]</f>
        <v>10.199999999999996</v>
      </c>
    </row>
    <row r="5761" spans="1:9" x14ac:dyDescent="0.2">
      <c r="A5761" s="14">
        <v>2012</v>
      </c>
      <c r="B5761" s="17" t="s">
        <v>13</v>
      </c>
      <c r="C5761" s="17" t="s">
        <v>164</v>
      </c>
      <c r="D5761" s="17" t="s">
        <v>2116</v>
      </c>
      <c r="E5761" s="1">
        <v>72</v>
      </c>
      <c r="F5761" s="19">
        <v>1.1599999999999999</v>
      </c>
      <c r="G5761" s="19">
        <v>1.36</v>
      </c>
      <c r="H5761" s="19">
        <f>E5761*Table133[[#This Row],[Price per unit]]</f>
        <v>97.92</v>
      </c>
      <c r="I5761" s="7">
        <f>(Table133[[#This Row],[Price per unit]]-Table133[[#This Row],[Cost per unit]])*Table133[[#This Row],[Volume]]</f>
        <v>14.400000000000013</v>
      </c>
    </row>
    <row r="5762" spans="1:9" x14ac:dyDescent="0.2">
      <c r="A5762" s="14">
        <v>2012</v>
      </c>
      <c r="B5762" s="17" t="s">
        <v>13</v>
      </c>
      <c r="C5762" s="17" t="s">
        <v>164</v>
      </c>
      <c r="D5762" s="17" t="s">
        <v>2116</v>
      </c>
      <c r="E5762" s="1">
        <v>192</v>
      </c>
      <c r="F5762" s="19">
        <v>1.04</v>
      </c>
      <c r="G5762" s="19">
        <v>1.31</v>
      </c>
      <c r="H5762" s="19">
        <f>E5762*Table133[[#This Row],[Price per unit]]</f>
        <v>251.52</v>
      </c>
      <c r="I5762" s="7">
        <f>(Table133[[#This Row],[Price per unit]]-Table133[[#This Row],[Cost per unit]])*Table133[[#This Row],[Volume]]</f>
        <v>51.84</v>
      </c>
    </row>
    <row r="5763" spans="1:9" x14ac:dyDescent="0.2">
      <c r="A5763" s="14">
        <v>2012</v>
      </c>
      <c r="B5763" s="17" t="s">
        <v>13</v>
      </c>
      <c r="C5763" s="17" t="s">
        <v>164</v>
      </c>
      <c r="D5763" s="17" t="s">
        <v>2116</v>
      </c>
      <c r="E5763" s="1">
        <v>216</v>
      </c>
      <c r="F5763" s="19">
        <v>1.06</v>
      </c>
      <c r="G5763" s="19">
        <v>1.32</v>
      </c>
      <c r="H5763" s="19">
        <f>E5763*Table133[[#This Row],[Price per unit]]</f>
        <v>285.12</v>
      </c>
      <c r="I5763" s="7">
        <f>(Table133[[#This Row],[Price per unit]]-Table133[[#This Row],[Cost per unit]])*Table133[[#This Row],[Volume]]</f>
        <v>56.160000000000004</v>
      </c>
    </row>
    <row r="5764" spans="1:9" x14ac:dyDescent="0.2">
      <c r="A5764" s="14">
        <v>2012</v>
      </c>
      <c r="B5764" s="17" t="s">
        <v>13</v>
      </c>
      <c r="C5764" s="17" t="s">
        <v>164</v>
      </c>
      <c r="D5764" s="17" t="s">
        <v>2116</v>
      </c>
      <c r="E5764" s="1">
        <v>84</v>
      </c>
      <c r="F5764" s="19">
        <v>1.2</v>
      </c>
      <c r="G5764" s="19">
        <v>1.23</v>
      </c>
      <c r="H5764" s="19">
        <f>E5764*Table133[[#This Row],[Price per unit]]</f>
        <v>103.32</v>
      </c>
      <c r="I5764" s="7">
        <f>(Table133[[#This Row],[Price per unit]]-Table133[[#This Row],[Cost per unit]])*Table133[[#This Row],[Volume]]</f>
        <v>2.5200000000000022</v>
      </c>
    </row>
    <row r="5765" spans="1:9" x14ac:dyDescent="0.2">
      <c r="A5765" s="14">
        <v>2012</v>
      </c>
      <c r="B5765" s="17" t="s">
        <v>13</v>
      </c>
      <c r="C5765" s="17" t="s">
        <v>270</v>
      </c>
      <c r="D5765" s="17" t="s">
        <v>2189</v>
      </c>
      <c r="E5765" s="1">
        <v>2352</v>
      </c>
      <c r="F5765" s="19">
        <v>2.59</v>
      </c>
      <c r="G5765" s="19">
        <v>3.49</v>
      </c>
      <c r="H5765" s="19">
        <f>E5765*Table133[[#This Row],[Price per unit]]</f>
        <v>8208.4800000000014</v>
      </c>
      <c r="I5765" s="7">
        <f>(Table133[[#This Row],[Price per unit]]-Table133[[#This Row],[Cost per unit]])*Table133[[#This Row],[Volume]]</f>
        <v>2116.8000000000006</v>
      </c>
    </row>
    <row r="5766" spans="1:9" x14ac:dyDescent="0.2">
      <c r="A5766" s="14">
        <v>2012</v>
      </c>
      <c r="B5766" s="17" t="s">
        <v>13</v>
      </c>
      <c r="C5766" s="17" t="s">
        <v>270</v>
      </c>
      <c r="D5766" s="17" t="s">
        <v>2189</v>
      </c>
      <c r="E5766" s="1">
        <v>1560</v>
      </c>
      <c r="F5766" s="19">
        <v>2.61</v>
      </c>
      <c r="G5766" s="19">
        <v>3.63</v>
      </c>
      <c r="H5766" s="19">
        <f>E5766*Table133[[#This Row],[Price per unit]]</f>
        <v>5662.8</v>
      </c>
      <c r="I5766" s="7">
        <f>(Table133[[#This Row],[Price per unit]]-Table133[[#This Row],[Cost per unit]])*Table133[[#This Row],[Volume]]</f>
        <v>1591.2</v>
      </c>
    </row>
    <row r="5767" spans="1:9" x14ac:dyDescent="0.2">
      <c r="A5767" s="14">
        <v>2012</v>
      </c>
      <c r="B5767" s="17" t="s">
        <v>13</v>
      </c>
      <c r="C5767" s="17" t="s">
        <v>270</v>
      </c>
      <c r="D5767" s="17" t="s">
        <v>2189</v>
      </c>
      <c r="E5767" s="1">
        <v>1476</v>
      </c>
      <c r="F5767" s="19">
        <v>2.6</v>
      </c>
      <c r="G5767" s="19">
        <v>3.6</v>
      </c>
      <c r="H5767" s="19">
        <f>E5767*Table133[[#This Row],[Price per unit]]</f>
        <v>5313.6</v>
      </c>
      <c r="I5767" s="7">
        <f>(Table133[[#This Row],[Price per unit]]-Table133[[#This Row],[Cost per unit]])*Table133[[#This Row],[Volume]]</f>
        <v>1476</v>
      </c>
    </row>
    <row r="5768" spans="1:9" x14ac:dyDescent="0.2">
      <c r="A5768" s="14">
        <v>2012</v>
      </c>
      <c r="B5768" s="17" t="s">
        <v>13</v>
      </c>
      <c r="C5768" s="17" t="s">
        <v>270</v>
      </c>
      <c r="D5768" s="17" t="s">
        <v>2189</v>
      </c>
      <c r="E5768" s="1">
        <v>1260</v>
      </c>
      <c r="F5768" s="19">
        <v>2.54</v>
      </c>
      <c r="G5768" s="19">
        <v>3.69</v>
      </c>
      <c r="H5768" s="19">
        <f>E5768*Table133[[#This Row],[Price per unit]]</f>
        <v>4649.3999999999996</v>
      </c>
      <c r="I5768" s="7">
        <f>(Table133[[#This Row],[Price per unit]]-Table133[[#This Row],[Cost per unit]])*Table133[[#This Row],[Volume]]</f>
        <v>1449</v>
      </c>
    </row>
    <row r="5769" spans="1:9" x14ac:dyDescent="0.2">
      <c r="A5769" s="14">
        <v>2012</v>
      </c>
      <c r="B5769" s="17" t="s">
        <v>13</v>
      </c>
      <c r="C5769" s="17" t="s">
        <v>270</v>
      </c>
      <c r="D5769" s="17" t="s">
        <v>2189</v>
      </c>
      <c r="E5769" s="1">
        <v>1692</v>
      </c>
      <c r="F5769" s="19">
        <v>2.5</v>
      </c>
      <c r="G5769" s="19">
        <v>3.36</v>
      </c>
      <c r="H5769" s="19">
        <f>E5769*Table133[[#This Row],[Price per unit]]</f>
        <v>5685.12</v>
      </c>
      <c r="I5769" s="7">
        <f>(Table133[[#This Row],[Price per unit]]-Table133[[#This Row],[Cost per unit]])*Table133[[#This Row],[Volume]]</f>
        <v>1455.12</v>
      </c>
    </row>
    <row r="5770" spans="1:9" x14ac:dyDescent="0.2">
      <c r="A5770" s="14">
        <v>2012</v>
      </c>
      <c r="B5770" s="17" t="s">
        <v>13</v>
      </c>
      <c r="C5770" s="17" t="s">
        <v>270</v>
      </c>
      <c r="D5770" s="17" t="s">
        <v>2189</v>
      </c>
      <c r="E5770" s="1">
        <v>2232</v>
      </c>
      <c r="F5770" s="19">
        <v>2.52</v>
      </c>
      <c r="G5770" s="19">
        <v>3.67</v>
      </c>
      <c r="H5770" s="19">
        <f>E5770*Table133[[#This Row],[Price per unit]]</f>
        <v>8191.44</v>
      </c>
      <c r="I5770" s="7">
        <f>(Table133[[#This Row],[Price per unit]]-Table133[[#This Row],[Cost per unit]])*Table133[[#This Row],[Volume]]</f>
        <v>2566.7999999999997</v>
      </c>
    </row>
    <row r="5771" spans="1:9" x14ac:dyDescent="0.2">
      <c r="A5771" s="14">
        <v>2012</v>
      </c>
      <c r="B5771" s="17" t="s">
        <v>13</v>
      </c>
      <c r="C5771" s="17" t="s">
        <v>270</v>
      </c>
      <c r="D5771" s="17" t="s">
        <v>2189</v>
      </c>
      <c r="E5771" s="1">
        <v>1236</v>
      </c>
      <c r="F5771" s="19">
        <v>2.84</v>
      </c>
      <c r="G5771" s="19">
        <v>3.5</v>
      </c>
      <c r="H5771" s="19">
        <f>E5771*Table133[[#This Row],[Price per unit]]</f>
        <v>4326</v>
      </c>
      <c r="I5771" s="7">
        <f>(Table133[[#This Row],[Price per unit]]-Table133[[#This Row],[Cost per unit]])*Table133[[#This Row],[Volume]]</f>
        <v>815.76000000000022</v>
      </c>
    </row>
    <row r="5772" spans="1:9" x14ac:dyDescent="0.2">
      <c r="A5772" s="14">
        <v>2012</v>
      </c>
      <c r="B5772" s="17" t="s">
        <v>13</v>
      </c>
      <c r="C5772" s="17" t="s">
        <v>270</v>
      </c>
      <c r="D5772" s="17" t="s">
        <v>2189</v>
      </c>
      <c r="E5772" s="1">
        <v>2508</v>
      </c>
      <c r="F5772" s="19">
        <v>2.5299999999999998</v>
      </c>
      <c r="G5772" s="19">
        <v>3.74</v>
      </c>
      <c r="H5772" s="19">
        <f>E5772*Table133[[#This Row],[Price per unit]]</f>
        <v>9379.92</v>
      </c>
      <c r="I5772" s="7">
        <f>(Table133[[#This Row],[Price per unit]]-Table133[[#This Row],[Cost per unit]])*Table133[[#This Row],[Volume]]</f>
        <v>3034.6800000000012</v>
      </c>
    </row>
    <row r="5773" spans="1:9" x14ac:dyDescent="0.2">
      <c r="A5773" s="14">
        <v>2012</v>
      </c>
      <c r="B5773" s="17" t="s">
        <v>13</v>
      </c>
      <c r="C5773" s="17" t="s">
        <v>270</v>
      </c>
      <c r="D5773" s="17" t="s">
        <v>2189</v>
      </c>
      <c r="E5773" s="1">
        <v>2376</v>
      </c>
      <c r="F5773" s="19">
        <v>2.5</v>
      </c>
      <c r="G5773" s="19">
        <v>3.75</v>
      </c>
      <c r="H5773" s="19">
        <f>E5773*Table133[[#This Row],[Price per unit]]</f>
        <v>8910</v>
      </c>
      <c r="I5773" s="7">
        <f>(Table133[[#This Row],[Price per unit]]-Table133[[#This Row],[Cost per unit]])*Table133[[#This Row],[Volume]]</f>
        <v>2970</v>
      </c>
    </row>
    <row r="5774" spans="1:9" x14ac:dyDescent="0.2">
      <c r="A5774" s="14">
        <v>2012</v>
      </c>
      <c r="B5774" s="17" t="s">
        <v>13</v>
      </c>
      <c r="C5774" s="17" t="s">
        <v>14</v>
      </c>
      <c r="D5774" s="17" t="s">
        <v>2199</v>
      </c>
      <c r="E5774" s="1">
        <v>612</v>
      </c>
      <c r="F5774" s="19">
        <v>5.833333333333333</v>
      </c>
      <c r="G5774" s="19">
        <v>7.67</v>
      </c>
      <c r="H5774" s="19">
        <f>E5774*Table133[[#This Row],[Price per unit]]</f>
        <v>4694.04</v>
      </c>
      <c r="I5774" s="7">
        <f>(Table133[[#This Row],[Price per unit]]-Table133[[#This Row],[Cost per unit]])*Table133[[#This Row],[Volume]]</f>
        <v>1124.0400000000002</v>
      </c>
    </row>
    <row r="5775" spans="1:9" x14ac:dyDescent="0.2">
      <c r="A5775" s="14">
        <v>2012</v>
      </c>
      <c r="B5775" s="17" t="s">
        <v>13</v>
      </c>
      <c r="C5775" s="17" t="s">
        <v>14</v>
      </c>
      <c r="D5775" s="17" t="s">
        <v>2199</v>
      </c>
      <c r="E5775" s="1">
        <v>528</v>
      </c>
      <c r="F5775" s="19">
        <v>5.746666666666667</v>
      </c>
      <c r="G5775" s="19">
        <v>8.6300000000000008</v>
      </c>
      <c r="H5775" s="19">
        <f>E5775*Table133[[#This Row],[Price per unit]]</f>
        <v>4556.6400000000003</v>
      </c>
      <c r="I5775" s="7">
        <f>(Table133[[#This Row],[Price per unit]]-Table133[[#This Row],[Cost per unit]])*Table133[[#This Row],[Volume]]</f>
        <v>1522.4000000000003</v>
      </c>
    </row>
    <row r="5776" spans="1:9" x14ac:dyDescent="0.2">
      <c r="A5776" s="14">
        <v>2012</v>
      </c>
      <c r="B5776" s="17" t="s">
        <v>13</v>
      </c>
      <c r="C5776" s="17" t="s">
        <v>14</v>
      </c>
      <c r="D5776" s="17" t="s">
        <v>2199</v>
      </c>
      <c r="E5776" s="1">
        <v>528</v>
      </c>
      <c r="F5776" s="19">
        <v>6.44</v>
      </c>
      <c r="G5776" s="19">
        <v>7.36</v>
      </c>
      <c r="H5776" s="19">
        <f>E5776*Table133[[#This Row],[Price per unit]]</f>
        <v>3886.0800000000004</v>
      </c>
      <c r="I5776" s="7">
        <f>(Table133[[#This Row],[Price per unit]]-Table133[[#This Row],[Cost per unit]])*Table133[[#This Row],[Volume]]</f>
        <v>485.76</v>
      </c>
    </row>
    <row r="5777" spans="1:9" x14ac:dyDescent="0.2">
      <c r="A5777" s="14">
        <v>2012</v>
      </c>
      <c r="B5777" s="17" t="s">
        <v>13</v>
      </c>
      <c r="C5777" s="17" t="s">
        <v>14</v>
      </c>
      <c r="D5777" s="17" t="s">
        <v>2199</v>
      </c>
      <c r="E5777" s="1">
        <v>480</v>
      </c>
      <c r="F5777" s="19">
        <v>5.8733333333333331</v>
      </c>
      <c r="G5777" s="19">
        <v>7.41</v>
      </c>
      <c r="H5777" s="19">
        <f>E5777*Table133[[#This Row],[Price per unit]]</f>
        <v>3556.8</v>
      </c>
      <c r="I5777" s="7">
        <f>(Table133[[#This Row],[Price per unit]]-Table133[[#This Row],[Cost per unit]])*Table133[[#This Row],[Volume]]</f>
        <v>737.60000000000014</v>
      </c>
    </row>
    <row r="5778" spans="1:9" x14ac:dyDescent="0.2">
      <c r="A5778" s="14">
        <v>2012</v>
      </c>
      <c r="B5778" s="17" t="s">
        <v>13</v>
      </c>
      <c r="C5778" s="17" t="s">
        <v>14</v>
      </c>
      <c r="D5778" s="17" t="s">
        <v>2199</v>
      </c>
      <c r="E5778" s="1">
        <v>444</v>
      </c>
      <c r="F5778" s="19">
        <v>5.7866666666666671</v>
      </c>
      <c r="G5778" s="19">
        <v>7.94</v>
      </c>
      <c r="H5778" s="19">
        <f>E5778*Table133[[#This Row],[Price per unit]]</f>
        <v>3525.36</v>
      </c>
      <c r="I5778" s="7">
        <f>(Table133[[#This Row],[Price per unit]]-Table133[[#This Row],[Cost per unit]])*Table133[[#This Row],[Volume]]</f>
        <v>956.08</v>
      </c>
    </row>
    <row r="5779" spans="1:9" x14ac:dyDescent="0.2">
      <c r="A5779" s="14">
        <v>2012</v>
      </c>
      <c r="B5779" s="17" t="s">
        <v>13</v>
      </c>
      <c r="C5779" s="17" t="s">
        <v>14</v>
      </c>
      <c r="D5779" s="17" t="s">
        <v>2199</v>
      </c>
      <c r="E5779" s="1">
        <v>480</v>
      </c>
      <c r="F5779" s="19">
        <v>5.6</v>
      </c>
      <c r="G5779" s="19">
        <v>8.5299999999999994</v>
      </c>
      <c r="H5779" s="19">
        <f>E5779*Table133[[#This Row],[Price per unit]]</f>
        <v>4094.3999999999996</v>
      </c>
      <c r="I5779" s="7">
        <f>(Table133[[#This Row],[Price per unit]]-Table133[[#This Row],[Cost per unit]])*Table133[[#This Row],[Volume]]</f>
        <v>1406.3999999999999</v>
      </c>
    </row>
    <row r="5780" spans="1:9" x14ac:dyDescent="0.2">
      <c r="A5780" s="14">
        <v>2012</v>
      </c>
      <c r="B5780" s="17" t="s">
        <v>13</v>
      </c>
      <c r="C5780" s="17" t="s">
        <v>168</v>
      </c>
      <c r="D5780" s="17" t="s">
        <v>2203</v>
      </c>
      <c r="E5780" s="1">
        <v>336</v>
      </c>
      <c r="F5780" s="19">
        <v>4.49</v>
      </c>
      <c r="G5780" s="19">
        <v>5.16</v>
      </c>
      <c r="H5780" s="19">
        <f>E5780*Table133[[#This Row],[Price per unit]]</f>
        <v>1733.76</v>
      </c>
      <c r="I5780" s="7">
        <f>(Table133[[#This Row],[Price per unit]]-Table133[[#This Row],[Cost per unit]])*Table133[[#This Row],[Volume]]</f>
        <v>225.11999999999998</v>
      </c>
    </row>
    <row r="5781" spans="1:9" x14ac:dyDescent="0.2">
      <c r="A5781" s="14">
        <v>2012</v>
      </c>
      <c r="B5781" s="17" t="s">
        <v>13</v>
      </c>
      <c r="C5781" s="17" t="s">
        <v>168</v>
      </c>
      <c r="D5781" s="17" t="s">
        <v>2203</v>
      </c>
      <c r="E5781" s="1">
        <v>456</v>
      </c>
      <c r="F5781" s="19">
        <v>4.99</v>
      </c>
      <c r="G5781" s="19">
        <v>5.2</v>
      </c>
      <c r="H5781" s="19">
        <f>E5781*Table133[[#This Row],[Price per unit]]</f>
        <v>2371.2000000000003</v>
      </c>
      <c r="I5781" s="7">
        <f>(Table133[[#This Row],[Price per unit]]-Table133[[#This Row],[Cost per unit]])*Table133[[#This Row],[Volume]]</f>
        <v>95.759999999999991</v>
      </c>
    </row>
    <row r="5782" spans="1:9" x14ac:dyDescent="0.2">
      <c r="A5782" s="14">
        <v>2012</v>
      </c>
      <c r="B5782" s="17" t="s">
        <v>13</v>
      </c>
      <c r="C5782" s="17" t="s">
        <v>168</v>
      </c>
      <c r="D5782" s="17" t="s">
        <v>2203</v>
      </c>
      <c r="E5782" s="1">
        <v>684</v>
      </c>
      <c r="F5782" s="19">
        <v>4.26</v>
      </c>
      <c r="G5782" s="19">
        <v>5.12</v>
      </c>
      <c r="H5782" s="19">
        <f>E5782*Table133[[#This Row],[Price per unit]]</f>
        <v>3502.08</v>
      </c>
      <c r="I5782" s="7">
        <f>(Table133[[#This Row],[Price per unit]]-Table133[[#This Row],[Cost per unit]])*Table133[[#This Row],[Volume]]</f>
        <v>588.24000000000024</v>
      </c>
    </row>
    <row r="5783" spans="1:9" x14ac:dyDescent="0.2">
      <c r="A5783" s="14">
        <v>2012</v>
      </c>
      <c r="B5783" s="17" t="s">
        <v>13</v>
      </c>
      <c r="C5783" s="17" t="s">
        <v>168</v>
      </c>
      <c r="D5783" s="17" t="s">
        <v>2203</v>
      </c>
      <c r="E5783" s="1">
        <v>396</v>
      </c>
      <c r="F5783" s="19">
        <v>4.1100000000000003</v>
      </c>
      <c r="G5783" s="19">
        <v>5.09</v>
      </c>
      <c r="H5783" s="19">
        <f>E5783*Table133[[#This Row],[Price per unit]]</f>
        <v>2015.6399999999999</v>
      </c>
      <c r="I5783" s="7">
        <f>(Table133[[#This Row],[Price per unit]]-Table133[[#This Row],[Cost per unit]])*Table133[[#This Row],[Volume]]</f>
        <v>388.07999999999981</v>
      </c>
    </row>
    <row r="5784" spans="1:9" x14ac:dyDescent="0.2">
      <c r="A5784" s="14">
        <v>2012</v>
      </c>
      <c r="B5784" s="17" t="s">
        <v>13</v>
      </c>
      <c r="C5784" s="17" t="s">
        <v>168</v>
      </c>
      <c r="D5784" s="17" t="s">
        <v>2203</v>
      </c>
      <c r="E5784" s="1">
        <v>720</v>
      </c>
      <c r="F5784" s="19">
        <v>4.32</v>
      </c>
      <c r="G5784" s="19">
        <v>5.36</v>
      </c>
      <c r="H5784" s="19">
        <f>E5784*Table133[[#This Row],[Price per unit]]</f>
        <v>3859.2000000000003</v>
      </c>
      <c r="I5784" s="7">
        <f>(Table133[[#This Row],[Price per unit]]-Table133[[#This Row],[Cost per unit]])*Table133[[#This Row],[Volume]]</f>
        <v>748.80000000000007</v>
      </c>
    </row>
    <row r="5785" spans="1:9" x14ac:dyDescent="0.2">
      <c r="A5785" s="14">
        <v>2012</v>
      </c>
      <c r="B5785" s="17" t="s">
        <v>13</v>
      </c>
      <c r="C5785" s="17" t="s">
        <v>168</v>
      </c>
      <c r="D5785" s="17" t="s">
        <v>2203</v>
      </c>
      <c r="E5785" s="1">
        <v>636</v>
      </c>
      <c r="F5785" s="19">
        <v>4.7</v>
      </c>
      <c r="G5785" s="19">
        <v>5.37</v>
      </c>
      <c r="H5785" s="19">
        <f>E5785*Table133[[#This Row],[Price per unit]]</f>
        <v>3415.32</v>
      </c>
      <c r="I5785" s="7">
        <f>(Table133[[#This Row],[Price per unit]]-Table133[[#This Row],[Cost per unit]])*Table133[[#This Row],[Volume]]</f>
        <v>426.11999999999995</v>
      </c>
    </row>
    <row r="5786" spans="1:9" x14ac:dyDescent="0.2">
      <c r="A5786" s="14">
        <v>2012</v>
      </c>
      <c r="B5786" s="17" t="s">
        <v>13</v>
      </c>
      <c r="C5786" s="17" t="s">
        <v>168</v>
      </c>
      <c r="D5786" s="17" t="s">
        <v>2203</v>
      </c>
      <c r="E5786" s="1">
        <v>312</v>
      </c>
      <c r="F5786" s="19">
        <v>4.92</v>
      </c>
      <c r="G5786" s="19">
        <v>5.33</v>
      </c>
      <c r="H5786" s="19">
        <f>E5786*Table133[[#This Row],[Price per unit]]</f>
        <v>1662.96</v>
      </c>
      <c r="I5786" s="7">
        <f>(Table133[[#This Row],[Price per unit]]-Table133[[#This Row],[Cost per unit]])*Table133[[#This Row],[Volume]]</f>
        <v>127.92000000000004</v>
      </c>
    </row>
    <row r="5787" spans="1:9" x14ac:dyDescent="0.2">
      <c r="A5787" s="14">
        <v>2012</v>
      </c>
      <c r="B5787" s="17" t="s">
        <v>13</v>
      </c>
      <c r="C5787" s="17" t="s">
        <v>1578</v>
      </c>
      <c r="D5787" s="17" t="s">
        <v>2203</v>
      </c>
      <c r="E5787" s="1">
        <v>480</v>
      </c>
      <c r="F5787" s="19">
        <v>4.37</v>
      </c>
      <c r="G5787" s="19">
        <v>6.3</v>
      </c>
      <c r="H5787" s="19">
        <f>E5787*Table133[[#This Row],[Price per unit]]</f>
        <v>3024</v>
      </c>
      <c r="I5787" s="7">
        <f>(Table133[[#This Row],[Price per unit]]-Table133[[#This Row],[Cost per unit]])*Table133[[#This Row],[Volume]]</f>
        <v>926.39999999999986</v>
      </c>
    </row>
    <row r="5788" spans="1:9" x14ac:dyDescent="0.2">
      <c r="A5788" s="14">
        <v>2012</v>
      </c>
      <c r="B5788" s="17" t="s">
        <v>13</v>
      </c>
      <c r="C5788" s="17" t="s">
        <v>1578</v>
      </c>
      <c r="D5788" s="17" t="s">
        <v>2203</v>
      </c>
      <c r="E5788" s="1">
        <v>408</v>
      </c>
      <c r="F5788" s="19">
        <v>3.51</v>
      </c>
      <c r="G5788" s="19">
        <v>5.86</v>
      </c>
      <c r="H5788" s="19">
        <f>E5788*Table133[[#This Row],[Price per unit]]</f>
        <v>2390.88</v>
      </c>
      <c r="I5788" s="7">
        <f>(Table133[[#This Row],[Price per unit]]-Table133[[#This Row],[Cost per unit]])*Table133[[#This Row],[Volume]]</f>
        <v>958.80000000000018</v>
      </c>
    </row>
    <row r="5789" spans="1:9" x14ac:dyDescent="0.2">
      <c r="A5789" s="14">
        <v>2012</v>
      </c>
      <c r="B5789" s="17" t="s">
        <v>13</v>
      </c>
      <c r="C5789" s="17" t="s">
        <v>1578</v>
      </c>
      <c r="D5789" s="17" t="s">
        <v>2203</v>
      </c>
      <c r="E5789" s="1">
        <v>420</v>
      </c>
      <c r="F5789" s="19">
        <v>3.82</v>
      </c>
      <c r="G5789" s="19">
        <v>6.6</v>
      </c>
      <c r="H5789" s="19">
        <f>E5789*Table133[[#This Row],[Price per unit]]</f>
        <v>2772</v>
      </c>
      <c r="I5789" s="7">
        <f>(Table133[[#This Row],[Price per unit]]-Table133[[#This Row],[Cost per unit]])*Table133[[#This Row],[Volume]]</f>
        <v>1167.5999999999999</v>
      </c>
    </row>
    <row r="5790" spans="1:9" x14ac:dyDescent="0.2">
      <c r="A5790" s="14">
        <v>2012</v>
      </c>
      <c r="B5790" s="17" t="s">
        <v>13</v>
      </c>
      <c r="C5790" s="17" t="s">
        <v>1578</v>
      </c>
      <c r="D5790" s="17" t="s">
        <v>2203</v>
      </c>
      <c r="E5790" s="1">
        <v>408</v>
      </c>
      <c r="F5790" s="19">
        <v>4.16</v>
      </c>
      <c r="G5790" s="19">
        <v>6.12</v>
      </c>
      <c r="H5790" s="19">
        <f>E5790*Table133[[#This Row],[Price per unit]]</f>
        <v>2496.96</v>
      </c>
      <c r="I5790" s="7">
        <f>(Table133[[#This Row],[Price per unit]]-Table133[[#This Row],[Cost per unit]])*Table133[[#This Row],[Volume]]</f>
        <v>799.68</v>
      </c>
    </row>
    <row r="5791" spans="1:9" x14ac:dyDescent="0.2">
      <c r="A5791" s="14">
        <v>2012</v>
      </c>
      <c r="B5791" s="17" t="s">
        <v>13</v>
      </c>
      <c r="C5791" s="17" t="s">
        <v>1578</v>
      </c>
      <c r="D5791" s="17" t="s">
        <v>2203</v>
      </c>
      <c r="E5791" s="1">
        <v>384</v>
      </c>
      <c r="F5791" s="19">
        <v>3.93</v>
      </c>
      <c r="G5791" s="19">
        <v>6.7</v>
      </c>
      <c r="H5791" s="19">
        <f>E5791*Table133[[#This Row],[Price per unit]]</f>
        <v>2572.8000000000002</v>
      </c>
      <c r="I5791" s="7">
        <f>(Table133[[#This Row],[Price per unit]]-Table133[[#This Row],[Cost per unit]])*Table133[[#This Row],[Volume]]</f>
        <v>1063.68</v>
      </c>
    </row>
    <row r="5792" spans="1:9" x14ac:dyDescent="0.2">
      <c r="A5792" s="14">
        <v>2012</v>
      </c>
      <c r="B5792" s="17" t="s">
        <v>13</v>
      </c>
      <c r="C5792" s="17" t="s">
        <v>1578</v>
      </c>
      <c r="D5792" s="17" t="s">
        <v>2203</v>
      </c>
      <c r="E5792" s="1">
        <v>384</v>
      </c>
      <c r="F5792" s="19">
        <v>4.6399999999999997</v>
      </c>
      <c r="G5792" s="19">
        <v>6.33</v>
      </c>
      <c r="H5792" s="19">
        <f>E5792*Table133[[#This Row],[Price per unit]]</f>
        <v>2430.7200000000003</v>
      </c>
      <c r="I5792" s="7">
        <f>(Table133[[#This Row],[Price per unit]]-Table133[[#This Row],[Cost per unit]])*Table133[[#This Row],[Volume]]</f>
        <v>648.96000000000015</v>
      </c>
    </row>
    <row r="5793" spans="1:9" x14ac:dyDescent="0.2">
      <c r="A5793" s="14">
        <v>2012</v>
      </c>
      <c r="B5793" s="17" t="s">
        <v>13</v>
      </c>
      <c r="C5793" s="17" t="s">
        <v>1578</v>
      </c>
      <c r="D5793" s="17" t="s">
        <v>2203</v>
      </c>
      <c r="E5793" s="1">
        <v>396</v>
      </c>
      <c r="F5793" s="19">
        <v>3.13</v>
      </c>
      <c r="G5793" s="19">
        <v>6.91</v>
      </c>
      <c r="H5793" s="19">
        <f>E5793*Table133[[#This Row],[Price per unit]]</f>
        <v>2736.36</v>
      </c>
      <c r="I5793" s="7">
        <f>(Table133[[#This Row],[Price per unit]]-Table133[[#This Row],[Cost per unit]])*Table133[[#This Row],[Volume]]</f>
        <v>1496.88</v>
      </c>
    </row>
    <row r="5794" spans="1:9" x14ac:dyDescent="0.2">
      <c r="A5794" s="14">
        <v>2012</v>
      </c>
      <c r="B5794" s="17" t="s">
        <v>13</v>
      </c>
      <c r="C5794" s="17" t="s">
        <v>1578</v>
      </c>
      <c r="D5794" s="17" t="s">
        <v>2203</v>
      </c>
      <c r="E5794" s="1">
        <v>432</v>
      </c>
      <c r="F5794" s="19">
        <v>4.1399999999999997</v>
      </c>
      <c r="G5794" s="19">
        <v>5.08</v>
      </c>
      <c r="H5794" s="19">
        <f>E5794*Table133[[#This Row],[Price per unit]]</f>
        <v>2194.56</v>
      </c>
      <c r="I5794" s="7">
        <f>(Table133[[#This Row],[Price per unit]]-Table133[[#This Row],[Cost per unit]])*Table133[[#This Row],[Volume]]</f>
        <v>406.08000000000015</v>
      </c>
    </row>
    <row r="5795" spans="1:9" x14ac:dyDescent="0.2">
      <c r="A5795" s="14">
        <v>2012</v>
      </c>
      <c r="B5795" s="17" t="s">
        <v>13</v>
      </c>
      <c r="C5795" s="17" t="s">
        <v>1578</v>
      </c>
      <c r="D5795" s="17" t="s">
        <v>2203</v>
      </c>
      <c r="E5795" s="1">
        <v>384</v>
      </c>
      <c r="F5795" s="19">
        <v>3.32</v>
      </c>
      <c r="G5795" s="19">
        <v>5.35</v>
      </c>
      <c r="H5795" s="19">
        <f>E5795*Table133[[#This Row],[Price per unit]]</f>
        <v>2054.3999999999996</v>
      </c>
      <c r="I5795" s="7">
        <f>(Table133[[#This Row],[Price per unit]]-Table133[[#This Row],[Cost per unit]])*Table133[[#This Row],[Volume]]</f>
        <v>779.52</v>
      </c>
    </row>
    <row r="5796" spans="1:9" x14ac:dyDescent="0.2">
      <c r="A5796" s="14">
        <v>2012</v>
      </c>
      <c r="B5796" s="17" t="s">
        <v>13</v>
      </c>
      <c r="C5796" s="17" t="s">
        <v>1578</v>
      </c>
      <c r="D5796" s="17" t="s">
        <v>2203</v>
      </c>
      <c r="E5796" s="1">
        <v>396</v>
      </c>
      <c r="F5796" s="19">
        <v>4.1100000000000003</v>
      </c>
      <c r="G5796" s="19">
        <v>6.14</v>
      </c>
      <c r="H5796" s="19">
        <f>E5796*Table133[[#This Row],[Price per unit]]</f>
        <v>2431.44</v>
      </c>
      <c r="I5796" s="7">
        <f>(Table133[[#This Row],[Price per unit]]-Table133[[#This Row],[Cost per unit]])*Table133[[#This Row],[Volume]]</f>
        <v>803.87999999999977</v>
      </c>
    </row>
    <row r="5797" spans="1:9" x14ac:dyDescent="0.2">
      <c r="A5797" s="14">
        <v>2012</v>
      </c>
      <c r="B5797" s="17" t="s">
        <v>13</v>
      </c>
      <c r="C5797" s="17" t="s">
        <v>1578</v>
      </c>
      <c r="D5797" s="17" t="s">
        <v>2203</v>
      </c>
      <c r="E5797" s="1">
        <v>396</v>
      </c>
      <c r="F5797" s="19">
        <v>4.28</v>
      </c>
      <c r="G5797" s="19">
        <v>5.74</v>
      </c>
      <c r="H5797" s="19">
        <f>E5797*Table133[[#This Row],[Price per unit]]</f>
        <v>2273.04</v>
      </c>
      <c r="I5797" s="7">
        <f>(Table133[[#This Row],[Price per unit]]-Table133[[#This Row],[Cost per unit]])*Table133[[#This Row],[Volume]]</f>
        <v>578.16</v>
      </c>
    </row>
    <row r="5798" spans="1:9" x14ac:dyDescent="0.2">
      <c r="A5798" s="14">
        <v>2012</v>
      </c>
      <c r="B5798" s="17" t="s">
        <v>13</v>
      </c>
      <c r="C5798" s="17" t="s">
        <v>1578</v>
      </c>
      <c r="D5798" s="17" t="s">
        <v>2203</v>
      </c>
      <c r="E5798" s="1">
        <v>432</v>
      </c>
      <c r="F5798" s="19">
        <v>3.58</v>
      </c>
      <c r="G5798" s="19">
        <v>5.24</v>
      </c>
      <c r="H5798" s="19">
        <f>E5798*Table133[[#This Row],[Price per unit]]</f>
        <v>2263.6800000000003</v>
      </c>
      <c r="I5798" s="7">
        <f>(Table133[[#This Row],[Price per unit]]-Table133[[#This Row],[Cost per unit]])*Table133[[#This Row],[Volume]]</f>
        <v>717.12000000000012</v>
      </c>
    </row>
    <row r="5799" spans="1:9" x14ac:dyDescent="0.2">
      <c r="A5799" s="14">
        <v>2012</v>
      </c>
      <c r="B5799" s="17" t="s">
        <v>13</v>
      </c>
      <c r="C5799" s="17" t="s">
        <v>1578</v>
      </c>
      <c r="D5799" s="17" t="s">
        <v>2203</v>
      </c>
      <c r="E5799" s="1">
        <v>468</v>
      </c>
      <c r="F5799" s="19">
        <v>4.93</v>
      </c>
      <c r="G5799" s="19">
        <v>6.09</v>
      </c>
      <c r="H5799" s="19">
        <f>E5799*Table133[[#This Row],[Price per unit]]</f>
        <v>2850.12</v>
      </c>
      <c r="I5799" s="7">
        <f>(Table133[[#This Row],[Price per unit]]-Table133[[#This Row],[Cost per unit]])*Table133[[#This Row],[Volume]]</f>
        <v>542.88000000000011</v>
      </c>
    </row>
    <row r="5800" spans="1:9" x14ac:dyDescent="0.2">
      <c r="A5800" s="14">
        <v>2012</v>
      </c>
      <c r="B5800" s="17" t="s">
        <v>13</v>
      </c>
      <c r="C5800" s="17" t="s">
        <v>1578</v>
      </c>
      <c r="D5800" s="17" t="s">
        <v>2203</v>
      </c>
      <c r="E5800" s="1">
        <v>384</v>
      </c>
      <c r="F5800" s="19">
        <v>3.81</v>
      </c>
      <c r="G5800" s="19">
        <v>5.23</v>
      </c>
      <c r="H5800" s="19">
        <f>E5800*Table133[[#This Row],[Price per unit]]</f>
        <v>2008.3200000000002</v>
      </c>
      <c r="I5800" s="7">
        <f>(Table133[[#This Row],[Price per unit]]-Table133[[#This Row],[Cost per unit]])*Table133[[#This Row],[Volume]]</f>
        <v>545.2800000000002</v>
      </c>
    </row>
    <row r="5801" spans="1:9" x14ac:dyDescent="0.2">
      <c r="A5801" s="14">
        <v>2012</v>
      </c>
      <c r="B5801" s="17" t="s">
        <v>13</v>
      </c>
      <c r="C5801" s="17" t="s">
        <v>1578</v>
      </c>
      <c r="D5801" s="17" t="s">
        <v>2203</v>
      </c>
      <c r="E5801" s="1">
        <v>456</v>
      </c>
      <c r="F5801" s="19">
        <v>4.05</v>
      </c>
      <c r="G5801" s="19">
        <v>5.81</v>
      </c>
      <c r="H5801" s="19">
        <f>E5801*Table133[[#This Row],[Price per unit]]</f>
        <v>2649.3599999999997</v>
      </c>
      <c r="I5801" s="7">
        <f>(Table133[[#This Row],[Price per unit]]-Table133[[#This Row],[Cost per unit]])*Table133[[#This Row],[Volume]]</f>
        <v>802.56</v>
      </c>
    </row>
    <row r="5802" spans="1:9" x14ac:dyDescent="0.2">
      <c r="A5802" s="14">
        <v>2012</v>
      </c>
      <c r="B5802" s="17" t="s">
        <v>13</v>
      </c>
      <c r="C5802" s="17" t="s">
        <v>1578</v>
      </c>
      <c r="D5802" s="17" t="s">
        <v>2203</v>
      </c>
      <c r="E5802" s="1">
        <v>456</v>
      </c>
      <c r="F5802" s="19">
        <v>4.5999999999999996</v>
      </c>
      <c r="G5802" s="19">
        <v>6.94</v>
      </c>
      <c r="H5802" s="19">
        <f>E5802*Table133[[#This Row],[Price per unit]]</f>
        <v>3164.6400000000003</v>
      </c>
      <c r="I5802" s="7">
        <f>(Table133[[#This Row],[Price per unit]]-Table133[[#This Row],[Cost per unit]])*Table133[[#This Row],[Volume]]</f>
        <v>1067.0400000000004</v>
      </c>
    </row>
    <row r="5803" spans="1:9" x14ac:dyDescent="0.2">
      <c r="A5803" s="14">
        <v>2012</v>
      </c>
      <c r="B5803" s="17" t="s">
        <v>13</v>
      </c>
      <c r="C5803" s="17" t="s">
        <v>1578</v>
      </c>
      <c r="D5803" s="17" t="s">
        <v>2203</v>
      </c>
      <c r="E5803" s="1">
        <v>468</v>
      </c>
      <c r="F5803" s="19">
        <v>3.46</v>
      </c>
      <c r="G5803" s="19">
        <v>5.29</v>
      </c>
      <c r="H5803" s="19">
        <f>E5803*Table133[[#This Row],[Price per unit]]</f>
        <v>2475.7199999999998</v>
      </c>
      <c r="I5803" s="7">
        <f>(Table133[[#This Row],[Price per unit]]-Table133[[#This Row],[Cost per unit]])*Table133[[#This Row],[Volume]]</f>
        <v>856.44</v>
      </c>
    </row>
    <row r="5804" spans="1:9" x14ac:dyDescent="0.2">
      <c r="A5804" s="14">
        <v>2012</v>
      </c>
      <c r="B5804" s="17" t="s">
        <v>13</v>
      </c>
      <c r="C5804" s="17" t="s">
        <v>1578</v>
      </c>
      <c r="D5804" s="17" t="s">
        <v>2203</v>
      </c>
      <c r="E5804" s="1">
        <v>372</v>
      </c>
      <c r="F5804" s="19">
        <v>3.71</v>
      </c>
      <c r="G5804" s="19">
        <v>6.78</v>
      </c>
      <c r="H5804" s="19">
        <f>E5804*Table133[[#This Row],[Price per unit]]</f>
        <v>2522.1600000000003</v>
      </c>
      <c r="I5804" s="7">
        <f>(Table133[[#This Row],[Price per unit]]-Table133[[#This Row],[Cost per unit]])*Table133[[#This Row],[Volume]]</f>
        <v>1142.0400000000002</v>
      </c>
    </row>
    <row r="5805" spans="1:9" x14ac:dyDescent="0.2">
      <c r="A5805" s="14">
        <v>2012</v>
      </c>
      <c r="B5805" s="17" t="s">
        <v>13</v>
      </c>
      <c r="C5805" s="17" t="s">
        <v>1578</v>
      </c>
      <c r="D5805" s="17" t="s">
        <v>2203</v>
      </c>
      <c r="E5805" s="1">
        <v>444</v>
      </c>
      <c r="F5805" s="19">
        <v>4.51</v>
      </c>
      <c r="G5805" s="19">
        <v>6.27</v>
      </c>
      <c r="H5805" s="19">
        <f>E5805*Table133[[#This Row],[Price per unit]]</f>
        <v>2783.8799999999997</v>
      </c>
      <c r="I5805" s="7">
        <f>(Table133[[#This Row],[Price per unit]]-Table133[[#This Row],[Cost per unit]])*Table133[[#This Row],[Volume]]</f>
        <v>781.43999999999994</v>
      </c>
    </row>
    <row r="5806" spans="1:9" x14ac:dyDescent="0.2">
      <c r="A5806" s="14">
        <v>2012</v>
      </c>
      <c r="B5806" s="17" t="s">
        <v>13</v>
      </c>
      <c r="C5806" s="17" t="s">
        <v>1578</v>
      </c>
      <c r="D5806" s="17" t="s">
        <v>2203</v>
      </c>
      <c r="E5806" s="1">
        <v>540</v>
      </c>
      <c r="F5806" s="19">
        <v>3.84</v>
      </c>
      <c r="G5806" s="19">
        <v>6.17</v>
      </c>
      <c r="H5806" s="19">
        <f>E5806*Table133[[#This Row],[Price per unit]]</f>
        <v>3331.8</v>
      </c>
      <c r="I5806" s="7">
        <f>(Table133[[#This Row],[Price per unit]]-Table133[[#This Row],[Cost per unit]])*Table133[[#This Row],[Volume]]</f>
        <v>1258.2</v>
      </c>
    </row>
    <row r="5807" spans="1:9" x14ac:dyDescent="0.2">
      <c r="A5807" s="14">
        <v>2012</v>
      </c>
      <c r="B5807" s="17" t="s">
        <v>13</v>
      </c>
      <c r="C5807" s="17" t="s">
        <v>1578</v>
      </c>
      <c r="D5807" s="17" t="s">
        <v>2203</v>
      </c>
      <c r="E5807" s="1">
        <v>432</v>
      </c>
      <c r="F5807" s="19">
        <v>4.46</v>
      </c>
      <c r="G5807" s="19">
        <v>6.52</v>
      </c>
      <c r="H5807" s="19">
        <f>E5807*Table133[[#This Row],[Price per unit]]</f>
        <v>2816.64</v>
      </c>
      <c r="I5807" s="7">
        <f>(Table133[[#This Row],[Price per unit]]-Table133[[#This Row],[Cost per unit]])*Table133[[#This Row],[Volume]]</f>
        <v>889.91999999999985</v>
      </c>
    </row>
    <row r="5808" spans="1:9" x14ac:dyDescent="0.2">
      <c r="A5808" s="14">
        <v>2012</v>
      </c>
      <c r="B5808" s="17" t="s">
        <v>13</v>
      </c>
      <c r="C5808" s="17" t="s">
        <v>1578</v>
      </c>
      <c r="D5808" s="17" t="s">
        <v>2203</v>
      </c>
      <c r="E5808" s="1">
        <v>516</v>
      </c>
      <c r="F5808" s="19">
        <v>3.37</v>
      </c>
      <c r="G5808" s="19">
        <v>6.36</v>
      </c>
      <c r="H5808" s="19">
        <f>E5808*Table133[[#This Row],[Price per unit]]</f>
        <v>3281.76</v>
      </c>
      <c r="I5808" s="7">
        <f>(Table133[[#This Row],[Price per unit]]-Table133[[#This Row],[Cost per unit]])*Table133[[#This Row],[Volume]]</f>
        <v>1542.8400000000001</v>
      </c>
    </row>
    <row r="5809" spans="1:9" x14ac:dyDescent="0.2">
      <c r="A5809" s="14">
        <v>2012</v>
      </c>
      <c r="B5809" s="17" t="s">
        <v>13</v>
      </c>
      <c r="C5809" s="17" t="s">
        <v>1578</v>
      </c>
      <c r="D5809" s="17" t="s">
        <v>2203</v>
      </c>
      <c r="E5809" s="1">
        <v>504</v>
      </c>
      <c r="F5809" s="19">
        <v>4.13</v>
      </c>
      <c r="G5809" s="19">
        <v>6.27</v>
      </c>
      <c r="H5809" s="19">
        <f>E5809*Table133[[#This Row],[Price per unit]]</f>
        <v>3160.08</v>
      </c>
      <c r="I5809" s="7">
        <f>(Table133[[#This Row],[Price per unit]]-Table133[[#This Row],[Cost per unit]])*Table133[[#This Row],[Volume]]</f>
        <v>1078.56</v>
      </c>
    </row>
    <row r="5810" spans="1:9" x14ac:dyDescent="0.2">
      <c r="A5810" s="14">
        <v>2012</v>
      </c>
      <c r="B5810" s="17" t="s">
        <v>13</v>
      </c>
      <c r="C5810" s="17" t="s">
        <v>1578</v>
      </c>
      <c r="D5810" s="17" t="s">
        <v>2203</v>
      </c>
      <c r="E5810" s="1">
        <v>516</v>
      </c>
      <c r="F5810" s="19">
        <v>4.2</v>
      </c>
      <c r="G5810" s="19">
        <v>6.43</v>
      </c>
      <c r="H5810" s="19">
        <f>E5810*Table133[[#This Row],[Price per unit]]</f>
        <v>3317.8799999999997</v>
      </c>
      <c r="I5810" s="7">
        <f>(Table133[[#This Row],[Price per unit]]-Table133[[#This Row],[Cost per unit]])*Table133[[#This Row],[Volume]]</f>
        <v>1150.6799999999998</v>
      </c>
    </row>
    <row r="5811" spans="1:9" x14ac:dyDescent="0.2">
      <c r="A5811" s="14">
        <v>2012</v>
      </c>
      <c r="B5811" s="17" t="s">
        <v>13</v>
      </c>
      <c r="C5811" s="17" t="s">
        <v>1578</v>
      </c>
      <c r="D5811" s="17" t="s">
        <v>2203</v>
      </c>
      <c r="E5811" s="1">
        <v>408</v>
      </c>
      <c r="F5811" s="19">
        <v>4.96</v>
      </c>
      <c r="G5811" s="19">
        <v>5.29</v>
      </c>
      <c r="H5811" s="19">
        <f>E5811*Table133[[#This Row],[Price per unit]]</f>
        <v>2158.3200000000002</v>
      </c>
      <c r="I5811" s="7">
        <f>(Table133[[#This Row],[Price per unit]]-Table133[[#This Row],[Cost per unit]])*Table133[[#This Row],[Volume]]</f>
        <v>134.64000000000004</v>
      </c>
    </row>
    <row r="5812" spans="1:9" x14ac:dyDescent="0.2">
      <c r="A5812" s="14">
        <v>2012</v>
      </c>
      <c r="B5812" s="17" t="s">
        <v>13</v>
      </c>
      <c r="C5812" s="17" t="s">
        <v>1578</v>
      </c>
      <c r="D5812" s="17" t="s">
        <v>2203</v>
      </c>
      <c r="E5812" s="1">
        <v>480</v>
      </c>
      <c r="F5812" s="19">
        <v>4.72</v>
      </c>
      <c r="G5812" s="19">
        <v>5.0199999999999996</v>
      </c>
      <c r="H5812" s="19">
        <f>E5812*Table133[[#This Row],[Price per unit]]</f>
        <v>2409.6</v>
      </c>
      <c r="I5812" s="7">
        <f>(Table133[[#This Row],[Price per unit]]-Table133[[#This Row],[Cost per unit]])*Table133[[#This Row],[Volume]]</f>
        <v>143.99999999999991</v>
      </c>
    </row>
    <row r="5813" spans="1:9" x14ac:dyDescent="0.2">
      <c r="A5813" s="14">
        <v>2012</v>
      </c>
      <c r="B5813" s="17" t="s">
        <v>13</v>
      </c>
      <c r="C5813" s="17" t="s">
        <v>1578</v>
      </c>
      <c r="D5813" s="17" t="s">
        <v>2203</v>
      </c>
      <c r="E5813" s="1">
        <v>372</v>
      </c>
      <c r="F5813" s="19">
        <v>4.7</v>
      </c>
      <c r="G5813" s="19">
        <v>6.2</v>
      </c>
      <c r="H5813" s="19">
        <f>E5813*Table133[[#This Row],[Price per unit]]</f>
        <v>2306.4</v>
      </c>
      <c r="I5813" s="7">
        <f>(Table133[[#This Row],[Price per unit]]-Table133[[#This Row],[Cost per unit]])*Table133[[#This Row],[Volume]]</f>
        <v>558</v>
      </c>
    </row>
    <row r="5814" spans="1:9" x14ac:dyDescent="0.2">
      <c r="A5814" s="14">
        <v>2012</v>
      </c>
      <c r="B5814" s="17" t="s">
        <v>13</v>
      </c>
      <c r="C5814" s="17" t="s">
        <v>1578</v>
      </c>
      <c r="D5814" s="17" t="s">
        <v>2203</v>
      </c>
      <c r="E5814" s="1">
        <v>480</v>
      </c>
      <c r="F5814" s="19">
        <v>3.71</v>
      </c>
      <c r="G5814" s="19">
        <v>5.07</v>
      </c>
      <c r="H5814" s="19">
        <f>E5814*Table133[[#This Row],[Price per unit]]</f>
        <v>2433.6000000000004</v>
      </c>
      <c r="I5814" s="7">
        <f>(Table133[[#This Row],[Price per unit]]-Table133[[#This Row],[Cost per unit]])*Table133[[#This Row],[Volume]]</f>
        <v>652.80000000000018</v>
      </c>
    </row>
    <row r="5815" spans="1:9" x14ac:dyDescent="0.2">
      <c r="A5815" s="14">
        <v>2012</v>
      </c>
      <c r="B5815" s="17" t="s">
        <v>13</v>
      </c>
      <c r="C5815" s="17" t="s">
        <v>1578</v>
      </c>
      <c r="D5815" s="17" t="s">
        <v>2203</v>
      </c>
      <c r="E5815" s="1">
        <v>504</v>
      </c>
      <c r="F5815" s="19">
        <v>3.22</v>
      </c>
      <c r="G5815" s="19">
        <v>5.2</v>
      </c>
      <c r="H5815" s="19">
        <f>E5815*Table133[[#This Row],[Price per unit]]</f>
        <v>2620.8000000000002</v>
      </c>
      <c r="I5815" s="7">
        <f>(Table133[[#This Row],[Price per unit]]-Table133[[#This Row],[Cost per unit]])*Table133[[#This Row],[Volume]]</f>
        <v>997.92</v>
      </c>
    </row>
    <row r="5816" spans="1:9" x14ac:dyDescent="0.2">
      <c r="A5816" s="14">
        <v>2012</v>
      </c>
      <c r="B5816" s="17" t="s">
        <v>13</v>
      </c>
      <c r="C5816" s="17" t="s">
        <v>1578</v>
      </c>
      <c r="D5816" s="17" t="s">
        <v>2203</v>
      </c>
      <c r="E5816" s="1">
        <v>372</v>
      </c>
      <c r="F5816" s="19">
        <v>3.87</v>
      </c>
      <c r="G5816" s="19">
        <v>5.74</v>
      </c>
      <c r="H5816" s="19">
        <f>E5816*Table133[[#This Row],[Price per unit]]</f>
        <v>2135.2800000000002</v>
      </c>
      <c r="I5816" s="7">
        <f>(Table133[[#This Row],[Price per unit]]-Table133[[#This Row],[Cost per unit]])*Table133[[#This Row],[Volume]]</f>
        <v>695.64</v>
      </c>
    </row>
    <row r="5817" spans="1:9" x14ac:dyDescent="0.2">
      <c r="A5817" s="14">
        <v>2012</v>
      </c>
      <c r="B5817" s="17" t="s">
        <v>13</v>
      </c>
      <c r="C5817" s="17" t="s">
        <v>1578</v>
      </c>
      <c r="D5817" s="17" t="s">
        <v>2203</v>
      </c>
      <c r="E5817" s="1">
        <v>480</v>
      </c>
      <c r="F5817" s="19">
        <v>3.68</v>
      </c>
      <c r="G5817" s="19">
        <v>5.42</v>
      </c>
      <c r="H5817" s="19">
        <f>E5817*Table133[[#This Row],[Price per unit]]</f>
        <v>2601.6</v>
      </c>
      <c r="I5817" s="7">
        <f>(Table133[[#This Row],[Price per unit]]-Table133[[#This Row],[Cost per unit]])*Table133[[#This Row],[Volume]]</f>
        <v>835.19999999999993</v>
      </c>
    </row>
    <row r="5818" spans="1:9" x14ac:dyDescent="0.2">
      <c r="A5818" s="14">
        <v>2012</v>
      </c>
      <c r="B5818" s="17" t="s">
        <v>13</v>
      </c>
      <c r="C5818" s="17" t="s">
        <v>1578</v>
      </c>
      <c r="D5818" s="17" t="s">
        <v>2203</v>
      </c>
      <c r="E5818" s="1">
        <v>456</v>
      </c>
      <c r="F5818" s="19">
        <v>3.17</v>
      </c>
      <c r="G5818" s="19">
        <v>6.45</v>
      </c>
      <c r="H5818" s="19">
        <f>E5818*Table133[[#This Row],[Price per unit]]</f>
        <v>2941.2000000000003</v>
      </c>
      <c r="I5818" s="7">
        <f>(Table133[[#This Row],[Price per unit]]-Table133[[#This Row],[Cost per unit]])*Table133[[#This Row],[Volume]]</f>
        <v>1495.68</v>
      </c>
    </row>
    <row r="5819" spans="1:9" x14ac:dyDescent="0.2">
      <c r="A5819" s="14">
        <v>2012</v>
      </c>
      <c r="B5819" s="17" t="s">
        <v>13</v>
      </c>
      <c r="C5819" s="17" t="s">
        <v>1578</v>
      </c>
      <c r="D5819" s="17" t="s">
        <v>2203</v>
      </c>
      <c r="E5819" s="1">
        <v>396</v>
      </c>
      <c r="F5819" s="19">
        <v>3.12</v>
      </c>
      <c r="G5819" s="19">
        <v>5.28</v>
      </c>
      <c r="H5819" s="19">
        <f>E5819*Table133[[#This Row],[Price per unit]]</f>
        <v>2090.88</v>
      </c>
      <c r="I5819" s="7">
        <f>(Table133[[#This Row],[Price per unit]]-Table133[[#This Row],[Cost per unit]])*Table133[[#This Row],[Volume]]</f>
        <v>855.36</v>
      </c>
    </row>
    <row r="5820" spans="1:9" x14ac:dyDescent="0.2">
      <c r="A5820" s="14">
        <v>2012</v>
      </c>
      <c r="B5820" s="17" t="s">
        <v>13</v>
      </c>
      <c r="C5820" s="17" t="s">
        <v>1578</v>
      </c>
      <c r="D5820" s="17" t="s">
        <v>2203</v>
      </c>
      <c r="E5820" s="1">
        <v>420</v>
      </c>
      <c r="F5820" s="19">
        <v>3.58</v>
      </c>
      <c r="G5820" s="19">
        <v>6.72</v>
      </c>
      <c r="H5820" s="19">
        <f>E5820*Table133[[#This Row],[Price per unit]]</f>
        <v>2822.4</v>
      </c>
      <c r="I5820" s="7">
        <f>(Table133[[#This Row],[Price per unit]]-Table133[[#This Row],[Cost per unit]])*Table133[[#This Row],[Volume]]</f>
        <v>1318.8</v>
      </c>
    </row>
    <row r="5821" spans="1:9" x14ac:dyDescent="0.2">
      <c r="A5821" s="14">
        <v>2012</v>
      </c>
      <c r="B5821" s="17" t="s">
        <v>13</v>
      </c>
      <c r="C5821" s="17" t="s">
        <v>1578</v>
      </c>
      <c r="D5821" s="17" t="s">
        <v>2203</v>
      </c>
      <c r="E5821" s="1">
        <v>468</v>
      </c>
      <c r="F5821" s="19">
        <v>4.18</v>
      </c>
      <c r="G5821" s="19">
        <v>6.56</v>
      </c>
      <c r="H5821" s="19">
        <f>E5821*Table133[[#This Row],[Price per unit]]</f>
        <v>3070.08</v>
      </c>
      <c r="I5821" s="7">
        <f>(Table133[[#This Row],[Price per unit]]-Table133[[#This Row],[Cost per unit]])*Table133[[#This Row],[Volume]]</f>
        <v>1113.8399999999999</v>
      </c>
    </row>
    <row r="5822" spans="1:9" x14ac:dyDescent="0.2">
      <c r="A5822" s="14">
        <v>2012</v>
      </c>
      <c r="B5822" s="17" t="s">
        <v>13</v>
      </c>
      <c r="C5822" s="17" t="s">
        <v>1578</v>
      </c>
      <c r="D5822" s="17" t="s">
        <v>2203</v>
      </c>
      <c r="E5822" s="1">
        <v>444</v>
      </c>
      <c r="F5822" s="19">
        <v>4.8499999999999996</v>
      </c>
      <c r="G5822" s="19">
        <v>5.47</v>
      </c>
      <c r="H5822" s="19">
        <f>E5822*Table133[[#This Row],[Price per unit]]</f>
        <v>2428.6799999999998</v>
      </c>
      <c r="I5822" s="7">
        <f>(Table133[[#This Row],[Price per unit]]-Table133[[#This Row],[Cost per unit]])*Table133[[#This Row],[Volume]]</f>
        <v>275.28000000000003</v>
      </c>
    </row>
    <row r="5823" spans="1:9" x14ac:dyDescent="0.2">
      <c r="A5823" s="14">
        <v>2012</v>
      </c>
      <c r="B5823" s="17" t="s">
        <v>13</v>
      </c>
      <c r="C5823" s="17" t="s">
        <v>1578</v>
      </c>
      <c r="D5823" s="17" t="s">
        <v>2203</v>
      </c>
      <c r="E5823" s="1">
        <v>384</v>
      </c>
      <c r="F5823" s="19">
        <v>4.34</v>
      </c>
      <c r="G5823" s="19">
        <v>5.82</v>
      </c>
      <c r="H5823" s="19">
        <f>E5823*Table133[[#This Row],[Price per unit]]</f>
        <v>2234.88</v>
      </c>
      <c r="I5823" s="7">
        <f>(Table133[[#This Row],[Price per unit]]-Table133[[#This Row],[Cost per unit]])*Table133[[#This Row],[Volume]]</f>
        <v>568.32000000000016</v>
      </c>
    </row>
    <row r="5824" spans="1:9" x14ac:dyDescent="0.2">
      <c r="A5824" s="14">
        <v>2012</v>
      </c>
      <c r="B5824" s="17" t="s">
        <v>13</v>
      </c>
      <c r="C5824" s="17" t="s">
        <v>1578</v>
      </c>
      <c r="D5824" s="17" t="s">
        <v>2203</v>
      </c>
      <c r="E5824" s="1">
        <v>468</v>
      </c>
      <c r="F5824" s="19">
        <v>4.5999999999999996</v>
      </c>
      <c r="G5824" s="19">
        <v>6.82</v>
      </c>
      <c r="H5824" s="19">
        <f>E5824*Table133[[#This Row],[Price per unit]]</f>
        <v>3191.76</v>
      </c>
      <c r="I5824" s="7">
        <f>(Table133[[#This Row],[Price per unit]]-Table133[[#This Row],[Cost per unit]])*Table133[[#This Row],[Volume]]</f>
        <v>1038.9600000000003</v>
      </c>
    </row>
    <row r="5825" spans="1:9" x14ac:dyDescent="0.2">
      <c r="A5825" s="14">
        <v>2012</v>
      </c>
      <c r="B5825" s="17" t="s">
        <v>13</v>
      </c>
      <c r="C5825" s="17" t="s">
        <v>1578</v>
      </c>
      <c r="D5825" s="17" t="s">
        <v>2203</v>
      </c>
      <c r="E5825" s="1">
        <v>372</v>
      </c>
      <c r="F5825" s="19">
        <v>3.89</v>
      </c>
      <c r="G5825" s="19">
        <v>5.87</v>
      </c>
      <c r="H5825" s="19">
        <f>E5825*Table133[[#This Row],[Price per unit]]</f>
        <v>2183.64</v>
      </c>
      <c r="I5825" s="7">
        <f>(Table133[[#This Row],[Price per unit]]-Table133[[#This Row],[Cost per unit]])*Table133[[#This Row],[Volume]]</f>
        <v>736.56</v>
      </c>
    </row>
    <row r="5826" spans="1:9" x14ac:dyDescent="0.2">
      <c r="A5826" s="14">
        <v>2012</v>
      </c>
      <c r="B5826" s="17" t="s">
        <v>13</v>
      </c>
      <c r="C5826" s="17" t="s">
        <v>1578</v>
      </c>
      <c r="D5826" s="17" t="s">
        <v>2203</v>
      </c>
      <c r="E5826" s="1">
        <v>360</v>
      </c>
      <c r="F5826" s="19">
        <v>3.31</v>
      </c>
      <c r="G5826" s="19">
        <v>6.18</v>
      </c>
      <c r="H5826" s="19">
        <f>E5826*Table133[[#This Row],[Price per unit]]</f>
        <v>2224.7999999999997</v>
      </c>
      <c r="I5826" s="7">
        <f>(Table133[[#This Row],[Price per unit]]-Table133[[#This Row],[Cost per unit]])*Table133[[#This Row],[Volume]]</f>
        <v>1033.1999999999998</v>
      </c>
    </row>
    <row r="5827" spans="1:9" x14ac:dyDescent="0.2">
      <c r="A5827" s="14">
        <v>2012</v>
      </c>
      <c r="B5827" s="17" t="s">
        <v>13</v>
      </c>
      <c r="C5827" s="17" t="s">
        <v>1578</v>
      </c>
      <c r="D5827" s="17" t="s">
        <v>2203</v>
      </c>
      <c r="E5827" s="1">
        <v>384</v>
      </c>
      <c r="F5827" s="19">
        <v>4</v>
      </c>
      <c r="G5827" s="19">
        <v>6.68</v>
      </c>
      <c r="H5827" s="19">
        <f>E5827*Table133[[#This Row],[Price per unit]]</f>
        <v>2565.12</v>
      </c>
      <c r="I5827" s="7">
        <f>(Table133[[#This Row],[Price per unit]]-Table133[[#This Row],[Cost per unit]])*Table133[[#This Row],[Volume]]</f>
        <v>1029.1199999999999</v>
      </c>
    </row>
    <row r="5828" spans="1:9" x14ac:dyDescent="0.2">
      <c r="A5828" s="14">
        <v>2012</v>
      </c>
      <c r="B5828" s="17" t="s">
        <v>13</v>
      </c>
      <c r="C5828" s="17" t="s">
        <v>1578</v>
      </c>
      <c r="D5828" s="17" t="s">
        <v>2203</v>
      </c>
      <c r="E5828" s="1">
        <v>516</v>
      </c>
      <c r="F5828" s="19">
        <v>4.49</v>
      </c>
      <c r="G5828" s="19">
        <v>6.51</v>
      </c>
      <c r="H5828" s="19">
        <f>E5828*Table133[[#This Row],[Price per unit]]</f>
        <v>3359.16</v>
      </c>
      <c r="I5828" s="7">
        <f>(Table133[[#This Row],[Price per unit]]-Table133[[#This Row],[Cost per unit]])*Table133[[#This Row],[Volume]]</f>
        <v>1042.3199999999997</v>
      </c>
    </row>
    <row r="5829" spans="1:9" x14ac:dyDescent="0.2">
      <c r="A5829" s="14">
        <v>2012</v>
      </c>
      <c r="B5829" s="17" t="s">
        <v>13</v>
      </c>
      <c r="C5829" s="17" t="s">
        <v>1578</v>
      </c>
      <c r="D5829" s="17" t="s">
        <v>2203</v>
      </c>
      <c r="E5829" s="1">
        <v>360</v>
      </c>
      <c r="F5829" s="19">
        <v>3.27</v>
      </c>
      <c r="G5829" s="19">
        <v>5.03</v>
      </c>
      <c r="H5829" s="19">
        <f>E5829*Table133[[#This Row],[Price per unit]]</f>
        <v>1810.8000000000002</v>
      </c>
      <c r="I5829" s="7">
        <f>(Table133[[#This Row],[Price per unit]]-Table133[[#This Row],[Cost per unit]])*Table133[[#This Row],[Volume]]</f>
        <v>633.60000000000014</v>
      </c>
    </row>
    <row r="5830" spans="1:9" x14ac:dyDescent="0.2">
      <c r="A5830" s="14">
        <v>2012</v>
      </c>
      <c r="B5830" s="17" t="s">
        <v>13</v>
      </c>
      <c r="C5830" s="17" t="s">
        <v>1578</v>
      </c>
      <c r="D5830" s="17" t="s">
        <v>2203</v>
      </c>
      <c r="E5830" s="1">
        <v>516</v>
      </c>
      <c r="F5830" s="19">
        <v>3.08</v>
      </c>
      <c r="G5830" s="19">
        <v>6.19</v>
      </c>
      <c r="H5830" s="19">
        <f>E5830*Table133[[#This Row],[Price per unit]]</f>
        <v>3194.0400000000004</v>
      </c>
      <c r="I5830" s="7">
        <f>(Table133[[#This Row],[Price per unit]]-Table133[[#This Row],[Cost per unit]])*Table133[[#This Row],[Volume]]</f>
        <v>1604.7600000000002</v>
      </c>
    </row>
    <row r="5831" spans="1:9" x14ac:dyDescent="0.2">
      <c r="A5831" s="14">
        <v>2012</v>
      </c>
      <c r="B5831" s="17" t="s">
        <v>13</v>
      </c>
      <c r="C5831" s="17" t="s">
        <v>1578</v>
      </c>
      <c r="D5831" s="17" t="s">
        <v>2203</v>
      </c>
      <c r="E5831" s="1">
        <v>384</v>
      </c>
      <c r="F5831" s="19">
        <v>3.9</v>
      </c>
      <c r="G5831" s="19">
        <v>6.11</v>
      </c>
      <c r="H5831" s="19">
        <f>E5831*Table133[[#This Row],[Price per unit]]</f>
        <v>2346.2400000000002</v>
      </c>
      <c r="I5831" s="7">
        <f>(Table133[[#This Row],[Price per unit]]-Table133[[#This Row],[Cost per unit]])*Table133[[#This Row],[Volume]]</f>
        <v>848.6400000000001</v>
      </c>
    </row>
    <row r="5832" spans="1:9" x14ac:dyDescent="0.2">
      <c r="A5832" s="14">
        <v>2012</v>
      </c>
      <c r="B5832" s="17" t="s">
        <v>13</v>
      </c>
      <c r="C5832" s="17" t="s">
        <v>1578</v>
      </c>
      <c r="D5832" s="17" t="s">
        <v>2203</v>
      </c>
      <c r="E5832" s="1">
        <v>468</v>
      </c>
      <c r="F5832" s="19">
        <v>4.1100000000000003</v>
      </c>
      <c r="G5832" s="19">
        <v>5.18</v>
      </c>
      <c r="H5832" s="19">
        <f>E5832*Table133[[#This Row],[Price per unit]]</f>
        <v>2424.2399999999998</v>
      </c>
      <c r="I5832" s="7">
        <f>(Table133[[#This Row],[Price per unit]]-Table133[[#This Row],[Cost per unit]])*Table133[[#This Row],[Volume]]</f>
        <v>500.75999999999971</v>
      </c>
    </row>
    <row r="5833" spans="1:9" x14ac:dyDescent="0.2">
      <c r="A5833" s="14">
        <v>2012</v>
      </c>
      <c r="B5833" s="17" t="s">
        <v>13</v>
      </c>
      <c r="C5833" s="17" t="s">
        <v>1578</v>
      </c>
      <c r="D5833" s="17" t="s">
        <v>2203</v>
      </c>
      <c r="E5833" s="1">
        <v>432</v>
      </c>
      <c r="F5833" s="19">
        <v>3.34</v>
      </c>
      <c r="G5833" s="19">
        <v>6.48</v>
      </c>
      <c r="H5833" s="19">
        <f>E5833*Table133[[#This Row],[Price per unit]]</f>
        <v>2799.36</v>
      </c>
      <c r="I5833" s="7">
        <f>(Table133[[#This Row],[Price per unit]]-Table133[[#This Row],[Cost per unit]])*Table133[[#This Row],[Volume]]</f>
        <v>1356.4800000000002</v>
      </c>
    </row>
    <row r="5834" spans="1:9" x14ac:dyDescent="0.2">
      <c r="A5834" s="14">
        <v>2012</v>
      </c>
      <c r="B5834" s="17" t="s">
        <v>13</v>
      </c>
      <c r="C5834" s="17" t="s">
        <v>1578</v>
      </c>
      <c r="D5834" s="17" t="s">
        <v>2203</v>
      </c>
      <c r="E5834" s="1">
        <v>504</v>
      </c>
      <c r="F5834" s="19">
        <v>4.66</v>
      </c>
      <c r="G5834" s="19">
        <v>6.19</v>
      </c>
      <c r="H5834" s="19">
        <f>E5834*Table133[[#This Row],[Price per unit]]</f>
        <v>3119.76</v>
      </c>
      <c r="I5834" s="7">
        <f>(Table133[[#This Row],[Price per unit]]-Table133[[#This Row],[Cost per unit]])*Table133[[#This Row],[Volume]]</f>
        <v>771.12000000000012</v>
      </c>
    </row>
    <row r="5835" spans="1:9" x14ac:dyDescent="0.2">
      <c r="A5835" s="14">
        <v>2012</v>
      </c>
      <c r="B5835" s="17" t="s">
        <v>13</v>
      </c>
      <c r="C5835" s="17" t="s">
        <v>1578</v>
      </c>
      <c r="D5835" s="17" t="s">
        <v>2203</v>
      </c>
      <c r="E5835" s="1">
        <v>492</v>
      </c>
      <c r="F5835" s="19">
        <v>4.6900000000000004</v>
      </c>
      <c r="G5835" s="19">
        <v>6.31</v>
      </c>
      <c r="H5835" s="19">
        <f>E5835*Table133[[#This Row],[Price per unit]]</f>
        <v>3104.52</v>
      </c>
      <c r="I5835" s="7">
        <f>(Table133[[#This Row],[Price per unit]]-Table133[[#This Row],[Cost per unit]])*Table133[[#This Row],[Volume]]</f>
        <v>797.03999999999962</v>
      </c>
    </row>
    <row r="5836" spans="1:9" x14ac:dyDescent="0.2">
      <c r="A5836" s="14">
        <v>2012</v>
      </c>
      <c r="B5836" s="17" t="s">
        <v>13</v>
      </c>
      <c r="C5836" s="17" t="s">
        <v>1578</v>
      </c>
      <c r="D5836" s="17" t="s">
        <v>2203</v>
      </c>
      <c r="E5836" s="1">
        <v>468</v>
      </c>
      <c r="F5836" s="19">
        <v>3.04</v>
      </c>
      <c r="G5836" s="19">
        <v>5.04</v>
      </c>
      <c r="H5836" s="19">
        <f>E5836*Table133[[#This Row],[Price per unit]]</f>
        <v>2358.7199999999998</v>
      </c>
      <c r="I5836" s="7">
        <f>(Table133[[#This Row],[Price per unit]]-Table133[[#This Row],[Cost per unit]])*Table133[[#This Row],[Volume]]</f>
        <v>936</v>
      </c>
    </row>
    <row r="5837" spans="1:9" x14ac:dyDescent="0.2">
      <c r="A5837" s="14">
        <v>2012</v>
      </c>
      <c r="B5837" s="17" t="s">
        <v>13</v>
      </c>
      <c r="C5837" s="17" t="s">
        <v>1578</v>
      </c>
      <c r="D5837" s="17" t="s">
        <v>2203</v>
      </c>
      <c r="E5837" s="1">
        <v>516</v>
      </c>
      <c r="F5837" s="19">
        <v>4.93</v>
      </c>
      <c r="G5837" s="19">
        <v>5.0599999999999996</v>
      </c>
      <c r="H5837" s="19">
        <f>E5837*Table133[[#This Row],[Price per unit]]</f>
        <v>2610.9599999999996</v>
      </c>
      <c r="I5837" s="7">
        <f>(Table133[[#This Row],[Price per unit]]-Table133[[#This Row],[Cost per unit]])*Table133[[#This Row],[Volume]]</f>
        <v>67.079999999999941</v>
      </c>
    </row>
    <row r="5838" spans="1:9" x14ac:dyDescent="0.2">
      <c r="A5838" s="14">
        <v>2012</v>
      </c>
      <c r="B5838" s="17" t="s">
        <v>13</v>
      </c>
      <c r="C5838" s="17" t="s">
        <v>1578</v>
      </c>
      <c r="D5838" s="17" t="s">
        <v>2203</v>
      </c>
      <c r="E5838" s="1">
        <v>396</v>
      </c>
      <c r="F5838" s="19">
        <v>3.45</v>
      </c>
      <c r="G5838" s="19">
        <v>5.48</v>
      </c>
      <c r="H5838" s="19">
        <f>E5838*Table133[[#This Row],[Price per unit]]</f>
        <v>2170.0800000000004</v>
      </c>
      <c r="I5838" s="7">
        <f>(Table133[[#This Row],[Price per unit]]-Table133[[#This Row],[Cost per unit]])*Table133[[#This Row],[Volume]]</f>
        <v>803.88000000000011</v>
      </c>
    </row>
    <row r="5839" spans="1:9" x14ac:dyDescent="0.2">
      <c r="A5839" s="14">
        <v>2012</v>
      </c>
      <c r="B5839" s="17" t="s">
        <v>13</v>
      </c>
      <c r="C5839" s="17" t="s">
        <v>1578</v>
      </c>
      <c r="D5839" s="17" t="s">
        <v>2203</v>
      </c>
      <c r="E5839" s="1">
        <v>408</v>
      </c>
      <c r="F5839" s="19">
        <v>4.75</v>
      </c>
      <c r="G5839" s="19">
        <v>5.97</v>
      </c>
      <c r="H5839" s="19">
        <f>E5839*Table133[[#This Row],[Price per unit]]</f>
        <v>2435.7599999999998</v>
      </c>
      <c r="I5839" s="7">
        <f>(Table133[[#This Row],[Price per unit]]-Table133[[#This Row],[Cost per unit]])*Table133[[#This Row],[Volume]]</f>
        <v>497.75999999999988</v>
      </c>
    </row>
    <row r="5840" spans="1:9" x14ac:dyDescent="0.2">
      <c r="A5840" s="14">
        <v>2012</v>
      </c>
      <c r="B5840" s="17" t="s">
        <v>13</v>
      </c>
      <c r="C5840" s="17" t="s">
        <v>1578</v>
      </c>
      <c r="D5840" s="17" t="s">
        <v>2203</v>
      </c>
      <c r="E5840" s="1">
        <v>504</v>
      </c>
      <c r="F5840" s="19">
        <v>3.53</v>
      </c>
      <c r="G5840" s="19">
        <v>5.68</v>
      </c>
      <c r="H5840" s="19">
        <f>E5840*Table133[[#This Row],[Price per unit]]</f>
        <v>2862.72</v>
      </c>
      <c r="I5840" s="7">
        <f>(Table133[[#This Row],[Price per unit]]-Table133[[#This Row],[Cost per unit]])*Table133[[#This Row],[Volume]]</f>
        <v>1083.5999999999999</v>
      </c>
    </row>
    <row r="5841" spans="1:9" x14ac:dyDescent="0.2">
      <c r="A5841" s="14">
        <v>2012</v>
      </c>
      <c r="B5841" s="17" t="s">
        <v>13</v>
      </c>
      <c r="C5841" s="17" t="s">
        <v>1578</v>
      </c>
      <c r="D5841" s="17" t="s">
        <v>2203</v>
      </c>
      <c r="E5841" s="1">
        <v>384</v>
      </c>
      <c r="F5841" s="19">
        <v>4.88</v>
      </c>
      <c r="G5841" s="19">
        <v>5.34</v>
      </c>
      <c r="H5841" s="19">
        <f>E5841*Table133[[#This Row],[Price per unit]]</f>
        <v>2050.56</v>
      </c>
      <c r="I5841" s="7">
        <f>(Table133[[#This Row],[Price per unit]]-Table133[[#This Row],[Cost per unit]])*Table133[[#This Row],[Volume]]</f>
        <v>176.64</v>
      </c>
    </row>
    <row r="5842" spans="1:9" x14ac:dyDescent="0.2">
      <c r="A5842" s="14">
        <v>2012</v>
      </c>
      <c r="B5842" s="17" t="s">
        <v>13</v>
      </c>
      <c r="C5842" s="17" t="s">
        <v>1578</v>
      </c>
      <c r="D5842" s="17" t="s">
        <v>2203</v>
      </c>
      <c r="E5842" s="1">
        <v>540</v>
      </c>
      <c r="F5842" s="19">
        <v>3.52</v>
      </c>
      <c r="G5842" s="19">
        <v>6.62</v>
      </c>
      <c r="H5842" s="19">
        <f>E5842*Table133[[#This Row],[Price per unit]]</f>
        <v>3574.8</v>
      </c>
      <c r="I5842" s="7">
        <f>(Table133[[#This Row],[Price per unit]]-Table133[[#This Row],[Cost per unit]])*Table133[[#This Row],[Volume]]</f>
        <v>1674</v>
      </c>
    </row>
    <row r="5843" spans="1:9" x14ac:dyDescent="0.2">
      <c r="A5843" s="14">
        <v>2012</v>
      </c>
      <c r="B5843" s="17" t="s">
        <v>13</v>
      </c>
      <c r="C5843" s="17" t="s">
        <v>1578</v>
      </c>
      <c r="D5843" s="17" t="s">
        <v>2203</v>
      </c>
      <c r="E5843" s="1">
        <v>444</v>
      </c>
      <c r="F5843" s="19">
        <v>4.97</v>
      </c>
      <c r="G5843" s="19">
        <v>6.46</v>
      </c>
      <c r="H5843" s="19">
        <f>E5843*Table133[[#This Row],[Price per unit]]</f>
        <v>2868.24</v>
      </c>
      <c r="I5843" s="7">
        <f>(Table133[[#This Row],[Price per unit]]-Table133[[#This Row],[Cost per unit]])*Table133[[#This Row],[Volume]]</f>
        <v>661.56000000000006</v>
      </c>
    </row>
    <row r="5844" spans="1:9" x14ac:dyDescent="0.2">
      <c r="A5844" s="14">
        <v>2012</v>
      </c>
      <c r="B5844" s="17" t="s">
        <v>13</v>
      </c>
      <c r="C5844" s="17" t="s">
        <v>1578</v>
      </c>
      <c r="D5844" s="17" t="s">
        <v>2203</v>
      </c>
      <c r="E5844" s="1">
        <v>372</v>
      </c>
      <c r="F5844" s="19">
        <v>4.67</v>
      </c>
      <c r="G5844" s="19">
        <v>5.44</v>
      </c>
      <c r="H5844" s="19">
        <f>E5844*Table133[[#This Row],[Price per unit]]</f>
        <v>2023.68</v>
      </c>
      <c r="I5844" s="7">
        <f>(Table133[[#This Row],[Price per unit]]-Table133[[#This Row],[Cost per unit]])*Table133[[#This Row],[Volume]]</f>
        <v>286.44000000000017</v>
      </c>
    </row>
    <row r="5845" spans="1:9" x14ac:dyDescent="0.2">
      <c r="A5845" s="14">
        <v>2012</v>
      </c>
      <c r="B5845" s="17" t="s">
        <v>13</v>
      </c>
      <c r="C5845" s="17" t="s">
        <v>1578</v>
      </c>
      <c r="D5845" s="17" t="s">
        <v>2203</v>
      </c>
      <c r="E5845" s="1">
        <v>360</v>
      </c>
      <c r="F5845" s="19">
        <v>4.6900000000000004</v>
      </c>
      <c r="G5845" s="19">
        <v>6.55</v>
      </c>
      <c r="H5845" s="19">
        <f>E5845*Table133[[#This Row],[Price per unit]]</f>
        <v>2358</v>
      </c>
      <c r="I5845" s="7">
        <f>(Table133[[#This Row],[Price per unit]]-Table133[[#This Row],[Cost per unit]])*Table133[[#This Row],[Volume]]</f>
        <v>669.5999999999998</v>
      </c>
    </row>
    <row r="5846" spans="1:9" x14ac:dyDescent="0.2">
      <c r="A5846" s="14">
        <v>2012</v>
      </c>
      <c r="B5846" s="17" t="s">
        <v>13</v>
      </c>
      <c r="C5846" s="17" t="s">
        <v>1578</v>
      </c>
      <c r="D5846" s="17" t="s">
        <v>2203</v>
      </c>
      <c r="E5846" s="1">
        <v>504</v>
      </c>
      <c r="F5846" s="19">
        <v>3.71</v>
      </c>
      <c r="G5846" s="19">
        <v>5.17</v>
      </c>
      <c r="H5846" s="19">
        <f>E5846*Table133[[#This Row],[Price per unit]]</f>
        <v>2605.6799999999998</v>
      </c>
      <c r="I5846" s="7">
        <f>(Table133[[#This Row],[Price per unit]]-Table133[[#This Row],[Cost per unit]])*Table133[[#This Row],[Volume]]</f>
        <v>735.84</v>
      </c>
    </row>
    <row r="5847" spans="1:9" x14ac:dyDescent="0.2">
      <c r="A5847" s="14">
        <v>2012</v>
      </c>
      <c r="B5847" s="17" t="s">
        <v>13</v>
      </c>
      <c r="C5847" s="17" t="s">
        <v>1578</v>
      </c>
      <c r="D5847" s="17" t="s">
        <v>2203</v>
      </c>
      <c r="E5847" s="1">
        <v>408</v>
      </c>
      <c r="F5847" s="19">
        <v>3.04</v>
      </c>
      <c r="G5847" s="19">
        <v>5.99</v>
      </c>
      <c r="H5847" s="19">
        <f>E5847*Table133[[#This Row],[Price per unit]]</f>
        <v>2443.92</v>
      </c>
      <c r="I5847" s="7">
        <f>(Table133[[#This Row],[Price per unit]]-Table133[[#This Row],[Cost per unit]])*Table133[[#This Row],[Volume]]</f>
        <v>1203.6000000000001</v>
      </c>
    </row>
    <row r="5848" spans="1:9" x14ac:dyDescent="0.2">
      <c r="A5848" s="14">
        <v>2012</v>
      </c>
      <c r="B5848" s="17" t="s">
        <v>13</v>
      </c>
      <c r="C5848" s="17" t="s">
        <v>1578</v>
      </c>
      <c r="D5848" s="17" t="s">
        <v>2203</v>
      </c>
      <c r="E5848" s="1">
        <v>372</v>
      </c>
      <c r="F5848" s="19">
        <v>3.53</v>
      </c>
      <c r="G5848" s="19">
        <v>5.22</v>
      </c>
      <c r="H5848" s="19">
        <f>E5848*Table133[[#This Row],[Price per unit]]</f>
        <v>1941.84</v>
      </c>
      <c r="I5848" s="7">
        <f>(Table133[[#This Row],[Price per unit]]-Table133[[#This Row],[Cost per unit]])*Table133[[#This Row],[Volume]]</f>
        <v>628.67999999999995</v>
      </c>
    </row>
    <row r="5849" spans="1:9" x14ac:dyDescent="0.2">
      <c r="A5849" s="14">
        <v>2012</v>
      </c>
      <c r="B5849" s="17" t="s">
        <v>13</v>
      </c>
      <c r="C5849" s="17" t="s">
        <v>1578</v>
      </c>
      <c r="D5849" s="17" t="s">
        <v>2203</v>
      </c>
      <c r="E5849" s="1">
        <v>480</v>
      </c>
      <c r="F5849" s="19">
        <v>3.81</v>
      </c>
      <c r="G5849" s="19">
        <v>5.41</v>
      </c>
      <c r="H5849" s="19">
        <f>E5849*Table133[[#This Row],[Price per unit]]</f>
        <v>2596.8000000000002</v>
      </c>
      <c r="I5849" s="7">
        <f>(Table133[[#This Row],[Price per unit]]-Table133[[#This Row],[Cost per unit]])*Table133[[#This Row],[Volume]]</f>
        <v>768</v>
      </c>
    </row>
    <row r="5850" spans="1:9" x14ac:dyDescent="0.2">
      <c r="A5850" s="14">
        <v>2012</v>
      </c>
      <c r="B5850" s="17" t="s">
        <v>13</v>
      </c>
      <c r="C5850" s="17" t="s">
        <v>1352</v>
      </c>
      <c r="D5850" s="17" t="s">
        <v>2274</v>
      </c>
      <c r="E5850" s="1">
        <v>480</v>
      </c>
      <c r="F5850" s="19">
        <v>1.3</v>
      </c>
      <c r="G5850" s="19">
        <v>2.48</v>
      </c>
      <c r="H5850" s="19">
        <f>E5850*Table133[[#This Row],[Price per unit]]</f>
        <v>1190.4000000000001</v>
      </c>
      <c r="I5850" s="7">
        <f>(Table133[[#This Row],[Price per unit]]-Table133[[#This Row],[Cost per unit]])*Table133[[#This Row],[Volume]]</f>
        <v>566.4</v>
      </c>
    </row>
    <row r="5851" spans="1:9" x14ac:dyDescent="0.2">
      <c r="A5851" s="14">
        <v>2012</v>
      </c>
      <c r="B5851" s="17" t="s">
        <v>13</v>
      </c>
      <c r="C5851" s="17" t="s">
        <v>1352</v>
      </c>
      <c r="D5851" s="17" t="s">
        <v>2274</v>
      </c>
      <c r="E5851" s="1">
        <v>1068</v>
      </c>
      <c r="F5851" s="19">
        <v>2.44</v>
      </c>
      <c r="G5851" s="19">
        <v>3.11</v>
      </c>
      <c r="H5851" s="19">
        <f>E5851*Table133[[#This Row],[Price per unit]]</f>
        <v>3321.48</v>
      </c>
      <c r="I5851" s="7">
        <f>(Table133[[#This Row],[Price per unit]]-Table133[[#This Row],[Cost per unit]])*Table133[[#This Row],[Volume]]</f>
        <v>715.56</v>
      </c>
    </row>
    <row r="5852" spans="1:9" x14ac:dyDescent="0.2">
      <c r="A5852" s="14">
        <v>2012</v>
      </c>
      <c r="B5852" s="17" t="s">
        <v>13</v>
      </c>
      <c r="C5852" s="17" t="s">
        <v>1352</v>
      </c>
      <c r="D5852" s="17" t="s">
        <v>2274</v>
      </c>
      <c r="E5852" s="1">
        <v>768</v>
      </c>
      <c r="F5852" s="19">
        <v>1.76</v>
      </c>
      <c r="G5852" s="19">
        <v>3.32</v>
      </c>
      <c r="H5852" s="19">
        <f>E5852*Table133[[#This Row],[Price per unit]]</f>
        <v>2549.7599999999998</v>
      </c>
      <c r="I5852" s="7">
        <f>(Table133[[#This Row],[Price per unit]]-Table133[[#This Row],[Cost per unit]])*Table133[[#This Row],[Volume]]</f>
        <v>1198.08</v>
      </c>
    </row>
    <row r="5853" spans="1:9" x14ac:dyDescent="0.2">
      <c r="A5853" s="14">
        <v>2012</v>
      </c>
      <c r="B5853" s="17" t="s">
        <v>13</v>
      </c>
      <c r="C5853" s="17" t="s">
        <v>1352</v>
      </c>
      <c r="D5853" s="17" t="s">
        <v>2274</v>
      </c>
      <c r="E5853" s="1">
        <v>900</v>
      </c>
      <c r="F5853" s="19">
        <v>1.3</v>
      </c>
      <c r="G5853" s="19">
        <v>2.0099999999999998</v>
      </c>
      <c r="H5853" s="19">
        <f>E5853*Table133[[#This Row],[Price per unit]]</f>
        <v>1808.9999999999998</v>
      </c>
      <c r="I5853" s="7">
        <f>(Table133[[#This Row],[Price per unit]]-Table133[[#This Row],[Cost per unit]])*Table133[[#This Row],[Volume]]</f>
        <v>638.99999999999977</v>
      </c>
    </row>
    <row r="5854" spans="1:9" x14ac:dyDescent="0.2">
      <c r="A5854" s="14">
        <v>2012</v>
      </c>
      <c r="B5854" s="17" t="s">
        <v>13</v>
      </c>
      <c r="C5854" s="17" t="s">
        <v>14</v>
      </c>
      <c r="D5854" s="17" t="s">
        <v>2279</v>
      </c>
      <c r="E5854" s="1">
        <v>456</v>
      </c>
      <c r="F5854" s="19">
        <v>6.1</v>
      </c>
      <c r="G5854" s="19">
        <v>8.4700000000000006</v>
      </c>
      <c r="H5854" s="19">
        <f>E5854*Table133[[#This Row],[Price per unit]]</f>
        <v>3862.32</v>
      </c>
      <c r="I5854" s="7">
        <f>(Table133[[#This Row],[Price per unit]]-Table133[[#This Row],[Cost per unit]])*Table133[[#This Row],[Volume]]</f>
        <v>1080.7200000000005</v>
      </c>
    </row>
    <row r="5855" spans="1:9" x14ac:dyDescent="0.2">
      <c r="A5855" s="14">
        <v>2012</v>
      </c>
      <c r="B5855" s="17" t="s">
        <v>13</v>
      </c>
      <c r="C5855" s="17" t="s">
        <v>14</v>
      </c>
      <c r="D5855" s="17" t="s">
        <v>2279</v>
      </c>
      <c r="E5855" s="1">
        <v>516</v>
      </c>
      <c r="F5855" s="19">
        <v>6.1533333333333333</v>
      </c>
      <c r="G5855" s="19">
        <v>7.79</v>
      </c>
      <c r="H5855" s="19">
        <f>E5855*Table133[[#This Row],[Price per unit]]</f>
        <v>4019.64</v>
      </c>
      <c r="I5855" s="7">
        <f>(Table133[[#This Row],[Price per unit]]-Table133[[#This Row],[Cost per unit]])*Table133[[#This Row],[Volume]]</f>
        <v>844.52</v>
      </c>
    </row>
    <row r="5856" spans="1:9" x14ac:dyDescent="0.2">
      <c r="A5856" s="14">
        <v>2012</v>
      </c>
      <c r="B5856" s="17" t="s">
        <v>13</v>
      </c>
      <c r="C5856" s="17" t="s">
        <v>14</v>
      </c>
      <c r="D5856" s="17" t="s">
        <v>2279</v>
      </c>
      <c r="E5856" s="1">
        <v>576</v>
      </c>
      <c r="F5856" s="19">
        <v>6.1866666666666665</v>
      </c>
      <c r="G5856" s="19">
        <v>7.33</v>
      </c>
      <c r="H5856" s="19">
        <f>E5856*Table133[[#This Row],[Price per unit]]</f>
        <v>4222.08</v>
      </c>
      <c r="I5856" s="7">
        <f>(Table133[[#This Row],[Price per unit]]-Table133[[#This Row],[Cost per unit]])*Table133[[#This Row],[Volume]]</f>
        <v>658.56000000000017</v>
      </c>
    </row>
    <row r="5857" spans="1:9" x14ac:dyDescent="0.2">
      <c r="A5857" s="14">
        <v>2012</v>
      </c>
      <c r="B5857" s="17" t="s">
        <v>13</v>
      </c>
      <c r="C5857" s="17" t="s">
        <v>14</v>
      </c>
      <c r="D5857" s="17" t="s">
        <v>2279</v>
      </c>
      <c r="E5857" s="1">
        <v>612</v>
      </c>
      <c r="F5857" s="19">
        <v>5.2666666666666666</v>
      </c>
      <c r="G5857" s="19">
        <v>7.35</v>
      </c>
      <c r="H5857" s="19">
        <f>E5857*Table133[[#This Row],[Price per unit]]</f>
        <v>4498.2</v>
      </c>
      <c r="I5857" s="7">
        <f>(Table133[[#This Row],[Price per unit]]-Table133[[#This Row],[Cost per unit]])*Table133[[#This Row],[Volume]]</f>
        <v>1274.9999999999998</v>
      </c>
    </row>
    <row r="5858" spans="1:9" x14ac:dyDescent="0.2">
      <c r="A5858" s="14">
        <v>2012</v>
      </c>
      <c r="B5858" s="17" t="s">
        <v>13</v>
      </c>
      <c r="C5858" s="17" t="s">
        <v>14</v>
      </c>
      <c r="D5858" s="17" t="s">
        <v>2279</v>
      </c>
      <c r="E5858" s="1">
        <v>612</v>
      </c>
      <c r="F5858" s="19">
        <v>6.64</v>
      </c>
      <c r="G5858" s="19">
        <v>8.61</v>
      </c>
      <c r="H5858" s="19">
        <f>E5858*Table133[[#This Row],[Price per unit]]</f>
        <v>5269.32</v>
      </c>
      <c r="I5858" s="7">
        <f>(Table133[[#This Row],[Price per unit]]-Table133[[#This Row],[Cost per unit]])*Table133[[#This Row],[Volume]]</f>
        <v>1205.6399999999999</v>
      </c>
    </row>
    <row r="5859" spans="1:9" x14ac:dyDescent="0.2">
      <c r="A5859" s="14">
        <v>2012</v>
      </c>
      <c r="B5859" s="17" t="s">
        <v>13</v>
      </c>
      <c r="C5859" s="17" t="s">
        <v>14</v>
      </c>
      <c r="D5859" s="17" t="s">
        <v>2279</v>
      </c>
      <c r="E5859" s="1">
        <v>588</v>
      </c>
      <c r="F5859" s="19">
        <v>6.5266666666666664</v>
      </c>
      <c r="G5859" s="19">
        <v>8.08</v>
      </c>
      <c r="H5859" s="19">
        <f>E5859*Table133[[#This Row],[Price per unit]]</f>
        <v>4751.04</v>
      </c>
      <c r="I5859" s="7">
        <f>(Table133[[#This Row],[Price per unit]]-Table133[[#This Row],[Cost per unit]])*Table133[[#This Row],[Volume]]</f>
        <v>913.36000000000024</v>
      </c>
    </row>
    <row r="5860" spans="1:9" x14ac:dyDescent="0.2">
      <c r="A5860" s="14">
        <v>2012</v>
      </c>
      <c r="B5860" s="17" t="s">
        <v>13</v>
      </c>
      <c r="C5860" s="17" t="s">
        <v>14</v>
      </c>
      <c r="D5860" s="17" t="s">
        <v>2279</v>
      </c>
      <c r="E5860" s="1">
        <v>444</v>
      </c>
      <c r="F5860" s="19">
        <v>5.3866666666666667</v>
      </c>
      <c r="G5860" s="19">
        <v>7.36</v>
      </c>
      <c r="H5860" s="19">
        <f>E5860*Table133[[#This Row],[Price per unit]]</f>
        <v>3267.84</v>
      </c>
      <c r="I5860" s="7">
        <f>(Table133[[#This Row],[Price per unit]]-Table133[[#This Row],[Cost per unit]])*Table133[[#This Row],[Volume]]</f>
        <v>876.16000000000008</v>
      </c>
    </row>
    <row r="5861" spans="1:9" x14ac:dyDescent="0.2">
      <c r="A5861" s="14">
        <v>2012</v>
      </c>
      <c r="B5861" s="17" t="s">
        <v>13</v>
      </c>
      <c r="C5861" s="17" t="s">
        <v>14</v>
      </c>
      <c r="D5861" s="17" t="s">
        <v>2279</v>
      </c>
      <c r="E5861" s="1">
        <v>492</v>
      </c>
      <c r="F5861" s="19">
        <v>6.34</v>
      </c>
      <c r="G5861" s="19">
        <v>8.5299999999999994</v>
      </c>
      <c r="H5861" s="19">
        <f>E5861*Table133[[#This Row],[Price per unit]]</f>
        <v>4196.7599999999993</v>
      </c>
      <c r="I5861" s="7">
        <f>(Table133[[#This Row],[Price per unit]]-Table133[[#This Row],[Cost per unit]])*Table133[[#This Row],[Volume]]</f>
        <v>1077.4799999999998</v>
      </c>
    </row>
    <row r="5862" spans="1:9" x14ac:dyDescent="0.2">
      <c r="A5862" s="14">
        <v>2012</v>
      </c>
      <c r="B5862" s="17" t="s">
        <v>13</v>
      </c>
      <c r="C5862" s="17" t="s">
        <v>14</v>
      </c>
      <c r="D5862" s="17" t="s">
        <v>2279</v>
      </c>
      <c r="E5862" s="1">
        <v>504</v>
      </c>
      <c r="F5862" s="19">
        <v>5.52</v>
      </c>
      <c r="G5862" s="19">
        <v>8.25</v>
      </c>
      <c r="H5862" s="19">
        <f>E5862*Table133[[#This Row],[Price per unit]]</f>
        <v>4158</v>
      </c>
      <c r="I5862" s="7">
        <f>(Table133[[#This Row],[Price per unit]]-Table133[[#This Row],[Cost per unit]])*Table133[[#This Row],[Volume]]</f>
        <v>1375.9200000000003</v>
      </c>
    </row>
    <row r="5863" spans="1:9" x14ac:dyDescent="0.2">
      <c r="A5863" s="14">
        <v>2012</v>
      </c>
      <c r="B5863" s="17" t="s">
        <v>13</v>
      </c>
      <c r="C5863" s="17" t="s">
        <v>14</v>
      </c>
      <c r="D5863" s="17" t="s">
        <v>2279</v>
      </c>
      <c r="E5863" s="1">
        <v>504</v>
      </c>
      <c r="F5863" s="19">
        <v>5.293333333333333</v>
      </c>
      <c r="G5863" s="19">
        <v>7.85</v>
      </c>
      <c r="H5863" s="19">
        <f>E5863*Table133[[#This Row],[Price per unit]]</f>
        <v>3956.3999999999996</v>
      </c>
      <c r="I5863" s="7">
        <f>(Table133[[#This Row],[Price per unit]]-Table133[[#This Row],[Cost per unit]])*Table133[[#This Row],[Volume]]</f>
        <v>1288.56</v>
      </c>
    </row>
    <row r="5864" spans="1:9" x14ac:dyDescent="0.2">
      <c r="A5864" s="14">
        <v>2012</v>
      </c>
      <c r="B5864" s="17" t="s">
        <v>13</v>
      </c>
      <c r="C5864" s="17" t="s">
        <v>281</v>
      </c>
      <c r="D5864" s="17" t="s">
        <v>2279</v>
      </c>
      <c r="E5864" s="1">
        <v>852</v>
      </c>
      <c r="F5864" s="19">
        <v>2.65</v>
      </c>
      <c r="G5864" s="19">
        <v>3.81</v>
      </c>
      <c r="H5864" s="19">
        <f>E5864*Table133[[#This Row],[Price per unit]]</f>
        <v>3246.12</v>
      </c>
      <c r="I5864" s="7">
        <f>(Table133[[#This Row],[Price per unit]]-Table133[[#This Row],[Cost per unit]])*Table133[[#This Row],[Volume]]</f>
        <v>988.32000000000016</v>
      </c>
    </row>
    <row r="5865" spans="1:9" x14ac:dyDescent="0.2">
      <c r="A5865" s="14">
        <v>2012</v>
      </c>
      <c r="B5865" s="17" t="s">
        <v>13</v>
      </c>
      <c r="C5865" s="17" t="s">
        <v>281</v>
      </c>
      <c r="D5865" s="17" t="s">
        <v>2279</v>
      </c>
      <c r="E5865" s="1">
        <v>792</v>
      </c>
      <c r="F5865" s="19">
        <v>2.82</v>
      </c>
      <c r="G5865" s="19">
        <v>3.29</v>
      </c>
      <c r="H5865" s="19">
        <f>E5865*Table133[[#This Row],[Price per unit]]</f>
        <v>2605.6799999999998</v>
      </c>
      <c r="I5865" s="7">
        <f>(Table133[[#This Row],[Price per unit]]-Table133[[#This Row],[Cost per unit]])*Table133[[#This Row],[Volume]]</f>
        <v>372.24000000000018</v>
      </c>
    </row>
    <row r="5866" spans="1:9" x14ac:dyDescent="0.2">
      <c r="A5866" s="14">
        <v>2012</v>
      </c>
      <c r="B5866" s="17" t="s">
        <v>13</v>
      </c>
      <c r="C5866" s="17" t="s">
        <v>281</v>
      </c>
      <c r="D5866" s="17" t="s">
        <v>2279</v>
      </c>
      <c r="E5866" s="1">
        <v>684</v>
      </c>
      <c r="F5866" s="19">
        <v>2.84</v>
      </c>
      <c r="G5866" s="19">
        <v>3.86</v>
      </c>
      <c r="H5866" s="19">
        <f>E5866*Table133[[#This Row],[Price per unit]]</f>
        <v>2640.24</v>
      </c>
      <c r="I5866" s="7">
        <f>(Table133[[#This Row],[Price per unit]]-Table133[[#This Row],[Cost per unit]])*Table133[[#This Row],[Volume]]</f>
        <v>697.68000000000006</v>
      </c>
    </row>
    <row r="5867" spans="1:9" x14ac:dyDescent="0.2">
      <c r="A5867" s="14">
        <v>2012</v>
      </c>
      <c r="B5867" s="17" t="s">
        <v>13</v>
      </c>
      <c r="C5867" s="17" t="s">
        <v>281</v>
      </c>
      <c r="D5867" s="17" t="s">
        <v>2279</v>
      </c>
      <c r="E5867" s="1">
        <v>852</v>
      </c>
      <c r="F5867" s="19">
        <v>2.56</v>
      </c>
      <c r="G5867" s="19">
        <v>3.86</v>
      </c>
      <c r="H5867" s="19">
        <f>E5867*Table133[[#This Row],[Price per unit]]</f>
        <v>3288.72</v>
      </c>
      <c r="I5867" s="7">
        <f>(Table133[[#This Row],[Price per unit]]-Table133[[#This Row],[Cost per unit]])*Table133[[#This Row],[Volume]]</f>
        <v>1107.5999999999999</v>
      </c>
    </row>
    <row r="5868" spans="1:9" x14ac:dyDescent="0.2">
      <c r="A5868" s="14">
        <v>2012</v>
      </c>
      <c r="B5868" s="17" t="s">
        <v>13</v>
      </c>
      <c r="C5868" s="17" t="s">
        <v>281</v>
      </c>
      <c r="D5868" s="17" t="s">
        <v>2279</v>
      </c>
      <c r="E5868" s="1">
        <v>1200</v>
      </c>
      <c r="F5868" s="19">
        <v>2.4900000000000002</v>
      </c>
      <c r="G5868" s="19">
        <v>3.81</v>
      </c>
      <c r="H5868" s="19">
        <f>E5868*Table133[[#This Row],[Price per unit]]</f>
        <v>4572</v>
      </c>
      <c r="I5868" s="7">
        <f>(Table133[[#This Row],[Price per unit]]-Table133[[#This Row],[Cost per unit]])*Table133[[#This Row],[Volume]]</f>
        <v>1583.9999999999998</v>
      </c>
    </row>
    <row r="5869" spans="1:9" x14ac:dyDescent="0.2">
      <c r="A5869" s="14">
        <v>2012</v>
      </c>
      <c r="B5869" s="17" t="s">
        <v>13</v>
      </c>
      <c r="C5869" s="17" t="s">
        <v>281</v>
      </c>
      <c r="D5869" s="17" t="s">
        <v>2279</v>
      </c>
      <c r="E5869" s="1">
        <v>624</v>
      </c>
      <c r="F5869" s="19">
        <v>2.08</v>
      </c>
      <c r="G5869" s="19">
        <v>3.71</v>
      </c>
      <c r="H5869" s="19">
        <f>E5869*Table133[[#This Row],[Price per unit]]</f>
        <v>2315.04</v>
      </c>
      <c r="I5869" s="7">
        <f>(Table133[[#This Row],[Price per unit]]-Table133[[#This Row],[Cost per unit]])*Table133[[#This Row],[Volume]]</f>
        <v>1017.1199999999999</v>
      </c>
    </row>
    <row r="5870" spans="1:9" x14ac:dyDescent="0.2">
      <c r="A5870" s="14">
        <v>2012</v>
      </c>
      <c r="B5870" s="17" t="s">
        <v>13</v>
      </c>
      <c r="C5870" s="17" t="s">
        <v>281</v>
      </c>
      <c r="D5870" s="17" t="s">
        <v>2279</v>
      </c>
      <c r="E5870" s="1">
        <v>1020</v>
      </c>
      <c r="F5870" s="19">
        <v>2.87</v>
      </c>
      <c r="G5870" s="19">
        <v>3.62</v>
      </c>
      <c r="H5870" s="19">
        <f>E5870*Table133[[#This Row],[Price per unit]]</f>
        <v>3692.4</v>
      </c>
      <c r="I5870" s="7">
        <f>(Table133[[#This Row],[Price per unit]]-Table133[[#This Row],[Cost per unit]])*Table133[[#This Row],[Volume]]</f>
        <v>765</v>
      </c>
    </row>
    <row r="5871" spans="1:9" x14ac:dyDescent="0.2">
      <c r="A5871" s="14">
        <v>2012</v>
      </c>
      <c r="B5871" s="17" t="s">
        <v>13</v>
      </c>
      <c r="C5871" s="17" t="s">
        <v>281</v>
      </c>
      <c r="D5871" s="17" t="s">
        <v>2279</v>
      </c>
      <c r="E5871" s="1">
        <v>768</v>
      </c>
      <c r="F5871" s="19">
        <v>2.0699999999999998</v>
      </c>
      <c r="G5871" s="19">
        <v>3.62</v>
      </c>
      <c r="H5871" s="19">
        <f>E5871*Table133[[#This Row],[Price per unit]]</f>
        <v>2780.16</v>
      </c>
      <c r="I5871" s="7">
        <f>(Table133[[#This Row],[Price per unit]]-Table133[[#This Row],[Cost per unit]])*Table133[[#This Row],[Volume]]</f>
        <v>1190.4000000000001</v>
      </c>
    </row>
    <row r="5872" spans="1:9" x14ac:dyDescent="0.2">
      <c r="A5872" s="14">
        <v>2012</v>
      </c>
      <c r="B5872" s="17" t="s">
        <v>13</v>
      </c>
      <c r="C5872" s="17" t="s">
        <v>281</v>
      </c>
      <c r="D5872" s="17" t="s">
        <v>2279</v>
      </c>
      <c r="E5872" s="1">
        <v>660</v>
      </c>
      <c r="F5872" s="19">
        <v>2.4500000000000002</v>
      </c>
      <c r="G5872" s="19">
        <v>3.77</v>
      </c>
      <c r="H5872" s="19">
        <f>E5872*Table133[[#This Row],[Price per unit]]</f>
        <v>2488.1999999999998</v>
      </c>
      <c r="I5872" s="7">
        <f>(Table133[[#This Row],[Price per unit]]-Table133[[#This Row],[Cost per unit]])*Table133[[#This Row],[Volume]]</f>
        <v>871.19999999999993</v>
      </c>
    </row>
    <row r="5873" spans="1:9" x14ac:dyDescent="0.2">
      <c r="A5873" s="14">
        <v>2012</v>
      </c>
      <c r="B5873" s="17" t="s">
        <v>13</v>
      </c>
      <c r="C5873" s="17" t="s">
        <v>281</v>
      </c>
      <c r="D5873" s="17" t="s">
        <v>2279</v>
      </c>
      <c r="E5873" s="1">
        <v>624</v>
      </c>
      <c r="F5873" s="19">
        <v>2.19</v>
      </c>
      <c r="G5873" s="19">
        <v>3.48</v>
      </c>
      <c r="H5873" s="19">
        <f>E5873*Table133[[#This Row],[Price per unit]]</f>
        <v>2171.52</v>
      </c>
      <c r="I5873" s="7">
        <f>(Table133[[#This Row],[Price per unit]]-Table133[[#This Row],[Cost per unit]])*Table133[[#This Row],[Volume]]</f>
        <v>804.96</v>
      </c>
    </row>
    <row r="5874" spans="1:9" x14ac:dyDescent="0.2">
      <c r="A5874" s="14">
        <v>2012</v>
      </c>
      <c r="B5874" s="17" t="s">
        <v>13</v>
      </c>
      <c r="C5874" s="17" t="s">
        <v>281</v>
      </c>
      <c r="D5874" s="17" t="s">
        <v>2279</v>
      </c>
      <c r="E5874" s="1">
        <v>744</v>
      </c>
      <c r="F5874" s="19">
        <v>2.29</v>
      </c>
      <c r="G5874" s="19">
        <v>3.5</v>
      </c>
      <c r="H5874" s="19">
        <f>E5874*Table133[[#This Row],[Price per unit]]</f>
        <v>2604</v>
      </c>
      <c r="I5874" s="7">
        <f>(Table133[[#This Row],[Price per unit]]-Table133[[#This Row],[Cost per unit]])*Table133[[#This Row],[Volume]]</f>
        <v>900.24</v>
      </c>
    </row>
    <row r="5875" spans="1:9" x14ac:dyDescent="0.2">
      <c r="A5875" s="14">
        <v>2012</v>
      </c>
      <c r="B5875" s="17" t="s">
        <v>13</v>
      </c>
      <c r="C5875" s="17" t="s">
        <v>281</v>
      </c>
      <c r="D5875" s="17" t="s">
        <v>2279</v>
      </c>
      <c r="E5875" s="1">
        <v>1200</v>
      </c>
      <c r="F5875" s="19">
        <v>2.1</v>
      </c>
      <c r="G5875" s="19">
        <v>3.22</v>
      </c>
      <c r="H5875" s="19">
        <f>E5875*Table133[[#This Row],[Price per unit]]</f>
        <v>3864.0000000000005</v>
      </c>
      <c r="I5875" s="7">
        <f>(Table133[[#This Row],[Price per unit]]-Table133[[#This Row],[Cost per unit]])*Table133[[#This Row],[Volume]]</f>
        <v>1344.0000000000002</v>
      </c>
    </row>
    <row r="5876" spans="1:9" x14ac:dyDescent="0.2">
      <c r="A5876" s="14">
        <v>2012</v>
      </c>
      <c r="B5876" s="17" t="s">
        <v>13</v>
      </c>
      <c r="C5876" s="17" t="s">
        <v>281</v>
      </c>
      <c r="D5876" s="17" t="s">
        <v>2279</v>
      </c>
      <c r="E5876" s="1">
        <v>1140</v>
      </c>
      <c r="F5876" s="19">
        <v>2.94</v>
      </c>
      <c r="G5876" s="19">
        <v>3.56</v>
      </c>
      <c r="H5876" s="19">
        <f>E5876*Table133[[#This Row],[Price per unit]]</f>
        <v>4058.4</v>
      </c>
      <c r="I5876" s="7">
        <f>(Table133[[#This Row],[Price per unit]]-Table133[[#This Row],[Cost per unit]])*Table133[[#This Row],[Volume]]</f>
        <v>706.80000000000007</v>
      </c>
    </row>
    <row r="5877" spans="1:9" x14ac:dyDescent="0.2">
      <c r="A5877" s="14">
        <v>2012</v>
      </c>
      <c r="B5877" s="17" t="s">
        <v>13</v>
      </c>
      <c r="C5877" s="17" t="s">
        <v>281</v>
      </c>
      <c r="D5877" s="17" t="s">
        <v>2279</v>
      </c>
      <c r="E5877" s="1">
        <v>888</v>
      </c>
      <c r="F5877" s="19">
        <v>2.5499999999999998</v>
      </c>
      <c r="G5877" s="19">
        <v>3.44</v>
      </c>
      <c r="H5877" s="19">
        <f>E5877*Table133[[#This Row],[Price per unit]]</f>
        <v>3054.72</v>
      </c>
      <c r="I5877" s="7">
        <f>(Table133[[#This Row],[Price per unit]]-Table133[[#This Row],[Cost per unit]])*Table133[[#This Row],[Volume]]</f>
        <v>790.32000000000016</v>
      </c>
    </row>
    <row r="5878" spans="1:9" x14ac:dyDescent="0.2">
      <c r="A5878" s="14">
        <v>2012</v>
      </c>
      <c r="B5878" s="17" t="s">
        <v>13</v>
      </c>
      <c r="C5878" s="17" t="s">
        <v>281</v>
      </c>
      <c r="D5878" s="17" t="s">
        <v>2279</v>
      </c>
      <c r="E5878" s="1">
        <v>696</v>
      </c>
      <c r="F5878" s="19">
        <v>2.5499999999999998</v>
      </c>
      <c r="G5878" s="19">
        <v>3.65</v>
      </c>
      <c r="H5878" s="19">
        <f>E5878*Table133[[#This Row],[Price per unit]]</f>
        <v>2540.4</v>
      </c>
      <c r="I5878" s="7">
        <f>(Table133[[#This Row],[Price per unit]]-Table133[[#This Row],[Cost per unit]])*Table133[[#This Row],[Volume]]</f>
        <v>765.6</v>
      </c>
    </row>
    <row r="5879" spans="1:9" x14ac:dyDescent="0.2">
      <c r="A5879" s="14">
        <v>2012</v>
      </c>
      <c r="B5879" s="17" t="s">
        <v>13</v>
      </c>
      <c r="C5879" s="17" t="s">
        <v>281</v>
      </c>
      <c r="D5879" s="17" t="s">
        <v>2279</v>
      </c>
      <c r="E5879" s="1">
        <v>1188</v>
      </c>
      <c r="F5879" s="19">
        <v>2.2400000000000002</v>
      </c>
      <c r="G5879" s="19">
        <v>3.88</v>
      </c>
      <c r="H5879" s="19">
        <f>E5879*Table133[[#This Row],[Price per unit]]</f>
        <v>4609.4399999999996</v>
      </c>
      <c r="I5879" s="7">
        <f>(Table133[[#This Row],[Price per unit]]-Table133[[#This Row],[Cost per unit]])*Table133[[#This Row],[Volume]]</f>
        <v>1948.3199999999997</v>
      </c>
    </row>
    <row r="5880" spans="1:9" x14ac:dyDescent="0.2">
      <c r="A5880" s="14">
        <v>2012</v>
      </c>
      <c r="B5880" s="17" t="s">
        <v>13</v>
      </c>
      <c r="C5880" s="17" t="s">
        <v>281</v>
      </c>
      <c r="D5880" s="17" t="s">
        <v>2279</v>
      </c>
      <c r="E5880" s="1">
        <v>888</v>
      </c>
      <c r="F5880" s="19">
        <v>2.75</v>
      </c>
      <c r="G5880" s="19">
        <v>3.52</v>
      </c>
      <c r="H5880" s="19">
        <f>E5880*Table133[[#This Row],[Price per unit]]</f>
        <v>3125.76</v>
      </c>
      <c r="I5880" s="7">
        <f>(Table133[[#This Row],[Price per unit]]-Table133[[#This Row],[Cost per unit]])*Table133[[#This Row],[Volume]]</f>
        <v>683.76</v>
      </c>
    </row>
    <row r="5881" spans="1:9" x14ac:dyDescent="0.2">
      <c r="A5881" s="14">
        <v>2012</v>
      </c>
      <c r="B5881" s="17" t="s">
        <v>13</v>
      </c>
      <c r="C5881" s="17" t="s">
        <v>281</v>
      </c>
      <c r="D5881" s="17" t="s">
        <v>2279</v>
      </c>
      <c r="E5881" s="1">
        <v>684</v>
      </c>
      <c r="F5881" s="19">
        <v>2.12</v>
      </c>
      <c r="G5881" s="19">
        <v>3.33</v>
      </c>
      <c r="H5881" s="19">
        <f>E5881*Table133[[#This Row],[Price per unit]]</f>
        <v>2277.7200000000003</v>
      </c>
      <c r="I5881" s="7">
        <f>(Table133[[#This Row],[Price per unit]]-Table133[[#This Row],[Cost per unit]])*Table133[[#This Row],[Volume]]</f>
        <v>827.64</v>
      </c>
    </row>
    <row r="5882" spans="1:9" x14ac:dyDescent="0.2">
      <c r="A5882" s="14">
        <v>2012</v>
      </c>
      <c r="B5882" s="17" t="s">
        <v>13</v>
      </c>
      <c r="C5882" s="17" t="s">
        <v>281</v>
      </c>
      <c r="D5882" s="17" t="s">
        <v>2279</v>
      </c>
      <c r="E5882" s="1">
        <v>936</v>
      </c>
      <c r="F5882" s="19">
        <v>2.4900000000000002</v>
      </c>
      <c r="G5882" s="19">
        <v>3.63</v>
      </c>
      <c r="H5882" s="19">
        <f>E5882*Table133[[#This Row],[Price per unit]]</f>
        <v>3397.68</v>
      </c>
      <c r="I5882" s="7">
        <f>(Table133[[#This Row],[Price per unit]]-Table133[[#This Row],[Cost per unit]])*Table133[[#This Row],[Volume]]</f>
        <v>1067.0399999999997</v>
      </c>
    </row>
    <row r="5883" spans="1:9" x14ac:dyDescent="0.2">
      <c r="A5883" s="14">
        <v>2012</v>
      </c>
      <c r="B5883" s="17" t="s">
        <v>13</v>
      </c>
      <c r="C5883" s="17" t="s">
        <v>270</v>
      </c>
      <c r="D5883" s="17" t="s">
        <v>2309</v>
      </c>
      <c r="E5883" s="1">
        <v>2520</v>
      </c>
      <c r="F5883" s="19">
        <v>2.42</v>
      </c>
      <c r="G5883" s="19">
        <v>3.61</v>
      </c>
      <c r="H5883" s="19">
        <f>E5883*Table133[[#This Row],[Price per unit]]</f>
        <v>9097.1999999999989</v>
      </c>
      <c r="I5883" s="7">
        <f>(Table133[[#This Row],[Price per unit]]-Table133[[#This Row],[Cost per unit]])*Table133[[#This Row],[Volume]]</f>
        <v>2998.7999999999997</v>
      </c>
    </row>
    <row r="5884" spans="1:9" x14ac:dyDescent="0.2">
      <c r="A5884" s="14">
        <v>2012</v>
      </c>
      <c r="B5884" s="17" t="s">
        <v>13</v>
      </c>
      <c r="C5884" s="17" t="s">
        <v>270</v>
      </c>
      <c r="D5884" s="17" t="s">
        <v>2309</v>
      </c>
      <c r="E5884" s="1">
        <v>2616</v>
      </c>
      <c r="F5884" s="19">
        <v>2.31</v>
      </c>
      <c r="G5884" s="19">
        <v>3.63</v>
      </c>
      <c r="H5884" s="19">
        <f>E5884*Table133[[#This Row],[Price per unit]]</f>
        <v>9496.08</v>
      </c>
      <c r="I5884" s="7">
        <f>(Table133[[#This Row],[Price per unit]]-Table133[[#This Row],[Cost per unit]])*Table133[[#This Row],[Volume]]</f>
        <v>3453.1199999999994</v>
      </c>
    </row>
    <row r="5885" spans="1:9" x14ac:dyDescent="0.2">
      <c r="A5885" s="14">
        <v>2012</v>
      </c>
      <c r="B5885" s="17" t="s">
        <v>13</v>
      </c>
      <c r="C5885" s="17" t="s">
        <v>270</v>
      </c>
      <c r="D5885" s="17" t="s">
        <v>2309</v>
      </c>
      <c r="E5885" s="1">
        <v>2268</v>
      </c>
      <c r="F5885" s="19">
        <v>2.83</v>
      </c>
      <c r="G5885" s="19">
        <v>3.94</v>
      </c>
      <c r="H5885" s="19">
        <f>E5885*Table133[[#This Row],[Price per unit]]</f>
        <v>8935.92</v>
      </c>
      <c r="I5885" s="7">
        <f>(Table133[[#This Row],[Price per unit]]-Table133[[#This Row],[Cost per unit]])*Table133[[#This Row],[Volume]]</f>
        <v>2517.4799999999996</v>
      </c>
    </row>
    <row r="5886" spans="1:9" x14ac:dyDescent="0.2">
      <c r="A5886" s="14">
        <v>2012</v>
      </c>
      <c r="B5886" s="17" t="s">
        <v>13</v>
      </c>
      <c r="C5886" s="17" t="s">
        <v>270</v>
      </c>
      <c r="D5886" s="17" t="s">
        <v>2309</v>
      </c>
      <c r="E5886" s="1">
        <v>1644</v>
      </c>
      <c r="F5886" s="19">
        <v>2.96</v>
      </c>
      <c r="G5886" s="19">
        <v>3.6</v>
      </c>
      <c r="H5886" s="19">
        <f>E5886*Table133[[#This Row],[Price per unit]]</f>
        <v>5918.4000000000005</v>
      </c>
      <c r="I5886" s="7">
        <f>(Table133[[#This Row],[Price per unit]]-Table133[[#This Row],[Cost per unit]])*Table133[[#This Row],[Volume]]</f>
        <v>1052.1600000000003</v>
      </c>
    </row>
    <row r="5887" spans="1:9" x14ac:dyDescent="0.2">
      <c r="A5887" s="14">
        <v>2012</v>
      </c>
      <c r="B5887" s="17" t="s">
        <v>13</v>
      </c>
      <c r="C5887" s="17" t="s">
        <v>270</v>
      </c>
      <c r="D5887" s="17" t="s">
        <v>2309</v>
      </c>
      <c r="E5887" s="1">
        <v>2268</v>
      </c>
      <c r="F5887" s="19">
        <v>2.95</v>
      </c>
      <c r="G5887" s="19">
        <v>3.64</v>
      </c>
      <c r="H5887" s="19">
        <f>E5887*Table133[[#This Row],[Price per unit]]</f>
        <v>8255.52</v>
      </c>
      <c r="I5887" s="7">
        <f>(Table133[[#This Row],[Price per unit]]-Table133[[#This Row],[Cost per unit]])*Table133[[#This Row],[Volume]]</f>
        <v>1564.9199999999998</v>
      </c>
    </row>
    <row r="5888" spans="1:9" x14ac:dyDescent="0.2">
      <c r="A5888" s="14">
        <v>2012</v>
      </c>
      <c r="B5888" s="17" t="s">
        <v>13</v>
      </c>
      <c r="C5888" s="17" t="s">
        <v>270</v>
      </c>
      <c r="D5888" s="17" t="s">
        <v>2309</v>
      </c>
      <c r="E5888" s="1">
        <v>2016</v>
      </c>
      <c r="F5888" s="19">
        <v>2.73</v>
      </c>
      <c r="G5888" s="19">
        <v>3.62</v>
      </c>
      <c r="H5888" s="19">
        <f>E5888*Table133[[#This Row],[Price per unit]]</f>
        <v>7297.92</v>
      </c>
      <c r="I5888" s="7">
        <f>(Table133[[#This Row],[Price per unit]]-Table133[[#This Row],[Cost per unit]])*Table133[[#This Row],[Volume]]</f>
        <v>1794.2400000000002</v>
      </c>
    </row>
    <row r="5889" spans="1:9" x14ac:dyDescent="0.2">
      <c r="A5889" s="14">
        <v>2012</v>
      </c>
      <c r="B5889" s="17" t="s">
        <v>13</v>
      </c>
      <c r="C5889" s="17" t="s">
        <v>270</v>
      </c>
      <c r="D5889" s="17" t="s">
        <v>2309</v>
      </c>
      <c r="E5889" s="1">
        <v>2136</v>
      </c>
      <c r="F5889" s="19">
        <v>2.5299999999999998</v>
      </c>
      <c r="G5889" s="19">
        <v>3.93</v>
      </c>
      <c r="H5889" s="19">
        <f>E5889*Table133[[#This Row],[Price per unit]]</f>
        <v>8394.48</v>
      </c>
      <c r="I5889" s="7">
        <f>(Table133[[#This Row],[Price per unit]]-Table133[[#This Row],[Cost per unit]])*Table133[[#This Row],[Volume]]</f>
        <v>2990.4000000000005</v>
      </c>
    </row>
    <row r="5890" spans="1:9" x14ac:dyDescent="0.2">
      <c r="A5890" s="14">
        <v>2012</v>
      </c>
      <c r="B5890" s="17" t="s">
        <v>13</v>
      </c>
      <c r="C5890" s="17" t="s">
        <v>270</v>
      </c>
      <c r="D5890" s="17" t="s">
        <v>2309</v>
      </c>
      <c r="E5890" s="1">
        <v>2640</v>
      </c>
      <c r="F5890" s="19">
        <v>2.36</v>
      </c>
      <c r="G5890" s="19">
        <v>3.7</v>
      </c>
      <c r="H5890" s="19">
        <f>E5890*Table133[[#This Row],[Price per unit]]</f>
        <v>9768</v>
      </c>
      <c r="I5890" s="7">
        <f>(Table133[[#This Row],[Price per unit]]-Table133[[#This Row],[Cost per unit]])*Table133[[#This Row],[Volume]]</f>
        <v>3537.6000000000008</v>
      </c>
    </row>
    <row r="5891" spans="1:9" x14ac:dyDescent="0.2">
      <c r="A5891" s="14">
        <v>2012</v>
      </c>
      <c r="B5891" s="17" t="s">
        <v>13</v>
      </c>
      <c r="C5891" s="17" t="s">
        <v>270</v>
      </c>
      <c r="D5891" s="17" t="s">
        <v>2309</v>
      </c>
      <c r="E5891" s="1">
        <v>1572</v>
      </c>
      <c r="F5891" s="19">
        <v>2.39</v>
      </c>
      <c r="G5891" s="19">
        <v>3.93</v>
      </c>
      <c r="H5891" s="19">
        <f>E5891*Table133[[#This Row],[Price per unit]]</f>
        <v>6177.96</v>
      </c>
      <c r="I5891" s="7">
        <f>(Table133[[#This Row],[Price per unit]]-Table133[[#This Row],[Cost per unit]])*Table133[[#This Row],[Volume]]</f>
        <v>2420.88</v>
      </c>
    </row>
    <row r="5892" spans="1:9" x14ac:dyDescent="0.2">
      <c r="A5892" s="14">
        <v>2012</v>
      </c>
      <c r="B5892" s="17" t="s">
        <v>13</v>
      </c>
      <c r="C5892" s="17" t="s">
        <v>270</v>
      </c>
      <c r="D5892" s="17" t="s">
        <v>2309</v>
      </c>
      <c r="E5892" s="1">
        <v>1320</v>
      </c>
      <c r="F5892" s="19">
        <v>2.4700000000000002</v>
      </c>
      <c r="G5892" s="19">
        <v>3.69</v>
      </c>
      <c r="H5892" s="19">
        <f>E5892*Table133[[#This Row],[Price per unit]]</f>
        <v>4870.8</v>
      </c>
      <c r="I5892" s="7">
        <f>(Table133[[#This Row],[Price per unit]]-Table133[[#This Row],[Cost per unit]])*Table133[[#This Row],[Volume]]</f>
        <v>1610.3999999999996</v>
      </c>
    </row>
    <row r="5893" spans="1:9" x14ac:dyDescent="0.2">
      <c r="A5893" s="14">
        <v>2012</v>
      </c>
      <c r="B5893" s="17" t="s">
        <v>13</v>
      </c>
      <c r="C5893" s="17" t="s">
        <v>270</v>
      </c>
      <c r="D5893" s="17" t="s">
        <v>2309</v>
      </c>
      <c r="E5893" s="1">
        <v>2304</v>
      </c>
      <c r="F5893" s="19">
        <v>2.62</v>
      </c>
      <c r="G5893" s="19">
        <v>3.53</v>
      </c>
      <c r="H5893" s="19">
        <f>E5893*Table133[[#This Row],[Price per unit]]</f>
        <v>8133.12</v>
      </c>
      <c r="I5893" s="7">
        <f>(Table133[[#This Row],[Price per unit]]-Table133[[#This Row],[Cost per unit]])*Table133[[#This Row],[Volume]]</f>
        <v>2096.6399999999994</v>
      </c>
    </row>
    <row r="5894" spans="1:9" x14ac:dyDescent="0.2">
      <c r="A5894" s="14">
        <v>2012</v>
      </c>
      <c r="B5894" s="17" t="s">
        <v>13</v>
      </c>
      <c r="C5894" s="17" t="s">
        <v>270</v>
      </c>
      <c r="D5894" s="17" t="s">
        <v>2309</v>
      </c>
      <c r="E5894" s="1">
        <v>2544</v>
      </c>
      <c r="F5894" s="19">
        <v>2.41</v>
      </c>
      <c r="G5894" s="19">
        <v>3.91</v>
      </c>
      <c r="H5894" s="19">
        <f>E5894*Table133[[#This Row],[Price per unit]]</f>
        <v>9947.0400000000009</v>
      </c>
      <c r="I5894" s="7">
        <f>(Table133[[#This Row],[Price per unit]]-Table133[[#This Row],[Cost per unit]])*Table133[[#This Row],[Volume]]</f>
        <v>3816</v>
      </c>
    </row>
    <row r="5895" spans="1:9" x14ac:dyDescent="0.2">
      <c r="A5895" s="14">
        <v>2012</v>
      </c>
      <c r="B5895" s="17" t="s">
        <v>13</v>
      </c>
      <c r="C5895" s="17" t="s">
        <v>281</v>
      </c>
      <c r="D5895" s="17" t="s">
        <v>2322</v>
      </c>
      <c r="E5895" s="1">
        <v>1008</v>
      </c>
      <c r="F5895" s="19">
        <v>2.93</v>
      </c>
      <c r="G5895" s="19">
        <v>3.2</v>
      </c>
      <c r="H5895" s="19">
        <f>E5895*Table133[[#This Row],[Price per unit]]</f>
        <v>3225.6000000000004</v>
      </c>
      <c r="I5895" s="7">
        <f>(Table133[[#This Row],[Price per unit]]-Table133[[#This Row],[Cost per unit]])*Table133[[#This Row],[Volume]]</f>
        <v>272.16000000000003</v>
      </c>
    </row>
    <row r="5896" spans="1:9" x14ac:dyDescent="0.2">
      <c r="A5896" s="14">
        <v>2012</v>
      </c>
      <c r="B5896" s="17" t="s">
        <v>13</v>
      </c>
      <c r="C5896" s="17" t="s">
        <v>281</v>
      </c>
      <c r="D5896" s="17" t="s">
        <v>2322</v>
      </c>
      <c r="E5896" s="1">
        <v>876</v>
      </c>
      <c r="F5896" s="19">
        <v>2.57</v>
      </c>
      <c r="G5896" s="19">
        <v>3.43</v>
      </c>
      <c r="H5896" s="19">
        <f>E5896*Table133[[#This Row],[Price per unit]]</f>
        <v>3004.6800000000003</v>
      </c>
      <c r="I5896" s="7">
        <f>(Table133[[#This Row],[Price per unit]]-Table133[[#This Row],[Cost per unit]])*Table133[[#This Row],[Volume]]</f>
        <v>753.36000000000024</v>
      </c>
    </row>
    <row r="5897" spans="1:9" x14ac:dyDescent="0.2">
      <c r="A5897" s="14">
        <v>2012</v>
      </c>
      <c r="B5897" s="17" t="s">
        <v>13</v>
      </c>
      <c r="C5897" s="17" t="s">
        <v>281</v>
      </c>
      <c r="D5897" s="17" t="s">
        <v>2322</v>
      </c>
      <c r="E5897" s="1">
        <v>1164</v>
      </c>
      <c r="F5897" s="19">
        <v>2.93</v>
      </c>
      <c r="G5897" s="19">
        <v>3.86</v>
      </c>
      <c r="H5897" s="19">
        <f>E5897*Table133[[#This Row],[Price per unit]]</f>
        <v>4493.04</v>
      </c>
      <c r="I5897" s="7">
        <f>(Table133[[#This Row],[Price per unit]]-Table133[[#This Row],[Cost per unit]])*Table133[[#This Row],[Volume]]</f>
        <v>1082.5199999999998</v>
      </c>
    </row>
    <row r="5898" spans="1:9" x14ac:dyDescent="0.2">
      <c r="A5898" s="14">
        <v>2012</v>
      </c>
      <c r="B5898" s="17" t="s">
        <v>13</v>
      </c>
      <c r="C5898" s="17" t="s">
        <v>281</v>
      </c>
      <c r="D5898" s="17" t="s">
        <v>2322</v>
      </c>
      <c r="E5898" s="1">
        <v>684</v>
      </c>
      <c r="F5898" s="19">
        <v>2.1</v>
      </c>
      <c r="G5898" s="19">
        <v>3.45</v>
      </c>
      <c r="H5898" s="19">
        <f>E5898*Table133[[#This Row],[Price per unit]]</f>
        <v>2359.8000000000002</v>
      </c>
      <c r="I5898" s="7">
        <f>(Table133[[#This Row],[Price per unit]]-Table133[[#This Row],[Cost per unit]])*Table133[[#This Row],[Volume]]</f>
        <v>923.40000000000009</v>
      </c>
    </row>
    <row r="5899" spans="1:9" x14ac:dyDescent="0.2">
      <c r="A5899" s="14">
        <v>2012</v>
      </c>
      <c r="B5899" s="17" t="s">
        <v>13</v>
      </c>
      <c r="C5899" s="17" t="s">
        <v>281</v>
      </c>
      <c r="D5899" s="17" t="s">
        <v>2322</v>
      </c>
      <c r="E5899" s="1">
        <v>744</v>
      </c>
      <c r="F5899" s="19">
        <v>2.08</v>
      </c>
      <c r="G5899" s="19">
        <v>3.67</v>
      </c>
      <c r="H5899" s="19">
        <f>E5899*Table133[[#This Row],[Price per unit]]</f>
        <v>2730.48</v>
      </c>
      <c r="I5899" s="7">
        <f>(Table133[[#This Row],[Price per unit]]-Table133[[#This Row],[Cost per unit]])*Table133[[#This Row],[Volume]]</f>
        <v>1182.9599999999998</v>
      </c>
    </row>
    <row r="5900" spans="1:9" x14ac:dyDescent="0.2">
      <c r="A5900" s="14">
        <v>2012</v>
      </c>
      <c r="B5900" s="17" t="s">
        <v>13</v>
      </c>
      <c r="C5900" s="17" t="s">
        <v>281</v>
      </c>
      <c r="D5900" s="17" t="s">
        <v>2322</v>
      </c>
      <c r="E5900" s="1">
        <v>960</v>
      </c>
      <c r="F5900" s="19">
        <v>2.68</v>
      </c>
      <c r="G5900" s="19">
        <v>3.73</v>
      </c>
      <c r="H5900" s="19">
        <f>E5900*Table133[[#This Row],[Price per unit]]</f>
        <v>3580.8</v>
      </c>
      <c r="I5900" s="7">
        <f>(Table133[[#This Row],[Price per unit]]-Table133[[#This Row],[Cost per unit]])*Table133[[#This Row],[Volume]]</f>
        <v>1007.9999999999998</v>
      </c>
    </row>
    <row r="5901" spans="1:9" x14ac:dyDescent="0.2">
      <c r="A5901" s="14">
        <v>2012</v>
      </c>
      <c r="B5901" s="17" t="s">
        <v>13</v>
      </c>
      <c r="C5901" s="17" t="s">
        <v>281</v>
      </c>
      <c r="D5901" s="17" t="s">
        <v>2322</v>
      </c>
      <c r="E5901" s="1">
        <v>1152</v>
      </c>
      <c r="F5901" s="19">
        <v>2.78</v>
      </c>
      <c r="G5901" s="19">
        <v>3.66</v>
      </c>
      <c r="H5901" s="19">
        <f>E5901*Table133[[#This Row],[Price per unit]]</f>
        <v>4216.32</v>
      </c>
      <c r="I5901" s="7">
        <f>(Table133[[#This Row],[Price per unit]]-Table133[[#This Row],[Cost per unit]])*Table133[[#This Row],[Volume]]</f>
        <v>1013.7600000000004</v>
      </c>
    </row>
    <row r="5902" spans="1:9" x14ac:dyDescent="0.2">
      <c r="A5902" s="14">
        <v>2012</v>
      </c>
      <c r="B5902" s="17" t="s">
        <v>13</v>
      </c>
      <c r="C5902" s="17" t="s">
        <v>281</v>
      </c>
      <c r="D5902" s="17" t="s">
        <v>2322</v>
      </c>
      <c r="E5902" s="1">
        <v>804</v>
      </c>
      <c r="F5902" s="19">
        <v>2.39</v>
      </c>
      <c r="G5902" s="19">
        <v>3.31</v>
      </c>
      <c r="H5902" s="19">
        <f>E5902*Table133[[#This Row],[Price per unit]]</f>
        <v>2661.2400000000002</v>
      </c>
      <c r="I5902" s="7">
        <f>(Table133[[#This Row],[Price per unit]]-Table133[[#This Row],[Cost per unit]])*Table133[[#This Row],[Volume]]</f>
        <v>739.68</v>
      </c>
    </row>
    <row r="5903" spans="1:9" x14ac:dyDescent="0.2">
      <c r="A5903" s="14">
        <v>2012</v>
      </c>
      <c r="B5903" s="17" t="s">
        <v>13</v>
      </c>
      <c r="C5903" s="17" t="s">
        <v>281</v>
      </c>
      <c r="D5903" s="17" t="s">
        <v>2322</v>
      </c>
      <c r="E5903" s="1">
        <v>636</v>
      </c>
      <c r="F5903" s="19">
        <v>2.2799999999999998</v>
      </c>
      <c r="G5903" s="19">
        <v>3.53</v>
      </c>
      <c r="H5903" s="19">
        <f>E5903*Table133[[#This Row],[Price per unit]]</f>
        <v>2245.08</v>
      </c>
      <c r="I5903" s="7">
        <f>(Table133[[#This Row],[Price per unit]]-Table133[[#This Row],[Cost per unit]])*Table133[[#This Row],[Volume]]</f>
        <v>795</v>
      </c>
    </row>
    <row r="5904" spans="1:9" x14ac:dyDescent="0.2">
      <c r="A5904" s="14">
        <v>2012</v>
      </c>
      <c r="B5904" s="17" t="s">
        <v>13</v>
      </c>
      <c r="C5904" s="17" t="s">
        <v>281</v>
      </c>
      <c r="D5904" s="17" t="s">
        <v>2322</v>
      </c>
      <c r="E5904" s="1">
        <v>756</v>
      </c>
      <c r="F5904" s="19">
        <v>2.82</v>
      </c>
      <c r="G5904" s="19">
        <v>3.54</v>
      </c>
      <c r="H5904" s="19">
        <f>E5904*Table133[[#This Row],[Price per unit]]</f>
        <v>2676.2400000000002</v>
      </c>
      <c r="I5904" s="7">
        <f>(Table133[[#This Row],[Price per unit]]-Table133[[#This Row],[Cost per unit]])*Table133[[#This Row],[Volume]]</f>
        <v>544.32000000000016</v>
      </c>
    </row>
    <row r="5905" spans="1:9" x14ac:dyDescent="0.2">
      <c r="A5905" s="14">
        <v>2012</v>
      </c>
      <c r="B5905" s="17" t="s">
        <v>13</v>
      </c>
      <c r="C5905" s="17" t="s">
        <v>281</v>
      </c>
      <c r="D5905" s="17" t="s">
        <v>2322</v>
      </c>
      <c r="E5905" s="1">
        <v>948</v>
      </c>
      <c r="F5905" s="19">
        <v>2.86</v>
      </c>
      <c r="G5905" s="19">
        <v>3.47</v>
      </c>
      <c r="H5905" s="19">
        <f>E5905*Table133[[#This Row],[Price per unit]]</f>
        <v>3289.5600000000004</v>
      </c>
      <c r="I5905" s="7">
        <f>(Table133[[#This Row],[Price per unit]]-Table133[[#This Row],[Cost per unit]])*Table133[[#This Row],[Volume]]</f>
        <v>578.28000000000031</v>
      </c>
    </row>
    <row r="5906" spans="1:9" x14ac:dyDescent="0.2">
      <c r="A5906" s="14">
        <v>2012</v>
      </c>
      <c r="B5906" s="17" t="s">
        <v>13</v>
      </c>
      <c r="C5906" s="17" t="s">
        <v>281</v>
      </c>
      <c r="D5906" s="17" t="s">
        <v>2322</v>
      </c>
      <c r="E5906" s="1">
        <v>720</v>
      </c>
      <c r="F5906" s="19">
        <v>2.41</v>
      </c>
      <c r="G5906" s="19">
        <v>3.33</v>
      </c>
      <c r="H5906" s="19">
        <f>E5906*Table133[[#This Row],[Price per unit]]</f>
        <v>2397.6</v>
      </c>
      <c r="I5906" s="7">
        <f>(Table133[[#This Row],[Price per unit]]-Table133[[#This Row],[Cost per unit]])*Table133[[#This Row],[Volume]]</f>
        <v>662.4</v>
      </c>
    </row>
    <row r="5907" spans="1:9" x14ac:dyDescent="0.2">
      <c r="A5907" s="14">
        <v>2012</v>
      </c>
      <c r="B5907" s="17" t="s">
        <v>13</v>
      </c>
      <c r="C5907" s="17" t="s">
        <v>281</v>
      </c>
      <c r="D5907" s="17" t="s">
        <v>2322</v>
      </c>
      <c r="E5907" s="1">
        <v>1020</v>
      </c>
      <c r="F5907" s="19">
        <v>2.39</v>
      </c>
      <c r="G5907" s="19">
        <v>3.39</v>
      </c>
      <c r="H5907" s="19">
        <f>E5907*Table133[[#This Row],[Price per unit]]</f>
        <v>3457.8</v>
      </c>
      <c r="I5907" s="7">
        <f>(Table133[[#This Row],[Price per unit]]-Table133[[#This Row],[Cost per unit]])*Table133[[#This Row],[Volume]]</f>
        <v>1020</v>
      </c>
    </row>
    <row r="5908" spans="1:9" x14ac:dyDescent="0.2">
      <c r="A5908" s="14">
        <v>2012</v>
      </c>
      <c r="B5908" s="17" t="s">
        <v>13</v>
      </c>
      <c r="C5908" s="17" t="s">
        <v>281</v>
      </c>
      <c r="D5908" s="17" t="s">
        <v>2322</v>
      </c>
      <c r="E5908" s="1">
        <v>768</v>
      </c>
      <c r="F5908" s="19">
        <v>2.19</v>
      </c>
      <c r="G5908" s="19">
        <v>3.85</v>
      </c>
      <c r="H5908" s="19">
        <f>E5908*Table133[[#This Row],[Price per unit]]</f>
        <v>2956.8</v>
      </c>
      <c r="I5908" s="7">
        <f>(Table133[[#This Row],[Price per unit]]-Table133[[#This Row],[Cost per unit]])*Table133[[#This Row],[Volume]]</f>
        <v>1274.8800000000001</v>
      </c>
    </row>
    <row r="5909" spans="1:9" x14ac:dyDescent="0.2">
      <c r="A5909" s="14">
        <v>2012</v>
      </c>
      <c r="B5909" s="17" t="s">
        <v>13</v>
      </c>
      <c r="C5909" s="17" t="s">
        <v>281</v>
      </c>
      <c r="D5909" s="17" t="s">
        <v>2322</v>
      </c>
      <c r="E5909" s="1">
        <v>600</v>
      </c>
      <c r="F5909" s="19">
        <v>2.09</v>
      </c>
      <c r="G5909" s="19">
        <v>3.49</v>
      </c>
      <c r="H5909" s="19">
        <f>E5909*Table133[[#This Row],[Price per unit]]</f>
        <v>2094</v>
      </c>
      <c r="I5909" s="7">
        <f>(Table133[[#This Row],[Price per unit]]-Table133[[#This Row],[Cost per unit]])*Table133[[#This Row],[Volume]]</f>
        <v>840.00000000000023</v>
      </c>
    </row>
    <row r="5910" spans="1:9" x14ac:dyDescent="0.2">
      <c r="A5910" s="14">
        <v>2012</v>
      </c>
      <c r="B5910" s="17" t="s">
        <v>13</v>
      </c>
      <c r="C5910" s="17" t="s">
        <v>281</v>
      </c>
      <c r="D5910" s="17" t="s">
        <v>2322</v>
      </c>
      <c r="E5910" s="1">
        <v>900</v>
      </c>
      <c r="F5910" s="19">
        <v>2.86</v>
      </c>
      <c r="G5910" s="19">
        <v>3.75</v>
      </c>
      <c r="H5910" s="19">
        <f>E5910*Table133[[#This Row],[Price per unit]]</f>
        <v>3375</v>
      </c>
      <c r="I5910" s="7">
        <f>(Table133[[#This Row],[Price per unit]]-Table133[[#This Row],[Cost per unit]])*Table133[[#This Row],[Volume]]</f>
        <v>801.00000000000011</v>
      </c>
    </row>
    <row r="5911" spans="1:9" x14ac:dyDescent="0.2">
      <c r="A5911" s="14">
        <v>2012</v>
      </c>
      <c r="B5911" s="17" t="s">
        <v>13</v>
      </c>
      <c r="C5911" s="17" t="s">
        <v>281</v>
      </c>
      <c r="D5911" s="17" t="s">
        <v>2322</v>
      </c>
      <c r="E5911" s="1">
        <v>828</v>
      </c>
      <c r="F5911" s="19">
        <v>2.37</v>
      </c>
      <c r="G5911" s="19">
        <v>3.24</v>
      </c>
      <c r="H5911" s="19">
        <f>E5911*Table133[[#This Row],[Price per unit]]</f>
        <v>2682.7200000000003</v>
      </c>
      <c r="I5911" s="7">
        <f>(Table133[[#This Row],[Price per unit]]-Table133[[#This Row],[Cost per unit]])*Table133[[#This Row],[Volume]]</f>
        <v>720.36000000000013</v>
      </c>
    </row>
    <row r="5912" spans="1:9" x14ac:dyDescent="0.2">
      <c r="A5912" s="14">
        <v>2012</v>
      </c>
      <c r="B5912" s="17" t="s">
        <v>13</v>
      </c>
      <c r="C5912" s="17" t="s">
        <v>281</v>
      </c>
      <c r="D5912" s="17" t="s">
        <v>2322</v>
      </c>
      <c r="E5912" s="1">
        <v>756</v>
      </c>
      <c r="F5912" s="19">
        <v>3</v>
      </c>
      <c r="G5912" s="19">
        <v>3.49</v>
      </c>
      <c r="H5912" s="19">
        <f>E5912*Table133[[#This Row],[Price per unit]]</f>
        <v>2638.44</v>
      </c>
      <c r="I5912" s="7">
        <f>(Table133[[#This Row],[Price per unit]]-Table133[[#This Row],[Cost per unit]])*Table133[[#This Row],[Volume]]</f>
        <v>370.44000000000017</v>
      </c>
    </row>
    <row r="5913" spans="1:9" x14ac:dyDescent="0.2">
      <c r="A5913" s="14">
        <v>2012</v>
      </c>
      <c r="B5913" s="17" t="s">
        <v>13</v>
      </c>
      <c r="C5913" s="17" t="s">
        <v>281</v>
      </c>
      <c r="D5913" s="17" t="s">
        <v>2322</v>
      </c>
      <c r="E5913" s="1">
        <v>1092</v>
      </c>
      <c r="F5913" s="19">
        <v>2.89</v>
      </c>
      <c r="G5913" s="19">
        <v>3.74</v>
      </c>
      <c r="H5913" s="19">
        <f>E5913*Table133[[#This Row],[Price per unit]]</f>
        <v>4084.0800000000004</v>
      </c>
      <c r="I5913" s="7">
        <f>(Table133[[#This Row],[Price per unit]]-Table133[[#This Row],[Cost per unit]])*Table133[[#This Row],[Volume]]</f>
        <v>928.2</v>
      </c>
    </row>
    <row r="5914" spans="1:9" x14ac:dyDescent="0.2">
      <c r="A5914" s="14">
        <v>2012</v>
      </c>
      <c r="B5914" s="17" t="s">
        <v>13</v>
      </c>
      <c r="C5914" s="17" t="s">
        <v>281</v>
      </c>
      <c r="D5914" s="17" t="s">
        <v>2322</v>
      </c>
      <c r="E5914" s="1">
        <v>696</v>
      </c>
      <c r="F5914" s="19">
        <v>2.68</v>
      </c>
      <c r="G5914" s="19">
        <v>3.73</v>
      </c>
      <c r="H5914" s="19">
        <f>E5914*Table133[[#This Row],[Price per unit]]</f>
        <v>2596.08</v>
      </c>
      <c r="I5914" s="7">
        <f>(Table133[[#This Row],[Price per unit]]-Table133[[#This Row],[Cost per unit]])*Table133[[#This Row],[Volume]]</f>
        <v>730.79999999999984</v>
      </c>
    </row>
    <row r="5915" spans="1:9" x14ac:dyDescent="0.2">
      <c r="A5915" s="14">
        <v>2012</v>
      </c>
      <c r="B5915" s="17" t="s">
        <v>13</v>
      </c>
      <c r="C5915" s="17" t="s">
        <v>281</v>
      </c>
      <c r="D5915" s="17" t="s">
        <v>2322</v>
      </c>
      <c r="E5915" s="1">
        <v>960</v>
      </c>
      <c r="F5915" s="19">
        <v>2.19</v>
      </c>
      <c r="G5915" s="19">
        <v>3.68</v>
      </c>
      <c r="H5915" s="19">
        <f>E5915*Table133[[#This Row],[Price per unit]]</f>
        <v>3532.8</v>
      </c>
      <c r="I5915" s="7">
        <f>(Table133[[#This Row],[Price per unit]]-Table133[[#This Row],[Cost per unit]])*Table133[[#This Row],[Volume]]</f>
        <v>1430.4</v>
      </c>
    </row>
    <row r="5916" spans="1:9" x14ac:dyDescent="0.2">
      <c r="A5916" s="14">
        <v>2012</v>
      </c>
      <c r="B5916" s="17" t="s">
        <v>13</v>
      </c>
      <c r="C5916" s="17" t="s">
        <v>14</v>
      </c>
      <c r="D5916" s="17" t="s">
        <v>2344</v>
      </c>
      <c r="E5916" s="1">
        <v>432</v>
      </c>
      <c r="F5916" s="19">
        <v>5.3933333333333335</v>
      </c>
      <c r="G5916" s="19">
        <v>7.47</v>
      </c>
      <c r="H5916" s="19">
        <f>E5916*Table133[[#This Row],[Price per unit]]</f>
        <v>3227.04</v>
      </c>
      <c r="I5916" s="7">
        <f>(Table133[[#This Row],[Price per unit]]-Table133[[#This Row],[Cost per unit]])*Table133[[#This Row],[Volume]]</f>
        <v>897.11999999999978</v>
      </c>
    </row>
    <row r="5917" spans="1:9" x14ac:dyDescent="0.2">
      <c r="A5917" s="14">
        <v>2012</v>
      </c>
      <c r="B5917" s="17" t="s">
        <v>13</v>
      </c>
      <c r="C5917" s="17" t="s">
        <v>270</v>
      </c>
      <c r="D5917" s="17" t="s">
        <v>2344</v>
      </c>
      <c r="E5917" s="1">
        <v>2004</v>
      </c>
      <c r="F5917" s="19">
        <v>2.71</v>
      </c>
      <c r="G5917" s="19">
        <v>3.63</v>
      </c>
      <c r="H5917" s="19">
        <f>E5917*Table133[[#This Row],[Price per unit]]</f>
        <v>7274.5199999999995</v>
      </c>
      <c r="I5917" s="7">
        <f>(Table133[[#This Row],[Price per unit]]-Table133[[#This Row],[Cost per unit]])*Table133[[#This Row],[Volume]]</f>
        <v>1843.6799999999998</v>
      </c>
    </row>
    <row r="5918" spans="1:9" x14ac:dyDescent="0.2">
      <c r="A5918" s="14">
        <v>2012</v>
      </c>
      <c r="B5918" s="17" t="s">
        <v>13</v>
      </c>
      <c r="C5918" s="17" t="s">
        <v>270</v>
      </c>
      <c r="D5918" s="17" t="s">
        <v>2344</v>
      </c>
      <c r="E5918" s="1">
        <v>2352</v>
      </c>
      <c r="F5918" s="19">
        <v>2.95</v>
      </c>
      <c r="G5918" s="19">
        <v>3.34</v>
      </c>
      <c r="H5918" s="19">
        <f>E5918*Table133[[#This Row],[Price per unit]]</f>
        <v>7855.6799999999994</v>
      </c>
      <c r="I5918" s="7">
        <f>(Table133[[#This Row],[Price per unit]]-Table133[[#This Row],[Cost per unit]])*Table133[[#This Row],[Volume]]</f>
        <v>917.27999999999929</v>
      </c>
    </row>
    <row r="5919" spans="1:9" x14ac:dyDescent="0.2">
      <c r="A5919" s="14">
        <v>2012</v>
      </c>
      <c r="B5919" s="17" t="s">
        <v>13</v>
      </c>
      <c r="C5919" s="17" t="s">
        <v>270</v>
      </c>
      <c r="D5919" s="17" t="s">
        <v>2344</v>
      </c>
      <c r="E5919" s="1">
        <v>1992</v>
      </c>
      <c r="F5919" s="19">
        <v>2.67</v>
      </c>
      <c r="G5919" s="19">
        <v>3.83</v>
      </c>
      <c r="H5919" s="19">
        <f>E5919*Table133[[#This Row],[Price per unit]]</f>
        <v>7629.3600000000006</v>
      </c>
      <c r="I5919" s="7">
        <f>(Table133[[#This Row],[Price per unit]]-Table133[[#This Row],[Cost per unit]])*Table133[[#This Row],[Volume]]</f>
        <v>2310.7200000000003</v>
      </c>
    </row>
    <row r="5920" spans="1:9" x14ac:dyDescent="0.2">
      <c r="A5920" s="14">
        <v>2012</v>
      </c>
      <c r="B5920" s="17" t="s">
        <v>13</v>
      </c>
      <c r="C5920" s="17" t="s">
        <v>270</v>
      </c>
      <c r="D5920" s="17" t="s">
        <v>2344</v>
      </c>
      <c r="E5920" s="1">
        <v>2664</v>
      </c>
      <c r="F5920" s="19">
        <v>2.59</v>
      </c>
      <c r="G5920" s="19">
        <v>3.61</v>
      </c>
      <c r="H5920" s="19">
        <f>E5920*Table133[[#This Row],[Price per unit]]</f>
        <v>9617.0399999999991</v>
      </c>
      <c r="I5920" s="7">
        <f>(Table133[[#This Row],[Price per unit]]-Table133[[#This Row],[Cost per unit]])*Table133[[#This Row],[Volume]]</f>
        <v>2717.28</v>
      </c>
    </row>
    <row r="5921" spans="1:9" x14ac:dyDescent="0.2">
      <c r="A5921" s="14">
        <v>2012</v>
      </c>
      <c r="B5921" s="17" t="s">
        <v>13</v>
      </c>
      <c r="C5921" s="17" t="s">
        <v>270</v>
      </c>
      <c r="D5921" s="17" t="s">
        <v>2344</v>
      </c>
      <c r="E5921" s="1">
        <v>2652</v>
      </c>
      <c r="F5921" s="19">
        <v>2.2999999999999998</v>
      </c>
      <c r="G5921" s="19">
        <v>3.76</v>
      </c>
      <c r="H5921" s="19">
        <f>E5921*Table133[[#This Row],[Price per unit]]</f>
        <v>9971.5199999999986</v>
      </c>
      <c r="I5921" s="7">
        <f>(Table133[[#This Row],[Price per unit]]-Table133[[#This Row],[Cost per unit]])*Table133[[#This Row],[Volume]]</f>
        <v>3871.92</v>
      </c>
    </row>
    <row r="5922" spans="1:9" x14ac:dyDescent="0.2">
      <c r="A5922" s="14">
        <v>2012</v>
      </c>
      <c r="B5922" s="17" t="s">
        <v>13</v>
      </c>
      <c r="C5922" s="17" t="s">
        <v>270</v>
      </c>
      <c r="D5922" s="17" t="s">
        <v>2344</v>
      </c>
      <c r="E5922" s="1">
        <v>1884</v>
      </c>
      <c r="F5922" s="19">
        <v>2.4300000000000002</v>
      </c>
      <c r="G5922" s="19">
        <v>3.49</v>
      </c>
      <c r="H5922" s="19">
        <f>E5922*Table133[[#This Row],[Price per unit]]</f>
        <v>6575.1600000000008</v>
      </c>
      <c r="I5922" s="7">
        <f>(Table133[[#This Row],[Price per unit]]-Table133[[#This Row],[Cost per unit]])*Table133[[#This Row],[Volume]]</f>
        <v>1997.0400000000002</v>
      </c>
    </row>
    <row r="5923" spans="1:9" x14ac:dyDescent="0.2">
      <c r="A5923" s="14">
        <v>2012</v>
      </c>
      <c r="B5923" s="17" t="s">
        <v>13</v>
      </c>
      <c r="C5923" s="17" t="s">
        <v>270</v>
      </c>
      <c r="D5923" s="17" t="s">
        <v>2344</v>
      </c>
      <c r="E5923" s="1">
        <v>1572</v>
      </c>
      <c r="F5923" s="19">
        <v>2.4700000000000002</v>
      </c>
      <c r="G5923" s="19">
        <v>3.52</v>
      </c>
      <c r="H5923" s="19">
        <f>E5923*Table133[[#This Row],[Price per unit]]</f>
        <v>5533.44</v>
      </c>
      <c r="I5923" s="7">
        <f>(Table133[[#This Row],[Price per unit]]-Table133[[#This Row],[Cost per unit]])*Table133[[#This Row],[Volume]]</f>
        <v>1650.5999999999997</v>
      </c>
    </row>
    <row r="5924" spans="1:9" x14ac:dyDescent="0.2">
      <c r="A5924" s="14">
        <v>2012</v>
      </c>
      <c r="B5924" s="17" t="s">
        <v>13</v>
      </c>
      <c r="C5924" s="17" t="s">
        <v>270</v>
      </c>
      <c r="D5924" s="17" t="s">
        <v>2344</v>
      </c>
      <c r="E5924" s="1">
        <v>1512</v>
      </c>
      <c r="F5924" s="19">
        <v>2.59</v>
      </c>
      <c r="G5924" s="19">
        <v>3.89</v>
      </c>
      <c r="H5924" s="19">
        <f>E5924*Table133[[#This Row],[Price per unit]]</f>
        <v>5881.68</v>
      </c>
      <c r="I5924" s="7">
        <f>(Table133[[#This Row],[Price per unit]]-Table133[[#This Row],[Cost per unit]])*Table133[[#This Row],[Volume]]</f>
        <v>1965.6000000000004</v>
      </c>
    </row>
    <row r="5925" spans="1:9" x14ac:dyDescent="0.2">
      <c r="A5925" s="14">
        <v>2012</v>
      </c>
      <c r="B5925" s="17" t="s">
        <v>13</v>
      </c>
      <c r="C5925" s="17" t="s">
        <v>270</v>
      </c>
      <c r="D5925" s="17" t="s">
        <v>2344</v>
      </c>
      <c r="E5925" s="1">
        <v>1944</v>
      </c>
      <c r="F5925" s="19">
        <v>2.4</v>
      </c>
      <c r="G5925" s="19">
        <v>3.56</v>
      </c>
      <c r="H5925" s="19">
        <f>E5925*Table133[[#This Row],[Price per unit]]</f>
        <v>6920.64</v>
      </c>
      <c r="I5925" s="7">
        <f>(Table133[[#This Row],[Price per unit]]-Table133[[#This Row],[Cost per unit]])*Table133[[#This Row],[Volume]]</f>
        <v>2255.0400000000004</v>
      </c>
    </row>
    <row r="5926" spans="1:9" x14ac:dyDescent="0.2">
      <c r="A5926" s="14">
        <v>2012</v>
      </c>
      <c r="B5926" s="17" t="s">
        <v>13</v>
      </c>
      <c r="C5926" s="17" t="s">
        <v>270</v>
      </c>
      <c r="D5926" s="17" t="s">
        <v>2344</v>
      </c>
      <c r="E5926" s="1">
        <v>2412</v>
      </c>
      <c r="F5926" s="19">
        <v>2.87</v>
      </c>
      <c r="G5926" s="19">
        <v>3.65</v>
      </c>
      <c r="H5926" s="19">
        <f>E5926*Table133[[#This Row],[Price per unit]]</f>
        <v>8803.7999999999993</v>
      </c>
      <c r="I5926" s="7">
        <f>(Table133[[#This Row],[Price per unit]]-Table133[[#This Row],[Cost per unit]])*Table133[[#This Row],[Volume]]</f>
        <v>1881.3599999999994</v>
      </c>
    </row>
    <row r="5927" spans="1:9" x14ac:dyDescent="0.2">
      <c r="A5927" s="14">
        <v>2012</v>
      </c>
      <c r="B5927" s="17" t="s">
        <v>13</v>
      </c>
      <c r="C5927" s="17" t="s">
        <v>270</v>
      </c>
      <c r="D5927" s="17" t="s">
        <v>2344</v>
      </c>
      <c r="E5927" s="1">
        <v>1428</v>
      </c>
      <c r="F5927" s="19">
        <v>2.78</v>
      </c>
      <c r="G5927" s="19">
        <v>3.33</v>
      </c>
      <c r="H5927" s="19">
        <f>E5927*Table133[[#This Row],[Price per unit]]</f>
        <v>4755.24</v>
      </c>
      <c r="I5927" s="7">
        <f>(Table133[[#This Row],[Price per unit]]-Table133[[#This Row],[Cost per unit]])*Table133[[#This Row],[Volume]]</f>
        <v>785.40000000000043</v>
      </c>
    </row>
    <row r="5928" spans="1:9" x14ac:dyDescent="0.2">
      <c r="A5928" s="14">
        <v>2012</v>
      </c>
      <c r="B5928" s="17" t="s">
        <v>13</v>
      </c>
      <c r="C5928" s="17" t="s">
        <v>270</v>
      </c>
      <c r="D5928" s="17" t="s">
        <v>2344</v>
      </c>
      <c r="E5928" s="1">
        <v>2160</v>
      </c>
      <c r="F5928" s="19">
        <v>2.86</v>
      </c>
      <c r="G5928" s="19">
        <v>3.6</v>
      </c>
      <c r="H5928" s="19">
        <f>E5928*Table133[[#This Row],[Price per unit]]</f>
        <v>7776</v>
      </c>
      <c r="I5928" s="7">
        <f>(Table133[[#This Row],[Price per unit]]-Table133[[#This Row],[Cost per unit]])*Table133[[#This Row],[Volume]]</f>
        <v>1598.4000000000005</v>
      </c>
    </row>
    <row r="5929" spans="1:9" x14ac:dyDescent="0.2">
      <c r="A5929" s="14">
        <v>2012</v>
      </c>
      <c r="B5929" s="17" t="s">
        <v>13</v>
      </c>
      <c r="C5929" s="17" t="s">
        <v>168</v>
      </c>
      <c r="D5929" s="17" t="s">
        <v>2358</v>
      </c>
      <c r="E5929" s="1">
        <v>600</v>
      </c>
      <c r="F5929" s="19">
        <v>4.74</v>
      </c>
      <c r="G5929" s="19">
        <v>5.4</v>
      </c>
      <c r="H5929" s="19">
        <f>E5929*Table133[[#This Row],[Price per unit]]</f>
        <v>3240</v>
      </c>
      <c r="I5929" s="7">
        <f>(Table133[[#This Row],[Price per unit]]-Table133[[#This Row],[Cost per unit]])*Table133[[#This Row],[Volume]]</f>
        <v>396.00000000000011</v>
      </c>
    </row>
    <row r="5930" spans="1:9" x14ac:dyDescent="0.2">
      <c r="A5930" s="14">
        <v>2012</v>
      </c>
      <c r="B5930" s="17" t="s">
        <v>13</v>
      </c>
      <c r="C5930" s="17" t="s">
        <v>209</v>
      </c>
      <c r="D5930" s="17" t="s">
        <v>2360</v>
      </c>
      <c r="E5930" s="1">
        <v>660</v>
      </c>
      <c r="F5930" s="19">
        <v>1.23</v>
      </c>
      <c r="G5930" s="19">
        <v>1.8</v>
      </c>
      <c r="H5930" s="19">
        <f>E5930*Table133[[#This Row],[Price per unit]]</f>
        <v>1188</v>
      </c>
      <c r="I5930" s="7">
        <f>(Table133[[#This Row],[Price per unit]]-Table133[[#This Row],[Cost per unit]])*Table133[[#This Row],[Volume]]</f>
        <v>376.20000000000005</v>
      </c>
    </row>
    <row r="5931" spans="1:9" x14ac:dyDescent="0.2">
      <c r="A5931" s="14">
        <v>2012</v>
      </c>
      <c r="B5931" s="17" t="s">
        <v>13</v>
      </c>
      <c r="C5931" s="17" t="s">
        <v>209</v>
      </c>
      <c r="D5931" s="17" t="s">
        <v>2360</v>
      </c>
      <c r="E5931" s="1">
        <v>1284</v>
      </c>
      <c r="F5931" s="19">
        <v>1.23</v>
      </c>
      <c r="G5931" s="19">
        <v>1.89</v>
      </c>
      <c r="H5931" s="19">
        <f>E5931*Table133[[#This Row],[Price per unit]]</f>
        <v>2426.7599999999998</v>
      </c>
      <c r="I5931" s="7">
        <f>(Table133[[#This Row],[Price per unit]]-Table133[[#This Row],[Cost per unit]])*Table133[[#This Row],[Volume]]</f>
        <v>847.43999999999994</v>
      </c>
    </row>
    <row r="5932" spans="1:9" x14ac:dyDescent="0.2">
      <c r="A5932" s="14">
        <v>2012</v>
      </c>
      <c r="B5932" s="17" t="s">
        <v>13</v>
      </c>
      <c r="C5932" s="17" t="s">
        <v>209</v>
      </c>
      <c r="D5932" s="17" t="s">
        <v>2360</v>
      </c>
      <c r="E5932" s="1">
        <v>840</v>
      </c>
      <c r="F5932" s="19">
        <v>1.21</v>
      </c>
      <c r="G5932" s="19">
        <v>1.6</v>
      </c>
      <c r="H5932" s="19">
        <f>E5932*Table133[[#This Row],[Price per unit]]</f>
        <v>1344</v>
      </c>
      <c r="I5932" s="7">
        <f>(Table133[[#This Row],[Price per unit]]-Table133[[#This Row],[Cost per unit]])*Table133[[#This Row],[Volume]]</f>
        <v>327.60000000000008</v>
      </c>
    </row>
    <row r="5933" spans="1:9" x14ac:dyDescent="0.2">
      <c r="A5933" s="14">
        <v>2012</v>
      </c>
      <c r="B5933" s="17" t="s">
        <v>13</v>
      </c>
      <c r="C5933" s="17" t="s">
        <v>209</v>
      </c>
      <c r="D5933" s="17" t="s">
        <v>2360</v>
      </c>
      <c r="E5933" s="1">
        <v>1200</v>
      </c>
      <c r="F5933" s="19">
        <v>1.4</v>
      </c>
      <c r="G5933" s="19">
        <v>1.74</v>
      </c>
      <c r="H5933" s="19">
        <f>E5933*Table133[[#This Row],[Price per unit]]</f>
        <v>2088</v>
      </c>
      <c r="I5933" s="7">
        <f>(Table133[[#This Row],[Price per unit]]-Table133[[#This Row],[Cost per unit]])*Table133[[#This Row],[Volume]]</f>
        <v>408.00000000000011</v>
      </c>
    </row>
    <row r="5934" spans="1:9" x14ac:dyDescent="0.2">
      <c r="A5934" s="14">
        <v>2012</v>
      </c>
      <c r="B5934" s="17" t="s">
        <v>13</v>
      </c>
      <c r="C5934" s="17" t="s">
        <v>209</v>
      </c>
      <c r="D5934" s="17" t="s">
        <v>2360</v>
      </c>
      <c r="E5934" s="1">
        <v>804</v>
      </c>
      <c r="F5934" s="19">
        <v>1.1499999999999999</v>
      </c>
      <c r="G5934" s="19">
        <v>1.64</v>
      </c>
      <c r="H5934" s="19">
        <f>E5934*Table133[[#This Row],[Price per unit]]</f>
        <v>1318.56</v>
      </c>
      <c r="I5934" s="7">
        <f>(Table133[[#This Row],[Price per unit]]-Table133[[#This Row],[Cost per unit]])*Table133[[#This Row],[Volume]]</f>
        <v>393.96</v>
      </c>
    </row>
    <row r="5935" spans="1:9" x14ac:dyDescent="0.2">
      <c r="A5935" s="14">
        <v>2012</v>
      </c>
      <c r="B5935" s="17" t="s">
        <v>13</v>
      </c>
      <c r="C5935" s="17" t="s">
        <v>209</v>
      </c>
      <c r="D5935" s="17" t="s">
        <v>2360</v>
      </c>
      <c r="E5935" s="1">
        <v>1248</v>
      </c>
      <c r="F5935" s="19">
        <v>1.1000000000000001</v>
      </c>
      <c r="G5935" s="19">
        <v>1.72</v>
      </c>
      <c r="H5935" s="19">
        <f>E5935*Table133[[#This Row],[Price per unit]]</f>
        <v>2146.56</v>
      </c>
      <c r="I5935" s="7">
        <f>(Table133[[#This Row],[Price per unit]]-Table133[[#This Row],[Cost per unit]])*Table133[[#This Row],[Volume]]</f>
        <v>773.75999999999988</v>
      </c>
    </row>
    <row r="5936" spans="1:9" x14ac:dyDescent="0.2">
      <c r="A5936" s="14">
        <v>2012</v>
      </c>
      <c r="B5936" s="17" t="s">
        <v>13</v>
      </c>
      <c r="C5936" s="17" t="s">
        <v>209</v>
      </c>
      <c r="D5936" s="17" t="s">
        <v>2360</v>
      </c>
      <c r="E5936" s="1">
        <v>600</v>
      </c>
      <c r="F5936" s="19">
        <v>1.27</v>
      </c>
      <c r="G5936" s="19">
        <v>1.82</v>
      </c>
      <c r="H5936" s="19">
        <f>E5936*Table133[[#This Row],[Price per unit]]</f>
        <v>1092</v>
      </c>
      <c r="I5936" s="7">
        <f>(Table133[[#This Row],[Price per unit]]-Table133[[#This Row],[Cost per unit]])*Table133[[#This Row],[Volume]]</f>
        <v>330</v>
      </c>
    </row>
    <row r="5937" spans="1:9" x14ac:dyDescent="0.2">
      <c r="A5937" s="14">
        <v>2012</v>
      </c>
      <c r="B5937" s="17" t="s">
        <v>13</v>
      </c>
      <c r="C5937" s="17" t="s">
        <v>209</v>
      </c>
      <c r="D5937" s="17" t="s">
        <v>2360</v>
      </c>
      <c r="E5937" s="1">
        <v>636</v>
      </c>
      <c r="F5937" s="19">
        <v>1.1000000000000001</v>
      </c>
      <c r="G5937" s="19">
        <v>1.86</v>
      </c>
      <c r="H5937" s="19">
        <f>E5937*Table133[[#This Row],[Price per unit]]</f>
        <v>1182.96</v>
      </c>
      <c r="I5937" s="7">
        <f>(Table133[[#This Row],[Price per unit]]-Table133[[#This Row],[Cost per unit]])*Table133[[#This Row],[Volume]]</f>
        <v>483.36</v>
      </c>
    </row>
    <row r="5938" spans="1:9" x14ac:dyDescent="0.2">
      <c r="A5938" s="14">
        <v>2012</v>
      </c>
      <c r="B5938" s="17" t="s">
        <v>13</v>
      </c>
      <c r="C5938" s="17" t="s">
        <v>209</v>
      </c>
      <c r="D5938" s="17" t="s">
        <v>2360</v>
      </c>
      <c r="E5938" s="1">
        <v>888</v>
      </c>
      <c r="F5938" s="19">
        <v>1.17</v>
      </c>
      <c r="G5938" s="19">
        <v>1.61</v>
      </c>
      <c r="H5938" s="19">
        <f>E5938*Table133[[#This Row],[Price per unit]]</f>
        <v>1429.68</v>
      </c>
      <c r="I5938" s="7">
        <f>(Table133[[#This Row],[Price per unit]]-Table133[[#This Row],[Cost per unit]])*Table133[[#This Row],[Volume]]</f>
        <v>390.72000000000014</v>
      </c>
    </row>
    <row r="5939" spans="1:9" x14ac:dyDescent="0.2">
      <c r="A5939" s="14">
        <v>2012</v>
      </c>
      <c r="B5939" s="17" t="s">
        <v>13</v>
      </c>
      <c r="C5939" s="17" t="s">
        <v>209</v>
      </c>
      <c r="D5939" s="17" t="s">
        <v>2360</v>
      </c>
      <c r="E5939" s="1">
        <v>1236</v>
      </c>
      <c r="F5939" s="19">
        <v>1.36</v>
      </c>
      <c r="G5939" s="19">
        <v>1.82</v>
      </c>
      <c r="H5939" s="19">
        <f>E5939*Table133[[#This Row],[Price per unit]]</f>
        <v>2249.52</v>
      </c>
      <c r="I5939" s="7">
        <f>(Table133[[#This Row],[Price per unit]]-Table133[[#This Row],[Cost per unit]])*Table133[[#This Row],[Volume]]</f>
        <v>568.55999999999995</v>
      </c>
    </row>
    <row r="5940" spans="1:9" x14ac:dyDescent="0.2">
      <c r="A5940" s="14">
        <v>2012</v>
      </c>
      <c r="B5940" s="17" t="s">
        <v>13</v>
      </c>
      <c r="C5940" s="17" t="s">
        <v>209</v>
      </c>
      <c r="D5940" s="17" t="s">
        <v>2360</v>
      </c>
      <c r="E5940" s="1">
        <v>756</v>
      </c>
      <c r="F5940" s="19">
        <v>1.2</v>
      </c>
      <c r="G5940" s="19">
        <v>1.81</v>
      </c>
      <c r="H5940" s="19">
        <f>E5940*Table133[[#This Row],[Price per unit]]</f>
        <v>1368.3600000000001</v>
      </c>
      <c r="I5940" s="7">
        <f>(Table133[[#This Row],[Price per unit]]-Table133[[#This Row],[Cost per unit]])*Table133[[#This Row],[Volume]]</f>
        <v>461.16000000000008</v>
      </c>
    </row>
    <row r="5941" spans="1:9" x14ac:dyDescent="0.2">
      <c r="A5941" s="14">
        <v>2012</v>
      </c>
      <c r="B5941" s="17" t="s">
        <v>13</v>
      </c>
      <c r="C5941" s="17" t="s">
        <v>209</v>
      </c>
      <c r="D5941" s="17" t="s">
        <v>2360</v>
      </c>
      <c r="E5941" s="1">
        <v>780</v>
      </c>
      <c r="F5941" s="19">
        <v>1.33</v>
      </c>
      <c r="G5941" s="19">
        <v>1.9</v>
      </c>
      <c r="H5941" s="19">
        <f>E5941*Table133[[#This Row],[Price per unit]]</f>
        <v>1482</v>
      </c>
      <c r="I5941" s="7">
        <f>(Table133[[#This Row],[Price per unit]]-Table133[[#This Row],[Cost per unit]])*Table133[[#This Row],[Volume]]</f>
        <v>444.59999999999985</v>
      </c>
    </row>
    <row r="5942" spans="1:9" x14ac:dyDescent="0.2">
      <c r="A5942" s="14">
        <v>2012</v>
      </c>
      <c r="B5942" s="17" t="s">
        <v>13</v>
      </c>
      <c r="C5942" s="17" t="s">
        <v>209</v>
      </c>
      <c r="D5942" s="17" t="s">
        <v>2360</v>
      </c>
      <c r="E5942" s="1">
        <v>1308</v>
      </c>
      <c r="F5942" s="19">
        <v>1.33</v>
      </c>
      <c r="G5942" s="19">
        <v>1.89</v>
      </c>
      <c r="H5942" s="19">
        <f>E5942*Table133[[#This Row],[Price per unit]]</f>
        <v>2472.12</v>
      </c>
      <c r="I5942" s="7">
        <f>(Table133[[#This Row],[Price per unit]]-Table133[[#This Row],[Cost per unit]])*Table133[[#This Row],[Volume]]</f>
        <v>732.47999999999979</v>
      </c>
    </row>
    <row r="5943" spans="1:9" x14ac:dyDescent="0.2">
      <c r="A5943" s="14">
        <v>2012</v>
      </c>
      <c r="B5943" s="17" t="s">
        <v>13</v>
      </c>
      <c r="C5943" s="17" t="s">
        <v>209</v>
      </c>
      <c r="D5943" s="17" t="s">
        <v>2360</v>
      </c>
      <c r="E5943" s="1">
        <v>1056</v>
      </c>
      <c r="F5943" s="19">
        <v>1.19</v>
      </c>
      <c r="G5943" s="19">
        <v>1.86</v>
      </c>
      <c r="H5943" s="19">
        <f>E5943*Table133[[#This Row],[Price per unit]]</f>
        <v>1964.16</v>
      </c>
      <c r="I5943" s="7">
        <f>(Table133[[#This Row],[Price per unit]]-Table133[[#This Row],[Cost per unit]])*Table133[[#This Row],[Volume]]</f>
        <v>707.52000000000021</v>
      </c>
    </row>
    <row r="5944" spans="1:9" x14ac:dyDescent="0.2">
      <c r="A5944" s="14">
        <v>2012</v>
      </c>
      <c r="B5944" s="17" t="s">
        <v>13</v>
      </c>
      <c r="C5944" s="17" t="s">
        <v>209</v>
      </c>
      <c r="D5944" s="17" t="s">
        <v>2360</v>
      </c>
      <c r="E5944" s="1">
        <v>1200</v>
      </c>
      <c r="F5944" s="19">
        <v>1.1100000000000001</v>
      </c>
      <c r="G5944" s="19">
        <v>1.86</v>
      </c>
      <c r="H5944" s="19">
        <f>E5944*Table133[[#This Row],[Price per unit]]</f>
        <v>2232</v>
      </c>
      <c r="I5944" s="7">
        <f>(Table133[[#This Row],[Price per unit]]-Table133[[#This Row],[Cost per unit]])*Table133[[#This Row],[Volume]]</f>
        <v>900</v>
      </c>
    </row>
    <row r="5945" spans="1:9" x14ac:dyDescent="0.2">
      <c r="A5945" s="14">
        <v>2012</v>
      </c>
      <c r="B5945" s="17" t="s">
        <v>13</v>
      </c>
      <c r="C5945" s="17" t="s">
        <v>209</v>
      </c>
      <c r="D5945" s="17" t="s">
        <v>2360</v>
      </c>
      <c r="E5945" s="1">
        <v>1056</v>
      </c>
      <c r="F5945" s="19">
        <v>1.33</v>
      </c>
      <c r="G5945" s="19">
        <v>1.68</v>
      </c>
      <c r="H5945" s="19">
        <f>E5945*Table133[[#This Row],[Price per unit]]</f>
        <v>1774.08</v>
      </c>
      <c r="I5945" s="7">
        <f>(Table133[[#This Row],[Price per unit]]-Table133[[#This Row],[Cost per unit]])*Table133[[#This Row],[Volume]]</f>
        <v>369.59999999999985</v>
      </c>
    </row>
    <row r="5946" spans="1:9" x14ac:dyDescent="0.2">
      <c r="A5946" s="14">
        <v>2012</v>
      </c>
      <c r="B5946" s="17" t="s">
        <v>13</v>
      </c>
      <c r="C5946" s="17" t="s">
        <v>209</v>
      </c>
      <c r="D5946" s="17" t="s">
        <v>2360</v>
      </c>
      <c r="E5946" s="1">
        <v>948</v>
      </c>
      <c r="F5946" s="19">
        <v>1.47</v>
      </c>
      <c r="G5946" s="19">
        <v>1.63</v>
      </c>
      <c r="H5946" s="19">
        <f>E5946*Table133[[#This Row],[Price per unit]]</f>
        <v>1545.24</v>
      </c>
      <c r="I5946" s="7">
        <f>(Table133[[#This Row],[Price per unit]]-Table133[[#This Row],[Cost per unit]])*Table133[[#This Row],[Volume]]</f>
        <v>151.67999999999992</v>
      </c>
    </row>
    <row r="5947" spans="1:9" x14ac:dyDescent="0.2">
      <c r="A5947" s="14">
        <v>2012</v>
      </c>
      <c r="B5947" s="17" t="s">
        <v>13</v>
      </c>
      <c r="C5947" s="17" t="s">
        <v>209</v>
      </c>
      <c r="D5947" s="17" t="s">
        <v>2360</v>
      </c>
      <c r="E5947" s="1">
        <v>660</v>
      </c>
      <c r="F5947" s="19">
        <v>1.25</v>
      </c>
      <c r="G5947" s="19">
        <v>1.74</v>
      </c>
      <c r="H5947" s="19">
        <f>E5947*Table133[[#This Row],[Price per unit]]</f>
        <v>1148.4000000000001</v>
      </c>
      <c r="I5947" s="7">
        <f>(Table133[[#This Row],[Price per unit]]-Table133[[#This Row],[Cost per unit]])*Table133[[#This Row],[Volume]]</f>
        <v>323.39999999999998</v>
      </c>
    </row>
    <row r="5948" spans="1:9" x14ac:dyDescent="0.2">
      <c r="A5948" s="14">
        <v>2012</v>
      </c>
      <c r="B5948" s="17" t="s">
        <v>13</v>
      </c>
      <c r="C5948" s="17" t="s">
        <v>209</v>
      </c>
      <c r="D5948" s="17" t="s">
        <v>2360</v>
      </c>
      <c r="E5948" s="1">
        <v>1116</v>
      </c>
      <c r="F5948" s="19">
        <v>1.27</v>
      </c>
      <c r="G5948" s="19">
        <v>1.62</v>
      </c>
      <c r="H5948" s="19">
        <f>E5948*Table133[[#This Row],[Price per unit]]</f>
        <v>1807.92</v>
      </c>
      <c r="I5948" s="7">
        <f>(Table133[[#This Row],[Price per unit]]-Table133[[#This Row],[Cost per unit]])*Table133[[#This Row],[Volume]]</f>
        <v>390.60000000000008</v>
      </c>
    </row>
    <row r="5949" spans="1:9" x14ac:dyDescent="0.2">
      <c r="A5949" s="14">
        <v>2012</v>
      </c>
      <c r="B5949" s="17" t="s">
        <v>13</v>
      </c>
      <c r="C5949" s="17" t="s">
        <v>209</v>
      </c>
      <c r="D5949" s="17" t="s">
        <v>2360</v>
      </c>
      <c r="E5949" s="1">
        <v>1116</v>
      </c>
      <c r="F5949" s="19">
        <v>1.2</v>
      </c>
      <c r="G5949" s="19">
        <v>1.84</v>
      </c>
      <c r="H5949" s="19">
        <f>E5949*Table133[[#This Row],[Price per unit]]</f>
        <v>2053.44</v>
      </c>
      <c r="I5949" s="7">
        <f>(Table133[[#This Row],[Price per unit]]-Table133[[#This Row],[Cost per unit]])*Table133[[#This Row],[Volume]]</f>
        <v>714.24000000000012</v>
      </c>
    </row>
    <row r="5950" spans="1:9" x14ac:dyDescent="0.2">
      <c r="A5950" s="14">
        <v>2012</v>
      </c>
      <c r="B5950" s="17" t="s">
        <v>13</v>
      </c>
      <c r="C5950" s="17" t="s">
        <v>209</v>
      </c>
      <c r="D5950" s="17" t="s">
        <v>2360</v>
      </c>
      <c r="E5950" s="1">
        <v>648</v>
      </c>
      <c r="F5950" s="19">
        <v>1.24</v>
      </c>
      <c r="G5950" s="19">
        <v>1.9</v>
      </c>
      <c r="H5950" s="19">
        <f>E5950*Table133[[#This Row],[Price per unit]]</f>
        <v>1231.2</v>
      </c>
      <c r="I5950" s="7">
        <f>(Table133[[#This Row],[Price per unit]]-Table133[[#This Row],[Cost per unit]])*Table133[[#This Row],[Volume]]</f>
        <v>427.67999999999995</v>
      </c>
    </row>
    <row r="5951" spans="1:9" x14ac:dyDescent="0.2">
      <c r="A5951" s="14">
        <v>2012</v>
      </c>
      <c r="B5951" s="17" t="s">
        <v>13</v>
      </c>
      <c r="C5951" s="17" t="s">
        <v>209</v>
      </c>
      <c r="D5951" s="17" t="s">
        <v>2360</v>
      </c>
      <c r="E5951" s="1">
        <v>1152</v>
      </c>
      <c r="F5951" s="19">
        <v>1.24</v>
      </c>
      <c r="G5951" s="19">
        <v>1.71</v>
      </c>
      <c r="H5951" s="19">
        <f>E5951*Table133[[#This Row],[Price per unit]]</f>
        <v>1969.92</v>
      </c>
      <c r="I5951" s="7">
        <f>(Table133[[#This Row],[Price per unit]]-Table133[[#This Row],[Cost per unit]])*Table133[[#This Row],[Volume]]</f>
        <v>541.43999999999994</v>
      </c>
    </row>
    <row r="5952" spans="1:9" x14ac:dyDescent="0.2">
      <c r="A5952" s="14">
        <v>2012</v>
      </c>
      <c r="B5952" s="17" t="s">
        <v>13</v>
      </c>
      <c r="C5952" s="17" t="s">
        <v>209</v>
      </c>
      <c r="D5952" s="17" t="s">
        <v>2360</v>
      </c>
      <c r="E5952" s="1">
        <v>660</v>
      </c>
      <c r="F5952" s="19">
        <v>1.29</v>
      </c>
      <c r="G5952" s="19">
        <v>1.82</v>
      </c>
      <c r="H5952" s="19">
        <f>E5952*Table133[[#This Row],[Price per unit]]</f>
        <v>1201.2</v>
      </c>
      <c r="I5952" s="7">
        <f>(Table133[[#This Row],[Price per unit]]-Table133[[#This Row],[Cost per unit]])*Table133[[#This Row],[Volume]]</f>
        <v>349.8</v>
      </c>
    </row>
    <row r="5953" spans="1:9" x14ac:dyDescent="0.2">
      <c r="A5953" s="14">
        <v>2012</v>
      </c>
      <c r="B5953" s="17" t="s">
        <v>13</v>
      </c>
      <c r="C5953" s="17" t="s">
        <v>209</v>
      </c>
      <c r="D5953" s="17" t="s">
        <v>2360</v>
      </c>
      <c r="E5953" s="1">
        <v>1092</v>
      </c>
      <c r="F5953" s="19">
        <v>1.38</v>
      </c>
      <c r="G5953" s="19">
        <v>1.82</v>
      </c>
      <c r="H5953" s="19">
        <f>E5953*Table133[[#This Row],[Price per unit]]</f>
        <v>1987.44</v>
      </c>
      <c r="I5953" s="7">
        <f>(Table133[[#This Row],[Price per unit]]-Table133[[#This Row],[Cost per unit]])*Table133[[#This Row],[Volume]]</f>
        <v>480.48000000000019</v>
      </c>
    </row>
    <row r="5954" spans="1:9" x14ac:dyDescent="0.2">
      <c r="A5954" s="14">
        <v>2012</v>
      </c>
      <c r="B5954" s="17" t="s">
        <v>13</v>
      </c>
      <c r="C5954" s="17" t="s">
        <v>209</v>
      </c>
      <c r="D5954" s="17" t="s">
        <v>2360</v>
      </c>
      <c r="E5954" s="1">
        <v>1308</v>
      </c>
      <c r="F5954" s="19">
        <v>1.26</v>
      </c>
      <c r="G5954" s="19">
        <v>1.85</v>
      </c>
      <c r="H5954" s="19">
        <f>E5954*Table133[[#This Row],[Price per unit]]</f>
        <v>2419.8000000000002</v>
      </c>
      <c r="I5954" s="7">
        <f>(Table133[[#This Row],[Price per unit]]-Table133[[#This Row],[Cost per unit]])*Table133[[#This Row],[Volume]]</f>
        <v>771.72000000000014</v>
      </c>
    </row>
    <row r="5955" spans="1:9" x14ac:dyDescent="0.2">
      <c r="A5955" s="14">
        <v>2012</v>
      </c>
      <c r="B5955" s="17" t="s">
        <v>13</v>
      </c>
      <c r="C5955" s="17" t="s">
        <v>209</v>
      </c>
      <c r="D5955" s="17" t="s">
        <v>2360</v>
      </c>
      <c r="E5955" s="1">
        <v>936</v>
      </c>
      <c r="F5955" s="19">
        <v>1.1399999999999999</v>
      </c>
      <c r="G5955" s="19">
        <v>1.64</v>
      </c>
      <c r="H5955" s="19">
        <f>E5955*Table133[[#This Row],[Price per unit]]</f>
        <v>1535.04</v>
      </c>
      <c r="I5955" s="7">
        <f>(Table133[[#This Row],[Price per unit]]-Table133[[#This Row],[Cost per unit]])*Table133[[#This Row],[Volume]]</f>
        <v>468</v>
      </c>
    </row>
    <row r="5956" spans="1:9" x14ac:dyDescent="0.2">
      <c r="A5956" s="14">
        <v>2012</v>
      </c>
      <c r="B5956" s="17" t="s">
        <v>13</v>
      </c>
      <c r="C5956" s="17" t="s">
        <v>209</v>
      </c>
      <c r="D5956" s="17" t="s">
        <v>2360</v>
      </c>
      <c r="E5956" s="1">
        <v>780</v>
      </c>
      <c r="F5956" s="19">
        <v>1.2</v>
      </c>
      <c r="G5956" s="19">
        <v>1.9</v>
      </c>
      <c r="H5956" s="19">
        <f>E5956*Table133[[#This Row],[Price per unit]]</f>
        <v>1482</v>
      </c>
      <c r="I5956" s="7">
        <f>(Table133[[#This Row],[Price per unit]]-Table133[[#This Row],[Cost per unit]])*Table133[[#This Row],[Volume]]</f>
        <v>546</v>
      </c>
    </row>
    <row r="5957" spans="1:9" x14ac:dyDescent="0.2">
      <c r="A5957" s="14">
        <v>2012</v>
      </c>
      <c r="B5957" s="17" t="s">
        <v>13</v>
      </c>
      <c r="C5957" s="17" t="s">
        <v>209</v>
      </c>
      <c r="D5957" s="17" t="s">
        <v>2360</v>
      </c>
      <c r="E5957" s="1">
        <v>972</v>
      </c>
      <c r="F5957" s="19">
        <v>1.1599999999999999</v>
      </c>
      <c r="G5957" s="19">
        <v>1.68</v>
      </c>
      <c r="H5957" s="19">
        <f>E5957*Table133[[#This Row],[Price per unit]]</f>
        <v>1632.96</v>
      </c>
      <c r="I5957" s="7">
        <f>(Table133[[#This Row],[Price per unit]]-Table133[[#This Row],[Cost per unit]])*Table133[[#This Row],[Volume]]</f>
        <v>505.44</v>
      </c>
    </row>
    <row r="5958" spans="1:9" x14ac:dyDescent="0.2">
      <c r="A5958" s="14">
        <v>2012</v>
      </c>
      <c r="B5958" s="17" t="s">
        <v>13</v>
      </c>
      <c r="C5958" s="17" t="s">
        <v>209</v>
      </c>
      <c r="D5958" s="17" t="s">
        <v>2360</v>
      </c>
      <c r="E5958" s="1">
        <v>708</v>
      </c>
      <c r="F5958" s="19">
        <v>1.4</v>
      </c>
      <c r="G5958" s="19">
        <v>1.67</v>
      </c>
      <c r="H5958" s="19">
        <f>E5958*Table133[[#This Row],[Price per unit]]</f>
        <v>1182.3599999999999</v>
      </c>
      <c r="I5958" s="7">
        <f>(Table133[[#This Row],[Price per unit]]-Table133[[#This Row],[Cost per unit]])*Table133[[#This Row],[Volume]]</f>
        <v>191.16000000000003</v>
      </c>
    </row>
    <row r="5959" spans="1:9" x14ac:dyDescent="0.2">
      <c r="A5959" s="14">
        <v>2012</v>
      </c>
      <c r="B5959" s="17" t="s">
        <v>13</v>
      </c>
      <c r="C5959" s="17" t="s">
        <v>209</v>
      </c>
      <c r="D5959" s="17" t="s">
        <v>2360</v>
      </c>
      <c r="E5959" s="1">
        <v>996</v>
      </c>
      <c r="F5959" s="19">
        <v>1.27</v>
      </c>
      <c r="G5959" s="19">
        <v>1.88</v>
      </c>
      <c r="H5959" s="19">
        <f>E5959*Table133[[#This Row],[Price per unit]]</f>
        <v>1872.4799999999998</v>
      </c>
      <c r="I5959" s="7">
        <f>(Table133[[#This Row],[Price per unit]]-Table133[[#This Row],[Cost per unit]])*Table133[[#This Row],[Volume]]</f>
        <v>607.55999999999983</v>
      </c>
    </row>
    <row r="5960" spans="1:9" x14ac:dyDescent="0.2">
      <c r="A5960" s="14">
        <v>2012</v>
      </c>
      <c r="B5960" s="17" t="s">
        <v>13</v>
      </c>
      <c r="C5960" s="17" t="s">
        <v>209</v>
      </c>
      <c r="D5960" s="17" t="s">
        <v>2360</v>
      </c>
      <c r="E5960" s="1">
        <v>1140</v>
      </c>
      <c r="F5960" s="19">
        <v>1.19</v>
      </c>
      <c r="G5960" s="19">
        <v>1.9</v>
      </c>
      <c r="H5960" s="19">
        <f>E5960*Table133[[#This Row],[Price per unit]]</f>
        <v>2166</v>
      </c>
      <c r="I5960" s="7">
        <f>(Table133[[#This Row],[Price per unit]]-Table133[[#This Row],[Cost per unit]])*Table133[[#This Row],[Volume]]</f>
        <v>809.4</v>
      </c>
    </row>
    <row r="5961" spans="1:9" x14ac:dyDescent="0.2">
      <c r="A5961" s="14">
        <v>2012</v>
      </c>
      <c r="B5961" s="17" t="s">
        <v>13</v>
      </c>
      <c r="C5961" s="17" t="s">
        <v>209</v>
      </c>
      <c r="D5961" s="17" t="s">
        <v>2360</v>
      </c>
      <c r="E5961" s="1">
        <v>936</v>
      </c>
      <c r="F5961" s="19">
        <v>1.49</v>
      </c>
      <c r="G5961" s="19">
        <v>1.73</v>
      </c>
      <c r="H5961" s="19">
        <f>E5961*Table133[[#This Row],[Price per unit]]</f>
        <v>1619.28</v>
      </c>
      <c r="I5961" s="7">
        <f>(Table133[[#This Row],[Price per unit]]-Table133[[#This Row],[Cost per unit]])*Table133[[#This Row],[Volume]]</f>
        <v>224.64</v>
      </c>
    </row>
    <row r="5962" spans="1:9" x14ac:dyDescent="0.2">
      <c r="A5962" s="14">
        <v>2012</v>
      </c>
      <c r="B5962" s="17" t="s">
        <v>13</v>
      </c>
      <c r="C5962" s="17" t="s">
        <v>209</v>
      </c>
      <c r="D5962" s="17" t="s">
        <v>2360</v>
      </c>
      <c r="E5962" s="1">
        <v>1308</v>
      </c>
      <c r="F5962" s="19">
        <v>1.29</v>
      </c>
      <c r="G5962" s="19">
        <v>1.88</v>
      </c>
      <c r="H5962" s="19">
        <f>E5962*Table133[[#This Row],[Price per unit]]</f>
        <v>2459.04</v>
      </c>
      <c r="I5962" s="7">
        <f>(Table133[[#This Row],[Price per unit]]-Table133[[#This Row],[Cost per unit]])*Table133[[#This Row],[Volume]]</f>
        <v>771.7199999999998</v>
      </c>
    </row>
    <row r="5963" spans="1:9" x14ac:dyDescent="0.2">
      <c r="A5963" s="14">
        <v>2012</v>
      </c>
      <c r="B5963" s="17" t="s">
        <v>13</v>
      </c>
      <c r="C5963" s="17" t="s">
        <v>209</v>
      </c>
      <c r="D5963" s="17" t="s">
        <v>2360</v>
      </c>
      <c r="E5963" s="1">
        <v>804</v>
      </c>
      <c r="F5963" s="19">
        <v>1.1599999999999999</v>
      </c>
      <c r="G5963" s="19">
        <v>1.64</v>
      </c>
      <c r="H5963" s="19">
        <f>E5963*Table133[[#This Row],[Price per unit]]</f>
        <v>1318.56</v>
      </c>
      <c r="I5963" s="7">
        <f>(Table133[[#This Row],[Price per unit]]-Table133[[#This Row],[Cost per unit]])*Table133[[#This Row],[Volume]]</f>
        <v>385.91999999999996</v>
      </c>
    </row>
    <row r="5964" spans="1:9" x14ac:dyDescent="0.2">
      <c r="A5964" s="14">
        <v>2012</v>
      </c>
      <c r="B5964" s="17" t="s">
        <v>13</v>
      </c>
      <c r="C5964" s="17" t="s">
        <v>209</v>
      </c>
      <c r="D5964" s="17" t="s">
        <v>2360</v>
      </c>
      <c r="E5964" s="1">
        <v>1236</v>
      </c>
      <c r="F5964" s="19">
        <v>1.34</v>
      </c>
      <c r="G5964" s="19">
        <v>1.77</v>
      </c>
      <c r="H5964" s="19">
        <f>E5964*Table133[[#This Row],[Price per unit]]</f>
        <v>2187.7199999999998</v>
      </c>
      <c r="I5964" s="7">
        <f>(Table133[[#This Row],[Price per unit]]-Table133[[#This Row],[Cost per unit]])*Table133[[#This Row],[Volume]]</f>
        <v>531.4799999999999</v>
      </c>
    </row>
    <row r="5965" spans="1:9" x14ac:dyDescent="0.2">
      <c r="A5965" s="14">
        <v>2012</v>
      </c>
      <c r="B5965" s="17" t="s">
        <v>13</v>
      </c>
      <c r="C5965" s="17" t="s">
        <v>209</v>
      </c>
      <c r="D5965" s="17" t="s">
        <v>2360</v>
      </c>
      <c r="E5965" s="1">
        <v>1152</v>
      </c>
      <c r="F5965" s="19">
        <v>1.43</v>
      </c>
      <c r="G5965" s="19">
        <v>1.83</v>
      </c>
      <c r="H5965" s="19">
        <f>E5965*Table133[[#This Row],[Price per unit]]</f>
        <v>2108.16</v>
      </c>
      <c r="I5965" s="7">
        <f>(Table133[[#This Row],[Price per unit]]-Table133[[#This Row],[Cost per unit]])*Table133[[#This Row],[Volume]]</f>
        <v>460.80000000000018</v>
      </c>
    </row>
    <row r="5966" spans="1:9" x14ac:dyDescent="0.2">
      <c r="A5966" s="14">
        <v>2012</v>
      </c>
      <c r="B5966" s="17" t="s">
        <v>13</v>
      </c>
      <c r="C5966" s="17" t="s">
        <v>209</v>
      </c>
      <c r="D5966" s="17" t="s">
        <v>2360</v>
      </c>
      <c r="E5966" s="1">
        <v>1104</v>
      </c>
      <c r="F5966" s="19">
        <v>1.4</v>
      </c>
      <c r="G5966" s="19">
        <v>1.85</v>
      </c>
      <c r="H5966" s="19">
        <f>E5966*Table133[[#This Row],[Price per unit]]</f>
        <v>2042.4</v>
      </c>
      <c r="I5966" s="7">
        <f>(Table133[[#This Row],[Price per unit]]-Table133[[#This Row],[Cost per unit]])*Table133[[#This Row],[Volume]]</f>
        <v>496.80000000000018</v>
      </c>
    </row>
    <row r="5967" spans="1:9" x14ac:dyDescent="0.2">
      <c r="A5967" s="14">
        <v>2012</v>
      </c>
      <c r="B5967" s="17" t="s">
        <v>13</v>
      </c>
      <c r="C5967" s="17" t="s">
        <v>209</v>
      </c>
      <c r="D5967" s="17" t="s">
        <v>2360</v>
      </c>
      <c r="E5967" s="1">
        <v>576</v>
      </c>
      <c r="F5967" s="19">
        <v>1.19</v>
      </c>
      <c r="G5967" s="19">
        <v>1.74</v>
      </c>
      <c r="H5967" s="19">
        <f>E5967*Table133[[#This Row],[Price per unit]]</f>
        <v>1002.24</v>
      </c>
      <c r="I5967" s="7">
        <f>(Table133[[#This Row],[Price per unit]]-Table133[[#This Row],[Cost per unit]])*Table133[[#This Row],[Volume]]</f>
        <v>316.8</v>
      </c>
    </row>
    <row r="5968" spans="1:9" x14ac:dyDescent="0.2">
      <c r="A5968" s="14">
        <v>2012</v>
      </c>
      <c r="B5968" s="17" t="s">
        <v>13</v>
      </c>
      <c r="C5968" s="17" t="s">
        <v>209</v>
      </c>
      <c r="D5968" s="17" t="s">
        <v>2360</v>
      </c>
      <c r="E5968" s="1">
        <v>1296</v>
      </c>
      <c r="F5968" s="19">
        <v>1.22</v>
      </c>
      <c r="G5968" s="19">
        <v>1.83</v>
      </c>
      <c r="H5968" s="19">
        <f>E5968*Table133[[#This Row],[Price per unit]]</f>
        <v>2371.6800000000003</v>
      </c>
      <c r="I5968" s="7">
        <f>(Table133[[#This Row],[Price per unit]]-Table133[[#This Row],[Cost per unit]])*Table133[[#This Row],[Volume]]</f>
        <v>790.56000000000017</v>
      </c>
    </row>
    <row r="5969" spans="1:9" x14ac:dyDescent="0.2">
      <c r="A5969" s="14">
        <v>2012</v>
      </c>
      <c r="B5969" s="17" t="s">
        <v>13</v>
      </c>
      <c r="C5969" s="17" t="s">
        <v>209</v>
      </c>
      <c r="D5969" s="17" t="s">
        <v>2360</v>
      </c>
      <c r="E5969" s="1">
        <v>1284</v>
      </c>
      <c r="F5969" s="19">
        <v>1.22</v>
      </c>
      <c r="G5969" s="19">
        <v>1.68</v>
      </c>
      <c r="H5969" s="19">
        <f>E5969*Table133[[#This Row],[Price per unit]]</f>
        <v>2157.12</v>
      </c>
      <c r="I5969" s="7">
        <f>(Table133[[#This Row],[Price per unit]]-Table133[[#This Row],[Cost per unit]])*Table133[[#This Row],[Volume]]</f>
        <v>590.64</v>
      </c>
    </row>
    <row r="5970" spans="1:9" x14ac:dyDescent="0.2">
      <c r="A5970" s="14">
        <v>2012</v>
      </c>
      <c r="B5970" s="17" t="s">
        <v>13</v>
      </c>
      <c r="C5970" s="17" t="s">
        <v>209</v>
      </c>
      <c r="D5970" s="17" t="s">
        <v>2360</v>
      </c>
      <c r="E5970" s="1">
        <v>888</v>
      </c>
      <c r="F5970" s="19">
        <v>1.44</v>
      </c>
      <c r="G5970" s="19">
        <v>1.69</v>
      </c>
      <c r="H5970" s="19">
        <f>E5970*Table133[[#This Row],[Price per unit]]</f>
        <v>1500.72</v>
      </c>
      <c r="I5970" s="7">
        <f>(Table133[[#This Row],[Price per unit]]-Table133[[#This Row],[Cost per unit]])*Table133[[#This Row],[Volume]]</f>
        <v>222</v>
      </c>
    </row>
    <row r="5971" spans="1:9" x14ac:dyDescent="0.2">
      <c r="A5971" s="14">
        <v>2012</v>
      </c>
      <c r="B5971" s="17" t="s">
        <v>13</v>
      </c>
      <c r="C5971" s="17" t="s">
        <v>209</v>
      </c>
      <c r="D5971" s="17" t="s">
        <v>2360</v>
      </c>
      <c r="E5971" s="1">
        <v>792</v>
      </c>
      <c r="F5971" s="19">
        <v>1.28</v>
      </c>
      <c r="G5971" s="19">
        <v>1.72</v>
      </c>
      <c r="H5971" s="19">
        <f>E5971*Table133[[#This Row],[Price per unit]]</f>
        <v>1362.24</v>
      </c>
      <c r="I5971" s="7">
        <f>(Table133[[#This Row],[Price per unit]]-Table133[[#This Row],[Cost per unit]])*Table133[[#This Row],[Volume]]</f>
        <v>348.47999999999996</v>
      </c>
    </row>
    <row r="5972" spans="1:9" x14ac:dyDescent="0.2">
      <c r="A5972" s="14">
        <v>2012</v>
      </c>
      <c r="B5972" s="17" t="s">
        <v>13</v>
      </c>
      <c r="C5972" s="17" t="s">
        <v>209</v>
      </c>
      <c r="D5972" s="17" t="s">
        <v>2360</v>
      </c>
      <c r="E5972" s="1">
        <v>936</v>
      </c>
      <c r="F5972" s="19">
        <v>1.45</v>
      </c>
      <c r="G5972" s="19">
        <v>1.9</v>
      </c>
      <c r="H5972" s="19">
        <f>E5972*Table133[[#This Row],[Price per unit]]</f>
        <v>1778.3999999999999</v>
      </c>
      <c r="I5972" s="7">
        <f>(Table133[[#This Row],[Price per unit]]-Table133[[#This Row],[Cost per unit]])*Table133[[#This Row],[Volume]]</f>
        <v>421.19999999999993</v>
      </c>
    </row>
    <row r="5973" spans="1:9" x14ac:dyDescent="0.2">
      <c r="A5973" s="14">
        <v>2012</v>
      </c>
      <c r="B5973" s="17" t="s">
        <v>13</v>
      </c>
      <c r="C5973" s="17" t="s">
        <v>209</v>
      </c>
      <c r="D5973" s="17" t="s">
        <v>2360</v>
      </c>
      <c r="E5973" s="1">
        <v>924</v>
      </c>
      <c r="F5973" s="19">
        <v>1.46</v>
      </c>
      <c r="G5973" s="19">
        <v>1.83</v>
      </c>
      <c r="H5973" s="19">
        <f>E5973*Table133[[#This Row],[Price per unit]]</f>
        <v>1690.92</v>
      </c>
      <c r="I5973" s="7">
        <f>(Table133[[#This Row],[Price per unit]]-Table133[[#This Row],[Cost per unit]])*Table133[[#This Row],[Volume]]</f>
        <v>341.88000000000011</v>
      </c>
    </row>
    <row r="5974" spans="1:9" x14ac:dyDescent="0.2">
      <c r="A5974" s="14">
        <v>2012</v>
      </c>
      <c r="B5974" s="17" t="s">
        <v>13</v>
      </c>
      <c r="C5974" s="17" t="s">
        <v>209</v>
      </c>
      <c r="D5974" s="17" t="s">
        <v>2360</v>
      </c>
      <c r="E5974" s="1">
        <v>1140</v>
      </c>
      <c r="F5974" s="19">
        <v>1.1100000000000001</v>
      </c>
      <c r="G5974" s="19">
        <v>1.82</v>
      </c>
      <c r="H5974" s="19">
        <f>E5974*Table133[[#This Row],[Price per unit]]</f>
        <v>2074.8000000000002</v>
      </c>
      <c r="I5974" s="7">
        <f>(Table133[[#This Row],[Price per unit]]-Table133[[#This Row],[Cost per unit]])*Table133[[#This Row],[Volume]]</f>
        <v>809.4</v>
      </c>
    </row>
    <row r="5975" spans="1:9" x14ac:dyDescent="0.2">
      <c r="A5975" s="14">
        <v>2012</v>
      </c>
      <c r="B5975" s="17" t="s">
        <v>13</v>
      </c>
      <c r="C5975" s="17" t="s">
        <v>209</v>
      </c>
      <c r="D5975" s="17" t="s">
        <v>2360</v>
      </c>
      <c r="E5975" s="1">
        <v>900</v>
      </c>
      <c r="F5975" s="19">
        <v>1.37</v>
      </c>
      <c r="G5975" s="19">
        <v>1.89</v>
      </c>
      <c r="H5975" s="19">
        <f>E5975*Table133[[#This Row],[Price per unit]]</f>
        <v>1701</v>
      </c>
      <c r="I5975" s="7">
        <f>(Table133[[#This Row],[Price per unit]]-Table133[[#This Row],[Cost per unit]])*Table133[[#This Row],[Volume]]</f>
        <v>467.99999999999983</v>
      </c>
    </row>
    <row r="5976" spans="1:9" x14ac:dyDescent="0.2">
      <c r="A5976" s="14">
        <v>2012</v>
      </c>
      <c r="B5976" s="17" t="s">
        <v>13</v>
      </c>
      <c r="C5976" s="17" t="s">
        <v>209</v>
      </c>
      <c r="D5976" s="17" t="s">
        <v>2360</v>
      </c>
      <c r="E5976" s="1">
        <v>828</v>
      </c>
      <c r="F5976" s="19">
        <v>1.39</v>
      </c>
      <c r="G5976" s="19">
        <v>1.83</v>
      </c>
      <c r="H5976" s="19">
        <f>E5976*Table133[[#This Row],[Price per unit]]</f>
        <v>1515.24</v>
      </c>
      <c r="I5976" s="7">
        <f>(Table133[[#This Row],[Price per unit]]-Table133[[#This Row],[Cost per unit]])*Table133[[#This Row],[Volume]]</f>
        <v>364.32000000000016</v>
      </c>
    </row>
    <row r="5977" spans="1:9" x14ac:dyDescent="0.2">
      <c r="A5977" s="14">
        <v>2012</v>
      </c>
      <c r="B5977" s="17" t="s">
        <v>13</v>
      </c>
      <c r="C5977" s="17" t="s">
        <v>209</v>
      </c>
      <c r="D5977" s="17" t="s">
        <v>2360</v>
      </c>
      <c r="E5977" s="1">
        <v>720</v>
      </c>
      <c r="F5977" s="19">
        <v>1.21</v>
      </c>
      <c r="G5977" s="19">
        <v>1.85</v>
      </c>
      <c r="H5977" s="19">
        <f>E5977*Table133[[#This Row],[Price per unit]]</f>
        <v>1332</v>
      </c>
      <c r="I5977" s="7">
        <f>(Table133[[#This Row],[Price per unit]]-Table133[[#This Row],[Cost per unit]])*Table133[[#This Row],[Volume]]</f>
        <v>460.80000000000007</v>
      </c>
    </row>
    <row r="5978" spans="1:9" x14ac:dyDescent="0.2">
      <c r="A5978" s="14">
        <v>2012</v>
      </c>
      <c r="B5978" s="17" t="s">
        <v>13</v>
      </c>
      <c r="C5978" s="17" t="s">
        <v>209</v>
      </c>
      <c r="D5978" s="17" t="s">
        <v>2360</v>
      </c>
      <c r="E5978" s="1">
        <v>1092</v>
      </c>
      <c r="F5978" s="19">
        <v>1.47</v>
      </c>
      <c r="G5978" s="19">
        <v>1.75</v>
      </c>
      <c r="H5978" s="19">
        <f>E5978*Table133[[#This Row],[Price per unit]]</f>
        <v>1911</v>
      </c>
      <c r="I5978" s="7">
        <f>(Table133[[#This Row],[Price per unit]]-Table133[[#This Row],[Cost per unit]])*Table133[[#This Row],[Volume]]</f>
        <v>305.76000000000005</v>
      </c>
    </row>
    <row r="5979" spans="1:9" x14ac:dyDescent="0.2">
      <c r="A5979" s="14">
        <v>2012</v>
      </c>
      <c r="B5979" s="17" t="s">
        <v>13</v>
      </c>
      <c r="C5979" s="17" t="s">
        <v>209</v>
      </c>
      <c r="D5979" s="17" t="s">
        <v>2360</v>
      </c>
      <c r="E5979" s="1">
        <v>792</v>
      </c>
      <c r="F5979" s="19">
        <v>1.37</v>
      </c>
      <c r="G5979" s="19">
        <v>1.73</v>
      </c>
      <c r="H5979" s="19">
        <f>E5979*Table133[[#This Row],[Price per unit]]</f>
        <v>1370.16</v>
      </c>
      <c r="I5979" s="7">
        <f>(Table133[[#This Row],[Price per unit]]-Table133[[#This Row],[Cost per unit]])*Table133[[#This Row],[Volume]]</f>
        <v>285.11999999999989</v>
      </c>
    </row>
    <row r="5980" spans="1:9" x14ac:dyDescent="0.2">
      <c r="A5980" s="14">
        <v>2012</v>
      </c>
      <c r="B5980" s="17" t="s">
        <v>13</v>
      </c>
      <c r="C5980" s="17" t="s">
        <v>209</v>
      </c>
      <c r="D5980" s="17" t="s">
        <v>2360</v>
      </c>
      <c r="E5980" s="1">
        <v>1188</v>
      </c>
      <c r="F5980" s="19">
        <v>1.1100000000000001</v>
      </c>
      <c r="G5980" s="19">
        <v>1.62</v>
      </c>
      <c r="H5980" s="19">
        <f>E5980*Table133[[#This Row],[Price per unit]]</f>
        <v>1924.5600000000002</v>
      </c>
      <c r="I5980" s="7">
        <f>(Table133[[#This Row],[Price per unit]]-Table133[[#This Row],[Cost per unit]])*Table133[[#This Row],[Volume]]</f>
        <v>605.88</v>
      </c>
    </row>
    <row r="5981" spans="1:9" x14ac:dyDescent="0.2">
      <c r="A5981" s="14">
        <v>2012</v>
      </c>
      <c r="B5981" s="17" t="s">
        <v>13</v>
      </c>
      <c r="C5981" s="17" t="s">
        <v>209</v>
      </c>
      <c r="D5981" s="17" t="s">
        <v>2360</v>
      </c>
      <c r="E5981" s="1">
        <v>924</v>
      </c>
      <c r="F5981" s="19">
        <v>1.1399999999999999</v>
      </c>
      <c r="G5981" s="19">
        <v>1.62</v>
      </c>
      <c r="H5981" s="19">
        <f>E5981*Table133[[#This Row],[Price per unit]]</f>
        <v>1496.88</v>
      </c>
      <c r="I5981" s="7">
        <f>(Table133[[#This Row],[Price per unit]]-Table133[[#This Row],[Cost per unit]])*Table133[[#This Row],[Volume]]</f>
        <v>443.52000000000021</v>
      </c>
    </row>
    <row r="5982" spans="1:9" x14ac:dyDescent="0.2">
      <c r="A5982" s="14">
        <v>2012</v>
      </c>
      <c r="B5982" s="17" t="s">
        <v>13</v>
      </c>
      <c r="C5982" s="17" t="s">
        <v>209</v>
      </c>
      <c r="D5982" s="17" t="s">
        <v>2360</v>
      </c>
      <c r="E5982" s="1">
        <v>996</v>
      </c>
      <c r="F5982" s="19">
        <v>1.48</v>
      </c>
      <c r="G5982" s="19">
        <v>1.67</v>
      </c>
      <c r="H5982" s="19">
        <f>E5982*Table133[[#This Row],[Price per unit]]</f>
        <v>1663.32</v>
      </c>
      <c r="I5982" s="7">
        <f>(Table133[[#This Row],[Price per unit]]-Table133[[#This Row],[Cost per unit]])*Table133[[#This Row],[Volume]]</f>
        <v>189.23999999999995</v>
      </c>
    </row>
    <row r="5983" spans="1:9" x14ac:dyDescent="0.2">
      <c r="A5983" s="14">
        <v>2012</v>
      </c>
      <c r="B5983" s="17" t="s">
        <v>13</v>
      </c>
      <c r="C5983" s="17" t="s">
        <v>209</v>
      </c>
      <c r="D5983" s="17" t="s">
        <v>2360</v>
      </c>
      <c r="E5983" s="1">
        <v>720</v>
      </c>
      <c r="F5983" s="19">
        <v>1.22</v>
      </c>
      <c r="G5983" s="19">
        <v>1.61</v>
      </c>
      <c r="H5983" s="19">
        <f>E5983*Table133[[#This Row],[Price per unit]]</f>
        <v>1159.2</v>
      </c>
      <c r="I5983" s="7">
        <f>(Table133[[#This Row],[Price per unit]]-Table133[[#This Row],[Cost per unit]])*Table133[[#This Row],[Volume]]</f>
        <v>280.80000000000007</v>
      </c>
    </row>
    <row r="5984" spans="1:9" x14ac:dyDescent="0.2">
      <c r="A5984" s="14">
        <v>2012</v>
      </c>
      <c r="B5984" s="17" t="s">
        <v>13</v>
      </c>
      <c r="C5984" s="17" t="s">
        <v>209</v>
      </c>
      <c r="D5984" s="17" t="s">
        <v>2360</v>
      </c>
      <c r="E5984" s="1">
        <v>744</v>
      </c>
      <c r="F5984" s="19">
        <v>1.2</v>
      </c>
      <c r="G5984" s="19">
        <v>1.88</v>
      </c>
      <c r="H5984" s="19">
        <f>E5984*Table133[[#This Row],[Price per unit]]</f>
        <v>1398.72</v>
      </c>
      <c r="I5984" s="7">
        <f>(Table133[[#This Row],[Price per unit]]-Table133[[#This Row],[Cost per unit]])*Table133[[#This Row],[Volume]]</f>
        <v>505.91999999999996</v>
      </c>
    </row>
    <row r="5985" spans="1:9" x14ac:dyDescent="0.2">
      <c r="A5985" s="14">
        <v>2012</v>
      </c>
      <c r="B5985" s="17" t="s">
        <v>13</v>
      </c>
      <c r="C5985" s="17" t="s">
        <v>209</v>
      </c>
      <c r="D5985" s="17" t="s">
        <v>2360</v>
      </c>
      <c r="E5985" s="1">
        <v>576</v>
      </c>
      <c r="F5985" s="19">
        <v>1.39</v>
      </c>
      <c r="G5985" s="19">
        <v>1.67</v>
      </c>
      <c r="H5985" s="19">
        <f>E5985*Table133[[#This Row],[Price per unit]]</f>
        <v>961.92</v>
      </c>
      <c r="I5985" s="7">
        <f>(Table133[[#This Row],[Price per unit]]-Table133[[#This Row],[Cost per unit]])*Table133[[#This Row],[Volume]]</f>
        <v>161.28000000000003</v>
      </c>
    </row>
    <row r="5986" spans="1:9" x14ac:dyDescent="0.2">
      <c r="A5986" s="14">
        <v>2012</v>
      </c>
      <c r="B5986" s="17" t="s">
        <v>13</v>
      </c>
      <c r="C5986" s="17" t="s">
        <v>209</v>
      </c>
      <c r="D5986" s="17" t="s">
        <v>2360</v>
      </c>
      <c r="E5986" s="1">
        <v>672</v>
      </c>
      <c r="F5986" s="19">
        <v>1.34</v>
      </c>
      <c r="G5986" s="19">
        <v>1.67</v>
      </c>
      <c r="H5986" s="19">
        <f>E5986*Table133[[#This Row],[Price per unit]]</f>
        <v>1122.24</v>
      </c>
      <c r="I5986" s="7">
        <f>(Table133[[#This Row],[Price per unit]]-Table133[[#This Row],[Cost per unit]])*Table133[[#This Row],[Volume]]</f>
        <v>221.75999999999991</v>
      </c>
    </row>
    <row r="5987" spans="1:9" x14ac:dyDescent="0.2">
      <c r="A5987" s="14">
        <v>2012</v>
      </c>
      <c r="B5987" s="17" t="s">
        <v>13</v>
      </c>
      <c r="C5987" s="17" t="s">
        <v>209</v>
      </c>
      <c r="D5987" s="17" t="s">
        <v>2360</v>
      </c>
      <c r="E5987" s="1">
        <v>948</v>
      </c>
      <c r="F5987" s="19">
        <v>1.1000000000000001</v>
      </c>
      <c r="G5987" s="19">
        <v>1.83</v>
      </c>
      <c r="H5987" s="19">
        <f>E5987*Table133[[#This Row],[Price per unit]]</f>
        <v>1734.8400000000001</v>
      </c>
      <c r="I5987" s="7">
        <f>(Table133[[#This Row],[Price per unit]]-Table133[[#This Row],[Cost per unit]])*Table133[[#This Row],[Volume]]</f>
        <v>692.04</v>
      </c>
    </row>
    <row r="5988" spans="1:9" x14ac:dyDescent="0.2">
      <c r="A5988" s="14">
        <v>2012</v>
      </c>
      <c r="B5988" s="17" t="s">
        <v>13</v>
      </c>
      <c r="C5988" s="17" t="s">
        <v>209</v>
      </c>
      <c r="D5988" s="17" t="s">
        <v>2360</v>
      </c>
      <c r="E5988" s="1">
        <v>636</v>
      </c>
      <c r="F5988" s="19">
        <v>1.22</v>
      </c>
      <c r="G5988" s="19">
        <v>1.79</v>
      </c>
      <c r="H5988" s="19">
        <f>E5988*Table133[[#This Row],[Price per unit]]</f>
        <v>1138.44</v>
      </c>
      <c r="I5988" s="7">
        <f>(Table133[[#This Row],[Price per unit]]-Table133[[#This Row],[Cost per unit]])*Table133[[#This Row],[Volume]]</f>
        <v>362.52000000000004</v>
      </c>
    </row>
    <row r="5989" spans="1:9" x14ac:dyDescent="0.2">
      <c r="A5989" s="14">
        <v>2012</v>
      </c>
      <c r="B5989" s="17" t="s">
        <v>13</v>
      </c>
      <c r="C5989" s="17" t="s">
        <v>209</v>
      </c>
      <c r="D5989" s="17" t="s">
        <v>2360</v>
      </c>
      <c r="E5989" s="1">
        <v>576</v>
      </c>
      <c r="F5989" s="19">
        <v>1.24</v>
      </c>
      <c r="G5989" s="19">
        <v>1.88</v>
      </c>
      <c r="H5989" s="19">
        <f>E5989*Table133[[#This Row],[Price per unit]]</f>
        <v>1082.8799999999999</v>
      </c>
      <c r="I5989" s="7">
        <f>(Table133[[#This Row],[Price per unit]]-Table133[[#This Row],[Cost per unit]])*Table133[[#This Row],[Volume]]</f>
        <v>368.63999999999993</v>
      </c>
    </row>
    <row r="5990" spans="1:9" x14ac:dyDescent="0.2">
      <c r="A5990" s="14">
        <v>2012</v>
      </c>
      <c r="B5990" s="17" t="s">
        <v>2420</v>
      </c>
      <c r="C5990" s="17" t="s">
        <v>2421</v>
      </c>
      <c r="D5990" s="17" t="s">
        <v>2422</v>
      </c>
      <c r="E5990" s="1">
        <v>132</v>
      </c>
      <c r="F5990" s="19">
        <v>2.66</v>
      </c>
      <c r="G5990" s="19">
        <v>3</v>
      </c>
      <c r="H5990" s="19">
        <f>E5990*Table133[[#This Row],[Price per unit]]</f>
        <v>396</v>
      </c>
      <c r="I5990" s="7">
        <f>(Table133[[#This Row],[Price per unit]]-Table133[[#This Row],[Cost per unit]])*Table133[[#This Row],[Volume]]</f>
        <v>44.879999999999981</v>
      </c>
    </row>
    <row r="5991" spans="1:9" x14ac:dyDescent="0.2">
      <c r="A5991" s="14">
        <v>2012</v>
      </c>
      <c r="B5991" s="17" t="s">
        <v>2420</v>
      </c>
      <c r="C5991" s="17" t="s">
        <v>2421</v>
      </c>
      <c r="D5991" s="17" t="s">
        <v>2422</v>
      </c>
      <c r="E5991" s="1">
        <v>156</v>
      </c>
      <c r="F5991" s="19">
        <v>2.7666666666666666</v>
      </c>
      <c r="G5991" s="19">
        <v>2.9</v>
      </c>
      <c r="H5991" s="19">
        <f>E5991*Table133[[#This Row],[Price per unit]]</f>
        <v>452.4</v>
      </c>
      <c r="I5991" s="7">
        <f>(Table133[[#This Row],[Price per unit]]-Table133[[#This Row],[Cost per unit]])*Table133[[#This Row],[Volume]]</f>
        <v>20.799999999999997</v>
      </c>
    </row>
    <row r="5992" spans="1:9" x14ac:dyDescent="0.2">
      <c r="A5992" s="14">
        <v>2012</v>
      </c>
      <c r="B5992" s="17" t="s">
        <v>2420</v>
      </c>
      <c r="C5992" s="17" t="s">
        <v>2421</v>
      </c>
      <c r="D5992" s="17" t="s">
        <v>2422</v>
      </c>
      <c r="E5992" s="1">
        <v>144</v>
      </c>
      <c r="F5992" s="19">
        <v>2.7733333333333334</v>
      </c>
      <c r="G5992" s="19">
        <v>2.95</v>
      </c>
      <c r="H5992" s="19">
        <f>E5992*Table133[[#This Row],[Price per unit]]</f>
        <v>424.8</v>
      </c>
      <c r="I5992" s="7">
        <f>(Table133[[#This Row],[Price per unit]]-Table133[[#This Row],[Cost per unit]])*Table133[[#This Row],[Volume]]</f>
        <v>25.440000000000012</v>
      </c>
    </row>
    <row r="5993" spans="1:9" x14ac:dyDescent="0.2">
      <c r="A5993" s="14">
        <v>2012</v>
      </c>
      <c r="B5993" s="17" t="s">
        <v>2420</v>
      </c>
      <c r="C5993" s="17" t="s">
        <v>2421</v>
      </c>
      <c r="D5993" s="17" t="s">
        <v>2422</v>
      </c>
      <c r="E5993" s="1">
        <v>156</v>
      </c>
      <c r="F5993" s="19">
        <v>2.4133333333333336</v>
      </c>
      <c r="G5993" s="19">
        <v>2.99</v>
      </c>
      <c r="H5993" s="19">
        <f>E5993*Table133[[#This Row],[Price per unit]]</f>
        <v>466.44000000000005</v>
      </c>
      <c r="I5993" s="7">
        <f>(Table133[[#This Row],[Price per unit]]-Table133[[#This Row],[Cost per unit]])*Table133[[#This Row],[Volume]]</f>
        <v>89.96</v>
      </c>
    </row>
    <row r="5994" spans="1:9" x14ac:dyDescent="0.2">
      <c r="A5994" s="14">
        <v>2012</v>
      </c>
      <c r="B5994" s="17" t="s">
        <v>2420</v>
      </c>
      <c r="C5994" s="17" t="s">
        <v>2421</v>
      </c>
      <c r="D5994" s="17" t="s">
        <v>2422</v>
      </c>
      <c r="E5994" s="1">
        <v>180</v>
      </c>
      <c r="F5994" s="19">
        <v>2.6733333333333333</v>
      </c>
      <c r="G5994" s="19">
        <v>3</v>
      </c>
      <c r="H5994" s="19">
        <f>E5994*Table133[[#This Row],[Price per unit]]</f>
        <v>540</v>
      </c>
      <c r="I5994" s="7">
        <f>(Table133[[#This Row],[Price per unit]]-Table133[[#This Row],[Cost per unit]])*Table133[[#This Row],[Volume]]</f>
        <v>58.8</v>
      </c>
    </row>
    <row r="5995" spans="1:9" x14ac:dyDescent="0.2">
      <c r="A5995" s="14">
        <v>2012</v>
      </c>
      <c r="B5995" s="17" t="s">
        <v>2420</v>
      </c>
      <c r="C5995" s="17" t="s">
        <v>2421</v>
      </c>
      <c r="D5995" s="17" t="s">
        <v>2422</v>
      </c>
      <c r="E5995" s="1">
        <v>120</v>
      </c>
      <c r="F5995" s="19">
        <v>2.7666666666666666</v>
      </c>
      <c r="G5995" s="19">
        <v>2.95</v>
      </c>
      <c r="H5995" s="19">
        <f>E5995*Table133[[#This Row],[Price per unit]]</f>
        <v>354</v>
      </c>
      <c r="I5995" s="7">
        <f>(Table133[[#This Row],[Price per unit]]-Table133[[#This Row],[Cost per unit]])*Table133[[#This Row],[Volume]]</f>
        <v>22.000000000000028</v>
      </c>
    </row>
    <row r="5996" spans="1:9" x14ac:dyDescent="0.2">
      <c r="A5996" s="14">
        <v>2012</v>
      </c>
      <c r="B5996" s="17" t="s">
        <v>2420</v>
      </c>
      <c r="C5996" s="17" t="s">
        <v>2421</v>
      </c>
      <c r="D5996" s="17" t="s">
        <v>2422</v>
      </c>
      <c r="E5996" s="1">
        <v>156</v>
      </c>
      <c r="F5996" s="19">
        <v>2.4533333333333331</v>
      </c>
      <c r="G5996" s="19">
        <v>3</v>
      </c>
      <c r="H5996" s="19">
        <f>E5996*Table133[[#This Row],[Price per unit]]</f>
        <v>468</v>
      </c>
      <c r="I5996" s="7">
        <f>(Table133[[#This Row],[Price per unit]]-Table133[[#This Row],[Cost per unit]])*Table133[[#This Row],[Volume]]</f>
        <v>85.28000000000003</v>
      </c>
    </row>
    <row r="5997" spans="1:9" x14ac:dyDescent="0.2">
      <c r="A5997" s="14">
        <v>2012</v>
      </c>
      <c r="B5997" s="17" t="s">
        <v>2420</v>
      </c>
      <c r="C5997" s="17" t="s">
        <v>2421</v>
      </c>
      <c r="D5997" s="17" t="s">
        <v>2422</v>
      </c>
      <c r="E5997" s="1">
        <v>132</v>
      </c>
      <c r="F5997" s="19">
        <v>2.3466666666666667</v>
      </c>
      <c r="G5997" s="19">
        <v>2.89</v>
      </c>
      <c r="H5997" s="19">
        <f>E5997*Table133[[#This Row],[Price per unit]]</f>
        <v>381.48</v>
      </c>
      <c r="I5997" s="7">
        <f>(Table133[[#This Row],[Price per unit]]-Table133[[#This Row],[Cost per unit]])*Table133[[#This Row],[Volume]]</f>
        <v>71.720000000000013</v>
      </c>
    </row>
    <row r="5998" spans="1:9" x14ac:dyDescent="0.2">
      <c r="A5998" s="14">
        <v>2012</v>
      </c>
      <c r="B5998" s="17" t="s">
        <v>2420</v>
      </c>
      <c r="C5998" s="17" t="s">
        <v>2421</v>
      </c>
      <c r="D5998" s="17" t="s">
        <v>2422</v>
      </c>
      <c r="E5998" s="1">
        <v>156</v>
      </c>
      <c r="F5998" s="19">
        <v>2.6733333333333333</v>
      </c>
      <c r="G5998" s="19">
        <v>2.89</v>
      </c>
      <c r="H5998" s="19">
        <f>E5998*Table133[[#This Row],[Price per unit]]</f>
        <v>450.84000000000003</v>
      </c>
      <c r="I5998" s="7">
        <f>(Table133[[#This Row],[Price per unit]]-Table133[[#This Row],[Cost per unit]])*Table133[[#This Row],[Volume]]</f>
        <v>33.800000000000018</v>
      </c>
    </row>
    <row r="5999" spans="1:9" x14ac:dyDescent="0.2">
      <c r="A5999" s="14">
        <v>2012</v>
      </c>
      <c r="B5999" s="17" t="s">
        <v>2420</v>
      </c>
      <c r="C5999" s="17" t="s">
        <v>2421</v>
      </c>
      <c r="D5999" s="17" t="s">
        <v>2422</v>
      </c>
      <c r="E5999" s="1">
        <v>120</v>
      </c>
      <c r="F5999" s="19">
        <v>2.5133333333333332</v>
      </c>
      <c r="G5999" s="19">
        <v>2.96</v>
      </c>
      <c r="H5999" s="19">
        <f>E5999*Table133[[#This Row],[Price per unit]]</f>
        <v>355.2</v>
      </c>
      <c r="I5999" s="7">
        <f>(Table133[[#This Row],[Price per unit]]-Table133[[#This Row],[Cost per unit]])*Table133[[#This Row],[Volume]]</f>
        <v>53.600000000000009</v>
      </c>
    </row>
    <row r="6000" spans="1:9" x14ac:dyDescent="0.2">
      <c r="A6000" s="14">
        <v>2012</v>
      </c>
      <c r="B6000" s="17" t="s">
        <v>2420</v>
      </c>
      <c r="C6000" s="17" t="s">
        <v>2421</v>
      </c>
      <c r="D6000" s="17" t="s">
        <v>2422</v>
      </c>
      <c r="E6000" s="1">
        <v>180</v>
      </c>
      <c r="F6000" s="19">
        <v>2.2933333333333334</v>
      </c>
      <c r="G6000" s="19">
        <v>2.99</v>
      </c>
      <c r="H6000" s="19">
        <f>E6000*Table133[[#This Row],[Price per unit]]</f>
        <v>538.20000000000005</v>
      </c>
      <c r="I6000" s="7">
        <f>(Table133[[#This Row],[Price per unit]]-Table133[[#This Row],[Cost per unit]])*Table133[[#This Row],[Volume]]</f>
        <v>125.40000000000002</v>
      </c>
    </row>
    <row r="6001" spans="1:9" x14ac:dyDescent="0.2">
      <c r="A6001" s="14">
        <v>2012</v>
      </c>
      <c r="B6001" s="17" t="s">
        <v>2420</v>
      </c>
      <c r="C6001" s="17" t="s">
        <v>2421</v>
      </c>
      <c r="D6001" s="17" t="s">
        <v>2422</v>
      </c>
      <c r="E6001" s="1">
        <v>168</v>
      </c>
      <c r="F6001" s="19">
        <v>2.4133333333333336</v>
      </c>
      <c r="G6001" s="19">
        <v>2.87</v>
      </c>
      <c r="H6001" s="19">
        <f>E6001*Table133[[#This Row],[Price per unit]]</f>
        <v>482.16</v>
      </c>
      <c r="I6001" s="7">
        <f>(Table133[[#This Row],[Price per unit]]-Table133[[#This Row],[Cost per unit]])*Table133[[#This Row],[Volume]]</f>
        <v>76.719999999999985</v>
      </c>
    </row>
    <row r="6002" spans="1:9" x14ac:dyDescent="0.2">
      <c r="A6002" s="14">
        <v>2012</v>
      </c>
      <c r="B6002" s="17" t="s">
        <v>2420</v>
      </c>
      <c r="C6002" s="17" t="s">
        <v>2421</v>
      </c>
      <c r="D6002" s="17" t="s">
        <v>2422</v>
      </c>
      <c r="E6002" s="1">
        <v>132</v>
      </c>
      <c r="F6002" s="19">
        <v>2.56</v>
      </c>
      <c r="G6002" s="19">
        <v>2.98</v>
      </c>
      <c r="H6002" s="19">
        <f>E6002*Table133[[#This Row],[Price per unit]]</f>
        <v>393.36</v>
      </c>
      <c r="I6002" s="7">
        <f>(Table133[[#This Row],[Price per unit]]-Table133[[#This Row],[Cost per unit]])*Table133[[#This Row],[Volume]]</f>
        <v>55.439999999999991</v>
      </c>
    </row>
    <row r="6003" spans="1:9" x14ac:dyDescent="0.2">
      <c r="A6003" s="14">
        <v>2012</v>
      </c>
      <c r="B6003" s="17" t="s">
        <v>2420</v>
      </c>
      <c r="C6003" s="17" t="s">
        <v>2421</v>
      </c>
      <c r="D6003" s="17" t="s">
        <v>2422</v>
      </c>
      <c r="E6003" s="1">
        <v>120</v>
      </c>
      <c r="F6003" s="19">
        <v>2.2733333333333334</v>
      </c>
      <c r="G6003" s="19">
        <v>2.88</v>
      </c>
      <c r="H6003" s="19">
        <f>E6003*Table133[[#This Row],[Price per unit]]</f>
        <v>345.59999999999997</v>
      </c>
      <c r="I6003" s="7">
        <f>(Table133[[#This Row],[Price per unit]]-Table133[[#This Row],[Cost per unit]])*Table133[[#This Row],[Volume]]</f>
        <v>72.799999999999983</v>
      </c>
    </row>
    <row r="6004" spans="1:9" x14ac:dyDescent="0.2">
      <c r="A6004" s="14">
        <v>2012</v>
      </c>
      <c r="B6004" s="17" t="s">
        <v>2420</v>
      </c>
      <c r="C6004" s="17" t="s">
        <v>2421</v>
      </c>
      <c r="D6004" s="17" t="s">
        <v>2422</v>
      </c>
      <c r="E6004" s="1">
        <v>156</v>
      </c>
      <c r="F6004" s="19">
        <v>2.3199999999999998</v>
      </c>
      <c r="G6004" s="19">
        <v>2.88</v>
      </c>
      <c r="H6004" s="19">
        <f>E6004*Table133[[#This Row],[Price per unit]]</f>
        <v>449.28</v>
      </c>
      <c r="I6004" s="7">
        <f>(Table133[[#This Row],[Price per unit]]-Table133[[#This Row],[Cost per unit]])*Table133[[#This Row],[Volume]]</f>
        <v>87.360000000000014</v>
      </c>
    </row>
    <row r="6005" spans="1:9" x14ac:dyDescent="0.2">
      <c r="A6005" s="14">
        <v>2012</v>
      </c>
      <c r="B6005" s="17" t="s">
        <v>2420</v>
      </c>
      <c r="C6005" s="17" t="s">
        <v>2421</v>
      </c>
      <c r="D6005" s="17" t="s">
        <v>2422</v>
      </c>
      <c r="E6005" s="1">
        <v>120</v>
      </c>
      <c r="F6005" s="19">
        <v>2.2733333333333334</v>
      </c>
      <c r="G6005" s="19">
        <v>2.93</v>
      </c>
      <c r="H6005" s="19">
        <f>E6005*Table133[[#This Row],[Price per unit]]</f>
        <v>351.6</v>
      </c>
      <c r="I6005" s="7">
        <f>(Table133[[#This Row],[Price per unit]]-Table133[[#This Row],[Cost per unit]])*Table133[[#This Row],[Volume]]</f>
        <v>78.800000000000011</v>
      </c>
    </row>
    <row r="6006" spans="1:9" x14ac:dyDescent="0.2">
      <c r="A6006" s="14">
        <v>2012</v>
      </c>
      <c r="B6006" s="17" t="s">
        <v>2420</v>
      </c>
      <c r="C6006" s="17" t="s">
        <v>2421</v>
      </c>
      <c r="D6006" s="17" t="s">
        <v>2422</v>
      </c>
      <c r="E6006" s="1">
        <v>120</v>
      </c>
      <c r="F6006" s="19">
        <v>2.4</v>
      </c>
      <c r="G6006" s="19">
        <v>2.99</v>
      </c>
      <c r="H6006" s="19">
        <f>E6006*Table133[[#This Row],[Price per unit]]</f>
        <v>358.8</v>
      </c>
      <c r="I6006" s="7">
        <f>(Table133[[#This Row],[Price per unit]]-Table133[[#This Row],[Cost per unit]])*Table133[[#This Row],[Volume]]</f>
        <v>70.80000000000004</v>
      </c>
    </row>
    <row r="6007" spans="1:9" x14ac:dyDescent="0.2">
      <c r="A6007" s="14">
        <v>2012</v>
      </c>
      <c r="B6007" s="17" t="s">
        <v>2420</v>
      </c>
      <c r="C6007" s="17" t="s">
        <v>2421</v>
      </c>
      <c r="D6007" s="17" t="s">
        <v>2422</v>
      </c>
      <c r="E6007" s="1">
        <v>156</v>
      </c>
      <c r="F6007" s="19">
        <v>2.4333333333333331</v>
      </c>
      <c r="G6007" s="19">
        <v>2.96</v>
      </c>
      <c r="H6007" s="19">
        <f>E6007*Table133[[#This Row],[Price per unit]]</f>
        <v>461.76</v>
      </c>
      <c r="I6007" s="7">
        <f>(Table133[[#This Row],[Price per unit]]-Table133[[#This Row],[Cost per unit]])*Table133[[#This Row],[Volume]]</f>
        <v>82.160000000000025</v>
      </c>
    </row>
    <row r="6008" spans="1:9" x14ac:dyDescent="0.2">
      <c r="A6008" s="14">
        <v>2012</v>
      </c>
      <c r="B6008" s="17" t="s">
        <v>2420</v>
      </c>
      <c r="C6008" s="17" t="s">
        <v>2421</v>
      </c>
      <c r="D6008" s="17" t="s">
        <v>2422</v>
      </c>
      <c r="E6008" s="1">
        <v>168</v>
      </c>
      <c r="F6008" s="19">
        <v>2.7066666666666666</v>
      </c>
      <c r="G6008" s="19">
        <v>2.97</v>
      </c>
      <c r="H6008" s="19">
        <f>E6008*Table133[[#This Row],[Price per unit]]</f>
        <v>498.96000000000004</v>
      </c>
      <c r="I6008" s="7">
        <f>(Table133[[#This Row],[Price per unit]]-Table133[[#This Row],[Cost per unit]])*Table133[[#This Row],[Volume]]</f>
        <v>44.240000000000052</v>
      </c>
    </row>
    <row r="6009" spans="1:9" x14ac:dyDescent="0.2">
      <c r="A6009" s="14">
        <v>2012</v>
      </c>
      <c r="B6009" s="17" t="s">
        <v>2420</v>
      </c>
      <c r="C6009" s="17" t="s">
        <v>2421</v>
      </c>
      <c r="D6009" s="17" t="s">
        <v>2422</v>
      </c>
      <c r="E6009" s="1">
        <v>144</v>
      </c>
      <c r="F6009" s="19">
        <v>2.4666666666666668</v>
      </c>
      <c r="G6009" s="19">
        <v>2.87</v>
      </c>
      <c r="H6009" s="19">
        <f>E6009*Table133[[#This Row],[Price per unit]]</f>
        <v>413.28000000000003</v>
      </c>
      <c r="I6009" s="7">
        <f>(Table133[[#This Row],[Price per unit]]-Table133[[#This Row],[Cost per unit]])*Table133[[#This Row],[Volume]]</f>
        <v>58.08</v>
      </c>
    </row>
    <row r="6010" spans="1:9" x14ac:dyDescent="0.2">
      <c r="A6010" s="14">
        <v>2012</v>
      </c>
      <c r="B6010" s="17" t="s">
        <v>2420</v>
      </c>
      <c r="C6010" s="17" t="s">
        <v>2421</v>
      </c>
      <c r="D6010" s="17" t="s">
        <v>2422</v>
      </c>
      <c r="E6010" s="1">
        <v>144</v>
      </c>
      <c r="F6010" s="19">
        <v>2.4066666666666667</v>
      </c>
      <c r="G6010" s="19">
        <v>2.99</v>
      </c>
      <c r="H6010" s="19">
        <f>E6010*Table133[[#This Row],[Price per unit]]</f>
        <v>430.56000000000006</v>
      </c>
      <c r="I6010" s="7">
        <f>(Table133[[#This Row],[Price per unit]]-Table133[[#This Row],[Cost per unit]])*Table133[[#This Row],[Volume]]</f>
        <v>84.000000000000028</v>
      </c>
    </row>
    <row r="6011" spans="1:9" x14ac:dyDescent="0.2">
      <c r="A6011" s="14">
        <v>2012</v>
      </c>
      <c r="B6011" s="17" t="s">
        <v>2420</v>
      </c>
      <c r="C6011" s="17" t="s">
        <v>2421</v>
      </c>
      <c r="D6011" s="17" t="s">
        <v>2422</v>
      </c>
      <c r="E6011" s="1">
        <v>156</v>
      </c>
      <c r="F6011" s="19">
        <v>2.2866666666666666</v>
      </c>
      <c r="G6011" s="19">
        <v>2.89</v>
      </c>
      <c r="H6011" s="19">
        <f>E6011*Table133[[#This Row],[Price per unit]]</f>
        <v>450.84000000000003</v>
      </c>
      <c r="I6011" s="7">
        <f>(Table133[[#This Row],[Price per unit]]-Table133[[#This Row],[Cost per unit]])*Table133[[#This Row],[Volume]]</f>
        <v>94.120000000000033</v>
      </c>
    </row>
    <row r="6012" spans="1:9" x14ac:dyDescent="0.2">
      <c r="A6012" s="14">
        <v>2012</v>
      </c>
      <c r="B6012" s="17" t="s">
        <v>2420</v>
      </c>
      <c r="C6012" s="17" t="s">
        <v>2421</v>
      </c>
      <c r="D6012" s="17" t="s">
        <v>2422</v>
      </c>
      <c r="E6012" s="1">
        <v>120</v>
      </c>
      <c r="F6012" s="19">
        <v>2.6</v>
      </c>
      <c r="G6012" s="19">
        <v>2.87</v>
      </c>
      <c r="H6012" s="19">
        <f>E6012*Table133[[#This Row],[Price per unit]]</f>
        <v>344.40000000000003</v>
      </c>
      <c r="I6012" s="7">
        <f>(Table133[[#This Row],[Price per unit]]-Table133[[#This Row],[Cost per unit]])*Table133[[#This Row],[Volume]]</f>
        <v>32.400000000000006</v>
      </c>
    </row>
    <row r="6013" spans="1:9" x14ac:dyDescent="0.2">
      <c r="A6013" s="14">
        <v>2012</v>
      </c>
      <c r="B6013" s="17" t="s">
        <v>2420</v>
      </c>
      <c r="C6013" s="17" t="s">
        <v>2421</v>
      </c>
      <c r="D6013" s="17" t="s">
        <v>2422</v>
      </c>
      <c r="E6013" s="1">
        <v>144</v>
      </c>
      <c r="F6013" s="19">
        <v>2.68</v>
      </c>
      <c r="G6013" s="19">
        <v>2.93</v>
      </c>
      <c r="H6013" s="19">
        <f>E6013*Table133[[#This Row],[Price per unit]]</f>
        <v>421.92</v>
      </c>
      <c r="I6013" s="7">
        <f>(Table133[[#This Row],[Price per unit]]-Table133[[#This Row],[Cost per unit]])*Table133[[#This Row],[Volume]]</f>
        <v>36</v>
      </c>
    </row>
    <row r="6014" spans="1:9" x14ac:dyDescent="0.2">
      <c r="A6014" s="14">
        <v>2012</v>
      </c>
      <c r="B6014" s="17" t="s">
        <v>2420</v>
      </c>
      <c r="C6014" s="17" t="s">
        <v>2421</v>
      </c>
      <c r="D6014" s="17" t="s">
        <v>2422</v>
      </c>
      <c r="E6014" s="1">
        <v>180</v>
      </c>
      <c r="F6014" s="19">
        <v>2.4733333333333332</v>
      </c>
      <c r="G6014" s="19">
        <v>2.91</v>
      </c>
      <c r="H6014" s="19">
        <f>E6014*Table133[[#This Row],[Price per unit]]</f>
        <v>523.80000000000007</v>
      </c>
      <c r="I6014" s="7">
        <f>(Table133[[#This Row],[Price per unit]]-Table133[[#This Row],[Cost per unit]])*Table133[[#This Row],[Volume]]</f>
        <v>78.600000000000051</v>
      </c>
    </row>
    <row r="6015" spans="1:9" x14ac:dyDescent="0.2">
      <c r="A6015" s="14">
        <v>2012</v>
      </c>
      <c r="B6015" s="17" t="s">
        <v>2420</v>
      </c>
      <c r="C6015" s="17" t="s">
        <v>2421</v>
      </c>
      <c r="D6015" s="17" t="s">
        <v>2422</v>
      </c>
      <c r="E6015" s="1">
        <v>156</v>
      </c>
      <c r="F6015" s="19">
        <v>2.3066666666666666</v>
      </c>
      <c r="G6015" s="19">
        <v>2.89</v>
      </c>
      <c r="H6015" s="19">
        <f>E6015*Table133[[#This Row],[Price per unit]]</f>
        <v>450.84000000000003</v>
      </c>
      <c r="I6015" s="7">
        <f>(Table133[[#This Row],[Price per unit]]-Table133[[#This Row],[Cost per unit]])*Table133[[#This Row],[Volume]]</f>
        <v>91.000000000000028</v>
      </c>
    </row>
    <row r="6016" spans="1:9" x14ac:dyDescent="0.2">
      <c r="A6016" s="14">
        <v>2012</v>
      </c>
      <c r="B6016" s="17" t="s">
        <v>2420</v>
      </c>
      <c r="C6016" s="17" t="s">
        <v>2421</v>
      </c>
      <c r="D6016" s="17" t="s">
        <v>2422</v>
      </c>
      <c r="E6016" s="1">
        <v>156</v>
      </c>
      <c r="F6016" s="19">
        <v>2.5266666666666668</v>
      </c>
      <c r="G6016" s="19">
        <v>2.99</v>
      </c>
      <c r="H6016" s="19">
        <f>E6016*Table133[[#This Row],[Price per unit]]</f>
        <v>466.44000000000005</v>
      </c>
      <c r="I6016" s="7">
        <f>(Table133[[#This Row],[Price per unit]]-Table133[[#This Row],[Cost per unit]])*Table133[[#This Row],[Volume]]</f>
        <v>72.28</v>
      </c>
    </row>
    <row r="6017" spans="1:9" x14ac:dyDescent="0.2">
      <c r="A6017" s="14">
        <v>2012</v>
      </c>
      <c r="B6017" s="17" t="s">
        <v>2420</v>
      </c>
      <c r="C6017" s="17" t="s">
        <v>2421</v>
      </c>
      <c r="D6017" s="17" t="s">
        <v>2422</v>
      </c>
      <c r="E6017" s="1">
        <v>132</v>
      </c>
      <c r="F6017" s="19">
        <v>2.7666666666666666</v>
      </c>
      <c r="G6017" s="19">
        <v>2.99</v>
      </c>
      <c r="H6017" s="19">
        <f>E6017*Table133[[#This Row],[Price per unit]]</f>
        <v>394.68</v>
      </c>
      <c r="I6017" s="7">
        <f>(Table133[[#This Row],[Price per unit]]-Table133[[#This Row],[Cost per unit]])*Table133[[#This Row],[Volume]]</f>
        <v>29.480000000000036</v>
      </c>
    </row>
    <row r="6018" spans="1:9" x14ac:dyDescent="0.2">
      <c r="A6018" s="14">
        <v>2012</v>
      </c>
      <c r="B6018" s="17" t="s">
        <v>2420</v>
      </c>
      <c r="C6018" s="17" t="s">
        <v>2421</v>
      </c>
      <c r="D6018" s="17" t="s">
        <v>2422</v>
      </c>
      <c r="E6018" s="1">
        <v>156</v>
      </c>
      <c r="F6018" s="19">
        <v>2.7733333333333334</v>
      </c>
      <c r="G6018" s="19">
        <v>2.98</v>
      </c>
      <c r="H6018" s="19">
        <f>E6018*Table133[[#This Row],[Price per unit]]</f>
        <v>464.88</v>
      </c>
      <c r="I6018" s="7">
        <f>(Table133[[#This Row],[Price per unit]]-Table133[[#This Row],[Cost per unit]])*Table133[[#This Row],[Volume]]</f>
        <v>32.239999999999981</v>
      </c>
    </row>
    <row r="6019" spans="1:9" x14ac:dyDescent="0.2">
      <c r="A6019" s="14">
        <v>2012</v>
      </c>
      <c r="B6019" s="17" t="s">
        <v>2420</v>
      </c>
      <c r="C6019" s="17" t="s">
        <v>2421</v>
      </c>
      <c r="D6019" s="17" t="s">
        <v>2422</v>
      </c>
      <c r="E6019" s="1">
        <v>144</v>
      </c>
      <c r="F6019" s="19">
        <v>2.34</v>
      </c>
      <c r="G6019" s="19">
        <v>2.94</v>
      </c>
      <c r="H6019" s="19">
        <f>E6019*Table133[[#This Row],[Price per unit]]</f>
        <v>423.36</v>
      </c>
      <c r="I6019" s="7">
        <f>(Table133[[#This Row],[Price per unit]]-Table133[[#This Row],[Cost per unit]])*Table133[[#This Row],[Volume]]</f>
        <v>86.4</v>
      </c>
    </row>
    <row r="6020" spans="1:9" x14ac:dyDescent="0.2">
      <c r="A6020" s="14">
        <v>2012</v>
      </c>
      <c r="B6020" s="17" t="s">
        <v>2420</v>
      </c>
      <c r="C6020" s="17" t="s">
        <v>2421</v>
      </c>
      <c r="D6020" s="17" t="s">
        <v>2422</v>
      </c>
      <c r="E6020" s="1">
        <v>168</v>
      </c>
      <c r="F6020" s="19">
        <v>2.6666666666666665</v>
      </c>
      <c r="G6020" s="19">
        <v>2.99</v>
      </c>
      <c r="H6020" s="19">
        <f>E6020*Table133[[#This Row],[Price per unit]]</f>
        <v>502.32000000000005</v>
      </c>
      <c r="I6020" s="7">
        <f>(Table133[[#This Row],[Price per unit]]-Table133[[#This Row],[Cost per unit]])*Table133[[#This Row],[Volume]]</f>
        <v>54.320000000000064</v>
      </c>
    </row>
    <row r="6021" spans="1:9" x14ac:dyDescent="0.2">
      <c r="A6021" s="14">
        <v>2012</v>
      </c>
      <c r="B6021" s="17" t="s">
        <v>2420</v>
      </c>
      <c r="C6021" s="17" t="s">
        <v>2421</v>
      </c>
      <c r="D6021" s="17" t="s">
        <v>2422</v>
      </c>
      <c r="E6021" s="1">
        <v>144</v>
      </c>
      <c r="F6021" s="19">
        <v>2.64</v>
      </c>
      <c r="G6021" s="19">
        <v>2.95</v>
      </c>
      <c r="H6021" s="19">
        <f>E6021*Table133[[#This Row],[Price per unit]]</f>
        <v>424.8</v>
      </c>
      <c r="I6021" s="7">
        <f>(Table133[[#This Row],[Price per unit]]-Table133[[#This Row],[Cost per unit]])*Table133[[#This Row],[Volume]]</f>
        <v>44.640000000000008</v>
      </c>
    </row>
    <row r="6022" spans="1:9" x14ac:dyDescent="0.2">
      <c r="A6022" s="14">
        <v>2012</v>
      </c>
      <c r="B6022" s="17" t="s">
        <v>2420</v>
      </c>
      <c r="C6022" s="17" t="s">
        <v>2421</v>
      </c>
      <c r="D6022" s="17" t="s">
        <v>2422</v>
      </c>
      <c r="E6022" s="1">
        <v>132</v>
      </c>
      <c r="F6022" s="19">
        <v>2.4866666666666668</v>
      </c>
      <c r="G6022" s="19">
        <v>2.97</v>
      </c>
      <c r="H6022" s="19">
        <f>E6022*Table133[[#This Row],[Price per unit]]</f>
        <v>392.04</v>
      </c>
      <c r="I6022" s="7">
        <f>(Table133[[#This Row],[Price per unit]]-Table133[[#This Row],[Cost per unit]])*Table133[[#This Row],[Volume]]</f>
        <v>63.800000000000011</v>
      </c>
    </row>
    <row r="6023" spans="1:9" x14ac:dyDescent="0.2">
      <c r="A6023" s="14">
        <v>2012</v>
      </c>
      <c r="B6023" s="17" t="s">
        <v>2420</v>
      </c>
      <c r="C6023" s="17" t="s">
        <v>2421</v>
      </c>
      <c r="D6023" s="17" t="s">
        <v>2422</v>
      </c>
      <c r="E6023" s="1">
        <v>156</v>
      </c>
      <c r="F6023" s="19">
        <v>2.6866666666666665</v>
      </c>
      <c r="G6023" s="19">
        <v>2.93</v>
      </c>
      <c r="H6023" s="19">
        <f>E6023*Table133[[#This Row],[Price per unit]]</f>
        <v>457.08000000000004</v>
      </c>
      <c r="I6023" s="7">
        <f>(Table133[[#This Row],[Price per unit]]-Table133[[#This Row],[Cost per unit]])*Table133[[#This Row],[Volume]]</f>
        <v>37.960000000000043</v>
      </c>
    </row>
    <row r="6024" spans="1:9" x14ac:dyDescent="0.2">
      <c r="A6024" s="14">
        <v>2012</v>
      </c>
      <c r="B6024" s="17" t="s">
        <v>2420</v>
      </c>
      <c r="C6024" s="17" t="s">
        <v>2421</v>
      </c>
      <c r="D6024" s="17" t="s">
        <v>2422</v>
      </c>
      <c r="E6024" s="1">
        <v>144</v>
      </c>
      <c r="F6024" s="19">
        <v>2.7133333333333334</v>
      </c>
      <c r="G6024" s="19">
        <v>2.96</v>
      </c>
      <c r="H6024" s="19">
        <f>E6024*Table133[[#This Row],[Price per unit]]</f>
        <v>426.24</v>
      </c>
      <c r="I6024" s="7">
        <f>(Table133[[#This Row],[Price per unit]]-Table133[[#This Row],[Cost per unit]])*Table133[[#This Row],[Volume]]</f>
        <v>35.519999999999989</v>
      </c>
    </row>
    <row r="6025" spans="1:9" x14ac:dyDescent="0.2">
      <c r="A6025" s="14">
        <v>2012</v>
      </c>
      <c r="B6025" s="17" t="s">
        <v>2420</v>
      </c>
      <c r="C6025" s="17" t="s">
        <v>2421</v>
      </c>
      <c r="D6025" s="17" t="s">
        <v>2422</v>
      </c>
      <c r="E6025" s="1">
        <v>144</v>
      </c>
      <c r="F6025" s="19">
        <v>2.6533333333333333</v>
      </c>
      <c r="G6025" s="19">
        <v>2.92</v>
      </c>
      <c r="H6025" s="19">
        <f>E6025*Table133[[#This Row],[Price per unit]]</f>
        <v>420.48</v>
      </c>
      <c r="I6025" s="7">
        <f>(Table133[[#This Row],[Price per unit]]-Table133[[#This Row],[Cost per unit]])*Table133[[#This Row],[Volume]]</f>
        <v>38.399999999999991</v>
      </c>
    </row>
    <row r="6026" spans="1:9" x14ac:dyDescent="0.2">
      <c r="A6026" s="14">
        <v>2012</v>
      </c>
      <c r="B6026" s="17" t="s">
        <v>2420</v>
      </c>
      <c r="C6026" s="17" t="s">
        <v>2421</v>
      </c>
      <c r="D6026" s="17" t="s">
        <v>2422</v>
      </c>
      <c r="E6026" s="1">
        <v>180</v>
      </c>
      <c r="F6026" s="19">
        <v>2.66</v>
      </c>
      <c r="G6026" s="19">
        <v>2.96</v>
      </c>
      <c r="H6026" s="19">
        <f>E6026*Table133[[#This Row],[Price per unit]]</f>
        <v>532.79999999999995</v>
      </c>
      <c r="I6026" s="7">
        <f>(Table133[[#This Row],[Price per unit]]-Table133[[#This Row],[Cost per unit]])*Table133[[#This Row],[Volume]]</f>
        <v>53.999999999999972</v>
      </c>
    </row>
    <row r="6027" spans="1:9" x14ac:dyDescent="0.2">
      <c r="A6027" s="14">
        <v>2012</v>
      </c>
      <c r="B6027" s="17" t="s">
        <v>2420</v>
      </c>
      <c r="C6027" s="17" t="s">
        <v>2421</v>
      </c>
      <c r="D6027" s="17" t="s">
        <v>2422</v>
      </c>
      <c r="E6027" s="1">
        <v>132</v>
      </c>
      <c r="F6027" s="19">
        <v>2.3199999999999998</v>
      </c>
      <c r="G6027" s="19">
        <v>2.88</v>
      </c>
      <c r="H6027" s="19">
        <f>E6027*Table133[[#This Row],[Price per unit]]</f>
        <v>380.15999999999997</v>
      </c>
      <c r="I6027" s="7">
        <f>(Table133[[#This Row],[Price per unit]]-Table133[[#This Row],[Cost per unit]])*Table133[[#This Row],[Volume]]</f>
        <v>73.92</v>
      </c>
    </row>
    <row r="6028" spans="1:9" x14ac:dyDescent="0.2">
      <c r="A6028" s="14">
        <v>2012</v>
      </c>
      <c r="B6028" s="17" t="s">
        <v>2420</v>
      </c>
      <c r="C6028" s="17" t="s">
        <v>2421</v>
      </c>
      <c r="D6028" s="17" t="s">
        <v>2422</v>
      </c>
      <c r="E6028" s="1">
        <v>144</v>
      </c>
      <c r="F6028" s="19">
        <v>2.3466666666666667</v>
      </c>
      <c r="G6028" s="19">
        <v>2.9</v>
      </c>
      <c r="H6028" s="19">
        <f>E6028*Table133[[#This Row],[Price per unit]]</f>
        <v>417.59999999999997</v>
      </c>
      <c r="I6028" s="7">
        <f>(Table133[[#This Row],[Price per unit]]-Table133[[#This Row],[Cost per unit]])*Table133[[#This Row],[Volume]]</f>
        <v>79.679999999999978</v>
      </c>
    </row>
    <row r="6029" spans="1:9" x14ac:dyDescent="0.2">
      <c r="A6029" s="14">
        <v>2012</v>
      </c>
      <c r="B6029" s="17" t="s">
        <v>2420</v>
      </c>
      <c r="C6029" s="17" t="s">
        <v>2421</v>
      </c>
      <c r="D6029" s="17" t="s">
        <v>2422</v>
      </c>
      <c r="E6029" s="1">
        <v>156</v>
      </c>
      <c r="F6029" s="19">
        <v>2.8</v>
      </c>
      <c r="G6029" s="19">
        <v>2.91</v>
      </c>
      <c r="H6029" s="19">
        <f>E6029*Table133[[#This Row],[Price per unit]]</f>
        <v>453.96000000000004</v>
      </c>
      <c r="I6029" s="7">
        <f>(Table133[[#This Row],[Price per unit]]-Table133[[#This Row],[Cost per unit]])*Table133[[#This Row],[Volume]]</f>
        <v>17.16000000000005</v>
      </c>
    </row>
    <row r="6030" spans="1:9" x14ac:dyDescent="0.2">
      <c r="A6030" s="14">
        <v>2012</v>
      </c>
      <c r="B6030" s="17" t="s">
        <v>2420</v>
      </c>
      <c r="C6030" s="17" t="s">
        <v>2421</v>
      </c>
      <c r="D6030" s="17" t="s">
        <v>2422</v>
      </c>
      <c r="E6030" s="1">
        <v>144</v>
      </c>
      <c r="F6030" s="19">
        <v>2.3733333333333335</v>
      </c>
      <c r="G6030" s="19">
        <v>2.91</v>
      </c>
      <c r="H6030" s="19">
        <f>E6030*Table133[[#This Row],[Price per unit]]</f>
        <v>419.04</v>
      </c>
      <c r="I6030" s="7">
        <f>(Table133[[#This Row],[Price per unit]]-Table133[[#This Row],[Cost per unit]])*Table133[[#This Row],[Volume]]</f>
        <v>77.28</v>
      </c>
    </row>
    <row r="6031" spans="1:9" x14ac:dyDescent="0.2">
      <c r="A6031" s="14">
        <v>2012</v>
      </c>
      <c r="B6031" s="17" t="s">
        <v>2420</v>
      </c>
      <c r="C6031" s="17" t="s">
        <v>2421</v>
      </c>
      <c r="D6031" s="17" t="s">
        <v>2422</v>
      </c>
      <c r="E6031" s="1">
        <v>144</v>
      </c>
      <c r="F6031" s="19">
        <v>2.64</v>
      </c>
      <c r="G6031" s="19">
        <v>2.87</v>
      </c>
      <c r="H6031" s="19">
        <f>E6031*Table133[[#This Row],[Price per unit]]</f>
        <v>413.28000000000003</v>
      </c>
      <c r="I6031" s="7">
        <f>(Table133[[#This Row],[Price per unit]]-Table133[[#This Row],[Cost per unit]])*Table133[[#This Row],[Volume]]</f>
        <v>33.119999999999997</v>
      </c>
    </row>
    <row r="6032" spans="1:9" x14ac:dyDescent="0.2">
      <c r="A6032" s="14">
        <v>2012</v>
      </c>
      <c r="B6032" s="17" t="s">
        <v>2420</v>
      </c>
      <c r="C6032" s="17" t="s">
        <v>2421</v>
      </c>
      <c r="D6032" s="17" t="s">
        <v>2422</v>
      </c>
      <c r="E6032" s="1">
        <v>168</v>
      </c>
      <c r="F6032" s="19">
        <v>2.3933333333333335</v>
      </c>
      <c r="G6032" s="19">
        <v>2.98</v>
      </c>
      <c r="H6032" s="19">
        <f>E6032*Table133[[#This Row],[Price per unit]]</f>
        <v>500.64</v>
      </c>
      <c r="I6032" s="7">
        <f>(Table133[[#This Row],[Price per unit]]-Table133[[#This Row],[Cost per unit]])*Table133[[#This Row],[Volume]]</f>
        <v>98.55999999999996</v>
      </c>
    </row>
    <row r="6033" spans="1:9" x14ac:dyDescent="0.2">
      <c r="A6033" s="14">
        <v>2012</v>
      </c>
      <c r="B6033" s="17" t="s">
        <v>2420</v>
      </c>
      <c r="C6033" s="17" t="s">
        <v>2421</v>
      </c>
      <c r="D6033" s="17" t="s">
        <v>2422</v>
      </c>
      <c r="E6033" s="1">
        <v>120</v>
      </c>
      <c r="F6033" s="19">
        <v>2.3199999999999998</v>
      </c>
      <c r="G6033" s="19">
        <v>2.96</v>
      </c>
      <c r="H6033" s="19">
        <f>E6033*Table133[[#This Row],[Price per unit]]</f>
        <v>355.2</v>
      </c>
      <c r="I6033" s="7">
        <f>(Table133[[#This Row],[Price per unit]]-Table133[[#This Row],[Cost per unit]])*Table133[[#This Row],[Volume]]</f>
        <v>76.800000000000011</v>
      </c>
    </row>
    <row r="6034" spans="1:9" x14ac:dyDescent="0.2">
      <c r="A6034" s="14">
        <v>2012</v>
      </c>
      <c r="B6034" s="17" t="s">
        <v>2420</v>
      </c>
      <c r="C6034" s="17" t="s">
        <v>2421</v>
      </c>
      <c r="D6034" s="17" t="s">
        <v>2422</v>
      </c>
      <c r="E6034" s="1">
        <v>180</v>
      </c>
      <c r="F6034" s="19">
        <v>2.7066666666666666</v>
      </c>
      <c r="G6034" s="19">
        <v>2.87</v>
      </c>
      <c r="H6034" s="19">
        <f>E6034*Table133[[#This Row],[Price per unit]]</f>
        <v>516.6</v>
      </c>
      <c r="I6034" s="7">
        <f>(Table133[[#This Row],[Price per unit]]-Table133[[#This Row],[Cost per unit]])*Table133[[#This Row],[Volume]]</f>
        <v>29.400000000000041</v>
      </c>
    </row>
    <row r="6035" spans="1:9" x14ac:dyDescent="0.2">
      <c r="A6035" s="14">
        <v>2012</v>
      </c>
      <c r="B6035" s="17" t="s">
        <v>2420</v>
      </c>
      <c r="C6035" s="17" t="s">
        <v>2421</v>
      </c>
      <c r="D6035" s="17" t="s">
        <v>2422</v>
      </c>
      <c r="E6035" s="1">
        <v>144</v>
      </c>
      <c r="F6035" s="19">
        <v>2.5466666666666669</v>
      </c>
      <c r="G6035" s="19">
        <v>2.93</v>
      </c>
      <c r="H6035" s="19">
        <f>E6035*Table133[[#This Row],[Price per unit]]</f>
        <v>421.92</v>
      </c>
      <c r="I6035" s="7">
        <f>(Table133[[#This Row],[Price per unit]]-Table133[[#This Row],[Cost per unit]])*Table133[[#This Row],[Volume]]</f>
        <v>55.199999999999996</v>
      </c>
    </row>
    <row r="6036" spans="1:9" x14ac:dyDescent="0.2">
      <c r="A6036" s="14">
        <v>2012</v>
      </c>
      <c r="B6036" s="17" t="s">
        <v>2420</v>
      </c>
      <c r="C6036" s="17" t="s">
        <v>2421</v>
      </c>
      <c r="D6036" s="17" t="s">
        <v>2422</v>
      </c>
      <c r="E6036" s="1">
        <v>180</v>
      </c>
      <c r="F6036" s="19">
        <v>2.6533333333333333</v>
      </c>
      <c r="G6036" s="19">
        <v>2.97</v>
      </c>
      <c r="H6036" s="19">
        <f>E6036*Table133[[#This Row],[Price per unit]]</f>
        <v>534.6</v>
      </c>
      <c r="I6036" s="7">
        <f>(Table133[[#This Row],[Price per unit]]-Table133[[#This Row],[Cost per unit]])*Table133[[#This Row],[Volume]]</f>
        <v>57.000000000000036</v>
      </c>
    </row>
    <row r="6037" spans="1:9" x14ac:dyDescent="0.2">
      <c r="A6037" s="14">
        <v>2012</v>
      </c>
      <c r="B6037" s="17" t="s">
        <v>2420</v>
      </c>
      <c r="C6037" s="17" t="s">
        <v>2421</v>
      </c>
      <c r="D6037" s="17" t="s">
        <v>2422</v>
      </c>
      <c r="E6037" s="1">
        <v>132</v>
      </c>
      <c r="F6037" s="19">
        <v>2.8</v>
      </c>
      <c r="G6037" s="19">
        <v>2.93</v>
      </c>
      <c r="H6037" s="19">
        <f>E6037*Table133[[#This Row],[Price per unit]]</f>
        <v>386.76000000000005</v>
      </c>
      <c r="I6037" s="7">
        <f>(Table133[[#This Row],[Price per unit]]-Table133[[#This Row],[Cost per unit]])*Table133[[#This Row],[Volume]]</f>
        <v>17.160000000000046</v>
      </c>
    </row>
    <row r="6038" spans="1:9" x14ac:dyDescent="0.2">
      <c r="A6038" s="14">
        <v>2012</v>
      </c>
      <c r="B6038" s="17" t="s">
        <v>2420</v>
      </c>
      <c r="C6038" s="17" t="s">
        <v>2421</v>
      </c>
      <c r="D6038" s="17" t="s">
        <v>2422</v>
      </c>
      <c r="E6038" s="1">
        <v>120</v>
      </c>
      <c r="F6038" s="19">
        <v>2.2799999999999998</v>
      </c>
      <c r="G6038" s="19">
        <v>2.96</v>
      </c>
      <c r="H6038" s="19">
        <f>E6038*Table133[[#This Row],[Price per unit]]</f>
        <v>355.2</v>
      </c>
      <c r="I6038" s="7">
        <f>(Table133[[#This Row],[Price per unit]]-Table133[[#This Row],[Cost per unit]])*Table133[[#This Row],[Volume]]</f>
        <v>81.600000000000023</v>
      </c>
    </row>
    <row r="6039" spans="1:9" x14ac:dyDescent="0.2">
      <c r="A6039" s="14">
        <v>2012</v>
      </c>
      <c r="B6039" s="17" t="s">
        <v>2420</v>
      </c>
      <c r="C6039" s="17" t="s">
        <v>2421</v>
      </c>
      <c r="D6039" s="17" t="s">
        <v>2422</v>
      </c>
      <c r="E6039" s="1">
        <v>144</v>
      </c>
      <c r="F6039" s="19">
        <v>2.7933333333333334</v>
      </c>
      <c r="G6039" s="19">
        <v>2.94</v>
      </c>
      <c r="H6039" s="19">
        <f>E6039*Table133[[#This Row],[Price per unit]]</f>
        <v>423.36</v>
      </c>
      <c r="I6039" s="7">
        <f>(Table133[[#This Row],[Price per unit]]-Table133[[#This Row],[Cost per unit]])*Table133[[#This Row],[Volume]]</f>
        <v>21.119999999999976</v>
      </c>
    </row>
    <row r="6040" spans="1:9" x14ac:dyDescent="0.2">
      <c r="A6040" s="14">
        <v>2012</v>
      </c>
      <c r="B6040" s="17" t="s">
        <v>2420</v>
      </c>
      <c r="C6040" s="17" t="s">
        <v>2421</v>
      </c>
      <c r="D6040" s="17" t="s">
        <v>2422</v>
      </c>
      <c r="E6040" s="1">
        <v>144</v>
      </c>
      <c r="F6040" s="19">
        <v>2.5066666666666668</v>
      </c>
      <c r="G6040" s="19">
        <v>2.99</v>
      </c>
      <c r="H6040" s="19">
        <f>E6040*Table133[[#This Row],[Price per unit]]</f>
        <v>430.56000000000006</v>
      </c>
      <c r="I6040" s="7">
        <f>(Table133[[#This Row],[Price per unit]]-Table133[[#This Row],[Cost per unit]])*Table133[[#This Row],[Volume]]</f>
        <v>69.600000000000009</v>
      </c>
    </row>
    <row r="6041" spans="1:9" x14ac:dyDescent="0.2">
      <c r="A6041" s="14">
        <v>2012</v>
      </c>
      <c r="B6041" s="17" t="s">
        <v>2420</v>
      </c>
      <c r="C6041" s="17" t="s">
        <v>2421</v>
      </c>
      <c r="D6041" s="17" t="s">
        <v>2422</v>
      </c>
      <c r="E6041" s="1">
        <v>144</v>
      </c>
      <c r="F6041" s="19">
        <v>2.34</v>
      </c>
      <c r="G6041" s="19">
        <v>2.94</v>
      </c>
      <c r="H6041" s="19">
        <f>E6041*Table133[[#This Row],[Price per unit]]</f>
        <v>423.36</v>
      </c>
      <c r="I6041" s="7">
        <f>(Table133[[#This Row],[Price per unit]]-Table133[[#This Row],[Cost per unit]])*Table133[[#This Row],[Volume]]</f>
        <v>86.4</v>
      </c>
    </row>
    <row r="6042" spans="1:9" x14ac:dyDescent="0.2">
      <c r="A6042" s="14">
        <v>2012</v>
      </c>
      <c r="B6042" s="17" t="s">
        <v>2420</v>
      </c>
      <c r="C6042" s="17" t="s">
        <v>2421</v>
      </c>
      <c r="D6042" s="17" t="s">
        <v>2422</v>
      </c>
      <c r="E6042" s="1">
        <v>120</v>
      </c>
      <c r="F6042" s="19">
        <v>2.44</v>
      </c>
      <c r="G6042" s="19">
        <v>2.95</v>
      </c>
      <c r="H6042" s="19">
        <f>E6042*Table133[[#This Row],[Price per unit]]</f>
        <v>354</v>
      </c>
      <c r="I6042" s="7">
        <f>(Table133[[#This Row],[Price per unit]]-Table133[[#This Row],[Cost per unit]])*Table133[[#This Row],[Volume]]</f>
        <v>61.200000000000031</v>
      </c>
    </row>
    <row r="6043" spans="1:9" x14ac:dyDescent="0.2">
      <c r="A6043" s="14">
        <v>2012</v>
      </c>
      <c r="B6043" s="17" t="s">
        <v>2420</v>
      </c>
      <c r="C6043" s="17" t="s">
        <v>2421</v>
      </c>
      <c r="D6043" s="17" t="s">
        <v>2422</v>
      </c>
      <c r="E6043" s="1">
        <v>144</v>
      </c>
      <c r="F6043" s="19">
        <v>2.4133333333333336</v>
      </c>
      <c r="G6043" s="19">
        <v>2.95</v>
      </c>
      <c r="H6043" s="19">
        <f>E6043*Table133[[#This Row],[Price per unit]]</f>
        <v>424.8</v>
      </c>
      <c r="I6043" s="7">
        <f>(Table133[[#This Row],[Price per unit]]-Table133[[#This Row],[Cost per unit]])*Table133[[#This Row],[Volume]]</f>
        <v>77.28</v>
      </c>
    </row>
    <row r="6044" spans="1:9" x14ac:dyDescent="0.2">
      <c r="A6044" s="14">
        <v>2012</v>
      </c>
      <c r="B6044" s="17" t="s">
        <v>2420</v>
      </c>
      <c r="C6044" s="17" t="s">
        <v>2421</v>
      </c>
      <c r="D6044" s="17" t="s">
        <v>2422</v>
      </c>
      <c r="E6044" s="1">
        <v>168</v>
      </c>
      <c r="F6044" s="19">
        <v>2.76</v>
      </c>
      <c r="G6044" s="19">
        <v>2.99</v>
      </c>
      <c r="H6044" s="19">
        <f>E6044*Table133[[#This Row],[Price per unit]]</f>
        <v>502.32000000000005</v>
      </c>
      <c r="I6044" s="7">
        <f>(Table133[[#This Row],[Price per unit]]-Table133[[#This Row],[Cost per unit]])*Table133[[#This Row],[Volume]]</f>
        <v>38.640000000000072</v>
      </c>
    </row>
    <row r="6045" spans="1:9" x14ac:dyDescent="0.2">
      <c r="A6045" s="14">
        <v>2012</v>
      </c>
      <c r="B6045" s="17" t="s">
        <v>2420</v>
      </c>
      <c r="C6045" s="17" t="s">
        <v>2421</v>
      </c>
      <c r="D6045" s="17" t="s">
        <v>2422</v>
      </c>
      <c r="E6045" s="1">
        <v>132</v>
      </c>
      <c r="F6045" s="19">
        <v>2.56</v>
      </c>
      <c r="G6045" s="19">
        <v>2.99</v>
      </c>
      <c r="H6045" s="19">
        <f>E6045*Table133[[#This Row],[Price per unit]]</f>
        <v>394.68</v>
      </c>
      <c r="I6045" s="7">
        <f>(Table133[[#This Row],[Price per unit]]-Table133[[#This Row],[Cost per unit]])*Table133[[#This Row],[Volume]]</f>
        <v>56.760000000000019</v>
      </c>
    </row>
    <row r="6046" spans="1:9" x14ac:dyDescent="0.2">
      <c r="A6046" s="14">
        <v>2012</v>
      </c>
      <c r="B6046" s="17" t="s">
        <v>2420</v>
      </c>
      <c r="C6046" s="17" t="s">
        <v>2421</v>
      </c>
      <c r="D6046" s="17" t="s">
        <v>2422</v>
      </c>
      <c r="E6046" s="1">
        <v>132</v>
      </c>
      <c r="F6046" s="19">
        <v>2.4733333333333332</v>
      </c>
      <c r="G6046" s="19">
        <v>2.87</v>
      </c>
      <c r="H6046" s="19">
        <f>E6046*Table133[[#This Row],[Price per unit]]</f>
        <v>378.84000000000003</v>
      </c>
      <c r="I6046" s="7">
        <f>(Table133[[#This Row],[Price per unit]]-Table133[[#This Row],[Cost per unit]])*Table133[[#This Row],[Volume]]</f>
        <v>52.360000000000035</v>
      </c>
    </row>
    <row r="6047" spans="1:9" x14ac:dyDescent="0.2">
      <c r="A6047" s="14">
        <v>2012</v>
      </c>
      <c r="B6047" s="17" t="s">
        <v>2420</v>
      </c>
      <c r="C6047" s="17" t="s">
        <v>2421</v>
      </c>
      <c r="D6047" s="17" t="s">
        <v>2480</v>
      </c>
      <c r="E6047" s="1">
        <v>156</v>
      </c>
      <c r="F6047" s="19">
        <v>2.2733333333333334</v>
      </c>
      <c r="G6047" s="19">
        <v>2.93</v>
      </c>
      <c r="H6047" s="19">
        <f>E6047*Table133[[#This Row],[Price per unit]]</f>
        <v>457.08000000000004</v>
      </c>
      <c r="I6047" s="7">
        <f>(Table133[[#This Row],[Price per unit]]-Table133[[#This Row],[Cost per unit]])*Table133[[#This Row],[Volume]]</f>
        <v>102.44000000000001</v>
      </c>
    </row>
    <row r="6048" spans="1:9" x14ac:dyDescent="0.2">
      <c r="A6048" s="14">
        <v>2012</v>
      </c>
      <c r="B6048" s="17" t="s">
        <v>2420</v>
      </c>
      <c r="C6048" s="17" t="s">
        <v>2482</v>
      </c>
      <c r="D6048" s="17" t="s">
        <v>2483</v>
      </c>
      <c r="E6048" s="1">
        <v>564</v>
      </c>
      <c r="F6048" s="19">
        <v>2.5</v>
      </c>
      <c r="G6048" s="19">
        <v>3.04</v>
      </c>
      <c r="H6048" s="19">
        <f>E6048*Table133[[#This Row],[Price per unit]]</f>
        <v>1714.56</v>
      </c>
      <c r="I6048" s="7">
        <f>(Table133[[#This Row],[Price per unit]]-Table133[[#This Row],[Cost per unit]])*Table133[[#This Row],[Volume]]</f>
        <v>304.56</v>
      </c>
    </row>
    <row r="6049" spans="1:9" x14ac:dyDescent="0.2">
      <c r="A6049" s="14">
        <v>2012</v>
      </c>
      <c r="B6049" s="17" t="s">
        <v>2420</v>
      </c>
      <c r="C6049" s="17" t="s">
        <v>2482</v>
      </c>
      <c r="D6049" s="17" t="s">
        <v>2483</v>
      </c>
      <c r="E6049" s="1">
        <v>528</v>
      </c>
      <c r="F6049" s="19">
        <v>2.5499999999999998</v>
      </c>
      <c r="G6049" s="19">
        <v>3.53</v>
      </c>
      <c r="H6049" s="19">
        <f>E6049*Table133[[#This Row],[Price per unit]]</f>
        <v>1863.84</v>
      </c>
      <c r="I6049" s="7">
        <f>(Table133[[#This Row],[Price per unit]]-Table133[[#This Row],[Cost per unit]])*Table133[[#This Row],[Volume]]</f>
        <v>517.43999999999994</v>
      </c>
    </row>
    <row r="6050" spans="1:9" x14ac:dyDescent="0.2">
      <c r="A6050" s="14">
        <v>2012</v>
      </c>
      <c r="B6050" s="17" t="s">
        <v>2420</v>
      </c>
      <c r="C6050" s="17" t="s">
        <v>2482</v>
      </c>
      <c r="D6050" s="17" t="s">
        <v>2483</v>
      </c>
      <c r="E6050" s="1">
        <v>600</v>
      </c>
      <c r="F6050" s="19">
        <v>2.69</v>
      </c>
      <c r="G6050" s="19">
        <v>3.61</v>
      </c>
      <c r="H6050" s="19">
        <f>E6050*Table133[[#This Row],[Price per unit]]</f>
        <v>2166</v>
      </c>
      <c r="I6050" s="7">
        <f>(Table133[[#This Row],[Price per unit]]-Table133[[#This Row],[Cost per unit]])*Table133[[#This Row],[Volume]]</f>
        <v>552</v>
      </c>
    </row>
    <row r="6051" spans="1:9" x14ac:dyDescent="0.2">
      <c r="A6051" s="14">
        <v>2012</v>
      </c>
      <c r="B6051" s="17" t="s">
        <v>2420</v>
      </c>
      <c r="C6051" s="17" t="s">
        <v>2482</v>
      </c>
      <c r="D6051" s="17" t="s">
        <v>2483</v>
      </c>
      <c r="E6051" s="1">
        <v>348</v>
      </c>
      <c r="F6051" s="19">
        <v>2.0299999999999998</v>
      </c>
      <c r="G6051" s="19">
        <v>3.24</v>
      </c>
      <c r="H6051" s="19">
        <f>E6051*Table133[[#This Row],[Price per unit]]</f>
        <v>1127.52</v>
      </c>
      <c r="I6051" s="7">
        <f>(Table133[[#This Row],[Price per unit]]-Table133[[#This Row],[Cost per unit]])*Table133[[#This Row],[Volume]]</f>
        <v>421.08000000000015</v>
      </c>
    </row>
    <row r="6052" spans="1:9" x14ac:dyDescent="0.2">
      <c r="A6052" s="14">
        <v>2012</v>
      </c>
      <c r="B6052" s="17" t="s">
        <v>2420</v>
      </c>
      <c r="C6052" s="17" t="s">
        <v>2482</v>
      </c>
      <c r="D6052" s="17" t="s">
        <v>2483</v>
      </c>
      <c r="E6052" s="1">
        <v>120</v>
      </c>
      <c r="F6052" s="19">
        <v>2.15</v>
      </c>
      <c r="G6052" s="19">
        <v>3.46</v>
      </c>
      <c r="H6052" s="19">
        <f>E6052*Table133[[#This Row],[Price per unit]]</f>
        <v>415.2</v>
      </c>
      <c r="I6052" s="7">
        <f>(Table133[[#This Row],[Price per unit]]-Table133[[#This Row],[Cost per unit]])*Table133[[#This Row],[Volume]]</f>
        <v>157.20000000000002</v>
      </c>
    </row>
    <row r="6053" spans="1:9" x14ac:dyDescent="0.2">
      <c r="A6053" s="14">
        <v>2012</v>
      </c>
      <c r="B6053" s="17" t="s">
        <v>2420</v>
      </c>
      <c r="C6053" s="17" t="s">
        <v>2482</v>
      </c>
      <c r="D6053" s="17" t="s">
        <v>2483</v>
      </c>
      <c r="E6053" s="1">
        <v>348</v>
      </c>
      <c r="F6053" s="19">
        <v>2.08</v>
      </c>
      <c r="G6053" s="19">
        <v>3.64</v>
      </c>
      <c r="H6053" s="19">
        <f>E6053*Table133[[#This Row],[Price per unit]]</f>
        <v>1266.72</v>
      </c>
      <c r="I6053" s="7">
        <f>(Table133[[#This Row],[Price per unit]]-Table133[[#This Row],[Cost per unit]])*Table133[[#This Row],[Volume]]</f>
        <v>542.88</v>
      </c>
    </row>
    <row r="6054" spans="1:9" x14ac:dyDescent="0.2">
      <c r="A6054" s="14">
        <v>2012</v>
      </c>
      <c r="B6054" s="17" t="s">
        <v>2420</v>
      </c>
      <c r="C6054" s="17" t="s">
        <v>2482</v>
      </c>
      <c r="D6054" s="17" t="s">
        <v>2483</v>
      </c>
      <c r="E6054" s="1">
        <v>552</v>
      </c>
      <c r="F6054" s="19">
        <v>2.2200000000000002</v>
      </c>
      <c r="G6054" s="19">
        <v>3.23</v>
      </c>
      <c r="H6054" s="19">
        <f>E6054*Table133[[#This Row],[Price per unit]]</f>
        <v>1782.96</v>
      </c>
      <c r="I6054" s="7">
        <f>(Table133[[#This Row],[Price per unit]]-Table133[[#This Row],[Cost per unit]])*Table133[[#This Row],[Volume]]</f>
        <v>557.51999999999987</v>
      </c>
    </row>
    <row r="6055" spans="1:9" x14ac:dyDescent="0.2">
      <c r="A6055" s="14">
        <v>2012</v>
      </c>
      <c r="B6055" s="17" t="s">
        <v>2420</v>
      </c>
      <c r="C6055" s="17" t="s">
        <v>2482</v>
      </c>
      <c r="D6055" s="17" t="s">
        <v>2483</v>
      </c>
      <c r="E6055" s="1">
        <v>360</v>
      </c>
      <c r="F6055" s="19">
        <v>2.79</v>
      </c>
      <c r="G6055" s="19">
        <v>3.26</v>
      </c>
      <c r="H6055" s="19">
        <f>E6055*Table133[[#This Row],[Price per unit]]</f>
        <v>1173.5999999999999</v>
      </c>
      <c r="I6055" s="7">
        <f>(Table133[[#This Row],[Price per unit]]-Table133[[#This Row],[Cost per unit]])*Table133[[#This Row],[Volume]]</f>
        <v>169.1999999999999</v>
      </c>
    </row>
    <row r="6056" spans="1:9" x14ac:dyDescent="0.2">
      <c r="A6056" s="14">
        <v>2012</v>
      </c>
      <c r="B6056" s="17" t="s">
        <v>2420</v>
      </c>
      <c r="C6056" s="17" t="s">
        <v>2482</v>
      </c>
      <c r="D6056" s="17" t="s">
        <v>2483</v>
      </c>
      <c r="E6056" s="1">
        <v>528</v>
      </c>
      <c r="F6056" s="19">
        <v>2.78</v>
      </c>
      <c r="G6056" s="19">
        <v>3.54</v>
      </c>
      <c r="H6056" s="19">
        <f>E6056*Table133[[#This Row],[Price per unit]]</f>
        <v>1869.1200000000001</v>
      </c>
      <c r="I6056" s="7">
        <f>(Table133[[#This Row],[Price per unit]]-Table133[[#This Row],[Cost per unit]])*Table133[[#This Row],[Volume]]</f>
        <v>401.28000000000014</v>
      </c>
    </row>
    <row r="6057" spans="1:9" x14ac:dyDescent="0.2">
      <c r="A6057" s="14">
        <v>2012</v>
      </c>
      <c r="B6057" s="17" t="s">
        <v>2420</v>
      </c>
      <c r="C6057" s="17" t="s">
        <v>2482</v>
      </c>
      <c r="D6057" s="17" t="s">
        <v>2483</v>
      </c>
      <c r="E6057" s="1">
        <v>276</v>
      </c>
      <c r="F6057" s="19">
        <v>2.69</v>
      </c>
      <c r="G6057" s="19">
        <v>3.73</v>
      </c>
      <c r="H6057" s="19">
        <f>E6057*Table133[[#This Row],[Price per unit]]</f>
        <v>1029.48</v>
      </c>
      <c r="I6057" s="7">
        <f>(Table133[[#This Row],[Price per unit]]-Table133[[#This Row],[Cost per unit]])*Table133[[#This Row],[Volume]]</f>
        <v>287.04000000000002</v>
      </c>
    </row>
    <row r="6058" spans="1:9" x14ac:dyDescent="0.2">
      <c r="A6058" s="14">
        <v>2012</v>
      </c>
      <c r="B6058" s="17" t="s">
        <v>2420</v>
      </c>
      <c r="C6058" s="17" t="s">
        <v>2482</v>
      </c>
      <c r="D6058" s="17" t="s">
        <v>2483</v>
      </c>
      <c r="E6058" s="1">
        <v>132</v>
      </c>
      <c r="F6058" s="19">
        <v>2.0299999999999998</v>
      </c>
      <c r="G6058" s="19">
        <v>3.15</v>
      </c>
      <c r="H6058" s="19">
        <f>E6058*Table133[[#This Row],[Price per unit]]</f>
        <v>415.8</v>
      </c>
      <c r="I6058" s="7">
        <f>(Table133[[#This Row],[Price per unit]]-Table133[[#This Row],[Cost per unit]])*Table133[[#This Row],[Volume]]</f>
        <v>147.84</v>
      </c>
    </row>
    <row r="6059" spans="1:9" x14ac:dyDescent="0.2">
      <c r="A6059" s="14">
        <v>2012</v>
      </c>
      <c r="B6059" s="17" t="s">
        <v>2420</v>
      </c>
      <c r="C6059" s="17" t="s">
        <v>2482</v>
      </c>
      <c r="D6059" s="17" t="s">
        <v>2483</v>
      </c>
      <c r="E6059" s="1">
        <v>300</v>
      </c>
      <c r="F6059" s="19">
        <v>2.14</v>
      </c>
      <c r="G6059" s="19">
        <v>3.36</v>
      </c>
      <c r="H6059" s="19">
        <f>E6059*Table133[[#This Row],[Price per unit]]</f>
        <v>1008</v>
      </c>
      <c r="I6059" s="7">
        <f>(Table133[[#This Row],[Price per unit]]-Table133[[#This Row],[Cost per unit]])*Table133[[#This Row],[Volume]]</f>
        <v>365.99999999999994</v>
      </c>
    </row>
    <row r="6060" spans="1:9" x14ac:dyDescent="0.2">
      <c r="A6060" s="14">
        <v>2012</v>
      </c>
      <c r="B6060" s="17" t="s">
        <v>2420</v>
      </c>
      <c r="C6060" s="17" t="s">
        <v>2482</v>
      </c>
      <c r="D6060" s="17" t="s">
        <v>2483</v>
      </c>
      <c r="E6060" s="1">
        <v>324</v>
      </c>
      <c r="F6060" s="19">
        <v>2.65</v>
      </c>
      <c r="G6060" s="19">
        <v>3.35</v>
      </c>
      <c r="H6060" s="19">
        <f>E6060*Table133[[#This Row],[Price per unit]]</f>
        <v>1085.4000000000001</v>
      </c>
      <c r="I6060" s="7">
        <f>(Table133[[#This Row],[Price per unit]]-Table133[[#This Row],[Cost per unit]])*Table133[[#This Row],[Volume]]</f>
        <v>226.80000000000007</v>
      </c>
    </row>
    <row r="6061" spans="1:9" x14ac:dyDescent="0.2">
      <c r="A6061" s="14">
        <v>2012</v>
      </c>
      <c r="B6061" s="17" t="s">
        <v>2420</v>
      </c>
      <c r="C6061" s="17" t="s">
        <v>2482</v>
      </c>
      <c r="D6061" s="17" t="s">
        <v>2483</v>
      </c>
      <c r="E6061" s="1">
        <v>408</v>
      </c>
      <c r="F6061" s="19">
        <v>2.77</v>
      </c>
      <c r="G6061" s="19">
        <v>3.2</v>
      </c>
      <c r="H6061" s="19">
        <f>E6061*Table133[[#This Row],[Price per unit]]</f>
        <v>1305.6000000000001</v>
      </c>
      <c r="I6061" s="7">
        <f>(Table133[[#This Row],[Price per unit]]-Table133[[#This Row],[Cost per unit]])*Table133[[#This Row],[Volume]]</f>
        <v>175.44000000000005</v>
      </c>
    </row>
    <row r="6062" spans="1:9" x14ac:dyDescent="0.2">
      <c r="A6062" s="14">
        <v>2012</v>
      </c>
      <c r="B6062" s="17" t="s">
        <v>2420</v>
      </c>
      <c r="C6062" s="17" t="s">
        <v>2482</v>
      </c>
      <c r="D6062" s="17" t="s">
        <v>2483</v>
      </c>
      <c r="E6062" s="1">
        <v>144</v>
      </c>
      <c r="F6062" s="19">
        <v>2.38</v>
      </c>
      <c r="G6062" s="19">
        <v>3.79</v>
      </c>
      <c r="H6062" s="19">
        <f>E6062*Table133[[#This Row],[Price per unit]]</f>
        <v>545.76</v>
      </c>
      <c r="I6062" s="7">
        <f>(Table133[[#This Row],[Price per unit]]-Table133[[#This Row],[Cost per unit]])*Table133[[#This Row],[Volume]]</f>
        <v>203.04000000000002</v>
      </c>
    </row>
    <row r="6063" spans="1:9" x14ac:dyDescent="0.2">
      <c r="A6063" s="14">
        <v>2012</v>
      </c>
      <c r="B6063" s="17" t="s">
        <v>2420</v>
      </c>
      <c r="C6063" s="17" t="s">
        <v>2482</v>
      </c>
      <c r="D6063" s="17" t="s">
        <v>2483</v>
      </c>
      <c r="E6063" s="1">
        <v>240</v>
      </c>
      <c r="F6063" s="19">
        <v>2.2799999999999998</v>
      </c>
      <c r="G6063" s="19">
        <v>3.22</v>
      </c>
      <c r="H6063" s="19">
        <f>E6063*Table133[[#This Row],[Price per unit]]</f>
        <v>772.80000000000007</v>
      </c>
      <c r="I6063" s="7">
        <f>(Table133[[#This Row],[Price per unit]]-Table133[[#This Row],[Cost per unit]])*Table133[[#This Row],[Volume]]</f>
        <v>225.60000000000008</v>
      </c>
    </row>
    <row r="6064" spans="1:9" x14ac:dyDescent="0.2">
      <c r="A6064" s="14">
        <v>2012</v>
      </c>
      <c r="B6064" s="17" t="s">
        <v>2420</v>
      </c>
      <c r="C6064" s="17" t="s">
        <v>2482</v>
      </c>
      <c r="D6064" s="17" t="s">
        <v>2483</v>
      </c>
      <c r="E6064" s="1">
        <v>204</v>
      </c>
      <c r="F6064" s="19">
        <v>2.58</v>
      </c>
      <c r="G6064" s="19">
        <v>3.03</v>
      </c>
      <c r="H6064" s="19">
        <f>E6064*Table133[[#This Row],[Price per unit]]</f>
        <v>618.12</v>
      </c>
      <c r="I6064" s="7">
        <f>(Table133[[#This Row],[Price per unit]]-Table133[[#This Row],[Cost per unit]])*Table133[[#This Row],[Volume]]</f>
        <v>91.79999999999994</v>
      </c>
    </row>
    <row r="6065" spans="1:9" x14ac:dyDescent="0.2">
      <c r="A6065" s="14">
        <v>2012</v>
      </c>
      <c r="B6065" s="17" t="s">
        <v>2420</v>
      </c>
      <c r="C6065" s="17" t="s">
        <v>2421</v>
      </c>
      <c r="D6065" s="17" t="s">
        <v>2501</v>
      </c>
      <c r="E6065" s="1">
        <v>120</v>
      </c>
      <c r="F6065" s="19">
        <v>2.7533333333333334</v>
      </c>
      <c r="G6065" s="19">
        <v>2.97</v>
      </c>
      <c r="H6065" s="19">
        <f>E6065*Table133[[#This Row],[Price per unit]]</f>
        <v>356.40000000000003</v>
      </c>
      <c r="I6065" s="7">
        <f>(Table133[[#This Row],[Price per unit]]-Table133[[#This Row],[Cost per unit]])*Table133[[#This Row],[Volume]]</f>
        <v>26.000000000000014</v>
      </c>
    </row>
    <row r="6066" spans="1:9" x14ac:dyDescent="0.2">
      <c r="A6066" s="14">
        <v>2012</v>
      </c>
      <c r="B6066" s="17" t="s">
        <v>2420</v>
      </c>
      <c r="C6066" s="17" t="s">
        <v>2421</v>
      </c>
      <c r="D6066" s="17" t="s">
        <v>2501</v>
      </c>
      <c r="E6066" s="1">
        <v>156</v>
      </c>
      <c r="F6066" s="19">
        <v>2.66</v>
      </c>
      <c r="G6066" s="19">
        <v>2.93</v>
      </c>
      <c r="H6066" s="19">
        <f>E6066*Table133[[#This Row],[Price per unit]]</f>
        <v>457.08000000000004</v>
      </c>
      <c r="I6066" s="7">
        <f>(Table133[[#This Row],[Price per unit]]-Table133[[#This Row],[Cost per unit]])*Table133[[#This Row],[Volume]]</f>
        <v>42.120000000000005</v>
      </c>
    </row>
    <row r="6067" spans="1:9" x14ac:dyDescent="0.2">
      <c r="A6067" s="14">
        <v>2012</v>
      </c>
      <c r="B6067" s="17" t="s">
        <v>2420</v>
      </c>
      <c r="C6067" s="17" t="s">
        <v>2421</v>
      </c>
      <c r="D6067" s="17" t="s">
        <v>2501</v>
      </c>
      <c r="E6067" s="1">
        <v>132</v>
      </c>
      <c r="F6067" s="19">
        <v>2.3266666666666667</v>
      </c>
      <c r="G6067" s="19">
        <v>2.99</v>
      </c>
      <c r="H6067" s="19">
        <f>E6067*Table133[[#This Row],[Price per unit]]</f>
        <v>394.68</v>
      </c>
      <c r="I6067" s="7">
        <f>(Table133[[#This Row],[Price per unit]]-Table133[[#This Row],[Cost per unit]])*Table133[[#This Row],[Volume]]</f>
        <v>87.560000000000031</v>
      </c>
    </row>
    <row r="6068" spans="1:9" x14ac:dyDescent="0.2">
      <c r="A6068" s="14">
        <v>2012</v>
      </c>
      <c r="B6068" s="17" t="s">
        <v>2420</v>
      </c>
      <c r="C6068" s="17" t="s">
        <v>2421</v>
      </c>
      <c r="D6068" s="17" t="s">
        <v>2501</v>
      </c>
      <c r="E6068" s="1">
        <v>144</v>
      </c>
      <c r="F6068" s="19">
        <v>2.64</v>
      </c>
      <c r="G6068" s="19">
        <v>2.99</v>
      </c>
      <c r="H6068" s="19">
        <f>E6068*Table133[[#This Row],[Price per unit]]</f>
        <v>430.56000000000006</v>
      </c>
      <c r="I6068" s="7">
        <f>(Table133[[#This Row],[Price per unit]]-Table133[[#This Row],[Cost per unit]])*Table133[[#This Row],[Volume]]</f>
        <v>50.400000000000013</v>
      </c>
    </row>
    <row r="6069" spans="1:9" x14ac:dyDescent="0.2">
      <c r="A6069" s="14">
        <v>2012</v>
      </c>
      <c r="B6069" s="17" t="s">
        <v>2420</v>
      </c>
      <c r="C6069" s="17" t="s">
        <v>2421</v>
      </c>
      <c r="D6069" s="17" t="s">
        <v>2501</v>
      </c>
      <c r="E6069" s="1">
        <v>144</v>
      </c>
      <c r="F6069" s="19">
        <v>2.7466666666666666</v>
      </c>
      <c r="G6069" s="19">
        <v>2.91</v>
      </c>
      <c r="H6069" s="19">
        <f>E6069*Table133[[#This Row],[Price per unit]]</f>
        <v>419.04</v>
      </c>
      <c r="I6069" s="7">
        <f>(Table133[[#This Row],[Price per unit]]-Table133[[#This Row],[Cost per unit]])*Table133[[#This Row],[Volume]]</f>
        <v>23.520000000000032</v>
      </c>
    </row>
    <row r="6070" spans="1:9" x14ac:dyDescent="0.2">
      <c r="A6070" s="14">
        <v>2012</v>
      </c>
      <c r="B6070" s="17" t="s">
        <v>2420</v>
      </c>
      <c r="C6070" s="17" t="s">
        <v>2421</v>
      </c>
      <c r="D6070" s="17" t="s">
        <v>2501</v>
      </c>
      <c r="E6070" s="1">
        <v>180</v>
      </c>
      <c r="F6070" s="19">
        <v>2.6266666666666665</v>
      </c>
      <c r="G6070" s="19">
        <v>2.95</v>
      </c>
      <c r="H6070" s="19">
        <f>E6070*Table133[[#This Row],[Price per unit]]</f>
        <v>531</v>
      </c>
      <c r="I6070" s="7">
        <f>(Table133[[#This Row],[Price per unit]]-Table133[[#This Row],[Cost per unit]])*Table133[[#This Row],[Volume]]</f>
        <v>58.200000000000067</v>
      </c>
    </row>
    <row r="6071" spans="1:9" x14ac:dyDescent="0.2">
      <c r="A6071" s="14">
        <v>2012</v>
      </c>
      <c r="B6071" s="17" t="s">
        <v>2420</v>
      </c>
      <c r="C6071" s="17" t="s">
        <v>2421</v>
      </c>
      <c r="D6071" s="17" t="s">
        <v>2501</v>
      </c>
      <c r="E6071" s="1">
        <v>180</v>
      </c>
      <c r="F6071" s="19">
        <v>2.72</v>
      </c>
      <c r="G6071" s="19">
        <v>2.93</v>
      </c>
      <c r="H6071" s="19">
        <f>E6071*Table133[[#This Row],[Price per unit]]</f>
        <v>527.4</v>
      </c>
      <c r="I6071" s="7">
        <f>(Table133[[#This Row],[Price per unit]]-Table133[[#This Row],[Cost per unit]])*Table133[[#This Row],[Volume]]</f>
        <v>37.799999999999997</v>
      </c>
    </row>
    <row r="6072" spans="1:9" x14ac:dyDescent="0.2">
      <c r="A6072" s="14">
        <v>2012</v>
      </c>
      <c r="B6072" s="17" t="s">
        <v>2420</v>
      </c>
      <c r="C6072" s="17" t="s">
        <v>2421</v>
      </c>
      <c r="D6072" s="17" t="s">
        <v>2501</v>
      </c>
      <c r="E6072" s="1">
        <v>120</v>
      </c>
      <c r="F6072" s="19">
        <v>2.6133333333333333</v>
      </c>
      <c r="G6072" s="19">
        <v>2.99</v>
      </c>
      <c r="H6072" s="19">
        <f>E6072*Table133[[#This Row],[Price per unit]]</f>
        <v>358.8</v>
      </c>
      <c r="I6072" s="7">
        <f>(Table133[[#This Row],[Price per unit]]-Table133[[#This Row],[Cost per unit]])*Table133[[#This Row],[Volume]]</f>
        <v>45.200000000000031</v>
      </c>
    </row>
    <row r="6073" spans="1:9" x14ac:dyDescent="0.2">
      <c r="A6073" s="14">
        <v>2012</v>
      </c>
      <c r="B6073" s="17" t="s">
        <v>2420</v>
      </c>
      <c r="C6073" s="17" t="s">
        <v>2421</v>
      </c>
      <c r="D6073" s="17" t="s">
        <v>2501</v>
      </c>
      <c r="E6073" s="1">
        <v>144</v>
      </c>
      <c r="F6073" s="19">
        <v>2.76</v>
      </c>
      <c r="G6073" s="19">
        <v>2.9</v>
      </c>
      <c r="H6073" s="19">
        <f>E6073*Table133[[#This Row],[Price per unit]]</f>
        <v>417.59999999999997</v>
      </c>
      <c r="I6073" s="7">
        <f>(Table133[[#This Row],[Price per unit]]-Table133[[#This Row],[Cost per unit]])*Table133[[#This Row],[Volume]]</f>
        <v>20.160000000000018</v>
      </c>
    </row>
    <row r="6074" spans="1:9" x14ac:dyDescent="0.2">
      <c r="A6074" s="14">
        <v>2012</v>
      </c>
      <c r="B6074" s="17" t="s">
        <v>2420</v>
      </c>
      <c r="C6074" s="17" t="s">
        <v>2421</v>
      </c>
      <c r="D6074" s="17" t="s">
        <v>2501</v>
      </c>
      <c r="E6074" s="1">
        <v>156</v>
      </c>
      <c r="F6074" s="19">
        <v>2.5066666666666668</v>
      </c>
      <c r="G6074" s="19">
        <v>2.97</v>
      </c>
      <c r="H6074" s="19">
        <f>E6074*Table133[[#This Row],[Price per unit]]</f>
        <v>463.32000000000005</v>
      </c>
      <c r="I6074" s="7">
        <f>(Table133[[#This Row],[Price per unit]]-Table133[[#This Row],[Cost per unit]])*Table133[[#This Row],[Volume]]</f>
        <v>72.28</v>
      </c>
    </row>
    <row r="6075" spans="1:9" x14ac:dyDescent="0.2">
      <c r="A6075" s="14">
        <v>2012</v>
      </c>
      <c r="B6075" s="17" t="s">
        <v>2420</v>
      </c>
      <c r="C6075" s="17" t="s">
        <v>2421</v>
      </c>
      <c r="D6075" s="17" t="s">
        <v>2501</v>
      </c>
      <c r="E6075" s="1">
        <v>168</v>
      </c>
      <c r="F6075" s="19">
        <v>2.56</v>
      </c>
      <c r="G6075" s="19">
        <v>2.99</v>
      </c>
      <c r="H6075" s="19">
        <f>E6075*Table133[[#This Row],[Price per unit]]</f>
        <v>502.32000000000005</v>
      </c>
      <c r="I6075" s="7">
        <f>(Table133[[#This Row],[Price per unit]]-Table133[[#This Row],[Cost per unit]])*Table133[[#This Row],[Volume]]</f>
        <v>72.240000000000023</v>
      </c>
    </row>
    <row r="6076" spans="1:9" x14ac:dyDescent="0.2">
      <c r="A6076" s="14">
        <v>2012</v>
      </c>
      <c r="B6076" s="17" t="s">
        <v>2420</v>
      </c>
      <c r="C6076" s="17" t="s">
        <v>2421</v>
      </c>
      <c r="D6076" s="17" t="s">
        <v>2501</v>
      </c>
      <c r="E6076" s="1">
        <v>132</v>
      </c>
      <c r="F6076" s="19">
        <v>2.6933333333333334</v>
      </c>
      <c r="G6076" s="19">
        <v>2.95</v>
      </c>
      <c r="H6076" s="19">
        <f>E6076*Table133[[#This Row],[Price per unit]]</f>
        <v>389.40000000000003</v>
      </c>
      <c r="I6076" s="7">
        <f>(Table133[[#This Row],[Price per unit]]-Table133[[#This Row],[Cost per unit]])*Table133[[#This Row],[Volume]]</f>
        <v>33.880000000000024</v>
      </c>
    </row>
    <row r="6077" spans="1:9" x14ac:dyDescent="0.2">
      <c r="A6077" s="14">
        <v>2012</v>
      </c>
      <c r="B6077" s="17" t="s">
        <v>2420</v>
      </c>
      <c r="C6077" s="17" t="s">
        <v>2421</v>
      </c>
      <c r="D6077" s="17" t="s">
        <v>2501</v>
      </c>
      <c r="E6077" s="1">
        <v>156</v>
      </c>
      <c r="F6077" s="19">
        <v>2.42</v>
      </c>
      <c r="G6077" s="19">
        <v>2.87</v>
      </c>
      <c r="H6077" s="19">
        <f>E6077*Table133[[#This Row],[Price per unit]]</f>
        <v>447.72</v>
      </c>
      <c r="I6077" s="7">
        <f>(Table133[[#This Row],[Price per unit]]-Table133[[#This Row],[Cost per unit]])*Table133[[#This Row],[Volume]]</f>
        <v>70.200000000000031</v>
      </c>
    </row>
    <row r="6078" spans="1:9" x14ac:dyDescent="0.2">
      <c r="A6078" s="14">
        <v>2012</v>
      </c>
      <c r="B6078" s="17" t="s">
        <v>2420</v>
      </c>
      <c r="C6078" s="17" t="s">
        <v>2421</v>
      </c>
      <c r="D6078" s="17" t="s">
        <v>2501</v>
      </c>
      <c r="E6078" s="1">
        <v>120</v>
      </c>
      <c r="F6078" s="19">
        <v>2.58</v>
      </c>
      <c r="G6078" s="19">
        <v>2.99</v>
      </c>
      <c r="H6078" s="19">
        <f>E6078*Table133[[#This Row],[Price per unit]]</f>
        <v>358.8</v>
      </c>
      <c r="I6078" s="7">
        <f>(Table133[[#This Row],[Price per unit]]-Table133[[#This Row],[Cost per unit]])*Table133[[#This Row],[Volume]]</f>
        <v>49.200000000000017</v>
      </c>
    </row>
    <row r="6079" spans="1:9" x14ac:dyDescent="0.2">
      <c r="A6079" s="14">
        <v>2012</v>
      </c>
      <c r="B6079" s="17" t="s">
        <v>2420</v>
      </c>
      <c r="C6079" s="17" t="s">
        <v>2421</v>
      </c>
      <c r="D6079" s="17" t="s">
        <v>2501</v>
      </c>
      <c r="E6079" s="1">
        <v>120</v>
      </c>
      <c r="F6079" s="19">
        <v>2.2933333333333334</v>
      </c>
      <c r="G6079" s="19">
        <v>2.95</v>
      </c>
      <c r="H6079" s="19">
        <f>E6079*Table133[[#This Row],[Price per unit]]</f>
        <v>354</v>
      </c>
      <c r="I6079" s="7">
        <f>(Table133[[#This Row],[Price per unit]]-Table133[[#This Row],[Cost per unit]])*Table133[[#This Row],[Volume]]</f>
        <v>78.800000000000011</v>
      </c>
    </row>
    <row r="6080" spans="1:9" x14ac:dyDescent="0.2">
      <c r="A6080" s="14">
        <v>2012</v>
      </c>
      <c r="B6080" s="17" t="s">
        <v>2420</v>
      </c>
      <c r="C6080" s="17" t="s">
        <v>2516</v>
      </c>
      <c r="D6080" s="17" t="s">
        <v>2517</v>
      </c>
      <c r="E6080" s="1">
        <v>1416</v>
      </c>
      <c r="F6080" s="19">
        <v>0.71</v>
      </c>
      <c r="G6080" s="19">
        <v>0.94</v>
      </c>
      <c r="H6080" s="19">
        <f>E6080*Table133[[#This Row],[Price per unit]]</f>
        <v>1331.04</v>
      </c>
      <c r="I6080" s="7">
        <f>(Table133[[#This Row],[Price per unit]]-Table133[[#This Row],[Cost per unit]])*Table133[[#This Row],[Volume]]</f>
        <v>325.67999999999995</v>
      </c>
    </row>
    <row r="6081" spans="1:9" x14ac:dyDescent="0.2">
      <c r="A6081" s="14">
        <v>2012</v>
      </c>
      <c r="B6081" s="17" t="s">
        <v>2420</v>
      </c>
      <c r="C6081" s="17" t="s">
        <v>2516</v>
      </c>
      <c r="D6081" s="17" t="s">
        <v>2517</v>
      </c>
      <c r="E6081" s="1">
        <v>2256</v>
      </c>
      <c r="F6081" s="19">
        <v>0.84</v>
      </c>
      <c r="G6081" s="19">
        <v>0.95</v>
      </c>
      <c r="H6081" s="19">
        <f>E6081*Table133[[#This Row],[Price per unit]]</f>
        <v>2143.1999999999998</v>
      </c>
      <c r="I6081" s="7">
        <f>(Table133[[#This Row],[Price per unit]]-Table133[[#This Row],[Cost per unit]])*Table133[[#This Row],[Volume]]</f>
        <v>248.15999999999997</v>
      </c>
    </row>
    <row r="6082" spans="1:9" x14ac:dyDescent="0.2">
      <c r="A6082" s="14">
        <v>2012</v>
      </c>
      <c r="B6082" s="17" t="s">
        <v>2420</v>
      </c>
      <c r="C6082" s="17" t="s">
        <v>2516</v>
      </c>
      <c r="D6082" s="17" t="s">
        <v>2517</v>
      </c>
      <c r="E6082" s="1">
        <v>1740</v>
      </c>
      <c r="F6082" s="19">
        <v>0.85</v>
      </c>
      <c r="G6082" s="19">
        <v>0.95</v>
      </c>
      <c r="H6082" s="19">
        <f>E6082*Table133[[#This Row],[Price per unit]]</f>
        <v>1653</v>
      </c>
      <c r="I6082" s="7">
        <f>(Table133[[#This Row],[Price per unit]]-Table133[[#This Row],[Cost per unit]])*Table133[[#This Row],[Volume]]</f>
        <v>173.99999999999997</v>
      </c>
    </row>
    <row r="6083" spans="1:9" x14ac:dyDescent="0.2">
      <c r="A6083" s="14">
        <v>2012</v>
      </c>
      <c r="B6083" s="17" t="s">
        <v>2420</v>
      </c>
      <c r="C6083" s="17" t="s">
        <v>2516</v>
      </c>
      <c r="D6083" s="17" t="s">
        <v>2517</v>
      </c>
      <c r="E6083" s="1">
        <v>1296</v>
      </c>
      <c r="F6083" s="19">
        <v>0.82</v>
      </c>
      <c r="G6083" s="19">
        <v>0.9</v>
      </c>
      <c r="H6083" s="19">
        <f>E6083*Table133[[#This Row],[Price per unit]]</f>
        <v>1166.4000000000001</v>
      </c>
      <c r="I6083" s="7">
        <f>(Table133[[#This Row],[Price per unit]]-Table133[[#This Row],[Cost per unit]])*Table133[[#This Row],[Volume]]</f>
        <v>103.68000000000009</v>
      </c>
    </row>
    <row r="6084" spans="1:9" x14ac:dyDescent="0.2">
      <c r="A6084" s="14">
        <v>2012</v>
      </c>
      <c r="B6084" s="17" t="s">
        <v>2420</v>
      </c>
      <c r="C6084" s="17" t="s">
        <v>2516</v>
      </c>
      <c r="D6084" s="17" t="s">
        <v>2517</v>
      </c>
      <c r="E6084" s="1">
        <v>1644</v>
      </c>
      <c r="F6084" s="19">
        <v>0.74</v>
      </c>
      <c r="G6084" s="19">
        <v>0.95</v>
      </c>
      <c r="H6084" s="19">
        <f>E6084*Table133[[#This Row],[Price per unit]]</f>
        <v>1561.8</v>
      </c>
      <c r="I6084" s="7">
        <f>(Table133[[#This Row],[Price per unit]]-Table133[[#This Row],[Cost per unit]])*Table133[[#This Row],[Volume]]</f>
        <v>345.23999999999995</v>
      </c>
    </row>
    <row r="6085" spans="1:9" x14ac:dyDescent="0.2">
      <c r="A6085" s="14">
        <v>2012</v>
      </c>
      <c r="B6085" s="17" t="s">
        <v>2420</v>
      </c>
      <c r="C6085" s="17" t="s">
        <v>2516</v>
      </c>
      <c r="D6085" s="17" t="s">
        <v>2517</v>
      </c>
      <c r="E6085" s="1">
        <v>1272</v>
      </c>
      <c r="F6085" s="19">
        <v>0.83</v>
      </c>
      <c r="G6085" s="19">
        <v>0.93</v>
      </c>
      <c r="H6085" s="19">
        <f>E6085*Table133[[#This Row],[Price per unit]]</f>
        <v>1182.96</v>
      </c>
      <c r="I6085" s="7">
        <f>(Table133[[#This Row],[Price per unit]]-Table133[[#This Row],[Cost per unit]])*Table133[[#This Row],[Volume]]</f>
        <v>127.20000000000012</v>
      </c>
    </row>
    <row r="6086" spans="1:9" x14ac:dyDescent="0.2">
      <c r="A6086" s="14">
        <v>2012</v>
      </c>
      <c r="B6086" s="17" t="s">
        <v>2420</v>
      </c>
      <c r="C6086" s="17" t="s">
        <v>2516</v>
      </c>
      <c r="D6086" s="17" t="s">
        <v>2517</v>
      </c>
      <c r="E6086" s="1">
        <v>2148</v>
      </c>
      <c r="F6086" s="19">
        <v>0.7</v>
      </c>
      <c r="G6086" s="19">
        <v>0.96</v>
      </c>
      <c r="H6086" s="19">
        <f>E6086*Table133[[#This Row],[Price per unit]]</f>
        <v>2062.08</v>
      </c>
      <c r="I6086" s="7">
        <f>(Table133[[#This Row],[Price per unit]]-Table133[[#This Row],[Cost per unit]])*Table133[[#This Row],[Volume]]</f>
        <v>558.48</v>
      </c>
    </row>
    <row r="6087" spans="1:9" x14ac:dyDescent="0.2">
      <c r="A6087" s="14">
        <v>2012</v>
      </c>
      <c r="B6087" s="17" t="s">
        <v>2420</v>
      </c>
      <c r="C6087" s="17" t="s">
        <v>2516</v>
      </c>
      <c r="D6087" s="17" t="s">
        <v>2517</v>
      </c>
      <c r="E6087" s="1">
        <v>1368</v>
      </c>
      <c r="F6087" s="19">
        <v>0.82</v>
      </c>
      <c r="G6087" s="19">
        <v>0.94</v>
      </c>
      <c r="H6087" s="19">
        <f>E6087*Table133[[#This Row],[Price per unit]]</f>
        <v>1285.9199999999998</v>
      </c>
      <c r="I6087" s="7">
        <f>(Table133[[#This Row],[Price per unit]]-Table133[[#This Row],[Cost per unit]])*Table133[[#This Row],[Volume]]</f>
        <v>164.16</v>
      </c>
    </row>
    <row r="6088" spans="1:9" x14ac:dyDescent="0.2">
      <c r="A6088" s="14">
        <v>2012</v>
      </c>
      <c r="B6088" s="17" t="s">
        <v>2420</v>
      </c>
      <c r="C6088" s="17" t="s">
        <v>2516</v>
      </c>
      <c r="D6088" s="17" t="s">
        <v>2517</v>
      </c>
      <c r="E6088" s="1">
        <v>1980</v>
      </c>
      <c r="F6088" s="19">
        <v>0.8</v>
      </c>
      <c r="G6088" s="19">
        <v>0.98</v>
      </c>
      <c r="H6088" s="19">
        <f>E6088*Table133[[#This Row],[Price per unit]]</f>
        <v>1940.3999999999999</v>
      </c>
      <c r="I6088" s="7">
        <f>(Table133[[#This Row],[Price per unit]]-Table133[[#This Row],[Cost per unit]])*Table133[[#This Row],[Volume]]</f>
        <v>356.39999999999986</v>
      </c>
    </row>
    <row r="6089" spans="1:9" x14ac:dyDescent="0.2">
      <c r="A6089" s="14">
        <v>2012</v>
      </c>
      <c r="B6089" s="17" t="s">
        <v>2420</v>
      </c>
      <c r="C6089" s="17" t="s">
        <v>2516</v>
      </c>
      <c r="D6089" s="17" t="s">
        <v>2517</v>
      </c>
      <c r="E6089" s="1">
        <v>1560</v>
      </c>
      <c r="F6089" s="19">
        <v>0.86</v>
      </c>
      <c r="G6089" s="19">
        <v>0.96</v>
      </c>
      <c r="H6089" s="19">
        <f>E6089*Table133[[#This Row],[Price per unit]]</f>
        <v>1497.6</v>
      </c>
      <c r="I6089" s="7">
        <f>(Table133[[#This Row],[Price per unit]]-Table133[[#This Row],[Cost per unit]])*Table133[[#This Row],[Volume]]</f>
        <v>155.99999999999997</v>
      </c>
    </row>
    <row r="6090" spans="1:9" x14ac:dyDescent="0.2">
      <c r="A6090" s="14">
        <v>2012</v>
      </c>
      <c r="B6090" s="17" t="s">
        <v>2420</v>
      </c>
      <c r="C6090" s="17" t="s">
        <v>2516</v>
      </c>
      <c r="D6090" s="17" t="s">
        <v>2517</v>
      </c>
      <c r="E6090" s="1">
        <v>1404</v>
      </c>
      <c r="F6090" s="19">
        <v>0.81</v>
      </c>
      <c r="G6090" s="19">
        <v>0.96</v>
      </c>
      <c r="H6090" s="19">
        <f>E6090*Table133[[#This Row],[Price per unit]]</f>
        <v>1347.84</v>
      </c>
      <c r="I6090" s="7">
        <f>(Table133[[#This Row],[Price per unit]]-Table133[[#This Row],[Cost per unit]])*Table133[[#This Row],[Volume]]</f>
        <v>210.59999999999988</v>
      </c>
    </row>
    <row r="6091" spans="1:9" x14ac:dyDescent="0.2">
      <c r="A6091" s="14">
        <v>2012</v>
      </c>
      <c r="B6091" s="17" t="s">
        <v>2420</v>
      </c>
      <c r="C6091" s="17" t="s">
        <v>2516</v>
      </c>
      <c r="D6091" s="17" t="s">
        <v>2517</v>
      </c>
      <c r="E6091" s="1">
        <v>2304</v>
      </c>
      <c r="F6091" s="19">
        <v>0.84</v>
      </c>
      <c r="G6091" s="19">
        <v>0.95</v>
      </c>
      <c r="H6091" s="19">
        <f>E6091*Table133[[#This Row],[Price per unit]]</f>
        <v>2188.7999999999997</v>
      </c>
      <c r="I6091" s="7">
        <f>(Table133[[#This Row],[Price per unit]]-Table133[[#This Row],[Cost per unit]])*Table133[[#This Row],[Volume]]</f>
        <v>253.43999999999997</v>
      </c>
    </row>
    <row r="6092" spans="1:9" x14ac:dyDescent="0.2">
      <c r="A6092" s="14">
        <v>2012</v>
      </c>
      <c r="B6092" s="17" t="s">
        <v>2420</v>
      </c>
      <c r="C6092" s="17" t="s">
        <v>2421</v>
      </c>
      <c r="D6092" s="17" t="s">
        <v>2530</v>
      </c>
      <c r="E6092" s="1">
        <v>168</v>
      </c>
      <c r="F6092" s="19">
        <v>2.64</v>
      </c>
      <c r="G6092" s="19">
        <v>2.99</v>
      </c>
      <c r="H6092" s="19">
        <f>E6092*Table133[[#This Row],[Price per unit]]</f>
        <v>502.32000000000005</v>
      </c>
      <c r="I6092" s="7">
        <f>(Table133[[#This Row],[Price per unit]]-Table133[[#This Row],[Cost per unit]])*Table133[[#This Row],[Volume]]</f>
        <v>58.800000000000011</v>
      </c>
    </row>
    <row r="6093" spans="1:9" x14ac:dyDescent="0.2">
      <c r="A6093" s="14">
        <v>2012</v>
      </c>
      <c r="B6093" s="17" t="s">
        <v>2420</v>
      </c>
      <c r="C6093" s="17" t="s">
        <v>2421</v>
      </c>
      <c r="D6093" s="17" t="s">
        <v>2530</v>
      </c>
      <c r="E6093" s="1">
        <v>120</v>
      </c>
      <c r="F6093" s="19">
        <v>2.2799999999999998</v>
      </c>
      <c r="G6093" s="19">
        <v>2.91</v>
      </c>
      <c r="H6093" s="19">
        <f>E6093*Table133[[#This Row],[Price per unit]]</f>
        <v>349.20000000000005</v>
      </c>
      <c r="I6093" s="7">
        <f>(Table133[[#This Row],[Price per unit]]-Table133[[#This Row],[Cost per unit]])*Table133[[#This Row],[Volume]]</f>
        <v>75.600000000000037</v>
      </c>
    </row>
    <row r="6094" spans="1:9" x14ac:dyDescent="0.2">
      <c r="A6094" s="14">
        <v>2012</v>
      </c>
      <c r="B6094" s="17" t="s">
        <v>2420</v>
      </c>
      <c r="C6094" s="17" t="s">
        <v>2421</v>
      </c>
      <c r="D6094" s="17" t="s">
        <v>2530</v>
      </c>
      <c r="E6094" s="1">
        <v>156</v>
      </c>
      <c r="F6094" s="19">
        <v>2.6</v>
      </c>
      <c r="G6094" s="19">
        <v>2.97</v>
      </c>
      <c r="H6094" s="19">
        <f>E6094*Table133[[#This Row],[Price per unit]]</f>
        <v>463.32000000000005</v>
      </c>
      <c r="I6094" s="7">
        <f>(Table133[[#This Row],[Price per unit]]-Table133[[#This Row],[Cost per unit]])*Table133[[#This Row],[Volume]]</f>
        <v>57.720000000000013</v>
      </c>
    </row>
    <row r="6095" spans="1:9" x14ac:dyDescent="0.2">
      <c r="A6095" s="14">
        <v>2012</v>
      </c>
      <c r="B6095" s="17" t="s">
        <v>2420</v>
      </c>
      <c r="C6095" s="17" t="s">
        <v>2421</v>
      </c>
      <c r="D6095" s="17" t="s">
        <v>2530</v>
      </c>
      <c r="E6095" s="1">
        <v>180</v>
      </c>
      <c r="F6095" s="19">
        <v>2.76</v>
      </c>
      <c r="G6095" s="19">
        <v>2.93</v>
      </c>
      <c r="H6095" s="19">
        <f>E6095*Table133[[#This Row],[Price per unit]]</f>
        <v>527.4</v>
      </c>
      <c r="I6095" s="7">
        <f>(Table133[[#This Row],[Price per unit]]-Table133[[#This Row],[Cost per unit]])*Table133[[#This Row],[Volume]]</f>
        <v>30.600000000000065</v>
      </c>
    </row>
    <row r="6096" spans="1:9" x14ac:dyDescent="0.2">
      <c r="A6096" s="14">
        <v>2012</v>
      </c>
      <c r="B6096" s="17" t="s">
        <v>2420</v>
      </c>
      <c r="C6096" s="17" t="s">
        <v>2421</v>
      </c>
      <c r="D6096" s="17" t="s">
        <v>2530</v>
      </c>
      <c r="E6096" s="1">
        <v>120</v>
      </c>
      <c r="F6096" s="19">
        <v>2.42</v>
      </c>
      <c r="G6096" s="19">
        <v>2.95</v>
      </c>
      <c r="H6096" s="19">
        <f>E6096*Table133[[#This Row],[Price per unit]]</f>
        <v>354</v>
      </c>
      <c r="I6096" s="7">
        <f>(Table133[[#This Row],[Price per unit]]-Table133[[#This Row],[Cost per unit]])*Table133[[#This Row],[Volume]]</f>
        <v>63.60000000000003</v>
      </c>
    </row>
    <row r="6097" spans="1:9" x14ac:dyDescent="0.2">
      <c r="A6097" s="14">
        <v>2012</v>
      </c>
      <c r="B6097" s="17" t="s">
        <v>2420</v>
      </c>
      <c r="C6097" s="17" t="s">
        <v>2421</v>
      </c>
      <c r="D6097" s="17" t="s">
        <v>2530</v>
      </c>
      <c r="E6097" s="1">
        <v>156</v>
      </c>
      <c r="F6097" s="19">
        <v>2.4466666666666668</v>
      </c>
      <c r="G6097" s="19">
        <v>2.87</v>
      </c>
      <c r="H6097" s="19">
        <f>E6097*Table133[[#This Row],[Price per unit]]</f>
        <v>447.72</v>
      </c>
      <c r="I6097" s="7">
        <f>(Table133[[#This Row],[Price per unit]]-Table133[[#This Row],[Cost per unit]])*Table133[[#This Row],[Volume]]</f>
        <v>66.040000000000006</v>
      </c>
    </row>
    <row r="6098" spans="1:9" x14ac:dyDescent="0.2">
      <c r="A6098" s="14">
        <v>2012</v>
      </c>
      <c r="B6098" s="17" t="s">
        <v>2420</v>
      </c>
      <c r="C6098" s="17" t="s">
        <v>2421</v>
      </c>
      <c r="D6098" s="17" t="s">
        <v>2530</v>
      </c>
      <c r="E6098" s="1">
        <v>120</v>
      </c>
      <c r="F6098" s="19">
        <v>2.2999999999999998</v>
      </c>
      <c r="G6098" s="19">
        <v>2.94</v>
      </c>
      <c r="H6098" s="19">
        <f>E6098*Table133[[#This Row],[Price per unit]]</f>
        <v>352.8</v>
      </c>
      <c r="I6098" s="7">
        <f>(Table133[[#This Row],[Price per unit]]-Table133[[#This Row],[Cost per unit]])*Table133[[#This Row],[Volume]]</f>
        <v>76.800000000000011</v>
      </c>
    </row>
    <row r="6099" spans="1:9" x14ac:dyDescent="0.2">
      <c r="A6099" s="14">
        <v>2012</v>
      </c>
      <c r="B6099" s="17" t="s">
        <v>2420</v>
      </c>
      <c r="C6099" s="17" t="s">
        <v>2421</v>
      </c>
      <c r="D6099" s="17" t="s">
        <v>2530</v>
      </c>
      <c r="E6099" s="1">
        <v>132</v>
      </c>
      <c r="F6099" s="19">
        <v>2.4666666666666668</v>
      </c>
      <c r="G6099" s="19">
        <v>2.9</v>
      </c>
      <c r="H6099" s="19">
        <f>E6099*Table133[[#This Row],[Price per unit]]</f>
        <v>382.8</v>
      </c>
      <c r="I6099" s="7">
        <f>(Table133[[#This Row],[Price per unit]]-Table133[[#This Row],[Cost per unit]])*Table133[[#This Row],[Volume]]</f>
        <v>57.199999999999974</v>
      </c>
    </row>
    <row r="6100" spans="1:9" x14ac:dyDescent="0.2">
      <c r="A6100" s="14">
        <v>2012</v>
      </c>
      <c r="B6100" s="17" t="s">
        <v>2420</v>
      </c>
      <c r="C6100" s="17" t="s">
        <v>2421</v>
      </c>
      <c r="D6100" s="17" t="s">
        <v>2530</v>
      </c>
      <c r="E6100" s="1">
        <v>168</v>
      </c>
      <c r="F6100" s="19">
        <v>2.6866666666666665</v>
      </c>
      <c r="G6100" s="19">
        <v>2.97</v>
      </c>
      <c r="H6100" s="19">
        <f>E6100*Table133[[#This Row],[Price per unit]]</f>
        <v>498.96000000000004</v>
      </c>
      <c r="I6100" s="7">
        <f>(Table133[[#This Row],[Price per unit]]-Table133[[#This Row],[Cost per unit]])*Table133[[#This Row],[Volume]]</f>
        <v>47.600000000000051</v>
      </c>
    </row>
    <row r="6101" spans="1:9" x14ac:dyDescent="0.2">
      <c r="A6101" s="14">
        <v>2012</v>
      </c>
      <c r="B6101" s="17" t="s">
        <v>2420</v>
      </c>
      <c r="C6101" s="17" t="s">
        <v>2421</v>
      </c>
      <c r="D6101" s="17" t="s">
        <v>2530</v>
      </c>
      <c r="E6101" s="1">
        <v>144</v>
      </c>
      <c r="F6101" s="19">
        <v>2.58</v>
      </c>
      <c r="G6101" s="19">
        <v>3</v>
      </c>
      <c r="H6101" s="19">
        <f>E6101*Table133[[#This Row],[Price per unit]]</f>
        <v>432</v>
      </c>
      <c r="I6101" s="7">
        <f>(Table133[[#This Row],[Price per unit]]-Table133[[#This Row],[Cost per unit]])*Table133[[#This Row],[Volume]]</f>
        <v>60.47999999999999</v>
      </c>
    </row>
    <row r="6102" spans="1:9" x14ac:dyDescent="0.2">
      <c r="A6102" s="14">
        <v>2012</v>
      </c>
      <c r="B6102" s="17" t="s">
        <v>2420</v>
      </c>
      <c r="C6102" s="17" t="s">
        <v>2421</v>
      </c>
      <c r="D6102" s="17" t="s">
        <v>2530</v>
      </c>
      <c r="E6102" s="1">
        <v>180</v>
      </c>
      <c r="F6102" s="19">
        <v>2.3133333333333335</v>
      </c>
      <c r="G6102" s="19">
        <v>2.98</v>
      </c>
      <c r="H6102" s="19">
        <f>E6102*Table133[[#This Row],[Price per unit]]</f>
        <v>536.4</v>
      </c>
      <c r="I6102" s="7">
        <f>(Table133[[#This Row],[Price per unit]]-Table133[[#This Row],[Cost per unit]])*Table133[[#This Row],[Volume]]</f>
        <v>119.99999999999997</v>
      </c>
    </row>
    <row r="6103" spans="1:9" x14ac:dyDescent="0.2">
      <c r="A6103" s="14">
        <v>2012</v>
      </c>
      <c r="B6103" s="17" t="s">
        <v>2420</v>
      </c>
      <c r="C6103" s="17" t="s">
        <v>2421</v>
      </c>
      <c r="D6103" s="17" t="s">
        <v>2530</v>
      </c>
      <c r="E6103" s="1">
        <v>180</v>
      </c>
      <c r="F6103" s="19">
        <v>2.6666666666666665</v>
      </c>
      <c r="G6103" s="19">
        <v>2.95</v>
      </c>
      <c r="H6103" s="19">
        <f>E6103*Table133[[#This Row],[Price per unit]]</f>
        <v>531</v>
      </c>
      <c r="I6103" s="7">
        <f>(Table133[[#This Row],[Price per unit]]-Table133[[#This Row],[Cost per unit]])*Table133[[#This Row],[Volume]]</f>
        <v>51.000000000000057</v>
      </c>
    </row>
    <row r="6104" spans="1:9" x14ac:dyDescent="0.2">
      <c r="A6104" s="14">
        <v>2012</v>
      </c>
      <c r="B6104" s="17" t="s">
        <v>2420</v>
      </c>
      <c r="C6104" s="17" t="s">
        <v>2421</v>
      </c>
      <c r="D6104" s="17" t="s">
        <v>2530</v>
      </c>
      <c r="E6104" s="1">
        <v>132</v>
      </c>
      <c r="F6104" s="19">
        <v>2.7333333333333334</v>
      </c>
      <c r="G6104" s="19">
        <v>2.99</v>
      </c>
      <c r="H6104" s="19">
        <f>E6104*Table133[[#This Row],[Price per unit]]</f>
        <v>394.68</v>
      </c>
      <c r="I6104" s="7">
        <f>(Table133[[#This Row],[Price per unit]]-Table133[[#This Row],[Cost per unit]])*Table133[[#This Row],[Volume]]</f>
        <v>33.880000000000024</v>
      </c>
    </row>
    <row r="6105" spans="1:9" x14ac:dyDescent="0.2">
      <c r="A6105" s="14">
        <v>2012</v>
      </c>
      <c r="B6105" s="17" t="s">
        <v>2420</v>
      </c>
      <c r="C6105" s="17" t="s">
        <v>2421</v>
      </c>
      <c r="D6105" s="17" t="s">
        <v>2530</v>
      </c>
      <c r="E6105" s="1">
        <v>132</v>
      </c>
      <c r="F6105" s="19">
        <v>2.7733333333333334</v>
      </c>
      <c r="G6105" s="19">
        <v>2.94</v>
      </c>
      <c r="H6105" s="19">
        <f>E6105*Table133[[#This Row],[Price per unit]]</f>
        <v>388.08</v>
      </c>
      <c r="I6105" s="7">
        <f>(Table133[[#This Row],[Price per unit]]-Table133[[#This Row],[Cost per unit]])*Table133[[#This Row],[Volume]]</f>
        <v>21.999999999999979</v>
      </c>
    </row>
    <row r="6106" spans="1:9" x14ac:dyDescent="0.2">
      <c r="A6106" s="14">
        <v>2012</v>
      </c>
      <c r="B6106" s="17" t="s">
        <v>2420</v>
      </c>
      <c r="C6106" s="17" t="s">
        <v>2421</v>
      </c>
      <c r="D6106" s="17" t="s">
        <v>2530</v>
      </c>
      <c r="E6106" s="1">
        <v>168</v>
      </c>
      <c r="F6106" s="19">
        <v>2.6133333333333333</v>
      </c>
      <c r="G6106" s="19">
        <v>2.89</v>
      </c>
      <c r="H6106" s="19">
        <f>E6106*Table133[[#This Row],[Price per unit]]</f>
        <v>485.52000000000004</v>
      </c>
      <c r="I6106" s="7">
        <f>(Table133[[#This Row],[Price per unit]]-Table133[[#This Row],[Cost per unit]])*Table133[[#This Row],[Volume]]</f>
        <v>46.480000000000032</v>
      </c>
    </row>
    <row r="6107" spans="1:9" x14ac:dyDescent="0.2">
      <c r="A6107" s="14">
        <v>2012</v>
      </c>
      <c r="B6107" s="17" t="s">
        <v>2420</v>
      </c>
      <c r="C6107" s="17" t="s">
        <v>2421</v>
      </c>
      <c r="D6107" s="17" t="s">
        <v>2530</v>
      </c>
      <c r="E6107" s="1">
        <v>156</v>
      </c>
      <c r="F6107" s="19">
        <v>2.4933333333333332</v>
      </c>
      <c r="G6107" s="19">
        <v>2.89</v>
      </c>
      <c r="H6107" s="19">
        <f>E6107*Table133[[#This Row],[Price per unit]]</f>
        <v>450.84000000000003</v>
      </c>
      <c r="I6107" s="7">
        <f>(Table133[[#This Row],[Price per unit]]-Table133[[#This Row],[Cost per unit]])*Table133[[#This Row],[Volume]]</f>
        <v>61.880000000000045</v>
      </c>
    </row>
    <row r="6108" spans="1:9" x14ac:dyDescent="0.2">
      <c r="A6108" s="14">
        <v>2012</v>
      </c>
      <c r="B6108" s="17" t="s">
        <v>2420</v>
      </c>
      <c r="C6108" s="17" t="s">
        <v>2421</v>
      </c>
      <c r="D6108" s="17" t="s">
        <v>2530</v>
      </c>
      <c r="E6108" s="1">
        <v>180</v>
      </c>
      <c r="F6108" s="19">
        <v>2.6933333333333334</v>
      </c>
      <c r="G6108" s="19">
        <v>2.99</v>
      </c>
      <c r="H6108" s="19">
        <f>E6108*Table133[[#This Row],[Price per unit]]</f>
        <v>538.20000000000005</v>
      </c>
      <c r="I6108" s="7">
        <f>(Table133[[#This Row],[Price per unit]]-Table133[[#This Row],[Cost per unit]])*Table133[[#This Row],[Volume]]</f>
        <v>53.400000000000034</v>
      </c>
    </row>
    <row r="6109" spans="1:9" x14ac:dyDescent="0.2">
      <c r="A6109" s="14">
        <v>2012</v>
      </c>
      <c r="B6109" s="17" t="s">
        <v>2420</v>
      </c>
      <c r="C6109" s="17" t="s">
        <v>2421</v>
      </c>
      <c r="D6109" s="17" t="s">
        <v>2530</v>
      </c>
      <c r="E6109" s="1">
        <v>144</v>
      </c>
      <c r="F6109" s="19">
        <v>2.62</v>
      </c>
      <c r="G6109" s="19">
        <v>2.95</v>
      </c>
      <c r="H6109" s="19">
        <f>E6109*Table133[[#This Row],[Price per unit]]</f>
        <v>424.8</v>
      </c>
      <c r="I6109" s="7">
        <f>(Table133[[#This Row],[Price per unit]]-Table133[[#This Row],[Cost per unit]])*Table133[[#This Row],[Volume]]</f>
        <v>47.52000000000001</v>
      </c>
    </row>
    <row r="6110" spans="1:9" x14ac:dyDescent="0.2">
      <c r="A6110" s="14">
        <v>2012</v>
      </c>
      <c r="B6110" s="17" t="s">
        <v>2420</v>
      </c>
      <c r="C6110" s="17" t="s">
        <v>2421</v>
      </c>
      <c r="D6110" s="17" t="s">
        <v>2530</v>
      </c>
      <c r="E6110" s="1">
        <v>168</v>
      </c>
      <c r="F6110" s="19">
        <v>2.3866666666666667</v>
      </c>
      <c r="G6110" s="19">
        <v>2.87</v>
      </c>
      <c r="H6110" s="19">
        <f>E6110*Table133[[#This Row],[Price per unit]]</f>
        <v>482.16</v>
      </c>
      <c r="I6110" s="7">
        <f>(Table133[[#This Row],[Price per unit]]-Table133[[#This Row],[Cost per unit]])*Table133[[#This Row],[Volume]]</f>
        <v>81.200000000000017</v>
      </c>
    </row>
    <row r="6111" spans="1:9" x14ac:dyDescent="0.2">
      <c r="A6111" s="14">
        <v>2012</v>
      </c>
      <c r="B6111" s="17" t="s">
        <v>2420</v>
      </c>
      <c r="C6111" s="17" t="s">
        <v>2421</v>
      </c>
      <c r="D6111" s="17" t="s">
        <v>2530</v>
      </c>
      <c r="E6111" s="1">
        <v>168</v>
      </c>
      <c r="F6111" s="19">
        <v>2.4733333333333332</v>
      </c>
      <c r="G6111" s="19">
        <v>2.92</v>
      </c>
      <c r="H6111" s="19">
        <f>E6111*Table133[[#This Row],[Price per unit]]</f>
        <v>490.56</v>
      </c>
      <c r="I6111" s="7">
        <f>(Table133[[#This Row],[Price per unit]]-Table133[[#This Row],[Cost per unit]])*Table133[[#This Row],[Volume]]</f>
        <v>75.04000000000002</v>
      </c>
    </row>
    <row r="6112" spans="1:9" x14ac:dyDescent="0.2">
      <c r="A6112" s="14">
        <v>2012</v>
      </c>
      <c r="B6112" s="17" t="s">
        <v>2420</v>
      </c>
      <c r="C6112" s="17" t="s">
        <v>2421</v>
      </c>
      <c r="D6112" s="17" t="s">
        <v>2530</v>
      </c>
      <c r="E6112" s="1">
        <v>168</v>
      </c>
      <c r="F6112" s="19">
        <v>2.3266666666666667</v>
      </c>
      <c r="G6112" s="19">
        <v>2.92</v>
      </c>
      <c r="H6112" s="19">
        <f>E6112*Table133[[#This Row],[Price per unit]]</f>
        <v>490.56</v>
      </c>
      <c r="I6112" s="7">
        <f>(Table133[[#This Row],[Price per unit]]-Table133[[#This Row],[Cost per unit]])*Table133[[#This Row],[Volume]]</f>
        <v>99.679999999999993</v>
      </c>
    </row>
    <row r="6113" spans="1:9" x14ac:dyDescent="0.2">
      <c r="A6113" s="14">
        <v>2012</v>
      </c>
      <c r="B6113" s="17" t="s">
        <v>2420</v>
      </c>
      <c r="C6113" s="17" t="s">
        <v>2421</v>
      </c>
      <c r="D6113" s="17" t="s">
        <v>2530</v>
      </c>
      <c r="E6113" s="1">
        <v>132</v>
      </c>
      <c r="F6113" s="19">
        <v>2.7933333333333334</v>
      </c>
      <c r="G6113" s="19">
        <v>2.94</v>
      </c>
      <c r="H6113" s="19">
        <f>E6113*Table133[[#This Row],[Price per unit]]</f>
        <v>388.08</v>
      </c>
      <c r="I6113" s="7">
        <f>(Table133[[#This Row],[Price per unit]]-Table133[[#This Row],[Cost per unit]])*Table133[[#This Row],[Volume]]</f>
        <v>19.359999999999978</v>
      </c>
    </row>
    <row r="6114" spans="1:9" x14ac:dyDescent="0.2">
      <c r="A6114" s="14">
        <v>2012</v>
      </c>
      <c r="B6114" s="17" t="s">
        <v>2420</v>
      </c>
      <c r="C6114" s="17" t="s">
        <v>2421</v>
      </c>
      <c r="D6114" s="17" t="s">
        <v>2530</v>
      </c>
      <c r="E6114" s="1">
        <v>144</v>
      </c>
      <c r="F6114" s="19">
        <v>2.3066666666666666</v>
      </c>
      <c r="G6114" s="19">
        <v>2.96</v>
      </c>
      <c r="H6114" s="19">
        <f>E6114*Table133[[#This Row],[Price per unit]]</f>
        <v>426.24</v>
      </c>
      <c r="I6114" s="7">
        <f>(Table133[[#This Row],[Price per unit]]-Table133[[#This Row],[Cost per unit]])*Table133[[#This Row],[Volume]]</f>
        <v>94.08</v>
      </c>
    </row>
    <row r="6115" spans="1:9" x14ac:dyDescent="0.2">
      <c r="A6115" s="14">
        <v>2012</v>
      </c>
      <c r="B6115" s="17" t="s">
        <v>2420</v>
      </c>
      <c r="C6115" s="17" t="s">
        <v>2421</v>
      </c>
      <c r="D6115" s="17" t="s">
        <v>2530</v>
      </c>
      <c r="E6115" s="1">
        <v>156</v>
      </c>
      <c r="F6115" s="19">
        <v>2.6</v>
      </c>
      <c r="G6115" s="19">
        <v>2.93</v>
      </c>
      <c r="H6115" s="19">
        <f>E6115*Table133[[#This Row],[Price per unit]]</f>
        <v>457.08000000000004</v>
      </c>
      <c r="I6115" s="7">
        <f>(Table133[[#This Row],[Price per unit]]-Table133[[#This Row],[Cost per unit]])*Table133[[#This Row],[Volume]]</f>
        <v>51.480000000000011</v>
      </c>
    </row>
    <row r="6116" spans="1:9" x14ac:dyDescent="0.2">
      <c r="A6116" s="14">
        <v>2012</v>
      </c>
      <c r="B6116" s="17" t="s">
        <v>2420</v>
      </c>
      <c r="C6116" s="17" t="s">
        <v>2421</v>
      </c>
      <c r="D6116" s="17" t="s">
        <v>2530</v>
      </c>
      <c r="E6116" s="1">
        <v>132</v>
      </c>
      <c r="F6116" s="19">
        <v>2.3866666666666667</v>
      </c>
      <c r="G6116" s="19">
        <v>2.87</v>
      </c>
      <c r="H6116" s="19">
        <f>E6116*Table133[[#This Row],[Price per unit]]</f>
        <v>378.84000000000003</v>
      </c>
      <c r="I6116" s="7">
        <f>(Table133[[#This Row],[Price per unit]]-Table133[[#This Row],[Cost per unit]])*Table133[[#This Row],[Volume]]</f>
        <v>63.800000000000011</v>
      </c>
    </row>
    <row r="6117" spans="1:9" x14ac:dyDescent="0.2">
      <c r="A6117" s="14">
        <v>2012</v>
      </c>
      <c r="B6117" s="17" t="s">
        <v>2420</v>
      </c>
      <c r="C6117" s="17" t="s">
        <v>2421</v>
      </c>
      <c r="D6117" s="17" t="s">
        <v>2530</v>
      </c>
      <c r="E6117" s="1">
        <v>144</v>
      </c>
      <c r="F6117" s="19">
        <v>2.44</v>
      </c>
      <c r="G6117" s="19">
        <v>2.97</v>
      </c>
      <c r="H6117" s="19">
        <f>E6117*Table133[[#This Row],[Price per unit]]</f>
        <v>427.68</v>
      </c>
      <c r="I6117" s="7">
        <f>(Table133[[#This Row],[Price per unit]]-Table133[[#This Row],[Cost per unit]])*Table133[[#This Row],[Volume]]</f>
        <v>76.320000000000036</v>
      </c>
    </row>
    <row r="6118" spans="1:9" x14ac:dyDescent="0.2">
      <c r="A6118" s="14">
        <v>2012</v>
      </c>
      <c r="B6118" s="17" t="s">
        <v>2420</v>
      </c>
      <c r="C6118" s="17" t="s">
        <v>2421</v>
      </c>
      <c r="D6118" s="17" t="s">
        <v>2530</v>
      </c>
      <c r="E6118" s="1">
        <v>120</v>
      </c>
      <c r="F6118" s="19">
        <v>2.3133333333333335</v>
      </c>
      <c r="G6118" s="19">
        <v>2.93</v>
      </c>
      <c r="H6118" s="19">
        <f>E6118*Table133[[#This Row],[Price per unit]]</f>
        <v>351.6</v>
      </c>
      <c r="I6118" s="7">
        <f>(Table133[[#This Row],[Price per unit]]-Table133[[#This Row],[Cost per unit]])*Table133[[#This Row],[Volume]]</f>
        <v>74</v>
      </c>
    </row>
    <row r="6119" spans="1:9" x14ac:dyDescent="0.2">
      <c r="A6119" s="14">
        <v>2012</v>
      </c>
      <c r="B6119" s="17" t="s">
        <v>2420</v>
      </c>
      <c r="C6119" s="17" t="s">
        <v>2421</v>
      </c>
      <c r="D6119" s="17" t="s">
        <v>2530</v>
      </c>
      <c r="E6119" s="1">
        <v>144</v>
      </c>
      <c r="F6119" s="19">
        <v>2.3199999999999998</v>
      </c>
      <c r="G6119" s="19">
        <v>2.88</v>
      </c>
      <c r="H6119" s="19">
        <f>E6119*Table133[[#This Row],[Price per unit]]</f>
        <v>414.71999999999997</v>
      </c>
      <c r="I6119" s="7">
        <f>(Table133[[#This Row],[Price per unit]]-Table133[[#This Row],[Cost per unit]])*Table133[[#This Row],[Volume]]</f>
        <v>80.640000000000015</v>
      </c>
    </row>
    <row r="6120" spans="1:9" x14ac:dyDescent="0.2">
      <c r="A6120" s="14">
        <v>2012</v>
      </c>
      <c r="B6120" s="17" t="s">
        <v>2420</v>
      </c>
      <c r="C6120" s="17" t="s">
        <v>2421</v>
      </c>
      <c r="D6120" s="17" t="s">
        <v>2530</v>
      </c>
      <c r="E6120" s="1">
        <v>180</v>
      </c>
      <c r="F6120" s="19">
        <v>2.7466666666666666</v>
      </c>
      <c r="G6120" s="19">
        <v>2.98</v>
      </c>
      <c r="H6120" s="19">
        <f>E6120*Table133[[#This Row],[Price per unit]]</f>
        <v>536.4</v>
      </c>
      <c r="I6120" s="7">
        <f>(Table133[[#This Row],[Price per unit]]-Table133[[#This Row],[Cost per unit]])*Table133[[#This Row],[Volume]]</f>
        <v>42.000000000000014</v>
      </c>
    </row>
    <row r="6121" spans="1:9" x14ac:dyDescent="0.2">
      <c r="A6121" s="14">
        <v>2012</v>
      </c>
      <c r="B6121" s="17" t="s">
        <v>2420</v>
      </c>
      <c r="C6121" s="17" t="s">
        <v>2421</v>
      </c>
      <c r="D6121" s="17" t="s">
        <v>2530</v>
      </c>
      <c r="E6121" s="1">
        <v>180</v>
      </c>
      <c r="F6121" s="19">
        <v>2.6933333333333334</v>
      </c>
      <c r="G6121" s="19">
        <v>2.91</v>
      </c>
      <c r="H6121" s="19">
        <f>E6121*Table133[[#This Row],[Price per unit]]</f>
        <v>523.80000000000007</v>
      </c>
      <c r="I6121" s="7">
        <f>(Table133[[#This Row],[Price per unit]]-Table133[[#This Row],[Cost per unit]])*Table133[[#This Row],[Volume]]</f>
        <v>39.000000000000021</v>
      </c>
    </row>
    <row r="6122" spans="1:9" x14ac:dyDescent="0.2">
      <c r="A6122" s="14">
        <v>2012</v>
      </c>
      <c r="B6122" s="17" t="s">
        <v>2420</v>
      </c>
      <c r="C6122" s="17" t="s">
        <v>2421</v>
      </c>
      <c r="D6122" s="17" t="s">
        <v>2530</v>
      </c>
      <c r="E6122" s="1">
        <v>144</v>
      </c>
      <c r="F6122" s="19">
        <v>2.3266666666666667</v>
      </c>
      <c r="G6122" s="19">
        <v>3</v>
      </c>
      <c r="H6122" s="19">
        <f>E6122*Table133[[#This Row],[Price per unit]]</f>
        <v>432</v>
      </c>
      <c r="I6122" s="7">
        <f>(Table133[[#This Row],[Price per unit]]-Table133[[#This Row],[Cost per unit]])*Table133[[#This Row],[Volume]]</f>
        <v>96.960000000000008</v>
      </c>
    </row>
    <row r="6123" spans="1:9" x14ac:dyDescent="0.2">
      <c r="A6123" s="14">
        <v>2012</v>
      </c>
      <c r="B6123" s="17" t="s">
        <v>2420</v>
      </c>
      <c r="C6123" s="17" t="s">
        <v>2421</v>
      </c>
      <c r="D6123" s="17" t="s">
        <v>2530</v>
      </c>
      <c r="E6123" s="1">
        <v>120</v>
      </c>
      <c r="F6123" s="19">
        <v>2.5733333333333333</v>
      </c>
      <c r="G6123" s="19">
        <v>2.89</v>
      </c>
      <c r="H6123" s="19">
        <f>E6123*Table133[[#This Row],[Price per unit]]</f>
        <v>346.8</v>
      </c>
      <c r="I6123" s="7">
        <f>(Table133[[#This Row],[Price per unit]]-Table133[[#This Row],[Cost per unit]])*Table133[[#This Row],[Volume]]</f>
        <v>38.000000000000028</v>
      </c>
    </row>
    <row r="6124" spans="1:9" x14ac:dyDescent="0.2">
      <c r="A6124" s="14">
        <v>2012</v>
      </c>
      <c r="B6124" s="17" t="s">
        <v>2420</v>
      </c>
      <c r="C6124" s="17" t="s">
        <v>2421</v>
      </c>
      <c r="D6124" s="17" t="s">
        <v>2530</v>
      </c>
      <c r="E6124" s="1">
        <v>156</v>
      </c>
      <c r="F6124" s="19">
        <v>2.3133333333333335</v>
      </c>
      <c r="G6124" s="19">
        <v>3</v>
      </c>
      <c r="H6124" s="19">
        <f>E6124*Table133[[#This Row],[Price per unit]]</f>
        <v>468</v>
      </c>
      <c r="I6124" s="7">
        <f>(Table133[[#This Row],[Price per unit]]-Table133[[#This Row],[Cost per unit]])*Table133[[#This Row],[Volume]]</f>
        <v>107.11999999999998</v>
      </c>
    </row>
    <row r="6125" spans="1:9" x14ac:dyDescent="0.2">
      <c r="A6125" s="14">
        <v>2012</v>
      </c>
      <c r="B6125" s="17" t="s">
        <v>2420</v>
      </c>
      <c r="C6125" s="17" t="s">
        <v>2421</v>
      </c>
      <c r="D6125" s="17" t="s">
        <v>2530</v>
      </c>
      <c r="E6125" s="1">
        <v>168</v>
      </c>
      <c r="F6125" s="19">
        <v>2.5466666666666669</v>
      </c>
      <c r="G6125" s="19">
        <v>2.98</v>
      </c>
      <c r="H6125" s="19">
        <f>E6125*Table133[[#This Row],[Price per unit]]</f>
        <v>500.64</v>
      </c>
      <c r="I6125" s="7">
        <f>(Table133[[#This Row],[Price per unit]]-Table133[[#This Row],[Cost per unit]])*Table133[[#This Row],[Volume]]</f>
        <v>72.799999999999969</v>
      </c>
    </row>
    <row r="6126" spans="1:9" x14ac:dyDescent="0.2">
      <c r="A6126" s="14">
        <v>2012</v>
      </c>
      <c r="B6126" s="17" t="s">
        <v>2420</v>
      </c>
      <c r="C6126" s="17" t="s">
        <v>2421</v>
      </c>
      <c r="D6126" s="17" t="s">
        <v>2530</v>
      </c>
      <c r="E6126" s="1">
        <v>132</v>
      </c>
      <c r="F6126" s="19">
        <v>2.5733333333333333</v>
      </c>
      <c r="G6126" s="19">
        <v>2.88</v>
      </c>
      <c r="H6126" s="19">
        <f>E6126*Table133[[#This Row],[Price per unit]]</f>
        <v>380.15999999999997</v>
      </c>
      <c r="I6126" s="7">
        <f>(Table133[[#This Row],[Price per unit]]-Table133[[#This Row],[Cost per unit]])*Table133[[#This Row],[Volume]]</f>
        <v>40.479999999999997</v>
      </c>
    </row>
    <row r="6127" spans="1:9" x14ac:dyDescent="0.2">
      <c r="A6127" s="14">
        <v>2012</v>
      </c>
      <c r="B6127" s="17" t="s">
        <v>2420</v>
      </c>
      <c r="C6127" s="17" t="s">
        <v>2421</v>
      </c>
      <c r="D6127" s="17" t="s">
        <v>2530</v>
      </c>
      <c r="E6127" s="1">
        <v>120</v>
      </c>
      <c r="F6127" s="19">
        <v>2.7933333333333334</v>
      </c>
      <c r="G6127" s="19">
        <v>2.96</v>
      </c>
      <c r="H6127" s="19">
        <f>E6127*Table133[[#This Row],[Price per unit]]</f>
        <v>355.2</v>
      </c>
      <c r="I6127" s="7">
        <f>(Table133[[#This Row],[Price per unit]]-Table133[[#This Row],[Cost per unit]])*Table133[[#This Row],[Volume]]</f>
        <v>19.999999999999982</v>
      </c>
    </row>
    <row r="6128" spans="1:9" x14ac:dyDescent="0.2">
      <c r="A6128" s="14">
        <v>2012</v>
      </c>
      <c r="B6128" s="17" t="s">
        <v>2420</v>
      </c>
      <c r="C6128" s="17" t="s">
        <v>2421</v>
      </c>
      <c r="D6128" s="17" t="s">
        <v>2530</v>
      </c>
      <c r="E6128" s="1">
        <v>168</v>
      </c>
      <c r="F6128" s="19">
        <v>2.7266666666666666</v>
      </c>
      <c r="G6128" s="19">
        <v>2.92</v>
      </c>
      <c r="H6128" s="19">
        <f>E6128*Table133[[#This Row],[Price per unit]]</f>
        <v>490.56</v>
      </c>
      <c r="I6128" s="7">
        <f>(Table133[[#This Row],[Price per unit]]-Table133[[#This Row],[Cost per unit]])*Table133[[#This Row],[Volume]]</f>
        <v>32.480000000000004</v>
      </c>
    </row>
    <row r="6129" spans="1:9" x14ac:dyDescent="0.2">
      <c r="A6129" s="14">
        <v>2012</v>
      </c>
      <c r="B6129" s="17" t="s">
        <v>2420</v>
      </c>
      <c r="C6129" s="17" t="s">
        <v>2421</v>
      </c>
      <c r="D6129" s="17" t="s">
        <v>2530</v>
      </c>
      <c r="E6129" s="1">
        <v>156</v>
      </c>
      <c r="F6129" s="19">
        <v>2.6</v>
      </c>
      <c r="G6129" s="19">
        <v>2.89</v>
      </c>
      <c r="H6129" s="19">
        <f>E6129*Table133[[#This Row],[Price per unit]]</f>
        <v>450.84000000000003</v>
      </c>
      <c r="I6129" s="7">
        <f>(Table133[[#This Row],[Price per unit]]-Table133[[#This Row],[Cost per unit]])*Table133[[#This Row],[Volume]]</f>
        <v>45.240000000000009</v>
      </c>
    </row>
    <row r="6130" spans="1:9" x14ac:dyDescent="0.2">
      <c r="A6130" s="14">
        <v>2012</v>
      </c>
      <c r="B6130" s="17" t="s">
        <v>2420</v>
      </c>
      <c r="C6130" s="17" t="s">
        <v>2421</v>
      </c>
      <c r="D6130" s="17" t="s">
        <v>2530</v>
      </c>
      <c r="E6130" s="1">
        <v>156</v>
      </c>
      <c r="F6130" s="19">
        <v>2.2666666666666666</v>
      </c>
      <c r="G6130" s="19">
        <v>2.9</v>
      </c>
      <c r="H6130" s="19">
        <f>E6130*Table133[[#This Row],[Price per unit]]</f>
        <v>452.4</v>
      </c>
      <c r="I6130" s="7">
        <f>(Table133[[#This Row],[Price per unit]]-Table133[[#This Row],[Cost per unit]])*Table133[[#This Row],[Volume]]</f>
        <v>98.8</v>
      </c>
    </row>
    <row r="6131" spans="1:9" x14ac:dyDescent="0.2">
      <c r="A6131" s="14">
        <v>2012</v>
      </c>
      <c r="B6131" s="17" t="s">
        <v>2420</v>
      </c>
      <c r="C6131" s="17" t="s">
        <v>2421</v>
      </c>
      <c r="D6131" s="17" t="s">
        <v>2530</v>
      </c>
      <c r="E6131" s="1">
        <v>132</v>
      </c>
      <c r="F6131" s="19">
        <v>2.5266666666666668</v>
      </c>
      <c r="G6131" s="19">
        <v>2.97</v>
      </c>
      <c r="H6131" s="19">
        <f>E6131*Table133[[#This Row],[Price per unit]]</f>
        <v>392.04</v>
      </c>
      <c r="I6131" s="7">
        <f>(Table133[[#This Row],[Price per unit]]-Table133[[#This Row],[Cost per unit]])*Table133[[#This Row],[Volume]]</f>
        <v>58.52</v>
      </c>
    </row>
    <row r="6132" spans="1:9" x14ac:dyDescent="0.2">
      <c r="A6132" s="14">
        <v>2012</v>
      </c>
      <c r="B6132" s="17" t="s">
        <v>2420</v>
      </c>
      <c r="C6132" s="17" t="s">
        <v>2421</v>
      </c>
      <c r="D6132" s="17" t="s">
        <v>2530</v>
      </c>
      <c r="E6132" s="1">
        <v>168</v>
      </c>
      <c r="F6132" s="19">
        <v>2.62</v>
      </c>
      <c r="G6132" s="19">
        <v>2.91</v>
      </c>
      <c r="H6132" s="19">
        <f>E6132*Table133[[#This Row],[Price per unit]]</f>
        <v>488.88</v>
      </c>
      <c r="I6132" s="7">
        <f>(Table133[[#This Row],[Price per unit]]-Table133[[#This Row],[Cost per unit]])*Table133[[#This Row],[Volume]]</f>
        <v>48.720000000000006</v>
      </c>
    </row>
    <row r="6133" spans="1:9" x14ac:dyDescent="0.2">
      <c r="A6133" s="14">
        <v>2012</v>
      </c>
      <c r="B6133" s="17" t="s">
        <v>2420</v>
      </c>
      <c r="C6133" s="17" t="s">
        <v>2421</v>
      </c>
      <c r="D6133" s="17" t="s">
        <v>2530</v>
      </c>
      <c r="E6133" s="1">
        <v>156</v>
      </c>
      <c r="F6133" s="19">
        <v>2.5266666666666668</v>
      </c>
      <c r="G6133" s="19">
        <v>2.97</v>
      </c>
      <c r="H6133" s="19">
        <f>E6133*Table133[[#This Row],[Price per unit]]</f>
        <v>463.32000000000005</v>
      </c>
      <c r="I6133" s="7">
        <f>(Table133[[#This Row],[Price per unit]]-Table133[[#This Row],[Cost per unit]])*Table133[[#This Row],[Volume]]</f>
        <v>69.16</v>
      </c>
    </row>
    <row r="6134" spans="1:9" x14ac:dyDescent="0.2">
      <c r="A6134" s="14">
        <v>2012</v>
      </c>
      <c r="B6134" s="17" t="s">
        <v>2420</v>
      </c>
      <c r="C6134" s="17" t="s">
        <v>2421</v>
      </c>
      <c r="D6134" s="17" t="s">
        <v>2530</v>
      </c>
      <c r="E6134" s="1">
        <v>156</v>
      </c>
      <c r="F6134" s="19">
        <v>2.2666666666666666</v>
      </c>
      <c r="G6134" s="19">
        <v>2.93</v>
      </c>
      <c r="H6134" s="19">
        <f>E6134*Table133[[#This Row],[Price per unit]]</f>
        <v>457.08000000000004</v>
      </c>
      <c r="I6134" s="7">
        <f>(Table133[[#This Row],[Price per unit]]-Table133[[#This Row],[Cost per unit]])*Table133[[#This Row],[Volume]]</f>
        <v>103.48000000000003</v>
      </c>
    </row>
    <row r="6135" spans="1:9" x14ac:dyDescent="0.2">
      <c r="A6135" s="14">
        <v>2012</v>
      </c>
      <c r="B6135" s="17" t="s">
        <v>2420</v>
      </c>
      <c r="C6135" s="17" t="s">
        <v>2421</v>
      </c>
      <c r="D6135" s="17" t="s">
        <v>2530</v>
      </c>
      <c r="E6135" s="1">
        <v>144</v>
      </c>
      <c r="F6135" s="19">
        <v>2.3466666666666667</v>
      </c>
      <c r="G6135" s="19">
        <v>3</v>
      </c>
      <c r="H6135" s="19">
        <f>E6135*Table133[[#This Row],[Price per unit]]</f>
        <v>432</v>
      </c>
      <c r="I6135" s="7">
        <f>(Table133[[#This Row],[Price per unit]]-Table133[[#This Row],[Cost per unit]])*Table133[[#This Row],[Volume]]</f>
        <v>94.08</v>
      </c>
    </row>
    <row r="6136" spans="1:9" x14ac:dyDescent="0.2">
      <c r="A6136" s="14">
        <v>2012</v>
      </c>
      <c r="B6136" s="17" t="s">
        <v>2420</v>
      </c>
      <c r="C6136" s="17" t="s">
        <v>2421</v>
      </c>
      <c r="D6136" s="17" t="s">
        <v>2530</v>
      </c>
      <c r="E6136" s="1">
        <v>168</v>
      </c>
      <c r="F6136" s="19">
        <v>2.3133333333333335</v>
      </c>
      <c r="G6136" s="19">
        <v>2.89</v>
      </c>
      <c r="H6136" s="19">
        <f>E6136*Table133[[#This Row],[Price per unit]]</f>
        <v>485.52000000000004</v>
      </c>
      <c r="I6136" s="7">
        <f>(Table133[[#This Row],[Price per unit]]-Table133[[#This Row],[Cost per unit]])*Table133[[#This Row],[Volume]]</f>
        <v>96.88</v>
      </c>
    </row>
    <row r="6137" spans="1:9" x14ac:dyDescent="0.2">
      <c r="A6137" s="14">
        <v>2012</v>
      </c>
      <c r="B6137" s="17" t="s">
        <v>2420</v>
      </c>
      <c r="C6137" s="17" t="s">
        <v>2421</v>
      </c>
      <c r="D6137" s="17" t="s">
        <v>2530</v>
      </c>
      <c r="E6137" s="1">
        <v>156</v>
      </c>
      <c r="F6137" s="19">
        <v>2.5533333333333332</v>
      </c>
      <c r="G6137" s="19">
        <v>2.99</v>
      </c>
      <c r="H6137" s="19">
        <f>E6137*Table133[[#This Row],[Price per unit]]</f>
        <v>466.44000000000005</v>
      </c>
      <c r="I6137" s="7">
        <f>(Table133[[#This Row],[Price per unit]]-Table133[[#This Row],[Cost per unit]])*Table133[[#This Row],[Volume]]</f>
        <v>68.120000000000047</v>
      </c>
    </row>
    <row r="6138" spans="1:9" x14ac:dyDescent="0.2">
      <c r="A6138" s="14">
        <v>2012</v>
      </c>
      <c r="B6138" s="17" t="s">
        <v>2420</v>
      </c>
      <c r="C6138" s="17" t="s">
        <v>2421</v>
      </c>
      <c r="D6138" s="17" t="s">
        <v>2530</v>
      </c>
      <c r="E6138" s="1">
        <v>144</v>
      </c>
      <c r="F6138" s="19">
        <v>2.4266666666666667</v>
      </c>
      <c r="G6138" s="19">
        <v>2.95</v>
      </c>
      <c r="H6138" s="19">
        <f>E6138*Table133[[#This Row],[Price per unit]]</f>
        <v>424.8</v>
      </c>
      <c r="I6138" s="7">
        <f>(Table133[[#This Row],[Price per unit]]-Table133[[#This Row],[Cost per unit]])*Table133[[#This Row],[Volume]]</f>
        <v>75.360000000000014</v>
      </c>
    </row>
    <row r="6139" spans="1:9" x14ac:dyDescent="0.2">
      <c r="A6139" s="14">
        <v>2012</v>
      </c>
      <c r="B6139" s="17" t="s">
        <v>2420</v>
      </c>
      <c r="C6139" s="17" t="s">
        <v>2421</v>
      </c>
      <c r="D6139" s="17" t="s">
        <v>2530</v>
      </c>
      <c r="E6139" s="1">
        <v>132</v>
      </c>
      <c r="F6139" s="19">
        <v>2.6466666666666665</v>
      </c>
      <c r="G6139" s="19">
        <v>2.96</v>
      </c>
      <c r="H6139" s="19">
        <f>E6139*Table133[[#This Row],[Price per unit]]</f>
        <v>390.71999999999997</v>
      </c>
      <c r="I6139" s="7">
        <f>(Table133[[#This Row],[Price per unit]]-Table133[[#This Row],[Cost per unit]])*Table133[[#This Row],[Volume]]</f>
        <v>41.360000000000014</v>
      </c>
    </row>
    <row r="6140" spans="1:9" x14ac:dyDescent="0.2">
      <c r="A6140" s="14">
        <v>2012</v>
      </c>
      <c r="B6140" s="17" t="s">
        <v>2420</v>
      </c>
      <c r="C6140" s="17" t="s">
        <v>2421</v>
      </c>
      <c r="D6140" s="17" t="s">
        <v>2530</v>
      </c>
      <c r="E6140" s="1">
        <v>120</v>
      </c>
      <c r="F6140" s="19">
        <v>2.6866666666666665</v>
      </c>
      <c r="G6140" s="19">
        <v>2.97</v>
      </c>
      <c r="H6140" s="19">
        <f>E6140*Table133[[#This Row],[Price per unit]]</f>
        <v>356.40000000000003</v>
      </c>
      <c r="I6140" s="7">
        <f>(Table133[[#This Row],[Price per unit]]-Table133[[#This Row],[Cost per unit]])*Table133[[#This Row],[Volume]]</f>
        <v>34.000000000000043</v>
      </c>
    </row>
    <row r="6141" spans="1:9" x14ac:dyDescent="0.2">
      <c r="A6141" s="14">
        <v>2012</v>
      </c>
      <c r="B6141" s="17" t="s">
        <v>2420</v>
      </c>
      <c r="C6141" s="17" t="s">
        <v>2421</v>
      </c>
      <c r="D6141" s="17" t="s">
        <v>2530</v>
      </c>
      <c r="E6141" s="1">
        <v>120</v>
      </c>
      <c r="F6141" s="19">
        <v>2.62</v>
      </c>
      <c r="G6141" s="19">
        <v>2.91</v>
      </c>
      <c r="H6141" s="19">
        <f>E6141*Table133[[#This Row],[Price per unit]]</f>
        <v>349.20000000000005</v>
      </c>
      <c r="I6141" s="7">
        <f>(Table133[[#This Row],[Price per unit]]-Table133[[#This Row],[Cost per unit]])*Table133[[#This Row],[Volume]]</f>
        <v>34.800000000000004</v>
      </c>
    </row>
    <row r="6142" spans="1:9" x14ac:dyDescent="0.2">
      <c r="A6142" s="14">
        <v>2012</v>
      </c>
      <c r="B6142" s="17" t="s">
        <v>2420</v>
      </c>
      <c r="C6142" s="17" t="s">
        <v>2421</v>
      </c>
      <c r="D6142" s="17" t="s">
        <v>2530</v>
      </c>
      <c r="E6142" s="1">
        <v>144</v>
      </c>
      <c r="F6142" s="19">
        <v>2.6266666666666665</v>
      </c>
      <c r="G6142" s="19">
        <v>2.96</v>
      </c>
      <c r="H6142" s="19">
        <f>E6142*Table133[[#This Row],[Price per unit]]</f>
        <v>426.24</v>
      </c>
      <c r="I6142" s="7">
        <f>(Table133[[#This Row],[Price per unit]]-Table133[[#This Row],[Cost per unit]])*Table133[[#This Row],[Volume]]</f>
        <v>48.000000000000021</v>
      </c>
    </row>
    <row r="6143" spans="1:9" x14ac:dyDescent="0.2">
      <c r="A6143" s="14">
        <v>2012</v>
      </c>
      <c r="B6143" s="17" t="s">
        <v>2420</v>
      </c>
      <c r="C6143" s="17" t="s">
        <v>2421</v>
      </c>
      <c r="D6143" s="17" t="s">
        <v>2530</v>
      </c>
      <c r="E6143" s="1">
        <v>132</v>
      </c>
      <c r="F6143" s="19">
        <v>2.4666666666666668</v>
      </c>
      <c r="G6143" s="19">
        <v>2.87</v>
      </c>
      <c r="H6143" s="19">
        <f>E6143*Table133[[#This Row],[Price per unit]]</f>
        <v>378.84000000000003</v>
      </c>
      <c r="I6143" s="7">
        <f>(Table133[[#This Row],[Price per unit]]-Table133[[#This Row],[Cost per unit]])*Table133[[#This Row],[Volume]]</f>
        <v>53.239999999999995</v>
      </c>
    </row>
    <row r="6144" spans="1:9" x14ac:dyDescent="0.2">
      <c r="A6144" s="14">
        <v>2012</v>
      </c>
      <c r="B6144" s="17" t="s">
        <v>2420</v>
      </c>
      <c r="C6144" s="17" t="s">
        <v>2421</v>
      </c>
      <c r="D6144" s="17" t="s">
        <v>2530</v>
      </c>
      <c r="E6144" s="1">
        <v>132</v>
      </c>
      <c r="F6144" s="19">
        <v>2.5666666666666669</v>
      </c>
      <c r="G6144" s="19">
        <v>2.93</v>
      </c>
      <c r="H6144" s="19">
        <f>E6144*Table133[[#This Row],[Price per unit]]</f>
        <v>386.76000000000005</v>
      </c>
      <c r="I6144" s="7">
        <f>(Table133[[#This Row],[Price per unit]]-Table133[[#This Row],[Cost per unit]])*Table133[[#This Row],[Volume]]</f>
        <v>47.959999999999994</v>
      </c>
    </row>
    <row r="6145" spans="1:9" x14ac:dyDescent="0.2">
      <c r="A6145" s="14">
        <v>2012</v>
      </c>
      <c r="B6145" s="17" t="s">
        <v>2420</v>
      </c>
      <c r="C6145" s="17" t="s">
        <v>2421</v>
      </c>
      <c r="D6145" s="17" t="s">
        <v>2530</v>
      </c>
      <c r="E6145" s="1">
        <v>168</v>
      </c>
      <c r="F6145" s="19">
        <v>2.5466666666666669</v>
      </c>
      <c r="G6145" s="19">
        <v>2.95</v>
      </c>
      <c r="H6145" s="19">
        <f>E6145*Table133[[#This Row],[Price per unit]]</f>
        <v>495.6</v>
      </c>
      <c r="I6145" s="7">
        <f>(Table133[[#This Row],[Price per unit]]-Table133[[#This Row],[Cost per unit]])*Table133[[#This Row],[Volume]]</f>
        <v>67.759999999999991</v>
      </c>
    </row>
    <row r="6146" spans="1:9" x14ac:dyDescent="0.2">
      <c r="A6146" s="14">
        <v>2012</v>
      </c>
      <c r="B6146" s="17" t="s">
        <v>2420</v>
      </c>
      <c r="C6146" s="17" t="s">
        <v>2421</v>
      </c>
      <c r="D6146" s="17" t="s">
        <v>2530</v>
      </c>
      <c r="E6146" s="1">
        <v>120</v>
      </c>
      <c r="F6146" s="19">
        <v>2.7466666666666666</v>
      </c>
      <c r="G6146" s="19">
        <v>2.95</v>
      </c>
      <c r="H6146" s="19">
        <f>E6146*Table133[[#This Row],[Price per unit]]</f>
        <v>354</v>
      </c>
      <c r="I6146" s="7">
        <f>(Table133[[#This Row],[Price per unit]]-Table133[[#This Row],[Cost per unit]])*Table133[[#This Row],[Volume]]</f>
        <v>24.400000000000031</v>
      </c>
    </row>
    <row r="6147" spans="1:9" x14ac:dyDescent="0.2">
      <c r="A6147" s="14">
        <v>2012</v>
      </c>
      <c r="B6147" s="17" t="s">
        <v>2420</v>
      </c>
      <c r="C6147" s="17" t="s">
        <v>2421</v>
      </c>
      <c r="D6147" s="17" t="s">
        <v>2530</v>
      </c>
      <c r="E6147" s="1">
        <v>120</v>
      </c>
      <c r="F6147" s="19">
        <v>2.7666666666666666</v>
      </c>
      <c r="G6147" s="19">
        <v>2.95</v>
      </c>
      <c r="H6147" s="19">
        <f>E6147*Table133[[#This Row],[Price per unit]]</f>
        <v>354</v>
      </c>
      <c r="I6147" s="7">
        <f>(Table133[[#This Row],[Price per unit]]-Table133[[#This Row],[Cost per unit]])*Table133[[#This Row],[Volume]]</f>
        <v>22.000000000000028</v>
      </c>
    </row>
    <row r="6148" spans="1:9" x14ac:dyDescent="0.2">
      <c r="A6148" s="14">
        <v>2012</v>
      </c>
      <c r="B6148" s="17" t="s">
        <v>2420</v>
      </c>
      <c r="C6148" s="17" t="s">
        <v>2421</v>
      </c>
      <c r="D6148" s="17" t="s">
        <v>2530</v>
      </c>
      <c r="E6148" s="1">
        <v>120</v>
      </c>
      <c r="F6148" s="19">
        <v>2.4866666666666668</v>
      </c>
      <c r="G6148" s="19">
        <v>2.97</v>
      </c>
      <c r="H6148" s="19">
        <f>E6148*Table133[[#This Row],[Price per unit]]</f>
        <v>356.40000000000003</v>
      </c>
      <c r="I6148" s="7">
        <f>(Table133[[#This Row],[Price per unit]]-Table133[[#This Row],[Cost per unit]])*Table133[[#This Row],[Volume]]</f>
        <v>58.000000000000007</v>
      </c>
    </row>
    <row r="6149" spans="1:9" x14ac:dyDescent="0.2">
      <c r="A6149" s="14">
        <v>2012</v>
      </c>
      <c r="B6149" s="17" t="s">
        <v>2420</v>
      </c>
      <c r="C6149" s="17" t="s">
        <v>2421</v>
      </c>
      <c r="D6149" s="17" t="s">
        <v>2530</v>
      </c>
      <c r="E6149" s="1">
        <v>168</v>
      </c>
      <c r="F6149" s="19">
        <v>2.56</v>
      </c>
      <c r="G6149" s="19">
        <v>2.97</v>
      </c>
      <c r="H6149" s="19">
        <f>E6149*Table133[[#This Row],[Price per unit]]</f>
        <v>498.96000000000004</v>
      </c>
      <c r="I6149" s="7">
        <f>(Table133[[#This Row],[Price per unit]]-Table133[[#This Row],[Cost per unit]])*Table133[[#This Row],[Volume]]</f>
        <v>68.880000000000024</v>
      </c>
    </row>
    <row r="6150" spans="1:9" x14ac:dyDescent="0.2">
      <c r="A6150" s="14">
        <v>2012</v>
      </c>
      <c r="B6150" s="17" t="s">
        <v>2420</v>
      </c>
      <c r="C6150" s="17" t="s">
        <v>2421</v>
      </c>
      <c r="D6150" s="17" t="s">
        <v>2530</v>
      </c>
      <c r="E6150" s="1">
        <v>144</v>
      </c>
      <c r="F6150" s="19">
        <v>2.58</v>
      </c>
      <c r="G6150" s="19">
        <v>2.93</v>
      </c>
      <c r="H6150" s="19">
        <f>E6150*Table133[[#This Row],[Price per unit]]</f>
        <v>421.92</v>
      </c>
      <c r="I6150" s="7">
        <f>(Table133[[#This Row],[Price per unit]]-Table133[[#This Row],[Cost per unit]])*Table133[[#This Row],[Volume]]</f>
        <v>50.400000000000013</v>
      </c>
    </row>
    <row r="6151" spans="1:9" x14ac:dyDescent="0.2">
      <c r="A6151" s="14">
        <v>2012</v>
      </c>
      <c r="B6151" s="17" t="s">
        <v>2420</v>
      </c>
      <c r="C6151" s="17" t="s">
        <v>2421</v>
      </c>
      <c r="D6151" s="17" t="s">
        <v>2530</v>
      </c>
      <c r="E6151" s="1">
        <v>144</v>
      </c>
      <c r="F6151" s="19">
        <v>2.5266666666666668</v>
      </c>
      <c r="G6151" s="19">
        <v>2.95</v>
      </c>
      <c r="H6151" s="19">
        <f>E6151*Table133[[#This Row],[Price per unit]]</f>
        <v>424.8</v>
      </c>
      <c r="I6151" s="7">
        <f>(Table133[[#This Row],[Price per unit]]-Table133[[#This Row],[Cost per unit]])*Table133[[#This Row],[Volume]]</f>
        <v>60.96</v>
      </c>
    </row>
    <row r="6152" spans="1:9" x14ac:dyDescent="0.2">
      <c r="A6152" s="14">
        <v>2012</v>
      </c>
      <c r="B6152" s="17" t="s">
        <v>2420</v>
      </c>
      <c r="C6152" s="17" t="s">
        <v>2421</v>
      </c>
      <c r="D6152" s="17" t="s">
        <v>2530</v>
      </c>
      <c r="E6152" s="1">
        <v>180</v>
      </c>
      <c r="F6152" s="19">
        <v>2.7266666666666666</v>
      </c>
      <c r="G6152" s="19">
        <v>2.91</v>
      </c>
      <c r="H6152" s="19">
        <f>E6152*Table133[[#This Row],[Price per unit]]</f>
        <v>523.80000000000007</v>
      </c>
      <c r="I6152" s="7">
        <f>(Table133[[#This Row],[Price per unit]]-Table133[[#This Row],[Cost per unit]])*Table133[[#This Row],[Volume]]</f>
        <v>33.000000000000043</v>
      </c>
    </row>
    <row r="6153" spans="1:9" x14ac:dyDescent="0.2">
      <c r="A6153" s="14">
        <v>2012</v>
      </c>
      <c r="B6153" s="17" t="s">
        <v>2420</v>
      </c>
      <c r="C6153" s="17" t="s">
        <v>2421</v>
      </c>
      <c r="D6153" s="17" t="s">
        <v>2530</v>
      </c>
      <c r="E6153" s="1">
        <v>132</v>
      </c>
      <c r="F6153" s="19">
        <v>2.66</v>
      </c>
      <c r="G6153" s="19">
        <v>2.94</v>
      </c>
      <c r="H6153" s="19">
        <f>E6153*Table133[[#This Row],[Price per unit]]</f>
        <v>388.08</v>
      </c>
      <c r="I6153" s="7">
        <f>(Table133[[#This Row],[Price per unit]]-Table133[[#This Row],[Cost per unit]])*Table133[[#This Row],[Volume]]</f>
        <v>36.959999999999972</v>
      </c>
    </row>
    <row r="6154" spans="1:9" x14ac:dyDescent="0.2">
      <c r="A6154" s="14">
        <v>2012</v>
      </c>
      <c r="B6154" s="17" t="s">
        <v>2420</v>
      </c>
      <c r="C6154" s="17" t="s">
        <v>2421</v>
      </c>
      <c r="D6154" s="17" t="s">
        <v>2530</v>
      </c>
      <c r="E6154" s="1">
        <v>120</v>
      </c>
      <c r="F6154" s="19">
        <v>2.6066666666666665</v>
      </c>
      <c r="G6154" s="19">
        <v>2.87</v>
      </c>
      <c r="H6154" s="19">
        <f>E6154*Table133[[#This Row],[Price per unit]]</f>
        <v>344.40000000000003</v>
      </c>
      <c r="I6154" s="7">
        <f>(Table133[[#This Row],[Price per unit]]-Table133[[#This Row],[Cost per unit]])*Table133[[#This Row],[Volume]]</f>
        <v>31.600000000000037</v>
      </c>
    </row>
    <row r="6155" spans="1:9" x14ac:dyDescent="0.2">
      <c r="A6155" s="14">
        <v>2012</v>
      </c>
      <c r="B6155" s="17" t="s">
        <v>2420</v>
      </c>
      <c r="C6155" s="17" t="s">
        <v>2421</v>
      </c>
      <c r="D6155" s="17" t="s">
        <v>2530</v>
      </c>
      <c r="E6155" s="1">
        <v>120</v>
      </c>
      <c r="F6155" s="19">
        <v>2.7066666666666666</v>
      </c>
      <c r="G6155" s="19">
        <v>2.87</v>
      </c>
      <c r="H6155" s="19">
        <f>E6155*Table133[[#This Row],[Price per unit]]</f>
        <v>344.40000000000003</v>
      </c>
      <c r="I6155" s="7">
        <f>(Table133[[#This Row],[Price per unit]]-Table133[[#This Row],[Cost per unit]])*Table133[[#This Row],[Volume]]</f>
        <v>19.600000000000026</v>
      </c>
    </row>
    <row r="6156" spans="1:9" x14ac:dyDescent="0.2">
      <c r="A6156" s="14">
        <v>2012</v>
      </c>
      <c r="B6156" s="17" t="s">
        <v>2420</v>
      </c>
      <c r="C6156" s="17" t="s">
        <v>2421</v>
      </c>
      <c r="D6156" s="17" t="s">
        <v>2530</v>
      </c>
      <c r="E6156" s="1">
        <v>144</v>
      </c>
      <c r="F6156" s="19">
        <v>2.5533333333333332</v>
      </c>
      <c r="G6156" s="19">
        <v>2.95</v>
      </c>
      <c r="H6156" s="19">
        <f>E6156*Table133[[#This Row],[Price per unit]]</f>
        <v>424.8</v>
      </c>
      <c r="I6156" s="7">
        <f>(Table133[[#This Row],[Price per unit]]-Table133[[#This Row],[Cost per unit]])*Table133[[#This Row],[Volume]]</f>
        <v>57.12000000000004</v>
      </c>
    </row>
    <row r="6157" spans="1:9" x14ac:dyDescent="0.2">
      <c r="A6157" s="14">
        <v>2012</v>
      </c>
      <c r="B6157" s="17" t="s">
        <v>2420</v>
      </c>
      <c r="C6157" s="17" t="s">
        <v>2421</v>
      </c>
      <c r="D6157" s="17" t="s">
        <v>2530</v>
      </c>
      <c r="E6157" s="1">
        <v>120</v>
      </c>
      <c r="F6157" s="19">
        <v>2.6333333333333333</v>
      </c>
      <c r="G6157" s="19">
        <v>2.99</v>
      </c>
      <c r="H6157" s="19">
        <f>E6157*Table133[[#This Row],[Price per unit]]</f>
        <v>358.8</v>
      </c>
      <c r="I6157" s="7">
        <f>(Table133[[#This Row],[Price per unit]]-Table133[[#This Row],[Cost per unit]])*Table133[[#This Row],[Volume]]</f>
        <v>42.800000000000026</v>
      </c>
    </row>
    <row r="6158" spans="1:9" x14ac:dyDescent="0.2">
      <c r="A6158" s="14">
        <v>2012</v>
      </c>
      <c r="B6158" s="17" t="s">
        <v>2420</v>
      </c>
      <c r="C6158" s="17" t="s">
        <v>2421</v>
      </c>
      <c r="D6158" s="17" t="s">
        <v>2530</v>
      </c>
      <c r="E6158" s="1">
        <v>168</v>
      </c>
      <c r="F6158" s="19">
        <v>2.4666666666666668</v>
      </c>
      <c r="G6158" s="19">
        <v>2.89</v>
      </c>
      <c r="H6158" s="19">
        <f>E6158*Table133[[#This Row],[Price per unit]]</f>
        <v>485.52000000000004</v>
      </c>
      <c r="I6158" s="7">
        <f>(Table133[[#This Row],[Price per unit]]-Table133[[#This Row],[Cost per unit]])*Table133[[#This Row],[Volume]]</f>
        <v>71.12</v>
      </c>
    </row>
    <row r="6159" spans="1:9" x14ac:dyDescent="0.2">
      <c r="A6159" s="14">
        <v>2012</v>
      </c>
      <c r="B6159" s="17" t="s">
        <v>2420</v>
      </c>
      <c r="C6159" s="17" t="s">
        <v>2421</v>
      </c>
      <c r="D6159" s="17" t="s">
        <v>2530</v>
      </c>
      <c r="E6159" s="1">
        <v>156</v>
      </c>
      <c r="F6159" s="19">
        <v>2.6</v>
      </c>
      <c r="G6159" s="19">
        <v>2.93</v>
      </c>
      <c r="H6159" s="19">
        <f>E6159*Table133[[#This Row],[Price per unit]]</f>
        <v>457.08000000000004</v>
      </c>
      <c r="I6159" s="7">
        <f>(Table133[[#This Row],[Price per unit]]-Table133[[#This Row],[Cost per unit]])*Table133[[#This Row],[Volume]]</f>
        <v>51.480000000000011</v>
      </c>
    </row>
    <row r="6160" spans="1:9" x14ac:dyDescent="0.2">
      <c r="A6160" s="14">
        <v>2012</v>
      </c>
      <c r="B6160" s="17" t="s">
        <v>2420</v>
      </c>
      <c r="C6160" s="17" t="s">
        <v>2421</v>
      </c>
      <c r="D6160" s="17" t="s">
        <v>2530</v>
      </c>
      <c r="E6160" s="1">
        <v>168</v>
      </c>
      <c r="F6160" s="19">
        <v>2.7</v>
      </c>
      <c r="G6160" s="19">
        <v>2.95</v>
      </c>
      <c r="H6160" s="19">
        <f>E6160*Table133[[#This Row],[Price per unit]]</f>
        <v>495.6</v>
      </c>
      <c r="I6160" s="7">
        <f>(Table133[[#This Row],[Price per unit]]-Table133[[#This Row],[Cost per unit]])*Table133[[#This Row],[Volume]]</f>
        <v>42</v>
      </c>
    </row>
    <row r="6161" spans="1:9" x14ac:dyDescent="0.2">
      <c r="A6161" s="14">
        <v>2012</v>
      </c>
      <c r="B6161" s="17" t="s">
        <v>2420</v>
      </c>
      <c r="C6161" s="17" t="s">
        <v>2421</v>
      </c>
      <c r="D6161" s="17" t="s">
        <v>2530</v>
      </c>
      <c r="E6161" s="1">
        <v>168</v>
      </c>
      <c r="F6161" s="19">
        <v>2.64</v>
      </c>
      <c r="G6161" s="19">
        <v>2.87</v>
      </c>
      <c r="H6161" s="19">
        <f>E6161*Table133[[#This Row],[Price per unit]]</f>
        <v>482.16</v>
      </c>
      <c r="I6161" s="7">
        <f>(Table133[[#This Row],[Price per unit]]-Table133[[#This Row],[Cost per unit]])*Table133[[#This Row],[Volume]]</f>
        <v>38.64</v>
      </c>
    </row>
    <row r="6162" spans="1:9" x14ac:dyDescent="0.2">
      <c r="A6162" s="14">
        <v>2012</v>
      </c>
      <c r="B6162" s="17" t="s">
        <v>2420</v>
      </c>
      <c r="C6162" s="17" t="s">
        <v>2421</v>
      </c>
      <c r="D6162" s="17" t="s">
        <v>2530</v>
      </c>
      <c r="E6162" s="1">
        <v>144</v>
      </c>
      <c r="F6162" s="19">
        <v>2.7133333333333334</v>
      </c>
      <c r="G6162" s="19">
        <v>2.97</v>
      </c>
      <c r="H6162" s="19">
        <f>E6162*Table133[[#This Row],[Price per unit]]</f>
        <v>427.68</v>
      </c>
      <c r="I6162" s="7">
        <f>(Table133[[#This Row],[Price per unit]]-Table133[[#This Row],[Cost per unit]])*Table133[[#This Row],[Volume]]</f>
        <v>36.960000000000022</v>
      </c>
    </row>
    <row r="6163" spans="1:9" x14ac:dyDescent="0.2">
      <c r="A6163" s="14">
        <v>2012</v>
      </c>
      <c r="B6163" s="17" t="s">
        <v>2420</v>
      </c>
      <c r="C6163" s="17" t="s">
        <v>2421</v>
      </c>
      <c r="D6163" s="17" t="s">
        <v>2530</v>
      </c>
      <c r="E6163" s="1">
        <v>144</v>
      </c>
      <c r="F6163" s="19">
        <v>2.2666666666666666</v>
      </c>
      <c r="G6163" s="19">
        <v>2.95</v>
      </c>
      <c r="H6163" s="19">
        <f>E6163*Table133[[#This Row],[Price per unit]]</f>
        <v>424.8</v>
      </c>
      <c r="I6163" s="7">
        <f>(Table133[[#This Row],[Price per unit]]-Table133[[#This Row],[Cost per unit]])*Table133[[#This Row],[Volume]]</f>
        <v>98.400000000000034</v>
      </c>
    </row>
    <row r="6164" spans="1:9" x14ac:dyDescent="0.2">
      <c r="A6164" s="14">
        <v>2012</v>
      </c>
      <c r="B6164" s="17" t="s">
        <v>2420</v>
      </c>
      <c r="C6164" s="17" t="s">
        <v>2421</v>
      </c>
      <c r="D6164" s="17" t="s">
        <v>2530</v>
      </c>
      <c r="E6164" s="1">
        <v>144</v>
      </c>
      <c r="F6164" s="19">
        <v>2.4333333333333331</v>
      </c>
      <c r="G6164" s="19">
        <v>2.89</v>
      </c>
      <c r="H6164" s="19">
        <f>E6164*Table133[[#This Row],[Price per unit]]</f>
        <v>416.16</v>
      </c>
      <c r="I6164" s="7">
        <f>(Table133[[#This Row],[Price per unit]]-Table133[[#This Row],[Cost per unit]])*Table133[[#This Row],[Volume]]</f>
        <v>65.760000000000048</v>
      </c>
    </row>
    <row r="6165" spans="1:9" x14ac:dyDescent="0.2">
      <c r="A6165" s="14">
        <v>2012</v>
      </c>
      <c r="B6165" s="17" t="s">
        <v>2420</v>
      </c>
      <c r="C6165" s="17" t="s">
        <v>2421</v>
      </c>
      <c r="D6165" s="17" t="s">
        <v>2530</v>
      </c>
      <c r="E6165" s="1">
        <v>168</v>
      </c>
      <c r="F6165" s="19">
        <v>2.5866666666666664</v>
      </c>
      <c r="G6165" s="19">
        <v>2.95</v>
      </c>
      <c r="H6165" s="19">
        <f>E6165*Table133[[#This Row],[Price per unit]]</f>
        <v>495.6</v>
      </c>
      <c r="I6165" s="7">
        <f>(Table133[[#This Row],[Price per unit]]-Table133[[#This Row],[Cost per unit]])*Table133[[#This Row],[Volume]]</f>
        <v>61.040000000000063</v>
      </c>
    </row>
    <row r="6166" spans="1:9" x14ac:dyDescent="0.2">
      <c r="A6166" s="14">
        <v>2012</v>
      </c>
      <c r="B6166" s="17" t="s">
        <v>2420</v>
      </c>
      <c r="C6166" s="17" t="s">
        <v>2421</v>
      </c>
      <c r="D6166" s="17" t="s">
        <v>2530</v>
      </c>
      <c r="E6166" s="1">
        <v>168</v>
      </c>
      <c r="F6166" s="19">
        <v>2.7666666666666666</v>
      </c>
      <c r="G6166" s="19">
        <v>2.97</v>
      </c>
      <c r="H6166" s="19">
        <f>E6166*Table133[[#This Row],[Price per unit]]</f>
        <v>498.96000000000004</v>
      </c>
      <c r="I6166" s="7">
        <f>(Table133[[#This Row],[Price per unit]]-Table133[[#This Row],[Cost per unit]])*Table133[[#This Row],[Volume]]</f>
        <v>34.160000000000039</v>
      </c>
    </row>
    <row r="6167" spans="1:9" x14ac:dyDescent="0.2">
      <c r="A6167" s="14">
        <v>2012</v>
      </c>
      <c r="B6167" s="17" t="s">
        <v>2420</v>
      </c>
      <c r="C6167" s="17" t="s">
        <v>2421</v>
      </c>
      <c r="D6167" s="17" t="s">
        <v>2530</v>
      </c>
      <c r="E6167" s="1">
        <v>144</v>
      </c>
      <c r="F6167" s="19">
        <v>2.7066666666666666</v>
      </c>
      <c r="G6167" s="19">
        <v>2.93</v>
      </c>
      <c r="H6167" s="19">
        <f>E6167*Table133[[#This Row],[Price per unit]]</f>
        <v>421.92</v>
      </c>
      <c r="I6167" s="7">
        <f>(Table133[[#This Row],[Price per unit]]-Table133[[#This Row],[Cost per unit]])*Table133[[#This Row],[Volume]]</f>
        <v>32.160000000000039</v>
      </c>
    </row>
    <row r="6168" spans="1:9" x14ac:dyDescent="0.2">
      <c r="A6168" s="14">
        <v>2012</v>
      </c>
      <c r="B6168" s="17" t="s">
        <v>2420</v>
      </c>
      <c r="C6168" s="17" t="s">
        <v>2421</v>
      </c>
      <c r="D6168" s="17" t="s">
        <v>2530</v>
      </c>
      <c r="E6168" s="1">
        <v>144</v>
      </c>
      <c r="F6168" s="19">
        <v>2.62</v>
      </c>
      <c r="G6168" s="19">
        <v>2.91</v>
      </c>
      <c r="H6168" s="19">
        <f>E6168*Table133[[#This Row],[Price per unit]]</f>
        <v>419.04</v>
      </c>
      <c r="I6168" s="7">
        <f>(Table133[[#This Row],[Price per unit]]-Table133[[#This Row],[Cost per unit]])*Table133[[#This Row],[Volume]]</f>
        <v>41.760000000000005</v>
      </c>
    </row>
    <row r="6169" spans="1:9" x14ac:dyDescent="0.2">
      <c r="A6169" s="14">
        <v>2012</v>
      </c>
      <c r="B6169" s="17" t="s">
        <v>2420</v>
      </c>
      <c r="C6169" s="17" t="s">
        <v>2421</v>
      </c>
      <c r="D6169" s="17" t="s">
        <v>2530</v>
      </c>
      <c r="E6169" s="1">
        <v>156</v>
      </c>
      <c r="F6169" s="19">
        <v>2.6133333333333333</v>
      </c>
      <c r="G6169" s="19">
        <v>2.87</v>
      </c>
      <c r="H6169" s="19">
        <f>E6169*Table133[[#This Row],[Price per unit]]</f>
        <v>447.72</v>
      </c>
      <c r="I6169" s="7">
        <f>(Table133[[#This Row],[Price per unit]]-Table133[[#This Row],[Cost per unit]])*Table133[[#This Row],[Volume]]</f>
        <v>40.04000000000002</v>
      </c>
    </row>
    <row r="6170" spans="1:9" x14ac:dyDescent="0.2">
      <c r="A6170" s="14">
        <v>2012</v>
      </c>
      <c r="B6170" s="17" t="s">
        <v>2420</v>
      </c>
      <c r="C6170" s="17" t="s">
        <v>2421</v>
      </c>
      <c r="D6170" s="17" t="s">
        <v>2602</v>
      </c>
      <c r="E6170" s="1">
        <v>156</v>
      </c>
      <c r="F6170" s="19">
        <v>2.2799999999999998</v>
      </c>
      <c r="G6170" s="19">
        <v>2.98</v>
      </c>
      <c r="H6170" s="19">
        <f>E6170*Table133[[#This Row],[Price per unit]]</f>
        <v>464.88</v>
      </c>
      <c r="I6170" s="7">
        <f>(Table133[[#This Row],[Price per unit]]-Table133[[#This Row],[Cost per unit]])*Table133[[#This Row],[Volume]]</f>
        <v>109.20000000000003</v>
      </c>
    </row>
    <row r="6171" spans="1:9" x14ac:dyDescent="0.2">
      <c r="A6171" s="14">
        <v>2012</v>
      </c>
      <c r="B6171" s="17" t="s">
        <v>2420</v>
      </c>
      <c r="C6171" s="17" t="s">
        <v>2421</v>
      </c>
      <c r="D6171" s="17" t="s">
        <v>2602</v>
      </c>
      <c r="E6171" s="1">
        <v>144</v>
      </c>
      <c r="F6171" s="19">
        <v>2.74</v>
      </c>
      <c r="G6171" s="19">
        <v>2.9</v>
      </c>
      <c r="H6171" s="19">
        <f>E6171*Table133[[#This Row],[Price per unit]]</f>
        <v>417.59999999999997</v>
      </c>
      <c r="I6171" s="7">
        <f>(Table133[[#This Row],[Price per unit]]-Table133[[#This Row],[Cost per unit]])*Table133[[#This Row],[Volume]]</f>
        <v>23.039999999999957</v>
      </c>
    </row>
    <row r="6172" spans="1:9" x14ac:dyDescent="0.2">
      <c r="A6172" s="14">
        <v>2012</v>
      </c>
      <c r="B6172" s="17" t="s">
        <v>2420</v>
      </c>
      <c r="C6172" s="17" t="s">
        <v>2421</v>
      </c>
      <c r="D6172" s="17" t="s">
        <v>2602</v>
      </c>
      <c r="E6172" s="1">
        <v>180</v>
      </c>
      <c r="F6172" s="19">
        <v>2.3533333333333335</v>
      </c>
      <c r="G6172" s="19">
        <v>2.91</v>
      </c>
      <c r="H6172" s="19">
        <f>E6172*Table133[[#This Row],[Price per unit]]</f>
        <v>523.80000000000007</v>
      </c>
      <c r="I6172" s="7">
        <f>(Table133[[#This Row],[Price per unit]]-Table133[[#This Row],[Cost per unit]])*Table133[[#This Row],[Volume]]</f>
        <v>100.19999999999999</v>
      </c>
    </row>
    <row r="6173" spans="1:9" x14ac:dyDescent="0.2">
      <c r="A6173" s="14">
        <v>2012</v>
      </c>
      <c r="B6173" s="17" t="s">
        <v>2420</v>
      </c>
      <c r="C6173" s="17" t="s">
        <v>2421</v>
      </c>
      <c r="D6173" s="17" t="s">
        <v>2606</v>
      </c>
      <c r="E6173" s="1">
        <v>156</v>
      </c>
      <c r="F6173" s="19">
        <v>2.64</v>
      </c>
      <c r="G6173" s="19">
        <v>2.96</v>
      </c>
      <c r="H6173" s="19">
        <f>E6173*Table133[[#This Row],[Price per unit]]</f>
        <v>461.76</v>
      </c>
      <c r="I6173" s="7">
        <f>(Table133[[#This Row],[Price per unit]]-Table133[[#This Row],[Cost per unit]])*Table133[[#This Row],[Volume]]</f>
        <v>49.919999999999973</v>
      </c>
    </row>
    <row r="6174" spans="1:9" x14ac:dyDescent="0.2">
      <c r="A6174" s="14">
        <v>2012</v>
      </c>
      <c r="B6174" s="17" t="s">
        <v>2420</v>
      </c>
      <c r="C6174" s="17" t="s">
        <v>2421</v>
      </c>
      <c r="D6174" s="17" t="s">
        <v>2606</v>
      </c>
      <c r="E6174" s="1">
        <v>120</v>
      </c>
      <c r="F6174" s="19">
        <v>2.3066666666666666</v>
      </c>
      <c r="G6174" s="19">
        <v>2.95</v>
      </c>
      <c r="H6174" s="19">
        <f>E6174*Table133[[#This Row],[Price per unit]]</f>
        <v>354</v>
      </c>
      <c r="I6174" s="7">
        <f>(Table133[[#This Row],[Price per unit]]-Table133[[#This Row],[Cost per unit]])*Table133[[#This Row],[Volume]]</f>
        <v>77.200000000000017</v>
      </c>
    </row>
    <row r="6175" spans="1:9" x14ac:dyDescent="0.2">
      <c r="A6175" s="14">
        <v>2012</v>
      </c>
      <c r="B6175" s="17" t="s">
        <v>2420</v>
      </c>
      <c r="C6175" s="17" t="s">
        <v>2421</v>
      </c>
      <c r="D6175" s="17" t="s">
        <v>2606</v>
      </c>
      <c r="E6175" s="1">
        <v>132</v>
      </c>
      <c r="F6175" s="19">
        <v>2.5</v>
      </c>
      <c r="G6175" s="19">
        <v>2.94</v>
      </c>
      <c r="H6175" s="19">
        <f>E6175*Table133[[#This Row],[Price per unit]]</f>
        <v>388.08</v>
      </c>
      <c r="I6175" s="7">
        <f>(Table133[[#This Row],[Price per unit]]-Table133[[#This Row],[Cost per unit]])*Table133[[#This Row],[Volume]]</f>
        <v>58.079999999999991</v>
      </c>
    </row>
    <row r="6176" spans="1:9" x14ac:dyDescent="0.2">
      <c r="A6176" s="14">
        <v>2012</v>
      </c>
      <c r="B6176" s="17" t="s">
        <v>2420</v>
      </c>
      <c r="C6176" s="17" t="s">
        <v>2421</v>
      </c>
      <c r="D6176" s="17" t="s">
        <v>2606</v>
      </c>
      <c r="E6176" s="1">
        <v>180</v>
      </c>
      <c r="F6176" s="19">
        <v>2.4066666666666667</v>
      </c>
      <c r="G6176" s="19">
        <v>2.88</v>
      </c>
      <c r="H6176" s="19">
        <f>E6176*Table133[[#This Row],[Price per unit]]</f>
        <v>518.4</v>
      </c>
      <c r="I6176" s="7">
        <f>(Table133[[#This Row],[Price per unit]]-Table133[[#This Row],[Cost per unit]])*Table133[[#This Row],[Volume]]</f>
        <v>85.199999999999974</v>
      </c>
    </row>
    <row r="6177" spans="1:9" x14ac:dyDescent="0.2">
      <c r="A6177" s="14">
        <v>2012</v>
      </c>
      <c r="B6177" s="17" t="s">
        <v>2420</v>
      </c>
      <c r="C6177" s="17" t="s">
        <v>2421</v>
      </c>
      <c r="D6177" s="17" t="s">
        <v>2606</v>
      </c>
      <c r="E6177" s="1">
        <v>144</v>
      </c>
      <c r="F6177" s="19">
        <v>2.3066666666666666</v>
      </c>
      <c r="G6177" s="19">
        <v>2.87</v>
      </c>
      <c r="H6177" s="19">
        <f>E6177*Table133[[#This Row],[Price per unit]]</f>
        <v>413.28000000000003</v>
      </c>
      <c r="I6177" s="7">
        <f>(Table133[[#This Row],[Price per unit]]-Table133[[#This Row],[Cost per unit]])*Table133[[#This Row],[Volume]]</f>
        <v>81.120000000000019</v>
      </c>
    </row>
    <row r="6178" spans="1:9" x14ac:dyDescent="0.2">
      <c r="A6178" s="14">
        <v>2012</v>
      </c>
      <c r="B6178" s="17" t="s">
        <v>2420</v>
      </c>
      <c r="C6178" s="17" t="s">
        <v>2421</v>
      </c>
      <c r="D6178" s="17" t="s">
        <v>2606</v>
      </c>
      <c r="E6178" s="1">
        <v>120</v>
      </c>
      <c r="F6178" s="19">
        <v>2.4866666666666668</v>
      </c>
      <c r="G6178" s="19">
        <v>2.98</v>
      </c>
      <c r="H6178" s="19">
        <f>E6178*Table133[[#This Row],[Price per unit]]</f>
        <v>357.6</v>
      </c>
      <c r="I6178" s="7">
        <f>(Table133[[#This Row],[Price per unit]]-Table133[[#This Row],[Cost per unit]])*Table133[[#This Row],[Volume]]</f>
        <v>59.199999999999982</v>
      </c>
    </row>
    <row r="6179" spans="1:9" x14ac:dyDescent="0.2">
      <c r="A6179" s="14">
        <v>2012</v>
      </c>
      <c r="B6179" s="17" t="s">
        <v>2420</v>
      </c>
      <c r="C6179" s="17" t="s">
        <v>2421</v>
      </c>
      <c r="D6179" s="17" t="s">
        <v>2606</v>
      </c>
      <c r="E6179" s="1">
        <v>168</v>
      </c>
      <c r="F6179" s="19">
        <v>2.6733333333333333</v>
      </c>
      <c r="G6179" s="19">
        <v>2.92</v>
      </c>
      <c r="H6179" s="19">
        <f>E6179*Table133[[#This Row],[Price per unit]]</f>
        <v>490.56</v>
      </c>
      <c r="I6179" s="7">
        <f>(Table133[[#This Row],[Price per unit]]-Table133[[#This Row],[Cost per unit]])*Table133[[#This Row],[Volume]]</f>
        <v>41.439999999999984</v>
      </c>
    </row>
    <row r="6180" spans="1:9" x14ac:dyDescent="0.2">
      <c r="A6180" s="14">
        <v>2012</v>
      </c>
      <c r="B6180" s="17" t="s">
        <v>2420</v>
      </c>
      <c r="C6180" s="17" t="s">
        <v>2421</v>
      </c>
      <c r="D6180" s="17" t="s">
        <v>2606</v>
      </c>
      <c r="E6180" s="1">
        <v>144</v>
      </c>
      <c r="F6180" s="19">
        <v>2.3733333333333335</v>
      </c>
      <c r="G6180" s="19">
        <v>2.87</v>
      </c>
      <c r="H6180" s="19">
        <f>E6180*Table133[[#This Row],[Price per unit]]</f>
        <v>413.28000000000003</v>
      </c>
      <c r="I6180" s="7">
        <f>(Table133[[#This Row],[Price per unit]]-Table133[[#This Row],[Cost per unit]])*Table133[[#This Row],[Volume]]</f>
        <v>71.519999999999982</v>
      </c>
    </row>
    <row r="6181" spans="1:9" x14ac:dyDescent="0.2">
      <c r="A6181" s="14">
        <v>2012</v>
      </c>
      <c r="B6181" s="17" t="s">
        <v>2420</v>
      </c>
      <c r="C6181" s="17" t="s">
        <v>2421</v>
      </c>
      <c r="D6181" s="17" t="s">
        <v>2606</v>
      </c>
      <c r="E6181" s="1">
        <v>120</v>
      </c>
      <c r="F6181" s="19">
        <v>2.6333333333333333</v>
      </c>
      <c r="G6181" s="19">
        <v>2.87</v>
      </c>
      <c r="H6181" s="19">
        <f>E6181*Table133[[#This Row],[Price per unit]]</f>
        <v>344.40000000000003</v>
      </c>
      <c r="I6181" s="7">
        <f>(Table133[[#This Row],[Price per unit]]-Table133[[#This Row],[Cost per unit]])*Table133[[#This Row],[Volume]]</f>
        <v>28.400000000000016</v>
      </c>
    </row>
    <row r="6182" spans="1:9" x14ac:dyDescent="0.2">
      <c r="A6182" s="14">
        <v>2012</v>
      </c>
      <c r="B6182" s="17" t="s">
        <v>2420</v>
      </c>
      <c r="C6182" s="17" t="s">
        <v>2421</v>
      </c>
      <c r="D6182" s="17" t="s">
        <v>2606</v>
      </c>
      <c r="E6182" s="1">
        <v>144</v>
      </c>
      <c r="F6182" s="19">
        <v>2.5</v>
      </c>
      <c r="G6182" s="19">
        <v>2.9</v>
      </c>
      <c r="H6182" s="19">
        <f>E6182*Table133[[#This Row],[Price per unit]]</f>
        <v>417.59999999999997</v>
      </c>
      <c r="I6182" s="7">
        <f>(Table133[[#This Row],[Price per unit]]-Table133[[#This Row],[Cost per unit]])*Table133[[#This Row],[Volume]]</f>
        <v>57.599999999999987</v>
      </c>
    </row>
    <row r="6183" spans="1:9" x14ac:dyDescent="0.2">
      <c r="A6183" s="14">
        <v>2012</v>
      </c>
      <c r="B6183" s="17" t="s">
        <v>2420</v>
      </c>
      <c r="C6183" s="17" t="s">
        <v>2421</v>
      </c>
      <c r="D6183" s="17" t="s">
        <v>2606</v>
      </c>
      <c r="E6183" s="1">
        <v>168</v>
      </c>
      <c r="F6183" s="19">
        <v>2.7933333333333334</v>
      </c>
      <c r="G6183" s="19">
        <v>3</v>
      </c>
      <c r="H6183" s="19">
        <f>E6183*Table133[[#This Row],[Price per unit]]</f>
        <v>504</v>
      </c>
      <c r="I6183" s="7">
        <f>(Table133[[#This Row],[Price per unit]]-Table133[[#This Row],[Cost per unit]])*Table133[[#This Row],[Volume]]</f>
        <v>34.719999999999985</v>
      </c>
    </row>
    <row r="6184" spans="1:9" x14ac:dyDescent="0.2">
      <c r="A6184" s="14">
        <v>2012</v>
      </c>
      <c r="B6184" s="17" t="s">
        <v>2420</v>
      </c>
      <c r="C6184" s="17" t="s">
        <v>2421</v>
      </c>
      <c r="D6184" s="17" t="s">
        <v>2606</v>
      </c>
      <c r="E6184" s="1">
        <v>168</v>
      </c>
      <c r="F6184" s="19">
        <v>2.7733333333333334</v>
      </c>
      <c r="G6184" s="19">
        <v>2.91</v>
      </c>
      <c r="H6184" s="19">
        <f>E6184*Table133[[#This Row],[Price per unit]]</f>
        <v>488.88</v>
      </c>
      <c r="I6184" s="7">
        <f>(Table133[[#This Row],[Price per unit]]-Table133[[#This Row],[Cost per unit]])*Table133[[#This Row],[Volume]]</f>
        <v>22.960000000000008</v>
      </c>
    </row>
    <row r="6185" spans="1:9" x14ac:dyDescent="0.2">
      <c r="A6185" s="14">
        <v>2012</v>
      </c>
      <c r="B6185" s="17" t="s">
        <v>2420</v>
      </c>
      <c r="C6185" s="17" t="s">
        <v>2516</v>
      </c>
      <c r="D6185" s="17" t="s">
        <v>2618</v>
      </c>
      <c r="E6185" s="1">
        <v>1368</v>
      </c>
      <c r="F6185" s="19">
        <v>0.73</v>
      </c>
      <c r="G6185" s="19">
        <v>0.99</v>
      </c>
      <c r="H6185" s="19">
        <f>E6185*Table133[[#This Row],[Price per unit]]</f>
        <v>1354.32</v>
      </c>
      <c r="I6185" s="7">
        <f>(Table133[[#This Row],[Price per unit]]-Table133[[#This Row],[Cost per unit]])*Table133[[#This Row],[Volume]]</f>
        <v>355.68</v>
      </c>
    </row>
    <row r="6186" spans="1:9" x14ac:dyDescent="0.2">
      <c r="A6186" s="14">
        <v>2012</v>
      </c>
      <c r="B6186" s="17" t="s">
        <v>2420</v>
      </c>
      <c r="C6186" s="17" t="s">
        <v>2516</v>
      </c>
      <c r="D6186" s="17" t="s">
        <v>2618</v>
      </c>
      <c r="E6186" s="1">
        <v>2184</v>
      </c>
      <c r="F6186" s="19">
        <v>0.7</v>
      </c>
      <c r="G6186" s="19">
        <v>0.93</v>
      </c>
      <c r="H6186" s="19">
        <f>E6186*Table133[[#This Row],[Price per unit]]</f>
        <v>2031.1200000000001</v>
      </c>
      <c r="I6186" s="7">
        <f>(Table133[[#This Row],[Price per unit]]-Table133[[#This Row],[Cost per unit]])*Table133[[#This Row],[Volume]]</f>
        <v>502.32000000000022</v>
      </c>
    </row>
    <row r="6187" spans="1:9" x14ac:dyDescent="0.2">
      <c r="A6187" s="14">
        <v>2012</v>
      </c>
      <c r="B6187" s="17" t="s">
        <v>2420</v>
      </c>
      <c r="C6187" s="17" t="s">
        <v>2516</v>
      </c>
      <c r="D6187" s="17" t="s">
        <v>2618</v>
      </c>
      <c r="E6187" s="1">
        <v>1332</v>
      </c>
      <c r="F6187" s="19">
        <v>0.7</v>
      </c>
      <c r="G6187" s="19">
        <v>0.99</v>
      </c>
      <c r="H6187" s="19">
        <f>E6187*Table133[[#This Row],[Price per unit]]</f>
        <v>1318.68</v>
      </c>
      <c r="I6187" s="7">
        <f>(Table133[[#This Row],[Price per unit]]-Table133[[#This Row],[Cost per unit]])*Table133[[#This Row],[Volume]]</f>
        <v>386.28000000000003</v>
      </c>
    </row>
    <row r="6188" spans="1:9" x14ac:dyDescent="0.2">
      <c r="A6188" s="14">
        <v>2012</v>
      </c>
      <c r="B6188" s="17" t="s">
        <v>2420</v>
      </c>
      <c r="C6188" s="17" t="s">
        <v>2516</v>
      </c>
      <c r="D6188" s="17" t="s">
        <v>2618</v>
      </c>
      <c r="E6188" s="1">
        <v>2292</v>
      </c>
      <c r="F6188" s="19">
        <v>0.83</v>
      </c>
      <c r="G6188" s="19">
        <v>0.98</v>
      </c>
      <c r="H6188" s="19">
        <f>E6188*Table133[[#This Row],[Price per unit]]</f>
        <v>2246.16</v>
      </c>
      <c r="I6188" s="7">
        <f>(Table133[[#This Row],[Price per unit]]-Table133[[#This Row],[Cost per unit]])*Table133[[#This Row],[Volume]]</f>
        <v>343.80000000000007</v>
      </c>
    </row>
    <row r="6189" spans="1:9" x14ac:dyDescent="0.2">
      <c r="A6189" s="14">
        <v>2012</v>
      </c>
      <c r="B6189" s="17" t="s">
        <v>2420</v>
      </c>
      <c r="C6189" s="17" t="s">
        <v>2516</v>
      </c>
      <c r="D6189" s="17" t="s">
        <v>2618</v>
      </c>
      <c r="E6189" s="1">
        <v>2256</v>
      </c>
      <c r="F6189" s="19">
        <v>0.86</v>
      </c>
      <c r="G6189" s="19">
        <v>0.94</v>
      </c>
      <c r="H6189" s="19">
        <f>E6189*Table133[[#This Row],[Price per unit]]</f>
        <v>2120.64</v>
      </c>
      <c r="I6189" s="7">
        <f>(Table133[[#This Row],[Price per unit]]-Table133[[#This Row],[Cost per unit]])*Table133[[#This Row],[Volume]]</f>
        <v>180.4799999999999</v>
      </c>
    </row>
    <row r="6190" spans="1:9" x14ac:dyDescent="0.2">
      <c r="A6190" s="14">
        <v>2012</v>
      </c>
      <c r="B6190" s="17" t="s">
        <v>2420</v>
      </c>
      <c r="C6190" s="17" t="s">
        <v>2516</v>
      </c>
      <c r="D6190" s="17" t="s">
        <v>2618</v>
      </c>
      <c r="E6190" s="1">
        <v>1824</v>
      </c>
      <c r="F6190" s="19">
        <v>0.72</v>
      </c>
      <c r="G6190" s="19">
        <v>0.93</v>
      </c>
      <c r="H6190" s="19">
        <f>E6190*Table133[[#This Row],[Price per unit]]</f>
        <v>1696.3200000000002</v>
      </c>
      <c r="I6190" s="7">
        <f>(Table133[[#This Row],[Price per unit]]-Table133[[#This Row],[Cost per unit]])*Table133[[#This Row],[Volume]]</f>
        <v>383.04000000000013</v>
      </c>
    </row>
    <row r="6191" spans="1:9" x14ac:dyDescent="0.2">
      <c r="A6191" s="14">
        <v>2012</v>
      </c>
      <c r="B6191" s="17" t="s">
        <v>2420</v>
      </c>
      <c r="C6191" s="17" t="s">
        <v>2516</v>
      </c>
      <c r="D6191" s="17" t="s">
        <v>2618</v>
      </c>
      <c r="E6191" s="1">
        <v>2304</v>
      </c>
      <c r="F6191" s="19">
        <v>0.77</v>
      </c>
      <c r="G6191" s="19">
        <v>1</v>
      </c>
      <c r="H6191" s="19">
        <f>E6191*Table133[[#This Row],[Price per unit]]</f>
        <v>2304</v>
      </c>
      <c r="I6191" s="7">
        <f>(Table133[[#This Row],[Price per unit]]-Table133[[#This Row],[Cost per unit]])*Table133[[#This Row],[Volume]]</f>
        <v>529.91999999999996</v>
      </c>
    </row>
    <row r="6192" spans="1:9" x14ac:dyDescent="0.2">
      <c r="A6192" s="14">
        <v>2012</v>
      </c>
      <c r="B6192" s="17" t="s">
        <v>2420</v>
      </c>
      <c r="C6192" s="17" t="s">
        <v>2516</v>
      </c>
      <c r="D6192" s="17" t="s">
        <v>2618</v>
      </c>
      <c r="E6192" s="1">
        <v>1776</v>
      </c>
      <c r="F6192" s="19">
        <v>0.72</v>
      </c>
      <c r="G6192" s="19">
        <v>1</v>
      </c>
      <c r="H6192" s="19">
        <f>E6192*Table133[[#This Row],[Price per unit]]</f>
        <v>1776</v>
      </c>
      <c r="I6192" s="7">
        <f>(Table133[[#This Row],[Price per unit]]-Table133[[#This Row],[Cost per unit]])*Table133[[#This Row],[Volume]]</f>
        <v>497.28000000000003</v>
      </c>
    </row>
    <row r="6193" spans="1:9" x14ac:dyDescent="0.2">
      <c r="A6193" s="14">
        <v>2012</v>
      </c>
      <c r="B6193" s="17" t="s">
        <v>2420</v>
      </c>
      <c r="C6193" s="17" t="s">
        <v>2516</v>
      </c>
      <c r="D6193" s="17" t="s">
        <v>2618</v>
      </c>
      <c r="E6193" s="1">
        <v>2076</v>
      </c>
      <c r="F6193" s="19">
        <v>0.81</v>
      </c>
      <c r="G6193" s="19">
        <v>0.92</v>
      </c>
      <c r="H6193" s="19">
        <f>E6193*Table133[[#This Row],[Price per unit]]</f>
        <v>1909.92</v>
      </c>
      <c r="I6193" s="7">
        <f>(Table133[[#This Row],[Price per unit]]-Table133[[#This Row],[Cost per unit]])*Table133[[#This Row],[Volume]]</f>
        <v>228.35999999999999</v>
      </c>
    </row>
    <row r="6194" spans="1:9" x14ac:dyDescent="0.2">
      <c r="A6194" s="14">
        <v>2012</v>
      </c>
      <c r="B6194" s="17" t="s">
        <v>2420</v>
      </c>
      <c r="C6194" s="17" t="s">
        <v>2516</v>
      </c>
      <c r="D6194" s="17" t="s">
        <v>2618</v>
      </c>
      <c r="E6194" s="1">
        <v>2064</v>
      </c>
      <c r="F6194" s="19">
        <v>0.88</v>
      </c>
      <c r="G6194" s="19">
        <v>1</v>
      </c>
      <c r="H6194" s="19">
        <f>E6194*Table133[[#This Row],[Price per unit]]</f>
        <v>2064</v>
      </c>
      <c r="I6194" s="7">
        <f>(Table133[[#This Row],[Price per unit]]-Table133[[#This Row],[Cost per unit]])*Table133[[#This Row],[Volume]]</f>
        <v>247.67999999999998</v>
      </c>
    </row>
    <row r="6195" spans="1:9" x14ac:dyDescent="0.2">
      <c r="A6195" s="14">
        <v>2012</v>
      </c>
      <c r="B6195" s="17" t="s">
        <v>2420</v>
      </c>
      <c r="C6195" s="17" t="s">
        <v>2516</v>
      </c>
      <c r="D6195" s="17" t="s">
        <v>2618</v>
      </c>
      <c r="E6195" s="1">
        <v>1260</v>
      </c>
      <c r="F6195" s="19">
        <v>0.81</v>
      </c>
      <c r="G6195" s="19">
        <v>0.99</v>
      </c>
      <c r="H6195" s="19">
        <f>E6195*Table133[[#This Row],[Price per unit]]</f>
        <v>1247.4000000000001</v>
      </c>
      <c r="I6195" s="7">
        <f>(Table133[[#This Row],[Price per unit]]-Table133[[#This Row],[Cost per unit]])*Table133[[#This Row],[Volume]]</f>
        <v>226.79999999999993</v>
      </c>
    </row>
    <row r="6196" spans="1:9" x14ac:dyDescent="0.2">
      <c r="A6196" s="14">
        <v>2012</v>
      </c>
      <c r="B6196" s="17" t="s">
        <v>2420</v>
      </c>
      <c r="C6196" s="17" t="s">
        <v>2516</v>
      </c>
      <c r="D6196" s="17" t="s">
        <v>2618</v>
      </c>
      <c r="E6196" s="1">
        <v>1572</v>
      </c>
      <c r="F6196" s="19">
        <v>0.77</v>
      </c>
      <c r="G6196" s="19">
        <v>0.9</v>
      </c>
      <c r="H6196" s="19">
        <f>E6196*Table133[[#This Row],[Price per unit]]</f>
        <v>1414.8</v>
      </c>
      <c r="I6196" s="7">
        <f>(Table133[[#This Row],[Price per unit]]-Table133[[#This Row],[Cost per unit]])*Table133[[#This Row],[Volume]]</f>
        <v>204.36</v>
      </c>
    </row>
    <row r="6197" spans="1:9" x14ac:dyDescent="0.2">
      <c r="A6197" s="14">
        <v>2012</v>
      </c>
      <c r="B6197" s="17" t="s">
        <v>2420</v>
      </c>
      <c r="C6197" s="17" t="s">
        <v>2516</v>
      </c>
      <c r="D6197" s="17" t="s">
        <v>2618</v>
      </c>
      <c r="E6197" s="1">
        <v>1740</v>
      </c>
      <c r="F6197" s="19">
        <v>0.79</v>
      </c>
      <c r="G6197" s="19">
        <v>0.96</v>
      </c>
      <c r="H6197" s="19">
        <f>E6197*Table133[[#This Row],[Price per unit]]</f>
        <v>1670.3999999999999</v>
      </c>
      <c r="I6197" s="7">
        <f>(Table133[[#This Row],[Price per unit]]-Table133[[#This Row],[Cost per unit]])*Table133[[#This Row],[Volume]]</f>
        <v>295.7999999999999</v>
      </c>
    </row>
    <row r="6198" spans="1:9" x14ac:dyDescent="0.2">
      <c r="A6198" s="14">
        <v>2012</v>
      </c>
      <c r="B6198" s="17" t="s">
        <v>2420</v>
      </c>
      <c r="C6198" s="17" t="s">
        <v>2516</v>
      </c>
      <c r="D6198" s="17" t="s">
        <v>2618</v>
      </c>
      <c r="E6198" s="1">
        <v>2184</v>
      </c>
      <c r="F6198" s="19">
        <v>0.84</v>
      </c>
      <c r="G6198" s="19">
        <v>0.94</v>
      </c>
      <c r="H6198" s="19">
        <f>E6198*Table133[[#This Row],[Price per unit]]</f>
        <v>2052.96</v>
      </c>
      <c r="I6198" s="7">
        <f>(Table133[[#This Row],[Price per unit]]-Table133[[#This Row],[Cost per unit]])*Table133[[#This Row],[Volume]]</f>
        <v>218.39999999999995</v>
      </c>
    </row>
    <row r="6199" spans="1:9" x14ac:dyDescent="0.2">
      <c r="A6199" s="14">
        <v>2012</v>
      </c>
      <c r="B6199" s="17" t="s">
        <v>2420</v>
      </c>
      <c r="C6199" s="17" t="s">
        <v>2516</v>
      </c>
      <c r="D6199" s="17" t="s">
        <v>2618</v>
      </c>
      <c r="E6199" s="1">
        <v>2316</v>
      </c>
      <c r="F6199" s="19">
        <v>0.78</v>
      </c>
      <c r="G6199" s="19">
        <v>0.9</v>
      </c>
      <c r="H6199" s="19">
        <f>E6199*Table133[[#This Row],[Price per unit]]</f>
        <v>2084.4</v>
      </c>
      <c r="I6199" s="7">
        <f>(Table133[[#This Row],[Price per unit]]-Table133[[#This Row],[Cost per unit]])*Table133[[#This Row],[Volume]]</f>
        <v>277.92</v>
      </c>
    </row>
    <row r="6200" spans="1:9" x14ac:dyDescent="0.2">
      <c r="A6200" s="14">
        <v>2012</v>
      </c>
      <c r="B6200" s="17" t="s">
        <v>2420</v>
      </c>
      <c r="C6200" s="17" t="s">
        <v>2516</v>
      </c>
      <c r="D6200" s="17" t="s">
        <v>2618</v>
      </c>
      <c r="E6200" s="1">
        <v>1428</v>
      </c>
      <c r="F6200" s="19">
        <v>0.9</v>
      </c>
      <c r="G6200" s="19">
        <v>0.91</v>
      </c>
      <c r="H6200" s="19">
        <f>E6200*Table133[[#This Row],[Price per unit]]</f>
        <v>1299.48</v>
      </c>
      <c r="I6200" s="7">
        <f>(Table133[[#This Row],[Price per unit]]-Table133[[#This Row],[Cost per unit]])*Table133[[#This Row],[Volume]]</f>
        <v>14.280000000000012</v>
      </c>
    </row>
    <row r="6201" spans="1:9" x14ac:dyDescent="0.2">
      <c r="A6201" s="14">
        <v>2012</v>
      </c>
      <c r="B6201" s="17" t="s">
        <v>2420</v>
      </c>
      <c r="C6201" s="17" t="s">
        <v>2516</v>
      </c>
      <c r="D6201" s="17" t="s">
        <v>2618</v>
      </c>
      <c r="E6201" s="1">
        <v>1992</v>
      </c>
      <c r="F6201" s="19">
        <v>0.75</v>
      </c>
      <c r="G6201" s="19">
        <v>1</v>
      </c>
      <c r="H6201" s="19">
        <f>E6201*Table133[[#This Row],[Price per unit]]</f>
        <v>1992</v>
      </c>
      <c r="I6201" s="7">
        <f>(Table133[[#This Row],[Price per unit]]-Table133[[#This Row],[Cost per unit]])*Table133[[#This Row],[Volume]]</f>
        <v>498</v>
      </c>
    </row>
    <row r="6202" spans="1:9" x14ac:dyDescent="0.2">
      <c r="A6202" s="14">
        <v>2012</v>
      </c>
      <c r="B6202" s="17" t="s">
        <v>2420</v>
      </c>
      <c r="C6202" s="17" t="s">
        <v>2516</v>
      </c>
      <c r="D6202" s="17" t="s">
        <v>2618</v>
      </c>
      <c r="E6202" s="1">
        <v>1656</v>
      </c>
      <c r="F6202" s="19">
        <v>0.89</v>
      </c>
      <c r="G6202" s="19">
        <v>0.91</v>
      </c>
      <c r="H6202" s="19">
        <f>E6202*Table133[[#This Row],[Price per unit]]</f>
        <v>1506.96</v>
      </c>
      <c r="I6202" s="7">
        <f>(Table133[[#This Row],[Price per unit]]-Table133[[#This Row],[Cost per unit]])*Table133[[#This Row],[Volume]]</f>
        <v>33.120000000000033</v>
      </c>
    </row>
    <row r="6203" spans="1:9" x14ac:dyDescent="0.2">
      <c r="A6203" s="14">
        <v>2012</v>
      </c>
      <c r="B6203" s="17" t="s">
        <v>2420</v>
      </c>
      <c r="C6203" s="17" t="s">
        <v>2516</v>
      </c>
      <c r="D6203" s="17" t="s">
        <v>2618</v>
      </c>
      <c r="E6203" s="1">
        <v>2232</v>
      </c>
      <c r="F6203" s="19">
        <v>0.83</v>
      </c>
      <c r="G6203" s="19">
        <v>0.92</v>
      </c>
      <c r="H6203" s="19">
        <f>E6203*Table133[[#This Row],[Price per unit]]</f>
        <v>2053.44</v>
      </c>
      <c r="I6203" s="7">
        <f>(Table133[[#This Row],[Price per unit]]-Table133[[#This Row],[Cost per unit]])*Table133[[#This Row],[Volume]]</f>
        <v>200.88000000000017</v>
      </c>
    </row>
    <row r="6204" spans="1:9" x14ac:dyDescent="0.2">
      <c r="A6204" s="14">
        <v>2012</v>
      </c>
      <c r="B6204" s="17" t="s">
        <v>2420</v>
      </c>
      <c r="C6204" s="17" t="s">
        <v>2516</v>
      </c>
      <c r="D6204" s="17" t="s">
        <v>2618</v>
      </c>
      <c r="E6204" s="1">
        <v>1524</v>
      </c>
      <c r="F6204" s="19">
        <v>0.75</v>
      </c>
      <c r="G6204" s="19">
        <v>1</v>
      </c>
      <c r="H6204" s="19">
        <f>E6204*Table133[[#This Row],[Price per unit]]</f>
        <v>1524</v>
      </c>
      <c r="I6204" s="7">
        <f>(Table133[[#This Row],[Price per unit]]-Table133[[#This Row],[Cost per unit]])*Table133[[#This Row],[Volume]]</f>
        <v>381</v>
      </c>
    </row>
    <row r="6205" spans="1:9" x14ac:dyDescent="0.2">
      <c r="A6205" s="14">
        <v>2012</v>
      </c>
      <c r="B6205" s="17" t="s">
        <v>2420</v>
      </c>
      <c r="C6205" s="17" t="s">
        <v>2516</v>
      </c>
      <c r="D6205" s="17" t="s">
        <v>2618</v>
      </c>
      <c r="E6205" s="1">
        <v>1380</v>
      </c>
      <c r="F6205" s="19">
        <v>0.73</v>
      </c>
      <c r="G6205" s="19">
        <v>0.97</v>
      </c>
      <c r="H6205" s="19">
        <f>E6205*Table133[[#This Row],[Price per unit]]</f>
        <v>1338.6</v>
      </c>
      <c r="I6205" s="7">
        <f>(Table133[[#This Row],[Price per unit]]-Table133[[#This Row],[Cost per unit]])*Table133[[#This Row],[Volume]]</f>
        <v>331.2</v>
      </c>
    </row>
    <row r="6206" spans="1:9" x14ac:dyDescent="0.2">
      <c r="A6206" s="14">
        <v>2012</v>
      </c>
      <c r="B6206" s="17" t="s">
        <v>2420</v>
      </c>
      <c r="C6206" s="17" t="s">
        <v>2516</v>
      </c>
      <c r="D6206" s="17" t="s">
        <v>2618</v>
      </c>
      <c r="E6206" s="1">
        <v>1956</v>
      </c>
      <c r="F6206" s="19">
        <v>0.78</v>
      </c>
      <c r="G6206" s="19">
        <v>0.9</v>
      </c>
      <c r="H6206" s="19">
        <f>E6206*Table133[[#This Row],[Price per unit]]</f>
        <v>1760.4</v>
      </c>
      <c r="I6206" s="7">
        <f>(Table133[[#This Row],[Price per unit]]-Table133[[#This Row],[Cost per unit]])*Table133[[#This Row],[Volume]]</f>
        <v>234.72</v>
      </c>
    </row>
    <row r="6207" spans="1:9" x14ac:dyDescent="0.2">
      <c r="A6207" s="14">
        <v>2012</v>
      </c>
      <c r="B6207" s="17" t="s">
        <v>2420</v>
      </c>
      <c r="C6207" s="17" t="s">
        <v>2516</v>
      </c>
      <c r="D6207" s="17" t="s">
        <v>2618</v>
      </c>
      <c r="E6207" s="1">
        <v>2388</v>
      </c>
      <c r="F6207" s="19">
        <v>0.73</v>
      </c>
      <c r="G6207" s="19">
        <v>0.92</v>
      </c>
      <c r="H6207" s="19">
        <f>E6207*Table133[[#This Row],[Price per unit]]</f>
        <v>2196.96</v>
      </c>
      <c r="I6207" s="7">
        <f>(Table133[[#This Row],[Price per unit]]-Table133[[#This Row],[Cost per unit]])*Table133[[#This Row],[Volume]]</f>
        <v>453.72000000000014</v>
      </c>
    </row>
    <row r="6208" spans="1:9" x14ac:dyDescent="0.2">
      <c r="A6208" s="14">
        <v>2012</v>
      </c>
      <c r="B6208" s="17" t="s">
        <v>2420</v>
      </c>
      <c r="C6208" s="17" t="s">
        <v>2516</v>
      </c>
      <c r="D6208" s="17" t="s">
        <v>2618</v>
      </c>
      <c r="E6208" s="1">
        <v>1344</v>
      </c>
      <c r="F6208" s="19">
        <v>0.76</v>
      </c>
      <c r="G6208" s="19">
        <v>0.99</v>
      </c>
      <c r="H6208" s="19">
        <f>E6208*Table133[[#This Row],[Price per unit]]</f>
        <v>1330.56</v>
      </c>
      <c r="I6208" s="7">
        <f>(Table133[[#This Row],[Price per unit]]-Table133[[#This Row],[Cost per unit]])*Table133[[#This Row],[Volume]]</f>
        <v>309.12</v>
      </c>
    </row>
    <row r="6209" spans="1:9" x14ac:dyDescent="0.2">
      <c r="A6209" s="14">
        <v>2012</v>
      </c>
      <c r="B6209" s="17" t="s">
        <v>2420</v>
      </c>
      <c r="C6209" s="17" t="s">
        <v>2516</v>
      </c>
      <c r="D6209" s="17" t="s">
        <v>2618</v>
      </c>
      <c r="E6209" s="1">
        <v>1404</v>
      </c>
      <c r="F6209" s="19">
        <v>0.81</v>
      </c>
      <c r="G6209" s="19">
        <v>0.92</v>
      </c>
      <c r="H6209" s="19">
        <f>E6209*Table133[[#This Row],[Price per unit]]</f>
        <v>1291.68</v>
      </c>
      <c r="I6209" s="7">
        <f>(Table133[[#This Row],[Price per unit]]-Table133[[#This Row],[Cost per unit]])*Table133[[#This Row],[Volume]]</f>
        <v>154.43999999999997</v>
      </c>
    </row>
    <row r="6210" spans="1:9" x14ac:dyDescent="0.2">
      <c r="A6210" s="14">
        <v>2012</v>
      </c>
      <c r="B6210" s="17" t="s">
        <v>2420</v>
      </c>
      <c r="C6210" s="17" t="s">
        <v>2516</v>
      </c>
      <c r="D6210" s="17" t="s">
        <v>2618</v>
      </c>
      <c r="E6210" s="1">
        <v>1920</v>
      </c>
      <c r="F6210" s="19">
        <v>0.72</v>
      </c>
      <c r="G6210" s="19">
        <v>0.93</v>
      </c>
      <c r="H6210" s="19">
        <f>E6210*Table133[[#This Row],[Price per unit]]</f>
        <v>1785.6000000000001</v>
      </c>
      <c r="I6210" s="7">
        <f>(Table133[[#This Row],[Price per unit]]-Table133[[#This Row],[Cost per unit]])*Table133[[#This Row],[Volume]]</f>
        <v>403.20000000000016</v>
      </c>
    </row>
    <row r="6211" spans="1:9" x14ac:dyDescent="0.2">
      <c r="A6211" s="14">
        <v>2012</v>
      </c>
      <c r="B6211" s="17" t="s">
        <v>2420</v>
      </c>
      <c r="C6211" s="17" t="s">
        <v>2516</v>
      </c>
      <c r="D6211" s="17" t="s">
        <v>2618</v>
      </c>
      <c r="E6211" s="1">
        <v>1680</v>
      </c>
      <c r="F6211" s="19">
        <v>0.79</v>
      </c>
      <c r="G6211" s="19">
        <v>0.92</v>
      </c>
      <c r="H6211" s="19">
        <f>E6211*Table133[[#This Row],[Price per unit]]</f>
        <v>1545.6000000000001</v>
      </c>
      <c r="I6211" s="7">
        <f>(Table133[[#This Row],[Price per unit]]-Table133[[#This Row],[Cost per unit]])*Table133[[#This Row],[Volume]]</f>
        <v>218.4</v>
      </c>
    </row>
    <row r="6212" spans="1:9" x14ac:dyDescent="0.2">
      <c r="A6212" s="14">
        <v>2012</v>
      </c>
      <c r="B6212" s="17" t="s">
        <v>2420</v>
      </c>
      <c r="C6212" s="17" t="s">
        <v>2516</v>
      </c>
      <c r="D6212" s="17" t="s">
        <v>2618</v>
      </c>
      <c r="E6212" s="1">
        <v>1428</v>
      </c>
      <c r="F6212" s="19">
        <v>0.77</v>
      </c>
      <c r="G6212" s="19">
        <v>0.9</v>
      </c>
      <c r="H6212" s="19">
        <f>E6212*Table133[[#This Row],[Price per unit]]</f>
        <v>1285.2</v>
      </c>
      <c r="I6212" s="7">
        <f>(Table133[[#This Row],[Price per unit]]-Table133[[#This Row],[Cost per unit]])*Table133[[#This Row],[Volume]]</f>
        <v>185.64000000000001</v>
      </c>
    </row>
    <row r="6213" spans="1:9" x14ac:dyDescent="0.2">
      <c r="A6213" s="14">
        <v>2012</v>
      </c>
      <c r="B6213" s="17" t="s">
        <v>2420</v>
      </c>
      <c r="C6213" s="17" t="s">
        <v>2516</v>
      </c>
      <c r="D6213" s="17" t="s">
        <v>2618</v>
      </c>
      <c r="E6213" s="1">
        <v>1212</v>
      </c>
      <c r="F6213" s="19">
        <v>0.81</v>
      </c>
      <c r="G6213" s="19">
        <v>0.91</v>
      </c>
      <c r="H6213" s="19">
        <f>E6213*Table133[[#This Row],[Price per unit]]</f>
        <v>1102.92</v>
      </c>
      <c r="I6213" s="7">
        <f>(Table133[[#This Row],[Price per unit]]-Table133[[#This Row],[Cost per unit]])*Table133[[#This Row],[Volume]]</f>
        <v>121.19999999999997</v>
      </c>
    </row>
    <row r="6214" spans="1:9" x14ac:dyDescent="0.2">
      <c r="A6214" s="14">
        <v>2012</v>
      </c>
      <c r="B6214" s="17" t="s">
        <v>2420</v>
      </c>
      <c r="C6214" s="17" t="s">
        <v>2516</v>
      </c>
      <c r="D6214" s="17" t="s">
        <v>2618</v>
      </c>
      <c r="E6214" s="1">
        <v>2052</v>
      </c>
      <c r="F6214" s="19">
        <v>0.85</v>
      </c>
      <c r="G6214" s="19">
        <v>1</v>
      </c>
      <c r="H6214" s="19">
        <f>E6214*Table133[[#This Row],[Price per unit]]</f>
        <v>2052</v>
      </c>
      <c r="I6214" s="7">
        <f>(Table133[[#This Row],[Price per unit]]-Table133[[#This Row],[Cost per unit]])*Table133[[#This Row],[Volume]]</f>
        <v>307.80000000000007</v>
      </c>
    </row>
    <row r="6215" spans="1:9" x14ac:dyDescent="0.2">
      <c r="A6215" s="14">
        <v>2012</v>
      </c>
      <c r="B6215" s="17" t="s">
        <v>2420</v>
      </c>
      <c r="C6215" s="17" t="s">
        <v>2516</v>
      </c>
      <c r="D6215" s="17" t="s">
        <v>2618</v>
      </c>
      <c r="E6215" s="1">
        <v>2376</v>
      </c>
      <c r="F6215" s="19">
        <v>0.89</v>
      </c>
      <c r="G6215" s="19">
        <v>0.95</v>
      </c>
      <c r="H6215" s="19">
        <f>E6215*Table133[[#This Row],[Price per unit]]</f>
        <v>2257.1999999999998</v>
      </c>
      <c r="I6215" s="7">
        <f>(Table133[[#This Row],[Price per unit]]-Table133[[#This Row],[Cost per unit]])*Table133[[#This Row],[Volume]]</f>
        <v>142.55999999999986</v>
      </c>
    </row>
    <row r="6216" spans="1:9" x14ac:dyDescent="0.2">
      <c r="A6216" s="14">
        <v>2012</v>
      </c>
      <c r="B6216" s="17" t="s">
        <v>2420</v>
      </c>
      <c r="C6216" s="17" t="s">
        <v>2516</v>
      </c>
      <c r="D6216" s="17" t="s">
        <v>2618</v>
      </c>
      <c r="E6216" s="1">
        <v>2196</v>
      </c>
      <c r="F6216" s="19">
        <v>0.86</v>
      </c>
      <c r="G6216" s="19">
        <v>0.91</v>
      </c>
      <c r="H6216" s="19">
        <f>E6216*Table133[[#This Row],[Price per unit]]</f>
        <v>1998.3600000000001</v>
      </c>
      <c r="I6216" s="7">
        <f>(Table133[[#This Row],[Price per unit]]-Table133[[#This Row],[Cost per unit]])*Table133[[#This Row],[Volume]]</f>
        <v>109.8000000000001</v>
      </c>
    </row>
    <row r="6217" spans="1:9" x14ac:dyDescent="0.2">
      <c r="A6217" s="14">
        <v>2012</v>
      </c>
      <c r="B6217" s="17" t="s">
        <v>2420</v>
      </c>
      <c r="C6217" s="17" t="s">
        <v>2516</v>
      </c>
      <c r="D6217" s="17" t="s">
        <v>2618</v>
      </c>
      <c r="E6217" s="1">
        <v>1620</v>
      </c>
      <c r="F6217" s="19">
        <v>0.72</v>
      </c>
      <c r="G6217" s="19">
        <v>0.97</v>
      </c>
      <c r="H6217" s="19">
        <f>E6217*Table133[[#This Row],[Price per unit]]</f>
        <v>1571.3999999999999</v>
      </c>
      <c r="I6217" s="7">
        <f>(Table133[[#This Row],[Price per unit]]-Table133[[#This Row],[Cost per unit]])*Table133[[#This Row],[Volume]]</f>
        <v>405</v>
      </c>
    </row>
    <row r="6218" spans="1:9" x14ac:dyDescent="0.2">
      <c r="A6218" s="14">
        <v>2012</v>
      </c>
      <c r="B6218" s="17" t="s">
        <v>2420</v>
      </c>
      <c r="C6218" s="17" t="s">
        <v>2516</v>
      </c>
      <c r="D6218" s="17" t="s">
        <v>2618</v>
      </c>
      <c r="E6218" s="1">
        <v>1368</v>
      </c>
      <c r="F6218" s="19">
        <v>0.87</v>
      </c>
      <c r="G6218" s="19">
        <v>0.99</v>
      </c>
      <c r="H6218" s="19">
        <f>E6218*Table133[[#This Row],[Price per unit]]</f>
        <v>1354.32</v>
      </c>
      <c r="I6218" s="7">
        <f>(Table133[[#This Row],[Price per unit]]-Table133[[#This Row],[Cost per unit]])*Table133[[#This Row],[Volume]]</f>
        <v>164.16</v>
      </c>
    </row>
    <row r="6219" spans="1:9" x14ac:dyDescent="0.2">
      <c r="A6219" s="14">
        <v>2012</v>
      </c>
      <c r="B6219" s="17" t="s">
        <v>2420</v>
      </c>
      <c r="C6219" s="17" t="s">
        <v>2516</v>
      </c>
      <c r="D6219" s="17" t="s">
        <v>2618</v>
      </c>
      <c r="E6219" s="1">
        <v>1728</v>
      </c>
      <c r="F6219" s="19">
        <v>0.86</v>
      </c>
      <c r="G6219" s="19">
        <v>1</v>
      </c>
      <c r="H6219" s="19">
        <f>E6219*Table133[[#This Row],[Price per unit]]</f>
        <v>1728</v>
      </c>
      <c r="I6219" s="7">
        <f>(Table133[[#This Row],[Price per unit]]-Table133[[#This Row],[Cost per unit]])*Table133[[#This Row],[Volume]]</f>
        <v>241.92000000000002</v>
      </c>
    </row>
    <row r="6220" spans="1:9" x14ac:dyDescent="0.2">
      <c r="A6220" s="14">
        <v>2012</v>
      </c>
      <c r="B6220" s="17" t="s">
        <v>2420</v>
      </c>
      <c r="C6220" s="17" t="s">
        <v>2516</v>
      </c>
      <c r="D6220" s="17" t="s">
        <v>2618</v>
      </c>
      <c r="E6220" s="1">
        <v>1752</v>
      </c>
      <c r="F6220" s="19">
        <v>0.82</v>
      </c>
      <c r="G6220" s="19">
        <v>0.91</v>
      </c>
      <c r="H6220" s="19">
        <f>E6220*Table133[[#This Row],[Price per unit]]</f>
        <v>1594.3200000000002</v>
      </c>
      <c r="I6220" s="7">
        <f>(Table133[[#This Row],[Price per unit]]-Table133[[#This Row],[Cost per unit]])*Table133[[#This Row],[Volume]]</f>
        <v>157.68000000000015</v>
      </c>
    </row>
    <row r="6221" spans="1:9" x14ac:dyDescent="0.2">
      <c r="A6221" s="14">
        <v>2012</v>
      </c>
      <c r="B6221" s="17" t="s">
        <v>2420</v>
      </c>
      <c r="C6221" s="17" t="s">
        <v>2516</v>
      </c>
      <c r="D6221" s="17" t="s">
        <v>2618</v>
      </c>
      <c r="E6221" s="1">
        <v>1824</v>
      </c>
      <c r="F6221" s="19">
        <v>0.81</v>
      </c>
      <c r="G6221" s="19">
        <v>0.94</v>
      </c>
      <c r="H6221" s="19">
        <f>E6221*Table133[[#This Row],[Price per unit]]</f>
        <v>1714.56</v>
      </c>
      <c r="I6221" s="7">
        <f>(Table133[[#This Row],[Price per unit]]-Table133[[#This Row],[Cost per unit]])*Table133[[#This Row],[Volume]]</f>
        <v>237.11999999999981</v>
      </c>
    </row>
    <row r="6222" spans="1:9" x14ac:dyDescent="0.2">
      <c r="A6222" s="14">
        <v>2012</v>
      </c>
      <c r="B6222" s="17" t="s">
        <v>2420</v>
      </c>
      <c r="C6222" s="17" t="s">
        <v>2516</v>
      </c>
      <c r="D6222" s="17" t="s">
        <v>2618</v>
      </c>
      <c r="E6222" s="1">
        <v>1788</v>
      </c>
      <c r="F6222" s="19">
        <v>0.73</v>
      </c>
      <c r="G6222" s="19">
        <v>0.93</v>
      </c>
      <c r="H6222" s="19">
        <f>E6222*Table133[[#This Row],[Price per unit]]</f>
        <v>1662.8400000000001</v>
      </c>
      <c r="I6222" s="7">
        <f>(Table133[[#This Row],[Price per unit]]-Table133[[#This Row],[Cost per unit]])*Table133[[#This Row],[Volume]]</f>
        <v>357.60000000000014</v>
      </c>
    </row>
    <row r="6223" spans="1:9" x14ac:dyDescent="0.2">
      <c r="A6223" s="14">
        <v>2012</v>
      </c>
      <c r="B6223" s="17" t="s">
        <v>2420</v>
      </c>
      <c r="C6223" s="17" t="s">
        <v>2516</v>
      </c>
      <c r="D6223" s="17" t="s">
        <v>2618</v>
      </c>
      <c r="E6223" s="1">
        <v>2016</v>
      </c>
      <c r="F6223" s="19">
        <v>0.87</v>
      </c>
      <c r="G6223" s="19">
        <v>0.96</v>
      </c>
      <c r="H6223" s="19">
        <f>E6223*Table133[[#This Row],[Price per unit]]</f>
        <v>1935.36</v>
      </c>
      <c r="I6223" s="7">
        <f>(Table133[[#This Row],[Price per unit]]-Table133[[#This Row],[Cost per unit]])*Table133[[#This Row],[Volume]]</f>
        <v>181.43999999999994</v>
      </c>
    </row>
    <row r="6224" spans="1:9" x14ac:dyDescent="0.2">
      <c r="A6224" s="14">
        <v>2012</v>
      </c>
      <c r="B6224" s="17" t="s">
        <v>2420</v>
      </c>
      <c r="C6224" s="17" t="s">
        <v>2421</v>
      </c>
      <c r="D6224" s="17" t="s">
        <v>2655</v>
      </c>
      <c r="E6224" s="1">
        <v>132</v>
      </c>
      <c r="F6224" s="19">
        <v>2.5333333333333332</v>
      </c>
      <c r="G6224" s="19">
        <v>2.93</v>
      </c>
      <c r="H6224" s="19">
        <f>E6224*Table133[[#This Row],[Price per unit]]</f>
        <v>386.76000000000005</v>
      </c>
      <c r="I6224" s="7">
        <f>(Table133[[#This Row],[Price per unit]]-Table133[[#This Row],[Cost per unit]])*Table133[[#This Row],[Volume]]</f>
        <v>52.360000000000035</v>
      </c>
    </row>
    <row r="6225" spans="1:9" x14ac:dyDescent="0.2">
      <c r="A6225" s="14">
        <v>2012</v>
      </c>
      <c r="B6225" s="17" t="s">
        <v>2420</v>
      </c>
      <c r="C6225" s="17" t="s">
        <v>2482</v>
      </c>
      <c r="D6225" s="17" t="s">
        <v>2657</v>
      </c>
      <c r="E6225" s="1">
        <v>576</v>
      </c>
      <c r="F6225" s="19">
        <v>2.5299999999999998</v>
      </c>
      <c r="G6225" s="19">
        <v>3.34</v>
      </c>
      <c r="H6225" s="19">
        <f>E6225*Table133[[#This Row],[Price per unit]]</f>
        <v>1923.84</v>
      </c>
      <c r="I6225" s="7">
        <f>(Table133[[#This Row],[Price per unit]]-Table133[[#This Row],[Cost per unit]])*Table133[[#This Row],[Volume]]</f>
        <v>466.56000000000006</v>
      </c>
    </row>
    <row r="6226" spans="1:9" x14ac:dyDescent="0.2">
      <c r="A6226" s="14">
        <v>2012</v>
      </c>
      <c r="B6226" s="17" t="s">
        <v>2420</v>
      </c>
      <c r="C6226" s="17" t="s">
        <v>2482</v>
      </c>
      <c r="D6226" s="17" t="s">
        <v>2657</v>
      </c>
      <c r="E6226" s="1">
        <v>168</v>
      </c>
      <c r="F6226" s="19">
        <v>2.5299999999999998</v>
      </c>
      <c r="G6226" s="19">
        <v>3.34</v>
      </c>
      <c r="H6226" s="19">
        <f>E6226*Table133[[#This Row],[Price per unit]]</f>
        <v>561.12</v>
      </c>
      <c r="I6226" s="7">
        <f>(Table133[[#This Row],[Price per unit]]-Table133[[#This Row],[Cost per unit]])*Table133[[#This Row],[Volume]]</f>
        <v>136.08000000000001</v>
      </c>
    </row>
    <row r="6227" spans="1:9" x14ac:dyDescent="0.2">
      <c r="A6227" s="14">
        <v>2012</v>
      </c>
      <c r="B6227" s="17" t="s">
        <v>2420</v>
      </c>
      <c r="C6227" s="17" t="s">
        <v>2482</v>
      </c>
      <c r="D6227" s="17" t="s">
        <v>2657</v>
      </c>
      <c r="E6227" s="1">
        <v>504</v>
      </c>
      <c r="F6227" s="19">
        <v>2.8</v>
      </c>
      <c r="G6227" s="19">
        <v>3.14</v>
      </c>
      <c r="H6227" s="19">
        <f>E6227*Table133[[#This Row],[Price per unit]]</f>
        <v>1582.5600000000002</v>
      </c>
      <c r="I6227" s="7">
        <f>(Table133[[#This Row],[Price per unit]]-Table133[[#This Row],[Cost per unit]])*Table133[[#This Row],[Volume]]</f>
        <v>171.36000000000016</v>
      </c>
    </row>
    <row r="6228" spans="1:9" x14ac:dyDescent="0.2">
      <c r="A6228" s="14">
        <v>2012</v>
      </c>
      <c r="B6228" s="17" t="s">
        <v>2420</v>
      </c>
      <c r="C6228" s="17" t="s">
        <v>2482</v>
      </c>
      <c r="D6228" s="17" t="s">
        <v>2657</v>
      </c>
      <c r="E6228" s="1">
        <v>348</v>
      </c>
      <c r="F6228" s="19">
        <v>2.42</v>
      </c>
      <c r="G6228" s="19">
        <v>3.74</v>
      </c>
      <c r="H6228" s="19">
        <f>E6228*Table133[[#This Row],[Price per unit]]</f>
        <v>1301.52</v>
      </c>
      <c r="I6228" s="7">
        <f>(Table133[[#This Row],[Price per unit]]-Table133[[#This Row],[Cost per unit]])*Table133[[#This Row],[Volume]]</f>
        <v>459.36000000000013</v>
      </c>
    </row>
    <row r="6229" spans="1:9" x14ac:dyDescent="0.2">
      <c r="A6229" s="14">
        <v>2012</v>
      </c>
      <c r="B6229" s="17" t="s">
        <v>2420</v>
      </c>
      <c r="C6229" s="17" t="s">
        <v>2482</v>
      </c>
      <c r="D6229" s="17" t="s">
        <v>2657</v>
      </c>
      <c r="E6229" s="1">
        <v>372</v>
      </c>
      <c r="F6229" s="19">
        <v>2.17</v>
      </c>
      <c r="G6229" s="19">
        <v>3.76</v>
      </c>
      <c r="H6229" s="19">
        <f>E6229*Table133[[#This Row],[Price per unit]]</f>
        <v>1398.72</v>
      </c>
      <c r="I6229" s="7">
        <f>(Table133[[#This Row],[Price per unit]]-Table133[[#This Row],[Cost per unit]])*Table133[[#This Row],[Volume]]</f>
        <v>591.4799999999999</v>
      </c>
    </row>
    <row r="6230" spans="1:9" x14ac:dyDescent="0.2">
      <c r="A6230" s="14">
        <v>2012</v>
      </c>
      <c r="B6230" s="17" t="s">
        <v>2420</v>
      </c>
      <c r="C6230" s="17" t="s">
        <v>2482</v>
      </c>
      <c r="D6230" s="17" t="s">
        <v>2657</v>
      </c>
      <c r="E6230" s="1">
        <v>120</v>
      </c>
      <c r="F6230" s="19">
        <v>2</v>
      </c>
      <c r="G6230" s="19">
        <v>3.26</v>
      </c>
      <c r="H6230" s="19">
        <f>E6230*Table133[[#This Row],[Price per unit]]</f>
        <v>391.2</v>
      </c>
      <c r="I6230" s="7">
        <f>(Table133[[#This Row],[Price per unit]]-Table133[[#This Row],[Cost per unit]])*Table133[[#This Row],[Volume]]</f>
        <v>151.19999999999999</v>
      </c>
    </row>
    <row r="6231" spans="1:9" x14ac:dyDescent="0.2">
      <c r="A6231" s="14">
        <v>2012</v>
      </c>
      <c r="B6231" s="17" t="s">
        <v>2420</v>
      </c>
      <c r="C6231" s="17" t="s">
        <v>2482</v>
      </c>
      <c r="D6231" s="17" t="s">
        <v>2657</v>
      </c>
      <c r="E6231" s="1">
        <v>480</v>
      </c>
      <c r="F6231" s="19">
        <v>2.11</v>
      </c>
      <c r="G6231" s="19">
        <v>3.66</v>
      </c>
      <c r="H6231" s="19">
        <f>E6231*Table133[[#This Row],[Price per unit]]</f>
        <v>1756.8000000000002</v>
      </c>
      <c r="I6231" s="7">
        <f>(Table133[[#This Row],[Price per unit]]-Table133[[#This Row],[Cost per unit]])*Table133[[#This Row],[Volume]]</f>
        <v>744.00000000000011</v>
      </c>
    </row>
    <row r="6232" spans="1:9" x14ac:dyDescent="0.2">
      <c r="A6232" s="14">
        <v>2012</v>
      </c>
      <c r="B6232" s="17" t="s">
        <v>2420</v>
      </c>
      <c r="C6232" s="17" t="s">
        <v>2482</v>
      </c>
      <c r="D6232" s="17" t="s">
        <v>2657</v>
      </c>
      <c r="E6232" s="1">
        <v>216</v>
      </c>
      <c r="F6232" s="19">
        <v>2.41</v>
      </c>
      <c r="G6232" s="19">
        <v>3.48</v>
      </c>
      <c r="H6232" s="19">
        <f>E6232*Table133[[#This Row],[Price per unit]]</f>
        <v>751.68</v>
      </c>
      <c r="I6232" s="7">
        <f>(Table133[[#This Row],[Price per unit]]-Table133[[#This Row],[Cost per unit]])*Table133[[#This Row],[Volume]]</f>
        <v>231.11999999999998</v>
      </c>
    </row>
    <row r="6233" spans="1:9" x14ac:dyDescent="0.2">
      <c r="A6233" s="14">
        <v>2012</v>
      </c>
      <c r="B6233" s="17" t="s">
        <v>2420</v>
      </c>
      <c r="C6233" s="17" t="s">
        <v>2482</v>
      </c>
      <c r="D6233" s="17" t="s">
        <v>2657</v>
      </c>
      <c r="E6233" s="1">
        <v>240</v>
      </c>
      <c r="F6233" s="19">
        <v>2.5499999999999998</v>
      </c>
      <c r="G6233" s="19">
        <v>3.27</v>
      </c>
      <c r="H6233" s="19">
        <f>E6233*Table133[[#This Row],[Price per unit]]</f>
        <v>784.8</v>
      </c>
      <c r="I6233" s="7">
        <f>(Table133[[#This Row],[Price per unit]]-Table133[[#This Row],[Cost per unit]])*Table133[[#This Row],[Volume]]</f>
        <v>172.80000000000004</v>
      </c>
    </row>
    <row r="6234" spans="1:9" x14ac:dyDescent="0.2">
      <c r="A6234" s="14">
        <v>2012</v>
      </c>
      <c r="B6234" s="17" t="s">
        <v>2420</v>
      </c>
      <c r="C6234" s="17" t="s">
        <v>2482</v>
      </c>
      <c r="D6234" s="17" t="s">
        <v>2657</v>
      </c>
      <c r="E6234" s="1">
        <v>420</v>
      </c>
      <c r="F6234" s="19">
        <v>2.25</v>
      </c>
      <c r="G6234" s="19">
        <v>3.43</v>
      </c>
      <c r="H6234" s="19">
        <f>E6234*Table133[[#This Row],[Price per unit]]</f>
        <v>1440.6000000000001</v>
      </c>
      <c r="I6234" s="7">
        <f>(Table133[[#This Row],[Price per unit]]-Table133[[#This Row],[Cost per unit]])*Table133[[#This Row],[Volume]]</f>
        <v>495.60000000000008</v>
      </c>
    </row>
    <row r="6235" spans="1:9" x14ac:dyDescent="0.2">
      <c r="A6235" s="14">
        <v>2012</v>
      </c>
      <c r="B6235" s="17" t="s">
        <v>2420</v>
      </c>
      <c r="C6235" s="17" t="s">
        <v>2482</v>
      </c>
      <c r="D6235" s="17" t="s">
        <v>2657</v>
      </c>
      <c r="E6235" s="1">
        <v>540</v>
      </c>
      <c r="F6235" s="19">
        <v>2.2200000000000002</v>
      </c>
      <c r="G6235" s="19">
        <v>3.74</v>
      </c>
      <c r="H6235" s="19">
        <f>E6235*Table133[[#This Row],[Price per unit]]</f>
        <v>2019.6000000000001</v>
      </c>
      <c r="I6235" s="7">
        <f>(Table133[[#This Row],[Price per unit]]-Table133[[#This Row],[Cost per unit]])*Table133[[#This Row],[Volume]]</f>
        <v>820.8</v>
      </c>
    </row>
    <row r="6236" spans="1:9" x14ac:dyDescent="0.2">
      <c r="A6236" s="14">
        <v>2012</v>
      </c>
      <c r="B6236" s="17" t="s">
        <v>2420</v>
      </c>
      <c r="C6236" s="17" t="s">
        <v>2482</v>
      </c>
      <c r="D6236" s="17" t="s">
        <v>2657</v>
      </c>
      <c r="E6236" s="1">
        <v>228</v>
      </c>
      <c r="F6236" s="19">
        <v>2.78</v>
      </c>
      <c r="G6236" s="19">
        <v>3.04</v>
      </c>
      <c r="H6236" s="19">
        <f>E6236*Table133[[#This Row],[Price per unit]]</f>
        <v>693.12</v>
      </c>
      <c r="I6236" s="7">
        <f>(Table133[[#This Row],[Price per unit]]-Table133[[#This Row],[Cost per unit]])*Table133[[#This Row],[Volume]]</f>
        <v>59.280000000000051</v>
      </c>
    </row>
    <row r="6237" spans="1:9" x14ac:dyDescent="0.2">
      <c r="A6237" s="14">
        <v>2012</v>
      </c>
      <c r="B6237" s="17" t="s">
        <v>2420</v>
      </c>
      <c r="C6237" s="17" t="s">
        <v>2482</v>
      </c>
      <c r="D6237" s="17" t="s">
        <v>2657</v>
      </c>
      <c r="E6237" s="1">
        <v>264</v>
      </c>
      <c r="F6237" s="19">
        <v>2.65</v>
      </c>
      <c r="G6237" s="19">
        <v>3.47</v>
      </c>
      <c r="H6237" s="19">
        <f>E6237*Table133[[#This Row],[Price per unit]]</f>
        <v>916.08</v>
      </c>
      <c r="I6237" s="7">
        <f>(Table133[[#This Row],[Price per unit]]-Table133[[#This Row],[Cost per unit]])*Table133[[#This Row],[Volume]]</f>
        <v>216.48000000000008</v>
      </c>
    </row>
    <row r="6238" spans="1:9" x14ac:dyDescent="0.2">
      <c r="A6238" s="14">
        <v>2012</v>
      </c>
      <c r="B6238" s="17" t="s">
        <v>2420</v>
      </c>
      <c r="C6238" s="17" t="s">
        <v>2482</v>
      </c>
      <c r="D6238" s="17" t="s">
        <v>2657</v>
      </c>
      <c r="E6238" s="1">
        <v>552</v>
      </c>
      <c r="F6238" s="19">
        <v>2.1</v>
      </c>
      <c r="G6238" s="19">
        <v>3.68</v>
      </c>
      <c r="H6238" s="19">
        <f>E6238*Table133[[#This Row],[Price per unit]]</f>
        <v>2031.3600000000001</v>
      </c>
      <c r="I6238" s="7">
        <f>(Table133[[#This Row],[Price per unit]]-Table133[[#This Row],[Cost per unit]])*Table133[[#This Row],[Volume]]</f>
        <v>872.16000000000008</v>
      </c>
    </row>
    <row r="6239" spans="1:9" x14ac:dyDescent="0.2">
      <c r="A6239" s="14">
        <v>2012</v>
      </c>
      <c r="B6239" s="17" t="s">
        <v>2420</v>
      </c>
      <c r="C6239" s="17" t="s">
        <v>2482</v>
      </c>
      <c r="D6239" s="17" t="s">
        <v>2657</v>
      </c>
      <c r="E6239" s="1">
        <v>528</v>
      </c>
      <c r="F6239" s="19">
        <v>2.38</v>
      </c>
      <c r="G6239" s="19">
        <v>3.28</v>
      </c>
      <c r="H6239" s="19">
        <f>E6239*Table133[[#This Row],[Price per unit]]</f>
        <v>1731.84</v>
      </c>
      <c r="I6239" s="7">
        <f>(Table133[[#This Row],[Price per unit]]-Table133[[#This Row],[Cost per unit]])*Table133[[#This Row],[Volume]]</f>
        <v>475.19999999999993</v>
      </c>
    </row>
    <row r="6240" spans="1:9" x14ac:dyDescent="0.2">
      <c r="A6240" s="14">
        <v>2012</v>
      </c>
      <c r="B6240" s="17" t="s">
        <v>2420</v>
      </c>
      <c r="C6240" s="17" t="s">
        <v>2482</v>
      </c>
      <c r="D6240" s="17" t="s">
        <v>2657</v>
      </c>
      <c r="E6240" s="1">
        <v>312</v>
      </c>
      <c r="F6240" s="19">
        <v>2.2200000000000002</v>
      </c>
      <c r="G6240" s="19">
        <v>3.62</v>
      </c>
      <c r="H6240" s="19">
        <f>E6240*Table133[[#This Row],[Price per unit]]</f>
        <v>1129.44</v>
      </c>
      <c r="I6240" s="7">
        <f>(Table133[[#This Row],[Price per unit]]-Table133[[#This Row],[Cost per unit]])*Table133[[#This Row],[Volume]]</f>
        <v>436.79999999999995</v>
      </c>
    </row>
    <row r="6241" spans="1:9" x14ac:dyDescent="0.2">
      <c r="A6241" s="14">
        <v>2012</v>
      </c>
      <c r="B6241" s="17" t="s">
        <v>2420</v>
      </c>
      <c r="C6241" s="17" t="s">
        <v>2482</v>
      </c>
      <c r="D6241" s="17" t="s">
        <v>2657</v>
      </c>
      <c r="E6241" s="1">
        <v>540</v>
      </c>
      <c r="F6241" s="19">
        <v>2.2999999999999998</v>
      </c>
      <c r="G6241" s="19">
        <v>3.04</v>
      </c>
      <c r="H6241" s="19">
        <f>E6241*Table133[[#This Row],[Price per unit]]</f>
        <v>1641.6</v>
      </c>
      <c r="I6241" s="7">
        <f>(Table133[[#This Row],[Price per unit]]-Table133[[#This Row],[Cost per unit]])*Table133[[#This Row],[Volume]]</f>
        <v>399.60000000000014</v>
      </c>
    </row>
    <row r="6242" spans="1:9" x14ac:dyDescent="0.2">
      <c r="A6242" s="14">
        <v>2012</v>
      </c>
      <c r="B6242" s="17" t="s">
        <v>2420</v>
      </c>
      <c r="C6242" s="17" t="s">
        <v>2482</v>
      </c>
      <c r="D6242" s="17" t="s">
        <v>2657</v>
      </c>
      <c r="E6242" s="1">
        <v>216</v>
      </c>
      <c r="F6242" s="19">
        <v>2.1800000000000002</v>
      </c>
      <c r="G6242" s="19">
        <v>3.69</v>
      </c>
      <c r="H6242" s="19">
        <f>E6242*Table133[[#This Row],[Price per unit]]</f>
        <v>797.04</v>
      </c>
      <c r="I6242" s="7">
        <f>(Table133[[#This Row],[Price per unit]]-Table133[[#This Row],[Cost per unit]])*Table133[[#This Row],[Volume]]</f>
        <v>326.15999999999997</v>
      </c>
    </row>
    <row r="6243" spans="1:9" x14ac:dyDescent="0.2">
      <c r="A6243" s="14">
        <v>2012</v>
      </c>
      <c r="B6243" s="17" t="s">
        <v>2420</v>
      </c>
      <c r="C6243" s="17" t="s">
        <v>2482</v>
      </c>
      <c r="D6243" s="17" t="s">
        <v>2657</v>
      </c>
      <c r="E6243" s="1">
        <v>420</v>
      </c>
      <c r="F6243" s="19">
        <v>2.77</v>
      </c>
      <c r="G6243" s="19">
        <v>3.28</v>
      </c>
      <c r="H6243" s="19">
        <f>E6243*Table133[[#This Row],[Price per unit]]</f>
        <v>1377.6</v>
      </c>
      <c r="I6243" s="7">
        <f>(Table133[[#This Row],[Price per unit]]-Table133[[#This Row],[Cost per unit]])*Table133[[#This Row],[Volume]]</f>
        <v>214.1999999999999</v>
      </c>
    </row>
    <row r="6244" spans="1:9" x14ac:dyDescent="0.2">
      <c r="A6244" s="14">
        <v>2012</v>
      </c>
      <c r="B6244" s="17" t="s">
        <v>2420</v>
      </c>
      <c r="C6244" s="17" t="s">
        <v>2482</v>
      </c>
      <c r="D6244" s="17" t="s">
        <v>2657</v>
      </c>
      <c r="E6244" s="1">
        <v>600</v>
      </c>
      <c r="F6244" s="19">
        <v>2.2400000000000002</v>
      </c>
      <c r="G6244" s="19">
        <v>3.03</v>
      </c>
      <c r="H6244" s="19">
        <f>E6244*Table133[[#This Row],[Price per unit]]</f>
        <v>1817.9999999999998</v>
      </c>
      <c r="I6244" s="7">
        <f>(Table133[[#This Row],[Price per unit]]-Table133[[#This Row],[Cost per unit]])*Table133[[#This Row],[Volume]]</f>
        <v>473.99999999999977</v>
      </c>
    </row>
    <row r="6245" spans="1:9" x14ac:dyDescent="0.2">
      <c r="A6245" s="14">
        <v>2012</v>
      </c>
      <c r="B6245" s="17" t="s">
        <v>2420</v>
      </c>
      <c r="C6245" s="17" t="s">
        <v>2482</v>
      </c>
      <c r="D6245" s="17" t="s">
        <v>2657</v>
      </c>
      <c r="E6245" s="1">
        <v>576</v>
      </c>
      <c r="F6245" s="19">
        <v>2.37</v>
      </c>
      <c r="G6245" s="19">
        <v>3.1</v>
      </c>
      <c r="H6245" s="19">
        <f>E6245*Table133[[#This Row],[Price per unit]]</f>
        <v>1785.6000000000001</v>
      </c>
      <c r="I6245" s="7">
        <f>(Table133[[#This Row],[Price per unit]]-Table133[[#This Row],[Cost per unit]])*Table133[[#This Row],[Volume]]</f>
        <v>420.48</v>
      </c>
    </row>
    <row r="6246" spans="1:9" x14ac:dyDescent="0.2">
      <c r="A6246" s="14">
        <v>2012</v>
      </c>
      <c r="B6246" s="17" t="s">
        <v>2420</v>
      </c>
      <c r="C6246" s="17" t="s">
        <v>2482</v>
      </c>
      <c r="D6246" s="17" t="s">
        <v>2657</v>
      </c>
      <c r="E6246" s="1">
        <v>516</v>
      </c>
      <c r="F6246" s="19">
        <v>2.31</v>
      </c>
      <c r="G6246" s="19">
        <v>3.11</v>
      </c>
      <c r="H6246" s="19">
        <f>E6246*Table133[[#This Row],[Price per unit]]</f>
        <v>1604.76</v>
      </c>
      <c r="I6246" s="7">
        <f>(Table133[[#This Row],[Price per unit]]-Table133[[#This Row],[Cost per unit]])*Table133[[#This Row],[Volume]]</f>
        <v>412.7999999999999</v>
      </c>
    </row>
    <row r="6247" spans="1:9" x14ac:dyDescent="0.2">
      <c r="A6247" s="14">
        <v>2012</v>
      </c>
      <c r="B6247" s="17" t="s">
        <v>2420</v>
      </c>
      <c r="C6247" s="17" t="s">
        <v>2482</v>
      </c>
      <c r="D6247" s="17" t="s">
        <v>2657</v>
      </c>
      <c r="E6247" s="1">
        <v>300</v>
      </c>
      <c r="F6247" s="19">
        <v>2.66</v>
      </c>
      <c r="G6247" s="19">
        <v>3.2</v>
      </c>
      <c r="H6247" s="19">
        <f>E6247*Table133[[#This Row],[Price per unit]]</f>
        <v>960</v>
      </c>
      <c r="I6247" s="7">
        <f>(Table133[[#This Row],[Price per unit]]-Table133[[#This Row],[Cost per unit]])*Table133[[#This Row],[Volume]]</f>
        <v>162</v>
      </c>
    </row>
    <row r="6248" spans="1:9" x14ac:dyDescent="0.2">
      <c r="A6248" s="14">
        <v>2012</v>
      </c>
      <c r="B6248" s="17" t="s">
        <v>2420</v>
      </c>
      <c r="C6248" s="17" t="s">
        <v>2482</v>
      </c>
      <c r="D6248" s="17" t="s">
        <v>2657</v>
      </c>
      <c r="E6248" s="1">
        <v>300</v>
      </c>
      <c r="F6248" s="19">
        <v>2.23</v>
      </c>
      <c r="G6248" s="19">
        <v>3.12</v>
      </c>
      <c r="H6248" s="19">
        <f>E6248*Table133[[#This Row],[Price per unit]]</f>
        <v>936</v>
      </c>
      <c r="I6248" s="7">
        <f>(Table133[[#This Row],[Price per unit]]-Table133[[#This Row],[Cost per unit]])*Table133[[#This Row],[Volume]]</f>
        <v>267.00000000000006</v>
      </c>
    </row>
    <row r="6249" spans="1:9" x14ac:dyDescent="0.2">
      <c r="A6249" s="14">
        <v>2012</v>
      </c>
      <c r="B6249" s="17" t="s">
        <v>2420</v>
      </c>
      <c r="C6249" s="17" t="s">
        <v>2482</v>
      </c>
      <c r="D6249" s="17" t="s">
        <v>2657</v>
      </c>
      <c r="E6249" s="1">
        <v>420</v>
      </c>
      <c r="F6249" s="19">
        <v>2.21</v>
      </c>
      <c r="G6249" s="19">
        <v>3.58</v>
      </c>
      <c r="H6249" s="19">
        <f>E6249*Table133[[#This Row],[Price per unit]]</f>
        <v>1503.6000000000001</v>
      </c>
      <c r="I6249" s="7">
        <f>(Table133[[#This Row],[Price per unit]]-Table133[[#This Row],[Cost per unit]])*Table133[[#This Row],[Volume]]</f>
        <v>575.40000000000009</v>
      </c>
    </row>
    <row r="6250" spans="1:9" x14ac:dyDescent="0.2">
      <c r="A6250" s="14">
        <v>2012</v>
      </c>
      <c r="B6250" s="17" t="s">
        <v>2420</v>
      </c>
      <c r="C6250" s="17" t="s">
        <v>2482</v>
      </c>
      <c r="D6250" s="17" t="s">
        <v>2657</v>
      </c>
      <c r="E6250" s="1">
        <v>576</v>
      </c>
      <c r="F6250" s="19">
        <v>2.3199999999999998</v>
      </c>
      <c r="G6250" s="19">
        <v>3.58</v>
      </c>
      <c r="H6250" s="19">
        <f>E6250*Table133[[#This Row],[Price per unit]]</f>
        <v>2062.08</v>
      </c>
      <c r="I6250" s="7">
        <f>(Table133[[#This Row],[Price per unit]]-Table133[[#This Row],[Cost per unit]])*Table133[[#This Row],[Volume]]</f>
        <v>725.7600000000001</v>
      </c>
    </row>
    <row r="6251" spans="1:9" x14ac:dyDescent="0.2">
      <c r="A6251" s="14">
        <v>2012</v>
      </c>
      <c r="B6251" s="17" t="s">
        <v>2420</v>
      </c>
      <c r="C6251" s="17" t="s">
        <v>2482</v>
      </c>
      <c r="D6251" s="17" t="s">
        <v>2657</v>
      </c>
      <c r="E6251" s="1">
        <v>204</v>
      </c>
      <c r="F6251" s="19">
        <v>2.0699999999999998</v>
      </c>
      <c r="G6251" s="19">
        <v>3.68</v>
      </c>
      <c r="H6251" s="19">
        <f>E6251*Table133[[#This Row],[Price per unit]]</f>
        <v>750.72</v>
      </c>
      <c r="I6251" s="7">
        <f>(Table133[[#This Row],[Price per unit]]-Table133[[#This Row],[Cost per unit]])*Table133[[#This Row],[Volume]]</f>
        <v>328.44000000000005</v>
      </c>
    </row>
    <row r="6252" spans="1:9" x14ac:dyDescent="0.2">
      <c r="A6252" s="14">
        <v>2012</v>
      </c>
      <c r="B6252" s="17" t="s">
        <v>2420</v>
      </c>
      <c r="C6252" s="17" t="s">
        <v>2482</v>
      </c>
      <c r="D6252" s="17" t="s">
        <v>2657</v>
      </c>
      <c r="E6252" s="1">
        <v>192</v>
      </c>
      <c r="F6252" s="19">
        <v>2.5299999999999998</v>
      </c>
      <c r="G6252" s="19">
        <v>3.51</v>
      </c>
      <c r="H6252" s="19">
        <f>E6252*Table133[[#This Row],[Price per unit]]</f>
        <v>673.92</v>
      </c>
      <c r="I6252" s="7">
        <f>(Table133[[#This Row],[Price per unit]]-Table133[[#This Row],[Cost per unit]])*Table133[[#This Row],[Volume]]</f>
        <v>188.16</v>
      </c>
    </row>
    <row r="6253" spans="1:9" x14ac:dyDescent="0.2">
      <c r="A6253" s="14">
        <v>2012</v>
      </c>
      <c r="B6253" s="17" t="s">
        <v>2420</v>
      </c>
      <c r="C6253" s="17" t="s">
        <v>2482</v>
      </c>
      <c r="D6253" s="17" t="s">
        <v>2657</v>
      </c>
      <c r="E6253" s="1">
        <v>516</v>
      </c>
      <c r="F6253" s="19">
        <v>2.58</v>
      </c>
      <c r="G6253" s="19">
        <v>3.18</v>
      </c>
      <c r="H6253" s="19">
        <f>E6253*Table133[[#This Row],[Price per unit]]</f>
        <v>1640.88</v>
      </c>
      <c r="I6253" s="7">
        <f>(Table133[[#This Row],[Price per unit]]-Table133[[#This Row],[Cost per unit]])*Table133[[#This Row],[Volume]]</f>
        <v>309.60000000000002</v>
      </c>
    </row>
    <row r="6254" spans="1:9" x14ac:dyDescent="0.2">
      <c r="A6254" s="14">
        <v>2012</v>
      </c>
      <c r="B6254" s="17" t="s">
        <v>2420</v>
      </c>
      <c r="C6254" s="17" t="s">
        <v>2482</v>
      </c>
      <c r="D6254" s="17" t="s">
        <v>2657</v>
      </c>
      <c r="E6254" s="1">
        <v>432</v>
      </c>
      <c r="F6254" s="19">
        <v>2.2400000000000002</v>
      </c>
      <c r="G6254" s="19">
        <v>3.23</v>
      </c>
      <c r="H6254" s="19">
        <f>E6254*Table133[[#This Row],[Price per unit]]</f>
        <v>1395.36</v>
      </c>
      <c r="I6254" s="7">
        <f>(Table133[[#This Row],[Price per unit]]-Table133[[#This Row],[Cost per unit]])*Table133[[#This Row],[Volume]]</f>
        <v>427.67999999999989</v>
      </c>
    </row>
    <row r="6255" spans="1:9" x14ac:dyDescent="0.2">
      <c r="A6255" s="14">
        <v>2012</v>
      </c>
      <c r="B6255" s="17" t="s">
        <v>2420</v>
      </c>
      <c r="C6255" s="17" t="s">
        <v>2482</v>
      </c>
      <c r="D6255" s="17" t="s">
        <v>2657</v>
      </c>
      <c r="E6255" s="1">
        <v>240</v>
      </c>
      <c r="F6255" s="19">
        <v>2.46</v>
      </c>
      <c r="G6255" s="19">
        <v>3.35</v>
      </c>
      <c r="H6255" s="19">
        <f>E6255*Table133[[#This Row],[Price per unit]]</f>
        <v>804</v>
      </c>
      <c r="I6255" s="7">
        <f>(Table133[[#This Row],[Price per unit]]-Table133[[#This Row],[Cost per unit]])*Table133[[#This Row],[Volume]]</f>
        <v>213.60000000000002</v>
      </c>
    </row>
    <row r="6256" spans="1:9" x14ac:dyDescent="0.2">
      <c r="A6256" s="14">
        <v>2012</v>
      </c>
      <c r="B6256" s="17" t="s">
        <v>2420</v>
      </c>
      <c r="C6256" s="17" t="s">
        <v>2482</v>
      </c>
      <c r="D6256" s="17" t="s">
        <v>2657</v>
      </c>
      <c r="E6256" s="1">
        <v>384</v>
      </c>
      <c r="F6256" s="19">
        <v>2.68</v>
      </c>
      <c r="G6256" s="19">
        <v>3.23</v>
      </c>
      <c r="H6256" s="19">
        <f>E6256*Table133[[#This Row],[Price per unit]]</f>
        <v>1240.32</v>
      </c>
      <c r="I6256" s="7">
        <f>(Table133[[#This Row],[Price per unit]]-Table133[[#This Row],[Cost per unit]])*Table133[[#This Row],[Volume]]</f>
        <v>211.19999999999993</v>
      </c>
    </row>
    <row r="6257" spans="1:9" x14ac:dyDescent="0.2">
      <c r="A6257" s="14">
        <v>2012</v>
      </c>
      <c r="B6257" s="17" t="s">
        <v>2420</v>
      </c>
      <c r="C6257" s="17" t="s">
        <v>2482</v>
      </c>
      <c r="D6257" s="17" t="s">
        <v>2657</v>
      </c>
      <c r="E6257" s="1">
        <v>384</v>
      </c>
      <c r="F6257" s="19">
        <v>2.2200000000000002</v>
      </c>
      <c r="G6257" s="19">
        <v>3.16</v>
      </c>
      <c r="H6257" s="19">
        <f>E6257*Table133[[#This Row],[Price per unit]]</f>
        <v>1213.44</v>
      </c>
      <c r="I6257" s="7">
        <f>(Table133[[#This Row],[Price per unit]]-Table133[[#This Row],[Cost per unit]])*Table133[[#This Row],[Volume]]</f>
        <v>360.96</v>
      </c>
    </row>
    <row r="6258" spans="1:9" x14ac:dyDescent="0.2">
      <c r="A6258" s="14">
        <v>2012</v>
      </c>
      <c r="B6258" s="17" t="s">
        <v>2420</v>
      </c>
      <c r="C6258" s="17" t="s">
        <v>2482</v>
      </c>
      <c r="D6258" s="17" t="s">
        <v>2657</v>
      </c>
      <c r="E6258" s="1">
        <v>324</v>
      </c>
      <c r="F6258" s="19">
        <v>2.2799999999999998</v>
      </c>
      <c r="G6258" s="19">
        <v>3.59</v>
      </c>
      <c r="H6258" s="19">
        <f>E6258*Table133[[#This Row],[Price per unit]]</f>
        <v>1163.1599999999999</v>
      </c>
      <c r="I6258" s="7">
        <f>(Table133[[#This Row],[Price per unit]]-Table133[[#This Row],[Cost per unit]])*Table133[[#This Row],[Volume]]</f>
        <v>424.44</v>
      </c>
    </row>
    <row r="6259" spans="1:9" x14ac:dyDescent="0.2">
      <c r="A6259" s="14">
        <v>2012</v>
      </c>
      <c r="B6259" s="17" t="s">
        <v>2420</v>
      </c>
      <c r="C6259" s="17" t="s">
        <v>2482</v>
      </c>
      <c r="D6259" s="17" t="s">
        <v>2657</v>
      </c>
      <c r="E6259" s="1">
        <v>252</v>
      </c>
      <c r="F6259" s="19">
        <v>2.0499999999999998</v>
      </c>
      <c r="G6259" s="19">
        <v>3.24</v>
      </c>
      <c r="H6259" s="19">
        <f>E6259*Table133[[#This Row],[Price per unit]]</f>
        <v>816.48</v>
      </c>
      <c r="I6259" s="7">
        <f>(Table133[[#This Row],[Price per unit]]-Table133[[#This Row],[Cost per unit]])*Table133[[#This Row],[Volume]]</f>
        <v>299.88000000000011</v>
      </c>
    </row>
    <row r="6260" spans="1:9" x14ac:dyDescent="0.2">
      <c r="A6260" s="14">
        <v>2012</v>
      </c>
      <c r="B6260" s="17" t="s">
        <v>2420</v>
      </c>
      <c r="C6260" s="17" t="s">
        <v>2482</v>
      </c>
      <c r="D6260" s="17" t="s">
        <v>2657</v>
      </c>
      <c r="E6260" s="1">
        <v>276</v>
      </c>
      <c r="F6260" s="19">
        <v>2.8</v>
      </c>
      <c r="G6260" s="19">
        <v>3.15</v>
      </c>
      <c r="H6260" s="19">
        <f>E6260*Table133[[#This Row],[Price per unit]]</f>
        <v>869.4</v>
      </c>
      <c r="I6260" s="7">
        <f>(Table133[[#This Row],[Price per unit]]-Table133[[#This Row],[Cost per unit]])*Table133[[#This Row],[Volume]]</f>
        <v>96.600000000000023</v>
      </c>
    </row>
    <row r="6261" spans="1:9" x14ac:dyDescent="0.2">
      <c r="A6261" s="14">
        <v>2012</v>
      </c>
      <c r="B6261" s="17" t="s">
        <v>2420</v>
      </c>
      <c r="C6261" s="17" t="s">
        <v>2482</v>
      </c>
      <c r="D6261" s="17" t="s">
        <v>2657</v>
      </c>
      <c r="E6261" s="1">
        <v>156</v>
      </c>
      <c r="F6261" s="19">
        <v>2.1800000000000002</v>
      </c>
      <c r="G6261" s="19">
        <v>3.19</v>
      </c>
      <c r="H6261" s="19">
        <f>E6261*Table133[[#This Row],[Price per unit]]</f>
        <v>497.64</v>
      </c>
      <c r="I6261" s="7">
        <f>(Table133[[#This Row],[Price per unit]]-Table133[[#This Row],[Cost per unit]])*Table133[[#This Row],[Volume]]</f>
        <v>157.55999999999997</v>
      </c>
    </row>
    <row r="6262" spans="1:9" x14ac:dyDescent="0.2">
      <c r="A6262" s="14">
        <v>2012</v>
      </c>
      <c r="B6262" s="17" t="s">
        <v>2420</v>
      </c>
      <c r="C6262" s="17" t="s">
        <v>2421</v>
      </c>
      <c r="D6262" s="17" t="s">
        <v>2657</v>
      </c>
      <c r="E6262" s="1">
        <v>156</v>
      </c>
      <c r="F6262" s="19">
        <v>2.3533333333333335</v>
      </c>
      <c r="G6262" s="19">
        <v>2.87</v>
      </c>
      <c r="H6262" s="19">
        <f>E6262*Table133[[#This Row],[Price per unit]]</f>
        <v>447.72</v>
      </c>
      <c r="I6262" s="7">
        <f>(Table133[[#This Row],[Price per unit]]-Table133[[#This Row],[Cost per unit]])*Table133[[#This Row],[Volume]]</f>
        <v>80.599999999999994</v>
      </c>
    </row>
    <row r="6263" spans="1:9" x14ac:dyDescent="0.2">
      <c r="A6263" s="14">
        <v>2012</v>
      </c>
      <c r="B6263" s="17" t="s">
        <v>2420</v>
      </c>
      <c r="C6263" s="17" t="s">
        <v>2421</v>
      </c>
      <c r="D6263" s="17" t="s">
        <v>2657</v>
      </c>
      <c r="E6263" s="1">
        <v>180</v>
      </c>
      <c r="F6263" s="19">
        <v>2.46</v>
      </c>
      <c r="G6263" s="19">
        <v>2.97</v>
      </c>
      <c r="H6263" s="19">
        <f>E6263*Table133[[#This Row],[Price per unit]]</f>
        <v>534.6</v>
      </c>
      <c r="I6263" s="7">
        <f>(Table133[[#This Row],[Price per unit]]-Table133[[#This Row],[Cost per unit]])*Table133[[#This Row],[Volume]]</f>
        <v>91.80000000000004</v>
      </c>
    </row>
    <row r="6264" spans="1:9" x14ac:dyDescent="0.2">
      <c r="A6264" s="14">
        <v>2012</v>
      </c>
      <c r="B6264" s="17" t="s">
        <v>2420</v>
      </c>
      <c r="C6264" s="17" t="s">
        <v>2421</v>
      </c>
      <c r="D6264" s="17" t="s">
        <v>2657</v>
      </c>
      <c r="E6264" s="1">
        <v>180</v>
      </c>
      <c r="F6264" s="19">
        <v>2.46</v>
      </c>
      <c r="G6264" s="19">
        <v>2.96</v>
      </c>
      <c r="H6264" s="19">
        <f>E6264*Table133[[#This Row],[Price per unit]]</f>
        <v>532.79999999999995</v>
      </c>
      <c r="I6264" s="7">
        <f>(Table133[[#This Row],[Price per unit]]-Table133[[#This Row],[Cost per unit]])*Table133[[#This Row],[Volume]]</f>
        <v>90</v>
      </c>
    </row>
    <row r="6265" spans="1:9" x14ac:dyDescent="0.2">
      <c r="A6265" s="14">
        <v>2012</v>
      </c>
      <c r="B6265" s="17" t="s">
        <v>2420</v>
      </c>
      <c r="C6265" s="17" t="s">
        <v>2421</v>
      </c>
      <c r="D6265" s="17" t="s">
        <v>2657</v>
      </c>
      <c r="E6265" s="1">
        <v>120</v>
      </c>
      <c r="F6265" s="19">
        <v>2.5866666666666664</v>
      </c>
      <c r="G6265" s="19">
        <v>2.89</v>
      </c>
      <c r="H6265" s="19">
        <f>E6265*Table133[[#This Row],[Price per unit]]</f>
        <v>346.8</v>
      </c>
      <c r="I6265" s="7">
        <f>(Table133[[#This Row],[Price per unit]]-Table133[[#This Row],[Cost per unit]])*Table133[[#This Row],[Volume]]</f>
        <v>36.400000000000041</v>
      </c>
    </row>
    <row r="6266" spans="1:9" x14ac:dyDescent="0.2">
      <c r="A6266" s="14">
        <v>2012</v>
      </c>
      <c r="B6266" s="17" t="s">
        <v>2420</v>
      </c>
      <c r="C6266" s="17" t="s">
        <v>2421</v>
      </c>
      <c r="D6266" s="17" t="s">
        <v>2657</v>
      </c>
      <c r="E6266" s="1">
        <v>156</v>
      </c>
      <c r="F6266" s="19">
        <v>2.3066666666666666</v>
      </c>
      <c r="G6266" s="19">
        <v>2.99</v>
      </c>
      <c r="H6266" s="19">
        <f>E6266*Table133[[#This Row],[Price per unit]]</f>
        <v>466.44000000000005</v>
      </c>
      <c r="I6266" s="7">
        <f>(Table133[[#This Row],[Price per unit]]-Table133[[#This Row],[Cost per unit]])*Table133[[#This Row],[Volume]]</f>
        <v>106.60000000000004</v>
      </c>
    </row>
    <row r="6267" spans="1:9" x14ac:dyDescent="0.2">
      <c r="A6267" s="14">
        <v>2012</v>
      </c>
      <c r="B6267" s="17" t="s">
        <v>2420</v>
      </c>
      <c r="C6267" s="17" t="s">
        <v>2482</v>
      </c>
      <c r="D6267" s="17" t="s">
        <v>2657</v>
      </c>
      <c r="E6267" s="1">
        <v>528</v>
      </c>
      <c r="F6267" s="19">
        <v>2.5299999999999998</v>
      </c>
      <c r="G6267" s="19">
        <v>3.51</v>
      </c>
      <c r="H6267" s="19">
        <f>E6267*Table133[[#This Row],[Price per unit]]</f>
        <v>1853.28</v>
      </c>
      <c r="I6267" s="7">
        <f>(Table133[[#This Row],[Price per unit]]-Table133[[#This Row],[Cost per unit]])*Table133[[#This Row],[Volume]]</f>
        <v>517.43999999999994</v>
      </c>
    </row>
    <row r="6268" spans="1:9" x14ac:dyDescent="0.2">
      <c r="A6268" s="14">
        <v>2012</v>
      </c>
      <c r="B6268" s="17" t="s">
        <v>2420</v>
      </c>
      <c r="C6268" s="17" t="s">
        <v>2421</v>
      </c>
      <c r="D6268" s="17" t="s">
        <v>2696</v>
      </c>
      <c r="E6268" s="1">
        <v>180</v>
      </c>
      <c r="F6268" s="19">
        <v>2.3666666666666667</v>
      </c>
      <c r="G6268" s="19">
        <v>2.89</v>
      </c>
      <c r="H6268" s="19">
        <f>E6268*Table133[[#This Row],[Price per unit]]</f>
        <v>520.20000000000005</v>
      </c>
      <c r="I6268" s="7">
        <f>(Table133[[#This Row],[Price per unit]]-Table133[[#This Row],[Cost per unit]])*Table133[[#This Row],[Volume]]</f>
        <v>94.200000000000017</v>
      </c>
    </row>
    <row r="6269" spans="1:9" x14ac:dyDescent="0.2">
      <c r="A6269" s="14">
        <v>2012</v>
      </c>
      <c r="B6269" s="17" t="s">
        <v>2420</v>
      </c>
      <c r="C6269" s="17" t="s">
        <v>2421</v>
      </c>
      <c r="D6269" s="17" t="s">
        <v>2696</v>
      </c>
      <c r="E6269" s="1">
        <v>168</v>
      </c>
      <c r="F6269" s="19">
        <v>2.56</v>
      </c>
      <c r="G6269" s="19">
        <v>2.97</v>
      </c>
      <c r="H6269" s="19">
        <f>E6269*Table133[[#This Row],[Price per unit]]</f>
        <v>498.96000000000004</v>
      </c>
      <c r="I6269" s="7">
        <f>(Table133[[#This Row],[Price per unit]]-Table133[[#This Row],[Cost per unit]])*Table133[[#This Row],[Volume]]</f>
        <v>68.880000000000024</v>
      </c>
    </row>
    <row r="6270" spans="1:9" x14ac:dyDescent="0.2">
      <c r="A6270" s="14">
        <v>2012</v>
      </c>
      <c r="B6270" s="17" t="s">
        <v>2420</v>
      </c>
      <c r="C6270" s="17" t="s">
        <v>2421</v>
      </c>
      <c r="D6270" s="17" t="s">
        <v>2696</v>
      </c>
      <c r="E6270" s="1">
        <v>144</v>
      </c>
      <c r="F6270" s="19">
        <v>2.34</v>
      </c>
      <c r="G6270" s="19">
        <v>2.93</v>
      </c>
      <c r="H6270" s="19">
        <f>E6270*Table133[[#This Row],[Price per unit]]</f>
        <v>421.92</v>
      </c>
      <c r="I6270" s="7">
        <f>(Table133[[#This Row],[Price per unit]]-Table133[[#This Row],[Cost per unit]])*Table133[[#This Row],[Volume]]</f>
        <v>84.960000000000036</v>
      </c>
    </row>
    <row r="6271" spans="1:9" x14ac:dyDescent="0.2">
      <c r="A6271" s="14">
        <v>2012</v>
      </c>
      <c r="B6271" s="17" t="s">
        <v>2420</v>
      </c>
      <c r="C6271" s="17" t="s">
        <v>2421</v>
      </c>
      <c r="D6271" s="17" t="s">
        <v>2696</v>
      </c>
      <c r="E6271" s="1">
        <v>168</v>
      </c>
      <c r="F6271" s="19">
        <v>2.4133333333333336</v>
      </c>
      <c r="G6271" s="19">
        <v>2.95</v>
      </c>
      <c r="H6271" s="19">
        <f>E6271*Table133[[#This Row],[Price per unit]]</f>
        <v>495.6</v>
      </c>
      <c r="I6271" s="7">
        <f>(Table133[[#This Row],[Price per unit]]-Table133[[#This Row],[Cost per unit]])*Table133[[#This Row],[Volume]]</f>
        <v>90.16</v>
      </c>
    </row>
    <row r="6272" spans="1:9" x14ac:dyDescent="0.2">
      <c r="A6272" s="14">
        <v>2012</v>
      </c>
      <c r="B6272" s="17" t="s">
        <v>2420</v>
      </c>
      <c r="C6272" s="17" t="s">
        <v>2421</v>
      </c>
      <c r="D6272" s="17" t="s">
        <v>2696</v>
      </c>
      <c r="E6272" s="1">
        <v>144</v>
      </c>
      <c r="F6272" s="19">
        <v>2.36</v>
      </c>
      <c r="G6272" s="19">
        <v>2.92</v>
      </c>
      <c r="H6272" s="19">
        <f>E6272*Table133[[#This Row],[Price per unit]]</f>
        <v>420.48</v>
      </c>
      <c r="I6272" s="7">
        <f>(Table133[[#This Row],[Price per unit]]-Table133[[#This Row],[Cost per unit]])*Table133[[#This Row],[Volume]]</f>
        <v>80.640000000000015</v>
      </c>
    </row>
    <row r="6273" spans="1:9" x14ac:dyDescent="0.2">
      <c r="A6273" s="14">
        <v>2012</v>
      </c>
      <c r="B6273" s="17" t="s">
        <v>2420</v>
      </c>
      <c r="C6273" s="17" t="s">
        <v>2421</v>
      </c>
      <c r="D6273" s="17" t="s">
        <v>2696</v>
      </c>
      <c r="E6273" s="1">
        <v>144</v>
      </c>
      <c r="F6273" s="19">
        <v>2.6</v>
      </c>
      <c r="G6273" s="19">
        <v>2.93</v>
      </c>
      <c r="H6273" s="19">
        <f>E6273*Table133[[#This Row],[Price per unit]]</f>
        <v>421.92</v>
      </c>
      <c r="I6273" s="7">
        <f>(Table133[[#This Row],[Price per unit]]-Table133[[#This Row],[Cost per unit]])*Table133[[#This Row],[Volume]]</f>
        <v>47.52000000000001</v>
      </c>
    </row>
    <row r="6274" spans="1:9" x14ac:dyDescent="0.2">
      <c r="A6274" s="14">
        <v>2012</v>
      </c>
      <c r="B6274" s="17" t="s">
        <v>2420</v>
      </c>
      <c r="C6274" s="17" t="s">
        <v>2421</v>
      </c>
      <c r="D6274" s="17" t="s">
        <v>2696</v>
      </c>
      <c r="E6274" s="1">
        <v>120</v>
      </c>
      <c r="F6274" s="19">
        <v>2.3733333333333335</v>
      </c>
      <c r="G6274" s="19">
        <v>3</v>
      </c>
      <c r="H6274" s="19">
        <f>E6274*Table133[[#This Row],[Price per unit]]</f>
        <v>360</v>
      </c>
      <c r="I6274" s="7">
        <f>(Table133[[#This Row],[Price per unit]]-Table133[[#This Row],[Cost per unit]])*Table133[[#This Row],[Volume]]</f>
        <v>75.199999999999974</v>
      </c>
    </row>
    <row r="6275" spans="1:9" x14ac:dyDescent="0.2">
      <c r="A6275" s="14">
        <v>2012</v>
      </c>
      <c r="B6275" s="17" t="s">
        <v>2420</v>
      </c>
      <c r="C6275" s="17" t="s">
        <v>2421</v>
      </c>
      <c r="D6275" s="17" t="s">
        <v>2696</v>
      </c>
      <c r="E6275" s="1">
        <v>168</v>
      </c>
      <c r="F6275" s="19">
        <v>2.2933333333333334</v>
      </c>
      <c r="G6275" s="19">
        <v>2.89</v>
      </c>
      <c r="H6275" s="19">
        <f>E6275*Table133[[#This Row],[Price per unit]]</f>
        <v>485.52000000000004</v>
      </c>
      <c r="I6275" s="7">
        <f>(Table133[[#This Row],[Price per unit]]-Table133[[#This Row],[Cost per unit]])*Table133[[#This Row],[Volume]]</f>
        <v>100.24000000000001</v>
      </c>
    </row>
    <row r="6276" spans="1:9" x14ac:dyDescent="0.2">
      <c r="A6276" s="14">
        <v>2012</v>
      </c>
      <c r="B6276" s="17" t="s">
        <v>2420</v>
      </c>
      <c r="C6276" s="17" t="s">
        <v>2421</v>
      </c>
      <c r="D6276" s="17" t="s">
        <v>2696</v>
      </c>
      <c r="E6276" s="1">
        <v>156</v>
      </c>
      <c r="F6276" s="19">
        <v>2.6466666666666665</v>
      </c>
      <c r="G6276" s="19">
        <v>2.87</v>
      </c>
      <c r="H6276" s="19">
        <f>E6276*Table133[[#This Row],[Price per unit]]</f>
        <v>447.72</v>
      </c>
      <c r="I6276" s="7">
        <f>(Table133[[#This Row],[Price per unit]]-Table133[[#This Row],[Cost per unit]])*Table133[[#This Row],[Volume]]</f>
        <v>34.840000000000046</v>
      </c>
    </row>
    <row r="6277" spans="1:9" x14ac:dyDescent="0.2">
      <c r="A6277" s="14">
        <v>2012</v>
      </c>
      <c r="B6277" s="17" t="s">
        <v>2420</v>
      </c>
      <c r="C6277" s="17" t="s">
        <v>2421</v>
      </c>
      <c r="D6277" s="17" t="s">
        <v>2696</v>
      </c>
      <c r="E6277" s="1">
        <v>156</v>
      </c>
      <c r="F6277" s="19">
        <v>2.5133333333333332</v>
      </c>
      <c r="G6277" s="19">
        <v>2.99</v>
      </c>
      <c r="H6277" s="19">
        <f>E6277*Table133[[#This Row],[Price per unit]]</f>
        <v>466.44000000000005</v>
      </c>
      <c r="I6277" s="7">
        <f>(Table133[[#This Row],[Price per unit]]-Table133[[#This Row],[Cost per unit]])*Table133[[#This Row],[Volume]]</f>
        <v>74.360000000000056</v>
      </c>
    </row>
    <row r="6278" spans="1:9" x14ac:dyDescent="0.2">
      <c r="A6278" s="14">
        <v>2012</v>
      </c>
      <c r="B6278" s="17" t="s">
        <v>2420</v>
      </c>
      <c r="C6278" s="17" t="s">
        <v>2421</v>
      </c>
      <c r="D6278" s="17" t="s">
        <v>2696</v>
      </c>
      <c r="E6278" s="1">
        <v>132</v>
      </c>
      <c r="F6278" s="19">
        <v>2.72</v>
      </c>
      <c r="G6278" s="19">
        <v>2.99</v>
      </c>
      <c r="H6278" s="19">
        <f>E6278*Table133[[#This Row],[Price per unit]]</f>
        <v>394.68</v>
      </c>
      <c r="I6278" s="7">
        <f>(Table133[[#This Row],[Price per unit]]-Table133[[#This Row],[Cost per unit]])*Table133[[#This Row],[Volume]]</f>
        <v>35.64</v>
      </c>
    </row>
    <row r="6279" spans="1:9" x14ac:dyDescent="0.2">
      <c r="A6279" s="14">
        <v>2012</v>
      </c>
      <c r="B6279" s="17" t="s">
        <v>2420</v>
      </c>
      <c r="C6279" s="17" t="s">
        <v>2421</v>
      </c>
      <c r="D6279" s="17" t="s">
        <v>2696</v>
      </c>
      <c r="E6279" s="1">
        <v>180</v>
      </c>
      <c r="F6279" s="19">
        <v>2.6933333333333334</v>
      </c>
      <c r="G6279" s="19">
        <v>2.95</v>
      </c>
      <c r="H6279" s="19">
        <f>E6279*Table133[[#This Row],[Price per unit]]</f>
        <v>531</v>
      </c>
      <c r="I6279" s="7">
        <f>(Table133[[#This Row],[Price per unit]]-Table133[[#This Row],[Cost per unit]])*Table133[[#This Row],[Volume]]</f>
        <v>46.200000000000031</v>
      </c>
    </row>
    <row r="6280" spans="1:9" x14ac:dyDescent="0.2">
      <c r="A6280" s="14">
        <v>2012</v>
      </c>
      <c r="B6280" s="17" t="s">
        <v>2420</v>
      </c>
      <c r="C6280" s="17" t="s">
        <v>2421</v>
      </c>
      <c r="D6280" s="17" t="s">
        <v>2696</v>
      </c>
      <c r="E6280" s="1">
        <v>156</v>
      </c>
      <c r="F6280" s="19">
        <v>2.3933333333333335</v>
      </c>
      <c r="G6280" s="19">
        <v>2.99</v>
      </c>
      <c r="H6280" s="19">
        <f>E6280*Table133[[#This Row],[Price per unit]]</f>
        <v>466.44000000000005</v>
      </c>
      <c r="I6280" s="7">
        <f>(Table133[[#This Row],[Price per unit]]-Table133[[#This Row],[Cost per unit]])*Table133[[#This Row],[Volume]]</f>
        <v>93.08</v>
      </c>
    </row>
    <row r="6281" spans="1:9" x14ac:dyDescent="0.2">
      <c r="A6281" s="14">
        <v>2012</v>
      </c>
      <c r="B6281" s="17" t="s">
        <v>2420</v>
      </c>
      <c r="C6281" s="17" t="s">
        <v>2421</v>
      </c>
      <c r="D6281" s="17" t="s">
        <v>2696</v>
      </c>
      <c r="E6281" s="1">
        <v>120</v>
      </c>
      <c r="F6281" s="19">
        <v>2.2999999999999998</v>
      </c>
      <c r="G6281" s="19">
        <v>2.96</v>
      </c>
      <c r="H6281" s="19">
        <f>E6281*Table133[[#This Row],[Price per unit]]</f>
        <v>355.2</v>
      </c>
      <c r="I6281" s="7">
        <f>(Table133[[#This Row],[Price per unit]]-Table133[[#This Row],[Cost per unit]])*Table133[[#This Row],[Volume]]</f>
        <v>79.200000000000017</v>
      </c>
    </row>
    <row r="6282" spans="1:9" x14ac:dyDescent="0.2">
      <c r="A6282" s="14">
        <v>2012</v>
      </c>
      <c r="B6282" s="17" t="s">
        <v>2420</v>
      </c>
      <c r="C6282" s="17" t="s">
        <v>2421</v>
      </c>
      <c r="D6282" s="17" t="s">
        <v>2696</v>
      </c>
      <c r="E6282" s="1">
        <v>168</v>
      </c>
      <c r="F6282" s="19">
        <v>2.4666666666666668</v>
      </c>
      <c r="G6282" s="19">
        <v>2.97</v>
      </c>
      <c r="H6282" s="19">
        <f>E6282*Table133[[#This Row],[Price per unit]]</f>
        <v>498.96000000000004</v>
      </c>
      <c r="I6282" s="7">
        <f>(Table133[[#This Row],[Price per unit]]-Table133[[#This Row],[Cost per unit]])*Table133[[#This Row],[Volume]]</f>
        <v>84.560000000000016</v>
      </c>
    </row>
    <row r="6283" spans="1:9" x14ac:dyDescent="0.2">
      <c r="A6283" s="14">
        <v>2012</v>
      </c>
      <c r="B6283" s="17" t="s">
        <v>2420</v>
      </c>
      <c r="C6283" s="17" t="s">
        <v>2421</v>
      </c>
      <c r="D6283" s="17" t="s">
        <v>2696</v>
      </c>
      <c r="E6283" s="1">
        <v>180</v>
      </c>
      <c r="F6283" s="19">
        <v>2.2866666666666666</v>
      </c>
      <c r="G6283" s="19">
        <v>2.89</v>
      </c>
      <c r="H6283" s="19">
        <f>E6283*Table133[[#This Row],[Price per unit]]</f>
        <v>520.20000000000005</v>
      </c>
      <c r="I6283" s="7">
        <f>(Table133[[#This Row],[Price per unit]]-Table133[[#This Row],[Cost per unit]])*Table133[[#This Row],[Volume]]</f>
        <v>108.60000000000002</v>
      </c>
    </row>
    <row r="6284" spans="1:9" x14ac:dyDescent="0.2">
      <c r="A6284" s="14">
        <v>2012</v>
      </c>
      <c r="B6284" s="17" t="s">
        <v>2420</v>
      </c>
      <c r="C6284" s="17" t="s">
        <v>2421</v>
      </c>
      <c r="D6284" s="17" t="s">
        <v>2696</v>
      </c>
      <c r="E6284" s="1">
        <v>156</v>
      </c>
      <c r="F6284" s="19">
        <v>2.2666666666666666</v>
      </c>
      <c r="G6284" s="19">
        <v>2.91</v>
      </c>
      <c r="H6284" s="19">
        <f>E6284*Table133[[#This Row],[Price per unit]]</f>
        <v>453.96000000000004</v>
      </c>
      <c r="I6284" s="7">
        <f>(Table133[[#This Row],[Price per unit]]-Table133[[#This Row],[Cost per unit]])*Table133[[#This Row],[Volume]]</f>
        <v>100.36000000000003</v>
      </c>
    </row>
    <row r="6285" spans="1:9" x14ac:dyDescent="0.2">
      <c r="A6285" s="14">
        <v>2012</v>
      </c>
      <c r="B6285" s="17" t="s">
        <v>2420</v>
      </c>
      <c r="C6285" s="17" t="s">
        <v>2421</v>
      </c>
      <c r="D6285" s="17" t="s">
        <v>2696</v>
      </c>
      <c r="E6285" s="1">
        <v>144</v>
      </c>
      <c r="F6285" s="19">
        <v>2.42</v>
      </c>
      <c r="G6285" s="19">
        <v>2.89</v>
      </c>
      <c r="H6285" s="19">
        <f>E6285*Table133[[#This Row],[Price per unit]]</f>
        <v>416.16</v>
      </c>
      <c r="I6285" s="7">
        <f>(Table133[[#This Row],[Price per unit]]-Table133[[#This Row],[Cost per unit]])*Table133[[#This Row],[Volume]]</f>
        <v>67.680000000000035</v>
      </c>
    </row>
    <row r="6286" spans="1:9" x14ac:dyDescent="0.2">
      <c r="A6286" s="14">
        <v>2012</v>
      </c>
      <c r="B6286" s="17" t="s">
        <v>2420</v>
      </c>
      <c r="C6286" s="17" t="s">
        <v>2421</v>
      </c>
      <c r="D6286" s="17" t="s">
        <v>2696</v>
      </c>
      <c r="E6286" s="1">
        <v>132</v>
      </c>
      <c r="F6286" s="19">
        <v>2.56</v>
      </c>
      <c r="G6286" s="19">
        <v>2.89</v>
      </c>
      <c r="H6286" s="19">
        <f>E6286*Table133[[#This Row],[Price per unit]]</f>
        <v>381.48</v>
      </c>
      <c r="I6286" s="7">
        <f>(Table133[[#This Row],[Price per unit]]-Table133[[#This Row],[Cost per unit]])*Table133[[#This Row],[Volume]]</f>
        <v>43.560000000000009</v>
      </c>
    </row>
    <row r="6287" spans="1:9" x14ac:dyDescent="0.2">
      <c r="A6287" s="14">
        <v>2012</v>
      </c>
      <c r="B6287" s="17" t="s">
        <v>2420</v>
      </c>
      <c r="C6287" s="17" t="s">
        <v>2421</v>
      </c>
      <c r="D6287" s="17" t="s">
        <v>2696</v>
      </c>
      <c r="E6287" s="1">
        <v>120</v>
      </c>
      <c r="F6287" s="19">
        <v>2.5</v>
      </c>
      <c r="G6287" s="19">
        <v>2.97</v>
      </c>
      <c r="H6287" s="19">
        <f>E6287*Table133[[#This Row],[Price per unit]]</f>
        <v>356.40000000000003</v>
      </c>
      <c r="I6287" s="7">
        <f>(Table133[[#This Row],[Price per unit]]-Table133[[#This Row],[Cost per unit]])*Table133[[#This Row],[Volume]]</f>
        <v>56.40000000000002</v>
      </c>
    </row>
    <row r="6288" spans="1:9" x14ac:dyDescent="0.2">
      <c r="A6288" s="14">
        <v>2012</v>
      </c>
      <c r="B6288" s="17" t="s">
        <v>2420</v>
      </c>
      <c r="C6288" s="17" t="s">
        <v>2421</v>
      </c>
      <c r="D6288" s="17" t="s">
        <v>2696</v>
      </c>
      <c r="E6288" s="1">
        <v>180</v>
      </c>
      <c r="F6288" s="19">
        <v>2.3866666666666667</v>
      </c>
      <c r="G6288" s="19">
        <v>2.92</v>
      </c>
      <c r="H6288" s="19">
        <f>E6288*Table133[[#This Row],[Price per unit]]</f>
        <v>525.6</v>
      </c>
      <c r="I6288" s="7">
        <f>(Table133[[#This Row],[Price per unit]]-Table133[[#This Row],[Cost per unit]])*Table133[[#This Row],[Volume]]</f>
        <v>95.999999999999972</v>
      </c>
    </row>
    <row r="6289" spans="1:9" x14ac:dyDescent="0.2">
      <c r="A6289" s="14">
        <v>2012</v>
      </c>
      <c r="B6289" s="17" t="s">
        <v>2420</v>
      </c>
      <c r="C6289" s="17" t="s">
        <v>2421</v>
      </c>
      <c r="D6289" s="17" t="s">
        <v>2696</v>
      </c>
      <c r="E6289" s="1">
        <v>132</v>
      </c>
      <c r="F6289" s="19">
        <v>2.76</v>
      </c>
      <c r="G6289" s="19">
        <v>2.87</v>
      </c>
      <c r="H6289" s="19">
        <f>E6289*Table133[[#This Row],[Price per unit]]</f>
        <v>378.84000000000003</v>
      </c>
      <c r="I6289" s="7">
        <f>(Table133[[#This Row],[Price per unit]]-Table133[[#This Row],[Cost per unit]])*Table133[[#This Row],[Volume]]</f>
        <v>14.520000000000042</v>
      </c>
    </row>
    <row r="6290" spans="1:9" x14ac:dyDescent="0.2">
      <c r="A6290" s="14">
        <v>2012</v>
      </c>
      <c r="B6290" s="17" t="s">
        <v>2420</v>
      </c>
      <c r="C6290" s="17" t="s">
        <v>2421</v>
      </c>
      <c r="D6290" s="17" t="s">
        <v>2696</v>
      </c>
      <c r="E6290" s="1">
        <v>144</v>
      </c>
      <c r="F6290" s="19">
        <v>2.4266666666666667</v>
      </c>
      <c r="G6290" s="19">
        <v>2.94</v>
      </c>
      <c r="H6290" s="19">
        <f>E6290*Table133[[#This Row],[Price per unit]]</f>
        <v>423.36</v>
      </c>
      <c r="I6290" s="7">
        <f>(Table133[[#This Row],[Price per unit]]-Table133[[#This Row],[Cost per unit]])*Table133[[#This Row],[Volume]]</f>
        <v>73.919999999999987</v>
      </c>
    </row>
    <row r="6291" spans="1:9" x14ac:dyDescent="0.2">
      <c r="A6291" s="14">
        <v>2012</v>
      </c>
      <c r="B6291" s="17" t="s">
        <v>2420</v>
      </c>
      <c r="C6291" s="17" t="s">
        <v>2421</v>
      </c>
      <c r="D6291" s="17" t="s">
        <v>2696</v>
      </c>
      <c r="E6291" s="1">
        <v>180</v>
      </c>
      <c r="F6291" s="19">
        <v>2.3666666666666667</v>
      </c>
      <c r="G6291" s="19">
        <v>2.96</v>
      </c>
      <c r="H6291" s="19">
        <f>E6291*Table133[[#This Row],[Price per unit]]</f>
        <v>532.79999999999995</v>
      </c>
      <c r="I6291" s="7">
        <f>(Table133[[#This Row],[Price per unit]]-Table133[[#This Row],[Cost per unit]])*Table133[[#This Row],[Volume]]</f>
        <v>106.79999999999998</v>
      </c>
    </row>
    <row r="6292" spans="1:9" x14ac:dyDescent="0.2">
      <c r="A6292" s="14">
        <v>2012</v>
      </c>
      <c r="B6292" s="17" t="s">
        <v>2420</v>
      </c>
      <c r="C6292" s="17" t="s">
        <v>2421</v>
      </c>
      <c r="D6292" s="17" t="s">
        <v>3822</v>
      </c>
      <c r="E6292" s="1">
        <v>144</v>
      </c>
      <c r="F6292" s="19">
        <v>2.54</v>
      </c>
      <c r="G6292" s="19">
        <v>2.94</v>
      </c>
      <c r="H6292" s="19">
        <f>E6292*Table133[[#This Row],[Price per unit]]</f>
        <v>423.36</v>
      </c>
      <c r="I6292" s="7">
        <f>(Table133[[#This Row],[Price per unit]]-Table133[[#This Row],[Cost per unit]])*Table133[[#This Row],[Volume]]</f>
        <v>57.599999999999987</v>
      </c>
    </row>
    <row r="6293" spans="1:9" x14ac:dyDescent="0.2">
      <c r="A6293" s="14">
        <v>2012</v>
      </c>
      <c r="B6293" s="17" t="s">
        <v>2420</v>
      </c>
      <c r="C6293" s="17" t="s">
        <v>2421</v>
      </c>
      <c r="D6293" s="17" t="s">
        <v>3822</v>
      </c>
      <c r="E6293" s="1">
        <v>132</v>
      </c>
      <c r="F6293" s="19">
        <v>2.6933333333333334</v>
      </c>
      <c r="G6293" s="19">
        <v>3</v>
      </c>
      <c r="H6293" s="19">
        <f>E6293*Table133[[#This Row],[Price per unit]]</f>
        <v>396</v>
      </c>
      <c r="I6293" s="7">
        <f>(Table133[[#This Row],[Price per unit]]-Table133[[#This Row],[Cost per unit]])*Table133[[#This Row],[Volume]]</f>
        <v>40.479999999999997</v>
      </c>
    </row>
    <row r="6294" spans="1:9" x14ac:dyDescent="0.2">
      <c r="A6294" s="14">
        <v>2012</v>
      </c>
      <c r="B6294" s="17" t="s">
        <v>2420</v>
      </c>
      <c r="C6294" s="17" t="s">
        <v>2421</v>
      </c>
      <c r="D6294" s="17" t="s">
        <v>3822</v>
      </c>
      <c r="E6294" s="1">
        <v>168</v>
      </c>
      <c r="F6294" s="19">
        <v>2.5266666666666668</v>
      </c>
      <c r="G6294" s="19">
        <v>2.87</v>
      </c>
      <c r="H6294" s="19">
        <f>E6294*Table133[[#This Row],[Price per unit]]</f>
        <v>482.16</v>
      </c>
      <c r="I6294" s="7">
        <f>(Table133[[#This Row],[Price per unit]]-Table133[[#This Row],[Cost per unit]])*Table133[[#This Row],[Volume]]</f>
        <v>57.679999999999993</v>
      </c>
    </row>
    <row r="6295" spans="1:9" x14ac:dyDescent="0.2">
      <c r="A6295" s="14">
        <v>2012</v>
      </c>
      <c r="B6295" s="17" t="s">
        <v>2420</v>
      </c>
      <c r="C6295" s="17" t="s">
        <v>2421</v>
      </c>
      <c r="D6295" s="17" t="s">
        <v>2696</v>
      </c>
      <c r="E6295" s="1">
        <v>132</v>
      </c>
      <c r="F6295" s="19">
        <v>2.64</v>
      </c>
      <c r="G6295" s="19">
        <v>2.92</v>
      </c>
      <c r="H6295" s="19">
        <f>E6295*Table133[[#This Row],[Price per unit]]</f>
        <v>385.44</v>
      </c>
      <c r="I6295" s="7">
        <f>(Table133[[#This Row],[Price per unit]]-Table133[[#This Row],[Cost per unit]])*Table133[[#This Row],[Volume]]</f>
        <v>36.959999999999972</v>
      </c>
    </row>
    <row r="6296" spans="1:9" x14ac:dyDescent="0.2">
      <c r="A6296" s="14">
        <v>2012</v>
      </c>
      <c r="B6296" s="17" t="s">
        <v>2420</v>
      </c>
      <c r="C6296" s="17" t="s">
        <v>2421</v>
      </c>
      <c r="D6296" s="17" t="s">
        <v>2696</v>
      </c>
      <c r="E6296" s="1">
        <v>168</v>
      </c>
      <c r="F6296" s="19">
        <v>2.8</v>
      </c>
      <c r="G6296" s="19">
        <v>2.98</v>
      </c>
      <c r="H6296" s="19">
        <f>E6296*Table133[[#This Row],[Price per unit]]</f>
        <v>500.64</v>
      </c>
      <c r="I6296" s="7">
        <f>(Table133[[#This Row],[Price per unit]]-Table133[[#This Row],[Cost per unit]])*Table133[[#This Row],[Volume]]</f>
        <v>30.240000000000027</v>
      </c>
    </row>
    <row r="6297" spans="1:9" x14ac:dyDescent="0.2">
      <c r="A6297" s="14">
        <v>2012</v>
      </c>
      <c r="B6297" s="17" t="s">
        <v>2420</v>
      </c>
      <c r="C6297" s="17" t="s">
        <v>2421</v>
      </c>
      <c r="D6297" s="17" t="s">
        <v>2696</v>
      </c>
      <c r="E6297" s="1">
        <v>120</v>
      </c>
      <c r="F6297" s="19">
        <v>2.3533333333333335</v>
      </c>
      <c r="G6297" s="19">
        <v>2.98</v>
      </c>
      <c r="H6297" s="19">
        <f>E6297*Table133[[#This Row],[Price per unit]]</f>
        <v>357.6</v>
      </c>
      <c r="I6297" s="7">
        <f>(Table133[[#This Row],[Price per unit]]-Table133[[#This Row],[Cost per unit]])*Table133[[#This Row],[Volume]]</f>
        <v>75.199999999999974</v>
      </c>
    </row>
    <row r="6298" spans="1:9" x14ac:dyDescent="0.2">
      <c r="A6298" s="14">
        <v>2012</v>
      </c>
      <c r="B6298" s="17" t="s">
        <v>2420</v>
      </c>
      <c r="C6298" s="17" t="s">
        <v>2421</v>
      </c>
      <c r="D6298" s="17" t="s">
        <v>2696</v>
      </c>
      <c r="E6298" s="1">
        <v>132</v>
      </c>
      <c r="F6298" s="19">
        <v>2.68</v>
      </c>
      <c r="G6298" s="19">
        <v>2.93</v>
      </c>
      <c r="H6298" s="19">
        <f>E6298*Table133[[#This Row],[Price per unit]]</f>
        <v>386.76000000000005</v>
      </c>
      <c r="I6298" s="7">
        <f>(Table133[[#This Row],[Price per unit]]-Table133[[#This Row],[Cost per unit]])*Table133[[#This Row],[Volume]]</f>
        <v>33</v>
      </c>
    </row>
    <row r="6299" spans="1:9" x14ac:dyDescent="0.2">
      <c r="A6299" s="14">
        <v>2012</v>
      </c>
      <c r="B6299" s="17" t="s">
        <v>2420</v>
      </c>
      <c r="C6299" s="17" t="s">
        <v>2421</v>
      </c>
      <c r="D6299" s="17" t="s">
        <v>2696</v>
      </c>
      <c r="E6299" s="1">
        <v>168</v>
      </c>
      <c r="F6299" s="19">
        <v>2.68</v>
      </c>
      <c r="G6299" s="19">
        <v>2.92</v>
      </c>
      <c r="H6299" s="19">
        <f>E6299*Table133[[#This Row],[Price per unit]]</f>
        <v>490.56</v>
      </c>
      <c r="I6299" s="7">
        <f>(Table133[[#This Row],[Price per unit]]-Table133[[#This Row],[Cost per unit]])*Table133[[#This Row],[Volume]]</f>
        <v>40.319999999999965</v>
      </c>
    </row>
    <row r="6300" spans="1:9" x14ac:dyDescent="0.2">
      <c r="A6300" s="14">
        <v>2012</v>
      </c>
      <c r="B6300" s="17" t="s">
        <v>2420</v>
      </c>
      <c r="C6300" s="17" t="s">
        <v>2421</v>
      </c>
      <c r="D6300" s="17" t="s">
        <v>2696</v>
      </c>
      <c r="E6300" s="1">
        <v>180</v>
      </c>
      <c r="F6300" s="19">
        <v>2.42</v>
      </c>
      <c r="G6300" s="19">
        <v>3</v>
      </c>
      <c r="H6300" s="19">
        <f>E6300*Table133[[#This Row],[Price per unit]]</f>
        <v>540</v>
      </c>
      <c r="I6300" s="7">
        <f>(Table133[[#This Row],[Price per unit]]-Table133[[#This Row],[Cost per unit]])*Table133[[#This Row],[Volume]]</f>
        <v>104.4</v>
      </c>
    </row>
    <row r="6301" spans="1:9" x14ac:dyDescent="0.2">
      <c r="A6301" s="14">
        <v>2012</v>
      </c>
      <c r="B6301" s="17" t="s">
        <v>2420</v>
      </c>
      <c r="C6301" s="17" t="s">
        <v>2421</v>
      </c>
      <c r="D6301" s="17" t="s">
        <v>2696</v>
      </c>
      <c r="E6301" s="1">
        <v>144</v>
      </c>
      <c r="F6301" s="19">
        <v>2.5333333333333332</v>
      </c>
      <c r="G6301" s="19">
        <v>2.87</v>
      </c>
      <c r="H6301" s="19">
        <f>E6301*Table133[[#This Row],[Price per unit]]</f>
        <v>413.28000000000003</v>
      </c>
      <c r="I6301" s="7">
        <f>(Table133[[#This Row],[Price per unit]]-Table133[[#This Row],[Cost per unit]])*Table133[[#This Row],[Volume]]</f>
        <v>48.480000000000032</v>
      </c>
    </row>
    <row r="6302" spans="1:9" x14ac:dyDescent="0.2">
      <c r="A6302" s="14">
        <v>2012</v>
      </c>
      <c r="B6302" s="17" t="s">
        <v>2420</v>
      </c>
      <c r="C6302" s="17" t="s">
        <v>2421</v>
      </c>
      <c r="D6302" s="17" t="s">
        <v>2696</v>
      </c>
      <c r="E6302" s="1">
        <v>156</v>
      </c>
      <c r="F6302" s="19">
        <v>2.7066666666666666</v>
      </c>
      <c r="G6302" s="19">
        <v>2.93</v>
      </c>
      <c r="H6302" s="19">
        <f>E6302*Table133[[#This Row],[Price per unit]]</f>
        <v>457.08000000000004</v>
      </c>
      <c r="I6302" s="7">
        <f>(Table133[[#This Row],[Price per unit]]-Table133[[#This Row],[Cost per unit]])*Table133[[#This Row],[Volume]]</f>
        <v>34.840000000000046</v>
      </c>
    </row>
    <row r="6303" spans="1:9" x14ac:dyDescent="0.2">
      <c r="A6303" s="14">
        <v>2012</v>
      </c>
      <c r="B6303" s="17" t="s">
        <v>2420</v>
      </c>
      <c r="C6303" s="17" t="s">
        <v>2421</v>
      </c>
      <c r="D6303" s="17" t="s">
        <v>2696</v>
      </c>
      <c r="E6303" s="1">
        <v>120</v>
      </c>
      <c r="F6303" s="19">
        <v>2.4</v>
      </c>
      <c r="G6303" s="19">
        <v>2.93</v>
      </c>
      <c r="H6303" s="19">
        <f>E6303*Table133[[#This Row],[Price per unit]]</f>
        <v>351.6</v>
      </c>
      <c r="I6303" s="7">
        <f>(Table133[[#This Row],[Price per unit]]-Table133[[#This Row],[Cost per unit]])*Table133[[#This Row],[Volume]]</f>
        <v>63.60000000000003</v>
      </c>
    </row>
    <row r="6304" spans="1:9" x14ac:dyDescent="0.2">
      <c r="A6304" s="14">
        <v>2012</v>
      </c>
      <c r="B6304" s="17" t="s">
        <v>2420</v>
      </c>
      <c r="C6304" s="17" t="s">
        <v>2421</v>
      </c>
      <c r="D6304" s="17" t="s">
        <v>2696</v>
      </c>
      <c r="E6304" s="1">
        <v>132</v>
      </c>
      <c r="F6304" s="19">
        <v>2.5733333333333333</v>
      </c>
      <c r="G6304" s="19">
        <v>2.88</v>
      </c>
      <c r="H6304" s="19">
        <f>E6304*Table133[[#This Row],[Price per unit]]</f>
        <v>380.15999999999997</v>
      </c>
      <c r="I6304" s="7">
        <f>(Table133[[#This Row],[Price per unit]]-Table133[[#This Row],[Cost per unit]])*Table133[[#This Row],[Volume]]</f>
        <v>40.479999999999997</v>
      </c>
    </row>
    <row r="6305" spans="1:9" x14ac:dyDescent="0.2">
      <c r="A6305" s="14">
        <v>2012</v>
      </c>
      <c r="B6305" s="17" t="s">
        <v>2420</v>
      </c>
      <c r="C6305" s="17" t="s">
        <v>2421</v>
      </c>
      <c r="D6305" s="17" t="s">
        <v>2696</v>
      </c>
      <c r="E6305" s="1">
        <v>132</v>
      </c>
      <c r="F6305" s="19">
        <v>2.6333333333333333</v>
      </c>
      <c r="G6305" s="19">
        <v>2.99</v>
      </c>
      <c r="H6305" s="19">
        <f>E6305*Table133[[#This Row],[Price per unit]]</f>
        <v>394.68</v>
      </c>
      <c r="I6305" s="7">
        <f>(Table133[[#This Row],[Price per unit]]-Table133[[#This Row],[Cost per unit]])*Table133[[#This Row],[Volume]]</f>
        <v>47.080000000000034</v>
      </c>
    </row>
    <row r="6306" spans="1:9" x14ac:dyDescent="0.2">
      <c r="A6306" s="14">
        <v>2012</v>
      </c>
      <c r="B6306" s="17" t="s">
        <v>2420</v>
      </c>
      <c r="C6306" s="17" t="s">
        <v>2421</v>
      </c>
      <c r="D6306" s="17" t="s">
        <v>2696</v>
      </c>
      <c r="E6306" s="1">
        <v>156</v>
      </c>
      <c r="F6306" s="19">
        <v>2.4466666666666668</v>
      </c>
      <c r="G6306" s="19">
        <v>2.97</v>
      </c>
      <c r="H6306" s="19">
        <f>E6306*Table133[[#This Row],[Price per unit]]</f>
        <v>463.32000000000005</v>
      </c>
      <c r="I6306" s="7">
        <f>(Table133[[#This Row],[Price per unit]]-Table133[[#This Row],[Cost per unit]])*Table133[[#This Row],[Volume]]</f>
        <v>81.640000000000015</v>
      </c>
    </row>
    <row r="6307" spans="1:9" x14ac:dyDescent="0.2">
      <c r="A6307" s="14">
        <v>2012</v>
      </c>
      <c r="B6307" s="17" t="s">
        <v>2420</v>
      </c>
      <c r="C6307" s="17" t="s">
        <v>2421</v>
      </c>
      <c r="D6307" s="17" t="s">
        <v>2696</v>
      </c>
      <c r="E6307" s="1">
        <v>168</v>
      </c>
      <c r="F6307" s="19">
        <v>2.7066666666666666</v>
      </c>
      <c r="G6307" s="19">
        <v>2.87</v>
      </c>
      <c r="H6307" s="19">
        <f>E6307*Table133[[#This Row],[Price per unit]]</f>
        <v>482.16</v>
      </c>
      <c r="I6307" s="7">
        <f>(Table133[[#This Row],[Price per unit]]-Table133[[#This Row],[Cost per unit]])*Table133[[#This Row],[Volume]]</f>
        <v>27.440000000000037</v>
      </c>
    </row>
    <row r="6308" spans="1:9" x14ac:dyDescent="0.2">
      <c r="A6308" s="14">
        <v>2012</v>
      </c>
      <c r="B6308" s="17" t="s">
        <v>2420</v>
      </c>
      <c r="C6308" s="17" t="s">
        <v>2421</v>
      </c>
      <c r="D6308" s="17" t="s">
        <v>2696</v>
      </c>
      <c r="E6308" s="1">
        <v>168</v>
      </c>
      <c r="F6308" s="19">
        <v>2.7266666666666666</v>
      </c>
      <c r="G6308" s="19">
        <v>2.95</v>
      </c>
      <c r="H6308" s="19">
        <f>E6308*Table133[[#This Row],[Price per unit]]</f>
        <v>495.6</v>
      </c>
      <c r="I6308" s="7">
        <f>(Table133[[#This Row],[Price per unit]]-Table133[[#This Row],[Cost per unit]])*Table133[[#This Row],[Volume]]</f>
        <v>37.520000000000046</v>
      </c>
    </row>
    <row r="6309" spans="1:9" x14ac:dyDescent="0.2">
      <c r="A6309" s="14">
        <v>2012</v>
      </c>
      <c r="B6309" s="17" t="s">
        <v>2420</v>
      </c>
      <c r="C6309" s="17" t="s">
        <v>2421</v>
      </c>
      <c r="D6309" s="17" t="s">
        <v>2696</v>
      </c>
      <c r="E6309" s="1">
        <v>144</v>
      </c>
      <c r="F6309" s="19">
        <v>2.6</v>
      </c>
      <c r="G6309" s="19">
        <v>2.94</v>
      </c>
      <c r="H6309" s="19">
        <f>E6309*Table133[[#This Row],[Price per unit]]</f>
        <v>423.36</v>
      </c>
      <c r="I6309" s="7">
        <f>(Table133[[#This Row],[Price per unit]]-Table133[[#This Row],[Cost per unit]])*Table133[[#This Row],[Volume]]</f>
        <v>48.95999999999998</v>
      </c>
    </row>
    <row r="6310" spans="1:9" x14ac:dyDescent="0.2">
      <c r="A6310" s="14">
        <v>2012</v>
      </c>
      <c r="B6310" s="17" t="s">
        <v>2420</v>
      </c>
      <c r="C6310" s="17" t="s">
        <v>2421</v>
      </c>
      <c r="D6310" s="17" t="s">
        <v>2696</v>
      </c>
      <c r="E6310" s="1">
        <v>168</v>
      </c>
      <c r="F6310" s="19">
        <v>2.3533333333333335</v>
      </c>
      <c r="G6310" s="19">
        <v>2.88</v>
      </c>
      <c r="H6310" s="19">
        <f>E6310*Table133[[#This Row],[Price per unit]]</f>
        <v>483.84</v>
      </c>
      <c r="I6310" s="7">
        <f>(Table133[[#This Row],[Price per unit]]-Table133[[#This Row],[Cost per unit]])*Table133[[#This Row],[Volume]]</f>
        <v>88.479999999999961</v>
      </c>
    </row>
    <row r="6311" spans="1:9" x14ac:dyDescent="0.2">
      <c r="A6311" s="14">
        <v>2012</v>
      </c>
      <c r="B6311" s="17" t="s">
        <v>2420</v>
      </c>
      <c r="C6311" s="17" t="s">
        <v>2421</v>
      </c>
      <c r="D6311" s="17" t="s">
        <v>2696</v>
      </c>
      <c r="E6311" s="1">
        <v>168</v>
      </c>
      <c r="F6311" s="19">
        <v>2.52</v>
      </c>
      <c r="G6311" s="19">
        <v>2.91</v>
      </c>
      <c r="H6311" s="19">
        <f>E6311*Table133[[#This Row],[Price per unit]]</f>
        <v>488.88</v>
      </c>
      <c r="I6311" s="7">
        <f>(Table133[[#This Row],[Price per unit]]-Table133[[#This Row],[Cost per unit]])*Table133[[#This Row],[Volume]]</f>
        <v>65.520000000000024</v>
      </c>
    </row>
    <row r="6312" spans="1:9" x14ac:dyDescent="0.2">
      <c r="A6312" s="14">
        <v>2012</v>
      </c>
      <c r="B6312" s="17" t="s">
        <v>2420</v>
      </c>
      <c r="C6312" s="17" t="s">
        <v>2421</v>
      </c>
      <c r="D6312" s="17" t="s">
        <v>2696</v>
      </c>
      <c r="E6312" s="1">
        <v>132</v>
      </c>
      <c r="F6312" s="19">
        <v>2.7866666666666666</v>
      </c>
      <c r="G6312" s="19">
        <v>2.97</v>
      </c>
      <c r="H6312" s="19">
        <f>E6312*Table133[[#This Row],[Price per unit]]</f>
        <v>392.04</v>
      </c>
      <c r="I6312" s="7">
        <f>(Table133[[#This Row],[Price per unit]]-Table133[[#This Row],[Cost per unit]])*Table133[[#This Row],[Volume]]</f>
        <v>24.200000000000031</v>
      </c>
    </row>
    <row r="6313" spans="1:9" x14ac:dyDescent="0.2">
      <c r="A6313" s="14">
        <v>2012</v>
      </c>
      <c r="B6313" s="17" t="s">
        <v>2420</v>
      </c>
      <c r="C6313" s="17" t="s">
        <v>2421</v>
      </c>
      <c r="D6313" s="17" t="s">
        <v>2696</v>
      </c>
      <c r="E6313" s="1">
        <v>168</v>
      </c>
      <c r="F6313" s="19">
        <v>2.2799999999999998</v>
      </c>
      <c r="G6313" s="19">
        <v>2.96</v>
      </c>
      <c r="H6313" s="19">
        <f>E6313*Table133[[#This Row],[Price per unit]]</f>
        <v>497.28</v>
      </c>
      <c r="I6313" s="7">
        <f>(Table133[[#This Row],[Price per unit]]-Table133[[#This Row],[Cost per unit]])*Table133[[#This Row],[Volume]]</f>
        <v>114.24000000000002</v>
      </c>
    </row>
    <row r="6314" spans="1:9" x14ac:dyDescent="0.2">
      <c r="A6314" s="14">
        <v>2012</v>
      </c>
      <c r="B6314" s="17" t="s">
        <v>2420</v>
      </c>
      <c r="C6314" s="17" t="s">
        <v>2421</v>
      </c>
      <c r="D6314" s="17" t="s">
        <v>2696</v>
      </c>
      <c r="E6314" s="1">
        <v>156</v>
      </c>
      <c r="F6314" s="19">
        <v>2.6866666666666665</v>
      </c>
      <c r="G6314" s="19">
        <v>2.94</v>
      </c>
      <c r="H6314" s="19">
        <f>E6314*Table133[[#This Row],[Price per unit]]</f>
        <v>458.64</v>
      </c>
      <c r="I6314" s="7">
        <f>(Table133[[#This Row],[Price per unit]]-Table133[[#This Row],[Cost per unit]])*Table133[[#This Row],[Volume]]</f>
        <v>39.52000000000001</v>
      </c>
    </row>
    <row r="6315" spans="1:9" x14ac:dyDescent="0.2">
      <c r="A6315" s="14">
        <v>2012</v>
      </c>
      <c r="B6315" s="17" t="s">
        <v>2420</v>
      </c>
      <c r="C6315" s="17" t="s">
        <v>2421</v>
      </c>
      <c r="D6315" s="17" t="s">
        <v>2696</v>
      </c>
      <c r="E6315" s="1">
        <v>156</v>
      </c>
      <c r="F6315" s="19">
        <v>2.3066666666666666</v>
      </c>
      <c r="G6315" s="19">
        <v>2.94</v>
      </c>
      <c r="H6315" s="19">
        <f>E6315*Table133[[#This Row],[Price per unit]]</f>
        <v>458.64</v>
      </c>
      <c r="I6315" s="7">
        <f>(Table133[[#This Row],[Price per unit]]-Table133[[#This Row],[Cost per unit]])*Table133[[#This Row],[Volume]]</f>
        <v>98.8</v>
      </c>
    </row>
    <row r="6316" spans="1:9" x14ac:dyDescent="0.2">
      <c r="A6316" s="14">
        <v>2012</v>
      </c>
      <c r="B6316" s="17" t="s">
        <v>2420</v>
      </c>
      <c r="C6316" s="17" t="s">
        <v>2421</v>
      </c>
      <c r="D6316" s="17" t="s">
        <v>2696</v>
      </c>
      <c r="E6316" s="1">
        <v>144</v>
      </c>
      <c r="F6316" s="19">
        <v>2.4066666666666667</v>
      </c>
      <c r="G6316" s="19">
        <v>3</v>
      </c>
      <c r="H6316" s="19">
        <f>E6316*Table133[[#This Row],[Price per unit]]</f>
        <v>432</v>
      </c>
      <c r="I6316" s="7">
        <f>(Table133[[#This Row],[Price per unit]]-Table133[[#This Row],[Cost per unit]])*Table133[[#This Row],[Volume]]</f>
        <v>85.44</v>
      </c>
    </row>
    <row r="6317" spans="1:9" x14ac:dyDescent="0.2">
      <c r="A6317" s="14">
        <v>2012</v>
      </c>
      <c r="B6317" s="17" t="s">
        <v>2420</v>
      </c>
      <c r="C6317" s="17" t="s">
        <v>2421</v>
      </c>
      <c r="D6317" s="17" t="s">
        <v>2696</v>
      </c>
      <c r="E6317" s="1">
        <v>168</v>
      </c>
      <c r="F6317" s="19">
        <v>2.2999999999999998</v>
      </c>
      <c r="G6317" s="19">
        <v>2.96</v>
      </c>
      <c r="H6317" s="19">
        <f>E6317*Table133[[#This Row],[Price per unit]]</f>
        <v>497.28</v>
      </c>
      <c r="I6317" s="7">
        <f>(Table133[[#This Row],[Price per unit]]-Table133[[#This Row],[Cost per unit]])*Table133[[#This Row],[Volume]]</f>
        <v>110.88000000000002</v>
      </c>
    </row>
    <row r="6318" spans="1:9" x14ac:dyDescent="0.2">
      <c r="A6318" s="14">
        <v>2012</v>
      </c>
      <c r="B6318" s="17" t="s">
        <v>2420</v>
      </c>
      <c r="C6318" s="17" t="s">
        <v>2421</v>
      </c>
      <c r="D6318" s="17" t="s">
        <v>2696</v>
      </c>
      <c r="E6318" s="1">
        <v>120</v>
      </c>
      <c r="F6318" s="19">
        <v>2.3266666666666667</v>
      </c>
      <c r="G6318" s="19">
        <v>2.87</v>
      </c>
      <c r="H6318" s="19">
        <f>E6318*Table133[[#This Row],[Price per unit]]</f>
        <v>344.40000000000003</v>
      </c>
      <c r="I6318" s="7">
        <f>(Table133[[#This Row],[Price per unit]]-Table133[[#This Row],[Cost per unit]])*Table133[[#This Row],[Volume]]</f>
        <v>65.200000000000017</v>
      </c>
    </row>
    <row r="6319" spans="1:9" x14ac:dyDescent="0.2">
      <c r="A6319" s="14">
        <v>2012</v>
      </c>
      <c r="B6319" s="17" t="s">
        <v>2420</v>
      </c>
      <c r="C6319" s="17" t="s">
        <v>2421</v>
      </c>
      <c r="D6319" s="17" t="s">
        <v>3822</v>
      </c>
      <c r="E6319" s="1">
        <v>180</v>
      </c>
      <c r="F6319" s="19">
        <v>2.7933333333333334</v>
      </c>
      <c r="G6319" s="19">
        <v>2.94</v>
      </c>
      <c r="H6319" s="19">
        <f>E6319*Table133[[#This Row],[Price per unit]]</f>
        <v>529.20000000000005</v>
      </c>
      <c r="I6319" s="7">
        <f>(Table133[[#This Row],[Price per unit]]-Table133[[#This Row],[Cost per unit]])*Table133[[#This Row],[Volume]]</f>
        <v>26.39999999999997</v>
      </c>
    </row>
    <row r="6320" spans="1:9" x14ac:dyDescent="0.2">
      <c r="A6320" s="14">
        <v>2012</v>
      </c>
      <c r="B6320" s="17" t="s">
        <v>2420</v>
      </c>
      <c r="C6320" s="17" t="s">
        <v>2421</v>
      </c>
      <c r="D6320" s="17" t="s">
        <v>3822</v>
      </c>
      <c r="E6320" s="1">
        <v>120</v>
      </c>
      <c r="F6320" s="19">
        <v>2.2666666666666666</v>
      </c>
      <c r="G6320" s="19">
        <v>2.97</v>
      </c>
      <c r="H6320" s="19">
        <f>E6320*Table133[[#This Row],[Price per unit]]</f>
        <v>356.40000000000003</v>
      </c>
      <c r="I6320" s="7">
        <f>(Table133[[#This Row],[Price per unit]]-Table133[[#This Row],[Cost per unit]])*Table133[[#This Row],[Volume]]</f>
        <v>84.400000000000034</v>
      </c>
    </row>
    <row r="6321" spans="1:9" x14ac:dyDescent="0.2">
      <c r="A6321" s="14">
        <v>2012</v>
      </c>
      <c r="B6321" s="17" t="s">
        <v>2420</v>
      </c>
      <c r="C6321" s="17" t="s">
        <v>2421</v>
      </c>
      <c r="D6321" s="17" t="s">
        <v>2696</v>
      </c>
      <c r="E6321" s="1">
        <v>144</v>
      </c>
      <c r="F6321" s="19">
        <v>2.66</v>
      </c>
      <c r="G6321" s="19">
        <v>2.95</v>
      </c>
      <c r="H6321" s="19">
        <f>E6321*Table133[[#This Row],[Price per unit]]</f>
        <v>424.8</v>
      </c>
      <c r="I6321" s="7">
        <f>(Table133[[#This Row],[Price per unit]]-Table133[[#This Row],[Cost per unit]])*Table133[[#This Row],[Volume]]</f>
        <v>41.760000000000005</v>
      </c>
    </row>
    <row r="6322" spans="1:9" x14ac:dyDescent="0.2">
      <c r="A6322" s="14">
        <v>2012</v>
      </c>
      <c r="B6322" s="17" t="s">
        <v>2420</v>
      </c>
      <c r="C6322" s="17" t="s">
        <v>2421</v>
      </c>
      <c r="D6322" s="17" t="s">
        <v>2696</v>
      </c>
      <c r="E6322" s="1">
        <v>168</v>
      </c>
      <c r="F6322" s="19">
        <v>2.6266666666666665</v>
      </c>
      <c r="G6322" s="19">
        <v>2.94</v>
      </c>
      <c r="H6322" s="19">
        <f>E6322*Table133[[#This Row],[Price per unit]]</f>
        <v>493.92</v>
      </c>
      <c r="I6322" s="7">
        <f>(Table133[[#This Row],[Price per unit]]-Table133[[#This Row],[Cost per unit]])*Table133[[#This Row],[Volume]]</f>
        <v>52.640000000000022</v>
      </c>
    </row>
    <row r="6323" spans="1:9" x14ac:dyDescent="0.2">
      <c r="A6323" s="14">
        <v>2012</v>
      </c>
      <c r="B6323" s="17" t="s">
        <v>2420</v>
      </c>
      <c r="C6323" s="17" t="s">
        <v>2421</v>
      </c>
      <c r="D6323" s="17" t="s">
        <v>2696</v>
      </c>
      <c r="E6323" s="1">
        <v>156</v>
      </c>
      <c r="F6323" s="19">
        <v>2.78</v>
      </c>
      <c r="G6323" s="19">
        <v>2.98</v>
      </c>
      <c r="H6323" s="19">
        <f>E6323*Table133[[#This Row],[Price per unit]]</f>
        <v>464.88</v>
      </c>
      <c r="I6323" s="7">
        <f>(Table133[[#This Row],[Price per unit]]-Table133[[#This Row],[Cost per unit]])*Table133[[#This Row],[Volume]]</f>
        <v>31.200000000000028</v>
      </c>
    </row>
    <row r="6324" spans="1:9" x14ac:dyDescent="0.2">
      <c r="A6324" s="14">
        <v>2012</v>
      </c>
      <c r="B6324" s="17" t="s">
        <v>2420</v>
      </c>
      <c r="C6324" s="17" t="s">
        <v>2421</v>
      </c>
      <c r="D6324" s="17" t="s">
        <v>2696</v>
      </c>
      <c r="E6324" s="1">
        <v>132</v>
      </c>
      <c r="F6324" s="19">
        <v>2.58</v>
      </c>
      <c r="G6324" s="19">
        <v>2.87</v>
      </c>
      <c r="H6324" s="19">
        <f>E6324*Table133[[#This Row],[Price per unit]]</f>
        <v>378.84000000000003</v>
      </c>
      <c r="I6324" s="7">
        <f>(Table133[[#This Row],[Price per unit]]-Table133[[#This Row],[Cost per unit]])*Table133[[#This Row],[Volume]]</f>
        <v>38.28</v>
      </c>
    </row>
    <row r="6325" spans="1:9" x14ac:dyDescent="0.2">
      <c r="A6325" s="14">
        <v>2012</v>
      </c>
      <c r="B6325" s="17" t="s">
        <v>2420</v>
      </c>
      <c r="C6325" s="17" t="s">
        <v>2421</v>
      </c>
      <c r="D6325" s="17" t="s">
        <v>2696</v>
      </c>
      <c r="E6325" s="1">
        <v>120</v>
      </c>
      <c r="F6325" s="19">
        <v>2.6866666666666665</v>
      </c>
      <c r="G6325" s="19">
        <v>2.91</v>
      </c>
      <c r="H6325" s="19">
        <f>E6325*Table133[[#This Row],[Price per unit]]</f>
        <v>349.20000000000005</v>
      </c>
      <c r="I6325" s="7">
        <f>(Table133[[#This Row],[Price per unit]]-Table133[[#This Row],[Cost per unit]])*Table133[[#This Row],[Volume]]</f>
        <v>26.800000000000033</v>
      </c>
    </row>
    <row r="6326" spans="1:9" x14ac:dyDescent="0.2">
      <c r="A6326" s="14">
        <v>2012</v>
      </c>
      <c r="B6326" s="17" t="s">
        <v>2420</v>
      </c>
      <c r="C6326" s="17" t="s">
        <v>2421</v>
      </c>
      <c r="D6326" s="17" t="s">
        <v>2696</v>
      </c>
      <c r="E6326" s="1">
        <v>120</v>
      </c>
      <c r="F6326" s="19">
        <v>2.5466666666666669</v>
      </c>
      <c r="G6326" s="19">
        <v>2.93</v>
      </c>
      <c r="H6326" s="19">
        <f>E6326*Table133[[#This Row],[Price per unit]]</f>
        <v>351.6</v>
      </c>
      <c r="I6326" s="7">
        <f>(Table133[[#This Row],[Price per unit]]-Table133[[#This Row],[Cost per unit]])*Table133[[#This Row],[Volume]]</f>
        <v>46</v>
      </c>
    </row>
    <row r="6327" spans="1:9" x14ac:dyDescent="0.2">
      <c r="A6327" s="14">
        <v>2012</v>
      </c>
      <c r="B6327" s="17" t="s">
        <v>2420</v>
      </c>
      <c r="C6327" s="17" t="s">
        <v>2421</v>
      </c>
      <c r="D6327" s="17" t="s">
        <v>2696</v>
      </c>
      <c r="E6327" s="1">
        <v>156</v>
      </c>
      <c r="F6327" s="19">
        <v>2.52</v>
      </c>
      <c r="G6327" s="19">
        <v>2.99</v>
      </c>
      <c r="H6327" s="19">
        <f>E6327*Table133[[#This Row],[Price per unit]]</f>
        <v>466.44000000000005</v>
      </c>
      <c r="I6327" s="7">
        <f>(Table133[[#This Row],[Price per unit]]-Table133[[#This Row],[Cost per unit]])*Table133[[#This Row],[Volume]]</f>
        <v>73.320000000000036</v>
      </c>
    </row>
    <row r="6328" spans="1:9" x14ac:dyDescent="0.2">
      <c r="A6328" s="14">
        <v>2012</v>
      </c>
      <c r="B6328" s="17" t="s">
        <v>2420</v>
      </c>
      <c r="C6328" s="17" t="s">
        <v>2421</v>
      </c>
      <c r="D6328" s="17" t="s">
        <v>2696</v>
      </c>
      <c r="E6328" s="1">
        <v>144</v>
      </c>
      <c r="F6328" s="19">
        <v>2.3266666666666667</v>
      </c>
      <c r="G6328" s="19">
        <v>2.91</v>
      </c>
      <c r="H6328" s="19">
        <f>E6328*Table133[[#This Row],[Price per unit]]</f>
        <v>419.04</v>
      </c>
      <c r="I6328" s="7">
        <f>(Table133[[#This Row],[Price per unit]]-Table133[[#This Row],[Cost per unit]])*Table133[[#This Row],[Volume]]</f>
        <v>84.000000000000028</v>
      </c>
    </row>
    <row r="6329" spans="1:9" x14ac:dyDescent="0.2">
      <c r="A6329" s="14">
        <v>2012</v>
      </c>
      <c r="B6329" s="17" t="s">
        <v>2420</v>
      </c>
      <c r="C6329" s="17" t="s">
        <v>2421</v>
      </c>
      <c r="D6329" s="17" t="s">
        <v>2696</v>
      </c>
      <c r="E6329" s="1">
        <v>144</v>
      </c>
      <c r="F6329" s="19">
        <v>2.6466666666666665</v>
      </c>
      <c r="G6329" s="19">
        <v>2.9</v>
      </c>
      <c r="H6329" s="19">
        <f>E6329*Table133[[#This Row],[Price per unit]]</f>
        <v>417.59999999999997</v>
      </c>
      <c r="I6329" s="7">
        <f>(Table133[[#This Row],[Price per unit]]-Table133[[#This Row],[Cost per unit]])*Table133[[#This Row],[Volume]]</f>
        <v>36.480000000000011</v>
      </c>
    </row>
    <row r="6330" spans="1:9" x14ac:dyDescent="0.2">
      <c r="A6330" s="14">
        <v>2012</v>
      </c>
      <c r="B6330" s="17" t="s">
        <v>2759</v>
      </c>
      <c r="C6330" s="17" t="s">
        <v>14</v>
      </c>
      <c r="D6330" s="17" t="s">
        <v>277</v>
      </c>
      <c r="E6330" s="1">
        <v>612</v>
      </c>
      <c r="F6330" s="19">
        <v>5.2666666666666666</v>
      </c>
      <c r="G6330" s="19">
        <v>8.36</v>
      </c>
      <c r="H6330" s="19">
        <f>E6330*Table133[[#This Row],[Price per unit]]</f>
        <v>5116.32</v>
      </c>
      <c r="I6330" s="7">
        <f>(Table133[[#This Row],[Price per unit]]-Table133[[#This Row],[Cost per unit]])*Table133[[#This Row],[Volume]]</f>
        <v>1893.1199999999997</v>
      </c>
    </row>
    <row r="6331" spans="1:9" x14ac:dyDescent="0.2">
      <c r="A6331" s="14">
        <v>2012</v>
      </c>
      <c r="B6331" s="17" t="s">
        <v>2759</v>
      </c>
      <c r="C6331" s="17" t="s">
        <v>2761</v>
      </c>
      <c r="D6331" s="17" t="s">
        <v>277</v>
      </c>
      <c r="E6331" s="1">
        <v>1440</v>
      </c>
      <c r="F6331" s="19">
        <v>0.61</v>
      </c>
      <c r="G6331" s="19">
        <v>0.98</v>
      </c>
      <c r="H6331" s="19">
        <f>E6331*Table133[[#This Row],[Price per unit]]</f>
        <v>1411.2</v>
      </c>
      <c r="I6331" s="7">
        <f>(Table133[[#This Row],[Price per unit]]-Table133[[#This Row],[Cost per unit]])*Table133[[#This Row],[Volume]]</f>
        <v>532.79999999999995</v>
      </c>
    </row>
    <row r="6332" spans="1:9" x14ac:dyDescent="0.2">
      <c r="A6332" s="14">
        <v>2012</v>
      </c>
      <c r="B6332" s="17" t="s">
        <v>2759</v>
      </c>
      <c r="C6332" s="17" t="s">
        <v>2761</v>
      </c>
      <c r="D6332" s="17" t="s">
        <v>277</v>
      </c>
      <c r="E6332" s="1">
        <v>1644</v>
      </c>
      <c r="F6332" s="19">
        <v>0.83</v>
      </c>
      <c r="G6332" s="19">
        <v>1.1599999999999999</v>
      </c>
      <c r="H6332" s="19">
        <f>E6332*Table133[[#This Row],[Price per unit]]</f>
        <v>1907.04</v>
      </c>
      <c r="I6332" s="7">
        <f>(Table133[[#This Row],[Price per unit]]-Table133[[#This Row],[Cost per unit]])*Table133[[#This Row],[Volume]]</f>
        <v>542.52</v>
      </c>
    </row>
    <row r="6333" spans="1:9" x14ac:dyDescent="0.2">
      <c r="A6333" s="14">
        <v>2012</v>
      </c>
      <c r="B6333" s="17" t="s">
        <v>2759</v>
      </c>
      <c r="C6333" s="17" t="s">
        <v>2761</v>
      </c>
      <c r="D6333" s="17" t="s">
        <v>277</v>
      </c>
      <c r="E6333" s="1">
        <v>1212</v>
      </c>
      <c r="F6333" s="19">
        <v>0.82</v>
      </c>
      <c r="G6333" s="19">
        <v>1.08</v>
      </c>
      <c r="H6333" s="19">
        <f>E6333*Table133[[#This Row],[Price per unit]]</f>
        <v>1308.96</v>
      </c>
      <c r="I6333" s="7">
        <f>(Table133[[#This Row],[Price per unit]]-Table133[[#This Row],[Cost per unit]])*Table133[[#This Row],[Volume]]</f>
        <v>315.12000000000012</v>
      </c>
    </row>
    <row r="6334" spans="1:9" x14ac:dyDescent="0.2">
      <c r="A6334" s="14">
        <v>2012</v>
      </c>
      <c r="B6334" s="17" t="s">
        <v>2759</v>
      </c>
      <c r="C6334" s="17" t="s">
        <v>2761</v>
      </c>
      <c r="D6334" s="17" t="s">
        <v>277</v>
      </c>
      <c r="E6334" s="1">
        <v>1248</v>
      </c>
      <c r="F6334" s="19">
        <v>0.79</v>
      </c>
      <c r="G6334" s="19">
        <v>1.03</v>
      </c>
      <c r="H6334" s="19">
        <f>E6334*Table133[[#This Row],[Price per unit]]</f>
        <v>1285.44</v>
      </c>
      <c r="I6334" s="7">
        <f>(Table133[[#This Row],[Price per unit]]-Table133[[#This Row],[Cost per unit]])*Table133[[#This Row],[Volume]]</f>
        <v>299.52</v>
      </c>
    </row>
    <row r="6335" spans="1:9" x14ac:dyDescent="0.2">
      <c r="A6335" s="14">
        <v>2012</v>
      </c>
      <c r="B6335" s="17" t="s">
        <v>2759</v>
      </c>
      <c r="C6335" s="17" t="s">
        <v>2761</v>
      </c>
      <c r="D6335" s="17" t="s">
        <v>277</v>
      </c>
      <c r="E6335" s="1">
        <v>1440</v>
      </c>
      <c r="F6335" s="19">
        <v>0.8</v>
      </c>
      <c r="G6335" s="19">
        <v>1</v>
      </c>
      <c r="H6335" s="19">
        <f>E6335*Table133[[#This Row],[Price per unit]]</f>
        <v>1440</v>
      </c>
      <c r="I6335" s="7">
        <f>(Table133[[#This Row],[Price per unit]]-Table133[[#This Row],[Cost per unit]])*Table133[[#This Row],[Volume]]</f>
        <v>287.99999999999994</v>
      </c>
    </row>
    <row r="6336" spans="1:9" x14ac:dyDescent="0.2">
      <c r="A6336" s="14">
        <v>2012</v>
      </c>
      <c r="B6336" s="17" t="s">
        <v>2759</v>
      </c>
      <c r="C6336" s="17" t="s">
        <v>2761</v>
      </c>
      <c r="D6336" s="17" t="s">
        <v>277</v>
      </c>
      <c r="E6336" s="1">
        <v>1272</v>
      </c>
      <c r="F6336" s="19">
        <v>0.68</v>
      </c>
      <c r="G6336" s="19">
        <v>0.97</v>
      </c>
      <c r="H6336" s="19">
        <f>E6336*Table133[[#This Row],[Price per unit]]</f>
        <v>1233.8399999999999</v>
      </c>
      <c r="I6336" s="7">
        <f>(Table133[[#This Row],[Price per unit]]-Table133[[#This Row],[Cost per unit]])*Table133[[#This Row],[Volume]]</f>
        <v>368.87999999999988</v>
      </c>
    </row>
    <row r="6337" spans="1:9" x14ac:dyDescent="0.2">
      <c r="A6337" s="14">
        <v>2012</v>
      </c>
      <c r="B6337" s="17" t="s">
        <v>2759</v>
      </c>
      <c r="C6337" s="17" t="s">
        <v>2761</v>
      </c>
      <c r="D6337" s="17" t="s">
        <v>277</v>
      </c>
      <c r="E6337" s="1">
        <v>1332</v>
      </c>
      <c r="F6337" s="19">
        <v>0.8</v>
      </c>
      <c r="G6337" s="19">
        <v>1.07</v>
      </c>
      <c r="H6337" s="19">
        <f>E6337*Table133[[#This Row],[Price per unit]]</f>
        <v>1425.24</v>
      </c>
      <c r="I6337" s="7">
        <f>(Table133[[#This Row],[Price per unit]]-Table133[[#This Row],[Cost per unit]])*Table133[[#This Row],[Volume]]</f>
        <v>359.64000000000004</v>
      </c>
    </row>
    <row r="6338" spans="1:9" x14ac:dyDescent="0.2">
      <c r="A6338" s="14">
        <v>2012</v>
      </c>
      <c r="B6338" s="17" t="s">
        <v>2759</v>
      </c>
      <c r="C6338" s="17" t="s">
        <v>2761</v>
      </c>
      <c r="D6338" s="17" t="s">
        <v>277</v>
      </c>
      <c r="E6338" s="1">
        <v>1512</v>
      </c>
      <c r="F6338" s="19">
        <v>0.79</v>
      </c>
      <c r="G6338" s="19">
        <v>0.98</v>
      </c>
      <c r="H6338" s="19">
        <f>E6338*Table133[[#This Row],[Price per unit]]</f>
        <v>1481.76</v>
      </c>
      <c r="I6338" s="7">
        <f>(Table133[[#This Row],[Price per unit]]-Table133[[#This Row],[Cost per unit]])*Table133[[#This Row],[Volume]]</f>
        <v>287.27999999999992</v>
      </c>
    </row>
    <row r="6339" spans="1:9" x14ac:dyDescent="0.2">
      <c r="A6339" s="14">
        <v>2012</v>
      </c>
      <c r="B6339" s="17" t="s">
        <v>2759</v>
      </c>
      <c r="C6339" s="17" t="s">
        <v>2761</v>
      </c>
      <c r="D6339" s="17" t="s">
        <v>277</v>
      </c>
      <c r="E6339" s="1">
        <v>1500</v>
      </c>
      <c r="F6339" s="19">
        <v>0.61</v>
      </c>
      <c r="G6339" s="19">
        <v>1.07</v>
      </c>
      <c r="H6339" s="19">
        <f>E6339*Table133[[#This Row],[Price per unit]]</f>
        <v>1605</v>
      </c>
      <c r="I6339" s="7">
        <f>(Table133[[#This Row],[Price per unit]]-Table133[[#This Row],[Cost per unit]])*Table133[[#This Row],[Volume]]</f>
        <v>690.00000000000011</v>
      </c>
    </row>
    <row r="6340" spans="1:9" x14ac:dyDescent="0.2">
      <c r="A6340" s="14">
        <v>2012</v>
      </c>
      <c r="B6340" s="17" t="s">
        <v>2759</v>
      </c>
      <c r="C6340" s="17" t="s">
        <v>2761</v>
      </c>
      <c r="D6340" s="17" t="s">
        <v>277</v>
      </c>
      <c r="E6340" s="1">
        <v>1584</v>
      </c>
      <c r="F6340" s="19">
        <v>0.77</v>
      </c>
      <c r="G6340" s="19">
        <v>0.94</v>
      </c>
      <c r="H6340" s="19">
        <f>E6340*Table133[[#This Row],[Price per unit]]</f>
        <v>1488.9599999999998</v>
      </c>
      <c r="I6340" s="7">
        <f>(Table133[[#This Row],[Price per unit]]-Table133[[#This Row],[Cost per unit]])*Table133[[#This Row],[Volume]]</f>
        <v>269.27999999999986</v>
      </c>
    </row>
    <row r="6341" spans="1:9" x14ac:dyDescent="0.2">
      <c r="A6341" s="14">
        <v>2012</v>
      </c>
      <c r="B6341" s="17" t="s">
        <v>2759</v>
      </c>
      <c r="C6341" s="17" t="s">
        <v>2761</v>
      </c>
      <c r="D6341" s="17" t="s">
        <v>277</v>
      </c>
      <c r="E6341" s="1">
        <v>1572</v>
      </c>
      <c r="F6341" s="19">
        <v>0.71</v>
      </c>
      <c r="G6341" s="19">
        <v>1.1399999999999999</v>
      </c>
      <c r="H6341" s="19">
        <f>E6341*Table133[[#This Row],[Price per unit]]</f>
        <v>1792.08</v>
      </c>
      <c r="I6341" s="7">
        <f>(Table133[[#This Row],[Price per unit]]-Table133[[#This Row],[Cost per unit]])*Table133[[#This Row],[Volume]]</f>
        <v>675.95999999999992</v>
      </c>
    </row>
    <row r="6342" spans="1:9" x14ac:dyDescent="0.2">
      <c r="A6342" s="14">
        <v>2012</v>
      </c>
      <c r="B6342" s="17" t="s">
        <v>2759</v>
      </c>
      <c r="C6342" s="17" t="s">
        <v>2761</v>
      </c>
      <c r="D6342" s="17" t="s">
        <v>277</v>
      </c>
      <c r="E6342" s="1">
        <v>1284</v>
      </c>
      <c r="F6342" s="19">
        <v>0.66</v>
      </c>
      <c r="G6342" s="19">
        <v>1.18</v>
      </c>
      <c r="H6342" s="19">
        <f>E6342*Table133[[#This Row],[Price per unit]]</f>
        <v>1515.12</v>
      </c>
      <c r="I6342" s="7">
        <f>(Table133[[#This Row],[Price per unit]]-Table133[[#This Row],[Cost per unit]])*Table133[[#This Row],[Volume]]</f>
        <v>667.67999999999984</v>
      </c>
    </row>
    <row r="6343" spans="1:9" x14ac:dyDescent="0.2">
      <c r="A6343" s="14">
        <v>2012</v>
      </c>
      <c r="B6343" s="17" t="s">
        <v>2759</v>
      </c>
      <c r="C6343" s="17" t="s">
        <v>2761</v>
      </c>
      <c r="D6343" s="17" t="s">
        <v>277</v>
      </c>
      <c r="E6343" s="1">
        <v>1644</v>
      </c>
      <c r="F6343" s="19">
        <v>0.81</v>
      </c>
      <c r="G6343" s="19">
        <v>1.0900000000000001</v>
      </c>
      <c r="H6343" s="19">
        <f>E6343*Table133[[#This Row],[Price per unit]]</f>
        <v>1791.96</v>
      </c>
      <c r="I6343" s="7">
        <f>(Table133[[#This Row],[Price per unit]]-Table133[[#This Row],[Cost per unit]])*Table133[[#This Row],[Volume]]</f>
        <v>460.32000000000005</v>
      </c>
    </row>
    <row r="6344" spans="1:9" x14ac:dyDescent="0.2">
      <c r="A6344" s="14">
        <v>2012</v>
      </c>
      <c r="B6344" s="17" t="s">
        <v>2759</v>
      </c>
      <c r="C6344" s="17" t="s">
        <v>2761</v>
      </c>
      <c r="D6344" s="17" t="s">
        <v>277</v>
      </c>
      <c r="E6344" s="1">
        <v>1644</v>
      </c>
      <c r="F6344" s="19">
        <v>0.85</v>
      </c>
      <c r="G6344" s="19">
        <v>1.07</v>
      </c>
      <c r="H6344" s="19">
        <f>E6344*Table133[[#This Row],[Price per unit]]</f>
        <v>1759.0800000000002</v>
      </c>
      <c r="I6344" s="7">
        <f>(Table133[[#This Row],[Price per unit]]-Table133[[#This Row],[Cost per unit]])*Table133[[#This Row],[Volume]]</f>
        <v>361.68000000000012</v>
      </c>
    </row>
    <row r="6345" spans="1:9" x14ac:dyDescent="0.2">
      <c r="A6345" s="14">
        <v>2012</v>
      </c>
      <c r="B6345" s="17" t="s">
        <v>2759</v>
      </c>
      <c r="C6345" s="17" t="s">
        <v>2761</v>
      </c>
      <c r="D6345" s="17" t="s">
        <v>277</v>
      </c>
      <c r="E6345" s="1">
        <v>1596</v>
      </c>
      <c r="F6345" s="19">
        <v>0.81</v>
      </c>
      <c r="G6345" s="19">
        <v>1.05</v>
      </c>
      <c r="H6345" s="19">
        <f>E6345*Table133[[#This Row],[Price per unit]]</f>
        <v>1675.8000000000002</v>
      </c>
      <c r="I6345" s="7">
        <f>(Table133[[#This Row],[Price per unit]]-Table133[[#This Row],[Cost per unit]])*Table133[[#This Row],[Volume]]</f>
        <v>383.03999999999996</v>
      </c>
    </row>
    <row r="6346" spans="1:9" x14ac:dyDescent="0.2">
      <c r="A6346" s="14">
        <v>2012</v>
      </c>
      <c r="B6346" s="17" t="s">
        <v>2759</v>
      </c>
      <c r="C6346" s="17" t="s">
        <v>2761</v>
      </c>
      <c r="D6346" s="17" t="s">
        <v>277</v>
      </c>
      <c r="E6346" s="1">
        <v>1356</v>
      </c>
      <c r="F6346" s="19">
        <v>0.66</v>
      </c>
      <c r="G6346" s="19">
        <v>1.17</v>
      </c>
      <c r="H6346" s="19">
        <f>E6346*Table133[[#This Row],[Price per unit]]</f>
        <v>1586.52</v>
      </c>
      <c r="I6346" s="7">
        <f>(Table133[[#This Row],[Price per unit]]-Table133[[#This Row],[Cost per unit]])*Table133[[#This Row],[Volume]]</f>
        <v>691.55999999999983</v>
      </c>
    </row>
    <row r="6347" spans="1:9" x14ac:dyDescent="0.2">
      <c r="A6347" s="14">
        <v>2012</v>
      </c>
      <c r="B6347" s="17" t="s">
        <v>2759</v>
      </c>
      <c r="C6347" s="17" t="s">
        <v>2761</v>
      </c>
      <c r="D6347" s="17" t="s">
        <v>277</v>
      </c>
      <c r="E6347" s="1">
        <v>1620</v>
      </c>
      <c r="F6347" s="19">
        <v>0.6</v>
      </c>
      <c r="G6347" s="19">
        <v>0.91</v>
      </c>
      <c r="H6347" s="19">
        <f>E6347*Table133[[#This Row],[Price per unit]]</f>
        <v>1474.2</v>
      </c>
      <c r="I6347" s="7">
        <f>(Table133[[#This Row],[Price per unit]]-Table133[[#This Row],[Cost per unit]])*Table133[[#This Row],[Volume]]</f>
        <v>502.2000000000001</v>
      </c>
    </row>
    <row r="6348" spans="1:9" x14ac:dyDescent="0.2">
      <c r="A6348" s="14">
        <v>2012</v>
      </c>
      <c r="B6348" s="17" t="s">
        <v>2759</v>
      </c>
      <c r="C6348" s="17" t="s">
        <v>2761</v>
      </c>
      <c r="D6348" s="17" t="s">
        <v>277</v>
      </c>
      <c r="E6348" s="1">
        <v>1500</v>
      </c>
      <c r="F6348" s="19">
        <v>0.73</v>
      </c>
      <c r="G6348" s="19">
        <v>0.95</v>
      </c>
      <c r="H6348" s="19">
        <f>E6348*Table133[[#This Row],[Price per unit]]</f>
        <v>1425</v>
      </c>
      <c r="I6348" s="7">
        <f>(Table133[[#This Row],[Price per unit]]-Table133[[#This Row],[Cost per unit]])*Table133[[#This Row],[Volume]]</f>
        <v>329.99999999999994</v>
      </c>
    </row>
    <row r="6349" spans="1:9" x14ac:dyDescent="0.2">
      <c r="A6349" s="14">
        <v>2012</v>
      </c>
      <c r="B6349" s="17" t="s">
        <v>2759</v>
      </c>
      <c r="C6349" s="17" t="s">
        <v>2761</v>
      </c>
      <c r="D6349" s="17" t="s">
        <v>277</v>
      </c>
      <c r="E6349" s="1">
        <v>1500</v>
      </c>
      <c r="F6349" s="19">
        <v>0.69</v>
      </c>
      <c r="G6349" s="19">
        <v>0.93</v>
      </c>
      <c r="H6349" s="19">
        <f>E6349*Table133[[#This Row],[Price per unit]]</f>
        <v>1395</v>
      </c>
      <c r="I6349" s="7">
        <f>(Table133[[#This Row],[Price per unit]]-Table133[[#This Row],[Cost per unit]])*Table133[[#This Row],[Volume]]</f>
        <v>360.00000000000017</v>
      </c>
    </row>
    <row r="6350" spans="1:9" x14ac:dyDescent="0.2">
      <c r="A6350" s="14">
        <v>2012</v>
      </c>
      <c r="B6350" s="17" t="s">
        <v>2759</v>
      </c>
      <c r="C6350" s="17" t="s">
        <v>2761</v>
      </c>
      <c r="D6350" s="17" t="s">
        <v>277</v>
      </c>
      <c r="E6350" s="1">
        <v>1476</v>
      </c>
      <c r="F6350" s="19">
        <v>0.6</v>
      </c>
      <c r="G6350" s="19">
        <v>0.93</v>
      </c>
      <c r="H6350" s="19">
        <f>E6350*Table133[[#This Row],[Price per unit]]</f>
        <v>1372.68</v>
      </c>
      <c r="I6350" s="7">
        <f>(Table133[[#This Row],[Price per unit]]-Table133[[#This Row],[Cost per unit]])*Table133[[#This Row],[Volume]]</f>
        <v>487.0800000000001</v>
      </c>
    </row>
    <row r="6351" spans="1:9" x14ac:dyDescent="0.2">
      <c r="A6351" s="14">
        <v>2012</v>
      </c>
      <c r="B6351" s="17" t="s">
        <v>2759</v>
      </c>
      <c r="C6351" s="17" t="s">
        <v>2761</v>
      </c>
      <c r="D6351" s="17" t="s">
        <v>277</v>
      </c>
      <c r="E6351" s="1">
        <v>1332</v>
      </c>
      <c r="F6351" s="19">
        <v>0.68</v>
      </c>
      <c r="G6351" s="19">
        <v>0.99</v>
      </c>
      <c r="H6351" s="19">
        <f>E6351*Table133[[#This Row],[Price per unit]]</f>
        <v>1318.68</v>
      </c>
      <c r="I6351" s="7">
        <f>(Table133[[#This Row],[Price per unit]]-Table133[[#This Row],[Cost per unit]])*Table133[[#This Row],[Volume]]</f>
        <v>412.9199999999999</v>
      </c>
    </row>
    <row r="6352" spans="1:9" x14ac:dyDescent="0.2">
      <c r="A6352" s="14">
        <v>2012</v>
      </c>
      <c r="B6352" s="17" t="s">
        <v>2759</v>
      </c>
      <c r="C6352" s="17" t="s">
        <v>2761</v>
      </c>
      <c r="D6352" s="17" t="s">
        <v>277</v>
      </c>
      <c r="E6352" s="1">
        <v>1560</v>
      </c>
      <c r="F6352" s="19">
        <v>0.78</v>
      </c>
      <c r="G6352" s="19">
        <v>1.06</v>
      </c>
      <c r="H6352" s="19">
        <f>E6352*Table133[[#This Row],[Price per unit]]</f>
        <v>1653.6000000000001</v>
      </c>
      <c r="I6352" s="7">
        <f>(Table133[[#This Row],[Price per unit]]-Table133[[#This Row],[Cost per unit]])*Table133[[#This Row],[Volume]]</f>
        <v>436.80000000000007</v>
      </c>
    </row>
    <row r="6353" spans="1:9" x14ac:dyDescent="0.2">
      <c r="A6353" s="14">
        <v>2012</v>
      </c>
      <c r="B6353" s="17" t="s">
        <v>2759</v>
      </c>
      <c r="C6353" s="17" t="s">
        <v>2761</v>
      </c>
      <c r="D6353" s="17" t="s">
        <v>277</v>
      </c>
      <c r="E6353" s="1">
        <v>1308</v>
      </c>
      <c r="F6353" s="19">
        <v>0.84</v>
      </c>
      <c r="G6353" s="19">
        <v>0.95</v>
      </c>
      <c r="H6353" s="19">
        <f>E6353*Table133[[#This Row],[Price per unit]]</f>
        <v>1242.5999999999999</v>
      </c>
      <c r="I6353" s="7">
        <f>(Table133[[#This Row],[Price per unit]]-Table133[[#This Row],[Cost per unit]])*Table133[[#This Row],[Volume]]</f>
        <v>143.88</v>
      </c>
    </row>
    <row r="6354" spans="1:9" x14ac:dyDescent="0.2">
      <c r="A6354" s="14">
        <v>2012</v>
      </c>
      <c r="B6354" s="17" t="s">
        <v>2759</v>
      </c>
      <c r="C6354" s="17" t="s">
        <v>2761</v>
      </c>
      <c r="D6354" s="17" t="s">
        <v>277</v>
      </c>
      <c r="E6354" s="1">
        <v>1536</v>
      </c>
      <c r="F6354" s="19">
        <v>0.78</v>
      </c>
      <c r="G6354" s="19">
        <v>1.01</v>
      </c>
      <c r="H6354" s="19">
        <f>E6354*Table133[[#This Row],[Price per unit]]</f>
        <v>1551.3600000000001</v>
      </c>
      <c r="I6354" s="7">
        <f>(Table133[[#This Row],[Price per unit]]-Table133[[#This Row],[Cost per unit]])*Table133[[#This Row],[Volume]]</f>
        <v>353.28</v>
      </c>
    </row>
    <row r="6355" spans="1:9" x14ac:dyDescent="0.2">
      <c r="A6355" s="14">
        <v>2012</v>
      </c>
      <c r="B6355" s="17" t="s">
        <v>2759</v>
      </c>
      <c r="C6355" s="17" t="s">
        <v>2761</v>
      </c>
      <c r="D6355" s="17" t="s">
        <v>277</v>
      </c>
      <c r="E6355" s="1">
        <v>1512</v>
      </c>
      <c r="F6355" s="19">
        <v>0.66</v>
      </c>
      <c r="G6355" s="19">
        <v>1.2</v>
      </c>
      <c r="H6355" s="19">
        <f>E6355*Table133[[#This Row],[Price per unit]]</f>
        <v>1814.3999999999999</v>
      </c>
      <c r="I6355" s="7">
        <f>(Table133[[#This Row],[Price per unit]]-Table133[[#This Row],[Cost per unit]])*Table133[[#This Row],[Volume]]</f>
        <v>816.4799999999999</v>
      </c>
    </row>
    <row r="6356" spans="1:9" x14ac:dyDescent="0.2">
      <c r="A6356" s="14">
        <v>2012</v>
      </c>
      <c r="B6356" s="17" t="s">
        <v>2759</v>
      </c>
      <c r="C6356" s="17" t="s">
        <v>2761</v>
      </c>
      <c r="D6356" s="17" t="s">
        <v>277</v>
      </c>
      <c r="E6356" s="1">
        <v>1620</v>
      </c>
      <c r="F6356" s="19">
        <v>0.67</v>
      </c>
      <c r="G6356" s="19">
        <v>1.07</v>
      </c>
      <c r="H6356" s="19">
        <f>E6356*Table133[[#This Row],[Price per unit]]</f>
        <v>1733.4</v>
      </c>
      <c r="I6356" s="7">
        <f>(Table133[[#This Row],[Price per unit]]-Table133[[#This Row],[Cost per unit]])*Table133[[#This Row],[Volume]]</f>
        <v>648</v>
      </c>
    </row>
    <row r="6357" spans="1:9" x14ac:dyDescent="0.2">
      <c r="A6357" s="14">
        <v>2012</v>
      </c>
      <c r="B6357" s="17" t="s">
        <v>2759</v>
      </c>
      <c r="C6357" s="17" t="s">
        <v>2761</v>
      </c>
      <c r="D6357" s="17" t="s">
        <v>277</v>
      </c>
      <c r="E6357" s="1">
        <v>1392</v>
      </c>
      <c r="F6357" s="19">
        <v>0.85</v>
      </c>
      <c r="G6357" s="19">
        <v>1.06</v>
      </c>
      <c r="H6357" s="19">
        <f>E6357*Table133[[#This Row],[Price per unit]]</f>
        <v>1475.52</v>
      </c>
      <c r="I6357" s="7">
        <f>(Table133[[#This Row],[Price per unit]]-Table133[[#This Row],[Cost per unit]])*Table133[[#This Row],[Volume]]</f>
        <v>292.32000000000011</v>
      </c>
    </row>
    <row r="6358" spans="1:9" x14ac:dyDescent="0.2">
      <c r="A6358" s="14">
        <v>2012</v>
      </c>
      <c r="B6358" s="17" t="s">
        <v>2759</v>
      </c>
      <c r="C6358" s="17" t="s">
        <v>2761</v>
      </c>
      <c r="D6358" s="17" t="s">
        <v>277</v>
      </c>
      <c r="E6358" s="1">
        <v>1644</v>
      </c>
      <c r="F6358" s="19">
        <v>0.79</v>
      </c>
      <c r="G6358" s="19">
        <v>1.02</v>
      </c>
      <c r="H6358" s="19">
        <f>E6358*Table133[[#This Row],[Price per unit]]</f>
        <v>1676.88</v>
      </c>
      <c r="I6358" s="7">
        <f>(Table133[[#This Row],[Price per unit]]-Table133[[#This Row],[Cost per unit]])*Table133[[#This Row],[Volume]]</f>
        <v>378.11999999999995</v>
      </c>
    </row>
    <row r="6359" spans="1:9" x14ac:dyDescent="0.2">
      <c r="A6359" s="14">
        <v>2012</v>
      </c>
      <c r="B6359" s="17" t="s">
        <v>2759</v>
      </c>
      <c r="C6359" s="17" t="s">
        <v>2761</v>
      </c>
      <c r="D6359" s="17" t="s">
        <v>277</v>
      </c>
      <c r="E6359" s="1">
        <v>1404</v>
      </c>
      <c r="F6359" s="19">
        <v>0.71</v>
      </c>
      <c r="G6359" s="19">
        <v>1.03</v>
      </c>
      <c r="H6359" s="19">
        <f>E6359*Table133[[#This Row],[Price per unit]]</f>
        <v>1446.1200000000001</v>
      </c>
      <c r="I6359" s="7">
        <f>(Table133[[#This Row],[Price per unit]]-Table133[[#This Row],[Cost per unit]])*Table133[[#This Row],[Volume]]</f>
        <v>449.28000000000009</v>
      </c>
    </row>
    <row r="6360" spans="1:9" x14ac:dyDescent="0.2">
      <c r="A6360" s="14">
        <v>2012</v>
      </c>
      <c r="B6360" s="17" t="s">
        <v>2759</v>
      </c>
      <c r="C6360" s="17" t="s">
        <v>2761</v>
      </c>
      <c r="D6360" s="17" t="s">
        <v>277</v>
      </c>
      <c r="E6360" s="1">
        <v>1332</v>
      </c>
      <c r="F6360" s="19">
        <v>0.65</v>
      </c>
      <c r="G6360" s="19">
        <v>1.1599999999999999</v>
      </c>
      <c r="H6360" s="19">
        <f>E6360*Table133[[#This Row],[Price per unit]]</f>
        <v>1545.12</v>
      </c>
      <c r="I6360" s="7">
        <f>(Table133[[#This Row],[Price per unit]]-Table133[[#This Row],[Cost per unit]])*Table133[[#This Row],[Volume]]</f>
        <v>679.31999999999982</v>
      </c>
    </row>
    <row r="6361" spans="1:9" x14ac:dyDescent="0.2">
      <c r="A6361" s="14">
        <v>2012</v>
      </c>
      <c r="B6361" s="17" t="s">
        <v>2759</v>
      </c>
      <c r="C6361" s="17" t="s">
        <v>2761</v>
      </c>
      <c r="D6361" s="17" t="s">
        <v>277</v>
      </c>
      <c r="E6361" s="1">
        <v>1248</v>
      </c>
      <c r="F6361" s="19">
        <v>0.61</v>
      </c>
      <c r="G6361" s="19">
        <v>0.98</v>
      </c>
      <c r="H6361" s="19">
        <f>E6361*Table133[[#This Row],[Price per unit]]</f>
        <v>1223.04</v>
      </c>
      <c r="I6361" s="7">
        <f>(Table133[[#This Row],[Price per unit]]-Table133[[#This Row],[Cost per unit]])*Table133[[#This Row],[Volume]]</f>
        <v>461.76</v>
      </c>
    </row>
    <row r="6362" spans="1:9" x14ac:dyDescent="0.2">
      <c r="A6362" s="14">
        <v>2012</v>
      </c>
      <c r="B6362" s="17" t="s">
        <v>2759</v>
      </c>
      <c r="C6362" s="17" t="s">
        <v>2761</v>
      </c>
      <c r="D6362" s="17" t="s">
        <v>277</v>
      </c>
      <c r="E6362" s="1">
        <v>1404</v>
      </c>
      <c r="F6362" s="19">
        <v>0.84</v>
      </c>
      <c r="G6362" s="19">
        <v>1.05</v>
      </c>
      <c r="H6362" s="19">
        <f>E6362*Table133[[#This Row],[Price per unit]]</f>
        <v>1474.2</v>
      </c>
      <c r="I6362" s="7">
        <f>(Table133[[#This Row],[Price per unit]]-Table133[[#This Row],[Cost per unit]])*Table133[[#This Row],[Volume]]</f>
        <v>294.84000000000009</v>
      </c>
    </row>
    <row r="6363" spans="1:9" x14ac:dyDescent="0.2">
      <c r="A6363" s="14">
        <v>2012</v>
      </c>
      <c r="B6363" s="17" t="s">
        <v>2759</v>
      </c>
      <c r="C6363" s="17" t="s">
        <v>2761</v>
      </c>
      <c r="D6363" s="17" t="s">
        <v>277</v>
      </c>
      <c r="E6363" s="1">
        <v>1668</v>
      </c>
      <c r="F6363" s="19">
        <v>0.79</v>
      </c>
      <c r="G6363" s="19">
        <v>1.01</v>
      </c>
      <c r="H6363" s="19">
        <f>E6363*Table133[[#This Row],[Price per unit]]</f>
        <v>1684.68</v>
      </c>
      <c r="I6363" s="7">
        <f>(Table133[[#This Row],[Price per unit]]-Table133[[#This Row],[Cost per unit]])*Table133[[#This Row],[Volume]]</f>
        <v>366.96</v>
      </c>
    </row>
    <row r="6364" spans="1:9" x14ac:dyDescent="0.2">
      <c r="A6364" s="14">
        <v>2012</v>
      </c>
      <c r="B6364" s="17" t="s">
        <v>2759</v>
      </c>
      <c r="C6364" s="17" t="s">
        <v>2761</v>
      </c>
      <c r="D6364" s="17" t="s">
        <v>277</v>
      </c>
      <c r="E6364" s="1">
        <v>1524</v>
      </c>
      <c r="F6364" s="19">
        <v>0.83</v>
      </c>
      <c r="G6364" s="19">
        <v>1.06</v>
      </c>
      <c r="H6364" s="19">
        <f>E6364*Table133[[#This Row],[Price per unit]]</f>
        <v>1615.44</v>
      </c>
      <c r="I6364" s="7">
        <f>(Table133[[#This Row],[Price per unit]]-Table133[[#This Row],[Cost per unit]])*Table133[[#This Row],[Volume]]</f>
        <v>350.52000000000015</v>
      </c>
    </row>
    <row r="6365" spans="1:9" x14ac:dyDescent="0.2">
      <c r="A6365" s="14">
        <v>2012</v>
      </c>
      <c r="B6365" s="17" t="s">
        <v>2759</v>
      </c>
      <c r="C6365" s="17" t="s">
        <v>2761</v>
      </c>
      <c r="D6365" s="17" t="s">
        <v>277</v>
      </c>
      <c r="E6365" s="1">
        <v>1416</v>
      </c>
      <c r="F6365" s="19">
        <v>0.8</v>
      </c>
      <c r="G6365" s="19">
        <v>1.06</v>
      </c>
      <c r="H6365" s="19">
        <f>E6365*Table133[[#This Row],[Price per unit]]</f>
        <v>1500.96</v>
      </c>
      <c r="I6365" s="7">
        <f>(Table133[[#This Row],[Price per unit]]-Table133[[#This Row],[Cost per unit]])*Table133[[#This Row],[Volume]]</f>
        <v>368.16</v>
      </c>
    </row>
    <row r="6366" spans="1:9" x14ac:dyDescent="0.2">
      <c r="A6366" s="14">
        <v>2012</v>
      </c>
      <c r="B6366" s="17" t="s">
        <v>2759</v>
      </c>
      <c r="C6366" s="17" t="s">
        <v>2761</v>
      </c>
      <c r="D6366" s="17" t="s">
        <v>277</v>
      </c>
      <c r="E6366" s="1">
        <v>1512</v>
      </c>
      <c r="F6366" s="19">
        <v>0.8</v>
      </c>
      <c r="G6366" s="19">
        <v>0.97</v>
      </c>
      <c r="H6366" s="19">
        <f>E6366*Table133[[#This Row],[Price per unit]]</f>
        <v>1466.6399999999999</v>
      </c>
      <c r="I6366" s="7">
        <f>(Table133[[#This Row],[Price per unit]]-Table133[[#This Row],[Cost per unit]])*Table133[[#This Row],[Volume]]</f>
        <v>257.03999999999991</v>
      </c>
    </row>
    <row r="6367" spans="1:9" x14ac:dyDescent="0.2">
      <c r="A6367" s="14">
        <v>2012</v>
      </c>
      <c r="B6367" s="17" t="s">
        <v>2759</v>
      </c>
      <c r="C6367" s="17" t="s">
        <v>2761</v>
      </c>
      <c r="D6367" s="17" t="s">
        <v>277</v>
      </c>
      <c r="E6367" s="1">
        <v>1560</v>
      </c>
      <c r="F6367" s="19">
        <v>0.81</v>
      </c>
      <c r="G6367" s="19">
        <v>1.1000000000000001</v>
      </c>
      <c r="H6367" s="19">
        <f>E6367*Table133[[#This Row],[Price per unit]]</f>
        <v>1716.0000000000002</v>
      </c>
      <c r="I6367" s="7">
        <f>(Table133[[#This Row],[Price per unit]]-Table133[[#This Row],[Cost per unit]])*Table133[[#This Row],[Volume]]</f>
        <v>452.40000000000003</v>
      </c>
    </row>
    <row r="6368" spans="1:9" x14ac:dyDescent="0.2">
      <c r="A6368" s="14">
        <v>2012</v>
      </c>
      <c r="B6368" s="17" t="s">
        <v>2759</v>
      </c>
      <c r="C6368" s="17" t="s">
        <v>2761</v>
      </c>
      <c r="D6368" s="17" t="s">
        <v>277</v>
      </c>
      <c r="E6368" s="1">
        <v>1536</v>
      </c>
      <c r="F6368" s="19">
        <v>0.62</v>
      </c>
      <c r="G6368" s="19">
        <v>0.91</v>
      </c>
      <c r="H6368" s="19">
        <f>E6368*Table133[[#This Row],[Price per unit]]</f>
        <v>1397.76</v>
      </c>
      <c r="I6368" s="7">
        <f>(Table133[[#This Row],[Price per unit]]-Table133[[#This Row],[Cost per unit]])*Table133[[#This Row],[Volume]]</f>
        <v>445.44000000000005</v>
      </c>
    </row>
    <row r="6369" spans="1:9" x14ac:dyDescent="0.2">
      <c r="A6369" s="14">
        <v>2012</v>
      </c>
      <c r="B6369" s="17" t="s">
        <v>2759</v>
      </c>
      <c r="C6369" s="17" t="s">
        <v>2761</v>
      </c>
      <c r="D6369" s="17" t="s">
        <v>277</v>
      </c>
      <c r="E6369" s="1">
        <v>1200</v>
      </c>
      <c r="F6369" s="19">
        <v>0.82</v>
      </c>
      <c r="G6369" s="19">
        <v>1.2</v>
      </c>
      <c r="H6369" s="19">
        <f>E6369*Table133[[#This Row],[Price per unit]]</f>
        <v>1440</v>
      </c>
      <c r="I6369" s="7">
        <f>(Table133[[#This Row],[Price per unit]]-Table133[[#This Row],[Cost per unit]])*Table133[[#This Row],[Volume]]</f>
        <v>456</v>
      </c>
    </row>
    <row r="6370" spans="1:9" x14ac:dyDescent="0.2">
      <c r="A6370" s="14">
        <v>2012</v>
      </c>
      <c r="B6370" s="17" t="s">
        <v>2759</v>
      </c>
      <c r="C6370" s="17" t="s">
        <v>2761</v>
      </c>
      <c r="D6370" s="17" t="s">
        <v>277</v>
      </c>
      <c r="E6370" s="1">
        <v>1500</v>
      </c>
      <c r="F6370" s="19">
        <v>0.65</v>
      </c>
      <c r="G6370" s="19">
        <v>1.1499999999999999</v>
      </c>
      <c r="H6370" s="19">
        <f>E6370*Table133[[#This Row],[Price per unit]]</f>
        <v>1724.9999999999998</v>
      </c>
      <c r="I6370" s="7">
        <f>(Table133[[#This Row],[Price per unit]]-Table133[[#This Row],[Cost per unit]])*Table133[[#This Row],[Volume]]</f>
        <v>749.99999999999989</v>
      </c>
    </row>
    <row r="6371" spans="1:9" x14ac:dyDescent="0.2">
      <c r="A6371" s="14">
        <v>2012</v>
      </c>
      <c r="B6371" s="17" t="s">
        <v>2759</v>
      </c>
      <c r="C6371" s="17" t="s">
        <v>2761</v>
      </c>
      <c r="D6371" s="17" t="s">
        <v>277</v>
      </c>
      <c r="E6371" s="1">
        <v>1656</v>
      </c>
      <c r="F6371" s="19">
        <v>0.75</v>
      </c>
      <c r="G6371" s="19">
        <v>1.1000000000000001</v>
      </c>
      <c r="H6371" s="19">
        <f>E6371*Table133[[#This Row],[Price per unit]]</f>
        <v>1821.6000000000001</v>
      </c>
      <c r="I6371" s="7">
        <f>(Table133[[#This Row],[Price per unit]]-Table133[[#This Row],[Cost per unit]])*Table133[[#This Row],[Volume]]</f>
        <v>579.60000000000014</v>
      </c>
    </row>
    <row r="6372" spans="1:9" x14ac:dyDescent="0.2">
      <c r="A6372" s="14">
        <v>2012</v>
      </c>
      <c r="B6372" s="17" t="s">
        <v>2759</v>
      </c>
      <c r="C6372" s="17" t="s">
        <v>2761</v>
      </c>
      <c r="D6372" s="17" t="s">
        <v>277</v>
      </c>
      <c r="E6372" s="1">
        <v>1488</v>
      </c>
      <c r="F6372" s="19">
        <v>0.76</v>
      </c>
      <c r="G6372" s="19">
        <v>0.93</v>
      </c>
      <c r="H6372" s="19">
        <f>E6372*Table133[[#This Row],[Price per unit]]</f>
        <v>1383.8400000000001</v>
      </c>
      <c r="I6372" s="7">
        <f>(Table133[[#This Row],[Price per unit]]-Table133[[#This Row],[Cost per unit]])*Table133[[#This Row],[Volume]]</f>
        <v>252.96000000000006</v>
      </c>
    </row>
    <row r="6373" spans="1:9" x14ac:dyDescent="0.2">
      <c r="A6373" s="14">
        <v>2012</v>
      </c>
      <c r="B6373" s="17" t="s">
        <v>2759</v>
      </c>
      <c r="C6373" s="17" t="s">
        <v>2761</v>
      </c>
      <c r="D6373" s="17" t="s">
        <v>277</v>
      </c>
      <c r="E6373" s="1">
        <v>1416</v>
      </c>
      <c r="F6373" s="19">
        <v>0.89</v>
      </c>
      <c r="G6373" s="19">
        <v>1.01</v>
      </c>
      <c r="H6373" s="19">
        <f>E6373*Table133[[#This Row],[Price per unit]]</f>
        <v>1430.16</v>
      </c>
      <c r="I6373" s="7">
        <f>(Table133[[#This Row],[Price per unit]]-Table133[[#This Row],[Cost per unit]])*Table133[[#This Row],[Volume]]</f>
        <v>169.92</v>
      </c>
    </row>
    <row r="6374" spans="1:9" x14ac:dyDescent="0.2">
      <c r="A6374" s="14">
        <v>2012</v>
      </c>
      <c r="B6374" s="17" t="s">
        <v>2759</v>
      </c>
      <c r="C6374" s="17" t="s">
        <v>2761</v>
      </c>
      <c r="D6374" s="17" t="s">
        <v>277</v>
      </c>
      <c r="E6374" s="1">
        <v>1236</v>
      </c>
      <c r="F6374" s="19">
        <v>0.75</v>
      </c>
      <c r="G6374" s="19">
        <v>1</v>
      </c>
      <c r="H6374" s="19">
        <f>E6374*Table133[[#This Row],[Price per unit]]</f>
        <v>1236</v>
      </c>
      <c r="I6374" s="7">
        <f>(Table133[[#This Row],[Price per unit]]-Table133[[#This Row],[Cost per unit]])*Table133[[#This Row],[Volume]]</f>
        <v>309</v>
      </c>
    </row>
    <row r="6375" spans="1:9" x14ac:dyDescent="0.2">
      <c r="A6375" s="14">
        <v>2012</v>
      </c>
      <c r="B6375" s="17" t="s">
        <v>2759</v>
      </c>
      <c r="C6375" s="17" t="s">
        <v>2761</v>
      </c>
      <c r="D6375" s="17" t="s">
        <v>277</v>
      </c>
      <c r="E6375" s="1">
        <v>1212</v>
      </c>
      <c r="F6375" s="19">
        <v>0.88</v>
      </c>
      <c r="G6375" s="19">
        <v>0.93</v>
      </c>
      <c r="H6375" s="19">
        <f>E6375*Table133[[#This Row],[Price per unit]]</f>
        <v>1127.1600000000001</v>
      </c>
      <c r="I6375" s="7">
        <f>(Table133[[#This Row],[Price per unit]]-Table133[[#This Row],[Cost per unit]])*Table133[[#This Row],[Volume]]</f>
        <v>60.600000000000051</v>
      </c>
    </row>
    <row r="6376" spans="1:9" x14ac:dyDescent="0.2">
      <c r="A6376" s="14">
        <v>2012</v>
      </c>
      <c r="B6376" s="17" t="s">
        <v>2759</v>
      </c>
      <c r="C6376" s="17" t="s">
        <v>2761</v>
      </c>
      <c r="D6376" s="17" t="s">
        <v>277</v>
      </c>
      <c r="E6376" s="1">
        <v>1224</v>
      </c>
      <c r="F6376" s="19">
        <v>0.67</v>
      </c>
      <c r="G6376" s="19">
        <v>1.1499999999999999</v>
      </c>
      <c r="H6376" s="19">
        <f>E6376*Table133[[#This Row],[Price per unit]]</f>
        <v>1407.6</v>
      </c>
      <c r="I6376" s="7">
        <f>(Table133[[#This Row],[Price per unit]]-Table133[[#This Row],[Cost per unit]])*Table133[[#This Row],[Volume]]</f>
        <v>587.51999999999987</v>
      </c>
    </row>
    <row r="6377" spans="1:9" x14ac:dyDescent="0.2">
      <c r="A6377" s="14">
        <v>2012</v>
      </c>
      <c r="B6377" s="17" t="s">
        <v>2759</v>
      </c>
      <c r="C6377" s="17" t="s">
        <v>2761</v>
      </c>
      <c r="D6377" s="17" t="s">
        <v>277</v>
      </c>
      <c r="E6377" s="1">
        <v>1404</v>
      </c>
      <c r="F6377" s="19">
        <v>0.81</v>
      </c>
      <c r="G6377" s="19">
        <v>1.1499999999999999</v>
      </c>
      <c r="H6377" s="19">
        <f>E6377*Table133[[#This Row],[Price per unit]]</f>
        <v>1614.6</v>
      </c>
      <c r="I6377" s="7">
        <f>(Table133[[#This Row],[Price per unit]]-Table133[[#This Row],[Cost per unit]])*Table133[[#This Row],[Volume]]</f>
        <v>477.35999999999979</v>
      </c>
    </row>
    <row r="6378" spans="1:9" x14ac:dyDescent="0.2">
      <c r="A6378" s="14">
        <v>2012</v>
      </c>
      <c r="B6378" s="17" t="s">
        <v>2759</v>
      </c>
      <c r="C6378" s="17" t="s">
        <v>2761</v>
      </c>
      <c r="D6378" s="17" t="s">
        <v>277</v>
      </c>
      <c r="E6378" s="1">
        <v>1440</v>
      </c>
      <c r="F6378" s="19">
        <v>0.86</v>
      </c>
      <c r="G6378" s="19">
        <v>1.01</v>
      </c>
      <c r="H6378" s="19">
        <f>E6378*Table133[[#This Row],[Price per unit]]</f>
        <v>1454.4</v>
      </c>
      <c r="I6378" s="7">
        <f>(Table133[[#This Row],[Price per unit]]-Table133[[#This Row],[Cost per unit]])*Table133[[#This Row],[Volume]]</f>
        <v>216.00000000000003</v>
      </c>
    </row>
    <row r="6379" spans="1:9" x14ac:dyDescent="0.2">
      <c r="A6379" s="14">
        <v>2012</v>
      </c>
      <c r="B6379" s="17" t="s">
        <v>2759</v>
      </c>
      <c r="C6379" s="17" t="s">
        <v>2761</v>
      </c>
      <c r="D6379" s="17" t="s">
        <v>277</v>
      </c>
      <c r="E6379" s="1">
        <v>1596</v>
      </c>
      <c r="F6379" s="19">
        <v>0.63</v>
      </c>
      <c r="G6379" s="19">
        <v>0.98</v>
      </c>
      <c r="H6379" s="19">
        <f>E6379*Table133[[#This Row],[Price per unit]]</f>
        <v>1564.08</v>
      </c>
      <c r="I6379" s="7">
        <f>(Table133[[#This Row],[Price per unit]]-Table133[[#This Row],[Cost per unit]])*Table133[[#This Row],[Volume]]</f>
        <v>558.59999999999991</v>
      </c>
    </row>
    <row r="6380" spans="1:9" x14ac:dyDescent="0.2">
      <c r="A6380" s="14">
        <v>2012</v>
      </c>
      <c r="B6380" s="17" t="s">
        <v>2759</v>
      </c>
      <c r="C6380" s="17" t="s">
        <v>2761</v>
      </c>
      <c r="D6380" s="17" t="s">
        <v>277</v>
      </c>
      <c r="E6380" s="1">
        <v>1596</v>
      </c>
      <c r="F6380" s="19">
        <v>0.6</v>
      </c>
      <c r="G6380" s="19">
        <v>1.18</v>
      </c>
      <c r="H6380" s="19">
        <f>E6380*Table133[[#This Row],[Price per unit]]</f>
        <v>1883.28</v>
      </c>
      <c r="I6380" s="7">
        <f>(Table133[[#This Row],[Price per unit]]-Table133[[#This Row],[Cost per unit]])*Table133[[#This Row],[Volume]]</f>
        <v>925.68</v>
      </c>
    </row>
    <row r="6381" spans="1:9" x14ac:dyDescent="0.2">
      <c r="A6381" s="14">
        <v>2012</v>
      </c>
      <c r="B6381" s="17" t="s">
        <v>2759</v>
      </c>
      <c r="C6381" s="17" t="s">
        <v>2761</v>
      </c>
      <c r="D6381" s="17" t="s">
        <v>277</v>
      </c>
      <c r="E6381" s="1">
        <v>1404</v>
      </c>
      <c r="F6381" s="19">
        <v>0.66</v>
      </c>
      <c r="G6381" s="19">
        <v>1.05</v>
      </c>
      <c r="H6381" s="19">
        <f>E6381*Table133[[#This Row],[Price per unit]]</f>
        <v>1474.2</v>
      </c>
      <c r="I6381" s="7">
        <f>(Table133[[#This Row],[Price per unit]]-Table133[[#This Row],[Cost per unit]])*Table133[[#This Row],[Volume]]</f>
        <v>547.56000000000006</v>
      </c>
    </row>
    <row r="6382" spans="1:9" x14ac:dyDescent="0.2">
      <c r="A6382" s="14">
        <v>2012</v>
      </c>
      <c r="B6382" s="17" t="s">
        <v>2759</v>
      </c>
      <c r="C6382" s="17" t="s">
        <v>2761</v>
      </c>
      <c r="D6382" s="17" t="s">
        <v>277</v>
      </c>
      <c r="E6382" s="1">
        <v>1608</v>
      </c>
      <c r="F6382" s="19">
        <v>0.66</v>
      </c>
      <c r="G6382" s="19">
        <v>1.0900000000000001</v>
      </c>
      <c r="H6382" s="19">
        <f>E6382*Table133[[#This Row],[Price per unit]]</f>
        <v>1752.72</v>
      </c>
      <c r="I6382" s="7">
        <f>(Table133[[#This Row],[Price per unit]]-Table133[[#This Row],[Cost per unit]])*Table133[[#This Row],[Volume]]</f>
        <v>691.44</v>
      </c>
    </row>
    <row r="6383" spans="1:9" x14ac:dyDescent="0.2">
      <c r="A6383" s="14">
        <v>2012</v>
      </c>
      <c r="B6383" s="17" t="s">
        <v>2759</v>
      </c>
      <c r="C6383" s="17" t="s">
        <v>2761</v>
      </c>
      <c r="D6383" s="17" t="s">
        <v>277</v>
      </c>
      <c r="E6383" s="1">
        <v>1440</v>
      </c>
      <c r="F6383" s="19">
        <v>0.87</v>
      </c>
      <c r="G6383" s="19">
        <v>1.03</v>
      </c>
      <c r="H6383" s="19">
        <f>E6383*Table133[[#This Row],[Price per unit]]</f>
        <v>1483.2</v>
      </c>
      <c r="I6383" s="7">
        <f>(Table133[[#This Row],[Price per unit]]-Table133[[#This Row],[Cost per unit]])*Table133[[#This Row],[Volume]]</f>
        <v>230.40000000000003</v>
      </c>
    </row>
    <row r="6384" spans="1:9" x14ac:dyDescent="0.2">
      <c r="A6384" s="14">
        <v>2012</v>
      </c>
      <c r="B6384" s="17" t="s">
        <v>2759</v>
      </c>
      <c r="C6384" s="17" t="s">
        <v>2761</v>
      </c>
      <c r="D6384" s="17" t="s">
        <v>277</v>
      </c>
      <c r="E6384" s="1">
        <v>1524</v>
      </c>
      <c r="F6384" s="19">
        <v>0.78</v>
      </c>
      <c r="G6384" s="19">
        <v>0.98</v>
      </c>
      <c r="H6384" s="19">
        <f>E6384*Table133[[#This Row],[Price per unit]]</f>
        <v>1493.52</v>
      </c>
      <c r="I6384" s="7">
        <f>(Table133[[#This Row],[Price per unit]]-Table133[[#This Row],[Cost per unit]])*Table133[[#This Row],[Volume]]</f>
        <v>304.79999999999995</v>
      </c>
    </row>
    <row r="6385" spans="1:9" x14ac:dyDescent="0.2">
      <c r="A6385" s="14">
        <v>2012</v>
      </c>
      <c r="B6385" s="17" t="s">
        <v>2759</v>
      </c>
      <c r="C6385" s="17" t="s">
        <v>2761</v>
      </c>
      <c r="D6385" s="17" t="s">
        <v>277</v>
      </c>
      <c r="E6385" s="1">
        <v>1632</v>
      </c>
      <c r="F6385" s="19">
        <v>0.72</v>
      </c>
      <c r="G6385" s="19">
        <v>0.96</v>
      </c>
      <c r="H6385" s="19">
        <f>E6385*Table133[[#This Row],[Price per unit]]</f>
        <v>1566.72</v>
      </c>
      <c r="I6385" s="7">
        <f>(Table133[[#This Row],[Price per unit]]-Table133[[#This Row],[Cost per unit]])*Table133[[#This Row],[Volume]]</f>
        <v>391.68</v>
      </c>
    </row>
    <row r="6386" spans="1:9" x14ac:dyDescent="0.2">
      <c r="A6386" s="14">
        <v>2012</v>
      </c>
      <c r="B6386" s="17" t="s">
        <v>2759</v>
      </c>
      <c r="C6386" s="17" t="s">
        <v>2761</v>
      </c>
      <c r="D6386" s="17" t="s">
        <v>277</v>
      </c>
      <c r="E6386" s="1">
        <v>1248</v>
      </c>
      <c r="F6386" s="19">
        <v>0.65</v>
      </c>
      <c r="G6386" s="19">
        <v>1.1000000000000001</v>
      </c>
      <c r="H6386" s="19">
        <f>E6386*Table133[[#This Row],[Price per unit]]</f>
        <v>1372.8000000000002</v>
      </c>
      <c r="I6386" s="7">
        <f>(Table133[[#This Row],[Price per unit]]-Table133[[#This Row],[Cost per unit]])*Table133[[#This Row],[Volume]]</f>
        <v>561.60000000000014</v>
      </c>
    </row>
    <row r="6387" spans="1:9" x14ac:dyDescent="0.2">
      <c r="A6387" s="14">
        <v>2012</v>
      </c>
      <c r="B6387" s="17" t="s">
        <v>2759</v>
      </c>
      <c r="C6387" s="17" t="s">
        <v>2761</v>
      </c>
      <c r="D6387" s="17" t="s">
        <v>277</v>
      </c>
      <c r="E6387" s="1">
        <v>1308</v>
      </c>
      <c r="F6387" s="19">
        <v>0.81</v>
      </c>
      <c r="G6387" s="19">
        <v>1.06</v>
      </c>
      <c r="H6387" s="19">
        <f>E6387*Table133[[#This Row],[Price per unit]]</f>
        <v>1386.48</v>
      </c>
      <c r="I6387" s="7">
        <f>(Table133[[#This Row],[Price per unit]]-Table133[[#This Row],[Cost per unit]])*Table133[[#This Row],[Volume]]</f>
        <v>327</v>
      </c>
    </row>
    <row r="6388" spans="1:9" x14ac:dyDescent="0.2">
      <c r="A6388" s="14">
        <v>2012</v>
      </c>
      <c r="B6388" s="17" t="s">
        <v>2759</v>
      </c>
      <c r="C6388" s="17" t="s">
        <v>2761</v>
      </c>
      <c r="D6388" s="17" t="s">
        <v>277</v>
      </c>
      <c r="E6388" s="1">
        <v>1452</v>
      </c>
      <c r="F6388" s="19">
        <v>0.75</v>
      </c>
      <c r="G6388" s="19">
        <v>0.99</v>
      </c>
      <c r="H6388" s="19">
        <f>E6388*Table133[[#This Row],[Price per unit]]</f>
        <v>1437.48</v>
      </c>
      <c r="I6388" s="7">
        <f>(Table133[[#This Row],[Price per unit]]-Table133[[#This Row],[Cost per unit]])*Table133[[#This Row],[Volume]]</f>
        <v>348.47999999999996</v>
      </c>
    </row>
    <row r="6389" spans="1:9" x14ac:dyDescent="0.2">
      <c r="A6389" s="14">
        <v>2012</v>
      </c>
      <c r="B6389" s="17" t="s">
        <v>2759</v>
      </c>
      <c r="C6389" s="17" t="s">
        <v>2761</v>
      </c>
      <c r="D6389" s="17" t="s">
        <v>277</v>
      </c>
      <c r="E6389" s="1">
        <v>1548</v>
      </c>
      <c r="F6389" s="19">
        <v>0.82</v>
      </c>
      <c r="G6389" s="19">
        <v>0.93</v>
      </c>
      <c r="H6389" s="19">
        <f>E6389*Table133[[#This Row],[Price per unit]]</f>
        <v>1439.64</v>
      </c>
      <c r="I6389" s="7">
        <f>(Table133[[#This Row],[Price per unit]]-Table133[[#This Row],[Cost per unit]])*Table133[[#This Row],[Volume]]</f>
        <v>170.28000000000014</v>
      </c>
    </row>
    <row r="6390" spans="1:9" x14ac:dyDescent="0.2">
      <c r="A6390" s="14">
        <v>2012</v>
      </c>
      <c r="B6390" s="17" t="s">
        <v>2759</v>
      </c>
      <c r="C6390" s="17" t="s">
        <v>2761</v>
      </c>
      <c r="D6390" s="17" t="s">
        <v>277</v>
      </c>
      <c r="E6390" s="1">
        <v>1428</v>
      </c>
      <c r="F6390" s="19">
        <v>0.9</v>
      </c>
      <c r="G6390" s="19">
        <v>1.03</v>
      </c>
      <c r="H6390" s="19">
        <f>E6390*Table133[[#This Row],[Price per unit]]</f>
        <v>1470.8400000000001</v>
      </c>
      <c r="I6390" s="7">
        <f>(Table133[[#This Row],[Price per unit]]-Table133[[#This Row],[Cost per unit]])*Table133[[#This Row],[Volume]]</f>
        <v>185.64000000000001</v>
      </c>
    </row>
    <row r="6391" spans="1:9" x14ac:dyDescent="0.2">
      <c r="A6391" s="14">
        <v>2012</v>
      </c>
      <c r="B6391" s="17" t="s">
        <v>2759</v>
      </c>
      <c r="C6391" s="17" t="s">
        <v>2761</v>
      </c>
      <c r="D6391" s="17" t="s">
        <v>277</v>
      </c>
      <c r="E6391" s="1">
        <v>1572</v>
      </c>
      <c r="F6391" s="19">
        <v>0.83</v>
      </c>
      <c r="G6391" s="19">
        <v>0.91</v>
      </c>
      <c r="H6391" s="19">
        <f>E6391*Table133[[#This Row],[Price per unit]]</f>
        <v>1430.52</v>
      </c>
      <c r="I6391" s="7">
        <f>(Table133[[#This Row],[Price per unit]]-Table133[[#This Row],[Cost per unit]])*Table133[[#This Row],[Volume]]</f>
        <v>125.7600000000001</v>
      </c>
    </row>
    <row r="6392" spans="1:9" x14ac:dyDescent="0.2">
      <c r="A6392" s="14">
        <v>2012</v>
      </c>
      <c r="B6392" s="17" t="s">
        <v>2759</v>
      </c>
      <c r="C6392" s="17" t="s">
        <v>2761</v>
      </c>
      <c r="D6392" s="17" t="s">
        <v>277</v>
      </c>
      <c r="E6392" s="1">
        <v>1296</v>
      </c>
      <c r="F6392" s="19">
        <v>0.71</v>
      </c>
      <c r="G6392" s="19">
        <v>1.04</v>
      </c>
      <c r="H6392" s="19">
        <f>E6392*Table133[[#This Row],[Price per unit]]</f>
        <v>1347.8400000000001</v>
      </c>
      <c r="I6392" s="7">
        <f>(Table133[[#This Row],[Price per unit]]-Table133[[#This Row],[Cost per unit]])*Table133[[#This Row],[Volume]]</f>
        <v>427.68000000000006</v>
      </c>
    </row>
    <row r="6393" spans="1:9" x14ac:dyDescent="0.2">
      <c r="A6393" s="14">
        <v>2012</v>
      </c>
      <c r="B6393" s="17" t="s">
        <v>2759</v>
      </c>
      <c r="C6393" s="17" t="s">
        <v>2761</v>
      </c>
      <c r="D6393" s="17" t="s">
        <v>277</v>
      </c>
      <c r="E6393" s="1">
        <v>1212</v>
      </c>
      <c r="F6393" s="19">
        <v>0.84</v>
      </c>
      <c r="G6393" s="19">
        <v>0.98</v>
      </c>
      <c r="H6393" s="19">
        <f>E6393*Table133[[#This Row],[Price per unit]]</f>
        <v>1187.76</v>
      </c>
      <c r="I6393" s="7">
        <f>(Table133[[#This Row],[Price per unit]]-Table133[[#This Row],[Cost per unit]])*Table133[[#This Row],[Volume]]</f>
        <v>169.68</v>
      </c>
    </row>
    <row r="6394" spans="1:9" x14ac:dyDescent="0.2">
      <c r="A6394" s="14">
        <v>2012</v>
      </c>
      <c r="B6394" s="17" t="s">
        <v>2759</v>
      </c>
      <c r="C6394" s="17" t="s">
        <v>2761</v>
      </c>
      <c r="D6394" s="17" t="s">
        <v>277</v>
      </c>
      <c r="E6394" s="1">
        <v>1320</v>
      </c>
      <c r="F6394" s="19">
        <v>0.69</v>
      </c>
      <c r="G6394" s="19">
        <v>1.04</v>
      </c>
      <c r="H6394" s="19">
        <f>E6394*Table133[[#This Row],[Price per unit]]</f>
        <v>1372.8</v>
      </c>
      <c r="I6394" s="7">
        <f>(Table133[[#This Row],[Price per unit]]-Table133[[#This Row],[Cost per unit]])*Table133[[#This Row],[Volume]]</f>
        <v>462.00000000000011</v>
      </c>
    </row>
    <row r="6395" spans="1:9" x14ac:dyDescent="0.2">
      <c r="A6395" s="14">
        <v>2012</v>
      </c>
      <c r="B6395" s="17" t="s">
        <v>2759</v>
      </c>
      <c r="C6395" s="17" t="s">
        <v>2761</v>
      </c>
      <c r="D6395" s="17" t="s">
        <v>277</v>
      </c>
      <c r="E6395" s="1">
        <v>1320</v>
      </c>
      <c r="F6395" s="19">
        <v>0.7</v>
      </c>
      <c r="G6395" s="19">
        <v>1.08</v>
      </c>
      <c r="H6395" s="19">
        <f>E6395*Table133[[#This Row],[Price per unit]]</f>
        <v>1425.6000000000001</v>
      </c>
      <c r="I6395" s="7">
        <f>(Table133[[#This Row],[Price per unit]]-Table133[[#This Row],[Cost per unit]])*Table133[[#This Row],[Volume]]</f>
        <v>501.60000000000014</v>
      </c>
    </row>
    <row r="6396" spans="1:9" x14ac:dyDescent="0.2">
      <c r="A6396" s="14">
        <v>2012</v>
      </c>
      <c r="B6396" s="17" t="s">
        <v>2759</v>
      </c>
      <c r="C6396" s="17" t="s">
        <v>2761</v>
      </c>
      <c r="D6396" s="17" t="s">
        <v>277</v>
      </c>
      <c r="E6396" s="1">
        <v>1248</v>
      </c>
      <c r="F6396" s="19">
        <v>0.9</v>
      </c>
      <c r="G6396" s="19">
        <v>1.1100000000000001</v>
      </c>
      <c r="H6396" s="19">
        <f>E6396*Table133[[#This Row],[Price per unit]]</f>
        <v>1385.2800000000002</v>
      </c>
      <c r="I6396" s="7">
        <f>(Table133[[#This Row],[Price per unit]]-Table133[[#This Row],[Cost per unit]])*Table133[[#This Row],[Volume]]</f>
        <v>262.0800000000001</v>
      </c>
    </row>
    <row r="6397" spans="1:9" x14ac:dyDescent="0.2">
      <c r="A6397" s="14">
        <v>2012</v>
      </c>
      <c r="B6397" s="17" t="s">
        <v>2759</v>
      </c>
      <c r="C6397" s="17" t="s">
        <v>2761</v>
      </c>
      <c r="D6397" s="17" t="s">
        <v>277</v>
      </c>
      <c r="E6397" s="1">
        <v>1668</v>
      </c>
      <c r="F6397" s="19">
        <v>0.66</v>
      </c>
      <c r="G6397" s="19">
        <v>1.1299999999999999</v>
      </c>
      <c r="H6397" s="19">
        <f>E6397*Table133[[#This Row],[Price per unit]]</f>
        <v>1884.84</v>
      </c>
      <c r="I6397" s="7">
        <f>(Table133[[#This Row],[Price per unit]]-Table133[[#This Row],[Cost per unit]])*Table133[[#This Row],[Volume]]</f>
        <v>783.95999999999981</v>
      </c>
    </row>
    <row r="6398" spans="1:9" x14ac:dyDescent="0.2">
      <c r="A6398" s="14">
        <v>2012</v>
      </c>
      <c r="B6398" s="17" t="s">
        <v>2759</v>
      </c>
      <c r="C6398" s="17" t="s">
        <v>2761</v>
      </c>
      <c r="D6398" s="17" t="s">
        <v>277</v>
      </c>
      <c r="E6398" s="1">
        <v>1536</v>
      </c>
      <c r="F6398" s="19">
        <v>0.86</v>
      </c>
      <c r="G6398" s="19">
        <v>1.04</v>
      </c>
      <c r="H6398" s="19">
        <f>E6398*Table133[[#This Row],[Price per unit]]</f>
        <v>1597.44</v>
      </c>
      <c r="I6398" s="7">
        <f>(Table133[[#This Row],[Price per unit]]-Table133[[#This Row],[Cost per unit]])*Table133[[#This Row],[Volume]]</f>
        <v>276.48000000000008</v>
      </c>
    </row>
    <row r="6399" spans="1:9" x14ac:dyDescent="0.2">
      <c r="A6399" s="14">
        <v>2012</v>
      </c>
      <c r="B6399" s="17" t="s">
        <v>2759</v>
      </c>
      <c r="C6399" s="17" t="s">
        <v>2761</v>
      </c>
      <c r="D6399" s="17" t="s">
        <v>277</v>
      </c>
      <c r="E6399" s="1">
        <v>1404</v>
      </c>
      <c r="F6399" s="19">
        <v>0.71</v>
      </c>
      <c r="G6399" s="19">
        <v>0.93</v>
      </c>
      <c r="H6399" s="19">
        <f>E6399*Table133[[#This Row],[Price per unit]]</f>
        <v>1305.72</v>
      </c>
      <c r="I6399" s="7">
        <f>(Table133[[#This Row],[Price per unit]]-Table133[[#This Row],[Cost per unit]])*Table133[[#This Row],[Volume]]</f>
        <v>308.88000000000011</v>
      </c>
    </row>
    <row r="6400" spans="1:9" x14ac:dyDescent="0.2">
      <c r="A6400" s="14">
        <v>2012</v>
      </c>
      <c r="B6400" s="17" t="s">
        <v>2759</v>
      </c>
      <c r="C6400" s="17" t="s">
        <v>2761</v>
      </c>
      <c r="D6400" s="17" t="s">
        <v>277</v>
      </c>
      <c r="E6400" s="1">
        <v>1332</v>
      </c>
      <c r="F6400" s="19">
        <v>0.61</v>
      </c>
      <c r="G6400" s="19">
        <v>1.1000000000000001</v>
      </c>
      <c r="H6400" s="19">
        <f>E6400*Table133[[#This Row],[Price per unit]]</f>
        <v>1465.2</v>
      </c>
      <c r="I6400" s="7">
        <f>(Table133[[#This Row],[Price per unit]]-Table133[[#This Row],[Cost per unit]])*Table133[[#This Row],[Volume]]</f>
        <v>652.68000000000018</v>
      </c>
    </row>
    <row r="6401" spans="1:9" x14ac:dyDescent="0.2">
      <c r="A6401" s="14">
        <v>2012</v>
      </c>
      <c r="B6401" s="17" t="s">
        <v>2759</v>
      </c>
      <c r="C6401" s="17" t="s">
        <v>2761</v>
      </c>
      <c r="D6401" s="17" t="s">
        <v>277</v>
      </c>
      <c r="E6401" s="1">
        <v>1584</v>
      </c>
      <c r="F6401" s="19">
        <v>0.81</v>
      </c>
      <c r="G6401" s="19">
        <v>1.17</v>
      </c>
      <c r="H6401" s="19">
        <f>E6401*Table133[[#This Row],[Price per unit]]</f>
        <v>1853.28</v>
      </c>
      <c r="I6401" s="7">
        <f>(Table133[[#This Row],[Price per unit]]-Table133[[#This Row],[Cost per unit]])*Table133[[#This Row],[Volume]]</f>
        <v>570.23999999999978</v>
      </c>
    </row>
    <row r="6402" spans="1:9" x14ac:dyDescent="0.2">
      <c r="A6402" s="14">
        <v>2012</v>
      </c>
      <c r="B6402" s="17" t="s">
        <v>2759</v>
      </c>
      <c r="C6402" s="17" t="s">
        <v>2761</v>
      </c>
      <c r="D6402" s="17" t="s">
        <v>277</v>
      </c>
      <c r="E6402" s="1">
        <v>1476</v>
      </c>
      <c r="F6402" s="19">
        <v>0.9</v>
      </c>
      <c r="G6402" s="19">
        <v>0.99</v>
      </c>
      <c r="H6402" s="19">
        <f>E6402*Table133[[#This Row],[Price per unit]]</f>
        <v>1461.24</v>
      </c>
      <c r="I6402" s="7">
        <f>(Table133[[#This Row],[Price per unit]]-Table133[[#This Row],[Cost per unit]])*Table133[[#This Row],[Volume]]</f>
        <v>132.83999999999995</v>
      </c>
    </row>
    <row r="6403" spans="1:9" x14ac:dyDescent="0.2">
      <c r="A6403" s="14">
        <v>2012</v>
      </c>
      <c r="B6403" s="17" t="s">
        <v>2759</v>
      </c>
      <c r="C6403" s="17" t="s">
        <v>2761</v>
      </c>
      <c r="D6403" s="17" t="s">
        <v>277</v>
      </c>
      <c r="E6403" s="1">
        <v>1488</v>
      </c>
      <c r="F6403" s="19">
        <v>0.76</v>
      </c>
      <c r="G6403" s="19">
        <v>1.1499999999999999</v>
      </c>
      <c r="H6403" s="19">
        <f>E6403*Table133[[#This Row],[Price per unit]]</f>
        <v>1711.1999999999998</v>
      </c>
      <c r="I6403" s="7">
        <f>(Table133[[#This Row],[Price per unit]]-Table133[[#This Row],[Cost per unit]])*Table133[[#This Row],[Volume]]</f>
        <v>580.31999999999982</v>
      </c>
    </row>
    <row r="6404" spans="1:9" x14ac:dyDescent="0.2">
      <c r="A6404" s="14">
        <v>2012</v>
      </c>
      <c r="B6404" s="17" t="s">
        <v>2759</v>
      </c>
      <c r="C6404" s="17" t="s">
        <v>2761</v>
      </c>
      <c r="D6404" s="17" t="s">
        <v>277</v>
      </c>
      <c r="E6404" s="1">
        <v>1644</v>
      </c>
      <c r="F6404" s="19">
        <v>0.79</v>
      </c>
      <c r="G6404" s="19">
        <v>1.08</v>
      </c>
      <c r="H6404" s="19">
        <f>E6404*Table133[[#This Row],[Price per unit]]</f>
        <v>1775.5200000000002</v>
      </c>
      <c r="I6404" s="7">
        <f>(Table133[[#This Row],[Price per unit]]-Table133[[#This Row],[Cost per unit]])*Table133[[#This Row],[Volume]]</f>
        <v>476.76000000000005</v>
      </c>
    </row>
    <row r="6405" spans="1:9" x14ac:dyDescent="0.2">
      <c r="A6405" s="14">
        <v>2012</v>
      </c>
      <c r="B6405" s="17" t="s">
        <v>2759</v>
      </c>
      <c r="C6405" s="17" t="s">
        <v>2761</v>
      </c>
      <c r="D6405" s="17" t="s">
        <v>277</v>
      </c>
      <c r="E6405" s="1">
        <v>1248</v>
      </c>
      <c r="F6405" s="19">
        <v>0.81</v>
      </c>
      <c r="G6405" s="19">
        <v>0.93</v>
      </c>
      <c r="H6405" s="19">
        <f>E6405*Table133[[#This Row],[Price per unit]]</f>
        <v>1160.6400000000001</v>
      </c>
      <c r="I6405" s="7">
        <f>(Table133[[#This Row],[Price per unit]]-Table133[[#This Row],[Cost per unit]])*Table133[[#This Row],[Volume]]</f>
        <v>149.76</v>
      </c>
    </row>
    <row r="6406" spans="1:9" x14ac:dyDescent="0.2">
      <c r="A6406" s="14">
        <v>2012</v>
      </c>
      <c r="B6406" s="17" t="s">
        <v>2759</v>
      </c>
      <c r="C6406" s="17" t="s">
        <v>2761</v>
      </c>
      <c r="D6406" s="17" t="s">
        <v>277</v>
      </c>
      <c r="E6406" s="1">
        <v>1512</v>
      </c>
      <c r="F6406" s="19">
        <v>0.77</v>
      </c>
      <c r="G6406" s="19">
        <v>1.07</v>
      </c>
      <c r="H6406" s="19">
        <f>E6406*Table133[[#This Row],[Price per unit]]</f>
        <v>1617.8400000000001</v>
      </c>
      <c r="I6406" s="7">
        <f>(Table133[[#This Row],[Price per unit]]-Table133[[#This Row],[Cost per unit]])*Table133[[#This Row],[Volume]]</f>
        <v>453.60000000000008</v>
      </c>
    </row>
    <row r="6407" spans="1:9" x14ac:dyDescent="0.2">
      <c r="A6407" s="14">
        <v>2012</v>
      </c>
      <c r="B6407" s="17" t="s">
        <v>2759</v>
      </c>
      <c r="C6407" s="17" t="s">
        <v>2761</v>
      </c>
      <c r="D6407" s="17" t="s">
        <v>277</v>
      </c>
      <c r="E6407" s="1">
        <v>1332</v>
      </c>
      <c r="F6407" s="19">
        <v>0.63</v>
      </c>
      <c r="G6407" s="19">
        <v>0.96</v>
      </c>
      <c r="H6407" s="19">
        <f>E6407*Table133[[#This Row],[Price per unit]]</f>
        <v>1278.72</v>
      </c>
      <c r="I6407" s="7">
        <f>(Table133[[#This Row],[Price per unit]]-Table133[[#This Row],[Cost per unit]])*Table133[[#This Row],[Volume]]</f>
        <v>439.55999999999995</v>
      </c>
    </row>
    <row r="6408" spans="1:9" x14ac:dyDescent="0.2">
      <c r="A6408" s="14">
        <v>2012</v>
      </c>
      <c r="B6408" s="17" t="s">
        <v>2759</v>
      </c>
      <c r="C6408" s="17" t="s">
        <v>2761</v>
      </c>
      <c r="D6408" s="17" t="s">
        <v>277</v>
      </c>
      <c r="E6408" s="1">
        <v>1308</v>
      </c>
      <c r="F6408" s="19">
        <v>0.9</v>
      </c>
      <c r="G6408" s="19">
        <v>0.96</v>
      </c>
      <c r="H6408" s="19">
        <f>E6408*Table133[[#This Row],[Price per unit]]</f>
        <v>1255.68</v>
      </c>
      <c r="I6408" s="7">
        <f>(Table133[[#This Row],[Price per unit]]-Table133[[#This Row],[Cost per unit]])*Table133[[#This Row],[Volume]]</f>
        <v>78.479999999999919</v>
      </c>
    </row>
    <row r="6409" spans="1:9" x14ac:dyDescent="0.2">
      <c r="A6409" s="14">
        <v>2012</v>
      </c>
      <c r="B6409" s="17" t="s">
        <v>2759</v>
      </c>
      <c r="C6409" s="17" t="s">
        <v>2761</v>
      </c>
      <c r="D6409" s="17" t="s">
        <v>277</v>
      </c>
      <c r="E6409" s="1">
        <v>1524</v>
      </c>
      <c r="F6409" s="19">
        <v>0.64</v>
      </c>
      <c r="G6409" s="19">
        <v>1</v>
      </c>
      <c r="H6409" s="19">
        <f>E6409*Table133[[#This Row],[Price per unit]]</f>
        <v>1524</v>
      </c>
      <c r="I6409" s="7">
        <f>(Table133[[#This Row],[Price per unit]]-Table133[[#This Row],[Cost per unit]])*Table133[[#This Row],[Volume]]</f>
        <v>548.64</v>
      </c>
    </row>
    <row r="6410" spans="1:9" x14ac:dyDescent="0.2">
      <c r="A6410" s="14">
        <v>2012</v>
      </c>
      <c r="B6410" s="17" t="s">
        <v>2759</v>
      </c>
      <c r="C6410" s="17" t="s">
        <v>2761</v>
      </c>
      <c r="D6410" s="17" t="s">
        <v>277</v>
      </c>
      <c r="E6410" s="1">
        <v>1464</v>
      </c>
      <c r="F6410" s="19">
        <v>0.81</v>
      </c>
      <c r="G6410" s="19">
        <v>1.19</v>
      </c>
      <c r="H6410" s="19">
        <f>E6410*Table133[[#This Row],[Price per unit]]</f>
        <v>1742.1599999999999</v>
      </c>
      <c r="I6410" s="7">
        <f>(Table133[[#This Row],[Price per unit]]-Table133[[#This Row],[Cost per unit]])*Table133[[#This Row],[Volume]]</f>
        <v>556.31999999999982</v>
      </c>
    </row>
    <row r="6411" spans="1:9" x14ac:dyDescent="0.2">
      <c r="A6411" s="14">
        <v>2012</v>
      </c>
      <c r="B6411" s="17" t="s">
        <v>2759</v>
      </c>
      <c r="C6411" s="17" t="s">
        <v>2761</v>
      </c>
      <c r="D6411" s="17" t="s">
        <v>277</v>
      </c>
      <c r="E6411" s="1">
        <v>1524</v>
      </c>
      <c r="F6411" s="19">
        <v>0.9</v>
      </c>
      <c r="G6411" s="19">
        <v>1.1499999999999999</v>
      </c>
      <c r="H6411" s="19">
        <f>E6411*Table133[[#This Row],[Price per unit]]</f>
        <v>1752.6</v>
      </c>
      <c r="I6411" s="7">
        <f>(Table133[[#This Row],[Price per unit]]-Table133[[#This Row],[Cost per unit]])*Table133[[#This Row],[Volume]]</f>
        <v>380.99999999999983</v>
      </c>
    </row>
    <row r="6412" spans="1:9" x14ac:dyDescent="0.2">
      <c r="A6412" s="14">
        <v>2012</v>
      </c>
      <c r="B6412" s="17" t="s">
        <v>2759</v>
      </c>
      <c r="C6412" s="17" t="s">
        <v>2761</v>
      </c>
      <c r="D6412" s="17" t="s">
        <v>277</v>
      </c>
      <c r="E6412" s="1">
        <v>1392</v>
      </c>
      <c r="F6412" s="19">
        <v>0.61</v>
      </c>
      <c r="G6412" s="19">
        <v>1.1499999999999999</v>
      </c>
      <c r="H6412" s="19">
        <f>E6412*Table133[[#This Row],[Price per unit]]</f>
        <v>1600.8</v>
      </c>
      <c r="I6412" s="7">
        <f>(Table133[[#This Row],[Price per unit]]-Table133[[#This Row],[Cost per unit]])*Table133[[#This Row],[Volume]]</f>
        <v>751.68</v>
      </c>
    </row>
    <row r="6413" spans="1:9" x14ac:dyDescent="0.2">
      <c r="A6413" s="14">
        <v>2012</v>
      </c>
      <c r="B6413" s="17" t="s">
        <v>2759</v>
      </c>
      <c r="C6413" s="17" t="s">
        <v>2761</v>
      </c>
      <c r="D6413" s="17" t="s">
        <v>277</v>
      </c>
      <c r="E6413" s="1">
        <v>1512</v>
      </c>
      <c r="F6413" s="19">
        <v>0.79</v>
      </c>
      <c r="G6413" s="19">
        <v>1.1000000000000001</v>
      </c>
      <c r="H6413" s="19">
        <f>E6413*Table133[[#This Row],[Price per unit]]</f>
        <v>1663.2</v>
      </c>
      <c r="I6413" s="7">
        <f>(Table133[[#This Row],[Price per unit]]-Table133[[#This Row],[Cost per unit]])*Table133[[#This Row],[Volume]]</f>
        <v>468.72000000000008</v>
      </c>
    </row>
    <row r="6414" spans="1:9" x14ac:dyDescent="0.2">
      <c r="A6414" s="14">
        <v>2012</v>
      </c>
      <c r="B6414" s="17" t="s">
        <v>2759</v>
      </c>
      <c r="C6414" s="17" t="s">
        <v>2761</v>
      </c>
      <c r="D6414" s="17" t="s">
        <v>277</v>
      </c>
      <c r="E6414" s="1">
        <v>1284</v>
      </c>
      <c r="F6414" s="19">
        <v>0.9</v>
      </c>
      <c r="G6414" s="19">
        <v>0.99</v>
      </c>
      <c r="H6414" s="19">
        <f>E6414*Table133[[#This Row],[Price per unit]]</f>
        <v>1271.1600000000001</v>
      </c>
      <c r="I6414" s="7">
        <f>(Table133[[#This Row],[Price per unit]]-Table133[[#This Row],[Cost per unit]])*Table133[[#This Row],[Volume]]</f>
        <v>115.55999999999996</v>
      </c>
    </row>
    <row r="6415" spans="1:9" x14ac:dyDescent="0.2">
      <c r="A6415" s="14">
        <v>2012</v>
      </c>
      <c r="B6415" s="17" t="s">
        <v>2759</v>
      </c>
      <c r="C6415" s="17" t="s">
        <v>2761</v>
      </c>
      <c r="D6415" s="17" t="s">
        <v>277</v>
      </c>
      <c r="E6415" s="1">
        <v>1512</v>
      </c>
      <c r="F6415" s="19">
        <v>0.78</v>
      </c>
      <c r="G6415" s="19">
        <v>1.2</v>
      </c>
      <c r="H6415" s="19">
        <f>E6415*Table133[[#This Row],[Price per unit]]</f>
        <v>1814.3999999999999</v>
      </c>
      <c r="I6415" s="7">
        <f>(Table133[[#This Row],[Price per unit]]-Table133[[#This Row],[Cost per unit]])*Table133[[#This Row],[Volume]]</f>
        <v>635.03999999999985</v>
      </c>
    </row>
    <row r="6416" spans="1:9" x14ac:dyDescent="0.2">
      <c r="A6416" s="14">
        <v>2012</v>
      </c>
      <c r="B6416" s="17" t="s">
        <v>2759</v>
      </c>
      <c r="C6416" s="17" t="s">
        <v>2761</v>
      </c>
      <c r="D6416" s="17" t="s">
        <v>277</v>
      </c>
      <c r="E6416" s="1">
        <v>1656</v>
      </c>
      <c r="F6416" s="19">
        <v>0.71</v>
      </c>
      <c r="G6416" s="19">
        <v>1.1399999999999999</v>
      </c>
      <c r="H6416" s="19">
        <f>E6416*Table133[[#This Row],[Price per unit]]</f>
        <v>1887.84</v>
      </c>
      <c r="I6416" s="7">
        <f>(Table133[[#This Row],[Price per unit]]-Table133[[#This Row],[Cost per unit]])*Table133[[#This Row],[Volume]]</f>
        <v>712.07999999999993</v>
      </c>
    </row>
    <row r="6417" spans="1:9" x14ac:dyDescent="0.2">
      <c r="A6417" s="14">
        <v>2012</v>
      </c>
      <c r="B6417" s="17" t="s">
        <v>2759</v>
      </c>
      <c r="C6417" s="17" t="s">
        <v>2761</v>
      </c>
      <c r="D6417" s="17" t="s">
        <v>277</v>
      </c>
      <c r="E6417" s="1">
        <v>1584</v>
      </c>
      <c r="F6417" s="19">
        <v>0.83</v>
      </c>
      <c r="G6417" s="19">
        <v>0.91</v>
      </c>
      <c r="H6417" s="19">
        <f>E6417*Table133[[#This Row],[Price per unit]]</f>
        <v>1441.44</v>
      </c>
      <c r="I6417" s="7">
        <f>(Table133[[#This Row],[Price per unit]]-Table133[[#This Row],[Cost per unit]])*Table133[[#This Row],[Volume]]</f>
        <v>126.72000000000011</v>
      </c>
    </row>
    <row r="6418" spans="1:9" x14ac:dyDescent="0.2">
      <c r="A6418" s="14">
        <v>2012</v>
      </c>
      <c r="B6418" s="17" t="s">
        <v>2759</v>
      </c>
      <c r="C6418" s="17" t="s">
        <v>2761</v>
      </c>
      <c r="D6418" s="17" t="s">
        <v>277</v>
      </c>
      <c r="E6418" s="1">
        <v>1464</v>
      </c>
      <c r="F6418" s="19">
        <v>0.79</v>
      </c>
      <c r="G6418" s="19">
        <v>1.1100000000000001</v>
      </c>
      <c r="H6418" s="19">
        <f>E6418*Table133[[#This Row],[Price per unit]]</f>
        <v>1625.0400000000002</v>
      </c>
      <c r="I6418" s="7">
        <f>(Table133[[#This Row],[Price per unit]]-Table133[[#This Row],[Cost per unit]])*Table133[[#This Row],[Volume]]</f>
        <v>468.48000000000008</v>
      </c>
    </row>
    <row r="6419" spans="1:9" x14ac:dyDescent="0.2">
      <c r="A6419" s="14">
        <v>2012</v>
      </c>
      <c r="B6419" s="17" t="s">
        <v>2759</v>
      </c>
      <c r="C6419" s="17" t="s">
        <v>2761</v>
      </c>
      <c r="D6419" s="17" t="s">
        <v>277</v>
      </c>
      <c r="E6419" s="1">
        <v>1404</v>
      </c>
      <c r="F6419" s="19">
        <v>0.75</v>
      </c>
      <c r="G6419" s="19">
        <v>1.1000000000000001</v>
      </c>
      <c r="H6419" s="19">
        <f>E6419*Table133[[#This Row],[Price per unit]]</f>
        <v>1544.4</v>
      </c>
      <c r="I6419" s="7">
        <f>(Table133[[#This Row],[Price per unit]]-Table133[[#This Row],[Cost per unit]])*Table133[[#This Row],[Volume]]</f>
        <v>491.40000000000015</v>
      </c>
    </row>
    <row r="6420" spans="1:9" x14ac:dyDescent="0.2">
      <c r="A6420" s="14">
        <v>2012</v>
      </c>
      <c r="B6420" s="17" t="s">
        <v>2759</v>
      </c>
      <c r="C6420" s="17" t="s">
        <v>2761</v>
      </c>
      <c r="D6420" s="17" t="s">
        <v>277</v>
      </c>
      <c r="E6420" s="1">
        <v>1572</v>
      </c>
      <c r="F6420" s="19">
        <v>0.86</v>
      </c>
      <c r="G6420" s="19">
        <v>0.97</v>
      </c>
      <c r="H6420" s="19">
        <f>E6420*Table133[[#This Row],[Price per unit]]</f>
        <v>1524.84</v>
      </c>
      <c r="I6420" s="7">
        <f>(Table133[[#This Row],[Price per unit]]-Table133[[#This Row],[Cost per unit]])*Table133[[#This Row],[Volume]]</f>
        <v>172.92</v>
      </c>
    </row>
    <row r="6421" spans="1:9" x14ac:dyDescent="0.2">
      <c r="A6421" s="14">
        <v>2012</v>
      </c>
      <c r="B6421" s="17" t="s">
        <v>2759</v>
      </c>
      <c r="C6421" s="17" t="s">
        <v>2761</v>
      </c>
      <c r="D6421" s="17" t="s">
        <v>277</v>
      </c>
      <c r="E6421" s="1">
        <v>1404</v>
      </c>
      <c r="F6421" s="19">
        <v>0.75</v>
      </c>
      <c r="G6421" s="19">
        <v>0.96</v>
      </c>
      <c r="H6421" s="19">
        <f>E6421*Table133[[#This Row],[Price per unit]]</f>
        <v>1347.84</v>
      </c>
      <c r="I6421" s="7">
        <f>(Table133[[#This Row],[Price per unit]]-Table133[[#This Row],[Cost per unit]])*Table133[[#This Row],[Volume]]</f>
        <v>294.83999999999997</v>
      </c>
    </row>
    <row r="6422" spans="1:9" x14ac:dyDescent="0.2">
      <c r="A6422" s="14">
        <v>2012</v>
      </c>
      <c r="B6422" s="17" t="s">
        <v>2759</v>
      </c>
      <c r="C6422" s="17" t="s">
        <v>2761</v>
      </c>
      <c r="D6422" s="17" t="s">
        <v>277</v>
      </c>
      <c r="E6422" s="1">
        <v>1320</v>
      </c>
      <c r="F6422" s="19">
        <v>0.76</v>
      </c>
      <c r="G6422" s="19">
        <v>0.94</v>
      </c>
      <c r="H6422" s="19">
        <f>E6422*Table133[[#This Row],[Price per unit]]</f>
        <v>1240.8</v>
      </c>
      <c r="I6422" s="7">
        <f>(Table133[[#This Row],[Price per unit]]-Table133[[#This Row],[Cost per unit]])*Table133[[#This Row],[Volume]]</f>
        <v>237.59999999999991</v>
      </c>
    </row>
    <row r="6423" spans="1:9" x14ac:dyDescent="0.2">
      <c r="A6423" s="14">
        <v>2012</v>
      </c>
      <c r="B6423" s="17" t="s">
        <v>2759</v>
      </c>
      <c r="C6423" s="17" t="s">
        <v>2761</v>
      </c>
      <c r="D6423" s="17" t="s">
        <v>277</v>
      </c>
      <c r="E6423" s="1">
        <v>1284</v>
      </c>
      <c r="F6423" s="19">
        <v>0.66</v>
      </c>
      <c r="G6423" s="19">
        <v>1.1100000000000001</v>
      </c>
      <c r="H6423" s="19">
        <f>E6423*Table133[[#This Row],[Price per unit]]</f>
        <v>1425.2400000000002</v>
      </c>
      <c r="I6423" s="7">
        <f>(Table133[[#This Row],[Price per unit]]-Table133[[#This Row],[Cost per unit]])*Table133[[#This Row],[Volume]]</f>
        <v>577.80000000000007</v>
      </c>
    </row>
    <row r="6424" spans="1:9" x14ac:dyDescent="0.2">
      <c r="A6424" s="14">
        <v>2012</v>
      </c>
      <c r="B6424" s="17" t="s">
        <v>2759</v>
      </c>
      <c r="C6424" s="17" t="s">
        <v>2761</v>
      </c>
      <c r="D6424" s="17" t="s">
        <v>277</v>
      </c>
      <c r="E6424" s="1">
        <v>1524</v>
      </c>
      <c r="F6424" s="19">
        <v>0.74</v>
      </c>
      <c r="G6424" s="19">
        <v>0.98</v>
      </c>
      <c r="H6424" s="19">
        <f>E6424*Table133[[#This Row],[Price per unit]]</f>
        <v>1493.52</v>
      </c>
      <c r="I6424" s="7">
        <f>(Table133[[#This Row],[Price per unit]]-Table133[[#This Row],[Cost per unit]])*Table133[[#This Row],[Volume]]</f>
        <v>365.76</v>
      </c>
    </row>
    <row r="6425" spans="1:9" x14ac:dyDescent="0.2">
      <c r="A6425" s="14">
        <v>2012</v>
      </c>
      <c r="B6425" s="17" t="s">
        <v>2759</v>
      </c>
      <c r="C6425" s="17" t="s">
        <v>2761</v>
      </c>
      <c r="D6425" s="17" t="s">
        <v>277</v>
      </c>
      <c r="E6425" s="1">
        <v>1536</v>
      </c>
      <c r="F6425" s="19">
        <v>0.65</v>
      </c>
      <c r="G6425" s="19">
        <v>0.98</v>
      </c>
      <c r="H6425" s="19">
        <f>E6425*Table133[[#This Row],[Price per unit]]</f>
        <v>1505.28</v>
      </c>
      <c r="I6425" s="7">
        <f>(Table133[[#This Row],[Price per unit]]-Table133[[#This Row],[Cost per unit]])*Table133[[#This Row],[Volume]]</f>
        <v>506.87999999999994</v>
      </c>
    </row>
    <row r="6426" spans="1:9" x14ac:dyDescent="0.2">
      <c r="A6426" s="14">
        <v>2012</v>
      </c>
      <c r="B6426" s="17" t="s">
        <v>2759</v>
      </c>
      <c r="C6426" s="17" t="s">
        <v>2761</v>
      </c>
      <c r="D6426" s="17" t="s">
        <v>277</v>
      </c>
      <c r="E6426" s="1">
        <v>1236</v>
      </c>
      <c r="F6426" s="19">
        <v>0.72</v>
      </c>
      <c r="G6426" s="19">
        <v>1.2</v>
      </c>
      <c r="H6426" s="19">
        <f>E6426*Table133[[#This Row],[Price per unit]]</f>
        <v>1483.2</v>
      </c>
      <c r="I6426" s="7">
        <f>(Table133[[#This Row],[Price per unit]]-Table133[[#This Row],[Cost per unit]])*Table133[[#This Row],[Volume]]</f>
        <v>593.28</v>
      </c>
    </row>
    <row r="6427" spans="1:9" x14ac:dyDescent="0.2">
      <c r="A6427" s="14">
        <v>2012</v>
      </c>
      <c r="B6427" s="17" t="s">
        <v>2759</v>
      </c>
      <c r="C6427" s="17" t="s">
        <v>2761</v>
      </c>
      <c r="D6427" s="17" t="s">
        <v>277</v>
      </c>
      <c r="E6427" s="1">
        <v>1464</v>
      </c>
      <c r="F6427" s="19">
        <v>0.89</v>
      </c>
      <c r="G6427" s="19">
        <v>1.02</v>
      </c>
      <c r="H6427" s="19">
        <f>E6427*Table133[[#This Row],[Price per unit]]</f>
        <v>1493.28</v>
      </c>
      <c r="I6427" s="7">
        <f>(Table133[[#This Row],[Price per unit]]-Table133[[#This Row],[Cost per unit]])*Table133[[#This Row],[Volume]]</f>
        <v>190.32</v>
      </c>
    </row>
    <row r="6428" spans="1:9" x14ac:dyDescent="0.2">
      <c r="A6428" s="14">
        <v>2012</v>
      </c>
      <c r="B6428" s="17" t="s">
        <v>2759</v>
      </c>
      <c r="C6428" s="17" t="s">
        <v>2761</v>
      </c>
      <c r="D6428" s="17" t="s">
        <v>277</v>
      </c>
      <c r="E6428" s="1">
        <v>1404</v>
      </c>
      <c r="F6428" s="19">
        <v>0.83</v>
      </c>
      <c r="G6428" s="19">
        <v>0.98</v>
      </c>
      <c r="H6428" s="19">
        <f>E6428*Table133[[#This Row],[Price per unit]]</f>
        <v>1375.92</v>
      </c>
      <c r="I6428" s="7">
        <f>(Table133[[#This Row],[Price per unit]]-Table133[[#This Row],[Cost per unit]])*Table133[[#This Row],[Volume]]</f>
        <v>210.60000000000002</v>
      </c>
    </row>
    <row r="6429" spans="1:9" x14ac:dyDescent="0.2">
      <c r="A6429" s="14">
        <v>2012</v>
      </c>
      <c r="B6429" s="17" t="s">
        <v>2759</v>
      </c>
      <c r="C6429" s="17" t="s">
        <v>2761</v>
      </c>
      <c r="D6429" s="17" t="s">
        <v>277</v>
      </c>
      <c r="E6429" s="1">
        <v>1260</v>
      </c>
      <c r="F6429" s="19">
        <v>0.83</v>
      </c>
      <c r="G6429" s="19">
        <v>0.91</v>
      </c>
      <c r="H6429" s="19">
        <f>E6429*Table133[[#This Row],[Price per unit]]</f>
        <v>1146.6000000000001</v>
      </c>
      <c r="I6429" s="7">
        <f>(Table133[[#This Row],[Price per unit]]-Table133[[#This Row],[Cost per unit]])*Table133[[#This Row],[Volume]]</f>
        <v>100.8000000000001</v>
      </c>
    </row>
    <row r="6430" spans="1:9" x14ac:dyDescent="0.2">
      <c r="A6430" s="14">
        <v>2012</v>
      </c>
      <c r="B6430" s="17" t="s">
        <v>2759</v>
      </c>
      <c r="C6430" s="17" t="s">
        <v>2761</v>
      </c>
      <c r="D6430" s="17" t="s">
        <v>277</v>
      </c>
      <c r="E6430" s="1">
        <v>1368</v>
      </c>
      <c r="F6430" s="19">
        <v>0.64</v>
      </c>
      <c r="G6430" s="19">
        <v>1.05</v>
      </c>
      <c r="H6430" s="19">
        <f>E6430*Table133[[#This Row],[Price per unit]]</f>
        <v>1436.4</v>
      </c>
      <c r="I6430" s="7">
        <f>(Table133[[#This Row],[Price per unit]]-Table133[[#This Row],[Cost per unit]])*Table133[[#This Row],[Volume]]</f>
        <v>560.88</v>
      </c>
    </row>
    <row r="6431" spans="1:9" x14ac:dyDescent="0.2">
      <c r="A6431" s="14">
        <v>2012</v>
      </c>
      <c r="B6431" s="17" t="s">
        <v>2759</v>
      </c>
      <c r="C6431" s="17" t="s">
        <v>2761</v>
      </c>
      <c r="D6431" s="17" t="s">
        <v>277</v>
      </c>
      <c r="E6431" s="1">
        <v>1344</v>
      </c>
      <c r="F6431" s="19">
        <v>0.66</v>
      </c>
      <c r="G6431" s="19">
        <v>0.94</v>
      </c>
      <c r="H6431" s="19">
        <f>E6431*Table133[[#This Row],[Price per unit]]</f>
        <v>1263.3599999999999</v>
      </c>
      <c r="I6431" s="7">
        <f>(Table133[[#This Row],[Price per unit]]-Table133[[#This Row],[Cost per unit]])*Table133[[#This Row],[Volume]]</f>
        <v>376.31999999999988</v>
      </c>
    </row>
    <row r="6432" spans="1:9" x14ac:dyDescent="0.2">
      <c r="A6432" s="14">
        <v>2012</v>
      </c>
      <c r="B6432" s="17" t="s">
        <v>2759</v>
      </c>
      <c r="C6432" s="17" t="s">
        <v>2761</v>
      </c>
      <c r="D6432" s="17" t="s">
        <v>277</v>
      </c>
      <c r="E6432" s="1">
        <v>1452</v>
      </c>
      <c r="F6432" s="19">
        <v>0.77</v>
      </c>
      <c r="G6432" s="19">
        <v>1.01</v>
      </c>
      <c r="H6432" s="19">
        <f>E6432*Table133[[#This Row],[Price per unit]]</f>
        <v>1466.52</v>
      </c>
      <c r="I6432" s="7">
        <f>(Table133[[#This Row],[Price per unit]]-Table133[[#This Row],[Cost per unit]])*Table133[[#This Row],[Volume]]</f>
        <v>348.47999999999996</v>
      </c>
    </row>
    <row r="6433" spans="1:9" x14ac:dyDescent="0.2">
      <c r="A6433" s="14">
        <v>2012</v>
      </c>
      <c r="B6433" s="17" t="s">
        <v>2759</v>
      </c>
      <c r="C6433" s="17" t="s">
        <v>2761</v>
      </c>
      <c r="D6433" s="17" t="s">
        <v>277</v>
      </c>
      <c r="E6433" s="1">
        <v>1320</v>
      </c>
      <c r="F6433" s="19">
        <v>0.74</v>
      </c>
      <c r="G6433" s="19">
        <v>0.94</v>
      </c>
      <c r="H6433" s="19">
        <f>E6433*Table133[[#This Row],[Price per unit]]</f>
        <v>1240.8</v>
      </c>
      <c r="I6433" s="7">
        <f>(Table133[[#This Row],[Price per unit]]-Table133[[#This Row],[Cost per unit]])*Table133[[#This Row],[Volume]]</f>
        <v>263.99999999999994</v>
      </c>
    </row>
    <row r="6434" spans="1:9" x14ac:dyDescent="0.2">
      <c r="A6434" s="14">
        <v>2012</v>
      </c>
      <c r="B6434" s="17" t="s">
        <v>2759</v>
      </c>
      <c r="C6434" s="17" t="s">
        <v>2761</v>
      </c>
      <c r="D6434" s="17" t="s">
        <v>277</v>
      </c>
      <c r="E6434" s="1">
        <v>1344</v>
      </c>
      <c r="F6434" s="19">
        <v>0.65</v>
      </c>
      <c r="G6434" s="19">
        <v>1.08</v>
      </c>
      <c r="H6434" s="19">
        <f>E6434*Table133[[#This Row],[Price per unit]]</f>
        <v>1451.52</v>
      </c>
      <c r="I6434" s="7">
        <f>(Table133[[#This Row],[Price per unit]]-Table133[[#This Row],[Cost per unit]])*Table133[[#This Row],[Volume]]</f>
        <v>577.92000000000007</v>
      </c>
    </row>
    <row r="6435" spans="1:9" x14ac:dyDescent="0.2">
      <c r="A6435" s="14">
        <v>2012</v>
      </c>
      <c r="B6435" s="17" t="s">
        <v>2759</v>
      </c>
      <c r="C6435" s="17" t="s">
        <v>2761</v>
      </c>
      <c r="D6435" s="17" t="s">
        <v>277</v>
      </c>
      <c r="E6435" s="1">
        <v>1392</v>
      </c>
      <c r="F6435" s="19">
        <v>0.7</v>
      </c>
      <c r="G6435" s="19">
        <v>1.1599999999999999</v>
      </c>
      <c r="H6435" s="19">
        <f>E6435*Table133[[#This Row],[Price per unit]]</f>
        <v>1614.7199999999998</v>
      </c>
      <c r="I6435" s="7">
        <f>(Table133[[#This Row],[Price per unit]]-Table133[[#This Row],[Cost per unit]])*Table133[[#This Row],[Volume]]</f>
        <v>640.31999999999994</v>
      </c>
    </row>
    <row r="6436" spans="1:9" x14ac:dyDescent="0.2">
      <c r="A6436" s="14">
        <v>2012</v>
      </c>
      <c r="B6436" s="17" t="s">
        <v>2759</v>
      </c>
      <c r="C6436" s="17" t="s">
        <v>2761</v>
      </c>
      <c r="D6436" s="17" t="s">
        <v>277</v>
      </c>
      <c r="E6436" s="1">
        <v>1356</v>
      </c>
      <c r="F6436" s="19">
        <v>0.86</v>
      </c>
      <c r="G6436" s="19">
        <v>1.1399999999999999</v>
      </c>
      <c r="H6436" s="19">
        <f>E6436*Table133[[#This Row],[Price per unit]]</f>
        <v>1545.84</v>
      </c>
      <c r="I6436" s="7">
        <f>(Table133[[#This Row],[Price per unit]]-Table133[[#This Row],[Cost per unit]])*Table133[[#This Row],[Volume]]</f>
        <v>379.67999999999989</v>
      </c>
    </row>
    <row r="6437" spans="1:9" x14ac:dyDescent="0.2">
      <c r="A6437" s="14">
        <v>2012</v>
      </c>
      <c r="B6437" s="17" t="s">
        <v>2759</v>
      </c>
      <c r="C6437" s="17" t="s">
        <v>2761</v>
      </c>
      <c r="D6437" s="17" t="s">
        <v>277</v>
      </c>
      <c r="E6437" s="1">
        <v>1536</v>
      </c>
      <c r="F6437" s="19">
        <v>0.64</v>
      </c>
      <c r="G6437" s="19">
        <v>1.03</v>
      </c>
      <c r="H6437" s="19">
        <f>E6437*Table133[[#This Row],[Price per unit]]</f>
        <v>1582.08</v>
      </c>
      <c r="I6437" s="7">
        <f>(Table133[[#This Row],[Price per unit]]-Table133[[#This Row],[Cost per unit]])*Table133[[#This Row],[Volume]]</f>
        <v>599.04</v>
      </c>
    </row>
    <row r="6438" spans="1:9" x14ac:dyDescent="0.2">
      <c r="A6438" s="14">
        <v>2012</v>
      </c>
      <c r="B6438" s="17" t="s">
        <v>2759</v>
      </c>
      <c r="C6438" s="17" t="s">
        <v>2761</v>
      </c>
      <c r="D6438" s="17" t="s">
        <v>277</v>
      </c>
      <c r="E6438" s="1">
        <v>1428</v>
      </c>
      <c r="F6438" s="19">
        <v>0.8</v>
      </c>
      <c r="G6438" s="19">
        <v>1</v>
      </c>
      <c r="H6438" s="19">
        <f>E6438*Table133[[#This Row],[Price per unit]]</f>
        <v>1428</v>
      </c>
      <c r="I6438" s="7">
        <f>(Table133[[#This Row],[Price per unit]]-Table133[[#This Row],[Cost per unit]])*Table133[[#This Row],[Volume]]</f>
        <v>285.59999999999991</v>
      </c>
    </row>
    <row r="6439" spans="1:9" x14ac:dyDescent="0.2">
      <c r="A6439" s="14">
        <v>2012</v>
      </c>
      <c r="B6439" s="17" t="s">
        <v>2759</v>
      </c>
      <c r="C6439" s="17" t="s">
        <v>2761</v>
      </c>
      <c r="D6439" s="17" t="s">
        <v>277</v>
      </c>
      <c r="E6439" s="1">
        <v>1572</v>
      </c>
      <c r="F6439" s="19">
        <v>0.76</v>
      </c>
      <c r="G6439" s="19">
        <v>1.1200000000000001</v>
      </c>
      <c r="H6439" s="19">
        <f>E6439*Table133[[#This Row],[Price per unit]]</f>
        <v>1760.64</v>
      </c>
      <c r="I6439" s="7">
        <f>(Table133[[#This Row],[Price per unit]]-Table133[[#This Row],[Cost per unit]])*Table133[[#This Row],[Volume]]</f>
        <v>565.92000000000019</v>
      </c>
    </row>
    <row r="6440" spans="1:9" x14ac:dyDescent="0.2">
      <c r="A6440" s="14">
        <v>2012</v>
      </c>
      <c r="B6440" s="17" t="s">
        <v>2759</v>
      </c>
      <c r="C6440" s="17" t="s">
        <v>2761</v>
      </c>
      <c r="D6440" s="17" t="s">
        <v>277</v>
      </c>
      <c r="E6440" s="1">
        <v>1476</v>
      </c>
      <c r="F6440" s="19">
        <v>0.66</v>
      </c>
      <c r="G6440" s="19">
        <v>1.0900000000000001</v>
      </c>
      <c r="H6440" s="19">
        <f>E6440*Table133[[#This Row],[Price per unit]]</f>
        <v>1608.8400000000001</v>
      </c>
      <c r="I6440" s="7">
        <f>(Table133[[#This Row],[Price per unit]]-Table133[[#This Row],[Cost per unit]])*Table133[[#This Row],[Volume]]</f>
        <v>634.68000000000006</v>
      </c>
    </row>
    <row r="6441" spans="1:9" x14ac:dyDescent="0.2">
      <c r="A6441" s="14">
        <v>2012</v>
      </c>
      <c r="B6441" s="17" t="s">
        <v>2759</v>
      </c>
      <c r="C6441" s="17" t="s">
        <v>2761</v>
      </c>
      <c r="D6441" s="17" t="s">
        <v>277</v>
      </c>
      <c r="E6441" s="1">
        <v>1356</v>
      </c>
      <c r="F6441" s="19">
        <v>0.8</v>
      </c>
      <c r="G6441" s="19">
        <v>1.03</v>
      </c>
      <c r="H6441" s="19">
        <f>E6441*Table133[[#This Row],[Price per unit]]</f>
        <v>1396.68</v>
      </c>
      <c r="I6441" s="7">
        <f>(Table133[[#This Row],[Price per unit]]-Table133[[#This Row],[Cost per unit]])*Table133[[#This Row],[Volume]]</f>
        <v>311.88</v>
      </c>
    </row>
    <row r="6442" spans="1:9" x14ac:dyDescent="0.2">
      <c r="A6442" s="14">
        <v>2012</v>
      </c>
      <c r="B6442" s="17" t="s">
        <v>2759</v>
      </c>
      <c r="C6442" s="17" t="s">
        <v>2761</v>
      </c>
      <c r="D6442" s="17" t="s">
        <v>277</v>
      </c>
      <c r="E6442" s="1">
        <v>1500</v>
      </c>
      <c r="F6442" s="19">
        <v>0.62</v>
      </c>
      <c r="G6442" s="19">
        <v>0.91</v>
      </c>
      <c r="H6442" s="19">
        <f>E6442*Table133[[#This Row],[Price per unit]]</f>
        <v>1365</v>
      </c>
      <c r="I6442" s="7">
        <f>(Table133[[#This Row],[Price per unit]]-Table133[[#This Row],[Cost per unit]])*Table133[[#This Row],[Volume]]</f>
        <v>435.00000000000006</v>
      </c>
    </row>
    <row r="6443" spans="1:9" x14ac:dyDescent="0.2">
      <c r="A6443" s="14">
        <v>2012</v>
      </c>
      <c r="B6443" s="17" t="s">
        <v>2759</v>
      </c>
      <c r="C6443" s="17" t="s">
        <v>2761</v>
      </c>
      <c r="D6443" s="17" t="s">
        <v>277</v>
      </c>
      <c r="E6443" s="1">
        <v>1524</v>
      </c>
      <c r="F6443" s="19">
        <v>0.65</v>
      </c>
      <c r="G6443" s="19">
        <v>1.1499999999999999</v>
      </c>
      <c r="H6443" s="19">
        <f>E6443*Table133[[#This Row],[Price per unit]]</f>
        <v>1752.6</v>
      </c>
      <c r="I6443" s="7">
        <f>(Table133[[#This Row],[Price per unit]]-Table133[[#This Row],[Cost per unit]])*Table133[[#This Row],[Volume]]</f>
        <v>761.99999999999989</v>
      </c>
    </row>
    <row r="6444" spans="1:9" x14ac:dyDescent="0.2">
      <c r="A6444" s="14">
        <v>2012</v>
      </c>
      <c r="B6444" s="17" t="s">
        <v>2759</v>
      </c>
      <c r="C6444" s="17" t="s">
        <v>2761</v>
      </c>
      <c r="D6444" s="17" t="s">
        <v>277</v>
      </c>
      <c r="E6444" s="1">
        <v>1452</v>
      </c>
      <c r="F6444" s="19">
        <v>0.7</v>
      </c>
      <c r="G6444" s="19">
        <v>1.2</v>
      </c>
      <c r="H6444" s="19">
        <f>E6444*Table133[[#This Row],[Price per unit]]</f>
        <v>1742.3999999999999</v>
      </c>
      <c r="I6444" s="7">
        <f>(Table133[[#This Row],[Price per unit]]-Table133[[#This Row],[Cost per unit]])*Table133[[#This Row],[Volume]]</f>
        <v>726</v>
      </c>
    </row>
    <row r="6445" spans="1:9" x14ac:dyDescent="0.2">
      <c r="A6445" s="14">
        <v>2012</v>
      </c>
      <c r="B6445" s="17" t="s">
        <v>2759</v>
      </c>
      <c r="C6445" s="17" t="s">
        <v>2761</v>
      </c>
      <c r="D6445" s="17" t="s">
        <v>277</v>
      </c>
      <c r="E6445" s="1">
        <v>1212</v>
      </c>
      <c r="F6445" s="19">
        <v>0.83</v>
      </c>
      <c r="G6445" s="19">
        <v>1.1000000000000001</v>
      </c>
      <c r="H6445" s="19">
        <f>E6445*Table133[[#This Row],[Price per unit]]</f>
        <v>1333.2</v>
      </c>
      <c r="I6445" s="7">
        <f>(Table133[[#This Row],[Price per unit]]-Table133[[#This Row],[Cost per unit]])*Table133[[#This Row],[Volume]]</f>
        <v>327.24000000000018</v>
      </c>
    </row>
    <row r="6446" spans="1:9" x14ac:dyDescent="0.2">
      <c r="A6446" s="14">
        <v>2012</v>
      </c>
      <c r="B6446" s="17" t="s">
        <v>2759</v>
      </c>
      <c r="C6446" s="17" t="s">
        <v>2761</v>
      </c>
      <c r="D6446" s="17" t="s">
        <v>277</v>
      </c>
      <c r="E6446" s="1">
        <v>1416</v>
      </c>
      <c r="F6446" s="19">
        <v>0.62</v>
      </c>
      <c r="G6446" s="19">
        <v>1.1299999999999999</v>
      </c>
      <c r="H6446" s="19">
        <f>E6446*Table133[[#This Row],[Price per unit]]</f>
        <v>1600.08</v>
      </c>
      <c r="I6446" s="7">
        <f>(Table133[[#This Row],[Price per unit]]-Table133[[#This Row],[Cost per unit]])*Table133[[#This Row],[Volume]]</f>
        <v>722.15999999999985</v>
      </c>
    </row>
    <row r="6447" spans="1:9" x14ac:dyDescent="0.2">
      <c r="A6447" s="14">
        <v>2012</v>
      </c>
      <c r="B6447" s="17" t="s">
        <v>2759</v>
      </c>
      <c r="C6447" s="17" t="s">
        <v>2761</v>
      </c>
      <c r="D6447" s="17" t="s">
        <v>277</v>
      </c>
      <c r="E6447" s="1">
        <v>1332</v>
      </c>
      <c r="F6447" s="19">
        <v>0.79</v>
      </c>
      <c r="G6447" s="19">
        <v>1.03</v>
      </c>
      <c r="H6447" s="19">
        <f>E6447*Table133[[#This Row],[Price per unit]]</f>
        <v>1371.96</v>
      </c>
      <c r="I6447" s="7">
        <f>(Table133[[#This Row],[Price per unit]]-Table133[[#This Row],[Cost per unit]])*Table133[[#This Row],[Volume]]</f>
        <v>319.68</v>
      </c>
    </row>
    <row r="6448" spans="1:9" x14ac:dyDescent="0.2">
      <c r="A6448" s="14">
        <v>2012</v>
      </c>
      <c r="B6448" s="17" t="s">
        <v>2759</v>
      </c>
      <c r="C6448" s="17" t="s">
        <v>2761</v>
      </c>
      <c r="D6448" s="17" t="s">
        <v>277</v>
      </c>
      <c r="E6448" s="1">
        <v>1428</v>
      </c>
      <c r="F6448" s="19">
        <v>0.83</v>
      </c>
      <c r="G6448" s="19">
        <v>0.95</v>
      </c>
      <c r="H6448" s="19">
        <f>E6448*Table133[[#This Row],[Price per unit]]</f>
        <v>1356.6</v>
      </c>
      <c r="I6448" s="7">
        <f>(Table133[[#This Row],[Price per unit]]-Table133[[#This Row],[Cost per unit]])*Table133[[#This Row],[Volume]]</f>
        <v>171.35999999999999</v>
      </c>
    </row>
    <row r="6449" spans="1:9" x14ac:dyDescent="0.2">
      <c r="A6449" s="14">
        <v>2012</v>
      </c>
      <c r="B6449" s="17" t="s">
        <v>2759</v>
      </c>
      <c r="C6449" s="17" t="s">
        <v>2761</v>
      </c>
      <c r="D6449" s="17" t="s">
        <v>277</v>
      </c>
      <c r="E6449" s="1">
        <v>1608</v>
      </c>
      <c r="F6449" s="19">
        <v>0.68</v>
      </c>
      <c r="G6449" s="19">
        <v>0.98</v>
      </c>
      <c r="H6449" s="19">
        <f>E6449*Table133[[#This Row],[Price per unit]]</f>
        <v>1575.84</v>
      </c>
      <c r="I6449" s="7">
        <f>(Table133[[#This Row],[Price per unit]]-Table133[[#This Row],[Cost per unit]])*Table133[[#This Row],[Volume]]</f>
        <v>482.39999999999992</v>
      </c>
    </row>
    <row r="6450" spans="1:9" x14ac:dyDescent="0.2">
      <c r="A6450" s="14">
        <v>2012</v>
      </c>
      <c r="B6450" s="17" t="s">
        <v>2759</v>
      </c>
      <c r="C6450" s="17" t="s">
        <v>2761</v>
      </c>
      <c r="D6450" s="17" t="s">
        <v>277</v>
      </c>
      <c r="E6450" s="1">
        <v>1392</v>
      </c>
      <c r="F6450" s="19">
        <v>0.6</v>
      </c>
      <c r="G6450" s="19">
        <v>0.99</v>
      </c>
      <c r="H6450" s="19">
        <f>E6450*Table133[[#This Row],[Price per unit]]</f>
        <v>1378.08</v>
      </c>
      <c r="I6450" s="7">
        <f>(Table133[[#This Row],[Price per unit]]-Table133[[#This Row],[Cost per unit]])*Table133[[#This Row],[Volume]]</f>
        <v>542.88</v>
      </c>
    </row>
    <row r="6451" spans="1:9" x14ac:dyDescent="0.2">
      <c r="A6451" s="14">
        <v>2012</v>
      </c>
      <c r="B6451" s="17" t="s">
        <v>2759</v>
      </c>
      <c r="C6451" s="17" t="s">
        <v>2761</v>
      </c>
      <c r="D6451" s="17" t="s">
        <v>277</v>
      </c>
      <c r="E6451" s="1">
        <v>1248</v>
      </c>
      <c r="F6451" s="19">
        <v>0.62</v>
      </c>
      <c r="G6451" s="19">
        <v>1.02</v>
      </c>
      <c r="H6451" s="19">
        <f>E6451*Table133[[#This Row],[Price per unit]]</f>
        <v>1272.96</v>
      </c>
      <c r="I6451" s="7">
        <f>(Table133[[#This Row],[Price per unit]]-Table133[[#This Row],[Cost per unit]])*Table133[[#This Row],[Volume]]</f>
        <v>499.20000000000005</v>
      </c>
    </row>
    <row r="6452" spans="1:9" x14ac:dyDescent="0.2">
      <c r="A6452" s="14">
        <v>2012</v>
      </c>
      <c r="B6452" s="17" t="s">
        <v>2759</v>
      </c>
      <c r="C6452" s="17" t="s">
        <v>2761</v>
      </c>
      <c r="D6452" s="17" t="s">
        <v>277</v>
      </c>
      <c r="E6452" s="1">
        <v>1344</v>
      </c>
      <c r="F6452" s="19">
        <v>0.87</v>
      </c>
      <c r="G6452" s="19">
        <v>1.05</v>
      </c>
      <c r="H6452" s="19">
        <f>E6452*Table133[[#This Row],[Price per unit]]</f>
        <v>1411.2</v>
      </c>
      <c r="I6452" s="7">
        <f>(Table133[[#This Row],[Price per unit]]-Table133[[#This Row],[Cost per unit]])*Table133[[#This Row],[Volume]]</f>
        <v>241.92000000000007</v>
      </c>
    </row>
    <row r="6453" spans="1:9" x14ac:dyDescent="0.2">
      <c r="A6453" s="14">
        <v>2012</v>
      </c>
      <c r="B6453" s="17" t="s">
        <v>2759</v>
      </c>
      <c r="C6453" s="17" t="s">
        <v>2761</v>
      </c>
      <c r="D6453" s="17" t="s">
        <v>277</v>
      </c>
      <c r="E6453" s="1">
        <v>1272</v>
      </c>
      <c r="F6453" s="19">
        <v>0.73</v>
      </c>
      <c r="G6453" s="19">
        <v>1.19</v>
      </c>
      <c r="H6453" s="19">
        <f>E6453*Table133[[#This Row],[Price per unit]]</f>
        <v>1513.6799999999998</v>
      </c>
      <c r="I6453" s="7">
        <f>(Table133[[#This Row],[Price per unit]]-Table133[[#This Row],[Cost per unit]])*Table133[[#This Row],[Volume]]</f>
        <v>585.12</v>
      </c>
    </row>
    <row r="6454" spans="1:9" x14ac:dyDescent="0.2">
      <c r="A6454" s="14">
        <v>2012</v>
      </c>
      <c r="B6454" s="17" t="s">
        <v>2759</v>
      </c>
      <c r="C6454" s="17" t="s">
        <v>2761</v>
      </c>
      <c r="D6454" s="17" t="s">
        <v>277</v>
      </c>
      <c r="E6454" s="1">
        <v>1596</v>
      </c>
      <c r="F6454" s="19">
        <v>0.87</v>
      </c>
      <c r="G6454" s="19">
        <v>1.1399999999999999</v>
      </c>
      <c r="H6454" s="19">
        <f>E6454*Table133[[#This Row],[Price per unit]]</f>
        <v>1819.4399999999998</v>
      </c>
      <c r="I6454" s="7">
        <f>(Table133[[#This Row],[Price per unit]]-Table133[[#This Row],[Cost per unit]])*Table133[[#This Row],[Volume]]</f>
        <v>430.91999999999985</v>
      </c>
    </row>
    <row r="6455" spans="1:9" x14ac:dyDescent="0.2">
      <c r="A6455" s="14">
        <v>2012</v>
      </c>
      <c r="B6455" s="17" t="s">
        <v>2759</v>
      </c>
      <c r="C6455" s="17" t="s">
        <v>2761</v>
      </c>
      <c r="D6455" s="17" t="s">
        <v>277</v>
      </c>
      <c r="E6455" s="1">
        <v>1500</v>
      </c>
      <c r="F6455" s="19">
        <v>0.6</v>
      </c>
      <c r="G6455" s="19">
        <v>1.06</v>
      </c>
      <c r="H6455" s="19">
        <f>E6455*Table133[[#This Row],[Price per unit]]</f>
        <v>1590</v>
      </c>
      <c r="I6455" s="7">
        <f>(Table133[[#This Row],[Price per unit]]-Table133[[#This Row],[Cost per unit]])*Table133[[#This Row],[Volume]]</f>
        <v>690.00000000000011</v>
      </c>
    </row>
    <row r="6456" spans="1:9" x14ac:dyDescent="0.2">
      <c r="A6456" s="14">
        <v>2012</v>
      </c>
      <c r="B6456" s="17" t="s">
        <v>2759</v>
      </c>
      <c r="C6456" s="17" t="s">
        <v>2761</v>
      </c>
      <c r="D6456" s="17" t="s">
        <v>277</v>
      </c>
      <c r="E6456" s="1">
        <v>1644</v>
      </c>
      <c r="F6456" s="19">
        <v>0.85</v>
      </c>
      <c r="G6456" s="19">
        <v>1.1399999999999999</v>
      </c>
      <c r="H6456" s="19">
        <f>E6456*Table133[[#This Row],[Price per unit]]</f>
        <v>1874.1599999999999</v>
      </c>
      <c r="I6456" s="7">
        <f>(Table133[[#This Row],[Price per unit]]-Table133[[#This Row],[Cost per unit]])*Table133[[#This Row],[Volume]]</f>
        <v>476.75999999999988</v>
      </c>
    </row>
    <row r="6457" spans="1:9" x14ac:dyDescent="0.2">
      <c r="A6457" s="14">
        <v>2012</v>
      </c>
      <c r="B6457" s="17" t="s">
        <v>2759</v>
      </c>
      <c r="C6457" s="17" t="s">
        <v>2761</v>
      </c>
      <c r="D6457" s="17" t="s">
        <v>277</v>
      </c>
      <c r="E6457" s="1">
        <v>1380</v>
      </c>
      <c r="F6457" s="19">
        <v>0.83</v>
      </c>
      <c r="G6457" s="19">
        <v>1.08</v>
      </c>
      <c r="H6457" s="19">
        <f>E6457*Table133[[#This Row],[Price per unit]]</f>
        <v>1490.4</v>
      </c>
      <c r="I6457" s="7">
        <f>(Table133[[#This Row],[Price per unit]]-Table133[[#This Row],[Cost per unit]])*Table133[[#This Row],[Volume]]</f>
        <v>345.00000000000017</v>
      </c>
    </row>
    <row r="6458" spans="1:9" x14ac:dyDescent="0.2">
      <c r="A6458" s="14">
        <v>2012</v>
      </c>
      <c r="B6458" s="17" t="s">
        <v>2759</v>
      </c>
      <c r="C6458" s="17" t="s">
        <v>2761</v>
      </c>
      <c r="D6458" s="17" t="s">
        <v>277</v>
      </c>
      <c r="E6458" s="1">
        <v>1488</v>
      </c>
      <c r="F6458" s="19">
        <v>0.73</v>
      </c>
      <c r="G6458" s="19">
        <v>1.2</v>
      </c>
      <c r="H6458" s="19">
        <f>E6458*Table133[[#This Row],[Price per unit]]</f>
        <v>1785.6</v>
      </c>
      <c r="I6458" s="7">
        <f>(Table133[[#This Row],[Price per unit]]-Table133[[#This Row],[Cost per unit]])*Table133[[#This Row],[Volume]]</f>
        <v>699.36</v>
      </c>
    </row>
    <row r="6459" spans="1:9" x14ac:dyDescent="0.2">
      <c r="A6459" s="14">
        <v>2012</v>
      </c>
      <c r="B6459" s="17" t="s">
        <v>2759</v>
      </c>
      <c r="C6459" s="17" t="s">
        <v>2761</v>
      </c>
      <c r="D6459" s="17" t="s">
        <v>277</v>
      </c>
      <c r="E6459" s="1">
        <v>1212</v>
      </c>
      <c r="F6459" s="19">
        <v>0.6</v>
      </c>
      <c r="G6459" s="19">
        <v>0.94</v>
      </c>
      <c r="H6459" s="19">
        <f>E6459*Table133[[#This Row],[Price per unit]]</f>
        <v>1139.28</v>
      </c>
      <c r="I6459" s="7">
        <f>(Table133[[#This Row],[Price per unit]]-Table133[[#This Row],[Cost per unit]])*Table133[[#This Row],[Volume]]</f>
        <v>412.08</v>
      </c>
    </row>
    <row r="6460" spans="1:9" x14ac:dyDescent="0.2">
      <c r="A6460" s="14">
        <v>2012</v>
      </c>
      <c r="B6460" s="17" t="s">
        <v>2759</v>
      </c>
      <c r="C6460" s="17" t="s">
        <v>2761</v>
      </c>
      <c r="D6460" s="17" t="s">
        <v>2884</v>
      </c>
      <c r="E6460" s="1">
        <v>1248</v>
      </c>
      <c r="F6460" s="19">
        <v>0.67</v>
      </c>
      <c r="G6460" s="19">
        <v>1.07</v>
      </c>
      <c r="H6460" s="19">
        <f>E6460*Table133[[#This Row],[Price per unit]]</f>
        <v>1335.3600000000001</v>
      </c>
      <c r="I6460" s="7">
        <f>(Table133[[#This Row],[Price per unit]]-Table133[[#This Row],[Cost per unit]])*Table133[[#This Row],[Volume]]</f>
        <v>499.20000000000005</v>
      </c>
    </row>
    <row r="6461" spans="1:9" x14ac:dyDescent="0.2">
      <c r="A6461" s="14">
        <v>2012</v>
      </c>
      <c r="B6461" s="17" t="s">
        <v>2759</v>
      </c>
      <c r="C6461" s="17" t="s">
        <v>2761</v>
      </c>
      <c r="D6461" s="17" t="s">
        <v>2884</v>
      </c>
      <c r="E6461" s="1">
        <v>1212</v>
      </c>
      <c r="F6461" s="19">
        <v>0.9</v>
      </c>
      <c r="G6461" s="19">
        <v>1.1399999999999999</v>
      </c>
      <c r="H6461" s="19">
        <f>E6461*Table133[[#This Row],[Price per unit]]</f>
        <v>1381.6799999999998</v>
      </c>
      <c r="I6461" s="7">
        <f>(Table133[[#This Row],[Price per unit]]-Table133[[#This Row],[Cost per unit]])*Table133[[#This Row],[Volume]]</f>
        <v>290.87999999999988</v>
      </c>
    </row>
    <row r="6462" spans="1:9" x14ac:dyDescent="0.2">
      <c r="A6462" s="14">
        <v>2012</v>
      </c>
      <c r="B6462" s="17" t="s">
        <v>2759</v>
      </c>
      <c r="C6462" s="17" t="s">
        <v>2761</v>
      </c>
      <c r="D6462" s="17" t="s">
        <v>2884</v>
      </c>
      <c r="E6462" s="1">
        <v>1308</v>
      </c>
      <c r="F6462" s="19">
        <v>0.9</v>
      </c>
      <c r="G6462" s="19">
        <v>1.1200000000000001</v>
      </c>
      <c r="H6462" s="19">
        <f>E6462*Table133[[#This Row],[Price per unit]]</f>
        <v>1464.96</v>
      </c>
      <c r="I6462" s="7">
        <f>(Table133[[#This Row],[Price per unit]]-Table133[[#This Row],[Cost per unit]])*Table133[[#This Row],[Volume]]</f>
        <v>287.7600000000001</v>
      </c>
    </row>
    <row r="6463" spans="1:9" x14ac:dyDescent="0.2">
      <c r="A6463" s="14">
        <v>2012</v>
      </c>
      <c r="B6463" s="17" t="s">
        <v>2759</v>
      </c>
      <c r="C6463" s="17" t="s">
        <v>2761</v>
      </c>
      <c r="D6463" s="17" t="s">
        <v>2884</v>
      </c>
      <c r="E6463" s="1">
        <v>1680</v>
      </c>
      <c r="F6463" s="19">
        <v>0.78</v>
      </c>
      <c r="G6463" s="19">
        <v>1.0900000000000001</v>
      </c>
      <c r="H6463" s="19">
        <f>E6463*Table133[[#This Row],[Price per unit]]</f>
        <v>1831.2</v>
      </c>
      <c r="I6463" s="7">
        <f>(Table133[[#This Row],[Price per unit]]-Table133[[#This Row],[Cost per unit]])*Table133[[#This Row],[Volume]]</f>
        <v>520.80000000000007</v>
      </c>
    </row>
    <row r="6464" spans="1:9" x14ac:dyDescent="0.2">
      <c r="A6464" s="14">
        <v>2012</v>
      </c>
      <c r="B6464" s="17" t="s">
        <v>2759</v>
      </c>
      <c r="C6464" s="17" t="s">
        <v>2761</v>
      </c>
      <c r="D6464" s="17" t="s">
        <v>2884</v>
      </c>
      <c r="E6464" s="1">
        <v>1236</v>
      </c>
      <c r="F6464" s="19">
        <v>0.9</v>
      </c>
      <c r="G6464" s="19">
        <v>0.99</v>
      </c>
      <c r="H6464" s="19">
        <f>E6464*Table133[[#This Row],[Price per unit]]</f>
        <v>1223.6400000000001</v>
      </c>
      <c r="I6464" s="7">
        <f>(Table133[[#This Row],[Price per unit]]-Table133[[#This Row],[Cost per unit]])*Table133[[#This Row],[Volume]]</f>
        <v>111.23999999999997</v>
      </c>
    </row>
    <row r="6465" spans="1:9" x14ac:dyDescent="0.2">
      <c r="A6465" s="14">
        <v>2012</v>
      </c>
      <c r="B6465" s="17" t="s">
        <v>2759</v>
      </c>
      <c r="C6465" s="17" t="s">
        <v>2761</v>
      </c>
      <c r="D6465" s="17" t="s">
        <v>2884</v>
      </c>
      <c r="E6465" s="1">
        <v>1440</v>
      </c>
      <c r="F6465" s="19">
        <v>0.8</v>
      </c>
      <c r="G6465" s="19">
        <v>1.19</v>
      </c>
      <c r="H6465" s="19">
        <f>E6465*Table133[[#This Row],[Price per unit]]</f>
        <v>1713.6</v>
      </c>
      <c r="I6465" s="7">
        <f>(Table133[[#This Row],[Price per unit]]-Table133[[#This Row],[Cost per unit]])*Table133[[#This Row],[Volume]]</f>
        <v>561.59999999999991</v>
      </c>
    </row>
    <row r="6466" spans="1:9" x14ac:dyDescent="0.2">
      <c r="A6466" s="14">
        <v>2012</v>
      </c>
      <c r="B6466" s="17" t="s">
        <v>2759</v>
      </c>
      <c r="C6466" s="17" t="s">
        <v>2761</v>
      </c>
      <c r="D6466" s="17" t="s">
        <v>2884</v>
      </c>
      <c r="E6466" s="1">
        <v>1668</v>
      </c>
      <c r="F6466" s="19">
        <v>0.79</v>
      </c>
      <c r="G6466" s="19">
        <v>1.1100000000000001</v>
      </c>
      <c r="H6466" s="19">
        <f>E6466*Table133[[#This Row],[Price per unit]]</f>
        <v>1851.4800000000002</v>
      </c>
      <c r="I6466" s="7">
        <f>(Table133[[#This Row],[Price per unit]]-Table133[[#This Row],[Cost per unit]])*Table133[[#This Row],[Volume]]</f>
        <v>533.7600000000001</v>
      </c>
    </row>
    <row r="6467" spans="1:9" x14ac:dyDescent="0.2">
      <c r="A6467" s="14">
        <v>2012</v>
      </c>
      <c r="B6467" s="17" t="s">
        <v>2759</v>
      </c>
      <c r="C6467" s="17" t="s">
        <v>2761</v>
      </c>
      <c r="D6467" s="17" t="s">
        <v>2884</v>
      </c>
      <c r="E6467" s="1">
        <v>1476</v>
      </c>
      <c r="F6467" s="19">
        <v>0.71</v>
      </c>
      <c r="G6467" s="19">
        <v>1.1100000000000001</v>
      </c>
      <c r="H6467" s="19">
        <f>E6467*Table133[[#This Row],[Price per unit]]</f>
        <v>1638.3600000000001</v>
      </c>
      <c r="I6467" s="7">
        <f>(Table133[[#This Row],[Price per unit]]-Table133[[#This Row],[Cost per unit]])*Table133[[#This Row],[Volume]]</f>
        <v>590.4000000000002</v>
      </c>
    </row>
    <row r="6468" spans="1:9" x14ac:dyDescent="0.2">
      <c r="A6468" s="14">
        <v>2012</v>
      </c>
      <c r="B6468" s="17" t="s">
        <v>2759</v>
      </c>
      <c r="C6468" s="17" t="s">
        <v>2761</v>
      </c>
      <c r="D6468" s="17" t="s">
        <v>2884</v>
      </c>
      <c r="E6468" s="1">
        <v>1488</v>
      </c>
      <c r="F6468" s="19">
        <v>0.83</v>
      </c>
      <c r="G6468" s="19">
        <v>0.96</v>
      </c>
      <c r="H6468" s="19">
        <f>E6468*Table133[[#This Row],[Price per unit]]</f>
        <v>1428.48</v>
      </c>
      <c r="I6468" s="7">
        <f>(Table133[[#This Row],[Price per unit]]-Table133[[#This Row],[Cost per unit]])*Table133[[#This Row],[Volume]]</f>
        <v>193.44</v>
      </c>
    </row>
    <row r="6469" spans="1:9" x14ac:dyDescent="0.2">
      <c r="A6469" s="14">
        <v>2012</v>
      </c>
      <c r="B6469" s="17" t="s">
        <v>2759</v>
      </c>
      <c r="C6469" s="17" t="s">
        <v>2761</v>
      </c>
      <c r="D6469" s="17" t="s">
        <v>2884</v>
      </c>
      <c r="E6469" s="1">
        <v>1248</v>
      </c>
      <c r="F6469" s="19">
        <v>0.6</v>
      </c>
      <c r="G6469" s="19">
        <v>1</v>
      </c>
      <c r="H6469" s="19">
        <f>E6469*Table133[[#This Row],[Price per unit]]</f>
        <v>1248</v>
      </c>
      <c r="I6469" s="7">
        <f>(Table133[[#This Row],[Price per unit]]-Table133[[#This Row],[Cost per unit]])*Table133[[#This Row],[Volume]]</f>
        <v>499.20000000000005</v>
      </c>
    </row>
    <row r="6470" spans="1:9" x14ac:dyDescent="0.2">
      <c r="A6470" s="14">
        <v>2012</v>
      </c>
      <c r="B6470" s="17" t="s">
        <v>2759</v>
      </c>
      <c r="C6470" s="17" t="s">
        <v>2761</v>
      </c>
      <c r="D6470" s="17" t="s">
        <v>2895</v>
      </c>
      <c r="E6470" s="1">
        <v>1392</v>
      </c>
      <c r="F6470" s="19">
        <v>0.62</v>
      </c>
      <c r="G6470" s="19">
        <v>1.18</v>
      </c>
      <c r="H6470" s="19">
        <f>E6470*Table133[[#This Row],[Price per unit]]</f>
        <v>1642.56</v>
      </c>
      <c r="I6470" s="7">
        <f>(Table133[[#This Row],[Price per unit]]-Table133[[#This Row],[Cost per unit]])*Table133[[#This Row],[Volume]]</f>
        <v>779.51999999999987</v>
      </c>
    </row>
    <row r="6471" spans="1:9" x14ac:dyDescent="0.2">
      <c r="A6471" s="14">
        <v>2012</v>
      </c>
      <c r="B6471" s="17" t="s">
        <v>2759</v>
      </c>
      <c r="C6471" s="17" t="s">
        <v>2761</v>
      </c>
      <c r="D6471" s="17" t="s">
        <v>2895</v>
      </c>
      <c r="E6471" s="1">
        <v>1248</v>
      </c>
      <c r="F6471" s="19">
        <v>0.65</v>
      </c>
      <c r="G6471" s="19">
        <v>0.95</v>
      </c>
      <c r="H6471" s="19">
        <f>E6471*Table133[[#This Row],[Price per unit]]</f>
        <v>1185.5999999999999</v>
      </c>
      <c r="I6471" s="7">
        <f>(Table133[[#This Row],[Price per unit]]-Table133[[#This Row],[Cost per unit]])*Table133[[#This Row],[Volume]]</f>
        <v>374.39999999999992</v>
      </c>
    </row>
    <row r="6472" spans="1:9" x14ac:dyDescent="0.2">
      <c r="A6472" s="14">
        <v>2012</v>
      </c>
      <c r="B6472" s="17" t="s">
        <v>2759</v>
      </c>
      <c r="C6472" s="17" t="s">
        <v>2761</v>
      </c>
      <c r="D6472" s="17" t="s">
        <v>2895</v>
      </c>
      <c r="E6472" s="1">
        <v>1560</v>
      </c>
      <c r="F6472" s="19">
        <v>0.83</v>
      </c>
      <c r="G6472" s="19">
        <v>1.0900000000000001</v>
      </c>
      <c r="H6472" s="19">
        <f>E6472*Table133[[#This Row],[Price per unit]]</f>
        <v>1700.4</v>
      </c>
      <c r="I6472" s="7">
        <f>(Table133[[#This Row],[Price per unit]]-Table133[[#This Row],[Cost per unit]])*Table133[[#This Row],[Volume]]</f>
        <v>405.60000000000019</v>
      </c>
    </row>
    <row r="6473" spans="1:9" x14ac:dyDescent="0.2">
      <c r="A6473" s="14">
        <v>2012</v>
      </c>
      <c r="B6473" s="17" t="s">
        <v>2759</v>
      </c>
      <c r="C6473" s="17" t="s">
        <v>2761</v>
      </c>
      <c r="D6473" s="17" t="s">
        <v>2895</v>
      </c>
      <c r="E6473" s="1">
        <v>1680</v>
      </c>
      <c r="F6473" s="19">
        <v>0.87</v>
      </c>
      <c r="G6473" s="19">
        <v>0.95</v>
      </c>
      <c r="H6473" s="19">
        <f>E6473*Table133[[#This Row],[Price per unit]]</f>
        <v>1596</v>
      </c>
      <c r="I6473" s="7">
        <f>(Table133[[#This Row],[Price per unit]]-Table133[[#This Row],[Cost per unit]])*Table133[[#This Row],[Volume]]</f>
        <v>134.39999999999992</v>
      </c>
    </row>
    <row r="6474" spans="1:9" x14ac:dyDescent="0.2">
      <c r="A6474" s="14">
        <v>2012</v>
      </c>
      <c r="B6474" s="17" t="s">
        <v>2759</v>
      </c>
      <c r="C6474" s="17" t="s">
        <v>2761</v>
      </c>
      <c r="D6474" s="17" t="s">
        <v>2895</v>
      </c>
      <c r="E6474" s="1">
        <v>1464</v>
      </c>
      <c r="F6474" s="19">
        <v>0.75</v>
      </c>
      <c r="G6474" s="19">
        <v>1.19</v>
      </c>
      <c r="H6474" s="19">
        <f>E6474*Table133[[#This Row],[Price per unit]]</f>
        <v>1742.1599999999999</v>
      </c>
      <c r="I6474" s="7">
        <f>(Table133[[#This Row],[Price per unit]]-Table133[[#This Row],[Cost per unit]])*Table133[[#This Row],[Volume]]</f>
        <v>644.16</v>
      </c>
    </row>
    <row r="6475" spans="1:9" x14ac:dyDescent="0.2">
      <c r="A6475" s="14">
        <v>2012</v>
      </c>
      <c r="B6475" s="17" t="s">
        <v>2759</v>
      </c>
      <c r="C6475" s="17" t="s">
        <v>2761</v>
      </c>
      <c r="D6475" s="17" t="s">
        <v>2895</v>
      </c>
      <c r="E6475" s="1">
        <v>1464</v>
      </c>
      <c r="F6475" s="19">
        <v>0.68</v>
      </c>
      <c r="G6475" s="19">
        <v>1.1599999999999999</v>
      </c>
      <c r="H6475" s="19">
        <f>E6475*Table133[[#This Row],[Price per unit]]</f>
        <v>1698.2399999999998</v>
      </c>
      <c r="I6475" s="7">
        <f>(Table133[[#This Row],[Price per unit]]-Table133[[#This Row],[Cost per unit]])*Table133[[#This Row],[Volume]]</f>
        <v>702.7199999999998</v>
      </c>
    </row>
    <row r="6476" spans="1:9" x14ac:dyDescent="0.2">
      <c r="A6476" s="14">
        <v>2012</v>
      </c>
      <c r="B6476" s="17" t="s">
        <v>2759</v>
      </c>
      <c r="C6476" s="17" t="s">
        <v>2761</v>
      </c>
      <c r="D6476" s="17" t="s">
        <v>2895</v>
      </c>
      <c r="E6476" s="1">
        <v>1656</v>
      </c>
      <c r="F6476" s="19">
        <v>0.74</v>
      </c>
      <c r="G6476" s="19">
        <v>0.92</v>
      </c>
      <c r="H6476" s="19">
        <f>E6476*Table133[[#This Row],[Price per unit]]</f>
        <v>1523.52</v>
      </c>
      <c r="I6476" s="7">
        <f>(Table133[[#This Row],[Price per unit]]-Table133[[#This Row],[Cost per unit]])*Table133[[#This Row],[Volume]]</f>
        <v>298.0800000000001</v>
      </c>
    </row>
    <row r="6477" spans="1:9" x14ac:dyDescent="0.2">
      <c r="A6477" s="14">
        <v>2012</v>
      </c>
      <c r="B6477" s="17" t="s">
        <v>2759</v>
      </c>
      <c r="C6477" s="17" t="s">
        <v>2761</v>
      </c>
      <c r="D6477" s="17" t="s">
        <v>2895</v>
      </c>
      <c r="E6477" s="1">
        <v>1212</v>
      </c>
      <c r="F6477" s="19">
        <v>0.85</v>
      </c>
      <c r="G6477" s="19">
        <v>0.93</v>
      </c>
      <c r="H6477" s="19">
        <f>E6477*Table133[[#This Row],[Price per unit]]</f>
        <v>1127.1600000000001</v>
      </c>
      <c r="I6477" s="7">
        <f>(Table133[[#This Row],[Price per unit]]-Table133[[#This Row],[Cost per unit]])*Table133[[#This Row],[Volume]]</f>
        <v>96.960000000000093</v>
      </c>
    </row>
    <row r="6478" spans="1:9" x14ac:dyDescent="0.2">
      <c r="A6478" s="14">
        <v>2012</v>
      </c>
      <c r="B6478" s="17" t="s">
        <v>2759</v>
      </c>
      <c r="C6478" s="17" t="s">
        <v>2761</v>
      </c>
      <c r="D6478" s="17" t="s">
        <v>2895</v>
      </c>
      <c r="E6478" s="1">
        <v>1404</v>
      </c>
      <c r="F6478" s="19">
        <v>0.88</v>
      </c>
      <c r="G6478" s="19">
        <v>1.02</v>
      </c>
      <c r="H6478" s="19">
        <f>E6478*Table133[[#This Row],[Price per unit]]</f>
        <v>1432.08</v>
      </c>
      <c r="I6478" s="7">
        <f>(Table133[[#This Row],[Price per unit]]-Table133[[#This Row],[Cost per unit]])*Table133[[#This Row],[Volume]]</f>
        <v>196.56000000000003</v>
      </c>
    </row>
    <row r="6479" spans="1:9" x14ac:dyDescent="0.2">
      <c r="A6479" s="14">
        <v>2012</v>
      </c>
      <c r="B6479" s="17" t="s">
        <v>2759</v>
      </c>
      <c r="C6479" s="17" t="s">
        <v>2761</v>
      </c>
      <c r="D6479" s="17" t="s">
        <v>2895</v>
      </c>
      <c r="E6479" s="1">
        <v>1344</v>
      </c>
      <c r="F6479" s="19">
        <v>0.64</v>
      </c>
      <c r="G6479" s="19">
        <v>0.96</v>
      </c>
      <c r="H6479" s="19">
        <f>E6479*Table133[[#This Row],[Price per unit]]</f>
        <v>1290.24</v>
      </c>
      <c r="I6479" s="7">
        <f>(Table133[[#This Row],[Price per unit]]-Table133[[#This Row],[Cost per unit]])*Table133[[#This Row],[Volume]]</f>
        <v>430.07999999999993</v>
      </c>
    </row>
    <row r="6480" spans="1:9" x14ac:dyDescent="0.2">
      <c r="A6480" s="14">
        <v>2012</v>
      </c>
      <c r="B6480" s="17" t="s">
        <v>2759</v>
      </c>
      <c r="C6480" s="17" t="s">
        <v>2761</v>
      </c>
      <c r="D6480" s="17" t="s">
        <v>2895</v>
      </c>
      <c r="E6480" s="1">
        <v>1680</v>
      </c>
      <c r="F6480" s="19">
        <v>0.79</v>
      </c>
      <c r="G6480" s="19">
        <v>0.94</v>
      </c>
      <c r="H6480" s="19">
        <f>E6480*Table133[[#This Row],[Price per unit]]</f>
        <v>1579.1999999999998</v>
      </c>
      <c r="I6480" s="7">
        <f>(Table133[[#This Row],[Price per unit]]-Table133[[#This Row],[Cost per unit]])*Table133[[#This Row],[Volume]]</f>
        <v>251.99999999999986</v>
      </c>
    </row>
    <row r="6481" spans="1:9" x14ac:dyDescent="0.2">
      <c r="A6481" s="14">
        <v>2012</v>
      </c>
      <c r="B6481" s="17" t="s">
        <v>2759</v>
      </c>
      <c r="C6481" s="17" t="s">
        <v>2761</v>
      </c>
      <c r="D6481" s="17" t="s">
        <v>2895</v>
      </c>
      <c r="E6481" s="1">
        <v>1500</v>
      </c>
      <c r="F6481" s="19">
        <v>0.83</v>
      </c>
      <c r="G6481" s="19">
        <v>0.98</v>
      </c>
      <c r="H6481" s="19">
        <f>E6481*Table133[[#This Row],[Price per unit]]</f>
        <v>1470</v>
      </c>
      <c r="I6481" s="7">
        <f>(Table133[[#This Row],[Price per unit]]-Table133[[#This Row],[Cost per unit]])*Table133[[#This Row],[Volume]]</f>
        <v>225.00000000000003</v>
      </c>
    </row>
    <row r="6482" spans="1:9" x14ac:dyDescent="0.2">
      <c r="A6482" s="14">
        <v>2012</v>
      </c>
      <c r="B6482" s="17" t="s">
        <v>2759</v>
      </c>
      <c r="C6482" s="17" t="s">
        <v>2761</v>
      </c>
      <c r="D6482" s="17" t="s">
        <v>2895</v>
      </c>
      <c r="E6482" s="1">
        <v>1332</v>
      </c>
      <c r="F6482" s="19">
        <v>0.66</v>
      </c>
      <c r="G6482" s="19">
        <v>1</v>
      </c>
      <c r="H6482" s="19">
        <f>E6482*Table133[[#This Row],[Price per unit]]</f>
        <v>1332</v>
      </c>
      <c r="I6482" s="7">
        <f>(Table133[[#This Row],[Price per unit]]-Table133[[#This Row],[Cost per unit]])*Table133[[#This Row],[Volume]]</f>
        <v>452.87999999999994</v>
      </c>
    </row>
    <row r="6483" spans="1:9" x14ac:dyDescent="0.2">
      <c r="A6483" s="14">
        <v>2012</v>
      </c>
      <c r="B6483" s="17" t="s">
        <v>2759</v>
      </c>
      <c r="C6483" s="17" t="s">
        <v>2761</v>
      </c>
      <c r="D6483" s="17" t="s">
        <v>2895</v>
      </c>
      <c r="E6483" s="1">
        <v>1416</v>
      </c>
      <c r="F6483" s="19">
        <v>0.8</v>
      </c>
      <c r="G6483" s="19">
        <v>1.17</v>
      </c>
      <c r="H6483" s="19">
        <f>E6483*Table133[[#This Row],[Price per unit]]</f>
        <v>1656.7199999999998</v>
      </c>
      <c r="I6483" s="7">
        <f>(Table133[[#This Row],[Price per unit]]-Table133[[#This Row],[Cost per unit]])*Table133[[#This Row],[Volume]]</f>
        <v>523.91999999999985</v>
      </c>
    </row>
    <row r="6484" spans="1:9" x14ac:dyDescent="0.2">
      <c r="A6484" s="14">
        <v>2012</v>
      </c>
      <c r="B6484" s="17" t="s">
        <v>2759</v>
      </c>
      <c r="C6484" s="17" t="s">
        <v>2761</v>
      </c>
      <c r="D6484" s="17" t="s">
        <v>2895</v>
      </c>
      <c r="E6484" s="1">
        <v>1416</v>
      </c>
      <c r="F6484" s="19">
        <v>0.74</v>
      </c>
      <c r="G6484" s="19">
        <v>0.99</v>
      </c>
      <c r="H6484" s="19">
        <f>E6484*Table133[[#This Row],[Price per unit]]</f>
        <v>1401.84</v>
      </c>
      <c r="I6484" s="7">
        <f>(Table133[[#This Row],[Price per unit]]-Table133[[#This Row],[Cost per unit]])*Table133[[#This Row],[Volume]]</f>
        <v>354</v>
      </c>
    </row>
    <row r="6485" spans="1:9" x14ac:dyDescent="0.2">
      <c r="A6485" s="14">
        <v>2012</v>
      </c>
      <c r="B6485" s="17" t="s">
        <v>2759</v>
      </c>
      <c r="C6485" s="17" t="s">
        <v>2761</v>
      </c>
      <c r="D6485" s="17" t="s">
        <v>2911</v>
      </c>
      <c r="E6485" s="1">
        <v>1200</v>
      </c>
      <c r="F6485" s="19">
        <v>0.84</v>
      </c>
      <c r="G6485" s="19">
        <v>0.98</v>
      </c>
      <c r="H6485" s="19">
        <f>E6485*Table133[[#This Row],[Price per unit]]</f>
        <v>1176</v>
      </c>
      <c r="I6485" s="7">
        <f>(Table133[[#This Row],[Price per unit]]-Table133[[#This Row],[Cost per unit]])*Table133[[#This Row],[Volume]]</f>
        <v>168.00000000000003</v>
      </c>
    </row>
    <row r="6486" spans="1:9" x14ac:dyDescent="0.2">
      <c r="A6486" s="14">
        <v>2012</v>
      </c>
      <c r="B6486" s="17" t="s">
        <v>2759</v>
      </c>
      <c r="C6486" s="17" t="s">
        <v>2761</v>
      </c>
      <c r="D6486" s="17" t="s">
        <v>2911</v>
      </c>
      <c r="E6486" s="1">
        <v>1296</v>
      </c>
      <c r="F6486" s="19">
        <v>0.7</v>
      </c>
      <c r="G6486" s="19">
        <v>0.99</v>
      </c>
      <c r="H6486" s="19">
        <f>E6486*Table133[[#This Row],[Price per unit]]</f>
        <v>1283.04</v>
      </c>
      <c r="I6486" s="7">
        <f>(Table133[[#This Row],[Price per unit]]-Table133[[#This Row],[Cost per unit]])*Table133[[#This Row],[Volume]]</f>
        <v>375.84000000000003</v>
      </c>
    </row>
    <row r="6487" spans="1:9" x14ac:dyDescent="0.2">
      <c r="A6487" s="14">
        <v>2012</v>
      </c>
      <c r="B6487" s="17" t="s">
        <v>2759</v>
      </c>
      <c r="C6487" s="17" t="s">
        <v>2761</v>
      </c>
      <c r="D6487" s="17" t="s">
        <v>2911</v>
      </c>
      <c r="E6487" s="1">
        <v>1476</v>
      </c>
      <c r="F6487" s="19">
        <v>0.64</v>
      </c>
      <c r="G6487" s="19">
        <v>1.1499999999999999</v>
      </c>
      <c r="H6487" s="19">
        <f>E6487*Table133[[#This Row],[Price per unit]]</f>
        <v>1697.3999999999999</v>
      </c>
      <c r="I6487" s="7">
        <f>(Table133[[#This Row],[Price per unit]]-Table133[[#This Row],[Cost per unit]])*Table133[[#This Row],[Volume]]</f>
        <v>752.75999999999988</v>
      </c>
    </row>
    <row r="6488" spans="1:9" x14ac:dyDescent="0.2">
      <c r="A6488" s="14">
        <v>2012</v>
      </c>
      <c r="B6488" s="17" t="s">
        <v>2759</v>
      </c>
      <c r="C6488" s="17" t="s">
        <v>2761</v>
      </c>
      <c r="D6488" s="17" t="s">
        <v>2911</v>
      </c>
      <c r="E6488" s="1">
        <v>1224</v>
      </c>
      <c r="F6488" s="19">
        <v>0.67</v>
      </c>
      <c r="G6488" s="19">
        <v>1</v>
      </c>
      <c r="H6488" s="19">
        <f>E6488*Table133[[#This Row],[Price per unit]]</f>
        <v>1224</v>
      </c>
      <c r="I6488" s="7">
        <f>(Table133[[#This Row],[Price per unit]]-Table133[[#This Row],[Cost per unit]])*Table133[[#This Row],[Volume]]</f>
        <v>403.91999999999996</v>
      </c>
    </row>
    <row r="6489" spans="1:9" x14ac:dyDescent="0.2">
      <c r="A6489" s="14">
        <v>2012</v>
      </c>
      <c r="B6489" s="17" t="s">
        <v>2759</v>
      </c>
      <c r="C6489" s="17" t="s">
        <v>2761</v>
      </c>
      <c r="D6489" s="17" t="s">
        <v>2911</v>
      </c>
      <c r="E6489" s="1">
        <v>1644</v>
      </c>
      <c r="F6489" s="19">
        <v>0.81</v>
      </c>
      <c r="G6489" s="19">
        <v>1.04</v>
      </c>
      <c r="H6489" s="19">
        <f>E6489*Table133[[#This Row],[Price per unit]]</f>
        <v>1709.76</v>
      </c>
      <c r="I6489" s="7">
        <f>(Table133[[#This Row],[Price per unit]]-Table133[[#This Row],[Cost per unit]])*Table133[[#This Row],[Volume]]</f>
        <v>378.11999999999995</v>
      </c>
    </row>
    <row r="6490" spans="1:9" x14ac:dyDescent="0.2">
      <c r="A6490" s="14">
        <v>2012</v>
      </c>
      <c r="B6490" s="17" t="s">
        <v>2759</v>
      </c>
      <c r="C6490" s="17" t="s">
        <v>2761</v>
      </c>
      <c r="D6490" s="17" t="s">
        <v>2911</v>
      </c>
      <c r="E6490" s="1">
        <v>1332</v>
      </c>
      <c r="F6490" s="19">
        <v>0.66</v>
      </c>
      <c r="G6490" s="19">
        <v>0.99</v>
      </c>
      <c r="H6490" s="19">
        <f>E6490*Table133[[#This Row],[Price per unit]]</f>
        <v>1318.68</v>
      </c>
      <c r="I6490" s="7">
        <f>(Table133[[#This Row],[Price per unit]]-Table133[[#This Row],[Cost per unit]])*Table133[[#This Row],[Volume]]</f>
        <v>439.55999999999995</v>
      </c>
    </row>
    <row r="6491" spans="1:9" x14ac:dyDescent="0.2">
      <c r="A6491" s="14">
        <v>2012</v>
      </c>
      <c r="B6491" s="17" t="s">
        <v>2759</v>
      </c>
      <c r="C6491" s="17" t="s">
        <v>2761</v>
      </c>
      <c r="D6491" s="17" t="s">
        <v>2911</v>
      </c>
      <c r="E6491" s="1">
        <v>1428</v>
      </c>
      <c r="F6491" s="19">
        <v>0.77</v>
      </c>
      <c r="G6491" s="19">
        <v>1.0900000000000001</v>
      </c>
      <c r="H6491" s="19">
        <f>E6491*Table133[[#This Row],[Price per unit]]</f>
        <v>1556.5200000000002</v>
      </c>
      <c r="I6491" s="7">
        <f>(Table133[[#This Row],[Price per unit]]-Table133[[#This Row],[Cost per unit]])*Table133[[#This Row],[Volume]]</f>
        <v>456.96000000000009</v>
      </c>
    </row>
    <row r="6492" spans="1:9" x14ac:dyDescent="0.2">
      <c r="A6492" s="14">
        <v>2012</v>
      </c>
      <c r="B6492" s="17" t="s">
        <v>2759</v>
      </c>
      <c r="C6492" s="17" t="s">
        <v>2761</v>
      </c>
      <c r="D6492" s="17" t="s">
        <v>2911</v>
      </c>
      <c r="E6492" s="1">
        <v>1464</v>
      </c>
      <c r="F6492" s="19">
        <v>0.84</v>
      </c>
      <c r="G6492" s="19">
        <v>1.05</v>
      </c>
      <c r="H6492" s="19">
        <f>E6492*Table133[[#This Row],[Price per unit]]</f>
        <v>1537.2</v>
      </c>
      <c r="I6492" s="7">
        <f>(Table133[[#This Row],[Price per unit]]-Table133[[#This Row],[Cost per unit]])*Table133[[#This Row],[Volume]]</f>
        <v>307.44000000000011</v>
      </c>
    </row>
    <row r="6493" spans="1:9" x14ac:dyDescent="0.2">
      <c r="A6493" s="14">
        <v>2012</v>
      </c>
      <c r="B6493" s="17" t="s">
        <v>2759</v>
      </c>
      <c r="C6493" s="17" t="s">
        <v>2761</v>
      </c>
      <c r="D6493" s="17" t="s">
        <v>2911</v>
      </c>
      <c r="E6493" s="1">
        <v>1596</v>
      </c>
      <c r="F6493" s="19">
        <v>0.83</v>
      </c>
      <c r="G6493" s="19">
        <v>1.1100000000000001</v>
      </c>
      <c r="H6493" s="19">
        <f>E6493*Table133[[#This Row],[Price per unit]]</f>
        <v>1771.5600000000002</v>
      </c>
      <c r="I6493" s="7">
        <f>(Table133[[#This Row],[Price per unit]]-Table133[[#This Row],[Cost per unit]])*Table133[[#This Row],[Volume]]</f>
        <v>446.88000000000022</v>
      </c>
    </row>
    <row r="6494" spans="1:9" x14ac:dyDescent="0.2">
      <c r="A6494" s="14">
        <v>2012</v>
      </c>
      <c r="B6494" s="17" t="s">
        <v>2759</v>
      </c>
      <c r="C6494" s="17" t="s">
        <v>2761</v>
      </c>
      <c r="D6494" s="17" t="s">
        <v>2911</v>
      </c>
      <c r="E6494" s="1">
        <v>1284</v>
      </c>
      <c r="F6494" s="19">
        <v>0.87</v>
      </c>
      <c r="G6494" s="19">
        <v>1.1399999999999999</v>
      </c>
      <c r="H6494" s="19">
        <f>E6494*Table133[[#This Row],[Price per unit]]</f>
        <v>1463.7599999999998</v>
      </c>
      <c r="I6494" s="7">
        <f>(Table133[[#This Row],[Price per unit]]-Table133[[#This Row],[Cost per unit]])*Table133[[#This Row],[Volume]]</f>
        <v>346.67999999999989</v>
      </c>
    </row>
    <row r="6495" spans="1:9" x14ac:dyDescent="0.2">
      <c r="A6495" s="14">
        <v>2012</v>
      </c>
      <c r="B6495" s="17" t="s">
        <v>2759</v>
      </c>
      <c r="C6495" s="17" t="s">
        <v>2761</v>
      </c>
      <c r="D6495" s="17" t="s">
        <v>2911</v>
      </c>
      <c r="E6495" s="1">
        <v>1332</v>
      </c>
      <c r="F6495" s="19">
        <v>0.63</v>
      </c>
      <c r="G6495" s="19">
        <v>1.04</v>
      </c>
      <c r="H6495" s="19">
        <f>E6495*Table133[[#This Row],[Price per unit]]</f>
        <v>1385.28</v>
      </c>
      <c r="I6495" s="7">
        <f>(Table133[[#This Row],[Price per unit]]-Table133[[#This Row],[Cost per unit]])*Table133[[#This Row],[Volume]]</f>
        <v>546.12</v>
      </c>
    </row>
    <row r="6496" spans="1:9" x14ac:dyDescent="0.2">
      <c r="A6496" s="14">
        <v>2012</v>
      </c>
      <c r="B6496" s="17" t="s">
        <v>2759</v>
      </c>
      <c r="C6496" s="17" t="s">
        <v>2761</v>
      </c>
      <c r="D6496" s="17" t="s">
        <v>2911</v>
      </c>
      <c r="E6496" s="1">
        <v>1296</v>
      </c>
      <c r="F6496" s="19">
        <v>0.68</v>
      </c>
      <c r="G6496" s="19">
        <v>1.1299999999999999</v>
      </c>
      <c r="H6496" s="19">
        <f>E6496*Table133[[#This Row],[Price per unit]]</f>
        <v>1464.4799999999998</v>
      </c>
      <c r="I6496" s="7">
        <f>(Table133[[#This Row],[Price per unit]]-Table133[[#This Row],[Cost per unit]])*Table133[[#This Row],[Volume]]</f>
        <v>583.19999999999982</v>
      </c>
    </row>
    <row r="6497" spans="1:9" x14ac:dyDescent="0.2">
      <c r="A6497" s="14">
        <v>2012</v>
      </c>
      <c r="B6497" s="17" t="s">
        <v>2759</v>
      </c>
      <c r="C6497" s="17" t="s">
        <v>2761</v>
      </c>
      <c r="D6497" s="17" t="s">
        <v>2911</v>
      </c>
      <c r="E6497" s="1">
        <v>1368</v>
      </c>
      <c r="F6497" s="19">
        <v>0.76</v>
      </c>
      <c r="G6497" s="19">
        <v>0.94</v>
      </c>
      <c r="H6497" s="19">
        <f>E6497*Table133[[#This Row],[Price per unit]]</f>
        <v>1285.9199999999998</v>
      </c>
      <c r="I6497" s="7">
        <f>(Table133[[#This Row],[Price per unit]]-Table133[[#This Row],[Cost per unit]])*Table133[[#This Row],[Volume]]</f>
        <v>246.23999999999992</v>
      </c>
    </row>
    <row r="6498" spans="1:9" x14ac:dyDescent="0.2">
      <c r="A6498" s="14">
        <v>2012</v>
      </c>
      <c r="B6498" s="17" t="s">
        <v>2759</v>
      </c>
      <c r="C6498" s="17" t="s">
        <v>2761</v>
      </c>
      <c r="D6498" s="17" t="s">
        <v>2911</v>
      </c>
      <c r="E6498" s="1">
        <v>1284</v>
      </c>
      <c r="F6498" s="19">
        <v>0.88</v>
      </c>
      <c r="G6498" s="19">
        <v>1.18</v>
      </c>
      <c r="H6498" s="19">
        <f>E6498*Table133[[#This Row],[Price per unit]]</f>
        <v>1515.12</v>
      </c>
      <c r="I6498" s="7">
        <f>(Table133[[#This Row],[Price per unit]]-Table133[[#This Row],[Cost per unit]])*Table133[[#This Row],[Volume]]</f>
        <v>385.19999999999993</v>
      </c>
    </row>
    <row r="6499" spans="1:9" x14ac:dyDescent="0.2">
      <c r="A6499" s="14">
        <v>2012</v>
      </c>
      <c r="B6499" s="17" t="s">
        <v>2759</v>
      </c>
      <c r="C6499" s="17" t="s">
        <v>2761</v>
      </c>
      <c r="D6499" s="17" t="s">
        <v>2926</v>
      </c>
      <c r="E6499" s="1">
        <v>1548</v>
      </c>
      <c r="F6499" s="19">
        <v>0.8</v>
      </c>
      <c r="G6499" s="19">
        <v>1.1599999999999999</v>
      </c>
      <c r="H6499" s="19">
        <f>E6499*Table133[[#This Row],[Price per unit]]</f>
        <v>1795.6799999999998</v>
      </c>
      <c r="I6499" s="7">
        <f>(Table133[[#This Row],[Price per unit]]-Table133[[#This Row],[Cost per unit]])*Table133[[#This Row],[Volume]]</f>
        <v>557.27999999999986</v>
      </c>
    </row>
    <row r="6500" spans="1:9" x14ac:dyDescent="0.2">
      <c r="A6500" s="14">
        <v>2012</v>
      </c>
      <c r="B6500" s="17" t="s">
        <v>2759</v>
      </c>
      <c r="C6500" s="17" t="s">
        <v>2761</v>
      </c>
      <c r="D6500" s="17" t="s">
        <v>2926</v>
      </c>
      <c r="E6500" s="1">
        <v>1404</v>
      </c>
      <c r="F6500" s="19">
        <v>0.88</v>
      </c>
      <c r="G6500" s="19">
        <v>1.03</v>
      </c>
      <c r="H6500" s="19">
        <f>E6500*Table133[[#This Row],[Price per unit]]</f>
        <v>1446.1200000000001</v>
      </c>
      <c r="I6500" s="7">
        <f>(Table133[[#This Row],[Price per unit]]-Table133[[#This Row],[Cost per unit]])*Table133[[#This Row],[Volume]]</f>
        <v>210.60000000000002</v>
      </c>
    </row>
    <row r="6501" spans="1:9" x14ac:dyDescent="0.2">
      <c r="A6501" s="14">
        <v>2012</v>
      </c>
      <c r="B6501" s="17" t="s">
        <v>2759</v>
      </c>
      <c r="C6501" s="17" t="s">
        <v>2761</v>
      </c>
      <c r="D6501" s="17" t="s">
        <v>2926</v>
      </c>
      <c r="E6501" s="1">
        <v>1368</v>
      </c>
      <c r="F6501" s="19">
        <v>0.77</v>
      </c>
      <c r="G6501" s="19">
        <v>0.95</v>
      </c>
      <c r="H6501" s="19">
        <f>E6501*Table133[[#This Row],[Price per unit]]</f>
        <v>1299.5999999999999</v>
      </c>
      <c r="I6501" s="7">
        <f>(Table133[[#This Row],[Price per unit]]-Table133[[#This Row],[Cost per unit]])*Table133[[#This Row],[Volume]]</f>
        <v>246.23999999999992</v>
      </c>
    </row>
    <row r="6502" spans="1:9" x14ac:dyDescent="0.2">
      <c r="A6502" s="14">
        <v>2012</v>
      </c>
      <c r="B6502" s="17" t="s">
        <v>2759</v>
      </c>
      <c r="C6502" s="17" t="s">
        <v>2761</v>
      </c>
      <c r="D6502" s="17" t="s">
        <v>2926</v>
      </c>
      <c r="E6502" s="1">
        <v>1344</v>
      </c>
      <c r="F6502" s="19">
        <v>0.67</v>
      </c>
      <c r="G6502" s="19">
        <v>1.18</v>
      </c>
      <c r="H6502" s="19">
        <f>E6502*Table133[[#This Row],[Price per unit]]</f>
        <v>1585.9199999999998</v>
      </c>
      <c r="I6502" s="7">
        <f>(Table133[[#This Row],[Price per unit]]-Table133[[#This Row],[Cost per unit]])*Table133[[#This Row],[Volume]]</f>
        <v>685.43999999999983</v>
      </c>
    </row>
    <row r="6503" spans="1:9" x14ac:dyDescent="0.2">
      <c r="A6503" s="14">
        <v>2012</v>
      </c>
      <c r="B6503" s="17" t="s">
        <v>2759</v>
      </c>
      <c r="C6503" s="17" t="s">
        <v>2761</v>
      </c>
      <c r="D6503" s="17" t="s">
        <v>2926</v>
      </c>
      <c r="E6503" s="1">
        <v>1584</v>
      </c>
      <c r="F6503" s="19">
        <v>0.71</v>
      </c>
      <c r="G6503" s="19">
        <v>1.18</v>
      </c>
      <c r="H6503" s="19">
        <f>E6503*Table133[[#This Row],[Price per unit]]</f>
        <v>1869.12</v>
      </c>
      <c r="I6503" s="7">
        <f>(Table133[[#This Row],[Price per unit]]-Table133[[#This Row],[Cost per unit]])*Table133[[#This Row],[Volume]]</f>
        <v>744.4799999999999</v>
      </c>
    </row>
    <row r="6504" spans="1:9" x14ac:dyDescent="0.2">
      <c r="A6504" s="14">
        <v>2012</v>
      </c>
      <c r="B6504" s="17" t="s">
        <v>2759</v>
      </c>
      <c r="C6504" s="17" t="s">
        <v>2761</v>
      </c>
      <c r="D6504" s="17" t="s">
        <v>2926</v>
      </c>
      <c r="E6504" s="1">
        <v>1440</v>
      </c>
      <c r="F6504" s="19">
        <v>0.87</v>
      </c>
      <c r="G6504" s="19">
        <v>1.07</v>
      </c>
      <c r="H6504" s="19">
        <f>E6504*Table133[[#This Row],[Price per unit]]</f>
        <v>1540.8000000000002</v>
      </c>
      <c r="I6504" s="7">
        <f>(Table133[[#This Row],[Price per unit]]-Table133[[#This Row],[Cost per unit]])*Table133[[#This Row],[Volume]]</f>
        <v>288.00000000000011</v>
      </c>
    </row>
    <row r="6505" spans="1:9" x14ac:dyDescent="0.2">
      <c r="A6505" s="14">
        <v>2012</v>
      </c>
      <c r="B6505" s="17" t="s">
        <v>2759</v>
      </c>
      <c r="C6505" s="17" t="s">
        <v>2761</v>
      </c>
      <c r="D6505" s="17" t="s">
        <v>2926</v>
      </c>
      <c r="E6505" s="1">
        <v>1248</v>
      </c>
      <c r="F6505" s="19">
        <v>0.84</v>
      </c>
      <c r="G6505" s="19">
        <v>1.1599999999999999</v>
      </c>
      <c r="H6505" s="19">
        <f>E6505*Table133[[#This Row],[Price per unit]]</f>
        <v>1447.6799999999998</v>
      </c>
      <c r="I6505" s="7">
        <f>(Table133[[#This Row],[Price per unit]]-Table133[[#This Row],[Cost per unit]])*Table133[[#This Row],[Volume]]</f>
        <v>399.35999999999996</v>
      </c>
    </row>
    <row r="6506" spans="1:9" x14ac:dyDescent="0.2">
      <c r="A6506" s="14">
        <v>2012</v>
      </c>
      <c r="B6506" s="17" t="s">
        <v>2759</v>
      </c>
      <c r="C6506" s="17" t="s">
        <v>2761</v>
      </c>
      <c r="D6506" s="17" t="s">
        <v>2926</v>
      </c>
      <c r="E6506" s="1">
        <v>1644</v>
      </c>
      <c r="F6506" s="19">
        <v>0.82</v>
      </c>
      <c r="G6506" s="19">
        <v>1</v>
      </c>
      <c r="H6506" s="19">
        <f>E6506*Table133[[#This Row],[Price per unit]]</f>
        <v>1644</v>
      </c>
      <c r="I6506" s="7">
        <f>(Table133[[#This Row],[Price per unit]]-Table133[[#This Row],[Cost per unit]])*Table133[[#This Row],[Volume]]</f>
        <v>295.92000000000007</v>
      </c>
    </row>
    <row r="6507" spans="1:9" x14ac:dyDescent="0.2">
      <c r="A6507" s="14">
        <v>2012</v>
      </c>
      <c r="B6507" s="17" t="s">
        <v>2759</v>
      </c>
      <c r="C6507" s="17" t="s">
        <v>2761</v>
      </c>
      <c r="D6507" s="17" t="s">
        <v>2926</v>
      </c>
      <c r="E6507" s="1">
        <v>1260</v>
      </c>
      <c r="F6507" s="19">
        <v>0.66</v>
      </c>
      <c r="G6507" s="19">
        <v>1.02</v>
      </c>
      <c r="H6507" s="19">
        <f>E6507*Table133[[#This Row],[Price per unit]]</f>
        <v>1285.2</v>
      </c>
      <c r="I6507" s="7">
        <f>(Table133[[#This Row],[Price per unit]]-Table133[[#This Row],[Cost per unit]])*Table133[[#This Row],[Volume]]</f>
        <v>453.59999999999997</v>
      </c>
    </row>
    <row r="6508" spans="1:9" x14ac:dyDescent="0.2">
      <c r="A6508" s="14">
        <v>2012</v>
      </c>
      <c r="B6508" s="17" t="s">
        <v>2759</v>
      </c>
      <c r="C6508" s="17" t="s">
        <v>2761</v>
      </c>
      <c r="D6508" s="17" t="s">
        <v>2926</v>
      </c>
      <c r="E6508" s="1">
        <v>1320</v>
      </c>
      <c r="F6508" s="19">
        <v>0.64</v>
      </c>
      <c r="G6508" s="19">
        <v>0.94</v>
      </c>
      <c r="H6508" s="19">
        <f>E6508*Table133[[#This Row],[Price per unit]]</f>
        <v>1240.8</v>
      </c>
      <c r="I6508" s="7">
        <f>(Table133[[#This Row],[Price per unit]]-Table133[[#This Row],[Cost per unit]])*Table133[[#This Row],[Volume]]</f>
        <v>395.99999999999989</v>
      </c>
    </row>
    <row r="6509" spans="1:9" x14ac:dyDescent="0.2">
      <c r="A6509" s="14">
        <v>2012</v>
      </c>
      <c r="B6509" s="17" t="s">
        <v>2759</v>
      </c>
      <c r="C6509" s="17" t="s">
        <v>2761</v>
      </c>
      <c r="D6509" s="17" t="s">
        <v>2926</v>
      </c>
      <c r="E6509" s="1">
        <v>1272</v>
      </c>
      <c r="F6509" s="19">
        <v>0.9</v>
      </c>
      <c r="G6509" s="19">
        <v>1.19</v>
      </c>
      <c r="H6509" s="19">
        <f>E6509*Table133[[#This Row],[Price per unit]]</f>
        <v>1513.6799999999998</v>
      </c>
      <c r="I6509" s="7">
        <f>(Table133[[#This Row],[Price per unit]]-Table133[[#This Row],[Cost per unit]])*Table133[[#This Row],[Volume]]</f>
        <v>368.87999999999988</v>
      </c>
    </row>
    <row r="6510" spans="1:9" x14ac:dyDescent="0.2">
      <c r="A6510" s="14">
        <v>2012</v>
      </c>
      <c r="B6510" s="17" t="s">
        <v>2759</v>
      </c>
      <c r="C6510" s="17" t="s">
        <v>2761</v>
      </c>
      <c r="D6510" s="17" t="s">
        <v>2926</v>
      </c>
      <c r="E6510" s="1">
        <v>1296</v>
      </c>
      <c r="F6510" s="19">
        <v>0.85</v>
      </c>
      <c r="G6510" s="19">
        <v>1.0900000000000001</v>
      </c>
      <c r="H6510" s="19">
        <f>E6510*Table133[[#This Row],[Price per unit]]</f>
        <v>1412.64</v>
      </c>
      <c r="I6510" s="7">
        <f>(Table133[[#This Row],[Price per unit]]-Table133[[#This Row],[Cost per unit]])*Table133[[#This Row],[Volume]]</f>
        <v>311.04000000000013</v>
      </c>
    </row>
    <row r="6511" spans="1:9" x14ac:dyDescent="0.2">
      <c r="A6511" s="14">
        <v>2012</v>
      </c>
      <c r="B6511" s="17" t="s">
        <v>2759</v>
      </c>
      <c r="C6511" s="17" t="s">
        <v>2761</v>
      </c>
      <c r="D6511" s="17" t="s">
        <v>2926</v>
      </c>
      <c r="E6511" s="1">
        <v>1320</v>
      </c>
      <c r="F6511" s="19">
        <v>0.61</v>
      </c>
      <c r="G6511" s="19">
        <v>0.92</v>
      </c>
      <c r="H6511" s="19">
        <f>E6511*Table133[[#This Row],[Price per unit]]</f>
        <v>1214.4000000000001</v>
      </c>
      <c r="I6511" s="7">
        <f>(Table133[[#This Row],[Price per unit]]-Table133[[#This Row],[Cost per unit]])*Table133[[#This Row],[Volume]]</f>
        <v>409.20000000000005</v>
      </c>
    </row>
    <row r="6512" spans="1:9" x14ac:dyDescent="0.2">
      <c r="A6512" s="14">
        <v>2012</v>
      </c>
      <c r="B6512" s="17" t="s">
        <v>2759</v>
      </c>
      <c r="C6512" s="17" t="s">
        <v>2761</v>
      </c>
      <c r="D6512" s="17" t="s">
        <v>2926</v>
      </c>
      <c r="E6512" s="1">
        <v>1572</v>
      </c>
      <c r="F6512" s="19">
        <v>0.83</v>
      </c>
      <c r="G6512" s="19">
        <v>0.99</v>
      </c>
      <c r="H6512" s="19">
        <f>E6512*Table133[[#This Row],[Price per unit]]</f>
        <v>1556.28</v>
      </c>
      <c r="I6512" s="7">
        <f>(Table133[[#This Row],[Price per unit]]-Table133[[#This Row],[Cost per unit]])*Table133[[#This Row],[Volume]]</f>
        <v>251.52000000000004</v>
      </c>
    </row>
    <row r="6513" spans="1:9" x14ac:dyDescent="0.2">
      <c r="A6513" s="14">
        <v>2012</v>
      </c>
      <c r="B6513" s="17" t="s">
        <v>2759</v>
      </c>
      <c r="C6513" s="17" t="s">
        <v>2761</v>
      </c>
      <c r="D6513" s="17" t="s">
        <v>2926</v>
      </c>
      <c r="E6513" s="1">
        <v>1500</v>
      </c>
      <c r="F6513" s="19">
        <v>0.76</v>
      </c>
      <c r="G6513" s="19">
        <v>1.1200000000000001</v>
      </c>
      <c r="H6513" s="19">
        <f>E6513*Table133[[#This Row],[Price per unit]]</f>
        <v>1680.0000000000002</v>
      </c>
      <c r="I6513" s="7">
        <f>(Table133[[#This Row],[Price per unit]]-Table133[[#This Row],[Cost per unit]])*Table133[[#This Row],[Volume]]</f>
        <v>540.00000000000011</v>
      </c>
    </row>
    <row r="6514" spans="1:9" x14ac:dyDescent="0.2">
      <c r="A6514" s="14">
        <v>2012</v>
      </c>
      <c r="B6514" s="17" t="s">
        <v>2759</v>
      </c>
      <c r="C6514" s="17" t="s">
        <v>2761</v>
      </c>
      <c r="D6514" s="17" t="s">
        <v>2926</v>
      </c>
      <c r="E6514" s="1">
        <v>1428</v>
      </c>
      <c r="F6514" s="19">
        <v>0.72</v>
      </c>
      <c r="G6514" s="19">
        <v>1.0900000000000001</v>
      </c>
      <c r="H6514" s="19">
        <f>E6514*Table133[[#This Row],[Price per unit]]</f>
        <v>1556.5200000000002</v>
      </c>
      <c r="I6514" s="7">
        <f>(Table133[[#This Row],[Price per unit]]-Table133[[#This Row],[Cost per unit]])*Table133[[#This Row],[Volume]]</f>
        <v>528.36000000000013</v>
      </c>
    </row>
    <row r="6515" spans="1:9" x14ac:dyDescent="0.2">
      <c r="A6515" s="14">
        <v>2012</v>
      </c>
      <c r="B6515" s="17" t="s">
        <v>2759</v>
      </c>
      <c r="C6515" s="17" t="s">
        <v>2761</v>
      </c>
      <c r="D6515" s="17" t="s">
        <v>2926</v>
      </c>
      <c r="E6515" s="1">
        <v>1284</v>
      </c>
      <c r="F6515" s="19">
        <v>0.78</v>
      </c>
      <c r="G6515" s="19">
        <v>1.18</v>
      </c>
      <c r="H6515" s="19">
        <f>E6515*Table133[[#This Row],[Price per unit]]</f>
        <v>1515.12</v>
      </c>
      <c r="I6515" s="7">
        <f>(Table133[[#This Row],[Price per unit]]-Table133[[#This Row],[Cost per unit]])*Table133[[#This Row],[Volume]]</f>
        <v>513.59999999999991</v>
      </c>
    </row>
    <row r="6516" spans="1:9" x14ac:dyDescent="0.2">
      <c r="A6516" s="14">
        <v>2012</v>
      </c>
      <c r="B6516" s="17" t="s">
        <v>2759</v>
      </c>
      <c r="C6516" s="17" t="s">
        <v>2761</v>
      </c>
      <c r="D6516" s="17" t="s">
        <v>2926</v>
      </c>
      <c r="E6516" s="1">
        <v>1248</v>
      </c>
      <c r="F6516" s="19">
        <v>0.64</v>
      </c>
      <c r="G6516" s="19">
        <v>1.05</v>
      </c>
      <c r="H6516" s="19">
        <f>E6516*Table133[[#This Row],[Price per unit]]</f>
        <v>1310.4000000000001</v>
      </c>
      <c r="I6516" s="7">
        <f>(Table133[[#This Row],[Price per unit]]-Table133[[#This Row],[Cost per unit]])*Table133[[#This Row],[Volume]]</f>
        <v>511.68000000000006</v>
      </c>
    </row>
    <row r="6517" spans="1:9" x14ac:dyDescent="0.2">
      <c r="A6517" s="14">
        <v>2012</v>
      </c>
      <c r="B6517" s="17" t="s">
        <v>2759</v>
      </c>
      <c r="C6517" s="17" t="s">
        <v>2761</v>
      </c>
      <c r="D6517" s="17" t="s">
        <v>2926</v>
      </c>
      <c r="E6517" s="1">
        <v>1644</v>
      </c>
      <c r="F6517" s="19">
        <v>0.74</v>
      </c>
      <c r="G6517" s="19">
        <v>1.1599999999999999</v>
      </c>
      <c r="H6517" s="19">
        <f>E6517*Table133[[#This Row],[Price per unit]]</f>
        <v>1907.04</v>
      </c>
      <c r="I6517" s="7">
        <f>(Table133[[#This Row],[Price per unit]]-Table133[[#This Row],[Cost per unit]])*Table133[[#This Row],[Volume]]</f>
        <v>690.4799999999999</v>
      </c>
    </row>
    <row r="6518" spans="1:9" x14ac:dyDescent="0.2">
      <c r="A6518" s="14">
        <v>2012</v>
      </c>
      <c r="B6518" s="17" t="s">
        <v>2759</v>
      </c>
      <c r="C6518" s="17" t="s">
        <v>2761</v>
      </c>
      <c r="D6518" s="17" t="s">
        <v>2926</v>
      </c>
      <c r="E6518" s="1">
        <v>1584</v>
      </c>
      <c r="F6518" s="19">
        <v>0.78</v>
      </c>
      <c r="G6518" s="19">
        <v>0.99</v>
      </c>
      <c r="H6518" s="19">
        <f>E6518*Table133[[#This Row],[Price per unit]]</f>
        <v>1568.16</v>
      </c>
      <c r="I6518" s="7">
        <f>(Table133[[#This Row],[Price per unit]]-Table133[[#This Row],[Cost per unit]])*Table133[[#This Row],[Volume]]</f>
        <v>332.63999999999993</v>
      </c>
    </row>
    <row r="6519" spans="1:9" x14ac:dyDescent="0.2">
      <c r="A6519" s="14">
        <v>2012</v>
      </c>
      <c r="B6519" s="17" t="s">
        <v>2759</v>
      </c>
      <c r="C6519" s="17" t="s">
        <v>2761</v>
      </c>
      <c r="D6519" s="17" t="s">
        <v>2926</v>
      </c>
      <c r="E6519" s="1">
        <v>1512</v>
      </c>
      <c r="F6519" s="19">
        <v>0.68</v>
      </c>
      <c r="G6519" s="19">
        <v>0.92</v>
      </c>
      <c r="H6519" s="19">
        <f>E6519*Table133[[#This Row],[Price per unit]]</f>
        <v>1391.04</v>
      </c>
      <c r="I6519" s="7">
        <f>(Table133[[#This Row],[Price per unit]]-Table133[[#This Row],[Cost per unit]])*Table133[[#This Row],[Volume]]</f>
        <v>362.88</v>
      </c>
    </row>
    <row r="6520" spans="1:9" x14ac:dyDescent="0.2">
      <c r="A6520" s="14">
        <v>2012</v>
      </c>
      <c r="B6520" s="17" t="s">
        <v>2759</v>
      </c>
      <c r="C6520" s="17" t="s">
        <v>2761</v>
      </c>
      <c r="D6520" s="17" t="s">
        <v>2926</v>
      </c>
      <c r="E6520" s="1">
        <v>1572</v>
      </c>
      <c r="F6520" s="19">
        <v>0.75</v>
      </c>
      <c r="G6520" s="19">
        <v>1.06</v>
      </c>
      <c r="H6520" s="19">
        <f>E6520*Table133[[#This Row],[Price per unit]]</f>
        <v>1666.3200000000002</v>
      </c>
      <c r="I6520" s="7">
        <f>(Table133[[#This Row],[Price per unit]]-Table133[[#This Row],[Cost per unit]])*Table133[[#This Row],[Volume]]</f>
        <v>487.32000000000011</v>
      </c>
    </row>
    <row r="6521" spans="1:9" x14ac:dyDescent="0.2">
      <c r="A6521" s="14">
        <v>2012</v>
      </c>
      <c r="B6521" s="17" t="s">
        <v>2759</v>
      </c>
      <c r="C6521" s="17" t="s">
        <v>2761</v>
      </c>
      <c r="D6521" s="17" t="s">
        <v>2926</v>
      </c>
      <c r="E6521" s="1">
        <v>1212</v>
      </c>
      <c r="F6521" s="19">
        <v>0.71</v>
      </c>
      <c r="G6521" s="19">
        <v>1.1399999999999999</v>
      </c>
      <c r="H6521" s="19">
        <f>E6521*Table133[[#This Row],[Price per unit]]</f>
        <v>1381.6799999999998</v>
      </c>
      <c r="I6521" s="7">
        <f>(Table133[[#This Row],[Price per unit]]-Table133[[#This Row],[Cost per unit]])*Table133[[#This Row],[Volume]]</f>
        <v>521.16</v>
      </c>
    </row>
    <row r="6522" spans="1:9" x14ac:dyDescent="0.2">
      <c r="A6522" s="14">
        <v>2012</v>
      </c>
      <c r="B6522" s="17" t="s">
        <v>2759</v>
      </c>
      <c r="C6522" s="17" t="s">
        <v>2761</v>
      </c>
      <c r="D6522" s="17" t="s">
        <v>2926</v>
      </c>
      <c r="E6522" s="1">
        <v>1344</v>
      </c>
      <c r="F6522" s="19">
        <v>0.68</v>
      </c>
      <c r="G6522" s="19">
        <v>1.01</v>
      </c>
      <c r="H6522" s="19">
        <f>E6522*Table133[[#This Row],[Price per unit]]</f>
        <v>1357.44</v>
      </c>
      <c r="I6522" s="7">
        <f>(Table133[[#This Row],[Price per unit]]-Table133[[#This Row],[Cost per unit]])*Table133[[#This Row],[Volume]]</f>
        <v>443.51999999999992</v>
      </c>
    </row>
    <row r="6523" spans="1:9" x14ac:dyDescent="0.2">
      <c r="A6523" s="14">
        <v>2012</v>
      </c>
      <c r="B6523" s="17" t="s">
        <v>2759</v>
      </c>
      <c r="C6523" s="17" t="s">
        <v>2761</v>
      </c>
      <c r="D6523" s="17" t="s">
        <v>2926</v>
      </c>
      <c r="E6523" s="1">
        <v>1500</v>
      </c>
      <c r="F6523" s="19">
        <v>0.77</v>
      </c>
      <c r="G6523" s="19">
        <v>0.94</v>
      </c>
      <c r="H6523" s="19">
        <f>E6523*Table133[[#This Row],[Price per unit]]</f>
        <v>1410</v>
      </c>
      <c r="I6523" s="7">
        <f>(Table133[[#This Row],[Price per unit]]-Table133[[#This Row],[Cost per unit]])*Table133[[#This Row],[Volume]]</f>
        <v>254.99999999999989</v>
      </c>
    </row>
    <row r="6524" spans="1:9" x14ac:dyDescent="0.2">
      <c r="A6524" s="14">
        <v>2012</v>
      </c>
      <c r="B6524" s="17" t="s">
        <v>2759</v>
      </c>
      <c r="C6524" s="17" t="s">
        <v>2761</v>
      </c>
      <c r="D6524" s="17" t="s">
        <v>2926</v>
      </c>
      <c r="E6524" s="1">
        <v>1596</v>
      </c>
      <c r="F6524" s="19">
        <v>0.86</v>
      </c>
      <c r="G6524" s="19">
        <v>1.08</v>
      </c>
      <c r="H6524" s="19">
        <f>E6524*Table133[[#This Row],[Price per unit]]</f>
        <v>1723.68</v>
      </c>
      <c r="I6524" s="7">
        <f>(Table133[[#This Row],[Price per unit]]-Table133[[#This Row],[Cost per unit]])*Table133[[#This Row],[Volume]]</f>
        <v>351.12000000000012</v>
      </c>
    </row>
    <row r="6525" spans="1:9" x14ac:dyDescent="0.2">
      <c r="A6525" s="14">
        <v>2012</v>
      </c>
      <c r="B6525" s="17" t="s">
        <v>2759</v>
      </c>
      <c r="C6525" s="17" t="s">
        <v>2761</v>
      </c>
      <c r="D6525" s="17" t="s">
        <v>2926</v>
      </c>
      <c r="E6525" s="1">
        <v>1332</v>
      </c>
      <c r="F6525" s="19">
        <v>0.69</v>
      </c>
      <c r="G6525" s="19">
        <v>1.08</v>
      </c>
      <c r="H6525" s="19">
        <f>E6525*Table133[[#This Row],[Price per unit]]</f>
        <v>1438.5600000000002</v>
      </c>
      <c r="I6525" s="7">
        <f>(Table133[[#This Row],[Price per unit]]-Table133[[#This Row],[Cost per unit]])*Table133[[#This Row],[Volume]]</f>
        <v>519.48000000000013</v>
      </c>
    </row>
    <row r="6526" spans="1:9" x14ac:dyDescent="0.2">
      <c r="A6526" s="14">
        <v>2012</v>
      </c>
      <c r="B6526" s="17" t="s">
        <v>2759</v>
      </c>
      <c r="C6526" s="17" t="s">
        <v>2761</v>
      </c>
      <c r="D6526" s="17" t="s">
        <v>2926</v>
      </c>
      <c r="E6526" s="1">
        <v>1284</v>
      </c>
      <c r="F6526" s="19">
        <v>0.84</v>
      </c>
      <c r="G6526" s="19">
        <v>1.1000000000000001</v>
      </c>
      <c r="H6526" s="19">
        <f>E6526*Table133[[#This Row],[Price per unit]]</f>
        <v>1412.4</v>
      </c>
      <c r="I6526" s="7">
        <f>(Table133[[#This Row],[Price per unit]]-Table133[[#This Row],[Cost per unit]])*Table133[[#This Row],[Volume]]</f>
        <v>333.84000000000015</v>
      </c>
    </row>
    <row r="6527" spans="1:9" x14ac:dyDescent="0.2">
      <c r="A6527" s="14">
        <v>2012</v>
      </c>
      <c r="B6527" s="17" t="s">
        <v>2759</v>
      </c>
      <c r="C6527" s="17" t="s">
        <v>2761</v>
      </c>
      <c r="D6527" s="17" t="s">
        <v>2926</v>
      </c>
      <c r="E6527" s="1">
        <v>1344</v>
      </c>
      <c r="F6527" s="19">
        <v>0.67</v>
      </c>
      <c r="G6527" s="19">
        <v>1.03</v>
      </c>
      <c r="H6527" s="19">
        <f>E6527*Table133[[#This Row],[Price per unit]]</f>
        <v>1384.32</v>
      </c>
      <c r="I6527" s="7">
        <f>(Table133[[#This Row],[Price per unit]]-Table133[[#This Row],[Cost per unit]])*Table133[[#This Row],[Volume]]</f>
        <v>483.84</v>
      </c>
    </row>
    <row r="6528" spans="1:9" x14ac:dyDescent="0.2">
      <c r="A6528" s="14">
        <v>2012</v>
      </c>
      <c r="B6528" s="17" t="s">
        <v>2759</v>
      </c>
      <c r="C6528" s="17" t="s">
        <v>2761</v>
      </c>
      <c r="D6528" s="17" t="s">
        <v>2926</v>
      </c>
      <c r="E6528" s="1">
        <v>1632</v>
      </c>
      <c r="F6528" s="19">
        <v>0.6</v>
      </c>
      <c r="G6528" s="19">
        <v>1.19</v>
      </c>
      <c r="H6528" s="19">
        <f>E6528*Table133[[#This Row],[Price per unit]]</f>
        <v>1942.08</v>
      </c>
      <c r="I6528" s="7">
        <f>(Table133[[#This Row],[Price per unit]]-Table133[[#This Row],[Cost per unit]])*Table133[[#This Row],[Volume]]</f>
        <v>962.88</v>
      </c>
    </row>
    <row r="6529" spans="1:9" x14ac:dyDescent="0.2">
      <c r="A6529" s="14">
        <v>2012</v>
      </c>
      <c r="B6529" s="17" t="s">
        <v>2759</v>
      </c>
      <c r="C6529" s="17" t="s">
        <v>2761</v>
      </c>
      <c r="D6529" s="17" t="s">
        <v>2926</v>
      </c>
      <c r="E6529" s="1">
        <v>1452</v>
      </c>
      <c r="F6529" s="19">
        <v>0.7</v>
      </c>
      <c r="G6529" s="19">
        <v>0.92</v>
      </c>
      <c r="H6529" s="19">
        <f>E6529*Table133[[#This Row],[Price per unit]]</f>
        <v>1335.8400000000001</v>
      </c>
      <c r="I6529" s="7">
        <f>(Table133[[#This Row],[Price per unit]]-Table133[[#This Row],[Cost per unit]])*Table133[[#This Row],[Volume]]</f>
        <v>319.44000000000011</v>
      </c>
    </row>
    <row r="6530" spans="1:9" x14ac:dyDescent="0.2">
      <c r="A6530" s="14">
        <v>2012</v>
      </c>
      <c r="B6530" s="17" t="s">
        <v>2759</v>
      </c>
      <c r="C6530" s="17" t="s">
        <v>2761</v>
      </c>
      <c r="D6530" s="17" t="s">
        <v>2926</v>
      </c>
      <c r="E6530" s="1">
        <v>1284</v>
      </c>
      <c r="F6530" s="19">
        <v>0.78</v>
      </c>
      <c r="G6530" s="19">
        <v>0.99</v>
      </c>
      <c r="H6530" s="19">
        <f>E6530*Table133[[#This Row],[Price per unit]]</f>
        <v>1271.1600000000001</v>
      </c>
      <c r="I6530" s="7">
        <f>(Table133[[#This Row],[Price per unit]]-Table133[[#This Row],[Cost per unit]])*Table133[[#This Row],[Volume]]</f>
        <v>269.63999999999993</v>
      </c>
    </row>
    <row r="6531" spans="1:9" x14ac:dyDescent="0.2">
      <c r="A6531" s="14">
        <v>2012</v>
      </c>
      <c r="B6531" s="17" t="s">
        <v>2759</v>
      </c>
      <c r="C6531" s="17" t="s">
        <v>2761</v>
      </c>
      <c r="D6531" s="17" t="s">
        <v>2926</v>
      </c>
      <c r="E6531" s="1">
        <v>1368</v>
      </c>
      <c r="F6531" s="19">
        <v>0.62</v>
      </c>
      <c r="G6531" s="19">
        <v>1.1499999999999999</v>
      </c>
      <c r="H6531" s="19">
        <f>E6531*Table133[[#This Row],[Price per unit]]</f>
        <v>1573.1999999999998</v>
      </c>
      <c r="I6531" s="7">
        <f>(Table133[[#This Row],[Price per unit]]-Table133[[#This Row],[Cost per unit]])*Table133[[#This Row],[Volume]]</f>
        <v>725.03999999999985</v>
      </c>
    </row>
    <row r="6532" spans="1:9" x14ac:dyDescent="0.2">
      <c r="A6532" s="14">
        <v>2012</v>
      </c>
      <c r="B6532" s="17" t="s">
        <v>2759</v>
      </c>
      <c r="C6532" s="17" t="s">
        <v>2761</v>
      </c>
      <c r="D6532" s="17" t="s">
        <v>2926</v>
      </c>
      <c r="E6532" s="1">
        <v>1320</v>
      </c>
      <c r="F6532" s="19">
        <v>0.64</v>
      </c>
      <c r="G6532" s="19">
        <v>0.91</v>
      </c>
      <c r="H6532" s="19">
        <f>E6532*Table133[[#This Row],[Price per unit]]</f>
        <v>1201.2</v>
      </c>
      <c r="I6532" s="7">
        <f>(Table133[[#This Row],[Price per unit]]-Table133[[#This Row],[Cost per unit]])*Table133[[#This Row],[Volume]]</f>
        <v>356.40000000000003</v>
      </c>
    </row>
    <row r="6533" spans="1:9" x14ac:dyDescent="0.2">
      <c r="A6533" s="14">
        <v>2012</v>
      </c>
      <c r="B6533" s="17" t="s">
        <v>2759</v>
      </c>
      <c r="C6533" s="17" t="s">
        <v>2761</v>
      </c>
      <c r="D6533" s="17" t="s">
        <v>2926</v>
      </c>
      <c r="E6533" s="1">
        <v>1620</v>
      </c>
      <c r="F6533" s="19">
        <v>0.87</v>
      </c>
      <c r="G6533" s="19">
        <v>1.06</v>
      </c>
      <c r="H6533" s="19">
        <f>E6533*Table133[[#This Row],[Price per unit]]</f>
        <v>1717.2</v>
      </c>
      <c r="I6533" s="7">
        <f>(Table133[[#This Row],[Price per unit]]-Table133[[#This Row],[Cost per unit]])*Table133[[#This Row],[Volume]]</f>
        <v>307.80000000000007</v>
      </c>
    </row>
    <row r="6534" spans="1:9" x14ac:dyDescent="0.2">
      <c r="A6534" s="14">
        <v>2012</v>
      </c>
      <c r="B6534" s="17" t="s">
        <v>2759</v>
      </c>
      <c r="C6534" s="17" t="s">
        <v>2761</v>
      </c>
      <c r="D6534" s="17" t="s">
        <v>2926</v>
      </c>
      <c r="E6534" s="1">
        <v>1656</v>
      </c>
      <c r="F6534" s="19">
        <v>0.65</v>
      </c>
      <c r="G6534" s="19">
        <v>1.1599999999999999</v>
      </c>
      <c r="H6534" s="19">
        <f>E6534*Table133[[#This Row],[Price per unit]]</f>
        <v>1920.9599999999998</v>
      </c>
      <c r="I6534" s="7">
        <f>(Table133[[#This Row],[Price per unit]]-Table133[[#This Row],[Cost per unit]])*Table133[[#This Row],[Volume]]</f>
        <v>844.55999999999983</v>
      </c>
    </row>
    <row r="6535" spans="1:9" x14ac:dyDescent="0.2">
      <c r="A6535" s="14">
        <v>2012</v>
      </c>
      <c r="B6535" s="17" t="s">
        <v>2759</v>
      </c>
      <c r="C6535" s="17" t="s">
        <v>2761</v>
      </c>
      <c r="D6535" s="17" t="s">
        <v>2926</v>
      </c>
      <c r="E6535" s="1">
        <v>1260</v>
      </c>
      <c r="F6535" s="19">
        <v>0.67</v>
      </c>
      <c r="G6535" s="19">
        <v>1.17</v>
      </c>
      <c r="H6535" s="19">
        <f>E6535*Table133[[#This Row],[Price per unit]]</f>
        <v>1474.1999999999998</v>
      </c>
      <c r="I6535" s="7">
        <f>(Table133[[#This Row],[Price per unit]]-Table133[[#This Row],[Cost per unit]])*Table133[[#This Row],[Volume]]</f>
        <v>629.99999999999989</v>
      </c>
    </row>
    <row r="6536" spans="1:9" x14ac:dyDescent="0.2">
      <c r="A6536" s="14">
        <v>2012</v>
      </c>
      <c r="B6536" s="17" t="s">
        <v>2759</v>
      </c>
      <c r="C6536" s="17" t="s">
        <v>2761</v>
      </c>
      <c r="D6536" s="17" t="s">
        <v>2926</v>
      </c>
      <c r="E6536" s="1">
        <v>1620</v>
      </c>
      <c r="F6536" s="19">
        <v>0.69</v>
      </c>
      <c r="G6536" s="19">
        <v>1.04</v>
      </c>
      <c r="H6536" s="19">
        <f>E6536*Table133[[#This Row],[Price per unit]]</f>
        <v>1684.8</v>
      </c>
      <c r="I6536" s="7">
        <f>(Table133[[#This Row],[Price per unit]]-Table133[[#This Row],[Cost per unit]])*Table133[[#This Row],[Volume]]</f>
        <v>567.00000000000011</v>
      </c>
    </row>
    <row r="6537" spans="1:9" x14ac:dyDescent="0.2">
      <c r="A6537" s="14">
        <v>2012</v>
      </c>
      <c r="B6537" s="17" t="s">
        <v>2759</v>
      </c>
      <c r="C6537" s="17" t="s">
        <v>2761</v>
      </c>
      <c r="D6537" s="17" t="s">
        <v>2926</v>
      </c>
      <c r="E6537" s="1">
        <v>1272</v>
      </c>
      <c r="F6537" s="19">
        <v>0.79</v>
      </c>
      <c r="G6537" s="19">
        <v>1.03</v>
      </c>
      <c r="H6537" s="19">
        <f>E6537*Table133[[#This Row],[Price per unit]]</f>
        <v>1310.1600000000001</v>
      </c>
      <c r="I6537" s="7">
        <f>(Table133[[#This Row],[Price per unit]]-Table133[[#This Row],[Cost per unit]])*Table133[[#This Row],[Volume]]</f>
        <v>305.27999999999997</v>
      </c>
    </row>
    <row r="6538" spans="1:9" x14ac:dyDescent="0.2">
      <c r="A6538" s="14">
        <v>2012</v>
      </c>
      <c r="B6538" s="17" t="s">
        <v>2759</v>
      </c>
      <c r="C6538" s="17" t="s">
        <v>2761</v>
      </c>
      <c r="D6538" s="17" t="s">
        <v>2926</v>
      </c>
      <c r="E6538" s="1">
        <v>1548</v>
      </c>
      <c r="F6538" s="19">
        <v>0.63</v>
      </c>
      <c r="G6538" s="19">
        <v>0.91</v>
      </c>
      <c r="H6538" s="19">
        <f>E6538*Table133[[#This Row],[Price per unit]]</f>
        <v>1408.68</v>
      </c>
      <c r="I6538" s="7">
        <f>(Table133[[#This Row],[Price per unit]]-Table133[[#This Row],[Cost per unit]])*Table133[[#This Row],[Volume]]</f>
        <v>433.44000000000005</v>
      </c>
    </row>
    <row r="6539" spans="1:9" x14ac:dyDescent="0.2">
      <c r="A6539" s="14">
        <v>2012</v>
      </c>
      <c r="B6539" s="17" t="s">
        <v>2759</v>
      </c>
      <c r="C6539" s="17" t="s">
        <v>2761</v>
      </c>
      <c r="D6539" s="17" t="s">
        <v>2926</v>
      </c>
      <c r="E6539" s="1">
        <v>1440</v>
      </c>
      <c r="F6539" s="19">
        <v>0.9</v>
      </c>
      <c r="G6539" s="19">
        <v>1.1000000000000001</v>
      </c>
      <c r="H6539" s="19">
        <f>E6539*Table133[[#This Row],[Price per unit]]</f>
        <v>1584.0000000000002</v>
      </c>
      <c r="I6539" s="7">
        <f>(Table133[[#This Row],[Price per unit]]-Table133[[#This Row],[Cost per unit]])*Table133[[#This Row],[Volume]]</f>
        <v>288.00000000000011</v>
      </c>
    </row>
    <row r="6540" spans="1:9" x14ac:dyDescent="0.2">
      <c r="A6540" s="14">
        <v>2012</v>
      </c>
      <c r="B6540" s="17" t="s">
        <v>2759</v>
      </c>
      <c r="C6540" s="17" t="s">
        <v>2761</v>
      </c>
      <c r="D6540" s="17" t="s">
        <v>2926</v>
      </c>
      <c r="E6540" s="1">
        <v>1524</v>
      </c>
      <c r="F6540" s="19">
        <v>0.89</v>
      </c>
      <c r="G6540" s="19">
        <v>0.92</v>
      </c>
      <c r="H6540" s="19">
        <f>E6540*Table133[[#This Row],[Price per unit]]</f>
        <v>1402.0800000000002</v>
      </c>
      <c r="I6540" s="7">
        <f>(Table133[[#This Row],[Price per unit]]-Table133[[#This Row],[Cost per unit]])*Table133[[#This Row],[Volume]]</f>
        <v>45.720000000000041</v>
      </c>
    </row>
    <row r="6541" spans="1:9" x14ac:dyDescent="0.2">
      <c r="A6541" s="14">
        <v>2012</v>
      </c>
      <c r="B6541" s="17" t="s">
        <v>2759</v>
      </c>
      <c r="C6541" s="17" t="s">
        <v>2761</v>
      </c>
      <c r="D6541" s="17" t="s">
        <v>2926</v>
      </c>
      <c r="E6541" s="1">
        <v>1272</v>
      </c>
      <c r="F6541" s="19">
        <v>0.81</v>
      </c>
      <c r="G6541" s="19">
        <v>0.97</v>
      </c>
      <c r="H6541" s="19">
        <f>E6541*Table133[[#This Row],[Price per unit]]</f>
        <v>1233.8399999999999</v>
      </c>
      <c r="I6541" s="7">
        <f>(Table133[[#This Row],[Price per unit]]-Table133[[#This Row],[Cost per unit]])*Table133[[#This Row],[Volume]]</f>
        <v>203.5199999999999</v>
      </c>
    </row>
    <row r="6542" spans="1:9" x14ac:dyDescent="0.2">
      <c r="A6542" s="14">
        <v>2012</v>
      </c>
      <c r="B6542" s="17" t="s">
        <v>2759</v>
      </c>
      <c r="C6542" s="17" t="s">
        <v>2761</v>
      </c>
      <c r="D6542" s="17" t="s">
        <v>2926</v>
      </c>
      <c r="E6542" s="1">
        <v>1608</v>
      </c>
      <c r="F6542" s="19">
        <v>0.9</v>
      </c>
      <c r="G6542" s="19">
        <v>1.18</v>
      </c>
      <c r="H6542" s="19">
        <f>E6542*Table133[[#This Row],[Price per unit]]</f>
        <v>1897.4399999999998</v>
      </c>
      <c r="I6542" s="7">
        <f>(Table133[[#This Row],[Price per unit]]-Table133[[#This Row],[Cost per unit]])*Table133[[#This Row],[Volume]]</f>
        <v>450.23999999999984</v>
      </c>
    </row>
    <row r="6543" spans="1:9" x14ac:dyDescent="0.2">
      <c r="A6543" s="14">
        <v>2012</v>
      </c>
      <c r="B6543" s="17" t="s">
        <v>2759</v>
      </c>
      <c r="C6543" s="17" t="s">
        <v>2761</v>
      </c>
      <c r="D6543" s="17" t="s">
        <v>2926</v>
      </c>
      <c r="E6543" s="1">
        <v>1536</v>
      </c>
      <c r="F6543" s="19">
        <v>0.79</v>
      </c>
      <c r="G6543" s="19">
        <v>1.02</v>
      </c>
      <c r="H6543" s="19">
        <f>E6543*Table133[[#This Row],[Price per unit]]</f>
        <v>1566.72</v>
      </c>
      <c r="I6543" s="7">
        <f>(Table133[[#This Row],[Price per unit]]-Table133[[#This Row],[Cost per unit]])*Table133[[#This Row],[Volume]]</f>
        <v>353.28</v>
      </c>
    </row>
    <row r="6544" spans="1:9" x14ac:dyDescent="0.2">
      <c r="A6544" s="14">
        <v>2012</v>
      </c>
      <c r="B6544" s="17" t="s">
        <v>2759</v>
      </c>
      <c r="C6544" s="17" t="s">
        <v>2761</v>
      </c>
      <c r="D6544" s="17" t="s">
        <v>2926</v>
      </c>
      <c r="E6544" s="1">
        <v>1320</v>
      </c>
      <c r="F6544" s="19">
        <v>0.85</v>
      </c>
      <c r="G6544" s="19">
        <v>1.18</v>
      </c>
      <c r="H6544" s="19">
        <f>E6544*Table133[[#This Row],[Price per unit]]</f>
        <v>1557.6</v>
      </c>
      <c r="I6544" s="7">
        <f>(Table133[[#This Row],[Price per unit]]-Table133[[#This Row],[Cost per unit]])*Table133[[#This Row],[Volume]]</f>
        <v>435.59999999999997</v>
      </c>
    </row>
    <row r="6545" spans="1:9" x14ac:dyDescent="0.2">
      <c r="A6545" s="14">
        <v>2012</v>
      </c>
      <c r="B6545" s="17" t="s">
        <v>2759</v>
      </c>
      <c r="C6545" s="17" t="s">
        <v>2761</v>
      </c>
      <c r="D6545" s="17" t="s">
        <v>2926</v>
      </c>
      <c r="E6545" s="1">
        <v>1416</v>
      </c>
      <c r="F6545" s="19">
        <v>0.75</v>
      </c>
      <c r="G6545" s="19">
        <v>1.05</v>
      </c>
      <c r="H6545" s="19">
        <f>E6545*Table133[[#This Row],[Price per unit]]</f>
        <v>1486.8</v>
      </c>
      <c r="I6545" s="7">
        <f>(Table133[[#This Row],[Price per unit]]-Table133[[#This Row],[Cost per unit]])*Table133[[#This Row],[Volume]]</f>
        <v>424.80000000000007</v>
      </c>
    </row>
    <row r="6546" spans="1:9" x14ac:dyDescent="0.2">
      <c r="A6546" s="14">
        <v>2012</v>
      </c>
      <c r="B6546" s="17" t="s">
        <v>2759</v>
      </c>
      <c r="C6546" s="17" t="s">
        <v>2761</v>
      </c>
      <c r="D6546" s="17" t="s">
        <v>2926</v>
      </c>
      <c r="E6546" s="1">
        <v>1224</v>
      </c>
      <c r="F6546" s="19">
        <v>0.83</v>
      </c>
      <c r="G6546" s="19">
        <v>1.1299999999999999</v>
      </c>
      <c r="H6546" s="19">
        <f>E6546*Table133[[#This Row],[Price per unit]]</f>
        <v>1383.12</v>
      </c>
      <c r="I6546" s="7">
        <f>(Table133[[#This Row],[Price per unit]]-Table133[[#This Row],[Cost per unit]])*Table133[[#This Row],[Volume]]</f>
        <v>367.19999999999993</v>
      </c>
    </row>
    <row r="6547" spans="1:9" x14ac:dyDescent="0.2">
      <c r="A6547" s="14">
        <v>2012</v>
      </c>
      <c r="B6547" s="17" t="s">
        <v>2759</v>
      </c>
      <c r="C6547" s="17" t="s">
        <v>2761</v>
      </c>
      <c r="D6547" s="17" t="s">
        <v>2926</v>
      </c>
      <c r="E6547" s="1">
        <v>1608</v>
      </c>
      <c r="F6547" s="19">
        <v>0.7</v>
      </c>
      <c r="G6547" s="19">
        <v>1.05</v>
      </c>
      <c r="H6547" s="19">
        <f>E6547*Table133[[#This Row],[Price per unit]]</f>
        <v>1688.4</v>
      </c>
      <c r="I6547" s="7">
        <f>(Table133[[#This Row],[Price per unit]]-Table133[[#This Row],[Cost per unit]])*Table133[[#This Row],[Volume]]</f>
        <v>562.80000000000018</v>
      </c>
    </row>
    <row r="6548" spans="1:9" x14ac:dyDescent="0.2">
      <c r="A6548" s="14">
        <v>2012</v>
      </c>
      <c r="B6548" s="17" t="s">
        <v>2759</v>
      </c>
      <c r="C6548" s="17" t="s">
        <v>2761</v>
      </c>
      <c r="D6548" s="17" t="s">
        <v>2926</v>
      </c>
      <c r="E6548" s="1">
        <v>1296</v>
      </c>
      <c r="F6548" s="19">
        <v>0.89</v>
      </c>
      <c r="G6548" s="19">
        <v>0.96</v>
      </c>
      <c r="H6548" s="19">
        <f>E6548*Table133[[#This Row],[Price per unit]]</f>
        <v>1244.1599999999999</v>
      </c>
      <c r="I6548" s="7">
        <f>(Table133[[#This Row],[Price per unit]]-Table133[[#This Row],[Cost per unit]])*Table133[[#This Row],[Volume]]</f>
        <v>90.719999999999942</v>
      </c>
    </row>
    <row r="6549" spans="1:9" x14ac:dyDescent="0.2">
      <c r="A6549" s="14">
        <v>2012</v>
      </c>
      <c r="B6549" s="17" t="s">
        <v>2759</v>
      </c>
      <c r="C6549" s="17" t="s">
        <v>2761</v>
      </c>
      <c r="D6549" s="17" t="s">
        <v>2926</v>
      </c>
      <c r="E6549" s="1">
        <v>1464</v>
      </c>
      <c r="F6549" s="19">
        <v>0.77</v>
      </c>
      <c r="G6549" s="19">
        <v>1</v>
      </c>
      <c r="H6549" s="19">
        <f>E6549*Table133[[#This Row],[Price per unit]]</f>
        <v>1464</v>
      </c>
      <c r="I6549" s="7">
        <f>(Table133[[#This Row],[Price per unit]]-Table133[[#This Row],[Cost per unit]])*Table133[[#This Row],[Volume]]</f>
        <v>336.71999999999997</v>
      </c>
    </row>
    <row r="6550" spans="1:9" x14ac:dyDescent="0.2">
      <c r="A6550" s="14">
        <v>2012</v>
      </c>
      <c r="B6550" s="17" t="s">
        <v>2759</v>
      </c>
      <c r="C6550" s="17" t="s">
        <v>2761</v>
      </c>
      <c r="D6550" s="17" t="s">
        <v>2926</v>
      </c>
      <c r="E6550" s="1">
        <v>1668</v>
      </c>
      <c r="F6550" s="19">
        <v>0.71</v>
      </c>
      <c r="G6550" s="19">
        <v>1.1100000000000001</v>
      </c>
      <c r="H6550" s="19">
        <f>E6550*Table133[[#This Row],[Price per unit]]</f>
        <v>1851.4800000000002</v>
      </c>
      <c r="I6550" s="7">
        <f>(Table133[[#This Row],[Price per unit]]-Table133[[#This Row],[Cost per unit]])*Table133[[#This Row],[Volume]]</f>
        <v>667.20000000000027</v>
      </c>
    </row>
    <row r="6551" spans="1:9" x14ac:dyDescent="0.2">
      <c r="A6551" s="14">
        <v>2012</v>
      </c>
      <c r="B6551" s="17" t="s">
        <v>2759</v>
      </c>
      <c r="C6551" s="17" t="s">
        <v>2761</v>
      </c>
      <c r="D6551" s="17" t="s">
        <v>2926</v>
      </c>
      <c r="E6551" s="1">
        <v>1476</v>
      </c>
      <c r="F6551" s="19">
        <v>0.81</v>
      </c>
      <c r="G6551" s="19">
        <v>1.2</v>
      </c>
      <c r="H6551" s="19">
        <f>E6551*Table133[[#This Row],[Price per unit]]</f>
        <v>1771.2</v>
      </c>
      <c r="I6551" s="7">
        <f>(Table133[[#This Row],[Price per unit]]-Table133[[#This Row],[Cost per unit]])*Table133[[#This Row],[Volume]]</f>
        <v>575.63999999999987</v>
      </c>
    </row>
    <row r="6552" spans="1:9" x14ac:dyDescent="0.2">
      <c r="A6552" s="14">
        <v>2012</v>
      </c>
      <c r="B6552" s="17" t="s">
        <v>2759</v>
      </c>
      <c r="C6552" s="17" t="s">
        <v>2761</v>
      </c>
      <c r="D6552" s="17" t="s">
        <v>2926</v>
      </c>
      <c r="E6552" s="1">
        <v>1428</v>
      </c>
      <c r="F6552" s="19">
        <v>0.72</v>
      </c>
      <c r="G6552" s="19">
        <v>1.1200000000000001</v>
      </c>
      <c r="H6552" s="19">
        <f>E6552*Table133[[#This Row],[Price per unit]]</f>
        <v>1599.3600000000001</v>
      </c>
      <c r="I6552" s="7">
        <f>(Table133[[#This Row],[Price per unit]]-Table133[[#This Row],[Cost per unit]])*Table133[[#This Row],[Volume]]</f>
        <v>571.20000000000016</v>
      </c>
    </row>
    <row r="6553" spans="1:9" x14ac:dyDescent="0.2">
      <c r="A6553" s="14">
        <v>2012</v>
      </c>
      <c r="B6553" s="17" t="s">
        <v>2759</v>
      </c>
      <c r="C6553" s="17" t="s">
        <v>2761</v>
      </c>
      <c r="D6553" s="17" t="s">
        <v>2926</v>
      </c>
      <c r="E6553" s="1">
        <v>1560</v>
      </c>
      <c r="F6553" s="19">
        <v>0.75</v>
      </c>
      <c r="G6553" s="19">
        <v>1.1499999999999999</v>
      </c>
      <c r="H6553" s="19">
        <f>E6553*Table133[[#This Row],[Price per unit]]</f>
        <v>1793.9999999999998</v>
      </c>
      <c r="I6553" s="7">
        <f>(Table133[[#This Row],[Price per unit]]-Table133[[#This Row],[Cost per unit]])*Table133[[#This Row],[Volume]]</f>
        <v>623.99999999999989</v>
      </c>
    </row>
    <row r="6554" spans="1:9" x14ac:dyDescent="0.2">
      <c r="A6554" s="14">
        <v>2012</v>
      </c>
      <c r="B6554" s="17" t="s">
        <v>2759</v>
      </c>
      <c r="C6554" s="17" t="s">
        <v>2761</v>
      </c>
      <c r="D6554" s="17" t="s">
        <v>2926</v>
      </c>
      <c r="E6554" s="1">
        <v>1452</v>
      </c>
      <c r="F6554" s="19">
        <v>0.79</v>
      </c>
      <c r="G6554" s="19">
        <v>1.1499999999999999</v>
      </c>
      <c r="H6554" s="19">
        <f>E6554*Table133[[#This Row],[Price per unit]]</f>
        <v>1669.8</v>
      </c>
      <c r="I6554" s="7">
        <f>(Table133[[#This Row],[Price per unit]]-Table133[[#This Row],[Cost per unit]])*Table133[[#This Row],[Volume]]</f>
        <v>522.7199999999998</v>
      </c>
    </row>
    <row r="6555" spans="1:9" x14ac:dyDescent="0.2">
      <c r="A6555" s="14">
        <v>2012</v>
      </c>
      <c r="B6555" s="17" t="s">
        <v>2759</v>
      </c>
      <c r="C6555" s="17" t="s">
        <v>2761</v>
      </c>
      <c r="D6555" s="17" t="s">
        <v>2926</v>
      </c>
      <c r="E6555" s="1">
        <v>1236</v>
      </c>
      <c r="F6555" s="19">
        <v>0.68</v>
      </c>
      <c r="G6555" s="19">
        <v>1.19</v>
      </c>
      <c r="H6555" s="19">
        <f>E6555*Table133[[#This Row],[Price per unit]]</f>
        <v>1470.84</v>
      </c>
      <c r="I6555" s="7">
        <f>(Table133[[#This Row],[Price per unit]]-Table133[[#This Row],[Cost per unit]])*Table133[[#This Row],[Volume]]</f>
        <v>630.3599999999999</v>
      </c>
    </row>
    <row r="6556" spans="1:9" x14ac:dyDescent="0.2">
      <c r="A6556" s="14">
        <v>2012</v>
      </c>
      <c r="B6556" s="17" t="s">
        <v>2759</v>
      </c>
      <c r="C6556" s="17" t="s">
        <v>2761</v>
      </c>
      <c r="D6556" s="17" t="s">
        <v>2926</v>
      </c>
      <c r="E6556" s="1">
        <v>1308</v>
      </c>
      <c r="F6556" s="19">
        <v>0.84</v>
      </c>
      <c r="G6556" s="19">
        <v>1.01</v>
      </c>
      <c r="H6556" s="19">
        <f>E6556*Table133[[#This Row],[Price per unit]]</f>
        <v>1321.08</v>
      </c>
      <c r="I6556" s="7">
        <f>(Table133[[#This Row],[Price per unit]]-Table133[[#This Row],[Cost per unit]])*Table133[[#This Row],[Volume]]</f>
        <v>222.36000000000004</v>
      </c>
    </row>
    <row r="6557" spans="1:9" x14ac:dyDescent="0.2">
      <c r="A6557" s="14">
        <v>2012</v>
      </c>
      <c r="B6557" s="17" t="s">
        <v>2759</v>
      </c>
      <c r="C6557" s="17" t="s">
        <v>2761</v>
      </c>
      <c r="D6557" s="17" t="s">
        <v>2926</v>
      </c>
      <c r="E6557" s="1">
        <v>1560</v>
      </c>
      <c r="F6557" s="19">
        <v>0.72</v>
      </c>
      <c r="G6557" s="19">
        <v>1.1200000000000001</v>
      </c>
      <c r="H6557" s="19">
        <f>E6557*Table133[[#This Row],[Price per unit]]</f>
        <v>1747.2000000000003</v>
      </c>
      <c r="I6557" s="7">
        <f>(Table133[[#This Row],[Price per unit]]-Table133[[#This Row],[Cost per unit]])*Table133[[#This Row],[Volume]]</f>
        <v>624.00000000000023</v>
      </c>
    </row>
    <row r="6558" spans="1:9" x14ac:dyDescent="0.2">
      <c r="A6558" s="14">
        <v>2012</v>
      </c>
      <c r="B6558" s="17" t="s">
        <v>2759</v>
      </c>
      <c r="C6558" s="17" t="s">
        <v>2761</v>
      </c>
      <c r="D6558" s="17" t="s">
        <v>2926</v>
      </c>
      <c r="E6558" s="1">
        <v>1464</v>
      </c>
      <c r="F6558" s="19">
        <v>0.89</v>
      </c>
      <c r="G6558" s="19">
        <v>0.93</v>
      </c>
      <c r="H6558" s="19">
        <f>E6558*Table133[[#This Row],[Price per unit]]</f>
        <v>1361.52</v>
      </c>
      <c r="I6558" s="7">
        <f>(Table133[[#This Row],[Price per unit]]-Table133[[#This Row],[Cost per unit]])*Table133[[#This Row],[Volume]]</f>
        <v>58.560000000000052</v>
      </c>
    </row>
    <row r="6559" spans="1:9" x14ac:dyDescent="0.2">
      <c r="A6559" s="14">
        <v>2012</v>
      </c>
      <c r="B6559" s="17" t="s">
        <v>2759</v>
      </c>
      <c r="C6559" s="17" t="s">
        <v>2761</v>
      </c>
      <c r="D6559" s="17" t="s">
        <v>2926</v>
      </c>
      <c r="E6559" s="1">
        <v>1680</v>
      </c>
      <c r="F6559" s="19">
        <v>0.6</v>
      </c>
      <c r="G6559" s="19">
        <v>1.1599999999999999</v>
      </c>
      <c r="H6559" s="19">
        <f>E6559*Table133[[#This Row],[Price per unit]]</f>
        <v>1948.8</v>
      </c>
      <c r="I6559" s="7">
        <f>(Table133[[#This Row],[Price per unit]]-Table133[[#This Row],[Cost per unit]])*Table133[[#This Row],[Volume]]</f>
        <v>940.8</v>
      </c>
    </row>
    <row r="6560" spans="1:9" x14ac:dyDescent="0.2">
      <c r="A6560" s="14">
        <v>2012</v>
      </c>
      <c r="B6560" s="17" t="s">
        <v>2759</v>
      </c>
      <c r="C6560" s="17" t="s">
        <v>2761</v>
      </c>
      <c r="D6560" s="17" t="s">
        <v>2926</v>
      </c>
      <c r="E6560" s="1">
        <v>1668</v>
      </c>
      <c r="F6560" s="19">
        <v>0.8</v>
      </c>
      <c r="G6560" s="19">
        <v>1.07</v>
      </c>
      <c r="H6560" s="19">
        <f>E6560*Table133[[#This Row],[Price per unit]]</f>
        <v>1784.76</v>
      </c>
      <c r="I6560" s="7">
        <f>(Table133[[#This Row],[Price per unit]]-Table133[[#This Row],[Cost per unit]])*Table133[[#This Row],[Volume]]</f>
        <v>450.36</v>
      </c>
    </row>
    <row r="6561" spans="1:9" x14ac:dyDescent="0.2">
      <c r="A6561" s="14">
        <v>2012</v>
      </c>
      <c r="B6561" s="17" t="s">
        <v>2759</v>
      </c>
      <c r="C6561" s="17" t="s">
        <v>2761</v>
      </c>
      <c r="D6561" s="17" t="s">
        <v>2926</v>
      </c>
      <c r="E6561" s="1">
        <v>1584</v>
      </c>
      <c r="F6561" s="19">
        <v>0.82</v>
      </c>
      <c r="G6561" s="19">
        <v>1</v>
      </c>
      <c r="H6561" s="19">
        <f>E6561*Table133[[#This Row],[Price per unit]]</f>
        <v>1584</v>
      </c>
      <c r="I6561" s="7">
        <f>(Table133[[#This Row],[Price per unit]]-Table133[[#This Row],[Cost per unit]])*Table133[[#This Row],[Volume]]</f>
        <v>285.12000000000006</v>
      </c>
    </row>
    <row r="6562" spans="1:9" x14ac:dyDescent="0.2">
      <c r="A6562" s="14">
        <v>2012</v>
      </c>
      <c r="B6562" s="17" t="s">
        <v>2759</v>
      </c>
      <c r="C6562" s="17" t="s">
        <v>2761</v>
      </c>
      <c r="D6562" s="17" t="s">
        <v>2926</v>
      </c>
      <c r="E6562" s="1">
        <v>1536</v>
      </c>
      <c r="F6562" s="19">
        <v>0.88</v>
      </c>
      <c r="G6562" s="19">
        <v>1.06</v>
      </c>
      <c r="H6562" s="19">
        <f>E6562*Table133[[#This Row],[Price per unit]]</f>
        <v>1628.16</v>
      </c>
      <c r="I6562" s="7">
        <f>(Table133[[#This Row],[Price per unit]]-Table133[[#This Row],[Cost per unit]])*Table133[[#This Row],[Volume]]</f>
        <v>276.48000000000008</v>
      </c>
    </row>
    <row r="6563" spans="1:9" x14ac:dyDescent="0.2">
      <c r="A6563" s="14">
        <v>2012</v>
      </c>
      <c r="B6563" s="17" t="s">
        <v>2759</v>
      </c>
      <c r="C6563" s="17" t="s">
        <v>2761</v>
      </c>
      <c r="D6563" s="17" t="s">
        <v>2926</v>
      </c>
      <c r="E6563" s="1">
        <v>1200</v>
      </c>
      <c r="F6563" s="19">
        <v>0.85</v>
      </c>
      <c r="G6563" s="19">
        <v>0.91</v>
      </c>
      <c r="H6563" s="19">
        <f>E6563*Table133[[#This Row],[Price per unit]]</f>
        <v>1092</v>
      </c>
      <c r="I6563" s="7">
        <f>(Table133[[#This Row],[Price per unit]]-Table133[[#This Row],[Cost per unit]])*Table133[[#This Row],[Volume]]</f>
        <v>72.000000000000057</v>
      </c>
    </row>
    <row r="6564" spans="1:9" x14ac:dyDescent="0.2">
      <c r="A6564" s="14">
        <v>2012</v>
      </c>
      <c r="B6564" s="17" t="s">
        <v>2759</v>
      </c>
      <c r="C6564" s="17" t="s">
        <v>2761</v>
      </c>
      <c r="D6564" s="17" t="s">
        <v>2926</v>
      </c>
      <c r="E6564" s="1">
        <v>1380</v>
      </c>
      <c r="F6564" s="19">
        <v>0.72</v>
      </c>
      <c r="G6564" s="19">
        <v>1.02</v>
      </c>
      <c r="H6564" s="19">
        <f>E6564*Table133[[#This Row],[Price per unit]]</f>
        <v>1407.6000000000001</v>
      </c>
      <c r="I6564" s="7">
        <f>(Table133[[#This Row],[Price per unit]]-Table133[[#This Row],[Cost per unit]])*Table133[[#This Row],[Volume]]</f>
        <v>414.00000000000006</v>
      </c>
    </row>
    <row r="6565" spans="1:9" x14ac:dyDescent="0.2">
      <c r="A6565" s="14">
        <v>2012</v>
      </c>
      <c r="B6565" s="17" t="s">
        <v>2759</v>
      </c>
      <c r="C6565" s="17" t="s">
        <v>2761</v>
      </c>
      <c r="D6565" s="17" t="s">
        <v>2926</v>
      </c>
      <c r="E6565" s="1">
        <v>1212</v>
      </c>
      <c r="F6565" s="19">
        <v>0.64</v>
      </c>
      <c r="G6565" s="19">
        <v>1.1499999999999999</v>
      </c>
      <c r="H6565" s="19">
        <f>E6565*Table133[[#This Row],[Price per unit]]</f>
        <v>1393.8</v>
      </c>
      <c r="I6565" s="7">
        <f>(Table133[[#This Row],[Price per unit]]-Table133[[#This Row],[Cost per unit]])*Table133[[#This Row],[Volume]]</f>
        <v>618.11999999999989</v>
      </c>
    </row>
    <row r="6566" spans="1:9" x14ac:dyDescent="0.2">
      <c r="A6566" s="14">
        <v>2012</v>
      </c>
      <c r="B6566" s="17" t="s">
        <v>2759</v>
      </c>
      <c r="C6566" s="17" t="s">
        <v>2761</v>
      </c>
      <c r="D6566" s="17" t="s">
        <v>2926</v>
      </c>
      <c r="E6566" s="1">
        <v>1212</v>
      </c>
      <c r="F6566" s="19">
        <v>0.84</v>
      </c>
      <c r="G6566" s="19">
        <v>1.0900000000000001</v>
      </c>
      <c r="H6566" s="19">
        <f>E6566*Table133[[#This Row],[Price per unit]]</f>
        <v>1321.0800000000002</v>
      </c>
      <c r="I6566" s="7">
        <f>(Table133[[#This Row],[Price per unit]]-Table133[[#This Row],[Cost per unit]])*Table133[[#This Row],[Volume]]</f>
        <v>303.00000000000011</v>
      </c>
    </row>
    <row r="6567" spans="1:9" x14ac:dyDescent="0.2">
      <c r="A6567" s="14">
        <v>2012</v>
      </c>
      <c r="B6567" s="17" t="s">
        <v>2759</v>
      </c>
      <c r="C6567" s="17" t="s">
        <v>2761</v>
      </c>
      <c r="D6567" s="17" t="s">
        <v>2926</v>
      </c>
      <c r="E6567" s="1">
        <v>1272</v>
      </c>
      <c r="F6567" s="19">
        <v>0.68</v>
      </c>
      <c r="G6567" s="19">
        <v>1.0900000000000001</v>
      </c>
      <c r="H6567" s="19">
        <f>E6567*Table133[[#This Row],[Price per unit]]</f>
        <v>1386.48</v>
      </c>
      <c r="I6567" s="7">
        <f>(Table133[[#This Row],[Price per unit]]-Table133[[#This Row],[Cost per unit]])*Table133[[#This Row],[Volume]]</f>
        <v>521.5200000000001</v>
      </c>
    </row>
    <row r="6568" spans="1:9" x14ac:dyDescent="0.2">
      <c r="A6568" s="14">
        <v>2012</v>
      </c>
      <c r="B6568" s="17" t="s">
        <v>2759</v>
      </c>
      <c r="C6568" s="17" t="s">
        <v>2761</v>
      </c>
      <c r="D6568" s="17" t="s">
        <v>2926</v>
      </c>
      <c r="E6568" s="1">
        <v>1512</v>
      </c>
      <c r="F6568" s="19">
        <v>0.73</v>
      </c>
      <c r="G6568" s="19">
        <v>1.19</v>
      </c>
      <c r="H6568" s="19">
        <f>E6568*Table133[[#This Row],[Price per unit]]</f>
        <v>1799.28</v>
      </c>
      <c r="I6568" s="7">
        <f>(Table133[[#This Row],[Price per unit]]-Table133[[#This Row],[Cost per unit]])*Table133[[#This Row],[Volume]]</f>
        <v>695.52</v>
      </c>
    </row>
    <row r="6569" spans="1:9" x14ac:dyDescent="0.2">
      <c r="A6569" s="14">
        <v>2012</v>
      </c>
      <c r="B6569" s="17" t="s">
        <v>2759</v>
      </c>
      <c r="C6569" s="17" t="s">
        <v>2761</v>
      </c>
      <c r="D6569" s="17" t="s">
        <v>2926</v>
      </c>
      <c r="E6569" s="1">
        <v>1404</v>
      </c>
      <c r="F6569" s="19">
        <v>0.72</v>
      </c>
      <c r="G6569" s="19">
        <v>0.95</v>
      </c>
      <c r="H6569" s="19">
        <f>E6569*Table133[[#This Row],[Price per unit]]</f>
        <v>1333.8</v>
      </c>
      <c r="I6569" s="7">
        <f>(Table133[[#This Row],[Price per unit]]-Table133[[#This Row],[Cost per unit]])*Table133[[#This Row],[Volume]]</f>
        <v>322.91999999999996</v>
      </c>
    </row>
    <row r="6570" spans="1:9" x14ac:dyDescent="0.2">
      <c r="A6570" s="14">
        <v>2012</v>
      </c>
      <c r="B6570" s="17" t="s">
        <v>2759</v>
      </c>
      <c r="C6570" s="17" t="s">
        <v>2761</v>
      </c>
      <c r="D6570" s="17" t="s">
        <v>2926</v>
      </c>
      <c r="E6570" s="1">
        <v>1536</v>
      </c>
      <c r="F6570" s="19">
        <v>0.74</v>
      </c>
      <c r="G6570" s="19">
        <v>1.07</v>
      </c>
      <c r="H6570" s="19">
        <f>E6570*Table133[[#This Row],[Price per unit]]</f>
        <v>1643.52</v>
      </c>
      <c r="I6570" s="7">
        <f>(Table133[[#This Row],[Price per unit]]-Table133[[#This Row],[Cost per unit]])*Table133[[#This Row],[Volume]]</f>
        <v>506.88000000000011</v>
      </c>
    </row>
    <row r="6571" spans="1:9" x14ac:dyDescent="0.2">
      <c r="A6571" s="14">
        <v>2012</v>
      </c>
      <c r="B6571" s="17" t="s">
        <v>2759</v>
      </c>
      <c r="C6571" s="17" t="s">
        <v>2761</v>
      </c>
      <c r="D6571" s="17" t="s">
        <v>2926</v>
      </c>
      <c r="E6571" s="1">
        <v>1308</v>
      </c>
      <c r="F6571" s="19">
        <v>0.68</v>
      </c>
      <c r="G6571" s="19">
        <v>1.2</v>
      </c>
      <c r="H6571" s="19">
        <f>E6571*Table133[[#This Row],[Price per unit]]</f>
        <v>1569.6</v>
      </c>
      <c r="I6571" s="7">
        <f>(Table133[[#This Row],[Price per unit]]-Table133[[#This Row],[Cost per unit]])*Table133[[#This Row],[Volume]]</f>
        <v>680.15999999999985</v>
      </c>
    </row>
    <row r="6572" spans="1:9" x14ac:dyDescent="0.2">
      <c r="A6572" s="14">
        <v>2012</v>
      </c>
      <c r="B6572" s="17" t="s">
        <v>2759</v>
      </c>
      <c r="C6572" s="17" t="s">
        <v>2761</v>
      </c>
      <c r="D6572" s="17" t="s">
        <v>2926</v>
      </c>
      <c r="E6572" s="1">
        <v>1392</v>
      </c>
      <c r="F6572" s="19">
        <v>0.82</v>
      </c>
      <c r="G6572" s="19">
        <v>1.1000000000000001</v>
      </c>
      <c r="H6572" s="19">
        <f>E6572*Table133[[#This Row],[Price per unit]]</f>
        <v>1531.2</v>
      </c>
      <c r="I6572" s="7">
        <f>(Table133[[#This Row],[Price per unit]]-Table133[[#This Row],[Cost per unit]])*Table133[[#This Row],[Volume]]</f>
        <v>389.76000000000022</v>
      </c>
    </row>
    <row r="6573" spans="1:9" x14ac:dyDescent="0.2">
      <c r="A6573" s="14">
        <v>2012</v>
      </c>
      <c r="B6573" s="17" t="s">
        <v>2759</v>
      </c>
      <c r="C6573" s="17" t="s">
        <v>2761</v>
      </c>
      <c r="D6573" s="17" t="s">
        <v>2926</v>
      </c>
      <c r="E6573" s="1">
        <v>1308</v>
      </c>
      <c r="F6573" s="19">
        <v>0.66</v>
      </c>
      <c r="G6573" s="19">
        <v>1</v>
      </c>
      <c r="H6573" s="19">
        <f>E6573*Table133[[#This Row],[Price per unit]]</f>
        <v>1308</v>
      </c>
      <c r="I6573" s="7">
        <f>(Table133[[#This Row],[Price per unit]]-Table133[[#This Row],[Cost per unit]])*Table133[[#This Row],[Volume]]</f>
        <v>444.71999999999997</v>
      </c>
    </row>
    <row r="6574" spans="1:9" x14ac:dyDescent="0.2">
      <c r="A6574" s="14">
        <v>2012</v>
      </c>
      <c r="B6574" s="17" t="s">
        <v>2759</v>
      </c>
      <c r="C6574" s="17" t="s">
        <v>2761</v>
      </c>
      <c r="D6574" s="17" t="s">
        <v>2926</v>
      </c>
      <c r="E6574" s="1">
        <v>1656</v>
      </c>
      <c r="F6574" s="19">
        <v>0.78</v>
      </c>
      <c r="G6574" s="19">
        <v>1.07</v>
      </c>
      <c r="H6574" s="19">
        <f>E6574*Table133[[#This Row],[Price per unit]]</f>
        <v>1771.92</v>
      </c>
      <c r="I6574" s="7">
        <f>(Table133[[#This Row],[Price per unit]]-Table133[[#This Row],[Cost per unit]])*Table133[[#This Row],[Volume]]</f>
        <v>480.24000000000007</v>
      </c>
    </row>
    <row r="6575" spans="1:9" x14ac:dyDescent="0.2">
      <c r="A6575" s="14">
        <v>2012</v>
      </c>
      <c r="B6575" s="17" t="s">
        <v>2759</v>
      </c>
      <c r="C6575" s="17" t="s">
        <v>2761</v>
      </c>
      <c r="D6575" s="17" t="s">
        <v>2926</v>
      </c>
      <c r="E6575" s="1">
        <v>1464</v>
      </c>
      <c r="F6575" s="19">
        <v>0.85</v>
      </c>
      <c r="G6575" s="19">
        <v>0.99</v>
      </c>
      <c r="H6575" s="19">
        <f>E6575*Table133[[#This Row],[Price per unit]]</f>
        <v>1449.36</v>
      </c>
      <c r="I6575" s="7">
        <f>(Table133[[#This Row],[Price per unit]]-Table133[[#This Row],[Cost per unit]])*Table133[[#This Row],[Volume]]</f>
        <v>204.96</v>
      </c>
    </row>
    <row r="6576" spans="1:9" x14ac:dyDescent="0.2">
      <c r="A6576" s="14">
        <v>2012</v>
      </c>
      <c r="B6576" s="17" t="s">
        <v>2759</v>
      </c>
      <c r="C6576" s="17" t="s">
        <v>2761</v>
      </c>
      <c r="D6576" s="17" t="s">
        <v>2926</v>
      </c>
      <c r="E6576" s="1">
        <v>1476</v>
      </c>
      <c r="F6576" s="19">
        <v>0.62</v>
      </c>
      <c r="G6576" s="19">
        <v>1.1599999999999999</v>
      </c>
      <c r="H6576" s="19">
        <f>E6576*Table133[[#This Row],[Price per unit]]</f>
        <v>1712.1599999999999</v>
      </c>
      <c r="I6576" s="7">
        <f>(Table133[[#This Row],[Price per unit]]-Table133[[#This Row],[Cost per unit]])*Table133[[#This Row],[Volume]]</f>
        <v>797.03999999999985</v>
      </c>
    </row>
    <row r="6577" spans="1:9" x14ac:dyDescent="0.2">
      <c r="A6577" s="14">
        <v>2012</v>
      </c>
      <c r="B6577" s="17" t="s">
        <v>2759</v>
      </c>
      <c r="C6577" s="17" t="s">
        <v>2761</v>
      </c>
      <c r="D6577" s="17" t="s">
        <v>2926</v>
      </c>
      <c r="E6577" s="1">
        <v>1356</v>
      </c>
      <c r="F6577" s="19">
        <v>0.68</v>
      </c>
      <c r="G6577" s="19">
        <v>1.02</v>
      </c>
      <c r="H6577" s="19">
        <f>E6577*Table133[[#This Row],[Price per unit]]</f>
        <v>1383.1200000000001</v>
      </c>
      <c r="I6577" s="7">
        <f>(Table133[[#This Row],[Price per unit]]-Table133[[#This Row],[Cost per unit]])*Table133[[#This Row],[Volume]]</f>
        <v>461.03999999999996</v>
      </c>
    </row>
    <row r="6578" spans="1:9" x14ac:dyDescent="0.2">
      <c r="A6578" s="14">
        <v>2012</v>
      </c>
      <c r="B6578" s="17" t="s">
        <v>2759</v>
      </c>
      <c r="C6578" s="17" t="s">
        <v>2761</v>
      </c>
      <c r="D6578" s="17" t="s">
        <v>2926</v>
      </c>
      <c r="E6578" s="1">
        <v>1356</v>
      </c>
      <c r="F6578" s="19">
        <v>0.77</v>
      </c>
      <c r="G6578" s="19">
        <v>1.1399999999999999</v>
      </c>
      <c r="H6578" s="19">
        <f>E6578*Table133[[#This Row],[Price per unit]]</f>
        <v>1545.84</v>
      </c>
      <c r="I6578" s="7">
        <f>(Table133[[#This Row],[Price per unit]]-Table133[[#This Row],[Cost per unit]])*Table133[[#This Row],[Volume]]</f>
        <v>501.71999999999986</v>
      </c>
    </row>
    <row r="6579" spans="1:9" x14ac:dyDescent="0.2">
      <c r="A6579" s="14">
        <v>2012</v>
      </c>
      <c r="B6579" s="17" t="s">
        <v>2759</v>
      </c>
      <c r="C6579" s="17" t="s">
        <v>2761</v>
      </c>
      <c r="D6579" s="17" t="s">
        <v>2926</v>
      </c>
      <c r="E6579" s="1">
        <v>1656</v>
      </c>
      <c r="F6579" s="19">
        <v>0.67</v>
      </c>
      <c r="G6579" s="19">
        <v>0.93</v>
      </c>
      <c r="H6579" s="19">
        <f>E6579*Table133[[#This Row],[Price per unit]]</f>
        <v>1540.0800000000002</v>
      </c>
      <c r="I6579" s="7">
        <f>(Table133[[#This Row],[Price per unit]]-Table133[[#This Row],[Cost per unit]])*Table133[[#This Row],[Volume]]</f>
        <v>430.56</v>
      </c>
    </row>
    <row r="6580" spans="1:9" x14ac:dyDescent="0.2">
      <c r="A6580" s="14">
        <v>2012</v>
      </c>
      <c r="B6580" s="17" t="s">
        <v>2759</v>
      </c>
      <c r="C6580" s="17" t="s">
        <v>2761</v>
      </c>
      <c r="D6580" s="17" t="s">
        <v>2926</v>
      </c>
      <c r="E6580" s="1">
        <v>1680</v>
      </c>
      <c r="F6580" s="19">
        <v>0.87</v>
      </c>
      <c r="G6580" s="19">
        <v>1.17</v>
      </c>
      <c r="H6580" s="19">
        <f>E6580*Table133[[#This Row],[Price per unit]]</f>
        <v>1965.6</v>
      </c>
      <c r="I6580" s="7">
        <f>(Table133[[#This Row],[Price per unit]]-Table133[[#This Row],[Cost per unit]])*Table133[[#This Row],[Volume]]</f>
        <v>503.99999999999989</v>
      </c>
    </row>
    <row r="6581" spans="1:9" x14ac:dyDescent="0.2">
      <c r="A6581" s="14">
        <v>2012</v>
      </c>
      <c r="B6581" s="17" t="s">
        <v>2759</v>
      </c>
      <c r="C6581" s="17" t="s">
        <v>2761</v>
      </c>
      <c r="D6581" s="17" t="s">
        <v>2926</v>
      </c>
      <c r="E6581" s="1">
        <v>1584</v>
      </c>
      <c r="F6581" s="19">
        <v>0.63</v>
      </c>
      <c r="G6581" s="19">
        <v>1.1299999999999999</v>
      </c>
      <c r="H6581" s="19">
        <f>E6581*Table133[[#This Row],[Price per unit]]</f>
        <v>1789.9199999999998</v>
      </c>
      <c r="I6581" s="7">
        <f>(Table133[[#This Row],[Price per unit]]-Table133[[#This Row],[Cost per unit]])*Table133[[#This Row],[Volume]]</f>
        <v>791.99999999999977</v>
      </c>
    </row>
    <row r="6582" spans="1:9" x14ac:dyDescent="0.2">
      <c r="A6582" s="14">
        <v>2012</v>
      </c>
      <c r="B6582" s="17" t="s">
        <v>2759</v>
      </c>
      <c r="C6582" s="17" t="s">
        <v>2761</v>
      </c>
      <c r="D6582" s="17" t="s">
        <v>2926</v>
      </c>
      <c r="E6582" s="1">
        <v>1248</v>
      </c>
      <c r="F6582" s="19">
        <v>0.73</v>
      </c>
      <c r="G6582" s="19">
        <v>0.97</v>
      </c>
      <c r="H6582" s="19">
        <f>E6582*Table133[[#This Row],[Price per unit]]</f>
        <v>1210.56</v>
      </c>
      <c r="I6582" s="7">
        <f>(Table133[[#This Row],[Price per unit]]-Table133[[#This Row],[Cost per unit]])*Table133[[#This Row],[Volume]]</f>
        <v>299.52</v>
      </c>
    </row>
    <row r="6583" spans="1:9" x14ac:dyDescent="0.2">
      <c r="A6583" s="14">
        <v>2012</v>
      </c>
      <c r="B6583" s="17" t="s">
        <v>2759</v>
      </c>
      <c r="C6583" s="17" t="s">
        <v>2761</v>
      </c>
      <c r="D6583" s="17" t="s">
        <v>2926</v>
      </c>
      <c r="E6583" s="1">
        <v>1356</v>
      </c>
      <c r="F6583" s="19">
        <v>0.6</v>
      </c>
      <c r="G6583" s="19">
        <v>1.1299999999999999</v>
      </c>
      <c r="H6583" s="19">
        <f>E6583*Table133[[#This Row],[Price per unit]]</f>
        <v>1532.2799999999997</v>
      </c>
      <c r="I6583" s="7">
        <f>(Table133[[#This Row],[Price per unit]]-Table133[[#This Row],[Cost per unit]])*Table133[[#This Row],[Volume]]</f>
        <v>718.67999999999984</v>
      </c>
    </row>
    <row r="6584" spans="1:9" x14ac:dyDescent="0.2">
      <c r="A6584" s="14">
        <v>2012</v>
      </c>
      <c r="B6584" s="17" t="s">
        <v>2759</v>
      </c>
      <c r="C6584" s="17" t="s">
        <v>2761</v>
      </c>
      <c r="D6584" s="17" t="s">
        <v>2926</v>
      </c>
      <c r="E6584" s="1">
        <v>1644</v>
      </c>
      <c r="F6584" s="19">
        <v>0.87</v>
      </c>
      <c r="G6584" s="19">
        <v>1.07</v>
      </c>
      <c r="H6584" s="19">
        <f>E6584*Table133[[#This Row],[Price per unit]]</f>
        <v>1759.0800000000002</v>
      </c>
      <c r="I6584" s="7">
        <f>(Table133[[#This Row],[Price per unit]]-Table133[[#This Row],[Cost per unit]])*Table133[[#This Row],[Volume]]</f>
        <v>328.80000000000013</v>
      </c>
    </row>
    <row r="6585" spans="1:9" x14ac:dyDescent="0.2">
      <c r="A6585" s="14">
        <v>2012</v>
      </c>
      <c r="B6585" s="17" t="s">
        <v>2759</v>
      </c>
      <c r="C6585" s="17" t="s">
        <v>2761</v>
      </c>
      <c r="D6585" s="17" t="s">
        <v>2926</v>
      </c>
      <c r="E6585" s="1">
        <v>1632</v>
      </c>
      <c r="F6585" s="19">
        <v>0.66</v>
      </c>
      <c r="G6585" s="19">
        <v>1.17</v>
      </c>
      <c r="H6585" s="19">
        <f>E6585*Table133[[#This Row],[Price per unit]]</f>
        <v>1909.4399999999998</v>
      </c>
      <c r="I6585" s="7">
        <f>(Table133[[#This Row],[Price per unit]]-Table133[[#This Row],[Cost per unit]])*Table133[[#This Row],[Volume]]</f>
        <v>832.31999999999982</v>
      </c>
    </row>
    <row r="6586" spans="1:9" x14ac:dyDescent="0.2">
      <c r="A6586" s="14">
        <v>2012</v>
      </c>
      <c r="B6586" s="17" t="s">
        <v>13</v>
      </c>
      <c r="C6586" s="17" t="s">
        <v>1578</v>
      </c>
      <c r="D6586" s="17" t="s">
        <v>3000</v>
      </c>
      <c r="E6586" s="1">
        <v>444</v>
      </c>
      <c r="F6586" s="19">
        <v>4.7699999999999996</v>
      </c>
      <c r="G6586" s="19">
        <v>5.79</v>
      </c>
      <c r="H6586" s="19">
        <f>E6586*Table133[[#This Row],[Price per unit]]</f>
        <v>2570.7600000000002</v>
      </c>
      <c r="I6586" s="7">
        <f>(Table133[[#This Row],[Price per unit]]-Table133[[#This Row],[Cost per unit]])*Table133[[#This Row],[Volume]]</f>
        <v>452.88000000000022</v>
      </c>
    </row>
    <row r="6587" spans="1:9" x14ac:dyDescent="0.2">
      <c r="A6587" s="14">
        <v>2012</v>
      </c>
      <c r="B6587" s="17" t="s">
        <v>13</v>
      </c>
      <c r="C6587" s="17" t="s">
        <v>1578</v>
      </c>
      <c r="D6587" s="17" t="s">
        <v>3000</v>
      </c>
      <c r="E6587" s="1">
        <v>360</v>
      </c>
      <c r="F6587" s="19">
        <v>3.75</v>
      </c>
      <c r="G6587" s="19">
        <v>5.8</v>
      </c>
      <c r="H6587" s="19">
        <f>E6587*Table133[[#This Row],[Price per unit]]</f>
        <v>2088</v>
      </c>
      <c r="I6587" s="7">
        <f>(Table133[[#This Row],[Price per unit]]-Table133[[#This Row],[Cost per unit]])*Table133[[#This Row],[Volume]]</f>
        <v>737.99999999999989</v>
      </c>
    </row>
    <row r="6588" spans="1:9" x14ac:dyDescent="0.2">
      <c r="A6588" s="14">
        <v>2012</v>
      </c>
      <c r="B6588" s="17" t="s">
        <v>13</v>
      </c>
      <c r="C6588" s="17" t="s">
        <v>1578</v>
      </c>
      <c r="D6588" s="17" t="s">
        <v>3000</v>
      </c>
      <c r="E6588" s="1">
        <v>408</v>
      </c>
      <c r="F6588" s="19">
        <v>4.6500000000000004</v>
      </c>
      <c r="G6588" s="19">
        <v>6.41</v>
      </c>
      <c r="H6588" s="19">
        <f>E6588*Table133[[#This Row],[Price per unit]]</f>
        <v>2615.2800000000002</v>
      </c>
      <c r="I6588" s="7">
        <f>(Table133[[#This Row],[Price per unit]]-Table133[[#This Row],[Cost per unit]])*Table133[[#This Row],[Volume]]</f>
        <v>718.07999999999993</v>
      </c>
    </row>
    <row r="6589" spans="1:9" x14ac:dyDescent="0.2">
      <c r="A6589" s="14">
        <v>2012</v>
      </c>
      <c r="B6589" s="17" t="s">
        <v>13</v>
      </c>
      <c r="C6589" s="17" t="s">
        <v>1578</v>
      </c>
      <c r="D6589" s="17" t="s">
        <v>3000</v>
      </c>
      <c r="E6589" s="1">
        <v>540</v>
      </c>
      <c r="F6589" s="19">
        <v>3.59</v>
      </c>
      <c r="G6589" s="19">
        <v>6.77</v>
      </c>
      <c r="H6589" s="19">
        <f>E6589*Table133[[#This Row],[Price per unit]]</f>
        <v>3655.7999999999997</v>
      </c>
      <c r="I6589" s="7">
        <f>(Table133[[#This Row],[Price per unit]]-Table133[[#This Row],[Cost per unit]])*Table133[[#This Row],[Volume]]</f>
        <v>1717.1999999999998</v>
      </c>
    </row>
    <row r="6590" spans="1:9" x14ac:dyDescent="0.2">
      <c r="A6590" s="14">
        <v>2012</v>
      </c>
      <c r="B6590" s="17" t="s">
        <v>13</v>
      </c>
      <c r="C6590" s="17" t="s">
        <v>1578</v>
      </c>
      <c r="D6590" s="17" t="s">
        <v>3000</v>
      </c>
      <c r="E6590" s="1">
        <v>420</v>
      </c>
      <c r="F6590" s="19">
        <v>3.82</v>
      </c>
      <c r="G6590" s="19">
        <v>5.27</v>
      </c>
      <c r="H6590" s="19">
        <f>E6590*Table133[[#This Row],[Price per unit]]</f>
        <v>2213.3999999999996</v>
      </c>
      <c r="I6590" s="7">
        <f>(Table133[[#This Row],[Price per unit]]-Table133[[#This Row],[Cost per unit]])*Table133[[#This Row],[Volume]]</f>
        <v>608.99999999999989</v>
      </c>
    </row>
    <row r="6591" spans="1:9" x14ac:dyDescent="0.2">
      <c r="A6591" s="14">
        <v>2012</v>
      </c>
      <c r="B6591" s="17" t="s">
        <v>13</v>
      </c>
      <c r="C6591" s="17" t="s">
        <v>1578</v>
      </c>
      <c r="D6591" s="17" t="s">
        <v>3000</v>
      </c>
      <c r="E6591" s="1">
        <v>444</v>
      </c>
      <c r="F6591" s="19">
        <v>3.32</v>
      </c>
      <c r="G6591" s="19">
        <v>5.29</v>
      </c>
      <c r="H6591" s="19">
        <f>E6591*Table133[[#This Row],[Price per unit]]</f>
        <v>2348.7600000000002</v>
      </c>
      <c r="I6591" s="7">
        <f>(Table133[[#This Row],[Price per unit]]-Table133[[#This Row],[Cost per unit]])*Table133[[#This Row],[Volume]]</f>
        <v>874.68000000000006</v>
      </c>
    </row>
    <row r="6592" spans="1:9" x14ac:dyDescent="0.2">
      <c r="A6592" s="14">
        <v>2012</v>
      </c>
      <c r="B6592" s="17" t="s">
        <v>13</v>
      </c>
      <c r="C6592" s="17" t="s">
        <v>1578</v>
      </c>
      <c r="D6592" s="17" t="s">
        <v>3000</v>
      </c>
      <c r="E6592" s="1">
        <v>432</v>
      </c>
      <c r="F6592" s="19">
        <v>3.17</v>
      </c>
      <c r="G6592" s="19">
        <v>5.26</v>
      </c>
      <c r="H6592" s="19">
        <f>E6592*Table133[[#This Row],[Price per unit]]</f>
        <v>2272.3199999999997</v>
      </c>
      <c r="I6592" s="7">
        <f>(Table133[[#This Row],[Price per unit]]-Table133[[#This Row],[Cost per unit]])*Table133[[#This Row],[Volume]]</f>
        <v>902.87999999999988</v>
      </c>
    </row>
    <row r="6593" spans="1:9" x14ac:dyDescent="0.2">
      <c r="A6593" s="14">
        <v>2012</v>
      </c>
      <c r="B6593" s="17" t="s">
        <v>13</v>
      </c>
      <c r="C6593" s="17" t="s">
        <v>1578</v>
      </c>
      <c r="D6593" s="17" t="s">
        <v>3000</v>
      </c>
      <c r="E6593" s="1">
        <v>492</v>
      </c>
      <c r="F6593" s="19">
        <v>4.5999999999999996</v>
      </c>
      <c r="G6593" s="19">
        <v>5.31</v>
      </c>
      <c r="H6593" s="19">
        <f>E6593*Table133[[#This Row],[Price per unit]]</f>
        <v>2612.52</v>
      </c>
      <c r="I6593" s="7">
        <f>(Table133[[#This Row],[Price per unit]]-Table133[[#This Row],[Cost per unit]])*Table133[[#This Row],[Volume]]</f>
        <v>349.32</v>
      </c>
    </row>
    <row r="6594" spans="1:9" x14ac:dyDescent="0.2">
      <c r="A6594" s="14">
        <v>2012</v>
      </c>
      <c r="B6594" s="17" t="s">
        <v>13</v>
      </c>
      <c r="C6594" s="17" t="s">
        <v>1578</v>
      </c>
      <c r="D6594" s="17" t="s">
        <v>3000</v>
      </c>
      <c r="E6594" s="1">
        <v>504</v>
      </c>
      <c r="F6594" s="19">
        <v>4.8099999999999996</v>
      </c>
      <c r="G6594" s="19">
        <v>5.42</v>
      </c>
      <c r="H6594" s="19">
        <f>E6594*Table133[[#This Row],[Price per unit]]</f>
        <v>2731.68</v>
      </c>
      <c r="I6594" s="7">
        <f>(Table133[[#This Row],[Price per unit]]-Table133[[#This Row],[Cost per unit]])*Table133[[#This Row],[Volume]]</f>
        <v>307.44000000000017</v>
      </c>
    </row>
    <row r="6595" spans="1:9" x14ac:dyDescent="0.2">
      <c r="A6595" s="14">
        <v>2012</v>
      </c>
      <c r="B6595" s="17" t="s">
        <v>13</v>
      </c>
      <c r="C6595" s="17" t="s">
        <v>281</v>
      </c>
      <c r="D6595" s="17" t="s">
        <v>3010</v>
      </c>
      <c r="E6595" s="1">
        <v>804</v>
      </c>
      <c r="F6595" s="19">
        <v>2.76</v>
      </c>
      <c r="G6595" s="19">
        <v>3.28</v>
      </c>
      <c r="H6595" s="19">
        <f>E6595*Table133[[#This Row],[Price per unit]]</f>
        <v>2637.12</v>
      </c>
      <c r="I6595" s="7">
        <f>(Table133[[#This Row],[Price per unit]]-Table133[[#This Row],[Cost per unit]])*Table133[[#This Row],[Volume]]</f>
        <v>418.08000000000004</v>
      </c>
    </row>
    <row r="6596" spans="1:9" x14ac:dyDescent="0.2">
      <c r="A6596" s="14">
        <v>2012</v>
      </c>
      <c r="B6596" s="17" t="s">
        <v>13</v>
      </c>
      <c r="C6596" s="17" t="s">
        <v>281</v>
      </c>
      <c r="D6596" s="17" t="s">
        <v>3010</v>
      </c>
      <c r="E6596" s="1">
        <v>1056</v>
      </c>
      <c r="F6596" s="19">
        <v>2.79</v>
      </c>
      <c r="G6596" s="19">
        <v>3.46</v>
      </c>
      <c r="H6596" s="19">
        <f>E6596*Table133[[#This Row],[Price per unit]]</f>
        <v>3653.7599999999998</v>
      </c>
      <c r="I6596" s="7">
        <f>(Table133[[#This Row],[Price per unit]]-Table133[[#This Row],[Cost per unit]])*Table133[[#This Row],[Volume]]</f>
        <v>707.52</v>
      </c>
    </row>
    <row r="6597" spans="1:9" x14ac:dyDescent="0.2">
      <c r="A6597" s="14">
        <v>2012</v>
      </c>
      <c r="B6597" s="17" t="s">
        <v>13</v>
      </c>
      <c r="C6597" s="17" t="s">
        <v>281</v>
      </c>
      <c r="D6597" s="17" t="s">
        <v>3010</v>
      </c>
      <c r="E6597" s="1">
        <v>972</v>
      </c>
      <c r="F6597" s="19">
        <v>2.5499999999999998</v>
      </c>
      <c r="G6597" s="19">
        <v>3.44</v>
      </c>
      <c r="H6597" s="19">
        <f>E6597*Table133[[#This Row],[Price per unit]]</f>
        <v>3343.68</v>
      </c>
      <c r="I6597" s="7">
        <f>(Table133[[#This Row],[Price per unit]]-Table133[[#This Row],[Cost per unit]])*Table133[[#This Row],[Volume]]</f>
        <v>865.08000000000015</v>
      </c>
    </row>
    <row r="6598" spans="1:9" x14ac:dyDescent="0.2">
      <c r="A6598" s="14">
        <v>2012</v>
      </c>
      <c r="B6598" s="17" t="s">
        <v>13</v>
      </c>
      <c r="C6598" s="17" t="s">
        <v>281</v>
      </c>
      <c r="D6598" s="17" t="s">
        <v>3010</v>
      </c>
      <c r="E6598" s="1">
        <v>1032</v>
      </c>
      <c r="F6598" s="19">
        <v>2.79</v>
      </c>
      <c r="G6598" s="19">
        <v>3.73</v>
      </c>
      <c r="H6598" s="19">
        <f>E6598*Table133[[#This Row],[Price per unit]]</f>
        <v>3849.36</v>
      </c>
      <c r="I6598" s="7">
        <f>(Table133[[#This Row],[Price per unit]]-Table133[[#This Row],[Cost per unit]])*Table133[[#This Row],[Volume]]</f>
        <v>970.07999999999993</v>
      </c>
    </row>
    <row r="6599" spans="1:9" x14ac:dyDescent="0.2">
      <c r="A6599" s="14">
        <v>2012</v>
      </c>
      <c r="B6599" s="17" t="s">
        <v>13</v>
      </c>
      <c r="C6599" s="17" t="s">
        <v>281</v>
      </c>
      <c r="D6599" s="17" t="s">
        <v>3010</v>
      </c>
      <c r="E6599" s="1">
        <v>720</v>
      </c>
      <c r="F6599" s="19">
        <v>2.09</v>
      </c>
      <c r="G6599" s="19">
        <v>3.93</v>
      </c>
      <c r="H6599" s="19">
        <f>E6599*Table133[[#This Row],[Price per unit]]</f>
        <v>2829.6</v>
      </c>
      <c r="I6599" s="7">
        <f>(Table133[[#This Row],[Price per unit]]-Table133[[#This Row],[Cost per unit]])*Table133[[#This Row],[Volume]]</f>
        <v>1324.8000000000002</v>
      </c>
    </row>
    <row r="6600" spans="1:9" x14ac:dyDescent="0.2">
      <c r="A6600" s="14">
        <v>2012</v>
      </c>
      <c r="B6600" s="17" t="s">
        <v>13</v>
      </c>
      <c r="C6600" s="17" t="s">
        <v>281</v>
      </c>
      <c r="D6600" s="17" t="s">
        <v>3010</v>
      </c>
      <c r="E6600" s="1">
        <v>684</v>
      </c>
      <c r="F6600" s="19">
        <v>2.92</v>
      </c>
      <c r="G6600" s="19">
        <v>3.87</v>
      </c>
      <c r="H6600" s="19">
        <f>E6600*Table133[[#This Row],[Price per unit]]</f>
        <v>2647.08</v>
      </c>
      <c r="I6600" s="7">
        <f>(Table133[[#This Row],[Price per unit]]-Table133[[#This Row],[Cost per unit]])*Table133[[#This Row],[Volume]]</f>
        <v>649.80000000000007</v>
      </c>
    </row>
    <row r="6601" spans="1:9" x14ac:dyDescent="0.2">
      <c r="A6601" s="14">
        <v>2012</v>
      </c>
      <c r="B6601" s="17" t="s">
        <v>13</v>
      </c>
      <c r="C6601" s="17" t="s">
        <v>281</v>
      </c>
      <c r="D6601" s="17" t="s">
        <v>3010</v>
      </c>
      <c r="E6601" s="1">
        <v>1080</v>
      </c>
      <c r="F6601" s="19">
        <v>2.11</v>
      </c>
      <c r="G6601" s="19">
        <v>3.76</v>
      </c>
      <c r="H6601" s="19">
        <f>E6601*Table133[[#This Row],[Price per unit]]</f>
        <v>4060.7999999999997</v>
      </c>
      <c r="I6601" s="7">
        <f>(Table133[[#This Row],[Price per unit]]-Table133[[#This Row],[Cost per unit]])*Table133[[#This Row],[Volume]]</f>
        <v>1782</v>
      </c>
    </row>
    <row r="6602" spans="1:9" x14ac:dyDescent="0.2">
      <c r="A6602" s="14">
        <v>2012</v>
      </c>
      <c r="B6602" s="17" t="s">
        <v>13</v>
      </c>
      <c r="C6602" s="17" t="s">
        <v>281</v>
      </c>
      <c r="D6602" s="17" t="s">
        <v>3010</v>
      </c>
      <c r="E6602" s="1">
        <v>876</v>
      </c>
      <c r="F6602" s="19">
        <v>2</v>
      </c>
      <c r="G6602" s="19">
        <v>4</v>
      </c>
      <c r="H6602" s="19">
        <f>E6602*Table133[[#This Row],[Price per unit]]</f>
        <v>3504</v>
      </c>
      <c r="I6602" s="7">
        <f>(Table133[[#This Row],[Price per unit]]-Table133[[#This Row],[Cost per unit]])*Table133[[#This Row],[Volume]]</f>
        <v>1752</v>
      </c>
    </row>
    <row r="6603" spans="1:9" x14ac:dyDescent="0.2">
      <c r="A6603" s="14">
        <v>2012</v>
      </c>
      <c r="B6603" s="17" t="s">
        <v>13</v>
      </c>
      <c r="C6603" s="17" t="s">
        <v>281</v>
      </c>
      <c r="D6603" s="17" t="s">
        <v>3010</v>
      </c>
      <c r="E6603" s="1">
        <v>624</v>
      </c>
      <c r="F6603" s="19">
        <v>2.88</v>
      </c>
      <c r="G6603" s="19">
        <v>3.52</v>
      </c>
      <c r="H6603" s="19">
        <f>E6603*Table133[[#This Row],[Price per unit]]</f>
        <v>2196.48</v>
      </c>
      <c r="I6603" s="7">
        <f>(Table133[[#This Row],[Price per unit]]-Table133[[#This Row],[Cost per unit]])*Table133[[#This Row],[Volume]]</f>
        <v>399.36000000000007</v>
      </c>
    </row>
    <row r="6604" spans="1:9" x14ac:dyDescent="0.2">
      <c r="A6604" s="14">
        <v>2012</v>
      </c>
      <c r="B6604" s="17" t="s">
        <v>13</v>
      </c>
      <c r="C6604" s="17" t="s">
        <v>281</v>
      </c>
      <c r="D6604" s="17" t="s">
        <v>3010</v>
      </c>
      <c r="E6604" s="1">
        <v>1140</v>
      </c>
      <c r="F6604" s="19">
        <v>2.31</v>
      </c>
      <c r="G6604" s="19">
        <v>3.96</v>
      </c>
      <c r="H6604" s="19">
        <f>E6604*Table133[[#This Row],[Price per unit]]</f>
        <v>4514.3999999999996</v>
      </c>
      <c r="I6604" s="7">
        <f>(Table133[[#This Row],[Price per unit]]-Table133[[#This Row],[Cost per unit]])*Table133[[#This Row],[Volume]]</f>
        <v>1881</v>
      </c>
    </row>
    <row r="6605" spans="1:9" x14ac:dyDescent="0.2">
      <c r="A6605" s="14">
        <v>2012</v>
      </c>
      <c r="B6605" s="17" t="s">
        <v>13</v>
      </c>
      <c r="C6605" s="17" t="s">
        <v>281</v>
      </c>
      <c r="D6605" s="17" t="s">
        <v>3010</v>
      </c>
      <c r="E6605" s="1">
        <v>1092</v>
      </c>
      <c r="F6605" s="19">
        <v>2.13</v>
      </c>
      <c r="G6605" s="19">
        <v>3.69</v>
      </c>
      <c r="H6605" s="19">
        <f>E6605*Table133[[#This Row],[Price per unit]]</f>
        <v>4029.48</v>
      </c>
      <c r="I6605" s="7">
        <f>(Table133[[#This Row],[Price per unit]]-Table133[[#This Row],[Cost per unit]])*Table133[[#This Row],[Volume]]</f>
        <v>1703.52</v>
      </c>
    </row>
    <row r="6606" spans="1:9" x14ac:dyDescent="0.2">
      <c r="A6606" s="14">
        <v>2012</v>
      </c>
      <c r="B6606" s="17" t="s">
        <v>13</v>
      </c>
      <c r="C6606" s="17" t="s">
        <v>281</v>
      </c>
      <c r="D6606" s="17" t="s">
        <v>3010</v>
      </c>
      <c r="E6606" s="1">
        <v>660</v>
      </c>
      <c r="F6606" s="19">
        <v>2.12</v>
      </c>
      <c r="G6606" s="19">
        <v>3.45</v>
      </c>
      <c r="H6606" s="19">
        <f>E6606*Table133[[#This Row],[Price per unit]]</f>
        <v>2277</v>
      </c>
      <c r="I6606" s="7">
        <f>(Table133[[#This Row],[Price per unit]]-Table133[[#This Row],[Cost per unit]])*Table133[[#This Row],[Volume]]</f>
        <v>877.80000000000007</v>
      </c>
    </row>
    <row r="6607" spans="1:9" x14ac:dyDescent="0.2">
      <c r="A6607" s="14">
        <v>2012</v>
      </c>
      <c r="B6607" s="17" t="s">
        <v>13</v>
      </c>
      <c r="C6607" s="17" t="s">
        <v>281</v>
      </c>
      <c r="D6607" s="17" t="s">
        <v>3010</v>
      </c>
      <c r="E6607" s="1">
        <v>948</v>
      </c>
      <c r="F6607" s="19">
        <v>2.34</v>
      </c>
      <c r="G6607" s="19">
        <v>3.5</v>
      </c>
      <c r="H6607" s="19">
        <f>E6607*Table133[[#This Row],[Price per unit]]</f>
        <v>3318</v>
      </c>
      <c r="I6607" s="7">
        <f>(Table133[[#This Row],[Price per unit]]-Table133[[#This Row],[Cost per unit]])*Table133[[#This Row],[Volume]]</f>
        <v>1099.68</v>
      </c>
    </row>
    <row r="6608" spans="1:9" x14ac:dyDescent="0.2">
      <c r="A6608" s="14">
        <v>2012</v>
      </c>
      <c r="B6608" s="17" t="s">
        <v>13</v>
      </c>
      <c r="C6608" s="17" t="s">
        <v>281</v>
      </c>
      <c r="D6608" s="17" t="s">
        <v>3010</v>
      </c>
      <c r="E6608" s="1">
        <v>1104</v>
      </c>
      <c r="F6608" s="19">
        <v>2.2799999999999998</v>
      </c>
      <c r="G6608" s="19">
        <v>3.82</v>
      </c>
      <c r="H6608" s="19">
        <f>E6608*Table133[[#This Row],[Price per unit]]</f>
        <v>4217.28</v>
      </c>
      <c r="I6608" s="7">
        <f>(Table133[[#This Row],[Price per unit]]-Table133[[#This Row],[Cost per unit]])*Table133[[#This Row],[Volume]]</f>
        <v>1700.16</v>
      </c>
    </row>
    <row r="6609" spans="1:9" x14ac:dyDescent="0.2">
      <c r="A6609" s="14">
        <v>2012</v>
      </c>
      <c r="B6609" s="17" t="s">
        <v>13</v>
      </c>
      <c r="C6609" s="17" t="s">
        <v>281</v>
      </c>
      <c r="D6609" s="17" t="s">
        <v>3010</v>
      </c>
      <c r="E6609" s="1">
        <v>1188</v>
      </c>
      <c r="F6609" s="19">
        <v>2.52</v>
      </c>
      <c r="G6609" s="19">
        <v>3.25</v>
      </c>
      <c r="H6609" s="19">
        <f>E6609*Table133[[#This Row],[Price per unit]]</f>
        <v>3861</v>
      </c>
      <c r="I6609" s="7">
        <f>(Table133[[#This Row],[Price per unit]]-Table133[[#This Row],[Cost per unit]])*Table133[[#This Row],[Volume]]</f>
        <v>867.24</v>
      </c>
    </row>
    <row r="6610" spans="1:9" x14ac:dyDescent="0.2">
      <c r="A6610" s="14">
        <v>2012</v>
      </c>
      <c r="B6610" s="17" t="s">
        <v>13</v>
      </c>
      <c r="C6610" s="17" t="s">
        <v>281</v>
      </c>
      <c r="D6610" s="17" t="s">
        <v>3010</v>
      </c>
      <c r="E6610" s="1">
        <v>996</v>
      </c>
      <c r="F6610" s="19">
        <v>2.46</v>
      </c>
      <c r="G6610" s="19">
        <v>3.83</v>
      </c>
      <c r="H6610" s="19">
        <f>E6610*Table133[[#This Row],[Price per unit]]</f>
        <v>3814.6800000000003</v>
      </c>
      <c r="I6610" s="7">
        <f>(Table133[[#This Row],[Price per unit]]-Table133[[#This Row],[Cost per unit]])*Table133[[#This Row],[Volume]]</f>
        <v>1364.5200000000002</v>
      </c>
    </row>
    <row r="6611" spans="1:9" x14ac:dyDescent="0.2">
      <c r="A6611" s="14">
        <v>2012</v>
      </c>
      <c r="B6611" s="17" t="s">
        <v>13</v>
      </c>
      <c r="C6611" s="17" t="s">
        <v>281</v>
      </c>
      <c r="D6611" s="17" t="s">
        <v>3010</v>
      </c>
      <c r="E6611" s="1">
        <v>1152</v>
      </c>
      <c r="F6611" s="19">
        <v>2.06</v>
      </c>
      <c r="G6611" s="19">
        <v>3.61</v>
      </c>
      <c r="H6611" s="19">
        <f>E6611*Table133[[#This Row],[Price per unit]]</f>
        <v>4158.72</v>
      </c>
      <c r="I6611" s="7">
        <f>(Table133[[#This Row],[Price per unit]]-Table133[[#This Row],[Cost per unit]])*Table133[[#This Row],[Volume]]</f>
        <v>1785.6</v>
      </c>
    </row>
    <row r="6612" spans="1:9" x14ac:dyDescent="0.2">
      <c r="A6612" s="14">
        <v>2012</v>
      </c>
      <c r="B6612" s="17" t="s">
        <v>13</v>
      </c>
      <c r="C6612" s="17" t="s">
        <v>281</v>
      </c>
      <c r="D6612" s="17" t="s">
        <v>3010</v>
      </c>
      <c r="E6612" s="1">
        <v>1128</v>
      </c>
      <c r="F6612" s="19">
        <v>2.4300000000000002</v>
      </c>
      <c r="G6612" s="19">
        <v>3.37</v>
      </c>
      <c r="H6612" s="19">
        <f>E6612*Table133[[#This Row],[Price per unit]]</f>
        <v>3801.36</v>
      </c>
      <c r="I6612" s="7">
        <f>(Table133[[#This Row],[Price per unit]]-Table133[[#This Row],[Cost per unit]])*Table133[[#This Row],[Volume]]</f>
        <v>1060.32</v>
      </c>
    </row>
    <row r="6613" spans="1:9" x14ac:dyDescent="0.2">
      <c r="A6613" s="14">
        <v>2012</v>
      </c>
      <c r="B6613" s="17" t="s">
        <v>13</v>
      </c>
      <c r="C6613" s="17" t="s">
        <v>281</v>
      </c>
      <c r="D6613" s="17" t="s">
        <v>3010</v>
      </c>
      <c r="E6613" s="1">
        <v>960</v>
      </c>
      <c r="F6613" s="19">
        <v>2.11</v>
      </c>
      <c r="G6613" s="19">
        <v>3.63</v>
      </c>
      <c r="H6613" s="19">
        <f>E6613*Table133[[#This Row],[Price per unit]]</f>
        <v>3484.7999999999997</v>
      </c>
      <c r="I6613" s="7">
        <f>(Table133[[#This Row],[Price per unit]]-Table133[[#This Row],[Cost per unit]])*Table133[[#This Row],[Volume]]</f>
        <v>1459.2</v>
      </c>
    </row>
    <row r="6614" spans="1:9" x14ac:dyDescent="0.2">
      <c r="A6614" s="14">
        <v>2012</v>
      </c>
      <c r="B6614" s="17" t="s">
        <v>13</v>
      </c>
      <c r="C6614" s="17" t="s">
        <v>281</v>
      </c>
      <c r="D6614" s="17" t="s">
        <v>3010</v>
      </c>
      <c r="E6614" s="1">
        <v>816</v>
      </c>
      <c r="F6614" s="19">
        <v>2.99</v>
      </c>
      <c r="G6614" s="19">
        <v>3.5</v>
      </c>
      <c r="H6614" s="19">
        <f>E6614*Table133[[#This Row],[Price per unit]]</f>
        <v>2856</v>
      </c>
      <c r="I6614" s="7">
        <f>(Table133[[#This Row],[Price per unit]]-Table133[[#This Row],[Cost per unit]])*Table133[[#This Row],[Volume]]</f>
        <v>416.15999999999985</v>
      </c>
    </row>
    <row r="6615" spans="1:9" x14ac:dyDescent="0.2">
      <c r="A6615" s="14">
        <v>2012</v>
      </c>
      <c r="B6615" s="17" t="s">
        <v>13</v>
      </c>
      <c r="C6615" s="17" t="s">
        <v>281</v>
      </c>
      <c r="D6615" s="17" t="s">
        <v>3010</v>
      </c>
      <c r="E6615" s="1">
        <v>720</v>
      </c>
      <c r="F6615" s="19">
        <v>2.37</v>
      </c>
      <c r="G6615" s="19">
        <v>3.36</v>
      </c>
      <c r="H6615" s="19">
        <f>E6615*Table133[[#This Row],[Price per unit]]</f>
        <v>2419.1999999999998</v>
      </c>
      <c r="I6615" s="7">
        <f>(Table133[[#This Row],[Price per unit]]-Table133[[#This Row],[Cost per unit]])*Table133[[#This Row],[Volume]]</f>
        <v>712.79999999999984</v>
      </c>
    </row>
    <row r="6616" spans="1:9" x14ac:dyDescent="0.2">
      <c r="A6616" s="14">
        <v>2012</v>
      </c>
      <c r="B6616" s="17" t="s">
        <v>13</v>
      </c>
      <c r="C6616" s="17" t="s">
        <v>281</v>
      </c>
      <c r="D6616" s="17" t="s">
        <v>3010</v>
      </c>
      <c r="E6616" s="1">
        <v>936</v>
      </c>
      <c r="F6616" s="19">
        <v>2.15</v>
      </c>
      <c r="G6616" s="19">
        <v>3.73</v>
      </c>
      <c r="H6616" s="19">
        <f>E6616*Table133[[#This Row],[Price per unit]]</f>
        <v>3491.28</v>
      </c>
      <c r="I6616" s="7">
        <f>(Table133[[#This Row],[Price per unit]]-Table133[[#This Row],[Cost per unit]])*Table133[[#This Row],[Volume]]</f>
        <v>1478.88</v>
      </c>
    </row>
    <row r="6617" spans="1:9" x14ac:dyDescent="0.2">
      <c r="A6617" s="14">
        <v>2012</v>
      </c>
      <c r="B6617" s="17" t="s">
        <v>13</v>
      </c>
      <c r="C6617" s="17" t="s">
        <v>281</v>
      </c>
      <c r="D6617" s="17" t="s">
        <v>3010</v>
      </c>
      <c r="E6617" s="1">
        <v>1164</v>
      </c>
      <c r="F6617" s="19">
        <v>2.64</v>
      </c>
      <c r="G6617" s="19">
        <v>3.49</v>
      </c>
      <c r="H6617" s="19">
        <f>E6617*Table133[[#This Row],[Price per unit]]</f>
        <v>4062.36</v>
      </c>
      <c r="I6617" s="7">
        <f>(Table133[[#This Row],[Price per unit]]-Table133[[#This Row],[Cost per unit]])*Table133[[#This Row],[Volume]]</f>
        <v>989.40000000000009</v>
      </c>
    </row>
    <row r="6618" spans="1:9" x14ac:dyDescent="0.2">
      <c r="A6618" s="14">
        <v>2012</v>
      </c>
      <c r="B6618" s="17" t="s">
        <v>13</v>
      </c>
      <c r="C6618" s="17" t="s">
        <v>281</v>
      </c>
      <c r="D6618" s="17" t="s">
        <v>3010</v>
      </c>
      <c r="E6618" s="1">
        <v>1200</v>
      </c>
      <c r="F6618" s="19">
        <v>2.0299999999999998</v>
      </c>
      <c r="G6618" s="19">
        <v>3.62</v>
      </c>
      <c r="H6618" s="19">
        <f>E6618*Table133[[#This Row],[Price per unit]]</f>
        <v>4344</v>
      </c>
      <c r="I6618" s="7">
        <f>(Table133[[#This Row],[Price per unit]]-Table133[[#This Row],[Cost per unit]])*Table133[[#This Row],[Volume]]</f>
        <v>1908.0000000000005</v>
      </c>
    </row>
    <row r="6619" spans="1:9" x14ac:dyDescent="0.2">
      <c r="A6619" s="14">
        <v>2012</v>
      </c>
      <c r="B6619" s="17" t="s">
        <v>13</v>
      </c>
      <c r="C6619" s="17" t="s">
        <v>281</v>
      </c>
      <c r="D6619" s="17" t="s">
        <v>3010</v>
      </c>
      <c r="E6619" s="1">
        <v>600</v>
      </c>
      <c r="F6619" s="19">
        <v>2.44</v>
      </c>
      <c r="G6619" s="19">
        <v>3.45</v>
      </c>
      <c r="H6619" s="19">
        <f>E6619*Table133[[#This Row],[Price per unit]]</f>
        <v>2070</v>
      </c>
      <c r="I6619" s="7">
        <f>(Table133[[#This Row],[Price per unit]]-Table133[[#This Row],[Cost per unit]])*Table133[[#This Row],[Volume]]</f>
        <v>606.00000000000011</v>
      </c>
    </row>
    <row r="6620" spans="1:9" x14ac:dyDescent="0.2">
      <c r="A6620" s="14">
        <v>2012</v>
      </c>
      <c r="B6620" s="17" t="s">
        <v>13</v>
      </c>
      <c r="C6620" s="17" t="s">
        <v>281</v>
      </c>
      <c r="D6620" s="17" t="s">
        <v>3010</v>
      </c>
      <c r="E6620" s="1">
        <v>768</v>
      </c>
      <c r="F6620" s="19">
        <v>2.02</v>
      </c>
      <c r="G6620" s="19">
        <v>3.44</v>
      </c>
      <c r="H6620" s="19">
        <f>E6620*Table133[[#This Row],[Price per unit]]</f>
        <v>2641.92</v>
      </c>
      <c r="I6620" s="7">
        <f>(Table133[[#This Row],[Price per unit]]-Table133[[#This Row],[Cost per unit]])*Table133[[#This Row],[Volume]]</f>
        <v>1090.56</v>
      </c>
    </row>
    <row r="6621" spans="1:9" x14ac:dyDescent="0.2">
      <c r="A6621" s="14">
        <v>2012</v>
      </c>
      <c r="B6621" s="17" t="s">
        <v>13</v>
      </c>
      <c r="C6621" s="17" t="s">
        <v>281</v>
      </c>
      <c r="D6621" s="17" t="s">
        <v>3010</v>
      </c>
      <c r="E6621" s="1">
        <v>792</v>
      </c>
      <c r="F6621" s="19">
        <v>2.7</v>
      </c>
      <c r="G6621" s="19">
        <v>3.53</v>
      </c>
      <c r="H6621" s="19">
        <f>E6621*Table133[[#This Row],[Price per unit]]</f>
        <v>2795.7599999999998</v>
      </c>
      <c r="I6621" s="7">
        <f>(Table133[[#This Row],[Price per unit]]-Table133[[#This Row],[Cost per unit]])*Table133[[#This Row],[Volume]]</f>
        <v>657.35999999999967</v>
      </c>
    </row>
    <row r="6622" spans="1:9" x14ac:dyDescent="0.2">
      <c r="A6622" s="14">
        <v>2012</v>
      </c>
      <c r="B6622" s="17" t="s">
        <v>13</v>
      </c>
      <c r="C6622" s="17" t="s">
        <v>281</v>
      </c>
      <c r="D6622" s="17" t="s">
        <v>3010</v>
      </c>
      <c r="E6622" s="1">
        <v>912</v>
      </c>
      <c r="F6622" s="19">
        <v>2.3199999999999998</v>
      </c>
      <c r="G6622" s="19">
        <v>3.26</v>
      </c>
      <c r="H6622" s="19">
        <f>E6622*Table133[[#This Row],[Price per unit]]</f>
        <v>2973.12</v>
      </c>
      <c r="I6622" s="7">
        <f>(Table133[[#This Row],[Price per unit]]-Table133[[#This Row],[Cost per unit]])*Table133[[#This Row],[Volume]]</f>
        <v>857.28</v>
      </c>
    </row>
    <row r="6623" spans="1:9" x14ac:dyDescent="0.2">
      <c r="A6623" s="14">
        <v>2012</v>
      </c>
      <c r="B6623" s="17" t="s">
        <v>13</v>
      </c>
      <c r="C6623" s="17" t="s">
        <v>281</v>
      </c>
      <c r="D6623" s="17" t="s">
        <v>3010</v>
      </c>
      <c r="E6623" s="1">
        <v>720</v>
      </c>
      <c r="F6623" s="19">
        <v>2.91</v>
      </c>
      <c r="G6623" s="19">
        <v>3.92</v>
      </c>
      <c r="H6623" s="19">
        <f>E6623*Table133[[#This Row],[Price per unit]]</f>
        <v>2822.4</v>
      </c>
      <c r="I6623" s="7">
        <f>(Table133[[#This Row],[Price per unit]]-Table133[[#This Row],[Cost per unit]])*Table133[[#This Row],[Volume]]</f>
        <v>727.19999999999982</v>
      </c>
    </row>
    <row r="6624" spans="1:9" x14ac:dyDescent="0.2">
      <c r="A6624" s="14">
        <v>2012</v>
      </c>
      <c r="B6624" s="17" t="s">
        <v>13</v>
      </c>
      <c r="C6624" s="17" t="s">
        <v>281</v>
      </c>
      <c r="D6624" s="17" t="s">
        <v>3010</v>
      </c>
      <c r="E6624" s="1">
        <v>672</v>
      </c>
      <c r="F6624" s="19">
        <v>2.25</v>
      </c>
      <c r="G6624" s="19">
        <v>3.42</v>
      </c>
      <c r="H6624" s="19">
        <f>E6624*Table133[[#This Row],[Price per unit]]</f>
        <v>2298.2399999999998</v>
      </c>
      <c r="I6624" s="7">
        <f>(Table133[[#This Row],[Price per unit]]-Table133[[#This Row],[Cost per unit]])*Table133[[#This Row],[Volume]]</f>
        <v>786.24</v>
      </c>
    </row>
    <row r="6625" spans="1:9" x14ac:dyDescent="0.2">
      <c r="A6625" s="14">
        <v>2012</v>
      </c>
      <c r="B6625" s="17" t="s">
        <v>13</v>
      </c>
      <c r="C6625" s="17" t="s">
        <v>281</v>
      </c>
      <c r="D6625" s="17" t="s">
        <v>3010</v>
      </c>
      <c r="E6625" s="1">
        <v>1152</v>
      </c>
      <c r="F6625" s="19">
        <v>2.4300000000000002</v>
      </c>
      <c r="G6625" s="19">
        <v>3.87</v>
      </c>
      <c r="H6625" s="19">
        <f>E6625*Table133[[#This Row],[Price per unit]]</f>
        <v>4458.24</v>
      </c>
      <c r="I6625" s="7">
        <f>(Table133[[#This Row],[Price per unit]]-Table133[[#This Row],[Cost per unit]])*Table133[[#This Row],[Volume]]</f>
        <v>1658.8799999999999</v>
      </c>
    </row>
    <row r="6626" spans="1:9" x14ac:dyDescent="0.2">
      <c r="A6626" s="14">
        <v>2012</v>
      </c>
      <c r="B6626" s="17" t="s">
        <v>13</v>
      </c>
      <c r="C6626" s="17" t="s">
        <v>281</v>
      </c>
      <c r="D6626" s="17" t="s">
        <v>3010</v>
      </c>
      <c r="E6626" s="1">
        <v>768</v>
      </c>
      <c r="F6626" s="19">
        <v>2.16</v>
      </c>
      <c r="G6626" s="19">
        <v>3.3</v>
      </c>
      <c r="H6626" s="19">
        <f>E6626*Table133[[#This Row],[Price per unit]]</f>
        <v>2534.3999999999996</v>
      </c>
      <c r="I6626" s="7">
        <f>(Table133[[#This Row],[Price per unit]]-Table133[[#This Row],[Cost per unit]])*Table133[[#This Row],[Volume]]</f>
        <v>875.51999999999975</v>
      </c>
    </row>
    <row r="6627" spans="1:9" x14ac:dyDescent="0.2">
      <c r="A6627" s="14">
        <v>2012</v>
      </c>
      <c r="B6627" s="17" t="s">
        <v>13</v>
      </c>
      <c r="C6627" s="17" t="s">
        <v>281</v>
      </c>
      <c r="D6627" s="17" t="s">
        <v>3010</v>
      </c>
      <c r="E6627" s="1">
        <v>648</v>
      </c>
      <c r="F6627" s="19">
        <v>2.9</v>
      </c>
      <c r="G6627" s="19">
        <v>3.46</v>
      </c>
      <c r="H6627" s="19">
        <f>E6627*Table133[[#This Row],[Price per unit]]</f>
        <v>2242.08</v>
      </c>
      <c r="I6627" s="7">
        <f>(Table133[[#This Row],[Price per unit]]-Table133[[#This Row],[Cost per unit]])*Table133[[#This Row],[Volume]]</f>
        <v>362.88000000000005</v>
      </c>
    </row>
    <row r="6628" spans="1:9" x14ac:dyDescent="0.2">
      <c r="A6628" s="14">
        <v>2012</v>
      </c>
      <c r="B6628" s="17" t="s">
        <v>13</v>
      </c>
      <c r="C6628" s="17" t="s">
        <v>281</v>
      </c>
      <c r="D6628" s="17" t="s">
        <v>3010</v>
      </c>
      <c r="E6628" s="1">
        <v>612</v>
      </c>
      <c r="F6628" s="19">
        <v>2.36</v>
      </c>
      <c r="G6628" s="19">
        <v>3.74</v>
      </c>
      <c r="H6628" s="19">
        <f>E6628*Table133[[#This Row],[Price per unit]]</f>
        <v>2288.88</v>
      </c>
      <c r="I6628" s="7">
        <f>(Table133[[#This Row],[Price per unit]]-Table133[[#This Row],[Cost per unit]])*Table133[[#This Row],[Volume]]</f>
        <v>844.56000000000017</v>
      </c>
    </row>
    <row r="6629" spans="1:9" x14ac:dyDescent="0.2">
      <c r="A6629" s="14">
        <v>2012</v>
      </c>
      <c r="B6629" s="17" t="s">
        <v>13</v>
      </c>
      <c r="C6629" s="17" t="s">
        <v>281</v>
      </c>
      <c r="D6629" s="17" t="s">
        <v>3010</v>
      </c>
      <c r="E6629" s="1">
        <v>1152</v>
      </c>
      <c r="F6629" s="19">
        <v>2.93</v>
      </c>
      <c r="G6629" s="19">
        <v>3.79</v>
      </c>
      <c r="H6629" s="19">
        <f>E6629*Table133[[#This Row],[Price per unit]]</f>
        <v>4366.08</v>
      </c>
      <c r="I6629" s="7">
        <f>(Table133[[#This Row],[Price per unit]]-Table133[[#This Row],[Cost per unit]])*Table133[[#This Row],[Volume]]</f>
        <v>990.7199999999998</v>
      </c>
    </row>
    <row r="6630" spans="1:9" x14ac:dyDescent="0.2">
      <c r="A6630" s="14">
        <v>2012</v>
      </c>
      <c r="B6630" s="17" t="s">
        <v>13</v>
      </c>
      <c r="C6630" s="17" t="s">
        <v>281</v>
      </c>
      <c r="D6630" s="17" t="s">
        <v>3010</v>
      </c>
      <c r="E6630" s="1">
        <v>1152</v>
      </c>
      <c r="F6630" s="19">
        <v>2.09</v>
      </c>
      <c r="G6630" s="19">
        <v>3.95</v>
      </c>
      <c r="H6630" s="19">
        <f>E6630*Table133[[#This Row],[Price per unit]]</f>
        <v>4550.4000000000005</v>
      </c>
      <c r="I6630" s="7">
        <f>(Table133[[#This Row],[Price per unit]]-Table133[[#This Row],[Cost per unit]])*Table133[[#This Row],[Volume]]</f>
        <v>2142.7200000000003</v>
      </c>
    </row>
    <row r="6631" spans="1:9" x14ac:dyDescent="0.2">
      <c r="A6631" s="14">
        <v>2012</v>
      </c>
      <c r="B6631" s="17" t="s">
        <v>13</v>
      </c>
      <c r="C6631" s="17" t="s">
        <v>281</v>
      </c>
      <c r="D6631" s="17" t="s">
        <v>3010</v>
      </c>
      <c r="E6631" s="1">
        <v>876</v>
      </c>
      <c r="F6631" s="19">
        <v>2.76</v>
      </c>
      <c r="G6631" s="19">
        <v>3.62</v>
      </c>
      <c r="H6631" s="19">
        <f>E6631*Table133[[#This Row],[Price per unit]]</f>
        <v>3171.12</v>
      </c>
      <c r="I6631" s="7">
        <f>(Table133[[#This Row],[Price per unit]]-Table133[[#This Row],[Cost per unit]])*Table133[[#This Row],[Volume]]</f>
        <v>753.36000000000024</v>
      </c>
    </row>
    <row r="6632" spans="1:9" x14ac:dyDescent="0.2">
      <c r="A6632" s="14">
        <v>2012</v>
      </c>
      <c r="B6632" s="17" t="s">
        <v>13</v>
      </c>
      <c r="C6632" s="17" t="s">
        <v>281</v>
      </c>
      <c r="D6632" s="17" t="s">
        <v>3010</v>
      </c>
      <c r="E6632" s="1">
        <v>840</v>
      </c>
      <c r="F6632" s="19">
        <v>2.42</v>
      </c>
      <c r="G6632" s="19">
        <v>3.42</v>
      </c>
      <c r="H6632" s="19">
        <f>E6632*Table133[[#This Row],[Price per unit]]</f>
        <v>2872.7999999999997</v>
      </c>
      <c r="I6632" s="7">
        <f>(Table133[[#This Row],[Price per unit]]-Table133[[#This Row],[Cost per unit]])*Table133[[#This Row],[Volume]]</f>
        <v>840</v>
      </c>
    </row>
    <row r="6633" spans="1:9" x14ac:dyDescent="0.2">
      <c r="A6633" s="14">
        <v>2012</v>
      </c>
      <c r="B6633" s="17" t="s">
        <v>13</v>
      </c>
      <c r="C6633" s="17" t="s">
        <v>281</v>
      </c>
      <c r="D6633" s="17" t="s">
        <v>3010</v>
      </c>
      <c r="E6633" s="1">
        <v>636</v>
      </c>
      <c r="F6633" s="19">
        <v>2.61</v>
      </c>
      <c r="G6633" s="19">
        <v>3.3</v>
      </c>
      <c r="H6633" s="19">
        <f>E6633*Table133[[#This Row],[Price per unit]]</f>
        <v>2098.7999999999997</v>
      </c>
      <c r="I6633" s="7">
        <f>(Table133[[#This Row],[Price per unit]]-Table133[[#This Row],[Cost per unit]])*Table133[[#This Row],[Volume]]</f>
        <v>438.84</v>
      </c>
    </row>
    <row r="6634" spans="1:9" x14ac:dyDescent="0.2">
      <c r="A6634" s="14">
        <v>2012</v>
      </c>
      <c r="B6634" s="17" t="s">
        <v>13</v>
      </c>
      <c r="C6634" s="17" t="s">
        <v>281</v>
      </c>
      <c r="D6634" s="17" t="s">
        <v>3010</v>
      </c>
      <c r="E6634" s="1">
        <v>708</v>
      </c>
      <c r="F6634" s="19">
        <v>2.04</v>
      </c>
      <c r="G6634" s="19">
        <v>3.76</v>
      </c>
      <c r="H6634" s="19">
        <f>E6634*Table133[[#This Row],[Price per unit]]</f>
        <v>2662.08</v>
      </c>
      <c r="I6634" s="7">
        <f>(Table133[[#This Row],[Price per unit]]-Table133[[#This Row],[Cost per unit]])*Table133[[#This Row],[Volume]]</f>
        <v>1217.7599999999998</v>
      </c>
    </row>
    <row r="6635" spans="1:9" x14ac:dyDescent="0.2">
      <c r="A6635" s="14">
        <v>2012</v>
      </c>
      <c r="B6635" s="17" t="s">
        <v>13</v>
      </c>
      <c r="C6635" s="17" t="s">
        <v>281</v>
      </c>
      <c r="D6635" s="17" t="s">
        <v>3010</v>
      </c>
      <c r="E6635" s="1">
        <v>936</v>
      </c>
      <c r="F6635" s="19">
        <v>2.69</v>
      </c>
      <c r="G6635" s="19">
        <v>3.75</v>
      </c>
      <c r="H6635" s="19">
        <f>E6635*Table133[[#This Row],[Price per unit]]</f>
        <v>3510</v>
      </c>
      <c r="I6635" s="7">
        <f>(Table133[[#This Row],[Price per unit]]-Table133[[#This Row],[Cost per unit]])*Table133[[#This Row],[Volume]]</f>
        <v>992.16000000000008</v>
      </c>
    </row>
    <row r="6636" spans="1:9" x14ac:dyDescent="0.2">
      <c r="A6636" s="14">
        <v>2012</v>
      </c>
      <c r="B6636" s="17" t="s">
        <v>13</v>
      </c>
      <c r="C6636" s="17" t="s">
        <v>281</v>
      </c>
      <c r="D6636" s="17" t="s">
        <v>3010</v>
      </c>
      <c r="E6636" s="1">
        <v>660</v>
      </c>
      <c r="F6636" s="19">
        <v>2.23</v>
      </c>
      <c r="G6636" s="19">
        <v>3.36</v>
      </c>
      <c r="H6636" s="19">
        <f>E6636*Table133[[#This Row],[Price per unit]]</f>
        <v>2217.6</v>
      </c>
      <c r="I6636" s="7">
        <f>(Table133[[#This Row],[Price per unit]]-Table133[[#This Row],[Cost per unit]])*Table133[[#This Row],[Volume]]</f>
        <v>745.8</v>
      </c>
    </row>
    <row r="6637" spans="1:9" x14ac:dyDescent="0.2">
      <c r="A6637" s="14">
        <v>2012</v>
      </c>
      <c r="B6637" s="17" t="s">
        <v>13</v>
      </c>
      <c r="C6637" s="17" t="s">
        <v>281</v>
      </c>
      <c r="D6637" s="17" t="s">
        <v>3010</v>
      </c>
      <c r="E6637" s="1">
        <v>816</v>
      </c>
      <c r="F6637" s="19">
        <v>2.25</v>
      </c>
      <c r="G6637" s="19">
        <v>3.43</v>
      </c>
      <c r="H6637" s="19">
        <f>E6637*Table133[[#This Row],[Price per unit]]</f>
        <v>2798.88</v>
      </c>
      <c r="I6637" s="7">
        <f>(Table133[[#This Row],[Price per unit]]-Table133[[#This Row],[Cost per unit]])*Table133[[#This Row],[Volume]]</f>
        <v>962.88000000000011</v>
      </c>
    </row>
    <row r="6638" spans="1:9" x14ac:dyDescent="0.2">
      <c r="A6638" s="14">
        <v>2012</v>
      </c>
      <c r="B6638" s="17" t="s">
        <v>13</v>
      </c>
      <c r="C6638" s="17" t="s">
        <v>281</v>
      </c>
      <c r="D6638" s="17" t="s">
        <v>3010</v>
      </c>
      <c r="E6638" s="1">
        <v>684</v>
      </c>
      <c r="F6638" s="19">
        <v>2.46</v>
      </c>
      <c r="G6638" s="19">
        <v>3.55</v>
      </c>
      <c r="H6638" s="19">
        <f>E6638*Table133[[#This Row],[Price per unit]]</f>
        <v>2428.1999999999998</v>
      </c>
      <c r="I6638" s="7">
        <f>(Table133[[#This Row],[Price per unit]]-Table133[[#This Row],[Cost per unit]])*Table133[[#This Row],[Volume]]</f>
        <v>745.56</v>
      </c>
    </row>
    <row r="6639" spans="1:9" x14ac:dyDescent="0.2">
      <c r="A6639" s="14">
        <v>2012</v>
      </c>
      <c r="B6639" s="17" t="s">
        <v>13</v>
      </c>
      <c r="C6639" s="17" t="s">
        <v>281</v>
      </c>
      <c r="D6639" s="17" t="s">
        <v>3010</v>
      </c>
      <c r="E6639" s="1">
        <v>768</v>
      </c>
      <c r="F6639" s="19">
        <v>2.54</v>
      </c>
      <c r="G6639" s="19">
        <v>3.97</v>
      </c>
      <c r="H6639" s="19">
        <f>E6639*Table133[[#This Row],[Price per unit]]</f>
        <v>3048.96</v>
      </c>
      <c r="I6639" s="7">
        <f>(Table133[[#This Row],[Price per unit]]-Table133[[#This Row],[Cost per unit]])*Table133[[#This Row],[Volume]]</f>
        <v>1098.2400000000002</v>
      </c>
    </row>
    <row r="6640" spans="1:9" x14ac:dyDescent="0.2">
      <c r="A6640" s="14">
        <v>2012</v>
      </c>
      <c r="B6640" s="17" t="s">
        <v>13</v>
      </c>
      <c r="C6640" s="17" t="s">
        <v>281</v>
      </c>
      <c r="D6640" s="17" t="s">
        <v>3010</v>
      </c>
      <c r="E6640" s="1">
        <v>840</v>
      </c>
      <c r="F6640" s="19">
        <v>2.4500000000000002</v>
      </c>
      <c r="G6640" s="19">
        <v>3.32</v>
      </c>
      <c r="H6640" s="19">
        <f>E6640*Table133[[#This Row],[Price per unit]]</f>
        <v>2788.7999999999997</v>
      </c>
      <c r="I6640" s="7">
        <f>(Table133[[#This Row],[Price per unit]]-Table133[[#This Row],[Cost per unit]])*Table133[[#This Row],[Volume]]</f>
        <v>730.79999999999973</v>
      </c>
    </row>
    <row r="6641" spans="1:9" x14ac:dyDescent="0.2">
      <c r="A6641" s="14">
        <v>2012</v>
      </c>
      <c r="B6641" s="17" t="s">
        <v>13</v>
      </c>
      <c r="C6641" s="17" t="s">
        <v>281</v>
      </c>
      <c r="D6641" s="17" t="s">
        <v>3010</v>
      </c>
      <c r="E6641" s="1">
        <v>612</v>
      </c>
      <c r="F6641" s="19">
        <v>2.72</v>
      </c>
      <c r="G6641" s="19">
        <v>3.23</v>
      </c>
      <c r="H6641" s="19">
        <f>E6641*Table133[[#This Row],[Price per unit]]</f>
        <v>1976.76</v>
      </c>
      <c r="I6641" s="7">
        <f>(Table133[[#This Row],[Price per unit]]-Table133[[#This Row],[Cost per unit]])*Table133[[#This Row],[Volume]]</f>
        <v>312.11999999999989</v>
      </c>
    </row>
    <row r="6642" spans="1:9" x14ac:dyDescent="0.2">
      <c r="A6642" s="14">
        <v>2012</v>
      </c>
      <c r="B6642" s="17" t="s">
        <v>13</v>
      </c>
      <c r="C6642" s="17" t="s">
        <v>281</v>
      </c>
      <c r="D6642" s="17" t="s">
        <v>3010</v>
      </c>
      <c r="E6642" s="1">
        <v>1020</v>
      </c>
      <c r="F6642" s="19">
        <v>2.67</v>
      </c>
      <c r="G6642" s="19">
        <v>3.83</v>
      </c>
      <c r="H6642" s="19">
        <f>E6642*Table133[[#This Row],[Price per unit]]</f>
        <v>3906.6</v>
      </c>
      <c r="I6642" s="7">
        <f>(Table133[[#This Row],[Price per unit]]-Table133[[#This Row],[Cost per unit]])*Table133[[#This Row],[Volume]]</f>
        <v>1183.2</v>
      </c>
    </row>
    <row r="6643" spans="1:9" x14ac:dyDescent="0.2">
      <c r="A6643" s="14">
        <v>2012</v>
      </c>
      <c r="B6643" s="17" t="s">
        <v>13</v>
      </c>
      <c r="C6643" s="17" t="s">
        <v>281</v>
      </c>
      <c r="D6643" s="17" t="s">
        <v>3010</v>
      </c>
      <c r="E6643" s="1">
        <v>984</v>
      </c>
      <c r="F6643" s="19">
        <v>2.3199999999999998</v>
      </c>
      <c r="G6643" s="19">
        <v>3.29</v>
      </c>
      <c r="H6643" s="19">
        <f>E6643*Table133[[#This Row],[Price per unit]]</f>
        <v>3237.36</v>
      </c>
      <c r="I6643" s="7">
        <f>(Table133[[#This Row],[Price per unit]]-Table133[[#This Row],[Cost per unit]])*Table133[[#This Row],[Volume]]</f>
        <v>954.48000000000025</v>
      </c>
    </row>
    <row r="6644" spans="1:9" x14ac:dyDescent="0.2">
      <c r="A6644" s="14">
        <v>2012</v>
      </c>
      <c r="B6644" s="17" t="s">
        <v>13</v>
      </c>
      <c r="C6644" s="17" t="s">
        <v>281</v>
      </c>
      <c r="D6644" s="17" t="s">
        <v>3010</v>
      </c>
      <c r="E6644" s="1">
        <v>1104</v>
      </c>
      <c r="F6644" s="19">
        <v>2.8</v>
      </c>
      <c r="G6644" s="19">
        <v>3.77</v>
      </c>
      <c r="H6644" s="19">
        <f>E6644*Table133[[#This Row],[Price per unit]]</f>
        <v>4162.08</v>
      </c>
      <c r="I6644" s="7">
        <f>(Table133[[#This Row],[Price per unit]]-Table133[[#This Row],[Cost per unit]])*Table133[[#This Row],[Volume]]</f>
        <v>1070.8800000000001</v>
      </c>
    </row>
    <row r="6645" spans="1:9" x14ac:dyDescent="0.2">
      <c r="A6645" s="14">
        <v>2012</v>
      </c>
      <c r="B6645" s="17" t="s">
        <v>13</v>
      </c>
      <c r="C6645" s="17" t="s">
        <v>281</v>
      </c>
      <c r="D6645" s="17" t="s">
        <v>3010</v>
      </c>
      <c r="E6645" s="1">
        <v>996</v>
      </c>
      <c r="F6645" s="19">
        <v>2.6</v>
      </c>
      <c r="G6645" s="19">
        <v>3.95</v>
      </c>
      <c r="H6645" s="19">
        <f>E6645*Table133[[#This Row],[Price per unit]]</f>
        <v>3934.2000000000003</v>
      </c>
      <c r="I6645" s="7">
        <f>(Table133[[#This Row],[Price per unit]]-Table133[[#This Row],[Cost per unit]])*Table133[[#This Row],[Volume]]</f>
        <v>1344.6000000000001</v>
      </c>
    </row>
    <row r="6646" spans="1:9" x14ac:dyDescent="0.2">
      <c r="A6646" s="14">
        <v>2012</v>
      </c>
      <c r="B6646" s="17" t="s">
        <v>13</v>
      </c>
      <c r="C6646" s="17" t="s">
        <v>281</v>
      </c>
      <c r="D6646" s="17" t="s">
        <v>3010</v>
      </c>
      <c r="E6646" s="1">
        <v>948</v>
      </c>
      <c r="F6646" s="19">
        <v>2.77</v>
      </c>
      <c r="G6646" s="19">
        <v>3.47</v>
      </c>
      <c r="H6646" s="19">
        <f>E6646*Table133[[#This Row],[Price per unit]]</f>
        <v>3289.5600000000004</v>
      </c>
      <c r="I6646" s="7">
        <f>(Table133[[#This Row],[Price per unit]]-Table133[[#This Row],[Cost per unit]])*Table133[[#This Row],[Volume]]</f>
        <v>663.60000000000014</v>
      </c>
    </row>
    <row r="6647" spans="1:9" x14ac:dyDescent="0.2">
      <c r="A6647" s="14">
        <v>2012</v>
      </c>
      <c r="B6647" s="17" t="s">
        <v>13</v>
      </c>
      <c r="C6647" s="17" t="s">
        <v>281</v>
      </c>
      <c r="D6647" s="17" t="s">
        <v>3010</v>
      </c>
      <c r="E6647" s="1">
        <v>720</v>
      </c>
      <c r="F6647" s="19">
        <v>2.91</v>
      </c>
      <c r="G6647" s="19">
        <v>4</v>
      </c>
      <c r="H6647" s="19">
        <f>E6647*Table133[[#This Row],[Price per unit]]</f>
        <v>2880</v>
      </c>
      <c r="I6647" s="7">
        <f>(Table133[[#This Row],[Price per unit]]-Table133[[#This Row],[Cost per unit]])*Table133[[#This Row],[Volume]]</f>
        <v>784.8</v>
      </c>
    </row>
    <row r="6648" spans="1:9" x14ac:dyDescent="0.2">
      <c r="A6648" s="14">
        <v>2012</v>
      </c>
      <c r="B6648" s="17" t="s">
        <v>13</v>
      </c>
      <c r="C6648" s="17" t="s">
        <v>281</v>
      </c>
      <c r="D6648" s="17" t="s">
        <v>3010</v>
      </c>
      <c r="E6648" s="1">
        <v>1080</v>
      </c>
      <c r="F6648" s="19">
        <v>2.72</v>
      </c>
      <c r="G6648" s="19">
        <v>3.56</v>
      </c>
      <c r="H6648" s="19">
        <f>E6648*Table133[[#This Row],[Price per unit]]</f>
        <v>3844.8</v>
      </c>
      <c r="I6648" s="7">
        <f>(Table133[[#This Row],[Price per unit]]-Table133[[#This Row],[Cost per unit]])*Table133[[#This Row],[Volume]]</f>
        <v>907.19999999999982</v>
      </c>
    </row>
    <row r="6649" spans="1:9" x14ac:dyDescent="0.2">
      <c r="A6649" s="14">
        <v>2012</v>
      </c>
      <c r="B6649" s="17" t="s">
        <v>13</v>
      </c>
      <c r="C6649" s="17" t="s">
        <v>281</v>
      </c>
      <c r="D6649" s="17" t="s">
        <v>3010</v>
      </c>
      <c r="E6649" s="1">
        <v>828</v>
      </c>
      <c r="F6649" s="19">
        <v>2.52</v>
      </c>
      <c r="G6649" s="19">
        <v>3.42</v>
      </c>
      <c r="H6649" s="19">
        <f>E6649*Table133[[#This Row],[Price per unit]]</f>
        <v>2831.7599999999998</v>
      </c>
      <c r="I6649" s="7">
        <f>(Table133[[#This Row],[Price per unit]]-Table133[[#This Row],[Cost per unit]])*Table133[[#This Row],[Volume]]</f>
        <v>745.19999999999993</v>
      </c>
    </row>
    <row r="6650" spans="1:9" x14ac:dyDescent="0.2">
      <c r="A6650" s="14">
        <v>2012</v>
      </c>
      <c r="B6650" s="17" t="s">
        <v>13</v>
      </c>
      <c r="C6650" s="17" t="s">
        <v>281</v>
      </c>
      <c r="D6650" s="17" t="s">
        <v>3010</v>
      </c>
      <c r="E6650" s="1">
        <v>756</v>
      </c>
      <c r="F6650" s="19">
        <v>2.75</v>
      </c>
      <c r="G6650" s="19">
        <v>3.24</v>
      </c>
      <c r="H6650" s="19">
        <f>E6650*Table133[[#This Row],[Price per unit]]</f>
        <v>2449.44</v>
      </c>
      <c r="I6650" s="7">
        <f>(Table133[[#This Row],[Price per unit]]-Table133[[#This Row],[Cost per unit]])*Table133[[#This Row],[Volume]]</f>
        <v>370.44000000000017</v>
      </c>
    </row>
    <row r="6651" spans="1:9" x14ac:dyDescent="0.2">
      <c r="A6651" s="14">
        <v>2012</v>
      </c>
      <c r="B6651" s="17" t="s">
        <v>13</v>
      </c>
      <c r="C6651" s="17" t="s">
        <v>281</v>
      </c>
      <c r="D6651" s="17" t="s">
        <v>3010</v>
      </c>
      <c r="E6651" s="1">
        <v>624</v>
      </c>
      <c r="F6651" s="19">
        <v>2.67</v>
      </c>
      <c r="G6651" s="19">
        <v>3.3</v>
      </c>
      <c r="H6651" s="19">
        <f>E6651*Table133[[#This Row],[Price per unit]]</f>
        <v>2059.1999999999998</v>
      </c>
      <c r="I6651" s="7">
        <f>(Table133[[#This Row],[Price per unit]]-Table133[[#This Row],[Cost per unit]])*Table133[[#This Row],[Volume]]</f>
        <v>393.11999999999995</v>
      </c>
    </row>
    <row r="6652" spans="1:9" x14ac:dyDescent="0.2">
      <c r="A6652" s="14">
        <v>2012</v>
      </c>
      <c r="B6652" s="17" t="s">
        <v>13</v>
      </c>
      <c r="C6652" s="17" t="s">
        <v>281</v>
      </c>
      <c r="D6652" s="17" t="s">
        <v>3010</v>
      </c>
      <c r="E6652" s="1">
        <v>792</v>
      </c>
      <c r="F6652" s="19">
        <v>2.86</v>
      </c>
      <c r="G6652" s="19">
        <v>3.32</v>
      </c>
      <c r="H6652" s="19">
        <f>E6652*Table133[[#This Row],[Price per unit]]</f>
        <v>2629.44</v>
      </c>
      <c r="I6652" s="7">
        <f>(Table133[[#This Row],[Price per unit]]-Table133[[#This Row],[Cost per unit]])*Table133[[#This Row],[Volume]]</f>
        <v>364.32</v>
      </c>
    </row>
    <row r="6653" spans="1:9" x14ac:dyDescent="0.2">
      <c r="A6653" s="14">
        <v>2012</v>
      </c>
      <c r="B6653" s="17" t="s">
        <v>13</v>
      </c>
      <c r="C6653" s="17" t="s">
        <v>281</v>
      </c>
      <c r="D6653" s="17" t="s">
        <v>3010</v>
      </c>
      <c r="E6653" s="1">
        <v>1152</v>
      </c>
      <c r="F6653" s="19">
        <v>2.92</v>
      </c>
      <c r="G6653" s="19">
        <v>3.22</v>
      </c>
      <c r="H6653" s="19">
        <f>E6653*Table133[[#This Row],[Price per unit]]</f>
        <v>3709.44</v>
      </c>
      <c r="I6653" s="7">
        <f>(Table133[[#This Row],[Price per unit]]-Table133[[#This Row],[Cost per unit]])*Table133[[#This Row],[Volume]]</f>
        <v>345.60000000000031</v>
      </c>
    </row>
    <row r="6654" spans="1:9" x14ac:dyDescent="0.2">
      <c r="A6654" s="14">
        <v>2012</v>
      </c>
      <c r="B6654" s="17" t="s">
        <v>13</v>
      </c>
      <c r="C6654" s="17" t="s">
        <v>281</v>
      </c>
      <c r="D6654" s="17" t="s">
        <v>3010</v>
      </c>
      <c r="E6654" s="1">
        <v>1056</v>
      </c>
      <c r="F6654" s="19">
        <v>2.62</v>
      </c>
      <c r="G6654" s="19">
        <v>3.49</v>
      </c>
      <c r="H6654" s="19">
        <f>E6654*Table133[[#This Row],[Price per unit]]</f>
        <v>3685.44</v>
      </c>
      <c r="I6654" s="7">
        <f>(Table133[[#This Row],[Price per unit]]-Table133[[#This Row],[Cost per unit]])*Table133[[#This Row],[Volume]]</f>
        <v>918.72000000000014</v>
      </c>
    </row>
    <row r="6655" spans="1:9" x14ac:dyDescent="0.2">
      <c r="A6655" s="14">
        <v>2012</v>
      </c>
      <c r="B6655" s="17" t="s">
        <v>13</v>
      </c>
      <c r="C6655" s="17" t="s">
        <v>281</v>
      </c>
      <c r="D6655" s="17" t="s">
        <v>3010</v>
      </c>
      <c r="E6655" s="1">
        <v>1188</v>
      </c>
      <c r="F6655" s="19">
        <v>2.41</v>
      </c>
      <c r="G6655" s="19">
        <v>3.93</v>
      </c>
      <c r="H6655" s="19">
        <f>E6655*Table133[[#This Row],[Price per unit]]</f>
        <v>4668.84</v>
      </c>
      <c r="I6655" s="7">
        <f>(Table133[[#This Row],[Price per unit]]-Table133[[#This Row],[Cost per unit]])*Table133[[#This Row],[Volume]]</f>
        <v>1805.76</v>
      </c>
    </row>
    <row r="6656" spans="1:9" x14ac:dyDescent="0.2">
      <c r="A6656" s="14">
        <v>2012</v>
      </c>
      <c r="B6656" s="17" t="s">
        <v>13</v>
      </c>
      <c r="C6656" s="17" t="s">
        <v>281</v>
      </c>
      <c r="D6656" s="17" t="s">
        <v>3010</v>
      </c>
      <c r="E6656" s="1">
        <v>816</v>
      </c>
      <c r="F6656" s="19">
        <v>2.13</v>
      </c>
      <c r="G6656" s="19">
        <v>3.34</v>
      </c>
      <c r="H6656" s="19">
        <f>E6656*Table133[[#This Row],[Price per unit]]</f>
        <v>2725.44</v>
      </c>
      <c r="I6656" s="7">
        <f>(Table133[[#This Row],[Price per unit]]-Table133[[#This Row],[Cost per unit]])*Table133[[#This Row],[Volume]]</f>
        <v>987.36</v>
      </c>
    </row>
    <row r="6657" spans="1:9" x14ac:dyDescent="0.2">
      <c r="A6657" s="14">
        <v>2012</v>
      </c>
      <c r="B6657" s="17" t="s">
        <v>13</v>
      </c>
      <c r="C6657" s="17" t="s">
        <v>281</v>
      </c>
      <c r="D6657" s="17" t="s">
        <v>3010</v>
      </c>
      <c r="E6657" s="1">
        <v>1200</v>
      </c>
      <c r="F6657" s="19">
        <v>2.98</v>
      </c>
      <c r="G6657" s="19">
        <v>3.38</v>
      </c>
      <c r="H6657" s="19">
        <f>E6657*Table133[[#This Row],[Price per unit]]</f>
        <v>4056</v>
      </c>
      <c r="I6657" s="7">
        <f>(Table133[[#This Row],[Price per unit]]-Table133[[#This Row],[Cost per unit]])*Table133[[#This Row],[Volume]]</f>
        <v>479.99999999999989</v>
      </c>
    </row>
    <row r="6658" spans="1:9" x14ac:dyDescent="0.2">
      <c r="A6658" s="14">
        <v>2012</v>
      </c>
      <c r="B6658" s="17" t="s">
        <v>13</v>
      </c>
      <c r="C6658" s="17" t="s">
        <v>281</v>
      </c>
      <c r="D6658" s="17" t="s">
        <v>3010</v>
      </c>
      <c r="E6658" s="1">
        <v>1116</v>
      </c>
      <c r="F6658" s="19">
        <v>2.42</v>
      </c>
      <c r="G6658" s="19">
        <v>3.32</v>
      </c>
      <c r="H6658" s="19">
        <f>E6658*Table133[[#This Row],[Price per unit]]</f>
        <v>3705.12</v>
      </c>
      <c r="I6658" s="7">
        <f>(Table133[[#This Row],[Price per unit]]-Table133[[#This Row],[Cost per unit]])*Table133[[#This Row],[Volume]]</f>
        <v>1004.3999999999999</v>
      </c>
    </row>
    <row r="6659" spans="1:9" x14ac:dyDescent="0.2">
      <c r="A6659" s="14">
        <v>2012</v>
      </c>
      <c r="B6659" s="17" t="s">
        <v>13</v>
      </c>
      <c r="C6659" s="17" t="s">
        <v>281</v>
      </c>
      <c r="D6659" s="17" t="s">
        <v>3010</v>
      </c>
      <c r="E6659" s="1">
        <v>1140</v>
      </c>
      <c r="F6659" s="19">
        <v>2.83</v>
      </c>
      <c r="G6659" s="19">
        <v>3.35</v>
      </c>
      <c r="H6659" s="19">
        <f>E6659*Table133[[#This Row],[Price per unit]]</f>
        <v>3819</v>
      </c>
      <c r="I6659" s="7">
        <f>(Table133[[#This Row],[Price per unit]]-Table133[[#This Row],[Cost per unit]])*Table133[[#This Row],[Volume]]</f>
        <v>592.80000000000007</v>
      </c>
    </row>
    <row r="6660" spans="1:9" x14ac:dyDescent="0.2">
      <c r="A6660" s="14">
        <v>2012</v>
      </c>
      <c r="B6660" s="17" t="s">
        <v>13</v>
      </c>
      <c r="C6660" s="17" t="s">
        <v>281</v>
      </c>
      <c r="D6660" s="17" t="s">
        <v>3010</v>
      </c>
      <c r="E6660" s="1">
        <v>660</v>
      </c>
      <c r="F6660" s="19">
        <v>2.71</v>
      </c>
      <c r="G6660" s="19">
        <v>3.38</v>
      </c>
      <c r="H6660" s="19">
        <f>E6660*Table133[[#This Row],[Price per unit]]</f>
        <v>2230.7999999999997</v>
      </c>
      <c r="I6660" s="7">
        <f>(Table133[[#This Row],[Price per unit]]-Table133[[#This Row],[Cost per unit]])*Table133[[#This Row],[Volume]]</f>
        <v>442.19999999999993</v>
      </c>
    </row>
    <row r="6661" spans="1:9" x14ac:dyDescent="0.2">
      <c r="A6661" s="14">
        <v>2012</v>
      </c>
      <c r="B6661" s="17" t="s">
        <v>13</v>
      </c>
      <c r="C6661" s="17" t="s">
        <v>281</v>
      </c>
      <c r="D6661" s="17" t="s">
        <v>3010</v>
      </c>
      <c r="E6661" s="1">
        <v>828</v>
      </c>
      <c r="F6661" s="19">
        <v>2.72</v>
      </c>
      <c r="G6661" s="19">
        <v>3.78</v>
      </c>
      <c r="H6661" s="19">
        <f>E6661*Table133[[#This Row],[Price per unit]]</f>
        <v>3129.8399999999997</v>
      </c>
      <c r="I6661" s="7">
        <f>(Table133[[#This Row],[Price per unit]]-Table133[[#This Row],[Cost per unit]])*Table133[[#This Row],[Volume]]</f>
        <v>877.67999999999972</v>
      </c>
    </row>
    <row r="6662" spans="1:9" x14ac:dyDescent="0.2">
      <c r="A6662" s="14">
        <v>2012</v>
      </c>
      <c r="B6662" s="17" t="s">
        <v>13</v>
      </c>
      <c r="C6662" s="17" t="s">
        <v>281</v>
      </c>
      <c r="D6662" s="17" t="s">
        <v>3010</v>
      </c>
      <c r="E6662" s="1">
        <v>996</v>
      </c>
      <c r="F6662" s="19">
        <v>2.11</v>
      </c>
      <c r="G6662" s="19">
        <v>3.59</v>
      </c>
      <c r="H6662" s="19">
        <f>E6662*Table133[[#This Row],[Price per unit]]</f>
        <v>3575.64</v>
      </c>
      <c r="I6662" s="7">
        <f>(Table133[[#This Row],[Price per unit]]-Table133[[#This Row],[Cost per unit]])*Table133[[#This Row],[Volume]]</f>
        <v>1474.08</v>
      </c>
    </row>
    <row r="6663" spans="1:9" x14ac:dyDescent="0.2">
      <c r="A6663" s="14">
        <v>2012</v>
      </c>
      <c r="B6663" s="17" t="s">
        <v>13</v>
      </c>
      <c r="C6663" s="17" t="s">
        <v>281</v>
      </c>
      <c r="D6663" s="17" t="s">
        <v>3010</v>
      </c>
      <c r="E6663" s="1">
        <v>600</v>
      </c>
      <c r="F6663" s="19">
        <v>2.37</v>
      </c>
      <c r="G6663" s="19">
        <v>3.34</v>
      </c>
      <c r="H6663" s="19">
        <f>E6663*Table133[[#This Row],[Price per unit]]</f>
        <v>2004</v>
      </c>
      <c r="I6663" s="7">
        <f>(Table133[[#This Row],[Price per unit]]-Table133[[#This Row],[Cost per unit]])*Table133[[#This Row],[Volume]]</f>
        <v>581.99999999999989</v>
      </c>
    </row>
    <row r="6664" spans="1:9" x14ac:dyDescent="0.2">
      <c r="A6664" s="14">
        <v>2012</v>
      </c>
      <c r="B6664" s="17" t="s">
        <v>13</v>
      </c>
      <c r="C6664" s="17" t="s">
        <v>281</v>
      </c>
      <c r="D6664" s="17" t="s">
        <v>3010</v>
      </c>
      <c r="E6664" s="1">
        <v>1056</v>
      </c>
      <c r="F6664" s="19">
        <v>2.4700000000000002</v>
      </c>
      <c r="G6664" s="19">
        <v>3.47</v>
      </c>
      <c r="H6664" s="19">
        <f>E6664*Table133[[#This Row],[Price per unit]]</f>
        <v>3664.32</v>
      </c>
      <c r="I6664" s="7">
        <f>(Table133[[#This Row],[Price per unit]]-Table133[[#This Row],[Cost per unit]])*Table133[[#This Row],[Volume]]</f>
        <v>1056</v>
      </c>
    </row>
    <row r="6665" spans="1:9" x14ac:dyDescent="0.2">
      <c r="A6665" s="14">
        <v>2012</v>
      </c>
      <c r="B6665" s="17" t="s">
        <v>13</v>
      </c>
      <c r="C6665" s="17" t="s">
        <v>281</v>
      </c>
      <c r="D6665" s="17" t="s">
        <v>3010</v>
      </c>
      <c r="E6665" s="1">
        <v>780</v>
      </c>
      <c r="F6665" s="19">
        <v>2.25</v>
      </c>
      <c r="G6665" s="19">
        <v>3.63</v>
      </c>
      <c r="H6665" s="19">
        <f>E6665*Table133[[#This Row],[Price per unit]]</f>
        <v>2831.4</v>
      </c>
      <c r="I6665" s="7">
        <f>(Table133[[#This Row],[Price per unit]]-Table133[[#This Row],[Cost per unit]])*Table133[[#This Row],[Volume]]</f>
        <v>1076.3999999999999</v>
      </c>
    </row>
    <row r="6666" spans="1:9" x14ac:dyDescent="0.2">
      <c r="A6666" s="14">
        <v>2012</v>
      </c>
      <c r="B6666" s="17" t="s">
        <v>13</v>
      </c>
      <c r="C6666" s="17" t="s">
        <v>281</v>
      </c>
      <c r="D6666" s="17" t="s">
        <v>3010</v>
      </c>
      <c r="E6666" s="1">
        <v>1176</v>
      </c>
      <c r="F6666" s="19">
        <v>2.74</v>
      </c>
      <c r="G6666" s="19">
        <v>3.27</v>
      </c>
      <c r="H6666" s="19">
        <f>E6666*Table133[[#This Row],[Price per unit]]</f>
        <v>3845.52</v>
      </c>
      <c r="I6666" s="7">
        <f>(Table133[[#This Row],[Price per unit]]-Table133[[#This Row],[Cost per unit]])*Table133[[#This Row],[Volume]]</f>
        <v>623.27999999999975</v>
      </c>
    </row>
    <row r="6667" spans="1:9" x14ac:dyDescent="0.2">
      <c r="A6667" s="14">
        <v>2012</v>
      </c>
      <c r="B6667" s="17" t="s">
        <v>13</v>
      </c>
      <c r="C6667" s="17" t="s">
        <v>281</v>
      </c>
      <c r="D6667" s="17" t="s">
        <v>3010</v>
      </c>
      <c r="E6667" s="1">
        <v>828</v>
      </c>
      <c r="F6667" s="19">
        <v>2.0499999999999998</v>
      </c>
      <c r="G6667" s="19">
        <v>3.37</v>
      </c>
      <c r="H6667" s="19">
        <f>E6667*Table133[[#This Row],[Price per unit]]</f>
        <v>2790.36</v>
      </c>
      <c r="I6667" s="7">
        <f>(Table133[[#This Row],[Price per unit]]-Table133[[#This Row],[Cost per unit]])*Table133[[#This Row],[Volume]]</f>
        <v>1092.9600000000003</v>
      </c>
    </row>
    <row r="6668" spans="1:9" x14ac:dyDescent="0.2">
      <c r="A6668" s="14">
        <v>2012</v>
      </c>
      <c r="B6668" s="17" t="s">
        <v>13</v>
      </c>
      <c r="C6668" s="17" t="s">
        <v>281</v>
      </c>
      <c r="D6668" s="17" t="s">
        <v>3010</v>
      </c>
      <c r="E6668" s="1">
        <v>1164</v>
      </c>
      <c r="F6668" s="19">
        <v>2.52</v>
      </c>
      <c r="G6668" s="19">
        <v>3.82</v>
      </c>
      <c r="H6668" s="19">
        <f>E6668*Table133[[#This Row],[Price per unit]]</f>
        <v>4446.4799999999996</v>
      </c>
      <c r="I6668" s="7">
        <f>(Table133[[#This Row],[Price per unit]]-Table133[[#This Row],[Cost per unit]])*Table133[[#This Row],[Volume]]</f>
        <v>1513.1999999999998</v>
      </c>
    </row>
    <row r="6669" spans="1:9" x14ac:dyDescent="0.2">
      <c r="A6669" s="14">
        <v>2012</v>
      </c>
      <c r="B6669" s="17" t="s">
        <v>13</v>
      </c>
      <c r="C6669" s="17" t="s">
        <v>281</v>
      </c>
      <c r="D6669" s="17" t="s">
        <v>3010</v>
      </c>
      <c r="E6669" s="1">
        <v>1044</v>
      </c>
      <c r="F6669" s="19">
        <v>2.0499999999999998</v>
      </c>
      <c r="G6669" s="19">
        <v>3.67</v>
      </c>
      <c r="H6669" s="19">
        <f>E6669*Table133[[#This Row],[Price per unit]]</f>
        <v>3831.48</v>
      </c>
      <c r="I6669" s="7">
        <f>(Table133[[#This Row],[Price per unit]]-Table133[[#This Row],[Cost per unit]])*Table133[[#This Row],[Volume]]</f>
        <v>1691.2800000000002</v>
      </c>
    </row>
    <row r="6670" spans="1:9" x14ac:dyDescent="0.2">
      <c r="A6670" s="14">
        <v>2012</v>
      </c>
      <c r="B6670" s="17" t="s">
        <v>13</v>
      </c>
      <c r="C6670" s="17" t="s">
        <v>281</v>
      </c>
      <c r="D6670" s="17" t="s">
        <v>3010</v>
      </c>
      <c r="E6670" s="1">
        <v>1068</v>
      </c>
      <c r="F6670" s="19">
        <v>2.2599999999999998</v>
      </c>
      <c r="G6670" s="19">
        <v>3.5</v>
      </c>
      <c r="H6670" s="19">
        <f>E6670*Table133[[#This Row],[Price per unit]]</f>
        <v>3738</v>
      </c>
      <c r="I6670" s="7">
        <f>(Table133[[#This Row],[Price per unit]]-Table133[[#This Row],[Cost per unit]])*Table133[[#This Row],[Volume]]</f>
        <v>1324.3200000000002</v>
      </c>
    </row>
    <row r="6671" spans="1:9" x14ac:dyDescent="0.2">
      <c r="A6671" s="14">
        <v>2012</v>
      </c>
      <c r="B6671" s="17" t="s">
        <v>13</v>
      </c>
      <c r="C6671" s="17" t="s">
        <v>281</v>
      </c>
      <c r="D6671" s="17" t="s">
        <v>3010</v>
      </c>
      <c r="E6671" s="1">
        <v>1056</v>
      </c>
      <c r="F6671" s="19">
        <v>2.2999999999999998</v>
      </c>
      <c r="G6671" s="19">
        <v>3.24</v>
      </c>
      <c r="H6671" s="19">
        <f>E6671*Table133[[#This Row],[Price per unit]]</f>
        <v>3421.44</v>
      </c>
      <c r="I6671" s="7">
        <f>(Table133[[#This Row],[Price per unit]]-Table133[[#This Row],[Cost per unit]])*Table133[[#This Row],[Volume]]</f>
        <v>992.64000000000044</v>
      </c>
    </row>
    <row r="6672" spans="1:9" x14ac:dyDescent="0.2">
      <c r="A6672" s="14">
        <v>2012</v>
      </c>
      <c r="B6672" s="17" t="s">
        <v>13</v>
      </c>
      <c r="C6672" s="17" t="s">
        <v>281</v>
      </c>
      <c r="D6672" s="17" t="s">
        <v>3010</v>
      </c>
      <c r="E6672" s="1">
        <v>600</v>
      </c>
      <c r="F6672" s="19">
        <v>2.13</v>
      </c>
      <c r="G6672" s="19">
        <v>3.3</v>
      </c>
      <c r="H6672" s="19">
        <f>E6672*Table133[[#This Row],[Price per unit]]</f>
        <v>1980</v>
      </c>
      <c r="I6672" s="7">
        <f>(Table133[[#This Row],[Price per unit]]-Table133[[#This Row],[Cost per unit]])*Table133[[#This Row],[Volume]]</f>
        <v>702</v>
      </c>
    </row>
    <row r="6673" spans="1:9" x14ac:dyDescent="0.2">
      <c r="A6673" s="14">
        <v>2012</v>
      </c>
      <c r="B6673" s="17" t="s">
        <v>13</v>
      </c>
      <c r="C6673" s="17" t="s">
        <v>281</v>
      </c>
      <c r="D6673" s="17" t="s">
        <v>3010</v>
      </c>
      <c r="E6673" s="1">
        <v>648</v>
      </c>
      <c r="F6673" s="19">
        <v>2.96</v>
      </c>
      <c r="G6673" s="19">
        <v>3.53</v>
      </c>
      <c r="H6673" s="19">
        <f>E6673*Table133[[#This Row],[Price per unit]]</f>
        <v>2287.44</v>
      </c>
      <c r="I6673" s="7">
        <f>(Table133[[#This Row],[Price per unit]]-Table133[[#This Row],[Cost per unit]])*Table133[[#This Row],[Volume]]</f>
        <v>369.3599999999999</v>
      </c>
    </row>
    <row r="6674" spans="1:9" x14ac:dyDescent="0.2">
      <c r="A6674" s="14">
        <v>2012</v>
      </c>
      <c r="B6674" s="17" t="s">
        <v>13</v>
      </c>
      <c r="C6674" s="17" t="s">
        <v>281</v>
      </c>
      <c r="D6674" s="17" t="s">
        <v>3010</v>
      </c>
      <c r="E6674" s="1">
        <v>924</v>
      </c>
      <c r="F6674" s="19">
        <v>2.65</v>
      </c>
      <c r="G6674" s="19">
        <v>3.34</v>
      </c>
      <c r="H6674" s="19">
        <f>E6674*Table133[[#This Row],[Price per unit]]</f>
        <v>3086.16</v>
      </c>
      <c r="I6674" s="7">
        <f>(Table133[[#This Row],[Price per unit]]-Table133[[#This Row],[Cost per unit]])*Table133[[#This Row],[Volume]]</f>
        <v>637.55999999999995</v>
      </c>
    </row>
    <row r="6675" spans="1:9" x14ac:dyDescent="0.2">
      <c r="A6675" s="14">
        <v>2012</v>
      </c>
      <c r="B6675" s="17" t="s">
        <v>13</v>
      </c>
      <c r="C6675" s="17" t="s">
        <v>281</v>
      </c>
      <c r="D6675" s="17" t="s">
        <v>3010</v>
      </c>
      <c r="E6675" s="1">
        <v>936</v>
      </c>
      <c r="F6675" s="19">
        <v>2.0099999999999998</v>
      </c>
      <c r="G6675" s="19">
        <v>3.25</v>
      </c>
      <c r="H6675" s="19">
        <f>E6675*Table133[[#This Row],[Price per unit]]</f>
        <v>3042</v>
      </c>
      <c r="I6675" s="7">
        <f>(Table133[[#This Row],[Price per unit]]-Table133[[#This Row],[Cost per unit]])*Table133[[#This Row],[Volume]]</f>
        <v>1160.6400000000001</v>
      </c>
    </row>
    <row r="6676" spans="1:9" x14ac:dyDescent="0.2">
      <c r="A6676" s="14">
        <v>2012</v>
      </c>
      <c r="B6676" s="17" t="s">
        <v>13</v>
      </c>
      <c r="C6676" s="17" t="s">
        <v>281</v>
      </c>
      <c r="D6676" s="17" t="s">
        <v>3010</v>
      </c>
      <c r="E6676" s="1">
        <v>1044</v>
      </c>
      <c r="F6676" s="19">
        <v>2.9</v>
      </c>
      <c r="G6676" s="19">
        <v>3.88</v>
      </c>
      <c r="H6676" s="19">
        <f>E6676*Table133[[#This Row],[Price per unit]]</f>
        <v>4050.72</v>
      </c>
      <c r="I6676" s="7">
        <f>(Table133[[#This Row],[Price per unit]]-Table133[[#This Row],[Cost per unit]])*Table133[[#This Row],[Volume]]</f>
        <v>1023.12</v>
      </c>
    </row>
    <row r="6677" spans="1:9" x14ac:dyDescent="0.2">
      <c r="A6677" s="14">
        <v>2012</v>
      </c>
      <c r="B6677" s="17" t="s">
        <v>13</v>
      </c>
      <c r="C6677" s="17" t="s">
        <v>281</v>
      </c>
      <c r="D6677" s="17" t="s">
        <v>3010</v>
      </c>
      <c r="E6677" s="1">
        <v>708</v>
      </c>
      <c r="F6677" s="19">
        <v>2.27</v>
      </c>
      <c r="G6677" s="19">
        <v>3.96</v>
      </c>
      <c r="H6677" s="19">
        <f>E6677*Table133[[#This Row],[Price per unit]]</f>
        <v>2803.68</v>
      </c>
      <c r="I6677" s="7">
        <f>(Table133[[#This Row],[Price per unit]]-Table133[[#This Row],[Cost per unit]])*Table133[[#This Row],[Volume]]</f>
        <v>1196.52</v>
      </c>
    </row>
    <row r="6678" spans="1:9" x14ac:dyDescent="0.2">
      <c r="A6678" s="14">
        <v>2012</v>
      </c>
      <c r="B6678" s="17" t="s">
        <v>13</v>
      </c>
      <c r="C6678" s="17" t="s">
        <v>281</v>
      </c>
      <c r="D6678" s="17" t="s">
        <v>3010</v>
      </c>
      <c r="E6678" s="1">
        <v>1056</v>
      </c>
      <c r="F6678" s="19">
        <v>2.86</v>
      </c>
      <c r="G6678" s="19">
        <v>3.77</v>
      </c>
      <c r="H6678" s="19">
        <f>E6678*Table133[[#This Row],[Price per unit]]</f>
        <v>3981.12</v>
      </c>
      <c r="I6678" s="7">
        <f>(Table133[[#This Row],[Price per unit]]-Table133[[#This Row],[Cost per unit]])*Table133[[#This Row],[Volume]]</f>
        <v>960.96000000000015</v>
      </c>
    </row>
    <row r="6679" spans="1:9" x14ac:dyDescent="0.2">
      <c r="A6679" s="14">
        <v>2012</v>
      </c>
      <c r="B6679" s="17" t="s">
        <v>13</v>
      </c>
      <c r="C6679" s="17" t="s">
        <v>281</v>
      </c>
      <c r="D6679" s="17" t="s">
        <v>3010</v>
      </c>
      <c r="E6679" s="1">
        <v>888</v>
      </c>
      <c r="F6679" s="19">
        <v>2.84</v>
      </c>
      <c r="G6679" s="19">
        <v>3.41</v>
      </c>
      <c r="H6679" s="19">
        <f>E6679*Table133[[#This Row],[Price per unit]]</f>
        <v>3028.08</v>
      </c>
      <c r="I6679" s="7">
        <f>(Table133[[#This Row],[Price per unit]]-Table133[[#This Row],[Cost per unit]])*Table133[[#This Row],[Volume]]</f>
        <v>506.16000000000025</v>
      </c>
    </row>
    <row r="6680" spans="1:9" x14ac:dyDescent="0.2">
      <c r="A6680" s="14">
        <v>2012</v>
      </c>
      <c r="B6680" s="17" t="s">
        <v>13</v>
      </c>
      <c r="C6680" s="17" t="s">
        <v>281</v>
      </c>
      <c r="D6680" s="17" t="s">
        <v>3010</v>
      </c>
      <c r="E6680" s="1">
        <v>756</v>
      </c>
      <c r="F6680" s="19">
        <v>2.4900000000000002</v>
      </c>
      <c r="G6680" s="19">
        <v>3.21</v>
      </c>
      <c r="H6680" s="19">
        <f>E6680*Table133[[#This Row],[Price per unit]]</f>
        <v>2426.7599999999998</v>
      </c>
      <c r="I6680" s="7">
        <f>(Table133[[#This Row],[Price per unit]]-Table133[[#This Row],[Cost per unit]])*Table133[[#This Row],[Volume]]</f>
        <v>544.31999999999982</v>
      </c>
    </row>
    <row r="6681" spans="1:9" x14ac:dyDescent="0.2">
      <c r="A6681" s="14">
        <v>2012</v>
      </c>
      <c r="B6681" s="17" t="s">
        <v>13</v>
      </c>
      <c r="C6681" s="17" t="s">
        <v>281</v>
      </c>
      <c r="D6681" s="17" t="s">
        <v>3010</v>
      </c>
      <c r="E6681" s="1">
        <v>984</v>
      </c>
      <c r="F6681" s="19">
        <v>2.14</v>
      </c>
      <c r="G6681" s="19">
        <v>3.65</v>
      </c>
      <c r="H6681" s="19">
        <f>E6681*Table133[[#This Row],[Price per unit]]</f>
        <v>3591.6</v>
      </c>
      <c r="I6681" s="7">
        <f>(Table133[[#This Row],[Price per unit]]-Table133[[#This Row],[Cost per unit]])*Table133[[#This Row],[Volume]]</f>
        <v>1485.8399999999997</v>
      </c>
    </row>
    <row r="6682" spans="1:9" x14ac:dyDescent="0.2">
      <c r="A6682" s="14">
        <v>2012</v>
      </c>
      <c r="B6682" s="17" t="s">
        <v>13</v>
      </c>
      <c r="C6682" s="17" t="s">
        <v>281</v>
      </c>
      <c r="D6682" s="17" t="s">
        <v>3010</v>
      </c>
      <c r="E6682" s="1">
        <v>936</v>
      </c>
      <c r="F6682" s="19">
        <v>2.97</v>
      </c>
      <c r="G6682" s="19">
        <v>3.91</v>
      </c>
      <c r="H6682" s="19">
        <f>E6682*Table133[[#This Row],[Price per unit]]</f>
        <v>3659.76</v>
      </c>
      <c r="I6682" s="7">
        <f>(Table133[[#This Row],[Price per unit]]-Table133[[#This Row],[Cost per unit]])*Table133[[#This Row],[Volume]]</f>
        <v>879.83999999999992</v>
      </c>
    </row>
    <row r="6683" spans="1:9" x14ac:dyDescent="0.2">
      <c r="A6683" s="14">
        <v>2012</v>
      </c>
      <c r="B6683" s="17" t="s">
        <v>13</v>
      </c>
      <c r="C6683" s="17" t="s">
        <v>281</v>
      </c>
      <c r="D6683" s="17" t="s">
        <v>3010</v>
      </c>
      <c r="E6683" s="1">
        <v>744</v>
      </c>
      <c r="F6683" s="19">
        <v>2.15</v>
      </c>
      <c r="G6683" s="19">
        <v>3.73</v>
      </c>
      <c r="H6683" s="19">
        <f>E6683*Table133[[#This Row],[Price per unit]]</f>
        <v>2775.12</v>
      </c>
      <c r="I6683" s="7">
        <f>(Table133[[#This Row],[Price per unit]]-Table133[[#This Row],[Cost per unit]])*Table133[[#This Row],[Volume]]</f>
        <v>1175.52</v>
      </c>
    </row>
    <row r="6684" spans="1:9" x14ac:dyDescent="0.2">
      <c r="A6684" s="14">
        <v>2012</v>
      </c>
      <c r="B6684" s="17" t="s">
        <v>13</v>
      </c>
      <c r="C6684" s="17" t="s">
        <v>281</v>
      </c>
      <c r="D6684" s="17" t="s">
        <v>3010</v>
      </c>
      <c r="E6684" s="1">
        <v>648</v>
      </c>
      <c r="F6684" s="19">
        <v>2.8</v>
      </c>
      <c r="G6684" s="19">
        <v>3.57</v>
      </c>
      <c r="H6684" s="19">
        <f>E6684*Table133[[#This Row],[Price per unit]]</f>
        <v>2313.3599999999997</v>
      </c>
      <c r="I6684" s="7">
        <f>(Table133[[#This Row],[Price per unit]]-Table133[[#This Row],[Cost per unit]])*Table133[[#This Row],[Volume]]</f>
        <v>498.96000000000004</v>
      </c>
    </row>
    <row r="6685" spans="1:9" x14ac:dyDescent="0.2">
      <c r="A6685" s="14">
        <v>2012</v>
      </c>
      <c r="B6685" s="17" t="s">
        <v>13</v>
      </c>
      <c r="C6685" s="17" t="s">
        <v>281</v>
      </c>
      <c r="D6685" s="17" t="s">
        <v>3010</v>
      </c>
      <c r="E6685" s="1">
        <v>936</v>
      </c>
      <c r="F6685" s="19">
        <v>2.59</v>
      </c>
      <c r="G6685" s="19">
        <v>3.74</v>
      </c>
      <c r="H6685" s="19">
        <f>E6685*Table133[[#This Row],[Price per unit]]</f>
        <v>3500.6400000000003</v>
      </c>
      <c r="I6685" s="7">
        <f>(Table133[[#This Row],[Price per unit]]-Table133[[#This Row],[Cost per unit]])*Table133[[#This Row],[Volume]]</f>
        <v>1076.4000000000003</v>
      </c>
    </row>
    <row r="6686" spans="1:9" x14ac:dyDescent="0.2">
      <c r="A6686" s="14">
        <v>2012</v>
      </c>
      <c r="B6686" s="17" t="s">
        <v>13</v>
      </c>
      <c r="C6686" s="17" t="s">
        <v>281</v>
      </c>
      <c r="D6686" s="17" t="s">
        <v>3010</v>
      </c>
      <c r="E6686" s="1">
        <v>1068</v>
      </c>
      <c r="F6686" s="19">
        <v>2.92</v>
      </c>
      <c r="G6686" s="19">
        <v>3.81</v>
      </c>
      <c r="H6686" s="19">
        <f>E6686*Table133[[#This Row],[Price per unit]]</f>
        <v>4069.08</v>
      </c>
      <c r="I6686" s="7">
        <f>(Table133[[#This Row],[Price per unit]]-Table133[[#This Row],[Cost per unit]])*Table133[[#This Row],[Volume]]</f>
        <v>950.5200000000001</v>
      </c>
    </row>
    <row r="6687" spans="1:9" x14ac:dyDescent="0.2">
      <c r="A6687" s="14">
        <v>2012</v>
      </c>
      <c r="B6687" s="17" t="s">
        <v>13</v>
      </c>
      <c r="C6687" s="17" t="s">
        <v>281</v>
      </c>
      <c r="D6687" s="17" t="s">
        <v>3010</v>
      </c>
      <c r="E6687" s="1">
        <v>1056</v>
      </c>
      <c r="F6687" s="19">
        <v>2.36</v>
      </c>
      <c r="G6687" s="19">
        <v>3.92</v>
      </c>
      <c r="H6687" s="19">
        <f>E6687*Table133[[#This Row],[Price per unit]]</f>
        <v>4139.5199999999995</v>
      </c>
      <c r="I6687" s="7">
        <f>(Table133[[#This Row],[Price per unit]]-Table133[[#This Row],[Cost per unit]])*Table133[[#This Row],[Volume]]</f>
        <v>1647.3600000000001</v>
      </c>
    </row>
    <row r="6688" spans="1:9" x14ac:dyDescent="0.2">
      <c r="A6688" s="14">
        <v>2012</v>
      </c>
      <c r="B6688" s="17" t="s">
        <v>13</v>
      </c>
      <c r="C6688" s="17" t="s">
        <v>281</v>
      </c>
      <c r="D6688" s="17" t="s">
        <v>3010</v>
      </c>
      <c r="E6688" s="1">
        <v>780</v>
      </c>
      <c r="F6688" s="19">
        <v>2.2000000000000002</v>
      </c>
      <c r="G6688" s="19">
        <v>3.6</v>
      </c>
      <c r="H6688" s="19">
        <f>E6688*Table133[[#This Row],[Price per unit]]</f>
        <v>2808</v>
      </c>
      <c r="I6688" s="7">
        <f>(Table133[[#This Row],[Price per unit]]-Table133[[#This Row],[Cost per unit]])*Table133[[#This Row],[Volume]]</f>
        <v>1092</v>
      </c>
    </row>
    <row r="6689" spans="1:9" x14ac:dyDescent="0.2">
      <c r="A6689" s="14">
        <v>2012</v>
      </c>
      <c r="B6689" s="17" t="s">
        <v>13</v>
      </c>
      <c r="C6689" s="17" t="s">
        <v>281</v>
      </c>
      <c r="D6689" s="17" t="s">
        <v>3010</v>
      </c>
      <c r="E6689" s="1">
        <v>1200</v>
      </c>
      <c r="F6689" s="19">
        <v>2.92</v>
      </c>
      <c r="G6689" s="19">
        <v>3.64</v>
      </c>
      <c r="H6689" s="19">
        <f>E6689*Table133[[#This Row],[Price per unit]]</f>
        <v>4368</v>
      </c>
      <c r="I6689" s="7">
        <f>(Table133[[#This Row],[Price per unit]]-Table133[[#This Row],[Cost per unit]])*Table133[[#This Row],[Volume]]</f>
        <v>864.00000000000023</v>
      </c>
    </row>
    <row r="6690" spans="1:9" x14ac:dyDescent="0.2">
      <c r="A6690" s="14">
        <v>2012</v>
      </c>
      <c r="B6690" s="17" t="s">
        <v>13</v>
      </c>
      <c r="C6690" s="17" t="s">
        <v>281</v>
      </c>
      <c r="D6690" s="17" t="s">
        <v>3010</v>
      </c>
      <c r="E6690" s="1">
        <v>648</v>
      </c>
      <c r="F6690" s="19">
        <v>2.76</v>
      </c>
      <c r="G6690" s="19">
        <v>3.65</v>
      </c>
      <c r="H6690" s="19">
        <f>E6690*Table133[[#This Row],[Price per unit]]</f>
        <v>2365.1999999999998</v>
      </c>
      <c r="I6690" s="7">
        <f>(Table133[[#This Row],[Price per unit]]-Table133[[#This Row],[Cost per unit]])*Table133[[#This Row],[Volume]]</f>
        <v>576.72</v>
      </c>
    </row>
    <row r="6691" spans="1:9" x14ac:dyDescent="0.2">
      <c r="A6691" s="14">
        <v>2012</v>
      </c>
      <c r="B6691" s="17" t="s">
        <v>13</v>
      </c>
      <c r="C6691" s="17" t="s">
        <v>281</v>
      </c>
      <c r="D6691" s="17" t="s">
        <v>3010</v>
      </c>
      <c r="E6691" s="1">
        <v>1044</v>
      </c>
      <c r="F6691" s="19">
        <v>2.5099999999999998</v>
      </c>
      <c r="G6691" s="19">
        <v>3.84</v>
      </c>
      <c r="H6691" s="19">
        <f>E6691*Table133[[#This Row],[Price per unit]]</f>
        <v>4008.96</v>
      </c>
      <c r="I6691" s="7">
        <f>(Table133[[#This Row],[Price per unit]]-Table133[[#This Row],[Cost per unit]])*Table133[[#This Row],[Volume]]</f>
        <v>1388.52</v>
      </c>
    </row>
    <row r="6692" spans="1:9" x14ac:dyDescent="0.2">
      <c r="A6692" s="14">
        <v>2012</v>
      </c>
      <c r="B6692" s="17" t="s">
        <v>13</v>
      </c>
      <c r="C6692" s="17" t="s">
        <v>281</v>
      </c>
      <c r="D6692" s="17" t="s">
        <v>3010</v>
      </c>
      <c r="E6692" s="1">
        <v>1200</v>
      </c>
      <c r="F6692" s="19">
        <v>2.54</v>
      </c>
      <c r="G6692" s="19">
        <v>3.53</v>
      </c>
      <c r="H6692" s="19">
        <f>E6692*Table133[[#This Row],[Price per unit]]</f>
        <v>4236</v>
      </c>
      <c r="I6692" s="7">
        <f>(Table133[[#This Row],[Price per unit]]-Table133[[#This Row],[Cost per unit]])*Table133[[#This Row],[Volume]]</f>
        <v>1187.9999999999998</v>
      </c>
    </row>
    <row r="6693" spans="1:9" x14ac:dyDescent="0.2">
      <c r="A6693" s="14">
        <v>2012</v>
      </c>
      <c r="B6693" s="17" t="s">
        <v>13</v>
      </c>
      <c r="C6693" s="17" t="s">
        <v>281</v>
      </c>
      <c r="D6693" s="17" t="s">
        <v>3010</v>
      </c>
      <c r="E6693" s="1">
        <v>924</v>
      </c>
      <c r="F6693" s="19">
        <v>2.0099999999999998</v>
      </c>
      <c r="G6693" s="19">
        <v>3.71</v>
      </c>
      <c r="H6693" s="19">
        <f>E6693*Table133[[#This Row],[Price per unit]]</f>
        <v>3428.04</v>
      </c>
      <c r="I6693" s="7">
        <f>(Table133[[#This Row],[Price per unit]]-Table133[[#This Row],[Cost per unit]])*Table133[[#This Row],[Volume]]</f>
        <v>1570.8000000000002</v>
      </c>
    </row>
    <row r="6694" spans="1:9" x14ac:dyDescent="0.2">
      <c r="A6694" s="14">
        <v>2012</v>
      </c>
      <c r="B6694" s="17" t="s">
        <v>13</v>
      </c>
      <c r="C6694" s="17" t="s">
        <v>281</v>
      </c>
      <c r="D6694" s="17" t="s">
        <v>3010</v>
      </c>
      <c r="E6694" s="1">
        <v>648</v>
      </c>
      <c r="F6694" s="19">
        <v>2.84</v>
      </c>
      <c r="G6694" s="19">
        <v>3.63</v>
      </c>
      <c r="H6694" s="19">
        <f>E6694*Table133[[#This Row],[Price per unit]]</f>
        <v>2352.2399999999998</v>
      </c>
      <c r="I6694" s="7">
        <f>(Table133[[#This Row],[Price per unit]]-Table133[[#This Row],[Cost per unit]])*Table133[[#This Row],[Volume]]</f>
        <v>511.92</v>
      </c>
    </row>
    <row r="6695" spans="1:9" x14ac:dyDescent="0.2">
      <c r="A6695" s="14">
        <v>2012</v>
      </c>
      <c r="B6695" s="17" t="s">
        <v>13</v>
      </c>
      <c r="C6695" s="17" t="s">
        <v>281</v>
      </c>
      <c r="D6695" s="17" t="s">
        <v>3010</v>
      </c>
      <c r="E6695" s="1">
        <v>1080</v>
      </c>
      <c r="F6695" s="19">
        <v>2.1</v>
      </c>
      <c r="G6695" s="19">
        <v>3.96</v>
      </c>
      <c r="H6695" s="19">
        <f>E6695*Table133[[#This Row],[Price per unit]]</f>
        <v>4276.8</v>
      </c>
      <c r="I6695" s="7">
        <f>(Table133[[#This Row],[Price per unit]]-Table133[[#This Row],[Cost per unit]])*Table133[[#This Row],[Volume]]</f>
        <v>2008.8</v>
      </c>
    </row>
    <row r="6696" spans="1:9" x14ac:dyDescent="0.2">
      <c r="A6696" s="14">
        <v>2012</v>
      </c>
      <c r="B6696" s="17" t="s">
        <v>13</v>
      </c>
      <c r="C6696" s="17" t="s">
        <v>281</v>
      </c>
      <c r="D6696" s="17" t="s">
        <v>3010</v>
      </c>
      <c r="E6696" s="1">
        <v>636</v>
      </c>
      <c r="F6696" s="19">
        <v>2.97</v>
      </c>
      <c r="G6696" s="19">
        <v>3.32</v>
      </c>
      <c r="H6696" s="19">
        <f>E6696*Table133[[#This Row],[Price per unit]]</f>
        <v>2111.52</v>
      </c>
      <c r="I6696" s="7">
        <f>(Table133[[#This Row],[Price per unit]]-Table133[[#This Row],[Cost per unit]])*Table133[[#This Row],[Volume]]</f>
        <v>222.59999999999977</v>
      </c>
    </row>
    <row r="6697" spans="1:9" x14ac:dyDescent="0.2">
      <c r="A6697" s="14">
        <v>2012</v>
      </c>
      <c r="B6697" s="17" t="s">
        <v>13</v>
      </c>
      <c r="C6697" s="17" t="s">
        <v>281</v>
      </c>
      <c r="D6697" s="17" t="s">
        <v>3010</v>
      </c>
      <c r="E6697" s="1">
        <v>684</v>
      </c>
      <c r="F6697" s="19">
        <v>2.85</v>
      </c>
      <c r="G6697" s="19">
        <v>3.44</v>
      </c>
      <c r="H6697" s="19">
        <f>E6697*Table133[[#This Row],[Price per unit]]</f>
        <v>2352.96</v>
      </c>
      <c r="I6697" s="7">
        <f>(Table133[[#This Row],[Price per unit]]-Table133[[#This Row],[Cost per unit]])*Table133[[#This Row],[Volume]]</f>
        <v>403.55999999999989</v>
      </c>
    </row>
    <row r="6698" spans="1:9" x14ac:dyDescent="0.2">
      <c r="A6698" s="14">
        <v>2012</v>
      </c>
      <c r="B6698" s="17" t="s">
        <v>13</v>
      </c>
      <c r="C6698" s="17" t="s">
        <v>281</v>
      </c>
      <c r="D6698" s="17" t="s">
        <v>3010</v>
      </c>
      <c r="E6698" s="1">
        <v>960</v>
      </c>
      <c r="F6698" s="19">
        <v>2.11</v>
      </c>
      <c r="G6698" s="19">
        <v>3.59</v>
      </c>
      <c r="H6698" s="19">
        <f>E6698*Table133[[#This Row],[Price per unit]]</f>
        <v>3446.3999999999996</v>
      </c>
      <c r="I6698" s="7">
        <f>(Table133[[#This Row],[Price per unit]]-Table133[[#This Row],[Cost per unit]])*Table133[[#This Row],[Volume]]</f>
        <v>1420.8</v>
      </c>
    </row>
    <row r="6699" spans="1:9" x14ac:dyDescent="0.2">
      <c r="A6699" s="14">
        <v>2012</v>
      </c>
      <c r="B6699" s="17" t="s">
        <v>13</v>
      </c>
      <c r="C6699" s="17" t="s">
        <v>281</v>
      </c>
      <c r="D6699" s="17" t="s">
        <v>3010</v>
      </c>
      <c r="E6699" s="1">
        <v>1044</v>
      </c>
      <c r="F6699" s="19">
        <v>2.13</v>
      </c>
      <c r="G6699" s="19">
        <v>3.93</v>
      </c>
      <c r="H6699" s="19">
        <f>E6699*Table133[[#This Row],[Price per unit]]</f>
        <v>4102.92</v>
      </c>
      <c r="I6699" s="7">
        <f>(Table133[[#This Row],[Price per unit]]-Table133[[#This Row],[Cost per unit]])*Table133[[#This Row],[Volume]]</f>
        <v>1879.2000000000003</v>
      </c>
    </row>
    <row r="6700" spans="1:9" x14ac:dyDescent="0.2">
      <c r="A6700" s="14">
        <v>2012</v>
      </c>
      <c r="B6700" s="17" t="s">
        <v>13</v>
      </c>
      <c r="C6700" s="17" t="s">
        <v>281</v>
      </c>
      <c r="D6700" s="17" t="s">
        <v>3010</v>
      </c>
      <c r="E6700" s="1">
        <v>1140</v>
      </c>
      <c r="F6700" s="19">
        <v>2.09</v>
      </c>
      <c r="G6700" s="19">
        <v>3.59</v>
      </c>
      <c r="H6700" s="19">
        <f>E6700*Table133[[#This Row],[Price per unit]]</f>
        <v>4092.6</v>
      </c>
      <c r="I6700" s="7">
        <f>(Table133[[#This Row],[Price per unit]]-Table133[[#This Row],[Cost per unit]])*Table133[[#This Row],[Volume]]</f>
        <v>1710</v>
      </c>
    </row>
    <row r="6701" spans="1:9" x14ac:dyDescent="0.2">
      <c r="A6701" s="14">
        <v>2012</v>
      </c>
      <c r="B6701" s="17" t="s">
        <v>13</v>
      </c>
      <c r="C6701" s="17" t="s">
        <v>281</v>
      </c>
      <c r="D6701" s="17" t="s">
        <v>3010</v>
      </c>
      <c r="E6701" s="1">
        <v>600</v>
      </c>
      <c r="F6701" s="19">
        <v>2.1800000000000002</v>
      </c>
      <c r="G6701" s="19">
        <v>3.97</v>
      </c>
      <c r="H6701" s="19">
        <f>E6701*Table133[[#This Row],[Price per unit]]</f>
        <v>2382</v>
      </c>
      <c r="I6701" s="7">
        <f>(Table133[[#This Row],[Price per unit]]-Table133[[#This Row],[Cost per unit]])*Table133[[#This Row],[Volume]]</f>
        <v>1074</v>
      </c>
    </row>
    <row r="6702" spans="1:9" x14ac:dyDescent="0.2">
      <c r="A6702" s="14">
        <v>2012</v>
      </c>
      <c r="B6702" s="17" t="s">
        <v>13</v>
      </c>
      <c r="C6702" s="17" t="s">
        <v>209</v>
      </c>
      <c r="D6702" s="17" t="s">
        <v>3118</v>
      </c>
      <c r="E6702" s="1">
        <v>612</v>
      </c>
      <c r="F6702" s="19">
        <v>1.2</v>
      </c>
      <c r="G6702" s="19">
        <v>1.69</v>
      </c>
      <c r="H6702" s="19">
        <f>E6702*Table133[[#This Row],[Price per unit]]</f>
        <v>1034.28</v>
      </c>
      <c r="I6702" s="7">
        <f>(Table133[[#This Row],[Price per unit]]-Table133[[#This Row],[Cost per unit]])*Table133[[#This Row],[Volume]]</f>
        <v>299.88</v>
      </c>
    </row>
    <row r="6703" spans="1:9" x14ac:dyDescent="0.2">
      <c r="A6703" s="14">
        <v>2012</v>
      </c>
      <c r="B6703" s="17" t="s">
        <v>13</v>
      </c>
      <c r="C6703" s="17" t="s">
        <v>209</v>
      </c>
      <c r="D6703" s="17" t="s">
        <v>3118</v>
      </c>
      <c r="E6703" s="1">
        <v>792</v>
      </c>
      <c r="F6703" s="19">
        <v>1.44</v>
      </c>
      <c r="G6703" s="19">
        <v>1.89</v>
      </c>
      <c r="H6703" s="19">
        <f>E6703*Table133[[#This Row],[Price per unit]]</f>
        <v>1496.8799999999999</v>
      </c>
      <c r="I6703" s="7">
        <f>(Table133[[#This Row],[Price per unit]]-Table133[[#This Row],[Cost per unit]])*Table133[[#This Row],[Volume]]</f>
        <v>356.4</v>
      </c>
    </row>
    <row r="6704" spans="1:9" x14ac:dyDescent="0.2">
      <c r="A6704" s="14">
        <v>2012</v>
      </c>
      <c r="B6704" s="17" t="s">
        <v>13</v>
      </c>
      <c r="C6704" s="17" t="s">
        <v>209</v>
      </c>
      <c r="D6704" s="17" t="s">
        <v>3118</v>
      </c>
      <c r="E6704" s="1">
        <v>1104</v>
      </c>
      <c r="F6704" s="19">
        <v>1.37</v>
      </c>
      <c r="G6704" s="19">
        <v>1.79</v>
      </c>
      <c r="H6704" s="19">
        <f>E6704*Table133[[#This Row],[Price per unit]]</f>
        <v>1976.16</v>
      </c>
      <c r="I6704" s="7">
        <f>(Table133[[#This Row],[Price per unit]]-Table133[[#This Row],[Cost per unit]])*Table133[[#This Row],[Volume]]</f>
        <v>463.67999999999995</v>
      </c>
    </row>
    <row r="6705" spans="1:9" x14ac:dyDescent="0.2">
      <c r="A6705" s="14">
        <v>2012</v>
      </c>
      <c r="B6705" s="17" t="s">
        <v>13</v>
      </c>
      <c r="C6705" s="17" t="s">
        <v>209</v>
      </c>
      <c r="D6705" s="17" t="s">
        <v>3118</v>
      </c>
      <c r="E6705" s="1">
        <v>768</v>
      </c>
      <c r="F6705" s="19">
        <v>1.26</v>
      </c>
      <c r="G6705" s="19">
        <v>1.69</v>
      </c>
      <c r="H6705" s="19">
        <f>E6705*Table133[[#This Row],[Price per unit]]</f>
        <v>1297.92</v>
      </c>
      <c r="I6705" s="7">
        <f>(Table133[[#This Row],[Price per unit]]-Table133[[#This Row],[Cost per unit]])*Table133[[#This Row],[Volume]]</f>
        <v>330.23999999999995</v>
      </c>
    </row>
    <row r="6706" spans="1:9" x14ac:dyDescent="0.2">
      <c r="A6706" s="14">
        <v>2012</v>
      </c>
      <c r="B6706" s="17" t="s">
        <v>13</v>
      </c>
      <c r="C6706" s="17" t="s">
        <v>209</v>
      </c>
      <c r="D6706" s="17" t="s">
        <v>3118</v>
      </c>
      <c r="E6706" s="1">
        <v>1056</v>
      </c>
      <c r="F6706" s="19">
        <v>1.27</v>
      </c>
      <c r="G6706" s="19">
        <v>1.85</v>
      </c>
      <c r="H6706" s="19">
        <f>E6706*Table133[[#This Row],[Price per unit]]</f>
        <v>1953.6000000000001</v>
      </c>
      <c r="I6706" s="7">
        <f>(Table133[[#This Row],[Price per unit]]-Table133[[#This Row],[Cost per unit]])*Table133[[#This Row],[Volume]]</f>
        <v>612.48</v>
      </c>
    </row>
    <row r="6707" spans="1:9" x14ac:dyDescent="0.2">
      <c r="A6707" s="14">
        <v>2012</v>
      </c>
      <c r="B6707" s="17" t="s">
        <v>13</v>
      </c>
      <c r="C6707" s="17" t="s">
        <v>209</v>
      </c>
      <c r="D6707" s="17" t="s">
        <v>3118</v>
      </c>
      <c r="E6707" s="1">
        <v>768</v>
      </c>
      <c r="F6707" s="19">
        <v>1.41</v>
      </c>
      <c r="G6707" s="19">
        <v>1.8</v>
      </c>
      <c r="H6707" s="19">
        <f>E6707*Table133[[#This Row],[Price per unit]]</f>
        <v>1382.4</v>
      </c>
      <c r="I6707" s="7">
        <f>(Table133[[#This Row],[Price per unit]]-Table133[[#This Row],[Cost per unit]])*Table133[[#This Row],[Volume]]</f>
        <v>299.5200000000001</v>
      </c>
    </row>
    <row r="6708" spans="1:9" x14ac:dyDescent="0.2">
      <c r="A6708" s="14">
        <v>2012</v>
      </c>
      <c r="B6708" s="17" t="s">
        <v>13</v>
      </c>
      <c r="C6708" s="17" t="s">
        <v>209</v>
      </c>
      <c r="D6708" s="17" t="s">
        <v>3118</v>
      </c>
      <c r="E6708" s="1">
        <v>888</v>
      </c>
      <c r="F6708" s="19">
        <v>1.48</v>
      </c>
      <c r="G6708" s="19">
        <v>1.65</v>
      </c>
      <c r="H6708" s="19">
        <f>E6708*Table133[[#This Row],[Price per unit]]</f>
        <v>1465.1999999999998</v>
      </c>
      <c r="I6708" s="7">
        <f>(Table133[[#This Row],[Price per unit]]-Table133[[#This Row],[Cost per unit]])*Table133[[#This Row],[Volume]]</f>
        <v>150.95999999999992</v>
      </c>
    </row>
    <row r="6709" spans="1:9" x14ac:dyDescent="0.2">
      <c r="A6709" s="14">
        <v>2012</v>
      </c>
      <c r="B6709" s="17" t="s">
        <v>13</v>
      </c>
      <c r="C6709" s="17" t="s">
        <v>209</v>
      </c>
      <c r="D6709" s="17" t="s">
        <v>3118</v>
      </c>
      <c r="E6709" s="1">
        <v>1200</v>
      </c>
      <c r="F6709" s="19">
        <v>1.38</v>
      </c>
      <c r="G6709" s="19">
        <v>1.67</v>
      </c>
      <c r="H6709" s="19">
        <f>E6709*Table133[[#This Row],[Price per unit]]</f>
        <v>2004</v>
      </c>
      <c r="I6709" s="7">
        <f>(Table133[[#This Row],[Price per unit]]-Table133[[#This Row],[Cost per unit]])*Table133[[#This Row],[Volume]]</f>
        <v>348.00000000000006</v>
      </c>
    </row>
    <row r="6710" spans="1:9" x14ac:dyDescent="0.2">
      <c r="A6710" s="14">
        <v>2012</v>
      </c>
      <c r="B6710" s="17" t="s">
        <v>13</v>
      </c>
      <c r="C6710" s="17" t="s">
        <v>209</v>
      </c>
      <c r="D6710" s="17" t="s">
        <v>3118</v>
      </c>
      <c r="E6710" s="1">
        <v>792</v>
      </c>
      <c r="F6710" s="19">
        <v>1.31</v>
      </c>
      <c r="G6710" s="19">
        <v>1.8</v>
      </c>
      <c r="H6710" s="19">
        <f>E6710*Table133[[#This Row],[Price per unit]]</f>
        <v>1425.6000000000001</v>
      </c>
      <c r="I6710" s="7">
        <f>(Table133[[#This Row],[Price per unit]]-Table133[[#This Row],[Cost per unit]])*Table133[[#This Row],[Volume]]</f>
        <v>388.08</v>
      </c>
    </row>
    <row r="6711" spans="1:9" x14ac:dyDescent="0.2">
      <c r="A6711" s="14">
        <v>2012</v>
      </c>
      <c r="B6711" s="17" t="s">
        <v>13</v>
      </c>
      <c r="C6711" s="17" t="s">
        <v>209</v>
      </c>
      <c r="D6711" s="17" t="s">
        <v>3118</v>
      </c>
      <c r="E6711" s="1">
        <v>588</v>
      </c>
      <c r="F6711" s="19">
        <v>1.38</v>
      </c>
      <c r="G6711" s="19">
        <v>1.79</v>
      </c>
      <c r="H6711" s="19">
        <f>E6711*Table133[[#This Row],[Price per unit]]</f>
        <v>1052.52</v>
      </c>
      <c r="I6711" s="7">
        <f>(Table133[[#This Row],[Price per unit]]-Table133[[#This Row],[Cost per unit]])*Table133[[#This Row],[Volume]]</f>
        <v>241.0800000000001</v>
      </c>
    </row>
    <row r="6712" spans="1:9" x14ac:dyDescent="0.2">
      <c r="A6712" s="14">
        <v>2012</v>
      </c>
      <c r="B6712" s="17" t="s">
        <v>13</v>
      </c>
      <c r="C6712" s="17" t="s">
        <v>209</v>
      </c>
      <c r="D6712" s="17" t="s">
        <v>3118</v>
      </c>
      <c r="E6712" s="1">
        <v>1116</v>
      </c>
      <c r="F6712" s="19">
        <v>1.35</v>
      </c>
      <c r="G6712" s="19">
        <v>1.68</v>
      </c>
      <c r="H6712" s="19">
        <f>E6712*Table133[[#This Row],[Price per unit]]</f>
        <v>1874.8799999999999</v>
      </c>
      <c r="I6712" s="7">
        <f>(Table133[[#This Row],[Price per unit]]-Table133[[#This Row],[Cost per unit]])*Table133[[#This Row],[Volume]]</f>
        <v>368.27999999999986</v>
      </c>
    </row>
    <row r="6713" spans="1:9" x14ac:dyDescent="0.2">
      <c r="A6713" s="14">
        <v>2012</v>
      </c>
      <c r="B6713" s="17" t="s">
        <v>13</v>
      </c>
      <c r="C6713" s="17" t="s">
        <v>209</v>
      </c>
      <c r="D6713" s="17" t="s">
        <v>3130</v>
      </c>
      <c r="E6713" s="1">
        <v>1128</v>
      </c>
      <c r="F6713" s="19">
        <v>1.2</v>
      </c>
      <c r="G6713" s="19">
        <v>1.65</v>
      </c>
      <c r="H6713" s="19">
        <f>E6713*Table133[[#This Row],[Price per unit]]</f>
        <v>1861.1999999999998</v>
      </c>
      <c r="I6713" s="7">
        <f>(Table133[[#This Row],[Price per unit]]-Table133[[#This Row],[Cost per unit]])*Table133[[#This Row],[Volume]]</f>
        <v>507.59999999999997</v>
      </c>
    </row>
    <row r="6714" spans="1:9" x14ac:dyDescent="0.2">
      <c r="A6714" s="14">
        <v>2012</v>
      </c>
      <c r="B6714" s="17" t="s">
        <v>13</v>
      </c>
      <c r="C6714" s="17" t="s">
        <v>209</v>
      </c>
      <c r="D6714" s="17" t="s">
        <v>3130</v>
      </c>
      <c r="E6714" s="1">
        <v>1056</v>
      </c>
      <c r="F6714" s="19">
        <v>1.5</v>
      </c>
      <c r="G6714" s="19">
        <v>1.76</v>
      </c>
      <c r="H6714" s="19">
        <f>E6714*Table133[[#This Row],[Price per unit]]</f>
        <v>1858.56</v>
      </c>
      <c r="I6714" s="7">
        <f>(Table133[[#This Row],[Price per unit]]-Table133[[#This Row],[Cost per unit]])*Table133[[#This Row],[Volume]]</f>
        <v>274.56</v>
      </c>
    </row>
    <row r="6715" spans="1:9" x14ac:dyDescent="0.2">
      <c r="A6715" s="14">
        <v>2012</v>
      </c>
      <c r="B6715" s="17" t="s">
        <v>13</v>
      </c>
      <c r="C6715" s="17" t="s">
        <v>209</v>
      </c>
      <c r="D6715" s="17" t="s">
        <v>3130</v>
      </c>
      <c r="E6715" s="1">
        <v>792</v>
      </c>
      <c r="F6715" s="19">
        <v>1.1100000000000001</v>
      </c>
      <c r="G6715" s="19">
        <v>1.71</v>
      </c>
      <c r="H6715" s="19">
        <f>E6715*Table133[[#This Row],[Price per unit]]</f>
        <v>1354.32</v>
      </c>
      <c r="I6715" s="7">
        <f>(Table133[[#This Row],[Price per unit]]-Table133[[#This Row],[Cost per unit]])*Table133[[#This Row],[Volume]]</f>
        <v>475.19999999999987</v>
      </c>
    </row>
    <row r="6716" spans="1:9" x14ac:dyDescent="0.2">
      <c r="A6716" s="14">
        <v>2012</v>
      </c>
      <c r="B6716" s="17" t="s">
        <v>13</v>
      </c>
      <c r="C6716" s="17" t="s">
        <v>209</v>
      </c>
      <c r="D6716" s="17" t="s">
        <v>3130</v>
      </c>
      <c r="E6716" s="1">
        <v>756</v>
      </c>
      <c r="F6716" s="19">
        <v>1.32</v>
      </c>
      <c r="G6716" s="19">
        <v>1.85</v>
      </c>
      <c r="H6716" s="19">
        <f>E6716*Table133[[#This Row],[Price per unit]]</f>
        <v>1398.6000000000001</v>
      </c>
      <c r="I6716" s="7">
        <f>(Table133[[#This Row],[Price per unit]]-Table133[[#This Row],[Cost per unit]])*Table133[[#This Row],[Volume]]</f>
        <v>400.68</v>
      </c>
    </row>
    <row r="6717" spans="1:9" x14ac:dyDescent="0.2">
      <c r="A6717" s="14">
        <v>2012</v>
      </c>
      <c r="B6717" s="17" t="s">
        <v>13</v>
      </c>
      <c r="C6717" s="17" t="s">
        <v>209</v>
      </c>
      <c r="D6717" s="17" t="s">
        <v>3130</v>
      </c>
      <c r="E6717" s="1">
        <v>948</v>
      </c>
      <c r="F6717" s="19">
        <v>1.26</v>
      </c>
      <c r="G6717" s="19">
        <v>1.87</v>
      </c>
      <c r="H6717" s="19">
        <f>E6717*Table133[[#This Row],[Price per unit]]</f>
        <v>1772.76</v>
      </c>
      <c r="I6717" s="7">
        <f>(Table133[[#This Row],[Price per unit]]-Table133[[#This Row],[Cost per unit]])*Table133[[#This Row],[Volume]]</f>
        <v>578.28000000000009</v>
      </c>
    </row>
    <row r="6718" spans="1:9" x14ac:dyDescent="0.2">
      <c r="A6718" s="14">
        <v>2012</v>
      </c>
      <c r="B6718" s="17" t="s">
        <v>13</v>
      </c>
      <c r="C6718" s="17" t="s">
        <v>209</v>
      </c>
      <c r="D6718" s="17" t="s">
        <v>3130</v>
      </c>
      <c r="E6718" s="1">
        <v>1008</v>
      </c>
      <c r="F6718" s="19">
        <v>1.35</v>
      </c>
      <c r="G6718" s="19">
        <v>1.88</v>
      </c>
      <c r="H6718" s="19">
        <f>E6718*Table133[[#This Row],[Price per unit]]</f>
        <v>1895.04</v>
      </c>
      <c r="I6718" s="7">
        <f>(Table133[[#This Row],[Price per unit]]-Table133[[#This Row],[Cost per unit]])*Table133[[#This Row],[Volume]]</f>
        <v>534.23999999999978</v>
      </c>
    </row>
    <row r="6719" spans="1:9" x14ac:dyDescent="0.2">
      <c r="A6719" s="14">
        <v>2012</v>
      </c>
      <c r="B6719" s="17" t="s">
        <v>13</v>
      </c>
      <c r="C6719" s="17" t="s">
        <v>209</v>
      </c>
      <c r="D6719" s="17" t="s">
        <v>3130</v>
      </c>
      <c r="E6719" s="1">
        <v>1104</v>
      </c>
      <c r="F6719" s="19">
        <v>1.35</v>
      </c>
      <c r="G6719" s="19">
        <v>1.62</v>
      </c>
      <c r="H6719" s="19">
        <f>E6719*Table133[[#This Row],[Price per unit]]</f>
        <v>1788.48</v>
      </c>
      <c r="I6719" s="7">
        <f>(Table133[[#This Row],[Price per unit]]-Table133[[#This Row],[Cost per unit]])*Table133[[#This Row],[Volume]]</f>
        <v>298.08000000000004</v>
      </c>
    </row>
    <row r="6720" spans="1:9" x14ac:dyDescent="0.2">
      <c r="A6720" s="14">
        <v>2012</v>
      </c>
      <c r="B6720" s="17" t="s">
        <v>13</v>
      </c>
      <c r="C6720" s="17" t="s">
        <v>209</v>
      </c>
      <c r="D6720" s="17" t="s">
        <v>3130</v>
      </c>
      <c r="E6720" s="1">
        <v>1236</v>
      </c>
      <c r="F6720" s="19">
        <v>1.42</v>
      </c>
      <c r="G6720" s="19">
        <v>1.87</v>
      </c>
      <c r="H6720" s="19">
        <f>E6720*Table133[[#This Row],[Price per unit]]</f>
        <v>2311.3200000000002</v>
      </c>
      <c r="I6720" s="7">
        <f>(Table133[[#This Row],[Price per unit]]-Table133[[#This Row],[Cost per unit]])*Table133[[#This Row],[Volume]]</f>
        <v>556.20000000000027</v>
      </c>
    </row>
    <row r="6721" spans="1:9" x14ac:dyDescent="0.2">
      <c r="A6721" s="14">
        <v>2012</v>
      </c>
      <c r="B6721" s="17" t="s">
        <v>13</v>
      </c>
      <c r="C6721" s="17" t="s">
        <v>209</v>
      </c>
      <c r="D6721" s="17" t="s">
        <v>3130</v>
      </c>
      <c r="E6721" s="1">
        <v>1308</v>
      </c>
      <c r="F6721" s="19">
        <v>1.17</v>
      </c>
      <c r="G6721" s="19">
        <v>1.67</v>
      </c>
      <c r="H6721" s="19">
        <f>E6721*Table133[[#This Row],[Price per unit]]</f>
        <v>2184.36</v>
      </c>
      <c r="I6721" s="7">
        <f>(Table133[[#This Row],[Price per unit]]-Table133[[#This Row],[Cost per unit]])*Table133[[#This Row],[Volume]]</f>
        <v>654</v>
      </c>
    </row>
    <row r="6722" spans="1:9" x14ac:dyDescent="0.2">
      <c r="A6722" s="14">
        <v>2012</v>
      </c>
      <c r="B6722" s="17" t="s">
        <v>13</v>
      </c>
      <c r="C6722" s="17" t="s">
        <v>209</v>
      </c>
      <c r="D6722" s="17" t="s">
        <v>3130</v>
      </c>
      <c r="E6722" s="1">
        <v>1128</v>
      </c>
      <c r="F6722" s="19">
        <v>1.39</v>
      </c>
      <c r="G6722" s="19">
        <v>1.61</v>
      </c>
      <c r="H6722" s="19">
        <f>E6722*Table133[[#This Row],[Price per unit]]</f>
        <v>1816.0800000000002</v>
      </c>
      <c r="I6722" s="7">
        <f>(Table133[[#This Row],[Price per unit]]-Table133[[#This Row],[Cost per unit]])*Table133[[#This Row],[Volume]]</f>
        <v>248.16000000000022</v>
      </c>
    </row>
    <row r="6723" spans="1:9" x14ac:dyDescent="0.2">
      <c r="A6723" s="14">
        <v>2012</v>
      </c>
      <c r="B6723" s="17" t="s">
        <v>13</v>
      </c>
      <c r="C6723" s="17" t="s">
        <v>209</v>
      </c>
      <c r="D6723" s="17" t="s">
        <v>3130</v>
      </c>
      <c r="E6723" s="1">
        <v>672</v>
      </c>
      <c r="F6723" s="19">
        <v>1.22</v>
      </c>
      <c r="G6723" s="19">
        <v>1.9</v>
      </c>
      <c r="H6723" s="19">
        <f>E6723*Table133[[#This Row],[Price per unit]]</f>
        <v>1276.8</v>
      </c>
      <c r="I6723" s="7">
        <f>(Table133[[#This Row],[Price per unit]]-Table133[[#This Row],[Cost per unit]])*Table133[[#This Row],[Volume]]</f>
        <v>456.96</v>
      </c>
    </row>
    <row r="6724" spans="1:9" x14ac:dyDescent="0.2">
      <c r="A6724" s="14">
        <v>2012</v>
      </c>
      <c r="B6724" s="17" t="s">
        <v>13</v>
      </c>
      <c r="C6724" s="17" t="s">
        <v>209</v>
      </c>
      <c r="D6724" s="17" t="s">
        <v>3130</v>
      </c>
      <c r="E6724" s="1">
        <v>984</v>
      </c>
      <c r="F6724" s="19">
        <v>1.19</v>
      </c>
      <c r="G6724" s="19">
        <v>1.72</v>
      </c>
      <c r="H6724" s="19">
        <f>E6724*Table133[[#This Row],[Price per unit]]</f>
        <v>1692.48</v>
      </c>
      <c r="I6724" s="7">
        <f>(Table133[[#This Row],[Price per unit]]-Table133[[#This Row],[Cost per unit]])*Table133[[#This Row],[Volume]]</f>
        <v>521.52</v>
      </c>
    </row>
    <row r="6725" spans="1:9" x14ac:dyDescent="0.2">
      <c r="A6725" s="14">
        <v>2012</v>
      </c>
      <c r="B6725" s="17" t="s">
        <v>13</v>
      </c>
      <c r="C6725" s="17" t="s">
        <v>209</v>
      </c>
      <c r="D6725" s="17" t="s">
        <v>3130</v>
      </c>
      <c r="E6725" s="1">
        <v>1248</v>
      </c>
      <c r="F6725" s="19">
        <v>1.34</v>
      </c>
      <c r="G6725" s="19">
        <v>1.63</v>
      </c>
      <c r="H6725" s="19">
        <f>E6725*Table133[[#This Row],[Price per unit]]</f>
        <v>2034.2399999999998</v>
      </c>
      <c r="I6725" s="7">
        <f>(Table133[[#This Row],[Price per unit]]-Table133[[#This Row],[Cost per unit]])*Table133[[#This Row],[Volume]]</f>
        <v>361.91999999999979</v>
      </c>
    </row>
    <row r="6726" spans="1:9" x14ac:dyDescent="0.2">
      <c r="A6726" s="14">
        <v>2012</v>
      </c>
      <c r="B6726" s="17" t="s">
        <v>13</v>
      </c>
      <c r="C6726" s="17" t="s">
        <v>209</v>
      </c>
      <c r="D6726" s="17" t="s">
        <v>3130</v>
      </c>
      <c r="E6726" s="1">
        <v>1284</v>
      </c>
      <c r="F6726" s="19">
        <v>1.38</v>
      </c>
      <c r="G6726" s="19">
        <v>1.8</v>
      </c>
      <c r="H6726" s="19">
        <f>E6726*Table133[[#This Row],[Price per unit]]</f>
        <v>2311.2000000000003</v>
      </c>
      <c r="I6726" s="7">
        <f>(Table133[[#This Row],[Price per unit]]-Table133[[#This Row],[Cost per unit]])*Table133[[#This Row],[Volume]]</f>
        <v>539.2800000000002</v>
      </c>
    </row>
    <row r="6727" spans="1:9" x14ac:dyDescent="0.2">
      <c r="A6727" s="14">
        <v>2012</v>
      </c>
      <c r="B6727" s="17" t="s">
        <v>13</v>
      </c>
      <c r="C6727" s="17" t="s">
        <v>209</v>
      </c>
      <c r="D6727" s="17" t="s">
        <v>3130</v>
      </c>
      <c r="E6727" s="1">
        <v>912</v>
      </c>
      <c r="F6727" s="19">
        <v>1.38</v>
      </c>
      <c r="G6727" s="19">
        <v>1.6</v>
      </c>
      <c r="H6727" s="19">
        <f>E6727*Table133[[#This Row],[Price per unit]]</f>
        <v>1459.2</v>
      </c>
      <c r="I6727" s="7">
        <f>(Table133[[#This Row],[Price per unit]]-Table133[[#This Row],[Cost per unit]])*Table133[[#This Row],[Volume]]</f>
        <v>200.64000000000019</v>
      </c>
    </row>
    <row r="6728" spans="1:9" x14ac:dyDescent="0.2">
      <c r="A6728" s="14">
        <v>2012</v>
      </c>
      <c r="B6728" s="17" t="s">
        <v>13</v>
      </c>
      <c r="C6728" s="17" t="s">
        <v>209</v>
      </c>
      <c r="D6728" s="17" t="s">
        <v>3130</v>
      </c>
      <c r="E6728" s="1">
        <v>1224</v>
      </c>
      <c r="F6728" s="19">
        <v>1.46</v>
      </c>
      <c r="G6728" s="19">
        <v>1.88</v>
      </c>
      <c r="H6728" s="19">
        <f>E6728*Table133[[#This Row],[Price per unit]]</f>
        <v>2301.12</v>
      </c>
      <c r="I6728" s="7">
        <f>(Table133[[#This Row],[Price per unit]]-Table133[[#This Row],[Cost per unit]])*Table133[[#This Row],[Volume]]</f>
        <v>514.07999999999993</v>
      </c>
    </row>
    <row r="6729" spans="1:9" x14ac:dyDescent="0.2">
      <c r="A6729" s="14">
        <v>2012</v>
      </c>
      <c r="B6729" s="17" t="s">
        <v>13</v>
      </c>
      <c r="C6729" s="17" t="s">
        <v>209</v>
      </c>
      <c r="D6729" s="17" t="s">
        <v>3130</v>
      </c>
      <c r="E6729" s="1">
        <v>780</v>
      </c>
      <c r="F6729" s="19">
        <v>1.24</v>
      </c>
      <c r="G6729" s="19">
        <v>1.83</v>
      </c>
      <c r="H6729" s="19">
        <f>E6729*Table133[[#This Row],[Price per unit]]</f>
        <v>1427.4</v>
      </c>
      <c r="I6729" s="7">
        <f>(Table133[[#This Row],[Price per unit]]-Table133[[#This Row],[Cost per unit]])*Table133[[#This Row],[Volume]]</f>
        <v>460.20000000000005</v>
      </c>
    </row>
    <row r="6730" spans="1:9" x14ac:dyDescent="0.2">
      <c r="A6730" s="14">
        <v>2012</v>
      </c>
      <c r="B6730" s="17" t="s">
        <v>13</v>
      </c>
      <c r="C6730" s="17" t="s">
        <v>209</v>
      </c>
      <c r="D6730" s="17" t="s">
        <v>3130</v>
      </c>
      <c r="E6730" s="1">
        <v>948</v>
      </c>
      <c r="F6730" s="19">
        <v>1.44</v>
      </c>
      <c r="G6730" s="19">
        <v>1.79</v>
      </c>
      <c r="H6730" s="19">
        <f>E6730*Table133[[#This Row],[Price per unit]]</f>
        <v>1696.92</v>
      </c>
      <c r="I6730" s="7">
        <f>(Table133[[#This Row],[Price per unit]]-Table133[[#This Row],[Cost per unit]])*Table133[[#This Row],[Volume]]</f>
        <v>331.80000000000007</v>
      </c>
    </row>
    <row r="6731" spans="1:9" x14ac:dyDescent="0.2">
      <c r="A6731" s="14">
        <v>2012</v>
      </c>
      <c r="B6731" s="17" t="s">
        <v>13</v>
      </c>
      <c r="C6731" s="17" t="s">
        <v>209</v>
      </c>
      <c r="D6731" s="17" t="s">
        <v>3130</v>
      </c>
      <c r="E6731" s="1">
        <v>1296</v>
      </c>
      <c r="F6731" s="19">
        <v>1.33</v>
      </c>
      <c r="G6731" s="19">
        <v>1.7</v>
      </c>
      <c r="H6731" s="19">
        <f>E6731*Table133[[#This Row],[Price per unit]]</f>
        <v>2203.1999999999998</v>
      </c>
      <c r="I6731" s="7">
        <f>(Table133[[#This Row],[Price per unit]]-Table133[[#This Row],[Cost per unit]])*Table133[[#This Row],[Volume]]</f>
        <v>479.51999999999987</v>
      </c>
    </row>
    <row r="6732" spans="1:9" x14ac:dyDescent="0.2">
      <c r="A6732" s="14">
        <v>2012</v>
      </c>
      <c r="B6732" s="17" t="s">
        <v>13</v>
      </c>
      <c r="C6732" s="17" t="s">
        <v>209</v>
      </c>
      <c r="D6732" s="17" t="s">
        <v>3130</v>
      </c>
      <c r="E6732" s="1">
        <v>804</v>
      </c>
      <c r="F6732" s="19">
        <v>1.36</v>
      </c>
      <c r="G6732" s="19">
        <v>1.84</v>
      </c>
      <c r="H6732" s="19">
        <f>E6732*Table133[[#This Row],[Price per unit]]</f>
        <v>1479.3600000000001</v>
      </c>
      <c r="I6732" s="7">
        <f>(Table133[[#This Row],[Price per unit]]-Table133[[#This Row],[Cost per unit]])*Table133[[#This Row],[Volume]]</f>
        <v>385.91999999999996</v>
      </c>
    </row>
    <row r="6733" spans="1:9" x14ac:dyDescent="0.2">
      <c r="A6733" s="14">
        <v>2012</v>
      </c>
      <c r="B6733" s="17" t="s">
        <v>13</v>
      </c>
      <c r="C6733" s="17" t="s">
        <v>209</v>
      </c>
      <c r="D6733" s="17" t="s">
        <v>3130</v>
      </c>
      <c r="E6733" s="1">
        <v>1308</v>
      </c>
      <c r="F6733" s="19">
        <v>1.28</v>
      </c>
      <c r="G6733" s="19">
        <v>1.8</v>
      </c>
      <c r="H6733" s="19">
        <f>E6733*Table133[[#This Row],[Price per unit]]</f>
        <v>2354.4</v>
      </c>
      <c r="I6733" s="7">
        <f>(Table133[[#This Row],[Price per unit]]-Table133[[#This Row],[Cost per unit]])*Table133[[#This Row],[Volume]]</f>
        <v>680.16</v>
      </c>
    </row>
    <row r="6734" spans="1:9" x14ac:dyDescent="0.2">
      <c r="A6734" s="14">
        <v>2012</v>
      </c>
      <c r="B6734" s="17" t="s">
        <v>13</v>
      </c>
      <c r="C6734" s="17" t="s">
        <v>209</v>
      </c>
      <c r="D6734" s="17" t="s">
        <v>3130</v>
      </c>
      <c r="E6734" s="1">
        <v>588</v>
      </c>
      <c r="F6734" s="19">
        <v>1.1000000000000001</v>
      </c>
      <c r="G6734" s="19">
        <v>1.86</v>
      </c>
      <c r="H6734" s="19">
        <f>E6734*Table133[[#This Row],[Price per unit]]</f>
        <v>1093.68</v>
      </c>
      <c r="I6734" s="7">
        <f>(Table133[[#This Row],[Price per unit]]-Table133[[#This Row],[Cost per unit]])*Table133[[#This Row],[Volume]]</f>
        <v>446.88</v>
      </c>
    </row>
    <row r="6735" spans="1:9" x14ac:dyDescent="0.2">
      <c r="A6735" s="14">
        <v>2012</v>
      </c>
      <c r="B6735" s="17" t="s">
        <v>13</v>
      </c>
      <c r="C6735" s="17" t="s">
        <v>209</v>
      </c>
      <c r="D6735" s="17" t="s">
        <v>3130</v>
      </c>
      <c r="E6735" s="1">
        <v>852</v>
      </c>
      <c r="F6735" s="19">
        <v>1.28</v>
      </c>
      <c r="G6735" s="19">
        <v>1.89</v>
      </c>
      <c r="H6735" s="19">
        <f>E6735*Table133[[#This Row],[Price per unit]]</f>
        <v>1610.28</v>
      </c>
      <c r="I6735" s="7">
        <f>(Table133[[#This Row],[Price per unit]]-Table133[[#This Row],[Cost per unit]])*Table133[[#This Row],[Volume]]</f>
        <v>519.71999999999991</v>
      </c>
    </row>
    <row r="6736" spans="1:9" x14ac:dyDescent="0.2">
      <c r="A6736" s="14">
        <v>2012</v>
      </c>
      <c r="B6736" s="17" t="s">
        <v>13</v>
      </c>
      <c r="C6736" s="17" t="s">
        <v>209</v>
      </c>
      <c r="D6736" s="17" t="s">
        <v>3130</v>
      </c>
      <c r="E6736" s="1">
        <v>1008</v>
      </c>
      <c r="F6736" s="19">
        <v>1.1599999999999999</v>
      </c>
      <c r="G6736" s="19">
        <v>1.88</v>
      </c>
      <c r="H6736" s="19">
        <f>E6736*Table133[[#This Row],[Price per unit]]</f>
        <v>1895.04</v>
      </c>
      <c r="I6736" s="7">
        <f>(Table133[[#This Row],[Price per unit]]-Table133[[#This Row],[Cost per unit]])*Table133[[#This Row],[Volume]]</f>
        <v>725.76</v>
      </c>
    </row>
    <row r="6737" spans="1:9" x14ac:dyDescent="0.2">
      <c r="A6737" s="14">
        <v>2012</v>
      </c>
      <c r="B6737" s="17" t="s">
        <v>13</v>
      </c>
      <c r="C6737" s="17" t="s">
        <v>209</v>
      </c>
      <c r="D6737" s="17" t="s">
        <v>3130</v>
      </c>
      <c r="E6737" s="1">
        <v>1152</v>
      </c>
      <c r="F6737" s="19">
        <v>1.1299999999999999</v>
      </c>
      <c r="G6737" s="19">
        <v>1.87</v>
      </c>
      <c r="H6737" s="19">
        <f>E6737*Table133[[#This Row],[Price per unit]]</f>
        <v>2154.2400000000002</v>
      </c>
      <c r="I6737" s="7">
        <f>(Table133[[#This Row],[Price per unit]]-Table133[[#This Row],[Cost per unit]])*Table133[[#This Row],[Volume]]</f>
        <v>852.48000000000025</v>
      </c>
    </row>
    <row r="6738" spans="1:9" x14ac:dyDescent="0.2">
      <c r="A6738" s="14">
        <v>2012</v>
      </c>
      <c r="B6738" s="17" t="s">
        <v>13</v>
      </c>
      <c r="C6738" s="17" t="s">
        <v>209</v>
      </c>
      <c r="D6738" s="17" t="s">
        <v>3130</v>
      </c>
      <c r="E6738" s="1">
        <v>1248</v>
      </c>
      <c r="F6738" s="19">
        <v>1.42</v>
      </c>
      <c r="G6738" s="19">
        <v>1.75</v>
      </c>
      <c r="H6738" s="19">
        <f>E6738*Table133[[#This Row],[Price per unit]]</f>
        <v>2184</v>
      </c>
      <c r="I6738" s="7">
        <f>(Table133[[#This Row],[Price per unit]]-Table133[[#This Row],[Cost per unit]])*Table133[[#This Row],[Volume]]</f>
        <v>411.84000000000009</v>
      </c>
    </row>
    <row r="6739" spans="1:9" x14ac:dyDescent="0.2">
      <c r="A6739" s="14">
        <v>2012</v>
      </c>
      <c r="B6739" s="17" t="s">
        <v>13</v>
      </c>
      <c r="C6739" s="17" t="s">
        <v>209</v>
      </c>
      <c r="D6739" s="17" t="s">
        <v>3130</v>
      </c>
      <c r="E6739" s="1">
        <v>1212</v>
      </c>
      <c r="F6739" s="19">
        <v>1.47</v>
      </c>
      <c r="G6739" s="19">
        <v>1.75</v>
      </c>
      <c r="H6739" s="19">
        <f>E6739*Table133[[#This Row],[Price per unit]]</f>
        <v>2121</v>
      </c>
      <c r="I6739" s="7">
        <f>(Table133[[#This Row],[Price per unit]]-Table133[[#This Row],[Cost per unit]])*Table133[[#This Row],[Volume]]</f>
        <v>339.36</v>
      </c>
    </row>
    <row r="6740" spans="1:9" x14ac:dyDescent="0.2">
      <c r="A6740" s="14">
        <v>2012</v>
      </c>
      <c r="B6740" s="17" t="s">
        <v>13</v>
      </c>
      <c r="C6740" s="17" t="s">
        <v>209</v>
      </c>
      <c r="D6740" s="17" t="s">
        <v>3130</v>
      </c>
      <c r="E6740" s="1">
        <v>1128</v>
      </c>
      <c r="F6740" s="19">
        <v>1.1299999999999999</v>
      </c>
      <c r="G6740" s="19">
        <v>1.71</v>
      </c>
      <c r="H6740" s="19">
        <f>E6740*Table133[[#This Row],[Price per unit]]</f>
        <v>1928.8799999999999</v>
      </c>
      <c r="I6740" s="7">
        <f>(Table133[[#This Row],[Price per unit]]-Table133[[#This Row],[Cost per unit]])*Table133[[#This Row],[Volume]]</f>
        <v>654.24000000000012</v>
      </c>
    </row>
    <row r="6741" spans="1:9" x14ac:dyDescent="0.2">
      <c r="A6741" s="14">
        <v>2012</v>
      </c>
      <c r="B6741" s="17" t="s">
        <v>13</v>
      </c>
      <c r="C6741" s="17" t="s">
        <v>209</v>
      </c>
      <c r="D6741" s="17" t="s">
        <v>3130</v>
      </c>
      <c r="E6741" s="1">
        <v>1092</v>
      </c>
      <c r="F6741" s="19">
        <v>1.1399999999999999</v>
      </c>
      <c r="G6741" s="19">
        <v>1.82</v>
      </c>
      <c r="H6741" s="19">
        <f>E6741*Table133[[#This Row],[Price per unit]]</f>
        <v>1987.44</v>
      </c>
      <c r="I6741" s="7">
        <f>(Table133[[#This Row],[Price per unit]]-Table133[[#This Row],[Cost per unit]])*Table133[[#This Row],[Volume]]</f>
        <v>742.56000000000017</v>
      </c>
    </row>
    <row r="6742" spans="1:9" x14ac:dyDescent="0.2">
      <c r="A6742" s="14">
        <v>2012</v>
      </c>
      <c r="B6742" s="17" t="s">
        <v>13</v>
      </c>
      <c r="C6742" s="17" t="s">
        <v>209</v>
      </c>
      <c r="D6742" s="17" t="s">
        <v>3130</v>
      </c>
      <c r="E6742" s="1">
        <v>852</v>
      </c>
      <c r="F6742" s="19">
        <v>1.4</v>
      </c>
      <c r="G6742" s="19">
        <v>1.83</v>
      </c>
      <c r="H6742" s="19">
        <f>E6742*Table133[[#This Row],[Price per unit]]</f>
        <v>1559.16</v>
      </c>
      <c r="I6742" s="7">
        <f>(Table133[[#This Row],[Price per unit]]-Table133[[#This Row],[Cost per unit]])*Table133[[#This Row],[Volume]]</f>
        <v>366.36000000000013</v>
      </c>
    </row>
    <row r="6743" spans="1:9" x14ac:dyDescent="0.2">
      <c r="A6743" s="14">
        <v>2012</v>
      </c>
      <c r="B6743" s="17" t="s">
        <v>13</v>
      </c>
      <c r="C6743" s="17" t="s">
        <v>209</v>
      </c>
      <c r="D6743" s="17" t="s">
        <v>3130</v>
      </c>
      <c r="E6743" s="1">
        <v>1224</v>
      </c>
      <c r="F6743" s="19">
        <v>1.49</v>
      </c>
      <c r="G6743" s="19">
        <v>1.84</v>
      </c>
      <c r="H6743" s="19">
        <f>E6743*Table133[[#This Row],[Price per unit]]</f>
        <v>2252.1600000000003</v>
      </c>
      <c r="I6743" s="7">
        <f>(Table133[[#This Row],[Price per unit]]-Table133[[#This Row],[Cost per unit]])*Table133[[#This Row],[Volume]]</f>
        <v>428.40000000000009</v>
      </c>
    </row>
    <row r="6744" spans="1:9" x14ac:dyDescent="0.2">
      <c r="A6744" s="14">
        <v>2012</v>
      </c>
      <c r="B6744" s="17" t="s">
        <v>13</v>
      </c>
      <c r="C6744" s="17" t="s">
        <v>209</v>
      </c>
      <c r="D6744" s="17" t="s">
        <v>3130</v>
      </c>
      <c r="E6744" s="1">
        <v>1248</v>
      </c>
      <c r="F6744" s="19">
        <v>1.1100000000000001</v>
      </c>
      <c r="G6744" s="19">
        <v>1.83</v>
      </c>
      <c r="H6744" s="19">
        <f>E6744*Table133[[#This Row],[Price per unit]]</f>
        <v>2283.84</v>
      </c>
      <c r="I6744" s="7">
        <f>(Table133[[#This Row],[Price per unit]]-Table133[[#This Row],[Cost per unit]])*Table133[[#This Row],[Volume]]</f>
        <v>898.56</v>
      </c>
    </row>
    <row r="6745" spans="1:9" x14ac:dyDescent="0.2">
      <c r="A6745" s="14">
        <v>2012</v>
      </c>
      <c r="B6745" s="17" t="s">
        <v>13</v>
      </c>
      <c r="C6745" s="17" t="s">
        <v>209</v>
      </c>
      <c r="D6745" s="17" t="s">
        <v>3130</v>
      </c>
      <c r="E6745" s="1">
        <v>1140</v>
      </c>
      <c r="F6745" s="19">
        <v>1.44</v>
      </c>
      <c r="G6745" s="19">
        <v>1.76</v>
      </c>
      <c r="H6745" s="19">
        <f>E6745*Table133[[#This Row],[Price per unit]]</f>
        <v>2006.4</v>
      </c>
      <c r="I6745" s="7">
        <f>(Table133[[#This Row],[Price per unit]]-Table133[[#This Row],[Cost per unit]])*Table133[[#This Row],[Volume]]</f>
        <v>364.80000000000007</v>
      </c>
    </row>
    <row r="6746" spans="1:9" x14ac:dyDescent="0.2">
      <c r="A6746" s="14">
        <v>2012</v>
      </c>
      <c r="B6746" s="17" t="s">
        <v>13</v>
      </c>
      <c r="C6746" s="17" t="s">
        <v>209</v>
      </c>
      <c r="D6746" s="17" t="s">
        <v>3130</v>
      </c>
      <c r="E6746" s="1">
        <v>1224</v>
      </c>
      <c r="F6746" s="19">
        <v>1.23</v>
      </c>
      <c r="G6746" s="19">
        <v>1.7</v>
      </c>
      <c r="H6746" s="19">
        <f>E6746*Table133[[#This Row],[Price per unit]]</f>
        <v>2080.7999999999997</v>
      </c>
      <c r="I6746" s="7">
        <f>(Table133[[#This Row],[Price per unit]]-Table133[[#This Row],[Cost per unit]])*Table133[[#This Row],[Volume]]</f>
        <v>575.28</v>
      </c>
    </row>
    <row r="6747" spans="1:9" x14ac:dyDescent="0.2">
      <c r="A6747" s="14">
        <v>2012</v>
      </c>
      <c r="B6747" s="17" t="s">
        <v>13</v>
      </c>
      <c r="C6747" s="17" t="s">
        <v>209</v>
      </c>
      <c r="D6747" s="17" t="s">
        <v>3130</v>
      </c>
      <c r="E6747" s="1">
        <v>732</v>
      </c>
      <c r="F6747" s="19">
        <v>1.27</v>
      </c>
      <c r="G6747" s="19">
        <v>1.75</v>
      </c>
      <c r="H6747" s="19">
        <f>E6747*Table133[[#This Row],[Price per unit]]</f>
        <v>1281</v>
      </c>
      <c r="I6747" s="7">
        <f>(Table133[[#This Row],[Price per unit]]-Table133[[#This Row],[Cost per unit]])*Table133[[#This Row],[Volume]]</f>
        <v>351.36</v>
      </c>
    </row>
    <row r="6748" spans="1:9" x14ac:dyDescent="0.2">
      <c r="A6748" s="14">
        <v>2012</v>
      </c>
      <c r="B6748" s="17" t="s">
        <v>13</v>
      </c>
      <c r="C6748" s="17" t="s">
        <v>209</v>
      </c>
      <c r="D6748" s="17" t="s">
        <v>3130</v>
      </c>
      <c r="E6748" s="1">
        <v>840</v>
      </c>
      <c r="F6748" s="19">
        <v>1.1200000000000001</v>
      </c>
      <c r="G6748" s="19">
        <v>1.71</v>
      </c>
      <c r="H6748" s="19">
        <f>E6748*Table133[[#This Row],[Price per unit]]</f>
        <v>1436.3999999999999</v>
      </c>
      <c r="I6748" s="7">
        <f>(Table133[[#This Row],[Price per unit]]-Table133[[#This Row],[Cost per unit]])*Table133[[#This Row],[Volume]]</f>
        <v>495.59999999999991</v>
      </c>
    </row>
    <row r="6749" spans="1:9" x14ac:dyDescent="0.2">
      <c r="A6749" s="14">
        <v>2012</v>
      </c>
      <c r="B6749" s="17" t="s">
        <v>13</v>
      </c>
      <c r="C6749" s="17" t="s">
        <v>209</v>
      </c>
      <c r="D6749" s="17" t="s">
        <v>3130</v>
      </c>
      <c r="E6749" s="1">
        <v>840</v>
      </c>
      <c r="F6749" s="19">
        <v>1.1000000000000001</v>
      </c>
      <c r="G6749" s="19">
        <v>1.88</v>
      </c>
      <c r="H6749" s="19">
        <f>E6749*Table133[[#This Row],[Price per unit]]</f>
        <v>1579.1999999999998</v>
      </c>
      <c r="I6749" s="7">
        <f>(Table133[[#This Row],[Price per unit]]-Table133[[#This Row],[Cost per unit]])*Table133[[#This Row],[Volume]]</f>
        <v>655.19999999999982</v>
      </c>
    </row>
    <row r="6750" spans="1:9" x14ac:dyDescent="0.2">
      <c r="A6750" s="14">
        <v>2012</v>
      </c>
      <c r="B6750" s="17" t="s">
        <v>13</v>
      </c>
      <c r="C6750" s="17" t="s">
        <v>209</v>
      </c>
      <c r="D6750" s="17" t="s">
        <v>3130</v>
      </c>
      <c r="E6750" s="1">
        <v>708</v>
      </c>
      <c r="F6750" s="19">
        <v>1.43</v>
      </c>
      <c r="G6750" s="19">
        <v>1.65</v>
      </c>
      <c r="H6750" s="19">
        <f>E6750*Table133[[#This Row],[Price per unit]]</f>
        <v>1168.2</v>
      </c>
      <c r="I6750" s="7">
        <f>(Table133[[#This Row],[Price per unit]]-Table133[[#This Row],[Cost per unit]])*Table133[[#This Row],[Volume]]</f>
        <v>155.76</v>
      </c>
    </row>
    <row r="6751" spans="1:9" x14ac:dyDescent="0.2">
      <c r="A6751" s="14">
        <v>2012</v>
      </c>
      <c r="B6751" s="17" t="s">
        <v>13</v>
      </c>
      <c r="C6751" s="17" t="s">
        <v>281</v>
      </c>
      <c r="D6751" s="17" t="s">
        <v>3169</v>
      </c>
      <c r="E6751" s="1">
        <v>912</v>
      </c>
      <c r="F6751" s="19">
        <v>2.1</v>
      </c>
      <c r="G6751" s="19">
        <v>3.62</v>
      </c>
      <c r="H6751" s="19">
        <f>E6751*Table133[[#This Row],[Price per unit]]</f>
        <v>3301.44</v>
      </c>
      <c r="I6751" s="7">
        <f>(Table133[[#This Row],[Price per unit]]-Table133[[#This Row],[Cost per unit]])*Table133[[#This Row],[Volume]]</f>
        <v>1386.24</v>
      </c>
    </row>
    <row r="6752" spans="1:9" x14ac:dyDescent="0.2">
      <c r="A6752" s="14">
        <v>2012</v>
      </c>
      <c r="B6752" s="17" t="s">
        <v>13</v>
      </c>
      <c r="C6752" s="17" t="s">
        <v>281</v>
      </c>
      <c r="D6752" s="17" t="s">
        <v>3169</v>
      </c>
      <c r="E6752" s="1">
        <v>840</v>
      </c>
      <c r="F6752" s="19">
        <v>2.14</v>
      </c>
      <c r="G6752" s="19">
        <v>3.2</v>
      </c>
      <c r="H6752" s="19">
        <f>E6752*Table133[[#This Row],[Price per unit]]</f>
        <v>2688</v>
      </c>
      <c r="I6752" s="7">
        <f>(Table133[[#This Row],[Price per unit]]-Table133[[#This Row],[Cost per unit]])*Table133[[#This Row],[Volume]]</f>
        <v>890.40000000000009</v>
      </c>
    </row>
    <row r="6753" spans="1:9" x14ac:dyDescent="0.2">
      <c r="A6753" s="14">
        <v>2012</v>
      </c>
      <c r="B6753" s="17" t="s">
        <v>13</v>
      </c>
      <c r="C6753" s="17" t="s">
        <v>281</v>
      </c>
      <c r="D6753" s="17" t="s">
        <v>3169</v>
      </c>
      <c r="E6753" s="1">
        <v>1200</v>
      </c>
      <c r="F6753" s="19">
        <v>2.98</v>
      </c>
      <c r="G6753" s="19">
        <v>3.52</v>
      </c>
      <c r="H6753" s="19">
        <f>E6753*Table133[[#This Row],[Price per unit]]</f>
        <v>4224</v>
      </c>
      <c r="I6753" s="7">
        <f>(Table133[[#This Row],[Price per unit]]-Table133[[#This Row],[Cost per unit]])*Table133[[#This Row],[Volume]]</f>
        <v>648</v>
      </c>
    </row>
    <row r="6754" spans="1:9" x14ac:dyDescent="0.2">
      <c r="A6754" s="14">
        <v>2012</v>
      </c>
      <c r="B6754" s="17" t="s">
        <v>13</v>
      </c>
      <c r="C6754" s="17" t="s">
        <v>281</v>
      </c>
      <c r="D6754" s="17" t="s">
        <v>3169</v>
      </c>
      <c r="E6754" s="1">
        <v>1056</v>
      </c>
      <c r="F6754" s="19">
        <v>2.69</v>
      </c>
      <c r="G6754" s="19">
        <v>3.51</v>
      </c>
      <c r="H6754" s="19">
        <f>E6754*Table133[[#This Row],[Price per unit]]</f>
        <v>3706.56</v>
      </c>
      <c r="I6754" s="7">
        <f>(Table133[[#This Row],[Price per unit]]-Table133[[#This Row],[Cost per unit]])*Table133[[#This Row],[Volume]]</f>
        <v>865.91999999999985</v>
      </c>
    </row>
    <row r="6755" spans="1:9" x14ac:dyDescent="0.2">
      <c r="A6755" s="14">
        <v>2012</v>
      </c>
      <c r="B6755" s="17" t="s">
        <v>13</v>
      </c>
      <c r="C6755" s="17" t="s">
        <v>281</v>
      </c>
      <c r="D6755" s="17" t="s">
        <v>3169</v>
      </c>
      <c r="E6755" s="1">
        <v>744</v>
      </c>
      <c r="F6755" s="19">
        <v>2</v>
      </c>
      <c r="G6755" s="19">
        <v>3.61</v>
      </c>
      <c r="H6755" s="19">
        <f>E6755*Table133[[#This Row],[Price per unit]]</f>
        <v>2685.8399999999997</v>
      </c>
      <c r="I6755" s="7">
        <f>(Table133[[#This Row],[Price per unit]]-Table133[[#This Row],[Cost per unit]])*Table133[[#This Row],[Volume]]</f>
        <v>1197.8399999999999</v>
      </c>
    </row>
    <row r="6756" spans="1:9" x14ac:dyDescent="0.2">
      <c r="A6756" s="14">
        <v>2012</v>
      </c>
      <c r="B6756" s="17" t="s">
        <v>13</v>
      </c>
      <c r="C6756" s="17" t="s">
        <v>281</v>
      </c>
      <c r="D6756" s="17" t="s">
        <v>3169</v>
      </c>
      <c r="E6756" s="1">
        <v>756</v>
      </c>
      <c r="F6756" s="19">
        <v>2.68</v>
      </c>
      <c r="G6756" s="19">
        <v>3.93</v>
      </c>
      <c r="H6756" s="19">
        <f>E6756*Table133[[#This Row],[Price per unit]]</f>
        <v>2971.08</v>
      </c>
      <c r="I6756" s="7">
        <f>(Table133[[#This Row],[Price per unit]]-Table133[[#This Row],[Cost per unit]])*Table133[[#This Row],[Volume]]</f>
        <v>945</v>
      </c>
    </row>
    <row r="6757" spans="1:9" x14ac:dyDescent="0.2">
      <c r="A6757" s="14">
        <v>2012</v>
      </c>
      <c r="B6757" s="17" t="s">
        <v>13</v>
      </c>
      <c r="C6757" s="17" t="s">
        <v>281</v>
      </c>
      <c r="D6757" s="17" t="s">
        <v>3169</v>
      </c>
      <c r="E6757" s="1">
        <v>1092</v>
      </c>
      <c r="F6757" s="19">
        <v>2.68</v>
      </c>
      <c r="G6757" s="19">
        <v>3.78</v>
      </c>
      <c r="H6757" s="19">
        <f>E6757*Table133[[#This Row],[Price per unit]]</f>
        <v>4127.76</v>
      </c>
      <c r="I6757" s="7">
        <f>(Table133[[#This Row],[Price per unit]]-Table133[[#This Row],[Cost per unit]])*Table133[[#This Row],[Volume]]</f>
        <v>1201.1999999999996</v>
      </c>
    </row>
    <row r="6758" spans="1:9" x14ac:dyDescent="0.2">
      <c r="A6758" s="14">
        <v>2012</v>
      </c>
      <c r="B6758" s="17" t="s">
        <v>13</v>
      </c>
      <c r="C6758" s="17" t="s">
        <v>281</v>
      </c>
      <c r="D6758" s="17" t="s">
        <v>3169</v>
      </c>
      <c r="E6758" s="1">
        <v>1164</v>
      </c>
      <c r="F6758" s="19">
        <v>2.04</v>
      </c>
      <c r="G6758" s="19">
        <v>3.92</v>
      </c>
      <c r="H6758" s="19">
        <f>E6758*Table133[[#This Row],[Price per unit]]</f>
        <v>4562.88</v>
      </c>
      <c r="I6758" s="7">
        <f>(Table133[[#This Row],[Price per unit]]-Table133[[#This Row],[Cost per unit]])*Table133[[#This Row],[Volume]]</f>
        <v>2188.3199999999997</v>
      </c>
    </row>
    <row r="6759" spans="1:9" x14ac:dyDescent="0.2">
      <c r="A6759" s="14">
        <v>2012</v>
      </c>
      <c r="B6759" s="17" t="s">
        <v>13</v>
      </c>
      <c r="C6759" s="17" t="s">
        <v>281</v>
      </c>
      <c r="D6759" s="17" t="s">
        <v>3169</v>
      </c>
      <c r="E6759" s="1">
        <v>1044</v>
      </c>
      <c r="F6759" s="19">
        <v>2.11</v>
      </c>
      <c r="G6759" s="19">
        <v>3.28</v>
      </c>
      <c r="H6759" s="19">
        <f>E6759*Table133[[#This Row],[Price per unit]]</f>
        <v>3424.3199999999997</v>
      </c>
      <c r="I6759" s="7">
        <f>(Table133[[#This Row],[Price per unit]]-Table133[[#This Row],[Cost per unit]])*Table133[[#This Row],[Volume]]</f>
        <v>1221.48</v>
      </c>
    </row>
    <row r="6760" spans="1:9" x14ac:dyDescent="0.2">
      <c r="A6760" s="14">
        <v>2012</v>
      </c>
      <c r="B6760" s="17" t="s">
        <v>13</v>
      </c>
      <c r="C6760" s="17" t="s">
        <v>281</v>
      </c>
      <c r="D6760" s="17" t="s">
        <v>3169</v>
      </c>
      <c r="E6760" s="1">
        <v>1116</v>
      </c>
      <c r="F6760" s="19">
        <v>2.85</v>
      </c>
      <c r="G6760" s="19">
        <v>3.33</v>
      </c>
      <c r="H6760" s="19">
        <f>E6760*Table133[[#This Row],[Price per unit]]</f>
        <v>3716.28</v>
      </c>
      <c r="I6760" s="7">
        <f>(Table133[[#This Row],[Price per unit]]-Table133[[#This Row],[Cost per unit]])*Table133[[#This Row],[Volume]]</f>
        <v>535.67999999999995</v>
      </c>
    </row>
    <row r="6761" spans="1:9" x14ac:dyDescent="0.2">
      <c r="A6761" s="14">
        <v>2012</v>
      </c>
      <c r="B6761" s="17" t="s">
        <v>13</v>
      </c>
      <c r="C6761" s="17" t="s">
        <v>281</v>
      </c>
      <c r="D6761" s="17" t="s">
        <v>3169</v>
      </c>
      <c r="E6761" s="1">
        <v>624</v>
      </c>
      <c r="F6761" s="19">
        <v>2.82</v>
      </c>
      <c r="G6761" s="19">
        <v>3.71</v>
      </c>
      <c r="H6761" s="19">
        <f>E6761*Table133[[#This Row],[Price per unit]]</f>
        <v>2315.04</v>
      </c>
      <c r="I6761" s="7">
        <f>(Table133[[#This Row],[Price per unit]]-Table133[[#This Row],[Cost per unit]])*Table133[[#This Row],[Volume]]</f>
        <v>555.36000000000013</v>
      </c>
    </row>
    <row r="6762" spans="1:9" x14ac:dyDescent="0.2">
      <c r="A6762" s="14">
        <v>2012</v>
      </c>
      <c r="B6762" s="17" t="s">
        <v>13</v>
      </c>
      <c r="C6762" s="17" t="s">
        <v>281</v>
      </c>
      <c r="D6762" s="17" t="s">
        <v>3169</v>
      </c>
      <c r="E6762" s="1">
        <v>1140</v>
      </c>
      <c r="F6762" s="19">
        <v>2.62</v>
      </c>
      <c r="G6762" s="19">
        <v>3.82</v>
      </c>
      <c r="H6762" s="19">
        <f>E6762*Table133[[#This Row],[Price per unit]]</f>
        <v>4354.8</v>
      </c>
      <c r="I6762" s="7">
        <f>(Table133[[#This Row],[Price per unit]]-Table133[[#This Row],[Cost per unit]])*Table133[[#This Row],[Volume]]</f>
        <v>1367.9999999999998</v>
      </c>
    </row>
    <row r="6763" spans="1:9" x14ac:dyDescent="0.2">
      <c r="A6763" s="14">
        <v>2012</v>
      </c>
      <c r="B6763" s="17" t="s">
        <v>13</v>
      </c>
      <c r="C6763" s="17" t="s">
        <v>281</v>
      </c>
      <c r="D6763" s="17" t="s">
        <v>3169</v>
      </c>
      <c r="E6763" s="1">
        <v>1080</v>
      </c>
      <c r="F6763" s="19">
        <v>2.88</v>
      </c>
      <c r="G6763" s="19">
        <v>3.53</v>
      </c>
      <c r="H6763" s="19">
        <f>E6763*Table133[[#This Row],[Price per unit]]</f>
        <v>3812.3999999999996</v>
      </c>
      <c r="I6763" s="7">
        <f>(Table133[[#This Row],[Price per unit]]-Table133[[#This Row],[Cost per unit]])*Table133[[#This Row],[Volume]]</f>
        <v>701.99999999999989</v>
      </c>
    </row>
    <row r="6764" spans="1:9" x14ac:dyDescent="0.2">
      <c r="A6764" s="14">
        <v>2012</v>
      </c>
      <c r="B6764" s="17" t="s">
        <v>13</v>
      </c>
      <c r="C6764" s="17" t="s">
        <v>281</v>
      </c>
      <c r="D6764" s="17" t="s">
        <v>3169</v>
      </c>
      <c r="E6764" s="1">
        <v>768</v>
      </c>
      <c r="F6764" s="19">
        <v>2.61</v>
      </c>
      <c r="G6764" s="19">
        <v>3.78</v>
      </c>
      <c r="H6764" s="19">
        <f>E6764*Table133[[#This Row],[Price per unit]]</f>
        <v>2903.04</v>
      </c>
      <c r="I6764" s="7">
        <f>(Table133[[#This Row],[Price per unit]]-Table133[[#This Row],[Cost per unit]])*Table133[[#This Row],[Volume]]</f>
        <v>898.56</v>
      </c>
    </row>
    <row r="6765" spans="1:9" x14ac:dyDescent="0.2">
      <c r="A6765" s="14">
        <v>2012</v>
      </c>
      <c r="B6765" s="17" t="s">
        <v>13</v>
      </c>
      <c r="C6765" s="17" t="s">
        <v>281</v>
      </c>
      <c r="D6765" s="17" t="s">
        <v>3169</v>
      </c>
      <c r="E6765" s="1">
        <v>984</v>
      </c>
      <c r="F6765" s="19">
        <v>2.17</v>
      </c>
      <c r="G6765" s="19">
        <v>3.4</v>
      </c>
      <c r="H6765" s="19">
        <f>E6765*Table133[[#This Row],[Price per unit]]</f>
        <v>3345.6</v>
      </c>
      <c r="I6765" s="7">
        <f>(Table133[[#This Row],[Price per unit]]-Table133[[#This Row],[Cost per unit]])*Table133[[#This Row],[Volume]]</f>
        <v>1210.32</v>
      </c>
    </row>
    <row r="6766" spans="1:9" x14ac:dyDescent="0.2">
      <c r="A6766" s="14">
        <v>2012</v>
      </c>
      <c r="B6766" s="17" t="s">
        <v>13</v>
      </c>
      <c r="C6766" s="17" t="s">
        <v>281</v>
      </c>
      <c r="D6766" s="17" t="s">
        <v>3169</v>
      </c>
      <c r="E6766" s="1">
        <v>984</v>
      </c>
      <c r="F6766" s="19">
        <v>2.34</v>
      </c>
      <c r="G6766" s="19">
        <v>3.32</v>
      </c>
      <c r="H6766" s="19">
        <f>E6766*Table133[[#This Row],[Price per unit]]</f>
        <v>3266.8799999999997</v>
      </c>
      <c r="I6766" s="7">
        <f>(Table133[[#This Row],[Price per unit]]-Table133[[#This Row],[Cost per unit]])*Table133[[#This Row],[Volume]]</f>
        <v>964.31999999999994</v>
      </c>
    </row>
    <row r="6767" spans="1:9" x14ac:dyDescent="0.2">
      <c r="A6767" s="14">
        <v>2012</v>
      </c>
      <c r="B6767" s="17" t="s">
        <v>13</v>
      </c>
      <c r="C6767" s="17" t="s">
        <v>281</v>
      </c>
      <c r="D6767" s="17" t="s">
        <v>3169</v>
      </c>
      <c r="E6767" s="1">
        <v>1164</v>
      </c>
      <c r="F6767" s="19">
        <v>2.4</v>
      </c>
      <c r="G6767" s="19">
        <v>3.72</v>
      </c>
      <c r="H6767" s="19">
        <f>E6767*Table133[[#This Row],[Price per unit]]</f>
        <v>4330.08</v>
      </c>
      <c r="I6767" s="7">
        <f>(Table133[[#This Row],[Price per unit]]-Table133[[#This Row],[Cost per unit]])*Table133[[#This Row],[Volume]]</f>
        <v>1536.4800000000002</v>
      </c>
    </row>
    <row r="6768" spans="1:9" x14ac:dyDescent="0.2">
      <c r="A6768" s="14">
        <v>2012</v>
      </c>
      <c r="B6768" s="17" t="s">
        <v>13</v>
      </c>
      <c r="C6768" s="17" t="s">
        <v>281</v>
      </c>
      <c r="D6768" s="17" t="s">
        <v>3169</v>
      </c>
      <c r="E6768" s="1">
        <v>696</v>
      </c>
      <c r="F6768" s="19">
        <v>2.75</v>
      </c>
      <c r="G6768" s="19">
        <v>3.48</v>
      </c>
      <c r="H6768" s="19">
        <f>E6768*Table133[[#This Row],[Price per unit]]</f>
        <v>2422.08</v>
      </c>
      <c r="I6768" s="7">
        <f>(Table133[[#This Row],[Price per unit]]-Table133[[#This Row],[Cost per unit]])*Table133[[#This Row],[Volume]]</f>
        <v>508.08</v>
      </c>
    </row>
    <row r="6769" spans="1:9" x14ac:dyDescent="0.2">
      <c r="A6769" s="14">
        <v>2012</v>
      </c>
      <c r="B6769" s="17" t="s">
        <v>13</v>
      </c>
      <c r="C6769" s="17" t="s">
        <v>281</v>
      </c>
      <c r="D6769" s="17" t="s">
        <v>3169</v>
      </c>
      <c r="E6769" s="1">
        <v>1044</v>
      </c>
      <c r="F6769" s="19">
        <v>2.0699999999999998</v>
      </c>
      <c r="G6769" s="19">
        <v>3.74</v>
      </c>
      <c r="H6769" s="19">
        <f>E6769*Table133[[#This Row],[Price per unit]]</f>
        <v>3904.5600000000004</v>
      </c>
      <c r="I6769" s="7">
        <f>(Table133[[#This Row],[Price per unit]]-Table133[[#This Row],[Cost per unit]])*Table133[[#This Row],[Volume]]</f>
        <v>1743.4800000000005</v>
      </c>
    </row>
    <row r="6770" spans="1:9" x14ac:dyDescent="0.2">
      <c r="A6770" s="14">
        <v>2012</v>
      </c>
      <c r="B6770" s="17" t="s">
        <v>13</v>
      </c>
      <c r="C6770" s="17" t="s">
        <v>281</v>
      </c>
      <c r="D6770" s="17" t="s">
        <v>3169</v>
      </c>
      <c r="E6770" s="1">
        <v>828</v>
      </c>
      <c r="F6770" s="19">
        <v>2.54</v>
      </c>
      <c r="G6770" s="19">
        <v>3.47</v>
      </c>
      <c r="H6770" s="19">
        <f>E6770*Table133[[#This Row],[Price per unit]]</f>
        <v>2873.1600000000003</v>
      </c>
      <c r="I6770" s="7">
        <f>(Table133[[#This Row],[Price per unit]]-Table133[[#This Row],[Cost per unit]])*Table133[[#This Row],[Volume]]</f>
        <v>770.04000000000008</v>
      </c>
    </row>
    <row r="6771" spans="1:9" x14ac:dyDescent="0.2">
      <c r="A6771" s="14">
        <v>2012</v>
      </c>
      <c r="B6771" s="17" t="s">
        <v>13</v>
      </c>
      <c r="C6771" s="17" t="s">
        <v>281</v>
      </c>
      <c r="D6771" s="17" t="s">
        <v>3169</v>
      </c>
      <c r="E6771" s="1">
        <v>828</v>
      </c>
      <c r="F6771" s="19">
        <v>2.23</v>
      </c>
      <c r="G6771" s="19">
        <v>3.56</v>
      </c>
      <c r="H6771" s="19">
        <f>E6771*Table133[[#This Row],[Price per unit]]</f>
        <v>2947.68</v>
      </c>
      <c r="I6771" s="7">
        <f>(Table133[[#This Row],[Price per unit]]-Table133[[#This Row],[Cost per unit]])*Table133[[#This Row],[Volume]]</f>
        <v>1101.24</v>
      </c>
    </row>
    <row r="6772" spans="1:9" x14ac:dyDescent="0.2">
      <c r="A6772" s="14">
        <v>2012</v>
      </c>
      <c r="B6772" s="17" t="s">
        <v>13</v>
      </c>
      <c r="C6772" s="17" t="s">
        <v>281</v>
      </c>
      <c r="D6772" s="17" t="s">
        <v>3169</v>
      </c>
      <c r="E6772" s="1">
        <v>660</v>
      </c>
      <c r="F6772" s="19">
        <v>2.2799999999999998</v>
      </c>
      <c r="G6772" s="19">
        <v>3.76</v>
      </c>
      <c r="H6772" s="19">
        <f>E6772*Table133[[#This Row],[Price per unit]]</f>
        <v>2481.6</v>
      </c>
      <c r="I6772" s="7">
        <f>(Table133[[#This Row],[Price per unit]]-Table133[[#This Row],[Cost per unit]])*Table133[[#This Row],[Volume]]</f>
        <v>976.8</v>
      </c>
    </row>
    <row r="6773" spans="1:9" x14ac:dyDescent="0.2">
      <c r="A6773" s="14">
        <v>2012</v>
      </c>
      <c r="B6773" s="17" t="s">
        <v>13</v>
      </c>
      <c r="C6773" s="17" t="s">
        <v>281</v>
      </c>
      <c r="D6773" s="17" t="s">
        <v>3169</v>
      </c>
      <c r="E6773" s="1">
        <v>828</v>
      </c>
      <c r="F6773" s="19">
        <v>2.14</v>
      </c>
      <c r="G6773" s="19">
        <v>3.22</v>
      </c>
      <c r="H6773" s="19">
        <f>E6773*Table133[[#This Row],[Price per unit]]</f>
        <v>2666.1600000000003</v>
      </c>
      <c r="I6773" s="7">
        <f>(Table133[[#This Row],[Price per unit]]-Table133[[#This Row],[Cost per unit]])*Table133[[#This Row],[Volume]]</f>
        <v>894.24</v>
      </c>
    </row>
    <row r="6774" spans="1:9" x14ac:dyDescent="0.2">
      <c r="A6774" s="14">
        <v>2012</v>
      </c>
      <c r="B6774" s="17" t="s">
        <v>13</v>
      </c>
      <c r="C6774" s="17" t="s">
        <v>281</v>
      </c>
      <c r="D6774" s="17" t="s">
        <v>3169</v>
      </c>
      <c r="E6774" s="1">
        <v>648</v>
      </c>
      <c r="F6774" s="19">
        <v>2.29</v>
      </c>
      <c r="G6774" s="19">
        <v>3.82</v>
      </c>
      <c r="H6774" s="19">
        <f>E6774*Table133[[#This Row],[Price per unit]]</f>
        <v>2475.3599999999997</v>
      </c>
      <c r="I6774" s="7">
        <f>(Table133[[#This Row],[Price per unit]]-Table133[[#This Row],[Cost per unit]])*Table133[[#This Row],[Volume]]</f>
        <v>991.43999999999983</v>
      </c>
    </row>
    <row r="6775" spans="1:9" x14ac:dyDescent="0.2">
      <c r="A6775" s="14">
        <v>2012</v>
      </c>
      <c r="B6775" s="17" t="s">
        <v>13</v>
      </c>
      <c r="C6775" s="17" t="s">
        <v>281</v>
      </c>
      <c r="D6775" s="17" t="s">
        <v>3169</v>
      </c>
      <c r="E6775" s="1">
        <v>1068</v>
      </c>
      <c r="F6775" s="19">
        <v>2.5499999999999998</v>
      </c>
      <c r="G6775" s="19">
        <v>3.27</v>
      </c>
      <c r="H6775" s="19">
        <f>E6775*Table133[[#This Row],[Price per unit]]</f>
        <v>3492.36</v>
      </c>
      <c r="I6775" s="7">
        <f>(Table133[[#This Row],[Price per unit]]-Table133[[#This Row],[Cost per unit]])*Table133[[#This Row],[Volume]]</f>
        <v>768.96000000000026</v>
      </c>
    </row>
    <row r="6776" spans="1:9" x14ac:dyDescent="0.2">
      <c r="A6776" s="14">
        <v>2012</v>
      </c>
      <c r="B6776" s="17" t="s">
        <v>13</v>
      </c>
      <c r="C6776" s="17" t="s">
        <v>281</v>
      </c>
      <c r="D6776" s="17" t="s">
        <v>3169</v>
      </c>
      <c r="E6776" s="1">
        <v>612</v>
      </c>
      <c r="F6776" s="19">
        <v>2.95</v>
      </c>
      <c r="G6776" s="19">
        <v>3.86</v>
      </c>
      <c r="H6776" s="19">
        <f>E6776*Table133[[#This Row],[Price per unit]]</f>
        <v>2362.3199999999997</v>
      </c>
      <c r="I6776" s="7">
        <f>(Table133[[#This Row],[Price per unit]]-Table133[[#This Row],[Cost per unit]])*Table133[[#This Row],[Volume]]</f>
        <v>556.91999999999985</v>
      </c>
    </row>
    <row r="6777" spans="1:9" x14ac:dyDescent="0.2">
      <c r="A6777" s="14">
        <v>2012</v>
      </c>
      <c r="B6777" s="17" t="s">
        <v>13</v>
      </c>
      <c r="C6777" s="17" t="s">
        <v>281</v>
      </c>
      <c r="D6777" s="17" t="s">
        <v>3169</v>
      </c>
      <c r="E6777" s="1">
        <v>1104</v>
      </c>
      <c r="F6777" s="19">
        <v>2.5499999999999998</v>
      </c>
      <c r="G6777" s="19">
        <v>3.73</v>
      </c>
      <c r="H6777" s="19">
        <f>E6777*Table133[[#This Row],[Price per unit]]</f>
        <v>4117.92</v>
      </c>
      <c r="I6777" s="7">
        <f>(Table133[[#This Row],[Price per unit]]-Table133[[#This Row],[Cost per unit]])*Table133[[#This Row],[Volume]]</f>
        <v>1302.7200000000003</v>
      </c>
    </row>
    <row r="6778" spans="1:9" x14ac:dyDescent="0.2">
      <c r="A6778" s="14">
        <v>2012</v>
      </c>
      <c r="B6778" s="17" t="s">
        <v>13</v>
      </c>
      <c r="C6778" s="17" t="s">
        <v>281</v>
      </c>
      <c r="D6778" s="17" t="s">
        <v>3169</v>
      </c>
      <c r="E6778" s="1">
        <v>864</v>
      </c>
      <c r="F6778" s="19">
        <v>2.0699999999999998</v>
      </c>
      <c r="G6778" s="19">
        <v>4</v>
      </c>
      <c r="H6778" s="19">
        <f>E6778*Table133[[#This Row],[Price per unit]]</f>
        <v>3456</v>
      </c>
      <c r="I6778" s="7">
        <f>(Table133[[#This Row],[Price per unit]]-Table133[[#This Row],[Cost per unit]])*Table133[[#This Row],[Volume]]</f>
        <v>1667.5200000000002</v>
      </c>
    </row>
    <row r="6779" spans="1:9" x14ac:dyDescent="0.2">
      <c r="A6779" s="14">
        <v>2012</v>
      </c>
      <c r="B6779" s="17" t="s">
        <v>13</v>
      </c>
      <c r="C6779" s="17" t="s">
        <v>281</v>
      </c>
      <c r="D6779" s="17" t="s">
        <v>3169</v>
      </c>
      <c r="E6779" s="1">
        <v>720</v>
      </c>
      <c r="F6779" s="19">
        <v>2.9</v>
      </c>
      <c r="G6779" s="19">
        <v>3.27</v>
      </c>
      <c r="H6779" s="19">
        <f>E6779*Table133[[#This Row],[Price per unit]]</f>
        <v>2354.4</v>
      </c>
      <c r="I6779" s="7">
        <f>(Table133[[#This Row],[Price per unit]]-Table133[[#This Row],[Cost per unit]])*Table133[[#This Row],[Volume]]</f>
        <v>266.40000000000009</v>
      </c>
    </row>
    <row r="6780" spans="1:9" x14ac:dyDescent="0.2">
      <c r="A6780" s="14">
        <v>2012</v>
      </c>
      <c r="B6780" s="17" t="s">
        <v>13</v>
      </c>
      <c r="C6780" s="17" t="s">
        <v>281</v>
      </c>
      <c r="D6780" s="17" t="s">
        <v>3169</v>
      </c>
      <c r="E6780" s="1">
        <v>804</v>
      </c>
      <c r="F6780" s="19">
        <v>2.16</v>
      </c>
      <c r="G6780" s="19">
        <v>3.57</v>
      </c>
      <c r="H6780" s="19">
        <f>E6780*Table133[[#This Row],[Price per unit]]</f>
        <v>2870.2799999999997</v>
      </c>
      <c r="I6780" s="7">
        <f>(Table133[[#This Row],[Price per unit]]-Table133[[#This Row],[Cost per unit]])*Table133[[#This Row],[Volume]]</f>
        <v>1133.6399999999996</v>
      </c>
    </row>
    <row r="6781" spans="1:9" x14ac:dyDescent="0.2">
      <c r="A6781" s="14">
        <v>2012</v>
      </c>
      <c r="B6781" s="17" t="s">
        <v>13</v>
      </c>
      <c r="C6781" s="17" t="s">
        <v>281</v>
      </c>
      <c r="D6781" s="17" t="s">
        <v>3169</v>
      </c>
      <c r="E6781" s="1">
        <v>972</v>
      </c>
      <c r="F6781" s="19">
        <v>2.69</v>
      </c>
      <c r="G6781" s="19">
        <v>3.91</v>
      </c>
      <c r="H6781" s="19">
        <f>E6781*Table133[[#This Row],[Price per unit]]</f>
        <v>3800.52</v>
      </c>
      <c r="I6781" s="7">
        <f>(Table133[[#This Row],[Price per unit]]-Table133[[#This Row],[Cost per unit]])*Table133[[#This Row],[Volume]]</f>
        <v>1185.8400000000001</v>
      </c>
    </row>
    <row r="6782" spans="1:9" x14ac:dyDescent="0.2">
      <c r="A6782" s="14">
        <v>2012</v>
      </c>
      <c r="B6782" s="17" t="s">
        <v>13</v>
      </c>
      <c r="C6782" s="17" t="s">
        <v>281</v>
      </c>
      <c r="D6782" s="17" t="s">
        <v>3169</v>
      </c>
      <c r="E6782" s="1">
        <v>600</v>
      </c>
      <c r="F6782" s="19">
        <v>2.5</v>
      </c>
      <c r="G6782" s="19">
        <v>3.51</v>
      </c>
      <c r="H6782" s="19">
        <f>E6782*Table133[[#This Row],[Price per unit]]</f>
        <v>2106</v>
      </c>
      <c r="I6782" s="7">
        <f>(Table133[[#This Row],[Price per unit]]-Table133[[#This Row],[Cost per unit]])*Table133[[#This Row],[Volume]]</f>
        <v>605.99999999999989</v>
      </c>
    </row>
    <row r="6783" spans="1:9" x14ac:dyDescent="0.2">
      <c r="A6783" s="14">
        <v>2012</v>
      </c>
      <c r="B6783" s="17" t="s">
        <v>13</v>
      </c>
      <c r="C6783" s="17" t="s">
        <v>281</v>
      </c>
      <c r="D6783" s="17" t="s">
        <v>3169</v>
      </c>
      <c r="E6783" s="1">
        <v>912</v>
      </c>
      <c r="F6783" s="19">
        <v>2.64</v>
      </c>
      <c r="G6783" s="19">
        <v>3.82</v>
      </c>
      <c r="H6783" s="19">
        <f>E6783*Table133[[#This Row],[Price per unit]]</f>
        <v>3483.8399999999997</v>
      </c>
      <c r="I6783" s="7">
        <f>(Table133[[#This Row],[Price per unit]]-Table133[[#This Row],[Cost per unit]])*Table133[[#This Row],[Volume]]</f>
        <v>1076.1599999999999</v>
      </c>
    </row>
    <row r="6784" spans="1:9" x14ac:dyDescent="0.2">
      <c r="A6784" s="14">
        <v>2012</v>
      </c>
      <c r="B6784" s="17" t="s">
        <v>13</v>
      </c>
      <c r="C6784" s="17" t="s">
        <v>281</v>
      </c>
      <c r="D6784" s="17" t="s">
        <v>3169</v>
      </c>
      <c r="E6784" s="1">
        <v>672</v>
      </c>
      <c r="F6784" s="19">
        <v>2.52</v>
      </c>
      <c r="G6784" s="19">
        <v>3.98</v>
      </c>
      <c r="H6784" s="19">
        <f>E6784*Table133[[#This Row],[Price per unit]]</f>
        <v>2674.56</v>
      </c>
      <c r="I6784" s="7">
        <f>(Table133[[#This Row],[Price per unit]]-Table133[[#This Row],[Cost per unit]])*Table133[[#This Row],[Volume]]</f>
        <v>981.12</v>
      </c>
    </row>
    <row r="6785" spans="1:9" x14ac:dyDescent="0.2">
      <c r="A6785" s="14">
        <v>2012</v>
      </c>
      <c r="B6785" s="17" t="s">
        <v>13</v>
      </c>
      <c r="C6785" s="17" t="s">
        <v>281</v>
      </c>
      <c r="D6785" s="17" t="s">
        <v>3169</v>
      </c>
      <c r="E6785" s="1">
        <v>660</v>
      </c>
      <c r="F6785" s="19">
        <v>2.52</v>
      </c>
      <c r="G6785" s="19">
        <v>3.99</v>
      </c>
      <c r="H6785" s="19">
        <f>E6785*Table133[[#This Row],[Price per unit]]</f>
        <v>2633.4</v>
      </c>
      <c r="I6785" s="7">
        <f>(Table133[[#This Row],[Price per unit]]-Table133[[#This Row],[Cost per unit]])*Table133[[#This Row],[Volume]]</f>
        <v>970.20000000000016</v>
      </c>
    </row>
    <row r="6786" spans="1:9" x14ac:dyDescent="0.2">
      <c r="A6786" s="14">
        <v>2012</v>
      </c>
      <c r="B6786" s="17" t="s">
        <v>13</v>
      </c>
      <c r="C6786" s="17" t="s">
        <v>281</v>
      </c>
      <c r="D6786" s="17" t="s">
        <v>3169</v>
      </c>
      <c r="E6786" s="1">
        <v>756</v>
      </c>
      <c r="F6786" s="19">
        <v>2.93</v>
      </c>
      <c r="G6786" s="19">
        <v>3.26</v>
      </c>
      <c r="H6786" s="19">
        <f>E6786*Table133[[#This Row],[Price per unit]]</f>
        <v>2464.56</v>
      </c>
      <c r="I6786" s="7">
        <f>(Table133[[#This Row],[Price per unit]]-Table133[[#This Row],[Cost per unit]])*Table133[[#This Row],[Volume]]</f>
        <v>249.47999999999971</v>
      </c>
    </row>
    <row r="6787" spans="1:9" x14ac:dyDescent="0.2">
      <c r="A6787" s="14">
        <v>2012</v>
      </c>
      <c r="B6787" s="17" t="s">
        <v>13</v>
      </c>
      <c r="C6787" s="17" t="s">
        <v>281</v>
      </c>
      <c r="D6787" s="17" t="s">
        <v>3169</v>
      </c>
      <c r="E6787" s="1">
        <v>996</v>
      </c>
      <c r="F6787" s="19">
        <v>2.5299999999999998</v>
      </c>
      <c r="G6787" s="19">
        <v>3.71</v>
      </c>
      <c r="H6787" s="19">
        <f>E6787*Table133[[#This Row],[Price per unit]]</f>
        <v>3695.16</v>
      </c>
      <c r="I6787" s="7">
        <f>(Table133[[#This Row],[Price per unit]]-Table133[[#This Row],[Cost per unit]])*Table133[[#This Row],[Volume]]</f>
        <v>1175.2800000000002</v>
      </c>
    </row>
    <row r="6788" spans="1:9" x14ac:dyDescent="0.2">
      <c r="A6788" s="14">
        <v>2012</v>
      </c>
      <c r="B6788" s="17" t="s">
        <v>13</v>
      </c>
      <c r="C6788" s="17" t="s">
        <v>281</v>
      </c>
      <c r="D6788" s="17" t="s">
        <v>3169</v>
      </c>
      <c r="E6788" s="1">
        <v>1164</v>
      </c>
      <c r="F6788" s="19">
        <v>2.2200000000000002</v>
      </c>
      <c r="G6788" s="19">
        <v>3.26</v>
      </c>
      <c r="H6788" s="19">
        <f>E6788*Table133[[#This Row],[Price per unit]]</f>
        <v>3794.64</v>
      </c>
      <c r="I6788" s="7">
        <f>(Table133[[#This Row],[Price per unit]]-Table133[[#This Row],[Cost per unit]])*Table133[[#This Row],[Volume]]</f>
        <v>1210.5599999999995</v>
      </c>
    </row>
    <row r="6789" spans="1:9" x14ac:dyDescent="0.2">
      <c r="A6789" s="14">
        <v>2012</v>
      </c>
      <c r="B6789" s="17" t="s">
        <v>13</v>
      </c>
      <c r="C6789" s="17" t="s">
        <v>281</v>
      </c>
      <c r="D6789" s="17" t="s">
        <v>3169</v>
      </c>
      <c r="E6789" s="1">
        <v>660</v>
      </c>
      <c r="F6789" s="19">
        <v>2.67</v>
      </c>
      <c r="G6789" s="19">
        <v>3.92</v>
      </c>
      <c r="H6789" s="19">
        <f>E6789*Table133[[#This Row],[Price per unit]]</f>
        <v>2587.1999999999998</v>
      </c>
      <c r="I6789" s="7">
        <f>(Table133[[#This Row],[Price per unit]]-Table133[[#This Row],[Cost per unit]])*Table133[[#This Row],[Volume]]</f>
        <v>825</v>
      </c>
    </row>
    <row r="6790" spans="1:9" x14ac:dyDescent="0.2">
      <c r="A6790" s="14">
        <v>2012</v>
      </c>
      <c r="B6790" s="17" t="s">
        <v>13</v>
      </c>
      <c r="C6790" s="17" t="s">
        <v>281</v>
      </c>
      <c r="D6790" s="17" t="s">
        <v>3169</v>
      </c>
      <c r="E6790" s="1">
        <v>936</v>
      </c>
      <c r="F6790" s="19">
        <v>2.11</v>
      </c>
      <c r="G6790" s="19">
        <v>3.6</v>
      </c>
      <c r="H6790" s="19">
        <f>E6790*Table133[[#This Row],[Price per unit]]</f>
        <v>3369.6</v>
      </c>
      <c r="I6790" s="7">
        <f>(Table133[[#This Row],[Price per unit]]-Table133[[#This Row],[Cost per unit]])*Table133[[#This Row],[Volume]]</f>
        <v>1394.64</v>
      </c>
    </row>
    <row r="6791" spans="1:9" x14ac:dyDescent="0.2">
      <c r="A6791" s="14">
        <v>2012</v>
      </c>
      <c r="B6791" s="17" t="s">
        <v>13</v>
      </c>
      <c r="C6791" s="17" t="s">
        <v>281</v>
      </c>
      <c r="D6791" s="17" t="s">
        <v>3169</v>
      </c>
      <c r="E6791" s="1">
        <v>828</v>
      </c>
      <c r="F6791" s="19">
        <v>2.41</v>
      </c>
      <c r="G6791" s="19">
        <v>3.35</v>
      </c>
      <c r="H6791" s="19">
        <f>E6791*Table133[[#This Row],[Price per unit]]</f>
        <v>2773.8</v>
      </c>
      <c r="I6791" s="7">
        <f>(Table133[[#This Row],[Price per unit]]-Table133[[#This Row],[Cost per unit]])*Table133[[#This Row],[Volume]]</f>
        <v>778.31999999999994</v>
      </c>
    </row>
    <row r="6792" spans="1:9" x14ac:dyDescent="0.2">
      <c r="A6792" s="14">
        <v>2012</v>
      </c>
      <c r="B6792" s="17" t="s">
        <v>13</v>
      </c>
      <c r="C6792" s="17" t="s">
        <v>281</v>
      </c>
      <c r="D6792" s="17" t="s">
        <v>3169</v>
      </c>
      <c r="E6792" s="1">
        <v>1080</v>
      </c>
      <c r="F6792" s="19">
        <v>2.74</v>
      </c>
      <c r="G6792" s="19">
        <v>3.43</v>
      </c>
      <c r="H6792" s="19">
        <f>E6792*Table133[[#This Row],[Price per unit]]</f>
        <v>3704.4</v>
      </c>
      <c r="I6792" s="7">
        <f>(Table133[[#This Row],[Price per unit]]-Table133[[#This Row],[Cost per unit]])*Table133[[#This Row],[Volume]]</f>
        <v>745.19999999999993</v>
      </c>
    </row>
    <row r="6793" spans="1:9" x14ac:dyDescent="0.2">
      <c r="A6793" s="14">
        <v>2012</v>
      </c>
      <c r="B6793" s="17" t="s">
        <v>13</v>
      </c>
      <c r="C6793" s="17" t="s">
        <v>281</v>
      </c>
      <c r="D6793" s="17" t="s">
        <v>3169</v>
      </c>
      <c r="E6793" s="1">
        <v>732</v>
      </c>
      <c r="F6793" s="19">
        <v>2.87</v>
      </c>
      <c r="G6793" s="19">
        <v>3.82</v>
      </c>
      <c r="H6793" s="19">
        <f>E6793*Table133[[#This Row],[Price per unit]]</f>
        <v>2796.24</v>
      </c>
      <c r="I6793" s="7">
        <f>(Table133[[#This Row],[Price per unit]]-Table133[[#This Row],[Cost per unit]])*Table133[[#This Row],[Volume]]</f>
        <v>695.39999999999975</v>
      </c>
    </row>
    <row r="6794" spans="1:9" x14ac:dyDescent="0.2">
      <c r="A6794" s="14">
        <v>2012</v>
      </c>
      <c r="B6794" s="17" t="s">
        <v>13</v>
      </c>
      <c r="C6794" s="17" t="s">
        <v>281</v>
      </c>
      <c r="D6794" s="17" t="s">
        <v>3169</v>
      </c>
      <c r="E6794" s="1">
        <v>684</v>
      </c>
      <c r="F6794" s="19">
        <v>2.8</v>
      </c>
      <c r="G6794" s="19">
        <v>3.88</v>
      </c>
      <c r="H6794" s="19">
        <f>E6794*Table133[[#This Row],[Price per unit]]</f>
        <v>2653.92</v>
      </c>
      <c r="I6794" s="7">
        <f>(Table133[[#This Row],[Price per unit]]-Table133[[#This Row],[Cost per unit]])*Table133[[#This Row],[Volume]]</f>
        <v>738.72</v>
      </c>
    </row>
    <row r="6795" spans="1:9" x14ac:dyDescent="0.2">
      <c r="A6795" s="14">
        <v>2012</v>
      </c>
      <c r="B6795" s="17" t="s">
        <v>13</v>
      </c>
      <c r="C6795" s="17" t="s">
        <v>281</v>
      </c>
      <c r="D6795" s="17" t="s">
        <v>3169</v>
      </c>
      <c r="E6795" s="1">
        <v>720</v>
      </c>
      <c r="F6795" s="19">
        <v>2.44</v>
      </c>
      <c r="G6795" s="19">
        <v>3.68</v>
      </c>
      <c r="H6795" s="19">
        <f>E6795*Table133[[#This Row],[Price per unit]]</f>
        <v>2649.6</v>
      </c>
      <c r="I6795" s="7">
        <f>(Table133[[#This Row],[Price per unit]]-Table133[[#This Row],[Cost per unit]])*Table133[[#This Row],[Volume]]</f>
        <v>892.80000000000018</v>
      </c>
    </row>
    <row r="6796" spans="1:9" x14ac:dyDescent="0.2">
      <c r="A6796" s="14">
        <v>2012</v>
      </c>
      <c r="B6796" s="17" t="s">
        <v>13</v>
      </c>
      <c r="C6796" s="17" t="s">
        <v>281</v>
      </c>
      <c r="D6796" s="17" t="s">
        <v>3169</v>
      </c>
      <c r="E6796" s="1">
        <v>624</v>
      </c>
      <c r="F6796" s="19">
        <v>2.33</v>
      </c>
      <c r="G6796" s="19">
        <v>3.62</v>
      </c>
      <c r="H6796" s="19">
        <f>E6796*Table133[[#This Row],[Price per unit]]</f>
        <v>2258.88</v>
      </c>
      <c r="I6796" s="7">
        <f>(Table133[[#This Row],[Price per unit]]-Table133[[#This Row],[Cost per unit]])*Table133[[#This Row],[Volume]]</f>
        <v>804.96</v>
      </c>
    </row>
    <row r="6797" spans="1:9" x14ac:dyDescent="0.2">
      <c r="A6797" s="14">
        <v>2012</v>
      </c>
      <c r="B6797" s="17" t="s">
        <v>13</v>
      </c>
      <c r="C6797" s="17" t="s">
        <v>281</v>
      </c>
      <c r="D6797" s="17" t="s">
        <v>3169</v>
      </c>
      <c r="E6797" s="1">
        <v>744</v>
      </c>
      <c r="F6797" s="19">
        <v>2.6</v>
      </c>
      <c r="G6797" s="19">
        <v>3.45</v>
      </c>
      <c r="H6797" s="19">
        <f>E6797*Table133[[#This Row],[Price per unit]]</f>
        <v>2566.8000000000002</v>
      </c>
      <c r="I6797" s="7">
        <f>(Table133[[#This Row],[Price per unit]]-Table133[[#This Row],[Cost per unit]])*Table133[[#This Row],[Volume]]</f>
        <v>632.40000000000009</v>
      </c>
    </row>
    <row r="6798" spans="1:9" x14ac:dyDescent="0.2">
      <c r="A6798" s="14">
        <v>2012</v>
      </c>
      <c r="B6798" s="17" t="s">
        <v>13</v>
      </c>
      <c r="C6798" s="17" t="s">
        <v>281</v>
      </c>
      <c r="D6798" s="17" t="s">
        <v>3169</v>
      </c>
      <c r="E6798" s="1">
        <v>696</v>
      </c>
      <c r="F6798" s="19">
        <v>2</v>
      </c>
      <c r="G6798" s="19">
        <v>3.31</v>
      </c>
      <c r="H6798" s="19">
        <f>E6798*Table133[[#This Row],[Price per unit]]</f>
        <v>2303.7600000000002</v>
      </c>
      <c r="I6798" s="7">
        <f>(Table133[[#This Row],[Price per unit]]-Table133[[#This Row],[Cost per unit]])*Table133[[#This Row],[Volume]]</f>
        <v>911.76</v>
      </c>
    </row>
    <row r="6799" spans="1:9" x14ac:dyDescent="0.2">
      <c r="A6799" s="14">
        <v>2012</v>
      </c>
      <c r="B6799" s="17" t="s">
        <v>13</v>
      </c>
      <c r="C6799" s="17" t="s">
        <v>281</v>
      </c>
      <c r="D6799" s="17" t="s">
        <v>3169</v>
      </c>
      <c r="E6799" s="1">
        <v>876</v>
      </c>
      <c r="F6799" s="19">
        <v>2.81</v>
      </c>
      <c r="G6799" s="19">
        <v>3.59</v>
      </c>
      <c r="H6799" s="19">
        <f>E6799*Table133[[#This Row],[Price per unit]]</f>
        <v>3144.8399999999997</v>
      </c>
      <c r="I6799" s="7">
        <f>(Table133[[#This Row],[Price per unit]]-Table133[[#This Row],[Cost per unit]])*Table133[[#This Row],[Volume]]</f>
        <v>683.27999999999986</v>
      </c>
    </row>
    <row r="6800" spans="1:9" x14ac:dyDescent="0.2">
      <c r="A6800" s="14">
        <v>2012</v>
      </c>
      <c r="B6800" s="17" t="s">
        <v>13</v>
      </c>
      <c r="C6800" s="17" t="s">
        <v>281</v>
      </c>
      <c r="D6800" s="17" t="s">
        <v>3169</v>
      </c>
      <c r="E6800" s="1">
        <v>768</v>
      </c>
      <c r="F6800" s="19">
        <v>2.68</v>
      </c>
      <c r="G6800" s="19">
        <v>3.79</v>
      </c>
      <c r="H6800" s="19">
        <f>E6800*Table133[[#This Row],[Price per unit]]</f>
        <v>2910.7200000000003</v>
      </c>
      <c r="I6800" s="7">
        <f>(Table133[[#This Row],[Price per unit]]-Table133[[#This Row],[Cost per unit]])*Table133[[#This Row],[Volume]]</f>
        <v>852.4799999999999</v>
      </c>
    </row>
    <row r="6801" spans="1:9" x14ac:dyDescent="0.2">
      <c r="A6801" s="14">
        <v>2012</v>
      </c>
      <c r="B6801" s="17" t="s">
        <v>13</v>
      </c>
      <c r="C6801" s="17" t="s">
        <v>281</v>
      </c>
      <c r="D6801" s="17" t="s">
        <v>3169</v>
      </c>
      <c r="E6801" s="1">
        <v>1116</v>
      </c>
      <c r="F6801" s="19">
        <v>2.9</v>
      </c>
      <c r="G6801" s="19">
        <v>3.61</v>
      </c>
      <c r="H6801" s="19">
        <f>E6801*Table133[[#This Row],[Price per unit]]</f>
        <v>4028.7599999999998</v>
      </c>
      <c r="I6801" s="7">
        <f>(Table133[[#This Row],[Price per unit]]-Table133[[#This Row],[Cost per unit]])*Table133[[#This Row],[Volume]]</f>
        <v>792.36</v>
      </c>
    </row>
    <row r="6802" spans="1:9" x14ac:dyDescent="0.2">
      <c r="A6802" s="14">
        <v>2012</v>
      </c>
      <c r="B6802" s="17" t="s">
        <v>13</v>
      </c>
      <c r="C6802" s="17" t="s">
        <v>281</v>
      </c>
      <c r="D6802" s="17" t="s">
        <v>3169</v>
      </c>
      <c r="E6802" s="1">
        <v>912</v>
      </c>
      <c r="F6802" s="19">
        <v>2.69</v>
      </c>
      <c r="G6802" s="19">
        <v>3.28</v>
      </c>
      <c r="H6802" s="19">
        <f>E6802*Table133[[#This Row],[Price per unit]]</f>
        <v>2991.3599999999997</v>
      </c>
      <c r="I6802" s="7">
        <f>(Table133[[#This Row],[Price per unit]]-Table133[[#This Row],[Cost per unit]])*Table133[[#This Row],[Volume]]</f>
        <v>538.07999999999993</v>
      </c>
    </row>
    <row r="6803" spans="1:9" x14ac:dyDescent="0.2">
      <c r="A6803" s="14">
        <v>2012</v>
      </c>
      <c r="B6803" s="17" t="s">
        <v>13</v>
      </c>
      <c r="C6803" s="17" t="s">
        <v>281</v>
      </c>
      <c r="D6803" s="17" t="s">
        <v>3169</v>
      </c>
      <c r="E6803" s="1">
        <v>780</v>
      </c>
      <c r="F6803" s="19">
        <v>2.34</v>
      </c>
      <c r="G6803" s="19">
        <v>3.43</v>
      </c>
      <c r="H6803" s="19">
        <f>E6803*Table133[[#This Row],[Price per unit]]</f>
        <v>2675.4</v>
      </c>
      <c r="I6803" s="7">
        <f>(Table133[[#This Row],[Price per unit]]-Table133[[#This Row],[Cost per unit]])*Table133[[#This Row],[Volume]]</f>
        <v>850.20000000000027</v>
      </c>
    </row>
    <row r="6804" spans="1:9" x14ac:dyDescent="0.2">
      <c r="A6804" s="14">
        <v>2012</v>
      </c>
      <c r="B6804" s="17" t="s">
        <v>13</v>
      </c>
      <c r="C6804" s="17" t="s">
        <v>281</v>
      </c>
      <c r="D6804" s="17" t="s">
        <v>3169</v>
      </c>
      <c r="E6804" s="1">
        <v>792</v>
      </c>
      <c r="F6804" s="19">
        <v>2.11</v>
      </c>
      <c r="G6804" s="19">
        <v>3.35</v>
      </c>
      <c r="H6804" s="19">
        <f>E6804*Table133[[#This Row],[Price per unit]]</f>
        <v>2653.2000000000003</v>
      </c>
      <c r="I6804" s="7">
        <f>(Table133[[#This Row],[Price per unit]]-Table133[[#This Row],[Cost per unit]])*Table133[[#This Row],[Volume]]</f>
        <v>982.08000000000015</v>
      </c>
    </row>
    <row r="6805" spans="1:9" x14ac:dyDescent="0.2">
      <c r="A6805" s="14">
        <v>2012</v>
      </c>
      <c r="B6805" s="17" t="s">
        <v>13</v>
      </c>
      <c r="C6805" s="17" t="s">
        <v>281</v>
      </c>
      <c r="D6805" s="17" t="s">
        <v>3169</v>
      </c>
      <c r="E6805" s="1">
        <v>864</v>
      </c>
      <c r="F6805" s="19">
        <v>2.44</v>
      </c>
      <c r="G6805" s="19">
        <v>3.4</v>
      </c>
      <c r="H6805" s="19">
        <f>E6805*Table133[[#This Row],[Price per unit]]</f>
        <v>2937.6</v>
      </c>
      <c r="I6805" s="7">
        <f>(Table133[[#This Row],[Price per unit]]-Table133[[#This Row],[Cost per unit]])*Table133[[#This Row],[Volume]]</f>
        <v>829.43999999999994</v>
      </c>
    </row>
    <row r="6806" spans="1:9" x14ac:dyDescent="0.2">
      <c r="A6806" s="14">
        <v>2012</v>
      </c>
      <c r="B6806" s="17" t="s">
        <v>13</v>
      </c>
      <c r="C6806" s="17" t="s">
        <v>281</v>
      </c>
      <c r="D6806" s="17" t="s">
        <v>3169</v>
      </c>
      <c r="E6806" s="1">
        <v>684</v>
      </c>
      <c r="F6806" s="19">
        <v>2.76</v>
      </c>
      <c r="G6806" s="19">
        <v>3.83</v>
      </c>
      <c r="H6806" s="19">
        <f>E6806*Table133[[#This Row],[Price per unit]]</f>
        <v>2619.7200000000003</v>
      </c>
      <c r="I6806" s="7">
        <f>(Table133[[#This Row],[Price per unit]]-Table133[[#This Row],[Cost per unit]])*Table133[[#This Row],[Volume]]</f>
        <v>731.88000000000022</v>
      </c>
    </row>
    <row r="6807" spans="1:9" x14ac:dyDescent="0.2">
      <c r="A6807" s="14">
        <v>2012</v>
      </c>
      <c r="B6807" s="17" t="s">
        <v>13</v>
      </c>
      <c r="C6807" s="17" t="s">
        <v>281</v>
      </c>
      <c r="D6807" s="17" t="s">
        <v>3169</v>
      </c>
      <c r="E6807" s="1">
        <v>708</v>
      </c>
      <c r="F6807" s="19">
        <v>2.16</v>
      </c>
      <c r="G6807" s="19">
        <v>3.42</v>
      </c>
      <c r="H6807" s="19">
        <f>E6807*Table133[[#This Row],[Price per unit]]</f>
        <v>2421.36</v>
      </c>
      <c r="I6807" s="7">
        <f>(Table133[[#This Row],[Price per unit]]-Table133[[#This Row],[Cost per unit]])*Table133[[#This Row],[Volume]]</f>
        <v>892.07999999999981</v>
      </c>
    </row>
    <row r="6808" spans="1:9" x14ac:dyDescent="0.2">
      <c r="A6808" s="14">
        <v>2012</v>
      </c>
      <c r="B6808" s="17" t="s">
        <v>13</v>
      </c>
      <c r="C6808" s="17" t="s">
        <v>281</v>
      </c>
      <c r="D6808" s="17" t="s">
        <v>3169</v>
      </c>
      <c r="E6808" s="1">
        <v>1080</v>
      </c>
      <c r="F6808" s="19">
        <v>2.31</v>
      </c>
      <c r="G6808" s="19">
        <v>3.71</v>
      </c>
      <c r="H6808" s="19">
        <f>E6808*Table133[[#This Row],[Price per unit]]</f>
        <v>4006.8</v>
      </c>
      <c r="I6808" s="7">
        <f>(Table133[[#This Row],[Price per unit]]-Table133[[#This Row],[Cost per unit]])*Table133[[#This Row],[Volume]]</f>
        <v>1512</v>
      </c>
    </row>
    <row r="6809" spans="1:9" x14ac:dyDescent="0.2">
      <c r="A6809" s="14">
        <v>2012</v>
      </c>
      <c r="B6809" s="17" t="s">
        <v>13</v>
      </c>
      <c r="C6809" s="17" t="s">
        <v>281</v>
      </c>
      <c r="D6809" s="17" t="s">
        <v>3169</v>
      </c>
      <c r="E6809" s="1">
        <v>648</v>
      </c>
      <c r="F6809" s="19">
        <v>2.44</v>
      </c>
      <c r="G6809" s="19">
        <v>3.74</v>
      </c>
      <c r="H6809" s="19">
        <f>E6809*Table133[[#This Row],[Price per unit]]</f>
        <v>2423.52</v>
      </c>
      <c r="I6809" s="7">
        <f>(Table133[[#This Row],[Price per unit]]-Table133[[#This Row],[Cost per unit]])*Table133[[#This Row],[Volume]]</f>
        <v>842.4000000000002</v>
      </c>
    </row>
    <row r="6810" spans="1:9" x14ac:dyDescent="0.2">
      <c r="A6810" s="14">
        <v>2012</v>
      </c>
      <c r="B6810" s="17" t="s">
        <v>13</v>
      </c>
      <c r="C6810" s="17" t="s">
        <v>281</v>
      </c>
      <c r="D6810" s="17" t="s">
        <v>3169</v>
      </c>
      <c r="E6810" s="1">
        <v>888</v>
      </c>
      <c r="F6810" s="19">
        <v>2.1</v>
      </c>
      <c r="G6810" s="19">
        <v>3.6</v>
      </c>
      <c r="H6810" s="19">
        <f>E6810*Table133[[#This Row],[Price per unit]]</f>
        <v>3196.8</v>
      </c>
      <c r="I6810" s="7">
        <f>(Table133[[#This Row],[Price per unit]]-Table133[[#This Row],[Cost per unit]])*Table133[[#This Row],[Volume]]</f>
        <v>1332</v>
      </c>
    </row>
    <row r="6811" spans="1:9" x14ac:dyDescent="0.2">
      <c r="A6811" s="14">
        <v>2012</v>
      </c>
      <c r="B6811" s="17" t="s">
        <v>13</v>
      </c>
      <c r="C6811" s="17" t="s">
        <v>281</v>
      </c>
      <c r="D6811" s="17" t="s">
        <v>3169</v>
      </c>
      <c r="E6811" s="1">
        <v>1176</v>
      </c>
      <c r="F6811" s="19">
        <v>2.4500000000000002</v>
      </c>
      <c r="G6811" s="19">
        <v>3.6</v>
      </c>
      <c r="H6811" s="19">
        <f>E6811*Table133[[#This Row],[Price per unit]]</f>
        <v>4233.6000000000004</v>
      </c>
      <c r="I6811" s="7">
        <f>(Table133[[#This Row],[Price per unit]]-Table133[[#This Row],[Cost per unit]])*Table133[[#This Row],[Volume]]</f>
        <v>1352.3999999999999</v>
      </c>
    </row>
    <row r="6812" spans="1:9" x14ac:dyDescent="0.2">
      <c r="A6812" s="14">
        <v>2012</v>
      </c>
      <c r="B6812" s="17" t="s">
        <v>13</v>
      </c>
      <c r="C6812" s="17" t="s">
        <v>1578</v>
      </c>
      <c r="D6812" s="17" t="s">
        <v>3231</v>
      </c>
      <c r="E6812" s="1">
        <v>408</v>
      </c>
      <c r="F6812" s="19">
        <v>3.28</v>
      </c>
      <c r="G6812" s="19">
        <v>5.94</v>
      </c>
      <c r="H6812" s="19">
        <f>E6812*Table133[[#This Row],[Price per unit]]</f>
        <v>2423.52</v>
      </c>
      <c r="I6812" s="7">
        <f>(Table133[[#This Row],[Price per unit]]-Table133[[#This Row],[Cost per unit]])*Table133[[#This Row],[Volume]]</f>
        <v>1085.2800000000002</v>
      </c>
    </row>
    <row r="6813" spans="1:9" x14ac:dyDescent="0.2">
      <c r="A6813" s="14">
        <v>2012</v>
      </c>
      <c r="B6813" s="17" t="s">
        <v>13</v>
      </c>
      <c r="C6813" s="17" t="s">
        <v>1578</v>
      </c>
      <c r="D6813" s="17" t="s">
        <v>3231</v>
      </c>
      <c r="E6813" s="1">
        <v>372</v>
      </c>
      <c r="F6813" s="19">
        <v>4.29</v>
      </c>
      <c r="G6813" s="19">
        <v>5.6</v>
      </c>
      <c r="H6813" s="19">
        <f>E6813*Table133[[#This Row],[Price per unit]]</f>
        <v>2083.1999999999998</v>
      </c>
      <c r="I6813" s="7">
        <f>(Table133[[#This Row],[Price per unit]]-Table133[[#This Row],[Cost per unit]])*Table133[[#This Row],[Volume]]</f>
        <v>487.31999999999988</v>
      </c>
    </row>
    <row r="6814" spans="1:9" x14ac:dyDescent="0.2">
      <c r="A6814" s="14">
        <v>2012</v>
      </c>
      <c r="B6814" s="17" t="s">
        <v>13</v>
      </c>
      <c r="C6814" s="17" t="s">
        <v>1578</v>
      </c>
      <c r="D6814" s="17" t="s">
        <v>3231</v>
      </c>
      <c r="E6814" s="1">
        <v>396</v>
      </c>
      <c r="F6814" s="19">
        <v>3.74</v>
      </c>
      <c r="G6814" s="19">
        <v>6.92</v>
      </c>
      <c r="H6814" s="19">
        <f>E6814*Table133[[#This Row],[Price per unit]]</f>
        <v>2740.32</v>
      </c>
      <c r="I6814" s="7">
        <f>(Table133[[#This Row],[Price per unit]]-Table133[[#This Row],[Cost per unit]])*Table133[[#This Row],[Volume]]</f>
        <v>1259.28</v>
      </c>
    </row>
    <row r="6815" spans="1:9" x14ac:dyDescent="0.2">
      <c r="A6815" s="14">
        <v>2012</v>
      </c>
      <c r="B6815" s="17" t="s">
        <v>13</v>
      </c>
      <c r="C6815" s="17" t="s">
        <v>1578</v>
      </c>
      <c r="D6815" s="17" t="s">
        <v>3231</v>
      </c>
      <c r="E6815" s="1">
        <v>492</v>
      </c>
      <c r="F6815" s="19">
        <v>3.82</v>
      </c>
      <c r="G6815" s="19">
        <v>6.47</v>
      </c>
      <c r="H6815" s="19">
        <f>E6815*Table133[[#This Row],[Price per unit]]</f>
        <v>3183.24</v>
      </c>
      <c r="I6815" s="7">
        <f>(Table133[[#This Row],[Price per unit]]-Table133[[#This Row],[Cost per unit]])*Table133[[#This Row],[Volume]]</f>
        <v>1303.8</v>
      </c>
    </row>
    <row r="6816" spans="1:9" x14ac:dyDescent="0.2">
      <c r="A6816" s="14">
        <v>2012</v>
      </c>
      <c r="B6816" s="17" t="s">
        <v>13</v>
      </c>
      <c r="C6816" s="17" t="s">
        <v>1578</v>
      </c>
      <c r="D6816" s="17" t="s">
        <v>3231</v>
      </c>
      <c r="E6816" s="1">
        <v>540</v>
      </c>
      <c r="F6816" s="19">
        <v>4.8600000000000003</v>
      </c>
      <c r="G6816" s="19">
        <v>6.66</v>
      </c>
      <c r="H6816" s="19">
        <f>E6816*Table133[[#This Row],[Price per unit]]</f>
        <v>3596.4</v>
      </c>
      <c r="I6816" s="7">
        <f>(Table133[[#This Row],[Price per unit]]-Table133[[#This Row],[Cost per unit]])*Table133[[#This Row],[Volume]]</f>
        <v>971.99999999999989</v>
      </c>
    </row>
    <row r="6817" spans="1:9" x14ac:dyDescent="0.2">
      <c r="A6817" s="14">
        <v>2012</v>
      </c>
      <c r="B6817" s="17" t="s">
        <v>13</v>
      </c>
      <c r="C6817" s="17" t="s">
        <v>1578</v>
      </c>
      <c r="D6817" s="17" t="s">
        <v>3231</v>
      </c>
      <c r="E6817" s="1">
        <v>504</v>
      </c>
      <c r="F6817" s="19">
        <v>4.6500000000000004</v>
      </c>
      <c r="G6817" s="19">
        <v>5.53</v>
      </c>
      <c r="H6817" s="19">
        <f>E6817*Table133[[#This Row],[Price per unit]]</f>
        <v>2787.1200000000003</v>
      </c>
      <c r="I6817" s="7">
        <f>(Table133[[#This Row],[Price per unit]]-Table133[[#This Row],[Cost per unit]])*Table133[[#This Row],[Volume]]</f>
        <v>443.51999999999992</v>
      </c>
    </row>
    <row r="6818" spans="1:9" x14ac:dyDescent="0.2">
      <c r="A6818" s="14">
        <v>2012</v>
      </c>
      <c r="B6818" s="17" t="s">
        <v>13</v>
      </c>
      <c r="C6818" s="17" t="s">
        <v>1578</v>
      </c>
      <c r="D6818" s="17" t="s">
        <v>3231</v>
      </c>
      <c r="E6818" s="1">
        <v>516</v>
      </c>
      <c r="F6818" s="19">
        <v>3.87</v>
      </c>
      <c r="G6818" s="19">
        <v>5.52</v>
      </c>
      <c r="H6818" s="19">
        <f>E6818*Table133[[#This Row],[Price per unit]]</f>
        <v>2848.3199999999997</v>
      </c>
      <c r="I6818" s="7">
        <f>(Table133[[#This Row],[Price per unit]]-Table133[[#This Row],[Cost per unit]])*Table133[[#This Row],[Volume]]</f>
        <v>851.39999999999975</v>
      </c>
    </row>
    <row r="6819" spans="1:9" x14ac:dyDescent="0.2">
      <c r="A6819" s="14">
        <v>2012</v>
      </c>
      <c r="B6819" s="17" t="s">
        <v>13</v>
      </c>
      <c r="C6819" s="17" t="s">
        <v>1578</v>
      </c>
      <c r="D6819" s="17" t="s">
        <v>3231</v>
      </c>
      <c r="E6819" s="1">
        <v>480</v>
      </c>
      <c r="F6819" s="19">
        <v>4.6100000000000003</v>
      </c>
      <c r="G6819" s="19">
        <v>6.96</v>
      </c>
      <c r="H6819" s="19">
        <f>E6819*Table133[[#This Row],[Price per unit]]</f>
        <v>3340.8</v>
      </c>
      <c r="I6819" s="7">
        <f>(Table133[[#This Row],[Price per unit]]-Table133[[#This Row],[Cost per unit]])*Table133[[#This Row],[Volume]]</f>
        <v>1127.9999999999998</v>
      </c>
    </row>
    <row r="6820" spans="1:9" x14ac:dyDescent="0.2">
      <c r="A6820" s="14">
        <v>2012</v>
      </c>
      <c r="B6820" s="17" t="s">
        <v>13</v>
      </c>
      <c r="C6820" s="17" t="s">
        <v>1578</v>
      </c>
      <c r="D6820" s="17" t="s">
        <v>3231</v>
      </c>
      <c r="E6820" s="1">
        <v>504</v>
      </c>
      <c r="F6820" s="19">
        <v>4.2</v>
      </c>
      <c r="G6820" s="19">
        <v>5.21</v>
      </c>
      <c r="H6820" s="19">
        <f>E6820*Table133[[#This Row],[Price per unit]]</f>
        <v>2625.84</v>
      </c>
      <c r="I6820" s="7">
        <f>(Table133[[#This Row],[Price per unit]]-Table133[[#This Row],[Cost per unit]])*Table133[[#This Row],[Volume]]</f>
        <v>509.03999999999991</v>
      </c>
    </row>
    <row r="6821" spans="1:9" x14ac:dyDescent="0.2">
      <c r="A6821" s="14">
        <v>2012</v>
      </c>
      <c r="B6821" s="17" t="s">
        <v>13</v>
      </c>
      <c r="C6821" s="17" t="s">
        <v>1578</v>
      </c>
      <c r="D6821" s="17" t="s">
        <v>3231</v>
      </c>
      <c r="E6821" s="1">
        <v>432</v>
      </c>
      <c r="F6821" s="19">
        <v>3.98</v>
      </c>
      <c r="G6821" s="19">
        <v>5.67</v>
      </c>
      <c r="H6821" s="19">
        <f>E6821*Table133[[#This Row],[Price per unit]]</f>
        <v>2449.44</v>
      </c>
      <c r="I6821" s="7">
        <f>(Table133[[#This Row],[Price per unit]]-Table133[[#This Row],[Cost per unit]])*Table133[[#This Row],[Volume]]</f>
        <v>730.07999999999993</v>
      </c>
    </row>
    <row r="6822" spans="1:9" x14ac:dyDescent="0.2">
      <c r="A6822" s="14">
        <v>2012</v>
      </c>
      <c r="B6822" s="17" t="s">
        <v>13</v>
      </c>
      <c r="C6822" s="17" t="s">
        <v>1578</v>
      </c>
      <c r="D6822" s="17" t="s">
        <v>3231</v>
      </c>
      <c r="E6822" s="1">
        <v>504</v>
      </c>
      <c r="F6822" s="19">
        <v>4.3600000000000003</v>
      </c>
      <c r="G6822" s="19">
        <v>5.7</v>
      </c>
      <c r="H6822" s="19">
        <f>E6822*Table133[[#This Row],[Price per unit]]</f>
        <v>2872.8</v>
      </c>
      <c r="I6822" s="7">
        <f>(Table133[[#This Row],[Price per unit]]-Table133[[#This Row],[Cost per unit]])*Table133[[#This Row],[Volume]]</f>
        <v>675.3599999999999</v>
      </c>
    </row>
    <row r="6823" spans="1:9" x14ac:dyDescent="0.2">
      <c r="A6823" s="14">
        <v>2012</v>
      </c>
      <c r="B6823" s="17" t="s">
        <v>13</v>
      </c>
      <c r="C6823" s="17" t="s">
        <v>1578</v>
      </c>
      <c r="D6823" s="17" t="s">
        <v>3231</v>
      </c>
      <c r="E6823" s="1">
        <v>456</v>
      </c>
      <c r="F6823" s="19">
        <v>4.22</v>
      </c>
      <c r="G6823" s="19">
        <v>6.45</v>
      </c>
      <c r="H6823" s="19">
        <f>E6823*Table133[[#This Row],[Price per unit]]</f>
        <v>2941.2000000000003</v>
      </c>
      <c r="I6823" s="7">
        <f>(Table133[[#This Row],[Price per unit]]-Table133[[#This Row],[Cost per unit]])*Table133[[#This Row],[Volume]]</f>
        <v>1016.8800000000002</v>
      </c>
    </row>
    <row r="6824" spans="1:9" x14ac:dyDescent="0.2">
      <c r="A6824" s="14">
        <v>2012</v>
      </c>
      <c r="B6824" s="17" t="s">
        <v>13</v>
      </c>
      <c r="C6824" s="17" t="s">
        <v>1578</v>
      </c>
      <c r="D6824" s="17" t="s">
        <v>3231</v>
      </c>
      <c r="E6824" s="1">
        <v>528</v>
      </c>
      <c r="F6824" s="19">
        <v>4.45</v>
      </c>
      <c r="G6824" s="19">
        <v>5.0999999999999996</v>
      </c>
      <c r="H6824" s="19">
        <f>E6824*Table133[[#This Row],[Price per unit]]</f>
        <v>2692.7999999999997</v>
      </c>
      <c r="I6824" s="7">
        <f>(Table133[[#This Row],[Price per unit]]-Table133[[#This Row],[Cost per unit]])*Table133[[#This Row],[Volume]]</f>
        <v>343.1999999999997</v>
      </c>
    </row>
    <row r="6825" spans="1:9" x14ac:dyDescent="0.2">
      <c r="A6825" s="14">
        <v>2012</v>
      </c>
      <c r="B6825" s="17" t="s">
        <v>13</v>
      </c>
      <c r="C6825" s="17" t="s">
        <v>1578</v>
      </c>
      <c r="D6825" s="17" t="s">
        <v>3231</v>
      </c>
      <c r="E6825" s="1">
        <v>528</v>
      </c>
      <c r="F6825" s="19">
        <v>3.3</v>
      </c>
      <c r="G6825" s="19">
        <v>6.61</v>
      </c>
      <c r="H6825" s="19">
        <f>E6825*Table133[[#This Row],[Price per unit]]</f>
        <v>3490.0800000000004</v>
      </c>
      <c r="I6825" s="7">
        <f>(Table133[[#This Row],[Price per unit]]-Table133[[#This Row],[Cost per unit]])*Table133[[#This Row],[Volume]]</f>
        <v>1747.6800000000003</v>
      </c>
    </row>
    <row r="6826" spans="1:9" x14ac:dyDescent="0.2">
      <c r="A6826" s="14">
        <v>2012</v>
      </c>
      <c r="B6826" s="17" t="s">
        <v>13</v>
      </c>
      <c r="C6826" s="17" t="s">
        <v>1578</v>
      </c>
      <c r="D6826" s="17" t="s">
        <v>3231</v>
      </c>
      <c r="E6826" s="1">
        <v>516</v>
      </c>
      <c r="F6826" s="19">
        <v>3.25</v>
      </c>
      <c r="G6826" s="19">
        <v>5.56</v>
      </c>
      <c r="H6826" s="19">
        <f>E6826*Table133[[#This Row],[Price per unit]]</f>
        <v>2868.9599999999996</v>
      </c>
      <c r="I6826" s="7">
        <f>(Table133[[#This Row],[Price per unit]]-Table133[[#This Row],[Cost per unit]])*Table133[[#This Row],[Volume]]</f>
        <v>1191.9599999999998</v>
      </c>
    </row>
    <row r="6827" spans="1:9" x14ac:dyDescent="0.2">
      <c r="A6827" s="14">
        <v>2012</v>
      </c>
      <c r="B6827" s="17" t="s">
        <v>13</v>
      </c>
      <c r="C6827" s="17" t="s">
        <v>1578</v>
      </c>
      <c r="D6827" s="17" t="s">
        <v>3231</v>
      </c>
      <c r="E6827" s="1">
        <v>420</v>
      </c>
      <c r="F6827" s="19">
        <v>3.45</v>
      </c>
      <c r="G6827" s="19">
        <v>6.61</v>
      </c>
      <c r="H6827" s="19">
        <f>E6827*Table133[[#This Row],[Price per unit]]</f>
        <v>2776.2000000000003</v>
      </c>
      <c r="I6827" s="7">
        <f>(Table133[[#This Row],[Price per unit]]-Table133[[#This Row],[Cost per unit]])*Table133[[#This Row],[Volume]]</f>
        <v>1327.2</v>
      </c>
    </row>
    <row r="6828" spans="1:9" x14ac:dyDescent="0.2">
      <c r="A6828" s="14">
        <v>2012</v>
      </c>
      <c r="B6828" s="17" t="s">
        <v>13</v>
      </c>
      <c r="C6828" s="17" t="s">
        <v>1578</v>
      </c>
      <c r="D6828" s="17" t="s">
        <v>3231</v>
      </c>
      <c r="E6828" s="1">
        <v>384</v>
      </c>
      <c r="F6828" s="19">
        <v>3.04</v>
      </c>
      <c r="G6828" s="19">
        <v>5.9</v>
      </c>
      <c r="H6828" s="19">
        <f>E6828*Table133[[#This Row],[Price per unit]]</f>
        <v>2265.6000000000004</v>
      </c>
      <c r="I6828" s="7">
        <f>(Table133[[#This Row],[Price per unit]]-Table133[[#This Row],[Cost per unit]])*Table133[[#This Row],[Volume]]</f>
        <v>1098.2400000000002</v>
      </c>
    </row>
    <row r="6829" spans="1:9" x14ac:dyDescent="0.2">
      <c r="A6829" s="14">
        <v>2012</v>
      </c>
      <c r="B6829" s="17" t="s">
        <v>13</v>
      </c>
      <c r="C6829" s="17" t="s">
        <v>1578</v>
      </c>
      <c r="D6829" s="17" t="s">
        <v>3231</v>
      </c>
      <c r="E6829" s="1">
        <v>516</v>
      </c>
      <c r="F6829" s="19">
        <v>4.16</v>
      </c>
      <c r="G6829" s="19">
        <v>6.07</v>
      </c>
      <c r="H6829" s="19">
        <f>E6829*Table133[[#This Row],[Price per unit]]</f>
        <v>3132.1200000000003</v>
      </c>
      <c r="I6829" s="7">
        <f>(Table133[[#This Row],[Price per unit]]-Table133[[#This Row],[Cost per unit]])*Table133[[#This Row],[Volume]]</f>
        <v>985.56000000000006</v>
      </c>
    </row>
    <row r="6830" spans="1:9" x14ac:dyDescent="0.2">
      <c r="A6830" s="14">
        <v>2012</v>
      </c>
      <c r="B6830" s="17" t="s">
        <v>13</v>
      </c>
      <c r="C6830" s="17" t="s">
        <v>1578</v>
      </c>
      <c r="D6830" s="17" t="s">
        <v>3231</v>
      </c>
      <c r="E6830" s="1">
        <v>480</v>
      </c>
      <c r="F6830" s="19">
        <v>3.21</v>
      </c>
      <c r="G6830" s="19">
        <v>5.0599999999999996</v>
      </c>
      <c r="H6830" s="19">
        <f>E6830*Table133[[#This Row],[Price per unit]]</f>
        <v>2428.7999999999997</v>
      </c>
      <c r="I6830" s="7">
        <f>(Table133[[#This Row],[Price per unit]]-Table133[[#This Row],[Cost per unit]])*Table133[[#This Row],[Volume]]</f>
        <v>887.99999999999977</v>
      </c>
    </row>
    <row r="6831" spans="1:9" x14ac:dyDescent="0.2">
      <c r="A6831" s="14">
        <v>2012</v>
      </c>
      <c r="B6831" s="17" t="s">
        <v>13</v>
      </c>
      <c r="C6831" s="17" t="s">
        <v>1578</v>
      </c>
      <c r="D6831" s="17" t="s">
        <v>3231</v>
      </c>
      <c r="E6831" s="1">
        <v>480</v>
      </c>
      <c r="F6831" s="19">
        <v>4.41</v>
      </c>
      <c r="G6831" s="19">
        <v>6.85</v>
      </c>
      <c r="H6831" s="19">
        <f>E6831*Table133[[#This Row],[Price per unit]]</f>
        <v>3288</v>
      </c>
      <c r="I6831" s="7">
        <f>(Table133[[#This Row],[Price per unit]]-Table133[[#This Row],[Cost per unit]])*Table133[[#This Row],[Volume]]</f>
        <v>1171.1999999999998</v>
      </c>
    </row>
    <row r="6832" spans="1:9" x14ac:dyDescent="0.2">
      <c r="A6832" s="14">
        <v>2012</v>
      </c>
      <c r="B6832" s="17" t="s">
        <v>13</v>
      </c>
      <c r="C6832" s="17" t="s">
        <v>1578</v>
      </c>
      <c r="D6832" s="17" t="s">
        <v>3231</v>
      </c>
      <c r="E6832" s="1">
        <v>480</v>
      </c>
      <c r="F6832" s="19">
        <v>4.9800000000000004</v>
      </c>
      <c r="G6832" s="19">
        <v>5.76</v>
      </c>
      <c r="H6832" s="19">
        <f>E6832*Table133[[#This Row],[Price per unit]]</f>
        <v>2764.7999999999997</v>
      </c>
      <c r="I6832" s="7">
        <f>(Table133[[#This Row],[Price per unit]]-Table133[[#This Row],[Cost per unit]])*Table133[[#This Row],[Volume]]</f>
        <v>374.39999999999969</v>
      </c>
    </row>
    <row r="6833" spans="1:9" x14ac:dyDescent="0.2">
      <c r="A6833" s="14">
        <v>2012</v>
      </c>
      <c r="B6833" s="17" t="s">
        <v>13</v>
      </c>
      <c r="C6833" s="17" t="s">
        <v>1578</v>
      </c>
      <c r="D6833" s="17" t="s">
        <v>3231</v>
      </c>
      <c r="E6833" s="1">
        <v>528</v>
      </c>
      <c r="F6833" s="19">
        <v>3.94</v>
      </c>
      <c r="G6833" s="19">
        <v>6.37</v>
      </c>
      <c r="H6833" s="19">
        <f>E6833*Table133[[#This Row],[Price per unit]]</f>
        <v>3363.36</v>
      </c>
      <c r="I6833" s="7">
        <f>(Table133[[#This Row],[Price per unit]]-Table133[[#This Row],[Cost per unit]])*Table133[[#This Row],[Volume]]</f>
        <v>1283.0400000000002</v>
      </c>
    </row>
    <row r="6834" spans="1:9" x14ac:dyDescent="0.2">
      <c r="A6834" s="14">
        <v>2012</v>
      </c>
      <c r="B6834" s="17" t="s">
        <v>13</v>
      </c>
      <c r="C6834" s="17" t="s">
        <v>1578</v>
      </c>
      <c r="D6834" s="17" t="s">
        <v>3231</v>
      </c>
      <c r="E6834" s="1">
        <v>396</v>
      </c>
      <c r="F6834" s="19">
        <v>4.75</v>
      </c>
      <c r="G6834" s="19">
        <v>5.9</v>
      </c>
      <c r="H6834" s="19">
        <f>E6834*Table133[[#This Row],[Price per unit]]</f>
        <v>2336.4</v>
      </c>
      <c r="I6834" s="7">
        <f>(Table133[[#This Row],[Price per unit]]-Table133[[#This Row],[Cost per unit]])*Table133[[#This Row],[Volume]]</f>
        <v>455.40000000000015</v>
      </c>
    </row>
    <row r="6835" spans="1:9" x14ac:dyDescent="0.2">
      <c r="A6835" s="14">
        <v>2012</v>
      </c>
      <c r="B6835" s="17" t="s">
        <v>13</v>
      </c>
      <c r="C6835" s="17" t="s">
        <v>1578</v>
      </c>
      <c r="D6835" s="17" t="s">
        <v>3231</v>
      </c>
      <c r="E6835" s="1">
        <v>540</v>
      </c>
      <c r="F6835" s="19">
        <v>4.21</v>
      </c>
      <c r="G6835" s="19">
        <v>5.32</v>
      </c>
      <c r="H6835" s="19">
        <f>E6835*Table133[[#This Row],[Price per unit]]</f>
        <v>2872.8</v>
      </c>
      <c r="I6835" s="7">
        <f>(Table133[[#This Row],[Price per unit]]-Table133[[#This Row],[Cost per unit]])*Table133[[#This Row],[Volume]]</f>
        <v>599.4000000000002</v>
      </c>
    </row>
    <row r="6836" spans="1:9" x14ac:dyDescent="0.2">
      <c r="A6836" s="14">
        <v>2012</v>
      </c>
      <c r="B6836" s="17" t="s">
        <v>13</v>
      </c>
      <c r="C6836" s="17" t="s">
        <v>1578</v>
      </c>
      <c r="D6836" s="17" t="s">
        <v>3231</v>
      </c>
      <c r="E6836" s="1">
        <v>528</v>
      </c>
      <c r="F6836" s="19">
        <v>3.78</v>
      </c>
      <c r="G6836" s="19">
        <v>6.1</v>
      </c>
      <c r="H6836" s="19">
        <f>E6836*Table133[[#This Row],[Price per unit]]</f>
        <v>3220.7999999999997</v>
      </c>
      <c r="I6836" s="7">
        <f>(Table133[[#This Row],[Price per unit]]-Table133[[#This Row],[Cost per unit]])*Table133[[#This Row],[Volume]]</f>
        <v>1224.9599999999998</v>
      </c>
    </row>
    <row r="6837" spans="1:9" x14ac:dyDescent="0.2">
      <c r="A6837" s="14">
        <v>2012</v>
      </c>
      <c r="B6837" s="17" t="s">
        <v>13</v>
      </c>
      <c r="C6837" s="17" t="s">
        <v>1578</v>
      </c>
      <c r="D6837" s="17" t="s">
        <v>3231</v>
      </c>
      <c r="E6837" s="1">
        <v>528</v>
      </c>
      <c r="F6837" s="19">
        <v>4.8</v>
      </c>
      <c r="G6837" s="19">
        <v>5.52</v>
      </c>
      <c r="H6837" s="19">
        <f>E6837*Table133[[#This Row],[Price per unit]]</f>
        <v>2914.56</v>
      </c>
      <c r="I6837" s="7">
        <f>(Table133[[#This Row],[Price per unit]]-Table133[[#This Row],[Cost per unit]])*Table133[[#This Row],[Volume]]</f>
        <v>380.15999999999985</v>
      </c>
    </row>
    <row r="6838" spans="1:9" x14ac:dyDescent="0.2">
      <c r="A6838" s="14">
        <v>2012</v>
      </c>
      <c r="B6838" s="17" t="s">
        <v>13</v>
      </c>
      <c r="C6838" s="17" t="s">
        <v>1578</v>
      </c>
      <c r="D6838" s="17" t="s">
        <v>3231</v>
      </c>
      <c r="E6838" s="1">
        <v>480</v>
      </c>
      <c r="F6838" s="19">
        <v>3.09</v>
      </c>
      <c r="G6838" s="19">
        <v>6.15</v>
      </c>
      <c r="H6838" s="19">
        <f>E6838*Table133[[#This Row],[Price per unit]]</f>
        <v>2952</v>
      </c>
      <c r="I6838" s="7">
        <f>(Table133[[#This Row],[Price per unit]]-Table133[[#This Row],[Cost per unit]])*Table133[[#This Row],[Volume]]</f>
        <v>1468.8000000000002</v>
      </c>
    </row>
    <row r="6839" spans="1:9" x14ac:dyDescent="0.2">
      <c r="A6839" s="14">
        <v>2012</v>
      </c>
      <c r="B6839" s="17" t="s">
        <v>13</v>
      </c>
      <c r="C6839" s="17" t="s">
        <v>1578</v>
      </c>
      <c r="D6839" s="17" t="s">
        <v>3231</v>
      </c>
      <c r="E6839" s="1">
        <v>420</v>
      </c>
      <c r="F6839" s="19">
        <v>4.99</v>
      </c>
      <c r="G6839" s="19">
        <v>5.48</v>
      </c>
      <c r="H6839" s="19">
        <f>E6839*Table133[[#This Row],[Price per unit]]</f>
        <v>2301.6000000000004</v>
      </c>
      <c r="I6839" s="7">
        <f>(Table133[[#This Row],[Price per unit]]-Table133[[#This Row],[Cost per unit]])*Table133[[#This Row],[Volume]]</f>
        <v>205.8000000000001</v>
      </c>
    </row>
    <row r="6840" spans="1:9" x14ac:dyDescent="0.2">
      <c r="A6840" s="14">
        <v>2012</v>
      </c>
      <c r="B6840" s="17" t="s">
        <v>13</v>
      </c>
      <c r="C6840" s="17" t="s">
        <v>1578</v>
      </c>
      <c r="D6840" s="17" t="s">
        <v>3231</v>
      </c>
      <c r="E6840" s="1">
        <v>540</v>
      </c>
      <c r="F6840" s="19">
        <v>4.5599999999999996</v>
      </c>
      <c r="G6840" s="19">
        <v>6.35</v>
      </c>
      <c r="H6840" s="19">
        <f>E6840*Table133[[#This Row],[Price per unit]]</f>
        <v>3429</v>
      </c>
      <c r="I6840" s="7">
        <f>(Table133[[#This Row],[Price per unit]]-Table133[[#This Row],[Cost per unit]])*Table133[[#This Row],[Volume]]</f>
        <v>966.6</v>
      </c>
    </row>
    <row r="6841" spans="1:9" x14ac:dyDescent="0.2">
      <c r="A6841" s="14">
        <v>2012</v>
      </c>
      <c r="B6841" s="17" t="s">
        <v>13</v>
      </c>
      <c r="C6841" s="17" t="s">
        <v>1578</v>
      </c>
      <c r="D6841" s="17" t="s">
        <v>3231</v>
      </c>
      <c r="E6841" s="1">
        <v>360</v>
      </c>
      <c r="F6841" s="19">
        <v>3.01</v>
      </c>
      <c r="G6841" s="19">
        <v>6.74</v>
      </c>
      <c r="H6841" s="19">
        <f>E6841*Table133[[#This Row],[Price per unit]]</f>
        <v>2426.4</v>
      </c>
      <c r="I6841" s="7">
        <f>(Table133[[#This Row],[Price per unit]]-Table133[[#This Row],[Cost per unit]])*Table133[[#This Row],[Volume]]</f>
        <v>1342.8000000000002</v>
      </c>
    </row>
    <row r="6842" spans="1:9" x14ac:dyDescent="0.2">
      <c r="A6842" s="14">
        <v>2012</v>
      </c>
      <c r="B6842" s="17" t="s">
        <v>13</v>
      </c>
      <c r="C6842" s="17" t="s">
        <v>164</v>
      </c>
      <c r="D6842" s="17" t="s">
        <v>3262</v>
      </c>
      <c r="E6842" s="1">
        <v>108</v>
      </c>
      <c r="F6842" s="19">
        <v>1.02</v>
      </c>
      <c r="G6842" s="19">
        <v>1.22</v>
      </c>
      <c r="H6842" s="19">
        <f>E6842*Table133[[#This Row],[Price per unit]]</f>
        <v>131.76</v>
      </c>
      <c r="I6842" s="7">
        <f>(Table133[[#This Row],[Price per unit]]-Table133[[#This Row],[Cost per unit]])*Table133[[#This Row],[Volume]]</f>
        <v>21.599999999999994</v>
      </c>
    </row>
    <row r="6843" spans="1:9" x14ac:dyDescent="0.2">
      <c r="A6843" s="14">
        <v>2012</v>
      </c>
      <c r="B6843" s="17" t="s">
        <v>13</v>
      </c>
      <c r="C6843" s="17" t="s">
        <v>1578</v>
      </c>
      <c r="D6843" s="17" t="s">
        <v>3264</v>
      </c>
      <c r="E6843" s="1">
        <v>360</v>
      </c>
      <c r="F6843" s="19">
        <v>3.23</v>
      </c>
      <c r="G6843" s="19">
        <v>5.19</v>
      </c>
      <c r="H6843" s="19">
        <f>E6843*Table133[[#This Row],[Price per unit]]</f>
        <v>1868.4</v>
      </c>
      <c r="I6843" s="7">
        <f>(Table133[[#This Row],[Price per unit]]-Table133[[#This Row],[Cost per unit]])*Table133[[#This Row],[Volume]]</f>
        <v>705.60000000000014</v>
      </c>
    </row>
    <row r="6844" spans="1:9" x14ac:dyDescent="0.2">
      <c r="A6844" s="14">
        <v>2012</v>
      </c>
      <c r="B6844" s="17" t="s">
        <v>13</v>
      </c>
      <c r="C6844" s="17" t="s">
        <v>1578</v>
      </c>
      <c r="D6844" s="17" t="s">
        <v>3264</v>
      </c>
      <c r="E6844" s="1">
        <v>384</v>
      </c>
      <c r="F6844" s="19">
        <v>4.24</v>
      </c>
      <c r="G6844" s="19">
        <v>6.38</v>
      </c>
      <c r="H6844" s="19">
        <f>E6844*Table133[[#This Row],[Price per unit]]</f>
        <v>2449.92</v>
      </c>
      <c r="I6844" s="7">
        <f>(Table133[[#This Row],[Price per unit]]-Table133[[#This Row],[Cost per unit]])*Table133[[#This Row],[Volume]]</f>
        <v>821.75999999999988</v>
      </c>
    </row>
    <row r="6845" spans="1:9" x14ac:dyDescent="0.2">
      <c r="A6845" s="14">
        <v>2012</v>
      </c>
      <c r="B6845" s="17" t="s">
        <v>13</v>
      </c>
      <c r="C6845" s="17" t="s">
        <v>1578</v>
      </c>
      <c r="D6845" s="17" t="s">
        <v>3264</v>
      </c>
      <c r="E6845" s="1">
        <v>456</v>
      </c>
      <c r="F6845" s="19">
        <v>3.42</v>
      </c>
      <c r="G6845" s="19">
        <v>6.38</v>
      </c>
      <c r="H6845" s="19">
        <f>E6845*Table133[[#This Row],[Price per unit]]</f>
        <v>2909.2799999999997</v>
      </c>
      <c r="I6845" s="7">
        <f>(Table133[[#This Row],[Price per unit]]-Table133[[#This Row],[Cost per unit]])*Table133[[#This Row],[Volume]]</f>
        <v>1349.76</v>
      </c>
    </row>
    <row r="6846" spans="1:9" x14ac:dyDescent="0.2">
      <c r="A6846" s="14">
        <v>2012</v>
      </c>
      <c r="B6846" s="17" t="s">
        <v>13</v>
      </c>
      <c r="C6846" s="17" t="s">
        <v>1578</v>
      </c>
      <c r="D6846" s="17" t="s">
        <v>3264</v>
      </c>
      <c r="E6846" s="1">
        <v>432</v>
      </c>
      <c r="F6846" s="19">
        <v>3.24</v>
      </c>
      <c r="G6846" s="19">
        <v>6.79</v>
      </c>
      <c r="H6846" s="19">
        <f>E6846*Table133[[#This Row],[Price per unit]]</f>
        <v>2933.28</v>
      </c>
      <c r="I6846" s="7">
        <f>(Table133[[#This Row],[Price per unit]]-Table133[[#This Row],[Cost per unit]])*Table133[[#This Row],[Volume]]</f>
        <v>1533.6</v>
      </c>
    </row>
    <row r="6847" spans="1:9" x14ac:dyDescent="0.2">
      <c r="A6847" s="14">
        <v>2012</v>
      </c>
      <c r="B6847" s="17" t="s">
        <v>13</v>
      </c>
      <c r="C6847" s="17" t="s">
        <v>1578</v>
      </c>
      <c r="D6847" s="17" t="s">
        <v>3264</v>
      </c>
      <c r="E6847" s="1">
        <v>528</v>
      </c>
      <c r="F6847" s="19">
        <v>3.33</v>
      </c>
      <c r="G6847" s="19">
        <v>6.73</v>
      </c>
      <c r="H6847" s="19">
        <f>E6847*Table133[[#This Row],[Price per unit]]</f>
        <v>3553.44</v>
      </c>
      <c r="I6847" s="7">
        <f>(Table133[[#This Row],[Price per unit]]-Table133[[#This Row],[Cost per unit]])*Table133[[#This Row],[Volume]]</f>
        <v>1795.2000000000003</v>
      </c>
    </row>
    <row r="6848" spans="1:9" x14ac:dyDescent="0.2">
      <c r="A6848" s="14">
        <v>2012</v>
      </c>
      <c r="B6848" s="17" t="s">
        <v>13</v>
      </c>
      <c r="C6848" s="17" t="s">
        <v>1578</v>
      </c>
      <c r="D6848" s="17" t="s">
        <v>3264</v>
      </c>
      <c r="E6848" s="1">
        <v>372</v>
      </c>
      <c r="F6848" s="19">
        <v>4.3499999999999996</v>
      </c>
      <c r="G6848" s="19">
        <v>6.76</v>
      </c>
      <c r="H6848" s="19">
        <f>E6848*Table133[[#This Row],[Price per unit]]</f>
        <v>2514.7199999999998</v>
      </c>
      <c r="I6848" s="7">
        <f>(Table133[[#This Row],[Price per unit]]-Table133[[#This Row],[Cost per unit]])*Table133[[#This Row],[Volume]]</f>
        <v>896.5200000000001</v>
      </c>
    </row>
    <row r="6849" spans="1:9" x14ac:dyDescent="0.2">
      <c r="A6849" s="14">
        <v>2012</v>
      </c>
      <c r="B6849" s="17" t="s">
        <v>13</v>
      </c>
      <c r="C6849" s="17" t="s">
        <v>1578</v>
      </c>
      <c r="D6849" s="17" t="s">
        <v>3264</v>
      </c>
      <c r="E6849" s="1">
        <v>408</v>
      </c>
      <c r="F6849" s="19">
        <v>3.15</v>
      </c>
      <c r="G6849" s="19">
        <v>6.14</v>
      </c>
      <c r="H6849" s="19">
        <f>E6849*Table133[[#This Row],[Price per unit]]</f>
        <v>2505.12</v>
      </c>
      <c r="I6849" s="7">
        <f>(Table133[[#This Row],[Price per unit]]-Table133[[#This Row],[Cost per unit]])*Table133[[#This Row],[Volume]]</f>
        <v>1219.9199999999998</v>
      </c>
    </row>
    <row r="6850" spans="1:9" x14ac:dyDescent="0.2">
      <c r="A6850" s="14">
        <v>2012</v>
      </c>
      <c r="B6850" s="17" t="s">
        <v>13</v>
      </c>
      <c r="C6850" s="17" t="s">
        <v>1578</v>
      </c>
      <c r="D6850" s="17" t="s">
        <v>3264</v>
      </c>
      <c r="E6850" s="1">
        <v>444</v>
      </c>
      <c r="F6850" s="19">
        <v>3.97</v>
      </c>
      <c r="G6850" s="19">
        <v>5.25</v>
      </c>
      <c r="H6850" s="19">
        <f>E6850*Table133[[#This Row],[Price per unit]]</f>
        <v>2331</v>
      </c>
      <c r="I6850" s="7">
        <f>(Table133[[#This Row],[Price per unit]]-Table133[[#This Row],[Cost per unit]])*Table133[[#This Row],[Volume]]</f>
        <v>568.31999999999994</v>
      </c>
    </row>
    <row r="6851" spans="1:9" x14ac:dyDescent="0.2">
      <c r="A6851" s="14">
        <v>2012</v>
      </c>
      <c r="B6851" s="17" t="s">
        <v>13</v>
      </c>
      <c r="C6851" s="17" t="s">
        <v>1578</v>
      </c>
      <c r="D6851" s="17" t="s">
        <v>3264</v>
      </c>
      <c r="E6851" s="1">
        <v>480</v>
      </c>
      <c r="F6851" s="19">
        <v>4.2699999999999996</v>
      </c>
      <c r="G6851" s="19">
        <v>5.39</v>
      </c>
      <c r="H6851" s="19">
        <f>E6851*Table133[[#This Row],[Price per unit]]</f>
        <v>2587.1999999999998</v>
      </c>
      <c r="I6851" s="7">
        <f>(Table133[[#This Row],[Price per unit]]-Table133[[#This Row],[Cost per unit]])*Table133[[#This Row],[Volume]]</f>
        <v>537.6</v>
      </c>
    </row>
    <row r="6852" spans="1:9" x14ac:dyDescent="0.2">
      <c r="A6852" s="14">
        <v>2012</v>
      </c>
      <c r="B6852" s="17" t="s">
        <v>13</v>
      </c>
      <c r="C6852" s="17" t="s">
        <v>1578</v>
      </c>
      <c r="D6852" s="17" t="s">
        <v>3264</v>
      </c>
      <c r="E6852" s="1">
        <v>528</v>
      </c>
      <c r="F6852" s="19">
        <v>4.5999999999999996</v>
      </c>
      <c r="G6852" s="19">
        <v>5.31</v>
      </c>
      <c r="H6852" s="19">
        <f>E6852*Table133[[#This Row],[Price per unit]]</f>
        <v>2803.68</v>
      </c>
      <c r="I6852" s="7">
        <f>(Table133[[#This Row],[Price per unit]]-Table133[[#This Row],[Cost per unit]])*Table133[[#This Row],[Volume]]</f>
        <v>374.88</v>
      </c>
    </row>
    <row r="6853" spans="1:9" x14ac:dyDescent="0.2">
      <c r="A6853" s="14">
        <v>2012</v>
      </c>
      <c r="B6853" s="17" t="s">
        <v>13</v>
      </c>
      <c r="C6853" s="17" t="s">
        <v>1578</v>
      </c>
      <c r="D6853" s="17" t="s">
        <v>3264</v>
      </c>
      <c r="E6853" s="1">
        <v>468</v>
      </c>
      <c r="F6853" s="19">
        <v>3.35</v>
      </c>
      <c r="G6853" s="19">
        <v>5.04</v>
      </c>
      <c r="H6853" s="19">
        <f>E6853*Table133[[#This Row],[Price per unit]]</f>
        <v>2358.7199999999998</v>
      </c>
      <c r="I6853" s="7">
        <f>(Table133[[#This Row],[Price per unit]]-Table133[[#This Row],[Cost per unit]])*Table133[[#This Row],[Volume]]</f>
        <v>790.92</v>
      </c>
    </row>
    <row r="6854" spans="1:9" x14ac:dyDescent="0.2">
      <c r="A6854" s="14">
        <v>2012</v>
      </c>
      <c r="B6854" s="17" t="s">
        <v>13</v>
      </c>
      <c r="C6854" s="17" t="s">
        <v>1578</v>
      </c>
      <c r="D6854" s="17" t="s">
        <v>3264</v>
      </c>
      <c r="E6854" s="1">
        <v>516</v>
      </c>
      <c r="F6854" s="19">
        <v>4.67</v>
      </c>
      <c r="G6854" s="19">
        <v>6.58</v>
      </c>
      <c r="H6854" s="19">
        <f>E6854*Table133[[#This Row],[Price per unit]]</f>
        <v>3395.28</v>
      </c>
      <c r="I6854" s="7">
        <f>(Table133[[#This Row],[Price per unit]]-Table133[[#This Row],[Cost per unit]])*Table133[[#This Row],[Volume]]</f>
        <v>985.56000000000006</v>
      </c>
    </row>
    <row r="6855" spans="1:9" x14ac:dyDescent="0.2">
      <c r="A6855" s="14">
        <v>2012</v>
      </c>
      <c r="B6855" s="17" t="s">
        <v>13</v>
      </c>
      <c r="C6855" s="17" t="s">
        <v>1578</v>
      </c>
      <c r="D6855" s="17" t="s">
        <v>3264</v>
      </c>
      <c r="E6855" s="1">
        <v>360</v>
      </c>
      <c r="F6855" s="19">
        <v>3.05</v>
      </c>
      <c r="G6855" s="19">
        <v>5.84</v>
      </c>
      <c r="H6855" s="19">
        <f>E6855*Table133[[#This Row],[Price per unit]]</f>
        <v>2102.4</v>
      </c>
      <c r="I6855" s="7">
        <f>(Table133[[#This Row],[Price per unit]]-Table133[[#This Row],[Cost per unit]])*Table133[[#This Row],[Volume]]</f>
        <v>1004.4</v>
      </c>
    </row>
    <row r="6856" spans="1:9" x14ac:dyDescent="0.2">
      <c r="A6856" s="14">
        <v>2012</v>
      </c>
      <c r="B6856" s="17" t="s">
        <v>13</v>
      </c>
      <c r="C6856" s="17" t="s">
        <v>1578</v>
      </c>
      <c r="D6856" s="17" t="s">
        <v>3264</v>
      </c>
      <c r="E6856" s="1">
        <v>408</v>
      </c>
      <c r="F6856" s="19">
        <v>3.81</v>
      </c>
      <c r="G6856" s="19">
        <v>6.03</v>
      </c>
      <c r="H6856" s="19">
        <f>E6856*Table133[[#This Row],[Price per unit]]</f>
        <v>2460.2400000000002</v>
      </c>
      <c r="I6856" s="7">
        <f>(Table133[[#This Row],[Price per unit]]-Table133[[#This Row],[Cost per unit]])*Table133[[#This Row],[Volume]]</f>
        <v>905.7600000000001</v>
      </c>
    </row>
    <row r="6857" spans="1:9" x14ac:dyDescent="0.2">
      <c r="A6857" s="14">
        <v>2012</v>
      </c>
      <c r="B6857" s="17" t="s">
        <v>13</v>
      </c>
      <c r="C6857" s="17" t="s">
        <v>1578</v>
      </c>
      <c r="D6857" s="17" t="s">
        <v>3264</v>
      </c>
      <c r="E6857" s="1">
        <v>396</v>
      </c>
      <c r="F6857" s="19">
        <v>3.68</v>
      </c>
      <c r="G6857" s="19">
        <v>5.15</v>
      </c>
      <c r="H6857" s="19">
        <f>E6857*Table133[[#This Row],[Price per unit]]</f>
        <v>2039.4</v>
      </c>
      <c r="I6857" s="7">
        <f>(Table133[[#This Row],[Price per unit]]-Table133[[#This Row],[Cost per unit]])*Table133[[#This Row],[Volume]]</f>
        <v>582.12000000000012</v>
      </c>
    </row>
    <row r="6858" spans="1:9" x14ac:dyDescent="0.2">
      <c r="A6858" s="14">
        <v>2012</v>
      </c>
      <c r="B6858" s="17" t="s">
        <v>13</v>
      </c>
      <c r="C6858" s="17" t="s">
        <v>1578</v>
      </c>
      <c r="D6858" s="17" t="s">
        <v>3264</v>
      </c>
      <c r="E6858" s="1">
        <v>480</v>
      </c>
      <c r="F6858" s="19">
        <v>3.94</v>
      </c>
      <c r="G6858" s="19">
        <v>5</v>
      </c>
      <c r="H6858" s="19">
        <f>E6858*Table133[[#This Row],[Price per unit]]</f>
        <v>2400</v>
      </c>
      <c r="I6858" s="7">
        <f>(Table133[[#This Row],[Price per unit]]-Table133[[#This Row],[Cost per unit]])*Table133[[#This Row],[Volume]]</f>
        <v>508.8</v>
      </c>
    </row>
    <row r="6859" spans="1:9" x14ac:dyDescent="0.2">
      <c r="A6859" s="14">
        <v>2012</v>
      </c>
      <c r="B6859" s="17" t="s">
        <v>13</v>
      </c>
      <c r="C6859" s="17" t="s">
        <v>1578</v>
      </c>
      <c r="D6859" s="17" t="s">
        <v>3264</v>
      </c>
      <c r="E6859" s="1">
        <v>516</v>
      </c>
      <c r="F6859" s="19">
        <v>3.3</v>
      </c>
      <c r="G6859" s="19">
        <v>5.31</v>
      </c>
      <c r="H6859" s="19">
        <f>E6859*Table133[[#This Row],[Price per unit]]</f>
        <v>2739.9599999999996</v>
      </c>
      <c r="I6859" s="7">
        <f>(Table133[[#This Row],[Price per unit]]-Table133[[#This Row],[Cost per unit]])*Table133[[#This Row],[Volume]]</f>
        <v>1037.1599999999999</v>
      </c>
    </row>
    <row r="6860" spans="1:9" x14ac:dyDescent="0.2">
      <c r="A6860" s="14">
        <v>2012</v>
      </c>
      <c r="B6860" s="17" t="s">
        <v>13</v>
      </c>
      <c r="C6860" s="17" t="s">
        <v>1578</v>
      </c>
      <c r="D6860" s="17" t="s">
        <v>3264</v>
      </c>
      <c r="E6860" s="1">
        <v>384</v>
      </c>
      <c r="F6860" s="19">
        <v>3.69</v>
      </c>
      <c r="G6860" s="19">
        <v>5.75</v>
      </c>
      <c r="H6860" s="19">
        <f>E6860*Table133[[#This Row],[Price per unit]]</f>
        <v>2208</v>
      </c>
      <c r="I6860" s="7">
        <f>(Table133[[#This Row],[Price per unit]]-Table133[[#This Row],[Cost per unit]])*Table133[[#This Row],[Volume]]</f>
        <v>791.04</v>
      </c>
    </row>
    <row r="6861" spans="1:9" x14ac:dyDescent="0.2">
      <c r="A6861" s="14">
        <v>2012</v>
      </c>
      <c r="B6861" s="17" t="s">
        <v>13</v>
      </c>
      <c r="C6861" s="17" t="s">
        <v>1578</v>
      </c>
      <c r="D6861" s="17" t="s">
        <v>3264</v>
      </c>
      <c r="E6861" s="1">
        <v>504</v>
      </c>
      <c r="F6861" s="19">
        <v>4.08</v>
      </c>
      <c r="G6861" s="19">
        <v>5.69</v>
      </c>
      <c r="H6861" s="19">
        <f>E6861*Table133[[#This Row],[Price per unit]]</f>
        <v>2867.76</v>
      </c>
      <c r="I6861" s="7">
        <f>(Table133[[#This Row],[Price per unit]]-Table133[[#This Row],[Cost per unit]])*Table133[[#This Row],[Volume]]</f>
        <v>811.44000000000017</v>
      </c>
    </row>
    <row r="6862" spans="1:9" x14ac:dyDescent="0.2">
      <c r="A6862" s="14">
        <v>2012</v>
      </c>
      <c r="B6862" s="17" t="s">
        <v>13</v>
      </c>
      <c r="C6862" s="17" t="s">
        <v>1578</v>
      </c>
      <c r="D6862" s="17" t="s">
        <v>3264</v>
      </c>
      <c r="E6862" s="1">
        <v>372</v>
      </c>
      <c r="F6862" s="19">
        <v>4.3099999999999996</v>
      </c>
      <c r="G6862" s="19">
        <v>5.44</v>
      </c>
      <c r="H6862" s="19">
        <f>E6862*Table133[[#This Row],[Price per unit]]</f>
        <v>2023.68</v>
      </c>
      <c r="I6862" s="7">
        <f>(Table133[[#This Row],[Price per unit]]-Table133[[#This Row],[Cost per unit]])*Table133[[#This Row],[Volume]]</f>
        <v>420.3600000000003</v>
      </c>
    </row>
    <row r="6863" spans="1:9" x14ac:dyDescent="0.2">
      <c r="A6863" s="14">
        <v>2012</v>
      </c>
      <c r="B6863" s="17" t="s">
        <v>2420</v>
      </c>
      <c r="C6863" s="17" t="s">
        <v>2482</v>
      </c>
      <c r="D6863" s="17" t="s">
        <v>3285</v>
      </c>
      <c r="E6863" s="1">
        <v>516</v>
      </c>
      <c r="F6863" s="19">
        <v>2.13</v>
      </c>
      <c r="G6863" s="19">
        <v>3.19</v>
      </c>
      <c r="H6863" s="19">
        <f>E6863*Table133[[#This Row],[Price per unit]]</f>
        <v>1646.04</v>
      </c>
      <c r="I6863" s="7">
        <f>(Table133[[#This Row],[Price per unit]]-Table133[[#This Row],[Cost per unit]])*Table133[[#This Row],[Volume]]</f>
        <v>546.96</v>
      </c>
    </row>
    <row r="6864" spans="1:9" x14ac:dyDescent="0.2">
      <c r="A6864" s="14">
        <v>2012</v>
      </c>
      <c r="B6864" s="17" t="s">
        <v>2420</v>
      </c>
      <c r="C6864" s="17" t="s">
        <v>2482</v>
      </c>
      <c r="D6864" s="17" t="s">
        <v>3285</v>
      </c>
      <c r="E6864" s="1">
        <v>540</v>
      </c>
      <c r="F6864" s="19">
        <v>2.23</v>
      </c>
      <c r="G6864" s="19">
        <v>3.52</v>
      </c>
      <c r="H6864" s="19">
        <f>E6864*Table133[[#This Row],[Price per unit]]</f>
        <v>1900.8</v>
      </c>
      <c r="I6864" s="7">
        <f>(Table133[[#This Row],[Price per unit]]-Table133[[#This Row],[Cost per unit]])*Table133[[#This Row],[Volume]]</f>
        <v>696.6</v>
      </c>
    </row>
    <row r="6865" spans="1:9" x14ac:dyDescent="0.2">
      <c r="A6865" s="14">
        <v>2012</v>
      </c>
      <c r="B6865" s="17" t="s">
        <v>2420</v>
      </c>
      <c r="C6865" s="17" t="s">
        <v>2482</v>
      </c>
      <c r="D6865" s="17" t="s">
        <v>3285</v>
      </c>
      <c r="E6865" s="1">
        <v>324</v>
      </c>
      <c r="F6865" s="19">
        <v>2.1</v>
      </c>
      <c r="G6865" s="19">
        <v>3.03</v>
      </c>
      <c r="H6865" s="19">
        <f>E6865*Table133[[#This Row],[Price per unit]]</f>
        <v>981.71999999999991</v>
      </c>
      <c r="I6865" s="7">
        <f>(Table133[[#This Row],[Price per unit]]-Table133[[#This Row],[Cost per unit]])*Table133[[#This Row],[Volume]]</f>
        <v>301.31999999999994</v>
      </c>
    </row>
    <row r="6866" spans="1:9" x14ac:dyDescent="0.2">
      <c r="A6866" s="14">
        <v>2012</v>
      </c>
      <c r="B6866" s="17" t="s">
        <v>2420</v>
      </c>
      <c r="C6866" s="17" t="s">
        <v>2482</v>
      </c>
      <c r="D6866" s="17" t="s">
        <v>3285</v>
      </c>
      <c r="E6866" s="1">
        <v>480</v>
      </c>
      <c r="F6866" s="19">
        <v>2.5499999999999998</v>
      </c>
      <c r="G6866" s="19">
        <v>3.22</v>
      </c>
      <c r="H6866" s="19">
        <f>E6866*Table133[[#This Row],[Price per unit]]</f>
        <v>1545.6000000000001</v>
      </c>
      <c r="I6866" s="7">
        <f>(Table133[[#This Row],[Price per unit]]-Table133[[#This Row],[Cost per unit]])*Table133[[#This Row],[Volume]]</f>
        <v>321.60000000000019</v>
      </c>
    </row>
    <row r="6867" spans="1:9" x14ac:dyDescent="0.2">
      <c r="A6867" s="14">
        <v>2012</v>
      </c>
      <c r="B6867" s="17" t="s">
        <v>2420</v>
      </c>
      <c r="C6867" s="17" t="s">
        <v>2482</v>
      </c>
      <c r="D6867" s="17" t="s">
        <v>3285</v>
      </c>
      <c r="E6867" s="1">
        <v>480</v>
      </c>
      <c r="F6867" s="19">
        <v>2.75</v>
      </c>
      <c r="G6867" s="19">
        <v>3.21</v>
      </c>
      <c r="H6867" s="19">
        <f>E6867*Table133[[#This Row],[Price per unit]]</f>
        <v>1540.8</v>
      </c>
      <c r="I6867" s="7">
        <f>(Table133[[#This Row],[Price per unit]]-Table133[[#This Row],[Cost per unit]])*Table133[[#This Row],[Volume]]</f>
        <v>220.79999999999998</v>
      </c>
    </row>
    <row r="6868" spans="1:9" x14ac:dyDescent="0.2">
      <c r="A6868" s="14">
        <v>2012</v>
      </c>
      <c r="B6868" s="17" t="s">
        <v>2420</v>
      </c>
      <c r="C6868" s="17" t="s">
        <v>2482</v>
      </c>
      <c r="D6868" s="17" t="s">
        <v>3285</v>
      </c>
      <c r="E6868" s="1">
        <v>384</v>
      </c>
      <c r="F6868" s="19">
        <v>2.4700000000000002</v>
      </c>
      <c r="G6868" s="19">
        <v>3.73</v>
      </c>
      <c r="H6868" s="19">
        <f>E6868*Table133[[#This Row],[Price per unit]]</f>
        <v>1432.32</v>
      </c>
      <c r="I6868" s="7">
        <f>(Table133[[#This Row],[Price per unit]]-Table133[[#This Row],[Cost per unit]])*Table133[[#This Row],[Volume]]</f>
        <v>483.83999999999992</v>
      </c>
    </row>
    <row r="6869" spans="1:9" x14ac:dyDescent="0.2">
      <c r="A6869" s="14">
        <v>2012</v>
      </c>
      <c r="B6869" s="17" t="s">
        <v>2420</v>
      </c>
      <c r="C6869" s="17" t="s">
        <v>2482</v>
      </c>
      <c r="D6869" s="17" t="s">
        <v>3285</v>
      </c>
      <c r="E6869" s="1">
        <v>240</v>
      </c>
      <c r="F6869" s="19">
        <v>2.42</v>
      </c>
      <c r="G6869" s="19">
        <v>3.44</v>
      </c>
      <c r="H6869" s="19">
        <f>E6869*Table133[[#This Row],[Price per unit]]</f>
        <v>825.6</v>
      </c>
      <c r="I6869" s="7">
        <f>(Table133[[#This Row],[Price per unit]]-Table133[[#This Row],[Cost per unit]])*Table133[[#This Row],[Volume]]</f>
        <v>244.8</v>
      </c>
    </row>
    <row r="6870" spans="1:9" x14ac:dyDescent="0.2">
      <c r="A6870" s="14">
        <v>2012</v>
      </c>
      <c r="B6870" s="17" t="s">
        <v>2420</v>
      </c>
      <c r="C6870" s="17" t="s">
        <v>2482</v>
      </c>
      <c r="D6870" s="17" t="s">
        <v>3285</v>
      </c>
      <c r="E6870" s="1">
        <v>372</v>
      </c>
      <c r="F6870" s="19">
        <v>2.1</v>
      </c>
      <c r="G6870" s="19">
        <v>3.74</v>
      </c>
      <c r="H6870" s="19">
        <f>E6870*Table133[[#This Row],[Price per unit]]</f>
        <v>1391.28</v>
      </c>
      <c r="I6870" s="7">
        <f>(Table133[[#This Row],[Price per unit]]-Table133[[#This Row],[Cost per unit]])*Table133[[#This Row],[Volume]]</f>
        <v>610.08000000000004</v>
      </c>
    </row>
    <row r="6871" spans="1:9" x14ac:dyDescent="0.2">
      <c r="A6871" s="14">
        <v>2012</v>
      </c>
      <c r="B6871" s="17" t="s">
        <v>2420</v>
      </c>
      <c r="C6871" s="17" t="s">
        <v>2482</v>
      </c>
      <c r="D6871" s="17" t="s">
        <v>3285</v>
      </c>
      <c r="E6871" s="1">
        <v>360</v>
      </c>
      <c r="F6871" s="19">
        <v>2.27</v>
      </c>
      <c r="G6871" s="19">
        <v>3.42</v>
      </c>
      <c r="H6871" s="19">
        <f>E6871*Table133[[#This Row],[Price per unit]]</f>
        <v>1231.2</v>
      </c>
      <c r="I6871" s="7">
        <f>(Table133[[#This Row],[Price per unit]]-Table133[[#This Row],[Cost per unit]])*Table133[[#This Row],[Volume]]</f>
        <v>413.99999999999994</v>
      </c>
    </row>
    <row r="6872" spans="1:9" x14ac:dyDescent="0.2">
      <c r="A6872" s="14">
        <v>2012</v>
      </c>
      <c r="B6872" s="17" t="s">
        <v>2420</v>
      </c>
      <c r="C6872" s="17" t="s">
        <v>2482</v>
      </c>
      <c r="D6872" s="17" t="s">
        <v>3285</v>
      </c>
      <c r="E6872" s="1">
        <v>528</v>
      </c>
      <c r="F6872" s="19">
        <v>2.15</v>
      </c>
      <c r="G6872" s="19">
        <v>3.25</v>
      </c>
      <c r="H6872" s="19">
        <f>E6872*Table133[[#This Row],[Price per unit]]</f>
        <v>1716</v>
      </c>
      <c r="I6872" s="7">
        <f>(Table133[[#This Row],[Price per unit]]-Table133[[#This Row],[Cost per unit]])*Table133[[#This Row],[Volume]]</f>
        <v>580.80000000000007</v>
      </c>
    </row>
    <row r="6873" spans="1:9" x14ac:dyDescent="0.2">
      <c r="A6873" s="14">
        <v>2012</v>
      </c>
      <c r="B6873" s="17" t="s">
        <v>2420</v>
      </c>
      <c r="C6873" s="17" t="s">
        <v>2482</v>
      </c>
      <c r="D6873" s="17" t="s">
        <v>3285</v>
      </c>
      <c r="E6873" s="1">
        <v>156</v>
      </c>
      <c r="F6873" s="19">
        <v>2.31</v>
      </c>
      <c r="G6873" s="19">
        <v>3.35</v>
      </c>
      <c r="H6873" s="19">
        <f>E6873*Table133[[#This Row],[Price per unit]]</f>
        <v>522.6</v>
      </c>
      <c r="I6873" s="7">
        <f>(Table133[[#This Row],[Price per unit]]-Table133[[#This Row],[Cost per unit]])*Table133[[#This Row],[Volume]]</f>
        <v>162.24</v>
      </c>
    </row>
    <row r="6874" spans="1:9" x14ac:dyDescent="0.2">
      <c r="A6874" s="14">
        <v>2012</v>
      </c>
      <c r="B6874" s="17" t="s">
        <v>2420</v>
      </c>
      <c r="C6874" s="17" t="s">
        <v>2482</v>
      </c>
      <c r="D6874" s="17" t="s">
        <v>3285</v>
      </c>
      <c r="E6874" s="1">
        <v>168</v>
      </c>
      <c r="F6874" s="19">
        <v>2.8</v>
      </c>
      <c r="G6874" s="19">
        <v>3.8</v>
      </c>
      <c r="H6874" s="19">
        <f>E6874*Table133[[#This Row],[Price per unit]]</f>
        <v>638.4</v>
      </c>
      <c r="I6874" s="7">
        <f>(Table133[[#This Row],[Price per unit]]-Table133[[#This Row],[Cost per unit]])*Table133[[#This Row],[Volume]]</f>
        <v>168</v>
      </c>
    </row>
    <row r="6875" spans="1:9" x14ac:dyDescent="0.2">
      <c r="A6875" s="14">
        <v>2012</v>
      </c>
      <c r="B6875" s="17" t="s">
        <v>2420</v>
      </c>
      <c r="C6875" s="17" t="s">
        <v>2482</v>
      </c>
      <c r="D6875" s="17" t="s">
        <v>3285</v>
      </c>
      <c r="E6875" s="1">
        <v>120</v>
      </c>
      <c r="F6875" s="19">
        <v>2.73</v>
      </c>
      <c r="G6875" s="19">
        <v>3.42</v>
      </c>
      <c r="H6875" s="19">
        <f>E6875*Table133[[#This Row],[Price per unit]]</f>
        <v>410.4</v>
      </c>
      <c r="I6875" s="7">
        <f>(Table133[[#This Row],[Price per unit]]-Table133[[#This Row],[Cost per unit]])*Table133[[#This Row],[Volume]]</f>
        <v>82.8</v>
      </c>
    </row>
    <row r="6876" spans="1:9" x14ac:dyDescent="0.2">
      <c r="A6876" s="14">
        <v>2012</v>
      </c>
      <c r="B6876" s="17" t="s">
        <v>2420</v>
      </c>
      <c r="C6876" s="17" t="s">
        <v>2482</v>
      </c>
      <c r="D6876" s="17" t="s">
        <v>3285</v>
      </c>
      <c r="E6876" s="1">
        <v>312</v>
      </c>
      <c r="F6876" s="19">
        <v>2.57</v>
      </c>
      <c r="G6876" s="19">
        <v>3.56</v>
      </c>
      <c r="H6876" s="19">
        <f>E6876*Table133[[#This Row],[Price per unit]]</f>
        <v>1110.72</v>
      </c>
      <c r="I6876" s="7">
        <f>(Table133[[#This Row],[Price per unit]]-Table133[[#This Row],[Cost per unit]])*Table133[[#This Row],[Volume]]</f>
        <v>308.88000000000005</v>
      </c>
    </row>
    <row r="6877" spans="1:9" x14ac:dyDescent="0.2">
      <c r="A6877" s="14">
        <v>2012</v>
      </c>
      <c r="B6877" s="17" t="s">
        <v>2420</v>
      </c>
      <c r="C6877" s="17" t="s">
        <v>2482</v>
      </c>
      <c r="D6877" s="17" t="s">
        <v>3285</v>
      </c>
      <c r="E6877" s="1">
        <v>192</v>
      </c>
      <c r="F6877" s="19">
        <v>2.19</v>
      </c>
      <c r="G6877" s="19">
        <v>3.3</v>
      </c>
      <c r="H6877" s="19">
        <f>E6877*Table133[[#This Row],[Price per unit]]</f>
        <v>633.59999999999991</v>
      </c>
      <c r="I6877" s="7">
        <f>(Table133[[#This Row],[Price per unit]]-Table133[[#This Row],[Cost per unit]])*Table133[[#This Row],[Volume]]</f>
        <v>213.11999999999998</v>
      </c>
    </row>
    <row r="6878" spans="1:9" x14ac:dyDescent="0.2">
      <c r="A6878" s="14">
        <v>2012</v>
      </c>
      <c r="B6878" s="17" t="s">
        <v>2420</v>
      </c>
      <c r="C6878" s="17" t="s">
        <v>2482</v>
      </c>
      <c r="D6878" s="17" t="s">
        <v>3285</v>
      </c>
      <c r="E6878" s="1">
        <v>444</v>
      </c>
      <c r="F6878" s="19">
        <v>2.6</v>
      </c>
      <c r="G6878" s="19">
        <v>3.76</v>
      </c>
      <c r="H6878" s="19">
        <f>E6878*Table133[[#This Row],[Price per unit]]</f>
        <v>1669.4399999999998</v>
      </c>
      <c r="I6878" s="7">
        <f>(Table133[[#This Row],[Price per unit]]-Table133[[#This Row],[Cost per unit]])*Table133[[#This Row],[Volume]]</f>
        <v>515.03999999999985</v>
      </c>
    </row>
    <row r="6879" spans="1:9" x14ac:dyDescent="0.2">
      <c r="A6879" s="14">
        <v>2012</v>
      </c>
      <c r="B6879" s="17" t="s">
        <v>2420</v>
      </c>
      <c r="C6879" s="17" t="s">
        <v>2482</v>
      </c>
      <c r="D6879" s="17" t="s">
        <v>3285</v>
      </c>
      <c r="E6879" s="1">
        <v>264</v>
      </c>
      <c r="F6879" s="19">
        <v>2.2999999999999998</v>
      </c>
      <c r="G6879" s="19">
        <v>3.03</v>
      </c>
      <c r="H6879" s="19">
        <f>E6879*Table133[[#This Row],[Price per unit]]</f>
        <v>799.92</v>
      </c>
      <c r="I6879" s="7">
        <f>(Table133[[#This Row],[Price per unit]]-Table133[[#This Row],[Cost per unit]])*Table133[[#This Row],[Volume]]</f>
        <v>192.72</v>
      </c>
    </row>
    <row r="6880" spans="1:9" x14ac:dyDescent="0.2">
      <c r="A6880" s="14">
        <v>2012</v>
      </c>
      <c r="B6880" s="17" t="s">
        <v>2420</v>
      </c>
      <c r="C6880" s="17" t="s">
        <v>2482</v>
      </c>
      <c r="D6880" s="17" t="s">
        <v>3285</v>
      </c>
      <c r="E6880" s="1">
        <v>372</v>
      </c>
      <c r="F6880" s="19">
        <v>2.78</v>
      </c>
      <c r="G6880" s="19">
        <v>3.68</v>
      </c>
      <c r="H6880" s="19">
        <f>E6880*Table133[[#This Row],[Price per unit]]</f>
        <v>1368.96</v>
      </c>
      <c r="I6880" s="7">
        <f>(Table133[[#This Row],[Price per unit]]-Table133[[#This Row],[Cost per unit]])*Table133[[#This Row],[Volume]]</f>
        <v>334.80000000000013</v>
      </c>
    </row>
    <row r="6881" spans="1:9" x14ac:dyDescent="0.2">
      <c r="A6881" s="14">
        <v>2012</v>
      </c>
      <c r="B6881" s="17" t="s">
        <v>2420</v>
      </c>
      <c r="C6881" s="17" t="s">
        <v>2482</v>
      </c>
      <c r="D6881" s="17" t="s">
        <v>3285</v>
      </c>
      <c r="E6881" s="1">
        <v>276</v>
      </c>
      <c r="F6881" s="19">
        <v>2.27</v>
      </c>
      <c r="G6881" s="19">
        <v>3</v>
      </c>
      <c r="H6881" s="19">
        <f>E6881*Table133[[#This Row],[Price per unit]]</f>
        <v>828</v>
      </c>
      <c r="I6881" s="7">
        <f>(Table133[[#This Row],[Price per unit]]-Table133[[#This Row],[Cost per unit]])*Table133[[#This Row],[Volume]]</f>
        <v>201.48</v>
      </c>
    </row>
    <row r="6882" spans="1:9" x14ac:dyDescent="0.2">
      <c r="A6882" s="14">
        <v>2012</v>
      </c>
      <c r="B6882" s="17" t="s">
        <v>2420</v>
      </c>
      <c r="C6882" s="17" t="s">
        <v>2482</v>
      </c>
      <c r="D6882" s="17" t="s">
        <v>3285</v>
      </c>
      <c r="E6882" s="1">
        <v>564</v>
      </c>
      <c r="F6882" s="19">
        <v>2.79</v>
      </c>
      <c r="G6882" s="19">
        <v>3.09</v>
      </c>
      <c r="H6882" s="19">
        <f>E6882*Table133[[#This Row],[Price per unit]]</f>
        <v>1742.76</v>
      </c>
      <c r="I6882" s="7">
        <f>(Table133[[#This Row],[Price per unit]]-Table133[[#This Row],[Cost per unit]])*Table133[[#This Row],[Volume]]</f>
        <v>169.1999999999999</v>
      </c>
    </row>
    <row r="6883" spans="1:9" x14ac:dyDescent="0.2">
      <c r="A6883" s="14">
        <v>2012</v>
      </c>
      <c r="B6883" s="17" t="s">
        <v>2420</v>
      </c>
      <c r="C6883" s="17" t="s">
        <v>2482</v>
      </c>
      <c r="D6883" s="17" t="s">
        <v>3285</v>
      </c>
      <c r="E6883" s="1">
        <v>540</v>
      </c>
      <c r="F6883" s="19">
        <v>2.15</v>
      </c>
      <c r="G6883" s="19">
        <v>3.37</v>
      </c>
      <c r="H6883" s="19">
        <f>E6883*Table133[[#This Row],[Price per unit]]</f>
        <v>1819.8</v>
      </c>
      <c r="I6883" s="7">
        <f>(Table133[[#This Row],[Price per unit]]-Table133[[#This Row],[Cost per unit]])*Table133[[#This Row],[Volume]]</f>
        <v>658.80000000000007</v>
      </c>
    </row>
    <row r="6884" spans="1:9" x14ac:dyDescent="0.2">
      <c r="A6884" s="14">
        <v>2012</v>
      </c>
      <c r="B6884" s="17" t="s">
        <v>2420</v>
      </c>
      <c r="C6884" s="17" t="s">
        <v>2482</v>
      </c>
      <c r="D6884" s="17" t="s">
        <v>3285</v>
      </c>
      <c r="E6884" s="1">
        <v>444</v>
      </c>
      <c r="F6884" s="19">
        <v>2.64</v>
      </c>
      <c r="G6884" s="19">
        <v>3.35</v>
      </c>
      <c r="H6884" s="19">
        <f>E6884*Table133[[#This Row],[Price per unit]]</f>
        <v>1487.4</v>
      </c>
      <c r="I6884" s="7">
        <f>(Table133[[#This Row],[Price per unit]]-Table133[[#This Row],[Cost per unit]])*Table133[[#This Row],[Volume]]</f>
        <v>315.24</v>
      </c>
    </row>
    <row r="6885" spans="1:9" x14ac:dyDescent="0.2">
      <c r="A6885" s="14">
        <v>2012</v>
      </c>
      <c r="B6885" s="17" t="s">
        <v>2420</v>
      </c>
      <c r="C6885" s="17" t="s">
        <v>2482</v>
      </c>
      <c r="D6885" s="17" t="s">
        <v>3285</v>
      </c>
      <c r="E6885" s="1">
        <v>180</v>
      </c>
      <c r="F6885" s="19">
        <v>2.46</v>
      </c>
      <c r="G6885" s="19">
        <v>3.64</v>
      </c>
      <c r="H6885" s="19">
        <f>E6885*Table133[[#This Row],[Price per unit]]</f>
        <v>655.20000000000005</v>
      </c>
      <c r="I6885" s="7">
        <f>(Table133[[#This Row],[Price per unit]]-Table133[[#This Row],[Cost per unit]])*Table133[[#This Row],[Volume]]</f>
        <v>212.40000000000003</v>
      </c>
    </row>
    <row r="6886" spans="1:9" x14ac:dyDescent="0.2">
      <c r="A6886" s="14">
        <v>2012</v>
      </c>
      <c r="B6886" s="17" t="s">
        <v>2420</v>
      </c>
      <c r="C6886" s="17" t="s">
        <v>2516</v>
      </c>
      <c r="D6886" s="17" t="s">
        <v>3309</v>
      </c>
      <c r="E6886" s="1">
        <v>1440</v>
      </c>
      <c r="F6886" s="19">
        <v>0.89</v>
      </c>
      <c r="G6886" s="19">
        <v>0.93</v>
      </c>
      <c r="H6886" s="19">
        <f>E6886*Table133[[#This Row],[Price per unit]]</f>
        <v>1339.2</v>
      </c>
      <c r="I6886" s="7">
        <f>(Table133[[#This Row],[Price per unit]]-Table133[[#This Row],[Cost per unit]])*Table133[[#This Row],[Volume]]</f>
        <v>57.600000000000051</v>
      </c>
    </row>
    <row r="6887" spans="1:9" x14ac:dyDescent="0.2">
      <c r="A6887" s="14">
        <v>2012</v>
      </c>
      <c r="B6887" s="17" t="s">
        <v>2420</v>
      </c>
      <c r="C6887" s="17" t="s">
        <v>2516</v>
      </c>
      <c r="D6887" s="17" t="s">
        <v>3309</v>
      </c>
      <c r="E6887" s="1">
        <v>1272</v>
      </c>
      <c r="F6887" s="19">
        <v>0.9</v>
      </c>
      <c r="G6887" s="19">
        <v>0.92</v>
      </c>
      <c r="H6887" s="19">
        <f>E6887*Table133[[#This Row],[Price per unit]]</f>
        <v>1170.24</v>
      </c>
      <c r="I6887" s="7">
        <f>(Table133[[#This Row],[Price per unit]]-Table133[[#This Row],[Cost per unit]])*Table133[[#This Row],[Volume]]</f>
        <v>25.440000000000023</v>
      </c>
    </row>
    <row r="6888" spans="1:9" x14ac:dyDescent="0.2">
      <c r="A6888" s="14">
        <v>2012</v>
      </c>
      <c r="B6888" s="17" t="s">
        <v>2420</v>
      </c>
      <c r="C6888" s="17" t="s">
        <v>2516</v>
      </c>
      <c r="D6888" s="17" t="s">
        <v>3309</v>
      </c>
      <c r="E6888" s="1">
        <v>1308</v>
      </c>
      <c r="F6888" s="19">
        <v>0.73</v>
      </c>
      <c r="G6888" s="19">
        <v>0.96</v>
      </c>
      <c r="H6888" s="19">
        <f>E6888*Table133[[#This Row],[Price per unit]]</f>
        <v>1255.68</v>
      </c>
      <c r="I6888" s="7">
        <f>(Table133[[#This Row],[Price per unit]]-Table133[[#This Row],[Cost per unit]])*Table133[[#This Row],[Volume]]</f>
        <v>300.83999999999997</v>
      </c>
    </row>
    <row r="6889" spans="1:9" x14ac:dyDescent="0.2">
      <c r="A6889" s="14">
        <v>2012</v>
      </c>
      <c r="B6889" s="17" t="s">
        <v>2420</v>
      </c>
      <c r="C6889" s="17" t="s">
        <v>2516</v>
      </c>
      <c r="D6889" s="17" t="s">
        <v>3309</v>
      </c>
      <c r="E6889" s="1">
        <v>1848</v>
      </c>
      <c r="F6889" s="19">
        <v>0.84</v>
      </c>
      <c r="G6889" s="19">
        <v>1</v>
      </c>
      <c r="H6889" s="19">
        <f>E6889*Table133[[#This Row],[Price per unit]]</f>
        <v>1848</v>
      </c>
      <c r="I6889" s="7">
        <f>(Table133[[#This Row],[Price per unit]]-Table133[[#This Row],[Cost per unit]])*Table133[[#This Row],[Volume]]</f>
        <v>295.68000000000006</v>
      </c>
    </row>
    <row r="6890" spans="1:9" x14ac:dyDescent="0.2">
      <c r="A6890" s="14">
        <v>2012</v>
      </c>
      <c r="B6890" s="17" t="s">
        <v>2420</v>
      </c>
      <c r="C6890" s="17" t="s">
        <v>2516</v>
      </c>
      <c r="D6890" s="17" t="s">
        <v>3314</v>
      </c>
      <c r="E6890" s="1">
        <v>1332</v>
      </c>
      <c r="F6890" s="19">
        <v>0.84</v>
      </c>
      <c r="G6890" s="19">
        <v>0.97</v>
      </c>
      <c r="H6890" s="19">
        <f>E6890*Table133[[#This Row],[Price per unit]]</f>
        <v>1292.04</v>
      </c>
      <c r="I6890" s="7">
        <f>(Table133[[#This Row],[Price per unit]]-Table133[[#This Row],[Cost per unit]])*Table133[[#This Row],[Volume]]</f>
        <v>173.16</v>
      </c>
    </row>
    <row r="6891" spans="1:9" x14ac:dyDescent="0.2">
      <c r="A6891" s="14">
        <v>2012</v>
      </c>
      <c r="B6891" s="17" t="s">
        <v>2420</v>
      </c>
      <c r="C6891" s="17" t="s">
        <v>2516</v>
      </c>
      <c r="D6891" s="17" t="s">
        <v>3314</v>
      </c>
      <c r="E6891" s="1">
        <v>1680</v>
      </c>
      <c r="F6891" s="19">
        <v>0.77</v>
      </c>
      <c r="G6891" s="19">
        <v>0.96</v>
      </c>
      <c r="H6891" s="19">
        <f>E6891*Table133[[#This Row],[Price per unit]]</f>
        <v>1612.8</v>
      </c>
      <c r="I6891" s="7">
        <f>(Table133[[#This Row],[Price per unit]]-Table133[[#This Row],[Cost per unit]])*Table133[[#This Row],[Volume]]</f>
        <v>319.19999999999993</v>
      </c>
    </row>
    <row r="6892" spans="1:9" x14ac:dyDescent="0.2">
      <c r="A6892" s="14">
        <v>2012</v>
      </c>
      <c r="B6892" s="17" t="s">
        <v>2420</v>
      </c>
      <c r="C6892" s="17" t="s">
        <v>2516</v>
      </c>
      <c r="D6892" s="17" t="s">
        <v>3314</v>
      </c>
      <c r="E6892" s="1">
        <v>1932</v>
      </c>
      <c r="F6892" s="19">
        <v>0.8</v>
      </c>
      <c r="G6892" s="19">
        <v>0.99</v>
      </c>
      <c r="H6892" s="19">
        <f>E6892*Table133[[#This Row],[Price per unit]]</f>
        <v>1912.68</v>
      </c>
      <c r="I6892" s="7">
        <f>(Table133[[#This Row],[Price per unit]]-Table133[[#This Row],[Cost per unit]])*Table133[[#This Row],[Volume]]</f>
        <v>367.07999999999987</v>
      </c>
    </row>
    <row r="6893" spans="1:9" x14ac:dyDescent="0.2">
      <c r="A6893" s="14">
        <v>2012</v>
      </c>
      <c r="B6893" s="17" t="s">
        <v>2420</v>
      </c>
      <c r="C6893" s="17" t="s">
        <v>2516</v>
      </c>
      <c r="D6893" s="17" t="s">
        <v>3314</v>
      </c>
      <c r="E6893" s="1">
        <v>1320</v>
      </c>
      <c r="F6893" s="19">
        <v>0.76</v>
      </c>
      <c r="G6893" s="19">
        <v>0.92</v>
      </c>
      <c r="H6893" s="19">
        <f>E6893*Table133[[#This Row],[Price per unit]]</f>
        <v>1214.4000000000001</v>
      </c>
      <c r="I6893" s="7">
        <f>(Table133[[#This Row],[Price per unit]]-Table133[[#This Row],[Cost per unit]])*Table133[[#This Row],[Volume]]</f>
        <v>211.20000000000005</v>
      </c>
    </row>
    <row r="6894" spans="1:9" x14ac:dyDescent="0.2">
      <c r="A6894" s="14">
        <v>2012</v>
      </c>
      <c r="B6894" s="17" t="s">
        <v>2420</v>
      </c>
      <c r="C6894" s="17" t="s">
        <v>2516</v>
      </c>
      <c r="D6894" s="17" t="s">
        <v>3314</v>
      </c>
      <c r="E6894" s="1">
        <v>1476</v>
      </c>
      <c r="F6894" s="19">
        <v>0.75</v>
      </c>
      <c r="G6894" s="19">
        <v>0.95</v>
      </c>
      <c r="H6894" s="19">
        <f>E6894*Table133[[#This Row],[Price per unit]]</f>
        <v>1402.2</v>
      </c>
      <c r="I6894" s="7">
        <f>(Table133[[#This Row],[Price per unit]]-Table133[[#This Row],[Cost per unit]])*Table133[[#This Row],[Volume]]</f>
        <v>295.19999999999993</v>
      </c>
    </row>
    <row r="6895" spans="1:9" x14ac:dyDescent="0.2">
      <c r="A6895" s="14">
        <v>2012</v>
      </c>
      <c r="B6895" s="17" t="s">
        <v>2420</v>
      </c>
      <c r="C6895" s="17" t="s">
        <v>2516</v>
      </c>
      <c r="D6895" s="17" t="s">
        <v>3314</v>
      </c>
      <c r="E6895" s="1">
        <v>1284</v>
      </c>
      <c r="F6895" s="19">
        <v>0.88</v>
      </c>
      <c r="G6895" s="19">
        <v>0.94</v>
      </c>
      <c r="H6895" s="19">
        <f>E6895*Table133[[#This Row],[Price per unit]]</f>
        <v>1206.96</v>
      </c>
      <c r="I6895" s="7">
        <f>(Table133[[#This Row],[Price per unit]]-Table133[[#This Row],[Cost per unit]])*Table133[[#This Row],[Volume]]</f>
        <v>77.039999999999921</v>
      </c>
    </row>
    <row r="6896" spans="1:9" x14ac:dyDescent="0.2">
      <c r="A6896" s="14">
        <v>2012</v>
      </c>
      <c r="B6896" s="17" t="s">
        <v>2420</v>
      </c>
      <c r="C6896" s="17" t="s">
        <v>2516</v>
      </c>
      <c r="D6896" s="17" t="s">
        <v>3314</v>
      </c>
      <c r="E6896" s="1">
        <v>1452</v>
      </c>
      <c r="F6896" s="19">
        <v>0.77</v>
      </c>
      <c r="G6896" s="19">
        <v>0.91</v>
      </c>
      <c r="H6896" s="19">
        <f>E6896*Table133[[#This Row],[Price per unit]]</f>
        <v>1321.32</v>
      </c>
      <c r="I6896" s="7">
        <f>(Table133[[#This Row],[Price per unit]]-Table133[[#This Row],[Cost per unit]])*Table133[[#This Row],[Volume]]</f>
        <v>203.28000000000003</v>
      </c>
    </row>
    <row r="6897" spans="1:9" x14ac:dyDescent="0.2">
      <c r="A6897" s="14">
        <v>2012</v>
      </c>
      <c r="B6897" s="17" t="s">
        <v>2420</v>
      </c>
      <c r="C6897" s="17" t="s">
        <v>2516</v>
      </c>
      <c r="D6897" s="17" t="s">
        <v>3314</v>
      </c>
      <c r="E6897" s="1">
        <v>1416</v>
      </c>
      <c r="F6897" s="19">
        <v>0.9</v>
      </c>
      <c r="G6897" s="19">
        <v>0.98</v>
      </c>
      <c r="H6897" s="19">
        <f>E6897*Table133[[#This Row],[Price per unit]]</f>
        <v>1387.68</v>
      </c>
      <c r="I6897" s="7">
        <f>(Table133[[#This Row],[Price per unit]]-Table133[[#This Row],[Cost per unit]])*Table133[[#This Row],[Volume]]</f>
        <v>113.27999999999994</v>
      </c>
    </row>
    <row r="6898" spans="1:9" x14ac:dyDescent="0.2">
      <c r="A6898" s="14">
        <v>2012</v>
      </c>
      <c r="B6898" s="17" t="s">
        <v>2420</v>
      </c>
      <c r="C6898" s="17" t="s">
        <v>2516</v>
      </c>
      <c r="D6898" s="17" t="s">
        <v>3314</v>
      </c>
      <c r="E6898" s="1">
        <v>2388</v>
      </c>
      <c r="F6898" s="19">
        <v>0.72</v>
      </c>
      <c r="G6898" s="19">
        <v>0.96</v>
      </c>
      <c r="H6898" s="19">
        <f>E6898*Table133[[#This Row],[Price per unit]]</f>
        <v>2292.48</v>
      </c>
      <c r="I6898" s="7">
        <f>(Table133[[#This Row],[Price per unit]]-Table133[[#This Row],[Cost per unit]])*Table133[[#This Row],[Volume]]</f>
        <v>573.12</v>
      </c>
    </row>
    <row r="6899" spans="1:9" x14ac:dyDescent="0.2">
      <c r="A6899" s="14">
        <v>2012</v>
      </c>
      <c r="B6899" s="17" t="s">
        <v>2420</v>
      </c>
      <c r="C6899" s="17" t="s">
        <v>2516</v>
      </c>
      <c r="D6899" s="17" t="s">
        <v>3314</v>
      </c>
      <c r="E6899" s="1">
        <v>2208</v>
      </c>
      <c r="F6899" s="19">
        <v>0.71</v>
      </c>
      <c r="G6899" s="19">
        <v>0.95</v>
      </c>
      <c r="H6899" s="19">
        <f>E6899*Table133[[#This Row],[Price per unit]]</f>
        <v>2097.6</v>
      </c>
      <c r="I6899" s="7">
        <f>(Table133[[#This Row],[Price per unit]]-Table133[[#This Row],[Cost per unit]])*Table133[[#This Row],[Volume]]</f>
        <v>529.91999999999996</v>
      </c>
    </row>
    <row r="6900" spans="1:9" x14ac:dyDescent="0.2">
      <c r="A6900" s="14">
        <v>2012</v>
      </c>
      <c r="B6900" s="17" t="s">
        <v>2420</v>
      </c>
      <c r="C6900" s="17" t="s">
        <v>2516</v>
      </c>
      <c r="D6900" s="17" t="s">
        <v>3314</v>
      </c>
      <c r="E6900" s="1">
        <v>1668</v>
      </c>
      <c r="F6900" s="19">
        <v>0.88</v>
      </c>
      <c r="G6900" s="19">
        <v>0.93</v>
      </c>
      <c r="H6900" s="19">
        <f>E6900*Table133[[#This Row],[Price per unit]]</f>
        <v>1551.24</v>
      </c>
      <c r="I6900" s="7">
        <f>(Table133[[#This Row],[Price per unit]]-Table133[[#This Row],[Cost per unit]])*Table133[[#This Row],[Volume]]</f>
        <v>83.400000000000077</v>
      </c>
    </row>
    <row r="6901" spans="1:9" x14ac:dyDescent="0.2">
      <c r="A6901" s="14">
        <v>2012</v>
      </c>
      <c r="B6901" s="17" t="s">
        <v>2420</v>
      </c>
      <c r="C6901" s="17" t="s">
        <v>2516</v>
      </c>
      <c r="D6901" s="17" t="s">
        <v>3314</v>
      </c>
      <c r="E6901" s="1">
        <v>1200</v>
      </c>
      <c r="F6901" s="19">
        <v>0.83</v>
      </c>
      <c r="G6901" s="19">
        <v>0.94</v>
      </c>
      <c r="H6901" s="19">
        <f>E6901*Table133[[#This Row],[Price per unit]]</f>
        <v>1128</v>
      </c>
      <c r="I6901" s="7">
        <f>(Table133[[#This Row],[Price per unit]]-Table133[[#This Row],[Cost per unit]])*Table133[[#This Row],[Volume]]</f>
        <v>131.99999999999997</v>
      </c>
    </row>
    <row r="6902" spans="1:9" x14ac:dyDescent="0.2">
      <c r="A6902" s="14">
        <v>2012</v>
      </c>
      <c r="B6902" s="17" t="s">
        <v>2420</v>
      </c>
      <c r="C6902" s="17" t="s">
        <v>2516</v>
      </c>
      <c r="D6902" s="17" t="s">
        <v>3314</v>
      </c>
      <c r="E6902" s="1">
        <v>2040</v>
      </c>
      <c r="F6902" s="19">
        <v>0.73</v>
      </c>
      <c r="G6902" s="19">
        <v>0.95</v>
      </c>
      <c r="H6902" s="19">
        <f>E6902*Table133[[#This Row],[Price per unit]]</f>
        <v>1938</v>
      </c>
      <c r="I6902" s="7">
        <f>(Table133[[#This Row],[Price per unit]]-Table133[[#This Row],[Cost per unit]])*Table133[[#This Row],[Volume]]</f>
        <v>448.79999999999995</v>
      </c>
    </row>
    <row r="6903" spans="1:9" x14ac:dyDescent="0.2">
      <c r="A6903" s="14">
        <v>2012</v>
      </c>
      <c r="B6903" s="17" t="s">
        <v>2420</v>
      </c>
      <c r="C6903" s="17" t="s">
        <v>2516</v>
      </c>
      <c r="D6903" s="17" t="s">
        <v>3314</v>
      </c>
      <c r="E6903" s="1">
        <v>2268</v>
      </c>
      <c r="F6903" s="19">
        <v>0.77</v>
      </c>
      <c r="G6903" s="19">
        <v>0.94</v>
      </c>
      <c r="H6903" s="19">
        <f>E6903*Table133[[#This Row],[Price per unit]]</f>
        <v>2131.92</v>
      </c>
      <c r="I6903" s="7">
        <f>(Table133[[#This Row],[Price per unit]]-Table133[[#This Row],[Cost per unit]])*Table133[[#This Row],[Volume]]</f>
        <v>385.55999999999983</v>
      </c>
    </row>
    <row r="6904" spans="1:9" x14ac:dyDescent="0.2">
      <c r="A6904" s="14">
        <v>2012</v>
      </c>
      <c r="B6904" s="17" t="s">
        <v>2420</v>
      </c>
      <c r="C6904" s="17" t="s">
        <v>2516</v>
      </c>
      <c r="D6904" s="17" t="s">
        <v>3314</v>
      </c>
      <c r="E6904" s="1">
        <v>1992</v>
      </c>
      <c r="F6904" s="19">
        <v>0.9</v>
      </c>
      <c r="G6904" s="19">
        <v>0.9</v>
      </c>
      <c r="H6904" s="19">
        <f>E6904*Table133[[#This Row],[Price per unit]]</f>
        <v>1792.8</v>
      </c>
      <c r="I6904" s="7">
        <f>(Table133[[#This Row],[Price per unit]]-Table133[[#This Row],[Cost per unit]])*Table133[[#This Row],[Volume]]</f>
        <v>0</v>
      </c>
    </row>
    <row r="6905" spans="1:9" x14ac:dyDescent="0.2">
      <c r="A6905" s="14">
        <v>2012</v>
      </c>
      <c r="B6905" s="17" t="s">
        <v>2420</v>
      </c>
      <c r="C6905" s="17" t="s">
        <v>2516</v>
      </c>
      <c r="D6905" s="17" t="s">
        <v>3314</v>
      </c>
      <c r="E6905" s="1">
        <v>1488</v>
      </c>
      <c r="F6905" s="19">
        <v>0.71</v>
      </c>
      <c r="G6905" s="19">
        <v>0.98</v>
      </c>
      <c r="H6905" s="19">
        <f>E6905*Table133[[#This Row],[Price per unit]]</f>
        <v>1458.24</v>
      </c>
      <c r="I6905" s="7">
        <f>(Table133[[#This Row],[Price per unit]]-Table133[[#This Row],[Cost per unit]])*Table133[[#This Row],[Volume]]</f>
        <v>401.76000000000005</v>
      </c>
    </row>
    <row r="6906" spans="1:9" x14ac:dyDescent="0.2">
      <c r="A6906" s="14">
        <v>2012</v>
      </c>
      <c r="B6906" s="17" t="s">
        <v>2420</v>
      </c>
      <c r="C6906" s="17" t="s">
        <v>2516</v>
      </c>
      <c r="D6906" s="17" t="s">
        <v>3314</v>
      </c>
      <c r="E6906" s="1">
        <v>1332</v>
      </c>
      <c r="F6906" s="19">
        <v>0.79</v>
      </c>
      <c r="G6906" s="19">
        <v>0.98</v>
      </c>
      <c r="H6906" s="19">
        <f>E6906*Table133[[#This Row],[Price per unit]]</f>
        <v>1305.3599999999999</v>
      </c>
      <c r="I6906" s="7">
        <f>(Table133[[#This Row],[Price per unit]]-Table133[[#This Row],[Cost per unit]])*Table133[[#This Row],[Volume]]</f>
        <v>253.07999999999993</v>
      </c>
    </row>
    <row r="6907" spans="1:9" x14ac:dyDescent="0.2">
      <c r="A6907" s="14">
        <v>2012</v>
      </c>
      <c r="B6907" s="17" t="s">
        <v>2420</v>
      </c>
      <c r="C6907" s="17" t="s">
        <v>2516</v>
      </c>
      <c r="D6907" s="17" t="s">
        <v>3314</v>
      </c>
      <c r="E6907" s="1">
        <v>1452</v>
      </c>
      <c r="F6907" s="19">
        <v>0.73</v>
      </c>
      <c r="G6907" s="19">
        <v>0.95</v>
      </c>
      <c r="H6907" s="19">
        <f>E6907*Table133[[#This Row],[Price per unit]]</f>
        <v>1379.3999999999999</v>
      </c>
      <c r="I6907" s="7">
        <f>(Table133[[#This Row],[Price per unit]]-Table133[[#This Row],[Cost per unit]])*Table133[[#This Row],[Volume]]</f>
        <v>319.43999999999994</v>
      </c>
    </row>
    <row r="6908" spans="1:9" x14ac:dyDescent="0.2">
      <c r="A6908" s="14">
        <v>2012</v>
      </c>
      <c r="B6908" s="17" t="s">
        <v>2420</v>
      </c>
      <c r="C6908" s="17" t="s">
        <v>2421</v>
      </c>
      <c r="D6908" s="17" t="s">
        <v>3333</v>
      </c>
      <c r="E6908" s="1">
        <v>132</v>
      </c>
      <c r="F6908" s="19">
        <v>2.76</v>
      </c>
      <c r="G6908" s="19">
        <v>2.99</v>
      </c>
      <c r="H6908" s="19">
        <f>E6908*Table133[[#This Row],[Price per unit]]</f>
        <v>394.68</v>
      </c>
      <c r="I6908" s="7">
        <f>(Table133[[#This Row],[Price per unit]]-Table133[[#This Row],[Cost per unit]])*Table133[[#This Row],[Volume]]</f>
        <v>30.360000000000056</v>
      </c>
    </row>
    <row r="6909" spans="1:9" x14ac:dyDescent="0.2">
      <c r="A6909" s="14">
        <v>2012</v>
      </c>
      <c r="B6909" s="17" t="s">
        <v>2420</v>
      </c>
      <c r="C6909" s="17" t="s">
        <v>2421</v>
      </c>
      <c r="D6909" s="17" t="s">
        <v>3333</v>
      </c>
      <c r="E6909" s="1">
        <v>144</v>
      </c>
      <c r="F6909" s="19">
        <v>2.2799999999999998</v>
      </c>
      <c r="G6909" s="19">
        <v>2.92</v>
      </c>
      <c r="H6909" s="19">
        <f>E6909*Table133[[#This Row],[Price per unit]]</f>
        <v>420.48</v>
      </c>
      <c r="I6909" s="7">
        <f>(Table133[[#This Row],[Price per unit]]-Table133[[#This Row],[Cost per unit]])*Table133[[#This Row],[Volume]]</f>
        <v>92.160000000000025</v>
      </c>
    </row>
    <row r="6910" spans="1:9" x14ac:dyDescent="0.2">
      <c r="A6910" s="14">
        <v>2012</v>
      </c>
      <c r="B6910" s="17" t="s">
        <v>2420</v>
      </c>
      <c r="C6910" s="17" t="s">
        <v>2421</v>
      </c>
      <c r="D6910" s="17" t="s">
        <v>3333</v>
      </c>
      <c r="E6910" s="1">
        <v>120</v>
      </c>
      <c r="F6910" s="19">
        <v>2.6266666666666665</v>
      </c>
      <c r="G6910" s="19">
        <v>2.93</v>
      </c>
      <c r="H6910" s="19">
        <f>E6910*Table133[[#This Row],[Price per unit]]</f>
        <v>351.6</v>
      </c>
      <c r="I6910" s="7">
        <f>(Table133[[#This Row],[Price per unit]]-Table133[[#This Row],[Cost per unit]])*Table133[[#This Row],[Volume]]</f>
        <v>36.400000000000041</v>
      </c>
    </row>
    <row r="6911" spans="1:9" x14ac:dyDescent="0.2">
      <c r="A6911" s="14">
        <v>2012</v>
      </c>
      <c r="B6911" s="17" t="s">
        <v>2420</v>
      </c>
      <c r="C6911" s="17" t="s">
        <v>2421</v>
      </c>
      <c r="D6911" s="17" t="s">
        <v>3333</v>
      </c>
      <c r="E6911" s="1">
        <v>132</v>
      </c>
      <c r="F6911" s="19">
        <v>2.4733333333333332</v>
      </c>
      <c r="G6911" s="19">
        <v>2.95</v>
      </c>
      <c r="H6911" s="19">
        <f>E6911*Table133[[#This Row],[Price per unit]]</f>
        <v>389.40000000000003</v>
      </c>
      <c r="I6911" s="7">
        <f>(Table133[[#This Row],[Price per unit]]-Table133[[#This Row],[Cost per unit]])*Table133[[#This Row],[Volume]]</f>
        <v>62.920000000000044</v>
      </c>
    </row>
    <row r="6912" spans="1:9" x14ac:dyDescent="0.2">
      <c r="A6912" s="14">
        <v>2012</v>
      </c>
      <c r="B6912" s="17" t="s">
        <v>2420</v>
      </c>
      <c r="C6912" s="17" t="s">
        <v>2421</v>
      </c>
      <c r="D6912" s="17" t="s">
        <v>3333</v>
      </c>
      <c r="E6912" s="1">
        <v>132</v>
      </c>
      <c r="F6912" s="19">
        <v>2.3333333333333335</v>
      </c>
      <c r="G6912" s="19">
        <v>2.89</v>
      </c>
      <c r="H6912" s="19">
        <f>E6912*Table133[[#This Row],[Price per unit]]</f>
        <v>381.48</v>
      </c>
      <c r="I6912" s="7">
        <f>(Table133[[#This Row],[Price per unit]]-Table133[[#This Row],[Cost per unit]])*Table133[[#This Row],[Volume]]</f>
        <v>73.47999999999999</v>
      </c>
    </row>
    <row r="6913" spans="1:9" x14ac:dyDescent="0.2">
      <c r="A6913" s="14">
        <v>2012</v>
      </c>
      <c r="B6913" s="17" t="s">
        <v>2420</v>
      </c>
      <c r="C6913" s="17" t="s">
        <v>2421</v>
      </c>
      <c r="D6913" s="17" t="s">
        <v>3333</v>
      </c>
      <c r="E6913" s="1">
        <v>144</v>
      </c>
      <c r="F6913" s="19">
        <v>2.48</v>
      </c>
      <c r="G6913" s="19">
        <v>2.96</v>
      </c>
      <c r="H6913" s="19">
        <f>E6913*Table133[[#This Row],[Price per unit]]</f>
        <v>426.24</v>
      </c>
      <c r="I6913" s="7">
        <f>(Table133[[#This Row],[Price per unit]]-Table133[[#This Row],[Cost per unit]])*Table133[[#This Row],[Volume]]</f>
        <v>69.12</v>
      </c>
    </row>
    <row r="6914" spans="1:9" x14ac:dyDescent="0.2">
      <c r="A6914" s="14">
        <v>2012</v>
      </c>
      <c r="B6914" s="17" t="s">
        <v>2420</v>
      </c>
      <c r="C6914" s="17" t="s">
        <v>2421</v>
      </c>
      <c r="D6914" s="17" t="s">
        <v>3333</v>
      </c>
      <c r="E6914" s="1">
        <v>168</v>
      </c>
      <c r="F6914" s="19">
        <v>2.4933333333333332</v>
      </c>
      <c r="G6914" s="19">
        <v>3</v>
      </c>
      <c r="H6914" s="19">
        <f>E6914*Table133[[#This Row],[Price per unit]]</f>
        <v>504</v>
      </c>
      <c r="I6914" s="7">
        <f>(Table133[[#This Row],[Price per unit]]-Table133[[#This Row],[Cost per unit]])*Table133[[#This Row],[Volume]]</f>
        <v>85.120000000000033</v>
      </c>
    </row>
    <row r="6915" spans="1:9" x14ac:dyDescent="0.2">
      <c r="A6915" s="14">
        <v>2012</v>
      </c>
      <c r="B6915" s="17" t="s">
        <v>2420</v>
      </c>
      <c r="C6915" s="17" t="s">
        <v>2421</v>
      </c>
      <c r="D6915" s="17" t="s">
        <v>3333</v>
      </c>
      <c r="E6915" s="1">
        <v>168</v>
      </c>
      <c r="F6915" s="19">
        <v>2.3133333333333335</v>
      </c>
      <c r="G6915" s="19">
        <v>2.94</v>
      </c>
      <c r="H6915" s="19">
        <f>E6915*Table133[[#This Row],[Price per unit]]</f>
        <v>493.92</v>
      </c>
      <c r="I6915" s="7">
        <f>(Table133[[#This Row],[Price per unit]]-Table133[[#This Row],[Cost per unit]])*Table133[[#This Row],[Volume]]</f>
        <v>105.27999999999997</v>
      </c>
    </row>
    <row r="6916" spans="1:9" x14ac:dyDescent="0.2">
      <c r="A6916" s="14">
        <v>2012</v>
      </c>
      <c r="B6916" s="17" t="s">
        <v>2420</v>
      </c>
      <c r="C6916" s="17" t="s">
        <v>2421</v>
      </c>
      <c r="D6916" s="17" t="s">
        <v>3333</v>
      </c>
      <c r="E6916" s="1">
        <v>132</v>
      </c>
      <c r="F6916" s="19">
        <v>2.2933333333333334</v>
      </c>
      <c r="G6916" s="19">
        <v>2.92</v>
      </c>
      <c r="H6916" s="19">
        <f>E6916*Table133[[#This Row],[Price per unit]]</f>
        <v>385.44</v>
      </c>
      <c r="I6916" s="7">
        <f>(Table133[[#This Row],[Price per unit]]-Table133[[#This Row],[Cost per unit]])*Table133[[#This Row],[Volume]]</f>
        <v>82.71999999999997</v>
      </c>
    </row>
    <row r="6917" spans="1:9" x14ac:dyDescent="0.2">
      <c r="A6917" s="14">
        <v>2012</v>
      </c>
      <c r="B6917" s="17" t="s">
        <v>2420</v>
      </c>
      <c r="C6917" s="17" t="s">
        <v>2421</v>
      </c>
      <c r="D6917" s="17" t="s">
        <v>3333</v>
      </c>
      <c r="E6917" s="1">
        <v>132</v>
      </c>
      <c r="F6917" s="19">
        <v>2.6133333333333333</v>
      </c>
      <c r="G6917" s="19">
        <v>2.95</v>
      </c>
      <c r="H6917" s="19">
        <f>E6917*Table133[[#This Row],[Price per unit]]</f>
        <v>389.40000000000003</v>
      </c>
      <c r="I6917" s="7">
        <f>(Table133[[#This Row],[Price per unit]]-Table133[[#This Row],[Cost per unit]])*Table133[[#This Row],[Volume]]</f>
        <v>44.440000000000026</v>
      </c>
    </row>
    <row r="6918" spans="1:9" x14ac:dyDescent="0.2">
      <c r="A6918" s="14">
        <v>2012</v>
      </c>
      <c r="B6918" s="17" t="s">
        <v>2420</v>
      </c>
      <c r="C6918" s="17" t="s">
        <v>2421</v>
      </c>
      <c r="D6918" s="17" t="s">
        <v>3333</v>
      </c>
      <c r="E6918" s="1">
        <v>132</v>
      </c>
      <c r="F6918" s="19">
        <v>2.3199999999999998</v>
      </c>
      <c r="G6918" s="19">
        <v>2.89</v>
      </c>
      <c r="H6918" s="19">
        <f>E6918*Table133[[#This Row],[Price per unit]]</f>
        <v>381.48</v>
      </c>
      <c r="I6918" s="7">
        <f>(Table133[[#This Row],[Price per unit]]-Table133[[#This Row],[Cost per unit]])*Table133[[#This Row],[Volume]]</f>
        <v>75.240000000000038</v>
      </c>
    </row>
    <row r="6919" spans="1:9" x14ac:dyDescent="0.2">
      <c r="A6919" s="14">
        <v>2012</v>
      </c>
      <c r="B6919" s="17" t="s">
        <v>2420</v>
      </c>
      <c r="C6919" s="17" t="s">
        <v>2421</v>
      </c>
      <c r="D6919" s="17" t="s">
        <v>3333</v>
      </c>
      <c r="E6919" s="1">
        <v>132</v>
      </c>
      <c r="F6919" s="19">
        <v>2.5533333333333332</v>
      </c>
      <c r="G6919" s="19">
        <v>2.89</v>
      </c>
      <c r="H6919" s="19">
        <f>E6919*Table133[[#This Row],[Price per unit]]</f>
        <v>381.48</v>
      </c>
      <c r="I6919" s="7">
        <f>(Table133[[#This Row],[Price per unit]]-Table133[[#This Row],[Cost per unit]])*Table133[[#This Row],[Volume]]</f>
        <v>44.440000000000026</v>
      </c>
    </row>
    <row r="6920" spans="1:9" x14ac:dyDescent="0.2">
      <c r="A6920" s="14">
        <v>2012</v>
      </c>
      <c r="B6920" s="17" t="s">
        <v>2420</v>
      </c>
      <c r="C6920" s="17" t="s">
        <v>2421</v>
      </c>
      <c r="D6920" s="17" t="s">
        <v>3333</v>
      </c>
      <c r="E6920" s="1">
        <v>144</v>
      </c>
      <c r="F6920" s="19">
        <v>2.5066666666666668</v>
      </c>
      <c r="G6920" s="19">
        <v>2.98</v>
      </c>
      <c r="H6920" s="19">
        <f>E6920*Table133[[#This Row],[Price per unit]]</f>
        <v>429.12</v>
      </c>
      <c r="I6920" s="7">
        <f>(Table133[[#This Row],[Price per unit]]-Table133[[#This Row],[Cost per unit]])*Table133[[#This Row],[Volume]]</f>
        <v>68.159999999999968</v>
      </c>
    </row>
    <row r="6921" spans="1:9" x14ac:dyDescent="0.2">
      <c r="A6921" s="14">
        <v>2012</v>
      </c>
      <c r="B6921" s="17" t="s">
        <v>2420</v>
      </c>
      <c r="C6921" s="17" t="s">
        <v>2421</v>
      </c>
      <c r="D6921" s="17" t="s">
        <v>3333</v>
      </c>
      <c r="E6921" s="1">
        <v>180</v>
      </c>
      <c r="F6921" s="19">
        <v>2.6866666666666665</v>
      </c>
      <c r="G6921" s="19">
        <v>2.95</v>
      </c>
      <c r="H6921" s="19">
        <f>E6921*Table133[[#This Row],[Price per unit]]</f>
        <v>531</v>
      </c>
      <c r="I6921" s="7">
        <f>(Table133[[#This Row],[Price per unit]]-Table133[[#This Row],[Cost per unit]])*Table133[[#This Row],[Volume]]</f>
        <v>47.400000000000055</v>
      </c>
    </row>
    <row r="6922" spans="1:9" x14ac:dyDescent="0.2">
      <c r="A6922" s="14">
        <v>2012</v>
      </c>
      <c r="B6922" s="17" t="s">
        <v>2420</v>
      </c>
      <c r="C6922" s="17" t="s">
        <v>2421</v>
      </c>
      <c r="D6922" s="17" t="s">
        <v>3333</v>
      </c>
      <c r="E6922" s="1">
        <v>144</v>
      </c>
      <c r="F6922" s="19">
        <v>2.4733333333333332</v>
      </c>
      <c r="G6922" s="19">
        <v>2.99</v>
      </c>
      <c r="H6922" s="19">
        <f>E6922*Table133[[#This Row],[Price per unit]]</f>
        <v>430.56000000000006</v>
      </c>
      <c r="I6922" s="7">
        <f>(Table133[[#This Row],[Price per unit]]-Table133[[#This Row],[Cost per unit]])*Table133[[#This Row],[Volume]]</f>
        <v>74.400000000000063</v>
      </c>
    </row>
    <row r="6923" spans="1:9" x14ac:dyDescent="0.2">
      <c r="A6923" s="14">
        <v>2012</v>
      </c>
      <c r="B6923" s="17" t="s">
        <v>2420</v>
      </c>
      <c r="C6923" s="17" t="s">
        <v>2421</v>
      </c>
      <c r="D6923" s="17" t="s">
        <v>3333</v>
      </c>
      <c r="E6923" s="1">
        <v>180</v>
      </c>
      <c r="F6923" s="19">
        <v>2.7933333333333334</v>
      </c>
      <c r="G6923" s="19">
        <v>2.88</v>
      </c>
      <c r="H6923" s="19">
        <f>E6923*Table133[[#This Row],[Price per unit]]</f>
        <v>518.4</v>
      </c>
      <c r="I6923" s="7">
        <f>(Table133[[#This Row],[Price per unit]]-Table133[[#This Row],[Cost per unit]])*Table133[[#This Row],[Volume]]</f>
        <v>15.599999999999961</v>
      </c>
    </row>
    <row r="6924" spans="1:9" x14ac:dyDescent="0.2">
      <c r="A6924" s="14">
        <v>2012</v>
      </c>
      <c r="B6924" s="17" t="s">
        <v>2420</v>
      </c>
      <c r="C6924" s="17" t="s">
        <v>2421</v>
      </c>
      <c r="D6924" s="17" t="s">
        <v>3333</v>
      </c>
      <c r="E6924" s="1">
        <v>144</v>
      </c>
      <c r="F6924" s="19">
        <v>2.46</v>
      </c>
      <c r="G6924" s="19">
        <v>2.93</v>
      </c>
      <c r="H6924" s="19">
        <f>E6924*Table133[[#This Row],[Price per unit]]</f>
        <v>421.92</v>
      </c>
      <c r="I6924" s="7">
        <f>(Table133[[#This Row],[Price per unit]]-Table133[[#This Row],[Cost per unit]])*Table133[[#This Row],[Volume]]</f>
        <v>67.680000000000035</v>
      </c>
    </row>
    <row r="6925" spans="1:9" x14ac:dyDescent="0.2">
      <c r="A6925" s="14">
        <v>2012</v>
      </c>
      <c r="B6925" s="17" t="s">
        <v>2420</v>
      </c>
      <c r="C6925" s="17" t="s">
        <v>2421</v>
      </c>
      <c r="D6925" s="17" t="s">
        <v>3333</v>
      </c>
      <c r="E6925" s="1">
        <v>156</v>
      </c>
      <c r="F6925" s="19">
        <v>2.5733333333333333</v>
      </c>
      <c r="G6925" s="19">
        <v>2.98</v>
      </c>
      <c r="H6925" s="19">
        <f>E6925*Table133[[#This Row],[Price per unit]]</f>
        <v>464.88</v>
      </c>
      <c r="I6925" s="7">
        <f>(Table133[[#This Row],[Price per unit]]-Table133[[#This Row],[Cost per unit]])*Table133[[#This Row],[Volume]]</f>
        <v>63.440000000000012</v>
      </c>
    </row>
    <row r="6926" spans="1:9" x14ac:dyDescent="0.2">
      <c r="A6926" s="14">
        <v>2012</v>
      </c>
      <c r="B6926" s="17" t="s">
        <v>2420</v>
      </c>
      <c r="C6926" s="17" t="s">
        <v>2421</v>
      </c>
      <c r="D6926" s="17" t="s">
        <v>3333</v>
      </c>
      <c r="E6926" s="1">
        <v>120</v>
      </c>
      <c r="F6926" s="19">
        <v>2.4466666666666668</v>
      </c>
      <c r="G6926" s="19">
        <v>3</v>
      </c>
      <c r="H6926" s="19">
        <f>E6926*Table133[[#This Row],[Price per unit]]</f>
        <v>360</v>
      </c>
      <c r="I6926" s="7">
        <f>(Table133[[#This Row],[Price per unit]]-Table133[[#This Row],[Cost per unit]])*Table133[[#This Row],[Volume]]</f>
        <v>66.399999999999991</v>
      </c>
    </row>
    <row r="6927" spans="1:9" x14ac:dyDescent="0.2">
      <c r="A6927" s="14">
        <v>2012</v>
      </c>
      <c r="B6927" s="17" t="s">
        <v>2420</v>
      </c>
      <c r="C6927" s="17" t="s">
        <v>2421</v>
      </c>
      <c r="D6927" s="17" t="s">
        <v>3333</v>
      </c>
      <c r="E6927" s="1">
        <v>168</v>
      </c>
      <c r="F6927" s="19">
        <v>2.2666666666666666</v>
      </c>
      <c r="G6927" s="19">
        <v>2.91</v>
      </c>
      <c r="H6927" s="19">
        <f>E6927*Table133[[#This Row],[Price per unit]]</f>
        <v>488.88</v>
      </c>
      <c r="I6927" s="7">
        <f>(Table133[[#This Row],[Price per unit]]-Table133[[#This Row],[Cost per unit]])*Table133[[#This Row],[Volume]]</f>
        <v>108.08000000000004</v>
      </c>
    </row>
    <row r="6928" spans="1:9" x14ac:dyDescent="0.2">
      <c r="A6928" s="14">
        <v>2012</v>
      </c>
      <c r="B6928" s="17" t="s">
        <v>2420</v>
      </c>
      <c r="C6928" s="17" t="s">
        <v>2421</v>
      </c>
      <c r="D6928" s="17" t="s">
        <v>3333</v>
      </c>
      <c r="E6928" s="1">
        <v>132</v>
      </c>
      <c r="F6928" s="19">
        <v>2.4066666666666667</v>
      </c>
      <c r="G6928" s="19">
        <v>2.95</v>
      </c>
      <c r="H6928" s="19">
        <f>E6928*Table133[[#This Row],[Price per unit]]</f>
        <v>389.40000000000003</v>
      </c>
      <c r="I6928" s="7">
        <f>(Table133[[#This Row],[Price per unit]]-Table133[[#This Row],[Cost per unit]])*Table133[[#This Row],[Volume]]</f>
        <v>71.720000000000013</v>
      </c>
    </row>
    <row r="6929" spans="1:9" x14ac:dyDescent="0.2">
      <c r="A6929" s="14">
        <v>2012</v>
      </c>
      <c r="B6929" s="17" t="s">
        <v>2420</v>
      </c>
      <c r="C6929" s="17" t="s">
        <v>2421</v>
      </c>
      <c r="D6929" s="17" t="s">
        <v>3333</v>
      </c>
      <c r="E6929" s="1">
        <v>156</v>
      </c>
      <c r="F6929" s="19">
        <v>2.5666666666666669</v>
      </c>
      <c r="G6929" s="19">
        <v>2.92</v>
      </c>
      <c r="H6929" s="19">
        <f>E6929*Table133[[#This Row],[Price per unit]]</f>
        <v>455.52</v>
      </c>
      <c r="I6929" s="7">
        <f>(Table133[[#This Row],[Price per unit]]-Table133[[#This Row],[Cost per unit]])*Table133[[#This Row],[Volume]]</f>
        <v>55.119999999999955</v>
      </c>
    </row>
    <row r="6930" spans="1:9" x14ac:dyDescent="0.2">
      <c r="A6930" s="14">
        <v>2012</v>
      </c>
      <c r="B6930" s="17" t="s">
        <v>2420</v>
      </c>
      <c r="C6930" s="17" t="s">
        <v>2421</v>
      </c>
      <c r="D6930" s="17" t="s">
        <v>3333</v>
      </c>
      <c r="E6930" s="1">
        <v>144</v>
      </c>
      <c r="F6930" s="19">
        <v>2.3133333333333335</v>
      </c>
      <c r="G6930" s="19">
        <v>2.99</v>
      </c>
      <c r="H6930" s="19">
        <f>E6930*Table133[[#This Row],[Price per unit]]</f>
        <v>430.56000000000006</v>
      </c>
      <c r="I6930" s="7">
        <f>(Table133[[#This Row],[Price per unit]]-Table133[[#This Row],[Cost per unit]])*Table133[[#This Row],[Volume]]</f>
        <v>97.440000000000012</v>
      </c>
    </row>
    <row r="6931" spans="1:9" x14ac:dyDescent="0.2">
      <c r="A6931" s="14">
        <v>2012</v>
      </c>
      <c r="B6931" s="17" t="s">
        <v>2420</v>
      </c>
      <c r="C6931" s="17" t="s">
        <v>2421</v>
      </c>
      <c r="D6931" s="17" t="s">
        <v>3333</v>
      </c>
      <c r="E6931" s="1">
        <v>180</v>
      </c>
      <c r="F6931" s="19">
        <v>2.5733333333333333</v>
      </c>
      <c r="G6931" s="19">
        <v>2.9</v>
      </c>
      <c r="H6931" s="19">
        <f>E6931*Table133[[#This Row],[Price per unit]]</f>
        <v>522</v>
      </c>
      <c r="I6931" s="7">
        <f>(Table133[[#This Row],[Price per unit]]-Table133[[#This Row],[Cost per unit]])*Table133[[#This Row],[Volume]]</f>
        <v>58.8</v>
      </c>
    </row>
    <row r="6932" spans="1:9" x14ac:dyDescent="0.2">
      <c r="A6932" s="14">
        <v>2012</v>
      </c>
      <c r="B6932" s="17" t="s">
        <v>2420</v>
      </c>
      <c r="C6932" s="17" t="s">
        <v>2421</v>
      </c>
      <c r="D6932" s="17" t="s">
        <v>3333</v>
      </c>
      <c r="E6932" s="1">
        <v>132</v>
      </c>
      <c r="F6932" s="19">
        <v>2.3066666666666666</v>
      </c>
      <c r="G6932" s="19">
        <v>2.96</v>
      </c>
      <c r="H6932" s="19">
        <f>E6932*Table133[[#This Row],[Price per unit]]</f>
        <v>390.71999999999997</v>
      </c>
      <c r="I6932" s="7">
        <f>(Table133[[#This Row],[Price per unit]]-Table133[[#This Row],[Cost per unit]])*Table133[[#This Row],[Volume]]</f>
        <v>86.24</v>
      </c>
    </row>
    <row r="6933" spans="1:9" x14ac:dyDescent="0.2">
      <c r="A6933" s="14">
        <v>2012</v>
      </c>
      <c r="B6933" s="17" t="s">
        <v>2420</v>
      </c>
      <c r="C6933" s="17" t="s">
        <v>2421</v>
      </c>
      <c r="D6933" s="17" t="s">
        <v>3333</v>
      </c>
      <c r="E6933" s="1">
        <v>168</v>
      </c>
      <c r="F6933" s="19">
        <v>2.56</v>
      </c>
      <c r="G6933" s="19">
        <v>2.93</v>
      </c>
      <c r="H6933" s="19">
        <f>E6933*Table133[[#This Row],[Price per unit]]</f>
        <v>492.24</v>
      </c>
      <c r="I6933" s="7">
        <f>(Table133[[#This Row],[Price per unit]]-Table133[[#This Row],[Cost per unit]])*Table133[[#This Row],[Volume]]</f>
        <v>62.160000000000018</v>
      </c>
    </row>
    <row r="6934" spans="1:9" x14ac:dyDescent="0.2">
      <c r="A6934" s="14">
        <v>2012</v>
      </c>
      <c r="B6934" s="17" t="s">
        <v>2420</v>
      </c>
      <c r="C6934" s="17" t="s">
        <v>2421</v>
      </c>
      <c r="D6934" s="17" t="s">
        <v>3333</v>
      </c>
      <c r="E6934" s="1">
        <v>180</v>
      </c>
      <c r="F6934" s="19">
        <v>2.3199999999999998</v>
      </c>
      <c r="G6934" s="19">
        <v>2.91</v>
      </c>
      <c r="H6934" s="19">
        <f>E6934*Table133[[#This Row],[Price per unit]]</f>
        <v>523.80000000000007</v>
      </c>
      <c r="I6934" s="7">
        <f>(Table133[[#This Row],[Price per unit]]-Table133[[#This Row],[Cost per unit]])*Table133[[#This Row],[Volume]]</f>
        <v>106.20000000000006</v>
      </c>
    </row>
    <row r="6935" spans="1:9" x14ac:dyDescent="0.2">
      <c r="A6935" s="14">
        <v>2012</v>
      </c>
      <c r="B6935" s="17" t="s">
        <v>2420</v>
      </c>
      <c r="C6935" s="17" t="s">
        <v>2421</v>
      </c>
      <c r="D6935" s="17" t="s">
        <v>3333</v>
      </c>
      <c r="E6935" s="1">
        <v>168</v>
      </c>
      <c r="F6935" s="19">
        <v>2.6666666666666665</v>
      </c>
      <c r="G6935" s="19">
        <v>2.9</v>
      </c>
      <c r="H6935" s="19">
        <f>E6935*Table133[[#This Row],[Price per unit]]</f>
        <v>487.2</v>
      </c>
      <c r="I6935" s="7">
        <f>(Table133[[#This Row],[Price per unit]]-Table133[[#This Row],[Cost per unit]])*Table133[[#This Row],[Volume]]</f>
        <v>39.20000000000001</v>
      </c>
    </row>
    <row r="6936" spans="1:9" x14ac:dyDescent="0.2">
      <c r="A6936" s="14">
        <v>2012</v>
      </c>
      <c r="B6936" s="17" t="s">
        <v>2420</v>
      </c>
      <c r="C6936" s="17" t="s">
        <v>2421</v>
      </c>
      <c r="D6936" s="17" t="s">
        <v>3333</v>
      </c>
      <c r="E6936" s="1">
        <v>132</v>
      </c>
      <c r="F6936" s="19">
        <v>2.6333333333333333</v>
      </c>
      <c r="G6936" s="19">
        <v>3</v>
      </c>
      <c r="H6936" s="19">
        <f>E6936*Table133[[#This Row],[Price per unit]]</f>
        <v>396</v>
      </c>
      <c r="I6936" s="7">
        <f>(Table133[[#This Row],[Price per unit]]-Table133[[#This Row],[Cost per unit]])*Table133[[#This Row],[Volume]]</f>
        <v>48.400000000000006</v>
      </c>
    </row>
    <row r="6937" spans="1:9" x14ac:dyDescent="0.2">
      <c r="A6937" s="14">
        <v>2012</v>
      </c>
      <c r="B6937" s="17" t="s">
        <v>2420</v>
      </c>
      <c r="C6937" s="17" t="s">
        <v>2421</v>
      </c>
      <c r="D6937" s="17" t="s">
        <v>3333</v>
      </c>
      <c r="E6937" s="1">
        <v>144</v>
      </c>
      <c r="F6937" s="19">
        <v>2.5333333333333332</v>
      </c>
      <c r="G6937" s="19">
        <v>2.87</v>
      </c>
      <c r="H6937" s="19">
        <f>E6937*Table133[[#This Row],[Price per unit]]</f>
        <v>413.28000000000003</v>
      </c>
      <c r="I6937" s="7">
        <f>(Table133[[#This Row],[Price per unit]]-Table133[[#This Row],[Cost per unit]])*Table133[[#This Row],[Volume]]</f>
        <v>48.480000000000032</v>
      </c>
    </row>
    <row r="6938" spans="1:9" x14ac:dyDescent="0.2">
      <c r="A6938" s="14">
        <v>2012</v>
      </c>
      <c r="B6938" s="17" t="s">
        <v>2420</v>
      </c>
      <c r="C6938" s="17" t="s">
        <v>2421</v>
      </c>
      <c r="D6938" s="17" t="s">
        <v>3333</v>
      </c>
      <c r="E6938" s="1">
        <v>120</v>
      </c>
      <c r="F6938" s="19">
        <v>2.3866666666666667</v>
      </c>
      <c r="G6938" s="19">
        <v>2.87</v>
      </c>
      <c r="H6938" s="19">
        <f>E6938*Table133[[#This Row],[Price per unit]]</f>
        <v>344.40000000000003</v>
      </c>
      <c r="I6938" s="7">
        <f>(Table133[[#This Row],[Price per unit]]-Table133[[#This Row],[Cost per unit]])*Table133[[#This Row],[Volume]]</f>
        <v>58.000000000000007</v>
      </c>
    </row>
    <row r="6939" spans="1:9" x14ac:dyDescent="0.2">
      <c r="A6939" s="14">
        <v>2012</v>
      </c>
      <c r="B6939" s="17" t="s">
        <v>2420</v>
      </c>
      <c r="C6939" s="17" t="s">
        <v>2421</v>
      </c>
      <c r="D6939" s="17" t="s">
        <v>3333</v>
      </c>
      <c r="E6939" s="1">
        <v>156</v>
      </c>
      <c r="F6939" s="19">
        <v>2.4</v>
      </c>
      <c r="G6939" s="19">
        <v>2.98</v>
      </c>
      <c r="H6939" s="19">
        <f>E6939*Table133[[#This Row],[Price per unit]]</f>
        <v>464.88</v>
      </c>
      <c r="I6939" s="7">
        <f>(Table133[[#This Row],[Price per unit]]-Table133[[#This Row],[Cost per unit]])*Table133[[#This Row],[Volume]]</f>
        <v>90.480000000000018</v>
      </c>
    </row>
    <row r="6940" spans="1:9" x14ac:dyDescent="0.2">
      <c r="A6940" s="14">
        <v>2012</v>
      </c>
      <c r="B6940" s="17" t="s">
        <v>2420</v>
      </c>
      <c r="C6940" s="17" t="s">
        <v>2421</v>
      </c>
      <c r="D6940" s="17" t="s">
        <v>3333</v>
      </c>
      <c r="E6940" s="1">
        <v>168</v>
      </c>
      <c r="F6940" s="19">
        <v>2.4133333333333336</v>
      </c>
      <c r="G6940" s="19">
        <v>2.87</v>
      </c>
      <c r="H6940" s="19">
        <f>E6940*Table133[[#This Row],[Price per unit]]</f>
        <v>482.16</v>
      </c>
      <c r="I6940" s="7">
        <f>(Table133[[#This Row],[Price per unit]]-Table133[[#This Row],[Cost per unit]])*Table133[[#This Row],[Volume]]</f>
        <v>76.719999999999985</v>
      </c>
    </row>
    <row r="6941" spans="1:9" x14ac:dyDescent="0.2">
      <c r="A6941" s="14">
        <v>2012</v>
      </c>
      <c r="B6941" s="17" t="s">
        <v>2420</v>
      </c>
      <c r="C6941" s="17" t="s">
        <v>2421</v>
      </c>
      <c r="D6941" s="17" t="s">
        <v>3333</v>
      </c>
      <c r="E6941" s="1">
        <v>180</v>
      </c>
      <c r="F6941" s="19">
        <v>2.3266666666666667</v>
      </c>
      <c r="G6941" s="19">
        <v>2.89</v>
      </c>
      <c r="H6941" s="19">
        <f>E6941*Table133[[#This Row],[Price per unit]]</f>
        <v>520.20000000000005</v>
      </c>
      <c r="I6941" s="7">
        <f>(Table133[[#This Row],[Price per unit]]-Table133[[#This Row],[Cost per unit]])*Table133[[#This Row],[Volume]]</f>
        <v>101.40000000000002</v>
      </c>
    </row>
    <row r="6942" spans="1:9" x14ac:dyDescent="0.2">
      <c r="A6942" s="14">
        <v>2012</v>
      </c>
      <c r="B6942" s="17" t="s">
        <v>2420</v>
      </c>
      <c r="C6942" s="17" t="s">
        <v>2421</v>
      </c>
      <c r="D6942" s="17" t="s">
        <v>3333</v>
      </c>
      <c r="E6942" s="1">
        <v>120</v>
      </c>
      <c r="F6942" s="19">
        <v>2.5866666666666664</v>
      </c>
      <c r="G6942" s="19">
        <v>2.94</v>
      </c>
      <c r="H6942" s="19">
        <f>E6942*Table133[[#This Row],[Price per unit]]</f>
        <v>352.8</v>
      </c>
      <c r="I6942" s="7">
        <f>(Table133[[#This Row],[Price per unit]]-Table133[[#This Row],[Cost per unit]])*Table133[[#This Row],[Volume]]</f>
        <v>42.40000000000002</v>
      </c>
    </row>
    <row r="6943" spans="1:9" x14ac:dyDescent="0.2">
      <c r="A6943" s="14">
        <v>2012</v>
      </c>
      <c r="B6943" s="17" t="s">
        <v>2420</v>
      </c>
      <c r="C6943" s="17" t="s">
        <v>2421</v>
      </c>
      <c r="D6943" s="17" t="s">
        <v>3333</v>
      </c>
      <c r="E6943" s="1">
        <v>132</v>
      </c>
      <c r="F6943" s="19">
        <v>2.6933333333333334</v>
      </c>
      <c r="G6943" s="19">
        <v>2.97</v>
      </c>
      <c r="H6943" s="19">
        <f>E6943*Table133[[#This Row],[Price per unit]]</f>
        <v>392.04</v>
      </c>
      <c r="I6943" s="7">
        <f>(Table133[[#This Row],[Price per unit]]-Table133[[#This Row],[Cost per unit]])*Table133[[#This Row],[Volume]]</f>
        <v>36.520000000000024</v>
      </c>
    </row>
    <row r="6944" spans="1:9" x14ac:dyDescent="0.2">
      <c r="A6944" s="14">
        <v>2012</v>
      </c>
      <c r="B6944" s="17" t="s">
        <v>2420</v>
      </c>
      <c r="C6944" s="17" t="s">
        <v>2421</v>
      </c>
      <c r="D6944" s="17" t="s">
        <v>3333</v>
      </c>
      <c r="E6944" s="1">
        <v>120</v>
      </c>
      <c r="F6944" s="19">
        <v>2.44</v>
      </c>
      <c r="G6944" s="19">
        <v>2.95</v>
      </c>
      <c r="H6944" s="19">
        <f>E6944*Table133[[#This Row],[Price per unit]]</f>
        <v>354</v>
      </c>
      <c r="I6944" s="7">
        <f>(Table133[[#This Row],[Price per unit]]-Table133[[#This Row],[Cost per unit]])*Table133[[#This Row],[Volume]]</f>
        <v>61.200000000000031</v>
      </c>
    </row>
    <row r="6945" spans="1:9" x14ac:dyDescent="0.2">
      <c r="A6945" s="14">
        <v>2012</v>
      </c>
      <c r="B6945" s="17" t="s">
        <v>2420</v>
      </c>
      <c r="C6945" s="17" t="s">
        <v>2421</v>
      </c>
      <c r="D6945" s="17" t="s">
        <v>3333</v>
      </c>
      <c r="E6945" s="1">
        <v>180</v>
      </c>
      <c r="F6945" s="19">
        <v>2.42</v>
      </c>
      <c r="G6945" s="19">
        <v>2.87</v>
      </c>
      <c r="H6945" s="19">
        <f>E6945*Table133[[#This Row],[Price per unit]]</f>
        <v>516.6</v>
      </c>
      <c r="I6945" s="7">
        <f>(Table133[[#This Row],[Price per unit]]-Table133[[#This Row],[Cost per unit]])*Table133[[#This Row],[Volume]]</f>
        <v>81.000000000000028</v>
      </c>
    </row>
    <row r="6946" spans="1:9" x14ac:dyDescent="0.2">
      <c r="A6946" s="14">
        <v>2012</v>
      </c>
      <c r="B6946" s="17" t="s">
        <v>2420</v>
      </c>
      <c r="C6946" s="17" t="s">
        <v>2421</v>
      </c>
      <c r="D6946" s="17" t="s">
        <v>3333</v>
      </c>
      <c r="E6946" s="1">
        <v>132</v>
      </c>
      <c r="F6946" s="19">
        <v>2.68</v>
      </c>
      <c r="G6946" s="19">
        <v>2.97</v>
      </c>
      <c r="H6946" s="19">
        <f>E6946*Table133[[#This Row],[Price per unit]]</f>
        <v>392.04</v>
      </c>
      <c r="I6946" s="7">
        <f>(Table133[[#This Row],[Price per unit]]-Table133[[#This Row],[Cost per unit]])*Table133[[#This Row],[Volume]]</f>
        <v>38.28</v>
      </c>
    </row>
    <row r="6947" spans="1:9" x14ac:dyDescent="0.2">
      <c r="A6947" s="14">
        <v>2012</v>
      </c>
      <c r="B6947" s="17" t="s">
        <v>2420</v>
      </c>
      <c r="C6947" s="17" t="s">
        <v>2421</v>
      </c>
      <c r="D6947" s="17" t="s">
        <v>3333</v>
      </c>
      <c r="E6947" s="1">
        <v>144</v>
      </c>
      <c r="F6947" s="19">
        <v>2.6333333333333333</v>
      </c>
      <c r="G6947" s="19">
        <v>2.89</v>
      </c>
      <c r="H6947" s="19">
        <f>E6947*Table133[[#This Row],[Price per unit]]</f>
        <v>416.16</v>
      </c>
      <c r="I6947" s="7">
        <f>(Table133[[#This Row],[Price per unit]]-Table133[[#This Row],[Cost per unit]])*Table133[[#This Row],[Volume]]</f>
        <v>36.960000000000022</v>
      </c>
    </row>
    <row r="6948" spans="1:9" x14ac:dyDescent="0.2">
      <c r="A6948" s="14">
        <v>2012</v>
      </c>
      <c r="B6948" s="17" t="s">
        <v>2420</v>
      </c>
      <c r="C6948" s="17" t="s">
        <v>2421</v>
      </c>
      <c r="D6948" s="17" t="s">
        <v>3333</v>
      </c>
      <c r="E6948" s="1">
        <v>168</v>
      </c>
      <c r="F6948" s="19">
        <v>2.5733333333333333</v>
      </c>
      <c r="G6948" s="19">
        <v>2.91</v>
      </c>
      <c r="H6948" s="19">
        <f>E6948*Table133[[#This Row],[Price per unit]]</f>
        <v>488.88</v>
      </c>
      <c r="I6948" s="7">
        <f>(Table133[[#This Row],[Price per unit]]-Table133[[#This Row],[Cost per unit]])*Table133[[#This Row],[Volume]]</f>
        <v>56.560000000000038</v>
      </c>
    </row>
    <row r="6949" spans="1:9" x14ac:dyDescent="0.2">
      <c r="A6949" s="14">
        <v>2012</v>
      </c>
      <c r="B6949" s="17" t="s">
        <v>2420</v>
      </c>
      <c r="C6949" s="17" t="s">
        <v>2421</v>
      </c>
      <c r="D6949" s="17" t="s">
        <v>3333</v>
      </c>
      <c r="E6949" s="1">
        <v>156</v>
      </c>
      <c r="F6949" s="19">
        <v>2.7533333333333334</v>
      </c>
      <c r="G6949" s="19">
        <v>2.89</v>
      </c>
      <c r="H6949" s="19">
        <f>E6949*Table133[[#This Row],[Price per unit]]</f>
        <v>450.84000000000003</v>
      </c>
      <c r="I6949" s="7">
        <f>(Table133[[#This Row],[Price per unit]]-Table133[[#This Row],[Cost per unit]])*Table133[[#This Row],[Volume]]</f>
        <v>21.320000000000007</v>
      </c>
    </row>
    <row r="6950" spans="1:9" x14ac:dyDescent="0.2">
      <c r="A6950" s="14">
        <v>2012</v>
      </c>
      <c r="B6950" s="17" t="s">
        <v>2420</v>
      </c>
      <c r="C6950" s="17" t="s">
        <v>2421</v>
      </c>
      <c r="D6950" s="17" t="s">
        <v>3333</v>
      </c>
      <c r="E6950" s="1">
        <v>132</v>
      </c>
      <c r="F6950" s="19">
        <v>2.5666666666666669</v>
      </c>
      <c r="G6950" s="19">
        <v>2.89</v>
      </c>
      <c r="H6950" s="19">
        <f>E6950*Table133[[#This Row],[Price per unit]]</f>
        <v>381.48</v>
      </c>
      <c r="I6950" s="7">
        <f>(Table133[[#This Row],[Price per unit]]-Table133[[#This Row],[Cost per unit]])*Table133[[#This Row],[Volume]]</f>
        <v>42.679999999999993</v>
      </c>
    </row>
    <row r="6951" spans="1:9" x14ac:dyDescent="0.2">
      <c r="A6951" s="14">
        <v>2012</v>
      </c>
      <c r="B6951" s="17" t="s">
        <v>2420</v>
      </c>
      <c r="C6951" s="17" t="s">
        <v>2421</v>
      </c>
      <c r="D6951" s="17" t="s">
        <v>3333</v>
      </c>
      <c r="E6951" s="1">
        <v>168</v>
      </c>
      <c r="F6951" s="19">
        <v>2.2999999999999998</v>
      </c>
      <c r="G6951" s="19">
        <v>2.95</v>
      </c>
      <c r="H6951" s="19">
        <f>E6951*Table133[[#This Row],[Price per unit]]</f>
        <v>495.6</v>
      </c>
      <c r="I6951" s="7">
        <f>(Table133[[#This Row],[Price per unit]]-Table133[[#This Row],[Cost per unit]])*Table133[[#This Row],[Volume]]</f>
        <v>109.20000000000006</v>
      </c>
    </row>
    <row r="6952" spans="1:9" x14ac:dyDescent="0.2">
      <c r="A6952" s="14">
        <v>2012</v>
      </c>
      <c r="B6952" s="17" t="s">
        <v>2420</v>
      </c>
      <c r="C6952" s="17" t="s">
        <v>2421</v>
      </c>
      <c r="D6952" s="17" t="s">
        <v>3333</v>
      </c>
      <c r="E6952" s="1">
        <v>168</v>
      </c>
      <c r="F6952" s="19">
        <v>2.5866666666666664</v>
      </c>
      <c r="G6952" s="19">
        <v>2.9</v>
      </c>
      <c r="H6952" s="19">
        <f>E6952*Table133[[#This Row],[Price per unit]]</f>
        <v>487.2</v>
      </c>
      <c r="I6952" s="7">
        <f>(Table133[[#This Row],[Price per unit]]-Table133[[#This Row],[Cost per unit]])*Table133[[#This Row],[Volume]]</f>
        <v>52.640000000000022</v>
      </c>
    </row>
    <row r="6953" spans="1:9" x14ac:dyDescent="0.2">
      <c r="A6953" s="14">
        <v>2012</v>
      </c>
      <c r="B6953" s="17" t="s">
        <v>2420</v>
      </c>
      <c r="C6953" s="17" t="s">
        <v>2421</v>
      </c>
      <c r="D6953" s="17" t="s">
        <v>3333</v>
      </c>
      <c r="E6953" s="1">
        <v>144</v>
      </c>
      <c r="F6953" s="19">
        <v>2.2799999999999998</v>
      </c>
      <c r="G6953" s="19">
        <v>2.87</v>
      </c>
      <c r="H6953" s="19">
        <f>E6953*Table133[[#This Row],[Price per unit]]</f>
        <v>413.28000000000003</v>
      </c>
      <c r="I6953" s="7">
        <f>(Table133[[#This Row],[Price per unit]]-Table133[[#This Row],[Cost per unit]])*Table133[[#This Row],[Volume]]</f>
        <v>84.960000000000036</v>
      </c>
    </row>
    <row r="6954" spans="1:9" x14ac:dyDescent="0.2">
      <c r="A6954" s="14">
        <v>2012</v>
      </c>
      <c r="B6954" s="17" t="s">
        <v>2420</v>
      </c>
      <c r="C6954" s="17" t="s">
        <v>2421</v>
      </c>
      <c r="D6954" s="17" t="s">
        <v>3333</v>
      </c>
      <c r="E6954" s="1">
        <v>180</v>
      </c>
      <c r="F6954" s="19">
        <v>2.2799999999999998</v>
      </c>
      <c r="G6954" s="19">
        <v>2.92</v>
      </c>
      <c r="H6954" s="19">
        <f>E6954*Table133[[#This Row],[Price per unit]]</f>
        <v>525.6</v>
      </c>
      <c r="I6954" s="7">
        <f>(Table133[[#This Row],[Price per unit]]-Table133[[#This Row],[Cost per unit]])*Table133[[#This Row],[Volume]]</f>
        <v>115.20000000000002</v>
      </c>
    </row>
    <row r="6955" spans="1:9" x14ac:dyDescent="0.2">
      <c r="A6955" s="14">
        <v>2012</v>
      </c>
      <c r="B6955" s="17" t="s">
        <v>2420</v>
      </c>
      <c r="C6955" s="17" t="s">
        <v>2421</v>
      </c>
      <c r="D6955" s="17" t="s">
        <v>3333</v>
      </c>
      <c r="E6955" s="1">
        <v>120</v>
      </c>
      <c r="F6955" s="19">
        <v>2.5133333333333332</v>
      </c>
      <c r="G6955" s="19">
        <v>2.89</v>
      </c>
      <c r="H6955" s="19">
        <f>E6955*Table133[[#This Row],[Price per unit]]</f>
        <v>346.8</v>
      </c>
      <c r="I6955" s="7">
        <f>(Table133[[#This Row],[Price per unit]]-Table133[[#This Row],[Cost per unit]])*Table133[[#This Row],[Volume]]</f>
        <v>45.200000000000031</v>
      </c>
    </row>
    <row r="6956" spans="1:9" x14ac:dyDescent="0.2">
      <c r="A6956" s="14">
        <v>2012</v>
      </c>
      <c r="B6956" s="17" t="s">
        <v>2420</v>
      </c>
      <c r="C6956" s="17" t="s">
        <v>2421</v>
      </c>
      <c r="D6956" s="17" t="s">
        <v>3333</v>
      </c>
      <c r="E6956" s="1">
        <v>144</v>
      </c>
      <c r="F6956" s="19">
        <v>2.6</v>
      </c>
      <c r="G6956" s="19">
        <v>2.92</v>
      </c>
      <c r="H6956" s="19">
        <f>E6956*Table133[[#This Row],[Price per unit]]</f>
        <v>420.48</v>
      </c>
      <c r="I6956" s="7">
        <f>(Table133[[#This Row],[Price per unit]]-Table133[[#This Row],[Cost per unit]])*Table133[[#This Row],[Volume]]</f>
        <v>46.079999999999977</v>
      </c>
    </row>
    <row r="6957" spans="1:9" x14ac:dyDescent="0.2">
      <c r="A6957" s="14">
        <v>2012</v>
      </c>
      <c r="B6957" s="17" t="s">
        <v>2420</v>
      </c>
      <c r="C6957" s="17" t="s">
        <v>2421</v>
      </c>
      <c r="D6957" s="17" t="s">
        <v>3333</v>
      </c>
      <c r="E6957" s="1">
        <v>168</v>
      </c>
      <c r="F6957" s="19">
        <v>2.5466666666666669</v>
      </c>
      <c r="G6957" s="19">
        <v>2.89</v>
      </c>
      <c r="H6957" s="19">
        <f>E6957*Table133[[#This Row],[Price per unit]]</f>
        <v>485.52000000000004</v>
      </c>
      <c r="I6957" s="7">
        <f>(Table133[[#This Row],[Price per unit]]-Table133[[#This Row],[Cost per unit]])*Table133[[#This Row],[Volume]]</f>
        <v>57.679999999999993</v>
      </c>
    </row>
    <row r="6958" spans="1:9" x14ac:dyDescent="0.2">
      <c r="A6958" s="14">
        <v>2012</v>
      </c>
      <c r="B6958" s="17" t="s">
        <v>2420</v>
      </c>
      <c r="C6958" s="17" t="s">
        <v>2421</v>
      </c>
      <c r="D6958" s="17" t="s">
        <v>3333</v>
      </c>
      <c r="E6958" s="1">
        <v>180</v>
      </c>
      <c r="F6958" s="19">
        <v>2.66</v>
      </c>
      <c r="G6958" s="19">
        <v>2.89</v>
      </c>
      <c r="H6958" s="19">
        <f>E6958*Table133[[#This Row],[Price per unit]]</f>
        <v>520.20000000000005</v>
      </c>
      <c r="I6958" s="7">
        <f>(Table133[[#This Row],[Price per unit]]-Table133[[#This Row],[Cost per unit]])*Table133[[#This Row],[Volume]]</f>
        <v>41.4</v>
      </c>
    </row>
    <row r="6959" spans="1:9" x14ac:dyDescent="0.2">
      <c r="A6959" s="14">
        <v>2012</v>
      </c>
      <c r="B6959" s="17" t="s">
        <v>2420</v>
      </c>
      <c r="C6959" s="17" t="s">
        <v>2421</v>
      </c>
      <c r="D6959" s="17" t="s">
        <v>3333</v>
      </c>
      <c r="E6959" s="1">
        <v>168</v>
      </c>
      <c r="F6959" s="19">
        <v>2.7466666666666666</v>
      </c>
      <c r="G6959" s="19">
        <v>3</v>
      </c>
      <c r="H6959" s="19">
        <f>E6959*Table133[[#This Row],[Price per unit]]</f>
        <v>504</v>
      </c>
      <c r="I6959" s="7">
        <f>(Table133[[#This Row],[Price per unit]]-Table133[[#This Row],[Cost per unit]])*Table133[[#This Row],[Volume]]</f>
        <v>42.560000000000016</v>
      </c>
    </row>
    <row r="6960" spans="1:9" x14ac:dyDescent="0.2">
      <c r="A6960" s="14">
        <v>2012</v>
      </c>
      <c r="B6960" s="17" t="s">
        <v>2420</v>
      </c>
      <c r="C6960" s="17" t="s">
        <v>2421</v>
      </c>
      <c r="D6960" s="17" t="s">
        <v>3333</v>
      </c>
      <c r="E6960" s="1">
        <v>144</v>
      </c>
      <c r="F6960" s="19">
        <v>2.7066666666666666</v>
      </c>
      <c r="G6960" s="19">
        <v>3</v>
      </c>
      <c r="H6960" s="19">
        <f>E6960*Table133[[#This Row],[Price per unit]]</f>
        <v>432</v>
      </c>
      <c r="I6960" s="7">
        <f>(Table133[[#This Row],[Price per unit]]-Table133[[#This Row],[Cost per unit]])*Table133[[#This Row],[Volume]]</f>
        <v>42.240000000000016</v>
      </c>
    </row>
    <row r="6961" spans="1:9" x14ac:dyDescent="0.2">
      <c r="A6961" s="14">
        <v>2012</v>
      </c>
      <c r="B6961" s="17" t="s">
        <v>2420</v>
      </c>
      <c r="C6961" s="17" t="s">
        <v>2421</v>
      </c>
      <c r="D6961" s="17" t="s">
        <v>3333</v>
      </c>
      <c r="E6961" s="1">
        <v>168</v>
      </c>
      <c r="F6961" s="19">
        <v>2.7066666666666666</v>
      </c>
      <c r="G6961" s="19">
        <v>2.9</v>
      </c>
      <c r="H6961" s="19">
        <f>E6961*Table133[[#This Row],[Price per unit]]</f>
        <v>487.2</v>
      </c>
      <c r="I6961" s="7">
        <f>(Table133[[#This Row],[Price per unit]]-Table133[[#This Row],[Cost per unit]])*Table133[[#This Row],[Volume]]</f>
        <v>32.480000000000004</v>
      </c>
    </row>
    <row r="6962" spans="1:9" x14ac:dyDescent="0.2">
      <c r="A6962" s="14">
        <v>2012</v>
      </c>
      <c r="B6962" s="17" t="s">
        <v>2420</v>
      </c>
      <c r="C6962" s="17" t="s">
        <v>2421</v>
      </c>
      <c r="D6962" s="17" t="s">
        <v>3333</v>
      </c>
      <c r="E6962" s="1">
        <v>168</v>
      </c>
      <c r="F6962" s="19">
        <v>2.6933333333333334</v>
      </c>
      <c r="G6962" s="19">
        <v>2.88</v>
      </c>
      <c r="H6962" s="19">
        <f>E6962*Table133[[#This Row],[Price per unit]]</f>
        <v>483.84</v>
      </c>
      <c r="I6962" s="7">
        <f>(Table133[[#This Row],[Price per unit]]-Table133[[#This Row],[Cost per unit]])*Table133[[#This Row],[Volume]]</f>
        <v>31.359999999999978</v>
      </c>
    </row>
    <row r="6963" spans="1:9" x14ac:dyDescent="0.2">
      <c r="A6963" s="14">
        <v>2012</v>
      </c>
      <c r="B6963" s="17" t="s">
        <v>2420</v>
      </c>
      <c r="C6963" s="17" t="s">
        <v>2421</v>
      </c>
      <c r="D6963" s="17" t="s">
        <v>3333</v>
      </c>
      <c r="E6963" s="1">
        <v>132</v>
      </c>
      <c r="F6963" s="19">
        <v>2.3066666666666666</v>
      </c>
      <c r="G6963" s="19">
        <v>2.99</v>
      </c>
      <c r="H6963" s="19">
        <f>E6963*Table133[[#This Row],[Price per unit]]</f>
        <v>394.68</v>
      </c>
      <c r="I6963" s="7">
        <f>(Table133[[#This Row],[Price per unit]]-Table133[[#This Row],[Cost per unit]])*Table133[[#This Row],[Volume]]</f>
        <v>90.200000000000031</v>
      </c>
    </row>
    <row r="6964" spans="1:9" x14ac:dyDescent="0.2">
      <c r="A6964" s="14">
        <v>2012</v>
      </c>
      <c r="B6964" s="17" t="s">
        <v>2420</v>
      </c>
      <c r="C6964" s="17" t="s">
        <v>2421</v>
      </c>
      <c r="D6964" s="17" t="s">
        <v>3333</v>
      </c>
      <c r="E6964" s="1">
        <v>132</v>
      </c>
      <c r="F6964" s="19">
        <v>2.3066666666666666</v>
      </c>
      <c r="G6964" s="19">
        <v>2.93</v>
      </c>
      <c r="H6964" s="19">
        <f>E6964*Table133[[#This Row],[Price per unit]]</f>
        <v>386.76000000000005</v>
      </c>
      <c r="I6964" s="7">
        <f>(Table133[[#This Row],[Price per unit]]-Table133[[#This Row],[Cost per unit]])*Table133[[#This Row],[Volume]]</f>
        <v>82.28000000000003</v>
      </c>
    </row>
    <row r="6965" spans="1:9" x14ac:dyDescent="0.2">
      <c r="A6965" s="14">
        <v>2012</v>
      </c>
      <c r="B6965" s="17" t="s">
        <v>2420</v>
      </c>
      <c r="C6965" s="17" t="s">
        <v>2421</v>
      </c>
      <c r="D6965" s="17" t="s">
        <v>3333</v>
      </c>
      <c r="E6965" s="1">
        <v>180</v>
      </c>
      <c r="F6965" s="19">
        <v>2.5533333333333332</v>
      </c>
      <c r="G6965" s="19">
        <v>2.91</v>
      </c>
      <c r="H6965" s="19">
        <f>E6965*Table133[[#This Row],[Price per unit]]</f>
        <v>523.80000000000007</v>
      </c>
      <c r="I6965" s="7">
        <f>(Table133[[#This Row],[Price per unit]]-Table133[[#This Row],[Cost per unit]])*Table133[[#This Row],[Volume]]</f>
        <v>64.200000000000045</v>
      </c>
    </row>
    <row r="6966" spans="1:9" x14ac:dyDescent="0.2">
      <c r="A6966" s="14">
        <v>2012</v>
      </c>
      <c r="B6966" s="17" t="s">
        <v>2420</v>
      </c>
      <c r="C6966" s="17" t="s">
        <v>2421</v>
      </c>
      <c r="D6966" s="17" t="s">
        <v>3333</v>
      </c>
      <c r="E6966" s="1">
        <v>156</v>
      </c>
      <c r="F6966" s="19">
        <v>2.6933333333333334</v>
      </c>
      <c r="G6966" s="19">
        <v>2.89</v>
      </c>
      <c r="H6966" s="19">
        <f>E6966*Table133[[#This Row],[Price per unit]]</f>
        <v>450.84000000000003</v>
      </c>
      <c r="I6966" s="7">
        <f>(Table133[[#This Row],[Price per unit]]-Table133[[#This Row],[Cost per unit]])*Table133[[#This Row],[Volume]]</f>
        <v>30.680000000000014</v>
      </c>
    </row>
    <row r="6967" spans="1:9" x14ac:dyDescent="0.2">
      <c r="A6967" s="14">
        <v>2012</v>
      </c>
      <c r="B6967" s="17" t="s">
        <v>2420</v>
      </c>
      <c r="C6967" s="17" t="s">
        <v>2421</v>
      </c>
      <c r="D6967" s="17" t="s">
        <v>3333</v>
      </c>
      <c r="E6967" s="1">
        <v>156</v>
      </c>
      <c r="F6967" s="19">
        <v>2.6066666666666665</v>
      </c>
      <c r="G6967" s="19">
        <v>2.92</v>
      </c>
      <c r="H6967" s="19">
        <f>E6967*Table133[[#This Row],[Price per unit]]</f>
        <v>455.52</v>
      </c>
      <c r="I6967" s="7">
        <f>(Table133[[#This Row],[Price per unit]]-Table133[[#This Row],[Cost per unit]])*Table133[[#This Row],[Volume]]</f>
        <v>48.880000000000024</v>
      </c>
    </row>
    <row r="6968" spans="1:9" x14ac:dyDescent="0.2">
      <c r="A6968" s="14">
        <v>2012</v>
      </c>
      <c r="B6968" s="17" t="s">
        <v>2420</v>
      </c>
      <c r="C6968" s="17" t="s">
        <v>2421</v>
      </c>
      <c r="D6968" s="17" t="s">
        <v>3333</v>
      </c>
      <c r="E6968" s="1">
        <v>168</v>
      </c>
      <c r="F6968" s="19">
        <v>2.4133333333333336</v>
      </c>
      <c r="G6968" s="19">
        <v>2.91</v>
      </c>
      <c r="H6968" s="19">
        <f>E6968*Table133[[#This Row],[Price per unit]]</f>
        <v>488.88</v>
      </c>
      <c r="I6968" s="7">
        <f>(Table133[[#This Row],[Price per unit]]-Table133[[#This Row],[Cost per unit]])*Table133[[#This Row],[Volume]]</f>
        <v>83.439999999999984</v>
      </c>
    </row>
    <row r="6969" spans="1:9" x14ac:dyDescent="0.2">
      <c r="A6969" s="14">
        <v>2012</v>
      </c>
      <c r="B6969" s="17" t="s">
        <v>2420</v>
      </c>
      <c r="C6969" s="17" t="s">
        <v>2421</v>
      </c>
      <c r="D6969" s="17" t="s">
        <v>3333</v>
      </c>
      <c r="E6969" s="1">
        <v>120</v>
      </c>
      <c r="F6969" s="19">
        <v>2.6066666666666665</v>
      </c>
      <c r="G6969" s="19">
        <v>2.88</v>
      </c>
      <c r="H6969" s="19">
        <f>E6969*Table133[[#This Row],[Price per unit]]</f>
        <v>345.59999999999997</v>
      </c>
      <c r="I6969" s="7">
        <f>(Table133[[#This Row],[Price per unit]]-Table133[[#This Row],[Cost per unit]])*Table133[[#This Row],[Volume]]</f>
        <v>32.800000000000011</v>
      </c>
    </row>
    <row r="6970" spans="1:9" x14ac:dyDescent="0.2">
      <c r="A6970" s="14">
        <v>2012</v>
      </c>
      <c r="B6970" s="17" t="s">
        <v>2420</v>
      </c>
      <c r="C6970" s="17" t="s">
        <v>2421</v>
      </c>
      <c r="D6970" s="17" t="s">
        <v>3333</v>
      </c>
      <c r="E6970" s="1">
        <v>120</v>
      </c>
      <c r="F6970" s="19">
        <v>2.4933333333333332</v>
      </c>
      <c r="G6970" s="19">
        <v>2.99</v>
      </c>
      <c r="H6970" s="19">
        <f>E6970*Table133[[#This Row],[Price per unit]]</f>
        <v>358.8</v>
      </c>
      <c r="I6970" s="7">
        <f>(Table133[[#This Row],[Price per unit]]-Table133[[#This Row],[Cost per unit]])*Table133[[#This Row],[Volume]]</f>
        <v>59.600000000000044</v>
      </c>
    </row>
    <row r="6971" spans="1:9" x14ac:dyDescent="0.2">
      <c r="A6971" s="14">
        <v>2012</v>
      </c>
      <c r="B6971" s="17" t="s">
        <v>2420</v>
      </c>
      <c r="C6971" s="17" t="s">
        <v>2421</v>
      </c>
      <c r="D6971" s="17" t="s">
        <v>3333</v>
      </c>
      <c r="E6971" s="1">
        <v>120</v>
      </c>
      <c r="F6971" s="19">
        <v>2.5266666666666668</v>
      </c>
      <c r="G6971" s="19">
        <v>2.93</v>
      </c>
      <c r="H6971" s="19">
        <f>E6971*Table133[[#This Row],[Price per unit]]</f>
        <v>351.6</v>
      </c>
      <c r="I6971" s="7">
        <f>(Table133[[#This Row],[Price per unit]]-Table133[[#This Row],[Cost per unit]])*Table133[[#This Row],[Volume]]</f>
        <v>48.4</v>
      </c>
    </row>
    <row r="6972" spans="1:9" x14ac:dyDescent="0.2">
      <c r="A6972" s="14">
        <v>2012</v>
      </c>
      <c r="B6972" s="17" t="s">
        <v>2420</v>
      </c>
      <c r="C6972" s="17" t="s">
        <v>2421</v>
      </c>
      <c r="D6972" s="17" t="s">
        <v>3333</v>
      </c>
      <c r="E6972" s="1">
        <v>132</v>
      </c>
      <c r="F6972" s="19">
        <v>2.7266666666666666</v>
      </c>
      <c r="G6972" s="19">
        <v>2.89</v>
      </c>
      <c r="H6972" s="19">
        <f>E6972*Table133[[#This Row],[Price per unit]]</f>
        <v>381.48</v>
      </c>
      <c r="I6972" s="7">
        <f>(Table133[[#This Row],[Price per unit]]-Table133[[#This Row],[Cost per unit]])*Table133[[#This Row],[Volume]]</f>
        <v>21.560000000000031</v>
      </c>
    </row>
    <row r="6973" spans="1:9" x14ac:dyDescent="0.2">
      <c r="A6973" s="14">
        <v>2012</v>
      </c>
      <c r="B6973" s="17" t="s">
        <v>2420</v>
      </c>
      <c r="C6973" s="17" t="s">
        <v>2421</v>
      </c>
      <c r="D6973" s="17" t="s">
        <v>3333</v>
      </c>
      <c r="E6973" s="1">
        <v>120</v>
      </c>
      <c r="F6973" s="19">
        <v>2.2933333333333334</v>
      </c>
      <c r="G6973" s="19">
        <v>3</v>
      </c>
      <c r="H6973" s="19">
        <f>E6973*Table133[[#This Row],[Price per unit]]</f>
        <v>360</v>
      </c>
      <c r="I6973" s="7">
        <f>(Table133[[#This Row],[Price per unit]]-Table133[[#This Row],[Cost per unit]])*Table133[[#This Row],[Volume]]</f>
        <v>84.799999999999983</v>
      </c>
    </row>
    <row r="6974" spans="1:9" x14ac:dyDescent="0.2">
      <c r="A6974" s="14">
        <v>2012</v>
      </c>
      <c r="B6974" s="17" t="s">
        <v>2420</v>
      </c>
      <c r="C6974" s="17" t="s">
        <v>2421</v>
      </c>
      <c r="D6974" s="17" t="s">
        <v>3333</v>
      </c>
      <c r="E6974" s="1">
        <v>168</v>
      </c>
      <c r="F6974" s="19">
        <v>2.2666666666666666</v>
      </c>
      <c r="G6974" s="19">
        <v>2.92</v>
      </c>
      <c r="H6974" s="19">
        <f>E6974*Table133[[#This Row],[Price per unit]]</f>
        <v>490.56</v>
      </c>
      <c r="I6974" s="7">
        <f>(Table133[[#This Row],[Price per unit]]-Table133[[#This Row],[Cost per unit]])*Table133[[#This Row],[Volume]]</f>
        <v>109.75999999999999</v>
      </c>
    </row>
    <row r="6975" spans="1:9" x14ac:dyDescent="0.2">
      <c r="A6975" s="14">
        <v>2012</v>
      </c>
      <c r="B6975" s="17" t="s">
        <v>2420</v>
      </c>
      <c r="C6975" s="17" t="s">
        <v>2482</v>
      </c>
      <c r="D6975" s="17" t="s">
        <v>1353</v>
      </c>
      <c r="E6975" s="1">
        <v>600</v>
      </c>
      <c r="F6975" s="19">
        <v>2.4300000000000002</v>
      </c>
      <c r="G6975" s="19">
        <v>3.77</v>
      </c>
      <c r="H6975" s="19">
        <f>E6975*Table133[[#This Row],[Price per unit]]</f>
        <v>2262</v>
      </c>
      <c r="I6975" s="7">
        <f>(Table133[[#This Row],[Price per unit]]-Table133[[#This Row],[Cost per unit]])*Table133[[#This Row],[Volume]]</f>
        <v>803.99999999999989</v>
      </c>
    </row>
    <row r="6976" spans="1:9" x14ac:dyDescent="0.2">
      <c r="A6976" s="14">
        <v>2012</v>
      </c>
      <c r="B6976" s="17" t="s">
        <v>2420</v>
      </c>
      <c r="C6976" s="17" t="s">
        <v>2482</v>
      </c>
      <c r="D6976" s="17" t="s">
        <v>1353</v>
      </c>
      <c r="E6976" s="1">
        <v>576</v>
      </c>
      <c r="F6976" s="19">
        <v>2.08</v>
      </c>
      <c r="G6976" s="19">
        <v>3.05</v>
      </c>
      <c r="H6976" s="19">
        <f>E6976*Table133[[#This Row],[Price per unit]]</f>
        <v>1756.8</v>
      </c>
      <c r="I6976" s="7">
        <f>(Table133[[#This Row],[Price per unit]]-Table133[[#This Row],[Cost per unit]])*Table133[[#This Row],[Volume]]</f>
        <v>558.7199999999998</v>
      </c>
    </row>
    <row r="6977" spans="1:9" x14ac:dyDescent="0.2">
      <c r="A6977" s="14">
        <v>2012</v>
      </c>
      <c r="B6977" s="17" t="s">
        <v>2420</v>
      </c>
      <c r="C6977" s="17" t="s">
        <v>2482</v>
      </c>
      <c r="D6977" s="17" t="s">
        <v>1353</v>
      </c>
      <c r="E6977" s="1">
        <v>240</v>
      </c>
      <c r="F6977" s="19">
        <v>2.33</v>
      </c>
      <c r="G6977" s="19">
        <v>3.54</v>
      </c>
      <c r="H6977" s="19">
        <f>E6977*Table133[[#This Row],[Price per unit]]</f>
        <v>849.6</v>
      </c>
      <c r="I6977" s="7">
        <f>(Table133[[#This Row],[Price per unit]]-Table133[[#This Row],[Cost per unit]])*Table133[[#This Row],[Volume]]</f>
        <v>290.39999999999998</v>
      </c>
    </row>
    <row r="6978" spans="1:9" x14ac:dyDescent="0.2">
      <c r="A6978" s="14">
        <v>2012</v>
      </c>
      <c r="B6978" s="17" t="s">
        <v>2420</v>
      </c>
      <c r="C6978" s="17" t="s">
        <v>2482</v>
      </c>
      <c r="D6978" s="17" t="s">
        <v>1353</v>
      </c>
      <c r="E6978" s="1">
        <v>312</v>
      </c>
      <c r="F6978" s="19">
        <v>2.66</v>
      </c>
      <c r="G6978" s="19">
        <v>3.39</v>
      </c>
      <c r="H6978" s="19">
        <f>E6978*Table133[[#This Row],[Price per unit]]</f>
        <v>1057.68</v>
      </c>
      <c r="I6978" s="7">
        <f>(Table133[[#This Row],[Price per unit]]-Table133[[#This Row],[Cost per unit]])*Table133[[#This Row],[Volume]]</f>
        <v>227.76</v>
      </c>
    </row>
    <row r="6979" spans="1:9" x14ac:dyDescent="0.2">
      <c r="A6979" s="14">
        <v>2012</v>
      </c>
      <c r="B6979" s="17" t="s">
        <v>2420</v>
      </c>
      <c r="C6979" s="17" t="s">
        <v>2482</v>
      </c>
      <c r="D6979" s="17" t="s">
        <v>1353</v>
      </c>
      <c r="E6979" s="1">
        <v>228</v>
      </c>
      <c r="F6979" s="19">
        <v>2.44</v>
      </c>
      <c r="G6979" s="19">
        <v>3.79</v>
      </c>
      <c r="H6979" s="19">
        <f>E6979*Table133[[#This Row],[Price per unit]]</f>
        <v>864.12</v>
      </c>
      <c r="I6979" s="7">
        <f>(Table133[[#This Row],[Price per unit]]-Table133[[#This Row],[Cost per unit]])*Table133[[#This Row],[Volume]]</f>
        <v>307.8</v>
      </c>
    </row>
    <row r="6980" spans="1:9" x14ac:dyDescent="0.2">
      <c r="A6980" s="14">
        <v>2012</v>
      </c>
      <c r="B6980" s="17" t="s">
        <v>2420</v>
      </c>
      <c r="C6980" s="17" t="s">
        <v>2482</v>
      </c>
      <c r="D6980" s="17" t="s">
        <v>1353</v>
      </c>
      <c r="E6980" s="1">
        <v>240</v>
      </c>
      <c r="F6980" s="19">
        <v>2.0499999999999998</v>
      </c>
      <c r="G6980" s="19">
        <v>3.28</v>
      </c>
      <c r="H6980" s="19">
        <f>E6980*Table133[[#This Row],[Price per unit]]</f>
        <v>787.19999999999993</v>
      </c>
      <c r="I6980" s="7">
        <f>(Table133[[#This Row],[Price per unit]]-Table133[[#This Row],[Cost per unit]])*Table133[[#This Row],[Volume]]</f>
        <v>295.2</v>
      </c>
    </row>
    <row r="6981" spans="1:9" x14ac:dyDescent="0.2">
      <c r="A6981" s="14">
        <v>2012</v>
      </c>
      <c r="B6981" s="17" t="s">
        <v>2420</v>
      </c>
      <c r="C6981" s="17" t="s">
        <v>2482</v>
      </c>
      <c r="D6981" s="17" t="s">
        <v>1353</v>
      </c>
      <c r="E6981" s="1">
        <v>204</v>
      </c>
      <c r="F6981" s="19">
        <v>2.2200000000000002</v>
      </c>
      <c r="G6981" s="19">
        <v>3.19</v>
      </c>
      <c r="H6981" s="19">
        <f>E6981*Table133[[#This Row],[Price per unit]]</f>
        <v>650.76</v>
      </c>
      <c r="I6981" s="7">
        <f>(Table133[[#This Row],[Price per unit]]-Table133[[#This Row],[Cost per unit]])*Table133[[#This Row],[Volume]]</f>
        <v>197.87999999999994</v>
      </c>
    </row>
    <row r="6982" spans="1:9" x14ac:dyDescent="0.2">
      <c r="A6982" s="14">
        <v>2012</v>
      </c>
      <c r="B6982" s="17" t="s">
        <v>2420</v>
      </c>
      <c r="C6982" s="17" t="s">
        <v>2482</v>
      </c>
      <c r="D6982" s="17" t="s">
        <v>1353</v>
      </c>
      <c r="E6982" s="1">
        <v>468</v>
      </c>
      <c r="F6982" s="19">
        <v>2.5</v>
      </c>
      <c r="G6982" s="19">
        <v>3.29</v>
      </c>
      <c r="H6982" s="19">
        <f>E6982*Table133[[#This Row],[Price per unit]]</f>
        <v>1539.72</v>
      </c>
      <c r="I6982" s="7">
        <f>(Table133[[#This Row],[Price per unit]]-Table133[[#This Row],[Cost per unit]])*Table133[[#This Row],[Volume]]</f>
        <v>369.72</v>
      </c>
    </row>
    <row r="6983" spans="1:9" x14ac:dyDescent="0.2">
      <c r="A6983" s="14">
        <v>2012</v>
      </c>
      <c r="B6983" s="17" t="s">
        <v>2420</v>
      </c>
      <c r="C6983" s="17" t="s">
        <v>2482</v>
      </c>
      <c r="D6983" s="17" t="s">
        <v>1353</v>
      </c>
      <c r="E6983" s="1">
        <v>540</v>
      </c>
      <c r="F6983" s="19">
        <v>2.4900000000000002</v>
      </c>
      <c r="G6983" s="19">
        <v>3.46</v>
      </c>
      <c r="H6983" s="19">
        <f>E6983*Table133[[#This Row],[Price per unit]]</f>
        <v>1868.4</v>
      </c>
      <c r="I6983" s="7">
        <f>(Table133[[#This Row],[Price per unit]]-Table133[[#This Row],[Cost per unit]])*Table133[[#This Row],[Volume]]</f>
        <v>523.79999999999984</v>
      </c>
    </row>
    <row r="6984" spans="1:9" x14ac:dyDescent="0.2">
      <c r="A6984" s="14">
        <v>2012</v>
      </c>
      <c r="B6984" s="17" t="s">
        <v>2420</v>
      </c>
      <c r="C6984" s="17" t="s">
        <v>2482</v>
      </c>
      <c r="D6984" s="17" t="s">
        <v>1353</v>
      </c>
      <c r="E6984" s="1">
        <v>216</v>
      </c>
      <c r="F6984" s="19">
        <v>2.4300000000000002</v>
      </c>
      <c r="G6984" s="19">
        <v>3.37</v>
      </c>
      <c r="H6984" s="19">
        <f>E6984*Table133[[#This Row],[Price per unit]]</f>
        <v>727.92000000000007</v>
      </c>
      <c r="I6984" s="7">
        <f>(Table133[[#This Row],[Price per unit]]-Table133[[#This Row],[Cost per unit]])*Table133[[#This Row],[Volume]]</f>
        <v>203.04</v>
      </c>
    </row>
    <row r="6985" spans="1:9" x14ac:dyDescent="0.2">
      <c r="A6985" s="14">
        <v>2012</v>
      </c>
      <c r="B6985" s="17" t="s">
        <v>2420</v>
      </c>
      <c r="C6985" s="17" t="s">
        <v>2482</v>
      </c>
      <c r="D6985" s="17" t="s">
        <v>1353</v>
      </c>
      <c r="E6985" s="1">
        <v>156</v>
      </c>
      <c r="F6985" s="19">
        <v>2.2400000000000002</v>
      </c>
      <c r="G6985" s="19">
        <v>3.18</v>
      </c>
      <c r="H6985" s="19">
        <f>E6985*Table133[[#This Row],[Price per unit]]</f>
        <v>496.08000000000004</v>
      </c>
      <c r="I6985" s="7">
        <f>(Table133[[#This Row],[Price per unit]]-Table133[[#This Row],[Cost per unit]])*Table133[[#This Row],[Volume]]</f>
        <v>146.63999999999999</v>
      </c>
    </row>
    <row r="6986" spans="1:9" x14ac:dyDescent="0.2">
      <c r="A6986" s="14">
        <v>2012</v>
      </c>
      <c r="B6986" s="17" t="s">
        <v>2420</v>
      </c>
      <c r="C6986" s="17" t="s">
        <v>2482</v>
      </c>
      <c r="D6986" s="17" t="s">
        <v>1353</v>
      </c>
      <c r="E6986" s="1">
        <v>300</v>
      </c>
      <c r="F6986" s="19">
        <v>2</v>
      </c>
      <c r="G6986" s="19">
        <v>3.25</v>
      </c>
      <c r="H6986" s="19">
        <f>E6986*Table133[[#This Row],[Price per unit]]</f>
        <v>975</v>
      </c>
      <c r="I6986" s="7">
        <f>(Table133[[#This Row],[Price per unit]]-Table133[[#This Row],[Cost per unit]])*Table133[[#This Row],[Volume]]</f>
        <v>375</v>
      </c>
    </row>
    <row r="6987" spans="1:9" x14ac:dyDescent="0.2">
      <c r="A6987" s="14">
        <v>2012</v>
      </c>
      <c r="B6987" s="17" t="s">
        <v>2420</v>
      </c>
      <c r="C6987" s="17" t="s">
        <v>2482</v>
      </c>
      <c r="D6987" s="17" t="s">
        <v>1353</v>
      </c>
      <c r="E6987" s="1">
        <v>252</v>
      </c>
      <c r="F6987" s="19">
        <v>2.16</v>
      </c>
      <c r="G6987" s="19">
        <v>3.63</v>
      </c>
      <c r="H6987" s="19">
        <f>E6987*Table133[[#This Row],[Price per unit]]</f>
        <v>914.76</v>
      </c>
      <c r="I6987" s="7">
        <f>(Table133[[#This Row],[Price per unit]]-Table133[[#This Row],[Cost per unit]])*Table133[[#This Row],[Volume]]</f>
        <v>370.43999999999994</v>
      </c>
    </row>
    <row r="6988" spans="1:9" x14ac:dyDescent="0.2">
      <c r="A6988" s="14">
        <v>2012</v>
      </c>
      <c r="B6988" s="17" t="s">
        <v>2420</v>
      </c>
      <c r="C6988" s="17" t="s">
        <v>2482</v>
      </c>
      <c r="D6988" s="17" t="s">
        <v>1353</v>
      </c>
      <c r="E6988" s="1">
        <v>276</v>
      </c>
      <c r="F6988" s="19">
        <v>2.7</v>
      </c>
      <c r="G6988" s="19">
        <v>3.56</v>
      </c>
      <c r="H6988" s="19">
        <f>E6988*Table133[[#This Row],[Price per unit]]</f>
        <v>982.56000000000006</v>
      </c>
      <c r="I6988" s="7">
        <f>(Table133[[#This Row],[Price per unit]]-Table133[[#This Row],[Cost per unit]])*Table133[[#This Row],[Volume]]</f>
        <v>237.35999999999996</v>
      </c>
    </row>
    <row r="6989" spans="1:9" x14ac:dyDescent="0.2">
      <c r="A6989" s="14">
        <v>2012</v>
      </c>
      <c r="B6989" s="17" t="s">
        <v>2420</v>
      </c>
      <c r="C6989" s="17" t="s">
        <v>2482</v>
      </c>
      <c r="D6989" s="17" t="s">
        <v>1353</v>
      </c>
      <c r="E6989" s="1">
        <v>192</v>
      </c>
      <c r="F6989" s="19">
        <v>2.1</v>
      </c>
      <c r="G6989" s="19">
        <v>3.39</v>
      </c>
      <c r="H6989" s="19">
        <f>E6989*Table133[[#This Row],[Price per unit]]</f>
        <v>650.88</v>
      </c>
      <c r="I6989" s="7">
        <f>(Table133[[#This Row],[Price per unit]]-Table133[[#This Row],[Cost per unit]])*Table133[[#This Row],[Volume]]</f>
        <v>247.68</v>
      </c>
    </row>
    <row r="6990" spans="1:9" x14ac:dyDescent="0.2">
      <c r="A6990" s="14">
        <v>2012</v>
      </c>
      <c r="B6990" s="17" t="s">
        <v>2420</v>
      </c>
      <c r="C6990" s="17" t="s">
        <v>2482</v>
      </c>
      <c r="D6990" s="17" t="s">
        <v>1353</v>
      </c>
      <c r="E6990" s="1">
        <v>420</v>
      </c>
      <c r="F6990" s="19">
        <v>2.48</v>
      </c>
      <c r="G6990" s="19">
        <v>3.09</v>
      </c>
      <c r="H6990" s="19">
        <f>E6990*Table133[[#This Row],[Price per unit]]</f>
        <v>1297.8</v>
      </c>
      <c r="I6990" s="7">
        <f>(Table133[[#This Row],[Price per unit]]-Table133[[#This Row],[Cost per unit]])*Table133[[#This Row],[Volume]]</f>
        <v>256.19999999999993</v>
      </c>
    </row>
    <row r="6991" spans="1:9" x14ac:dyDescent="0.2">
      <c r="A6991" s="14">
        <v>2012</v>
      </c>
      <c r="B6991" s="17" t="s">
        <v>2420</v>
      </c>
      <c r="C6991" s="17" t="s">
        <v>2482</v>
      </c>
      <c r="D6991" s="17" t="s">
        <v>1353</v>
      </c>
      <c r="E6991" s="1">
        <v>192</v>
      </c>
      <c r="F6991" s="19">
        <v>2.21</v>
      </c>
      <c r="G6991" s="19">
        <v>3.67</v>
      </c>
      <c r="H6991" s="19">
        <f>E6991*Table133[[#This Row],[Price per unit]]</f>
        <v>704.64</v>
      </c>
      <c r="I6991" s="7">
        <f>(Table133[[#This Row],[Price per unit]]-Table133[[#This Row],[Cost per unit]])*Table133[[#This Row],[Volume]]</f>
        <v>280.32</v>
      </c>
    </row>
    <row r="6992" spans="1:9" x14ac:dyDescent="0.2">
      <c r="A6992" s="14">
        <v>2012</v>
      </c>
      <c r="B6992" s="17" t="s">
        <v>2420</v>
      </c>
      <c r="C6992" s="17" t="s">
        <v>2482</v>
      </c>
      <c r="D6992" s="17" t="s">
        <v>1353</v>
      </c>
      <c r="E6992" s="1">
        <v>180</v>
      </c>
      <c r="F6992" s="19">
        <v>2.44</v>
      </c>
      <c r="G6992" s="19">
        <v>3.12</v>
      </c>
      <c r="H6992" s="19">
        <f>E6992*Table133[[#This Row],[Price per unit]]</f>
        <v>561.6</v>
      </c>
      <c r="I6992" s="7">
        <f>(Table133[[#This Row],[Price per unit]]-Table133[[#This Row],[Cost per unit]])*Table133[[#This Row],[Volume]]</f>
        <v>122.40000000000003</v>
      </c>
    </row>
    <row r="6993" spans="1:9" x14ac:dyDescent="0.2">
      <c r="A6993" s="14">
        <v>2012</v>
      </c>
      <c r="B6993" s="17" t="s">
        <v>2420</v>
      </c>
      <c r="C6993" s="17" t="s">
        <v>2482</v>
      </c>
      <c r="D6993" s="17" t="s">
        <v>3285</v>
      </c>
      <c r="E6993" s="1">
        <v>192</v>
      </c>
      <c r="F6993" s="19">
        <v>2.2400000000000002</v>
      </c>
      <c r="G6993" s="19">
        <v>3.27</v>
      </c>
      <c r="H6993" s="19">
        <f>E6993*Table133[[#This Row],[Price per unit]]</f>
        <v>627.84</v>
      </c>
      <c r="I6993" s="7">
        <f>(Table133[[#This Row],[Price per unit]]-Table133[[#This Row],[Cost per unit]])*Table133[[#This Row],[Volume]]</f>
        <v>197.75999999999996</v>
      </c>
    </row>
    <row r="6994" spans="1:9" x14ac:dyDescent="0.2">
      <c r="A6994" s="14">
        <v>2012</v>
      </c>
      <c r="B6994" s="17" t="s">
        <v>2420</v>
      </c>
      <c r="C6994" s="17" t="s">
        <v>2482</v>
      </c>
      <c r="D6994" s="17" t="s">
        <v>3285</v>
      </c>
      <c r="E6994" s="1">
        <v>384</v>
      </c>
      <c r="F6994" s="19">
        <v>2.35</v>
      </c>
      <c r="G6994" s="19">
        <v>3.74</v>
      </c>
      <c r="H6994" s="19">
        <f>E6994*Table133[[#This Row],[Price per unit]]</f>
        <v>1436.16</v>
      </c>
      <c r="I6994" s="7">
        <f>(Table133[[#This Row],[Price per unit]]-Table133[[#This Row],[Cost per unit]])*Table133[[#This Row],[Volume]]</f>
        <v>533.76</v>
      </c>
    </row>
    <row r="6995" spans="1:9" x14ac:dyDescent="0.2">
      <c r="A6995" s="14">
        <v>2012</v>
      </c>
      <c r="B6995" s="17" t="s">
        <v>2420</v>
      </c>
      <c r="C6995" s="17" t="s">
        <v>2482</v>
      </c>
      <c r="D6995" s="17" t="s">
        <v>3285</v>
      </c>
      <c r="E6995" s="1">
        <v>276</v>
      </c>
      <c r="F6995" s="19">
        <v>2.52</v>
      </c>
      <c r="G6995" s="19">
        <v>3.59</v>
      </c>
      <c r="H6995" s="19">
        <f>E6995*Table133[[#This Row],[Price per unit]]</f>
        <v>990.83999999999992</v>
      </c>
      <c r="I6995" s="7">
        <f>(Table133[[#This Row],[Price per unit]]-Table133[[#This Row],[Cost per unit]])*Table133[[#This Row],[Volume]]</f>
        <v>295.31999999999994</v>
      </c>
    </row>
    <row r="6996" spans="1:9" x14ac:dyDescent="0.2">
      <c r="A6996" s="14">
        <v>2012</v>
      </c>
      <c r="B6996" s="17" t="s">
        <v>2420</v>
      </c>
      <c r="C6996" s="17" t="s">
        <v>2482</v>
      </c>
      <c r="D6996" s="17" t="s">
        <v>3285</v>
      </c>
      <c r="E6996" s="1">
        <v>168</v>
      </c>
      <c r="F6996" s="19">
        <v>2.5</v>
      </c>
      <c r="G6996" s="19">
        <v>3.23</v>
      </c>
      <c r="H6996" s="19">
        <f>E6996*Table133[[#This Row],[Price per unit]]</f>
        <v>542.64</v>
      </c>
      <c r="I6996" s="7">
        <f>(Table133[[#This Row],[Price per unit]]-Table133[[#This Row],[Cost per unit]])*Table133[[#This Row],[Volume]]</f>
        <v>122.64</v>
      </c>
    </row>
    <row r="6997" spans="1:9" x14ac:dyDescent="0.2">
      <c r="A6997" s="14">
        <v>2012</v>
      </c>
      <c r="B6997" s="17" t="s">
        <v>2420</v>
      </c>
      <c r="C6997" s="17" t="s">
        <v>2482</v>
      </c>
      <c r="D6997" s="17" t="s">
        <v>3285</v>
      </c>
      <c r="E6997" s="1">
        <v>216</v>
      </c>
      <c r="F6997" s="19">
        <v>2.41</v>
      </c>
      <c r="G6997" s="19">
        <v>3.65</v>
      </c>
      <c r="H6997" s="19">
        <f>E6997*Table133[[#This Row],[Price per unit]]</f>
        <v>788.4</v>
      </c>
      <c r="I6997" s="7">
        <f>(Table133[[#This Row],[Price per unit]]-Table133[[#This Row],[Cost per unit]])*Table133[[#This Row],[Volume]]</f>
        <v>267.83999999999997</v>
      </c>
    </row>
    <row r="6998" spans="1:9" x14ac:dyDescent="0.2">
      <c r="A6998" s="14">
        <v>2012</v>
      </c>
      <c r="B6998" s="17" t="s">
        <v>2420</v>
      </c>
      <c r="C6998" s="17" t="s">
        <v>2482</v>
      </c>
      <c r="D6998" s="17" t="s">
        <v>3285</v>
      </c>
      <c r="E6998" s="1">
        <v>588</v>
      </c>
      <c r="F6998" s="19">
        <v>2.7</v>
      </c>
      <c r="G6998" s="19">
        <v>3.08</v>
      </c>
      <c r="H6998" s="19">
        <f>E6998*Table133[[#This Row],[Price per unit]]</f>
        <v>1811.04</v>
      </c>
      <c r="I6998" s="7">
        <f>(Table133[[#This Row],[Price per unit]]-Table133[[#This Row],[Cost per unit]])*Table133[[#This Row],[Volume]]</f>
        <v>223.43999999999994</v>
      </c>
    </row>
    <row r="6999" spans="1:9" x14ac:dyDescent="0.2">
      <c r="A6999" s="14">
        <v>2012</v>
      </c>
      <c r="B6999" s="17" t="s">
        <v>2420</v>
      </c>
      <c r="C6999" s="17" t="s">
        <v>2482</v>
      </c>
      <c r="D6999" s="17" t="s">
        <v>3285</v>
      </c>
      <c r="E6999" s="1">
        <v>564</v>
      </c>
      <c r="F6999" s="19">
        <v>2.44</v>
      </c>
      <c r="G6999" s="19">
        <v>3.59</v>
      </c>
      <c r="H6999" s="19">
        <f>E6999*Table133[[#This Row],[Price per unit]]</f>
        <v>2024.76</v>
      </c>
      <c r="I6999" s="7">
        <f>(Table133[[#This Row],[Price per unit]]-Table133[[#This Row],[Cost per unit]])*Table133[[#This Row],[Volume]]</f>
        <v>648.59999999999991</v>
      </c>
    </row>
    <row r="7000" spans="1:9" x14ac:dyDescent="0.2">
      <c r="A7000" s="14">
        <v>2012</v>
      </c>
      <c r="B7000" s="17" t="s">
        <v>2420</v>
      </c>
      <c r="C7000" s="17" t="s">
        <v>2482</v>
      </c>
      <c r="D7000" s="17" t="s">
        <v>3285</v>
      </c>
      <c r="E7000" s="1">
        <v>180</v>
      </c>
      <c r="F7000" s="19">
        <v>2.11</v>
      </c>
      <c r="G7000" s="19">
        <v>3.43</v>
      </c>
      <c r="H7000" s="19">
        <f>E7000*Table133[[#This Row],[Price per unit]]</f>
        <v>617.4</v>
      </c>
      <c r="I7000" s="7">
        <f>(Table133[[#This Row],[Price per unit]]-Table133[[#This Row],[Cost per unit]])*Table133[[#This Row],[Volume]]</f>
        <v>237.60000000000005</v>
      </c>
    </row>
    <row r="7001" spans="1:9" x14ac:dyDescent="0.2">
      <c r="A7001" s="14">
        <v>2012</v>
      </c>
      <c r="B7001" s="17" t="s">
        <v>2420</v>
      </c>
      <c r="C7001" s="17" t="s">
        <v>2482</v>
      </c>
      <c r="D7001" s="17" t="s">
        <v>3285</v>
      </c>
      <c r="E7001" s="1">
        <v>312</v>
      </c>
      <c r="F7001" s="19">
        <v>2.06</v>
      </c>
      <c r="G7001" s="19">
        <v>3.31</v>
      </c>
      <c r="H7001" s="19">
        <f>E7001*Table133[[#This Row],[Price per unit]]</f>
        <v>1032.72</v>
      </c>
      <c r="I7001" s="7">
        <f>(Table133[[#This Row],[Price per unit]]-Table133[[#This Row],[Cost per unit]])*Table133[[#This Row],[Volume]]</f>
        <v>390</v>
      </c>
    </row>
    <row r="7002" spans="1:9" x14ac:dyDescent="0.2">
      <c r="A7002" s="14">
        <v>2012</v>
      </c>
      <c r="B7002" s="17" t="s">
        <v>2420</v>
      </c>
      <c r="C7002" s="17" t="s">
        <v>2482</v>
      </c>
      <c r="D7002" s="17" t="s">
        <v>3285</v>
      </c>
      <c r="E7002" s="1">
        <v>360</v>
      </c>
      <c r="F7002" s="19">
        <v>2.42</v>
      </c>
      <c r="G7002" s="19">
        <v>3.68</v>
      </c>
      <c r="H7002" s="19">
        <f>E7002*Table133[[#This Row],[Price per unit]]</f>
        <v>1324.8</v>
      </c>
      <c r="I7002" s="7">
        <f>(Table133[[#This Row],[Price per unit]]-Table133[[#This Row],[Cost per unit]])*Table133[[#This Row],[Volume]]</f>
        <v>453.60000000000008</v>
      </c>
    </row>
    <row r="7003" spans="1:9" x14ac:dyDescent="0.2">
      <c r="A7003" s="14">
        <v>2012</v>
      </c>
      <c r="B7003" s="17" t="s">
        <v>2420</v>
      </c>
      <c r="C7003" s="17" t="s">
        <v>2482</v>
      </c>
      <c r="D7003" s="17" t="s">
        <v>3285</v>
      </c>
      <c r="E7003" s="1">
        <v>216</v>
      </c>
      <c r="F7003" s="19">
        <v>2.0299999999999998</v>
      </c>
      <c r="G7003" s="19">
        <v>3.78</v>
      </c>
      <c r="H7003" s="19">
        <f>E7003*Table133[[#This Row],[Price per unit]]</f>
        <v>816.4799999999999</v>
      </c>
      <c r="I7003" s="7">
        <f>(Table133[[#This Row],[Price per unit]]-Table133[[#This Row],[Cost per unit]])*Table133[[#This Row],[Volume]]</f>
        <v>378</v>
      </c>
    </row>
    <row r="7004" spans="1:9" x14ac:dyDescent="0.2">
      <c r="A7004" s="14">
        <v>2012</v>
      </c>
      <c r="B7004" s="17" t="s">
        <v>2420</v>
      </c>
      <c r="C7004" s="17" t="s">
        <v>2482</v>
      </c>
      <c r="D7004" s="17" t="s">
        <v>3285</v>
      </c>
      <c r="E7004" s="1">
        <v>276</v>
      </c>
      <c r="F7004" s="19">
        <v>2.68</v>
      </c>
      <c r="G7004" s="19">
        <v>3.03</v>
      </c>
      <c r="H7004" s="19">
        <f>E7004*Table133[[#This Row],[Price per unit]]</f>
        <v>836.28</v>
      </c>
      <c r="I7004" s="7">
        <f>(Table133[[#This Row],[Price per unit]]-Table133[[#This Row],[Cost per unit]])*Table133[[#This Row],[Volume]]</f>
        <v>96.599999999999909</v>
      </c>
    </row>
    <row r="7005" spans="1:9" x14ac:dyDescent="0.2">
      <c r="A7005" s="14">
        <v>2012</v>
      </c>
      <c r="B7005" s="17" t="s">
        <v>13</v>
      </c>
      <c r="C7005" s="17" t="s">
        <v>19</v>
      </c>
      <c r="D7005" s="17" t="s">
        <v>3431</v>
      </c>
      <c r="E7005" s="1">
        <v>7608</v>
      </c>
      <c r="F7005" s="19">
        <v>0.96</v>
      </c>
      <c r="G7005" s="19">
        <v>1.07</v>
      </c>
      <c r="H7005" s="19">
        <f>E7005*Table133[[#This Row],[Price per unit]]</f>
        <v>8140.56</v>
      </c>
      <c r="I7005" s="7">
        <f>(Table133[[#This Row],[Price per unit]]-Table133[[#This Row],[Cost per unit]])*Table133[[#This Row],[Volume]]</f>
        <v>836.88000000000079</v>
      </c>
    </row>
    <row r="7006" spans="1:9" x14ac:dyDescent="0.2">
      <c r="A7006" s="14">
        <v>2012</v>
      </c>
      <c r="B7006" s="17" t="s">
        <v>13</v>
      </c>
      <c r="C7006" s="17" t="s">
        <v>19</v>
      </c>
      <c r="D7006" s="17" t="s">
        <v>3431</v>
      </c>
      <c r="E7006" s="1">
        <v>8592</v>
      </c>
      <c r="F7006" s="19">
        <v>0.78</v>
      </c>
      <c r="G7006" s="19">
        <v>0.98</v>
      </c>
      <c r="H7006" s="19">
        <f>E7006*Table133[[#This Row],[Price per unit]]</f>
        <v>8420.16</v>
      </c>
      <c r="I7006" s="7">
        <f>(Table133[[#This Row],[Price per unit]]-Table133[[#This Row],[Cost per unit]])*Table133[[#This Row],[Volume]]</f>
        <v>1718.3999999999996</v>
      </c>
    </row>
    <row r="7007" spans="1:9" x14ac:dyDescent="0.2">
      <c r="A7007" s="14">
        <v>2012</v>
      </c>
      <c r="B7007" s="17" t="s">
        <v>13</v>
      </c>
      <c r="C7007" s="17" t="s">
        <v>19</v>
      </c>
      <c r="D7007" s="17" t="s">
        <v>3431</v>
      </c>
      <c r="E7007" s="1">
        <v>5004</v>
      </c>
      <c r="F7007" s="19">
        <v>0.6</v>
      </c>
      <c r="G7007" s="19">
        <v>0.9</v>
      </c>
      <c r="H7007" s="19">
        <f>E7007*Table133[[#This Row],[Price per unit]]</f>
        <v>4503.6000000000004</v>
      </c>
      <c r="I7007" s="7">
        <f>(Table133[[#This Row],[Price per unit]]-Table133[[#This Row],[Cost per unit]])*Table133[[#This Row],[Volume]]</f>
        <v>1501.2000000000003</v>
      </c>
    </row>
    <row r="7008" spans="1:9" x14ac:dyDescent="0.2">
      <c r="A7008" s="14">
        <v>2012</v>
      </c>
      <c r="B7008" s="17" t="s">
        <v>13</v>
      </c>
      <c r="C7008" s="17" t="s">
        <v>19</v>
      </c>
      <c r="D7008" s="17" t="s">
        <v>3431</v>
      </c>
      <c r="E7008" s="1">
        <v>6120</v>
      </c>
      <c r="F7008" s="19">
        <v>0.49</v>
      </c>
      <c r="G7008" s="19">
        <v>1.04</v>
      </c>
      <c r="H7008" s="19">
        <f>E7008*Table133[[#This Row],[Price per unit]]</f>
        <v>6364.8</v>
      </c>
      <c r="I7008" s="7">
        <f>(Table133[[#This Row],[Price per unit]]-Table133[[#This Row],[Cost per unit]])*Table133[[#This Row],[Volume]]</f>
        <v>3366.0000000000005</v>
      </c>
    </row>
    <row r="7009" spans="1:9" x14ac:dyDescent="0.2">
      <c r="A7009" s="14">
        <v>2012</v>
      </c>
      <c r="B7009" s="17" t="s">
        <v>13</v>
      </c>
      <c r="C7009" s="17" t="s">
        <v>19</v>
      </c>
      <c r="D7009" s="17" t="s">
        <v>3431</v>
      </c>
      <c r="E7009" s="1">
        <v>9192</v>
      </c>
      <c r="F7009" s="19">
        <v>0.85</v>
      </c>
      <c r="G7009" s="19">
        <v>1</v>
      </c>
      <c r="H7009" s="19">
        <f>E7009*Table133[[#This Row],[Price per unit]]</f>
        <v>9192</v>
      </c>
      <c r="I7009" s="7">
        <f>(Table133[[#This Row],[Price per unit]]-Table133[[#This Row],[Cost per unit]])*Table133[[#This Row],[Volume]]</f>
        <v>1378.8000000000002</v>
      </c>
    </row>
    <row r="7010" spans="1:9" x14ac:dyDescent="0.2">
      <c r="A7010" s="14">
        <v>2012</v>
      </c>
      <c r="B7010" s="17" t="s">
        <v>13</v>
      </c>
      <c r="C7010" s="17" t="s">
        <v>19</v>
      </c>
      <c r="D7010" s="17" t="s">
        <v>3431</v>
      </c>
      <c r="E7010" s="1">
        <v>9288</v>
      </c>
      <c r="F7010" s="19">
        <v>0.91</v>
      </c>
      <c r="G7010" s="19">
        <v>0.95</v>
      </c>
      <c r="H7010" s="19">
        <f>E7010*Table133[[#This Row],[Price per unit]]</f>
        <v>8823.6</v>
      </c>
      <c r="I7010" s="7">
        <f>(Table133[[#This Row],[Price per unit]]-Table133[[#This Row],[Cost per unit]])*Table133[[#This Row],[Volume]]</f>
        <v>371.5199999999993</v>
      </c>
    </row>
    <row r="7011" spans="1:9" x14ac:dyDescent="0.2">
      <c r="A7011" s="14">
        <v>2012</v>
      </c>
      <c r="B7011" s="17" t="s">
        <v>13</v>
      </c>
      <c r="C7011" s="17" t="s">
        <v>19</v>
      </c>
      <c r="D7011" s="17" t="s">
        <v>3431</v>
      </c>
      <c r="E7011" s="1">
        <v>7284</v>
      </c>
      <c r="F7011" s="19">
        <v>0.66</v>
      </c>
      <c r="G7011" s="19">
        <v>0.9</v>
      </c>
      <c r="H7011" s="19">
        <f>E7011*Table133[[#This Row],[Price per unit]]</f>
        <v>6555.6</v>
      </c>
      <c r="I7011" s="7">
        <f>(Table133[[#This Row],[Price per unit]]-Table133[[#This Row],[Cost per unit]])*Table133[[#This Row],[Volume]]</f>
        <v>1748.1599999999999</v>
      </c>
    </row>
    <row r="7012" spans="1:9" x14ac:dyDescent="0.2">
      <c r="A7012" s="14">
        <v>2012</v>
      </c>
      <c r="B7012" s="17" t="s">
        <v>13</v>
      </c>
      <c r="C7012" s="17" t="s">
        <v>19</v>
      </c>
      <c r="D7012" s="17" t="s">
        <v>3431</v>
      </c>
      <c r="E7012" s="1">
        <v>8364</v>
      </c>
      <c r="F7012" s="19">
        <v>1.0900000000000001</v>
      </c>
      <c r="G7012" s="19">
        <v>1.0900000000000001</v>
      </c>
      <c r="H7012" s="19">
        <f>E7012*Table133[[#This Row],[Price per unit]]</f>
        <v>9116.76</v>
      </c>
      <c r="I7012" s="7">
        <f>(Table133[[#This Row],[Price per unit]]-Table133[[#This Row],[Cost per unit]])*Table133[[#This Row],[Volume]]</f>
        <v>0</v>
      </c>
    </row>
    <row r="7013" spans="1:9" x14ac:dyDescent="0.2">
      <c r="A7013" s="14">
        <v>2012</v>
      </c>
      <c r="B7013" s="17" t="s">
        <v>13</v>
      </c>
      <c r="C7013" s="17" t="s">
        <v>19</v>
      </c>
      <c r="D7013" s="17" t="s">
        <v>3431</v>
      </c>
      <c r="E7013" s="1">
        <v>8700</v>
      </c>
      <c r="F7013" s="19">
        <v>0.5</v>
      </c>
      <c r="G7013" s="19">
        <v>1.1599999999999999</v>
      </c>
      <c r="H7013" s="19">
        <f>E7013*Table133[[#This Row],[Price per unit]]</f>
        <v>10092</v>
      </c>
      <c r="I7013" s="7">
        <f>(Table133[[#This Row],[Price per unit]]-Table133[[#This Row],[Cost per unit]])*Table133[[#This Row],[Volume]]</f>
        <v>5741.9999999999991</v>
      </c>
    </row>
    <row r="7014" spans="1:9" x14ac:dyDescent="0.2">
      <c r="A7014" s="14">
        <v>2012</v>
      </c>
      <c r="B7014" s="17" t="s">
        <v>13</v>
      </c>
      <c r="C7014" s="17" t="s">
        <v>19</v>
      </c>
      <c r="D7014" s="17" t="s">
        <v>3431</v>
      </c>
      <c r="E7014" s="1">
        <v>6852</v>
      </c>
      <c r="F7014" s="19">
        <v>1.2</v>
      </c>
      <c r="G7014" s="19">
        <v>1.05</v>
      </c>
      <c r="H7014" s="19">
        <f>E7014*Table133[[#This Row],[Price per unit]]</f>
        <v>7194.6</v>
      </c>
      <c r="I7014" s="7">
        <f>(Table133[[#This Row],[Price per unit]]-Table133[[#This Row],[Cost per unit]])*Table133[[#This Row],[Volume]]</f>
        <v>-1027.7999999999995</v>
      </c>
    </row>
    <row r="7015" spans="1:9" x14ac:dyDescent="0.2">
      <c r="A7015" s="14">
        <v>2012</v>
      </c>
      <c r="B7015" s="17" t="s">
        <v>13</v>
      </c>
      <c r="C7015" s="17" t="s">
        <v>19</v>
      </c>
      <c r="D7015" s="17" t="s">
        <v>3431</v>
      </c>
      <c r="E7015" s="1">
        <v>9336</v>
      </c>
      <c r="F7015" s="19">
        <v>1.19</v>
      </c>
      <c r="G7015" s="19">
        <v>1.02</v>
      </c>
      <c r="H7015" s="19">
        <f>E7015*Table133[[#This Row],[Price per unit]]</f>
        <v>9522.7199999999993</v>
      </c>
      <c r="I7015" s="7">
        <f>(Table133[[#This Row],[Price per unit]]-Table133[[#This Row],[Cost per unit]])*Table133[[#This Row],[Volume]]</f>
        <v>-1587.1199999999994</v>
      </c>
    </row>
    <row r="7016" spans="1:9" x14ac:dyDescent="0.2">
      <c r="A7016" s="14">
        <v>2012</v>
      </c>
      <c r="B7016" s="17" t="s">
        <v>13</v>
      </c>
      <c r="C7016" s="17" t="s">
        <v>164</v>
      </c>
      <c r="D7016" s="17" t="s">
        <v>3431</v>
      </c>
      <c r="E7016" s="1">
        <v>132</v>
      </c>
      <c r="F7016" s="19">
        <v>1.05</v>
      </c>
      <c r="G7016" s="19">
        <v>1.27</v>
      </c>
      <c r="H7016" s="19">
        <f>E7016*Table133[[#This Row],[Price per unit]]</f>
        <v>167.64000000000001</v>
      </c>
      <c r="I7016" s="7">
        <f>(Table133[[#This Row],[Price per unit]]-Table133[[#This Row],[Cost per unit]])*Table133[[#This Row],[Volume]]</f>
        <v>29.039999999999996</v>
      </c>
    </row>
    <row r="7017" spans="1:9" x14ac:dyDescent="0.2">
      <c r="A7017" s="14">
        <v>2012</v>
      </c>
      <c r="B7017" s="17" t="s">
        <v>13</v>
      </c>
      <c r="C7017" s="17" t="s">
        <v>209</v>
      </c>
      <c r="D7017" s="17" t="s">
        <v>3444</v>
      </c>
      <c r="E7017" s="1">
        <v>792</v>
      </c>
      <c r="F7017" s="19">
        <v>1.17</v>
      </c>
      <c r="G7017" s="19">
        <v>1.67</v>
      </c>
      <c r="H7017" s="19">
        <f>E7017*Table133[[#This Row],[Price per unit]]</f>
        <v>1322.6399999999999</v>
      </c>
      <c r="I7017" s="7">
        <f>(Table133[[#This Row],[Price per unit]]-Table133[[#This Row],[Cost per unit]])*Table133[[#This Row],[Volume]]</f>
        <v>396</v>
      </c>
    </row>
    <row r="7018" spans="1:9" x14ac:dyDescent="0.2">
      <c r="A7018" s="14">
        <v>2012</v>
      </c>
      <c r="B7018" s="17" t="s">
        <v>13</v>
      </c>
      <c r="C7018" s="17" t="s">
        <v>209</v>
      </c>
      <c r="D7018" s="17" t="s">
        <v>3444</v>
      </c>
      <c r="E7018" s="1">
        <v>696</v>
      </c>
      <c r="F7018" s="19">
        <v>1.28</v>
      </c>
      <c r="G7018" s="19">
        <v>1.81</v>
      </c>
      <c r="H7018" s="19">
        <f>E7018*Table133[[#This Row],[Price per unit]]</f>
        <v>1259.76</v>
      </c>
      <c r="I7018" s="7">
        <f>(Table133[[#This Row],[Price per unit]]-Table133[[#This Row],[Cost per unit]])*Table133[[#This Row],[Volume]]</f>
        <v>368.88</v>
      </c>
    </row>
    <row r="7019" spans="1:9" x14ac:dyDescent="0.2">
      <c r="A7019" s="14">
        <v>2012</v>
      </c>
      <c r="B7019" s="17" t="s">
        <v>13</v>
      </c>
      <c r="C7019" s="17" t="s">
        <v>209</v>
      </c>
      <c r="D7019" s="17" t="s">
        <v>3444</v>
      </c>
      <c r="E7019" s="1">
        <v>660</v>
      </c>
      <c r="F7019" s="19">
        <v>1.28</v>
      </c>
      <c r="G7019" s="19">
        <v>1.82</v>
      </c>
      <c r="H7019" s="19">
        <f>E7019*Table133[[#This Row],[Price per unit]]</f>
        <v>1201.2</v>
      </c>
      <c r="I7019" s="7">
        <f>(Table133[[#This Row],[Price per unit]]-Table133[[#This Row],[Cost per unit]])*Table133[[#This Row],[Volume]]</f>
        <v>356.40000000000003</v>
      </c>
    </row>
    <row r="7020" spans="1:9" x14ac:dyDescent="0.2">
      <c r="A7020" s="14">
        <v>2012</v>
      </c>
      <c r="B7020" s="17" t="s">
        <v>13</v>
      </c>
      <c r="C7020" s="17" t="s">
        <v>209</v>
      </c>
      <c r="D7020" s="17" t="s">
        <v>3444</v>
      </c>
      <c r="E7020" s="1">
        <v>1152</v>
      </c>
      <c r="F7020" s="19">
        <v>1.5</v>
      </c>
      <c r="G7020" s="19">
        <v>1.6</v>
      </c>
      <c r="H7020" s="19">
        <f>E7020*Table133[[#This Row],[Price per unit]]</f>
        <v>1843.2</v>
      </c>
      <c r="I7020" s="7">
        <f>(Table133[[#This Row],[Price per unit]]-Table133[[#This Row],[Cost per unit]])*Table133[[#This Row],[Volume]]</f>
        <v>115.2000000000001</v>
      </c>
    </row>
    <row r="7021" spans="1:9" x14ac:dyDescent="0.2">
      <c r="A7021" s="14">
        <v>2012</v>
      </c>
      <c r="B7021" s="17" t="s">
        <v>13</v>
      </c>
      <c r="C7021" s="17" t="s">
        <v>209</v>
      </c>
      <c r="D7021" s="17" t="s">
        <v>3444</v>
      </c>
      <c r="E7021" s="1">
        <v>900</v>
      </c>
      <c r="F7021" s="19">
        <v>1.41</v>
      </c>
      <c r="G7021" s="19">
        <v>1.66</v>
      </c>
      <c r="H7021" s="19">
        <f>E7021*Table133[[#This Row],[Price per unit]]</f>
        <v>1494</v>
      </c>
      <c r="I7021" s="7">
        <f>(Table133[[#This Row],[Price per unit]]-Table133[[#This Row],[Cost per unit]])*Table133[[#This Row],[Volume]]</f>
        <v>225</v>
      </c>
    </row>
    <row r="7022" spans="1:9" x14ac:dyDescent="0.2">
      <c r="A7022" s="14">
        <v>2012</v>
      </c>
      <c r="B7022" s="17" t="s">
        <v>13</v>
      </c>
      <c r="C7022" s="17" t="s">
        <v>281</v>
      </c>
      <c r="D7022" s="17" t="s">
        <v>3450</v>
      </c>
      <c r="E7022" s="1">
        <v>852</v>
      </c>
      <c r="F7022" s="19">
        <v>2.67</v>
      </c>
      <c r="G7022" s="19">
        <v>3.78</v>
      </c>
      <c r="H7022" s="19">
        <f>E7022*Table133[[#This Row],[Price per unit]]</f>
        <v>3220.56</v>
      </c>
      <c r="I7022" s="7">
        <f>(Table133[[#This Row],[Price per unit]]-Table133[[#This Row],[Cost per unit]])*Table133[[#This Row],[Volume]]</f>
        <v>945.71999999999991</v>
      </c>
    </row>
    <row r="7023" spans="1:9" x14ac:dyDescent="0.2">
      <c r="A7023" s="14">
        <v>2012</v>
      </c>
      <c r="B7023" s="17" t="s">
        <v>13</v>
      </c>
      <c r="C7023" s="17" t="s">
        <v>281</v>
      </c>
      <c r="D7023" s="17" t="s">
        <v>3450</v>
      </c>
      <c r="E7023" s="1">
        <v>636</v>
      </c>
      <c r="F7023" s="19">
        <v>2.27</v>
      </c>
      <c r="G7023" s="19">
        <v>3.26</v>
      </c>
      <c r="H7023" s="19">
        <f>E7023*Table133[[#This Row],[Price per unit]]</f>
        <v>2073.3599999999997</v>
      </c>
      <c r="I7023" s="7">
        <f>(Table133[[#This Row],[Price per unit]]-Table133[[#This Row],[Cost per unit]])*Table133[[#This Row],[Volume]]</f>
        <v>629.63999999999987</v>
      </c>
    </row>
    <row r="7024" spans="1:9" x14ac:dyDescent="0.2">
      <c r="A7024" s="14">
        <v>2012</v>
      </c>
      <c r="B7024" s="17" t="s">
        <v>13</v>
      </c>
      <c r="C7024" s="17" t="s">
        <v>281</v>
      </c>
      <c r="D7024" s="17" t="s">
        <v>3450</v>
      </c>
      <c r="E7024" s="1">
        <v>672</v>
      </c>
      <c r="F7024" s="19">
        <v>2.1800000000000002</v>
      </c>
      <c r="G7024" s="19">
        <v>3.56</v>
      </c>
      <c r="H7024" s="19">
        <f>E7024*Table133[[#This Row],[Price per unit]]</f>
        <v>2392.3200000000002</v>
      </c>
      <c r="I7024" s="7">
        <f>(Table133[[#This Row],[Price per unit]]-Table133[[#This Row],[Cost per unit]])*Table133[[#This Row],[Volume]]</f>
        <v>927.3599999999999</v>
      </c>
    </row>
    <row r="7025" spans="1:9" x14ac:dyDescent="0.2">
      <c r="A7025" s="14">
        <v>2012</v>
      </c>
      <c r="B7025" s="17" t="s">
        <v>13</v>
      </c>
      <c r="C7025" s="17" t="s">
        <v>281</v>
      </c>
      <c r="D7025" s="17" t="s">
        <v>3450</v>
      </c>
      <c r="E7025" s="1">
        <v>756</v>
      </c>
      <c r="F7025" s="19">
        <v>2.27</v>
      </c>
      <c r="G7025" s="19">
        <v>3.42</v>
      </c>
      <c r="H7025" s="19">
        <f>E7025*Table133[[#This Row],[Price per unit]]</f>
        <v>2585.52</v>
      </c>
      <c r="I7025" s="7">
        <f>(Table133[[#This Row],[Price per unit]]-Table133[[#This Row],[Cost per unit]])*Table133[[#This Row],[Volume]]</f>
        <v>869.4</v>
      </c>
    </row>
    <row r="7026" spans="1:9" x14ac:dyDescent="0.2">
      <c r="A7026" s="14">
        <v>2012</v>
      </c>
      <c r="B7026" s="17" t="s">
        <v>13</v>
      </c>
      <c r="C7026" s="17" t="s">
        <v>281</v>
      </c>
      <c r="D7026" s="17" t="s">
        <v>3450</v>
      </c>
      <c r="E7026" s="1">
        <v>912</v>
      </c>
      <c r="F7026" s="19">
        <v>2.94</v>
      </c>
      <c r="G7026" s="19">
        <v>3.53</v>
      </c>
      <c r="H7026" s="19">
        <f>E7026*Table133[[#This Row],[Price per unit]]</f>
        <v>3219.3599999999997</v>
      </c>
      <c r="I7026" s="7">
        <f>(Table133[[#This Row],[Price per unit]]-Table133[[#This Row],[Cost per unit]])*Table133[[#This Row],[Volume]]</f>
        <v>538.07999999999993</v>
      </c>
    </row>
    <row r="7027" spans="1:9" x14ac:dyDescent="0.2">
      <c r="A7027" s="14">
        <v>2012</v>
      </c>
      <c r="B7027" s="17" t="s">
        <v>13</v>
      </c>
      <c r="C7027" s="17" t="s">
        <v>281</v>
      </c>
      <c r="D7027" s="17" t="s">
        <v>3450</v>
      </c>
      <c r="E7027" s="1">
        <v>1176</v>
      </c>
      <c r="F7027" s="19">
        <v>2.37</v>
      </c>
      <c r="G7027" s="19">
        <v>3.5</v>
      </c>
      <c r="H7027" s="19">
        <f>E7027*Table133[[#This Row],[Price per unit]]</f>
        <v>4116</v>
      </c>
      <c r="I7027" s="7">
        <f>(Table133[[#This Row],[Price per unit]]-Table133[[#This Row],[Cost per unit]])*Table133[[#This Row],[Volume]]</f>
        <v>1328.8799999999999</v>
      </c>
    </row>
    <row r="7028" spans="1:9" x14ac:dyDescent="0.2">
      <c r="A7028" s="14">
        <v>2012</v>
      </c>
      <c r="B7028" s="17" t="s">
        <v>13</v>
      </c>
      <c r="C7028" s="17" t="s">
        <v>281</v>
      </c>
      <c r="D7028" s="17" t="s">
        <v>3450</v>
      </c>
      <c r="E7028" s="1">
        <v>960</v>
      </c>
      <c r="F7028" s="19">
        <v>2.37</v>
      </c>
      <c r="G7028" s="19">
        <v>3.52</v>
      </c>
      <c r="H7028" s="19">
        <f>E7028*Table133[[#This Row],[Price per unit]]</f>
        <v>3379.2</v>
      </c>
      <c r="I7028" s="7">
        <f>(Table133[[#This Row],[Price per unit]]-Table133[[#This Row],[Cost per unit]])*Table133[[#This Row],[Volume]]</f>
        <v>1104</v>
      </c>
    </row>
    <row r="7029" spans="1:9" x14ac:dyDescent="0.2">
      <c r="A7029" s="14">
        <v>2012</v>
      </c>
      <c r="B7029" s="17" t="s">
        <v>13</v>
      </c>
      <c r="C7029" s="17" t="s">
        <v>281</v>
      </c>
      <c r="D7029" s="17" t="s">
        <v>3450</v>
      </c>
      <c r="E7029" s="1">
        <v>684</v>
      </c>
      <c r="F7029" s="19">
        <v>2.37</v>
      </c>
      <c r="G7029" s="19">
        <v>3.62</v>
      </c>
      <c r="H7029" s="19">
        <f>E7029*Table133[[#This Row],[Price per unit]]</f>
        <v>2476.08</v>
      </c>
      <c r="I7029" s="7">
        <f>(Table133[[#This Row],[Price per unit]]-Table133[[#This Row],[Cost per unit]])*Table133[[#This Row],[Volume]]</f>
        <v>855</v>
      </c>
    </row>
    <row r="7030" spans="1:9" x14ac:dyDescent="0.2">
      <c r="A7030" s="14">
        <v>2012</v>
      </c>
      <c r="B7030" s="17" t="s">
        <v>13</v>
      </c>
      <c r="C7030" s="17" t="s">
        <v>281</v>
      </c>
      <c r="D7030" s="17" t="s">
        <v>3450</v>
      </c>
      <c r="E7030" s="1">
        <v>1140</v>
      </c>
      <c r="F7030" s="19">
        <v>2.0699999999999998</v>
      </c>
      <c r="G7030" s="19">
        <v>3.46</v>
      </c>
      <c r="H7030" s="19">
        <f>E7030*Table133[[#This Row],[Price per unit]]</f>
        <v>3944.4</v>
      </c>
      <c r="I7030" s="7">
        <f>(Table133[[#This Row],[Price per unit]]-Table133[[#This Row],[Cost per unit]])*Table133[[#This Row],[Volume]]</f>
        <v>1584.6000000000001</v>
      </c>
    </row>
    <row r="7031" spans="1:9" x14ac:dyDescent="0.2">
      <c r="A7031" s="14">
        <v>2012</v>
      </c>
      <c r="B7031" s="17" t="s">
        <v>13</v>
      </c>
      <c r="C7031" s="17" t="s">
        <v>281</v>
      </c>
      <c r="D7031" s="17" t="s">
        <v>3450</v>
      </c>
      <c r="E7031" s="1">
        <v>708</v>
      </c>
      <c r="F7031" s="19">
        <v>2.99</v>
      </c>
      <c r="G7031" s="19">
        <v>3.91</v>
      </c>
      <c r="H7031" s="19">
        <f>E7031*Table133[[#This Row],[Price per unit]]</f>
        <v>2768.28</v>
      </c>
      <c r="I7031" s="7">
        <f>(Table133[[#This Row],[Price per unit]]-Table133[[#This Row],[Cost per unit]])*Table133[[#This Row],[Volume]]</f>
        <v>651.3599999999999</v>
      </c>
    </row>
    <row r="7032" spans="1:9" x14ac:dyDescent="0.2">
      <c r="A7032" s="14">
        <v>2012</v>
      </c>
      <c r="B7032" s="17" t="s">
        <v>13</v>
      </c>
      <c r="C7032" s="17" t="s">
        <v>281</v>
      </c>
      <c r="D7032" s="17" t="s">
        <v>3450</v>
      </c>
      <c r="E7032" s="1">
        <v>984</v>
      </c>
      <c r="F7032" s="19">
        <v>2.68</v>
      </c>
      <c r="G7032" s="19">
        <v>3.94</v>
      </c>
      <c r="H7032" s="19">
        <f>E7032*Table133[[#This Row],[Price per unit]]</f>
        <v>3876.96</v>
      </c>
      <c r="I7032" s="7">
        <f>(Table133[[#This Row],[Price per unit]]-Table133[[#This Row],[Cost per unit]])*Table133[[#This Row],[Volume]]</f>
        <v>1239.8399999999997</v>
      </c>
    </row>
    <row r="7033" spans="1:9" x14ac:dyDescent="0.2">
      <c r="A7033" s="14">
        <v>2012</v>
      </c>
      <c r="B7033" s="17" t="s">
        <v>13</v>
      </c>
      <c r="C7033" s="17" t="s">
        <v>281</v>
      </c>
      <c r="D7033" s="17" t="s">
        <v>3450</v>
      </c>
      <c r="E7033" s="1">
        <v>636</v>
      </c>
      <c r="F7033" s="19">
        <v>2.66</v>
      </c>
      <c r="G7033" s="19">
        <v>3.39</v>
      </c>
      <c r="H7033" s="19">
        <f>E7033*Table133[[#This Row],[Price per unit]]</f>
        <v>2156.04</v>
      </c>
      <c r="I7033" s="7">
        <f>(Table133[[#This Row],[Price per unit]]-Table133[[#This Row],[Cost per unit]])*Table133[[#This Row],[Volume]]</f>
        <v>464.28</v>
      </c>
    </row>
    <row r="7034" spans="1:9" x14ac:dyDescent="0.2">
      <c r="A7034" s="14">
        <v>2012</v>
      </c>
      <c r="B7034" s="17" t="s">
        <v>13</v>
      </c>
      <c r="C7034" s="17" t="s">
        <v>281</v>
      </c>
      <c r="D7034" s="17" t="s">
        <v>3450</v>
      </c>
      <c r="E7034" s="1">
        <v>612</v>
      </c>
      <c r="F7034" s="19">
        <v>2.97</v>
      </c>
      <c r="G7034" s="19">
        <v>3.78</v>
      </c>
      <c r="H7034" s="19">
        <f>E7034*Table133[[#This Row],[Price per unit]]</f>
        <v>2313.3599999999997</v>
      </c>
      <c r="I7034" s="7">
        <f>(Table133[[#This Row],[Price per unit]]-Table133[[#This Row],[Cost per unit]])*Table133[[#This Row],[Volume]]</f>
        <v>495.71999999999974</v>
      </c>
    </row>
    <row r="7035" spans="1:9" x14ac:dyDescent="0.2">
      <c r="A7035" s="14">
        <v>2012</v>
      </c>
      <c r="B7035" s="17" t="s">
        <v>13</v>
      </c>
      <c r="C7035" s="17" t="s">
        <v>281</v>
      </c>
      <c r="D7035" s="17" t="s">
        <v>3450</v>
      </c>
      <c r="E7035" s="1">
        <v>1164</v>
      </c>
      <c r="F7035" s="19">
        <v>3</v>
      </c>
      <c r="G7035" s="19">
        <v>3.44</v>
      </c>
      <c r="H7035" s="19">
        <f>E7035*Table133[[#This Row],[Price per unit]]</f>
        <v>4004.16</v>
      </c>
      <c r="I7035" s="7">
        <f>(Table133[[#This Row],[Price per unit]]-Table133[[#This Row],[Cost per unit]])*Table133[[#This Row],[Volume]]</f>
        <v>512.16</v>
      </c>
    </row>
    <row r="7036" spans="1:9" x14ac:dyDescent="0.2">
      <c r="A7036" s="14">
        <v>2012</v>
      </c>
      <c r="B7036" s="17" t="s">
        <v>13</v>
      </c>
      <c r="C7036" s="17" t="s">
        <v>281</v>
      </c>
      <c r="D7036" s="17" t="s">
        <v>3450</v>
      </c>
      <c r="E7036" s="1">
        <v>768</v>
      </c>
      <c r="F7036" s="19">
        <v>2.1</v>
      </c>
      <c r="G7036" s="19">
        <v>3.44</v>
      </c>
      <c r="H7036" s="19">
        <f>E7036*Table133[[#This Row],[Price per unit]]</f>
        <v>2641.92</v>
      </c>
      <c r="I7036" s="7">
        <f>(Table133[[#This Row],[Price per unit]]-Table133[[#This Row],[Cost per unit]])*Table133[[#This Row],[Volume]]</f>
        <v>1029.1199999999999</v>
      </c>
    </row>
    <row r="7037" spans="1:9" x14ac:dyDescent="0.2">
      <c r="A7037" s="14">
        <v>2012</v>
      </c>
      <c r="B7037" s="17" t="s">
        <v>13</v>
      </c>
      <c r="C7037" s="17" t="s">
        <v>281</v>
      </c>
      <c r="D7037" s="17" t="s">
        <v>3450</v>
      </c>
      <c r="E7037" s="1">
        <v>948</v>
      </c>
      <c r="F7037" s="19">
        <v>2.8</v>
      </c>
      <c r="G7037" s="19">
        <v>3.57</v>
      </c>
      <c r="H7037" s="19">
        <f>E7037*Table133[[#This Row],[Price per unit]]</f>
        <v>3384.3599999999997</v>
      </c>
      <c r="I7037" s="7">
        <f>(Table133[[#This Row],[Price per unit]]-Table133[[#This Row],[Cost per unit]])*Table133[[#This Row],[Volume]]</f>
        <v>729.96</v>
      </c>
    </row>
    <row r="7038" spans="1:9" x14ac:dyDescent="0.2">
      <c r="A7038" s="14">
        <v>2012</v>
      </c>
      <c r="B7038" s="17" t="s">
        <v>13</v>
      </c>
      <c r="C7038" s="17" t="s">
        <v>281</v>
      </c>
      <c r="D7038" s="17" t="s">
        <v>3450</v>
      </c>
      <c r="E7038" s="1">
        <v>1032</v>
      </c>
      <c r="F7038" s="19">
        <v>3</v>
      </c>
      <c r="G7038" s="19">
        <v>3.46</v>
      </c>
      <c r="H7038" s="19">
        <f>E7038*Table133[[#This Row],[Price per unit]]</f>
        <v>3570.72</v>
      </c>
      <c r="I7038" s="7">
        <f>(Table133[[#This Row],[Price per unit]]-Table133[[#This Row],[Cost per unit]])*Table133[[#This Row],[Volume]]</f>
        <v>474.71999999999997</v>
      </c>
    </row>
    <row r="7039" spans="1:9" x14ac:dyDescent="0.2">
      <c r="A7039" s="14">
        <v>2012</v>
      </c>
      <c r="B7039" s="17" t="s">
        <v>13</v>
      </c>
      <c r="C7039" s="17" t="s">
        <v>281</v>
      </c>
      <c r="D7039" s="17" t="s">
        <v>3450</v>
      </c>
      <c r="E7039" s="1">
        <v>708</v>
      </c>
      <c r="F7039" s="19">
        <v>2.2599999999999998</v>
      </c>
      <c r="G7039" s="19">
        <v>3.23</v>
      </c>
      <c r="H7039" s="19">
        <f>E7039*Table133[[#This Row],[Price per unit]]</f>
        <v>2286.84</v>
      </c>
      <c r="I7039" s="7">
        <f>(Table133[[#This Row],[Price per unit]]-Table133[[#This Row],[Cost per unit]])*Table133[[#This Row],[Volume]]</f>
        <v>686.7600000000001</v>
      </c>
    </row>
    <row r="7040" spans="1:9" x14ac:dyDescent="0.2">
      <c r="A7040" s="14">
        <v>2012</v>
      </c>
      <c r="B7040" s="17" t="s">
        <v>13</v>
      </c>
      <c r="C7040" s="17" t="s">
        <v>281</v>
      </c>
      <c r="D7040" s="17" t="s">
        <v>3450</v>
      </c>
      <c r="E7040" s="1">
        <v>1068</v>
      </c>
      <c r="F7040" s="19">
        <v>2.0699999999999998</v>
      </c>
      <c r="G7040" s="19">
        <v>3.8</v>
      </c>
      <c r="H7040" s="19">
        <f>E7040*Table133[[#This Row],[Price per unit]]</f>
        <v>4058.3999999999996</v>
      </c>
      <c r="I7040" s="7">
        <f>(Table133[[#This Row],[Price per unit]]-Table133[[#This Row],[Cost per unit]])*Table133[[#This Row],[Volume]]</f>
        <v>1847.6399999999999</v>
      </c>
    </row>
    <row r="7041" spans="1:9" x14ac:dyDescent="0.2">
      <c r="A7041" s="14">
        <v>2012</v>
      </c>
      <c r="B7041" s="17" t="s">
        <v>13</v>
      </c>
      <c r="C7041" s="17" t="s">
        <v>281</v>
      </c>
      <c r="D7041" s="17" t="s">
        <v>3450</v>
      </c>
      <c r="E7041" s="1">
        <v>612</v>
      </c>
      <c r="F7041" s="19">
        <v>2.2999999999999998</v>
      </c>
      <c r="G7041" s="19">
        <v>3.21</v>
      </c>
      <c r="H7041" s="19">
        <f>E7041*Table133[[#This Row],[Price per unit]]</f>
        <v>1964.52</v>
      </c>
      <c r="I7041" s="7">
        <f>(Table133[[#This Row],[Price per unit]]-Table133[[#This Row],[Cost per unit]])*Table133[[#This Row],[Volume]]</f>
        <v>556.92000000000007</v>
      </c>
    </row>
    <row r="7042" spans="1:9" x14ac:dyDescent="0.2">
      <c r="A7042" s="14">
        <v>2012</v>
      </c>
      <c r="B7042" s="17" t="s">
        <v>13</v>
      </c>
      <c r="C7042" s="17" t="s">
        <v>281</v>
      </c>
      <c r="D7042" s="17" t="s">
        <v>3450</v>
      </c>
      <c r="E7042" s="1">
        <v>816</v>
      </c>
      <c r="F7042" s="19">
        <v>2.31</v>
      </c>
      <c r="G7042" s="19">
        <v>3.95</v>
      </c>
      <c r="H7042" s="19">
        <f>E7042*Table133[[#This Row],[Price per unit]]</f>
        <v>3223.2000000000003</v>
      </c>
      <c r="I7042" s="7">
        <f>(Table133[[#This Row],[Price per unit]]-Table133[[#This Row],[Cost per unit]])*Table133[[#This Row],[Volume]]</f>
        <v>1338.24</v>
      </c>
    </row>
    <row r="7043" spans="1:9" x14ac:dyDescent="0.2">
      <c r="A7043" s="14">
        <v>2012</v>
      </c>
      <c r="B7043" s="17" t="s">
        <v>13</v>
      </c>
      <c r="C7043" s="17" t="s">
        <v>281</v>
      </c>
      <c r="D7043" s="17" t="s">
        <v>3450</v>
      </c>
      <c r="E7043" s="1">
        <v>1032</v>
      </c>
      <c r="F7043" s="19">
        <v>2.4500000000000002</v>
      </c>
      <c r="G7043" s="19">
        <v>3.6</v>
      </c>
      <c r="H7043" s="19">
        <f>E7043*Table133[[#This Row],[Price per unit]]</f>
        <v>3715.2000000000003</v>
      </c>
      <c r="I7043" s="7">
        <f>(Table133[[#This Row],[Price per unit]]-Table133[[#This Row],[Cost per unit]])*Table133[[#This Row],[Volume]]</f>
        <v>1186.8</v>
      </c>
    </row>
    <row r="7044" spans="1:9" x14ac:dyDescent="0.2">
      <c r="A7044" s="14">
        <v>2012</v>
      </c>
      <c r="B7044" s="17" t="s">
        <v>13</v>
      </c>
      <c r="C7044" s="17" t="s">
        <v>281</v>
      </c>
      <c r="D7044" s="17" t="s">
        <v>3450</v>
      </c>
      <c r="E7044" s="1">
        <v>828</v>
      </c>
      <c r="F7044" s="19">
        <v>2.2999999999999998</v>
      </c>
      <c r="G7044" s="19">
        <v>3.53</v>
      </c>
      <c r="H7044" s="19">
        <f>E7044*Table133[[#This Row],[Price per unit]]</f>
        <v>2922.8399999999997</v>
      </c>
      <c r="I7044" s="7">
        <f>(Table133[[#This Row],[Price per unit]]-Table133[[#This Row],[Cost per unit]])*Table133[[#This Row],[Volume]]</f>
        <v>1018.4399999999999</v>
      </c>
    </row>
    <row r="7045" spans="1:9" x14ac:dyDescent="0.2">
      <c r="A7045" s="14">
        <v>2012</v>
      </c>
      <c r="B7045" s="17" t="s">
        <v>13</v>
      </c>
      <c r="C7045" s="17" t="s">
        <v>281</v>
      </c>
      <c r="D7045" s="17" t="s">
        <v>3450</v>
      </c>
      <c r="E7045" s="1">
        <v>984</v>
      </c>
      <c r="F7045" s="19">
        <v>2.71</v>
      </c>
      <c r="G7045" s="19">
        <v>3.45</v>
      </c>
      <c r="H7045" s="19">
        <f>E7045*Table133[[#This Row],[Price per unit]]</f>
        <v>3394.8</v>
      </c>
      <c r="I7045" s="7">
        <f>(Table133[[#This Row],[Price per unit]]-Table133[[#This Row],[Cost per unit]])*Table133[[#This Row],[Volume]]</f>
        <v>728.1600000000002</v>
      </c>
    </row>
    <row r="7046" spans="1:9" x14ac:dyDescent="0.2">
      <c r="A7046" s="14">
        <v>2012</v>
      </c>
      <c r="B7046" s="17" t="s">
        <v>13</v>
      </c>
      <c r="C7046" s="17" t="s">
        <v>281</v>
      </c>
      <c r="D7046" s="17" t="s">
        <v>3450</v>
      </c>
      <c r="E7046" s="1">
        <v>684</v>
      </c>
      <c r="F7046" s="19">
        <v>2.25</v>
      </c>
      <c r="G7046" s="19">
        <v>3.89</v>
      </c>
      <c r="H7046" s="19">
        <f>E7046*Table133[[#This Row],[Price per unit]]</f>
        <v>2660.76</v>
      </c>
      <c r="I7046" s="7">
        <f>(Table133[[#This Row],[Price per unit]]-Table133[[#This Row],[Cost per unit]])*Table133[[#This Row],[Volume]]</f>
        <v>1121.76</v>
      </c>
    </row>
    <row r="7047" spans="1:9" x14ac:dyDescent="0.2">
      <c r="A7047" s="14">
        <v>2012</v>
      </c>
      <c r="B7047" s="17" t="s">
        <v>13</v>
      </c>
      <c r="C7047" s="17" t="s">
        <v>281</v>
      </c>
      <c r="D7047" s="17" t="s">
        <v>3450</v>
      </c>
      <c r="E7047" s="1">
        <v>624</v>
      </c>
      <c r="F7047" s="19">
        <v>2.08</v>
      </c>
      <c r="G7047" s="19">
        <v>3.77</v>
      </c>
      <c r="H7047" s="19">
        <f>E7047*Table133[[#This Row],[Price per unit]]</f>
        <v>2352.48</v>
      </c>
      <c r="I7047" s="7">
        <f>(Table133[[#This Row],[Price per unit]]-Table133[[#This Row],[Cost per unit]])*Table133[[#This Row],[Volume]]</f>
        <v>1054.56</v>
      </c>
    </row>
    <row r="7048" spans="1:9" x14ac:dyDescent="0.2">
      <c r="A7048" s="14">
        <v>2012</v>
      </c>
      <c r="B7048" s="17" t="s">
        <v>13</v>
      </c>
      <c r="C7048" s="17" t="s">
        <v>281</v>
      </c>
      <c r="D7048" s="17" t="s">
        <v>3450</v>
      </c>
      <c r="E7048" s="1">
        <v>828</v>
      </c>
      <c r="F7048" s="19">
        <v>2.71</v>
      </c>
      <c r="G7048" s="19">
        <v>3.28</v>
      </c>
      <c r="H7048" s="19">
        <f>E7048*Table133[[#This Row],[Price per unit]]</f>
        <v>2715.8399999999997</v>
      </c>
      <c r="I7048" s="7">
        <f>(Table133[[#This Row],[Price per unit]]-Table133[[#This Row],[Cost per unit]])*Table133[[#This Row],[Volume]]</f>
        <v>471.95999999999987</v>
      </c>
    </row>
    <row r="7049" spans="1:9" x14ac:dyDescent="0.2">
      <c r="A7049" s="14">
        <v>2012</v>
      </c>
      <c r="B7049" s="17" t="s">
        <v>13</v>
      </c>
      <c r="C7049" s="17" t="s">
        <v>281</v>
      </c>
      <c r="D7049" s="17" t="s">
        <v>3450</v>
      </c>
      <c r="E7049" s="1">
        <v>972</v>
      </c>
      <c r="F7049" s="19">
        <v>2.79</v>
      </c>
      <c r="G7049" s="19">
        <v>3.9</v>
      </c>
      <c r="H7049" s="19">
        <f>E7049*Table133[[#This Row],[Price per unit]]</f>
        <v>3790.7999999999997</v>
      </c>
      <c r="I7049" s="7">
        <f>(Table133[[#This Row],[Price per unit]]-Table133[[#This Row],[Cost per unit]])*Table133[[#This Row],[Volume]]</f>
        <v>1078.9199999999998</v>
      </c>
    </row>
    <row r="7050" spans="1:9" x14ac:dyDescent="0.2">
      <c r="A7050" s="14">
        <v>2012</v>
      </c>
      <c r="B7050" s="17" t="s">
        <v>13</v>
      </c>
      <c r="C7050" s="17" t="s">
        <v>281</v>
      </c>
      <c r="D7050" s="17" t="s">
        <v>3450</v>
      </c>
      <c r="E7050" s="1">
        <v>708</v>
      </c>
      <c r="F7050" s="19">
        <v>2.84</v>
      </c>
      <c r="G7050" s="19">
        <v>3.27</v>
      </c>
      <c r="H7050" s="19">
        <f>E7050*Table133[[#This Row],[Price per unit]]</f>
        <v>2315.16</v>
      </c>
      <c r="I7050" s="7">
        <f>(Table133[[#This Row],[Price per unit]]-Table133[[#This Row],[Cost per unit]])*Table133[[#This Row],[Volume]]</f>
        <v>304.44000000000011</v>
      </c>
    </row>
    <row r="7051" spans="1:9" x14ac:dyDescent="0.2">
      <c r="A7051" s="14">
        <v>2012</v>
      </c>
      <c r="B7051" s="17" t="s">
        <v>13</v>
      </c>
      <c r="C7051" s="17" t="s">
        <v>281</v>
      </c>
      <c r="D7051" s="17" t="s">
        <v>3450</v>
      </c>
      <c r="E7051" s="1">
        <v>1164</v>
      </c>
      <c r="F7051" s="19">
        <v>2.08</v>
      </c>
      <c r="G7051" s="19">
        <v>3.3</v>
      </c>
      <c r="H7051" s="19">
        <f>E7051*Table133[[#This Row],[Price per unit]]</f>
        <v>3841.2</v>
      </c>
      <c r="I7051" s="7">
        <f>(Table133[[#This Row],[Price per unit]]-Table133[[#This Row],[Cost per unit]])*Table133[[#This Row],[Volume]]</f>
        <v>1420.0799999999997</v>
      </c>
    </row>
    <row r="7052" spans="1:9" x14ac:dyDescent="0.2">
      <c r="A7052" s="14">
        <v>2012</v>
      </c>
      <c r="B7052" s="17" t="s">
        <v>13</v>
      </c>
      <c r="C7052" s="17" t="s">
        <v>281</v>
      </c>
      <c r="D7052" s="17" t="s">
        <v>3450</v>
      </c>
      <c r="E7052" s="1">
        <v>720</v>
      </c>
      <c r="F7052" s="19">
        <v>2.62</v>
      </c>
      <c r="G7052" s="19">
        <v>3.94</v>
      </c>
      <c r="H7052" s="19">
        <f>E7052*Table133[[#This Row],[Price per unit]]</f>
        <v>2836.8</v>
      </c>
      <c r="I7052" s="7">
        <f>(Table133[[#This Row],[Price per unit]]-Table133[[#This Row],[Cost per unit]])*Table133[[#This Row],[Volume]]</f>
        <v>950.39999999999986</v>
      </c>
    </row>
    <row r="7053" spans="1:9" x14ac:dyDescent="0.2">
      <c r="A7053" s="14">
        <v>2012</v>
      </c>
      <c r="B7053" s="17" t="s">
        <v>13</v>
      </c>
      <c r="C7053" s="17" t="s">
        <v>281</v>
      </c>
      <c r="D7053" s="17" t="s">
        <v>3450</v>
      </c>
      <c r="E7053" s="1">
        <v>1092</v>
      </c>
      <c r="F7053" s="19">
        <v>2.81</v>
      </c>
      <c r="G7053" s="19">
        <v>3.42</v>
      </c>
      <c r="H7053" s="19">
        <f>E7053*Table133[[#This Row],[Price per unit]]</f>
        <v>3734.64</v>
      </c>
      <c r="I7053" s="7">
        <f>(Table133[[#This Row],[Price per unit]]-Table133[[#This Row],[Cost per unit]])*Table133[[#This Row],[Volume]]</f>
        <v>666.11999999999989</v>
      </c>
    </row>
    <row r="7054" spans="1:9" x14ac:dyDescent="0.2">
      <c r="A7054" s="14">
        <v>2012</v>
      </c>
      <c r="B7054" s="17" t="s">
        <v>13</v>
      </c>
      <c r="C7054" s="17" t="s">
        <v>281</v>
      </c>
      <c r="D7054" s="17" t="s">
        <v>3450</v>
      </c>
      <c r="E7054" s="1">
        <v>648</v>
      </c>
      <c r="F7054" s="19">
        <v>2.59</v>
      </c>
      <c r="G7054" s="19">
        <v>3.67</v>
      </c>
      <c r="H7054" s="19">
        <f>E7054*Table133[[#This Row],[Price per unit]]</f>
        <v>2378.16</v>
      </c>
      <c r="I7054" s="7">
        <f>(Table133[[#This Row],[Price per unit]]-Table133[[#This Row],[Cost per unit]])*Table133[[#This Row],[Volume]]</f>
        <v>699.84</v>
      </c>
    </row>
    <row r="7055" spans="1:9" x14ac:dyDescent="0.2">
      <c r="A7055" s="14">
        <v>2012</v>
      </c>
      <c r="B7055" s="17" t="s">
        <v>13</v>
      </c>
      <c r="C7055" s="17" t="s">
        <v>281</v>
      </c>
      <c r="D7055" s="17" t="s">
        <v>3450</v>
      </c>
      <c r="E7055" s="1">
        <v>960</v>
      </c>
      <c r="F7055" s="19">
        <v>2.08</v>
      </c>
      <c r="G7055" s="19">
        <v>3.65</v>
      </c>
      <c r="H7055" s="19">
        <f>E7055*Table133[[#This Row],[Price per unit]]</f>
        <v>3504</v>
      </c>
      <c r="I7055" s="7">
        <f>(Table133[[#This Row],[Price per unit]]-Table133[[#This Row],[Cost per unit]])*Table133[[#This Row],[Volume]]</f>
        <v>1507.1999999999998</v>
      </c>
    </row>
    <row r="7056" spans="1:9" x14ac:dyDescent="0.2">
      <c r="A7056" s="14">
        <v>2012</v>
      </c>
      <c r="B7056" s="17" t="s">
        <v>13</v>
      </c>
      <c r="C7056" s="17" t="s">
        <v>281</v>
      </c>
      <c r="D7056" s="17" t="s">
        <v>3450</v>
      </c>
      <c r="E7056" s="1">
        <v>1116</v>
      </c>
      <c r="F7056" s="19">
        <v>2.14</v>
      </c>
      <c r="G7056" s="19">
        <v>3.34</v>
      </c>
      <c r="H7056" s="19">
        <f>E7056*Table133[[#This Row],[Price per unit]]</f>
        <v>3727.44</v>
      </c>
      <c r="I7056" s="7">
        <f>(Table133[[#This Row],[Price per unit]]-Table133[[#This Row],[Cost per unit]])*Table133[[#This Row],[Volume]]</f>
        <v>1339.1999999999996</v>
      </c>
    </row>
    <row r="7057" spans="1:9" x14ac:dyDescent="0.2">
      <c r="A7057" s="14">
        <v>2012</v>
      </c>
      <c r="B7057" s="17" t="s">
        <v>13</v>
      </c>
      <c r="C7057" s="17" t="s">
        <v>281</v>
      </c>
      <c r="D7057" s="17" t="s">
        <v>3450</v>
      </c>
      <c r="E7057" s="1">
        <v>1116</v>
      </c>
      <c r="F7057" s="19">
        <v>2.76</v>
      </c>
      <c r="G7057" s="19">
        <v>3.51</v>
      </c>
      <c r="H7057" s="19">
        <f>E7057*Table133[[#This Row],[Price per unit]]</f>
        <v>3917.16</v>
      </c>
      <c r="I7057" s="7">
        <f>(Table133[[#This Row],[Price per unit]]-Table133[[#This Row],[Cost per unit]])*Table133[[#This Row],[Volume]]</f>
        <v>837</v>
      </c>
    </row>
    <row r="7058" spans="1:9" x14ac:dyDescent="0.2">
      <c r="A7058" s="14">
        <v>2012</v>
      </c>
      <c r="B7058" s="17" t="s">
        <v>13</v>
      </c>
      <c r="C7058" s="17" t="s">
        <v>281</v>
      </c>
      <c r="D7058" s="17" t="s">
        <v>3450</v>
      </c>
      <c r="E7058" s="1">
        <v>888</v>
      </c>
      <c r="F7058" s="19">
        <v>2.88</v>
      </c>
      <c r="G7058" s="19">
        <v>3.23</v>
      </c>
      <c r="H7058" s="19">
        <f>E7058*Table133[[#This Row],[Price per unit]]</f>
        <v>2868.24</v>
      </c>
      <c r="I7058" s="7">
        <f>(Table133[[#This Row],[Price per unit]]-Table133[[#This Row],[Cost per unit]])*Table133[[#This Row],[Volume]]</f>
        <v>310.80000000000007</v>
      </c>
    </row>
    <row r="7059" spans="1:9" x14ac:dyDescent="0.2">
      <c r="A7059" s="14">
        <v>2012</v>
      </c>
      <c r="B7059" s="17" t="s">
        <v>13</v>
      </c>
      <c r="C7059" s="17" t="s">
        <v>281</v>
      </c>
      <c r="D7059" s="17" t="s">
        <v>3450</v>
      </c>
      <c r="E7059" s="1">
        <v>924</v>
      </c>
      <c r="F7059" s="19">
        <v>2.92</v>
      </c>
      <c r="G7059" s="19">
        <v>3.4</v>
      </c>
      <c r="H7059" s="19">
        <f>E7059*Table133[[#This Row],[Price per unit]]</f>
        <v>3141.6</v>
      </c>
      <c r="I7059" s="7">
        <f>(Table133[[#This Row],[Price per unit]]-Table133[[#This Row],[Cost per unit]])*Table133[[#This Row],[Volume]]</f>
        <v>443.52</v>
      </c>
    </row>
    <row r="7060" spans="1:9" x14ac:dyDescent="0.2">
      <c r="A7060" s="14">
        <v>2012</v>
      </c>
      <c r="B7060" s="17" t="s">
        <v>13</v>
      </c>
      <c r="C7060" s="17" t="s">
        <v>281</v>
      </c>
      <c r="D7060" s="17" t="s">
        <v>3450</v>
      </c>
      <c r="E7060" s="1">
        <v>972</v>
      </c>
      <c r="F7060" s="19">
        <v>2.57</v>
      </c>
      <c r="G7060" s="19">
        <v>3.5</v>
      </c>
      <c r="H7060" s="19">
        <f>E7060*Table133[[#This Row],[Price per unit]]</f>
        <v>3402</v>
      </c>
      <c r="I7060" s="7">
        <f>(Table133[[#This Row],[Price per unit]]-Table133[[#This Row],[Cost per unit]])*Table133[[#This Row],[Volume]]</f>
        <v>903.96000000000015</v>
      </c>
    </row>
    <row r="7061" spans="1:9" x14ac:dyDescent="0.2">
      <c r="A7061" s="14">
        <v>2012</v>
      </c>
      <c r="B7061" s="17" t="s">
        <v>13</v>
      </c>
      <c r="C7061" s="17" t="s">
        <v>281</v>
      </c>
      <c r="D7061" s="17" t="s">
        <v>3450</v>
      </c>
      <c r="E7061" s="1">
        <v>624</v>
      </c>
      <c r="F7061" s="19">
        <v>2.91</v>
      </c>
      <c r="G7061" s="19">
        <v>3.51</v>
      </c>
      <c r="H7061" s="19">
        <f>E7061*Table133[[#This Row],[Price per unit]]</f>
        <v>2190.2399999999998</v>
      </c>
      <c r="I7061" s="7">
        <f>(Table133[[#This Row],[Price per unit]]-Table133[[#This Row],[Cost per unit]])*Table133[[#This Row],[Volume]]</f>
        <v>374.39999999999975</v>
      </c>
    </row>
    <row r="7062" spans="1:9" x14ac:dyDescent="0.2">
      <c r="A7062" s="14">
        <v>2012</v>
      </c>
      <c r="B7062" s="17" t="s">
        <v>13</v>
      </c>
      <c r="C7062" s="17" t="s">
        <v>281</v>
      </c>
      <c r="D7062" s="17" t="s">
        <v>3450</v>
      </c>
      <c r="E7062" s="1">
        <v>924</v>
      </c>
      <c r="F7062" s="19">
        <v>2.36</v>
      </c>
      <c r="G7062" s="19">
        <v>3.42</v>
      </c>
      <c r="H7062" s="19">
        <f>E7062*Table133[[#This Row],[Price per unit]]</f>
        <v>3160.08</v>
      </c>
      <c r="I7062" s="7">
        <f>(Table133[[#This Row],[Price per unit]]-Table133[[#This Row],[Cost per unit]])*Table133[[#This Row],[Volume]]</f>
        <v>979.44</v>
      </c>
    </row>
    <row r="7063" spans="1:9" x14ac:dyDescent="0.2">
      <c r="A7063" s="14">
        <v>2012</v>
      </c>
      <c r="B7063" s="17" t="s">
        <v>13</v>
      </c>
      <c r="C7063" s="17" t="s">
        <v>281</v>
      </c>
      <c r="D7063" s="17" t="s">
        <v>3450</v>
      </c>
      <c r="E7063" s="1">
        <v>876</v>
      </c>
      <c r="F7063" s="19">
        <v>2.69</v>
      </c>
      <c r="G7063" s="19">
        <v>3.95</v>
      </c>
      <c r="H7063" s="19">
        <f>E7063*Table133[[#This Row],[Price per unit]]</f>
        <v>3460.2000000000003</v>
      </c>
      <c r="I7063" s="7">
        <f>(Table133[[#This Row],[Price per unit]]-Table133[[#This Row],[Cost per unit]])*Table133[[#This Row],[Volume]]</f>
        <v>1103.7600000000002</v>
      </c>
    </row>
    <row r="7064" spans="1:9" x14ac:dyDescent="0.2">
      <c r="A7064" s="14">
        <v>2012</v>
      </c>
      <c r="B7064" s="17" t="s">
        <v>13</v>
      </c>
      <c r="C7064" s="17" t="s">
        <v>281</v>
      </c>
      <c r="D7064" s="17" t="s">
        <v>3450</v>
      </c>
      <c r="E7064" s="1">
        <v>744</v>
      </c>
      <c r="F7064" s="19">
        <v>2.33</v>
      </c>
      <c r="G7064" s="19">
        <v>3.91</v>
      </c>
      <c r="H7064" s="19">
        <f>E7064*Table133[[#This Row],[Price per unit]]</f>
        <v>2909.04</v>
      </c>
      <c r="I7064" s="7">
        <f>(Table133[[#This Row],[Price per unit]]-Table133[[#This Row],[Cost per unit]])*Table133[[#This Row],[Volume]]</f>
        <v>1175.52</v>
      </c>
    </row>
    <row r="7065" spans="1:9" x14ac:dyDescent="0.2">
      <c r="A7065" s="14">
        <v>2012</v>
      </c>
      <c r="B7065" s="17" t="s">
        <v>13</v>
      </c>
      <c r="C7065" s="17" t="s">
        <v>281</v>
      </c>
      <c r="D7065" s="17" t="s">
        <v>3450</v>
      </c>
      <c r="E7065" s="1">
        <v>744</v>
      </c>
      <c r="F7065" s="19">
        <v>2.14</v>
      </c>
      <c r="G7065" s="19">
        <v>3.87</v>
      </c>
      <c r="H7065" s="19">
        <f>E7065*Table133[[#This Row],[Price per unit]]</f>
        <v>2879.28</v>
      </c>
      <c r="I7065" s="7">
        <f>(Table133[[#This Row],[Price per unit]]-Table133[[#This Row],[Cost per unit]])*Table133[[#This Row],[Volume]]</f>
        <v>1287.1199999999999</v>
      </c>
    </row>
    <row r="7066" spans="1:9" x14ac:dyDescent="0.2">
      <c r="A7066" s="14">
        <v>2012</v>
      </c>
      <c r="B7066" s="17" t="s">
        <v>13</v>
      </c>
      <c r="C7066" s="17" t="s">
        <v>281</v>
      </c>
      <c r="D7066" s="17" t="s">
        <v>3450</v>
      </c>
      <c r="E7066" s="1">
        <v>852</v>
      </c>
      <c r="F7066" s="19">
        <v>2.73</v>
      </c>
      <c r="G7066" s="19">
        <v>3.78</v>
      </c>
      <c r="H7066" s="19">
        <f>E7066*Table133[[#This Row],[Price per unit]]</f>
        <v>3220.56</v>
      </c>
      <c r="I7066" s="7">
        <f>(Table133[[#This Row],[Price per unit]]-Table133[[#This Row],[Cost per unit]])*Table133[[#This Row],[Volume]]</f>
        <v>894.5999999999998</v>
      </c>
    </row>
    <row r="7067" spans="1:9" x14ac:dyDescent="0.2">
      <c r="A7067" s="14">
        <v>2012</v>
      </c>
      <c r="B7067" s="17" t="s">
        <v>13</v>
      </c>
      <c r="C7067" s="17" t="s">
        <v>281</v>
      </c>
      <c r="D7067" s="17" t="s">
        <v>3450</v>
      </c>
      <c r="E7067" s="1">
        <v>1092</v>
      </c>
      <c r="F7067" s="19">
        <v>2.35</v>
      </c>
      <c r="G7067" s="19">
        <v>3.67</v>
      </c>
      <c r="H7067" s="19">
        <f>E7067*Table133[[#This Row],[Price per unit]]</f>
        <v>4007.64</v>
      </c>
      <c r="I7067" s="7">
        <f>(Table133[[#This Row],[Price per unit]]-Table133[[#This Row],[Cost per unit]])*Table133[[#This Row],[Volume]]</f>
        <v>1441.4399999999998</v>
      </c>
    </row>
    <row r="7068" spans="1:9" x14ac:dyDescent="0.2">
      <c r="A7068" s="14">
        <v>2012</v>
      </c>
      <c r="B7068" s="17" t="s">
        <v>13</v>
      </c>
      <c r="C7068" s="17" t="s">
        <v>281</v>
      </c>
      <c r="D7068" s="17" t="s">
        <v>3450</v>
      </c>
      <c r="E7068" s="1">
        <v>1068</v>
      </c>
      <c r="F7068" s="19">
        <v>2.58</v>
      </c>
      <c r="G7068" s="19">
        <v>3.93</v>
      </c>
      <c r="H7068" s="19">
        <f>E7068*Table133[[#This Row],[Price per unit]]</f>
        <v>4197.24</v>
      </c>
      <c r="I7068" s="7">
        <f>(Table133[[#This Row],[Price per unit]]-Table133[[#This Row],[Cost per unit]])*Table133[[#This Row],[Volume]]</f>
        <v>1441.8000000000002</v>
      </c>
    </row>
    <row r="7069" spans="1:9" x14ac:dyDescent="0.2">
      <c r="A7069" s="14">
        <v>2012</v>
      </c>
      <c r="B7069" s="17" t="s">
        <v>13</v>
      </c>
      <c r="C7069" s="17" t="s">
        <v>281</v>
      </c>
      <c r="D7069" s="17" t="s">
        <v>3450</v>
      </c>
      <c r="E7069" s="1">
        <v>876</v>
      </c>
      <c r="F7069" s="19">
        <v>2.54</v>
      </c>
      <c r="G7069" s="19">
        <v>3.78</v>
      </c>
      <c r="H7069" s="19">
        <f>E7069*Table133[[#This Row],[Price per unit]]</f>
        <v>3311.2799999999997</v>
      </c>
      <c r="I7069" s="7">
        <f>(Table133[[#This Row],[Price per unit]]-Table133[[#This Row],[Cost per unit]])*Table133[[#This Row],[Volume]]</f>
        <v>1086.2399999999998</v>
      </c>
    </row>
    <row r="7070" spans="1:9" x14ac:dyDescent="0.2">
      <c r="A7070" s="14">
        <v>2012</v>
      </c>
      <c r="B7070" s="17" t="s">
        <v>13</v>
      </c>
      <c r="C7070" s="17" t="s">
        <v>281</v>
      </c>
      <c r="D7070" s="17" t="s">
        <v>3450</v>
      </c>
      <c r="E7070" s="1">
        <v>780</v>
      </c>
      <c r="F7070" s="19">
        <v>2.58</v>
      </c>
      <c r="G7070" s="19">
        <v>3.62</v>
      </c>
      <c r="H7070" s="19">
        <f>E7070*Table133[[#This Row],[Price per unit]]</f>
        <v>2823.6</v>
      </c>
      <c r="I7070" s="7">
        <f>(Table133[[#This Row],[Price per unit]]-Table133[[#This Row],[Cost per unit]])*Table133[[#This Row],[Volume]]</f>
        <v>811.2</v>
      </c>
    </row>
    <row r="7071" spans="1:9" x14ac:dyDescent="0.2">
      <c r="A7071" s="14">
        <v>2012</v>
      </c>
      <c r="B7071" s="17" t="s">
        <v>13</v>
      </c>
      <c r="C7071" s="17" t="s">
        <v>281</v>
      </c>
      <c r="D7071" s="17" t="s">
        <v>3450</v>
      </c>
      <c r="E7071" s="1">
        <v>900</v>
      </c>
      <c r="F7071" s="19">
        <v>2.8</v>
      </c>
      <c r="G7071" s="19">
        <v>3.51</v>
      </c>
      <c r="H7071" s="19">
        <f>E7071*Table133[[#This Row],[Price per unit]]</f>
        <v>3159</v>
      </c>
      <c r="I7071" s="7">
        <f>(Table133[[#This Row],[Price per unit]]-Table133[[#This Row],[Cost per unit]])*Table133[[#This Row],[Volume]]</f>
        <v>639</v>
      </c>
    </row>
    <row r="7072" spans="1:9" x14ac:dyDescent="0.2">
      <c r="A7072" s="14">
        <v>2012</v>
      </c>
      <c r="B7072" s="17" t="s">
        <v>13</v>
      </c>
      <c r="C7072" s="17" t="s">
        <v>281</v>
      </c>
      <c r="D7072" s="17" t="s">
        <v>3450</v>
      </c>
      <c r="E7072" s="1">
        <v>852</v>
      </c>
      <c r="F7072" s="19">
        <v>2.68</v>
      </c>
      <c r="G7072" s="19">
        <v>3.55</v>
      </c>
      <c r="H7072" s="19">
        <f>E7072*Table133[[#This Row],[Price per unit]]</f>
        <v>3024.6</v>
      </c>
      <c r="I7072" s="7">
        <f>(Table133[[#This Row],[Price per unit]]-Table133[[#This Row],[Cost per unit]])*Table133[[#This Row],[Volume]]</f>
        <v>741.23999999999967</v>
      </c>
    </row>
    <row r="7073" spans="1:9" x14ac:dyDescent="0.2">
      <c r="A7073" s="14">
        <v>2012</v>
      </c>
      <c r="B7073" s="17" t="s">
        <v>13</v>
      </c>
      <c r="C7073" s="17" t="s">
        <v>281</v>
      </c>
      <c r="D7073" s="17" t="s">
        <v>3450</v>
      </c>
      <c r="E7073" s="1">
        <v>732</v>
      </c>
      <c r="F7073" s="19">
        <v>2.65</v>
      </c>
      <c r="G7073" s="19">
        <v>3.93</v>
      </c>
      <c r="H7073" s="19">
        <f>E7073*Table133[[#This Row],[Price per unit]]</f>
        <v>2876.76</v>
      </c>
      <c r="I7073" s="7">
        <f>(Table133[[#This Row],[Price per unit]]-Table133[[#This Row],[Cost per unit]])*Table133[[#This Row],[Volume]]</f>
        <v>936.96000000000015</v>
      </c>
    </row>
    <row r="7074" spans="1:9" x14ac:dyDescent="0.2">
      <c r="A7074" s="14">
        <v>2012</v>
      </c>
      <c r="B7074" s="17" t="s">
        <v>13</v>
      </c>
      <c r="C7074" s="17" t="s">
        <v>281</v>
      </c>
      <c r="D7074" s="17" t="s">
        <v>3450</v>
      </c>
      <c r="E7074" s="1">
        <v>1200</v>
      </c>
      <c r="F7074" s="19">
        <v>2.5</v>
      </c>
      <c r="G7074" s="19">
        <v>3.5</v>
      </c>
      <c r="H7074" s="19">
        <f>E7074*Table133[[#This Row],[Price per unit]]</f>
        <v>4200</v>
      </c>
      <c r="I7074" s="7">
        <f>(Table133[[#This Row],[Price per unit]]-Table133[[#This Row],[Cost per unit]])*Table133[[#This Row],[Volume]]</f>
        <v>1200</v>
      </c>
    </row>
    <row r="7075" spans="1:9" x14ac:dyDescent="0.2">
      <c r="A7075" s="14">
        <v>2012</v>
      </c>
      <c r="B7075" s="17" t="s">
        <v>13</v>
      </c>
      <c r="C7075" s="17" t="s">
        <v>281</v>
      </c>
      <c r="D7075" s="17" t="s">
        <v>3450</v>
      </c>
      <c r="E7075" s="1">
        <v>852</v>
      </c>
      <c r="F7075" s="19">
        <v>2.99</v>
      </c>
      <c r="G7075" s="19">
        <v>3.71</v>
      </c>
      <c r="H7075" s="19">
        <f>E7075*Table133[[#This Row],[Price per unit]]</f>
        <v>3160.92</v>
      </c>
      <c r="I7075" s="7">
        <f>(Table133[[#This Row],[Price per unit]]-Table133[[#This Row],[Cost per unit]])*Table133[[#This Row],[Volume]]</f>
        <v>613.43999999999983</v>
      </c>
    </row>
    <row r="7076" spans="1:9" x14ac:dyDescent="0.2">
      <c r="A7076" s="14">
        <v>2012</v>
      </c>
      <c r="B7076" s="17" t="s">
        <v>13</v>
      </c>
      <c r="C7076" s="17" t="s">
        <v>281</v>
      </c>
      <c r="D7076" s="17" t="s">
        <v>3450</v>
      </c>
      <c r="E7076" s="1">
        <v>1128</v>
      </c>
      <c r="F7076" s="19">
        <v>2.88</v>
      </c>
      <c r="G7076" s="19">
        <v>3.66</v>
      </c>
      <c r="H7076" s="19">
        <f>E7076*Table133[[#This Row],[Price per unit]]</f>
        <v>4128.4800000000005</v>
      </c>
      <c r="I7076" s="7">
        <f>(Table133[[#This Row],[Price per unit]]-Table133[[#This Row],[Cost per unit]])*Table133[[#This Row],[Volume]]</f>
        <v>879.84000000000026</v>
      </c>
    </row>
    <row r="7077" spans="1:9" x14ac:dyDescent="0.2">
      <c r="A7077" s="14">
        <v>2012</v>
      </c>
      <c r="B7077" s="17" t="s">
        <v>13</v>
      </c>
      <c r="C7077" s="17" t="s">
        <v>281</v>
      </c>
      <c r="D7077" s="17" t="s">
        <v>3450</v>
      </c>
      <c r="E7077" s="1">
        <v>900</v>
      </c>
      <c r="F7077" s="19">
        <v>2.66</v>
      </c>
      <c r="G7077" s="19">
        <v>3.4</v>
      </c>
      <c r="H7077" s="19">
        <f>E7077*Table133[[#This Row],[Price per unit]]</f>
        <v>3060</v>
      </c>
      <c r="I7077" s="7">
        <f>(Table133[[#This Row],[Price per unit]]-Table133[[#This Row],[Cost per unit]])*Table133[[#This Row],[Volume]]</f>
        <v>665.99999999999977</v>
      </c>
    </row>
    <row r="7078" spans="1:9" x14ac:dyDescent="0.2">
      <c r="A7078" s="14">
        <v>2012</v>
      </c>
      <c r="B7078" s="17" t="s">
        <v>13</v>
      </c>
      <c r="C7078" s="17" t="s">
        <v>281</v>
      </c>
      <c r="D7078" s="17" t="s">
        <v>3450</v>
      </c>
      <c r="E7078" s="1">
        <v>744</v>
      </c>
      <c r="F7078" s="19">
        <v>2.95</v>
      </c>
      <c r="G7078" s="19">
        <v>3.45</v>
      </c>
      <c r="H7078" s="19">
        <f>E7078*Table133[[#This Row],[Price per unit]]</f>
        <v>2566.8000000000002</v>
      </c>
      <c r="I7078" s="7">
        <f>(Table133[[#This Row],[Price per unit]]-Table133[[#This Row],[Cost per unit]])*Table133[[#This Row],[Volume]]</f>
        <v>372</v>
      </c>
    </row>
    <row r="7079" spans="1:9" x14ac:dyDescent="0.2">
      <c r="A7079" s="14">
        <v>2012</v>
      </c>
      <c r="B7079" s="17" t="s">
        <v>13</v>
      </c>
      <c r="C7079" s="17" t="s">
        <v>281</v>
      </c>
      <c r="D7079" s="17" t="s">
        <v>3450</v>
      </c>
      <c r="E7079" s="1">
        <v>1044</v>
      </c>
      <c r="F7079" s="19">
        <v>2.58</v>
      </c>
      <c r="G7079" s="19">
        <v>3.53</v>
      </c>
      <c r="H7079" s="19">
        <f>E7079*Table133[[#This Row],[Price per unit]]</f>
        <v>3685.3199999999997</v>
      </c>
      <c r="I7079" s="7">
        <f>(Table133[[#This Row],[Price per unit]]-Table133[[#This Row],[Cost per unit]])*Table133[[#This Row],[Volume]]</f>
        <v>991.79999999999973</v>
      </c>
    </row>
    <row r="7080" spans="1:9" x14ac:dyDescent="0.2">
      <c r="A7080" s="14">
        <v>2012</v>
      </c>
      <c r="B7080" s="17" t="s">
        <v>13</v>
      </c>
      <c r="C7080" s="17" t="s">
        <v>281</v>
      </c>
      <c r="D7080" s="17" t="s">
        <v>3450</v>
      </c>
      <c r="E7080" s="1">
        <v>756</v>
      </c>
      <c r="F7080" s="19">
        <v>2.77</v>
      </c>
      <c r="G7080" s="19">
        <v>3.48</v>
      </c>
      <c r="H7080" s="19">
        <f>E7080*Table133[[#This Row],[Price per unit]]</f>
        <v>2630.88</v>
      </c>
      <c r="I7080" s="7">
        <f>(Table133[[#This Row],[Price per unit]]-Table133[[#This Row],[Cost per unit]])*Table133[[#This Row],[Volume]]</f>
        <v>536.76</v>
      </c>
    </row>
    <row r="7081" spans="1:9" x14ac:dyDescent="0.2">
      <c r="A7081" s="14">
        <v>2012</v>
      </c>
      <c r="B7081" s="17" t="s">
        <v>13</v>
      </c>
      <c r="C7081" s="17" t="s">
        <v>281</v>
      </c>
      <c r="D7081" s="17" t="s">
        <v>3450</v>
      </c>
      <c r="E7081" s="1">
        <v>1092</v>
      </c>
      <c r="F7081" s="19">
        <v>2.37</v>
      </c>
      <c r="G7081" s="19">
        <v>3.88</v>
      </c>
      <c r="H7081" s="19">
        <f>E7081*Table133[[#This Row],[Price per unit]]</f>
        <v>4236.96</v>
      </c>
      <c r="I7081" s="7">
        <f>(Table133[[#This Row],[Price per unit]]-Table133[[#This Row],[Cost per unit]])*Table133[[#This Row],[Volume]]</f>
        <v>1648.9199999999998</v>
      </c>
    </row>
    <row r="7082" spans="1:9" x14ac:dyDescent="0.2">
      <c r="A7082" s="14">
        <v>2012</v>
      </c>
      <c r="B7082" s="17" t="s">
        <v>13</v>
      </c>
      <c r="C7082" s="17" t="s">
        <v>281</v>
      </c>
      <c r="D7082" s="17" t="s">
        <v>3450</v>
      </c>
      <c r="E7082" s="1">
        <v>1032</v>
      </c>
      <c r="F7082" s="19">
        <v>2.39</v>
      </c>
      <c r="G7082" s="19">
        <v>3.38</v>
      </c>
      <c r="H7082" s="19">
        <f>E7082*Table133[[#This Row],[Price per unit]]</f>
        <v>3488.16</v>
      </c>
      <c r="I7082" s="7">
        <f>(Table133[[#This Row],[Price per unit]]-Table133[[#This Row],[Cost per unit]])*Table133[[#This Row],[Volume]]</f>
        <v>1021.6799999999997</v>
      </c>
    </row>
    <row r="7083" spans="1:9" x14ac:dyDescent="0.2">
      <c r="A7083" s="14">
        <v>2012</v>
      </c>
      <c r="B7083" s="17" t="s">
        <v>13</v>
      </c>
      <c r="C7083" s="17" t="s">
        <v>281</v>
      </c>
      <c r="D7083" s="17" t="s">
        <v>3450</v>
      </c>
      <c r="E7083" s="1">
        <v>792</v>
      </c>
      <c r="F7083" s="19">
        <v>2.52</v>
      </c>
      <c r="G7083" s="19">
        <v>3.52</v>
      </c>
      <c r="H7083" s="19">
        <f>E7083*Table133[[#This Row],[Price per unit]]</f>
        <v>2787.84</v>
      </c>
      <c r="I7083" s="7">
        <f>(Table133[[#This Row],[Price per unit]]-Table133[[#This Row],[Cost per unit]])*Table133[[#This Row],[Volume]]</f>
        <v>792</v>
      </c>
    </row>
    <row r="7084" spans="1:9" x14ac:dyDescent="0.2">
      <c r="A7084" s="14">
        <v>2012</v>
      </c>
      <c r="B7084" s="17" t="s">
        <v>13</v>
      </c>
      <c r="C7084" s="17" t="s">
        <v>281</v>
      </c>
      <c r="D7084" s="17" t="s">
        <v>3450</v>
      </c>
      <c r="E7084" s="1">
        <v>744</v>
      </c>
      <c r="F7084" s="19">
        <v>2.61</v>
      </c>
      <c r="G7084" s="19">
        <v>3.27</v>
      </c>
      <c r="H7084" s="19">
        <f>E7084*Table133[[#This Row],[Price per unit]]</f>
        <v>2432.88</v>
      </c>
      <c r="I7084" s="7">
        <f>(Table133[[#This Row],[Price per unit]]-Table133[[#This Row],[Cost per unit]])*Table133[[#This Row],[Volume]]</f>
        <v>491.04000000000008</v>
      </c>
    </row>
    <row r="7085" spans="1:9" x14ac:dyDescent="0.2">
      <c r="A7085" s="14">
        <v>2012</v>
      </c>
      <c r="B7085" s="17" t="s">
        <v>13</v>
      </c>
      <c r="C7085" s="17" t="s">
        <v>1352</v>
      </c>
      <c r="D7085" s="17" t="s">
        <v>3514</v>
      </c>
      <c r="E7085" s="1">
        <v>732</v>
      </c>
      <c r="F7085" s="19">
        <v>1.44</v>
      </c>
      <c r="G7085" s="19">
        <v>3.12</v>
      </c>
      <c r="H7085" s="19">
        <f>E7085*Table133[[#This Row],[Price per unit]]</f>
        <v>2283.84</v>
      </c>
      <c r="I7085" s="7">
        <f>(Table133[[#This Row],[Price per unit]]-Table133[[#This Row],[Cost per unit]])*Table133[[#This Row],[Volume]]</f>
        <v>1229.7600000000002</v>
      </c>
    </row>
    <row r="7086" spans="1:9" x14ac:dyDescent="0.2">
      <c r="A7086" s="14">
        <v>2012</v>
      </c>
      <c r="B7086" s="17" t="s">
        <v>13</v>
      </c>
      <c r="C7086" s="17" t="s">
        <v>1352</v>
      </c>
      <c r="D7086" s="17" t="s">
        <v>3514</v>
      </c>
      <c r="E7086" s="1">
        <v>612</v>
      </c>
      <c r="F7086" s="19">
        <v>2.21</v>
      </c>
      <c r="G7086" s="19">
        <v>2.06</v>
      </c>
      <c r="H7086" s="19">
        <f>E7086*Table133[[#This Row],[Price per unit]]</f>
        <v>1260.72</v>
      </c>
      <c r="I7086" s="7">
        <f>(Table133[[#This Row],[Price per unit]]-Table133[[#This Row],[Cost per unit]])*Table133[[#This Row],[Volume]]</f>
        <v>-91.79999999999994</v>
      </c>
    </row>
    <row r="7087" spans="1:9" x14ac:dyDescent="0.2">
      <c r="A7087" s="14">
        <v>2012</v>
      </c>
      <c r="B7087" s="17" t="s">
        <v>13</v>
      </c>
      <c r="C7087" s="17" t="s">
        <v>1352</v>
      </c>
      <c r="D7087" s="17" t="s">
        <v>3514</v>
      </c>
      <c r="E7087" s="1">
        <v>1116</v>
      </c>
      <c r="F7087" s="19">
        <v>1.98</v>
      </c>
      <c r="G7087" s="19">
        <v>2.27</v>
      </c>
      <c r="H7087" s="19">
        <f>E7087*Table133[[#This Row],[Price per unit]]</f>
        <v>2533.3200000000002</v>
      </c>
      <c r="I7087" s="7">
        <f>(Table133[[#This Row],[Price per unit]]-Table133[[#This Row],[Cost per unit]])*Table133[[#This Row],[Volume]]</f>
        <v>323.64000000000004</v>
      </c>
    </row>
    <row r="7088" spans="1:9" x14ac:dyDescent="0.2">
      <c r="A7088" s="14">
        <v>2012</v>
      </c>
      <c r="B7088" s="17" t="s">
        <v>13</v>
      </c>
      <c r="C7088" s="17" t="s">
        <v>1352</v>
      </c>
      <c r="D7088" s="17" t="s">
        <v>3514</v>
      </c>
      <c r="E7088" s="1">
        <v>1176</v>
      </c>
      <c r="F7088" s="19">
        <v>2.46</v>
      </c>
      <c r="G7088" s="19">
        <v>2.29</v>
      </c>
      <c r="H7088" s="19">
        <f>E7088*Table133[[#This Row],[Price per unit]]</f>
        <v>2693.04</v>
      </c>
      <c r="I7088" s="7">
        <f>(Table133[[#This Row],[Price per unit]]-Table133[[#This Row],[Cost per unit]])*Table133[[#This Row],[Volume]]</f>
        <v>-199.9199999999999</v>
      </c>
    </row>
    <row r="7089" spans="1:9" x14ac:dyDescent="0.2">
      <c r="A7089" s="14">
        <v>2012</v>
      </c>
      <c r="B7089" s="17" t="s">
        <v>13</v>
      </c>
      <c r="C7089" s="17" t="s">
        <v>270</v>
      </c>
      <c r="D7089" s="17" t="s">
        <v>3519</v>
      </c>
      <c r="E7089" s="1">
        <v>2520</v>
      </c>
      <c r="F7089" s="19">
        <v>3</v>
      </c>
      <c r="G7089" s="19">
        <v>3.89</v>
      </c>
      <c r="H7089" s="19">
        <f>E7089*Table133[[#This Row],[Price per unit]]</f>
        <v>9802.8000000000011</v>
      </c>
      <c r="I7089" s="7">
        <f>(Table133[[#This Row],[Price per unit]]-Table133[[#This Row],[Cost per unit]])*Table133[[#This Row],[Volume]]</f>
        <v>2242.8000000000002</v>
      </c>
    </row>
    <row r="7090" spans="1:9" x14ac:dyDescent="0.2">
      <c r="A7090" s="14">
        <v>2012</v>
      </c>
      <c r="B7090" s="17" t="s">
        <v>13</v>
      </c>
      <c r="C7090" s="17" t="s">
        <v>270</v>
      </c>
      <c r="D7090" s="17" t="s">
        <v>3519</v>
      </c>
      <c r="E7090" s="1">
        <v>1800</v>
      </c>
      <c r="F7090" s="19">
        <v>2.4300000000000002</v>
      </c>
      <c r="G7090" s="19">
        <v>3.88</v>
      </c>
      <c r="H7090" s="19">
        <f>E7090*Table133[[#This Row],[Price per unit]]</f>
        <v>6984</v>
      </c>
      <c r="I7090" s="7">
        <f>(Table133[[#This Row],[Price per unit]]-Table133[[#This Row],[Cost per unit]])*Table133[[#This Row],[Volume]]</f>
        <v>2609.9999999999995</v>
      </c>
    </row>
    <row r="7091" spans="1:9" x14ac:dyDescent="0.2">
      <c r="A7091" s="14">
        <v>2012</v>
      </c>
      <c r="B7091" s="17" t="s">
        <v>13</v>
      </c>
      <c r="C7091" s="17" t="s">
        <v>270</v>
      </c>
      <c r="D7091" s="17" t="s">
        <v>3519</v>
      </c>
      <c r="E7091" s="1">
        <v>2484</v>
      </c>
      <c r="F7091" s="19">
        <v>2.94</v>
      </c>
      <c r="G7091" s="19">
        <v>3.39</v>
      </c>
      <c r="H7091" s="19">
        <f>E7091*Table133[[#This Row],[Price per unit]]</f>
        <v>8420.76</v>
      </c>
      <c r="I7091" s="7">
        <f>(Table133[[#This Row],[Price per unit]]-Table133[[#This Row],[Cost per unit]])*Table133[[#This Row],[Volume]]</f>
        <v>1117.8000000000004</v>
      </c>
    </row>
    <row r="7092" spans="1:9" x14ac:dyDescent="0.2">
      <c r="A7092" s="14">
        <v>2012</v>
      </c>
      <c r="B7092" s="17" t="s">
        <v>13</v>
      </c>
      <c r="C7092" s="17" t="s">
        <v>270</v>
      </c>
      <c r="D7092" s="17" t="s">
        <v>3519</v>
      </c>
      <c r="E7092" s="1">
        <v>1692</v>
      </c>
      <c r="F7092" s="19">
        <v>2.71</v>
      </c>
      <c r="G7092" s="19">
        <v>3.78</v>
      </c>
      <c r="H7092" s="19">
        <f>E7092*Table133[[#This Row],[Price per unit]]</f>
        <v>6395.7599999999993</v>
      </c>
      <c r="I7092" s="7">
        <f>(Table133[[#This Row],[Price per unit]]-Table133[[#This Row],[Cost per unit]])*Table133[[#This Row],[Volume]]</f>
        <v>1810.4399999999998</v>
      </c>
    </row>
    <row r="7093" spans="1:9" x14ac:dyDescent="0.2">
      <c r="A7093" s="14">
        <v>2012</v>
      </c>
      <c r="B7093" s="17" t="s">
        <v>13</v>
      </c>
      <c r="C7093" s="17" t="s">
        <v>270</v>
      </c>
      <c r="D7093" s="17" t="s">
        <v>3519</v>
      </c>
      <c r="E7093" s="1">
        <v>2016</v>
      </c>
      <c r="F7093" s="19">
        <v>2.94</v>
      </c>
      <c r="G7093" s="19">
        <v>3.98</v>
      </c>
      <c r="H7093" s="19">
        <f>E7093*Table133[[#This Row],[Price per unit]]</f>
        <v>8023.68</v>
      </c>
      <c r="I7093" s="7">
        <f>(Table133[[#This Row],[Price per unit]]-Table133[[#This Row],[Cost per unit]])*Table133[[#This Row],[Volume]]</f>
        <v>2096.64</v>
      </c>
    </row>
    <row r="7094" spans="1:9" x14ac:dyDescent="0.2">
      <c r="A7094" s="14">
        <v>2012</v>
      </c>
      <c r="B7094" s="17" t="s">
        <v>13</v>
      </c>
      <c r="C7094" s="17" t="s">
        <v>270</v>
      </c>
      <c r="D7094" s="17" t="s">
        <v>3519</v>
      </c>
      <c r="E7094" s="1">
        <v>2580</v>
      </c>
      <c r="F7094" s="19">
        <v>2.76</v>
      </c>
      <c r="G7094" s="19">
        <v>3.54</v>
      </c>
      <c r="H7094" s="19">
        <f>E7094*Table133[[#This Row],[Price per unit]]</f>
        <v>9133.2000000000007</v>
      </c>
      <c r="I7094" s="7">
        <f>(Table133[[#This Row],[Price per unit]]-Table133[[#This Row],[Cost per unit]])*Table133[[#This Row],[Volume]]</f>
        <v>2012.4000000000005</v>
      </c>
    </row>
    <row r="7095" spans="1:9" x14ac:dyDescent="0.2">
      <c r="A7095" s="14">
        <v>2012</v>
      </c>
      <c r="B7095" s="17" t="s">
        <v>13</v>
      </c>
      <c r="C7095" s="17" t="s">
        <v>270</v>
      </c>
      <c r="D7095" s="17" t="s">
        <v>3519</v>
      </c>
      <c r="E7095" s="1">
        <v>1380</v>
      </c>
      <c r="F7095" s="19">
        <v>2.83</v>
      </c>
      <c r="G7095" s="19">
        <v>3.62</v>
      </c>
      <c r="H7095" s="19">
        <f>E7095*Table133[[#This Row],[Price per unit]]</f>
        <v>4995.6000000000004</v>
      </c>
      <c r="I7095" s="7">
        <f>(Table133[[#This Row],[Price per unit]]-Table133[[#This Row],[Cost per unit]])*Table133[[#This Row],[Volume]]</f>
        <v>1090.2</v>
      </c>
    </row>
    <row r="7096" spans="1:9" x14ac:dyDescent="0.2">
      <c r="A7096" s="14">
        <v>2012</v>
      </c>
      <c r="B7096" s="17" t="s">
        <v>13</v>
      </c>
      <c r="C7096" s="17" t="s">
        <v>270</v>
      </c>
      <c r="D7096" s="17" t="s">
        <v>3519</v>
      </c>
      <c r="E7096" s="1">
        <v>2520</v>
      </c>
      <c r="F7096" s="19">
        <v>2.4500000000000002</v>
      </c>
      <c r="G7096" s="19">
        <v>3.57</v>
      </c>
      <c r="H7096" s="19">
        <f>E7096*Table133[[#This Row],[Price per unit]]</f>
        <v>8996.4</v>
      </c>
      <c r="I7096" s="7">
        <f>(Table133[[#This Row],[Price per unit]]-Table133[[#This Row],[Cost per unit]])*Table133[[#This Row],[Volume]]</f>
        <v>2822.3999999999992</v>
      </c>
    </row>
    <row r="7097" spans="1:9" x14ac:dyDescent="0.2">
      <c r="A7097" s="14">
        <v>2012</v>
      </c>
      <c r="B7097" s="17" t="s">
        <v>13</v>
      </c>
      <c r="C7097" s="17" t="s">
        <v>209</v>
      </c>
      <c r="D7097" s="17" t="s">
        <v>3528</v>
      </c>
      <c r="E7097" s="1">
        <v>1044</v>
      </c>
      <c r="F7097" s="19">
        <v>1.25</v>
      </c>
      <c r="G7097" s="19">
        <v>1.69</v>
      </c>
      <c r="H7097" s="19">
        <f>E7097*Table133[[#This Row],[Price per unit]]</f>
        <v>1764.36</v>
      </c>
      <c r="I7097" s="7">
        <f>(Table133[[#This Row],[Price per unit]]-Table133[[#This Row],[Cost per unit]])*Table133[[#This Row],[Volume]]</f>
        <v>459.35999999999996</v>
      </c>
    </row>
    <row r="7098" spans="1:9" x14ac:dyDescent="0.2">
      <c r="A7098" s="14">
        <v>2012</v>
      </c>
      <c r="B7098" s="17" t="s">
        <v>13</v>
      </c>
      <c r="C7098" s="17" t="s">
        <v>209</v>
      </c>
      <c r="D7098" s="17" t="s">
        <v>3528</v>
      </c>
      <c r="E7098" s="1">
        <v>1128</v>
      </c>
      <c r="F7098" s="19">
        <v>1.1499999999999999</v>
      </c>
      <c r="G7098" s="19">
        <v>1.88</v>
      </c>
      <c r="H7098" s="19">
        <f>E7098*Table133[[#This Row],[Price per unit]]</f>
        <v>2120.64</v>
      </c>
      <c r="I7098" s="7">
        <f>(Table133[[#This Row],[Price per unit]]-Table133[[#This Row],[Cost per unit]])*Table133[[#This Row],[Volume]]</f>
        <v>823.43999999999994</v>
      </c>
    </row>
    <row r="7099" spans="1:9" x14ac:dyDescent="0.2">
      <c r="A7099" s="14">
        <v>2012</v>
      </c>
      <c r="B7099" s="17" t="s">
        <v>13</v>
      </c>
      <c r="C7099" s="17" t="s">
        <v>209</v>
      </c>
      <c r="D7099" s="17" t="s">
        <v>3528</v>
      </c>
      <c r="E7099" s="1">
        <v>1032</v>
      </c>
      <c r="F7099" s="19">
        <v>1.37</v>
      </c>
      <c r="G7099" s="19">
        <v>1.9</v>
      </c>
      <c r="H7099" s="19">
        <f>E7099*Table133[[#This Row],[Price per unit]]</f>
        <v>1960.8</v>
      </c>
      <c r="I7099" s="7">
        <f>(Table133[[#This Row],[Price per unit]]-Table133[[#This Row],[Cost per unit]])*Table133[[#This Row],[Volume]]</f>
        <v>546.95999999999981</v>
      </c>
    </row>
    <row r="7100" spans="1:9" x14ac:dyDescent="0.2">
      <c r="A7100" s="14">
        <v>2012</v>
      </c>
      <c r="B7100" s="17" t="s">
        <v>13</v>
      </c>
      <c r="C7100" s="17" t="s">
        <v>209</v>
      </c>
      <c r="D7100" s="17" t="s">
        <v>3528</v>
      </c>
      <c r="E7100" s="1">
        <v>588</v>
      </c>
      <c r="F7100" s="19">
        <v>1.1100000000000001</v>
      </c>
      <c r="G7100" s="19">
        <v>1.79</v>
      </c>
      <c r="H7100" s="19">
        <f>E7100*Table133[[#This Row],[Price per unit]]</f>
        <v>1052.52</v>
      </c>
      <c r="I7100" s="7">
        <f>(Table133[[#This Row],[Price per unit]]-Table133[[#This Row],[Cost per unit]])*Table133[[#This Row],[Volume]]</f>
        <v>399.84</v>
      </c>
    </row>
    <row r="7101" spans="1:9" x14ac:dyDescent="0.2">
      <c r="A7101" s="14">
        <v>2012</v>
      </c>
      <c r="B7101" s="17" t="s">
        <v>13</v>
      </c>
      <c r="C7101" s="17" t="s">
        <v>209</v>
      </c>
      <c r="D7101" s="17" t="s">
        <v>3528</v>
      </c>
      <c r="E7101" s="1">
        <v>1320</v>
      </c>
      <c r="F7101" s="19">
        <v>1.28</v>
      </c>
      <c r="G7101" s="19">
        <v>1.62</v>
      </c>
      <c r="H7101" s="19">
        <f>E7101*Table133[[#This Row],[Price per unit]]</f>
        <v>2138.4</v>
      </c>
      <c r="I7101" s="7">
        <f>(Table133[[#This Row],[Price per unit]]-Table133[[#This Row],[Cost per unit]])*Table133[[#This Row],[Volume]]</f>
        <v>448.80000000000013</v>
      </c>
    </row>
    <row r="7102" spans="1:9" x14ac:dyDescent="0.2">
      <c r="A7102" s="14">
        <v>2012</v>
      </c>
      <c r="B7102" s="17" t="s">
        <v>13</v>
      </c>
      <c r="C7102" s="17" t="s">
        <v>209</v>
      </c>
      <c r="D7102" s="17" t="s">
        <v>3528</v>
      </c>
      <c r="E7102" s="1">
        <v>1068</v>
      </c>
      <c r="F7102" s="19">
        <v>1.35</v>
      </c>
      <c r="G7102" s="19">
        <v>1.62</v>
      </c>
      <c r="H7102" s="19">
        <f>E7102*Table133[[#This Row],[Price per unit]]</f>
        <v>1730.16</v>
      </c>
      <c r="I7102" s="7">
        <f>(Table133[[#This Row],[Price per unit]]-Table133[[#This Row],[Cost per unit]])*Table133[[#This Row],[Volume]]</f>
        <v>288.36</v>
      </c>
    </row>
    <row r="7103" spans="1:9" x14ac:dyDescent="0.2">
      <c r="A7103" s="14">
        <v>2012</v>
      </c>
      <c r="B7103" s="17" t="s">
        <v>13</v>
      </c>
      <c r="C7103" s="17" t="s">
        <v>209</v>
      </c>
      <c r="D7103" s="17" t="s">
        <v>3528</v>
      </c>
      <c r="E7103" s="1">
        <v>780</v>
      </c>
      <c r="F7103" s="19">
        <v>1.47</v>
      </c>
      <c r="G7103" s="19">
        <v>1.6</v>
      </c>
      <c r="H7103" s="19">
        <f>E7103*Table133[[#This Row],[Price per unit]]</f>
        <v>1248</v>
      </c>
      <c r="I7103" s="7">
        <f>(Table133[[#This Row],[Price per unit]]-Table133[[#This Row],[Cost per unit]])*Table133[[#This Row],[Volume]]</f>
        <v>101.40000000000009</v>
      </c>
    </row>
    <row r="7104" spans="1:9" x14ac:dyDescent="0.2">
      <c r="A7104" s="14">
        <v>2012</v>
      </c>
      <c r="B7104" s="17" t="s">
        <v>13</v>
      </c>
      <c r="C7104" s="17" t="s">
        <v>209</v>
      </c>
      <c r="D7104" s="17" t="s">
        <v>3528</v>
      </c>
      <c r="E7104" s="1">
        <v>1044</v>
      </c>
      <c r="F7104" s="19">
        <v>1.3</v>
      </c>
      <c r="G7104" s="19">
        <v>1.62</v>
      </c>
      <c r="H7104" s="19">
        <f>E7104*Table133[[#This Row],[Price per unit]]</f>
        <v>1691.2800000000002</v>
      </c>
      <c r="I7104" s="7">
        <f>(Table133[[#This Row],[Price per unit]]-Table133[[#This Row],[Cost per unit]])*Table133[[#This Row],[Volume]]</f>
        <v>334.08000000000004</v>
      </c>
    </row>
    <row r="7105" spans="1:9" x14ac:dyDescent="0.2">
      <c r="A7105" s="14">
        <v>2012</v>
      </c>
      <c r="B7105" s="17" t="s">
        <v>13</v>
      </c>
      <c r="C7105" s="17" t="s">
        <v>209</v>
      </c>
      <c r="D7105" s="17" t="s">
        <v>3528</v>
      </c>
      <c r="E7105" s="1">
        <v>1236</v>
      </c>
      <c r="F7105" s="19">
        <v>1.24</v>
      </c>
      <c r="G7105" s="19">
        <v>1.77</v>
      </c>
      <c r="H7105" s="19">
        <f>E7105*Table133[[#This Row],[Price per unit]]</f>
        <v>2187.7199999999998</v>
      </c>
      <c r="I7105" s="7">
        <f>(Table133[[#This Row],[Price per unit]]-Table133[[#This Row],[Cost per unit]])*Table133[[#This Row],[Volume]]</f>
        <v>655.08000000000004</v>
      </c>
    </row>
    <row r="7106" spans="1:9" x14ac:dyDescent="0.2">
      <c r="A7106" s="14">
        <v>2012</v>
      </c>
      <c r="B7106" s="17" t="s">
        <v>13</v>
      </c>
      <c r="C7106" s="17" t="s">
        <v>1352</v>
      </c>
      <c r="D7106" s="17" t="s">
        <v>3538</v>
      </c>
      <c r="E7106" s="1">
        <v>408</v>
      </c>
      <c r="F7106" s="19">
        <v>2.06</v>
      </c>
      <c r="G7106" s="19">
        <v>3.2</v>
      </c>
      <c r="H7106" s="19">
        <f>E7106*Table133[[#This Row],[Price per unit]]</f>
        <v>1305.6000000000001</v>
      </c>
      <c r="I7106" s="7">
        <f>(Table133[[#This Row],[Price per unit]]-Table133[[#This Row],[Cost per unit]])*Table133[[#This Row],[Volume]]</f>
        <v>465.12000000000006</v>
      </c>
    </row>
    <row r="7107" spans="1:9" x14ac:dyDescent="0.2">
      <c r="A7107" s="14">
        <v>2012</v>
      </c>
      <c r="B7107" s="17" t="s">
        <v>13</v>
      </c>
      <c r="C7107" s="17" t="s">
        <v>1352</v>
      </c>
      <c r="D7107" s="17" t="s">
        <v>3538</v>
      </c>
      <c r="E7107" s="1">
        <v>684</v>
      </c>
      <c r="F7107" s="19">
        <v>1.46</v>
      </c>
      <c r="G7107" s="19">
        <v>3.13</v>
      </c>
      <c r="H7107" s="19">
        <f>E7107*Table133[[#This Row],[Price per unit]]</f>
        <v>2140.92</v>
      </c>
      <c r="I7107" s="7">
        <f>(Table133[[#This Row],[Price per unit]]-Table133[[#This Row],[Cost per unit]])*Table133[[#This Row],[Volume]]</f>
        <v>1142.28</v>
      </c>
    </row>
    <row r="7108" spans="1:9" x14ac:dyDescent="0.2">
      <c r="A7108" s="14">
        <v>2012</v>
      </c>
      <c r="B7108" s="17" t="s">
        <v>13</v>
      </c>
      <c r="C7108" s="17" t="s">
        <v>1352</v>
      </c>
      <c r="D7108" s="17" t="s">
        <v>3538</v>
      </c>
      <c r="E7108" s="1">
        <v>792</v>
      </c>
      <c r="F7108" s="19">
        <v>1.64</v>
      </c>
      <c r="G7108" s="19">
        <v>2.29</v>
      </c>
      <c r="H7108" s="19">
        <f>E7108*Table133[[#This Row],[Price per unit]]</f>
        <v>1813.68</v>
      </c>
      <c r="I7108" s="7">
        <f>(Table133[[#This Row],[Price per unit]]-Table133[[#This Row],[Cost per unit]])*Table133[[#This Row],[Volume]]</f>
        <v>514.80000000000007</v>
      </c>
    </row>
    <row r="7109" spans="1:9" x14ac:dyDescent="0.2">
      <c r="A7109" s="14">
        <v>2012</v>
      </c>
      <c r="B7109" s="17" t="s">
        <v>13</v>
      </c>
      <c r="C7109" s="17" t="s">
        <v>1352</v>
      </c>
      <c r="D7109" s="17" t="s">
        <v>3538</v>
      </c>
      <c r="E7109" s="1">
        <v>372</v>
      </c>
      <c r="F7109" s="19">
        <v>1.58</v>
      </c>
      <c r="G7109" s="19">
        <v>3.41</v>
      </c>
      <c r="H7109" s="19">
        <f>E7109*Table133[[#This Row],[Price per unit]]</f>
        <v>1268.52</v>
      </c>
      <c r="I7109" s="7">
        <f>(Table133[[#This Row],[Price per unit]]-Table133[[#This Row],[Cost per unit]])*Table133[[#This Row],[Volume]]</f>
        <v>680.76</v>
      </c>
    </row>
    <row r="7110" spans="1:9" x14ac:dyDescent="0.2">
      <c r="A7110" s="14">
        <v>2012</v>
      </c>
      <c r="B7110" s="17" t="s">
        <v>13</v>
      </c>
      <c r="C7110" s="17" t="s">
        <v>1352</v>
      </c>
      <c r="D7110" s="17" t="s">
        <v>3538</v>
      </c>
      <c r="E7110" s="1">
        <v>1188</v>
      </c>
      <c r="F7110" s="19">
        <v>2.14</v>
      </c>
      <c r="G7110" s="19">
        <v>2.58</v>
      </c>
      <c r="H7110" s="19">
        <f>E7110*Table133[[#This Row],[Price per unit]]</f>
        <v>3065.04</v>
      </c>
      <c r="I7110" s="7">
        <f>(Table133[[#This Row],[Price per unit]]-Table133[[#This Row],[Cost per unit]])*Table133[[#This Row],[Volume]]</f>
        <v>522.71999999999991</v>
      </c>
    </row>
    <row r="7111" spans="1:9" x14ac:dyDescent="0.2">
      <c r="A7111" s="14">
        <v>2012</v>
      </c>
      <c r="B7111" s="17" t="s">
        <v>13</v>
      </c>
      <c r="C7111" s="17" t="s">
        <v>1352</v>
      </c>
      <c r="D7111" s="17" t="s">
        <v>3538</v>
      </c>
      <c r="E7111" s="1">
        <v>600</v>
      </c>
      <c r="F7111" s="19">
        <v>1.32</v>
      </c>
      <c r="G7111" s="19">
        <v>2.57</v>
      </c>
      <c r="H7111" s="19">
        <f>E7111*Table133[[#This Row],[Price per unit]]</f>
        <v>1542</v>
      </c>
      <c r="I7111" s="7">
        <f>(Table133[[#This Row],[Price per unit]]-Table133[[#This Row],[Cost per unit]])*Table133[[#This Row],[Volume]]</f>
        <v>749.99999999999989</v>
      </c>
    </row>
    <row r="7112" spans="1:9" x14ac:dyDescent="0.2">
      <c r="A7112" s="14">
        <v>2012</v>
      </c>
      <c r="B7112" s="17" t="s">
        <v>13</v>
      </c>
      <c r="C7112" s="17" t="s">
        <v>1352</v>
      </c>
      <c r="D7112" s="17" t="s">
        <v>3538</v>
      </c>
      <c r="E7112" s="1">
        <v>480</v>
      </c>
      <c r="F7112" s="19">
        <v>1.83</v>
      </c>
      <c r="G7112" s="19">
        <v>3.12</v>
      </c>
      <c r="H7112" s="19">
        <f>E7112*Table133[[#This Row],[Price per unit]]</f>
        <v>1497.6000000000001</v>
      </c>
      <c r="I7112" s="7">
        <f>(Table133[[#This Row],[Price per unit]]-Table133[[#This Row],[Cost per unit]])*Table133[[#This Row],[Volume]]</f>
        <v>619.20000000000005</v>
      </c>
    </row>
    <row r="7113" spans="1:9" x14ac:dyDescent="0.2">
      <c r="A7113" s="14">
        <v>2012</v>
      </c>
      <c r="B7113" s="17" t="s">
        <v>13</v>
      </c>
      <c r="C7113" s="17" t="s">
        <v>1352</v>
      </c>
      <c r="D7113" s="17" t="s">
        <v>3538</v>
      </c>
      <c r="E7113" s="1">
        <v>516</v>
      </c>
      <c r="F7113" s="19">
        <v>1.34</v>
      </c>
      <c r="G7113" s="19">
        <v>2.9</v>
      </c>
      <c r="H7113" s="19">
        <f>E7113*Table133[[#This Row],[Price per unit]]</f>
        <v>1496.3999999999999</v>
      </c>
      <c r="I7113" s="7">
        <f>(Table133[[#This Row],[Price per unit]]-Table133[[#This Row],[Cost per unit]])*Table133[[#This Row],[Volume]]</f>
        <v>804.95999999999992</v>
      </c>
    </row>
    <row r="7114" spans="1:9" x14ac:dyDescent="0.2">
      <c r="A7114" s="14">
        <v>2012</v>
      </c>
      <c r="B7114" s="17" t="s">
        <v>13</v>
      </c>
      <c r="C7114" s="17" t="s">
        <v>1352</v>
      </c>
      <c r="D7114" s="17" t="s">
        <v>3538</v>
      </c>
      <c r="E7114" s="1">
        <v>444</v>
      </c>
      <c r="F7114" s="19">
        <v>1.54</v>
      </c>
      <c r="G7114" s="19">
        <v>2.2400000000000002</v>
      </c>
      <c r="H7114" s="19">
        <f>E7114*Table133[[#This Row],[Price per unit]]</f>
        <v>994.56000000000006</v>
      </c>
      <c r="I7114" s="7">
        <f>(Table133[[#This Row],[Price per unit]]-Table133[[#This Row],[Cost per unit]])*Table133[[#This Row],[Volume]]</f>
        <v>310.80000000000007</v>
      </c>
    </row>
    <row r="7115" spans="1:9" x14ac:dyDescent="0.2">
      <c r="A7115" s="14">
        <v>2012</v>
      </c>
      <c r="B7115" s="17" t="s">
        <v>13</v>
      </c>
      <c r="C7115" s="17" t="s">
        <v>1352</v>
      </c>
      <c r="D7115" s="17" t="s">
        <v>3538</v>
      </c>
      <c r="E7115" s="1">
        <v>960</v>
      </c>
      <c r="F7115" s="19">
        <v>1.53</v>
      </c>
      <c r="G7115" s="19">
        <v>2.76</v>
      </c>
      <c r="H7115" s="19">
        <f>E7115*Table133[[#This Row],[Price per unit]]</f>
        <v>2649.6</v>
      </c>
      <c r="I7115" s="7">
        <f>(Table133[[#This Row],[Price per unit]]-Table133[[#This Row],[Cost per unit]])*Table133[[#This Row],[Volume]]</f>
        <v>1180.7999999999997</v>
      </c>
    </row>
    <row r="7116" spans="1:9" x14ac:dyDescent="0.2">
      <c r="A7116" s="14">
        <v>2012</v>
      </c>
      <c r="B7116" s="17" t="s">
        <v>13</v>
      </c>
      <c r="C7116" s="17" t="s">
        <v>1352</v>
      </c>
      <c r="D7116" s="17" t="s">
        <v>3538</v>
      </c>
      <c r="E7116" s="1">
        <v>696</v>
      </c>
      <c r="F7116" s="19">
        <v>1.68</v>
      </c>
      <c r="G7116" s="19">
        <v>2.19</v>
      </c>
      <c r="H7116" s="19">
        <f>E7116*Table133[[#This Row],[Price per unit]]</f>
        <v>1524.24</v>
      </c>
      <c r="I7116" s="7">
        <f>(Table133[[#This Row],[Price per unit]]-Table133[[#This Row],[Cost per unit]])*Table133[[#This Row],[Volume]]</f>
        <v>354.96</v>
      </c>
    </row>
    <row r="7117" spans="1:9" x14ac:dyDescent="0.2">
      <c r="A7117" s="14">
        <v>2012</v>
      </c>
      <c r="B7117" s="17" t="s">
        <v>13</v>
      </c>
      <c r="C7117" s="17" t="s">
        <v>1352</v>
      </c>
      <c r="D7117" s="17" t="s">
        <v>3538</v>
      </c>
      <c r="E7117" s="1">
        <v>792</v>
      </c>
      <c r="F7117" s="19">
        <v>2.16</v>
      </c>
      <c r="G7117" s="19">
        <v>2.81</v>
      </c>
      <c r="H7117" s="19">
        <f>E7117*Table133[[#This Row],[Price per unit]]</f>
        <v>2225.52</v>
      </c>
      <c r="I7117" s="7">
        <f>(Table133[[#This Row],[Price per unit]]-Table133[[#This Row],[Cost per unit]])*Table133[[#This Row],[Volume]]</f>
        <v>514.79999999999995</v>
      </c>
    </row>
    <row r="7118" spans="1:9" x14ac:dyDescent="0.2">
      <c r="A7118" s="14">
        <v>2012</v>
      </c>
      <c r="B7118" s="17" t="s">
        <v>13</v>
      </c>
      <c r="C7118" s="17" t="s">
        <v>1352</v>
      </c>
      <c r="D7118" s="17" t="s">
        <v>3538</v>
      </c>
      <c r="E7118" s="1">
        <v>1152</v>
      </c>
      <c r="F7118" s="19">
        <v>2.44</v>
      </c>
      <c r="G7118" s="19">
        <v>2.61</v>
      </c>
      <c r="H7118" s="19">
        <f>E7118*Table133[[#This Row],[Price per unit]]</f>
        <v>3006.72</v>
      </c>
      <c r="I7118" s="7">
        <f>(Table133[[#This Row],[Price per unit]]-Table133[[#This Row],[Cost per unit]])*Table133[[#This Row],[Volume]]</f>
        <v>195.83999999999992</v>
      </c>
    </row>
    <row r="7119" spans="1:9" x14ac:dyDescent="0.2">
      <c r="A7119" s="14">
        <v>2012</v>
      </c>
      <c r="B7119" s="17" t="s">
        <v>13</v>
      </c>
      <c r="C7119" s="17" t="s">
        <v>1352</v>
      </c>
      <c r="D7119" s="17" t="s">
        <v>3538</v>
      </c>
      <c r="E7119" s="1">
        <v>744</v>
      </c>
      <c r="F7119" s="19">
        <v>2.4300000000000002</v>
      </c>
      <c r="G7119" s="19">
        <v>2.68</v>
      </c>
      <c r="H7119" s="19">
        <f>E7119*Table133[[#This Row],[Price per unit]]</f>
        <v>1993.92</v>
      </c>
      <c r="I7119" s="7">
        <f>(Table133[[#This Row],[Price per unit]]-Table133[[#This Row],[Cost per unit]])*Table133[[#This Row],[Volume]]</f>
        <v>186</v>
      </c>
    </row>
    <row r="7120" spans="1:9" x14ac:dyDescent="0.2">
      <c r="A7120" s="14">
        <v>2012</v>
      </c>
      <c r="B7120" s="17" t="s">
        <v>13</v>
      </c>
      <c r="C7120" s="17" t="s">
        <v>1352</v>
      </c>
      <c r="D7120" s="17" t="s">
        <v>3538</v>
      </c>
      <c r="E7120" s="1">
        <v>756</v>
      </c>
      <c r="F7120" s="19">
        <v>2.38</v>
      </c>
      <c r="G7120" s="19">
        <v>3.16</v>
      </c>
      <c r="H7120" s="19">
        <f>E7120*Table133[[#This Row],[Price per unit]]</f>
        <v>2388.96</v>
      </c>
      <c r="I7120" s="7">
        <f>(Table133[[#This Row],[Price per unit]]-Table133[[#This Row],[Cost per unit]])*Table133[[#This Row],[Volume]]</f>
        <v>589.68000000000018</v>
      </c>
    </row>
    <row r="7121" spans="1:9" x14ac:dyDescent="0.2">
      <c r="A7121" s="14">
        <v>2012</v>
      </c>
      <c r="B7121" s="17" t="s">
        <v>13</v>
      </c>
      <c r="C7121" s="17" t="s">
        <v>1352</v>
      </c>
      <c r="D7121" s="17" t="s">
        <v>3538</v>
      </c>
      <c r="E7121" s="1">
        <v>456</v>
      </c>
      <c r="F7121" s="19">
        <v>2.44</v>
      </c>
      <c r="G7121" s="19">
        <v>3.03</v>
      </c>
      <c r="H7121" s="19">
        <f>E7121*Table133[[#This Row],[Price per unit]]</f>
        <v>1381.6799999999998</v>
      </c>
      <c r="I7121" s="7">
        <f>(Table133[[#This Row],[Price per unit]]-Table133[[#This Row],[Cost per unit]])*Table133[[#This Row],[Volume]]</f>
        <v>269.03999999999996</v>
      </c>
    </row>
    <row r="7122" spans="1:9" x14ac:dyDescent="0.2">
      <c r="A7122" s="14">
        <v>2012</v>
      </c>
      <c r="B7122" s="17" t="s">
        <v>13</v>
      </c>
      <c r="C7122" s="17" t="s">
        <v>1352</v>
      </c>
      <c r="D7122" s="17" t="s">
        <v>3538</v>
      </c>
      <c r="E7122" s="1">
        <v>384</v>
      </c>
      <c r="F7122" s="19">
        <v>1.92</v>
      </c>
      <c r="G7122" s="19">
        <v>2.81</v>
      </c>
      <c r="H7122" s="19">
        <f>E7122*Table133[[#This Row],[Price per unit]]</f>
        <v>1079.04</v>
      </c>
      <c r="I7122" s="7">
        <f>(Table133[[#This Row],[Price per unit]]-Table133[[#This Row],[Cost per unit]])*Table133[[#This Row],[Volume]]</f>
        <v>341.76000000000005</v>
      </c>
    </row>
    <row r="7123" spans="1:9" x14ac:dyDescent="0.2">
      <c r="A7123" s="14">
        <v>2012</v>
      </c>
      <c r="B7123" s="17" t="s">
        <v>13</v>
      </c>
      <c r="C7123" s="17" t="s">
        <v>209</v>
      </c>
      <c r="D7123" s="17" t="s">
        <v>3556</v>
      </c>
      <c r="E7123" s="1">
        <v>936</v>
      </c>
      <c r="F7123" s="19">
        <v>1.27</v>
      </c>
      <c r="G7123" s="19">
        <v>1.68</v>
      </c>
      <c r="H7123" s="19">
        <f>E7123*Table133[[#This Row],[Price per unit]]</f>
        <v>1572.48</v>
      </c>
      <c r="I7123" s="7">
        <f>(Table133[[#This Row],[Price per unit]]-Table133[[#This Row],[Cost per unit]])*Table133[[#This Row],[Volume]]</f>
        <v>383.75999999999993</v>
      </c>
    </row>
    <row r="7124" spans="1:9" x14ac:dyDescent="0.2">
      <c r="A7124" s="14">
        <v>2012</v>
      </c>
      <c r="B7124" s="17" t="s">
        <v>13</v>
      </c>
      <c r="C7124" s="17" t="s">
        <v>209</v>
      </c>
      <c r="D7124" s="17" t="s">
        <v>3556</v>
      </c>
      <c r="E7124" s="1">
        <v>996</v>
      </c>
      <c r="F7124" s="19">
        <v>1.1399999999999999</v>
      </c>
      <c r="G7124" s="19">
        <v>1.82</v>
      </c>
      <c r="H7124" s="19">
        <f>E7124*Table133[[#This Row],[Price per unit]]</f>
        <v>1812.72</v>
      </c>
      <c r="I7124" s="7">
        <f>(Table133[[#This Row],[Price per unit]]-Table133[[#This Row],[Cost per unit]])*Table133[[#This Row],[Volume]]</f>
        <v>677.2800000000002</v>
      </c>
    </row>
    <row r="7125" spans="1:9" x14ac:dyDescent="0.2">
      <c r="A7125" s="14">
        <v>2012</v>
      </c>
      <c r="B7125" s="17" t="s">
        <v>13</v>
      </c>
      <c r="C7125" s="17" t="s">
        <v>209</v>
      </c>
      <c r="D7125" s="17" t="s">
        <v>3556</v>
      </c>
      <c r="E7125" s="1">
        <v>888</v>
      </c>
      <c r="F7125" s="19">
        <v>1.1599999999999999</v>
      </c>
      <c r="G7125" s="19">
        <v>1.67</v>
      </c>
      <c r="H7125" s="19">
        <f>E7125*Table133[[#This Row],[Price per unit]]</f>
        <v>1482.96</v>
      </c>
      <c r="I7125" s="7">
        <f>(Table133[[#This Row],[Price per unit]]-Table133[[#This Row],[Cost per unit]])*Table133[[#This Row],[Volume]]</f>
        <v>452.88</v>
      </c>
    </row>
    <row r="7126" spans="1:9" x14ac:dyDescent="0.2">
      <c r="A7126" s="14">
        <v>2012</v>
      </c>
      <c r="B7126" s="17" t="s">
        <v>13</v>
      </c>
      <c r="C7126" s="17" t="s">
        <v>209</v>
      </c>
      <c r="D7126" s="17" t="s">
        <v>3556</v>
      </c>
      <c r="E7126" s="1">
        <v>1140</v>
      </c>
      <c r="F7126" s="19">
        <v>1.34</v>
      </c>
      <c r="G7126" s="19">
        <v>1.69</v>
      </c>
      <c r="H7126" s="19">
        <f>E7126*Table133[[#This Row],[Price per unit]]</f>
        <v>1926.6</v>
      </c>
      <c r="I7126" s="7">
        <f>(Table133[[#This Row],[Price per unit]]-Table133[[#This Row],[Cost per unit]])*Table133[[#This Row],[Volume]]</f>
        <v>398.99999999999983</v>
      </c>
    </row>
    <row r="7127" spans="1:9" x14ac:dyDescent="0.2">
      <c r="A7127" s="14">
        <v>2012</v>
      </c>
      <c r="B7127" s="17" t="s">
        <v>13</v>
      </c>
      <c r="C7127" s="17" t="s">
        <v>209</v>
      </c>
      <c r="D7127" s="17" t="s">
        <v>3556</v>
      </c>
      <c r="E7127" s="1">
        <v>768</v>
      </c>
      <c r="F7127" s="19">
        <v>1.49</v>
      </c>
      <c r="G7127" s="19">
        <v>1.9</v>
      </c>
      <c r="H7127" s="19">
        <f>E7127*Table133[[#This Row],[Price per unit]]</f>
        <v>1459.1999999999998</v>
      </c>
      <c r="I7127" s="7">
        <f>(Table133[[#This Row],[Price per unit]]-Table133[[#This Row],[Cost per unit]])*Table133[[#This Row],[Volume]]</f>
        <v>314.87999999999994</v>
      </c>
    </row>
    <row r="7128" spans="1:9" x14ac:dyDescent="0.2">
      <c r="A7128" s="14">
        <v>2012</v>
      </c>
      <c r="B7128" s="17" t="s">
        <v>13</v>
      </c>
      <c r="C7128" s="17" t="s">
        <v>168</v>
      </c>
      <c r="D7128" s="17" t="s">
        <v>3562</v>
      </c>
      <c r="E7128" s="1">
        <v>396</v>
      </c>
      <c r="F7128" s="19">
        <v>4.43</v>
      </c>
      <c r="G7128" s="19">
        <v>5.36</v>
      </c>
      <c r="H7128" s="19">
        <f>E7128*Table133[[#This Row],[Price per unit]]</f>
        <v>2122.56</v>
      </c>
      <c r="I7128" s="7">
        <f>(Table133[[#This Row],[Price per unit]]-Table133[[#This Row],[Cost per unit]])*Table133[[#This Row],[Volume]]</f>
        <v>368.28000000000026</v>
      </c>
    </row>
    <row r="7129" spans="1:9" x14ac:dyDescent="0.2">
      <c r="A7129" s="14">
        <v>2012</v>
      </c>
      <c r="B7129" s="17" t="s">
        <v>13</v>
      </c>
      <c r="C7129" s="17" t="s">
        <v>168</v>
      </c>
      <c r="D7129" s="17" t="s">
        <v>3562</v>
      </c>
      <c r="E7129" s="1">
        <v>264</v>
      </c>
      <c r="F7129" s="19">
        <v>4.34</v>
      </c>
      <c r="G7129" s="19">
        <v>5.16</v>
      </c>
      <c r="H7129" s="19">
        <f>E7129*Table133[[#This Row],[Price per unit]]</f>
        <v>1362.24</v>
      </c>
      <c r="I7129" s="7">
        <f>(Table133[[#This Row],[Price per unit]]-Table133[[#This Row],[Cost per unit]])*Table133[[#This Row],[Volume]]</f>
        <v>216.48000000000008</v>
      </c>
    </row>
    <row r="7130" spans="1:9" x14ac:dyDescent="0.2">
      <c r="A7130" s="14">
        <v>2012</v>
      </c>
      <c r="B7130" s="17" t="s">
        <v>13</v>
      </c>
      <c r="C7130" s="17" t="s">
        <v>168</v>
      </c>
      <c r="D7130" s="17" t="s">
        <v>3562</v>
      </c>
      <c r="E7130" s="1">
        <v>432</v>
      </c>
      <c r="F7130" s="19">
        <v>4.22</v>
      </c>
      <c r="G7130" s="19">
        <v>5.16</v>
      </c>
      <c r="H7130" s="19">
        <f>E7130*Table133[[#This Row],[Price per unit]]</f>
        <v>2229.12</v>
      </c>
      <c r="I7130" s="7">
        <f>(Table133[[#This Row],[Price per unit]]-Table133[[#This Row],[Cost per unit]])*Table133[[#This Row],[Volume]]</f>
        <v>406.08000000000015</v>
      </c>
    </row>
    <row r="7131" spans="1:9" x14ac:dyDescent="0.2">
      <c r="A7131" s="14">
        <v>2012</v>
      </c>
      <c r="B7131" s="17" t="s">
        <v>13</v>
      </c>
      <c r="C7131" s="17" t="s">
        <v>168</v>
      </c>
      <c r="D7131" s="17" t="s">
        <v>3562</v>
      </c>
      <c r="E7131" s="1">
        <v>444</v>
      </c>
      <c r="F7131" s="19">
        <v>4.87</v>
      </c>
      <c r="G7131" s="19">
        <v>5.01</v>
      </c>
      <c r="H7131" s="19">
        <f>E7131*Table133[[#This Row],[Price per unit]]</f>
        <v>2224.44</v>
      </c>
      <c r="I7131" s="7">
        <f>(Table133[[#This Row],[Price per unit]]-Table133[[#This Row],[Cost per unit]])*Table133[[#This Row],[Volume]]</f>
        <v>62.159999999999854</v>
      </c>
    </row>
    <row r="7132" spans="1:9" x14ac:dyDescent="0.2">
      <c r="A7132" s="14">
        <v>2012</v>
      </c>
      <c r="B7132" s="17" t="s">
        <v>13</v>
      </c>
      <c r="C7132" s="17" t="s">
        <v>168</v>
      </c>
      <c r="D7132" s="17" t="s">
        <v>3562</v>
      </c>
      <c r="E7132" s="1">
        <v>516</v>
      </c>
      <c r="F7132" s="19">
        <v>4.01</v>
      </c>
      <c r="G7132" s="19">
        <v>5.16</v>
      </c>
      <c r="H7132" s="19">
        <f>E7132*Table133[[#This Row],[Price per unit]]</f>
        <v>2662.56</v>
      </c>
      <c r="I7132" s="7">
        <f>(Table133[[#This Row],[Price per unit]]-Table133[[#This Row],[Cost per unit]])*Table133[[#This Row],[Volume]]</f>
        <v>593.4000000000002</v>
      </c>
    </row>
    <row r="7133" spans="1:9" x14ac:dyDescent="0.2">
      <c r="A7133" s="14">
        <v>2012</v>
      </c>
      <c r="B7133" s="17" t="s">
        <v>13</v>
      </c>
      <c r="C7133" s="17" t="s">
        <v>168</v>
      </c>
      <c r="D7133" s="17" t="s">
        <v>3562</v>
      </c>
      <c r="E7133" s="1">
        <v>252</v>
      </c>
      <c r="F7133" s="19">
        <v>4.28</v>
      </c>
      <c r="G7133" s="19">
        <v>5.09</v>
      </c>
      <c r="H7133" s="19">
        <f>E7133*Table133[[#This Row],[Price per unit]]</f>
        <v>1282.68</v>
      </c>
      <c r="I7133" s="7">
        <f>(Table133[[#This Row],[Price per unit]]-Table133[[#This Row],[Cost per unit]])*Table133[[#This Row],[Volume]]</f>
        <v>204.11999999999989</v>
      </c>
    </row>
    <row r="7134" spans="1:9" x14ac:dyDescent="0.2">
      <c r="A7134" s="14">
        <v>2012</v>
      </c>
      <c r="B7134" s="17" t="s">
        <v>13</v>
      </c>
      <c r="C7134" s="17" t="s">
        <v>168</v>
      </c>
      <c r="D7134" s="17" t="s">
        <v>3562</v>
      </c>
      <c r="E7134" s="1">
        <v>456</v>
      </c>
      <c r="F7134" s="19">
        <v>4.3499999999999996</v>
      </c>
      <c r="G7134" s="19">
        <v>5.29</v>
      </c>
      <c r="H7134" s="19">
        <f>E7134*Table133[[#This Row],[Price per unit]]</f>
        <v>2412.2400000000002</v>
      </c>
      <c r="I7134" s="7">
        <f>(Table133[[#This Row],[Price per unit]]-Table133[[#This Row],[Cost per unit]])*Table133[[#This Row],[Volume]]</f>
        <v>428.64000000000016</v>
      </c>
    </row>
    <row r="7135" spans="1:9" x14ac:dyDescent="0.2">
      <c r="A7135" s="14">
        <v>2012</v>
      </c>
      <c r="B7135" s="17" t="s">
        <v>13</v>
      </c>
      <c r="C7135" s="17" t="s">
        <v>168</v>
      </c>
      <c r="D7135" s="17" t="s">
        <v>3562</v>
      </c>
      <c r="E7135" s="1">
        <v>432</v>
      </c>
      <c r="F7135" s="19">
        <v>4.12</v>
      </c>
      <c r="G7135" s="19">
        <v>5.3</v>
      </c>
      <c r="H7135" s="19">
        <f>E7135*Table133[[#This Row],[Price per unit]]</f>
        <v>2289.6</v>
      </c>
      <c r="I7135" s="7">
        <f>(Table133[[#This Row],[Price per unit]]-Table133[[#This Row],[Cost per unit]])*Table133[[#This Row],[Volume]]</f>
        <v>509.75999999999988</v>
      </c>
    </row>
    <row r="7136" spans="1:9" x14ac:dyDescent="0.2">
      <c r="A7136" s="14">
        <v>2012</v>
      </c>
      <c r="B7136" s="17" t="s">
        <v>13</v>
      </c>
      <c r="C7136" s="17" t="s">
        <v>168</v>
      </c>
      <c r="D7136" s="17" t="s">
        <v>3562</v>
      </c>
      <c r="E7136" s="1">
        <v>540</v>
      </c>
      <c r="F7136" s="19">
        <v>4.45</v>
      </c>
      <c r="G7136" s="19">
        <v>5.24</v>
      </c>
      <c r="H7136" s="19">
        <f>E7136*Table133[[#This Row],[Price per unit]]</f>
        <v>2829.6</v>
      </c>
      <c r="I7136" s="7">
        <f>(Table133[[#This Row],[Price per unit]]-Table133[[#This Row],[Cost per unit]])*Table133[[#This Row],[Volume]]</f>
        <v>426.6</v>
      </c>
    </row>
    <row r="7137" spans="1:9" x14ac:dyDescent="0.2">
      <c r="A7137" s="14">
        <v>2012</v>
      </c>
      <c r="B7137" s="17" t="s">
        <v>13</v>
      </c>
      <c r="C7137" s="17" t="s">
        <v>168</v>
      </c>
      <c r="D7137" s="17" t="s">
        <v>3562</v>
      </c>
      <c r="E7137" s="1">
        <v>396</v>
      </c>
      <c r="F7137" s="19">
        <v>4.58</v>
      </c>
      <c r="G7137" s="19">
        <v>5.25</v>
      </c>
      <c r="H7137" s="19">
        <f>E7137*Table133[[#This Row],[Price per unit]]</f>
        <v>2079</v>
      </c>
      <c r="I7137" s="7">
        <f>(Table133[[#This Row],[Price per unit]]-Table133[[#This Row],[Cost per unit]])*Table133[[#This Row],[Volume]]</f>
        <v>265.32</v>
      </c>
    </row>
    <row r="7138" spans="1:9" x14ac:dyDescent="0.2">
      <c r="A7138" s="14">
        <v>2012</v>
      </c>
      <c r="B7138" s="17" t="s">
        <v>13</v>
      </c>
      <c r="C7138" s="17" t="s">
        <v>168</v>
      </c>
      <c r="D7138" s="17" t="s">
        <v>3562</v>
      </c>
      <c r="E7138" s="1">
        <v>384</v>
      </c>
      <c r="F7138" s="19">
        <v>4.37</v>
      </c>
      <c r="G7138" s="19">
        <v>5.09</v>
      </c>
      <c r="H7138" s="19">
        <f>E7138*Table133[[#This Row],[Price per unit]]</f>
        <v>1954.56</v>
      </c>
      <c r="I7138" s="7">
        <f>(Table133[[#This Row],[Price per unit]]-Table133[[#This Row],[Cost per unit]])*Table133[[#This Row],[Volume]]</f>
        <v>276.4799999999999</v>
      </c>
    </row>
    <row r="7139" spans="1:9" x14ac:dyDescent="0.2">
      <c r="A7139" s="14">
        <v>2012</v>
      </c>
      <c r="B7139" s="17" t="s">
        <v>13</v>
      </c>
      <c r="C7139" s="17" t="s">
        <v>168</v>
      </c>
      <c r="D7139" s="17" t="s">
        <v>3562</v>
      </c>
      <c r="E7139" s="1">
        <v>600</v>
      </c>
      <c r="F7139" s="19">
        <v>4.3600000000000003</v>
      </c>
      <c r="G7139" s="19">
        <v>5.32</v>
      </c>
      <c r="H7139" s="19">
        <f>E7139*Table133[[#This Row],[Price per unit]]</f>
        <v>3192</v>
      </c>
      <c r="I7139" s="7">
        <f>(Table133[[#This Row],[Price per unit]]-Table133[[#This Row],[Cost per unit]])*Table133[[#This Row],[Volume]]</f>
        <v>576</v>
      </c>
    </row>
    <row r="7140" spans="1:9" x14ac:dyDescent="0.2">
      <c r="A7140" s="14">
        <v>2012</v>
      </c>
      <c r="B7140" s="17" t="s">
        <v>13</v>
      </c>
      <c r="C7140" s="17" t="s">
        <v>168</v>
      </c>
      <c r="D7140" s="17" t="s">
        <v>3562</v>
      </c>
      <c r="E7140" s="1">
        <v>648</v>
      </c>
      <c r="F7140" s="19">
        <v>4.97</v>
      </c>
      <c r="G7140" s="19">
        <v>5.39</v>
      </c>
      <c r="H7140" s="19">
        <f>E7140*Table133[[#This Row],[Price per unit]]</f>
        <v>3492.72</v>
      </c>
      <c r="I7140" s="7">
        <f>(Table133[[#This Row],[Price per unit]]-Table133[[#This Row],[Cost per unit]])*Table133[[#This Row],[Volume]]</f>
        <v>272.15999999999997</v>
      </c>
    </row>
    <row r="7141" spans="1:9" x14ac:dyDescent="0.2">
      <c r="A7141" s="14">
        <v>2012</v>
      </c>
      <c r="B7141" s="17" t="s">
        <v>13</v>
      </c>
      <c r="C7141" s="17" t="s">
        <v>168</v>
      </c>
      <c r="D7141" s="17" t="s">
        <v>3562</v>
      </c>
      <c r="E7141" s="1">
        <v>492</v>
      </c>
      <c r="F7141" s="19">
        <v>4.59</v>
      </c>
      <c r="G7141" s="19">
        <v>5.05</v>
      </c>
      <c r="H7141" s="19">
        <f>E7141*Table133[[#This Row],[Price per unit]]</f>
        <v>2484.6</v>
      </c>
      <c r="I7141" s="7">
        <f>(Table133[[#This Row],[Price per unit]]-Table133[[#This Row],[Cost per unit]])*Table133[[#This Row],[Volume]]</f>
        <v>226.32</v>
      </c>
    </row>
    <row r="7142" spans="1:9" x14ac:dyDescent="0.2">
      <c r="A7142" s="14">
        <v>2012</v>
      </c>
      <c r="B7142" s="17" t="s">
        <v>13</v>
      </c>
      <c r="C7142" s="17" t="s">
        <v>168</v>
      </c>
      <c r="D7142" s="17" t="s">
        <v>3562</v>
      </c>
      <c r="E7142" s="1">
        <v>612</v>
      </c>
      <c r="F7142" s="19">
        <v>4.3099999999999996</v>
      </c>
      <c r="G7142" s="19">
        <v>5.09</v>
      </c>
      <c r="H7142" s="19">
        <f>E7142*Table133[[#This Row],[Price per unit]]</f>
        <v>3115.08</v>
      </c>
      <c r="I7142" s="7">
        <f>(Table133[[#This Row],[Price per unit]]-Table133[[#This Row],[Cost per unit]])*Table133[[#This Row],[Volume]]</f>
        <v>477.36000000000013</v>
      </c>
    </row>
    <row r="7143" spans="1:9" x14ac:dyDescent="0.2">
      <c r="A7143" s="14">
        <v>2012</v>
      </c>
      <c r="B7143" s="17" t="s">
        <v>13</v>
      </c>
      <c r="C7143" s="17" t="s">
        <v>168</v>
      </c>
      <c r="D7143" s="17" t="s">
        <v>3562</v>
      </c>
      <c r="E7143" s="1">
        <v>576</v>
      </c>
      <c r="F7143" s="19">
        <v>4.09</v>
      </c>
      <c r="G7143" s="19">
        <v>5.15</v>
      </c>
      <c r="H7143" s="19">
        <f>E7143*Table133[[#This Row],[Price per unit]]</f>
        <v>2966.4</v>
      </c>
      <c r="I7143" s="7">
        <f>(Table133[[#This Row],[Price per unit]]-Table133[[#This Row],[Cost per unit]])*Table133[[#This Row],[Volume]]</f>
        <v>610.56000000000029</v>
      </c>
    </row>
    <row r="7144" spans="1:9" x14ac:dyDescent="0.2">
      <c r="A7144" s="14">
        <v>2012</v>
      </c>
      <c r="B7144" s="17" t="s">
        <v>13</v>
      </c>
      <c r="C7144" s="17" t="s">
        <v>168</v>
      </c>
      <c r="D7144" s="17" t="s">
        <v>3562</v>
      </c>
      <c r="E7144" s="1">
        <v>432</v>
      </c>
      <c r="F7144" s="19">
        <v>4.79</v>
      </c>
      <c r="G7144" s="19">
        <v>5.25</v>
      </c>
      <c r="H7144" s="19">
        <f>E7144*Table133[[#This Row],[Price per unit]]</f>
        <v>2268</v>
      </c>
      <c r="I7144" s="7">
        <f>(Table133[[#This Row],[Price per unit]]-Table133[[#This Row],[Cost per unit]])*Table133[[#This Row],[Volume]]</f>
        <v>198.71999999999997</v>
      </c>
    </row>
    <row r="7145" spans="1:9" x14ac:dyDescent="0.2">
      <c r="A7145" s="14">
        <v>2012</v>
      </c>
      <c r="B7145" s="17" t="s">
        <v>13</v>
      </c>
      <c r="C7145" s="17" t="s">
        <v>168</v>
      </c>
      <c r="D7145" s="17" t="s">
        <v>3562</v>
      </c>
      <c r="E7145" s="1">
        <v>528</v>
      </c>
      <c r="F7145" s="19">
        <v>4.3</v>
      </c>
      <c r="G7145" s="19">
        <v>5.12</v>
      </c>
      <c r="H7145" s="19">
        <f>E7145*Table133[[#This Row],[Price per unit]]</f>
        <v>2703.36</v>
      </c>
      <c r="I7145" s="7">
        <f>(Table133[[#This Row],[Price per unit]]-Table133[[#This Row],[Cost per unit]])*Table133[[#This Row],[Volume]]</f>
        <v>432.96000000000015</v>
      </c>
    </row>
    <row r="7146" spans="1:9" x14ac:dyDescent="0.2">
      <c r="A7146" s="14">
        <v>2012</v>
      </c>
      <c r="B7146" s="17" t="s">
        <v>13</v>
      </c>
      <c r="C7146" s="17" t="s">
        <v>168</v>
      </c>
      <c r="D7146" s="17" t="s">
        <v>3562</v>
      </c>
      <c r="E7146" s="1">
        <v>348</v>
      </c>
      <c r="F7146" s="19">
        <v>4.63</v>
      </c>
      <c r="G7146" s="19">
        <v>5.21</v>
      </c>
      <c r="H7146" s="19">
        <f>E7146*Table133[[#This Row],[Price per unit]]</f>
        <v>1813.08</v>
      </c>
      <c r="I7146" s="7">
        <f>(Table133[[#This Row],[Price per unit]]-Table133[[#This Row],[Cost per unit]])*Table133[[#This Row],[Volume]]</f>
        <v>201.84000000000003</v>
      </c>
    </row>
    <row r="7147" spans="1:9" x14ac:dyDescent="0.2">
      <c r="A7147" s="14">
        <v>2012</v>
      </c>
      <c r="B7147" s="17" t="s">
        <v>13</v>
      </c>
      <c r="C7147" s="17" t="s">
        <v>168</v>
      </c>
      <c r="D7147" s="17" t="s">
        <v>3562</v>
      </c>
      <c r="E7147" s="1">
        <v>396</v>
      </c>
      <c r="F7147" s="19">
        <v>4.04</v>
      </c>
      <c r="G7147" s="19">
        <v>5.15</v>
      </c>
      <c r="H7147" s="19">
        <f>E7147*Table133[[#This Row],[Price per unit]]</f>
        <v>2039.4</v>
      </c>
      <c r="I7147" s="7">
        <f>(Table133[[#This Row],[Price per unit]]-Table133[[#This Row],[Cost per unit]])*Table133[[#This Row],[Volume]]</f>
        <v>439.56000000000012</v>
      </c>
    </row>
    <row r="7148" spans="1:9" x14ac:dyDescent="0.2">
      <c r="A7148" s="14">
        <v>2012</v>
      </c>
      <c r="B7148" s="17" t="s">
        <v>13</v>
      </c>
      <c r="C7148" s="17" t="s">
        <v>168</v>
      </c>
      <c r="D7148" s="17" t="s">
        <v>3562</v>
      </c>
      <c r="E7148" s="1">
        <v>432</v>
      </c>
      <c r="F7148" s="19">
        <v>4.9800000000000004</v>
      </c>
      <c r="G7148" s="19">
        <v>5.36</v>
      </c>
      <c r="H7148" s="19">
        <f>E7148*Table133[[#This Row],[Price per unit]]</f>
        <v>2315.52</v>
      </c>
      <c r="I7148" s="7">
        <f>(Table133[[#This Row],[Price per unit]]-Table133[[#This Row],[Cost per unit]])*Table133[[#This Row],[Volume]]</f>
        <v>164.15999999999997</v>
      </c>
    </row>
    <row r="7149" spans="1:9" x14ac:dyDescent="0.2">
      <c r="A7149" s="14">
        <v>2012</v>
      </c>
      <c r="B7149" s="17" t="s">
        <v>13</v>
      </c>
      <c r="C7149" s="17" t="s">
        <v>168</v>
      </c>
      <c r="D7149" s="17" t="s">
        <v>3562</v>
      </c>
      <c r="E7149" s="1">
        <v>432</v>
      </c>
      <c r="F7149" s="19">
        <v>4.3</v>
      </c>
      <c r="G7149" s="19">
        <v>5.3</v>
      </c>
      <c r="H7149" s="19">
        <f>E7149*Table133[[#This Row],[Price per unit]]</f>
        <v>2289.6</v>
      </c>
      <c r="I7149" s="7">
        <f>(Table133[[#This Row],[Price per unit]]-Table133[[#This Row],[Cost per unit]])*Table133[[#This Row],[Volume]]</f>
        <v>432</v>
      </c>
    </row>
    <row r="7150" spans="1:9" x14ac:dyDescent="0.2">
      <c r="A7150" s="14">
        <v>2012</v>
      </c>
      <c r="B7150" s="17" t="s">
        <v>13</v>
      </c>
      <c r="C7150" s="17" t="s">
        <v>168</v>
      </c>
      <c r="D7150" s="17" t="s">
        <v>3562</v>
      </c>
      <c r="E7150" s="1">
        <v>372</v>
      </c>
      <c r="F7150" s="19">
        <v>4.8899999999999997</v>
      </c>
      <c r="G7150" s="19">
        <v>5.23</v>
      </c>
      <c r="H7150" s="19">
        <f>E7150*Table133[[#This Row],[Price per unit]]</f>
        <v>1945.5600000000002</v>
      </c>
      <c r="I7150" s="7">
        <f>(Table133[[#This Row],[Price per unit]]-Table133[[#This Row],[Cost per unit]])*Table133[[#This Row],[Volume]]</f>
        <v>126.48000000000027</v>
      </c>
    </row>
    <row r="7151" spans="1:9" x14ac:dyDescent="0.2">
      <c r="A7151" s="14">
        <v>2012</v>
      </c>
      <c r="B7151" s="17" t="s">
        <v>13</v>
      </c>
      <c r="C7151" s="17" t="s">
        <v>168</v>
      </c>
      <c r="D7151" s="17" t="s">
        <v>3562</v>
      </c>
      <c r="E7151" s="1">
        <v>528</v>
      </c>
      <c r="F7151" s="19">
        <v>4.0599999999999996</v>
      </c>
      <c r="G7151" s="19">
        <v>5.37</v>
      </c>
      <c r="H7151" s="19">
        <f>E7151*Table133[[#This Row],[Price per unit]]</f>
        <v>2835.36</v>
      </c>
      <c r="I7151" s="7">
        <f>(Table133[[#This Row],[Price per unit]]-Table133[[#This Row],[Cost per unit]])*Table133[[#This Row],[Volume]]</f>
        <v>691.68000000000029</v>
      </c>
    </row>
    <row r="7152" spans="1:9" x14ac:dyDescent="0.2">
      <c r="A7152" s="14">
        <v>2012</v>
      </c>
      <c r="B7152" s="17" t="s">
        <v>13</v>
      </c>
      <c r="C7152" s="17" t="s">
        <v>168</v>
      </c>
      <c r="D7152" s="17" t="s">
        <v>3562</v>
      </c>
      <c r="E7152" s="1">
        <v>372</v>
      </c>
      <c r="F7152" s="19">
        <v>4.66</v>
      </c>
      <c r="G7152" s="19">
        <v>5.31</v>
      </c>
      <c r="H7152" s="19">
        <f>E7152*Table133[[#This Row],[Price per unit]]</f>
        <v>1975.32</v>
      </c>
      <c r="I7152" s="7">
        <f>(Table133[[#This Row],[Price per unit]]-Table133[[#This Row],[Cost per unit]])*Table133[[#This Row],[Volume]]</f>
        <v>241.79999999999981</v>
      </c>
    </row>
    <row r="7153" spans="1:9" x14ac:dyDescent="0.2">
      <c r="A7153" s="14">
        <v>2012</v>
      </c>
      <c r="B7153" s="17" t="s">
        <v>13</v>
      </c>
      <c r="C7153" s="17" t="s">
        <v>168</v>
      </c>
      <c r="D7153" s="17" t="s">
        <v>3562</v>
      </c>
      <c r="E7153" s="1">
        <v>504</v>
      </c>
      <c r="F7153" s="19">
        <v>4.8099999999999996</v>
      </c>
      <c r="G7153" s="19">
        <v>5.36</v>
      </c>
      <c r="H7153" s="19">
        <f>E7153*Table133[[#This Row],[Price per unit]]</f>
        <v>2701.44</v>
      </c>
      <c r="I7153" s="7">
        <f>(Table133[[#This Row],[Price per unit]]-Table133[[#This Row],[Cost per unit]])*Table133[[#This Row],[Volume]]</f>
        <v>277.20000000000039</v>
      </c>
    </row>
    <row r="7154" spans="1:9" x14ac:dyDescent="0.2">
      <c r="A7154" s="14">
        <v>2012</v>
      </c>
      <c r="B7154" s="17" t="s">
        <v>13</v>
      </c>
      <c r="C7154" s="17" t="s">
        <v>168</v>
      </c>
      <c r="D7154" s="17" t="s">
        <v>3562</v>
      </c>
      <c r="E7154" s="1">
        <v>420</v>
      </c>
      <c r="F7154" s="19">
        <v>4.87</v>
      </c>
      <c r="G7154" s="19">
        <v>5.08</v>
      </c>
      <c r="H7154" s="19">
        <f>E7154*Table133[[#This Row],[Price per unit]]</f>
        <v>2133.6</v>
      </c>
      <c r="I7154" s="7">
        <f>(Table133[[#This Row],[Price per unit]]-Table133[[#This Row],[Cost per unit]])*Table133[[#This Row],[Volume]]</f>
        <v>88.199999999999989</v>
      </c>
    </row>
    <row r="7155" spans="1:9" x14ac:dyDescent="0.2">
      <c r="A7155" s="14">
        <v>2012</v>
      </c>
      <c r="B7155" s="17" t="s">
        <v>13</v>
      </c>
      <c r="C7155" s="17" t="s">
        <v>168</v>
      </c>
      <c r="D7155" s="17" t="s">
        <v>3562</v>
      </c>
      <c r="E7155" s="1">
        <v>540</v>
      </c>
      <c r="F7155" s="19">
        <v>4.6399999999999997</v>
      </c>
      <c r="G7155" s="19">
        <v>5.39</v>
      </c>
      <c r="H7155" s="19">
        <f>E7155*Table133[[#This Row],[Price per unit]]</f>
        <v>2910.6</v>
      </c>
      <c r="I7155" s="7">
        <f>(Table133[[#This Row],[Price per unit]]-Table133[[#This Row],[Cost per unit]])*Table133[[#This Row],[Volume]]</f>
        <v>405</v>
      </c>
    </row>
    <row r="7156" spans="1:9" x14ac:dyDescent="0.2">
      <c r="A7156" s="14">
        <v>2012</v>
      </c>
      <c r="B7156" s="17" t="s">
        <v>13</v>
      </c>
      <c r="C7156" s="17" t="s">
        <v>168</v>
      </c>
      <c r="D7156" s="17" t="s">
        <v>3562</v>
      </c>
      <c r="E7156" s="1">
        <v>636</v>
      </c>
      <c r="F7156" s="19">
        <v>4.0199999999999996</v>
      </c>
      <c r="G7156" s="19">
        <v>5.32</v>
      </c>
      <c r="H7156" s="19">
        <f>E7156*Table133[[#This Row],[Price per unit]]</f>
        <v>3383.52</v>
      </c>
      <c r="I7156" s="7">
        <f>(Table133[[#This Row],[Price per unit]]-Table133[[#This Row],[Cost per unit]])*Table133[[#This Row],[Volume]]</f>
        <v>826.80000000000041</v>
      </c>
    </row>
    <row r="7157" spans="1:9" x14ac:dyDescent="0.2">
      <c r="A7157" s="14">
        <v>2012</v>
      </c>
      <c r="B7157" s="17" t="s">
        <v>13</v>
      </c>
      <c r="C7157" s="17" t="s">
        <v>168</v>
      </c>
      <c r="D7157" s="17" t="s">
        <v>3562</v>
      </c>
      <c r="E7157" s="1">
        <v>264</v>
      </c>
      <c r="F7157" s="19">
        <v>4.82</v>
      </c>
      <c r="G7157" s="19">
        <v>5.0599999999999996</v>
      </c>
      <c r="H7157" s="19">
        <f>E7157*Table133[[#This Row],[Price per unit]]</f>
        <v>1335.84</v>
      </c>
      <c r="I7157" s="7">
        <f>(Table133[[#This Row],[Price per unit]]-Table133[[#This Row],[Cost per unit]])*Table133[[#This Row],[Volume]]</f>
        <v>63.359999999999822</v>
      </c>
    </row>
    <row r="7158" spans="1:9" x14ac:dyDescent="0.2">
      <c r="A7158" s="14">
        <v>2012</v>
      </c>
      <c r="B7158" s="17" t="s">
        <v>13</v>
      </c>
      <c r="C7158" s="17" t="s">
        <v>168</v>
      </c>
      <c r="D7158" s="17" t="s">
        <v>3562</v>
      </c>
      <c r="E7158" s="1">
        <v>600</v>
      </c>
      <c r="F7158" s="19">
        <v>4</v>
      </c>
      <c r="G7158" s="19">
        <v>5.27</v>
      </c>
      <c r="H7158" s="19">
        <f>E7158*Table133[[#This Row],[Price per unit]]</f>
        <v>3161.9999999999995</v>
      </c>
      <c r="I7158" s="7">
        <f>(Table133[[#This Row],[Price per unit]]-Table133[[#This Row],[Cost per unit]])*Table133[[#This Row],[Volume]]</f>
        <v>761.99999999999977</v>
      </c>
    </row>
    <row r="7159" spans="1:9" x14ac:dyDescent="0.2">
      <c r="A7159" s="14">
        <v>2012</v>
      </c>
      <c r="B7159" s="17" t="s">
        <v>13</v>
      </c>
      <c r="C7159" s="17" t="s">
        <v>168</v>
      </c>
      <c r="D7159" s="17" t="s">
        <v>3562</v>
      </c>
      <c r="E7159" s="1">
        <v>444</v>
      </c>
      <c r="F7159" s="19">
        <v>4.54</v>
      </c>
      <c r="G7159" s="19">
        <v>5.16</v>
      </c>
      <c r="H7159" s="19">
        <f>E7159*Table133[[#This Row],[Price per unit]]</f>
        <v>2291.04</v>
      </c>
      <c r="I7159" s="7">
        <f>(Table133[[#This Row],[Price per unit]]-Table133[[#This Row],[Cost per unit]])*Table133[[#This Row],[Volume]]</f>
        <v>275.28000000000003</v>
      </c>
    </row>
    <row r="7160" spans="1:9" x14ac:dyDescent="0.2">
      <c r="A7160" s="14">
        <v>2012</v>
      </c>
      <c r="B7160" s="17" t="s">
        <v>13</v>
      </c>
      <c r="C7160" s="17" t="s">
        <v>168</v>
      </c>
      <c r="D7160" s="17" t="s">
        <v>3562</v>
      </c>
      <c r="E7160" s="1">
        <v>468</v>
      </c>
      <c r="F7160" s="19">
        <v>4.99</v>
      </c>
      <c r="G7160" s="19">
        <v>5.3</v>
      </c>
      <c r="H7160" s="19">
        <f>E7160*Table133[[#This Row],[Price per unit]]</f>
        <v>2480.4</v>
      </c>
      <c r="I7160" s="7">
        <f>(Table133[[#This Row],[Price per unit]]-Table133[[#This Row],[Cost per unit]])*Table133[[#This Row],[Volume]]</f>
        <v>145.07999999999981</v>
      </c>
    </row>
    <row r="7161" spans="1:9" x14ac:dyDescent="0.2">
      <c r="A7161" s="14">
        <v>2012</v>
      </c>
      <c r="B7161" s="17" t="s">
        <v>13</v>
      </c>
      <c r="C7161" s="17" t="s">
        <v>19</v>
      </c>
      <c r="D7161" s="17" t="s">
        <v>3596</v>
      </c>
      <c r="E7161" s="1">
        <v>7560</v>
      </c>
      <c r="F7161" s="19">
        <v>0.91</v>
      </c>
      <c r="G7161" s="19">
        <v>1.19</v>
      </c>
      <c r="H7161" s="19">
        <f>E7161*Table133[[#This Row],[Price per unit]]</f>
        <v>8996.4</v>
      </c>
      <c r="I7161" s="7">
        <f>(Table133[[#This Row],[Price per unit]]-Table133[[#This Row],[Cost per unit]])*Table133[[#This Row],[Volume]]</f>
        <v>2116.7999999999993</v>
      </c>
    </row>
    <row r="7162" spans="1:9" x14ac:dyDescent="0.2">
      <c r="A7162" s="14">
        <v>2012</v>
      </c>
      <c r="B7162" s="17" t="s">
        <v>13</v>
      </c>
      <c r="C7162" s="17" t="s">
        <v>19</v>
      </c>
      <c r="D7162" s="17" t="s">
        <v>3596</v>
      </c>
      <c r="E7162" s="1">
        <v>7236</v>
      </c>
      <c r="F7162" s="19">
        <v>0.52</v>
      </c>
      <c r="G7162" s="19">
        <v>1.2</v>
      </c>
      <c r="H7162" s="19">
        <f>E7162*Table133[[#This Row],[Price per unit]]</f>
        <v>8683.1999999999989</v>
      </c>
      <c r="I7162" s="7">
        <f>(Table133[[#This Row],[Price per unit]]-Table133[[#This Row],[Cost per unit]])*Table133[[#This Row],[Volume]]</f>
        <v>4920.4799999999996</v>
      </c>
    </row>
    <row r="7163" spans="1:9" x14ac:dyDescent="0.2">
      <c r="A7163" s="14">
        <v>2012</v>
      </c>
      <c r="B7163" s="17" t="s">
        <v>13</v>
      </c>
      <c r="C7163" s="17" t="s">
        <v>209</v>
      </c>
      <c r="D7163" s="17" t="s">
        <v>3599</v>
      </c>
      <c r="E7163" s="1">
        <v>996</v>
      </c>
      <c r="F7163" s="19">
        <v>1.24</v>
      </c>
      <c r="G7163" s="19">
        <v>1.61</v>
      </c>
      <c r="H7163" s="19">
        <f>E7163*Table133[[#This Row],[Price per unit]]</f>
        <v>1603.5600000000002</v>
      </c>
      <c r="I7163" s="7">
        <f>(Table133[[#This Row],[Price per unit]]-Table133[[#This Row],[Cost per unit]])*Table133[[#This Row],[Volume]]</f>
        <v>368.5200000000001</v>
      </c>
    </row>
    <row r="7164" spans="1:9" x14ac:dyDescent="0.2">
      <c r="A7164" s="14">
        <v>2012</v>
      </c>
      <c r="B7164" s="17" t="s">
        <v>13</v>
      </c>
      <c r="C7164" s="17" t="s">
        <v>209</v>
      </c>
      <c r="D7164" s="17" t="s">
        <v>3599</v>
      </c>
      <c r="E7164" s="1">
        <v>972</v>
      </c>
      <c r="F7164" s="19">
        <v>1.48</v>
      </c>
      <c r="G7164" s="19">
        <v>1.74</v>
      </c>
      <c r="H7164" s="19">
        <f>E7164*Table133[[#This Row],[Price per unit]]</f>
        <v>1691.28</v>
      </c>
      <c r="I7164" s="7">
        <f>(Table133[[#This Row],[Price per unit]]-Table133[[#This Row],[Cost per unit]])*Table133[[#This Row],[Volume]]</f>
        <v>252.72</v>
      </c>
    </row>
    <row r="7165" spans="1:9" x14ac:dyDescent="0.2">
      <c r="A7165" s="14">
        <v>2012</v>
      </c>
      <c r="B7165" s="17" t="s">
        <v>13</v>
      </c>
      <c r="C7165" s="17" t="s">
        <v>209</v>
      </c>
      <c r="D7165" s="17" t="s">
        <v>3599</v>
      </c>
      <c r="E7165" s="1">
        <v>792</v>
      </c>
      <c r="F7165" s="19">
        <v>1.46</v>
      </c>
      <c r="G7165" s="19">
        <v>1.6</v>
      </c>
      <c r="H7165" s="19">
        <f>E7165*Table133[[#This Row],[Price per unit]]</f>
        <v>1267.2</v>
      </c>
      <c r="I7165" s="7">
        <f>(Table133[[#This Row],[Price per unit]]-Table133[[#This Row],[Cost per unit]])*Table133[[#This Row],[Volume]]</f>
        <v>110.88000000000009</v>
      </c>
    </row>
    <row r="7166" spans="1:9" x14ac:dyDescent="0.2">
      <c r="A7166" s="14">
        <v>2012</v>
      </c>
      <c r="B7166" s="17" t="s">
        <v>13</v>
      </c>
      <c r="C7166" s="17" t="s">
        <v>209</v>
      </c>
      <c r="D7166" s="17" t="s">
        <v>3599</v>
      </c>
      <c r="E7166" s="1">
        <v>636</v>
      </c>
      <c r="F7166" s="19">
        <v>1.47</v>
      </c>
      <c r="G7166" s="19">
        <v>1.75</v>
      </c>
      <c r="H7166" s="19">
        <f>E7166*Table133[[#This Row],[Price per unit]]</f>
        <v>1113</v>
      </c>
      <c r="I7166" s="7">
        <f>(Table133[[#This Row],[Price per unit]]-Table133[[#This Row],[Cost per unit]])*Table133[[#This Row],[Volume]]</f>
        <v>178.08</v>
      </c>
    </row>
    <row r="7167" spans="1:9" x14ac:dyDescent="0.2">
      <c r="A7167" s="14">
        <v>2012</v>
      </c>
      <c r="B7167" s="17" t="s">
        <v>13</v>
      </c>
      <c r="C7167" s="17" t="s">
        <v>209</v>
      </c>
      <c r="D7167" s="17" t="s">
        <v>3599</v>
      </c>
      <c r="E7167" s="1">
        <v>1092</v>
      </c>
      <c r="F7167" s="19">
        <v>1.23</v>
      </c>
      <c r="G7167" s="19">
        <v>1.67</v>
      </c>
      <c r="H7167" s="19">
        <f>E7167*Table133[[#This Row],[Price per unit]]</f>
        <v>1823.6399999999999</v>
      </c>
      <c r="I7167" s="7">
        <f>(Table133[[#This Row],[Price per unit]]-Table133[[#This Row],[Cost per unit]])*Table133[[#This Row],[Volume]]</f>
        <v>480.47999999999996</v>
      </c>
    </row>
    <row r="7168" spans="1:9" x14ac:dyDescent="0.2">
      <c r="A7168" s="14">
        <v>2012</v>
      </c>
      <c r="B7168" s="17" t="s">
        <v>13</v>
      </c>
      <c r="C7168" s="17" t="s">
        <v>209</v>
      </c>
      <c r="D7168" s="17" t="s">
        <v>3599</v>
      </c>
      <c r="E7168" s="1">
        <v>624</v>
      </c>
      <c r="F7168" s="19">
        <v>1.47</v>
      </c>
      <c r="G7168" s="19">
        <v>1.62</v>
      </c>
      <c r="H7168" s="19">
        <f>E7168*Table133[[#This Row],[Price per unit]]</f>
        <v>1010.8800000000001</v>
      </c>
      <c r="I7168" s="7">
        <f>(Table133[[#This Row],[Price per unit]]-Table133[[#This Row],[Cost per unit]])*Table133[[#This Row],[Volume]]</f>
        <v>93.60000000000008</v>
      </c>
    </row>
    <row r="7169" spans="1:9" x14ac:dyDescent="0.2">
      <c r="A7169" s="14">
        <v>2012</v>
      </c>
      <c r="B7169" s="17" t="s">
        <v>13</v>
      </c>
      <c r="C7169" s="17" t="s">
        <v>164</v>
      </c>
      <c r="D7169" s="17" t="s">
        <v>3606</v>
      </c>
      <c r="E7169" s="1">
        <v>168</v>
      </c>
      <c r="F7169" s="19">
        <v>1.04</v>
      </c>
      <c r="G7169" s="19">
        <v>1.38</v>
      </c>
      <c r="H7169" s="19">
        <f>E7169*Table133[[#This Row],[Price per unit]]</f>
        <v>231.83999999999997</v>
      </c>
      <c r="I7169" s="7">
        <f>(Table133[[#This Row],[Price per unit]]-Table133[[#This Row],[Cost per unit]])*Table133[[#This Row],[Volume]]</f>
        <v>57.119999999999976</v>
      </c>
    </row>
    <row r="7170" spans="1:9" x14ac:dyDescent="0.2">
      <c r="A7170" s="14">
        <v>2012</v>
      </c>
      <c r="B7170" s="17" t="s">
        <v>2759</v>
      </c>
      <c r="C7170" s="17" t="s">
        <v>2761</v>
      </c>
      <c r="D7170" s="17" t="s">
        <v>3608</v>
      </c>
      <c r="E7170" s="1">
        <v>1668</v>
      </c>
      <c r="F7170" s="19">
        <v>0.6</v>
      </c>
      <c r="G7170" s="19">
        <v>1.07</v>
      </c>
      <c r="H7170" s="19">
        <f>E7170*Table133[[#This Row],[Price per unit]]</f>
        <v>1784.76</v>
      </c>
      <c r="I7170" s="7">
        <f>(Table133[[#This Row],[Price per unit]]-Table133[[#This Row],[Cost per unit]])*Table133[[#This Row],[Volume]]</f>
        <v>783.96000000000015</v>
      </c>
    </row>
    <row r="7171" spans="1:9" x14ac:dyDescent="0.2">
      <c r="A7171" s="14">
        <v>2012</v>
      </c>
      <c r="B7171" s="17" t="s">
        <v>2759</v>
      </c>
      <c r="C7171" s="17" t="s">
        <v>2761</v>
      </c>
      <c r="D7171" s="17" t="s">
        <v>3608</v>
      </c>
      <c r="E7171" s="1">
        <v>1500</v>
      </c>
      <c r="F7171" s="19">
        <v>0.71</v>
      </c>
      <c r="G7171" s="19">
        <v>1.17</v>
      </c>
      <c r="H7171" s="19">
        <f>E7171*Table133[[#This Row],[Price per unit]]</f>
        <v>1755</v>
      </c>
      <c r="I7171" s="7">
        <f>(Table133[[#This Row],[Price per unit]]-Table133[[#This Row],[Cost per unit]])*Table133[[#This Row],[Volume]]</f>
        <v>690</v>
      </c>
    </row>
    <row r="7172" spans="1:9" x14ac:dyDescent="0.2">
      <c r="A7172" s="14">
        <v>2012</v>
      </c>
      <c r="B7172" s="17" t="s">
        <v>2759</v>
      </c>
      <c r="C7172" s="17" t="s">
        <v>2761</v>
      </c>
      <c r="D7172" s="17" t="s">
        <v>3608</v>
      </c>
      <c r="E7172" s="1">
        <v>1344</v>
      </c>
      <c r="F7172" s="19">
        <v>0.87</v>
      </c>
      <c r="G7172" s="19">
        <v>1.1599999999999999</v>
      </c>
      <c r="H7172" s="19">
        <f>E7172*Table133[[#This Row],[Price per unit]]</f>
        <v>1559.04</v>
      </c>
      <c r="I7172" s="7">
        <f>(Table133[[#This Row],[Price per unit]]-Table133[[#This Row],[Cost per unit]])*Table133[[#This Row],[Volume]]</f>
        <v>389.75999999999988</v>
      </c>
    </row>
    <row r="7173" spans="1:9" x14ac:dyDescent="0.2">
      <c r="A7173" s="14">
        <v>2012</v>
      </c>
      <c r="B7173" s="17" t="s">
        <v>2759</v>
      </c>
      <c r="C7173" s="17" t="s">
        <v>2761</v>
      </c>
      <c r="D7173" s="17" t="s">
        <v>3608</v>
      </c>
      <c r="E7173" s="1">
        <v>1440</v>
      </c>
      <c r="F7173" s="19">
        <v>0.84</v>
      </c>
      <c r="G7173" s="19">
        <v>1.18</v>
      </c>
      <c r="H7173" s="19">
        <f>E7173*Table133[[#This Row],[Price per unit]]</f>
        <v>1699.1999999999998</v>
      </c>
      <c r="I7173" s="7">
        <f>(Table133[[#This Row],[Price per unit]]-Table133[[#This Row],[Cost per unit]])*Table133[[#This Row],[Volume]]</f>
        <v>489.59999999999997</v>
      </c>
    </row>
    <row r="7174" spans="1:9" x14ac:dyDescent="0.2">
      <c r="A7174" s="14">
        <v>2012</v>
      </c>
      <c r="B7174" s="17" t="s">
        <v>2759</v>
      </c>
      <c r="C7174" s="17" t="s">
        <v>2761</v>
      </c>
      <c r="D7174" s="17" t="s">
        <v>3608</v>
      </c>
      <c r="E7174" s="1">
        <v>1416</v>
      </c>
      <c r="F7174" s="19">
        <v>0.79</v>
      </c>
      <c r="G7174" s="19">
        <v>0.97</v>
      </c>
      <c r="H7174" s="19">
        <f>E7174*Table133[[#This Row],[Price per unit]]</f>
        <v>1373.52</v>
      </c>
      <c r="I7174" s="7">
        <f>(Table133[[#This Row],[Price per unit]]-Table133[[#This Row],[Cost per unit]])*Table133[[#This Row],[Volume]]</f>
        <v>254.87999999999991</v>
      </c>
    </row>
    <row r="7175" spans="1:9" x14ac:dyDescent="0.2">
      <c r="A7175" s="14">
        <v>2012</v>
      </c>
      <c r="B7175" s="17" t="s">
        <v>2759</v>
      </c>
      <c r="C7175" s="17" t="s">
        <v>2761</v>
      </c>
      <c r="D7175" s="17" t="s">
        <v>3608</v>
      </c>
      <c r="E7175" s="1">
        <v>1404</v>
      </c>
      <c r="F7175" s="19">
        <v>0.63</v>
      </c>
      <c r="G7175" s="19">
        <v>0.96</v>
      </c>
      <c r="H7175" s="19">
        <f>E7175*Table133[[#This Row],[Price per unit]]</f>
        <v>1347.84</v>
      </c>
      <c r="I7175" s="7">
        <f>(Table133[[#This Row],[Price per unit]]-Table133[[#This Row],[Cost per unit]])*Table133[[#This Row],[Volume]]</f>
        <v>463.31999999999994</v>
      </c>
    </row>
    <row r="7176" spans="1:9" x14ac:dyDescent="0.2">
      <c r="A7176" s="14">
        <v>2012</v>
      </c>
      <c r="B7176" s="17" t="s">
        <v>2759</v>
      </c>
      <c r="C7176" s="17" t="s">
        <v>2761</v>
      </c>
      <c r="D7176" s="17" t="s">
        <v>3608</v>
      </c>
      <c r="E7176" s="1">
        <v>1536</v>
      </c>
      <c r="F7176" s="19">
        <v>0.66</v>
      </c>
      <c r="G7176" s="19">
        <v>1.01</v>
      </c>
      <c r="H7176" s="19">
        <f>E7176*Table133[[#This Row],[Price per unit]]</f>
        <v>1551.3600000000001</v>
      </c>
      <c r="I7176" s="7">
        <f>(Table133[[#This Row],[Price per unit]]-Table133[[#This Row],[Cost per unit]])*Table133[[#This Row],[Volume]]</f>
        <v>537.59999999999991</v>
      </c>
    </row>
    <row r="7177" spans="1:9" x14ac:dyDescent="0.2">
      <c r="A7177" s="14">
        <v>2012</v>
      </c>
      <c r="B7177" s="17" t="s">
        <v>2759</v>
      </c>
      <c r="C7177" s="17" t="s">
        <v>2761</v>
      </c>
      <c r="D7177" s="17" t="s">
        <v>3608</v>
      </c>
      <c r="E7177" s="1">
        <v>1500</v>
      </c>
      <c r="F7177" s="19">
        <v>0.68</v>
      </c>
      <c r="G7177" s="19">
        <v>1.1599999999999999</v>
      </c>
      <c r="H7177" s="19">
        <f>E7177*Table133[[#This Row],[Price per unit]]</f>
        <v>1739.9999999999998</v>
      </c>
      <c r="I7177" s="7">
        <f>(Table133[[#This Row],[Price per unit]]-Table133[[#This Row],[Cost per unit]])*Table133[[#This Row],[Volume]]</f>
        <v>719.99999999999977</v>
      </c>
    </row>
    <row r="7178" spans="1:9" x14ac:dyDescent="0.2">
      <c r="A7178" s="14">
        <v>2014</v>
      </c>
      <c r="B7178" s="17" t="s">
        <v>13</v>
      </c>
      <c r="C7178" s="17" t="s">
        <v>14</v>
      </c>
      <c r="D7178" s="17" t="s">
        <v>15</v>
      </c>
      <c r="E7178" s="1">
        <v>588</v>
      </c>
      <c r="F7178" s="19">
        <v>6.58</v>
      </c>
      <c r="G7178" s="19">
        <v>8.4499999999999993</v>
      </c>
      <c r="H7178" s="19">
        <f>E7178*Table133[[#This Row],[Price per unit]]</f>
        <v>4968.5999999999995</v>
      </c>
      <c r="I7178" s="7">
        <f>(Table133[[#This Row],[Price per unit]]-Table133[[#This Row],[Cost per unit]])*Table133[[#This Row],[Volume]]</f>
        <v>1099.5599999999995</v>
      </c>
    </row>
    <row r="7179" spans="1:9" x14ac:dyDescent="0.2">
      <c r="A7179" s="14">
        <v>2014</v>
      </c>
      <c r="B7179" s="17" t="s">
        <v>13</v>
      </c>
      <c r="C7179" s="17" t="s">
        <v>14</v>
      </c>
      <c r="D7179" s="17" t="s">
        <v>15</v>
      </c>
      <c r="E7179" s="1">
        <v>600</v>
      </c>
      <c r="F7179" s="19">
        <v>5.4733333333333336</v>
      </c>
      <c r="G7179" s="19">
        <v>7.83</v>
      </c>
      <c r="H7179" s="19">
        <f>E7179*Table133[[#This Row],[Price per unit]]</f>
        <v>4698</v>
      </c>
      <c r="I7179" s="7">
        <f>(Table133[[#This Row],[Price per unit]]-Table133[[#This Row],[Cost per unit]])*Table133[[#This Row],[Volume]]</f>
        <v>1413.9999999999998</v>
      </c>
    </row>
    <row r="7180" spans="1:9" x14ac:dyDescent="0.2">
      <c r="A7180" s="14">
        <v>2014</v>
      </c>
      <c r="B7180" s="17" t="s">
        <v>13</v>
      </c>
      <c r="C7180" s="17" t="s">
        <v>14</v>
      </c>
      <c r="D7180" s="17" t="s">
        <v>15</v>
      </c>
      <c r="E7180" s="1">
        <v>528</v>
      </c>
      <c r="F7180" s="19">
        <v>5.32</v>
      </c>
      <c r="G7180" s="19">
        <v>7.63</v>
      </c>
      <c r="H7180" s="19">
        <f>E7180*Table133[[#This Row],[Price per unit]]</f>
        <v>4028.64</v>
      </c>
      <c r="I7180" s="7">
        <f>(Table133[[#This Row],[Price per unit]]-Table133[[#This Row],[Cost per unit]])*Table133[[#This Row],[Volume]]</f>
        <v>1219.6799999999998</v>
      </c>
    </row>
    <row r="7181" spans="1:9" x14ac:dyDescent="0.2">
      <c r="A7181" s="14">
        <v>2014</v>
      </c>
      <c r="B7181" s="17" t="s">
        <v>13</v>
      </c>
      <c r="C7181" s="17" t="s">
        <v>19</v>
      </c>
      <c r="D7181" s="17" t="s">
        <v>15</v>
      </c>
      <c r="E7181" s="1">
        <v>6564</v>
      </c>
      <c r="F7181" s="19">
        <v>0.55000000000000004</v>
      </c>
      <c r="G7181" s="19">
        <v>1.05</v>
      </c>
      <c r="H7181" s="19">
        <f>E7181*Table133[[#This Row],[Price per unit]]</f>
        <v>6892.2000000000007</v>
      </c>
      <c r="I7181" s="7">
        <f>(Table133[[#This Row],[Price per unit]]-Table133[[#This Row],[Cost per unit]])*Table133[[#This Row],[Volume]]</f>
        <v>3282</v>
      </c>
    </row>
    <row r="7182" spans="1:9" x14ac:dyDescent="0.2">
      <c r="A7182" s="14">
        <v>2014</v>
      </c>
      <c r="B7182" s="17" t="s">
        <v>13</v>
      </c>
      <c r="C7182" s="17" t="s">
        <v>19</v>
      </c>
      <c r="D7182" s="17" t="s">
        <v>15</v>
      </c>
      <c r="E7182" s="1">
        <v>8748</v>
      </c>
      <c r="F7182" s="19">
        <v>0.41</v>
      </c>
      <c r="G7182" s="19">
        <v>0.96</v>
      </c>
      <c r="H7182" s="19">
        <f>E7182*Table133[[#This Row],[Price per unit]]</f>
        <v>8398.08</v>
      </c>
      <c r="I7182" s="7">
        <f>(Table133[[#This Row],[Price per unit]]-Table133[[#This Row],[Cost per unit]])*Table133[[#This Row],[Volume]]</f>
        <v>4811.4000000000005</v>
      </c>
    </row>
    <row r="7183" spans="1:9" x14ac:dyDescent="0.2">
      <c r="A7183" s="14">
        <v>2014</v>
      </c>
      <c r="B7183" s="17" t="s">
        <v>13</v>
      </c>
      <c r="C7183" s="17" t="s">
        <v>19</v>
      </c>
      <c r="D7183" s="17" t="s">
        <v>15</v>
      </c>
      <c r="E7183" s="1">
        <v>7344</v>
      </c>
      <c r="F7183" s="19">
        <v>0.82</v>
      </c>
      <c r="G7183" s="19">
        <v>1.02</v>
      </c>
      <c r="H7183" s="19">
        <f>E7183*Table133[[#This Row],[Price per unit]]</f>
        <v>7490.88</v>
      </c>
      <c r="I7183" s="7">
        <f>(Table133[[#This Row],[Price per unit]]-Table133[[#This Row],[Cost per unit]])*Table133[[#This Row],[Volume]]</f>
        <v>1468.8000000000004</v>
      </c>
    </row>
    <row r="7184" spans="1:9" x14ac:dyDescent="0.2">
      <c r="A7184" s="14">
        <v>2014</v>
      </c>
      <c r="B7184" s="17" t="s">
        <v>13</v>
      </c>
      <c r="C7184" s="17" t="s">
        <v>19</v>
      </c>
      <c r="D7184" s="17" t="s">
        <v>15</v>
      </c>
      <c r="E7184" s="1">
        <v>7800</v>
      </c>
      <c r="F7184" s="19">
        <v>0.41</v>
      </c>
      <c r="G7184" s="19">
        <v>1.18</v>
      </c>
      <c r="H7184" s="19">
        <f>E7184*Table133[[#This Row],[Price per unit]]</f>
        <v>9204</v>
      </c>
      <c r="I7184" s="7">
        <f>(Table133[[#This Row],[Price per unit]]-Table133[[#This Row],[Cost per unit]])*Table133[[#This Row],[Volume]]</f>
        <v>6006</v>
      </c>
    </row>
    <row r="7185" spans="1:9" x14ac:dyDescent="0.2">
      <c r="A7185" s="14">
        <v>2014</v>
      </c>
      <c r="B7185" s="17" t="s">
        <v>13</v>
      </c>
      <c r="C7185" s="17" t="s">
        <v>19</v>
      </c>
      <c r="D7185" s="17" t="s">
        <v>15</v>
      </c>
      <c r="E7185" s="1">
        <v>8568</v>
      </c>
      <c r="F7185" s="19">
        <v>0.56999999999999995</v>
      </c>
      <c r="G7185" s="19">
        <v>1.17</v>
      </c>
      <c r="H7185" s="19">
        <f>E7185*Table133[[#This Row],[Price per unit]]</f>
        <v>10024.56</v>
      </c>
      <c r="I7185" s="7">
        <f>(Table133[[#This Row],[Price per unit]]-Table133[[#This Row],[Cost per unit]])*Table133[[#This Row],[Volume]]</f>
        <v>5140.8</v>
      </c>
    </row>
    <row r="7186" spans="1:9" x14ac:dyDescent="0.2">
      <c r="A7186" s="14">
        <v>2014</v>
      </c>
      <c r="B7186" s="17" t="s">
        <v>13</v>
      </c>
      <c r="C7186" s="17" t="s">
        <v>19</v>
      </c>
      <c r="D7186" s="17" t="s">
        <v>15</v>
      </c>
      <c r="E7186" s="1">
        <v>5292</v>
      </c>
      <c r="F7186" s="19">
        <v>0.92</v>
      </c>
      <c r="G7186" s="19">
        <v>1.2</v>
      </c>
      <c r="H7186" s="19">
        <f>E7186*Table133[[#This Row],[Price per unit]]</f>
        <v>6350.4</v>
      </c>
      <c r="I7186" s="7">
        <f>(Table133[[#This Row],[Price per unit]]-Table133[[#This Row],[Cost per unit]])*Table133[[#This Row],[Volume]]</f>
        <v>1481.7599999999995</v>
      </c>
    </row>
    <row r="7187" spans="1:9" x14ac:dyDescent="0.2">
      <c r="A7187" s="14">
        <v>2014</v>
      </c>
      <c r="B7187" s="17" t="s">
        <v>13</v>
      </c>
      <c r="C7187" s="17" t="s">
        <v>19</v>
      </c>
      <c r="D7187" s="17" t="s">
        <v>15</v>
      </c>
      <c r="E7187" s="1">
        <v>7272</v>
      </c>
      <c r="F7187" s="19">
        <v>1.18</v>
      </c>
      <c r="G7187" s="19">
        <v>0.93</v>
      </c>
      <c r="H7187" s="19">
        <f>E7187*Table133[[#This Row],[Price per unit]]</f>
        <v>6762.96</v>
      </c>
      <c r="I7187" s="7">
        <f>(Table133[[#This Row],[Price per unit]]-Table133[[#This Row],[Cost per unit]])*Table133[[#This Row],[Volume]]</f>
        <v>-1817.9999999999991</v>
      </c>
    </row>
    <row r="7188" spans="1:9" x14ac:dyDescent="0.2">
      <c r="A7188" s="14">
        <v>2014</v>
      </c>
      <c r="B7188" s="17" t="s">
        <v>13</v>
      </c>
      <c r="C7188" s="17" t="s">
        <v>19</v>
      </c>
      <c r="D7188" s="17" t="s">
        <v>15</v>
      </c>
      <c r="E7188" s="1">
        <v>5760</v>
      </c>
      <c r="F7188" s="19">
        <v>0.42</v>
      </c>
      <c r="G7188" s="19">
        <v>0.99</v>
      </c>
      <c r="H7188" s="19">
        <f>E7188*Table133[[#This Row],[Price per unit]]</f>
        <v>5702.4</v>
      </c>
      <c r="I7188" s="7">
        <f>(Table133[[#This Row],[Price per unit]]-Table133[[#This Row],[Cost per unit]])*Table133[[#This Row],[Volume]]</f>
        <v>3283.2000000000003</v>
      </c>
    </row>
    <row r="7189" spans="1:9" x14ac:dyDescent="0.2">
      <c r="A7189" s="14">
        <v>2014</v>
      </c>
      <c r="B7189" s="17" t="s">
        <v>13</v>
      </c>
      <c r="C7189" s="17" t="s">
        <v>19</v>
      </c>
      <c r="D7189" s="17" t="s">
        <v>15</v>
      </c>
      <c r="E7189" s="1">
        <v>6840</v>
      </c>
      <c r="F7189" s="19">
        <v>0.92</v>
      </c>
      <c r="G7189" s="19">
        <v>1.07</v>
      </c>
      <c r="H7189" s="19">
        <f>E7189*Table133[[#This Row],[Price per unit]]</f>
        <v>7318.8</v>
      </c>
      <c r="I7189" s="7">
        <f>(Table133[[#This Row],[Price per unit]]-Table133[[#This Row],[Cost per unit]])*Table133[[#This Row],[Volume]]</f>
        <v>1026.0000000000002</v>
      </c>
    </row>
    <row r="7190" spans="1:9" x14ac:dyDescent="0.2">
      <c r="A7190" s="14">
        <v>2014</v>
      </c>
      <c r="B7190" s="17" t="s">
        <v>13</v>
      </c>
      <c r="C7190" s="17" t="s">
        <v>19</v>
      </c>
      <c r="D7190" s="17" t="s">
        <v>15</v>
      </c>
      <c r="E7190" s="1">
        <v>7944</v>
      </c>
      <c r="F7190" s="19">
        <v>0.84</v>
      </c>
      <c r="G7190" s="19">
        <v>0.91</v>
      </c>
      <c r="H7190" s="19">
        <f>E7190*Table133[[#This Row],[Price per unit]]</f>
        <v>7229.04</v>
      </c>
      <c r="I7190" s="7">
        <f>(Table133[[#This Row],[Price per unit]]-Table133[[#This Row],[Cost per unit]])*Table133[[#This Row],[Volume]]</f>
        <v>556.0800000000005</v>
      </c>
    </row>
    <row r="7191" spans="1:9" x14ac:dyDescent="0.2">
      <c r="A7191" s="14">
        <v>2014</v>
      </c>
      <c r="B7191" s="17" t="s">
        <v>13</v>
      </c>
      <c r="C7191" s="17" t="s">
        <v>19</v>
      </c>
      <c r="D7191" s="17" t="s">
        <v>15</v>
      </c>
      <c r="E7191" s="1">
        <v>6084</v>
      </c>
      <c r="F7191" s="19">
        <v>0.71</v>
      </c>
      <c r="G7191" s="19">
        <v>0.98</v>
      </c>
      <c r="H7191" s="19">
        <f>E7191*Table133[[#This Row],[Price per unit]]</f>
        <v>5962.32</v>
      </c>
      <c r="I7191" s="7">
        <f>(Table133[[#This Row],[Price per unit]]-Table133[[#This Row],[Cost per unit]])*Table133[[#This Row],[Volume]]</f>
        <v>1642.68</v>
      </c>
    </row>
    <row r="7192" spans="1:9" x14ac:dyDescent="0.2">
      <c r="A7192" s="14">
        <v>2014</v>
      </c>
      <c r="B7192" s="17" t="s">
        <v>13</v>
      </c>
      <c r="C7192" s="17" t="s">
        <v>19</v>
      </c>
      <c r="D7192" s="17" t="s">
        <v>15</v>
      </c>
      <c r="E7192" s="1">
        <v>6072</v>
      </c>
      <c r="F7192" s="19">
        <v>0.44</v>
      </c>
      <c r="G7192" s="19">
        <v>0.95</v>
      </c>
      <c r="H7192" s="19">
        <f>E7192*Table133[[#This Row],[Price per unit]]</f>
        <v>5768.4</v>
      </c>
      <c r="I7192" s="7">
        <f>(Table133[[#This Row],[Price per unit]]-Table133[[#This Row],[Cost per unit]])*Table133[[#This Row],[Volume]]</f>
        <v>3096.7200000000003</v>
      </c>
    </row>
    <row r="7193" spans="1:9" x14ac:dyDescent="0.2">
      <c r="A7193" s="14">
        <v>2014</v>
      </c>
      <c r="B7193" s="17" t="s">
        <v>13</v>
      </c>
      <c r="C7193" s="17" t="s">
        <v>19</v>
      </c>
      <c r="D7193" s="17" t="s">
        <v>15</v>
      </c>
      <c r="E7193" s="1">
        <v>9288</v>
      </c>
      <c r="F7193" s="19">
        <v>0.98</v>
      </c>
      <c r="G7193" s="19">
        <v>1.1599999999999999</v>
      </c>
      <c r="H7193" s="19">
        <f>E7193*Table133[[#This Row],[Price per unit]]</f>
        <v>10774.08</v>
      </c>
      <c r="I7193" s="7">
        <f>(Table133[[#This Row],[Price per unit]]-Table133[[#This Row],[Cost per unit]])*Table133[[#This Row],[Volume]]</f>
        <v>1671.8399999999995</v>
      </c>
    </row>
    <row r="7194" spans="1:9" x14ac:dyDescent="0.2">
      <c r="A7194" s="14">
        <v>2014</v>
      </c>
      <c r="B7194" s="17" t="s">
        <v>13</v>
      </c>
      <c r="C7194" s="17" t="s">
        <v>19</v>
      </c>
      <c r="D7194" s="17" t="s">
        <v>15</v>
      </c>
      <c r="E7194" s="1">
        <v>7044</v>
      </c>
      <c r="F7194" s="19">
        <v>0.6</v>
      </c>
      <c r="G7194" s="19">
        <v>1.1399999999999999</v>
      </c>
      <c r="H7194" s="19">
        <f>E7194*Table133[[#This Row],[Price per unit]]</f>
        <v>8030.1599999999989</v>
      </c>
      <c r="I7194" s="7">
        <f>(Table133[[#This Row],[Price per unit]]-Table133[[#This Row],[Cost per unit]])*Table133[[#This Row],[Volume]]</f>
        <v>3803.7599999999993</v>
      </c>
    </row>
    <row r="7195" spans="1:9" x14ac:dyDescent="0.2">
      <c r="A7195" s="14">
        <v>2014</v>
      </c>
      <c r="B7195" s="17" t="s">
        <v>13</v>
      </c>
      <c r="C7195" s="17" t="s">
        <v>19</v>
      </c>
      <c r="D7195" s="17" t="s">
        <v>15</v>
      </c>
      <c r="E7195" s="1">
        <v>5136</v>
      </c>
      <c r="F7195" s="19">
        <v>1.03</v>
      </c>
      <c r="G7195" s="19">
        <v>1.07</v>
      </c>
      <c r="H7195" s="19">
        <f>E7195*Table133[[#This Row],[Price per unit]]</f>
        <v>5495.52</v>
      </c>
      <c r="I7195" s="7">
        <f>(Table133[[#This Row],[Price per unit]]-Table133[[#This Row],[Cost per unit]])*Table133[[#This Row],[Volume]]</f>
        <v>205.44000000000017</v>
      </c>
    </row>
    <row r="7196" spans="1:9" x14ac:dyDescent="0.2">
      <c r="A7196" s="14">
        <v>2014</v>
      </c>
      <c r="B7196" s="17" t="s">
        <v>13</v>
      </c>
      <c r="C7196" s="17" t="s">
        <v>19</v>
      </c>
      <c r="D7196" s="17" t="s">
        <v>15</v>
      </c>
      <c r="E7196" s="1">
        <v>5616</v>
      </c>
      <c r="F7196" s="19">
        <v>0.72</v>
      </c>
      <c r="G7196" s="19">
        <v>1.03</v>
      </c>
      <c r="H7196" s="19">
        <f>E7196*Table133[[#This Row],[Price per unit]]</f>
        <v>5784.4800000000005</v>
      </c>
      <c r="I7196" s="7">
        <f>(Table133[[#This Row],[Price per unit]]-Table133[[#This Row],[Cost per unit]])*Table133[[#This Row],[Volume]]</f>
        <v>1740.9600000000003</v>
      </c>
    </row>
    <row r="7197" spans="1:9" x14ac:dyDescent="0.2">
      <c r="A7197" s="14">
        <v>2014</v>
      </c>
      <c r="B7197" s="17" t="s">
        <v>13</v>
      </c>
      <c r="C7197" s="17" t="s">
        <v>19</v>
      </c>
      <c r="D7197" s="17" t="s">
        <v>15</v>
      </c>
      <c r="E7197" s="1">
        <v>7056</v>
      </c>
      <c r="F7197" s="19">
        <v>1.1200000000000001</v>
      </c>
      <c r="G7197" s="19">
        <v>1.06</v>
      </c>
      <c r="H7197" s="19">
        <f>E7197*Table133[[#This Row],[Price per unit]]</f>
        <v>7479.3600000000006</v>
      </c>
      <c r="I7197" s="7">
        <f>(Table133[[#This Row],[Price per unit]]-Table133[[#This Row],[Cost per unit]])*Table133[[#This Row],[Volume]]</f>
        <v>-423.36000000000035</v>
      </c>
    </row>
    <row r="7198" spans="1:9" x14ac:dyDescent="0.2">
      <c r="A7198" s="14">
        <v>2014</v>
      </c>
      <c r="B7198" s="17" t="s">
        <v>13</v>
      </c>
      <c r="C7198" s="17" t="s">
        <v>19</v>
      </c>
      <c r="D7198" s="17" t="s">
        <v>15</v>
      </c>
      <c r="E7198" s="1">
        <v>9204</v>
      </c>
      <c r="F7198" s="19">
        <v>0.77</v>
      </c>
      <c r="G7198" s="19">
        <v>0.96</v>
      </c>
      <c r="H7198" s="19">
        <f>E7198*Table133[[#This Row],[Price per unit]]</f>
        <v>8835.84</v>
      </c>
      <c r="I7198" s="7">
        <f>(Table133[[#This Row],[Price per unit]]-Table133[[#This Row],[Cost per unit]])*Table133[[#This Row],[Volume]]</f>
        <v>1748.7599999999995</v>
      </c>
    </row>
    <row r="7199" spans="1:9" x14ac:dyDescent="0.2">
      <c r="A7199" s="14">
        <v>2014</v>
      </c>
      <c r="B7199" s="17" t="s">
        <v>13</v>
      </c>
      <c r="C7199" s="17" t="s">
        <v>19</v>
      </c>
      <c r="D7199" s="17" t="s">
        <v>15</v>
      </c>
      <c r="E7199" s="1">
        <v>8604</v>
      </c>
      <c r="F7199" s="19">
        <v>0.73</v>
      </c>
      <c r="G7199" s="19">
        <v>1.19</v>
      </c>
      <c r="H7199" s="19">
        <f>E7199*Table133[[#This Row],[Price per unit]]</f>
        <v>10238.76</v>
      </c>
      <c r="I7199" s="7">
        <f>(Table133[[#This Row],[Price per unit]]-Table133[[#This Row],[Cost per unit]])*Table133[[#This Row],[Volume]]</f>
        <v>3957.8399999999997</v>
      </c>
    </row>
    <row r="7200" spans="1:9" x14ac:dyDescent="0.2">
      <c r="A7200" s="14">
        <v>2014</v>
      </c>
      <c r="B7200" s="17" t="s">
        <v>13</v>
      </c>
      <c r="C7200" s="17" t="s">
        <v>19</v>
      </c>
      <c r="D7200" s="17" t="s">
        <v>15</v>
      </c>
      <c r="E7200" s="1">
        <v>7836</v>
      </c>
      <c r="F7200" s="19">
        <v>0.51</v>
      </c>
      <c r="G7200" s="19">
        <v>1.1599999999999999</v>
      </c>
      <c r="H7200" s="19">
        <f>E7200*Table133[[#This Row],[Price per unit]]</f>
        <v>9089.76</v>
      </c>
      <c r="I7200" s="7">
        <f>(Table133[[#This Row],[Price per unit]]-Table133[[#This Row],[Cost per unit]])*Table133[[#This Row],[Volume]]</f>
        <v>5093.3999999999996</v>
      </c>
    </row>
    <row r="7201" spans="1:9" x14ac:dyDescent="0.2">
      <c r="A7201" s="14">
        <v>2014</v>
      </c>
      <c r="B7201" s="17" t="s">
        <v>13</v>
      </c>
      <c r="C7201" s="17" t="s">
        <v>19</v>
      </c>
      <c r="D7201" s="17" t="s">
        <v>15</v>
      </c>
      <c r="E7201" s="1">
        <v>9060</v>
      </c>
      <c r="F7201" s="19">
        <v>0.6</v>
      </c>
      <c r="G7201" s="19">
        <v>1.1399999999999999</v>
      </c>
      <c r="H7201" s="19">
        <f>E7201*Table133[[#This Row],[Price per unit]]</f>
        <v>10328.4</v>
      </c>
      <c r="I7201" s="7">
        <f>(Table133[[#This Row],[Price per unit]]-Table133[[#This Row],[Cost per unit]])*Table133[[#This Row],[Volume]]</f>
        <v>4892.3999999999996</v>
      </c>
    </row>
    <row r="7202" spans="1:9" x14ac:dyDescent="0.2">
      <c r="A7202" s="14">
        <v>2014</v>
      </c>
      <c r="B7202" s="17" t="s">
        <v>13</v>
      </c>
      <c r="C7202" s="17" t="s">
        <v>19</v>
      </c>
      <c r="D7202" s="17" t="s">
        <v>15</v>
      </c>
      <c r="E7202" s="1">
        <v>6708</v>
      </c>
      <c r="F7202" s="19">
        <v>1.18</v>
      </c>
      <c r="G7202" s="19">
        <v>0.94</v>
      </c>
      <c r="H7202" s="19">
        <f>E7202*Table133[[#This Row],[Price per unit]]</f>
        <v>6305.5199999999995</v>
      </c>
      <c r="I7202" s="7">
        <f>(Table133[[#This Row],[Price per unit]]-Table133[[#This Row],[Cost per unit]])*Table133[[#This Row],[Volume]]</f>
        <v>-1609.9199999999998</v>
      </c>
    </row>
    <row r="7203" spans="1:9" x14ac:dyDescent="0.2">
      <c r="A7203" s="14">
        <v>2014</v>
      </c>
      <c r="B7203" s="17" t="s">
        <v>13</v>
      </c>
      <c r="C7203" s="17" t="s">
        <v>19</v>
      </c>
      <c r="D7203" s="17" t="s">
        <v>15</v>
      </c>
      <c r="E7203" s="1">
        <v>8028</v>
      </c>
      <c r="F7203" s="19">
        <v>0.41</v>
      </c>
      <c r="G7203" s="19">
        <v>1.01</v>
      </c>
      <c r="H7203" s="19">
        <f>E7203*Table133[[#This Row],[Price per unit]]</f>
        <v>8108.28</v>
      </c>
      <c r="I7203" s="7">
        <f>(Table133[[#This Row],[Price per unit]]-Table133[[#This Row],[Cost per unit]])*Table133[[#This Row],[Volume]]</f>
        <v>4816.8000000000011</v>
      </c>
    </row>
    <row r="7204" spans="1:9" x14ac:dyDescent="0.2">
      <c r="A7204" s="14">
        <v>2014</v>
      </c>
      <c r="B7204" s="17" t="s">
        <v>13</v>
      </c>
      <c r="C7204" s="17" t="s">
        <v>19</v>
      </c>
      <c r="D7204" s="17" t="s">
        <v>15</v>
      </c>
      <c r="E7204" s="1">
        <v>7056</v>
      </c>
      <c r="F7204" s="19">
        <v>0.73</v>
      </c>
      <c r="G7204" s="19">
        <v>1.1399999999999999</v>
      </c>
      <c r="H7204" s="19">
        <f>E7204*Table133[[#This Row],[Price per unit]]</f>
        <v>8043.8399999999992</v>
      </c>
      <c r="I7204" s="7">
        <f>(Table133[[#This Row],[Price per unit]]-Table133[[#This Row],[Cost per unit]])*Table133[[#This Row],[Volume]]</f>
        <v>2892.9599999999996</v>
      </c>
    </row>
    <row r="7205" spans="1:9" x14ac:dyDescent="0.2">
      <c r="A7205" s="14">
        <v>2014</v>
      </c>
      <c r="B7205" s="17" t="s">
        <v>13</v>
      </c>
      <c r="C7205" s="17" t="s">
        <v>19</v>
      </c>
      <c r="D7205" s="17" t="s">
        <v>15</v>
      </c>
      <c r="E7205" s="1">
        <v>4800</v>
      </c>
      <c r="F7205" s="19">
        <v>1.1100000000000001</v>
      </c>
      <c r="G7205" s="19">
        <v>0.97</v>
      </c>
      <c r="H7205" s="19">
        <f>E7205*Table133[[#This Row],[Price per unit]]</f>
        <v>4656</v>
      </c>
      <c r="I7205" s="7">
        <f>(Table133[[#This Row],[Price per unit]]-Table133[[#This Row],[Cost per unit]])*Table133[[#This Row],[Volume]]</f>
        <v>-672.00000000000057</v>
      </c>
    </row>
    <row r="7206" spans="1:9" x14ac:dyDescent="0.2">
      <c r="A7206" s="14">
        <v>2014</v>
      </c>
      <c r="B7206" s="17" t="s">
        <v>13</v>
      </c>
      <c r="C7206" s="17" t="s">
        <v>19</v>
      </c>
      <c r="D7206" s="17" t="s">
        <v>15</v>
      </c>
      <c r="E7206" s="1">
        <v>7380</v>
      </c>
      <c r="F7206" s="19">
        <v>1.1299999999999999</v>
      </c>
      <c r="G7206" s="19">
        <v>1.1499999999999999</v>
      </c>
      <c r="H7206" s="19">
        <f>E7206*Table133[[#This Row],[Price per unit]]</f>
        <v>8487</v>
      </c>
      <c r="I7206" s="7">
        <f>(Table133[[#This Row],[Price per unit]]-Table133[[#This Row],[Cost per unit]])*Table133[[#This Row],[Volume]]</f>
        <v>147.60000000000014</v>
      </c>
    </row>
    <row r="7207" spans="1:9" x14ac:dyDescent="0.2">
      <c r="A7207" s="14">
        <v>2014</v>
      </c>
      <c r="B7207" s="17" t="s">
        <v>13</v>
      </c>
      <c r="C7207" s="17" t="s">
        <v>19</v>
      </c>
      <c r="D7207" s="17" t="s">
        <v>15</v>
      </c>
      <c r="E7207" s="1">
        <v>4908</v>
      </c>
      <c r="F7207" s="19">
        <v>1.01</v>
      </c>
      <c r="G7207" s="19">
        <v>1.18</v>
      </c>
      <c r="H7207" s="19">
        <f>E7207*Table133[[#This Row],[Price per unit]]</f>
        <v>5791.44</v>
      </c>
      <c r="I7207" s="7">
        <f>(Table133[[#This Row],[Price per unit]]-Table133[[#This Row],[Cost per unit]])*Table133[[#This Row],[Volume]]</f>
        <v>834.35999999999967</v>
      </c>
    </row>
    <row r="7208" spans="1:9" x14ac:dyDescent="0.2">
      <c r="A7208" s="14">
        <v>2014</v>
      </c>
      <c r="B7208" s="17" t="s">
        <v>13</v>
      </c>
      <c r="C7208" s="17" t="s">
        <v>19</v>
      </c>
      <c r="D7208" s="17" t="s">
        <v>15</v>
      </c>
      <c r="E7208" s="1">
        <v>4896</v>
      </c>
      <c r="F7208" s="19">
        <v>0.7</v>
      </c>
      <c r="G7208" s="19">
        <v>1.06</v>
      </c>
      <c r="H7208" s="19">
        <f>E7208*Table133[[#This Row],[Price per unit]]</f>
        <v>5189.76</v>
      </c>
      <c r="I7208" s="7">
        <f>(Table133[[#This Row],[Price per unit]]-Table133[[#This Row],[Cost per unit]])*Table133[[#This Row],[Volume]]</f>
        <v>1762.5600000000004</v>
      </c>
    </row>
    <row r="7209" spans="1:9" x14ac:dyDescent="0.2">
      <c r="A7209" s="14">
        <v>2014</v>
      </c>
      <c r="B7209" s="17" t="s">
        <v>13</v>
      </c>
      <c r="C7209" s="17" t="s">
        <v>19</v>
      </c>
      <c r="D7209" s="17" t="s">
        <v>15</v>
      </c>
      <c r="E7209" s="1">
        <v>8556</v>
      </c>
      <c r="F7209" s="19">
        <v>0.62</v>
      </c>
      <c r="G7209" s="19">
        <v>0.97</v>
      </c>
      <c r="H7209" s="19">
        <f>E7209*Table133[[#This Row],[Price per unit]]</f>
        <v>8299.32</v>
      </c>
      <c r="I7209" s="7">
        <f>(Table133[[#This Row],[Price per unit]]-Table133[[#This Row],[Cost per unit]])*Table133[[#This Row],[Volume]]</f>
        <v>2994.6</v>
      </c>
    </row>
    <row r="7210" spans="1:9" x14ac:dyDescent="0.2">
      <c r="A7210" s="14">
        <v>2014</v>
      </c>
      <c r="B7210" s="17" t="s">
        <v>13</v>
      </c>
      <c r="C7210" s="17" t="s">
        <v>19</v>
      </c>
      <c r="D7210" s="17" t="s">
        <v>15</v>
      </c>
      <c r="E7210" s="1">
        <v>6348</v>
      </c>
      <c r="F7210" s="19">
        <v>0.64</v>
      </c>
      <c r="G7210" s="19">
        <v>1.02</v>
      </c>
      <c r="H7210" s="19">
        <f>E7210*Table133[[#This Row],[Price per unit]]</f>
        <v>6474.96</v>
      </c>
      <c r="I7210" s="7">
        <f>(Table133[[#This Row],[Price per unit]]-Table133[[#This Row],[Cost per unit]])*Table133[[#This Row],[Volume]]</f>
        <v>2412.2400000000002</v>
      </c>
    </row>
    <row r="7211" spans="1:9" x14ac:dyDescent="0.2">
      <c r="A7211" s="14">
        <v>2014</v>
      </c>
      <c r="B7211" s="17" t="s">
        <v>13</v>
      </c>
      <c r="C7211" s="17" t="s">
        <v>19</v>
      </c>
      <c r="D7211" s="17" t="s">
        <v>15</v>
      </c>
      <c r="E7211" s="1">
        <v>4848</v>
      </c>
      <c r="F7211" s="19">
        <v>1.1399999999999999</v>
      </c>
      <c r="G7211" s="19">
        <v>1.19</v>
      </c>
      <c r="H7211" s="19">
        <f>E7211*Table133[[#This Row],[Price per unit]]</f>
        <v>5769.12</v>
      </c>
      <c r="I7211" s="7">
        <f>(Table133[[#This Row],[Price per unit]]-Table133[[#This Row],[Cost per unit]])*Table133[[#This Row],[Volume]]</f>
        <v>242.4000000000002</v>
      </c>
    </row>
    <row r="7212" spans="1:9" x14ac:dyDescent="0.2">
      <c r="A7212" s="14">
        <v>2014</v>
      </c>
      <c r="B7212" s="17" t="s">
        <v>13</v>
      </c>
      <c r="C7212" s="17" t="s">
        <v>19</v>
      </c>
      <c r="D7212" s="17" t="s">
        <v>15</v>
      </c>
      <c r="E7212" s="1">
        <v>9336</v>
      </c>
      <c r="F7212" s="19">
        <v>0.65</v>
      </c>
      <c r="G7212" s="19">
        <v>0.98</v>
      </c>
      <c r="H7212" s="19">
        <f>E7212*Table133[[#This Row],[Price per unit]]</f>
        <v>9149.2800000000007</v>
      </c>
      <c r="I7212" s="7">
        <f>(Table133[[#This Row],[Price per unit]]-Table133[[#This Row],[Cost per unit]])*Table133[[#This Row],[Volume]]</f>
        <v>3080.8799999999997</v>
      </c>
    </row>
    <row r="7213" spans="1:9" x14ac:dyDescent="0.2">
      <c r="A7213" s="14">
        <v>2014</v>
      </c>
      <c r="B7213" s="17" t="s">
        <v>13</v>
      </c>
      <c r="C7213" s="17" t="s">
        <v>19</v>
      </c>
      <c r="D7213" s="17" t="s">
        <v>15</v>
      </c>
      <c r="E7213" s="1">
        <v>6468</v>
      </c>
      <c r="F7213" s="19">
        <v>0.83</v>
      </c>
      <c r="G7213" s="19">
        <v>1.1200000000000001</v>
      </c>
      <c r="H7213" s="19">
        <f>E7213*Table133[[#This Row],[Price per unit]]</f>
        <v>7244.1600000000008</v>
      </c>
      <c r="I7213" s="7">
        <f>(Table133[[#This Row],[Price per unit]]-Table133[[#This Row],[Cost per unit]])*Table133[[#This Row],[Volume]]</f>
        <v>1875.7200000000009</v>
      </c>
    </row>
    <row r="7214" spans="1:9" x14ac:dyDescent="0.2">
      <c r="A7214" s="14">
        <v>2014</v>
      </c>
      <c r="B7214" s="17" t="s">
        <v>13</v>
      </c>
      <c r="C7214" s="17" t="s">
        <v>19</v>
      </c>
      <c r="D7214" s="17" t="s">
        <v>15</v>
      </c>
      <c r="E7214" s="1">
        <v>5700</v>
      </c>
      <c r="F7214" s="19">
        <v>0.74</v>
      </c>
      <c r="G7214" s="19">
        <v>0.99</v>
      </c>
      <c r="H7214" s="19">
        <f>E7214*Table133[[#This Row],[Price per unit]]</f>
        <v>5643</v>
      </c>
      <c r="I7214" s="7">
        <f>(Table133[[#This Row],[Price per unit]]-Table133[[#This Row],[Cost per unit]])*Table133[[#This Row],[Volume]]</f>
        <v>1425</v>
      </c>
    </row>
    <row r="7215" spans="1:9" x14ac:dyDescent="0.2">
      <c r="A7215" s="14">
        <v>2014</v>
      </c>
      <c r="B7215" s="17" t="s">
        <v>13</v>
      </c>
      <c r="C7215" s="17" t="s">
        <v>19</v>
      </c>
      <c r="D7215" s="17" t="s">
        <v>15</v>
      </c>
      <c r="E7215" s="1">
        <v>7116</v>
      </c>
      <c r="F7215" s="19">
        <v>0.6</v>
      </c>
      <c r="G7215" s="19">
        <v>1.06</v>
      </c>
      <c r="H7215" s="19">
        <f>E7215*Table133[[#This Row],[Price per unit]]</f>
        <v>7542.96</v>
      </c>
      <c r="I7215" s="7">
        <f>(Table133[[#This Row],[Price per unit]]-Table133[[#This Row],[Cost per unit]])*Table133[[#This Row],[Volume]]</f>
        <v>3273.3600000000006</v>
      </c>
    </row>
    <row r="7216" spans="1:9" x14ac:dyDescent="0.2">
      <c r="A7216" s="14">
        <v>2014</v>
      </c>
      <c r="B7216" s="17" t="s">
        <v>13</v>
      </c>
      <c r="C7216" s="17" t="s">
        <v>19</v>
      </c>
      <c r="D7216" s="17" t="s">
        <v>15</v>
      </c>
      <c r="E7216" s="1">
        <v>5484</v>
      </c>
      <c r="F7216" s="19">
        <v>0.8</v>
      </c>
      <c r="G7216" s="19">
        <v>1.04</v>
      </c>
      <c r="H7216" s="19">
        <f>E7216*Table133[[#This Row],[Price per unit]]</f>
        <v>5703.3600000000006</v>
      </c>
      <c r="I7216" s="7">
        <f>(Table133[[#This Row],[Price per unit]]-Table133[[#This Row],[Cost per unit]])*Table133[[#This Row],[Volume]]</f>
        <v>1316.1599999999999</v>
      </c>
    </row>
    <row r="7217" spans="1:9" x14ac:dyDescent="0.2">
      <c r="A7217" s="14">
        <v>2014</v>
      </c>
      <c r="B7217" s="17" t="s">
        <v>13</v>
      </c>
      <c r="C7217" s="17" t="s">
        <v>19</v>
      </c>
      <c r="D7217" s="17" t="s">
        <v>15</v>
      </c>
      <c r="E7217" s="1">
        <v>8916</v>
      </c>
      <c r="F7217" s="19">
        <v>1.1399999999999999</v>
      </c>
      <c r="G7217" s="19">
        <v>1.06</v>
      </c>
      <c r="H7217" s="19">
        <f>E7217*Table133[[#This Row],[Price per unit]]</f>
        <v>9450.9600000000009</v>
      </c>
      <c r="I7217" s="7">
        <f>(Table133[[#This Row],[Price per unit]]-Table133[[#This Row],[Cost per unit]])*Table133[[#This Row],[Volume]]</f>
        <v>-713.27999999999861</v>
      </c>
    </row>
    <row r="7218" spans="1:9" x14ac:dyDescent="0.2">
      <c r="A7218" s="14">
        <v>2014</v>
      </c>
      <c r="B7218" s="17" t="s">
        <v>13</v>
      </c>
      <c r="C7218" s="17" t="s">
        <v>19</v>
      </c>
      <c r="D7218" s="17" t="s">
        <v>15</v>
      </c>
      <c r="E7218" s="1">
        <v>6216</v>
      </c>
      <c r="F7218" s="19">
        <v>0.51</v>
      </c>
      <c r="G7218" s="19">
        <v>1.17</v>
      </c>
      <c r="H7218" s="19">
        <f>E7218*Table133[[#This Row],[Price per unit]]</f>
        <v>7272.7199999999993</v>
      </c>
      <c r="I7218" s="7">
        <f>(Table133[[#This Row],[Price per unit]]-Table133[[#This Row],[Cost per unit]])*Table133[[#This Row],[Volume]]</f>
        <v>4102.5599999999995</v>
      </c>
    </row>
    <row r="7219" spans="1:9" x14ac:dyDescent="0.2">
      <c r="A7219" s="14">
        <v>2014</v>
      </c>
      <c r="B7219" s="17" t="s">
        <v>13</v>
      </c>
      <c r="C7219" s="17" t="s">
        <v>19</v>
      </c>
      <c r="D7219" s="17" t="s">
        <v>15</v>
      </c>
      <c r="E7219" s="1">
        <v>5580</v>
      </c>
      <c r="F7219" s="19">
        <v>0.62</v>
      </c>
      <c r="G7219" s="19">
        <v>1.02</v>
      </c>
      <c r="H7219" s="19">
        <f>E7219*Table133[[#This Row],[Price per unit]]</f>
        <v>5691.6</v>
      </c>
      <c r="I7219" s="7">
        <f>(Table133[[#This Row],[Price per unit]]-Table133[[#This Row],[Cost per unit]])*Table133[[#This Row],[Volume]]</f>
        <v>2232</v>
      </c>
    </row>
    <row r="7220" spans="1:9" x14ac:dyDescent="0.2">
      <c r="A7220" s="14">
        <v>2014</v>
      </c>
      <c r="B7220" s="17" t="s">
        <v>13</v>
      </c>
      <c r="C7220" s="17" t="s">
        <v>19</v>
      </c>
      <c r="D7220" s="17" t="s">
        <v>15</v>
      </c>
      <c r="E7220" s="1">
        <v>8088</v>
      </c>
      <c r="F7220" s="19">
        <v>0.88</v>
      </c>
      <c r="G7220" s="19">
        <v>1.1399999999999999</v>
      </c>
      <c r="H7220" s="19">
        <f>E7220*Table133[[#This Row],[Price per unit]]</f>
        <v>9220.32</v>
      </c>
      <c r="I7220" s="7">
        <f>(Table133[[#This Row],[Price per unit]]-Table133[[#This Row],[Cost per unit]])*Table133[[#This Row],[Volume]]</f>
        <v>2102.8799999999992</v>
      </c>
    </row>
    <row r="7221" spans="1:9" x14ac:dyDescent="0.2">
      <c r="A7221" s="14">
        <v>2014</v>
      </c>
      <c r="B7221" s="17" t="s">
        <v>13</v>
      </c>
      <c r="C7221" s="17" t="s">
        <v>19</v>
      </c>
      <c r="D7221" s="17" t="s">
        <v>15</v>
      </c>
      <c r="E7221" s="1">
        <v>7008</v>
      </c>
      <c r="F7221" s="19">
        <v>0.97</v>
      </c>
      <c r="G7221" s="19">
        <v>1.2</v>
      </c>
      <c r="H7221" s="19">
        <f>E7221*Table133[[#This Row],[Price per unit]]</f>
        <v>8409.6</v>
      </c>
      <c r="I7221" s="7">
        <f>(Table133[[#This Row],[Price per unit]]-Table133[[#This Row],[Cost per unit]])*Table133[[#This Row],[Volume]]</f>
        <v>1611.84</v>
      </c>
    </row>
    <row r="7222" spans="1:9" x14ac:dyDescent="0.2">
      <c r="A7222" s="14">
        <v>2014</v>
      </c>
      <c r="B7222" s="17" t="s">
        <v>13</v>
      </c>
      <c r="C7222" s="17" t="s">
        <v>19</v>
      </c>
      <c r="D7222" s="17" t="s">
        <v>15</v>
      </c>
      <c r="E7222" s="1">
        <v>8040</v>
      </c>
      <c r="F7222" s="19">
        <v>0.63</v>
      </c>
      <c r="G7222" s="19">
        <v>1.08</v>
      </c>
      <c r="H7222" s="19">
        <f>E7222*Table133[[#This Row],[Price per unit]]</f>
        <v>8683.2000000000007</v>
      </c>
      <c r="I7222" s="7">
        <f>(Table133[[#This Row],[Price per unit]]-Table133[[#This Row],[Cost per unit]])*Table133[[#This Row],[Volume]]</f>
        <v>3618.0000000000005</v>
      </c>
    </row>
    <row r="7223" spans="1:9" x14ac:dyDescent="0.2">
      <c r="A7223" s="14">
        <v>2014</v>
      </c>
      <c r="B7223" s="17" t="s">
        <v>13</v>
      </c>
      <c r="C7223" s="17" t="s">
        <v>19</v>
      </c>
      <c r="D7223" s="17" t="s">
        <v>15</v>
      </c>
      <c r="E7223" s="1">
        <v>8904</v>
      </c>
      <c r="F7223" s="19">
        <v>1.1399999999999999</v>
      </c>
      <c r="G7223" s="19">
        <v>1.01</v>
      </c>
      <c r="H7223" s="19">
        <f>E7223*Table133[[#This Row],[Price per unit]]</f>
        <v>8993.0400000000009</v>
      </c>
      <c r="I7223" s="7">
        <f>(Table133[[#This Row],[Price per unit]]-Table133[[#This Row],[Cost per unit]])*Table133[[#This Row],[Volume]]</f>
        <v>-1157.5199999999991</v>
      </c>
    </row>
    <row r="7224" spans="1:9" x14ac:dyDescent="0.2">
      <c r="A7224" s="14">
        <v>2014</v>
      </c>
      <c r="B7224" s="17" t="s">
        <v>13</v>
      </c>
      <c r="C7224" s="17" t="s">
        <v>19</v>
      </c>
      <c r="D7224" s="17" t="s">
        <v>15</v>
      </c>
      <c r="E7224" s="1">
        <v>6420</v>
      </c>
      <c r="F7224" s="19">
        <v>0.86</v>
      </c>
      <c r="G7224" s="19">
        <v>1</v>
      </c>
      <c r="H7224" s="19">
        <f>E7224*Table133[[#This Row],[Price per unit]]</f>
        <v>6420</v>
      </c>
      <c r="I7224" s="7">
        <f>(Table133[[#This Row],[Price per unit]]-Table133[[#This Row],[Cost per unit]])*Table133[[#This Row],[Volume]]</f>
        <v>898.80000000000007</v>
      </c>
    </row>
    <row r="7225" spans="1:9" x14ac:dyDescent="0.2">
      <c r="A7225" s="14">
        <v>2014</v>
      </c>
      <c r="B7225" s="17" t="s">
        <v>13</v>
      </c>
      <c r="C7225" s="17" t="s">
        <v>19</v>
      </c>
      <c r="D7225" s="17" t="s">
        <v>15</v>
      </c>
      <c r="E7225" s="1">
        <v>5568</v>
      </c>
      <c r="F7225" s="19">
        <v>0.89</v>
      </c>
      <c r="G7225" s="19">
        <v>1</v>
      </c>
      <c r="H7225" s="19">
        <f>E7225*Table133[[#This Row],[Price per unit]]</f>
        <v>5568</v>
      </c>
      <c r="I7225" s="7">
        <f>(Table133[[#This Row],[Price per unit]]-Table133[[#This Row],[Cost per unit]])*Table133[[#This Row],[Volume]]</f>
        <v>612.4799999999999</v>
      </c>
    </row>
    <row r="7226" spans="1:9" x14ac:dyDescent="0.2">
      <c r="A7226" s="14">
        <v>2014</v>
      </c>
      <c r="B7226" s="17" t="s">
        <v>13</v>
      </c>
      <c r="C7226" s="17" t="s">
        <v>19</v>
      </c>
      <c r="D7226" s="17" t="s">
        <v>15</v>
      </c>
      <c r="E7226" s="1">
        <v>6240</v>
      </c>
      <c r="F7226" s="19">
        <v>0.46</v>
      </c>
      <c r="G7226" s="19">
        <v>1.01</v>
      </c>
      <c r="H7226" s="19">
        <f>E7226*Table133[[#This Row],[Price per unit]]</f>
        <v>6302.4</v>
      </c>
      <c r="I7226" s="7">
        <f>(Table133[[#This Row],[Price per unit]]-Table133[[#This Row],[Cost per unit]])*Table133[[#This Row],[Volume]]</f>
        <v>3432.0000000000005</v>
      </c>
    </row>
    <row r="7227" spans="1:9" x14ac:dyDescent="0.2">
      <c r="A7227" s="14">
        <v>2014</v>
      </c>
      <c r="B7227" s="17" t="s">
        <v>13</v>
      </c>
      <c r="C7227" s="17" t="s">
        <v>19</v>
      </c>
      <c r="D7227" s="17" t="s">
        <v>15</v>
      </c>
      <c r="E7227" s="1">
        <v>8808</v>
      </c>
      <c r="F7227" s="19">
        <v>1.1599999999999999</v>
      </c>
      <c r="G7227" s="19">
        <v>0.99</v>
      </c>
      <c r="H7227" s="19">
        <f>E7227*Table133[[#This Row],[Price per unit]]</f>
        <v>8719.92</v>
      </c>
      <c r="I7227" s="7">
        <f>(Table133[[#This Row],[Price per unit]]-Table133[[#This Row],[Cost per unit]])*Table133[[#This Row],[Volume]]</f>
        <v>-1497.3599999999994</v>
      </c>
    </row>
    <row r="7228" spans="1:9" x14ac:dyDescent="0.2">
      <c r="A7228" s="14">
        <v>2014</v>
      </c>
      <c r="B7228" s="17" t="s">
        <v>13</v>
      </c>
      <c r="C7228" s="17" t="s">
        <v>19</v>
      </c>
      <c r="D7228" s="17" t="s">
        <v>15</v>
      </c>
      <c r="E7228" s="1">
        <v>8100</v>
      </c>
      <c r="F7228" s="19">
        <v>1.1399999999999999</v>
      </c>
      <c r="G7228" s="19">
        <v>0.9</v>
      </c>
      <c r="H7228" s="19">
        <f>E7228*Table133[[#This Row],[Price per unit]]</f>
        <v>7290</v>
      </c>
      <c r="I7228" s="7">
        <f>(Table133[[#This Row],[Price per unit]]-Table133[[#This Row],[Cost per unit]])*Table133[[#This Row],[Volume]]</f>
        <v>-1943.9999999999991</v>
      </c>
    </row>
    <row r="7229" spans="1:9" x14ac:dyDescent="0.2">
      <c r="A7229" s="14">
        <v>2014</v>
      </c>
      <c r="B7229" s="17" t="s">
        <v>13</v>
      </c>
      <c r="C7229" s="17" t="s">
        <v>19</v>
      </c>
      <c r="D7229" s="17" t="s">
        <v>15</v>
      </c>
      <c r="E7229" s="1">
        <v>5076</v>
      </c>
      <c r="F7229" s="19">
        <v>0.57999999999999996</v>
      </c>
      <c r="G7229" s="19">
        <v>1.05</v>
      </c>
      <c r="H7229" s="19">
        <f>E7229*Table133[[#This Row],[Price per unit]]</f>
        <v>5329.8</v>
      </c>
      <c r="I7229" s="7">
        <f>(Table133[[#This Row],[Price per unit]]-Table133[[#This Row],[Cost per unit]])*Table133[[#This Row],[Volume]]</f>
        <v>2385.7200000000003</v>
      </c>
    </row>
    <row r="7230" spans="1:9" x14ac:dyDescent="0.2">
      <c r="A7230" s="14">
        <v>2014</v>
      </c>
      <c r="B7230" s="17" t="s">
        <v>13</v>
      </c>
      <c r="C7230" s="17" t="s">
        <v>19</v>
      </c>
      <c r="D7230" s="17" t="s">
        <v>15</v>
      </c>
      <c r="E7230" s="1">
        <v>8244</v>
      </c>
      <c r="F7230" s="19">
        <v>1.19</v>
      </c>
      <c r="G7230" s="19">
        <v>0.98</v>
      </c>
      <c r="H7230" s="19">
        <f>E7230*Table133[[#This Row],[Price per unit]]</f>
        <v>8079.12</v>
      </c>
      <c r="I7230" s="7">
        <f>(Table133[[#This Row],[Price per unit]]-Table133[[#This Row],[Cost per unit]])*Table133[[#This Row],[Volume]]</f>
        <v>-1731.2399999999998</v>
      </c>
    </row>
    <row r="7231" spans="1:9" x14ac:dyDescent="0.2">
      <c r="A7231" s="14">
        <v>2014</v>
      </c>
      <c r="B7231" s="17" t="s">
        <v>13</v>
      </c>
      <c r="C7231" s="17" t="s">
        <v>19</v>
      </c>
      <c r="D7231" s="17" t="s">
        <v>15</v>
      </c>
      <c r="E7231" s="1">
        <v>8616</v>
      </c>
      <c r="F7231" s="19">
        <v>0.87</v>
      </c>
      <c r="G7231" s="19">
        <v>1.02</v>
      </c>
      <c r="H7231" s="19">
        <f>E7231*Table133[[#This Row],[Price per unit]]</f>
        <v>8788.32</v>
      </c>
      <c r="I7231" s="7">
        <f>(Table133[[#This Row],[Price per unit]]-Table133[[#This Row],[Cost per unit]])*Table133[[#This Row],[Volume]]</f>
        <v>1292.4000000000001</v>
      </c>
    </row>
    <row r="7232" spans="1:9" x14ac:dyDescent="0.2">
      <c r="A7232" s="14">
        <v>2014</v>
      </c>
      <c r="B7232" s="17" t="s">
        <v>13</v>
      </c>
      <c r="C7232" s="17" t="s">
        <v>19</v>
      </c>
      <c r="D7232" s="17" t="s">
        <v>15</v>
      </c>
      <c r="E7232" s="1">
        <v>8244</v>
      </c>
      <c r="F7232" s="19">
        <v>0.62</v>
      </c>
      <c r="G7232" s="19">
        <v>0.99</v>
      </c>
      <c r="H7232" s="19">
        <f>E7232*Table133[[#This Row],[Price per unit]]</f>
        <v>8161.5599999999995</v>
      </c>
      <c r="I7232" s="7">
        <f>(Table133[[#This Row],[Price per unit]]-Table133[[#This Row],[Cost per unit]])*Table133[[#This Row],[Volume]]</f>
        <v>3050.2799999999997</v>
      </c>
    </row>
    <row r="7233" spans="1:9" x14ac:dyDescent="0.2">
      <c r="A7233" s="14">
        <v>2014</v>
      </c>
      <c r="B7233" s="17" t="s">
        <v>13</v>
      </c>
      <c r="C7233" s="17" t="s">
        <v>19</v>
      </c>
      <c r="D7233" s="17" t="s">
        <v>15</v>
      </c>
      <c r="E7233" s="1">
        <v>9180</v>
      </c>
      <c r="F7233" s="19">
        <v>1.2</v>
      </c>
      <c r="G7233" s="19">
        <v>1.08</v>
      </c>
      <c r="H7233" s="19">
        <f>E7233*Table133[[#This Row],[Price per unit]]</f>
        <v>9914.4000000000015</v>
      </c>
      <c r="I7233" s="7">
        <f>(Table133[[#This Row],[Price per unit]]-Table133[[#This Row],[Cost per unit]])*Table133[[#This Row],[Volume]]</f>
        <v>-1101.599999999999</v>
      </c>
    </row>
    <row r="7234" spans="1:9" x14ac:dyDescent="0.2">
      <c r="A7234" s="14">
        <v>2014</v>
      </c>
      <c r="B7234" s="17" t="s">
        <v>13</v>
      </c>
      <c r="C7234" s="17" t="s">
        <v>19</v>
      </c>
      <c r="D7234" s="17" t="s">
        <v>15</v>
      </c>
      <c r="E7234" s="1">
        <v>8196</v>
      </c>
      <c r="F7234" s="19">
        <v>1.1299999999999999</v>
      </c>
      <c r="G7234" s="19">
        <v>0.93</v>
      </c>
      <c r="H7234" s="19">
        <f>E7234*Table133[[#This Row],[Price per unit]]</f>
        <v>7622.2800000000007</v>
      </c>
      <c r="I7234" s="7">
        <f>(Table133[[#This Row],[Price per unit]]-Table133[[#This Row],[Cost per unit]])*Table133[[#This Row],[Volume]]</f>
        <v>-1639.1999999999987</v>
      </c>
    </row>
    <row r="7235" spans="1:9" x14ac:dyDescent="0.2">
      <c r="A7235" s="14">
        <v>2014</v>
      </c>
      <c r="B7235" s="17" t="s">
        <v>13</v>
      </c>
      <c r="C7235" s="17" t="s">
        <v>19</v>
      </c>
      <c r="D7235" s="17" t="s">
        <v>15</v>
      </c>
      <c r="E7235" s="1">
        <v>7980</v>
      </c>
      <c r="F7235" s="19">
        <v>0.59</v>
      </c>
      <c r="G7235" s="19">
        <v>0.98</v>
      </c>
      <c r="H7235" s="19">
        <f>E7235*Table133[[#This Row],[Price per unit]]</f>
        <v>7820.4</v>
      </c>
      <c r="I7235" s="7">
        <f>(Table133[[#This Row],[Price per unit]]-Table133[[#This Row],[Cost per unit]])*Table133[[#This Row],[Volume]]</f>
        <v>3112.2000000000003</v>
      </c>
    </row>
    <row r="7236" spans="1:9" x14ac:dyDescent="0.2">
      <c r="A7236" s="14">
        <v>2014</v>
      </c>
      <c r="B7236" s="17" t="s">
        <v>13</v>
      </c>
      <c r="C7236" s="17" t="s">
        <v>19</v>
      </c>
      <c r="D7236" s="17" t="s">
        <v>15</v>
      </c>
      <c r="E7236" s="1">
        <v>8988</v>
      </c>
      <c r="F7236" s="19">
        <v>0.55000000000000004</v>
      </c>
      <c r="G7236" s="19">
        <v>0.99</v>
      </c>
      <c r="H7236" s="19">
        <f>E7236*Table133[[#This Row],[Price per unit]]</f>
        <v>8898.1200000000008</v>
      </c>
      <c r="I7236" s="7">
        <f>(Table133[[#This Row],[Price per unit]]-Table133[[#This Row],[Cost per unit]])*Table133[[#This Row],[Volume]]</f>
        <v>3954.7199999999993</v>
      </c>
    </row>
    <row r="7237" spans="1:9" x14ac:dyDescent="0.2">
      <c r="A7237" s="14">
        <v>2014</v>
      </c>
      <c r="B7237" s="17" t="s">
        <v>13</v>
      </c>
      <c r="C7237" s="17" t="s">
        <v>19</v>
      </c>
      <c r="D7237" s="17" t="s">
        <v>15</v>
      </c>
      <c r="E7237" s="1">
        <v>7200</v>
      </c>
      <c r="F7237" s="19">
        <v>0.53</v>
      </c>
      <c r="G7237" s="19">
        <v>1.1499999999999999</v>
      </c>
      <c r="H7237" s="19">
        <f>E7237*Table133[[#This Row],[Price per unit]]</f>
        <v>8280</v>
      </c>
      <c r="I7237" s="7">
        <f>(Table133[[#This Row],[Price per unit]]-Table133[[#This Row],[Cost per unit]])*Table133[[#This Row],[Volume]]</f>
        <v>4463.9999999999991</v>
      </c>
    </row>
    <row r="7238" spans="1:9" x14ac:dyDescent="0.2">
      <c r="A7238" s="14">
        <v>2014</v>
      </c>
      <c r="B7238" s="17" t="s">
        <v>13</v>
      </c>
      <c r="C7238" s="17" t="s">
        <v>19</v>
      </c>
      <c r="D7238" s="17" t="s">
        <v>15</v>
      </c>
      <c r="E7238" s="1">
        <v>6816</v>
      </c>
      <c r="F7238" s="19">
        <v>0.91</v>
      </c>
      <c r="G7238" s="19">
        <v>1.04</v>
      </c>
      <c r="H7238" s="19">
        <f>E7238*Table133[[#This Row],[Price per unit]]</f>
        <v>7088.64</v>
      </c>
      <c r="I7238" s="7">
        <f>(Table133[[#This Row],[Price per unit]]-Table133[[#This Row],[Cost per unit]])*Table133[[#This Row],[Volume]]</f>
        <v>886.08</v>
      </c>
    </row>
    <row r="7239" spans="1:9" x14ac:dyDescent="0.2">
      <c r="A7239" s="14">
        <v>2014</v>
      </c>
      <c r="B7239" s="17" t="s">
        <v>13</v>
      </c>
      <c r="C7239" s="17" t="s">
        <v>19</v>
      </c>
      <c r="D7239" s="17" t="s">
        <v>15</v>
      </c>
      <c r="E7239" s="1">
        <v>8724</v>
      </c>
      <c r="F7239" s="19">
        <v>0.52</v>
      </c>
      <c r="G7239" s="19">
        <v>1.1399999999999999</v>
      </c>
      <c r="H7239" s="19">
        <f>E7239*Table133[[#This Row],[Price per unit]]</f>
        <v>9945.3599999999988</v>
      </c>
      <c r="I7239" s="7">
        <f>(Table133[[#This Row],[Price per unit]]-Table133[[#This Row],[Cost per unit]])*Table133[[#This Row],[Volume]]</f>
        <v>5408.8799999999992</v>
      </c>
    </row>
    <row r="7240" spans="1:9" x14ac:dyDescent="0.2">
      <c r="A7240" s="14">
        <v>2014</v>
      </c>
      <c r="B7240" s="17" t="s">
        <v>13</v>
      </c>
      <c r="C7240" s="17" t="s">
        <v>19</v>
      </c>
      <c r="D7240" s="17" t="s">
        <v>15</v>
      </c>
      <c r="E7240" s="1">
        <v>8160</v>
      </c>
      <c r="F7240" s="19">
        <v>0.49</v>
      </c>
      <c r="G7240" s="19">
        <v>1.01</v>
      </c>
      <c r="H7240" s="19">
        <f>E7240*Table133[[#This Row],[Price per unit]]</f>
        <v>8241.6</v>
      </c>
      <c r="I7240" s="7">
        <f>(Table133[[#This Row],[Price per unit]]-Table133[[#This Row],[Cost per unit]])*Table133[[#This Row],[Volume]]</f>
        <v>4243.2</v>
      </c>
    </row>
    <row r="7241" spans="1:9" x14ac:dyDescent="0.2">
      <c r="A7241" s="14">
        <v>2014</v>
      </c>
      <c r="B7241" s="17" t="s">
        <v>13</v>
      </c>
      <c r="C7241" s="17" t="s">
        <v>19</v>
      </c>
      <c r="D7241" s="17" t="s">
        <v>15</v>
      </c>
      <c r="E7241" s="1">
        <v>7212</v>
      </c>
      <c r="F7241" s="19">
        <v>0.52</v>
      </c>
      <c r="G7241" s="19">
        <v>1.07</v>
      </c>
      <c r="H7241" s="19">
        <f>E7241*Table133[[#This Row],[Price per unit]]</f>
        <v>7716.84</v>
      </c>
      <c r="I7241" s="7">
        <f>(Table133[[#This Row],[Price per unit]]-Table133[[#This Row],[Cost per unit]])*Table133[[#This Row],[Volume]]</f>
        <v>3966.6000000000004</v>
      </c>
    </row>
    <row r="7242" spans="1:9" x14ac:dyDescent="0.2">
      <c r="A7242" s="14">
        <v>2014</v>
      </c>
      <c r="B7242" s="17" t="s">
        <v>13</v>
      </c>
      <c r="C7242" s="17" t="s">
        <v>19</v>
      </c>
      <c r="D7242" s="17" t="s">
        <v>15</v>
      </c>
      <c r="E7242" s="1">
        <v>5112</v>
      </c>
      <c r="F7242" s="19">
        <v>0.86</v>
      </c>
      <c r="G7242" s="19">
        <v>1.08</v>
      </c>
      <c r="H7242" s="19">
        <f>E7242*Table133[[#This Row],[Price per unit]]</f>
        <v>5520.96</v>
      </c>
      <c r="I7242" s="7">
        <f>(Table133[[#This Row],[Price per unit]]-Table133[[#This Row],[Cost per unit]])*Table133[[#This Row],[Volume]]</f>
        <v>1124.6400000000003</v>
      </c>
    </row>
    <row r="7243" spans="1:9" x14ac:dyDescent="0.2">
      <c r="A7243" s="14">
        <v>2014</v>
      </c>
      <c r="B7243" s="17" t="s">
        <v>13</v>
      </c>
      <c r="C7243" s="17" t="s">
        <v>19</v>
      </c>
      <c r="D7243" s="17" t="s">
        <v>15</v>
      </c>
      <c r="E7243" s="1">
        <v>7044</v>
      </c>
      <c r="F7243" s="19">
        <v>0.89</v>
      </c>
      <c r="G7243" s="19">
        <v>1.1100000000000001</v>
      </c>
      <c r="H7243" s="19">
        <f>E7243*Table133[[#This Row],[Price per unit]]</f>
        <v>7818.8400000000011</v>
      </c>
      <c r="I7243" s="7">
        <f>(Table133[[#This Row],[Price per unit]]-Table133[[#This Row],[Cost per unit]])*Table133[[#This Row],[Volume]]</f>
        <v>1549.6800000000005</v>
      </c>
    </row>
    <row r="7244" spans="1:9" x14ac:dyDescent="0.2">
      <c r="A7244" s="14">
        <v>2014</v>
      </c>
      <c r="B7244" s="17" t="s">
        <v>13</v>
      </c>
      <c r="C7244" s="17" t="s">
        <v>19</v>
      </c>
      <c r="D7244" s="17" t="s">
        <v>15</v>
      </c>
      <c r="E7244" s="1">
        <v>7872</v>
      </c>
      <c r="F7244" s="19">
        <v>0.69</v>
      </c>
      <c r="G7244" s="19">
        <v>1.0900000000000001</v>
      </c>
      <c r="H7244" s="19">
        <f>E7244*Table133[[#This Row],[Price per unit]]</f>
        <v>8580.4800000000014</v>
      </c>
      <c r="I7244" s="7">
        <f>(Table133[[#This Row],[Price per unit]]-Table133[[#This Row],[Cost per unit]])*Table133[[#This Row],[Volume]]</f>
        <v>3148.8000000000011</v>
      </c>
    </row>
    <row r="7245" spans="1:9" x14ac:dyDescent="0.2">
      <c r="A7245" s="14">
        <v>2014</v>
      </c>
      <c r="B7245" s="17" t="s">
        <v>13</v>
      </c>
      <c r="C7245" s="17" t="s">
        <v>19</v>
      </c>
      <c r="D7245" s="17" t="s">
        <v>15</v>
      </c>
      <c r="E7245" s="1">
        <v>7860</v>
      </c>
      <c r="F7245" s="19">
        <v>1.1100000000000001</v>
      </c>
      <c r="G7245" s="19">
        <v>1.05</v>
      </c>
      <c r="H7245" s="19">
        <f>E7245*Table133[[#This Row],[Price per unit]]</f>
        <v>8253</v>
      </c>
      <c r="I7245" s="7">
        <f>(Table133[[#This Row],[Price per unit]]-Table133[[#This Row],[Cost per unit]])*Table133[[#This Row],[Volume]]</f>
        <v>-471.60000000000042</v>
      </c>
    </row>
    <row r="7246" spans="1:9" x14ac:dyDescent="0.2">
      <c r="A7246" s="14">
        <v>2014</v>
      </c>
      <c r="B7246" s="17" t="s">
        <v>13</v>
      </c>
      <c r="C7246" s="17" t="s">
        <v>19</v>
      </c>
      <c r="D7246" s="17" t="s">
        <v>15</v>
      </c>
      <c r="E7246" s="1">
        <v>5088</v>
      </c>
      <c r="F7246" s="19">
        <v>0.9</v>
      </c>
      <c r="G7246" s="19">
        <v>0.96</v>
      </c>
      <c r="H7246" s="19">
        <f>E7246*Table133[[#This Row],[Price per unit]]</f>
        <v>4884.4799999999996</v>
      </c>
      <c r="I7246" s="7">
        <f>(Table133[[#This Row],[Price per unit]]-Table133[[#This Row],[Cost per unit]])*Table133[[#This Row],[Volume]]</f>
        <v>305.27999999999969</v>
      </c>
    </row>
    <row r="7247" spans="1:9" x14ac:dyDescent="0.2">
      <c r="A7247" s="14">
        <v>2014</v>
      </c>
      <c r="B7247" s="17" t="s">
        <v>13</v>
      </c>
      <c r="C7247" s="17" t="s">
        <v>19</v>
      </c>
      <c r="D7247" s="17" t="s">
        <v>15</v>
      </c>
      <c r="E7247" s="1">
        <v>8028</v>
      </c>
      <c r="F7247" s="19">
        <v>0.82</v>
      </c>
      <c r="G7247" s="19">
        <v>1.02</v>
      </c>
      <c r="H7247" s="19">
        <f>E7247*Table133[[#This Row],[Price per unit]]</f>
        <v>8188.56</v>
      </c>
      <c r="I7247" s="7">
        <f>(Table133[[#This Row],[Price per unit]]-Table133[[#This Row],[Cost per unit]])*Table133[[#This Row],[Volume]]</f>
        <v>1605.6000000000006</v>
      </c>
    </row>
    <row r="7248" spans="1:9" x14ac:dyDescent="0.2">
      <c r="A7248" s="14">
        <v>2014</v>
      </c>
      <c r="B7248" s="17" t="s">
        <v>13</v>
      </c>
      <c r="C7248" s="17" t="s">
        <v>19</v>
      </c>
      <c r="D7248" s="17" t="s">
        <v>15</v>
      </c>
      <c r="E7248" s="1">
        <v>5544</v>
      </c>
      <c r="F7248" s="19">
        <v>0.62</v>
      </c>
      <c r="G7248" s="19">
        <v>0.99</v>
      </c>
      <c r="H7248" s="19">
        <f>E7248*Table133[[#This Row],[Price per unit]]</f>
        <v>5488.56</v>
      </c>
      <c r="I7248" s="7">
        <f>(Table133[[#This Row],[Price per unit]]-Table133[[#This Row],[Cost per unit]])*Table133[[#This Row],[Volume]]</f>
        <v>2051.2800000000002</v>
      </c>
    </row>
    <row r="7249" spans="1:9" x14ac:dyDescent="0.2">
      <c r="A7249" s="14">
        <v>2014</v>
      </c>
      <c r="B7249" s="17" t="s">
        <v>13</v>
      </c>
      <c r="C7249" s="17" t="s">
        <v>19</v>
      </c>
      <c r="D7249" s="17" t="s">
        <v>15</v>
      </c>
      <c r="E7249" s="1">
        <v>5220</v>
      </c>
      <c r="F7249" s="19">
        <v>1.1499999999999999</v>
      </c>
      <c r="G7249" s="19">
        <v>1</v>
      </c>
      <c r="H7249" s="19">
        <f>E7249*Table133[[#This Row],[Price per unit]]</f>
        <v>5220</v>
      </c>
      <c r="I7249" s="7">
        <f>(Table133[[#This Row],[Price per unit]]-Table133[[#This Row],[Cost per unit]])*Table133[[#This Row],[Volume]]</f>
        <v>-782.99999999999955</v>
      </c>
    </row>
    <row r="7250" spans="1:9" x14ac:dyDescent="0.2">
      <c r="A7250" s="14">
        <v>2014</v>
      </c>
      <c r="B7250" s="17" t="s">
        <v>13</v>
      </c>
      <c r="C7250" s="17" t="s">
        <v>19</v>
      </c>
      <c r="D7250" s="17" t="s">
        <v>15</v>
      </c>
      <c r="E7250" s="1">
        <v>5904</v>
      </c>
      <c r="F7250" s="19">
        <v>1.05</v>
      </c>
      <c r="G7250" s="19">
        <v>1.18</v>
      </c>
      <c r="H7250" s="19">
        <f>E7250*Table133[[#This Row],[Price per unit]]</f>
        <v>6966.7199999999993</v>
      </c>
      <c r="I7250" s="7">
        <f>(Table133[[#This Row],[Price per unit]]-Table133[[#This Row],[Cost per unit]])*Table133[[#This Row],[Volume]]</f>
        <v>767.51999999999941</v>
      </c>
    </row>
    <row r="7251" spans="1:9" x14ac:dyDescent="0.2">
      <c r="A7251" s="14">
        <v>2014</v>
      </c>
      <c r="B7251" s="17" t="s">
        <v>13</v>
      </c>
      <c r="C7251" s="17" t="s">
        <v>19</v>
      </c>
      <c r="D7251" s="17" t="s">
        <v>15</v>
      </c>
      <c r="E7251" s="1">
        <v>7452</v>
      </c>
      <c r="F7251" s="19">
        <v>1.1200000000000001</v>
      </c>
      <c r="G7251" s="19">
        <v>1.0900000000000001</v>
      </c>
      <c r="H7251" s="19">
        <f>E7251*Table133[[#This Row],[Price per unit]]</f>
        <v>8122.68</v>
      </c>
      <c r="I7251" s="7">
        <f>(Table133[[#This Row],[Price per unit]]-Table133[[#This Row],[Cost per unit]])*Table133[[#This Row],[Volume]]</f>
        <v>-223.5600000000002</v>
      </c>
    </row>
    <row r="7252" spans="1:9" x14ac:dyDescent="0.2">
      <c r="A7252" s="14">
        <v>2014</v>
      </c>
      <c r="B7252" s="17" t="s">
        <v>13</v>
      </c>
      <c r="C7252" s="17" t="s">
        <v>19</v>
      </c>
      <c r="D7252" s="17" t="s">
        <v>15</v>
      </c>
      <c r="E7252" s="1">
        <v>7680</v>
      </c>
      <c r="F7252" s="19">
        <v>1.05</v>
      </c>
      <c r="G7252" s="19">
        <v>0.97</v>
      </c>
      <c r="H7252" s="19">
        <f>E7252*Table133[[#This Row],[Price per unit]]</f>
        <v>7449.5999999999995</v>
      </c>
      <c r="I7252" s="7">
        <f>(Table133[[#This Row],[Price per unit]]-Table133[[#This Row],[Cost per unit]])*Table133[[#This Row],[Volume]]</f>
        <v>-614.40000000000055</v>
      </c>
    </row>
    <row r="7253" spans="1:9" x14ac:dyDescent="0.2">
      <c r="A7253" s="14">
        <v>2014</v>
      </c>
      <c r="B7253" s="17" t="s">
        <v>13</v>
      </c>
      <c r="C7253" s="17" t="s">
        <v>19</v>
      </c>
      <c r="D7253" s="17" t="s">
        <v>15</v>
      </c>
      <c r="E7253" s="1">
        <v>6588</v>
      </c>
      <c r="F7253" s="19">
        <v>0.49</v>
      </c>
      <c r="G7253" s="19">
        <v>0.96</v>
      </c>
      <c r="H7253" s="19">
        <f>E7253*Table133[[#This Row],[Price per unit]]</f>
        <v>6324.48</v>
      </c>
      <c r="I7253" s="7">
        <f>(Table133[[#This Row],[Price per unit]]-Table133[[#This Row],[Cost per unit]])*Table133[[#This Row],[Volume]]</f>
        <v>3096.3599999999997</v>
      </c>
    </row>
    <row r="7254" spans="1:9" x14ac:dyDescent="0.2">
      <c r="A7254" s="14">
        <v>2014</v>
      </c>
      <c r="B7254" s="17" t="s">
        <v>13</v>
      </c>
      <c r="C7254" s="17" t="s">
        <v>19</v>
      </c>
      <c r="D7254" s="17" t="s">
        <v>15</v>
      </c>
      <c r="E7254" s="1">
        <v>5208</v>
      </c>
      <c r="F7254" s="19">
        <v>1.04</v>
      </c>
      <c r="G7254" s="19">
        <v>1.1599999999999999</v>
      </c>
      <c r="H7254" s="19">
        <f>E7254*Table133[[#This Row],[Price per unit]]</f>
        <v>6041.28</v>
      </c>
      <c r="I7254" s="7">
        <f>(Table133[[#This Row],[Price per unit]]-Table133[[#This Row],[Cost per unit]])*Table133[[#This Row],[Volume]]</f>
        <v>624.95999999999935</v>
      </c>
    </row>
    <row r="7255" spans="1:9" x14ac:dyDescent="0.2">
      <c r="A7255" s="14">
        <v>2014</v>
      </c>
      <c r="B7255" s="17" t="s">
        <v>13</v>
      </c>
      <c r="C7255" s="17" t="s">
        <v>19</v>
      </c>
      <c r="D7255" s="17" t="s">
        <v>15</v>
      </c>
      <c r="E7255" s="1">
        <v>5184</v>
      </c>
      <c r="F7255" s="19">
        <v>0.47</v>
      </c>
      <c r="G7255" s="19">
        <v>0.99</v>
      </c>
      <c r="H7255" s="19">
        <f>E7255*Table133[[#This Row],[Price per unit]]</f>
        <v>5132.16</v>
      </c>
      <c r="I7255" s="7">
        <f>(Table133[[#This Row],[Price per unit]]-Table133[[#This Row],[Cost per unit]])*Table133[[#This Row],[Volume]]</f>
        <v>2695.6800000000003</v>
      </c>
    </row>
    <row r="7256" spans="1:9" x14ac:dyDescent="0.2">
      <c r="A7256" s="14">
        <v>2014</v>
      </c>
      <c r="B7256" s="17" t="s">
        <v>13</v>
      </c>
      <c r="C7256" s="17" t="s">
        <v>19</v>
      </c>
      <c r="D7256" s="17" t="s">
        <v>15</v>
      </c>
      <c r="E7256" s="1">
        <v>6936</v>
      </c>
      <c r="F7256" s="19">
        <v>0.72</v>
      </c>
      <c r="G7256" s="19">
        <v>0.93</v>
      </c>
      <c r="H7256" s="19">
        <f>E7256*Table133[[#This Row],[Price per unit]]</f>
        <v>6450.4800000000005</v>
      </c>
      <c r="I7256" s="7">
        <f>(Table133[[#This Row],[Price per unit]]-Table133[[#This Row],[Cost per unit]])*Table133[[#This Row],[Volume]]</f>
        <v>1456.5600000000006</v>
      </c>
    </row>
    <row r="7257" spans="1:9" x14ac:dyDescent="0.2">
      <c r="A7257" s="14">
        <v>2014</v>
      </c>
      <c r="B7257" s="17" t="s">
        <v>13</v>
      </c>
      <c r="C7257" s="17" t="s">
        <v>19</v>
      </c>
      <c r="D7257" s="17" t="s">
        <v>15</v>
      </c>
      <c r="E7257" s="1">
        <v>6792</v>
      </c>
      <c r="F7257" s="19">
        <v>0.48</v>
      </c>
      <c r="G7257" s="19">
        <v>1.18</v>
      </c>
      <c r="H7257" s="19">
        <f>E7257*Table133[[#This Row],[Price per unit]]</f>
        <v>8014.5599999999995</v>
      </c>
      <c r="I7257" s="7">
        <f>(Table133[[#This Row],[Price per unit]]-Table133[[#This Row],[Cost per unit]])*Table133[[#This Row],[Volume]]</f>
        <v>4754.3999999999996</v>
      </c>
    </row>
    <row r="7258" spans="1:9" x14ac:dyDescent="0.2">
      <c r="A7258" s="14">
        <v>2014</v>
      </c>
      <c r="B7258" s="17" t="s">
        <v>13</v>
      </c>
      <c r="C7258" s="17" t="s">
        <v>19</v>
      </c>
      <c r="D7258" s="17" t="s">
        <v>15</v>
      </c>
      <c r="E7258" s="1">
        <v>6372</v>
      </c>
      <c r="F7258" s="19">
        <v>1.2</v>
      </c>
      <c r="G7258" s="19">
        <v>0.96</v>
      </c>
      <c r="H7258" s="19">
        <f>E7258*Table133[[#This Row],[Price per unit]]</f>
        <v>6117.12</v>
      </c>
      <c r="I7258" s="7">
        <f>(Table133[[#This Row],[Price per unit]]-Table133[[#This Row],[Cost per unit]])*Table133[[#This Row],[Volume]]</f>
        <v>-1529.28</v>
      </c>
    </row>
    <row r="7259" spans="1:9" x14ac:dyDescent="0.2">
      <c r="A7259" s="14">
        <v>2014</v>
      </c>
      <c r="B7259" s="17" t="s">
        <v>13</v>
      </c>
      <c r="C7259" s="17" t="s">
        <v>19</v>
      </c>
      <c r="D7259" s="17" t="s">
        <v>15</v>
      </c>
      <c r="E7259" s="1">
        <v>5868</v>
      </c>
      <c r="F7259" s="19">
        <v>0.95</v>
      </c>
      <c r="G7259" s="19">
        <v>0.92</v>
      </c>
      <c r="H7259" s="19">
        <f>E7259*Table133[[#This Row],[Price per unit]]</f>
        <v>5398.56</v>
      </c>
      <c r="I7259" s="7">
        <f>(Table133[[#This Row],[Price per unit]]-Table133[[#This Row],[Cost per unit]])*Table133[[#This Row],[Volume]]</f>
        <v>-176.03999999999951</v>
      </c>
    </row>
    <row r="7260" spans="1:9" x14ac:dyDescent="0.2">
      <c r="A7260" s="14">
        <v>2014</v>
      </c>
      <c r="B7260" s="17" t="s">
        <v>13</v>
      </c>
      <c r="C7260" s="17" t="s">
        <v>19</v>
      </c>
      <c r="D7260" s="17" t="s">
        <v>15</v>
      </c>
      <c r="E7260" s="1">
        <v>8412</v>
      </c>
      <c r="F7260" s="19">
        <v>0.59</v>
      </c>
      <c r="G7260" s="19">
        <v>1.04</v>
      </c>
      <c r="H7260" s="19">
        <f>E7260*Table133[[#This Row],[Price per unit]]</f>
        <v>8748.48</v>
      </c>
      <c r="I7260" s="7">
        <f>(Table133[[#This Row],[Price per unit]]-Table133[[#This Row],[Cost per unit]])*Table133[[#This Row],[Volume]]</f>
        <v>3785.4000000000005</v>
      </c>
    </row>
    <row r="7261" spans="1:9" x14ac:dyDescent="0.2">
      <c r="A7261" s="14">
        <v>2014</v>
      </c>
      <c r="B7261" s="17" t="s">
        <v>13</v>
      </c>
      <c r="C7261" s="17" t="s">
        <v>19</v>
      </c>
      <c r="D7261" s="17" t="s">
        <v>15</v>
      </c>
      <c r="E7261" s="1">
        <v>9180</v>
      </c>
      <c r="F7261" s="19">
        <v>0.72</v>
      </c>
      <c r="G7261" s="19">
        <v>1.0900000000000001</v>
      </c>
      <c r="H7261" s="19">
        <f>E7261*Table133[[#This Row],[Price per unit]]</f>
        <v>10006.200000000001</v>
      </c>
      <c r="I7261" s="7">
        <f>(Table133[[#This Row],[Price per unit]]-Table133[[#This Row],[Cost per unit]])*Table133[[#This Row],[Volume]]</f>
        <v>3396.6000000000008</v>
      </c>
    </row>
    <row r="7262" spans="1:9" x14ac:dyDescent="0.2">
      <c r="A7262" s="14">
        <v>2014</v>
      </c>
      <c r="B7262" s="17" t="s">
        <v>13</v>
      </c>
      <c r="C7262" s="17" t="s">
        <v>19</v>
      </c>
      <c r="D7262" s="17" t="s">
        <v>15</v>
      </c>
      <c r="E7262" s="1">
        <v>7404</v>
      </c>
      <c r="F7262" s="19">
        <v>0.95</v>
      </c>
      <c r="G7262" s="19">
        <v>1.1299999999999999</v>
      </c>
      <c r="H7262" s="19">
        <f>E7262*Table133[[#This Row],[Price per unit]]</f>
        <v>8366.5199999999986</v>
      </c>
      <c r="I7262" s="7">
        <f>(Table133[[#This Row],[Price per unit]]-Table133[[#This Row],[Cost per unit]])*Table133[[#This Row],[Volume]]</f>
        <v>1332.7199999999996</v>
      </c>
    </row>
    <row r="7263" spans="1:9" x14ac:dyDescent="0.2">
      <c r="A7263" s="14">
        <v>2014</v>
      </c>
      <c r="B7263" s="17" t="s">
        <v>13</v>
      </c>
      <c r="C7263" s="17" t="s">
        <v>19</v>
      </c>
      <c r="D7263" s="17" t="s">
        <v>15</v>
      </c>
      <c r="E7263" s="1">
        <v>6960</v>
      </c>
      <c r="F7263" s="19">
        <v>1.01</v>
      </c>
      <c r="G7263" s="19">
        <v>0.94</v>
      </c>
      <c r="H7263" s="19">
        <f>E7263*Table133[[#This Row],[Price per unit]]</f>
        <v>6542.4</v>
      </c>
      <c r="I7263" s="7">
        <f>(Table133[[#This Row],[Price per unit]]-Table133[[#This Row],[Cost per unit]])*Table133[[#This Row],[Volume]]</f>
        <v>-487.20000000000044</v>
      </c>
    </row>
    <row r="7264" spans="1:9" x14ac:dyDescent="0.2">
      <c r="A7264" s="14">
        <v>2014</v>
      </c>
      <c r="B7264" s="17" t="s">
        <v>13</v>
      </c>
      <c r="C7264" s="17" t="s">
        <v>19</v>
      </c>
      <c r="D7264" s="17" t="s">
        <v>15</v>
      </c>
      <c r="E7264" s="1">
        <v>7488</v>
      </c>
      <c r="F7264" s="19">
        <v>0.66</v>
      </c>
      <c r="G7264" s="19">
        <v>1.19</v>
      </c>
      <c r="H7264" s="19">
        <f>E7264*Table133[[#This Row],[Price per unit]]</f>
        <v>8910.7199999999993</v>
      </c>
      <c r="I7264" s="7">
        <f>(Table133[[#This Row],[Price per unit]]-Table133[[#This Row],[Cost per unit]])*Table133[[#This Row],[Volume]]</f>
        <v>3968.6399999999994</v>
      </c>
    </row>
    <row r="7265" spans="1:9" x14ac:dyDescent="0.2">
      <c r="A7265" s="14">
        <v>2014</v>
      </c>
      <c r="B7265" s="17" t="s">
        <v>13</v>
      </c>
      <c r="C7265" s="17" t="s">
        <v>19</v>
      </c>
      <c r="D7265" s="17" t="s">
        <v>15</v>
      </c>
      <c r="E7265" s="1">
        <v>8016</v>
      </c>
      <c r="F7265" s="19">
        <v>0.98</v>
      </c>
      <c r="G7265" s="19">
        <v>1.07</v>
      </c>
      <c r="H7265" s="19">
        <f>E7265*Table133[[#This Row],[Price per unit]]</f>
        <v>8577.1200000000008</v>
      </c>
      <c r="I7265" s="7">
        <f>(Table133[[#This Row],[Price per unit]]-Table133[[#This Row],[Cost per unit]])*Table133[[#This Row],[Volume]]</f>
        <v>721.44000000000062</v>
      </c>
    </row>
    <row r="7266" spans="1:9" x14ac:dyDescent="0.2">
      <c r="A7266" s="14">
        <v>2014</v>
      </c>
      <c r="B7266" s="17" t="s">
        <v>13</v>
      </c>
      <c r="C7266" s="17" t="s">
        <v>19</v>
      </c>
      <c r="D7266" s="17" t="s">
        <v>15</v>
      </c>
      <c r="E7266" s="1">
        <v>7980</v>
      </c>
      <c r="F7266" s="19">
        <v>0.41</v>
      </c>
      <c r="G7266" s="19">
        <v>1.1599999999999999</v>
      </c>
      <c r="H7266" s="19">
        <f>E7266*Table133[[#This Row],[Price per unit]]</f>
        <v>9256.7999999999993</v>
      </c>
      <c r="I7266" s="7">
        <f>(Table133[[#This Row],[Price per unit]]-Table133[[#This Row],[Cost per unit]])*Table133[[#This Row],[Volume]]</f>
        <v>5985</v>
      </c>
    </row>
    <row r="7267" spans="1:9" x14ac:dyDescent="0.2">
      <c r="A7267" s="14">
        <v>2014</v>
      </c>
      <c r="B7267" s="17" t="s">
        <v>13</v>
      </c>
      <c r="C7267" s="17" t="s">
        <v>19</v>
      </c>
      <c r="D7267" s="17" t="s">
        <v>15</v>
      </c>
      <c r="E7267" s="1">
        <v>7800</v>
      </c>
      <c r="F7267" s="19">
        <v>0.81</v>
      </c>
      <c r="G7267" s="19">
        <v>0.95</v>
      </c>
      <c r="H7267" s="19">
        <f>E7267*Table133[[#This Row],[Price per unit]]</f>
        <v>7410</v>
      </c>
      <c r="I7267" s="7">
        <f>(Table133[[#This Row],[Price per unit]]-Table133[[#This Row],[Cost per unit]])*Table133[[#This Row],[Volume]]</f>
        <v>1091.9999999999993</v>
      </c>
    </row>
    <row r="7268" spans="1:9" x14ac:dyDescent="0.2">
      <c r="A7268" s="14">
        <v>2014</v>
      </c>
      <c r="B7268" s="17" t="s">
        <v>13</v>
      </c>
      <c r="C7268" s="17" t="s">
        <v>19</v>
      </c>
      <c r="D7268" s="17" t="s">
        <v>15</v>
      </c>
      <c r="E7268" s="1">
        <v>6192</v>
      </c>
      <c r="F7268" s="19">
        <v>0.46</v>
      </c>
      <c r="G7268" s="19">
        <v>1.18</v>
      </c>
      <c r="H7268" s="19">
        <f>E7268*Table133[[#This Row],[Price per unit]]</f>
        <v>7306.5599999999995</v>
      </c>
      <c r="I7268" s="7">
        <f>(Table133[[#This Row],[Price per unit]]-Table133[[#This Row],[Cost per unit]])*Table133[[#This Row],[Volume]]</f>
        <v>4458.24</v>
      </c>
    </row>
    <row r="7269" spans="1:9" x14ac:dyDescent="0.2">
      <c r="A7269" s="14">
        <v>2014</v>
      </c>
      <c r="B7269" s="17" t="s">
        <v>13</v>
      </c>
      <c r="C7269" s="17" t="s">
        <v>19</v>
      </c>
      <c r="D7269" s="17" t="s">
        <v>15</v>
      </c>
      <c r="E7269" s="1">
        <v>9252</v>
      </c>
      <c r="F7269" s="19">
        <v>0.97</v>
      </c>
      <c r="G7269" s="19">
        <v>0.96</v>
      </c>
      <c r="H7269" s="19">
        <f>E7269*Table133[[#This Row],[Price per unit]]</f>
        <v>8881.92</v>
      </c>
      <c r="I7269" s="7">
        <f>(Table133[[#This Row],[Price per unit]]-Table133[[#This Row],[Cost per unit]])*Table133[[#This Row],[Volume]]</f>
        <v>-92.520000000000081</v>
      </c>
    </row>
    <row r="7270" spans="1:9" x14ac:dyDescent="0.2">
      <c r="A7270" s="14">
        <v>2014</v>
      </c>
      <c r="B7270" s="17" t="s">
        <v>13</v>
      </c>
      <c r="C7270" s="17" t="s">
        <v>19</v>
      </c>
      <c r="D7270" s="17" t="s">
        <v>15</v>
      </c>
      <c r="E7270" s="1">
        <v>5064</v>
      </c>
      <c r="F7270" s="19">
        <v>0.63</v>
      </c>
      <c r="G7270" s="19">
        <v>1.1200000000000001</v>
      </c>
      <c r="H7270" s="19">
        <f>E7270*Table133[[#This Row],[Price per unit]]</f>
        <v>5671.68</v>
      </c>
      <c r="I7270" s="7">
        <f>(Table133[[#This Row],[Price per unit]]-Table133[[#This Row],[Cost per unit]])*Table133[[#This Row],[Volume]]</f>
        <v>2481.3600000000006</v>
      </c>
    </row>
    <row r="7271" spans="1:9" x14ac:dyDescent="0.2">
      <c r="A7271" s="14">
        <v>2014</v>
      </c>
      <c r="B7271" s="17" t="s">
        <v>13</v>
      </c>
      <c r="C7271" s="17" t="s">
        <v>19</v>
      </c>
      <c r="D7271" s="17" t="s">
        <v>15</v>
      </c>
      <c r="E7271" s="1">
        <v>6528</v>
      </c>
      <c r="F7271" s="19">
        <v>0.91</v>
      </c>
      <c r="G7271" s="19">
        <v>1.1399999999999999</v>
      </c>
      <c r="H7271" s="19">
        <f>E7271*Table133[[#This Row],[Price per unit]]</f>
        <v>7441.9199999999992</v>
      </c>
      <c r="I7271" s="7">
        <f>(Table133[[#This Row],[Price per unit]]-Table133[[#This Row],[Cost per unit]])*Table133[[#This Row],[Volume]]</f>
        <v>1501.4399999999991</v>
      </c>
    </row>
    <row r="7272" spans="1:9" x14ac:dyDescent="0.2">
      <c r="A7272" s="14">
        <v>2014</v>
      </c>
      <c r="B7272" s="17" t="s">
        <v>13</v>
      </c>
      <c r="C7272" s="17" t="s">
        <v>19</v>
      </c>
      <c r="D7272" s="17" t="s">
        <v>15</v>
      </c>
      <c r="E7272" s="1">
        <v>4908</v>
      </c>
      <c r="F7272" s="19">
        <v>0.7</v>
      </c>
      <c r="G7272" s="19">
        <v>1.1200000000000001</v>
      </c>
      <c r="H7272" s="19">
        <f>E7272*Table133[[#This Row],[Price per unit]]</f>
        <v>5496.9600000000009</v>
      </c>
      <c r="I7272" s="7">
        <f>(Table133[[#This Row],[Price per unit]]-Table133[[#This Row],[Cost per unit]])*Table133[[#This Row],[Volume]]</f>
        <v>2061.3600000000006</v>
      </c>
    </row>
    <row r="7273" spans="1:9" x14ac:dyDescent="0.2">
      <c r="A7273" s="14">
        <v>2014</v>
      </c>
      <c r="B7273" s="17" t="s">
        <v>13</v>
      </c>
      <c r="C7273" s="17" t="s">
        <v>19</v>
      </c>
      <c r="D7273" s="17" t="s">
        <v>15</v>
      </c>
      <c r="E7273" s="1">
        <v>7776</v>
      </c>
      <c r="F7273" s="19">
        <v>0.88</v>
      </c>
      <c r="G7273" s="19">
        <v>1.1599999999999999</v>
      </c>
      <c r="H7273" s="19">
        <f>E7273*Table133[[#This Row],[Price per unit]]</f>
        <v>9020.16</v>
      </c>
      <c r="I7273" s="7">
        <f>(Table133[[#This Row],[Price per unit]]-Table133[[#This Row],[Cost per unit]])*Table133[[#This Row],[Volume]]</f>
        <v>2177.2799999999993</v>
      </c>
    </row>
    <row r="7274" spans="1:9" x14ac:dyDescent="0.2">
      <c r="A7274" s="14">
        <v>2014</v>
      </c>
      <c r="B7274" s="17" t="s">
        <v>13</v>
      </c>
      <c r="C7274" s="17" t="s">
        <v>19</v>
      </c>
      <c r="D7274" s="17" t="s">
        <v>15</v>
      </c>
      <c r="E7274" s="1">
        <v>5700</v>
      </c>
      <c r="F7274" s="19">
        <v>1.18</v>
      </c>
      <c r="G7274" s="19">
        <v>0.95</v>
      </c>
      <c r="H7274" s="19">
        <f>E7274*Table133[[#This Row],[Price per unit]]</f>
        <v>5415</v>
      </c>
      <c r="I7274" s="7">
        <f>(Table133[[#This Row],[Price per unit]]-Table133[[#This Row],[Cost per unit]])*Table133[[#This Row],[Volume]]</f>
        <v>-1311</v>
      </c>
    </row>
    <row r="7275" spans="1:9" x14ac:dyDescent="0.2">
      <c r="A7275" s="14">
        <v>2014</v>
      </c>
      <c r="B7275" s="17" t="s">
        <v>13</v>
      </c>
      <c r="C7275" s="17" t="s">
        <v>19</v>
      </c>
      <c r="D7275" s="17" t="s">
        <v>15</v>
      </c>
      <c r="E7275" s="1">
        <v>6768</v>
      </c>
      <c r="F7275" s="19">
        <v>0.64</v>
      </c>
      <c r="G7275" s="19">
        <v>1.05</v>
      </c>
      <c r="H7275" s="19">
        <f>E7275*Table133[[#This Row],[Price per unit]]</f>
        <v>7106.4000000000005</v>
      </c>
      <c r="I7275" s="7">
        <f>(Table133[[#This Row],[Price per unit]]-Table133[[#This Row],[Cost per unit]])*Table133[[#This Row],[Volume]]</f>
        <v>2774.88</v>
      </c>
    </row>
    <row r="7276" spans="1:9" x14ac:dyDescent="0.2">
      <c r="A7276" s="14">
        <v>2014</v>
      </c>
      <c r="B7276" s="17" t="s">
        <v>13</v>
      </c>
      <c r="C7276" s="17" t="s">
        <v>19</v>
      </c>
      <c r="D7276" s="17" t="s">
        <v>15</v>
      </c>
      <c r="E7276" s="1">
        <v>6804</v>
      </c>
      <c r="F7276" s="19">
        <v>1.03</v>
      </c>
      <c r="G7276" s="19">
        <v>1.06</v>
      </c>
      <c r="H7276" s="19">
        <f>E7276*Table133[[#This Row],[Price per unit]]</f>
        <v>7212.2400000000007</v>
      </c>
      <c r="I7276" s="7">
        <f>(Table133[[#This Row],[Price per unit]]-Table133[[#This Row],[Cost per unit]])*Table133[[#This Row],[Volume]]</f>
        <v>204.12000000000018</v>
      </c>
    </row>
    <row r="7277" spans="1:9" x14ac:dyDescent="0.2">
      <c r="A7277" s="14">
        <v>2014</v>
      </c>
      <c r="B7277" s="17" t="s">
        <v>13</v>
      </c>
      <c r="C7277" s="17" t="s">
        <v>19</v>
      </c>
      <c r="D7277" s="17" t="s">
        <v>15</v>
      </c>
      <c r="E7277" s="1">
        <v>6648</v>
      </c>
      <c r="F7277" s="19">
        <v>0.55000000000000004</v>
      </c>
      <c r="G7277" s="19">
        <v>0.9</v>
      </c>
      <c r="H7277" s="19">
        <f>E7277*Table133[[#This Row],[Price per unit]]</f>
        <v>5983.2</v>
      </c>
      <c r="I7277" s="7">
        <f>(Table133[[#This Row],[Price per unit]]-Table133[[#This Row],[Cost per unit]])*Table133[[#This Row],[Volume]]</f>
        <v>2326.7999999999997</v>
      </c>
    </row>
    <row r="7278" spans="1:9" x14ac:dyDescent="0.2">
      <c r="A7278" s="14">
        <v>2014</v>
      </c>
      <c r="B7278" s="17" t="s">
        <v>13</v>
      </c>
      <c r="C7278" s="17" t="s">
        <v>19</v>
      </c>
      <c r="D7278" s="17" t="s">
        <v>15</v>
      </c>
      <c r="E7278" s="1">
        <v>7308</v>
      </c>
      <c r="F7278" s="19">
        <v>0.86</v>
      </c>
      <c r="G7278" s="19">
        <v>0.98</v>
      </c>
      <c r="H7278" s="19">
        <f>E7278*Table133[[#This Row],[Price per unit]]</f>
        <v>7161.84</v>
      </c>
      <c r="I7278" s="7">
        <f>(Table133[[#This Row],[Price per unit]]-Table133[[#This Row],[Cost per unit]])*Table133[[#This Row],[Volume]]</f>
        <v>876.95999999999992</v>
      </c>
    </row>
    <row r="7279" spans="1:9" x14ac:dyDescent="0.2">
      <c r="A7279" s="14">
        <v>2014</v>
      </c>
      <c r="B7279" s="17" t="s">
        <v>13</v>
      </c>
      <c r="C7279" s="17" t="s">
        <v>19</v>
      </c>
      <c r="D7279" s="17" t="s">
        <v>15</v>
      </c>
      <c r="E7279" s="1">
        <v>5820</v>
      </c>
      <c r="F7279" s="19">
        <v>1.04</v>
      </c>
      <c r="G7279" s="19">
        <v>0.95</v>
      </c>
      <c r="H7279" s="19">
        <f>E7279*Table133[[#This Row],[Price per unit]]</f>
        <v>5529</v>
      </c>
      <c r="I7279" s="7">
        <f>(Table133[[#This Row],[Price per unit]]-Table133[[#This Row],[Cost per unit]])*Table133[[#This Row],[Volume]]</f>
        <v>-523.80000000000041</v>
      </c>
    </row>
    <row r="7280" spans="1:9" x14ac:dyDescent="0.2">
      <c r="A7280" s="14">
        <v>2014</v>
      </c>
      <c r="B7280" s="17" t="s">
        <v>13</v>
      </c>
      <c r="C7280" s="17" t="s">
        <v>19</v>
      </c>
      <c r="D7280" s="17" t="s">
        <v>15</v>
      </c>
      <c r="E7280" s="1">
        <v>9516</v>
      </c>
      <c r="F7280" s="19">
        <v>0.9</v>
      </c>
      <c r="G7280" s="19">
        <v>1.2</v>
      </c>
      <c r="H7280" s="19">
        <f>E7280*Table133[[#This Row],[Price per unit]]</f>
        <v>11419.199999999999</v>
      </c>
      <c r="I7280" s="7">
        <f>(Table133[[#This Row],[Price per unit]]-Table133[[#This Row],[Cost per unit]])*Table133[[#This Row],[Volume]]</f>
        <v>2854.7999999999993</v>
      </c>
    </row>
    <row r="7281" spans="1:9" x14ac:dyDescent="0.2">
      <c r="A7281" s="14">
        <v>2014</v>
      </c>
      <c r="B7281" s="17" t="s">
        <v>13</v>
      </c>
      <c r="C7281" s="17" t="s">
        <v>19</v>
      </c>
      <c r="D7281" s="17" t="s">
        <v>15</v>
      </c>
      <c r="E7281" s="1">
        <v>9396</v>
      </c>
      <c r="F7281" s="19">
        <v>0.96</v>
      </c>
      <c r="G7281" s="19">
        <v>1.1499999999999999</v>
      </c>
      <c r="H7281" s="19">
        <f>E7281*Table133[[#This Row],[Price per unit]]</f>
        <v>10805.4</v>
      </c>
      <c r="I7281" s="7">
        <f>(Table133[[#This Row],[Price per unit]]-Table133[[#This Row],[Cost per unit]])*Table133[[#This Row],[Volume]]</f>
        <v>1785.2399999999996</v>
      </c>
    </row>
    <row r="7282" spans="1:9" x14ac:dyDescent="0.2">
      <c r="A7282" s="14">
        <v>2014</v>
      </c>
      <c r="B7282" s="17" t="s">
        <v>13</v>
      </c>
      <c r="C7282" s="17" t="s">
        <v>19</v>
      </c>
      <c r="D7282" s="17" t="s">
        <v>15</v>
      </c>
      <c r="E7282" s="1">
        <v>9408</v>
      </c>
      <c r="F7282" s="19">
        <v>0.82</v>
      </c>
      <c r="G7282" s="19">
        <v>1.2</v>
      </c>
      <c r="H7282" s="19">
        <f>E7282*Table133[[#This Row],[Price per unit]]</f>
        <v>11289.6</v>
      </c>
      <c r="I7282" s="7">
        <f>(Table133[[#This Row],[Price per unit]]-Table133[[#This Row],[Cost per unit]])*Table133[[#This Row],[Volume]]</f>
        <v>3575.04</v>
      </c>
    </row>
    <row r="7283" spans="1:9" x14ac:dyDescent="0.2">
      <c r="A7283" s="14">
        <v>2014</v>
      </c>
      <c r="B7283" s="17" t="s">
        <v>13</v>
      </c>
      <c r="C7283" s="17" t="s">
        <v>19</v>
      </c>
      <c r="D7283" s="17" t="s">
        <v>15</v>
      </c>
      <c r="E7283" s="1">
        <v>7812</v>
      </c>
      <c r="F7283" s="19">
        <v>0.79</v>
      </c>
      <c r="G7283" s="19">
        <v>1.03</v>
      </c>
      <c r="H7283" s="19">
        <f>E7283*Table133[[#This Row],[Price per unit]]</f>
        <v>8046.3600000000006</v>
      </c>
      <c r="I7283" s="7">
        <f>(Table133[[#This Row],[Price per unit]]-Table133[[#This Row],[Cost per unit]])*Table133[[#This Row],[Volume]]</f>
        <v>1874.8799999999999</v>
      </c>
    </row>
    <row r="7284" spans="1:9" x14ac:dyDescent="0.2">
      <c r="A7284" s="14">
        <v>2014</v>
      </c>
      <c r="B7284" s="17" t="s">
        <v>13</v>
      </c>
      <c r="C7284" s="17" t="s">
        <v>19</v>
      </c>
      <c r="D7284" s="17" t="s">
        <v>15</v>
      </c>
      <c r="E7284" s="1">
        <v>8676</v>
      </c>
      <c r="F7284" s="19">
        <v>0.4</v>
      </c>
      <c r="G7284" s="19">
        <v>1.1299999999999999</v>
      </c>
      <c r="H7284" s="19">
        <f>E7284*Table133[[#This Row],[Price per unit]]</f>
        <v>9803.8799999999992</v>
      </c>
      <c r="I7284" s="7">
        <f>(Table133[[#This Row],[Price per unit]]-Table133[[#This Row],[Cost per unit]])*Table133[[#This Row],[Volume]]</f>
        <v>6333.4799999999987</v>
      </c>
    </row>
    <row r="7285" spans="1:9" x14ac:dyDescent="0.2">
      <c r="A7285" s="14">
        <v>2014</v>
      </c>
      <c r="B7285" s="17" t="s">
        <v>13</v>
      </c>
      <c r="C7285" s="17" t="s">
        <v>19</v>
      </c>
      <c r="D7285" s="17" t="s">
        <v>15</v>
      </c>
      <c r="E7285" s="1">
        <v>8280</v>
      </c>
      <c r="F7285" s="19">
        <v>1.08</v>
      </c>
      <c r="G7285" s="19">
        <v>1.03</v>
      </c>
      <c r="H7285" s="19">
        <f>E7285*Table133[[#This Row],[Price per unit]]</f>
        <v>8528.4</v>
      </c>
      <c r="I7285" s="7">
        <f>(Table133[[#This Row],[Price per unit]]-Table133[[#This Row],[Cost per unit]])*Table133[[#This Row],[Volume]]</f>
        <v>-414.00000000000034</v>
      </c>
    </row>
    <row r="7286" spans="1:9" x14ac:dyDescent="0.2">
      <c r="A7286" s="14">
        <v>2014</v>
      </c>
      <c r="B7286" s="17" t="s">
        <v>13</v>
      </c>
      <c r="C7286" s="17" t="s">
        <v>19</v>
      </c>
      <c r="D7286" s="17" t="s">
        <v>15</v>
      </c>
      <c r="E7286" s="1">
        <v>6804</v>
      </c>
      <c r="F7286" s="19">
        <v>0.46</v>
      </c>
      <c r="G7286" s="19">
        <v>0.97</v>
      </c>
      <c r="H7286" s="19">
        <f>E7286*Table133[[#This Row],[Price per unit]]</f>
        <v>6599.88</v>
      </c>
      <c r="I7286" s="7">
        <f>(Table133[[#This Row],[Price per unit]]-Table133[[#This Row],[Cost per unit]])*Table133[[#This Row],[Volume]]</f>
        <v>3470.04</v>
      </c>
    </row>
    <row r="7287" spans="1:9" x14ac:dyDescent="0.2">
      <c r="A7287" s="14">
        <v>2014</v>
      </c>
      <c r="B7287" s="17" t="s">
        <v>13</v>
      </c>
      <c r="C7287" s="17" t="s">
        <v>19</v>
      </c>
      <c r="D7287" s="17" t="s">
        <v>15</v>
      </c>
      <c r="E7287" s="1">
        <v>6444</v>
      </c>
      <c r="F7287" s="19">
        <v>1</v>
      </c>
      <c r="G7287" s="19">
        <v>0.92</v>
      </c>
      <c r="H7287" s="19">
        <f>E7287*Table133[[#This Row],[Price per unit]]</f>
        <v>5928.4800000000005</v>
      </c>
      <c r="I7287" s="7">
        <f>(Table133[[#This Row],[Price per unit]]-Table133[[#This Row],[Cost per unit]])*Table133[[#This Row],[Volume]]</f>
        <v>-515.51999999999975</v>
      </c>
    </row>
    <row r="7288" spans="1:9" x14ac:dyDescent="0.2">
      <c r="A7288" s="14">
        <v>2014</v>
      </c>
      <c r="B7288" s="17" t="s">
        <v>13</v>
      </c>
      <c r="C7288" s="17" t="s">
        <v>19</v>
      </c>
      <c r="D7288" s="17" t="s">
        <v>15</v>
      </c>
      <c r="E7288" s="1">
        <v>5580</v>
      </c>
      <c r="F7288" s="19">
        <v>0.77</v>
      </c>
      <c r="G7288" s="19">
        <v>1.1200000000000001</v>
      </c>
      <c r="H7288" s="19">
        <f>E7288*Table133[[#This Row],[Price per unit]]</f>
        <v>6249.6</v>
      </c>
      <c r="I7288" s="7">
        <f>(Table133[[#This Row],[Price per unit]]-Table133[[#This Row],[Cost per unit]])*Table133[[#This Row],[Volume]]</f>
        <v>1953.0000000000005</v>
      </c>
    </row>
    <row r="7289" spans="1:9" x14ac:dyDescent="0.2">
      <c r="A7289" s="14">
        <v>2014</v>
      </c>
      <c r="B7289" s="17" t="s">
        <v>13</v>
      </c>
      <c r="C7289" s="17" t="s">
        <v>19</v>
      </c>
      <c r="D7289" s="17" t="s">
        <v>15</v>
      </c>
      <c r="E7289" s="1">
        <v>5640</v>
      </c>
      <c r="F7289" s="19">
        <v>1.02</v>
      </c>
      <c r="G7289" s="19">
        <v>1.08</v>
      </c>
      <c r="H7289" s="19">
        <f>E7289*Table133[[#This Row],[Price per unit]]</f>
        <v>6091.2000000000007</v>
      </c>
      <c r="I7289" s="7">
        <f>(Table133[[#This Row],[Price per unit]]-Table133[[#This Row],[Cost per unit]])*Table133[[#This Row],[Volume]]</f>
        <v>338.40000000000032</v>
      </c>
    </row>
    <row r="7290" spans="1:9" x14ac:dyDescent="0.2">
      <c r="A7290" s="14">
        <v>2014</v>
      </c>
      <c r="B7290" s="17" t="s">
        <v>13</v>
      </c>
      <c r="C7290" s="17" t="s">
        <v>19</v>
      </c>
      <c r="D7290" s="17" t="s">
        <v>15</v>
      </c>
      <c r="E7290" s="1">
        <v>7668</v>
      </c>
      <c r="F7290" s="19">
        <v>0.71</v>
      </c>
      <c r="G7290" s="19">
        <v>1.1599999999999999</v>
      </c>
      <c r="H7290" s="19">
        <f>E7290*Table133[[#This Row],[Price per unit]]</f>
        <v>8894.8799999999992</v>
      </c>
      <c r="I7290" s="7">
        <f>(Table133[[#This Row],[Price per unit]]-Table133[[#This Row],[Cost per unit]])*Table133[[#This Row],[Volume]]</f>
        <v>3450.5999999999995</v>
      </c>
    </row>
    <row r="7291" spans="1:9" x14ac:dyDescent="0.2">
      <c r="A7291" s="14">
        <v>2014</v>
      </c>
      <c r="B7291" s="17" t="s">
        <v>13</v>
      </c>
      <c r="C7291" s="17" t="s">
        <v>19</v>
      </c>
      <c r="D7291" s="17" t="s">
        <v>15</v>
      </c>
      <c r="E7291" s="1">
        <v>5196</v>
      </c>
      <c r="F7291" s="19">
        <v>1.1599999999999999</v>
      </c>
      <c r="G7291" s="19">
        <v>1.02</v>
      </c>
      <c r="H7291" s="19">
        <f>E7291*Table133[[#This Row],[Price per unit]]</f>
        <v>5299.92</v>
      </c>
      <c r="I7291" s="7">
        <f>(Table133[[#This Row],[Price per unit]]-Table133[[#This Row],[Cost per unit]])*Table133[[#This Row],[Volume]]</f>
        <v>-727.43999999999949</v>
      </c>
    </row>
    <row r="7292" spans="1:9" x14ac:dyDescent="0.2">
      <c r="A7292" s="14">
        <v>2014</v>
      </c>
      <c r="B7292" s="17" t="s">
        <v>13</v>
      </c>
      <c r="C7292" s="17" t="s">
        <v>19</v>
      </c>
      <c r="D7292" s="17" t="s">
        <v>15</v>
      </c>
      <c r="E7292" s="1">
        <v>8076</v>
      </c>
      <c r="F7292" s="19">
        <v>0.92</v>
      </c>
      <c r="G7292" s="19">
        <v>1.08</v>
      </c>
      <c r="H7292" s="19">
        <f>E7292*Table133[[#This Row],[Price per unit]]</f>
        <v>8722.08</v>
      </c>
      <c r="I7292" s="7">
        <f>(Table133[[#This Row],[Price per unit]]-Table133[[#This Row],[Cost per unit]])*Table133[[#This Row],[Volume]]</f>
        <v>1292.1600000000003</v>
      </c>
    </row>
    <row r="7293" spans="1:9" x14ac:dyDescent="0.2">
      <c r="A7293" s="14">
        <v>2014</v>
      </c>
      <c r="B7293" s="17" t="s">
        <v>13</v>
      </c>
      <c r="C7293" s="17" t="s">
        <v>19</v>
      </c>
      <c r="D7293" s="17" t="s">
        <v>15</v>
      </c>
      <c r="E7293" s="1">
        <v>5760</v>
      </c>
      <c r="F7293" s="19">
        <v>0.93</v>
      </c>
      <c r="G7293" s="19">
        <v>1.1100000000000001</v>
      </c>
      <c r="H7293" s="19">
        <f>E7293*Table133[[#This Row],[Price per unit]]</f>
        <v>6393.6</v>
      </c>
      <c r="I7293" s="7">
        <f>(Table133[[#This Row],[Price per unit]]-Table133[[#This Row],[Cost per unit]])*Table133[[#This Row],[Volume]]</f>
        <v>1036.8000000000002</v>
      </c>
    </row>
    <row r="7294" spans="1:9" x14ac:dyDescent="0.2">
      <c r="A7294" s="14">
        <v>2014</v>
      </c>
      <c r="B7294" s="17" t="s">
        <v>13</v>
      </c>
      <c r="C7294" s="17" t="s">
        <v>19</v>
      </c>
      <c r="D7294" s="17" t="s">
        <v>15</v>
      </c>
      <c r="E7294" s="1">
        <v>5316</v>
      </c>
      <c r="F7294" s="19">
        <v>1.01</v>
      </c>
      <c r="G7294" s="19">
        <v>1.03</v>
      </c>
      <c r="H7294" s="19">
        <f>E7294*Table133[[#This Row],[Price per unit]]</f>
        <v>5475.4800000000005</v>
      </c>
      <c r="I7294" s="7">
        <f>(Table133[[#This Row],[Price per unit]]-Table133[[#This Row],[Cost per unit]])*Table133[[#This Row],[Volume]]</f>
        <v>106.32000000000009</v>
      </c>
    </row>
    <row r="7295" spans="1:9" x14ac:dyDescent="0.2">
      <c r="A7295" s="14">
        <v>2014</v>
      </c>
      <c r="B7295" s="17" t="s">
        <v>13</v>
      </c>
      <c r="C7295" s="17" t="s">
        <v>19</v>
      </c>
      <c r="D7295" s="17" t="s">
        <v>15</v>
      </c>
      <c r="E7295" s="1">
        <v>5688</v>
      </c>
      <c r="F7295" s="19">
        <v>1.03</v>
      </c>
      <c r="G7295" s="19">
        <v>0.99</v>
      </c>
      <c r="H7295" s="19">
        <f>E7295*Table133[[#This Row],[Price per unit]]</f>
        <v>5631.12</v>
      </c>
      <c r="I7295" s="7">
        <f>(Table133[[#This Row],[Price per unit]]-Table133[[#This Row],[Cost per unit]])*Table133[[#This Row],[Volume]]</f>
        <v>-227.52000000000021</v>
      </c>
    </row>
    <row r="7296" spans="1:9" x14ac:dyDescent="0.2">
      <c r="A7296" s="14">
        <v>2014</v>
      </c>
      <c r="B7296" s="17" t="s">
        <v>13</v>
      </c>
      <c r="C7296" s="17" t="s">
        <v>19</v>
      </c>
      <c r="D7296" s="17" t="s">
        <v>15</v>
      </c>
      <c r="E7296" s="1">
        <v>7920</v>
      </c>
      <c r="F7296" s="19">
        <v>1</v>
      </c>
      <c r="G7296" s="19">
        <v>1.05</v>
      </c>
      <c r="H7296" s="19">
        <f>E7296*Table133[[#This Row],[Price per unit]]</f>
        <v>8316</v>
      </c>
      <c r="I7296" s="7">
        <f>(Table133[[#This Row],[Price per unit]]-Table133[[#This Row],[Cost per unit]])*Table133[[#This Row],[Volume]]</f>
        <v>396.00000000000034</v>
      </c>
    </row>
    <row r="7297" spans="1:9" x14ac:dyDescent="0.2">
      <c r="A7297" s="14">
        <v>2014</v>
      </c>
      <c r="B7297" s="17" t="s">
        <v>13</v>
      </c>
      <c r="C7297" s="17" t="s">
        <v>19</v>
      </c>
      <c r="D7297" s="17" t="s">
        <v>15</v>
      </c>
      <c r="E7297" s="1">
        <v>7608</v>
      </c>
      <c r="F7297" s="19">
        <v>0.97</v>
      </c>
      <c r="G7297" s="19">
        <v>1</v>
      </c>
      <c r="H7297" s="19">
        <f>E7297*Table133[[#This Row],[Price per unit]]</f>
        <v>7608</v>
      </c>
      <c r="I7297" s="7">
        <f>(Table133[[#This Row],[Price per unit]]-Table133[[#This Row],[Cost per unit]])*Table133[[#This Row],[Volume]]</f>
        <v>228.24000000000021</v>
      </c>
    </row>
    <row r="7298" spans="1:9" x14ac:dyDescent="0.2">
      <c r="A7298" s="14">
        <v>2014</v>
      </c>
      <c r="B7298" s="17" t="s">
        <v>13</v>
      </c>
      <c r="C7298" s="17" t="s">
        <v>19</v>
      </c>
      <c r="D7298" s="17" t="s">
        <v>15</v>
      </c>
      <c r="E7298" s="1">
        <v>7920</v>
      </c>
      <c r="F7298" s="19">
        <v>1.03</v>
      </c>
      <c r="G7298" s="19">
        <v>0.92</v>
      </c>
      <c r="H7298" s="19">
        <f>E7298*Table133[[#This Row],[Price per unit]]</f>
        <v>7286.4000000000005</v>
      </c>
      <c r="I7298" s="7">
        <f>(Table133[[#This Row],[Price per unit]]-Table133[[#This Row],[Cost per unit]])*Table133[[#This Row],[Volume]]</f>
        <v>-871.19999999999993</v>
      </c>
    </row>
    <row r="7299" spans="1:9" x14ac:dyDescent="0.2">
      <c r="A7299" s="14">
        <v>2014</v>
      </c>
      <c r="B7299" s="17" t="s">
        <v>13</v>
      </c>
      <c r="C7299" s="17" t="s">
        <v>19</v>
      </c>
      <c r="D7299" s="17" t="s">
        <v>15</v>
      </c>
      <c r="E7299" s="1">
        <v>8160</v>
      </c>
      <c r="F7299" s="19">
        <v>0.91</v>
      </c>
      <c r="G7299" s="19">
        <v>0.91</v>
      </c>
      <c r="H7299" s="19">
        <f>E7299*Table133[[#This Row],[Price per unit]]</f>
        <v>7425.6</v>
      </c>
      <c r="I7299" s="7">
        <f>(Table133[[#This Row],[Price per unit]]-Table133[[#This Row],[Cost per unit]])*Table133[[#This Row],[Volume]]</f>
        <v>0</v>
      </c>
    </row>
    <row r="7300" spans="1:9" x14ac:dyDescent="0.2">
      <c r="A7300" s="14">
        <v>2014</v>
      </c>
      <c r="B7300" s="17" t="s">
        <v>13</v>
      </c>
      <c r="C7300" s="17" t="s">
        <v>19</v>
      </c>
      <c r="D7300" s="17" t="s">
        <v>15</v>
      </c>
      <c r="E7300" s="1">
        <v>7308</v>
      </c>
      <c r="F7300" s="19">
        <v>0.47</v>
      </c>
      <c r="G7300" s="19">
        <v>1.05</v>
      </c>
      <c r="H7300" s="19">
        <f>E7300*Table133[[#This Row],[Price per unit]]</f>
        <v>7673.4000000000005</v>
      </c>
      <c r="I7300" s="7">
        <f>(Table133[[#This Row],[Price per unit]]-Table133[[#This Row],[Cost per unit]])*Table133[[#This Row],[Volume]]</f>
        <v>4238.6400000000003</v>
      </c>
    </row>
    <row r="7301" spans="1:9" x14ac:dyDescent="0.2">
      <c r="A7301" s="14">
        <v>2014</v>
      </c>
      <c r="B7301" s="17" t="s">
        <v>13</v>
      </c>
      <c r="C7301" s="17" t="s">
        <v>19</v>
      </c>
      <c r="D7301" s="17" t="s">
        <v>15</v>
      </c>
      <c r="E7301" s="1">
        <v>6780</v>
      </c>
      <c r="F7301" s="19">
        <v>0.73</v>
      </c>
      <c r="G7301" s="19">
        <v>1.1399999999999999</v>
      </c>
      <c r="H7301" s="19">
        <f>E7301*Table133[[#This Row],[Price per unit]]</f>
        <v>7729.1999999999989</v>
      </c>
      <c r="I7301" s="7">
        <f>(Table133[[#This Row],[Price per unit]]-Table133[[#This Row],[Cost per unit]])*Table133[[#This Row],[Volume]]</f>
        <v>2779.7999999999993</v>
      </c>
    </row>
    <row r="7302" spans="1:9" x14ac:dyDescent="0.2">
      <c r="A7302" s="14">
        <v>2014</v>
      </c>
      <c r="B7302" s="17" t="s">
        <v>13</v>
      </c>
      <c r="C7302" s="17" t="s">
        <v>19</v>
      </c>
      <c r="D7302" s="17" t="s">
        <v>15</v>
      </c>
      <c r="E7302" s="1">
        <v>6480</v>
      </c>
      <c r="F7302" s="19">
        <v>0.9</v>
      </c>
      <c r="G7302" s="19">
        <v>0.92</v>
      </c>
      <c r="H7302" s="19">
        <f>E7302*Table133[[#This Row],[Price per unit]]</f>
        <v>5961.6</v>
      </c>
      <c r="I7302" s="7">
        <f>(Table133[[#This Row],[Price per unit]]-Table133[[#This Row],[Cost per unit]])*Table133[[#This Row],[Volume]]</f>
        <v>129.60000000000011</v>
      </c>
    </row>
    <row r="7303" spans="1:9" x14ac:dyDescent="0.2">
      <c r="A7303" s="14">
        <v>2014</v>
      </c>
      <c r="B7303" s="17" t="s">
        <v>13</v>
      </c>
      <c r="C7303" s="17" t="s">
        <v>19</v>
      </c>
      <c r="D7303" s="17" t="s">
        <v>15</v>
      </c>
      <c r="E7303" s="1">
        <v>5904</v>
      </c>
      <c r="F7303" s="19">
        <v>0.48</v>
      </c>
      <c r="G7303" s="19">
        <v>1.1499999999999999</v>
      </c>
      <c r="H7303" s="19">
        <f>E7303*Table133[[#This Row],[Price per unit]]</f>
        <v>6789.5999999999995</v>
      </c>
      <c r="I7303" s="7">
        <f>(Table133[[#This Row],[Price per unit]]-Table133[[#This Row],[Cost per unit]])*Table133[[#This Row],[Volume]]</f>
        <v>3955.6799999999994</v>
      </c>
    </row>
    <row r="7304" spans="1:9" x14ac:dyDescent="0.2">
      <c r="A7304" s="14">
        <v>2014</v>
      </c>
      <c r="B7304" s="17" t="s">
        <v>13</v>
      </c>
      <c r="C7304" s="17" t="s">
        <v>19</v>
      </c>
      <c r="D7304" s="17" t="s">
        <v>15</v>
      </c>
      <c r="E7304" s="1">
        <v>7992</v>
      </c>
      <c r="F7304" s="19">
        <v>1.1599999999999999</v>
      </c>
      <c r="G7304" s="19">
        <v>1.1100000000000001</v>
      </c>
      <c r="H7304" s="19">
        <f>E7304*Table133[[#This Row],[Price per unit]]</f>
        <v>8871.1200000000008</v>
      </c>
      <c r="I7304" s="7">
        <f>(Table133[[#This Row],[Price per unit]]-Table133[[#This Row],[Cost per unit]])*Table133[[#This Row],[Volume]]</f>
        <v>-399.5999999999986</v>
      </c>
    </row>
    <row r="7305" spans="1:9" x14ac:dyDescent="0.2">
      <c r="A7305" s="14">
        <v>2014</v>
      </c>
      <c r="B7305" s="17" t="s">
        <v>13</v>
      </c>
      <c r="C7305" s="17" t="s">
        <v>19</v>
      </c>
      <c r="D7305" s="17" t="s">
        <v>15</v>
      </c>
      <c r="E7305" s="1">
        <v>8160</v>
      </c>
      <c r="F7305" s="19">
        <v>0.42</v>
      </c>
      <c r="G7305" s="19">
        <v>1.19</v>
      </c>
      <c r="H7305" s="19">
        <f>E7305*Table133[[#This Row],[Price per unit]]</f>
        <v>9710.4</v>
      </c>
      <c r="I7305" s="7">
        <f>(Table133[[#This Row],[Price per unit]]-Table133[[#This Row],[Cost per unit]])*Table133[[#This Row],[Volume]]</f>
        <v>6283.2</v>
      </c>
    </row>
    <row r="7306" spans="1:9" x14ac:dyDescent="0.2">
      <c r="A7306" s="14">
        <v>2014</v>
      </c>
      <c r="B7306" s="17" t="s">
        <v>13</v>
      </c>
      <c r="C7306" s="17" t="s">
        <v>19</v>
      </c>
      <c r="D7306" s="17" t="s">
        <v>15</v>
      </c>
      <c r="E7306" s="1">
        <v>8652</v>
      </c>
      <c r="F7306" s="19">
        <v>1.06</v>
      </c>
      <c r="G7306" s="19">
        <v>1.19</v>
      </c>
      <c r="H7306" s="19">
        <f>E7306*Table133[[#This Row],[Price per unit]]</f>
        <v>10295.879999999999</v>
      </c>
      <c r="I7306" s="7">
        <f>(Table133[[#This Row],[Price per unit]]-Table133[[#This Row],[Cost per unit]])*Table133[[#This Row],[Volume]]</f>
        <v>1124.7599999999991</v>
      </c>
    </row>
    <row r="7307" spans="1:9" x14ac:dyDescent="0.2">
      <c r="A7307" s="14">
        <v>2014</v>
      </c>
      <c r="B7307" s="17" t="s">
        <v>13</v>
      </c>
      <c r="C7307" s="17" t="s">
        <v>19</v>
      </c>
      <c r="D7307" s="17" t="s">
        <v>15</v>
      </c>
      <c r="E7307" s="1">
        <v>9096</v>
      </c>
      <c r="F7307" s="19">
        <v>0.82</v>
      </c>
      <c r="G7307" s="19">
        <v>1.1599999999999999</v>
      </c>
      <c r="H7307" s="19">
        <f>E7307*Table133[[#This Row],[Price per unit]]</f>
        <v>10551.359999999999</v>
      </c>
      <c r="I7307" s="7">
        <f>(Table133[[#This Row],[Price per unit]]-Table133[[#This Row],[Cost per unit]])*Table133[[#This Row],[Volume]]</f>
        <v>3092.64</v>
      </c>
    </row>
    <row r="7308" spans="1:9" x14ac:dyDescent="0.2">
      <c r="A7308" s="14">
        <v>2014</v>
      </c>
      <c r="B7308" s="17" t="s">
        <v>13</v>
      </c>
      <c r="C7308" s="17" t="s">
        <v>19</v>
      </c>
      <c r="D7308" s="17" t="s">
        <v>15</v>
      </c>
      <c r="E7308" s="1">
        <v>7068</v>
      </c>
      <c r="F7308" s="19">
        <v>1.06</v>
      </c>
      <c r="G7308" s="19">
        <v>1.1399999999999999</v>
      </c>
      <c r="H7308" s="19">
        <f>E7308*Table133[[#This Row],[Price per unit]]</f>
        <v>8057.5199999999995</v>
      </c>
      <c r="I7308" s="7">
        <f>(Table133[[#This Row],[Price per unit]]-Table133[[#This Row],[Cost per unit]])*Table133[[#This Row],[Volume]]</f>
        <v>565.43999999999892</v>
      </c>
    </row>
    <row r="7309" spans="1:9" x14ac:dyDescent="0.2">
      <c r="A7309" s="14">
        <v>2014</v>
      </c>
      <c r="B7309" s="17" t="s">
        <v>13</v>
      </c>
      <c r="C7309" s="17" t="s">
        <v>19</v>
      </c>
      <c r="D7309" s="17" t="s">
        <v>15</v>
      </c>
      <c r="E7309" s="1">
        <v>9048</v>
      </c>
      <c r="F7309" s="19">
        <v>0.55000000000000004</v>
      </c>
      <c r="G7309" s="19">
        <v>1.1100000000000001</v>
      </c>
      <c r="H7309" s="19">
        <f>E7309*Table133[[#This Row],[Price per unit]]</f>
        <v>10043.280000000001</v>
      </c>
      <c r="I7309" s="7">
        <f>(Table133[[#This Row],[Price per unit]]-Table133[[#This Row],[Cost per unit]])*Table133[[#This Row],[Volume]]</f>
        <v>5066.88</v>
      </c>
    </row>
    <row r="7310" spans="1:9" x14ac:dyDescent="0.2">
      <c r="A7310" s="14">
        <v>2014</v>
      </c>
      <c r="B7310" s="17" t="s">
        <v>13</v>
      </c>
      <c r="C7310" s="17" t="s">
        <v>19</v>
      </c>
      <c r="D7310" s="17" t="s">
        <v>15</v>
      </c>
      <c r="E7310" s="1">
        <v>7560</v>
      </c>
      <c r="F7310" s="19">
        <v>0.48</v>
      </c>
      <c r="G7310" s="19">
        <v>1.17</v>
      </c>
      <c r="H7310" s="19">
        <f>E7310*Table133[[#This Row],[Price per unit]]</f>
        <v>8845.1999999999989</v>
      </c>
      <c r="I7310" s="7">
        <f>(Table133[[#This Row],[Price per unit]]-Table133[[#This Row],[Cost per unit]])*Table133[[#This Row],[Volume]]</f>
        <v>5216.3999999999996</v>
      </c>
    </row>
    <row r="7311" spans="1:9" x14ac:dyDescent="0.2">
      <c r="A7311" s="14">
        <v>2014</v>
      </c>
      <c r="B7311" s="17" t="s">
        <v>13</v>
      </c>
      <c r="C7311" s="17" t="s">
        <v>19</v>
      </c>
      <c r="D7311" s="17" t="s">
        <v>15</v>
      </c>
      <c r="E7311" s="1">
        <v>5376</v>
      </c>
      <c r="F7311" s="19">
        <v>0.87</v>
      </c>
      <c r="G7311" s="19">
        <v>1</v>
      </c>
      <c r="H7311" s="19">
        <f>E7311*Table133[[#This Row],[Price per unit]]</f>
        <v>5376</v>
      </c>
      <c r="I7311" s="7">
        <f>(Table133[[#This Row],[Price per unit]]-Table133[[#This Row],[Cost per unit]])*Table133[[#This Row],[Volume]]</f>
        <v>698.88</v>
      </c>
    </row>
    <row r="7312" spans="1:9" x14ac:dyDescent="0.2">
      <c r="A7312" s="14">
        <v>2014</v>
      </c>
      <c r="B7312" s="17" t="s">
        <v>13</v>
      </c>
      <c r="C7312" s="17" t="s">
        <v>19</v>
      </c>
      <c r="D7312" s="17" t="s">
        <v>15</v>
      </c>
      <c r="E7312" s="1">
        <v>9528</v>
      </c>
      <c r="F7312" s="19">
        <v>0.51</v>
      </c>
      <c r="G7312" s="19">
        <v>1.1200000000000001</v>
      </c>
      <c r="H7312" s="19">
        <f>E7312*Table133[[#This Row],[Price per unit]]</f>
        <v>10671.36</v>
      </c>
      <c r="I7312" s="7">
        <f>(Table133[[#This Row],[Price per unit]]-Table133[[#This Row],[Cost per unit]])*Table133[[#This Row],[Volume]]</f>
        <v>5812.0800000000008</v>
      </c>
    </row>
    <row r="7313" spans="1:9" x14ac:dyDescent="0.2">
      <c r="A7313" s="14">
        <v>2014</v>
      </c>
      <c r="B7313" s="17" t="s">
        <v>13</v>
      </c>
      <c r="C7313" s="17" t="s">
        <v>19</v>
      </c>
      <c r="D7313" s="17" t="s">
        <v>15</v>
      </c>
      <c r="E7313" s="1">
        <v>9480</v>
      </c>
      <c r="F7313" s="19">
        <v>0.73</v>
      </c>
      <c r="G7313" s="19">
        <v>0.9</v>
      </c>
      <c r="H7313" s="19">
        <f>E7313*Table133[[#This Row],[Price per unit]]</f>
        <v>8532</v>
      </c>
      <c r="I7313" s="7">
        <f>(Table133[[#This Row],[Price per unit]]-Table133[[#This Row],[Cost per unit]])*Table133[[#This Row],[Volume]]</f>
        <v>1611.6000000000004</v>
      </c>
    </row>
    <row r="7314" spans="1:9" x14ac:dyDescent="0.2">
      <c r="A7314" s="14">
        <v>2014</v>
      </c>
      <c r="B7314" s="17" t="s">
        <v>13</v>
      </c>
      <c r="C7314" s="17" t="s">
        <v>19</v>
      </c>
      <c r="D7314" s="17" t="s">
        <v>15</v>
      </c>
      <c r="E7314" s="1">
        <v>5760</v>
      </c>
      <c r="F7314" s="19">
        <v>0.93</v>
      </c>
      <c r="G7314" s="19">
        <v>1.1000000000000001</v>
      </c>
      <c r="H7314" s="19">
        <f>E7314*Table133[[#This Row],[Price per unit]]</f>
        <v>6336.0000000000009</v>
      </c>
      <c r="I7314" s="7">
        <f>(Table133[[#This Row],[Price per unit]]-Table133[[#This Row],[Cost per unit]])*Table133[[#This Row],[Volume]]</f>
        <v>979.20000000000027</v>
      </c>
    </row>
    <row r="7315" spans="1:9" x14ac:dyDescent="0.2">
      <c r="A7315" s="14">
        <v>2014</v>
      </c>
      <c r="B7315" s="17" t="s">
        <v>13</v>
      </c>
      <c r="C7315" s="17" t="s">
        <v>19</v>
      </c>
      <c r="D7315" s="17" t="s">
        <v>15</v>
      </c>
      <c r="E7315" s="1">
        <v>8664</v>
      </c>
      <c r="F7315" s="19">
        <v>0.89</v>
      </c>
      <c r="G7315" s="19">
        <v>0.91</v>
      </c>
      <c r="H7315" s="19">
        <f>E7315*Table133[[#This Row],[Price per unit]]</f>
        <v>7884.2400000000007</v>
      </c>
      <c r="I7315" s="7">
        <f>(Table133[[#This Row],[Price per unit]]-Table133[[#This Row],[Cost per unit]])*Table133[[#This Row],[Volume]]</f>
        <v>173.28000000000014</v>
      </c>
    </row>
    <row r="7316" spans="1:9" x14ac:dyDescent="0.2">
      <c r="A7316" s="14">
        <v>2014</v>
      </c>
      <c r="B7316" s="17" t="s">
        <v>13</v>
      </c>
      <c r="C7316" s="17" t="s">
        <v>19</v>
      </c>
      <c r="D7316" s="17" t="s">
        <v>15</v>
      </c>
      <c r="E7316" s="1">
        <v>4992</v>
      </c>
      <c r="F7316" s="19">
        <v>0.65</v>
      </c>
      <c r="G7316" s="19">
        <v>1.1100000000000001</v>
      </c>
      <c r="H7316" s="19">
        <f>E7316*Table133[[#This Row],[Price per unit]]</f>
        <v>5541.1200000000008</v>
      </c>
      <c r="I7316" s="7">
        <f>(Table133[[#This Row],[Price per unit]]-Table133[[#This Row],[Cost per unit]])*Table133[[#This Row],[Volume]]</f>
        <v>2296.3200000000002</v>
      </c>
    </row>
    <row r="7317" spans="1:9" x14ac:dyDescent="0.2">
      <c r="A7317" s="14">
        <v>2014</v>
      </c>
      <c r="B7317" s="17" t="s">
        <v>13</v>
      </c>
      <c r="C7317" s="17" t="s">
        <v>19</v>
      </c>
      <c r="D7317" s="17" t="s">
        <v>15</v>
      </c>
      <c r="E7317" s="1">
        <v>8832</v>
      </c>
      <c r="F7317" s="19">
        <v>0.66</v>
      </c>
      <c r="G7317" s="19">
        <v>0.98</v>
      </c>
      <c r="H7317" s="19">
        <f>E7317*Table133[[#This Row],[Price per unit]]</f>
        <v>8655.36</v>
      </c>
      <c r="I7317" s="7">
        <f>(Table133[[#This Row],[Price per unit]]-Table133[[#This Row],[Cost per unit]])*Table133[[#This Row],[Volume]]</f>
        <v>2826.24</v>
      </c>
    </row>
    <row r="7318" spans="1:9" x14ac:dyDescent="0.2">
      <c r="A7318" s="14">
        <v>2014</v>
      </c>
      <c r="B7318" s="17" t="s">
        <v>13</v>
      </c>
      <c r="C7318" s="17" t="s">
        <v>19</v>
      </c>
      <c r="D7318" s="17" t="s">
        <v>15</v>
      </c>
      <c r="E7318" s="1">
        <v>6900</v>
      </c>
      <c r="F7318" s="19">
        <v>0.68</v>
      </c>
      <c r="G7318" s="19">
        <v>1.03</v>
      </c>
      <c r="H7318" s="19">
        <f>E7318*Table133[[#This Row],[Price per unit]]</f>
        <v>7107</v>
      </c>
      <c r="I7318" s="7">
        <f>(Table133[[#This Row],[Price per unit]]-Table133[[#This Row],[Cost per unit]])*Table133[[#This Row],[Volume]]</f>
        <v>2415</v>
      </c>
    </row>
    <row r="7319" spans="1:9" x14ac:dyDescent="0.2">
      <c r="A7319" s="14">
        <v>2014</v>
      </c>
      <c r="B7319" s="17" t="s">
        <v>13</v>
      </c>
      <c r="C7319" s="17" t="s">
        <v>19</v>
      </c>
      <c r="D7319" s="17" t="s">
        <v>15</v>
      </c>
      <c r="E7319" s="1">
        <v>8292</v>
      </c>
      <c r="F7319" s="19">
        <v>0.96</v>
      </c>
      <c r="G7319" s="19">
        <v>1.17</v>
      </c>
      <c r="H7319" s="19">
        <f>E7319*Table133[[#This Row],[Price per unit]]</f>
        <v>9701.64</v>
      </c>
      <c r="I7319" s="7">
        <f>(Table133[[#This Row],[Price per unit]]-Table133[[#This Row],[Cost per unit]])*Table133[[#This Row],[Volume]]</f>
        <v>1741.3199999999997</v>
      </c>
    </row>
    <row r="7320" spans="1:9" x14ac:dyDescent="0.2">
      <c r="A7320" s="14">
        <v>2014</v>
      </c>
      <c r="B7320" s="17" t="s">
        <v>13</v>
      </c>
      <c r="C7320" s="17" t="s">
        <v>19</v>
      </c>
      <c r="D7320" s="17" t="s">
        <v>15</v>
      </c>
      <c r="E7320" s="1">
        <v>8172</v>
      </c>
      <c r="F7320" s="19">
        <v>0.74</v>
      </c>
      <c r="G7320" s="19">
        <v>0.91</v>
      </c>
      <c r="H7320" s="19">
        <f>E7320*Table133[[#This Row],[Price per unit]]</f>
        <v>7436.52</v>
      </c>
      <c r="I7320" s="7">
        <f>(Table133[[#This Row],[Price per unit]]-Table133[[#This Row],[Cost per unit]])*Table133[[#This Row],[Volume]]</f>
        <v>1389.2400000000002</v>
      </c>
    </row>
    <row r="7321" spans="1:9" x14ac:dyDescent="0.2">
      <c r="A7321" s="14">
        <v>2014</v>
      </c>
      <c r="B7321" s="17" t="s">
        <v>13</v>
      </c>
      <c r="C7321" s="17" t="s">
        <v>19</v>
      </c>
      <c r="D7321" s="17" t="s">
        <v>15</v>
      </c>
      <c r="E7321" s="1">
        <v>4860</v>
      </c>
      <c r="F7321" s="19">
        <v>0.79</v>
      </c>
      <c r="G7321" s="19">
        <v>0.93</v>
      </c>
      <c r="H7321" s="19">
        <f>E7321*Table133[[#This Row],[Price per unit]]</f>
        <v>4519.8</v>
      </c>
      <c r="I7321" s="7">
        <f>(Table133[[#This Row],[Price per unit]]-Table133[[#This Row],[Cost per unit]])*Table133[[#This Row],[Volume]]</f>
        <v>680.40000000000009</v>
      </c>
    </row>
    <row r="7322" spans="1:9" x14ac:dyDescent="0.2">
      <c r="A7322" s="14">
        <v>2014</v>
      </c>
      <c r="B7322" s="17" t="s">
        <v>13</v>
      </c>
      <c r="C7322" s="17" t="s">
        <v>19</v>
      </c>
      <c r="D7322" s="17" t="s">
        <v>15</v>
      </c>
      <c r="E7322" s="1">
        <v>5904</v>
      </c>
      <c r="F7322" s="19">
        <v>0.78</v>
      </c>
      <c r="G7322" s="19">
        <v>1.1499999999999999</v>
      </c>
      <c r="H7322" s="19">
        <f>E7322*Table133[[#This Row],[Price per unit]]</f>
        <v>6789.5999999999995</v>
      </c>
      <c r="I7322" s="7">
        <f>(Table133[[#This Row],[Price per unit]]-Table133[[#This Row],[Cost per unit]])*Table133[[#This Row],[Volume]]</f>
        <v>2184.4799999999991</v>
      </c>
    </row>
    <row r="7323" spans="1:9" x14ac:dyDescent="0.2">
      <c r="A7323" s="14">
        <v>2014</v>
      </c>
      <c r="B7323" s="17" t="s">
        <v>13</v>
      </c>
      <c r="C7323" s="17" t="s">
        <v>19</v>
      </c>
      <c r="D7323" s="17" t="s">
        <v>15</v>
      </c>
      <c r="E7323" s="1">
        <v>9552</v>
      </c>
      <c r="F7323" s="19">
        <v>0.6</v>
      </c>
      <c r="G7323" s="19">
        <v>0.98</v>
      </c>
      <c r="H7323" s="19">
        <f>E7323*Table133[[#This Row],[Price per unit]]</f>
        <v>9360.9599999999991</v>
      </c>
      <c r="I7323" s="7">
        <f>(Table133[[#This Row],[Price per unit]]-Table133[[#This Row],[Cost per unit]])*Table133[[#This Row],[Volume]]</f>
        <v>3629.76</v>
      </c>
    </row>
    <row r="7324" spans="1:9" x14ac:dyDescent="0.2">
      <c r="A7324" s="14">
        <v>2014</v>
      </c>
      <c r="B7324" s="17" t="s">
        <v>13</v>
      </c>
      <c r="C7324" s="17" t="s">
        <v>19</v>
      </c>
      <c r="D7324" s="17" t="s">
        <v>15</v>
      </c>
      <c r="E7324" s="1">
        <v>5268</v>
      </c>
      <c r="F7324" s="19">
        <v>0.67</v>
      </c>
      <c r="G7324" s="19">
        <v>1.1200000000000001</v>
      </c>
      <c r="H7324" s="19">
        <f>E7324*Table133[[#This Row],[Price per unit]]</f>
        <v>5900.1600000000008</v>
      </c>
      <c r="I7324" s="7">
        <f>(Table133[[#This Row],[Price per unit]]-Table133[[#This Row],[Cost per unit]])*Table133[[#This Row],[Volume]]</f>
        <v>2370.6000000000004</v>
      </c>
    </row>
    <row r="7325" spans="1:9" x14ac:dyDescent="0.2">
      <c r="A7325" s="14">
        <v>2014</v>
      </c>
      <c r="B7325" s="17" t="s">
        <v>13</v>
      </c>
      <c r="C7325" s="17" t="s">
        <v>19</v>
      </c>
      <c r="D7325" s="17" t="s">
        <v>15</v>
      </c>
      <c r="E7325" s="1">
        <v>5352</v>
      </c>
      <c r="F7325" s="19">
        <v>1.17</v>
      </c>
      <c r="G7325" s="19">
        <v>1.0900000000000001</v>
      </c>
      <c r="H7325" s="19">
        <f>E7325*Table133[[#This Row],[Price per unit]]</f>
        <v>5833.68</v>
      </c>
      <c r="I7325" s="7">
        <f>(Table133[[#This Row],[Price per unit]]-Table133[[#This Row],[Cost per unit]])*Table133[[#This Row],[Volume]]</f>
        <v>-428.15999999999917</v>
      </c>
    </row>
    <row r="7326" spans="1:9" x14ac:dyDescent="0.2">
      <c r="A7326" s="14">
        <v>2014</v>
      </c>
      <c r="B7326" s="17" t="s">
        <v>13</v>
      </c>
      <c r="C7326" s="17" t="s">
        <v>19</v>
      </c>
      <c r="D7326" s="17" t="s">
        <v>15</v>
      </c>
      <c r="E7326" s="1">
        <v>5664</v>
      </c>
      <c r="F7326" s="19">
        <v>0.57999999999999996</v>
      </c>
      <c r="G7326" s="19">
        <v>1.03</v>
      </c>
      <c r="H7326" s="19">
        <f>E7326*Table133[[#This Row],[Price per unit]]</f>
        <v>5833.92</v>
      </c>
      <c r="I7326" s="7">
        <f>(Table133[[#This Row],[Price per unit]]-Table133[[#This Row],[Cost per unit]])*Table133[[#This Row],[Volume]]</f>
        <v>2548.8000000000002</v>
      </c>
    </row>
    <row r="7327" spans="1:9" x14ac:dyDescent="0.2">
      <c r="A7327" s="14">
        <v>2014</v>
      </c>
      <c r="B7327" s="17" t="s">
        <v>13</v>
      </c>
      <c r="C7327" s="17" t="s">
        <v>19</v>
      </c>
      <c r="D7327" s="17" t="s">
        <v>15</v>
      </c>
      <c r="E7327" s="1">
        <v>6336</v>
      </c>
      <c r="F7327" s="19">
        <v>1.02</v>
      </c>
      <c r="G7327" s="19">
        <v>1.17</v>
      </c>
      <c r="H7327" s="19">
        <f>E7327*Table133[[#This Row],[Price per unit]]</f>
        <v>7413.12</v>
      </c>
      <c r="I7327" s="7">
        <f>(Table133[[#This Row],[Price per unit]]-Table133[[#This Row],[Cost per unit]])*Table133[[#This Row],[Volume]]</f>
        <v>950.39999999999941</v>
      </c>
    </row>
    <row r="7328" spans="1:9" x14ac:dyDescent="0.2">
      <c r="A7328" s="14">
        <v>2014</v>
      </c>
      <c r="B7328" s="17" t="s">
        <v>13</v>
      </c>
      <c r="C7328" s="17" t="s">
        <v>19</v>
      </c>
      <c r="D7328" s="17" t="s">
        <v>15</v>
      </c>
      <c r="E7328" s="1">
        <v>6144</v>
      </c>
      <c r="F7328" s="19">
        <v>0.8</v>
      </c>
      <c r="G7328" s="19">
        <v>0.91</v>
      </c>
      <c r="H7328" s="19">
        <f>E7328*Table133[[#This Row],[Price per unit]]</f>
        <v>5591.04</v>
      </c>
      <c r="I7328" s="7">
        <f>(Table133[[#This Row],[Price per unit]]-Table133[[#This Row],[Cost per unit]])*Table133[[#This Row],[Volume]]</f>
        <v>675.83999999999992</v>
      </c>
    </row>
    <row r="7329" spans="1:9" x14ac:dyDescent="0.2">
      <c r="A7329" s="14">
        <v>2014</v>
      </c>
      <c r="B7329" s="17" t="s">
        <v>13</v>
      </c>
      <c r="C7329" s="17" t="s">
        <v>19</v>
      </c>
      <c r="D7329" s="17" t="s">
        <v>15</v>
      </c>
      <c r="E7329" s="1">
        <v>9288</v>
      </c>
      <c r="F7329" s="19">
        <v>0.93</v>
      </c>
      <c r="G7329" s="19">
        <v>1.08</v>
      </c>
      <c r="H7329" s="19">
        <f>E7329*Table133[[#This Row],[Price per unit]]</f>
        <v>10031.040000000001</v>
      </c>
      <c r="I7329" s="7">
        <f>(Table133[[#This Row],[Price per unit]]-Table133[[#This Row],[Cost per unit]])*Table133[[#This Row],[Volume]]</f>
        <v>1393.2000000000003</v>
      </c>
    </row>
    <row r="7330" spans="1:9" x14ac:dyDescent="0.2">
      <c r="A7330" s="14">
        <v>2014</v>
      </c>
      <c r="B7330" s="17" t="s">
        <v>13</v>
      </c>
      <c r="C7330" s="17" t="s">
        <v>19</v>
      </c>
      <c r="D7330" s="17" t="s">
        <v>15</v>
      </c>
      <c r="E7330" s="1">
        <v>6972</v>
      </c>
      <c r="F7330" s="19">
        <v>1</v>
      </c>
      <c r="G7330" s="19">
        <v>1.2</v>
      </c>
      <c r="H7330" s="19">
        <f>E7330*Table133[[#This Row],[Price per unit]]</f>
        <v>8366.4</v>
      </c>
      <c r="I7330" s="7">
        <f>(Table133[[#This Row],[Price per unit]]-Table133[[#This Row],[Cost per unit]])*Table133[[#This Row],[Volume]]</f>
        <v>1394.3999999999996</v>
      </c>
    </row>
    <row r="7331" spans="1:9" x14ac:dyDescent="0.2">
      <c r="A7331" s="14">
        <v>2014</v>
      </c>
      <c r="B7331" s="17" t="s">
        <v>13</v>
      </c>
      <c r="C7331" s="17" t="s">
        <v>19</v>
      </c>
      <c r="D7331" s="17" t="s">
        <v>15</v>
      </c>
      <c r="E7331" s="1">
        <v>6900</v>
      </c>
      <c r="F7331" s="19">
        <v>1.0900000000000001</v>
      </c>
      <c r="G7331" s="19">
        <v>1.1499999999999999</v>
      </c>
      <c r="H7331" s="19">
        <f>E7331*Table133[[#This Row],[Price per unit]]</f>
        <v>7934.9999999999991</v>
      </c>
      <c r="I7331" s="7">
        <f>(Table133[[#This Row],[Price per unit]]-Table133[[#This Row],[Cost per unit]])*Table133[[#This Row],[Volume]]</f>
        <v>413.99999999999886</v>
      </c>
    </row>
    <row r="7332" spans="1:9" x14ac:dyDescent="0.2">
      <c r="A7332" s="14">
        <v>2014</v>
      </c>
      <c r="B7332" s="17" t="s">
        <v>13</v>
      </c>
      <c r="C7332" s="17" t="s">
        <v>19</v>
      </c>
      <c r="D7332" s="17" t="s">
        <v>15</v>
      </c>
      <c r="E7332" s="1">
        <v>6120</v>
      </c>
      <c r="F7332" s="19">
        <v>1.07</v>
      </c>
      <c r="G7332" s="19">
        <v>1.02</v>
      </c>
      <c r="H7332" s="19">
        <f>E7332*Table133[[#This Row],[Price per unit]]</f>
        <v>6242.4000000000005</v>
      </c>
      <c r="I7332" s="7">
        <f>(Table133[[#This Row],[Price per unit]]-Table133[[#This Row],[Cost per unit]])*Table133[[#This Row],[Volume]]</f>
        <v>-306.00000000000028</v>
      </c>
    </row>
    <row r="7333" spans="1:9" x14ac:dyDescent="0.2">
      <c r="A7333" s="14">
        <v>2014</v>
      </c>
      <c r="B7333" s="17" t="s">
        <v>13</v>
      </c>
      <c r="C7333" s="17" t="s">
        <v>19</v>
      </c>
      <c r="D7333" s="17" t="s">
        <v>15</v>
      </c>
      <c r="E7333" s="1">
        <v>9348</v>
      </c>
      <c r="F7333" s="19">
        <v>0.89</v>
      </c>
      <c r="G7333" s="19">
        <v>1.1499999999999999</v>
      </c>
      <c r="H7333" s="19">
        <f>E7333*Table133[[#This Row],[Price per unit]]</f>
        <v>10750.199999999999</v>
      </c>
      <c r="I7333" s="7">
        <f>(Table133[[#This Row],[Price per unit]]-Table133[[#This Row],[Cost per unit]])*Table133[[#This Row],[Volume]]</f>
        <v>2430.4799999999991</v>
      </c>
    </row>
    <row r="7334" spans="1:9" x14ac:dyDescent="0.2">
      <c r="A7334" s="14">
        <v>2014</v>
      </c>
      <c r="B7334" s="17" t="s">
        <v>13</v>
      </c>
      <c r="C7334" s="17" t="s">
        <v>19</v>
      </c>
      <c r="D7334" s="17" t="s">
        <v>15</v>
      </c>
      <c r="E7334" s="1">
        <v>7296</v>
      </c>
      <c r="F7334" s="19">
        <v>0.64</v>
      </c>
      <c r="G7334" s="19">
        <v>1.06</v>
      </c>
      <c r="H7334" s="19">
        <f>E7334*Table133[[#This Row],[Price per unit]]</f>
        <v>7733.76</v>
      </c>
      <c r="I7334" s="7">
        <f>(Table133[[#This Row],[Price per unit]]-Table133[[#This Row],[Cost per unit]])*Table133[[#This Row],[Volume]]</f>
        <v>3064.32</v>
      </c>
    </row>
    <row r="7335" spans="1:9" x14ac:dyDescent="0.2">
      <c r="A7335" s="14">
        <v>2014</v>
      </c>
      <c r="B7335" s="17" t="s">
        <v>13</v>
      </c>
      <c r="C7335" s="17" t="s">
        <v>164</v>
      </c>
      <c r="D7335" s="17" t="s">
        <v>15</v>
      </c>
      <c r="E7335" s="1">
        <v>60</v>
      </c>
      <c r="F7335" s="19">
        <v>1.0900000000000001</v>
      </c>
      <c r="G7335" s="19">
        <v>1.32</v>
      </c>
      <c r="H7335" s="19">
        <f>E7335*Table133[[#This Row],[Price per unit]]</f>
        <v>79.2</v>
      </c>
      <c r="I7335" s="7">
        <f>(Table133[[#This Row],[Price per unit]]-Table133[[#This Row],[Cost per unit]])*Table133[[#This Row],[Volume]]</f>
        <v>13.799999999999999</v>
      </c>
    </row>
    <row r="7336" spans="1:9" x14ac:dyDescent="0.2">
      <c r="A7336" s="14">
        <v>2014</v>
      </c>
      <c r="B7336" s="17" t="s">
        <v>13</v>
      </c>
      <c r="C7336" s="17" t="s">
        <v>164</v>
      </c>
      <c r="D7336" s="17" t="s">
        <v>15</v>
      </c>
      <c r="E7336" s="1">
        <v>60</v>
      </c>
      <c r="F7336" s="19">
        <v>1.19</v>
      </c>
      <c r="G7336" s="19">
        <v>1.23</v>
      </c>
      <c r="H7336" s="19">
        <f>E7336*Table133[[#This Row],[Price per unit]]</f>
        <v>73.8</v>
      </c>
      <c r="I7336" s="7">
        <f>(Table133[[#This Row],[Price per unit]]-Table133[[#This Row],[Cost per unit]])*Table133[[#This Row],[Volume]]</f>
        <v>2.4000000000000021</v>
      </c>
    </row>
    <row r="7337" spans="1:9" x14ac:dyDescent="0.2">
      <c r="A7337" s="14">
        <v>2014</v>
      </c>
      <c r="B7337" s="17" t="s">
        <v>13</v>
      </c>
      <c r="C7337" s="17" t="s">
        <v>164</v>
      </c>
      <c r="D7337" s="17" t="s">
        <v>15</v>
      </c>
      <c r="E7337" s="1">
        <v>48</v>
      </c>
      <c r="F7337" s="19">
        <v>1.05</v>
      </c>
      <c r="G7337" s="19">
        <v>1.26</v>
      </c>
      <c r="H7337" s="19">
        <f>E7337*Table133[[#This Row],[Price per unit]]</f>
        <v>60.480000000000004</v>
      </c>
      <c r="I7337" s="7">
        <f>(Table133[[#This Row],[Price per unit]]-Table133[[#This Row],[Cost per unit]])*Table133[[#This Row],[Volume]]</f>
        <v>10.079999999999998</v>
      </c>
    </row>
    <row r="7338" spans="1:9" x14ac:dyDescent="0.2">
      <c r="A7338" s="14">
        <v>2014</v>
      </c>
      <c r="B7338" s="17" t="s">
        <v>13</v>
      </c>
      <c r="C7338" s="17" t="s">
        <v>168</v>
      </c>
      <c r="D7338" s="17" t="s">
        <v>15</v>
      </c>
      <c r="E7338" s="1">
        <v>264</v>
      </c>
      <c r="F7338" s="19">
        <v>4.63</v>
      </c>
      <c r="G7338" s="19">
        <v>5.39</v>
      </c>
      <c r="H7338" s="19">
        <f>E7338*Table133[[#This Row],[Price per unit]]</f>
        <v>1422.9599999999998</v>
      </c>
      <c r="I7338" s="7">
        <f>(Table133[[#This Row],[Price per unit]]-Table133[[#This Row],[Cost per unit]])*Table133[[#This Row],[Volume]]</f>
        <v>200.63999999999993</v>
      </c>
    </row>
    <row r="7339" spans="1:9" x14ac:dyDescent="0.2">
      <c r="A7339" s="14">
        <v>2014</v>
      </c>
      <c r="B7339" s="17" t="s">
        <v>13</v>
      </c>
      <c r="C7339" s="17" t="s">
        <v>168</v>
      </c>
      <c r="D7339" s="17" t="s">
        <v>15</v>
      </c>
      <c r="E7339" s="1">
        <v>336</v>
      </c>
      <c r="F7339" s="19">
        <v>4.1100000000000003</v>
      </c>
      <c r="G7339" s="19">
        <v>5.19</v>
      </c>
      <c r="H7339" s="19">
        <f>E7339*Table133[[#This Row],[Price per unit]]</f>
        <v>1743.8400000000001</v>
      </c>
      <c r="I7339" s="7">
        <f>(Table133[[#This Row],[Price per unit]]-Table133[[#This Row],[Cost per unit]])*Table133[[#This Row],[Volume]]</f>
        <v>362.88</v>
      </c>
    </row>
    <row r="7340" spans="1:9" x14ac:dyDescent="0.2">
      <c r="A7340" s="14">
        <v>2014</v>
      </c>
      <c r="B7340" s="17" t="s">
        <v>13</v>
      </c>
      <c r="C7340" s="17" t="s">
        <v>168</v>
      </c>
      <c r="D7340" s="17" t="s">
        <v>15</v>
      </c>
      <c r="E7340" s="1">
        <v>360</v>
      </c>
      <c r="F7340" s="19">
        <v>4.91</v>
      </c>
      <c r="G7340" s="19">
        <v>5.0199999999999996</v>
      </c>
      <c r="H7340" s="19">
        <f>E7340*Table133[[#This Row],[Price per unit]]</f>
        <v>1807.1999999999998</v>
      </c>
      <c r="I7340" s="7">
        <f>(Table133[[#This Row],[Price per unit]]-Table133[[#This Row],[Cost per unit]])*Table133[[#This Row],[Volume]]</f>
        <v>39.599999999999795</v>
      </c>
    </row>
    <row r="7341" spans="1:9" x14ac:dyDescent="0.2">
      <c r="A7341" s="14">
        <v>2014</v>
      </c>
      <c r="B7341" s="17" t="s">
        <v>13</v>
      </c>
      <c r="C7341" s="17" t="s">
        <v>168</v>
      </c>
      <c r="D7341" s="17" t="s">
        <v>15</v>
      </c>
      <c r="E7341" s="1">
        <v>516</v>
      </c>
      <c r="F7341" s="19">
        <v>4.8600000000000003</v>
      </c>
      <c r="G7341" s="19">
        <v>5.19</v>
      </c>
      <c r="H7341" s="19">
        <f>E7341*Table133[[#This Row],[Price per unit]]</f>
        <v>2678.0400000000004</v>
      </c>
      <c r="I7341" s="7">
        <f>(Table133[[#This Row],[Price per unit]]-Table133[[#This Row],[Cost per unit]])*Table133[[#This Row],[Volume]]</f>
        <v>170.28000000000003</v>
      </c>
    </row>
    <row r="7342" spans="1:9" x14ac:dyDescent="0.2">
      <c r="A7342" s="14">
        <v>2014</v>
      </c>
      <c r="B7342" s="17" t="s">
        <v>13</v>
      </c>
      <c r="C7342" s="17" t="s">
        <v>168</v>
      </c>
      <c r="D7342" s="17" t="s">
        <v>15</v>
      </c>
      <c r="E7342" s="1">
        <v>288</v>
      </c>
      <c r="F7342" s="19">
        <v>4.93</v>
      </c>
      <c r="G7342" s="19">
        <v>5.25</v>
      </c>
      <c r="H7342" s="19">
        <f>E7342*Table133[[#This Row],[Price per unit]]</f>
        <v>1512</v>
      </c>
      <c r="I7342" s="7">
        <f>(Table133[[#This Row],[Price per unit]]-Table133[[#This Row],[Cost per unit]])*Table133[[#This Row],[Volume]]</f>
        <v>92.160000000000082</v>
      </c>
    </row>
    <row r="7343" spans="1:9" x14ac:dyDescent="0.2">
      <c r="A7343" s="14">
        <v>2014</v>
      </c>
      <c r="B7343" s="17" t="s">
        <v>13</v>
      </c>
      <c r="C7343" s="17" t="s">
        <v>168</v>
      </c>
      <c r="D7343" s="17" t="s">
        <v>15</v>
      </c>
      <c r="E7343" s="1">
        <v>432</v>
      </c>
      <c r="F7343" s="19">
        <v>4.55</v>
      </c>
      <c r="G7343" s="19">
        <v>5.22</v>
      </c>
      <c r="H7343" s="19">
        <f>E7343*Table133[[#This Row],[Price per unit]]</f>
        <v>2255.04</v>
      </c>
      <c r="I7343" s="7">
        <f>(Table133[[#This Row],[Price per unit]]-Table133[[#This Row],[Cost per unit]])*Table133[[#This Row],[Volume]]</f>
        <v>289.43999999999994</v>
      </c>
    </row>
    <row r="7344" spans="1:9" x14ac:dyDescent="0.2">
      <c r="A7344" s="14">
        <v>2014</v>
      </c>
      <c r="B7344" s="17" t="s">
        <v>13</v>
      </c>
      <c r="C7344" s="17" t="s">
        <v>168</v>
      </c>
      <c r="D7344" s="17" t="s">
        <v>15</v>
      </c>
      <c r="E7344" s="1">
        <v>684</v>
      </c>
      <c r="F7344" s="19">
        <v>4.2300000000000004</v>
      </c>
      <c r="G7344" s="19">
        <v>5.15</v>
      </c>
      <c r="H7344" s="19">
        <f>E7344*Table133[[#This Row],[Price per unit]]</f>
        <v>3522.6000000000004</v>
      </c>
      <c r="I7344" s="7">
        <f>(Table133[[#This Row],[Price per unit]]-Table133[[#This Row],[Cost per unit]])*Table133[[#This Row],[Volume]]</f>
        <v>629.28</v>
      </c>
    </row>
    <row r="7345" spans="1:9" x14ac:dyDescent="0.2">
      <c r="A7345" s="14">
        <v>2014</v>
      </c>
      <c r="B7345" s="17" t="s">
        <v>13</v>
      </c>
      <c r="C7345" s="17" t="s">
        <v>168</v>
      </c>
      <c r="D7345" s="17" t="s">
        <v>15</v>
      </c>
      <c r="E7345" s="1">
        <v>468</v>
      </c>
      <c r="F7345" s="19">
        <v>4.0999999999999996</v>
      </c>
      <c r="G7345" s="19">
        <v>5.38</v>
      </c>
      <c r="H7345" s="19">
        <f>E7345*Table133[[#This Row],[Price per unit]]</f>
        <v>2517.84</v>
      </c>
      <c r="I7345" s="7">
        <f>(Table133[[#This Row],[Price per unit]]-Table133[[#This Row],[Cost per unit]])*Table133[[#This Row],[Volume]]</f>
        <v>599.04000000000008</v>
      </c>
    </row>
    <row r="7346" spans="1:9" x14ac:dyDescent="0.2">
      <c r="A7346" s="14">
        <v>2014</v>
      </c>
      <c r="B7346" s="17" t="s">
        <v>13</v>
      </c>
      <c r="C7346" s="17" t="s">
        <v>168</v>
      </c>
      <c r="D7346" s="17" t="s">
        <v>15</v>
      </c>
      <c r="E7346" s="1">
        <v>696</v>
      </c>
      <c r="F7346" s="19">
        <v>4.29</v>
      </c>
      <c r="G7346" s="19">
        <v>5.22</v>
      </c>
      <c r="H7346" s="19">
        <f>E7346*Table133[[#This Row],[Price per unit]]</f>
        <v>3633.12</v>
      </c>
      <c r="I7346" s="7">
        <f>(Table133[[#This Row],[Price per unit]]-Table133[[#This Row],[Cost per unit]])*Table133[[#This Row],[Volume]]</f>
        <v>647.27999999999975</v>
      </c>
    </row>
    <row r="7347" spans="1:9" x14ac:dyDescent="0.2">
      <c r="A7347" s="14">
        <v>2014</v>
      </c>
      <c r="B7347" s="17" t="s">
        <v>13</v>
      </c>
      <c r="C7347" s="17" t="s">
        <v>168</v>
      </c>
      <c r="D7347" s="17" t="s">
        <v>15</v>
      </c>
      <c r="E7347" s="1">
        <v>468</v>
      </c>
      <c r="F7347" s="19">
        <v>4.3899999999999997</v>
      </c>
      <c r="G7347" s="19">
        <v>5.04</v>
      </c>
      <c r="H7347" s="19">
        <f>E7347*Table133[[#This Row],[Price per unit]]</f>
        <v>2358.7199999999998</v>
      </c>
      <c r="I7347" s="7">
        <f>(Table133[[#This Row],[Price per unit]]-Table133[[#This Row],[Cost per unit]])*Table133[[#This Row],[Volume]]</f>
        <v>304.20000000000016</v>
      </c>
    </row>
    <row r="7348" spans="1:9" x14ac:dyDescent="0.2">
      <c r="A7348" s="14">
        <v>2014</v>
      </c>
      <c r="B7348" s="17" t="s">
        <v>13</v>
      </c>
      <c r="C7348" s="17" t="s">
        <v>168</v>
      </c>
      <c r="D7348" s="17" t="s">
        <v>15</v>
      </c>
      <c r="E7348" s="1">
        <v>516</v>
      </c>
      <c r="F7348" s="19">
        <v>4.5999999999999996</v>
      </c>
      <c r="G7348" s="19">
        <v>5.3</v>
      </c>
      <c r="H7348" s="19">
        <f>E7348*Table133[[#This Row],[Price per unit]]</f>
        <v>2734.7999999999997</v>
      </c>
      <c r="I7348" s="7">
        <f>(Table133[[#This Row],[Price per unit]]-Table133[[#This Row],[Cost per unit]])*Table133[[#This Row],[Volume]]</f>
        <v>361.2000000000001</v>
      </c>
    </row>
    <row r="7349" spans="1:9" x14ac:dyDescent="0.2">
      <c r="A7349" s="14">
        <v>2014</v>
      </c>
      <c r="B7349" s="17" t="s">
        <v>13</v>
      </c>
      <c r="C7349" s="17" t="s">
        <v>168</v>
      </c>
      <c r="D7349" s="17" t="s">
        <v>15</v>
      </c>
      <c r="E7349" s="1">
        <v>396</v>
      </c>
      <c r="F7349" s="19">
        <v>4.45</v>
      </c>
      <c r="G7349" s="19">
        <v>5.35</v>
      </c>
      <c r="H7349" s="19">
        <f>E7349*Table133[[#This Row],[Price per unit]]</f>
        <v>2118.6</v>
      </c>
      <c r="I7349" s="7">
        <f>(Table133[[#This Row],[Price per unit]]-Table133[[#This Row],[Cost per unit]])*Table133[[#This Row],[Volume]]</f>
        <v>356.39999999999981</v>
      </c>
    </row>
    <row r="7350" spans="1:9" x14ac:dyDescent="0.2">
      <c r="A7350" s="14">
        <v>2014</v>
      </c>
      <c r="B7350" s="17" t="s">
        <v>13</v>
      </c>
      <c r="C7350" s="17" t="s">
        <v>168</v>
      </c>
      <c r="D7350" s="17" t="s">
        <v>15</v>
      </c>
      <c r="E7350" s="1">
        <v>324</v>
      </c>
      <c r="F7350" s="19">
        <v>4.47</v>
      </c>
      <c r="G7350" s="19">
        <v>5.27</v>
      </c>
      <c r="H7350" s="19">
        <f>E7350*Table133[[#This Row],[Price per unit]]</f>
        <v>1707.4799999999998</v>
      </c>
      <c r="I7350" s="7">
        <f>(Table133[[#This Row],[Price per unit]]-Table133[[#This Row],[Cost per unit]])*Table133[[#This Row],[Volume]]</f>
        <v>259.19999999999993</v>
      </c>
    </row>
    <row r="7351" spans="1:9" x14ac:dyDescent="0.2">
      <c r="A7351" s="14">
        <v>2014</v>
      </c>
      <c r="B7351" s="17" t="s">
        <v>13</v>
      </c>
      <c r="C7351" s="17" t="s">
        <v>168</v>
      </c>
      <c r="D7351" s="17" t="s">
        <v>15</v>
      </c>
      <c r="E7351" s="1">
        <v>576</v>
      </c>
      <c r="F7351" s="19">
        <v>4.62</v>
      </c>
      <c r="G7351" s="19">
        <v>5.04</v>
      </c>
      <c r="H7351" s="19">
        <f>E7351*Table133[[#This Row],[Price per unit]]</f>
        <v>2903.04</v>
      </c>
      <c r="I7351" s="7">
        <f>(Table133[[#This Row],[Price per unit]]-Table133[[#This Row],[Cost per unit]])*Table133[[#This Row],[Volume]]</f>
        <v>241.91999999999996</v>
      </c>
    </row>
    <row r="7352" spans="1:9" x14ac:dyDescent="0.2">
      <c r="A7352" s="14">
        <v>2014</v>
      </c>
      <c r="B7352" s="17" t="s">
        <v>13</v>
      </c>
      <c r="C7352" s="17" t="s">
        <v>168</v>
      </c>
      <c r="D7352" s="17" t="s">
        <v>15</v>
      </c>
      <c r="E7352" s="1">
        <v>552</v>
      </c>
      <c r="F7352" s="19">
        <v>4.54</v>
      </c>
      <c r="G7352" s="19">
        <v>5.07</v>
      </c>
      <c r="H7352" s="19">
        <f>E7352*Table133[[#This Row],[Price per unit]]</f>
        <v>2798.6400000000003</v>
      </c>
      <c r="I7352" s="7">
        <f>(Table133[[#This Row],[Price per unit]]-Table133[[#This Row],[Cost per unit]])*Table133[[#This Row],[Volume]]</f>
        <v>292.56000000000012</v>
      </c>
    </row>
    <row r="7353" spans="1:9" x14ac:dyDescent="0.2">
      <c r="A7353" s="14">
        <v>2014</v>
      </c>
      <c r="B7353" s="17" t="s">
        <v>13</v>
      </c>
      <c r="C7353" s="17" t="s">
        <v>168</v>
      </c>
      <c r="D7353" s="17" t="s">
        <v>15</v>
      </c>
      <c r="E7353" s="1">
        <v>552</v>
      </c>
      <c r="F7353" s="19">
        <v>4.8600000000000003</v>
      </c>
      <c r="G7353" s="19">
        <v>5.0199999999999996</v>
      </c>
      <c r="H7353" s="19">
        <f>E7353*Table133[[#This Row],[Price per unit]]</f>
        <v>2771.04</v>
      </c>
      <c r="I7353" s="7">
        <f>(Table133[[#This Row],[Price per unit]]-Table133[[#This Row],[Cost per unit]])*Table133[[#This Row],[Volume]]</f>
        <v>88.319999999999595</v>
      </c>
    </row>
    <row r="7354" spans="1:9" x14ac:dyDescent="0.2">
      <c r="A7354" s="14">
        <v>2014</v>
      </c>
      <c r="B7354" s="17" t="s">
        <v>13</v>
      </c>
      <c r="C7354" s="17" t="s">
        <v>168</v>
      </c>
      <c r="D7354" s="17" t="s">
        <v>15</v>
      </c>
      <c r="E7354" s="1">
        <v>720</v>
      </c>
      <c r="F7354" s="19">
        <v>4.2</v>
      </c>
      <c r="G7354" s="19">
        <v>5.05</v>
      </c>
      <c r="H7354" s="19">
        <f>E7354*Table133[[#This Row],[Price per unit]]</f>
        <v>3636</v>
      </c>
      <c r="I7354" s="7">
        <f>(Table133[[#This Row],[Price per unit]]-Table133[[#This Row],[Cost per unit]])*Table133[[#This Row],[Volume]]</f>
        <v>611.99999999999977</v>
      </c>
    </row>
    <row r="7355" spans="1:9" x14ac:dyDescent="0.2">
      <c r="A7355" s="14">
        <v>2014</v>
      </c>
      <c r="B7355" s="17" t="s">
        <v>13</v>
      </c>
      <c r="C7355" s="17" t="s">
        <v>168</v>
      </c>
      <c r="D7355" s="17" t="s">
        <v>15</v>
      </c>
      <c r="E7355" s="1">
        <v>372</v>
      </c>
      <c r="F7355" s="19">
        <v>4.49</v>
      </c>
      <c r="G7355" s="19">
        <v>5.07</v>
      </c>
      <c r="H7355" s="19">
        <f>E7355*Table133[[#This Row],[Price per unit]]</f>
        <v>1886.0400000000002</v>
      </c>
      <c r="I7355" s="7">
        <f>(Table133[[#This Row],[Price per unit]]-Table133[[#This Row],[Cost per unit]])*Table133[[#This Row],[Volume]]</f>
        <v>215.76000000000002</v>
      </c>
    </row>
    <row r="7356" spans="1:9" x14ac:dyDescent="0.2">
      <c r="A7356" s="14">
        <v>2014</v>
      </c>
      <c r="B7356" s="17" t="s">
        <v>13</v>
      </c>
      <c r="C7356" s="17" t="s">
        <v>168</v>
      </c>
      <c r="D7356" s="17" t="s">
        <v>15</v>
      </c>
      <c r="E7356" s="1">
        <v>480</v>
      </c>
      <c r="F7356" s="19">
        <v>4.88</v>
      </c>
      <c r="G7356" s="19">
        <v>5.03</v>
      </c>
      <c r="H7356" s="19">
        <f>E7356*Table133[[#This Row],[Price per unit]]</f>
        <v>2414.4</v>
      </c>
      <c r="I7356" s="7">
        <f>(Table133[[#This Row],[Price per unit]]-Table133[[#This Row],[Cost per unit]])*Table133[[#This Row],[Volume]]</f>
        <v>72.000000000000171</v>
      </c>
    </row>
    <row r="7357" spans="1:9" x14ac:dyDescent="0.2">
      <c r="A7357" s="14">
        <v>2014</v>
      </c>
      <c r="B7357" s="17" t="s">
        <v>13</v>
      </c>
      <c r="C7357" s="17" t="s">
        <v>168</v>
      </c>
      <c r="D7357" s="17" t="s">
        <v>15</v>
      </c>
      <c r="E7357" s="1">
        <v>684</v>
      </c>
      <c r="F7357" s="19">
        <v>4.25</v>
      </c>
      <c r="G7357" s="19">
        <v>5.2</v>
      </c>
      <c r="H7357" s="19">
        <f>E7357*Table133[[#This Row],[Price per unit]]</f>
        <v>3556.8</v>
      </c>
      <c r="I7357" s="7">
        <f>(Table133[[#This Row],[Price per unit]]-Table133[[#This Row],[Cost per unit]])*Table133[[#This Row],[Volume]]</f>
        <v>649.80000000000007</v>
      </c>
    </row>
    <row r="7358" spans="1:9" x14ac:dyDescent="0.2">
      <c r="A7358" s="14">
        <v>2014</v>
      </c>
      <c r="B7358" s="17" t="s">
        <v>13</v>
      </c>
      <c r="C7358" s="17" t="s">
        <v>168</v>
      </c>
      <c r="D7358" s="17" t="s">
        <v>15</v>
      </c>
      <c r="E7358" s="1">
        <v>696</v>
      </c>
      <c r="F7358" s="19">
        <v>4.92</v>
      </c>
      <c r="G7358" s="19">
        <v>5.32</v>
      </c>
      <c r="H7358" s="19">
        <f>E7358*Table133[[#This Row],[Price per unit]]</f>
        <v>3702.7200000000003</v>
      </c>
      <c r="I7358" s="7">
        <f>(Table133[[#This Row],[Price per unit]]-Table133[[#This Row],[Cost per unit]])*Table133[[#This Row],[Volume]]</f>
        <v>278.40000000000026</v>
      </c>
    </row>
    <row r="7359" spans="1:9" x14ac:dyDescent="0.2">
      <c r="A7359" s="14">
        <v>2014</v>
      </c>
      <c r="B7359" s="17" t="s">
        <v>13</v>
      </c>
      <c r="C7359" s="17" t="s">
        <v>168</v>
      </c>
      <c r="D7359" s="17" t="s">
        <v>15</v>
      </c>
      <c r="E7359" s="1">
        <v>720</v>
      </c>
      <c r="F7359" s="19">
        <v>4.13</v>
      </c>
      <c r="G7359" s="19">
        <v>5.36</v>
      </c>
      <c r="H7359" s="19">
        <f>E7359*Table133[[#This Row],[Price per unit]]</f>
        <v>3859.2000000000003</v>
      </c>
      <c r="I7359" s="7">
        <f>(Table133[[#This Row],[Price per unit]]-Table133[[#This Row],[Cost per unit]])*Table133[[#This Row],[Volume]]</f>
        <v>885.60000000000036</v>
      </c>
    </row>
    <row r="7360" spans="1:9" x14ac:dyDescent="0.2">
      <c r="A7360" s="14">
        <v>2014</v>
      </c>
      <c r="B7360" s="17" t="s">
        <v>13</v>
      </c>
      <c r="C7360" s="17" t="s">
        <v>168</v>
      </c>
      <c r="D7360" s="17" t="s">
        <v>15</v>
      </c>
      <c r="E7360" s="1">
        <v>660</v>
      </c>
      <c r="F7360" s="19">
        <v>5</v>
      </c>
      <c r="G7360" s="19">
        <v>5.09</v>
      </c>
      <c r="H7360" s="19">
        <f>E7360*Table133[[#This Row],[Price per unit]]</f>
        <v>3359.4</v>
      </c>
      <c r="I7360" s="7">
        <f>(Table133[[#This Row],[Price per unit]]-Table133[[#This Row],[Cost per unit]])*Table133[[#This Row],[Volume]]</f>
        <v>59.399999999999906</v>
      </c>
    </row>
    <row r="7361" spans="1:9" x14ac:dyDescent="0.2">
      <c r="A7361" s="14">
        <v>2014</v>
      </c>
      <c r="B7361" s="17" t="s">
        <v>13</v>
      </c>
      <c r="C7361" s="17" t="s">
        <v>168</v>
      </c>
      <c r="D7361" s="17" t="s">
        <v>15</v>
      </c>
      <c r="E7361" s="1">
        <v>384</v>
      </c>
      <c r="F7361" s="19">
        <v>4.9000000000000004</v>
      </c>
      <c r="G7361" s="19">
        <v>5.15</v>
      </c>
      <c r="H7361" s="19">
        <f>E7361*Table133[[#This Row],[Price per unit]]</f>
        <v>1977.6000000000001</v>
      </c>
      <c r="I7361" s="7">
        <f>(Table133[[#This Row],[Price per unit]]-Table133[[#This Row],[Cost per unit]])*Table133[[#This Row],[Volume]]</f>
        <v>96</v>
      </c>
    </row>
    <row r="7362" spans="1:9" x14ac:dyDescent="0.2">
      <c r="A7362" s="14">
        <v>2014</v>
      </c>
      <c r="B7362" s="17" t="s">
        <v>13</v>
      </c>
      <c r="C7362" s="17" t="s">
        <v>168</v>
      </c>
      <c r="D7362" s="17" t="s">
        <v>15</v>
      </c>
      <c r="E7362" s="1">
        <v>252</v>
      </c>
      <c r="F7362" s="19">
        <v>4.54</v>
      </c>
      <c r="G7362" s="19">
        <v>5.22</v>
      </c>
      <c r="H7362" s="19">
        <f>E7362*Table133[[#This Row],[Price per unit]]</f>
        <v>1315.4399999999998</v>
      </c>
      <c r="I7362" s="7">
        <f>(Table133[[#This Row],[Price per unit]]-Table133[[#This Row],[Cost per unit]])*Table133[[#This Row],[Volume]]</f>
        <v>171.35999999999993</v>
      </c>
    </row>
    <row r="7363" spans="1:9" x14ac:dyDescent="0.2">
      <c r="A7363" s="14">
        <v>2014</v>
      </c>
      <c r="B7363" s="17" t="s">
        <v>13</v>
      </c>
      <c r="C7363" s="17" t="s">
        <v>168</v>
      </c>
      <c r="D7363" s="17" t="s">
        <v>15</v>
      </c>
      <c r="E7363" s="1">
        <v>372</v>
      </c>
      <c r="F7363" s="19">
        <v>4.25</v>
      </c>
      <c r="G7363" s="19">
        <v>5.1100000000000003</v>
      </c>
      <c r="H7363" s="19">
        <f>E7363*Table133[[#This Row],[Price per unit]]</f>
        <v>1900.92</v>
      </c>
      <c r="I7363" s="7">
        <f>(Table133[[#This Row],[Price per unit]]-Table133[[#This Row],[Cost per unit]])*Table133[[#This Row],[Volume]]</f>
        <v>319.92000000000013</v>
      </c>
    </row>
    <row r="7364" spans="1:9" x14ac:dyDescent="0.2">
      <c r="A7364" s="14">
        <v>2014</v>
      </c>
      <c r="B7364" s="17" t="s">
        <v>13</v>
      </c>
      <c r="C7364" s="17" t="s">
        <v>168</v>
      </c>
      <c r="D7364" s="17" t="s">
        <v>15</v>
      </c>
      <c r="E7364" s="1">
        <v>612</v>
      </c>
      <c r="F7364" s="19">
        <v>4.0599999999999996</v>
      </c>
      <c r="G7364" s="19">
        <v>5.29</v>
      </c>
      <c r="H7364" s="19">
        <f>E7364*Table133[[#This Row],[Price per unit]]</f>
        <v>3237.48</v>
      </c>
      <c r="I7364" s="7">
        <f>(Table133[[#This Row],[Price per unit]]-Table133[[#This Row],[Cost per unit]])*Table133[[#This Row],[Volume]]</f>
        <v>752.76000000000022</v>
      </c>
    </row>
    <row r="7365" spans="1:9" x14ac:dyDescent="0.2">
      <c r="A7365" s="14">
        <v>2014</v>
      </c>
      <c r="B7365" s="17" t="s">
        <v>13</v>
      </c>
      <c r="C7365" s="17" t="s">
        <v>168</v>
      </c>
      <c r="D7365" s="17" t="s">
        <v>15</v>
      </c>
      <c r="E7365" s="1">
        <v>456</v>
      </c>
      <c r="F7365" s="19">
        <v>4.8899999999999997</v>
      </c>
      <c r="G7365" s="19">
        <v>5.08</v>
      </c>
      <c r="H7365" s="19">
        <f>E7365*Table133[[#This Row],[Price per unit]]</f>
        <v>2316.48</v>
      </c>
      <c r="I7365" s="7">
        <f>(Table133[[#This Row],[Price per unit]]-Table133[[#This Row],[Cost per unit]])*Table133[[#This Row],[Volume]]</f>
        <v>86.640000000000185</v>
      </c>
    </row>
    <row r="7366" spans="1:9" x14ac:dyDescent="0.2">
      <c r="A7366" s="14">
        <v>2014</v>
      </c>
      <c r="B7366" s="17" t="s">
        <v>13</v>
      </c>
      <c r="C7366" s="17" t="s">
        <v>281</v>
      </c>
      <c r="D7366" s="17" t="s">
        <v>3625</v>
      </c>
      <c r="E7366" s="1">
        <v>1008</v>
      </c>
      <c r="F7366" s="19">
        <v>2.4500000000000002</v>
      </c>
      <c r="G7366" s="19">
        <v>3.93</v>
      </c>
      <c r="H7366" s="19">
        <f>E7366*Table133[[#This Row],[Price per unit]]</f>
        <v>3961.44</v>
      </c>
      <c r="I7366" s="7">
        <f>(Table133[[#This Row],[Price per unit]]-Table133[[#This Row],[Cost per unit]])*Table133[[#This Row],[Volume]]</f>
        <v>1491.84</v>
      </c>
    </row>
    <row r="7367" spans="1:9" x14ac:dyDescent="0.2">
      <c r="A7367" s="14">
        <v>2014</v>
      </c>
      <c r="B7367" s="17" t="s">
        <v>13</v>
      </c>
      <c r="C7367" s="17" t="s">
        <v>281</v>
      </c>
      <c r="D7367" s="17" t="s">
        <v>3625</v>
      </c>
      <c r="E7367" s="1">
        <v>1044</v>
      </c>
      <c r="F7367" s="19">
        <v>2.8</v>
      </c>
      <c r="G7367" s="19">
        <v>3.59</v>
      </c>
      <c r="H7367" s="19">
        <f>E7367*Table133[[#This Row],[Price per unit]]</f>
        <v>3747.96</v>
      </c>
      <c r="I7367" s="7">
        <f>(Table133[[#This Row],[Price per unit]]-Table133[[#This Row],[Cost per unit]])*Table133[[#This Row],[Volume]]</f>
        <v>824.76</v>
      </c>
    </row>
    <row r="7368" spans="1:9" x14ac:dyDescent="0.2">
      <c r="A7368" s="14">
        <v>2014</v>
      </c>
      <c r="B7368" s="17" t="s">
        <v>13</v>
      </c>
      <c r="C7368" s="17" t="s">
        <v>281</v>
      </c>
      <c r="D7368" s="17" t="s">
        <v>3625</v>
      </c>
      <c r="E7368" s="1">
        <v>648</v>
      </c>
      <c r="F7368" s="19">
        <v>2</v>
      </c>
      <c r="G7368" s="19">
        <v>3.24</v>
      </c>
      <c r="H7368" s="19">
        <f>E7368*Table133[[#This Row],[Price per unit]]</f>
        <v>2099.52</v>
      </c>
      <c r="I7368" s="7">
        <f>(Table133[[#This Row],[Price per unit]]-Table133[[#This Row],[Cost per unit]])*Table133[[#This Row],[Volume]]</f>
        <v>803.5200000000001</v>
      </c>
    </row>
    <row r="7369" spans="1:9" x14ac:dyDescent="0.2">
      <c r="A7369" s="14">
        <v>2014</v>
      </c>
      <c r="B7369" s="17" t="s">
        <v>13</v>
      </c>
      <c r="C7369" s="17" t="s">
        <v>281</v>
      </c>
      <c r="D7369" s="17" t="s">
        <v>3625</v>
      </c>
      <c r="E7369" s="1">
        <v>684</v>
      </c>
      <c r="F7369" s="19">
        <v>2.67</v>
      </c>
      <c r="G7369" s="19">
        <v>3.42</v>
      </c>
      <c r="H7369" s="19">
        <f>E7369*Table133[[#This Row],[Price per unit]]</f>
        <v>2339.2799999999997</v>
      </c>
      <c r="I7369" s="7">
        <f>(Table133[[#This Row],[Price per unit]]-Table133[[#This Row],[Cost per unit]])*Table133[[#This Row],[Volume]]</f>
        <v>513</v>
      </c>
    </row>
    <row r="7370" spans="1:9" x14ac:dyDescent="0.2">
      <c r="A7370" s="14">
        <v>2014</v>
      </c>
      <c r="B7370" s="17" t="s">
        <v>13</v>
      </c>
      <c r="C7370" s="17" t="s">
        <v>281</v>
      </c>
      <c r="D7370" s="17" t="s">
        <v>3625</v>
      </c>
      <c r="E7370" s="1">
        <v>660</v>
      </c>
      <c r="F7370" s="19">
        <v>2.67</v>
      </c>
      <c r="G7370" s="19">
        <v>3.29</v>
      </c>
      <c r="H7370" s="19">
        <f>E7370*Table133[[#This Row],[Price per unit]]</f>
        <v>2171.4</v>
      </c>
      <c r="I7370" s="7">
        <f>(Table133[[#This Row],[Price per unit]]-Table133[[#This Row],[Cost per unit]])*Table133[[#This Row],[Volume]]</f>
        <v>409.20000000000005</v>
      </c>
    </row>
    <row r="7371" spans="1:9" x14ac:dyDescent="0.2">
      <c r="A7371" s="14">
        <v>2014</v>
      </c>
      <c r="B7371" s="17" t="s">
        <v>13</v>
      </c>
      <c r="C7371" s="17" t="s">
        <v>281</v>
      </c>
      <c r="D7371" s="17" t="s">
        <v>3625</v>
      </c>
      <c r="E7371" s="1">
        <v>912</v>
      </c>
      <c r="F7371" s="19">
        <v>2.3199999999999998</v>
      </c>
      <c r="G7371" s="19">
        <v>3.9</v>
      </c>
      <c r="H7371" s="19">
        <f>E7371*Table133[[#This Row],[Price per unit]]</f>
        <v>3556.7999999999997</v>
      </c>
      <c r="I7371" s="7">
        <f>(Table133[[#This Row],[Price per unit]]-Table133[[#This Row],[Cost per unit]])*Table133[[#This Row],[Volume]]</f>
        <v>1440.96</v>
      </c>
    </row>
    <row r="7372" spans="1:9" x14ac:dyDescent="0.2">
      <c r="A7372" s="14">
        <v>2014</v>
      </c>
      <c r="B7372" s="17" t="s">
        <v>13</v>
      </c>
      <c r="C7372" s="17" t="s">
        <v>281</v>
      </c>
      <c r="D7372" s="17" t="s">
        <v>3625</v>
      </c>
      <c r="E7372" s="1">
        <v>684</v>
      </c>
      <c r="F7372" s="19">
        <v>2.5299999999999998</v>
      </c>
      <c r="G7372" s="19">
        <v>3.43</v>
      </c>
      <c r="H7372" s="19">
        <f>E7372*Table133[[#This Row],[Price per unit]]</f>
        <v>2346.12</v>
      </c>
      <c r="I7372" s="7">
        <f>(Table133[[#This Row],[Price per unit]]-Table133[[#This Row],[Cost per unit]])*Table133[[#This Row],[Volume]]</f>
        <v>615.60000000000025</v>
      </c>
    </row>
    <row r="7373" spans="1:9" x14ac:dyDescent="0.2">
      <c r="A7373" s="14">
        <v>2014</v>
      </c>
      <c r="B7373" s="17" t="s">
        <v>13</v>
      </c>
      <c r="C7373" s="17" t="s">
        <v>168</v>
      </c>
      <c r="D7373" s="17" t="s">
        <v>194</v>
      </c>
      <c r="E7373" s="1">
        <v>300</v>
      </c>
      <c r="F7373" s="19">
        <v>4.67</v>
      </c>
      <c r="G7373" s="19">
        <v>5.04</v>
      </c>
      <c r="H7373" s="19">
        <f>E7373*Table133[[#This Row],[Price per unit]]</f>
        <v>1512</v>
      </c>
      <c r="I7373" s="7">
        <f>(Table133[[#This Row],[Price per unit]]-Table133[[#This Row],[Cost per unit]])*Table133[[#This Row],[Volume]]</f>
        <v>111.00000000000003</v>
      </c>
    </row>
    <row r="7374" spans="1:9" x14ac:dyDescent="0.2">
      <c r="A7374" s="14">
        <v>2014</v>
      </c>
      <c r="B7374" s="17" t="s">
        <v>13</v>
      </c>
      <c r="C7374" s="17" t="s">
        <v>168</v>
      </c>
      <c r="D7374" s="17" t="s">
        <v>194</v>
      </c>
      <c r="E7374" s="1">
        <v>708</v>
      </c>
      <c r="F7374" s="19">
        <v>4.13</v>
      </c>
      <c r="G7374" s="19">
        <v>5.01</v>
      </c>
      <c r="H7374" s="19">
        <f>E7374*Table133[[#This Row],[Price per unit]]</f>
        <v>3547.08</v>
      </c>
      <c r="I7374" s="7">
        <f>(Table133[[#This Row],[Price per unit]]-Table133[[#This Row],[Cost per unit]])*Table133[[#This Row],[Volume]]</f>
        <v>623.04</v>
      </c>
    </row>
    <row r="7375" spans="1:9" x14ac:dyDescent="0.2">
      <c r="A7375" s="14">
        <v>2014</v>
      </c>
      <c r="B7375" s="17" t="s">
        <v>13</v>
      </c>
      <c r="C7375" s="17" t="s">
        <v>168</v>
      </c>
      <c r="D7375" s="17" t="s">
        <v>194</v>
      </c>
      <c r="E7375" s="1">
        <v>648</v>
      </c>
      <c r="F7375" s="19">
        <v>4.4400000000000004</v>
      </c>
      <c r="G7375" s="19">
        <v>5.16</v>
      </c>
      <c r="H7375" s="19">
        <f>E7375*Table133[[#This Row],[Price per unit]]</f>
        <v>3343.6800000000003</v>
      </c>
      <c r="I7375" s="7">
        <f>(Table133[[#This Row],[Price per unit]]-Table133[[#This Row],[Cost per unit]])*Table133[[#This Row],[Volume]]</f>
        <v>466.55999999999983</v>
      </c>
    </row>
    <row r="7376" spans="1:9" x14ac:dyDescent="0.2">
      <c r="A7376" s="14">
        <v>2014</v>
      </c>
      <c r="B7376" s="17" t="s">
        <v>13</v>
      </c>
      <c r="C7376" s="17" t="s">
        <v>168</v>
      </c>
      <c r="D7376" s="17" t="s">
        <v>194</v>
      </c>
      <c r="E7376" s="1">
        <v>468</v>
      </c>
      <c r="F7376" s="19">
        <v>4.17</v>
      </c>
      <c r="G7376" s="19">
        <v>5.3</v>
      </c>
      <c r="H7376" s="19">
        <f>E7376*Table133[[#This Row],[Price per unit]]</f>
        <v>2480.4</v>
      </c>
      <c r="I7376" s="7">
        <f>(Table133[[#This Row],[Price per unit]]-Table133[[#This Row],[Cost per unit]])*Table133[[#This Row],[Volume]]</f>
        <v>528.83999999999992</v>
      </c>
    </row>
    <row r="7377" spans="1:9" x14ac:dyDescent="0.2">
      <c r="A7377" s="14">
        <v>2014</v>
      </c>
      <c r="B7377" s="17" t="s">
        <v>13</v>
      </c>
      <c r="C7377" s="17" t="s">
        <v>168</v>
      </c>
      <c r="D7377" s="17" t="s">
        <v>194</v>
      </c>
      <c r="E7377" s="1">
        <v>576</v>
      </c>
      <c r="F7377" s="19">
        <v>4.51</v>
      </c>
      <c r="G7377" s="19">
        <v>5.34</v>
      </c>
      <c r="H7377" s="19">
        <f>E7377*Table133[[#This Row],[Price per unit]]</f>
        <v>3075.84</v>
      </c>
      <c r="I7377" s="7">
        <f>(Table133[[#This Row],[Price per unit]]-Table133[[#This Row],[Cost per unit]])*Table133[[#This Row],[Volume]]</f>
        <v>478.08000000000004</v>
      </c>
    </row>
    <row r="7378" spans="1:9" x14ac:dyDescent="0.2">
      <c r="A7378" s="14">
        <v>2014</v>
      </c>
      <c r="B7378" s="17" t="s">
        <v>13</v>
      </c>
      <c r="C7378" s="17" t="s">
        <v>168</v>
      </c>
      <c r="D7378" s="17" t="s">
        <v>194</v>
      </c>
      <c r="E7378" s="1">
        <v>300</v>
      </c>
      <c r="F7378" s="19">
        <v>4.17</v>
      </c>
      <c r="G7378" s="19">
        <v>5.39</v>
      </c>
      <c r="H7378" s="19">
        <f>E7378*Table133[[#This Row],[Price per unit]]</f>
        <v>1617</v>
      </c>
      <c r="I7378" s="7">
        <f>(Table133[[#This Row],[Price per unit]]-Table133[[#This Row],[Cost per unit]])*Table133[[#This Row],[Volume]]</f>
        <v>365.99999999999994</v>
      </c>
    </row>
    <row r="7379" spans="1:9" x14ac:dyDescent="0.2">
      <c r="A7379" s="14">
        <v>2014</v>
      </c>
      <c r="B7379" s="17" t="s">
        <v>13</v>
      </c>
      <c r="C7379" s="17" t="s">
        <v>168</v>
      </c>
      <c r="D7379" s="17" t="s">
        <v>194</v>
      </c>
      <c r="E7379" s="1">
        <v>420</v>
      </c>
      <c r="F7379" s="19">
        <v>4.16</v>
      </c>
      <c r="G7379" s="19">
        <v>5.29</v>
      </c>
      <c r="H7379" s="19">
        <f>E7379*Table133[[#This Row],[Price per unit]]</f>
        <v>2221.8000000000002</v>
      </c>
      <c r="I7379" s="7">
        <f>(Table133[[#This Row],[Price per unit]]-Table133[[#This Row],[Cost per unit]])*Table133[[#This Row],[Volume]]</f>
        <v>474.59999999999997</v>
      </c>
    </row>
    <row r="7380" spans="1:9" x14ac:dyDescent="0.2">
      <c r="A7380" s="14">
        <v>2014</v>
      </c>
      <c r="B7380" s="17" t="s">
        <v>13</v>
      </c>
      <c r="C7380" s="17" t="s">
        <v>168</v>
      </c>
      <c r="D7380" s="17" t="s">
        <v>194</v>
      </c>
      <c r="E7380" s="1">
        <v>624</v>
      </c>
      <c r="F7380" s="19">
        <v>4.88</v>
      </c>
      <c r="G7380" s="19">
        <v>5.24</v>
      </c>
      <c r="H7380" s="19">
        <f>E7380*Table133[[#This Row],[Price per unit]]</f>
        <v>3269.76</v>
      </c>
      <c r="I7380" s="7">
        <f>(Table133[[#This Row],[Price per unit]]-Table133[[#This Row],[Cost per unit]])*Table133[[#This Row],[Volume]]</f>
        <v>224.64000000000021</v>
      </c>
    </row>
    <row r="7381" spans="1:9" x14ac:dyDescent="0.2">
      <c r="A7381" s="14">
        <v>2014</v>
      </c>
      <c r="B7381" s="17" t="s">
        <v>13</v>
      </c>
      <c r="C7381" s="17" t="s">
        <v>164</v>
      </c>
      <c r="D7381" s="17" t="s">
        <v>203</v>
      </c>
      <c r="E7381" s="1">
        <v>48</v>
      </c>
      <c r="F7381" s="19">
        <v>1.1299999999999999</v>
      </c>
      <c r="G7381" s="19">
        <v>1.21</v>
      </c>
      <c r="H7381" s="19">
        <f>E7381*Table133[[#This Row],[Price per unit]]</f>
        <v>58.08</v>
      </c>
      <c r="I7381" s="7">
        <f>(Table133[[#This Row],[Price per unit]]-Table133[[#This Row],[Cost per unit]])*Table133[[#This Row],[Volume]]</f>
        <v>3.8400000000000034</v>
      </c>
    </row>
    <row r="7382" spans="1:9" x14ac:dyDescent="0.2">
      <c r="A7382" s="14">
        <v>2014</v>
      </c>
      <c r="B7382" s="17" t="s">
        <v>13</v>
      </c>
      <c r="C7382" s="17" t="s">
        <v>164</v>
      </c>
      <c r="D7382" s="17" t="s">
        <v>203</v>
      </c>
      <c r="E7382" s="1">
        <v>60</v>
      </c>
      <c r="F7382" s="19">
        <v>1.04</v>
      </c>
      <c r="G7382" s="19">
        <v>1.3</v>
      </c>
      <c r="H7382" s="19">
        <f>E7382*Table133[[#This Row],[Price per unit]]</f>
        <v>78</v>
      </c>
      <c r="I7382" s="7">
        <f>(Table133[[#This Row],[Price per unit]]-Table133[[#This Row],[Cost per unit]])*Table133[[#This Row],[Volume]]</f>
        <v>15.600000000000001</v>
      </c>
    </row>
    <row r="7383" spans="1:9" x14ac:dyDescent="0.2">
      <c r="A7383" s="14">
        <v>2014</v>
      </c>
      <c r="B7383" s="17" t="s">
        <v>13</v>
      </c>
      <c r="C7383" s="17" t="s">
        <v>164</v>
      </c>
      <c r="D7383" s="17" t="s">
        <v>203</v>
      </c>
      <c r="E7383" s="1">
        <v>72</v>
      </c>
      <c r="F7383" s="19">
        <v>1.2</v>
      </c>
      <c r="G7383" s="19">
        <v>1.38</v>
      </c>
      <c r="H7383" s="19">
        <f>E7383*Table133[[#This Row],[Price per unit]]</f>
        <v>99.359999999999985</v>
      </c>
      <c r="I7383" s="7">
        <f>(Table133[[#This Row],[Price per unit]]-Table133[[#This Row],[Cost per unit]])*Table133[[#This Row],[Volume]]</f>
        <v>12.959999999999996</v>
      </c>
    </row>
    <row r="7384" spans="1:9" x14ac:dyDescent="0.2">
      <c r="A7384" s="14">
        <v>2014</v>
      </c>
      <c r="B7384" s="17" t="s">
        <v>13</v>
      </c>
      <c r="C7384" s="17" t="s">
        <v>14</v>
      </c>
      <c r="D7384" s="17" t="s">
        <v>207</v>
      </c>
      <c r="E7384" s="1">
        <v>444</v>
      </c>
      <c r="F7384" s="19">
        <v>5.7266666666666666</v>
      </c>
      <c r="G7384" s="19">
        <v>7.78</v>
      </c>
      <c r="H7384" s="19">
        <f>E7384*Table133[[#This Row],[Price per unit]]</f>
        <v>3454.32</v>
      </c>
      <c r="I7384" s="7">
        <f>(Table133[[#This Row],[Price per unit]]-Table133[[#This Row],[Cost per unit]])*Table133[[#This Row],[Volume]]</f>
        <v>911.68000000000018</v>
      </c>
    </row>
    <row r="7385" spans="1:9" x14ac:dyDescent="0.2">
      <c r="A7385" s="14">
        <v>2014</v>
      </c>
      <c r="B7385" s="17" t="s">
        <v>13</v>
      </c>
      <c r="C7385" s="17" t="s">
        <v>209</v>
      </c>
      <c r="D7385" s="17" t="s">
        <v>207</v>
      </c>
      <c r="E7385" s="1">
        <v>588</v>
      </c>
      <c r="F7385" s="19">
        <v>1.35</v>
      </c>
      <c r="G7385" s="19">
        <v>1.71</v>
      </c>
      <c r="H7385" s="19">
        <f>E7385*Table133[[#This Row],[Price per unit]]</f>
        <v>1005.48</v>
      </c>
      <c r="I7385" s="7">
        <f>(Table133[[#This Row],[Price per unit]]-Table133[[#This Row],[Cost per unit]])*Table133[[#This Row],[Volume]]</f>
        <v>211.67999999999992</v>
      </c>
    </row>
    <row r="7386" spans="1:9" x14ac:dyDescent="0.2">
      <c r="A7386" s="14">
        <v>2014</v>
      </c>
      <c r="B7386" s="17" t="s">
        <v>13</v>
      </c>
      <c r="C7386" s="17" t="s">
        <v>209</v>
      </c>
      <c r="D7386" s="17" t="s">
        <v>207</v>
      </c>
      <c r="E7386" s="1">
        <v>1008</v>
      </c>
      <c r="F7386" s="19">
        <v>1.17</v>
      </c>
      <c r="G7386" s="19">
        <v>1.62</v>
      </c>
      <c r="H7386" s="19">
        <f>E7386*Table133[[#This Row],[Price per unit]]</f>
        <v>1632.96</v>
      </c>
      <c r="I7386" s="7">
        <f>(Table133[[#This Row],[Price per unit]]-Table133[[#This Row],[Cost per unit]])*Table133[[#This Row],[Volume]]</f>
        <v>453.60000000000019</v>
      </c>
    </row>
    <row r="7387" spans="1:9" x14ac:dyDescent="0.2">
      <c r="A7387" s="14">
        <v>2014</v>
      </c>
      <c r="B7387" s="17" t="s">
        <v>13</v>
      </c>
      <c r="C7387" s="17" t="s">
        <v>209</v>
      </c>
      <c r="D7387" s="17" t="s">
        <v>207</v>
      </c>
      <c r="E7387" s="1">
        <v>1092</v>
      </c>
      <c r="F7387" s="19">
        <v>1.2</v>
      </c>
      <c r="G7387" s="19">
        <v>1.65</v>
      </c>
      <c r="H7387" s="19">
        <f>E7387*Table133[[#This Row],[Price per unit]]</f>
        <v>1801.8</v>
      </c>
      <c r="I7387" s="7">
        <f>(Table133[[#This Row],[Price per unit]]-Table133[[#This Row],[Cost per unit]])*Table133[[#This Row],[Volume]]</f>
        <v>491.4</v>
      </c>
    </row>
    <row r="7388" spans="1:9" x14ac:dyDescent="0.2">
      <c r="A7388" s="14">
        <v>2014</v>
      </c>
      <c r="B7388" s="17" t="s">
        <v>13</v>
      </c>
      <c r="C7388" s="17" t="s">
        <v>209</v>
      </c>
      <c r="D7388" s="17" t="s">
        <v>207</v>
      </c>
      <c r="E7388" s="1">
        <v>1152</v>
      </c>
      <c r="F7388" s="19">
        <v>1.27</v>
      </c>
      <c r="G7388" s="19">
        <v>1.88</v>
      </c>
      <c r="H7388" s="19">
        <f>E7388*Table133[[#This Row],[Price per unit]]</f>
        <v>2165.7599999999998</v>
      </c>
      <c r="I7388" s="7">
        <f>(Table133[[#This Row],[Price per unit]]-Table133[[#This Row],[Cost per unit]])*Table133[[#This Row],[Volume]]</f>
        <v>702.7199999999998</v>
      </c>
    </row>
    <row r="7389" spans="1:9" x14ac:dyDescent="0.2">
      <c r="A7389" s="14">
        <v>2014</v>
      </c>
      <c r="B7389" s="17" t="s">
        <v>13</v>
      </c>
      <c r="C7389" s="17" t="s">
        <v>209</v>
      </c>
      <c r="D7389" s="17" t="s">
        <v>207</v>
      </c>
      <c r="E7389" s="1">
        <v>960</v>
      </c>
      <c r="F7389" s="19">
        <v>1.1000000000000001</v>
      </c>
      <c r="G7389" s="19">
        <v>1.64</v>
      </c>
      <c r="H7389" s="19">
        <f>E7389*Table133[[#This Row],[Price per unit]]</f>
        <v>1574.3999999999999</v>
      </c>
      <c r="I7389" s="7">
        <f>(Table133[[#This Row],[Price per unit]]-Table133[[#This Row],[Cost per unit]])*Table133[[#This Row],[Volume]]</f>
        <v>518.39999999999986</v>
      </c>
    </row>
    <row r="7390" spans="1:9" x14ac:dyDescent="0.2">
      <c r="A7390" s="14">
        <v>2014</v>
      </c>
      <c r="B7390" s="17" t="s">
        <v>13</v>
      </c>
      <c r="C7390" s="17" t="s">
        <v>209</v>
      </c>
      <c r="D7390" s="17" t="s">
        <v>207</v>
      </c>
      <c r="E7390" s="1">
        <v>720</v>
      </c>
      <c r="F7390" s="19">
        <v>1.21</v>
      </c>
      <c r="G7390" s="19">
        <v>1.8</v>
      </c>
      <c r="H7390" s="19">
        <f>E7390*Table133[[#This Row],[Price per unit]]</f>
        <v>1296</v>
      </c>
      <c r="I7390" s="7">
        <f>(Table133[[#This Row],[Price per unit]]-Table133[[#This Row],[Cost per unit]])*Table133[[#This Row],[Volume]]</f>
        <v>424.80000000000007</v>
      </c>
    </row>
    <row r="7391" spans="1:9" x14ac:dyDescent="0.2">
      <c r="A7391" s="14">
        <v>2014</v>
      </c>
      <c r="B7391" s="17" t="s">
        <v>13</v>
      </c>
      <c r="C7391" s="17" t="s">
        <v>209</v>
      </c>
      <c r="D7391" s="17" t="s">
        <v>207</v>
      </c>
      <c r="E7391" s="1">
        <v>876</v>
      </c>
      <c r="F7391" s="19">
        <v>1.24</v>
      </c>
      <c r="G7391" s="19">
        <v>1.73</v>
      </c>
      <c r="H7391" s="19">
        <f>E7391*Table133[[#This Row],[Price per unit]]</f>
        <v>1515.48</v>
      </c>
      <c r="I7391" s="7">
        <f>(Table133[[#This Row],[Price per unit]]-Table133[[#This Row],[Cost per unit]])*Table133[[#This Row],[Volume]]</f>
        <v>429.24</v>
      </c>
    </row>
    <row r="7392" spans="1:9" x14ac:dyDescent="0.2">
      <c r="A7392" s="14">
        <v>2014</v>
      </c>
      <c r="B7392" s="17" t="s">
        <v>13</v>
      </c>
      <c r="C7392" s="17" t="s">
        <v>209</v>
      </c>
      <c r="D7392" s="17" t="s">
        <v>207</v>
      </c>
      <c r="E7392" s="1">
        <v>1080</v>
      </c>
      <c r="F7392" s="19">
        <v>1.35</v>
      </c>
      <c r="G7392" s="19">
        <v>1.66</v>
      </c>
      <c r="H7392" s="19">
        <f>E7392*Table133[[#This Row],[Price per unit]]</f>
        <v>1792.8</v>
      </c>
      <c r="I7392" s="7">
        <f>(Table133[[#This Row],[Price per unit]]-Table133[[#This Row],[Cost per unit]])*Table133[[#This Row],[Volume]]</f>
        <v>334.79999999999984</v>
      </c>
    </row>
    <row r="7393" spans="1:9" x14ac:dyDescent="0.2">
      <c r="A7393" s="14">
        <v>2014</v>
      </c>
      <c r="B7393" s="17" t="s">
        <v>13</v>
      </c>
      <c r="C7393" s="17" t="s">
        <v>209</v>
      </c>
      <c r="D7393" s="17" t="s">
        <v>207</v>
      </c>
      <c r="E7393" s="1">
        <v>1020</v>
      </c>
      <c r="F7393" s="19">
        <v>1.44</v>
      </c>
      <c r="G7393" s="19">
        <v>1.84</v>
      </c>
      <c r="H7393" s="19">
        <f>E7393*Table133[[#This Row],[Price per unit]]</f>
        <v>1876.8000000000002</v>
      </c>
      <c r="I7393" s="7">
        <f>(Table133[[#This Row],[Price per unit]]-Table133[[#This Row],[Cost per unit]])*Table133[[#This Row],[Volume]]</f>
        <v>408.00000000000011</v>
      </c>
    </row>
    <row r="7394" spans="1:9" x14ac:dyDescent="0.2">
      <c r="A7394" s="14">
        <v>2014</v>
      </c>
      <c r="B7394" s="17" t="s">
        <v>13</v>
      </c>
      <c r="C7394" s="17" t="s">
        <v>209</v>
      </c>
      <c r="D7394" s="17" t="s">
        <v>207</v>
      </c>
      <c r="E7394" s="1">
        <v>936</v>
      </c>
      <c r="F7394" s="19">
        <v>1.45</v>
      </c>
      <c r="G7394" s="19">
        <v>1.7</v>
      </c>
      <c r="H7394" s="19">
        <f>E7394*Table133[[#This Row],[Price per unit]]</f>
        <v>1591.2</v>
      </c>
      <c r="I7394" s="7">
        <f>(Table133[[#This Row],[Price per unit]]-Table133[[#This Row],[Cost per unit]])*Table133[[#This Row],[Volume]]</f>
        <v>234</v>
      </c>
    </row>
    <row r="7395" spans="1:9" x14ac:dyDescent="0.2">
      <c r="A7395" s="14">
        <v>2014</v>
      </c>
      <c r="B7395" s="17" t="s">
        <v>13</v>
      </c>
      <c r="C7395" s="17" t="s">
        <v>209</v>
      </c>
      <c r="D7395" s="17" t="s">
        <v>207</v>
      </c>
      <c r="E7395" s="1">
        <v>1248</v>
      </c>
      <c r="F7395" s="19">
        <v>1.24</v>
      </c>
      <c r="G7395" s="19">
        <v>1.68</v>
      </c>
      <c r="H7395" s="19">
        <f>E7395*Table133[[#This Row],[Price per unit]]</f>
        <v>2096.64</v>
      </c>
      <c r="I7395" s="7">
        <f>(Table133[[#This Row],[Price per unit]]-Table133[[#This Row],[Cost per unit]])*Table133[[#This Row],[Volume]]</f>
        <v>549.11999999999989</v>
      </c>
    </row>
    <row r="7396" spans="1:9" x14ac:dyDescent="0.2">
      <c r="A7396" s="14">
        <v>2014</v>
      </c>
      <c r="B7396" s="17" t="s">
        <v>13</v>
      </c>
      <c r="C7396" s="17" t="s">
        <v>209</v>
      </c>
      <c r="D7396" s="17" t="s">
        <v>207</v>
      </c>
      <c r="E7396" s="1">
        <v>996</v>
      </c>
      <c r="F7396" s="19">
        <v>1.28</v>
      </c>
      <c r="G7396" s="19">
        <v>1.7</v>
      </c>
      <c r="H7396" s="19">
        <f>E7396*Table133[[#This Row],[Price per unit]]</f>
        <v>1693.2</v>
      </c>
      <c r="I7396" s="7">
        <f>(Table133[[#This Row],[Price per unit]]-Table133[[#This Row],[Cost per unit]])*Table133[[#This Row],[Volume]]</f>
        <v>418.31999999999994</v>
      </c>
    </row>
    <row r="7397" spans="1:9" x14ac:dyDescent="0.2">
      <c r="A7397" s="14">
        <v>2014</v>
      </c>
      <c r="B7397" s="17" t="s">
        <v>13</v>
      </c>
      <c r="C7397" s="17" t="s">
        <v>209</v>
      </c>
      <c r="D7397" s="17" t="s">
        <v>207</v>
      </c>
      <c r="E7397" s="1">
        <v>948</v>
      </c>
      <c r="F7397" s="19">
        <v>1.37</v>
      </c>
      <c r="G7397" s="19">
        <v>1.81</v>
      </c>
      <c r="H7397" s="19">
        <f>E7397*Table133[[#This Row],[Price per unit]]</f>
        <v>1715.88</v>
      </c>
      <c r="I7397" s="7">
        <f>(Table133[[#This Row],[Price per unit]]-Table133[[#This Row],[Cost per unit]])*Table133[[#This Row],[Volume]]</f>
        <v>417.11999999999995</v>
      </c>
    </row>
    <row r="7398" spans="1:9" x14ac:dyDescent="0.2">
      <c r="A7398" s="14">
        <v>2014</v>
      </c>
      <c r="B7398" s="17" t="s">
        <v>13</v>
      </c>
      <c r="C7398" s="17" t="s">
        <v>209</v>
      </c>
      <c r="D7398" s="17" t="s">
        <v>207</v>
      </c>
      <c r="E7398" s="1">
        <v>792</v>
      </c>
      <c r="F7398" s="19">
        <v>1.45</v>
      </c>
      <c r="G7398" s="19">
        <v>1.85</v>
      </c>
      <c r="H7398" s="19">
        <f>E7398*Table133[[#This Row],[Price per unit]]</f>
        <v>1465.2</v>
      </c>
      <c r="I7398" s="7">
        <f>(Table133[[#This Row],[Price per unit]]-Table133[[#This Row],[Cost per unit]])*Table133[[#This Row],[Volume]]</f>
        <v>316.80000000000013</v>
      </c>
    </row>
    <row r="7399" spans="1:9" x14ac:dyDescent="0.2">
      <c r="A7399" s="14">
        <v>2014</v>
      </c>
      <c r="B7399" s="17" t="s">
        <v>13</v>
      </c>
      <c r="C7399" s="17" t="s">
        <v>209</v>
      </c>
      <c r="D7399" s="17" t="s">
        <v>207</v>
      </c>
      <c r="E7399" s="1">
        <v>1272</v>
      </c>
      <c r="F7399" s="19">
        <v>1.26</v>
      </c>
      <c r="G7399" s="19">
        <v>1.78</v>
      </c>
      <c r="H7399" s="19">
        <f>E7399*Table133[[#This Row],[Price per unit]]</f>
        <v>2264.16</v>
      </c>
      <c r="I7399" s="7">
        <f>(Table133[[#This Row],[Price per unit]]-Table133[[#This Row],[Cost per unit]])*Table133[[#This Row],[Volume]]</f>
        <v>661.44</v>
      </c>
    </row>
    <row r="7400" spans="1:9" x14ac:dyDescent="0.2">
      <c r="A7400" s="14">
        <v>2014</v>
      </c>
      <c r="B7400" s="17" t="s">
        <v>13</v>
      </c>
      <c r="C7400" s="17" t="s">
        <v>209</v>
      </c>
      <c r="D7400" s="17" t="s">
        <v>207</v>
      </c>
      <c r="E7400" s="1">
        <v>576</v>
      </c>
      <c r="F7400" s="19">
        <v>1.45</v>
      </c>
      <c r="G7400" s="19">
        <v>1.61</v>
      </c>
      <c r="H7400" s="19">
        <f>E7400*Table133[[#This Row],[Price per unit]]</f>
        <v>927.36</v>
      </c>
      <c r="I7400" s="7">
        <f>(Table133[[#This Row],[Price per unit]]-Table133[[#This Row],[Cost per unit]])*Table133[[#This Row],[Volume]]</f>
        <v>92.160000000000082</v>
      </c>
    </row>
    <row r="7401" spans="1:9" x14ac:dyDescent="0.2">
      <c r="A7401" s="14">
        <v>2014</v>
      </c>
      <c r="B7401" s="17" t="s">
        <v>13</v>
      </c>
      <c r="C7401" s="17" t="s">
        <v>209</v>
      </c>
      <c r="D7401" s="17" t="s">
        <v>207</v>
      </c>
      <c r="E7401" s="1">
        <v>600</v>
      </c>
      <c r="F7401" s="19">
        <v>1.39</v>
      </c>
      <c r="G7401" s="19">
        <v>1.79</v>
      </c>
      <c r="H7401" s="19">
        <f>E7401*Table133[[#This Row],[Price per unit]]</f>
        <v>1074</v>
      </c>
      <c r="I7401" s="7">
        <f>(Table133[[#This Row],[Price per unit]]-Table133[[#This Row],[Cost per unit]])*Table133[[#This Row],[Volume]]</f>
        <v>240.00000000000009</v>
      </c>
    </row>
    <row r="7402" spans="1:9" x14ac:dyDescent="0.2">
      <c r="A7402" s="14">
        <v>2014</v>
      </c>
      <c r="B7402" s="17" t="s">
        <v>13</v>
      </c>
      <c r="C7402" s="17" t="s">
        <v>209</v>
      </c>
      <c r="D7402" s="17" t="s">
        <v>207</v>
      </c>
      <c r="E7402" s="1">
        <v>984</v>
      </c>
      <c r="F7402" s="19">
        <v>1.32</v>
      </c>
      <c r="G7402" s="19">
        <v>1.65</v>
      </c>
      <c r="H7402" s="19">
        <f>E7402*Table133[[#This Row],[Price per unit]]</f>
        <v>1623.6</v>
      </c>
      <c r="I7402" s="7">
        <f>(Table133[[#This Row],[Price per unit]]-Table133[[#This Row],[Cost per unit]])*Table133[[#This Row],[Volume]]</f>
        <v>324.71999999999986</v>
      </c>
    </row>
    <row r="7403" spans="1:9" x14ac:dyDescent="0.2">
      <c r="A7403" s="14">
        <v>2014</v>
      </c>
      <c r="B7403" s="17" t="s">
        <v>13</v>
      </c>
      <c r="C7403" s="17" t="s">
        <v>209</v>
      </c>
      <c r="D7403" s="17" t="s">
        <v>207</v>
      </c>
      <c r="E7403" s="1">
        <v>924</v>
      </c>
      <c r="F7403" s="19">
        <v>1.42</v>
      </c>
      <c r="G7403" s="19">
        <v>1.75</v>
      </c>
      <c r="H7403" s="19">
        <f>E7403*Table133[[#This Row],[Price per unit]]</f>
        <v>1617</v>
      </c>
      <c r="I7403" s="7">
        <f>(Table133[[#This Row],[Price per unit]]-Table133[[#This Row],[Cost per unit]])*Table133[[#This Row],[Volume]]</f>
        <v>304.92000000000007</v>
      </c>
    </row>
    <row r="7404" spans="1:9" x14ac:dyDescent="0.2">
      <c r="A7404" s="14">
        <v>2014</v>
      </c>
      <c r="B7404" s="17" t="s">
        <v>13</v>
      </c>
      <c r="C7404" s="17" t="s">
        <v>209</v>
      </c>
      <c r="D7404" s="17" t="s">
        <v>207</v>
      </c>
      <c r="E7404" s="1">
        <v>1152</v>
      </c>
      <c r="F7404" s="19">
        <v>1.27</v>
      </c>
      <c r="G7404" s="19">
        <v>1.86</v>
      </c>
      <c r="H7404" s="19">
        <f>E7404*Table133[[#This Row],[Price per unit]]</f>
        <v>2142.7200000000003</v>
      </c>
      <c r="I7404" s="7">
        <f>(Table133[[#This Row],[Price per unit]]-Table133[[#This Row],[Cost per unit]])*Table133[[#This Row],[Volume]]</f>
        <v>679.68000000000006</v>
      </c>
    </row>
    <row r="7405" spans="1:9" x14ac:dyDescent="0.2">
      <c r="A7405" s="14">
        <v>2014</v>
      </c>
      <c r="B7405" s="17" t="s">
        <v>13</v>
      </c>
      <c r="C7405" s="17" t="s">
        <v>209</v>
      </c>
      <c r="D7405" s="17" t="s">
        <v>207</v>
      </c>
      <c r="E7405" s="1">
        <v>588</v>
      </c>
      <c r="F7405" s="19">
        <v>1.4</v>
      </c>
      <c r="G7405" s="19">
        <v>1.6</v>
      </c>
      <c r="H7405" s="19">
        <f>E7405*Table133[[#This Row],[Price per unit]]</f>
        <v>940.80000000000007</v>
      </c>
      <c r="I7405" s="7">
        <f>(Table133[[#This Row],[Price per unit]]-Table133[[#This Row],[Cost per unit]])*Table133[[#This Row],[Volume]]</f>
        <v>117.60000000000011</v>
      </c>
    </row>
    <row r="7406" spans="1:9" x14ac:dyDescent="0.2">
      <c r="A7406" s="14">
        <v>2014</v>
      </c>
      <c r="B7406" s="17" t="s">
        <v>13</v>
      </c>
      <c r="C7406" s="17" t="s">
        <v>209</v>
      </c>
      <c r="D7406" s="17" t="s">
        <v>207</v>
      </c>
      <c r="E7406" s="1">
        <v>984</v>
      </c>
      <c r="F7406" s="19">
        <v>1.24</v>
      </c>
      <c r="G7406" s="19">
        <v>1.69</v>
      </c>
      <c r="H7406" s="19">
        <f>E7406*Table133[[#This Row],[Price per unit]]</f>
        <v>1662.96</v>
      </c>
      <c r="I7406" s="7">
        <f>(Table133[[#This Row],[Price per unit]]-Table133[[#This Row],[Cost per unit]])*Table133[[#This Row],[Volume]]</f>
        <v>442.79999999999995</v>
      </c>
    </row>
    <row r="7407" spans="1:9" x14ac:dyDescent="0.2">
      <c r="A7407" s="14">
        <v>2014</v>
      </c>
      <c r="B7407" s="17" t="s">
        <v>13</v>
      </c>
      <c r="C7407" s="17" t="s">
        <v>209</v>
      </c>
      <c r="D7407" s="17" t="s">
        <v>207</v>
      </c>
      <c r="E7407" s="1">
        <v>924</v>
      </c>
      <c r="F7407" s="19">
        <v>1.1000000000000001</v>
      </c>
      <c r="G7407" s="19">
        <v>1.9</v>
      </c>
      <c r="H7407" s="19">
        <f>E7407*Table133[[#This Row],[Price per unit]]</f>
        <v>1755.6</v>
      </c>
      <c r="I7407" s="7">
        <f>(Table133[[#This Row],[Price per unit]]-Table133[[#This Row],[Cost per unit]])*Table133[[#This Row],[Volume]]</f>
        <v>739.19999999999982</v>
      </c>
    </row>
    <row r="7408" spans="1:9" x14ac:dyDescent="0.2">
      <c r="A7408" s="14">
        <v>2014</v>
      </c>
      <c r="B7408" s="17" t="s">
        <v>13</v>
      </c>
      <c r="C7408" s="17" t="s">
        <v>209</v>
      </c>
      <c r="D7408" s="17" t="s">
        <v>207</v>
      </c>
      <c r="E7408" s="1">
        <v>864</v>
      </c>
      <c r="F7408" s="19">
        <v>1.26</v>
      </c>
      <c r="G7408" s="19">
        <v>1.8</v>
      </c>
      <c r="H7408" s="19">
        <f>E7408*Table133[[#This Row],[Price per unit]]</f>
        <v>1555.2</v>
      </c>
      <c r="I7408" s="7">
        <f>(Table133[[#This Row],[Price per unit]]-Table133[[#This Row],[Cost per unit]])*Table133[[#This Row],[Volume]]</f>
        <v>466.56000000000006</v>
      </c>
    </row>
    <row r="7409" spans="1:9" x14ac:dyDescent="0.2">
      <c r="A7409" s="14">
        <v>2014</v>
      </c>
      <c r="B7409" s="17" t="s">
        <v>13</v>
      </c>
      <c r="C7409" s="17" t="s">
        <v>209</v>
      </c>
      <c r="D7409" s="17" t="s">
        <v>207</v>
      </c>
      <c r="E7409" s="1">
        <v>900</v>
      </c>
      <c r="F7409" s="19">
        <v>1.46</v>
      </c>
      <c r="G7409" s="19">
        <v>1.76</v>
      </c>
      <c r="H7409" s="19">
        <f>E7409*Table133[[#This Row],[Price per unit]]</f>
        <v>1584</v>
      </c>
      <c r="I7409" s="7">
        <f>(Table133[[#This Row],[Price per unit]]-Table133[[#This Row],[Cost per unit]])*Table133[[#This Row],[Volume]]</f>
        <v>270.00000000000006</v>
      </c>
    </row>
    <row r="7410" spans="1:9" x14ac:dyDescent="0.2">
      <c r="A7410" s="14">
        <v>2014</v>
      </c>
      <c r="B7410" s="17" t="s">
        <v>13</v>
      </c>
      <c r="C7410" s="17" t="s">
        <v>209</v>
      </c>
      <c r="D7410" s="17" t="s">
        <v>207</v>
      </c>
      <c r="E7410" s="1">
        <v>1260</v>
      </c>
      <c r="F7410" s="19">
        <v>1.34</v>
      </c>
      <c r="G7410" s="19">
        <v>1.77</v>
      </c>
      <c r="H7410" s="19">
        <f>E7410*Table133[[#This Row],[Price per unit]]</f>
        <v>2230.1999999999998</v>
      </c>
      <c r="I7410" s="7">
        <f>(Table133[[#This Row],[Price per unit]]-Table133[[#This Row],[Cost per unit]])*Table133[[#This Row],[Volume]]</f>
        <v>541.79999999999995</v>
      </c>
    </row>
    <row r="7411" spans="1:9" x14ac:dyDescent="0.2">
      <c r="A7411" s="14">
        <v>2014</v>
      </c>
      <c r="B7411" s="17" t="s">
        <v>13</v>
      </c>
      <c r="C7411" s="17" t="s">
        <v>209</v>
      </c>
      <c r="D7411" s="17" t="s">
        <v>207</v>
      </c>
      <c r="E7411" s="1">
        <v>1320</v>
      </c>
      <c r="F7411" s="19">
        <v>1.35</v>
      </c>
      <c r="G7411" s="19">
        <v>1.82</v>
      </c>
      <c r="H7411" s="19">
        <f>E7411*Table133[[#This Row],[Price per unit]]</f>
        <v>2402.4</v>
      </c>
      <c r="I7411" s="7">
        <f>(Table133[[#This Row],[Price per unit]]-Table133[[#This Row],[Cost per unit]])*Table133[[#This Row],[Volume]]</f>
        <v>620.4</v>
      </c>
    </row>
    <row r="7412" spans="1:9" x14ac:dyDescent="0.2">
      <c r="A7412" s="14">
        <v>2014</v>
      </c>
      <c r="B7412" s="17" t="s">
        <v>13</v>
      </c>
      <c r="C7412" s="17" t="s">
        <v>209</v>
      </c>
      <c r="D7412" s="17" t="s">
        <v>207</v>
      </c>
      <c r="E7412" s="1">
        <v>720</v>
      </c>
      <c r="F7412" s="19">
        <v>1.39</v>
      </c>
      <c r="G7412" s="19">
        <v>1.68</v>
      </c>
      <c r="H7412" s="19">
        <f>E7412*Table133[[#This Row],[Price per unit]]</f>
        <v>1209.5999999999999</v>
      </c>
      <c r="I7412" s="7">
        <f>(Table133[[#This Row],[Price per unit]]-Table133[[#This Row],[Cost per unit]])*Table133[[#This Row],[Volume]]</f>
        <v>208.8</v>
      </c>
    </row>
    <row r="7413" spans="1:9" x14ac:dyDescent="0.2">
      <c r="A7413" s="14">
        <v>2014</v>
      </c>
      <c r="B7413" s="17" t="s">
        <v>13</v>
      </c>
      <c r="C7413" s="17" t="s">
        <v>209</v>
      </c>
      <c r="D7413" s="17" t="s">
        <v>207</v>
      </c>
      <c r="E7413" s="1">
        <v>1092</v>
      </c>
      <c r="F7413" s="19">
        <v>1.22</v>
      </c>
      <c r="G7413" s="19">
        <v>1.63</v>
      </c>
      <c r="H7413" s="19">
        <f>E7413*Table133[[#This Row],[Price per unit]]</f>
        <v>1779.9599999999998</v>
      </c>
      <c r="I7413" s="7">
        <f>(Table133[[#This Row],[Price per unit]]-Table133[[#This Row],[Cost per unit]])*Table133[[#This Row],[Volume]]</f>
        <v>447.71999999999991</v>
      </c>
    </row>
    <row r="7414" spans="1:9" x14ac:dyDescent="0.2">
      <c r="A7414" s="14">
        <v>2014</v>
      </c>
      <c r="B7414" s="17" t="s">
        <v>13</v>
      </c>
      <c r="C7414" s="17" t="s">
        <v>209</v>
      </c>
      <c r="D7414" s="17" t="s">
        <v>207</v>
      </c>
      <c r="E7414" s="1">
        <v>828</v>
      </c>
      <c r="F7414" s="19">
        <v>1.22</v>
      </c>
      <c r="G7414" s="19">
        <v>1.71</v>
      </c>
      <c r="H7414" s="19">
        <f>E7414*Table133[[#This Row],[Price per unit]]</f>
        <v>1415.8799999999999</v>
      </c>
      <c r="I7414" s="7">
        <f>(Table133[[#This Row],[Price per unit]]-Table133[[#This Row],[Cost per unit]])*Table133[[#This Row],[Volume]]</f>
        <v>405.71999999999997</v>
      </c>
    </row>
    <row r="7415" spans="1:9" x14ac:dyDescent="0.2">
      <c r="A7415" s="14">
        <v>2014</v>
      </c>
      <c r="B7415" s="17" t="s">
        <v>13</v>
      </c>
      <c r="C7415" s="17" t="s">
        <v>209</v>
      </c>
      <c r="D7415" s="17" t="s">
        <v>207</v>
      </c>
      <c r="E7415" s="1">
        <v>1284</v>
      </c>
      <c r="F7415" s="19">
        <v>1.32</v>
      </c>
      <c r="G7415" s="19">
        <v>1.89</v>
      </c>
      <c r="H7415" s="19">
        <f>E7415*Table133[[#This Row],[Price per unit]]</f>
        <v>2426.7599999999998</v>
      </c>
      <c r="I7415" s="7">
        <f>(Table133[[#This Row],[Price per unit]]-Table133[[#This Row],[Cost per unit]])*Table133[[#This Row],[Volume]]</f>
        <v>731.87999999999977</v>
      </c>
    </row>
    <row r="7416" spans="1:9" x14ac:dyDescent="0.2">
      <c r="A7416" s="14">
        <v>2014</v>
      </c>
      <c r="B7416" s="17" t="s">
        <v>13</v>
      </c>
      <c r="C7416" s="17" t="s">
        <v>209</v>
      </c>
      <c r="D7416" s="17" t="s">
        <v>207</v>
      </c>
      <c r="E7416" s="1">
        <v>792</v>
      </c>
      <c r="F7416" s="19">
        <v>1.46</v>
      </c>
      <c r="G7416" s="19">
        <v>1.67</v>
      </c>
      <c r="H7416" s="19">
        <f>E7416*Table133[[#This Row],[Price per unit]]</f>
        <v>1322.6399999999999</v>
      </c>
      <c r="I7416" s="7">
        <f>(Table133[[#This Row],[Price per unit]]-Table133[[#This Row],[Cost per unit]])*Table133[[#This Row],[Volume]]</f>
        <v>166.31999999999996</v>
      </c>
    </row>
    <row r="7417" spans="1:9" x14ac:dyDescent="0.2">
      <c r="A7417" s="14">
        <v>2014</v>
      </c>
      <c r="B7417" s="17" t="s">
        <v>13</v>
      </c>
      <c r="C7417" s="17" t="s">
        <v>209</v>
      </c>
      <c r="D7417" s="17" t="s">
        <v>207</v>
      </c>
      <c r="E7417" s="1">
        <v>1068</v>
      </c>
      <c r="F7417" s="19">
        <v>1.34</v>
      </c>
      <c r="G7417" s="19">
        <v>1.67</v>
      </c>
      <c r="H7417" s="19">
        <f>E7417*Table133[[#This Row],[Price per unit]]</f>
        <v>1783.56</v>
      </c>
      <c r="I7417" s="7">
        <f>(Table133[[#This Row],[Price per unit]]-Table133[[#This Row],[Cost per unit]])*Table133[[#This Row],[Volume]]</f>
        <v>352.43999999999983</v>
      </c>
    </row>
    <row r="7418" spans="1:9" x14ac:dyDescent="0.2">
      <c r="A7418" s="14">
        <v>2014</v>
      </c>
      <c r="B7418" s="17" t="s">
        <v>13</v>
      </c>
      <c r="C7418" s="17" t="s">
        <v>209</v>
      </c>
      <c r="D7418" s="17" t="s">
        <v>207</v>
      </c>
      <c r="E7418" s="1">
        <v>888</v>
      </c>
      <c r="F7418" s="19">
        <v>1.38</v>
      </c>
      <c r="G7418" s="19">
        <v>1.87</v>
      </c>
      <c r="H7418" s="19">
        <f>E7418*Table133[[#This Row],[Price per unit]]</f>
        <v>1660.5600000000002</v>
      </c>
      <c r="I7418" s="7">
        <f>(Table133[[#This Row],[Price per unit]]-Table133[[#This Row],[Cost per unit]])*Table133[[#This Row],[Volume]]</f>
        <v>435.12000000000018</v>
      </c>
    </row>
    <row r="7419" spans="1:9" x14ac:dyDescent="0.2">
      <c r="A7419" s="14">
        <v>2014</v>
      </c>
      <c r="B7419" s="17" t="s">
        <v>13</v>
      </c>
      <c r="C7419" s="17" t="s">
        <v>209</v>
      </c>
      <c r="D7419" s="17" t="s">
        <v>207</v>
      </c>
      <c r="E7419" s="1">
        <v>948</v>
      </c>
      <c r="F7419" s="19">
        <v>1.45</v>
      </c>
      <c r="G7419" s="19">
        <v>1.69</v>
      </c>
      <c r="H7419" s="19">
        <f>E7419*Table133[[#This Row],[Price per unit]]</f>
        <v>1602.12</v>
      </c>
      <c r="I7419" s="7">
        <f>(Table133[[#This Row],[Price per unit]]-Table133[[#This Row],[Cost per unit]])*Table133[[#This Row],[Volume]]</f>
        <v>227.51999999999998</v>
      </c>
    </row>
    <row r="7420" spans="1:9" x14ac:dyDescent="0.2">
      <c r="A7420" s="14">
        <v>2014</v>
      </c>
      <c r="B7420" s="17" t="s">
        <v>13</v>
      </c>
      <c r="C7420" s="17" t="s">
        <v>209</v>
      </c>
      <c r="D7420" s="17" t="s">
        <v>207</v>
      </c>
      <c r="E7420" s="1">
        <v>1224</v>
      </c>
      <c r="F7420" s="19">
        <v>1.36</v>
      </c>
      <c r="G7420" s="19">
        <v>1.75</v>
      </c>
      <c r="H7420" s="19">
        <f>E7420*Table133[[#This Row],[Price per unit]]</f>
        <v>2142</v>
      </c>
      <c r="I7420" s="7">
        <f>(Table133[[#This Row],[Price per unit]]-Table133[[#This Row],[Cost per unit]])*Table133[[#This Row],[Volume]]</f>
        <v>477.3599999999999</v>
      </c>
    </row>
    <row r="7421" spans="1:9" x14ac:dyDescent="0.2">
      <c r="A7421" s="14">
        <v>2014</v>
      </c>
      <c r="B7421" s="17" t="s">
        <v>13</v>
      </c>
      <c r="C7421" s="17" t="s">
        <v>209</v>
      </c>
      <c r="D7421" s="17" t="s">
        <v>207</v>
      </c>
      <c r="E7421" s="1">
        <v>840</v>
      </c>
      <c r="F7421" s="19">
        <v>1.47</v>
      </c>
      <c r="G7421" s="19">
        <v>1.81</v>
      </c>
      <c r="H7421" s="19">
        <f>E7421*Table133[[#This Row],[Price per unit]]</f>
        <v>1520.4</v>
      </c>
      <c r="I7421" s="7">
        <f>(Table133[[#This Row],[Price per unit]]-Table133[[#This Row],[Cost per unit]])*Table133[[#This Row],[Volume]]</f>
        <v>285.60000000000008</v>
      </c>
    </row>
    <row r="7422" spans="1:9" x14ac:dyDescent="0.2">
      <c r="A7422" s="14">
        <v>2014</v>
      </c>
      <c r="B7422" s="17" t="s">
        <v>13</v>
      </c>
      <c r="C7422" s="17" t="s">
        <v>209</v>
      </c>
      <c r="D7422" s="17" t="s">
        <v>207</v>
      </c>
      <c r="E7422" s="1">
        <v>936</v>
      </c>
      <c r="F7422" s="19">
        <v>1.17</v>
      </c>
      <c r="G7422" s="19">
        <v>1.69</v>
      </c>
      <c r="H7422" s="19">
        <f>E7422*Table133[[#This Row],[Price per unit]]</f>
        <v>1581.84</v>
      </c>
      <c r="I7422" s="7">
        <f>(Table133[[#This Row],[Price per unit]]-Table133[[#This Row],[Cost per unit]])*Table133[[#This Row],[Volume]]</f>
        <v>486.72</v>
      </c>
    </row>
    <row r="7423" spans="1:9" x14ac:dyDescent="0.2">
      <c r="A7423" s="14">
        <v>2014</v>
      </c>
      <c r="B7423" s="17" t="s">
        <v>13</v>
      </c>
      <c r="C7423" s="17" t="s">
        <v>209</v>
      </c>
      <c r="D7423" s="17" t="s">
        <v>207</v>
      </c>
      <c r="E7423" s="1">
        <v>744</v>
      </c>
      <c r="F7423" s="19">
        <v>1.33</v>
      </c>
      <c r="G7423" s="19">
        <v>1.75</v>
      </c>
      <c r="H7423" s="19">
        <f>E7423*Table133[[#This Row],[Price per unit]]</f>
        <v>1302</v>
      </c>
      <c r="I7423" s="7">
        <f>(Table133[[#This Row],[Price per unit]]-Table133[[#This Row],[Cost per unit]])*Table133[[#This Row],[Volume]]</f>
        <v>312.47999999999996</v>
      </c>
    </row>
    <row r="7424" spans="1:9" x14ac:dyDescent="0.2">
      <c r="A7424" s="14">
        <v>2014</v>
      </c>
      <c r="B7424" s="17" t="s">
        <v>13</v>
      </c>
      <c r="C7424" s="17" t="s">
        <v>209</v>
      </c>
      <c r="D7424" s="17" t="s">
        <v>207</v>
      </c>
      <c r="E7424" s="1">
        <v>1284</v>
      </c>
      <c r="F7424" s="19">
        <v>1.34</v>
      </c>
      <c r="G7424" s="19">
        <v>1.84</v>
      </c>
      <c r="H7424" s="19">
        <f>E7424*Table133[[#This Row],[Price per unit]]</f>
        <v>2362.56</v>
      </c>
      <c r="I7424" s="7">
        <f>(Table133[[#This Row],[Price per unit]]-Table133[[#This Row],[Cost per unit]])*Table133[[#This Row],[Volume]]</f>
        <v>642</v>
      </c>
    </row>
    <row r="7425" spans="1:9" x14ac:dyDescent="0.2">
      <c r="A7425" s="14">
        <v>2014</v>
      </c>
      <c r="B7425" s="17" t="s">
        <v>13</v>
      </c>
      <c r="C7425" s="17" t="s">
        <v>209</v>
      </c>
      <c r="D7425" s="17" t="s">
        <v>207</v>
      </c>
      <c r="E7425" s="1">
        <v>852</v>
      </c>
      <c r="F7425" s="19">
        <v>1.17</v>
      </c>
      <c r="G7425" s="19">
        <v>1.67</v>
      </c>
      <c r="H7425" s="19">
        <f>E7425*Table133[[#This Row],[Price per unit]]</f>
        <v>1422.84</v>
      </c>
      <c r="I7425" s="7">
        <f>(Table133[[#This Row],[Price per unit]]-Table133[[#This Row],[Cost per unit]])*Table133[[#This Row],[Volume]]</f>
        <v>426</v>
      </c>
    </row>
    <row r="7426" spans="1:9" x14ac:dyDescent="0.2">
      <c r="A7426" s="14">
        <v>2014</v>
      </c>
      <c r="B7426" s="17" t="s">
        <v>13</v>
      </c>
      <c r="C7426" s="17" t="s">
        <v>209</v>
      </c>
      <c r="D7426" s="17" t="s">
        <v>207</v>
      </c>
      <c r="E7426" s="1">
        <v>1020</v>
      </c>
      <c r="F7426" s="19">
        <v>1.1399999999999999</v>
      </c>
      <c r="G7426" s="19">
        <v>1.68</v>
      </c>
      <c r="H7426" s="19">
        <f>E7426*Table133[[#This Row],[Price per unit]]</f>
        <v>1713.6</v>
      </c>
      <c r="I7426" s="7">
        <f>(Table133[[#This Row],[Price per unit]]-Table133[[#This Row],[Cost per unit]])*Table133[[#This Row],[Volume]]</f>
        <v>550.80000000000007</v>
      </c>
    </row>
    <row r="7427" spans="1:9" x14ac:dyDescent="0.2">
      <c r="A7427" s="14">
        <v>2014</v>
      </c>
      <c r="B7427" s="17" t="s">
        <v>13</v>
      </c>
      <c r="C7427" s="17" t="s">
        <v>209</v>
      </c>
      <c r="D7427" s="17" t="s">
        <v>207</v>
      </c>
      <c r="E7427" s="1">
        <v>744</v>
      </c>
      <c r="F7427" s="19">
        <v>1.1399999999999999</v>
      </c>
      <c r="G7427" s="19">
        <v>1.72</v>
      </c>
      <c r="H7427" s="19">
        <f>E7427*Table133[[#This Row],[Price per unit]]</f>
        <v>1279.68</v>
      </c>
      <c r="I7427" s="7">
        <f>(Table133[[#This Row],[Price per unit]]-Table133[[#This Row],[Cost per unit]])*Table133[[#This Row],[Volume]]</f>
        <v>431.52000000000004</v>
      </c>
    </row>
    <row r="7428" spans="1:9" x14ac:dyDescent="0.2">
      <c r="A7428" s="14">
        <v>2014</v>
      </c>
      <c r="B7428" s="17" t="s">
        <v>13</v>
      </c>
      <c r="C7428" s="17" t="s">
        <v>209</v>
      </c>
      <c r="D7428" s="17" t="s">
        <v>207</v>
      </c>
      <c r="E7428" s="1">
        <v>1284</v>
      </c>
      <c r="F7428" s="19">
        <v>1.35</v>
      </c>
      <c r="G7428" s="19">
        <v>1.82</v>
      </c>
      <c r="H7428" s="19">
        <f>E7428*Table133[[#This Row],[Price per unit]]</f>
        <v>2336.88</v>
      </c>
      <c r="I7428" s="7">
        <f>(Table133[[#This Row],[Price per unit]]-Table133[[#This Row],[Cost per unit]])*Table133[[#This Row],[Volume]]</f>
        <v>603.48</v>
      </c>
    </row>
    <row r="7429" spans="1:9" x14ac:dyDescent="0.2">
      <c r="A7429" s="14">
        <v>2014</v>
      </c>
      <c r="B7429" s="17" t="s">
        <v>13</v>
      </c>
      <c r="C7429" s="17" t="s">
        <v>209</v>
      </c>
      <c r="D7429" s="17" t="s">
        <v>207</v>
      </c>
      <c r="E7429" s="1">
        <v>1260</v>
      </c>
      <c r="F7429" s="19">
        <v>1.27</v>
      </c>
      <c r="G7429" s="19">
        <v>1.68</v>
      </c>
      <c r="H7429" s="19">
        <f>E7429*Table133[[#This Row],[Price per unit]]</f>
        <v>2116.7999999999997</v>
      </c>
      <c r="I7429" s="7">
        <f>(Table133[[#This Row],[Price per unit]]-Table133[[#This Row],[Cost per unit]])*Table133[[#This Row],[Volume]]</f>
        <v>516.59999999999991</v>
      </c>
    </row>
    <row r="7430" spans="1:9" x14ac:dyDescent="0.2">
      <c r="A7430" s="14">
        <v>2014</v>
      </c>
      <c r="B7430" s="17" t="s">
        <v>13</v>
      </c>
      <c r="C7430" s="17" t="s">
        <v>209</v>
      </c>
      <c r="D7430" s="17" t="s">
        <v>207</v>
      </c>
      <c r="E7430" s="1">
        <v>900</v>
      </c>
      <c r="F7430" s="19">
        <v>1.1399999999999999</v>
      </c>
      <c r="G7430" s="19">
        <v>1.85</v>
      </c>
      <c r="H7430" s="19">
        <f>E7430*Table133[[#This Row],[Price per unit]]</f>
        <v>1665</v>
      </c>
      <c r="I7430" s="7">
        <f>(Table133[[#This Row],[Price per unit]]-Table133[[#This Row],[Cost per unit]])*Table133[[#This Row],[Volume]]</f>
        <v>639.00000000000011</v>
      </c>
    </row>
    <row r="7431" spans="1:9" x14ac:dyDescent="0.2">
      <c r="A7431" s="14">
        <v>2014</v>
      </c>
      <c r="B7431" s="17" t="s">
        <v>13</v>
      </c>
      <c r="C7431" s="17" t="s">
        <v>209</v>
      </c>
      <c r="D7431" s="17" t="s">
        <v>207</v>
      </c>
      <c r="E7431" s="1">
        <v>756</v>
      </c>
      <c r="F7431" s="19">
        <v>1.24</v>
      </c>
      <c r="G7431" s="19">
        <v>1.75</v>
      </c>
      <c r="H7431" s="19">
        <f>E7431*Table133[[#This Row],[Price per unit]]</f>
        <v>1323</v>
      </c>
      <c r="I7431" s="7">
        <f>(Table133[[#This Row],[Price per unit]]-Table133[[#This Row],[Cost per unit]])*Table133[[#This Row],[Volume]]</f>
        <v>385.56</v>
      </c>
    </row>
    <row r="7432" spans="1:9" x14ac:dyDescent="0.2">
      <c r="A7432" s="14">
        <v>2014</v>
      </c>
      <c r="B7432" s="17" t="s">
        <v>13</v>
      </c>
      <c r="C7432" s="17" t="s">
        <v>209</v>
      </c>
      <c r="D7432" s="17" t="s">
        <v>207</v>
      </c>
      <c r="E7432" s="1">
        <v>1128</v>
      </c>
      <c r="F7432" s="19">
        <v>1.24</v>
      </c>
      <c r="G7432" s="19">
        <v>1.85</v>
      </c>
      <c r="H7432" s="19">
        <f>E7432*Table133[[#This Row],[Price per unit]]</f>
        <v>2086.8000000000002</v>
      </c>
      <c r="I7432" s="7">
        <f>(Table133[[#This Row],[Price per unit]]-Table133[[#This Row],[Cost per unit]])*Table133[[#This Row],[Volume]]</f>
        <v>688.08000000000015</v>
      </c>
    </row>
    <row r="7433" spans="1:9" x14ac:dyDescent="0.2">
      <c r="A7433" s="14">
        <v>2014</v>
      </c>
      <c r="B7433" s="17" t="s">
        <v>13</v>
      </c>
      <c r="C7433" s="17" t="s">
        <v>209</v>
      </c>
      <c r="D7433" s="17" t="s">
        <v>207</v>
      </c>
      <c r="E7433" s="1">
        <v>1080</v>
      </c>
      <c r="F7433" s="19">
        <v>1.5</v>
      </c>
      <c r="G7433" s="19">
        <v>1.61</v>
      </c>
      <c r="H7433" s="19">
        <f>E7433*Table133[[#This Row],[Price per unit]]</f>
        <v>1738.8000000000002</v>
      </c>
      <c r="I7433" s="7">
        <f>(Table133[[#This Row],[Price per unit]]-Table133[[#This Row],[Cost per unit]])*Table133[[#This Row],[Volume]]</f>
        <v>118.80000000000011</v>
      </c>
    </row>
    <row r="7434" spans="1:9" x14ac:dyDescent="0.2">
      <c r="A7434" s="14">
        <v>2014</v>
      </c>
      <c r="B7434" s="17" t="s">
        <v>13</v>
      </c>
      <c r="C7434" s="17" t="s">
        <v>209</v>
      </c>
      <c r="D7434" s="17" t="s">
        <v>207</v>
      </c>
      <c r="E7434" s="1">
        <v>1068</v>
      </c>
      <c r="F7434" s="19">
        <v>1.43</v>
      </c>
      <c r="G7434" s="19">
        <v>1.65</v>
      </c>
      <c r="H7434" s="19">
        <f>E7434*Table133[[#This Row],[Price per unit]]</f>
        <v>1762.1999999999998</v>
      </c>
      <c r="I7434" s="7">
        <f>(Table133[[#This Row],[Price per unit]]-Table133[[#This Row],[Cost per unit]])*Table133[[#This Row],[Volume]]</f>
        <v>234.95999999999998</v>
      </c>
    </row>
    <row r="7435" spans="1:9" x14ac:dyDescent="0.2">
      <c r="A7435" s="14">
        <v>2014</v>
      </c>
      <c r="B7435" s="17" t="s">
        <v>13</v>
      </c>
      <c r="C7435" s="17" t="s">
        <v>209</v>
      </c>
      <c r="D7435" s="17" t="s">
        <v>207</v>
      </c>
      <c r="E7435" s="1">
        <v>996</v>
      </c>
      <c r="F7435" s="19">
        <v>1.26</v>
      </c>
      <c r="G7435" s="19">
        <v>1.69</v>
      </c>
      <c r="H7435" s="19">
        <f>E7435*Table133[[#This Row],[Price per unit]]</f>
        <v>1683.24</v>
      </c>
      <c r="I7435" s="7">
        <f>(Table133[[#This Row],[Price per unit]]-Table133[[#This Row],[Cost per unit]])*Table133[[#This Row],[Volume]]</f>
        <v>428.27999999999992</v>
      </c>
    </row>
    <row r="7436" spans="1:9" x14ac:dyDescent="0.2">
      <c r="A7436" s="14">
        <v>2014</v>
      </c>
      <c r="B7436" s="17" t="s">
        <v>13</v>
      </c>
      <c r="C7436" s="17" t="s">
        <v>209</v>
      </c>
      <c r="D7436" s="17" t="s">
        <v>207</v>
      </c>
      <c r="E7436" s="1">
        <v>636</v>
      </c>
      <c r="F7436" s="19">
        <v>1.39</v>
      </c>
      <c r="G7436" s="19">
        <v>1.66</v>
      </c>
      <c r="H7436" s="19">
        <f>E7436*Table133[[#This Row],[Price per unit]]</f>
        <v>1055.76</v>
      </c>
      <c r="I7436" s="7">
        <f>(Table133[[#This Row],[Price per unit]]-Table133[[#This Row],[Cost per unit]])*Table133[[#This Row],[Volume]]</f>
        <v>171.72</v>
      </c>
    </row>
    <row r="7437" spans="1:9" x14ac:dyDescent="0.2">
      <c r="A7437" s="14">
        <v>2014</v>
      </c>
      <c r="B7437" s="17" t="s">
        <v>13</v>
      </c>
      <c r="C7437" s="17" t="s">
        <v>209</v>
      </c>
      <c r="D7437" s="17" t="s">
        <v>207</v>
      </c>
      <c r="E7437" s="1">
        <v>1284</v>
      </c>
      <c r="F7437" s="19">
        <v>1.43</v>
      </c>
      <c r="G7437" s="19">
        <v>1.83</v>
      </c>
      <c r="H7437" s="19">
        <f>E7437*Table133[[#This Row],[Price per unit]]</f>
        <v>2349.7200000000003</v>
      </c>
      <c r="I7437" s="7">
        <f>(Table133[[#This Row],[Price per unit]]-Table133[[#This Row],[Cost per unit]])*Table133[[#This Row],[Volume]]</f>
        <v>513.60000000000014</v>
      </c>
    </row>
    <row r="7438" spans="1:9" x14ac:dyDescent="0.2">
      <c r="A7438" s="14">
        <v>2014</v>
      </c>
      <c r="B7438" s="17" t="s">
        <v>13</v>
      </c>
      <c r="C7438" s="17" t="s">
        <v>209</v>
      </c>
      <c r="D7438" s="17" t="s">
        <v>207</v>
      </c>
      <c r="E7438" s="1">
        <v>924</v>
      </c>
      <c r="F7438" s="19">
        <v>1.35</v>
      </c>
      <c r="G7438" s="19">
        <v>1.71</v>
      </c>
      <c r="H7438" s="19">
        <f>E7438*Table133[[#This Row],[Price per unit]]</f>
        <v>1580.04</v>
      </c>
      <c r="I7438" s="7">
        <f>(Table133[[#This Row],[Price per unit]]-Table133[[#This Row],[Cost per unit]])*Table133[[#This Row],[Volume]]</f>
        <v>332.63999999999987</v>
      </c>
    </row>
    <row r="7439" spans="1:9" x14ac:dyDescent="0.2">
      <c r="A7439" s="14">
        <v>2014</v>
      </c>
      <c r="B7439" s="17" t="s">
        <v>13</v>
      </c>
      <c r="C7439" s="17" t="s">
        <v>209</v>
      </c>
      <c r="D7439" s="17" t="s">
        <v>207</v>
      </c>
      <c r="E7439" s="1">
        <v>1176</v>
      </c>
      <c r="F7439" s="19">
        <v>1.27</v>
      </c>
      <c r="G7439" s="19">
        <v>1.77</v>
      </c>
      <c r="H7439" s="19">
        <f>E7439*Table133[[#This Row],[Price per unit]]</f>
        <v>2081.52</v>
      </c>
      <c r="I7439" s="7">
        <f>(Table133[[#This Row],[Price per unit]]-Table133[[#This Row],[Cost per unit]])*Table133[[#This Row],[Volume]]</f>
        <v>588</v>
      </c>
    </row>
    <row r="7440" spans="1:9" x14ac:dyDescent="0.2">
      <c r="A7440" s="14">
        <v>2014</v>
      </c>
      <c r="B7440" s="17" t="s">
        <v>13</v>
      </c>
      <c r="C7440" s="17" t="s">
        <v>209</v>
      </c>
      <c r="D7440" s="17" t="s">
        <v>207</v>
      </c>
      <c r="E7440" s="1">
        <v>1020</v>
      </c>
      <c r="F7440" s="19">
        <v>1.44</v>
      </c>
      <c r="G7440" s="19">
        <v>1.6</v>
      </c>
      <c r="H7440" s="19">
        <f>E7440*Table133[[#This Row],[Price per unit]]</f>
        <v>1632</v>
      </c>
      <c r="I7440" s="7">
        <f>(Table133[[#This Row],[Price per unit]]-Table133[[#This Row],[Cost per unit]])*Table133[[#This Row],[Volume]]</f>
        <v>163.20000000000016</v>
      </c>
    </row>
    <row r="7441" spans="1:9" x14ac:dyDescent="0.2">
      <c r="A7441" s="14">
        <v>2014</v>
      </c>
      <c r="B7441" s="17" t="s">
        <v>13</v>
      </c>
      <c r="C7441" s="17" t="s">
        <v>209</v>
      </c>
      <c r="D7441" s="17" t="s">
        <v>207</v>
      </c>
      <c r="E7441" s="1">
        <v>1104</v>
      </c>
      <c r="F7441" s="19">
        <v>1.41</v>
      </c>
      <c r="G7441" s="19">
        <v>1.87</v>
      </c>
      <c r="H7441" s="19">
        <f>E7441*Table133[[#This Row],[Price per unit]]</f>
        <v>2064.48</v>
      </c>
      <c r="I7441" s="7">
        <f>(Table133[[#This Row],[Price per unit]]-Table133[[#This Row],[Cost per unit]])*Table133[[#This Row],[Volume]]</f>
        <v>507.8400000000002</v>
      </c>
    </row>
    <row r="7442" spans="1:9" x14ac:dyDescent="0.2">
      <c r="A7442" s="14">
        <v>2014</v>
      </c>
      <c r="B7442" s="17" t="s">
        <v>13</v>
      </c>
      <c r="C7442" s="17" t="s">
        <v>209</v>
      </c>
      <c r="D7442" s="17" t="s">
        <v>207</v>
      </c>
      <c r="E7442" s="1">
        <v>624</v>
      </c>
      <c r="F7442" s="19">
        <v>1.23</v>
      </c>
      <c r="G7442" s="19">
        <v>1.79</v>
      </c>
      <c r="H7442" s="19">
        <f>E7442*Table133[[#This Row],[Price per unit]]</f>
        <v>1116.96</v>
      </c>
      <c r="I7442" s="7">
        <f>(Table133[[#This Row],[Price per unit]]-Table133[[#This Row],[Cost per unit]])*Table133[[#This Row],[Volume]]</f>
        <v>349.44000000000005</v>
      </c>
    </row>
    <row r="7443" spans="1:9" x14ac:dyDescent="0.2">
      <c r="A7443" s="14">
        <v>2014</v>
      </c>
      <c r="B7443" s="17" t="s">
        <v>13</v>
      </c>
      <c r="C7443" s="17" t="s">
        <v>209</v>
      </c>
      <c r="D7443" s="17" t="s">
        <v>207</v>
      </c>
      <c r="E7443" s="1">
        <v>744</v>
      </c>
      <c r="F7443" s="19">
        <v>1.1399999999999999</v>
      </c>
      <c r="G7443" s="19">
        <v>1.74</v>
      </c>
      <c r="H7443" s="19">
        <f>E7443*Table133[[#This Row],[Price per unit]]</f>
        <v>1294.56</v>
      </c>
      <c r="I7443" s="7">
        <f>(Table133[[#This Row],[Price per unit]]-Table133[[#This Row],[Cost per unit]])*Table133[[#This Row],[Volume]]</f>
        <v>446.40000000000009</v>
      </c>
    </row>
    <row r="7444" spans="1:9" x14ac:dyDescent="0.2">
      <c r="A7444" s="14">
        <v>2014</v>
      </c>
      <c r="B7444" s="17" t="s">
        <v>13</v>
      </c>
      <c r="C7444" s="17" t="s">
        <v>209</v>
      </c>
      <c r="D7444" s="17" t="s">
        <v>207</v>
      </c>
      <c r="E7444" s="1">
        <v>612</v>
      </c>
      <c r="F7444" s="19">
        <v>1.1499999999999999</v>
      </c>
      <c r="G7444" s="19">
        <v>1.72</v>
      </c>
      <c r="H7444" s="19">
        <f>E7444*Table133[[#This Row],[Price per unit]]</f>
        <v>1052.6399999999999</v>
      </c>
      <c r="I7444" s="7">
        <f>(Table133[[#This Row],[Price per unit]]-Table133[[#This Row],[Cost per unit]])*Table133[[#This Row],[Volume]]</f>
        <v>348.84000000000003</v>
      </c>
    </row>
    <row r="7445" spans="1:9" x14ac:dyDescent="0.2">
      <c r="A7445" s="14">
        <v>2014</v>
      </c>
      <c r="B7445" s="17" t="s">
        <v>13</v>
      </c>
      <c r="C7445" s="17" t="s">
        <v>209</v>
      </c>
      <c r="D7445" s="17" t="s">
        <v>207</v>
      </c>
      <c r="E7445" s="1">
        <v>1152</v>
      </c>
      <c r="F7445" s="19">
        <v>1.23</v>
      </c>
      <c r="G7445" s="19">
        <v>1.86</v>
      </c>
      <c r="H7445" s="19">
        <f>E7445*Table133[[#This Row],[Price per unit]]</f>
        <v>2142.7200000000003</v>
      </c>
      <c r="I7445" s="7">
        <f>(Table133[[#This Row],[Price per unit]]-Table133[[#This Row],[Cost per unit]])*Table133[[#This Row],[Volume]]</f>
        <v>725.7600000000001</v>
      </c>
    </row>
    <row r="7446" spans="1:9" x14ac:dyDescent="0.2">
      <c r="A7446" s="14">
        <v>2014</v>
      </c>
      <c r="B7446" s="17" t="s">
        <v>13</v>
      </c>
      <c r="C7446" s="17" t="s">
        <v>209</v>
      </c>
      <c r="D7446" s="17" t="s">
        <v>207</v>
      </c>
      <c r="E7446" s="1">
        <v>912</v>
      </c>
      <c r="F7446" s="19">
        <v>1.1399999999999999</v>
      </c>
      <c r="G7446" s="19">
        <v>1.85</v>
      </c>
      <c r="H7446" s="19">
        <f>E7446*Table133[[#This Row],[Price per unit]]</f>
        <v>1687.2</v>
      </c>
      <c r="I7446" s="7">
        <f>(Table133[[#This Row],[Price per unit]]-Table133[[#This Row],[Cost per unit]])*Table133[[#This Row],[Volume]]</f>
        <v>647.52000000000021</v>
      </c>
    </row>
    <row r="7447" spans="1:9" x14ac:dyDescent="0.2">
      <c r="A7447" s="14">
        <v>2014</v>
      </c>
      <c r="B7447" s="17" t="s">
        <v>13</v>
      </c>
      <c r="C7447" s="17" t="s">
        <v>209</v>
      </c>
      <c r="D7447" s="17" t="s">
        <v>207</v>
      </c>
      <c r="E7447" s="1">
        <v>1080</v>
      </c>
      <c r="F7447" s="19">
        <v>1.41</v>
      </c>
      <c r="G7447" s="19">
        <v>1.67</v>
      </c>
      <c r="H7447" s="19">
        <f>E7447*Table133[[#This Row],[Price per unit]]</f>
        <v>1803.6</v>
      </c>
      <c r="I7447" s="7">
        <f>(Table133[[#This Row],[Price per unit]]-Table133[[#This Row],[Cost per unit]])*Table133[[#This Row],[Volume]]</f>
        <v>280.8</v>
      </c>
    </row>
    <row r="7448" spans="1:9" x14ac:dyDescent="0.2">
      <c r="A7448" s="14">
        <v>2014</v>
      </c>
      <c r="B7448" s="17" t="s">
        <v>13</v>
      </c>
      <c r="C7448" s="17" t="s">
        <v>209</v>
      </c>
      <c r="D7448" s="17" t="s">
        <v>207</v>
      </c>
      <c r="E7448" s="1">
        <v>1272</v>
      </c>
      <c r="F7448" s="19">
        <v>1.43</v>
      </c>
      <c r="G7448" s="19">
        <v>1.69</v>
      </c>
      <c r="H7448" s="19">
        <f>E7448*Table133[[#This Row],[Price per unit]]</f>
        <v>2149.6799999999998</v>
      </c>
      <c r="I7448" s="7">
        <f>(Table133[[#This Row],[Price per unit]]-Table133[[#This Row],[Cost per unit]])*Table133[[#This Row],[Volume]]</f>
        <v>330.72</v>
      </c>
    </row>
    <row r="7449" spans="1:9" x14ac:dyDescent="0.2">
      <c r="A7449" s="14">
        <v>2014</v>
      </c>
      <c r="B7449" s="17" t="s">
        <v>13</v>
      </c>
      <c r="C7449" s="17" t="s">
        <v>270</v>
      </c>
      <c r="D7449" s="17" t="s">
        <v>271</v>
      </c>
      <c r="E7449" s="1">
        <v>1848</v>
      </c>
      <c r="F7449" s="19">
        <v>2.35</v>
      </c>
      <c r="G7449" s="19">
        <v>3.41</v>
      </c>
      <c r="H7449" s="19">
        <f>E7449*Table133[[#This Row],[Price per unit]]</f>
        <v>6301.68</v>
      </c>
      <c r="I7449" s="7">
        <f>(Table133[[#This Row],[Price per unit]]-Table133[[#This Row],[Cost per unit]])*Table133[[#This Row],[Volume]]</f>
        <v>1958.88</v>
      </c>
    </row>
    <row r="7450" spans="1:9" x14ac:dyDescent="0.2">
      <c r="A7450" s="14">
        <v>2014</v>
      </c>
      <c r="B7450" s="17" t="s">
        <v>13</v>
      </c>
      <c r="C7450" s="17" t="s">
        <v>270</v>
      </c>
      <c r="D7450" s="17" t="s">
        <v>271</v>
      </c>
      <c r="E7450" s="1">
        <v>1248</v>
      </c>
      <c r="F7450" s="19">
        <v>2.5499999999999998</v>
      </c>
      <c r="G7450" s="19">
        <v>3.84</v>
      </c>
      <c r="H7450" s="19">
        <f>E7450*Table133[[#This Row],[Price per unit]]</f>
        <v>4792.32</v>
      </c>
      <c r="I7450" s="7">
        <f>(Table133[[#This Row],[Price per unit]]-Table133[[#This Row],[Cost per unit]])*Table133[[#This Row],[Volume]]</f>
        <v>1609.92</v>
      </c>
    </row>
    <row r="7451" spans="1:9" x14ac:dyDescent="0.2">
      <c r="A7451" s="14">
        <v>2014</v>
      </c>
      <c r="B7451" s="17" t="s">
        <v>13</v>
      </c>
      <c r="C7451" s="17" t="s">
        <v>270</v>
      </c>
      <c r="D7451" s="17" t="s">
        <v>271</v>
      </c>
      <c r="E7451" s="1">
        <v>1572</v>
      </c>
      <c r="F7451" s="19">
        <v>2.52</v>
      </c>
      <c r="G7451" s="19">
        <v>3.73</v>
      </c>
      <c r="H7451" s="19">
        <f>E7451*Table133[[#This Row],[Price per unit]]</f>
        <v>5863.56</v>
      </c>
      <c r="I7451" s="7">
        <f>(Table133[[#This Row],[Price per unit]]-Table133[[#This Row],[Cost per unit]])*Table133[[#This Row],[Volume]]</f>
        <v>1902.12</v>
      </c>
    </row>
    <row r="7452" spans="1:9" x14ac:dyDescent="0.2">
      <c r="A7452" s="14">
        <v>2014</v>
      </c>
      <c r="B7452" s="17" t="s">
        <v>13</v>
      </c>
      <c r="C7452" s="17" t="s">
        <v>270</v>
      </c>
      <c r="D7452" s="17" t="s">
        <v>271</v>
      </c>
      <c r="E7452" s="1">
        <v>1716</v>
      </c>
      <c r="F7452" s="19">
        <v>2.69</v>
      </c>
      <c r="G7452" s="19">
        <v>3.89</v>
      </c>
      <c r="H7452" s="19">
        <f>E7452*Table133[[#This Row],[Price per unit]]</f>
        <v>6675.24</v>
      </c>
      <c r="I7452" s="7">
        <f>(Table133[[#This Row],[Price per unit]]-Table133[[#This Row],[Cost per unit]])*Table133[[#This Row],[Volume]]</f>
        <v>2059.2000000000003</v>
      </c>
    </row>
    <row r="7453" spans="1:9" x14ac:dyDescent="0.2">
      <c r="A7453" s="14">
        <v>2014</v>
      </c>
      <c r="B7453" s="17" t="s">
        <v>13</v>
      </c>
      <c r="C7453" s="17" t="s">
        <v>270</v>
      </c>
      <c r="D7453" s="17" t="s">
        <v>271</v>
      </c>
      <c r="E7453" s="1">
        <v>1440</v>
      </c>
      <c r="F7453" s="19">
        <v>2.58</v>
      </c>
      <c r="G7453" s="19">
        <v>3.5</v>
      </c>
      <c r="H7453" s="19">
        <f>E7453*Table133[[#This Row],[Price per unit]]</f>
        <v>5040</v>
      </c>
      <c r="I7453" s="7">
        <f>(Table133[[#This Row],[Price per unit]]-Table133[[#This Row],[Cost per unit]])*Table133[[#This Row],[Volume]]</f>
        <v>1324.8</v>
      </c>
    </row>
    <row r="7454" spans="1:9" x14ac:dyDescent="0.2">
      <c r="A7454" s="14">
        <v>2014</v>
      </c>
      <c r="B7454" s="17" t="s">
        <v>13</v>
      </c>
      <c r="C7454" s="17" t="s">
        <v>168</v>
      </c>
      <c r="D7454" s="17" t="s">
        <v>3852</v>
      </c>
      <c r="E7454" s="1">
        <v>384</v>
      </c>
      <c r="F7454" s="19">
        <v>4.0599999999999996</v>
      </c>
      <c r="G7454" s="19">
        <v>5.05</v>
      </c>
      <c r="H7454" s="19">
        <f>E7454*Table133[[#This Row],[Price per unit]]</f>
        <v>1939.1999999999998</v>
      </c>
      <c r="I7454" s="7">
        <f>(Table133[[#This Row],[Price per unit]]-Table133[[#This Row],[Cost per unit]])*Table133[[#This Row],[Volume]]</f>
        <v>380.16000000000008</v>
      </c>
    </row>
    <row r="7455" spans="1:9" x14ac:dyDescent="0.2">
      <c r="A7455" s="14">
        <v>2014</v>
      </c>
      <c r="B7455" s="17" t="s">
        <v>13</v>
      </c>
      <c r="C7455" s="17" t="s">
        <v>168</v>
      </c>
      <c r="D7455" s="17" t="s">
        <v>3852</v>
      </c>
      <c r="E7455" s="1">
        <v>600</v>
      </c>
      <c r="F7455" s="19">
        <v>4.42</v>
      </c>
      <c r="G7455" s="19">
        <v>5.0999999999999996</v>
      </c>
      <c r="H7455" s="19">
        <f>E7455*Table133[[#This Row],[Price per unit]]</f>
        <v>3060</v>
      </c>
      <c r="I7455" s="7">
        <f>(Table133[[#This Row],[Price per unit]]-Table133[[#This Row],[Cost per unit]])*Table133[[#This Row],[Volume]]</f>
        <v>407.99999999999983</v>
      </c>
    </row>
    <row r="7456" spans="1:9" x14ac:dyDescent="0.2">
      <c r="A7456" s="14">
        <v>2014</v>
      </c>
      <c r="B7456" s="17" t="s">
        <v>13</v>
      </c>
      <c r="C7456" s="17" t="s">
        <v>168</v>
      </c>
      <c r="D7456" s="17" t="s">
        <v>3852</v>
      </c>
      <c r="E7456" s="1">
        <v>492</v>
      </c>
      <c r="F7456" s="19">
        <v>4.26</v>
      </c>
      <c r="G7456" s="19">
        <v>5.07</v>
      </c>
      <c r="H7456" s="19">
        <f>E7456*Table133[[#This Row],[Price per unit]]</f>
        <v>2494.44</v>
      </c>
      <c r="I7456" s="7">
        <f>(Table133[[#This Row],[Price per unit]]-Table133[[#This Row],[Cost per unit]])*Table133[[#This Row],[Volume]]</f>
        <v>398.52000000000027</v>
      </c>
    </row>
    <row r="7457" spans="1:9" x14ac:dyDescent="0.2">
      <c r="A7457" s="14">
        <v>2014</v>
      </c>
      <c r="B7457" s="17" t="s">
        <v>13</v>
      </c>
      <c r="C7457" s="17" t="s">
        <v>168</v>
      </c>
      <c r="D7457" s="17" t="s">
        <v>3852</v>
      </c>
      <c r="E7457" s="1">
        <v>360</v>
      </c>
      <c r="F7457" s="19">
        <v>4.97</v>
      </c>
      <c r="G7457" s="19">
        <v>5.34</v>
      </c>
      <c r="H7457" s="19">
        <f>E7457*Table133[[#This Row],[Price per unit]]</f>
        <v>1922.3999999999999</v>
      </c>
      <c r="I7457" s="7">
        <f>(Table133[[#This Row],[Price per unit]]-Table133[[#This Row],[Cost per unit]])*Table133[[#This Row],[Volume]]</f>
        <v>133.20000000000005</v>
      </c>
    </row>
    <row r="7458" spans="1:9" x14ac:dyDescent="0.2">
      <c r="A7458" s="14">
        <v>2014</v>
      </c>
      <c r="B7458" s="17" t="s">
        <v>13</v>
      </c>
      <c r="C7458" s="17" t="s">
        <v>14</v>
      </c>
      <c r="D7458" s="17" t="s">
        <v>277</v>
      </c>
      <c r="E7458" s="1">
        <v>528</v>
      </c>
      <c r="F7458" s="19">
        <v>5.84</v>
      </c>
      <c r="G7458" s="19">
        <v>8.5299999999999994</v>
      </c>
      <c r="H7458" s="19">
        <f>E7458*Table133[[#This Row],[Price per unit]]</f>
        <v>4503.8399999999992</v>
      </c>
      <c r="I7458" s="7">
        <f>(Table133[[#This Row],[Price per unit]]-Table133[[#This Row],[Cost per unit]])*Table133[[#This Row],[Volume]]</f>
        <v>1420.3199999999997</v>
      </c>
    </row>
    <row r="7459" spans="1:9" x14ac:dyDescent="0.2">
      <c r="A7459" s="14">
        <v>2014</v>
      </c>
      <c r="B7459" s="17" t="s">
        <v>13</v>
      </c>
      <c r="C7459" s="17" t="s">
        <v>14</v>
      </c>
      <c r="D7459" s="17" t="s">
        <v>277</v>
      </c>
      <c r="E7459" s="1">
        <v>492</v>
      </c>
      <c r="F7459" s="19">
        <v>6.16</v>
      </c>
      <c r="G7459" s="19">
        <v>7.43</v>
      </c>
      <c r="H7459" s="19">
        <f>E7459*Table133[[#This Row],[Price per unit]]</f>
        <v>3655.56</v>
      </c>
      <c r="I7459" s="7">
        <f>(Table133[[#This Row],[Price per unit]]-Table133[[#This Row],[Cost per unit]])*Table133[[#This Row],[Volume]]</f>
        <v>624.8399999999998</v>
      </c>
    </row>
    <row r="7460" spans="1:9" x14ac:dyDescent="0.2">
      <c r="A7460" s="14">
        <v>2014</v>
      </c>
      <c r="B7460" s="17" t="s">
        <v>13</v>
      </c>
      <c r="C7460" s="17" t="s">
        <v>14</v>
      </c>
      <c r="D7460" s="17" t="s">
        <v>277</v>
      </c>
      <c r="E7460" s="1">
        <v>600</v>
      </c>
      <c r="F7460" s="19">
        <v>5.54</v>
      </c>
      <c r="G7460" s="19">
        <v>7.89</v>
      </c>
      <c r="H7460" s="19">
        <f>E7460*Table133[[#This Row],[Price per unit]]</f>
        <v>4734</v>
      </c>
      <c r="I7460" s="7">
        <f>(Table133[[#This Row],[Price per unit]]-Table133[[#This Row],[Cost per unit]])*Table133[[#This Row],[Volume]]</f>
        <v>1409.9999999999998</v>
      </c>
    </row>
    <row r="7461" spans="1:9" x14ac:dyDescent="0.2">
      <c r="A7461" s="14">
        <v>2014</v>
      </c>
      <c r="B7461" s="17" t="s">
        <v>13</v>
      </c>
      <c r="C7461" s="17" t="s">
        <v>281</v>
      </c>
      <c r="D7461" s="17" t="s">
        <v>282</v>
      </c>
      <c r="E7461" s="1">
        <v>600</v>
      </c>
      <c r="F7461" s="19">
        <v>2.17</v>
      </c>
      <c r="G7461" s="19">
        <v>3.69</v>
      </c>
      <c r="H7461" s="19">
        <f>E7461*Table133[[#This Row],[Price per unit]]</f>
        <v>2214</v>
      </c>
      <c r="I7461" s="7">
        <f>(Table133[[#This Row],[Price per unit]]-Table133[[#This Row],[Cost per unit]])*Table133[[#This Row],[Volume]]</f>
        <v>912</v>
      </c>
    </row>
    <row r="7462" spans="1:9" x14ac:dyDescent="0.2">
      <c r="A7462" s="14">
        <v>2014</v>
      </c>
      <c r="B7462" s="17" t="s">
        <v>13</v>
      </c>
      <c r="C7462" s="17" t="s">
        <v>281</v>
      </c>
      <c r="D7462" s="17" t="s">
        <v>282</v>
      </c>
      <c r="E7462" s="1">
        <v>1080</v>
      </c>
      <c r="F7462" s="19">
        <v>2.9</v>
      </c>
      <c r="G7462" s="19">
        <v>3.23</v>
      </c>
      <c r="H7462" s="19">
        <f>E7462*Table133[[#This Row],[Price per unit]]</f>
        <v>3488.4</v>
      </c>
      <c r="I7462" s="7">
        <f>(Table133[[#This Row],[Price per unit]]-Table133[[#This Row],[Cost per unit]])*Table133[[#This Row],[Volume]]</f>
        <v>356.40000000000009</v>
      </c>
    </row>
    <row r="7463" spans="1:9" x14ac:dyDescent="0.2">
      <c r="A7463" s="14">
        <v>2014</v>
      </c>
      <c r="B7463" s="17" t="s">
        <v>13</v>
      </c>
      <c r="C7463" s="17" t="s">
        <v>281</v>
      </c>
      <c r="D7463" s="17" t="s">
        <v>282</v>
      </c>
      <c r="E7463" s="1">
        <v>1080</v>
      </c>
      <c r="F7463" s="19">
        <v>2.65</v>
      </c>
      <c r="G7463" s="19">
        <v>3.5</v>
      </c>
      <c r="H7463" s="19">
        <f>E7463*Table133[[#This Row],[Price per unit]]</f>
        <v>3780</v>
      </c>
      <c r="I7463" s="7">
        <f>(Table133[[#This Row],[Price per unit]]-Table133[[#This Row],[Cost per unit]])*Table133[[#This Row],[Volume]]</f>
        <v>918.00000000000011</v>
      </c>
    </row>
    <row r="7464" spans="1:9" x14ac:dyDescent="0.2">
      <c r="A7464" s="14">
        <v>2014</v>
      </c>
      <c r="B7464" s="17" t="s">
        <v>13</v>
      </c>
      <c r="C7464" s="17" t="s">
        <v>281</v>
      </c>
      <c r="D7464" s="17" t="s">
        <v>282</v>
      </c>
      <c r="E7464" s="1">
        <v>852</v>
      </c>
      <c r="F7464" s="19">
        <v>2.89</v>
      </c>
      <c r="G7464" s="19">
        <v>3.25</v>
      </c>
      <c r="H7464" s="19">
        <f>E7464*Table133[[#This Row],[Price per unit]]</f>
        <v>2769</v>
      </c>
      <c r="I7464" s="7">
        <f>(Table133[[#This Row],[Price per unit]]-Table133[[#This Row],[Cost per unit]])*Table133[[#This Row],[Volume]]</f>
        <v>306.71999999999991</v>
      </c>
    </row>
    <row r="7465" spans="1:9" x14ac:dyDescent="0.2">
      <c r="A7465" s="14">
        <v>2014</v>
      </c>
      <c r="B7465" s="17" t="s">
        <v>13</v>
      </c>
      <c r="C7465" s="17" t="s">
        <v>270</v>
      </c>
      <c r="D7465" s="17" t="s">
        <v>285</v>
      </c>
      <c r="E7465" s="1">
        <v>2280</v>
      </c>
      <c r="F7465" s="19">
        <v>2.37</v>
      </c>
      <c r="G7465" s="19">
        <v>3.43</v>
      </c>
      <c r="H7465" s="19">
        <f>E7465*Table133[[#This Row],[Price per unit]]</f>
        <v>7820.4000000000005</v>
      </c>
      <c r="I7465" s="7">
        <f>(Table133[[#This Row],[Price per unit]]-Table133[[#This Row],[Cost per unit]])*Table133[[#This Row],[Volume]]</f>
        <v>2416.8000000000002</v>
      </c>
    </row>
    <row r="7466" spans="1:9" x14ac:dyDescent="0.2">
      <c r="A7466" s="14">
        <v>2014</v>
      </c>
      <c r="B7466" s="17" t="s">
        <v>13</v>
      </c>
      <c r="C7466" s="17" t="s">
        <v>270</v>
      </c>
      <c r="D7466" s="17" t="s">
        <v>285</v>
      </c>
      <c r="E7466" s="1">
        <v>1728</v>
      </c>
      <c r="F7466" s="19">
        <v>2.99</v>
      </c>
      <c r="G7466" s="19">
        <v>3.32</v>
      </c>
      <c r="H7466" s="19">
        <f>E7466*Table133[[#This Row],[Price per unit]]</f>
        <v>5736.96</v>
      </c>
      <c r="I7466" s="7">
        <f>(Table133[[#This Row],[Price per unit]]-Table133[[#This Row],[Cost per unit]])*Table133[[#This Row],[Volume]]</f>
        <v>570.23999999999933</v>
      </c>
    </row>
    <row r="7467" spans="1:9" x14ac:dyDescent="0.2">
      <c r="A7467" s="14">
        <v>2014</v>
      </c>
      <c r="B7467" s="17" t="s">
        <v>13</v>
      </c>
      <c r="C7467" s="17" t="s">
        <v>270</v>
      </c>
      <c r="D7467" s="17" t="s">
        <v>285</v>
      </c>
      <c r="E7467" s="1">
        <v>1872</v>
      </c>
      <c r="F7467" s="19">
        <v>2.87</v>
      </c>
      <c r="G7467" s="19">
        <v>3.97</v>
      </c>
      <c r="H7467" s="19">
        <f>E7467*Table133[[#This Row],[Price per unit]]</f>
        <v>7431.84</v>
      </c>
      <c r="I7467" s="7">
        <f>(Table133[[#This Row],[Price per unit]]-Table133[[#This Row],[Cost per unit]])*Table133[[#This Row],[Volume]]</f>
        <v>2059.2000000000003</v>
      </c>
    </row>
    <row r="7468" spans="1:9" x14ac:dyDescent="0.2">
      <c r="A7468" s="14">
        <v>2014</v>
      </c>
      <c r="B7468" s="17" t="s">
        <v>13</v>
      </c>
      <c r="C7468" s="17" t="s">
        <v>270</v>
      </c>
      <c r="D7468" s="17" t="s">
        <v>285</v>
      </c>
      <c r="E7468" s="1">
        <v>2100</v>
      </c>
      <c r="F7468" s="19">
        <v>2.78</v>
      </c>
      <c r="G7468" s="19">
        <v>3.41</v>
      </c>
      <c r="H7468" s="19">
        <f>E7468*Table133[[#This Row],[Price per unit]]</f>
        <v>7161</v>
      </c>
      <c r="I7468" s="7">
        <f>(Table133[[#This Row],[Price per unit]]-Table133[[#This Row],[Cost per unit]])*Table133[[#This Row],[Volume]]</f>
        <v>1323.0000000000007</v>
      </c>
    </row>
    <row r="7469" spans="1:9" x14ac:dyDescent="0.2">
      <c r="A7469" s="14">
        <v>2014</v>
      </c>
      <c r="B7469" s="17" t="s">
        <v>13</v>
      </c>
      <c r="C7469" s="17" t="s">
        <v>270</v>
      </c>
      <c r="D7469" s="17" t="s">
        <v>285</v>
      </c>
      <c r="E7469" s="1">
        <v>1800</v>
      </c>
      <c r="F7469" s="19">
        <v>2.58</v>
      </c>
      <c r="G7469" s="19">
        <v>3.53</v>
      </c>
      <c r="H7469" s="19">
        <f>E7469*Table133[[#This Row],[Price per unit]]</f>
        <v>6354</v>
      </c>
      <c r="I7469" s="7">
        <f>(Table133[[#This Row],[Price per unit]]-Table133[[#This Row],[Cost per unit]])*Table133[[#This Row],[Volume]]</f>
        <v>1709.9999999999995</v>
      </c>
    </row>
    <row r="7470" spans="1:9" x14ac:dyDescent="0.2">
      <c r="A7470" s="14">
        <v>2014</v>
      </c>
      <c r="B7470" s="17" t="s">
        <v>13</v>
      </c>
      <c r="C7470" s="17" t="s">
        <v>270</v>
      </c>
      <c r="D7470" s="17" t="s">
        <v>291</v>
      </c>
      <c r="E7470" s="1">
        <v>2664</v>
      </c>
      <c r="F7470" s="19">
        <v>2.78</v>
      </c>
      <c r="G7470" s="19">
        <v>3.87</v>
      </c>
      <c r="H7470" s="19">
        <f>E7470*Table133[[#This Row],[Price per unit]]</f>
        <v>10309.68</v>
      </c>
      <c r="I7470" s="7">
        <f>(Table133[[#This Row],[Price per unit]]-Table133[[#This Row],[Cost per unit]])*Table133[[#This Row],[Volume]]</f>
        <v>2903.7600000000007</v>
      </c>
    </row>
    <row r="7471" spans="1:9" x14ac:dyDescent="0.2">
      <c r="A7471" s="14">
        <v>2014</v>
      </c>
      <c r="B7471" s="17" t="s">
        <v>13</v>
      </c>
      <c r="C7471" s="17" t="s">
        <v>270</v>
      </c>
      <c r="D7471" s="17" t="s">
        <v>291</v>
      </c>
      <c r="E7471" s="1">
        <v>2712</v>
      </c>
      <c r="F7471" s="19">
        <v>2.89</v>
      </c>
      <c r="G7471" s="19">
        <v>3.7</v>
      </c>
      <c r="H7471" s="19">
        <f>E7471*Table133[[#This Row],[Price per unit]]</f>
        <v>10034.4</v>
      </c>
      <c r="I7471" s="7">
        <f>(Table133[[#This Row],[Price per unit]]-Table133[[#This Row],[Cost per unit]])*Table133[[#This Row],[Volume]]</f>
        <v>2196.7200000000003</v>
      </c>
    </row>
    <row r="7472" spans="1:9" x14ac:dyDescent="0.2">
      <c r="A7472" s="14">
        <v>2014</v>
      </c>
      <c r="B7472" s="17" t="s">
        <v>13</v>
      </c>
      <c r="C7472" s="17" t="s">
        <v>270</v>
      </c>
      <c r="D7472" s="17" t="s">
        <v>291</v>
      </c>
      <c r="E7472" s="1">
        <v>1788</v>
      </c>
      <c r="F7472" s="19">
        <v>2.95</v>
      </c>
      <c r="G7472" s="19">
        <v>3.41</v>
      </c>
      <c r="H7472" s="19">
        <f>E7472*Table133[[#This Row],[Price per unit]]</f>
        <v>6097.08</v>
      </c>
      <c r="I7472" s="7">
        <f>(Table133[[#This Row],[Price per unit]]-Table133[[#This Row],[Cost per unit]])*Table133[[#This Row],[Volume]]</f>
        <v>822.4799999999999</v>
      </c>
    </row>
    <row r="7473" spans="1:9" x14ac:dyDescent="0.2">
      <c r="A7473" s="14">
        <v>2014</v>
      </c>
      <c r="B7473" s="17" t="s">
        <v>13</v>
      </c>
      <c r="C7473" s="17" t="s">
        <v>270</v>
      </c>
      <c r="D7473" s="17" t="s">
        <v>291</v>
      </c>
      <c r="E7473" s="1">
        <v>2412</v>
      </c>
      <c r="F7473" s="19">
        <v>2.48</v>
      </c>
      <c r="G7473" s="19">
        <v>3.49</v>
      </c>
      <c r="H7473" s="19">
        <f>E7473*Table133[[#This Row],[Price per unit]]</f>
        <v>8417.880000000001</v>
      </c>
      <c r="I7473" s="7">
        <f>(Table133[[#This Row],[Price per unit]]-Table133[[#This Row],[Cost per unit]])*Table133[[#This Row],[Volume]]</f>
        <v>2436.1200000000003</v>
      </c>
    </row>
    <row r="7474" spans="1:9" x14ac:dyDescent="0.2">
      <c r="A7474" s="14">
        <v>2014</v>
      </c>
      <c r="B7474" s="17" t="s">
        <v>13</v>
      </c>
      <c r="C7474" s="17" t="s">
        <v>270</v>
      </c>
      <c r="D7474" s="17" t="s">
        <v>293</v>
      </c>
      <c r="E7474" s="1">
        <v>1548</v>
      </c>
      <c r="F7474" s="19">
        <v>2.85</v>
      </c>
      <c r="G7474" s="19">
        <v>3.35</v>
      </c>
      <c r="H7474" s="19">
        <f>E7474*Table133[[#This Row],[Price per unit]]</f>
        <v>5185.8</v>
      </c>
      <c r="I7474" s="7">
        <f>(Table133[[#This Row],[Price per unit]]-Table133[[#This Row],[Cost per unit]])*Table133[[#This Row],[Volume]]</f>
        <v>774</v>
      </c>
    </row>
    <row r="7475" spans="1:9" x14ac:dyDescent="0.2">
      <c r="A7475" s="14">
        <v>2014</v>
      </c>
      <c r="B7475" s="17" t="s">
        <v>13</v>
      </c>
      <c r="C7475" s="17" t="s">
        <v>270</v>
      </c>
      <c r="D7475" s="17" t="s">
        <v>293</v>
      </c>
      <c r="E7475" s="1">
        <v>1488</v>
      </c>
      <c r="F7475" s="19">
        <v>2.8</v>
      </c>
      <c r="G7475" s="19">
        <v>3.58</v>
      </c>
      <c r="H7475" s="19">
        <f>E7475*Table133[[#This Row],[Price per unit]]</f>
        <v>5327.04</v>
      </c>
      <c r="I7475" s="7">
        <f>(Table133[[#This Row],[Price per unit]]-Table133[[#This Row],[Cost per unit]])*Table133[[#This Row],[Volume]]</f>
        <v>1160.6400000000003</v>
      </c>
    </row>
    <row r="7476" spans="1:9" x14ac:dyDescent="0.2">
      <c r="A7476" s="14">
        <v>2014</v>
      </c>
      <c r="B7476" s="17" t="s">
        <v>13</v>
      </c>
      <c r="C7476" s="17" t="s">
        <v>270</v>
      </c>
      <c r="D7476" s="17" t="s">
        <v>293</v>
      </c>
      <c r="E7476" s="1">
        <v>1320</v>
      </c>
      <c r="F7476" s="19">
        <v>2.9</v>
      </c>
      <c r="G7476" s="19">
        <v>3.32</v>
      </c>
      <c r="H7476" s="19">
        <f>E7476*Table133[[#This Row],[Price per unit]]</f>
        <v>4382.3999999999996</v>
      </c>
      <c r="I7476" s="7">
        <f>(Table133[[#This Row],[Price per unit]]-Table133[[#This Row],[Cost per unit]])*Table133[[#This Row],[Volume]]</f>
        <v>554.39999999999986</v>
      </c>
    </row>
    <row r="7477" spans="1:9" x14ac:dyDescent="0.2">
      <c r="A7477" s="14">
        <v>2014</v>
      </c>
      <c r="B7477" s="17" t="s">
        <v>13</v>
      </c>
      <c r="C7477" s="17" t="s">
        <v>270</v>
      </c>
      <c r="D7477" s="17" t="s">
        <v>293</v>
      </c>
      <c r="E7477" s="1">
        <v>1500</v>
      </c>
      <c r="F7477" s="19">
        <v>2.89</v>
      </c>
      <c r="G7477" s="19">
        <v>3.55</v>
      </c>
      <c r="H7477" s="19">
        <f>E7477*Table133[[#This Row],[Price per unit]]</f>
        <v>5325</v>
      </c>
      <c r="I7477" s="7">
        <f>(Table133[[#This Row],[Price per unit]]-Table133[[#This Row],[Cost per unit]])*Table133[[#This Row],[Volume]]</f>
        <v>989.99999999999955</v>
      </c>
    </row>
    <row r="7478" spans="1:9" x14ac:dyDescent="0.2">
      <c r="A7478" s="14">
        <v>2014</v>
      </c>
      <c r="B7478" s="17" t="s">
        <v>13</v>
      </c>
      <c r="C7478" s="17" t="s">
        <v>270</v>
      </c>
      <c r="D7478" s="17" t="s">
        <v>293</v>
      </c>
      <c r="E7478" s="1">
        <v>1896</v>
      </c>
      <c r="F7478" s="19">
        <v>2.86</v>
      </c>
      <c r="G7478" s="19">
        <v>3.95</v>
      </c>
      <c r="H7478" s="19">
        <f>E7478*Table133[[#This Row],[Price per unit]]</f>
        <v>7489.2000000000007</v>
      </c>
      <c r="I7478" s="7">
        <f>(Table133[[#This Row],[Price per unit]]-Table133[[#This Row],[Cost per unit]])*Table133[[#This Row],[Volume]]</f>
        <v>2066.6400000000008</v>
      </c>
    </row>
    <row r="7479" spans="1:9" x14ac:dyDescent="0.2">
      <c r="A7479" s="14">
        <v>2014</v>
      </c>
      <c r="B7479" s="17" t="s">
        <v>13</v>
      </c>
      <c r="C7479" s="17" t="s">
        <v>270</v>
      </c>
      <c r="D7479" s="17" t="s">
        <v>293</v>
      </c>
      <c r="E7479" s="1">
        <v>2760</v>
      </c>
      <c r="F7479" s="19">
        <v>2.95</v>
      </c>
      <c r="G7479" s="19">
        <v>4</v>
      </c>
      <c r="H7479" s="19">
        <f>E7479*Table133[[#This Row],[Price per unit]]</f>
        <v>11040</v>
      </c>
      <c r="I7479" s="7">
        <f>(Table133[[#This Row],[Price per unit]]-Table133[[#This Row],[Cost per unit]])*Table133[[#This Row],[Volume]]</f>
        <v>2897.9999999999995</v>
      </c>
    </row>
    <row r="7480" spans="1:9" x14ac:dyDescent="0.2">
      <c r="A7480" s="14">
        <v>2014</v>
      </c>
      <c r="B7480" s="17" t="s">
        <v>13</v>
      </c>
      <c r="C7480" s="17" t="s">
        <v>270</v>
      </c>
      <c r="D7480" s="17" t="s">
        <v>300</v>
      </c>
      <c r="E7480" s="1">
        <v>1488</v>
      </c>
      <c r="F7480" s="19">
        <v>2.41</v>
      </c>
      <c r="G7480" s="19">
        <v>3.71</v>
      </c>
      <c r="H7480" s="19">
        <f>E7480*Table133[[#This Row],[Price per unit]]</f>
        <v>5520.48</v>
      </c>
      <c r="I7480" s="7">
        <f>(Table133[[#This Row],[Price per unit]]-Table133[[#This Row],[Cost per unit]])*Table133[[#This Row],[Volume]]</f>
        <v>1934.3999999999996</v>
      </c>
    </row>
    <row r="7481" spans="1:9" x14ac:dyDescent="0.2">
      <c r="A7481" s="14">
        <v>2014</v>
      </c>
      <c r="B7481" s="17" t="s">
        <v>13</v>
      </c>
      <c r="C7481" s="17" t="s">
        <v>270</v>
      </c>
      <c r="D7481" s="17" t="s">
        <v>300</v>
      </c>
      <c r="E7481" s="1">
        <v>2136</v>
      </c>
      <c r="F7481" s="19">
        <v>2.86</v>
      </c>
      <c r="G7481" s="19">
        <v>3.89</v>
      </c>
      <c r="H7481" s="19">
        <f>E7481*Table133[[#This Row],[Price per unit]]</f>
        <v>8309.0400000000009</v>
      </c>
      <c r="I7481" s="7">
        <f>(Table133[[#This Row],[Price per unit]]-Table133[[#This Row],[Cost per unit]])*Table133[[#This Row],[Volume]]</f>
        <v>2200.0800000000004</v>
      </c>
    </row>
    <row r="7482" spans="1:9" x14ac:dyDescent="0.2">
      <c r="A7482" s="14">
        <v>2014</v>
      </c>
      <c r="B7482" s="17" t="s">
        <v>13</v>
      </c>
      <c r="C7482" s="17" t="s">
        <v>270</v>
      </c>
      <c r="D7482" s="17" t="s">
        <v>300</v>
      </c>
      <c r="E7482" s="1">
        <v>1776</v>
      </c>
      <c r="F7482" s="19">
        <v>2.98</v>
      </c>
      <c r="G7482" s="19">
        <v>3.39</v>
      </c>
      <c r="H7482" s="19">
        <f>E7482*Table133[[#This Row],[Price per unit]]</f>
        <v>6020.64</v>
      </c>
      <c r="I7482" s="7">
        <f>(Table133[[#This Row],[Price per unit]]-Table133[[#This Row],[Cost per unit]])*Table133[[#This Row],[Volume]]</f>
        <v>728.16000000000031</v>
      </c>
    </row>
    <row r="7483" spans="1:9" x14ac:dyDescent="0.2">
      <c r="A7483" s="14">
        <v>2014</v>
      </c>
      <c r="B7483" s="17" t="s">
        <v>13</v>
      </c>
      <c r="C7483" s="17" t="s">
        <v>270</v>
      </c>
      <c r="D7483" s="17" t="s">
        <v>300</v>
      </c>
      <c r="E7483" s="1">
        <v>2076</v>
      </c>
      <c r="F7483" s="19">
        <v>2.5299999999999998</v>
      </c>
      <c r="G7483" s="19">
        <v>3.55</v>
      </c>
      <c r="H7483" s="19">
        <f>E7483*Table133[[#This Row],[Price per unit]]</f>
        <v>7369.7999999999993</v>
      </c>
      <c r="I7483" s="7">
        <f>(Table133[[#This Row],[Price per unit]]-Table133[[#This Row],[Cost per unit]])*Table133[[#This Row],[Volume]]</f>
        <v>2117.52</v>
      </c>
    </row>
    <row r="7484" spans="1:9" x14ac:dyDescent="0.2">
      <c r="A7484" s="14">
        <v>2014</v>
      </c>
      <c r="B7484" s="17" t="s">
        <v>13</v>
      </c>
      <c r="C7484" s="17" t="s">
        <v>270</v>
      </c>
      <c r="D7484" s="17" t="s">
        <v>300</v>
      </c>
      <c r="E7484" s="1">
        <v>2508</v>
      </c>
      <c r="F7484" s="19">
        <v>2.88</v>
      </c>
      <c r="G7484" s="19">
        <v>3.45</v>
      </c>
      <c r="H7484" s="19">
        <f>E7484*Table133[[#This Row],[Price per unit]]</f>
        <v>8652.6</v>
      </c>
      <c r="I7484" s="7">
        <f>(Table133[[#This Row],[Price per unit]]-Table133[[#This Row],[Cost per unit]])*Table133[[#This Row],[Volume]]</f>
        <v>1429.5600000000006</v>
      </c>
    </row>
    <row r="7485" spans="1:9" x14ac:dyDescent="0.2">
      <c r="A7485" s="14">
        <v>2014</v>
      </c>
      <c r="B7485" s="17" t="s">
        <v>13</v>
      </c>
      <c r="C7485" s="17" t="s">
        <v>270</v>
      </c>
      <c r="D7485" s="17" t="s">
        <v>300</v>
      </c>
      <c r="E7485" s="1">
        <v>1704</v>
      </c>
      <c r="F7485" s="19">
        <v>2.71</v>
      </c>
      <c r="G7485" s="19">
        <v>3.68</v>
      </c>
      <c r="H7485" s="19">
        <f>E7485*Table133[[#This Row],[Price per unit]]</f>
        <v>6270.72</v>
      </c>
      <c r="I7485" s="7">
        <f>(Table133[[#This Row],[Price per unit]]-Table133[[#This Row],[Cost per unit]])*Table133[[#This Row],[Volume]]</f>
        <v>1652.8800000000003</v>
      </c>
    </row>
    <row r="7486" spans="1:9" x14ac:dyDescent="0.2">
      <c r="A7486" s="14">
        <v>2014</v>
      </c>
      <c r="B7486" s="17" t="s">
        <v>13</v>
      </c>
      <c r="C7486" s="17" t="s">
        <v>270</v>
      </c>
      <c r="D7486" s="17" t="s">
        <v>300</v>
      </c>
      <c r="E7486" s="1">
        <v>1680</v>
      </c>
      <c r="F7486" s="19">
        <v>2.95</v>
      </c>
      <c r="G7486" s="19">
        <v>3.3</v>
      </c>
      <c r="H7486" s="19">
        <f>E7486*Table133[[#This Row],[Price per unit]]</f>
        <v>5544</v>
      </c>
      <c r="I7486" s="7">
        <f>(Table133[[#This Row],[Price per unit]]-Table133[[#This Row],[Cost per unit]])*Table133[[#This Row],[Volume]]</f>
        <v>587.99999999999943</v>
      </c>
    </row>
    <row r="7487" spans="1:9" x14ac:dyDescent="0.2">
      <c r="A7487" s="14">
        <v>2014</v>
      </c>
      <c r="B7487" s="17" t="s">
        <v>13</v>
      </c>
      <c r="C7487" s="17" t="s">
        <v>270</v>
      </c>
      <c r="D7487" s="17" t="s">
        <v>300</v>
      </c>
      <c r="E7487" s="1">
        <v>2232</v>
      </c>
      <c r="F7487" s="19">
        <v>2.77</v>
      </c>
      <c r="G7487" s="19">
        <v>3.47</v>
      </c>
      <c r="H7487" s="19">
        <f>E7487*Table133[[#This Row],[Price per unit]]</f>
        <v>7745.0400000000009</v>
      </c>
      <c r="I7487" s="7">
        <f>(Table133[[#This Row],[Price per unit]]-Table133[[#This Row],[Cost per unit]])*Table133[[#This Row],[Volume]]</f>
        <v>1562.4000000000003</v>
      </c>
    </row>
    <row r="7488" spans="1:9" x14ac:dyDescent="0.2">
      <c r="A7488" s="14">
        <v>2014</v>
      </c>
      <c r="B7488" s="17" t="s">
        <v>13</v>
      </c>
      <c r="C7488" s="17" t="s">
        <v>270</v>
      </c>
      <c r="D7488" s="17" t="s">
        <v>300</v>
      </c>
      <c r="E7488" s="1">
        <v>2568</v>
      </c>
      <c r="F7488" s="19">
        <v>2.5299999999999998</v>
      </c>
      <c r="G7488" s="19">
        <v>3.8</v>
      </c>
      <c r="H7488" s="19">
        <f>E7488*Table133[[#This Row],[Price per unit]]</f>
        <v>9758.4</v>
      </c>
      <c r="I7488" s="7">
        <f>(Table133[[#This Row],[Price per unit]]-Table133[[#This Row],[Cost per unit]])*Table133[[#This Row],[Volume]]</f>
        <v>3261.36</v>
      </c>
    </row>
    <row r="7489" spans="1:9" x14ac:dyDescent="0.2">
      <c r="A7489" s="14">
        <v>2014</v>
      </c>
      <c r="B7489" s="17" t="s">
        <v>13</v>
      </c>
      <c r="C7489" s="17" t="s">
        <v>270</v>
      </c>
      <c r="D7489" s="17" t="s">
        <v>300</v>
      </c>
      <c r="E7489" s="1">
        <v>1212</v>
      </c>
      <c r="F7489" s="19">
        <v>2.33</v>
      </c>
      <c r="G7489" s="19">
        <v>3.81</v>
      </c>
      <c r="H7489" s="19">
        <f>E7489*Table133[[#This Row],[Price per unit]]</f>
        <v>4617.72</v>
      </c>
      <c r="I7489" s="7">
        <f>(Table133[[#This Row],[Price per unit]]-Table133[[#This Row],[Cost per unit]])*Table133[[#This Row],[Volume]]</f>
        <v>1793.76</v>
      </c>
    </row>
    <row r="7490" spans="1:9" x14ac:dyDescent="0.2">
      <c r="A7490" s="14">
        <v>2014</v>
      </c>
      <c r="B7490" s="17" t="s">
        <v>13</v>
      </c>
      <c r="C7490" s="17" t="s">
        <v>270</v>
      </c>
      <c r="D7490" s="17" t="s">
        <v>300</v>
      </c>
      <c r="E7490" s="1">
        <v>1596</v>
      </c>
      <c r="F7490" s="19">
        <v>2.68</v>
      </c>
      <c r="G7490" s="19">
        <v>3.37</v>
      </c>
      <c r="H7490" s="19">
        <f>E7490*Table133[[#This Row],[Price per unit]]</f>
        <v>5378.52</v>
      </c>
      <c r="I7490" s="7">
        <f>(Table133[[#This Row],[Price per unit]]-Table133[[#This Row],[Cost per unit]])*Table133[[#This Row],[Volume]]</f>
        <v>1101.24</v>
      </c>
    </row>
    <row r="7491" spans="1:9" x14ac:dyDescent="0.2">
      <c r="A7491" s="14">
        <v>2014</v>
      </c>
      <c r="B7491" s="17" t="s">
        <v>13</v>
      </c>
      <c r="C7491" s="17" t="s">
        <v>164</v>
      </c>
      <c r="D7491" s="17" t="s">
        <v>311</v>
      </c>
      <c r="E7491" s="1">
        <v>72</v>
      </c>
      <c r="F7491" s="19">
        <v>1.04</v>
      </c>
      <c r="G7491" s="19">
        <v>1.37</v>
      </c>
      <c r="H7491" s="19">
        <f>E7491*Table133[[#This Row],[Price per unit]]</f>
        <v>98.640000000000015</v>
      </c>
      <c r="I7491" s="7">
        <f>(Table133[[#This Row],[Price per unit]]-Table133[[#This Row],[Cost per unit]])*Table133[[#This Row],[Volume]]</f>
        <v>23.760000000000005</v>
      </c>
    </row>
    <row r="7492" spans="1:9" x14ac:dyDescent="0.2">
      <c r="A7492" s="14">
        <v>2014</v>
      </c>
      <c r="B7492" s="17" t="s">
        <v>13</v>
      </c>
      <c r="C7492" s="17" t="s">
        <v>164</v>
      </c>
      <c r="D7492" s="17" t="s">
        <v>311</v>
      </c>
      <c r="E7492" s="1">
        <v>60</v>
      </c>
      <c r="F7492" s="19">
        <v>1.1499999999999999</v>
      </c>
      <c r="G7492" s="19">
        <v>1.39</v>
      </c>
      <c r="H7492" s="19">
        <f>E7492*Table133[[#This Row],[Price per unit]]</f>
        <v>83.399999999999991</v>
      </c>
      <c r="I7492" s="7">
        <f>(Table133[[#This Row],[Price per unit]]-Table133[[#This Row],[Cost per unit]])*Table133[[#This Row],[Volume]]</f>
        <v>14.399999999999999</v>
      </c>
    </row>
    <row r="7493" spans="1:9" x14ac:dyDescent="0.2">
      <c r="A7493" s="14">
        <v>2014</v>
      </c>
      <c r="B7493" s="17" t="s">
        <v>13</v>
      </c>
      <c r="C7493" s="17" t="s">
        <v>164</v>
      </c>
      <c r="D7493" s="17" t="s">
        <v>311</v>
      </c>
      <c r="E7493" s="1">
        <v>60</v>
      </c>
      <c r="F7493" s="19">
        <v>1.1599999999999999</v>
      </c>
      <c r="G7493" s="19">
        <v>1.28</v>
      </c>
      <c r="H7493" s="19">
        <f>E7493*Table133[[#This Row],[Price per unit]]</f>
        <v>76.8</v>
      </c>
      <c r="I7493" s="7">
        <f>(Table133[[#This Row],[Price per unit]]-Table133[[#This Row],[Cost per unit]])*Table133[[#This Row],[Volume]]</f>
        <v>7.2000000000000064</v>
      </c>
    </row>
    <row r="7494" spans="1:9" x14ac:dyDescent="0.2">
      <c r="A7494" s="14">
        <v>2014</v>
      </c>
      <c r="B7494" s="17" t="s">
        <v>13</v>
      </c>
      <c r="C7494" s="17" t="s">
        <v>164</v>
      </c>
      <c r="D7494" s="17" t="s">
        <v>311</v>
      </c>
      <c r="E7494" s="1">
        <v>72</v>
      </c>
      <c r="F7494" s="19">
        <v>1.06</v>
      </c>
      <c r="G7494" s="19">
        <v>1.26</v>
      </c>
      <c r="H7494" s="19">
        <f>E7494*Table133[[#This Row],[Price per unit]]</f>
        <v>90.72</v>
      </c>
      <c r="I7494" s="7">
        <f>(Table133[[#This Row],[Price per unit]]-Table133[[#This Row],[Cost per unit]])*Table133[[#This Row],[Volume]]</f>
        <v>14.399999999999997</v>
      </c>
    </row>
    <row r="7495" spans="1:9" x14ac:dyDescent="0.2">
      <c r="A7495" s="14">
        <v>2014</v>
      </c>
      <c r="B7495" s="17" t="s">
        <v>13</v>
      </c>
      <c r="C7495" s="17" t="s">
        <v>164</v>
      </c>
      <c r="D7495" s="17" t="s">
        <v>311</v>
      </c>
      <c r="E7495" s="1">
        <v>60</v>
      </c>
      <c r="F7495" s="19">
        <v>1.01</v>
      </c>
      <c r="G7495" s="19">
        <v>1.2</v>
      </c>
      <c r="H7495" s="19">
        <f>E7495*Table133[[#This Row],[Price per unit]]</f>
        <v>72</v>
      </c>
      <c r="I7495" s="7">
        <f>(Table133[[#This Row],[Price per unit]]-Table133[[#This Row],[Cost per unit]])*Table133[[#This Row],[Volume]]</f>
        <v>11.399999999999997</v>
      </c>
    </row>
    <row r="7496" spans="1:9" x14ac:dyDescent="0.2">
      <c r="A7496" s="14">
        <v>2014</v>
      </c>
      <c r="B7496" s="17" t="s">
        <v>13</v>
      </c>
      <c r="C7496" s="17" t="s">
        <v>164</v>
      </c>
      <c r="D7496" s="17" t="s">
        <v>311</v>
      </c>
      <c r="E7496" s="1">
        <v>72</v>
      </c>
      <c r="F7496" s="19">
        <v>1.1299999999999999</v>
      </c>
      <c r="G7496" s="19">
        <v>1.3</v>
      </c>
      <c r="H7496" s="19">
        <f>E7496*Table133[[#This Row],[Price per unit]]</f>
        <v>93.600000000000009</v>
      </c>
      <c r="I7496" s="7">
        <f>(Table133[[#This Row],[Price per unit]]-Table133[[#This Row],[Cost per unit]])*Table133[[#This Row],[Volume]]</f>
        <v>12.240000000000011</v>
      </c>
    </row>
    <row r="7497" spans="1:9" x14ac:dyDescent="0.2">
      <c r="A7497" s="14">
        <v>2014</v>
      </c>
      <c r="B7497" s="17" t="s">
        <v>13</v>
      </c>
      <c r="C7497" s="17" t="s">
        <v>164</v>
      </c>
      <c r="D7497" s="17" t="s">
        <v>311</v>
      </c>
      <c r="E7497" s="1">
        <v>72</v>
      </c>
      <c r="F7497" s="19">
        <v>1.06</v>
      </c>
      <c r="G7497" s="19">
        <v>1.21</v>
      </c>
      <c r="H7497" s="19">
        <f>E7497*Table133[[#This Row],[Price per unit]]</f>
        <v>87.12</v>
      </c>
      <c r="I7497" s="7">
        <f>(Table133[[#This Row],[Price per unit]]-Table133[[#This Row],[Cost per unit]])*Table133[[#This Row],[Volume]]</f>
        <v>10.799999999999994</v>
      </c>
    </row>
    <row r="7498" spans="1:9" x14ac:dyDescent="0.2">
      <c r="A7498" s="14">
        <v>2014</v>
      </c>
      <c r="B7498" s="17" t="s">
        <v>13</v>
      </c>
      <c r="C7498" s="17" t="s">
        <v>164</v>
      </c>
      <c r="D7498" s="17" t="s">
        <v>311</v>
      </c>
      <c r="E7498" s="1">
        <v>72</v>
      </c>
      <c r="F7498" s="19">
        <v>1.18</v>
      </c>
      <c r="G7498" s="19">
        <v>1.39</v>
      </c>
      <c r="H7498" s="19">
        <f>E7498*Table133[[#This Row],[Price per unit]]</f>
        <v>100.08</v>
      </c>
      <c r="I7498" s="7">
        <f>(Table133[[#This Row],[Price per unit]]-Table133[[#This Row],[Cost per unit]])*Table133[[#This Row],[Volume]]</f>
        <v>15.119999999999997</v>
      </c>
    </row>
    <row r="7499" spans="1:9" x14ac:dyDescent="0.2">
      <c r="A7499" s="14">
        <v>2014</v>
      </c>
      <c r="B7499" s="17" t="s">
        <v>13</v>
      </c>
      <c r="C7499" s="17" t="s">
        <v>164</v>
      </c>
      <c r="D7499" s="17" t="s">
        <v>311</v>
      </c>
      <c r="E7499" s="1">
        <v>72</v>
      </c>
      <c r="F7499" s="19">
        <v>1.1399999999999999</v>
      </c>
      <c r="G7499" s="19">
        <v>1.34</v>
      </c>
      <c r="H7499" s="19">
        <f>E7499*Table133[[#This Row],[Price per unit]]</f>
        <v>96.48</v>
      </c>
      <c r="I7499" s="7">
        <f>(Table133[[#This Row],[Price per unit]]-Table133[[#This Row],[Cost per unit]])*Table133[[#This Row],[Volume]]</f>
        <v>14.400000000000013</v>
      </c>
    </row>
    <row r="7500" spans="1:9" x14ac:dyDescent="0.2">
      <c r="A7500" s="14">
        <v>2014</v>
      </c>
      <c r="B7500" s="17" t="s">
        <v>13</v>
      </c>
      <c r="C7500" s="17" t="s">
        <v>164</v>
      </c>
      <c r="D7500" s="17" t="s">
        <v>311</v>
      </c>
      <c r="E7500" s="1">
        <v>60</v>
      </c>
      <c r="F7500" s="19">
        <v>1.2</v>
      </c>
      <c r="G7500" s="19">
        <v>1.23</v>
      </c>
      <c r="H7500" s="19">
        <f>E7500*Table133[[#This Row],[Price per unit]]</f>
        <v>73.8</v>
      </c>
      <c r="I7500" s="7">
        <f>(Table133[[#This Row],[Price per unit]]-Table133[[#This Row],[Cost per unit]])*Table133[[#This Row],[Volume]]</f>
        <v>1.8000000000000016</v>
      </c>
    </row>
    <row r="7501" spans="1:9" x14ac:dyDescent="0.2">
      <c r="A7501" s="14">
        <v>2014</v>
      </c>
      <c r="B7501" s="17" t="s">
        <v>13</v>
      </c>
      <c r="C7501" s="17" t="s">
        <v>164</v>
      </c>
      <c r="D7501" s="17" t="s">
        <v>311</v>
      </c>
      <c r="E7501" s="1">
        <v>48</v>
      </c>
      <c r="F7501" s="19">
        <v>1.1499999999999999</v>
      </c>
      <c r="G7501" s="19">
        <v>1.33</v>
      </c>
      <c r="H7501" s="19">
        <f>E7501*Table133[[#This Row],[Price per unit]]</f>
        <v>63.84</v>
      </c>
      <c r="I7501" s="7">
        <f>(Table133[[#This Row],[Price per unit]]-Table133[[#This Row],[Cost per unit]])*Table133[[#This Row],[Volume]]</f>
        <v>8.6400000000000077</v>
      </c>
    </row>
    <row r="7502" spans="1:9" x14ac:dyDescent="0.2">
      <c r="A7502" s="14">
        <v>2014</v>
      </c>
      <c r="B7502" s="17" t="s">
        <v>13</v>
      </c>
      <c r="C7502" s="17" t="s">
        <v>164</v>
      </c>
      <c r="D7502" s="17" t="s">
        <v>311</v>
      </c>
      <c r="E7502" s="1">
        <v>48</v>
      </c>
      <c r="F7502" s="19">
        <v>1.08</v>
      </c>
      <c r="G7502" s="19">
        <v>1.22</v>
      </c>
      <c r="H7502" s="19">
        <f>E7502*Table133[[#This Row],[Price per unit]]</f>
        <v>58.56</v>
      </c>
      <c r="I7502" s="7">
        <f>(Table133[[#This Row],[Price per unit]]-Table133[[#This Row],[Cost per unit]])*Table133[[#This Row],[Volume]]</f>
        <v>6.7199999999999953</v>
      </c>
    </row>
    <row r="7503" spans="1:9" x14ac:dyDescent="0.2">
      <c r="A7503" s="14">
        <v>2014</v>
      </c>
      <c r="B7503" s="17" t="s">
        <v>13</v>
      </c>
      <c r="C7503" s="17" t="s">
        <v>164</v>
      </c>
      <c r="D7503" s="17" t="s">
        <v>311</v>
      </c>
      <c r="E7503" s="1">
        <v>72</v>
      </c>
      <c r="F7503" s="19">
        <v>1.1499999999999999</v>
      </c>
      <c r="G7503" s="19">
        <v>1.32</v>
      </c>
      <c r="H7503" s="19">
        <f>E7503*Table133[[#This Row],[Price per unit]]</f>
        <v>95.04</v>
      </c>
      <c r="I7503" s="7">
        <f>(Table133[[#This Row],[Price per unit]]-Table133[[#This Row],[Cost per unit]])*Table133[[#This Row],[Volume]]</f>
        <v>12.240000000000011</v>
      </c>
    </row>
    <row r="7504" spans="1:9" x14ac:dyDescent="0.2">
      <c r="A7504" s="14">
        <v>2014</v>
      </c>
      <c r="B7504" s="17" t="s">
        <v>13</v>
      </c>
      <c r="C7504" s="17" t="s">
        <v>164</v>
      </c>
      <c r="D7504" s="17" t="s">
        <v>311</v>
      </c>
      <c r="E7504" s="1">
        <v>72</v>
      </c>
      <c r="F7504" s="19">
        <v>1.0900000000000001</v>
      </c>
      <c r="G7504" s="19">
        <v>1.2</v>
      </c>
      <c r="H7504" s="19">
        <f>E7504*Table133[[#This Row],[Price per unit]]</f>
        <v>86.399999999999991</v>
      </c>
      <c r="I7504" s="7">
        <f>(Table133[[#This Row],[Price per unit]]-Table133[[#This Row],[Cost per unit]])*Table133[[#This Row],[Volume]]</f>
        <v>7.919999999999991</v>
      </c>
    </row>
    <row r="7505" spans="1:9" x14ac:dyDescent="0.2">
      <c r="A7505" s="14">
        <v>2014</v>
      </c>
      <c r="B7505" s="17" t="s">
        <v>13</v>
      </c>
      <c r="C7505" s="17" t="s">
        <v>164</v>
      </c>
      <c r="D7505" s="17" t="s">
        <v>311</v>
      </c>
      <c r="E7505" s="1">
        <v>60</v>
      </c>
      <c r="F7505" s="19">
        <v>1.1100000000000001</v>
      </c>
      <c r="G7505" s="19">
        <v>1.22</v>
      </c>
      <c r="H7505" s="19">
        <f>E7505*Table133[[#This Row],[Price per unit]]</f>
        <v>73.2</v>
      </c>
      <c r="I7505" s="7">
        <f>(Table133[[#This Row],[Price per unit]]-Table133[[#This Row],[Cost per unit]])*Table133[[#This Row],[Volume]]</f>
        <v>6.5999999999999925</v>
      </c>
    </row>
    <row r="7506" spans="1:9" x14ac:dyDescent="0.2">
      <c r="A7506" s="14">
        <v>2014</v>
      </c>
      <c r="B7506" s="17" t="s">
        <v>13</v>
      </c>
      <c r="C7506" s="17" t="s">
        <v>164</v>
      </c>
      <c r="D7506" s="17" t="s">
        <v>311</v>
      </c>
      <c r="E7506" s="1">
        <v>60</v>
      </c>
      <c r="F7506" s="19">
        <v>1.1399999999999999</v>
      </c>
      <c r="G7506" s="19">
        <v>1.33</v>
      </c>
      <c r="H7506" s="19">
        <f>E7506*Table133[[#This Row],[Price per unit]]</f>
        <v>79.800000000000011</v>
      </c>
      <c r="I7506" s="7">
        <f>(Table133[[#This Row],[Price per unit]]-Table133[[#This Row],[Cost per unit]])*Table133[[#This Row],[Volume]]</f>
        <v>11.400000000000009</v>
      </c>
    </row>
    <row r="7507" spans="1:9" x14ac:dyDescent="0.2">
      <c r="A7507" s="14">
        <v>2014</v>
      </c>
      <c r="B7507" s="17" t="s">
        <v>13</v>
      </c>
      <c r="C7507" s="17" t="s">
        <v>164</v>
      </c>
      <c r="D7507" s="17" t="s">
        <v>311</v>
      </c>
      <c r="E7507" s="1">
        <v>72</v>
      </c>
      <c r="F7507" s="19">
        <v>1.0900000000000001</v>
      </c>
      <c r="G7507" s="19">
        <v>1.21</v>
      </c>
      <c r="H7507" s="19">
        <f>E7507*Table133[[#This Row],[Price per unit]]</f>
        <v>87.12</v>
      </c>
      <c r="I7507" s="7">
        <f>(Table133[[#This Row],[Price per unit]]-Table133[[#This Row],[Cost per unit]])*Table133[[#This Row],[Volume]]</f>
        <v>8.6399999999999917</v>
      </c>
    </row>
    <row r="7508" spans="1:9" x14ac:dyDescent="0.2">
      <c r="A7508" s="14">
        <v>2014</v>
      </c>
      <c r="B7508" s="17" t="s">
        <v>13</v>
      </c>
      <c r="C7508" s="17" t="s">
        <v>164</v>
      </c>
      <c r="D7508" s="17" t="s">
        <v>311</v>
      </c>
      <c r="E7508" s="1">
        <v>48</v>
      </c>
      <c r="F7508" s="19">
        <v>1.1499999999999999</v>
      </c>
      <c r="G7508" s="19">
        <v>1.2</v>
      </c>
      <c r="H7508" s="19">
        <f>E7508*Table133[[#This Row],[Price per unit]]</f>
        <v>57.599999999999994</v>
      </c>
      <c r="I7508" s="7">
        <f>(Table133[[#This Row],[Price per unit]]-Table133[[#This Row],[Cost per unit]])*Table133[[#This Row],[Volume]]</f>
        <v>2.4000000000000021</v>
      </c>
    </row>
    <row r="7509" spans="1:9" x14ac:dyDescent="0.2">
      <c r="A7509" s="14">
        <v>2014</v>
      </c>
      <c r="B7509" s="17" t="s">
        <v>13</v>
      </c>
      <c r="C7509" s="17" t="s">
        <v>164</v>
      </c>
      <c r="D7509" s="17" t="s">
        <v>311</v>
      </c>
      <c r="E7509" s="1">
        <v>72</v>
      </c>
      <c r="F7509" s="19">
        <v>1.06</v>
      </c>
      <c r="G7509" s="19">
        <v>1.25</v>
      </c>
      <c r="H7509" s="19">
        <f>E7509*Table133[[#This Row],[Price per unit]]</f>
        <v>90</v>
      </c>
      <c r="I7509" s="7">
        <f>(Table133[[#This Row],[Price per unit]]-Table133[[#This Row],[Cost per unit]])*Table133[[#This Row],[Volume]]</f>
        <v>13.679999999999996</v>
      </c>
    </row>
    <row r="7510" spans="1:9" x14ac:dyDescent="0.2">
      <c r="A7510" s="14">
        <v>2014</v>
      </c>
      <c r="B7510" s="17" t="s">
        <v>13</v>
      </c>
      <c r="C7510" s="17" t="s">
        <v>164</v>
      </c>
      <c r="D7510" s="17" t="s">
        <v>311</v>
      </c>
      <c r="E7510" s="1">
        <v>48</v>
      </c>
      <c r="F7510" s="19">
        <v>1.01</v>
      </c>
      <c r="G7510" s="19">
        <v>1.39</v>
      </c>
      <c r="H7510" s="19">
        <f>E7510*Table133[[#This Row],[Price per unit]]</f>
        <v>66.72</v>
      </c>
      <c r="I7510" s="7">
        <f>(Table133[[#This Row],[Price per unit]]-Table133[[#This Row],[Cost per unit]])*Table133[[#This Row],[Volume]]</f>
        <v>18.239999999999995</v>
      </c>
    </row>
    <row r="7511" spans="1:9" x14ac:dyDescent="0.2">
      <c r="A7511" s="14">
        <v>2014</v>
      </c>
      <c r="B7511" s="17" t="s">
        <v>13</v>
      </c>
      <c r="C7511" s="17" t="s">
        <v>164</v>
      </c>
      <c r="D7511" s="17" t="s">
        <v>311</v>
      </c>
      <c r="E7511" s="1">
        <v>60</v>
      </c>
      <c r="F7511" s="19">
        <v>1.07</v>
      </c>
      <c r="G7511" s="19">
        <v>1.38</v>
      </c>
      <c r="H7511" s="19">
        <f>E7511*Table133[[#This Row],[Price per unit]]</f>
        <v>82.8</v>
      </c>
      <c r="I7511" s="7">
        <f>(Table133[[#This Row],[Price per unit]]-Table133[[#This Row],[Cost per unit]])*Table133[[#This Row],[Volume]]</f>
        <v>18.599999999999991</v>
      </c>
    </row>
    <row r="7512" spans="1:9" x14ac:dyDescent="0.2">
      <c r="A7512" s="14">
        <v>2014</v>
      </c>
      <c r="B7512" s="17" t="s">
        <v>13</v>
      </c>
      <c r="C7512" s="17" t="s">
        <v>164</v>
      </c>
      <c r="D7512" s="17" t="s">
        <v>311</v>
      </c>
      <c r="E7512" s="1">
        <v>72</v>
      </c>
      <c r="F7512" s="19">
        <v>1.02</v>
      </c>
      <c r="G7512" s="19">
        <v>1.23</v>
      </c>
      <c r="H7512" s="19">
        <f>E7512*Table133[[#This Row],[Price per unit]]</f>
        <v>88.56</v>
      </c>
      <c r="I7512" s="7">
        <f>(Table133[[#This Row],[Price per unit]]-Table133[[#This Row],[Cost per unit]])*Table133[[#This Row],[Volume]]</f>
        <v>15.119999999999997</v>
      </c>
    </row>
    <row r="7513" spans="1:9" x14ac:dyDescent="0.2">
      <c r="A7513" s="14">
        <v>2014</v>
      </c>
      <c r="B7513" s="17" t="s">
        <v>13</v>
      </c>
      <c r="C7513" s="17" t="s">
        <v>164</v>
      </c>
      <c r="D7513" s="17" t="s">
        <v>311</v>
      </c>
      <c r="E7513" s="1">
        <v>48</v>
      </c>
      <c r="F7513" s="19">
        <v>1.04</v>
      </c>
      <c r="G7513" s="19">
        <v>1.23</v>
      </c>
      <c r="H7513" s="19">
        <f>E7513*Table133[[#This Row],[Price per unit]]</f>
        <v>59.04</v>
      </c>
      <c r="I7513" s="7">
        <f>(Table133[[#This Row],[Price per unit]]-Table133[[#This Row],[Cost per unit]])*Table133[[#This Row],[Volume]]</f>
        <v>9.1199999999999974</v>
      </c>
    </row>
    <row r="7514" spans="1:9" x14ac:dyDescent="0.2">
      <c r="A7514" s="14">
        <v>2014</v>
      </c>
      <c r="B7514" s="17" t="s">
        <v>13</v>
      </c>
      <c r="C7514" s="17" t="s">
        <v>164</v>
      </c>
      <c r="D7514" s="17" t="s">
        <v>311</v>
      </c>
      <c r="E7514" s="1">
        <v>72</v>
      </c>
      <c r="F7514" s="19">
        <v>1.03</v>
      </c>
      <c r="G7514" s="19">
        <v>1.21</v>
      </c>
      <c r="H7514" s="19">
        <f>E7514*Table133[[#This Row],[Price per unit]]</f>
        <v>87.12</v>
      </c>
      <c r="I7514" s="7">
        <f>(Table133[[#This Row],[Price per unit]]-Table133[[#This Row],[Cost per unit]])*Table133[[#This Row],[Volume]]</f>
        <v>12.959999999999996</v>
      </c>
    </row>
    <row r="7515" spans="1:9" x14ac:dyDescent="0.2">
      <c r="A7515" s="14">
        <v>2014</v>
      </c>
      <c r="B7515" s="17" t="s">
        <v>13</v>
      </c>
      <c r="C7515" s="17" t="s">
        <v>164</v>
      </c>
      <c r="D7515" s="17" t="s">
        <v>311</v>
      </c>
      <c r="E7515" s="1">
        <v>60</v>
      </c>
      <c r="F7515" s="19">
        <v>1.05</v>
      </c>
      <c r="G7515" s="19">
        <v>1.2</v>
      </c>
      <c r="H7515" s="19">
        <f>E7515*Table133[[#This Row],[Price per unit]]</f>
        <v>72</v>
      </c>
      <c r="I7515" s="7">
        <f>(Table133[[#This Row],[Price per unit]]-Table133[[#This Row],[Cost per unit]])*Table133[[#This Row],[Volume]]</f>
        <v>8.9999999999999947</v>
      </c>
    </row>
    <row r="7516" spans="1:9" x14ac:dyDescent="0.2">
      <c r="A7516" s="14">
        <v>2014</v>
      </c>
      <c r="B7516" s="17" t="s">
        <v>13</v>
      </c>
      <c r="C7516" s="17" t="s">
        <v>164</v>
      </c>
      <c r="D7516" s="17" t="s">
        <v>311</v>
      </c>
      <c r="E7516" s="1">
        <v>60</v>
      </c>
      <c r="F7516" s="19">
        <v>1</v>
      </c>
      <c r="G7516" s="19">
        <v>1.24</v>
      </c>
      <c r="H7516" s="19">
        <f>E7516*Table133[[#This Row],[Price per unit]]</f>
        <v>74.400000000000006</v>
      </c>
      <c r="I7516" s="7">
        <f>(Table133[[#This Row],[Price per unit]]-Table133[[#This Row],[Cost per unit]])*Table133[[#This Row],[Volume]]</f>
        <v>14.399999999999999</v>
      </c>
    </row>
    <row r="7517" spans="1:9" x14ac:dyDescent="0.2">
      <c r="A7517" s="14">
        <v>2014</v>
      </c>
      <c r="B7517" s="17" t="s">
        <v>13</v>
      </c>
      <c r="C7517" s="17" t="s">
        <v>164</v>
      </c>
      <c r="D7517" s="17" t="s">
        <v>311</v>
      </c>
      <c r="E7517" s="1">
        <v>72</v>
      </c>
      <c r="F7517" s="19">
        <v>1.2</v>
      </c>
      <c r="G7517" s="19">
        <v>1.27</v>
      </c>
      <c r="H7517" s="19">
        <f>E7517*Table133[[#This Row],[Price per unit]]</f>
        <v>91.44</v>
      </c>
      <c r="I7517" s="7">
        <f>(Table133[[#This Row],[Price per unit]]-Table133[[#This Row],[Cost per unit]])*Table133[[#This Row],[Volume]]</f>
        <v>5.0400000000000045</v>
      </c>
    </row>
    <row r="7518" spans="1:9" x14ac:dyDescent="0.2">
      <c r="A7518" s="14">
        <v>2014</v>
      </c>
      <c r="B7518" s="17" t="s">
        <v>13</v>
      </c>
      <c r="C7518" s="17" t="s">
        <v>164</v>
      </c>
      <c r="D7518" s="17" t="s">
        <v>311</v>
      </c>
      <c r="E7518" s="1">
        <v>72</v>
      </c>
      <c r="F7518" s="19">
        <v>1</v>
      </c>
      <c r="G7518" s="19">
        <v>1.39</v>
      </c>
      <c r="H7518" s="19">
        <f>E7518*Table133[[#This Row],[Price per unit]]</f>
        <v>100.08</v>
      </c>
      <c r="I7518" s="7">
        <f>(Table133[[#This Row],[Price per unit]]-Table133[[#This Row],[Cost per unit]])*Table133[[#This Row],[Volume]]</f>
        <v>28.079999999999991</v>
      </c>
    </row>
    <row r="7519" spans="1:9" x14ac:dyDescent="0.2">
      <c r="A7519" s="14">
        <v>2014</v>
      </c>
      <c r="B7519" s="17" t="s">
        <v>13</v>
      </c>
      <c r="C7519" s="17" t="s">
        <v>164</v>
      </c>
      <c r="D7519" s="17" t="s">
        <v>311</v>
      </c>
      <c r="E7519" s="1">
        <v>60</v>
      </c>
      <c r="F7519" s="19">
        <v>1.01</v>
      </c>
      <c r="G7519" s="19">
        <v>1.21</v>
      </c>
      <c r="H7519" s="19">
        <f>E7519*Table133[[#This Row],[Price per unit]]</f>
        <v>72.599999999999994</v>
      </c>
      <c r="I7519" s="7">
        <f>(Table133[[#This Row],[Price per unit]]-Table133[[#This Row],[Cost per unit]])*Table133[[#This Row],[Volume]]</f>
        <v>11.999999999999996</v>
      </c>
    </row>
    <row r="7520" spans="1:9" x14ac:dyDescent="0.2">
      <c r="A7520" s="14">
        <v>2014</v>
      </c>
      <c r="B7520" s="17" t="s">
        <v>13</v>
      </c>
      <c r="C7520" s="17" t="s">
        <v>164</v>
      </c>
      <c r="D7520" s="17" t="s">
        <v>311</v>
      </c>
      <c r="E7520" s="1">
        <v>60</v>
      </c>
      <c r="F7520" s="19">
        <v>1.1599999999999999</v>
      </c>
      <c r="G7520" s="19">
        <v>1.39</v>
      </c>
      <c r="H7520" s="19">
        <f>E7520*Table133[[#This Row],[Price per unit]]</f>
        <v>83.399999999999991</v>
      </c>
      <c r="I7520" s="7">
        <f>(Table133[[#This Row],[Price per unit]]-Table133[[#This Row],[Cost per unit]])*Table133[[#This Row],[Volume]]</f>
        <v>13.799999999999999</v>
      </c>
    </row>
    <row r="7521" spans="1:9" x14ac:dyDescent="0.2">
      <c r="A7521" s="14">
        <v>2014</v>
      </c>
      <c r="B7521" s="17" t="s">
        <v>13</v>
      </c>
      <c r="C7521" s="17" t="s">
        <v>164</v>
      </c>
      <c r="D7521" s="17" t="s">
        <v>311</v>
      </c>
      <c r="E7521" s="1">
        <v>60</v>
      </c>
      <c r="F7521" s="19">
        <v>1.1399999999999999</v>
      </c>
      <c r="G7521" s="19">
        <v>1.28</v>
      </c>
      <c r="H7521" s="19">
        <f>E7521*Table133[[#This Row],[Price per unit]]</f>
        <v>76.8</v>
      </c>
      <c r="I7521" s="7">
        <f>(Table133[[#This Row],[Price per unit]]-Table133[[#This Row],[Cost per unit]])*Table133[[#This Row],[Volume]]</f>
        <v>8.4000000000000075</v>
      </c>
    </row>
    <row r="7522" spans="1:9" x14ac:dyDescent="0.2">
      <c r="A7522" s="14">
        <v>2014</v>
      </c>
      <c r="B7522" s="17" t="s">
        <v>13</v>
      </c>
      <c r="C7522" s="17" t="s">
        <v>164</v>
      </c>
      <c r="D7522" s="17" t="s">
        <v>311</v>
      </c>
      <c r="E7522" s="1">
        <v>72</v>
      </c>
      <c r="F7522" s="19">
        <v>1.08</v>
      </c>
      <c r="G7522" s="19">
        <v>1.37</v>
      </c>
      <c r="H7522" s="19">
        <f>E7522*Table133[[#This Row],[Price per unit]]</f>
        <v>98.640000000000015</v>
      </c>
      <c r="I7522" s="7">
        <f>(Table133[[#This Row],[Price per unit]]-Table133[[#This Row],[Cost per unit]])*Table133[[#This Row],[Volume]]</f>
        <v>20.880000000000003</v>
      </c>
    </row>
    <row r="7523" spans="1:9" x14ac:dyDescent="0.2">
      <c r="A7523" s="14">
        <v>2014</v>
      </c>
      <c r="B7523" s="17" t="s">
        <v>13</v>
      </c>
      <c r="C7523" s="17" t="s">
        <v>164</v>
      </c>
      <c r="D7523" s="17" t="s">
        <v>311</v>
      </c>
      <c r="E7523" s="1">
        <v>72</v>
      </c>
      <c r="F7523" s="19">
        <v>1.19</v>
      </c>
      <c r="G7523" s="19">
        <v>1.21</v>
      </c>
      <c r="H7523" s="19">
        <f>E7523*Table133[[#This Row],[Price per unit]]</f>
        <v>87.12</v>
      </c>
      <c r="I7523" s="7">
        <f>(Table133[[#This Row],[Price per unit]]-Table133[[#This Row],[Cost per unit]])*Table133[[#This Row],[Volume]]</f>
        <v>1.4400000000000013</v>
      </c>
    </row>
    <row r="7524" spans="1:9" x14ac:dyDescent="0.2">
      <c r="A7524" s="14">
        <v>2014</v>
      </c>
      <c r="B7524" s="17" t="s">
        <v>13</v>
      </c>
      <c r="C7524" s="17" t="s">
        <v>164</v>
      </c>
      <c r="D7524" s="17" t="s">
        <v>311</v>
      </c>
      <c r="E7524" s="1">
        <v>60</v>
      </c>
      <c r="F7524" s="19">
        <v>1.1499999999999999</v>
      </c>
      <c r="G7524" s="19">
        <v>1.39</v>
      </c>
      <c r="H7524" s="19">
        <f>E7524*Table133[[#This Row],[Price per unit]]</f>
        <v>83.399999999999991</v>
      </c>
      <c r="I7524" s="7">
        <f>(Table133[[#This Row],[Price per unit]]-Table133[[#This Row],[Cost per unit]])*Table133[[#This Row],[Volume]]</f>
        <v>14.399999999999999</v>
      </c>
    </row>
    <row r="7525" spans="1:9" x14ac:dyDescent="0.2">
      <c r="A7525" s="14">
        <v>2014</v>
      </c>
      <c r="B7525" s="17" t="s">
        <v>13</v>
      </c>
      <c r="C7525" s="17" t="s">
        <v>164</v>
      </c>
      <c r="D7525" s="17" t="s">
        <v>311</v>
      </c>
      <c r="E7525" s="1">
        <v>72</v>
      </c>
      <c r="F7525" s="19">
        <v>1.18</v>
      </c>
      <c r="G7525" s="19">
        <v>1.23</v>
      </c>
      <c r="H7525" s="19">
        <f>E7525*Table133[[#This Row],[Price per unit]]</f>
        <v>88.56</v>
      </c>
      <c r="I7525" s="7">
        <f>(Table133[[#This Row],[Price per unit]]-Table133[[#This Row],[Cost per unit]])*Table133[[#This Row],[Volume]]</f>
        <v>3.6000000000000032</v>
      </c>
    </row>
    <row r="7526" spans="1:9" x14ac:dyDescent="0.2">
      <c r="A7526" s="14">
        <v>2014</v>
      </c>
      <c r="B7526" s="17" t="s">
        <v>13</v>
      </c>
      <c r="C7526" s="17" t="s">
        <v>164</v>
      </c>
      <c r="D7526" s="17" t="s">
        <v>311</v>
      </c>
      <c r="E7526" s="1">
        <v>60</v>
      </c>
      <c r="F7526" s="19">
        <v>1.1499999999999999</v>
      </c>
      <c r="G7526" s="19">
        <v>1.29</v>
      </c>
      <c r="H7526" s="19">
        <f>E7526*Table133[[#This Row],[Price per unit]]</f>
        <v>77.400000000000006</v>
      </c>
      <c r="I7526" s="7">
        <f>(Table133[[#This Row],[Price per unit]]-Table133[[#This Row],[Cost per unit]])*Table133[[#This Row],[Volume]]</f>
        <v>8.4000000000000075</v>
      </c>
    </row>
    <row r="7527" spans="1:9" x14ac:dyDescent="0.2">
      <c r="A7527" s="14">
        <v>2014</v>
      </c>
      <c r="B7527" s="17" t="s">
        <v>13</v>
      </c>
      <c r="C7527" s="17" t="s">
        <v>164</v>
      </c>
      <c r="D7527" s="17" t="s">
        <v>311</v>
      </c>
      <c r="E7527" s="1">
        <v>72</v>
      </c>
      <c r="F7527" s="19">
        <v>1.05</v>
      </c>
      <c r="G7527" s="19">
        <v>1.34</v>
      </c>
      <c r="H7527" s="19">
        <f>E7527*Table133[[#This Row],[Price per unit]]</f>
        <v>96.48</v>
      </c>
      <c r="I7527" s="7">
        <f>(Table133[[#This Row],[Price per unit]]-Table133[[#This Row],[Cost per unit]])*Table133[[#This Row],[Volume]]</f>
        <v>20.880000000000003</v>
      </c>
    </row>
    <row r="7528" spans="1:9" x14ac:dyDescent="0.2">
      <c r="A7528" s="14">
        <v>2014</v>
      </c>
      <c r="B7528" s="17" t="s">
        <v>13</v>
      </c>
      <c r="C7528" s="17" t="s">
        <v>164</v>
      </c>
      <c r="D7528" s="17" t="s">
        <v>311</v>
      </c>
      <c r="E7528" s="1">
        <v>72</v>
      </c>
      <c r="F7528" s="19">
        <v>1.01</v>
      </c>
      <c r="G7528" s="19">
        <v>1.23</v>
      </c>
      <c r="H7528" s="19">
        <f>E7528*Table133[[#This Row],[Price per unit]]</f>
        <v>88.56</v>
      </c>
      <c r="I7528" s="7">
        <f>(Table133[[#This Row],[Price per unit]]-Table133[[#This Row],[Cost per unit]])*Table133[[#This Row],[Volume]]</f>
        <v>15.839999999999998</v>
      </c>
    </row>
    <row r="7529" spans="1:9" x14ac:dyDescent="0.2">
      <c r="A7529" s="14">
        <v>2014</v>
      </c>
      <c r="B7529" s="17" t="s">
        <v>13</v>
      </c>
      <c r="C7529" s="17" t="s">
        <v>164</v>
      </c>
      <c r="D7529" s="17" t="s">
        <v>311</v>
      </c>
      <c r="E7529" s="1">
        <v>60</v>
      </c>
      <c r="F7529" s="19">
        <v>1.1399999999999999</v>
      </c>
      <c r="G7529" s="19">
        <v>1.39</v>
      </c>
      <c r="H7529" s="19">
        <f>E7529*Table133[[#This Row],[Price per unit]]</f>
        <v>83.399999999999991</v>
      </c>
      <c r="I7529" s="7">
        <f>(Table133[[#This Row],[Price per unit]]-Table133[[#This Row],[Cost per unit]])*Table133[[#This Row],[Volume]]</f>
        <v>15</v>
      </c>
    </row>
    <row r="7530" spans="1:9" x14ac:dyDescent="0.2">
      <c r="A7530" s="14">
        <v>2014</v>
      </c>
      <c r="B7530" s="17" t="s">
        <v>13</v>
      </c>
      <c r="C7530" s="17" t="s">
        <v>164</v>
      </c>
      <c r="D7530" s="17" t="s">
        <v>311</v>
      </c>
      <c r="E7530" s="1">
        <v>72</v>
      </c>
      <c r="F7530" s="19">
        <v>1</v>
      </c>
      <c r="G7530" s="19">
        <v>1.35</v>
      </c>
      <c r="H7530" s="19">
        <f>E7530*Table133[[#This Row],[Price per unit]]</f>
        <v>97.2</v>
      </c>
      <c r="I7530" s="7">
        <f>(Table133[[#This Row],[Price per unit]]-Table133[[#This Row],[Cost per unit]])*Table133[[#This Row],[Volume]]</f>
        <v>25.200000000000006</v>
      </c>
    </row>
    <row r="7531" spans="1:9" x14ac:dyDescent="0.2">
      <c r="A7531" s="14">
        <v>2014</v>
      </c>
      <c r="B7531" s="17" t="s">
        <v>13</v>
      </c>
      <c r="C7531" s="17" t="s">
        <v>164</v>
      </c>
      <c r="D7531" s="17" t="s">
        <v>311</v>
      </c>
      <c r="E7531" s="1">
        <v>72</v>
      </c>
      <c r="F7531" s="19">
        <v>1.1000000000000001</v>
      </c>
      <c r="G7531" s="19">
        <v>1.28</v>
      </c>
      <c r="H7531" s="19">
        <f>E7531*Table133[[#This Row],[Price per unit]]</f>
        <v>92.16</v>
      </c>
      <c r="I7531" s="7">
        <f>(Table133[[#This Row],[Price per unit]]-Table133[[#This Row],[Cost per unit]])*Table133[[#This Row],[Volume]]</f>
        <v>12.959999999999996</v>
      </c>
    </row>
    <row r="7532" spans="1:9" x14ac:dyDescent="0.2">
      <c r="A7532" s="14">
        <v>2014</v>
      </c>
      <c r="B7532" s="17" t="s">
        <v>13</v>
      </c>
      <c r="C7532" s="17" t="s">
        <v>164</v>
      </c>
      <c r="D7532" s="17" t="s">
        <v>311</v>
      </c>
      <c r="E7532" s="1">
        <v>60</v>
      </c>
      <c r="F7532" s="19">
        <v>1.0900000000000001</v>
      </c>
      <c r="G7532" s="19">
        <v>1.24</v>
      </c>
      <c r="H7532" s="19">
        <f>E7532*Table133[[#This Row],[Price per unit]]</f>
        <v>74.400000000000006</v>
      </c>
      <c r="I7532" s="7">
        <f>(Table133[[#This Row],[Price per unit]]-Table133[[#This Row],[Cost per unit]])*Table133[[#This Row],[Volume]]</f>
        <v>8.9999999999999947</v>
      </c>
    </row>
    <row r="7533" spans="1:9" x14ac:dyDescent="0.2">
      <c r="A7533" s="14">
        <v>2014</v>
      </c>
      <c r="B7533" s="17" t="s">
        <v>13</v>
      </c>
      <c r="C7533" s="17" t="s">
        <v>164</v>
      </c>
      <c r="D7533" s="17" t="s">
        <v>311</v>
      </c>
      <c r="E7533" s="1">
        <v>60</v>
      </c>
      <c r="F7533" s="19">
        <v>1.0900000000000001</v>
      </c>
      <c r="G7533" s="19">
        <v>1.33</v>
      </c>
      <c r="H7533" s="19">
        <f>E7533*Table133[[#This Row],[Price per unit]]</f>
        <v>79.800000000000011</v>
      </c>
      <c r="I7533" s="7">
        <f>(Table133[[#This Row],[Price per unit]]-Table133[[#This Row],[Cost per unit]])*Table133[[#This Row],[Volume]]</f>
        <v>14.399999999999999</v>
      </c>
    </row>
    <row r="7534" spans="1:9" x14ac:dyDescent="0.2">
      <c r="A7534" s="14">
        <v>2014</v>
      </c>
      <c r="B7534" s="17" t="s">
        <v>13</v>
      </c>
      <c r="C7534" s="17" t="s">
        <v>164</v>
      </c>
      <c r="D7534" s="17" t="s">
        <v>311</v>
      </c>
      <c r="E7534" s="1">
        <v>48</v>
      </c>
      <c r="F7534" s="19">
        <v>1.1599999999999999</v>
      </c>
      <c r="G7534" s="19">
        <v>1.36</v>
      </c>
      <c r="H7534" s="19">
        <f>E7534*Table133[[#This Row],[Price per unit]]</f>
        <v>65.28</v>
      </c>
      <c r="I7534" s="7">
        <f>(Table133[[#This Row],[Price per unit]]-Table133[[#This Row],[Cost per unit]])*Table133[[#This Row],[Volume]]</f>
        <v>9.6000000000000085</v>
      </c>
    </row>
    <row r="7535" spans="1:9" x14ac:dyDescent="0.2">
      <c r="A7535" s="14">
        <v>2014</v>
      </c>
      <c r="B7535" s="17" t="s">
        <v>13</v>
      </c>
      <c r="C7535" s="17" t="s">
        <v>164</v>
      </c>
      <c r="D7535" s="17" t="s">
        <v>311</v>
      </c>
      <c r="E7535" s="1">
        <v>60</v>
      </c>
      <c r="F7535" s="19">
        <v>1.2</v>
      </c>
      <c r="G7535" s="19">
        <v>1.25</v>
      </c>
      <c r="H7535" s="19">
        <f>E7535*Table133[[#This Row],[Price per unit]]</f>
        <v>75</v>
      </c>
      <c r="I7535" s="7">
        <f>(Table133[[#This Row],[Price per unit]]-Table133[[#This Row],[Cost per unit]])*Table133[[#This Row],[Volume]]</f>
        <v>3.0000000000000027</v>
      </c>
    </row>
    <row r="7536" spans="1:9" x14ac:dyDescent="0.2">
      <c r="A7536" s="14">
        <v>2014</v>
      </c>
      <c r="B7536" s="17" t="s">
        <v>13</v>
      </c>
      <c r="C7536" s="17" t="s">
        <v>164</v>
      </c>
      <c r="D7536" s="17" t="s">
        <v>311</v>
      </c>
      <c r="E7536" s="1">
        <v>60</v>
      </c>
      <c r="F7536" s="19">
        <v>1.1100000000000001</v>
      </c>
      <c r="G7536" s="19">
        <v>1.34</v>
      </c>
      <c r="H7536" s="19">
        <f>E7536*Table133[[#This Row],[Price per unit]]</f>
        <v>80.400000000000006</v>
      </c>
      <c r="I7536" s="7">
        <f>(Table133[[#This Row],[Price per unit]]-Table133[[#This Row],[Cost per unit]])*Table133[[#This Row],[Volume]]</f>
        <v>13.799999999999999</v>
      </c>
    </row>
    <row r="7537" spans="1:9" x14ac:dyDescent="0.2">
      <c r="A7537" s="14">
        <v>2014</v>
      </c>
      <c r="B7537" s="17" t="s">
        <v>13</v>
      </c>
      <c r="C7537" s="17" t="s">
        <v>164</v>
      </c>
      <c r="D7537" s="17" t="s">
        <v>311</v>
      </c>
      <c r="E7537" s="1">
        <v>72</v>
      </c>
      <c r="F7537" s="19">
        <v>1.06</v>
      </c>
      <c r="G7537" s="19">
        <v>1.34</v>
      </c>
      <c r="H7537" s="19">
        <f>E7537*Table133[[#This Row],[Price per unit]]</f>
        <v>96.48</v>
      </c>
      <c r="I7537" s="7">
        <f>(Table133[[#This Row],[Price per unit]]-Table133[[#This Row],[Cost per unit]])*Table133[[#This Row],[Volume]]</f>
        <v>20.160000000000004</v>
      </c>
    </row>
    <row r="7538" spans="1:9" x14ac:dyDescent="0.2">
      <c r="A7538" s="14">
        <v>2014</v>
      </c>
      <c r="B7538" s="17" t="s">
        <v>13</v>
      </c>
      <c r="C7538" s="17" t="s">
        <v>164</v>
      </c>
      <c r="D7538" s="17" t="s">
        <v>311</v>
      </c>
      <c r="E7538" s="1">
        <v>48</v>
      </c>
      <c r="F7538" s="19">
        <v>1.03</v>
      </c>
      <c r="G7538" s="19">
        <v>1.34</v>
      </c>
      <c r="H7538" s="19">
        <f>E7538*Table133[[#This Row],[Price per unit]]</f>
        <v>64.320000000000007</v>
      </c>
      <c r="I7538" s="7">
        <f>(Table133[[#This Row],[Price per unit]]-Table133[[#This Row],[Cost per unit]])*Table133[[#This Row],[Volume]]</f>
        <v>14.880000000000003</v>
      </c>
    </row>
    <row r="7539" spans="1:9" x14ac:dyDescent="0.2">
      <c r="A7539" s="14">
        <v>2014</v>
      </c>
      <c r="B7539" s="17" t="s">
        <v>13</v>
      </c>
      <c r="C7539" s="17" t="s">
        <v>164</v>
      </c>
      <c r="D7539" s="17" t="s">
        <v>311</v>
      </c>
      <c r="E7539" s="1">
        <v>72</v>
      </c>
      <c r="F7539" s="19">
        <v>1.1000000000000001</v>
      </c>
      <c r="G7539" s="19">
        <v>1.24</v>
      </c>
      <c r="H7539" s="19">
        <f>E7539*Table133[[#This Row],[Price per unit]]</f>
        <v>89.28</v>
      </c>
      <c r="I7539" s="7">
        <f>(Table133[[#This Row],[Price per unit]]-Table133[[#This Row],[Cost per unit]])*Table133[[#This Row],[Volume]]</f>
        <v>10.079999999999993</v>
      </c>
    </row>
    <row r="7540" spans="1:9" x14ac:dyDescent="0.2">
      <c r="A7540" s="14">
        <v>2014</v>
      </c>
      <c r="B7540" s="17" t="s">
        <v>13</v>
      </c>
      <c r="C7540" s="17" t="s">
        <v>164</v>
      </c>
      <c r="D7540" s="17" t="s">
        <v>311</v>
      </c>
      <c r="E7540" s="1">
        <v>72</v>
      </c>
      <c r="F7540" s="19">
        <v>1</v>
      </c>
      <c r="G7540" s="19">
        <v>1.34</v>
      </c>
      <c r="H7540" s="19">
        <f>E7540*Table133[[#This Row],[Price per unit]]</f>
        <v>96.48</v>
      </c>
      <c r="I7540" s="7">
        <f>(Table133[[#This Row],[Price per unit]]-Table133[[#This Row],[Cost per unit]])*Table133[[#This Row],[Volume]]</f>
        <v>24.480000000000004</v>
      </c>
    </row>
    <row r="7541" spans="1:9" x14ac:dyDescent="0.2">
      <c r="A7541" s="14">
        <v>2014</v>
      </c>
      <c r="B7541" s="17" t="s">
        <v>13</v>
      </c>
      <c r="C7541" s="17" t="s">
        <v>164</v>
      </c>
      <c r="D7541" s="17" t="s">
        <v>311</v>
      </c>
      <c r="E7541" s="1">
        <v>48</v>
      </c>
      <c r="F7541" s="19">
        <v>1.05</v>
      </c>
      <c r="G7541" s="19">
        <v>1.21</v>
      </c>
      <c r="H7541" s="19">
        <f>E7541*Table133[[#This Row],[Price per unit]]</f>
        <v>58.08</v>
      </c>
      <c r="I7541" s="7">
        <f>(Table133[[#This Row],[Price per unit]]-Table133[[#This Row],[Cost per unit]])*Table133[[#This Row],[Volume]]</f>
        <v>7.6799999999999962</v>
      </c>
    </row>
    <row r="7542" spans="1:9" x14ac:dyDescent="0.2">
      <c r="A7542" s="14">
        <v>2014</v>
      </c>
      <c r="B7542" s="17" t="s">
        <v>13</v>
      </c>
      <c r="C7542" s="17" t="s">
        <v>164</v>
      </c>
      <c r="D7542" s="17" t="s">
        <v>311</v>
      </c>
      <c r="E7542" s="1">
        <v>72</v>
      </c>
      <c r="F7542" s="19">
        <v>1.03</v>
      </c>
      <c r="G7542" s="19">
        <v>1.29</v>
      </c>
      <c r="H7542" s="19">
        <f>E7542*Table133[[#This Row],[Price per unit]]</f>
        <v>92.88</v>
      </c>
      <c r="I7542" s="7">
        <f>(Table133[[#This Row],[Price per unit]]-Table133[[#This Row],[Cost per unit]])*Table133[[#This Row],[Volume]]</f>
        <v>18.72</v>
      </c>
    </row>
    <row r="7543" spans="1:9" x14ac:dyDescent="0.2">
      <c r="A7543" s="14">
        <v>2014</v>
      </c>
      <c r="B7543" s="17" t="s">
        <v>13</v>
      </c>
      <c r="C7543" s="17" t="s">
        <v>164</v>
      </c>
      <c r="D7543" s="17" t="s">
        <v>311</v>
      </c>
      <c r="E7543" s="1">
        <v>60</v>
      </c>
      <c r="F7543" s="19">
        <v>1.0900000000000001</v>
      </c>
      <c r="G7543" s="19">
        <v>1.21</v>
      </c>
      <c r="H7543" s="19">
        <f>E7543*Table133[[#This Row],[Price per unit]]</f>
        <v>72.599999999999994</v>
      </c>
      <c r="I7543" s="7">
        <f>(Table133[[#This Row],[Price per unit]]-Table133[[#This Row],[Cost per unit]])*Table133[[#This Row],[Volume]]</f>
        <v>7.1999999999999931</v>
      </c>
    </row>
    <row r="7544" spans="1:9" x14ac:dyDescent="0.2">
      <c r="A7544" s="14">
        <v>2014</v>
      </c>
      <c r="B7544" s="17" t="s">
        <v>13</v>
      </c>
      <c r="C7544" s="17" t="s">
        <v>164</v>
      </c>
      <c r="D7544" s="17" t="s">
        <v>311</v>
      </c>
      <c r="E7544" s="1">
        <v>48</v>
      </c>
      <c r="F7544" s="19">
        <v>1.19</v>
      </c>
      <c r="G7544" s="19">
        <v>1.35</v>
      </c>
      <c r="H7544" s="19">
        <f>E7544*Table133[[#This Row],[Price per unit]]</f>
        <v>64.800000000000011</v>
      </c>
      <c r="I7544" s="7">
        <f>(Table133[[#This Row],[Price per unit]]-Table133[[#This Row],[Cost per unit]])*Table133[[#This Row],[Volume]]</f>
        <v>7.6800000000000068</v>
      </c>
    </row>
    <row r="7545" spans="1:9" x14ac:dyDescent="0.2">
      <c r="A7545" s="14">
        <v>2014</v>
      </c>
      <c r="B7545" s="17" t="s">
        <v>13</v>
      </c>
      <c r="C7545" s="17" t="s">
        <v>164</v>
      </c>
      <c r="D7545" s="17" t="s">
        <v>311</v>
      </c>
      <c r="E7545" s="1">
        <v>48</v>
      </c>
      <c r="F7545" s="19">
        <v>1.02</v>
      </c>
      <c r="G7545" s="19">
        <v>1.28</v>
      </c>
      <c r="H7545" s="19">
        <f>E7545*Table133[[#This Row],[Price per unit]]</f>
        <v>61.44</v>
      </c>
      <c r="I7545" s="7">
        <f>(Table133[[#This Row],[Price per unit]]-Table133[[#This Row],[Cost per unit]])*Table133[[#This Row],[Volume]]</f>
        <v>12.48</v>
      </c>
    </row>
    <row r="7546" spans="1:9" x14ac:dyDescent="0.2">
      <c r="A7546" s="14">
        <v>2014</v>
      </c>
      <c r="B7546" s="17" t="s">
        <v>13</v>
      </c>
      <c r="C7546" s="17" t="s">
        <v>164</v>
      </c>
      <c r="D7546" s="17" t="s">
        <v>311</v>
      </c>
      <c r="E7546" s="1">
        <v>72</v>
      </c>
      <c r="F7546" s="19">
        <v>1.1000000000000001</v>
      </c>
      <c r="G7546" s="19">
        <v>1.24</v>
      </c>
      <c r="H7546" s="19">
        <f>E7546*Table133[[#This Row],[Price per unit]]</f>
        <v>89.28</v>
      </c>
      <c r="I7546" s="7">
        <f>(Table133[[#This Row],[Price per unit]]-Table133[[#This Row],[Cost per unit]])*Table133[[#This Row],[Volume]]</f>
        <v>10.079999999999993</v>
      </c>
    </row>
    <row r="7547" spans="1:9" x14ac:dyDescent="0.2">
      <c r="A7547" s="14">
        <v>2014</v>
      </c>
      <c r="B7547" s="17" t="s">
        <v>13</v>
      </c>
      <c r="C7547" s="17" t="s">
        <v>164</v>
      </c>
      <c r="D7547" s="17" t="s">
        <v>311</v>
      </c>
      <c r="E7547" s="1">
        <v>48</v>
      </c>
      <c r="F7547" s="19">
        <v>1.06</v>
      </c>
      <c r="G7547" s="19">
        <v>1.4</v>
      </c>
      <c r="H7547" s="19">
        <f>E7547*Table133[[#This Row],[Price per unit]]</f>
        <v>67.199999999999989</v>
      </c>
      <c r="I7547" s="7">
        <f>(Table133[[#This Row],[Price per unit]]-Table133[[#This Row],[Cost per unit]])*Table133[[#This Row],[Volume]]</f>
        <v>16.319999999999993</v>
      </c>
    </row>
    <row r="7548" spans="1:9" x14ac:dyDescent="0.2">
      <c r="A7548" s="14">
        <v>2014</v>
      </c>
      <c r="B7548" s="17" t="s">
        <v>13</v>
      </c>
      <c r="C7548" s="17" t="s">
        <v>164</v>
      </c>
      <c r="D7548" s="17" t="s">
        <v>311</v>
      </c>
      <c r="E7548" s="1">
        <v>72</v>
      </c>
      <c r="F7548" s="19">
        <v>1.04</v>
      </c>
      <c r="G7548" s="19">
        <v>1.4</v>
      </c>
      <c r="H7548" s="19">
        <f>E7548*Table133[[#This Row],[Price per unit]]</f>
        <v>100.8</v>
      </c>
      <c r="I7548" s="7">
        <f>(Table133[[#This Row],[Price per unit]]-Table133[[#This Row],[Cost per unit]])*Table133[[#This Row],[Volume]]</f>
        <v>25.919999999999991</v>
      </c>
    </row>
    <row r="7549" spans="1:9" x14ac:dyDescent="0.2">
      <c r="A7549" s="14">
        <v>2014</v>
      </c>
      <c r="B7549" s="17" t="s">
        <v>13</v>
      </c>
      <c r="C7549" s="17" t="s">
        <v>164</v>
      </c>
      <c r="D7549" s="17" t="s">
        <v>311</v>
      </c>
      <c r="E7549" s="1">
        <v>60</v>
      </c>
      <c r="F7549" s="19">
        <v>1.1599999999999999</v>
      </c>
      <c r="G7549" s="19">
        <v>1.36</v>
      </c>
      <c r="H7549" s="19">
        <f>E7549*Table133[[#This Row],[Price per unit]]</f>
        <v>81.600000000000009</v>
      </c>
      <c r="I7549" s="7">
        <f>(Table133[[#This Row],[Price per unit]]-Table133[[#This Row],[Cost per unit]])*Table133[[#This Row],[Volume]]</f>
        <v>12.000000000000011</v>
      </c>
    </row>
    <row r="7550" spans="1:9" x14ac:dyDescent="0.2">
      <c r="A7550" s="14">
        <v>2014</v>
      </c>
      <c r="B7550" s="17" t="s">
        <v>13</v>
      </c>
      <c r="C7550" s="17" t="s">
        <v>164</v>
      </c>
      <c r="D7550" s="17" t="s">
        <v>369</v>
      </c>
      <c r="E7550" s="1">
        <v>72</v>
      </c>
      <c r="F7550" s="19">
        <v>1.03</v>
      </c>
      <c r="G7550" s="19">
        <v>1.36</v>
      </c>
      <c r="H7550" s="19">
        <f>E7550*Table133[[#This Row],[Price per unit]]</f>
        <v>97.92</v>
      </c>
      <c r="I7550" s="7">
        <f>(Table133[[#This Row],[Price per unit]]-Table133[[#This Row],[Cost per unit]])*Table133[[#This Row],[Volume]]</f>
        <v>23.760000000000005</v>
      </c>
    </row>
    <row r="7551" spans="1:9" x14ac:dyDescent="0.2">
      <c r="A7551" s="14">
        <v>2014</v>
      </c>
      <c r="B7551" s="17" t="s">
        <v>13</v>
      </c>
      <c r="C7551" s="17" t="s">
        <v>164</v>
      </c>
      <c r="D7551" s="17" t="s">
        <v>369</v>
      </c>
      <c r="E7551" s="1">
        <v>48</v>
      </c>
      <c r="F7551" s="19">
        <v>1.1599999999999999</v>
      </c>
      <c r="G7551" s="19">
        <v>1.25</v>
      </c>
      <c r="H7551" s="19">
        <f>E7551*Table133[[#This Row],[Price per unit]]</f>
        <v>60</v>
      </c>
      <c r="I7551" s="7">
        <f>(Table133[[#This Row],[Price per unit]]-Table133[[#This Row],[Cost per unit]])*Table133[[#This Row],[Volume]]</f>
        <v>4.3200000000000038</v>
      </c>
    </row>
    <row r="7552" spans="1:9" x14ac:dyDescent="0.2">
      <c r="A7552" s="14">
        <v>2014</v>
      </c>
      <c r="B7552" s="17" t="s">
        <v>13</v>
      </c>
      <c r="C7552" s="17" t="s">
        <v>164</v>
      </c>
      <c r="D7552" s="17" t="s">
        <v>369</v>
      </c>
      <c r="E7552" s="1">
        <v>60</v>
      </c>
      <c r="F7552" s="19">
        <v>1.19</v>
      </c>
      <c r="G7552" s="19">
        <v>1.27</v>
      </c>
      <c r="H7552" s="19">
        <f>E7552*Table133[[#This Row],[Price per unit]]</f>
        <v>76.2</v>
      </c>
      <c r="I7552" s="7">
        <f>(Table133[[#This Row],[Price per unit]]-Table133[[#This Row],[Cost per unit]])*Table133[[#This Row],[Volume]]</f>
        <v>4.8000000000000043</v>
      </c>
    </row>
    <row r="7553" spans="1:9" x14ac:dyDescent="0.2">
      <c r="A7553" s="14">
        <v>2014</v>
      </c>
      <c r="B7553" s="17" t="s">
        <v>13</v>
      </c>
      <c r="C7553" s="17" t="s">
        <v>164</v>
      </c>
      <c r="D7553" s="17" t="s">
        <v>369</v>
      </c>
      <c r="E7553" s="1">
        <v>60</v>
      </c>
      <c r="F7553" s="19">
        <v>1.1499999999999999</v>
      </c>
      <c r="G7553" s="19">
        <v>1.21</v>
      </c>
      <c r="H7553" s="19">
        <f>E7553*Table133[[#This Row],[Price per unit]]</f>
        <v>72.599999999999994</v>
      </c>
      <c r="I7553" s="7">
        <f>(Table133[[#This Row],[Price per unit]]-Table133[[#This Row],[Cost per unit]])*Table133[[#This Row],[Volume]]</f>
        <v>3.6000000000000032</v>
      </c>
    </row>
    <row r="7554" spans="1:9" x14ac:dyDescent="0.2">
      <c r="A7554" s="14">
        <v>2014</v>
      </c>
      <c r="B7554" s="17" t="s">
        <v>13</v>
      </c>
      <c r="C7554" s="17" t="s">
        <v>164</v>
      </c>
      <c r="D7554" s="17" t="s">
        <v>369</v>
      </c>
      <c r="E7554" s="1">
        <v>48</v>
      </c>
      <c r="F7554" s="19">
        <v>1.1100000000000001</v>
      </c>
      <c r="G7554" s="19">
        <v>1.38</v>
      </c>
      <c r="H7554" s="19">
        <f>E7554*Table133[[#This Row],[Price per unit]]</f>
        <v>66.239999999999995</v>
      </c>
      <c r="I7554" s="7">
        <f>(Table133[[#This Row],[Price per unit]]-Table133[[#This Row],[Cost per unit]])*Table133[[#This Row],[Volume]]</f>
        <v>12.95999999999999</v>
      </c>
    </row>
    <row r="7555" spans="1:9" x14ac:dyDescent="0.2">
      <c r="A7555" s="14">
        <v>2014</v>
      </c>
      <c r="B7555" s="17" t="s">
        <v>13</v>
      </c>
      <c r="C7555" s="17" t="s">
        <v>164</v>
      </c>
      <c r="D7555" s="17" t="s">
        <v>369</v>
      </c>
      <c r="E7555" s="1">
        <v>60</v>
      </c>
      <c r="F7555" s="19">
        <v>1.1000000000000001</v>
      </c>
      <c r="G7555" s="19">
        <v>1.3</v>
      </c>
      <c r="H7555" s="19">
        <f>E7555*Table133[[#This Row],[Price per unit]]</f>
        <v>78</v>
      </c>
      <c r="I7555" s="7">
        <f>(Table133[[#This Row],[Price per unit]]-Table133[[#This Row],[Cost per unit]])*Table133[[#This Row],[Volume]]</f>
        <v>11.999999999999996</v>
      </c>
    </row>
    <row r="7556" spans="1:9" x14ac:dyDescent="0.2">
      <c r="A7556" s="14">
        <v>2014</v>
      </c>
      <c r="B7556" s="17" t="s">
        <v>13</v>
      </c>
      <c r="C7556" s="17" t="s">
        <v>164</v>
      </c>
      <c r="D7556" s="17" t="s">
        <v>369</v>
      </c>
      <c r="E7556" s="1">
        <v>60</v>
      </c>
      <c r="F7556" s="19">
        <v>1.07</v>
      </c>
      <c r="G7556" s="19">
        <v>1.29</v>
      </c>
      <c r="H7556" s="19">
        <f>E7556*Table133[[#This Row],[Price per unit]]</f>
        <v>77.400000000000006</v>
      </c>
      <c r="I7556" s="7">
        <f>(Table133[[#This Row],[Price per unit]]-Table133[[#This Row],[Cost per unit]])*Table133[[#This Row],[Volume]]</f>
        <v>13.2</v>
      </c>
    </row>
    <row r="7557" spans="1:9" x14ac:dyDescent="0.2">
      <c r="A7557" s="14">
        <v>2014</v>
      </c>
      <c r="B7557" s="17" t="s">
        <v>13</v>
      </c>
      <c r="C7557" s="17" t="s">
        <v>164</v>
      </c>
      <c r="D7557" s="17" t="s">
        <v>369</v>
      </c>
      <c r="E7557" s="1">
        <v>72</v>
      </c>
      <c r="F7557" s="19">
        <v>1.0900000000000001</v>
      </c>
      <c r="G7557" s="19">
        <v>1.29</v>
      </c>
      <c r="H7557" s="19">
        <f>E7557*Table133[[#This Row],[Price per unit]]</f>
        <v>92.88</v>
      </c>
      <c r="I7557" s="7">
        <f>(Table133[[#This Row],[Price per unit]]-Table133[[#This Row],[Cost per unit]])*Table133[[#This Row],[Volume]]</f>
        <v>14.399999999999997</v>
      </c>
    </row>
    <row r="7558" spans="1:9" x14ac:dyDescent="0.2">
      <c r="A7558" s="14">
        <v>2014</v>
      </c>
      <c r="B7558" s="17" t="s">
        <v>13</v>
      </c>
      <c r="C7558" s="17" t="s">
        <v>270</v>
      </c>
      <c r="D7558" s="17" t="s">
        <v>378</v>
      </c>
      <c r="E7558" s="1">
        <v>2712</v>
      </c>
      <c r="F7558" s="19">
        <v>2.36</v>
      </c>
      <c r="G7558" s="19">
        <v>3.49</v>
      </c>
      <c r="H7558" s="19">
        <f>E7558*Table133[[#This Row],[Price per unit]]</f>
        <v>9464.880000000001</v>
      </c>
      <c r="I7558" s="7">
        <f>(Table133[[#This Row],[Price per unit]]-Table133[[#This Row],[Cost per unit]])*Table133[[#This Row],[Volume]]</f>
        <v>3064.5600000000009</v>
      </c>
    </row>
    <row r="7559" spans="1:9" x14ac:dyDescent="0.2">
      <c r="A7559" s="14">
        <v>2014</v>
      </c>
      <c r="B7559" s="17" t="s">
        <v>13</v>
      </c>
      <c r="C7559" s="17" t="s">
        <v>270</v>
      </c>
      <c r="D7559" s="17" t="s">
        <v>378</v>
      </c>
      <c r="E7559" s="1">
        <v>1620</v>
      </c>
      <c r="F7559" s="19">
        <v>2.92</v>
      </c>
      <c r="G7559" s="19">
        <v>3.43</v>
      </c>
      <c r="H7559" s="19">
        <f>E7559*Table133[[#This Row],[Price per unit]]</f>
        <v>5556.6</v>
      </c>
      <c r="I7559" s="7">
        <f>(Table133[[#This Row],[Price per unit]]-Table133[[#This Row],[Cost per unit]])*Table133[[#This Row],[Volume]]</f>
        <v>826.20000000000039</v>
      </c>
    </row>
    <row r="7560" spans="1:9" x14ac:dyDescent="0.2">
      <c r="A7560" s="14">
        <v>2014</v>
      </c>
      <c r="B7560" s="17" t="s">
        <v>13</v>
      </c>
      <c r="C7560" s="17" t="s">
        <v>270</v>
      </c>
      <c r="D7560" s="17" t="s">
        <v>378</v>
      </c>
      <c r="E7560" s="1">
        <v>2256</v>
      </c>
      <c r="F7560" s="19">
        <v>2.71</v>
      </c>
      <c r="G7560" s="19">
        <v>3.59</v>
      </c>
      <c r="H7560" s="19">
        <f>E7560*Table133[[#This Row],[Price per unit]]</f>
        <v>8099.04</v>
      </c>
      <c r="I7560" s="7">
        <f>(Table133[[#This Row],[Price per unit]]-Table133[[#This Row],[Cost per unit]])*Table133[[#This Row],[Volume]]</f>
        <v>1985.2799999999997</v>
      </c>
    </row>
    <row r="7561" spans="1:9" x14ac:dyDescent="0.2">
      <c r="A7561" s="14">
        <v>2014</v>
      </c>
      <c r="B7561" s="17" t="s">
        <v>13</v>
      </c>
      <c r="C7561" s="17" t="s">
        <v>270</v>
      </c>
      <c r="D7561" s="17" t="s">
        <v>378</v>
      </c>
      <c r="E7561" s="1">
        <v>2256</v>
      </c>
      <c r="F7561" s="19">
        <v>2.4500000000000002</v>
      </c>
      <c r="G7561" s="19">
        <v>3.51</v>
      </c>
      <c r="H7561" s="19">
        <f>E7561*Table133[[#This Row],[Price per unit]]</f>
        <v>7918.5599999999995</v>
      </c>
      <c r="I7561" s="7">
        <f>(Table133[[#This Row],[Price per unit]]-Table133[[#This Row],[Cost per unit]])*Table133[[#This Row],[Volume]]</f>
        <v>2391.3599999999992</v>
      </c>
    </row>
    <row r="7562" spans="1:9" x14ac:dyDescent="0.2">
      <c r="A7562" s="14">
        <v>2014</v>
      </c>
      <c r="B7562" s="17" t="s">
        <v>13</v>
      </c>
      <c r="C7562" s="17" t="s">
        <v>270</v>
      </c>
      <c r="D7562" s="17" t="s">
        <v>378</v>
      </c>
      <c r="E7562" s="1">
        <v>1452</v>
      </c>
      <c r="F7562" s="19">
        <v>2.63</v>
      </c>
      <c r="G7562" s="19">
        <v>3.56</v>
      </c>
      <c r="H7562" s="19">
        <f>E7562*Table133[[#This Row],[Price per unit]]</f>
        <v>5169.12</v>
      </c>
      <c r="I7562" s="7">
        <f>(Table133[[#This Row],[Price per unit]]-Table133[[#This Row],[Cost per unit]])*Table133[[#This Row],[Volume]]</f>
        <v>1350.3600000000001</v>
      </c>
    </row>
    <row r="7563" spans="1:9" x14ac:dyDescent="0.2">
      <c r="A7563" s="14">
        <v>2014</v>
      </c>
      <c r="B7563" s="17" t="s">
        <v>13</v>
      </c>
      <c r="C7563" s="17" t="s">
        <v>270</v>
      </c>
      <c r="D7563" s="17" t="s">
        <v>378</v>
      </c>
      <c r="E7563" s="1">
        <v>2124</v>
      </c>
      <c r="F7563" s="19">
        <v>2.5499999999999998</v>
      </c>
      <c r="G7563" s="19">
        <v>3.97</v>
      </c>
      <c r="H7563" s="19">
        <f>E7563*Table133[[#This Row],[Price per unit]]</f>
        <v>8432.2800000000007</v>
      </c>
      <c r="I7563" s="7">
        <f>(Table133[[#This Row],[Price per unit]]-Table133[[#This Row],[Cost per unit]])*Table133[[#This Row],[Volume]]</f>
        <v>3016.0800000000008</v>
      </c>
    </row>
    <row r="7564" spans="1:9" x14ac:dyDescent="0.2">
      <c r="A7564" s="14">
        <v>2014</v>
      </c>
      <c r="B7564" s="17" t="s">
        <v>13</v>
      </c>
      <c r="C7564" s="17" t="s">
        <v>270</v>
      </c>
      <c r="D7564" s="17" t="s">
        <v>378</v>
      </c>
      <c r="E7564" s="1">
        <v>1872</v>
      </c>
      <c r="F7564" s="19">
        <v>2.86</v>
      </c>
      <c r="G7564" s="19">
        <v>3.7</v>
      </c>
      <c r="H7564" s="19">
        <f>E7564*Table133[[#This Row],[Price per unit]]</f>
        <v>6926.4000000000005</v>
      </c>
      <c r="I7564" s="7">
        <f>(Table133[[#This Row],[Price per unit]]-Table133[[#This Row],[Cost per unit]])*Table133[[#This Row],[Volume]]</f>
        <v>1572.4800000000005</v>
      </c>
    </row>
    <row r="7565" spans="1:9" x14ac:dyDescent="0.2">
      <c r="A7565" s="14">
        <v>2014</v>
      </c>
      <c r="B7565" s="17" t="s">
        <v>13</v>
      </c>
      <c r="C7565" s="17" t="s">
        <v>168</v>
      </c>
      <c r="D7565" s="17" t="s">
        <v>386</v>
      </c>
      <c r="E7565" s="1">
        <v>348</v>
      </c>
      <c r="F7565" s="19">
        <v>4.66</v>
      </c>
      <c r="G7565" s="19">
        <v>5.21</v>
      </c>
      <c r="H7565" s="19">
        <f>E7565*Table133[[#This Row],[Price per unit]]</f>
        <v>1813.08</v>
      </c>
      <c r="I7565" s="7">
        <f>(Table133[[#This Row],[Price per unit]]-Table133[[#This Row],[Cost per unit]])*Table133[[#This Row],[Volume]]</f>
        <v>191.39999999999995</v>
      </c>
    </row>
    <row r="7566" spans="1:9" x14ac:dyDescent="0.2">
      <c r="A7566" s="14">
        <v>2014</v>
      </c>
      <c r="B7566" s="17" t="s">
        <v>13</v>
      </c>
      <c r="C7566" s="17" t="s">
        <v>168</v>
      </c>
      <c r="D7566" s="17" t="s">
        <v>386</v>
      </c>
      <c r="E7566" s="1">
        <v>552</v>
      </c>
      <c r="F7566" s="19">
        <v>4.5199999999999996</v>
      </c>
      <c r="G7566" s="19">
        <v>5.04</v>
      </c>
      <c r="H7566" s="19">
        <f>E7566*Table133[[#This Row],[Price per unit]]</f>
        <v>2782.08</v>
      </c>
      <c r="I7566" s="7">
        <f>(Table133[[#This Row],[Price per unit]]-Table133[[#This Row],[Cost per unit]])*Table133[[#This Row],[Volume]]</f>
        <v>287.04000000000025</v>
      </c>
    </row>
    <row r="7567" spans="1:9" x14ac:dyDescent="0.2">
      <c r="A7567" s="14">
        <v>2014</v>
      </c>
      <c r="B7567" s="17" t="s">
        <v>13</v>
      </c>
      <c r="C7567" s="17" t="s">
        <v>168</v>
      </c>
      <c r="D7567" s="17" t="s">
        <v>386</v>
      </c>
      <c r="E7567" s="1">
        <v>528</v>
      </c>
      <c r="F7567" s="19">
        <v>4.62</v>
      </c>
      <c r="G7567" s="19">
        <v>5.27</v>
      </c>
      <c r="H7567" s="19">
        <f>E7567*Table133[[#This Row],[Price per unit]]</f>
        <v>2782.56</v>
      </c>
      <c r="I7567" s="7">
        <f>(Table133[[#This Row],[Price per unit]]-Table133[[#This Row],[Cost per unit]])*Table133[[#This Row],[Volume]]</f>
        <v>343.1999999999997</v>
      </c>
    </row>
    <row r="7568" spans="1:9" x14ac:dyDescent="0.2">
      <c r="A7568" s="14">
        <v>2014</v>
      </c>
      <c r="B7568" s="17" t="s">
        <v>13</v>
      </c>
      <c r="C7568" s="17" t="s">
        <v>168</v>
      </c>
      <c r="D7568" s="17" t="s">
        <v>386</v>
      </c>
      <c r="E7568" s="1">
        <v>624</v>
      </c>
      <c r="F7568" s="19">
        <v>4.46</v>
      </c>
      <c r="G7568" s="19">
        <v>5.07</v>
      </c>
      <c r="H7568" s="19">
        <f>E7568*Table133[[#This Row],[Price per unit]]</f>
        <v>3163.6800000000003</v>
      </c>
      <c r="I7568" s="7">
        <f>(Table133[[#This Row],[Price per unit]]-Table133[[#This Row],[Cost per unit]])*Table133[[#This Row],[Volume]]</f>
        <v>380.64000000000021</v>
      </c>
    </row>
    <row r="7569" spans="1:9" x14ac:dyDescent="0.2">
      <c r="A7569" s="14">
        <v>2014</v>
      </c>
      <c r="B7569" s="17" t="s">
        <v>13</v>
      </c>
      <c r="C7569" s="17" t="s">
        <v>168</v>
      </c>
      <c r="D7569" s="17" t="s">
        <v>386</v>
      </c>
      <c r="E7569" s="1">
        <v>528</v>
      </c>
      <c r="F7569" s="19">
        <v>4.71</v>
      </c>
      <c r="G7569" s="19">
        <v>5.4</v>
      </c>
      <c r="H7569" s="19">
        <f>E7569*Table133[[#This Row],[Price per unit]]</f>
        <v>2851.2000000000003</v>
      </c>
      <c r="I7569" s="7">
        <f>(Table133[[#This Row],[Price per unit]]-Table133[[#This Row],[Cost per unit]])*Table133[[#This Row],[Volume]]</f>
        <v>364.32000000000022</v>
      </c>
    </row>
    <row r="7570" spans="1:9" x14ac:dyDescent="0.2">
      <c r="A7570" s="14">
        <v>2014</v>
      </c>
      <c r="B7570" s="17" t="s">
        <v>13</v>
      </c>
      <c r="C7570" s="17" t="s">
        <v>168</v>
      </c>
      <c r="D7570" s="17" t="s">
        <v>386</v>
      </c>
      <c r="E7570" s="1">
        <v>528</v>
      </c>
      <c r="F7570" s="19">
        <v>4.38</v>
      </c>
      <c r="G7570" s="19">
        <v>5.0199999999999996</v>
      </c>
      <c r="H7570" s="19">
        <f>E7570*Table133[[#This Row],[Price per unit]]</f>
        <v>2650.56</v>
      </c>
      <c r="I7570" s="7">
        <f>(Table133[[#This Row],[Price per unit]]-Table133[[#This Row],[Cost per unit]])*Table133[[#This Row],[Volume]]</f>
        <v>337.91999999999985</v>
      </c>
    </row>
    <row r="7571" spans="1:9" x14ac:dyDescent="0.2">
      <c r="A7571" s="14">
        <v>2014</v>
      </c>
      <c r="B7571" s="17" t="s">
        <v>13</v>
      </c>
      <c r="C7571" s="17" t="s">
        <v>168</v>
      </c>
      <c r="D7571" s="17" t="s">
        <v>386</v>
      </c>
      <c r="E7571" s="1">
        <v>648</v>
      </c>
      <c r="F7571" s="19">
        <v>4.1500000000000004</v>
      </c>
      <c r="G7571" s="19">
        <v>5.34</v>
      </c>
      <c r="H7571" s="19">
        <f>E7571*Table133[[#This Row],[Price per unit]]</f>
        <v>3460.3199999999997</v>
      </c>
      <c r="I7571" s="7">
        <f>(Table133[[#This Row],[Price per unit]]-Table133[[#This Row],[Cost per unit]])*Table133[[#This Row],[Volume]]</f>
        <v>771.11999999999966</v>
      </c>
    </row>
    <row r="7572" spans="1:9" x14ac:dyDescent="0.2">
      <c r="A7572" s="14">
        <v>2014</v>
      </c>
      <c r="B7572" s="17" t="s">
        <v>13</v>
      </c>
      <c r="C7572" s="17" t="s">
        <v>168</v>
      </c>
      <c r="D7572" s="17" t="s">
        <v>386</v>
      </c>
      <c r="E7572" s="1">
        <v>672</v>
      </c>
      <c r="F7572" s="19">
        <v>4.21</v>
      </c>
      <c r="G7572" s="19">
        <v>5.0199999999999996</v>
      </c>
      <c r="H7572" s="19">
        <f>E7572*Table133[[#This Row],[Price per unit]]</f>
        <v>3373.4399999999996</v>
      </c>
      <c r="I7572" s="7">
        <f>(Table133[[#This Row],[Price per unit]]-Table133[[#This Row],[Cost per unit]])*Table133[[#This Row],[Volume]]</f>
        <v>544.31999999999971</v>
      </c>
    </row>
    <row r="7573" spans="1:9" x14ac:dyDescent="0.2">
      <c r="A7573" s="14">
        <v>2014</v>
      </c>
      <c r="B7573" s="17" t="s">
        <v>13</v>
      </c>
      <c r="C7573" s="17" t="s">
        <v>168</v>
      </c>
      <c r="D7573" s="17" t="s">
        <v>386</v>
      </c>
      <c r="E7573" s="1">
        <v>288</v>
      </c>
      <c r="F7573" s="19">
        <v>4.5199999999999996</v>
      </c>
      <c r="G7573" s="19">
        <v>5.17</v>
      </c>
      <c r="H7573" s="19">
        <f>E7573*Table133[[#This Row],[Price per unit]]</f>
        <v>1488.96</v>
      </c>
      <c r="I7573" s="7">
        <f>(Table133[[#This Row],[Price per unit]]-Table133[[#This Row],[Cost per unit]])*Table133[[#This Row],[Volume]]</f>
        <v>187.2000000000001</v>
      </c>
    </row>
    <row r="7574" spans="1:9" x14ac:dyDescent="0.2">
      <c r="A7574" s="14">
        <v>2014</v>
      </c>
      <c r="B7574" s="17" t="s">
        <v>13</v>
      </c>
      <c r="C7574" s="17" t="s">
        <v>168</v>
      </c>
      <c r="D7574" s="17" t="s">
        <v>386</v>
      </c>
      <c r="E7574" s="1">
        <v>612</v>
      </c>
      <c r="F7574" s="19">
        <v>4.87</v>
      </c>
      <c r="G7574" s="19">
        <v>5.35</v>
      </c>
      <c r="H7574" s="19">
        <f>E7574*Table133[[#This Row],[Price per unit]]</f>
        <v>3274.2</v>
      </c>
      <c r="I7574" s="7">
        <f>(Table133[[#This Row],[Price per unit]]-Table133[[#This Row],[Cost per unit]])*Table133[[#This Row],[Volume]]</f>
        <v>293.75999999999971</v>
      </c>
    </row>
    <row r="7575" spans="1:9" x14ac:dyDescent="0.2">
      <c r="A7575" s="14">
        <v>2014</v>
      </c>
      <c r="B7575" s="17" t="s">
        <v>13</v>
      </c>
      <c r="C7575" s="17" t="s">
        <v>168</v>
      </c>
      <c r="D7575" s="17" t="s">
        <v>386</v>
      </c>
      <c r="E7575" s="1">
        <v>396</v>
      </c>
      <c r="F7575" s="19">
        <v>4.9000000000000004</v>
      </c>
      <c r="G7575" s="19">
        <v>5.1100000000000003</v>
      </c>
      <c r="H7575" s="19">
        <f>E7575*Table133[[#This Row],[Price per unit]]</f>
        <v>2023.5600000000002</v>
      </c>
      <c r="I7575" s="7">
        <f>(Table133[[#This Row],[Price per unit]]-Table133[[#This Row],[Cost per unit]])*Table133[[#This Row],[Volume]]</f>
        <v>83.159999999999982</v>
      </c>
    </row>
    <row r="7576" spans="1:9" x14ac:dyDescent="0.2">
      <c r="A7576" s="14">
        <v>2014</v>
      </c>
      <c r="B7576" s="17" t="s">
        <v>13</v>
      </c>
      <c r="C7576" s="17" t="s">
        <v>168</v>
      </c>
      <c r="D7576" s="17" t="s">
        <v>386</v>
      </c>
      <c r="E7576" s="1">
        <v>672</v>
      </c>
      <c r="F7576" s="19">
        <v>4.47</v>
      </c>
      <c r="G7576" s="19">
        <v>5.21</v>
      </c>
      <c r="H7576" s="19">
        <f>E7576*Table133[[#This Row],[Price per unit]]</f>
        <v>3501.12</v>
      </c>
      <c r="I7576" s="7">
        <f>(Table133[[#This Row],[Price per unit]]-Table133[[#This Row],[Cost per unit]])*Table133[[#This Row],[Volume]]</f>
        <v>497.28000000000014</v>
      </c>
    </row>
    <row r="7577" spans="1:9" x14ac:dyDescent="0.2">
      <c r="A7577" s="14">
        <v>2014</v>
      </c>
      <c r="B7577" s="17" t="s">
        <v>13</v>
      </c>
      <c r="C7577" s="17" t="s">
        <v>168</v>
      </c>
      <c r="D7577" s="17" t="s">
        <v>386</v>
      </c>
      <c r="E7577" s="1">
        <v>516</v>
      </c>
      <c r="F7577" s="19">
        <v>4.42</v>
      </c>
      <c r="G7577" s="19">
        <v>5.21</v>
      </c>
      <c r="H7577" s="19">
        <f>E7577*Table133[[#This Row],[Price per unit]]</f>
        <v>2688.36</v>
      </c>
      <c r="I7577" s="7">
        <f>(Table133[[#This Row],[Price per unit]]-Table133[[#This Row],[Cost per unit]])*Table133[[#This Row],[Volume]]</f>
        <v>407.64000000000004</v>
      </c>
    </row>
    <row r="7578" spans="1:9" x14ac:dyDescent="0.2">
      <c r="A7578" s="14">
        <v>2014</v>
      </c>
      <c r="B7578" s="17" t="s">
        <v>13</v>
      </c>
      <c r="C7578" s="17" t="s">
        <v>168</v>
      </c>
      <c r="D7578" s="17" t="s">
        <v>386</v>
      </c>
      <c r="E7578" s="1">
        <v>612</v>
      </c>
      <c r="F7578" s="19">
        <v>4.47</v>
      </c>
      <c r="G7578" s="19">
        <v>5.3</v>
      </c>
      <c r="H7578" s="19">
        <f>E7578*Table133[[#This Row],[Price per unit]]</f>
        <v>3243.6</v>
      </c>
      <c r="I7578" s="7">
        <f>(Table133[[#This Row],[Price per unit]]-Table133[[#This Row],[Cost per unit]])*Table133[[#This Row],[Volume]]</f>
        <v>507.96000000000004</v>
      </c>
    </row>
    <row r="7579" spans="1:9" x14ac:dyDescent="0.2">
      <c r="A7579" s="14">
        <v>2014</v>
      </c>
      <c r="B7579" s="17" t="s">
        <v>13</v>
      </c>
      <c r="C7579" s="17" t="s">
        <v>168</v>
      </c>
      <c r="D7579" s="17" t="s">
        <v>386</v>
      </c>
      <c r="E7579" s="1">
        <v>420</v>
      </c>
      <c r="F7579" s="19">
        <v>4.66</v>
      </c>
      <c r="G7579" s="19">
        <v>5.14</v>
      </c>
      <c r="H7579" s="19">
        <f>E7579*Table133[[#This Row],[Price per unit]]</f>
        <v>2158.7999999999997</v>
      </c>
      <c r="I7579" s="7">
        <f>(Table133[[#This Row],[Price per unit]]-Table133[[#This Row],[Cost per unit]])*Table133[[#This Row],[Volume]]</f>
        <v>201.5999999999998</v>
      </c>
    </row>
    <row r="7580" spans="1:9" x14ac:dyDescent="0.2">
      <c r="A7580" s="14">
        <v>2014</v>
      </c>
      <c r="B7580" s="17" t="s">
        <v>13</v>
      </c>
      <c r="C7580" s="17" t="s">
        <v>168</v>
      </c>
      <c r="D7580" s="17" t="s">
        <v>386</v>
      </c>
      <c r="E7580" s="1">
        <v>396</v>
      </c>
      <c r="F7580" s="19">
        <v>4.03</v>
      </c>
      <c r="G7580" s="19">
        <v>5.35</v>
      </c>
      <c r="H7580" s="19">
        <f>E7580*Table133[[#This Row],[Price per unit]]</f>
        <v>2118.6</v>
      </c>
      <c r="I7580" s="7">
        <f>(Table133[[#This Row],[Price per unit]]-Table133[[#This Row],[Cost per unit]])*Table133[[#This Row],[Volume]]</f>
        <v>522.7199999999998</v>
      </c>
    </row>
    <row r="7581" spans="1:9" x14ac:dyDescent="0.2">
      <c r="A7581" s="14">
        <v>2014</v>
      </c>
      <c r="B7581" s="17" t="s">
        <v>13</v>
      </c>
      <c r="C7581" s="17" t="s">
        <v>168</v>
      </c>
      <c r="D7581" s="17" t="s">
        <v>386</v>
      </c>
      <c r="E7581" s="1">
        <v>564</v>
      </c>
      <c r="F7581" s="19">
        <v>4.5199999999999996</v>
      </c>
      <c r="G7581" s="19">
        <v>5.14</v>
      </c>
      <c r="H7581" s="19">
        <f>E7581*Table133[[#This Row],[Price per unit]]</f>
        <v>2898.96</v>
      </c>
      <c r="I7581" s="7">
        <f>(Table133[[#This Row],[Price per unit]]-Table133[[#This Row],[Cost per unit]])*Table133[[#This Row],[Volume]]</f>
        <v>349.68000000000006</v>
      </c>
    </row>
    <row r="7582" spans="1:9" x14ac:dyDescent="0.2">
      <c r="A7582" s="14">
        <v>2014</v>
      </c>
      <c r="B7582" s="17" t="s">
        <v>13</v>
      </c>
      <c r="C7582" s="17" t="s">
        <v>168</v>
      </c>
      <c r="D7582" s="17" t="s">
        <v>386</v>
      </c>
      <c r="E7582" s="1">
        <v>336</v>
      </c>
      <c r="F7582" s="19">
        <v>4.04</v>
      </c>
      <c r="G7582" s="19">
        <v>5.2</v>
      </c>
      <c r="H7582" s="19">
        <f>E7582*Table133[[#This Row],[Price per unit]]</f>
        <v>1747.2</v>
      </c>
      <c r="I7582" s="7">
        <f>(Table133[[#This Row],[Price per unit]]-Table133[[#This Row],[Cost per unit]])*Table133[[#This Row],[Volume]]</f>
        <v>389.76000000000005</v>
      </c>
    </row>
    <row r="7583" spans="1:9" x14ac:dyDescent="0.2">
      <c r="A7583" s="14">
        <v>2014</v>
      </c>
      <c r="B7583" s="17" t="s">
        <v>13</v>
      </c>
      <c r="C7583" s="17" t="s">
        <v>168</v>
      </c>
      <c r="D7583" s="17" t="s">
        <v>386</v>
      </c>
      <c r="E7583" s="1">
        <v>492</v>
      </c>
      <c r="F7583" s="19">
        <v>4.8099999999999996</v>
      </c>
      <c r="G7583" s="19">
        <v>5.19</v>
      </c>
      <c r="H7583" s="19">
        <f>E7583*Table133[[#This Row],[Price per unit]]</f>
        <v>2553.48</v>
      </c>
      <c r="I7583" s="7">
        <f>(Table133[[#This Row],[Price per unit]]-Table133[[#This Row],[Cost per unit]])*Table133[[#This Row],[Volume]]</f>
        <v>186.96000000000038</v>
      </c>
    </row>
    <row r="7584" spans="1:9" x14ac:dyDescent="0.2">
      <c r="A7584" s="14">
        <v>2014</v>
      </c>
      <c r="B7584" s="17" t="s">
        <v>13</v>
      </c>
      <c r="C7584" s="17" t="s">
        <v>168</v>
      </c>
      <c r="D7584" s="17" t="s">
        <v>386</v>
      </c>
      <c r="E7584" s="1">
        <v>408</v>
      </c>
      <c r="F7584" s="19">
        <v>4.01</v>
      </c>
      <c r="G7584" s="19">
        <v>5.4</v>
      </c>
      <c r="H7584" s="19">
        <f>E7584*Table133[[#This Row],[Price per unit]]</f>
        <v>2203.2000000000003</v>
      </c>
      <c r="I7584" s="7">
        <f>(Table133[[#This Row],[Price per unit]]-Table133[[#This Row],[Cost per unit]])*Table133[[#This Row],[Volume]]</f>
        <v>567.12000000000023</v>
      </c>
    </row>
    <row r="7585" spans="1:9" x14ac:dyDescent="0.2">
      <c r="A7585" s="14">
        <v>2014</v>
      </c>
      <c r="B7585" s="17" t="s">
        <v>13</v>
      </c>
      <c r="C7585" s="17" t="s">
        <v>168</v>
      </c>
      <c r="D7585" s="17" t="s">
        <v>386</v>
      </c>
      <c r="E7585" s="1">
        <v>360</v>
      </c>
      <c r="F7585" s="19">
        <v>4.91</v>
      </c>
      <c r="G7585" s="19">
        <v>5.38</v>
      </c>
      <c r="H7585" s="19">
        <f>E7585*Table133[[#This Row],[Price per unit]]</f>
        <v>1936.8</v>
      </c>
      <c r="I7585" s="7">
        <f>(Table133[[#This Row],[Price per unit]]-Table133[[#This Row],[Cost per unit]])*Table133[[#This Row],[Volume]]</f>
        <v>169.1999999999999</v>
      </c>
    </row>
    <row r="7586" spans="1:9" x14ac:dyDescent="0.2">
      <c r="A7586" s="14">
        <v>2014</v>
      </c>
      <c r="B7586" s="17" t="s">
        <v>13</v>
      </c>
      <c r="C7586" s="17" t="s">
        <v>168</v>
      </c>
      <c r="D7586" s="17" t="s">
        <v>386</v>
      </c>
      <c r="E7586" s="1">
        <v>264</v>
      </c>
      <c r="F7586" s="19">
        <v>4.83</v>
      </c>
      <c r="G7586" s="19">
        <v>5.34</v>
      </c>
      <c r="H7586" s="19">
        <f>E7586*Table133[[#This Row],[Price per unit]]</f>
        <v>1409.76</v>
      </c>
      <c r="I7586" s="7">
        <f>(Table133[[#This Row],[Price per unit]]-Table133[[#This Row],[Cost per unit]])*Table133[[#This Row],[Volume]]</f>
        <v>134.63999999999993</v>
      </c>
    </row>
    <row r="7587" spans="1:9" x14ac:dyDescent="0.2">
      <c r="A7587" s="14">
        <v>2014</v>
      </c>
      <c r="B7587" s="17" t="s">
        <v>13</v>
      </c>
      <c r="C7587" s="17" t="s">
        <v>168</v>
      </c>
      <c r="D7587" s="17" t="s">
        <v>386</v>
      </c>
      <c r="E7587" s="1">
        <v>264</v>
      </c>
      <c r="F7587" s="19">
        <v>4.95</v>
      </c>
      <c r="G7587" s="19">
        <v>5.0199999999999996</v>
      </c>
      <c r="H7587" s="19">
        <f>E7587*Table133[[#This Row],[Price per unit]]</f>
        <v>1325.28</v>
      </c>
      <c r="I7587" s="7">
        <f>(Table133[[#This Row],[Price per unit]]-Table133[[#This Row],[Cost per unit]])*Table133[[#This Row],[Volume]]</f>
        <v>18.479999999999841</v>
      </c>
    </row>
    <row r="7588" spans="1:9" x14ac:dyDescent="0.2">
      <c r="A7588" s="14">
        <v>2014</v>
      </c>
      <c r="B7588" s="17" t="s">
        <v>13</v>
      </c>
      <c r="C7588" s="17" t="s">
        <v>168</v>
      </c>
      <c r="D7588" s="17" t="s">
        <v>386</v>
      </c>
      <c r="E7588" s="1">
        <v>348</v>
      </c>
      <c r="F7588" s="19">
        <v>4.59</v>
      </c>
      <c r="G7588" s="19">
        <v>5.35</v>
      </c>
      <c r="H7588" s="19">
        <f>E7588*Table133[[#This Row],[Price per unit]]</f>
        <v>1861.8</v>
      </c>
      <c r="I7588" s="7">
        <f>(Table133[[#This Row],[Price per unit]]-Table133[[#This Row],[Cost per unit]])*Table133[[#This Row],[Volume]]</f>
        <v>264.4799999999999</v>
      </c>
    </row>
    <row r="7589" spans="1:9" x14ac:dyDescent="0.2">
      <c r="A7589" s="14">
        <v>2014</v>
      </c>
      <c r="B7589" s="17" t="s">
        <v>13</v>
      </c>
      <c r="C7589" s="17" t="s">
        <v>168</v>
      </c>
      <c r="D7589" s="17" t="s">
        <v>386</v>
      </c>
      <c r="E7589" s="1">
        <v>384</v>
      </c>
      <c r="F7589" s="19">
        <v>4.6399999999999997</v>
      </c>
      <c r="G7589" s="19">
        <v>5.18</v>
      </c>
      <c r="H7589" s="19">
        <f>E7589*Table133[[#This Row],[Price per unit]]</f>
        <v>1989.12</v>
      </c>
      <c r="I7589" s="7">
        <f>(Table133[[#This Row],[Price per unit]]-Table133[[#This Row],[Cost per unit]])*Table133[[#This Row],[Volume]]</f>
        <v>207.36</v>
      </c>
    </row>
    <row r="7590" spans="1:9" x14ac:dyDescent="0.2">
      <c r="A7590" s="14">
        <v>2014</v>
      </c>
      <c r="B7590" s="17" t="s">
        <v>13</v>
      </c>
      <c r="C7590" s="17" t="s">
        <v>168</v>
      </c>
      <c r="D7590" s="17" t="s">
        <v>386</v>
      </c>
      <c r="E7590" s="1">
        <v>696</v>
      </c>
      <c r="F7590" s="19">
        <v>4.7699999999999996</v>
      </c>
      <c r="G7590" s="19">
        <v>5.24</v>
      </c>
      <c r="H7590" s="19">
        <f>E7590*Table133[[#This Row],[Price per unit]]</f>
        <v>3647.04</v>
      </c>
      <c r="I7590" s="7">
        <f>(Table133[[#This Row],[Price per unit]]-Table133[[#This Row],[Cost per unit]])*Table133[[#This Row],[Volume]]</f>
        <v>327.12000000000046</v>
      </c>
    </row>
    <row r="7591" spans="1:9" x14ac:dyDescent="0.2">
      <c r="A7591" s="14">
        <v>2014</v>
      </c>
      <c r="B7591" s="17" t="s">
        <v>13</v>
      </c>
      <c r="C7591" s="17" t="s">
        <v>168</v>
      </c>
      <c r="D7591" s="17" t="s">
        <v>386</v>
      </c>
      <c r="E7591" s="1">
        <v>324</v>
      </c>
      <c r="F7591" s="19">
        <v>4.49</v>
      </c>
      <c r="G7591" s="19">
        <v>5.13</v>
      </c>
      <c r="H7591" s="19">
        <f>E7591*Table133[[#This Row],[Price per unit]]</f>
        <v>1662.12</v>
      </c>
      <c r="I7591" s="7">
        <f>(Table133[[#This Row],[Price per unit]]-Table133[[#This Row],[Cost per unit]])*Table133[[#This Row],[Volume]]</f>
        <v>207.3599999999999</v>
      </c>
    </row>
    <row r="7592" spans="1:9" x14ac:dyDescent="0.2">
      <c r="A7592" s="14">
        <v>2014</v>
      </c>
      <c r="B7592" s="17" t="s">
        <v>13</v>
      </c>
      <c r="C7592" s="17" t="s">
        <v>168</v>
      </c>
      <c r="D7592" s="17" t="s">
        <v>386</v>
      </c>
      <c r="E7592" s="1">
        <v>240</v>
      </c>
      <c r="F7592" s="19">
        <v>4.42</v>
      </c>
      <c r="G7592" s="19">
        <v>5</v>
      </c>
      <c r="H7592" s="19">
        <f>E7592*Table133[[#This Row],[Price per unit]]</f>
        <v>1200</v>
      </c>
      <c r="I7592" s="7">
        <f>(Table133[[#This Row],[Price per unit]]-Table133[[#This Row],[Cost per unit]])*Table133[[#This Row],[Volume]]</f>
        <v>139.20000000000002</v>
      </c>
    </row>
    <row r="7593" spans="1:9" x14ac:dyDescent="0.2">
      <c r="A7593" s="14">
        <v>2014</v>
      </c>
      <c r="B7593" s="17" t="s">
        <v>13</v>
      </c>
      <c r="C7593" s="17" t="s">
        <v>168</v>
      </c>
      <c r="D7593" s="17" t="s">
        <v>386</v>
      </c>
      <c r="E7593" s="1">
        <v>624</v>
      </c>
      <c r="F7593" s="19">
        <v>5</v>
      </c>
      <c r="G7593" s="19">
        <v>5.15</v>
      </c>
      <c r="H7593" s="19">
        <f>E7593*Table133[[#This Row],[Price per unit]]</f>
        <v>3213.6000000000004</v>
      </c>
      <c r="I7593" s="7">
        <f>(Table133[[#This Row],[Price per unit]]-Table133[[#This Row],[Cost per unit]])*Table133[[#This Row],[Volume]]</f>
        <v>93.600000000000222</v>
      </c>
    </row>
    <row r="7594" spans="1:9" x14ac:dyDescent="0.2">
      <c r="A7594" s="14">
        <v>2014</v>
      </c>
      <c r="B7594" s="17" t="s">
        <v>13</v>
      </c>
      <c r="C7594" s="17" t="s">
        <v>168</v>
      </c>
      <c r="D7594" s="17" t="s">
        <v>386</v>
      </c>
      <c r="E7594" s="1">
        <v>300</v>
      </c>
      <c r="F7594" s="19">
        <v>4.32</v>
      </c>
      <c r="G7594" s="19">
        <v>5.0999999999999996</v>
      </c>
      <c r="H7594" s="19">
        <f>E7594*Table133[[#This Row],[Price per unit]]</f>
        <v>1530</v>
      </c>
      <c r="I7594" s="7">
        <f>(Table133[[#This Row],[Price per unit]]-Table133[[#This Row],[Cost per unit]])*Table133[[#This Row],[Volume]]</f>
        <v>233.9999999999998</v>
      </c>
    </row>
    <row r="7595" spans="1:9" x14ac:dyDescent="0.2">
      <c r="A7595" s="14">
        <v>2014</v>
      </c>
      <c r="B7595" s="17" t="s">
        <v>13</v>
      </c>
      <c r="C7595" s="17" t="s">
        <v>168</v>
      </c>
      <c r="D7595" s="17" t="s">
        <v>386</v>
      </c>
      <c r="E7595" s="1">
        <v>612</v>
      </c>
      <c r="F7595" s="19">
        <v>4.43</v>
      </c>
      <c r="G7595" s="19">
        <v>5.15</v>
      </c>
      <c r="H7595" s="19">
        <f>E7595*Table133[[#This Row],[Price per unit]]</f>
        <v>3151.8</v>
      </c>
      <c r="I7595" s="7">
        <f>(Table133[[#This Row],[Price per unit]]-Table133[[#This Row],[Cost per unit]])*Table133[[#This Row],[Volume]]</f>
        <v>440.64000000000038</v>
      </c>
    </row>
    <row r="7596" spans="1:9" x14ac:dyDescent="0.2">
      <c r="A7596" s="14">
        <v>2014</v>
      </c>
      <c r="B7596" s="17" t="s">
        <v>13</v>
      </c>
      <c r="C7596" s="17" t="s">
        <v>168</v>
      </c>
      <c r="D7596" s="17" t="s">
        <v>386</v>
      </c>
      <c r="E7596" s="1">
        <v>624</v>
      </c>
      <c r="F7596" s="19">
        <v>4.93</v>
      </c>
      <c r="G7596" s="19">
        <v>5.13</v>
      </c>
      <c r="H7596" s="19">
        <f>E7596*Table133[[#This Row],[Price per unit]]</f>
        <v>3201.12</v>
      </c>
      <c r="I7596" s="7">
        <f>(Table133[[#This Row],[Price per unit]]-Table133[[#This Row],[Cost per unit]])*Table133[[#This Row],[Volume]]</f>
        <v>124.80000000000011</v>
      </c>
    </row>
    <row r="7597" spans="1:9" x14ac:dyDescent="0.2">
      <c r="A7597" s="14">
        <v>2014</v>
      </c>
      <c r="B7597" s="17" t="s">
        <v>13</v>
      </c>
      <c r="C7597" s="17" t="s">
        <v>168</v>
      </c>
      <c r="D7597" s="17" t="s">
        <v>386</v>
      </c>
      <c r="E7597" s="1">
        <v>648</v>
      </c>
      <c r="F7597" s="19">
        <v>4.6900000000000004</v>
      </c>
      <c r="G7597" s="19">
        <v>5.35</v>
      </c>
      <c r="H7597" s="19">
        <f>E7597*Table133[[#This Row],[Price per unit]]</f>
        <v>3466.7999999999997</v>
      </c>
      <c r="I7597" s="7">
        <f>(Table133[[#This Row],[Price per unit]]-Table133[[#This Row],[Cost per unit]])*Table133[[#This Row],[Volume]]</f>
        <v>427.6799999999995</v>
      </c>
    </row>
    <row r="7598" spans="1:9" x14ac:dyDescent="0.2">
      <c r="A7598" s="14">
        <v>2014</v>
      </c>
      <c r="B7598" s="17" t="s">
        <v>13</v>
      </c>
      <c r="C7598" s="17" t="s">
        <v>168</v>
      </c>
      <c r="D7598" s="17" t="s">
        <v>386</v>
      </c>
      <c r="E7598" s="1">
        <v>312</v>
      </c>
      <c r="F7598" s="19">
        <v>4.46</v>
      </c>
      <c r="G7598" s="19">
        <v>5.1100000000000003</v>
      </c>
      <c r="H7598" s="19">
        <f>E7598*Table133[[#This Row],[Price per unit]]</f>
        <v>1594.3200000000002</v>
      </c>
      <c r="I7598" s="7">
        <f>(Table133[[#This Row],[Price per unit]]-Table133[[#This Row],[Cost per unit]])*Table133[[#This Row],[Volume]]</f>
        <v>202.80000000000013</v>
      </c>
    </row>
    <row r="7599" spans="1:9" x14ac:dyDescent="0.2">
      <c r="A7599" s="14">
        <v>2014</v>
      </c>
      <c r="B7599" s="17" t="s">
        <v>13</v>
      </c>
      <c r="C7599" s="17" t="s">
        <v>168</v>
      </c>
      <c r="D7599" s="17" t="s">
        <v>386</v>
      </c>
      <c r="E7599" s="1">
        <v>624</v>
      </c>
      <c r="F7599" s="19">
        <v>4.29</v>
      </c>
      <c r="G7599" s="19">
        <v>5.27</v>
      </c>
      <c r="H7599" s="19">
        <f>E7599*Table133[[#This Row],[Price per unit]]</f>
        <v>3288.4799999999996</v>
      </c>
      <c r="I7599" s="7">
        <f>(Table133[[#This Row],[Price per unit]]-Table133[[#This Row],[Cost per unit]])*Table133[[#This Row],[Volume]]</f>
        <v>611.51999999999975</v>
      </c>
    </row>
    <row r="7600" spans="1:9" x14ac:dyDescent="0.2">
      <c r="A7600" s="14">
        <v>2014</v>
      </c>
      <c r="B7600" s="17" t="s">
        <v>13</v>
      </c>
      <c r="C7600" s="17" t="s">
        <v>168</v>
      </c>
      <c r="D7600" s="17" t="s">
        <v>386</v>
      </c>
      <c r="E7600" s="1">
        <v>552</v>
      </c>
      <c r="F7600" s="19">
        <v>4.16</v>
      </c>
      <c r="G7600" s="19">
        <v>5.4</v>
      </c>
      <c r="H7600" s="19">
        <f>E7600*Table133[[#This Row],[Price per unit]]</f>
        <v>2980.8</v>
      </c>
      <c r="I7600" s="7">
        <f>(Table133[[#This Row],[Price per unit]]-Table133[[#This Row],[Cost per unit]])*Table133[[#This Row],[Volume]]</f>
        <v>684.48000000000013</v>
      </c>
    </row>
    <row r="7601" spans="1:9" x14ac:dyDescent="0.2">
      <c r="A7601" s="14">
        <v>2014</v>
      </c>
      <c r="B7601" s="17" t="s">
        <v>13</v>
      </c>
      <c r="C7601" s="17" t="s">
        <v>168</v>
      </c>
      <c r="D7601" s="17" t="s">
        <v>386</v>
      </c>
      <c r="E7601" s="1">
        <v>336</v>
      </c>
      <c r="F7601" s="19">
        <v>4</v>
      </c>
      <c r="G7601" s="19">
        <v>5.28</v>
      </c>
      <c r="H7601" s="19">
        <f>E7601*Table133[[#This Row],[Price per unit]]</f>
        <v>1774.0800000000002</v>
      </c>
      <c r="I7601" s="7">
        <f>(Table133[[#This Row],[Price per unit]]-Table133[[#This Row],[Cost per unit]])*Table133[[#This Row],[Volume]]</f>
        <v>430.0800000000001</v>
      </c>
    </row>
    <row r="7602" spans="1:9" x14ac:dyDescent="0.2">
      <c r="A7602" s="14">
        <v>2014</v>
      </c>
      <c r="B7602" s="17" t="s">
        <v>13</v>
      </c>
      <c r="C7602" s="17" t="s">
        <v>168</v>
      </c>
      <c r="D7602" s="17" t="s">
        <v>386</v>
      </c>
      <c r="E7602" s="1">
        <v>696</v>
      </c>
      <c r="F7602" s="19">
        <v>4.88</v>
      </c>
      <c r="G7602" s="19">
        <v>5.29</v>
      </c>
      <c r="H7602" s="19">
        <f>E7602*Table133[[#This Row],[Price per unit]]</f>
        <v>3681.84</v>
      </c>
      <c r="I7602" s="7">
        <f>(Table133[[#This Row],[Price per unit]]-Table133[[#This Row],[Cost per unit]])*Table133[[#This Row],[Volume]]</f>
        <v>285.36000000000013</v>
      </c>
    </row>
    <row r="7603" spans="1:9" x14ac:dyDescent="0.2">
      <c r="A7603" s="14">
        <v>2014</v>
      </c>
      <c r="B7603" s="17" t="s">
        <v>13</v>
      </c>
      <c r="C7603" s="17" t="s">
        <v>168</v>
      </c>
      <c r="D7603" s="17" t="s">
        <v>386</v>
      </c>
      <c r="E7603" s="1">
        <v>504</v>
      </c>
      <c r="F7603" s="19">
        <v>4.67</v>
      </c>
      <c r="G7603" s="19">
        <v>5.13</v>
      </c>
      <c r="H7603" s="19">
        <f>E7603*Table133[[#This Row],[Price per unit]]</f>
        <v>2585.52</v>
      </c>
      <c r="I7603" s="7">
        <f>(Table133[[#This Row],[Price per unit]]-Table133[[#This Row],[Cost per unit]])*Table133[[#This Row],[Volume]]</f>
        <v>231.83999999999997</v>
      </c>
    </row>
    <row r="7604" spans="1:9" x14ac:dyDescent="0.2">
      <c r="A7604" s="14">
        <v>2014</v>
      </c>
      <c r="B7604" s="17" t="s">
        <v>13</v>
      </c>
      <c r="C7604" s="17" t="s">
        <v>168</v>
      </c>
      <c r="D7604" s="17" t="s">
        <v>386</v>
      </c>
      <c r="E7604" s="1">
        <v>312</v>
      </c>
      <c r="F7604" s="19">
        <v>4.17</v>
      </c>
      <c r="G7604" s="19">
        <v>5.2</v>
      </c>
      <c r="H7604" s="19">
        <f>E7604*Table133[[#This Row],[Price per unit]]</f>
        <v>1622.4</v>
      </c>
      <c r="I7604" s="7">
        <f>(Table133[[#This Row],[Price per unit]]-Table133[[#This Row],[Cost per unit]])*Table133[[#This Row],[Volume]]</f>
        <v>321.36000000000007</v>
      </c>
    </row>
    <row r="7605" spans="1:9" x14ac:dyDescent="0.2">
      <c r="A7605" s="14">
        <v>2014</v>
      </c>
      <c r="B7605" s="17" t="s">
        <v>13</v>
      </c>
      <c r="C7605" s="17" t="s">
        <v>168</v>
      </c>
      <c r="D7605" s="17" t="s">
        <v>386</v>
      </c>
      <c r="E7605" s="1">
        <v>636</v>
      </c>
      <c r="F7605" s="19">
        <v>4.41</v>
      </c>
      <c r="G7605" s="19">
        <v>5.25</v>
      </c>
      <c r="H7605" s="19">
        <f>E7605*Table133[[#This Row],[Price per unit]]</f>
        <v>3339</v>
      </c>
      <c r="I7605" s="7">
        <f>(Table133[[#This Row],[Price per unit]]-Table133[[#This Row],[Cost per unit]])*Table133[[#This Row],[Volume]]</f>
        <v>534.2399999999999</v>
      </c>
    </row>
    <row r="7606" spans="1:9" x14ac:dyDescent="0.2">
      <c r="A7606" s="14">
        <v>2014</v>
      </c>
      <c r="B7606" s="17" t="s">
        <v>13</v>
      </c>
      <c r="C7606" s="17" t="s">
        <v>168</v>
      </c>
      <c r="D7606" s="17" t="s">
        <v>386</v>
      </c>
      <c r="E7606" s="1">
        <v>660</v>
      </c>
      <c r="F7606" s="19">
        <v>4.88</v>
      </c>
      <c r="G7606" s="19">
        <v>5.15</v>
      </c>
      <c r="H7606" s="19">
        <f>E7606*Table133[[#This Row],[Price per unit]]</f>
        <v>3399.0000000000005</v>
      </c>
      <c r="I7606" s="7">
        <f>(Table133[[#This Row],[Price per unit]]-Table133[[#This Row],[Cost per unit]])*Table133[[#This Row],[Volume]]</f>
        <v>178.2000000000003</v>
      </c>
    </row>
    <row r="7607" spans="1:9" x14ac:dyDescent="0.2">
      <c r="A7607" s="14">
        <v>2014</v>
      </c>
      <c r="B7607" s="17" t="s">
        <v>13</v>
      </c>
      <c r="C7607" s="17" t="s">
        <v>168</v>
      </c>
      <c r="D7607" s="17" t="s">
        <v>386</v>
      </c>
      <c r="E7607" s="1">
        <v>288</v>
      </c>
      <c r="F7607" s="19">
        <v>4</v>
      </c>
      <c r="G7607" s="19">
        <v>5.39</v>
      </c>
      <c r="H7607" s="19">
        <f>E7607*Table133[[#This Row],[Price per unit]]</f>
        <v>1552.32</v>
      </c>
      <c r="I7607" s="7">
        <f>(Table133[[#This Row],[Price per unit]]-Table133[[#This Row],[Cost per unit]])*Table133[[#This Row],[Volume]]</f>
        <v>400.31999999999994</v>
      </c>
    </row>
    <row r="7608" spans="1:9" x14ac:dyDescent="0.2">
      <c r="A7608" s="14">
        <v>2014</v>
      </c>
      <c r="B7608" s="17" t="s">
        <v>13</v>
      </c>
      <c r="C7608" s="17" t="s">
        <v>168</v>
      </c>
      <c r="D7608" s="17" t="s">
        <v>386</v>
      </c>
      <c r="E7608" s="1">
        <v>360</v>
      </c>
      <c r="F7608" s="19">
        <v>4.3600000000000003</v>
      </c>
      <c r="G7608" s="19">
        <v>5.08</v>
      </c>
      <c r="H7608" s="19">
        <f>E7608*Table133[[#This Row],[Price per unit]]</f>
        <v>1828.8</v>
      </c>
      <c r="I7608" s="7">
        <f>(Table133[[#This Row],[Price per unit]]-Table133[[#This Row],[Cost per unit]])*Table133[[#This Row],[Volume]]</f>
        <v>259.19999999999993</v>
      </c>
    </row>
    <row r="7609" spans="1:9" x14ac:dyDescent="0.2">
      <c r="A7609" s="14">
        <v>2014</v>
      </c>
      <c r="B7609" s="17" t="s">
        <v>13</v>
      </c>
      <c r="C7609" s="17" t="s">
        <v>168</v>
      </c>
      <c r="D7609" s="17" t="s">
        <v>386</v>
      </c>
      <c r="E7609" s="1">
        <v>648</v>
      </c>
      <c r="F7609" s="19">
        <v>4.8099999999999996</v>
      </c>
      <c r="G7609" s="19">
        <v>5.13</v>
      </c>
      <c r="H7609" s="19">
        <f>E7609*Table133[[#This Row],[Price per unit]]</f>
        <v>3324.24</v>
      </c>
      <c r="I7609" s="7">
        <f>(Table133[[#This Row],[Price per unit]]-Table133[[#This Row],[Cost per unit]])*Table133[[#This Row],[Volume]]</f>
        <v>207.36000000000018</v>
      </c>
    </row>
    <row r="7610" spans="1:9" x14ac:dyDescent="0.2">
      <c r="A7610" s="14">
        <v>2014</v>
      </c>
      <c r="B7610" s="17" t="s">
        <v>13</v>
      </c>
      <c r="C7610" s="17" t="s">
        <v>168</v>
      </c>
      <c r="D7610" s="17" t="s">
        <v>386</v>
      </c>
      <c r="E7610" s="1">
        <v>240</v>
      </c>
      <c r="F7610" s="19">
        <v>4.2</v>
      </c>
      <c r="G7610" s="19">
        <v>5.39</v>
      </c>
      <c r="H7610" s="19">
        <f>E7610*Table133[[#This Row],[Price per unit]]</f>
        <v>1293.5999999999999</v>
      </c>
      <c r="I7610" s="7">
        <f>(Table133[[#This Row],[Price per unit]]-Table133[[#This Row],[Cost per unit]])*Table133[[#This Row],[Volume]]</f>
        <v>285.59999999999991</v>
      </c>
    </row>
    <row r="7611" spans="1:9" x14ac:dyDescent="0.2">
      <c r="A7611" s="14">
        <v>2014</v>
      </c>
      <c r="B7611" s="17" t="s">
        <v>13</v>
      </c>
      <c r="C7611" s="17" t="s">
        <v>168</v>
      </c>
      <c r="D7611" s="17" t="s">
        <v>386</v>
      </c>
      <c r="E7611" s="1">
        <v>516</v>
      </c>
      <c r="F7611" s="19">
        <v>4.32</v>
      </c>
      <c r="G7611" s="19">
        <v>5.21</v>
      </c>
      <c r="H7611" s="19">
        <f>E7611*Table133[[#This Row],[Price per unit]]</f>
        <v>2688.36</v>
      </c>
      <c r="I7611" s="7">
        <f>(Table133[[#This Row],[Price per unit]]-Table133[[#This Row],[Cost per unit]])*Table133[[#This Row],[Volume]]</f>
        <v>459.23999999999984</v>
      </c>
    </row>
    <row r="7612" spans="1:9" x14ac:dyDescent="0.2">
      <c r="A7612" s="14">
        <v>2014</v>
      </c>
      <c r="B7612" s="17" t="s">
        <v>13</v>
      </c>
      <c r="C7612" s="17" t="s">
        <v>168</v>
      </c>
      <c r="D7612" s="17" t="s">
        <v>386</v>
      </c>
      <c r="E7612" s="1">
        <v>300</v>
      </c>
      <c r="F7612" s="19">
        <v>4.07</v>
      </c>
      <c r="G7612" s="19">
        <v>5.16</v>
      </c>
      <c r="H7612" s="19">
        <f>E7612*Table133[[#This Row],[Price per unit]]</f>
        <v>1548</v>
      </c>
      <c r="I7612" s="7">
        <f>(Table133[[#This Row],[Price per unit]]-Table133[[#This Row],[Cost per unit]])*Table133[[#This Row],[Volume]]</f>
        <v>326.99999999999994</v>
      </c>
    </row>
    <row r="7613" spans="1:9" x14ac:dyDescent="0.2">
      <c r="A7613" s="14">
        <v>2014</v>
      </c>
      <c r="B7613" s="17" t="s">
        <v>13</v>
      </c>
      <c r="C7613" s="17" t="s">
        <v>168</v>
      </c>
      <c r="D7613" s="17" t="s">
        <v>386</v>
      </c>
      <c r="E7613" s="1">
        <v>528</v>
      </c>
      <c r="F7613" s="19">
        <v>4.42</v>
      </c>
      <c r="G7613" s="19">
        <v>5.4</v>
      </c>
      <c r="H7613" s="19">
        <f>E7613*Table133[[#This Row],[Price per unit]]</f>
        <v>2851.2000000000003</v>
      </c>
      <c r="I7613" s="7">
        <f>(Table133[[#This Row],[Price per unit]]-Table133[[#This Row],[Cost per unit]])*Table133[[#This Row],[Volume]]</f>
        <v>517.44000000000028</v>
      </c>
    </row>
    <row r="7614" spans="1:9" x14ac:dyDescent="0.2">
      <c r="A7614" s="14">
        <v>2014</v>
      </c>
      <c r="B7614" s="17" t="s">
        <v>13</v>
      </c>
      <c r="C7614" s="17" t="s">
        <v>168</v>
      </c>
      <c r="D7614" s="17" t="s">
        <v>386</v>
      </c>
      <c r="E7614" s="1">
        <v>708</v>
      </c>
      <c r="F7614" s="19">
        <v>4.72</v>
      </c>
      <c r="G7614" s="19">
        <v>5.01</v>
      </c>
      <c r="H7614" s="19">
        <f>E7614*Table133[[#This Row],[Price per unit]]</f>
        <v>3547.08</v>
      </c>
      <c r="I7614" s="7">
        <f>(Table133[[#This Row],[Price per unit]]-Table133[[#This Row],[Cost per unit]])*Table133[[#This Row],[Volume]]</f>
        <v>205.32000000000002</v>
      </c>
    </row>
    <row r="7615" spans="1:9" x14ac:dyDescent="0.2">
      <c r="A7615" s="14">
        <v>2014</v>
      </c>
      <c r="B7615" s="17" t="s">
        <v>13</v>
      </c>
      <c r="C7615" s="17" t="s">
        <v>168</v>
      </c>
      <c r="D7615" s="17" t="s">
        <v>386</v>
      </c>
      <c r="E7615" s="1">
        <v>384</v>
      </c>
      <c r="F7615" s="19">
        <v>4.84</v>
      </c>
      <c r="G7615" s="19">
        <v>5.23</v>
      </c>
      <c r="H7615" s="19">
        <f>E7615*Table133[[#This Row],[Price per unit]]</f>
        <v>2008.3200000000002</v>
      </c>
      <c r="I7615" s="7">
        <f>(Table133[[#This Row],[Price per unit]]-Table133[[#This Row],[Cost per unit]])*Table133[[#This Row],[Volume]]</f>
        <v>149.76000000000022</v>
      </c>
    </row>
    <row r="7616" spans="1:9" x14ac:dyDescent="0.2">
      <c r="A7616" s="14">
        <v>2014</v>
      </c>
      <c r="B7616" s="17" t="s">
        <v>13</v>
      </c>
      <c r="C7616" s="17" t="s">
        <v>168</v>
      </c>
      <c r="D7616" s="17" t="s">
        <v>386</v>
      </c>
      <c r="E7616" s="1">
        <v>564</v>
      </c>
      <c r="F7616" s="19">
        <v>4.04</v>
      </c>
      <c r="G7616" s="19">
        <v>5.17</v>
      </c>
      <c r="H7616" s="19">
        <f>E7616*Table133[[#This Row],[Price per unit]]</f>
        <v>2915.88</v>
      </c>
      <c r="I7616" s="7">
        <f>(Table133[[#This Row],[Price per unit]]-Table133[[#This Row],[Cost per unit]])*Table133[[#This Row],[Volume]]</f>
        <v>637.31999999999994</v>
      </c>
    </row>
    <row r="7617" spans="1:9" x14ac:dyDescent="0.2">
      <c r="A7617" s="14">
        <v>2014</v>
      </c>
      <c r="B7617" s="17" t="s">
        <v>13</v>
      </c>
      <c r="C7617" s="17" t="s">
        <v>168</v>
      </c>
      <c r="D7617" s="17" t="s">
        <v>386</v>
      </c>
      <c r="E7617" s="1">
        <v>444</v>
      </c>
      <c r="F7617" s="19">
        <v>4.8600000000000003</v>
      </c>
      <c r="G7617" s="19">
        <v>5.0999999999999996</v>
      </c>
      <c r="H7617" s="19">
        <f>E7617*Table133[[#This Row],[Price per unit]]</f>
        <v>2264.3999999999996</v>
      </c>
      <c r="I7617" s="7">
        <f>(Table133[[#This Row],[Price per unit]]-Table133[[#This Row],[Cost per unit]])*Table133[[#This Row],[Volume]]</f>
        <v>106.5599999999997</v>
      </c>
    </row>
    <row r="7618" spans="1:9" x14ac:dyDescent="0.2">
      <c r="A7618" s="14">
        <v>2014</v>
      </c>
      <c r="B7618" s="17" t="s">
        <v>13</v>
      </c>
      <c r="C7618" s="17" t="s">
        <v>168</v>
      </c>
      <c r="D7618" s="17" t="s">
        <v>386</v>
      </c>
      <c r="E7618" s="1">
        <v>444</v>
      </c>
      <c r="F7618" s="19">
        <v>4.2300000000000004</v>
      </c>
      <c r="G7618" s="19">
        <v>5.21</v>
      </c>
      <c r="H7618" s="19">
        <f>E7618*Table133[[#This Row],[Price per unit]]</f>
        <v>2313.2399999999998</v>
      </c>
      <c r="I7618" s="7">
        <f>(Table133[[#This Row],[Price per unit]]-Table133[[#This Row],[Cost per unit]])*Table133[[#This Row],[Volume]]</f>
        <v>435.11999999999978</v>
      </c>
    </row>
    <row r="7619" spans="1:9" x14ac:dyDescent="0.2">
      <c r="A7619" s="14">
        <v>2014</v>
      </c>
      <c r="B7619" s="17" t="s">
        <v>13</v>
      </c>
      <c r="C7619" s="17" t="s">
        <v>168</v>
      </c>
      <c r="D7619" s="17" t="s">
        <v>386</v>
      </c>
      <c r="E7619" s="1">
        <v>420</v>
      </c>
      <c r="F7619" s="19">
        <v>4.7</v>
      </c>
      <c r="G7619" s="19">
        <v>5.09</v>
      </c>
      <c r="H7619" s="19">
        <f>E7619*Table133[[#This Row],[Price per unit]]</f>
        <v>2137.7999999999997</v>
      </c>
      <c r="I7619" s="7">
        <f>(Table133[[#This Row],[Price per unit]]-Table133[[#This Row],[Cost per unit]])*Table133[[#This Row],[Volume]]</f>
        <v>163.79999999999987</v>
      </c>
    </row>
    <row r="7620" spans="1:9" x14ac:dyDescent="0.2">
      <c r="A7620" s="14">
        <v>2014</v>
      </c>
      <c r="B7620" s="17" t="s">
        <v>13</v>
      </c>
      <c r="C7620" s="17" t="s">
        <v>168</v>
      </c>
      <c r="D7620" s="17" t="s">
        <v>386</v>
      </c>
      <c r="E7620" s="1">
        <v>684</v>
      </c>
      <c r="F7620" s="19">
        <v>4</v>
      </c>
      <c r="G7620" s="19">
        <v>5.12</v>
      </c>
      <c r="H7620" s="19">
        <f>E7620*Table133[[#This Row],[Price per unit]]</f>
        <v>3502.08</v>
      </c>
      <c r="I7620" s="7">
        <f>(Table133[[#This Row],[Price per unit]]-Table133[[#This Row],[Cost per unit]])*Table133[[#This Row],[Volume]]</f>
        <v>766.08</v>
      </c>
    </row>
    <row r="7621" spans="1:9" x14ac:dyDescent="0.2">
      <c r="A7621" s="14">
        <v>2014</v>
      </c>
      <c r="B7621" s="17" t="s">
        <v>13</v>
      </c>
      <c r="C7621" s="17" t="s">
        <v>168</v>
      </c>
      <c r="D7621" s="17" t="s">
        <v>386</v>
      </c>
      <c r="E7621" s="1">
        <v>360</v>
      </c>
      <c r="F7621" s="19">
        <v>4.99</v>
      </c>
      <c r="G7621" s="19">
        <v>5.04</v>
      </c>
      <c r="H7621" s="19">
        <f>E7621*Table133[[#This Row],[Price per unit]]</f>
        <v>1814.4</v>
      </c>
      <c r="I7621" s="7">
        <f>(Table133[[#This Row],[Price per unit]]-Table133[[#This Row],[Cost per unit]])*Table133[[#This Row],[Volume]]</f>
        <v>17.999999999999936</v>
      </c>
    </row>
    <row r="7622" spans="1:9" x14ac:dyDescent="0.2">
      <c r="A7622" s="14">
        <v>2014</v>
      </c>
      <c r="B7622" s="17" t="s">
        <v>13</v>
      </c>
      <c r="C7622" s="17" t="s">
        <v>168</v>
      </c>
      <c r="D7622" s="17" t="s">
        <v>386</v>
      </c>
      <c r="E7622" s="1">
        <v>324</v>
      </c>
      <c r="F7622" s="19">
        <v>4.95</v>
      </c>
      <c r="G7622" s="19">
        <v>5.16</v>
      </c>
      <c r="H7622" s="19">
        <f>E7622*Table133[[#This Row],[Price per unit]]</f>
        <v>1671.8400000000001</v>
      </c>
      <c r="I7622" s="7">
        <f>(Table133[[#This Row],[Price per unit]]-Table133[[#This Row],[Cost per unit]])*Table133[[#This Row],[Volume]]</f>
        <v>68.039999999999992</v>
      </c>
    </row>
    <row r="7623" spans="1:9" x14ac:dyDescent="0.2">
      <c r="A7623" s="14">
        <v>2014</v>
      </c>
      <c r="B7623" s="17" t="s">
        <v>13</v>
      </c>
      <c r="C7623" s="17" t="s">
        <v>168</v>
      </c>
      <c r="D7623" s="17" t="s">
        <v>386</v>
      </c>
      <c r="E7623" s="1">
        <v>552</v>
      </c>
      <c r="F7623" s="19">
        <v>4.29</v>
      </c>
      <c r="G7623" s="19">
        <v>5.23</v>
      </c>
      <c r="H7623" s="19">
        <f>E7623*Table133[[#This Row],[Price per unit]]</f>
        <v>2886.96</v>
      </c>
      <c r="I7623" s="7">
        <f>(Table133[[#This Row],[Price per unit]]-Table133[[#This Row],[Cost per unit]])*Table133[[#This Row],[Volume]]</f>
        <v>518.88000000000022</v>
      </c>
    </row>
    <row r="7624" spans="1:9" x14ac:dyDescent="0.2">
      <c r="A7624" s="14">
        <v>2014</v>
      </c>
      <c r="B7624" s="17" t="s">
        <v>13</v>
      </c>
      <c r="C7624" s="17" t="s">
        <v>168</v>
      </c>
      <c r="D7624" s="17" t="s">
        <v>386</v>
      </c>
      <c r="E7624" s="1">
        <v>312</v>
      </c>
      <c r="F7624" s="19">
        <v>4.03</v>
      </c>
      <c r="G7624" s="19">
        <v>5.18</v>
      </c>
      <c r="H7624" s="19">
        <f>E7624*Table133[[#This Row],[Price per unit]]</f>
        <v>1616.1599999999999</v>
      </c>
      <c r="I7624" s="7">
        <f>(Table133[[#This Row],[Price per unit]]-Table133[[#This Row],[Cost per unit]])*Table133[[#This Row],[Volume]]</f>
        <v>358.79999999999984</v>
      </c>
    </row>
    <row r="7625" spans="1:9" x14ac:dyDescent="0.2">
      <c r="A7625" s="14">
        <v>2014</v>
      </c>
      <c r="B7625" s="17" t="s">
        <v>13</v>
      </c>
      <c r="C7625" s="17" t="s">
        <v>168</v>
      </c>
      <c r="D7625" s="17" t="s">
        <v>386</v>
      </c>
      <c r="E7625" s="1">
        <v>636</v>
      </c>
      <c r="F7625" s="19">
        <v>4.91</v>
      </c>
      <c r="G7625" s="19">
        <v>5.09</v>
      </c>
      <c r="H7625" s="19">
        <f>E7625*Table133[[#This Row],[Price per unit]]</f>
        <v>3237.24</v>
      </c>
      <c r="I7625" s="7">
        <f>(Table133[[#This Row],[Price per unit]]-Table133[[#This Row],[Cost per unit]])*Table133[[#This Row],[Volume]]</f>
        <v>114.47999999999982</v>
      </c>
    </row>
    <row r="7626" spans="1:9" x14ac:dyDescent="0.2">
      <c r="A7626" s="14">
        <v>2014</v>
      </c>
      <c r="B7626" s="17" t="s">
        <v>13</v>
      </c>
      <c r="C7626" s="17" t="s">
        <v>168</v>
      </c>
      <c r="D7626" s="17" t="s">
        <v>386</v>
      </c>
      <c r="E7626" s="1">
        <v>408</v>
      </c>
      <c r="F7626" s="19">
        <v>4.66</v>
      </c>
      <c r="G7626" s="19">
        <v>5.12</v>
      </c>
      <c r="H7626" s="19">
        <f>E7626*Table133[[#This Row],[Price per unit]]</f>
        <v>2088.96</v>
      </c>
      <c r="I7626" s="7">
        <f>(Table133[[#This Row],[Price per unit]]-Table133[[#This Row],[Cost per unit]])*Table133[[#This Row],[Volume]]</f>
        <v>187.67999999999998</v>
      </c>
    </row>
    <row r="7627" spans="1:9" x14ac:dyDescent="0.2">
      <c r="A7627" s="14">
        <v>2014</v>
      </c>
      <c r="B7627" s="17" t="s">
        <v>13</v>
      </c>
      <c r="C7627" s="17" t="s">
        <v>168</v>
      </c>
      <c r="D7627" s="17" t="s">
        <v>386</v>
      </c>
      <c r="E7627" s="1">
        <v>312</v>
      </c>
      <c r="F7627" s="19">
        <v>4.5199999999999996</v>
      </c>
      <c r="G7627" s="19">
        <v>5.39</v>
      </c>
      <c r="H7627" s="19">
        <f>E7627*Table133[[#This Row],[Price per unit]]</f>
        <v>1681.6799999999998</v>
      </c>
      <c r="I7627" s="7">
        <f>(Table133[[#This Row],[Price per unit]]-Table133[[#This Row],[Cost per unit]])*Table133[[#This Row],[Volume]]</f>
        <v>271.44000000000005</v>
      </c>
    </row>
    <row r="7628" spans="1:9" x14ac:dyDescent="0.2">
      <c r="A7628" s="14">
        <v>2014</v>
      </c>
      <c r="B7628" s="17" t="s">
        <v>13</v>
      </c>
      <c r="C7628" s="17" t="s">
        <v>168</v>
      </c>
      <c r="D7628" s="17" t="s">
        <v>386</v>
      </c>
      <c r="E7628" s="1">
        <v>552</v>
      </c>
      <c r="F7628" s="19">
        <v>4.83</v>
      </c>
      <c r="G7628" s="19">
        <v>5.05</v>
      </c>
      <c r="H7628" s="19">
        <f>E7628*Table133[[#This Row],[Price per unit]]</f>
        <v>2787.6</v>
      </c>
      <c r="I7628" s="7">
        <f>(Table133[[#This Row],[Price per unit]]-Table133[[#This Row],[Cost per unit]])*Table133[[#This Row],[Volume]]</f>
        <v>121.43999999999986</v>
      </c>
    </row>
    <row r="7629" spans="1:9" x14ac:dyDescent="0.2">
      <c r="A7629" s="14">
        <v>2014</v>
      </c>
      <c r="B7629" s="17" t="s">
        <v>13</v>
      </c>
      <c r="C7629" s="17" t="s">
        <v>168</v>
      </c>
      <c r="D7629" s="17" t="s">
        <v>386</v>
      </c>
      <c r="E7629" s="1">
        <v>348</v>
      </c>
      <c r="F7629" s="19">
        <v>4.3600000000000003</v>
      </c>
      <c r="G7629" s="19">
        <v>5.03</v>
      </c>
      <c r="H7629" s="19">
        <f>E7629*Table133[[#This Row],[Price per unit]]</f>
        <v>1750.44</v>
      </c>
      <c r="I7629" s="7">
        <f>(Table133[[#This Row],[Price per unit]]-Table133[[#This Row],[Cost per unit]])*Table133[[#This Row],[Volume]]</f>
        <v>233.15999999999997</v>
      </c>
    </row>
    <row r="7630" spans="1:9" x14ac:dyDescent="0.2">
      <c r="A7630" s="14">
        <v>2014</v>
      </c>
      <c r="B7630" s="17" t="s">
        <v>13</v>
      </c>
      <c r="C7630" s="17" t="s">
        <v>168</v>
      </c>
      <c r="D7630" s="17" t="s">
        <v>386</v>
      </c>
      <c r="E7630" s="1">
        <v>648</v>
      </c>
      <c r="F7630" s="19">
        <v>4.3899999999999997</v>
      </c>
      <c r="G7630" s="19">
        <v>5.08</v>
      </c>
      <c r="H7630" s="19">
        <f>E7630*Table133[[#This Row],[Price per unit]]</f>
        <v>3291.84</v>
      </c>
      <c r="I7630" s="7">
        <f>(Table133[[#This Row],[Price per unit]]-Table133[[#This Row],[Cost per unit]])*Table133[[#This Row],[Volume]]</f>
        <v>447.12000000000023</v>
      </c>
    </row>
    <row r="7631" spans="1:9" x14ac:dyDescent="0.2">
      <c r="A7631" s="14">
        <v>2014</v>
      </c>
      <c r="B7631" s="17" t="s">
        <v>13</v>
      </c>
      <c r="C7631" s="17" t="s">
        <v>168</v>
      </c>
      <c r="D7631" s="17" t="s">
        <v>386</v>
      </c>
      <c r="E7631" s="1">
        <v>432</v>
      </c>
      <c r="F7631" s="19">
        <v>4.4800000000000004</v>
      </c>
      <c r="G7631" s="19">
        <v>5.32</v>
      </c>
      <c r="H7631" s="19">
        <f>E7631*Table133[[#This Row],[Price per unit]]</f>
        <v>2298.2400000000002</v>
      </c>
      <c r="I7631" s="7">
        <f>(Table133[[#This Row],[Price per unit]]-Table133[[#This Row],[Cost per unit]])*Table133[[#This Row],[Volume]]</f>
        <v>362.87999999999994</v>
      </c>
    </row>
    <row r="7632" spans="1:9" x14ac:dyDescent="0.2">
      <c r="A7632" s="14">
        <v>2014</v>
      </c>
      <c r="B7632" s="17" t="s">
        <v>13</v>
      </c>
      <c r="C7632" s="17" t="s">
        <v>168</v>
      </c>
      <c r="D7632" s="17" t="s">
        <v>386</v>
      </c>
      <c r="E7632" s="1">
        <v>252</v>
      </c>
      <c r="F7632" s="19">
        <v>4.25</v>
      </c>
      <c r="G7632" s="19">
        <v>5.26</v>
      </c>
      <c r="H7632" s="19">
        <f>E7632*Table133[[#This Row],[Price per unit]]</f>
        <v>1325.52</v>
      </c>
      <c r="I7632" s="7">
        <f>(Table133[[#This Row],[Price per unit]]-Table133[[#This Row],[Cost per unit]])*Table133[[#This Row],[Volume]]</f>
        <v>254.51999999999995</v>
      </c>
    </row>
    <row r="7633" spans="1:9" x14ac:dyDescent="0.2">
      <c r="A7633" s="14">
        <v>2014</v>
      </c>
      <c r="B7633" s="17" t="s">
        <v>13</v>
      </c>
      <c r="C7633" s="17" t="s">
        <v>168</v>
      </c>
      <c r="D7633" s="17" t="s">
        <v>386</v>
      </c>
      <c r="E7633" s="1">
        <v>516</v>
      </c>
      <c r="F7633" s="19">
        <v>4.96</v>
      </c>
      <c r="G7633" s="19">
        <v>5.17</v>
      </c>
      <c r="H7633" s="19">
        <f>E7633*Table133[[#This Row],[Price per unit]]</f>
        <v>2667.72</v>
      </c>
      <c r="I7633" s="7">
        <f>(Table133[[#This Row],[Price per unit]]-Table133[[#This Row],[Cost per unit]])*Table133[[#This Row],[Volume]]</f>
        <v>108.35999999999999</v>
      </c>
    </row>
    <row r="7634" spans="1:9" x14ac:dyDescent="0.2">
      <c r="A7634" s="14">
        <v>2014</v>
      </c>
      <c r="B7634" s="17" t="s">
        <v>13</v>
      </c>
      <c r="C7634" s="17" t="s">
        <v>168</v>
      </c>
      <c r="D7634" s="17" t="s">
        <v>386</v>
      </c>
      <c r="E7634" s="1">
        <v>420</v>
      </c>
      <c r="F7634" s="19">
        <v>4.4000000000000004</v>
      </c>
      <c r="G7634" s="19">
        <v>5.2</v>
      </c>
      <c r="H7634" s="19">
        <f>E7634*Table133[[#This Row],[Price per unit]]</f>
        <v>2184</v>
      </c>
      <c r="I7634" s="7">
        <f>(Table133[[#This Row],[Price per unit]]-Table133[[#This Row],[Cost per unit]])*Table133[[#This Row],[Volume]]</f>
        <v>335.99999999999994</v>
      </c>
    </row>
    <row r="7635" spans="1:9" x14ac:dyDescent="0.2">
      <c r="A7635" s="14">
        <v>2014</v>
      </c>
      <c r="B7635" s="17" t="s">
        <v>13</v>
      </c>
      <c r="C7635" s="17" t="s">
        <v>168</v>
      </c>
      <c r="D7635" s="17" t="s">
        <v>386</v>
      </c>
      <c r="E7635" s="1">
        <v>456</v>
      </c>
      <c r="F7635" s="19">
        <v>4.8</v>
      </c>
      <c r="G7635" s="19">
        <v>5.27</v>
      </c>
      <c r="H7635" s="19">
        <f>E7635*Table133[[#This Row],[Price per unit]]</f>
        <v>2403.12</v>
      </c>
      <c r="I7635" s="7">
        <f>(Table133[[#This Row],[Price per unit]]-Table133[[#This Row],[Cost per unit]])*Table133[[#This Row],[Volume]]</f>
        <v>214.31999999999988</v>
      </c>
    </row>
    <row r="7636" spans="1:9" x14ac:dyDescent="0.2">
      <c r="A7636" s="14">
        <v>2014</v>
      </c>
      <c r="B7636" s="17" t="s">
        <v>13</v>
      </c>
      <c r="C7636" s="17" t="s">
        <v>168</v>
      </c>
      <c r="D7636" s="17" t="s">
        <v>386</v>
      </c>
      <c r="E7636" s="1">
        <v>600</v>
      </c>
      <c r="F7636" s="19">
        <v>4.03</v>
      </c>
      <c r="G7636" s="19">
        <v>5.16</v>
      </c>
      <c r="H7636" s="19">
        <f>E7636*Table133[[#This Row],[Price per unit]]</f>
        <v>3096</v>
      </c>
      <c r="I7636" s="7">
        <f>(Table133[[#This Row],[Price per unit]]-Table133[[#This Row],[Cost per unit]])*Table133[[#This Row],[Volume]]</f>
        <v>677.99999999999989</v>
      </c>
    </row>
    <row r="7637" spans="1:9" x14ac:dyDescent="0.2">
      <c r="A7637" s="14">
        <v>2014</v>
      </c>
      <c r="B7637" s="17" t="s">
        <v>13</v>
      </c>
      <c r="C7637" s="17" t="s">
        <v>168</v>
      </c>
      <c r="D7637" s="17" t="s">
        <v>386</v>
      </c>
      <c r="E7637" s="1">
        <v>588</v>
      </c>
      <c r="F7637" s="19">
        <v>4.6900000000000004</v>
      </c>
      <c r="G7637" s="19">
        <v>5.08</v>
      </c>
      <c r="H7637" s="19">
        <f>E7637*Table133[[#This Row],[Price per unit]]</f>
        <v>2987.04</v>
      </c>
      <c r="I7637" s="7">
        <f>(Table133[[#This Row],[Price per unit]]-Table133[[#This Row],[Cost per unit]])*Table133[[#This Row],[Volume]]</f>
        <v>229.31999999999982</v>
      </c>
    </row>
    <row r="7638" spans="1:9" x14ac:dyDescent="0.2">
      <c r="A7638" s="14">
        <v>2014</v>
      </c>
      <c r="B7638" s="17" t="s">
        <v>13</v>
      </c>
      <c r="C7638" s="17" t="s">
        <v>168</v>
      </c>
      <c r="D7638" s="17" t="s">
        <v>386</v>
      </c>
      <c r="E7638" s="1">
        <v>312</v>
      </c>
      <c r="F7638" s="19">
        <v>4.47</v>
      </c>
      <c r="G7638" s="19">
        <v>5.16</v>
      </c>
      <c r="H7638" s="19">
        <f>E7638*Table133[[#This Row],[Price per unit]]</f>
        <v>1609.92</v>
      </c>
      <c r="I7638" s="7">
        <f>(Table133[[#This Row],[Price per unit]]-Table133[[#This Row],[Cost per unit]])*Table133[[#This Row],[Volume]]</f>
        <v>215.28000000000011</v>
      </c>
    </row>
    <row r="7639" spans="1:9" x14ac:dyDescent="0.2">
      <c r="A7639" s="14">
        <v>2014</v>
      </c>
      <c r="B7639" s="17" t="s">
        <v>13</v>
      </c>
      <c r="C7639" s="17" t="s">
        <v>168</v>
      </c>
      <c r="D7639" s="17" t="s">
        <v>386</v>
      </c>
      <c r="E7639" s="1">
        <v>264</v>
      </c>
      <c r="F7639" s="19">
        <v>4.71</v>
      </c>
      <c r="G7639" s="19">
        <v>5.12</v>
      </c>
      <c r="H7639" s="19">
        <f>E7639*Table133[[#This Row],[Price per unit]]</f>
        <v>1351.68</v>
      </c>
      <c r="I7639" s="7">
        <f>(Table133[[#This Row],[Price per unit]]-Table133[[#This Row],[Cost per unit]])*Table133[[#This Row],[Volume]]</f>
        <v>108.24000000000004</v>
      </c>
    </row>
    <row r="7640" spans="1:9" x14ac:dyDescent="0.2">
      <c r="A7640" s="14">
        <v>2014</v>
      </c>
      <c r="B7640" s="17" t="s">
        <v>13</v>
      </c>
      <c r="C7640" s="17" t="s">
        <v>168</v>
      </c>
      <c r="D7640" s="17" t="s">
        <v>386</v>
      </c>
      <c r="E7640" s="1">
        <v>648</v>
      </c>
      <c r="F7640" s="19">
        <v>4.87</v>
      </c>
      <c r="G7640" s="19">
        <v>5.03</v>
      </c>
      <c r="H7640" s="19">
        <f>E7640*Table133[[#This Row],[Price per unit]]</f>
        <v>3259.44</v>
      </c>
      <c r="I7640" s="7">
        <f>(Table133[[#This Row],[Price per unit]]-Table133[[#This Row],[Cost per unit]])*Table133[[#This Row],[Volume]]</f>
        <v>103.68000000000009</v>
      </c>
    </row>
    <row r="7641" spans="1:9" x14ac:dyDescent="0.2">
      <c r="A7641" s="14">
        <v>2014</v>
      </c>
      <c r="B7641" s="17" t="s">
        <v>13</v>
      </c>
      <c r="C7641" s="17" t="s">
        <v>168</v>
      </c>
      <c r="D7641" s="17" t="s">
        <v>386</v>
      </c>
      <c r="E7641" s="1">
        <v>408</v>
      </c>
      <c r="F7641" s="19">
        <v>4.13</v>
      </c>
      <c r="G7641" s="19">
        <v>5.04</v>
      </c>
      <c r="H7641" s="19">
        <f>E7641*Table133[[#This Row],[Price per unit]]</f>
        <v>2056.3200000000002</v>
      </c>
      <c r="I7641" s="7">
        <f>(Table133[[#This Row],[Price per unit]]-Table133[[#This Row],[Cost per unit]])*Table133[[#This Row],[Volume]]</f>
        <v>371.28000000000009</v>
      </c>
    </row>
    <row r="7642" spans="1:9" x14ac:dyDescent="0.2">
      <c r="A7642" s="14">
        <v>2014</v>
      </c>
      <c r="B7642" s="17" t="s">
        <v>13</v>
      </c>
      <c r="C7642" s="17" t="s">
        <v>164</v>
      </c>
      <c r="D7642" s="17" t="s">
        <v>386</v>
      </c>
      <c r="E7642" s="1">
        <v>48</v>
      </c>
      <c r="F7642" s="19">
        <v>1.1399999999999999</v>
      </c>
      <c r="G7642" s="19">
        <v>1.4</v>
      </c>
      <c r="H7642" s="19">
        <f>E7642*Table133[[#This Row],[Price per unit]]</f>
        <v>67.199999999999989</v>
      </c>
      <c r="I7642" s="7">
        <f>(Table133[[#This Row],[Price per unit]]-Table133[[#This Row],[Cost per unit]])*Table133[[#This Row],[Volume]]</f>
        <v>12.48</v>
      </c>
    </row>
    <row r="7643" spans="1:9" x14ac:dyDescent="0.2">
      <c r="A7643" s="14">
        <v>2014</v>
      </c>
      <c r="B7643" s="17" t="s">
        <v>13</v>
      </c>
      <c r="C7643" s="17" t="s">
        <v>164</v>
      </c>
      <c r="D7643" s="17" t="s">
        <v>386</v>
      </c>
      <c r="E7643" s="1">
        <v>48</v>
      </c>
      <c r="F7643" s="19">
        <v>1.02</v>
      </c>
      <c r="G7643" s="19">
        <v>1.29</v>
      </c>
      <c r="H7643" s="19">
        <f>E7643*Table133[[#This Row],[Price per unit]]</f>
        <v>61.92</v>
      </c>
      <c r="I7643" s="7">
        <f>(Table133[[#This Row],[Price per unit]]-Table133[[#This Row],[Cost per unit]])*Table133[[#This Row],[Volume]]</f>
        <v>12.96</v>
      </c>
    </row>
    <row r="7644" spans="1:9" x14ac:dyDescent="0.2">
      <c r="A7644" s="14">
        <v>2014</v>
      </c>
      <c r="B7644" s="17" t="s">
        <v>13</v>
      </c>
      <c r="C7644" s="17" t="s">
        <v>164</v>
      </c>
      <c r="D7644" s="17" t="s">
        <v>386</v>
      </c>
      <c r="E7644" s="1">
        <v>48</v>
      </c>
      <c r="F7644" s="19">
        <v>1.08</v>
      </c>
      <c r="G7644" s="19">
        <v>1.35</v>
      </c>
      <c r="H7644" s="19">
        <f>E7644*Table133[[#This Row],[Price per unit]]</f>
        <v>64.800000000000011</v>
      </c>
      <c r="I7644" s="7">
        <f>(Table133[[#This Row],[Price per unit]]-Table133[[#This Row],[Cost per unit]])*Table133[[#This Row],[Volume]]</f>
        <v>12.96</v>
      </c>
    </row>
    <row r="7645" spans="1:9" x14ac:dyDescent="0.2">
      <c r="A7645" s="14">
        <v>2014</v>
      </c>
      <c r="B7645" s="17" t="s">
        <v>13</v>
      </c>
      <c r="C7645" s="17" t="s">
        <v>164</v>
      </c>
      <c r="D7645" s="17" t="s">
        <v>386</v>
      </c>
      <c r="E7645" s="1">
        <v>72</v>
      </c>
      <c r="F7645" s="19">
        <v>1.1100000000000001</v>
      </c>
      <c r="G7645" s="19">
        <v>1.39</v>
      </c>
      <c r="H7645" s="19">
        <f>E7645*Table133[[#This Row],[Price per unit]]</f>
        <v>100.08</v>
      </c>
      <c r="I7645" s="7">
        <f>(Table133[[#This Row],[Price per unit]]-Table133[[#This Row],[Cost per unit]])*Table133[[#This Row],[Volume]]</f>
        <v>20.159999999999986</v>
      </c>
    </row>
    <row r="7646" spans="1:9" x14ac:dyDescent="0.2">
      <c r="A7646" s="14">
        <v>2014</v>
      </c>
      <c r="B7646" s="17" t="s">
        <v>13</v>
      </c>
      <c r="C7646" s="17" t="s">
        <v>164</v>
      </c>
      <c r="D7646" s="17" t="s">
        <v>386</v>
      </c>
      <c r="E7646" s="1">
        <v>48</v>
      </c>
      <c r="F7646" s="19">
        <v>1.17</v>
      </c>
      <c r="G7646" s="19">
        <v>1.25</v>
      </c>
      <c r="H7646" s="19">
        <f>E7646*Table133[[#This Row],[Price per unit]]</f>
        <v>60</v>
      </c>
      <c r="I7646" s="7">
        <f>(Table133[[#This Row],[Price per unit]]-Table133[[#This Row],[Cost per unit]])*Table133[[#This Row],[Volume]]</f>
        <v>3.8400000000000034</v>
      </c>
    </row>
    <row r="7647" spans="1:9" x14ac:dyDescent="0.2">
      <c r="A7647" s="14">
        <v>2014</v>
      </c>
      <c r="B7647" s="17" t="s">
        <v>13</v>
      </c>
      <c r="C7647" s="17" t="s">
        <v>164</v>
      </c>
      <c r="D7647" s="17" t="s">
        <v>386</v>
      </c>
      <c r="E7647" s="1">
        <v>60</v>
      </c>
      <c r="F7647" s="19">
        <v>1.1599999999999999</v>
      </c>
      <c r="G7647" s="19">
        <v>1.36</v>
      </c>
      <c r="H7647" s="19">
        <f>E7647*Table133[[#This Row],[Price per unit]]</f>
        <v>81.600000000000009</v>
      </c>
      <c r="I7647" s="7">
        <f>(Table133[[#This Row],[Price per unit]]-Table133[[#This Row],[Cost per unit]])*Table133[[#This Row],[Volume]]</f>
        <v>12.000000000000011</v>
      </c>
    </row>
    <row r="7648" spans="1:9" x14ac:dyDescent="0.2">
      <c r="A7648" s="14">
        <v>2014</v>
      </c>
      <c r="B7648" s="17" t="s">
        <v>13</v>
      </c>
      <c r="C7648" s="17" t="s">
        <v>164</v>
      </c>
      <c r="D7648" s="17" t="s">
        <v>386</v>
      </c>
      <c r="E7648" s="1">
        <v>48</v>
      </c>
      <c r="F7648" s="19">
        <v>1.03</v>
      </c>
      <c r="G7648" s="19">
        <v>1.25</v>
      </c>
      <c r="H7648" s="19">
        <f>E7648*Table133[[#This Row],[Price per unit]]</f>
        <v>60</v>
      </c>
      <c r="I7648" s="7">
        <f>(Table133[[#This Row],[Price per unit]]-Table133[[#This Row],[Cost per unit]])*Table133[[#This Row],[Volume]]</f>
        <v>10.559999999999999</v>
      </c>
    </row>
    <row r="7649" spans="1:9" x14ac:dyDescent="0.2">
      <c r="A7649" s="14">
        <v>2014</v>
      </c>
      <c r="B7649" s="17" t="s">
        <v>13</v>
      </c>
      <c r="C7649" s="17" t="s">
        <v>164</v>
      </c>
      <c r="D7649" s="17" t="s">
        <v>386</v>
      </c>
      <c r="E7649" s="1">
        <v>48</v>
      </c>
      <c r="F7649" s="19">
        <v>1.1100000000000001</v>
      </c>
      <c r="G7649" s="19">
        <v>1.39</v>
      </c>
      <c r="H7649" s="19">
        <f>E7649*Table133[[#This Row],[Price per unit]]</f>
        <v>66.72</v>
      </c>
      <c r="I7649" s="7">
        <f>(Table133[[#This Row],[Price per unit]]-Table133[[#This Row],[Cost per unit]])*Table133[[#This Row],[Volume]]</f>
        <v>13.439999999999991</v>
      </c>
    </row>
    <row r="7650" spans="1:9" x14ac:dyDescent="0.2">
      <c r="A7650" s="14">
        <v>2014</v>
      </c>
      <c r="B7650" s="17" t="s">
        <v>13</v>
      </c>
      <c r="C7650" s="17" t="s">
        <v>164</v>
      </c>
      <c r="D7650" s="17" t="s">
        <v>386</v>
      </c>
      <c r="E7650" s="1">
        <v>72</v>
      </c>
      <c r="F7650" s="19">
        <v>1.0900000000000001</v>
      </c>
      <c r="G7650" s="19">
        <v>1.37</v>
      </c>
      <c r="H7650" s="19">
        <f>E7650*Table133[[#This Row],[Price per unit]]</f>
        <v>98.640000000000015</v>
      </c>
      <c r="I7650" s="7">
        <f>(Table133[[#This Row],[Price per unit]]-Table133[[#This Row],[Cost per unit]])*Table133[[#This Row],[Volume]]</f>
        <v>20.160000000000004</v>
      </c>
    </row>
    <row r="7651" spans="1:9" x14ac:dyDescent="0.2">
      <c r="A7651" s="14">
        <v>2014</v>
      </c>
      <c r="B7651" s="17" t="s">
        <v>13</v>
      </c>
      <c r="C7651" s="17" t="s">
        <v>164</v>
      </c>
      <c r="D7651" s="17" t="s">
        <v>386</v>
      </c>
      <c r="E7651" s="1">
        <v>48</v>
      </c>
      <c r="F7651" s="19">
        <v>1.1200000000000001</v>
      </c>
      <c r="G7651" s="19">
        <v>1.23</v>
      </c>
      <c r="H7651" s="19">
        <f>E7651*Table133[[#This Row],[Price per unit]]</f>
        <v>59.04</v>
      </c>
      <c r="I7651" s="7">
        <f>(Table133[[#This Row],[Price per unit]]-Table133[[#This Row],[Cost per unit]])*Table133[[#This Row],[Volume]]</f>
        <v>5.279999999999994</v>
      </c>
    </row>
    <row r="7652" spans="1:9" x14ac:dyDescent="0.2">
      <c r="A7652" s="14">
        <v>2014</v>
      </c>
      <c r="B7652" s="17" t="s">
        <v>13</v>
      </c>
      <c r="C7652" s="17" t="s">
        <v>164</v>
      </c>
      <c r="D7652" s="17" t="s">
        <v>386</v>
      </c>
      <c r="E7652" s="1">
        <v>60</v>
      </c>
      <c r="F7652" s="19">
        <v>1.03</v>
      </c>
      <c r="G7652" s="19">
        <v>1.37</v>
      </c>
      <c r="H7652" s="19">
        <f>E7652*Table133[[#This Row],[Price per unit]]</f>
        <v>82.2</v>
      </c>
      <c r="I7652" s="7">
        <f>(Table133[[#This Row],[Price per unit]]-Table133[[#This Row],[Cost per unit]])*Table133[[#This Row],[Volume]]</f>
        <v>20.400000000000006</v>
      </c>
    </row>
    <row r="7653" spans="1:9" x14ac:dyDescent="0.2">
      <c r="A7653" s="14">
        <v>2014</v>
      </c>
      <c r="B7653" s="17" t="s">
        <v>13</v>
      </c>
      <c r="C7653" s="17" t="s">
        <v>164</v>
      </c>
      <c r="D7653" s="17" t="s">
        <v>386</v>
      </c>
      <c r="E7653" s="1">
        <v>60</v>
      </c>
      <c r="F7653" s="19">
        <v>1.18</v>
      </c>
      <c r="G7653" s="19">
        <v>1.2</v>
      </c>
      <c r="H7653" s="19">
        <f>E7653*Table133[[#This Row],[Price per unit]]</f>
        <v>72</v>
      </c>
      <c r="I7653" s="7">
        <f>(Table133[[#This Row],[Price per unit]]-Table133[[#This Row],[Cost per unit]])*Table133[[#This Row],[Volume]]</f>
        <v>1.2000000000000011</v>
      </c>
    </row>
    <row r="7654" spans="1:9" x14ac:dyDescent="0.2">
      <c r="A7654" s="14">
        <v>2014</v>
      </c>
      <c r="B7654" s="17" t="s">
        <v>13</v>
      </c>
      <c r="C7654" s="17" t="s">
        <v>164</v>
      </c>
      <c r="D7654" s="17" t="s">
        <v>386</v>
      </c>
      <c r="E7654" s="1">
        <v>60</v>
      </c>
      <c r="F7654" s="19">
        <v>1.19</v>
      </c>
      <c r="G7654" s="19">
        <v>1.24</v>
      </c>
      <c r="H7654" s="19">
        <f>E7654*Table133[[#This Row],[Price per unit]]</f>
        <v>74.400000000000006</v>
      </c>
      <c r="I7654" s="7">
        <f>(Table133[[#This Row],[Price per unit]]-Table133[[#This Row],[Cost per unit]])*Table133[[#This Row],[Volume]]</f>
        <v>3.0000000000000027</v>
      </c>
    </row>
    <row r="7655" spans="1:9" x14ac:dyDescent="0.2">
      <c r="A7655" s="14">
        <v>2014</v>
      </c>
      <c r="B7655" s="17" t="s">
        <v>13</v>
      </c>
      <c r="C7655" s="17" t="s">
        <v>164</v>
      </c>
      <c r="D7655" s="17" t="s">
        <v>386</v>
      </c>
      <c r="E7655" s="1">
        <v>48</v>
      </c>
      <c r="F7655" s="19">
        <v>1.2</v>
      </c>
      <c r="G7655" s="19">
        <v>1.25</v>
      </c>
      <c r="H7655" s="19">
        <f>E7655*Table133[[#This Row],[Price per unit]]</f>
        <v>60</v>
      </c>
      <c r="I7655" s="7">
        <f>(Table133[[#This Row],[Price per unit]]-Table133[[#This Row],[Cost per unit]])*Table133[[#This Row],[Volume]]</f>
        <v>2.4000000000000021</v>
      </c>
    </row>
    <row r="7656" spans="1:9" x14ac:dyDescent="0.2">
      <c r="A7656" s="14">
        <v>2014</v>
      </c>
      <c r="B7656" s="17" t="s">
        <v>13</v>
      </c>
      <c r="C7656" s="17" t="s">
        <v>270</v>
      </c>
      <c r="D7656" s="17" t="s">
        <v>454</v>
      </c>
      <c r="E7656" s="1">
        <v>1248</v>
      </c>
      <c r="F7656" s="19">
        <v>2.62</v>
      </c>
      <c r="G7656" s="19">
        <v>3.65</v>
      </c>
      <c r="H7656" s="19">
        <f>E7656*Table133[[#This Row],[Price per unit]]</f>
        <v>4555.2</v>
      </c>
      <c r="I7656" s="7">
        <f>(Table133[[#This Row],[Price per unit]]-Table133[[#This Row],[Cost per unit]])*Table133[[#This Row],[Volume]]</f>
        <v>1285.4399999999998</v>
      </c>
    </row>
    <row r="7657" spans="1:9" x14ac:dyDescent="0.2">
      <c r="A7657" s="14">
        <v>2014</v>
      </c>
      <c r="B7657" s="17" t="s">
        <v>13</v>
      </c>
      <c r="C7657" s="17" t="s">
        <v>270</v>
      </c>
      <c r="D7657" s="17" t="s">
        <v>454</v>
      </c>
      <c r="E7657" s="1">
        <v>1428</v>
      </c>
      <c r="F7657" s="19">
        <v>2.86</v>
      </c>
      <c r="G7657" s="19">
        <v>3.97</v>
      </c>
      <c r="H7657" s="19">
        <f>E7657*Table133[[#This Row],[Price per unit]]</f>
        <v>5669.16</v>
      </c>
      <c r="I7657" s="7">
        <f>(Table133[[#This Row],[Price per unit]]-Table133[[#This Row],[Cost per unit]])*Table133[[#This Row],[Volume]]</f>
        <v>1585.0800000000004</v>
      </c>
    </row>
    <row r="7658" spans="1:9" x14ac:dyDescent="0.2">
      <c r="A7658" s="14">
        <v>2014</v>
      </c>
      <c r="B7658" s="17" t="s">
        <v>13</v>
      </c>
      <c r="C7658" s="17" t="s">
        <v>270</v>
      </c>
      <c r="D7658" s="17" t="s">
        <v>454</v>
      </c>
      <c r="E7658" s="1">
        <v>1284</v>
      </c>
      <c r="F7658" s="19">
        <v>2.89</v>
      </c>
      <c r="G7658" s="19">
        <v>3.8</v>
      </c>
      <c r="H7658" s="19">
        <f>E7658*Table133[[#This Row],[Price per unit]]</f>
        <v>4879.2</v>
      </c>
      <c r="I7658" s="7">
        <f>(Table133[[#This Row],[Price per unit]]-Table133[[#This Row],[Cost per unit]])*Table133[[#This Row],[Volume]]</f>
        <v>1168.4399999999996</v>
      </c>
    </row>
    <row r="7659" spans="1:9" x14ac:dyDescent="0.2">
      <c r="A7659" s="14">
        <v>2014</v>
      </c>
      <c r="B7659" s="17" t="s">
        <v>13</v>
      </c>
      <c r="C7659" s="17" t="s">
        <v>270</v>
      </c>
      <c r="D7659" s="17" t="s">
        <v>454</v>
      </c>
      <c r="E7659" s="1">
        <v>1236</v>
      </c>
      <c r="F7659" s="19">
        <v>2.98</v>
      </c>
      <c r="G7659" s="19">
        <v>3.47</v>
      </c>
      <c r="H7659" s="19">
        <f>E7659*Table133[[#This Row],[Price per unit]]</f>
        <v>4288.92</v>
      </c>
      <c r="I7659" s="7">
        <f>(Table133[[#This Row],[Price per unit]]-Table133[[#This Row],[Cost per unit]])*Table133[[#This Row],[Volume]]</f>
        <v>605.64000000000021</v>
      </c>
    </row>
    <row r="7660" spans="1:9" x14ac:dyDescent="0.2">
      <c r="A7660" s="14">
        <v>2014</v>
      </c>
      <c r="B7660" s="17" t="s">
        <v>13</v>
      </c>
      <c r="C7660" s="17" t="s">
        <v>270</v>
      </c>
      <c r="D7660" s="17" t="s">
        <v>454</v>
      </c>
      <c r="E7660" s="1">
        <v>1356</v>
      </c>
      <c r="F7660" s="19">
        <v>2.5</v>
      </c>
      <c r="G7660" s="19">
        <v>3.78</v>
      </c>
      <c r="H7660" s="19">
        <f>E7660*Table133[[#This Row],[Price per unit]]</f>
        <v>5125.6799999999994</v>
      </c>
      <c r="I7660" s="7">
        <f>(Table133[[#This Row],[Price per unit]]-Table133[[#This Row],[Cost per unit]])*Table133[[#This Row],[Volume]]</f>
        <v>1735.6799999999998</v>
      </c>
    </row>
    <row r="7661" spans="1:9" x14ac:dyDescent="0.2">
      <c r="A7661" s="14">
        <v>2014</v>
      </c>
      <c r="B7661" s="17" t="s">
        <v>13</v>
      </c>
      <c r="C7661" s="17" t="s">
        <v>270</v>
      </c>
      <c r="D7661" s="17" t="s">
        <v>454</v>
      </c>
      <c r="E7661" s="1">
        <v>1980</v>
      </c>
      <c r="F7661" s="19">
        <v>2.33</v>
      </c>
      <c r="G7661" s="19">
        <v>3.49</v>
      </c>
      <c r="H7661" s="19">
        <f>E7661*Table133[[#This Row],[Price per unit]]</f>
        <v>6910.2000000000007</v>
      </c>
      <c r="I7661" s="7">
        <f>(Table133[[#This Row],[Price per unit]]-Table133[[#This Row],[Cost per unit]])*Table133[[#This Row],[Volume]]</f>
        <v>2296.8000000000002</v>
      </c>
    </row>
    <row r="7662" spans="1:9" x14ac:dyDescent="0.2">
      <c r="A7662" s="14">
        <v>2014</v>
      </c>
      <c r="B7662" s="17" t="s">
        <v>13</v>
      </c>
      <c r="C7662" s="17" t="s">
        <v>270</v>
      </c>
      <c r="D7662" s="17" t="s">
        <v>454</v>
      </c>
      <c r="E7662" s="1">
        <v>2088</v>
      </c>
      <c r="F7662" s="19">
        <v>2.7</v>
      </c>
      <c r="G7662" s="19">
        <v>3.39</v>
      </c>
      <c r="H7662" s="19">
        <f>E7662*Table133[[#This Row],[Price per unit]]</f>
        <v>7078.3200000000006</v>
      </c>
      <c r="I7662" s="7">
        <f>(Table133[[#This Row],[Price per unit]]-Table133[[#This Row],[Cost per unit]])*Table133[[#This Row],[Volume]]</f>
        <v>1440.7199999999998</v>
      </c>
    </row>
    <row r="7663" spans="1:9" x14ac:dyDescent="0.2">
      <c r="A7663" s="14">
        <v>2014</v>
      </c>
      <c r="B7663" s="17" t="s">
        <v>13</v>
      </c>
      <c r="C7663" s="17" t="s">
        <v>270</v>
      </c>
      <c r="D7663" s="17" t="s">
        <v>454</v>
      </c>
      <c r="E7663" s="1">
        <v>1980</v>
      </c>
      <c r="F7663" s="19">
        <v>2.58</v>
      </c>
      <c r="G7663" s="19">
        <v>3.86</v>
      </c>
      <c r="H7663" s="19">
        <f>E7663*Table133[[#This Row],[Price per unit]]</f>
        <v>7642.8</v>
      </c>
      <c r="I7663" s="7">
        <f>(Table133[[#This Row],[Price per unit]]-Table133[[#This Row],[Cost per unit]])*Table133[[#This Row],[Volume]]</f>
        <v>2534.3999999999996</v>
      </c>
    </row>
    <row r="7664" spans="1:9" x14ac:dyDescent="0.2">
      <c r="A7664" s="14">
        <v>2014</v>
      </c>
      <c r="B7664" s="17" t="s">
        <v>13</v>
      </c>
      <c r="C7664" s="17" t="s">
        <v>270</v>
      </c>
      <c r="D7664" s="17" t="s">
        <v>454</v>
      </c>
      <c r="E7664" s="1">
        <v>2232</v>
      </c>
      <c r="F7664" s="19">
        <v>2.64</v>
      </c>
      <c r="G7664" s="19">
        <v>3.79</v>
      </c>
      <c r="H7664" s="19">
        <f>E7664*Table133[[#This Row],[Price per unit]]</f>
        <v>8459.2800000000007</v>
      </c>
      <c r="I7664" s="7">
        <f>(Table133[[#This Row],[Price per unit]]-Table133[[#This Row],[Cost per unit]])*Table133[[#This Row],[Volume]]</f>
        <v>2566.7999999999997</v>
      </c>
    </row>
    <row r="7665" spans="1:9" x14ac:dyDescent="0.2">
      <c r="A7665" s="14">
        <v>2014</v>
      </c>
      <c r="B7665" s="17" t="s">
        <v>13</v>
      </c>
      <c r="C7665" s="17" t="s">
        <v>270</v>
      </c>
      <c r="D7665" s="17" t="s">
        <v>454</v>
      </c>
      <c r="E7665" s="1">
        <v>1380</v>
      </c>
      <c r="F7665" s="19">
        <v>2.69</v>
      </c>
      <c r="G7665" s="19">
        <v>3.39</v>
      </c>
      <c r="H7665" s="19">
        <f>E7665*Table133[[#This Row],[Price per unit]]</f>
        <v>4678.2</v>
      </c>
      <c r="I7665" s="7">
        <f>(Table133[[#This Row],[Price per unit]]-Table133[[#This Row],[Cost per unit]])*Table133[[#This Row],[Volume]]</f>
        <v>966.00000000000023</v>
      </c>
    </row>
    <row r="7666" spans="1:9" x14ac:dyDescent="0.2">
      <c r="A7666" s="14">
        <v>2014</v>
      </c>
      <c r="B7666" s="17" t="s">
        <v>13</v>
      </c>
      <c r="C7666" s="17" t="s">
        <v>270</v>
      </c>
      <c r="D7666" s="17" t="s">
        <v>454</v>
      </c>
      <c r="E7666" s="1">
        <v>1980</v>
      </c>
      <c r="F7666" s="19">
        <v>2.38</v>
      </c>
      <c r="G7666" s="19">
        <v>3.67</v>
      </c>
      <c r="H7666" s="19">
        <f>E7666*Table133[[#This Row],[Price per unit]]</f>
        <v>7266.5999999999995</v>
      </c>
      <c r="I7666" s="7">
        <f>(Table133[[#This Row],[Price per unit]]-Table133[[#This Row],[Cost per unit]])*Table133[[#This Row],[Volume]]</f>
        <v>2554.2000000000003</v>
      </c>
    </row>
    <row r="7667" spans="1:9" x14ac:dyDescent="0.2">
      <c r="A7667" s="14">
        <v>2014</v>
      </c>
      <c r="B7667" s="17" t="s">
        <v>13</v>
      </c>
      <c r="C7667" s="17" t="s">
        <v>270</v>
      </c>
      <c r="D7667" s="17" t="s">
        <v>454</v>
      </c>
      <c r="E7667" s="1">
        <v>1632</v>
      </c>
      <c r="F7667" s="19">
        <v>2.91</v>
      </c>
      <c r="G7667" s="19">
        <v>3.56</v>
      </c>
      <c r="H7667" s="19">
        <f>E7667*Table133[[#This Row],[Price per unit]]</f>
        <v>5809.92</v>
      </c>
      <c r="I7667" s="7">
        <f>(Table133[[#This Row],[Price per unit]]-Table133[[#This Row],[Cost per unit]])*Table133[[#This Row],[Volume]]</f>
        <v>1060.8</v>
      </c>
    </row>
    <row r="7668" spans="1:9" x14ac:dyDescent="0.2">
      <c r="A7668" s="14">
        <v>2014</v>
      </c>
      <c r="B7668" s="17" t="s">
        <v>13</v>
      </c>
      <c r="C7668" s="17" t="s">
        <v>270</v>
      </c>
      <c r="D7668" s="17" t="s">
        <v>454</v>
      </c>
      <c r="E7668" s="1">
        <v>1788</v>
      </c>
      <c r="F7668" s="19">
        <v>2.3199999999999998</v>
      </c>
      <c r="G7668" s="19">
        <v>3.45</v>
      </c>
      <c r="H7668" s="19">
        <f>E7668*Table133[[#This Row],[Price per unit]]</f>
        <v>6168.6</v>
      </c>
      <c r="I7668" s="7">
        <f>(Table133[[#This Row],[Price per unit]]-Table133[[#This Row],[Cost per unit]])*Table133[[#This Row],[Volume]]</f>
        <v>2020.4400000000005</v>
      </c>
    </row>
    <row r="7669" spans="1:9" x14ac:dyDescent="0.2">
      <c r="A7669" s="14">
        <v>2014</v>
      </c>
      <c r="B7669" s="17" t="s">
        <v>13</v>
      </c>
      <c r="C7669" s="17" t="s">
        <v>270</v>
      </c>
      <c r="D7669" s="17" t="s">
        <v>454</v>
      </c>
      <c r="E7669" s="1">
        <v>2196</v>
      </c>
      <c r="F7669" s="19">
        <v>2.66</v>
      </c>
      <c r="G7669" s="19">
        <v>3.48</v>
      </c>
      <c r="H7669" s="19">
        <f>E7669*Table133[[#This Row],[Price per unit]]</f>
        <v>7642.08</v>
      </c>
      <c r="I7669" s="7">
        <f>(Table133[[#This Row],[Price per unit]]-Table133[[#This Row],[Cost per unit]])*Table133[[#This Row],[Volume]]</f>
        <v>1800.7199999999996</v>
      </c>
    </row>
    <row r="7670" spans="1:9" x14ac:dyDescent="0.2">
      <c r="A7670" s="14">
        <v>2014</v>
      </c>
      <c r="B7670" s="17" t="s">
        <v>13</v>
      </c>
      <c r="C7670" s="17" t="s">
        <v>270</v>
      </c>
      <c r="D7670" s="17" t="s">
        <v>454</v>
      </c>
      <c r="E7670" s="1">
        <v>1260</v>
      </c>
      <c r="F7670" s="19">
        <v>2.73</v>
      </c>
      <c r="G7670" s="19">
        <v>3.43</v>
      </c>
      <c r="H7670" s="19">
        <f>E7670*Table133[[#This Row],[Price per unit]]</f>
        <v>4321.8</v>
      </c>
      <c r="I7670" s="7">
        <f>(Table133[[#This Row],[Price per unit]]-Table133[[#This Row],[Cost per unit]])*Table133[[#This Row],[Volume]]</f>
        <v>882.00000000000023</v>
      </c>
    </row>
    <row r="7671" spans="1:9" x14ac:dyDescent="0.2">
      <c r="A7671" s="14">
        <v>2014</v>
      </c>
      <c r="B7671" s="17" t="s">
        <v>13</v>
      </c>
      <c r="C7671" s="17" t="s">
        <v>19</v>
      </c>
      <c r="D7671" s="17" t="s">
        <v>470</v>
      </c>
      <c r="E7671" s="1">
        <v>7296</v>
      </c>
      <c r="F7671" s="19">
        <v>0.43</v>
      </c>
      <c r="G7671" s="19">
        <v>1.02</v>
      </c>
      <c r="H7671" s="19">
        <f>E7671*Table133[[#This Row],[Price per unit]]</f>
        <v>7441.92</v>
      </c>
      <c r="I7671" s="7">
        <f>(Table133[[#This Row],[Price per unit]]-Table133[[#This Row],[Cost per unit]])*Table133[[#This Row],[Volume]]</f>
        <v>4304.6400000000003</v>
      </c>
    </row>
    <row r="7672" spans="1:9" x14ac:dyDescent="0.2">
      <c r="A7672" s="14">
        <v>2014</v>
      </c>
      <c r="B7672" s="17" t="s">
        <v>13</v>
      </c>
      <c r="C7672" s="17" t="s">
        <v>19</v>
      </c>
      <c r="D7672" s="17" t="s">
        <v>470</v>
      </c>
      <c r="E7672" s="1">
        <v>8748</v>
      </c>
      <c r="F7672" s="19">
        <v>1.01</v>
      </c>
      <c r="G7672" s="19">
        <v>1.1599999999999999</v>
      </c>
      <c r="H7672" s="19">
        <f>E7672*Table133[[#This Row],[Price per unit]]</f>
        <v>10147.679999999998</v>
      </c>
      <c r="I7672" s="7">
        <f>(Table133[[#This Row],[Price per unit]]-Table133[[#This Row],[Cost per unit]])*Table133[[#This Row],[Volume]]</f>
        <v>1312.1999999999991</v>
      </c>
    </row>
    <row r="7673" spans="1:9" x14ac:dyDescent="0.2">
      <c r="A7673" s="14">
        <v>2014</v>
      </c>
      <c r="B7673" s="17" t="s">
        <v>13</v>
      </c>
      <c r="C7673" s="17" t="s">
        <v>19</v>
      </c>
      <c r="D7673" s="17" t="s">
        <v>470</v>
      </c>
      <c r="E7673" s="1">
        <v>9468</v>
      </c>
      <c r="F7673" s="19">
        <v>0.81</v>
      </c>
      <c r="G7673" s="19">
        <v>1.17</v>
      </c>
      <c r="H7673" s="19">
        <f>E7673*Table133[[#This Row],[Price per unit]]</f>
        <v>11077.56</v>
      </c>
      <c r="I7673" s="7">
        <f>(Table133[[#This Row],[Price per unit]]-Table133[[#This Row],[Cost per unit]])*Table133[[#This Row],[Volume]]</f>
        <v>3408.4799999999987</v>
      </c>
    </row>
    <row r="7674" spans="1:9" x14ac:dyDescent="0.2">
      <c r="A7674" s="14">
        <v>2014</v>
      </c>
      <c r="B7674" s="17" t="s">
        <v>13</v>
      </c>
      <c r="C7674" s="17" t="s">
        <v>19</v>
      </c>
      <c r="D7674" s="17" t="s">
        <v>470</v>
      </c>
      <c r="E7674" s="1">
        <v>6156</v>
      </c>
      <c r="F7674" s="19">
        <v>0.71</v>
      </c>
      <c r="G7674" s="19">
        <v>1.02</v>
      </c>
      <c r="H7674" s="19">
        <f>E7674*Table133[[#This Row],[Price per unit]]</f>
        <v>6279.12</v>
      </c>
      <c r="I7674" s="7">
        <f>(Table133[[#This Row],[Price per unit]]-Table133[[#This Row],[Cost per unit]])*Table133[[#This Row],[Volume]]</f>
        <v>1908.3600000000004</v>
      </c>
    </row>
    <row r="7675" spans="1:9" x14ac:dyDescent="0.2">
      <c r="A7675" s="14">
        <v>2014</v>
      </c>
      <c r="B7675" s="17" t="s">
        <v>13</v>
      </c>
      <c r="C7675" s="17" t="s">
        <v>19</v>
      </c>
      <c r="D7675" s="17" t="s">
        <v>470</v>
      </c>
      <c r="E7675" s="1">
        <v>8760</v>
      </c>
      <c r="F7675" s="19">
        <v>0.67</v>
      </c>
      <c r="G7675" s="19">
        <v>1</v>
      </c>
      <c r="H7675" s="19">
        <f>E7675*Table133[[#This Row],[Price per unit]]</f>
        <v>8760</v>
      </c>
      <c r="I7675" s="7">
        <f>(Table133[[#This Row],[Price per unit]]-Table133[[#This Row],[Cost per unit]])*Table133[[#This Row],[Volume]]</f>
        <v>2890.7999999999997</v>
      </c>
    </row>
    <row r="7676" spans="1:9" x14ac:dyDescent="0.2">
      <c r="A7676" s="14">
        <v>2014</v>
      </c>
      <c r="B7676" s="17" t="s">
        <v>13</v>
      </c>
      <c r="C7676" s="17" t="s">
        <v>19</v>
      </c>
      <c r="D7676" s="17" t="s">
        <v>470</v>
      </c>
      <c r="E7676" s="1">
        <v>9492</v>
      </c>
      <c r="F7676" s="19">
        <v>0.52</v>
      </c>
      <c r="G7676" s="19">
        <v>0.93</v>
      </c>
      <c r="H7676" s="19">
        <f>E7676*Table133[[#This Row],[Price per unit]]</f>
        <v>8827.5600000000013</v>
      </c>
      <c r="I7676" s="7">
        <f>(Table133[[#This Row],[Price per unit]]-Table133[[#This Row],[Cost per unit]])*Table133[[#This Row],[Volume]]</f>
        <v>3891.7200000000003</v>
      </c>
    </row>
    <row r="7677" spans="1:9" x14ac:dyDescent="0.2">
      <c r="A7677" s="14">
        <v>2014</v>
      </c>
      <c r="B7677" s="17" t="s">
        <v>13</v>
      </c>
      <c r="C7677" s="17" t="s">
        <v>19</v>
      </c>
      <c r="D7677" s="17" t="s">
        <v>470</v>
      </c>
      <c r="E7677" s="1">
        <v>7824</v>
      </c>
      <c r="F7677" s="19">
        <v>0.7</v>
      </c>
      <c r="G7677" s="19">
        <v>1.1000000000000001</v>
      </c>
      <c r="H7677" s="19">
        <f>E7677*Table133[[#This Row],[Price per unit]]</f>
        <v>8606.4000000000015</v>
      </c>
      <c r="I7677" s="7">
        <f>(Table133[[#This Row],[Price per unit]]-Table133[[#This Row],[Cost per unit]])*Table133[[#This Row],[Volume]]</f>
        <v>3129.6000000000008</v>
      </c>
    </row>
    <row r="7678" spans="1:9" x14ac:dyDescent="0.2">
      <c r="A7678" s="14">
        <v>2014</v>
      </c>
      <c r="B7678" s="17" t="s">
        <v>13</v>
      </c>
      <c r="C7678" s="17" t="s">
        <v>19</v>
      </c>
      <c r="D7678" s="17" t="s">
        <v>470</v>
      </c>
      <c r="E7678" s="1">
        <v>7764</v>
      </c>
      <c r="F7678" s="19">
        <v>0.59</v>
      </c>
      <c r="G7678" s="19">
        <v>1.06</v>
      </c>
      <c r="H7678" s="19">
        <f>E7678*Table133[[#This Row],[Price per unit]]</f>
        <v>8229.84</v>
      </c>
      <c r="I7678" s="7">
        <f>(Table133[[#This Row],[Price per unit]]-Table133[[#This Row],[Cost per unit]])*Table133[[#This Row],[Volume]]</f>
        <v>3649.0800000000008</v>
      </c>
    </row>
    <row r="7679" spans="1:9" x14ac:dyDescent="0.2">
      <c r="A7679" s="14">
        <v>2014</v>
      </c>
      <c r="B7679" s="17" t="s">
        <v>13</v>
      </c>
      <c r="C7679" s="17" t="s">
        <v>19</v>
      </c>
      <c r="D7679" s="17" t="s">
        <v>470</v>
      </c>
      <c r="E7679" s="1">
        <v>6120</v>
      </c>
      <c r="F7679" s="19">
        <v>0.8</v>
      </c>
      <c r="G7679" s="19">
        <v>1.07</v>
      </c>
      <c r="H7679" s="19">
        <f>E7679*Table133[[#This Row],[Price per unit]]</f>
        <v>6548.4000000000005</v>
      </c>
      <c r="I7679" s="7">
        <f>(Table133[[#This Row],[Price per unit]]-Table133[[#This Row],[Cost per unit]])*Table133[[#This Row],[Volume]]</f>
        <v>1652.4</v>
      </c>
    </row>
    <row r="7680" spans="1:9" x14ac:dyDescent="0.2">
      <c r="A7680" s="14">
        <v>2014</v>
      </c>
      <c r="B7680" s="17" t="s">
        <v>13</v>
      </c>
      <c r="C7680" s="17" t="s">
        <v>19</v>
      </c>
      <c r="D7680" s="17" t="s">
        <v>470</v>
      </c>
      <c r="E7680" s="1">
        <v>8184</v>
      </c>
      <c r="F7680" s="19">
        <v>0.76</v>
      </c>
      <c r="G7680" s="19">
        <v>1.0900000000000001</v>
      </c>
      <c r="H7680" s="19">
        <f>E7680*Table133[[#This Row],[Price per unit]]</f>
        <v>8920.5600000000013</v>
      </c>
      <c r="I7680" s="7">
        <f>(Table133[[#This Row],[Price per unit]]-Table133[[#This Row],[Cost per unit]])*Table133[[#This Row],[Volume]]</f>
        <v>2700.7200000000007</v>
      </c>
    </row>
    <row r="7681" spans="1:9" x14ac:dyDescent="0.2">
      <c r="A7681" s="14">
        <v>2014</v>
      </c>
      <c r="B7681" s="17" t="s">
        <v>13</v>
      </c>
      <c r="C7681" s="17" t="s">
        <v>19</v>
      </c>
      <c r="D7681" s="17" t="s">
        <v>470</v>
      </c>
      <c r="E7681" s="1">
        <v>4836</v>
      </c>
      <c r="F7681" s="19">
        <v>0.57999999999999996</v>
      </c>
      <c r="G7681" s="19">
        <v>1.1200000000000001</v>
      </c>
      <c r="H7681" s="19">
        <f>E7681*Table133[[#This Row],[Price per unit]]</f>
        <v>5416.3200000000006</v>
      </c>
      <c r="I7681" s="7">
        <f>(Table133[[#This Row],[Price per unit]]-Table133[[#This Row],[Cost per unit]])*Table133[[#This Row],[Volume]]</f>
        <v>2611.4400000000005</v>
      </c>
    </row>
    <row r="7682" spans="1:9" x14ac:dyDescent="0.2">
      <c r="A7682" s="14">
        <v>2014</v>
      </c>
      <c r="B7682" s="17" t="s">
        <v>13</v>
      </c>
      <c r="C7682" s="17" t="s">
        <v>19</v>
      </c>
      <c r="D7682" s="17" t="s">
        <v>470</v>
      </c>
      <c r="E7682" s="1">
        <v>6600</v>
      </c>
      <c r="F7682" s="19">
        <v>0.47</v>
      </c>
      <c r="G7682" s="19">
        <v>1.1599999999999999</v>
      </c>
      <c r="H7682" s="19">
        <f>E7682*Table133[[#This Row],[Price per unit]]</f>
        <v>7655.9999999999991</v>
      </c>
      <c r="I7682" s="7">
        <f>(Table133[[#This Row],[Price per unit]]-Table133[[#This Row],[Cost per unit]])*Table133[[#This Row],[Volume]]</f>
        <v>4554</v>
      </c>
    </row>
    <row r="7683" spans="1:9" x14ac:dyDescent="0.2">
      <c r="A7683" s="14">
        <v>2014</v>
      </c>
      <c r="B7683" s="17" t="s">
        <v>13</v>
      </c>
      <c r="C7683" s="17" t="s">
        <v>19</v>
      </c>
      <c r="D7683" s="17" t="s">
        <v>470</v>
      </c>
      <c r="E7683" s="1">
        <v>8136</v>
      </c>
      <c r="F7683" s="19">
        <v>1.2</v>
      </c>
      <c r="G7683" s="19">
        <v>0.95</v>
      </c>
      <c r="H7683" s="19">
        <f>E7683*Table133[[#This Row],[Price per unit]]</f>
        <v>7729.2</v>
      </c>
      <c r="I7683" s="7">
        <f>(Table133[[#This Row],[Price per unit]]-Table133[[#This Row],[Cost per unit]])*Table133[[#This Row],[Volume]]</f>
        <v>-2034</v>
      </c>
    </row>
    <row r="7684" spans="1:9" x14ac:dyDescent="0.2">
      <c r="A7684" s="14">
        <v>2014</v>
      </c>
      <c r="B7684" s="17" t="s">
        <v>13</v>
      </c>
      <c r="C7684" s="17" t="s">
        <v>19</v>
      </c>
      <c r="D7684" s="17" t="s">
        <v>470</v>
      </c>
      <c r="E7684" s="1">
        <v>7392</v>
      </c>
      <c r="F7684" s="19">
        <v>0.71</v>
      </c>
      <c r="G7684" s="19">
        <v>1.01</v>
      </c>
      <c r="H7684" s="19">
        <f>E7684*Table133[[#This Row],[Price per unit]]</f>
        <v>7465.92</v>
      </c>
      <c r="I7684" s="7">
        <f>(Table133[[#This Row],[Price per unit]]-Table133[[#This Row],[Cost per unit]])*Table133[[#This Row],[Volume]]</f>
        <v>2217.6000000000004</v>
      </c>
    </row>
    <row r="7685" spans="1:9" x14ac:dyDescent="0.2">
      <c r="A7685" s="14">
        <v>2014</v>
      </c>
      <c r="B7685" s="17" t="s">
        <v>13</v>
      </c>
      <c r="C7685" s="17" t="s">
        <v>19</v>
      </c>
      <c r="D7685" s="17" t="s">
        <v>470</v>
      </c>
      <c r="E7685" s="1">
        <v>6996</v>
      </c>
      <c r="F7685" s="19">
        <v>1.19</v>
      </c>
      <c r="G7685" s="19">
        <v>1.01</v>
      </c>
      <c r="H7685" s="19">
        <f>E7685*Table133[[#This Row],[Price per unit]]</f>
        <v>7065.96</v>
      </c>
      <c r="I7685" s="7">
        <f>(Table133[[#This Row],[Price per unit]]-Table133[[#This Row],[Cost per unit]])*Table133[[#This Row],[Volume]]</f>
        <v>-1259.2799999999995</v>
      </c>
    </row>
    <row r="7686" spans="1:9" x14ac:dyDescent="0.2">
      <c r="A7686" s="14">
        <v>2014</v>
      </c>
      <c r="B7686" s="17" t="s">
        <v>13</v>
      </c>
      <c r="C7686" s="17" t="s">
        <v>19</v>
      </c>
      <c r="D7686" s="17" t="s">
        <v>470</v>
      </c>
      <c r="E7686" s="1">
        <v>6372</v>
      </c>
      <c r="F7686" s="19">
        <v>0.55000000000000004</v>
      </c>
      <c r="G7686" s="19">
        <v>0.9</v>
      </c>
      <c r="H7686" s="19">
        <f>E7686*Table133[[#This Row],[Price per unit]]</f>
        <v>5734.8</v>
      </c>
      <c r="I7686" s="7">
        <f>(Table133[[#This Row],[Price per unit]]-Table133[[#This Row],[Cost per unit]])*Table133[[#This Row],[Volume]]</f>
        <v>2230.1999999999998</v>
      </c>
    </row>
    <row r="7687" spans="1:9" x14ac:dyDescent="0.2">
      <c r="A7687" s="14">
        <v>2014</v>
      </c>
      <c r="B7687" s="17" t="s">
        <v>13</v>
      </c>
      <c r="C7687" s="17" t="s">
        <v>19</v>
      </c>
      <c r="D7687" s="17" t="s">
        <v>470</v>
      </c>
      <c r="E7687" s="1">
        <v>5292</v>
      </c>
      <c r="F7687" s="19">
        <v>0.42</v>
      </c>
      <c r="G7687" s="19">
        <v>1.19</v>
      </c>
      <c r="H7687" s="19">
        <f>E7687*Table133[[#This Row],[Price per unit]]</f>
        <v>6297.48</v>
      </c>
      <c r="I7687" s="7">
        <f>(Table133[[#This Row],[Price per unit]]-Table133[[#This Row],[Cost per unit]])*Table133[[#This Row],[Volume]]</f>
        <v>4074.84</v>
      </c>
    </row>
    <row r="7688" spans="1:9" x14ac:dyDescent="0.2">
      <c r="A7688" s="14">
        <v>2014</v>
      </c>
      <c r="B7688" s="17" t="s">
        <v>13</v>
      </c>
      <c r="C7688" s="17" t="s">
        <v>19</v>
      </c>
      <c r="D7688" s="17" t="s">
        <v>470</v>
      </c>
      <c r="E7688" s="1">
        <v>5988</v>
      </c>
      <c r="F7688" s="19">
        <v>0.86</v>
      </c>
      <c r="G7688" s="19">
        <v>1.1000000000000001</v>
      </c>
      <c r="H7688" s="19">
        <f>E7688*Table133[[#This Row],[Price per unit]]</f>
        <v>6586.8</v>
      </c>
      <c r="I7688" s="7">
        <f>(Table133[[#This Row],[Price per unit]]-Table133[[#This Row],[Cost per unit]])*Table133[[#This Row],[Volume]]</f>
        <v>1437.1200000000006</v>
      </c>
    </row>
    <row r="7689" spans="1:9" x14ac:dyDescent="0.2">
      <c r="A7689" s="14">
        <v>2014</v>
      </c>
      <c r="B7689" s="17" t="s">
        <v>13</v>
      </c>
      <c r="C7689" s="17" t="s">
        <v>19</v>
      </c>
      <c r="D7689" s="17" t="s">
        <v>470</v>
      </c>
      <c r="E7689" s="1">
        <v>7104</v>
      </c>
      <c r="F7689" s="19">
        <v>0.84</v>
      </c>
      <c r="G7689" s="19">
        <v>1.18</v>
      </c>
      <c r="H7689" s="19">
        <f>E7689*Table133[[#This Row],[Price per unit]]</f>
        <v>8382.7199999999993</v>
      </c>
      <c r="I7689" s="7">
        <f>(Table133[[#This Row],[Price per unit]]-Table133[[#This Row],[Cost per unit]])*Table133[[#This Row],[Volume]]</f>
        <v>2415.3599999999997</v>
      </c>
    </row>
    <row r="7690" spans="1:9" x14ac:dyDescent="0.2">
      <c r="A7690" s="14">
        <v>2014</v>
      </c>
      <c r="B7690" s="17" t="s">
        <v>13</v>
      </c>
      <c r="C7690" s="17" t="s">
        <v>19</v>
      </c>
      <c r="D7690" s="17" t="s">
        <v>470</v>
      </c>
      <c r="E7690" s="1">
        <v>7392</v>
      </c>
      <c r="F7690" s="19">
        <v>0.47</v>
      </c>
      <c r="G7690" s="19">
        <v>1.19</v>
      </c>
      <c r="H7690" s="19">
        <f>E7690*Table133[[#This Row],[Price per unit]]</f>
        <v>8796.48</v>
      </c>
      <c r="I7690" s="7">
        <f>(Table133[[#This Row],[Price per unit]]-Table133[[#This Row],[Cost per unit]])*Table133[[#This Row],[Volume]]</f>
        <v>5322.24</v>
      </c>
    </row>
    <row r="7691" spans="1:9" x14ac:dyDescent="0.2">
      <c r="A7691" s="14">
        <v>2014</v>
      </c>
      <c r="B7691" s="17" t="s">
        <v>13</v>
      </c>
      <c r="C7691" s="17" t="s">
        <v>19</v>
      </c>
      <c r="D7691" s="17" t="s">
        <v>470</v>
      </c>
      <c r="E7691" s="1">
        <v>9564</v>
      </c>
      <c r="F7691" s="19">
        <v>1.03</v>
      </c>
      <c r="G7691" s="19">
        <v>1.17</v>
      </c>
      <c r="H7691" s="19">
        <f>E7691*Table133[[#This Row],[Price per unit]]</f>
        <v>11189.88</v>
      </c>
      <c r="I7691" s="7">
        <f>(Table133[[#This Row],[Price per unit]]-Table133[[#This Row],[Cost per unit]])*Table133[[#This Row],[Volume]]</f>
        <v>1338.9599999999991</v>
      </c>
    </row>
    <row r="7692" spans="1:9" x14ac:dyDescent="0.2">
      <c r="A7692" s="14">
        <v>2014</v>
      </c>
      <c r="B7692" s="17" t="s">
        <v>13</v>
      </c>
      <c r="C7692" s="17" t="s">
        <v>19</v>
      </c>
      <c r="D7692" s="17" t="s">
        <v>470</v>
      </c>
      <c r="E7692" s="1">
        <v>5352</v>
      </c>
      <c r="F7692" s="19">
        <v>0.53</v>
      </c>
      <c r="G7692" s="19">
        <v>0.93</v>
      </c>
      <c r="H7692" s="19">
        <f>E7692*Table133[[#This Row],[Price per unit]]</f>
        <v>4977.3600000000006</v>
      </c>
      <c r="I7692" s="7">
        <f>(Table133[[#This Row],[Price per unit]]-Table133[[#This Row],[Cost per unit]])*Table133[[#This Row],[Volume]]</f>
        <v>2140.8000000000002</v>
      </c>
    </row>
    <row r="7693" spans="1:9" x14ac:dyDescent="0.2">
      <c r="A7693" s="14">
        <v>2014</v>
      </c>
      <c r="B7693" s="17" t="s">
        <v>13</v>
      </c>
      <c r="C7693" s="17" t="s">
        <v>19</v>
      </c>
      <c r="D7693" s="17" t="s">
        <v>470</v>
      </c>
      <c r="E7693" s="1">
        <v>7584</v>
      </c>
      <c r="F7693" s="19">
        <v>1.07</v>
      </c>
      <c r="G7693" s="19">
        <v>0.91</v>
      </c>
      <c r="H7693" s="19">
        <f>E7693*Table133[[#This Row],[Price per unit]]</f>
        <v>6901.4400000000005</v>
      </c>
      <c r="I7693" s="7">
        <f>(Table133[[#This Row],[Price per unit]]-Table133[[#This Row],[Cost per unit]])*Table133[[#This Row],[Volume]]</f>
        <v>-1213.4400000000003</v>
      </c>
    </row>
    <row r="7694" spans="1:9" x14ac:dyDescent="0.2">
      <c r="A7694" s="14">
        <v>2014</v>
      </c>
      <c r="B7694" s="17" t="s">
        <v>13</v>
      </c>
      <c r="C7694" s="17" t="s">
        <v>19</v>
      </c>
      <c r="D7694" s="17" t="s">
        <v>470</v>
      </c>
      <c r="E7694" s="1">
        <v>7488</v>
      </c>
      <c r="F7694" s="19">
        <v>0.69</v>
      </c>
      <c r="G7694" s="19">
        <v>1.0900000000000001</v>
      </c>
      <c r="H7694" s="19">
        <f>E7694*Table133[[#This Row],[Price per unit]]</f>
        <v>8161.920000000001</v>
      </c>
      <c r="I7694" s="7">
        <f>(Table133[[#This Row],[Price per unit]]-Table133[[#This Row],[Cost per unit]])*Table133[[#This Row],[Volume]]</f>
        <v>2995.2000000000012</v>
      </c>
    </row>
    <row r="7695" spans="1:9" x14ac:dyDescent="0.2">
      <c r="A7695" s="14">
        <v>2014</v>
      </c>
      <c r="B7695" s="17" t="s">
        <v>13</v>
      </c>
      <c r="C7695" s="17" t="s">
        <v>19</v>
      </c>
      <c r="D7695" s="17" t="s">
        <v>470</v>
      </c>
      <c r="E7695" s="1">
        <v>7620</v>
      </c>
      <c r="F7695" s="19">
        <v>0.83</v>
      </c>
      <c r="G7695" s="19">
        <v>1.02</v>
      </c>
      <c r="H7695" s="19">
        <f>E7695*Table133[[#This Row],[Price per unit]]</f>
        <v>7772.4000000000005</v>
      </c>
      <c r="I7695" s="7">
        <f>(Table133[[#This Row],[Price per unit]]-Table133[[#This Row],[Cost per unit]])*Table133[[#This Row],[Volume]]</f>
        <v>1447.8000000000004</v>
      </c>
    </row>
    <row r="7696" spans="1:9" x14ac:dyDescent="0.2">
      <c r="A7696" s="14">
        <v>2014</v>
      </c>
      <c r="B7696" s="17" t="s">
        <v>13</v>
      </c>
      <c r="C7696" s="17" t="s">
        <v>19</v>
      </c>
      <c r="D7696" s="17" t="s">
        <v>470</v>
      </c>
      <c r="E7696" s="1">
        <v>9576</v>
      </c>
      <c r="F7696" s="19">
        <v>0.52</v>
      </c>
      <c r="G7696" s="19">
        <v>0.91</v>
      </c>
      <c r="H7696" s="19">
        <f>E7696*Table133[[#This Row],[Price per unit]]</f>
        <v>8714.16</v>
      </c>
      <c r="I7696" s="7">
        <f>(Table133[[#This Row],[Price per unit]]-Table133[[#This Row],[Cost per unit]])*Table133[[#This Row],[Volume]]</f>
        <v>3734.6400000000003</v>
      </c>
    </row>
    <row r="7697" spans="1:9" x14ac:dyDescent="0.2">
      <c r="A7697" s="14">
        <v>2014</v>
      </c>
      <c r="B7697" s="17" t="s">
        <v>13</v>
      </c>
      <c r="C7697" s="17" t="s">
        <v>19</v>
      </c>
      <c r="D7697" s="17" t="s">
        <v>470</v>
      </c>
      <c r="E7697" s="1">
        <v>8640</v>
      </c>
      <c r="F7697" s="19">
        <v>0.52</v>
      </c>
      <c r="G7697" s="19">
        <v>1.19</v>
      </c>
      <c r="H7697" s="19">
        <f>E7697*Table133[[#This Row],[Price per unit]]</f>
        <v>10281.6</v>
      </c>
      <c r="I7697" s="7">
        <f>(Table133[[#This Row],[Price per unit]]-Table133[[#This Row],[Cost per unit]])*Table133[[#This Row],[Volume]]</f>
        <v>5788.7999999999993</v>
      </c>
    </row>
    <row r="7698" spans="1:9" x14ac:dyDescent="0.2">
      <c r="A7698" s="14">
        <v>2014</v>
      </c>
      <c r="B7698" s="17" t="s">
        <v>13</v>
      </c>
      <c r="C7698" s="17" t="s">
        <v>19</v>
      </c>
      <c r="D7698" s="17" t="s">
        <v>470</v>
      </c>
      <c r="E7698" s="1">
        <v>8748</v>
      </c>
      <c r="F7698" s="19">
        <v>0.78</v>
      </c>
      <c r="G7698" s="19">
        <v>1.1499999999999999</v>
      </c>
      <c r="H7698" s="19">
        <f>E7698*Table133[[#This Row],[Price per unit]]</f>
        <v>10060.199999999999</v>
      </c>
      <c r="I7698" s="7">
        <f>(Table133[[#This Row],[Price per unit]]-Table133[[#This Row],[Cost per unit]])*Table133[[#This Row],[Volume]]</f>
        <v>3236.7599999999989</v>
      </c>
    </row>
    <row r="7699" spans="1:9" x14ac:dyDescent="0.2">
      <c r="A7699" s="14">
        <v>2014</v>
      </c>
      <c r="B7699" s="17" t="s">
        <v>13</v>
      </c>
      <c r="C7699" s="17" t="s">
        <v>19</v>
      </c>
      <c r="D7699" s="17" t="s">
        <v>470</v>
      </c>
      <c r="E7699" s="1">
        <v>8412</v>
      </c>
      <c r="F7699" s="19">
        <v>0.5</v>
      </c>
      <c r="G7699" s="19">
        <v>0.91</v>
      </c>
      <c r="H7699" s="19">
        <f>E7699*Table133[[#This Row],[Price per unit]]</f>
        <v>7654.92</v>
      </c>
      <c r="I7699" s="7">
        <f>(Table133[[#This Row],[Price per unit]]-Table133[[#This Row],[Cost per unit]])*Table133[[#This Row],[Volume]]</f>
        <v>3448.92</v>
      </c>
    </row>
    <row r="7700" spans="1:9" x14ac:dyDescent="0.2">
      <c r="A7700" s="14">
        <v>2014</v>
      </c>
      <c r="B7700" s="17" t="s">
        <v>13</v>
      </c>
      <c r="C7700" s="17" t="s">
        <v>19</v>
      </c>
      <c r="D7700" s="17" t="s">
        <v>470</v>
      </c>
      <c r="E7700" s="1">
        <v>6840</v>
      </c>
      <c r="F7700" s="19">
        <v>1.1299999999999999</v>
      </c>
      <c r="G7700" s="19">
        <v>1.19</v>
      </c>
      <c r="H7700" s="19">
        <f>E7700*Table133[[#This Row],[Price per unit]]</f>
        <v>8139.5999999999995</v>
      </c>
      <c r="I7700" s="7">
        <f>(Table133[[#This Row],[Price per unit]]-Table133[[#This Row],[Cost per unit]])*Table133[[#This Row],[Volume]]</f>
        <v>410.40000000000038</v>
      </c>
    </row>
    <row r="7701" spans="1:9" x14ac:dyDescent="0.2">
      <c r="A7701" s="14">
        <v>2014</v>
      </c>
      <c r="B7701" s="17" t="s">
        <v>13</v>
      </c>
      <c r="C7701" s="17" t="s">
        <v>19</v>
      </c>
      <c r="D7701" s="17" t="s">
        <v>470</v>
      </c>
      <c r="E7701" s="1">
        <v>9492</v>
      </c>
      <c r="F7701" s="19">
        <v>0.6</v>
      </c>
      <c r="G7701" s="19">
        <v>0.98</v>
      </c>
      <c r="H7701" s="19">
        <f>E7701*Table133[[#This Row],[Price per unit]]</f>
        <v>9302.16</v>
      </c>
      <c r="I7701" s="7">
        <f>(Table133[[#This Row],[Price per unit]]-Table133[[#This Row],[Cost per unit]])*Table133[[#This Row],[Volume]]</f>
        <v>3606.96</v>
      </c>
    </row>
    <row r="7702" spans="1:9" x14ac:dyDescent="0.2">
      <c r="A7702" s="14">
        <v>2014</v>
      </c>
      <c r="B7702" s="17" t="s">
        <v>13</v>
      </c>
      <c r="C7702" s="17" t="s">
        <v>19</v>
      </c>
      <c r="D7702" s="17" t="s">
        <v>470</v>
      </c>
      <c r="E7702" s="1">
        <v>9048</v>
      </c>
      <c r="F7702" s="19">
        <v>0.51</v>
      </c>
      <c r="G7702" s="19">
        <v>0.92</v>
      </c>
      <c r="H7702" s="19">
        <f>E7702*Table133[[#This Row],[Price per unit]]</f>
        <v>8324.16</v>
      </c>
      <c r="I7702" s="7">
        <f>(Table133[[#This Row],[Price per unit]]-Table133[[#This Row],[Cost per unit]])*Table133[[#This Row],[Volume]]</f>
        <v>3709.6800000000003</v>
      </c>
    </row>
    <row r="7703" spans="1:9" x14ac:dyDescent="0.2">
      <c r="A7703" s="14">
        <v>2014</v>
      </c>
      <c r="B7703" s="17" t="s">
        <v>13</v>
      </c>
      <c r="C7703" s="17" t="s">
        <v>19</v>
      </c>
      <c r="D7703" s="17" t="s">
        <v>470</v>
      </c>
      <c r="E7703" s="1">
        <v>9564</v>
      </c>
      <c r="F7703" s="19">
        <v>1.08</v>
      </c>
      <c r="G7703" s="19">
        <v>1.1000000000000001</v>
      </c>
      <c r="H7703" s="19">
        <f>E7703*Table133[[#This Row],[Price per unit]]</f>
        <v>10520.400000000001</v>
      </c>
      <c r="I7703" s="7">
        <f>(Table133[[#This Row],[Price per unit]]-Table133[[#This Row],[Cost per unit]])*Table133[[#This Row],[Volume]]</f>
        <v>191.28000000000017</v>
      </c>
    </row>
    <row r="7704" spans="1:9" x14ac:dyDescent="0.2">
      <c r="A7704" s="14">
        <v>2014</v>
      </c>
      <c r="B7704" s="17" t="s">
        <v>13</v>
      </c>
      <c r="C7704" s="17" t="s">
        <v>19</v>
      </c>
      <c r="D7704" s="17" t="s">
        <v>470</v>
      </c>
      <c r="E7704" s="1">
        <v>6684</v>
      </c>
      <c r="F7704" s="19">
        <v>0.71</v>
      </c>
      <c r="G7704" s="19">
        <v>1.02</v>
      </c>
      <c r="H7704" s="19">
        <f>E7704*Table133[[#This Row],[Price per unit]]</f>
        <v>6817.68</v>
      </c>
      <c r="I7704" s="7">
        <f>(Table133[[#This Row],[Price per unit]]-Table133[[#This Row],[Cost per unit]])*Table133[[#This Row],[Volume]]</f>
        <v>2072.0400000000004</v>
      </c>
    </row>
    <row r="7705" spans="1:9" x14ac:dyDescent="0.2">
      <c r="A7705" s="14">
        <v>2014</v>
      </c>
      <c r="B7705" s="17" t="s">
        <v>13</v>
      </c>
      <c r="C7705" s="17" t="s">
        <v>19</v>
      </c>
      <c r="D7705" s="17" t="s">
        <v>470</v>
      </c>
      <c r="E7705" s="1">
        <v>6636</v>
      </c>
      <c r="F7705" s="19">
        <v>1.1299999999999999</v>
      </c>
      <c r="G7705" s="19">
        <v>1.1100000000000001</v>
      </c>
      <c r="H7705" s="19">
        <f>E7705*Table133[[#This Row],[Price per unit]]</f>
        <v>7365.9600000000009</v>
      </c>
      <c r="I7705" s="7">
        <f>(Table133[[#This Row],[Price per unit]]-Table133[[#This Row],[Cost per unit]])*Table133[[#This Row],[Volume]]</f>
        <v>-132.71999999999863</v>
      </c>
    </row>
    <row r="7706" spans="1:9" x14ac:dyDescent="0.2">
      <c r="A7706" s="14">
        <v>2014</v>
      </c>
      <c r="B7706" s="17" t="s">
        <v>13</v>
      </c>
      <c r="C7706" s="17" t="s">
        <v>19</v>
      </c>
      <c r="D7706" s="17" t="s">
        <v>470</v>
      </c>
      <c r="E7706" s="1">
        <v>5292</v>
      </c>
      <c r="F7706" s="19">
        <v>0.9</v>
      </c>
      <c r="G7706" s="19">
        <v>1.17</v>
      </c>
      <c r="H7706" s="19">
        <f>E7706*Table133[[#This Row],[Price per unit]]</f>
        <v>6191.6399999999994</v>
      </c>
      <c r="I7706" s="7">
        <f>(Table133[[#This Row],[Price per unit]]-Table133[[#This Row],[Cost per unit]])*Table133[[#This Row],[Volume]]</f>
        <v>1428.8399999999995</v>
      </c>
    </row>
    <row r="7707" spans="1:9" x14ac:dyDescent="0.2">
      <c r="A7707" s="14">
        <v>2014</v>
      </c>
      <c r="B7707" s="17" t="s">
        <v>13</v>
      </c>
      <c r="C7707" s="17" t="s">
        <v>19</v>
      </c>
      <c r="D7707" s="17" t="s">
        <v>470</v>
      </c>
      <c r="E7707" s="1">
        <v>6000</v>
      </c>
      <c r="F7707" s="19">
        <v>0.66</v>
      </c>
      <c r="G7707" s="19">
        <v>1.04</v>
      </c>
      <c r="H7707" s="19">
        <f>E7707*Table133[[#This Row],[Price per unit]]</f>
        <v>6240</v>
      </c>
      <c r="I7707" s="7">
        <f>(Table133[[#This Row],[Price per unit]]-Table133[[#This Row],[Cost per unit]])*Table133[[#This Row],[Volume]]</f>
        <v>2280</v>
      </c>
    </row>
    <row r="7708" spans="1:9" x14ac:dyDescent="0.2">
      <c r="A7708" s="14">
        <v>2014</v>
      </c>
      <c r="B7708" s="17" t="s">
        <v>13</v>
      </c>
      <c r="C7708" s="17" t="s">
        <v>19</v>
      </c>
      <c r="D7708" s="17" t="s">
        <v>470</v>
      </c>
      <c r="E7708" s="1">
        <v>9432</v>
      </c>
      <c r="F7708" s="19">
        <v>0.84</v>
      </c>
      <c r="G7708" s="19">
        <v>1.07</v>
      </c>
      <c r="H7708" s="19">
        <f>E7708*Table133[[#This Row],[Price per unit]]</f>
        <v>10092.24</v>
      </c>
      <c r="I7708" s="7">
        <f>(Table133[[#This Row],[Price per unit]]-Table133[[#This Row],[Cost per unit]])*Table133[[#This Row],[Volume]]</f>
        <v>2169.360000000001</v>
      </c>
    </row>
    <row r="7709" spans="1:9" x14ac:dyDescent="0.2">
      <c r="A7709" s="14">
        <v>2014</v>
      </c>
      <c r="B7709" s="17" t="s">
        <v>13</v>
      </c>
      <c r="C7709" s="17" t="s">
        <v>19</v>
      </c>
      <c r="D7709" s="17" t="s">
        <v>470</v>
      </c>
      <c r="E7709" s="1">
        <v>5124</v>
      </c>
      <c r="F7709" s="19">
        <v>0.55000000000000004</v>
      </c>
      <c r="G7709" s="19">
        <v>1.1100000000000001</v>
      </c>
      <c r="H7709" s="19">
        <f>E7709*Table133[[#This Row],[Price per unit]]</f>
        <v>5687.64</v>
      </c>
      <c r="I7709" s="7">
        <f>(Table133[[#This Row],[Price per unit]]-Table133[[#This Row],[Cost per unit]])*Table133[[#This Row],[Volume]]</f>
        <v>2869.44</v>
      </c>
    </row>
    <row r="7710" spans="1:9" x14ac:dyDescent="0.2">
      <c r="A7710" s="14">
        <v>2014</v>
      </c>
      <c r="B7710" s="17" t="s">
        <v>13</v>
      </c>
      <c r="C7710" s="17" t="s">
        <v>19</v>
      </c>
      <c r="D7710" s="17" t="s">
        <v>470</v>
      </c>
      <c r="E7710" s="1">
        <v>5004</v>
      </c>
      <c r="F7710" s="19">
        <v>1.1399999999999999</v>
      </c>
      <c r="G7710" s="19">
        <v>0.95</v>
      </c>
      <c r="H7710" s="19">
        <f>E7710*Table133[[#This Row],[Price per unit]]</f>
        <v>4753.8</v>
      </c>
      <c r="I7710" s="7">
        <f>(Table133[[#This Row],[Price per unit]]-Table133[[#This Row],[Cost per unit]])*Table133[[#This Row],[Volume]]</f>
        <v>-950.75999999999976</v>
      </c>
    </row>
    <row r="7711" spans="1:9" x14ac:dyDescent="0.2">
      <c r="A7711" s="14">
        <v>2014</v>
      </c>
      <c r="B7711" s="17" t="s">
        <v>13</v>
      </c>
      <c r="C7711" s="17" t="s">
        <v>19</v>
      </c>
      <c r="D7711" s="17" t="s">
        <v>470</v>
      </c>
      <c r="E7711" s="1">
        <v>6576</v>
      </c>
      <c r="F7711" s="19">
        <v>1.1200000000000001</v>
      </c>
      <c r="G7711" s="19">
        <v>0.98</v>
      </c>
      <c r="H7711" s="19">
        <f>E7711*Table133[[#This Row],[Price per unit]]</f>
        <v>6444.48</v>
      </c>
      <c r="I7711" s="7">
        <f>(Table133[[#This Row],[Price per unit]]-Table133[[#This Row],[Cost per unit]])*Table133[[#This Row],[Volume]]</f>
        <v>-920.64000000000078</v>
      </c>
    </row>
    <row r="7712" spans="1:9" x14ac:dyDescent="0.2">
      <c r="A7712" s="14">
        <v>2014</v>
      </c>
      <c r="B7712" s="17" t="s">
        <v>13</v>
      </c>
      <c r="C7712" s="17" t="s">
        <v>19</v>
      </c>
      <c r="D7712" s="17" t="s">
        <v>470</v>
      </c>
      <c r="E7712" s="1">
        <v>5856</v>
      </c>
      <c r="F7712" s="19">
        <v>0.86</v>
      </c>
      <c r="G7712" s="19">
        <v>1.1200000000000001</v>
      </c>
      <c r="H7712" s="19">
        <f>E7712*Table133[[#This Row],[Price per unit]]</f>
        <v>6558.72</v>
      </c>
      <c r="I7712" s="7">
        <f>(Table133[[#This Row],[Price per unit]]-Table133[[#This Row],[Cost per unit]])*Table133[[#This Row],[Volume]]</f>
        <v>1522.5600000000006</v>
      </c>
    </row>
    <row r="7713" spans="1:9" x14ac:dyDescent="0.2">
      <c r="A7713" s="14">
        <v>2014</v>
      </c>
      <c r="B7713" s="17" t="s">
        <v>13</v>
      </c>
      <c r="C7713" s="17" t="s">
        <v>19</v>
      </c>
      <c r="D7713" s="17" t="s">
        <v>470</v>
      </c>
      <c r="E7713" s="1">
        <v>4872</v>
      </c>
      <c r="F7713" s="19">
        <v>0.9</v>
      </c>
      <c r="G7713" s="19">
        <v>1.1299999999999999</v>
      </c>
      <c r="H7713" s="19">
        <f>E7713*Table133[[#This Row],[Price per unit]]</f>
        <v>5505.36</v>
      </c>
      <c r="I7713" s="7">
        <f>(Table133[[#This Row],[Price per unit]]-Table133[[#This Row],[Cost per unit]])*Table133[[#This Row],[Volume]]</f>
        <v>1120.5599999999993</v>
      </c>
    </row>
    <row r="7714" spans="1:9" x14ac:dyDescent="0.2">
      <c r="A7714" s="14">
        <v>2014</v>
      </c>
      <c r="B7714" s="17" t="s">
        <v>13</v>
      </c>
      <c r="C7714" s="17" t="s">
        <v>281</v>
      </c>
      <c r="D7714" s="17" t="s">
        <v>509</v>
      </c>
      <c r="E7714" s="1">
        <v>1164</v>
      </c>
      <c r="F7714" s="19">
        <v>2.62</v>
      </c>
      <c r="G7714" s="19">
        <v>3.42</v>
      </c>
      <c r="H7714" s="19">
        <f>E7714*Table133[[#This Row],[Price per unit]]</f>
        <v>3980.88</v>
      </c>
      <c r="I7714" s="7">
        <f>(Table133[[#This Row],[Price per unit]]-Table133[[#This Row],[Cost per unit]])*Table133[[#This Row],[Volume]]</f>
        <v>931.19999999999982</v>
      </c>
    </row>
    <row r="7715" spans="1:9" x14ac:dyDescent="0.2">
      <c r="A7715" s="14">
        <v>2014</v>
      </c>
      <c r="B7715" s="17" t="s">
        <v>13</v>
      </c>
      <c r="C7715" s="17" t="s">
        <v>281</v>
      </c>
      <c r="D7715" s="17" t="s">
        <v>509</v>
      </c>
      <c r="E7715" s="1">
        <v>732</v>
      </c>
      <c r="F7715" s="19">
        <v>2.19</v>
      </c>
      <c r="G7715" s="19">
        <v>3.49</v>
      </c>
      <c r="H7715" s="19">
        <f>E7715*Table133[[#This Row],[Price per unit]]</f>
        <v>2554.6800000000003</v>
      </c>
      <c r="I7715" s="7">
        <f>(Table133[[#This Row],[Price per unit]]-Table133[[#This Row],[Cost per unit]])*Table133[[#This Row],[Volume]]</f>
        <v>951.60000000000025</v>
      </c>
    </row>
    <row r="7716" spans="1:9" x14ac:dyDescent="0.2">
      <c r="A7716" s="14">
        <v>2014</v>
      </c>
      <c r="B7716" s="17" t="s">
        <v>13</v>
      </c>
      <c r="C7716" s="17" t="s">
        <v>281</v>
      </c>
      <c r="D7716" s="17" t="s">
        <v>509</v>
      </c>
      <c r="E7716" s="1">
        <v>708</v>
      </c>
      <c r="F7716" s="19">
        <v>2.97</v>
      </c>
      <c r="G7716" s="19">
        <v>3.88</v>
      </c>
      <c r="H7716" s="19">
        <f>E7716*Table133[[#This Row],[Price per unit]]</f>
        <v>2747.04</v>
      </c>
      <c r="I7716" s="7">
        <f>(Table133[[#This Row],[Price per unit]]-Table133[[#This Row],[Cost per unit]])*Table133[[#This Row],[Volume]]</f>
        <v>644.27999999999975</v>
      </c>
    </row>
    <row r="7717" spans="1:9" x14ac:dyDescent="0.2">
      <c r="A7717" s="14">
        <v>2014</v>
      </c>
      <c r="B7717" s="17" t="s">
        <v>13</v>
      </c>
      <c r="C7717" s="17" t="s">
        <v>281</v>
      </c>
      <c r="D7717" s="17" t="s">
        <v>509</v>
      </c>
      <c r="E7717" s="1">
        <v>792</v>
      </c>
      <c r="F7717" s="19">
        <v>2.78</v>
      </c>
      <c r="G7717" s="19">
        <v>3.3</v>
      </c>
      <c r="H7717" s="19">
        <f>E7717*Table133[[#This Row],[Price per unit]]</f>
        <v>2613.6</v>
      </c>
      <c r="I7717" s="7">
        <f>(Table133[[#This Row],[Price per unit]]-Table133[[#This Row],[Cost per unit]])*Table133[[#This Row],[Volume]]</f>
        <v>411.84000000000003</v>
      </c>
    </row>
    <row r="7718" spans="1:9" x14ac:dyDescent="0.2">
      <c r="A7718" s="14">
        <v>2014</v>
      </c>
      <c r="B7718" s="17" t="s">
        <v>13</v>
      </c>
      <c r="C7718" s="17" t="s">
        <v>281</v>
      </c>
      <c r="D7718" s="17" t="s">
        <v>509</v>
      </c>
      <c r="E7718" s="1">
        <v>1044</v>
      </c>
      <c r="F7718" s="19">
        <v>2.98</v>
      </c>
      <c r="G7718" s="19">
        <v>3.42</v>
      </c>
      <c r="H7718" s="19">
        <f>E7718*Table133[[#This Row],[Price per unit]]</f>
        <v>3570.48</v>
      </c>
      <c r="I7718" s="7">
        <f>(Table133[[#This Row],[Price per unit]]-Table133[[#This Row],[Cost per unit]])*Table133[[#This Row],[Volume]]</f>
        <v>459.35999999999996</v>
      </c>
    </row>
    <row r="7719" spans="1:9" x14ac:dyDescent="0.2">
      <c r="A7719" s="14">
        <v>2014</v>
      </c>
      <c r="B7719" s="17" t="s">
        <v>13</v>
      </c>
      <c r="C7719" s="17" t="s">
        <v>281</v>
      </c>
      <c r="D7719" s="17" t="s">
        <v>509</v>
      </c>
      <c r="E7719" s="1">
        <v>672</v>
      </c>
      <c r="F7719" s="19">
        <v>2.02</v>
      </c>
      <c r="G7719" s="19">
        <v>3.77</v>
      </c>
      <c r="H7719" s="19">
        <f>E7719*Table133[[#This Row],[Price per unit]]</f>
        <v>2533.44</v>
      </c>
      <c r="I7719" s="7">
        <f>(Table133[[#This Row],[Price per unit]]-Table133[[#This Row],[Cost per unit]])*Table133[[#This Row],[Volume]]</f>
        <v>1176</v>
      </c>
    </row>
    <row r="7720" spans="1:9" x14ac:dyDescent="0.2">
      <c r="A7720" s="14">
        <v>2014</v>
      </c>
      <c r="B7720" s="17" t="s">
        <v>13</v>
      </c>
      <c r="C7720" s="17" t="s">
        <v>281</v>
      </c>
      <c r="D7720" s="17" t="s">
        <v>509</v>
      </c>
      <c r="E7720" s="1">
        <v>900</v>
      </c>
      <c r="F7720" s="19">
        <v>2.71</v>
      </c>
      <c r="G7720" s="19">
        <v>3.46</v>
      </c>
      <c r="H7720" s="19">
        <f>E7720*Table133[[#This Row],[Price per unit]]</f>
        <v>3114</v>
      </c>
      <c r="I7720" s="7">
        <f>(Table133[[#This Row],[Price per unit]]-Table133[[#This Row],[Cost per unit]])*Table133[[#This Row],[Volume]]</f>
        <v>675</v>
      </c>
    </row>
    <row r="7721" spans="1:9" x14ac:dyDescent="0.2">
      <c r="A7721" s="14">
        <v>2014</v>
      </c>
      <c r="B7721" s="17" t="s">
        <v>13</v>
      </c>
      <c r="C7721" s="17" t="s">
        <v>281</v>
      </c>
      <c r="D7721" s="17" t="s">
        <v>509</v>
      </c>
      <c r="E7721" s="1">
        <v>612</v>
      </c>
      <c r="F7721" s="19">
        <v>2.5</v>
      </c>
      <c r="G7721" s="19">
        <v>3.73</v>
      </c>
      <c r="H7721" s="19">
        <f>E7721*Table133[[#This Row],[Price per unit]]</f>
        <v>2282.7599999999998</v>
      </c>
      <c r="I7721" s="7">
        <f>(Table133[[#This Row],[Price per unit]]-Table133[[#This Row],[Cost per unit]])*Table133[[#This Row],[Volume]]</f>
        <v>752.76</v>
      </c>
    </row>
    <row r="7722" spans="1:9" x14ac:dyDescent="0.2">
      <c r="A7722" s="14">
        <v>2014</v>
      </c>
      <c r="B7722" s="17" t="s">
        <v>13</v>
      </c>
      <c r="C7722" s="17" t="s">
        <v>281</v>
      </c>
      <c r="D7722" s="17" t="s">
        <v>509</v>
      </c>
      <c r="E7722" s="1">
        <v>1008</v>
      </c>
      <c r="F7722" s="19">
        <v>2.2999999999999998</v>
      </c>
      <c r="G7722" s="19">
        <v>3.83</v>
      </c>
      <c r="H7722" s="19">
        <f>E7722*Table133[[#This Row],[Price per unit]]</f>
        <v>3860.64</v>
      </c>
      <c r="I7722" s="7">
        <f>(Table133[[#This Row],[Price per unit]]-Table133[[#This Row],[Cost per unit]])*Table133[[#This Row],[Volume]]</f>
        <v>1542.2400000000002</v>
      </c>
    </row>
    <row r="7723" spans="1:9" x14ac:dyDescent="0.2">
      <c r="A7723" s="14">
        <v>2014</v>
      </c>
      <c r="B7723" s="17" t="s">
        <v>13</v>
      </c>
      <c r="C7723" s="17" t="s">
        <v>281</v>
      </c>
      <c r="D7723" s="17" t="s">
        <v>509</v>
      </c>
      <c r="E7723" s="1">
        <v>636</v>
      </c>
      <c r="F7723" s="19">
        <v>2.88</v>
      </c>
      <c r="G7723" s="19">
        <v>3.21</v>
      </c>
      <c r="H7723" s="19">
        <f>E7723*Table133[[#This Row],[Price per unit]]</f>
        <v>2041.56</v>
      </c>
      <c r="I7723" s="7">
        <f>(Table133[[#This Row],[Price per unit]]-Table133[[#This Row],[Cost per unit]])*Table133[[#This Row],[Volume]]</f>
        <v>209.88000000000005</v>
      </c>
    </row>
    <row r="7724" spans="1:9" x14ac:dyDescent="0.2">
      <c r="A7724" s="14">
        <v>2014</v>
      </c>
      <c r="B7724" s="17" t="s">
        <v>13</v>
      </c>
      <c r="C7724" s="17" t="s">
        <v>281</v>
      </c>
      <c r="D7724" s="17" t="s">
        <v>509</v>
      </c>
      <c r="E7724" s="1">
        <v>672</v>
      </c>
      <c r="F7724" s="19">
        <v>2.93</v>
      </c>
      <c r="G7724" s="19">
        <v>3.62</v>
      </c>
      <c r="H7724" s="19">
        <f>E7724*Table133[[#This Row],[Price per unit]]</f>
        <v>2432.64</v>
      </c>
      <c r="I7724" s="7">
        <f>(Table133[[#This Row],[Price per unit]]-Table133[[#This Row],[Cost per unit]])*Table133[[#This Row],[Volume]]</f>
        <v>463.67999999999995</v>
      </c>
    </row>
    <row r="7725" spans="1:9" x14ac:dyDescent="0.2">
      <c r="A7725" s="14">
        <v>2014</v>
      </c>
      <c r="B7725" s="17" t="s">
        <v>13</v>
      </c>
      <c r="C7725" s="17" t="s">
        <v>281</v>
      </c>
      <c r="D7725" s="17" t="s">
        <v>509</v>
      </c>
      <c r="E7725" s="1">
        <v>744</v>
      </c>
      <c r="F7725" s="19">
        <v>2.0299999999999998</v>
      </c>
      <c r="G7725" s="19">
        <v>3.24</v>
      </c>
      <c r="H7725" s="19">
        <f>E7725*Table133[[#This Row],[Price per unit]]</f>
        <v>2410.56</v>
      </c>
      <c r="I7725" s="7">
        <f>(Table133[[#This Row],[Price per unit]]-Table133[[#This Row],[Cost per unit]])*Table133[[#This Row],[Volume]]</f>
        <v>900.24000000000035</v>
      </c>
    </row>
    <row r="7726" spans="1:9" x14ac:dyDescent="0.2">
      <c r="A7726" s="14">
        <v>2014</v>
      </c>
      <c r="B7726" s="17" t="s">
        <v>13</v>
      </c>
      <c r="C7726" s="17" t="s">
        <v>281</v>
      </c>
      <c r="D7726" s="17" t="s">
        <v>509</v>
      </c>
      <c r="E7726" s="1">
        <v>924</v>
      </c>
      <c r="F7726" s="19">
        <v>2.04</v>
      </c>
      <c r="G7726" s="19">
        <v>3.28</v>
      </c>
      <c r="H7726" s="19">
        <f>E7726*Table133[[#This Row],[Price per unit]]</f>
        <v>3030.72</v>
      </c>
      <c r="I7726" s="7">
        <f>(Table133[[#This Row],[Price per unit]]-Table133[[#This Row],[Cost per unit]])*Table133[[#This Row],[Volume]]</f>
        <v>1145.7599999999998</v>
      </c>
    </row>
    <row r="7727" spans="1:9" x14ac:dyDescent="0.2">
      <c r="A7727" s="14">
        <v>2014</v>
      </c>
      <c r="B7727" s="17" t="s">
        <v>13</v>
      </c>
      <c r="C7727" s="17" t="s">
        <v>281</v>
      </c>
      <c r="D7727" s="17" t="s">
        <v>509</v>
      </c>
      <c r="E7727" s="1">
        <v>924</v>
      </c>
      <c r="F7727" s="19">
        <v>2.4500000000000002</v>
      </c>
      <c r="G7727" s="19">
        <v>3.58</v>
      </c>
      <c r="H7727" s="19">
        <f>E7727*Table133[[#This Row],[Price per unit]]</f>
        <v>3307.92</v>
      </c>
      <c r="I7727" s="7">
        <f>(Table133[[#This Row],[Price per unit]]-Table133[[#This Row],[Cost per unit]])*Table133[[#This Row],[Volume]]</f>
        <v>1044.1199999999999</v>
      </c>
    </row>
    <row r="7728" spans="1:9" x14ac:dyDescent="0.2">
      <c r="A7728" s="14">
        <v>2014</v>
      </c>
      <c r="B7728" s="17" t="s">
        <v>13</v>
      </c>
      <c r="C7728" s="17" t="s">
        <v>281</v>
      </c>
      <c r="D7728" s="17" t="s">
        <v>509</v>
      </c>
      <c r="E7728" s="1">
        <v>708</v>
      </c>
      <c r="F7728" s="19">
        <v>2.71</v>
      </c>
      <c r="G7728" s="19">
        <v>3.51</v>
      </c>
      <c r="H7728" s="19">
        <f>E7728*Table133[[#This Row],[Price per unit]]</f>
        <v>2485.08</v>
      </c>
      <c r="I7728" s="7">
        <f>(Table133[[#This Row],[Price per unit]]-Table133[[#This Row],[Cost per unit]])*Table133[[#This Row],[Volume]]</f>
        <v>566.39999999999986</v>
      </c>
    </row>
    <row r="7729" spans="1:9" x14ac:dyDescent="0.2">
      <c r="A7729" s="14">
        <v>2014</v>
      </c>
      <c r="B7729" s="17" t="s">
        <v>13</v>
      </c>
      <c r="C7729" s="17" t="s">
        <v>281</v>
      </c>
      <c r="D7729" s="17" t="s">
        <v>509</v>
      </c>
      <c r="E7729" s="1">
        <v>1200</v>
      </c>
      <c r="F7729" s="19">
        <v>2.89</v>
      </c>
      <c r="G7729" s="19">
        <v>3.5</v>
      </c>
      <c r="H7729" s="19">
        <f>E7729*Table133[[#This Row],[Price per unit]]</f>
        <v>4200</v>
      </c>
      <c r="I7729" s="7">
        <f>(Table133[[#This Row],[Price per unit]]-Table133[[#This Row],[Cost per unit]])*Table133[[#This Row],[Volume]]</f>
        <v>731.99999999999989</v>
      </c>
    </row>
    <row r="7730" spans="1:9" x14ac:dyDescent="0.2">
      <c r="A7730" s="14">
        <v>2014</v>
      </c>
      <c r="B7730" s="17" t="s">
        <v>13</v>
      </c>
      <c r="C7730" s="17" t="s">
        <v>281</v>
      </c>
      <c r="D7730" s="17" t="s">
        <v>509</v>
      </c>
      <c r="E7730" s="1">
        <v>1068</v>
      </c>
      <c r="F7730" s="19">
        <v>2.93</v>
      </c>
      <c r="G7730" s="19">
        <v>3.69</v>
      </c>
      <c r="H7730" s="19">
        <f>E7730*Table133[[#This Row],[Price per unit]]</f>
        <v>3940.92</v>
      </c>
      <c r="I7730" s="7">
        <f>(Table133[[#This Row],[Price per unit]]-Table133[[#This Row],[Cost per unit]])*Table133[[#This Row],[Volume]]</f>
        <v>811.67999999999972</v>
      </c>
    </row>
    <row r="7731" spans="1:9" x14ac:dyDescent="0.2">
      <c r="A7731" s="14">
        <v>2014</v>
      </c>
      <c r="B7731" s="17" t="s">
        <v>13</v>
      </c>
      <c r="C7731" s="17" t="s">
        <v>281</v>
      </c>
      <c r="D7731" s="17" t="s">
        <v>509</v>
      </c>
      <c r="E7731" s="1">
        <v>1152</v>
      </c>
      <c r="F7731" s="19">
        <v>2.5499999999999998</v>
      </c>
      <c r="G7731" s="19">
        <v>3.22</v>
      </c>
      <c r="H7731" s="19">
        <f>E7731*Table133[[#This Row],[Price per unit]]</f>
        <v>3709.44</v>
      </c>
      <c r="I7731" s="7">
        <f>(Table133[[#This Row],[Price per unit]]-Table133[[#This Row],[Cost per unit]])*Table133[[#This Row],[Volume]]</f>
        <v>771.84000000000037</v>
      </c>
    </row>
    <row r="7732" spans="1:9" x14ac:dyDescent="0.2">
      <c r="A7732" s="14">
        <v>2014</v>
      </c>
      <c r="B7732" s="17" t="s">
        <v>13</v>
      </c>
      <c r="C7732" s="17" t="s">
        <v>281</v>
      </c>
      <c r="D7732" s="17" t="s">
        <v>509</v>
      </c>
      <c r="E7732" s="1">
        <v>636</v>
      </c>
      <c r="F7732" s="19">
        <v>2.96</v>
      </c>
      <c r="G7732" s="19">
        <v>3.87</v>
      </c>
      <c r="H7732" s="19">
        <f>E7732*Table133[[#This Row],[Price per unit]]</f>
        <v>2461.3200000000002</v>
      </c>
      <c r="I7732" s="7">
        <f>(Table133[[#This Row],[Price per unit]]-Table133[[#This Row],[Cost per unit]])*Table133[[#This Row],[Volume]]</f>
        <v>578.7600000000001</v>
      </c>
    </row>
    <row r="7733" spans="1:9" x14ac:dyDescent="0.2">
      <c r="A7733" s="14">
        <v>2014</v>
      </c>
      <c r="B7733" s="17" t="s">
        <v>13</v>
      </c>
      <c r="C7733" s="17" t="s">
        <v>281</v>
      </c>
      <c r="D7733" s="17" t="s">
        <v>509</v>
      </c>
      <c r="E7733" s="1">
        <v>1068</v>
      </c>
      <c r="F7733" s="19">
        <v>2.6</v>
      </c>
      <c r="G7733" s="19">
        <v>3.27</v>
      </c>
      <c r="H7733" s="19">
        <f>E7733*Table133[[#This Row],[Price per unit]]</f>
        <v>3492.36</v>
      </c>
      <c r="I7733" s="7">
        <f>(Table133[[#This Row],[Price per unit]]-Table133[[#This Row],[Cost per unit]])*Table133[[#This Row],[Volume]]</f>
        <v>715.56</v>
      </c>
    </row>
    <row r="7734" spans="1:9" x14ac:dyDescent="0.2">
      <c r="A7734" s="14">
        <v>2014</v>
      </c>
      <c r="B7734" s="17" t="s">
        <v>13</v>
      </c>
      <c r="C7734" s="17" t="s">
        <v>281</v>
      </c>
      <c r="D7734" s="17" t="s">
        <v>509</v>
      </c>
      <c r="E7734" s="1">
        <v>984</v>
      </c>
      <c r="F7734" s="19">
        <v>2.52</v>
      </c>
      <c r="G7734" s="19">
        <v>3.52</v>
      </c>
      <c r="H7734" s="19">
        <f>E7734*Table133[[#This Row],[Price per unit]]</f>
        <v>3463.68</v>
      </c>
      <c r="I7734" s="7">
        <f>(Table133[[#This Row],[Price per unit]]-Table133[[#This Row],[Cost per unit]])*Table133[[#This Row],[Volume]]</f>
        <v>984</v>
      </c>
    </row>
    <row r="7735" spans="1:9" x14ac:dyDescent="0.2">
      <c r="A7735" s="14">
        <v>2014</v>
      </c>
      <c r="B7735" s="17" t="s">
        <v>13</v>
      </c>
      <c r="C7735" s="17" t="s">
        <v>281</v>
      </c>
      <c r="D7735" s="17" t="s">
        <v>509</v>
      </c>
      <c r="E7735" s="1">
        <v>1032</v>
      </c>
      <c r="F7735" s="19">
        <v>2.38</v>
      </c>
      <c r="G7735" s="19">
        <v>3.83</v>
      </c>
      <c r="H7735" s="19">
        <f>E7735*Table133[[#This Row],[Price per unit]]</f>
        <v>3952.56</v>
      </c>
      <c r="I7735" s="7">
        <f>(Table133[[#This Row],[Price per unit]]-Table133[[#This Row],[Cost per unit]])*Table133[[#This Row],[Volume]]</f>
        <v>1496.4</v>
      </c>
    </row>
    <row r="7736" spans="1:9" x14ac:dyDescent="0.2">
      <c r="A7736" s="14">
        <v>2014</v>
      </c>
      <c r="B7736" s="17" t="s">
        <v>13</v>
      </c>
      <c r="C7736" s="17" t="s">
        <v>281</v>
      </c>
      <c r="D7736" s="17" t="s">
        <v>509</v>
      </c>
      <c r="E7736" s="1">
        <v>1056</v>
      </c>
      <c r="F7736" s="19">
        <v>2.56</v>
      </c>
      <c r="G7736" s="19">
        <v>3.61</v>
      </c>
      <c r="H7736" s="19">
        <f>E7736*Table133[[#This Row],[Price per unit]]</f>
        <v>3812.16</v>
      </c>
      <c r="I7736" s="7">
        <f>(Table133[[#This Row],[Price per unit]]-Table133[[#This Row],[Cost per unit]])*Table133[[#This Row],[Volume]]</f>
        <v>1108.7999999999997</v>
      </c>
    </row>
    <row r="7737" spans="1:9" x14ac:dyDescent="0.2">
      <c r="A7737" s="14">
        <v>2014</v>
      </c>
      <c r="B7737" s="17" t="s">
        <v>13</v>
      </c>
      <c r="C7737" s="17" t="s">
        <v>281</v>
      </c>
      <c r="D7737" s="17" t="s">
        <v>509</v>
      </c>
      <c r="E7737" s="1">
        <v>972</v>
      </c>
      <c r="F7737" s="19">
        <v>2.44</v>
      </c>
      <c r="G7737" s="19">
        <v>3.64</v>
      </c>
      <c r="H7737" s="19">
        <f>E7737*Table133[[#This Row],[Price per unit]]</f>
        <v>3538.08</v>
      </c>
      <c r="I7737" s="7">
        <f>(Table133[[#This Row],[Price per unit]]-Table133[[#This Row],[Cost per unit]])*Table133[[#This Row],[Volume]]</f>
        <v>1166.4000000000001</v>
      </c>
    </row>
    <row r="7738" spans="1:9" x14ac:dyDescent="0.2">
      <c r="A7738" s="14">
        <v>2014</v>
      </c>
      <c r="B7738" s="17" t="s">
        <v>13</v>
      </c>
      <c r="C7738" s="17" t="s">
        <v>281</v>
      </c>
      <c r="D7738" s="17" t="s">
        <v>509</v>
      </c>
      <c r="E7738" s="1">
        <v>936</v>
      </c>
      <c r="F7738" s="19">
        <v>2.52</v>
      </c>
      <c r="G7738" s="19">
        <v>3.86</v>
      </c>
      <c r="H7738" s="19">
        <f>E7738*Table133[[#This Row],[Price per unit]]</f>
        <v>3612.96</v>
      </c>
      <c r="I7738" s="7">
        <f>(Table133[[#This Row],[Price per unit]]-Table133[[#This Row],[Cost per unit]])*Table133[[#This Row],[Volume]]</f>
        <v>1254.2399999999998</v>
      </c>
    </row>
    <row r="7739" spans="1:9" x14ac:dyDescent="0.2">
      <c r="A7739" s="14">
        <v>2014</v>
      </c>
      <c r="B7739" s="17" t="s">
        <v>13</v>
      </c>
      <c r="C7739" s="17" t="s">
        <v>281</v>
      </c>
      <c r="D7739" s="17" t="s">
        <v>509</v>
      </c>
      <c r="E7739" s="1">
        <v>768</v>
      </c>
      <c r="F7739" s="19">
        <v>2.77</v>
      </c>
      <c r="G7739" s="19">
        <v>3.73</v>
      </c>
      <c r="H7739" s="19">
        <f>E7739*Table133[[#This Row],[Price per unit]]</f>
        <v>2864.64</v>
      </c>
      <c r="I7739" s="7">
        <f>(Table133[[#This Row],[Price per unit]]-Table133[[#This Row],[Cost per unit]])*Table133[[#This Row],[Volume]]</f>
        <v>737.28</v>
      </c>
    </row>
    <row r="7740" spans="1:9" x14ac:dyDescent="0.2">
      <c r="A7740" s="14">
        <v>2014</v>
      </c>
      <c r="B7740" s="17" t="s">
        <v>13</v>
      </c>
      <c r="C7740" s="17" t="s">
        <v>281</v>
      </c>
      <c r="D7740" s="17" t="s">
        <v>509</v>
      </c>
      <c r="E7740" s="1">
        <v>612</v>
      </c>
      <c r="F7740" s="19">
        <v>2.82</v>
      </c>
      <c r="G7740" s="19">
        <v>3.6</v>
      </c>
      <c r="H7740" s="19">
        <f>E7740*Table133[[#This Row],[Price per unit]]</f>
        <v>2203.2000000000003</v>
      </c>
      <c r="I7740" s="7">
        <f>(Table133[[#This Row],[Price per unit]]-Table133[[#This Row],[Cost per unit]])*Table133[[#This Row],[Volume]]</f>
        <v>477.36000000000013</v>
      </c>
    </row>
    <row r="7741" spans="1:9" x14ac:dyDescent="0.2">
      <c r="A7741" s="14">
        <v>2014</v>
      </c>
      <c r="B7741" s="17" t="s">
        <v>13</v>
      </c>
      <c r="C7741" s="17" t="s">
        <v>281</v>
      </c>
      <c r="D7741" s="17" t="s">
        <v>509</v>
      </c>
      <c r="E7741" s="1">
        <v>792</v>
      </c>
      <c r="F7741" s="19">
        <v>2.88</v>
      </c>
      <c r="G7741" s="19">
        <v>3.27</v>
      </c>
      <c r="H7741" s="19">
        <f>E7741*Table133[[#This Row],[Price per unit]]</f>
        <v>2589.84</v>
      </c>
      <c r="I7741" s="7">
        <f>(Table133[[#This Row],[Price per unit]]-Table133[[#This Row],[Cost per unit]])*Table133[[#This Row],[Volume]]</f>
        <v>308.88000000000011</v>
      </c>
    </row>
    <row r="7742" spans="1:9" x14ac:dyDescent="0.2">
      <c r="A7742" s="14">
        <v>2014</v>
      </c>
      <c r="B7742" s="17" t="s">
        <v>13</v>
      </c>
      <c r="C7742" s="17" t="s">
        <v>168</v>
      </c>
      <c r="D7742" s="17" t="s">
        <v>3871</v>
      </c>
      <c r="E7742" s="1">
        <v>564</v>
      </c>
      <c r="F7742" s="19">
        <v>4.45</v>
      </c>
      <c r="G7742" s="19">
        <v>5.31</v>
      </c>
      <c r="H7742" s="19">
        <f>E7742*Table133[[#This Row],[Price per unit]]</f>
        <v>2994.8399999999997</v>
      </c>
      <c r="I7742" s="7">
        <f>(Table133[[#This Row],[Price per unit]]-Table133[[#This Row],[Cost per unit]])*Table133[[#This Row],[Volume]]</f>
        <v>485.03999999999968</v>
      </c>
    </row>
    <row r="7743" spans="1:9" x14ac:dyDescent="0.2">
      <c r="A7743" s="14">
        <v>2014</v>
      </c>
      <c r="B7743" s="17" t="s">
        <v>13</v>
      </c>
      <c r="C7743" s="17" t="s">
        <v>168</v>
      </c>
      <c r="D7743" s="17" t="s">
        <v>3871</v>
      </c>
      <c r="E7743" s="1">
        <v>660</v>
      </c>
      <c r="F7743" s="19">
        <v>4.22</v>
      </c>
      <c r="G7743" s="19">
        <v>5.25</v>
      </c>
      <c r="H7743" s="19">
        <f>E7743*Table133[[#This Row],[Price per unit]]</f>
        <v>3465</v>
      </c>
      <c r="I7743" s="7">
        <f>(Table133[[#This Row],[Price per unit]]-Table133[[#This Row],[Cost per unit]])*Table133[[#This Row],[Volume]]</f>
        <v>679.80000000000018</v>
      </c>
    </row>
    <row r="7744" spans="1:9" x14ac:dyDescent="0.2">
      <c r="A7744" s="14">
        <v>2014</v>
      </c>
      <c r="B7744" s="17" t="s">
        <v>13</v>
      </c>
      <c r="C7744" s="17" t="s">
        <v>168</v>
      </c>
      <c r="D7744" s="17" t="s">
        <v>3871</v>
      </c>
      <c r="E7744" s="1">
        <v>444</v>
      </c>
      <c r="F7744" s="19">
        <v>4.0999999999999996</v>
      </c>
      <c r="G7744" s="19">
        <v>5.22</v>
      </c>
      <c r="H7744" s="19">
        <f>E7744*Table133[[#This Row],[Price per unit]]</f>
        <v>2317.6799999999998</v>
      </c>
      <c r="I7744" s="7">
        <f>(Table133[[#This Row],[Price per unit]]-Table133[[#This Row],[Cost per unit]])*Table133[[#This Row],[Volume]]</f>
        <v>497.28000000000003</v>
      </c>
    </row>
    <row r="7745" spans="1:9" x14ac:dyDescent="0.2">
      <c r="A7745" s="14">
        <v>2014</v>
      </c>
      <c r="B7745" s="17" t="s">
        <v>13</v>
      </c>
      <c r="C7745" s="17" t="s">
        <v>168</v>
      </c>
      <c r="D7745" s="17" t="s">
        <v>3871</v>
      </c>
      <c r="E7745" s="1">
        <v>624</v>
      </c>
      <c r="F7745" s="19">
        <v>4.6100000000000003</v>
      </c>
      <c r="G7745" s="19">
        <v>5.09</v>
      </c>
      <c r="H7745" s="19">
        <f>E7745*Table133[[#This Row],[Price per unit]]</f>
        <v>3176.16</v>
      </c>
      <c r="I7745" s="7">
        <f>(Table133[[#This Row],[Price per unit]]-Table133[[#This Row],[Cost per unit]])*Table133[[#This Row],[Volume]]</f>
        <v>299.5199999999997</v>
      </c>
    </row>
    <row r="7746" spans="1:9" x14ac:dyDescent="0.2">
      <c r="A7746" s="14">
        <v>2014</v>
      </c>
      <c r="B7746" s="17" t="s">
        <v>13</v>
      </c>
      <c r="C7746" s="17" t="s">
        <v>168</v>
      </c>
      <c r="D7746" s="17" t="s">
        <v>3871</v>
      </c>
      <c r="E7746" s="1">
        <v>372</v>
      </c>
      <c r="F7746" s="19">
        <v>4.88</v>
      </c>
      <c r="G7746" s="19">
        <v>5.4</v>
      </c>
      <c r="H7746" s="19">
        <f>E7746*Table133[[#This Row],[Price per unit]]</f>
        <v>2008.8000000000002</v>
      </c>
      <c r="I7746" s="7">
        <f>(Table133[[#This Row],[Price per unit]]-Table133[[#This Row],[Cost per unit]])*Table133[[#This Row],[Volume]]</f>
        <v>193.44000000000017</v>
      </c>
    </row>
    <row r="7747" spans="1:9" x14ac:dyDescent="0.2">
      <c r="A7747" s="14">
        <v>2014</v>
      </c>
      <c r="B7747" s="17" t="s">
        <v>13</v>
      </c>
      <c r="C7747" s="17" t="s">
        <v>281</v>
      </c>
      <c r="D7747" s="17" t="s">
        <v>537</v>
      </c>
      <c r="E7747" s="1">
        <v>684</v>
      </c>
      <c r="F7747" s="19">
        <v>2.39</v>
      </c>
      <c r="G7747" s="19">
        <v>3.72</v>
      </c>
      <c r="H7747" s="19">
        <f>E7747*Table133[[#This Row],[Price per unit]]</f>
        <v>2544.48</v>
      </c>
      <c r="I7747" s="7">
        <f>(Table133[[#This Row],[Price per unit]]-Table133[[#This Row],[Cost per unit]])*Table133[[#This Row],[Volume]]</f>
        <v>909.72</v>
      </c>
    </row>
    <row r="7748" spans="1:9" x14ac:dyDescent="0.2">
      <c r="A7748" s="14">
        <v>2014</v>
      </c>
      <c r="B7748" s="17" t="s">
        <v>13</v>
      </c>
      <c r="C7748" s="17" t="s">
        <v>281</v>
      </c>
      <c r="D7748" s="17" t="s">
        <v>537</v>
      </c>
      <c r="E7748" s="1">
        <v>936</v>
      </c>
      <c r="F7748" s="19">
        <v>2.06</v>
      </c>
      <c r="G7748" s="19">
        <v>3.78</v>
      </c>
      <c r="H7748" s="19">
        <f>E7748*Table133[[#This Row],[Price per unit]]</f>
        <v>3538.08</v>
      </c>
      <c r="I7748" s="7">
        <f>(Table133[[#This Row],[Price per unit]]-Table133[[#This Row],[Cost per unit]])*Table133[[#This Row],[Volume]]</f>
        <v>1609.9199999999998</v>
      </c>
    </row>
    <row r="7749" spans="1:9" x14ac:dyDescent="0.2">
      <c r="A7749" s="14">
        <v>2014</v>
      </c>
      <c r="B7749" s="17" t="s">
        <v>13</v>
      </c>
      <c r="C7749" s="17" t="s">
        <v>281</v>
      </c>
      <c r="D7749" s="17" t="s">
        <v>537</v>
      </c>
      <c r="E7749" s="1">
        <v>1032</v>
      </c>
      <c r="F7749" s="19">
        <v>2</v>
      </c>
      <c r="G7749" s="19">
        <v>3.95</v>
      </c>
      <c r="H7749" s="19">
        <f>E7749*Table133[[#This Row],[Price per unit]]</f>
        <v>4076.4</v>
      </c>
      <c r="I7749" s="7">
        <f>(Table133[[#This Row],[Price per unit]]-Table133[[#This Row],[Cost per unit]])*Table133[[#This Row],[Volume]]</f>
        <v>2012.4</v>
      </c>
    </row>
    <row r="7750" spans="1:9" x14ac:dyDescent="0.2">
      <c r="A7750" s="14">
        <v>2014</v>
      </c>
      <c r="B7750" s="17" t="s">
        <v>13</v>
      </c>
      <c r="C7750" s="17" t="s">
        <v>281</v>
      </c>
      <c r="D7750" s="17" t="s">
        <v>537</v>
      </c>
      <c r="E7750" s="1">
        <v>756</v>
      </c>
      <c r="F7750" s="19">
        <v>2.2999999999999998</v>
      </c>
      <c r="G7750" s="19">
        <v>3.95</v>
      </c>
      <c r="H7750" s="19">
        <f>E7750*Table133[[#This Row],[Price per unit]]</f>
        <v>2986.2000000000003</v>
      </c>
      <c r="I7750" s="7">
        <f>(Table133[[#This Row],[Price per unit]]-Table133[[#This Row],[Cost per unit]])*Table133[[#This Row],[Volume]]</f>
        <v>1247.4000000000003</v>
      </c>
    </row>
    <row r="7751" spans="1:9" x14ac:dyDescent="0.2">
      <c r="A7751" s="14">
        <v>2014</v>
      </c>
      <c r="B7751" s="17" t="s">
        <v>13</v>
      </c>
      <c r="C7751" s="17" t="s">
        <v>281</v>
      </c>
      <c r="D7751" s="17" t="s">
        <v>537</v>
      </c>
      <c r="E7751" s="1">
        <v>984</v>
      </c>
      <c r="F7751" s="19">
        <v>2.12</v>
      </c>
      <c r="G7751" s="19">
        <v>3.64</v>
      </c>
      <c r="H7751" s="19">
        <f>E7751*Table133[[#This Row],[Price per unit]]</f>
        <v>3581.76</v>
      </c>
      <c r="I7751" s="7">
        <f>(Table133[[#This Row],[Price per unit]]-Table133[[#This Row],[Cost per unit]])*Table133[[#This Row],[Volume]]</f>
        <v>1495.68</v>
      </c>
    </row>
    <row r="7752" spans="1:9" x14ac:dyDescent="0.2">
      <c r="A7752" s="14">
        <v>2014</v>
      </c>
      <c r="B7752" s="17" t="s">
        <v>13</v>
      </c>
      <c r="C7752" s="17" t="s">
        <v>281</v>
      </c>
      <c r="D7752" s="17" t="s">
        <v>537</v>
      </c>
      <c r="E7752" s="1">
        <v>888</v>
      </c>
      <c r="F7752" s="19">
        <v>2.4500000000000002</v>
      </c>
      <c r="G7752" s="19">
        <v>3.24</v>
      </c>
      <c r="H7752" s="19">
        <f>E7752*Table133[[#This Row],[Price per unit]]</f>
        <v>2877.1200000000003</v>
      </c>
      <c r="I7752" s="7">
        <f>(Table133[[#This Row],[Price per unit]]-Table133[[#This Row],[Cost per unit]])*Table133[[#This Row],[Volume]]</f>
        <v>701.52</v>
      </c>
    </row>
    <row r="7753" spans="1:9" x14ac:dyDescent="0.2">
      <c r="A7753" s="14">
        <v>2014</v>
      </c>
      <c r="B7753" s="17" t="s">
        <v>13</v>
      </c>
      <c r="C7753" s="17" t="s">
        <v>281</v>
      </c>
      <c r="D7753" s="17" t="s">
        <v>537</v>
      </c>
      <c r="E7753" s="1">
        <v>864</v>
      </c>
      <c r="F7753" s="19">
        <v>2.31</v>
      </c>
      <c r="G7753" s="19">
        <v>3.57</v>
      </c>
      <c r="H7753" s="19">
        <f>E7753*Table133[[#This Row],[Price per unit]]</f>
        <v>3084.48</v>
      </c>
      <c r="I7753" s="7">
        <f>(Table133[[#This Row],[Price per unit]]-Table133[[#This Row],[Cost per unit]])*Table133[[#This Row],[Volume]]</f>
        <v>1088.6399999999999</v>
      </c>
    </row>
    <row r="7754" spans="1:9" x14ac:dyDescent="0.2">
      <c r="A7754" s="14">
        <v>2014</v>
      </c>
      <c r="B7754" s="17" t="s">
        <v>13</v>
      </c>
      <c r="C7754" s="17" t="s">
        <v>281</v>
      </c>
      <c r="D7754" s="17" t="s">
        <v>537</v>
      </c>
      <c r="E7754" s="1">
        <v>1152</v>
      </c>
      <c r="F7754" s="19">
        <v>2.0699999999999998</v>
      </c>
      <c r="G7754" s="19">
        <v>3.27</v>
      </c>
      <c r="H7754" s="19">
        <f>E7754*Table133[[#This Row],[Price per unit]]</f>
        <v>3767.04</v>
      </c>
      <c r="I7754" s="7">
        <f>(Table133[[#This Row],[Price per unit]]-Table133[[#This Row],[Cost per unit]])*Table133[[#This Row],[Volume]]</f>
        <v>1382.4</v>
      </c>
    </row>
    <row r="7755" spans="1:9" x14ac:dyDescent="0.2">
      <c r="A7755" s="14">
        <v>2014</v>
      </c>
      <c r="B7755" s="17" t="s">
        <v>13</v>
      </c>
      <c r="C7755" s="17" t="s">
        <v>281</v>
      </c>
      <c r="D7755" s="17" t="s">
        <v>537</v>
      </c>
      <c r="E7755" s="1">
        <v>768</v>
      </c>
      <c r="F7755" s="19">
        <v>2.98</v>
      </c>
      <c r="G7755" s="19">
        <v>3.88</v>
      </c>
      <c r="H7755" s="19">
        <f>E7755*Table133[[#This Row],[Price per unit]]</f>
        <v>2979.84</v>
      </c>
      <c r="I7755" s="7">
        <f>(Table133[[#This Row],[Price per unit]]-Table133[[#This Row],[Cost per unit]])*Table133[[#This Row],[Volume]]</f>
        <v>691.19999999999993</v>
      </c>
    </row>
    <row r="7756" spans="1:9" x14ac:dyDescent="0.2">
      <c r="A7756" s="14">
        <v>2014</v>
      </c>
      <c r="B7756" s="17" t="s">
        <v>13</v>
      </c>
      <c r="C7756" s="17" t="s">
        <v>281</v>
      </c>
      <c r="D7756" s="17" t="s">
        <v>537</v>
      </c>
      <c r="E7756" s="1">
        <v>732</v>
      </c>
      <c r="F7756" s="19">
        <v>2.74</v>
      </c>
      <c r="G7756" s="19">
        <v>3.58</v>
      </c>
      <c r="H7756" s="19">
        <f>E7756*Table133[[#This Row],[Price per unit]]</f>
        <v>2620.56</v>
      </c>
      <c r="I7756" s="7">
        <f>(Table133[[#This Row],[Price per unit]]-Table133[[#This Row],[Cost per unit]])*Table133[[#This Row],[Volume]]</f>
        <v>614.87999999999988</v>
      </c>
    </row>
    <row r="7757" spans="1:9" x14ac:dyDescent="0.2">
      <c r="A7757" s="14">
        <v>2014</v>
      </c>
      <c r="B7757" s="17" t="s">
        <v>13</v>
      </c>
      <c r="C7757" s="17" t="s">
        <v>281</v>
      </c>
      <c r="D7757" s="17" t="s">
        <v>537</v>
      </c>
      <c r="E7757" s="1">
        <v>1080</v>
      </c>
      <c r="F7757" s="19">
        <v>3</v>
      </c>
      <c r="G7757" s="19">
        <v>3.57</v>
      </c>
      <c r="H7757" s="19">
        <f>E7757*Table133[[#This Row],[Price per unit]]</f>
        <v>3855.6</v>
      </c>
      <c r="I7757" s="7">
        <f>(Table133[[#This Row],[Price per unit]]-Table133[[#This Row],[Cost per unit]])*Table133[[#This Row],[Volume]]</f>
        <v>615.5999999999998</v>
      </c>
    </row>
    <row r="7758" spans="1:9" x14ac:dyDescent="0.2">
      <c r="A7758" s="14">
        <v>2014</v>
      </c>
      <c r="B7758" s="17" t="s">
        <v>13</v>
      </c>
      <c r="C7758" s="17" t="s">
        <v>281</v>
      </c>
      <c r="D7758" s="17" t="s">
        <v>537</v>
      </c>
      <c r="E7758" s="1">
        <v>648</v>
      </c>
      <c r="F7758" s="19">
        <v>2.66</v>
      </c>
      <c r="G7758" s="19">
        <v>3.47</v>
      </c>
      <c r="H7758" s="19">
        <f>E7758*Table133[[#This Row],[Price per unit]]</f>
        <v>2248.56</v>
      </c>
      <c r="I7758" s="7">
        <f>(Table133[[#This Row],[Price per unit]]-Table133[[#This Row],[Cost per unit]])*Table133[[#This Row],[Volume]]</f>
        <v>524.88</v>
      </c>
    </row>
    <row r="7759" spans="1:9" x14ac:dyDescent="0.2">
      <c r="A7759" s="14">
        <v>2014</v>
      </c>
      <c r="B7759" s="17" t="s">
        <v>13</v>
      </c>
      <c r="C7759" s="17" t="s">
        <v>281</v>
      </c>
      <c r="D7759" s="17" t="s">
        <v>537</v>
      </c>
      <c r="E7759" s="1">
        <v>1032</v>
      </c>
      <c r="F7759" s="19">
        <v>2.7</v>
      </c>
      <c r="G7759" s="19">
        <v>3.69</v>
      </c>
      <c r="H7759" s="19">
        <f>E7759*Table133[[#This Row],[Price per unit]]</f>
        <v>3808.08</v>
      </c>
      <c r="I7759" s="7">
        <f>(Table133[[#This Row],[Price per unit]]-Table133[[#This Row],[Cost per unit]])*Table133[[#This Row],[Volume]]</f>
        <v>1021.6799999999997</v>
      </c>
    </row>
    <row r="7760" spans="1:9" x14ac:dyDescent="0.2">
      <c r="A7760" s="14">
        <v>2014</v>
      </c>
      <c r="B7760" s="17" t="s">
        <v>13</v>
      </c>
      <c r="C7760" s="17" t="s">
        <v>281</v>
      </c>
      <c r="D7760" s="17" t="s">
        <v>537</v>
      </c>
      <c r="E7760" s="1">
        <v>816</v>
      </c>
      <c r="F7760" s="19">
        <v>2.57</v>
      </c>
      <c r="G7760" s="19">
        <v>3.76</v>
      </c>
      <c r="H7760" s="19">
        <f>E7760*Table133[[#This Row],[Price per unit]]</f>
        <v>3068.16</v>
      </c>
      <c r="I7760" s="7">
        <f>(Table133[[#This Row],[Price per unit]]-Table133[[#This Row],[Cost per unit]])*Table133[[#This Row],[Volume]]</f>
        <v>971.04</v>
      </c>
    </row>
    <row r="7761" spans="1:9" x14ac:dyDescent="0.2">
      <c r="A7761" s="14">
        <v>2014</v>
      </c>
      <c r="B7761" s="17" t="s">
        <v>13</v>
      </c>
      <c r="C7761" s="17" t="s">
        <v>281</v>
      </c>
      <c r="D7761" s="17" t="s">
        <v>537</v>
      </c>
      <c r="E7761" s="1">
        <v>816</v>
      </c>
      <c r="F7761" s="19">
        <v>2.12</v>
      </c>
      <c r="G7761" s="19">
        <v>3.6</v>
      </c>
      <c r="H7761" s="19">
        <f>E7761*Table133[[#This Row],[Price per unit]]</f>
        <v>2937.6</v>
      </c>
      <c r="I7761" s="7">
        <f>(Table133[[#This Row],[Price per unit]]-Table133[[#This Row],[Cost per unit]])*Table133[[#This Row],[Volume]]</f>
        <v>1207.68</v>
      </c>
    </row>
    <row r="7762" spans="1:9" x14ac:dyDescent="0.2">
      <c r="A7762" s="14">
        <v>2014</v>
      </c>
      <c r="B7762" s="17" t="s">
        <v>13</v>
      </c>
      <c r="C7762" s="17" t="s">
        <v>281</v>
      </c>
      <c r="D7762" s="17" t="s">
        <v>537</v>
      </c>
      <c r="E7762" s="1">
        <v>744</v>
      </c>
      <c r="F7762" s="19">
        <v>2.57</v>
      </c>
      <c r="G7762" s="19">
        <v>3.96</v>
      </c>
      <c r="H7762" s="19">
        <f>E7762*Table133[[#This Row],[Price per unit]]</f>
        <v>2946.24</v>
      </c>
      <c r="I7762" s="7">
        <f>(Table133[[#This Row],[Price per unit]]-Table133[[#This Row],[Cost per unit]])*Table133[[#This Row],[Volume]]</f>
        <v>1034.1600000000001</v>
      </c>
    </row>
    <row r="7763" spans="1:9" x14ac:dyDescent="0.2">
      <c r="A7763" s="14">
        <v>2014</v>
      </c>
      <c r="B7763" s="17" t="s">
        <v>13</v>
      </c>
      <c r="C7763" s="17" t="s">
        <v>281</v>
      </c>
      <c r="D7763" s="17" t="s">
        <v>537</v>
      </c>
      <c r="E7763" s="1">
        <v>636</v>
      </c>
      <c r="F7763" s="19">
        <v>2.86</v>
      </c>
      <c r="G7763" s="19">
        <v>3.94</v>
      </c>
      <c r="H7763" s="19">
        <f>E7763*Table133[[#This Row],[Price per unit]]</f>
        <v>2505.84</v>
      </c>
      <c r="I7763" s="7">
        <f>(Table133[[#This Row],[Price per unit]]-Table133[[#This Row],[Cost per unit]])*Table133[[#This Row],[Volume]]</f>
        <v>686.88</v>
      </c>
    </row>
    <row r="7764" spans="1:9" x14ac:dyDescent="0.2">
      <c r="A7764" s="14">
        <v>2014</v>
      </c>
      <c r="B7764" s="17" t="s">
        <v>13</v>
      </c>
      <c r="C7764" s="17" t="s">
        <v>281</v>
      </c>
      <c r="D7764" s="17" t="s">
        <v>537</v>
      </c>
      <c r="E7764" s="1">
        <v>1092</v>
      </c>
      <c r="F7764" s="19">
        <v>2.74</v>
      </c>
      <c r="G7764" s="19">
        <v>3.73</v>
      </c>
      <c r="H7764" s="19">
        <f>E7764*Table133[[#This Row],[Price per unit]]</f>
        <v>4073.16</v>
      </c>
      <c r="I7764" s="7">
        <f>(Table133[[#This Row],[Price per unit]]-Table133[[#This Row],[Cost per unit]])*Table133[[#This Row],[Volume]]</f>
        <v>1081.0799999999997</v>
      </c>
    </row>
    <row r="7765" spans="1:9" x14ac:dyDescent="0.2">
      <c r="A7765" s="14">
        <v>2014</v>
      </c>
      <c r="B7765" s="17" t="s">
        <v>13</v>
      </c>
      <c r="C7765" s="17" t="s">
        <v>281</v>
      </c>
      <c r="D7765" s="17" t="s">
        <v>537</v>
      </c>
      <c r="E7765" s="1">
        <v>948</v>
      </c>
      <c r="F7765" s="19">
        <v>2.41</v>
      </c>
      <c r="G7765" s="19">
        <v>3.75</v>
      </c>
      <c r="H7765" s="19">
        <f>E7765*Table133[[#This Row],[Price per unit]]</f>
        <v>3555</v>
      </c>
      <c r="I7765" s="7">
        <f>(Table133[[#This Row],[Price per unit]]-Table133[[#This Row],[Cost per unit]])*Table133[[#This Row],[Volume]]</f>
        <v>1270.32</v>
      </c>
    </row>
    <row r="7766" spans="1:9" x14ac:dyDescent="0.2">
      <c r="A7766" s="14">
        <v>2014</v>
      </c>
      <c r="B7766" s="17" t="s">
        <v>13</v>
      </c>
      <c r="C7766" s="17" t="s">
        <v>281</v>
      </c>
      <c r="D7766" s="17" t="s">
        <v>537</v>
      </c>
      <c r="E7766" s="1">
        <v>1008</v>
      </c>
      <c r="F7766" s="19">
        <v>2.4</v>
      </c>
      <c r="G7766" s="19">
        <v>3.68</v>
      </c>
      <c r="H7766" s="19">
        <f>E7766*Table133[[#This Row],[Price per unit]]</f>
        <v>3709.44</v>
      </c>
      <c r="I7766" s="7">
        <f>(Table133[[#This Row],[Price per unit]]-Table133[[#This Row],[Cost per unit]])*Table133[[#This Row],[Volume]]</f>
        <v>1290.2400000000002</v>
      </c>
    </row>
    <row r="7767" spans="1:9" x14ac:dyDescent="0.2">
      <c r="A7767" s="14">
        <v>2014</v>
      </c>
      <c r="B7767" s="17" t="s">
        <v>13</v>
      </c>
      <c r="C7767" s="17" t="s">
        <v>281</v>
      </c>
      <c r="D7767" s="17" t="s">
        <v>537</v>
      </c>
      <c r="E7767" s="1">
        <v>624</v>
      </c>
      <c r="F7767" s="19">
        <v>2.04</v>
      </c>
      <c r="G7767" s="19">
        <v>3.22</v>
      </c>
      <c r="H7767" s="19">
        <f>E7767*Table133[[#This Row],[Price per unit]]</f>
        <v>2009.2800000000002</v>
      </c>
      <c r="I7767" s="7">
        <f>(Table133[[#This Row],[Price per unit]]-Table133[[#This Row],[Cost per unit]])*Table133[[#This Row],[Volume]]</f>
        <v>736.32</v>
      </c>
    </row>
    <row r="7768" spans="1:9" x14ac:dyDescent="0.2">
      <c r="A7768" s="14">
        <v>2014</v>
      </c>
      <c r="B7768" s="17" t="s">
        <v>13</v>
      </c>
      <c r="C7768" s="17" t="s">
        <v>281</v>
      </c>
      <c r="D7768" s="17" t="s">
        <v>537</v>
      </c>
      <c r="E7768" s="1">
        <v>852</v>
      </c>
      <c r="F7768" s="19">
        <v>2.93</v>
      </c>
      <c r="G7768" s="19">
        <v>3.78</v>
      </c>
      <c r="H7768" s="19">
        <f>E7768*Table133[[#This Row],[Price per unit]]</f>
        <v>3220.56</v>
      </c>
      <c r="I7768" s="7">
        <f>(Table133[[#This Row],[Price per unit]]-Table133[[#This Row],[Cost per unit]])*Table133[[#This Row],[Volume]]</f>
        <v>724.1999999999997</v>
      </c>
    </row>
    <row r="7769" spans="1:9" x14ac:dyDescent="0.2">
      <c r="A7769" s="14">
        <v>2014</v>
      </c>
      <c r="B7769" s="17" t="s">
        <v>13</v>
      </c>
      <c r="C7769" s="17" t="s">
        <v>281</v>
      </c>
      <c r="D7769" s="17" t="s">
        <v>537</v>
      </c>
      <c r="E7769" s="1">
        <v>876</v>
      </c>
      <c r="F7769" s="19">
        <v>2.7</v>
      </c>
      <c r="G7769" s="19">
        <v>3.27</v>
      </c>
      <c r="H7769" s="19">
        <f>E7769*Table133[[#This Row],[Price per unit]]</f>
        <v>2864.52</v>
      </c>
      <c r="I7769" s="7">
        <f>(Table133[[#This Row],[Price per unit]]-Table133[[#This Row],[Cost per unit]])*Table133[[#This Row],[Volume]]</f>
        <v>499.31999999999988</v>
      </c>
    </row>
    <row r="7770" spans="1:9" x14ac:dyDescent="0.2">
      <c r="A7770" s="14">
        <v>2014</v>
      </c>
      <c r="B7770" s="17" t="s">
        <v>13</v>
      </c>
      <c r="C7770" s="17" t="s">
        <v>281</v>
      </c>
      <c r="D7770" s="17" t="s">
        <v>537</v>
      </c>
      <c r="E7770" s="1">
        <v>672</v>
      </c>
      <c r="F7770" s="19">
        <v>2.31</v>
      </c>
      <c r="G7770" s="19">
        <v>3.25</v>
      </c>
      <c r="H7770" s="19">
        <f>E7770*Table133[[#This Row],[Price per unit]]</f>
        <v>2184</v>
      </c>
      <c r="I7770" s="7">
        <f>(Table133[[#This Row],[Price per unit]]-Table133[[#This Row],[Cost per unit]])*Table133[[#This Row],[Volume]]</f>
        <v>631.67999999999995</v>
      </c>
    </row>
    <row r="7771" spans="1:9" x14ac:dyDescent="0.2">
      <c r="A7771" s="14">
        <v>2014</v>
      </c>
      <c r="B7771" s="17" t="s">
        <v>13</v>
      </c>
      <c r="C7771" s="17" t="s">
        <v>281</v>
      </c>
      <c r="D7771" s="17" t="s">
        <v>537</v>
      </c>
      <c r="E7771" s="1">
        <v>756</v>
      </c>
      <c r="F7771" s="19">
        <v>2.83</v>
      </c>
      <c r="G7771" s="19">
        <v>3.8</v>
      </c>
      <c r="H7771" s="19">
        <f>E7771*Table133[[#This Row],[Price per unit]]</f>
        <v>2872.7999999999997</v>
      </c>
      <c r="I7771" s="7">
        <f>(Table133[[#This Row],[Price per unit]]-Table133[[#This Row],[Cost per unit]])*Table133[[#This Row],[Volume]]</f>
        <v>733.31999999999982</v>
      </c>
    </row>
    <row r="7772" spans="1:9" x14ac:dyDescent="0.2">
      <c r="A7772" s="14">
        <v>2014</v>
      </c>
      <c r="B7772" s="17" t="s">
        <v>13</v>
      </c>
      <c r="C7772" s="17" t="s">
        <v>281</v>
      </c>
      <c r="D7772" s="17" t="s">
        <v>537</v>
      </c>
      <c r="E7772" s="1">
        <v>648</v>
      </c>
      <c r="F7772" s="19">
        <v>2.0499999999999998</v>
      </c>
      <c r="G7772" s="19">
        <v>3.75</v>
      </c>
      <c r="H7772" s="19">
        <f>E7772*Table133[[#This Row],[Price per unit]]</f>
        <v>2430</v>
      </c>
      <c r="I7772" s="7">
        <f>(Table133[[#This Row],[Price per unit]]-Table133[[#This Row],[Cost per unit]])*Table133[[#This Row],[Volume]]</f>
        <v>1101.6000000000001</v>
      </c>
    </row>
    <row r="7773" spans="1:9" x14ac:dyDescent="0.2">
      <c r="A7773" s="14">
        <v>2014</v>
      </c>
      <c r="B7773" s="17" t="s">
        <v>13</v>
      </c>
      <c r="C7773" s="17" t="s">
        <v>281</v>
      </c>
      <c r="D7773" s="17" t="s">
        <v>537</v>
      </c>
      <c r="E7773" s="1">
        <v>612</v>
      </c>
      <c r="F7773" s="19">
        <v>2.68</v>
      </c>
      <c r="G7773" s="19">
        <v>3.46</v>
      </c>
      <c r="H7773" s="19">
        <f>E7773*Table133[[#This Row],[Price per unit]]</f>
        <v>2117.52</v>
      </c>
      <c r="I7773" s="7">
        <f>(Table133[[#This Row],[Price per unit]]-Table133[[#This Row],[Cost per unit]])*Table133[[#This Row],[Volume]]</f>
        <v>477.3599999999999</v>
      </c>
    </row>
    <row r="7774" spans="1:9" x14ac:dyDescent="0.2">
      <c r="A7774" s="14">
        <v>2014</v>
      </c>
      <c r="B7774" s="17" t="s">
        <v>13</v>
      </c>
      <c r="C7774" s="17" t="s">
        <v>281</v>
      </c>
      <c r="D7774" s="17" t="s">
        <v>537</v>
      </c>
      <c r="E7774" s="1">
        <v>936</v>
      </c>
      <c r="F7774" s="19">
        <v>2.37</v>
      </c>
      <c r="G7774" s="19">
        <v>3.36</v>
      </c>
      <c r="H7774" s="19">
        <f>E7774*Table133[[#This Row],[Price per unit]]</f>
        <v>3144.96</v>
      </c>
      <c r="I7774" s="7">
        <f>(Table133[[#This Row],[Price per unit]]-Table133[[#This Row],[Cost per unit]])*Table133[[#This Row],[Volume]]</f>
        <v>926.63999999999976</v>
      </c>
    </row>
    <row r="7775" spans="1:9" x14ac:dyDescent="0.2">
      <c r="A7775" s="14">
        <v>2014</v>
      </c>
      <c r="B7775" s="17" t="s">
        <v>13</v>
      </c>
      <c r="C7775" s="17" t="s">
        <v>281</v>
      </c>
      <c r="D7775" s="17" t="s">
        <v>537</v>
      </c>
      <c r="E7775" s="1">
        <v>1020</v>
      </c>
      <c r="F7775" s="19">
        <v>2.5099999999999998</v>
      </c>
      <c r="G7775" s="19">
        <v>3.73</v>
      </c>
      <c r="H7775" s="19">
        <f>E7775*Table133[[#This Row],[Price per unit]]</f>
        <v>3804.6</v>
      </c>
      <c r="I7775" s="7">
        <f>(Table133[[#This Row],[Price per unit]]-Table133[[#This Row],[Cost per unit]])*Table133[[#This Row],[Volume]]</f>
        <v>1244.4000000000001</v>
      </c>
    </row>
    <row r="7776" spans="1:9" x14ac:dyDescent="0.2">
      <c r="A7776" s="14">
        <v>2014</v>
      </c>
      <c r="B7776" s="17" t="s">
        <v>13</v>
      </c>
      <c r="C7776" s="17" t="s">
        <v>281</v>
      </c>
      <c r="D7776" s="17" t="s">
        <v>537</v>
      </c>
      <c r="E7776" s="1">
        <v>960</v>
      </c>
      <c r="F7776" s="19">
        <v>2.33</v>
      </c>
      <c r="G7776" s="19">
        <v>3.26</v>
      </c>
      <c r="H7776" s="19">
        <f>E7776*Table133[[#This Row],[Price per unit]]</f>
        <v>3129.6</v>
      </c>
      <c r="I7776" s="7">
        <f>(Table133[[#This Row],[Price per unit]]-Table133[[#This Row],[Cost per unit]])*Table133[[#This Row],[Volume]]</f>
        <v>892.79999999999973</v>
      </c>
    </row>
    <row r="7777" spans="1:9" x14ac:dyDescent="0.2">
      <c r="A7777" s="14">
        <v>2014</v>
      </c>
      <c r="B7777" s="17" t="s">
        <v>13</v>
      </c>
      <c r="C7777" s="17" t="s">
        <v>270</v>
      </c>
      <c r="D7777" s="17" t="s">
        <v>559</v>
      </c>
      <c r="E7777" s="1">
        <v>2424</v>
      </c>
      <c r="F7777" s="19">
        <v>2.42</v>
      </c>
      <c r="G7777" s="19">
        <v>3.89</v>
      </c>
      <c r="H7777" s="19">
        <f>E7777*Table133[[#This Row],[Price per unit]]</f>
        <v>9429.36</v>
      </c>
      <c r="I7777" s="7">
        <f>(Table133[[#This Row],[Price per unit]]-Table133[[#This Row],[Cost per unit]])*Table133[[#This Row],[Volume]]</f>
        <v>3563.2800000000007</v>
      </c>
    </row>
    <row r="7778" spans="1:9" x14ac:dyDescent="0.2">
      <c r="A7778" s="14">
        <v>2014</v>
      </c>
      <c r="B7778" s="17" t="s">
        <v>13</v>
      </c>
      <c r="C7778" s="17" t="s">
        <v>270</v>
      </c>
      <c r="D7778" s="17" t="s">
        <v>559</v>
      </c>
      <c r="E7778" s="1">
        <v>2340</v>
      </c>
      <c r="F7778" s="19">
        <v>2.76</v>
      </c>
      <c r="G7778" s="19">
        <v>3.88</v>
      </c>
      <c r="H7778" s="19">
        <f>E7778*Table133[[#This Row],[Price per unit]]</f>
        <v>9079.1999999999989</v>
      </c>
      <c r="I7778" s="7">
        <f>(Table133[[#This Row],[Price per unit]]-Table133[[#This Row],[Cost per unit]])*Table133[[#This Row],[Volume]]</f>
        <v>2620.8000000000002</v>
      </c>
    </row>
    <row r="7779" spans="1:9" x14ac:dyDescent="0.2">
      <c r="A7779" s="14">
        <v>2014</v>
      </c>
      <c r="B7779" s="17" t="s">
        <v>13</v>
      </c>
      <c r="C7779" s="17" t="s">
        <v>270</v>
      </c>
      <c r="D7779" s="17" t="s">
        <v>559</v>
      </c>
      <c r="E7779" s="1">
        <v>1944</v>
      </c>
      <c r="F7779" s="19">
        <v>2.97</v>
      </c>
      <c r="G7779" s="19">
        <v>3.83</v>
      </c>
      <c r="H7779" s="19">
        <f>E7779*Table133[[#This Row],[Price per unit]]</f>
        <v>7445.52</v>
      </c>
      <c r="I7779" s="7">
        <f>(Table133[[#This Row],[Price per unit]]-Table133[[#This Row],[Cost per unit]])*Table133[[#This Row],[Volume]]</f>
        <v>1671.8399999999997</v>
      </c>
    </row>
    <row r="7780" spans="1:9" x14ac:dyDescent="0.2">
      <c r="A7780" s="14">
        <v>2014</v>
      </c>
      <c r="B7780" s="17" t="s">
        <v>13</v>
      </c>
      <c r="C7780" s="17" t="s">
        <v>270</v>
      </c>
      <c r="D7780" s="17" t="s">
        <v>559</v>
      </c>
      <c r="E7780" s="1">
        <v>1956</v>
      </c>
      <c r="F7780" s="19">
        <v>2.82</v>
      </c>
      <c r="G7780" s="19">
        <v>3.62</v>
      </c>
      <c r="H7780" s="19">
        <f>E7780*Table133[[#This Row],[Price per unit]]</f>
        <v>7080.72</v>
      </c>
      <c r="I7780" s="7">
        <f>(Table133[[#This Row],[Price per unit]]-Table133[[#This Row],[Cost per unit]])*Table133[[#This Row],[Volume]]</f>
        <v>1564.8000000000004</v>
      </c>
    </row>
    <row r="7781" spans="1:9" x14ac:dyDescent="0.2">
      <c r="A7781" s="14">
        <v>2014</v>
      </c>
      <c r="B7781" s="17" t="s">
        <v>13</v>
      </c>
      <c r="C7781" s="17" t="s">
        <v>270</v>
      </c>
      <c r="D7781" s="17" t="s">
        <v>559</v>
      </c>
      <c r="E7781" s="1">
        <v>1776</v>
      </c>
      <c r="F7781" s="19">
        <v>2.98</v>
      </c>
      <c r="G7781" s="19">
        <v>3.7</v>
      </c>
      <c r="H7781" s="19">
        <f>E7781*Table133[[#This Row],[Price per unit]]</f>
        <v>6571.2000000000007</v>
      </c>
      <c r="I7781" s="7">
        <f>(Table133[[#This Row],[Price per unit]]-Table133[[#This Row],[Cost per unit]])*Table133[[#This Row],[Volume]]</f>
        <v>1278.7200000000003</v>
      </c>
    </row>
    <row r="7782" spans="1:9" x14ac:dyDescent="0.2">
      <c r="A7782" s="14">
        <v>2014</v>
      </c>
      <c r="B7782" s="17" t="s">
        <v>13</v>
      </c>
      <c r="C7782" s="17" t="s">
        <v>270</v>
      </c>
      <c r="D7782" s="17" t="s">
        <v>559</v>
      </c>
      <c r="E7782" s="1">
        <v>1476</v>
      </c>
      <c r="F7782" s="19">
        <v>2.59</v>
      </c>
      <c r="G7782" s="19">
        <v>3.84</v>
      </c>
      <c r="H7782" s="19">
        <f>E7782*Table133[[#This Row],[Price per unit]]</f>
        <v>5667.84</v>
      </c>
      <c r="I7782" s="7">
        <f>(Table133[[#This Row],[Price per unit]]-Table133[[#This Row],[Cost per unit]])*Table133[[#This Row],[Volume]]</f>
        <v>1845</v>
      </c>
    </row>
    <row r="7783" spans="1:9" x14ac:dyDescent="0.2">
      <c r="A7783" s="14">
        <v>2014</v>
      </c>
      <c r="B7783" s="17" t="s">
        <v>13</v>
      </c>
      <c r="C7783" s="17" t="s">
        <v>270</v>
      </c>
      <c r="D7783" s="17" t="s">
        <v>559</v>
      </c>
      <c r="E7783" s="1">
        <v>1464</v>
      </c>
      <c r="F7783" s="19">
        <v>2.7</v>
      </c>
      <c r="G7783" s="19">
        <v>3.8</v>
      </c>
      <c r="H7783" s="19">
        <f>E7783*Table133[[#This Row],[Price per unit]]</f>
        <v>5563.2</v>
      </c>
      <c r="I7783" s="7">
        <f>(Table133[[#This Row],[Price per unit]]-Table133[[#This Row],[Cost per unit]])*Table133[[#This Row],[Volume]]</f>
        <v>1610.3999999999994</v>
      </c>
    </row>
    <row r="7784" spans="1:9" x14ac:dyDescent="0.2">
      <c r="A7784" s="14">
        <v>2014</v>
      </c>
      <c r="B7784" s="17" t="s">
        <v>13</v>
      </c>
      <c r="C7784" s="17" t="s">
        <v>270</v>
      </c>
      <c r="D7784" s="17" t="s">
        <v>559</v>
      </c>
      <c r="E7784" s="1">
        <v>1392</v>
      </c>
      <c r="F7784" s="19">
        <v>2.33</v>
      </c>
      <c r="G7784" s="19">
        <v>3.92</v>
      </c>
      <c r="H7784" s="19">
        <f>E7784*Table133[[#This Row],[Price per unit]]</f>
        <v>5456.64</v>
      </c>
      <c r="I7784" s="7">
        <f>(Table133[[#This Row],[Price per unit]]-Table133[[#This Row],[Cost per unit]])*Table133[[#This Row],[Volume]]</f>
        <v>2213.2799999999997</v>
      </c>
    </row>
    <row r="7785" spans="1:9" x14ac:dyDescent="0.2">
      <c r="A7785" s="14">
        <v>2014</v>
      </c>
      <c r="B7785" s="17" t="s">
        <v>13</v>
      </c>
      <c r="C7785" s="17" t="s">
        <v>270</v>
      </c>
      <c r="D7785" s="17" t="s">
        <v>559</v>
      </c>
      <c r="E7785" s="1">
        <v>2532</v>
      </c>
      <c r="F7785" s="19">
        <v>2.93</v>
      </c>
      <c r="G7785" s="19">
        <v>3.37</v>
      </c>
      <c r="H7785" s="19">
        <f>E7785*Table133[[#This Row],[Price per unit]]</f>
        <v>8532.84</v>
      </c>
      <c r="I7785" s="7">
        <f>(Table133[[#This Row],[Price per unit]]-Table133[[#This Row],[Cost per unit]])*Table133[[#This Row],[Volume]]</f>
        <v>1114.08</v>
      </c>
    </row>
    <row r="7786" spans="1:9" x14ac:dyDescent="0.2">
      <c r="A7786" s="14">
        <v>2014</v>
      </c>
      <c r="B7786" s="17" t="s">
        <v>13</v>
      </c>
      <c r="C7786" s="17" t="s">
        <v>270</v>
      </c>
      <c r="D7786" s="17" t="s">
        <v>559</v>
      </c>
      <c r="E7786" s="1">
        <v>1656</v>
      </c>
      <c r="F7786" s="19">
        <v>2.39</v>
      </c>
      <c r="G7786" s="19">
        <v>3.4</v>
      </c>
      <c r="H7786" s="19">
        <f>E7786*Table133[[#This Row],[Price per unit]]</f>
        <v>5630.4</v>
      </c>
      <c r="I7786" s="7">
        <f>(Table133[[#This Row],[Price per unit]]-Table133[[#This Row],[Cost per unit]])*Table133[[#This Row],[Volume]]</f>
        <v>1672.5599999999997</v>
      </c>
    </row>
    <row r="7787" spans="1:9" x14ac:dyDescent="0.2">
      <c r="A7787" s="14">
        <v>2014</v>
      </c>
      <c r="B7787" s="17" t="s">
        <v>13</v>
      </c>
      <c r="C7787" s="17" t="s">
        <v>270</v>
      </c>
      <c r="D7787" s="17" t="s">
        <v>559</v>
      </c>
      <c r="E7787" s="1">
        <v>1836</v>
      </c>
      <c r="F7787" s="19">
        <v>2.73</v>
      </c>
      <c r="G7787" s="19">
        <v>3.46</v>
      </c>
      <c r="H7787" s="19">
        <f>E7787*Table133[[#This Row],[Price per unit]]</f>
        <v>6352.5599999999995</v>
      </c>
      <c r="I7787" s="7">
        <f>(Table133[[#This Row],[Price per unit]]-Table133[[#This Row],[Cost per unit]])*Table133[[#This Row],[Volume]]</f>
        <v>1340.28</v>
      </c>
    </row>
    <row r="7788" spans="1:9" x14ac:dyDescent="0.2">
      <c r="A7788" s="14">
        <v>2014</v>
      </c>
      <c r="B7788" s="17" t="s">
        <v>13</v>
      </c>
      <c r="C7788" s="17" t="s">
        <v>270</v>
      </c>
      <c r="D7788" s="17" t="s">
        <v>559</v>
      </c>
      <c r="E7788" s="1">
        <v>2724</v>
      </c>
      <c r="F7788" s="19">
        <v>2.96</v>
      </c>
      <c r="G7788" s="19">
        <v>3.34</v>
      </c>
      <c r="H7788" s="19">
        <f>E7788*Table133[[#This Row],[Price per unit]]</f>
        <v>9098.16</v>
      </c>
      <c r="I7788" s="7">
        <f>(Table133[[#This Row],[Price per unit]]-Table133[[#This Row],[Cost per unit]])*Table133[[#This Row],[Volume]]</f>
        <v>1035.1199999999997</v>
      </c>
    </row>
    <row r="7789" spans="1:9" x14ac:dyDescent="0.2">
      <c r="A7789" s="14">
        <v>2014</v>
      </c>
      <c r="B7789" s="17" t="s">
        <v>13</v>
      </c>
      <c r="C7789" s="17" t="s">
        <v>270</v>
      </c>
      <c r="D7789" s="17" t="s">
        <v>559</v>
      </c>
      <c r="E7789" s="1">
        <v>1560</v>
      </c>
      <c r="F7789" s="19">
        <v>2.54</v>
      </c>
      <c r="G7789" s="19">
        <v>3.54</v>
      </c>
      <c r="H7789" s="19">
        <f>E7789*Table133[[#This Row],[Price per unit]]</f>
        <v>5522.4</v>
      </c>
      <c r="I7789" s="7">
        <f>(Table133[[#This Row],[Price per unit]]-Table133[[#This Row],[Cost per unit]])*Table133[[#This Row],[Volume]]</f>
        <v>1560</v>
      </c>
    </row>
    <row r="7790" spans="1:9" x14ac:dyDescent="0.2">
      <c r="A7790" s="14">
        <v>2014</v>
      </c>
      <c r="B7790" s="17" t="s">
        <v>13</v>
      </c>
      <c r="C7790" s="17" t="s">
        <v>270</v>
      </c>
      <c r="D7790" s="17" t="s">
        <v>559</v>
      </c>
      <c r="E7790" s="1">
        <v>1752</v>
      </c>
      <c r="F7790" s="19">
        <v>2.76</v>
      </c>
      <c r="G7790" s="19">
        <v>4</v>
      </c>
      <c r="H7790" s="19">
        <f>E7790*Table133[[#This Row],[Price per unit]]</f>
        <v>7008</v>
      </c>
      <c r="I7790" s="7">
        <f>(Table133[[#This Row],[Price per unit]]-Table133[[#This Row],[Cost per unit]])*Table133[[#This Row],[Volume]]</f>
        <v>2172.4800000000005</v>
      </c>
    </row>
    <row r="7791" spans="1:9" x14ac:dyDescent="0.2">
      <c r="A7791" s="14">
        <v>2014</v>
      </c>
      <c r="B7791" s="17" t="s">
        <v>13</v>
      </c>
      <c r="C7791" s="17" t="s">
        <v>281</v>
      </c>
      <c r="D7791" s="17" t="s">
        <v>569</v>
      </c>
      <c r="E7791" s="1">
        <v>960</v>
      </c>
      <c r="F7791" s="19">
        <v>2.67</v>
      </c>
      <c r="G7791" s="19">
        <v>3.84</v>
      </c>
      <c r="H7791" s="19">
        <f>E7791*Table133[[#This Row],[Price per unit]]</f>
        <v>3686.3999999999996</v>
      </c>
      <c r="I7791" s="7">
        <f>(Table133[[#This Row],[Price per unit]]-Table133[[#This Row],[Cost per unit]])*Table133[[#This Row],[Volume]]</f>
        <v>1123.1999999999998</v>
      </c>
    </row>
    <row r="7792" spans="1:9" x14ac:dyDescent="0.2">
      <c r="A7792" s="14">
        <v>2014</v>
      </c>
      <c r="B7792" s="17" t="s">
        <v>13</v>
      </c>
      <c r="C7792" s="17" t="s">
        <v>281</v>
      </c>
      <c r="D7792" s="17" t="s">
        <v>569</v>
      </c>
      <c r="E7792" s="1">
        <v>636</v>
      </c>
      <c r="F7792" s="19">
        <v>2.0299999999999998</v>
      </c>
      <c r="G7792" s="19">
        <v>3.57</v>
      </c>
      <c r="H7792" s="19">
        <f>E7792*Table133[[#This Row],[Price per unit]]</f>
        <v>2270.52</v>
      </c>
      <c r="I7792" s="7">
        <f>(Table133[[#This Row],[Price per unit]]-Table133[[#This Row],[Cost per unit]])*Table133[[#This Row],[Volume]]</f>
        <v>979.44</v>
      </c>
    </row>
    <row r="7793" spans="1:9" x14ac:dyDescent="0.2">
      <c r="A7793" s="14">
        <v>2014</v>
      </c>
      <c r="B7793" s="17" t="s">
        <v>13</v>
      </c>
      <c r="C7793" s="17" t="s">
        <v>281</v>
      </c>
      <c r="D7793" s="17" t="s">
        <v>569</v>
      </c>
      <c r="E7793" s="1">
        <v>888</v>
      </c>
      <c r="F7793" s="19">
        <v>2.36</v>
      </c>
      <c r="G7793" s="19">
        <v>3.51</v>
      </c>
      <c r="H7793" s="19">
        <f>E7793*Table133[[#This Row],[Price per unit]]</f>
        <v>3116.8799999999997</v>
      </c>
      <c r="I7793" s="7">
        <f>(Table133[[#This Row],[Price per unit]]-Table133[[#This Row],[Cost per unit]])*Table133[[#This Row],[Volume]]</f>
        <v>1021.1999999999999</v>
      </c>
    </row>
    <row r="7794" spans="1:9" x14ac:dyDescent="0.2">
      <c r="A7794" s="14">
        <v>2014</v>
      </c>
      <c r="B7794" s="17" t="s">
        <v>13</v>
      </c>
      <c r="C7794" s="17" t="s">
        <v>281</v>
      </c>
      <c r="D7794" s="17" t="s">
        <v>569</v>
      </c>
      <c r="E7794" s="1">
        <v>1164</v>
      </c>
      <c r="F7794" s="19">
        <v>2.81</v>
      </c>
      <c r="G7794" s="19">
        <v>3.44</v>
      </c>
      <c r="H7794" s="19">
        <f>E7794*Table133[[#This Row],[Price per unit]]</f>
        <v>4004.16</v>
      </c>
      <c r="I7794" s="7">
        <f>(Table133[[#This Row],[Price per unit]]-Table133[[#This Row],[Cost per unit]])*Table133[[#This Row],[Volume]]</f>
        <v>733.31999999999982</v>
      </c>
    </row>
    <row r="7795" spans="1:9" x14ac:dyDescent="0.2">
      <c r="A7795" s="14">
        <v>2014</v>
      </c>
      <c r="B7795" s="17" t="s">
        <v>13</v>
      </c>
      <c r="C7795" s="17" t="s">
        <v>281</v>
      </c>
      <c r="D7795" s="17" t="s">
        <v>569</v>
      </c>
      <c r="E7795" s="1">
        <v>900</v>
      </c>
      <c r="F7795" s="19">
        <v>2.17</v>
      </c>
      <c r="G7795" s="19">
        <v>3.74</v>
      </c>
      <c r="H7795" s="19">
        <f>E7795*Table133[[#This Row],[Price per unit]]</f>
        <v>3366</v>
      </c>
      <c r="I7795" s="7">
        <f>(Table133[[#This Row],[Price per unit]]-Table133[[#This Row],[Cost per unit]])*Table133[[#This Row],[Volume]]</f>
        <v>1413.0000000000002</v>
      </c>
    </row>
    <row r="7796" spans="1:9" x14ac:dyDescent="0.2">
      <c r="A7796" s="14">
        <v>2014</v>
      </c>
      <c r="B7796" s="17" t="s">
        <v>13</v>
      </c>
      <c r="C7796" s="17" t="s">
        <v>281</v>
      </c>
      <c r="D7796" s="17" t="s">
        <v>569</v>
      </c>
      <c r="E7796" s="1">
        <v>948</v>
      </c>
      <c r="F7796" s="19">
        <v>2.13</v>
      </c>
      <c r="G7796" s="19">
        <v>3.61</v>
      </c>
      <c r="H7796" s="19">
        <f>E7796*Table133[[#This Row],[Price per unit]]</f>
        <v>3422.2799999999997</v>
      </c>
      <c r="I7796" s="7">
        <f>(Table133[[#This Row],[Price per unit]]-Table133[[#This Row],[Cost per unit]])*Table133[[#This Row],[Volume]]</f>
        <v>1403.04</v>
      </c>
    </row>
    <row r="7797" spans="1:9" x14ac:dyDescent="0.2">
      <c r="A7797" s="14">
        <v>2014</v>
      </c>
      <c r="B7797" s="17" t="s">
        <v>13</v>
      </c>
      <c r="C7797" s="17" t="s">
        <v>281</v>
      </c>
      <c r="D7797" s="17" t="s">
        <v>569</v>
      </c>
      <c r="E7797" s="1">
        <v>612</v>
      </c>
      <c r="F7797" s="19">
        <v>2.63</v>
      </c>
      <c r="G7797" s="19">
        <v>3.71</v>
      </c>
      <c r="H7797" s="19">
        <f>E7797*Table133[[#This Row],[Price per unit]]</f>
        <v>2270.52</v>
      </c>
      <c r="I7797" s="7">
        <f>(Table133[[#This Row],[Price per unit]]-Table133[[#This Row],[Cost per unit]])*Table133[[#This Row],[Volume]]</f>
        <v>660.96</v>
      </c>
    </row>
    <row r="7798" spans="1:9" x14ac:dyDescent="0.2">
      <c r="A7798" s="14">
        <v>2014</v>
      </c>
      <c r="B7798" s="17" t="s">
        <v>13</v>
      </c>
      <c r="C7798" s="17" t="s">
        <v>281</v>
      </c>
      <c r="D7798" s="17" t="s">
        <v>569</v>
      </c>
      <c r="E7798" s="1">
        <v>708</v>
      </c>
      <c r="F7798" s="19">
        <v>2.25</v>
      </c>
      <c r="G7798" s="19">
        <v>4</v>
      </c>
      <c r="H7798" s="19">
        <f>E7798*Table133[[#This Row],[Price per unit]]</f>
        <v>2832</v>
      </c>
      <c r="I7798" s="7">
        <f>(Table133[[#This Row],[Price per unit]]-Table133[[#This Row],[Cost per unit]])*Table133[[#This Row],[Volume]]</f>
        <v>1239</v>
      </c>
    </row>
    <row r="7799" spans="1:9" x14ac:dyDescent="0.2">
      <c r="A7799" s="14">
        <v>2014</v>
      </c>
      <c r="B7799" s="17" t="s">
        <v>13</v>
      </c>
      <c r="C7799" s="17" t="s">
        <v>281</v>
      </c>
      <c r="D7799" s="17" t="s">
        <v>569</v>
      </c>
      <c r="E7799" s="1">
        <v>1008</v>
      </c>
      <c r="F7799" s="19">
        <v>2.63</v>
      </c>
      <c r="G7799" s="19">
        <v>3.99</v>
      </c>
      <c r="H7799" s="19">
        <f>E7799*Table133[[#This Row],[Price per unit]]</f>
        <v>4021.92</v>
      </c>
      <c r="I7799" s="7">
        <f>(Table133[[#This Row],[Price per unit]]-Table133[[#This Row],[Cost per unit]])*Table133[[#This Row],[Volume]]</f>
        <v>1370.8800000000003</v>
      </c>
    </row>
    <row r="7800" spans="1:9" x14ac:dyDescent="0.2">
      <c r="A7800" s="14">
        <v>2014</v>
      </c>
      <c r="B7800" s="17" t="s">
        <v>13</v>
      </c>
      <c r="C7800" s="17" t="s">
        <v>281</v>
      </c>
      <c r="D7800" s="17" t="s">
        <v>569</v>
      </c>
      <c r="E7800" s="1">
        <v>1044</v>
      </c>
      <c r="F7800" s="19">
        <v>2.4300000000000002</v>
      </c>
      <c r="G7800" s="19">
        <v>3.9</v>
      </c>
      <c r="H7800" s="19">
        <f>E7800*Table133[[#This Row],[Price per unit]]</f>
        <v>4071.6</v>
      </c>
      <c r="I7800" s="7">
        <f>(Table133[[#This Row],[Price per unit]]-Table133[[#This Row],[Cost per unit]])*Table133[[#This Row],[Volume]]</f>
        <v>1534.6799999999998</v>
      </c>
    </row>
    <row r="7801" spans="1:9" x14ac:dyDescent="0.2">
      <c r="A7801" s="14">
        <v>2014</v>
      </c>
      <c r="B7801" s="17" t="s">
        <v>13</v>
      </c>
      <c r="C7801" s="17" t="s">
        <v>281</v>
      </c>
      <c r="D7801" s="17" t="s">
        <v>569</v>
      </c>
      <c r="E7801" s="1">
        <v>864</v>
      </c>
      <c r="F7801" s="19">
        <v>2.04</v>
      </c>
      <c r="G7801" s="19">
        <v>3.6</v>
      </c>
      <c r="H7801" s="19">
        <f>E7801*Table133[[#This Row],[Price per unit]]</f>
        <v>3110.4</v>
      </c>
      <c r="I7801" s="7">
        <f>(Table133[[#This Row],[Price per unit]]-Table133[[#This Row],[Cost per unit]])*Table133[[#This Row],[Volume]]</f>
        <v>1347.8400000000001</v>
      </c>
    </row>
    <row r="7802" spans="1:9" x14ac:dyDescent="0.2">
      <c r="A7802" s="14">
        <v>2014</v>
      </c>
      <c r="B7802" s="17" t="s">
        <v>13</v>
      </c>
      <c r="C7802" s="17" t="s">
        <v>281</v>
      </c>
      <c r="D7802" s="17" t="s">
        <v>569</v>
      </c>
      <c r="E7802" s="1">
        <v>828</v>
      </c>
      <c r="F7802" s="19">
        <v>2.02</v>
      </c>
      <c r="G7802" s="19">
        <v>3.76</v>
      </c>
      <c r="H7802" s="19">
        <f>E7802*Table133[[#This Row],[Price per unit]]</f>
        <v>3113.2799999999997</v>
      </c>
      <c r="I7802" s="7">
        <f>(Table133[[#This Row],[Price per unit]]-Table133[[#This Row],[Cost per unit]])*Table133[[#This Row],[Volume]]</f>
        <v>1440.7199999999998</v>
      </c>
    </row>
    <row r="7803" spans="1:9" x14ac:dyDescent="0.2">
      <c r="A7803" s="14">
        <v>2014</v>
      </c>
      <c r="B7803" s="17" t="s">
        <v>13</v>
      </c>
      <c r="C7803" s="17" t="s">
        <v>270</v>
      </c>
      <c r="D7803" s="17" t="s">
        <v>581</v>
      </c>
      <c r="E7803" s="1">
        <v>2412</v>
      </c>
      <c r="F7803" s="19">
        <v>2.5</v>
      </c>
      <c r="G7803" s="19">
        <v>3.72</v>
      </c>
      <c r="H7803" s="19">
        <f>E7803*Table133[[#This Row],[Price per unit]]</f>
        <v>8972.6400000000012</v>
      </c>
      <c r="I7803" s="7">
        <f>(Table133[[#This Row],[Price per unit]]-Table133[[#This Row],[Cost per unit]])*Table133[[#This Row],[Volume]]</f>
        <v>2942.6400000000003</v>
      </c>
    </row>
    <row r="7804" spans="1:9" x14ac:dyDescent="0.2">
      <c r="A7804" s="14">
        <v>2014</v>
      </c>
      <c r="B7804" s="17" t="s">
        <v>13</v>
      </c>
      <c r="C7804" s="17" t="s">
        <v>270</v>
      </c>
      <c r="D7804" s="17" t="s">
        <v>581</v>
      </c>
      <c r="E7804" s="1">
        <v>2640</v>
      </c>
      <c r="F7804" s="19">
        <v>2.8</v>
      </c>
      <c r="G7804" s="19">
        <v>3.73</v>
      </c>
      <c r="H7804" s="19">
        <f>E7804*Table133[[#This Row],[Price per unit]]</f>
        <v>9847.2000000000007</v>
      </c>
      <c r="I7804" s="7">
        <f>(Table133[[#This Row],[Price per unit]]-Table133[[#This Row],[Cost per unit]])*Table133[[#This Row],[Volume]]</f>
        <v>2455.2000000000003</v>
      </c>
    </row>
    <row r="7805" spans="1:9" x14ac:dyDescent="0.2">
      <c r="A7805" s="14">
        <v>2014</v>
      </c>
      <c r="B7805" s="17" t="s">
        <v>13</v>
      </c>
      <c r="C7805" s="17" t="s">
        <v>270</v>
      </c>
      <c r="D7805" s="17" t="s">
        <v>581</v>
      </c>
      <c r="E7805" s="1">
        <v>1524</v>
      </c>
      <c r="F7805" s="19">
        <v>2.46</v>
      </c>
      <c r="G7805" s="19">
        <v>3.93</v>
      </c>
      <c r="H7805" s="19">
        <f>E7805*Table133[[#This Row],[Price per unit]]</f>
        <v>5989.3200000000006</v>
      </c>
      <c r="I7805" s="7">
        <f>(Table133[[#This Row],[Price per unit]]-Table133[[#This Row],[Cost per unit]])*Table133[[#This Row],[Volume]]</f>
        <v>2240.2800000000002</v>
      </c>
    </row>
    <row r="7806" spans="1:9" x14ac:dyDescent="0.2">
      <c r="A7806" s="14">
        <v>2014</v>
      </c>
      <c r="B7806" s="17" t="s">
        <v>13</v>
      </c>
      <c r="C7806" s="17" t="s">
        <v>270</v>
      </c>
      <c r="D7806" s="17" t="s">
        <v>581</v>
      </c>
      <c r="E7806" s="1">
        <v>1320</v>
      </c>
      <c r="F7806" s="19">
        <v>2.5</v>
      </c>
      <c r="G7806" s="19">
        <v>3.86</v>
      </c>
      <c r="H7806" s="19">
        <f>E7806*Table133[[#This Row],[Price per unit]]</f>
        <v>5095.2</v>
      </c>
      <c r="I7806" s="7">
        <f>(Table133[[#This Row],[Price per unit]]-Table133[[#This Row],[Cost per unit]])*Table133[[#This Row],[Volume]]</f>
        <v>1795.1999999999998</v>
      </c>
    </row>
    <row r="7807" spans="1:9" x14ac:dyDescent="0.2">
      <c r="A7807" s="14">
        <v>2014</v>
      </c>
      <c r="B7807" s="17" t="s">
        <v>13</v>
      </c>
      <c r="C7807" s="17" t="s">
        <v>270</v>
      </c>
      <c r="D7807" s="17" t="s">
        <v>581</v>
      </c>
      <c r="E7807" s="1">
        <v>2484</v>
      </c>
      <c r="F7807" s="19">
        <v>2.37</v>
      </c>
      <c r="G7807" s="19">
        <v>3.9</v>
      </c>
      <c r="H7807" s="19">
        <f>E7807*Table133[[#This Row],[Price per unit]]</f>
        <v>9687.6</v>
      </c>
      <c r="I7807" s="7">
        <f>(Table133[[#This Row],[Price per unit]]-Table133[[#This Row],[Cost per unit]])*Table133[[#This Row],[Volume]]</f>
        <v>3800.5199999999995</v>
      </c>
    </row>
    <row r="7808" spans="1:9" x14ac:dyDescent="0.2">
      <c r="A7808" s="14">
        <v>2014</v>
      </c>
      <c r="B7808" s="17" t="s">
        <v>13</v>
      </c>
      <c r="C7808" s="17" t="s">
        <v>270</v>
      </c>
      <c r="D7808" s="17" t="s">
        <v>581</v>
      </c>
      <c r="E7808" s="1">
        <v>1272</v>
      </c>
      <c r="F7808" s="19">
        <v>2.82</v>
      </c>
      <c r="G7808" s="19">
        <v>3.87</v>
      </c>
      <c r="H7808" s="19">
        <f>E7808*Table133[[#This Row],[Price per unit]]</f>
        <v>4922.6400000000003</v>
      </c>
      <c r="I7808" s="7">
        <f>(Table133[[#This Row],[Price per unit]]-Table133[[#This Row],[Cost per unit]])*Table133[[#This Row],[Volume]]</f>
        <v>1335.6000000000004</v>
      </c>
    </row>
    <row r="7809" spans="1:9" x14ac:dyDescent="0.2">
      <c r="A7809" s="14">
        <v>2014</v>
      </c>
      <c r="B7809" s="17" t="s">
        <v>13</v>
      </c>
      <c r="C7809" s="17" t="s">
        <v>270</v>
      </c>
      <c r="D7809" s="17" t="s">
        <v>581</v>
      </c>
      <c r="E7809" s="1">
        <v>2376</v>
      </c>
      <c r="F7809" s="19">
        <v>2.3199999999999998</v>
      </c>
      <c r="G7809" s="19">
        <v>3.86</v>
      </c>
      <c r="H7809" s="19">
        <f>E7809*Table133[[#This Row],[Price per unit]]</f>
        <v>9171.36</v>
      </c>
      <c r="I7809" s="7">
        <f>(Table133[[#This Row],[Price per unit]]-Table133[[#This Row],[Cost per unit]])*Table133[[#This Row],[Volume]]</f>
        <v>3659.04</v>
      </c>
    </row>
    <row r="7810" spans="1:9" x14ac:dyDescent="0.2">
      <c r="A7810" s="14">
        <v>2014</v>
      </c>
      <c r="B7810" s="17" t="s">
        <v>13</v>
      </c>
      <c r="C7810" s="17" t="s">
        <v>168</v>
      </c>
      <c r="D7810" s="17" t="s">
        <v>586</v>
      </c>
      <c r="E7810" s="1">
        <v>360</v>
      </c>
      <c r="F7810" s="19">
        <v>4.13</v>
      </c>
      <c r="G7810" s="19">
        <v>5.31</v>
      </c>
      <c r="H7810" s="19">
        <f>E7810*Table133[[#This Row],[Price per unit]]</f>
        <v>1911.6</v>
      </c>
      <c r="I7810" s="7">
        <f>(Table133[[#This Row],[Price per unit]]-Table133[[#This Row],[Cost per unit]])*Table133[[#This Row],[Volume]]</f>
        <v>424.7999999999999</v>
      </c>
    </row>
    <row r="7811" spans="1:9" x14ac:dyDescent="0.2">
      <c r="A7811" s="14">
        <v>2014</v>
      </c>
      <c r="B7811" s="17" t="s">
        <v>13</v>
      </c>
      <c r="C7811" s="17" t="s">
        <v>168</v>
      </c>
      <c r="D7811" s="17" t="s">
        <v>586</v>
      </c>
      <c r="E7811" s="1">
        <v>552</v>
      </c>
      <c r="F7811" s="19">
        <v>4.6399999999999997</v>
      </c>
      <c r="G7811" s="19">
        <v>5.34</v>
      </c>
      <c r="H7811" s="19">
        <f>E7811*Table133[[#This Row],[Price per unit]]</f>
        <v>2947.68</v>
      </c>
      <c r="I7811" s="7">
        <f>(Table133[[#This Row],[Price per unit]]-Table133[[#This Row],[Cost per unit]])*Table133[[#This Row],[Volume]]</f>
        <v>386.40000000000009</v>
      </c>
    </row>
    <row r="7812" spans="1:9" x14ac:dyDescent="0.2">
      <c r="A7812" s="14">
        <v>2014</v>
      </c>
      <c r="B7812" s="17" t="s">
        <v>13</v>
      </c>
      <c r="C7812" s="17" t="s">
        <v>168</v>
      </c>
      <c r="D7812" s="17" t="s">
        <v>586</v>
      </c>
      <c r="E7812" s="1">
        <v>516</v>
      </c>
      <c r="F7812" s="19">
        <v>4.03</v>
      </c>
      <c r="G7812" s="19">
        <v>5.22</v>
      </c>
      <c r="H7812" s="19">
        <f>E7812*Table133[[#This Row],[Price per unit]]</f>
        <v>2693.52</v>
      </c>
      <c r="I7812" s="7">
        <f>(Table133[[#This Row],[Price per unit]]-Table133[[#This Row],[Cost per unit]])*Table133[[#This Row],[Volume]]</f>
        <v>614.03999999999974</v>
      </c>
    </row>
    <row r="7813" spans="1:9" x14ac:dyDescent="0.2">
      <c r="A7813" s="14">
        <v>2014</v>
      </c>
      <c r="B7813" s="17" t="s">
        <v>13</v>
      </c>
      <c r="C7813" s="17" t="s">
        <v>168</v>
      </c>
      <c r="D7813" s="17" t="s">
        <v>586</v>
      </c>
      <c r="E7813" s="1">
        <v>348</v>
      </c>
      <c r="F7813" s="19">
        <v>4.74</v>
      </c>
      <c r="G7813" s="19">
        <v>5.07</v>
      </c>
      <c r="H7813" s="19">
        <f>E7813*Table133[[#This Row],[Price per unit]]</f>
        <v>1764.3600000000001</v>
      </c>
      <c r="I7813" s="7">
        <f>(Table133[[#This Row],[Price per unit]]-Table133[[#This Row],[Cost per unit]])*Table133[[#This Row],[Volume]]</f>
        <v>114.84000000000003</v>
      </c>
    </row>
    <row r="7814" spans="1:9" x14ac:dyDescent="0.2">
      <c r="A7814" s="14">
        <v>2014</v>
      </c>
      <c r="B7814" s="17" t="s">
        <v>13</v>
      </c>
      <c r="C7814" s="17" t="s">
        <v>281</v>
      </c>
      <c r="D7814" s="17" t="s">
        <v>591</v>
      </c>
      <c r="E7814" s="1">
        <v>1092</v>
      </c>
      <c r="F7814" s="19">
        <v>2.5</v>
      </c>
      <c r="G7814" s="19">
        <v>3.26</v>
      </c>
      <c r="H7814" s="19">
        <f>E7814*Table133[[#This Row],[Price per unit]]</f>
        <v>3559.9199999999996</v>
      </c>
      <c r="I7814" s="7">
        <f>(Table133[[#This Row],[Price per unit]]-Table133[[#This Row],[Cost per unit]])*Table133[[#This Row],[Volume]]</f>
        <v>829.91999999999973</v>
      </c>
    </row>
    <row r="7815" spans="1:9" x14ac:dyDescent="0.2">
      <c r="A7815" s="14">
        <v>2014</v>
      </c>
      <c r="B7815" s="17" t="s">
        <v>13</v>
      </c>
      <c r="C7815" s="17" t="s">
        <v>281</v>
      </c>
      <c r="D7815" s="17" t="s">
        <v>591</v>
      </c>
      <c r="E7815" s="1">
        <v>636</v>
      </c>
      <c r="F7815" s="19">
        <v>2.62</v>
      </c>
      <c r="G7815" s="19">
        <v>3.77</v>
      </c>
      <c r="H7815" s="19">
        <f>E7815*Table133[[#This Row],[Price per unit]]</f>
        <v>2397.7199999999998</v>
      </c>
      <c r="I7815" s="7">
        <f>(Table133[[#This Row],[Price per unit]]-Table133[[#This Row],[Cost per unit]])*Table133[[#This Row],[Volume]]</f>
        <v>731.4</v>
      </c>
    </row>
    <row r="7816" spans="1:9" x14ac:dyDescent="0.2">
      <c r="A7816" s="14">
        <v>2014</v>
      </c>
      <c r="B7816" s="17" t="s">
        <v>13</v>
      </c>
      <c r="C7816" s="17" t="s">
        <v>281</v>
      </c>
      <c r="D7816" s="17" t="s">
        <v>591</v>
      </c>
      <c r="E7816" s="1">
        <v>732</v>
      </c>
      <c r="F7816" s="19">
        <v>2.11</v>
      </c>
      <c r="G7816" s="19">
        <v>3.62</v>
      </c>
      <c r="H7816" s="19">
        <f>E7816*Table133[[#This Row],[Price per unit]]</f>
        <v>2649.84</v>
      </c>
      <c r="I7816" s="7">
        <f>(Table133[[#This Row],[Price per unit]]-Table133[[#This Row],[Cost per unit]])*Table133[[#This Row],[Volume]]</f>
        <v>1105.3200000000002</v>
      </c>
    </row>
    <row r="7817" spans="1:9" x14ac:dyDescent="0.2">
      <c r="A7817" s="14">
        <v>2014</v>
      </c>
      <c r="B7817" s="17" t="s">
        <v>13</v>
      </c>
      <c r="C7817" s="17" t="s">
        <v>281</v>
      </c>
      <c r="D7817" s="17" t="s">
        <v>591</v>
      </c>
      <c r="E7817" s="1">
        <v>936</v>
      </c>
      <c r="F7817" s="19">
        <v>2.33</v>
      </c>
      <c r="G7817" s="19">
        <v>3.99</v>
      </c>
      <c r="H7817" s="19">
        <f>E7817*Table133[[#This Row],[Price per unit]]</f>
        <v>3734.6400000000003</v>
      </c>
      <c r="I7817" s="7">
        <f>(Table133[[#This Row],[Price per unit]]-Table133[[#This Row],[Cost per unit]])*Table133[[#This Row],[Volume]]</f>
        <v>1553.7600000000002</v>
      </c>
    </row>
    <row r="7818" spans="1:9" x14ac:dyDescent="0.2">
      <c r="A7818" s="14">
        <v>2014</v>
      </c>
      <c r="B7818" s="17" t="s">
        <v>13</v>
      </c>
      <c r="C7818" s="17" t="s">
        <v>281</v>
      </c>
      <c r="D7818" s="17" t="s">
        <v>591</v>
      </c>
      <c r="E7818" s="1">
        <v>1200</v>
      </c>
      <c r="F7818" s="19">
        <v>2.4500000000000002</v>
      </c>
      <c r="G7818" s="19">
        <v>3.97</v>
      </c>
      <c r="H7818" s="19">
        <f>E7818*Table133[[#This Row],[Price per unit]]</f>
        <v>4764</v>
      </c>
      <c r="I7818" s="7">
        <f>(Table133[[#This Row],[Price per unit]]-Table133[[#This Row],[Cost per unit]])*Table133[[#This Row],[Volume]]</f>
        <v>1824</v>
      </c>
    </row>
    <row r="7819" spans="1:9" x14ac:dyDescent="0.2">
      <c r="A7819" s="14">
        <v>2014</v>
      </c>
      <c r="B7819" s="17" t="s">
        <v>13</v>
      </c>
      <c r="C7819" s="17" t="s">
        <v>281</v>
      </c>
      <c r="D7819" s="17" t="s">
        <v>591</v>
      </c>
      <c r="E7819" s="1">
        <v>732</v>
      </c>
      <c r="F7819" s="19">
        <v>2.72</v>
      </c>
      <c r="G7819" s="19">
        <v>3.76</v>
      </c>
      <c r="H7819" s="19">
        <f>E7819*Table133[[#This Row],[Price per unit]]</f>
        <v>2752.3199999999997</v>
      </c>
      <c r="I7819" s="7">
        <f>(Table133[[#This Row],[Price per unit]]-Table133[[#This Row],[Cost per unit]])*Table133[[#This Row],[Volume]]</f>
        <v>761.27999999999975</v>
      </c>
    </row>
    <row r="7820" spans="1:9" x14ac:dyDescent="0.2">
      <c r="A7820" s="14">
        <v>2014</v>
      </c>
      <c r="B7820" s="17" t="s">
        <v>13</v>
      </c>
      <c r="C7820" s="17" t="s">
        <v>281</v>
      </c>
      <c r="D7820" s="17" t="s">
        <v>591</v>
      </c>
      <c r="E7820" s="1">
        <v>912</v>
      </c>
      <c r="F7820" s="19">
        <v>2.73</v>
      </c>
      <c r="G7820" s="19">
        <v>3.51</v>
      </c>
      <c r="H7820" s="19">
        <f>E7820*Table133[[#This Row],[Price per unit]]</f>
        <v>3201.12</v>
      </c>
      <c r="I7820" s="7">
        <f>(Table133[[#This Row],[Price per unit]]-Table133[[#This Row],[Cost per unit]])*Table133[[#This Row],[Volume]]</f>
        <v>711.35999999999979</v>
      </c>
    </row>
    <row r="7821" spans="1:9" x14ac:dyDescent="0.2">
      <c r="A7821" s="14">
        <v>2014</v>
      </c>
      <c r="B7821" s="17" t="s">
        <v>13</v>
      </c>
      <c r="C7821" s="17" t="s">
        <v>281</v>
      </c>
      <c r="D7821" s="17" t="s">
        <v>591</v>
      </c>
      <c r="E7821" s="1">
        <v>624</v>
      </c>
      <c r="F7821" s="19">
        <v>2.93</v>
      </c>
      <c r="G7821" s="19">
        <v>3.59</v>
      </c>
      <c r="H7821" s="19">
        <f>E7821*Table133[[#This Row],[Price per unit]]</f>
        <v>2240.16</v>
      </c>
      <c r="I7821" s="7">
        <f>(Table133[[#This Row],[Price per unit]]-Table133[[#This Row],[Cost per unit]])*Table133[[#This Row],[Volume]]</f>
        <v>411.8399999999998</v>
      </c>
    </row>
    <row r="7822" spans="1:9" x14ac:dyDescent="0.2">
      <c r="A7822" s="14">
        <v>2014</v>
      </c>
      <c r="B7822" s="17" t="s">
        <v>13</v>
      </c>
      <c r="C7822" s="17" t="s">
        <v>281</v>
      </c>
      <c r="D7822" s="17" t="s">
        <v>591</v>
      </c>
      <c r="E7822" s="1">
        <v>1032</v>
      </c>
      <c r="F7822" s="19">
        <v>2.74</v>
      </c>
      <c r="G7822" s="19">
        <v>3.67</v>
      </c>
      <c r="H7822" s="19">
        <f>E7822*Table133[[#This Row],[Price per unit]]</f>
        <v>3787.44</v>
      </c>
      <c r="I7822" s="7">
        <f>(Table133[[#This Row],[Price per unit]]-Table133[[#This Row],[Cost per unit]])*Table133[[#This Row],[Volume]]</f>
        <v>959.75999999999976</v>
      </c>
    </row>
    <row r="7823" spans="1:9" x14ac:dyDescent="0.2">
      <c r="A7823" s="14">
        <v>2014</v>
      </c>
      <c r="B7823" s="17" t="s">
        <v>13</v>
      </c>
      <c r="C7823" s="17" t="s">
        <v>281</v>
      </c>
      <c r="D7823" s="17" t="s">
        <v>591</v>
      </c>
      <c r="E7823" s="1">
        <v>924</v>
      </c>
      <c r="F7823" s="19">
        <v>2.34</v>
      </c>
      <c r="G7823" s="19">
        <v>3.82</v>
      </c>
      <c r="H7823" s="19">
        <f>E7823*Table133[[#This Row],[Price per unit]]</f>
        <v>3529.68</v>
      </c>
      <c r="I7823" s="7">
        <f>(Table133[[#This Row],[Price per unit]]-Table133[[#This Row],[Cost per unit]])*Table133[[#This Row],[Volume]]</f>
        <v>1367.52</v>
      </c>
    </row>
    <row r="7824" spans="1:9" x14ac:dyDescent="0.2">
      <c r="A7824" s="14">
        <v>2014</v>
      </c>
      <c r="B7824" s="17" t="s">
        <v>13</v>
      </c>
      <c r="C7824" s="17" t="s">
        <v>281</v>
      </c>
      <c r="D7824" s="17" t="s">
        <v>591</v>
      </c>
      <c r="E7824" s="1">
        <v>1032</v>
      </c>
      <c r="F7824" s="19">
        <v>2.02</v>
      </c>
      <c r="G7824" s="19">
        <v>3.96</v>
      </c>
      <c r="H7824" s="19">
        <f>E7824*Table133[[#This Row],[Price per unit]]</f>
        <v>4086.72</v>
      </c>
      <c r="I7824" s="7">
        <f>(Table133[[#This Row],[Price per unit]]-Table133[[#This Row],[Cost per unit]])*Table133[[#This Row],[Volume]]</f>
        <v>2002.08</v>
      </c>
    </row>
    <row r="7825" spans="1:9" x14ac:dyDescent="0.2">
      <c r="A7825" s="14">
        <v>2014</v>
      </c>
      <c r="B7825" s="17" t="s">
        <v>13</v>
      </c>
      <c r="C7825" s="17" t="s">
        <v>281</v>
      </c>
      <c r="D7825" s="17" t="s">
        <v>591</v>
      </c>
      <c r="E7825" s="1">
        <v>1200</v>
      </c>
      <c r="F7825" s="19">
        <v>2.98</v>
      </c>
      <c r="G7825" s="19">
        <v>3.69</v>
      </c>
      <c r="H7825" s="19">
        <f>E7825*Table133[[#This Row],[Price per unit]]</f>
        <v>4428</v>
      </c>
      <c r="I7825" s="7">
        <f>(Table133[[#This Row],[Price per unit]]-Table133[[#This Row],[Cost per unit]])*Table133[[#This Row],[Volume]]</f>
        <v>852</v>
      </c>
    </row>
    <row r="7826" spans="1:9" x14ac:dyDescent="0.2">
      <c r="A7826" s="14">
        <v>2014</v>
      </c>
      <c r="B7826" s="17" t="s">
        <v>13</v>
      </c>
      <c r="C7826" s="17" t="s">
        <v>281</v>
      </c>
      <c r="D7826" s="17" t="s">
        <v>591</v>
      </c>
      <c r="E7826" s="1">
        <v>1020</v>
      </c>
      <c r="F7826" s="19">
        <v>2.76</v>
      </c>
      <c r="G7826" s="19">
        <v>3.98</v>
      </c>
      <c r="H7826" s="19">
        <f>E7826*Table133[[#This Row],[Price per unit]]</f>
        <v>4059.6</v>
      </c>
      <c r="I7826" s="7">
        <f>(Table133[[#This Row],[Price per unit]]-Table133[[#This Row],[Cost per unit]])*Table133[[#This Row],[Volume]]</f>
        <v>1244.4000000000001</v>
      </c>
    </row>
    <row r="7827" spans="1:9" x14ac:dyDescent="0.2">
      <c r="A7827" s="14">
        <v>2014</v>
      </c>
      <c r="B7827" s="17" t="s">
        <v>13</v>
      </c>
      <c r="C7827" s="17" t="s">
        <v>281</v>
      </c>
      <c r="D7827" s="17" t="s">
        <v>591</v>
      </c>
      <c r="E7827" s="1">
        <v>1032</v>
      </c>
      <c r="F7827" s="19">
        <v>2.15</v>
      </c>
      <c r="G7827" s="19">
        <v>4</v>
      </c>
      <c r="H7827" s="19">
        <f>E7827*Table133[[#This Row],[Price per unit]]</f>
        <v>4128</v>
      </c>
      <c r="I7827" s="7">
        <f>(Table133[[#This Row],[Price per unit]]-Table133[[#This Row],[Cost per unit]])*Table133[[#This Row],[Volume]]</f>
        <v>1909.2</v>
      </c>
    </row>
    <row r="7828" spans="1:9" x14ac:dyDescent="0.2">
      <c r="A7828" s="14">
        <v>2014</v>
      </c>
      <c r="B7828" s="17" t="s">
        <v>13</v>
      </c>
      <c r="C7828" s="17" t="s">
        <v>281</v>
      </c>
      <c r="D7828" s="17" t="s">
        <v>591</v>
      </c>
      <c r="E7828" s="1">
        <v>816</v>
      </c>
      <c r="F7828" s="19">
        <v>2.33</v>
      </c>
      <c r="G7828" s="19">
        <v>3.9</v>
      </c>
      <c r="H7828" s="19">
        <f>E7828*Table133[[#This Row],[Price per unit]]</f>
        <v>3182.4</v>
      </c>
      <c r="I7828" s="7">
        <f>(Table133[[#This Row],[Price per unit]]-Table133[[#This Row],[Cost per unit]])*Table133[[#This Row],[Volume]]</f>
        <v>1281.1199999999999</v>
      </c>
    </row>
    <row r="7829" spans="1:9" x14ac:dyDescent="0.2">
      <c r="A7829" s="14">
        <v>2014</v>
      </c>
      <c r="B7829" s="17" t="s">
        <v>13</v>
      </c>
      <c r="C7829" s="17" t="s">
        <v>281</v>
      </c>
      <c r="D7829" s="17" t="s">
        <v>591</v>
      </c>
      <c r="E7829" s="1">
        <v>1152</v>
      </c>
      <c r="F7829" s="19">
        <v>2.37</v>
      </c>
      <c r="G7829" s="19">
        <v>3.59</v>
      </c>
      <c r="H7829" s="19">
        <f>E7829*Table133[[#This Row],[Price per unit]]</f>
        <v>4135.68</v>
      </c>
      <c r="I7829" s="7">
        <f>(Table133[[#This Row],[Price per unit]]-Table133[[#This Row],[Cost per unit]])*Table133[[#This Row],[Volume]]</f>
        <v>1405.4399999999996</v>
      </c>
    </row>
    <row r="7830" spans="1:9" x14ac:dyDescent="0.2">
      <c r="A7830" s="14">
        <v>2014</v>
      </c>
      <c r="B7830" s="17" t="s">
        <v>13</v>
      </c>
      <c r="C7830" s="17" t="s">
        <v>281</v>
      </c>
      <c r="D7830" s="17" t="s">
        <v>591</v>
      </c>
      <c r="E7830" s="1">
        <v>756</v>
      </c>
      <c r="F7830" s="19">
        <v>2.58</v>
      </c>
      <c r="G7830" s="19">
        <v>3.93</v>
      </c>
      <c r="H7830" s="19">
        <f>E7830*Table133[[#This Row],[Price per unit]]</f>
        <v>2971.08</v>
      </c>
      <c r="I7830" s="7">
        <f>(Table133[[#This Row],[Price per unit]]-Table133[[#This Row],[Cost per unit]])*Table133[[#This Row],[Volume]]</f>
        <v>1020.6</v>
      </c>
    </row>
    <row r="7831" spans="1:9" x14ac:dyDescent="0.2">
      <c r="A7831" s="14">
        <v>2014</v>
      </c>
      <c r="B7831" s="17" t="s">
        <v>13</v>
      </c>
      <c r="C7831" s="17" t="s">
        <v>281</v>
      </c>
      <c r="D7831" s="17" t="s">
        <v>591</v>
      </c>
      <c r="E7831" s="1">
        <v>876</v>
      </c>
      <c r="F7831" s="19">
        <v>2.2799999999999998</v>
      </c>
      <c r="G7831" s="19">
        <v>3.54</v>
      </c>
      <c r="H7831" s="19">
        <f>E7831*Table133[[#This Row],[Price per unit]]</f>
        <v>3101.04</v>
      </c>
      <c r="I7831" s="7">
        <f>(Table133[[#This Row],[Price per unit]]-Table133[[#This Row],[Cost per unit]])*Table133[[#This Row],[Volume]]</f>
        <v>1103.7600000000002</v>
      </c>
    </row>
    <row r="7832" spans="1:9" x14ac:dyDescent="0.2">
      <c r="A7832" s="14">
        <v>2014</v>
      </c>
      <c r="B7832" s="17" t="s">
        <v>13</v>
      </c>
      <c r="C7832" s="17" t="s">
        <v>281</v>
      </c>
      <c r="D7832" s="17" t="s">
        <v>591</v>
      </c>
      <c r="E7832" s="1">
        <v>780</v>
      </c>
      <c r="F7832" s="19">
        <v>2.21</v>
      </c>
      <c r="G7832" s="19">
        <v>3.56</v>
      </c>
      <c r="H7832" s="19">
        <f>E7832*Table133[[#This Row],[Price per unit]]</f>
        <v>2776.8</v>
      </c>
      <c r="I7832" s="7">
        <f>(Table133[[#This Row],[Price per unit]]-Table133[[#This Row],[Cost per unit]])*Table133[[#This Row],[Volume]]</f>
        <v>1053</v>
      </c>
    </row>
    <row r="7833" spans="1:9" x14ac:dyDescent="0.2">
      <c r="A7833" s="14">
        <v>2014</v>
      </c>
      <c r="B7833" s="17" t="s">
        <v>13</v>
      </c>
      <c r="C7833" s="17" t="s">
        <v>281</v>
      </c>
      <c r="D7833" s="17" t="s">
        <v>591</v>
      </c>
      <c r="E7833" s="1">
        <v>1128</v>
      </c>
      <c r="F7833" s="19">
        <v>2.75</v>
      </c>
      <c r="G7833" s="19">
        <v>3.81</v>
      </c>
      <c r="H7833" s="19">
        <f>E7833*Table133[[#This Row],[Price per unit]]</f>
        <v>4297.68</v>
      </c>
      <c r="I7833" s="7">
        <f>(Table133[[#This Row],[Price per unit]]-Table133[[#This Row],[Cost per unit]])*Table133[[#This Row],[Volume]]</f>
        <v>1195.68</v>
      </c>
    </row>
    <row r="7834" spans="1:9" x14ac:dyDescent="0.2">
      <c r="A7834" s="14">
        <v>2014</v>
      </c>
      <c r="B7834" s="17" t="s">
        <v>13</v>
      </c>
      <c r="C7834" s="17" t="s">
        <v>281</v>
      </c>
      <c r="D7834" s="17" t="s">
        <v>591</v>
      </c>
      <c r="E7834" s="1">
        <v>1080</v>
      </c>
      <c r="F7834" s="19">
        <v>2.37</v>
      </c>
      <c r="G7834" s="19">
        <v>3.36</v>
      </c>
      <c r="H7834" s="19">
        <f>E7834*Table133[[#This Row],[Price per unit]]</f>
        <v>3628.7999999999997</v>
      </c>
      <c r="I7834" s="7">
        <f>(Table133[[#This Row],[Price per unit]]-Table133[[#This Row],[Cost per unit]])*Table133[[#This Row],[Volume]]</f>
        <v>1069.1999999999998</v>
      </c>
    </row>
    <row r="7835" spans="1:9" x14ac:dyDescent="0.2">
      <c r="A7835" s="14">
        <v>2014</v>
      </c>
      <c r="B7835" s="17" t="s">
        <v>13</v>
      </c>
      <c r="C7835" s="17" t="s">
        <v>281</v>
      </c>
      <c r="D7835" s="17" t="s">
        <v>591</v>
      </c>
      <c r="E7835" s="1">
        <v>780</v>
      </c>
      <c r="F7835" s="19">
        <v>2.4900000000000002</v>
      </c>
      <c r="G7835" s="19">
        <v>3.75</v>
      </c>
      <c r="H7835" s="19">
        <f>E7835*Table133[[#This Row],[Price per unit]]</f>
        <v>2925</v>
      </c>
      <c r="I7835" s="7">
        <f>(Table133[[#This Row],[Price per unit]]-Table133[[#This Row],[Cost per unit]])*Table133[[#This Row],[Volume]]</f>
        <v>982.79999999999984</v>
      </c>
    </row>
    <row r="7836" spans="1:9" x14ac:dyDescent="0.2">
      <c r="A7836" s="14">
        <v>2014</v>
      </c>
      <c r="B7836" s="17" t="s">
        <v>13</v>
      </c>
      <c r="C7836" s="17" t="s">
        <v>281</v>
      </c>
      <c r="D7836" s="17" t="s">
        <v>591</v>
      </c>
      <c r="E7836" s="1">
        <v>1056</v>
      </c>
      <c r="F7836" s="19">
        <v>2.93</v>
      </c>
      <c r="G7836" s="19">
        <v>3.79</v>
      </c>
      <c r="H7836" s="19">
        <f>E7836*Table133[[#This Row],[Price per unit]]</f>
        <v>4002.2400000000002</v>
      </c>
      <c r="I7836" s="7">
        <f>(Table133[[#This Row],[Price per unit]]-Table133[[#This Row],[Cost per unit]])*Table133[[#This Row],[Volume]]</f>
        <v>908.15999999999985</v>
      </c>
    </row>
    <row r="7837" spans="1:9" x14ac:dyDescent="0.2">
      <c r="A7837" s="14">
        <v>2014</v>
      </c>
      <c r="B7837" s="17" t="s">
        <v>13</v>
      </c>
      <c r="C7837" s="17" t="s">
        <v>281</v>
      </c>
      <c r="D7837" s="17" t="s">
        <v>591</v>
      </c>
      <c r="E7837" s="1">
        <v>636</v>
      </c>
      <c r="F7837" s="19">
        <v>2.62</v>
      </c>
      <c r="G7837" s="19">
        <v>3.59</v>
      </c>
      <c r="H7837" s="19">
        <f>E7837*Table133[[#This Row],[Price per unit]]</f>
        <v>2283.2399999999998</v>
      </c>
      <c r="I7837" s="7">
        <f>(Table133[[#This Row],[Price per unit]]-Table133[[#This Row],[Cost per unit]])*Table133[[#This Row],[Volume]]</f>
        <v>616.91999999999985</v>
      </c>
    </row>
    <row r="7838" spans="1:9" x14ac:dyDescent="0.2">
      <c r="A7838" s="14">
        <v>2014</v>
      </c>
      <c r="B7838" s="17" t="s">
        <v>13</v>
      </c>
      <c r="C7838" s="17" t="s">
        <v>281</v>
      </c>
      <c r="D7838" s="17" t="s">
        <v>591</v>
      </c>
      <c r="E7838" s="1">
        <v>756</v>
      </c>
      <c r="F7838" s="19">
        <v>2.89</v>
      </c>
      <c r="G7838" s="19">
        <v>3.27</v>
      </c>
      <c r="H7838" s="19">
        <f>E7838*Table133[[#This Row],[Price per unit]]</f>
        <v>2472.12</v>
      </c>
      <c r="I7838" s="7">
        <f>(Table133[[#This Row],[Price per unit]]-Table133[[#This Row],[Cost per unit]])*Table133[[#This Row],[Volume]]</f>
        <v>287.27999999999992</v>
      </c>
    </row>
    <row r="7839" spans="1:9" x14ac:dyDescent="0.2">
      <c r="A7839" s="14">
        <v>2014</v>
      </c>
      <c r="B7839" s="17" t="s">
        <v>13</v>
      </c>
      <c r="C7839" s="17" t="s">
        <v>281</v>
      </c>
      <c r="D7839" s="17" t="s">
        <v>591</v>
      </c>
      <c r="E7839" s="1">
        <v>1200</v>
      </c>
      <c r="F7839" s="19">
        <v>2.66</v>
      </c>
      <c r="G7839" s="19">
        <v>3.77</v>
      </c>
      <c r="H7839" s="19">
        <f>E7839*Table133[[#This Row],[Price per unit]]</f>
        <v>4524</v>
      </c>
      <c r="I7839" s="7">
        <f>(Table133[[#This Row],[Price per unit]]-Table133[[#This Row],[Cost per unit]])*Table133[[#This Row],[Volume]]</f>
        <v>1331.9999999999998</v>
      </c>
    </row>
    <row r="7840" spans="1:9" x14ac:dyDescent="0.2">
      <c r="A7840" s="14">
        <v>2014</v>
      </c>
      <c r="B7840" s="17" t="s">
        <v>13</v>
      </c>
      <c r="C7840" s="17" t="s">
        <v>281</v>
      </c>
      <c r="D7840" s="17" t="s">
        <v>591</v>
      </c>
      <c r="E7840" s="1">
        <v>888</v>
      </c>
      <c r="F7840" s="19">
        <v>2.63</v>
      </c>
      <c r="G7840" s="19">
        <v>4</v>
      </c>
      <c r="H7840" s="19">
        <f>E7840*Table133[[#This Row],[Price per unit]]</f>
        <v>3552</v>
      </c>
      <c r="I7840" s="7">
        <f>(Table133[[#This Row],[Price per unit]]-Table133[[#This Row],[Cost per unit]])*Table133[[#This Row],[Volume]]</f>
        <v>1216.5600000000002</v>
      </c>
    </row>
    <row r="7841" spans="1:9" x14ac:dyDescent="0.2">
      <c r="A7841" s="14">
        <v>2014</v>
      </c>
      <c r="B7841" s="17" t="s">
        <v>13</v>
      </c>
      <c r="C7841" s="17" t="s">
        <v>281</v>
      </c>
      <c r="D7841" s="17" t="s">
        <v>591</v>
      </c>
      <c r="E7841" s="1">
        <v>768</v>
      </c>
      <c r="F7841" s="19">
        <v>2.2000000000000002</v>
      </c>
      <c r="G7841" s="19">
        <v>3.31</v>
      </c>
      <c r="H7841" s="19">
        <f>E7841*Table133[[#This Row],[Price per unit]]</f>
        <v>2542.08</v>
      </c>
      <c r="I7841" s="7">
        <f>(Table133[[#This Row],[Price per unit]]-Table133[[#This Row],[Cost per unit]])*Table133[[#This Row],[Volume]]</f>
        <v>852.4799999999999</v>
      </c>
    </row>
    <row r="7842" spans="1:9" x14ac:dyDescent="0.2">
      <c r="A7842" s="14">
        <v>2014</v>
      </c>
      <c r="B7842" s="17" t="s">
        <v>13</v>
      </c>
      <c r="C7842" s="17" t="s">
        <v>281</v>
      </c>
      <c r="D7842" s="17" t="s">
        <v>591</v>
      </c>
      <c r="E7842" s="1">
        <v>1044</v>
      </c>
      <c r="F7842" s="19">
        <v>2.63</v>
      </c>
      <c r="G7842" s="19">
        <v>3.87</v>
      </c>
      <c r="H7842" s="19">
        <f>E7842*Table133[[#This Row],[Price per unit]]</f>
        <v>4040.28</v>
      </c>
      <c r="I7842" s="7">
        <f>(Table133[[#This Row],[Price per unit]]-Table133[[#This Row],[Cost per unit]])*Table133[[#This Row],[Volume]]</f>
        <v>1294.5600000000002</v>
      </c>
    </row>
    <row r="7843" spans="1:9" x14ac:dyDescent="0.2">
      <c r="A7843" s="14">
        <v>2014</v>
      </c>
      <c r="B7843" s="17" t="s">
        <v>13</v>
      </c>
      <c r="C7843" s="17" t="s">
        <v>281</v>
      </c>
      <c r="D7843" s="17" t="s">
        <v>591</v>
      </c>
      <c r="E7843" s="1">
        <v>900</v>
      </c>
      <c r="F7843" s="19">
        <v>2.19</v>
      </c>
      <c r="G7843" s="19">
        <v>3.47</v>
      </c>
      <c r="H7843" s="19">
        <f>E7843*Table133[[#This Row],[Price per unit]]</f>
        <v>3123</v>
      </c>
      <c r="I7843" s="7">
        <f>(Table133[[#This Row],[Price per unit]]-Table133[[#This Row],[Cost per unit]])*Table133[[#This Row],[Volume]]</f>
        <v>1152.0000000000002</v>
      </c>
    </row>
    <row r="7844" spans="1:9" x14ac:dyDescent="0.2">
      <c r="A7844" s="14">
        <v>2014</v>
      </c>
      <c r="B7844" s="17" t="s">
        <v>13</v>
      </c>
      <c r="C7844" s="17" t="s">
        <v>281</v>
      </c>
      <c r="D7844" s="17" t="s">
        <v>591</v>
      </c>
      <c r="E7844" s="1">
        <v>756</v>
      </c>
      <c r="F7844" s="19">
        <v>2.3199999999999998</v>
      </c>
      <c r="G7844" s="19">
        <v>3.45</v>
      </c>
      <c r="H7844" s="19">
        <f>E7844*Table133[[#This Row],[Price per unit]]</f>
        <v>2608.2000000000003</v>
      </c>
      <c r="I7844" s="7">
        <f>(Table133[[#This Row],[Price per unit]]-Table133[[#This Row],[Cost per unit]])*Table133[[#This Row],[Volume]]</f>
        <v>854.2800000000002</v>
      </c>
    </row>
    <row r="7845" spans="1:9" x14ac:dyDescent="0.2">
      <c r="A7845" s="14">
        <v>2014</v>
      </c>
      <c r="B7845" s="17" t="s">
        <v>13</v>
      </c>
      <c r="C7845" s="17" t="s">
        <v>281</v>
      </c>
      <c r="D7845" s="17" t="s">
        <v>591</v>
      </c>
      <c r="E7845" s="1">
        <v>1044</v>
      </c>
      <c r="F7845" s="19">
        <v>2.68</v>
      </c>
      <c r="G7845" s="19">
        <v>3.71</v>
      </c>
      <c r="H7845" s="19">
        <f>E7845*Table133[[#This Row],[Price per unit]]</f>
        <v>3873.24</v>
      </c>
      <c r="I7845" s="7">
        <f>(Table133[[#This Row],[Price per unit]]-Table133[[#This Row],[Cost per unit]])*Table133[[#This Row],[Volume]]</f>
        <v>1075.3199999999997</v>
      </c>
    </row>
    <row r="7846" spans="1:9" x14ac:dyDescent="0.2">
      <c r="A7846" s="14">
        <v>2014</v>
      </c>
      <c r="B7846" s="17" t="s">
        <v>13</v>
      </c>
      <c r="C7846" s="17" t="s">
        <v>281</v>
      </c>
      <c r="D7846" s="17" t="s">
        <v>591</v>
      </c>
      <c r="E7846" s="1">
        <v>1200</v>
      </c>
      <c r="F7846" s="19">
        <v>2.85</v>
      </c>
      <c r="G7846" s="19">
        <v>3.48</v>
      </c>
      <c r="H7846" s="19">
        <f>E7846*Table133[[#This Row],[Price per unit]]</f>
        <v>4176</v>
      </c>
      <c r="I7846" s="7">
        <f>(Table133[[#This Row],[Price per unit]]-Table133[[#This Row],[Cost per unit]])*Table133[[#This Row],[Volume]]</f>
        <v>755.99999999999989</v>
      </c>
    </row>
    <row r="7847" spans="1:9" x14ac:dyDescent="0.2">
      <c r="A7847" s="14">
        <v>2014</v>
      </c>
      <c r="B7847" s="17" t="s">
        <v>13</v>
      </c>
      <c r="C7847" s="17" t="s">
        <v>281</v>
      </c>
      <c r="D7847" s="17" t="s">
        <v>591</v>
      </c>
      <c r="E7847" s="1">
        <v>1092</v>
      </c>
      <c r="F7847" s="19">
        <v>2.0499999999999998</v>
      </c>
      <c r="G7847" s="19">
        <v>3.59</v>
      </c>
      <c r="H7847" s="19">
        <f>E7847*Table133[[#This Row],[Price per unit]]</f>
        <v>3920.2799999999997</v>
      </c>
      <c r="I7847" s="7">
        <f>(Table133[[#This Row],[Price per unit]]-Table133[[#This Row],[Cost per unit]])*Table133[[#This Row],[Volume]]</f>
        <v>1681.68</v>
      </c>
    </row>
    <row r="7848" spans="1:9" x14ac:dyDescent="0.2">
      <c r="A7848" s="14">
        <v>2014</v>
      </c>
      <c r="B7848" s="17" t="s">
        <v>13</v>
      </c>
      <c r="C7848" s="17" t="s">
        <v>281</v>
      </c>
      <c r="D7848" s="17" t="s">
        <v>591</v>
      </c>
      <c r="E7848" s="1">
        <v>660</v>
      </c>
      <c r="F7848" s="19">
        <v>2.79</v>
      </c>
      <c r="G7848" s="19">
        <v>3.77</v>
      </c>
      <c r="H7848" s="19">
        <f>E7848*Table133[[#This Row],[Price per unit]]</f>
        <v>2488.1999999999998</v>
      </c>
      <c r="I7848" s="7">
        <f>(Table133[[#This Row],[Price per unit]]-Table133[[#This Row],[Cost per unit]])*Table133[[#This Row],[Volume]]</f>
        <v>646.79999999999995</v>
      </c>
    </row>
    <row r="7849" spans="1:9" x14ac:dyDescent="0.2">
      <c r="A7849" s="14">
        <v>2014</v>
      </c>
      <c r="B7849" s="17" t="s">
        <v>13</v>
      </c>
      <c r="C7849" s="17" t="s">
        <v>281</v>
      </c>
      <c r="D7849" s="17" t="s">
        <v>591</v>
      </c>
      <c r="E7849" s="1">
        <v>1140</v>
      </c>
      <c r="F7849" s="19">
        <v>2.0499999999999998</v>
      </c>
      <c r="G7849" s="19">
        <v>3.73</v>
      </c>
      <c r="H7849" s="19">
        <f>E7849*Table133[[#This Row],[Price per unit]]</f>
        <v>4252.2</v>
      </c>
      <c r="I7849" s="7">
        <f>(Table133[[#This Row],[Price per unit]]-Table133[[#This Row],[Cost per unit]])*Table133[[#This Row],[Volume]]</f>
        <v>1915.2000000000003</v>
      </c>
    </row>
    <row r="7850" spans="1:9" x14ac:dyDescent="0.2">
      <c r="A7850" s="14">
        <v>2014</v>
      </c>
      <c r="B7850" s="17" t="s">
        <v>13</v>
      </c>
      <c r="C7850" s="17" t="s">
        <v>281</v>
      </c>
      <c r="D7850" s="17" t="s">
        <v>591</v>
      </c>
      <c r="E7850" s="1">
        <v>900</v>
      </c>
      <c r="F7850" s="19">
        <v>2.74</v>
      </c>
      <c r="G7850" s="19">
        <v>3.66</v>
      </c>
      <c r="H7850" s="19">
        <f>E7850*Table133[[#This Row],[Price per unit]]</f>
        <v>3294</v>
      </c>
      <c r="I7850" s="7">
        <f>(Table133[[#This Row],[Price per unit]]-Table133[[#This Row],[Cost per unit]])*Table133[[#This Row],[Volume]]</f>
        <v>827.99999999999989</v>
      </c>
    </row>
    <row r="7851" spans="1:9" x14ac:dyDescent="0.2">
      <c r="A7851" s="14">
        <v>2014</v>
      </c>
      <c r="B7851" s="17" t="s">
        <v>13</v>
      </c>
      <c r="C7851" s="17" t="s">
        <v>281</v>
      </c>
      <c r="D7851" s="17" t="s">
        <v>591</v>
      </c>
      <c r="E7851" s="1">
        <v>780</v>
      </c>
      <c r="F7851" s="19">
        <v>2.04</v>
      </c>
      <c r="G7851" s="19">
        <v>3.51</v>
      </c>
      <c r="H7851" s="19">
        <f>E7851*Table133[[#This Row],[Price per unit]]</f>
        <v>2737.7999999999997</v>
      </c>
      <c r="I7851" s="7">
        <f>(Table133[[#This Row],[Price per unit]]-Table133[[#This Row],[Cost per unit]])*Table133[[#This Row],[Volume]]</f>
        <v>1146.5999999999999</v>
      </c>
    </row>
    <row r="7852" spans="1:9" x14ac:dyDescent="0.2">
      <c r="A7852" s="14">
        <v>2014</v>
      </c>
      <c r="B7852" s="17" t="s">
        <v>13</v>
      </c>
      <c r="C7852" s="17" t="s">
        <v>281</v>
      </c>
      <c r="D7852" s="17" t="s">
        <v>591</v>
      </c>
      <c r="E7852" s="1">
        <v>696</v>
      </c>
      <c r="F7852" s="19">
        <v>2.63</v>
      </c>
      <c r="G7852" s="19">
        <v>3.82</v>
      </c>
      <c r="H7852" s="19">
        <f>E7852*Table133[[#This Row],[Price per unit]]</f>
        <v>2658.72</v>
      </c>
      <c r="I7852" s="7">
        <f>(Table133[[#This Row],[Price per unit]]-Table133[[#This Row],[Cost per unit]])*Table133[[#This Row],[Volume]]</f>
        <v>828.24</v>
      </c>
    </row>
    <row r="7853" spans="1:9" x14ac:dyDescent="0.2">
      <c r="A7853" s="14">
        <v>2014</v>
      </c>
      <c r="B7853" s="17" t="s">
        <v>13</v>
      </c>
      <c r="C7853" s="17" t="s">
        <v>281</v>
      </c>
      <c r="D7853" s="17" t="s">
        <v>591</v>
      </c>
      <c r="E7853" s="1">
        <v>720</v>
      </c>
      <c r="F7853" s="19">
        <v>2.66</v>
      </c>
      <c r="G7853" s="19">
        <v>3.41</v>
      </c>
      <c r="H7853" s="19">
        <f>E7853*Table133[[#This Row],[Price per unit]]</f>
        <v>2455.2000000000003</v>
      </c>
      <c r="I7853" s="7">
        <f>(Table133[[#This Row],[Price per unit]]-Table133[[#This Row],[Cost per unit]])*Table133[[#This Row],[Volume]]</f>
        <v>540</v>
      </c>
    </row>
    <row r="7854" spans="1:9" x14ac:dyDescent="0.2">
      <c r="A7854" s="14">
        <v>2014</v>
      </c>
      <c r="B7854" s="17" t="s">
        <v>13</v>
      </c>
      <c r="C7854" s="17" t="s">
        <v>281</v>
      </c>
      <c r="D7854" s="17" t="s">
        <v>591</v>
      </c>
      <c r="E7854" s="1">
        <v>876</v>
      </c>
      <c r="F7854" s="19">
        <v>3</v>
      </c>
      <c r="G7854" s="19">
        <v>3.99</v>
      </c>
      <c r="H7854" s="19">
        <f>E7854*Table133[[#This Row],[Price per unit]]</f>
        <v>3495.2400000000002</v>
      </c>
      <c r="I7854" s="7">
        <f>(Table133[[#This Row],[Price per unit]]-Table133[[#This Row],[Cost per unit]])*Table133[[#This Row],[Volume]]</f>
        <v>867.24000000000024</v>
      </c>
    </row>
    <row r="7855" spans="1:9" x14ac:dyDescent="0.2">
      <c r="A7855" s="14">
        <v>2014</v>
      </c>
      <c r="B7855" s="17" t="s">
        <v>13</v>
      </c>
      <c r="C7855" s="17" t="s">
        <v>281</v>
      </c>
      <c r="D7855" s="17" t="s">
        <v>591</v>
      </c>
      <c r="E7855" s="1">
        <v>1092</v>
      </c>
      <c r="F7855" s="19">
        <v>2.29</v>
      </c>
      <c r="G7855" s="19">
        <v>3.25</v>
      </c>
      <c r="H7855" s="19">
        <f>E7855*Table133[[#This Row],[Price per unit]]</f>
        <v>3549</v>
      </c>
      <c r="I7855" s="7">
        <f>(Table133[[#This Row],[Price per unit]]-Table133[[#This Row],[Cost per unit]])*Table133[[#This Row],[Volume]]</f>
        <v>1048.32</v>
      </c>
    </row>
    <row r="7856" spans="1:9" x14ac:dyDescent="0.2">
      <c r="A7856" s="14">
        <v>2014</v>
      </c>
      <c r="B7856" s="17" t="s">
        <v>13</v>
      </c>
      <c r="C7856" s="17" t="s">
        <v>281</v>
      </c>
      <c r="D7856" s="17" t="s">
        <v>591</v>
      </c>
      <c r="E7856" s="1">
        <v>732</v>
      </c>
      <c r="F7856" s="19">
        <v>2.9</v>
      </c>
      <c r="G7856" s="19">
        <v>3.7</v>
      </c>
      <c r="H7856" s="19">
        <f>E7856*Table133[[#This Row],[Price per unit]]</f>
        <v>2708.4</v>
      </c>
      <c r="I7856" s="7">
        <f>(Table133[[#This Row],[Price per unit]]-Table133[[#This Row],[Cost per unit]])*Table133[[#This Row],[Volume]]</f>
        <v>585.60000000000025</v>
      </c>
    </row>
    <row r="7857" spans="1:9" x14ac:dyDescent="0.2">
      <c r="A7857" s="14">
        <v>2014</v>
      </c>
      <c r="B7857" s="17" t="s">
        <v>13</v>
      </c>
      <c r="C7857" s="17" t="s">
        <v>281</v>
      </c>
      <c r="D7857" s="17" t="s">
        <v>591</v>
      </c>
      <c r="E7857" s="1">
        <v>1068</v>
      </c>
      <c r="F7857" s="19">
        <v>2.5299999999999998</v>
      </c>
      <c r="G7857" s="19">
        <v>3.21</v>
      </c>
      <c r="H7857" s="19">
        <f>E7857*Table133[[#This Row],[Price per unit]]</f>
        <v>3428.2799999999997</v>
      </c>
      <c r="I7857" s="7">
        <f>(Table133[[#This Row],[Price per unit]]-Table133[[#This Row],[Cost per unit]])*Table133[[#This Row],[Volume]]</f>
        <v>726.24000000000012</v>
      </c>
    </row>
    <row r="7858" spans="1:9" x14ac:dyDescent="0.2">
      <c r="A7858" s="14">
        <v>2014</v>
      </c>
      <c r="B7858" s="17" t="s">
        <v>13</v>
      </c>
      <c r="C7858" s="17" t="s">
        <v>281</v>
      </c>
      <c r="D7858" s="17" t="s">
        <v>591</v>
      </c>
      <c r="E7858" s="1">
        <v>660</v>
      </c>
      <c r="F7858" s="19">
        <v>2.72</v>
      </c>
      <c r="G7858" s="19">
        <v>3.6</v>
      </c>
      <c r="H7858" s="19">
        <f>E7858*Table133[[#This Row],[Price per unit]]</f>
        <v>2376</v>
      </c>
      <c r="I7858" s="7">
        <f>(Table133[[#This Row],[Price per unit]]-Table133[[#This Row],[Cost per unit]])*Table133[[#This Row],[Volume]]</f>
        <v>580.79999999999995</v>
      </c>
    </row>
    <row r="7859" spans="1:9" x14ac:dyDescent="0.2">
      <c r="A7859" s="14">
        <v>2014</v>
      </c>
      <c r="B7859" s="17" t="s">
        <v>13</v>
      </c>
      <c r="C7859" s="17" t="s">
        <v>281</v>
      </c>
      <c r="D7859" s="17" t="s">
        <v>591</v>
      </c>
      <c r="E7859" s="1">
        <v>612</v>
      </c>
      <c r="F7859" s="19">
        <v>2.56</v>
      </c>
      <c r="G7859" s="19">
        <v>3.53</v>
      </c>
      <c r="H7859" s="19">
        <f>E7859*Table133[[#This Row],[Price per unit]]</f>
        <v>2160.3599999999997</v>
      </c>
      <c r="I7859" s="7">
        <f>(Table133[[#This Row],[Price per unit]]-Table133[[#This Row],[Cost per unit]])*Table133[[#This Row],[Volume]]</f>
        <v>593.63999999999987</v>
      </c>
    </row>
    <row r="7860" spans="1:9" x14ac:dyDescent="0.2">
      <c r="A7860" s="14">
        <v>2014</v>
      </c>
      <c r="B7860" s="17" t="s">
        <v>13</v>
      </c>
      <c r="C7860" s="17" t="s">
        <v>281</v>
      </c>
      <c r="D7860" s="17" t="s">
        <v>591</v>
      </c>
      <c r="E7860" s="1">
        <v>948</v>
      </c>
      <c r="F7860" s="19">
        <v>2.87</v>
      </c>
      <c r="G7860" s="19">
        <v>3.67</v>
      </c>
      <c r="H7860" s="19">
        <f>E7860*Table133[[#This Row],[Price per unit]]</f>
        <v>3479.16</v>
      </c>
      <c r="I7860" s="7">
        <f>(Table133[[#This Row],[Price per unit]]-Table133[[#This Row],[Cost per unit]])*Table133[[#This Row],[Volume]]</f>
        <v>758.39999999999986</v>
      </c>
    </row>
    <row r="7861" spans="1:9" x14ac:dyDescent="0.2">
      <c r="A7861" s="14">
        <v>2014</v>
      </c>
      <c r="B7861" s="17" t="s">
        <v>13</v>
      </c>
      <c r="C7861" s="17" t="s">
        <v>281</v>
      </c>
      <c r="D7861" s="17" t="s">
        <v>591</v>
      </c>
      <c r="E7861" s="1">
        <v>1200</v>
      </c>
      <c r="F7861" s="19">
        <v>2.54</v>
      </c>
      <c r="G7861" s="19">
        <v>3.35</v>
      </c>
      <c r="H7861" s="19">
        <f>E7861*Table133[[#This Row],[Price per unit]]</f>
        <v>4020</v>
      </c>
      <c r="I7861" s="7">
        <f>(Table133[[#This Row],[Price per unit]]-Table133[[#This Row],[Cost per unit]])*Table133[[#This Row],[Volume]]</f>
        <v>972.00000000000011</v>
      </c>
    </row>
    <row r="7862" spans="1:9" x14ac:dyDescent="0.2">
      <c r="A7862" s="14">
        <v>2014</v>
      </c>
      <c r="B7862" s="17" t="s">
        <v>13</v>
      </c>
      <c r="C7862" s="17" t="s">
        <v>281</v>
      </c>
      <c r="D7862" s="17" t="s">
        <v>591</v>
      </c>
      <c r="E7862" s="1">
        <v>900</v>
      </c>
      <c r="F7862" s="19">
        <v>2.62</v>
      </c>
      <c r="G7862" s="19">
        <v>3.38</v>
      </c>
      <c r="H7862" s="19">
        <f>E7862*Table133[[#This Row],[Price per unit]]</f>
        <v>3042</v>
      </c>
      <c r="I7862" s="7">
        <f>(Table133[[#This Row],[Price per unit]]-Table133[[#This Row],[Cost per unit]])*Table133[[#This Row],[Volume]]</f>
        <v>683.99999999999977</v>
      </c>
    </row>
    <row r="7863" spans="1:9" x14ac:dyDescent="0.2">
      <c r="A7863" s="14">
        <v>2014</v>
      </c>
      <c r="B7863" s="17" t="s">
        <v>13</v>
      </c>
      <c r="C7863" s="17" t="s">
        <v>281</v>
      </c>
      <c r="D7863" s="17" t="s">
        <v>591</v>
      </c>
      <c r="E7863" s="1">
        <v>972</v>
      </c>
      <c r="F7863" s="19">
        <v>2.76</v>
      </c>
      <c r="G7863" s="19">
        <v>3.93</v>
      </c>
      <c r="H7863" s="19">
        <f>E7863*Table133[[#This Row],[Price per unit]]</f>
        <v>3819.96</v>
      </c>
      <c r="I7863" s="7">
        <f>(Table133[[#This Row],[Price per unit]]-Table133[[#This Row],[Cost per unit]])*Table133[[#This Row],[Volume]]</f>
        <v>1137.2400000000005</v>
      </c>
    </row>
    <row r="7864" spans="1:9" x14ac:dyDescent="0.2">
      <c r="A7864" s="14">
        <v>2014</v>
      </c>
      <c r="B7864" s="17" t="s">
        <v>13</v>
      </c>
      <c r="C7864" s="17" t="s">
        <v>281</v>
      </c>
      <c r="D7864" s="17" t="s">
        <v>591</v>
      </c>
      <c r="E7864" s="1">
        <v>888</v>
      </c>
      <c r="F7864" s="19">
        <v>2.16</v>
      </c>
      <c r="G7864" s="19">
        <v>3.74</v>
      </c>
      <c r="H7864" s="19">
        <f>E7864*Table133[[#This Row],[Price per unit]]</f>
        <v>3321.1200000000003</v>
      </c>
      <c r="I7864" s="7">
        <f>(Table133[[#This Row],[Price per unit]]-Table133[[#This Row],[Cost per unit]])*Table133[[#This Row],[Volume]]</f>
        <v>1403.04</v>
      </c>
    </row>
    <row r="7865" spans="1:9" x14ac:dyDescent="0.2">
      <c r="A7865" s="14">
        <v>2014</v>
      </c>
      <c r="B7865" s="17" t="s">
        <v>13</v>
      </c>
      <c r="C7865" s="17" t="s">
        <v>281</v>
      </c>
      <c r="D7865" s="17" t="s">
        <v>591</v>
      </c>
      <c r="E7865" s="1">
        <v>600</v>
      </c>
      <c r="F7865" s="19">
        <v>2.66</v>
      </c>
      <c r="G7865" s="19">
        <v>3.88</v>
      </c>
      <c r="H7865" s="19">
        <f>E7865*Table133[[#This Row],[Price per unit]]</f>
        <v>2328</v>
      </c>
      <c r="I7865" s="7">
        <f>(Table133[[#This Row],[Price per unit]]-Table133[[#This Row],[Cost per unit]])*Table133[[#This Row],[Volume]]</f>
        <v>731.99999999999989</v>
      </c>
    </row>
    <row r="7866" spans="1:9" x14ac:dyDescent="0.2">
      <c r="A7866" s="14">
        <v>2014</v>
      </c>
      <c r="B7866" s="17" t="s">
        <v>13</v>
      </c>
      <c r="C7866" s="17" t="s">
        <v>281</v>
      </c>
      <c r="D7866" s="17" t="s">
        <v>591</v>
      </c>
      <c r="E7866" s="1">
        <v>828</v>
      </c>
      <c r="F7866" s="19">
        <v>2.95</v>
      </c>
      <c r="G7866" s="19">
        <v>3.85</v>
      </c>
      <c r="H7866" s="19">
        <f>E7866*Table133[[#This Row],[Price per unit]]</f>
        <v>3187.8</v>
      </c>
      <c r="I7866" s="7">
        <f>(Table133[[#This Row],[Price per unit]]-Table133[[#This Row],[Cost per unit]])*Table133[[#This Row],[Volume]]</f>
        <v>745.19999999999993</v>
      </c>
    </row>
    <row r="7867" spans="1:9" x14ac:dyDescent="0.2">
      <c r="A7867" s="14">
        <v>2014</v>
      </c>
      <c r="B7867" s="17" t="s">
        <v>13</v>
      </c>
      <c r="C7867" s="17" t="s">
        <v>281</v>
      </c>
      <c r="D7867" s="17" t="s">
        <v>591</v>
      </c>
      <c r="E7867" s="1">
        <v>816</v>
      </c>
      <c r="F7867" s="19">
        <v>2.39</v>
      </c>
      <c r="G7867" s="19">
        <v>3.8</v>
      </c>
      <c r="H7867" s="19">
        <f>E7867*Table133[[#This Row],[Price per unit]]</f>
        <v>3100.7999999999997</v>
      </c>
      <c r="I7867" s="7">
        <f>(Table133[[#This Row],[Price per unit]]-Table133[[#This Row],[Cost per unit]])*Table133[[#This Row],[Volume]]</f>
        <v>1150.5599999999997</v>
      </c>
    </row>
    <row r="7868" spans="1:9" x14ac:dyDescent="0.2">
      <c r="A7868" s="14">
        <v>2014</v>
      </c>
      <c r="B7868" s="17" t="s">
        <v>13</v>
      </c>
      <c r="C7868" s="17" t="s">
        <v>281</v>
      </c>
      <c r="D7868" s="17" t="s">
        <v>591</v>
      </c>
      <c r="E7868" s="1">
        <v>996</v>
      </c>
      <c r="F7868" s="19">
        <v>2.04</v>
      </c>
      <c r="G7868" s="19">
        <v>3.91</v>
      </c>
      <c r="H7868" s="19">
        <f>E7868*Table133[[#This Row],[Price per unit]]</f>
        <v>3894.36</v>
      </c>
      <c r="I7868" s="7">
        <f>(Table133[[#This Row],[Price per unit]]-Table133[[#This Row],[Cost per unit]])*Table133[[#This Row],[Volume]]</f>
        <v>1862.5200000000002</v>
      </c>
    </row>
    <row r="7869" spans="1:9" x14ac:dyDescent="0.2">
      <c r="A7869" s="14">
        <v>2014</v>
      </c>
      <c r="B7869" s="17" t="s">
        <v>13</v>
      </c>
      <c r="C7869" s="17" t="s">
        <v>281</v>
      </c>
      <c r="D7869" s="17" t="s">
        <v>591</v>
      </c>
      <c r="E7869" s="1">
        <v>1080</v>
      </c>
      <c r="F7869" s="19">
        <v>2.91</v>
      </c>
      <c r="G7869" s="19">
        <v>3.54</v>
      </c>
      <c r="H7869" s="19">
        <f>E7869*Table133[[#This Row],[Price per unit]]</f>
        <v>3823.2</v>
      </c>
      <c r="I7869" s="7">
        <f>(Table133[[#This Row],[Price per unit]]-Table133[[#This Row],[Cost per unit]])*Table133[[#This Row],[Volume]]</f>
        <v>680.39999999999986</v>
      </c>
    </row>
    <row r="7870" spans="1:9" x14ac:dyDescent="0.2">
      <c r="A7870" s="14">
        <v>2014</v>
      </c>
      <c r="B7870" s="17" t="s">
        <v>13</v>
      </c>
      <c r="C7870" s="17" t="s">
        <v>281</v>
      </c>
      <c r="D7870" s="17" t="s">
        <v>591</v>
      </c>
      <c r="E7870" s="1">
        <v>960</v>
      </c>
      <c r="F7870" s="19">
        <v>2.16</v>
      </c>
      <c r="G7870" s="19">
        <v>3.65</v>
      </c>
      <c r="H7870" s="19">
        <f>E7870*Table133[[#This Row],[Price per unit]]</f>
        <v>3504</v>
      </c>
      <c r="I7870" s="7">
        <f>(Table133[[#This Row],[Price per unit]]-Table133[[#This Row],[Cost per unit]])*Table133[[#This Row],[Volume]]</f>
        <v>1430.3999999999999</v>
      </c>
    </row>
    <row r="7871" spans="1:9" x14ac:dyDescent="0.2">
      <c r="A7871" s="14">
        <v>2014</v>
      </c>
      <c r="B7871" s="17" t="s">
        <v>13</v>
      </c>
      <c r="C7871" s="17" t="s">
        <v>281</v>
      </c>
      <c r="D7871" s="17" t="s">
        <v>591</v>
      </c>
      <c r="E7871" s="1">
        <v>1128</v>
      </c>
      <c r="F7871" s="19">
        <v>2.4700000000000002</v>
      </c>
      <c r="G7871" s="19">
        <v>3.31</v>
      </c>
      <c r="H7871" s="19">
        <f>E7871*Table133[[#This Row],[Price per unit]]</f>
        <v>3733.68</v>
      </c>
      <c r="I7871" s="7">
        <f>(Table133[[#This Row],[Price per unit]]-Table133[[#This Row],[Cost per unit]])*Table133[[#This Row],[Volume]]</f>
        <v>947.51999999999987</v>
      </c>
    </row>
    <row r="7872" spans="1:9" x14ac:dyDescent="0.2">
      <c r="A7872" s="14">
        <v>2014</v>
      </c>
      <c r="B7872" s="17" t="s">
        <v>13</v>
      </c>
      <c r="C7872" s="17" t="s">
        <v>281</v>
      </c>
      <c r="D7872" s="17" t="s">
        <v>591</v>
      </c>
      <c r="E7872" s="1">
        <v>636</v>
      </c>
      <c r="F7872" s="19">
        <v>2.0499999999999998</v>
      </c>
      <c r="G7872" s="19">
        <v>3.82</v>
      </c>
      <c r="H7872" s="19">
        <f>E7872*Table133[[#This Row],[Price per unit]]</f>
        <v>2429.52</v>
      </c>
      <c r="I7872" s="7">
        <f>(Table133[[#This Row],[Price per unit]]-Table133[[#This Row],[Cost per unit]])*Table133[[#This Row],[Volume]]</f>
        <v>1125.72</v>
      </c>
    </row>
    <row r="7873" spans="1:9" x14ac:dyDescent="0.2">
      <c r="A7873" s="14">
        <v>2014</v>
      </c>
      <c r="B7873" s="17" t="s">
        <v>13</v>
      </c>
      <c r="C7873" s="17" t="s">
        <v>164</v>
      </c>
      <c r="D7873" s="17" t="s">
        <v>3670</v>
      </c>
      <c r="E7873" s="1">
        <v>48</v>
      </c>
      <c r="F7873" s="19">
        <v>1.05</v>
      </c>
      <c r="G7873" s="19">
        <v>1.3</v>
      </c>
      <c r="H7873" s="19">
        <f>E7873*Table133[[#This Row],[Price per unit]]</f>
        <v>62.400000000000006</v>
      </c>
      <c r="I7873" s="7">
        <f>(Table133[[#This Row],[Price per unit]]-Table133[[#This Row],[Cost per unit]])*Table133[[#This Row],[Volume]]</f>
        <v>12</v>
      </c>
    </row>
    <row r="7874" spans="1:9" x14ac:dyDescent="0.2">
      <c r="A7874" s="14">
        <v>2014</v>
      </c>
      <c r="B7874" s="17" t="s">
        <v>13</v>
      </c>
      <c r="C7874" s="17" t="s">
        <v>281</v>
      </c>
      <c r="D7874" s="17" t="s">
        <v>651</v>
      </c>
      <c r="E7874" s="1">
        <v>672</v>
      </c>
      <c r="F7874" s="19">
        <v>2.65</v>
      </c>
      <c r="G7874" s="19">
        <v>3.7</v>
      </c>
      <c r="H7874" s="19">
        <f>E7874*Table133[[#This Row],[Price per unit]]</f>
        <v>2486.4</v>
      </c>
      <c r="I7874" s="7">
        <f>(Table133[[#This Row],[Price per unit]]-Table133[[#This Row],[Cost per unit]])*Table133[[#This Row],[Volume]]</f>
        <v>705.60000000000014</v>
      </c>
    </row>
    <row r="7875" spans="1:9" x14ac:dyDescent="0.2">
      <c r="A7875" s="14">
        <v>2014</v>
      </c>
      <c r="B7875" s="17" t="s">
        <v>13</v>
      </c>
      <c r="C7875" s="17" t="s">
        <v>281</v>
      </c>
      <c r="D7875" s="17" t="s">
        <v>651</v>
      </c>
      <c r="E7875" s="1">
        <v>948</v>
      </c>
      <c r="F7875" s="19">
        <v>2.0299999999999998</v>
      </c>
      <c r="G7875" s="19">
        <v>3.77</v>
      </c>
      <c r="H7875" s="19">
        <f>E7875*Table133[[#This Row],[Price per unit]]</f>
        <v>3573.96</v>
      </c>
      <c r="I7875" s="7">
        <f>(Table133[[#This Row],[Price per unit]]-Table133[[#This Row],[Cost per unit]])*Table133[[#This Row],[Volume]]</f>
        <v>1649.5200000000002</v>
      </c>
    </row>
    <row r="7876" spans="1:9" x14ac:dyDescent="0.2">
      <c r="A7876" s="14">
        <v>2014</v>
      </c>
      <c r="B7876" s="17" t="s">
        <v>13</v>
      </c>
      <c r="C7876" s="17" t="s">
        <v>281</v>
      </c>
      <c r="D7876" s="17" t="s">
        <v>651</v>
      </c>
      <c r="E7876" s="1">
        <v>828</v>
      </c>
      <c r="F7876" s="19">
        <v>2.81</v>
      </c>
      <c r="G7876" s="19">
        <v>3.94</v>
      </c>
      <c r="H7876" s="19">
        <f>E7876*Table133[[#This Row],[Price per unit]]</f>
        <v>3262.32</v>
      </c>
      <c r="I7876" s="7">
        <f>(Table133[[#This Row],[Price per unit]]-Table133[[#This Row],[Cost per unit]])*Table133[[#This Row],[Volume]]</f>
        <v>935.63999999999987</v>
      </c>
    </row>
    <row r="7877" spans="1:9" x14ac:dyDescent="0.2">
      <c r="A7877" s="14">
        <v>2014</v>
      </c>
      <c r="B7877" s="17" t="s">
        <v>13</v>
      </c>
      <c r="C7877" s="17" t="s">
        <v>281</v>
      </c>
      <c r="D7877" s="17" t="s">
        <v>651</v>
      </c>
      <c r="E7877" s="1">
        <v>852</v>
      </c>
      <c r="F7877" s="19">
        <v>2.92</v>
      </c>
      <c r="G7877" s="19">
        <v>3.91</v>
      </c>
      <c r="H7877" s="19">
        <f>E7877*Table133[[#This Row],[Price per unit]]</f>
        <v>3331.32</v>
      </c>
      <c r="I7877" s="7">
        <f>(Table133[[#This Row],[Price per unit]]-Table133[[#This Row],[Cost per unit]])*Table133[[#This Row],[Volume]]</f>
        <v>843.48000000000013</v>
      </c>
    </row>
    <row r="7878" spans="1:9" x14ac:dyDescent="0.2">
      <c r="A7878" s="14">
        <v>2014</v>
      </c>
      <c r="B7878" s="17" t="s">
        <v>13</v>
      </c>
      <c r="C7878" s="17" t="s">
        <v>281</v>
      </c>
      <c r="D7878" s="17" t="s">
        <v>651</v>
      </c>
      <c r="E7878" s="1">
        <v>1008</v>
      </c>
      <c r="F7878" s="19">
        <v>2.54</v>
      </c>
      <c r="G7878" s="19">
        <v>3.24</v>
      </c>
      <c r="H7878" s="19">
        <f>E7878*Table133[[#This Row],[Price per unit]]</f>
        <v>3265.92</v>
      </c>
      <c r="I7878" s="7">
        <f>(Table133[[#This Row],[Price per unit]]-Table133[[#This Row],[Cost per unit]])*Table133[[#This Row],[Volume]]</f>
        <v>705.60000000000014</v>
      </c>
    </row>
    <row r="7879" spans="1:9" x14ac:dyDescent="0.2">
      <c r="A7879" s="14">
        <v>2014</v>
      </c>
      <c r="B7879" s="17" t="s">
        <v>13</v>
      </c>
      <c r="C7879" s="17" t="s">
        <v>281</v>
      </c>
      <c r="D7879" s="17" t="s">
        <v>651</v>
      </c>
      <c r="E7879" s="1">
        <v>744</v>
      </c>
      <c r="F7879" s="19">
        <v>2.72</v>
      </c>
      <c r="G7879" s="19">
        <v>3.77</v>
      </c>
      <c r="H7879" s="19">
        <f>E7879*Table133[[#This Row],[Price per unit]]</f>
        <v>2804.88</v>
      </c>
      <c r="I7879" s="7">
        <f>(Table133[[#This Row],[Price per unit]]-Table133[[#This Row],[Cost per unit]])*Table133[[#This Row],[Volume]]</f>
        <v>781.19999999999982</v>
      </c>
    </row>
    <row r="7880" spans="1:9" x14ac:dyDescent="0.2">
      <c r="A7880" s="14">
        <v>2014</v>
      </c>
      <c r="B7880" s="17" t="s">
        <v>13</v>
      </c>
      <c r="C7880" s="17" t="s">
        <v>281</v>
      </c>
      <c r="D7880" s="17" t="s">
        <v>651</v>
      </c>
      <c r="E7880" s="1">
        <v>876</v>
      </c>
      <c r="F7880" s="19">
        <v>2.84</v>
      </c>
      <c r="G7880" s="19">
        <v>3.82</v>
      </c>
      <c r="H7880" s="19">
        <f>E7880*Table133[[#This Row],[Price per unit]]</f>
        <v>3346.3199999999997</v>
      </c>
      <c r="I7880" s="7">
        <f>(Table133[[#This Row],[Price per unit]]-Table133[[#This Row],[Cost per unit]])*Table133[[#This Row],[Volume]]</f>
        <v>858.48</v>
      </c>
    </row>
    <row r="7881" spans="1:9" x14ac:dyDescent="0.2">
      <c r="A7881" s="14">
        <v>2014</v>
      </c>
      <c r="B7881" s="17" t="s">
        <v>13</v>
      </c>
      <c r="C7881" s="17" t="s">
        <v>281</v>
      </c>
      <c r="D7881" s="17" t="s">
        <v>651</v>
      </c>
      <c r="E7881" s="1">
        <v>636</v>
      </c>
      <c r="F7881" s="19">
        <v>2.09</v>
      </c>
      <c r="G7881" s="19">
        <v>3.69</v>
      </c>
      <c r="H7881" s="19">
        <f>E7881*Table133[[#This Row],[Price per unit]]</f>
        <v>2346.84</v>
      </c>
      <c r="I7881" s="7">
        <f>(Table133[[#This Row],[Price per unit]]-Table133[[#This Row],[Cost per unit]])*Table133[[#This Row],[Volume]]</f>
        <v>1017.6</v>
      </c>
    </row>
    <row r="7882" spans="1:9" x14ac:dyDescent="0.2">
      <c r="A7882" s="14">
        <v>2014</v>
      </c>
      <c r="B7882" s="17" t="s">
        <v>13</v>
      </c>
      <c r="C7882" s="17" t="s">
        <v>281</v>
      </c>
      <c r="D7882" s="17" t="s">
        <v>651</v>
      </c>
      <c r="E7882" s="1">
        <v>876</v>
      </c>
      <c r="F7882" s="19">
        <v>2.34</v>
      </c>
      <c r="G7882" s="19">
        <v>3.47</v>
      </c>
      <c r="H7882" s="19">
        <f>E7882*Table133[[#This Row],[Price per unit]]</f>
        <v>3039.7200000000003</v>
      </c>
      <c r="I7882" s="7">
        <f>(Table133[[#This Row],[Price per unit]]-Table133[[#This Row],[Cost per unit]])*Table133[[#This Row],[Volume]]</f>
        <v>989.88000000000034</v>
      </c>
    </row>
    <row r="7883" spans="1:9" x14ac:dyDescent="0.2">
      <c r="A7883" s="14">
        <v>2014</v>
      </c>
      <c r="B7883" s="17" t="s">
        <v>13</v>
      </c>
      <c r="C7883" s="17" t="s">
        <v>281</v>
      </c>
      <c r="D7883" s="17" t="s">
        <v>651</v>
      </c>
      <c r="E7883" s="1">
        <v>1128</v>
      </c>
      <c r="F7883" s="19">
        <v>2.91</v>
      </c>
      <c r="G7883" s="19">
        <v>3.94</v>
      </c>
      <c r="H7883" s="19">
        <f>E7883*Table133[[#This Row],[Price per unit]]</f>
        <v>4444.32</v>
      </c>
      <c r="I7883" s="7">
        <f>(Table133[[#This Row],[Price per unit]]-Table133[[#This Row],[Cost per unit]])*Table133[[#This Row],[Volume]]</f>
        <v>1161.8399999999997</v>
      </c>
    </row>
    <row r="7884" spans="1:9" x14ac:dyDescent="0.2">
      <c r="A7884" s="14">
        <v>2014</v>
      </c>
      <c r="B7884" s="17" t="s">
        <v>13</v>
      </c>
      <c r="C7884" s="17" t="s">
        <v>281</v>
      </c>
      <c r="D7884" s="17" t="s">
        <v>651</v>
      </c>
      <c r="E7884" s="1">
        <v>1032</v>
      </c>
      <c r="F7884" s="19">
        <v>2</v>
      </c>
      <c r="G7884" s="19">
        <v>3.59</v>
      </c>
      <c r="H7884" s="19">
        <f>E7884*Table133[[#This Row],[Price per unit]]</f>
        <v>3704.8799999999997</v>
      </c>
      <c r="I7884" s="7">
        <f>(Table133[[#This Row],[Price per unit]]-Table133[[#This Row],[Cost per unit]])*Table133[[#This Row],[Volume]]</f>
        <v>1640.8799999999999</v>
      </c>
    </row>
    <row r="7885" spans="1:9" x14ac:dyDescent="0.2">
      <c r="A7885" s="14">
        <v>2014</v>
      </c>
      <c r="B7885" s="17" t="s">
        <v>13</v>
      </c>
      <c r="C7885" s="17" t="s">
        <v>281</v>
      </c>
      <c r="D7885" s="17" t="s">
        <v>651</v>
      </c>
      <c r="E7885" s="1">
        <v>1080</v>
      </c>
      <c r="F7885" s="19">
        <v>2.89</v>
      </c>
      <c r="G7885" s="19">
        <v>3.23</v>
      </c>
      <c r="H7885" s="19">
        <f>E7885*Table133[[#This Row],[Price per unit]]</f>
        <v>3488.4</v>
      </c>
      <c r="I7885" s="7">
        <f>(Table133[[#This Row],[Price per unit]]-Table133[[#This Row],[Cost per unit]])*Table133[[#This Row],[Volume]]</f>
        <v>367.19999999999982</v>
      </c>
    </row>
    <row r="7886" spans="1:9" x14ac:dyDescent="0.2">
      <c r="A7886" s="14">
        <v>2014</v>
      </c>
      <c r="B7886" s="17" t="s">
        <v>13</v>
      </c>
      <c r="C7886" s="17" t="s">
        <v>281</v>
      </c>
      <c r="D7886" s="17" t="s">
        <v>651</v>
      </c>
      <c r="E7886" s="1">
        <v>648</v>
      </c>
      <c r="F7886" s="19">
        <v>2.2599999999999998</v>
      </c>
      <c r="G7886" s="19">
        <v>3.36</v>
      </c>
      <c r="H7886" s="19">
        <f>E7886*Table133[[#This Row],[Price per unit]]</f>
        <v>2177.2799999999997</v>
      </c>
      <c r="I7886" s="7">
        <f>(Table133[[#This Row],[Price per unit]]-Table133[[#This Row],[Cost per unit]])*Table133[[#This Row],[Volume]]</f>
        <v>712.80000000000007</v>
      </c>
    </row>
    <row r="7887" spans="1:9" x14ac:dyDescent="0.2">
      <c r="A7887" s="14">
        <v>2014</v>
      </c>
      <c r="B7887" s="17" t="s">
        <v>13</v>
      </c>
      <c r="C7887" s="17" t="s">
        <v>281</v>
      </c>
      <c r="D7887" s="17" t="s">
        <v>651</v>
      </c>
      <c r="E7887" s="1">
        <v>1056</v>
      </c>
      <c r="F7887" s="19">
        <v>2.09</v>
      </c>
      <c r="G7887" s="19">
        <v>3.51</v>
      </c>
      <c r="H7887" s="19">
        <f>E7887*Table133[[#This Row],[Price per unit]]</f>
        <v>3706.56</v>
      </c>
      <c r="I7887" s="7">
        <f>(Table133[[#This Row],[Price per unit]]-Table133[[#This Row],[Cost per unit]])*Table133[[#This Row],[Volume]]</f>
        <v>1499.52</v>
      </c>
    </row>
    <row r="7888" spans="1:9" x14ac:dyDescent="0.2">
      <c r="A7888" s="14">
        <v>2014</v>
      </c>
      <c r="B7888" s="17" t="s">
        <v>13</v>
      </c>
      <c r="C7888" s="17" t="s">
        <v>281</v>
      </c>
      <c r="D7888" s="17" t="s">
        <v>651</v>
      </c>
      <c r="E7888" s="1">
        <v>1056</v>
      </c>
      <c r="F7888" s="19">
        <v>2.0699999999999998</v>
      </c>
      <c r="G7888" s="19">
        <v>3.91</v>
      </c>
      <c r="H7888" s="19">
        <f>E7888*Table133[[#This Row],[Price per unit]]</f>
        <v>4128.96</v>
      </c>
      <c r="I7888" s="7">
        <f>(Table133[[#This Row],[Price per unit]]-Table133[[#This Row],[Cost per unit]])*Table133[[#This Row],[Volume]]</f>
        <v>1943.0400000000004</v>
      </c>
    </row>
    <row r="7889" spans="1:9" x14ac:dyDescent="0.2">
      <c r="A7889" s="14">
        <v>2014</v>
      </c>
      <c r="B7889" s="17" t="s">
        <v>13</v>
      </c>
      <c r="C7889" s="17" t="s">
        <v>281</v>
      </c>
      <c r="D7889" s="17" t="s">
        <v>651</v>
      </c>
      <c r="E7889" s="1">
        <v>1164</v>
      </c>
      <c r="F7889" s="19">
        <v>2.4900000000000002</v>
      </c>
      <c r="G7889" s="19">
        <v>3.79</v>
      </c>
      <c r="H7889" s="19">
        <f>E7889*Table133[[#This Row],[Price per unit]]</f>
        <v>4411.5600000000004</v>
      </c>
      <c r="I7889" s="7">
        <f>(Table133[[#This Row],[Price per unit]]-Table133[[#This Row],[Cost per unit]])*Table133[[#This Row],[Volume]]</f>
        <v>1513.1999999999998</v>
      </c>
    </row>
    <row r="7890" spans="1:9" x14ac:dyDescent="0.2">
      <c r="A7890" s="14">
        <v>2014</v>
      </c>
      <c r="B7890" s="17" t="s">
        <v>13</v>
      </c>
      <c r="C7890" s="17" t="s">
        <v>281</v>
      </c>
      <c r="D7890" s="17" t="s">
        <v>651</v>
      </c>
      <c r="E7890" s="1">
        <v>888</v>
      </c>
      <c r="F7890" s="19">
        <v>2.2000000000000002</v>
      </c>
      <c r="G7890" s="19">
        <v>3.33</v>
      </c>
      <c r="H7890" s="19">
        <f>E7890*Table133[[#This Row],[Price per unit]]</f>
        <v>2957.04</v>
      </c>
      <c r="I7890" s="7">
        <f>(Table133[[#This Row],[Price per unit]]-Table133[[#This Row],[Cost per unit]])*Table133[[#This Row],[Volume]]</f>
        <v>1003.4399999999999</v>
      </c>
    </row>
    <row r="7891" spans="1:9" x14ac:dyDescent="0.2">
      <c r="A7891" s="14">
        <v>2014</v>
      </c>
      <c r="B7891" s="17" t="s">
        <v>13</v>
      </c>
      <c r="C7891" s="17" t="s">
        <v>281</v>
      </c>
      <c r="D7891" s="17" t="s">
        <v>651</v>
      </c>
      <c r="E7891" s="1">
        <v>1128</v>
      </c>
      <c r="F7891" s="19">
        <v>2.4</v>
      </c>
      <c r="G7891" s="19">
        <v>3.47</v>
      </c>
      <c r="H7891" s="19">
        <f>E7891*Table133[[#This Row],[Price per unit]]</f>
        <v>3914.1600000000003</v>
      </c>
      <c r="I7891" s="7">
        <f>(Table133[[#This Row],[Price per unit]]-Table133[[#This Row],[Cost per unit]])*Table133[[#This Row],[Volume]]</f>
        <v>1206.9600000000003</v>
      </c>
    </row>
    <row r="7892" spans="1:9" x14ac:dyDescent="0.2">
      <c r="A7892" s="14">
        <v>2014</v>
      </c>
      <c r="B7892" s="17" t="s">
        <v>13</v>
      </c>
      <c r="C7892" s="17" t="s">
        <v>281</v>
      </c>
      <c r="D7892" s="17" t="s">
        <v>651</v>
      </c>
      <c r="E7892" s="1">
        <v>1080</v>
      </c>
      <c r="F7892" s="19">
        <v>2.84</v>
      </c>
      <c r="G7892" s="19">
        <v>3.28</v>
      </c>
      <c r="H7892" s="19">
        <f>E7892*Table133[[#This Row],[Price per unit]]</f>
        <v>3542.3999999999996</v>
      </c>
      <c r="I7892" s="7">
        <f>(Table133[[#This Row],[Price per unit]]-Table133[[#This Row],[Cost per unit]])*Table133[[#This Row],[Volume]]</f>
        <v>475.19999999999993</v>
      </c>
    </row>
    <row r="7893" spans="1:9" x14ac:dyDescent="0.2">
      <c r="A7893" s="14">
        <v>2014</v>
      </c>
      <c r="B7893" s="17" t="s">
        <v>13</v>
      </c>
      <c r="C7893" s="17" t="s">
        <v>281</v>
      </c>
      <c r="D7893" s="17" t="s">
        <v>651</v>
      </c>
      <c r="E7893" s="1">
        <v>600</v>
      </c>
      <c r="F7893" s="19">
        <v>2.85</v>
      </c>
      <c r="G7893" s="19">
        <v>3.23</v>
      </c>
      <c r="H7893" s="19">
        <f>E7893*Table133[[#This Row],[Price per unit]]</f>
        <v>1938</v>
      </c>
      <c r="I7893" s="7">
        <f>(Table133[[#This Row],[Price per unit]]-Table133[[#This Row],[Cost per unit]])*Table133[[#This Row],[Volume]]</f>
        <v>227.99999999999994</v>
      </c>
    </row>
    <row r="7894" spans="1:9" x14ac:dyDescent="0.2">
      <c r="A7894" s="14">
        <v>2014</v>
      </c>
      <c r="B7894" s="17" t="s">
        <v>13</v>
      </c>
      <c r="C7894" s="17" t="s">
        <v>281</v>
      </c>
      <c r="D7894" s="17" t="s">
        <v>651</v>
      </c>
      <c r="E7894" s="1">
        <v>888</v>
      </c>
      <c r="F7894" s="19">
        <v>2.39</v>
      </c>
      <c r="G7894" s="19">
        <v>3.91</v>
      </c>
      <c r="H7894" s="19">
        <f>E7894*Table133[[#This Row],[Price per unit]]</f>
        <v>3472.08</v>
      </c>
      <c r="I7894" s="7">
        <f>(Table133[[#This Row],[Price per unit]]-Table133[[#This Row],[Cost per unit]])*Table133[[#This Row],[Volume]]</f>
        <v>1349.76</v>
      </c>
    </row>
    <row r="7895" spans="1:9" x14ac:dyDescent="0.2">
      <c r="A7895" s="14">
        <v>2014</v>
      </c>
      <c r="B7895" s="17" t="s">
        <v>13</v>
      </c>
      <c r="C7895" s="17" t="s">
        <v>281</v>
      </c>
      <c r="D7895" s="17" t="s">
        <v>651</v>
      </c>
      <c r="E7895" s="1">
        <v>948</v>
      </c>
      <c r="F7895" s="19">
        <v>2.99</v>
      </c>
      <c r="G7895" s="19">
        <v>3.92</v>
      </c>
      <c r="H7895" s="19">
        <f>E7895*Table133[[#This Row],[Price per unit]]</f>
        <v>3716.16</v>
      </c>
      <c r="I7895" s="7">
        <f>(Table133[[#This Row],[Price per unit]]-Table133[[#This Row],[Cost per unit]])*Table133[[#This Row],[Volume]]</f>
        <v>881.63999999999976</v>
      </c>
    </row>
    <row r="7896" spans="1:9" x14ac:dyDescent="0.2">
      <c r="A7896" s="14">
        <v>2014</v>
      </c>
      <c r="B7896" s="17" t="s">
        <v>13</v>
      </c>
      <c r="C7896" s="17" t="s">
        <v>281</v>
      </c>
      <c r="D7896" s="17" t="s">
        <v>651</v>
      </c>
      <c r="E7896" s="1">
        <v>996</v>
      </c>
      <c r="F7896" s="19">
        <v>2.76</v>
      </c>
      <c r="G7896" s="19">
        <v>3.98</v>
      </c>
      <c r="H7896" s="19">
        <f>E7896*Table133[[#This Row],[Price per unit]]</f>
        <v>3964.08</v>
      </c>
      <c r="I7896" s="7">
        <f>(Table133[[#This Row],[Price per unit]]-Table133[[#This Row],[Cost per unit]])*Table133[[#This Row],[Volume]]</f>
        <v>1215.1200000000001</v>
      </c>
    </row>
    <row r="7897" spans="1:9" x14ac:dyDescent="0.2">
      <c r="A7897" s="14">
        <v>2014</v>
      </c>
      <c r="B7897" s="17" t="s">
        <v>13</v>
      </c>
      <c r="C7897" s="17" t="s">
        <v>281</v>
      </c>
      <c r="D7897" s="17" t="s">
        <v>651</v>
      </c>
      <c r="E7897" s="1">
        <v>612</v>
      </c>
      <c r="F7897" s="19">
        <v>2.65</v>
      </c>
      <c r="G7897" s="19">
        <v>3.76</v>
      </c>
      <c r="H7897" s="19">
        <f>E7897*Table133[[#This Row],[Price per unit]]</f>
        <v>2301.12</v>
      </c>
      <c r="I7897" s="7">
        <f>(Table133[[#This Row],[Price per unit]]-Table133[[#This Row],[Cost per unit]])*Table133[[#This Row],[Volume]]</f>
        <v>679.31999999999994</v>
      </c>
    </row>
    <row r="7898" spans="1:9" x14ac:dyDescent="0.2">
      <c r="A7898" s="14">
        <v>2014</v>
      </c>
      <c r="B7898" s="17" t="s">
        <v>13</v>
      </c>
      <c r="C7898" s="17" t="s">
        <v>281</v>
      </c>
      <c r="D7898" s="17" t="s">
        <v>651</v>
      </c>
      <c r="E7898" s="1">
        <v>612</v>
      </c>
      <c r="F7898" s="19">
        <v>2.19</v>
      </c>
      <c r="G7898" s="19">
        <v>3.96</v>
      </c>
      <c r="H7898" s="19">
        <f>E7898*Table133[[#This Row],[Price per unit]]</f>
        <v>2423.52</v>
      </c>
      <c r="I7898" s="7">
        <f>(Table133[[#This Row],[Price per unit]]-Table133[[#This Row],[Cost per unit]])*Table133[[#This Row],[Volume]]</f>
        <v>1083.24</v>
      </c>
    </row>
    <row r="7899" spans="1:9" x14ac:dyDescent="0.2">
      <c r="A7899" s="14">
        <v>2014</v>
      </c>
      <c r="B7899" s="17" t="s">
        <v>13</v>
      </c>
      <c r="C7899" s="17" t="s">
        <v>281</v>
      </c>
      <c r="D7899" s="17" t="s">
        <v>651</v>
      </c>
      <c r="E7899" s="1">
        <v>1200</v>
      </c>
      <c r="F7899" s="19">
        <v>2.6</v>
      </c>
      <c r="G7899" s="19">
        <v>3.53</v>
      </c>
      <c r="H7899" s="19">
        <f>E7899*Table133[[#This Row],[Price per unit]]</f>
        <v>4236</v>
      </c>
      <c r="I7899" s="7">
        <f>(Table133[[#This Row],[Price per unit]]-Table133[[#This Row],[Cost per unit]])*Table133[[#This Row],[Volume]]</f>
        <v>1115.9999999999995</v>
      </c>
    </row>
    <row r="7900" spans="1:9" x14ac:dyDescent="0.2">
      <c r="A7900" s="14">
        <v>2014</v>
      </c>
      <c r="B7900" s="17" t="s">
        <v>13</v>
      </c>
      <c r="C7900" s="17" t="s">
        <v>281</v>
      </c>
      <c r="D7900" s="17" t="s">
        <v>651</v>
      </c>
      <c r="E7900" s="1">
        <v>1092</v>
      </c>
      <c r="F7900" s="19">
        <v>2.2999999999999998</v>
      </c>
      <c r="G7900" s="19">
        <v>3.37</v>
      </c>
      <c r="H7900" s="19">
        <f>E7900*Table133[[#This Row],[Price per unit]]</f>
        <v>3680.04</v>
      </c>
      <c r="I7900" s="7">
        <f>(Table133[[#This Row],[Price per unit]]-Table133[[#This Row],[Cost per unit]])*Table133[[#This Row],[Volume]]</f>
        <v>1168.4400000000003</v>
      </c>
    </row>
    <row r="7901" spans="1:9" x14ac:dyDescent="0.2">
      <c r="A7901" s="14">
        <v>2014</v>
      </c>
      <c r="B7901" s="17" t="s">
        <v>13</v>
      </c>
      <c r="C7901" s="17" t="s">
        <v>281</v>
      </c>
      <c r="D7901" s="17" t="s">
        <v>651</v>
      </c>
      <c r="E7901" s="1">
        <v>1032</v>
      </c>
      <c r="F7901" s="19">
        <v>2.02</v>
      </c>
      <c r="G7901" s="19">
        <v>3.88</v>
      </c>
      <c r="H7901" s="19">
        <f>E7901*Table133[[#This Row],[Price per unit]]</f>
        <v>4004.16</v>
      </c>
      <c r="I7901" s="7">
        <f>(Table133[[#This Row],[Price per unit]]-Table133[[#This Row],[Cost per unit]])*Table133[[#This Row],[Volume]]</f>
        <v>1919.52</v>
      </c>
    </row>
    <row r="7902" spans="1:9" x14ac:dyDescent="0.2">
      <c r="A7902" s="14">
        <v>2014</v>
      </c>
      <c r="B7902" s="17" t="s">
        <v>13</v>
      </c>
      <c r="C7902" s="17" t="s">
        <v>281</v>
      </c>
      <c r="D7902" s="17" t="s">
        <v>651</v>
      </c>
      <c r="E7902" s="1">
        <v>864</v>
      </c>
      <c r="F7902" s="19">
        <v>2.2999999999999998</v>
      </c>
      <c r="G7902" s="19">
        <v>3.6</v>
      </c>
      <c r="H7902" s="19">
        <f>E7902*Table133[[#This Row],[Price per unit]]</f>
        <v>3110.4</v>
      </c>
      <c r="I7902" s="7">
        <f>(Table133[[#This Row],[Price per unit]]-Table133[[#This Row],[Cost per unit]])*Table133[[#This Row],[Volume]]</f>
        <v>1123.2000000000003</v>
      </c>
    </row>
    <row r="7903" spans="1:9" x14ac:dyDescent="0.2">
      <c r="A7903" s="14">
        <v>2014</v>
      </c>
      <c r="B7903" s="17" t="s">
        <v>13</v>
      </c>
      <c r="C7903" s="17" t="s">
        <v>281</v>
      </c>
      <c r="D7903" s="17" t="s">
        <v>651</v>
      </c>
      <c r="E7903" s="1">
        <v>600</v>
      </c>
      <c r="F7903" s="19">
        <v>2.34</v>
      </c>
      <c r="G7903" s="19">
        <v>3.41</v>
      </c>
      <c r="H7903" s="19">
        <f>E7903*Table133[[#This Row],[Price per unit]]</f>
        <v>2046</v>
      </c>
      <c r="I7903" s="7">
        <f>(Table133[[#This Row],[Price per unit]]-Table133[[#This Row],[Cost per unit]])*Table133[[#This Row],[Volume]]</f>
        <v>642.00000000000023</v>
      </c>
    </row>
    <row r="7904" spans="1:9" x14ac:dyDescent="0.2">
      <c r="A7904" s="14">
        <v>2014</v>
      </c>
      <c r="B7904" s="17" t="s">
        <v>13</v>
      </c>
      <c r="C7904" s="17" t="s">
        <v>281</v>
      </c>
      <c r="D7904" s="17" t="s">
        <v>651</v>
      </c>
      <c r="E7904" s="1">
        <v>948</v>
      </c>
      <c r="F7904" s="19">
        <v>2.4300000000000002</v>
      </c>
      <c r="G7904" s="19">
        <v>3.91</v>
      </c>
      <c r="H7904" s="19">
        <f>E7904*Table133[[#This Row],[Price per unit]]</f>
        <v>3706.6800000000003</v>
      </c>
      <c r="I7904" s="7">
        <f>(Table133[[#This Row],[Price per unit]]-Table133[[#This Row],[Cost per unit]])*Table133[[#This Row],[Volume]]</f>
        <v>1403.04</v>
      </c>
    </row>
    <row r="7905" spans="1:9" x14ac:dyDescent="0.2">
      <c r="A7905" s="14">
        <v>2014</v>
      </c>
      <c r="B7905" s="17" t="s">
        <v>13</v>
      </c>
      <c r="C7905" s="17" t="s">
        <v>281</v>
      </c>
      <c r="D7905" s="17" t="s">
        <v>651</v>
      </c>
      <c r="E7905" s="1">
        <v>1056</v>
      </c>
      <c r="F7905" s="19">
        <v>2.6</v>
      </c>
      <c r="G7905" s="19">
        <v>3.79</v>
      </c>
      <c r="H7905" s="19">
        <f>E7905*Table133[[#This Row],[Price per unit]]</f>
        <v>4002.2400000000002</v>
      </c>
      <c r="I7905" s="7">
        <f>(Table133[[#This Row],[Price per unit]]-Table133[[#This Row],[Cost per unit]])*Table133[[#This Row],[Volume]]</f>
        <v>1256.6399999999999</v>
      </c>
    </row>
    <row r="7906" spans="1:9" x14ac:dyDescent="0.2">
      <c r="A7906" s="14">
        <v>2014</v>
      </c>
      <c r="B7906" s="17" t="s">
        <v>13</v>
      </c>
      <c r="C7906" s="17" t="s">
        <v>281</v>
      </c>
      <c r="D7906" s="17" t="s">
        <v>651</v>
      </c>
      <c r="E7906" s="1">
        <v>1128</v>
      </c>
      <c r="F7906" s="19">
        <v>2.19</v>
      </c>
      <c r="G7906" s="19">
        <v>3.63</v>
      </c>
      <c r="H7906" s="19">
        <f>E7906*Table133[[#This Row],[Price per unit]]</f>
        <v>4094.64</v>
      </c>
      <c r="I7906" s="7">
        <f>(Table133[[#This Row],[Price per unit]]-Table133[[#This Row],[Cost per unit]])*Table133[[#This Row],[Volume]]</f>
        <v>1624.32</v>
      </c>
    </row>
    <row r="7907" spans="1:9" x14ac:dyDescent="0.2">
      <c r="A7907" s="14">
        <v>2014</v>
      </c>
      <c r="B7907" s="17" t="s">
        <v>13</v>
      </c>
      <c r="C7907" s="17" t="s">
        <v>281</v>
      </c>
      <c r="D7907" s="17" t="s">
        <v>651</v>
      </c>
      <c r="E7907" s="1">
        <v>936</v>
      </c>
      <c r="F7907" s="19">
        <v>2.39</v>
      </c>
      <c r="G7907" s="19">
        <v>3.51</v>
      </c>
      <c r="H7907" s="19">
        <f>E7907*Table133[[#This Row],[Price per unit]]</f>
        <v>3285.3599999999997</v>
      </c>
      <c r="I7907" s="7">
        <f>(Table133[[#This Row],[Price per unit]]-Table133[[#This Row],[Cost per unit]])*Table133[[#This Row],[Volume]]</f>
        <v>1048.3199999999997</v>
      </c>
    </row>
    <row r="7908" spans="1:9" x14ac:dyDescent="0.2">
      <c r="A7908" s="14">
        <v>2014</v>
      </c>
      <c r="B7908" s="17" t="s">
        <v>13</v>
      </c>
      <c r="C7908" s="17" t="s">
        <v>281</v>
      </c>
      <c r="D7908" s="17" t="s">
        <v>651</v>
      </c>
      <c r="E7908" s="1">
        <v>1044</v>
      </c>
      <c r="F7908" s="19">
        <v>2.4500000000000002</v>
      </c>
      <c r="G7908" s="19">
        <v>3.48</v>
      </c>
      <c r="H7908" s="19">
        <f>E7908*Table133[[#This Row],[Price per unit]]</f>
        <v>3633.12</v>
      </c>
      <c r="I7908" s="7">
        <f>(Table133[[#This Row],[Price per unit]]-Table133[[#This Row],[Cost per unit]])*Table133[[#This Row],[Volume]]</f>
        <v>1075.3199999999997</v>
      </c>
    </row>
    <row r="7909" spans="1:9" x14ac:dyDescent="0.2">
      <c r="A7909" s="14">
        <v>2014</v>
      </c>
      <c r="B7909" s="17" t="s">
        <v>13</v>
      </c>
      <c r="C7909" s="17" t="s">
        <v>281</v>
      </c>
      <c r="D7909" s="17" t="s">
        <v>651</v>
      </c>
      <c r="E7909" s="1">
        <v>984</v>
      </c>
      <c r="F7909" s="19">
        <v>2.41</v>
      </c>
      <c r="G7909" s="19">
        <v>3.62</v>
      </c>
      <c r="H7909" s="19">
        <f>E7909*Table133[[#This Row],[Price per unit]]</f>
        <v>3562.08</v>
      </c>
      <c r="I7909" s="7">
        <f>(Table133[[#This Row],[Price per unit]]-Table133[[#This Row],[Cost per unit]])*Table133[[#This Row],[Volume]]</f>
        <v>1190.6399999999999</v>
      </c>
    </row>
    <row r="7910" spans="1:9" x14ac:dyDescent="0.2">
      <c r="A7910" s="14">
        <v>2014</v>
      </c>
      <c r="B7910" s="17" t="s">
        <v>13</v>
      </c>
      <c r="C7910" s="17" t="s">
        <v>281</v>
      </c>
      <c r="D7910" s="17" t="s">
        <v>651</v>
      </c>
      <c r="E7910" s="1">
        <v>912</v>
      </c>
      <c r="F7910" s="19">
        <v>2.29</v>
      </c>
      <c r="G7910" s="19">
        <v>3.72</v>
      </c>
      <c r="H7910" s="19">
        <f>E7910*Table133[[#This Row],[Price per unit]]</f>
        <v>3392.6400000000003</v>
      </c>
      <c r="I7910" s="7">
        <f>(Table133[[#This Row],[Price per unit]]-Table133[[#This Row],[Cost per unit]])*Table133[[#This Row],[Volume]]</f>
        <v>1304.1600000000001</v>
      </c>
    </row>
    <row r="7911" spans="1:9" x14ac:dyDescent="0.2">
      <c r="A7911" s="14">
        <v>2014</v>
      </c>
      <c r="B7911" s="17" t="s">
        <v>13</v>
      </c>
      <c r="C7911" s="17" t="s">
        <v>281</v>
      </c>
      <c r="D7911" s="17" t="s">
        <v>651</v>
      </c>
      <c r="E7911" s="1">
        <v>864</v>
      </c>
      <c r="F7911" s="19">
        <v>2.76</v>
      </c>
      <c r="G7911" s="19">
        <v>3.2</v>
      </c>
      <c r="H7911" s="19">
        <f>E7911*Table133[[#This Row],[Price per unit]]</f>
        <v>2764.8</v>
      </c>
      <c r="I7911" s="7">
        <f>(Table133[[#This Row],[Price per unit]]-Table133[[#This Row],[Cost per unit]])*Table133[[#This Row],[Volume]]</f>
        <v>380.16000000000031</v>
      </c>
    </row>
    <row r="7912" spans="1:9" x14ac:dyDescent="0.2">
      <c r="A7912" s="14">
        <v>2014</v>
      </c>
      <c r="B7912" s="17" t="s">
        <v>13</v>
      </c>
      <c r="C7912" s="17" t="s">
        <v>281</v>
      </c>
      <c r="D7912" s="17" t="s">
        <v>651</v>
      </c>
      <c r="E7912" s="1">
        <v>672</v>
      </c>
      <c r="F7912" s="19">
        <v>2.37</v>
      </c>
      <c r="G7912" s="19">
        <v>3.72</v>
      </c>
      <c r="H7912" s="19">
        <f>E7912*Table133[[#This Row],[Price per unit]]</f>
        <v>2499.84</v>
      </c>
      <c r="I7912" s="7">
        <f>(Table133[[#This Row],[Price per unit]]-Table133[[#This Row],[Cost per unit]])*Table133[[#This Row],[Volume]]</f>
        <v>907.2</v>
      </c>
    </row>
    <row r="7913" spans="1:9" x14ac:dyDescent="0.2">
      <c r="A7913" s="14">
        <v>2014</v>
      </c>
      <c r="B7913" s="17" t="s">
        <v>13</v>
      </c>
      <c r="C7913" s="17" t="s">
        <v>281</v>
      </c>
      <c r="D7913" s="17" t="s">
        <v>651</v>
      </c>
      <c r="E7913" s="1">
        <v>960</v>
      </c>
      <c r="F7913" s="19">
        <v>2.36</v>
      </c>
      <c r="G7913" s="19">
        <v>3.48</v>
      </c>
      <c r="H7913" s="19">
        <f>E7913*Table133[[#This Row],[Price per unit]]</f>
        <v>3340.8</v>
      </c>
      <c r="I7913" s="7">
        <f>(Table133[[#This Row],[Price per unit]]-Table133[[#This Row],[Cost per unit]])*Table133[[#This Row],[Volume]]</f>
        <v>1075.2</v>
      </c>
    </row>
    <row r="7914" spans="1:9" x14ac:dyDescent="0.2">
      <c r="A7914" s="14">
        <v>2014</v>
      </c>
      <c r="B7914" s="17" t="s">
        <v>13</v>
      </c>
      <c r="C7914" s="17" t="s">
        <v>281</v>
      </c>
      <c r="D7914" s="17" t="s">
        <v>651</v>
      </c>
      <c r="E7914" s="1">
        <v>1140</v>
      </c>
      <c r="F7914" s="19">
        <v>2.08</v>
      </c>
      <c r="G7914" s="19">
        <v>3.93</v>
      </c>
      <c r="H7914" s="19">
        <f>E7914*Table133[[#This Row],[Price per unit]]</f>
        <v>4480.2</v>
      </c>
      <c r="I7914" s="7">
        <f>(Table133[[#This Row],[Price per unit]]-Table133[[#This Row],[Cost per unit]])*Table133[[#This Row],[Volume]]</f>
        <v>2109</v>
      </c>
    </row>
    <row r="7915" spans="1:9" x14ac:dyDescent="0.2">
      <c r="A7915" s="14">
        <v>2014</v>
      </c>
      <c r="B7915" s="17" t="s">
        <v>13</v>
      </c>
      <c r="C7915" s="17" t="s">
        <v>281</v>
      </c>
      <c r="D7915" s="17" t="s">
        <v>651</v>
      </c>
      <c r="E7915" s="1">
        <v>768</v>
      </c>
      <c r="F7915" s="19">
        <v>2.04</v>
      </c>
      <c r="G7915" s="19">
        <v>3.72</v>
      </c>
      <c r="H7915" s="19">
        <f>E7915*Table133[[#This Row],[Price per unit]]</f>
        <v>2856.96</v>
      </c>
      <c r="I7915" s="7">
        <f>(Table133[[#This Row],[Price per unit]]-Table133[[#This Row],[Cost per unit]])*Table133[[#This Row],[Volume]]</f>
        <v>1290.2400000000002</v>
      </c>
    </row>
    <row r="7916" spans="1:9" x14ac:dyDescent="0.2">
      <c r="A7916" s="14">
        <v>2014</v>
      </c>
      <c r="B7916" s="17" t="s">
        <v>13</v>
      </c>
      <c r="C7916" s="17" t="s">
        <v>281</v>
      </c>
      <c r="D7916" s="17" t="s">
        <v>651</v>
      </c>
      <c r="E7916" s="1">
        <v>912</v>
      </c>
      <c r="F7916" s="19">
        <v>2.91</v>
      </c>
      <c r="G7916" s="19">
        <v>3.27</v>
      </c>
      <c r="H7916" s="19">
        <f>E7916*Table133[[#This Row],[Price per unit]]</f>
        <v>2982.2400000000002</v>
      </c>
      <c r="I7916" s="7">
        <f>(Table133[[#This Row],[Price per unit]]-Table133[[#This Row],[Cost per unit]])*Table133[[#This Row],[Volume]]</f>
        <v>328.31999999999988</v>
      </c>
    </row>
    <row r="7917" spans="1:9" x14ac:dyDescent="0.2">
      <c r="A7917" s="14">
        <v>2014</v>
      </c>
      <c r="B7917" s="17" t="s">
        <v>13</v>
      </c>
      <c r="C7917" s="17" t="s">
        <v>281</v>
      </c>
      <c r="D7917" s="17" t="s">
        <v>651</v>
      </c>
      <c r="E7917" s="1">
        <v>924</v>
      </c>
      <c r="F7917" s="19">
        <v>2.79</v>
      </c>
      <c r="G7917" s="19">
        <v>3.58</v>
      </c>
      <c r="H7917" s="19">
        <f>E7917*Table133[[#This Row],[Price per unit]]</f>
        <v>3307.92</v>
      </c>
      <c r="I7917" s="7">
        <f>(Table133[[#This Row],[Price per unit]]-Table133[[#This Row],[Cost per unit]])*Table133[[#This Row],[Volume]]</f>
        <v>729.96</v>
      </c>
    </row>
    <row r="7918" spans="1:9" x14ac:dyDescent="0.2">
      <c r="A7918" s="14">
        <v>2014</v>
      </c>
      <c r="B7918" s="17" t="s">
        <v>13</v>
      </c>
      <c r="C7918" s="17" t="s">
        <v>281</v>
      </c>
      <c r="D7918" s="17" t="s">
        <v>651</v>
      </c>
      <c r="E7918" s="1">
        <v>876</v>
      </c>
      <c r="F7918" s="19">
        <v>2.86</v>
      </c>
      <c r="G7918" s="19">
        <v>3.85</v>
      </c>
      <c r="H7918" s="19">
        <f>E7918*Table133[[#This Row],[Price per unit]]</f>
        <v>3372.6</v>
      </c>
      <c r="I7918" s="7">
        <f>(Table133[[#This Row],[Price per unit]]-Table133[[#This Row],[Cost per unit]])*Table133[[#This Row],[Volume]]</f>
        <v>867.24000000000024</v>
      </c>
    </row>
    <row r="7919" spans="1:9" x14ac:dyDescent="0.2">
      <c r="A7919" s="14">
        <v>2014</v>
      </c>
      <c r="B7919" s="17" t="s">
        <v>13</v>
      </c>
      <c r="C7919" s="17" t="s">
        <v>281</v>
      </c>
      <c r="D7919" s="17" t="s">
        <v>651</v>
      </c>
      <c r="E7919" s="1">
        <v>984</v>
      </c>
      <c r="F7919" s="19">
        <v>2.41</v>
      </c>
      <c r="G7919" s="19">
        <v>3.47</v>
      </c>
      <c r="H7919" s="19">
        <f>E7919*Table133[[#This Row],[Price per unit]]</f>
        <v>3414.48</v>
      </c>
      <c r="I7919" s="7">
        <f>(Table133[[#This Row],[Price per unit]]-Table133[[#This Row],[Cost per unit]])*Table133[[#This Row],[Volume]]</f>
        <v>1043.04</v>
      </c>
    </row>
    <row r="7920" spans="1:9" x14ac:dyDescent="0.2">
      <c r="A7920" s="14">
        <v>2014</v>
      </c>
      <c r="B7920" s="17" t="s">
        <v>13</v>
      </c>
      <c r="C7920" s="17" t="s">
        <v>281</v>
      </c>
      <c r="D7920" s="17" t="s">
        <v>651</v>
      </c>
      <c r="E7920" s="1">
        <v>696</v>
      </c>
      <c r="F7920" s="19">
        <v>2.2000000000000002</v>
      </c>
      <c r="G7920" s="19">
        <v>3.97</v>
      </c>
      <c r="H7920" s="19">
        <f>E7920*Table133[[#This Row],[Price per unit]]</f>
        <v>2763.1200000000003</v>
      </c>
      <c r="I7920" s="7">
        <f>(Table133[[#This Row],[Price per unit]]-Table133[[#This Row],[Cost per unit]])*Table133[[#This Row],[Volume]]</f>
        <v>1231.92</v>
      </c>
    </row>
    <row r="7921" spans="1:9" x14ac:dyDescent="0.2">
      <c r="A7921" s="14">
        <v>2014</v>
      </c>
      <c r="B7921" s="17" t="s">
        <v>13</v>
      </c>
      <c r="C7921" s="17" t="s">
        <v>281</v>
      </c>
      <c r="D7921" s="17" t="s">
        <v>651</v>
      </c>
      <c r="E7921" s="1">
        <v>696</v>
      </c>
      <c r="F7921" s="19">
        <v>2.6</v>
      </c>
      <c r="G7921" s="19">
        <v>3.44</v>
      </c>
      <c r="H7921" s="19">
        <f>E7921*Table133[[#This Row],[Price per unit]]</f>
        <v>2394.2399999999998</v>
      </c>
      <c r="I7921" s="7">
        <f>(Table133[[#This Row],[Price per unit]]-Table133[[#This Row],[Cost per unit]])*Table133[[#This Row],[Volume]]</f>
        <v>584.63999999999987</v>
      </c>
    </row>
    <row r="7922" spans="1:9" x14ac:dyDescent="0.2">
      <c r="A7922" s="14">
        <v>2014</v>
      </c>
      <c r="B7922" s="17" t="s">
        <v>13</v>
      </c>
      <c r="C7922" s="17" t="s">
        <v>281</v>
      </c>
      <c r="D7922" s="17" t="s">
        <v>651</v>
      </c>
      <c r="E7922" s="1">
        <v>684</v>
      </c>
      <c r="F7922" s="19">
        <v>2.39</v>
      </c>
      <c r="G7922" s="19">
        <v>3.83</v>
      </c>
      <c r="H7922" s="19">
        <f>E7922*Table133[[#This Row],[Price per unit]]</f>
        <v>2619.7200000000003</v>
      </c>
      <c r="I7922" s="7">
        <f>(Table133[[#This Row],[Price per unit]]-Table133[[#This Row],[Cost per unit]])*Table133[[#This Row],[Volume]]</f>
        <v>984.95999999999992</v>
      </c>
    </row>
    <row r="7923" spans="1:9" x14ac:dyDescent="0.2">
      <c r="A7923" s="14">
        <v>2014</v>
      </c>
      <c r="B7923" s="17" t="s">
        <v>13</v>
      </c>
      <c r="C7923" s="17" t="s">
        <v>281</v>
      </c>
      <c r="D7923" s="17" t="s">
        <v>651</v>
      </c>
      <c r="E7923" s="1">
        <v>936</v>
      </c>
      <c r="F7923" s="19">
        <v>2.12</v>
      </c>
      <c r="G7923" s="19">
        <v>3.48</v>
      </c>
      <c r="H7923" s="19">
        <f>E7923*Table133[[#This Row],[Price per unit]]</f>
        <v>3257.28</v>
      </c>
      <c r="I7923" s="7">
        <f>(Table133[[#This Row],[Price per unit]]-Table133[[#This Row],[Cost per unit]])*Table133[[#This Row],[Volume]]</f>
        <v>1272.9599999999998</v>
      </c>
    </row>
    <row r="7924" spans="1:9" x14ac:dyDescent="0.2">
      <c r="A7924" s="14">
        <v>2014</v>
      </c>
      <c r="B7924" s="17" t="s">
        <v>13</v>
      </c>
      <c r="C7924" s="17" t="s">
        <v>281</v>
      </c>
      <c r="D7924" s="17" t="s">
        <v>651</v>
      </c>
      <c r="E7924" s="1">
        <v>780</v>
      </c>
      <c r="F7924" s="19">
        <v>2.17</v>
      </c>
      <c r="G7924" s="19">
        <v>3.95</v>
      </c>
      <c r="H7924" s="19">
        <f>E7924*Table133[[#This Row],[Price per unit]]</f>
        <v>3081</v>
      </c>
      <c r="I7924" s="7">
        <f>(Table133[[#This Row],[Price per unit]]-Table133[[#This Row],[Cost per unit]])*Table133[[#This Row],[Volume]]</f>
        <v>1388.4</v>
      </c>
    </row>
    <row r="7925" spans="1:9" x14ac:dyDescent="0.2">
      <c r="A7925" s="14">
        <v>2014</v>
      </c>
      <c r="B7925" s="17" t="s">
        <v>13</v>
      </c>
      <c r="C7925" s="17" t="s">
        <v>281</v>
      </c>
      <c r="D7925" s="17" t="s">
        <v>651</v>
      </c>
      <c r="E7925" s="1">
        <v>732</v>
      </c>
      <c r="F7925" s="19">
        <v>2.92</v>
      </c>
      <c r="G7925" s="19">
        <v>3.97</v>
      </c>
      <c r="H7925" s="19">
        <f>E7925*Table133[[#This Row],[Price per unit]]</f>
        <v>2906.04</v>
      </c>
      <c r="I7925" s="7">
        <f>(Table133[[#This Row],[Price per unit]]-Table133[[#This Row],[Cost per unit]])*Table133[[#This Row],[Volume]]</f>
        <v>768.60000000000025</v>
      </c>
    </row>
    <row r="7926" spans="1:9" x14ac:dyDescent="0.2">
      <c r="A7926" s="14">
        <v>2014</v>
      </c>
      <c r="B7926" s="17" t="s">
        <v>13</v>
      </c>
      <c r="C7926" s="17" t="s">
        <v>281</v>
      </c>
      <c r="D7926" s="17" t="s">
        <v>651</v>
      </c>
      <c r="E7926" s="1">
        <v>672</v>
      </c>
      <c r="F7926" s="19">
        <v>2.0699999999999998</v>
      </c>
      <c r="G7926" s="19">
        <v>3.29</v>
      </c>
      <c r="H7926" s="19">
        <f>E7926*Table133[[#This Row],[Price per unit]]</f>
        <v>2210.88</v>
      </c>
      <c r="I7926" s="7">
        <f>(Table133[[#This Row],[Price per unit]]-Table133[[#This Row],[Cost per unit]])*Table133[[#This Row],[Volume]]</f>
        <v>819.84000000000015</v>
      </c>
    </row>
    <row r="7927" spans="1:9" x14ac:dyDescent="0.2">
      <c r="A7927" s="14">
        <v>2014</v>
      </c>
      <c r="B7927" s="17" t="s">
        <v>13</v>
      </c>
      <c r="C7927" s="17" t="s">
        <v>281</v>
      </c>
      <c r="D7927" s="17" t="s">
        <v>651</v>
      </c>
      <c r="E7927" s="1">
        <v>672</v>
      </c>
      <c r="F7927" s="19">
        <v>2.09</v>
      </c>
      <c r="G7927" s="19">
        <v>3.83</v>
      </c>
      <c r="H7927" s="19">
        <f>E7927*Table133[[#This Row],[Price per unit]]</f>
        <v>2573.7600000000002</v>
      </c>
      <c r="I7927" s="7">
        <f>(Table133[[#This Row],[Price per unit]]-Table133[[#This Row],[Cost per unit]])*Table133[[#This Row],[Volume]]</f>
        <v>1169.2800000000002</v>
      </c>
    </row>
    <row r="7928" spans="1:9" x14ac:dyDescent="0.2">
      <c r="A7928" s="14">
        <v>2014</v>
      </c>
      <c r="B7928" s="17" t="s">
        <v>13</v>
      </c>
      <c r="C7928" s="17" t="s">
        <v>281</v>
      </c>
      <c r="D7928" s="17" t="s">
        <v>651</v>
      </c>
      <c r="E7928" s="1">
        <v>972</v>
      </c>
      <c r="F7928" s="19">
        <v>2.83</v>
      </c>
      <c r="G7928" s="19">
        <v>3.57</v>
      </c>
      <c r="H7928" s="19">
        <f>E7928*Table133[[#This Row],[Price per unit]]</f>
        <v>3470.04</v>
      </c>
      <c r="I7928" s="7">
        <f>(Table133[[#This Row],[Price per unit]]-Table133[[#This Row],[Cost per unit]])*Table133[[#This Row],[Volume]]</f>
        <v>719.27999999999975</v>
      </c>
    </row>
    <row r="7929" spans="1:9" x14ac:dyDescent="0.2">
      <c r="A7929" s="14">
        <v>2014</v>
      </c>
      <c r="B7929" s="17" t="s">
        <v>13</v>
      </c>
      <c r="C7929" s="17" t="s">
        <v>281</v>
      </c>
      <c r="D7929" s="17" t="s">
        <v>651</v>
      </c>
      <c r="E7929" s="1">
        <v>1068</v>
      </c>
      <c r="F7929" s="19">
        <v>2.09</v>
      </c>
      <c r="G7929" s="19">
        <v>3.92</v>
      </c>
      <c r="H7929" s="19">
        <f>E7929*Table133[[#This Row],[Price per unit]]</f>
        <v>4186.5599999999995</v>
      </c>
      <c r="I7929" s="7">
        <f>(Table133[[#This Row],[Price per unit]]-Table133[[#This Row],[Cost per unit]])*Table133[[#This Row],[Volume]]</f>
        <v>1954.44</v>
      </c>
    </row>
    <row r="7930" spans="1:9" x14ac:dyDescent="0.2">
      <c r="A7930" s="14">
        <v>2014</v>
      </c>
      <c r="B7930" s="17" t="s">
        <v>13</v>
      </c>
      <c r="C7930" s="17" t="s">
        <v>281</v>
      </c>
      <c r="D7930" s="17" t="s">
        <v>651</v>
      </c>
      <c r="E7930" s="1">
        <v>612</v>
      </c>
      <c r="F7930" s="19">
        <v>2.02</v>
      </c>
      <c r="G7930" s="19">
        <v>3.37</v>
      </c>
      <c r="H7930" s="19">
        <f>E7930*Table133[[#This Row],[Price per unit]]</f>
        <v>2062.44</v>
      </c>
      <c r="I7930" s="7">
        <f>(Table133[[#This Row],[Price per unit]]-Table133[[#This Row],[Cost per unit]])*Table133[[#This Row],[Volume]]</f>
        <v>826.2</v>
      </c>
    </row>
    <row r="7931" spans="1:9" x14ac:dyDescent="0.2">
      <c r="A7931" s="14">
        <v>2014</v>
      </c>
      <c r="B7931" s="17" t="s">
        <v>13</v>
      </c>
      <c r="C7931" s="17" t="s">
        <v>281</v>
      </c>
      <c r="D7931" s="17" t="s">
        <v>651</v>
      </c>
      <c r="E7931" s="1">
        <v>732</v>
      </c>
      <c r="F7931" s="19">
        <v>2.15</v>
      </c>
      <c r="G7931" s="19">
        <v>3.72</v>
      </c>
      <c r="H7931" s="19">
        <f>E7931*Table133[[#This Row],[Price per unit]]</f>
        <v>2723.04</v>
      </c>
      <c r="I7931" s="7">
        <f>(Table133[[#This Row],[Price per unit]]-Table133[[#This Row],[Cost per unit]])*Table133[[#This Row],[Volume]]</f>
        <v>1149.2400000000002</v>
      </c>
    </row>
    <row r="7932" spans="1:9" x14ac:dyDescent="0.2">
      <c r="A7932" s="14">
        <v>2014</v>
      </c>
      <c r="B7932" s="17" t="s">
        <v>13</v>
      </c>
      <c r="C7932" s="17" t="s">
        <v>281</v>
      </c>
      <c r="D7932" s="17" t="s">
        <v>651</v>
      </c>
      <c r="E7932" s="1">
        <v>1176</v>
      </c>
      <c r="F7932" s="19">
        <v>2.37</v>
      </c>
      <c r="G7932" s="19">
        <v>3.86</v>
      </c>
      <c r="H7932" s="19">
        <f>E7932*Table133[[#This Row],[Price per unit]]</f>
        <v>4539.3599999999997</v>
      </c>
      <c r="I7932" s="7">
        <f>(Table133[[#This Row],[Price per unit]]-Table133[[#This Row],[Cost per unit]])*Table133[[#This Row],[Volume]]</f>
        <v>1752.2399999999998</v>
      </c>
    </row>
    <row r="7933" spans="1:9" x14ac:dyDescent="0.2">
      <c r="A7933" s="14">
        <v>2014</v>
      </c>
      <c r="B7933" s="17" t="s">
        <v>13</v>
      </c>
      <c r="C7933" s="17" t="s">
        <v>281</v>
      </c>
      <c r="D7933" s="17" t="s">
        <v>651</v>
      </c>
      <c r="E7933" s="1">
        <v>1164</v>
      </c>
      <c r="F7933" s="19">
        <v>2.04</v>
      </c>
      <c r="G7933" s="19">
        <v>3.52</v>
      </c>
      <c r="H7933" s="19">
        <f>E7933*Table133[[#This Row],[Price per unit]]</f>
        <v>4097.28</v>
      </c>
      <c r="I7933" s="7">
        <f>(Table133[[#This Row],[Price per unit]]-Table133[[#This Row],[Cost per unit]])*Table133[[#This Row],[Volume]]</f>
        <v>1722.72</v>
      </c>
    </row>
    <row r="7934" spans="1:9" x14ac:dyDescent="0.2">
      <c r="A7934" s="14">
        <v>2014</v>
      </c>
      <c r="B7934" s="17" t="s">
        <v>13</v>
      </c>
      <c r="C7934" s="17" t="s">
        <v>281</v>
      </c>
      <c r="D7934" s="17" t="s">
        <v>651</v>
      </c>
      <c r="E7934" s="1">
        <v>996</v>
      </c>
      <c r="F7934" s="19">
        <v>2.54</v>
      </c>
      <c r="G7934" s="19">
        <v>3.92</v>
      </c>
      <c r="H7934" s="19">
        <f>E7934*Table133[[#This Row],[Price per unit]]</f>
        <v>3904.3199999999997</v>
      </c>
      <c r="I7934" s="7">
        <f>(Table133[[#This Row],[Price per unit]]-Table133[[#This Row],[Cost per unit]])*Table133[[#This Row],[Volume]]</f>
        <v>1374.4799999999998</v>
      </c>
    </row>
    <row r="7935" spans="1:9" x14ac:dyDescent="0.2">
      <c r="A7935" s="14">
        <v>2014</v>
      </c>
      <c r="B7935" s="17" t="s">
        <v>13</v>
      </c>
      <c r="C7935" s="17" t="s">
        <v>281</v>
      </c>
      <c r="D7935" s="17" t="s">
        <v>651</v>
      </c>
      <c r="E7935" s="1">
        <v>1188</v>
      </c>
      <c r="F7935" s="19">
        <v>2.33</v>
      </c>
      <c r="G7935" s="19">
        <v>3.64</v>
      </c>
      <c r="H7935" s="19">
        <f>E7935*Table133[[#This Row],[Price per unit]]</f>
        <v>4324.32</v>
      </c>
      <c r="I7935" s="7">
        <f>(Table133[[#This Row],[Price per unit]]-Table133[[#This Row],[Cost per unit]])*Table133[[#This Row],[Volume]]</f>
        <v>1556.28</v>
      </c>
    </row>
    <row r="7936" spans="1:9" x14ac:dyDescent="0.2">
      <c r="A7936" s="14">
        <v>2014</v>
      </c>
      <c r="B7936" s="17" t="s">
        <v>13</v>
      </c>
      <c r="C7936" s="17" t="s">
        <v>281</v>
      </c>
      <c r="D7936" s="17" t="s">
        <v>651</v>
      </c>
      <c r="E7936" s="1">
        <v>876</v>
      </c>
      <c r="F7936" s="19">
        <v>2.75</v>
      </c>
      <c r="G7936" s="19">
        <v>3.56</v>
      </c>
      <c r="H7936" s="19">
        <f>E7936*Table133[[#This Row],[Price per unit]]</f>
        <v>3118.56</v>
      </c>
      <c r="I7936" s="7">
        <f>(Table133[[#This Row],[Price per unit]]-Table133[[#This Row],[Cost per unit]])*Table133[[#This Row],[Volume]]</f>
        <v>709.56000000000006</v>
      </c>
    </row>
    <row r="7937" spans="1:9" x14ac:dyDescent="0.2">
      <c r="A7937" s="14">
        <v>2014</v>
      </c>
      <c r="B7937" s="17" t="s">
        <v>13</v>
      </c>
      <c r="C7937" s="17" t="s">
        <v>281</v>
      </c>
      <c r="D7937" s="17" t="s">
        <v>651</v>
      </c>
      <c r="E7937" s="1">
        <v>720</v>
      </c>
      <c r="F7937" s="19">
        <v>2.38</v>
      </c>
      <c r="G7937" s="19">
        <v>3.41</v>
      </c>
      <c r="H7937" s="19">
        <f>E7937*Table133[[#This Row],[Price per unit]]</f>
        <v>2455.2000000000003</v>
      </c>
      <c r="I7937" s="7">
        <f>(Table133[[#This Row],[Price per unit]]-Table133[[#This Row],[Cost per unit]])*Table133[[#This Row],[Volume]]</f>
        <v>741.60000000000014</v>
      </c>
    </row>
    <row r="7938" spans="1:9" x14ac:dyDescent="0.2">
      <c r="A7938" s="14">
        <v>2014</v>
      </c>
      <c r="B7938" s="17" t="s">
        <v>13</v>
      </c>
      <c r="C7938" s="17" t="s">
        <v>281</v>
      </c>
      <c r="D7938" s="17" t="s">
        <v>651</v>
      </c>
      <c r="E7938" s="1">
        <v>744</v>
      </c>
      <c r="F7938" s="19">
        <v>3</v>
      </c>
      <c r="G7938" s="19">
        <v>3.29</v>
      </c>
      <c r="H7938" s="19">
        <f>E7938*Table133[[#This Row],[Price per unit]]</f>
        <v>2447.7600000000002</v>
      </c>
      <c r="I7938" s="7">
        <f>(Table133[[#This Row],[Price per unit]]-Table133[[#This Row],[Cost per unit]])*Table133[[#This Row],[Volume]]</f>
        <v>215.76000000000002</v>
      </c>
    </row>
    <row r="7939" spans="1:9" x14ac:dyDescent="0.2">
      <c r="A7939" s="14">
        <v>2014</v>
      </c>
      <c r="B7939" s="17" t="s">
        <v>13</v>
      </c>
      <c r="C7939" s="17" t="s">
        <v>281</v>
      </c>
      <c r="D7939" s="17" t="s">
        <v>651</v>
      </c>
      <c r="E7939" s="1">
        <v>876</v>
      </c>
      <c r="F7939" s="19">
        <v>2.98</v>
      </c>
      <c r="G7939" s="19">
        <v>4</v>
      </c>
      <c r="H7939" s="19">
        <f>E7939*Table133[[#This Row],[Price per unit]]</f>
        <v>3504</v>
      </c>
      <c r="I7939" s="7">
        <f>(Table133[[#This Row],[Price per unit]]-Table133[[#This Row],[Cost per unit]])*Table133[[#This Row],[Volume]]</f>
        <v>893.52</v>
      </c>
    </row>
    <row r="7940" spans="1:9" x14ac:dyDescent="0.2">
      <c r="A7940" s="14">
        <v>2014</v>
      </c>
      <c r="B7940" s="17" t="s">
        <v>13</v>
      </c>
      <c r="C7940" s="17" t="s">
        <v>281</v>
      </c>
      <c r="D7940" s="17" t="s">
        <v>651</v>
      </c>
      <c r="E7940" s="1">
        <v>1008</v>
      </c>
      <c r="F7940" s="19">
        <v>2.75</v>
      </c>
      <c r="G7940" s="19">
        <v>3.95</v>
      </c>
      <c r="H7940" s="19">
        <f>E7940*Table133[[#This Row],[Price per unit]]</f>
        <v>3981.6000000000004</v>
      </c>
      <c r="I7940" s="7">
        <f>(Table133[[#This Row],[Price per unit]]-Table133[[#This Row],[Cost per unit]])*Table133[[#This Row],[Volume]]</f>
        <v>1209.6000000000001</v>
      </c>
    </row>
    <row r="7941" spans="1:9" x14ac:dyDescent="0.2">
      <c r="A7941" s="14">
        <v>2014</v>
      </c>
      <c r="B7941" s="17" t="s">
        <v>13</v>
      </c>
      <c r="C7941" s="17" t="s">
        <v>281</v>
      </c>
      <c r="D7941" s="17" t="s">
        <v>651</v>
      </c>
      <c r="E7941" s="1">
        <v>900</v>
      </c>
      <c r="F7941" s="19">
        <v>2.68</v>
      </c>
      <c r="G7941" s="19">
        <v>3.59</v>
      </c>
      <c r="H7941" s="19">
        <f>E7941*Table133[[#This Row],[Price per unit]]</f>
        <v>3231</v>
      </c>
      <c r="I7941" s="7">
        <f>(Table133[[#This Row],[Price per unit]]-Table133[[#This Row],[Cost per unit]])*Table133[[#This Row],[Volume]]</f>
        <v>818.99999999999977</v>
      </c>
    </row>
    <row r="7942" spans="1:9" x14ac:dyDescent="0.2">
      <c r="A7942" s="14">
        <v>2014</v>
      </c>
      <c r="B7942" s="17" t="s">
        <v>13</v>
      </c>
      <c r="C7942" s="17" t="s">
        <v>281</v>
      </c>
      <c r="D7942" s="17" t="s">
        <v>651</v>
      </c>
      <c r="E7942" s="1">
        <v>1020</v>
      </c>
      <c r="F7942" s="19">
        <v>2.44</v>
      </c>
      <c r="G7942" s="19">
        <v>3.77</v>
      </c>
      <c r="H7942" s="19">
        <f>E7942*Table133[[#This Row],[Price per unit]]</f>
        <v>3845.4</v>
      </c>
      <c r="I7942" s="7">
        <f>(Table133[[#This Row],[Price per unit]]-Table133[[#This Row],[Cost per unit]])*Table133[[#This Row],[Volume]]</f>
        <v>1356.6000000000001</v>
      </c>
    </row>
    <row r="7943" spans="1:9" x14ac:dyDescent="0.2">
      <c r="A7943" s="14">
        <v>2014</v>
      </c>
      <c r="B7943" s="17" t="s">
        <v>13</v>
      </c>
      <c r="C7943" s="17" t="s">
        <v>281</v>
      </c>
      <c r="D7943" s="17" t="s">
        <v>651</v>
      </c>
      <c r="E7943" s="1">
        <v>684</v>
      </c>
      <c r="F7943" s="19">
        <v>2.23</v>
      </c>
      <c r="G7943" s="19">
        <v>3.36</v>
      </c>
      <c r="H7943" s="19">
        <f>E7943*Table133[[#This Row],[Price per unit]]</f>
        <v>2298.2399999999998</v>
      </c>
      <c r="I7943" s="7">
        <f>(Table133[[#This Row],[Price per unit]]-Table133[[#This Row],[Cost per unit]])*Table133[[#This Row],[Volume]]</f>
        <v>772.92</v>
      </c>
    </row>
    <row r="7944" spans="1:9" x14ac:dyDescent="0.2">
      <c r="A7944" s="14">
        <v>2014</v>
      </c>
      <c r="B7944" s="17" t="s">
        <v>13</v>
      </c>
      <c r="C7944" s="17" t="s">
        <v>281</v>
      </c>
      <c r="D7944" s="17" t="s">
        <v>651</v>
      </c>
      <c r="E7944" s="1">
        <v>720</v>
      </c>
      <c r="F7944" s="19">
        <v>2.77</v>
      </c>
      <c r="G7944" s="19">
        <v>3.72</v>
      </c>
      <c r="H7944" s="19">
        <f>E7944*Table133[[#This Row],[Price per unit]]</f>
        <v>2678.4</v>
      </c>
      <c r="I7944" s="7">
        <f>(Table133[[#This Row],[Price per unit]]-Table133[[#This Row],[Cost per unit]])*Table133[[#This Row],[Volume]]</f>
        <v>684.00000000000011</v>
      </c>
    </row>
    <row r="7945" spans="1:9" x14ac:dyDescent="0.2">
      <c r="A7945" s="14">
        <v>2014</v>
      </c>
      <c r="B7945" s="17" t="s">
        <v>13</v>
      </c>
      <c r="C7945" s="17" t="s">
        <v>281</v>
      </c>
      <c r="D7945" s="17" t="s">
        <v>651</v>
      </c>
      <c r="E7945" s="1">
        <v>1104</v>
      </c>
      <c r="F7945" s="19">
        <v>2</v>
      </c>
      <c r="G7945" s="19">
        <v>3.35</v>
      </c>
      <c r="H7945" s="19">
        <f>E7945*Table133[[#This Row],[Price per unit]]</f>
        <v>3698.4</v>
      </c>
      <c r="I7945" s="7">
        <f>(Table133[[#This Row],[Price per unit]]-Table133[[#This Row],[Cost per unit]])*Table133[[#This Row],[Volume]]</f>
        <v>1490.4</v>
      </c>
    </row>
    <row r="7946" spans="1:9" x14ac:dyDescent="0.2">
      <c r="A7946" s="14">
        <v>2014</v>
      </c>
      <c r="B7946" s="17" t="s">
        <v>13</v>
      </c>
      <c r="C7946" s="17" t="s">
        <v>281</v>
      </c>
      <c r="D7946" s="17" t="s">
        <v>651</v>
      </c>
      <c r="E7946" s="1">
        <v>888</v>
      </c>
      <c r="F7946" s="19">
        <v>2.23</v>
      </c>
      <c r="G7946" s="19">
        <v>3.36</v>
      </c>
      <c r="H7946" s="19">
        <f>E7946*Table133[[#This Row],[Price per unit]]</f>
        <v>2983.68</v>
      </c>
      <c r="I7946" s="7">
        <f>(Table133[[#This Row],[Price per unit]]-Table133[[#This Row],[Cost per unit]])*Table133[[#This Row],[Volume]]</f>
        <v>1003.4399999999999</v>
      </c>
    </row>
    <row r="7947" spans="1:9" x14ac:dyDescent="0.2">
      <c r="A7947" s="14">
        <v>2014</v>
      </c>
      <c r="B7947" s="17" t="s">
        <v>13</v>
      </c>
      <c r="C7947" s="17" t="s">
        <v>281</v>
      </c>
      <c r="D7947" s="17" t="s">
        <v>651</v>
      </c>
      <c r="E7947" s="1">
        <v>1128</v>
      </c>
      <c r="F7947" s="19">
        <v>2.11</v>
      </c>
      <c r="G7947" s="19">
        <v>3.72</v>
      </c>
      <c r="H7947" s="19">
        <f>E7947*Table133[[#This Row],[Price per unit]]</f>
        <v>4196.16</v>
      </c>
      <c r="I7947" s="7">
        <f>(Table133[[#This Row],[Price per unit]]-Table133[[#This Row],[Cost per unit]])*Table133[[#This Row],[Volume]]</f>
        <v>1816.0800000000004</v>
      </c>
    </row>
    <row r="7948" spans="1:9" x14ac:dyDescent="0.2">
      <c r="A7948" s="14">
        <v>2014</v>
      </c>
      <c r="B7948" s="17" t="s">
        <v>13</v>
      </c>
      <c r="C7948" s="17" t="s">
        <v>281</v>
      </c>
      <c r="D7948" s="17" t="s">
        <v>651</v>
      </c>
      <c r="E7948" s="1">
        <v>1008</v>
      </c>
      <c r="F7948" s="19">
        <v>2.79</v>
      </c>
      <c r="G7948" s="19">
        <v>3.58</v>
      </c>
      <c r="H7948" s="19">
        <f>E7948*Table133[[#This Row],[Price per unit]]</f>
        <v>3608.64</v>
      </c>
      <c r="I7948" s="7">
        <f>(Table133[[#This Row],[Price per unit]]-Table133[[#This Row],[Cost per unit]])*Table133[[#This Row],[Volume]]</f>
        <v>796.32</v>
      </c>
    </row>
    <row r="7949" spans="1:9" x14ac:dyDescent="0.2">
      <c r="A7949" s="14">
        <v>2014</v>
      </c>
      <c r="B7949" s="17" t="s">
        <v>13</v>
      </c>
      <c r="C7949" s="17" t="s">
        <v>281</v>
      </c>
      <c r="D7949" s="17" t="s">
        <v>651</v>
      </c>
      <c r="E7949" s="1">
        <v>732</v>
      </c>
      <c r="F7949" s="19">
        <v>2.5099999999999998</v>
      </c>
      <c r="G7949" s="19">
        <v>3.44</v>
      </c>
      <c r="H7949" s="19">
        <f>E7949*Table133[[#This Row],[Price per unit]]</f>
        <v>2518.08</v>
      </c>
      <c r="I7949" s="7">
        <f>(Table133[[#This Row],[Price per unit]]-Table133[[#This Row],[Cost per unit]])*Table133[[#This Row],[Volume]]</f>
        <v>680.7600000000001</v>
      </c>
    </row>
    <row r="7950" spans="1:9" x14ac:dyDescent="0.2">
      <c r="A7950" s="14">
        <v>2014</v>
      </c>
      <c r="B7950" s="17" t="s">
        <v>13</v>
      </c>
      <c r="C7950" s="17" t="s">
        <v>281</v>
      </c>
      <c r="D7950" s="17" t="s">
        <v>651</v>
      </c>
      <c r="E7950" s="1">
        <v>1080</v>
      </c>
      <c r="F7950" s="19">
        <v>2.2400000000000002</v>
      </c>
      <c r="G7950" s="19">
        <v>3.63</v>
      </c>
      <c r="H7950" s="19">
        <f>E7950*Table133[[#This Row],[Price per unit]]</f>
        <v>3920.4</v>
      </c>
      <c r="I7950" s="7">
        <f>(Table133[[#This Row],[Price per unit]]-Table133[[#This Row],[Cost per unit]])*Table133[[#This Row],[Volume]]</f>
        <v>1501.1999999999996</v>
      </c>
    </row>
    <row r="7951" spans="1:9" x14ac:dyDescent="0.2">
      <c r="A7951" s="14">
        <v>2014</v>
      </c>
      <c r="B7951" s="17" t="s">
        <v>13</v>
      </c>
      <c r="C7951" s="17" t="s">
        <v>281</v>
      </c>
      <c r="D7951" s="17" t="s">
        <v>651</v>
      </c>
      <c r="E7951" s="1">
        <v>1056</v>
      </c>
      <c r="F7951" s="19">
        <v>2.27</v>
      </c>
      <c r="G7951" s="19">
        <v>3.78</v>
      </c>
      <c r="H7951" s="19">
        <f>E7951*Table133[[#This Row],[Price per unit]]</f>
        <v>3991.68</v>
      </c>
      <c r="I7951" s="7">
        <f>(Table133[[#This Row],[Price per unit]]-Table133[[#This Row],[Cost per unit]])*Table133[[#This Row],[Volume]]</f>
        <v>1594.5599999999997</v>
      </c>
    </row>
    <row r="7952" spans="1:9" x14ac:dyDescent="0.2">
      <c r="A7952" s="14">
        <v>2014</v>
      </c>
      <c r="B7952" s="17" t="s">
        <v>13</v>
      </c>
      <c r="C7952" s="17" t="s">
        <v>281</v>
      </c>
      <c r="D7952" s="17" t="s">
        <v>651</v>
      </c>
      <c r="E7952" s="1">
        <v>1104</v>
      </c>
      <c r="F7952" s="19">
        <v>2.1</v>
      </c>
      <c r="G7952" s="19">
        <v>3.55</v>
      </c>
      <c r="H7952" s="19">
        <f>E7952*Table133[[#This Row],[Price per unit]]</f>
        <v>3919.2</v>
      </c>
      <c r="I7952" s="7">
        <f>(Table133[[#This Row],[Price per unit]]-Table133[[#This Row],[Cost per unit]])*Table133[[#This Row],[Volume]]</f>
        <v>1600.7999999999997</v>
      </c>
    </row>
    <row r="7953" spans="1:9" x14ac:dyDescent="0.2">
      <c r="A7953" s="14">
        <v>2014</v>
      </c>
      <c r="B7953" s="17" t="s">
        <v>13</v>
      </c>
      <c r="C7953" s="17" t="s">
        <v>281</v>
      </c>
      <c r="D7953" s="17" t="s">
        <v>651</v>
      </c>
      <c r="E7953" s="1">
        <v>924</v>
      </c>
      <c r="F7953" s="19">
        <v>2.17</v>
      </c>
      <c r="G7953" s="19">
        <v>3.8</v>
      </c>
      <c r="H7953" s="19">
        <f>E7953*Table133[[#This Row],[Price per unit]]</f>
        <v>3511.2</v>
      </c>
      <c r="I7953" s="7">
        <f>(Table133[[#This Row],[Price per unit]]-Table133[[#This Row],[Cost per unit]])*Table133[[#This Row],[Volume]]</f>
        <v>1506.12</v>
      </c>
    </row>
    <row r="7954" spans="1:9" x14ac:dyDescent="0.2">
      <c r="A7954" s="14">
        <v>2014</v>
      </c>
      <c r="B7954" s="17" t="s">
        <v>13</v>
      </c>
      <c r="C7954" s="17" t="s">
        <v>281</v>
      </c>
      <c r="D7954" s="17" t="s">
        <v>651</v>
      </c>
      <c r="E7954" s="1">
        <v>1128</v>
      </c>
      <c r="F7954" s="19">
        <v>2.5099999999999998</v>
      </c>
      <c r="G7954" s="19">
        <v>3.67</v>
      </c>
      <c r="H7954" s="19">
        <f>E7954*Table133[[#This Row],[Price per unit]]</f>
        <v>4139.76</v>
      </c>
      <c r="I7954" s="7">
        <f>(Table133[[#This Row],[Price per unit]]-Table133[[#This Row],[Cost per unit]])*Table133[[#This Row],[Volume]]</f>
        <v>1308.4800000000002</v>
      </c>
    </row>
    <row r="7955" spans="1:9" x14ac:dyDescent="0.2">
      <c r="A7955" s="14">
        <v>2014</v>
      </c>
      <c r="B7955" s="17" t="s">
        <v>13</v>
      </c>
      <c r="C7955" s="17" t="s">
        <v>281</v>
      </c>
      <c r="D7955" s="17" t="s">
        <v>651</v>
      </c>
      <c r="E7955" s="1">
        <v>732</v>
      </c>
      <c r="F7955" s="19">
        <v>2.54</v>
      </c>
      <c r="G7955" s="19">
        <v>3.7</v>
      </c>
      <c r="H7955" s="19">
        <f>E7955*Table133[[#This Row],[Price per unit]]</f>
        <v>2708.4</v>
      </c>
      <c r="I7955" s="7">
        <f>(Table133[[#This Row],[Price per unit]]-Table133[[#This Row],[Cost per unit]])*Table133[[#This Row],[Volume]]</f>
        <v>849.12000000000012</v>
      </c>
    </row>
    <row r="7956" spans="1:9" x14ac:dyDescent="0.2">
      <c r="A7956" s="14">
        <v>2014</v>
      </c>
      <c r="B7956" s="17" t="s">
        <v>13</v>
      </c>
      <c r="C7956" s="17" t="s">
        <v>281</v>
      </c>
      <c r="D7956" s="17" t="s">
        <v>651</v>
      </c>
      <c r="E7956" s="1">
        <v>1128</v>
      </c>
      <c r="F7956" s="19">
        <v>2.96</v>
      </c>
      <c r="G7956" s="19">
        <v>3.87</v>
      </c>
      <c r="H7956" s="19">
        <f>E7956*Table133[[#This Row],[Price per unit]]</f>
        <v>4365.3599999999997</v>
      </c>
      <c r="I7956" s="7">
        <f>(Table133[[#This Row],[Price per unit]]-Table133[[#This Row],[Cost per unit]])*Table133[[#This Row],[Volume]]</f>
        <v>1026.4800000000002</v>
      </c>
    </row>
    <row r="7957" spans="1:9" x14ac:dyDescent="0.2">
      <c r="A7957" s="14">
        <v>2014</v>
      </c>
      <c r="B7957" s="17" t="s">
        <v>13</v>
      </c>
      <c r="C7957" s="17" t="s">
        <v>281</v>
      </c>
      <c r="D7957" s="17" t="s">
        <v>651</v>
      </c>
      <c r="E7957" s="1">
        <v>600</v>
      </c>
      <c r="F7957" s="19">
        <v>2.5</v>
      </c>
      <c r="G7957" s="19">
        <v>3.89</v>
      </c>
      <c r="H7957" s="19">
        <f>E7957*Table133[[#This Row],[Price per unit]]</f>
        <v>2334</v>
      </c>
      <c r="I7957" s="7">
        <f>(Table133[[#This Row],[Price per unit]]-Table133[[#This Row],[Cost per unit]])*Table133[[#This Row],[Volume]]</f>
        <v>834.00000000000011</v>
      </c>
    </row>
    <row r="7958" spans="1:9" x14ac:dyDescent="0.2">
      <c r="A7958" s="14">
        <v>2014</v>
      </c>
      <c r="B7958" s="17" t="s">
        <v>13</v>
      </c>
      <c r="C7958" s="17" t="s">
        <v>281</v>
      </c>
      <c r="D7958" s="17" t="s">
        <v>651</v>
      </c>
      <c r="E7958" s="1">
        <v>1176</v>
      </c>
      <c r="F7958" s="19">
        <v>2.8</v>
      </c>
      <c r="G7958" s="19">
        <v>3.46</v>
      </c>
      <c r="H7958" s="19">
        <f>E7958*Table133[[#This Row],[Price per unit]]</f>
        <v>4068.96</v>
      </c>
      <c r="I7958" s="7">
        <f>(Table133[[#This Row],[Price per unit]]-Table133[[#This Row],[Cost per unit]])*Table133[[#This Row],[Volume]]</f>
        <v>776.1600000000002</v>
      </c>
    </row>
    <row r="7959" spans="1:9" x14ac:dyDescent="0.2">
      <c r="A7959" s="14">
        <v>2014</v>
      </c>
      <c r="B7959" s="17" t="s">
        <v>13</v>
      </c>
      <c r="C7959" s="17" t="s">
        <v>281</v>
      </c>
      <c r="D7959" s="17" t="s">
        <v>651</v>
      </c>
      <c r="E7959" s="1">
        <v>672</v>
      </c>
      <c r="F7959" s="19">
        <v>2.69</v>
      </c>
      <c r="G7959" s="19">
        <v>3.64</v>
      </c>
      <c r="H7959" s="19">
        <f>E7959*Table133[[#This Row],[Price per unit]]</f>
        <v>2446.08</v>
      </c>
      <c r="I7959" s="7">
        <f>(Table133[[#This Row],[Price per unit]]-Table133[[#This Row],[Cost per unit]])*Table133[[#This Row],[Volume]]</f>
        <v>638.40000000000009</v>
      </c>
    </row>
    <row r="7960" spans="1:9" x14ac:dyDescent="0.2">
      <c r="A7960" s="14">
        <v>2014</v>
      </c>
      <c r="B7960" s="17" t="s">
        <v>13</v>
      </c>
      <c r="C7960" s="17" t="s">
        <v>281</v>
      </c>
      <c r="D7960" s="17" t="s">
        <v>651</v>
      </c>
      <c r="E7960" s="1">
        <v>1176</v>
      </c>
      <c r="F7960" s="19">
        <v>2.62</v>
      </c>
      <c r="G7960" s="19">
        <v>3.31</v>
      </c>
      <c r="H7960" s="19">
        <f>E7960*Table133[[#This Row],[Price per unit]]</f>
        <v>3892.56</v>
      </c>
      <c r="I7960" s="7">
        <f>(Table133[[#This Row],[Price per unit]]-Table133[[#This Row],[Cost per unit]])*Table133[[#This Row],[Volume]]</f>
        <v>811.43999999999994</v>
      </c>
    </row>
    <row r="7961" spans="1:9" x14ac:dyDescent="0.2">
      <c r="A7961" s="14">
        <v>2014</v>
      </c>
      <c r="B7961" s="17" t="s">
        <v>13</v>
      </c>
      <c r="C7961" s="17" t="s">
        <v>281</v>
      </c>
      <c r="D7961" s="17" t="s">
        <v>651</v>
      </c>
      <c r="E7961" s="1">
        <v>1176</v>
      </c>
      <c r="F7961" s="19">
        <v>2.4900000000000002</v>
      </c>
      <c r="G7961" s="19">
        <v>3.71</v>
      </c>
      <c r="H7961" s="19">
        <f>E7961*Table133[[#This Row],[Price per unit]]</f>
        <v>4362.96</v>
      </c>
      <c r="I7961" s="7">
        <f>(Table133[[#This Row],[Price per unit]]-Table133[[#This Row],[Cost per unit]])*Table133[[#This Row],[Volume]]</f>
        <v>1434.7199999999998</v>
      </c>
    </row>
    <row r="7962" spans="1:9" x14ac:dyDescent="0.2">
      <c r="A7962" s="14">
        <v>2014</v>
      </c>
      <c r="B7962" s="17" t="s">
        <v>13</v>
      </c>
      <c r="C7962" s="17" t="s">
        <v>281</v>
      </c>
      <c r="D7962" s="17" t="s">
        <v>651</v>
      </c>
      <c r="E7962" s="1">
        <v>1164</v>
      </c>
      <c r="F7962" s="19">
        <v>2.74</v>
      </c>
      <c r="G7962" s="19">
        <v>3.82</v>
      </c>
      <c r="H7962" s="19">
        <f>E7962*Table133[[#This Row],[Price per unit]]</f>
        <v>4446.4799999999996</v>
      </c>
      <c r="I7962" s="7">
        <f>(Table133[[#This Row],[Price per unit]]-Table133[[#This Row],[Cost per unit]])*Table133[[#This Row],[Volume]]</f>
        <v>1257.1199999999997</v>
      </c>
    </row>
    <row r="7963" spans="1:9" x14ac:dyDescent="0.2">
      <c r="A7963" s="14">
        <v>2014</v>
      </c>
      <c r="B7963" s="17" t="s">
        <v>13</v>
      </c>
      <c r="C7963" s="17" t="s">
        <v>281</v>
      </c>
      <c r="D7963" s="17" t="s">
        <v>651</v>
      </c>
      <c r="E7963" s="1">
        <v>744</v>
      </c>
      <c r="F7963" s="19">
        <v>2.09</v>
      </c>
      <c r="G7963" s="19">
        <v>3.95</v>
      </c>
      <c r="H7963" s="19">
        <f>E7963*Table133[[#This Row],[Price per unit]]</f>
        <v>2938.8</v>
      </c>
      <c r="I7963" s="7">
        <f>(Table133[[#This Row],[Price per unit]]-Table133[[#This Row],[Cost per unit]])*Table133[[#This Row],[Volume]]</f>
        <v>1383.8400000000001</v>
      </c>
    </row>
    <row r="7964" spans="1:9" x14ac:dyDescent="0.2">
      <c r="A7964" s="14">
        <v>2014</v>
      </c>
      <c r="B7964" s="17" t="s">
        <v>13</v>
      </c>
      <c r="C7964" s="17" t="s">
        <v>281</v>
      </c>
      <c r="D7964" s="17" t="s">
        <v>651</v>
      </c>
      <c r="E7964" s="1">
        <v>960</v>
      </c>
      <c r="F7964" s="19">
        <v>2.21</v>
      </c>
      <c r="G7964" s="19">
        <v>3.64</v>
      </c>
      <c r="H7964" s="19">
        <f>E7964*Table133[[#This Row],[Price per unit]]</f>
        <v>3494.4</v>
      </c>
      <c r="I7964" s="7">
        <f>(Table133[[#This Row],[Price per unit]]-Table133[[#This Row],[Cost per unit]])*Table133[[#This Row],[Volume]]</f>
        <v>1372.8000000000002</v>
      </c>
    </row>
    <row r="7965" spans="1:9" x14ac:dyDescent="0.2">
      <c r="A7965" s="14">
        <v>2014</v>
      </c>
      <c r="B7965" s="17" t="s">
        <v>13</v>
      </c>
      <c r="C7965" s="17" t="s">
        <v>281</v>
      </c>
      <c r="D7965" s="17" t="s">
        <v>651</v>
      </c>
      <c r="E7965" s="1">
        <v>816</v>
      </c>
      <c r="F7965" s="19">
        <v>2.25</v>
      </c>
      <c r="G7965" s="19">
        <v>3.3</v>
      </c>
      <c r="H7965" s="19">
        <f>E7965*Table133[[#This Row],[Price per unit]]</f>
        <v>2692.7999999999997</v>
      </c>
      <c r="I7965" s="7">
        <f>(Table133[[#This Row],[Price per unit]]-Table133[[#This Row],[Cost per unit]])*Table133[[#This Row],[Volume]]</f>
        <v>856.79999999999984</v>
      </c>
    </row>
    <row r="7966" spans="1:9" x14ac:dyDescent="0.2">
      <c r="A7966" s="14">
        <v>2014</v>
      </c>
      <c r="B7966" s="17" t="s">
        <v>13</v>
      </c>
      <c r="C7966" s="17" t="s">
        <v>281</v>
      </c>
      <c r="D7966" s="17" t="s">
        <v>651</v>
      </c>
      <c r="E7966" s="1">
        <v>780</v>
      </c>
      <c r="F7966" s="19">
        <v>2.84</v>
      </c>
      <c r="G7966" s="19">
        <v>3.96</v>
      </c>
      <c r="H7966" s="19">
        <f>E7966*Table133[[#This Row],[Price per unit]]</f>
        <v>3088.8</v>
      </c>
      <c r="I7966" s="7">
        <f>(Table133[[#This Row],[Price per unit]]-Table133[[#This Row],[Cost per unit]])*Table133[[#This Row],[Volume]]</f>
        <v>873.60000000000014</v>
      </c>
    </row>
    <row r="7967" spans="1:9" x14ac:dyDescent="0.2">
      <c r="A7967" s="14">
        <v>2014</v>
      </c>
      <c r="B7967" s="17" t="s">
        <v>13</v>
      </c>
      <c r="C7967" s="17" t="s">
        <v>281</v>
      </c>
      <c r="D7967" s="17" t="s">
        <v>651</v>
      </c>
      <c r="E7967" s="1">
        <v>1188</v>
      </c>
      <c r="F7967" s="19">
        <v>2.97</v>
      </c>
      <c r="G7967" s="19">
        <v>3.29</v>
      </c>
      <c r="H7967" s="19">
        <f>E7967*Table133[[#This Row],[Price per unit]]</f>
        <v>3908.52</v>
      </c>
      <c r="I7967" s="7">
        <f>(Table133[[#This Row],[Price per unit]]-Table133[[#This Row],[Cost per unit]])*Table133[[#This Row],[Volume]]</f>
        <v>380.1599999999998</v>
      </c>
    </row>
    <row r="7968" spans="1:9" x14ac:dyDescent="0.2">
      <c r="A7968" s="14">
        <v>2014</v>
      </c>
      <c r="B7968" s="17" t="s">
        <v>13</v>
      </c>
      <c r="C7968" s="17" t="s">
        <v>281</v>
      </c>
      <c r="D7968" s="17" t="s">
        <v>651</v>
      </c>
      <c r="E7968" s="1">
        <v>1176</v>
      </c>
      <c r="F7968" s="19">
        <v>2.2999999999999998</v>
      </c>
      <c r="G7968" s="19">
        <v>3.36</v>
      </c>
      <c r="H7968" s="19">
        <f>E7968*Table133[[#This Row],[Price per unit]]</f>
        <v>3951.3599999999997</v>
      </c>
      <c r="I7968" s="7">
        <f>(Table133[[#This Row],[Price per unit]]-Table133[[#This Row],[Cost per unit]])*Table133[[#This Row],[Volume]]</f>
        <v>1246.5600000000002</v>
      </c>
    </row>
    <row r="7969" spans="1:9" x14ac:dyDescent="0.2">
      <c r="A7969" s="14">
        <v>2014</v>
      </c>
      <c r="B7969" s="17" t="s">
        <v>13</v>
      </c>
      <c r="C7969" s="17" t="s">
        <v>281</v>
      </c>
      <c r="D7969" s="17" t="s">
        <v>651</v>
      </c>
      <c r="E7969" s="1">
        <v>648</v>
      </c>
      <c r="F7969" s="19">
        <v>2.64</v>
      </c>
      <c r="G7969" s="19">
        <v>3.5</v>
      </c>
      <c r="H7969" s="19">
        <f>E7969*Table133[[#This Row],[Price per unit]]</f>
        <v>2268</v>
      </c>
      <c r="I7969" s="7">
        <f>(Table133[[#This Row],[Price per unit]]-Table133[[#This Row],[Cost per unit]])*Table133[[#This Row],[Volume]]</f>
        <v>557.28</v>
      </c>
    </row>
    <row r="7970" spans="1:9" x14ac:dyDescent="0.2">
      <c r="A7970" s="14">
        <v>2014</v>
      </c>
      <c r="B7970" s="17" t="s">
        <v>13</v>
      </c>
      <c r="C7970" s="17" t="s">
        <v>281</v>
      </c>
      <c r="D7970" s="17" t="s">
        <v>651</v>
      </c>
      <c r="E7970" s="1">
        <v>1104</v>
      </c>
      <c r="F7970" s="19">
        <v>2.25</v>
      </c>
      <c r="G7970" s="19">
        <v>3.38</v>
      </c>
      <c r="H7970" s="19">
        <f>E7970*Table133[[#This Row],[Price per unit]]</f>
        <v>3731.52</v>
      </c>
      <c r="I7970" s="7">
        <f>(Table133[[#This Row],[Price per unit]]-Table133[[#This Row],[Cost per unit]])*Table133[[#This Row],[Volume]]</f>
        <v>1247.52</v>
      </c>
    </row>
    <row r="7971" spans="1:9" x14ac:dyDescent="0.2">
      <c r="A7971" s="14">
        <v>2014</v>
      </c>
      <c r="B7971" s="17" t="s">
        <v>13</v>
      </c>
      <c r="C7971" s="17" t="s">
        <v>281</v>
      </c>
      <c r="D7971" s="17" t="s">
        <v>651</v>
      </c>
      <c r="E7971" s="1">
        <v>1020</v>
      </c>
      <c r="F7971" s="19">
        <v>2.4900000000000002</v>
      </c>
      <c r="G7971" s="19">
        <v>3.89</v>
      </c>
      <c r="H7971" s="19">
        <f>E7971*Table133[[#This Row],[Price per unit]]</f>
        <v>3967.8</v>
      </c>
      <c r="I7971" s="7">
        <f>(Table133[[#This Row],[Price per unit]]-Table133[[#This Row],[Cost per unit]])*Table133[[#This Row],[Volume]]</f>
        <v>1428</v>
      </c>
    </row>
    <row r="7972" spans="1:9" x14ac:dyDescent="0.2">
      <c r="A7972" s="14">
        <v>2014</v>
      </c>
      <c r="B7972" s="17" t="s">
        <v>13</v>
      </c>
      <c r="C7972" s="17" t="s">
        <v>281</v>
      </c>
      <c r="D7972" s="17" t="s">
        <v>651</v>
      </c>
      <c r="E7972" s="1">
        <v>1116</v>
      </c>
      <c r="F7972" s="19">
        <v>2.04</v>
      </c>
      <c r="G7972" s="19">
        <v>3.45</v>
      </c>
      <c r="H7972" s="19">
        <f>E7972*Table133[[#This Row],[Price per unit]]</f>
        <v>3850.2000000000003</v>
      </c>
      <c r="I7972" s="7">
        <f>(Table133[[#This Row],[Price per unit]]-Table133[[#This Row],[Cost per unit]])*Table133[[#This Row],[Volume]]</f>
        <v>1573.5600000000002</v>
      </c>
    </row>
    <row r="7973" spans="1:9" x14ac:dyDescent="0.2">
      <c r="A7973" s="14">
        <v>2014</v>
      </c>
      <c r="B7973" s="17" t="s">
        <v>13</v>
      </c>
      <c r="C7973" s="17" t="s">
        <v>281</v>
      </c>
      <c r="D7973" s="17" t="s">
        <v>651</v>
      </c>
      <c r="E7973" s="1">
        <v>924</v>
      </c>
      <c r="F7973" s="19">
        <v>2.42</v>
      </c>
      <c r="G7973" s="19">
        <v>3.48</v>
      </c>
      <c r="H7973" s="19">
        <f>E7973*Table133[[#This Row],[Price per unit]]</f>
        <v>3215.52</v>
      </c>
      <c r="I7973" s="7">
        <f>(Table133[[#This Row],[Price per unit]]-Table133[[#This Row],[Cost per unit]])*Table133[[#This Row],[Volume]]</f>
        <v>979.44</v>
      </c>
    </row>
    <row r="7974" spans="1:9" x14ac:dyDescent="0.2">
      <c r="A7974" s="14">
        <v>2014</v>
      </c>
      <c r="B7974" s="17" t="s">
        <v>13</v>
      </c>
      <c r="C7974" s="17" t="s">
        <v>281</v>
      </c>
      <c r="D7974" s="17" t="s">
        <v>651</v>
      </c>
      <c r="E7974" s="1">
        <v>960</v>
      </c>
      <c r="F7974" s="19">
        <v>2.61</v>
      </c>
      <c r="G7974" s="19">
        <v>3.21</v>
      </c>
      <c r="H7974" s="19">
        <f>E7974*Table133[[#This Row],[Price per unit]]</f>
        <v>3081.6</v>
      </c>
      <c r="I7974" s="7">
        <f>(Table133[[#This Row],[Price per unit]]-Table133[[#This Row],[Cost per unit]])*Table133[[#This Row],[Volume]]</f>
        <v>576.00000000000011</v>
      </c>
    </row>
    <row r="7975" spans="1:9" x14ac:dyDescent="0.2">
      <c r="A7975" s="14">
        <v>2014</v>
      </c>
      <c r="B7975" s="17" t="s">
        <v>13</v>
      </c>
      <c r="C7975" s="17" t="s">
        <v>281</v>
      </c>
      <c r="D7975" s="17" t="s">
        <v>651</v>
      </c>
      <c r="E7975" s="1">
        <v>792</v>
      </c>
      <c r="F7975" s="19">
        <v>2.34</v>
      </c>
      <c r="G7975" s="19">
        <v>3.84</v>
      </c>
      <c r="H7975" s="19">
        <f>E7975*Table133[[#This Row],[Price per unit]]</f>
        <v>3041.2799999999997</v>
      </c>
      <c r="I7975" s="7">
        <f>(Table133[[#This Row],[Price per unit]]-Table133[[#This Row],[Cost per unit]])*Table133[[#This Row],[Volume]]</f>
        <v>1188</v>
      </c>
    </row>
    <row r="7976" spans="1:9" x14ac:dyDescent="0.2">
      <c r="A7976" s="14">
        <v>2014</v>
      </c>
      <c r="B7976" s="17" t="s">
        <v>13</v>
      </c>
      <c r="C7976" s="17" t="s">
        <v>281</v>
      </c>
      <c r="D7976" s="17" t="s">
        <v>651</v>
      </c>
      <c r="E7976" s="1">
        <v>1056</v>
      </c>
      <c r="F7976" s="19">
        <v>2.73</v>
      </c>
      <c r="G7976" s="19">
        <v>3.47</v>
      </c>
      <c r="H7976" s="19">
        <f>E7976*Table133[[#This Row],[Price per unit]]</f>
        <v>3664.32</v>
      </c>
      <c r="I7976" s="7">
        <f>(Table133[[#This Row],[Price per unit]]-Table133[[#This Row],[Cost per unit]])*Table133[[#This Row],[Volume]]</f>
        <v>781.44000000000028</v>
      </c>
    </row>
    <row r="7977" spans="1:9" x14ac:dyDescent="0.2">
      <c r="A7977" s="14">
        <v>2014</v>
      </c>
      <c r="B7977" s="17" t="s">
        <v>13</v>
      </c>
      <c r="C7977" s="17" t="s">
        <v>281</v>
      </c>
      <c r="D7977" s="17" t="s">
        <v>651</v>
      </c>
      <c r="E7977" s="1">
        <v>864</v>
      </c>
      <c r="F7977" s="19">
        <v>2.73</v>
      </c>
      <c r="G7977" s="19">
        <v>3.61</v>
      </c>
      <c r="H7977" s="19">
        <f>E7977*Table133[[#This Row],[Price per unit]]</f>
        <v>3119.04</v>
      </c>
      <c r="I7977" s="7">
        <f>(Table133[[#This Row],[Price per unit]]-Table133[[#This Row],[Cost per unit]])*Table133[[#This Row],[Volume]]</f>
        <v>760.31999999999994</v>
      </c>
    </row>
    <row r="7978" spans="1:9" x14ac:dyDescent="0.2">
      <c r="A7978" s="14">
        <v>2014</v>
      </c>
      <c r="B7978" s="17" t="s">
        <v>13</v>
      </c>
      <c r="C7978" s="17" t="s">
        <v>281</v>
      </c>
      <c r="D7978" s="17" t="s">
        <v>651</v>
      </c>
      <c r="E7978" s="1">
        <v>1164</v>
      </c>
      <c r="F7978" s="19">
        <v>2.91</v>
      </c>
      <c r="G7978" s="19">
        <v>3.71</v>
      </c>
      <c r="H7978" s="19">
        <f>E7978*Table133[[#This Row],[Price per unit]]</f>
        <v>4318.4399999999996</v>
      </c>
      <c r="I7978" s="7">
        <f>(Table133[[#This Row],[Price per unit]]-Table133[[#This Row],[Cost per unit]])*Table133[[#This Row],[Volume]]</f>
        <v>931.19999999999982</v>
      </c>
    </row>
    <row r="7979" spans="1:9" x14ac:dyDescent="0.2">
      <c r="A7979" s="14">
        <v>2014</v>
      </c>
      <c r="B7979" s="17" t="s">
        <v>13</v>
      </c>
      <c r="C7979" s="17" t="s">
        <v>281</v>
      </c>
      <c r="D7979" s="17" t="s">
        <v>651</v>
      </c>
      <c r="E7979" s="1">
        <v>972</v>
      </c>
      <c r="F7979" s="19">
        <v>2.91</v>
      </c>
      <c r="G7979" s="19">
        <v>3.52</v>
      </c>
      <c r="H7979" s="19">
        <f>E7979*Table133[[#This Row],[Price per unit]]</f>
        <v>3421.44</v>
      </c>
      <c r="I7979" s="7">
        <f>(Table133[[#This Row],[Price per unit]]-Table133[[#This Row],[Cost per unit]])*Table133[[#This Row],[Volume]]</f>
        <v>592.91999999999985</v>
      </c>
    </row>
    <row r="7980" spans="1:9" x14ac:dyDescent="0.2">
      <c r="A7980" s="14">
        <v>2014</v>
      </c>
      <c r="B7980" s="17" t="s">
        <v>13</v>
      </c>
      <c r="C7980" s="17" t="s">
        <v>281</v>
      </c>
      <c r="D7980" s="17" t="s">
        <v>651</v>
      </c>
      <c r="E7980" s="1">
        <v>852</v>
      </c>
      <c r="F7980" s="19">
        <v>2.9</v>
      </c>
      <c r="G7980" s="19">
        <v>3.59</v>
      </c>
      <c r="H7980" s="19">
        <f>E7980*Table133[[#This Row],[Price per unit]]</f>
        <v>3058.68</v>
      </c>
      <c r="I7980" s="7">
        <f>(Table133[[#This Row],[Price per unit]]-Table133[[#This Row],[Cost per unit]])*Table133[[#This Row],[Volume]]</f>
        <v>587.88</v>
      </c>
    </row>
    <row r="7981" spans="1:9" x14ac:dyDescent="0.2">
      <c r="A7981" s="14">
        <v>2014</v>
      </c>
      <c r="B7981" s="17" t="s">
        <v>13</v>
      </c>
      <c r="C7981" s="17" t="s">
        <v>281</v>
      </c>
      <c r="D7981" s="17" t="s">
        <v>651</v>
      </c>
      <c r="E7981" s="1">
        <v>1056</v>
      </c>
      <c r="F7981" s="19">
        <v>2.81</v>
      </c>
      <c r="G7981" s="19">
        <v>3.78</v>
      </c>
      <c r="H7981" s="19">
        <f>E7981*Table133[[#This Row],[Price per unit]]</f>
        <v>3991.68</v>
      </c>
      <c r="I7981" s="7">
        <f>(Table133[[#This Row],[Price per unit]]-Table133[[#This Row],[Cost per unit]])*Table133[[#This Row],[Volume]]</f>
        <v>1024.3199999999997</v>
      </c>
    </row>
    <row r="7982" spans="1:9" x14ac:dyDescent="0.2">
      <c r="A7982" s="14">
        <v>2014</v>
      </c>
      <c r="B7982" s="17" t="s">
        <v>13</v>
      </c>
      <c r="C7982" s="17" t="s">
        <v>281</v>
      </c>
      <c r="D7982" s="17" t="s">
        <v>651</v>
      </c>
      <c r="E7982" s="1">
        <v>1092</v>
      </c>
      <c r="F7982" s="19">
        <v>3</v>
      </c>
      <c r="G7982" s="19">
        <v>3.23</v>
      </c>
      <c r="H7982" s="19">
        <f>E7982*Table133[[#This Row],[Price per unit]]</f>
        <v>3527.16</v>
      </c>
      <c r="I7982" s="7">
        <f>(Table133[[#This Row],[Price per unit]]-Table133[[#This Row],[Cost per unit]])*Table133[[#This Row],[Volume]]</f>
        <v>251.15999999999997</v>
      </c>
    </row>
    <row r="7983" spans="1:9" x14ac:dyDescent="0.2">
      <c r="A7983" s="14">
        <v>2014</v>
      </c>
      <c r="B7983" s="17" t="s">
        <v>13</v>
      </c>
      <c r="C7983" s="17" t="s">
        <v>281</v>
      </c>
      <c r="D7983" s="17" t="s">
        <v>651</v>
      </c>
      <c r="E7983" s="1">
        <v>708</v>
      </c>
      <c r="F7983" s="19">
        <v>2.74</v>
      </c>
      <c r="G7983" s="19">
        <v>3.67</v>
      </c>
      <c r="H7983" s="19">
        <f>E7983*Table133[[#This Row],[Price per unit]]</f>
        <v>2598.36</v>
      </c>
      <c r="I7983" s="7">
        <f>(Table133[[#This Row],[Price per unit]]-Table133[[#This Row],[Cost per unit]])*Table133[[#This Row],[Volume]]</f>
        <v>658.43999999999983</v>
      </c>
    </row>
    <row r="7984" spans="1:9" x14ac:dyDescent="0.2">
      <c r="A7984" s="14">
        <v>2014</v>
      </c>
      <c r="B7984" s="17" t="s">
        <v>13</v>
      </c>
      <c r="C7984" s="17" t="s">
        <v>281</v>
      </c>
      <c r="D7984" s="17" t="s">
        <v>651</v>
      </c>
      <c r="E7984" s="1">
        <v>1056</v>
      </c>
      <c r="F7984" s="19">
        <v>2.72</v>
      </c>
      <c r="G7984" s="19">
        <v>3.25</v>
      </c>
      <c r="H7984" s="19">
        <f>E7984*Table133[[#This Row],[Price per unit]]</f>
        <v>3432</v>
      </c>
      <c r="I7984" s="7">
        <f>(Table133[[#This Row],[Price per unit]]-Table133[[#This Row],[Cost per unit]])*Table133[[#This Row],[Volume]]</f>
        <v>559.67999999999984</v>
      </c>
    </row>
    <row r="7985" spans="1:9" x14ac:dyDescent="0.2">
      <c r="A7985" s="14">
        <v>2014</v>
      </c>
      <c r="B7985" s="17" t="s">
        <v>13</v>
      </c>
      <c r="C7985" s="17" t="s">
        <v>281</v>
      </c>
      <c r="D7985" s="17" t="s">
        <v>651</v>
      </c>
      <c r="E7985" s="1">
        <v>732</v>
      </c>
      <c r="F7985" s="19">
        <v>2.1800000000000002</v>
      </c>
      <c r="G7985" s="19">
        <v>3.76</v>
      </c>
      <c r="H7985" s="19">
        <f>E7985*Table133[[#This Row],[Price per unit]]</f>
        <v>2752.3199999999997</v>
      </c>
      <c r="I7985" s="7">
        <f>(Table133[[#This Row],[Price per unit]]-Table133[[#This Row],[Cost per unit]])*Table133[[#This Row],[Volume]]</f>
        <v>1156.5599999999997</v>
      </c>
    </row>
    <row r="7986" spans="1:9" x14ac:dyDescent="0.2">
      <c r="A7986" s="14">
        <v>2014</v>
      </c>
      <c r="B7986" s="17" t="s">
        <v>13</v>
      </c>
      <c r="C7986" s="17" t="s">
        <v>281</v>
      </c>
      <c r="D7986" s="17" t="s">
        <v>651</v>
      </c>
      <c r="E7986" s="1">
        <v>1200</v>
      </c>
      <c r="F7986" s="19">
        <v>2.76</v>
      </c>
      <c r="G7986" s="19">
        <v>3.53</v>
      </c>
      <c r="H7986" s="19">
        <f>E7986*Table133[[#This Row],[Price per unit]]</f>
        <v>4236</v>
      </c>
      <c r="I7986" s="7">
        <f>(Table133[[#This Row],[Price per unit]]-Table133[[#This Row],[Cost per unit]])*Table133[[#This Row],[Volume]]</f>
        <v>924</v>
      </c>
    </row>
    <row r="7987" spans="1:9" x14ac:dyDescent="0.2">
      <c r="A7987" s="14">
        <v>2014</v>
      </c>
      <c r="B7987" s="17" t="s">
        <v>13</v>
      </c>
      <c r="C7987" s="17" t="s">
        <v>281</v>
      </c>
      <c r="D7987" s="17" t="s">
        <v>651</v>
      </c>
      <c r="E7987" s="1">
        <v>1140</v>
      </c>
      <c r="F7987" s="19">
        <v>2.4700000000000002</v>
      </c>
      <c r="G7987" s="19">
        <v>3.25</v>
      </c>
      <c r="H7987" s="19">
        <f>E7987*Table133[[#This Row],[Price per unit]]</f>
        <v>3705</v>
      </c>
      <c r="I7987" s="7">
        <f>(Table133[[#This Row],[Price per unit]]-Table133[[#This Row],[Cost per unit]])*Table133[[#This Row],[Volume]]</f>
        <v>889.19999999999982</v>
      </c>
    </row>
    <row r="7988" spans="1:9" x14ac:dyDescent="0.2">
      <c r="A7988" s="14">
        <v>2014</v>
      </c>
      <c r="B7988" s="17" t="s">
        <v>13</v>
      </c>
      <c r="C7988" s="17" t="s">
        <v>281</v>
      </c>
      <c r="D7988" s="17" t="s">
        <v>651</v>
      </c>
      <c r="E7988" s="1">
        <v>1092</v>
      </c>
      <c r="F7988" s="19">
        <v>2.17</v>
      </c>
      <c r="G7988" s="19">
        <v>3.65</v>
      </c>
      <c r="H7988" s="19">
        <f>E7988*Table133[[#This Row],[Price per unit]]</f>
        <v>3985.7999999999997</v>
      </c>
      <c r="I7988" s="7">
        <f>(Table133[[#This Row],[Price per unit]]-Table133[[#This Row],[Cost per unit]])*Table133[[#This Row],[Volume]]</f>
        <v>1616.16</v>
      </c>
    </row>
    <row r="7989" spans="1:9" x14ac:dyDescent="0.2">
      <c r="A7989" s="14">
        <v>2014</v>
      </c>
      <c r="B7989" s="17" t="s">
        <v>13</v>
      </c>
      <c r="C7989" s="17" t="s">
        <v>281</v>
      </c>
      <c r="D7989" s="17" t="s">
        <v>651</v>
      </c>
      <c r="E7989" s="1">
        <v>984</v>
      </c>
      <c r="F7989" s="19">
        <v>2.0299999999999998</v>
      </c>
      <c r="G7989" s="19">
        <v>3.62</v>
      </c>
      <c r="H7989" s="19">
        <f>E7989*Table133[[#This Row],[Price per unit]]</f>
        <v>3562.08</v>
      </c>
      <c r="I7989" s="7">
        <f>(Table133[[#This Row],[Price per unit]]-Table133[[#This Row],[Cost per unit]])*Table133[[#This Row],[Volume]]</f>
        <v>1564.5600000000004</v>
      </c>
    </row>
    <row r="7990" spans="1:9" x14ac:dyDescent="0.2">
      <c r="A7990" s="14">
        <v>2014</v>
      </c>
      <c r="B7990" s="17" t="s">
        <v>13</v>
      </c>
      <c r="C7990" s="17" t="s">
        <v>281</v>
      </c>
      <c r="D7990" s="17" t="s">
        <v>651</v>
      </c>
      <c r="E7990" s="1">
        <v>900</v>
      </c>
      <c r="F7990" s="19">
        <v>2.5099999999999998</v>
      </c>
      <c r="G7990" s="19">
        <v>3.21</v>
      </c>
      <c r="H7990" s="19">
        <f>E7990*Table133[[#This Row],[Price per unit]]</f>
        <v>2889</v>
      </c>
      <c r="I7990" s="7">
        <f>(Table133[[#This Row],[Price per unit]]-Table133[[#This Row],[Cost per unit]])*Table133[[#This Row],[Volume]]</f>
        <v>630.00000000000011</v>
      </c>
    </row>
    <row r="7991" spans="1:9" x14ac:dyDescent="0.2">
      <c r="A7991" s="14">
        <v>2014</v>
      </c>
      <c r="B7991" s="17" t="s">
        <v>13</v>
      </c>
      <c r="C7991" s="17" t="s">
        <v>281</v>
      </c>
      <c r="D7991" s="17" t="s">
        <v>651</v>
      </c>
      <c r="E7991" s="1">
        <v>948</v>
      </c>
      <c r="F7991" s="19">
        <v>2.96</v>
      </c>
      <c r="G7991" s="19">
        <v>3.97</v>
      </c>
      <c r="H7991" s="19">
        <f>E7991*Table133[[#This Row],[Price per unit]]</f>
        <v>3763.5600000000004</v>
      </c>
      <c r="I7991" s="7">
        <f>(Table133[[#This Row],[Price per unit]]-Table133[[#This Row],[Cost per unit]])*Table133[[#This Row],[Volume]]</f>
        <v>957.48000000000025</v>
      </c>
    </row>
    <row r="7992" spans="1:9" x14ac:dyDescent="0.2">
      <c r="A7992" s="14">
        <v>2014</v>
      </c>
      <c r="B7992" s="17" t="s">
        <v>13</v>
      </c>
      <c r="C7992" s="17" t="s">
        <v>281</v>
      </c>
      <c r="D7992" s="17" t="s">
        <v>651</v>
      </c>
      <c r="E7992" s="1">
        <v>924</v>
      </c>
      <c r="F7992" s="19">
        <v>2.93</v>
      </c>
      <c r="G7992" s="19">
        <v>3.43</v>
      </c>
      <c r="H7992" s="19">
        <f>E7992*Table133[[#This Row],[Price per unit]]</f>
        <v>3169.32</v>
      </c>
      <c r="I7992" s="7">
        <f>(Table133[[#This Row],[Price per unit]]-Table133[[#This Row],[Cost per unit]])*Table133[[#This Row],[Volume]]</f>
        <v>462</v>
      </c>
    </row>
    <row r="7993" spans="1:9" x14ac:dyDescent="0.2">
      <c r="A7993" s="14">
        <v>2014</v>
      </c>
      <c r="B7993" s="17" t="s">
        <v>13</v>
      </c>
      <c r="C7993" s="17" t="s">
        <v>281</v>
      </c>
      <c r="D7993" s="17" t="s">
        <v>651</v>
      </c>
      <c r="E7993" s="1">
        <v>1200</v>
      </c>
      <c r="F7993" s="19">
        <v>2.81</v>
      </c>
      <c r="G7993" s="19">
        <v>3.53</v>
      </c>
      <c r="H7993" s="19">
        <f>E7993*Table133[[#This Row],[Price per unit]]</f>
        <v>4236</v>
      </c>
      <c r="I7993" s="7">
        <f>(Table133[[#This Row],[Price per unit]]-Table133[[#This Row],[Cost per unit]])*Table133[[#This Row],[Volume]]</f>
        <v>863.99999999999966</v>
      </c>
    </row>
    <row r="7994" spans="1:9" x14ac:dyDescent="0.2">
      <c r="A7994" s="14">
        <v>2014</v>
      </c>
      <c r="B7994" s="17" t="s">
        <v>13</v>
      </c>
      <c r="C7994" s="17" t="s">
        <v>281</v>
      </c>
      <c r="D7994" s="17" t="s">
        <v>651</v>
      </c>
      <c r="E7994" s="1">
        <v>1164</v>
      </c>
      <c r="F7994" s="19">
        <v>2.78</v>
      </c>
      <c r="G7994" s="19">
        <v>3.83</v>
      </c>
      <c r="H7994" s="19">
        <f>E7994*Table133[[#This Row],[Price per unit]]</f>
        <v>4458.12</v>
      </c>
      <c r="I7994" s="7">
        <f>(Table133[[#This Row],[Price per unit]]-Table133[[#This Row],[Cost per unit]])*Table133[[#This Row],[Volume]]</f>
        <v>1222.2000000000003</v>
      </c>
    </row>
    <row r="7995" spans="1:9" x14ac:dyDescent="0.2">
      <c r="A7995" s="14">
        <v>2014</v>
      </c>
      <c r="B7995" s="17" t="s">
        <v>13</v>
      </c>
      <c r="C7995" s="17" t="s">
        <v>281</v>
      </c>
      <c r="D7995" s="17" t="s">
        <v>651</v>
      </c>
      <c r="E7995" s="1">
        <v>900</v>
      </c>
      <c r="F7995" s="19">
        <v>2.0299999999999998</v>
      </c>
      <c r="G7995" s="19">
        <v>3.44</v>
      </c>
      <c r="H7995" s="19">
        <f>E7995*Table133[[#This Row],[Price per unit]]</f>
        <v>3096</v>
      </c>
      <c r="I7995" s="7">
        <f>(Table133[[#This Row],[Price per unit]]-Table133[[#This Row],[Cost per unit]])*Table133[[#This Row],[Volume]]</f>
        <v>1269.0000000000002</v>
      </c>
    </row>
    <row r="7996" spans="1:9" x14ac:dyDescent="0.2">
      <c r="A7996" s="14">
        <v>2014</v>
      </c>
      <c r="B7996" s="17" t="s">
        <v>13</v>
      </c>
      <c r="C7996" s="17" t="s">
        <v>281</v>
      </c>
      <c r="D7996" s="17" t="s">
        <v>651</v>
      </c>
      <c r="E7996" s="1">
        <v>876</v>
      </c>
      <c r="F7996" s="19">
        <v>2.4700000000000002</v>
      </c>
      <c r="G7996" s="19">
        <v>3.93</v>
      </c>
      <c r="H7996" s="19">
        <f>E7996*Table133[[#This Row],[Price per unit]]</f>
        <v>3442.6800000000003</v>
      </c>
      <c r="I7996" s="7">
        <f>(Table133[[#This Row],[Price per unit]]-Table133[[#This Row],[Cost per unit]])*Table133[[#This Row],[Volume]]</f>
        <v>1278.96</v>
      </c>
    </row>
    <row r="7997" spans="1:9" x14ac:dyDescent="0.2">
      <c r="A7997" s="14">
        <v>2014</v>
      </c>
      <c r="B7997" s="17" t="s">
        <v>13</v>
      </c>
      <c r="C7997" s="17" t="s">
        <v>281</v>
      </c>
      <c r="D7997" s="17" t="s">
        <v>651</v>
      </c>
      <c r="E7997" s="1">
        <v>924</v>
      </c>
      <c r="F7997" s="19">
        <v>2.06</v>
      </c>
      <c r="G7997" s="19">
        <v>3.38</v>
      </c>
      <c r="H7997" s="19">
        <f>E7997*Table133[[#This Row],[Price per unit]]</f>
        <v>3123.12</v>
      </c>
      <c r="I7997" s="7">
        <f>(Table133[[#This Row],[Price per unit]]-Table133[[#This Row],[Cost per unit]])*Table133[[#This Row],[Volume]]</f>
        <v>1219.6799999999998</v>
      </c>
    </row>
    <row r="7998" spans="1:9" x14ac:dyDescent="0.2">
      <c r="A7998" s="14">
        <v>2014</v>
      </c>
      <c r="B7998" s="17" t="s">
        <v>13</v>
      </c>
      <c r="C7998" s="17" t="s">
        <v>281</v>
      </c>
      <c r="D7998" s="17" t="s">
        <v>651</v>
      </c>
      <c r="E7998" s="1">
        <v>660</v>
      </c>
      <c r="F7998" s="19">
        <v>2.76</v>
      </c>
      <c r="G7998" s="19">
        <v>3.29</v>
      </c>
      <c r="H7998" s="19">
        <f>E7998*Table133[[#This Row],[Price per unit]]</f>
        <v>2171.4</v>
      </c>
      <c r="I7998" s="7">
        <f>(Table133[[#This Row],[Price per unit]]-Table133[[#This Row],[Cost per unit]])*Table133[[#This Row],[Volume]]</f>
        <v>349.80000000000018</v>
      </c>
    </row>
    <row r="7999" spans="1:9" x14ac:dyDescent="0.2">
      <c r="A7999" s="14">
        <v>2014</v>
      </c>
      <c r="B7999" s="17" t="s">
        <v>13</v>
      </c>
      <c r="C7999" s="17" t="s">
        <v>281</v>
      </c>
      <c r="D7999" s="17" t="s">
        <v>651</v>
      </c>
      <c r="E7999" s="1">
        <v>660</v>
      </c>
      <c r="F7999" s="19">
        <v>2.1</v>
      </c>
      <c r="G7999" s="19">
        <v>3.66</v>
      </c>
      <c r="H7999" s="19">
        <f>E7999*Table133[[#This Row],[Price per unit]]</f>
        <v>2415.6</v>
      </c>
      <c r="I7999" s="7">
        <f>(Table133[[#This Row],[Price per unit]]-Table133[[#This Row],[Cost per unit]])*Table133[[#This Row],[Volume]]</f>
        <v>1029.6000000000001</v>
      </c>
    </row>
    <row r="8000" spans="1:9" x14ac:dyDescent="0.2">
      <c r="A8000" s="14">
        <v>2014</v>
      </c>
      <c r="B8000" s="17" t="s">
        <v>13</v>
      </c>
      <c r="C8000" s="17" t="s">
        <v>281</v>
      </c>
      <c r="D8000" s="17" t="s">
        <v>651</v>
      </c>
      <c r="E8000" s="1">
        <v>648</v>
      </c>
      <c r="F8000" s="19">
        <v>2.83</v>
      </c>
      <c r="G8000" s="19">
        <v>3.67</v>
      </c>
      <c r="H8000" s="19">
        <f>E8000*Table133[[#This Row],[Price per unit]]</f>
        <v>2378.16</v>
      </c>
      <c r="I8000" s="7">
        <f>(Table133[[#This Row],[Price per unit]]-Table133[[#This Row],[Cost per unit]])*Table133[[#This Row],[Volume]]</f>
        <v>544.31999999999994</v>
      </c>
    </row>
    <row r="8001" spans="1:9" x14ac:dyDescent="0.2">
      <c r="A8001" s="14">
        <v>2014</v>
      </c>
      <c r="B8001" s="17" t="s">
        <v>13</v>
      </c>
      <c r="C8001" s="17" t="s">
        <v>281</v>
      </c>
      <c r="D8001" s="17" t="s">
        <v>651</v>
      </c>
      <c r="E8001" s="1">
        <v>624</v>
      </c>
      <c r="F8001" s="19">
        <v>2.2000000000000002</v>
      </c>
      <c r="G8001" s="19">
        <v>3.6</v>
      </c>
      <c r="H8001" s="19">
        <f>E8001*Table133[[#This Row],[Price per unit]]</f>
        <v>2246.4</v>
      </c>
      <c r="I8001" s="7">
        <f>(Table133[[#This Row],[Price per unit]]-Table133[[#This Row],[Cost per unit]])*Table133[[#This Row],[Volume]]</f>
        <v>873.59999999999991</v>
      </c>
    </row>
    <row r="8002" spans="1:9" x14ac:dyDescent="0.2">
      <c r="A8002" s="14">
        <v>2014</v>
      </c>
      <c r="B8002" s="17" t="s">
        <v>13</v>
      </c>
      <c r="C8002" s="17" t="s">
        <v>281</v>
      </c>
      <c r="D8002" s="17" t="s">
        <v>651</v>
      </c>
      <c r="E8002" s="1">
        <v>612</v>
      </c>
      <c r="F8002" s="19">
        <v>2.73</v>
      </c>
      <c r="G8002" s="19">
        <v>3.83</v>
      </c>
      <c r="H8002" s="19">
        <f>E8002*Table133[[#This Row],[Price per unit]]</f>
        <v>2343.96</v>
      </c>
      <c r="I8002" s="7">
        <f>(Table133[[#This Row],[Price per unit]]-Table133[[#This Row],[Cost per unit]])*Table133[[#This Row],[Volume]]</f>
        <v>673.2</v>
      </c>
    </row>
    <row r="8003" spans="1:9" x14ac:dyDescent="0.2">
      <c r="A8003" s="14">
        <v>2014</v>
      </c>
      <c r="B8003" s="17" t="s">
        <v>13</v>
      </c>
      <c r="C8003" s="17" t="s">
        <v>281</v>
      </c>
      <c r="D8003" s="17" t="s">
        <v>651</v>
      </c>
      <c r="E8003" s="1">
        <v>672</v>
      </c>
      <c r="F8003" s="19">
        <v>2.25</v>
      </c>
      <c r="G8003" s="19">
        <v>3.91</v>
      </c>
      <c r="H8003" s="19">
        <f>E8003*Table133[[#This Row],[Price per unit]]</f>
        <v>2627.52</v>
      </c>
      <c r="I8003" s="7">
        <f>(Table133[[#This Row],[Price per unit]]-Table133[[#This Row],[Cost per unit]])*Table133[[#This Row],[Volume]]</f>
        <v>1115.52</v>
      </c>
    </row>
    <row r="8004" spans="1:9" x14ac:dyDescent="0.2">
      <c r="A8004" s="14">
        <v>2014</v>
      </c>
      <c r="B8004" s="17" t="s">
        <v>13</v>
      </c>
      <c r="C8004" s="17" t="s">
        <v>281</v>
      </c>
      <c r="D8004" s="17" t="s">
        <v>651</v>
      </c>
      <c r="E8004" s="1">
        <v>948</v>
      </c>
      <c r="F8004" s="19">
        <v>2.31</v>
      </c>
      <c r="G8004" s="19">
        <v>3.9</v>
      </c>
      <c r="H8004" s="19">
        <f>E8004*Table133[[#This Row],[Price per unit]]</f>
        <v>3697.2</v>
      </c>
      <c r="I8004" s="7">
        <f>(Table133[[#This Row],[Price per unit]]-Table133[[#This Row],[Cost per unit]])*Table133[[#This Row],[Volume]]</f>
        <v>1507.32</v>
      </c>
    </row>
    <row r="8005" spans="1:9" x14ac:dyDescent="0.2">
      <c r="A8005" s="14">
        <v>2014</v>
      </c>
      <c r="B8005" s="17" t="s">
        <v>13</v>
      </c>
      <c r="C8005" s="17" t="s">
        <v>281</v>
      </c>
      <c r="D8005" s="17" t="s">
        <v>651</v>
      </c>
      <c r="E8005" s="1">
        <v>732</v>
      </c>
      <c r="F8005" s="19">
        <v>2.4700000000000002</v>
      </c>
      <c r="G8005" s="19">
        <v>3.75</v>
      </c>
      <c r="H8005" s="19">
        <f>E8005*Table133[[#This Row],[Price per unit]]</f>
        <v>2745</v>
      </c>
      <c r="I8005" s="7">
        <f>(Table133[[#This Row],[Price per unit]]-Table133[[#This Row],[Cost per unit]])*Table133[[#This Row],[Volume]]</f>
        <v>936.95999999999981</v>
      </c>
    </row>
    <row r="8006" spans="1:9" x14ac:dyDescent="0.2">
      <c r="A8006" s="14">
        <v>2014</v>
      </c>
      <c r="B8006" s="17" t="s">
        <v>13</v>
      </c>
      <c r="C8006" s="17" t="s">
        <v>281</v>
      </c>
      <c r="D8006" s="17" t="s">
        <v>651</v>
      </c>
      <c r="E8006" s="1">
        <v>1092</v>
      </c>
      <c r="F8006" s="19">
        <v>2.69</v>
      </c>
      <c r="G8006" s="19">
        <v>3.99</v>
      </c>
      <c r="H8006" s="19">
        <f>E8006*Table133[[#This Row],[Price per unit]]</f>
        <v>4357.08</v>
      </c>
      <c r="I8006" s="7">
        <f>(Table133[[#This Row],[Price per unit]]-Table133[[#This Row],[Cost per unit]])*Table133[[#This Row],[Volume]]</f>
        <v>1419.6000000000004</v>
      </c>
    </row>
    <row r="8007" spans="1:9" x14ac:dyDescent="0.2">
      <c r="A8007" s="14">
        <v>2014</v>
      </c>
      <c r="B8007" s="17" t="s">
        <v>13</v>
      </c>
      <c r="C8007" s="17" t="s">
        <v>281</v>
      </c>
      <c r="D8007" s="17" t="s">
        <v>651</v>
      </c>
      <c r="E8007" s="1">
        <v>1116</v>
      </c>
      <c r="F8007" s="19">
        <v>2.94</v>
      </c>
      <c r="G8007" s="19">
        <v>3.27</v>
      </c>
      <c r="H8007" s="19">
        <f>E8007*Table133[[#This Row],[Price per unit]]</f>
        <v>3649.32</v>
      </c>
      <c r="I8007" s="7">
        <f>(Table133[[#This Row],[Price per unit]]-Table133[[#This Row],[Cost per unit]])*Table133[[#This Row],[Volume]]</f>
        <v>368.28000000000009</v>
      </c>
    </row>
    <row r="8008" spans="1:9" x14ac:dyDescent="0.2">
      <c r="A8008" s="14">
        <v>2014</v>
      </c>
      <c r="B8008" s="17" t="s">
        <v>13</v>
      </c>
      <c r="C8008" s="17" t="s">
        <v>281</v>
      </c>
      <c r="D8008" s="17" t="s">
        <v>651</v>
      </c>
      <c r="E8008" s="1">
        <v>972</v>
      </c>
      <c r="F8008" s="19">
        <v>2.37</v>
      </c>
      <c r="G8008" s="19">
        <v>3.83</v>
      </c>
      <c r="H8008" s="19">
        <f>E8008*Table133[[#This Row],[Price per unit]]</f>
        <v>3722.76</v>
      </c>
      <c r="I8008" s="7">
        <f>(Table133[[#This Row],[Price per unit]]-Table133[[#This Row],[Cost per unit]])*Table133[[#This Row],[Volume]]</f>
        <v>1419.12</v>
      </c>
    </row>
    <row r="8009" spans="1:9" x14ac:dyDescent="0.2">
      <c r="A8009" s="14">
        <v>2014</v>
      </c>
      <c r="B8009" s="17" t="s">
        <v>13</v>
      </c>
      <c r="C8009" s="17" t="s">
        <v>281</v>
      </c>
      <c r="D8009" s="17" t="s">
        <v>651</v>
      </c>
      <c r="E8009" s="1">
        <v>972</v>
      </c>
      <c r="F8009" s="19">
        <v>2.62</v>
      </c>
      <c r="G8009" s="19">
        <v>3.5</v>
      </c>
      <c r="H8009" s="19">
        <f>E8009*Table133[[#This Row],[Price per unit]]</f>
        <v>3402</v>
      </c>
      <c r="I8009" s="7">
        <f>(Table133[[#This Row],[Price per unit]]-Table133[[#This Row],[Cost per unit]])*Table133[[#This Row],[Volume]]</f>
        <v>855.3599999999999</v>
      </c>
    </row>
    <row r="8010" spans="1:9" x14ac:dyDescent="0.2">
      <c r="A8010" s="14">
        <v>2014</v>
      </c>
      <c r="B8010" s="17" t="s">
        <v>13</v>
      </c>
      <c r="C8010" s="17" t="s">
        <v>281</v>
      </c>
      <c r="D8010" s="17" t="s">
        <v>651</v>
      </c>
      <c r="E8010" s="1">
        <v>1044</v>
      </c>
      <c r="F8010" s="19">
        <v>2.4300000000000002</v>
      </c>
      <c r="G8010" s="19">
        <v>3.29</v>
      </c>
      <c r="H8010" s="19">
        <f>E8010*Table133[[#This Row],[Price per unit]]</f>
        <v>3434.76</v>
      </c>
      <c r="I8010" s="7">
        <f>(Table133[[#This Row],[Price per unit]]-Table133[[#This Row],[Cost per unit]])*Table133[[#This Row],[Volume]]</f>
        <v>897.83999999999992</v>
      </c>
    </row>
    <row r="8011" spans="1:9" x14ac:dyDescent="0.2">
      <c r="A8011" s="14">
        <v>2014</v>
      </c>
      <c r="B8011" s="17" t="s">
        <v>13</v>
      </c>
      <c r="C8011" s="17" t="s">
        <v>281</v>
      </c>
      <c r="D8011" s="17" t="s">
        <v>651</v>
      </c>
      <c r="E8011" s="1">
        <v>624</v>
      </c>
      <c r="F8011" s="19">
        <v>2.52</v>
      </c>
      <c r="G8011" s="19">
        <v>3.84</v>
      </c>
      <c r="H8011" s="19">
        <f>E8011*Table133[[#This Row],[Price per unit]]</f>
        <v>2396.16</v>
      </c>
      <c r="I8011" s="7">
        <f>(Table133[[#This Row],[Price per unit]]-Table133[[#This Row],[Cost per unit]])*Table133[[#This Row],[Volume]]</f>
        <v>823.68</v>
      </c>
    </row>
    <row r="8012" spans="1:9" x14ac:dyDescent="0.2">
      <c r="A8012" s="14">
        <v>2014</v>
      </c>
      <c r="B8012" s="17" t="s">
        <v>13</v>
      </c>
      <c r="C8012" s="17" t="s">
        <v>281</v>
      </c>
      <c r="D8012" s="17" t="s">
        <v>651</v>
      </c>
      <c r="E8012" s="1">
        <v>1068</v>
      </c>
      <c r="F8012" s="19">
        <v>2.0299999999999998</v>
      </c>
      <c r="G8012" s="19">
        <v>3.36</v>
      </c>
      <c r="H8012" s="19">
        <f>E8012*Table133[[#This Row],[Price per unit]]</f>
        <v>3588.48</v>
      </c>
      <c r="I8012" s="7">
        <f>(Table133[[#This Row],[Price per unit]]-Table133[[#This Row],[Cost per unit]])*Table133[[#This Row],[Volume]]</f>
        <v>1420.44</v>
      </c>
    </row>
    <row r="8013" spans="1:9" x14ac:dyDescent="0.2">
      <c r="A8013" s="14">
        <v>2014</v>
      </c>
      <c r="B8013" s="17" t="s">
        <v>13</v>
      </c>
      <c r="C8013" s="17" t="s">
        <v>281</v>
      </c>
      <c r="D8013" s="17" t="s">
        <v>651</v>
      </c>
      <c r="E8013" s="1">
        <v>900</v>
      </c>
      <c r="F8013" s="19">
        <v>2.02</v>
      </c>
      <c r="G8013" s="19">
        <v>3.35</v>
      </c>
      <c r="H8013" s="19">
        <f>E8013*Table133[[#This Row],[Price per unit]]</f>
        <v>3015</v>
      </c>
      <c r="I8013" s="7">
        <f>(Table133[[#This Row],[Price per unit]]-Table133[[#This Row],[Cost per unit]])*Table133[[#This Row],[Volume]]</f>
        <v>1197</v>
      </c>
    </row>
    <row r="8014" spans="1:9" x14ac:dyDescent="0.2">
      <c r="A8014" s="14">
        <v>2014</v>
      </c>
      <c r="B8014" s="17" t="s">
        <v>13</v>
      </c>
      <c r="C8014" s="17" t="s">
        <v>281</v>
      </c>
      <c r="D8014" s="17" t="s">
        <v>651</v>
      </c>
      <c r="E8014" s="1">
        <v>780</v>
      </c>
      <c r="F8014" s="19">
        <v>2.57</v>
      </c>
      <c r="G8014" s="19">
        <v>3.42</v>
      </c>
      <c r="H8014" s="19">
        <f>E8014*Table133[[#This Row],[Price per unit]]</f>
        <v>2667.6</v>
      </c>
      <c r="I8014" s="7">
        <f>(Table133[[#This Row],[Price per unit]]-Table133[[#This Row],[Cost per unit]])*Table133[[#This Row],[Volume]]</f>
        <v>663.00000000000011</v>
      </c>
    </row>
    <row r="8015" spans="1:9" x14ac:dyDescent="0.2">
      <c r="A8015" s="14">
        <v>2014</v>
      </c>
      <c r="B8015" s="17" t="s">
        <v>13</v>
      </c>
      <c r="C8015" s="17" t="s">
        <v>281</v>
      </c>
      <c r="D8015" s="17" t="s">
        <v>651</v>
      </c>
      <c r="E8015" s="1">
        <v>1164</v>
      </c>
      <c r="F8015" s="19">
        <v>2.23</v>
      </c>
      <c r="G8015" s="19">
        <v>3.53</v>
      </c>
      <c r="H8015" s="19">
        <f>E8015*Table133[[#This Row],[Price per unit]]</f>
        <v>4108.92</v>
      </c>
      <c r="I8015" s="7">
        <f>(Table133[[#This Row],[Price per unit]]-Table133[[#This Row],[Cost per unit]])*Table133[[#This Row],[Volume]]</f>
        <v>1513.1999999999998</v>
      </c>
    </row>
    <row r="8016" spans="1:9" x14ac:dyDescent="0.2">
      <c r="A8016" s="14">
        <v>2014</v>
      </c>
      <c r="B8016" s="17" t="s">
        <v>13</v>
      </c>
      <c r="C8016" s="17" t="s">
        <v>281</v>
      </c>
      <c r="D8016" s="17" t="s">
        <v>651</v>
      </c>
      <c r="E8016" s="1">
        <v>936</v>
      </c>
      <c r="F8016" s="19">
        <v>2.72</v>
      </c>
      <c r="G8016" s="19">
        <v>3.25</v>
      </c>
      <c r="H8016" s="19">
        <f>E8016*Table133[[#This Row],[Price per unit]]</f>
        <v>3042</v>
      </c>
      <c r="I8016" s="7">
        <f>(Table133[[#This Row],[Price per unit]]-Table133[[#This Row],[Cost per unit]])*Table133[[#This Row],[Volume]]</f>
        <v>496.07999999999981</v>
      </c>
    </row>
    <row r="8017" spans="1:9" x14ac:dyDescent="0.2">
      <c r="A8017" s="14">
        <v>2014</v>
      </c>
      <c r="B8017" s="17" t="s">
        <v>13</v>
      </c>
      <c r="C8017" s="17" t="s">
        <v>281</v>
      </c>
      <c r="D8017" s="17" t="s">
        <v>651</v>
      </c>
      <c r="E8017" s="1">
        <v>1104</v>
      </c>
      <c r="F8017" s="19">
        <v>2.38</v>
      </c>
      <c r="G8017" s="19">
        <v>3.49</v>
      </c>
      <c r="H8017" s="19">
        <f>E8017*Table133[[#This Row],[Price per unit]]</f>
        <v>3852.96</v>
      </c>
      <c r="I8017" s="7">
        <f>(Table133[[#This Row],[Price per unit]]-Table133[[#This Row],[Cost per unit]])*Table133[[#This Row],[Volume]]</f>
        <v>1225.4400000000003</v>
      </c>
    </row>
    <row r="8018" spans="1:9" x14ac:dyDescent="0.2">
      <c r="A8018" s="14">
        <v>2014</v>
      </c>
      <c r="B8018" s="17" t="s">
        <v>13</v>
      </c>
      <c r="C8018" s="17" t="s">
        <v>281</v>
      </c>
      <c r="D8018" s="17" t="s">
        <v>651</v>
      </c>
      <c r="E8018" s="1">
        <v>768</v>
      </c>
      <c r="F8018" s="19">
        <v>2.4</v>
      </c>
      <c r="G8018" s="19">
        <v>3.52</v>
      </c>
      <c r="H8018" s="19">
        <f>E8018*Table133[[#This Row],[Price per unit]]</f>
        <v>2703.36</v>
      </c>
      <c r="I8018" s="7">
        <f>(Table133[[#This Row],[Price per unit]]-Table133[[#This Row],[Cost per unit]])*Table133[[#This Row],[Volume]]</f>
        <v>860.16000000000008</v>
      </c>
    </row>
    <row r="8019" spans="1:9" x14ac:dyDescent="0.2">
      <c r="A8019" s="14">
        <v>2014</v>
      </c>
      <c r="B8019" s="17" t="s">
        <v>13</v>
      </c>
      <c r="C8019" s="17" t="s">
        <v>281</v>
      </c>
      <c r="D8019" s="17" t="s">
        <v>651</v>
      </c>
      <c r="E8019" s="1">
        <v>756</v>
      </c>
      <c r="F8019" s="19">
        <v>2.5099999999999998</v>
      </c>
      <c r="G8019" s="19">
        <v>3.39</v>
      </c>
      <c r="H8019" s="19">
        <f>E8019*Table133[[#This Row],[Price per unit]]</f>
        <v>2562.84</v>
      </c>
      <c r="I8019" s="7">
        <f>(Table133[[#This Row],[Price per unit]]-Table133[[#This Row],[Cost per unit]])*Table133[[#This Row],[Volume]]</f>
        <v>665.2800000000002</v>
      </c>
    </row>
    <row r="8020" spans="1:9" x14ac:dyDescent="0.2">
      <c r="A8020" s="14">
        <v>2014</v>
      </c>
      <c r="B8020" s="17" t="s">
        <v>13</v>
      </c>
      <c r="C8020" s="17" t="s">
        <v>281</v>
      </c>
      <c r="D8020" s="17" t="s">
        <v>651</v>
      </c>
      <c r="E8020" s="1">
        <v>1188</v>
      </c>
      <c r="F8020" s="19">
        <v>2.69</v>
      </c>
      <c r="G8020" s="19">
        <v>3.52</v>
      </c>
      <c r="H8020" s="19">
        <f>E8020*Table133[[#This Row],[Price per unit]]</f>
        <v>4181.76</v>
      </c>
      <c r="I8020" s="7">
        <f>(Table133[[#This Row],[Price per unit]]-Table133[[#This Row],[Cost per unit]])*Table133[[#This Row],[Volume]]</f>
        <v>986.04000000000008</v>
      </c>
    </row>
    <row r="8021" spans="1:9" x14ac:dyDescent="0.2">
      <c r="A8021" s="14">
        <v>2014</v>
      </c>
      <c r="B8021" s="17" t="s">
        <v>13</v>
      </c>
      <c r="C8021" s="17" t="s">
        <v>281</v>
      </c>
      <c r="D8021" s="17" t="s">
        <v>651</v>
      </c>
      <c r="E8021" s="1">
        <v>972</v>
      </c>
      <c r="F8021" s="19">
        <v>2.09</v>
      </c>
      <c r="G8021" s="19">
        <v>3.67</v>
      </c>
      <c r="H8021" s="19">
        <f>E8021*Table133[[#This Row],[Price per unit]]</f>
        <v>3567.24</v>
      </c>
      <c r="I8021" s="7">
        <f>(Table133[[#This Row],[Price per unit]]-Table133[[#This Row],[Cost per unit]])*Table133[[#This Row],[Volume]]</f>
        <v>1535.76</v>
      </c>
    </row>
    <row r="8022" spans="1:9" x14ac:dyDescent="0.2">
      <c r="A8022" s="14">
        <v>2014</v>
      </c>
      <c r="B8022" s="17" t="s">
        <v>13</v>
      </c>
      <c r="C8022" s="17" t="s">
        <v>281</v>
      </c>
      <c r="D8022" s="17" t="s">
        <v>651</v>
      </c>
      <c r="E8022" s="1">
        <v>864</v>
      </c>
      <c r="F8022" s="19">
        <v>2.91</v>
      </c>
      <c r="G8022" s="19">
        <v>3.85</v>
      </c>
      <c r="H8022" s="19">
        <f>E8022*Table133[[#This Row],[Price per unit]]</f>
        <v>3326.4</v>
      </c>
      <c r="I8022" s="7">
        <f>(Table133[[#This Row],[Price per unit]]-Table133[[#This Row],[Cost per unit]])*Table133[[#This Row],[Volume]]</f>
        <v>812.16</v>
      </c>
    </row>
    <row r="8023" spans="1:9" x14ac:dyDescent="0.2">
      <c r="A8023" s="14">
        <v>2014</v>
      </c>
      <c r="B8023" s="17" t="s">
        <v>13</v>
      </c>
      <c r="C8023" s="17" t="s">
        <v>281</v>
      </c>
      <c r="D8023" s="17" t="s">
        <v>651</v>
      </c>
      <c r="E8023" s="1">
        <v>1080</v>
      </c>
      <c r="F8023" s="19">
        <v>2.2799999999999998</v>
      </c>
      <c r="G8023" s="19">
        <v>3.91</v>
      </c>
      <c r="H8023" s="19">
        <f>E8023*Table133[[#This Row],[Price per unit]]</f>
        <v>4222.8</v>
      </c>
      <c r="I8023" s="7">
        <f>(Table133[[#This Row],[Price per unit]]-Table133[[#This Row],[Cost per unit]])*Table133[[#This Row],[Volume]]</f>
        <v>1760.4000000000003</v>
      </c>
    </row>
    <row r="8024" spans="1:9" x14ac:dyDescent="0.2">
      <c r="A8024" s="14">
        <v>2014</v>
      </c>
      <c r="B8024" s="17" t="s">
        <v>13</v>
      </c>
      <c r="C8024" s="17" t="s">
        <v>281</v>
      </c>
      <c r="D8024" s="17" t="s">
        <v>651</v>
      </c>
      <c r="E8024" s="1">
        <v>948</v>
      </c>
      <c r="F8024" s="19">
        <v>2.61</v>
      </c>
      <c r="G8024" s="19">
        <v>3.58</v>
      </c>
      <c r="H8024" s="19">
        <f>E8024*Table133[[#This Row],[Price per unit]]</f>
        <v>3393.84</v>
      </c>
      <c r="I8024" s="7">
        <f>(Table133[[#This Row],[Price per unit]]-Table133[[#This Row],[Cost per unit]])*Table133[[#This Row],[Volume]]</f>
        <v>919.56000000000017</v>
      </c>
    </row>
    <row r="8025" spans="1:9" x14ac:dyDescent="0.2">
      <c r="A8025" s="14">
        <v>2014</v>
      </c>
      <c r="B8025" s="17" t="s">
        <v>13</v>
      </c>
      <c r="C8025" s="17" t="s">
        <v>281</v>
      </c>
      <c r="D8025" s="17" t="s">
        <v>651</v>
      </c>
      <c r="E8025" s="1">
        <v>924</v>
      </c>
      <c r="F8025" s="19">
        <v>2.71</v>
      </c>
      <c r="G8025" s="19">
        <v>3.21</v>
      </c>
      <c r="H8025" s="19">
        <f>E8025*Table133[[#This Row],[Price per unit]]</f>
        <v>2966.04</v>
      </c>
      <c r="I8025" s="7">
        <f>(Table133[[#This Row],[Price per unit]]-Table133[[#This Row],[Cost per unit]])*Table133[[#This Row],[Volume]]</f>
        <v>462</v>
      </c>
    </row>
    <row r="8026" spans="1:9" x14ac:dyDescent="0.2">
      <c r="A8026" s="14">
        <v>2014</v>
      </c>
      <c r="B8026" s="17" t="s">
        <v>13</v>
      </c>
      <c r="C8026" s="17" t="s">
        <v>281</v>
      </c>
      <c r="D8026" s="17" t="s">
        <v>651</v>
      </c>
      <c r="E8026" s="1">
        <v>780</v>
      </c>
      <c r="F8026" s="19">
        <v>2.04</v>
      </c>
      <c r="G8026" s="19">
        <v>3.36</v>
      </c>
      <c r="H8026" s="19">
        <f>E8026*Table133[[#This Row],[Price per unit]]</f>
        <v>2620.7999999999997</v>
      </c>
      <c r="I8026" s="7">
        <f>(Table133[[#This Row],[Price per unit]]-Table133[[#This Row],[Cost per unit]])*Table133[[#This Row],[Volume]]</f>
        <v>1029.5999999999999</v>
      </c>
    </row>
    <row r="8027" spans="1:9" x14ac:dyDescent="0.2">
      <c r="A8027" s="14">
        <v>2014</v>
      </c>
      <c r="B8027" s="17" t="s">
        <v>13</v>
      </c>
      <c r="C8027" s="17" t="s">
        <v>281</v>
      </c>
      <c r="D8027" s="17" t="s">
        <v>651</v>
      </c>
      <c r="E8027" s="1">
        <v>1068</v>
      </c>
      <c r="F8027" s="19">
        <v>2.46</v>
      </c>
      <c r="G8027" s="19">
        <v>3.97</v>
      </c>
      <c r="H8027" s="19">
        <f>E8027*Table133[[#This Row],[Price per unit]]</f>
        <v>4239.96</v>
      </c>
      <c r="I8027" s="7">
        <f>(Table133[[#This Row],[Price per unit]]-Table133[[#This Row],[Cost per unit]])*Table133[[#This Row],[Volume]]</f>
        <v>1612.6800000000003</v>
      </c>
    </row>
    <row r="8028" spans="1:9" x14ac:dyDescent="0.2">
      <c r="A8028" s="14">
        <v>2014</v>
      </c>
      <c r="B8028" s="17" t="s">
        <v>13</v>
      </c>
      <c r="C8028" s="17" t="s">
        <v>281</v>
      </c>
      <c r="D8028" s="17" t="s">
        <v>651</v>
      </c>
      <c r="E8028" s="1">
        <v>1080</v>
      </c>
      <c r="F8028" s="19">
        <v>2.0099999999999998</v>
      </c>
      <c r="G8028" s="19">
        <v>3.82</v>
      </c>
      <c r="H8028" s="19">
        <f>E8028*Table133[[#This Row],[Price per unit]]</f>
        <v>4125.5999999999995</v>
      </c>
      <c r="I8028" s="7">
        <f>(Table133[[#This Row],[Price per unit]]-Table133[[#This Row],[Cost per unit]])*Table133[[#This Row],[Volume]]</f>
        <v>1954.8</v>
      </c>
    </row>
    <row r="8029" spans="1:9" x14ac:dyDescent="0.2">
      <c r="A8029" s="14">
        <v>2014</v>
      </c>
      <c r="B8029" s="17" t="s">
        <v>13</v>
      </c>
      <c r="C8029" s="17" t="s">
        <v>281</v>
      </c>
      <c r="D8029" s="17" t="s">
        <v>651</v>
      </c>
      <c r="E8029" s="1">
        <v>1092</v>
      </c>
      <c r="F8029" s="19">
        <v>3</v>
      </c>
      <c r="G8029" s="19">
        <v>3.62</v>
      </c>
      <c r="H8029" s="19">
        <f>E8029*Table133[[#This Row],[Price per unit]]</f>
        <v>3953.04</v>
      </c>
      <c r="I8029" s="7">
        <f>(Table133[[#This Row],[Price per unit]]-Table133[[#This Row],[Cost per unit]])*Table133[[#This Row],[Volume]]</f>
        <v>677.04000000000008</v>
      </c>
    </row>
    <row r="8030" spans="1:9" x14ac:dyDescent="0.2">
      <c r="A8030" s="14">
        <v>2014</v>
      </c>
      <c r="B8030" s="17" t="s">
        <v>13</v>
      </c>
      <c r="C8030" s="17" t="s">
        <v>281</v>
      </c>
      <c r="D8030" s="17" t="s">
        <v>651</v>
      </c>
      <c r="E8030" s="1">
        <v>972</v>
      </c>
      <c r="F8030" s="19">
        <v>2.99</v>
      </c>
      <c r="G8030" s="19">
        <v>3.35</v>
      </c>
      <c r="H8030" s="19">
        <f>E8030*Table133[[#This Row],[Price per unit]]</f>
        <v>3256.2000000000003</v>
      </c>
      <c r="I8030" s="7">
        <f>(Table133[[#This Row],[Price per unit]]-Table133[[#This Row],[Cost per unit]])*Table133[[#This Row],[Volume]]</f>
        <v>349.9199999999999</v>
      </c>
    </row>
    <row r="8031" spans="1:9" x14ac:dyDescent="0.2">
      <c r="A8031" s="14">
        <v>2014</v>
      </c>
      <c r="B8031" s="17" t="s">
        <v>13</v>
      </c>
      <c r="C8031" s="17" t="s">
        <v>281</v>
      </c>
      <c r="D8031" s="17" t="s">
        <v>651</v>
      </c>
      <c r="E8031" s="1">
        <v>924</v>
      </c>
      <c r="F8031" s="19">
        <v>2.9</v>
      </c>
      <c r="G8031" s="19">
        <v>3.24</v>
      </c>
      <c r="H8031" s="19">
        <f>E8031*Table133[[#This Row],[Price per unit]]</f>
        <v>2993.76</v>
      </c>
      <c r="I8031" s="7">
        <f>(Table133[[#This Row],[Price per unit]]-Table133[[#This Row],[Cost per unit]])*Table133[[#This Row],[Volume]]</f>
        <v>314.16000000000025</v>
      </c>
    </row>
    <row r="8032" spans="1:9" x14ac:dyDescent="0.2">
      <c r="A8032" s="14">
        <v>2014</v>
      </c>
      <c r="B8032" s="17" t="s">
        <v>13</v>
      </c>
      <c r="C8032" s="17" t="s">
        <v>281</v>
      </c>
      <c r="D8032" s="17" t="s">
        <v>651</v>
      </c>
      <c r="E8032" s="1">
        <v>780</v>
      </c>
      <c r="F8032" s="19">
        <v>2.15</v>
      </c>
      <c r="G8032" s="19">
        <v>3.88</v>
      </c>
      <c r="H8032" s="19">
        <f>E8032*Table133[[#This Row],[Price per unit]]</f>
        <v>3026.4</v>
      </c>
      <c r="I8032" s="7">
        <f>(Table133[[#This Row],[Price per unit]]-Table133[[#This Row],[Cost per unit]])*Table133[[#This Row],[Volume]]</f>
        <v>1349.4</v>
      </c>
    </row>
    <row r="8033" spans="1:9" x14ac:dyDescent="0.2">
      <c r="A8033" s="14">
        <v>2014</v>
      </c>
      <c r="B8033" s="17" t="s">
        <v>13</v>
      </c>
      <c r="C8033" s="17" t="s">
        <v>281</v>
      </c>
      <c r="D8033" s="17" t="s">
        <v>651</v>
      </c>
      <c r="E8033" s="1">
        <v>696</v>
      </c>
      <c r="F8033" s="19">
        <v>2.44</v>
      </c>
      <c r="G8033" s="19">
        <v>3.77</v>
      </c>
      <c r="H8033" s="19">
        <f>E8033*Table133[[#This Row],[Price per unit]]</f>
        <v>2623.92</v>
      </c>
      <c r="I8033" s="7">
        <f>(Table133[[#This Row],[Price per unit]]-Table133[[#This Row],[Cost per unit]])*Table133[[#This Row],[Volume]]</f>
        <v>925.68000000000006</v>
      </c>
    </row>
    <row r="8034" spans="1:9" x14ac:dyDescent="0.2">
      <c r="A8034" s="14">
        <v>2014</v>
      </c>
      <c r="B8034" s="17" t="s">
        <v>13</v>
      </c>
      <c r="C8034" s="17" t="s">
        <v>281</v>
      </c>
      <c r="D8034" s="17" t="s">
        <v>651</v>
      </c>
      <c r="E8034" s="1">
        <v>792</v>
      </c>
      <c r="F8034" s="19">
        <v>2.75</v>
      </c>
      <c r="G8034" s="19">
        <v>3.5</v>
      </c>
      <c r="H8034" s="19">
        <f>E8034*Table133[[#This Row],[Price per unit]]</f>
        <v>2772</v>
      </c>
      <c r="I8034" s="7">
        <f>(Table133[[#This Row],[Price per unit]]-Table133[[#This Row],[Cost per unit]])*Table133[[#This Row],[Volume]]</f>
        <v>594</v>
      </c>
    </row>
    <row r="8035" spans="1:9" x14ac:dyDescent="0.2">
      <c r="A8035" s="14">
        <v>2014</v>
      </c>
      <c r="B8035" s="17" t="s">
        <v>13</v>
      </c>
      <c r="C8035" s="17" t="s">
        <v>281</v>
      </c>
      <c r="D8035" s="17" t="s">
        <v>651</v>
      </c>
      <c r="E8035" s="1">
        <v>900</v>
      </c>
      <c r="F8035" s="19">
        <v>2.62</v>
      </c>
      <c r="G8035" s="19">
        <v>3.43</v>
      </c>
      <c r="H8035" s="19">
        <f>E8035*Table133[[#This Row],[Price per unit]]</f>
        <v>3087</v>
      </c>
      <c r="I8035" s="7">
        <f>(Table133[[#This Row],[Price per unit]]-Table133[[#This Row],[Cost per unit]])*Table133[[#This Row],[Volume]]</f>
        <v>729</v>
      </c>
    </row>
    <row r="8036" spans="1:9" x14ac:dyDescent="0.2">
      <c r="A8036" s="14">
        <v>2014</v>
      </c>
      <c r="B8036" s="17" t="s">
        <v>13</v>
      </c>
      <c r="C8036" s="17" t="s">
        <v>281</v>
      </c>
      <c r="D8036" s="17" t="s">
        <v>651</v>
      </c>
      <c r="E8036" s="1">
        <v>876</v>
      </c>
      <c r="F8036" s="19">
        <v>2.35</v>
      </c>
      <c r="G8036" s="19">
        <v>3.22</v>
      </c>
      <c r="H8036" s="19">
        <f>E8036*Table133[[#This Row],[Price per unit]]</f>
        <v>2820.7200000000003</v>
      </c>
      <c r="I8036" s="7">
        <f>(Table133[[#This Row],[Price per unit]]-Table133[[#This Row],[Cost per unit]])*Table133[[#This Row],[Volume]]</f>
        <v>762.12000000000012</v>
      </c>
    </row>
    <row r="8037" spans="1:9" x14ac:dyDescent="0.2">
      <c r="A8037" s="14">
        <v>2014</v>
      </c>
      <c r="B8037" s="17" t="s">
        <v>13</v>
      </c>
      <c r="C8037" s="17" t="s">
        <v>281</v>
      </c>
      <c r="D8037" s="17" t="s">
        <v>651</v>
      </c>
      <c r="E8037" s="1">
        <v>1128</v>
      </c>
      <c r="F8037" s="19">
        <v>2.11</v>
      </c>
      <c r="G8037" s="19">
        <v>3.29</v>
      </c>
      <c r="H8037" s="19">
        <f>E8037*Table133[[#This Row],[Price per unit]]</f>
        <v>3711.12</v>
      </c>
      <c r="I8037" s="7">
        <f>(Table133[[#This Row],[Price per unit]]-Table133[[#This Row],[Cost per unit]])*Table133[[#This Row],[Volume]]</f>
        <v>1331.0400000000002</v>
      </c>
    </row>
    <row r="8038" spans="1:9" x14ac:dyDescent="0.2">
      <c r="A8038" s="14">
        <v>2014</v>
      </c>
      <c r="B8038" s="17" t="s">
        <v>13</v>
      </c>
      <c r="C8038" s="17" t="s">
        <v>281</v>
      </c>
      <c r="D8038" s="17" t="s">
        <v>651</v>
      </c>
      <c r="E8038" s="1">
        <v>996</v>
      </c>
      <c r="F8038" s="19">
        <v>2.16</v>
      </c>
      <c r="G8038" s="19">
        <v>3.88</v>
      </c>
      <c r="H8038" s="19">
        <f>E8038*Table133[[#This Row],[Price per unit]]</f>
        <v>3864.48</v>
      </c>
      <c r="I8038" s="7">
        <f>(Table133[[#This Row],[Price per unit]]-Table133[[#This Row],[Cost per unit]])*Table133[[#This Row],[Volume]]</f>
        <v>1713.1199999999997</v>
      </c>
    </row>
    <row r="8039" spans="1:9" x14ac:dyDescent="0.2">
      <c r="A8039" s="14">
        <v>2014</v>
      </c>
      <c r="B8039" s="17" t="s">
        <v>13</v>
      </c>
      <c r="C8039" s="17" t="s">
        <v>281</v>
      </c>
      <c r="D8039" s="17" t="s">
        <v>651</v>
      </c>
      <c r="E8039" s="1">
        <v>816</v>
      </c>
      <c r="F8039" s="19">
        <v>2.98</v>
      </c>
      <c r="G8039" s="19">
        <v>3.48</v>
      </c>
      <c r="H8039" s="19">
        <f>E8039*Table133[[#This Row],[Price per unit]]</f>
        <v>2839.68</v>
      </c>
      <c r="I8039" s="7">
        <f>(Table133[[#This Row],[Price per unit]]-Table133[[#This Row],[Cost per unit]])*Table133[[#This Row],[Volume]]</f>
        <v>408</v>
      </c>
    </row>
    <row r="8040" spans="1:9" x14ac:dyDescent="0.2">
      <c r="A8040" s="14">
        <v>2014</v>
      </c>
      <c r="B8040" s="17" t="s">
        <v>13</v>
      </c>
      <c r="C8040" s="17" t="s">
        <v>281</v>
      </c>
      <c r="D8040" s="17" t="s">
        <v>651</v>
      </c>
      <c r="E8040" s="1">
        <v>1068</v>
      </c>
      <c r="F8040" s="19">
        <v>2.85</v>
      </c>
      <c r="G8040" s="19">
        <v>3.98</v>
      </c>
      <c r="H8040" s="19">
        <f>E8040*Table133[[#This Row],[Price per unit]]</f>
        <v>4250.6400000000003</v>
      </c>
      <c r="I8040" s="7">
        <f>(Table133[[#This Row],[Price per unit]]-Table133[[#This Row],[Cost per unit]])*Table133[[#This Row],[Volume]]</f>
        <v>1206.8399999999999</v>
      </c>
    </row>
    <row r="8041" spans="1:9" x14ac:dyDescent="0.2">
      <c r="A8041" s="14">
        <v>2014</v>
      </c>
      <c r="B8041" s="17" t="s">
        <v>13</v>
      </c>
      <c r="C8041" s="17" t="s">
        <v>281</v>
      </c>
      <c r="D8041" s="17" t="s">
        <v>651</v>
      </c>
      <c r="E8041" s="1">
        <v>1008</v>
      </c>
      <c r="F8041" s="19">
        <v>2.1800000000000002</v>
      </c>
      <c r="G8041" s="19">
        <v>3.94</v>
      </c>
      <c r="H8041" s="19">
        <f>E8041*Table133[[#This Row],[Price per unit]]</f>
        <v>3971.52</v>
      </c>
      <c r="I8041" s="7">
        <f>(Table133[[#This Row],[Price per unit]]-Table133[[#This Row],[Cost per unit]])*Table133[[#This Row],[Volume]]</f>
        <v>1774.0799999999997</v>
      </c>
    </row>
    <row r="8042" spans="1:9" x14ac:dyDescent="0.2">
      <c r="A8042" s="14">
        <v>2014</v>
      </c>
      <c r="B8042" s="17" t="s">
        <v>13</v>
      </c>
      <c r="C8042" s="17" t="s">
        <v>281</v>
      </c>
      <c r="D8042" s="17" t="s">
        <v>651</v>
      </c>
      <c r="E8042" s="1">
        <v>756</v>
      </c>
      <c r="F8042" s="19">
        <v>2.4700000000000002</v>
      </c>
      <c r="G8042" s="19">
        <v>3.84</v>
      </c>
      <c r="H8042" s="19">
        <f>E8042*Table133[[#This Row],[Price per unit]]</f>
        <v>2903.04</v>
      </c>
      <c r="I8042" s="7">
        <f>(Table133[[#This Row],[Price per unit]]-Table133[[#This Row],[Cost per unit]])*Table133[[#This Row],[Volume]]</f>
        <v>1035.7199999999998</v>
      </c>
    </row>
    <row r="8043" spans="1:9" x14ac:dyDescent="0.2">
      <c r="A8043" s="14">
        <v>2014</v>
      </c>
      <c r="B8043" s="17" t="s">
        <v>13</v>
      </c>
      <c r="C8043" s="17" t="s">
        <v>281</v>
      </c>
      <c r="D8043" s="17" t="s">
        <v>651</v>
      </c>
      <c r="E8043" s="1">
        <v>684</v>
      </c>
      <c r="F8043" s="19">
        <v>2.38</v>
      </c>
      <c r="G8043" s="19">
        <v>3.56</v>
      </c>
      <c r="H8043" s="19">
        <f>E8043*Table133[[#This Row],[Price per unit]]</f>
        <v>2435.04</v>
      </c>
      <c r="I8043" s="7">
        <f>(Table133[[#This Row],[Price per unit]]-Table133[[#This Row],[Cost per unit]])*Table133[[#This Row],[Volume]]</f>
        <v>807.12000000000012</v>
      </c>
    </row>
    <row r="8044" spans="1:9" x14ac:dyDescent="0.2">
      <c r="A8044" s="14">
        <v>2014</v>
      </c>
      <c r="B8044" s="17" t="s">
        <v>13</v>
      </c>
      <c r="C8044" s="17" t="s">
        <v>168</v>
      </c>
      <c r="D8044" s="17" t="s">
        <v>820</v>
      </c>
      <c r="E8044" s="1">
        <v>612</v>
      </c>
      <c r="F8044" s="19">
        <v>4.71</v>
      </c>
      <c r="G8044" s="19">
        <v>5.37</v>
      </c>
      <c r="H8044" s="19">
        <f>E8044*Table133[[#This Row],[Price per unit]]</f>
        <v>3286.44</v>
      </c>
      <c r="I8044" s="7">
        <f>(Table133[[#This Row],[Price per unit]]-Table133[[#This Row],[Cost per unit]])*Table133[[#This Row],[Volume]]</f>
        <v>403.92000000000007</v>
      </c>
    </row>
    <row r="8045" spans="1:9" x14ac:dyDescent="0.2">
      <c r="A8045" s="14">
        <v>2014</v>
      </c>
      <c r="B8045" s="17" t="s">
        <v>13</v>
      </c>
      <c r="C8045" s="17" t="s">
        <v>168</v>
      </c>
      <c r="D8045" s="17" t="s">
        <v>820</v>
      </c>
      <c r="E8045" s="1">
        <v>492</v>
      </c>
      <c r="F8045" s="19">
        <v>4.1399999999999997</v>
      </c>
      <c r="G8045" s="19">
        <v>5.04</v>
      </c>
      <c r="H8045" s="19">
        <f>E8045*Table133[[#This Row],[Price per unit]]</f>
        <v>2479.6799999999998</v>
      </c>
      <c r="I8045" s="7">
        <f>(Table133[[#This Row],[Price per unit]]-Table133[[#This Row],[Cost per unit]])*Table133[[#This Row],[Volume]]</f>
        <v>442.80000000000018</v>
      </c>
    </row>
    <row r="8046" spans="1:9" x14ac:dyDescent="0.2">
      <c r="A8046" s="14">
        <v>2014</v>
      </c>
      <c r="B8046" s="17" t="s">
        <v>13</v>
      </c>
      <c r="C8046" s="17" t="s">
        <v>168</v>
      </c>
      <c r="D8046" s="17" t="s">
        <v>820</v>
      </c>
      <c r="E8046" s="1">
        <v>624</v>
      </c>
      <c r="F8046" s="19">
        <v>4.72</v>
      </c>
      <c r="G8046" s="19">
        <v>5.37</v>
      </c>
      <c r="H8046" s="19">
        <f>E8046*Table133[[#This Row],[Price per unit]]</f>
        <v>3350.88</v>
      </c>
      <c r="I8046" s="7">
        <f>(Table133[[#This Row],[Price per unit]]-Table133[[#This Row],[Cost per unit]])*Table133[[#This Row],[Volume]]</f>
        <v>405.60000000000025</v>
      </c>
    </row>
    <row r="8047" spans="1:9" x14ac:dyDescent="0.2">
      <c r="A8047" s="14">
        <v>2014</v>
      </c>
      <c r="B8047" s="17" t="s">
        <v>13</v>
      </c>
      <c r="C8047" s="17" t="s">
        <v>168</v>
      </c>
      <c r="D8047" s="17" t="s">
        <v>820</v>
      </c>
      <c r="E8047" s="1">
        <v>264</v>
      </c>
      <c r="F8047" s="19">
        <v>4.37</v>
      </c>
      <c r="G8047" s="19">
        <v>5.19</v>
      </c>
      <c r="H8047" s="19">
        <f>E8047*Table133[[#This Row],[Price per unit]]</f>
        <v>1370.16</v>
      </c>
      <c r="I8047" s="7">
        <f>(Table133[[#This Row],[Price per unit]]-Table133[[#This Row],[Cost per unit]])*Table133[[#This Row],[Volume]]</f>
        <v>216.48000000000008</v>
      </c>
    </row>
    <row r="8048" spans="1:9" x14ac:dyDescent="0.2">
      <c r="A8048" s="14">
        <v>2014</v>
      </c>
      <c r="B8048" s="17" t="s">
        <v>13</v>
      </c>
      <c r="C8048" s="17" t="s">
        <v>168</v>
      </c>
      <c r="D8048" s="17" t="s">
        <v>820</v>
      </c>
      <c r="E8048" s="1">
        <v>636</v>
      </c>
      <c r="F8048" s="19">
        <v>4.55</v>
      </c>
      <c r="G8048" s="19">
        <v>5.39</v>
      </c>
      <c r="H8048" s="19">
        <f>E8048*Table133[[#This Row],[Price per unit]]</f>
        <v>3428.04</v>
      </c>
      <c r="I8048" s="7">
        <f>(Table133[[#This Row],[Price per unit]]-Table133[[#This Row],[Cost per unit]])*Table133[[#This Row],[Volume]]</f>
        <v>534.2399999999999</v>
      </c>
    </row>
    <row r="8049" spans="1:9" x14ac:dyDescent="0.2">
      <c r="A8049" s="14">
        <v>2014</v>
      </c>
      <c r="B8049" s="17" t="s">
        <v>13</v>
      </c>
      <c r="C8049" s="17" t="s">
        <v>168</v>
      </c>
      <c r="D8049" s="17" t="s">
        <v>820</v>
      </c>
      <c r="E8049" s="1">
        <v>504</v>
      </c>
      <c r="F8049" s="19">
        <v>4.8499999999999996</v>
      </c>
      <c r="G8049" s="19">
        <v>5.38</v>
      </c>
      <c r="H8049" s="19">
        <f>E8049*Table133[[#This Row],[Price per unit]]</f>
        <v>2711.52</v>
      </c>
      <c r="I8049" s="7">
        <f>(Table133[[#This Row],[Price per unit]]-Table133[[#This Row],[Cost per unit]])*Table133[[#This Row],[Volume]]</f>
        <v>267.12000000000012</v>
      </c>
    </row>
    <row r="8050" spans="1:9" x14ac:dyDescent="0.2">
      <c r="A8050" s="14">
        <v>2014</v>
      </c>
      <c r="B8050" s="17" t="s">
        <v>13</v>
      </c>
      <c r="C8050" s="17" t="s">
        <v>168</v>
      </c>
      <c r="D8050" s="17" t="s">
        <v>820</v>
      </c>
      <c r="E8050" s="1">
        <v>444</v>
      </c>
      <c r="F8050" s="19">
        <v>4.54</v>
      </c>
      <c r="G8050" s="19">
        <v>5.08</v>
      </c>
      <c r="H8050" s="19">
        <f>E8050*Table133[[#This Row],[Price per unit]]</f>
        <v>2255.52</v>
      </c>
      <c r="I8050" s="7">
        <f>(Table133[[#This Row],[Price per unit]]-Table133[[#This Row],[Cost per unit]])*Table133[[#This Row],[Volume]]</f>
        <v>239.76000000000002</v>
      </c>
    </row>
    <row r="8051" spans="1:9" x14ac:dyDescent="0.2">
      <c r="A8051" s="14">
        <v>2014</v>
      </c>
      <c r="B8051" s="17" t="s">
        <v>13</v>
      </c>
      <c r="C8051" s="17" t="s">
        <v>168</v>
      </c>
      <c r="D8051" s="17" t="s">
        <v>820</v>
      </c>
      <c r="E8051" s="1">
        <v>624</v>
      </c>
      <c r="F8051" s="19">
        <v>4.97</v>
      </c>
      <c r="G8051" s="19">
        <v>5.31</v>
      </c>
      <c r="H8051" s="19">
        <f>E8051*Table133[[#This Row],[Price per unit]]</f>
        <v>3313.4399999999996</v>
      </c>
      <c r="I8051" s="7">
        <f>(Table133[[#This Row],[Price per unit]]-Table133[[#This Row],[Cost per unit]])*Table133[[#This Row],[Volume]]</f>
        <v>212.15999999999991</v>
      </c>
    </row>
    <row r="8052" spans="1:9" x14ac:dyDescent="0.2">
      <c r="A8052" s="14">
        <v>2014</v>
      </c>
      <c r="B8052" s="17" t="s">
        <v>13</v>
      </c>
      <c r="C8052" s="17" t="s">
        <v>168</v>
      </c>
      <c r="D8052" s="17" t="s">
        <v>820</v>
      </c>
      <c r="E8052" s="1">
        <v>528</v>
      </c>
      <c r="F8052" s="19">
        <v>4.38</v>
      </c>
      <c r="G8052" s="19">
        <v>5.18</v>
      </c>
      <c r="H8052" s="19">
        <f>E8052*Table133[[#This Row],[Price per unit]]</f>
        <v>2735.04</v>
      </c>
      <c r="I8052" s="7">
        <f>(Table133[[#This Row],[Price per unit]]-Table133[[#This Row],[Cost per unit]])*Table133[[#This Row],[Volume]]</f>
        <v>422.39999999999992</v>
      </c>
    </row>
    <row r="8053" spans="1:9" x14ac:dyDescent="0.2">
      <c r="A8053" s="14">
        <v>2014</v>
      </c>
      <c r="B8053" s="17" t="s">
        <v>13</v>
      </c>
      <c r="C8053" s="17" t="s">
        <v>168</v>
      </c>
      <c r="D8053" s="17" t="s">
        <v>820</v>
      </c>
      <c r="E8053" s="1">
        <v>504</v>
      </c>
      <c r="F8053" s="19">
        <v>4.75</v>
      </c>
      <c r="G8053" s="19">
        <v>5.24</v>
      </c>
      <c r="H8053" s="19">
        <f>E8053*Table133[[#This Row],[Price per unit]]</f>
        <v>2640.96</v>
      </c>
      <c r="I8053" s="7">
        <f>(Table133[[#This Row],[Price per unit]]-Table133[[#This Row],[Cost per unit]])*Table133[[#This Row],[Volume]]</f>
        <v>246.96000000000009</v>
      </c>
    </row>
    <row r="8054" spans="1:9" x14ac:dyDescent="0.2">
      <c r="A8054" s="14">
        <v>2014</v>
      </c>
      <c r="B8054" s="17" t="s">
        <v>13</v>
      </c>
      <c r="C8054" s="17" t="s">
        <v>168</v>
      </c>
      <c r="D8054" s="17" t="s">
        <v>820</v>
      </c>
      <c r="E8054" s="1">
        <v>624</v>
      </c>
      <c r="F8054" s="19">
        <v>4.1500000000000004</v>
      </c>
      <c r="G8054" s="19">
        <v>5.16</v>
      </c>
      <c r="H8054" s="19">
        <f>E8054*Table133[[#This Row],[Price per unit]]</f>
        <v>3219.84</v>
      </c>
      <c r="I8054" s="7">
        <f>(Table133[[#This Row],[Price per unit]]-Table133[[#This Row],[Cost per unit]])*Table133[[#This Row],[Volume]]</f>
        <v>630.2399999999999</v>
      </c>
    </row>
    <row r="8055" spans="1:9" x14ac:dyDescent="0.2">
      <c r="A8055" s="14">
        <v>2014</v>
      </c>
      <c r="B8055" s="17" t="s">
        <v>13</v>
      </c>
      <c r="C8055" s="17" t="s">
        <v>168</v>
      </c>
      <c r="D8055" s="17" t="s">
        <v>820</v>
      </c>
      <c r="E8055" s="1">
        <v>552</v>
      </c>
      <c r="F8055" s="19">
        <v>4.16</v>
      </c>
      <c r="G8055" s="19">
        <v>5.22</v>
      </c>
      <c r="H8055" s="19">
        <f>E8055*Table133[[#This Row],[Price per unit]]</f>
        <v>2881.44</v>
      </c>
      <c r="I8055" s="7">
        <f>(Table133[[#This Row],[Price per unit]]-Table133[[#This Row],[Cost per unit]])*Table133[[#This Row],[Volume]]</f>
        <v>585.11999999999978</v>
      </c>
    </row>
    <row r="8056" spans="1:9" x14ac:dyDescent="0.2">
      <c r="A8056" s="14">
        <v>2014</v>
      </c>
      <c r="B8056" s="17" t="s">
        <v>13</v>
      </c>
      <c r="C8056" s="17" t="s">
        <v>168</v>
      </c>
      <c r="D8056" s="17" t="s">
        <v>820</v>
      </c>
      <c r="E8056" s="1">
        <v>468</v>
      </c>
      <c r="F8056" s="19">
        <v>4.46</v>
      </c>
      <c r="G8056" s="19">
        <v>5.26</v>
      </c>
      <c r="H8056" s="19">
        <f>E8056*Table133[[#This Row],[Price per unit]]</f>
        <v>2461.6799999999998</v>
      </c>
      <c r="I8056" s="7">
        <f>(Table133[[#This Row],[Price per unit]]-Table133[[#This Row],[Cost per unit]])*Table133[[#This Row],[Volume]]</f>
        <v>374.39999999999992</v>
      </c>
    </row>
    <row r="8057" spans="1:9" x14ac:dyDescent="0.2">
      <c r="A8057" s="14">
        <v>2014</v>
      </c>
      <c r="B8057" s="17" t="s">
        <v>13</v>
      </c>
      <c r="C8057" s="17" t="s">
        <v>168</v>
      </c>
      <c r="D8057" s="17" t="s">
        <v>820</v>
      </c>
      <c r="E8057" s="1">
        <v>336</v>
      </c>
      <c r="F8057" s="19">
        <v>4.87</v>
      </c>
      <c r="G8057" s="19">
        <v>5.22</v>
      </c>
      <c r="H8057" s="19">
        <f>E8057*Table133[[#This Row],[Price per unit]]</f>
        <v>1753.9199999999998</v>
      </c>
      <c r="I8057" s="7">
        <f>(Table133[[#This Row],[Price per unit]]-Table133[[#This Row],[Cost per unit]])*Table133[[#This Row],[Volume]]</f>
        <v>117.59999999999988</v>
      </c>
    </row>
    <row r="8058" spans="1:9" x14ac:dyDescent="0.2">
      <c r="A8058" s="14">
        <v>2014</v>
      </c>
      <c r="B8058" s="17" t="s">
        <v>13</v>
      </c>
      <c r="C8058" s="17" t="s">
        <v>168</v>
      </c>
      <c r="D8058" s="17" t="s">
        <v>820</v>
      </c>
      <c r="E8058" s="1">
        <v>660</v>
      </c>
      <c r="F8058" s="19">
        <v>4.8</v>
      </c>
      <c r="G8058" s="19">
        <v>5.26</v>
      </c>
      <c r="H8058" s="19">
        <f>E8058*Table133[[#This Row],[Price per unit]]</f>
        <v>3471.6</v>
      </c>
      <c r="I8058" s="7">
        <f>(Table133[[#This Row],[Price per unit]]-Table133[[#This Row],[Cost per unit]])*Table133[[#This Row],[Volume]]</f>
        <v>303.59999999999997</v>
      </c>
    </row>
    <row r="8059" spans="1:9" x14ac:dyDescent="0.2">
      <c r="A8059" s="14">
        <v>2014</v>
      </c>
      <c r="B8059" s="17" t="s">
        <v>13</v>
      </c>
      <c r="C8059" s="17" t="s">
        <v>168</v>
      </c>
      <c r="D8059" s="17" t="s">
        <v>820</v>
      </c>
      <c r="E8059" s="1">
        <v>516</v>
      </c>
      <c r="F8059" s="19">
        <v>4.45</v>
      </c>
      <c r="G8059" s="19">
        <v>5.2</v>
      </c>
      <c r="H8059" s="19">
        <f>E8059*Table133[[#This Row],[Price per unit]]</f>
        <v>2683.2000000000003</v>
      </c>
      <c r="I8059" s="7">
        <f>(Table133[[#This Row],[Price per unit]]-Table133[[#This Row],[Cost per unit]])*Table133[[#This Row],[Volume]]</f>
        <v>387</v>
      </c>
    </row>
    <row r="8060" spans="1:9" x14ac:dyDescent="0.2">
      <c r="A8060" s="14">
        <v>2014</v>
      </c>
      <c r="B8060" s="17" t="s">
        <v>13</v>
      </c>
      <c r="C8060" s="17" t="s">
        <v>168</v>
      </c>
      <c r="D8060" s="17" t="s">
        <v>820</v>
      </c>
      <c r="E8060" s="1">
        <v>348</v>
      </c>
      <c r="F8060" s="19">
        <v>4.4400000000000004</v>
      </c>
      <c r="G8060" s="19">
        <v>5.18</v>
      </c>
      <c r="H8060" s="19">
        <f>E8060*Table133[[#This Row],[Price per unit]]</f>
        <v>1802.6399999999999</v>
      </c>
      <c r="I8060" s="7">
        <f>(Table133[[#This Row],[Price per unit]]-Table133[[#This Row],[Cost per unit]])*Table133[[#This Row],[Volume]]</f>
        <v>257.51999999999975</v>
      </c>
    </row>
    <row r="8061" spans="1:9" x14ac:dyDescent="0.2">
      <c r="A8061" s="14">
        <v>2014</v>
      </c>
      <c r="B8061" s="17" t="s">
        <v>13</v>
      </c>
      <c r="C8061" s="17" t="s">
        <v>168</v>
      </c>
      <c r="D8061" s="17" t="s">
        <v>820</v>
      </c>
      <c r="E8061" s="1">
        <v>336</v>
      </c>
      <c r="F8061" s="19">
        <v>4.99</v>
      </c>
      <c r="G8061" s="19">
        <v>5.3</v>
      </c>
      <c r="H8061" s="19">
        <f>E8061*Table133[[#This Row],[Price per unit]]</f>
        <v>1780.8</v>
      </c>
      <c r="I8061" s="7">
        <f>(Table133[[#This Row],[Price per unit]]-Table133[[#This Row],[Cost per unit]])*Table133[[#This Row],[Volume]]</f>
        <v>104.15999999999987</v>
      </c>
    </row>
    <row r="8062" spans="1:9" x14ac:dyDescent="0.2">
      <c r="A8062" s="14">
        <v>2014</v>
      </c>
      <c r="B8062" s="17" t="s">
        <v>13</v>
      </c>
      <c r="C8062" s="17" t="s">
        <v>168</v>
      </c>
      <c r="D8062" s="17" t="s">
        <v>820</v>
      </c>
      <c r="E8062" s="1">
        <v>420</v>
      </c>
      <c r="F8062" s="19">
        <v>4.07</v>
      </c>
      <c r="G8062" s="19">
        <v>5.05</v>
      </c>
      <c r="H8062" s="19">
        <f>E8062*Table133[[#This Row],[Price per unit]]</f>
        <v>2121</v>
      </c>
      <c r="I8062" s="7">
        <f>(Table133[[#This Row],[Price per unit]]-Table133[[#This Row],[Cost per unit]])*Table133[[#This Row],[Volume]]</f>
        <v>411.5999999999998</v>
      </c>
    </row>
    <row r="8063" spans="1:9" x14ac:dyDescent="0.2">
      <c r="A8063" s="14">
        <v>2014</v>
      </c>
      <c r="B8063" s="17" t="s">
        <v>13</v>
      </c>
      <c r="C8063" s="17" t="s">
        <v>168</v>
      </c>
      <c r="D8063" s="17" t="s">
        <v>820</v>
      </c>
      <c r="E8063" s="1">
        <v>276</v>
      </c>
      <c r="F8063" s="19">
        <v>4.59</v>
      </c>
      <c r="G8063" s="19">
        <v>5.18</v>
      </c>
      <c r="H8063" s="19">
        <f>E8063*Table133[[#This Row],[Price per unit]]</f>
        <v>1429.6799999999998</v>
      </c>
      <c r="I8063" s="7">
        <f>(Table133[[#This Row],[Price per unit]]-Table133[[#This Row],[Cost per unit]])*Table133[[#This Row],[Volume]]</f>
        <v>162.83999999999997</v>
      </c>
    </row>
    <row r="8064" spans="1:9" x14ac:dyDescent="0.2">
      <c r="A8064" s="14">
        <v>2014</v>
      </c>
      <c r="B8064" s="17" t="s">
        <v>13</v>
      </c>
      <c r="C8064" s="17" t="s">
        <v>168</v>
      </c>
      <c r="D8064" s="17" t="s">
        <v>820</v>
      </c>
      <c r="E8064" s="1">
        <v>588</v>
      </c>
      <c r="F8064" s="19">
        <v>4.07</v>
      </c>
      <c r="G8064" s="19">
        <v>5.15</v>
      </c>
      <c r="H8064" s="19">
        <f>E8064*Table133[[#This Row],[Price per unit]]</f>
        <v>3028.2000000000003</v>
      </c>
      <c r="I8064" s="7">
        <f>(Table133[[#This Row],[Price per unit]]-Table133[[#This Row],[Cost per unit]])*Table133[[#This Row],[Volume]]</f>
        <v>635.04000000000008</v>
      </c>
    </row>
    <row r="8065" spans="1:9" x14ac:dyDescent="0.2">
      <c r="A8065" s="14">
        <v>2014</v>
      </c>
      <c r="B8065" s="17" t="s">
        <v>13</v>
      </c>
      <c r="C8065" s="17" t="s">
        <v>168</v>
      </c>
      <c r="D8065" s="17" t="s">
        <v>820</v>
      </c>
      <c r="E8065" s="1">
        <v>672</v>
      </c>
      <c r="F8065" s="19">
        <v>4.55</v>
      </c>
      <c r="G8065" s="19">
        <v>5.14</v>
      </c>
      <c r="H8065" s="19">
        <f>E8065*Table133[[#This Row],[Price per unit]]</f>
        <v>3454.08</v>
      </c>
      <c r="I8065" s="7">
        <f>(Table133[[#This Row],[Price per unit]]-Table133[[#This Row],[Cost per unit]])*Table133[[#This Row],[Volume]]</f>
        <v>396.4799999999999</v>
      </c>
    </row>
    <row r="8066" spans="1:9" x14ac:dyDescent="0.2">
      <c r="A8066" s="14">
        <v>2014</v>
      </c>
      <c r="B8066" s="17" t="s">
        <v>13</v>
      </c>
      <c r="C8066" s="17" t="s">
        <v>168</v>
      </c>
      <c r="D8066" s="17" t="s">
        <v>820</v>
      </c>
      <c r="E8066" s="1">
        <v>336</v>
      </c>
      <c r="F8066" s="19">
        <v>4.74</v>
      </c>
      <c r="G8066" s="19">
        <v>5.12</v>
      </c>
      <c r="H8066" s="19">
        <f>E8066*Table133[[#This Row],[Price per unit]]</f>
        <v>1720.32</v>
      </c>
      <c r="I8066" s="7">
        <f>(Table133[[#This Row],[Price per unit]]-Table133[[#This Row],[Cost per unit]])*Table133[[#This Row],[Volume]]</f>
        <v>127.67999999999996</v>
      </c>
    </row>
    <row r="8067" spans="1:9" x14ac:dyDescent="0.2">
      <c r="A8067" s="14">
        <v>2014</v>
      </c>
      <c r="B8067" s="17" t="s">
        <v>13</v>
      </c>
      <c r="C8067" s="17" t="s">
        <v>168</v>
      </c>
      <c r="D8067" s="17" t="s">
        <v>820</v>
      </c>
      <c r="E8067" s="1">
        <v>648</v>
      </c>
      <c r="F8067" s="19">
        <v>4.76</v>
      </c>
      <c r="G8067" s="19">
        <v>5.08</v>
      </c>
      <c r="H8067" s="19">
        <f>E8067*Table133[[#This Row],[Price per unit]]</f>
        <v>3291.84</v>
      </c>
      <c r="I8067" s="7">
        <f>(Table133[[#This Row],[Price per unit]]-Table133[[#This Row],[Cost per unit]])*Table133[[#This Row],[Volume]]</f>
        <v>207.36000000000018</v>
      </c>
    </row>
    <row r="8068" spans="1:9" x14ac:dyDescent="0.2">
      <c r="A8068" s="14">
        <v>2014</v>
      </c>
      <c r="B8068" s="17" t="s">
        <v>13</v>
      </c>
      <c r="C8068" s="17" t="s">
        <v>168</v>
      </c>
      <c r="D8068" s="17" t="s">
        <v>820</v>
      </c>
      <c r="E8068" s="1">
        <v>492</v>
      </c>
      <c r="F8068" s="19">
        <v>4.82</v>
      </c>
      <c r="G8068" s="19">
        <v>5.33</v>
      </c>
      <c r="H8068" s="19">
        <f>E8068*Table133[[#This Row],[Price per unit]]</f>
        <v>2622.36</v>
      </c>
      <c r="I8068" s="7">
        <f>(Table133[[#This Row],[Price per unit]]-Table133[[#This Row],[Cost per unit]])*Table133[[#This Row],[Volume]]</f>
        <v>250.9199999999999</v>
      </c>
    </row>
    <row r="8069" spans="1:9" x14ac:dyDescent="0.2">
      <c r="A8069" s="14">
        <v>2014</v>
      </c>
      <c r="B8069" s="17" t="s">
        <v>13</v>
      </c>
      <c r="C8069" s="17" t="s">
        <v>168</v>
      </c>
      <c r="D8069" s="17" t="s">
        <v>820</v>
      </c>
      <c r="E8069" s="1">
        <v>276</v>
      </c>
      <c r="F8069" s="19">
        <v>4.54</v>
      </c>
      <c r="G8069" s="19">
        <v>5.2</v>
      </c>
      <c r="H8069" s="19">
        <f>E8069*Table133[[#This Row],[Price per unit]]</f>
        <v>1435.2</v>
      </c>
      <c r="I8069" s="7">
        <f>(Table133[[#This Row],[Price per unit]]-Table133[[#This Row],[Cost per unit]])*Table133[[#This Row],[Volume]]</f>
        <v>182.16000000000003</v>
      </c>
    </row>
    <row r="8070" spans="1:9" x14ac:dyDescent="0.2">
      <c r="A8070" s="14">
        <v>2014</v>
      </c>
      <c r="B8070" s="17" t="s">
        <v>13</v>
      </c>
      <c r="C8070" s="17" t="s">
        <v>168</v>
      </c>
      <c r="D8070" s="17" t="s">
        <v>820</v>
      </c>
      <c r="E8070" s="1">
        <v>684</v>
      </c>
      <c r="F8070" s="19">
        <v>4.04</v>
      </c>
      <c r="G8070" s="19">
        <v>5.19</v>
      </c>
      <c r="H8070" s="19">
        <f>E8070*Table133[[#This Row],[Price per unit]]</f>
        <v>3549.9600000000005</v>
      </c>
      <c r="I8070" s="7">
        <f>(Table133[[#This Row],[Price per unit]]-Table133[[#This Row],[Cost per unit]])*Table133[[#This Row],[Volume]]</f>
        <v>786.60000000000025</v>
      </c>
    </row>
    <row r="8071" spans="1:9" x14ac:dyDescent="0.2">
      <c r="A8071" s="14">
        <v>2014</v>
      </c>
      <c r="B8071" s="17" t="s">
        <v>13</v>
      </c>
      <c r="C8071" s="17" t="s">
        <v>168</v>
      </c>
      <c r="D8071" s="17" t="s">
        <v>820</v>
      </c>
      <c r="E8071" s="1">
        <v>252</v>
      </c>
      <c r="F8071" s="19">
        <v>4.38</v>
      </c>
      <c r="G8071" s="19">
        <v>5.2</v>
      </c>
      <c r="H8071" s="19">
        <f>E8071*Table133[[#This Row],[Price per unit]]</f>
        <v>1310.4000000000001</v>
      </c>
      <c r="I8071" s="7">
        <f>(Table133[[#This Row],[Price per unit]]-Table133[[#This Row],[Cost per unit]])*Table133[[#This Row],[Volume]]</f>
        <v>206.64000000000007</v>
      </c>
    </row>
    <row r="8072" spans="1:9" x14ac:dyDescent="0.2">
      <c r="A8072" s="14">
        <v>2014</v>
      </c>
      <c r="B8072" s="17" t="s">
        <v>13</v>
      </c>
      <c r="C8072" s="17" t="s">
        <v>168</v>
      </c>
      <c r="D8072" s="17" t="s">
        <v>820</v>
      </c>
      <c r="E8072" s="1">
        <v>492</v>
      </c>
      <c r="F8072" s="19">
        <v>4.74</v>
      </c>
      <c r="G8072" s="19">
        <v>5.4</v>
      </c>
      <c r="H8072" s="19">
        <f>E8072*Table133[[#This Row],[Price per unit]]</f>
        <v>2656.8</v>
      </c>
      <c r="I8072" s="7">
        <f>(Table133[[#This Row],[Price per unit]]-Table133[[#This Row],[Cost per unit]])*Table133[[#This Row],[Volume]]</f>
        <v>324.72000000000008</v>
      </c>
    </row>
    <row r="8073" spans="1:9" x14ac:dyDescent="0.2">
      <c r="A8073" s="14">
        <v>2014</v>
      </c>
      <c r="B8073" s="17" t="s">
        <v>13</v>
      </c>
      <c r="C8073" s="17" t="s">
        <v>168</v>
      </c>
      <c r="D8073" s="17" t="s">
        <v>820</v>
      </c>
      <c r="E8073" s="1">
        <v>528</v>
      </c>
      <c r="F8073" s="19">
        <v>4.83</v>
      </c>
      <c r="G8073" s="19">
        <v>5.07</v>
      </c>
      <c r="H8073" s="19">
        <f>E8073*Table133[[#This Row],[Price per unit]]</f>
        <v>2676.96</v>
      </c>
      <c r="I8073" s="7">
        <f>(Table133[[#This Row],[Price per unit]]-Table133[[#This Row],[Cost per unit]])*Table133[[#This Row],[Volume]]</f>
        <v>126.72000000000011</v>
      </c>
    </row>
    <row r="8074" spans="1:9" x14ac:dyDescent="0.2">
      <c r="A8074" s="14">
        <v>2014</v>
      </c>
      <c r="B8074" s="17" t="s">
        <v>13</v>
      </c>
      <c r="C8074" s="17" t="s">
        <v>168</v>
      </c>
      <c r="D8074" s="17" t="s">
        <v>820</v>
      </c>
      <c r="E8074" s="1">
        <v>312</v>
      </c>
      <c r="F8074" s="19">
        <v>4.53</v>
      </c>
      <c r="G8074" s="19">
        <v>5.2</v>
      </c>
      <c r="H8074" s="19">
        <f>E8074*Table133[[#This Row],[Price per unit]]</f>
        <v>1622.4</v>
      </c>
      <c r="I8074" s="7">
        <f>(Table133[[#This Row],[Price per unit]]-Table133[[#This Row],[Cost per unit]])*Table133[[#This Row],[Volume]]</f>
        <v>209.03999999999996</v>
      </c>
    </row>
    <row r="8075" spans="1:9" x14ac:dyDescent="0.2">
      <c r="A8075" s="14">
        <v>2014</v>
      </c>
      <c r="B8075" s="17" t="s">
        <v>13</v>
      </c>
      <c r="C8075" s="17" t="s">
        <v>168</v>
      </c>
      <c r="D8075" s="17" t="s">
        <v>820</v>
      </c>
      <c r="E8075" s="1">
        <v>372</v>
      </c>
      <c r="F8075" s="19">
        <v>4.7300000000000004</v>
      </c>
      <c r="G8075" s="19">
        <v>5.4</v>
      </c>
      <c r="H8075" s="19">
        <f>E8075*Table133[[#This Row],[Price per unit]]</f>
        <v>2008.8000000000002</v>
      </c>
      <c r="I8075" s="7">
        <f>(Table133[[#This Row],[Price per unit]]-Table133[[#This Row],[Cost per unit]])*Table133[[#This Row],[Volume]]</f>
        <v>249.23999999999998</v>
      </c>
    </row>
    <row r="8076" spans="1:9" x14ac:dyDescent="0.2">
      <c r="A8076" s="14">
        <v>2014</v>
      </c>
      <c r="B8076" s="17" t="s">
        <v>13</v>
      </c>
      <c r="C8076" s="17" t="s">
        <v>168</v>
      </c>
      <c r="D8076" s="17" t="s">
        <v>820</v>
      </c>
      <c r="E8076" s="1">
        <v>684</v>
      </c>
      <c r="F8076" s="19">
        <v>4.3600000000000003</v>
      </c>
      <c r="G8076" s="19">
        <v>5.36</v>
      </c>
      <c r="H8076" s="19">
        <f>E8076*Table133[[#This Row],[Price per unit]]</f>
        <v>3666.2400000000002</v>
      </c>
      <c r="I8076" s="7">
        <f>(Table133[[#This Row],[Price per unit]]-Table133[[#This Row],[Cost per unit]])*Table133[[#This Row],[Volume]]</f>
        <v>684</v>
      </c>
    </row>
    <row r="8077" spans="1:9" x14ac:dyDescent="0.2">
      <c r="A8077" s="14">
        <v>2014</v>
      </c>
      <c r="B8077" s="17" t="s">
        <v>13</v>
      </c>
      <c r="C8077" s="17" t="s">
        <v>168</v>
      </c>
      <c r="D8077" s="17" t="s">
        <v>820</v>
      </c>
      <c r="E8077" s="1">
        <v>552</v>
      </c>
      <c r="F8077" s="19">
        <v>4.0999999999999996</v>
      </c>
      <c r="G8077" s="19">
        <v>5.17</v>
      </c>
      <c r="H8077" s="19">
        <f>E8077*Table133[[#This Row],[Price per unit]]</f>
        <v>2853.84</v>
      </c>
      <c r="I8077" s="7">
        <f>(Table133[[#This Row],[Price per unit]]-Table133[[#This Row],[Cost per unit]])*Table133[[#This Row],[Volume]]</f>
        <v>590.6400000000001</v>
      </c>
    </row>
    <row r="8078" spans="1:9" x14ac:dyDescent="0.2">
      <c r="A8078" s="14">
        <v>2014</v>
      </c>
      <c r="B8078" s="17" t="s">
        <v>13</v>
      </c>
      <c r="C8078" s="17" t="s">
        <v>168</v>
      </c>
      <c r="D8078" s="17" t="s">
        <v>820</v>
      </c>
      <c r="E8078" s="1">
        <v>288</v>
      </c>
      <c r="F8078" s="19">
        <v>4.16</v>
      </c>
      <c r="G8078" s="19">
        <v>5.2</v>
      </c>
      <c r="H8078" s="19">
        <f>E8078*Table133[[#This Row],[Price per unit]]</f>
        <v>1497.6000000000001</v>
      </c>
      <c r="I8078" s="7">
        <f>(Table133[[#This Row],[Price per unit]]-Table133[[#This Row],[Cost per unit]])*Table133[[#This Row],[Volume]]</f>
        <v>299.52</v>
      </c>
    </row>
    <row r="8079" spans="1:9" x14ac:dyDescent="0.2">
      <c r="A8079" s="14">
        <v>2014</v>
      </c>
      <c r="B8079" s="17" t="s">
        <v>13</v>
      </c>
      <c r="C8079" s="17" t="s">
        <v>168</v>
      </c>
      <c r="D8079" s="17" t="s">
        <v>820</v>
      </c>
      <c r="E8079" s="1">
        <v>696</v>
      </c>
      <c r="F8079" s="19">
        <v>4.0999999999999996</v>
      </c>
      <c r="G8079" s="19">
        <v>5.3</v>
      </c>
      <c r="H8079" s="19">
        <f>E8079*Table133[[#This Row],[Price per unit]]</f>
        <v>3688.7999999999997</v>
      </c>
      <c r="I8079" s="7">
        <f>(Table133[[#This Row],[Price per unit]]-Table133[[#This Row],[Cost per unit]])*Table133[[#This Row],[Volume]]</f>
        <v>835.20000000000016</v>
      </c>
    </row>
    <row r="8080" spans="1:9" x14ac:dyDescent="0.2">
      <c r="A8080" s="14">
        <v>2014</v>
      </c>
      <c r="B8080" s="17" t="s">
        <v>13</v>
      </c>
      <c r="C8080" s="17" t="s">
        <v>168</v>
      </c>
      <c r="D8080" s="17" t="s">
        <v>820</v>
      </c>
      <c r="E8080" s="1">
        <v>336</v>
      </c>
      <c r="F8080" s="19">
        <v>4.7</v>
      </c>
      <c r="G8080" s="19">
        <v>5.04</v>
      </c>
      <c r="H8080" s="19">
        <f>E8080*Table133[[#This Row],[Price per unit]]</f>
        <v>1693.44</v>
      </c>
      <c r="I8080" s="7">
        <f>(Table133[[#This Row],[Price per unit]]-Table133[[#This Row],[Cost per unit]])*Table133[[#This Row],[Volume]]</f>
        <v>114.23999999999995</v>
      </c>
    </row>
    <row r="8081" spans="1:9" x14ac:dyDescent="0.2">
      <c r="A8081" s="14">
        <v>2014</v>
      </c>
      <c r="B8081" s="17" t="s">
        <v>13</v>
      </c>
      <c r="C8081" s="17" t="s">
        <v>168</v>
      </c>
      <c r="D8081" s="17" t="s">
        <v>820</v>
      </c>
      <c r="E8081" s="1">
        <v>672</v>
      </c>
      <c r="F8081" s="19">
        <v>4.47</v>
      </c>
      <c r="G8081" s="19">
        <v>5.04</v>
      </c>
      <c r="H8081" s="19">
        <f>E8081*Table133[[#This Row],[Price per unit]]</f>
        <v>3386.88</v>
      </c>
      <c r="I8081" s="7">
        <f>(Table133[[#This Row],[Price per unit]]-Table133[[#This Row],[Cost per unit]])*Table133[[#This Row],[Volume]]</f>
        <v>383.04000000000019</v>
      </c>
    </row>
    <row r="8082" spans="1:9" x14ac:dyDescent="0.2">
      <c r="A8082" s="14">
        <v>2014</v>
      </c>
      <c r="B8082" s="17" t="s">
        <v>13</v>
      </c>
      <c r="C8082" s="17" t="s">
        <v>168</v>
      </c>
      <c r="D8082" s="17" t="s">
        <v>820</v>
      </c>
      <c r="E8082" s="1">
        <v>672</v>
      </c>
      <c r="F8082" s="19">
        <v>4.8600000000000003</v>
      </c>
      <c r="G8082" s="19">
        <v>5.16</v>
      </c>
      <c r="H8082" s="19">
        <f>E8082*Table133[[#This Row],[Price per unit]]</f>
        <v>3467.52</v>
      </c>
      <c r="I8082" s="7">
        <f>(Table133[[#This Row],[Price per unit]]-Table133[[#This Row],[Cost per unit]])*Table133[[#This Row],[Volume]]</f>
        <v>201.59999999999988</v>
      </c>
    </row>
    <row r="8083" spans="1:9" x14ac:dyDescent="0.2">
      <c r="A8083" s="14">
        <v>2014</v>
      </c>
      <c r="B8083" s="17" t="s">
        <v>13</v>
      </c>
      <c r="C8083" s="17" t="s">
        <v>168</v>
      </c>
      <c r="D8083" s="17" t="s">
        <v>820</v>
      </c>
      <c r="E8083" s="1">
        <v>480</v>
      </c>
      <c r="F8083" s="19">
        <v>4.04</v>
      </c>
      <c r="G8083" s="19">
        <v>5.01</v>
      </c>
      <c r="H8083" s="19">
        <f>E8083*Table133[[#This Row],[Price per unit]]</f>
        <v>2404.7999999999997</v>
      </c>
      <c r="I8083" s="7">
        <f>(Table133[[#This Row],[Price per unit]]-Table133[[#This Row],[Cost per unit]])*Table133[[#This Row],[Volume]]</f>
        <v>465.59999999999991</v>
      </c>
    </row>
    <row r="8084" spans="1:9" x14ac:dyDescent="0.2">
      <c r="A8084" s="14">
        <v>2014</v>
      </c>
      <c r="B8084" s="17" t="s">
        <v>13</v>
      </c>
      <c r="C8084" s="17" t="s">
        <v>168</v>
      </c>
      <c r="D8084" s="17" t="s">
        <v>820</v>
      </c>
      <c r="E8084" s="1">
        <v>348</v>
      </c>
      <c r="F8084" s="19">
        <v>4.91</v>
      </c>
      <c r="G8084" s="19">
        <v>5.4</v>
      </c>
      <c r="H8084" s="19">
        <f>E8084*Table133[[#This Row],[Price per unit]]</f>
        <v>1879.2</v>
      </c>
      <c r="I8084" s="7">
        <f>(Table133[[#This Row],[Price per unit]]-Table133[[#This Row],[Cost per unit]])*Table133[[#This Row],[Volume]]</f>
        <v>170.52000000000007</v>
      </c>
    </row>
    <row r="8085" spans="1:9" x14ac:dyDescent="0.2">
      <c r="A8085" s="14">
        <v>2014</v>
      </c>
      <c r="B8085" s="17" t="s">
        <v>13</v>
      </c>
      <c r="C8085" s="17" t="s">
        <v>168</v>
      </c>
      <c r="D8085" s="17" t="s">
        <v>820</v>
      </c>
      <c r="E8085" s="1">
        <v>636</v>
      </c>
      <c r="F8085" s="19">
        <v>4.16</v>
      </c>
      <c r="G8085" s="19">
        <v>5.01</v>
      </c>
      <c r="H8085" s="19">
        <f>E8085*Table133[[#This Row],[Price per unit]]</f>
        <v>3186.3599999999997</v>
      </c>
      <c r="I8085" s="7">
        <f>(Table133[[#This Row],[Price per unit]]-Table133[[#This Row],[Cost per unit]])*Table133[[#This Row],[Volume]]</f>
        <v>540.5999999999998</v>
      </c>
    </row>
    <row r="8086" spans="1:9" x14ac:dyDescent="0.2">
      <c r="A8086" s="14">
        <v>2014</v>
      </c>
      <c r="B8086" s="17" t="s">
        <v>13</v>
      </c>
      <c r="C8086" s="17" t="s">
        <v>168</v>
      </c>
      <c r="D8086" s="17" t="s">
        <v>820</v>
      </c>
      <c r="E8086" s="1">
        <v>408</v>
      </c>
      <c r="F8086" s="19">
        <v>4.58</v>
      </c>
      <c r="G8086" s="19">
        <v>5.38</v>
      </c>
      <c r="H8086" s="19">
        <f>E8086*Table133[[#This Row],[Price per unit]]</f>
        <v>2195.04</v>
      </c>
      <c r="I8086" s="7">
        <f>(Table133[[#This Row],[Price per unit]]-Table133[[#This Row],[Cost per unit]])*Table133[[#This Row],[Volume]]</f>
        <v>326.39999999999992</v>
      </c>
    </row>
    <row r="8087" spans="1:9" x14ac:dyDescent="0.2">
      <c r="A8087" s="14">
        <v>2014</v>
      </c>
      <c r="B8087" s="17" t="s">
        <v>13</v>
      </c>
      <c r="C8087" s="17" t="s">
        <v>168</v>
      </c>
      <c r="D8087" s="17" t="s">
        <v>820</v>
      </c>
      <c r="E8087" s="1">
        <v>696</v>
      </c>
      <c r="F8087" s="19">
        <v>4.3899999999999997</v>
      </c>
      <c r="G8087" s="19">
        <v>5.38</v>
      </c>
      <c r="H8087" s="19">
        <f>E8087*Table133[[#This Row],[Price per unit]]</f>
        <v>3744.48</v>
      </c>
      <c r="I8087" s="7">
        <f>(Table133[[#This Row],[Price per unit]]-Table133[[#This Row],[Cost per unit]])*Table133[[#This Row],[Volume]]</f>
        <v>689.04000000000019</v>
      </c>
    </row>
    <row r="8088" spans="1:9" x14ac:dyDescent="0.2">
      <c r="A8088" s="14">
        <v>2014</v>
      </c>
      <c r="B8088" s="17" t="s">
        <v>13</v>
      </c>
      <c r="C8088" s="17" t="s">
        <v>168</v>
      </c>
      <c r="D8088" s="17" t="s">
        <v>820</v>
      </c>
      <c r="E8088" s="1">
        <v>480</v>
      </c>
      <c r="F8088" s="19">
        <v>4.09</v>
      </c>
      <c r="G8088" s="19">
        <v>5.07</v>
      </c>
      <c r="H8088" s="19">
        <f>E8088*Table133[[#This Row],[Price per unit]]</f>
        <v>2433.6000000000004</v>
      </c>
      <c r="I8088" s="7">
        <f>(Table133[[#This Row],[Price per unit]]-Table133[[#This Row],[Cost per unit]])*Table133[[#This Row],[Volume]]</f>
        <v>470.4000000000002</v>
      </c>
    </row>
    <row r="8089" spans="1:9" x14ac:dyDescent="0.2">
      <c r="A8089" s="14">
        <v>2014</v>
      </c>
      <c r="B8089" s="17" t="s">
        <v>13</v>
      </c>
      <c r="C8089" s="17" t="s">
        <v>168</v>
      </c>
      <c r="D8089" s="17" t="s">
        <v>820</v>
      </c>
      <c r="E8089" s="1">
        <v>708</v>
      </c>
      <c r="F8089" s="19">
        <v>4.6900000000000004</v>
      </c>
      <c r="G8089" s="19">
        <v>5.28</v>
      </c>
      <c r="H8089" s="19">
        <f>E8089*Table133[[#This Row],[Price per unit]]</f>
        <v>3738.2400000000002</v>
      </c>
      <c r="I8089" s="7">
        <f>(Table133[[#This Row],[Price per unit]]-Table133[[#This Row],[Cost per unit]])*Table133[[#This Row],[Volume]]</f>
        <v>417.71999999999991</v>
      </c>
    </row>
    <row r="8090" spans="1:9" x14ac:dyDescent="0.2">
      <c r="A8090" s="14">
        <v>2014</v>
      </c>
      <c r="B8090" s="17" t="s">
        <v>13</v>
      </c>
      <c r="C8090" s="17" t="s">
        <v>168</v>
      </c>
      <c r="D8090" s="17" t="s">
        <v>820</v>
      </c>
      <c r="E8090" s="1">
        <v>564</v>
      </c>
      <c r="F8090" s="19">
        <v>5</v>
      </c>
      <c r="G8090" s="19">
        <v>5.0599999999999996</v>
      </c>
      <c r="H8090" s="19">
        <f>E8090*Table133[[#This Row],[Price per unit]]</f>
        <v>2853.8399999999997</v>
      </c>
      <c r="I8090" s="7">
        <f>(Table133[[#This Row],[Price per unit]]-Table133[[#This Row],[Cost per unit]])*Table133[[#This Row],[Volume]]</f>
        <v>33.839999999999776</v>
      </c>
    </row>
    <row r="8091" spans="1:9" x14ac:dyDescent="0.2">
      <c r="A8091" s="14">
        <v>2014</v>
      </c>
      <c r="B8091" s="17" t="s">
        <v>13</v>
      </c>
      <c r="C8091" s="17" t="s">
        <v>168</v>
      </c>
      <c r="D8091" s="17" t="s">
        <v>820</v>
      </c>
      <c r="E8091" s="1">
        <v>252</v>
      </c>
      <c r="F8091" s="19">
        <v>4.62</v>
      </c>
      <c r="G8091" s="19">
        <v>5.39</v>
      </c>
      <c r="H8091" s="19">
        <f>E8091*Table133[[#This Row],[Price per unit]]</f>
        <v>1358.28</v>
      </c>
      <c r="I8091" s="7">
        <f>(Table133[[#This Row],[Price per unit]]-Table133[[#This Row],[Cost per unit]])*Table133[[#This Row],[Volume]]</f>
        <v>194.03999999999991</v>
      </c>
    </row>
    <row r="8092" spans="1:9" x14ac:dyDescent="0.2">
      <c r="A8092" s="14">
        <v>2014</v>
      </c>
      <c r="B8092" s="17" t="s">
        <v>13</v>
      </c>
      <c r="C8092" s="17" t="s">
        <v>168</v>
      </c>
      <c r="D8092" s="17" t="s">
        <v>820</v>
      </c>
      <c r="E8092" s="1">
        <v>264</v>
      </c>
      <c r="F8092" s="19">
        <v>4.74</v>
      </c>
      <c r="G8092" s="19">
        <v>5.04</v>
      </c>
      <c r="H8092" s="19">
        <f>E8092*Table133[[#This Row],[Price per unit]]</f>
        <v>1330.56</v>
      </c>
      <c r="I8092" s="7">
        <f>(Table133[[#This Row],[Price per unit]]-Table133[[#This Row],[Cost per unit]])*Table133[[#This Row],[Volume]]</f>
        <v>79.19999999999996</v>
      </c>
    </row>
    <row r="8093" spans="1:9" x14ac:dyDescent="0.2">
      <c r="A8093" s="14">
        <v>2014</v>
      </c>
      <c r="B8093" s="17" t="s">
        <v>13</v>
      </c>
      <c r="C8093" s="17" t="s">
        <v>168</v>
      </c>
      <c r="D8093" s="17" t="s">
        <v>820</v>
      </c>
      <c r="E8093" s="1">
        <v>324</v>
      </c>
      <c r="F8093" s="19">
        <v>4.88</v>
      </c>
      <c r="G8093" s="19">
        <v>5.05</v>
      </c>
      <c r="H8093" s="19">
        <f>E8093*Table133[[#This Row],[Price per unit]]</f>
        <v>1636.2</v>
      </c>
      <c r="I8093" s="7">
        <f>(Table133[[#This Row],[Price per unit]]-Table133[[#This Row],[Cost per unit]])*Table133[[#This Row],[Volume]]</f>
        <v>55.079999999999977</v>
      </c>
    </row>
    <row r="8094" spans="1:9" x14ac:dyDescent="0.2">
      <c r="A8094" s="14">
        <v>2014</v>
      </c>
      <c r="B8094" s="17" t="s">
        <v>13</v>
      </c>
      <c r="C8094" s="17" t="s">
        <v>168</v>
      </c>
      <c r="D8094" s="17" t="s">
        <v>820</v>
      </c>
      <c r="E8094" s="1">
        <v>456</v>
      </c>
      <c r="F8094" s="19">
        <v>4.0199999999999996</v>
      </c>
      <c r="G8094" s="19">
        <v>5.39</v>
      </c>
      <c r="H8094" s="19">
        <f>E8094*Table133[[#This Row],[Price per unit]]</f>
        <v>2457.8399999999997</v>
      </c>
      <c r="I8094" s="7">
        <f>(Table133[[#This Row],[Price per unit]]-Table133[[#This Row],[Cost per unit]])*Table133[[#This Row],[Volume]]</f>
        <v>624.72</v>
      </c>
    </row>
    <row r="8095" spans="1:9" x14ac:dyDescent="0.2">
      <c r="A8095" s="14">
        <v>2014</v>
      </c>
      <c r="B8095" s="17" t="s">
        <v>13</v>
      </c>
      <c r="C8095" s="17" t="s">
        <v>168</v>
      </c>
      <c r="D8095" s="17" t="s">
        <v>820</v>
      </c>
      <c r="E8095" s="1">
        <v>648</v>
      </c>
      <c r="F8095" s="19">
        <v>4.1399999999999997</v>
      </c>
      <c r="G8095" s="19">
        <v>5.23</v>
      </c>
      <c r="H8095" s="19">
        <f>E8095*Table133[[#This Row],[Price per unit]]</f>
        <v>3389.0400000000004</v>
      </c>
      <c r="I8095" s="7">
        <f>(Table133[[#This Row],[Price per unit]]-Table133[[#This Row],[Cost per unit]])*Table133[[#This Row],[Volume]]</f>
        <v>706.3200000000005</v>
      </c>
    </row>
    <row r="8096" spans="1:9" x14ac:dyDescent="0.2">
      <c r="A8096" s="14">
        <v>2014</v>
      </c>
      <c r="B8096" s="17" t="s">
        <v>13</v>
      </c>
      <c r="C8096" s="17" t="s">
        <v>168</v>
      </c>
      <c r="D8096" s="17" t="s">
        <v>820</v>
      </c>
      <c r="E8096" s="1">
        <v>552</v>
      </c>
      <c r="F8096" s="19">
        <v>4.7300000000000004</v>
      </c>
      <c r="G8096" s="19">
        <v>5.3</v>
      </c>
      <c r="H8096" s="19">
        <f>E8096*Table133[[#This Row],[Price per unit]]</f>
        <v>2925.6</v>
      </c>
      <c r="I8096" s="7">
        <f>(Table133[[#This Row],[Price per unit]]-Table133[[#This Row],[Cost per unit]])*Table133[[#This Row],[Volume]]</f>
        <v>314.63999999999965</v>
      </c>
    </row>
    <row r="8097" spans="1:9" x14ac:dyDescent="0.2">
      <c r="A8097" s="14">
        <v>2014</v>
      </c>
      <c r="B8097" s="17" t="s">
        <v>13</v>
      </c>
      <c r="C8097" s="17" t="s">
        <v>14</v>
      </c>
      <c r="D8097" s="17" t="s">
        <v>874</v>
      </c>
      <c r="E8097" s="1">
        <v>528</v>
      </c>
      <c r="F8097" s="19">
        <v>6.4266666666666667</v>
      </c>
      <c r="G8097" s="19">
        <v>8.5500000000000007</v>
      </c>
      <c r="H8097" s="19">
        <f>E8097*Table133[[#This Row],[Price per unit]]</f>
        <v>4514.4000000000005</v>
      </c>
      <c r="I8097" s="7">
        <f>(Table133[[#This Row],[Price per unit]]-Table133[[#This Row],[Cost per unit]])*Table133[[#This Row],[Volume]]</f>
        <v>1121.1200000000003</v>
      </c>
    </row>
    <row r="8098" spans="1:9" x14ac:dyDescent="0.2">
      <c r="A8098" s="14">
        <v>2014</v>
      </c>
      <c r="B8098" s="17" t="s">
        <v>13</v>
      </c>
      <c r="C8098" s="17" t="s">
        <v>14</v>
      </c>
      <c r="D8098" s="17" t="s">
        <v>874</v>
      </c>
      <c r="E8098" s="1">
        <v>456</v>
      </c>
      <c r="F8098" s="19">
        <v>5.94</v>
      </c>
      <c r="G8098" s="19">
        <v>7.87</v>
      </c>
      <c r="H8098" s="19">
        <f>E8098*Table133[[#This Row],[Price per unit]]</f>
        <v>3588.7200000000003</v>
      </c>
      <c r="I8098" s="7">
        <f>(Table133[[#This Row],[Price per unit]]-Table133[[#This Row],[Cost per unit]])*Table133[[#This Row],[Volume]]</f>
        <v>880.07999999999993</v>
      </c>
    </row>
    <row r="8099" spans="1:9" x14ac:dyDescent="0.2">
      <c r="A8099" s="14">
        <v>2014</v>
      </c>
      <c r="B8099" s="17" t="s">
        <v>13</v>
      </c>
      <c r="C8099" s="17" t="s">
        <v>14</v>
      </c>
      <c r="D8099" s="17" t="s">
        <v>874</v>
      </c>
      <c r="E8099" s="1">
        <v>516</v>
      </c>
      <c r="F8099" s="19">
        <v>5.5533333333333337</v>
      </c>
      <c r="G8099" s="19">
        <v>7.83</v>
      </c>
      <c r="H8099" s="19">
        <f>E8099*Table133[[#This Row],[Price per unit]]</f>
        <v>4040.28</v>
      </c>
      <c r="I8099" s="7">
        <f>(Table133[[#This Row],[Price per unit]]-Table133[[#This Row],[Cost per unit]])*Table133[[#This Row],[Volume]]</f>
        <v>1174.7599999999998</v>
      </c>
    </row>
    <row r="8100" spans="1:9" x14ac:dyDescent="0.2">
      <c r="A8100" s="14">
        <v>2014</v>
      </c>
      <c r="B8100" s="17" t="s">
        <v>13</v>
      </c>
      <c r="C8100" s="17" t="s">
        <v>14</v>
      </c>
      <c r="D8100" s="17" t="s">
        <v>874</v>
      </c>
      <c r="E8100" s="1">
        <v>504</v>
      </c>
      <c r="F8100" s="19">
        <v>5.5533333333333337</v>
      </c>
      <c r="G8100" s="19">
        <v>7.58</v>
      </c>
      <c r="H8100" s="19">
        <f>E8100*Table133[[#This Row],[Price per unit]]</f>
        <v>3820.32</v>
      </c>
      <c r="I8100" s="7">
        <f>(Table133[[#This Row],[Price per unit]]-Table133[[#This Row],[Cost per unit]])*Table133[[#This Row],[Volume]]</f>
        <v>1021.4399999999998</v>
      </c>
    </row>
    <row r="8101" spans="1:9" x14ac:dyDescent="0.2">
      <c r="A8101" s="14">
        <v>2014</v>
      </c>
      <c r="B8101" s="17" t="s">
        <v>13</v>
      </c>
      <c r="C8101" s="17" t="s">
        <v>14</v>
      </c>
      <c r="D8101" s="17" t="s">
        <v>874</v>
      </c>
      <c r="E8101" s="1">
        <v>588</v>
      </c>
      <c r="F8101" s="19">
        <v>6.0133333333333336</v>
      </c>
      <c r="G8101" s="19">
        <v>8.5299999999999994</v>
      </c>
      <c r="H8101" s="19">
        <f>E8101*Table133[[#This Row],[Price per unit]]</f>
        <v>5015.6399999999994</v>
      </c>
      <c r="I8101" s="7">
        <f>(Table133[[#This Row],[Price per unit]]-Table133[[#This Row],[Cost per unit]])*Table133[[#This Row],[Volume]]</f>
        <v>1479.7999999999995</v>
      </c>
    </row>
    <row r="8102" spans="1:9" x14ac:dyDescent="0.2">
      <c r="A8102" s="14">
        <v>2014</v>
      </c>
      <c r="B8102" s="17" t="s">
        <v>13</v>
      </c>
      <c r="C8102" s="17" t="s">
        <v>14</v>
      </c>
      <c r="D8102" s="17" t="s">
        <v>874</v>
      </c>
      <c r="E8102" s="1">
        <v>408</v>
      </c>
      <c r="F8102" s="19">
        <v>5.66</v>
      </c>
      <c r="G8102" s="19">
        <v>7.68</v>
      </c>
      <c r="H8102" s="19">
        <f>E8102*Table133[[#This Row],[Price per unit]]</f>
        <v>3133.44</v>
      </c>
      <c r="I8102" s="7">
        <f>(Table133[[#This Row],[Price per unit]]-Table133[[#This Row],[Cost per unit]])*Table133[[#This Row],[Volume]]</f>
        <v>824.15999999999985</v>
      </c>
    </row>
    <row r="8103" spans="1:9" x14ac:dyDescent="0.2">
      <c r="A8103" s="14">
        <v>2014</v>
      </c>
      <c r="B8103" s="17" t="s">
        <v>13</v>
      </c>
      <c r="C8103" s="17" t="s">
        <v>14</v>
      </c>
      <c r="D8103" s="17" t="s">
        <v>874</v>
      </c>
      <c r="E8103" s="1">
        <v>588</v>
      </c>
      <c r="F8103" s="19">
        <v>5.86</v>
      </c>
      <c r="G8103" s="19">
        <v>8.16</v>
      </c>
      <c r="H8103" s="19">
        <f>E8103*Table133[[#This Row],[Price per unit]]</f>
        <v>4798.08</v>
      </c>
      <c r="I8103" s="7">
        <f>(Table133[[#This Row],[Price per unit]]-Table133[[#This Row],[Cost per unit]])*Table133[[#This Row],[Volume]]</f>
        <v>1352.3999999999999</v>
      </c>
    </row>
    <row r="8104" spans="1:9" x14ac:dyDescent="0.2">
      <c r="A8104" s="14">
        <v>2014</v>
      </c>
      <c r="B8104" s="17" t="s">
        <v>13</v>
      </c>
      <c r="C8104" s="17" t="s">
        <v>14</v>
      </c>
      <c r="D8104" s="17" t="s">
        <v>874</v>
      </c>
      <c r="E8104" s="1">
        <v>444</v>
      </c>
      <c r="F8104" s="19">
        <v>5.746666666666667</v>
      </c>
      <c r="G8104" s="19">
        <v>7.51</v>
      </c>
      <c r="H8104" s="19">
        <f>E8104*Table133[[#This Row],[Price per unit]]</f>
        <v>3334.44</v>
      </c>
      <c r="I8104" s="7">
        <f>(Table133[[#This Row],[Price per unit]]-Table133[[#This Row],[Cost per unit]])*Table133[[#This Row],[Volume]]</f>
        <v>782.91999999999973</v>
      </c>
    </row>
    <row r="8105" spans="1:9" x14ac:dyDescent="0.2">
      <c r="A8105" s="14">
        <v>2014</v>
      </c>
      <c r="B8105" s="17" t="s">
        <v>13</v>
      </c>
      <c r="C8105" s="17" t="s">
        <v>14</v>
      </c>
      <c r="D8105" s="17" t="s">
        <v>874</v>
      </c>
      <c r="E8105" s="1">
        <v>540</v>
      </c>
      <c r="F8105" s="19">
        <v>5.3866666666666667</v>
      </c>
      <c r="G8105" s="19">
        <v>8.23</v>
      </c>
      <c r="H8105" s="19">
        <f>E8105*Table133[[#This Row],[Price per unit]]</f>
        <v>4444.2</v>
      </c>
      <c r="I8105" s="7">
        <f>(Table133[[#This Row],[Price per unit]]-Table133[[#This Row],[Cost per unit]])*Table133[[#This Row],[Volume]]</f>
        <v>1535.4</v>
      </c>
    </row>
    <row r="8106" spans="1:9" x14ac:dyDescent="0.2">
      <c r="A8106" s="14">
        <v>2014</v>
      </c>
      <c r="B8106" s="17" t="s">
        <v>13</v>
      </c>
      <c r="C8106" s="17" t="s">
        <v>14</v>
      </c>
      <c r="D8106" s="17" t="s">
        <v>874</v>
      </c>
      <c r="E8106" s="1">
        <v>576</v>
      </c>
      <c r="F8106" s="19">
        <v>5.6266666666666669</v>
      </c>
      <c r="G8106" s="19">
        <v>7.47</v>
      </c>
      <c r="H8106" s="19">
        <f>E8106*Table133[[#This Row],[Price per unit]]</f>
        <v>4302.72</v>
      </c>
      <c r="I8106" s="7">
        <f>(Table133[[#This Row],[Price per unit]]-Table133[[#This Row],[Cost per unit]])*Table133[[#This Row],[Volume]]</f>
        <v>1061.7599999999998</v>
      </c>
    </row>
    <row r="8107" spans="1:9" x14ac:dyDescent="0.2">
      <c r="A8107" s="14">
        <v>2014</v>
      </c>
      <c r="B8107" s="17" t="s">
        <v>13</v>
      </c>
      <c r="C8107" s="17" t="s">
        <v>14</v>
      </c>
      <c r="D8107" s="17" t="s">
        <v>874</v>
      </c>
      <c r="E8107" s="1">
        <v>636</v>
      </c>
      <c r="F8107" s="19">
        <v>5.8466666666666667</v>
      </c>
      <c r="G8107" s="19">
        <v>8.57</v>
      </c>
      <c r="H8107" s="19">
        <f>E8107*Table133[[#This Row],[Price per unit]]</f>
        <v>5450.52</v>
      </c>
      <c r="I8107" s="7">
        <f>(Table133[[#This Row],[Price per unit]]-Table133[[#This Row],[Cost per unit]])*Table133[[#This Row],[Volume]]</f>
        <v>1732.0400000000002</v>
      </c>
    </row>
    <row r="8108" spans="1:9" x14ac:dyDescent="0.2">
      <c r="A8108" s="14">
        <v>2014</v>
      </c>
      <c r="B8108" s="17" t="s">
        <v>13</v>
      </c>
      <c r="C8108" s="17" t="s">
        <v>14</v>
      </c>
      <c r="D8108" s="17" t="s">
        <v>874</v>
      </c>
      <c r="E8108" s="1">
        <v>600</v>
      </c>
      <c r="F8108" s="19">
        <v>6.5333333333333332</v>
      </c>
      <c r="G8108" s="19">
        <v>8.27</v>
      </c>
      <c r="H8108" s="19">
        <f>E8108*Table133[[#This Row],[Price per unit]]</f>
        <v>4962</v>
      </c>
      <c r="I8108" s="7">
        <f>(Table133[[#This Row],[Price per unit]]-Table133[[#This Row],[Cost per unit]])*Table133[[#This Row],[Volume]]</f>
        <v>1041.9999999999998</v>
      </c>
    </row>
    <row r="8109" spans="1:9" x14ac:dyDescent="0.2">
      <c r="A8109" s="14">
        <v>2014</v>
      </c>
      <c r="B8109" s="17" t="s">
        <v>13</v>
      </c>
      <c r="C8109" s="17" t="s">
        <v>14</v>
      </c>
      <c r="D8109" s="17" t="s">
        <v>874</v>
      </c>
      <c r="E8109" s="1">
        <v>540</v>
      </c>
      <c r="F8109" s="19">
        <v>6.3466666666666667</v>
      </c>
      <c r="G8109" s="19">
        <v>8.64</v>
      </c>
      <c r="H8109" s="19">
        <f>E8109*Table133[[#This Row],[Price per unit]]</f>
        <v>4665.6000000000004</v>
      </c>
      <c r="I8109" s="7">
        <f>(Table133[[#This Row],[Price per unit]]-Table133[[#This Row],[Cost per unit]])*Table133[[#This Row],[Volume]]</f>
        <v>1238.4000000000003</v>
      </c>
    </row>
    <row r="8110" spans="1:9" x14ac:dyDescent="0.2">
      <c r="A8110" s="14">
        <v>2014</v>
      </c>
      <c r="B8110" s="17" t="s">
        <v>13</v>
      </c>
      <c r="C8110" s="17" t="s">
        <v>14</v>
      </c>
      <c r="D8110" s="17" t="s">
        <v>874</v>
      </c>
      <c r="E8110" s="1">
        <v>504</v>
      </c>
      <c r="F8110" s="19">
        <v>5.8533333333333335</v>
      </c>
      <c r="G8110" s="19">
        <v>7.33</v>
      </c>
      <c r="H8110" s="19">
        <f>E8110*Table133[[#This Row],[Price per unit]]</f>
        <v>3694.32</v>
      </c>
      <c r="I8110" s="7">
        <f>(Table133[[#This Row],[Price per unit]]-Table133[[#This Row],[Cost per unit]])*Table133[[#This Row],[Volume]]</f>
        <v>744.24</v>
      </c>
    </row>
    <row r="8111" spans="1:9" x14ac:dyDescent="0.2">
      <c r="A8111" s="14">
        <v>2014</v>
      </c>
      <c r="B8111" s="17" t="s">
        <v>13</v>
      </c>
      <c r="C8111" s="17" t="s">
        <v>14</v>
      </c>
      <c r="D8111" s="17" t="s">
        <v>874</v>
      </c>
      <c r="E8111" s="1">
        <v>516</v>
      </c>
      <c r="F8111" s="19">
        <v>5.5066666666666668</v>
      </c>
      <c r="G8111" s="19">
        <v>8</v>
      </c>
      <c r="H8111" s="19">
        <f>E8111*Table133[[#This Row],[Price per unit]]</f>
        <v>4128</v>
      </c>
      <c r="I8111" s="7">
        <f>(Table133[[#This Row],[Price per unit]]-Table133[[#This Row],[Cost per unit]])*Table133[[#This Row],[Volume]]</f>
        <v>1286.56</v>
      </c>
    </row>
    <row r="8112" spans="1:9" x14ac:dyDescent="0.2">
      <c r="A8112" s="14">
        <v>2014</v>
      </c>
      <c r="B8112" s="17" t="s">
        <v>13</v>
      </c>
      <c r="C8112" s="17" t="s">
        <v>14</v>
      </c>
      <c r="D8112" s="17" t="s">
        <v>874</v>
      </c>
      <c r="E8112" s="1">
        <v>552</v>
      </c>
      <c r="F8112" s="19">
        <v>5.9933333333333332</v>
      </c>
      <c r="G8112" s="19">
        <v>8.36</v>
      </c>
      <c r="H8112" s="19">
        <f>E8112*Table133[[#This Row],[Price per unit]]</f>
        <v>4614.7199999999993</v>
      </c>
      <c r="I8112" s="7">
        <f>(Table133[[#This Row],[Price per unit]]-Table133[[#This Row],[Cost per unit]])*Table133[[#This Row],[Volume]]</f>
        <v>1306.3999999999999</v>
      </c>
    </row>
    <row r="8113" spans="1:9" x14ac:dyDescent="0.2">
      <c r="A8113" s="14">
        <v>2014</v>
      </c>
      <c r="B8113" s="17" t="s">
        <v>13</v>
      </c>
      <c r="C8113" s="17" t="s">
        <v>14</v>
      </c>
      <c r="D8113" s="17" t="s">
        <v>874</v>
      </c>
      <c r="E8113" s="1">
        <v>576</v>
      </c>
      <c r="F8113" s="19">
        <v>5.4666666666666668</v>
      </c>
      <c r="G8113" s="19">
        <v>7.66</v>
      </c>
      <c r="H8113" s="19">
        <f>E8113*Table133[[#This Row],[Price per unit]]</f>
        <v>4412.16</v>
      </c>
      <c r="I8113" s="7">
        <f>(Table133[[#This Row],[Price per unit]]-Table133[[#This Row],[Cost per unit]])*Table133[[#This Row],[Volume]]</f>
        <v>1263.3600000000001</v>
      </c>
    </row>
    <row r="8114" spans="1:9" x14ac:dyDescent="0.2">
      <c r="A8114" s="14">
        <v>2014</v>
      </c>
      <c r="B8114" s="17" t="s">
        <v>13</v>
      </c>
      <c r="C8114" s="17" t="s">
        <v>14</v>
      </c>
      <c r="D8114" s="17" t="s">
        <v>874</v>
      </c>
      <c r="E8114" s="1">
        <v>492</v>
      </c>
      <c r="F8114" s="19">
        <v>5.9733333333333336</v>
      </c>
      <c r="G8114" s="19">
        <v>7.63</v>
      </c>
      <c r="H8114" s="19">
        <f>E8114*Table133[[#This Row],[Price per unit]]</f>
        <v>3753.96</v>
      </c>
      <c r="I8114" s="7">
        <f>(Table133[[#This Row],[Price per unit]]-Table133[[#This Row],[Cost per unit]])*Table133[[#This Row],[Volume]]</f>
        <v>815.07999999999981</v>
      </c>
    </row>
    <row r="8115" spans="1:9" x14ac:dyDescent="0.2">
      <c r="A8115" s="14">
        <v>2014</v>
      </c>
      <c r="B8115" s="17" t="s">
        <v>13</v>
      </c>
      <c r="C8115" s="17" t="s">
        <v>14</v>
      </c>
      <c r="D8115" s="17" t="s">
        <v>874</v>
      </c>
      <c r="E8115" s="1">
        <v>600</v>
      </c>
      <c r="F8115" s="19">
        <v>6.5333333333333332</v>
      </c>
      <c r="G8115" s="19">
        <v>7.57</v>
      </c>
      <c r="H8115" s="19">
        <f>E8115*Table133[[#This Row],[Price per unit]]</f>
        <v>4542</v>
      </c>
      <c r="I8115" s="7">
        <f>(Table133[[#This Row],[Price per unit]]-Table133[[#This Row],[Cost per unit]])*Table133[[#This Row],[Volume]]</f>
        <v>622.00000000000023</v>
      </c>
    </row>
    <row r="8116" spans="1:9" x14ac:dyDescent="0.2">
      <c r="A8116" s="14">
        <v>2014</v>
      </c>
      <c r="B8116" s="17" t="s">
        <v>13</v>
      </c>
      <c r="C8116" s="17" t="s">
        <v>14</v>
      </c>
      <c r="D8116" s="17" t="s">
        <v>874</v>
      </c>
      <c r="E8116" s="1">
        <v>564</v>
      </c>
      <c r="F8116" s="19">
        <v>6.4733333333333336</v>
      </c>
      <c r="G8116" s="19">
        <v>7.74</v>
      </c>
      <c r="H8116" s="19">
        <f>E8116*Table133[[#This Row],[Price per unit]]</f>
        <v>4365.3599999999997</v>
      </c>
      <c r="I8116" s="7">
        <f>(Table133[[#This Row],[Price per unit]]-Table133[[#This Row],[Cost per unit]])*Table133[[#This Row],[Volume]]</f>
        <v>714.4</v>
      </c>
    </row>
    <row r="8117" spans="1:9" x14ac:dyDescent="0.2">
      <c r="A8117" s="14">
        <v>2014</v>
      </c>
      <c r="B8117" s="17" t="s">
        <v>13</v>
      </c>
      <c r="C8117" s="17" t="s">
        <v>14</v>
      </c>
      <c r="D8117" s="17" t="s">
        <v>874</v>
      </c>
      <c r="E8117" s="1">
        <v>492</v>
      </c>
      <c r="F8117" s="19">
        <v>5.94</v>
      </c>
      <c r="G8117" s="19">
        <v>8.61</v>
      </c>
      <c r="H8117" s="19">
        <f>E8117*Table133[[#This Row],[Price per unit]]</f>
        <v>4236.12</v>
      </c>
      <c r="I8117" s="7">
        <f>(Table133[[#This Row],[Price per unit]]-Table133[[#This Row],[Cost per unit]])*Table133[[#This Row],[Volume]]</f>
        <v>1313.6399999999994</v>
      </c>
    </row>
    <row r="8118" spans="1:9" x14ac:dyDescent="0.2">
      <c r="A8118" s="14">
        <v>2014</v>
      </c>
      <c r="B8118" s="17" t="s">
        <v>13</v>
      </c>
      <c r="C8118" s="17" t="s">
        <v>14</v>
      </c>
      <c r="D8118" s="17" t="s">
        <v>874</v>
      </c>
      <c r="E8118" s="1">
        <v>492</v>
      </c>
      <c r="F8118" s="19">
        <v>5.5333333333333332</v>
      </c>
      <c r="G8118" s="19">
        <v>7.7</v>
      </c>
      <c r="H8118" s="19">
        <f>E8118*Table133[[#This Row],[Price per unit]]</f>
        <v>3788.4</v>
      </c>
      <c r="I8118" s="7">
        <f>(Table133[[#This Row],[Price per unit]]-Table133[[#This Row],[Cost per unit]])*Table133[[#This Row],[Volume]]</f>
        <v>1066.0000000000002</v>
      </c>
    </row>
    <row r="8119" spans="1:9" x14ac:dyDescent="0.2">
      <c r="A8119" s="14">
        <v>2014</v>
      </c>
      <c r="B8119" s="17" t="s">
        <v>13</v>
      </c>
      <c r="C8119" s="17" t="s">
        <v>14</v>
      </c>
      <c r="D8119" s="17" t="s">
        <v>874</v>
      </c>
      <c r="E8119" s="1">
        <v>600</v>
      </c>
      <c r="F8119" s="19">
        <v>5.6333333333333337</v>
      </c>
      <c r="G8119" s="19">
        <v>8.6</v>
      </c>
      <c r="H8119" s="19">
        <f>E8119*Table133[[#This Row],[Price per unit]]</f>
        <v>5160</v>
      </c>
      <c r="I8119" s="7">
        <f>(Table133[[#This Row],[Price per unit]]-Table133[[#This Row],[Cost per unit]])*Table133[[#This Row],[Volume]]</f>
        <v>1779.9999999999995</v>
      </c>
    </row>
    <row r="8120" spans="1:9" x14ac:dyDescent="0.2">
      <c r="A8120" s="14">
        <v>2014</v>
      </c>
      <c r="B8120" s="17" t="s">
        <v>13</v>
      </c>
      <c r="C8120" s="17" t="s">
        <v>14</v>
      </c>
      <c r="D8120" s="17" t="s">
        <v>874</v>
      </c>
      <c r="E8120" s="1">
        <v>552</v>
      </c>
      <c r="F8120" s="19">
        <v>5.6933333333333334</v>
      </c>
      <c r="G8120" s="19">
        <v>7.78</v>
      </c>
      <c r="H8120" s="19">
        <f>E8120*Table133[[#This Row],[Price per unit]]</f>
        <v>4294.5600000000004</v>
      </c>
      <c r="I8120" s="7">
        <f>(Table133[[#This Row],[Price per unit]]-Table133[[#This Row],[Cost per unit]])*Table133[[#This Row],[Volume]]</f>
        <v>1151.8400000000001</v>
      </c>
    </row>
    <row r="8121" spans="1:9" x14ac:dyDescent="0.2">
      <c r="A8121" s="14">
        <v>2014</v>
      </c>
      <c r="B8121" s="17" t="s">
        <v>13</v>
      </c>
      <c r="C8121" s="17" t="s">
        <v>14</v>
      </c>
      <c r="D8121" s="17" t="s">
        <v>874</v>
      </c>
      <c r="E8121" s="1">
        <v>624</v>
      </c>
      <c r="F8121" s="19">
        <v>6.5066666666666668</v>
      </c>
      <c r="G8121" s="19">
        <v>7.99</v>
      </c>
      <c r="H8121" s="19">
        <f>E8121*Table133[[#This Row],[Price per unit]]</f>
        <v>4985.76</v>
      </c>
      <c r="I8121" s="7">
        <f>(Table133[[#This Row],[Price per unit]]-Table133[[#This Row],[Cost per unit]])*Table133[[#This Row],[Volume]]</f>
        <v>925.6</v>
      </c>
    </row>
    <row r="8122" spans="1:9" x14ac:dyDescent="0.2">
      <c r="A8122" s="14">
        <v>2014</v>
      </c>
      <c r="B8122" s="17" t="s">
        <v>13</v>
      </c>
      <c r="C8122" s="17" t="s">
        <v>14</v>
      </c>
      <c r="D8122" s="17" t="s">
        <v>874</v>
      </c>
      <c r="E8122" s="1">
        <v>612</v>
      </c>
      <c r="F8122" s="19">
        <v>5.62</v>
      </c>
      <c r="G8122" s="19">
        <v>8.33</v>
      </c>
      <c r="H8122" s="19">
        <f>E8122*Table133[[#This Row],[Price per unit]]</f>
        <v>5097.96</v>
      </c>
      <c r="I8122" s="7">
        <f>(Table133[[#This Row],[Price per unit]]-Table133[[#This Row],[Cost per unit]])*Table133[[#This Row],[Volume]]</f>
        <v>1658.52</v>
      </c>
    </row>
    <row r="8123" spans="1:9" x14ac:dyDescent="0.2">
      <c r="A8123" s="14">
        <v>2014</v>
      </c>
      <c r="B8123" s="17" t="s">
        <v>13</v>
      </c>
      <c r="C8123" s="17" t="s">
        <v>14</v>
      </c>
      <c r="D8123" s="17" t="s">
        <v>874</v>
      </c>
      <c r="E8123" s="1">
        <v>408</v>
      </c>
      <c r="F8123" s="19">
        <v>5.5066666666666668</v>
      </c>
      <c r="G8123" s="19">
        <v>8.2200000000000006</v>
      </c>
      <c r="H8123" s="19">
        <f>E8123*Table133[[#This Row],[Price per unit]]</f>
        <v>3353.76</v>
      </c>
      <c r="I8123" s="7">
        <f>(Table133[[#This Row],[Price per unit]]-Table133[[#This Row],[Cost per unit]])*Table133[[#This Row],[Volume]]</f>
        <v>1107.0400000000002</v>
      </c>
    </row>
    <row r="8124" spans="1:9" x14ac:dyDescent="0.2">
      <c r="A8124" s="14">
        <v>2014</v>
      </c>
      <c r="B8124" s="17" t="s">
        <v>13</v>
      </c>
      <c r="C8124" s="17" t="s">
        <v>14</v>
      </c>
      <c r="D8124" s="17" t="s">
        <v>874</v>
      </c>
      <c r="E8124" s="1">
        <v>480</v>
      </c>
      <c r="F8124" s="19">
        <v>6.3133333333333335</v>
      </c>
      <c r="G8124" s="19">
        <v>7.55</v>
      </c>
      <c r="H8124" s="19">
        <f>E8124*Table133[[#This Row],[Price per unit]]</f>
        <v>3624</v>
      </c>
      <c r="I8124" s="7">
        <f>(Table133[[#This Row],[Price per unit]]-Table133[[#This Row],[Cost per unit]])*Table133[[#This Row],[Volume]]</f>
        <v>593.59999999999991</v>
      </c>
    </row>
    <row r="8125" spans="1:9" x14ac:dyDescent="0.2">
      <c r="A8125" s="14">
        <v>2014</v>
      </c>
      <c r="B8125" s="17" t="s">
        <v>13</v>
      </c>
      <c r="C8125" s="17" t="s">
        <v>14</v>
      </c>
      <c r="D8125" s="17" t="s">
        <v>874</v>
      </c>
      <c r="E8125" s="1">
        <v>492</v>
      </c>
      <c r="F8125" s="19">
        <v>6.22</v>
      </c>
      <c r="G8125" s="19">
        <v>8.42</v>
      </c>
      <c r="H8125" s="19">
        <f>E8125*Table133[[#This Row],[Price per unit]]</f>
        <v>4142.6400000000003</v>
      </c>
      <c r="I8125" s="7">
        <f>(Table133[[#This Row],[Price per unit]]-Table133[[#This Row],[Cost per unit]])*Table133[[#This Row],[Volume]]</f>
        <v>1082.4000000000001</v>
      </c>
    </row>
    <row r="8126" spans="1:9" x14ac:dyDescent="0.2">
      <c r="A8126" s="14">
        <v>2014</v>
      </c>
      <c r="B8126" s="17" t="s">
        <v>13</v>
      </c>
      <c r="C8126" s="17" t="s">
        <v>14</v>
      </c>
      <c r="D8126" s="17" t="s">
        <v>874</v>
      </c>
      <c r="E8126" s="1">
        <v>456</v>
      </c>
      <c r="F8126" s="19">
        <v>5.793333333333333</v>
      </c>
      <c r="G8126" s="19">
        <v>8.11</v>
      </c>
      <c r="H8126" s="19">
        <f>E8126*Table133[[#This Row],[Price per unit]]</f>
        <v>3698.16</v>
      </c>
      <c r="I8126" s="7">
        <f>(Table133[[#This Row],[Price per unit]]-Table133[[#This Row],[Cost per unit]])*Table133[[#This Row],[Volume]]</f>
        <v>1056.3999999999999</v>
      </c>
    </row>
    <row r="8127" spans="1:9" x14ac:dyDescent="0.2">
      <c r="A8127" s="14">
        <v>2014</v>
      </c>
      <c r="B8127" s="17" t="s">
        <v>13</v>
      </c>
      <c r="C8127" s="17" t="s">
        <v>14</v>
      </c>
      <c r="D8127" s="17" t="s">
        <v>874</v>
      </c>
      <c r="E8127" s="1">
        <v>516</v>
      </c>
      <c r="F8127" s="19">
        <v>5.5666666666666664</v>
      </c>
      <c r="G8127" s="19">
        <v>8.3699999999999992</v>
      </c>
      <c r="H8127" s="19">
        <f>E8127*Table133[[#This Row],[Price per unit]]</f>
        <v>4318.9199999999992</v>
      </c>
      <c r="I8127" s="7">
        <f>(Table133[[#This Row],[Price per unit]]-Table133[[#This Row],[Cost per unit]])*Table133[[#This Row],[Volume]]</f>
        <v>1446.5199999999998</v>
      </c>
    </row>
    <row r="8128" spans="1:9" x14ac:dyDescent="0.2">
      <c r="A8128" s="14">
        <v>2014</v>
      </c>
      <c r="B8128" s="17" t="s">
        <v>13</v>
      </c>
      <c r="C8128" s="17" t="s">
        <v>14</v>
      </c>
      <c r="D8128" s="17" t="s">
        <v>874</v>
      </c>
      <c r="E8128" s="1">
        <v>636</v>
      </c>
      <c r="F8128" s="19">
        <v>6.5866666666666669</v>
      </c>
      <c r="G8128" s="19">
        <v>8.52</v>
      </c>
      <c r="H8128" s="19">
        <f>E8128*Table133[[#This Row],[Price per unit]]</f>
        <v>5418.7199999999993</v>
      </c>
      <c r="I8128" s="7">
        <f>(Table133[[#This Row],[Price per unit]]-Table133[[#This Row],[Cost per unit]])*Table133[[#This Row],[Volume]]</f>
        <v>1229.5999999999997</v>
      </c>
    </row>
    <row r="8129" spans="1:9" x14ac:dyDescent="0.2">
      <c r="A8129" s="14">
        <v>2014</v>
      </c>
      <c r="B8129" s="17" t="s">
        <v>13</v>
      </c>
      <c r="C8129" s="17" t="s">
        <v>14</v>
      </c>
      <c r="D8129" s="17" t="s">
        <v>874</v>
      </c>
      <c r="E8129" s="1">
        <v>504</v>
      </c>
      <c r="F8129" s="19">
        <v>5.38</v>
      </c>
      <c r="G8129" s="19">
        <v>8.51</v>
      </c>
      <c r="H8129" s="19">
        <f>E8129*Table133[[#This Row],[Price per unit]]</f>
        <v>4289.04</v>
      </c>
      <c r="I8129" s="7">
        <f>(Table133[[#This Row],[Price per unit]]-Table133[[#This Row],[Cost per unit]])*Table133[[#This Row],[Volume]]</f>
        <v>1577.52</v>
      </c>
    </row>
    <row r="8130" spans="1:9" x14ac:dyDescent="0.2">
      <c r="A8130" s="14">
        <v>2014</v>
      </c>
      <c r="B8130" s="17" t="s">
        <v>13</v>
      </c>
      <c r="C8130" s="17" t="s">
        <v>14</v>
      </c>
      <c r="D8130" s="17" t="s">
        <v>874</v>
      </c>
      <c r="E8130" s="1">
        <v>540</v>
      </c>
      <c r="F8130" s="19">
        <v>6.0733333333333333</v>
      </c>
      <c r="G8130" s="19">
        <v>7.91</v>
      </c>
      <c r="H8130" s="19">
        <f>E8130*Table133[[#This Row],[Price per unit]]</f>
        <v>4271.3999999999996</v>
      </c>
      <c r="I8130" s="7">
        <f>(Table133[[#This Row],[Price per unit]]-Table133[[#This Row],[Cost per unit]])*Table133[[#This Row],[Volume]]</f>
        <v>991.80000000000007</v>
      </c>
    </row>
    <row r="8131" spans="1:9" x14ac:dyDescent="0.2">
      <c r="A8131" s="14">
        <v>2014</v>
      </c>
      <c r="B8131" s="17" t="s">
        <v>13</v>
      </c>
      <c r="C8131" s="17" t="s">
        <v>14</v>
      </c>
      <c r="D8131" s="17" t="s">
        <v>874</v>
      </c>
      <c r="E8131" s="1">
        <v>612</v>
      </c>
      <c r="F8131" s="19">
        <v>6.0533333333333337</v>
      </c>
      <c r="G8131" s="19">
        <v>7.91</v>
      </c>
      <c r="H8131" s="19">
        <f>E8131*Table133[[#This Row],[Price per unit]]</f>
        <v>4840.92</v>
      </c>
      <c r="I8131" s="7">
        <f>(Table133[[#This Row],[Price per unit]]-Table133[[#This Row],[Cost per unit]])*Table133[[#This Row],[Volume]]</f>
        <v>1136.28</v>
      </c>
    </row>
    <row r="8132" spans="1:9" x14ac:dyDescent="0.2">
      <c r="A8132" s="14">
        <v>2014</v>
      </c>
      <c r="B8132" s="17" t="s">
        <v>13</v>
      </c>
      <c r="C8132" s="17" t="s">
        <v>14</v>
      </c>
      <c r="D8132" s="17" t="s">
        <v>874</v>
      </c>
      <c r="E8132" s="1">
        <v>624</v>
      </c>
      <c r="F8132" s="19">
        <v>5.4066666666666663</v>
      </c>
      <c r="G8132" s="19">
        <v>7.68</v>
      </c>
      <c r="H8132" s="19">
        <f>E8132*Table133[[#This Row],[Price per unit]]</f>
        <v>4792.32</v>
      </c>
      <c r="I8132" s="7">
        <f>(Table133[[#This Row],[Price per unit]]-Table133[[#This Row],[Cost per unit]])*Table133[[#This Row],[Volume]]</f>
        <v>1418.56</v>
      </c>
    </row>
    <row r="8133" spans="1:9" x14ac:dyDescent="0.2">
      <c r="A8133" s="14">
        <v>2014</v>
      </c>
      <c r="B8133" s="17" t="s">
        <v>13</v>
      </c>
      <c r="C8133" s="17" t="s">
        <v>14</v>
      </c>
      <c r="D8133" s="17" t="s">
        <v>874</v>
      </c>
      <c r="E8133" s="1">
        <v>588</v>
      </c>
      <c r="F8133" s="19">
        <v>5.5733333333333333</v>
      </c>
      <c r="G8133" s="19">
        <v>7.47</v>
      </c>
      <c r="H8133" s="19">
        <f>E8133*Table133[[#This Row],[Price per unit]]</f>
        <v>4392.3599999999997</v>
      </c>
      <c r="I8133" s="7">
        <f>(Table133[[#This Row],[Price per unit]]-Table133[[#This Row],[Cost per unit]])*Table133[[#This Row],[Volume]]</f>
        <v>1115.24</v>
      </c>
    </row>
    <row r="8134" spans="1:9" x14ac:dyDescent="0.2">
      <c r="A8134" s="14">
        <v>2014</v>
      </c>
      <c r="B8134" s="17" t="s">
        <v>13</v>
      </c>
      <c r="C8134" s="17" t="s">
        <v>14</v>
      </c>
      <c r="D8134" s="17" t="s">
        <v>874</v>
      </c>
      <c r="E8134" s="1">
        <v>612</v>
      </c>
      <c r="F8134" s="19">
        <v>5.4533333333333331</v>
      </c>
      <c r="G8134" s="19">
        <v>7.55</v>
      </c>
      <c r="H8134" s="19">
        <f>E8134*Table133[[#This Row],[Price per unit]]</f>
        <v>4620.5999999999995</v>
      </c>
      <c r="I8134" s="7">
        <f>(Table133[[#This Row],[Price per unit]]-Table133[[#This Row],[Cost per unit]])*Table133[[#This Row],[Volume]]</f>
        <v>1283.1600000000001</v>
      </c>
    </row>
    <row r="8135" spans="1:9" x14ac:dyDescent="0.2">
      <c r="A8135" s="14">
        <v>2014</v>
      </c>
      <c r="B8135" s="17" t="s">
        <v>13</v>
      </c>
      <c r="C8135" s="17" t="s">
        <v>14</v>
      </c>
      <c r="D8135" s="17" t="s">
        <v>874</v>
      </c>
      <c r="E8135" s="1">
        <v>468</v>
      </c>
      <c r="F8135" s="19">
        <v>5.6466666666666665</v>
      </c>
      <c r="G8135" s="19">
        <v>8.1300000000000008</v>
      </c>
      <c r="H8135" s="19">
        <f>E8135*Table133[[#This Row],[Price per unit]]</f>
        <v>3804.84</v>
      </c>
      <c r="I8135" s="7">
        <f>(Table133[[#This Row],[Price per unit]]-Table133[[#This Row],[Cost per unit]])*Table133[[#This Row],[Volume]]</f>
        <v>1162.2000000000005</v>
      </c>
    </row>
    <row r="8136" spans="1:9" x14ac:dyDescent="0.2">
      <c r="A8136" s="14">
        <v>2014</v>
      </c>
      <c r="B8136" s="17" t="s">
        <v>13</v>
      </c>
      <c r="C8136" s="17" t="s">
        <v>14</v>
      </c>
      <c r="D8136" s="17" t="s">
        <v>874</v>
      </c>
      <c r="E8136" s="1">
        <v>408</v>
      </c>
      <c r="F8136" s="19">
        <v>5.54</v>
      </c>
      <c r="G8136" s="19">
        <v>8.17</v>
      </c>
      <c r="H8136" s="19">
        <f>E8136*Table133[[#This Row],[Price per unit]]</f>
        <v>3333.36</v>
      </c>
      <c r="I8136" s="7">
        <f>(Table133[[#This Row],[Price per unit]]-Table133[[#This Row],[Cost per unit]])*Table133[[#This Row],[Volume]]</f>
        <v>1073.04</v>
      </c>
    </row>
    <row r="8137" spans="1:9" x14ac:dyDescent="0.2">
      <c r="A8137" s="14">
        <v>2014</v>
      </c>
      <c r="B8137" s="17" t="s">
        <v>13</v>
      </c>
      <c r="C8137" s="17" t="s">
        <v>14</v>
      </c>
      <c r="D8137" s="17" t="s">
        <v>874</v>
      </c>
      <c r="E8137" s="1">
        <v>624</v>
      </c>
      <c r="F8137" s="19">
        <v>6.32</v>
      </c>
      <c r="G8137" s="19">
        <v>8.25</v>
      </c>
      <c r="H8137" s="19">
        <f>E8137*Table133[[#This Row],[Price per unit]]</f>
        <v>5148</v>
      </c>
      <c r="I8137" s="7">
        <f>(Table133[[#This Row],[Price per unit]]-Table133[[#This Row],[Cost per unit]])*Table133[[#This Row],[Volume]]</f>
        <v>1204.3199999999997</v>
      </c>
    </row>
    <row r="8138" spans="1:9" x14ac:dyDescent="0.2">
      <c r="A8138" s="14">
        <v>2014</v>
      </c>
      <c r="B8138" s="17" t="s">
        <v>13</v>
      </c>
      <c r="C8138" s="17" t="s">
        <v>14</v>
      </c>
      <c r="D8138" s="17" t="s">
        <v>874</v>
      </c>
      <c r="E8138" s="1">
        <v>588</v>
      </c>
      <c r="F8138" s="19">
        <v>5.8533333333333335</v>
      </c>
      <c r="G8138" s="19">
        <v>7.51</v>
      </c>
      <c r="H8138" s="19">
        <f>E8138*Table133[[#This Row],[Price per unit]]</f>
        <v>4415.88</v>
      </c>
      <c r="I8138" s="7">
        <f>(Table133[[#This Row],[Price per unit]]-Table133[[#This Row],[Cost per unit]])*Table133[[#This Row],[Volume]]</f>
        <v>974.11999999999978</v>
      </c>
    </row>
    <row r="8139" spans="1:9" x14ac:dyDescent="0.2">
      <c r="A8139" s="14">
        <v>2014</v>
      </c>
      <c r="B8139" s="17" t="s">
        <v>13</v>
      </c>
      <c r="C8139" s="17" t="s">
        <v>14</v>
      </c>
      <c r="D8139" s="17" t="s">
        <v>874</v>
      </c>
      <c r="E8139" s="1">
        <v>600</v>
      </c>
      <c r="F8139" s="19">
        <v>6.1066666666666665</v>
      </c>
      <c r="G8139" s="19">
        <v>7.71</v>
      </c>
      <c r="H8139" s="19">
        <f>E8139*Table133[[#This Row],[Price per unit]]</f>
        <v>4626</v>
      </c>
      <c r="I8139" s="7">
        <f>(Table133[[#This Row],[Price per unit]]-Table133[[#This Row],[Cost per unit]])*Table133[[#This Row],[Volume]]</f>
        <v>962.00000000000011</v>
      </c>
    </row>
    <row r="8140" spans="1:9" x14ac:dyDescent="0.2">
      <c r="A8140" s="14">
        <v>2014</v>
      </c>
      <c r="B8140" s="17" t="s">
        <v>13</v>
      </c>
      <c r="C8140" s="17" t="s">
        <v>14</v>
      </c>
      <c r="D8140" s="17" t="s">
        <v>874</v>
      </c>
      <c r="E8140" s="1">
        <v>456</v>
      </c>
      <c r="F8140" s="19">
        <v>5.82</v>
      </c>
      <c r="G8140" s="19">
        <v>8.19</v>
      </c>
      <c r="H8140" s="19">
        <f>E8140*Table133[[#This Row],[Price per unit]]</f>
        <v>3734.64</v>
      </c>
      <c r="I8140" s="7">
        <f>(Table133[[#This Row],[Price per unit]]-Table133[[#This Row],[Cost per unit]])*Table133[[#This Row],[Volume]]</f>
        <v>1080.7199999999996</v>
      </c>
    </row>
    <row r="8141" spans="1:9" x14ac:dyDescent="0.2">
      <c r="A8141" s="14">
        <v>2014</v>
      </c>
      <c r="B8141" s="17" t="s">
        <v>13</v>
      </c>
      <c r="C8141" s="17" t="s">
        <v>14</v>
      </c>
      <c r="D8141" s="17" t="s">
        <v>874</v>
      </c>
      <c r="E8141" s="1">
        <v>612</v>
      </c>
      <c r="F8141" s="19">
        <v>6.46</v>
      </c>
      <c r="G8141" s="19">
        <v>8.19</v>
      </c>
      <c r="H8141" s="19">
        <f>E8141*Table133[[#This Row],[Price per unit]]</f>
        <v>5012.28</v>
      </c>
      <c r="I8141" s="7">
        <f>(Table133[[#This Row],[Price per unit]]-Table133[[#This Row],[Cost per unit]])*Table133[[#This Row],[Volume]]</f>
        <v>1058.7599999999998</v>
      </c>
    </row>
    <row r="8142" spans="1:9" x14ac:dyDescent="0.2">
      <c r="A8142" s="14">
        <v>2014</v>
      </c>
      <c r="B8142" s="17" t="s">
        <v>13</v>
      </c>
      <c r="C8142" s="17" t="s">
        <v>14</v>
      </c>
      <c r="D8142" s="17" t="s">
        <v>874</v>
      </c>
      <c r="E8142" s="1">
        <v>480</v>
      </c>
      <c r="F8142" s="19">
        <v>6.2266666666666666</v>
      </c>
      <c r="G8142" s="19">
        <v>8.14</v>
      </c>
      <c r="H8142" s="19">
        <f>E8142*Table133[[#This Row],[Price per unit]]</f>
        <v>3907.2000000000003</v>
      </c>
      <c r="I8142" s="7">
        <f>(Table133[[#This Row],[Price per unit]]-Table133[[#This Row],[Cost per unit]])*Table133[[#This Row],[Volume]]</f>
        <v>918.40000000000032</v>
      </c>
    </row>
    <row r="8143" spans="1:9" x14ac:dyDescent="0.2">
      <c r="A8143" s="14">
        <v>2014</v>
      </c>
      <c r="B8143" s="17" t="s">
        <v>13</v>
      </c>
      <c r="C8143" s="17" t="s">
        <v>14</v>
      </c>
      <c r="D8143" s="17" t="s">
        <v>874</v>
      </c>
      <c r="E8143" s="1">
        <v>552</v>
      </c>
      <c r="F8143" s="19">
        <v>5.4466666666666663</v>
      </c>
      <c r="G8143" s="19">
        <v>7.38</v>
      </c>
      <c r="H8143" s="19">
        <f>E8143*Table133[[#This Row],[Price per unit]]</f>
        <v>4073.7599999999998</v>
      </c>
      <c r="I8143" s="7">
        <f>(Table133[[#This Row],[Price per unit]]-Table133[[#This Row],[Cost per unit]])*Table133[[#This Row],[Volume]]</f>
        <v>1067.2</v>
      </c>
    </row>
    <row r="8144" spans="1:9" x14ac:dyDescent="0.2">
      <c r="A8144" s="14">
        <v>2014</v>
      </c>
      <c r="B8144" s="17" t="s">
        <v>13</v>
      </c>
      <c r="C8144" s="17" t="s">
        <v>14</v>
      </c>
      <c r="D8144" s="17" t="s">
        <v>874</v>
      </c>
      <c r="E8144" s="1">
        <v>504</v>
      </c>
      <c r="F8144" s="19">
        <v>6.0333333333333332</v>
      </c>
      <c r="G8144" s="19">
        <v>8.5299999999999994</v>
      </c>
      <c r="H8144" s="19">
        <f>E8144*Table133[[#This Row],[Price per unit]]</f>
        <v>4299.12</v>
      </c>
      <c r="I8144" s="7">
        <f>(Table133[[#This Row],[Price per unit]]-Table133[[#This Row],[Cost per unit]])*Table133[[#This Row],[Volume]]</f>
        <v>1258.3199999999997</v>
      </c>
    </row>
    <row r="8145" spans="1:9" x14ac:dyDescent="0.2">
      <c r="A8145" s="14">
        <v>2014</v>
      </c>
      <c r="B8145" s="17" t="s">
        <v>13</v>
      </c>
      <c r="C8145" s="17" t="s">
        <v>14</v>
      </c>
      <c r="D8145" s="17" t="s">
        <v>874</v>
      </c>
      <c r="E8145" s="1">
        <v>432</v>
      </c>
      <c r="F8145" s="19">
        <v>6.1533333333333333</v>
      </c>
      <c r="G8145" s="19">
        <v>8.42</v>
      </c>
      <c r="H8145" s="19">
        <f>E8145*Table133[[#This Row],[Price per unit]]</f>
        <v>3637.44</v>
      </c>
      <c r="I8145" s="7">
        <f>(Table133[[#This Row],[Price per unit]]-Table133[[#This Row],[Cost per unit]])*Table133[[#This Row],[Volume]]</f>
        <v>979.19999999999993</v>
      </c>
    </row>
    <row r="8146" spans="1:9" x14ac:dyDescent="0.2">
      <c r="A8146" s="14">
        <v>2014</v>
      </c>
      <c r="B8146" s="17" t="s">
        <v>13</v>
      </c>
      <c r="C8146" s="17" t="s">
        <v>924</v>
      </c>
      <c r="D8146" s="17" t="s">
        <v>874</v>
      </c>
      <c r="E8146" s="1">
        <v>1356</v>
      </c>
      <c r="F8146" s="19">
        <v>4</v>
      </c>
      <c r="G8146" s="19">
        <v>6</v>
      </c>
      <c r="H8146" s="19">
        <f>E8146*Table133[[#This Row],[Price per unit]]</f>
        <v>8136</v>
      </c>
      <c r="I8146" s="7">
        <f>(Table133[[#This Row],[Price per unit]]-Table133[[#This Row],[Cost per unit]])*Table133[[#This Row],[Volume]]</f>
        <v>2712</v>
      </c>
    </row>
    <row r="8147" spans="1:9" x14ac:dyDescent="0.2">
      <c r="A8147" s="14">
        <v>2014</v>
      </c>
      <c r="B8147" s="17" t="s">
        <v>13</v>
      </c>
      <c r="C8147" s="17" t="s">
        <v>924</v>
      </c>
      <c r="D8147" s="17" t="s">
        <v>874</v>
      </c>
      <c r="E8147" s="1">
        <v>1344</v>
      </c>
      <c r="F8147" s="19">
        <v>4</v>
      </c>
      <c r="G8147" s="19">
        <v>7</v>
      </c>
      <c r="H8147" s="19">
        <f>E8147*Table133[[#This Row],[Price per unit]]</f>
        <v>9408</v>
      </c>
      <c r="I8147" s="7">
        <f>(Table133[[#This Row],[Price per unit]]-Table133[[#This Row],[Cost per unit]])*Table133[[#This Row],[Volume]]</f>
        <v>4032</v>
      </c>
    </row>
    <row r="8148" spans="1:9" x14ac:dyDescent="0.2">
      <c r="A8148" s="14">
        <v>2014</v>
      </c>
      <c r="B8148" s="17" t="s">
        <v>13</v>
      </c>
      <c r="C8148" s="17" t="s">
        <v>924</v>
      </c>
      <c r="D8148" s="17" t="s">
        <v>874</v>
      </c>
      <c r="E8148" s="1">
        <v>1476</v>
      </c>
      <c r="F8148" s="19">
        <v>4</v>
      </c>
      <c r="G8148" s="19">
        <v>6</v>
      </c>
      <c r="H8148" s="19">
        <f>E8148*Table133[[#This Row],[Price per unit]]</f>
        <v>8856</v>
      </c>
      <c r="I8148" s="7">
        <f>(Table133[[#This Row],[Price per unit]]-Table133[[#This Row],[Cost per unit]])*Table133[[#This Row],[Volume]]</f>
        <v>2952</v>
      </c>
    </row>
    <row r="8149" spans="1:9" x14ac:dyDescent="0.2">
      <c r="A8149" s="14">
        <v>2014</v>
      </c>
      <c r="B8149" s="17" t="s">
        <v>13</v>
      </c>
      <c r="C8149" s="17" t="s">
        <v>924</v>
      </c>
      <c r="D8149" s="17" t="s">
        <v>874</v>
      </c>
      <c r="E8149" s="1">
        <v>1356</v>
      </c>
      <c r="F8149" s="19">
        <v>5</v>
      </c>
      <c r="G8149" s="19">
        <v>6</v>
      </c>
      <c r="H8149" s="19">
        <f>E8149*Table133[[#This Row],[Price per unit]]</f>
        <v>8136</v>
      </c>
      <c r="I8149" s="7">
        <f>(Table133[[#This Row],[Price per unit]]-Table133[[#This Row],[Cost per unit]])*Table133[[#This Row],[Volume]]</f>
        <v>1356</v>
      </c>
    </row>
    <row r="8150" spans="1:9" x14ac:dyDescent="0.2">
      <c r="A8150" s="14">
        <v>2014</v>
      </c>
      <c r="B8150" s="17" t="s">
        <v>13</v>
      </c>
      <c r="C8150" s="17" t="s">
        <v>924</v>
      </c>
      <c r="D8150" s="17" t="s">
        <v>874</v>
      </c>
      <c r="E8150" s="1">
        <v>1368</v>
      </c>
      <c r="F8150" s="19">
        <v>4</v>
      </c>
      <c r="G8150" s="19">
        <v>6</v>
      </c>
      <c r="H8150" s="19">
        <f>E8150*Table133[[#This Row],[Price per unit]]</f>
        <v>8208</v>
      </c>
      <c r="I8150" s="7">
        <f>(Table133[[#This Row],[Price per unit]]-Table133[[#This Row],[Cost per unit]])*Table133[[#This Row],[Volume]]</f>
        <v>2736</v>
      </c>
    </row>
    <row r="8151" spans="1:9" x14ac:dyDescent="0.2">
      <c r="A8151" s="14">
        <v>2014</v>
      </c>
      <c r="B8151" s="17" t="s">
        <v>13</v>
      </c>
      <c r="C8151" s="17" t="s">
        <v>924</v>
      </c>
      <c r="D8151" s="17" t="s">
        <v>874</v>
      </c>
      <c r="E8151" s="1">
        <v>1428</v>
      </c>
      <c r="F8151" s="19">
        <v>5</v>
      </c>
      <c r="G8151" s="19">
        <v>6</v>
      </c>
      <c r="H8151" s="19">
        <f>E8151*Table133[[#This Row],[Price per unit]]</f>
        <v>8568</v>
      </c>
      <c r="I8151" s="7">
        <f>(Table133[[#This Row],[Price per unit]]-Table133[[#This Row],[Cost per unit]])*Table133[[#This Row],[Volume]]</f>
        <v>1428</v>
      </c>
    </row>
    <row r="8152" spans="1:9" x14ac:dyDescent="0.2">
      <c r="A8152" s="14">
        <v>2014</v>
      </c>
      <c r="B8152" s="17" t="s">
        <v>13</v>
      </c>
      <c r="C8152" s="17" t="s">
        <v>924</v>
      </c>
      <c r="D8152" s="17" t="s">
        <v>874</v>
      </c>
      <c r="E8152" s="1">
        <v>1560</v>
      </c>
      <c r="F8152" s="19">
        <v>5</v>
      </c>
      <c r="G8152" s="19">
        <v>6</v>
      </c>
      <c r="H8152" s="19">
        <f>E8152*Table133[[#This Row],[Price per unit]]</f>
        <v>9360</v>
      </c>
      <c r="I8152" s="7">
        <f>(Table133[[#This Row],[Price per unit]]-Table133[[#This Row],[Cost per unit]])*Table133[[#This Row],[Volume]]</f>
        <v>1560</v>
      </c>
    </row>
    <row r="8153" spans="1:9" x14ac:dyDescent="0.2">
      <c r="A8153" s="14">
        <v>2014</v>
      </c>
      <c r="B8153" s="17" t="s">
        <v>13</v>
      </c>
      <c r="C8153" s="17" t="s">
        <v>924</v>
      </c>
      <c r="D8153" s="17" t="s">
        <v>874</v>
      </c>
      <c r="E8153" s="1">
        <v>1548</v>
      </c>
      <c r="F8153" s="19">
        <v>5</v>
      </c>
      <c r="G8153" s="19">
        <v>6</v>
      </c>
      <c r="H8153" s="19">
        <f>E8153*Table133[[#This Row],[Price per unit]]</f>
        <v>9288</v>
      </c>
      <c r="I8153" s="7">
        <f>(Table133[[#This Row],[Price per unit]]-Table133[[#This Row],[Cost per unit]])*Table133[[#This Row],[Volume]]</f>
        <v>1548</v>
      </c>
    </row>
    <row r="8154" spans="1:9" x14ac:dyDescent="0.2">
      <c r="A8154" s="14">
        <v>2014</v>
      </c>
      <c r="B8154" s="17" t="s">
        <v>13</v>
      </c>
      <c r="C8154" s="17" t="s">
        <v>924</v>
      </c>
      <c r="D8154" s="17" t="s">
        <v>874</v>
      </c>
      <c r="E8154" s="1">
        <v>1560</v>
      </c>
      <c r="F8154" s="19">
        <v>4</v>
      </c>
      <c r="G8154" s="19">
        <v>6</v>
      </c>
      <c r="H8154" s="19">
        <f>E8154*Table133[[#This Row],[Price per unit]]</f>
        <v>9360</v>
      </c>
      <c r="I8154" s="7">
        <f>(Table133[[#This Row],[Price per unit]]-Table133[[#This Row],[Cost per unit]])*Table133[[#This Row],[Volume]]</f>
        <v>3120</v>
      </c>
    </row>
    <row r="8155" spans="1:9" x14ac:dyDescent="0.2">
      <c r="A8155" s="14">
        <v>2014</v>
      </c>
      <c r="B8155" s="17" t="s">
        <v>13</v>
      </c>
      <c r="C8155" s="17" t="s">
        <v>924</v>
      </c>
      <c r="D8155" s="17" t="s">
        <v>874</v>
      </c>
      <c r="E8155" s="1">
        <v>1404</v>
      </c>
      <c r="F8155" s="19">
        <v>5</v>
      </c>
      <c r="G8155" s="19">
        <v>7</v>
      </c>
      <c r="H8155" s="19">
        <f>E8155*Table133[[#This Row],[Price per unit]]</f>
        <v>9828</v>
      </c>
      <c r="I8155" s="7">
        <f>(Table133[[#This Row],[Price per unit]]-Table133[[#This Row],[Cost per unit]])*Table133[[#This Row],[Volume]]</f>
        <v>2808</v>
      </c>
    </row>
    <row r="8156" spans="1:9" x14ac:dyDescent="0.2">
      <c r="A8156" s="14">
        <v>2014</v>
      </c>
      <c r="B8156" s="17" t="s">
        <v>13</v>
      </c>
      <c r="C8156" s="17" t="s">
        <v>924</v>
      </c>
      <c r="D8156" s="17" t="s">
        <v>874</v>
      </c>
      <c r="E8156" s="1">
        <v>1524</v>
      </c>
      <c r="F8156" s="19">
        <v>5</v>
      </c>
      <c r="G8156" s="19">
        <v>7</v>
      </c>
      <c r="H8156" s="19">
        <f>E8156*Table133[[#This Row],[Price per unit]]</f>
        <v>10668</v>
      </c>
      <c r="I8156" s="7">
        <f>(Table133[[#This Row],[Price per unit]]-Table133[[#This Row],[Cost per unit]])*Table133[[#This Row],[Volume]]</f>
        <v>3048</v>
      </c>
    </row>
    <row r="8157" spans="1:9" x14ac:dyDescent="0.2">
      <c r="A8157" s="14">
        <v>2014</v>
      </c>
      <c r="B8157" s="17" t="s">
        <v>13</v>
      </c>
      <c r="C8157" s="17" t="s">
        <v>924</v>
      </c>
      <c r="D8157" s="17" t="s">
        <v>874</v>
      </c>
      <c r="E8157" s="1">
        <v>1320</v>
      </c>
      <c r="F8157" s="19">
        <v>5</v>
      </c>
      <c r="G8157" s="19">
        <v>7</v>
      </c>
      <c r="H8157" s="19">
        <f>E8157*Table133[[#This Row],[Price per unit]]</f>
        <v>9240</v>
      </c>
      <c r="I8157" s="7">
        <f>(Table133[[#This Row],[Price per unit]]-Table133[[#This Row],[Cost per unit]])*Table133[[#This Row],[Volume]]</f>
        <v>2640</v>
      </c>
    </row>
    <row r="8158" spans="1:9" x14ac:dyDescent="0.2">
      <c r="A8158" s="14">
        <v>2014</v>
      </c>
      <c r="B8158" s="17" t="s">
        <v>13</v>
      </c>
      <c r="C8158" s="17" t="s">
        <v>924</v>
      </c>
      <c r="D8158" s="17" t="s">
        <v>874</v>
      </c>
      <c r="E8158" s="1">
        <v>1560</v>
      </c>
      <c r="F8158" s="19">
        <v>4</v>
      </c>
      <c r="G8158" s="19">
        <v>6</v>
      </c>
      <c r="H8158" s="19">
        <f>E8158*Table133[[#This Row],[Price per unit]]</f>
        <v>9360</v>
      </c>
      <c r="I8158" s="7">
        <f>(Table133[[#This Row],[Price per unit]]-Table133[[#This Row],[Cost per unit]])*Table133[[#This Row],[Volume]]</f>
        <v>3120</v>
      </c>
    </row>
    <row r="8159" spans="1:9" x14ac:dyDescent="0.2">
      <c r="A8159" s="14">
        <v>2014</v>
      </c>
      <c r="B8159" s="17" t="s">
        <v>13</v>
      </c>
      <c r="C8159" s="17" t="s">
        <v>924</v>
      </c>
      <c r="D8159" s="17" t="s">
        <v>874</v>
      </c>
      <c r="E8159" s="1">
        <v>1536</v>
      </c>
      <c r="F8159" s="19">
        <v>4</v>
      </c>
      <c r="G8159" s="19">
        <v>7</v>
      </c>
      <c r="H8159" s="19">
        <f>E8159*Table133[[#This Row],[Price per unit]]</f>
        <v>10752</v>
      </c>
      <c r="I8159" s="7">
        <f>(Table133[[#This Row],[Price per unit]]-Table133[[#This Row],[Cost per unit]])*Table133[[#This Row],[Volume]]</f>
        <v>4608</v>
      </c>
    </row>
    <row r="8160" spans="1:9" x14ac:dyDescent="0.2">
      <c r="A8160" s="14">
        <v>2014</v>
      </c>
      <c r="B8160" s="17" t="s">
        <v>13</v>
      </c>
      <c r="C8160" s="17" t="s">
        <v>924</v>
      </c>
      <c r="D8160" s="17" t="s">
        <v>874</v>
      </c>
      <c r="E8160" s="1">
        <v>1380</v>
      </c>
      <c r="F8160" s="19">
        <v>5</v>
      </c>
      <c r="G8160" s="19">
        <v>7</v>
      </c>
      <c r="H8160" s="19">
        <f>E8160*Table133[[#This Row],[Price per unit]]</f>
        <v>9660</v>
      </c>
      <c r="I8160" s="7">
        <f>(Table133[[#This Row],[Price per unit]]-Table133[[#This Row],[Cost per unit]])*Table133[[#This Row],[Volume]]</f>
        <v>2760</v>
      </c>
    </row>
    <row r="8161" spans="1:9" x14ac:dyDescent="0.2">
      <c r="A8161" s="14">
        <v>2014</v>
      </c>
      <c r="B8161" s="17" t="s">
        <v>13</v>
      </c>
      <c r="C8161" s="17" t="s">
        <v>924</v>
      </c>
      <c r="D8161" s="17" t="s">
        <v>874</v>
      </c>
      <c r="E8161" s="1">
        <v>1368</v>
      </c>
      <c r="F8161" s="19">
        <v>4</v>
      </c>
      <c r="G8161" s="19">
        <v>7</v>
      </c>
      <c r="H8161" s="19">
        <f>E8161*Table133[[#This Row],[Price per unit]]</f>
        <v>9576</v>
      </c>
      <c r="I8161" s="7">
        <f>(Table133[[#This Row],[Price per unit]]-Table133[[#This Row],[Cost per unit]])*Table133[[#This Row],[Volume]]</f>
        <v>4104</v>
      </c>
    </row>
    <row r="8162" spans="1:9" x14ac:dyDescent="0.2">
      <c r="A8162" s="14">
        <v>2014</v>
      </c>
      <c r="B8162" s="17" t="s">
        <v>13</v>
      </c>
      <c r="C8162" s="17" t="s">
        <v>924</v>
      </c>
      <c r="D8162" s="17" t="s">
        <v>874</v>
      </c>
      <c r="E8162" s="1">
        <v>1500</v>
      </c>
      <c r="F8162" s="19">
        <v>4</v>
      </c>
      <c r="G8162" s="19">
        <v>7</v>
      </c>
      <c r="H8162" s="19">
        <f>E8162*Table133[[#This Row],[Price per unit]]</f>
        <v>10500</v>
      </c>
      <c r="I8162" s="7">
        <f>(Table133[[#This Row],[Price per unit]]-Table133[[#This Row],[Cost per unit]])*Table133[[#This Row],[Volume]]</f>
        <v>4500</v>
      </c>
    </row>
    <row r="8163" spans="1:9" x14ac:dyDescent="0.2">
      <c r="A8163" s="14">
        <v>2014</v>
      </c>
      <c r="B8163" s="17" t="s">
        <v>13</v>
      </c>
      <c r="C8163" s="17" t="s">
        <v>924</v>
      </c>
      <c r="D8163" s="17" t="s">
        <v>874</v>
      </c>
      <c r="E8163" s="1">
        <v>1452</v>
      </c>
      <c r="F8163" s="19">
        <v>4</v>
      </c>
      <c r="G8163" s="19">
        <v>6</v>
      </c>
      <c r="H8163" s="19">
        <f>E8163*Table133[[#This Row],[Price per unit]]</f>
        <v>8712</v>
      </c>
      <c r="I8163" s="7">
        <f>(Table133[[#This Row],[Price per unit]]-Table133[[#This Row],[Cost per unit]])*Table133[[#This Row],[Volume]]</f>
        <v>2904</v>
      </c>
    </row>
    <row r="8164" spans="1:9" x14ac:dyDescent="0.2">
      <c r="A8164" s="14">
        <v>2014</v>
      </c>
      <c r="B8164" s="17" t="s">
        <v>13</v>
      </c>
      <c r="C8164" s="17" t="s">
        <v>924</v>
      </c>
      <c r="D8164" s="17" t="s">
        <v>874</v>
      </c>
      <c r="E8164" s="1">
        <v>1548</v>
      </c>
      <c r="F8164" s="19">
        <v>5</v>
      </c>
      <c r="G8164" s="19">
        <v>6</v>
      </c>
      <c r="H8164" s="19">
        <f>E8164*Table133[[#This Row],[Price per unit]]</f>
        <v>9288</v>
      </c>
      <c r="I8164" s="7">
        <f>(Table133[[#This Row],[Price per unit]]-Table133[[#This Row],[Cost per unit]])*Table133[[#This Row],[Volume]]</f>
        <v>1548</v>
      </c>
    </row>
    <row r="8165" spans="1:9" x14ac:dyDescent="0.2">
      <c r="A8165" s="14">
        <v>2014</v>
      </c>
      <c r="B8165" s="17" t="s">
        <v>13</v>
      </c>
      <c r="C8165" s="17" t="s">
        <v>924</v>
      </c>
      <c r="D8165" s="17" t="s">
        <v>874</v>
      </c>
      <c r="E8165" s="1">
        <v>1320</v>
      </c>
      <c r="F8165" s="19">
        <v>4</v>
      </c>
      <c r="G8165" s="19">
        <v>6</v>
      </c>
      <c r="H8165" s="19">
        <f>E8165*Table133[[#This Row],[Price per unit]]</f>
        <v>7920</v>
      </c>
      <c r="I8165" s="7">
        <f>(Table133[[#This Row],[Price per unit]]-Table133[[#This Row],[Cost per unit]])*Table133[[#This Row],[Volume]]</f>
        <v>2640</v>
      </c>
    </row>
    <row r="8166" spans="1:9" x14ac:dyDescent="0.2">
      <c r="A8166" s="14">
        <v>2014</v>
      </c>
      <c r="B8166" s="17" t="s">
        <v>13</v>
      </c>
      <c r="C8166" s="17" t="s">
        <v>924</v>
      </c>
      <c r="D8166" s="17" t="s">
        <v>874</v>
      </c>
      <c r="E8166" s="1">
        <v>1368</v>
      </c>
      <c r="F8166" s="19">
        <v>5</v>
      </c>
      <c r="G8166" s="19">
        <v>7</v>
      </c>
      <c r="H8166" s="19">
        <f>E8166*Table133[[#This Row],[Price per unit]]</f>
        <v>9576</v>
      </c>
      <c r="I8166" s="7">
        <f>(Table133[[#This Row],[Price per unit]]-Table133[[#This Row],[Cost per unit]])*Table133[[#This Row],[Volume]]</f>
        <v>2736</v>
      </c>
    </row>
    <row r="8167" spans="1:9" x14ac:dyDescent="0.2">
      <c r="A8167" s="14">
        <v>2014</v>
      </c>
      <c r="B8167" s="17" t="s">
        <v>13</v>
      </c>
      <c r="C8167" s="17" t="s">
        <v>924</v>
      </c>
      <c r="D8167" s="17" t="s">
        <v>874</v>
      </c>
      <c r="E8167" s="1">
        <v>1332</v>
      </c>
      <c r="F8167" s="19">
        <v>4</v>
      </c>
      <c r="G8167" s="19">
        <v>7</v>
      </c>
      <c r="H8167" s="19">
        <f>E8167*Table133[[#This Row],[Price per unit]]</f>
        <v>9324</v>
      </c>
      <c r="I8167" s="7">
        <f>(Table133[[#This Row],[Price per unit]]-Table133[[#This Row],[Cost per unit]])*Table133[[#This Row],[Volume]]</f>
        <v>3996</v>
      </c>
    </row>
    <row r="8168" spans="1:9" x14ac:dyDescent="0.2">
      <c r="A8168" s="14">
        <v>2014</v>
      </c>
      <c r="B8168" s="17" t="s">
        <v>13</v>
      </c>
      <c r="C8168" s="17" t="s">
        <v>924</v>
      </c>
      <c r="D8168" s="17" t="s">
        <v>874</v>
      </c>
      <c r="E8168" s="1">
        <v>1536</v>
      </c>
      <c r="F8168" s="19">
        <v>4</v>
      </c>
      <c r="G8168" s="19">
        <v>7</v>
      </c>
      <c r="H8168" s="19">
        <f>E8168*Table133[[#This Row],[Price per unit]]</f>
        <v>10752</v>
      </c>
      <c r="I8168" s="7">
        <f>(Table133[[#This Row],[Price per unit]]-Table133[[#This Row],[Cost per unit]])*Table133[[#This Row],[Volume]]</f>
        <v>4608</v>
      </c>
    </row>
    <row r="8169" spans="1:9" x14ac:dyDescent="0.2">
      <c r="A8169" s="14">
        <v>2014</v>
      </c>
      <c r="B8169" s="17" t="s">
        <v>13</v>
      </c>
      <c r="C8169" s="17" t="s">
        <v>924</v>
      </c>
      <c r="D8169" s="17" t="s">
        <v>874</v>
      </c>
      <c r="E8169" s="1">
        <v>1536</v>
      </c>
      <c r="F8169" s="19">
        <v>5</v>
      </c>
      <c r="G8169" s="19">
        <v>7</v>
      </c>
      <c r="H8169" s="19">
        <f>E8169*Table133[[#This Row],[Price per unit]]</f>
        <v>10752</v>
      </c>
      <c r="I8169" s="7">
        <f>(Table133[[#This Row],[Price per unit]]-Table133[[#This Row],[Cost per unit]])*Table133[[#This Row],[Volume]]</f>
        <v>3072</v>
      </c>
    </row>
    <row r="8170" spans="1:9" x14ac:dyDescent="0.2">
      <c r="A8170" s="14">
        <v>2014</v>
      </c>
      <c r="B8170" s="17" t="s">
        <v>13</v>
      </c>
      <c r="C8170" s="17" t="s">
        <v>924</v>
      </c>
      <c r="D8170" s="17" t="s">
        <v>874</v>
      </c>
      <c r="E8170" s="1">
        <v>1488</v>
      </c>
      <c r="F8170" s="19">
        <v>4</v>
      </c>
      <c r="G8170" s="19">
        <v>6</v>
      </c>
      <c r="H8170" s="19">
        <f>E8170*Table133[[#This Row],[Price per unit]]</f>
        <v>8928</v>
      </c>
      <c r="I8170" s="7">
        <f>(Table133[[#This Row],[Price per unit]]-Table133[[#This Row],[Cost per unit]])*Table133[[#This Row],[Volume]]</f>
        <v>2976</v>
      </c>
    </row>
    <row r="8171" spans="1:9" x14ac:dyDescent="0.2">
      <c r="A8171" s="14">
        <v>2014</v>
      </c>
      <c r="B8171" s="17" t="s">
        <v>13</v>
      </c>
      <c r="C8171" s="17" t="s">
        <v>924</v>
      </c>
      <c r="D8171" s="17" t="s">
        <v>874</v>
      </c>
      <c r="E8171" s="1">
        <v>1368</v>
      </c>
      <c r="F8171" s="19">
        <v>5</v>
      </c>
      <c r="G8171" s="19">
        <v>7</v>
      </c>
      <c r="H8171" s="19">
        <f>E8171*Table133[[#This Row],[Price per unit]]</f>
        <v>9576</v>
      </c>
      <c r="I8171" s="7">
        <f>(Table133[[#This Row],[Price per unit]]-Table133[[#This Row],[Cost per unit]])*Table133[[#This Row],[Volume]]</f>
        <v>2736</v>
      </c>
    </row>
    <row r="8172" spans="1:9" x14ac:dyDescent="0.2">
      <c r="A8172" s="14">
        <v>2014</v>
      </c>
      <c r="B8172" s="17" t="s">
        <v>13</v>
      </c>
      <c r="C8172" s="17" t="s">
        <v>924</v>
      </c>
      <c r="D8172" s="17" t="s">
        <v>874</v>
      </c>
      <c r="E8172" s="1">
        <v>1548</v>
      </c>
      <c r="F8172" s="19">
        <v>5</v>
      </c>
      <c r="G8172" s="19">
        <v>7</v>
      </c>
      <c r="H8172" s="19">
        <f>E8172*Table133[[#This Row],[Price per unit]]</f>
        <v>10836</v>
      </c>
      <c r="I8172" s="7">
        <f>(Table133[[#This Row],[Price per unit]]-Table133[[#This Row],[Cost per unit]])*Table133[[#This Row],[Volume]]</f>
        <v>3096</v>
      </c>
    </row>
    <row r="8173" spans="1:9" x14ac:dyDescent="0.2">
      <c r="A8173" s="14">
        <v>2014</v>
      </c>
      <c r="B8173" s="17" t="s">
        <v>13</v>
      </c>
      <c r="C8173" s="17" t="s">
        <v>924</v>
      </c>
      <c r="D8173" s="17" t="s">
        <v>874</v>
      </c>
      <c r="E8173" s="1">
        <v>1536</v>
      </c>
      <c r="F8173" s="19">
        <v>4</v>
      </c>
      <c r="G8173" s="19">
        <v>6</v>
      </c>
      <c r="H8173" s="19">
        <f>E8173*Table133[[#This Row],[Price per unit]]</f>
        <v>9216</v>
      </c>
      <c r="I8173" s="7">
        <f>(Table133[[#This Row],[Price per unit]]-Table133[[#This Row],[Cost per unit]])*Table133[[#This Row],[Volume]]</f>
        <v>3072</v>
      </c>
    </row>
    <row r="8174" spans="1:9" x14ac:dyDescent="0.2">
      <c r="A8174" s="14">
        <v>2014</v>
      </c>
      <c r="B8174" s="17" t="s">
        <v>13</v>
      </c>
      <c r="C8174" s="17" t="s">
        <v>924</v>
      </c>
      <c r="D8174" s="17" t="s">
        <v>874</v>
      </c>
      <c r="E8174" s="1">
        <v>1524</v>
      </c>
      <c r="F8174" s="19">
        <v>5</v>
      </c>
      <c r="G8174" s="19">
        <v>7</v>
      </c>
      <c r="H8174" s="19">
        <f>E8174*Table133[[#This Row],[Price per unit]]</f>
        <v>10668</v>
      </c>
      <c r="I8174" s="7">
        <f>(Table133[[#This Row],[Price per unit]]-Table133[[#This Row],[Cost per unit]])*Table133[[#This Row],[Volume]]</f>
        <v>3048</v>
      </c>
    </row>
    <row r="8175" spans="1:9" x14ac:dyDescent="0.2">
      <c r="A8175" s="14">
        <v>2014</v>
      </c>
      <c r="B8175" s="17" t="s">
        <v>13</v>
      </c>
      <c r="C8175" s="17" t="s">
        <v>924</v>
      </c>
      <c r="D8175" s="17" t="s">
        <v>874</v>
      </c>
      <c r="E8175" s="1">
        <v>1512</v>
      </c>
      <c r="F8175" s="19">
        <v>5</v>
      </c>
      <c r="G8175" s="19">
        <v>6</v>
      </c>
      <c r="H8175" s="19">
        <f>E8175*Table133[[#This Row],[Price per unit]]</f>
        <v>9072</v>
      </c>
      <c r="I8175" s="7">
        <f>(Table133[[#This Row],[Price per unit]]-Table133[[#This Row],[Cost per unit]])*Table133[[#This Row],[Volume]]</f>
        <v>1512</v>
      </c>
    </row>
    <row r="8176" spans="1:9" x14ac:dyDescent="0.2">
      <c r="A8176" s="14">
        <v>2014</v>
      </c>
      <c r="B8176" s="17" t="s">
        <v>13</v>
      </c>
      <c r="C8176" s="17" t="s">
        <v>924</v>
      </c>
      <c r="D8176" s="17" t="s">
        <v>874</v>
      </c>
      <c r="E8176" s="1">
        <v>1452</v>
      </c>
      <c r="F8176" s="19">
        <v>4</v>
      </c>
      <c r="G8176" s="19">
        <v>6</v>
      </c>
      <c r="H8176" s="19">
        <f>E8176*Table133[[#This Row],[Price per unit]]</f>
        <v>8712</v>
      </c>
      <c r="I8176" s="7">
        <f>(Table133[[#This Row],[Price per unit]]-Table133[[#This Row],[Cost per unit]])*Table133[[#This Row],[Volume]]</f>
        <v>2904</v>
      </c>
    </row>
    <row r="8177" spans="1:9" x14ac:dyDescent="0.2">
      <c r="A8177" s="14">
        <v>2014</v>
      </c>
      <c r="B8177" s="17" t="s">
        <v>13</v>
      </c>
      <c r="C8177" s="17" t="s">
        <v>924</v>
      </c>
      <c r="D8177" s="17" t="s">
        <v>874</v>
      </c>
      <c r="E8177" s="1">
        <v>1392</v>
      </c>
      <c r="F8177" s="19">
        <v>4</v>
      </c>
      <c r="G8177" s="19">
        <v>6</v>
      </c>
      <c r="H8177" s="19">
        <f>E8177*Table133[[#This Row],[Price per unit]]</f>
        <v>8352</v>
      </c>
      <c r="I8177" s="7">
        <f>(Table133[[#This Row],[Price per unit]]-Table133[[#This Row],[Cost per unit]])*Table133[[#This Row],[Volume]]</f>
        <v>2784</v>
      </c>
    </row>
    <row r="8178" spans="1:9" x14ac:dyDescent="0.2">
      <c r="A8178" s="14">
        <v>2014</v>
      </c>
      <c r="B8178" s="17" t="s">
        <v>13</v>
      </c>
      <c r="C8178" s="17" t="s">
        <v>924</v>
      </c>
      <c r="D8178" s="17" t="s">
        <v>874</v>
      </c>
      <c r="E8178" s="1">
        <v>1512</v>
      </c>
      <c r="F8178" s="19">
        <v>4</v>
      </c>
      <c r="G8178" s="19">
        <v>6</v>
      </c>
      <c r="H8178" s="19">
        <f>E8178*Table133[[#This Row],[Price per unit]]</f>
        <v>9072</v>
      </c>
      <c r="I8178" s="7">
        <f>(Table133[[#This Row],[Price per unit]]-Table133[[#This Row],[Cost per unit]])*Table133[[#This Row],[Volume]]</f>
        <v>3024</v>
      </c>
    </row>
    <row r="8179" spans="1:9" x14ac:dyDescent="0.2">
      <c r="A8179" s="14">
        <v>2014</v>
      </c>
      <c r="B8179" s="17" t="s">
        <v>13</v>
      </c>
      <c r="C8179" s="17" t="s">
        <v>924</v>
      </c>
      <c r="D8179" s="17" t="s">
        <v>874</v>
      </c>
      <c r="E8179" s="1">
        <v>1356</v>
      </c>
      <c r="F8179" s="19">
        <v>5</v>
      </c>
      <c r="G8179" s="19">
        <v>7</v>
      </c>
      <c r="H8179" s="19">
        <f>E8179*Table133[[#This Row],[Price per unit]]</f>
        <v>9492</v>
      </c>
      <c r="I8179" s="7">
        <f>(Table133[[#This Row],[Price per unit]]-Table133[[#This Row],[Cost per unit]])*Table133[[#This Row],[Volume]]</f>
        <v>2712</v>
      </c>
    </row>
    <row r="8180" spans="1:9" x14ac:dyDescent="0.2">
      <c r="A8180" s="14">
        <v>2014</v>
      </c>
      <c r="B8180" s="17" t="s">
        <v>13</v>
      </c>
      <c r="C8180" s="17" t="s">
        <v>924</v>
      </c>
      <c r="D8180" s="17" t="s">
        <v>874</v>
      </c>
      <c r="E8180" s="1">
        <v>1356</v>
      </c>
      <c r="F8180" s="19">
        <v>4</v>
      </c>
      <c r="G8180" s="19">
        <v>6</v>
      </c>
      <c r="H8180" s="19">
        <f>E8180*Table133[[#This Row],[Price per unit]]</f>
        <v>8136</v>
      </c>
      <c r="I8180" s="7">
        <f>(Table133[[#This Row],[Price per unit]]-Table133[[#This Row],[Cost per unit]])*Table133[[#This Row],[Volume]]</f>
        <v>2712</v>
      </c>
    </row>
    <row r="8181" spans="1:9" x14ac:dyDescent="0.2">
      <c r="A8181" s="14">
        <v>2014</v>
      </c>
      <c r="B8181" s="17" t="s">
        <v>13</v>
      </c>
      <c r="C8181" s="17" t="s">
        <v>924</v>
      </c>
      <c r="D8181" s="17" t="s">
        <v>874</v>
      </c>
      <c r="E8181" s="1">
        <v>1332</v>
      </c>
      <c r="F8181" s="19">
        <v>4</v>
      </c>
      <c r="G8181" s="19">
        <v>7</v>
      </c>
      <c r="H8181" s="19">
        <f>E8181*Table133[[#This Row],[Price per unit]]</f>
        <v>9324</v>
      </c>
      <c r="I8181" s="7">
        <f>(Table133[[#This Row],[Price per unit]]-Table133[[#This Row],[Cost per unit]])*Table133[[#This Row],[Volume]]</f>
        <v>3996</v>
      </c>
    </row>
    <row r="8182" spans="1:9" x14ac:dyDescent="0.2">
      <c r="A8182" s="14">
        <v>2014</v>
      </c>
      <c r="B8182" s="17" t="s">
        <v>13</v>
      </c>
      <c r="C8182" s="17" t="s">
        <v>924</v>
      </c>
      <c r="D8182" s="17" t="s">
        <v>874</v>
      </c>
      <c r="E8182" s="1">
        <v>1428</v>
      </c>
      <c r="F8182" s="19">
        <v>4</v>
      </c>
      <c r="G8182" s="19">
        <v>7</v>
      </c>
      <c r="H8182" s="19">
        <f>E8182*Table133[[#This Row],[Price per unit]]</f>
        <v>9996</v>
      </c>
      <c r="I8182" s="7">
        <f>(Table133[[#This Row],[Price per unit]]-Table133[[#This Row],[Cost per unit]])*Table133[[#This Row],[Volume]]</f>
        <v>4284</v>
      </c>
    </row>
    <row r="8183" spans="1:9" x14ac:dyDescent="0.2">
      <c r="A8183" s="14">
        <v>2014</v>
      </c>
      <c r="B8183" s="17" t="s">
        <v>13</v>
      </c>
      <c r="C8183" s="17" t="s">
        <v>924</v>
      </c>
      <c r="D8183" s="17" t="s">
        <v>874</v>
      </c>
      <c r="E8183" s="1">
        <v>1344</v>
      </c>
      <c r="F8183" s="19">
        <v>4</v>
      </c>
      <c r="G8183" s="19">
        <v>6</v>
      </c>
      <c r="H8183" s="19">
        <f>E8183*Table133[[#This Row],[Price per unit]]</f>
        <v>8064</v>
      </c>
      <c r="I8183" s="7">
        <f>(Table133[[#This Row],[Price per unit]]-Table133[[#This Row],[Cost per unit]])*Table133[[#This Row],[Volume]]</f>
        <v>2688</v>
      </c>
    </row>
    <row r="8184" spans="1:9" x14ac:dyDescent="0.2">
      <c r="A8184" s="14">
        <v>2014</v>
      </c>
      <c r="B8184" s="17" t="s">
        <v>13</v>
      </c>
      <c r="C8184" s="17" t="s">
        <v>924</v>
      </c>
      <c r="D8184" s="17" t="s">
        <v>874</v>
      </c>
      <c r="E8184" s="1">
        <v>1548</v>
      </c>
      <c r="F8184" s="19">
        <v>4</v>
      </c>
      <c r="G8184" s="19">
        <v>7</v>
      </c>
      <c r="H8184" s="19">
        <f>E8184*Table133[[#This Row],[Price per unit]]</f>
        <v>10836</v>
      </c>
      <c r="I8184" s="7">
        <f>(Table133[[#This Row],[Price per unit]]-Table133[[#This Row],[Cost per unit]])*Table133[[#This Row],[Volume]]</f>
        <v>4644</v>
      </c>
    </row>
    <row r="8185" spans="1:9" x14ac:dyDescent="0.2">
      <c r="A8185" s="14">
        <v>2014</v>
      </c>
      <c r="B8185" s="17" t="s">
        <v>13</v>
      </c>
      <c r="C8185" s="17" t="s">
        <v>924</v>
      </c>
      <c r="D8185" s="17" t="s">
        <v>874</v>
      </c>
      <c r="E8185" s="1">
        <v>1452</v>
      </c>
      <c r="F8185" s="19">
        <v>5</v>
      </c>
      <c r="G8185" s="19">
        <v>7</v>
      </c>
      <c r="H8185" s="19">
        <f>E8185*Table133[[#This Row],[Price per unit]]</f>
        <v>10164</v>
      </c>
      <c r="I8185" s="7">
        <f>(Table133[[#This Row],[Price per unit]]-Table133[[#This Row],[Cost per unit]])*Table133[[#This Row],[Volume]]</f>
        <v>2904</v>
      </c>
    </row>
    <row r="8186" spans="1:9" x14ac:dyDescent="0.2">
      <c r="A8186" s="14">
        <v>2014</v>
      </c>
      <c r="B8186" s="17" t="s">
        <v>13</v>
      </c>
      <c r="C8186" s="17" t="s">
        <v>924</v>
      </c>
      <c r="D8186" s="17" t="s">
        <v>874</v>
      </c>
      <c r="E8186" s="1">
        <v>1488</v>
      </c>
      <c r="F8186" s="19">
        <v>4</v>
      </c>
      <c r="G8186" s="19">
        <v>7</v>
      </c>
      <c r="H8186" s="19">
        <f>E8186*Table133[[#This Row],[Price per unit]]</f>
        <v>10416</v>
      </c>
      <c r="I8186" s="7">
        <f>(Table133[[#This Row],[Price per unit]]-Table133[[#This Row],[Cost per unit]])*Table133[[#This Row],[Volume]]</f>
        <v>4464</v>
      </c>
    </row>
    <row r="8187" spans="1:9" x14ac:dyDescent="0.2">
      <c r="A8187" s="14">
        <v>2014</v>
      </c>
      <c r="B8187" s="17" t="s">
        <v>13</v>
      </c>
      <c r="C8187" s="17" t="s">
        <v>924</v>
      </c>
      <c r="D8187" s="17" t="s">
        <v>874</v>
      </c>
      <c r="E8187" s="1">
        <v>1380</v>
      </c>
      <c r="F8187" s="19">
        <v>5</v>
      </c>
      <c r="G8187" s="19">
        <v>6</v>
      </c>
      <c r="H8187" s="19">
        <f>E8187*Table133[[#This Row],[Price per unit]]</f>
        <v>8280</v>
      </c>
      <c r="I8187" s="7">
        <f>(Table133[[#This Row],[Price per unit]]-Table133[[#This Row],[Cost per unit]])*Table133[[#This Row],[Volume]]</f>
        <v>1380</v>
      </c>
    </row>
    <row r="8188" spans="1:9" x14ac:dyDescent="0.2">
      <c r="A8188" s="14">
        <v>2014</v>
      </c>
      <c r="B8188" s="17" t="s">
        <v>13</v>
      </c>
      <c r="C8188" s="17" t="s">
        <v>924</v>
      </c>
      <c r="D8188" s="17" t="s">
        <v>874</v>
      </c>
      <c r="E8188" s="1">
        <v>1500</v>
      </c>
      <c r="F8188" s="19">
        <v>5</v>
      </c>
      <c r="G8188" s="19">
        <v>6</v>
      </c>
      <c r="H8188" s="19">
        <f>E8188*Table133[[#This Row],[Price per unit]]</f>
        <v>9000</v>
      </c>
      <c r="I8188" s="7">
        <f>(Table133[[#This Row],[Price per unit]]-Table133[[#This Row],[Cost per unit]])*Table133[[#This Row],[Volume]]</f>
        <v>1500</v>
      </c>
    </row>
    <row r="8189" spans="1:9" x14ac:dyDescent="0.2">
      <c r="A8189" s="14">
        <v>2014</v>
      </c>
      <c r="B8189" s="17" t="s">
        <v>13</v>
      </c>
      <c r="C8189" s="17" t="s">
        <v>924</v>
      </c>
      <c r="D8189" s="17" t="s">
        <v>874</v>
      </c>
      <c r="E8189" s="1">
        <v>1344</v>
      </c>
      <c r="F8189" s="19">
        <v>4</v>
      </c>
      <c r="G8189" s="19">
        <v>7</v>
      </c>
      <c r="H8189" s="19">
        <f>E8189*Table133[[#This Row],[Price per unit]]</f>
        <v>9408</v>
      </c>
      <c r="I8189" s="7">
        <f>(Table133[[#This Row],[Price per unit]]-Table133[[#This Row],[Cost per unit]])*Table133[[#This Row],[Volume]]</f>
        <v>4032</v>
      </c>
    </row>
    <row r="8190" spans="1:9" x14ac:dyDescent="0.2">
      <c r="A8190" s="14">
        <v>2014</v>
      </c>
      <c r="B8190" s="17" t="s">
        <v>13</v>
      </c>
      <c r="C8190" s="17" t="s">
        <v>924</v>
      </c>
      <c r="D8190" s="17" t="s">
        <v>874</v>
      </c>
      <c r="E8190" s="1">
        <v>1512</v>
      </c>
      <c r="F8190" s="19">
        <v>4</v>
      </c>
      <c r="G8190" s="19">
        <v>6</v>
      </c>
      <c r="H8190" s="19">
        <f>E8190*Table133[[#This Row],[Price per unit]]</f>
        <v>9072</v>
      </c>
      <c r="I8190" s="7">
        <f>(Table133[[#This Row],[Price per unit]]-Table133[[#This Row],[Cost per unit]])*Table133[[#This Row],[Volume]]</f>
        <v>3024</v>
      </c>
    </row>
    <row r="8191" spans="1:9" x14ac:dyDescent="0.2">
      <c r="A8191" s="14">
        <v>2014</v>
      </c>
      <c r="B8191" s="17" t="s">
        <v>13</v>
      </c>
      <c r="C8191" s="17" t="s">
        <v>924</v>
      </c>
      <c r="D8191" s="17" t="s">
        <v>874</v>
      </c>
      <c r="E8191" s="1">
        <v>1392</v>
      </c>
      <c r="F8191" s="19">
        <v>5</v>
      </c>
      <c r="G8191" s="19">
        <v>6</v>
      </c>
      <c r="H8191" s="19">
        <f>E8191*Table133[[#This Row],[Price per unit]]</f>
        <v>8352</v>
      </c>
      <c r="I8191" s="7">
        <f>(Table133[[#This Row],[Price per unit]]-Table133[[#This Row],[Cost per unit]])*Table133[[#This Row],[Volume]]</f>
        <v>1392</v>
      </c>
    </row>
    <row r="8192" spans="1:9" x14ac:dyDescent="0.2">
      <c r="A8192" s="14">
        <v>2014</v>
      </c>
      <c r="B8192" s="17" t="s">
        <v>13</v>
      </c>
      <c r="C8192" s="17" t="s">
        <v>924</v>
      </c>
      <c r="D8192" s="17" t="s">
        <v>874</v>
      </c>
      <c r="E8192" s="1">
        <v>1368</v>
      </c>
      <c r="F8192" s="19">
        <v>4</v>
      </c>
      <c r="G8192" s="19">
        <v>6</v>
      </c>
      <c r="H8192" s="19">
        <f>E8192*Table133[[#This Row],[Price per unit]]</f>
        <v>8208</v>
      </c>
      <c r="I8192" s="7">
        <f>(Table133[[#This Row],[Price per unit]]-Table133[[#This Row],[Cost per unit]])*Table133[[#This Row],[Volume]]</f>
        <v>2736</v>
      </c>
    </row>
    <row r="8193" spans="1:9" x14ac:dyDescent="0.2">
      <c r="A8193" s="14">
        <v>2014</v>
      </c>
      <c r="B8193" s="17" t="s">
        <v>13</v>
      </c>
      <c r="C8193" s="17" t="s">
        <v>924</v>
      </c>
      <c r="D8193" s="17" t="s">
        <v>874</v>
      </c>
      <c r="E8193" s="1">
        <v>1452</v>
      </c>
      <c r="F8193" s="19">
        <v>5</v>
      </c>
      <c r="G8193" s="19">
        <v>7</v>
      </c>
      <c r="H8193" s="19">
        <f>E8193*Table133[[#This Row],[Price per unit]]</f>
        <v>10164</v>
      </c>
      <c r="I8193" s="7">
        <f>(Table133[[#This Row],[Price per unit]]-Table133[[#This Row],[Cost per unit]])*Table133[[#This Row],[Volume]]</f>
        <v>2904</v>
      </c>
    </row>
    <row r="8194" spans="1:9" x14ac:dyDescent="0.2">
      <c r="A8194" s="14">
        <v>2014</v>
      </c>
      <c r="B8194" s="17" t="s">
        <v>13</v>
      </c>
      <c r="C8194" s="17" t="s">
        <v>924</v>
      </c>
      <c r="D8194" s="17" t="s">
        <v>874</v>
      </c>
      <c r="E8194" s="1">
        <v>1536</v>
      </c>
      <c r="F8194" s="19">
        <v>4</v>
      </c>
      <c r="G8194" s="19">
        <v>7</v>
      </c>
      <c r="H8194" s="19">
        <f>E8194*Table133[[#This Row],[Price per unit]]</f>
        <v>10752</v>
      </c>
      <c r="I8194" s="7">
        <f>(Table133[[#This Row],[Price per unit]]-Table133[[#This Row],[Cost per unit]])*Table133[[#This Row],[Volume]]</f>
        <v>4608</v>
      </c>
    </row>
    <row r="8195" spans="1:9" x14ac:dyDescent="0.2">
      <c r="A8195" s="14">
        <v>2014</v>
      </c>
      <c r="B8195" s="17" t="s">
        <v>13</v>
      </c>
      <c r="C8195" s="17" t="s">
        <v>924</v>
      </c>
      <c r="D8195" s="17" t="s">
        <v>874</v>
      </c>
      <c r="E8195" s="1">
        <v>1356</v>
      </c>
      <c r="F8195" s="19">
        <v>4</v>
      </c>
      <c r="G8195" s="19">
        <v>6</v>
      </c>
      <c r="H8195" s="19">
        <f>E8195*Table133[[#This Row],[Price per unit]]</f>
        <v>8136</v>
      </c>
      <c r="I8195" s="7">
        <f>(Table133[[#This Row],[Price per unit]]-Table133[[#This Row],[Cost per unit]])*Table133[[#This Row],[Volume]]</f>
        <v>2712</v>
      </c>
    </row>
    <row r="8196" spans="1:9" x14ac:dyDescent="0.2">
      <c r="A8196" s="14">
        <v>2014</v>
      </c>
      <c r="B8196" s="17" t="s">
        <v>13</v>
      </c>
      <c r="C8196" s="17" t="s">
        <v>924</v>
      </c>
      <c r="D8196" s="17" t="s">
        <v>874</v>
      </c>
      <c r="E8196" s="1">
        <v>1416</v>
      </c>
      <c r="F8196" s="19">
        <v>5</v>
      </c>
      <c r="G8196" s="19">
        <v>6</v>
      </c>
      <c r="H8196" s="19">
        <f>E8196*Table133[[#This Row],[Price per unit]]</f>
        <v>8496</v>
      </c>
      <c r="I8196" s="7">
        <f>(Table133[[#This Row],[Price per unit]]-Table133[[#This Row],[Cost per unit]])*Table133[[#This Row],[Volume]]</f>
        <v>1416</v>
      </c>
    </row>
    <row r="8197" spans="1:9" x14ac:dyDescent="0.2">
      <c r="A8197" s="14">
        <v>2014</v>
      </c>
      <c r="B8197" s="17" t="s">
        <v>13</v>
      </c>
      <c r="C8197" s="17" t="s">
        <v>924</v>
      </c>
      <c r="D8197" s="17" t="s">
        <v>874</v>
      </c>
      <c r="E8197" s="1">
        <v>1428</v>
      </c>
      <c r="F8197" s="19">
        <v>5</v>
      </c>
      <c r="G8197" s="19">
        <v>7</v>
      </c>
      <c r="H8197" s="19">
        <f>E8197*Table133[[#This Row],[Price per unit]]</f>
        <v>9996</v>
      </c>
      <c r="I8197" s="7">
        <f>(Table133[[#This Row],[Price per unit]]-Table133[[#This Row],[Cost per unit]])*Table133[[#This Row],[Volume]]</f>
        <v>2856</v>
      </c>
    </row>
    <row r="8198" spans="1:9" x14ac:dyDescent="0.2">
      <c r="A8198" s="14">
        <v>2014</v>
      </c>
      <c r="B8198" s="17" t="s">
        <v>13</v>
      </c>
      <c r="C8198" s="17" t="s">
        <v>924</v>
      </c>
      <c r="D8198" s="17" t="s">
        <v>874</v>
      </c>
      <c r="E8198" s="1">
        <v>1500</v>
      </c>
      <c r="F8198" s="19">
        <v>4</v>
      </c>
      <c r="G8198" s="19">
        <v>7</v>
      </c>
      <c r="H8198" s="19">
        <f>E8198*Table133[[#This Row],[Price per unit]]</f>
        <v>10500</v>
      </c>
      <c r="I8198" s="7">
        <f>(Table133[[#This Row],[Price per unit]]-Table133[[#This Row],[Cost per unit]])*Table133[[#This Row],[Volume]]</f>
        <v>4500</v>
      </c>
    </row>
    <row r="8199" spans="1:9" x14ac:dyDescent="0.2">
      <c r="A8199" s="14">
        <v>2014</v>
      </c>
      <c r="B8199" s="17" t="s">
        <v>13</v>
      </c>
      <c r="C8199" s="17" t="s">
        <v>924</v>
      </c>
      <c r="D8199" s="17" t="s">
        <v>874</v>
      </c>
      <c r="E8199" s="1">
        <v>1500</v>
      </c>
      <c r="F8199" s="19">
        <v>4</v>
      </c>
      <c r="G8199" s="19">
        <v>6</v>
      </c>
      <c r="H8199" s="19">
        <f>E8199*Table133[[#This Row],[Price per unit]]</f>
        <v>9000</v>
      </c>
      <c r="I8199" s="7">
        <f>(Table133[[#This Row],[Price per unit]]-Table133[[#This Row],[Cost per unit]])*Table133[[#This Row],[Volume]]</f>
        <v>3000</v>
      </c>
    </row>
    <row r="8200" spans="1:9" x14ac:dyDescent="0.2">
      <c r="A8200" s="14">
        <v>2014</v>
      </c>
      <c r="B8200" s="17" t="s">
        <v>13</v>
      </c>
      <c r="C8200" s="17" t="s">
        <v>924</v>
      </c>
      <c r="D8200" s="17" t="s">
        <v>874</v>
      </c>
      <c r="E8200" s="1">
        <v>1452</v>
      </c>
      <c r="F8200" s="19">
        <v>5</v>
      </c>
      <c r="G8200" s="19">
        <v>7</v>
      </c>
      <c r="H8200" s="19">
        <f>E8200*Table133[[#This Row],[Price per unit]]</f>
        <v>10164</v>
      </c>
      <c r="I8200" s="7">
        <f>(Table133[[#This Row],[Price per unit]]-Table133[[#This Row],[Cost per unit]])*Table133[[#This Row],[Volume]]</f>
        <v>2904</v>
      </c>
    </row>
    <row r="8201" spans="1:9" x14ac:dyDescent="0.2">
      <c r="A8201" s="14">
        <v>2014</v>
      </c>
      <c r="B8201" s="17" t="s">
        <v>13</v>
      </c>
      <c r="C8201" s="17" t="s">
        <v>924</v>
      </c>
      <c r="D8201" s="17" t="s">
        <v>874</v>
      </c>
      <c r="E8201" s="1">
        <v>1452</v>
      </c>
      <c r="F8201" s="19">
        <v>4</v>
      </c>
      <c r="G8201" s="19">
        <v>6</v>
      </c>
      <c r="H8201" s="19">
        <f>E8201*Table133[[#This Row],[Price per unit]]</f>
        <v>8712</v>
      </c>
      <c r="I8201" s="7">
        <f>(Table133[[#This Row],[Price per unit]]-Table133[[#This Row],[Cost per unit]])*Table133[[#This Row],[Volume]]</f>
        <v>2904</v>
      </c>
    </row>
    <row r="8202" spans="1:9" x14ac:dyDescent="0.2">
      <c r="A8202" s="14">
        <v>2014</v>
      </c>
      <c r="B8202" s="17" t="s">
        <v>13</v>
      </c>
      <c r="C8202" s="17" t="s">
        <v>924</v>
      </c>
      <c r="D8202" s="17" t="s">
        <v>874</v>
      </c>
      <c r="E8202" s="1">
        <v>1332</v>
      </c>
      <c r="F8202" s="19">
        <v>4</v>
      </c>
      <c r="G8202" s="19">
        <v>7</v>
      </c>
      <c r="H8202" s="19">
        <f>E8202*Table133[[#This Row],[Price per unit]]</f>
        <v>9324</v>
      </c>
      <c r="I8202" s="7">
        <f>(Table133[[#This Row],[Price per unit]]-Table133[[#This Row],[Cost per unit]])*Table133[[#This Row],[Volume]]</f>
        <v>3996</v>
      </c>
    </row>
    <row r="8203" spans="1:9" x14ac:dyDescent="0.2">
      <c r="A8203" s="14">
        <v>2014</v>
      </c>
      <c r="B8203" s="17" t="s">
        <v>13</v>
      </c>
      <c r="C8203" s="17" t="s">
        <v>924</v>
      </c>
      <c r="D8203" s="17" t="s">
        <v>874</v>
      </c>
      <c r="E8203" s="1">
        <v>1356</v>
      </c>
      <c r="F8203" s="19">
        <v>4</v>
      </c>
      <c r="G8203" s="19">
        <v>6</v>
      </c>
      <c r="H8203" s="19">
        <f>E8203*Table133[[#This Row],[Price per unit]]</f>
        <v>8136</v>
      </c>
      <c r="I8203" s="7">
        <f>(Table133[[#This Row],[Price per unit]]-Table133[[#This Row],[Cost per unit]])*Table133[[#This Row],[Volume]]</f>
        <v>2712</v>
      </c>
    </row>
    <row r="8204" spans="1:9" x14ac:dyDescent="0.2">
      <c r="A8204" s="14">
        <v>2014</v>
      </c>
      <c r="B8204" s="17" t="s">
        <v>13</v>
      </c>
      <c r="C8204" s="17" t="s">
        <v>924</v>
      </c>
      <c r="D8204" s="17" t="s">
        <v>874</v>
      </c>
      <c r="E8204" s="1">
        <v>1392</v>
      </c>
      <c r="F8204" s="19">
        <v>5</v>
      </c>
      <c r="G8204" s="19">
        <v>6</v>
      </c>
      <c r="H8204" s="19">
        <f>E8204*Table133[[#This Row],[Price per unit]]</f>
        <v>8352</v>
      </c>
      <c r="I8204" s="7">
        <f>(Table133[[#This Row],[Price per unit]]-Table133[[#This Row],[Cost per unit]])*Table133[[#This Row],[Volume]]</f>
        <v>1392</v>
      </c>
    </row>
    <row r="8205" spans="1:9" x14ac:dyDescent="0.2">
      <c r="A8205" s="14">
        <v>2014</v>
      </c>
      <c r="B8205" s="17" t="s">
        <v>13</v>
      </c>
      <c r="C8205" s="17" t="s">
        <v>924</v>
      </c>
      <c r="D8205" s="17" t="s">
        <v>874</v>
      </c>
      <c r="E8205" s="1">
        <v>1500</v>
      </c>
      <c r="F8205" s="19">
        <v>4</v>
      </c>
      <c r="G8205" s="19">
        <v>7</v>
      </c>
      <c r="H8205" s="19">
        <f>E8205*Table133[[#This Row],[Price per unit]]</f>
        <v>10500</v>
      </c>
      <c r="I8205" s="7">
        <f>(Table133[[#This Row],[Price per unit]]-Table133[[#This Row],[Cost per unit]])*Table133[[#This Row],[Volume]]</f>
        <v>4500</v>
      </c>
    </row>
    <row r="8206" spans="1:9" x14ac:dyDescent="0.2">
      <c r="A8206" s="14">
        <v>2014</v>
      </c>
      <c r="B8206" s="17" t="s">
        <v>13</v>
      </c>
      <c r="C8206" s="17" t="s">
        <v>924</v>
      </c>
      <c r="D8206" s="17" t="s">
        <v>874</v>
      </c>
      <c r="E8206" s="1">
        <v>1320</v>
      </c>
      <c r="F8206" s="19">
        <v>5</v>
      </c>
      <c r="G8206" s="19">
        <v>7</v>
      </c>
      <c r="H8206" s="19">
        <f>E8206*Table133[[#This Row],[Price per unit]]</f>
        <v>9240</v>
      </c>
      <c r="I8206" s="7">
        <f>(Table133[[#This Row],[Price per unit]]-Table133[[#This Row],[Cost per unit]])*Table133[[#This Row],[Volume]]</f>
        <v>2640</v>
      </c>
    </row>
    <row r="8207" spans="1:9" x14ac:dyDescent="0.2">
      <c r="A8207" s="14">
        <v>2014</v>
      </c>
      <c r="B8207" s="17" t="s">
        <v>13</v>
      </c>
      <c r="C8207" s="17" t="s">
        <v>924</v>
      </c>
      <c r="D8207" s="17" t="s">
        <v>874</v>
      </c>
      <c r="E8207" s="1">
        <v>1404</v>
      </c>
      <c r="F8207" s="19">
        <v>4</v>
      </c>
      <c r="G8207" s="19">
        <v>7</v>
      </c>
      <c r="H8207" s="19">
        <f>E8207*Table133[[#This Row],[Price per unit]]</f>
        <v>9828</v>
      </c>
      <c r="I8207" s="7">
        <f>(Table133[[#This Row],[Price per unit]]-Table133[[#This Row],[Cost per unit]])*Table133[[#This Row],[Volume]]</f>
        <v>4212</v>
      </c>
    </row>
    <row r="8208" spans="1:9" x14ac:dyDescent="0.2">
      <c r="A8208" s="14">
        <v>2014</v>
      </c>
      <c r="B8208" s="17" t="s">
        <v>13</v>
      </c>
      <c r="C8208" s="17" t="s">
        <v>924</v>
      </c>
      <c r="D8208" s="17" t="s">
        <v>874</v>
      </c>
      <c r="E8208" s="1">
        <v>1548</v>
      </c>
      <c r="F8208" s="19">
        <v>4</v>
      </c>
      <c r="G8208" s="19">
        <v>6</v>
      </c>
      <c r="H8208" s="19">
        <f>E8208*Table133[[#This Row],[Price per unit]]</f>
        <v>9288</v>
      </c>
      <c r="I8208" s="7">
        <f>(Table133[[#This Row],[Price per unit]]-Table133[[#This Row],[Cost per unit]])*Table133[[#This Row],[Volume]]</f>
        <v>3096</v>
      </c>
    </row>
    <row r="8209" spans="1:9" x14ac:dyDescent="0.2">
      <c r="A8209" s="14">
        <v>2014</v>
      </c>
      <c r="B8209" s="17" t="s">
        <v>13</v>
      </c>
      <c r="C8209" s="17" t="s">
        <v>924</v>
      </c>
      <c r="D8209" s="17" t="s">
        <v>874</v>
      </c>
      <c r="E8209" s="1">
        <v>1452</v>
      </c>
      <c r="F8209" s="19">
        <v>5</v>
      </c>
      <c r="G8209" s="19">
        <v>6</v>
      </c>
      <c r="H8209" s="19">
        <f>E8209*Table133[[#This Row],[Price per unit]]</f>
        <v>8712</v>
      </c>
      <c r="I8209" s="7">
        <f>(Table133[[#This Row],[Price per unit]]-Table133[[#This Row],[Cost per unit]])*Table133[[#This Row],[Volume]]</f>
        <v>1452</v>
      </c>
    </row>
    <row r="8210" spans="1:9" x14ac:dyDescent="0.2">
      <c r="A8210" s="14">
        <v>2014</v>
      </c>
      <c r="B8210" s="17" t="s">
        <v>13</v>
      </c>
      <c r="C8210" s="17" t="s">
        <v>924</v>
      </c>
      <c r="D8210" s="17" t="s">
        <v>874</v>
      </c>
      <c r="E8210" s="1">
        <v>1332</v>
      </c>
      <c r="F8210" s="19">
        <v>5</v>
      </c>
      <c r="G8210" s="19">
        <v>6</v>
      </c>
      <c r="H8210" s="19">
        <f>E8210*Table133[[#This Row],[Price per unit]]</f>
        <v>7992</v>
      </c>
      <c r="I8210" s="7">
        <f>(Table133[[#This Row],[Price per unit]]-Table133[[#This Row],[Cost per unit]])*Table133[[#This Row],[Volume]]</f>
        <v>1332</v>
      </c>
    </row>
    <row r="8211" spans="1:9" x14ac:dyDescent="0.2">
      <c r="A8211" s="14">
        <v>2014</v>
      </c>
      <c r="B8211" s="17" t="s">
        <v>13</v>
      </c>
      <c r="C8211" s="17" t="s">
        <v>924</v>
      </c>
      <c r="D8211" s="17" t="s">
        <v>874</v>
      </c>
      <c r="E8211" s="1">
        <v>1476</v>
      </c>
      <c r="F8211" s="19">
        <v>4</v>
      </c>
      <c r="G8211" s="19">
        <v>7</v>
      </c>
      <c r="H8211" s="19">
        <f>E8211*Table133[[#This Row],[Price per unit]]</f>
        <v>10332</v>
      </c>
      <c r="I8211" s="7">
        <f>(Table133[[#This Row],[Price per unit]]-Table133[[#This Row],[Cost per unit]])*Table133[[#This Row],[Volume]]</f>
        <v>4428</v>
      </c>
    </row>
    <row r="8212" spans="1:9" x14ac:dyDescent="0.2">
      <c r="A8212" s="14">
        <v>2014</v>
      </c>
      <c r="B8212" s="17" t="s">
        <v>13</v>
      </c>
      <c r="C8212" s="17" t="s">
        <v>924</v>
      </c>
      <c r="D8212" s="17" t="s">
        <v>874</v>
      </c>
      <c r="E8212" s="1">
        <v>1332</v>
      </c>
      <c r="F8212" s="19">
        <v>5</v>
      </c>
      <c r="G8212" s="19">
        <v>6</v>
      </c>
      <c r="H8212" s="19">
        <f>E8212*Table133[[#This Row],[Price per unit]]</f>
        <v>7992</v>
      </c>
      <c r="I8212" s="7">
        <f>(Table133[[#This Row],[Price per unit]]-Table133[[#This Row],[Cost per unit]])*Table133[[#This Row],[Volume]]</f>
        <v>1332</v>
      </c>
    </row>
    <row r="8213" spans="1:9" x14ac:dyDescent="0.2">
      <c r="A8213" s="14">
        <v>2014</v>
      </c>
      <c r="B8213" s="17" t="s">
        <v>13</v>
      </c>
      <c r="C8213" s="17" t="s">
        <v>924</v>
      </c>
      <c r="D8213" s="17" t="s">
        <v>874</v>
      </c>
      <c r="E8213" s="1">
        <v>1416</v>
      </c>
      <c r="F8213" s="19">
        <v>4</v>
      </c>
      <c r="G8213" s="19">
        <v>7</v>
      </c>
      <c r="H8213" s="19">
        <f>E8213*Table133[[#This Row],[Price per unit]]</f>
        <v>9912</v>
      </c>
      <c r="I8213" s="7">
        <f>(Table133[[#This Row],[Price per unit]]-Table133[[#This Row],[Cost per unit]])*Table133[[#This Row],[Volume]]</f>
        <v>4248</v>
      </c>
    </row>
    <row r="8214" spans="1:9" x14ac:dyDescent="0.2">
      <c r="A8214" s="14">
        <v>2014</v>
      </c>
      <c r="B8214" s="17" t="s">
        <v>13</v>
      </c>
      <c r="C8214" s="17" t="s">
        <v>924</v>
      </c>
      <c r="D8214" s="17" t="s">
        <v>874</v>
      </c>
      <c r="E8214" s="1">
        <v>1524</v>
      </c>
      <c r="F8214" s="19">
        <v>4</v>
      </c>
      <c r="G8214" s="19">
        <v>6</v>
      </c>
      <c r="H8214" s="19">
        <f>E8214*Table133[[#This Row],[Price per unit]]</f>
        <v>9144</v>
      </c>
      <c r="I8214" s="7">
        <f>(Table133[[#This Row],[Price per unit]]-Table133[[#This Row],[Cost per unit]])*Table133[[#This Row],[Volume]]</f>
        <v>3048</v>
      </c>
    </row>
    <row r="8215" spans="1:9" x14ac:dyDescent="0.2">
      <c r="A8215" s="14">
        <v>2014</v>
      </c>
      <c r="B8215" s="17" t="s">
        <v>13</v>
      </c>
      <c r="C8215" s="17" t="s">
        <v>924</v>
      </c>
      <c r="D8215" s="17" t="s">
        <v>874</v>
      </c>
      <c r="E8215" s="1">
        <v>1404</v>
      </c>
      <c r="F8215" s="19">
        <v>5</v>
      </c>
      <c r="G8215" s="19">
        <v>6</v>
      </c>
      <c r="H8215" s="19">
        <f>E8215*Table133[[#This Row],[Price per unit]]</f>
        <v>8424</v>
      </c>
      <c r="I8215" s="7">
        <f>(Table133[[#This Row],[Price per unit]]-Table133[[#This Row],[Cost per unit]])*Table133[[#This Row],[Volume]]</f>
        <v>1404</v>
      </c>
    </row>
    <row r="8216" spans="1:9" x14ac:dyDescent="0.2">
      <c r="A8216" s="14">
        <v>2014</v>
      </c>
      <c r="B8216" s="17" t="s">
        <v>13</v>
      </c>
      <c r="C8216" s="17" t="s">
        <v>924</v>
      </c>
      <c r="D8216" s="17" t="s">
        <v>874</v>
      </c>
      <c r="E8216" s="1">
        <v>1512</v>
      </c>
      <c r="F8216" s="19">
        <v>4</v>
      </c>
      <c r="G8216" s="19">
        <v>6</v>
      </c>
      <c r="H8216" s="19">
        <f>E8216*Table133[[#This Row],[Price per unit]]</f>
        <v>9072</v>
      </c>
      <c r="I8216" s="7">
        <f>(Table133[[#This Row],[Price per unit]]-Table133[[#This Row],[Cost per unit]])*Table133[[#This Row],[Volume]]</f>
        <v>3024</v>
      </c>
    </row>
    <row r="8217" spans="1:9" x14ac:dyDescent="0.2">
      <c r="A8217" s="14">
        <v>2014</v>
      </c>
      <c r="B8217" s="17" t="s">
        <v>13</v>
      </c>
      <c r="C8217" s="17" t="s">
        <v>924</v>
      </c>
      <c r="D8217" s="17" t="s">
        <v>874</v>
      </c>
      <c r="E8217" s="1">
        <v>1332</v>
      </c>
      <c r="F8217" s="19">
        <v>4</v>
      </c>
      <c r="G8217" s="19">
        <v>7</v>
      </c>
      <c r="H8217" s="19">
        <f>E8217*Table133[[#This Row],[Price per unit]]</f>
        <v>9324</v>
      </c>
      <c r="I8217" s="7">
        <f>(Table133[[#This Row],[Price per unit]]-Table133[[#This Row],[Cost per unit]])*Table133[[#This Row],[Volume]]</f>
        <v>3996</v>
      </c>
    </row>
    <row r="8218" spans="1:9" x14ac:dyDescent="0.2">
      <c r="A8218" s="14">
        <v>2014</v>
      </c>
      <c r="B8218" s="17" t="s">
        <v>13</v>
      </c>
      <c r="C8218" s="17" t="s">
        <v>924</v>
      </c>
      <c r="D8218" s="17" t="s">
        <v>874</v>
      </c>
      <c r="E8218" s="1">
        <v>1476</v>
      </c>
      <c r="F8218" s="19">
        <v>4</v>
      </c>
      <c r="G8218" s="19">
        <v>6</v>
      </c>
      <c r="H8218" s="19">
        <f>E8218*Table133[[#This Row],[Price per unit]]</f>
        <v>8856</v>
      </c>
      <c r="I8218" s="7">
        <f>(Table133[[#This Row],[Price per unit]]-Table133[[#This Row],[Cost per unit]])*Table133[[#This Row],[Volume]]</f>
        <v>2952</v>
      </c>
    </row>
    <row r="8219" spans="1:9" x14ac:dyDescent="0.2">
      <c r="A8219" s="14">
        <v>2014</v>
      </c>
      <c r="B8219" s="17" t="s">
        <v>13</v>
      </c>
      <c r="C8219" s="17" t="s">
        <v>924</v>
      </c>
      <c r="D8219" s="17" t="s">
        <v>874</v>
      </c>
      <c r="E8219" s="1">
        <v>1320</v>
      </c>
      <c r="F8219" s="19">
        <v>5</v>
      </c>
      <c r="G8219" s="19">
        <v>6</v>
      </c>
      <c r="H8219" s="19">
        <f>E8219*Table133[[#This Row],[Price per unit]]</f>
        <v>7920</v>
      </c>
      <c r="I8219" s="7">
        <f>(Table133[[#This Row],[Price per unit]]-Table133[[#This Row],[Cost per unit]])*Table133[[#This Row],[Volume]]</f>
        <v>1320</v>
      </c>
    </row>
    <row r="8220" spans="1:9" x14ac:dyDescent="0.2">
      <c r="A8220" s="14">
        <v>2014</v>
      </c>
      <c r="B8220" s="17" t="s">
        <v>13</v>
      </c>
      <c r="C8220" s="17" t="s">
        <v>924</v>
      </c>
      <c r="D8220" s="17" t="s">
        <v>874</v>
      </c>
      <c r="E8220" s="1">
        <v>1380</v>
      </c>
      <c r="F8220" s="19">
        <v>5</v>
      </c>
      <c r="G8220" s="19">
        <v>7</v>
      </c>
      <c r="H8220" s="19">
        <f>E8220*Table133[[#This Row],[Price per unit]]</f>
        <v>9660</v>
      </c>
      <c r="I8220" s="7">
        <f>(Table133[[#This Row],[Price per unit]]-Table133[[#This Row],[Cost per unit]])*Table133[[#This Row],[Volume]]</f>
        <v>2760</v>
      </c>
    </row>
    <row r="8221" spans="1:9" x14ac:dyDescent="0.2">
      <c r="A8221" s="14">
        <v>2014</v>
      </c>
      <c r="B8221" s="17" t="s">
        <v>13</v>
      </c>
      <c r="C8221" s="17" t="s">
        <v>924</v>
      </c>
      <c r="D8221" s="17" t="s">
        <v>874</v>
      </c>
      <c r="E8221" s="1">
        <v>1548</v>
      </c>
      <c r="F8221" s="19">
        <v>4</v>
      </c>
      <c r="G8221" s="19">
        <v>6</v>
      </c>
      <c r="H8221" s="19">
        <f>E8221*Table133[[#This Row],[Price per unit]]</f>
        <v>9288</v>
      </c>
      <c r="I8221" s="7">
        <f>(Table133[[#This Row],[Price per unit]]-Table133[[#This Row],[Cost per unit]])*Table133[[#This Row],[Volume]]</f>
        <v>3096</v>
      </c>
    </row>
    <row r="8222" spans="1:9" x14ac:dyDescent="0.2">
      <c r="A8222" s="14">
        <v>2014</v>
      </c>
      <c r="B8222" s="17" t="s">
        <v>13</v>
      </c>
      <c r="C8222" s="17" t="s">
        <v>924</v>
      </c>
      <c r="D8222" s="17" t="s">
        <v>874</v>
      </c>
      <c r="E8222" s="1">
        <v>1560</v>
      </c>
      <c r="F8222" s="19">
        <v>5</v>
      </c>
      <c r="G8222" s="19">
        <v>6</v>
      </c>
      <c r="H8222" s="19">
        <f>E8222*Table133[[#This Row],[Price per unit]]</f>
        <v>9360</v>
      </c>
      <c r="I8222" s="7">
        <f>(Table133[[#This Row],[Price per unit]]-Table133[[#This Row],[Cost per unit]])*Table133[[#This Row],[Volume]]</f>
        <v>1560</v>
      </c>
    </row>
    <row r="8223" spans="1:9" x14ac:dyDescent="0.2">
      <c r="A8223" s="14">
        <v>2014</v>
      </c>
      <c r="B8223" s="17" t="s">
        <v>13</v>
      </c>
      <c r="C8223" s="17" t="s">
        <v>924</v>
      </c>
      <c r="D8223" s="17" t="s">
        <v>874</v>
      </c>
      <c r="E8223" s="1">
        <v>1500</v>
      </c>
      <c r="F8223" s="19">
        <v>5</v>
      </c>
      <c r="G8223" s="19">
        <v>6</v>
      </c>
      <c r="H8223" s="19">
        <f>E8223*Table133[[#This Row],[Price per unit]]</f>
        <v>9000</v>
      </c>
      <c r="I8223" s="7">
        <f>(Table133[[#This Row],[Price per unit]]-Table133[[#This Row],[Cost per unit]])*Table133[[#This Row],[Volume]]</f>
        <v>1500</v>
      </c>
    </row>
    <row r="8224" spans="1:9" x14ac:dyDescent="0.2">
      <c r="A8224" s="14">
        <v>2014</v>
      </c>
      <c r="B8224" s="17" t="s">
        <v>13</v>
      </c>
      <c r="C8224" s="17" t="s">
        <v>924</v>
      </c>
      <c r="D8224" s="17" t="s">
        <v>874</v>
      </c>
      <c r="E8224" s="1">
        <v>1476</v>
      </c>
      <c r="F8224" s="19">
        <v>5</v>
      </c>
      <c r="G8224" s="19">
        <v>6</v>
      </c>
      <c r="H8224" s="19">
        <f>E8224*Table133[[#This Row],[Price per unit]]</f>
        <v>8856</v>
      </c>
      <c r="I8224" s="7">
        <f>(Table133[[#This Row],[Price per unit]]-Table133[[#This Row],[Cost per unit]])*Table133[[#This Row],[Volume]]</f>
        <v>1476</v>
      </c>
    </row>
    <row r="8225" spans="1:9" x14ac:dyDescent="0.2">
      <c r="A8225" s="14">
        <v>2014</v>
      </c>
      <c r="B8225" s="17" t="s">
        <v>13</v>
      </c>
      <c r="C8225" s="17" t="s">
        <v>924</v>
      </c>
      <c r="D8225" s="17" t="s">
        <v>874</v>
      </c>
      <c r="E8225" s="1">
        <v>1392</v>
      </c>
      <c r="F8225" s="19">
        <v>4</v>
      </c>
      <c r="G8225" s="19">
        <v>7</v>
      </c>
      <c r="H8225" s="19">
        <f>E8225*Table133[[#This Row],[Price per unit]]</f>
        <v>9744</v>
      </c>
      <c r="I8225" s="7">
        <f>(Table133[[#This Row],[Price per unit]]-Table133[[#This Row],[Cost per unit]])*Table133[[#This Row],[Volume]]</f>
        <v>4176</v>
      </c>
    </row>
    <row r="8226" spans="1:9" x14ac:dyDescent="0.2">
      <c r="A8226" s="14">
        <v>2014</v>
      </c>
      <c r="B8226" s="17" t="s">
        <v>13</v>
      </c>
      <c r="C8226" s="17" t="s">
        <v>924</v>
      </c>
      <c r="D8226" s="17" t="s">
        <v>874</v>
      </c>
      <c r="E8226" s="1">
        <v>1464</v>
      </c>
      <c r="F8226" s="19">
        <v>5</v>
      </c>
      <c r="G8226" s="19">
        <v>6</v>
      </c>
      <c r="H8226" s="19">
        <f>E8226*Table133[[#This Row],[Price per unit]]</f>
        <v>8784</v>
      </c>
      <c r="I8226" s="7">
        <f>(Table133[[#This Row],[Price per unit]]-Table133[[#This Row],[Cost per unit]])*Table133[[#This Row],[Volume]]</f>
        <v>1464</v>
      </c>
    </row>
    <row r="8227" spans="1:9" x14ac:dyDescent="0.2">
      <c r="A8227" s="14">
        <v>2014</v>
      </c>
      <c r="B8227" s="17" t="s">
        <v>13</v>
      </c>
      <c r="C8227" s="17" t="s">
        <v>924</v>
      </c>
      <c r="D8227" s="17" t="s">
        <v>874</v>
      </c>
      <c r="E8227" s="1">
        <v>1404</v>
      </c>
      <c r="F8227" s="19">
        <v>5</v>
      </c>
      <c r="G8227" s="19">
        <v>6</v>
      </c>
      <c r="H8227" s="19">
        <f>E8227*Table133[[#This Row],[Price per unit]]</f>
        <v>8424</v>
      </c>
      <c r="I8227" s="7">
        <f>(Table133[[#This Row],[Price per unit]]-Table133[[#This Row],[Cost per unit]])*Table133[[#This Row],[Volume]]</f>
        <v>1404</v>
      </c>
    </row>
    <row r="8228" spans="1:9" x14ac:dyDescent="0.2">
      <c r="A8228" s="14">
        <v>2014</v>
      </c>
      <c r="B8228" s="17" t="s">
        <v>13</v>
      </c>
      <c r="C8228" s="17" t="s">
        <v>924</v>
      </c>
      <c r="D8228" s="17" t="s">
        <v>874</v>
      </c>
      <c r="E8228" s="1">
        <v>1548</v>
      </c>
      <c r="F8228" s="19">
        <v>4</v>
      </c>
      <c r="G8228" s="19">
        <v>6</v>
      </c>
      <c r="H8228" s="19">
        <f>E8228*Table133[[#This Row],[Price per unit]]</f>
        <v>9288</v>
      </c>
      <c r="I8228" s="7">
        <f>(Table133[[#This Row],[Price per unit]]-Table133[[#This Row],[Cost per unit]])*Table133[[#This Row],[Volume]]</f>
        <v>3096</v>
      </c>
    </row>
    <row r="8229" spans="1:9" x14ac:dyDescent="0.2">
      <c r="A8229" s="14">
        <v>2014</v>
      </c>
      <c r="B8229" s="17" t="s">
        <v>13</v>
      </c>
      <c r="C8229" s="17" t="s">
        <v>924</v>
      </c>
      <c r="D8229" s="17" t="s">
        <v>874</v>
      </c>
      <c r="E8229" s="1">
        <v>1356</v>
      </c>
      <c r="F8229" s="19">
        <v>5</v>
      </c>
      <c r="G8229" s="19">
        <v>6</v>
      </c>
      <c r="H8229" s="19">
        <f>E8229*Table133[[#This Row],[Price per unit]]</f>
        <v>8136</v>
      </c>
      <c r="I8229" s="7">
        <f>(Table133[[#This Row],[Price per unit]]-Table133[[#This Row],[Cost per unit]])*Table133[[#This Row],[Volume]]</f>
        <v>1356</v>
      </c>
    </row>
    <row r="8230" spans="1:9" x14ac:dyDescent="0.2">
      <c r="A8230" s="14">
        <v>2014</v>
      </c>
      <c r="B8230" s="17" t="s">
        <v>13</v>
      </c>
      <c r="C8230" s="17" t="s">
        <v>924</v>
      </c>
      <c r="D8230" s="17" t="s">
        <v>874</v>
      </c>
      <c r="E8230" s="1">
        <v>1548</v>
      </c>
      <c r="F8230" s="19">
        <v>4</v>
      </c>
      <c r="G8230" s="19">
        <v>6</v>
      </c>
      <c r="H8230" s="19">
        <f>E8230*Table133[[#This Row],[Price per unit]]</f>
        <v>9288</v>
      </c>
      <c r="I8230" s="7">
        <f>(Table133[[#This Row],[Price per unit]]-Table133[[#This Row],[Cost per unit]])*Table133[[#This Row],[Volume]]</f>
        <v>3096</v>
      </c>
    </row>
    <row r="8231" spans="1:9" x14ac:dyDescent="0.2">
      <c r="A8231" s="14">
        <v>2014</v>
      </c>
      <c r="B8231" s="17" t="s">
        <v>13</v>
      </c>
      <c r="C8231" s="17" t="s">
        <v>924</v>
      </c>
      <c r="D8231" s="17" t="s">
        <v>874</v>
      </c>
      <c r="E8231" s="1">
        <v>1404</v>
      </c>
      <c r="F8231" s="19">
        <v>5</v>
      </c>
      <c r="G8231" s="19">
        <v>6</v>
      </c>
      <c r="H8231" s="19">
        <f>E8231*Table133[[#This Row],[Price per unit]]</f>
        <v>8424</v>
      </c>
      <c r="I8231" s="7">
        <f>(Table133[[#This Row],[Price per unit]]-Table133[[#This Row],[Cost per unit]])*Table133[[#This Row],[Volume]]</f>
        <v>1404</v>
      </c>
    </row>
    <row r="8232" spans="1:9" x14ac:dyDescent="0.2">
      <c r="A8232" s="14">
        <v>2014</v>
      </c>
      <c r="B8232" s="17" t="s">
        <v>13</v>
      </c>
      <c r="C8232" s="17" t="s">
        <v>924</v>
      </c>
      <c r="D8232" s="17" t="s">
        <v>874</v>
      </c>
      <c r="E8232" s="1">
        <v>1548</v>
      </c>
      <c r="F8232" s="19">
        <v>5</v>
      </c>
      <c r="G8232" s="19">
        <v>6</v>
      </c>
      <c r="H8232" s="19">
        <f>E8232*Table133[[#This Row],[Price per unit]]</f>
        <v>9288</v>
      </c>
      <c r="I8232" s="7">
        <f>(Table133[[#This Row],[Price per unit]]-Table133[[#This Row],[Cost per unit]])*Table133[[#This Row],[Volume]]</f>
        <v>1548</v>
      </c>
    </row>
    <row r="8233" spans="1:9" x14ac:dyDescent="0.2">
      <c r="A8233" s="14">
        <v>2014</v>
      </c>
      <c r="B8233" s="17" t="s">
        <v>13</v>
      </c>
      <c r="C8233" s="17" t="s">
        <v>924</v>
      </c>
      <c r="D8233" s="17" t="s">
        <v>874</v>
      </c>
      <c r="E8233" s="1">
        <v>1428</v>
      </c>
      <c r="F8233" s="19">
        <v>4</v>
      </c>
      <c r="G8233" s="19">
        <v>7</v>
      </c>
      <c r="H8233" s="19">
        <f>E8233*Table133[[#This Row],[Price per unit]]</f>
        <v>9996</v>
      </c>
      <c r="I8233" s="7">
        <f>(Table133[[#This Row],[Price per unit]]-Table133[[#This Row],[Cost per unit]])*Table133[[#This Row],[Volume]]</f>
        <v>4284</v>
      </c>
    </row>
    <row r="8234" spans="1:9" x14ac:dyDescent="0.2">
      <c r="A8234" s="14">
        <v>2014</v>
      </c>
      <c r="B8234" s="17" t="s">
        <v>13</v>
      </c>
      <c r="C8234" s="17" t="s">
        <v>924</v>
      </c>
      <c r="D8234" s="17" t="s">
        <v>874</v>
      </c>
      <c r="E8234" s="1">
        <v>1500</v>
      </c>
      <c r="F8234" s="19">
        <v>4</v>
      </c>
      <c r="G8234" s="19">
        <v>6</v>
      </c>
      <c r="H8234" s="19">
        <f>E8234*Table133[[#This Row],[Price per unit]]</f>
        <v>9000</v>
      </c>
      <c r="I8234" s="7">
        <f>(Table133[[#This Row],[Price per unit]]-Table133[[#This Row],[Cost per unit]])*Table133[[#This Row],[Volume]]</f>
        <v>3000</v>
      </c>
    </row>
    <row r="8235" spans="1:9" x14ac:dyDescent="0.2">
      <c r="A8235" s="14">
        <v>2014</v>
      </c>
      <c r="B8235" s="17" t="s">
        <v>13</v>
      </c>
      <c r="C8235" s="17" t="s">
        <v>924</v>
      </c>
      <c r="D8235" s="17" t="s">
        <v>874</v>
      </c>
      <c r="E8235" s="1">
        <v>1536</v>
      </c>
      <c r="F8235" s="19">
        <v>4</v>
      </c>
      <c r="G8235" s="19">
        <v>6</v>
      </c>
      <c r="H8235" s="19">
        <f>E8235*Table133[[#This Row],[Price per unit]]</f>
        <v>9216</v>
      </c>
      <c r="I8235" s="7">
        <f>(Table133[[#This Row],[Price per unit]]-Table133[[#This Row],[Cost per unit]])*Table133[[#This Row],[Volume]]</f>
        <v>3072</v>
      </c>
    </row>
    <row r="8236" spans="1:9" x14ac:dyDescent="0.2">
      <c r="A8236" s="14">
        <v>2014</v>
      </c>
      <c r="B8236" s="17" t="s">
        <v>13</v>
      </c>
      <c r="C8236" s="17" t="s">
        <v>924</v>
      </c>
      <c r="D8236" s="17" t="s">
        <v>874</v>
      </c>
      <c r="E8236" s="1">
        <v>1464</v>
      </c>
      <c r="F8236" s="19">
        <v>4</v>
      </c>
      <c r="G8236" s="19">
        <v>7</v>
      </c>
      <c r="H8236" s="19">
        <f>E8236*Table133[[#This Row],[Price per unit]]</f>
        <v>10248</v>
      </c>
      <c r="I8236" s="7">
        <f>(Table133[[#This Row],[Price per unit]]-Table133[[#This Row],[Cost per unit]])*Table133[[#This Row],[Volume]]</f>
        <v>4392</v>
      </c>
    </row>
    <row r="8237" spans="1:9" x14ac:dyDescent="0.2">
      <c r="A8237" s="14">
        <v>2014</v>
      </c>
      <c r="B8237" s="17" t="s">
        <v>13</v>
      </c>
      <c r="C8237" s="17" t="s">
        <v>924</v>
      </c>
      <c r="D8237" s="17" t="s">
        <v>874</v>
      </c>
      <c r="E8237" s="1">
        <v>1464</v>
      </c>
      <c r="F8237" s="19">
        <v>4</v>
      </c>
      <c r="G8237" s="19">
        <v>6</v>
      </c>
      <c r="H8237" s="19">
        <f>E8237*Table133[[#This Row],[Price per unit]]</f>
        <v>8784</v>
      </c>
      <c r="I8237" s="7">
        <f>(Table133[[#This Row],[Price per unit]]-Table133[[#This Row],[Cost per unit]])*Table133[[#This Row],[Volume]]</f>
        <v>2928</v>
      </c>
    </row>
    <row r="8238" spans="1:9" x14ac:dyDescent="0.2">
      <c r="A8238" s="14">
        <v>2014</v>
      </c>
      <c r="B8238" s="17" t="s">
        <v>13</v>
      </c>
      <c r="C8238" s="17" t="s">
        <v>924</v>
      </c>
      <c r="D8238" s="17" t="s">
        <v>874</v>
      </c>
      <c r="E8238" s="1">
        <v>1380</v>
      </c>
      <c r="F8238" s="19">
        <v>5</v>
      </c>
      <c r="G8238" s="19">
        <v>6</v>
      </c>
      <c r="H8238" s="19">
        <f>E8238*Table133[[#This Row],[Price per unit]]</f>
        <v>8280</v>
      </c>
      <c r="I8238" s="7">
        <f>(Table133[[#This Row],[Price per unit]]-Table133[[#This Row],[Cost per unit]])*Table133[[#This Row],[Volume]]</f>
        <v>1380</v>
      </c>
    </row>
    <row r="8239" spans="1:9" x14ac:dyDescent="0.2">
      <c r="A8239" s="14">
        <v>2014</v>
      </c>
      <c r="B8239" s="17" t="s">
        <v>13</v>
      </c>
      <c r="C8239" s="17" t="s">
        <v>924</v>
      </c>
      <c r="D8239" s="17" t="s">
        <v>874</v>
      </c>
      <c r="E8239" s="1">
        <v>1320</v>
      </c>
      <c r="F8239" s="19">
        <v>5</v>
      </c>
      <c r="G8239" s="19">
        <v>7</v>
      </c>
      <c r="H8239" s="19">
        <f>E8239*Table133[[#This Row],[Price per unit]]</f>
        <v>9240</v>
      </c>
      <c r="I8239" s="7">
        <f>(Table133[[#This Row],[Price per unit]]-Table133[[#This Row],[Cost per unit]])*Table133[[#This Row],[Volume]]</f>
        <v>2640</v>
      </c>
    </row>
    <row r="8240" spans="1:9" x14ac:dyDescent="0.2">
      <c r="A8240" s="14">
        <v>2014</v>
      </c>
      <c r="B8240" s="17" t="s">
        <v>13</v>
      </c>
      <c r="C8240" s="17" t="s">
        <v>924</v>
      </c>
      <c r="D8240" s="17" t="s">
        <v>874</v>
      </c>
      <c r="E8240" s="1">
        <v>1416</v>
      </c>
      <c r="F8240" s="19">
        <v>4</v>
      </c>
      <c r="G8240" s="19">
        <v>7</v>
      </c>
      <c r="H8240" s="19">
        <f>E8240*Table133[[#This Row],[Price per unit]]</f>
        <v>9912</v>
      </c>
      <c r="I8240" s="7">
        <f>(Table133[[#This Row],[Price per unit]]-Table133[[#This Row],[Cost per unit]])*Table133[[#This Row],[Volume]]</f>
        <v>4248</v>
      </c>
    </row>
    <row r="8241" spans="1:9" x14ac:dyDescent="0.2">
      <c r="A8241" s="14">
        <v>2014</v>
      </c>
      <c r="B8241" s="17" t="s">
        <v>13</v>
      </c>
      <c r="C8241" s="17" t="s">
        <v>924</v>
      </c>
      <c r="D8241" s="17" t="s">
        <v>874</v>
      </c>
      <c r="E8241" s="1">
        <v>1464</v>
      </c>
      <c r="F8241" s="19">
        <v>4</v>
      </c>
      <c r="G8241" s="19">
        <v>6</v>
      </c>
      <c r="H8241" s="19">
        <f>E8241*Table133[[#This Row],[Price per unit]]</f>
        <v>8784</v>
      </c>
      <c r="I8241" s="7">
        <f>(Table133[[#This Row],[Price per unit]]-Table133[[#This Row],[Cost per unit]])*Table133[[#This Row],[Volume]]</f>
        <v>2928</v>
      </c>
    </row>
    <row r="8242" spans="1:9" x14ac:dyDescent="0.2">
      <c r="A8242" s="14">
        <v>2014</v>
      </c>
      <c r="B8242" s="17" t="s">
        <v>13</v>
      </c>
      <c r="C8242" s="17" t="s">
        <v>924</v>
      </c>
      <c r="D8242" s="17" t="s">
        <v>874</v>
      </c>
      <c r="E8242" s="1">
        <v>1344</v>
      </c>
      <c r="F8242" s="19">
        <v>4</v>
      </c>
      <c r="G8242" s="19">
        <v>7</v>
      </c>
      <c r="H8242" s="19">
        <f>E8242*Table133[[#This Row],[Price per unit]]</f>
        <v>9408</v>
      </c>
      <c r="I8242" s="7">
        <f>(Table133[[#This Row],[Price per unit]]-Table133[[#This Row],[Cost per unit]])*Table133[[#This Row],[Volume]]</f>
        <v>4032</v>
      </c>
    </row>
    <row r="8243" spans="1:9" x14ac:dyDescent="0.2">
      <c r="A8243" s="14">
        <v>2014</v>
      </c>
      <c r="B8243" s="17" t="s">
        <v>13</v>
      </c>
      <c r="C8243" s="17" t="s">
        <v>924</v>
      </c>
      <c r="D8243" s="17" t="s">
        <v>874</v>
      </c>
      <c r="E8243" s="1">
        <v>1560</v>
      </c>
      <c r="F8243" s="19">
        <v>4</v>
      </c>
      <c r="G8243" s="19">
        <v>7</v>
      </c>
      <c r="H8243" s="19">
        <f>E8243*Table133[[#This Row],[Price per unit]]</f>
        <v>10920</v>
      </c>
      <c r="I8243" s="7">
        <f>(Table133[[#This Row],[Price per unit]]-Table133[[#This Row],[Cost per unit]])*Table133[[#This Row],[Volume]]</f>
        <v>4680</v>
      </c>
    </row>
    <row r="8244" spans="1:9" x14ac:dyDescent="0.2">
      <c r="A8244" s="14">
        <v>2014</v>
      </c>
      <c r="B8244" s="17" t="s">
        <v>13</v>
      </c>
      <c r="C8244" s="17" t="s">
        <v>924</v>
      </c>
      <c r="D8244" s="17" t="s">
        <v>874</v>
      </c>
      <c r="E8244" s="1">
        <v>1524</v>
      </c>
      <c r="F8244" s="19">
        <v>4</v>
      </c>
      <c r="G8244" s="19">
        <v>6</v>
      </c>
      <c r="H8244" s="19">
        <f>E8244*Table133[[#This Row],[Price per unit]]</f>
        <v>9144</v>
      </c>
      <c r="I8244" s="7">
        <f>(Table133[[#This Row],[Price per unit]]-Table133[[#This Row],[Cost per unit]])*Table133[[#This Row],[Volume]]</f>
        <v>3048</v>
      </c>
    </row>
    <row r="8245" spans="1:9" x14ac:dyDescent="0.2">
      <c r="A8245" s="14">
        <v>2014</v>
      </c>
      <c r="B8245" s="17" t="s">
        <v>13</v>
      </c>
      <c r="C8245" s="17" t="s">
        <v>924</v>
      </c>
      <c r="D8245" s="17" t="s">
        <v>874</v>
      </c>
      <c r="E8245" s="1">
        <v>1560</v>
      </c>
      <c r="F8245" s="19">
        <v>4</v>
      </c>
      <c r="G8245" s="19">
        <v>7</v>
      </c>
      <c r="H8245" s="19">
        <f>E8245*Table133[[#This Row],[Price per unit]]</f>
        <v>10920</v>
      </c>
      <c r="I8245" s="7">
        <f>(Table133[[#This Row],[Price per unit]]-Table133[[#This Row],[Cost per unit]])*Table133[[#This Row],[Volume]]</f>
        <v>4680</v>
      </c>
    </row>
    <row r="8246" spans="1:9" x14ac:dyDescent="0.2">
      <c r="A8246" s="14">
        <v>2014</v>
      </c>
      <c r="B8246" s="17" t="s">
        <v>13</v>
      </c>
      <c r="C8246" s="17" t="s">
        <v>924</v>
      </c>
      <c r="D8246" s="17" t="s">
        <v>874</v>
      </c>
      <c r="E8246" s="1">
        <v>1560</v>
      </c>
      <c r="F8246" s="19">
        <v>4</v>
      </c>
      <c r="G8246" s="19">
        <v>6</v>
      </c>
      <c r="H8246" s="19">
        <f>E8246*Table133[[#This Row],[Price per unit]]</f>
        <v>9360</v>
      </c>
      <c r="I8246" s="7">
        <f>(Table133[[#This Row],[Price per unit]]-Table133[[#This Row],[Cost per unit]])*Table133[[#This Row],[Volume]]</f>
        <v>3120</v>
      </c>
    </row>
    <row r="8247" spans="1:9" x14ac:dyDescent="0.2">
      <c r="A8247" s="14">
        <v>2014</v>
      </c>
      <c r="B8247" s="17" t="s">
        <v>13</v>
      </c>
      <c r="C8247" s="17" t="s">
        <v>924</v>
      </c>
      <c r="D8247" s="17" t="s">
        <v>874</v>
      </c>
      <c r="E8247" s="1">
        <v>1536</v>
      </c>
      <c r="F8247" s="19">
        <v>4</v>
      </c>
      <c r="G8247" s="19">
        <v>6</v>
      </c>
      <c r="H8247" s="19">
        <f>E8247*Table133[[#This Row],[Price per unit]]</f>
        <v>9216</v>
      </c>
      <c r="I8247" s="7">
        <f>(Table133[[#This Row],[Price per unit]]-Table133[[#This Row],[Cost per unit]])*Table133[[#This Row],[Volume]]</f>
        <v>3072</v>
      </c>
    </row>
    <row r="8248" spans="1:9" x14ac:dyDescent="0.2">
      <c r="A8248" s="14">
        <v>2014</v>
      </c>
      <c r="B8248" s="17" t="s">
        <v>13</v>
      </c>
      <c r="C8248" s="17" t="s">
        <v>924</v>
      </c>
      <c r="D8248" s="17" t="s">
        <v>874</v>
      </c>
      <c r="E8248" s="1">
        <v>1464</v>
      </c>
      <c r="F8248" s="19">
        <v>4</v>
      </c>
      <c r="G8248" s="19">
        <v>6</v>
      </c>
      <c r="H8248" s="19">
        <f>E8248*Table133[[#This Row],[Price per unit]]</f>
        <v>8784</v>
      </c>
      <c r="I8248" s="7">
        <f>(Table133[[#This Row],[Price per unit]]-Table133[[#This Row],[Cost per unit]])*Table133[[#This Row],[Volume]]</f>
        <v>2928</v>
      </c>
    </row>
    <row r="8249" spans="1:9" x14ac:dyDescent="0.2">
      <c r="A8249" s="14">
        <v>2014</v>
      </c>
      <c r="B8249" s="17" t="s">
        <v>13</v>
      </c>
      <c r="C8249" s="17" t="s">
        <v>924</v>
      </c>
      <c r="D8249" s="17" t="s">
        <v>874</v>
      </c>
      <c r="E8249" s="1">
        <v>1356</v>
      </c>
      <c r="F8249" s="19">
        <v>5</v>
      </c>
      <c r="G8249" s="19">
        <v>7</v>
      </c>
      <c r="H8249" s="19">
        <f>E8249*Table133[[#This Row],[Price per unit]]</f>
        <v>9492</v>
      </c>
      <c r="I8249" s="7">
        <f>(Table133[[#This Row],[Price per unit]]-Table133[[#This Row],[Cost per unit]])*Table133[[#This Row],[Volume]]</f>
        <v>2712</v>
      </c>
    </row>
    <row r="8250" spans="1:9" x14ac:dyDescent="0.2">
      <c r="A8250" s="14">
        <v>2014</v>
      </c>
      <c r="B8250" s="17" t="s">
        <v>13</v>
      </c>
      <c r="C8250" s="17" t="s">
        <v>924</v>
      </c>
      <c r="D8250" s="17" t="s">
        <v>874</v>
      </c>
      <c r="E8250" s="1">
        <v>1416</v>
      </c>
      <c r="F8250" s="19">
        <v>4</v>
      </c>
      <c r="G8250" s="19">
        <v>6</v>
      </c>
      <c r="H8250" s="19">
        <f>E8250*Table133[[#This Row],[Price per unit]]</f>
        <v>8496</v>
      </c>
      <c r="I8250" s="7">
        <f>(Table133[[#This Row],[Price per unit]]-Table133[[#This Row],[Cost per unit]])*Table133[[#This Row],[Volume]]</f>
        <v>2832</v>
      </c>
    </row>
    <row r="8251" spans="1:9" x14ac:dyDescent="0.2">
      <c r="A8251" s="14">
        <v>2014</v>
      </c>
      <c r="B8251" s="17" t="s">
        <v>13</v>
      </c>
      <c r="C8251" s="17" t="s">
        <v>924</v>
      </c>
      <c r="D8251" s="17" t="s">
        <v>874</v>
      </c>
      <c r="E8251" s="1">
        <v>1452</v>
      </c>
      <c r="F8251" s="19">
        <v>4</v>
      </c>
      <c r="G8251" s="19">
        <v>6</v>
      </c>
      <c r="H8251" s="19">
        <f>E8251*Table133[[#This Row],[Price per unit]]</f>
        <v>8712</v>
      </c>
      <c r="I8251" s="7">
        <f>(Table133[[#This Row],[Price per unit]]-Table133[[#This Row],[Cost per unit]])*Table133[[#This Row],[Volume]]</f>
        <v>2904</v>
      </c>
    </row>
    <row r="8252" spans="1:9" x14ac:dyDescent="0.2">
      <c r="A8252" s="14">
        <v>2014</v>
      </c>
      <c r="B8252" s="17" t="s">
        <v>13</v>
      </c>
      <c r="C8252" s="17" t="s">
        <v>924</v>
      </c>
      <c r="D8252" s="17" t="s">
        <v>874</v>
      </c>
      <c r="E8252" s="1">
        <v>1332</v>
      </c>
      <c r="F8252" s="19">
        <v>5</v>
      </c>
      <c r="G8252" s="19">
        <v>6</v>
      </c>
      <c r="H8252" s="19">
        <f>E8252*Table133[[#This Row],[Price per unit]]</f>
        <v>7992</v>
      </c>
      <c r="I8252" s="7">
        <f>(Table133[[#This Row],[Price per unit]]-Table133[[#This Row],[Cost per unit]])*Table133[[#This Row],[Volume]]</f>
        <v>1332</v>
      </c>
    </row>
    <row r="8253" spans="1:9" x14ac:dyDescent="0.2">
      <c r="A8253" s="14">
        <v>2014</v>
      </c>
      <c r="B8253" s="17" t="s">
        <v>13</v>
      </c>
      <c r="C8253" s="17" t="s">
        <v>924</v>
      </c>
      <c r="D8253" s="17" t="s">
        <v>874</v>
      </c>
      <c r="E8253" s="1">
        <v>1536</v>
      </c>
      <c r="F8253" s="19">
        <v>4</v>
      </c>
      <c r="G8253" s="19">
        <v>6</v>
      </c>
      <c r="H8253" s="19">
        <f>E8253*Table133[[#This Row],[Price per unit]]</f>
        <v>9216</v>
      </c>
      <c r="I8253" s="7">
        <f>(Table133[[#This Row],[Price per unit]]-Table133[[#This Row],[Cost per unit]])*Table133[[#This Row],[Volume]]</f>
        <v>3072</v>
      </c>
    </row>
    <row r="8254" spans="1:9" x14ac:dyDescent="0.2">
      <c r="A8254" s="14">
        <v>2014</v>
      </c>
      <c r="B8254" s="17" t="s">
        <v>13</v>
      </c>
      <c r="C8254" s="17" t="s">
        <v>924</v>
      </c>
      <c r="D8254" s="17" t="s">
        <v>874</v>
      </c>
      <c r="E8254" s="1">
        <v>1524</v>
      </c>
      <c r="F8254" s="19">
        <v>4</v>
      </c>
      <c r="G8254" s="19">
        <v>7</v>
      </c>
      <c r="H8254" s="19">
        <f>E8254*Table133[[#This Row],[Price per unit]]</f>
        <v>10668</v>
      </c>
      <c r="I8254" s="7">
        <f>(Table133[[#This Row],[Price per unit]]-Table133[[#This Row],[Cost per unit]])*Table133[[#This Row],[Volume]]</f>
        <v>4572</v>
      </c>
    </row>
    <row r="8255" spans="1:9" x14ac:dyDescent="0.2">
      <c r="A8255" s="14">
        <v>2014</v>
      </c>
      <c r="B8255" s="17" t="s">
        <v>13</v>
      </c>
      <c r="C8255" s="17" t="s">
        <v>924</v>
      </c>
      <c r="D8255" s="17" t="s">
        <v>874</v>
      </c>
      <c r="E8255" s="1">
        <v>1332</v>
      </c>
      <c r="F8255" s="19">
        <v>4</v>
      </c>
      <c r="G8255" s="19">
        <v>7</v>
      </c>
      <c r="H8255" s="19">
        <f>E8255*Table133[[#This Row],[Price per unit]]</f>
        <v>9324</v>
      </c>
      <c r="I8255" s="7">
        <f>(Table133[[#This Row],[Price per unit]]-Table133[[#This Row],[Cost per unit]])*Table133[[#This Row],[Volume]]</f>
        <v>3996</v>
      </c>
    </row>
    <row r="8256" spans="1:9" x14ac:dyDescent="0.2">
      <c r="A8256" s="14">
        <v>2014</v>
      </c>
      <c r="B8256" s="17" t="s">
        <v>13</v>
      </c>
      <c r="C8256" s="17" t="s">
        <v>924</v>
      </c>
      <c r="D8256" s="17" t="s">
        <v>874</v>
      </c>
      <c r="E8256" s="1">
        <v>1560</v>
      </c>
      <c r="F8256" s="19">
        <v>4</v>
      </c>
      <c r="G8256" s="19">
        <v>6</v>
      </c>
      <c r="H8256" s="19">
        <f>E8256*Table133[[#This Row],[Price per unit]]</f>
        <v>9360</v>
      </c>
      <c r="I8256" s="7">
        <f>(Table133[[#This Row],[Price per unit]]-Table133[[#This Row],[Cost per unit]])*Table133[[#This Row],[Volume]]</f>
        <v>3120</v>
      </c>
    </row>
    <row r="8257" spans="1:9" x14ac:dyDescent="0.2">
      <c r="A8257" s="14">
        <v>2014</v>
      </c>
      <c r="B8257" s="17" t="s">
        <v>13</v>
      </c>
      <c r="C8257" s="17" t="s">
        <v>924</v>
      </c>
      <c r="D8257" s="17" t="s">
        <v>874</v>
      </c>
      <c r="E8257" s="1">
        <v>1500</v>
      </c>
      <c r="F8257" s="19">
        <v>4</v>
      </c>
      <c r="G8257" s="19">
        <v>7</v>
      </c>
      <c r="H8257" s="19">
        <f>E8257*Table133[[#This Row],[Price per unit]]</f>
        <v>10500</v>
      </c>
      <c r="I8257" s="7">
        <f>(Table133[[#This Row],[Price per unit]]-Table133[[#This Row],[Cost per unit]])*Table133[[#This Row],[Volume]]</f>
        <v>4500</v>
      </c>
    </row>
    <row r="8258" spans="1:9" x14ac:dyDescent="0.2">
      <c r="A8258" s="14">
        <v>2014</v>
      </c>
      <c r="B8258" s="17" t="s">
        <v>13</v>
      </c>
      <c r="C8258" s="17" t="s">
        <v>924</v>
      </c>
      <c r="D8258" s="17" t="s">
        <v>874</v>
      </c>
      <c r="E8258" s="1">
        <v>1548</v>
      </c>
      <c r="F8258" s="19">
        <v>5</v>
      </c>
      <c r="G8258" s="19">
        <v>7</v>
      </c>
      <c r="H8258" s="19">
        <f>E8258*Table133[[#This Row],[Price per unit]]</f>
        <v>10836</v>
      </c>
      <c r="I8258" s="7">
        <f>(Table133[[#This Row],[Price per unit]]-Table133[[#This Row],[Cost per unit]])*Table133[[#This Row],[Volume]]</f>
        <v>3096</v>
      </c>
    </row>
    <row r="8259" spans="1:9" x14ac:dyDescent="0.2">
      <c r="A8259" s="14">
        <v>2014</v>
      </c>
      <c r="B8259" s="17" t="s">
        <v>13</v>
      </c>
      <c r="C8259" s="17" t="s">
        <v>924</v>
      </c>
      <c r="D8259" s="17" t="s">
        <v>874</v>
      </c>
      <c r="E8259" s="1">
        <v>1356</v>
      </c>
      <c r="F8259" s="19">
        <v>4</v>
      </c>
      <c r="G8259" s="19">
        <v>6</v>
      </c>
      <c r="H8259" s="19">
        <f>E8259*Table133[[#This Row],[Price per unit]]</f>
        <v>8136</v>
      </c>
      <c r="I8259" s="7">
        <f>(Table133[[#This Row],[Price per unit]]-Table133[[#This Row],[Cost per unit]])*Table133[[#This Row],[Volume]]</f>
        <v>2712</v>
      </c>
    </row>
    <row r="8260" spans="1:9" x14ac:dyDescent="0.2">
      <c r="A8260" s="14">
        <v>2014</v>
      </c>
      <c r="B8260" s="17" t="s">
        <v>13</v>
      </c>
      <c r="C8260" s="17" t="s">
        <v>924</v>
      </c>
      <c r="D8260" s="17" t="s">
        <v>874</v>
      </c>
      <c r="E8260" s="1">
        <v>1380</v>
      </c>
      <c r="F8260" s="19">
        <v>5</v>
      </c>
      <c r="G8260" s="19">
        <v>6</v>
      </c>
      <c r="H8260" s="19">
        <f>E8260*Table133[[#This Row],[Price per unit]]</f>
        <v>8280</v>
      </c>
      <c r="I8260" s="7">
        <f>(Table133[[#This Row],[Price per unit]]-Table133[[#This Row],[Cost per unit]])*Table133[[#This Row],[Volume]]</f>
        <v>1380</v>
      </c>
    </row>
    <row r="8261" spans="1:9" x14ac:dyDescent="0.2">
      <c r="A8261" s="14">
        <v>2014</v>
      </c>
      <c r="B8261" s="17" t="s">
        <v>13</v>
      </c>
      <c r="C8261" s="17" t="s">
        <v>924</v>
      </c>
      <c r="D8261" s="17" t="s">
        <v>874</v>
      </c>
      <c r="E8261" s="1">
        <v>1368</v>
      </c>
      <c r="F8261" s="19">
        <v>5</v>
      </c>
      <c r="G8261" s="19">
        <v>7</v>
      </c>
      <c r="H8261" s="19">
        <f>E8261*Table133[[#This Row],[Price per unit]]</f>
        <v>9576</v>
      </c>
      <c r="I8261" s="7">
        <f>(Table133[[#This Row],[Price per unit]]-Table133[[#This Row],[Cost per unit]])*Table133[[#This Row],[Volume]]</f>
        <v>2736</v>
      </c>
    </row>
    <row r="8262" spans="1:9" x14ac:dyDescent="0.2">
      <c r="A8262" s="14">
        <v>2014</v>
      </c>
      <c r="B8262" s="17" t="s">
        <v>13</v>
      </c>
      <c r="C8262" s="17" t="s">
        <v>924</v>
      </c>
      <c r="D8262" s="17" t="s">
        <v>874</v>
      </c>
      <c r="E8262" s="1">
        <v>1536</v>
      </c>
      <c r="F8262" s="19">
        <v>5</v>
      </c>
      <c r="G8262" s="19">
        <v>6</v>
      </c>
      <c r="H8262" s="19">
        <f>E8262*Table133[[#This Row],[Price per unit]]</f>
        <v>9216</v>
      </c>
      <c r="I8262" s="7">
        <f>(Table133[[#This Row],[Price per unit]]-Table133[[#This Row],[Cost per unit]])*Table133[[#This Row],[Volume]]</f>
        <v>1536</v>
      </c>
    </row>
    <row r="8263" spans="1:9" x14ac:dyDescent="0.2">
      <c r="A8263" s="14">
        <v>2014</v>
      </c>
      <c r="B8263" s="17" t="s">
        <v>13</v>
      </c>
      <c r="C8263" s="17" t="s">
        <v>924</v>
      </c>
      <c r="D8263" s="17" t="s">
        <v>874</v>
      </c>
      <c r="E8263" s="1">
        <v>1404</v>
      </c>
      <c r="F8263" s="19">
        <v>4</v>
      </c>
      <c r="G8263" s="19">
        <v>7</v>
      </c>
      <c r="H8263" s="19">
        <f>E8263*Table133[[#This Row],[Price per unit]]</f>
        <v>9828</v>
      </c>
      <c r="I8263" s="7">
        <f>(Table133[[#This Row],[Price per unit]]-Table133[[#This Row],[Cost per unit]])*Table133[[#This Row],[Volume]]</f>
        <v>4212</v>
      </c>
    </row>
    <row r="8264" spans="1:9" x14ac:dyDescent="0.2">
      <c r="A8264" s="14">
        <v>2014</v>
      </c>
      <c r="B8264" s="17" t="s">
        <v>13</v>
      </c>
      <c r="C8264" s="17" t="s">
        <v>924</v>
      </c>
      <c r="D8264" s="17" t="s">
        <v>874</v>
      </c>
      <c r="E8264" s="1">
        <v>1320</v>
      </c>
      <c r="F8264" s="19">
        <v>4</v>
      </c>
      <c r="G8264" s="19">
        <v>6</v>
      </c>
      <c r="H8264" s="19">
        <f>E8264*Table133[[#This Row],[Price per unit]]</f>
        <v>7920</v>
      </c>
      <c r="I8264" s="7">
        <f>(Table133[[#This Row],[Price per unit]]-Table133[[#This Row],[Cost per unit]])*Table133[[#This Row],[Volume]]</f>
        <v>2640</v>
      </c>
    </row>
    <row r="8265" spans="1:9" x14ac:dyDescent="0.2">
      <c r="A8265" s="14">
        <v>2014</v>
      </c>
      <c r="B8265" s="17" t="s">
        <v>13</v>
      </c>
      <c r="C8265" s="17" t="s">
        <v>924</v>
      </c>
      <c r="D8265" s="17" t="s">
        <v>874</v>
      </c>
      <c r="E8265" s="1">
        <v>1320</v>
      </c>
      <c r="F8265" s="19">
        <v>5</v>
      </c>
      <c r="G8265" s="19">
        <v>6</v>
      </c>
      <c r="H8265" s="19">
        <f>E8265*Table133[[#This Row],[Price per unit]]</f>
        <v>7920</v>
      </c>
      <c r="I8265" s="7">
        <f>(Table133[[#This Row],[Price per unit]]-Table133[[#This Row],[Cost per unit]])*Table133[[#This Row],[Volume]]</f>
        <v>1320</v>
      </c>
    </row>
    <row r="8266" spans="1:9" x14ac:dyDescent="0.2">
      <c r="A8266" s="14">
        <v>2014</v>
      </c>
      <c r="B8266" s="17" t="s">
        <v>13</v>
      </c>
      <c r="C8266" s="17" t="s">
        <v>924</v>
      </c>
      <c r="D8266" s="17" t="s">
        <v>874</v>
      </c>
      <c r="E8266" s="1">
        <v>1488</v>
      </c>
      <c r="F8266" s="19">
        <v>5</v>
      </c>
      <c r="G8266" s="19">
        <v>6</v>
      </c>
      <c r="H8266" s="19">
        <f>E8266*Table133[[#This Row],[Price per unit]]</f>
        <v>8928</v>
      </c>
      <c r="I8266" s="7">
        <f>(Table133[[#This Row],[Price per unit]]-Table133[[#This Row],[Cost per unit]])*Table133[[#This Row],[Volume]]</f>
        <v>1488</v>
      </c>
    </row>
    <row r="8267" spans="1:9" x14ac:dyDescent="0.2">
      <c r="A8267" s="14">
        <v>2014</v>
      </c>
      <c r="B8267" s="17" t="s">
        <v>13</v>
      </c>
      <c r="C8267" s="17" t="s">
        <v>924</v>
      </c>
      <c r="D8267" s="17" t="s">
        <v>874</v>
      </c>
      <c r="E8267" s="1">
        <v>1344</v>
      </c>
      <c r="F8267" s="19">
        <v>4</v>
      </c>
      <c r="G8267" s="19">
        <v>6</v>
      </c>
      <c r="H8267" s="19">
        <f>E8267*Table133[[#This Row],[Price per unit]]</f>
        <v>8064</v>
      </c>
      <c r="I8267" s="7">
        <f>(Table133[[#This Row],[Price per unit]]-Table133[[#This Row],[Cost per unit]])*Table133[[#This Row],[Volume]]</f>
        <v>2688</v>
      </c>
    </row>
    <row r="8268" spans="1:9" x14ac:dyDescent="0.2">
      <c r="A8268" s="14">
        <v>2014</v>
      </c>
      <c r="B8268" s="17" t="s">
        <v>13</v>
      </c>
      <c r="C8268" s="17" t="s">
        <v>924</v>
      </c>
      <c r="D8268" s="17" t="s">
        <v>874</v>
      </c>
      <c r="E8268" s="1">
        <v>1476</v>
      </c>
      <c r="F8268" s="19">
        <v>4</v>
      </c>
      <c r="G8268" s="19">
        <v>7</v>
      </c>
      <c r="H8268" s="19">
        <f>E8268*Table133[[#This Row],[Price per unit]]</f>
        <v>10332</v>
      </c>
      <c r="I8268" s="7">
        <f>(Table133[[#This Row],[Price per unit]]-Table133[[#This Row],[Cost per unit]])*Table133[[#This Row],[Volume]]</f>
        <v>4428</v>
      </c>
    </row>
    <row r="8269" spans="1:9" x14ac:dyDescent="0.2">
      <c r="A8269" s="14">
        <v>2014</v>
      </c>
      <c r="B8269" s="17" t="s">
        <v>13</v>
      </c>
      <c r="C8269" s="17" t="s">
        <v>924</v>
      </c>
      <c r="D8269" s="17" t="s">
        <v>874</v>
      </c>
      <c r="E8269" s="1">
        <v>1344</v>
      </c>
      <c r="F8269" s="19">
        <v>5</v>
      </c>
      <c r="G8269" s="19">
        <v>7</v>
      </c>
      <c r="H8269" s="19">
        <f>E8269*Table133[[#This Row],[Price per unit]]</f>
        <v>9408</v>
      </c>
      <c r="I8269" s="7">
        <f>(Table133[[#This Row],[Price per unit]]-Table133[[#This Row],[Cost per unit]])*Table133[[#This Row],[Volume]]</f>
        <v>2688</v>
      </c>
    </row>
    <row r="8270" spans="1:9" x14ac:dyDescent="0.2">
      <c r="A8270" s="14">
        <v>2014</v>
      </c>
      <c r="B8270" s="17" t="s">
        <v>13</v>
      </c>
      <c r="C8270" s="17" t="s">
        <v>924</v>
      </c>
      <c r="D8270" s="17" t="s">
        <v>874</v>
      </c>
      <c r="E8270" s="1">
        <v>1452</v>
      </c>
      <c r="F8270" s="19">
        <v>4</v>
      </c>
      <c r="G8270" s="19">
        <v>7</v>
      </c>
      <c r="H8270" s="19">
        <f>E8270*Table133[[#This Row],[Price per unit]]</f>
        <v>10164</v>
      </c>
      <c r="I8270" s="7">
        <f>(Table133[[#This Row],[Price per unit]]-Table133[[#This Row],[Cost per unit]])*Table133[[#This Row],[Volume]]</f>
        <v>4356</v>
      </c>
    </row>
    <row r="8271" spans="1:9" x14ac:dyDescent="0.2">
      <c r="A8271" s="14">
        <v>2014</v>
      </c>
      <c r="B8271" s="17" t="s">
        <v>13</v>
      </c>
      <c r="C8271" s="17" t="s">
        <v>924</v>
      </c>
      <c r="D8271" s="17" t="s">
        <v>874</v>
      </c>
      <c r="E8271" s="1">
        <v>1344</v>
      </c>
      <c r="F8271" s="19">
        <v>4</v>
      </c>
      <c r="G8271" s="19">
        <v>7</v>
      </c>
      <c r="H8271" s="19">
        <f>E8271*Table133[[#This Row],[Price per unit]]</f>
        <v>9408</v>
      </c>
      <c r="I8271" s="7">
        <f>(Table133[[#This Row],[Price per unit]]-Table133[[#This Row],[Cost per unit]])*Table133[[#This Row],[Volume]]</f>
        <v>4032</v>
      </c>
    </row>
    <row r="8272" spans="1:9" x14ac:dyDescent="0.2">
      <c r="A8272" s="14">
        <v>2014</v>
      </c>
      <c r="B8272" s="17" t="s">
        <v>13</v>
      </c>
      <c r="C8272" s="17" t="s">
        <v>924</v>
      </c>
      <c r="D8272" s="17" t="s">
        <v>874</v>
      </c>
      <c r="E8272" s="1">
        <v>1416</v>
      </c>
      <c r="F8272" s="19">
        <v>4</v>
      </c>
      <c r="G8272" s="19">
        <v>6</v>
      </c>
      <c r="H8272" s="19">
        <f>E8272*Table133[[#This Row],[Price per unit]]</f>
        <v>8496</v>
      </c>
      <c r="I8272" s="7">
        <f>(Table133[[#This Row],[Price per unit]]-Table133[[#This Row],[Cost per unit]])*Table133[[#This Row],[Volume]]</f>
        <v>2832</v>
      </c>
    </row>
    <row r="8273" spans="1:9" x14ac:dyDescent="0.2">
      <c r="A8273" s="14">
        <v>2014</v>
      </c>
      <c r="B8273" s="17" t="s">
        <v>13</v>
      </c>
      <c r="C8273" s="17" t="s">
        <v>924</v>
      </c>
      <c r="D8273" s="17" t="s">
        <v>874</v>
      </c>
      <c r="E8273" s="1">
        <v>1380</v>
      </c>
      <c r="F8273" s="19">
        <v>4</v>
      </c>
      <c r="G8273" s="19">
        <v>7</v>
      </c>
      <c r="H8273" s="19">
        <f>E8273*Table133[[#This Row],[Price per unit]]</f>
        <v>9660</v>
      </c>
      <c r="I8273" s="7">
        <f>(Table133[[#This Row],[Price per unit]]-Table133[[#This Row],[Cost per unit]])*Table133[[#This Row],[Volume]]</f>
        <v>4140</v>
      </c>
    </row>
    <row r="8274" spans="1:9" x14ac:dyDescent="0.2">
      <c r="A8274" s="14">
        <v>2014</v>
      </c>
      <c r="B8274" s="17" t="s">
        <v>13</v>
      </c>
      <c r="C8274" s="17" t="s">
        <v>924</v>
      </c>
      <c r="D8274" s="17" t="s">
        <v>874</v>
      </c>
      <c r="E8274" s="1">
        <v>1500</v>
      </c>
      <c r="F8274" s="19">
        <v>5</v>
      </c>
      <c r="G8274" s="19">
        <v>6</v>
      </c>
      <c r="H8274" s="19">
        <f>E8274*Table133[[#This Row],[Price per unit]]</f>
        <v>9000</v>
      </c>
      <c r="I8274" s="7">
        <f>(Table133[[#This Row],[Price per unit]]-Table133[[#This Row],[Cost per unit]])*Table133[[#This Row],[Volume]]</f>
        <v>1500</v>
      </c>
    </row>
    <row r="8275" spans="1:9" x14ac:dyDescent="0.2">
      <c r="A8275" s="14">
        <v>2014</v>
      </c>
      <c r="B8275" s="17" t="s">
        <v>13</v>
      </c>
      <c r="C8275" s="17" t="s">
        <v>924</v>
      </c>
      <c r="D8275" s="17" t="s">
        <v>874</v>
      </c>
      <c r="E8275" s="1">
        <v>1344</v>
      </c>
      <c r="F8275" s="19">
        <v>4</v>
      </c>
      <c r="G8275" s="19">
        <v>7</v>
      </c>
      <c r="H8275" s="19">
        <f>E8275*Table133[[#This Row],[Price per unit]]</f>
        <v>9408</v>
      </c>
      <c r="I8275" s="7">
        <f>(Table133[[#This Row],[Price per unit]]-Table133[[#This Row],[Cost per unit]])*Table133[[#This Row],[Volume]]</f>
        <v>4032</v>
      </c>
    </row>
    <row r="8276" spans="1:9" x14ac:dyDescent="0.2">
      <c r="A8276" s="14">
        <v>2014</v>
      </c>
      <c r="B8276" s="17" t="s">
        <v>13</v>
      </c>
      <c r="C8276" s="17" t="s">
        <v>924</v>
      </c>
      <c r="D8276" s="17" t="s">
        <v>874</v>
      </c>
      <c r="E8276" s="1">
        <v>1536</v>
      </c>
      <c r="F8276" s="19">
        <v>4</v>
      </c>
      <c r="G8276" s="19">
        <v>6</v>
      </c>
      <c r="H8276" s="19">
        <f>E8276*Table133[[#This Row],[Price per unit]]</f>
        <v>9216</v>
      </c>
      <c r="I8276" s="7">
        <f>(Table133[[#This Row],[Price per unit]]-Table133[[#This Row],[Cost per unit]])*Table133[[#This Row],[Volume]]</f>
        <v>3072</v>
      </c>
    </row>
    <row r="8277" spans="1:9" x14ac:dyDescent="0.2">
      <c r="A8277" s="14">
        <v>2014</v>
      </c>
      <c r="B8277" s="17" t="s">
        <v>13</v>
      </c>
      <c r="C8277" s="17" t="s">
        <v>924</v>
      </c>
      <c r="D8277" s="17" t="s">
        <v>874</v>
      </c>
      <c r="E8277" s="1">
        <v>1380</v>
      </c>
      <c r="F8277" s="19">
        <v>5</v>
      </c>
      <c r="G8277" s="19">
        <v>7</v>
      </c>
      <c r="H8277" s="19">
        <f>E8277*Table133[[#This Row],[Price per unit]]</f>
        <v>9660</v>
      </c>
      <c r="I8277" s="7">
        <f>(Table133[[#This Row],[Price per unit]]-Table133[[#This Row],[Cost per unit]])*Table133[[#This Row],[Volume]]</f>
        <v>2760</v>
      </c>
    </row>
    <row r="8278" spans="1:9" x14ac:dyDescent="0.2">
      <c r="A8278" s="14">
        <v>2014</v>
      </c>
      <c r="B8278" s="17" t="s">
        <v>13</v>
      </c>
      <c r="C8278" s="17" t="s">
        <v>924</v>
      </c>
      <c r="D8278" s="17" t="s">
        <v>874</v>
      </c>
      <c r="E8278" s="1">
        <v>1452</v>
      </c>
      <c r="F8278" s="19">
        <v>5</v>
      </c>
      <c r="G8278" s="19">
        <v>6</v>
      </c>
      <c r="H8278" s="19">
        <f>E8278*Table133[[#This Row],[Price per unit]]</f>
        <v>8712</v>
      </c>
      <c r="I8278" s="7">
        <f>(Table133[[#This Row],[Price per unit]]-Table133[[#This Row],[Cost per unit]])*Table133[[#This Row],[Volume]]</f>
        <v>1452</v>
      </c>
    </row>
    <row r="8279" spans="1:9" x14ac:dyDescent="0.2">
      <c r="A8279" s="14">
        <v>2014</v>
      </c>
      <c r="B8279" s="17" t="s">
        <v>13</v>
      </c>
      <c r="C8279" s="17" t="s">
        <v>924</v>
      </c>
      <c r="D8279" s="17" t="s">
        <v>874</v>
      </c>
      <c r="E8279" s="1">
        <v>1392</v>
      </c>
      <c r="F8279" s="19">
        <v>4</v>
      </c>
      <c r="G8279" s="19">
        <v>7</v>
      </c>
      <c r="H8279" s="19">
        <f>E8279*Table133[[#This Row],[Price per unit]]</f>
        <v>9744</v>
      </c>
      <c r="I8279" s="7">
        <f>(Table133[[#This Row],[Price per unit]]-Table133[[#This Row],[Cost per unit]])*Table133[[#This Row],[Volume]]</f>
        <v>4176</v>
      </c>
    </row>
    <row r="8280" spans="1:9" x14ac:dyDescent="0.2">
      <c r="A8280" s="14">
        <v>2014</v>
      </c>
      <c r="B8280" s="17" t="s">
        <v>13</v>
      </c>
      <c r="C8280" s="17" t="s">
        <v>924</v>
      </c>
      <c r="D8280" s="17" t="s">
        <v>874</v>
      </c>
      <c r="E8280" s="1">
        <v>1356</v>
      </c>
      <c r="F8280" s="19">
        <v>4</v>
      </c>
      <c r="G8280" s="19">
        <v>6</v>
      </c>
      <c r="H8280" s="19">
        <f>E8280*Table133[[#This Row],[Price per unit]]</f>
        <v>8136</v>
      </c>
      <c r="I8280" s="7">
        <f>(Table133[[#This Row],[Price per unit]]-Table133[[#This Row],[Cost per unit]])*Table133[[#This Row],[Volume]]</f>
        <v>2712</v>
      </c>
    </row>
    <row r="8281" spans="1:9" x14ac:dyDescent="0.2">
      <c r="A8281" s="14">
        <v>2014</v>
      </c>
      <c r="B8281" s="17" t="s">
        <v>13</v>
      </c>
      <c r="C8281" s="17" t="s">
        <v>924</v>
      </c>
      <c r="D8281" s="17" t="s">
        <v>874</v>
      </c>
      <c r="E8281" s="1">
        <v>1560</v>
      </c>
      <c r="F8281" s="19">
        <v>4</v>
      </c>
      <c r="G8281" s="19">
        <v>6</v>
      </c>
      <c r="H8281" s="19">
        <f>E8281*Table133[[#This Row],[Price per unit]]</f>
        <v>9360</v>
      </c>
      <c r="I8281" s="7">
        <f>(Table133[[#This Row],[Price per unit]]-Table133[[#This Row],[Cost per unit]])*Table133[[#This Row],[Volume]]</f>
        <v>3120</v>
      </c>
    </row>
    <row r="8282" spans="1:9" x14ac:dyDescent="0.2">
      <c r="A8282" s="14">
        <v>2014</v>
      </c>
      <c r="B8282" s="17" t="s">
        <v>13</v>
      </c>
      <c r="C8282" s="17" t="s">
        <v>924</v>
      </c>
      <c r="D8282" s="17" t="s">
        <v>874</v>
      </c>
      <c r="E8282" s="1">
        <v>1452</v>
      </c>
      <c r="F8282" s="19">
        <v>4</v>
      </c>
      <c r="G8282" s="19">
        <v>7</v>
      </c>
      <c r="H8282" s="19">
        <f>E8282*Table133[[#This Row],[Price per unit]]</f>
        <v>10164</v>
      </c>
      <c r="I8282" s="7">
        <f>(Table133[[#This Row],[Price per unit]]-Table133[[#This Row],[Cost per unit]])*Table133[[#This Row],[Volume]]</f>
        <v>4356</v>
      </c>
    </row>
    <row r="8283" spans="1:9" x14ac:dyDescent="0.2">
      <c r="A8283" s="14">
        <v>2014</v>
      </c>
      <c r="B8283" s="17" t="s">
        <v>13</v>
      </c>
      <c r="C8283" s="17" t="s">
        <v>924</v>
      </c>
      <c r="D8283" s="17" t="s">
        <v>874</v>
      </c>
      <c r="E8283" s="1">
        <v>1464</v>
      </c>
      <c r="F8283" s="19">
        <v>4</v>
      </c>
      <c r="G8283" s="19">
        <v>6</v>
      </c>
      <c r="H8283" s="19">
        <f>E8283*Table133[[#This Row],[Price per unit]]</f>
        <v>8784</v>
      </c>
      <c r="I8283" s="7">
        <f>(Table133[[#This Row],[Price per unit]]-Table133[[#This Row],[Cost per unit]])*Table133[[#This Row],[Volume]]</f>
        <v>2928</v>
      </c>
    </row>
    <row r="8284" spans="1:9" x14ac:dyDescent="0.2">
      <c r="A8284" s="14">
        <v>2014</v>
      </c>
      <c r="B8284" s="17" t="s">
        <v>13</v>
      </c>
      <c r="C8284" s="17" t="s">
        <v>924</v>
      </c>
      <c r="D8284" s="17" t="s">
        <v>874</v>
      </c>
      <c r="E8284" s="1">
        <v>1356</v>
      </c>
      <c r="F8284" s="19">
        <v>5</v>
      </c>
      <c r="G8284" s="19">
        <v>6</v>
      </c>
      <c r="H8284" s="19">
        <f>E8284*Table133[[#This Row],[Price per unit]]</f>
        <v>8136</v>
      </c>
      <c r="I8284" s="7">
        <f>(Table133[[#This Row],[Price per unit]]-Table133[[#This Row],[Cost per unit]])*Table133[[#This Row],[Volume]]</f>
        <v>1356</v>
      </c>
    </row>
    <row r="8285" spans="1:9" x14ac:dyDescent="0.2">
      <c r="A8285" s="14">
        <v>2014</v>
      </c>
      <c r="B8285" s="17" t="s">
        <v>13</v>
      </c>
      <c r="C8285" s="17" t="s">
        <v>924</v>
      </c>
      <c r="D8285" s="17" t="s">
        <v>874</v>
      </c>
      <c r="E8285" s="1">
        <v>1464</v>
      </c>
      <c r="F8285" s="19">
        <v>5</v>
      </c>
      <c r="G8285" s="19">
        <v>6</v>
      </c>
      <c r="H8285" s="19">
        <f>E8285*Table133[[#This Row],[Price per unit]]</f>
        <v>8784</v>
      </c>
      <c r="I8285" s="7">
        <f>(Table133[[#This Row],[Price per unit]]-Table133[[#This Row],[Cost per unit]])*Table133[[#This Row],[Volume]]</f>
        <v>1464</v>
      </c>
    </row>
    <row r="8286" spans="1:9" x14ac:dyDescent="0.2">
      <c r="A8286" s="14">
        <v>2014</v>
      </c>
      <c r="B8286" s="17" t="s">
        <v>13</v>
      </c>
      <c r="C8286" s="17" t="s">
        <v>924</v>
      </c>
      <c r="D8286" s="17" t="s">
        <v>874</v>
      </c>
      <c r="E8286" s="1">
        <v>1332</v>
      </c>
      <c r="F8286" s="19">
        <v>5</v>
      </c>
      <c r="G8286" s="19">
        <v>6</v>
      </c>
      <c r="H8286" s="19">
        <f>E8286*Table133[[#This Row],[Price per unit]]</f>
        <v>7992</v>
      </c>
      <c r="I8286" s="7">
        <f>(Table133[[#This Row],[Price per unit]]-Table133[[#This Row],[Cost per unit]])*Table133[[#This Row],[Volume]]</f>
        <v>1332</v>
      </c>
    </row>
    <row r="8287" spans="1:9" x14ac:dyDescent="0.2">
      <c r="A8287" s="14">
        <v>2014</v>
      </c>
      <c r="B8287" s="17" t="s">
        <v>13</v>
      </c>
      <c r="C8287" s="17" t="s">
        <v>924</v>
      </c>
      <c r="D8287" s="17" t="s">
        <v>874</v>
      </c>
      <c r="E8287" s="1">
        <v>1476</v>
      </c>
      <c r="F8287" s="19">
        <v>5</v>
      </c>
      <c r="G8287" s="19">
        <v>6</v>
      </c>
      <c r="H8287" s="19">
        <f>E8287*Table133[[#This Row],[Price per unit]]</f>
        <v>8856</v>
      </c>
      <c r="I8287" s="7">
        <f>(Table133[[#This Row],[Price per unit]]-Table133[[#This Row],[Cost per unit]])*Table133[[#This Row],[Volume]]</f>
        <v>1476</v>
      </c>
    </row>
    <row r="8288" spans="1:9" x14ac:dyDescent="0.2">
      <c r="A8288" s="14">
        <v>2014</v>
      </c>
      <c r="B8288" s="17" t="s">
        <v>13</v>
      </c>
      <c r="C8288" s="17" t="s">
        <v>924</v>
      </c>
      <c r="D8288" s="17" t="s">
        <v>874</v>
      </c>
      <c r="E8288" s="1">
        <v>1560</v>
      </c>
      <c r="F8288" s="19">
        <v>5</v>
      </c>
      <c r="G8288" s="19">
        <v>6</v>
      </c>
      <c r="H8288" s="19">
        <f>E8288*Table133[[#This Row],[Price per unit]]</f>
        <v>9360</v>
      </c>
      <c r="I8288" s="7">
        <f>(Table133[[#This Row],[Price per unit]]-Table133[[#This Row],[Cost per unit]])*Table133[[#This Row],[Volume]]</f>
        <v>1560</v>
      </c>
    </row>
    <row r="8289" spans="1:9" x14ac:dyDescent="0.2">
      <c r="A8289" s="14">
        <v>2014</v>
      </c>
      <c r="B8289" s="17" t="s">
        <v>13</v>
      </c>
      <c r="C8289" s="17" t="s">
        <v>924</v>
      </c>
      <c r="D8289" s="17" t="s">
        <v>874</v>
      </c>
      <c r="E8289" s="1">
        <v>1332</v>
      </c>
      <c r="F8289" s="19">
        <v>5</v>
      </c>
      <c r="G8289" s="19">
        <v>7</v>
      </c>
      <c r="H8289" s="19">
        <f>E8289*Table133[[#This Row],[Price per unit]]</f>
        <v>9324</v>
      </c>
      <c r="I8289" s="7">
        <f>(Table133[[#This Row],[Price per unit]]-Table133[[#This Row],[Cost per unit]])*Table133[[#This Row],[Volume]]</f>
        <v>2664</v>
      </c>
    </row>
    <row r="8290" spans="1:9" x14ac:dyDescent="0.2">
      <c r="A8290" s="14">
        <v>2014</v>
      </c>
      <c r="B8290" s="17" t="s">
        <v>13</v>
      </c>
      <c r="C8290" s="17" t="s">
        <v>924</v>
      </c>
      <c r="D8290" s="17" t="s">
        <v>874</v>
      </c>
      <c r="E8290" s="1">
        <v>1488</v>
      </c>
      <c r="F8290" s="19">
        <v>4</v>
      </c>
      <c r="G8290" s="19">
        <v>7</v>
      </c>
      <c r="H8290" s="19">
        <f>E8290*Table133[[#This Row],[Price per unit]]</f>
        <v>10416</v>
      </c>
      <c r="I8290" s="7">
        <f>(Table133[[#This Row],[Price per unit]]-Table133[[#This Row],[Cost per unit]])*Table133[[#This Row],[Volume]]</f>
        <v>4464</v>
      </c>
    </row>
    <row r="8291" spans="1:9" x14ac:dyDescent="0.2">
      <c r="A8291" s="14">
        <v>2014</v>
      </c>
      <c r="B8291" s="17" t="s">
        <v>13</v>
      </c>
      <c r="C8291" s="17" t="s">
        <v>924</v>
      </c>
      <c r="D8291" s="17" t="s">
        <v>874</v>
      </c>
      <c r="E8291" s="1">
        <v>1428</v>
      </c>
      <c r="F8291" s="19">
        <v>5</v>
      </c>
      <c r="G8291" s="19">
        <v>6</v>
      </c>
      <c r="H8291" s="19">
        <f>E8291*Table133[[#This Row],[Price per unit]]</f>
        <v>8568</v>
      </c>
      <c r="I8291" s="7">
        <f>(Table133[[#This Row],[Price per unit]]-Table133[[#This Row],[Cost per unit]])*Table133[[#This Row],[Volume]]</f>
        <v>1428</v>
      </c>
    </row>
    <row r="8292" spans="1:9" x14ac:dyDescent="0.2">
      <c r="A8292" s="14">
        <v>2014</v>
      </c>
      <c r="B8292" s="17" t="s">
        <v>13</v>
      </c>
      <c r="C8292" s="17" t="s">
        <v>924</v>
      </c>
      <c r="D8292" s="17" t="s">
        <v>874</v>
      </c>
      <c r="E8292" s="1">
        <v>1452</v>
      </c>
      <c r="F8292" s="19">
        <v>4</v>
      </c>
      <c r="G8292" s="19">
        <v>6</v>
      </c>
      <c r="H8292" s="19">
        <f>E8292*Table133[[#This Row],[Price per unit]]</f>
        <v>8712</v>
      </c>
      <c r="I8292" s="7">
        <f>(Table133[[#This Row],[Price per unit]]-Table133[[#This Row],[Cost per unit]])*Table133[[#This Row],[Volume]]</f>
        <v>2904</v>
      </c>
    </row>
    <row r="8293" spans="1:9" x14ac:dyDescent="0.2">
      <c r="A8293" s="14">
        <v>2014</v>
      </c>
      <c r="B8293" s="17" t="s">
        <v>13</v>
      </c>
      <c r="C8293" s="17" t="s">
        <v>924</v>
      </c>
      <c r="D8293" s="17" t="s">
        <v>874</v>
      </c>
      <c r="E8293" s="1">
        <v>1548</v>
      </c>
      <c r="F8293" s="19">
        <v>4</v>
      </c>
      <c r="G8293" s="19">
        <v>7</v>
      </c>
      <c r="H8293" s="19">
        <f>E8293*Table133[[#This Row],[Price per unit]]</f>
        <v>10836</v>
      </c>
      <c r="I8293" s="7">
        <f>(Table133[[#This Row],[Price per unit]]-Table133[[#This Row],[Cost per unit]])*Table133[[#This Row],[Volume]]</f>
        <v>4644</v>
      </c>
    </row>
    <row r="8294" spans="1:9" x14ac:dyDescent="0.2">
      <c r="A8294" s="14">
        <v>2014</v>
      </c>
      <c r="B8294" s="17" t="s">
        <v>13</v>
      </c>
      <c r="C8294" s="17" t="s">
        <v>924</v>
      </c>
      <c r="D8294" s="17" t="s">
        <v>874</v>
      </c>
      <c r="E8294" s="1">
        <v>1344</v>
      </c>
      <c r="F8294" s="19">
        <v>4</v>
      </c>
      <c r="G8294" s="19">
        <v>7</v>
      </c>
      <c r="H8294" s="19">
        <f>E8294*Table133[[#This Row],[Price per unit]]</f>
        <v>9408</v>
      </c>
      <c r="I8294" s="7">
        <f>(Table133[[#This Row],[Price per unit]]-Table133[[#This Row],[Cost per unit]])*Table133[[#This Row],[Volume]]</f>
        <v>4032</v>
      </c>
    </row>
    <row r="8295" spans="1:9" x14ac:dyDescent="0.2">
      <c r="A8295" s="14">
        <v>2014</v>
      </c>
      <c r="B8295" s="17" t="s">
        <v>13</v>
      </c>
      <c r="C8295" s="17" t="s">
        <v>924</v>
      </c>
      <c r="D8295" s="17" t="s">
        <v>874</v>
      </c>
      <c r="E8295" s="1">
        <v>1392</v>
      </c>
      <c r="F8295" s="19">
        <v>4</v>
      </c>
      <c r="G8295" s="19">
        <v>7</v>
      </c>
      <c r="H8295" s="19">
        <f>E8295*Table133[[#This Row],[Price per unit]]</f>
        <v>9744</v>
      </c>
      <c r="I8295" s="7">
        <f>(Table133[[#This Row],[Price per unit]]-Table133[[#This Row],[Cost per unit]])*Table133[[#This Row],[Volume]]</f>
        <v>4176</v>
      </c>
    </row>
    <row r="8296" spans="1:9" x14ac:dyDescent="0.2">
      <c r="A8296" s="14">
        <v>2014</v>
      </c>
      <c r="B8296" s="17" t="s">
        <v>13</v>
      </c>
      <c r="C8296" s="17" t="s">
        <v>924</v>
      </c>
      <c r="D8296" s="17" t="s">
        <v>874</v>
      </c>
      <c r="E8296" s="1">
        <v>1332</v>
      </c>
      <c r="F8296" s="19">
        <v>4</v>
      </c>
      <c r="G8296" s="19">
        <v>7</v>
      </c>
      <c r="H8296" s="19">
        <f>E8296*Table133[[#This Row],[Price per unit]]</f>
        <v>9324</v>
      </c>
      <c r="I8296" s="7">
        <f>(Table133[[#This Row],[Price per unit]]-Table133[[#This Row],[Cost per unit]])*Table133[[#This Row],[Volume]]</f>
        <v>3996</v>
      </c>
    </row>
    <row r="8297" spans="1:9" x14ac:dyDescent="0.2">
      <c r="A8297" s="14">
        <v>2014</v>
      </c>
      <c r="B8297" s="17" t="s">
        <v>13</v>
      </c>
      <c r="C8297" s="17" t="s">
        <v>924</v>
      </c>
      <c r="D8297" s="17" t="s">
        <v>874</v>
      </c>
      <c r="E8297" s="1">
        <v>1380</v>
      </c>
      <c r="F8297" s="19">
        <v>5</v>
      </c>
      <c r="G8297" s="19">
        <v>6</v>
      </c>
      <c r="H8297" s="19">
        <f>E8297*Table133[[#This Row],[Price per unit]]</f>
        <v>8280</v>
      </c>
      <c r="I8297" s="7">
        <f>(Table133[[#This Row],[Price per unit]]-Table133[[#This Row],[Cost per unit]])*Table133[[#This Row],[Volume]]</f>
        <v>1380</v>
      </c>
    </row>
    <row r="8298" spans="1:9" x14ac:dyDescent="0.2">
      <c r="A8298" s="14">
        <v>2014</v>
      </c>
      <c r="B8298" s="17" t="s">
        <v>13</v>
      </c>
      <c r="C8298" s="17" t="s">
        <v>924</v>
      </c>
      <c r="D8298" s="17" t="s">
        <v>874</v>
      </c>
      <c r="E8298" s="1">
        <v>1464</v>
      </c>
      <c r="F8298" s="19">
        <v>5</v>
      </c>
      <c r="G8298" s="19">
        <v>6</v>
      </c>
      <c r="H8298" s="19">
        <f>E8298*Table133[[#This Row],[Price per unit]]</f>
        <v>8784</v>
      </c>
      <c r="I8298" s="7">
        <f>(Table133[[#This Row],[Price per unit]]-Table133[[#This Row],[Cost per unit]])*Table133[[#This Row],[Volume]]</f>
        <v>1464</v>
      </c>
    </row>
    <row r="8299" spans="1:9" x14ac:dyDescent="0.2">
      <c r="A8299" s="14">
        <v>2014</v>
      </c>
      <c r="B8299" s="17" t="s">
        <v>13</v>
      </c>
      <c r="C8299" s="17" t="s">
        <v>924</v>
      </c>
      <c r="D8299" s="17" t="s">
        <v>874</v>
      </c>
      <c r="E8299" s="1">
        <v>1488</v>
      </c>
      <c r="F8299" s="19">
        <v>4</v>
      </c>
      <c r="G8299" s="19">
        <v>7</v>
      </c>
      <c r="H8299" s="19">
        <f>E8299*Table133[[#This Row],[Price per unit]]</f>
        <v>10416</v>
      </c>
      <c r="I8299" s="7">
        <f>(Table133[[#This Row],[Price per unit]]-Table133[[#This Row],[Cost per unit]])*Table133[[#This Row],[Volume]]</f>
        <v>4464</v>
      </c>
    </row>
    <row r="8300" spans="1:9" x14ac:dyDescent="0.2">
      <c r="A8300" s="14">
        <v>2014</v>
      </c>
      <c r="B8300" s="17" t="s">
        <v>13</v>
      </c>
      <c r="C8300" s="17" t="s">
        <v>924</v>
      </c>
      <c r="D8300" s="17" t="s">
        <v>874</v>
      </c>
      <c r="E8300" s="1">
        <v>1380</v>
      </c>
      <c r="F8300" s="19">
        <v>4</v>
      </c>
      <c r="G8300" s="19">
        <v>6</v>
      </c>
      <c r="H8300" s="19">
        <f>E8300*Table133[[#This Row],[Price per unit]]</f>
        <v>8280</v>
      </c>
      <c r="I8300" s="7">
        <f>(Table133[[#This Row],[Price per unit]]-Table133[[#This Row],[Cost per unit]])*Table133[[#This Row],[Volume]]</f>
        <v>2760</v>
      </c>
    </row>
    <row r="8301" spans="1:9" x14ac:dyDescent="0.2">
      <c r="A8301" s="14">
        <v>2014</v>
      </c>
      <c r="B8301" s="17" t="s">
        <v>13</v>
      </c>
      <c r="C8301" s="17" t="s">
        <v>924</v>
      </c>
      <c r="D8301" s="17" t="s">
        <v>874</v>
      </c>
      <c r="E8301" s="1">
        <v>1368</v>
      </c>
      <c r="F8301" s="19">
        <v>5</v>
      </c>
      <c r="G8301" s="19">
        <v>7</v>
      </c>
      <c r="H8301" s="19">
        <f>E8301*Table133[[#This Row],[Price per unit]]</f>
        <v>9576</v>
      </c>
      <c r="I8301" s="7">
        <f>(Table133[[#This Row],[Price per unit]]-Table133[[#This Row],[Cost per unit]])*Table133[[#This Row],[Volume]]</f>
        <v>2736</v>
      </c>
    </row>
    <row r="8302" spans="1:9" x14ac:dyDescent="0.2">
      <c r="A8302" s="14">
        <v>2014</v>
      </c>
      <c r="B8302" s="17" t="s">
        <v>13</v>
      </c>
      <c r="C8302" s="17" t="s">
        <v>924</v>
      </c>
      <c r="D8302" s="17" t="s">
        <v>874</v>
      </c>
      <c r="E8302" s="1">
        <v>1500</v>
      </c>
      <c r="F8302" s="19">
        <v>5</v>
      </c>
      <c r="G8302" s="19">
        <v>7</v>
      </c>
      <c r="H8302" s="19">
        <f>E8302*Table133[[#This Row],[Price per unit]]</f>
        <v>10500</v>
      </c>
      <c r="I8302" s="7">
        <f>(Table133[[#This Row],[Price per unit]]-Table133[[#This Row],[Cost per unit]])*Table133[[#This Row],[Volume]]</f>
        <v>3000</v>
      </c>
    </row>
    <row r="8303" spans="1:9" x14ac:dyDescent="0.2">
      <c r="A8303" s="14">
        <v>2014</v>
      </c>
      <c r="B8303" s="17" t="s">
        <v>13</v>
      </c>
      <c r="C8303" s="17" t="s">
        <v>924</v>
      </c>
      <c r="D8303" s="17" t="s">
        <v>874</v>
      </c>
      <c r="E8303" s="1">
        <v>1344</v>
      </c>
      <c r="F8303" s="19">
        <v>5</v>
      </c>
      <c r="G8303" s="19">
        <v>7</v>
      </c>
      <c r="H8303" s="19">
        <f>E8303*Table133[[#This Row],[Price per unit]]</f>
        <v>9408</v>
      </c>
      <c r="I8303" s="7">
        <f>(Table133[[#This Row],[Price per unit]]-Table133[[#This Row],[Cost per unit]])*Table133[[#This Row],[Volume]]</f>
        <v>2688</v>
      </c>
    </row>
    <row r="8304" spans="1:9" x14ac:dyDescent="0.2">
      <c r="A8304" s="14">
        <v>2014</v>
      </c>
      <c r="B8304" s="17" t="s">
        <v>13</v>
      </c>
      <c r="C8304" s="17" t="s">
        <v>924</v>
      </c>
      <c r="D8304" s="17" t="s">
        <v>874</v>
      </c>
      <c r="E8304" s="1">
        <v>1440</v>
      </c>
      <c r="F8304" s="19">
        <v>4</v>
      </c>
      <c r="G8304" s="19">
        <v>6</v>
      </c>
      <c r="H8304" s="19">
        <f>E8304*Table133[[#This Row],[Price per unit]]</f>
        <v>8640</v>
      </c>
      <c r="I8304" s="7">
        <f>(Table133[[#This Row],[Price per unit]]-Table133[[#This Row],[Cost per unit]])*Table133[[#This Row],[Volume]]</f>
        <v>2880</v>
      </c>
    </row>
    <row r="8305" spans="1:9" x14ac:dyDescent="0.2">
      <c r="A8305" s="14">
        <v>2014</v>
      </c>
      <c r="B8305" s="17" t="s">
        <v>13</v>
      </c>
      <c r="C8305" s="17" t="s">
        <v>924</v>
      </c>
      <c r="D8305" s="17" t="s">
        <v>874</v>
      </c>
      <c r="E8305" s="1">
        <v>1404</v>
      </c>
      <c r="F8305" s="19">
        <v>4</v>
      </c>
      <c r="G8305" s="19">
        <v>6</v>
      </c>
      <c r="H8305" s="19">
        <f>E8305*Table133[[#This Row],[Price per unit]]</f>
        <v>8424</v>
      </c>
      <c r="I8305" s="7">
        <f>(Table133[[#This Row],[Price per unit]]-Table133[[#This Row],[Cost per unit]])*Table133[[#This Row],[Volume]]</f>
        <v>2808</v>
      </c>
    </row>
    <row r="8306" spans="1:9" x14ac:dyDescent="0.2">
      <c r="A8306" s="14">
        <v>2014</v>
      </c>
      <c r="B8306" s="17" t="s">
        <v>13</v>
      </c>
      <c r="C8306" s="17" t="s">
        <v>924</v>
      </c>
      <c r="D8306" s="17" t="s">
        <v>874</v>
      </c>
      <c r="E8306" s="1">
        <v>1464</v>
      </c>
      <c r="F8306" s="19">
        <v>5</v>
      </c>
      <c r="G8306" s="19">
        <v>7</v>
      </c>
      <c r="H8306" s="19">
        <f>E8306*Table133[[#This Row],[Price per unit]]</f>
        <v>10248</v>
      </c>
      <c r="I8306" s="7">
        <f>(Table133[[#This Row],[Price per unit]]-Table133[[#This Row],[Cost per unit]])*Table133[[#This Row],[Volume]]</f>
        <v>2928</v>
      </c>
    </row>
    <row r="8307" spans="1:9" x14ac:dyDescent="0.2">
      <c r="A8307" s="14">
        <v>2014</v>
      </c>
      <c r="B8307" s="17" t="s">
        <v>13</v>
      </c>
      <c r="C8307" s="17" t="s">
        <v>924</v>
      </c>
      <c r="D8307" s="17" t="s">
        <v>874</v>
      </c>
      <c r="E8307" s="1">
        <v>1320</v>
      </c>
      <c r="F8307" s="19">
        <v>4</v>
      </c>
      <c r="G8307" s="19">
        <v>6</v>
      </c>
      <c r="H8307" s="19">
        <f>E8307*Table133[[#This Row],[Price per unit]]</f>
        <v>7920</v>
      </c>
      <c r="I8307" s="7">
        <f>(Table133[[#This Row],[Price per unit]]-Table133[[#This Row],[Cost per unit]])*Table133[[#This Row],[Volume]]</f>
        <v>2640</v>
      </c>
    </row>
    <row r="8308" spans="1:9" x14ac:dyDescent="0.2">
      <c r="A8308" s="14">
        <v>2014</v>
      </c>
      <c r="B8308" s="17" t="s">
        <v>13</v>
      </c>
      <c r="C8308" s="17" t="s">
        <v>924</v>
      </c>
      <c r="D8308" s="17" t="s">
        <v>874</v>
      </c>
      <c r="E8308" s="1">
        <v>1344</v>
      </c>
      <c r="F8308" s="19">
        <v>4</v>
      </c>
      <c r="G8308" s="19">
        <v>7</v>
      </c>
      <c r="H8308" s="19">
        <f>E8308*Table133[[#This Row],[Price per unit]]</f>
        <v>9408</v>
      </c>
      <c r="I8308" s="7">
        <f>(Table133[[#This Row],[Price per unit]]-Table133[[#This Row],[Cost per unit]])*Table133[[#This Row],[Volume]]</f>
        <v>4032</v>
      </c>
    </row>
    <row r="8309" spans="1:9" x14ac:dyDescent="0.2">
      <c r="A8309" s="14">
        <v>2014</v>
      </c>
      <c r="B8309" s="17" t="s">
        <v>13</v>
      </c>
      <c r="C8309" s="17" t="s">
        <v>924</v>
      </c>
      <c r="D8309" s="17" t="s">
        <v>874</v>
      </c>
      <c r="E8309" s="1">
        <v>1416</v>
      </c>
      <c r="F8309" s="19">
        <v>4</v>
      </c>
      <c r="G8309" s="19">
        <v>7</v>
      </c>
      <c r="H8309" s="19">
        <f>E8309*Table133[[#This Row],[Price per unit]]</f>
        <v>9912</v>
      </c>
      <c r="I8309" s="7">
        <f>(Table133[[#This Row],[Price per unit]]-Table133[[#This Row],[Cost per unit]])*Table133[[#This Row],[Volume]]</f>
        <v>4248</v>
      </c>
    </row>
    <row r="8310" spans="1:9" x14ac:dyDescent="0.2">
      <c r="A8310" s="14">
        <v>2014</v>
      </c>
      <c r="B8310" s="17" t="s">
        <v>13</v>
      </c>
      <c r="C8310" s="17" t="s">
        <v>924</v>
      </c>
      <c r="D8310" s="17" t="s">
        <v>874</v>
      </c>
      <c r="E8310" s="1">
        <v>1512</v>
      </c>
      <c r="F8310" s="19">
        <v>4</v>
      </c>
      <c r="G8310" s="19">
        <v>7</v>
      </c>
      <c r="H8310" s="19">
        <f>E8310*Table133[[#This Row],[Price per unit]]</f>
        <v>10584</v>
      </c>
      <c r="I8310" s="7">
        <f>(Table133[[#This Row],[Price per unit]]-Table133[[#This Row],[Cost per unit]])*Table133[[#This Row],[Volume]]</f>
        <v>4536</v>
      </c>
    </row>
    <row r="8311" spans="1:9" x14ac:dyDescent="0.2">
      <c r="A8311" s="14">
        <v>2014</v>
      </c>
      <c r="B8311" s="17" t="s">
        <v>13</v>
      </c>
      <c r="C8311" s="17" t="s">
        <v>924</v>
      </c>
      <c r="D8311" s="17" t="s">
        <v>874</v>
      </c>
      <c r="E8311" s="1">
        <v>1464</v>
      </c>
      <c r="F8311" s="19">
        <v>4</v>
      </c>
      <c r="G8311" s="19">
        <v>7</v>
      </c>
      <c r="H8311" s="19">
        <f>E8311*Table133[[#This Row],[Price per unit]]</f>
        <v>10248</v>
      </c>
      <c r="I8311" s="7">
        <f>(Table133[[#This Row],[Price per unit]]-Table133[[#This Row],[Cost per unit]])*Table133[[#This Row],[Volume]]</f>
        <v>4392</v>
      </c>
    </row>
    <row r="8312" spans="1:9" x14ac:dyDescent="0.2">
      <c r="A8312" s="14">
        <v>2014</v>
      </c>
      <c r="B8312" s="17" t="s">
        <v>13</v>
      </c>
      <c r="C8312" s="17" t="s">
        <v>924</v>
      </c>
      <c r="D8312" s="17" t="s">
        <v>874</v>
      </c>
      <c r="E8312" s="1">
        <v>1320</v>
      </c>
      <c r="F8312" s="19">
        <v>5</v>
      </c>
      <c r="G8312" s="19">
        <v>7</v>
      </c>
      <c r="H8312" s="19">
        <f>E8312*Table133[[#This Row],[Price per unit]]</f>
        <v>9240</v>
      </c>
      <c r="I8312" s="7">
        <f>(Table133[[#This Row],[Price per unit]]-Table133[[#This Row],[Cost per unit]])*Table133[[#This Row],[Volume]]</f>
        <v>2640</v>
      </c>
    </row>
    <row r="8313" spans="1:9" x14ac:dyDescent="0.2">
      <c r="A8313" s="14">
        <v>2014</v>
      </c>
      <c r="B8313" s="17" t="s">
        <v>13</v>
      </c>
      <c r="C8313" s="17" t="s">
        <v>924</v>
      </c>
      <c r="D8313" s="17" t="s">
        <v>874</v>
      </c>
      <c r="E8313" s="1">
        <v>1392</v>
      </c>
      <c r="F8313" s="19">
        <v>5</v>
      </c>
      <c r="G8313" s="19">
        <v>6</v>
      </c>
      <c r="H8313" s="19">
        <f>E8313*Table133[[#This Row],[Price per unit]]</f>
        <v>8352</v>
      </c>
      <c r="I8313" s="7">
        <f>(Table133[[#This Row],[Price per unit]]-Table133[[#This Row],[Cost per unit]])*Table133[[#This Row],[Volume]]</f>
        <v>1392</v>
      </c>
    </row>
    <row r="8314" spans="1:9" x14ac:dyDescent="0.2">
      <c r="A8314" s="14">
        <v>2014</v>
      </c>
      <c r="B8314" s="17" t="s">
        <v>13</v>
      </c>
      <c r="C8314" s="17" t="s">
        <v>924</v>
      </c>
      <c r="D8314" s="17" t="s">
        <v>874</v>
      </c>
      <c r="E8314" s="1">
        <v>1344</v>
      </c>
      <c r="F8314" s="19">
        <v>5</v>
      </c>
      <c r="G8314" s="19">
        <v>6</v>
      </c>
      <c r="H8314" s="19">
        <f>E8314*Table133[[#This Row],[Price per unit]]</f>
        <v>8064</v>
      </c>
      <c r="I8314" s="7">
        <f>(Table133[[#This Row],[Price per unit]]-Table133[[#This Row],[Cost per unit]])*Table133[[#This Row],[Volume]]</f>
        <v>1344</v>
      </c>
    </row>
    <row r="8315" spans="1:9" x14ac:dyDescent="0.2">
      <c r="A8315" s="14">
        <v>2014</v>
      </c>
      <c r="B8315" s="17" t="s">
        <v>13</v>
      </c>
      <c r="C8315" s="17" t="s">
        <v>924</v>
      </c>
      <c r="D8315" s="17" t="s">
        <v>874</v>
      </c>
      <c r="E8315" s="1">
        <v>1380</v>
      </c>
      <c r="F8315" s="19">
        <v>5</v>
      </c>
      <c r="G8315" s="19">
        <v>7</v>
      </c>
      <c r="H8315" s="19">
        <f>E8315*Table133[[#This Row],[Price per unit]]</f>
        <v>9660</v>
      </c>
      <c r="I8315" s="7">
        <f>(Table133[[#This Row],[Price per unit]]-Table133[[#This Row],[Cost per unit]])*Table133[[#This Row],[Volume]]</f>
        <v>2760</v>
      </c>
    </row>
    <row r="8316" spans="1:9" x14ac:dyDescent="0.2">
      <c r="A8316" s="14">
        <v>2014</v>
      </c>
      <c r="B8316" s="17" t="s">
        <v>13</v>
      </c>
      <c r="C8316" s="17" t="s">
        <v>924</v>
      </c>
      <c r="D8316" s="17" t="s">
        <v>874</v>
      </c>
      <c r="E8316" s="1">
        <v>1512</v>
      </c>
      <c r="F8316" s="19">
        <v>5</v>
      </c>
      <c r="G8316" s="19">
        <v>7</v>
      </c>
      <c r="H8316" s="19">
        <f>E8316*Table133[[#This Row],[Price per unit]]</f>
        <v>10584</v>
      </c>
      <c r="I8316" s="7">
        <f>(Table133[[#This Row],[Price per unit]]-Table133[[#This Row],[Cost per unit]])*Table133[[#This Row],[Volume]]</f>
        <v>3024</v>
      </c>
    </row>
    <row r="8317" spans="1:9" x14ac:dyDescent="0.2">
      <c r="A8317" s="14">
        <v>2014</v>
      </c>
      <c r="B8317" s="17" t="s">
        <v>13</v>
      </c>
      <c r="C8317" s="17" t="s">
        <v>924</v>
      </c>
      <c r="D8317" s="17" t="s">
        <v>874</v>
      </c>
      <c r="E8317" s="1">
        <v>1488</v>
      </c>
      <c r="F8317" s="19">
        <v>5</v>
      </c>
      <c r="G8317" s="19">
        <v>6</v>
      </c>
      <c r="H8317" s="19">
        <f>E8317*Table133[[#This Row],[Price per unit]]</f>
        <v>8928</v>
      </c>
      <c r="I8317" s="7">
        <f>(Table133[[#This Row],[Price per unit]]-Table133[[#This Row],[Cost per unit]])*Table133[[#This Row],[Volume]]</f>
        <v>1488</v>
      </c>
    </row>
    <row r="8318" spans="1:9" x14ac:dyDescent="0.2">
      <c r="A8318" s="14">
        <v>2014</v>
      </c>
      <c r="B8318" s="17" t="s">
        <v>13</v>
      </c>
      <c r="C8318" s="17" t="s">
        <v>924</v>
      </c>
      <c r="D8318" s="17" t="s">
        <v>874</v>
      </c>
      <c r="E8318" s="1">
        <v>1452</v>
      </c>
      <c r="F8318" s="19">
        <v>4</v>
      </c>
      <c r="G8318" s="19">
        <v>6</v>
      </c>
      <c r="H8318" s="19">
        <f>E8318*Table133[[#This Row],[Price per unit]]</f>
        <v>8712</v>
      </c>
      <c r="I8318" s="7">
        <f>(Table133[[#This Row],[Price per unit]]-Table133[[#This Row],[Cost per unit]])*Table133[[#This Row],[Volume]]</f>
        <v>2904</v>
      </c>
    </row>
    <row r="8319" spans="1:9" x14ac:dyDescent="0.2">
      <c r="A8319" s="14">
        <v>2014</v>
      </c>
      <c r="B8319" s="17" t="s">
        <v>13</v>
      </c>
      <c r="C8319" s="17" t="s">
        <v>924</v>
      </c>
      <c r="D8319" s="17" t="s">
        <v>874</v>
      </c>
      <c r="E8319" s="1">
        <v>1320</v>
      </c>
      <c r="F8319" s="19">
        <v>5</v>
      </c>
      <c r="G8319" s="19">
        <v>7</v>
      </c>
      <c r="H8319" s="19">
        <f>E8319*Table133[[#This Row],[Price per unit]]</f>
        <v>9240</v>
      </c>
      <c r="I8319" s="7">
        <f>(Table133[[#This Row],[Price per unit]]-Table133[[#This Row],[Cost per unit]])*Table133[[#This Row],[Volume]]</f>
        <v>2640</v>
      </c>
    </row>
    <row r="8320" spans="1:9" x14ac:dyDescent="0.2">
      <c r="A8320" s="14">
        <v>2014</v>
      </c>
      <c r="B8320" s="17" t="s">
        <v>13</v>
      </c>
      <c r="C8320" s="17" t="s">
        <v>924</v>
      </c>
      <c r="D8320" s="17" t="s">
        <v>874</v>
      </c>
      <c r="E8320" s="1">
        <v>1332</v>
      </c>
      <c r="F8320" s="19">
        <v>5</v>
      </c>
      <c r="G8320" s="19">
        <v>7</v>
      </c>
      <c r="H8320" s="19">
        <f>E8320*Table133[[#This Row],[Price per unit]]</f>
        <v>9324</v>
      </c>
      <c r="I8320" s="7">
        <f>(Table133[[#This Row],[Price per unit]]-Table133[[#This Row],[Cost per unit]])*Table133[[#This Row],[Volume]]</f>
        <v>2664</v>
      </c>
    </row>
    <row r="8321" spans="1:9" x14ac:dyDescent="0.2">
      <c r="A8321" s="14">
        <v>2014</v>
      </c>
      <c r="B8321" s="17" t="s">
        <v>13</v>
      </c>
      <c r="C8321" s="17" t="s">
        <v>924</v>
      </c>
      <c r="D8321" s="17" t="s">
        <v>874</v>
      </c>
      <c r="E8321" s="1">
        <v>1536</v>
      </c>
      <c r="F8321" s="19">
        <v>5</v>
      </c>
      <c r="G8321" s="19">
        <v>7</v>
      </c>
      <c r="H8321" s="19">
        <f>E8321*Table133[[#This Row],[Price per unit]]</f>
        <v>10752</v>
      </c>
      <c r="I8321" s="7">
        <f>(Table133[[#This Row],[Price per unit]]-Table133[[#This Row],[Cost per unit]])*Table133[[#This Row],[Volume]]</f>
        <v>3072</v>
      </c>
    </row>
    <row r="8322" spans="1:9" x14ac:dyDescent="0.2">
      <c r="A8322" s="14">
        <v>2014</v>
      </c>
      <c r="B8322" s="17" t="s">
        <v>13</v>
      </c>
      <c r="C8322" s="17" t="s">
        <v>924</v>
      </c>
      <c r="D8322" s="17" t="s">
        <v>874</v>
      </c>
      <c r="E8322" s="1">
        <v>1368</v>
      </c>
      <c r="F8322" s="19">
        <v>4</v>
      </c>
      <c r="G8322" s="19">
        <v>6</v>
      </c>
      <c r="H8322" s="19">
        <f>E8322*Table133[[#This Row],[Price per unit]]</f>
        <v>8208</v>
      </c>
      <c r="I8322" s="7">
        <f>(Table133[[#This Row],[Price per unit]]-Table133[[#This Row],[Cost per unit]])*Table133[[#This Row],[Volume]]</f>
        <v>2736</v>
      </c>
    </row>
    <row r="8323" spans="1:9" x14ac:dyDescent="0.2">
      <c r="A8323" s="14">
        <v>2014</v>
      </c>
      <c r="B8323" s="17" t="s">
        <v>13</v>
      </c>
      <c r="C8323" s="17" t="s">
        <v>924</v>
      </c>
      <c r="D8323" s="17" t="s">
        <v>874</v>
      </c>
      <c r="E8323" s="1">
        <v>1440</v>
      </c>
      <c r="F8323" s="19">
        <v>5</v>
      </c>
      <c r="G8323" s="19">
        <v>6</v>
      </c>
      <c r="H8323" s="19">
        <f>E8323*Table133[[#This Row],[Price per unit]]</f>
        <v>8640</v>
      </c>
      <c r="I8323" s="7">
        <f>(Table133[[#This Row],[Price per unit]]-Table133[[#This Row],[Cost per unit]])*Table133[[#This Row],[Volume]]</f>
        <v>1440</v>
      </c>
    </row>
    <row r="8324" spans="1:9" x14ac:dyDescent="0.2">
      <c r="A8324" s="14">
        <v>2014</v>
      </c>
      <c r="B8324" s="17" t="s">
        <v>13</v>
      </c>
      <c r="C8324" s="17" t="s">
        <v>924</v>
      </c>
      <c r="D8324" s="17" t="s">
        <v>874</v>
      </c>
      <c r="E8324" s="1">
        <v>1488</v>
      </c>
      <c r="F8324" s="19">
        <v>5</v>
      </c>
      <c r="G8324" s="19">
        <v>7</v>
      </c>
      <c r="H8324" s="19">
        <f>E8324*Table133[[#This Row],[Price per unit]]</f>
        <v>10416</v>
      </c>
      <c r="I8324" s="7">
        <f>(Table133[[#This Row],[Price per unit]]-Table133[[#This Row],[Cost per unit]])*Table133[[#This Row],[Volume]]</f>
        <v>2976</v>
      </c>
    </row>
    <row r="8325" spans="1:9" x14ac:dyDescent="0.2">
      <c r="A8325" s="14">
        <v>2014</v>
      </c>
      <c r="B8325" s="17" t="s">
        <v>13</v>
      </c>
      <c r="C8325" s="17" t="s">
        <v>924</v>
      </c>
      <c r="D8325" s="17" t="s">
        <v>874</v>
      </c>
      <c r="E8325" s="1">
        <v>1344</v>
      </c>
      <c r="F8325" s="19">
        <v>5</v>
      </c>
      <c r="G8325" s="19">
        <v>7</v>
      </c>
      <c r="H8325" s="19">
        <f>E8325*Table133[[#This Row],[Price per unit]]</f>
        <v>9408</v>
      </c>
      <c r="I8325" s="7">
        <f>(Table133[[#This Row],[Price per unit]]-Table133[[#This Row],[Cost per unit]])*Table133[[#This Row],[Volume]]</f>
        <v>2688</v>
      </c>
    </row>
    <row r="8326" spans="1:9" x14ac:dyDescent="0.2">
      <c r="A8326" s="14">
        <v>2014</v>
      </c>
      <c r="B8326" s="17" t="s">
        <v>13</v>
      </c>
      <c r="C8326" s="17" t="s">
        <v>924</v>
      </c>
      <c r="D8326" s="17" t="s">
        <v>874</v>
      </c>
      <c r="E8326" s="1">
        <v>1320</v>
      </c>
      <c r="F8326" s="19">
        <v>4</v>
      </c>
      <c r="G8326" s="19">
        <v>6</v>
      </c>
      <c r="H8326" s="19">
        <f>E8326*Table133[[#This Row],[Price per unit]]</f>
        <v>7920</v>
      </c>
      <c r="I8326" s="7">
        <f>(Table133[[#This Row],[Price per unit]]-Table133[[#This Row],[Cost per unit]])*Table133[[#This Row],[Volume]]</f>
        <v>2640</v>
      </c>
    </row>
    <row r="8327" spans="1:9" x14ac:dyDescent="0.2">
      <c r="A8327" s="14">
        <v>2014</v>
      </c>
      <c r="B8327" s="17" t="s">
        <v>13</v>
      </c>
      <c r="C8327" s="17" t="s">
        <v>924</v>
      </c>
      <c r="D8327" s="17" t="s">
        <v>874</v>
      </c>
      <c r="E8327" s="1">
        <v>1416</v>
      </c>
      <c r="F8327" s="19">
        <v>4</v>
      </c>
      <c r="G8327" s="19">
        <v>6</v>
      </c>
      <c r="H8327" s="19">
        <f>E8327*Table133[[#This Row],[Price per unit]]</f>
        <v>8496</v>
      </c>
      <c r="I8327" s="7">
        <f>(Table133[[#This Row],[Price per unit]]-Table133[[#This Row],[Cost per unit]])*Table133[[#This Row],[Volume]]</f>
        <v>2832</v>
      </c>
    </row>
    <row r="8328" spans="1:9" x14ac:dyDescent="0.2">
      <c r="A8328" s="14">
        <v>2014</v>
      </c>
      <c r="B8328" s="17" t="s">
        <v>13</v>
      </c>
      <c r="C8328" s="17" t="s">
        <v>924</v>
      </c>
      <c r="D8328" s="17" t="s">
        <v>874</v>
      </c>
      <c r="E8328" s="1">
        <v>1368</v>
      </c>
      <c r="F8328" s="19">
        <v>4</v>
      </c>
      <c r="G8328" s="19">
        <v>7</v>
      </c>
      <c r="H8328" s="19">
        <f>E8328*Table133[[#This Row],[Price per unit]]</f>
        <v>9576</v>
      </c>
      <c r="I8328" s="7">
        <f>(Table133[[#This Row],[Price per unit]]-Table133[[#This Row],[Cost per unit]])*Table133[[#This Row],[Volume]]</f>
        <v>4104</v>
      </c>
    </row>
    <row r="8329" spans="1:9" x14ac:dyDescent="0.2">
      <c r="A8329" s="14">
        <v>2014</v>
      </c>
      <c r="B8329" s="17" t="s">
        <v>13</v>
      </c>
      <c r="C8329" s="17" t="s">
        <v>924</v>
      </c>
      <c r="D8329" s="17" t="s">
        <v>874</v>
      </c>
      <c r="E8329" s="1">
        <v>1428</v>
      </c>
      <c r="F8329" s="19">
        <v>4</v>
      </c>
      <c r="G8329" s="19">
        <v>6</v>
      </c>
      <c r="H8329" s="19">
        <f>E8329*Table133[[#This Row],[Price per unit]]</f>
        <v>8568</v>
      </c>
      <c r="I8329" s="7">
        <f>(Table133[[#This Row],[Price per unit]]-Table133[[#This Row],[Cost per unit]])*Table133[[#This Row],[Volume]]</f>
        <v>2856</v>
      </c>
    </row>
    <row r="8330" spans="1:9" x14ac:dyDescent="0.2">
      <c r="A8330" s="14">
        <v>2014</v>
      </c>
      <c r="B8330" s="17" t="s">
        <v>13</v>
      </c>
      <c r="C8330" s="17" t="s">
        <v>924</v>
      </c>
      <c r="D8330" s="17" t="s">
        <v>874</v>
      </c>
      <c r="E8330" s="1">
        <v>1548</v>
      </c>
      <c r="F8330" s="19">
        <v>4</v>
      </c>
      <c r="G8330" s="19">
        <v>7</v>
      </c>
      <c r="H8330" s="19">
        <f>E8330*Table133[[#This Row],[Price per unit]]</f>
        <v>10836</v>
      </c>
      <c r="I8330" s="7">
        <f>(Table133[[#This Row],[Price per unit]]-Table133[[#This Row],[Cost per unit]])*Table133[[#This Row],[Volume]]</f>
        <v>4644</v>
      </c>
    </row>
    <row r="8331" spans="1:9" x14ac:dyDescent="0.2">
      <c r="A8331" s="14">
        <v>2014</v>
      </c>
      <c r="B8331" s="17" t="s">
        <v>13</v>
      </c>
      <c r="C8331" s="17" t="s">
        <v>924</v>
      </c>
      <c r="D8331" s="17" t="s">
        <v>874</v>
      </c>
      <c r="E8331" s="1">
        <v>1524</v>
      </c>
      <c r="F8331" s="19">
        <v>4</v>
      </c>
      <c r="G8331" s="19">
        <v>7</v>
      </c>
      <c r="H8331" s="19">
        <f>E8331*Table133[[#This Row],[Price per unit]]</f>
        <v>10668</v>
      </c>
      <c r="I8331" s="7">
        <f>(Table133[[#This Row],[Price per unit]]-Table133[[#This Row],[Cost per unit]])*Table133[[#This Row],[Volume]]</f>
        <v>4572</v>
      </c>
    </row>
    <row r="8332" spans="1:9" x14ac:dyDescent="0.2">
      <c r="A8332" s="14">
        <v>2014</v>
      </c>
      <c r="B8332" s="17" t="s">
        <v>13</v>
      </c>
      <c r="C8332" s="17" t="s">
        <v>924</v>
      </c>
      <c r="D8332" s="17" t="s">
        <v>874</v>
      </c>
      <c r="E8332" s="1">
        <v>1560</v>
      </c>
      <c r="F8332" s="19">
        <v>5</v>
      </c>
      <c r="G8332" s="19">
        <v>6</v>
      </c>
      <c r="H8332" s="19">
        <f>E8332*Table133[[#This Row],[Price per unit]]</f>
        <v>9360</v>
      </c>
      <c r="I8332" s="7">
        <f>(Table133[[#This Row],[Price per unit]]-Table133[[#This Row],[Cost per unit]])*Table133[[#This Row],[Volume]]</f>
        <v>1560</v>
      </c>
    </row>
    <row r="8333" spans="1:9" x14ac:dyDescent="0.2">
      <c r="A8333" s="14">
        <v>2014</v>
      </c>
      <c r="B8333" s="17" t="s">
        <v>13</v>
      </c>
      <c r="C8333" s="17" t="s">
        <v>924</v>
      </c>
      <c r="D8333" s="17" t="s">
        <v>874</v>
      </c>
      <c r="E8333" s="1">
        <v>1428</v>
      </c>
      <c r="F8333" s="19">
        <v>5</v>
      </c>
      <c r="G8333" s="19">
        <v>6</v>
      </c>
      <c r="H8333" s="19">
        <f>E8333*Table133[[#This Row],[Price per unit]]</f>
        <v>8568</v>
      </c>
      <c r="I8333" s="7">
        <f>(Table133[[#This Row],[Price per unit]]-Table133[[#This Row],[Cost per unit]])*Table133[[#This Row],[Volume]]</f>
        <v>1428</v>
      </c>
    </row>
    <row r="8334" spans="1:9" x14ac:dyDescent="0.2">
      <c r="A8334" s="14">
        <v>2014</v>
      </c>
      <c r="B8334" s="17" t="s">
        <v>13</v>
      </c>
      <c r="C8334" s="17" t="s">
        <v>924</v>
      </c>
      <c r="D8334" s="17" t="s">
        <v>874</v>
      </c>
      <c r="E8334" s="1">
        <v>1332</v>
      </c>
      <c r="F8334" s="19">
        <v>5</v>
      </c>
      <c r="G8334" s="19">
        <v>7</v>
      </c>
      <c r="H8334" s="19">
        <f>E8334*Table133[[#This Row],[Price per unit]]</f>
        <v>9324</v>
      </c>
      <c r="I8334" s="7">
        <f>(Table133[[#This Row],[Price per unit]]-Table133[[#This Row],[Cost per unit]])*Table133[[#This Row],[Volume]]</f>
        <v>2664</v>
      </c>
    </row>
    <row r="8335" spans="1:9" x14ac:dyDescent="0.2">
      <c r="A8335" s="14">
        <v>2014</v>
      </c>
      <c r="B8335" s="17" t="s">
        <v>13</v>
      </c>
      <c r="C8335" s="17" t="s">
        <v>924</v>
      </c>
      <c r="D8335" s="17" t="s">
        <v>874</v>
      </c>
      <c r="E8335" s="1">
        <v>1440</v>
      </c>
      <c r="F8335" s="19">
        <v>5</v>
      </c>
      <c r="G8335" s="19">
        <v>7</v>
      </c>
      <c r="H8335" s="19">
        <f>E8335*Table133[[#This Row],[Price per unit]]</f>
        <v>10080</v>
      </c>
      <c r="I8335" s="7">
        <f>(Table133[[#This Row],[Price per unit]]-Table133[[#This Row],[Cost per unit]])*Table133[[#This Row],[Volume]]</f>
        <v>2880</v>
      </c>
    </row>
    <row r="8336" spans="1:9" x14ac:dyDescent="0.2">
      <c r="A8336" s="14">
        <v>2014</v>
      </c>
      <c r="B8336" s="17" t="s">
        <v>13</v>
      </c>
      <c r="C8336" s="17" t="s">
        <v>924</v>
      </c>
      <c r="D8336" s="17" t="s">
        <v>874</v>
      </c>
      <c r="E8336" s="1">
        <v>1536</v>
      </c>
      <c r="F8336" s="19">
        <v>4</v>
      </c>
      <c r="G8336" s="19">
        <v>7</v>
      </c>
      <c r="H8336" s="19">
        <f>E8336*Table133[[#This Row],[Price per unit]]</f>
        <v>10752</v>
      </c>
      <c r="I8336" s="7">
        <f>(Table133[[#This Row],[Price per unit]]-Table133[[#This Row],[Cost per unit]])*Table133[[#This Row],[Volume]]</f>
        <v>4608</v>
      </c>
    </row>
    <row r="8337" spans="1:9" x14ac:dyDescent="0.2">
      <c r="A8337" s="14">
        <v>2014</v>
      </c>
      <c r="B8337" s="17" t="s">
        <v>13</v>
      </c>
      <c r="C8337" s="17" t="s">
        <v>924</v>
      </c>
      <c r="D8337" s="17" t="s">
        <v>874</v>
      </c>
      <c r="E8337" s="1">
        <v>1356</v>
      </c>
      <c r="F8337" s="19">
        <v>4</v>
      </c>
      <c r="G8337" s="19">
        <v>6</v>
      </c>
      <c r="H8337" s="19">
        <f>E8337*Table133[[#This Row],[Price per unit]]</f>
        <v>8136</v>
      </c>
      <c r="I8337" s="7">
        <f>(Table133[[#This Row],[Price per unit]]-Table133[[#This Row],[Cost per unit]])*Table133[[#This Row],[Volume]]</f>
        <v>2712</v>
      </c>
    </row>
    <row r="8338" spans="1:9" x14ac:dyDescent="0.2">
      <c r="A8338" s="14">
        <v>2014</v>
      </c>
      <c r="B8338" s="17" t="s">
        <v>13</v>
      </c>
      <c r="C8338" s="17" t="s">
        <v>924</v>
      </c>
      <c r="D8338" s="17" t="s">
        <v>874</v>
      </c>
      <c r="E8338" s="1">
        <v>1332</v>
      </c>
      <c r="F8338" s="19">
        <v>4</v>
      </c>
      <c r="G8338" s="19">
        <v>7</v>
      </c>
      <c r="H8338" s="19">
        <f>E8338*Table133[[#This Row],[Price per unit]]</f>
        <v>9324</v>
      </c>
      <c r="I8338" s="7">
        <f>(Table133[[#This Row],[Price per unit]]-Table133[[#This Row],[Cost per unit]])*Table133[[#This Row],[Volume]]</f>
        <v>3996</v>
      </c>
    </row>
    <row r="8339" spans="1:9" x14ac:dyDescent="0.2">
      <c r="A8339" s="14">
        <v>2014</v>
      </c>
      <c r="B8339" s="17" t="s">
        <v>13</v>
      </c>
      <c r="C8339" s="17" t="s">
        <v>924</v>
      </c>
      <c r="D8339" s="17" t="s">
        <v>874</v>
      </c>
      <c r="E8339" s="1">
        <v>1368</v>
      </c>
      <c r="F8339" s="19">
        <v>4</v>
      </c>
      <c r="G8339" s="19">
        <v>7</v>
      </c>
      <c r="H8339" s="19">
        <f>E8339*Table133[[#This Row],[Price per unit]]</f>
        <v>9576</v>
      </c>
      <c r="I8339" s="7">
        <f>(Table133[[#This Row],[Price per unit]]-Table133[[#This Row],[Cost per unit]])*Table133[[#This Row],[Volume]]</f>
        <v>4104</v>
      </c>
    </row>
    <row r="8340" spans="1:9" x14ac:dyDescent="0.2">
      <c r="A8340" s="14">
        <v>2014</v>
      </c>
      <c r="B8340" s="17" t="s">
        <v>13</v>
      </c>
      <c r="C8340" s="17" t="s">
        <v>924</v>
      </c>
      <c r="D8340" s="17" t="s">
        <v>874</v>
      </c>
      <c r="E8340" s="1">
        <v>1416</v>
      </c>
      <c r="F8340" s="19">
        <v>4</v>
      </c>
      <c r="G8340" s="19">
        <v>6</v>
      </c>
      <c r="H8340" s="19">
        <f>E8340*Table133[[#This Row],[Price per unit]]</f>
        <v>8496</v>
      </c>
      <c r="I8340" s="7">
        <f>(Table133[[#This Row],[Price per unit]]-Table133[[#This Row],[Cost per unit]])*Table133[[#This Row],[Volume]]</f>
        <v>2832</v>
      </c>
    </row>
    <row r="8341" spans="1:9" x14ac:dyDescent="0.2">
      <c r="A8341" s="14">
        <v>2014</v>
      </c>
      <c r="B8341" s="17" t="s">
        <v>13</v>
      </c>
      <c r="C8341" s="17" t="s">
        <v>924</v>
      </c>
      <c r="D8341" s="17" t="s">
        <v>874</v>
      </c>
      <c r="E8341" s="1">
        <v>1476</v>
      </c>
      <c r="F8341" s="19">
        <v>4</v>
      </c>
      <c r="G8341" s="19">
        <v>7</v>
      </c>
      <c r="H8341" s="19">
        <f>E8341*Table133[[#This Row],[Price per unit]]</f>
        <v>10332</v>
      </c>
      <c r="I8341" s="7">
        <f>(Table133[[#This Row],[Price per unit]]-Table133[[#This Row],[Cost per unit]])*Table133[[#This Row],[Volume]]</f>
        <v>4428</v>
      </c>
    </row>
    <row r="8342" spans="1:9" x14ac:dyDescent="0.2">
      <c r="A8342" s="14">
        <v>2014</v>
      </c>
      <c r="B8342" s="17" t="s">
        <v>13</v>
      </c>
      <c r="C8342" s="17" t="s">
        <v>924</v>
      </c>
      <c r="D8342" s="17" t="s">
        <v>874</v>
      </c>
      <c r="E8342" s="1">
        <v>1320</v>
      </c>
      <c r="F8342" s="19">
        <v>4</v>
      </c>
      <c r="G8342" s="19">
        <v>6</v>
      </c>
      <c r="H8342" s="19">
        <f>E8342*Table133[[#This Row],[Price per unit]]</f>
        <v>7920</v>
      </c>
      <c r="I8342" s="7">
        <f>(Table133[[#This Row],[Price per unit]]-Table133[[#This Row],[Cost per unit]])*Table133[[#This Row],[Volume]]</f>
        <v>2640</v>
      </c>
    </row>
    <row r="8343" spans="1:9" x14ac:dyDescent="0.2">
      <c r="A8343" s="14">
        <v>2014</v>
      </c>
      <c r="B8343" s="17" t="s">
        <v>13</v>
      </c>
      <c r="C8343" s="17" t="s">
        <v>924</v>
      </c>
      <c r="D8343" s="17" t="s">
        <v>874</v>
      </c>
      <c r="E8343" s="1">
        <v>1452</v>
      </c>
      <c r="F8343" s="19">
        <v>4</v>
      </c>
      <c r="G8343" s="19">
        <v>6</v>
      </c>
      <c r="H8343" s="19">
        <f>E8343*Table133[[#This Row],[Price per unit]]</f>
        <v>8712</v>
      </c>
      <c r="I8343" s="7">
        <f>(Table133[[#This Row],[Price per unit]]-Table133[[#This Row],[Cost per unit]])*Table133[[#This Row],[Volume]]</f>
        <v>2904</v>
      </c>
    </row>
    <row r="8344" spans="1:9" x14ac:dyDescent="0.2">
      <c r="A8344" s="14">
        <v>2014</v>
      </c>
      <c r="B8344" s="17" t="s">
        <v>13</v>
      </c>
      <c r="C8344" s="17" t="s">
        <v>924</v>
      </c>
      <c r="D8344" s="17" t="s">
        <v>874</v>
      </c>
      <c r="E8344" s="1">
        <v>1524</v>
      </c>
      <c r="F8344" s="19">
        <v>5</v>
      </c>
      <c r="G8344" s="19">
        <v>6</v>
      </c>
      <c r="H8344" s="19">
        <f>E8344*Table133[[#This Row],[Price per unit]]</f>
        <v>9144</v>
      </c>
      <c r="I8344" s="7">
        <f>(Table133[[#This Row],[Price per unit]]-Table133[[#This Row],[Cost per unit]])*Table133[[#This Row],[Volume]]</f>
        <v>1524</v>
      </c>
    </row>
    <row r="8345" spans="1:9" x14ac:dyDescent="0.2">
      <c r="A8345" s="14">
        <v>2014</v>
      </c>
      <c r="B8345" s="17" t="s">
        <v>13</v>
      </c>
      <c r="C8345" s="17" t="s">
        <v>924</v>
      </c>
      <c r="D8345" s="17" t="s">
        <v>874</v>
      </c>
      <c r="E8345" s="1">
        <v>1452</v>
      </c>
      <c r="F8345" s="19">
        <v>5</v>
      </c>
      <c r="G8345" s="19">
        <v>6</v>
      </c>
      <c r="H8345" s="19">
        <f>E8345*Table133[[#This Row],[Price per unit]]</f>
        <v>8712</v>
      </c>
      <c r="I8345" s="7">
        <f>(Table133[[#This Row],[Price per unit]]-Table133[[#This Row],[Cost per unit]])*Table133[[#This Row],[Volume]]</f>
        <v>1452</v>
      </c>
    </row>
    <row r="8346" spans="1:9" x14ac:dyDescent="0.2">
      <c r="A8346" s="14">
        <v>2014</v>
      </c>
      <c r="B8346" s="17" t="s">
        <v>13</v>
      </c>
      <c r="C8346" s="17" t="s">
        <v>924</v>
      </c>
      <c r="D8346" s="17" t="s">
        <v>874</v>
      </c>
      <c r="E8346" s="1">
        <v>1500</v>
      </c>
      <c r="F8346" s="19">
        <v>4</v>
      </c>
      <c r="G8346" s="19">
        <v>7</v>
      </c>
      <c r="H8346" s="19">
        <f>E8346*Table133[[#This Row],[Price per unit]]</f>
        <v>10500</v>
      </c>
      <c r="I8346" s="7">
        <f>(Table133[[#This Row],[Price per unit]]-Table133[[#This Row],[Cost per unit]])*Table133[[#This Row],[Volume]]</f>
        <v>4500</v>
      </c>
    </row>
    <row r="8347" spans="1:9" x14ac:dyDescent="0.2">
      <c r="A8347" s="14">
        <v>2014</v>
      </c>
      <c r="B8347" s="17" t="s">
        <v>13</v>
      </c>
      <c r="C8347" s="17" t="s">
        <v>924</v>
      </c>
      <c r="D8347" s="17" t="s">
        <v>874</v>
      </c>
      <c r="E8347" s="1">
        <v>1416</v>
      </c>
      <c r="F8347" s="19">
        <v>5</v>
      </c>
      <c r="G8347" s="19">
        <v>7</v>
      </c>
      <c r="H8347" s="19">
        <f>E8347*Table133[[#This Row],[Price per unit]]</f>
        <v>9912</v>
      </c>
      <c r="I8347" s="7">
        <f>(Table133[[#This Row],[Price per unit]]-Table133[[#This Row],[Cost per unit]])*Table133[[#This Row],[Volume]]</f>
        <v>2832</v>
      </c>
    </row>
    <row r="8348" spans="1:9" x14ac:dyDescent="0.2">
      <c r="A8348" s="14">
        <v>2014</v>
      </c>
      <c r="B8348" s="17" t="s">
        <v>13</v>
      </c>
      <c r="C8348" s="17" t="s">
        <v>924</v>
      </c>
      <c r="D8348" s="17" t="s">
        <v>874</v>
      </c>
      <c r="E8348" s="1">
        <v>1368</v>
      </c>
      <c r="F8348" s="19">
        <v>4</v>
      </c>
      <c r="G8348" s="19">
        <v>6</v>
      </c>
      <c r="H8348" s="19">
        <f>E8348*Table133[[#This Row],[Price per unit]]</f>
        <v>8208</v>
      </c>
      <c r="I8348" s="7">
        <f>(Table133[[#This Row],[Price per unit]]-Table133[[#This Row],[Cost per unit]])*Table133[[#This Row],[Volume]]</f>
        <v>2736</v>
      </c>
    </row>
    <row r="8349" spans="1:9" x14ac:dyDescent="0.2">
      <c r="A8349" s="14">
        <v>2014</v>
      </c>
      <c r="B8349" s="17" t="s">
        <v>13</v>
      </c>
      <c r="C8349" s="17" t="s">
        <v>924</v>
      </c>
      <c r="D8349" s="17" t="s">
        <v>874</v>
      </c>
      <c r="E8349" s="1">
        <v>1536</v>
      </c>
      <c r="F8349" s="19">
        <v>4</v>
      </c>
      <c r="G8349" s="19">
        <v>7</v>
      </c>
      <c r="H8349" s="19">
        <f>E8349*Table133[[#This Row],[Price per unit]]</f>
        <v>10752</v>
      </c>
      <c r="I8349" s="7">
        <f>(Table133[[#This Row],[Price per unit]]-Table133[[#This Row],[Cost per unit]])*Table133[[#This Row],[Volume]]</f>
        <v>4608</v>
      </c>
    </row>
    <row r="8350" spans="1:9" x14ac:dyDescent="0.2">
      <c r="A8350" s="14">
        <v>2014</v>
      </c>
      <c r="B8350" s="17" t="s">
        <v>13</v>
      </c>
      <c r="C8350" s="17" t="s">
        <v>924</v>
      </c>
      <c r="D8350" s="17" t="s">
        <v>874</v>
      </c>
      <c r="E8350" s="1">
        <v>1344</v>
      </c>
      <c r="F8350" s="19">
        <v>5</v>
      </c>
      <c r="G8350" s="19">
        <v>7</v>
      </c>
      <c r="H8350" s="19">
        <f>E8350*Table133[[#This Row],[Price per unit]]</f>
        <v>9408</v>
      </c>
      <c r="I8350" s="7">
        <f>(Table133[[#This Row],[Price per unit]]-Table133[[#This Row],[Cost per unit]])*Table133[[#This Row],[Volume]]</f>
        <v>2688</v>
      </c>
    </row>
    <row r="8351" spans="1:9" x14ac:dyDescent="0.2">
      <c r="A8351" s="14">
        <v>2014</v>
      </c>
      <c r="B8351" s="17" t="s">
        <v>13</v>
      </c>
      <c r="C8351" s="17" t="s">
        <v>281</v>
      </c>
      <c r="D8351" s="17" t="s">
        <v>1061</v>
      </c>
      <c r="E8351" s="1">
        <v>864</v>
      </c>
      <c r="F8351" s="19">
        <v>2.0499999999999998</v>
      </c>
      <c r="G8351" s="19">
        <v>3.9</v>
      </c>
      <c r="H8351" s="19">
        <f>E8351*Table133[[#This Row],[Price per unit]]</f>
        <v>3369.6</v>
      </c>
      <c r="I8351" s="7">
        <f>(Table133[[#This Row],[Price per unit]]-Table133[[#This Row],[Cost per unit]])*Table133[[#This Row],[Volume]]</f>
        <v>1598.4</v>
      </c>
    </row>
    <row r="8352" spans="1:9" x14ac:dyDescent="0.2">
      <c r="A8352" s="14">
        <v>2014</v>
      </c>
      <c r="B8352" s="17" t="s">
        <v>13</v>
      </c>
      <c r="C8352" s="17" t="s">
        <v>281</v>
      </c>
      <c r="D8352" s="17" t="s">
        <v>1061</v>
      </c>
      <c r="E8352" s="1">
        <v>660</v>
      </c>
      <c r="F8352" s="19">
        <v>2.37</v>
      </c>
      <c r="G8352" s="19">
        <v>3.53</v>
      </c>
      <c r="H8352" s="19">
        <f>E8352*Table133[[#This Row],[Price per unit]]</f>
        <v>2329.7999999999997</v>
      </c>
      <c r="I8352" s="7">
        <f>(Table133[[#This Row],[Price per unit]]-Table133[[#This Row],[Cost per unit]])*Table133[[#This Row],[Volume]]</f>
        <v>765.5999999999998</v>
      </c>
    </row>
    <row r="8353" spans="1:9" x14ac:dyDescent="0.2">
      <c r="A8353" s="14">
        <v>2014</v>
      </c>
      <c r="B8353" s="17" t="s">
        <v>13</v>
      </c>
      <c r="C8353" s="17" t="s">
        <v>281</v>
      </c>
      <c r="D8353" s="17" t="s">
        <v>1061</v>
      </c>
      <c r="E8353" s="1">
        <v>1020</v>
      </c>
      <c r="F8353" s="19">
        <v>2.9</v>
      </c>
      <c r="G8353" s="19">
        <v>3.76</v>
      </c>
      <c r="H8353" s="19">
        <f>E8353*Table133[[#This Row],[Price per unit]]</f>
        <v>3835.2</v>
      </c>
      <c r="I8353" s="7">
        <f>(Table133[[#This Row],[Price per unit]]-Table133[[#This Row],[Cost per unit]])*Table133[[#This Row],[Volume]]</f>
        <v>877.19999999999982</v>
      </c>
    </row>
    <row r="8354" spans="1:9" x14ac:dyDescent="0.2">
      <c r="A8354" s="14">
        <v>2014</v>
      </c>
      <c r="B8354" s="17" t="s">
        <v>13</v>
      </c>
      <c r="C8354" s="17" t="s">
        <v>281</v>
      </c>
      <c r="D8354" s="17" t="s">
        <v>1061</v>
      </c>
      <c r="E8354" s="1">
        <v>804</v>
      </c>
      <c r="F8354" s="19">
        <v>2.19</v>
      </c>
      <c r="G8354" s="19">
        <v>3.35</v>
      </c>
      <c r="H8354" s="19">
        <f>E8354*Table133[[#This Row],[Price per unit]]</f>
        <v>2693.4</v>
      </c>
      <c r="I8354" s="7">
        <f>(Table133[[#This Row],[Price per unit]]-Table133[[#This Row],[Cost per unit]])*Table133[[#This Row],[Volume]]</f>
        <v>932.6400000000001</v>
      </c>
    </row>
    <row r="8355" spans="1:9" x14ac:dyDescent="0.2">
      <c r="A8355" s="14">
        <v>2014</v>
      </c>
      <c r="B8355" s="17" t="s">
        <v>13</v>
      </c>
      <c r="C8355" s="17" t="s">
        <v>281</v>
      </c>
      <c r="D8355" s="17" t="s">
        <v>1061</v>
      </c>
      <c r="E8355" s="1">
        <v>744</v>
      </c>
      <c r="F8355" s="19">
        <v>2.2599999999999998</v>
      </c>
      <c r="G8355" s="19">
        <v>3.4</v>
      </c>
      <c r="H8355" s="19">
        <f>E8355*Table133[[#This Row],[Price per unit]]</f>
        <v>2529.6</v>
      </c>
      <c r="I8355" s="7">
        <f>(Table133[[#This Row],[Price per unit]]-Table133[[#This Row],[Cost per unit]])*Table133[[#This Row],[Volume]]</f>
        <v>848.16000000000008</v>
      </c>
    </row>
    <row r="8356" spans="1:9" x14ac:dyDescent="0.2">
      <c r="A8356" s="14">
        <v>2014</v>
      </c>
      <c r="B8356" s="17" t="s">
        <v>13</v>
      </c>
      <c r="C8356" s="17" t="s">
        <v>281</v>
      </c>
      <c r="D8356" s="17" t="s">
        <v>1061</v>
      </c>
      <c r="E8356" s="1">
        <v>1008</v>
      </c>
      <c r="F8356" s="19">
        <v>2.25</v>
      </c>
      <c r="G8356" s="19">
        <v>3.73</v>
      </c>
      <c r="H8356" s="19">
        <f>E8356*Table133[[#This Row],[Price per unit]]</f>
        <v>3759.84</v>
      </c>
      <c r="I8356" s="7">
        <f>(Table133[[#This Row],[Price per unit]]-Table133[[#This Row],[Cost per unit]])*Table133[[#This Row],[Volume]]</f>
        <v>1491.84</v>
      </c>
    </row>
    <row r="8357" spans="1:9" x14ac:dyDescent="0.2">
      <c r="A8357" s="14">
        <v>2014</v>
      </c>
      <c r="B8357" s="17" t="s">
        <v>13</v>
      </c>
      <c r="C8357" s="17" t="s">
        <v>281</v>
      </c>
      <c r="D8357" s="17" t="s">
        <v>1061</v>
      </c>
      <c r="E8357" s="1">
        <v>708</v>
      </c>
      <c r="F8357" s="19">
        <v>2.5299999999999998</v>
      </c>
      <c r="G8357" s="19">
        <v>3.73</v>
      </c>
      <c r="H8357" s="19">
        <f>E8357*Table133[[#This Row],[Price per unit]]</f>
        <v>2640.84</v>
      </c>
      <c r="I8357" s="7">
        <f>(Table133[[#This Row],[Price per unit]]-Table133[[#This Row],[Cost per unit]])*Table133[[#This Row],[Volume]]</f>
        <v>849.60000000000014</v>
      </c>
    </row>
    <row r="8358" spans="1:9" x14ac:dyDescent="0.2">
      <c r="A8358" s="14">
        <v>2014</v>
      </c>
      <c r="B8358" s="17" t="s">
        <v>13</v>
      </c>
      <c r="C8358" s="17" t="s">
        <v>281</v>
      </c>
      <c r="D8358" s="17" t="s">
        <v>1061</v>
      </c>
      <c r="E8358" s="1">
        <v>1116</v>
      </c>
      <c r="F8358" s="19">
        <v>2.78</v>
      </c>
      <c r="G8358" s="19">
        <v>3.35</v>
      </c>
      <c r="H8358" s="19">
        <f>E8358*Table133[[#This Row],[Price per unit]]</f>
        <v>3738.6</v>
      </c>
      <c r="I8358" s="7">
        <f>(Table133[[#This Row],[Price per unit]]-Table133[[#This Row],[Cost per unit]])*Table133[[#This Row],[Volume]]</f>
        <v>636.12000000000035</v>
      </c>
    </row>
    <row r="8359" spans="1:9" x14ac:dyDescent="0.2">
      <c r="A8359" s="14">
        <v>2014</v>
      </c>
      <c r="B8359" s="17" t="s">
        <v>13</v>
      </c>
      <c r="C8359" s="17" t="s">
        <v>281</v>
      </c>
      <c r="D8359" s="17" t="s">
        <v>1061</v>
      </c>
      <c r="E8359" s="1">
        <v>996</v>
      </c>
      <c r="F8359" s="19">
        <v>2.89</v>
      </c>
      <c r="G8359" s="19">
        <v>3.34</v>
      </c>
      <c r="H8359" s="19">
        <f>E8359*Table133[[#This Row],[Price per unit]]</f>
        <v>3326.64</v>
      </c>
      <c r="I8359" s="7">
        <f>(Table133[[#This Row],[Price per unit]]-Table133[[#This Row],[Cost per unit]])*Table133[[#This Row],[Volume]]</f>
        <v>448.19999999999976</v>
      </c>
    </row>
    <row r="8360" spans="1:9" x14ac:dyDescent="0.2">
      <c r="A8360" s="14">
        <v>2014</v>
      </c>
      <c r="B8360" s="17" t="s">
        <v>13</v>
      </c>
      <c r="C8360" s="17" t="s">
        <v>281</v>
      </c>
      <c r="D8360" s="17" t="s">
        <v>1061</v>
      </c>
      <c r="E8360" s="1">
        <v>828</v>
      </c>
      <c r="F8360" s="19">
        <v>2.71</v>
      </c>
      <c r="G8360" s="19">
        <v>3.31</v>
      </c>
      <c r="H8360" s="19">
        <f>E8360*Table133[[#This Row],[Price per unit]]</f>
        <v>2740.68</v>
      </c>
      <c r="I8360" s="7">
        <f>(Table133[[#This Row],[Price per unit]]-Table133[[#This Row],[Cost per unit]])*Table133[[#This Row],[Volume]]</f>
        <v>496.80000000000007</v>
      </c>
    </row>
    <row r="8361" spans="1:9" x14ac:dyDescent="0.2">
      <c r="A8361" s="14">
        <v>2014</v>
      </c>
      <c r="B8361" s="17" t="s">
        <v>13</v>
      </c>
      <c r="C8361" s="17" t="s">
        <v>281</v>
      </c>
      <c r="D8361" s="17" t="s">
        <v>1061</v>
      </c>
      <c r="E8361" s="1">
        <v>924</v>
      </c>
      <c r="F8361" s="19">
        <v>2.86</v>
      </c>
      <c r="G8361" s="19">
        <v>3.59</v>
      </c>
      <c r="H8361" s="19">
        <f>E8361*Table133[[#This Row],[Price per unit]]</f>
        <v>3317.16</v>
      </c>
      <c r="I8361" s="7">
        <f>(Table133[[#This Row],[Price per unit]]-Table133[[#This Row],[Cost per unit]])*Table133[[#This Row],[Volume]]</f>
        <v>674.52</v>
      </c>
    </row>
    <row r="8362" spans="1:9" x14ac:dyDescent="0.2">
      <c r="A8362" s="14">
        <v>2014</v>
      </c>
      <c r="B8362" s="17" t="s">
        <v>13</v>
      </c>
      <c r="C8362" s="17" t="s">
        <v>281</v>
      </c>
      <c r="D8362" s="17" t="s">
        <v>1061</v>
      </c>
      <c r="E8362" s="1">
        <v>804</v>
      </c>
      <c r="F8362" s="19">
        <v>2.48</v>
      </c>
      <c r="G8362" s="19">
        <v>3.84</v>
      </c>
      <c r="H8362" s="19">
        <f>E8362*Table133[[#This Row],[Price per unit]]</f>
        <v>3087.3599999999997</v>
      </c>
      <c r="I8362" s="7">
        <f>(Table133[[#This Row],[Price per unit]]-Table133[[#This Row],[Cost per unit]])*Table133[[#This Row],[Volume]]</f>
        <v>1093.4399999999998</v>
      </c>
    </row>
    <row r="8363" spans="1:9" x14ac:dyDescent="0.2">
      <c r="A8363" s="14">
        <v>2014</v>
      </c>
      <c r="B8363" s="17" t="s">
        <v>13</v>
      </c>
      <c r="C8363" s="17" t="s">
        <v>281</v>
      </c>
      <c r="D8363" s="17" t="s">
        <v>1061</v>
      </c>
      <c r="E8363" s="1">
        <v>756</v>
      </c>
      <c r="F8363" s="19">
        <v>2.2400000000000002</v>
      </c>
      <c r="G8363" s="19">
        <v>3.92</v>
      </c>
      <c r="H8363" s="19">
        <f>E8363*Table133[[#This Row],[Price per unit]]</f>
        <v>2963.52</v>
      </c>
      <c r="I8363" s="7">
        <f>(Table133[[#This Row],[Price per unit]]-Table133[[#This Row],[Cost per unit]])*Table133[[#This Row],[Volume]]</f>
        <v>1270.0799999999997</v>
      </c>
    </row>
    <row r="8364" spans="1:9" x14ac:dyDescent="0.2">
      <c r="A8364" s="14">
        <v>2014</v>
      </c>
      <c r="B8364" s="17" t="s">
        <v>13</v>
      </c>
      <c r="C8364" s="17" t="s">
        <v>281</v>
      </c>
      <c r="D8364" s="17" t="s">
        <v>1061</v>
      </c>
      <c r="E8364" s="1">
        <v>984</v>
      </c>
      <c r="F8364" s="19">
        <v>2.13</v>
      </c>
      <c r="G8364" s="19">
        <v>3.3</v>
      </c>
      <c r="H8364" s="19">
        <f>E8364*Table133[[#This Row],[Price per unit]]</f>
        <v>3247.2</v>
      </c>
      <c r="I8364" s="7">
        <f>(Table133[[#This Row],[Price per unit]]-Table133[[#This Row],[Cost per unit]])*Table133[[#This Row],[Volume]]</f>
        <v>1151.28</v>
      </c>
    </row>
    <row r="8365" spans="1:9" x14ac:dyDescent="0.2">
      <c r="A8365" s="14">
        <v>2014</v>
      </c>
      <c r="B8365" s="17" t="s">
        <v>13</v>
      </c>
      <c r="C8365" s="17" t="s">
        <v>281</v>
      </c>
      <c r="D8365" s="17" t="s">
        <v>1061</v>
      </c>
      <c r="E8365" s="1">
        <v>600</v>
      </c>
      <c r="F8365" s="19">
        <v>2.86</v>
      </c>
      <c r="G8365" s="19">
        <v>3.96</v>
      </c>
      <c r="H8365" s="19">
        <f>E8365*Table133[[#This Row],[Price per unit]]</f>
        <v>2376</v>
      </c>
      <c r="I8365" s="7">
        <f>(Table133[[#This Row],[Price per unit]]-Table133[[#This Row],[Cost per unit]])*Table133[[#This Row],[Volume]]</f>
        <v>660</v>
      </c>
    </row>
    <row r="8366" spans="1:9" x14ac:dyDescent="0.2">
      <c r="A8366" s="14">
        <v>2014</v>
      </c>
      <c r="B8366" s="17" t="s">
        <v>13</v>
      </c>
      <c r="C8366" s="17" t="s">
        <v>281</v>
      </c>
      <c r="D8366" s="17" t="s">
        <v>1061</v>
      </c>
      <c r="E8366" s="1">
        <v>1020</v>
      </c>
      <c r="F8366" s="19">
        <v>2.69</v>
      </c>
      <c r="G8366" s="19">
        <v>3.8</v>
      </c>
      <c r="H8366" s="19">
        <f>E8366*Table133[[#This Row],[Price per unit]]</f>
        <v>3876</v>
      </c>
      <c r="I8366" s="7">
        <f>(Table133[[#This Row],[Price per unit]]-Table133[[#This Row],[Cost per unit]])*Table133[[#This Row],[Volume]]</f>
        <v>1132.1999999999998</v>
      </c>
    </row>
    <row r="8367" spans="1:9" x14ac:dyDescent="0.2">
      <c r="A8367" s="14">
        <v>2014</v>
      </c>
      <c r="B8367" s="17" t="s">
        <v>13</v>
      </c>
      <c r="C8367" s="17" t="s">
        <v>281</v>
      </c>
      <c r="D8367" s="17" t="s">
        <v>3925</v>
      </c>
      <c r="E8367" s="1">
        <v>792</v>
      </c>
      <c r="F8367" s="19">
        <v>2.93</v>
      </c>
      <c r="G8367" s="19">
        <v>3.98</v>
      </c>
      <c r="H8367" s="19">
        <f>E8367*Table133[[#This Row],[Price per unit]]</f>
        <v>3152.16</v>
      </c>
      <c r="I8367" s="7">
        <f>(Table133[[#This Row],[Price per unit]]-Table133[[#This Row],[Cost per unit]])*Table133[[#This Row],[Volume]]</f>
        <v>831.59999999999991</v>
      </c>
    </row>
    <row r="8368" spans="1:9" x14ac:dyDescent="0.2">
      <c r="A8368" s="14">
        <v>2014</v>
      </c>
      <c r="B8368" s="17" t="s">
        <v>13</v>
      </c>
      <c r="C8368" s="17" t="s">
        <v>281</v>
      </c>
      <c r="D8368" s="17" t="s">
        <v>3925</v>
      </c>
      <c r="E8368" s="1">
        <v>696</v>
      </c>
      <c r="F8368" s="19">
        <v>2.84</v>
      </c>
      <c r="G8368" s="19">
        <v>3.49</v>
      </c>
      <c r="H8368" s="19">
        <f>E8368*Table133[[#This Row],[Price per unit]]</f>
        <v>2429.04</v>
      </c>
      <c r="I8368" s="7">
        <f>(Table133[[#This Row],[Price per unit]]-Table133[[#This Row],[Cost per unit]])*Table133[[#This Row],[Volume]]</f>
        <v>452.40000000000026</v>
      </c>
    </row>
    <row r="8369" spans="1:9" x14ac:dyDescent="0.2">
      <c r="A8369" s="14">
        <v>2014</v>
      </c>
      <c r="B8369" s="17" t="s">
        <v>13</v>
      </c>
      <c r="C8369" s="17" t="s">
        <v>281</v>
      </c>
      <c r="D8369" s="17" t="s">
        <v>3925</v>
      </c>
      <c r="E8369" s="1">
        <v>1020</v>
      </c>
      <c r="F8369" s="19">
        <v>2.35</v>
      </c>
      <c r="G8369" s="19">
        <v>3.69</v>
      </c>
      <c r="H8369" s="19">
        <f>E8369*Table133[[#This Row],[Price per unit]]</f>
        <v>3763.7999999999997</v>
      </c>
      <c r="I8369" s="7">
        <f>(Table133[[#This Row],[Price per unit]]-Table133[[#This Row],[Cost per unit]])*Table133[[#This Row],[Volume]]</f>
        <v>1366.8</v>
      </c>
    </row>
    <row r="8370" spans="1:9" x14ac:dyDescent="0.2">
      <c r="A8370" s="14">
        <v>2014</v>
      </c>
      <c r="B8370" s="17" t="s">
        <v>13</v>
      </c>
      <c r="C8370" s="17" t="s">
        <v>281</v>
      </c>
      <c r="D8370" s="17" t="s">
        <v>3925</v>
      </c>
      <c r="E8370" s="1">
        <v>996</v>
      </c>
      <c r="F8370" s="19">
        <v>2.25</v>
      </c>
      <c r="G8370" s="19">
        <v>3.77</v>
      </c>
      <c r="H8370" s="19">
        <f>E8370*Table133[[#This Row],[Price per unit]]</f>
        <v>3754.92</v>
      </c>
      <c r="I8370" s="7">
        <f>(Table133[[#This Row],[Price per unit]]-Table133[[#This Row],[Cost per unit]])*Table133[[#This Row],[Volume]]</f>
        <v>1513.92</v>
      </c>
    </row>
    <row r="8371" spans="1:9" x14ac:dyDescent="0.2">
      <c r="A8371" s="14">
        <v>2014</v>
      </c>
      <c r="B8371" s="17" t="s">
        <v>13</v>
      </c>
      <c r="C8371" s="17" t="s">
        <v>281</v>
      </c>
      <c r="D8371" s="17" t="s">
        <v>3925</v>
      </c>
      <c r="E8371" s="1">
        <v>768</v>
      </c>
      <c r="F8371" s="19">
        <v>2.65</v>
      </c>
      <c r="G8371" s="19">
        <v>3.9</v>
      </c>
      <c r="H8371" s="19">
        <f>E8371*Table133[[#This Row],[Price per unit]]</f>
        <v>2995.2</v>
      </c>
      <c r="I8371" s="7">
        <f>(Table133[[#This Row],[Price per unit]]-Table133[[#This Row],[Cost per unit]])*Table133[[#This Row],[Volume]]</f>
        <v>960</v>
      </c>
    </row>
    <row r="8372" spans="1:9" x14ac:dyDescent="0.2">
      <c r="A8372" s="14">
        <v>2014</v>
      </c>
      <c r="B8372" s="17" t="s">
        <v>13</v>
      </c>
      <c r="C8372" s="17" t="s">
        <v>281</v>
      </c>
      <c r="D8372" s="17" t="s">
        <v>3925</v>
      </c>
      <c r="E8372" s="1">
        <v>624</v>
      </c>
      <c r="F8372" s="19">
        <v>2.75</v>
      </c>
      <c r="G8372" s="19">
        <v>3.22</v>
      </c>
      <c r="H8372" s="19">
        <f>E8372*Table133[[#This Row],[Price per unit]]</f>
        <v>2009.2800000000002</v>
      </c>
      <c r="I8372" s="7">
        <f>(Table133[[#This Row],[Price per unit]]-Table133[[#This Row],[Cost per unit]])*Table133[[#This Row],[Volume]]</f>
        <v>293.28000000000014</v>
      </c>
    </row>
    <row r="8373" spans="1:9" x14ac:dyDescent="0.2">
      <c r="A8373" s="14">
        <v>2014</v>
      </c>
      <c r="B8373" s="17" t="s">
        <v>13</v>
      </c>
      <c r="C8373" s="17" t="s">
        <v>281</v>
      </c>
      <c r="D8373" s="17" t="s">
        <v>3925</v>
      </c>
      <c r="E8373" s="1">
        <v>972</v>
      </c>
      <c r="F8373" s="19">
        <v>2.95</v>
      </c>
      <c r="G8373" s="19">
        <v>3.23</v>
      </c>
      <c r="H8373" s="19">
        <f>E8373*Table133[[#This Row],[Price per unit]]</f>
        <v>3139.56</v>
      </c>
      <c r="I8373" s="7">
        <f>(Table133[[#This Row],[Price per unit]]-Table133[[#This Row],[Cost per unit]])*Table133[[#This Row],[Volume]]</f>
        <v>272.1599999999998</v>
      </c>
    </row>
    <row r="8374" spans="1:9" x14ac:dyDescent="0.2">
      <c r="A8374" s="14">
        <v>2014</v>
      </c>
      <c r="B8374" s="17" t="s">
        <v>13</v>
      </c>
      <c r="C8374" s="17" t="s">
        <v>281</v>
      </c>
      <c r="D8374" s="17" t="s">
        <v>3925</v>
      </c>
      <c r="E8374" s="1">
        <v>852</v>
      </c>
      <c r="F8374" s="19">
        <v>2.36</v>
      </c>
      <c r="G8374" s="19">
        <v>3.64</v>
      </c>
      <c r="H8374" s="19">
        <f>E8374*Table133[[#This Row],[Price per unit]]</f>
        <v>3101.28</v>
      </c>
      <c r="I8374" s="7">
        <f>(Table133[[#This Row],[Price per unit]]-Table133[[#This Row],[Cost per unit]])*Table133[[#This Row],[Volume]]</f>
        <v>1090.5600000000002</v>
      </c>
    </row>
    <row r="8375" spans="1:9" x14ac:dyDescent="0.2">
      <c r="A8375" s="14">
        <v>2014</v>
      </c>
      <c r="B8375" s="17" t="s">
        <v>13</v>
      </c>
      <c r="C8375" s="17" t="s">
        <v>281</v>
      </c>
      <c r="D8375" s="17" t="s">
        <v>3925</v>
      </c>
      <c r="E8375" s="1">
        <v>960</v>
      </c>
      <c r="F8375" s="19">
        <v>2.91</v>
      </c>
      <c r="G8375" s="19">
        <v>3.64</v>
      </c>
      <c r="H8375" s="19">
        <f>E8375*Table133[[#This Row],[Price per unit]]</f>
        <v>3494.4</v>
      </c>
      <c r="I8375" s="7">
        <f>(Table133[[#This Row],[Price per unit]]-Table133[[#This Row],[Cost per unit]])*Table133[[#This Row],[Volume]]</f>
        <v>700.8</v>
      </c>
    </row>
    <row r="8376" spans="1:9" x14ac:dyDescent="0.2">
      <c r="A8376" s="14">
        <v>2014</v>
      </c>
      <c r="B8376" s="17" t="s">
        <v>13</v>
      </c>
      <c r="C8376" s="17" t="s">
        <v>281</v>
      </c>
      <c r="D8376" s="17" t="s">
        <v>3925</v>
      </c>
      <c r="E8376" s="1">
        <v>768</v>
      </c>
      <c r="F8376" s="19">
        <v>2.9</v>
      </c>
      <c r="G8376" s="19">
        <v>3.22</v>
      </c>
      <c r="H8376" s="19">
        <f>E8376*Table133[[#This Row],[Price per unit]]</f>
        <v>2472.96</v>
      </c>
      <c r="I8376" s="7">
        <f>(Table133[[#This Row],[Price per unit]]-Table133[[#This Row],[Cost per unit]])*Table133[[#This Row],[Volume]]</f>
        <v>245.76000000000022</v>
      </c>
    </row>
    <row r="8377" spans="1:9" x14ac:dyDescent="0.2">
      <c r="A8377" s="14">
        <v>2014</v>
      </c>
      <c r="B8377" s="17" t="s">
        <v>13</v>
      </c>
      <c r="C8377" s="17" t="s">
        <v>281</v>
      </c>
      <c r="D8377" s="17" t="s">
        <v>3925</v>
      </c>
      <c r="E8377" s="1">
        <v>1176</v>
      </c>
      <c r="F8377" s="19">
        <v>2.6</v>
      </c>
      <c r="G8377" s="19">
        <v>3.66</v>
      </c>
      <c r="H8377" s="19">
        <f>E8377*Table133[[#This Row],[Price per unit]]</f>
        <v>4304.16</v>
      </c>
      <c r="I8377" s="7">
        <f>(Table133[[#This Row],[Price per unit]]-Table133[[#This Row],[Cost per unit]])*Table133[[#This Row],[Volume]]</f>
        <v>1246.5600000000002</v>
      </c>
    </row>
    <row r="8378" spans="1:9" x14ac:dyDescent="0.2">
      <c r="A8378" s="14">
        <v>2014</v>
      </c>
      <c r="B8378" s="17" t="s">
        <v>13</v>
      </c>
      <c r="C8378" s="17" t="s">
        <v>281</v>
      </c>
      <c r="D8378" s="17" t="s">
        <v>3925</v>
      </c>
      <c r="E8378" s="1">
        <v>1176</v>
      </c>
      <c r="F8378" s="19">
        <v>2.96</v>
      </c>
      <c r="G8378" s="19">
        <v>3.56</v>
      </c>
      <c r="H8378" s="19">
        <f>E8378*Table133[[#This Row],[Price per unit]]</f>
        <v>4186.5600000000004</v>
      </c>
      <c r="I8378" s="7">
        <f>(Table133[[#This Row],[Price per unit]]-Table133[[#This Row],[Cost per unit]])*Table133[[#This Row],[Volume]]</f>
        <v>705.60000000000014</v>
      </c>
    </row>
    <row r="8379" spans="1:9" x14ac:dyDescent="0.2">
      <c r="A8379" s="14">
        <v>2014</v>
      </c>
      <c r="B8379" s="17" t="s">
        <v>13</v>
      </c>
      <c r="C8379" s="17" t="s">
        <v>281</v>
      </c>
      <c r="D8379" s="17" t="s">
        <v>3925</v>
      </c>
      <c r="E8379" s="1">
        <v>624</v>
      </c>
      <c r="F8379" s="19">
        <v>3</v>
      </c>
      <c r="G8379" s="19">
        <v>3.57</v>
      </c>
      <c r="H8379" s="19">
        <f>E8379*Table133[[#This Row],[Price per unit]]</f>
        <v>2227.6799999999998</v>
      </c>
      <c r="I8379" s="7">
        <f>(Table133[[#This Row],[Price per unit]]-Table133[[#This Row],[Cost per unit]])*Table133[[#This Row],[Volume]]</f>
        <v>355.67999999999989</v>
      </c>
    </row>
    <row r="8380" spans="1:9" x14ac:dyDescent="0.2">
      <c r="A8380" s="14">
        <v>2014</v>
      </c>
      <c r="B8380" s="17" t="s">
        <v>13</v>
      </c>
      <c r="C8380" s="17" t="s">
        <v>281</v>
      </c>
      <c r="D8380" s="17" t="s">
        <v>3925</v>
      </c>
      <c r="E8380" s="1">
        <v>996</v>
      </c>
      <c r="F8380" s="19">
        <v>2.42</v>
      </c>
      <c r="G8380" s="19">
        <v>3.74</v>
      </c>
      <c r="H8380" s="19">
        <f>E8380*Table133[[#This Row],[Price per unit]]</f>
        <v>3725.0400000000004</v>
      </c>
      <c r="I8380" s="7">
        <f>(Table133[[#This Row],[Price per unit]]-Table133[[#This Row],[Cost per unit]])*Table133[[#This Row],[Volume]]</f>
        <v>1314.7200000000003</v>
      </c>
    </row>
    <row r="8381" spans="1:9" x14ac:dyDescent="0.2">
      <c r="A8381" s="14">
        <v>2014</v>
      </c>
      <c r="B8381" s="17" t="s">
        <v>13</v>
      </c>
      <c r="C8381" s="17" t="s">
        <v>281</v>
      </c>
      <c r="D8381" s="17" t="s">
        <v>3925</v>
      </c>
      <c r="E8381" s="1">
        <v>780</v>
      </c>
      <c r="F8381" s="19">
        <v>2.61</v>
      </c>
      <c r="G8381" s="19">
        <v>3.9</v>
      </c>
      <c r="H8381" s="19">
        <f>E8381*Table133[[#This Row],[Price per unit]]</f>
        <v>3042</v>
      </c>
      <c r="I8381" s="7">
        <f>(Table133[[#This Row],[Price per unit]]-Table133[[#This Row],[Cost per unit]])*Table133[[#This Row],[Volume]]</f>
        <v>1006.2</v>
      </c>
    </row>
    <row r="8382" spans="1:9" x14ac:dyDescent="0.2">
      <c r="A8382" s="14">
        <v>2014</v>
      </c>
      <c r="B8382" s="17" t="s">
        <v>13</v>
      </c>
      <c r="C8382" s="17" t="s">
        <v>281</v>
      </c>
      <c r="D8382" s="17" t="s">
        <v>3925</v>
      </c>
      <c r="E8382" s="1">
        <v>1008</v>
      </c>
      <c r="F8382" s="19">
        <v>2.8</v>
      </c>
      <c r="G8382" s="19">
        <v>3.96</v>
      </c>
      <c r="H8382" s="19">
        <f>E8382*Table133[[#This Row],[Price per unit]]</f>
        <v>3991.68</v>
      </c>
      <c r="I8382" s="7">
        <f>(Table133[[#This Row],[Price per unit]]-Table133[[#This Row],[Cost per unit]])*Table133[[#This Row],[Volume]]</f>
        <v>1169.2800000000002</v>
      </c>
    </row>
    <row r="8383" spans="1:9" x14ac:dyDescent="0.2">
      <c r="A8383" s="14">
        <v>2014</v>
      </c>
      <c r="B8383" s="17" t="s">
        <v>13</v>
      </c>
      <c r="C8383" s="17" t="s">
        <v>281</v>
      </c>
      <c r="D8383" s="17" t="s">
        <v>3925</v>
      </c>
      <c r="E8383" s="1">
        <v>996</v>
      </c>
      <c r="F8383" s="19">
        <v>2.77</v>
      </c>
      <c r="G8383" s="19">
        <v>3.94</v>
      </c>
      <c r="H8383" s="19">
        <f>E8383*Table133[[#This Row],[Price per unit]]</f>
        <v>3924.24</v>
      </c>
      <c r="I8383" s="7">
        <f>(Table133[[#This Row],[Price per unit]]-Table133[[#This Row],[Cost per unit]])*Table133[[#This Row],[Volume]]</f>
        <v>1165.32</v>
      </c>
    </row>
    <row r="8384" spans="1:9" x14ac:dyDescent="0.2">
      <c r="A8384" s="14">
        <v>2014</v>
      </c>
      <c r="B8384" s="17" t="s">
        <v>13</v>
      </c>
      <c r="C8384" s="17" t="s">
        <v>281</v>
      </c>
      <c r="D8384" s="17" t="s">
        <v>3925</v>
      </c>
      <c r="E8384" s="1">
        <v>708</v>
      </c>
      <c r="F8384" s="19">
        <v>2.73</v>
      </c>
      <c r="G8384" s="19">
        <v>3.33</v>
      </c>
      <c r="H8384" s="19">
        <f>E8384*Table133[[#This Row],[Price per unit]]</f>
        <v>2357.64</v>
      </c>
      <c r="I8384" s="7">
        <f>(Table133[[#This Row],[Price per unit]]-Table133[[#This Row],[Cost per unit]])*Table133[[#This Row],[Volume]]</f>
        <v>424.80000000000007</v>
      </c>
    </row>
    <row r="8385" spans="1:9" x14ac:dyDescent="0.2">
      <c r="A8385" s="14">
        <v>2014</v>
      </c>
      <c r="B8385" s="17" t="s">
        <v>13</v>
      </c>
      <c r="C8385" s="17" t="s">
        <v>281</v>
      </c>
      <c r="D8385" s="17" t="s">
        <v>3925</v>
      </c>
      <c r="E8385" s="1">
        <v>1032</v>
      </c>
      <c r="F8385" s="19">
        <v>2.89</v>
      </c>
      <c r="G8385" s="19">
        <v>3.46</v>
      </c>
      <c r="H8385" s="19">
        <f>E8385*Table133[[#This Row],[Price per unit]]</f>
        <v>3570.72</v>
      </c>
      <c r="I8385" s="7">
        <f>(Table133[[#This Row],[Price per unit]]-Table133[[#This Row],[Cost per unit]])*Table133[[#This Row],[Volume]]</f>
        <v>588.23999999999978</v>
      </c>
    </row>
    <row r="8386" spans="1:9" x14ac:dyDescent="0.2">
      <c r="A8386" s="14">
        <v>2014</v>
      </c>
      <c r="B8386" s="17" t="s">
        <v>13</v>
      </c>
      <c r="C8386" s="17" t="s">
        <v>281</v>
      </c>
      <c r="D8386" s="17" t="s">
        <v>3925</v>
      </c>
      <c r="E8386" s="1">
        <v>684</v>
      </c>
      <c r="F8386" s="19">
        <v>2.66</v>
      </c>
      <c r="G8386" s="19">
        <v>3.31</v>
      </c>
      <c r="H8386" s="19">
        <f>E8386*Table133[[#This Row],[Price per unit]]</f>
        <v>2264.04</v>
      </c>
      <c r="I8386" s="7">
        <f>(Table133[[#This Row],[Price per unit]]-Table133[[#This Row],[Cost per unit]])*Table133[[#This Row],[Volume]]</f>
        <v>444.59999999999997</v>
      </c>
    </row>
    <row r="8387" spans="1:9" x14ac:dyDescent="0.2">
      <c r="A8387" s="14">
        <v>2014</v>
      </c>
      <c r="B8387" s="17" t="s">
        <v>13</v>
      </c>
      <c r="C8387" s="17" t="s">
        <v>281</v>
      </c>
      <c r="D8387" s="17" t="s">
        <v>3925</v>
      </c>
      <c r="E8387" s="1">
        <v>816</v>
      </c>
      <c r="F8387" s="19">
        <v>2.67</v>
      </c>
      <c r="G8387" s="19">
        <v>3.99</v>
      </c>
      <c r="H8387" s="19">
        <f>E8387*Table133[[#This Row],[Price per unit]]</f>
        <v>3255.84</v>
      </c>
      <c r="I8387" s="7">
        <f>(Table133[[#This Row],[Price per unit]]-Table133[[#This Row],[Cost per unit]])*Table133[[#This Row],[Volume]]</f>
        <v>1077.1200000000003</v>
      </c>
    </row>
    <row r="8388" spans="1:9" x14ac:dyDescent="0.2">
      <c r="A8388" s="14">
        <v>2014</v>
      </c>
      <c r="B8388" s="17" t="s">
        <v>13</v>
      </c>
      <c r="C8388" s="17" t="s">
        <v>281</v>
      </c>
      <c r="D8388" s="17" t="s">
        <v>3925</v>
      </c>
      <c r="E8388" s="1">
        <v>720</v>
      </c>
      <c r="F8388" s="19">
        <v>2.58</v>
      </c>
      <c r="G8388" s="19">
        <v>3.3</v>
      </c>
      <c r="H8388" s="19">
        <f>E8388*Table133[[#This Row],[Price per unit]]</f>
        <v>2376</v>
      </c>
      <c r="I8388" s="7">
        <f>(Table133[[#This Row],[Price per unit]]-Table133[[#This Row],[Cost per unit]])*Table133[[#This Row],[Volume]]</f>
        <v>518.39999999999986</v>
      </c>
    </row>
    <row r="8389" spans="1:9" x14ac:dyDescent="0.2">
      <c r="A8389" s="14">
        <v>2014</v>
      </c>
      <c r="B8389" s="17" t="s">
        <v>13</v>
      </c>
      <c r="C8389" s="17" t="s">
        <v>281</v>
      </c>
      <c r="D8389" s="17" t="s">
        <v>3925</v>
      </c>
      <c r="E8389" s="1">
        <v>684</v>
      </c>
      <c r="F8389" s="19">
        <v>2.1</v>
      </c>
      <c r="G8389" s="19">
        <v>3.91</v>
      </c>
      <c r="H8389" s="19">
        <f>E8389*Table133[[#This Row],[Price per unit]]</f>
        <v>2674.44</v>
      </c>
      <c r="I8389" s="7">
        <f>(Table133[[#This Row],[Price per unit]]-Table133[[#This Row],[Cost per unit]])*Table133[[#This Row],[Volume]]</f>
        <v>1238.04</v>
      </c>
    </row>
    <row r="8390" spans="1:9" x14ac:dyDescent="0.2">
      <c r="A8390" s="14">
        <v>2014</v>
      </c>
      <c r="B8390" s="17" t="s">
        <v>13</v>
      </c>
      <c r="C8390" s="17" t="s">
        <v>281</v>
      </c>
      <c r="D8390" s="17" t="s">
        <v>3925</v>
      </c>
      <c r="E8390" s="1">
        <v>972</v>
      </c>
      <c r="F8390" s="19">
        <v>2.27</v>
      </c>
      <c r="G8390" s="19">
        <v>3.3</v>
      </c>
      <c r="H8390" s="19">
        <f>E8390*Table133[[#This Row],[Price per unit]]</f>
        <v>3207.6</v>
      </c>
      <c r="I8390" s="7">
        <f>(Table133[[#This Row],[Price per unit]]-Table133[[#This Row],[Cost per unit]])*Table133[[#This Row],[Volume]]</f>
        <v>1001.1599999999999</v>
      </c>
    </row>
    <row r="8391" spans="1:9" x14ac:dyDescent="0.2">
      <c r="A8391" s="14">
        <v>2014</v>
      </c>
      <c r="B8391" s="17" t="s">
        <v>13</v>
      </c>
      <c r="C8391" s="17" t="s">
        <v>281</v>
      </c>
      <c r="D8391" s="17" t="s">
        <v>3925</v>
      </c>
      <c r="E8391" s="1">
        <v>696</v>
      </c>
      <c r="F8391" s="19">
        <v>2.71</v>
      </c>
      <c r="G8391" s="19">
        <v>3.32</v>
      </c>
      <c r="H8391" s="19">
        <f>E8391*Table133[[#This Row],[Price per unit]]</f>
        <v>2310.7199999999998</v>
      </c>
      <c r="I8391" s="7">
        <f>(Table133[[#This Row],[Price per unit]]-Table133[[#This Row],[Cost per unit]])*Table133[[#This Row],[Volume]]</f>
        <v>424.55999999999989</v>
      </c>
    </row>
    <row r="8392" spans="1:9" x14ac:dyDescent="0.2">
      <c r="A8392" s="14">
        <v>2014</v>
      </c>
      <c r="B8392" s="17" t="s">
        <v>13</v>
      </c>
      <c r="C8392" s="17" t="s">
        <v>281</v>
      </c>
      <c r="D8392" s="17" t="s">
        <v>3925</v>
      </c>
      <c r="E8392" s="1">
        <v>780</v>
      </c>
      <c r="F8392" s="19">
        <v>2.98</v>
      </c>
      <c r="G8392" s="19">
        <v>3.69</v>
      </c>
      <c r="H8392" s="19">
        <f>E8392*Table133[[#This Row],[Price per unit]]</f>
        <v>2878.2</v>
      </c>
      <c r="I8392" s="7">
        <f>(Table133[[#This Row],[Price per unit]]-Table133[[#This Row],[Cost per unit]])*Table133[[#This Row],[Volume]]</f>
        <v>553.79999999999995</v>
      </c>
    </row>
    <row r="8393" spans="1:9" x14ac:dyDescent="0.2">
      <c r="A8393" s="14">
        <v>2014</v>
      </c>
      <c r="B8393" s="17" t="s">
        <v>13</v>
      </c>
      <c r="C8393" s="17" t="s">
        <v>281</v>
      </c>
      <c r="D8393" s="17" t="s">
        <v>3925</v>
      </c>
      <c r="E8393" s="1">
        <v>1080</v>
      </c>
      <c r="F8393" s="19">
        <v>2.14</v>
      </c>
      <c r="G8393" s="19">
        <v>3.52</v>
      </c>
      <c r="H8393" s="19">
        <f>E8393*Table133[[#This Row],[Price per unit]]</f>
        <v>3801.6</v>
      </c>
      <c r="I8393" s="7">
        <f>(Table133[[#This Row],[Price per unit]]-Table133[[#This Row],[Cost per unit]])*Table133[[#This Row],[Volume]]</f>
        <v>1490.3999999999999</v>
      </c>
    </row>
    <row r="8394" spans="1:9" x14ac:dyDescent="0.2">
      <c r="A8394" s="14">
        <v>2014</v>
      </c>
      <c r="B8394" s="17" t="s">
        <v>13</v>
      </c>
      <c r="C8394" s="17" t="s">
        <v>281</v>
      </c>
      <c r="D8394" s="17" t="s">
        <v>3925</v>
      </c>
      <c r="E8394" s="1">
        <v>792</v>
      </c>
      <c r="F8394" s="19">
        <v>2.63</v>
      </c>
      <c r="G8394" s="19">
        <v>3.25</v>
      </c>
      <c r="H8394" s="19">
        <f>E8394*Table133[[#This Row],[Price per unit]]</f>
        <v>2574</v>
      </c>
      <c r="I8394" s="7">
        <f>(Table133[[#This Row],[Price per unit]]-Table133[[#This Row],[Cost per unit]])*Table133[[#This Row],[Volume]]</f>
        <v>491.04000000000008</v>
      </c>
    </row>
    <row r="8395" spans="1:9" x14ac:dyDescent="0.2">
      <c r="A8395" s="14">
        <v>2014</v>
      </c>
      <c r="B8395" s="17" t="s">
        <v>13</v>
      </c>
      <c r="C8395" s="17" t="s">
        <v>281</v>
      </c>
      <c r="D8395" s="17" t="s">
        <v>3925</v>
      </c>
      <c r="E8395" s="1">
        <v>1128</v>
      </c>
      <c r="F8395" s="19">
        <v>2.96</v>
      </c>
      <c r="G8395" s="19">
        <v>3.3</v>
      </c>
      <c r="H8395" s="19">
        <f>E8395*Table133[[#This Row],[Price per unit]]</f>
        <v>3722.3999999999996</v>
      </c>
      <c r="I8395" s="7">
        <f>(Table133[[#This Row],[Price per unit]]-Table133[[#This Row],[Cost per unit]])*Table133[[#This Row],[Volume]]</f>
        <v>383.51999999999987</v>
      </c>
    </row>
    <row r="8396" spans="1:9" x14ac:dyDescent="0.2">
      <c r="A8396" s="14">
        <v>2014</v>
      </c>
      <c r="B8396" s="17" t="s">
        <v>13</v>
      </c>
      <c r="C8396" s="17" t="s">
        <v>281</v>
      </c>
      <c r="D8396" s="17" t="s">
        <v>3925</v>
      </c>
      <c r="E8396" s="1">
        <v>1152</v>
      </c>
      <c r="F8396" s="19">
        <v>2.76</v>
      </c>
      <c r="G8396" s="19">
        <v>3.52</v>
      </c>
      <c r="H8396" s="19">
        <f>E8396*Table133[[#This Row],[Price per unit]]</f>
        <v>4055.04</v>
      </c>
      <c r="I8396" s="7">
        <f>(Table133[[#This Row],[Price per unit]]-Table133[[#This Row],[Cost per unit]])*Table133[[#This Row],[Volume]]</f>
        <v>875.52000000000021</v>
      </c>
    </row>
    <row r="8397" spans="1:9" x14ac:dyDescent="0.2">
      <c r="A8397" s="14">
        <v>2014</v>
      </c>
      <c r="B8397" s="17" t="s">
        <v>13</v>
      </c>
      <c r="C8397" s="17" t="s">
        <v>281</v>
      </c>
      <c r="D8397" s="17" t="s">
        <v>3925</v>
      </c>
      <c r="E8397" s="1">
        <v>1008</v>
      </c>
      <c r="F8397" s="19">
        <v>2.4</v>
      </c>
      <c r="G8397" s="19">
        <v>3.46</v>
      </c>
      <c r="H8397" s="19">
        <f>E8397*Table133[[#This Row],[Price per unit]]</f>
        <v>3487.68</v>
      </c>
      <c r="I8397" s="7">
        <f>(Table133[[#This Row],[Price per unit]]-Table133[[#This Row],[Cost per unit]])*Table133[[#This Row],[Volume]]</f>
        <v>1068.48</v>
      </c>
    </row>
    <row r="8398" spans="1:9" x14ac:dyDescent="0.2">
      <c r="A8398" s="14">
        <v>2014</v>
      </c>
      <c r="B8398" s="17" t="s">
        <v>13</v>
      </c>
      <c r="C8398" s="17" t="s">
        <v>281</v>
      </c>
      <c r="D8398" s="17" t="s">
        <v>3925</v>
      </c>
      <c r="E8398" s="1">
        <v>756</v>
      </c>
      <c r="F8398" s="19">
        <v>2.44</v>
      </c>
      <c r="G8398" s="19">
        <v>3.27</v>
      </c>
      <c r="H8398" s="19">
        <f>E8398*Table133[[#This Row],[Price per unit]]</f>
        <v>2472.12</v>
      </c>
      <c r="I8398" s="7">
        <f>(Table133[[#This Row],[Price per unit]]-Table133[[#This Row],[Cost per unit]])*Table133[[#This Row],[Volume]]</f>
        <v>627.48</v>
      </c>
    </row>
    <row r="8399" spans="1:9" x14ac:dyDescent="0.2">
      <c r="A8399" s="14">
        <v>2014</v>
      </c>
      <c r="B8399" s="17" t="s">
        <v>13</v>
      </c>
      <c r="C8399" s="17" t="s">
        <v>281</v>
      </c>
      <c r="D8399" s="17" t="s">
        <v>3925</v>
      </c>
      <c r="E8399" s="1">
        <v>1044</v>
      </c>
      <c r="F8399" s="19">
        <v>2.72</v>
      </c>
      <c r="G8399" s="19">
        <v>3.59</v>
      </c>
      <c r="H8399" s="19">
        <f>E8399*Table133[[#This Row],[Price per unit]]</f>
        <v>3747.96</v>
      </c>
      <c r="I8399" s="7">
        <f>(Table133[[#This Row],[Price per unit]]-Table133[[#This Row],[Cost per unit]])*Table133[[#This Row],[Volume]]</f>
        <v>908.27999999999963</v>
      </c>
    </row>
    <row r="8400" spans="1:9" x14ac:dyDescent="0.2">
      <c r="A8400" s="14">
        <v>2014</v>
      </c>
      <c r="B8400" s="17" t="s">
        <v>13</v>
      </c>
      <c r="C8400" s="17" t="s">
        <v>281</v>
      </c>
      <c r="D8400" s="17" t="s">
        <v>3925</v>
      </c>
      <c r="E8400" s="1">
        <v>1032</v>
      </c>
      <c r="F8400" s="19">
        <v>2</v>
      </c>
      <c r="G8400" s="19">
        <v>3.35</v>
      </c>
      <c r="H8400" s="19">
        <f>E8400*Table133[[#This Row],[Price per unit]]</f>
        <v>3457.2000000000003</v>
      </c>
      <c r="I8400" s="7">
        <f>(Table133[[#This Row],[Price per unit]]-Table133[[#This Row],[Cost per unit]])*Table133[[#This Row],[Volume]]</f>
        <v>1393.2</v>
      </c>
    </row>
    <row r="8401" spans="1:9" x14ac:dyDescent="0.2">
      <c r="A8401" s="14">
        <v>2014</v>
      </c>
      <c r="B8401" s="17" t="s">
        <v>13</v>
      </c>
      <c r="C8401" s="17" t="s">
        <v>281</v>
      </c>
      <c r="D8401" s="17" t="s">
        <v>3925</v>
      </c>
      <c r="E8401" s="1">
        <v>1092</v>
      </c>
      <c r="F8401" s="19">
        <v>2.34</v>
      </c>
      <c r="G8401" s="19">
        <v>4</v>
      </c>
      <c r="H8401" s="19">
        <f>E8401*Table133[[#This Row],[Price per unit]]</f>
        <v>4368</v>
      </c>
      <c r="I8401" s="7">
        <f>(Table133[[#This Row],[Price per unit]]-Table133[[#This Row],[Cost per unit]])*Table133[[#This Row],[Volume]]</f>
        <v>1812.7200000000003</v>
      </c>
    </row>
    <row r="8402" spans="1:9" x14ac:dyDescent="0.2">
      <c r="A8402" s="14">
        <v>2014</v>
      </c>
      <c r="B8402" s="17" t="s">
        <v>13</v>
      </c>
      <c r="C8402" s="17" t="s">
        <v>281</v>
      </c>
      <c r="D8402" s="17" t="s">
        <v>3925</v>
      </c>
      <c r="E8402" s="1">
        <v>996</v>
      </c>
      <c r="F8402" s="19">
        <v>2.7</v>
      </c>
      <c r="G8402" s="19">
        <v>3.33</v>
      </c>
      <c r="H8402" s="19">
        <f>E8402*Table133[[#This Row],[Price per unit]]</f>
        <v>3316.6800000000003</v>
      </c>
      <c r="I8402" s="7">
        <f>(Table133[[#This Row],[Price per unit]]-Table133[[#This Row],[Cost per unit]])*Table133[[#This Row],[Volume]]</f>
        <v>627.4799999999999</v>
      </c>
    </row>
    <row r="8403" spans="1:9" x14ac:dyDescent="0.2">
      <c r="A8403" s="14">
        <v>2014</v>
      </c>
      <c r="B8403" s="17" t="s">
        <v>13</v>
      </c>
      <c r="C8403" s="17" t="s">
        <v>281</v>
      </c>
      <c r="D8403" s="17" t="s">
        <v>3925</v>
      </c>
      <c r="E8403" s="1">
        <v>780</v>
      </c>
      <c r="F8403" s="19">
        <v>2.11</v>
      </c>
      <c r="G8403" s="19">
        <v>3.69</v>
      </c>
      <c r="H8403" s="19">
        <f>E8403*Table133[[#This Row],[Price per unit]]</f>
        <v>2878.2</v>
      </c>
      <c r="I8403" s="7">
        <f>(Table133[[#This Row],[Price per unit]]-Table133[[#This Row],[Cost per unit]])*Table133[[#This Row],[Volume]]</f>
        <v>1232.4000000000001</v>
      </c>
    </row>
    <row r="8404" spans="1:9" x14ac:dyDescent="0.2">
      <c r="A8404" s="14">
        <v>2014</v>
      </c>
      <c r="B8404" s="17" t="s">
        <v>13</v>
      </c>
      <c r="C8404" s="17" t="s">
        <v>281</v>
      </c>
      <c r="D8404" s="17" t="s">
        <v>3925</v>
      </c>
      <c r="E8404" s="1">
        <v>864</v>
      </c>
      <c r="F8404" s="19">
        <v>2.04</v>
      </c>
      <c r="G8404" s="19">
        <v>3.22</v>
      </c>
      <c r="H8404" s="19">
        <f>E8404*Table133[[#This Row],[Price per unit]]</f>
        <v>2782.0800000000004</v>
      </c>
      <c r="I8404" s="7">
        <f>(Table133[[#This Row],[Price per unit]]-Table133[[#This Row],[Cost per unit]])*Table133[[#This Row],[Volume]]</f>
        <v>1019.5200000000001</v>
      </c>
    </row>
    <row r="8405" spans="1:9" x14ac:dyDescent="0.2">
      <c r="A8405" s="14">
        <v>2014</v>
      </c>
      <c r="B8405" s="17" t="s">
        <v>13</v>
      </c>
      <c r="C8405" s="17" t="s">
        <v>281</v>
      </c>
      <c r="D8405" s="17" t="s">
        <v>3925</v>
      </c>
      <c r="E8405" s="1">
        <v>600</v>
      </c>
      <c r="F8405" s="19">
        <v>2.66</v>
      </c>
      <c r="G8405" s="19">
        <v>3.27</v>
      </c>
      <c r="H8405" s="19">
        <f>E8405*Table133[[#This Row],[Price per unit]]</f>
        <v>1962</v>
      </c>
      <c r="I8405" s="7">
        <f>(Table133[[#This Row],[Price per unit]]-Table133[[#This Row],[Cost per unit]])*Table133[[#This Row],[Volume]]</f>
        <v>365.99999999999994</v>
      </c>
    </row>
    <row r="8406" spans="1:9" x14ac:dyDescent="0.2">
      <c r="A8406" s="14">
        <v>2014</v>
      </c>
      <c r="B8406" s="17" t="s">
        <v>13</v>
      </c>
      <c r="C8406" s="17" t="s">
        <v>281</v>
      </c>
      <c r="D8406" s="17" t="s">
        <v>3925</v>
      </c>
      <c r="E8406" s="1">
        <v>1164</v>
      </c>
      <c r="F8406" s="19">
        <v>2.3199999999999998</v>
      </c>
      <c r="G8406" s="19">
        <v>3.94</v>
      </c>
      <c r="H8406" s="19">
        <f>E8406*Table133[[#This Row],[Price per unit]]</f>
        <v>4586.16</v>
      </c>
      <c r="I8406" s="7">
        <f>(Table133[[#This Row],[Price per unit]]-Table133[[#This Row],[Cost per unit]])*Table133[[#This Row],[Volume]]</f>
        <v>1885.68</v>
      </c>
    </row>
    <row r="8407" spans="1:9" x14ac:dyDescent="0.2">
      <c r="A8407" s="14">
        <v>2014</v>
      </c>
      <c r="B8407" s="17" t="s">
        <v>13</v>
      </c>
      <c r="C8407" s="17" t="s">
        <v>281</v>
      </c>
      <c r="D8407" s="17" t="s">
        <v>3925</v>
      </c>
      <c r="E8407" s="1">
        <v>1164</v>
      </c>
      <c r="F8407" s="19">
        <v>2.04</v>
      </c>
      <c r="G8407" s="19">
        <v>3.29</v>
      </c>
      <c r="H8407" s="19">
        <f>E8407*Table133[[#This Row],[Price per unit]]</f>
        <v>3829.56</v>
      </c>
      <c r="I8407" s="7">
        <f>(Table133[[#This Row],[Price per unit]]-Table133[[#This Row],[Cost per unit]])*Table133[[#This Row],[Volume]]</f>
        <v>1455</v>
      </c>
    </row>
    <row r="8408" spans="1:9" x14ac:dyDescent="0.2">
      <c r="A8408" s="14">
        <v>2014</v>
      </c>
      <c r="B8408" s="17" t="s">
        <v>13</v>
      </c>
      <c r="C8408" s="17" t="s">
        <v>281</v>
      </c>
      <c r="D8408" s="17" t="s">
        <v>3925</v>
      </c>
      <c r="E8408" s="1">
        <v>1104</v>
      </c>
      <c r="F8408" s="19">
        <v>2</v>
      </c>
      <c r="G8408" s="19">
        <v>3.89</v>
      </c>
      <c r="H8408" s="19">
        <f>E8408*Table133[[#This Row],[Price per unit]]</f>
        <v>4294.5600000000004</v>
      </c>
      <c r="I8408" s="7">
        <f>(Table133[[#This Row],[Price per unit]]-Table133[[#This Row],[Cost per unit]])*Table133[[#This Row],[Volume]]</f>
        <v>2086.56</v>
      </c>
    </row>
    <row r="8409" spans="1:9" x14ac:dyDescent="0.2">
      <c r="A8409" s="14">
        <v>2014</v>
      </c>
      <c r="B8409" s="17" t="s">
        <v>13</v>
      </c>
      <c r="C8409" s="17" t="s">
        <v>281</v>
      </c>
      <c r="D8409" s="17" t="s">
        <v>3925</v>
      </c>
      <c r="E8409" s="1">
        <v>684</v>
      </c>
      <c r="F8409" s="19">
        <v>2.04</v>
      </c>
      <c r="G8409" s="19">
        <v>3.72</v>
      </c>
      <c r="H8409" s="19">
        <f>E8409*Table133[[#This Row],[Price per unit]]</f>
        <v>2544.48</v>
      </c>
      <c r="I8409" s="7">
        <f>(Table133[[#This Row],[Price per unit]]-Table133[[#This Row],[Cost per unit]])*Table133[[#This Row],[Volume]]</f>
        <v>1149.1200000000001</v>
      </c>
    </row>
    <row r="8410" spans="1:9" x14ac:dyDescent="0.2">
      <c r="A8410" s="14">
        <v>2014</v>
      </c>
      <c r="B8410" s="17" t="s">
        <v>13</v>
      </c>
      <c r="C8410" s="17" t="s">
        <v>281</v>
      </c>
      <c r="D8410" s="17" t="s">
        <v>3925</v>
      </c>
      <c r="E8410" s="1">
        <v>1080</v>
      </c>
      <c r="F8410" s="19">
        <v>2.21</v>
      </c>
      <c r="G8410" s="19">
        <v>3.95</v>
      </c>
      <c r="H8410" s="19">
        <f>E8410*Table133[[#This Row],[Price per unit]]</f>
        <v>4266</v>
      </c>
      <c r="I8410" s="7">
        <f>(Table133[[#This Row],[Price per unit]]-Table133[[#This Row],[Cost per unit]])*Table133[[#This Row],[Volume]]</f>
        <v>1879.2000000000003</v>
      </c>
    </row>
    <row r="8411" spans="1:9" x14ac:dyDescent="0.2">
      <c r="A8411" s="14">
        <v>2014</v>
      </c>
      <c r="B8411" s="17" t="s">
        <v>13</v>
      </c>
      <c r="C8411" s="17" t="s">
        <v>281</v>
      </c>
      <c r="D8411" s="17" t="s">
        <v>3925</v>
      </c>
      <c r="E8411" s="1">
        <v>1056</v>
      </c>
      <c r="F8411" s="19">
        <v>2.81</v>
      </c>
      <c r="G8411" s="19">
        <v>3.68</v>
      </c>
      <c r="H8411" s="19">
        <f>E8411*Table133[[#This Row],[Price per unit]]</f>
        <v>3886.0800000000004</v>
      </c>
      <c r="I8411" s="7">
        <f>(Table133[[#This Row],[Price per unit]]-Table133[[#This Row],[Cost per unit]])*Table133[[#This Row],[Volume]]</f>
        <v>918.72000000000014</v>
      </c>
    </row>
    <row r="8412" spans="1:9" x14ac:dyDescent="0.2">
      <c r="A8412" s="14">
        <v>2014</v>
      </c>
      <c r="B8412" s="17" t="s">
        <v>13</v>
      </c>
      <c r="C8412" s="17" t="s">
        <v>281</v>
      </c>
      <c r="D8412" s="17" t="s">
        <v>3925</v>
      </c>
      <c r="E8412" s="1">
        <v>816</v>
      </c>
      <c r="F8412" s="19">
        <v>2.15</v>
      </c>
      <c r="G8412" s="19">
        <v>3.5</v>
      </c>
      <c r="H8412" s="19">
        <f>E8412*Table133[[#This Row],[Price per unit]]</f>
        <v>2856</v>
      </c>
      <c r="I8412" s="7">
        <f>(Table133[[#This Row],[Price per unit]]-Table133[[#This Row],[Cost per unit]])*Table133[[#This Row],[Volume]]</f>
        <v>1101.6000000000001</v>
      </c>
    </row>
    <row r="8413" spans="1:9" x14ac:dyDescent="0.2">
      <c r="A8413" s="14">
        <v>2014</v>
      </c>
      <c r="B8413" s="17" t="s">
        <v>13</v>
      </c>
      <c r="C8413" s="17" t="s">
        <v>281</v>
      </c>
      <c r="D8413" s="17" t="s">
        <v>3925</v>
      </c>
      <c r="E8413" s="1">
        <v>1020</v>
      </c>
      <c r="F8413" s="19">
        <v>2.89</v>
      </c>
      <c r="G8413" s="19">
        <v>3.92</v>
      </c>
      <c r="H8413" s="19">
        <f>E8413*Table133[[#This Row],[Price per unit]]</f>
        <v>3998.4</v>
      </c>
      <c r="I8413" s="7">
        <f>(Table133[[#This Row],[Price per unit]]-Table133[[#This Row],[Cost per unit]])*Table133[[#This Row],[Volume]]</f>
        <v>1050.5999999999999</v>
      </c>
    </row>
    <row r="8414" spans="1:9" x14ac:dyDescent="0.2">
      <c r="A8414" s="14">
        <v>2014</v>
      </c>
      <c r="B8414" s="17" t="s">
        <v>13</v>
      </c>
      <c r="C8414" s="17" t="s">
        <v>281</v>
      </c>
      <c r="D8414" s="17" t="s">
        <v>3925</v>
      </c>
      <c r="E8414" s="1">
        <v>828</v>
      </c>
      <c r="F8414" s="19">
        <v>2.46</v>
      </c>
      <c r="G8414" s="19">
        <v>3.57</v>
      </c>
      <c r="H8414" s="19">
        <f>E8414*Table133[[#This Row],[Price per unit]]</f>
        <v>2955.96</v>
      </c>
      <c r="I8414" s="7">
        <f>(Table133[[#This Row],[Price per unit]]-Table133[[#This Row],[Cost per unit]])*Table133[[#This Row],[Volume]]</f>
        <v>919.07999999999993</v>
      </c>
    </row>
    <row r="8415" spans="1:9" x14ac:dyDescent="0.2">
      <c r="A8415" s="14">
        <v>2014</v>
      </c>
      <c r="B8415" s="17" t="s">
        <v>13</v>
      </c>
      <c r="C8415" s="17" t="s">
        <v>14</v>
      </c>
      <c r="D8415" s="17" t="s">
        <v>1069</v>
      </c>
      <c r="E8415" s="1">
        <v>636</v>
      </c>
      <c r="F8415" s="19">
        <v>5.68</v>
      </c>
      <c r="G8415" s="19">
        <v>7.97</v>
      </c>
      <c r="H8415" s="19">
        <f>E8415*Table133[[#This Row],[Price per unit]]</f>
        <v>5068.92</v>
      </c>
      <c r="I8415" s="7">
        <f>(Table133[[#This Row],[Price per unit]]-Table133[[#This Row],[Cost per unit]])*Table133[[#This Row],[Volume]]</f>
        <v>1456.44</v>
      </c>
    </row>
    <row r="8416" spans="1:9" x14ac:dyDescent="0.2">
      <c r="A8416" s="14">
        <v>2014</v>
      </c>
      <c r="B8416" s="17" t="s">
        <v>13</v>
      </c>
      <c r="C8416" s="17" t="s">
        <v>14</v>
      </c>
      <c r="D8416" s="17" t="s">
        <v>1069</v>
      </c>
      <c r="E8416" s="1">
        <v>600</v>
      </c>
      <c r="F8416" s="19">
        <v>6.54</v>
      </c>
      <c r="G8416" s="19">
        <v>8.5299999999999994</v>
      </c>
      <c r="H8416" s="19">
        <f>E8416*Table133[[#This Row],[Price per unit]]</f>
        <v>5118</v>
      </c>
      <c r="I8416" s="7">
        <f>(Table133[[#This Row],[Price per unit]]-Table133[[#This Row],[Cost per unit]])*Table133[[#This Row],[Volume]]</f>
        <v>1193.9999999999995</v>
      </c>
    </row>
    <row r="8417" spans="1:9" x14ac:dyDescent="0.2">
      <c r="A8417" s="14">
        <v>2014</v>
      </c>
      <c r="B8417" s="17" t="s">
        <v>13</v>
      </c>
      <c r="C8417" s="17" t="s">
        <v>14</v>
      </c>
      <c r="D8417" s="17" t="s">
        <v>1069</v>
      </c>
      <c r="E8417" s="1">
        <v>504</v>
      </c>
      <c r="F8417" s="19">
        <v>5.88</v>
      </c>
      <c r="G8417" s="19">
        <v>7.87</v>
      </c>
      <c r="H8417" s="19">
        <f>E8417*Table133[[#This Row],[Price per unit]]</f>
        <v>3966.48</v>
      </c>
      <c r="I8417" s="7">
        <f>(Table133[[#This Row],[Price per unit]]-Table133[[#This Row],[Cost per unit]])*Table133[[#This Row],[Volume]]</f>
        <v>1002.9600000000002</v>
      </c>
    </row>
    <row r="8418" spans="1:9" x14ac:dyDescent="0.2">
      <c r="A8418" s="14">
        <v>2014</v>
      </c>
      <c r="B8418" s="17" t="s">
        <v>13</v>
      </c>
      <c r="C8418" s="17" t="s">
        <v>14</v>
      </c>
      <c r="D8418" s="17" t="s">
        <v>1069</v>
      </c>
      <c r="E8418" s="1">
        <v>564</v>
      </c>
      <c r="F8418" s="19">
        <v>6.246666666666667</v>
      </c>
      <c r="G8418" s="19">
        <v>8.17</v>
      </c>
      <c r="H8418" s="19">
        <f>E8418*Table133[[#This Row],[Price per unit]]</f>
        <v>4607.88</v>
      </c>
      <c r="I8418" s="7">
        <f>(Table133[[#This Row],[Price per unit]]-Table133[[#This Row],[Cost per unit]])*Table133[[#This Row],[Volume]]</f>
        <v>1084.7599999999998</v>
      </c>
    </row>
    <row r="8419" spans="1:9" x14ac:dyDescent="0.2">
      <c r="A8419" s="14">
        <v>2014</v>
      </c>
      <c r="B8419" s="17" t="s">
        <v>13</v>
      </c>
      <c r="C8419" s="17" t="s">
        <v>14</v>
      </c>
      <c r="D8419" s="17" t="s">
        <v>1069</v>
      </c>
      <c r="E8419" s="1">
        <v>456</v>
      </c>
      <c r="F8419" s="19">
        <v>6.1266666666666669</v>
      </c>
      <c r="G8419" s="19">
        <v>8.66</v>
      </c>
      <c r="H8419" s="19">
        <f>E8419*Table133[[#This Row],[Price per unit]]</f>
        <v>3948.96</v>
      </c>
      <c r="I8419" s="7">
        <f>(Table133[[#This Row],[Price per unit]]-Table133[[#This Row],[Cost per unit]])*Table133[[#This Row],[Volume]]</f>
        <v>1155.2</v>
      </c>
    </row>
    <row r="8420" spans="1:9" x14ac:dyDescent="0.2">
      <c r="A8420" s="14">
        <v>2014</v>
      </c>
      <c r="B8420" s="17" t="s">
        <v>13</v>
      </c>
      <c r="C8420" s="17" t="s">
        <v>14</v>
      </c>
      <c r="D8420" s="17" t="s">
        <v>1069</v>
      </c>
      <c r="E8420" s="1">
        <v>576</v>
      </c>
      <c r="F8420" s="19">
        <v>6.0266666666666664</v>
      </c>
      <c r="G8420" s="19">
        <v>7.67</v>
      </c>
      <c r="H8420" s="19">
        <f>E8420*Table133[[#This Row],[Price per unit]]</f>
        <v>4417.92</v>
      </c>
      <c r="I8420" s="7">
        <f>(Table133[[#This Row],[Price per unit]]-Table133[[#This Row],[Cost per unit]])*Table133[[#This Row],[Volume]]</f>
        <v>946.56000000000017</v>
      </c>
    </row>
    <row r="8421" spans="1:9" x14ac:dyDescent="0.2">
      <c r="A8421" s="14">
        <v>2014</v>
      </c>
      <c r="B8421" s="17" t="s">
        <v>13</v>
      </c>
      <c r="C8421" s="17" t="s">
        <v>14</v>
      </c>
      <c r="D8421" s="17" t="s">
        <v>1069</v>
      </c>
      <c r="E8421" s="1">
        <v>612</v>
      </c>
      <c r="F8421" s="19">
        <v>6.5266666666666664</v>
      </c>
      <c r="G8421" s="19">
        <v>7.87</v>
      </c>
      <c r="H8421" s="19">
        <f>E8421*Table133[[#This Row],[Price per unit]]</f>
        <v>4816.4400000000005</v>
      </c>
      <c r="I8421" s="7">
        <f>(Table133[[#This Row],[Price per unit]]-Table133[[#This Row],[Cost per unit]])*Table133[[#This Row],[Volume]]</f>
        <v>822.12000000000023</v>
      </c>
    </row>
    <row r="8422" spans="1:9" x14ac:dyDescent="0.2">
      <c r="A8422" s="14">
        <v>2014</v>
      </c>
      <c r="B8422" s="17" t="s">
        <v>13</v>
      </c>
      <c r="C8422" s="17" t="s">
        <v>14</v>
      </c>
      <c r="D8422" s="17" t="s">
        <v>1069</v>
      </c>
      <c r="E8422" s="1">
        <v>624</v>
      </c>
      <c r="F8422" s="19">
        <v>5.9133333333333331</v>
      </c>
      <c r="G8422" s="19">
        <v>8.33</v>
      </c>
      <c r="H8422" s="19">
        <f>E8422*Table133[[#This Row],[Price per unit]]</f>
        <v>5197.92</v>
      </c>
      <c r="I8422" s="7">
        <f>(Table133[[#This Row],[Price per unit]]-Table133[[#This Row],[Cost per unit]])*Table133[[#This Row],[Volume]]</f>
        <v>1508.0000000000002</v>
      </c>
    </row>
    <row r="8423" spans="1:9" x14ac:dyDescent="0.2">
      <c r="A8423" s="14">
        <v>2014</v>
      </c>
      <c r="B8423" s="17" t="s">
        <v>13</v>
      </c>
      <c r="C8423" s="17" t="s">
        <v>14</v>
      </c>
      <c r="D8423" s="17" t="s">
        <v>1069</v>
      </c>
      <c r="E8423" s="1">
        <v>564</v>
      </c>
      <c r="F8423" s="19">
        <v>6.28</v>
      </c>
      <c r="G8423" s="19">
        <v>8.15</v>
      </c>
      <c r="H8423" s="19">
        <f>E8423*Table133[[#This Row],[Price per unit]]</f>
        <v>4596.6000000000004</v>
      </c>
      <c r="I8423" s="7">
        <f>(Table133[[#This Row],[Price per unit]]-Table133[[#This Row],[Cost per unit]])*Table133[[#This Row],[Volume]]</f>
        <v>1054.68</v>
      </c>
    </row>
    <row r="8424" spans="1:9" x14ac:dyDescent="0.2">
      <c r="A8424" s="14">
        <v>2014</v>
      </c>
      <c r="B8424" s="17" t="s">
        <v>13</v>
      </c>
      <c r="C8424" s="17" t="s">
        <v>14</v>
      </c>
      <c r="D8424" s="17" t="s">
        <v>1069</v>
      </c>
      <c r="E8424" s="1">
        <v>540</v>
      </c>
      <c r="F8424" s="19">
        <v>5.8533333333333335</v>
      </c>
      <c r="G8424" s="19">
        <v>8.59</v>
      </c>
      <c r="H8424" s="19">
        <f>E8424*Table133[[#This Row],[Price per unit]]</f>
        <v>4638.6000000000004</v>
      </c>
      <c r="I8424" s="7">
        <f>(Table133[[#This Row],[Price per unit]]-Table133[[#This Row],[Cost per unit]])*Table133[[#This Row],[Volume]]</f>
        <v>1477.7999999999997</v>
      </c>
    </row>
    <row r="8425" spans="1:9" x14ac:dyDescent="0.2">
      <c r="A8425" s="14">
        <v>2014</v>
      </c>
      <c r="B8425" s="17" t="s">
        <v>13</v>
      </c>
      <c r="C8425" s="17" t="s">
        <v>14</v>
      </c>
      <c r="D8425" s="17" t="s">
        <v>1069</v>
      </c>
      <c r="E8425" s="1">
        <v>480</v>
      </c>
      <c r="F8425" s="19">
        <v>6.66</v>
      </c>
      <c r="G8425" s="19">
        <v>8.57</v>
      </c>
      <c r="H8425" s="19">
        <f>E8425*Table133[[#This Row],[Price per unit]]</f>
        <v>4113.6000000000004</v>
      </c>
      <c r="I8425" s="7">
        <f>(Table133[[#This Row],[Price per unit]]-Table133[[#This Row],[Cost per unit]])*Table133[[#This Row],[Volume]]</f>
        <v>916.80000000000007</v>
      </c>
    </row>
    <row r="8426" spans="1:9" x14ac:dyDescent="0.2">
      <c r="A8426" s="14">
        <v>2014</v>
      </c>
      <c r="B8426" s="17" t="s">
        <v>13</v>
      </c>
      <c r="C8426" s="17" t="s">
        <v>14</v>
      </c>
      <c r="D8426" s="17" t="s">
        <v>1069</v>
      </c>
      <c r="E8426" s="1">
        <v>576</v>
      </c>
      <c r="F8426" s="19">
        <v>6.3733333333333331</v>
      </c>
      <c r="G8426" s="19">
        <v>7.47</v>
      </c>
      <c r="H8426" s="19">
        <f>E8426*Table133[[#This Row],[Price per unit]]</f>
        <v>4302.72</v>
      </c>
      <c r="I8426" s="7">
        <f>(Table133[[#This Row],[Price per unit]]-Table133[[#This Row],[Cost per unit]])*Table133[[#This Row],[Volume]]</f>
        <v>631.68000000000006</v>
      </c>
    </row>
    <row r="8427" spans="1:9" x14ac:dyDescent="0.2">
      <c r="A8427" s="14">
        <v>2014</v>
      </c>
      <c r="B8427" s="17" t="s">
        <v>13</v>
      </c>
      <c r="C8427" s="17" t="s">
        <v>14</v>
      </c>
      <c r="D8427" s="17" t="s">
        <v>1069</v>
      </c>
      <c r="E8427" s="1">
        <v>600</v>
      </c>
      <c r="F8427" s="19">
        <v>5.9533333333333331</v>
      </c>
      <c r="G8427" s="19">
        <v>8.11</v>
      </c>
      <c r="H8427" s="19">
        <f>E8427*Table133[[#This Row],[Price per unit]]</f>
        <v>4866</v>
      </c>
      <c r="I8427" s="7">
        <f>(Table133[[#This Row],[Price per unit]]-Table133[[#This Row],[Cost per unit]])*Table133[[#This Row],[Volume]]</f>
        <v>1293.9999999999998</v>
      </c>
    </row>
    <row r="8428" spans="1:9" x14ac:dyDescent="0.2">
      <c r="A8428" s="14">
        <v>2014</v>
      </c>
      <c r="B8428" s="17" t="s">
        <v>13</v>
      </c>
      <c r="C8428" s="17" t="s">
        <v>14</v>
      </c>
      <c r="D8428" s="17" t="s">
        <v>1069</v>
      </c>
      <c r="E8428" s="1">
        <v>420</v>
      </c>
      <c r="F8428" s="19">
        <v>6.3</v>
      </c>
      <c r="G8428" s="19">
        <v>8.01</v>
      </c>
      <c r="H8428" s="19">
        <f>E8428*Table133[[#This Row],[Price per unit]]</f>
        <v>3364.2</v>
      </c>
      <c r="I8428" s="7">
        <f>(Table133[[#This Row],[Price per unit]]-Table133[[#This Row],[Cost per unit]])*Table133[[#This Row],[Volume]]</f>
        <v>718.19999999999993</v>
      </c>
    </row>
    <row r="8429" spans="1:9" x14ac:dyDescent="0.2">
      <c r="A8429" s="14">
        <v>2014</v>
      </c>
      <c r="B8429" s="17" t="s">
        <v>13</v>
      </c>
      <c r="C8429" s="17" t="s">
        <v>14</v>
      </c>
      <c r="D8429" s="17" t="s">
        <v>1069</v>
      </c>
      <c r="E8429" s="1">
        <v>564</v>
      </c>
      <c r="F8429" s="19">
        <v>5.74</v>
      </c>
      <c r="G8429" s="19">
        <v>7.43</v>
      </c>
      <c r="H8429" s="19">
        <f>E8429*Table133[[#This Row],[Price per unit]]</f>
        <v>4190.5199999999995</v>
      </c>
      <c r="I8429" s="7">
        <f>(Table133[[#This Row],[Price per unit]]-Table133[[#This Row],[Cost per unit]])*Table133[[#This Row],[Volume]]</f>
        <v>953.15999999999974</v>
      </c>
    </row>
    <row r="8430" spans="1:9" x14ac:dyDescent="0.2">
      <c r="A8430" s="14">
        <v>2014</v>
      </c>
      <c r="B8430" s="17" t="s">
        <v>13</v>
      </c>
      <c r="C8430" s="17" t="s">
        <v>14</v>
      </c>
      <c r="D8430" s="17" t="s">
        <v>1069</v>
      </c>
      <c r="E8430" s="1">
        <v>516</v>
      </c>
      <c r="F8430" s="19">
        <v>6.6133333333333333</v>
      </c>
      <c r="G8430" s="19">
        <v>7.84</v>
      </c>
      <c r="H8430" s="19">
        <f>E8430*Table133[[#This Row],[Price per unit]]</f>
        <v>4045.44</v>
      </c>
      <c r="I8430" s="7">
        <f>(Table133[[#This Row],[Price per unit]]-Table133[[#This Row],[Cost per unit]])*Table133[[#This Row],[Volume]]</f>
        <v>632.95999999999992</v>
      </c>
    </row>
    <row r="8431" spans="1:9" x14ac:dyDescent="0.2">
      <c r="A8431" s="14">
        <v>2014</v>
      </c>
      <c r="B8431" s="17" t="s">
        <v>13</v>
      </c>
      <c r="C8431" s="17" t="s">
        <v>14</v>
      </c>
      <c r="D8431" s="17" t="s">
        <v>1069</v>
      </c>
      <c r="E8431" s="1">
        <v>540</v>
      </c>
      <c r="F8431" s="19">
        <v>5.8066666666666666</v>
      </c>
      <c r="G8431" s="19">
        <v>7.46</v>
      </c>
      <c r="H8431" s="19">
        <f>E8431*Table133[[#This Row],[Price per unit]]</f>
        <v>4028.4</v>
      </c>
      <c r="I8431" s="7">
        <f>(Table133[[#This Row],[Price per unit]]-Table133[[#This Row],[Cost per unit]])*Table133[[#This Row],[Volume]]</f>
        <v>892.8</v>
      </c>
    </row>
    <row r="8432" spans="1:9" x14ac:dyDescent="0.2">
      <c r="A8432" s="14">
        <v>2014</v>
      </c>
      <c r="B8432" s="17" t="s">
        <v>13</v>
      </c>
      <c r="C8432" s="17" t="s">
        <v>14</v>
      </c>
      <c r="D8432" s="17" t="s">
        <v>1069</v>
      </c>
      <c r="E8432" s="1">
        <v>480</v>
      </c>
      <c r="F8432" s="19">
        <v>5.4533333333333331</v>
      </c>
      <c r="G8432" s="19">
        <v>8.25</v>
      </c>
      <c r="H8432" s="19">
        <f>E8432*Table133[[#This Row],[Price per unit]]</f>
        <v>3960</v>
      </c>
      <c r="I8432" s="7">
        <f>(Table133[[#This Row],[Price per unit]]-Table133[[#This Row],[Cost per unit]])*Table133[[#This Row],[Volume]]</f>
        <v>1342.4</v>
      </c>
    </row>
    <row r="8433" spans="1:9" x14ac:dyDescent="0.2">
      <c r="A8433" s="14">
        <v>2014</v>
      </c>
      <c r="B8433" s="17" t="s">
        <v>13</v>
      </c>
      <c r="C8433" s="17" t="s">
        <v>14</v>
      </c>
      <c r="D8433" s="17" t="s">
        <v>1069</v>
      </c>
      <c r="E8433" s="1">
        <v>420</v>
      </c>
      <c r="F8433" s="19">
        <v>5.8933333333333335</v>
      </c>
      <c r="G8433" s="19">
        <v>8.5500000000000007</v>
      </c>
      <c r="H8433" s="19">
        <f>E8433*Table133[[#This Row],[Price per unit]]</f>
        <v>3591.0000000000005</v>
      </c>
      <c r="I8433" s="7">
        <f>(Table133[[#This Row],[Price per unit]]-Table133[[#This Row],[Cost per unit]])*Table133[[#This Row],[Volume]]</f>
        <v>1115.8000000000002</v>
      </c>
    </row>
    <row r="8434" spans="1:9" x14ac:dyDescent="0.2">
      <c r="A8434" s="14">
        <v>2014</v>
      </c>
      <c r="B8434" s="17" t="s">
        <v>13</v>
      </c>
      <c r="C8434" s="17" t="s">
        <v>14</v>
      </c>
      <c r="D8434" s="17" t="s">
        <v>1069</v>
      </c>
      <c r="E8434" s="1">
        <v>408</v>
      </c>
      <c r="F8434" s="19">
        <v>5.36</v>
      </c>
      <c r="G8434" s="19">
        <v>8.41</v>
      </c>
      <c r="H8434" s="19">
        <f>E8434*Table133[[#This Row],[Price per unit]]</f>
        <v>3431.28</v>
      </c>
      <c r="I8434" s="7">
        <f>(Table133[[#This Row],[Price per unit]]-Table133[[#This Row],[Cost per unit]])*Table133[[#This Row],[Volume]]</f>
        <v>1244.3999999999999</v>
      </c>
    </row>
    <row r="8435" spans="1:9" x14ac:dyDescent="0.2">
      <c r="A8435" s="14">
        <v>2014</v>
      </c>
      <c r="B8435" s="17" t="s">
        <v>13</v>
      </c>
      <c r="C8435" s="17" t="s">
        <v>14</v>
      </c>
      <c r="D8435" s="17" t="s">
        <v>1069</v>
      </c>
      <c r="E8435" s="1">
        <v>444</v>
      </c>
      <c r="F8435" s="19">
        <v>5.3</v>
      </c>
      <c r="G8435" s="19">
        <v>8.09</v>
      </c>
      <c r="H8435" s="19">
        <f>E8435*Table133[[#This Row],[Price per unit]]</f>
        <v>3591.96</v>
      </c>
      <c r="I8435" s="7">
        <f>(Table133[[#This Row],[Price per unit]]-Table133[[#This Row],[Cost per unit]])*Table133[[#This Row],[Volume]]</f>
        <v>1238.76</v>
      </c>
    </row>
    <row r="8436" spans="1:9" x14ac:dyDescent="0.2">
      <c r="A8436" s="14">
        <v>2014</v>
      </c>
      <c r="B8436" s="17" t="s">
        <v>13</v>
      </c>
      <c r="C8436" s="17" t="s">
        <v>14</v>
      </c>
      <c r="D8436" s="17" t="s">
        <v>1069</v>
      </c>
      <c r="E8436" s="1">
        <v>576</v>
      </c>
      <c r="F8436" s="19">
        <v>5.6466666666666665</v>
      </c>
      <c r="G8436" s="19">
        <v>7.67</v>
      </c>
      <c r="H8436" s="19">
        <f>E8436*Table133[[#This Row],[Price per unit]]</f>
        <v>4417.92</v>
      </c>
      <c r="I8436" s="7">
        <f>(Table133[[#This Row],[Price per unit]]-Table133[[#This Row],[Cost per unit]])*Table133[[#This Row],[Volume]]</f>
        <v>1165.44</v>
      </c>
    </row>
    <row r="8437" spans="1:9" x14ac:dyDescent="0.2">
      <c r="A8437" s="14">
        <v>2014</v>
      </c>
      <c r="B8437" s="17" t="s">
        <v>13</v>
      </c>
      <c r="C8437" s="17" t="s">
        <v>14</v>
      </c>
      <c r="D8437" s="17" t="s">
        <v>1069</v>
      </c>
      <c r="E8437" s="1">
        <v>444</v>
      </c>
      <c r="F8437" s="19">
        <v>6.1466666666666665</v>
      </c>
      <c r="G8437" s="19">
        <v>7.64</v>
      </c>
      <c r="H8437" s="19">
        <f>E8437*Table133[[#This Row],[Price per unit]]</f>
        <v>3392.16</v>
      </c>
      <c r="I8437" s="7">
        <f>(Table133[[#This Row],[Price per unit]]-Table133[[#This Row],[Cost per unit]])*Table133[[#This Row],[Volume]]</f>
        <v>663.04</v>
      </c>
    </row>
    <row r="8438" spans="1:9" x14ac:dyDescent="0.2">
      <c r="A8438" s="14">
        <v>2014</v>
      </c>
      <c r="B8438" s="17" t="s">
        <v>13</v>
      </c>
      <c r="C8438" s="17" t="s">
        <v>14</v>
      </c>
      <c r="D8438" s="17" t="s">
        <v>1069</v>
      </c>
      <c r="E8438" s="1">
        <v>612</v>
      </c>
      <c r="F8438" s="19">
        <v>5.5866666666666669</v>
      </c>
      <c r="G8438" s="19">
        <v>7.64</v>
      </c>
      <c r="H8438" s="19">
        <f>E8438*Table133[[#This Row],[Price per unit]]</f>
        <v>4675.6799999999994</v>
      </c>
      <c r="I8438" s="7">
        <f>(Table133[[#This Row],[Price per unit]]-Table133[[#This Row],[Cost per unit]])*Table133[[#This Row],[Volume]]</f>
        <v>1256.6399999999996</v>
      </c>
    </row>
    <row r="8439" spans="1:9" x14ac:dyDescent="0.2">
      <c r="A8439" s="14">
        <v>2014</v>
      </c>
      <c r="B8439" s="17" t="s">
        <v>13</v>
      </c>
      <c r="C8439" s="17" t="s">
        <v>14</v>
      </c>
      <c r="D8439" s="17" t="s">
        <v>1069</v>
      </c>
      <c r="E8439" s="1">
        <v>492</v>
      </c>
      <c r="F8439" s="19">
        <v>5.94</v>
      </c>
      <c r="G8439" s="19">
        <v>8.19</v>
      </c>
      <c r="H8439" s="19">
        <f>E8439*Table133[[#This Row],[Price per unit]]</f>
        <v>4029.4799999999996</v>
      </c>
      <c r="I8439" s="7">
        <f>(Table133[[#This Row],[Price per unit]]-Table133[[#This Row],[Cost per unit]])*Table133[[#This Row],[Volume]]</f>
        <v>1106.9999999999995</v>
      </c>
    </row>
    <row r="8440" spans="1:9" x14ac:dyDescent="0.2">
      <c r="A8440" s="14">
        <v>2014</v>
      </c>
      <c r="B8440" s="17" t="s">
        <v>13</v>
      </c>
      <c r="C8440" s="17" t="s">
        <v>14</v>
      </c>
      <c r="D8440" s="17" t="s">
        <v>1069</v>
      </c>
      <c r="E8440" s="1">
        <v>504</v>
      </c>
      <c r="F8440" s="19">
        <v>6.2</v>
      </c>
      <c r="G8440" s="19">
        <v>8.19</v>
      </c>
      <c r="H8440" s="19">
        <f>E8440*Table133[[#This Row],[Price per unit]]</f>
        <v>4127.7599999999993</v>
      </c>
      <c r="I8440" s="7">
        <f>(Table133[[#This Row],[Price per unit]]-Table133[[#This Row],[Cost per unit]])*Table133[[#This Row],[Volume]]</f>
        <v>1002.9599999999997</v>
      </c>
    </row>
    <row r="8441" spans="1:9" x14ac:dyDescent="0.2">
      <c r="A8441" s="14">
        <v>2014</v>
      </c>
      <c r="B8441" s="17" t="s">
        <v>13</v>
      </c>
      <c r="C8441" s="17" t="s">
        <v>14</v>
      </c>
      <c r="D8441" s="17" t="s">
        <v>1069</v>
      </c>
      <c r="E8441" s="1">
        <v>540</v>
      </c>
      <c r="F8441" s="19">
        <v>6.06</v>
      </c>
      <c r="G8441" s="19">
        <v>7.69</v>
      </c>
      <c r="H8441" s="19">
        <f>E8441*Table133[[#This Row],[Price per unit]]</f>
        <v>4152.6000000000004</v>
      </c>
      <c r="I8441" s="7">
        <f>(Table133[[#This Row],[Price per unit]]-Table133[[#This Row],[Cost per unit]])*Table133[[#This Row],[Volume]]</f>
        <v>880.20000000000039</v>
      </c>
    </row>
    <row r="8442" spans="1:9" x14ac:dyDescent="0.2">
      <c r="A8442" s="14">
        <v>2014</v>
      </c>
      <c r="B8442" s="17" t="s">
        <v>13</v>
      </c>
      <c r="C8442" s="17" t="s">
        <v>14</v>
      </c>
      <c r="D8442" s="17" t="s">
        <v>1069</v>
      </c>
      <c r="E8442" s="1">
        <v>468</v>
      </c>
      <c r="F8442" s="19">
        <v>6.66</v>
      </c>
      <c r="G8442" s="19">
        <v>7.75</v>
      </c>
      <c r="H8442" s="19">
        <f>E8442*Table133[[#This Row],[Price per unit]]</f>
        <v>3627</v>
      </c>
      <c r="I8442" s="7">
        <f>(Table133[[#This Row],[Price per unit]]-Table133[[#This Row],[Cost per unit]])*Table133[[#This Row],[Volume]]</f>
        <v>510.11999999999995</v>
      </c>
    </row>
    <row r="8443" spans="1:9" x14ac:dyDescent="0.2">
      <c r="A8443" s="14">
        <v>2014</v>
      </c>
      <c r="B8443" s="17" t="s">
        <v>13</v>
      </c>
      <c r="C8443" s="17" t="s">
        <v>14</v>
      </c>
      <c r="D8443" s="17" t="s">
        <v>1069</v>
      </c>
      <c r="E8443" s="1">
        <v>480</v>
      </c>
      <c r="F8443" s="19">
        <v>5.76</v>
      </c>
      <c r="G8443" s="19">
        <v>7.75</v>
      </c>
      <c r="H8443" s="19">
        <f>E8443*Table133[[#This Row],[Price per unit]]</f>
        <v>3720</v>
      </c>
      <c r="I8443" s="7">
        <f>(Table133[[#This Row],[Price per unit]]-Table133[[#This Row],[Cost per unit]])*Table133[[#This Row],[Volume]]</f>
        <v>955.2</v>
      </c>
    </row>
    <row r="8444" spans="1:9" x14ac:dyDescent="0.2">
      <c r="A8444" s="14">
        <v>2014</v>
      </c>
      <c r="B8444" s="17" t="s">
        <v>13</v>
      </c>
      <c r="C8444" s="17" t="s">
        <v>14</v>
      </c>
      <c r="D8444" s="17" t="s">
        <v>1069</v>
      </c>
      <c r="E8444" s="1">
        <v>456</v>
      </c>
      <c r="F8444" s="19">
        <v>5.8933333333333335</v>
      </c>
      <c r="G8444" s="19">
        <v>7.71</v>
      </c>
      <c r="H8444" s="19">
        <f>E8444*Table133[[#This Row],[Price per unit]]</f>
        <v>3515.7599999999998</v>
      </c>
      <c r="I8444" s="7">
        <f>(Table133[[#This Row],[Price per unit]]-Table133[[#This Row],[Cost per unit]])*Table133[[#This Row],[Volume]]</f>
        <v>828.39999999999986</v>
      </c>
    </row>
    <row r="8445" spans="1:9" x14ac:dyDescent="0.2">
      <c r="A8445" s="14">
        <v>2014</v>
      </c>
      <c r="B8445" s="17" t="s">
        <v>13</v>
      </c>
      <c r="C8445" s="17" t="s">
        <v>14</v>
      </c>
      <c r="D8445" s="17" t="s">
        <v>1069</v>
      </c>
      <c r="E8445" s="1">
        <v>576</v>
      </c>
      <c r="F8445" s="19">
        <v>5.92</v>
      </c>
      <c r="G8445" s="19">
        <v>7.7</v>
      </c>
      <c r="H8445" s="19">
        <f>E8445*Table133[[#This Row],[Price per unit]]</f>
        <v>4435.2</v>
      </c>
      <c r="I8445" s="7">
        <f>(Table133[[#This Row],[Price per unit]]-Table133[[#This Row],[Cost per unit]])*Table133[[#This Row],[Volume]]</f>
        <v>1025.2800000000002</v>
      </c>
    </row>
    <row r="8446" spans="1:9" x14ac:dyDescent="0.2">
      <c r="A8446" s="14">
        <v>2014</v>
      </c>
      <c r="B8446" s="17" t="s">
        <v>13</v>
      </c>
      <c r="C8446" s="17" t="s">
        <v>14</v>
      </c>
      <c r="D8446" s="17" t="s">
        <v>1069</v>
      </c>
      <c r="E8446" s="1">
        <v>552</v>
      </c>
      <c r="F8446" s="19">
        <v>5.56</v>
      </c>
      <c r="G8446" s="19">
        <v>7.87</v>
      </c>
      <c r="H8446" s="19">
        <f>E8446*Table133[[#This Row],[Price per unit]]</f>
        <v>4344.24</v>
      </c>
      <c r="I8446" s="7">
        <f>(Table133[[#This Row],[Price per unit]]-Table133[[#This Row],[Cost per unit]])*Table133[[#This Row],[Volume]]</f>
        <v>1275.1200000000003</v>
      </c>
    </row>
    <row r="8447" spans="1:9" x14ac:dyDescent="0.2">
      <c r="A8447" s="14">
        <v>2014</v>
      </c>
      <c r="B8447" s="17" t="s">
        <v>13</v>
      </c>
      <c r="C8447" s="17" t="s">
        <v>14</v>
      </c>
      <c r="D8447" s="17" t="s">
        <v>1069</v>
      </c>
      <c r="E8447" s="1">
        <v>624</v>
      </c>
      <c r="F8447" s="19">
        <v>6.3733333333333331</v>
      </c>
      <c r="G8447" s="19">
        <v>8.51</v>
      </c>
      <c r="H8447" s="19">
        <f>E8447*Table133[[#This Row],[Price per unit]]</f>
        <v>5310.24</v>
      </c>
      <c r="I8447" s="7">
        <f>(Table133[[#This Row],[Price per unit]]-Table133[[#This Row],[Cost per unit]])*Table133[[#This Row],[Volume]]</f>
        <v>1333.28</v>
      </c>
    </row>
    <row r="8448" spans="1:9" x14ac:dyDescent="0.2">
      <c r="A8448" s="14">
        <v>2014</v>
      </c>
      <c r="B8448" s="17" t="s">
        <v>13</v>
      </c>
      <c r="C8448" s="17" t="s">
        <v>14</v>
      </c>
      <c r="D8448" s="17" t="s">
        <v>1069</v>
      </c>
      <c r="E8448" s="1">
        <v>528</v>
      </c>
      <c r="F8448" s="19">
        <v>6.0133333333333336</v>
      </c>
      <c r="G8448" s="19">
        <v>8.57</v>
      </c>
      <c r="H8448" s="19">
        <f>E8448*Table133[[#This Row],[Price per unit]]</f>
        <v>4524.96</v>
      </c>
      <c r="I8448" s="7">
        <f>(Table133[[#This Row],[Price per unit]]-Table133[[#This Row],[Cost per unit]])*Table133[[#This Row],[Volume]]</f>
        <v>1349.92</v>
      </c>
    </row>
    <row r="8449" spans="1:9" x14ac:dyDescent="0.2">
      <c r="A8449" s="14">
        <v>2014</v>
      </c>
      <c r="B8449" s="17" t="s">
        <v>13</v>
      </c>
      <c r="C8449" s="17" t="s">
        <v>14</v>
      </c>
      <c r="D8449" s="17" t="s">
        <v>1069</v>
      </c>
      <c r="E8449" s="1">
        <v>600</v>
      </c>
      <c r="F8449" s="19">
        <v>6.4333333333333336</v>
      </c>
      <c r="G8449" s="19">
        <v>8.08</v>
      </c>
      <c r="H8449" s="19">
        <f>E8449*Table133[[#This Row],[Price per unit]]</f>
        <v>4848</v>
      </c>
      <c r="I8449" s="7">
        <f>(Table133[[#This Row],[Price per unit]]-Table133[[#This Row],[Cost per unit]])*Table133[[#This Row],[Volume]]</f>
        <v>987.99999999999989</v>
      </c>
    </row>
    <row r="8450" spans="1:9" x14ac:dyDescent="0.2">
      <c r="A8450" s="14">
        <v>2014</v>
      </c>
      <c r="B8450" s="17" t="s">
        <v>13</v>
      </c>
      <c r="C8450" s="17" t="s">
        <v>14</v>
      </c>
      <c r="D8450" s="17" t="s">
        <v>1069</v>
      </c>
      <c r="E8450" s="1">
        <v>576</v>
      </c>
      <c r="F8450" s="19">
        <v>5.7133333333333329</v>
      </c>
      <c r="G8450" s="19">
        <v>7.49</v>
      </c>
      <c r="H8450" s="19">
        <f>E8450*Table133[[#This Row],[Price per unit]]</f>
        <v>4314.24</v>
      </c>
      <c r="I8450" s="7">
        <f>(Table133[[#This Row],[Price per unit]]-Table133[[#This Row],[Cost per unit]])*Table133[[#This Row],[Volume]]</f>
        <v>1023.3600000000004</v>
      </c>
    </row>
    <row r="8451" spans="1:9" x14ac:dyDescent="0.2">
      <c r="A8451" s="14">
        <v>2014</v>
      </c>
      <c r="B8451" s="17" t="s">
        <v>13</v>
      </c>
      <c r="C8451" s="17" t="s">
        <v>14</v>
      </c>
      <c r="D8451" s="17" t="s">
        <v>1069</v>
      </c>
      <c r="E8451" s="1">
        <v>444</v>
      </c>
      <c r="F8451" s="19">
        <v>6.3666666666666663</v>
      </c>
      <c r="G8451" s="19">
        <v>8.2200000000000006</v>
      </c>
      <c r="H8451" s="19">
        <f>E8451*Table133[[#This Row],[Price per unit]]</f>
        <v>3649.6800000000003</v>
      </c>
      <c r="I8451" s="7">
        <f>(Table133[[#This Row],[Price per unit]]-Table133[[#This Row],[Cost per unit]])*Table133[[#This Row],[Volume]]</f>
        <v>822.88000000000045</v>
      </c>
    </row>
    <row r="8452" spans="1:9" x14ac:dyDescent="0.2">
      <c r="A8452" s="14">
        <v>2014</v>
      </c>
      <c r="B8452" s="17" t="s">
        <v>13</v>
      </c>
      <c r="C8452" s="17" t="s">
        <v>14</v>
      </c>
      <c r="D8452" s="17" t="s">
        <v>1069</v>
      </c>
      <c r="E8452" s="1">
        <v>456</v>
      </c>
      <c r="F8452" s="19">
        <v>6.14</v>
      </c>
      <c r="G8452" s="19">
        <v>7.33</v>
      </c>
      <c r="H8452" s="19">
        <f>E8452*Table133[[#This Row],[Price per unit]]</f>
        <v>3342.48</v>
      </c>
      <c r="I8452" s="7">
        <f>(Table133[[#This Row],[Price per unit]]-Table133[[#This Row],[Cost per unit]])*Table133[[#This Row],[Volume]]</f>
        <v>542.64000000000021</v>
      </c>
    </row>
    <row r="8453" spans="1:9" x14ac:dyDescent="0.2">
      <c r="A8453" s="14">
        <v>2014</v>
      </c>
      <c r="B8453" s="17" t="s">
        <v>13</v>
      </c>
      <c r="C8453" s="17" t="s">
        <v>14</v>
      </c>
      <c r="D8453" s="17" t="s">
        <v>1069</v>
      </c>
      <c r="E8453" s="1">
        <v>516</v>
      </c>
      <c r="F8453" s="19">
        <v>6.2133333333333329</v>
      </c>
      <c r="G8453" s="19">
        <v>7.37</v>
      </c>
      <c r="H8453" s="19">
        <f>E8453*Table133[[#This Row],[Price per unit]]</f>
        <v>3802.92</v>
      </c>
      <c r="I8453" s="7">
        <f>(Table133[[#This Row],[Price per unit]]-Table133[[#This Row],[Cost per unit]])*Table133[[#This Row],[Volume]]</f>
        <v>596.84000000000026</v>
      </c>
    </row>
    <row r="8454" spans="1:9" x14ac:dyDescent="0.2">
      <c r="A8454" s="14">
        <v>2014</v>
      </c>
      <c r="B8454" s="17" t="s">
        <v>13</v>
      </c>
      <c r="C8454" s="17" t="s">
        <v>14</v>
      </c>
      <c r="D8454" s="17" t="s">
        <v>1069</v>
      </c>
      <c r="E8454" s="1">
        <v>480</v>
      </c>
      <c r="F8454" s="19">
        <v>6.0066666666666668</v>
      </c>
      <c r="G8454" s="19">
        <v>7.34</v>
      </c>
      <c r="H8454" s="19">
        <f>E8454*Table133[[#This Row],[Price per unit]]</f>
        <v>3523.2</v>
      </c>
      <c r="I8454" s="7">
        <f>(Table133[[#This Row],[Price per unit]]-Table133[[#This Row],[Cost per unit]])*Table133[[#This Row],[Volume]]</f>
        <v>639.99999999999989</v>
      </c>
    </row>
    <row r="8455" spans="1:9" x14ac:dyDescent="0.2">
      <c r="A8455" s="14">
        <v>2014</v>
      </c>
      <c r="B8455" s="17" t="s">
        <v>13</v>
      </c>
      <c r="C8455" s="17" t="s">
        <v>14</v>
      </c>
      <c r="D8455" s="17" t="s">
        <v>1069</v>
      </c>
      <c r="E8455" s="1">
        <v>528</v>
      </c>
      <c r="F8455" s="19">
        <v>6.2</v>
      </c>
      <c r="G8455" s="19">
        <v>8.32</v>
      </c>
      <c r="H8455" s="19">
        <f>E8455*Table133[[#This Row],[Price per unit]]</f>
        <v>4392.96</v>
      </c>
      <c r="I8455" s="7">
        <f>(Table133[[#This Row],[Price per unit]]-Table133[[#This Row],[Cost per unit]])*Table133[[#This Row],[Volume]]</f>
        <v>1119.3600000000001</v>
      </c>
    </row>
    <row r="8456" spans="1:9" x14ac:dyDescent="0.2">
      <c r="A8456" s="14">
        <v>2014</v>
      </c>
      <c r="B8456" s="17" t="s">
        <v>13</v>
      </c>
      <c r="C8456" s="17" t="s">
        <v>14</v>
      </c>
      <c r="D8456" s="17" t="s">
        <v>1069</v>
      </c>
      <c r="E8456" s="1">
        <v>552</v>
      </c>
      <c r="F8456" s="19">
        <v>5.7333333333333334</v>
      </c>
      <c r="G8456" s="19">
        <v>7.75</v>
      </c>
      <c r="H8456" s="19">
        <f>E8456*Table133[[#This Row],[Price per unit]]</f>
        <v>4278</v>
      </c>
      <c r="I8456" s="7">
        <f>(Table133[[#This Row],[Price per unit]]-Table133[[#This Row],[Cost per unit]])*Table133[[#This Row],[Volume]]</f>
        <v>1113.2</v>
      </c>
    </row>
    <row r="8457" spans="1:9" x14ac:dyDescent="0.2">
      <c r="A8457" s="14">
        <v>2014</v>
      </c>
      <c r="B8457" s="17" t="s">
        <v>13</v>
      </c>
      <c r="C8457" s="17" t="s">
        <v>14</v>
      </c>
      <c r="D8457" s="17" t="s">
        <v>1069</v>
      </c>
      <c r="E8457" s="1">
        <v>444</v>
      </c>
      <c r="F8457" s="19">
        <v>6.3133333333333335</v>
      </c>
      <c r="G8457" s="19">
        <v>8.6</v>
      </c>
      <c r="H8457" s="19">
        <f>E8457*Table133[[#This Row],[Price per unit]]</f>
        <v>3818.3999999999996</v>
      </c>
      <c r="I8457" s="7">
        <f>(Table133[[#This Row],[Price per unit]]-Table133[[#This Row],[Cost per unit]])*Table133[[#This Row],[Volume]]</f>
        <v>1015.2799999999997</v>
      </c>
    </row>
    <row r="8458" spans="1:9" x14ac:dyDescent="0.2">
      <c r="A8458" s="14">
        <v>2014</v>
      </c>
      <c r="B8458" s="17" t="s">
        <v>13</v>
      </c>
      <c r="C8458" s="17" t="s">
        <v>14</v>
      </c>
      <c r="D8458" s="17" t="s">
        <v>1069</v>
      </c>
      <c r="E8458" s="1">
        <v>636</v>
      </c>
      <c r="F8458" s="19">
        <v>6.6266666666666669</v>
      </c>
      <c r="G8458" s="19">
        <v>8.41</v>
      </c>
      <c r="H8458" s="19">
        <f>E8458*Table133[[#This Row],[Price per unit]]</f>
        <v>5348.76</v>
      </c>
      <c r="I8458" s="7">
        <f>(Table133[[#This Row],[Price per unit]]-Table133[[#This Row],[Cost per unit]])*Table133[[#This Row],[Volume]]</f>
        <v>1134.1999999999998</v>
      </c>
    </row>
    <row r="8459" spans="1:9" x14ac:dyDescent="0.2">
      <c r="A8459" s="14">
        <v>2014</v>
      </c>
      <c r="B8459" s="17" t="s">
        <v>13</v>
      </c>
      <c r="C8459" s="17" t="s">
        <v>14</v>
      </c>
      <c r="D8459" s="17" t="s">
        <v>1069</v>
      </c>
      <c r="E8459" s="1">
        <v>588</v>
      </c>
      <c r="F8459" s="19">
        <v>6.24</v>
      </c>
      <c r="G8459" s="19">
        <v>7.68</v>
      </c>
      <c r="H8459" s="19">
        <f>E8459*Table133[[#This Row],[Price per unit]]</f>
        <v>4515.84</v>
      </c>
      <c r="I8459" s="7">
        <f>(Table133[[#This Row],[Price per unit]]-Table133[[#This Row],[Cost per unit]])*Table133[[#This Row],[Volume]]</f>
        <v>846.71999999999969</v>
      </c>
    </row>
    <row r="8460" spans="1:9" x14ac:dyDescent="0.2">
      <c r="A8460" s="14">
        <v>2014</v>
      </c>
      <c r="B8460" s="17" t="s">
        <v>13</v>
      </c>
      <c r="C8460" s="17" t="s">
        <v>14</v>
      </c>
      <c r="D8460" s="17" t="s">
        <v>1069</v>
      </c>
      <c r="E8460" s="1">
        <v>444</v>
      </c>
      <c r="F8460" s="19">
        <v>5.6133333333333333</v>
      </c>
      <c r="G8460" s="19">
        <v>7.86</v>
      </c>
      <c r="H8460" s="19">
        <f>E8460*Table133[[#This Row],[Price per unit]]</f>
        <v>3489.84</v>
      </c>
      <c r="I8460" s="7">
        <f>(Table133[[#This Row],[Price per unit]]-Table133[[#This Row],[Cost per unit]])*Table133[[#This Row],[Volume]]</f>
        <v>997.52000000000021</v>
      </c>
    </row>
    <row r="8461" spans="1:9" x14ac:dyDescent="0.2">
      <c r="A8461" s="14">
        <v>2014</v>
      </c>
      <c r="B8461" s="17" t="s">
        <v>13</v>
      </c>
      <c r="C8461" s="17" t="s">
        <v>14</v>
      </c>
      <c r="D8461" s="17" t="s">
        <v>1069</v>
      </c>
      <c r="E8461" s="1">
        <v>420</v>
      </c>
      <c r="F8461" s="19">
        <v>5.6266666666666669</v>
      </c>
      <c r="G8461" s="19">
        <v>8.2100000000000009</v>
      </c>
      <c r="H8461" s="19">
        <f>E8461*Table133[[#This Row],[Price per unit]]</f>
        <v>3448.2000000000003</v>
      </c>
      <c r="I8461" s="7">
        <f>(Table133[[#This Row],[Price per unit]]-Table133[[#This Row],[Cost per unit]])*Table133[[#This Row],[Volume]]</f>
        <v>1085.0000000000002</v>
      </c>
    </row>
    <row r="8462" spans="1:9" x14ac:dyDescent="0.2">
      <c r="A8462" s="14">
        <v>2014</v>
      </c>
      <c r="B8462" s="17" t="s">
        <v>13</v>
      </c>
      <c r="C8462" s="17" t="s">
        <v>14</v>
      </c>
      <c r="D8462" s="17" t="s">
        <v>1069</v>
      </c>
      <c r="E8462" s="1">
        <v>636</v>
      </c>
      <c r="F8462" s="19">
        <v>6.4733333333333336</v>
      </c>
      <c r="G8462" s="19">
        <v>7.55</v>
      </c>
      <c r="H8462" s="19">
        <f>E8462*Table133[[#This Row],[Price per unit]]</f>
        <v>4801.8</v>
      </c>
      <c r="I8462" s="7">
        <f>(Table133[[#This Row],[Price per unit]]-Table133[[#This Row],[Cost per unit]])*Table133[[#This Row],[Volume]]</f>
        <v>684.75999999999976</v>
      </c>
    </row>
    <row r="8463" spans="1:9" x14ac:dyDescent="0.2">
      <c r="A8463" s="14">
        <v>2014</v>
      </c>
      <c r="B8463" s="17" t="s">
        <v>13</v>
      </c>
      <c r="C8463" s="17" t="s">
        <v>14</v>
      </c>
      <c r="D8463" s="17" t="s">
        <v>1069</v>
      </c>
      <c r="E8463" s="1">
        <v>480</v>
      </c>
      <c r="F8463" s="19">
        <v>6.6333333333333337</v>
      </c>
      <c r="G8463" s="19">
        <v>7.94</v>
      </c>
      <c r="H8463" s="19">
        <f>E8463*Table133[[#This Row],[Price per unit]]</f>
        <v>3811.2000000000003</v>
      </c>
      <c r="I8463" s="7">
        <f>(Table133[[#This Row],[Price per unit]]-Table133[[#This Row],[Cost per unit]])*Table133[[#This Row],[Volume]]</f>
        <v>627.20000000000005</v>
      </c>
    </row>
    <row r="8464" spans="1:9" x14ac:dyDescent="0.2">
      <c r="A8464" s="14">
        <v>2014</v>
      </c>
      <c r="B8464" s="17" t="s">
        <v>13</v>
      </c>
      <c r="C8464" s="17" t="s">
        <v>14</v>
      </c>
      <c r="D8464" s="17" t="s">
        <v>1069</v>
      </c>
      <c r="E8464" s="1">
        <v>636</v>
      </c>
      <c r="F8464" s="19">
        <v>5.3266666666666671</v>
      </c>
      <c r="G8464" s="19">
        <v>8.51</v>
      </c>
      <c r="H8464" s="19">
        <f>E8464*Table133[[#This Row],[Price per unit]]</f>
        <v>5412.36</v>
      </c>
      <c r="I8464" s="7">
        <f>(Table133[[#This Row],[Price per unit]]-Table133[[#This Row],[Cost per unit]])*Table133[[#This Row],[Volume]]</f>
        <v>2024.5999999999997</v>
      </c>
    </row>
    <row r="8465" spans="1:9" x14ac:dyDescent="0.2">
      <c r="A8465" s="14">
        <v>2014</v>
      </c>
      <c r="B8465" s="17" t="s">
        <v>13</v>
      </c>
      <c r="C8465" s="17" t="s">
        <v>14</v>
      </c>
      <c r="D8465" s="17" t="s">
        <v>1069</v>
      </c>
      <c r="E8465" s="1">
        <v>624</v>
      </c>
      <c r="F8465" s="19">
        <v>5.6133333333333333</v>
      </c>
      <c r="G8465" s="19">
        <v>8.36</v>
      </c>
      <c r="H8465" s="19">
        <f>E8465*Table133[[#This Row],[Price per unit]]</f>
        <v>5216.6399999999994</v>
      </c>
      <c r="I8465" s="7">
        <f>(Table133[[#This Row],[Price per unit]]-Table133[[#This Row],[Cost per unit]])*Table133[[#This Row],[Volume]]</f>
        <v>1713.9199999999996</v>
      </c>
    </row>
    <row r="8466" spans="1:9" x14ac:dyDescent="0.2">
      <c r="A8466" s="14">
        <v>2014</v>
      </c>
      <c r="B8466" s="17" t="s">
        <v>13</v>
      </c>
      <c r="C8466" s="17" t="s">
        <v>164</v>
      </c>
      <c r="D8466" s="17" t="s">
        <v>1120</v>
      </c>
      <c r="E8466" s="1">
        <v>60</v>
      </c>
      <c r="F8466" s="19">
        <v>1.1499999999999999</v>
      </c>
      <c r="G8466" s="19">
        <v>1.27</v>
      </c>
      <c r="H8466" s="19">
        <f>E8466*Table133[[#This Row],[Price per unit]]</f>
        <v>76.2</v>
      </c>
      <c r="I8466" s="7">
        <f>(Table133[[#This Row],[Price per unit]]-Table133[[#This Row],[Cost per unit]])*Table133[[#This Row],[Volume]]</f>
        <v>7.2000000000000064</v>
      </c>
    </row>
    <row r="8467" spans="1:9" x14ac:dyDescent="0.2">
      <c r="A8467" s="14">
        <v>2014</v>
      </c>
      <c r="B8467" s="17" t="s">
        <v>13</v>
      </c>
      <c r="C8467" s="17" t="s">
        <v>164</v>
      </c>
      <c r="D8467" s="17" t="s">
        <v>1120</v>
      </c>
      <c r="E8467" s="1">
        <v>72</v>
      </c>
      <c r="F8467" s="19">
        <v>1.02</v>
      </c>
      <c r="G8467" s="19">
        <v>1.33</v>
      </c>
      <c r="H8467" s="19">
        <f>E8467*Table133[[#This Row],[Price per unit]]</f>
        <v>95.76</v>
      </c>
      <c r="I8467" s="7">
        <f>(Table133[[#This Row],[Price per unit]]-Table133[[#This Row],[Cost per unit]])*Table133[[#This Row],[Volume]]</f>
        <v>22.320000000000004</v>
      </c>
    </row>
    <row r="8468" spans="1:9" x14ac:dyDescent="0.2">
      <c r="A8468" s="14">
        <v>2014</v>
      </c>
      <c r="B8468" s="17" t="s">
        <v>13</v>
      </c>
      <c r="C8468" s="17" t="s">
        <v>164</v>
      </c>
      <c r="D8468" s="17" t="s">
        <v>1120</v>
      </c>
      <c r="E8468" s="1">
        <v>72</v>
      </c>
      <c r="F8468" s="19">
        <v>1.1399999999999999</v>
      </c>
      <c r="G8468" s="19">
        <v>1.32</v>
      </c>
      <c r="H8468" s="19">
        <f>E8468*Table133[[#This Row],[Price per unit]]</f>
        <v>95.04</v>
      </c>
      <c r="I8468" s="7">
        <f>(Table133[[#This Row],[Price per unit]]-Table133[[#This Row],[Cost per unit]])*Table133[[#This Row],[Volume]]</f>
        <v>12.960000000000012</v>
      </c>
    </row>
    <row r="8469" spans="1:9" x14ac:dyDescent="0.2">
      <c r="A8469" s="14">
        <v>2014</v>
      </c>
      <c r="B8469" s="17" t="s">
        <v>13</v>
      </c>
      <c r="C8469" s="17" t="s">
        <v>164</v>
      </c>
      <c r="D8469" s="17" t="s">
        <v>1120</v>
      </c>
      <c r="E8469" s="1">
        <v>72</v>
      </c>
      <c r="F8469" s="19">
        <v>1.1000000000000001</v>
      </c>
      <c r="G8469" s="19">
        <v>1.35</v>
      </c>
      <c r="H8469" s="19">
        <f>E8469*Table133[[#This Row],[Price per unit]]</f>
        <v>97.2</v>
      </c>
      <c r="I8469" s="7">
        <f>(Table133[[#This Row],[Price per unit]]-Table133[[#This Row],[Cost per unit]])*Table133[[#This Row],[Volume]]</f>
        <v>18</v>
      </c>
    </row>
    <row r="8470" spans="1:9" x14ac:dyDescent="0.2">
      <c r="A8470" s="14">
        <v>2014</v>
      </c>
      <c r="B8470" s="17" t="s">
        <v>13</v>
      </c>
      <c r="C8470" s="17" t="s">
        <v>164</v>
      </c>
      <c r="D8470" s="17" t="s">
        <v>1120</v>
      </c>
      <c r="E8470" s="1">
        <v>60</v>
      </c>
      <c r="F8470" s="19">
        <v>1.19</v>
      </c>
      <c r="G8470" s="19">
        <v>1.28</v>
      </c>
      <c r="H8470" s="19">
        <f>E8470*Table133[[#This Row],[Price per unit]]</f>
        <v>76.8</v>
      </c>
      <c r="I8470" s="7">
        <f>(Table133[[#This Row],[Price per unit]]-Table133[[#This Row],[Cost per unit]])*Table133[[#This Row],[Volume]]</f>
        <v>5.4000000000000048</v>
      </c>
    </row>
    <row r="8471" spans="1:9" x14ac:dyDescent="0.2">
      <c r="A8471" s="14">
        <v>2014</v>
      </c>
      <c r="B8471" s="17" t="s">
        <v>13</v>
      </c>
      <c r="C8471" s="17" t="s">
        <v>164</v>
      </c>
      <c r="D8471" s="17" t="s">
        <v>1126</v>
      </c>
      <c r="E8471" s="1">
        <v>72</v>
      </c>
      <c r="F8471" s="19">
        <v>1.02</v>
      </c>
      <c r="G8471" s="19">
        <v>1.22</v>
      </c>
      <c r="H8471" s="19">
        <f>E8471*Table133[[#This Row],[Price per unit]]</f>
        <v>87.84</v>
      </c>
      <c r="I8471" s="7">
        <f>(Table133[[#This Row],[Price per unit]]-Table133[[#This Row],[Cost per unit]])*Table133[[#This Row],[Volume]]</f>
        <v>14.399999999999997</v>
      </c>
    </row>
    <row r="8472" spans="1:9" x14ac:dyDescent="0.2">
      <c r="A8472" s="14">
        <v>2014</v>
      </c>
      <c r="B8472" s="17" t="s">
        <v>13</v>
      </c>
      <c r="C8472" s="17" t="s">
        <v>164</v>
      </c>
      <c r="D8472" s="17" t="s">
        <v>1126</v>
      </c>
      <c r="E8472" s="1">
        <v>72</v>
      </c>
      <c r="F8472" s="19">
        <v>1.18</v>
      </c>
      <c r="G8472" s="19">
        <v>1.23</v>
      </c>
      <c r="H8472" s="19">
        <f>E8472*Table133[[#This Row],[Price per unit]]</f>
        <v>88.56</v>
      </c>
      <c r="I8472" s="7">
        <f>(Table133[[#This Row],[Price per unit]]-Table133[[#This Row],[Cost per unit]])*Table133[[#This Row],[Volume]]</f>
        <v>3.6000000000000032</v>
      </c>
    </row>
    <row r="8473" spans="1:9" x14ac:dyDescent="0.2">
      <c r="A8473" s="14">
        <v>2014</v>
      </c>
      <c r="B8473" s="17" t="s">
        <v>13</v>
      </c>
      <c r="C8473" s="17" t="s">
        <v>164</v>
      </c>
      <c r="D8473" s="17" t="s">
        <v>1126</v>
      </c>
      <c r="E8473" s="1">
        <v>48</v>
      </c>
      <c r="F8473" s="19">
        <v>1.19</v>
      </c>
      <c r="G8473" s="19">
        <v>1.39</v>
      </c>
      <c r="H8473" s="19">
        <f>E8473*Table133[[#This Row],[Price per unit]]</f>
        <v>66.72</v>
      </c>
      <c r="I8473" s="7">
        <f>(Table133[[#This Row],[Price per unit]]-Table133[[#This Row],[Cost per unit]])*Table133[[#This Row],[Volume]]</f>
        <v>9.5999999999999979</v>
      </c>
    </row>
    <row r="8474" spans="1:9" x14ac:dyDescent="0.2">
      <c r="A8474" s="14">
        <v>2014</v>
      </c>
      <c r="B8474" s="17" t="s">
        <v>13</v>
      </c>
      <c r="C8474" s="17" t="s">
        <v>164</v>
      </c>
      <c r="D8474" s="17" t="s">
        <v>1126</v>
      </c>
      <c r="E8474" s="1">
        <v>72</v>
      </c>
      <c r="F8474" s="19">
        <v>1.1499999999999999</v>
      </c>
      <c r="G8474" s="19">
        <v>1.27</v>
      </c>
      <c r="H8474" s="19">
        <f>E8474*Table133[[#This Row],[Price per unit]]</f>
        <v>91.44</v>
      </c>
      <c r="I8474" s="7">
        <f>(Table133[[#This Row],[Price per unit]]-Table133[[#This Row],[Cost per unit]])*Table133[[#This Row],[Volume]]</f>
        <v>8.6400000000000077</v>
      </c>
    </row>
    <row r="8475" spans="1:9" x14ac:dyDescent="0.2">
      <c r="A8475" s="14">
        <v>2014</v>
      </c>
      <c r="B8475" s="17" t="s">
        <v>13</v>
      </c>
      <c r="C8475" s="17" t="s">
        <v>164</v>
      </c>
      <c r="D8475" s="17" t="s">
        <v>1126</v>
      </c>
      <c r="E8475" s="1">
        <v>72</v>
      </c>
      <c r="F8475" s="19">
        <v>1.1100000000000001</v>
      </c>
      <c r="G8475" s="19">
        <v>1.39</v>
      </c>
      <c r="H8475" s="19">
        <f>E8475*Table133[[#This Row],[Price per unit]]</f>
        <v>100.08</v>
      </c>
      <c r="I8475" s="7">
        <f>(Table133[[#This Row],[Price per unit]]-Table133[[#This Row],[Cost per unit]])*Table133[[#This Row],[Volume]]</f>
        <v>20.159999999999986</v>
      </c>
    </row>
    <row r="8476" spans="1:9" x14ac:dyDescent="0.2">
      <c r="A8476" s="14">
        <v>2014</v>
      </c>
      <c r="B8476" s="17" t="s">
        <v>13</v>
      </c>
      <c r="C8476" s="17" t="s">
        <v>164</v>
      </c>
      <c r="D8476" s="17" t="s">
        <v>1126</v>
      </c>
      <c r="E8476" s="1">
        <v>48</v>
      </c>
      <c r="F8476" s="19">
        <v>1.01</v>
      </c>
      <c r="G8476" s="19">
        <v>1.34</v>
      </c>
      <c r="H8476" s="19">
        <f>E8476*Table133[[#This Row],[Price per unit]]</f>
        <v>64.320000000000007</v>
      </c>
      <c r="I8476" s="7">
        <f>(Table133[[#This Row],[Price per unit]]-Table133[[#This Row],[Cost per unit]])*Table133[[#This Row],[Volume]]</f>
        <v>15.840000000000003</v>
      </c>
    </row>
    <row r="8477" spans="1:9" x14ac:dyDescent="0.2">
      <c r="A8477" s="14">
        <v>2014</v>
      </c>
      <c r="B8477" s="17" t="s">
        <v>13</v>
      </c>
      <c r="C8477" s="17" t="s">
        <v>164</v>
      </c>
      <c r="D8477" s="17" t="s">
        <v>1126</v>
      </c>
      <c r="E8477" s="1">
        <v>48</v>
      </c>
      <c r="F8477" s="19">
        <v>1.08</v>
      </c>
      <c r="G8477" s="19">
        <v>1.31</v>
      </c>
      <c r="H8477" s="19">
        <f>E8477*Table133[[#This Row],[Price per unit]]</f>
        <v>62.88</v>
      </c>
      <c r="I8477" s="7">
        <f>(Table133[[#This Row],[Price per unit]]-Table133[[#This Row],[Cost per unit]])*Table133[[#This Row],[Volume]]</f>
        <v>11.04</v>
      </c>
    </row>
    <row r="8478" spans="1:9" x14ac:dyDescent="0.2">
      <c r="A8478" s="14">
        <v>2014</v>
      </c>
      <c r="B8478" s="17" t="s">
        <v>13</v>
      </c>
      <c r="C8478" s="17" t="s">
        <v>164</v>
      </c>
      <c r="D8478" s="17" t="s">
        <v>1126</v>
      </c>
      <c r="E8478" s="1">
        <v>60</v>
      </c>
      <c r="F8478" s="19">
        <v>1.18</v>
      </c>
      <c r="G8478" s="19">
        <v>1.3</v>
      </c>
      <c r="H8478" s="19">
        <f>E8478*Table133[[#This Row],[Price per unit]]</f>
        <v>78</v>
      </c>
      <c r="I8478" s="7">
        <f>(Table133[[#This Row],[Price per unit]]-Table133[[#This Row],[Cost per unit]])*Table133[[#This Row],[Volume]]</f>
        <v>7.2000000000000064</v>
      </c>
    </row>
    <row r="8479" spans="1:9" x14ac:dyDescent="0.2">
      <c r="A8479" s="14">
        <v>2014</v>
      </c>
      <c r="B8479" s="17" t="s">
        <v>13</v>
      </c>
      <c r="C8479" s="17" t="s">
        <v>164</v>
      </c>
      <c r="D8479" s="17" t="s">
        <v>1126</v>
      </c>
      <c r="E8479" s="1">
        <v>72</v>
      </c>
      <c r="F8479" s="19">
        <v>1.03</v>
      </c>
      <c r="G8479" s="19">
        <v>1.23</v>
      </c>
      <c r="H8479" s="19">
        <f>E8479*Table133[[#This Row],[Price per unit]]</f>
        <v>88.56</v>
      </c>
      <c r="I8479" s="7">
        <f>(Table133[[#This Row],[Price per unit]]-Table133[[#This Row],[Cost per unit]])*Table133[[#This Row],[Volume]]</f>
        <v>14.399999999999997</v>
      </c>
    </row>
    <row r="8480" spans="1:9" x14ac:dyDescent="0.2">
      <c r="A8480" s="14">
        <v>2014</v>
      </c>
      <c r="B8480" s="17" t="s">
        <v>13</v>
      </c>
      <c r="C8480" s="17" t="s">
        <v>164</v>
      </c>
      <c r="D8480" s="17" t="s">
        <v>1126</v>
      </c>
      <c r="E8480" s="1">
        <v>48</v>
      </c>
      <c r="F8480" s="19">
        <v>1.04</v>
      </c>
      <c r="G8480" s="19">
        <v>1.24</v>
      </c>
      <c r="H8480" s="19">
        <f>E8480*Table133[[#This Row],[Price per unit]]</f>
        <v>59.519999999999996</v>
      </c>
      <c r="I8480" s="7">
        <f>(Table133[[#This Row],[Price per unit]]-Table133[[#This Row],[Cost per unit]])*Table133[[#This Row],[Volume]]</f>
        <v>9.5999999999999979</v>
      </c>
    </row>
    <row r="8481" spans="1:9" x14ac:dyDescent="0.2">
      <c r="A8481" s="14">
        <v>2014</v>
      </c>
      <c r="B8481" s="17" t="s">
        <v>13</v>
      </c>
      <c r="C8481" s="17" t="s">
        <v>164</v>
      </c>
      <c r="D8481" s="17" t="s">
        <v>1126</v>
      </c>
      <c r="E8481" s="1">
        <v>72</v>
      </c>
      <c r="F8481" s="19">
        <v>1.0900000000000001</v>
      </c>
      <c r="G8481" s="19">
        <v>1.31</v>
      </c>
      <c r="H8481" s="19">
        <f>E8481*Table133[[#This Row],[Price per unit]]</f>
        <v>94.320000000000007</v>
      </c>
      <c r="I8481" s="7">
        <f>(Table133[[#This Row],[Price per unit]]-Table133[[#This Row],[Cost per unit]])*Table133[[#This Row],[Volume]]</f>
        <v>15.839999999999998</v>
      </c>
    </row>
    <row r="8482" spans="1:9" x14ac:dyDescent="0.2">
      <c r="A8482" s="14">
        <v>2014</v>
      </c>
      <c r="B8482" s="17" t="s">
        <v>13</v>
      </c>
      <c r="C8482" s="17" t="s">
        <v>164</v>
      </c>
      <c r="D8482" s="17" t="s">
        <v>1126</v>
      </c>
      <c r="E8482" s="1">
        <v>48</v>
      </c>
      <c r="F8482" s="19">
        <v>1.07</v>
      </c>
      <c r="G8482" s="19">
        <v>1.2</v>
      </c>
      <c r="H8482" s="19">
        <f>E8482*Table133[[#This Row],[Price per unit]]</f>
        <v>57.599999999999994</v>
      </c>
      <c r="I8482" s="7">
        <f>(Table133[[#This Row],[Price per unit]]-Table133[[#This Row],[Cost per unit]])*Table133[[#This Row],[Volume]]</f>
        <v>6.2399999999999949</v>
      </c>
    </row>
    <row r="8483" spans="1:9" x14ac:dyDescent="0.2">
      <c r="A8483" s="14">
        <v>2014</v>
      </c>
      <c r="B8483" s="17" t="s">
        <v>13</v>
      </c>
      <c r="C8483" s="17" t="s">
        <v>164</v>
      </c>
      <c r="D8483" s="17" t="s">
        <v>1126</v>
      </c>
      <c r="E8483" s="1">
        <v>72</v>
      </c>
      <c r="F8483" s="19">
        <v>1.19</v>
      </c>
      <c r="G8483" s="19">
        <v>1.28</v>
      </c>
      <c r="H8483" s="19">
        <f>E8483*Table133[[#This Row],[Price per unit]]</f>
        <v>92.16</v>
      </c>
      <c r="I8483" s="7">
        <f>(Table133[[#This Row],[Price per unit]]-Table133[[#This Row],[Cost per unit]])*Table133[[#This Row],[Volume]]</f>
        <v>6.4800000000000058</v>
      </c>
    </row>
    <row r="8484" spans="1:9" x14ac:dyDescent="0.2">
      <c r="A8484" s="14">
        <v>2014</v>
      </c>
      <c r="B8484" s="17" t="s">
        <v>13</v>
      </c>
      <c r="C8484" s="17" t="s">
        <v>164</v>
      </c>
      <c r="D8484" s="17" t="s">
        <v>1126</v>
      </c>
      <c r="E8484" s="1">
        <v>72</v>
      </c>
      <c r="F8484" s="19">
        <v>1.19</v>
      </c>
      <c r="G8484" s="19">
        <v>1.21</v>
      </c>
      <c r="H8484" s="19">
        <f>E8484*Table133[[#This Row],[Price per unit]]</f>
        <v>87.12</v>
      </c>
      <c r="I8484" s="7">
        <f>(Table133[[#This Row],[Price per unit]]-Table133[[#This Row],[Cost per unit]])*Table133[[#This Row],[Volume]]</f>
        <v>1.4400000000000013</v>
      </c>
    </row>
    <row r="8485" spans="1:9" x14ac:dyDescent="0.2">
      <c r="A8485" s="14">
        <v>2014</v>
      </c>
      <c r="B8485" s="17" t="s">
        <v>13</v>
      </c>
      <c r="C8485" s="17" t="s">
        <v>164</v>
      </c>
      <c r="D8485" s="17" t="s">
        <v>1126</v>
      </c>
      <c r="E8485" s="1">
        <v>60</v>
      </c>
      <c r="F8485" s="19">
        <v>1.1000000000000001</v>
      </c>
      <c r="G8485" s="19">
        <v>1.29</v>
      </c>
      <c r="H8485" s="19">
        <f>E8485*Table133[[#This Row],[Price per unit]]</f>
        <v>77.400000000000006</v>
      </c>
      <c r="I8485" s="7">
        <f>(Table133[[#This Row],[Price per unit]]-Table133[[#This Row],[Cost per unit]])*Table133[[#This Row],[Volume]]</f>
        <v>11.399999999999997</v>
      </c>
    </row>
    <row r="8486" spans="1:9" x14ac:dyDescent="0.2">
      <c r="A8486" s="14">
        <v>2014</v>
      </c>
      <c r="B8486" s="17" t="s">
        <v>13</v>
      </c>
      <c r="C8486" s="17" t="s">
        <v>164</v>
      </c>
      <c r="D8486" s="17" t="s">
        <v>1126</v>
      </c>
      <c r="E8486" s="1">
        <v>60</v>
      </c>
      <c r="F8486" s="19">
        <v>1.02</v>
      </c>
      <c r="G8486" s="19">
        <v>1.24</v>
      </c>
      <c r="H8486" s="19">
        <f>E8486*Table133[[#This Row],[Price per unit]]</f>
        <v>74.400000000000006</v>
      </c>
      <c r="I8486" s="7">
        <f>(Table133[[#This Row],[Price per unit]]-Table133[[#This Row],[Cost per unit]])*Table133[[#This Row],[Volume]]</f>
        <v>13.2</v>
      </c>
    </row>
    <row r="8487" spans="1:9" x14ac:dyDescent="0.2">
      <c r="A8487" s="14">
        <v>2014</v>
      </c>
      <c r="B8487" s="17" t="s">
        <v>13</v>
      </c>
      <c r="C8487" s="17" t="s">
        <v>164</v>
      </c>
      <c r="D8487" s="17" t="s">
        <v>1126</v>
      </c>
      <c r="E8487" s="1">
        <v>60</v>
      </c>
      <c r="F8487" s="19">
        <v>1.1299999999999999</v>
      </c>
      <c r="G8487" s="19">
        <v>1.39</v>
      </c>
      <c r="H8487" s="19">
        <f>E8487*Table133[[#This Row],[Price per unit]]</f>
        <v>83.399999999999991</v>
      </c>
      <c r="I8487" s="7">
        <f>(Table133[[#This Row],[Price per unit]]-Table133[[#This Row],[Cost per unit]])*Table133[[#This Row],[Volume]]</f>
        <v>15.600000000000001</v>
      </c>
    </row>
    <row r="8488" spans="1:9" x14ac:dyDescent="0.2">
      <c r="A8488" s="14">
        <v>2014</v>
      </c>
      <c r="B8488" s="17" t="s">
        <v>13</v>
      </c>
      <c r="C8488" s="17" t="s">
        <v>164</v>
      </c>
      <c r="D8488" s="17" t="s">
        <v>1126</v>
      </c>
      <c r="E8488" s="1">
        <v>60</v>
      </c>
      <c r="F8488" s="19">
        <v>1.05</v>
      </c>
      <c r="G8488" s="19">
        <v>1.25</v>
      </c>
      <c r="H8488" s="19">
        <f>E8488*Table133[[#This Row],[Price per unit]]</f>
        <v>75</v>
      </c>
      <c r="I8488" s="7">
        <f>(Table133[[#This Row],[Price per unit]]-Table133[[#This Row],[Cost per unit]])*Table133[[#This Row],[Volume]]</f>
        <v>11.999999999999996</v>
      </c>
    </row>
    <row r="8489" spans="1:9" x14ac:dyDescent="0.2">
      <c r="A8489" s="14">
        <v>2014</v>
      </c>
      <c r="B8489" s="17" t="s">
        <v>13</v>
      </c>
      <c r="C8489" s="17" t="s">
        <v>164</v>
      </c>
      <c r="D8489" s="17" t="s">
        <v>1126</v>
      </c>
      <c r="E8489" s="1">
        <v>48</v>
      </c>
      <c r="F8489" s="19">
        <v>1.1000000000000001</v>
      </c>
      <c r="G8489" s="19">
        <v>1.3</v>
      </c>
      <c r="H8489" s="19">
        <f>E8489*Table133[[#This Row],[Price per unit]]</f>
        <v>62.400000000000006</v>
      </c>
      <c r="I8489" s="7">
        <f>(Table133[[#This Row],[Price per unit]]-Table133[[#This Row],[Cost per unit]])*Table133[[#This Row],[Volume]]</f>
        <v>9.5999999999999979</v>
      </c>
    </row>
    <row r="8490" spans="1:9" x14ac:dyDescent="0.2">
      <c r="A8490" s="14">
        <v>2014</v>
      </c>
      <c r="B8490" s="17" t="s">
        <v>13</v>
      </c>
      <c r="C8490" s="17" t="s">
        <v>164</v>
      </c>
      <c r="D8490" s="17" t="s">
        <v>1126</v>
      </c>
      <c r="E8490" s="1">
        <v>48</v>
      </c>
      <c r="F8490" s="19">
        <v>1.07</v>
      </c>
      <c r="G8490" s="19">
        <v>1.23</v>
      </c>
      <c r="H8490" s="19">
        <f>E8490*Table133[[#This Row],[Price per unit]]</f>
        <v>59.04</v>
      </c>
      <c r="I8490" s="7">
        <f>(Table133[[#This Row],[Price per unit]]-Table133[[#This Row],[Cost per unit]])*Table133[[#This Row],[Volume]]</f>
        <v>7.6799999999999962</v>
      </c>
    </row>
    <row r="8491" spans="1:9" x14ac:dyDescent="0.2">
      <c r="A8491" s="14">
        <v>2014</v>
      </c>
      <c r="B8491" s="17" t="s">
        <v>13</v>
      </c>
      <c r="C8491" s="17" t="s">
        <v>164</v>
      </c>
      <c r="D8491" s="17" t="s">
        <v>1126</v>
      </c>
      <c r="E8491" s="1">
        <v>48</v>
      </c>
      <c r="F8491" s="19">
        <v>1.1299999999999999</v>
      </c>
      <c r="G8491" s="19">
        <v>1.27</v>
      </c>
      <c r="H8491" s="19">
        <f>E8491*Table133[[#This Row],[Price per unit]]</f>
        <v>60.96</v>
      </c>
      <c r="I8491" s="7">
        <f>(Table133[[#This Row],[Price per unit]]-Table133[[#This Row],[Cost per unit]])*Table133[[#This Row],[Volume]]</f>
        <v>6.720000000000006</v>
      </c>
    </row>
    <row r="8492" spans="1:9" x14ac:dyDescent="0.2">
      <c r="A8492" s="14">
        <v>2014</v>
      </c>
      <c r="B8492" s="17" t="s">
        <v>13</v>
      </c>
      <c r="C8492" s="17" t="s">
        <v>164</v>
      </c>
      <c r="D8492" s="17" t="s">
        <v>1126</v>
      </c>
      <c r="E8492" s="1">
        <v>48</v>
      </c>
      <c r="F8492" s="19">
        <v>1.03</v>
      </c>
      <c r="G8492" s="19">
        <v>1.25</v>
      </c>
      <c r="H8492" s="19">
        <f>E8492*Table133[[#This Row],[Price per unit]]</f>
        <v>60</v>
      </c>
      <c r="I8492" s="7">
        <f>(Table133[[#This Row],[Price per unit]]-Table133[[#This Row],[Cost per unit]])*Table133[[#This Row],[Volume]]</f>
        <v>10.559999999999999</v>
      </c>
    </row>
    <row r="8493" spans="1:9" x14ac:dyDescent="0.2">
      <c r="A8493" s="14">
        <v>2014</v>
      </c>
      <c r="B8493" s="17" t="s">
        <v>13</v>
      </c>
      <c r="C8493" s="17" t="s">
        <v>164</v>
      </c>
      <c r="D8493" s="17" t="s">
        <v>1126</v>
      </c>
      <c r="E8493" s="1">
        <v>60</v>
      </c>
      <c r="F8493" s="19">
        <v>1.17</v>
      </c>
      <c r="G8493" s="19">
        <v>1.26</v>
      </c>
      <c r="H8493" s="19">
        <f>E8493*Table133[[#This Row],[Price per unit]]</f>
        <v>75.599999999999994</v>
      </c>
      <c r="I8493" s="7">
        <f>(Table133[[#This Row],[Price per unit]]-Table133[[#This Row],[Cost per unit]])*Table133[[#This Row],[Volume]]</f>
        <v>5.4000000000000048</v>
      </c>
    </row>
    <row r="8494" spans="1:9" x14ac:dyDescent="0.2">
      <c r="A8494" s="14">
        <v>2014</v>
      </c>
      <c r="B8494" s="17" t="s">
        <v>13</v>
      </c>
      <c r="C8494" s="17" t="s">
        <v>164</v>
      </c>
      <c r="D8494" s="17" t="s">
        <v>1126</v>
      </c>
      <c r="E8494" s="1">
        <v>72</v>
      </c>
      <c r="F8494" s="19">
        <v>1.1000000000000001</v>
      </c>
      <c r="G8494" s="19">
        <v>1.28</v>
      </c>
      <c r="H8494" s="19">
        <f>E8494*Table133[[#This Row],[Price per unit]]</f>
        <v>92.16</v>
      </c>
      <c r="I8494" s="7">
        <f>(Table133[[#This Row],[Price per unit]]-Table133[[#This Row],[Cost per unit]])*Table133[[#This Row],[Volume]]</f>
        <v>12.959999999999996</v>
      </c>
    </row>
    <row r="8495" spans="1:9" x14ac:dyDescent="0.2">
      <c r="A8495" s="14">
        <v>2014</v>
      </c>
      <c r="B8495" s="17" t="s">
        <v>13</v>
      </c>
      <c r="C8495" s="17" t="s">
        <v>164</v>
      </c>
      <c r="D8495" s="17" t="s">
        <v>1126</v>
      </c>
      <c r="E8495" s="1">
        <v>48</v>
      </c>
      <c r="F8495" s="19">
        <v>1.1399999999999999</v>
      </c>
      <c r="G8495" s="19">
        <v>1.32</v>
      </c>
      <c r="H8495" s="19">
        <f>E8495*Table133[[#This Row],[Price per unit]]</f>
        <v>63.36</v>
      </c>
      <c r="I8495" s="7">
        <f>(Table133[[#This Row],[Price per unit]]-Table133[[#This Row],[Cost per unit]])*Table133[[#This Row],[Volume]]</f>
        <v>8.6400000000000077</v>
      </c>
    </row>
    <row r="8496" spans="1:9" x14ac:dyDescent="0.2">
      <c r="A8496" s="14">
        <v>2014</v>
      </c>
      <c r="B8496" s="17" t="s">
        <v>13</v>
      </c>
      <c r="C8496" s="17" t="s">
        <v>164</v>
      </c>
      <c r="D8496" s="17" t="s">
        <v>1126</v>
      </c>
      <c r="E8496" s="1">
        <v>72</v>
      </c>
      <c r="F8496" s="19">
        <v>1</v>
      </c>
      <c r="G8496" s="19">
        <v>1.38</v>
      </c>
      <c r="H8496" s="19">
        <f>E8496*Table133[[#This Row],[Price per unit]]</f>
        <v>99.359999999999985</v>
      </c>
      <c r="I8496" s="7">
        <f>(Table133[[#This Row],[Price per unit]]-Table133[[#This Row],[Cost per unit]])*Table133[[#This Row],[Volume]]</f>
        <v>27.359999999999992</v>
      </c>
    </row>
    <row r="8497" spans="1:9" x14ac:dyDescent="0.2">
      <c r="A8497" s="14">
        <v>2014</v>
      </c>
      <c r="B8497" s="17" t="s">
        <v>13</v>
      </c>
      <c r="C8497" s="17" t="s">
        <v>164</v>
      </c>
      <c r="D8497" s="17" t="s">
        <v>1126</v>
      </c>
      <c r="E8497" s="1">
        <v>60</v>
      </c>
      <c r="F8497" s="19">
        <v>1.1499999999999999</v>
      </c>
      <c r="G8497" s="19">
        <v>1.34</v>
      </c>
      <c r="H8497" s="19">
        <f>E8497*Table133[[#This Row],[Price per unit]]</f>
        <v>80.400000000000006</v>
      </c>
      <c r="I8497" s="7">
        <f>(Table133[[#This Row],[Price per unit]]-Table133[[#This Row],[Cost per unit]])*Table133[[#This Row],[Volume]]</f>
        <v>11.400000000000009</v>
      </c>
    </row>
    <row r="8498" spans="1:9" x14ac:dyDescent="0.2">
      <c r="A8498" s="14">
        <v>2014</v>
      </c>
      <c r="B8498" s="17" t="s">
        <v>13</v>
      </c>
      <c r="C8498" s="17" t="s">
        <v>164</v>
      </c>
      <c r="D8498" s="17" t="s">
        <v>1126</v>
      </c>
      <c r="E8498" s="1">
        <v>48</v>
      </c>
      <c r="F8498" s="19">
        <v>1.17</v>
      </c>
      <c r="G8498" s="19">
        <v>1.26</v>
      </c>
      <c r="H8498" s="19">
        <f>E8498*Table133[[#This Row],[Price per unit]]</f>
        <v>60.480000000000004</v>
      </c>
      <c r="I8498" s="7">
        <f>(Table133[[#This Row],[Price per unit]]-Table133[[#This Row],[Cost per unit]])*Table133[[#This Row],[Volume]]</f>
        <v>4.3200000000000038</v>
      </c>
    </row>
    <row r="8499" spans="1:9" x14ac:dyDescent="0.2">
      <c r="A8499" s="14">
        <v>2014</v>
      </c>
      <c r="B8499" s="17" t="s">
        <v>13</v>
      </c>
      <c r="C8499" s="17" t="s">
        <v>164</v>
      </c>
      <c r="D8499" s="17" t="s">
        <v>1126</v>
      </c>
      <c r="E8499" s="1">
        <v>60</v>
      </c>
      <c r="F8499" s="19">
        <v>1.1499999999999999</v>
      </c>
      <c r="G8499" s="19">
        <v>1.36</v>
      </c>
      <c r="H8499" s="19">
        <f>E8499*Table133[[#This Row],[Price per unit]]</f>
        <v>81.600000000000009</v>
      </c>
      <c r="I8499" s="7">
        <f>(Table133[[#This Row],[Price per unit]]-Table133[[#This Row],[Cost per unit]])*Table133[[#This Row],[Volume]]</f>
        <v>12.600000000000012</v>
      </c>
    </row>
    <row r="8500" spans="1:9" x14ac:dyDescent="0.2">
      <c r="A8500" s="14">
        <v>2014</v>
      </c>
      <c r="B8500" s="17" t="s">
        <v>13</v>
      </c>
      <c r="C8500" s="17" t="s">
        <v>164</v>
      </c>
      <c r="D8500" s="17" t="s">
        <v>1126</v>
      </c>
      <c r="E8500" s="1">
        <v>48</v>
      </c>
      <c r="F8500" s="19">
        <v>1.1299999999999999</v>
      </c>
      <c r="G8500" s="19">
        <v>1.28</v>
      </c>
      <c r="H8500" s="19">
        <f>E8500*Table133[[#This Row],[Price per unit]]</f>
        <v>61.44</v>
      </c>
      <c r="I8500" s="7">
        <f>(Table133[[#This Row],[Price per unit]]-Table133[[#This Row],[Cost per unit]])*Table133[[#This Row],[Volume]]</f>
        <v>7.2000000000000064</v>
      </c>
    </row>
    <row r="8501" spans="1:9" x14ac:dyDescent="0.2">
      <c r="A8501" s="14">
        <v>2014</v>
      </c>
      <c r="B8501" s="17" t="s">
        <v>13</v>
      </c>
      <c r="C8501" s="17" t="s">
        <v>164</v>
      </c>
      <c r="D8501" s="17" t="s">
        <v>1126</v>
      </c>
      <c r="E8501" s="1">
        <v>60</v>
      </c>
      <c r="F8501" s="19">
        <v>1.07</v>
      </c>
      <c r="G8501" s="19">
        <v>1.28</v>
      </c>
      <c r="H8501" s="19">
        <f>E8501*Table133[[#This Row],[Price per unit]]</f>
        <v>76.8</v>
      </c>
      <c r="I8501" s="7">
        <f>(Table133[[#This Row],[Price per unit]]-Table133[[#This Row],[Cost per unit]])*Table133[[#This Row],[Volume]]</f>
        <v>12.599999999999998</v>
      </c>
    </row>
    <row r="8502" spans="1:9" x14ac:dyDescent="0.2">
      <c r="A8502" s="14">
        <v>2014</v>
      </c>
      <c r="B8502" s="17" t="s">
        <v>13</v>
      </c>
      <c r="C8502" s="17" t="s">
        <v>164</v>
      </c>
      <c r="D8502" s="17" t="s">
        <v>1126</v>
      </c>
      <c r="E8502" s="1">
        <v>48</v>
      </c>
      <c r="F8502" s="19">
        <v>1.17</v>
      </c>
      <c r="G8502" s="19">
        <v>1.32</v>
      </c>
      <c r="H8502" s="19">
        <f>E8502*Table133[[#This Row],[Price per unit]]</f>
        <v>63.36</v>
      </c>
      <c r="I8502" s="7">
        <f>(Table133[[#This Row],[Price per unit]]-Table133[[#This Row],[Cost per unit]])*Table133[[#This Row],[Volume]]</f>
        <v>7.2000000000000064</v>
      </c>
    </row>
    <row r="8503" spans="1:9" x14ac:dyDescent="0.2">
      <c r="A8503" s="14">
        <v>2014</v>
      </c>
      <c r="B8503" s="17" t="s">
        <v>13</v>
      </c>
      <c r="C8503" s="17" t="s">
        <v>164</v>
      </c>
      <c r="D8503" s="17" t="s">
        <v>1126</v>
      </c>
      <c r="E8503" s="1">
        <v>60</v>
      </c>
      <c r="F8503" s="19">
        <v>1.1399999999999999</v>
      </c>
      <c r="G8503" s="19">
        <v>1.39</v>
      </c>
      <c r="H8503" s="19">
        <f>E8503*Table133[[#This Row],[Price per unit]]</f>
        <v>83.399999999999991</v>
      </c>
      <c r="I8503" s="7">
        <f>(Table133[[#This Row],[Price per unit]]-Table133[[#This Row],[Cost per unit]])*Table133[[#This Row],[Volume]]</f>
        <v>15</v>
      </c>
    </row>
    <row r="8504" spans="1:9" x14ac:dyDescent="0.2">
      <c r="A8504" s="14">
        <v>2014</v>
      </c>
      <c r="B8504" s="17" t="s">
        <v>13</v>
      </c>
      <c r="C8504" s="17" t="s">
        <v>164</v>
      </c>
      <c r="D8504" s="17" t="s">
        <v>1126</v>
      </c>
      <c r="E8504" s="1">
        <v>60</v>
      </c>
      <c r="F8504" s="19">
        <v>1</v>
      </c>
      <c r="G8504" s="19">
        <v>1.34</v>
      </c>
      <c r="H8504" s="19">
        <f>E8504*Table133[[#This Row],[Price per unit]]</f>
        <v>80.400000000000006</v>
      </c>
      <c r="I8504" s="7">
        <f>(Table133[[#This Row],[Price per unit]]-Table133[[#This Row],[Cost per unit]])*Table133[[#This Row],[Volume]]</f>
        <v>20.400000000000006</v>
      </c>
    </row>
    <row r="8505" spans="1:9" x14ac:dyDescent="0.2">
      <c r="A8505" s="14">
        <v>2014</v>
      </c>
      <c r="B8505" s="17" t="s">
        <v>13</v>
      </c>
      <c r="C8505" s="17" t="s">
        <v>164</v>
      </c>
      <c r="D8505" s="17" t="s">
        <v>1126</v>
      </c>
      <c r="E8505" s="1">
        <v>60</v>
      </c>
      <c r="F8505" s="19">
        <v>1.1000000000000001</v>
      </c>
      <c r="G8505" s="19">
        <v>1.22</v>
      </c>
      <c r="H8505" s="19">
        <f>E8505*Table133[[#This Row],[Price per unit]]</f>
        <v>73.2</v>
      </c>
      <c r="I8505" s="7">
        <f>(Table133[[#This Row],[Price per unit]]-Table133[[#This Row],[Cost per unit]])*Table133[[#This Row],[Volume]]</f>
        <v>7.1999999999999931</v>
      </c>
    </row>
    <row r="8506" spans="1:9" x14ac:dyDescent="0.2">
      <c r="A8506" s="14">
        <v>2014</v>
      </c>
      <c r="B8506" s="17" t="s">
        <v>13</v>
      </c>
      <c r="C8506" s="17" t="s">
        <v>164</v>
      </c>
      <c r="D8506" s="17" t="s">
        <v>1126</v>
      </c>
      <c r="E8506" s="1">
        <v>72</v>
      </c>
      <c r="F8506" s="19">
        <v>1.1499999999999999</v>
      </c>
      <c r="G8506" s="19">
        <v>1.29</v>
      </c>
      <c r="H8506" s="19">
        <f>E8506*Table133[[#This Row],[Price per unit]]</f>
        <v>92.88</v>
      </c>
      <c r="I8506" s="7">
        <f>(Table133[[#This Row],[Price per unit]]-Table133[[#This Row],[Cost per unit]])*Table133[[#This Row],[Volume]]</f>
        <v>10.080000000000009</v>
      </c>
    </row>
    <row r="8507" spans="1:9" x14ac:dyDescent="0.2">
      <c r="A8507" s="14">
        <v>2014</v>
      </c>
      <c r="B8507" s="17" t="s">
        <v>13</v>
      </c>
      <c r="C8507" s="17" t="s">
        <v>164</v>
      </c>
      <c r="D8507" s="17" t="s">
        <v>1126</v>
      </c>
      <c r="E8507" s="1">
        <v>60</v>
      </c>
      <c r="F8507" s="19">
        <v>1.03</v>
      </c>
      <c r="G8507" s="19">
        <v>1.3</v>
      </c>
      <c r="H8507" s="19">
        <f>E8507*Table133[[#This Row],[Price per unit]]</f>
        <v>78</v>
      </c>
      <c r="I8507" s="7">
        <f>(Table133[[#This Row],[Price per unit]]-Table133[[#This Row],[Cost per unit]])*Table133[[#This Row],[Volume]]</f>
        <v>16.200000000000003</v>
      </c>
    </row>
    <row r="8508" spans="1:9" x14ac:dyDescent="0.2">
      <c r="A8508" s="14">
        <v>2014</v>
      </c>
      <c r="B8508" s="17" t="s">
        <v>13</v>
      </c>
      <c r="C8508" s="17" t="s">
        <v>164</v>
      </c>
      <c r="D8508" s="17" t="s">
        <v>1126</v>
      </c>
      <c r="E8508" s="1">
        <v>48</v>
      </c>
      <c r="F8508" s="19">
        <v>1.19</v>
      </c>
      <c r="G8508" s="19">
        <v>1.37</v>
      </c>
      <c r="H8508" s="19">
        <f>E8508*Table133[[#This Row],[Price per unit]]</f>
        <v>65.760000000000005</v>
      </c>
      <c r="I8508" s="7">
        <f>(Table133[[#This Row],[Price per unit]]-Table133[[#This Row],[Cost per unit]])*Table133[[#This Row],[Volume]]</f>
        <v>8.6400000000000077</v>
      </c>
    </row>
    <row r="8509" spans="1:9" x14ac:dyDescent="0.2">
      <c r="A8509" s="14">
        <v>2014</v>
      </c>
      <c r="B8509" s="17" t="s">
        <v>13</v>
      </c>
      <c r="C8509" s="17" t="s">
        <v>164</v>
      </c>
      <c r="D8509" s="17" t="s">
        <v>1126</v>
      </c>
      <c r="E8509" s="1">
        <v>72</v>
      </c>
      <c r="F8509" s="19">
        <v>1.04</v>
      </c>
      <c r="G8509" s="19">
        <v>1.28</v>
      </c>
      <c r="H8509" s="19">
        <f>E8509*Table133[[#This Row],[Price per unit]]</f>
        <v>92.16</v>
      </c>
      <c r="I8509" s="7">
        <f>(Table133[[#This Row],[Price per unit]]-Table133[[#This Row],[Cost per unit]])*Table133[[#This Row],[Volume]]</f>
        <v>17.28</v>
      </c>
    </row>
    <row r="8510" spans="1:9" x14ac:dyDescent="0.2">
      <c r="A8510" s="14">
        <v>2014</v>
      </c>
      <c r="B8510" s="17" t="s">
        <v>13</v>
      </c>
      <c r="C8510" s="17" t="s">
        <v>164</v>
      </c>
      <c r="D8510" s="17" t="s">
        <v>1126</v>
      </c>
      <c r="E8510" s="1">
        <v>60</v>
      </c>
      <c r="F8510" s="19">
        <v>1</v>
      </c>
      <c r="G8510" s="19">
        <v>1.27</v>
      </c>
      <c r="H8510" s="19">
        <f>E8510*Table133[[#This Row],[Price per unit]]</f>
        <v>76.2</v>
      </c>
      <c r="I8510" s="7">
        <f>(Table133[[#This Row],[Price per unit]]-Table133[[#This Row],[Cost per unit]])*Table133[[#This Row],[Volume]]</f>
        <v>16.200000000000003</v>
      </c>
    </row>
    <row r="8511" spans="1:9" x14ac:dyDescent="0.2">
      <c r="A8511" s="14">
        <v>2014</v>
      </c>
      <c r="B8511" s="17" t="s">
        <v>13</v>
      </c>
      <c r="C8511" s="17" t="s">
        <v>164</v>
      </c>
      <c r="D8511" s="17" t="s">
        <v>1126</v>
      </c>
      <c r="E8511" s="1">
        <v>60</v>
      </c>
      <c r="F8511" s="19">
        <v>1.19</v>
      </c>
      <c r="G8511" s="19">
        <v>1.35</v>
      </c>
      <c r="H8511" s="19">
        <f>E8511*Table133[[#This Row],[Price per unit]]</f>
        <v>81</v>
      </c>
      <c r="I8511" s="7">
        <f>(Table133[[#This Row],[Price per unit]]-Table133[[#This Row],[Cost per unit]])*Table133[[#This Row],[Volume]]</f>
        <v>9.6000000000000085</v>
      </c>
    </row>
    <row r="8512" spans="1:9" x14ac:dyDescent="0.2">
      <c r="A8512" s="14">
        <v>2014</v>
      </c>
      <c r="B8512" s="17" t="s">
        <v>13</v>
      </c>
      <c r="C8512" s="17" t="s">
        <v>164</v>
      </c>
      <c r="D8512" s="17" t="s">
        <v>1126</v>
      </c>
      <c r="E8512" s="1">
        <v>48</v>
      </c>
      <c r="F8512" s="19">
        <v>1.05</v>
      </c>
      <c r="G8512" s="19">
        <v>1.32</v>
      </c>
      <c r="H8512" s="19">
        <f>E8512*Table133[[#This Row],[Price per unit]]</f>
        <v>63.36</v>
      </c>
      <c r="I8512" s="7">
        <f>(Table133[[#This Row],[Price per unit]]-Table133[[#This Row],[Cost per unit]])*Table133[[#This Row],[Volume]]</f>
        <v>12.96</v>
      </c>
    </row>
    <row r="8513" spans="1:9" x14ac:dyDescent="0.2">
      <c r="A8513" s="14">
        <v>2014</v>
      </c>
      <c r="B8513" s="17" t="s">
        <v>13</v>
      </c>
      <c r="C8513" s="17" t="s">
        <v>164</v>
      </c>
      <c r="D8513" s="17" t="s">
        <v>1126</v>
      </c>
      <c r="E8513" s="1">
        <v>48</v>
      </c>
      <c r="F8513" s="19">
        <v>1.08</v>
      </c>
      <c r="G8513" s="19">
        <v>1.22</v>
      </c>
      <c r="H8513" s="19">
        <f>E8513*Table133[[#This Row],[Price per unit]]</f>
        <v>58.56</v>
      </c>
      <c r="I8513" s="7">
        <f>(Table133[[#This Row],[Price per unit]]-Table133[[#This Row],[Cost per unit]])*Table133[[#This Row],[Volume]]</f>
        <v>6.7199999999999953</v>
      </c>
    </row>
    <row r="8514" spans="1:9" x14ac:dyDescent="0.2">
      <c r="A8514" s="14">
        <v>2014</v>
      </c>
      <c r="B8514" s="17" t="s">
        <v>13</v>
      </c>
      <c r="C8514" s="17" t="s">
        <v>164</v>
      </c>
      <c r="D8514" s="17" t="s">
        <v>1126</v>
      </c>
      <c r="E8514" s="1">
        <v>48</v>
      </c>
      <c r="F8514" s="19">
        <v>1.1399999999999999</v>
      </c>
      <c r="G8514" s="19">
        <v>1.25</v>
      </c>
      <c r="H8514" s="19">
        <f>E8514*Table133[[#This Row],[Price per unit]]</f>
        <v>60</v>
      </c>
      <c r="I8514" s="7">
        <f>(Table133[[#This Row],[Price per unit]]-Table133[[#This Row],[Cost per unit]])*Table133[[#This Row],[Volume]]</f>
        <v>5.2800000000000047</v>
      </c>
    </row>
    <row r="8515" spans="1:9" x14ac:dyDescent="0.2">
      <c r="A8515" s="14">
        <v>2014</v>
      </c>
      <c r="B8515" s="17" t="s">
        <v>13</v>
      </c>
      <c r="C8515" s="17" t="s">
        <v>164</v>
      </c>
      <c r="D8515" s="17" t="s">
        <v>1126</v>
      </c>
      <c r="E8515" s="1">
        <v>72</v>
      </c>
      <c r="F8515" s="19">
        <v>1.1100000000000001</v>
      </c>
      <c r="G8515" s="19">
        <v>1.25</v>
      </c>
      <c r="H8515" s="19">
        <f>E8515*Table133[[#This Row],[Price per unit]]</f>
        <v>90</v>
      </c>
      <c r="I8515" s="7">
        <f>(Table133[[#This Row],[Price per unit]]-Table133[[#This Row],[Cost per unit]])*Table133[[#This Row],[Volume]]</f>
        <v>10.079999999999993</v>
      </c>
    </row>
    <row r="8516" spans="1:9" x14ac:dyDescent="0.2">
      <c r="A8516" s="14">
        <v>2014</v>
      </c>
      <c r="B8516" s="17" t="s">
        <v>13</v>
      </c>
      <c r="C8516" s="17" t="s">
        <v>164</v>
      </c>
      <c r="D8516" s="17" t="s">
        <v>1126</v>
      </c>
      <c r="E8516" s="1">
        <v>60</v>
      </c>
      <c r="F8516" s="19">
        <v>1.19</v>
      </c>
      <c r="G8516" s="19">
        <v>1.25</v>
      </c>
      <c r="H8516" s="19">
        <f>E8516*Table133[[#This Row],[Price per unit]]</f>
        <v>75</v>
      </c>
      <c r="I8516" s="7">
        <f>(Table133[[#This Row],[Price per unit]]-Table133[[#This Row],[Cost per unit]])*Table133[[#This Row],[Volume]]</f>
        <v>3.6000000000000032</v>
      </c>
    </row>
    <row r="8517" spans="1:9" x14ac:dyDescent="0.2">
      <c r="A8517" s="14">
        <v>2014</v>
      </c>
      <c r="B8517" s="17" t="s">
        <v>13</v>
      </c>
      <c r="C8517" s="17" t="s">
        <v>164</v>
      </c>
      <c r="D8517" s="17" t="s">
        <v>1126</v>
      </c>
      <c r="E8517" s="1">
        <v>72</v>
      </c>
      <c r="F8517" s="19">
        <v>1.17</v>
      </c>
      <c r="G8517" s="19">
        <v>1.25</v>
      </c>
      <c r="H8517" s="19">
        <f>E8517*Table133[[#This Row],[Price per unit]]</f>
        <v>90</v>
      </c>
      <c r="I8517" s="7">
        <f>(Table133[[#This Row],[Price per unit]]-Table133[[#This Row],[Cost per unit]])*Table133[[#This Row],[Volume]]</f>
        <v>5.7600000000000051</v>
      </c>
    </row>
    <row r="8518" spans="1:9" x14ac:dyDescent="0.2">
      <c r="A8518" s="14">
        <v>2014</v>
      </c>
      <c r="B8518" s="17" t="s">
        <v>13</v>
      </c>
      <c r="C8518" s="17" t="s">
        <v>164</v>
      </c>
      <c r="D8518" s="17" t="s">
        <v>1126</v>
      </c>
      <c r="E8518" s="1">
        <v>72</v>
      </c>
      <c r="F8518" s="19">
        <v>1.01</v>
      </c>
      <c r="G8518" s="19">
        <v>1.33</v>
      </c>
      <c r="H8518" s="19">
        <f>E8518*Table133[[#This Row],[Price per unit]]</f>
        <v>95.76</v>
      </c>
      <c r="I8518" s="7">
        <f>(Table133[[#This Row],[Price per unit]]-Table133[[#This Row],[Cost per unit]])*Table133[[#This Row],[Volume]]</f>
        <v>23.040000000000006</v>
      </c>
    </row>
    <row r="8519" spans="1:9" x14ac:dyDescent="0.2">
      <c r="A8519" s="14">
        <v>2014</v>
      </c>
      <c r="B8519" s="17" t="s">
        <v>13</v>
      </c>
      <c r="C8519" s="17" t="s">
        <v>164</v>
      </c>
      <c r="D8519" s="17" t="s">
        <v>1126</v>
      </c>
      <c r="E8519" s="1">
        <v>60</v>
      </c>
      <c r="F8519" s="19">
        <v>1</v>
      </c>
      <c r="G8519" s="19">
        <v>1.23</v>
      </c>
      <c r="H8519" s="19">
        <f>E8519*Table133[[#This Row],[Price per unit]]</f>
        <v>73.8</v>
      </c>
      <c r="I8519" s="7">
        <f>(Table133[[#This Row],[Price per unit]]-Table133[[#This Row],[Cost per unit]])*Table133[[#This Row],[Volume]]</f>
        <v>13.799999999999999</v>
      </c>
    </row>
    <row r="8520" spans="1:9" x14ac:dyDescent="0.2">
      <c r="A8520" s="14">
        <v>2014</v>
      </c>
      <c r="B8520" s="17" t="s">
        <v>13</v>
      </c>
      <c r="C8520" s="17" t="s">
        <v>164</v>
      </c>
      <c r="D8520" s="17" t="s">
        <v>1126</v>
      </c>
      <c r="E8520" s="1">
        <v>72</v>
      </c>
      <c r="F8520" s="19">
        <v>1.07</v>
      </c>
      <c r="G8520" s="19">
        <v>1.34</v>
      </c>
      <c r="H8520" s="19">
        <f>E8520*Table133[[#This Row],[Price per unit]]</f>
        <v>96.48</v>
      </c>
      <c r="I8520" s="7">
        <f>(Table133[[#This Row],[Price per unit]]-Table133[[#This Row],[Cost per unit]])*Table133[[#This Row],[Volume]]</f>
        <v>19.440000000000001</v>
      </c>
    </row>
    <row r="8521" spans="1:9" x14ac:dyDescent="0.2">
      <c r="A8521" s="14">
        <v>2014</v>
      </c>
      <c r="B8521" s="17" t="s">
        <v>13</v>
      </c>
      <c r="C8521" s="17" t="s">
        <v>164</v>
      </c>
      <c r="D8521" s="17" t="s">
        <v>1126</v>
      </c>
      <c r="E8521" s="1">
        <v>60</v>
      </c>
      <c r="F8521" s="19">
        <v>1.17</v>
      </c>
      <c r="G8521" s="19">
        <v>1.33</v>
      </c>
      <c r="H8521" s="19">
        <f>E8521*Table133[[#This Row],[Price per unit]]</f>
        <v>79.800000000000011</v>
      </c>
      <c r="I8521" s="7">
        <f>(Table133[[#This Row],[Price per unit]]-Table133[[#This Row],[Cost per unit]])*Table133[[#This Row],[Volume]]</f>
        <v>9.6000000000000085</v>
      </c>
    </row>
    <row r="8522" spans="1:9" x14ac:dyDescent="0.2">
      <c r="A8522" s="14">
        <v>2014</v>
      </c>
      <c r="B8522" s="17" t="s">
        <v>13</v>
      </c>
      <c r="C8522" s="17" t="s">
        <v>164</v>
      </c>
      <c r="D8522" s="17" t="s">
        <v>1126</v>
      </c>
      <c r="E8522" s="1">
        <v>48</v>
      </c>
      <c r="F8522" s="19">
        <v>1.2</v>
      </c>
      <c r="G8522" s="19">
        <v>1.36</v>
      </c>
      <c r="H8522" s="19">
        <f>E8522*Table133[[#This Row],[Price per unit]]</f>
        <v>65.28</v>
      </c>
      <c r="I8522" s="7">
        <f>(Table133[[#This Row],[Price per unit]]-Table133[[#This Row],[Cost per unit]])*Table133[[#This Row],[Volume]]</f>
        <v>7.6800000000000068</v>
      </c>
    </row>
    <row r="8523" spans="1:9" x14ac:dyDescent="0.2">
      <c r="A8523" s="14">
        <v>2014</v>
      </c>
      <c r="B8523" s="17" t="s">
        <v>13</v>
      </c>
      <c r="C8523" s="17" t="s">
        <v>164</v>
      </c>
      <c r="D8523" s="17" t="s">
        <v>1126</v>
      </c>
      <c r="E8523" s="1">
        <v>72</v>
      </c>
      <c r="F8523" s="19">
        <v>1.04</v>
      </c>
      <c r="G8523" s="19">
        <v>1.27</v>
      </c>
      <c r="H8523" s="19">
        <f>E8523*Table133[[#This Row],[Price per unit]]</f>
        <v>91.44</v>
      </c>
      <c r="I8523" s="7">
        <f>(Table133[[#This Row],[Price per unit]]-Table133[[#This Row],[Cost per unit]])*Table133[[#This Row],[Volume]]</f>
        <v>16.559999999999999</v>
      </c>
    </row>
    <row r="8524" spans="1:9" x14ac:dyDescent="0.2">
      <c r="A8524" s="14">
        <v>2014</v>
      </c>
      <c r="B8524" s="17" t="s">
        <v>13</v>
      </c>
      <c r="C8524" s="17" t="s">
        <v>164</v>
      </c>
      <c r="D8524" s="17" t="s">
        <v>1126</v>
      </c>
      <c r="E8524" s="1">
        <v>60</v>
      </c>
      <c r="F8524" s="19">
        <v>1.18</v>
      </c>
      <c r="G8524" s="19">
        <v>1.31</v>
      </c>
      <c r="H8524" s="19">
        <f>E8524*Table133[[#This Row],[Price per unit]]</f>
        <v>78.600000000000009</v>
      </c>
      <c r="I8524" s="7">
        <f>(Table133[[#This Row],[Price per unit]]-Table133[[#This Row],[Cost per unit]])*Table133[[#This Row],[Volume]]</f>
        <v>7.8000000000000069</v>
      </c>
    </row>
    <row r="8525" spans="1:9" x14ac:dyDescent="0.2">
      <c r="A8525" s="14">
        <v>2014</v>
      </c>
      <c r="B8525" s="17" t="s">
        <v>13</v>
      </c>
      <c r="C8525" s="17" t="s">
        <v>164</v>
      </c>
      <c r="D8525" s="17" t="s">
        <v>1126</v>
      </c>
      <c r="E8525" s="1">
        <v>48</v>
      </c>
      <c r="F8525" s="19">
        <v>1.1200000000000001</v>
      </c>
      <c r="G8525" s="19">
        <v>1.31</v>
      </c>
      <c r="H8525" s="19">
        <f>E8525*Table133[[#This Row],[Price per unit]]</f>
        <v>62.88</v>
      </c>
      <c r="I8525" s="7">
        <f>(Table133[[#This Row],[Price per unit]]-Table133[[#This Row],[Cost per unit]])*Table133[[#This Row],[Volume]]</f>
        <v>9.1199999999999974</v>
      </c>
    </row>
    <row r="8526" spans="1:9" x14ac:dyDescent="0.2">
      <c r="A8526" s="14">
        <v>2014</v>
      </c>
      <c r="B8526" s="17" t="s">
        <v>13</v>
      </c>
      <c r="C8526" s="17" t="s">
        <v>164</v>
      </c>
      <c r="D8526" s="17" t="s">
        <v>1126</v>
      </c>
      <c r="E8526" s="1">
        <v>48</v>
      </c>
      <c r="F8526" s="19">
        <v>1.1100000000000001</v>
      </c>
      <c r="G8526" s="19">
        <v>1.26</v>
      </c>
      <c r="H8526" s="19">
        <f>E8526*Table133[[#This Row],[Price per unit]]</f>
        <v>60.480000000000004</v>
      </c>
      <c r="I8526" s="7">
        <f>(Table133[[#This Row],[Price per unit]]-Table133[[#This Row],[Cost per unit]])*Table133[[#This Row],[Volume]]</f>
        <v>7.1999999999999957</v>
      </c>
    </row>
    <row r="8527" spans="1:9" x14ac:dyDescent="0.2">
      <c r="A8527" s="14">
        <v>2014</v>
      </c>
      <c r="B8527" s="17" t="s">
        <v>13</v>
      </c>
      <c r="C8527" s="17" t="s">
        <v>164</v>
      </c>
      <c r="D8527" s="17" t="s">
        <v>1126</v>
      </c>
      <c r="E8527" s="1">
        <v>60</v>
      </c>
      <c r="F8527" s="19">
        <v>1.02</v>
      </c>
      <c r="G8527" s="19">
        <v>1.25</v>
      </c>
      <c r="H8527" s="19">
        <f>E8527*Table133[[#This Row],[Price per unit]]</f>
        <v>75</v>
      </c>
      <c r="I8527" s="7">
        <f>(Table133[[#This Row],[Price per unit]]-Table133[[#This Row],[Cost per unit]])*Table133[[#This Row],[Volume]]</f>
        <v>13.799999999999999</v>
      </c>
    </row>
    <row r="8528" spans="1:9" x14ac:dyDescent="0.2">
      <c r="A8528" s="14">
        <v>2014</v>
      </c>
      <c r="B8528" s="17" t="s">
        <v>13</v>
      </c>
      <c r="C8528" s="17" t="s">
        <v>164</v>
      </c>
      <c r="D8528" s="17" t="s">
        <v>1126</v>
      </c>
      <c r="E8528" s="1">
        <v>72</v>
      </c>
      <c r="F8528" s="19">
        <v>1.1599999999999999</v>
      </c>
      <c r="G8528" s="19">
        <v>1.2</v>
      </c>
      <c r="H8528" s="19">
        <f>E8528*Table133[[#This Row],[Price per unit]]</f>
        <v>86.399999999999991</v>
      </c>
      <c r="I8528" s="7">
        <f>(Table133[[#This Row],[Price per unit]]-Table133[[#This Row],[Cost per unit]])*Table133[[#This Row],[Volume]]</f>
        <v>2.8800000000000026</v>
      </c>
    </row>
    <row r="8529" spans="1:9" x14ac:dyDescent="0.2">
      <c r="A8529" s="14">
        <v>2014</v>
      </c>
      <c r="B8529" s="17" t="s">
        <v>13</v>
      </c>
      <c r="C8529" s="17" t="s">
        <v>164</v>
      </c>
      <c r="D8529" s="17" t="s">
        <v>1126</v>
      </c>
      <c r="E8529" s="1">
        <v>60</v>
      </c>
      <c r="F8529" s="19">
        <v>1.18</v>
      </c>
      <c r="G8529" s="19">
        <v>1.35</v>
      </c>
      <c r="H8529" s="19">
        <f>E8529*Table133[[#This Row],[Price per unit]]</f>
        <v>81</v>
      </c>
      <c r="I8529" s="7">
        <f>(Table133[[#This Row],[Price per unit]]-Table133[[#This Row],[Cost per unit]])*Table133[[#This Row],[Volume]]</f>
        <v>10.20000000000001</v>
      </c>
    </row>
    <row r="8530" spans="1:9" x14ac:dyDescent="0.2">
      <c r="A8530" s="14">
        <v>2014</v>
      </c>
      <c r="B8530" s="17" t="s">
        <v>13</v>
      </c>
      <c r="C8530" s="17" t="s">
        <v>164</v>
      </c>
      <c r="D8530" s="17" t="s">
        <v>1126</v>
      </c>
      <c r="E8530" s="1">
        <v>60</v>
      </c>
      <c r="F8530" s="19">
        <v>1.1000000000000001</v>
      </c>
      <c r="G8530" s="19">
        <v>1.24</v>
      </c>
      <c r="H8530" s="19">
        <f>E8530*Table133[[#This Row],[Price per unit]]</f>
        <v>74.400000000000006</v>
      </c>
      <c r="I8530" s="7">
        <f>(Table133[[#This Row],[Price per unit]]-Table133[[#This Row],[Cost per unit]])*Table133[[#This Row],[Volume]]</f>
        <v>8.399999999999995</v>
      </c>
    </row>
    <row r="8531" spans="1:9" x14ac:dyDescent="0.2">
      <c r="A8531" s="14">
        <v>2014</v>
      </c>
      <c r="B8531" s="17" t="s">
        <v>13</v>
      </c>
      <c r="C8531" s="17" t="s">
        <v>164</v>
      </c>
      <c r="D8531" s="17" t="s">
        <v>1126</v>
      </c>
      <c r="E8531" s="1">
        <v>72</v>
      </c>
      <c r="F8531" s="19">
        <v>1.1599999999999999</v>
      </c>
      <c r="G8531" s="19">
        <v>1.22</v>
      </c>
      <c r="H8531" s="19">
        <f>E8531*Table133[[#This Row],[Price per unit]]</f>
        <v>87.84</v>
      </c>
      <c r="I8531" s="7">
        <f>(Table133[[#This Row],[Price per unit]]-Table133[[#This Row],[Cost per unit]])*Table133[[#This Row],[Volume]]</f>
        <v>4.3200000000000038</v>
      </c>
    </row>
    <row r="8532" spans="1:9" x14ac:dyDescent="0.2">
      <c r="A8532" s="14">
        <v>2014</v>
      </c>
      <c r="B8532" s="17" t="s">
        <v>13</v>
      </c>
      <c r="C8532" s="17" t="s">
        <v>164</v>
      </c>
      <c r="D8532" s="17" t="s">
        <v>1126</v>
      </c>
      <c r="E8532" s="1">
        <v>48</v>
      </c>
      <c r="F8532" s="19">
        <v>1.1299999999999999</v>
      </c>
      <c r="G8532" s="19">
        <v>1.34</v>
      </c>
      <c r="H8532" s="19">
        <f>E8532*Table133[[#This Row],[Price per unit]]</f>
        <v>64.320000000000007</v>
      </c>
      <c r="I8532" s="7">
        <f>(Table133[[#This Row],[Price per unit]]-Table133[[#This Row],[Cost per unit]])*Table133[[#This Row],[Volume]]</f>
        <v>10.080000000000009</v>
      </c>
    </row>
    <row r="8533" spans="1:9" x14ac:dyDescent="0.2">
      <c r="A8533" s="14">
        <v>2014</v>
      </c>
      <c r="B8533" s="17" t="s">
        <v>13</v>
      </c>
      <c r="C8533" s="17" t="s">
        <v>164</v>
      </c>
      <c r="D8533" s="17" t="s">
        <v>1126</v>
      </c>
      <c r="E8533" s="1">
        <v>60</v>
      </c>
      <c r="F8533" s="19">
        <v>1.1000000000000001</v>
      </c>
      <c r="G8533" s="19">
        <v>1.26</v>
      </c>
      <c r="H8533" s="19">
        <f>E8533*Table133[[#This Row],[Price per unit]]</f>
        <v>75.599999999999994</v>
      </c>
      <c r="I8533" s="7">
        <f>(Table133[[#This Row],[Price per unit]]-Table133[[#This Row],[Cost per unit]])*Table133[[#This Row],[Volume]]</f>
        <v>9.5999999999999943</v>
      </c>
    </row>
    <row r="8534" spans="1:9" x14ac:dyDescent="0.2">
      <c r="A8534" s="14">
        <v>2014</v>
      </c>
      <c r="B8534" s="17" t="s">
        <v>13</v>
      </c>
      <c r="C8534" s="17" t="s">
        <v>164</v>
      </c>
      <c r="D8534" s="17" t="s">
        <v>1126</v>
      </c>
      <c r="E8534" s="1">
        <v>60</v>
      </c>
      <c r="F8534" s="19">
        <v>1.1000000000000001</v>
      </c>
      <c r="G8534" s="19">
        <v>1.27</v>
      </c>
      <c r="H8534" s="19">
        <f>E8534*Table133[[#This Row],[Price per unit]]</f>
        <v>76.2</v>
      </c>
      <c r="I8534" s="7">
        <f>(Table133[[#This Row],[Price per unit]]-Table133[[#This Row],[Cost per unit]])*Table133[[#This Row],[Volume]]</f>
        <v>10.199999999999996</v>
      </c>
    </row>
    <row r="8535" spans="1:9" x14ac:dyDescent="0.2">
      <c r="A8535" s="14">
        <v>2014</v>
      </c>
      <c r="B8535" s="17" t="s">
        <v>13</v>
      </c>
      <c r="C8535" s="17" t="s">
        <v>164</v>
      </c>
      <c r="D8535" s="17" t="s">
        <v>1126</v>
      </c>
      <c r="E8535" s="1">
        <v>72</v>
      </c>
      <c r="F8535" s="19">
        <v>1.17</v>
      </c>
      <c r="G8535" s="19">
        <v>1.36</v>
      </c>
      <c r="H8535" s="19">
        <f>E8535*Table133[[#This Row],[Price per unit]]</f>
        <v>97.92</v>
      </c>
      <c r="I8535" s="7">
        <f>(Table133[[#This Row],[Price per unit]]-Table133[[#This Row],[Cost per unit]])*Table133[[#This Row],[Volume]]</f>
        <v>13.680000000000012</v>
      </c>
    </row>
    <row r="8536" spans="1:9" x14ac:dyDescent="0.2">
      <c r="A8536" s="14">
        <v>2014</v>
      </c>
      <c r="B8536" s="17" t="s">
        <v>13</v>
      </c>
      <c r="C8536" s="17" t="s">
        <v>164</v>
      </c>
      <c r="D8536" s="17" t="s">
        <v>1126</v>
      </c>
      <c r="E8536" s="1">
        <v>72</v>
      </c>
      <c r="F8536" s="19">
        <v>1.02</v>
      </c>
      <c r="G8536" s="19">
        <v>1.29</v>
      </c>
      <c r="H8536" s="19">
        <f>E8536*Table133[[#This Row],[Price per unit]]</f>
        <v>92.88</v>
      </c>
      <c r="I8536" s="7">
        <f>(Table133[[#This Row],[Price per unit]]-Table133[[#This Row],[Cost per unit]])*Table133[[#This Row],[Volume]]</f>
        <v>19.440000000000001</v>
      </c>
    </row>
    <row r="8537" spans="1:9" x14ac:dyDescent="0.2">
      <c r="A8537" s="14">
        <v>2014</v>
      </c>
      <c r="B8537" s="17" t="s">
        <v>13</v>
      </c>
      <c r="C8537" s="17" t="s">
        <v>164</v>
      </c>
      <c r="D8537" s="17" t="s">
        <v>1126</v>
      </c>
      <c r="E8537" s="1">
        <v>72</v>
      </c>
      <c r="F8537" s="19">
        <v>1.1299999999999999</v>
      </c>
      <c r="G8537" s="19">
        <v>1.37</v>
      </c>
      <c r="H8537" s="19">
        <f>E8537*Table133[[#This Row],[Price per unit]]</f>
        <v>98.640000000000015</v>
      </c>
      <c r="I8537" s="7">
        <f>(Table133[[#This Row],[Price per unit]]-Table133[[#This Row],[Cost per unit]])*Table133[[#This Row],[Volume]]</f>
        <v>17.280000000000015</v>
      </c>
    </row>
    <row r="8538" spans="1:9" x14ac:dyDescent="0.2">
      <c r="A8538" s="14">
        <v>2014</v>
      </c>
      <c r="B8538" s="17" t="s">
        <v>13</v>
      </c>
      <c r="C8538" s="17" t="s">
        <v>164</v>
      </c>
      <c r="D8538" s="17" t="s">
        <v>1126</v>
      </c>
      <c r="E8538" s="1">
        <v>48</v>
      </c>
      <c r="F8538" s="19">
        <v>1.06</v>
      </c>
      <c r="G8538" s="19">
        <v>1.25</v>
      </c>
      <c r="H8538" s="19">
        <f>E8538*Table133[[#This Row],[Price per unit]]</f>
        <v>60</v>
      </c>
      <c r="I8538" s="7">
        <f>(Table133[[#This Row],[Price per unit]]-Table133[[#This Row],[Cost per unit]])*Table133[[#This Row],[Volume]]</f>
        <v>9.1199999999999974</v>
      </c>
    </row>
    <row r="8539" spans="1:9" x14ac:dyDescent="0.2">
      <c r="A8539" s="14">
        <v>2014</v>
      </c>
      <c r="B8539" s="17" t="s">
        <v>13</v>
      </c>
      <c r="C8539" s="17" t="s">
        <v>164</v>
      </c>
      <c r="D8539" s="17" t="s">
        <v>1126</v>
      </c>
      <c r="E8539" s="1">
        <v>48</v>
      </c>
      <c r="F8539" s="19">
        <v>1.04</v>
      </c>
      <c r="G8539" s="19">
        <v>1.23</v>
      </c>
      <c r="H8539" s="19">
        <f>E8539*Table133[[#This Row],[Price per unit]]</f>
        <v>59.04</v>
      </c>
      <c r="I8539" s="7">
        <f>(Table133[[#This Row],[Price per unit]]-Table133[[#This Row],[Cost per unit]])*Table133[[#This Row],[Volume]]</f>
        <v>9.1199999999999974</v>
      </c>
    </row>
    <row r="8540" spans="1:9" x14ac:dyDescent="0.2">
      <c r="A8540" s="14">
        <v>2014</v>
      </c>
      <c r="B8540" s="17" t="s">
        <v>13</v>
      </c>
      <c r="C8540" s="17" t="s">
        <v>164</v>
      </c>
      <c r="D8540" s="17" t="s">
        <v>1126</v>
      </c>
      <c r="E8540" s="1">
        <v>60</v>
      </c>
      <c r="F8540" s="19">
        <v>1.19</v>
      </c>
      <c r="G8540" s="19">
        <v>1.35</v>
      </c>
      <c r="H8540" s="19">
        <f>E8540*Table133[[#This Row],[Price per unit]]</f>
        <v>81</v>
      </c>
      <c r="I8540" s="7">
        <f>(Table133[[#This Row],[Price per unit]]-Table133[[#This Row],[Cost per unit]])*Table133[[#This Row],[Volume]]</f>
        <v>9.6000000000000085</v>
      </c>
    </row>
    <row r="8541" spans="1:9" x14ac:dyDescent="0.2">
      <c r="A8541" s="14">
        <v>2014</v>
      </c>
      <c r="B8541" s="17" t="s">
        <v>13</v>
      </c>
      <c r="C8541" s="17" t="s">
        <v>164</v>
      </c>
      <c r="D8541" s="17" t="s">
        <v>1126</v>
      </c>
      <c r="E8541" s="1">
        <v>72</v>
      </c>
      <c r="F8541" s="19">
        <v>1.03</v>
      </c>
      <c r="G8541" s="19">
        <v>1.2</v>
      </c>
      <c r="H8541" s="19">
        <f>E8541*Table133[[#This Row],[Price per unit]]</f>
        <v>86.399999999999991</v>
      </c>
      <c r="I8541" s="7">
        <f>(Table133[[#This Row],[Price per unit]]-Table133[[#This Row],[Cost per unit]])*Table133[[#This Row],[Volume]]</f>
        <v>12.239999999999995</v>
      </c>
    </row>
    <row r="8542" spans="1:9" x14ac:dyDescent="0.2">
      <c r="A8542" s="14">
        <v>2014</v>
      </c>
      <c r="B8542" s="17" t="s">
        <v>13</v>
      </c>
      <c r="C8542" s="17" t="s">
        <v>164</v>
      </c>
      <c r="D8542" s="17" t="s">
        <v>1126</v>
      </c>
      <c r="E8542" s="1">
        <v>72</v>
      </c>
      <c r="F8542" s="19">
        <v>1.18</v>
      </c>
      <c r="G8542" s="19">
        <v>1.22</v>
      </c>
      <c r="H8542" s="19">
        <f>E8542*Table133[[#This Row],[Price per unit]]</f>
        <v>87.84</v>
      </c>
      <c r="I8542" s="7">
        <f>(Table133[[#This Row],[Price per unit]]-Table133[[#This Row],[Cost per unit]])*Table133[[#This Row],[Volume]]</f>
        <v>2.8800000000000026</v>
      </c>
    </row>
    <row r="8543" spans="1:9" x14ac:dyDescent="0.2">
      <c r="A8543" s="14">
        <v>2014</v>
      </c>
      <c r="B8543" s="17" t="s">
        <v>13</v>
      </c>
      <c r="C8543" s="17" t="s">
        <v>164</v>
      </c>
      <c r="D8543" s="17" t="s">
        <v>1126</v>
      </c>
      <c r="E8543" s="1">
        <v>60</v>
      </c>
      <c r="F8543" s="19">
        <v>1.17</v>
      </c>
      <c r="G8543" s="19">
        <v>1.35</v>
      </c>
      <c r="H8543" s="19">
        <f>E8543*Table133[[#This Row],[Price per unit]]</f>
        <v>81</v>
      </c>
      <c r="I8543" s="7">
        <f>(Table133[[#This Row],[Price per unit]]-Table133[[#This Row],[Cost per unit]])*Table133[[#This Row],[Volume]]</f>
        <v>10.80000000000001</v>
      </c>
    </row>
    <row r="8544" spans="1:9" x14ac:dyDescent="0.2">
      <c r="A8544" s="14">
        <v>2014</v>
      </c>
      <c r="B8544" s="17" t="s">
        <v>13</v>
      </c>
      <c r="C8544" s="17" t="s">
        <v>164</v>
      </c>
      <c r="D8544" s="17" t="s">
        <v>1126</v>
      </c>
      <c r="E8544" s="1">
        <v>48</v>
      </c>
      <c r="F8544" s="19">
        <v>1.17</v>
      </c>
      <c r="G8544" s="19">
        <v>1.37</v>
      </c>
      <c r="H8544" s="19">
        <f>E8544*Table133[[#This Row],[Price per unit]]</f>
        <v>65.760000000000005</v>
      </c>
      <c r="I8544" s="7">
        <f>(Table133[[#This Row],[Price per unit]]-Table133[[#This Row],[Cost per unit]])*Table133[[#This Row],[Volume]]</f>
        <v>9.6000000000000085</v>
      </c>
    </row>
    <row r="8545" spans="1:9" x14ac:dyDescent="0.2">
      <c r="A8545" s="14">
        <v>2014</v>
      </c>
      <c r="B8545" s="17" t="s">
        <v>13</v>
      </c>
      <c r="C8545" s="17" t="s">
        <v>164</v>
      </c>
      <c r="D8545" s="17" t="s">
        <v>1126</v>
      </c>
      <c r="E8545" s="1">
        <v>72</v>
      </c>
      <c r="F8545" s="19">
        <v>1.0900000000000001</v>
      </c>
      <c r="G8545" s="19">
        <v>1.2</v>
      </c>
      <c r="H8545" s="19">
        <f>E8545*Table133[[#This Row],[Price per unit]]</f>
        <v>86.399999999999991</v>
      </c>
      <c r="I8545" s="7">
        <f>(Table133[[#This Row],[Price per unit]]-Table133[[#This Row],[Cost per unit]])*Table133[[#This Row],[Volume]]</f>
        <v>7.919999999999991</v>
      </c>
    </row>
    <row r="8546" spans="1:9" x14ac:dyDescent="0.2">
      <c r="A8546" s="14">
        <v>2014</v>
      </c>
      <c r="B8546" s="17" t="s">
        <v>13</v>
      </c>
      <c r="C8546" s="17" t="s">
        <v>164</v>
      </c>
      <c r="D8546" s="17" t="s">
        <v>1126</v>
      </c>
      <c r="E8546" s="1">
        <v>60</v>
      </c>
      <c r="F8546" s="19">
        <v>1.0900000000000001</v>
      </c>
      <c r="G8546" s="19">
        <v>1.4</v>
      </c>
      <c r="H8546" s="19">
        <f>E8546*Table133[[#This Row],[Price per unit]]</f>
        <v>84</v>
      </c>
      <c r="I8546" s="7">
        <f>(Table133[[#This Row],[Price per unit]]-Table133[[#This Row],[Cost per unit]])*Table133[[#This Row],[Volume]]</f>
        <v>18.599999999999991</v>
      </c>
    </row>
    <row r="8547" spans="1:9" x14ac:dyDescent="0.2">
      <c r="A8547" s="14">
        <v>2014</v>
      </c>
      <c r="B8547" s="17" t="s">
        <v>13</v>
      </c>
      <c r="C8547" s="17" t="s">
        <v>164</v>
      </c>
      <c r="D8547" s="17" t="s">
        <v>1126</v>
      </c>
      <c r="E8547" s="1">
        <v>60</v>
      </c>
      <c r="F8547" s="19">
        <v>1.18</v>
      </c>
      <c r="G8547" s="19">
        <v>1.25</v>
      </c>
      <c r="H8547" s="19">
        <f>E8547*Table133[[#This Row],[Price per unit]]</f>
        <v>75</v>
      </c>
      <c r="I8547" s="7">
        <f>(Table133[[#This Row],[Price per unit]]-Table133[[#This Row],[Cost per unit]])*Table133[[#This Row],[Volume]]</f>
        <v>4.2000000000000037</v>
      </c>
    </row>
    <row r="8548" spans="1:9" x14ac:dyDescent="0.2">
      <c r="A8548" s="14">
        <v>2014</v>
      </c>
      <c r="B8548" s="17" t="s">
        <v>13</v>
      </c>
      <c r="C8548" s="17" t="s">
        <v>164</v>
      </c>
      <c r="D8548" s="17" t="s">
        <v>1126</v>
      </c>
      <c r="E8548" s="1">
        <v>48</v>
      </c>
      <c r="F8548" s="19">
        <v>1.1299999999999999</v>
      </c>
      <c r="G8548" s="19">
        <v>1.27</v>
      </c>
      <c r="H8548" s="19">
        <f>E8548*Table133[[#This Row],[Price per unit]]</f>
        <v>60.96</v>
      </c>
      <c r="I8548" s="7">
        <f>(Table133[[#This Row],[Price per unit]]-Table133[[#This Row],[Cost per unit]])*Table133[[#This Row],[Volume]]</f>
        <v>6.720000000000006</v>
      </c>
    </row>
    <row r="8549" spans="1:9" x14ac:dyDescent="0.2">
      <c r="A8549" s="14">
        <v>2014</v>
      </c>
      <c r="B8549" s="17" t="s">
        <v>13</v>
      </c>
      <c r="C8549" s="17" t="s">
        <v>164</v>
      </c>
      <c r="D8549" s="17" t="s">
        <v>1126</v>
      </c>
      <c r="E8549" s="1">
        <v>72</v>
      </c>
      <c r="F8549" s="19">
        <v>1.02</v>
      </c>
      <c r="G8549" s="19">
        <v>1.28</v>
      </c>
      <c r="H8549" s="19">
        <f>E8549*Table133[[#This Row],[Price per unit]]</f>
        <v>92.16</v>
      </c>
      <c r="I8549" s="7">
        <f>(Table133[[#This Row],[Price per unit]]-Table133[[#This Row],[Cost per unit]])*Table133[[#This Row],[Volume]]</f>
        <v>18.72</v>
      </c>
    </row>
    <row r="8550" spans="1:9" x14ac:dyDescent="0.2">
      <c r="A8550" s="14">
        <v>2014</v>
      </c>
      <c r="B8550" s="17" t="s">
        <v>13</v>
      </c>
      <c r="C8550" s="17" t="s">
        <v>164</v>
      </c>
      <c r="D8550" s="17" t="s">
        <v>1126</v>
      </c>
      <c r="E8550" s="1">
        <v>48</v>
      </c>
      <c r="F8550" s="19">
        <v>1.1299999999999999</v>
      </c>
      <c r="G8550" s="19">
        <v>1.23</v>
      </c>
      <c r="H8550" s="19">
        <f>E8550*Table133[[#This Row],[Price per unit]]</f>
        <v>59.04</v>
      </c>
      <c r="I8550" s="7">
        <f>(Table133[[#This Row],[Price per unit]]-Table133[[#This Row],[Cost per unit]])*Table133[[#This Row],[Volume]]</f>
        <v>4.8000000000000043</v>
      </c>
    </row>
    <row r="8551" spans="1:9" x14ac:dyDescent="0.2">
      <c r="A8551" s="14">
        <v>2014</v>
      </c>
      <c r="B8551" s="17" t="s">
        <v>13</v>
      </c>
      <c r="C8551" s="17" t="s">
        <v>164</v>
      </c>
      <c r="D8551" s="17" t="s">
        <v>1126</v>
      </c>
      <c r="E8551" s="1">
        <v>48</v>
      </c>
      <c r="F8551" s="19">
        <v>1.04</v>
      </c>
      <c r="G8551" s="19">
        <v>1.23</v>
      </c>
      <c r="H8551" s="19">
        <f>E8551*Table133[[#This Row],[Price per unit]]</f>
        <v>59.04</v>
      </c>
      <c r="I8551" s="7">
        <f>(Table133[[#This Row],[Price per unit]]-Table133[[#This Row],[Cost per unit]])*Table133[[#This Row],[Volume]]</f>
        <v>9.1199999999999974</v>
      </c>
    </row>
    <row r="8552" spans="1:9" x14ac:dyDescent="0.2">
      <c r="A8552" s="14">
        <v>2014</v>
      </c>
      <c r="B8552" s="17" t="s">
        <v>13</v>
      </c>
      <c r="C8552" s="17" t="s">
        <v>164</v>
      </c>
      <c r="D8552" s="17" t="s">
        <v>1126</v>
      </c>
      <c r="E8552" s="1">
        <v>60</v>
      </c>
      <c r="F8552" s="19">
        <v>1.17</v>
      </c>
      <c r="G8552" s="19">
        <v>1.2</v>
      </c>
      <c r="H8552" s="19">
        <f>E8552*Table133[[#This Row],[Price per unit]]</f>
        <v>72</v>
      </c>
      <c r="I8552" s="7">
        <f>(Table133[[#This Row],[Price per unit]]-Table133[[#This Row],[Cost per unit]])*Table133[[#This Row],[Volume]]</f>
        <v>1.8000000000000016</v>
      </c>
    </row>
    <row r="8553" spans="1:9" x14ac:dyDescent="0.2">
      <c r="A8553" s="14">
        <v>2014</v>
      </c>
      <c r="B8553" s="17" t="s">
        <v>13</v>
      </c>
      <c r="C8553" s="17" t="s">
        <v>164</v>
      </c>
      <c r="D8553" s="17" t="s">
        <v>1126</v>
      </c>
      <c r="E8553" s="1">
        <v>48</v>
      </c>
      <c r="F8553" s="19">
        <v>1.1200000000000001</v>
      </c>
      <c r="G8553" s="19">
        <v>1.25</v>
      </c>
      <c r="H8553" s="19">
        <f>E8553*Table133[[#This Row],[Price per unit]]</f>
        <v>60</v>
      </c>
      <c r="I8553" s="7">
        <f>(Table133[[#This Row],[Price per unit]]-Table133[[#This Row],[Cost per unit]])*Table133[[#This Row],[Volume]]</f>
        <v>6.2399999999999949</v>
      </c>
    </row>
    <row r="8554" spans="1:9" x14ac:dyDescent="0.2">
      <c r="A8554" s="14">
        <v>2014</v>
      </c>
      <c r="B8554" s="17" t="s">
        <v>13</v>
      </c>
      <c r="C8554" s="17" t="s">
        <v>164</v>
      </c>
      <c r="D8554" s="17" t="s">
        <v>1126</v>
      </c>
      <c r="E8554" s="1">
        <v>48</v>
      </c>
      <c r="F8554" s="19">
        <v>1.0900000000000001</v>
      </c>
      <c r="G8554" s="19">
        <v>1.27</v>
      </c>
      <c r="H8554" s="19">
        <f>E8554*Table133[[#This Row],[Price per unit]]</f>
        <v>60.96</v>
      </c>
      <c r="I8554" s="7">
        <f>(Table133[[#This Row],[Price per unit]]-Table133[[#This Row],[Cost per unit]])*Table133[[#This Row],[Volume]]</f>
        <v>8.639999999999997</v>
      </c>
    </row>
    <row r="8555" spans="1:9" x14ac:dyDescent="0.2">
      <c r="A8555" s="14">
        <v>2014</v>
      </c>
      <c r="B8555" s="17" t="s">
        <v>13</v>
      </c>
      <c r="C8555" s="17" t="s">
        <v>164</v>
      </c>
      <c r="D8555" s="17" t="s">
        <v>1126</v>
      </c>
      <c r="E8555" s="1">
        <v>72</v>
      </c>
      <c r="F8555" s="19">
        <v>1.03</v>
      </c>
      <c r="G8555" s="19">
        <v>1.36</v>
      </c>
      <c r="H8555" s="19">
        <f>E8555*Table133[[#This Row],[Price per unit]]</f>
        <v>97.92</v>
      </c>
      <c r="I8555" s="7">
        <f>(Table133[[#This Row],[Price per unit]]-Table133[[#This Row],[Cost per unit]])*Table133[[#This Row],[Volume]]</f>
        <v>23.760000000000005</v>
      </c>
    </row>
    <row r="8556" spans="1:9" x14ac:dyDescent="0.2">
      <c r="A8556" s="14">
        <v>2014</v>
      </c>
      <c r="B8556" s="17" t="s">
        <v>13</v>
      </c>
      <c r="C8556" s="17" t="s">
        <v>164</v>
      </c>
      <c r="D8556" s="17" t="s">
        <v>1126</v>
      </c>
      <c r="E8556" s="1">
        <v>48</v>
      </c>
      <c r="F8556" s="19">
        <v>1.0900000000000001</v>
      </c>
      <c r="G8556" s="19">
        <v>1.31</v>
      </c>
      <c r="H8556" s="19">
        <f>E8556*Table133[[#This Row],[Price per unit]]</f>
        <v>62.88</v>
      </c>
      <c r="I8556" s="7">
        <f>(Table133[[#This Row],[Price per unit]]-Table133[[#This Row],[Cost per unit]])*Table133[[#This Row],[Volume]]</f>
        <v>10.559999999999999</v>
      </c>
    </row>
    <row r="8557" spans="1:9" x14ac:dyDescent="0.2">
      <c r="A8557" s="14">
        <v>2014</v>
      </c>
      <c r="B8557" s="17" t="s">
        <v>13</v>
      </c>
      <c r="C8557" s="17" t="s">
        <v>164</v>
      </c>
      <c r="D8557" s="17" t="s">
        <v>1126</v>
      </c>
      <c r="E8557" s="1">
        <v>48</v>
      </c>
      <c r="F8557" s="19">
        <v>1.01</v>
      </c>
      <c r="G8557" s="19">
        <v>1.28</v>
      </c>
      <c r="H8557" s="19">
        <f>E8557*Table133[[#This Row],[Price per unit]]</f>
        <v>61.44</v>
      </c>
      <c r="I8557" s="7">
        <f>(Table133[[#This Row],[Price per unit]]-Table133[[#This Row],[Cost per unit]])*Table133[[#This Row],[Volume]]</f>
        <v>12.96</v>
      </c>
    </row>
    <row r="8558" spans="1:9" x14ac:dyDescent="0.2">
      <c r="A8558" s="14">
        <v>2014</v>
      </c>
      <c r="B8558" s="17" t="s">
        <v>13</v>
      </c>
      <c r="C8558" s="17" t="s">
        <v>164</v>
      </c>
      <c r="D8558" s="17" t="s">
        <v>1126</v>
      </c>
      <c r="E8558" s="1">
        <v>60</v>
      </c>
      <c r="F8558" s="19">
        <v>1.07</v>
      </c>
      <c r="G8558" s="19">
        <v>1.26</v>
      </c>
      <c r="H8558" s="19">
        <f>E8558*Table133[[#This Row],[Price per unit]]</f>
        <v>75.599999999999994</v>
      </c>
      <c r="I8558" s="7">
        <f>(Table133[[#This Row],[Price per unit]]-Table133[[#This Row],[Cost per unit]])*Table133[[#This Row],[Volume]]</f>
        <v>11.399999999999997</v>
      </c>
    </row>
    <row r="8559" spans="1:9" x14ac:dyDescent="0.2">
      <c r="A8559" s="14">
        <v>2014</v>
      </c>
      <c r="B8559" s="17" t="s">
        <v>13</v>
      </c>
      <c r="C8559" s="17" t="s">
        <v>164</v>
      </c>
      <c r="D8559" s="17" t="s">
        <v>1126</v>
      </c>
      <c r="E8559" s="1">
        <v>72</v>
      </c>
      <c r="F8559" s="19">
        <v>1.01</v>
      </c>
      <c r="G8559" s="19">
        <v>1.36</v>
      </c>
      <c r="H8559" s="19">
        <f>E8559*Table133[[#This Row],[Price per unit]]</f>
        <v>97.92</v>
      </c>
      <c r="I8559" s="7">
        <f>(Table133[[#This Row],[Price per unit]]-Table133[[#This Row],[Cost per unit]])*Table133[[#This Row],[Volume]]</f>
        <v>25.200000000000006</v>
      </c>
    </row>
    <row r="8560" spans="1:9" x14ac:dyDescent="0.2">
      <c r="A8560" s="14">
        <v>2014</v>
      </c>
      <c r="B8560" s="17" t="s">
        <v>13</v>
      </c>
      <c r="C8560" s="17" t="s">
        <v>164</v>
      </c>
      <c r="D8560" s="17" t="s">
        <v>1126</v>
      </c>
      <c r="E8560" s="1">
        <v>72</v>
      </c>
      <c r="F8560" s="19">
        <v>1.1299999999999999</v>
      </c>
      <c r="G8560" s="19">
        <v>1.23</v>
      </c>
      <c r="H8560" s="19">
        <f>E8560*Table133[[#This Row],[Price per unit]]</f>
        <v>88.56</v>
      </c>
      <c r="I8560" s="7">
        <f>(Table133[[#This Row],[Price per unit]]-Table133[[#This Row],[Cost per unit]])*Table133[[#This Row],[Volume]]</f>
        <v>7.2000000000000064</v>
      </c>
    </row>
    <row r="8561" spans="1:9" x14ac:dyDescent="0.2">
      <c r="A8561" s="14">
        <v>2014</v>
      </c>
      <c r="B8561" s="17" t="s">
        <v>13</v>
      </c>
      <c r="C8561" s="17" t="s">
        <v>164</v>
      </c>
      <c r="D8561" s="17" t="s">
        <v>1126</v>
      </c>
      <c r="E8561" s="1">
        <v>60</v>
      </c>
      <c r="F8561" s="19">
        <v>1</v>
      </c>
      <c r="G8561" s="19">
        <v>1.23</v>
      </c>
      <c r="H8561" s="19">
        <f>E8561*Table133[[#This Row],[Price per unit]]</f>
        <v>73.8</v>
      </c>
      <c r="I8561" s="7">
        <f>(Table133[[#This Row],[Price per unit]]-Table133[[#This Row],[Cost per unit]])*Table133[[#This Row],[Volume]]</f>
        <v>13.799999999999999</v>
      </c>
    </row>
    <row r="8562" spans="1:9" x14ac:dyDescent="0.2">
      <c r="A8562" s="14">
        <v>2014</v>
      </c>
      <c r="B8562" s="17" t="s">
        <v>13</v>
      </c>
      <c r="C8562" s="17" t="s">
        <v>164</v>
      </c>
      <c r="D8562" s="17" t="s">
        <v>1126</v>
      </c>
      <c r="E8562" s="1">
        <v>60</v>
      </c>
      <c r="F8562" s="19">
        <v>1.19</v>
      </c>
      <c r="G8562" s="19">
        <v>1.34</v>
      </c>
      <c r="H8562" s="19">
        <f>E8562*Table133[[#This Row],[Price per unit]]</f>
        <v>80.400000000000006</v>
      </c>
      <c r="I8562" s="7">
        <f>(Table133[[#This Row],[Price per unit]]-Table133[[#This Row],[Cost per unit]])*Table133[[#This Row],[Volume]]</f>
        <v>9.0000000000000071</v>
      </c>
    </row>
    <row r="8563" spans="1:9" x14ac:dyDescent="0.2">
      <c r="A8563" s="14">
        <v>2014</v>
      </c>
      <c r="B8563" s="17" t="s">
        <v>13</v>
      </c>
      <c r="C8563" s="17" t="s">
        <v>164</v>
      </c>
      <c r="D8563" s="17" t="s">
        <v>1126</v>
      </c>
      <c r="E8563" s="1">
        <v>48</v>
      </c>
      <c r="F8563" s="19">
        <v>1.07</v>
      </c>
      <c r="G8563" s="19">
        <v>1.26</v>
      </c>
      <c r="H8563" s="19">
        <f>E8563*Table133[[#This Row],[Price per unit]]</f>
        <v>60.480000000000004</v>
      </c>
      <c r="I8563" s="7">
        <f>(Table133[[#This Row],[Price per unit]]-Table133[[#This Row],[Cost per unit]])*Table133[[#This Row],[Volume]]</f>
        <v>9.1199999999999974</v>
      </c>
    </row>
    <row r="8564" spans="1:9" x14ac:dyDescent="0.2">
      <c r="A8564" s="14">
        <v>2014</v>
      </c>
      <c r="B8564" s="17" t="s">
        <v>13</v>
      </c>
      <c r="C8564" s="17" t="s">
        <v>164</v>
      </c>
      <c r="D8564" s="17" t="s">
        <v>1126</v>
      </c>
      <c r="E8564" s="1">
        <v>48</v>
      </c>
      <c r="F8564" s="19">
        <v>1.01</v>
      </c>
      <c r="G8564" s="19">
        <v>1.35</v>
      </c>
      <c r="H8564" s="19">
        <f>E8564*Table133[[#This Row],[Price per unit]]</f>
        <v>64.800000000000011</v>
      </c>
      <c r="I8564" s="7">
        <f>(Table133[[#This Row],[Price per unit]]-Table133[[#This Row],[Cost per unit]])*Table133[[#This Row],[Volume]]</f>
        <v>16.320000000000004</v>
      </c>
    </row>
    <row r="8565" spans="1:9" x14ac:dyDescent="0.2">
      <c r="A8565" s="14">
        <v>2014</v>
      </c>
      <c r="B8565" s="17" t="s">
        <v>13</v>
      </c>
      <c r="C8565" s="17" t="s">
        <v>164</v>
      </c>
      <c r="D8565" s="17" t="s">
        <v>1126</v>
      </c>
      <c r="E8565" s="1">
        <v>48</v>
      </c>
      <c r="F8565" s="19">
        <v>1</v>
      </c>
      <c r="G8565" s="19">
        <v>1.29</v>
      </c>
      <c r="H8565" s="19">
        <f>E8565*Table133[[#This Row],[Price per unit]]</f>
        <v>61.92</v>
      </c>
      <c r="I8565" s="7">
        <f>(Table133[[#This Row],[Price per unit]]-Table133[[#This Row],[Cost per unit]])*Table133[[#This Row],[Volume]]</f>
        <v>13.920000000000002</v>
      </c>
    </row>
    <row r="8566" spans="1:9" x14ac:dyDescent="0.2">
      <c r="A8566" s="14">
        <v>2014</v>
      </c>
      <c r="B8566" s="17" t="s">
        <v>13</v>
      </c>
      <c r="C8566" s="17" t="s">
        <v>164</v>
      </c>
      <c r="D8566" s="17" t="s">
        <v>1126</v>
      </c>
      <c r="E8566" s="1">
        <v>60</v>
      </c>
      <c r="F8566" s="19">
        <v>1.1499999999999999</v>
      </c>
      <c r="G8566" s="19">
        <v>1.37</v>
      </c>
      <c r="H8566" s="19">
        <f>E8566*Table133[[#This Row],[Price per unit]]</f>
        <v>82.2</v>
      </c>
      <c r="I8566" s="7">
        <f>(Table133[[#This Row],[Price per unit]]-Table133[[#This Row],[Cost per unit]])*Table133[[#This Row],[Volume]]</f>
        <v>13.200000000000012</v>
      </c>
    </row>
    <row r="8567" spans="1:9" x14ac:dyDescent="0.2">
      <c r="A8567" s="14">
        <v>2014</v>
      </c>
      <c r="B8567" s="17" t="s">
        <v>13</v>
      </c>
      <c r="C8567" s="17" t="s">
        <v>164</v>
      </c>
      <c r="D8567" s="17" t="s">
        <v>1126</v>
      </c>
      <c r="E8567" s="1">
        <v>48</v>
      </c>
      <c r="F8567" s="19">
        <v>1.05</v>
      </c>
      <c r="G8567" s="19">
        <v>1.4</v>
      </c>
      <c r="H8567" s="19">
        <f>E8567*Table133[[#This Row],[Price per unit]]</f>
        <v>67.199999999999989</v>
      </c>
      <c r="I8567" s="7">
        <f>(Table133[[#This Row],[Price per unit]]-Table133[[#This Row],[Cost per unit]])*Table133[[#This Row],[Volume]]</f>
        <v>16.799999999999994</v>
      </c>
    </row>
    <row r="8568" spans="1:9" x14ac:dyDescent="0.2">
      <c r="A8568" s="14">
        <v>2014</v>
      </c>
      <c r="B8568" s="17" t="s">
        <v>13</v>
      </c>
      <c r="C8568" s="17" t="s">
        <v>164</v>
      </c>
      <c r="D8568" s="17" t="s">
        <v>1126</v>
      </c>
      <c r="E8568" s="1">
        <v>48</v>
      </c>
      <c r="F8568" s="19">
        <v>1.03</v>
      </c>
      <c r="G8568" s="19">
        <v>1.33</v>
      </c>
      <c r="H8568" s="19">
        <f>E8568*Table133[[#This Row],[Price per unit]]</f>
        <v>63.84</v>
      </c>
      <c r="I8568" s="7">
        <f>(Table133[[#This Row],[Price per unit]]-Table133[[#This Row],[Cost per unit]])*Table133[[#This Row],[Volume]]</f>
        <v>14.400000000000002</v>
      </c>
    </row>
    <row r="8569" spans="1:9" x14ac:dyDescent="0.2">
      <c r="A8569" s="14">
        <v>2014</v>
      </c>
      <c r="B8569" s="17" t="s">
        <v>13</v>
      </c>
      <c r="C8569" s="17" t="s">
        <v>164</v>
      </c>
      <c r="D8569" s="17" t="s">
        <v>1126</v>
      </c>
      <c r="E8569" s="1">
        <v>48</v>
      </c>
      <c r="F8569" s="19">
        <v>1.1000000000000001</v>
      </c>
      <c r="G8569" s="19">
        <v>1.29</v>
      </c>
      <c r="H8569" s="19">
        <f>E8569*Table133[[#This Row],[Price per unit]]</f>
        <v>61.92</v>
      </c>
      <c r="I8569" s="7">
        <f>(Table133[[#This Row],[Price per unit]]-Table133[[#This Row],[Cost per unit]])*Table133[[#This Row],[Volume]]</f>
        <v>9.1199999999999974</v>
      </c>
    </row>
    <row r="8570" spans="1:9" x14ac:dyDescent="0.2">
      <c r="A8570" s="14">
        <v>2014</v>
      </c>
      <c r="B8570" s="17" t="s">
        <v>13</v>
      </c>
      <c r="C8570" s="17" t="s">
        <v>164</v>
      </c>
      <c r="D8570" s="17" t="s">
        <v>1126</v>
      </c>
      <c r="E8570" s="1">
        <v>48</v>
      </c>
      <c r="F8570" s="19">
        <v>1.17</v>
      </c>
      <c r="G8570" s="19">
        <v>1.29</v>
      </c>
      <c r="H8570" s="19">
        <f>E8570*Table133[[#This Row],[Price per unit]]</f>
        <v>61.92</v>
      </c>
      <c r="I8570" s="7">
        <f>(Table133[[#This Row],[Price per unit]]-Table133[[#This Row],[Cost per unit]])*Table133[[#This Row],[Volume]]</f>
        <v>5.7600000000000051</v>
      </c>
    </row>
    <row r="8571" spans="1:9" x14ac:dyDescent="0.2">
      <c r="A8571" s="14">
        <v>2014</v>
      </c>
      <c r="B8571" s="17" t="s">
        <v>13</v>
      </c>
      <c r="C8571" s="17" t="s">
        <v>164</v>
      </c>
      <c r="D8571" s="17" t="s">
        <v>1126</v>
      </c>
      <c r="E8571" s="1">
        <v>60</v>
      </c>
      <c r="F8571" s="19">
        <v>1.18</v>
      </c>
      <c r="G8571" s="19">
        <v>1.34</v>
      </c>
      <c r="H8571" s="19">
        <f>E8571*Table133[[#This Row],[Price per unit]]</f>
        <v>80.400000000000006</v>
      </c>
      <c r="I8571" s="7">
        <f>(Table133[[#This Row],[Price per unit]]-Table133[[#This Row],[Cost per unit]])*Table133[[#This Row],[Volume]]</f>
        <v>9.6000000000000085</v>
      </c>
    </row>
    <row r="8572" spans="1:9" x14ac:dyDescent="0.2">
      <c r="A8572" s="14">
        <v>2014</v>
      </c>
      <c r="B8572" s="17" t="s">
        <v>13</v>
      </c>
      <c r="C8572" s="17" t="s">
        <v>164</v>
      </c>
      <c r="D8572" s="17" t="s">
        <v>1126</v>
      </c>
      <c r="E8572" s="1">
        <v>60</v>
      </c>
      <c r="F8572" s="19">
        <v>1.08</v>
      </c>
      <c r="G8572" s="19">
        <v>1.28</v>
      </c>
      <c r="H8572" s="19">
        <f>E8572*Table133[[#This Row],[Price per unit]]</f>
        <v>76.8</v>
      </c>
      <c r="I8572" s="7">
        <f>(Table133[[#This Row],[Price per unit]]-Table133[[#This Row],[Cost per unit]])*Table133[[#This Row],[Volume]]</f>
        <v>11.999999999999996</v>
      </c>
    </row>
    <row r="8573" spans="1:9" x14ac:dyDescent="0.2">
      <c r="A8573" s="14">
        <v>2014</v>
      </c>
      <c r="B8573" s="17" t="s">
        <v>13</v>
      </c>
      <c r="C8573" s="17" t="s">
        <v>164</v>
      </c>
      <c r="D8573" s="17" t="s">
        <v>1126</v>
      </c>
      <c r="E8573" s="1">
        <v>60</v>
      </c>
      <c r="F8573" s="19">
        <v>1.06</v>
      </c>
      <c r="G8573" s="19">
        <v>1.39</v>
      </c>
      <c r="H8573" s="19">
        <f>E8573*Table133[[#This Row],[Price per unit]]</f>
        <v>83.399999999999991</v>
      </c>
      <c r="I8573" s="7">
        <f>(Table133[[#This Row],[Price per unit]]-Table133[[#This Row],[Cost per unit]])*Table133[[#This Row],[Volume]]</f>
        <v>19.79999999999999</v>
      </c>
    </row>
    <row r="8574" spans="1:9" x14ac:dyDescent="0.2">
      <c r="A8574" s="14">
        <v>2014</v>
      </c>
      <c r="B8574" s="17" t="s">
        <v>13</v>
      </c>
      <c r="C8574" s="17" t="s">
        <v>164</v>
      </c>
      <c r="D8574" s="17" t="s">
        <v>1126</v>
      </c>
      <c r="E8574" s="1">
        <v>48</v>
      </c>
      <c r="F8574" s="19">
        <v>1.1399999999999999</v>
      </c>
      <c r="G8574" s="19">
        <v>1.28</v>
      </c>
      <c r="H8574" s="19">
        <f>E8574*Table133[[#This Row],[Price per unit]]</f>
        <v>61.44</v>
      </c>
      <c r="I8574" s="7">
        <f>(Table133[[#This Row],[Price per unit]]-Table133[[#This Row],[Cost per unit]])*Table133[[#This Row],[Volume]]</f>
        <v>6.720000000000006</v>
      </c>
    </row>
    <row r="8575" spans="1:9" x14ac:dyDescent="0.2">
      <c r="A8575" s="14">
        <v>2014</v>
      </c>
      <c r="B8575" s="17" t="s">
        <v>13</v>
      </c>
      <c r="C8575" s="17" t="s">
        <v>164</v>
      </c>
      <c r="D8575" s="17" t="s">
        <v>1126</v>
      </c>
      <c r="E8575" s="1">
        <v>48</v>
      </c>
      <c r="F8575" s="19">
        <v>1.1399999999999999</v>
      </c>
      <c r="G8575" s="19">
        <v>1.2</v>
      </c>
      <c r="H8575" s="19">
        <f>E8575*Table133[[#This Row],[Price per unit]]</f>
        <v>57.599999999999994</v>
      </c>
      <c r="I8575" s="7">
        <f>(Table133[[#This Row],[Price per unit]]-Table133[[#This Row],[Cost per unit]])*Table133[[#This Row],[Volume]]</f>
        <v>2.8800000000000026</v>
      </c>
    </row>
    <row r="8576" spans="1:9" x14ac:dyDescent="0.2">
      <c r="A8576" s="14">
        <v>2014</v>
      </c>
      <c r="B8576" s="17" t="s">
        <v>13</v>
      </c>
      <c r="C8576" s="17" t="s">
        <v>164</v>
      </c>
      <c r="D8576" s="17" t="s">
        <v>1126</v>
      </c>
      <c r="E8576" s="1">
        <v>60</v>
      </c>
      <c r="F8576" s="19">
        <v>1</v>
      </c>
      <c r="G8576" s="19">
        <v>1.32</v>
      </c>
      <c r="H8576" s="19">
        <f>E8576*Table133[[#This Row],[Price per unit]]</f>
        <v>79.2</v>
      </c>
      <c r="I8576" s="7">
        <f>(Table133[[#This Row],[Price per unit]]-Table133[[#This Row],[Cost per unit]])*Table133[[#This Row],[Volume]]</f>
        <v>19.200000000000003</v>
      </c>
    </row>
    <row r="8577" spans="1:9" x14ac:dyDescent="0.2">
      <c r="A8577" s="14">
        <v>2014</v>
      </c>
      <c r="B8577" s="17" t="s">
        <v>13</v>
      </c>
      <c r="C8577" s="17" t="s">
        <v>164</v>
      </c>
      <c r="D8577" s="17" t="s">
        <v>1126</v>
      </c>
      <c r="E8577" s="1">
        <v>60</v>
      </c>
      <c r="F8577" s="19">
        <v>1.02</v>
      </c>
      <c r="G8577" s="19">
        <v>1.3</v>
      </c>
      <c r="H8577" s="19">
        <f>E8577*Table133[[#This Row],[Price per unit]]</f>
        <v>78</v>
      </c>
      <c r="I8577" s="7">
        <f>(Table133[[#This Row],[Price per unit]]-Table133[[#This Row],[Cost per unit]])*Table133[[#This Row],[Volume]]</f>
        <v>16.8</v>
      </c>
    </row>
    <row r="8578" spans="1:9" x14ac:dyDescent="0.2">
      <c r="A8578" s="14">
        <v>2014</v>
      </c>
      <c r="B8578" s="17" t="s">
        <v>13</v>
      </c>
      <c r="C8578" s="17" t="s">
        <v>164</v>
      </c>
      <c r="D8578" s="17" t="s">
        <v>1126</v>
      </c>
      <c r="E8578" s="1">
        <v>48</v>
      </c>
      <c r="F8578" s="19">
        <v>1.07</v>
      </c>
      <c r="G8578" s="19">
        <v>1.39</v>
      </c>
      <c r="H8578" s="19">
        <f>E8578*Table133[[#This Row],[Price per unit]]</f>
        <v>66.72</v>
      </c>
      <c r="I8578" s="7">
        <f>(Table133[[#This Row],[Price per unit]]-Table133[[#This Row],[Cost per unit]])*Table133[[#This Row],[Volume]]</f>
        <v>15.359999999999992</v>
      </c>
    </row>
    <row r="8579" spans="1:9" x14ac:dyDescent="0.2">
      <c r="A8579" s="14">
        <v>2014</v>
      </c>
      <c r="B8579" s="17" t="s">
        <v>13</v>
      </c>
      <c r="C8579" s="17" t="s">
        <v>164</v>
      </c>
      <c r="D8579" s="17" t="s">
        <v>1126</v>
      </c>
      <c r="E8579" s="1">
        <v>48</v>
      </c>
      <c r="F8579" s="19">
        <v>1.1399999999999999</v>
      </c>
      <c r="G8579" s="19">
        <v>1.27</v>
      </c>
      <c r="H8579" s="19">
        <f>E8579*Table133[[#This Row],[Price per unit]]</f>
        <v>60.96</v>
      </c>
      <c r="I8579" s="7">
        <f>(Table133[[#This Row],[Price per unit]]-Table133[[#This Row],[Cost per unit]])*Table133[[#This Row],[Volume]]</f>
        <v>6.2400000000000055</v>
      </c>
    </row>
    <row r="8580" spans="1:9" x14ac:dyDescent="0.2">
      <c r="A8580" s="14">
        <v>2014</v>
      </c>
      <c r="B8580" s="17" t="s">
        <v>13</v>
      </c>
      <c r="C8580" s="17" t="s">
        <v>164</v>
      </c>
      <c r="D8580" s="17" t="s">
        <v>1126</v>
      </c>
      <c r="E8580" s="1">
        <v>60</v>
      </c>
      <c r="F8580" s="19">
        <v>1.1399999999999999</v>
      </c>
      <c r="G8580" s="19">
        <v>1.35</v>
      </c>
      <c r="H8580" s="19">
        <f>E8580*Table133[[#This Row],[Price per unit]]</f>
        <v>81</v>
      </c>
      <c r="I8580" s="7">
        <f>(Table133[[#This Row],[Price per unit]]-Table133[[#This Row],[Cost per unit]])*Table133[[#This Row],[Volume]]</f>
        <v>12.600000000000012</v>
      </c>
    </row>
    <row r="8581" spans="1:9" x14ac:dyDescent="0.2">
      <c r="A8581" s="14">
        <v>2014</v>
      </c>
      <c r="B8581" s="17" t="s">
        <v>13</v>
      </c>
      <c r="C8581" s="17" t="s">
        <v>164</v>
      </c>
      <c r="D8581" s="17" t="s">
        <v>1126</v>
      </c>
      <c r="E8581" s="1">
        <v>60</v>
      </c>
      <c r="F8581" s="19">
        <v>1</v>
      </c>
      <c r="G8581" s="19">
        <v>1.2</v>
      </c>
      <c r="H8581" s="19">
        <f>E8581*Table133[[#This Row],[Price per unit]]</f>
        <v>72</v>
      </c>
      <c r="I8581" s="7">
        <f>(Table133[[#This Row],[Price per unit]]-Table133[[#This Row],[Cost per unit]])*Table133[[#This Row],[Volume]]</f>
        <v>11.999999999999996</v>
      </c>
    </row>
    <row r="8582" spans="1:9" x14ac:dyDescent="0.2">
      <c r="A8582" s="14">
        <v>2014</v>
      </c>
      <c r="B8582" s="17" t="s">
        <v>13</v>
      </c>
      <c r="C8582" s="17" t="s">
        <v>164</v>
      </c>
      <c r="D8582" s="17" t="s">
        <v>1126</v>
      </c>
      <c r="E8582" s="1">
        <v>48</v>
      </c>
      <c r="F8582" s="19">
        <v>1.01</v>
      </c>
      <c r="G8582" s="19">
        <v>1.35</v>
      </c>
      <c r="H8582" s="19">
        <f>E8582*Table133[[#This Row],[Price per unit]]</f>
        <v>64.800000000000011</v>
      </c>
      <c r="I8582" s="7">
        <f>(Table133[[#This Row],[Price per unit]]-Table133[[#This Row],[Cost per unit]])*Table133[[#This Row],[Volume]]</f>
        <v>16.320000000000004</v>
      </c>
    </row>
    <row r="8583" spans="1:9" x14ac:dyDescent="0.2">
      <c r="A8583" s="14">
        <v>2014</v>
      </c>
      <c r="B8583" s="17" t="s">
        <v>13</v>
      </c>
      <c r="C8583" s="17" t="s">
        <v>164</v>
      </c>
      <c r="D8583" s="17" t="s">
        <v>1126</v>
      </c>
      <c r="E8583" s="1">
        <v>72</v>
      </c>
      <c r="F8583" s="19">
        <v>1.0900000000000001</v>
      </c>
      <c r="G8583" s="19">
        <v>1.39</v>
      </c>
      <c r="H8583" s="19">
        <f>E8583*Table133[[#This Row],[Price per unit]]</f>
        <v>100.08</v>
      </c>
      <c r="I8583" s="7">
        <f>(Table133[[#This Row],[Price per unit]]-Table133[[#This Row],[Cost per unit]])*Table133[[#This Row],[Volume]]</f>
        <v>21.599999999999987</v>
      </c>
    </row>
    <row r="8584" spans="1:9" x14ac:dyDescent="0.2">
      <c r="A8584" s="14">
        <v>2014</v>
      </c>
      <c r="B8584" s="17" t="s">
        <v>13</v>
      </c>
      <c r="C8584" s="17" t="s">
        <v>164</v>
      </c>
      <c r="D8584" s="17" t="s">
        <v>1126</v>
      </c>
      <c r="E8584" s="1">
        <v>48</v>
      </c>
      <c r="F8584" s="19">
        <v>1.0900000000000001</v>
      </c>
      <c r="G8584" s="19">
        <v>1.23</v>
      </c>
      <c r="H8584" s="19">
        <f>E8584*Table133[[#This Row],[Price per unit]]</f>
        <v>59.04</v>
      </c>
      <c r="I8584" s="7">
        <f>(Table133[[#This Row],[Price per unit]]-Table133[[#This Row],[Cost per unit]])*Table133[[#This Row],[Volume]]</f>
        <v>6.7199999999999953</v>
      </c>
    </row>
    <row r="8585" spans="1:9" x14ac:dyDescent="0.2">
      <c r="A8585" s="14">
        <v>2014</v>
      </c>
      <c r="B8585" s="17" t="s">
        <v>13</v>
      </c>
      <c r="C8585" s="17" t="s">
        <v>164</v>
      </c>
      <c r="D8585" s="17" t="s">
        <v>1126</v>
      </c>
      <c r="E8585" s="1">
        <v>60</v>
      </c>
      <c r="F8585" s="19">
        <v>1.1599999999999999</v>
      </c>
      <c r="G8585" s="19">
        <v>1.22</v>
      </c>
      <c r="H8585" s="19">
        <f>E8585*Table133[[#This Row],[Price per unit]]</f>
        <v>73.2</v>
      </c>
      <c r="I8585" s="7">
        <f>(Table133[[#This Row],[Price per unit]]-Table133[[#This Row],[Cost per unit]])*Table133[[#This Row],[Volume]]</f>
        <v>3.6000000000000032</v>
      </c>
    </row>
    <row r="8586" spans="1:9" x14ac:dyDescent="0.2">
      <c r="A8586" s="14">
        <v>2014</v>
      </c>
      <c r="B8586" s="17" t="s">
        <v>13</v>
      </c>
      <c r="C8586" s="17" t="s">
        <v>164</v>
      </c>
      <c r="D8586" s="17" t="s">
        <v>1126</v>
      </c>
      <c r="E8586" s="1">
        <v>48</v>
      </c>
      <c r="F8586" s="19">
        <v>1.01</v>
      </c>
      <c r="G8586" s="19">
        <v>1.29</v>
      </c>
      <c r="H8586" s="19">
        <f>E8586*Table133[[#This Row],[Price per unit]]</f>
        <v>61.92</v>
      </c>
      <c r="I8586" s="7">
        <f>(Table133[[#This Row],[Price per unit]]-Table133[[#This Row],[Cost per unit]])*Table133[[#This Row],[Volume]]</f>
        <v>13.440000000000001</v>
      </c>
    </row>
    <row r="8587" spans="1:9" x14ac:dyDescent="0.2">
      <c r="A8587" s="14">
        <v>2014</v>
      </c>
      <c r="B8587" s="17" t="s">
        <v>13</v>
      </c>
      <c r="C8587" s="17" t="s">
        <v>164</v>
      </c>
      <c r="D8587" s="17" t="s">
        <v>1126</v>
      </c>
      <c r="E8587" s="1">
        <v>60</v>
      </c>
      <c r="F8587" s="19">
        <v>1.1399999999999999</v>
      </c>
      <c r="G8587" s="19">
        <v>1.21</v>
      </c>
      <c r="H8587" s="19">
        <f>E8587*Table133[[#This Row],[Price per unit]]</f>
        <v>72.599999999999994</v>
      </c>
      <c r="I8587" s="7">
        <f>(Table133[[#This Row],[Price per unit]]-Table133[[#This Row],[Cost per unit]])*Table133[[#This Row],[Volume]]</f>
        <v>4.2000000000000037</v>
      </c>
    </row>
    <row r="8588" spans="1:9" x14ac:dyDescent="0.2">
      <c r="A8588" s="14">
        <v>2014</v>
      </c>
      <c r="B8588" s="17" t="s">
        <v>13</v>
      </c>
      <c r="C8588" s="17" t="s">
        <v>164</v>
      </c>
      <c r="D8588" s="17" t="s">
        <v>1126</v>
      </c>
      <c r="E8588" s="1">
        <v>48</v>
      </c>
      <c r="F8588" s="19">
        <v>1.1200000000000001</v>
      </c>
      <c r="G8588" s="19">
        <v>1.2</v>
      </c>
      <c r="H8588" s="19">
        <f>E8588*Table133[[#This Row],[Price per unit]]</f>
        <v>57.599999999999994</v>
      </c>
      <c r="I8588" s="7">
        <f>(Table133[[#This Row],[Price per unit]]-Table133[[#This Row],[Cost per unit]])*Table133[[#This Row],[Volume]]</f>
        <v>3.8399999999999928</v>
      </c>
    </row>
    <row r="8589" spans="1:9" x14ac:dyDescent="0.2">
      <c r="A8589" s="14">
        <v>2014</v>
      </c>
      <c r="B8589" s="17" t="s">
        <v>13</v>
      </c>
      <c r="C8589" s="17" t="s">
        <v>164</v>
      </c>
      <c r="D8589" s="17" t="s">
        <v>1126</v>
      </c>
      <c r="E8589" s="1">
        <v>72</v>
      </c>
      <c r="F8589" s="19">
        <v>1.05</v>
      </c>
      <c r="G8589" s="19">
        <v>1.37</v>
      </c>
      <c r="H8589" s="19">
        <f>E8589*Table133[[#This Row],[Price per unit]]</f>
        <v>98.640000000000015</v>
      </c>
      <c r="I8589" s="7">
        <f>(Table133[[#This Row],[Price per unit]]-Table133[[#This Row],[Cost per unit]])*Table133[[#This Row],[Volume]]</f>
        <v>23.040000000000006</v>
      </c>
    </row>
    <row r="8590" spans="1:9" x14ac:dyDescent="0.2">
      <c r="A8590" s="14">
        <v>2014</v>
      </c>
      <c r="B8590" s="17" t="s">
        <v>13</v>
      </c>
      <c r="C8590" s="17" t="s">
        <v>164</v>
      </c>
      <c r="D8590" s="17" t="s">
        <v>1126</v>
      </c>
      <c r="E8590" s="1">
        <v>48</v>
      </c>
      <c r="F8590" s="19">
        <v>1.01</v>
      </c>
      <c r="G8590" s="19">
        <v>1.28</v>
      </c>
      <c r="H8590" s="19">
        <f>E8590*Table133[[#This Row],[Price per unit]]</f>
        <v>61.44</v>
      </c>
      <c r="I8590" s="7">
        <f>(Table133[[#This Row],[Price per unit]]-Table133[[#This Row],[Cost per unit]])*Table133[[#This Row],[Volume]]</f>
        <v>12.96</v>
      </c>
    </row>
    <row r="8591" spans="1:9" x14ac:dyDescent="0.2">
      <c r="A8591" s="14">
        <v>2014</v>
      </c>
      <c r="B8591" s="17" t="s">
        <v>13</v>
      </c>
      <c r="C8591" s="17" t="s">
        <v>164</v>
      </c>
      <c r="D8591" s="17" t="s">
        <v>1126</v>
      </c>
      <c r="E8591" s="1">
        <v>72</v>
      </c>
      <c r="F8591" s="19">
        <v>1.0900000000000001</v>
      </c>
      <c r="G8591" s="19">
        <v>1.2</v>
      </c>
      <c r="H8591" s="19">
        <f>E8591*Table133[[#This Row],[Price per unit]]</f>
        <v>86.399999999999991</v>
      </c>
      <c r="I8591" s="7">
        <f>(Table133[[#This Row],[Price per unit]]-Table133[[#This Row],[Cost per unit]])*Table133[[#This Row],[Volume]]</f>
        <v>7.919999999999991</v>
      </c>
    </row>
    <row r="8592" spans="1:9" x14ac:dyDescent="0.2">
      <c r="A8592" s="14">
        <v>2014</v>
      </c>
      <c r="B8592" s="17" t="s">
        <v>13</v>
      </c>
      <c r="C8592" s="17" t="s">
        <v>164</v>
      </c>
      <c r="D8592" s="17" t="s">
        <v>1126</v>
      </c>
      <c r="E8592" s="1">
        <v>48</v>
      </c>
      <c r="F8592" s="19">
        <v>1.07</v>
      </c>
      <c r="G8592" s="19">
        <v>1.4</v>
      </c>
      <c r="H8592" s="19">
        <f>E8592*Table133[[#This Row],[Price per unit]]</f>
        <v>67.199999999999989</v>
      </c>
      <c r="I8592" s="7">
        <f>(Table133[[#This Row],[Price per unit]]-Table133[[#This Row],[Cost per unit]])*Table133[[#This Row],[Volume]]</f>
        <v>15.839999999999993</v>
      </c>
    </row>
    <row r="8593" spans="1:9" x14ac:dyDescent="0.2">
      <c r="A8593" s="14">
        <v>2014</v>
      </c>
      <c r="B8593" s="17" t="s">
        <v>13</v>
      </c>
      <c r="C8593" s="17" t="s">
        <v>164</v>
      </c>
      <c r="D8593" s="17" t="s">
        <v>1126</v>
      </c>
      <c r="E8593" s="1">
        <v>48</v>
      </c>
      <c r="F8593" s="19">
        <v>1.1599999999999999</v>
      </c>
      <c r="G8593" s="19">
        <v>1.36</v>
      </c>
      <c r="H8593" s="19">
        <f>E8593*Table133[[#This Row],[Price per unit]]</f>
        <v>65.28</v>
      </c>
      <c r="I8593" s="7">
        <f>(Table133[[#This Row],[Price per unit]]-Table133[[#This Row],[Cost per unit]])*Table133[[#This Row],[Volume]]</f>
        <v>9.6000000000000085</v>
      </c>
    </row>
    <row r="8594" spans="1:9" x14ac:dyDescent="0.2">
      <c r="A8594" s="14">
        <v>2014</v>
      </c>
      <c r="B8594" s="17" t="s">
        <v>13</v>
      </c>
      <c r="C8594" s="17" t="s">
        <v>164</v>
      </c>
      <c r="D8594" s="17" t="s">
        <v>1126</v>
      </c>
      <c r="E8594" s="1">
        <v>48</v>
      </c>
      <c r="F8594" s="19">
        <v>1.03</v>
      </c>
      <c r="G8594" s="19">
        <v>1.23</v>
      </c>
      <c r="H8594" s="19">
        <f>E8594*Table133[[#This Row],[Price per unit]]</f>
        <v>59.04</v>
      </c>
      <c r="I8594" s="7">
        <f>(Table133[[#This Row],[Price per unit]]-Table133[[#This Row],[Cost per unit]])*Table133[[#This Row],[Volume]]</f>
        <v>9.5999999999999979</v>
      </c>
    </row>
    <row r="8595" spans="1:9" x14ac:dyDescent="0.2">
      <c r="A8595" s="14">
        <v>2014</v>
      </c>
      <c r="B8595" s="17" t="s">
        <v>13</v>
      </c>
      <c r="C8595" s="17" t="s">
        <v>164</v>
      </c>
      <c r="D8595" s="17" t="s">
        <v>1126</v>
      </c>
      <c r="E8595" s="1">
        <v>60</v>
      </c>
      <c r="F8595" s="19">
        <v>1.17</v>
      </c>
      <c r="G8595" s="19">
        <v>1.29</v>
      </c>
      <c r="H8595" s="19">
        <f>E8595*Table133[[#This Row],[Price per unit]]</f>
        <v>77.400000000000006</v>
      </c>
      <c r="I8595" s="7">
        <f>(Table133[[#This Row],[Price per unit]]-Table133[[#This Row],[Cost per unit]])*Table133[[#This Row],[Volume]]</f>
        <v>7.2000000000000064</v>
      </c>
    </row>
    <row r="8596" spans="1:9" x14ac:dyDescent="0.2">
      <c r="A8596" s="14">
        <v>2014</v>
      </c>
      <c r="B8596" s="17" t="s">
        <v>13</v>
      </c>
      <c r="C8596" s="17" t="s">
        <v>164</v>
      </c>
      <c r="D8596" s="17" t="s">
        <v>1126</v>
      </c>
      <c r="E8596" s="1">
        <v>72</v>
      </c>
      <c r="F8596" s="19">
        <v>1.17</v>
      </c>
      <c r="G8596" s="19">
        <v>1.29</v>
      </c>
      <c r="H8596" s="19">
        <f>E8596*Table133[[#This Row],[Price per unit]]</f>
        <v>92.88</v>
      </c>
      <c r="I8596" s="7">
        <f>(Table133[[#This Row],[Price per unit]]-Table133[[#This Row],[Cost per unit]])*Table133[[#This Row],[Volume]]</f>
        <v>8.6400000000000077</v>
      </c>
    </row>
    <row r="8597" spans="1:9" x14ac:dyDescent="0.2">
      <c r="A8597" s="14">
        <v>2014</v>
      </c>
      <c r="B8597" s="17" t="s">
        <v>13</v>
      </c>
      <c r="C8597" s="17" t="s">
        <v>164</v>
      </c>
      <c r="D8597" s="17" t="s">
        <v>1126</v>
      </c>
      <c r="E8597" s="1">
        <v>72</v>
      </c>
      <c r="F8597" s="19">
        <v>1.19</v>
      </c>
      <c r="G8597" s="19">
        <v>1.24</v>
      </c>
      <c r="H8597" s="19">
        <f>E8597*Table133[[#This Row],[Price per unit]]</f>
        <v>89.28</v>
      </c>
      <c r="I8597" s="7">
        <f>(Table133[[#This Row],[Price per unit]]-Table133[[#This Row],[Cost per unit]])*Table133[[#This Row],[Volume]]</f>
        <v>3.6000000000000032</v>
      </c>
    </row>
    <row r="8598" spans="1:9" x14ac:dyDescent="0.2">
      <c r="A8598" s="14">
        <v>2014</v>
      </c>
      <c r="B8598" s="17" t="s">
        <v>13</v>
      </c>
      <c r="C8598" s="17" t="s">
        <v>164</v>
      </c>
      <c r="D8598" s="17" t="s">
        <v>1126</v>
      </c>
      <c r="E8598" s="1">
        <v>48</v>
      </c>
      <c r="F8598" s="19">
        <v>1.05</v>
      </c>
      <c r="G8598" s="19">
        <v>1.26</v>
      </c>
      <c r="H8598" s="19">
        <f>E8598*Table133[[#This Row],[Price per unit]]</f>
        <v>60.480000000000004</v>
      </c>
      <c r="I8598" s="7">
        <f>(Table133[[#This Row],[Price per unit]]-Table133[[#This Row],[Cost per unit]])*Table133[[#This Row],[Volume]]</f>
        <v>10.079999999999998</v>
      </c>
    </row>
    <row r="8599" spans="1:9" x14ac:dyDescent="0.2">
      <c r="A8599" s="14">
        <v>2014</v>
      </c>
      <c r="B8599" s="17" t="s">
        <v>13</v>
      </c>
      <c r="C8599" s="17" t="s">
        <v>164</v>
      </c>
      <c r="D8599" s="17" t="s">
        <v>1126</v>
      </c>
      <c r="E8599" s="1">
        <v>72</v>
      </c>
      <c r="F8599" s="19">
        <v>1.07</v>
      </c>
      <c r="G8599" s="19">
        <v>1.21</v>
      </c>
      <c r="H8599" s="19">
        <f>E8599*Table133[[#This Row],[Price per unit]]</f>
        <v>87.12</v>
      </c>
      <c r="I8599" s="7">
        <f>(Table133[[#This Row],[Price per unit]]-Table133[[#This Row],[Cost per unit]])*Table133[[#This Row],[Volume]]</f>
        <v>10.079999999999993</v>
      </c>
    </row>
    <row r="8600" spans="1:9" x14ac:dyDescent="0.2">
      <c r="A8600" s="14">
        <v>2014</v>
      </c>
      <c r="B8600" s="17" t="s">
        <v>13</v>
      </c>
      <c r="C8600" s="17" t="s">
        <v>164</v>
      </c>
      <c r="D8600" s="17" t="s">
        <v>1126</v>
      </c>
      <c r="E8600" s="1">
        <v>48</v>
      </c>
      <c r="F8600" s="19">
        <v>1.1499999999999999</v>
      </c>
      <c r="G8600" s="19">
        <v>1.3</v>
      </c>
      <c r="H8600" s="19">
        <f>E8600*Table133[[#This Row],[Price per unit]]</f>
        <v>62.400000000000006</v>
      </c>
      <c r="I8600" s="7">
        <f>(Table133[[#This Row],[Price per unit]]-Table133[[#This Row],[Cost per unit]])*Table133[[#This Row],[Volume]]</f>
        <v>7.2000000000000064</v>
      </c>
    </row>
    <row r="8601" spans="1:9" x14ac:dyDescent="0.2">
      <c r="A8601" s="14">
        <v>2014</v>
      </c>
      <c r="B8601" s="17" t="s">
        <v>13</v>
      </c>
      <c r="C8601" s="17" t="s">
        <v>164</v>
      </c>
      <c r="D8601" s="17" t="s">
        <v>1126</v>
      </c>
      <c r="E8601" s="1">
        <v>60</v>
      </c>
      <c r="F8601" s="19">
        <v>1.01</v>
      </c>
      <c r="G8601" s="19">
        <v>1.3</v>
      </c>
      <c r="H8601" s="19">
        <f>E8601*Table133[[#This Row],[Price per unit]]</f>
        <v>78</v>
      </c>
      <c r="I8601" s="7">
        <f>(Table133[[#This Row],[Price per unit]]-Table133[[#This Row],[Cost per unit]])*Table133[[#This Row],[Volume]]</f>
        <v>17.400000000000002</v>
      </c>
    </row>
    <row r="8602" spans="1:9" x14ac:dyDescent="0.2">
      <c r="A8602" s="14">
        <v>2014</v>
      </c>
      <c r="B8602" s="17" t="s">
        <v>13</v>
      </c>
      <c r="C8602" s="17" t="s">
        <v>164</v>
      </c>
      <c r="D8602" s="17" t="s">
        <v>1126</v>
      </c>
      <c r="E8602" s="1">
        <v>48</v>
      </c>
      <c r="F8602" s="19">
        <v>1.1499999999999999</v>
      </c>
      <c r="G8602" s="19">
        <v>1.27</v>
      </c>
      <c r="H8602" s="19">
        <f>E8602*Table133[[#This Row],[Price per unit]]</f>
        <v>60.96</v>
      </c>
      <c r="I8602" s="7">
        <f>(Table133[[#This Row],[Price per unit]]-Table133[[#This Row],[Cost per unit]])*Table133[[#This Row],[Volume]]</f>
        <v>5.7600000000000051</v>
      </c>
    </row>
    <row r="8603" spans="1:9" x14ac:dyDescent="0.2">
      <c r="A8603" s="14">
        <v>2014</v>
      </c>
      <c r="B8603" s="17" t="s">
        <v>13</v>
      </c>
      <c r="C8603" s="17" t="s">
        <v>164</v>
      </c>
      <c r="D8603" s="17" t="s">
        <v>1126</v>
      </c>
      <c r="E8603" s="1">
        <v>48</v>
      </c>
      <c r="F8603" s="19">
        <v>1</v>
      </c>
      <c r="G8603" s="19">
        <v>1.21</v>
      </c>
      <c r="H8603" s="19">
        <f>E8603*Table133[[#This Row],[Price per unit]]</f>
        <v>58.08</v>
      </c>
      <c r="I8603" s="7">
        <f>(Table133[[#This Row],[Price per unit]]-Table133[[#This Row],[Cost per unit]])*Table133[[#This Row],[Volume]]</f>
        <v>10.079999999999998</v>
      </c>
    </row>
    <row r="8604" spans="1:9" x14ac:dyDescent="0.2">
      <c r="A8604" s="14">
        <v>2014</v>
      </c>
      <c r="B8604" s="17" t="s">
        <v>13</v>
      </c>
      <c r="C8604" s="17" t="s">
        <v>164</v>
      </c>
      <c r="D8604" s="17" t="s">
        <v>1126</v>
      </c>
      <c r="E8604" s="1">
        <v>72</v>
      </c>
      <c r="F8604" s="19">
        <v>1.05</v>
      </c>
      <c r="G8604" s="19">
        <v>1.22</v>
      </c>
      <c r="H8604" s="19">
        <f>E8604*Table133[[#This Row],[Price per unit]]</f>
        <v>87.84</v>
      </c>
      <c r="I8604" s="7">
        <f>(Table133[[#This Row],[Price per unit]]-Table133[[#This Row],[Cost per unit]])*Table133[[#This Row],[Volume]]</f>
        <v>12.239999999999995</v>
      </c>
    </row>
    <row r="8605" spans="1:9" x14ac:dyDescent="0.2">
      <c r="A8605" s="14">
        <v>2014</v>
      </c>
      <c r="B8605" s="17" t="s">
        <v>13</v>
      </c>
      <c r="C8605" s="17" t="s">
        <v>164</v>
      </c>
      <c r="D8605" s="17" t="s">
        <v>1126</v>
      </c>
      <c r="E8605" s="1">
        <v>48</v>
      </c>
      <c r="F8605" s="19">
        <v>1.18</v>
      </c>
      <c r="G8605" s="19">
        <v>1.24</v>
      </c>
      <c r="H8605" s="19">
        <f>E8605*Table133[[#This Row],[Price per unit]]</f>
        <v>59.519999999999996</v>
      </c>
      <c r="I8605" s="7">
        <f>(Table133[[#This Row],[Price per unit]]-Table133[[#This Row],[Cost per unit]])*Table133[[#This Row],[Volume]]</f>
        <v>2.8800000000000026</v>
      </c>
    </row>
    <row r="8606" spans="1:9" x14ac:dyDescent="0.2">
      <c r="A8606" s="14">
        <v>2014</v>
      </c>
      <c r="B8606" s="17" t="s">
        <v>13</v>
      </c>
      <c r="C8606" s="17" t="s">
        <v>164</v>
      </c>
      <c r="D8606" s="17" t="s">
        <v>1126</v>
      </c>
      <c r="E8606" s="1">
        <v>72</v>
      </c>
      <c r="F8606" s="19">
        <v>1.1200000000000001</v>
      </c>
      <c r="G8606" s="19">
        <v>1.34</v>
      </c>
      <c r="H8606" s="19">
        <f>E8606*Table133[[#This Row],[Price per unit]]</f>
        <v>96.48</v>
      </c>
      <c r="I8606" s="7">
        <f>(Table133[[#This Row],[Price per unit]]-Table133[[#This Row],[Cost per unit]])*Table133[[#This Row],[Volume]]</f>
        <v>15.839999999999998</v>
      </c>
    </row>
    <row r="8607" spans="1:9" x14ac:dyDescent="0.2">
      <c r="A8607" s="14">
        <v>2014</v>
      </c>
      <c r="B8607" s="17" t="s">
        <v>13</v>
      </c>
      <c r="C8607" s="17" t="s">
        <v>164</v>
      </c>
      <c r="D8607" s="17" t="s">
        <v>1126</v>
      </c>
      <c r="E8607" s="1">
        <v>48</v>
      </c>
      <c r="F8607" s="19">
        <v>1.1399999999999999</v>
      </c>
      <c r="G8607" s="19">
        <v>1.38</v>
      </c>
      <c r="H8607" s="19">
        <f>E8607*Table133[[#This Row],[Price per unit]]</f>
        <v>66.239999999999995</v>
      </c>
      <c r="I8607" s="7">
        <f>(Table133[[#This Row],[Price per unit]]-Table133[[#This Row],[Cost per unit]])*Table133[[#This Row],[Volume]]</f>
        <v>11.52</v>
      </c>
    </row>
    <row r="8608" spans="1:9" x14ac:dyDescent="0.2">
      <c r="A8608" s="14">
        <v>2014</v>
      </c>
      <c r="B8608" s="17" t="s">
        <v>13</v>
      </c>
      <c r="C8608" s="17" t="s">
        <v>164</v>
      </c>
      <c r="D8608" s="17" t="s">
        <v>1126</v>
      </c>
      <c r="E8608" s="1">
        <v>48</v>
      </c>
      <c r="F8608" s="19">
        <v>1.08</v>
      </c>
      <c r="G8608" s="19">
        <v>1.23</v>
      </c>
      <c r="H8608" s="19">
        <f>E8608*Table133[[#This Row],[Price per unit]]</f>
        <v>59.04</v>
      </c>
      <c r="I8608" s="7">
        <f>(Table133[[#This Row],[Price per unit]]-Table133[[#This Row],[Cost per unit]])*Table133[[#This Row],[Volume]]</f>
        <v>7.1999999999999957</v>
      </c>
    </row>
    <row r="8609" spans="1:9" x14ac:dyDescent="0.2">
      <c r="A8609" s="14">
        <v>2014</v>
      </c>
      <c r="B8609" s="17" t="s">
        <v>13</v>
      </c>
      <c r="C8609" s="17" t="s">
        <v>164</v>
      </c>
      <c r="D8609" s="17" t="s">
        <v>1126</v>
      </c>
      <c r="E8609" s="1">
        <v>48</v>
      </c>
      <c r="F8609" s="19">
        <v>1.1299999999999999</v>
      </c>
      <c r="G8609" s="19">
        <v>1.22</v>
      </c>
      <c r="H8609" s="19">
        <f>E8609*Table133[[#This Row],[Price per unit]]</f>
        <v>58.56</v>
      </c>
      <c r="I8609" s="7">
        <f>(Table133[[#This Row],[Price per unit]]-Table133[[#This Row],[Cost per unit]])*Table133[[#This Row],[Volume]]</f>
        <v>4.3200000000000038</v>
      </c>
    </row>
    <row r="8610" spans="1:9" x14ac:dyDescent="0.2">
      <c r="A8610" s="14">
        <v>2014</v>
      </c>
      <c r="B8610" s="17" t="s">
        <v>13</v>
      </c>
      <c r="C8610" s="17" t="s">
        <v>164</v>
      </c>
      <c r="D8610" s="17" t="s">
        <v>1126</v>
      </c>
      <c r="E8610" s="1">
        <v>60</v>
      </c>
      <c r="F8610" s="19">
        <v>1.0900000000000001</v>
      </c>
      <c r="G8610" s="19">
        <v>1.27</v>
      </c>
      <c r="H8610" s="19">
        <f>E8610*Table133[[#This Row],[Price per unit]]</f>
        <v>76.2</v>
      </c>
      <c r="I8610" s="7">
        <f>(Table133[[#This Row],[Price per unit]]-Table133[[#This Row],[Cost per unit]])*Table133[[#This Row],[Volume]]</f>
        <v>10.799999999999997</v>
      </c>
    </row>
    <row r="8611" spans="1:9" x14ac:dyDescent="0.2">
      <c r="A8611" s="14">
        <v>2014</v>
      </c>
      <c r="B8611" s="17" t="s">
        <v>13</v>
      </c>
      <c r="C8611" s="17" t="s">
        <v>164</v>
      </c>
      <c r="D8611" s="17" t="s">
        <v>1126</v>
      </c>
      <c r="E8611" s="1">
        <v>60</v>
      </c>
      <c r="F8611" s="19">
        <v>1.08</v>
      </c>
      <c r="G8611" s="19">
        <v>1.21</v>
      </c>
      <c r="H8611" s="19">
        <f>E8611*Table133[[#This Row],[Price per unit]]</f>
        <v>72.599999999999994</v>
      </c>
      <c r="I8611" s="7">
        <f>(Table133[[#This Row],[Price per unit]]-Table133[[#This Row],[Cost per unit]])*Table133[[#This Row],[Volume]]</f>
        <v>7.7999999999999936</v>
      </c>
    </row>
    <row r="8612" spans="1:9" x14ac:dyDescent="0.2">
      <c r="A8612" s="14">
        <v>2014</v>
      </c>
      <c r="B8612" s="17" t="s">
        <v>13</v>
      </c>
      <c r="C8612" s="17" t="s">
        <v>164</v>
      </c>
      <c r="D8612" s="17" t="s">
        <v>1126</v>
      </c>
      <c r="E8612" s="1">
        <v>48</v>
      </c>
      <c r="F8612" s="19">
        <v>1.02</v>
      </c>
      <c r="G8612" s="19">
        <v>1.34</v>
      </c>
      <c r="H8612" s="19">
        <f>E8612*Table133[[#This Row],[Price per unit]]</f>
        <v>64.320000000000007</v>
      </c>
      <c r="I8612" s="7">
        <f>(Table133[[#This Row],[Price per unit]]-Table133[[#This Row],[Cost per unit]])*Table133[[#This Row],[Volume]]</f>
        <v>15.360000000000003</v>
      </c>
    </row>
    <row r="8613" spans="1:9" x14ac:dyDescent="0.2">
      <c r="A8613" s="14">
        <v>2014</v>
      </c>
      <c r="B8613" s="17" t="s">
        <v>13</v>
      </c>
      <c r="C8613" s="17" t="s">
        <v>164</v>
      </c>
      <c r="D8613" s="17" t="s">
        <v>1126</v>
      </c>
      <c r="E8613" s="1">
        <v>48</v>
      </c>
      <c r="F8613" s="19">
        <v>1.05</v>
      </c>
      <c r="G8613" s="19">
        <v>1.22</v>
      </c>
      <c r="H8613" s="19">
        <f>E8613*Table133[[#This Row],[Price per unit]]</f>
        <v>58.56</v>
      </c>
      <c r="I8613" s="7">
        <f>(Table133[[#This Row],[Price per unit]]-Table133[[#This Row],[Cost per unit]])*Table133[[#This Row],[Volume]]</f>
        <v>8.1599999999999966</v>
      </c>
    </row>
    <row r="8614" spans="1:9" x14ac:dyDescent="0.2">
      <c r="A8614" s="14">
        <v>2014</v>
      </c>
      <c r="B8614" s="17" t="s">
        <v>13</v>
      </c>
      <c r="C8614" s="17" t="s">
        <v>164</v>
      </c>
      <c r="D8614" s="17" t="s">
        <v>1126</v>
      </c>
      <c r="E8614" s="1">
        <v>60</v>
      </c>
      <c r="F8614" s="19">
        <v>1.02</v>
      </c>
      <c r="G8614" s="19">
        <v>1.4</v>
      </c>
      <c r="H8614" s="19">
        <f>E8614*Table133[[#This Row],[Price per unit]]</f>
        <v>84</v>
      </c>
      <c r="I8614" s="7">
        <f>(Table133[[#This Row],[Price per unit]]-Table133[[#This Row],[Cost per unit]])*Table133[[#This Row],[Volume]]</f>
        <v>22.799999999999994</v>
      </c>
    </row>
    <row r="8615" spans="1:9" x14ac:dyDescent="0.2">
      <c r="A8615" s="14">
        <v>2014</v>
      </c>
      <c r="B8615" s="17" t="s">
        <v>13</v>
      </c>
      <c r="C8615" s="17" t="s">
        <v>164</v>
      </c>
      <c r="D8615" s="17" t="s">
        <v>1126</v>
      </c>
      <c r="E8615" s="1">
        <v>72</v>
      </c>
      <c r="F8615" s="19">
        <v>1.08</v>
      </c>
      <c r="G8615" s="19">
        <v>1.26</v>
      </c>
      <c r="H8615" s="19">
        <f>E8615*Table133[[#This Row],[Price per unit]]</f>
        <v>90.72</v>
      </c>
      <c r="I8615" s="7">
        <f>(Table133[[#This Row],[Price per unit]]-Table133[[#This Row],[Cost per unit]])*Table133[[#This Row],[Volume]]</f>
        <v>12.959999999999996</v>
      </c>
    </row>
    <row r="8616" spans="1:9" x14ac:dyDescent="0.2">
      <c r="A8616" s="14">
        <v>2014</v>
      </c>
      <c r="B8616" s="17" t="s">
        <v>13</v>
      </c>
      <c r="C8616" s="17" t="s">
        <v>164</v>
      </c>
      <c r="D8616" s="17" t="s">
        <v>1126</v>
      </c>
      <c r="E8616" s="1">
        <v>72</v>
      </c>
      <c r="F8616" s="19">
        <v>1.18</v>
      </c>
      <c r="G8616" s="19">
        <v>1.39</v>
      </c>
      <c r="H8616" s="19">
        <f>E8616*Table133[[#This Row],[Price per unit]]</f>
        <v>100.08</v>
      </c>
      <c r="I8616" s="7">
        <f>(Table133[[#This Row],[Price per unit]]-Table133[[#This Row],[Cost per unit]])*Table133[[#This Row],[Volume]]</f>
        <v>15.119999999999997</v>
      </c>
    </row>
    <row r="8617" spans="1:9" x14ac:dyDescent="0.2">
      <c r="A8617" s="14">
        <v>2014</v>
      </c>
      <c r="B8617" s="17" t="s">
        <v>13</v>
      </c>
      <c r="C8617" s="17" t="s">
        <v>164</v>
      </c>
      <c r="D8617" s="17" t="s">
        <v>1126</v>
      </c>
      <c r="E8617" s="1">
        <v>72</v>
      </c>
      <c r="F8617" s="19">
        <v>1.1000000000000001</v>
      </c>
      <c r="G8617" s="19">
        <v>1.32</v>
      </c>
      <c r="H8617" s="19">
        <f>E8617*Table133[[#This Row],[Price per unit]]</f>
        <v>95.04</v>
      </c>
      <c r="I8617" s="7">
        <f>(Table133[[#This Row],[Price per unit]]-Table133[[#This Row],[Cost per unit]])*Table133[[#This Row],[Volume]]</f>
        <v>15.839999999999998</v>
      </c>
    </row>
    <row r="8618" spans="1:9" x14ac:dyDescent="0.2">
      <c r="A8618" s="14">
        <v>2014</v>
      </c>
      <c r="B8618" s="17" t="s">
        <v>13</v>
      </c>
      <c r="C8618" s="17" t="s">
        <v>164</v>
      </c>
      <c r="D8618" s="17" t="s">
        <v>1126</v>
      </c>
      <c r="E8618" s="1">
        <v>72</v>
      </c>
      <c r="F8618" s="19">
        <v>1.18</v>
      </c>
      <c r="G8618" s="19">
        <v>1.21</v>
      </c>
      <c r="H8618" s="19">
        <f>E8618*Table133[[#This Row],[Price per unit]]</f>
        <v>87.12</v>
      </c>
      <c r="I8618" s="7">
        <f>(Table133[[#This Row],[Price per unit]]-Table133[[#This Row],[Cost per unit]])*Table133[[#This Row],[Volume]]</f>
        <v>2.1600000000000019</v>
      </c>
    </row>
    <row r="8619" spans="1:9" x14ac:dyDescent="0.2">
      <c r="A8619" s="14">
        <v>2014</v>
      </c>
      <c r="B8619" s="17" t="s">
        <v>13</v>
      </c>
      <c r="C8619" s="17" t="s">
        <v>164</v>
      </c>
      <c r="D8619" s="17" t="s">
        <v>1126</v>
      </c>
      <c r="E8619" s="1">
        <v>48</v>
      </c>
      <c r="F8619" s="19">
        <v>1.01</v>
      </c>
      <c r="G8619" s="19">
        <v>1.33</v>
      </c>
      <c r="H8619" s="19">
        <f>E8619*Table133[[#This Row],[Price per unit]]</f>
        <v>63.84</v>
      </c>
      <c r="I8619" s="7">
        <f>(Table133[[#This Row],[Price per unit]]-Table133[[#This Row],[Cost per unit]])*Table133[[#This Row],[Volume]]</f>
        <v>15.360000000000003</v>
      </c>
    </row>
    <row r="8620" spans="1:9" x14ac:dyDescent="0.2">
      <c r="A8620" s="14">
        <v>2014</v>
      </c>
      <c r="B8620" s="17" t="s">
        <v>13</v>
      </c>
      <c r="C8620" s="17" t="s">
        <v>164</v>
      </c>
      <c r="D8620" s="17" t="s">
        <v>1126</v>
      </c>
      <c r="E8620" s="1">
        <v>72</v>
      </c>
      <c r="F8620" s="19">
        <v>1.1299999999999999</v>
      </c>
      <c r="G8620" s="19">
        <v>1.21</v>
      </c>
      <c r="H8620" s="19">
        <f>E8620*Table133[[#This Row],[Price per unit]]</f>
        <v>87.12</v>
      </c>
      <c r="I8620" s="7">
        <f>(Table133[[#This Row],[Price per unit]]-Table133[[#This Row],[Cost per unit]])*Table133[[#This Row],[Volume]]</f>
        <v>5.7600000000000051</v>
      </c>
    </row>
    <row r="8621" spans="1:9" x14ac:dyDescent="0.2">
      <c r="A8621" s="14">
        <v>2014</v>
      </c>
      <c r="B8621" s="17" t="s">
        <v>13</v>
      </c>
      <c r="C8621" s="17" t="s">
        <v>164</v>
      </c>
      <c r="D8621" s="17" t="s">
        <v>1126</v>
      </c>
      <c r="E8621" s="1">
        <v>60</v>
      </c>
      <c r="F8621" s="19">
        <v>1.01</v>
      </c>
      <c r="G8621" s="19">
        <v>1.38</v>
      </c>
      <c r="H8621" s="19">
        <f>E8621*Table133[[#This Row],[Price per unit]]</f>
        <v>82.8</v>
      </c>
      <c r="I8621" s="7">
        <f>(Table133[[#This Row],[Price per unit]]-Table133[[#This Row],[Cost per unit]])*Table133[[#This Row],[Volume]]</f>
        <v>22.199999999999992</v>
      </c>
    </row>
    <row r="8622" spans="1:9" x14ac:dyDescent="0.2">
      <c r="A8622" s="14">
        <v>2014</v>
      </c>
      <c r="B8622" s="17" t="s">
        <v>13</v>
      </c>
      <c r="C8622" s="17" t="s">
        <v>164</v>
      </c>
      <c r="D8622" s="17" t="s">
        <v>1126</v>
      </c>
      <c r="E8622" s="1">
        <v>72</v>
      </c>
      <c r="F8622" s="19">
        <v>1.1100000000000001</v>
      </c>
      <c r="G8622" s="19">
        <v>1.33</v>
      </c>
      <c r="H8622" s="19">
        <f>E8622*Table133[[#This Row],[Price per unit]]</f>
        <v>95.76</v>
      </c>
      <c r="I8622" s="7">
        <f>(Table133[[#This Row],[Price per unit]]-Table133[[#This Row],[Cost per unit]])*Table133[[#This Row],[Volume]]</f>
        <v>15.839999999999998</v>
      </c>
    </row>
    <row r="8623" spans="1:9" x14ac:dyDescent="0.2">
      <c r="A8623" s="14">
        <v>2014</v>
      </c>
      <c r="B8623" s="17" t="s">
        <v>13</v>
      </c>
      <c r="C8623" s="17" t="s">
        <v>164</v>
      </c>
      <c r="D8623" s="17" t="s">
        <v>1126</v>
      </c>
      <c r="E8623" s="1">
        <v>48</v>
      </c>
      <c r="F8623" s="19">
        <v>1.02</v>
      </c>
      <c r="G8623" s="19">
        <v>1.3</v>
      </c>
      <c r="H8623" s="19">
        <f>E8623*Table133[[#This Row],[Price per unit]]</f>
        <v>62.400000000000006</v>
      </c>
      <c r="I8623" s="7">
        <f>(Table133[[#This Row],[Price per unit]]-Table133[[#This Row],[Cost per unit]])*Table133[[#This Row],[Volume]]</f>
        <v>13.440000000000001</v>
      </c>
    </row>
    <row r="8624" spans="1:9" x14ac:dyDescent="0.2">
      <c r="A8624" s="14">
        <v>2014</v>
      </c>
      <c r="B8624" s="17" t="s">
        <v>13</v>
      </c>
      <c r="C8624" s="17" t="s">
        <v>164</v>
      </c>
      <c r="D8624" s="17" t="s">
        <v>1126</v>
      </c>
      <c r="E8624" s="1">
        <v>48</v>
      </c>
      <c r="F8624" s="19">
        <v>1.05</v>
      </c>
      <c r="G8624" s="19">
        <v>1.26</v>
      </c>
      <c r="H8624" s="19">
        <f>E8624*Table133[[#This Row],[Price per unit]]</f>
        <v>60.480000000000004</v>
      </c>
      <c r="I8624" s="7">
        <f>(Table133[[#This Row],[Price per unit]]-Table133[[#This Row],[Cost per unit]])*Table133[[#This Row],[Volume]]</f>
        <v>10.079999999999998</v>
      </c>
    </row>
    <row r="8625" spans="1:9" x14ac:dyDescent="0.2">
      <c r="A8625" s="14">
        <v>2014</v>
      </c>
      <c r="B8625" s="17" t="s">
        <v>13</v>
      </c>
      <c r="C8625" s="17" t="s">
        <v>164</v>
      </c>
      <c r="D8625" s="17" t="s">
        <v>1126</v>
      </c>
      <c r="E8625" s="1">
        <v>60</v>
      </c>
      <c r="F8625" s="19">
        <v>1.01</v>
      </c>
      <c r="G8625" s="19">
        <v>1.36</v>
      </c>
      <c r="H8625" s="19">
        <f>E8625*Table133[[#This Row],[Price per unit]]</f>
        <v>81.600000000000009</v>
      </c>
      <c r="I8625" s="7">
        <f>(Table133[[#This Row],[Price per unit]]-Table133[[#This Row],[Cost per unit]])*Table133[[#This Row],[Volume]]</f>
        <v>21.000000000000007</v>
      </c>
    </row>
    <row r="8626" spans="1:9" x14ac:dyDescent="0.2">
      <c r="A8626" s="14">
        <v>2014</v>
      </c>
      <c r="B8626" s="17" t="s">
        <v>13</v>
      </c>
      <c r="C8626" s="17" t="s">
        <v>164</v>
      </c>
      <c r="D8626" s="17" t="s">
        <v>1126</v>
      </c>
      <c r="E8626" s="1">
        <v>60</v>
      </c>
      <c r="F8626" s="19">
        <v>1.1299999999999999</v>
      </c>
      <c r="G8626" s="19">
        <v>1.37</v>
      </c>
      <c r="H8626" s="19">
        <f>E8626*Table133[[#This Row],[Price per unit]]</f>
        <v>82.2</v>
      </c>
      <c r="I8626" s="7">
        <f>(Table133[[#This Row],[Price per unit]]-Table133[[#This Row],[Cost per unit]])*Table133[[#This Row],[Volume]]</f>
        <v>14.400000000000013</v>
      </c>
    </row>
    <row r="8627" spans="1:9" x14ac:dyDescent="0.2">
      <c r="A8627" s="14">
        <v>2014</v>
      </c>
      <c r="B8627" s="17" t="s">
        <v>13</v>
      </c>
      <c r="C8627" s="17" t="s">
        <v>164</v>
      </c>
      <c r="D8627" s="17" t="s">
        <v>1126</v>
      </c>
      <c r="E8627" s="1">
        <v>48</v>
      </c>
      <c r="F8627" s="19">
        <v>1.1399999999999999</v>
      </c>
      <c r="G8627" s="19">
        <v>1.35</v>
      </c>
      <c r="H8627" s="19">
        <f>E8627*Table133[[#This Row],[Price per unit]]</f>
        <v>64.800000000000011</v>
      </c>
      <c r="I8627" s="7">
        <f>(Table133[[#This Row],[Price per unit]]-Table133[[#This Row],[Cost per unit]])*Table133[[#This Row],[Volume]]</f>
        <v>10.080000000000009</v>
      </c>
    </row>
    <row r="8628" spans="1:9" x14ac:dyDescent="0.2">
      <c r="A8628" s="14">
        <v>2014</v>
      </c>
      <c r="B8628" s="17" t="s">
        <v>13</v>
      </c>
      <c r="C8628" s="17" t="s">
        <v>164</v>
      </c>
      <c r="D8628" s="17" t="s">
        <v>1126</v>
      </c>
      <c r="E8628" s="1">
        <v>48</v>
      </c>
      <c r="F8628" s="19">
        <v>1.18</v>
      </c>
      <c r="G8628" s="19">
        <v>1.34</v>
      </c>
      <c r="H8628" s="19">
        <f>E8628*Table133[[#This Row],[Price per unit]]</f>
        <v>64.320000000000007</v>
      </c>
      <c r="I8628" s="7">
        <f>(Table133[[#This Row],[Price per unit]]-Table133[[#This Row],[Cost per unit]])*Table133[[#This Row],[Volume]]</f>
        <v>7.6800000000000068</v>
      </c>
    </row>
    <row r="8629" spans="1:9" x14ac:dyDescent="0.2">
      <c r="A8629" s="14">
        <v>2014</v>
      </c>
      <c r="B8629" s="17" t="s">
        <v>13</v>
      </c>
      <c r="C8629" s="17" t="s">
        <v>164</v>
      </c>
      <c r="D8629" s="17" t="s">
        <v>1126</v>
      </c>
      <c r="E8629" s="1">
        <v>48</v>
      </c>
      <c r="F8629" s="19">
        <v>1</v>
      </c>
      <c r="G8629" s="19">
        <v>1.4</v>
      </c>
      <c r="H8629" s="19">
        <f>E8629*Table133[[#This Row],[Price per unit]]</f>
        <v>67.199999999999989</v>
      </c>
      <c r="I8629" s="7">
        <f>(Table133[[#This Row],[Price per unit]]-Table133[[#This Row],[Cost per unit]])*Table133[[#This Row],[Volume]]</f>
        <v>19.199999999999996</v>
      </c>
    </row>
    <row r="8630" spans="1:9" x14ac:dyDescent="0.2">
      <c r="A8630" s="14">
        <v>2014</v>
      </c>
      <c r="B8630" s="17" t="s">
        <v>13</v>
      </c>
      <c r="C8630" s="17" t="s">
        <v>164</v>
      </c>
      <c r="D8630" s="17" t="s">
        <v>1126</v>
      </c>
      <c r="E8630" s="1">
        <v>48</v>
      </c>
      <c r="F8630" s="19">
        <v>1.02</v>
      </c>
      <c r="G8630" s="19">
        <v>1.25</v>
      </c>
      <c r="H8630" s="19">
        <f>E8630*Table133[[#This Row],[Price per unit]]</f>
        <v>60</v>
      </c>
      <c r="I8630" s="7">
        <f>(Table133[[#This Row],[Price per unit]]-Table133[[#This Row],[Cost per unit]])*Table133[[#This Row],[Volume]]</f>
        <v>11.04</v>
      </c>
    </row>
    <row r="8631" spans="1:9" x14ac:dyDescent="0.2">
      <c r="A8631" s="14">
        <v>2014</v>
      </c>
      <c r="B8631" s="17" t="s">
        <v>13</v>
      </c>
      <c r="C8631" s="17" t="s">
        <v>164</v>
      </c>
      <c r="D8631" s="17" t="s">
        <v>1126</v>
      </c>
      <c r="E8631" s="1">
        <v>48</v>
      </c>
      <c r="F8631" s="19">
        <v>1.07</v>
      </c>
      <c r="G8631" s="19">
        <v>1.25</v>
      </c>
      <c r="H8631" s="19">
        <f>E8631*Table133[[#This Row],[Price per unit]]</f>
        <v>60</v>
      </c>
      <c r="I8631" s="7">
        <f>(Table133[[#This Row],[Price per unit]]-Table133[[#This Row],[Cost per unit]])*Table133[[#This Row],[Volume]]</f>
        <v>8.639999999999997</v>
      </c>
    </row>
    <row r="8632" spans="1:9" x14ac:dyDescent="0.2">
      <c r="A8632" s="14">
        <v>2014</v>
      </c>
      <c r="B8632" s="17" t="s">
        <v>13</v>
      </c>
      <c r="C8632" s="17" t="s">
        <v>164</v>
      </c>
      <c r="D8632" s="17" t="s">
        <v>1126</v>
      </c>
      <c r="E8632" s="1">
        <v>72</v>
      </c>
      <c r="F8632" s="19">
        <v>1.06</v>
      </c>
      <c r="G8632" s="19">
        <v>1.4</v>
      </c>
      <c r="H8632" s="19">
        <f>E8632*Table133[[#This Row],[Price per unit]]</f>
        <v>100.8</v>
      </c>
      <c r="I8632" s="7">
        <f>(Table133[[#This Row],[Price per unit]]-Table133[[#This Row],[Cost per unit]])*Table133[[#This Row],[Volume]]</f>
        <v>24.47999999999999</v>
      </c>
    </row>
    <row r="8633" spans="1:9" x14ac:dyDescent="0.2">
      <c r="A8633" s="14">
        <v>2014</v>
      </c>
      <c r="B8633" s="17" t="s">
        <v>13</v>
      </c>
      <c r="C8633" s="17" t="s">
        <v>164</v>
      </c>
      <c r="D8633" s="17" t="s">
        <v>1126</v>
      </c>
      <c r="E8633" s="1">
        <v>72</v>
      </c>
      <c r="F8633" s="19">
        <v>1.19</v>
      </c>
      <c r="G8633" s="19">
        <v>1.37</v>
      </c>
      <c r="H8633" s="19">
        <f>E8633*Table133[[#This Row],[Price per unit]]</f>
        <v>98.640000000000015</v>
      </c>
      <c r="I8633" s="7">
        <f>(Table133[[#This Row],[Price per unit]]-Table133[[#This Row],[Cost per unit]])*Table133[[#This Row],[Volume]]</f>
        <v>12.960000000000012</v>
      </c>
    </row>
    <row r="8634" spans="1:9" x14ac:dyDescent="0.2">
      <c r="A8634" s="14">
        <v>2014</v>
      </c>
      <c r="B8634" s="17" t="s">
        <v>13</v>
      </c>
      <c r="C8634" s="17" t="s">
        <v>164</v>
      </c>
      <c r="D8634" s="17" t="s">
        <v>1126</v>
      </c>
      <c r="E8634" s="1">
        <v>72</v>
      </c>
      <c r="F8634" s="19">
        <v>1.0900000000000001</v>
      </c>
      <c r="G8634" s="19">
        <v>1.21</v>
      </c>
      <c r="H8634" s="19">
        <f>E8634*Table133[[#This Row],[Price per unit]]</f>
        <v>87.12</v>
      </c>
      <c r="I8634" s="7">
        <f>(Table133[[#This Row],[Price per unit]]-Table133[[#This Row],[Cost per unit]])*Table133[[#This Row],[Volume]]</f>
        <v>8.6399999999999917</v>
      </c>
    </row>
    <row r="8635" spans="1:9" x14ac:dyDescent="0.2">
      <c r="A8635" s="14">
        <v>2014</v>
      </c>
      <c r="B8635" s="17" t="s">
        <v>13</v>
      </c>
      <c r="C8635" s="17" t="s">
        <v>164</v>
      </c>
      <c r="D8635" s="17" t="s">
        <v>1126</v>
      </c>
      <c r="E8635" s="1">
        <v>60</v>
      </c>
      <c r="F8635" s="19">
        <v>1.1499999999999999</v>
      </c>
      <c r="G8635" s="19">
        <v>1.21</v>
      </c>
      <c r="H8635" s="19">
        <f>E8635*Table133[[#This Row],[Price per unit]]</f>
        <v>72.599999999999994</v>
      </c>
      <c r="I8635" s="7">
        <f>(Table133[[#This Row],[Price per unit]]-Table133[[#This Row],[Cost per unit]])*Table133[[#This Row],[Volume]]</f>
        <v>3.6000000000000032</v>
      </c>
    </row>
    <row r="8636" spans="1:9" x14ac:dyDescent="0.2">
      <c r="A8636" s="14">
        <v>2014</v>
      </c>
      <c r="B8636" s="17" t="s">
        <v>13</v>
      </c>
      <c r="C8636" s="17" t="s">
        <v>164</v>
      </c>
      <c r="D8636" s="17" t="s">
        <v>1126</v>
      </c>
      <c r="E8636" s="1">
        <v>72</v>
      </c>
      <c r="F8636" s="19">
        <v>1.2</v>
      </c>
      <c r="G8636" s="19">
        <v>1.34</v>
      </c>
      <c r="H8636" s="19">
        <f>E8636*Table133[[#This Row],[Price per unit]]</f>
        <v>96.48</v>
      </c>
      <c r="I8636" s="7">
        <f>(Table133[[#This Row],[Price per unit]]-Table133[[#This Row],[Cost per unit]])*Table133[[#This Row],[Volume]]</f>
        <v>10.080000000000009</v>
      </c>
    </row>
    <row r="8637" spans="1:9" x14ac:dyDescent="0.2">
      <c r="A8637" s="14">
        <v>2014</v>
      </c>
      <c r="B8637" s="17" t="s">
        <v>13</v>
      </c>
      <c r="C8637" s="17" t="s">
        <v>164</v>
      </c>
      <c r="D8637" s="17" t="s">
        <v>1126</v>
      </c>
      <c r="E8637" s="1">
        <v>60</v>
      </c>
      <c r="F8637" s="19">
        <v>1.02</v>
      </c>
      <c r="G8637" s="19">
        <v>1.2</v>
      </c>
      <c r="H8637" s="19">
        <f>E8637*Table133[[#This Row],[Price per unit]]</f>
        <v>72</v>
      </c>
      <c r="I8637" s="7">
        <f>(Table133[[#This Row],[Price per unit]]-Table133[[#This Row],[Cost per unit]])*Table133[[#This Row],[Volume]]</f>
        <v>10.799999999999997</v>
      </c>
    </row>
    <row r="8638" spans="1:9" x14ac:dyDescent="0.2">
      <c r="A8638" s="14">
        <v>2014</v>
      </c>
      <c r="B8638" s="17" t="s">
        <v>13</v>
      </c>
      <c r="C8638" s="17" t="s">
        <v>164</v>
      </c>
      <c r="D8638" s="17" t="s">
        <v>1126</v>
      </c>
      <c r="E8638" s="1">
        <v>72</v>
      </c>
      <c r="F8638" s="19">
        <v>1.17</v>
      </c>
      <c r="G8638" s="19">
        <v>1.38</v>
      </c>
      <c r="H8638" s="19">
        <f>E8638*Table133[[#This Row],[Price per unit]]</f>
        <v>99.359999999999985</v>
      </c>
      <c r="I8638" s="7">
        <f>(Table133[[#This Row],[Price per unit]]-Table133[[#This Row],[Cost per unit]])*Table133[[#This Row],[Volume]]</f>
        <v>15.119999999999997</v>
      </c>
    </row>
    <row r="8639" spans="1:9" x14ac:dyDescent="0.2">
      <c r="A8639" s="14">
        <v>2014</v>
      </c>
      <c r="B8639" s="17" t="s">
        <v>13</v>
      </c>
      <c r="C8639" s="17" t="s">
        <v>164</v>
      </c>
      <c r="D8639" s="17" t="s">
        <v>1126</v>
      </c>
      <c r="E8639" s="1">
        <v>72</v>
      </c>
      <c r="F8639" s="19">
        <v>1.03</v>
      </c>
      <c r="G8639" s="19">
        <v>1.31</v>
      </c>
      <c r="H8639" s="19">
        <f>E8639*Table133[[#This Row],[Price per unit]]</f>
        <v>94.320000000000007</v>
      </c>
      <c r="I8639" s="7">
        <f>(Table133[[#This Row],[Price per unit]]-Table133[[#This Row],[Cost per unit]])*Table133[[#This Row],[Volume]]</f>
        <v>20.160000000000004</v>
      </c>
    </row>
    <row r="8640" spans="1:9" x14ac:dyDescent="0.2">
      <c r="A8640" s="14">
        <v>2014</v>
      </c>
      <c r="B8640" s="17" t="s">
        <v>13</v>
      </c>
      <c r="C8640" s="17" t="s">
        <v>164</v>
      </c>
      <c r="D8640" s="17" t="s">
        <v>1126</v>
      </c>
      <c r="E8640" s="1">
        <v>72</v>
      </c>
      <c r="F8640" s="19">
        <v>1.1000000000000001</v>
      </c>
      <c r="G8640" s="19">
        <v>1.21</v>
      </c>
      <c r="H8640" s="19">
        <f>E8640*Table133[[#This Row],[Price per unit]]</f>
        <v>87.12</v>
      </c>
      <c r="I8640" s="7">
        <f>(Table133[[#This Row],[Price per unit]]-Table133[[#This Row],[Cost per unit]])*Table133[[#This Row],[Volume]]</f>
        <v>7.919999999999991</v>
      </c>
    </row>
    <row r="8641" spans="1:9" x14ac:dyDescent="0.2">
      <c r="A8641" s="14">
        <v>2014</v>
      </c>
      <c r="B8641" s="17" t="s">
        <v>13</v>
      </c>
      <c r="C8641" s="17" t="s">
        <v>164</v>
      </c>
      <c r="D8641" s="17" t="s">
        <v>1126</v>
      </c>
      <c r="E8641" s="1">
        <v>72</v>
      </c>
      <c r="F8641" s="19">
        <v>1.05</v>
      </c>
      <c r="G8641" s="19">
        <v>1.25</v>
      </c>
      <c r="H8641" s="19">
        <f>E8641*Table133[[#This Row],[Price per unit]]</f>
        <v>90</v>
      </c>
      <c r="I8641" s="7">
        <f>(Table133[[#This Row],[Price per unit]]-Table133[[#This Row],[Cost per unit]])*Table133[[#This Row],[Volume]]</f>
        <v>14.399999999999997</v>
      </c>
    </row>
    <row r="8642" spans="1:9" x14ac:dyDescent="0.2">
      <c r="A8642" s="14">
        <v>2014</v>
      </c>
      <c r="B8642" s="17" t="s">
        <v>13</v>
      </c>
      <c r="C8642" s="17" t="s">
        <v>281</v>
      </c>
      <c r="D8642" s="17" t="s">
        <v>1295</v>
      </c>
      <c r="E8642" s="1">
        <v>852</v>
      </c>
      <c r="F8642" s="19">
        <v>2.44</v>
      </c>
      <c r="G8642" s="19">
        <v>3.99</v>
      </c>
      <c r="H8642" s="19">
        <f>E8642*Table133[[#This Row],[Price per unit]]</f>
        <v>3399.48</v>
      </c>
      <c r="I8642" s="7">
        <f>(Table133[[#This Row],[Price per unit]]-Table133[[#This Row],[Cost per unit]])*Table133[[#This Row],[Volume]]</f>
        <v>1320.6000000000001</v>
      </c>
    </row>
    <row r="8643" spans="1:9" x14ac:dyDescent="0.2">
      <c r="A8643" s="14">
        <v>2014</v>
      </c>
      <c r="B8643" s="17" t="s">
        <v>13</v>
      </c>
      <c r="C8643" s="17" t="s">
        <v>281</v>
      </c>
      <c r="D8643" s="17" t="s">
        <v>1295</v>
      </c>
      <c r="E8643" s="1">
        <v>684</v>
      </c>
      <c r="F8643" s="19">
        <v>2.5299999999999998</v>
      </c>
      <c r="G8643" s="19">
        <v>3.51</v>
      </c>
      <c r="H8643" s="19">
        <f>E8643*Table133[[#This Row],[Price per unit]]</f>
        <v>2400.8399999999997</v>
      </c>
      <c r="I8643" s="7">
        <f>(Table133[[#This Row],[Price per unit]]-Table133[[#This Row],[Cost per unit]])*Table133[[#This Row],[Volume]]</f>
        <v>670.31999999999994</v>
      </c>
    </row>
    <row r="8644" spans="1:9" x14ac:dyDescent="0.2">
      <c r="A8644" s="14">
        <v>2014</v>
      </c>
      <c r="B8644" s="17" t="s">
        <v>13</v>
      </c>
      <c r="C8644" s="17" t="s">
        <v>281</v>
      </c>
      <c r="D8644" s="17" t="s">
        <v>1295</v>
      </c>
      <c r="E8644" s="1">
        <v>744</v>
      </c>
      <c r="F8644" s="19">
        <v>2.76</v>
      </c>
      <c r="G8644" s="19">
        <v>3.3</v>
      </c>
      <c r="H8644" s="19">
        <f>E8644*Table133[[#This Row],[Price per unit]]</f>
        <v>2455.1999999999998</v>
      </c>
      <c r="I8644" s="7">
        <f>(Table133[[#This Row],[Price per unit]]-Table133[[#This Row],[Cost per unit]])*Table133[[#This Row],[Volume]]</f>
        <v>401.76000000000005</v>
      </c>
    </row>
    <row r="8645" spans="1:9" x14ac:dyDescent="0.2">
      <c r="A8645" s="14">
        <v>2014</v>
      </c>
      <c r="B8645" s="17" t="s">
        <v>13</v>
      </c>
      <c r="C8645" s="17" t="s">
        <v>281</v>
      </c>
      <c r="D8645" s="17" t="s">
        <v>1295</v>
      </c>
      <c r="E8645" s="1">
        <v>1188</v>
      </c>
      <c r="F8645" s="19">
        <v>2.7</v>
      </c>
      <c r="G8645" s="19">
        <v>3.7</v>
      </c>
      <c r="H8645" s="19">
        <f>E8645*Table133[[#This Row],[Price per unit]]</f>
        <v>4395.6000000000004</v>
      </c>
      <c r="I8645" s="7">
        <f>(Table133[[#This Row],[Price per unit]]-Table133[[#This Row],[Cost per unit]])*Table133[[#This Row],[Volume]]</f>
        <v>1188</v>
      </c>
    </row>
    <row r="8646" spans="1:9" x14ac:dyDescent="0.2">
      <c r="A8646" s="14">
        <v>2014</v>
      </c>
      <c r="B8646" s="17" t="s">
        <v>13</v>
      </c>
      <c r="C8646" s="17" t="s">
        <v>281</v>
      </c>
      <c r="D8646" s="17" t="s">
        <v>1295</v>
      </c>
      <c r="E8646" s="1">
        <v>684</v>
      </c>
      <c r="F8646" s="19">
        <v>2.66</v>
      </c>
      <c r="G8646" s="19">
        <v>3.6</v>
      </c>
      <c r="H8646" s="19">
        <f>E8646*Table133[[#This Row],[Price per unit]]</f>
        <v>2462.4</v>
      </c>
      <c r="I8646" s="7">
        <f>(Table133[[#This Row],[Price per unit]]-Table133[[#This Row],[Cost per unit]])*Table133[[#This Row],[Volume]]</f>
        <v>642.95999999999992</v>
      </c>
    </row>
    <row r="8647" spans="1:9" x14ac:dyDescent="0.2">
      <c r="A8647" s="14">
        <v>2014</v>
      </c>
      <c r="B8647" s="17" t="s">
        <v>13</v>
      </c>
      <c r="C8647" s="17" t="s">
        <v>281</v>
      </c>
      <c r="D8647" s="17" t="s">
        <v>1295</v>
      </c>
      <c r="E8647" s="1">
        <v>1176</v>
      </c>
      <c r="F8647" s="19">
        <v>2.72</v>
      </c>
      <c r="G8647" s="19">
        <v>3.31</v>
      </c>
      <c r="H8647" s="19">
        <f>E8647*Table133[[#This Row],[Price per unit]]</f>
        <v>3892.56</v>
      </c>
      <c r="I8647" s="7">
        <f>(Table133[[#This Row],[Price per unit]]-Table133[[#This Row],[Cost per unit]])*Table133[[#This Row],[Volume]]</f>
        <v>693.8399999999998</v>
      </c>
    </row>
    <row r="8648" spans="1:9" x14ac:dyDescent="0.2">
      <c r="A8648" s="14">
        <v>2014</v>
      </c>
      <c r="B8648" s="17" t="s">
        <v>13</v>
      </c>
      <c r="C8648" s="17" t="s">
        <v>281</v>
      </c>
      <c r="D8648" s="17" t="s">
        <v>1295</v>
      </c>
      <c r="E8648" s="1">
        <v>1200</v>
      </c>
      <c r="F8648" s="19">
        <v>2.4300000000000002</v>
      </c>
      <c r="G8648" s="19">
        <v>3.6</v>
      </c>
      <c r="H8648" s="19">
        <f>E8648*Table133[[#This Row],[Price per unit]]</f>
        <v>4320</v>
      </c>
      <c r="I8648" s="7">
        <f>(Table133[[#This Row],[Price per unit]]-Table133[[#This Row],[Cost per unit]])*Table133[[#This Row],[Volume]]</f>
        <v>1404</v>
      </c>
    </row>
    <row r="8649" spans="1:9" x14ac:dyDescent="0.2">
      <c r="A8649" s="14">
        <v>2014</v>
      </c>
      <c r="B8649" s="17" t="s">
        <v>13</v>
      </c>
      <c r="C8649" s="17" t="s">
        <v>281</v>
      </c>
      <c r="D8649" s="17" t="s">
        <v>1295</v>
      </c>
      <c r="E8649" s="1">
        <v>996</v>
      </c>
      <c r="F8649" s="19">
        <v>2.39</v>
      </c>
      <c r="G8649" s="19">
        <v>3.9</v>
      </c>
      <c r="H8649" s="19">
        <f>E8649*Table133[[#This Row],[Price per unit]]</f>
        <v>3884.4</v>
      </c>
      <c r="I8649" s="7">
        <f>(Table133[[#This Row],[Price per unit]]-Table133[[#This Row],[Cost per unit]])*Table133[[#This Row],[Volume]]</f>
        <v>1503.9599999999998</v>
      </c>
    </row>
    <row r="8650" spans="1:9" x14ac:dyDescent="0.2">
      <c r="A8650" s="14">
        <v>2014</v>
      </c>
      <c r="B8650" s="17" t="s">
        <v>13</v>
      </c>
      <c r="C8650" s="17" t="s">
        <v>281</v>
      </c>
      <c r="D8650" s="17" t="s">
        <v>1295</v>
      </c>
      <c r="E8650" s="1">
        <v>1116</v>
      </c>
      <c r="F8650" s="19">
        <v>2.93</v>
      </c>
      <c r="G8650" s="19">
        <v>3.71</v>
      </c>
      <c r="H8650" s="19">
        <f>E8650*Table133[[#This Row],[Price per unit]]</f>
        <v>4140.3599999999997</v>
      </c>
      <c r="I8650" s="7">
        <f>(Table133[[#This Row],[Price per unit]]-Table133[[#This Row],[Cost per unit]])*Table133[[#This Row],[Volume]]</f>
        <v>870.47999999999979</v>
      </c>
    </row>
    <row r="8651" spans="1:9" x14ac:dyDescent="0.2">
      <c r="A8651" s="14">
        <v>2014</v>
      </c>
      <c r="B8651" s="17" t="s">
        <v>13</v>
      </c>
      <c r="C8651" s="17" t="s">
        <v>281</v>
      </c>
      <c r="D8651" s="17" t="s">
        <v>1295</v>
      </c>
      <c r="E8651" s="1">
        <v>816</v>
      </c>
      <c r="F8651" s="19">
        <v>2.1</v>
      </c>
      <c r="G8651" s="19">
        <v>3.24</v>
      </c>
      <c r="H8651" s="19">
        <f>E8651*Table133[[#This Row],[Price per unit]]</f>
        <v>2643.84</v>
      </c>
      <c r="I8651" s="7">
        <f>(Table133[[#This Row],[Price per unit]]-Table133[[#This Row],[Cost per unit]])*Table133[[#This Row],[Volume]]</f>
        <v>930.24000000000012</v>
      </c>
    </row>
    <row r="8652" spans="1:9" x14ac:dyDescent="0.2">
      <c r="A8652" s="14">
        <v>2014</v>
      </c>
      <c r="B8652" s="17" t="s">
        <v>13</v>
      </c>
      <c r="C8652" s="17" t="s">
        <v>281</v>
      </c>
      <c r="D8652" s="17" t="s">
        <v>1295</v>
      </c>
      <c r="E8652" s="1">
        <v>924</v>
      </c>
      <c r="F8652" s="19">
        <v>2.52</v>
      </c>
      <c r="G8652" s="19">
        <v>3.62</v>
      </c>
      <c r="H8652" s="19">
        <f>E8652*Table133[[#This Row],[Price per unit]]</f>
        <v>3344.88</v>
      </c>
      <c r="I8652" s="7">
        <f>(Table133[[#This Row],[Price per unit]]-Table133[[#This Row],[Cost per unit]])*Table133[[#This Row],[Volume]]</f>
        <v>1016.4000000000001</v>
      </c>
    </row>
    <row r="8653" spans="1:9" x14ac:dyDescent="0.2">
      <c r="A8653" s="14">
        <v>2014</v>
      </c>
      <c r="B8653" s="17" t="s">
        <v>13</v>
      </c>
      <c r="C8653" s="17" t="s">
        <v>281</v>
      </c>
      <c r="D8653" s="17" t="s">
        <v>1295</v>
      </c>
      <c r="E8653" s="1">
        <v>684</v>
      </c>
      <c r="F8653" s="19">
        <v>2.72</v>
      </c>
      <c r="G8653" s="19">
        <v>3.95</v>
      </c>
      <c r="H8653" s="19">
        <f>E8653*Table133[[#This Row],[Price per unit]]</f>
        <v>2701.8</v>
      </c>
      <c r="I8653" s="7">
        <f>(Table133[[#This Row],[Price per unit]]-Table133[[#This Row],[Cost per unit]])*Table133[[#This Row],[Volume]]</f>
        <v>841.31999999999994</v>
      </c>
    </row>
    <row r="8654" spans="1:9" x14ac:dyDescent="0.2">
      <c r="A8654" s="14">
        <v>2014</v>
      </c>
      <c r="B8654" s="17" t="s">
        <v>13</v>
      </c>
      <c r="C8654" s="17" t="s">
        <v>281</v>
      </c>
      <c r="D8654" s="17" t="s">
        <v>1295</v>
      </c>
      <c r="E8654" s="1">
        <v>612</v>
      </c>
      <c r="F8654" s="19">
        <v>2.6</v>
      </c>
      <c r="G8654" s="19">
        <v>3.49</v>
      </c>
      <c r="H8654" s="19">
        <f>E8654*Table133[[#This Row],[Price per unit]]</f>
        <v>2135.88</v>
      </c>
      <c r="I8654" s="7">
        <f>(Table133[[#This Row],[Price per unit]]-Table133[[#This Row],[Cost per unit]])*Table133[[#This Row],[Volume]]</f>
        <v>544.68000000000006</v>
      </c>
    </row>
    <row r="8655" spans="1:9" x14ac:dyDescent="0.2">
      <c r="A8655" s="14">
        <v>2014</v>
      </c>
      <c r="B8655" s="17" t="s">
        <v>13</v>
      </c>
      <c r="C8655" s="17" t="s">
        <v>281</v>
      </c>
      <c r="D8655" s="17" t="s">
        <v>1295</v>
      </c>
      <c r="E8655" s="1">
        <v>684</v>
      </c>
      <c r="F8655" s="19">
        <v>2.83</v>
      </c>
      <c r="G8655" s="19">
        <v>3.7</v>
      </c>
      <c r="H8655" s="19">
        <f>E8655*Table133[[#This Row],[Price per unit]]</f>
        <v>2530.8000000000002</v>
      </c>
      <c r="I8655" s="7">
        <f>(Table133[[#This Row],[Price per unit]]-Table133[[#This Row],[Cost per unit]])*Table133[[#This Row],[Volume]]</f>
        <v>595.08000000000004</v>
      </c>
    </row>
    <row r="8656" spans="1:9" x14ac:dyDescent="0.2">
      <c r="A8656" s="14">
        <v>2014</v>
      </c>
      <c r="B8656" s="17" t="s">
        <v>13</v>
      </c>
      <c r="C8656" s="17" t="s">
        <v>281</v>
      </c>
      <c r="D8656" s="17" t="s">
        <v>1295</v>
      </c>
      <c r="E8656" s="1">
        <v>600</v>
      </c>
      <c r="F8656" s="19">
        <v>2.08</v>
      </c>
      <c r="G8656" s="19">
        <v>3.89</v>
      </c>
      <c r="H8656" s="19">
        <f>E8656*Table133[[#This Row],[Price per unit]]</f>
        <v>2334</v>
      </c>
      <c r="I8656" s="7">
        <f>(Table133[[#This Row],[Price per unit]]-Table133[[#This Row],[Cost per unit]])*Table133[[#This Row],[Volume]]</f>
        <v>1086</v>
      </c>
    </row>
    <row r="8657" spans="1:9" x14ac:dyDescent="0.2">
      <c r="A8657" s="14">
        <v>2014</v>
      </c>
      <c r="B8657" s="17" t="s">
        <v>13</v>
      </c>
      <c r="C8657" s="17" t="s">
        <v>281</v>
      </c>
      <c r="D8657" s="17" t="s">
        <v>1295</v>
      </c>
      <c r="E8657" s="1">
        <v>1200</v>
      </c>
      <c r="F8657" s="19">
        <v>2.92</v>
      </c>
      <c r="G8657" s="19">
        <v>4</v>
      </c>
      <c r="H8657" s="19">
        <f>E8657*Table133[[#This Row],[Price per unit]]</f>
        <v>4800</v>
      </c>
      <c r="I8657" s="7">
        <f>(Table133[[#This Row],[Price per unit]]-Table133[[#This Row],[Cost per unit]])*Table133[[#This Row],[Volume]]</f>
        <v>1296</v>
      </c>
    </row>
    <row r="8658" spans="1:9" x14ac:dyDescent="0.2">
      <c r="A8658" s="14">
        <v>2014</v>
      </c>
      <c r="B8658" s="17" t="s">
        <v>13</v>
      </c>
      <c r="C8658" s="17" t="s">
        <v>281</v>
      </c>
      <c r="D8658" s="17" t="s">
        <v>1295</v>
      </c>
      <c r="E8658" s="1">
        <v>864</v>
      </c>
      <c r="F8658" s="19">
        <v>3</v>
      </c>
      <c r="G8658" s="19">
        <v>3.88</v>
      </c>
      <c r="H8658" s="19">
        <f>E8658*Table133[[#This Row],[Price per unit]]</f>
        <v>3352.3199999999997</v>
      </c>
      <c r="I8658" s="7">
        <f>(Table133[[#This Row],[Price per unit]]-Table133[[#This Row],[Cost per unit]])*Table133[[#This Row],[Volume]]</f>
        <v>760.31999999999994</v>
      </c>
    </row>
    <row r="8659" spans="1:9" x14ac:dyDescent="0.2">
      <c r="A8659" s="14">
        <v>2014</v>
      </c>
      <c r="B8659" s="17" t="s">
        <v>13</v>
      </c>
      <c r="C8659" s="17" t="s">
        <v>281</v>
      </c>
      <c r="D8659" s="17" t="s">
        <v>1295</v>
      </c>
      <c r="E8659" s="1">
        <v>1152</v>
      </c>
      <c r="F8659" s="19">
        <v>2.87</v>
      </c>
      <c r="G8659" s="19">
        <v>3.57</v>
      </c>
      <c r="H8659" s="19">
        <f>E8659*Table133[[#This Row],[Price per unit]]</f>
        <v>4112.6399999999994</v>
      </c>
      <c r="I8659" s="7">
        <f>(Table133[[#This Row],[Price per unit]]-Table133[[#This Row],[Cost per unit]])*Table133[[#This Row],[Volume]]</f>
        <v>806.39999999999964</v>
      </c>
    </row>
    <row r="8660" spans="1:9" x14ac:dyDescent="0.2">
      <c r="A8660" s="14">
        <v>2014</v>
      </c>
      <c r="B8660" s="17" t="s">
        <v>13</v>
      </c>
      <c r="C8660" s="17" t="s">
        <v>281</v>
      </c>
      <c r="D8660" s="17" t="s">
        <v>1295</v>
      </c>
      <c r="E8660" s="1">
        <v>996</v>
      </c>
      <c r="F8660" s="19">
        <v>2.88</v>
      </c>
      <c r="G8660" s="19">
        <v>3.74</v>
      </c>
      <c r="H8660" s="19">
        <f>E8660*Table133[[#This Row],[Price per unit]]</f>
        <v>3725.0400000000004</v>
      </c>
      <c r="I8660" s="7">
        <f>(Table133[[#This Row],[Price per unit]]-Table133[[#This Row],[Cost per unit]])*Table133[[#This Row],[Volume]]</f>
        <v>856.56000000000029</v>
      </c>
    </row>
    <row r="8661" spans="1:9" x14ac:dyDescent="0.2">
      <c r="A8661" s="14">
        <v>2014</v>
      </c>
      <c r="B8661" s="17" t="s">
        <v>13</v>
      </c>
      <c r="C8661" s="17" t="s">
        <v>281</v>
      </c>
      <c r="D8661" s="17" t="s">
        <v>1295</v>
      </c>
      <c r="E8661" s="1">
        <v>900</v>
      </c>
      <c r="F8661" s="19">
        <v>2.2400000000000002</v>
      </c>
      <c r="G8661" s="19">
        <v>3.77</v>
      </c>
      <c r="H8661" s="19">
        <f>E8661*Table133[[#This Row],[Price per unit]]</f>
        <v>3393</v>
      </c>
      <c r="I8661" s="7">
        <f>(Table133[[#This Row],[Price per unit]]-Table133[[#This Row],[Cost per unit]])*Table133[[#This Row],[Volume]]</f>
        <v>1376.9999999999998</v>
      </c>
    </row>
    <row r="8662" spans="1:9" x14ac:dyDescent="0.2">
      <c r="A8662" s="14">
        <v>2014</v>
      </c>
      <c r="B8662" s="17" t="s">
        <v>13</v>
      </c>
      <c r="C8662" s="17" t="s">
        <v>281</v>
      </c>
      <c r="D8662" s="17" t="s">
        <v>1295</v>
      </c>
      <c r="E8662" s="1">
        <v>780</v>
      </c>
      <c r="F8662" s="19">
        <v>2.06</v>
      </c>
      <c r="G8662" s="19">
        <v>3.77</v>
      </c>
      <c r="H8662" s="19">
        <f>E8662*Table133[[#This Row],[Price per unit]]</f>
        <v>2940.6</v>
      </c>
      <c r="I8662" s="7">
        <f>(Table133[[#This Row],[Price per unit]]-Table133[[#This Row],[Cost per unit]])*Table133[[#This Row],[Volume]]</f>
        <v>1333.8</v>
      </c>
    </row>
    <row r="8663" spans="1:9" x14ac:dyDescent="0.2">
      <c r="A8663" s="14">
        <v>2014</v>
      </c>
      <c r="B8663" s="17" t="s">
        <v>13</v>
      </c>
      <c r="C8663" s="17" t="s">
        <v>281</v>
      </c>
      <c r="D8663" s="17" t="s">
        <v>1295</v>
      </c>
      <c r="E8663" s="1">
        <v>1056</v>
      </c>
      <c r="F8663" s="19">
        <v>2.88</v>
      </c>
      <c r="G8663" s="19">
        <v>4</v>
      </c>
      <c r="H8663" s="19">
        <f>E8663*Table133[[#This Row],[Price per unit]]</f>
        <v>4224</v>
      </c>
      <c r="I8663" s="7">
        <f>(Table133[[#This Row],[Price per unit]]-Table133[[#This Row],[Cost per unit]])*Table133[[#This Row],[Volume]]</f>
        <v>1182.72</v>
      </c>
    </row>
    <row r="8664" spans="1:9" x14ac:dyDescent="0.2">
      <c r="A8664" s="14">
        <v>2014</v>
      </c>
      <c r="B8664" s="17" t="s">
        <v>13</v>
      </c>
      <c r="C8664" s="17" t="s">
        <v>281</v>
      </c>
      <c r="D8664" s="17" t="s">
        <v>1295</v>
      </c>
      <c r="E8664" s="1">
        <v>1200</v>
      </c>
      <c r="F8664" s="19">
        <v>2.09</v>
      </c>
      <c r="G8664" s="19">
        <v>3.49</v>
      </c>
      <c r="H8664" s="19">
        <f>E8664*Table133[[#This Row],[Price per unit]]</f>
        <v>4188</v>
      </c>
      <c r="I8664" s="7">
        <f>(Table133[[#This Row],[Price per unit]]-Table133[[#This Row],[Cost per unit]])*Table133[[#This Row],[Volume]]</f>
        <v>1680.0000000000005</v>
      </c>
    </row>
    <row r="8665" spans="1:9" x14ac:dyDescent="0.2">
      <c r="A8665" s="14">
        <v>2014</v>
      </c>
      <c r="B8665" s="17" t="s">
        <v>13</v>
      </c>
      <c r="C8665" s="17" t="s">
        <v>281</v>
      </c>
      <c r="D8665" s="17" t="s">
        <v>1295</v>
      </c>
      <c r="E8665" s="1">
        <v>876</v>
      </c>
      <c r="F8665" s="19">
        <v>2.96</v>
      </c>
      <c r="G8665" s="19">
        <v>3.95</v>
      </c>
      <c r="H8665" s="19">
        <f>E8665*Table133[[#This Row],[Price per unit]]</f>
        <v>3460.2000000000003</v>
      </c>
      <c r="I8665" s="7">
        <f>(Table133[[#This Row],[Price per unit]]-Table133[[#This Row],[Cost per unit]])*Table133[[#This Row],[Volume]]</f>
        <v>867.24000000000024</v>
      </c>
    </row>
    <row r="8666" spans="1:9" x14ac:dyDescent="0.2">
      <c r="A8666" s="14">
        <v>2014</v>
      </c>
      <c r="B8666" s="17" t="s">
        <v>13</v>
      </c>
      <c r="C8666" s="17" t="s">
        <v>281</v>
      </c>
      <c r="D8666" s="17" t="s">
        <v>1295</v>
      </c>
      <c r="E8666" s="1">
        <v>744</v>
      </c>
      <c r="F8666" s="19">
        <v>2.58</v>
      </c>
      <c r="G8666" s="19">
        <v>3.28</v>
      </c>
      <c r="H8666" s="19">
        <f>E8666*Table133[[#This Row],[Price per unit]]</f>
        <v>2440.3199999999997</v>
      </c>
      <c r="I8666" s="7">
        <f>(Table133[[#This Row],[Price per unit]]-Table133[[#This Row],[Cost per unit]])*Table133[[#This Row],[Volume]]</f>
        <v>520.79999999999984</v>
      </c>
    </row>
    <row r="8667" spans="1:9" x14ac:dyDescent="0.2">
      <c r="A8667" s="14">
        <v>2014</v>
      </c>
      <c r="B8667" s="17" t="s">
        <v>13</v>
      </c>
      <c r="C8667" s="17" t="s">
        <v>281</v>
      </c>
      <c r="D8667" s="17" t="s">
        <v>1295</v>
      </c>
      <c r="E8667" s="1">
        <v>840</v>
      </c>
      <c r="F8667" s="19">
        <v>2.92</v>
      </c>
      <c r="G8667" s="19">
        <v>3.93</v>
      </c>
      <c r="H8667" s="19">
        <f>E8667*Table133[[#This Row],[Price per unit]]</f>
        <v>3301.2000000000003</v>
      </c>
      <c r="I8667" s="7">
        <f>(Table133[[#This Row],[Price per unit]]-Table133[[#This Row],[Cost per unit]])*Table133[[#This Row],[Volume]]</f>
        <v>848.4000000000002</v>
      </c>
    </row>
    <row r="8668" spans="1:9" x14ac:dyDescent="0.2">
      <c r="A8668" s="14">
        <v>2014</v>
      </c>
      <c r="B8668" s="17" t="s">
        <v>13</v>
      </c>
      <c r="C8668" s="17" t="s">
        <v>281</v>
      </c>
      <c r="D8668" s="17" t="s">
        <v>1295</v>
      </c>
      <c r="E8668" s="1">
        <v>1140</v>
      </c>
      <c r="F8668" s="19">
        <v>2.4300000000000002</v>
      </c>
      <c r="G8668" s="19">
        <v>3.48</v>
      </c>
      <c r="H8668" s="19">
        <f>E8668*Table133[[#This Row],[Price per unit]]</f>
        <v>3967.2</v>
      </c>
      <c r="I8668" s="7">
        <f>(Table133[[#This Row],[Price per unit]]-Table133[[#This Row],[Cost per unit]])*Table133[[#This Row],[Volume]]</f>
        <v>1196.9999999999998</v>
      </c>
    </row>
    <row r="8669" spans="1:9" x14ac:dyDescent="0.2">
      <c r="A8669" s="14">
        <v>2014</v>
      </c>
      <c r="B8669" s="17" t="s">
        <v>13</v>
      </c>
      <c r="C8669" s="17" t="s">
        <v>281</v>
      </c>
      <c r="D8669" s="17" t="s">
        <v>1295</v>
      </c>
      <c r="E8669" s="1">
        <v>1140</v>
      </c>
      <c r="F8669" s="19">
        <v>2.23</v>
      </c>
      <c r="G8669" s="19">
        <v>3.96</v>
      </c>
      <c r="H8669" s="19">
        <f>E8669*Table133[[#This Row],[Price per unit]]</f>
        <v>4514.3999999999996</v>
      </c>
      <c r="I8669" s="7">
        <f>(Table133[[#This Row],[Price per unit]]-Table133[[#This Row],[Cost per unit]])*Table133[[#This Row],[Volume]]</f>
        <v>1972.2</v>
      </c>
    </row>
    <row r="8670" spans="1:9" x14ac:dyDescent="0.2">
      <c r="A8670" s="14">
        <v>2014</v>
      </c>
      <c r="B8670" s="17" t="s">
        <v>13</v>
      </c>
      <c r="C8670" s="17" t="s">
        <v>281</v>
      </c>
      <c r="D8670" s="17" t="s">
        <v>1295</v>
      </c>
      <c r="E8670" s="1">
        <v>828</v>
      </c>
      <c r="F8670" s="19">
        <v>2.8</v>
      </c>
      <c r="G8670" s="19">
        <v>3.49</v>
      </c>
      <c r="H8670" s="19">
        <f>E8670*Table133[[#This Row],[Price per unit]]</f>
        <v>2889.7200000000003</v>
      </c>
      <c r="I8670" s="7">
        <f>(Table133[[#This Row],[Price per unit]]-Table133[[#This Row],[Cost per unit]])*Table133[[#This Row],[Volume]]</f>
        <v>571.32000000000028</v>
      </c>
    </row>
    <row r="8671" spans="1:9" x14ac:dyDescent="0.2">
      <c r="A8671" s="14">
        <v>2014</v>
      </c>
      <c r="B8671" s="17" t="s">
        <v>13</v>
      </c>
      <c r="C8671" s="17" t="s">
        <v>281</v>
      </c>
      <c r="D8671" s="17" t="s">
        <v>1295</v>
      </c>
      <c r="E8671" s="1">
        <v>840</v>
      </c>
      <c r="F8671" s="19">
        <v>2.21</v>
      </c>
      <c r="G8671" s="19">
        <v>3.46</v>
      </c>
      <c r="H8671" s="19">
        <f>E8671*Table133[[#This Row],[Price per unit]]</f>
        <v>2906.4</v>
      </c>
      <c r="I8671" s="7">
        <f>(Table133[[#This Row],[Price per unit]]-Table133[[#This Row],[Cost per unit]])*Table133[[#This Row],[Volume]]</f>
        <v>1050</v>
      </c>
    </row>
    <row r="8672" spans="1:9" x14ac:dyDescent="0.2">
      <c r="A8672" s="14">
        <v>2014</v>
      </c>
      <c r="B8672" s="17" t="s">
        <v>13</v>
      </c>
      <c r="C8672" s="17" t="s">
        <v>281</v>
      </c>
      <c r="D8672" s="17" t="s">
        <v>1295</v>
      </c>
      <c r="E8672" s="1">
        <v>996</v>
      </c>
      <c r="F8672" s="19">
        <v>2.94</v>
      </c>
      <c r="G8672" s="19">
        <v>3.59</v>
      </c>
      <c r="H8672" s="19">
        <f>E8672*Table133[[#This Row],[Price per unit]]</f>
        <v>3575.64</v>
      </c>
      <c r="I8672" s="7">
        <f>(Table133[[#This Row],[Price per unit]]-Table133[[#This Row],[Cost per unit]])*Table133[[#This Row],[Volume]]</f>
        <v>647.39999999999986</v>
      </c>
    </row>
    <row r="8673" spans="1:9" x14ac:dyDescent="0.2">
      <c r="A8673" s="14">
        <v>2014</v>
      </c>
      <c r="B8673" s="17" t="s">
        <v>13</v>
      </c>
      <c r="C8673" s="17" t="s">
        <v>281</v>
      </c>
      <c r="D8673" s="17" t="s">
        <v>1295</v>
      </c>
      <c r="E8673" s="1">
        <v>960</v>
      </c>
      <c r="F8673" s="19">
        <v>2.0299999999999998</v>
      </c>
      <c r="G8673" s="19">
        <v>3.67</v>
      </c>
      <c r="H8673" s="19">
        <f>E8673*Table133[[#This Row],[Price per unit]]</f>
        <v>3523.2</v>
      </c>
      <c r="I8673" s="7">
        <f>(Table133[[#This Row],[Price per unit]]-Table133[[#This Row],[Cost per unit]])*Table133[[#This Row],[Volume]]</f>
        <v>1574.4</v>
      </c>
    </row>
    <row r="8674" spans="1:9" x14ac:dyDescent="0.2">
      <c r="A8674" s="14">
        <v>2014</v>
      </c>
      <c r="B8674" s="17" t="s">
        <v>13</v>
      </c>
      <c r="C8674" s="17" t="s">
        <v>281</v>
      </c>
      <c r="D8674" s="17" t="s">
        <v>1295</v>
      </c>
      <c r="E8674" s="1">
        <v>1200</v>
      </c>
      <c r="F8674" s="19">
        <v>2.35</v>
      </c>
      <c r="G8674" s="19">
        <v>3.77</v>
      </c>
      <c r="H8674" s="19">
        <f>E8674*Table133[[#This Row],[Price per unit]]</f>
        <v>4524</v>
      </c>
      <c r="I8674" s="7">
        <f>(Table133[[#This Row],[Price per unit]]-Table133[[#This Row],[Cost per unit]])*Table133[[#This Row],[Volume]]</f>
        <v>1704</v>
      </c>
    </row>
    <row r="8675" spans="1:9" x14ac:dyDescent="0.2">
      <c r="A8675" s="14">
        <v>2014</v>
      </c>
      <c r="B8675" s="17" t="s">
        <v>13</v>
      </c>
      <c r="C8675" s="17" t="s">
        <v>281</v>
      </c>
      <c r="D8675" s="17" t="s">
        <v>1295</v>
      </c>
      <c r="E8675" s="1">
        <v>1020</v>
      </c>
      <c r="F8675" s="19">
        <v>2.0699999999999998</v>
      </c>
      <c r="G8675" s="19">
        <v>3.3</v>
      </c>
      <c r="H8675" s="19">
        <f>E8675*Table133[[#This Row],[Price per unit]]</f>
        <v>3366</v>
      </c>
      <c r="I8675" s="7">
        <f>(Table133[[#This Row],[Price per unit]]-Table133[[#This Row],[Cost per unit]])*Table133[[#This Row],[Volume]]</f>
        <v>1254.5999999999999</v>
      </c>
    </row>
    <row r="8676" spans="1:9" x14ac:dyDescent="0.2">
      <c r="A8676" s="14">
        <v>2014</v>
      </c>
      <c r="B8676" s="17" t="s">
        <v>13</v>
      </c>
      <c r="C8676" s="17" t="s">
        <v>281</v>
      </c>
      <c r="D8676" s="17" t="s">
        <v>1295</v>
      </c>
      <c r="E8676" s="1">
        <v>636</v>
      </c>
      <c r="F8676" s="19">
        <v>2.34</v>
      </c>
      <c r="G8676" s="19">
        <v>3.52</v>
      </c>
      <c r="H8676" s="19">
        <f>E8676*Table133[[#This Row],[Price per unit]]</f>
        <v>2238.7199999999998</v>
      </c>
      <c r="I8676" s="7">
        <f>(Table133[[#This Row],[Price per unit]]-Table133[[#This Row],[Cost per unit]])*Table133[[#This Row],[Volume]]</f>
        <v>750.48000000000013</v>
      </c>
    </row>
    <row r="8677" spans="1:9" x14ac:dyDescent="0.2">
      <c r="A8677" s="14">
        <v>2014</v>
      </c>
      <c r="B8677" s="17" t="s">
        <v>13</v>
      </c>
      <c r="C8677" s="17" t="s">
        <v>281</v>
      </c>
      <c r="D8677" s="17" t="s">
        <v>1295</v>
      </c>
      <c r="E8677" s="1">
        <v>804</v>
      </c>
      <c r="F8677" s="19">
        <v>2.66</v>
      </c>
      <c r="G8677" s="19">
        <v>3.51</v>
      </c>
      <c r="H8677" s="19">
        <f>E8677*Table133[[#This Row],[Price per unit]]</f>
        <v>2822.04</v>
      </c>
      <c r="I8677" s="7">
        <f>(Table133[[#This Row],[Price per unit]]-Table133[[#This Row],[Cost per unit]])*Table133[[#This Row],[Volume]]</f>
        <v>683.39999999999975</v>
      </c>
    </row>
    <row r="8678" spans="1:9" x14ac:dyDescent="0.2">
      <c r="A8678" s="14">
        <v>2014</v>
      </c>
      <c r="B8678" s="17" t="s">
        <v>13</v>
      </c>
      <c r="C8678" s="17" t="s">
        <v>281</v>
      </c>
      <c r="D8678" s="17" t="s">
        <v>1295</v>
      </c>
      <c r="E8678" s="1">
        <v>708</v>
      </c>
      <c r="F8678" s="19">
        <v>2.35</v>
      </c>
      <c r="G8678" s="19">
        <v>3.23</v>
      </c>
      <c r="H8678" s="19">
        <f>E8678*Table133[[#This Row],[Price per unit]]</f>
        <v>2286.84</v>
      </c>
      <c r="I8678" s="7">
        <f>(Table133[[#This Row],[Price per unit]]-Table133[[#This Row],[Cost per unit]])*Table133[[#This Row],[Volume]]</f>
        <v>623.04</v>
      </c>
    </row>
    <row r="8679" spans="1:9" x14ac:dyDescent="0.2">
      <c r="A8679" s="14">
        <v>2014</v>
      </c>
      <c r="B8679" s="17" t="s">
        <v>13</v>
      </c>
      <c r="C8679" s="17" t="s">
        <v>281</v>
      </c>
      <c r="D8679" s="17" t="s">
        <v>1295</v>
      </c>
      <c r="E8679" s="1">
        <v>600</v>
      </c>
      <c r="F8679" s="19">
        <v>2.63</v>
      </c>
      <c r="G8679" s="19">
        <v>3.45</v>
      </c>
      <c r="H8679" s="19">
        <f>E8679*Table133[[#This Row],[Price per unit]]</f>
        <v>2070</v>
      </c>
      <c r="I8679" s="7">
        <f>(Table133[[#This Row],[Price per unit]]-Table133[[#This Row],[Cost per unit]])*Table133[[#This Row],[Volume]]</f>
        <v>492.00000000000017</v>
      </c>
    </row>
    <row r="8680" spans="1:9" x14ac:dyDescent="0.2">
      <c r="A8680" s="14">
        <v>2014</v>
      </c>
      <c r="B8680" s="17" t="s">
        <v>13</v>
      </c>
      <c r="C8680" s="17" t="s">
        <v>281</v>
      </c>
      <c r="D8680" s="17" t="s">
        <v>1295</v>
      </c>
      <c r="E8680" s="1">
        <v>888</v>
      </c>
      <c r="F8680" s="19">
        <v>2.04</v>
      </c>
      <c r="G8680" s="19">
        <v>3.25</v>
      </c>
      <c r="H8680" s="19">
        <f>E8680*Table133[[#This Row],[Price per unit]]</f>
        <v>2886</v>
      </c>
      <c r="I8680" s="7">
        <f>(Table133[[#This Row],[Price per unit]]-Table133[[#This Row],[Cost per unit]])*Table133[[#This Row],[Volume]]</f>
        <v>1074.48</v>
      </c>
    </row>
    <row r="8681" spans="1:9" x14ac:dyDescent="0.2">
      <c r="A8681" s="14">
        <v>2014</v>
      </c>
      <c r="B8681" s="17" t="s">
        <v>13</v>
      </c>
      <c r="C8681" s="17" t="s">
        <v>281</v>
      </c>
      <c r="D8681" s="17" t="s">
        <v>1295</v>
      </c>
      <c r="E8681" s="1">
        <v>1164</v>
      </c>
      <c r="F8681" s="19">
        <v>2.95</v>
      </c>
      <c r="G8681" s="19">
        <v>3.45</v>
      </c>
      <c r="H8681" s="19">
        <f>E8681*Table133[[#This Row],[Price per unit]]</f>
        <v>4015.8</v>
      </c>
      <c r="I8681" s="7">
        <f>(Table133[[#This Row],[Price per unit]]-Table133[[#This Row],[Cost per unit]])*Table133[[#This Row],[Volume]]</f>
        <v>582</v>
      </c>
    </row>
    <row r="8682" spans="1:9" x14ac:dyDescent="0.2">
      <c r="A8682" s="14">
        <v>2014</v>
      </c>
      <c r="B8682" s="17" t="s">
        <v>13</v>
      </c>
      <c r="C8682" s="17" t="s">
        <v>281</v>
      </c>
      <c r="D8682" s="17" t="s">
        <v>1295</v>
      </c>
      <c r="E8682" s="1">
        <v>1128</v>
      </c>
      <c r="F8682" s="19">
        <v>2.62</v>
      </c>
      <c r="G8682" s="19">
        <v>3.45</v>
      </c>
      <c r="H8682" s="19">
        <f>E8682*Table133[[#This Row],[Price per unit]]</f>
        <v>3891.6000000000004</v>
      </c>
      <c r="I8682" s="7">
        <f>(Table133[[#This Row],[Price per unit]]-Table133[[#This Row],[Cost per unit]])*Table133[[#This Row],[Volume]]</f>
        <v>936.24000000000012</v>
      </c>
    </row>
    <row r="8683" spans="1:9" x14ac:dyDescent="0.2">
      <c r="A8683" s="14">
        <v>2014</v>
      </c>
      <c r="B8683" s="17" t="s">
        <v>13</v>
      </c>
      <c r="C8683" s="17" t="s">
        <v>281</v>
      </c>
      <c r="D8683" s="17" t="s">
        <v>1295</v>
      </c>
      <c r="E8683" s="1">
        <v>1092</v>
      </c>
      <c r="F8683" s="19">
        <v>2.21</v>
      </c>
      <c r="G8683" s="19">
        <v>3.75</v>
      </c>
      <c r="H8683" s="19">
        <f>E8683*Table133[[#This Row],[Price per unit]]</f>
        <v>4095</v>
      </c>
      <c r="I8683" s="7">
        <f>(Table133[[#This Row],[Price per unit]]-Table133[[#This Row],[Cost per unit]])*Table133[[#This Row],[Volume]]</f>
        <v>1681.68</v>
      </c>
    </row>
    <row r="8684" spans="1:9" x14ac:dyDescent="0.2">
      <c r="A8684" s="14">
        <v>2014</v>
      </c>
      <c r="B8684" s="17" t="s">
        <v>13</v>
      </c>
      <c r="C8684" s="17" t="s">
        <v>281</v>
      </c>
      <c r="D8684" s="17" t="s">
        <v>1295</v>
      </c>
      <c r="E8684" s="1">
        <v>924</v>
      </c>
      <c r="F8684" s="19">
        <v>2.39</v>
      </c>
      <c r="G8684" s="19">
        <v>3.32</v>
      </c>
      <c r="H8684" s="19">
        <f>E8684*Table133[[#This Row],[Price per unit]]</f>
        <v>3067.68</v>
      </c>
      <c r="I8684" s="7">
        <f>(Table133[[#This Row],[Price per unit]]-Table133[[#This Row],[Cost per unit]])*Table133[[#This Row],[Volume]]</f>
        <v>859.31999999999971</v>
      </c>
    </row>
    <row r="8685" spans="1:9" x14ac:dyDescent="0.2">
      <c r="A8685" s="14">
        <v>2014</v>
      </c>
      <c r="B8685" s="17" t="s">
        <v>13</v>
      </c>
      <c r="C8685" s="17" t="s">
        <v>281</v>
      </c>
      <c r="D8685" s="17" t="s">
        <v>1295</v>
      </c>
      <c r="E8685" s="1">
        <v>936</v>
      </c>
      <c r="F8685" s="19">
        <v>2.39</v>
      </c>
      <c r="G8685" s="19">
        <v>3.57</v>
      </c>
      <c r="H8685" s="19">
        <f>E8685*Table133[[#This Row],[Price per unit]]</f>
        <v>3341.52</v>
      </c>
      <c r="I8685" s="7">
        <f>(Table133[[#This Row],[Price per unit]]-Table133[[#This Row],[Cost per unit]])*Table133[[#This Row],[Volume]]</f>
        <v>1104.4799999999998</v>
      </c>
    </row>
    <row r="8686" spans="1:9" x14ac:dyDescent="0.2">
      <c r="A8686" s="14">
        <v>2014</v>
      </c>
      <c r="B8686" s="17" t="s">
        <v>13</v>
      </c>
      <c r="C8686" s="17" t="s">
        <v>281</v>
      </c>
      <c r="D8686" s="17" t="s">
        <v>1295</v>
      </c>
      <c r="E8686" s="1">
        <v>852</v>
      </c>
      <c r="F8686" s="19">
        <v>2.27</v>
      </c>
      <c r="G8686" s="19">
        <v>3.86</v>
      </c>
      <c r="H8686" s="19">
        <f>E8686*Table133[[#This Row],[Price per unit]]</f>
        <v>3288.72</v>
      </c>
      <c r="I8686" s="7">
        <f>(Table133[[#This Row],[Price per unit]]-Table133[[#This Row],[Cost per unit]])*Table133[[#This Row],[Volume]]</f>
        <v>1354.6799999999998</v>
      </c>
    </row>
    <row r="8687" spans="1:9" x14ac:dyDescent="0.2">
      <c r="A8687" s="14">
        <v>2014</v>
      </c>
      <c r="B8687" s="17" t="s">
        <v>13</v>
      </c>
      <c r="C8687" s="17" t="s">
        <v>281</v>
      </c>
      <c r="D8687" s="17" t="s">
        <v>1295</v>
      </c>
      <c r="E8687" s="1">
        <v>828</v>
      </c>
      <c r="F8687" s="19">
        <v>2.17</v>
      </c>
      <c r="G8687" s="19">
        <v>3.57</v>
      </c>
      <c r="H8687" s="19">
        <f>E8687*Table133[[#This Row],[Price per unit]]</f>
        <v>2955.96</v>
      </c>
      <c r="I8687" s="7">
        <f>(Table133[[#This Row],[Price per unit]]-Table133[[#This Row],[Cost per unit]])*Table133[[#This Row],[Volume]]</f>
        <v>1159.1999999999998</v>
      </c>
    </row>
    <row r="8688" spans="1:9" x14ac:dyDescent="0.2">
      <c r="A8688" s="14">
        <v>2014</v>
      </c>
      <c r="B8688" s="17" t="s">
        <v>13</v>
      </c>
      <c r="C8688" s="17" t="s">
        <v>281</v>
      </c>
      <c r="D8688" s="17" t="s">
        <v>1295</v>
      </c>
      <c r="E8688" s="1">
        <v>672</v>
      </c>
      <c r="F8688" s="19">
        <v>2.83</v>
      </c>
      <c r="G8688" s="19">
        <v>3.7</v>
      </c>
      <c r="H8688" s="19">
        <f>E8688*Table133[[#This Row],[Price per unit]]</f>
        <v>2486.4</v>
      </c>
      <c r="I8688" s="7">
        <f>(Table133[[#This Row],[Price per unit]]-Table133[[#This Row],[Cost per unit]])*Table133[[#This Row],[Volume]]</f>
        <v>584.6400000000001</v>
      </c>
    </row>
    <row r="8689" spans="1:9" x14ac:dyDescent="0.2">
      <c r="A8689" s="14">
        <v>2014</v>
      </c>
      <c r="B8689" s="17" t="s">
        <v>13</v>
      </c>
      <c r="C8689" s="17" t="s">
        <v>281</v>
      </c>
      <c r="D8689" s="17" t="s">
        <v>1295</v>
      </c>
      <c r="E8689" s="1">
        <v>948</v>
      </c>
      <c r="F8689" s="19">
        <v>2.23</v>
      </c>
      <c r="G8689" s="19">
        <v>3.7</v>
      </c>
      <c r="H8689" s="19">
        <f>E8689*Table133[[#This Row],[Price per unit]]</f>
        <v>3507.6000000000004</v>
      </c>
      <c r="I8689" s="7">
        <f>(Table133[[#This Row],[Price per unit]]-Table133[[#This Row],[Cost per unit]])*Table133[[#This Row],[Volume]]</f>
        <v>1393.5600000000002</v>
      </c>
    </row>
    <row r="8690" spans="1:9" x14ac:dyDescent="0.2">
      <c r="A8690" s="14">
        <v>2014</v>
      </c>
      <c r="B8690" s="17" t="s">
        <v>13</v>
      </c>
      <c r="C8690" s="17" t="s">
        <v>281</v>
      </c>
      <c r="D8690" s="17" t="s">
        <v>1295</v>
      </c>
      <c r="E8690" s="1">
        <v>1044</v>
      </c>
      <c r="F8690" s="19">
        <v>2.69</v>
      </c>
      <c r="G8690" s="19">
        <v>3.27</v>
      </c>
      <c r="H8690" s="19">
        <f>E8690*Table133[[#This Row],[Price per unit]]</f>
        <v>3413.88</v>
      </c>
      <c r="I8690" s="7">
        <f>(Table133[[#This Row],[Price per unit]]-Table133[[#This Row],[Cost per unit]])*Table133[[#This Row],[Volume]]</f>
        <v>605.5200000000001</v>
      </c>
    </row>
    <row r="8691" spans="1:9" x14ac:dyDescent="0.2">
      <c r="A8691" s="14">
        <v>2014</v>
      </c>
      <c r="B8691" s="17" t="s">
        <v>13</v>
      </c>
      <c r="C8691" s="17" t="s">
        <v>281</v>
      </c>
      <c r="D8691" s="17" t="s">
        <v>1295</v>
      </c>
      <c r="E8691" s="1">
        <v>816</v>
      </c>
      <c r="F8691" s="19">
        <v>2.0099999999999998</v>
      </c>
      <c r="G8691" s="19">
        <v>3.49</v>
      </c>
      <c r="H8691" s="19">
        <f>E8691*Table133[[#This Row],[Price per unit]]</f>
        <v>2847.84</v>
      </c>
      <c r="I8691" s="7">
        <f>(Table133[[#This Row],[Price per unit]]-Table133[[#This Row],[Cost per unit]])*Table133[[#This Row],[Volume]]</f>
        <v>1207.6800000000003</v>
      </c>
    </row>
    <row r="8692" spans="1:9" x14ac:dyDescent="0.2">
      <c r="A8692" s="14">
        <v>2014</v>
      </c>
      <c r="B8692" s="17" t="s">
        <v>13</v>
      </c>
      <c r="C8692" s="17" t="s">
        <v>281</v>
      </c>
      <c r="D8692" s="17" t="s">
        <v>1295</v>
      </c>
      <c r="E8692" s="1">
        <v>1176</v>
      </c>
      <c r="F8692" s="19">
        <v>2.57</v>
      </c>
      <c r="G8692" s="19">
        <v>3.73</v>
      </c>
      <c r="H8692" s="19">
        <f>E8692*Table133[[#This Row],[Price per unit]]</f>
        <v>4386.4799999999996</v>
      </c>
      <c r="I8692" s="7">
        <f>(Table133[[#This Row],[Price per unit]]-Table133[[#This Row],[Cost per unit]])*Table133[[#This Row],[Volume]]</f>
        <v>1364.16</v>
      </c>
    </row>
    <row r="8693" spans="1:9" x14ac:dyDescent="0.2">
      <c r="A8693" s="14">
        <v>2014</v>
      </c>
      <c r="B8693" s="17" t="s">
        <v>13</v>
      </c>
      <c r="C8693" s="17" t="s">
        <v>281</v>
      </c>
      <c r="D8693" s="17" t="s">
        <v>1295</v>
      </c>
      <c r="E8693" s="1">
        <v>1008</v>
      </c>
      <c r="F8693" s="19">
        <v>2.23</v>
      </c>
      <c r="G8693" s="19">
        <v>3.48</v>
      </c>
      <c r="H8693" s="19">
        <f>E8693*Table133[[#This Row],[Price per unit]]</f>
        <v>3507.84</v>
      </c>
      <c r="I8693" s="7">
        <f>(Table133[[#This Row],[Price per unit]]-Table133[[#This Row],[Cost per unit]])*Table133[[#This Row],[Volume]]</f>
        <v>1260</v>
      </c>
    </row>
    <row r="8694" spans="1:9" x14ac:dyDescent="0.2">
      <c r="A8694" s="14">
        <v>2014</v>
      </c>
      <c r="B8694" s="17" t="s">
        <v>13</v>
      </c>
      <c r="C8694" s="17" t="s">
        <v>281</v>
      </c>
      <c r="D8694" s="17" t="s">
        <v>1295</v>
      </c>
      <c r="E8694" s="1">
        <v>1152</v>
      </c>
      <c r="F8694" s="19">
        <v>2.36</v>
      </c>
      <c r="G8694" s="19">
        <v>3.93</v>
      </c>
      <c r="H8694" s="19">
        <f>E8694*Table133[[#This Row],[Price per unit]]</f>
        <v>4527.3600000000006</v>
      </c>
      <c r="I8694" s="7">
        <f>(Table133[[#This Row],[Price per unit]]-Table133[[#This Row],[Cost per unit]])*Table133[[#This Row],[Volume]]</f>
        <v>1808.6400000000003</v>
      </c>
    </row>
    <row r="8695" spans="1:9" x14ac:dyDescent="0.2">
      <c r="A8695" s="14">
        <v>2014</v>
      </c>
      <c r="B8695" s="17" t="s">
        <v>13</v>
      </c>
      <c r="C8695" s="17" t="s">
        <v>281</v>
      </c>
      <c r="D8695" s="17" t="s">
        <v>1295</v>
      </c>
      <c r="E8695" s="1">
        <v>1140</v>
      </c>
      <c r="F8695" s="19">
        <v>3</v>
      </c>
      <c r="G8695" s="19">
        <v>3.35</v>
      </c>
      <c r="H8695" s="19">
        <f>E8695*Table133[[#This Row],[Price per unit]]</f>
        <v>3819</v>
      </c>
      <c r="I8695" s="7">
        <f>(Table133[[#This Row],[Price per unit]]-Table133[[#This Row],[Cost per unit]])*Table133[[#This Row],[Volume]]</f>
        <v>399.00000000000011</v>
      </c>
    </row>
    <row r="8696" spans="1:9" x14ac:dyDescent="0.2">
      <c r="A8696" s="14">
        <v>2014</v>
      </c>
      <c r="B8696" s="17" t="s">
        <v>13</v>
      </c>
      <c r="C8696" s="17" t="s">
        <v>281</v>
      </c>
      <c r="D8696" s="17" t="s">
        <v>1295</v>
      </c>
      <c r="E8696" s="1">
        <v>732</v>
      </c>
      <c r="F8696" s="19">
        <v>2.72</v>
      </c>
      <c r="G8696" s="19">
        <v>3.8</v>
      </c>
      <c r="H8696" s="19">
        <f>E8696*Table133[[#This Row],[Price per unit]]</f>
        <v>2781.6</v>
      </c>
      <c r="I8696" s="7">
        <f>(Table133[[#This Row],[Price per unit]]-Table133[[#This Row],[Cost per unit]])*Table133[[#This Row],[Volume]]</f>
        <v>790.55999999999972</v>
      </c>
    </row>
    <row r="8697" spans="1:9" x14ac:dyDescent="0.2">
      <c r="A8697" s="14">
        <v>2014</v>
      </c>
      <c r="B8697" s="17" t="s">
        <v>13</v>
      </c>
      <c r="C8697" s="17" t="s">
        <v>281</v>
      </c>
      <c r="D8697" s="17" t="s">
        <v>1295</v>
      </c>
      <c r="E8697" s="1">
        <v>816</v>
      </c>
      <c r="F8697" s="19">
        <v>2.93</v>
      </c>
      <c r="G8697" s="19">
        <v>3.96</v>
      </c>
      <c r="H8697" s="19">
        <f>E8697*Table133[[#This Row],[Price per unit]]</f>
        <v>3231.36</v>
      </c>
      <c r="I8697" s="7">
        <f>(Table133[[#This Row],[Price per unit]]-Table133[[#This Row],[Cost per unit]])*Table133[[#This Row],[Volume]]</f>
        <v>840.47999999999979</v>
      </c>
    </row>
    <row r="8698" spans="1:9" x14ac:dyDescent="0.2">
      <c r="A8698" s="14">
        <v>2014</v>
      </c>
      <c r="B8698" s="17" t="s">
        <v>13</v>
      </c>
      <c r="C8698" s="17" t="s">
        <v>281</v>
      </c>
      <c r="D8698" s="17" t="s">
        <v>1295</v>
      </c>
      <c r="E8698" s="1">
        <v>948</v>
      </c>
      <c r="F8698" s="19">
        <v>2.06</v>
      </c>
      <c r="G8698" s="19">
        <v>3.3</v>
      </c>
      <c r="H8698" s="19">
        <f>E8698*Table133[[#This Row],[Price per unit]]</f>
        <v>3128.3999999999996</v>
      </c>
      <c r="I8698" s="7">
        <f>(Table133[[#This Row],[Price per unit]]-Table133[[#This Row],[Cost per unit]])*Table133[[#This Row],[Volume]]</f>
        <v>1175.5199999999998</v>
      </c>
    </row>
    <row r="8699" spans="1:9" x14ac:dyDescent="0.2">
      <c r="A8699" s="14">
        <v>2014</v>
      </c>
      <c r="B8699" s="17" t="s">
        <v>13</v>
      </c>
      <c r="C8699" s="17" t="s">
        <v>164</v>
      </c>
      <c r="D8699" s="17" t="s">
        <v>3731</v>
      </c>
      <c r="E8699" s="1">
        <v>48</v>
      </c>
      <c r="F8699" s="19">
        <v>1.1000000000000001</v>
      </c>
      <c r="G8699" s="19">
        <v>1.27</v>
      </c>
      <c r="H8699" s="19">
        <f>E8699*Table133[[#This Row],[Price per unit]]</f>
        <v>60.96</v>
      </c>
      <c r="I8699" s="7">
        <f>(Table133[[#This Row],[Price per unit]]-Table133[[#This Row],[Cost per unit]])*Table133[[#This Row],[Volume]]</f>
        <v>8.1599999999999966</v>
      </c>
    </row>
    <row r="8700" spans="1:9" x14ac:dyDescent="0.2">
      <c r="A8700" s="14">
        <v>2014</v>
      </c>
      <c r="B8700" s="17" t="s">
        <v>13</v>
      </c>
      <c r="C8700" s="17" t="s">
        <v>164</v>
      </c>
      <c r="D8700" s="17" t="s">
        <v>1327</v>
      </c>
      <c r="E8700" s="1">
        <v>72</v>
      </c>
      <c r="F8700" s="19">
        <v>1.2</v>
      </c>
      <c r="G8700" s="19">
        <v>1.38</v>
      </c>
      <c r="H8700" s="19">
        <f>E8700*Table133[[#This Row],[Price per unit]]</f>
        <v>99.359999999999985</v>
      </c>
      <c r="I8700" s="7">
        <f>(Table133[[#This Row],[Price per unit]]-Table133[[#This Row],[Cost per unit]])*Table133[[#This Row],[Volume]]</f>
        <v>12.959999999999996</v>
      </c>
    </row>
    <row r="8701" spans="1:9" x14ac:dyDescent="0.2">
      <c r="A8701" s="14">
        <v>2014</v>
      </c>
      <c r="B8701" s="17" t="s">
        <v>13</v>
      </c>
      <c r="C8701" s="17" t="s">
        <v>164</v>
      </c>
      <c r="D8701" s="17" t="s">
        <v>1327</v>
      </c>
      <c r="E8701" s="1">
        <v>72</v>
      </c>
      <c r="F8701" s="19">
        <v>1.1599999999999999</v>
      </c>
      <c r="G8701" s="19">
        <v>1.28</v>
      </c>
      <c r="H8701" s="19">
        <f>E8701*Table133[[#This Row],[Price per unit]]</f>
        <v>92.16</v>
      </c>
      <c r="I8701" s="7">
        <f>(Table133[[#This Row],[Price per unit]]-Table133[[#This Row],[Cost per unit]])*Table133[[#This Row],[Volume]]</f>
        <v>8.6400000000000077</v>
      </c>
    </row>
    <row r="8702" spans="1:9" x14ac:dyDescent="0.2">
      <c r="A8702" s="14">
        <v>2014</v>
      </c>
      <c r="B8702" s="17" t="s">
        <v>13</v>
      </c>
      <c r="C8702" s="17" t="s">
        <v>164</v>
      </c>
      <c r="D8702" s="17" t="s">
        <v>1327</v>
      </c>
      <c r="E8702" s="1">
        <v>48</v>
      </c>
      <c r="F8702" s="19">
        <v>1.1100000000000001</v>
      </c>
      <c r="G8702" s="19">
        <v>1.2</v>
      </c>
      <c r="H8702" s="19">
        <f>E8702*Table133[[#This Row],[Price per unit]]</f>
        <v>57.599999999999994</v>
      </c>
      <c r="I8702" s="7">
        <f>(Table133[[#This Row],[Price per unit]]-Table133[[#This Row],[Cost per unit]])*Table133[[#This Row],[Volume]]</f>
        <v>4.3199999999999932</v>
      </c>
    </row>
    <row r="8703" spans="1:9" x14ac:dyDescent="0.2">
      <c r="A8703" s="14">
        <v>2014</v>
      </c>
      <c r="B8703" s="17" t="s">
        <v>13</v>
      </c>
      <c r="C8703" s="17" t="s">
        <v>164</v>
      </c>
      <c r="D8703" s="17" t="s">
        <v>1327</v>
      </c>
      <c r="E8703" s="1">
        <v>60</v>
      </c>
      <c r="F8703" s="19">
        <v>1.05</v>
      </c>
      <c r="G8703" s="19">
        <v>1.34</v>
      </c>
      <c r="H8703" s="19">
        <f>E8703*Table133[[#This Row],[Price per unit]]</f>
        <v>80.400000000000006</v>
      </c>
      <c r="I8703" s="7">
        <f>(Table133[[#This Row],[Price per unit]]-Table133[[#This Row],[Cost per unit]])*Table133[[#This Row],[Volume]]</f>
        <v>17.400000000000002</v>
      </c>
    </row>
    <row r="8704" spans="1:9" x14ac:dyDescent="0.2">
      <c r="A8704" s="14">
        <v>2014</v>
      </c>
      <c r="B8704" s="17" t="s">
        <v>13</v>
      </c>
      <c r="C8704" s="17" t="s">
        <v>164</v>
      </c>
      <c r="D8704" s="17" t="s">
        <v>1327</v>
      </c>
      <c r="E8704" s="1">
        <v>72</v>
      </c>
      <c r="F8704" s="19">
        <v>1.07</v>
      </c>
      <c r="G8704" s="19">
        <v>1.25</v>
      </c>
      <c r="H8704" s="19">
        <f>E8704*Table133[[#This Row],[Price per unit]]</f>
        <v>90</v>
      </c>
      <c r="I8704" s="7">
        <f>(Table133[[#This Row],[Price per unit]]-Table133[[#This Row],[Cost per unit]])*Table133[[#This Row],[Volume]]</f>
        <v>12.959999999999996</v>
      </c>
    </row>
    <row r="8705" spans="1:9" x14ac:dyDescent="0.2">
      <c r="A8705" s="14">
        <v>2014</v>
      </c>
      <c r="B8705" s="17" t="s">
        <v>13</v>
      </c>
      <c r="C8705" s="17" t="s">
        <v>164</v>
      </c>
      <c r="D8705" s="17" t="s">
        <v>1327</v>
      </c>
      <c r="E8705" s="1">
        <v>48</v>
      </c>
      <c r="F8705" s="19">
        <v>1.1599999999999999</v>
      </c>
      <c r="G8705" s="19">
        <v>1.2</v>
      </c>
      <c r="H8705" s="19">
        <f>E8705*Table133[[#This Row],[Price per unit]]</f>
        <v>57.599999999999994</v>
      </c>
      <c r="I8705" s="7">
        <f>(Table133[[#This Row],[Price per unit]]-Table133[[#This Row],[Cost per unit]])*Table133[[#This Row],[Volume]]</f>
        <v>1.9200000000000017</v>
      </c>
    </row>
    <row r="8706" spans="1:9" x14ac:dyDescent="0.2">
      <c r="A8706" s="14">
        <v>2014</v>
      </c>
      <c r="B8706" s="17" t="s">
        <v>13</v>
      </c>
      <c r="C8706" s="17" t="s">
        <v>164</v>
      </c>
      <c r="D8706" s="17" t="s">
        <v>1327</v>
      </c>
      <c r="E8706" s="1">
        <v>60</v>
      </c>
      <c r="F8706" s="19">
        <v>1.18</v>
      </c>
      <c r="G8706" s="19">
        <v>1.38</v>
      </c>
      <c r="H8706" s="19">
        <f>E8706*Table133[[#This Row],[Price per unit]]</f>
        <v>82.8</v>
      </c>
      <c r="I8706" s="7">
        <f>(Table133[[#This Row],[Price per unit]]-Table133[[#This Row],[Cost per unit]])*Table133[[#This Row],[Volume]]</f>
        <v>11.999999999999996</v>
      </c>
    </row>
    <row r="8707" spans="1:9" x14ac:dyDescent="0.2">
      <c r="A8707" s="14">
        <v>2014</v>
      </c>
      <c r="B8707" s="17" t="s">
        <v>13</v>
      </c>
      <c r="C8707" s="17" t="s">
        <v>164</v>
      </c>
      <c r="D8707" s="17" t="s">
        <v>1327</v>
      </c>
      <c r="E8707" s="1">
        <v>72</v>
      </c>
      <c r="F8707" s="19">
        <v>1</v>
      </c>
      <c r="G8707" s="19">
        <v>1.26</v>
      </c>
      <c r="H8707" s="19">
        <f>E8707*Table133[[#This Row],[Price per unit]]</f>
        <v>90.72</v>
      </c>
      <c r="I8707" s="7">
        <f>(Table133[[#This Row],[Price per unit]]-Table133[[#This Row],[Cost per unit]])*Table133[[#This Row],[Volume]]</f>
        <v>18.72</v>
      </c>
    </row>
    <row r="8708" spans="1:9" x14ac:dyDescent="0.2">
      <c r="A8708" s="14">
        <v>2014</v>
      </c>
      <c r="B8708" s="17" t="s">
        <v>13</v>
      </c>
      <c r="C8708" s="17" t="s">
        <v>164</v>
      </c>
      <c r="D8708" s="17" t="s">
        <v>3731</v>
      </c>
      <c r="E8708" s="1">
        <v>72</v>
      </c>
      <c r="F8708" s="19">
        <v>1.04</v>
      </c>
      <c r="G8708" s="19">
        <v>1.33</v>
      </c>
      <c r="H8708" s="19">
        <f>E8708*Table133[[#This Row],[Price per unit]]</f>
        <v>95.76</v>
      </c>
      <c r="I8708" s="7">
        <f>(Table133[[#This Row],[Price per unit]]-Table133[[#This Row],[Cost per unit]])*Table133[[#This Row],[Volume]]</f>
        <v>20.880000000000003</v>
      </c>
    </row>
    <row r="8709" spans="1:9" x14ac:dyDescent="0.2">
      <c r="A8709" s="14">
        <v>2014</v>
      </c>
      <c r="B8709" s="17" t="s">
        <v>13</v>
      </c>
      <c r="C8709" s="17" t="s">
        <v>164</v>
      </c>
      <c r="D8709" s="17" t="s">
        <v>1327</v>
      </c>
      <c r="E8709" s="1">
        <v>48</v>
      </c>
      <c r="F8709" s="19">
        <v>1.2</v>
      </c>
      <c r="G8709" s="19">
        <v>1.36</v>
      </c>
      <c r="H8709" s="19">
        <f>E8709*Table133[[#This Row],[Price per unit]]</f>
        <v>65.28</v>
      </c>
      <c r="I8709" s="7">
        <f>(Table133[[#This Row],[Price per unit]]-Table133[[#This Row],[Cost per unit]])*Table133[[#This Row],[Volume]]</f>
        <v>7.6800000000000068</v>
      </c>
    </row>
    <row r="8710" spans="1:9" x14ac:dyDescent="0.2">
      <c r="A8710" s="14">
        <v>2014</v>
      </c>
      <c r="B8710" s="17" t="s">
        <v>13</v>
      </c>
      <c r="C8710" s="17" t="s">
        <v>164</v>
      </c>
      <c r="D8710" s="17" t="s">
        <v>1327</v>
      </c>
      <c r="E8710" s="1">
        <v>60</v>
      </c>
      <c r="F8710" s="19">
        <v>1.07</v>
      </c>
      <c r="G8710" s="19">
        <v>1.27</v>
      </c>
      <c r="H8710" s="19">
        <f>E8710*Table133[[#This Row],[Price per unit]]</f>
        <v>76.2</v>
      </c>
      <c r="I8710" s="7">
        <f>(Table133[[#This Row],[Price per unit]]-Table133[[#This Row],[Cost per unit]])*Table133[[#This Row],[Volume]]</f>
        <v>11.999999999999996</v>
      </c>
    </row>
    <row r="8711" spans="1:9" x14ac:dyDescent="0.2">
      <c r="A8711" s="14">
        <v>2014</v>
      </c>
      <c r="B8711" s="17" t="s">
        <v>13</v>
      </c>
      <c r="C8711" s="17" t="s">
        <v>164</v>
      </c>
      <c r="D8711" s="17" t="s">
        <v>1327</v>
      </c>
      <c r="E8711" s="1">
        <v>72</v>
      </c>
      <c r="F8711" s="19">
        <v>1</v>
      </c>
      <c r="G8711" s="19">
        <v>1.39</v>
      </c>
      <c r="H8711" s="19">
        <f>E8711*Table133[[#This Row],[Price per unit]]</f>
        <v>100.08</v>
      </c>
      <c r="I8711" s="7">
        <f>(Table133[[#This Row],[Price per unit]]-Table133[[#This Row],[Cost per unit]])*Table133[[#This Row],[Volume]]</f>
        <v>28.079999999999991</v>
      </c>
    </row>
    <row r="8712" spans="1:9" x14ac:dyDescent="0.2">
      <c r="A8712" s="14">
        <v>2014</v>
      </c>
      <c r="B8712" s="17" t="s">
        <v>13</v>
      </c>
      <c r="C8712" s="17" t="s">
        <v>270</v>
      </c>
      <c r="D8712" s="17" t="s">
        <v>3984</v>
      </c>
      <c r="E8712" s="1">
        <v>2112</v>
      </c>
      <c r="F8712" s="19">
        <v>2.96</v>
      </c>
      <c r="G8712" s="19">
        <v>3.69</v>
      </c>
      <c r="H8712" s="19">
        <f>E8712*Table133[[#This Row],[Price per unit]]</f>
        <v>7793.28</v>
      </c>
      <c r="I8712" s="7">
        <f>(Table133[[#This Row],[Price per unit]]-Table133[[#This Row],[Cost per unit]])*Table133[[#This Row],[Volume]]</f>
        <v>1541.76</v>
      </c>
    </row>
    <row r="8713" spans="1:9" x14ac:dyDescent="0.2">
      <c r="A8713" s="14">
        <v>2014</v>
      </c>
      <c r="B8713" s="17" t="s">
        <v>13</v>
      </c>
      <c r="C8713" s="17" t="s">
        <v>270</v>
      </c>
      <c r="D8713" s="17" t="s">
        <v>3984</v>
      </c>
      <c r="E8713" s="1">
        <v>2676</v>
      </c>
      <c r="F8713" s="19">
        <v>2.73</v>
      </c>
      <c r="G8713" s="19">
        <v>3.61</v>
      </c>
      <c r="H8713" s="19">
        <f>E8713*Table133[[#This Row],[Price per unit]]</f>
        <v>9660.3599999999988</v>
      </c>
      <c r="I8713" s="7">
        <f>(Table133[[#This Row],[Price per unit]]-Table133[[#This Row],[Cost per unit]])*Table133[[#This Row],[Volume]]</f>
        <v>2354.8799999999997</v>
      </c>
    </row>
    <row r="8714" spans="1:9" x14ac:dyDescent="0.2">
      <c r="A8714" s="14">
        <v>2014</v>
      </c>
      <c r="B8714" s="17" t="s">
        <v>13</v>
      </c>
      <c r="C8714" s="17" t="s">
        <v>270</v>
      </c>
      <c r="D8714" s="17" t="s">
        <v>3984</v>
      </c>
      <c r="E8714" s="1">
        <v>2724</v>
      </c>
      <c r="F8714" s="19">
        <v>2.36</v>
      </c>
      <c r="G8714" s="19">
        <v>3.96</v>
      </c>
      <c r="H8714" s="19">
        <f>E8714*Table133[[#This Row],[Price per unit]]</f>
        <v>10787.039999999999</v>
      </c>
      <c r="I8714" s="7">
        <f>(Table133[[#This Row],[Price per unit]]-Table133[[#This Row],[Cost per unit]])*Table133[[#This Row],[Volume]]</f>
        <v>4358.4000000000005</v>
      </c>
    </row>
    <row r="8715" spans="1:9" x14ac:dyDescent="0.2">
      <c r="A8715" s="14">
        <v>2014</v>
      </c>
      <c r="B8715" s="17" t="s">
        <v>13</v>
      </c>
      <c r="C8715" s="17" t="s">
        <v>270</v>
      </c>
      <c r="D8715" s="17" t="s">
        <v>3984</v>
      </c>
      <c r="E8715" s="1">
        <v>2112</v>
      </c>
      <c r="F8715" s="19">
        <v>2.3199999999999998</v>
      </c>
      <c r="G8715" s="19">
        <v>3.86</v>
      </c>
      <c r="H8715" s="19">
        <f>E8715*Table133[[#This Row],[Price per unit]]</f>
        <v>8152.32</v>
      </c>
      <c r="I8715" s="7">
        <f>(Table133[[#This Row],[Price per unit]]-Table133[[#This Row],[Cost per unit]])*Table133[[#This Row],[Volume]]</f>
        <v>3252.48</v>
      </c>
    </row>
    <row r="8716" spans="1:9" x14ac:dyDescent="0.2">
      <c r="A8716" s="14">
        <v>2014</v>
      </c>
      <c r="B8716" s="17" t="s">
        <v>13</v>
      </c>
      <c r="C8716" s="17" t="s">
        <v>270</v>
      </c>
      <c r="D8716" s="17" t="s">
        <v>3984</v>
      </c>
      <c r="E8716" s="1">
        <v>1308</v>
      </c>
      <c r="F8716" s="19">
        <v>2.73</v>
      </c>
      <c r="G8716" s="19">
        <v>4</v>
      </c>
      <c r="H8716" s="19">
        <f>E8716*Table133[[#This Row],[Price per unit]]</f>
        <v>5232</v>
      </c>
      <c r="I8716" s="7">
        <f>(Table133[[#This Row],[Price per unit]]-Table133[[#This Row],[Cost per unit]])*Table133[[#This Row],[Volume]]</f>
        <v>1661.16</v>
      </c>
    </row>
    <row r="8717" spans="1:9" x14ac:dyDescent="0.2">
      <c r="A8717" s="14">
        <v>2014</v>
      </c>
      <c r="B8717" s="17" t="s">
        <v>13</v>
      </c>
      <c r="C8717" s="17" t="s">
        <v>270</v>
      </c>
      <c r="D8717" s="17" t="s">
        <v>3984</v>
      </c>
      <c r="E8717" s="1">
        <v>1380</v>
      </c>
      <c r="F8717" s="19">
        <v>2.94</v>
      </c>
      <c r="G8717" s="19">
        <v>3.59</v>
      </c>
      <c r="H8717" s="19">
        <f>E8717*Table133[[#This Row],[Price per unit]]</f>
        <v>4954.2</v>
      </c>
      <c r="I8717" s="7">
        <f>(Table133[[#This Row],[Price per unit]]-Table133[[#This Row],[Cost per unit]])*Table133[[#This Row],[Volume]]</f>
        <v>896.99999999999989</v>
      </c>
    </row>
    <row r="8718" spans="1:9" x14ac:dyDescent="0.2">
      <c r="A8718" s="14">
        <v>2014</v>
      </c>
      <c r="B8718" s="17" t="s">
        <v>13</v>
      </c>
      <c r="C8718" s="17" t="s">
        <v>270</v>
      </c>
      <c r="D8718" s="17" t="s">
        <v>3984</v>
      </c>
      <c r="E8718" s="1">
        <v>1764</v>
      </c>
      <c r="F8718" s="19">
        <v>2.9</v>
      </c>
      <c r="G8718" s="19">
        <v>3.57</v>
      </c>
      <c r="H8718" s="19">
        <f>E8718*Table133[[#This Row],[Price per unit]]</f>
        <v>6297.48</v>
      </c>
      <c r="I8718" s="7">
        <f>(Table133[[#This Row],[Price per unit]]-Table133[[#This Row],[Cost per unit]])*Table133[[#This Row],[Volume]]</f>
        <v>1181.8799999999999</v>
      </c>
    </row>
    <row r="8719" spans="1:9" x14ac:dyDescent="0.2">
      <c r="A8719" s="14">
        <v>2014</v>
      </c>
      <c r="B8719" s="17" t="s">
        <v>13</v>
      </c>
      <c r="C8719" s="17" t="s">
        <v>270</v>
      </c>
      <c r="D8719" s="17" t="s">
        <v>3984</v>
      </c>
      <c r="E8719" s="1">
        <v>2076</v>
      </c>
      <c r="F8719" s="19">
        <v>2.74</v>
      </c>
      <c r="G8719" s="19">
        <v>3.63</v>
      </c>
      <c r="H8719" s="19">
        <f>E8719*Table133[[#This Row],[Price per unit]]</f>
        <v>7535.88</v>
      </c>
      <c r="I8719" s="7">
        <f>(Table133[[#This Row],[Price per unit]]-Table133[[#This Row],[Cost per unit]])*Table133[[#This Row],[Volume]]</f>
        <v>1847.6399999999994</v>
      </c>
    </row>
    <row r="8720" spans="1:9" x14ac:dyDescent="0.2">
      <c r="A8720" s="14">
        <v>2014</v>
      </c>
      <c r="B8720" s="17" t="s">
        <v>13</v>
      </c>
      <c r="C8720" s="17" t="s">
        <v>270</v>
      </c>
      <c r="D8720" s="17" t="s">
        <v>3984</v>
      </c>
      <c r="E8720" s="1">
        <v>1764</v>
      </c>
      <c r="F8720" s="19">
        <v>2.63</v>
      </c>
      <c r="G8720" s="19">
        <v>3.72</v>
      </c>
      <c r="H8720" s="19">
        <f>E8720*Table133[[#This Row],[Price per unit]]</f>
        <v>6562.08</v>
      </c>
      <c r="I8720" s="7">
        <f>(Table133[[#This Row],[Price per unit]]-Table133[[#This Row],[Cost per unit]])*Table133[[#This Row],[Volume]]</f>
        <v>1922.7600000000004</v>
      </c>
    </row>
    <row r="8721" spans="1:9" x14ac:dyDescent="0.2">
      <c r="A8721" s="14">
        <v>2014</v>
      </c>
      <c r="B8721" s="17" t="s">
        <v>13</v>
      </c>
      <c r="C8721" s="17" t="s">
        <v>164</v>
      </c>
      <c r="D8721" s="17" t="s">
        <v>3994</v>
      </c>
      <c r="E8721" s="1">
        <v>72</v>
      </c>
      <c r="F8721" s="19">
        <v>1.19</v>
      </c>
      <c r="G8721" s="19">
        <v>1.27</v>
      </c>
      <c r="H8721" s="19">
        <f>E8721*Table133[[#This Row],[Price per unit]]</f>
        <v>91.44</v>
      </c>
      <c r="I8721" s="7">
        <f>(Table133[[#This Row],[Price per unit]]-Table133[[#This Row],[Cost per unit]])*Table133[[#This Row],[Volume]]</f>
        <v>5.7600000000000051</v>
      </c>
    </row>
    <row r="8722" spans="1:9" x14ac:dyDescent="0.2">
      <c r="A8722" s="14">
        <v>2014</v>
      </c>
      <c r="B8722" s="17" t="s">
        <v>13</v>
      </c>
      <c r="C8722" s="17" t="s">
        <v>164</v>
      </c>
      <c r="D8722" s="17" t="s">
        <v>3994</v>
      </c>
      <c r="E8722" s="1">
        <v>48</v>
      </c>
      <c r="F8722" s="19">
        <v>1.05</v>
      </c>
      <c r="G8722" s="19">
        <v>1.27</v>
      </c>
      <c r="H8722" s="19">
        <f>E8722*Table133[[#This Row],[Price per unit]]</f>
        <v>60.96</v>
      </c>
      <c r="I8722" s="7">
        <f>(Table133[[#This Row],[Price per unit]]-Table133[[#This Row],[Cost per unit]])*Table133[[#This Row],[Volume]]</f>
        <v>10.559999999999999</v>
      </c>
    </row>
    <row r="8723" spans="1:9" x14ac:dyDescent="0.2">
      <c r="A8723" s="14">
        <v>2014</v>
      </c>
      <c r="B8723" s="17" t="s">
        <v>13</v>
      </c>
      <c r="C8723" s="17" t="s">
        <v>164</v>
      </c>
      <c r="D8723" s="17" t="s">
        <v>3994</v>
      </c>
      <c r="E8723" s="1">
        <v>60</v>
      </c>
      <c r="F8723" s="19">
        <v>1.1499999999999999</v>
      </c>
      <c r="G8723" s="19">
        <v>1.33</v>
      </c>
      <c r="H8723" s="19">
        <f>E8723*Table133[[#This Row],[Price per unit]]</f>
        <v>79.800000000000011</v>
      </c>
      <c r="I8723" s="7">
        <f>(Table133[[#This Row],[Price per unit]]-Table133[[#This Row],[Cost per unit]])*Table133[[#This Row],[Volume]]</f>
        <v>10.80000000000001</v>
      </c>
    </row>
    <row r="8724" spans="1:9" x14ac:dyDescent="0.2">
      <c r="A8724" s="14">
        <v>2014</v>
      </c>
      <c r="B8724" s="17" t="s">
        <v>13</v>
      </c>
      <c r="C8724" s="17" t="s">
        <v>164</v>
      </c>
      <c r="D8724" s="17" t="s">
        <v>3994</v>
      </c>
      <c r="E8724" s="1">
        <v>72</v>
      </c>
      <c r="F8724" s="19">
        <v>1.17</v>
      </c>
      <c r="G8724" s="19">
        <v>1.31</v>
      </c>
      <c r="H8724" s="19">
        <f>E8724*Table133[[#This Row],[Price per unit]]</f>
        <v>94.320000000000007</v>
      </c>
      <c r="I8724" s="7">
        <f>(Table133[[#This Row],[Price per unit]]-Table133[[#This Row],[Cost per unit]])*Table133[[#This Row],[Volume]]</f>
        <v>10.080000000000009</v>
      </c>
    </row>
    <row r="8725" spans="1:9" x14ac:dyDescent="0.2">
      <c r="A8725" s="14">
        <v>2014</v>
      </c>
      <c r="B8725" s="17" t="s">
        <v>13</v>
      </c>
      <c r="C8725" s="17" t="s">
        <v>164</v>
      </c>
      <c r="D8725" s="17" t="s">
        <v>3994</v>
      </c>
      <c r="E8725" s="1">
        <v>60</v>
      </c>
      <c r="F8725" s="19">
        <v>1.1599999999999999</v>
      </c>
      <c r="G8725" s="19">
        <v>1.23</v>
      </c>
      <c r="H8725" s="19">
        <f>E8725*Table133[[#This Row],[Price per unit]]</f>
        <v>73.8</v>
      </c>
      <c r="I8725" s="7">
        <f>(Table133[[#This Row],[Price per unit]]-Table133[[#This Row],[Cost per unit]])*Table133[[#This Row],[Volume]]</f>
        <v>4.2000000000000037</v>
      </c>
    </row>
    <row r="8726" spans="1:9" x14ac:dyDescent="0.2">
      <c r="A8726" s="14">
        <v>2014</v>
      </c>
      <c r="B8726" s="17" t="s">
        <v>13</v>
      </c>
      <c r="C8726" s="17" t="s">
        <v>164</v>
      </c>
      <c r="D8726" s="17" t="s">
        <v>1341</v>
      </c>
      <c r="E8726" s="1">
        <v>48</v>
      </c>
      <c r="F8726" s="19">
        <v>1.01</v>
      </c>
      <c r="G8726" s="19">
        <v>1.4</v>
      </c>
      <c r="H8726" s="19">
        <f>E8726*Table133[[#This Row],[Price per unit]]</f>
        <v>67.199999999999989</v>
      </c>
      <c r="I8726" s="7">
        <f>(Table133[[#This Row],[Price per unit]]-Table133[[#This Row],[Cost per unit]])*Table133[[#This Row],[Volume]]</f>
        <v>18.719999999999995</v>
      </c>
    </row>
    <row r="8727" spans="1:9" x14ac:dyDescent="0.2">
      <c r="A8727" s="14">
        <v>2014</v>
      </c>
      <c r="B8727" s="17" t="s">
        <v>13</v>
      </c>
      <c r="C8727" s="17" t="s">
        <v>164</v>
      </c>
      <c r="D8727" s="17" t="s">
        <v>1341</v>
      </c>
      <c r="E8727" s="1">
        <v>48</v>
      </c>
      <c r="F8727" s="19">
        <v>1.1399999999999999</v>
      </c>
      <c r="G8727" s="19">
        <v>1.29</v>
      </c>
      <c r="H8727" s="19">
        <f>E8727*Table133[[#This Row],[Price per unit]]</f>
        <v>61.92</v>
      </c>
      <c r="I8727" s="7">
        <f>(Table133[[#This Row],[Price per unit]]-Table133[[#This Row],[Cost per unit]])*Table133[[#This Row],[Volume]]</f>
        <v>7.2000000000000064</v>
      </c>
    </row>
    <row r="8728" spans="1:9" x14ac:dyDescent="0.2">
      <c r="A8728" s="14">
        <v>2014</v>
      </c>
      <c r="B8728" s="17" t="s">
        <v>13</v>
      </c>
      <c r="C8728" s="17" t="s">
        <v>164</v>
      </c>
      <c r="D8728" s="17" t="s">
        <v>1341</v>
      </c>
      <c r="E8728" s="1">
        <v>48</v>
      </c>
      <c r="F8728" s="19">
        <v>1</v>
      </c>
      <c r="G8728" s="19">
        <v>1.3</v>
      </c>
      <c r="H8728" s="19">
        <f>E8728*Table133[[#This Row],[Price per unit]]</f>
        <v>62.400000000000006</v>
      </c>
      <c r="I8728" s="7">
        <f>(Table133[[#This Row],[Price per unit]]-Table133[[#This Row],[Cost per unit]])*Table133[[#This Row],[Volume]]</f>
        <v>14.400000000000002</v>
      </c>
    </row>
    <row r="8729" spans="1:9" x14ac:dyDescent="0.2">
      <c r="A8729" s="14">
        <v>2014</v>
      </c>
      <c r="B8729" s="17" t="s">
        <v>13</v>
      </c>
      <c r="C8729" s="17" t="s">
        <v>19</v>
      </c>
      <c r="D8729" s="17" t="s">
        <v>1345</v>
      </c>
      <c r="E8729" s="1">
        <v>8460</v>
      </c>
      <c r="F8729" s="19">
        <v>0.88</v>
      </c>
      <c r="G8729" s="19">
        <v>0.93</v>
      </c>
      <c r="H8729" s="19">
        <f>E8729*Table133[[#This Row],[Price per unit]]</f>
        <v>7867.8</v>
      </c>
      <c r="I8729" s="7">
        <f>(Table133[[#This Row],[Price per unit]]-Table133[[#This Row],[Cost per unit]])*Table133[[#This Row],[Volume]]</f>
        <v>423.0000000000004</v>
      </c>
    </row>
    <row r="8730" spans="1:9" x14ac:dyDescent="0.2">
      <c r="A8730" s="14">
        <v>2014</v>
      </c>
      <c r="B8730" s="17" t="s">
        <v>13</v>
      </c>
      <c r="C8730" s="17" t="s">
        <v>19</v>
      </c>
      <c r="D8730" s="17" t="s">
        <v>1345</v>
      </c>
      <c r="E8730" s="1">
        <v>6624</v>
      </c>
      <c r="F8730" s="19">
        <v>0.41</v>
      </c>
      <c r="G8730" s="19">
        <v>1.1100000000000001</v>
      </c>
      <c r="H8730" s="19">
        <f>E8730*Table133[[#This Row],[Price per unit]]</f>
        <v>7352.64</v>
      </c>
      <c r="I8730" s="7">
        <f>(Table133[[#This Row],[Price per unit]]-Table133[[#This Row],[Cost per unit]])*Table133[[#This Row],[Volume]]</f>
        <v>4636.8000000000011</v>
      </c>
    </row>
    <row r="8731" spans="1:9" x14ac:dyDescent="0.2">
      <c r="A8731" s="14">
        <v>2014</v>
      </c>
      <c r="B8731" s="17" t="s">
        <v>13</v>
      </c>
      <c r="C8731" s="17" t="s">
        <v>19</v>
      </c>
      <c r="D8731" s="17" t="s">
        <v>1345</v>
      </c>
      <c r="E8731" s="1">
        <v>5172</v>
      </c>
      <c r="F8731" s="19">
        <v>0.87</v>
      </c>
      <c r="G8731" s="19">
        <v>1.1399999999999999</v>
      </c>
      <c r="H8731" s="19">
        <f>E8731*Table133[[#This Row],[Price per unit]]</f>
        <v>5896.08</v>
      </c>
      <c r="I8731" s="7">
        <f>(Table133[[#This Row],[Price per unit]]-Table133[[#This Row],[Cost per unit]])*Table133[[#This Row],[Volume]]</f>
        <v>1396.4399999999996</v>
      </c>
    </row>
    <row r="8732" spans="1:9" x14ac:dyDescent="0.2">
      <c r="A8732" s="14">
        <v>2014</v>
      </c>
      <c r="B8732" s="17" t="s">
        <v>13</v>
      </c>
      <c r="C8732" s="17" t="s">
        <v>19</v>
      </c>
      <c r="D8732" s="17" t="s">
        <v>1345</v>
      </c>
      <c r="E8732" s="1">
        <v>6240</v>
      </c>
      <c r="F8732" s="19">
        <v>0.4</v>
      </c>
      <c r="G8732" s="19">
        <v>1.02</v>
      </c>
      <c r="H8732" s="19">
        <f>E8732*Table133[[#This Row],[Price per unit]]</f>
        <v>6364.8</v>
      </c>
      <c r="I8732" s="7">
        <f>(Table133[[#This Row],[Price per unit]]-Table133[[#This Row],[Cost per unit]])*Table133[[#This Row],[Volume]]</f>
        <v>3868.8</v>
      </c>
    </row>
    <row r="8733" spans="1:9" x14ac:dyDescent="0.2">
      <c r="A8733" s="14">
        <v>2014</v>
      </c>
      <c r="B8733" s="17" t="s">
        <v>13</v>
      </c>
      <c r="C8733" s="17" t="s">
        <v>19</v>
      </c>
      <c r="D8733" s="17" t="s">
        <v>1345</v>
      </c>
      <c r="E8733" s="1">
        <v>6528</v>
      </c>
      <c r="F8733" s="19">
        <v>0.53</v>
      </c>
      <c r="G8733" s="19">
        <v>1.04</v>
      </c>
      <c r="H8733" s="19">
        <f>E8733*Table133[[#This Row],[Price per unit]]</f>
        <v>6789.12</v>
      </c>
      <c r="I8733" s="7">
        <f>(Table133[[#This Row],[Price per unit]]-Table133[[#This Row],[Cost per unit]])*Table133[[#This Row],[Volume]]</f>
        <v>3329.28</v>
      </c>
    </row>
    <row r="8734" spans="1:9" x14ac:dyDescent="0.2">
      <c r="A8734" s="14">
        <v>2014</v>
      </c>
      <c r="B8734" s="17" t="s">
        <v>13</v>
      </c>
      <c r="C8734" s="17" t="s">
        <v>19</v>
      </c>
      <c r="D8734" s="17" t="s">
        <v>1345</v>
      </c>
      <c r="E8734" s="1">
        <v>8232</v>
      </c>
      <c r="F8734" s="19">
        <v>0.98</v>
      </c>
      <c r="G8734" s="19">
        <v>0.99</v>
      </c>
      <c r="H8734" s="19">
        <f>E8734*Table133[[#This Row],[Price per unit]]</f>
        <v>8149.68</v>
      </c>
      <c r="I8734" s="7">
        <f>(Table133[[#This Row],[Price per unit]]-Table133[[#This Row],[Cost per unit]])*Table133[[#This Row],[Volume]]</f>
        <v>82.320000000000078</v>
      </c>
    </row>
    <row r="8735" spans="1:9" x14ac:dyDescent="0.2">
      <c r="A8735" s="14">
        <v>2014</v>
      </c>
      <c r="B8735" s="17" t="s">
        <v>13</v>
      </c>
      <c r="C8735" s="17" t="s">
        <v>1352</v>
      </c>
      <c r="D8735" s="17" t="s">
        <v>1353</v>
      </c>
      <c r="E8735" s="1">
        <v>732</v>
      </c>
      <c r="F8735" s="19">
        <v>2.33</v>
      </c>
      <c r="G8735" s="19">
        <v>2.4300000000000002</v>
      </c>
      <c r="H8735" s="19">
        <f>E8735*Table133[[#This Row],[Price per unit]]</f>
        <v>1778.7600000000002</v>
      </c>
      <c r="I8735" s="7">
        <f>(Table133[[#This Row],[Price per unit]]-Table133[[#This Row],[Cost per unit]])*Table133[[#This Row],[Volume]]</f>
        <v>73.20000000000006</v>
      </c>
    </row>
    <row r="8736" spans="1:9" x14ac:dyDescent="0.2">
      <c r="A8736" s="14">
        <v>2014</v>
      </c>
      <c r="B8736" s="17" t="s">
        <v>13</v>
      </c>
      <c r="C8736" s="17" t="s">
        <v>1352</v>
      </c>
      <c r="D8736" s="17" t="s">
        <v>1353</v>
      </c>
      <c r="E8736" s="1">
        <v>732</v>
      </c>
      <c r="F8736" s="19">
        <v>1.36</v>
      </c>
      <c r="G8736" s="19">
        <v>3.24</v>
      </c>
      <c r="H8736" s="19">
        <f>E8736*Table133[[#This Row],[Price per unit]]</f>
        <v>2371.6800000000003</v>
      </c>
      <c r="I8736" s="7">
        <f>(Table133[[#This Row],[Price per unit]]-Table133[[#This Row],[Cost per unit]])*Table133[[#This Row],[Volume]]</f>
        <v>1376.16</v>
      </c>
    </row>
    <row r="8737" spans="1:9" x14ac:dyDescent="0.2">
      <c r="A8737" s="14">
        <v>2014</v>
      </c>
      <c r="B8737" s="17" t="s">
        <v>13</v>
      </c>
      <c r="C8737" s="17" t="s">
        <v>1352</v>
      </c>
      <c r="D8737" s="17" t="s">
        <v>1356</v>
      </c>
      <c r="E8737" s="1">
        <v>696</v>
      </c>
      <c r="F8737" s="19">
        <v>1.69</v>
      </c>
      <c r="G8737" s="19">
        <v>2.9</v>
      </c>
      <c r="H8737" s="19">
        <f>E8737*Table133[[#This Row],[Price per unit]]</f>
        <v>2018.3999999999999</v>
      </c>
      <c r="I8737" s="7">
        <f>(Table133[[#This Row],[Price per unit]]-Table133[[#This Row],[Cost per unit]])*Table133[[#This Row],[Volume]]</f>
        <v>842.16</v>
      </c>
    </row>
    <row r="8738" spans="1:9" x14ac:dyDescent="0.2">
      <c r="A8738" s="14">
        <v>2014</v>
      </c>
      <c r="B8738" s="17" t="s">
        <v>13</v>
      </c>
      <c r="C8738" s="17" t="s">
        <v>1352</v>
      </c>
      <c r="D8738" s="17" t="s">
        <v>1356</v>
      </c>
      <c r="E8738" s="1">
        <v>444</v>
      </c>
      <c r="F8738" s="19">
        <v>1.35</v>
      </c>
      <c r="G8738" s="19">
        <v>2.5</v>
      </c>
      <c r="H8738" s="19">
        <f>E8738*Table133[[#This Row],[Price per unit]]</f>
        <v>1110</v>
      </c>
      <c r="I8738" s="7">
        <f>(Table133[[#This Row],[Price per unit]]-Table133[[#This Row],[Cost per unit]])*Table133[[#This Row],[Volume]]</f>
        <v>510.59999999999997</v>
      </c>
    </row>
    <row r="8739" spans="1:9" x14ac:dyDescent="0.2">
      <c r="A8739" s="14">
        <v>2014</v>
      </c>
      <c r="B8739" s="17" t="s">
        <v>13</v>
      </c>
      <c r="C8739" s="17" t="s">
        <v>1352</v>
      </c>
      <c r="D8739" s="17" t="s">
        <v>1356</v>
      </c>
      <c r="E8739" s="1">
        <v>900</v>
      </c>
      <c r="F8739" s="19">
        <v>2.29</v>
      </c>
      <c r="G8739" s="19">
        <v>3.06</v>
      </c>
      <c r="H8739" s="19">
        <f>E8739*Table133[[#This Row],[Price per unit]]</f>
        <v>2754</v>
      </c>
      <c r="I8739" s="7">
        <f>(Table133[[#This Row],[Price per unit]]-Table133[[#This Row],[Cost per unit]])*Table133[[#This Row],[Volume]]</f>
        <v>693</v>
      </c>
    </row>
    <row r="8740" spans="1:9" x14ac:dyDescent="0.2">
      <c r="A8740" s="14">
        <v>2014</v>
      </c>
      <c r="B8740" s="17" t="s">
        <v>13</v>
      </c>
      <c r="C8740" s="17" t="s">
        <v>1352</v>
      </c>
      <c r="D8740" s="17" t="s">
        <v>1356</v>
      </c>
      <c r="E8740" s="1">
        <v>1116</v>
      </c>
      <c r="F8740" s="19">
        <v>1.85</v>
      </c>
      <c r="G8740" s="19">
        <v>2.13</v>
      </c>
      <c r="H8740" s="19">
        <f>E8740*Table133[[#This Row],[Price per unit]]</f>
        <v>2377.08</v>
      </c>
      <c r="I8740" s="7">
        <f>(Table133[[#This Row],[Price per unit]]-Table133[[#This Row],[Cost per unit]])*Table133[[#This Row],[Volume]]</f>
        <v>312.47999999999979</v>
      </c>
    </row>
    <row r="8741" spans="1:9" x14ac:dyDescent="0.2">
      <c r="A8741" s="14">
        <v>2014</v>
      </c>
      <c r="B8741" s="17" t="s">
        <v>13</v>
      </c>
      <c r="C8741" s="17" t="s">
        <v>1352</v>
      </c>
      <c r="D8741" s="17" t="s">
        <v>1356</v>
      </c>
      <c r="E8741" s="1">
        <v>576</v>
      </c>
      <c r="F8741" s="19">
        <v>1.77</v>
      </c>
      <c r="G8741" s="19">
        <v>3.19</v>
      </c>
      <c r="H8741" s="19">
        <f>E8741*Table133[[#This Row],[Price per unit]]</f>
        <v>1837.44</v>
      </c>
      <c r="I8741" s="7">
        <f>(Table133[[#This Row],[Price per unit]]-Table133[[#This Row],[Cost per unit]])*Table133[[#This Row],[Volume]]</f>
        <v>817.92</v>
      </c>
    </row>
    <row r="8742" spans="1:9" x14ac:dyDescent="0.2">
      <c r="A8742" s="14">
        <v>2014</v>
      </c>
      <c r="B8742" s="17" t="s">
        <v>13</v>
      </c>
      <c r="C8742" s="17" t="s">
        <v>1352</v>
      </c>
      <c r="D8742" s="17" t="s">
        <v>1356</v>
      </c>
      <c r="E8742" s="1">
        <v>780</v>
      </c>
      <c r="F8742" s="19">
        <v>1.82</v>
      </c>
      <c r="G8742" s="19">
        <v>2.91</v>
      </c>
      <c r="H8742" s="19">
        <f>E8742*Table133[[#This Row],[Price per unit]]</f>
        <v>2269.8000000000002</v>
      </c>
      <c r="I8742" s="7">
        <f>(Table133[[#This Row],[Price per unit]]-Table133[[#This Row],[Cost per unit]])*Table133[[#This Row],[Volume]]</f>
        <v>850.2</v>
      </c>
    </row>
    <row r="8743" spans="1:9" x14ac:dyDescent="0.2">
      <c r="A8743" s="14">
        <v>2014</v>
      </c>
      <c r="B8743" s="17" t="s">
        <v>13</v>
      </c>
      <c r="C8743" s="17" t="s">
        <v>1352</v>
      </c>
      <c r="D8743" s="17" t="s">
        <v>1356</v>
      </c>
      <c r="E8743" s="1">
        <v>924</v>
      </c>
      <c r="F8743" s="19">
        <v>1.55</v>
      </c>
      <c r="G8743" s="19">
        <v>2.25</v>
      </c>
      <c r="H8743" s="19">
        <f>E8743*Table133[[#This Row],[Price per unit]]</f>
        <v>2079</v>
      </c>
      <c r="I8743" s="7">
        <f>(Table133[[#This Row],[Price per unit]]-Table133[[#This Row],[Cost per unit]])*Table133[[#This Row],[Volume]]</f>
        <v>646.79999999999995</v>
      </c>
    </row>
    <row r="8744" spans="1:9" x14ac:dyDescent="0.2">
      <c r="A8744" s="14">
        <v>2014</v>
      </c>
      <c r="B8744" s="17" t="s">
        <v>13</v>
      </c>
      <c r="C8744" s="17" t="s">
        <v>1352</v>
      </c>
      <c r="D8744" s="17" t="s">
        <v>1356</v>
      </c>
      <c r="E8744" s="1">
        <v>936</v>
      </c>
      <c r="F8744" s="19">
        <v>1.33</v>
      </c>
      <c r="G8744" s="19">
        <v>3.06</v>
      </c>
      <c r="H8744" s="19">
        <f>E8744*Table133[[#This Row],[Price per unit]]</f>
        <v>2864.16</v>
      </c>
      <c r="I8744" s="7">
        <f>(Table133[[#This Row],[Price per unit]]-Table133[[#This Row],[Cost per unit]])*Table133[[#This Row],[Volume]]</f>
        <v>1619.28</v>
      </c>
    </row>
    <row r="8745" spans="1:9" x14ac:dyDescent="0.2">
      <c r="A8745" s="14">
        <v>2014</v>
      </c>
      <c r="B8745" s="17" t="s">
        <v>13</v>
      </c>
      <c r="C8745" s="17" t="s">
        <v>1352</v>
      </c>
      <c r="D8745" s="17" t="s">
        <v>1356</v>
      </c>
      <c r="E8745" s="1">
        <v>1188</v>
      </c>
      <c r="F8745" s="19">
        <v>1.41</v>
      </c>
      <c r="G8745" s="19">
        <v>2.61</v>
      </c>
      <c r="H8745" s="19">
        <f>E8745*Table133[[#This Row],[Price per unit]]</f>
        <v>3100.68</v>
      </c>
      <c r="I8745" s="7">
        <f>(Table133[[#This Row],[Price per unit]]-Table133[[#This Row],[Cost per unit]])*Table133[[#This Row],[Volume]]</f>
        <v>1425.6</v>
      </c>
    </row>
    <row r="8746" spans="1:9" x14ac:dyDescent="0.2">
      <c r="A8746" s="14">
        <v>2014</v>
      </c>
      <c r="B8746" s="17" t="s">
        <v>13</v>
      </c>
      <c r="C8746" s="17" t="s">
        <v>1352</v>
      </c>
      <c r="D8746" s="17" t="s">
        <v>1356</v>
      </c>
      <c r="E8746" s="1">
        <v>912</v>
      </c>
      <c r="F8746" s="19">
        <v>1.42</v>
      </c>
      <c r="G8746" s="19">
        <v>2.75</v>
      </c>
      <c r="H8746" s="19">
        <f>E8746*Table133[[#This Row],[Price per unit]]</f>
        <v>2508</v>
      </c>
      <c r="I8746" s="7">
        <f>(Table133[[#This Row],[Price per unit]]-Table133[[#This Row],[Cost per unit]])*Table133[[#This Row],[Volume]]</f>
        <v>1212.96</v>
      </c>
    </row>
    <row r="8747" spans="1:9" x14ac:dyDescent="0.2">
      <c r="A8747" s="14">
        <v>2014</v>
      </c>
      <c r="B8747" s="17" t="s">
        <v>13</v>
      </c>
      <c r="C8747" s="17" t="s">
        <v>1352</v>
      </c>
      <c r="D8747" s="17" t="s">
        <v>1356</v>
      </c>
      <c r="E8747" s="1">
        <v>840</v>
      </c>
      <c r="F8747" s="19">
        <v>1.37</v>
      </c>
      <c r="G8747" s="19">
        <v>3.12</v>
      </c>
      <c r="H8747" s="19">
        <f>E8747*Table133[[#This Row],[Price per unit]]</f>
        <v>2620.8000000000002</v>
      </c>
      <c r="I8747" s="7">
        <f>(Table133[[#This Row],[Price per unit]]-Table133[[#This Row],[Cost per unit]])*Table133[[#This Row],[Volume]]</f>
        <v>1470</v>
      </c>
    </row>
    <row r="8748" spans="1:9" x14ac:dyDescent="0.2">
      <c r="A8748" s="14">
        <v>2014</v>
      </c>
      <c r="B8748" s="17" t="s">
        <v>13</v>
      </c>
      <c r="C8748" s="17" t="s">
        <v>1352</v>
      </c>
      <c r="D8748" s="17" t="s">
        <v>1356</v>
      </c>
      <c r="E8748" s="1">
        <v>948</v>
      </c>
      <c r="F8748" s="19">
        <v>1.41</v>
      </c>
      <c r="G8748" s="19">
        <v>2.73</v>
      </c>
      <c r="H8748" s="19">
        <f>E8748*Table133[[#This Row],[Price per unit]]</f>
        <v>2588.04</v>
      </c>
      <c r="I8748" s="7">
        <f>(Table133[[#This Row],[Price per unit]]-Table133[[#This Row],[Cost per unit]])*Table133[[#This Row],[Volume]]</f>
        <v>1251.3600000000001</v>
      </c>
    </row>
    <row r="8749" spans="1:9" x14ac:dyDescent="0.2">
      <c r="A8749" s="14">
        <v>2014</v>
      </c>
      <c r="B8749" s="17" t="s">
        <v>13</v>
      </c>
      <c r="C8749" s="17" t="s">
        <v>1352</v>
      </c>
      <c r="D8749" s="17" t="s">
        <v>1356</v>
      </c>
      <c r="E8749" s="1">
        <v>768</v>
      </c>
      <c r="F8749" s="19">
        <v>1.84</v>
      </c>
      <c r="G8749" s="19">
        <v>2.44</v>
      </c>
      <c r="H8749" s="19">
        <f>E8749*Table133[[#This Row],[Price per unit]]</f>
        <v>1873.92</v>
      </c>
      <c r="I8749" s="7">
        <f>(Table133[[#This Row],[Price per unit]]-Table133[[#This Row],[Cost per unit]])*Table133[[#This Row],[Volume]]</f>
        <v>460.7999999999999</v>
      </c>
    </row>
    <row r="8750" spans="1:9" x14ac:dyDescent="0.2">
      <c r="A8750" s="14">
        <v>2014</v>
      </c>
      <c r="B8750" s="17" t="s">
        <v>13</v>
      </c>
      <c r="C8750" s="17" t="s">
        <v>1352</v>
      </c>
      <c r="D8750" s="17" t="s">
        <v>1356</v>
      </c>
      <c r="E8750" s="1">
        <v>1164</v>
      </c>
      <c r="F8750" s="19">
        <v>1.57</v>
      </c>
      <c r="G8750" s="19">
        <v>2.6</v>
      </c>
      <c r="H8750" s="19">
        <f>E8750*Table133[[#This Row],[Price per unit]]</f>
        <v>3026.4</v>
      </c>
      <c r="I8750" s="7">
        <f>(Table133[[#This Row],[Price per unit]]-Table133[[#This Row],[Cost per unit]])*Table133[[#This Row],[Volume]]</f>
        <v>1198.92</v>
      </c>
    </row>
    <row r="8751" spans="1:9" x14ac:dyDescent="0.2">
      <c r="A8751" s="14">
        <v>2014</v>
      </c>
      <c r="B8751" s="17" t="s">
        <v>13</v>
      </c>
      <c r="C8751" s="17" t="s">
        <v>1352</v>
      </c>
      <c r="D8751" s="17" t="s">
        <v>1356</v>
      </c>
      <c r="E8751" s="1">
        <v>552</v>
      </c>
      <c r="F8751" s="19">
        <v>1.58</v>
      </c>
      <c r="G8751" s="19">
        <v>2.11</v>
      </c>
      <c r="H8751" s="19">
        <f>E8751*Table133[[#This Row],[Price per unit]]</f>
        <v>1164.72</v>
      </c>
      <c r="I8751" s="7">
        <f>(Table133[[#This Row],[Price per unit]]-Table133[[#This Row],[Cost per unit]])*Table133[[#This Row],[Volume]]</f>
        <v>292.55999999999989</v>
      </c>
    </row>
    <row r="8752" spans="1:9" x14ac:dyDescent="0.2">
      <c r="A8752" s="14">
        <v>2014</v>
      </c>
      <c r="B8752" s="17" t="s">
        <v>13</v>
      </c>
      <c r="C8752" s="17" t="s">
        <v>1352</v>
      </c>
      <c r="D8752" s="17" t="s">
        <v>1356</v>
      </c>
      <c r="E8752" s="1">
        <v>1080</v>
      </c>
      <c r="F8752" s="19">
        <v>1.47</v>
      </c>
      <c r="G8752" s="19">
        <v>2.0499999999999998</v>
      </c>
      <c r="H8752" s="19">
        <f>E8752*Table133[[#This Row],[Price per unit]]</f>
        <v>2214</v>
      </c>
      <c r="I8752" s="7">
        <f>(Table133[[#This Row],[Price per unit]]-Table133[[#This Row],[Cost per unit]])*Table133[[#This Row],[Volume]]</f>
        <v>626.39999999999986</v>
      </c>
    </row>
    <row r="8753" spans="1:9" x14ac:dyDescent="0.2">
      <c r="A8753" s="14">
        <v>2014</v>
      </c>
      <c r="B8753" s="17" t="s">
        <v>13</v>
      </c>
      <c r="C8753" s="17" t="s">
        <v>1352</v>
      </c>
      <c r="D8753" s="17" t="s">
        <v>1356</v>
      </c>
      <c r="E8753" s="1">
        <v>1008</v>
      </c>
      <c r="F8753" s="19">
        <v>2.39</v>
      </c>
      <c r="G8753" s="19">
        <v>3.34</v>
      </c>
      <c r="H8753" s="19">
        <f>E8753*Table133[[#This Row],[Price per unit]]</f>
        <v>3366.72</v>
      </c>
      <c r="I8753" s="7">
        <f>(Table133[[#This Row],[Price per unit]]-Table133[[#This Row],[Cost per unit]])*Table133[[#This Row],[Volume]]</f>
        <v>957.59999999999968</v>
      </c>
    </row>
    <row r="8754" spans="1:9" x14ac:dyDescent="0.2">
      <c r="A8754" s="14">
        <v>2014</v>
      </c>
      <c r="B8754" s="17" t="s">
        <v>13</v>
      </c>
      <c r="C8754" s="17" t="s">
        <v>1352</v>
      </c>
      <c r="D8754" s="17" t="s">
        <v>1356</v>
      </c>
      <c r="E8754" s="1">
        <v>564</v>
      </c>
      <c r="F8754" s="19">
        <v>2.2799999999999998</v>
      </c>
      <c r="G8754" s="19">
        <v>3.16</v>
      </c>
      <c r="H8754" s="19">
        <f>E8754*Table133[[#This Row],[Price per unit]]</f>
        <v>1782.24</v>
      </c>
      <c r="I8754" s="7">
        <f>(Table133[[#This Row],[Price per unit]]-Table133[[#This Row],[Cost per unit]])*Table133[[#This Row],[Volume]]</f>
        <v>496.32000000000016</v>
      </c>
    </row>
    <row r="8755" spans="1:9" x14ac:dyDescent="0.2">
      <c r="A8755" s="14">
        <v>2014</v>
      </c>
      <c r="B8755" s="17" t="s">
        <v>13</v>
      </c>
      <c r="C8755" s="17" t="s">
        <v>1352</v>
      </c>
      <c r="D8755" s="17" t="s">
        <v>1356</v>
      </c>
      <c r="E8755" s="1">
        <v>1164</v>
      </c>
      <c r="F8755" s="19">
        <v>1.61</v>
      </c>
      <c r="G8755" s="19">
        <v>3.4</v>
      </c>
      <c r="H8755" s="19">
        <f>E8755*Table133[[#This Row],[Price per unit]]</f>
        <v>3957.6</v>
      </c>
      <c r="I8755" s="7">
        <f>(Table133[[#This Row],[Price per unit]]-Table133[[#This Row],[Cost per unit]])*Table133[[#This Row],[Volume]]</f>
        <v>2083.56</v>
      </c>
    </row>
    <row r="8756" spans="1:9" x14ac:dyDescent="0.2">
      <c r="A8756" s="14">
        <v>2014</v>
      </c>
      <c r="B8756" s="17" t="s">
        <v>13</v>
      </c>
      <c r="C8756" s="17" t="s">
        <v>1352</v>
      </c>
      <c r="D8756" s="17" t="s">
        <v>1356</v>
      </c>
      <c r="E8756" s="1">
        <v>900</v>
      </c>
      <c r="F8756" s="19">
        <v>1.63</v>
      </c>
      <c r="G8756" s="19">
        <v>2.76</v>
      </c>
      <c r="H8756" s="19">
        <f>E8756*Table133[[#This Row],[Price per unit]]</f>
        <v>2484</v>
      </c>
      <c r="I8756" s="7">
        <f>(Table133[[#This Row],[Price per unit]]-Table133[[#This Row],[Cost per unit]])*Table133[[#This Row],[Volume]]</f>
        <v>1016.9999999999999</v>
      </c>
    </row>
    <row r="8757" spans="1:9" x14ac:dyDescent="0.2">
      <c r="A8757" s="14">
        <v>2014</v>
      </c>
      <c r="B8757" s="17" t="s">
        <v>13</v>
      </c>
      <c r="C8757" s="17" t="s">
        <v>1352</v>
      </c>
      <c r="D8757" s="17" t="s">
        <v>1356</v>
      </c>
      <c r="E8757" s="1">
        <v>1164</v>
      </c>
      <c r="F8757" s="19">
        <v>2.4</v>
      </c>
      <c r="G8757" s="19">
        <v>2.85</v>
      </c>
      <c r="H8757" s="19">
        <f>E8757*Table133[[#This Row],[Price per unit]]</f>
        <v>3317.4</v>
      </c>
      <c r="I8757" s="7">
        <f>(Table133[[#This Row],[Price per unit]]-Table133[[#This Row],[Cost per unit]])*Table133[[#This Row],[Volume]]</f>
        <v>523.80000000000018</v>
      </c>
    </row>
    <row r="8758" spans="1:9" x14ac:dyDescent="0.2">
      <c r="A8758" s="14">
        <v>2014</v>
      </c>
      <c r="B8758" s="17" t="s">
        <v>13</v>
      </c>
      <c r="C8758" s="17" t="s">
        <v>1352</v>
      </c>
      <c r="D8758" s="17" t="s">
        <v>1356</v>
      </c>
      <c r="E8758" s="1">
        <v>960</v>
      </c>
      <c r="F8758" s="19">
        <v>1.26</v>
      </c>
      <c r="G8758" s="19">
        <v>2.14</v>
      </c>
      <c r="H8758" s="19">
        <f>E8758*Table133[[#This Row],[Price per unit]]</f>
        <v>2054.4</v>
      </c>
      <c r="I8758" s="7">
        <f>(Table133[[#This Row],[Price per unit]]-Table133[[#This Row],[Cost per unit]])*Table133[[#This Row],[Volume]]</f>
        <v>844.80000000000007</v>
      </c>
    </row>
    <row r="8759" spans="1:9" x14ac:dyDescent="0.2">
      <c r="A8759" s="14">
        <v>2014</v>
      </c>
      <c r="B8759" s="17" t="s">
        <v>13</v>
      </c>
      <c r="C8759" s="17" t="s">
        <v>1352</v>
      </c>
      <c r="D8759" s="17" t="s">
        <v>1356</v>
      </c>
      <c r="E8759" s="1">
        <v>840</v>
      </c>
      <c r="F8759" s="19">
        <v>1.62</v>
      </c>
      <c r="G8759" s="19">
        <v>2.21</v>
      </c>
      <c r="H8759" s="19">
        <f>E8759*Table133[[#This Row],[Price per unit]]</f>
        <v>1856.3999999999999</v>
      </c>
      <c r="I8759" s="7">
        <f>(Table133[[#This Row],[Price per unit]]-Table133[[#This Row],[Cost per unit]])*Table133[[#This Row],[Volume]]</f>
        <v>495.59999999999991</v>
      </c>
    </row>
    <row r="8760" spans="1:9" x14ac:dyDescent="0.2">
      <c r="A8760" s="14">
        <v>2014</v>
      </c>
      <c r="B8760" s="17" t="s">
        <v>13</v>
      </c>
      <c r="C8760" s="17" t="s">
        <v>1352</v>
      </c>
      <c r="D8760" s="17" t="s">
        <v>1356</v>
      </c>
      <c r="E8760" s="1">
        <v>1056</v>
      </c>
      <c r="F8760" s="19">
        <v>1.49</v>
      </c>
      <c r="G8760" s="19">
        <v>2.87</v>
      </c>
      <c r="H8760" s="19">
        <f>E8760*Table133[[#This Row],[Price per unit]]</f>
        <v>3030.7200000000003</v>
      </c>
      <c r="I8760" s="7">
        <f>(Table133[[#This Row],[Price per unit]]-Table133[[#This Row],[Cost per unit]])*Table133[[#This Row],[Volume]]</f>
        <v>1457.2800000000002</v>
      </c>
    </row>
    <row r="8761" spans="1:9" x14ac:dyDescent="0.2">
      <c r="A8761" s="14">
        <v>2014</v>
      </c>
      <c r="B8761" s="17" t="s">
        <v>13</v>
      </c>
      <c r="C8761" s="17" t="s">
        <v>1352</v>
      </c>
      <c r="D8761" s="17" t="s">
        <v>1356</v>
      </c>
      <c r="E8761" s="1">
        <v>720</v>
      </c>
      <c r="F8761" s="19">
        <v>2.44</v>
      </c>
      <c r="G8761" s="19">
        <v>2.41</v>
      </c>
      <c r="H8761" s="19">
        <f>E8761*Table133[[#This Row],[Price per unit]]</f>
        <v>1735.2</v>
      </c>
      <c r="I8761" s="7">
        <f>(Table133[[#This Row],[Price per unit]]-Table133[[#This Row],[Cost per unit]])*Table133[[#This Row],[Volume]]</f>
        <v>-21.599999999999859</v>
      </c>
    </row>
    <row r="8762" spans="1:9" x14ac:dyDescent="0.2">
      <c r="A8762" s="14">
        <v>2014</v>
      </c>
      <c r="B8762" s="17" t="s">
        <v>13</v>
      </c>
      <c r="C8762" s="17" t="s">
        <v>1352</v>
      </c>
      <c r="D8762" s="17" t="s">
        <v>1356</v>
      </c>
      <c r="E8762" s="1">
        <v>432</v>
      </c>
      <c r="F8762" s="19">
        <v>2.46</v>
      </c>
      <c r="G8762" s="19">
        <v>3.3</v>
      </c>
      <c r="H8762" s="19">
        <f>E8762*Table133[[#This Row],[Price per unit]]</f>
        <v>1425.6</v>
      </c>
      <c r="I8762" s="7">
        <f>(Table133[[#This Row],[Price per unit]]-Table133[[#This Row],[Cost per unit]])*Table133[[#This Row],[Volume]]</f>
        <v>362.87999999999994</v>
      </c>
    </row>
    <row r="8763" spans="1:9" x14ac:dyDescent="0.2">
      <c r="A8763" s="14">
        <v>2014</v>
      </c>
      <c r="B8763" s="17" t="s">
        <v>13</v>
      </c>
      <c r="C8763" s="17" t="s">
        <v>1352</v>
      </c>
      <c r="D8763" s="17" t="s">
        <v>1356</v>
      </c>
      <c r="E8763" s="1">
        <v>1176</v>
      </c>
      <c r="F8763" s="19">
        <v>1.64</v>
      </c>
      <c r="G8763" s="19">
        <v>2.1800000000000002</v>
      </c>
      <c r="H8763" s="19">
        <f>E8763*Table133[[#This Row],[Price per unit]]</f>
        <v>2563.6800000000003</v>
      </c>
      <c r="I8763" s="7">
        <f>(Table133[[#This Row],[Price per unit]]-Table133[[#This Row],[Cost per unit]])*Table133[[#This Row],[Volume]]</f>
        <v>635.0400000000003</v>
      </c>
    </row>
    <row r="8764" spans="1:9" x14ac:dyDescent="0.2">
      <c r="A8764" s="14">
        <v>2014</v>
      </c>
      <c r="B8764" s="17" t="s">
        <v>13</v>
      </c>
      <c r="C8764" s="17" t="s">
        <v>1352</v>
      </c>
      <c r="D8764" s="17" t="s">
        <v>1356</v>
      </c>
      <c r="E8764" s="1">
        <v>1128</v>
      </c>
      <c r="F8764" s="19">
        <v>2.5</v>
      </c>
      <c r="G8764" s="19">
        <v>2.4300000000000002</v>
      </c>
      <c r="H8764" s="19">
        <f>E8764*Table133[[#This Row],[Price per unit]]</f>
        <v>2741.04</v>
      </c>
      <c r="I8764" s="7">
        <f>(Table133[[#This Row],[Price per unit]]-Table133[[#This Row],[Cost per unit]])*Table133[[#This Row],[Volume]]</f>
        <v>-78.959999999999823</v>
      </c>
    </row>
    <row r="8765" spans="1:9" x14ac:dyDescent="0.2">
      <c r="A8765" s="14">
        <v>2014</v>
      </c>
      <c r="B8765" s="17" t="s">
        <v>13</v>
      </c>
      <c r="C8765" s="17" t="s">
        <v>1352</v>
      </c>
      <c r="D8765" s="17" t="s">
        <v>1356</v>
      </c>
      <c r="E8765" s="1">
        <v>456</v>
      </c>
      <c r="F8765" s="19">
        <v>1.52</v>
      </c>
      <c r="G8765" s="19">
        <v>2.68</v>
      </c>
      <c r="H8765" s="19">
        <f>E8765*Table133[[#This Row],[Price per unit]]</f>
        <v>1222.0800000000002</v>
      </c>
      <c r="I8765" s="7">
        <f>(Table133[[#This Row],[Price per unit]]-Table133[[#This Row],[Cost per unit]])*Table133[[#This Row],[Volume]]</f>
        <v>528.96</v>
      </c>
    </row>
    <row r="8766" spans="1:9" x14ac:dyDescent="0.2">
      <c r="A8766" s="14">
        <v>2014</v>
      </c>
      <c r="B8766" s="17" t="s">
        <v>13</v>
      </c>
      <c r="C8766" s="17" t="s">
        <v>1352</v>
      </c>
      <c r="D8766" s="17" t="s">
        <v>1356</v>
      </c>
      <c r="E8766" s="1">
        <v>480</v>
      </c>
      <c r="F8766" s="19">
        <v>1.73</v>
      </c>
      <c r="G8766" s="19">
        <v>2.06</v>
      </c>
      <c r="H8766" s="19">
        <f>E8766*Table133[[#This Row],[Price per unit]]</f>
        <v>988.80000000000007</v>
      </c>
      <c r="I8766" s="7">
        <f>(Table133[[#This Row],[Price per unit]]-Table133[[#This Row],[Cost per unit]])*Table133[[#This Row],[Volume]]</f>
        <v>158.40000000000003</v>
      </c>
    </row>
    <row r="8767" spans="1:9" x14ac:dyDescent="0.2">
      <c r="A8767" s="14">
        <v>2014</v>
      </c>
      <c r="B8767" s="17" t="s">
        <v>13</v>
      </c>
      <c r="C8767" s="17" t="s">
        <v>1352</v>
      </c>
      <c r="D8767" s="17" t="s">
        <v>1356</v>
      </c>
      <c r="E8767" s="1">
        <v>972</v>
      </c>
      <c r="F8767" s="19">
        <v>1.41</v>
      </c>
      <c r="G8767" s="19">
        <v>2.65</v>
      </c>
      <c r="H8767" s="19">
        <f>E8767*Table133[[#This Row],[Price per unit]]</f>
        <v>2575.7999999999997</v>
      </c>
      <c r="I8767" s="7">
        <f>(Table133[[#This Row],[Price per unit]]-Table133[[#This Row],[Cost per unit]])*Table133[[#This Row],[Volume]]</f>
        <v>1205.28</v>
      </c>
    </row>
    <row r="8768" spans="1:9" x14ac:dyDescent="0.2">
      <c r="A8768" s="14">
        <v>2014</v>
      </c>
      <c r="B8768" s="17" t="s">
        <v>13</v>
      </c>
      <c r="C8768" s="17" t="s">
        <v>1352</v>
      </c>
      <c r="D8768" s="17" t="s">
        <v>1356</v>
      </c>
      <c r="E8768" s="1">
        <v>900</v>
      </c>
      <c r="F8768" s="19">
        <v>1.43</v>
      </c>
      <c r="G8768" s="19">
        <v>2.84</v>
      </c>
      <c r="H8768" s="19">
        <f>E8768*Table133[[#This Row],[Price per unit]]</f>
        <v>2556</v>
      </c>
      <c r="I8768" s="7">
        <f>(Table133[[#This Row],[Price per unit]]-Table133[[#This Row],[Cost per unit]])*Table133[[#This Row],[Volume]]</f>
        <v>1269</v>
      </c>
    </row>
    <row r="8769" spans="1:9" x14ac:dyDescent="0.2">
      <c r="A8769" s="14">
        <v>2014</v>
      </c>
      <c r="B8769" s="17" t="s">
        <v>13</v>
      </c>
      <c r="C8769" s="17" t="s">
        <v>1352</v>
      </c>
      <c r="D8769" s="17" t="s">
        <v>1356</v>
      </c>
      <c r="E8769" s="1">
        <v>948</v>
      </c>
      <c r="F8769" s="19">
        <v>1.34</v>
      </c>
      <c r="G8769" s="19">
        <v>3.32</v>
      </c>
      <c r="H8769" s="19">
        <f>E8769*Table133[[#This Row],[Price per unit]]</f>
        <v>3147.3599999999997</v>
      </c>
      <c r="I8769" s="7">
        <f>(Table133[[#This Row],[Price per unit]]-Table133[[#This Row],[Cost per unit]])*Table133[[#This Row],[Volume]]</f>
        <v>1877.0399999999997</v>
      </c>
    </row>
    <row r="8770" spans="1:9" x14ac:dyDescent="0.2">
      <c r="A8770" s="14">
        <v>2014</v>
      </c>
      <c r="B8770" s="17" t="s">
        <v>13</v>
      </c>
      <c r="C8770" s="17" t="s">
        <v>1352</v>
      </c>
      <c r="D8770" s="17" t="s">
        <v>1356</v>
      </c>
      <c r="E8770" s="1">
        <v>900</v>
      </c>
      <c r="F8770" s="19">
        <v>1.28</v>
      </c>
      <c r="G8770" s="19">
        <v>3.07</v>
      </c>
      <c r="H8770" s="19">
        <f>E8770*Table133[[#This Row],[Price per unit]]</f>
        <v>2763</v>
      </c>
      <c r="I8770" s="7">
        <f>(Table133[[#This Row],[Price per unit]]-Table133[[#This Row],[Cost per unit]])*Table133[[#This Row],[Volume]]</f>
        <v>1610.9999999999998</v>
      </c>
    </row>
    <row r="8771" spans="1:9" x14ac:dyDescent="0.2">
      <c r="A8771" s="14">
        <v>2014</v>
      </c>
      <c r="B8771" s="17" t="s">
        <v>13</v>
      </c>
      <c r="C8771" s="17" t="s">
        <v>1352</v>
      </c>
      <c r="D8771" s="17" t="s">
        <v>1356</v>
      </c>
      <c r="E8771" s="1">
        <v>1008</v>
      </c>
      <c r="F8771" s="19">
        <v>1.78</v>
      </c>
      <c r="G8771" s="19">
        <v>3.14</v>
      </c>
      <c r="H8771" s="19">
        <f>E8771*Table133[[#This Row],[Price per unit]]</f>
        <v>3165.1200000000003</v>
      </c>
      <c r="I8771" s="7">
        <f>(Table133[[#This Row],[Price per unit]]-Table133[[#This Row],[Cost per unit]])*Table133[[#This Row],[Volume]]</f>
        <v>1370.88</v>
      </c>
    </row>
    <row r="8772" spans="1:9" x14ac:dyDescent="0.2">
      <c r="A8772" s="14">
        <v>2014</v>
      </c>
      <c r="B8772" s="17" t="s">
        <v>13</v>
      </c>
      <c r="C8772" s="17" t="s">
        <v>1352</v>
      </c>
      <c r="D8772" s="17" t="s">
        <v>1356</v>
      </c>
      <c r="E8772" s="1">
        <v>540</v>
      </c>
      <c r="F8772" s="19">
        <v>1.64</v>
      </c>
      <c r="G8772" s="19">
        <v>2.02</v>
      </c>
      <c r="H8772" s="19">
        <f>E8772*Table133[[#This Row],[Price per unit]]</f>
        <v>1090.8</v>
      </c>
      <c r="I8772" s="7">
        <f>(Table133[[#This Row],[Price per unit]]-Table133[[#This Row],[Cost per unit]])*Table133[[#This Row],[Volume]]</f>
        <v>205.20000000000007</v>
      </c>
    </row>
    <row r="8773" spans="1:9" x14ac:dyDescent="0.2">
      <c r="A8773" s="14">
        <v>2014</v>
      </c>
      <c r="B8773" s="17" t="s">
        <v>13</v>
      </c>
      <c r="C8773" s="17" t="s">
        <v>1352</v>
      </c>
      <c r="D8773" s="17" t="s">
        <v>1356</v>
      </c>
      <c r="E8773" s="1">
        <v>552</v>
      </c>
      <c r="F8773" s="19">
        <v>1.88</v>
      </c>
      <c r="G8773" s="19">
        <v>2.81</v>
      </c>
      <c r="H8773" s="19">
        <f>E8773*Table133[[#This Row],[Price per unit]]</f>
        <v>1551.1200000000001</v>
      </c>
      <c r="I8773" s="7">
        <f>(Table133[[#This Row],[Price per unit]]-Table133[[#This Row],[Cost per unit]])*Table133[[#This Row],[Volume]]</f>
        <v>513.36000000000013</v>
      </c>
    </row>
    <row r="8774" spans="1:9" x14ac:dyDescent="0.2">
      <c r="A8774" s="14">
        <v>2014</v>
      </c>
      <c r="B8774" s="17" t="s">
        <v>13</v>
      </c>
      <c r="C8774" s="17" t="s">
        <v>1352</v>
      </c>
      <c r="D8774" s="17" t="s">
        <v>1356</v>
      </c>
      <c r="E8774" s="1">
        <v>732</v>
      </c>
      <c r="F8774" s="19">
        <v>1.95</v>
      </c>
      <c r="G8774" s="19">
        <v>2.8</v>
      </c>
      <c r="H8774" s="19">
        <f>E8774*Table133[[#This Row],[Price per unit]]</f>
        <v>2049.6</v>
      </c>
      <c r="I8774" s="7">
        <f>(Table133[[#This Row],[Price per unit]]-Table133[[#This Row],[Cost per unit]])*Table133[[#This Row],[Volume]]</f>
        <v>622.19999999999993</v>
      </c>
    </row>
    <row r="8775" spans="1:9" x14ac:dyDescent="0.2">
      <c r="A8775" s="14">
        <v>2014</v>
      </c>
      <c r="B8775" s="17" t="s">
        <v>13</v>
      </c>
      <c r="C8775" s="17" t="s">
        <v>1352</v>
      </c>
      <c r="D8775" s="17" t="s">
        <v>1356</v>
      </c>
      <c r="E8775" s="1">
        <v>816</v>
      </c>
      <c r="F8775" s="19">
        <v>1.39</v>
      </c>
      <c r="G8775" s="19">
        <v>3.13</v>
      </c>
      <c r="H8775" s="19">
        <f>E8775*Table133[[#This Row],[Price per unit]]</f>
        <v>2554.08</v>
      </c>
      <c r="I8775" s="7">
        <f>(Table133[[#This Row],[Price per unit]]-Table133[[#This Row],[Cost per unit]])*Table133[[#This Row],[Volume]]</f>
        <v>1419.84</v>
      </c>
    </row>
    <row r="8776" spans="1:9" x14ac:dyDescent="0.2">
      <c r="A8776" s="14">
        <v>2014</v>
      </c>
      <c r="B8776" s="17" t="s">
        <v>13</v>
      </c>
      <c r="C8776" s="17" t="s">
        <v>1352</v>
      </c>
      <c r="D8776" s="17" t="s">
        <v>1356</v>
      </c>
      <c r="E8776" s="1">
        <v>456</v>
      </c>
      <c r="F8776" s="19">
        <v>2.25</v>
      </c>
      <c r="G8776" s="19">
        <v>2.58</v>
      </c>
      <c r="H8776" s="19">
        <f>E8776*Table133[[#This Row],[Price per unit]]</f>
        <v>1176.48</v>
      </c>
      <c r="I8776" s="7">
        <f>(Table133[[#This Row],[Price per unit]]-Table133[[#This Row],[Cost per unit]])*Table133[[#This Row],[Volume]]</f>
        <v>150.48000000000002</v>
      </c>
    </row>
    <row r="8777" spans="1:9" x14ac:dyDescent="0.2">
      <c r="A8777" s="14">
        <v>2014</v>
      </c>
      <c r="B8777" s="17" t="s">
        <v>13</v>
      </c>
      <c r="C8777" s="17" t="s">
        <v>1352</v>
      </c>
      <c r="D8777" s="17" t="s">
        <v>1356</v>
      </c>
      <c r="E8777" s="1">
        <v>1044</v>
      </c>
      <c r="F8777" s="19">
        <v>1.67</v>
      </c>
      <c r="G8777" s="19">
        <v>2.62</v>
      </c>
      <c r="H8777" s="19">
        <f>E8777*Table133[[#This Row],[Price per unit]]</f>
        <v>2735.28</v>
      </c>
      <c r="I8777" s="7">
        <f>(Table133[[#This Row],[Price per unit]]-Table133[[#This Row],[Cost per unit]])*Table133[[#This Row],[Volume]]</f>
        <v>991.80000000000018</v>
      </c>
    </row>
    <row r="8778" spans="1:9" x14ac:dyDescent="0.2">
      <c r="A8778" s="14">
        <v>2014</v>
      </c>
      <c r="B8778" s="17" t="s">
        <v>13</v>
      </c>
      <c r="C8778" s="17" t="s">
        <v>1352</v>
      </c>
      <c r="D8778" s="17" t="s">
        <v>1356</v>
      </c>
      <c r="E8778" s="1">
        <v>672</v>
      </c>
      <c r="F8778" s="19">
        <v>2.35</v>
      </c>
      <c r="G8778" s="19">
        <v>3.29</v>
      </c>
      <c r="H8778" s="19">
        <f>E8778*Table133[[#This Row],[Price per unit]]</f>
        <v>2210.88</v>
      </c>
      <c r="I8778" s="7">
        <f>(Table133[[#This Row],[Price per unit]]-Table133[[#This Row],[Cost per unit]])*Table133[[#This Row],[Volume]]</f>
        <v>631.67999999999995</v>
      </c>
    </row>
    <row r="8779" spans="1:9" x14ac:dyDescent="0.2">
      <c r="A8779" s="14">
        <v>2014</v>
      </c>
      <c r="B8779" s="17" t="s">
        <v>13</v>
      </c>
      <c r="C8779" s="17" t="s">
        <v>1352</v>
      </c>
      <c r="D8779" s="17" t="s">
        <v>1356</v>
      </c>
      <c r="E8779" s="1">
        <v>420</v>
      </c>
      <c r="F8779" s="19">
        <v>2.33</v>
      </c>
      <c r="G8779" s="19">
        <v>2.0099999999999998</v>
      </c>
      <c r="H8779" s="19">
        <f>E8779*Table133[[#This Row],[Price per unit]]</f>
        <v>844.19999999999993</v>
      </c>
      <c r="I8779" s="7">
        <f>(Table133[[#This Row],[Price per unit]]-Table133[[#This Row],[Cost per unit]])*Table133[[#This Row],[Volume]]</f>
        <v>-134.40000000000012</v>
      </c>
    </row>
    <row r="8780" spans="1:9" x14ac:dyDescent="0.2">
      <c r="A8780" s="14">
        <v>2014</v>
      </c>
      <c r="B8780" s="17" t="s">
        <v>13</v>
      </c>
      <c r="C8780" s="17" t="s">
        <v>1352</v>
      </c>
      <c r="D8780" s="17" t="s">
        <v>1356</v>
      </c>
      <c r="E8780" s="1">
        <v>384</v>
      </c>
      <c r="F8780" s="19">
        <v>1.67</v>
      </c>
      <c r="G8780" s="19">
        <v>2.1</v>
      </c>
      <c r="H8780" s="19">
        <f>E8780*Table133[[#This Row],[Price per unit]]</f>
        <v>806.40000000000009</v>
      </c>
      <c r="I8780" s="7">
        <f>(Table133[[#This Row],[Price per unit]]-Table133[[#This Row],[Cost per unit]])*Table133[[#This Row],[Volume]]</f>
        <v>165.12000000000006</v>
      </c>
    </row>
    <row r="8781" spans="1:9" x14ac:dyDescent="0.2">
      <c r="A8781" s="14">
        <v>2014</v>
      </c>
      <c r="B8781" s="17" t="s">
        <v>13</v>
      </c>
      <c r="C8781" s="17" t="s">
        <v>1352</v>
      </c>
      <c r="D8781" s="17" t="s">
        <v>1356</v>
      </c>
      <c r="E8781" s="1">
        <v>1044</v>
      </c>
      <c r="F8781" s="19">
        <v>2.21</v>
      </c>
      <c r="G8781" s="19">
        <v>3.22</v>
      </c>
      <c r="H8781" s="19">
        <f>E8781*Table133[[#This Row],[Price per unit]]</f>
        <v>3361.6800000000003</v>
      </c>
      <c r="I8781" s="7">
        <f>(Table133[[#This Row],[Price per unit]]-Table133[[#This Row],[Cost per unit]])*Table133[[#This Row],[Volume]]</f>
        <v>1054.4400000000003</v>
      </c>
    </row>
    <row r="8782" spans="1:9" x14ac:dyDescent="0.2">
      <c r="A8782" s="14">
        <v>2014</v>
      </c>
      <c r="B8782" s="17" t="s">
        <v>13</v>
      </c>
      <c r="C8782" s="17" t="s">
        <v>1352</v>
      </c>
      <c r="D8782" s="17" t="s">
        <v>1356</v>
      </c>
      <c r="E8782" s="1">
        <v>924</v>
      </c>
      <c r="F8782" s="19">
        <v>1.53</v>
      </c>
      <c r="G8782" s="19">
        <v>2.91</v>
      </c>
      <c r="H8782" s="19">
        <f>E8782*Table133[[#This Row],[Price per unit]]</f>
        <v>2688.84</v>
      </c>
      <c r="I8782" s="7">
        <f>(Table133[[#This Row],[Price per unit]]-Table133[[#This Row],[Cost per unit]])*Table133[[#This Row],[Volume]]</f>
        <v>1275.1200000000001</v>
      </c>
    </row>
    <row r="8783" spans="1:9" x14ac:dyDescent="0.2">
      <c r="A8783" s="14">
        <v>2014</v>
      </c>
      <c r="B8783" s="17" t="s">
        <v>13</v>
      </c>
      <c r="C8783" s="17" t="s">
        <v>1352</v>
      </c>
      <c r="D8783" s="17" t="s">
        <v>1356</v>
      </c>
      <c r="E8783" s="1">
        <v>1140</v>
      </c>
      <c r="F8783" s="19">
        <v>1.68</v>
      </c>
      <c r="G8783" s="19">
        <v>2.76</v>
      </c>
      <c r="H8783" s="19">
        <f>E8783*Table133[[#This Row],[Price per unit]]</f>
        <v>3146.3999999999996</v>
      </c>
      <c r="I8783" s="7">
        <f>(Table133[[#This Row],[Price per unit]]-Table133[[#This Row],[Cost per unit]])*Table133[[#This Row],[Volume]]</f>
        <v>1231.1999999999998</v>
      </c>
    </row>
    <row r="8784" spans="1:9" x14ac:dyDescent="0.2">
      <c r="A8784" s="14">
        <v>2014</v>
      </c>
      <c r="B8784" s="17" t="s">
        <v>13</v>
      </c>
      <c r="C8784" s="17" t="s">
        <v>1352</v>
      </c>
      <c r="D8784" s="17" t="s">
        <v>1356</v>
      </c>
      <c r="E8784" s="1">
        <v>672</v>
      </c>
      <c r="F8784" s="19">
        <v>1.57</v>
      </c>
      <c r="G8784" s="19">
        <v>3.46</v>
      </c>
      <c r="H8784" s="19">
        <f>E8784*Table133[[#This Row],[Price per unit]]</f>
        <v>2325.12</v>
      </c>
      <c r="I8784" s="7">
        <f>(Table133[[#This Row],[Price per unit]]-Table133[[#This Row],[Cost per unit]])*Table133[[#This Row],[Volume]]</f>
        <v>1270.08</v>
      </c>
    </row>
    <row r="8785" spans="1:9" x14ac:dyDescent="0.2">
      <c r="A8785" s="14">
        <v>2014</v>
      </c>
      <c r="B8785" s="17" t="s">
        <v>13</v>
      </c>
      <c r="C8785" s="17" t="s">
        <v>1352</v>
      </c>
      <c r="D8785" s="17" t="s">
        <v>1356</v>
      </c>
      <c r="E8785" s="1">
        <v>384</v>
      </c>
      <c r="F8785" s="19">
        <v>1.26</v>
      </c>
      <c r="G8785" s="19">
        <v>3.05</v>
      </c>
      <c r="H8785" s="19">
        <f>E8785*Table133[[#This Row],[Price per unit]]</f>
        <v>1171.1999999999998</v>
      </c>
      <c r="I8785" s="7">
        <f>(Table133[[#This Row],[Price per unit]]-Table133[[#This Row],[Cost per unit]])*Table133[[#This Row],[Volume]]</f>
        <v>687.3599999999999</v>
      </c>
    </row>
    <row r="8786" spans="1:9" x14ac:dyDescent="0.2">
      <c r="A8786" s="14">
        <v>2014</v>
      </c>
      <c r="B8786" s="17" t="s">
        <v>13</v>
      </c>
      <c r="C8786" s="17" t="s">
        <v>1352</v>
      </c>
      <c r="D8786" s="17" t="s">
        <v>1356</v>
      </c>
      <c r="E8786" s="1">
        <v>840</v>
      </c>
      <c r="F8786" s="19">
        <v>2.3199999999999998</v>
      </c>
      <c r="G8786" s="19">
        <v>3.01</v>
      </c>
      <c r="H8786" s="19">
        <f>E8786*Table133[[#This Row],[Price per unit]]</f>
        <v>2528.3999999999996</v>
      </c>
      <c r="I8786" s="7">
        <f>(Table133[[#This Row],[Price per unit]]-Table133[[#This Row],[Cost per unit]])*Table133[[#This Row],[Volume]]</f>
        <v>579.59999999999991</v>
      </c>
    </row>
    <row r="8787" spans="1:9" x14ac:dyDescent="0.2">
      <c r="A8787" s="14">
        <v>2014</v>
      </c>
      <c r="B8787" s="17" t="s">
        <v>13</v>
      </c>
      <c r="C8787" s="17" t="s">
        <v>1352</v>
      </c>
      <c r="D8787" s="17" t="s">
        <v>1356</v>
      </c>
      <c r="E8787" s="1">
        <v>804</v>
      </c>
      <c r="F8787" s="19">
        <v>1.61</v>
      </c>
      <c r="G8787" s="19">
        <v>3.07</v>
      </c>
      <c r="H8787" s="19">
        <f>E8787*Table133[[#This Row],[Price per unit]]</f>
        <v>2468.2799999999997</v>
      </c>
      <c r="I8787" s="7">
        <f>(Table133[[#This Row],[Price per unit]]-Table133[[#This Row],[Cost per unit]])*Table133[[#This Row],[Volume]]</f>
        <v>1173.8399999999997</v>
      </c>
    </row>
    <row r="8788" spans="1:9" x14ac:dyDescent="0.2">
      <c r="A8788" s="14">
        <v>2014</v>
      </c>
      <c r="B8788" s="17" t="s">
        <v>13</v>
      </c>
      <c r="C8788" s="17" t="s">
        <v>1352</v>
      </c>
      <c r="D8788" s="17" t="s">
        <v>1356</v>
      </c>
      <c r="E8788" s="1">
        <v>948</v>
      </c>
      <c r="F8788" s="19">
        <v>1.81</v>
      </c>
      <c r="G8788" s="19">
        <v>2.19</v>
      </c>
      <c r="H8788" s="19">
        <f>E8788*Table133[[#This Row],[Price per unit]]</f>
        <v>2076.12</v>
      </c>
      <c r="I8788" s="7">
        <f>(Table133[[#This Row],[Price per unit]]-Table133[[#This Row],[Cost per unit]])*Table133[[#This Row],[Volume]]</f>
        <v>360.2399999999999</v>
      </c>
    </row>
    <row r="8789" spans="1:9" x14ac:dyDescent="0.2">
      <c r="A8789" s="14">
        <v>2014</v>
      </c>
      <c r="B8789" s="17" t="s">
        <v>13</v>
      </c>
      <c r="C8789" s="17" t="s">
        <v>1352</v>
      </c>
      <c r="D8789" s="17" t="s">
        <v>1356</v>
      </c>
      <c r="E8789" s="1">
        <v>1020</v>
      </c>
      <c r="F8789" s="19">
        <v>1.37</v>
      </c>
      <c r="G8789" s="19">
        <v>3.11</v>
      </c>
      <c r="H8789" s="19">
        <f>E8789*Table133[[#This Row],[Price per unit]]</f>
        <v>3172.2</v>
      </c>
      <c r="I8789" s="7">
        <f>(Table133[[#This Row],[Price per unit]]-Table133[[#This Row],[Cost per unit]])*Table133[[#This Row],[Volume]]</f>
        <v>1774.7999999999997</v>
      </c>
    </row>
    <row r="8790" spans="1:9" x14ac:dyDescent="0.2">
      <c r="A8790" s="14">
        <v>2014</v>
      </c>
      <c r="B8790" s="17" t="s">
        <v>13</v>
      </c>
      <c r="C8790" s="17" t="s">
        <v>1352</v>
      </c>
      <c r="D8790" s="17" t="s">
        <v>1356</v>
      </c>
      <c r="E8790" s="1">
        <v>948</v>
      </c>
      <c r="F8790" s="19">
        <v>2.34</v>
      </c>
      <c r="G8790" s="19">
        <v>2.1</v>
      </c>
      <c r="H8790" s="19">
        <f>E8790*Table133[[#This Row],[Price per unit]]</f>
        <v>1990.8000000000002</v>
      </c>
      <c r="I8790" s="7">
        <f>(Table133[[#This Row],[Price per unit]]-Table133[[#This Row],[Cost per unit]])*Table133[[#This Row],[Volume]]</f>
        <v>-227.51999999999978</v>
      </c>
    </row>
    <row r="8791" spans="1:9" x14ac:dyDescent="0.2">
      <c r="A8791" s="14">
        <v>2014</v>
      </c>
      <c r="B8791" s="17" t="s">
        <v>13</v>
      </c>
      <c r="C8791" s="17" t="s">
        <v>1352</v>
      </c>
      <c r="D8791" s="17" t="s">
        <v>1356</v>
      </c>
      <c r="E8791" s="1">
        <v>1032</v>
      </c>
      <c r="F8791" s="19">
        <v>2.44</v>
      </c>
      <c r="G8791" s="19">
        <v>3.5</v>
      </c>
      <c r="H8791" s="19">
        <f>E8791*Table133[[#This Row],[Price per unit]]</f>
        <v>3612</v>
      </c>
      <c r="I8791" s="7">
        <f>(Table133[[#This Row],[Price per unit]]-Table133[[#This Row],[Cost per unit]])*Table133[[#This Row],[Volume]]</f>
        <v>1093.92</v>
      </c>
    </row>
    <row r="8792" spans="1:9" x14ac:dyDescent="0.2">
      <c r="A8792" s="14">
        <v>2014</v>
      </c>
      <c r="B8792" s="17" t="s">
        <v>13</v>
      </c>
      <c r="C8792" s="17" t="s">
        <v>1352</v>
      </c>
      <c r="D8792" s="17" t="s">
        <v>1356</v>
      </c>
      <c r="E8792" s="1">
        <v>912</v>
      </c>
      <c r="F8792" s="19">
        <v>2.27</v>
      </c>
      <c r="G8792" s="19">
        <v>2.78</v>
      </c>
      <c r="H8792" s="19">
        <f>E8792*Table133[[#This Row],[Price per unit]]</f>
        <v>2535.3599999999997</v>
      </c>
      <c r="I8792" s="7">
        <f>(Table133[[#This Row],[Price per unit]]-Table133[[#This Row],[Cost per unit]])*Table133[[#This Row],[Volume]]</f>
        <v>465.11999999999978</v>
      </c>
    </row>
    <row r="8793" spans="1:9" x14ac:dyDescent="0.2">
      <c r="A8793" s="14">
        <v>2014</v>
      </c>
      <c r="B8793" s="17" t="s">
        <v>13</v>
      </c>
      <c r="C8793" s="17" t="s">
        <v>1352</v>
      </c>
      <c r="D8793" s="17" t="s">
        <v>1356</v>
      </c>
      <c r="E8793" s="1">
        <v>720</v>
      </c>
      <c r="F8793" s="19">
        <v>2.17</v>
      </c>
      <c r="G8793" s="19">
        <v>3.09</v>
      </c>
      <c r="H8793" s="19">
        <f>E8793*Table133[[#This Row],[Price per unit]]</f>
        <v>2224.7999999999997</v>
      </c>
      <c r="I8793" s="7">
        <f>(Table133[[#This Row],[Price per unit]]-Table133[[#This Row],[Cost per unit]])*Table133[[#This Row],[Volume]]</f>
        <v>662.4</v>
      </c>
    </row>
    <row r="8794" spans="1:9" x14ac:dyDescent="0.2">
      <c r="A8794" s="14">
        <v>2014</v>
      </c>
      <c r="B8794" s="17" t="s">
        <v>13</v>
      </c>
      <c r="C8794" s="17" t="s">
        <v>1352</v>
      </c>
      <c r="D8794" s="17" t="s">
        <v>1356</v>
      </c>
      <c r="E8794" s="1">
        <v>1020</v>
      </c>
      <c r="F8794" s="19">
        <v>1.76</v>
      </c>
      <c r="G8794" s="19">
        <v>2.71</v>
      </c>
      <c r="H8794" s="19">
        <f>E8794*Table133[[#This Row],[Price per unit]]</f>
        <v>2764.2</v>
      </c>
      <c r="I8794" s="7">
        <f>(Table133[[#This Row],[Price per unit]]-Table133[[#This Row],[Cost per unit]])*Table133[[#This Row],[Volume]]</f>
        <v>969</v>
      </c>
    </row>
    <row r="8795" spans="1:9" x14ac:dyDescent="0.2">
      <c r="A8795" s="14">
        <v>2014</v>
      </c>
      <c r="B8795" s="17" t="s">
        <v>13</v>
      </c>
      <c r="C8795" s="17" t="s">
        <v>1352</v>
      </c>
      <c r="D8795" s="17" t="s">
        <v>1356</v>
      </c>
      <c r="E8795" s="1">
        <v>1152</v>
      </c>
      <c r="F8795" s="19">
        <v>1.29</v>
      </c>
      <c r="G8795" s="19">
        <v>2.74</v>
      </c>
      <c r="H8795" s="19">
        <f>E8795*Table133[[#This Row],[Price per unit]]</f>
        <v>3156.4800000000005</v>
      </c>
      <c r="I8795" s="7">
        <f>(Table133[[#This Row],[Price per unit]]-Table133[[#This Row],[Cost per unit]])*Table133[[#This Row],[Volume]]</f>
        <v>1670.4</v>
      </c>
    </row>
    <row r="8796" spans="1:9" x14ac:dyDescent="0.2">
      <c r="A8796" s="14">
        <v>2014</v>
      </c>
      <c r="B8796" s="17" t="s">
        <v>13</v>
      </c>
      <c r="C8796" s="17" t="s">
        <v>1352</v>
      </c>
      <c r="D8796" s="17" t="s">
        <v>1356</v>
      </c>
      <c r="E8796" s="1">
        <v>684</v>
      </c>
      <c r="F8796" s="19">
        <v>2.04</v>
      </c>
      <c r="G8796" s="19">
        <v>2.06</v>
      </c>
      <c r="H8796" s="19">
        <f>E8796*Table133[[#This Row],[Price per unit]]</f>
        <v>1409.04</v>
      </c>
      <c r="I8796" s="7">
        <f>(Table133[[#This Row],[Price per unit]]-Table133[[#This Row],[Cost per unit]])*Table133[[#This Row],[Volume]]</f>
        <v>13.680000000000012</v>
      </c>
    </row>
    <row r="8797" spans="1:9" x14ac:dyDescent="0.2">
      <c r="A8797" s="14">
        <v>2014</v>
      </c>
      <c r="B8797" s="17" t="s">
        <v>13</v>
      </c>
      <c r="C8797" s="17" t="s">
        <v>1352</v>
      </c>
      <c r="D8797" s="17" t="s">
        <v>1356</v>
      </c>
      <c r="E8797" s="1">
        <v>1080</v>
      </c>
      <c r="F8797" s="19">
        <v>2.48</v>
      </c>
      <c r="G8797" s="19">
        <v>3.26</v>
      </c>
      <c r="H8797" s="19">
        <f>E8797*Table133[[#This Row],[Price per unit]]</f>
        <v>3520.7999999999997</v>
      </c>
      <c r="I8797" s="7">
        <f>(Table133[[#This Row],[Price per unit]]-Table133[[#This Row],[Cost per unit]])*Table133[[#This Row],[Volume]]</f>
        <v>842.39999999999975</v>
      </c>
    </row>
    <row r="8798" spans="1:9" x14ac:dyDescent="0.2">
      <c r="A8798" s="14">
        <v>2014</v>
      </c>
      <c r="B8798" s="17" t="s">
        <v>13</v>
      </c>
      <c r="C8798" s="17" t="s">
        <v>1352</v>
      </c>
      <c r="D8798" s="17" t="s">
        <v>1356</v>
      </c>
      <c r="E8798" s="1">
        <v>852</v>
      </c>
      <c r="F8798" s="19">
        <v>1.28</v>
      </c>
      <c r="G8798" s="19">
        <v>3.18</v>
      </c>
      <c r="H8798" s="19">
        <f>E8798*Table133[[#This Row],[Price per unit]]</f>
        <v>2709.36</v>
      </c>
      <c r="I8798" s="7">
        <f>(Table133[[#This Row],[Price per unit]]-Table133[[#This Row],[Cost per unit]])*Table133[[#This Row],[Volume]]</f>
        <v>1618.8000000000002</v>
      </c>
    </row>
    <row r="8799" spans="1:9" x14ac:dyDescent="0.2">
      <c r="A8799" s="14">
        <v>2014</v>
      </c>
      <c r="B8799" s="17" t="s">
        <v>13</v>
      </c>
      <c r="C8799" s="17" t="s">
        <v>1352</v>
      </c>
      <c r="D8799" s="17" t="s">
        <v>1356</v>
      </c>
      <c r="E8799" s="1">
        <v>708</v>
      </c>
      <c r="F8799" s="19">
        <v>1.36</v>
      </c>
      <c r="G8799" s="19">
        <v>2.46</v>
      </c>
      <c r="H8799" s="19">
        <f>E8799*Table133[[#This Row],[Price per unit]]</f>
        <v>1741.68</v>
      </c>
      <c r="I8799" s="7">
        <f>(Table133[[#This Row],[Price per unit]]-Table133[[#This Row],[Cost per unit]])*Table133[[#This Row],[Volume]]</f>
        <v>778.8</v>
      </c>
    </row>
    <row r="8800" spans="1:9" x14ac:dyDescent="0.2">
      <c r="A8800" s="14">
        <v>2014</v>
      </c>
      <c r="B8800" s="17" t="s">
        <v>13</v>
      </c>
      <c r="C8800" s="17" t="s">
        <v>1352</v>
      </c>
      <c r="D8800" s="17" t="s">
        <v>1356</v>
      </c>
      <c r="E8800" s="1">
        <v>840</v>
      </c>
      <c r="F8800" s="19">
        <v>1.87</v>
      </c>
      <c r="G8800" s="19">
        <v>2.2000000000000002</v>
      </c>
      <c r="H8800" s="19">
        <f>E8800*Table133[[#This Row],[Price per unit]]</f>
        <v>1848.0000000000002</v>
      </c>
      <c r="I8800" s="7">
        <f>(Table133[[#This Row],[Price per unit]]-Table133[[#This Row],[Cost per unit]])*Table133[[#This Row],[Volume]]</f>
        <v>277.20000000000005</v>
      </c>
    </row>
    <row r="8801" spans="1:9" x14ac:dyDescent="0.2">
      <c r="A8801" s="14">
        <v>2014</v>
      </c>
      <c r="B8801" s="17" t="s">
        <v>13</v>
      </c>
      <c r="C8801" s="17" t="s">
        <v>1352</v>
      </c>
      <c r="D8801" s="17" t="s">
        <v>1356</v>
      </c>
      <c r="E8801" s="1">
        <v>972</v>
      </c>
      <c r="F8801" s="19">
        <v>1.75</v>
      </c>
      <c r="G8801" s="19">
        <v>3.24</v>
      </c>
      <c r="H8801" s="19">
        <f>E8801*Table133[[#This Row],[Price per unit]]</f>
        <v>3149.28</v>
      </c>
      <c r="I8801" s="7">
        <f>(Table133[[#This Row],[Price per unit]]-Table133[[#This Row],[Cost per unit]])*Table133[[#This Row],[Volume]]</f>
        <v>1448.2800000000002</v>
      </c>
    </row>
    <row r="8802" spans="1:9" x14ac:dyDescent="0.2">
      <c r="A8802" s="14">
        <v>2014</v>
      </c>
      <c r="B8802" s="17" t="s">
        <v>13</v>
      </c>
      <c r="C8802" s="17" t="s">
        <v>1352</v>
      </c>
      <c r="D8802" s="17" t="s">
        <v>1356</v>
      </c>
      <c r="E8802" s="1">
        <v>624</v>
      </c>
      <c r="F8802" s="19">
        <v>1.49</v>
      </c>
      <c r="G8802" s="19">
        <v>2.78</v>
      </c>
      <c r="H8802" s="19">
        <f>E8802*Table133[[#This Row],[Price per unit]]</f>
        <v>1734.7199999999998</v>
      </c>
      <c r="I8802" s="7">
        <f>(Table133[[#This Row],[Price per unit]]-Table133[[#This Row],[Cost per unit]])*Table133[[#This Row],[Volume]]</f>
        <v>804.95999999999992</v>
      </c>
    </row>
    <row r="8803" spans="1:9" x14ac:dyDescent="0.2">
      <c r="A8803" s="14">
        <v>2014</v>
      </c>
      <c r="B8803" s="17" t="s">
        <v>13</v>
      </c>
      <c r="C8803" s="17" t="s">
        <v>1352</v>
      </c>
      <c r="D8803" s="17" t="s">
        <v>1356</v>
      </c>
      <c r="E8803" s="1">
        <v>492</v>
      </c>
      <c r="F8803" s="19">
        <v>1.79</v>
      </c>
      <c r="G8803" s="19">
        <v>3.34</v>
      </c>
      <c r="H8803" s="19">
        <f>E8803*Table133[[#This Row],[Price per unit]]</f>
        <v>1643.28</v>
      </c>
      <c r="I8803" s="7">
        <f>(Table133[[#This Row],[Price per unit]]-Table133[[#This Row],[Cost per unit]])*Table133[[#This Row],[Volume]]</f>
        <v>762.59999999999991</v>
      </c>
    </row>
    <row r="8804" spans="1:9" x14ac:dyDescent="0.2">
      <c r="A8804" s="14">
        <v>2014</v>
      </c>
      <c r="B8804" s="17" t="s">
        <v>13</v>
      </c>
      <c r="C8804" s="17" t="s">
        <v>1352</v>
      </c>
      <c r="D8804" s="17" t="s">
        <v>1356</v>
      </c>
      <c r="E8804" s="1">
        <v>684</v>
      </c>
      <c r="F8804" s="19">
        <v>1.88</v>
      </c>
      <c r="G8804" s="19">
        <v>2.21</v>
      </c>
      <c r="H8804" s="19">
        <f>E8804*Table133[[#This Row],[Price per unit]]</f>
        <v>1511.6399999999999</v>
      </c>
      <c r="I8804" s="7">
        <f>(Table133[[#This Row],[Price per unit]]-Table133[[#This Row],[Cost per unit]])*Table133[[#This Row],[Volume]]</f>
        <v>225.72000000000006</v>
      </c>
    </row>
    <row r="8805" spans="1:9" x14ac:dyDescent="0.2">
      <c r="A8805" s="14">
        <v>2014</v>
      </c>
      <c r="B8805" s="17" t="s">
        <v>13</v>
      </c>
      <c r="C8805" s="17" t="s">
        <v>1352</v>
      </c>
      <c r="D8805" s="17" t="s">
        <v>1356</v>
      </c>
      <c r="E8805" s="1">
        <v>564</v>
      </c>
      <c r="F8805" s="19">
        <v>1.25</v>
      </c>
      <c r="G8805" s="19">
        <v>2.33</v>
      </c>
      <c r="H8805" s="19">
        <f>E8805*Table133[[#This Row],[Price per unit]]</f>
        <v>1314.1200000000001</v>
      </c>
      <c r="I8805" s="7">
        <f>(Table133[[#This Row],[Price per unit]]-Table133[[#This Row],[Cost per unit]])*Table133[[#This Row],[Volume]]</f>
        <v>609.12</v>
      </c>
    </row>
    <row r="8806" spans="1:9" x14ac:dyDescent="0.2">
      <c r="A8806" s="14">
        <v>2014</v>
      </c>
      <c r="B8806" s="17" t="s">
        <v>13</v>
      </c>
      <c r="C8806" s="17" t="s">
        <v>1352</v>
      </c>
      <c r="D8806" s="17" t="s">
        <v>1356</v>
      </c>
      <c r="E8806" s="1">
        <v>756</v>
      </c>
      <c r="F8806" s="19">
        <v>1.5</v>
      </c>
      <c r="G8806" s="19">
        <v>3.47</v>
      </c>
      <c r="H8806" s="19">
        <f>E8806*Table133[[#This Row],[Price per unit]]</f>
        <v>2623.32</v>
      </c>
      <c r="I8806" s="7">
        <f>(Table133[[#This Row],[Price per unit]]-Table133[[#This Row],[Cost per unit]])*Table133[[#This Row],[Volume]]</f>
        <v>1489.3200000000002</v>
      </c>
    </row>
    <row r="8807" spans="1:9" x14ac:dyDescent="0.2">
      <c r="A8807" s="14">
        <v>2014</v>
      </c>
      <c r="B8807" s="17" t="s">
        <v>13</v>
      </c>
      <c r="C8807" s="17" t="s">
        <v>1352</v>
      </c>
      <c r="D8807" s="17" t="s">
        <v>1356</v>
      </c>
      <c r="E8807" s="1">
        <v>480</v>
      </c>
      <c r="F8807" s="19">
        <v>1.25</v>
      </c>
      <c r="G8807" s="19">
        <v>3.43</v>
      </c>
      <c r="H8807" s="19">
        <f>E8807*Table133[[#This Row],[Price per unit]]</f>
        <v>1646.4</v>
      </c>
      <c r="I8807" s="7">
        <f>(Table133[[#This Row],[Price per unit]]-Table133[[#This Row],[Cost per unit]])*Table133[[#This Row],[Volume]]</f>
        <v>1046.4000000000001</v>
      </c>
    </row>
    <row r="8808" spans="1:9" x14ac:dyDescent="0.2">
      <c r="A8808" s="14">
        <v>2014</v>
      </c>
      <c r="B8808" s="17" t="s">
        <v>13</v>
      </c>
      <c r="C8808" s="17" t="s">
        <v>1352</v>
      </c>
      <c r="D8808" s="17" t="s">
        <v>1356</v>
      </c>
      <c r="E8808" s="1">
        <v>456</v>
      </c>
      <c r="F8808" s="19">
        <v>2.29</v>
      </c>
      <c r="G8808" s="19">
        <v>2.11</v>
      </c>
      <c r="H8808" s="19">
        <f>E8808*Table133[[#This Row],[Price per unit]]</f>
        <v>962.16</v>
      </c>
      <c r="I8808" s="7">
        <f>(Table133[[#This Row],[Price per unit]]-Table133[[#This Row],[Cost per unit]])*Table133[[#This Row],[Volume]]</f>
        <v>-82.080000000000069</v>
      </c>
    </row>
    <row r="8809" spans="1:9" x14ac:dyDescent="0.2">
      <c r="A8809" s="14">
        <v>2014</v>
      </c>
      <c r="B8809" s="17" t="s">
        <v>13</v>
      </c>
      <c r="C8809" s="17" t="s">
        <v>1352</v>
      </c>
      <c r="D8809" s="17" t="s">
        <v>1356</v>
      </c>
      <c r="E8809" s="1">
        <v>552</v>
      </c>
      <c r="F8809" s="19">
        <v>2.0499999999999998</v>
      </c>
      <c r="G8809" s="19">
        <v>2.09</v>
      </c>
      <c r="H8809" s="19">
        <f>E8809*Table133[[#This Row],[Price per unit]]</f>
        <v>1153.6799999999998</v>
      </c>
      <c r="I8809" s="7">
        <f>(Table133[[#This Row],[Price per unit]]-Table133[[#This Row],[Cost per unit]])*Table133[[#This Row],[Volume]]</f>
        <v>22.08000000000002</v>
      </c>
    </row>
    <row r="8810" spans="1:9" x14ac:dyDescent="0.2">
      <c r="A8810" s="14">
        <v>2014</v>
      </c>
      <c r="B8810" s="17" t="s">
        <v>13</v>
      </c>
      <c r="C8810" s="17" t="s">
        <v>1352</v>
      </c>
      <c r="D8810" s="17" t="s">
        <v>1356</v>
      </c>
      <c r="E8810" s="1">
        <v>408</v>
      </c>
      <c r="F8810" s="19">
        <v>1.21</v>
      </c>
      <c r="G8810" s="19">
        <v>3.41</v>
      </c>
      <c r="H8810" s="19">
        <f>E8810*Table133[[#This Row],[Price per unit]]</f>
        <v>1391.28</v>
      </c>
      <c r="I8810" s="7">
        <f>(Table133[[#This Row],[Price per unit]]-Table133[[#This Row],[Cost per unit]])*Table133[[#This Row],[Volume]]</f>
        <v>897.6</v>
      </c>
    </row>
    <row r="8811" spans="1:9" x14ac:dyDescent="0.2">
      <c r="A8811" s="14">
        <v>2014</v>
      </c>
      <c r="B8811" s="17" t="s">
        <v>13</v>
      </c>
      <c r="C8811" s="17" t="s">
        <v>1352</v>
      </c>
      <c r="D8811" s="17" t="s">
        <v>1356</v>
      </c>
      <c r="E8811" s="1">
        <v>456</v>
      </c>
      <c r="F8811" s="19">
        <v>1.31</v>
      </c>
      <c r="G8811" s="19">
        <v>2.2999999999999998</v>
      </c>
      <c r="H8811" s="19">
        <f>E8811*Table133[[#This Row],[Price per unit]]</f>
        <v>1048.8</v>
      </c>
      <c r="I8811" s="7">
        <f>(Table133[[#This Row],[Price per unit]]-Table133[[#This Row],[Cost per unit]])*Table133[[#This Row],[Volume]]</f>
        <v>451.43999999999988</v>
      </c>
    </row>
    <row r="8812" spans="1:9" x14ac:dyDescent="0.2">
      <c r="A8812" s="14">
        <v>2014</v>
      </c>
      <c r="B8812" s="17" t="s">
        <v>13</v>
      </c>
      <c r="C8812" s="17" t="s">
        <v>1352</v>
      </c>
      <c r="D8812" s="17" t="s">
        <v>1356</v>
      </c>
      <c r="E8812" s="1">
        <v>360</v>
      </c>
      <c r="F8812" s="19">
        <v>1.72</v>
      </c>
      <c r="G8812" s="19">
        <v>2.11</v>
      </c>
      <c r="H8812" s="19">
        <f>E8812*Table133[[#This Row],[Price per unit]]</f>
        <v>759.59999999999991</v>
      </c>
      <c r="I8812" s="7">
        <f>(Table133[[#This Row],[Price per unit]]-Table133[[#This Row],[Cost per unit]])*Table133[[#This Row],[Volume]]</f>
        <v>140.39999999999998</v>
      </c>
    </row>
    <row r="8813" spans="1:9" x14ac:dyDescent="0.2">
      <c r="A8813" s="14">
        <v>2014</v>
      </c>
      <c r="B8813" s="17" t="s">
        <v>13</v>
      </c>
      <c r="C8813" s="17" t="s">
        <v>1352</v>
      </c>
      <c r="D8813" s="17" t="s">
        <v>1356</v>
      </c>
      <c r="E8813" s="1">
        <v>372</v>
      </c>
      <c r="F8813" s="19">
        <v>2.17</v>
      </c>
      <c r="G8813" s="19">
        <v>2.69</v>
      </c>
      <c r="H8813" s="19">
        <f>E8813*Table133[[#This Row],[Price per unit]]</f>
        <v>1000.68</v>
      </c>
      <c r="I8813" s="7">
        <f>(Table133[[#This Row],[Price per unit]]-Table133[[#This Row],[Cost per unit]])*Table133[[#This Row],[Volume]]</f>
        <v>193.44</v>
      </c>
    </row>
    <row r="8814" spans="1:9" x14ac:dyDescent="0.2">
      <c r="A8814" s="14">
        <v>2014</v>
      </c>
      <c r="B8814" s="17" t="s">
        <v>13</v>
      </c>
      <c r="C8814" s="17" t="s">
        <v>1352</v>
      </c>
      <c r="D8814" s="17" t="s">
        <v>1356</v>
      </c>
      <c r="E8814" s="1">
        <v>816</v>
      </c>
      <c r="F8814" s="19">
        <v>2.48</v>
      </c>
      <c r="G8814" s="19">
        <v>2.79</v>
      </c>
      <c r="H8814" s="19">
        <f>E8814*Table133[[#This Row],[Price per unit]]</f>
        <v>2276.64</v>
      </c>
      <c r="I8814" s="7">
        <f>(Table133[[#This Row],[Price per unit]]-Table133[[#This Row],[Cost per unit]])*Table133[[#This Row],[Volume]]</f>
        <v>252.96000000000004</v>
      </c>
    </row>
    <row r="8815" spans="1:9" x14ac:dyDescent="0.2">
      <c r="A8815" s="14">
        <v>2014</v>
      </c>
      <c r="B8815" s="17" t="s">
        <v>13</v>
      </c>
      <c r="C8815" s="17" t="s">
        <v>1352</v>
      </c>
      <c r="D8815" s="17" t="s">
        <v>1356</v>
      </c>
      <c r="E8815" s="1">
        <v>624</v>
      </c>
      <c r="F8815" s="19">
        <v>2.11</v>
      </c>
      <c r="G8815" s="19">
        <v>2.6</v>
      </c>
      <c r="H8815" s="19">
        <f>E8815*Table133[[#This Row],[Price per unit]]</f>
        <v>1622.4</v>
      </c>
      <c r="I8815" s="7">
        <f>(Table133[[#This Row],[Price per unit]]-Table133[[#This Row],[Cost per unit]])*Table133[[#This Row],[Volume]]</f>
        <v>305.7600000000001</v>
      </c>
    </row>
    <row r="8816" spans="1:9" x14ac:dyDescent="0.2">
      <c r="A8816" s="14">
        <v>2014</v>
      </c>
      <c r="B8816" s="17" t="s">
        <v>13</v>
      </c>
      <c r="C8816" s="17" t="s">
        <v>1352</v>
      </c>
      <c r="D8816" s="17" t="s">
        <v>1356</v>
      </c>
      <c r="E8816" s="1">
        <v>492</v>
      </c>
      <c r="F8816" s="19">
        <v>1.93</v>
      </c>
      <c r="G8816" s="19">
        <v>2.33</v>
      </c>
      <c r="H8816" s="19">
        <f>E8816*Table133[[#This Row],[Price per unit]]</f>
        <v>1146.3600000000001</v>
      </c>
      <c r="I8816" s="7">
        <f>(Table133[[#This Row],[Price per unit]]-Table133[[#This Row],[Cost per unit]])*Table133[[#This Row],[Volume]]</f>
        <v>196.80000000000007</v>
      </c>
    </row>
    <row r="8817" spans="1:9" x14ac:dyDescent="0.2">
      <c r="A8817" s="14">
        <v>2014</v>
      </c>
      <c r="B8817" s="17" t="s">
        <v>13</v>
      </c>
      <c r="C8817" s="17" t="s">
        <v>1352</v>
      </c>
      <c r="D8817" s="17" t="s">
        <v>1356</v>
      </c>
      <c r="E8817" s="1">
        <v>528</v>
      </c>
      <c r="F8817" s="19">
        <v>2.34</v>
      </c>
      <c r="G8817" s="19">
        <v>2.57</v>
      </c>
      <c r="H8817" s="19">
        <f>E8817*Table133[[#This Row],[Price per unit]]</f>
        <v>1356.9599999999998</v>
      </c>
      <c r="I8817" s="7">
        <f>(Table133[[#This Row],[Price per unit]]-Table133[[#This Row],[Cost per unit]])*Table133[[#This Row],[Volume]]</f>
        <v>121.44</v>
      </c>
    </row>
    <row r="8818" spans="1:9" x14ac:dyDescent="0.2">
      <c r="A8818" s="14">
        <v>2014</v>
      </c>
      <c r="B8818" s="17" t="s">
        <v>13</v>
      </c>
      <c r="C8818" s="17" t="s">
        <v>1352</v>
      </c>
      <c r="D8818" s="17" t="s">
        <v>1356</v>
      </c>
      <c r="E8818" s="1">
        <v>516</v>
      </c>
      <c r="F8818" s="19">
        <v>2.11</v>
      </c>
      <c r="G8818" s="19">
        <v>3.46</v>
      </c>
      <c r="H8818" s="19">
        <f>E8818*Table133[[#This Row],[Price per unit]]</f>
        <v>1785.36</v>
      </c>
      <c r="I8818" s="7">
        <f>(Table133[[#This Row],[Price per unit]]-Table133[[#This Row],[Cost per unit]])*Table133[[#This Row],[Volume]]</f>
        <v>696.6</v>
      </c>
    </row>
    <row r="8819" spans="1:9" x14ac:dyDescent="0.2">
      <c r="A8819" s="14">
        <v>2014</v>
      </c>
      <c r="B8819" s="17" t="s">
        <v>13</v>
      </c>
      <c r="C8819" s="17" t="s">
        <v>19</v>
      </c>
      <c r="D8819" s="17" t="s">
        <v>1433</v>
      </c>
      <c r="E8819" s="1">
        <v>5688</v>
      </c>
      <c r="F8819" s="19">
        <v>0.81</v>
      </c>
      <c r="G8819" s="19">
        <v>0.93</v>
      </c>
      <c r="H8819" s="19">
        <f>E8819*Table133[[#This Row],[Price per unit]]</f>
        <v>5289.84</v>
      </c>
      <c r="I8819" s="7">
        <f>(Table133[[#This Row],[Price per unit]]-Table133[[#This Row],[Cost per unit]])*Table133[[#This Row],[Volume]]</f>
        <v>682.56</v>
      </c>
    </row>
    <row r="8820" spans="1:9" x14ac:dyDescent="0.2">
      <c r="A8820" s="14">
        <v>2014</v>
      </c>
      <c r="B8820" s="17" t="s">
        <v>13</v>
      </c>
      <c r="C8820" s="17" t="s">
        <v>19</v>
      </c>
      <c r="D8820" s="17" t="s">
        <v>1433</v>
      </c>
      <c r="E8820" s="1">
        <v>5892</v>
      </c>
      <c r="F8820" s="19">
        <v>0.57999999999999996</v>
      </c>
      <c r="G8820" s="19">
        <v>1.1499999999999999</v>
      </c>
      <c r="H8820" s="19">
        <f>E8820*Table133[[#This Row],[Price per unit]]</f>
        <v>6775.7999999999993</v>
      </c>
      <c r="I8820" s="7">
        <f>(Table133[[#This Row],[Price per unit]]-Table133[[#This Row],[Cost per unit]])*Table133[[#This Row],[Volume]]</f>
        <v>3358.4399999999996</v>
      </c>
    </row>
    <row r="8821" spans="1:9" x14ac:dyDescent="0.2">
      <c r="A8821" s="14">
        <v>2014</v>
      </c>
      <c r="B8821" s="17" t="s">
        <v>13</v>
      </c>
      <c r="C8821" s="17" t="s">
        <v>19</v>
      </c>
      <c r="D8821" s="17" t="s">
        <v>1433</v>
      </c>
      <c r="E8821" s="1">
        <v>6204</v>
      </c>
      <c r="F8821" s="19">
        <v>0.74</v>
      </c>
      <c r="G8821" s="19">
        <v>0.9</v>
      </c>
      <c r="H8821" s="19">
        <f>E8821*Table133[[#This Row],[Price per unit]]</f>
        <v>5583.6</v>
      </c>
      <c r="I8821" s="7">
        <f>(Table133[[#This Row],[Price per unit]]-Table133[[#This Row],[Cost per unit]])*Table133[[#This Row],[Volume]]</f>
        <v>992.64000000000021</v>
      </c>
    </row>
    <row r="8822" spans="1:9" x14ac:dyDescent="0.2">
      <c r="A8822" s="14">
        <v>2014</v>
      </c>
      <c r="B8822" s="17" t="s">
        <v>13</v>
      </c>
      <c r="C8822" s="17" t="s">
        <v>19</v>
      </c>
      <c r="D8822" s="17" t="s">
        <v>1433</v>
      </c>
      <c r="E8822" s="1">
        <v>9588</v>
      </c>
      <c r="F8822" s="19">
        <v>0.51</v>
      </c>
      <c r="G8822" s="19">
        <v>1.19</v>
      </c>
      <c r="H8822" s="19">
        <f>E8822*Table133[[#This Row],[Price per unit]]</f>
        <v>11409.72</v>
      </c>
      <c r="I8822" s="7">
        <f>(Table133[[#This Row],[Price per unit]]-Table133[[#This Row],[Cost per unit]])*Table133[[#This Row],[Volume]]</f>
        <v>6519.8399999999992</v>
      </c>
    </row>
    <row r="8823" spans="1:9" x14ac:dyDescent="0.2">
      <c r="A8823" s="14">
        <v>2014</v>
      </c>
      <c r="B8823" s="17" t="s">
        <v>13</v>
      </c>
      <c r="C8823" s="17" t="s">
        <v>19</v>
      </c>
      <c r="D8823" s="17" t="s">
        <v>1433</v>
      </c>
      <c r="E8823" s="1">
        <v>9216</v>
      </c>
      <c r="F8823" s="19">
        <v>0.55000000000000004</v>
      </c>
      <c r="G8823" s="19">
        <v>1.08</v>
      </c>
      <c r="H8823" s="19">
        <f>E8823*Table133[[#This Row],[Price per unit]]</f>
        <v>9953.2800000000007</v>
      </c>
      <c r="I8823" s="7">
        <f>(Table133[[#This Row],[Price per unit]]-Table133[[#This Row],[Cost per unit]])*Table133[[#This Row],[Volume]]</f>
        <v>4884.4800000000005</v>
      </c>
    </row>
    <row r="8824" spans="1:9" x14ac:dyDescent="0.2">
      <c r="A8824" s="14">
        <v>2014</v>
      </c>
      <c r="B8824" s="17" t="s">
        <v>13</v>
      </c>
      <c r="C8824" s="17" t="s">
        <v>19</v>
      </c>
      <c r="D8824" s="17" t="s">
        <v>1433</v>
      </c>
      <c r="E8824" s="1">
        <v>8364</v>
      </c>
      <c r="F8824" s="19">
        <v>1.08</v>
      </c>
      <c r="G8824" s="19">
        <v>1.19</v>
      </c>
      <c r="H8824" s="19">
        <f>E8824*Table133[[#This Row],[Price per unit]]</f>
        <v>9953.16</v>
      </c>
      <c r="I8824" s="7">
        <f>(Table133[[#This Row],[Price per unit]]-Table133[[#This Row],[Cost per unit]])*Table133[[#This Row],[Volume]]</f>
        <v>920.03999999999894</v>
      </c>
    </row>
    <row r="8825" spans="1:9" x14ac:dyDescent="0.2">
      <c r="A8825" s="14">
        <v>2014</v>
      </c>
      <c r="B8825" s="17" t="s">
        <v>13</v>
      </c>
      <c r="C8825" s="17" t="s">
        <v>19</v>
      </c>
      <c r="D8825" s="17" t="s">
        <v>1433</v>
      </c>
      <c r="E8825" s="1">
        <v>8928</v>
      </c>
      <c r="F8825" s="19">
        <v>0.53</v>
      </c>
      <c r="G8825" s="19">
        <v>1.17</v>
      </c>
      <c r="H8825" s="19">
        <f>E8825*Table133[[#This Row],[Price per unit]]</f>
        <v>10445.76</v>
      </c>
      <c r="I8825" s="7">
        <f>(Table133[[#This Row],[Price per unit]]-Table133[[#This Row],[Cost per unit]])*Table133[[#This Row],[Volume]]</f>
        <v>5713.9199999999992</v>
      </c>
    </row>
    <row r="8826" spans="1:9" x14ac:dyDescent="0.2">
      <c r="A8826" s="14">
        <v>2014</v>
      </c>
      <c r="B8826" s="17" t="s">
        <v>13</v>
      </c>
      <c r="C8826" s="17" t="s">
        <v>19</v>
      </c>
      <c r="D8826" s="17" t="s">
        <v>1433</v>
      </c>
      <c r="E8826" s="1">
        <v>9180</v>
      </c>
      <c r="F8826" s="19">
        <v>1.1599999999999999</v>
      </c>
      <c r="G8826" s="19">
        <v>1.04</v>
      </c>
      <c r="H8826" s="19">
        <f>E8826*Table133[[#This Row],[Price per unit]]</f>
        <v>9547.2000000000007</v>
      </c>
      <c r="I8826" s="7">
        <f>(Table133[[#This Row],[Price per unit]]-Table133[[#This Row],[Cost per unit]])*Table133[[#This Row],[Volume]]</f>
        <v>-1101.599999999999</v>
      </c>
    </row>
    <row r="8827" spans="1:9" x14ac:dyDescent="0.2">
      <c r="A8827" s="14">
        <v>2014</v>
      </c>
      <c r="B8827" s="17" t="s">
        <v>13</v>
      </c>
      <c r="C8827" s="17" t="s">
        <v>19</v>
      </c>
      <c r="D8827" s="17" t="s">
        <v>1433</v>
      </c>
      <c r="E8827" s="1">
        <v>9540</v>
      </c>
      <c r="F8827" s="19">
        <v>0.94</v>
      </c>
      <c r="G8827" s="19">
        <v>0.91</v>
      </c>
      <c r="H8827" s="19">
        <f>E8827*Table133[[#This Row],[Price per unit]]</f>
        <v>8681.4</v>
      </c>
      <c r="I8827" s="7">
        <f>(Table133[[#This Row],[Price per unit]]-Table133[[#This Row],[Cost per unit]])*Table133[[#This Row],[Volume]]</f>
        <v>-286.19999999999919</v>
      </c>
    </row>
    <row r="8828" spans="1:9" x14ac:dyDescent="0.2">
      <c r="A8828" s="14">
        <v>2014</v>
      </c>
      <c r="B8828" s="17" t="s">
        <v>13</v>
      </c>
      <c r="C8828" s="17" t="s">
        <v>19</v>
      </c>
      <c r="D8828" s="17" t="s">
        <v>1433</v>
      </c>
      <c r="E8828" s="1">
        <v>9216</v>
      </c>
      <c r="F8828" s="19">
        <v>0.57999999999999996</v>
      </c>
      <c r="G8828" s="19">
        <v>1.08</v>
      </c>
      <c r="H8828" s="19">
        <f>E8828*Table133[[#This Row],[Price per unit]]</f>
        <v>9953.2800000000007</v>
      </c>
      <c r="I8828" s="7">
        <f>(Table133[[#This Row],[Price per unit]]-Table133[[#This Row],[Cost per unit]])*Table133[[#This Row],[Volume]]</f>
        <v>4608.0000000000009</v>
      </c>
    </row>
    <row r="8829" spans="1:9" x14ac:dyDescent="0.2">
      <c r="A8829" s="14">
        <v>2014</v>
      </c>
      <c r="B8829" s="17" t="s">
        <v>13</v>
      </c>
      <c r="C8829" s="17" t="s">
        <v>19</v>
      </c>
      <c r="D8829" s="17" t="s">
        <v>1433</v>
      </c>
      <c r="E8829" s="1">
        <v>8976</v>
      </c>
      <c r="F8829" s="19">
        <v>0.83</v>
      </c>
      <c r="G8829" s="19">
        <v>0.98</v>
      </c>
      <c r="H8829" s="19">
        <f>E8829*Table133[[#This Row],[Price per unit]]</f>
        <v>8796.48</v>
      </c>
      <c r="I8829" s="7">
        <f>(Table133[[#This Row],[Price per unit]]-Table133[[#This Row],[Cost per unit]])*Table133[[#This Row],[Volume]]</f>
        <v>1346.4</v>
      </c>
    </row>
    <row r="8830" spans="1:9" x14ac:dyDescent="0.2">
      <c r="A8830" s="14">
        <v>2014</v>
      </c>
      <c r="B8830" s="17" t="s">
        <v>13</v>
      </c>
      <c r="C8830" s="17" t="s">
        <v>19</v>
      </c>
      <c r="D8830" s="17" t="s">
        <v>1433</v>
      </c>
      <c r="E8830" s="1">
        <v>6816</v>
      </c>
      <c r="F8830" s="19">
        <v>0.59</v>
      </c>
      <c r="G8830" s="19">
        <v>1.04</v>
      </c>
      <c r="H8830" s="19">
        <f>E8830*Table133[[#This Row],[Price per unit]]</f>
        <v>7088.64</v>
      </c>
      <c r="I8830" s="7">
        <f>(Table133[[#This Row],[Price per unit]]-Table133[[#This Row],[Cost per unit]])*Table133[[#This Row],[Volume]]</f>
        <v>3067.2000000000003</v>
      </c>
    </row>
    <row r="8831" spans="1:9" x14ac:dyDescent="0.2">
      <c r="A8831" s="14">
        <v>2014</v>
      </c>
      <c r="B8831" s="17" t="s">
        <v>13</v>
      </c>
      <c r="C8831" s="17" t="s">
        <v>209</v>
      </c>
      <c r="D8831" s="17" t="s">
        <v>1433</v>
      </c>
      <c r="E8831" s="1">
        <v>588</v>
      </c>
      <c r="F8831" s="19">
        <v>1.32</v>
      </c>
      <c r="G8831" s="19">
        <v>1.87</v>
      </c>
      <c r="H8831" s="19">
        <f>E8831*Table133[[#This Row],[Price per unit]]</f>
        <v>1099.5600000000002</v>
      </c>
      <c r="I8831" s="7">
        <f>(Table133[[#This Row],[Price per unit]]-Table133[[#This Row],[Cost per unit]])*Table133[[#This Row],[Volume]]</f>
        <v>323.40000000000003</v>
      </c>
    </row>
    <row r="8832" spans="1:9" x14ac:dyDescent="0.2">
      <c r="A8832" s="14">
        <v>2014</v>
      </c>
      <c r="B8832" s="17" t="s">
        <v>13</v>
      </c>
      <c r="C8832" s="17" t="s">
        <v>209</v>
      </c>
      <c r="D8832" s="17" t="s">
        <v>1433</v>
      </c>
      <c r="E8832" s="1">
        <v>1296</v>
      </c>
      <c r="F8832" s="19">
        <v>1.25</v>
      </c>
      <c r="G8832" s="19">
        <v>1.67</v>
      </c>
      <c r="H8832" s="19">
        <f>E8832*Table133[[#This Row],[Price per unit]]</f>
        <v>2164.3199999999997</v>
      </c>
      <c r="I8832" s="7">
        <f>(Table133[[#This Row],[Price per unit]]-Table133[[#This Row],[Cost per unit]])*Table133[[#This Row],[Volume]]</f>
        <v>544.31999999999994</v>
      </c>
    </row>
    <row r="8833" spans="1:9" x14ac:dyDescent="0.2">
      <c r="A8833" s="14">
        <v>2014</v>
      </c>
      <c r="B8833" s="17" t="s">
        <v>13</v>
      </c>
      <c r="C8833" s="17" t="s">
        <v>209</v>
      </c>
      <c r="D8833" s="17" t="s">
        <v>1433</v>
      </c>
      <c r="E8833" s="1">
        <v>720</v>
      </c>
      <c r="F8833" s="19">
        <v>1.35</v>
      </c>
      <c r="G8833" s="19">
        <v>1.77</v>
      </c>
      <c r="H8833" s="19">
        <f>E8833*Table133[[#This Row],[Price per unit]]</f>
        <v>1274.4000000000001</v>
      </c>
      <c r="I8833" s="7">
        <f>(Table133[[#This Row],[Price per unit]]-Table133[[#This Row],[Cost per unit]])*Table133[[#This Row],[Volume]]</f>
        <v>302.39999999999998</v>
      </c>
    </row>
    <row r="8834" spans="1:9" x14ac:dyDescent="0.2">
      <c r="A8834" s="14">
        <v>2014</v>
      </c>
      <c r="B8834" s="17" t="s">
        <v>13</v>
      </c>
      <c r="C8834" s="17" t="s">
        <v>209</v>
      </c>
      <c r="D8834" s="17" t="s">
        <v>1433</v>
      </c>
      <c r="E8834" s="1">
        <v>588</v>
      </c>
      <c r="F8834" s="19">
        <v>1.3</v>
      </c>
      <c r="G8834" s="19">
        <v>1.66</v>
      </c>
      <c r="H8834" s="19">
        <f>E8834*Table133[[#This Row],[Price per unit]]</f>
        <v>976.07999999999993</v>
      </c>
      <c r="I8834" s="7">
        <f>(Table133[[#This Row],[Price per unit]]-Table133[[#This Row],[Cost per unit]])*Table133[[#This Row],[Volume]]</f>
        <v>211.67999999999992</v>
      </c>
    </row>
    <row r="8835" spans="1:9" x14ac:dyDescent="0.2">
      <c r="A8835" s="14">
        <v>2014</v>
      </c>
      <c r="B8835" s="17" t="s">
        <v>13</v>
      </c>
      <c r="C8835" s="17" t="s">
        <v>209</v>
      </c>
      <c r="D8835" s="17" t="s">
        <v>1433</v>
      </c>
      <c r="E8835" s="1">
        <v>1248</v>
      </c>
      <c r="F8835" s="19">
        <v>1.28</v>
      </c>
      <c r="G8835" s="19">
        <v>1.74</v>
      </c>
      <c r="H8835" s="19">
        <f>E8835*Table133[[#This Row],[Price per unit]]</f>
        <v>2171.52</v>
      </c>
      <c r="I8835" s="7">
        <f>(Table133[[#This Row],[Price per unit]]-Table133[[#This Row],[Cost per unit]])*Table133[[#This Row],[Volume]]</f>
        <v>574.07999999999993</v>
      </c>
    </row>
    <row r="8836" spans="1:9" x14ac:dyDescent="0.2">
      <c r="A8836" s="14">
        <v>2014</v>
      </c>
      <c r="B8836" s="17" t="s">
        <v>13</v>
      </c>
      <c r="C8836" s="17" t="s">
        <v>209</v>
      </c>
      <c r="D8836" s="17" t="s">
        <v>1433</v>
      </c>
      <c r="E8836" s="1">
        <v>1044</v>
      </c>
      <c r="F8836" s="19">
        <v>1.34</v>
      </c>
      <c r="G8836" s="19">
        <v>1.74</v>
      </c>
      <c r="H8836" s="19">
        <f>E8836*Table133[[#This Row],[Price per unit]]</f>
        <v>1816.56</v>
      </c>
      <c r="I8836" s="7">
        <f>(Table133[[#This Row],[Price per unit]]-Table133[[#This Row],[Cost per unit]])*Table133[[#This Row],[Volume]]</f>
        <v>417.59999999999991</v>
      </c>
    </row>
    <row r="8837" spans="1:9" x14ac:dyDescent="0.2">
      <c r="A8837" s="14">
        <v>2014</v>
      </c>
      <c r="B8837" s="17" t="s">
        <v>13</v>
      </c>
      <c r="C8837" s="17" t="s">
        <v>209</v>
      </c>
      <c r="D8837" s="17" t="s">
        <v>1433</v>
      </c>
      <c r="E8837" s="1">
        <v>924</v>
      </c>
      <c r="F8837" s="19">
        <v>1.34</v>
      </c>
      <c r="G8837" s="19">
        <v>1.7</v>
      </c>
      <c r="H8837" s="19">
        <f>E8837*Table133[[#This Row],[Price per unit]]</f>
        <v>1570.8</v>
      </c>
      <c r="I8837" s="7">
        <f>(Table133[[#This Row],[Price per unit]]-Table133[[#This Row],[Cost per unit]])*Table133[[#This Row],[Volume]]</f>
        <v>332.63999999999987</v>
      </c>
    </row>
    <row r="8838" spans="1:9" x14ac:dyDescent="0.2">
      <c r="A8838" s="14">
        <v>2014</v>
      </c>
      <c r="B8838" s="17" t="s">
        <v>13</v>
      </c>
      <c r="C8838" s="17" t="s">
        <v>209</v>
      </c>
      <c r="D8838" s="17" t="s">
        <v>1433</v>
      </c>
      <c r="E8838" s="1">
        <v>804</v>
      </c>
      <c r="F8838" s="19">
        <v>1.19</v>
      </c>
      <c r="G8838" s="19">
        <v>1.67</v>
      </c>
      <c r="H8838" s="19">
        <f>E8838*Table133[[#This Row],[Price per unit]]</f>
        <v>1342.6799999999998</v>
      </c>
      <c r="I8838" s="7">
        <f>(Table133[[#This Row],[Price per unit]]-Table133[[#This Row],[Cost per unit]])*Table133[[#This Row],[Volume]]</f>
        <v>385.91999999999996</v>
      </c>
    </row>
    <row r="8839" spans="1:9" x14ac:dyDescent="0.2">
      <c r="A8839" s="14">
        <v>2014</v>
      </c>
      <c r="B8839" s="17" t="s">
        <v>13</v>
      </c>
      <c r="C8839" s="17" t="s">
        <v>209</v>
      </c>
      <c r="D8839" s="17" t="s">
        <v>1433</v>
      </c>
      <c r="E8839" s="1">
        <v>840</v>
      </c>
      <c r="F8839" s="19">
        <v>1.24</v>
      </c>
      <c r="G8839" s="19">
        <v>1.73</v>
      </c>
      <c r="H8839" s="19">
        <f>E8839*Table133[[#This Row],[Price per unit]]</f>
        <v>1453.2</v>
      </c>
      <c r="I8839" s="7">
        <f>(Table133[[#This Row],[Price per unit]]-Table133[[#This Row],[Cost per unit]])*Table133[[#This Row],[Volume]]</f>
        <v>411.59999999999997</v>
      </c>
    </row>
    <row r="8840" spans="1:9" x14ac:dyDescent="0.2">
      <c r="A8840" s="14">
        <v>2014</v>
      </c>
      <c r="B8840" s="17" t="s">
        <v>13</v>
      </c>
      <c r="C8840" s="17" t="s">
        <v>209</v>
      </c>
      <c r="D8840" s="17" t="s">
        <v>1433</v>
      </c>
      <c r="E8840" s="1">
        <v>696</v>
      </c>
      <c r="F8840" s="19">
        <v>1.21</v>
      </c>
      <c r="G8840" s="19">
        <v>1.85</v>
      </c>
      <c r="H8840" s="19">
        <f>E8840*Table133[[#This Row],[Price per unit]]</f>
        <v>1287.6000000000001</v>
      </c>
      <c r="I8840" s="7">
        <f>(Table133[[#This Row],[Price per unit]]-Table133[[#This Row],[Cost per unit]])*Table133[[#This Row],[Volume]]</f>
        <v>445.44000000000011</v>
      </c>
    </row>
    <row r="8841" spans="1:9" x14ac:dyDescent="0.2">
      <c r="A8841" s="14">
        <v>2014</v>
      </c>
      <c r="B8841" s="17" t="s">
        <v>13</v>
      </c>
      <c r="C8841" s="17" t="s">
        <v>209</v>
      </c>
      <c r="D8841" s="17" t="s">
        <v>1433</v>
      </c>
      <c r="E8841" s="1">
        <v>624</v>
      </c>
      <c r="F8841" s="19">
        <v>1.3</v>
      </c>
      <c r="G8841" s="19">
        <v>1.63</v>
      </c>
      <c r="H8841" s="19">
        <f>E8841*Table133[[#This Row],[Price per unit]]</f>
        <v>1017.1199999999999</v>
      </c>
      <c r="I8841" s="7">
        <f>(Table133[[#This Row],[Price per unit]]-Table133[[#This Row],[Cost per unit]])*Table133[[#This Row],[Volume]]</f>
        <v>205.9199999999999</v>
      </c>
    </row>
    <row r="8842" spans="1:9" x14ac:dyDescent="0.2">
      <c r="A8842" s="14">
        <v>2014</v>
      </c>
      <c r="B8842" s="17" t="s">
        <v>13</v>
      </c>
      <c r="C8842" s="17" t="s">
        <v>209</v>
      </c>
      <c r="D8842" s="17" t="s">
        <v>1433</v>
      </c>
      <c r="E8842" s="1">
        <v>1260</v>
      </c>
      <c r="F8842" s="19">
        <v>1.1000000000000001</v>
      </c>
      <c r="G8842" s="19">
        <v>1.81</v>
      </c>
      <c r="H8842" s="19">
        <f>E8842*Table133[[#This Row],[Price per unit]]</f>
        <v>2280.6</v>
      </c>
      <c r="I8842" s="7">
        <f>(Table133[[#This Row],[Price per unit]]-Table133[[#This Row],[Cost per unit]])*Table133[[#This Row],[Volume]]</f>
        <v>894.59999999999991</v>
      </c>
    </row>
    <row r="8843" spans="1:9" x14ac:dyDescent="0.2">
      <c r="A8843" s="14">
        <v>2014</v>
      </c>
      <c r="B8843" s="17" t="s">
        <v>13</v>
      </c>
      <c r="C8843" s="17" t="s">
        <v>209</v>
      </c>
      <c r="D8843" s="17" t="s">
        <v>1433</v>
      </c>
      <c r="E8843" s="1">
        <v>1044</v>
      </c>
      <c r="F8843" s="19">
        <v>1.17</v>
      </c>
      <c r="G8843" s="19">
        <v>1.84</v>
      </c>
      <c r="H8843" s="19">
        <f>E8843*Table133[[#This Row],[Price per unit]]</f>
        <v>1920.96</v>
      </c>
      <c r="I8843" s="7">
        <f>(Table133[[#This Row],[Price per unit]]-Table133[[#This Row],[Cost per unit]])*Table133[[#This Row],[Volume]]</f>
        <v>699.48000000000013</v>
      </c>
    </row>
    <row r="8844" spans="1:9" x14ac:dyDescent="0.2">
      <c r="A8844" s="14">
        <v>2014</v>
      </c>
      <c r="B8844" s="17" t="s">
        <v>13</v>
      </c>
      <c r="C8844" s="17" t="s">
        <v>209</v>
      </c>
      <c r="D8844" s="17" t="s">
        <v>1433</v>
      </c>
      <c r="E8844" s="1">
        <v>996</v>
      </c>
      <c r="F8844" s="19">
        <v>1.26</v>
      </c>
      <c r="G8844" s="19">
        <v>1.69</v>
      </c>
      <c r="H8844" s="19">
        <f>E8844*Table133[[#This Row],[Price per unit]]</f>
        <v>1683.24</v>
      </c>
      <c r="I8844" s="7">
        <f>(Table133[[#This Row],[Price per unit]]-Table133[[#This Row],[Cost per unit]])*Table133[[#This Row],[Volume]]</f>
        <v>428.27999999999992</v>
      </c>
    </row>
    <row r="8845" spans="1:9" x14ac:dyDescent="0.2">
      <c r="A8845" s="14">
        <v>2014</v>
      </c>
      <c r="B8845" s="17" t="s">
        <v>13</v>
      </c>
      <c r="C8845" s="17" t="s">
        <v>209</v>
      </c>
      <c r="D8845" s="17" t="s">
        <v>1433</v>
      </c>
      <c r="E8845" s="1">
        <v>588</v>
      </c>
      <c r="F8845" s="19">
        <v>1.43</v>
      </c>
      <c r="G8845" s="19">
        <v>1.78</v>
      </c>
      <c r="H8845" s="19">
        <f>E8845*Table133[[#This Row],[Price per unit]]</f>
        <v>1046.6400000000001</v>
      </c>
      <c r="I8845" s="7">
        <f>(Table133[[#This Row],[Price per unit]]-Table133[[#This Row],[Cost per unit]])*Table133[[#This Row],[Volume]]</f>
        <v>205.80000000000004</v>
      </c>
    </row>
    <row r="8846" spans="1:9" x14ac:dyDescent="0.2">
      <c r="A8846" s="14">
        <v>2014</v>
      </c>
      <c r="B8846" s="17" t="s">
        <v>13</v>
      </c>
      <c r="C8846" s="17" t="s">
        <v>209</v>
      </c>
      <c r="D8846" s="17" t="s">
        <v>1433</v>
      </c>
      <c r="E8846" s="1">
        <v>972</v>
      </c>
      <c r="F8846" s="19">
        <v>1.34</v>
      </c>
      <c r="G8846" s="19">
        <v>1.83</v>
      </c>
      <c r="H8846" s="19">
        <f>E8846*Table133[[#This Row],[Price per unit]]</f>
        <v>1778.76</v>
      </c>
      <c r="I8846" s="7">
        <f>(Table133[[#This Row],[Price per unit]]-Table133[[#This Row],[Cost per unit]])*Table133[[#This Row],[Volume]]</f>
        <v>476.28</v>
      </c>
    </row>
    <row r="8847" spans="1:9" x14ac:dyDescent="0.2">
      <c r="A8847" s="14">
        <v>2014</v>
      </c>
      <c r="B8847" s="17" t="s">
        <v>13</v>
      </c>
      <c r="C8847" s="17" t="s">
        <v>209</v>
      </c>
      <c r="D8847" s="17" t="s">
        <v>1433</v>
      </c>
      <c r="E8847" s="1">
        <v>1020</v>
      </c>
      <c r="F8847" s="19">
        <v>1.21</v>
      </c>
      <c r="G8847" s="19">
        <v>1.68</v>
      </c>
      <c r="H8847" s="19">
        <f>E8847*Table133[[#This Row],[Price per unit]]</f>
        <v>1713.6</v>
      </c>
      <c r="I8847" s="7">
        <f>(Table133[[#This Row],[Price per unit]]-Table133[[#This Row],[Cost per unit]])*Table133[[#This Row],[Volume]]</f>
        <v>479.4</v>
      </c>
    </row>
    <row r="8848" spans="1:9" x14ac:dyDescent="0.2">
      <c r="A8848" s="14">
        <v>2014</v>
      </c>
      <c r="B8848" s="17" t="s">
        <v>13</v>
      </c>
      <c r="C8848" s="17" t="s">
        <v>209</v>
      </c>
      <c r="D8848" s="17" t="s">
        <v>1433</v>
      </c>
      <c r="E8848" s="1">
        <v>636</v>
      </c>
      <c r="F8848" s="19">
        <v>1.23</v>
      </c>
      <c r="G8848" s="19">
        <v>1.76</v>
      </c>
      <c r="H8848" s="19">
        <f>E8848*Table133[[#This Row],[Price per unit]]</f>
        <v>1119.3599999999999</v>
      </c>
      <c r="I8848" s="7">
        <f>(Table133[[#This Row],[Price per unit]]-Table133[[#This Row],[Cost per unit]])*Table133[[#This Row],[Volume]]</f>
        <v>337.08000000000004</v>
      </c>
    </row>
    <row r="8849" spans="1:9" x14ac:dyDescent="0.2">
      <c r="A8849" s="14">
        <v>2014</v>
      </c>
      <c r="B8849" s="17" t="s">
        <v>13</v>
      </c>
      <c r="C8849" s="17" t="s">
        <v>209</v>
      </c>
      <c r="D8849" s="17" t="s">
        <v>1433</v>
      </c>
      <c r="E8849" s="1">
        <v>1044</v>
      </c>
      <c r="F8849" s="19">
        <v>1.19</v>
      </c>
      <c r="G8849" s="19">
        <v>1.69</v>
      </c>
      <c r="H8849" s="19">
        <f>E8849*Table133[[#This Row],[Price per unit]]</f>
        <v>1764.36</v>
      </c>
      <c r="I8849" s="7">
        <f>(Table133[[#This Row],[Price per unit]]-Table133[[#This Row],[Cost per unit]])*Table133[[#This Row],[Volume]]</f>
        <v>522</v>
      </c>
    </row>
    <row r="8850" spans="1:9" x14ac:dyDescent="0.2">
      <c r="A8850" s="14">
        <v>2014</v>
      </c>
      <c r="B8850" s="17" t="s">
        <v>13</v>
      </c>
      <c r="C8850" s="17" t="s">
        <v>19</v>
      </c>
      <c r="D8850" s="17" t="s">
        <v>1433</v>
      </c>
      <c r="E8850" s="1">
        <v>9312</v>
      </c>
      <c r="F8850" s="19">
        <v>0.48</v>
      </c>
      <c r="G8850" s="19">
        <v>1</v>
      </c>
      <c r="H8850" s="19">
        <f>E8850*Table133[[#This Row],[Price per unit]]</f>
        <v>9312</v>
      </c>
      <c r="I8850" s="7">
        <f>(Table133[[#This Row],[Price per unit]]-Table133[[#This Row],[Cost per unit]])*Table133[[#This Row],[Volume]]</f>
        <v>4842.24</v>
      </c>
    </row>
    <row r="8851" spans="1:9" x14ac:dyDescent="0.2">
      <c r="A8851" s="14">
        <v>2014</v>
      </c>
      <c r="B8851" s="17" t="s">
        <v>13</v>
      </c>
      <c r="C8851" s="17" t="s">
        <v>19</v>
      </c>
      <c r="D8851" s="17" t="s">
        <v>1433</v>
      </c>
      <c r="E8851" s="1">
        <v>9144</v>
      </c>
      <c r="F8851" s="19">
        <v>0.96</v>
      </c>
      <c r="G8851" s="19">
        <v>1.0900000000000001</v>
      </c>
      <c r="H8851" s="19">
        <f>E8851*Table133[[#This Row],[Price per unit]]</f>
        <v>9966.9600000000009</v>
      </c>
      <c r="I8851" s="7">
        <f>(Table133[[#This Row],[Price per unit]]-Table133[[#This Row],[Cost per unit]])*Table133[[#This Row],[Volume]]</f>
        <v>1188.7200000000012</v>
      </c>
    </row>
    <row r="8852" spans="1:9" x14ac:dyDescent="0.2">
      <c r="A8852" s="14">
        <v>2014</v>
      </c>
      <c r="B8852" s="17" t="s">
        <v>13</v>
      </c>
      <c r="C8852" s="17" t="s">
        <v>19</v>
      </c>
      <c r="D8852" s="17" t="s">
        <v>1433</v>
      </c>
      <c r="E8852" s="1">
        <v>8340</v>
      </c>
      <c r="F8852" s="19">
        <v>0.72</v>
      </c>
      <c r="G8852" s="19">
        <v>1.1299999999999999</v>
      </c>
      <c r="H8852" s="19">
        <f>E8852*Table133[[#This Row],[Price per unit]]</f>
        <v>9424.1999999999989</v>
      </c>
      <c r="I8852" s="7">
        <f>(Table133[[#This Row],[Price per unit]]-Table133[[#This Row],[Cost per unit]])*Table133[[#This Row],[Volume]]</f>
        <v>3419.3999999999992</v>
      </c>
    </row>
    <row r="8853" spans="1:9" x14ac:dyDescent="0.2">
      <c r="A8853" s="14">
        <v>2014</v>
      </c>
      <c r="B8853" s="17" t="s">
        <v>13</v>
      </c>
      <c r="C8853" s="17" t="s">
        <v>19</v>
      </c>
      <c r="D8853" s="17" t="s">
        <v>1433</v>
      </c>
      <c r="E8853" s="1">
        <v>7800</v>
      </c>
      <c r="F8853" s="19">
        <v>0.6</v>
      </c>
      <c r="G8853" s="19">
        <v>1.1599999999999999</v>
      </c>
      <c r="H8853" s="19">
        <f>E8853*Table133[[#This Row],[Price per unit]]</f>
        <v>9048</v>
      </c>
      <c r="I8853" s="7">
        <f>(Table133[[#This Row],[Price per unit]]-Table133[[#This Row],[Cost per unit]])*Table133[[#This Row],[Volume]]</f>
        <v>4368</v>
      </c>
    </row>
    <row r="8854" spans="1:9" x14ac:dyDescent="0.2">
      <c r="A8854" s="14">
        <v>2014</v>
      </c>
      <c r="B8854" s="17" t="s">
        <v>13</v>
      </c>
      <c r="C8854" s="17" t="s">
        <v>19</v>
      </c>
      <c r="D8854" s="17" t="s">
        <v>1433</v>
      </c>
      <c r="E8854" s="1">
        <v>8244</v>
      </c>
      <c r="F8854" s="19">
        <v>0.8</v>
      </c>
      <c r="G8854" s="19">
        <v>0.99</v>
      </c>
      <c r="H8854" s="19">
        <f>E8854*Table133[[#This Row],[Price per unit]]</f>
        <v>8161.5599999999995</v>
      </c>
      <c r="I8854" s="7">
        <f>(Table133[[#This Row],[Price per unit]]-Table133[[#This Row],[Cost per unit]])*Table133[[#This Row],[Volume]]</f>
        <v>1566.3599999999997</v>
      </c>
    </row>
    <row r="8855" spans="1:9" x14ac:dyDescent="0.2">
      <c r="A8855" s="14">
        <v>2014</v>
      </c>
      <c r="B8855" s="17" t="s">
        <v>13</v>
      </c>
      <c r="C8855" s="17" t="s">
        <v>19</v>
      </c>
      <c r="D8855" s="17" t="s">
        <v>1433</v>
      </c>
      <c r="E8855" s="1">
        <v>7752</v>
      </c>
      <c r="F8855" s="19">
        <v>0.6</v>
      </c>
      <c r="G8855" s="19">
        <v>1.19</v>
      </c>
      <c r="H8855" s="19">
        <f>E8855*Table133[[#This Row],[Price per unit]]</f>
        <v>9224.8799999999992</v>
      </c>
      <c r="I8855" s="7">
        <f>(Table133[[#This Row],[Price per unit]]-Table133[[#This Row],[Cost per unit]])*Table133[[#This Row],[Volume]]</f>
        <v>4573.6799999999994</v>
      </c>
    </row>
    <row r="8856" spans="1:9" x14ac:dyDescent="0.2">
      <c r="A8856" s="14">
        <v>2014</v>
      </c>
      <c r="B8856" s="17" t="s">
        <v>13</v>
      </c>
      <c r="C8856" s="17" t="s">
        <v>19</v>
      </c>
      <c r="D8856" s="17" t="s">
        <v>1433</v>
      </c>
      <c r="E8856" s="1">
        <v>7968</v>
      </c>
      <c r="F8856" s="19">
        <v>0.57999999999999996</v>
      </c>
      <c r="G8856" s="19">
        <v>1.1100000000000001</v>
      </c>
      <c r="H8856" s="19">
        <f>E8856*Table133[[#This Row],[Price per unit]]</f>
        <v>8844.4800000000014</v>
      </c>
      <c r="I8856" s="7">
        <f>(Table133[[#This Row],[Price per unit]]-Table133[[#This Row],[Cost per unit]])*Table133[[#This Row],[Volume]]</f>
        <v>4223.0400000000009</v>
      </c>
    </row>
    <row r="8857" spans="1:9" x14ac:dyDescent="0.2">
      <c r="A8857" s="14">
        <v>2014</v>
      </c>
      <c r="B8857" s="17" t="s">
        <v>13</v>
      </c>
      <c r="C8857" s="17" t="s">
        <v>209</v>
      </c>
      <c r="D8857" s="17" t="s">
        <v>1433</v>
      </c>
      <c r="E8857" s="1">
        <v>600</v>
      </c>
      <c r="F8857" s="19">
        <v>1.45</v>
      </c>
      <c r="G8857" s="19">
        <v>1.61</v>
      </c>
      <c r="H8857" s="19">
        <f>E8857*Table133[[#This Row],[Price per unit]]</f>
        <v>966.00000000000011</v>
      </c>
      <c r="I8857" s="7">
        <f>(Table133[[#This Row],[Price per unit]]-Table133[[#This Row],[Cost per unit]])*Table133[[#This Row],[Volume]]</f>
        <v>96.000000000000085</v>
      </c>
    </row>
    <row r="8858" spans="1:9" x14ac:dyDescent="0.2">
      <c r="A8858" s="14">
        <v>2014</v>
      </c>
      <c r="B8858" s="17" t="s">
        <v>13</v>
      </c>
      <c r="C8858" s="17" t="s">
        <v>281</v>
      </c>
      <c r="D8858" s="17" t="s">
        <v>3733</v>
      </c>
      <c r="E8858" s="1">
        <v>888</v>
      </c>
      <c r="F8858" s="19">
        <v>2.65</v>
      </c>
      <c r="G8858" s="19">
        <v>3.8</v>
      </c>
      <c r="H8858" s="19">
        <f>E8858*Table133[[#This Row],[Price per unit]]</f>
        <v>3374.3999999999996</v>
      </c>
      <c r="I8858" s="7">
        <f>(Table133[[#This Row],[Price per unit]]-Table133[[#This Row],[Cost per unit]])*Table133[[#This Row],[Volume]]</f>
        <v>1021.1999999999999</v>
      </c>
    </row>
    <row r="8859" spans="1:9" x14ac:dyDescent="0.2">
      <c r="A8859" s="14">
        <v>2014</v>
      </c>
      <c r="B8859" s="17" t="s">
        <v>13</v>
      </c>
      <c r="C8859" s="17" t="s">
        <v>1352</v>
      </c>
      <c r="D8859" s="17" t="s">
        <v>1466</v>
      </c>
      <c r="E8859" s="1">
        <v>768</v>
      </c>
      <c r="F8859" s="19">
        <v>1.72</v>
      </c>
      <c r="G8859" s="19">
        <v>2.5099999999999998</v>
      </c>
      <c r="H8859" s="19">
        <f>E8859*Table133[[#This Row],[Price per unit]]</f>
        <v>1927.6799999999998</v>
      </c>
      <c r="I8859" s="7">
        <f>(Table133[[#This Row],[Price per unit]]-Table133[[#This Row],[Cost per unit]])*Table133[[#This Row],[Volume]]</f>
        <v>606.7199999999998</v>
      </c>
    </row>
    <row r="8860" spans="1:9" x14ac:dyDescent="0.2">
      <c r="A8860" s="14">
        <v>2014</v>
      </c>
      <c r="B8860" s="17" t="s">
        <v>13</v>
      </c>
      <c r="C8860" s="17" t="s">
        <v>1352</v>
      </c>
      <c r="D8860" s="17" t="s">
        <v>1466</v>
      </c>
      <c r="E8860" s="1">
        <v>672</v>
      </c>
      <c r="F8860" s="19">
        <v>2.0299999999999998</v>
      </c>
      <c r="G8860" s="19">
        <v>2.61</v>
      </c>
      <c r="H8860" s="19">
        <f>E8860*Table133[[#This Row],[Price per unit]]</f>
        <v>1753.9199999999998</v>
      </c>
      <c r="I8860" s="7">
        <f>(Table133[[#This Row],[Price per unit]]-Table133[[#This Row],[Cost per unit]])*Table133[[#This Row],[Volume]]</f>
        <v>389.76000000000005</v>
      </c>
    </row>
    <row r="8861" spans="1:9" x14ac:dyDescent="0.2">
      <c r="A8861" s="14">
        <v>2014</v>
      </c>
      <c r="B8861" s="17" t="s">
        <v>13</v>
      </c>
      <c r="C8861" s="17" t="s">
        <v>1352</v>
      </c>
      <c r="D8861" s="17" t="s">
        <v>1466</v>
      </c>
      <c r="E8861" s="1">
        <v>1104</v>
      </c>
      <c r="F8861" s="19">
        <v>2.29</v>
      </c>
      <c r="G8861" s="19">
        <v>3.44</v>
      </c>
      <c r="H8861" s="19">
        <f>E8861*Table133[[#This Row],[Price per unit]]</f>
        <v>3797.7599999999998</v>
      </c>
      <c r="I8861" s="7">
        <f>(Table133[[#This Row],[Price per unit]]-Table133[[#This Row],[Cost per unit]])*Table133[[#This Row],[Volume]]</f>
        <v>1269.5999999999999</v>
      </c>
    </row>
    <row r="8862" spans="1:9" x14ac:dyDescent="0.2">
      <c r="A8862" s="14">
        <v>2014</v>
      </c>
      <c r="B8862" s="17" t="s">
        <v>13</v>
      </c>
      <c r="C8862" s="17" t="s">
        <v>1352</v>
      </c>
      <c r="D8862" s="17" t="s">
        <v>1466</v>
      </c>
      <c r="E8862" s="1">
        <v>480</v>
      </c>
      <c r="F8862" s="19">
        <v>1.72</v>
      </c>
      <c r="G8862" s="19">
        <v>3.07</v>
      </c>
      <c r="H8862" s="19">
        <f>E8862*Table133[[#This Row],[Price per unit]]</f>
        <v>1473.6</v>
      </c>
      <c r="I8862" s="7">
        <f>(Table133[[#This Row],[Price per unit]]-Table133[[#This Row],[Cost per unit]])*Table133[[#This Row],[Volume]]</f>
        <v>647.99999999999989</v>
      </c>
    </row>
    <row r="8863" spans="1:9" x14ac:dyDescent="0.2">
      <c r="A8863" s="14">
        <v>2014</v>
      </c>
      <c r="B8863" s="17" t="s">
        <v>13</v>
      </c>
      <c r="C8863" s="17" t="s">
        <v>1352</v>
      </c>
      <c r="D8863" s="17" t="s">
        <v>1466</v>
      </c>
      <c r="E8863" s="1">
        <v>1188</v>
      </c>
      <c r="F8863" s="19">
        <v>1.7</v>
      </c>
      <c r="G8863" s="19">
        <v>2.52</v>
      </c>
      <c r="H8863" s="19">
        <f>E8863*Table133[[#This Row],[Price per unit]]</f>
        <v>2993.76</v>
      </c>
      <c r="I8863" s="7">
        <f>(Table133[[#This Row],[Price per unit]]-Table133[[#This Row],[Cost per unit]])*Table133[[#This Row],[Volume]]</f>
        <v>974.16000000000008</v>
      </c>
    </row>
    <row r="8864" spans="1:9" x14ac:dyDescent="0.2">
      <c r="A8864" s="14">
        <v>2014</v>
      </c>
      <c r="B8864" s="17" t="s">
        <v>13</v>
      </c>
      <c r="C8864" s="17" t="s">
        <v>1352</v>
      </c>
      <c r="D8864" s="17" t="s">
        <v>1466</v>
      </c>
      <c r="E8864" s="1">
        <v>1068</v>
      </c>
      <c r="F8864" s="19">
        <v>1.77</v>
      </c>
      <c r="G8864" s="19">
        <v>3.17</v>
      </c>
      <c r="H8864" s="19">
        <f>E8864*Table133[[#This Row],[Price per unit]]</f>
        <v>3385.56</v>
      </c>
      <c r="I8864" s="7">
        <f>(Table133[[#This Row],[Price per unit]]-Table133[[#This Row],[Cost per unit]])*Table133[[#This Row],[Volume]]</f>
        <v>1495.1999999999998</v>
      </c>
    </row>
    <row r="8865" spans="1:9" x14ac:dyDescent="0.2">
      <c r="A8865" s="14">
        <v>2014</v>
      </c>
      <c r="B8865" s="17" t="s">
        <v>13</v>
      </c>
      <c r="C8865" s="17" t="s">
        <v>1352</v>
      </c>
      <c r="D8865" s="17" t="s">
        <v>1466</v>
      </c>
      <c r="E8865" s="1">
        <v>504</v>
      </c>
      <c r="F8865" s="19">
        <v>2.08</v>
      </c>
      <c r="G8865" s="19">
        <v>2.91</v>
      </c>
      <c r="H8865" s="19">
        <f>E8865*Table133[[#This Row],[Price per unit]]</f>
        <v>1466.64</v>
      </c>
      <c r="I8865" s="7">
        <f>(Table133[[#This Row],[Price per unit]]-Table133[[#This Row],[Cost per unit]])*Table133[[#This Row],[Volume]]</f>
        <v>418.32000000000005</v>
      </c>
    </row>
    <row r="8866" spans="1:9" x14ac:dyDescent="0.2">
      <c r="A8866" s="14">
        <v>2014</v>
      </c>
      <c r="B8866" s="17" t="s">
        <v>13</v>
      </c>
      <c r="C8866" s="17" t="s">
        <v>1352</v>
      </c>
      <c r="D8866" s="17" t="s">
        <v>1466</v>
      </c>
      <c r="E8866" s="1">
        <v>960</v>
      </c>
      <c r="F8866" s="19">
        <v>2.2000000000000002</v>
      </c>
      <c r="G8866" s="19">
        <v>3.16</v>
      </c>
      <c r="H8866" s="19">
        <f>E8866*Table133[[#This Row],[Price per unit]]</f>
        <v>3033.6000000000004</v>
      </c>
      <c r="I8866" s="7">
        <f>(Table133[[#This Row],[Price per unit]]-Table133[[#This Row],[Cost per unit]])*Table133[[#This Row],[Volume]]</f>
        <v>921.59999999999991</v>
      </c>
    </row>
    <row r="8867" spans="1:9" x14ac:dyDescent="0.2">
      <c r="A8867" s="14">
        <v>2014</v>
      </c>
      <c r="B8867" s="17" t="s">
        <v>13</v>
      </c>
      <c r="C8867" s="17" t="s">
        <v>1352</v>
      </c>
      <c r="D8867" s="17" t="s">
        <v>1466</v>
      </c>
      <c r="E8867" s="1">
        <v>576</v>
      </c>
      <c r="F8867" s="19">
        <v>2.38</v>
      </c>
      <c r="G8867" s="19">
        <v>2.2000000000000002</v>
      </c>
      <c r="H8867" s="19">
        <f>E8867*Table133[[#This Row],[Price per unit]]</f>
        <v>1267.2</v>
      </c>
      <c r="I8867" s="7">
        <f>(Table133[[#This Row],[Price per unit]]-Table133[[#This Row],[Cost per unit]])*Table133[[#This Row],[Volume]]</f>
        <v>-103.67999999999984</v>
      </c>
    </row>
    <row r="8868" spans="1:9" x14ac:dyDescent="0.2">
      <c r="A8868" s="14">
        <v>2014</v>
      </c>
      <c r="B8868" s="17" t="s">
        <v>13</v>
      </c>
      <c r="C8868" s="17" t="s">
        <v>1352</v>
      </c>
      <c r="D8868" s="17" t="s">
        <v>1466</v>
      </c>
      <c r="E8868" s="1">
        <v>480</v>
      </c>
      <c r="F8868" s="19">
        <v>1.56</v>
      </c>
      <c r="G8868" s="19">
        <v>2.73</v>
      </c>
      <c r="H8868" s="19">
        <f>E8868*Table133[[#This Row],[Price per unit]]</f>
        <v>1310.4000000000001</v>
      </c>
      <c r="I8868" s="7">
        <f>(Table133[[#This Row],[Price per unit]]-Table133[[#This Row],[Cost per unit]])*Table133[[#This Row],[Volume]]</f>
        <v>561.59999999999991</v>
      </c>
    </row>
    <row r="8869" spans="1:9" x14ac:dyDescent="0.2">
      <c r="A8869" s="14">
        <v>2014</v>
      </c>
      <c r="B8869" s="17" t="s">
        <v>13</v>
      </c>
      <c r="C8869" s="17" t="s">
        <v>14</v>
      </c>
      <c r="D8869" s="17" t="s">
        <v>1475</v>
      </c>
      <c r="E8869" s="1">
        <v>564</v>
      </c>
      <c r="F8869" s="19">
        <v>5.3733333333333331</v>
      </c>
      <c r="G8869" s="19">
        <v>8.15</v>
      </c>
      <c r="H8869" s="19">
        <f>E8869*Table133[[#This Row],[Price per unit]]</f>
        <v>4596.6000000000004</v>
      </c>
      <c r="I8869" s="7">
        <f>(Table133[[#This Row],[Price per unit]]-Table133[[#This Row],[Cost per unit]])*Table133[[#This Row],[Volume]]</f>
        <v>1566.0400000000004</v>
      </c>
    </row>
    <row r="8870" spans="1:9" x14ac:dyDescent="0.2">
      <c r="A8870" s="14">
        <v>2014</v>
      </c>
      <c r="B8870" s="17" t="s">
        <v>13</v>
      </c>
      <c r="C8870" s="17" t="s">
        <v>14</v>
      </c>
      <c r="D8870" s="17" t="s">
        <v>1475</v>
      </c>
      <c r="E8870" s="1">
        <v>468</v>
      </c>
      <c r="F8870" s="19">
        <v>6.0533333333333337</v>
      </c>
      <c r="G8870" s="19">
        <v>7.77</v>
      </c>
      <c r="H8870" s="19">
        <f>E8870*Table133[[#This Row],[Price per unit]]</f>
        <v>3636.3599999999997</v>
      </c>
      <c r="I8870" s="7">
        <f>(Table133[[#This Row],[Price per unit]]-Table133[[#This Row],[Cost per unit]])*Table133[[#This Row],[Volume]]</f>
        <v>803.39999999999964</v>
      </c>
    </row>
    <row r="8871" spans="1:9" x14ac:dyDescent="0.2">
      <c r="A8871" s="14">
        <v>2014</v>
      </c>
      <c r="B8871" s="17" t="s">
        <v>13</v>
      </c>
      <c r="C8871" s="17" t="s">
        <v>270</v>
      </c>
      <c r="D8871" s="17" t="s">
        <v>1475</v>
      </c>
      <c r="E8871" s="1">
        <v>2196</v>
      </c>
      <c r="F8871" s="19">
        <v>2.6</v>
      </c>
      <c r="G8871" s="19">
        <v>3.72</v>
      </c>
      <c r="H8871" s="19">
        <f>E8871*Table133[[#This Row],[Price per unit]]</f>
        <v>8169.1200000000008</v>
      </c>
      <c r="I8871" s="7">
        <f>(Table133[[#This Row],[Price per unit]]-Table133[[#This Row],[Cost per unit]])*Table133[[#This Row],[Volume]]</f>
        <v>2459.5200000000004</v>
      </c>
    </row>
    <row r="8872" spans="1:9" x14ac:dyDescent="0.2">
      <c r="A8872" s="14">
        <v>2014</v>
      </c>
      <c r="B8872" s="17" t="s">
        <v>13</v>
      </c>
      <c r="C8872" s="17" t="s">
        <v>270</v>
      </c>
      <c r="D8872" s="17" t="s">
        <v>1475</v>
      </c>
      <c r="E8872" s="1">
        <v>2052</v>
      </c>
      <c r="F8872" s="19">
        <v>2.74</v>
      </c>
      <c r="G8872" s="19">
        <v>3.37</v>
      </c>
      <c r="H8872" s="19">
        <f>E8872*Table133[[#This Row],[Price per unit]]</f>
        <v>6915.24</v>
      </c>
      <c r="I8872" s="7">
        <f>(Table133[[#This Row],[Price per unit]]-Table133[[#This Row],[Cost per unit]])*Table133[[#This Row],[Volume]]</f>
        <v>1292.7599999999998</v>
      </c>
    </row>
    <row r="8873" spans="1:9" x14ac:dyDescent="0.2">
      <c r="A8873" s="14">
        <v>2014</v>
      </c>
      <c r="B8873" s="17" t="s">
        <v>13</v>
      </c>
      <c r="C8873" s="17" t="s">
        <v>270</v>
      </c>
      <c r="D8873" s="17" t="s">
        <v>1475</v>
      </c>
      <c r="E8873" s="1">
        <v>2016</v>
      </c>
      <c r="F8873" s="19">
        <v>2.72</v>
      </c>
      <c r="G8873" s="19">
        <v>3.81</v>
      </c>
      <c r="H8873" s="19">
        <f>E8873*Table133[[#This Row],[Price per unit]]</f>
        <v>7680.96</v>
      </c>
      <c r="I8873" s="7">
        <f>(Table133[[#This Row],[Price per unit]]-Table133[[#This Row],[Cost per unit]])*Table133[[#This Row],[Volume]]</f>
        <v>2197.4399999999996</v>
      </c>
    </row>
    <row r="8874" spans="1:9" x14ac:dyDescent="0.2">
      <c r="A8874" s="14">
        <v>2014</v>
      </c>
      <c r="B8874" s="17" t="s">
        <v>13</v>
      </c>
      <c r="C8874" s="17" t="s">
        <v>270</v>
      </c>
      <c r="D8874" s="17" t="s">
        <v>1475</v>
      </c>
      <c r="E8874" s="1">
        <v>2160</v>
      </c>
      <c r="F8874" s="19">
        <v>2.66</v>
      </c>
      <c r="G8874" s="19">
        <v>3.9</v>
      </c>
      <c r="H8874" s="19">
        <f>E8874*Table133[[#This Row],[Price per unit]]</f>
        <v>8424</v>
      </c>
      <c r="I8874" s="7">
        <f>(Table133[[#This Row],[Price per unit]]-Table133[[#This Row],[Cost per unit]])*Table133[[#This Row],[Volume]]</f>
        <v>2678.3999999999996</v>
      </c>
    </row>
    <row r="8875" spans="1:9" x14ac:dyDescent="0.2">
      <c r="A8875" s="14">
        <v>2014</v>
      </c>
      <c r="B8875" s="17" t="s">
        <v>13</v>
      </c>
      <c r="C8875" s="17" t="s">
        <v>270</v>
      </c>
      <c r="D8875" s="17" t="s">
        <v>1475</v>
      </c>
      <c r="E8875" s="1">
        <v>1392</v>
      </c>
      <c r="F8875" s="19">
        <v>2.4700000000000002</v>
      </c>
      <c r="G8875" s="19">
        <v>3.85</v>
      </c>
      <c r="H8875" s="19">
        <f>E8875*Table133[[#This Row],[Price per unit]]</f>
        <v>5359.2</v>
      </c>
      <c r="I8875" s="7">
        <f>(Table133[[#This Row],[Price per unit]]-Table133[[#This Row],[Cost per unit]])*Table133[[#This Row],[Volume]]</f>
        <v>1920.9599999999998</v>
      </c>
    </row>
    <row r="8876" spans="1:9" x14ac:dyDescent="0.2">
      <c r="A8876" s="14">
        <v>2014</v>
      </c>
      <c r="B8876" s="17" t="s">
        <v>13</v>
      </c>
      <c r="C8876" s="17" t="s">
        <v>270</v>
      </c>
      <c r="D8876" s="17" t="s">
        <v>1475</v>
      </c>
      <c r="E8876" s="1">
        <v>1896</v>
      </c>
      <c r="F8876" s="19">
        <v>2.91</v>
      </c>
      <c r="G8876" s="19">
        <v>3.98</v>
      </c>
      <c r="H8876" s="19">
        <f>E8876*Table133[[#This Row],[Price per unit]]</f>
        <v>7546.08</v>
      </c>
      <c r="I8876" s="7">
        <f>(Table133[[#This Row],[Price per unit]]-Table133[[#This Row],[Cost per unit]])*Table133[[#This Row],[Volume]]</f>
        <v>2028.7199999999998</v>
      </c>
    </row>
    <row r="8877" spans="1:9" x14ac:dyDescent="0.2">
      <c r="A8877" s="14">
        <v>2014</v>
      </c>
      <c r="B8877" s="17" t="s">
        <v>13</v>
      </c>
      <c r="C8877" s="17" t="s">
        <v>14</v>
      </c>
      <c r="D8877" s="17" t="s">
        <v>1475</v>
      </c>
      <c r="E8877" s="1">
        <v>576</v>
      </c>
      <c r="F8877" s="19">
        <v>6.44</v>
      </c>
      <c r="G8877" s="19">
        <v>7.85</v>
      </c>
      <c r="H8877" s="19">
        <f>E8877*Table133[[#This Row],[Price per unit]]</f>
        <v>4521.5999999999995</v>
      </c>
      <c r="I8877" s="7">
        <f>(Table133[[#This Row],[Price per unit]]-Table133[[#This Row],[Cost per unit]])*Table133[[#This Row],[Volume]]</f>
        <v>812.15999999999963</v>
      </c>
    </row>
    <row r="8878" spans="1:9" x14ac:dyDescent="0.2">
      <c r="A8878" s="14">
        <v>2014</v>
      </c>
      <c r="B8878" s="17" t="s">
        <v>13</v>
      </c>
      <c r="C8878" s="17" t="s">
        <v>270</v>
      </c>
      <c r="D8878" s="17" t="s">
        <v>1475</v>
      </c>
      <c r="E8878" s="1">
        <v>1464</v>
      </c>
      <c r="F8878" s="19">
        <v>2.59</v>
      </c>
      <c r="G8878" s="19">
        <v>3.71</v>
      </c>
      <c r="H8878" s="19">
        <f>E8878*Table133[[#This Row],[Price per unit]]</f>
        <v>5431.44</v>
      </c>
      <c r="I8878" s="7">
        <f>(Table133[[#This Row],[Price per unit]]-Table133[[#This Row],[Cost per unit]])*Table133[[#This Row],[Volume]]</f>
        <v>1639.68</v>
      </c>
    </row>
    <row r="8879" spans="1:9" x14ac:dyDescent="0.2">
      <c r="A8879" s="14">
        <v>2014</v>
      </c>
      <c r="B8879" s="17" t="s">
        <v>13</v>
      </c>
      <c r="C8879" s="17" t="s">
        <v>270</v>
      </c>
      <c r="D8879" s="17" t="s">
        <v>1475</v>
      </c>
      <c r="E8879" s="1">
        <v>1896</v>
      </c>
      <c r="F8879" s="19">
        <v>2.75</v>
      </c>
      <c r="G8879" s="19">
        <v>3.61</v>
      </c>
      <c r="H8879" s="19">
        <f>E8879*Table133[[#This Row],[Price per unit]]</f>
        <v>6844.5599999999995</v>
      </c>
      <c r="I8879" s="7">
        <f>(Table133[[#This Row],[Price per unit]]-Table133[[#This Row],[Cost per unit]])*Table133[[#This Row],[Volume]]</f>
        <v>1630.5599999999997</v>
      </c>
    </row>
    <row r="8880" spans="1:9" x14ac:dyDescent="0.2">
      <c r="A8880" s="14">
        <v>2014</v>
      </c>
      <c r="B8880" s="17" t="s">
        <v>13</v>
      </c>
      <c r="C8880" s="17" t="s">
        <v>14</v>
      </c>
      <c r="D8880" s="17" t="s">
        <v>1485</v>
      </c>
      <c r="E8880" s="1">
        <v>552</v>
      </c>
      <c r="F8880" s="19">
        <v>6.4133333333333331</v>
      </c>
      <c r="G8880" s="19">
        <v>8.24</v>
      </c>
      <c r="H8880" s="19">
        <f>E8880*Table133[[#This Row],[Price per unit]]</f>
        <v>4548.4800000000005</v>
      </c>
      <c r="I8880" s="7">
        <f>(Table133[[#This Row],[Price per unit]]-Table133[[#This Row],[Cost per unit]])*Table133[[#This Row],[Volume]]</f>
        <v>1008.3200000000003</v>
      </c>
    </row>
    <row r="8881" spans="1:9" x14ac:dyDescent="0.2">
      <c r="A8881" s="14">
        <v>2014</v>
      </c>
      <c r="B8881" s="17" t="s">
        <v>13</v>
      </c>
      <c r="C8881" s="17" t="s">
        <v>14</v>
      </c>
      <c r="D8881" s="17" t="s">
        <v>1485</v>
      </c>
      <c r="E8881" s="1">
        <v>456</v>
      </c>
      <c r="F8881" s="19">
        <v>6.34</v>
      </c>
      <c r="G8881" s="19">
        <v>8.59</v>
      </c>
      <c r="H8881" s="19">
        <f>E8881*Table133[[#This Row],[Price per unit]]</f>
        <v>3917.04</v>
      </c>
      <c r="I8881" s="7">
        <f>(Table133[[#This Row],[Price per unit]]-Table133[[#This Row],[Cost per unit]])*Table133[[#This Row],[Volume]]</f>
        <v>1026</v>
      </c>
    </row>
    <row r="8882" spans="1:9" x14ac:dyDescent="0.2">
      <c r="A8882" s="14">
        <v>2014</v>
      </c>
      <c r="B8882" s="17" t="s">
        <v>13</v>
      </c>
      <c r="C8882" s="17" t="s">
        <v>270</v>
      </c>
      <c r="D8882" s="17" t="s">
        <v>1485</v>
      </c>
      <c r="E8882" s="1">
        <v>2016</v>
      </c>
      <c r="F8882" s="19">
        <v>2.4500000000000002</v>
      </c>
      <c r="G8882" s="19">
        <v>3.47</v>
      </c>
      <c r="H8882" s="19">
        <f>E8882*Table133[[#This Row],[Price per unit]]</f>
        <v>6995.52</v>
      </c>
      <c r="I8882" s="7">
        <f>(Table133[[#This Row],[Price per unit]]-Table133[[#This Row],[Cost per unit]])*Table133[[#This Row],[Volume]]</f>
        <v>2056.3200000000002</v>
      </c>
    </row>
    <row r="8883" spans="1:9" x14ac:dyDescent="0.2">
      <c r="A8883" s="14">
        <v>2014</v>
      </c>
      <c r="B8883" s="17" t="s">
        <v>13</v>
      </c>
      <c r="C8883" s="17" t="s">
        <v>270</v>
      </c>
      <c r="D8883" s="17" t="s">
        <v>1485</v>
      </c>
      <c r="E8883" s="1">
        <v>2352</v>
      </c>
      <c r="F8883" s="19">
        <v>2.31</v>
      </c>
      <c r="G8883" s="19">
        <v>3.6</v>
      </c>
      <c r="H8883" s="19">
        <f>E8883*Table133[[#This Row],[Price per unit]]</f>
        <v>8467.2000000000007</v>
      </c>
      <c r="I8883" s="7">
        <f>(Table133[[#This Row],[Price per unit]]-Table133[[#This Row],[Cost per unit]])*Table133[[#This Row],[Volume]]</f>
        <v>3034.08</v>
      </c>
    </row>
    <row r="8884" spans="1:9" x14ac:dyDescent="0.2">
      <c r="A8884" s="14">
        <v>2014</v>
      </c>
      <c r="B8884" s="17" t="s">
        <v>13</v>
      </c>
      <c r="C8884" s="17" t="s">
        <v>270</v>
      </c>
      <c r="D8884" s="17" t="s">
        <v>1485</v>
      </c>
      <c r="E8884" s="1">
        <v>1584</v>
      </c>
      <c r="F8884" s="19">
        <v>2.4700000000000002</v>
      </c>
      <c r="G8884" s="19">
        <v>3.36</v>
      </c>
      <c r="H8884" s="19">
        <f>E8884*Table133[[#This Row],[Price per unit]]</f>
        <v>5322.24</v>
      </c>
      <c r="I8884" s="7">
        <f>(Table133[[#This Row],[Price per unit]]-Table133[[#This Row],[Cost per unit]])*Table133[[#This Row],[Volume]]</f>
        <v>1409.7599999999995</v>
      </c>
    </row>
    <row r="8885" spans="1:9" x14ac:dyDescent="0.2">
      <c r="A8885" s="14">
        <v>2014</v>
      </c>
      <c r="B8885" s="17" t="s">
        <v>13</v>
      </c>
      <c r="C8885" s="17" t="s">
        <v>270</v>
      </c>
      <c r="D8885" s="17" t="s">
        <v>1485</v>
      </c>
      <c r="E8885" s="1">
        <v>2064</v>
      </c>
      <c r="F8885" s="19">
        <v>2.79</v>
      </c>
      <c r="G8885" s="19">
        <v>3.83</v>
      </c>
      <c r="H8885" s="19">
        <f>E8885*Table133[[#This Row],[Price per unit]]</f>
        <v>7905.12</v>
      </c>
      <c r="I8885" s="7">
        <f>(Table133[[#This Row],[Price per unit]]-Table133[[#This Row],[Cost per unit]])*Table133[[#This Row],[Volume]]</f>
        <v>2146.56</v>
      </c>
    </row>
    <row r="8886" spans="1:9" x14ac:dyDescent="0.2">
      <c r="A8886" s="14">
        <v>2014</v>
      </c>
      <c r="B8886" s="17" t="s">
        <v>13</v>
      </c>
      <c r="C8886" s="17" t="s">
        <v>270</v>
      </c>
      <c r="D8886" s="17" t="s">
        <v>1485</v>
      </c>
      <c r="E8886" s="1">
        <v>2004</v>
      </c>
      <c r="F8886" s="19">
        <v>2.76</v>
      </c>
      <c r="G8886" s="19">
        <v>3.9</v>
      </c>
      <c r="H8886" s="19">
        <f>E8886*Table133[[#This Row],[Price per unit]]</f>
        <v>7815.5999999999995</v>
      </c>
      <c r="I8886" s="7">
        <f>(Table133[[#This Row],[Price per unit]]-Table133[[#This Row],[Cost per unit]])*Table133[[#This Row],[Volume]]</f>
        <v>2284.5600000000004</v>
      </c>
    </row>
    <row r="8887" spans="1:9" x14ac:dyDescent="0.2">
      <c r="A8887" s="14">
        <v>2014</v>
      </c>
      <c r="B8887" s="17" t="s">
        <v>13</v>
      </c>
      <c r="C8887" s="17" t="s">
        <v>270</v>
      </c>
      <c r="D8887" s="17" t="s">
        <v>1485</v>
      </c>
      <c r="E8887" s="1">
        <v>2556</v>
      </c>
      <c r="F8887" s="19">
        <v>2.89</v>
      </c>
      <c r="G8887" s="19">
        <v>3.56</v>
      </c>
      <c r="H8887" s="19">
        <f>E8887*Table133[[#This Row],[Price per unit]]</f>
        <v>9099.36</v>
      </c>
      <c r="I8887" s="7">
        <f>(Table133[[#This Row],[Price per unit]]-Table133[[#This Row],[Cost per unit]])*Table133[[#This Row],[Volume]]</f>
        <v>1712.5199999999998</v>
      </c>
    </row>
    <row r="8888" spans="1:9" x14ac:dyDescent="0.2">
      <c r="A8888" s="14">
        <v>2014</v>
      </c>
      <c r="B8888" s="17" t="s">
        <v>13</v>
      </c>
      <c r="C8888" s="17" t="s">
        <v>270</v>
      </c>
      <c r="D8888" s="17" t="s">
        <v>1485</v>
      </c>
      <c r="E8888" s="1">
        <v>2280</v>
      </c>
      <c r="F8888" s="19">
        <v>2.79</v>
      </c>
      <c r="G8888" s="19">
        <v>3.77</v>
      </c>
      <c r="H8888" s="19">
        <f>E8888*Table133[[#This Row],[Price per unit]]</f>
        <v>8595.6</v>
      </c>
      <c r="I8888" s="7">
        <f>(Table133[[#This Row],[Price per unit]]-Table133[[#This Row],[Cost per unit]])*Table133[[#This Row],[Volume]]</f>
        <v>2234.4</v>
      </c>
    </row>
    <row r="8889" spans="1:9" x14ac:dyDescent="0.2">
      <c r="A8889" s="14">
        <v>2014</v>
      </c>
      <c r="B8889" s="17" t="s">
        <v>13</v>
      </c>
      <c r="C8889" s="17" t="s">
        <v>270</v>
      </c>
      <c r="D8889" s="17" t="s">
        <v>1485</v>
      </c>
      <c r="E8889" s="1">
        <v>2124</v>
      </c>
      <c r="F8889" s="19">
        <v>2.4700000000000002</v>
      </c>
      <c r="G8889" s="19">
        <v>3.36</v>
      </c>
      <c r="H8889" s="19">
        <f>E8889*Table133[[#This Row],[Price per unit]]</f>
        <v>7136.6399999999994</v>
      </c>
      <c r="I8889" s="7">
        <f>(Table133[[#This Row],[Price per unit]]-Table133[[#This Row],[Cost per unit]])*Table133[[#This Row],[Volume]]</f>
        <v>1890.3599999999992</v>
      </c>
    </row>
    <row r="8890" spans="1:9" x14ac:dyDescent="0.2">
      <c r="A8890" s="14">
        <v>2014</v>
      </c>
      <c r="B8890" s="17" t="s">
        <v>13</v>
      </c>
      <c r="C8890" s="17" t="s">
        <v>270</v>
      </c>
      <c r="D8890" s="17" t="s">
        <v>1485</v>
      </c>
      <c r="E8890" s="1">
        <v>2712</v>
      </c>
      <c r="F8890" s="19">
        <v>2.75</v>
      </c>
      <c r="G8890" s="19">
        <v>3.35</v>
      </c>
      <c r="H8890" s="19">
        <f>E8890*Table133[[#This Row],[Price per unit]]</f>
        <v>9085.2000000000007</v>
      </c>
      <c r="I8890" s="7">
        <f>(Table133[[#This Row],[Price per unit]]-Table133[[#This Row],[Cost per unit]])*Table133[[#This Row],[Volume]]</f>
        <v>1627.2000000000003</v>
      </c>
    </row>
    <row r="8891" spans="1:9" x14ac:dyDescent="0.2">
      <c r="A8891" s="14">
        <v>2014</v>
      </c>
      <c r="B8891" s="17" t="s">
        <v>13</v>
      </c>
      <c r="C8891" s="17" t="s">
        <v>270</v>
      </c>
      <c r="D8891" s="17" t="s">
        <v>1485</v>
      </c>
      <c r="E8891" s="1">
        <v>2124</v>
      </c>
      <c r="F8891" s="19">
        <v>2.61</v>
      </c>
      <c r="G8891" s="19">
        <v>3.41</v>
      </c>
      <c r="H8891" s="19">
        <f>E8891*Table133[[#This Row],[Price per unit]]</f>
        <v>7242.84</v>
      </c>
      <c r="I8891" s="7">
        <f>(Table133[[#This Row],[Price per unit]]-Table133[[#This Row],[Cost per unit]])*Table133[[#This Row],[Volume]]</f>
        <v>1699.2000000000005</v>
      </c>
    </row>
    <row r="8892" spans="1:9" x14ac:dyDescent="0.2">
      <c r="A8892" s="14">
        <v>2014</v>
      </c>
      <c r="B8892" s="17" t="s">
        <v>13</v>
      </c>
      <c r="C8892" s="17" t="s">
        <v>270</v>
      </c>
      <c r="D8892" s="17" t="s">
        <v>1485</v>
      </c>
      <c r="E8892" s="1">
        <v>2208</v>
      </c>
      <c r="F8892" s="19">
        <v>2.56</v>
      </c>
      <c r="G8892" s="19">
        <v>3.63</v>
      </c>
      <c r="H8892" s="19">
        <f>E8892*Table133[[#This Row],[Price per unit]]</f>
        <v>8015.04</v>
      </c>
      <c r="I8892" s="7">
        <f>(Table133[[#This Row],[Price per unit]]-Table133[[#This Row],[Cost per unit]])*Table133[[#This Row],[Volume]]</f>
        <v>2362.5599999999995</v>
      </c>
    </row>
    <row r="8893" spans="1:9" x14ac:dyDescent="0.2">
      <c r="A8893" s="14">
        <v>2014</v>
      </c>
      <c r="B8893" s="17" t="s">
        <v>13</v>
      </c>
      <c r="C8893" s="17" t="s">
        <v>270</v>
      </c>
      <c r="D8893" s="17" t="s">
        <v>1485</v>
      </c>
      <c r="E8893" s="1">
        <v>1596</v>
      </c>
      <c r="F8893" s="19">
        <v>2.9</v>
      </c>
      <c r="G8893" s="19">
        <v>3.74</v>
      </c>
      <c r="H8893" s="19">
        <f>E8893*Table133[[#This Row],[Price per unit]]</f>
        <v>5969.04</v>
      </c>
      <c r="I8893" s="7">
        <f>(Table133[[#This Row],[Price per unit]]-Table133[[#This Row],[Cost per unit]])*Table133[[#This Row],[Volume]]</f>
        <v>1340.6400000000006</v>
      </c>
    </row>
    <row r="8894" spans="1:9" x14ac:dyDescent="0.2">
      <c r="A8894" s="14">
        <v>2014</v>
      </c>
      <c r="B8894" s="17" t="s">
        <v>13</v>
      </c>
      <c r="C8894" s="17" t="s">
        <v>270</v>
      </c>
      <c r="D8894" s="17" t="s">
        <v>1485</v>
      </c>
      <c r="E8894" s="1">
        <v>1968</v>
      </c>
      <c r="F8894" s="19">
        <v>2.4900000000000002</v>
      </c>
      <c r="G8894" s="19">
        <v>3.95</v>
      </c>
      <c r="H8894" s="19">
        <f>E8894*Table133[[#This Row],[Price per unit]]</f>
        <v>7773.6</v>
      </c>
      <c r="I8894" s="7">
        <f>(Table133[[#This Row],[Price per unit]]-Table133[[#This Row],[Cost per unit]])*Table133[[#This Row],[Volume]]</f>
        <v>2873.2799999999997</v>
      </c>
    </row>
    <row r="8895" spans="1:9" x14ac:dyDescent="0.2">
      <c r="A8895" s="14">
        <v>2014</v>
      </c>
      <c r="B8895" s="17" t="s">
        <v>13</v>
      </c>
      <c r="C8895" s="17" t="s">
        <v>270</v>
      </c>
      <c r="D8895" s="17" t="s">
        <v>1485</v>
      </c>
      <c r="E8895" s="1">
        <v>1932</v>
      </c>
      <c r="F8895" s="19">
        <v>2.63</v>
      </c>
      <c r="G8895" s="19">
        <v>3.92</v>
      </c>
      <c r="H8895" s="19">
        <f>E8895*Table133[[#This Row],[Price per unit]]</f>
        <v>7573.44</v>
      </c>
      <c r="I8895" s="7">
        <f>(Table133[[#This Row],[Price per unit]]-Table133[[#This Row],[Cost per unit]])*Table133[[#This Row],[Volume]]</f>
        <v>2492.2800000000002</v>
      </c>
    </row>
    <row r="8896" spans="1:9" x14ac:dyDescent="0.2">
      <c r="A8896" s="14">
        <v>2014</v>
      </c>
      <c r="B8896" s="17" t="s">
        <v>13</v>
      </c>
      <c r="C8896" s="17" t="s">
        <v>270</v>
      </c>
      <c r="D8896" s="17" t="s">
        <v>1485</v>
      </c>
      <c r="E8896" s="1">
        <v>2280</v>
      </c>
      <c r="F8896" s="19">
        <v>2.97</v>
      </c>
      <c r="G8896" s="19">
        <v>3.8</v>
      </c>
      <c r="H8896" s="19">
        <f>E8896*Table133[[#This Row],[Price per unit]]</f>
        <v>8664</v>
      </c>
      <c r="I8896" s="7">
        <f>(Table133[[#This Row],[Price per unit]]-Table133[[#This Row],[Cost per unit]])*Table133[[#This Row],[Volume]]</f>
        <v>1892.3999999999992</v>
      </c>
    </row>
    <row r="8897" spans="1:9" x14ac:dyDescent="0.2">
      <c r="A8897" s="14">
        <v>2014</v>
      </c>
      <c r="B8897" s="17" t="s">
        <v>13</v>
      </c>
      <c r="C8897" s="17" t="s">
        <v>270</v>
      </c>
      <c r="D8897" s="17" t="s">
        <v>1485</v>
      </c>
      <c r="E8897" s="1">
        <v>2736</v>
      </c>
      <c r="F8897" s="19">
        <v>2.77</v>
      </c>
      <c r="G8897" s="19">
        <v>3.66</v>
      </c>
      <c r="H8897" s="19">
        <f>E8897*Table133[[#This Row],[Price per unit]]</f>
        <v>10013.76</v>
      </c>
      <c r="I8897" s="7">
        <f>(Table133[[#This Row],[Price per unit]]-Table133[[#This Row],[Cost per unit]])*Table133[[#This Row],[Volume]]</f>
        <v>2435.0400000000004</v>
      </c>
    </row>
    <row r="8898" spans="1:9" x14ac:dyDescent="0.2">
      <c r="A8898" s="14">
        <v>2014</v>
      </c>
      <c r="B8898" s="17" t="s">
        <v>13</v>
      </c>
      <c r="C8898" s="17" t="s">
        <v>270</v>
      </c>
      <c r="D8898" s="17" t="s">
        <v>1485</v>
      </c>
      <c r="E8898" s="1">
        <v>1560</v>
      </c>
      <c r="F8898" s="19">
        <v>2.89</v>
      </c>
      <c r="G8898" s="19">
        <v>3.99</v>
      </c>
      <c r="H8898" s="19">
        <f>E8898*Table133[[#This Row],[Price per unit]]</f>
        <v>6224.4000000000005</v>
      </c>
      <c r="I8898" s="7">
        <f>(Table133[[#This Row],[Price per unit]]-Table133[[#This Row],[Cost per unit]])*Table133[[#This Row],[Volume]]</f>
        <v>1716.0000000000002</v>
      </c>
    </row>
    <row r="8899" spans="1:9" x14ac:dyDescent="0.2">
      <c r="A8899" s="14">
        <v>2014</v>
      </c>
      <c r="B8899" s="17" t="s">
        <v>13</v>
      </c>
      <c r="C8899" s="17" t="s">
        <v>270</v>
      </c>
      <c r="D8899" s="17" t="s">
        <v>1485</v>
      </c>
      <c r="E8899" s="1">
        <v>2304</v>
      </c>
      <c r="F8899" s="19">
        <v>2.71</v>
      </c>
      <c r="G8899" s="19">
        <v>3.72</v>
      </c>
      <c r="H8899" s="19">
        <f>E8899*Table133[[#This Row],[Price per unit]]</f>
        <v>8570.880000000001</v>
      </c>
      <c r="I8899" s="7">
        <f>(Table133[[#This Row],[Price per unit]]-Table133[[#This Row],[Cost per unit]])*Table133[[#This Row],[Volume]]</f>
        <v>2327.0400000000004</v>
      </c>
    </row>
    <row r="8900" spans="1:9" x14ac:dyDescent="0.2">
      <c r="A8900" s="14">
        <v>2014</v>
      </c>
      <c r="B8900" s="17" t="s">
        <v>13</v>
      </c>
      <c r="C8900" s="17" t="s">
        <v>270</v>
      </c>
      <c r="D8900" s="17" t="s">
        <v>1485</v>
      </c>
      <c r="E8900" s="1">
        <v>1776</v>
      </c>
      <c r="F8900" s="19">
        <v>2.42</v>
      </c>
      <c r="G8900" s="19">
        <v>3.61</v>
      </c>
      <c r="H8900" s="19">
        <f>E8900*Table133[[#This Row],[Price per unit]]</f>
        <v>6411.36</v>
      </c>
      <c r="I8900" s="7">
        <f>(Table133[[#This Row],[Price per unit]]-Table133[[#This Row],[Cost per unit]])*Table133[[#This Row],[Volume]]</f>
        <v>2113.44</v>
      </c>
    </row>
    <row r="8901" spans="1:9" x14ac:dyDescent="0.2">
      <c r="A8901" s="14">
        <v>2014</v>
      </c>
      <c r="B8901" s="17" t="s">
        <v>13</v>
      </c>
      <c r="C8901" s="17" t="s">
        <v>270</v>
      </c>
      <c r="D8901" s="17" t="s">
        <v>1485</v>
      </c>
      <c r="E8901" s="1">
        <v>1248</v>
      </c>
      <c r="F8901" s="19">
        <v>2.8</v>
      </c>
      <c r="G8901" s="19">
        <v>3.87</v>
      </c>
      <c r="H8901" s="19">
        <f>E8901*Table133[[#This Row],[Price per unit]]</f>
        <v>4829.76</v>
      </c>
      <c r="I8901" s="7">
        <f>(Table133[[#This Row],[Price per unit]]-Table133[[#This Row],[Cost per unit]])*Table133[[#This Row],[Volume]]</f>
        <v>1335.3600000000004</v>
      </c>
    </row>
    <row r="8902" spans="1:9" x14ac:dyDescent="0.2">
      <c r="A8902" s="14">
        <v>2014</v>
      </c>
      <c r="B8902" s="17" t="s">
        <v>13</v>
      </c>
      <c r="C8902" s="17" t="s">
        <v>270</v>
      </c>
      <c r="D8902" s="17" t="s">
        <v>1485</v>
      </c>
      <c r="E8902" s="1">
        <v>1692</v>
      </c>
      <c r="F8902" s="19">
        <v>2.79</v>
      </c>
      <c r="G8902" s="19">
        <v>3.33</v>
      </c>
      <c r="H8902" s="19">
        <f>E8902*Table133[[#This Row],[Price per unit]]</f>
        <v>5634.36</v>
      </c>
      <c r="I8902" s="7">
        <f>(Table133[[#This Row],[Price per unit]]-Table133[[#This Row],[Cost per unit]])*Table133[[#This Row],[Volume]]</f>
        <v>913.68000000000006</v>
      </c>
    </row>
    <row r="8903" spans="1:9" x14ac:dyDescent="0.2">
      <c r="A8903" s="14">
        <v>2014</v>
      </c>
      <c r="B8903" s="17" t="s">
        <v>13</v>
      </c>
      <c r="C8903" s="17" t="s">
        <v>270</v>
      </c>
      <c r="D8903" s="17" t="s">
        <v>1485</v>
      </c>
      <c r="E8903" s="1">
        <v>1500</v>
      </c>
      <c r="F8903" s="19">
        <v>2.36</v>
      </c>
      <c r="G8903" s="19">
        <v>3.64</v>
      </c>
      <c r="H8903" s="19">
        <f>E8903*Table133[[#This Row],[Price per unit]]</f>
        <v>5460</v>
      </c>
      <c r="I8903" s="7">
        <f>(Table133[[#This Row],[Price per unit]]-Table133[[#This Row],[Cost per unit]])*Table133[[#This Row],[Volume]]</f>
        <v>1920.0000000000005</v>
      </c>
    </row>
    <row r="8904" spans="1:9" x14ac:dyDescent="0.2">
      <c r="A8904" s="14">
        <v>2014</v>
      </c>
      <c r="B8904" s="17" t="s">
        <v>13</v>
      </c>
      <c r="C8904" s="17" t="s">
        <v>270</v>
      </c>
      <c r="D8904" s="17" t="s">
        <v>1485</v>
      </c>
      <c r="E8904" s="1">
        <v>1680</v>
      </c>
      <c r="F8904" s="19">
        <v>2.99</v>
      </c>
      <c r="G8904" s="19">
        <v>3.61</v>
      </c>
      <c r="H8904" s="19">
        <f>E8904*Table133[[#This Row],[Price per unit]]</f>
        <v>6064.8</v>
      </c>
      <c r="I8904" s="7">
        <f>(Table133[[#This Row],[Price per unit]]-Table133[[#This Row],[Cost per unit]])*Table133[[#This Row],[Volume]]</f>
        <v>1041.5999999999995</v>
      </c>
    </row>
    <row r="8905" spans="1:9" x14ac:dyDescent="0.2">
      <c r="A8905" s="14">
        <v>2014</v>
      </c>
      <c r="B8905" s="17" t="s">
        <v>13</v>
      </c>
      <c r="C8905" s="17" t="s">
        <v>270</v>
      </c>
      <c r="D8905" s="17" t="s">
        <v>1485</v>
      </c>
      <c r="E8905" s="1">
        <v>2292</v>
      </c>
      <c r="F8905" s="19">
        <v>2.76</v>
      </c>
      <c r="G8905" s="19">
        <v>3.96</v>
      </c>
      <c r="H8905" s="19">
        <f>E8905*Table133[[#This Row],[Price per unit]]</f>
        <v>9076.32</v>
      </c>
      <c r="I8905" s="7">
        <f>(Table133[[#This Row],[Price per unit]]-Table133[[#This Row],[Cost per unit]])*Table133[[#This Row],[Volume]]</f>
        <v>2750.4000000000005</v>
      </c>
    </row>
    <row r="8906" spans="1:9" x14ac:dyDescent="0.2">
      <c r="A8906" s="14">
        <v>2014</v>
      </c>
      <c r="B8906" s="17" t="s">
        <v>13</v>
      </c>
      <c r="C8906" s="17" t="s">
        <v>270</v>
      </c>
      <c r="D8906" s="17" t="s">
        <v>1485</v>
      </c>
      <c r="E8906" s="1">
        <v>2268</v>
      </c>
      <c r="F8906" s="19">
        <v>3</v>
      </c>
      <c r="G8906" s="19">
        <v>3.8</v>
      </c>
      <c r="H8906" s="19">
        <f>E8906*Table133[[#This Row],[Price per unit]]</f>
        <v>8618.4</v>
      </c>
      <c r="I8906" s="7">
        <f>(Table133[[#This Row],[Price per unit]]-Table133[[#This Row],[Cost per unit]])*Table133[[#This Row],[Volume]]</f>
        <v>1814.3999999999996</v>
      </c>
    </row>
    <row r="8907" spans="1:9" x14ac:dyDescent="0.2">
      <c r="A8907" s="14">
        <v>2014</v>
      </c>
      <c r="B8907" s="17" t="s">
        <v>13</v>
      </c>
      <c r="C8907" s="17" t="s">
        <v>270</v>
      </c>
      <c r="D8907" s="17" t="s">
        <v>1485</v>
      </c>
      <c r="E8907" s="1">
        <v>1536</v>
      </c>
      <c r="F8907" s="19">
        <v>2.84</v>
      </c>
      <c r="G8907" s="19">
        <v>3.43</v>
      </c>
      <c r="H8907" s="19">
        <f>E8907*Table133[[#This Row],[Price per unit]]</f>
        <v>5268.4800000000005</v>
      </c>
      <c r="I8907" s="7">
        <f>(Table133[[#This Row],[Price per unit]]-Table133[[#This Row],[Cost per unit]])*Table133[[#This Row],[Volume]]</f>
        <v>906.24000000000046</v>
      </c>
    </row>
    <row r="8908" spans="1:9" x14ac:dyDescent="0.2">
      <c r="A8908" s="14">
        <v>2014</v>
      </c>
      <c r="B8908" s="17" t="s">
        <v>13</v>
      </c>
      <c r="C8908" s="17" t="s">
        <v>270</v>
      </c>
      <c r="D8908" s="17" t="s">
        <v>1485</v>
      </c>
      <c r="E8908" s="1">
        <v>1464</v>
      </c>
      <c r="F8908" s="19">
        <v>2.89</v>
      </c>
      <c r="G8908" s="19">
        <v>3.79</v>
      </c>
      <c r="H8908" s="19">
        <f>E8908*Table133[[#This Row],[Price per unit]]</f>
        <v>5548.56</v>
      </c>
      <c r="I8908" s="7">
        <f>(Table133[[#This Row],[Price per unit]]-Table133[[#This Row],[Cost per unit]])*Table133[[#This Row],[Volume]]</f>
        <v>1317.6</v>
      </c>
    </row>
    <row r="8909" spans="1:9" x14ac:dyDescent="0.2">
      <c r="A8909" s="14">
        <v>2014</v>
      </c>
      <c r="B8909" s="17" t="s">
        <v>13</v>
      </c>
      <c r="C8909" s="17" t="s">
        <v>270</v>
      </c>
      <c r="D8909" s="17" t="s">
        <v>1485</v>
      </c>
      <c r="E8909" s="1">
        <v>1824</v>
      </c>
      <c r="F8909" s="19">
        <v>2.77</v>
      </c>
      <c r="G8909" s="19">
        <v>3.89</v>
      </c>
      <c r="H8909" s="19">
        <f>E8909*Table133[[#This Row],[Price per unit]]</f>
        <v>7095.3600000000006</v>
      </c>
      <c r="I8909" s="7">
        <f>(Table133[[#This Row],[Price per unit]]-Table133[[#This Row],[Cost per unit]])*Table133[[#This Row],[Volume]]</f>
        <v>2042.88</v>
      </c>
    </row>
    <row r="8910" spans="1:9" x14ac:dyDescent="0.2">
      <c r="A8910" s="14">
        <v>2014</v>
      </c>
      <c r="B8910" s="17" t="s">
        <v>13</v>
      </c>
      <c r="C8910" s="17" t="s">
        <v>270</v>
      </c>
      <c r="D8910" s="17" t="s">
        <v>1485</v>
      </c>
      <c r="E8910" s="1">
        <v>1272</v>
      </c>
      <c r="F8910" s="19">
        <v>2.41</v>
      </c>
      <c r="G8910" s="19">
        <v>4</v>
      </c>
      <c r="H8910" s="19">
        <f>E8910*Table133[[#This Row],[Price per unit]]</f>
        <v>5088</v>
      </c>
      <c r="I8910" s="7">
        <f>(Table133[[#This Row],[Price per unit]]-Table133[[#This Row],[Cost per unit]])*Table133[[#This Row],[Volume]]</f>
        <v>2022.4799999999998</v>
      </c>
    </row>
    <row r="8911" spans="1:9" x14ac:dyDescent="0.2">
      <c r="A8911" s="14">
        <v>2014</v>
      </c>
      <c r="B8911" s="17" t="s">
        <v>13</v>
      </c>
      <c r="C8911" s="17" t="s">
        <v>270</v>
      </c>
      <c r="D8911" s="17" t="s">
        <v>1485</v>
      </c>
      <c r="E8911" s="1">
        <v>2412</v>
      </c>
      <c r="F8911" s="19">
        <v>2.4500000000000002</v>
      </c>
      <c r="G8911" s="19">
        <v>3.88</v>
      </c>
      <c r="H8911" s="19">
        <f>E8911*Table133[[#This Row],[Price per unit]]</f>
        <v>9358.56</v>
      </c>
      <c r="I8911" s="7">
        <f>(Table133[[#This Row],[Price per unit]]-Table133[[#This Row],[Cost per unit]])*Table133[[#This Row],[Volume]]</f>
        <v>3449.1599999999994</v>
      </c>
    </row>
    <row r="8912" spans="1:9" x14ac:dyDescent="0.2">
      <c r="A8912" s="14">
        <v>2014</v>
      </c>
      <c r="B8912" s="17" t="s">
        <v>13</v>
      </c>
      <c r="C8912" s="17" t="s">
        <v>270</v>
      </c>
      <c r="D8912" s="17" t="s">
        <v>1485</v>
      </c>
      <c r="E8912" s="1">
        <v>1956</v>
      </c>
      <c r="F8912" s="19">
        <v>2.99</v>
      </c>
      <c r="G8912" s="19">
        <v>3.79</v>
      </c>
      <c r="H8912" s="19">
        <f>E8912*Table133[[#This Row],[Price per unit]]</f>
        <v>7413.24</v>
      </c>
      <c r="I8912" s="7">
        <f>(Table133[[#This Row],[Price per unit]]-Table133[[#This Row],[Cost per unit]])*Table133[[#This Row],[Volume]]</f>
        <v>1564.7999999999997</v>
      </c>
    </row>
    <row r="8913" spans="1:9" x14ac:dyDescent="0.2">
      <c r="A8913" s="14">
        <v>2014</v>
      </c>
      <c r="B8913" s="17" t="s">
        <v>13</v>
      </c>
      <c r="C8913" s="17" t="s">
        <v>270</v>
      </c>
      <c r="D8913" s="17" t="s">
        <v>1485</v>
      </c>
      <c r="E8913" s="1">
        <v>2172</v>
      </c>
      <c r="F8913" s="19">
        <v>2.62</v>
      </c>
      <c r="G8913" s="19">
        <v>3.76</v>
      </c>
      <c r="H8913" s="19">
        <f>E8913*Table133[[#This Row],[Price per unit]]</f>
        <v>8166.7199999999993</v>
      </c>
      <c r="I8913" s="7">
        <f>(Table133[[#This Row],[Price per unit]]-Table133[[#This Row],[Cost per unit]])*Table133[[#This Row],[Volume]]</f>
        <v>2476.0799999999995</v>
      </c>
    </row>
    <row r="8914" spans="1:9" x14ac:dyDescent="0.2">
      <c r="A8914" s="14">
        <v>2014</v>
      </c>
      <c r="B8914" s="17" t="s">
        <v>13</v>
      </c>
      <c r="C8914" s="17" t="s">
        <v>270</v>
      </c>
      <c r="D8914" s="17" t="s">
        <v>1485</v>
      </c>
      <c r="E8914" s="1">
        <v>1596</v>
      </c>
      <c r="F8914" s="19">
        <v>2.35</v>
      </c>
      <c r="G8914" s="19">
        <v>3.62</v>
      </c>
      <c r="H8914" s="19">
        <f>E8914*Table133[[#This Row],[Price per unit]]</f>
        <v>5777.52</v>
      </c>
      <c r="I8914" s="7">
        <f>(Table133[[#This Row],[Price per unit]]-Table133[[#This Row],[Cost per unit]])*Table133[[#This Row],[Volume]]</f>
        <v>2026.92</v>
      </c>
    </row>
    <row r="8915" spans="1:9" x14ac:dyDescent="0.2">
      <c r="A8915" s="14">
        <v>2014</v>
      </c>
      <c r="B8915" s="17" t="s">
        <v>13</v>
      </c>
      <c r="C8915" s="17" t="s">
        <v>270</v>
      </c>
      <c r="D8915" s="17" t="s">
        <v>1485</v>
      </c>
      <c r="E8915" s="1">
        <v>1548</v>
      </c>
      <c r="F8915" s="19">
        <v>2.5</v>
      </c>
      <c r="G8915" s="19">
        <v>3.61</v>
      </c>
      <c r="H8915" s="19">
        <f>E8915*Table133[[#This Row],[Price per unit]]</f>
        <v>5588.28</v>
      </c>
      <c r="I8915" s="7">
        <f>(Table133[[#This Row],[Price per unit]]-Table133[[#This Row],[Cost per unit]])*Table133[[#This Row],[Volume]]</f>
        <v>1718.2799999999997</v>
      </c>
    </row>
    <row r="8916" spans="1:9" x14ac:dyDescent="0.2">
      <c r="A8916" s="14">
        <v>2014</v>
      </c>
      <c r="B8916" s="17" t="s">
        <v>13</v>
      </c>
      <c r="C8916" s="17" t="s">
        <v>270</v>
      </c>
      <c r="D8916" s="17" t="s">
        <v>1485</v>
      </c>
      <c r="E8916" s="1">
        <v>2364</v>
      </c>
      <c r="F8916" s="19">
        <v>2.66</v>
      </c>
      <c r="G8916" s="19">
        <v>3.35</v>
      </c>
      <c r="H8916" s="19">
        <f>E8916*Table133[[#This Row],[Price per unit]]</f>
        <v>7919.4000000000005</v>
      </c>
      <c r="I8916" s="7">
        <f>(Table133[[#This Row],[Price per unit]]-Table133[[#This Row],[Cost per unit]])*Table133[[#This Row],[Volume]]</f>
        <v>1631.1599999999999</v>
      </c>
    </row>
    <row r="8917" spans="1:9" x14ac:dyDescent="0.2">
      <c r="A8917" s="14">
        <v>2014</v>
      </c>
      <c r="B8917" s="17" t="s">
        <v>13</v>
      </c>
      <c r="C8917" s="17" t="s">
        <v>270</v>
      </c>
      <c r="D8917" s="17" t="s">
        <v>1485</v>
      </c>
      <c r="E8917" s="1">
        <v>1320</v>
      </c>
      <c r="F8917" s="19">
        <v>2.88</v>
      </c>
      <c r="G8917" s="19">
        <v>3.95</v>
      </c>
      <c r="H8917" s="19">
        <f>E8917*Table133[[#This Row],[Price per unit]]</f>
        <v>5214</v>
      </c>
      <c r="I8917" s="7">
        <f>(Table133[[#This Row],[Price per unit]]-Table133[[#This Row],[Cost per unit]])*Table133[[#This Row],[Volume]]</f>
        <v>1412.4000000000003</v>
      </c>
    </row>
    <row r="8918" spans="1:9" x14ac:dyDescent="0.2">
      <c r="A8918" s="14">
        <v>2014</v>
      </c>
      <c r="B8918" s="17" t="s">
        <v>13</v>
      </c>
      <c r="C8918" s="17" t="s">
        <v>270</v>
      </c>
      <c r="D8918" s="17" t="s">
        <v>1485</v>
      </c>
      <c r="E8918" s="1">
        <v>2556</v>
      </c>
      <c r="F8918" s="19">
        <v>2.34</v>
      </c>
      <c r="G8918" s="19">
        <v>3.69</v>
      </c>
      <c r="H8918" s="19">
        <f>E8918*Table133[[#This Row],[Price per unit]]</f>
        <v>9431.64</v>
      </c>
      <c r="I8918" s="7">
        <f>(Table133[[#This Row],[Price per unit]]-Table133[[#This Row],[Cost per unit]])*Table133[[#This Row],[Volume]]</f>
        <v>3450.6000000000004</v>
      </c>
    </row>
    <row r="8919" spans="1:9" x14ac:dyDescent="0.2">
      <c r="A8919" s="14">
        <v>2014</v>
      </c>
      <c r="B8919" s="17" t="s">
        <v>13</v>
      </c>
      <c r="C8919" s="17" t="s">
        <v>270</v>
      </c>
      <c r="D8919" s="17" t="s">
        <v>1485</v>
      </c>
      <c r="E8919" s="1">
        <v>1824</v>
      </c>
      <c r="F8919" s="19">
        <v>2.59</v>
      </c>
      <c r="G8919" s="19">
        <v>3.96</v>
      </c>
      <c r="H8919" s="19">
        <f>E8919*Table133[[#This Row],[Price per unit]]</f>
        <v>7223.04</v>
      </c>
      <c r="I8919" s="7">
        <f>(Table133[[#This Row],[Price per unit]]-Table133[[#This Row],[Cost per unit]])*Table133[[#This Row],[Volume]]</f>
        <v>2498.88</v>
      </c>
    </row>
    <row r="8920" spans="1:9" x14ac:dyDescent="0.2">
      <c r="A8920" s="14">
        <v>2014</v>
      </c>
      <c r="B8920" s="17" t="s">
        <v>13</v>
      </c>
      <c r="C8920" s="17" t="s">
        <v>270</v>
      </c>
      <c r="D8920" s="17" t="s">
        <v>1485</v>
      </c>
      <c r="E8920" s="1">
        <v>1968</v>
      </c>
      <c r="F8920" s="19">
        <v>2.77</v>
      </c>
      <c r="G8920" s="19">
        <v>3.96</v>
      </c>
      <c r="H8920" s="19">
        <f>E8920*Table133[[#This Row],[Price per unit]]</f>
        <v>7793.28</v>
      </c>
      <c r="I8920" s="7">
        <f>(Table133[[#This Row],[Price per unit]]-Table133[[#This Row],[Cost per unit]])*Table133[[#This Row],[Volume]]</f>
        <v>2341.92</v>
      </c>
    </row>
    <row r="8921" spans="1:9" x14ac:dyDescent="0.2">
      <c r="A8921" s="14">
        <v>2014</v>
      </c>
      <c r="B8921" s="17" t="s">
        <v>13</v>
      </c>
      <c r="C8921" s="17" t="s">
        <v>270</v>
      </c>
      <c r="D8921" s="17" t="s">
        <v>1485</v>
      </c>
      <c r="E8921" s="1">
        <v>2256</v>
      </c>
      <c r="F8921" s="19">
        <v>2.48</v>
      </c>
      <c r="G8921" s="19">
        <v>3.4</v>
      </c>
      <c r="H8921" s="19">
        <f>E8921*Table133[[#This Row],[Price per unit]]</f>
        <v>7670.4</v>
      </c>
      <c r="I8921" s="7">
        <f>(Table133[[#This Row],[Price per unit]]-Table133[[#This Row],[Cost per unit]])*Table133[[#This Row],[Volume]]</f>
        <v>2075.52</v>
      </c>
    </row>
    <row r="8922" spans="1:9" x14ac:dyDescent="0.2">
      <c r="A8922" s="14">
        <v>2014</v>
      </c>
      <c r="B8922" s="17" t="s">
        <v>13</v>
      </c>
      <c r="C8922" s="17" t="s">
        <v>270</v>
      </c>
      <c r="D8922" s="17" t="s">
        <v>1485</v>
      </c>
      <c r="E8922" s="1">
        <v>1356</v>
      </c>
      <c r="F8922" s="19">
        <v>2.88</v>
      </c>
      <c r="G8922" s="19">
        <v>3.75</v>
      </c>
      <c r="H8922" s="19">
        <f>E8922*Table133[[#This Row],[Price per unit]]</f>
        <v>5085</v>
      </c>
      <c r="I8922" s="7">
        <f>(Table133[[#This Row],[Price per unit]]-Table133[[#This Row],[Cost per unit]])*Table133[[#This Row],[Volume]]</f>
        <v>1179.7200000000003</v>
      </c>
    </row>
    <row r="8923" spans="1:9" x14ac:dyDescent="0.2">
      <c r="A8923" s="14">
        <v>2014</v>
      </c>
      <c r="B8923" s="17" t="s">
        <v>13</v>
      </c>
      <c r="C8923" s="17" t="s">
        <v>270</v>
      </c>
      <c r="D8923" s="17" t="s">
        <v>1485</v>
      </c>
      <c r="E8923" s="1">
        <v>1608</v>
      </c>
      <c r="F8923" s="19">
        <v>2.7</v>
      </c>
      <c r="G8923" s="19">
        <v>3.65</v>
      </c>
      <c r="H8923" s="19">
        <f>E8923*Table133[[#This Row],[Price per unit]]</f>
        <v>5869.2</v>
      </c>
      <c r="I8923" s="7">
        <f>(Table133[[#This Row],[Price per unit]]-Table133[[#This Row],[Cost per unit]])*Table133[[#This Row],[Volume]]</f>
        <v>1527.5999999999997</v>
      </c>
    </row>
    <row r="8924" spans="1:9" x14ac:dyDescent="0.2">
      <c r="A8924" s="14">
        <v>2014</v>
      </c>
      <c r="B8924" s="17" t="s">
        <v>13</v>
      </c>
      <c r="C8924" s="17" t="s">
        <v>270</v>
      </c>
      <c r="D8924" s="17" t="s">
        <v>1485</v>
      </c>
      <c r="E8924" s="1">
        <v>2472</v>
      </c>
      <c r="F8924" s="19">
        <v>2.4</v>
      </c>
      <c r="G8924" s="19">
        <v>3.32</v>
      </c>
      <c r="H8924" s="19">
        <f>E8924*Table133[[#This Row],[Price per unit]]</f>
        <v>8207.0399999999991</v>
      </c>
      <c r="I8924" s="7">
        <f>(Table133[[#This Row],[Price per unit]]-Table133[[#This Row],[Cost per unit]])*Table133[[#This Row],[Volume]]</f>
        <v>2274.2399999999998</v>
      </c>
    </row>
    <row r="8925" spans="1:9" x14ac:dyDescent="0.2">
      <c r="A8925" s="14">
        <v>2014</v>
      </c>
      <c r="B8925" s="17" t="s">
        <v>13</v>
      </c>
      <c r="C8925" s="17" t="s">
        <v>270</v>
      </c>
      <c r="D8925" s="17" t="s">
        <v>1485</v>
      </c>
      <c r="E8925" s="1">
        <v>2292</v>
      </c>
      <c r="F8925" s="19">
        <v>2.4900000000000002</v>
      </c>
      <c r="G8925" s="19">
        <v>4</v>
      </c>
      <c r="H8925" s="19">
        <f>E8925*Table133[[#This Row],[Price per unit]]</f>
        <v>9168</v>
      </c>
      <c r="I8925" s="7">
        <f>(Table133[[#This Row],[Price per unit]]-Table133[[#This Row],[Cost per unit]])*Table133[[#This Row],[Volume]]</f>
        <v>3460.9199999999996</v>
      </c>
    </row>
    <row r="8926" spans="1:9" x14ac:dyDescent="0.2">
      <c r="A8926" s="14">
        <v>2014</v>
      </c>
      <c r="B8926" s="17" t="s">
        <v>13</v>
      </c>
      <c r="C8926" s="17" t="s">
        <v>270</v>
      </c>
      <c r="D8926" s="17" t="s">
        <v>1485</v>
      </c>
      <c r="E8926" s="1">
        <v>1644</v>
      </c>
      <c r="F8926" s="19">
        <v>2.94</v>
      </c>
      <c r="G8926" s="19">
        <v>3.95</v>
      </c>
      <c r="H8926" s="19">
        <f>E8926*Table133[[#This Row],[Price per unit]]</f>
        <v>6493.8</v>
      </c>
      <c r="I8926" s="7">
        <f>(Table133[[#This Row],[Price per unit]]-Table133[[#This Row],[Cost per unit]])*Table133[[#This Row],[Volume]]</f>
        <v>1660.4400000000003</v>
      </c>
    </row>
    <row r="8927" spans="1:9" x14ac:dyDescent="0.2">
      <c r="A8927" s="14">
        <v>2014</v>
      </c>
      <c r="B8927" s="17" t="s">
        <v>13</v>
      </c>
      <c r="C8927" s="17" t="s">
        <v>270</v>
      </c>
      <c r="D8927" s="17" t="s">
        <v>1485</v>
      </c>
      <c r="E8927" s="1">
        <v>1692</v>
      </c>
      <c r="F8927" s="19">
        <v>2.74</v>
      </c>
      <c r="G8927" s="19">
        <v>3.89</v>
      </c>
      <c r="H8927" s="19">
        <f>E8927*Table133[[#This Row],[Price per unit]]</f>
        <v>6581.88</v>
      </c>
      <c r="I8927" s="7">
        <f>(Table133[[#This Row],[Price per unit]]-Table133[[#This Row],[Cost per unit]])*Table133[[#This Row],[Volume]]</f>
        <v>1945.8</v>
      </c>
    </row>
    <row r="8928" spans="1:9" x14ac:dyDescent="0.2">
      <c r="A8928" s="14">
        <v>2014</v>
      </c>
      <c r="B8928" s="17" t="s">
        <v>13</v>
      </c>
      <c r="C8928" s="17" t="s">
        <v>270</v>
      </c>
      <c r="D8928" s="17" t="s">
        <v>1485</v>
      </c>
      <c r="E8928" s="1">
        <v>1440</v>
      </c>
      <c r="F8928" s="19">
        <v>2.38</v>
      </c>
      <c r="G8928" s="19">
        <v>3.52</v>
      </c>
      <c r="H8928" s="19">
        <f>E8928*Table133[[#This Row],[Price per unit]]</f>
        <v>5068.8</v>
      </c>
      <c r="I8928" s="7">
        <f>(Table133[[#This Row],[Price per unit]]-Table133[[#This Row],[Cost per unit]])*Table133[[#This Row],[Volume]]</f>
        <v>1641.6000000000001</v>
      </c>
    </row>
    <row r="8929" spans="1:9" x14ac:dyDescent="0.2">
      <c r="A8929" s="14">
        <v>2014</v>
      </c>
      <c r="B8929" s="17" t="s">
        <v>13</v>
      </c>
      <c r="C8929" s="17" t="s">
        <v>270</v>
      </c>
      <c r="D8929" s="17" t="s">
        <v>1485</v>
      </c>
      <c r="E8929" s="1">
        <v>2364</v>
      </c>
      <c r="F8929" s="19">
        <v>2.37</v>
      </c>
      <c r="G8929" s="19">
        <v>3.85</v>
      </c>
      <c r="H8929" s="19">
        <f>E8929*Table133[[#This Row],[Price per unit]]</f>
        <v>9101.4</v>
      </c>
      <c r="I8929" s="7">
        <f>(Table133[[#This Row],[Price per unit]]-Table133[[#This Row],[Cost per unit]])*Table133[[#This Row],[Volume]]</f>
        <v>3498.72</v>
      </c>
    </row>
    <row r="8930" spans="1:9" x14ac:dyDescent="0.2">
      <c r="A8930" s="14">
        <v>2014</v>
      </c>
      <c r="B8930" s="17" t="s">
        <v>13</v>
      </c>
      <c r="C8930" s="17" t="s">
        <v>270</v>
      </c>
      <c r="D8930" s="17" t="s">
        <v>1485</v>
      </c>
      <c r="E8930" s="1">
        <v>2268</v>
      </c>
      <c r="F8930" s="19">
        <v>2.44</v>
      </c>
      <c r="G8930" s="19">
        <v>3.91</v>
      </c>
      <c r="H8930" s="19">
        <f>E8930*Table133[[#This Row],[Price per unit]]</f>
        <v>8867.880000000001</v>
      </c>
      <c r="I8930" s="7">
        <f>(Table133[[#This Row],[Price per unit]]-Table133[[#This Row],[Cost per unit]])*Table133[[#This Row],[Volume]]</f>
        <v>3333.9600000000005</v>
      </c>
    </row>
    <row r="8931" spans="1:9" x14ac:dyDescent="0.2">
      <c r="A8931" s="14">
        <v>2014</v>
      </c>
      <c r="B8931" s="17" t="s">
        <v>13</v>
      </c>
      <c r="C8931" s="17" t="s">
        <v>270</v>
      </c>
      <c r="D8931" s="17" t="s">
        <v>1485</v>
      </c>
      <c r="E8931" s="1">
        <v>1656</v>
      </c>
      <c r="F8931" s="19">
        <v>2.34</v>
      </c>
      <c r="G8931" s="19">
        <v>3.99</v>
      </c>
      <c r="H8931" s="19">
        <f>E8931*Table133[[#This Row],[Price per unit]]</f>
        <v>6607.4400000000005</v>
      </c>
      <c r="I8931" s="7">
        <f>(Table133[[#This Row],[Price per unit]]-Table133[[#This Row],[Cost per unit]])*Table133[[#This Row],[Volume]]</f>
        <v>2732.4000000000005</v>
      </c>
    </row>
    <row r="8932" spans="1:9" x14ac:dyDescent="0.2">
      <c r="A8932" s="14">
        <v>2014</v>
      </c>
      <c r="B8932" s="17" t="s">
        <v>13</v>
      </c>
      <c r="C8932" s="17" t="s">
        <v>168</v>
      </c>
      <c r="D8932" s="17" t="s">
        <v>1538</v>
      </c>
      <c r="E8932" s="1">
        <v>444</v>
      </c>
      <c r="F8932" s="19">
        <v>4.0199999999999996</v>
      </c>
      <c r="G8932" s="19">
        <v>5.3</v>
      </c>
      <c r="H8932" s="19">
        <f>E8932*Table133[[#This Row],[Price per unit]]</f>
        <v>2353.1999999999998</v>
      </c>
      <c r="I8932" s="7">
        <f>(Table133[[#This Row],[Price per unit]]-Table133[[#This Row],[Cost per unit]])*Table133[[#This Row],[Volume]]</f>
        <v>568.32000000000016</v>
      </c>
    </row>
    <row r="8933" spans="1:9" x14ac:dyDescent="0.2">
      <c r="A8933" s="14">
        <v>2014</v>
      </c>
      <c r="B8933" s="17" t="s">
        <v>13</v>
      </c>
      <c r="C8933" s="17" t="s">
        <v>168</v>
      </c>
      <c r="D8933" s="17" t="s">
        <v>1538</v>
      </c>
      <c r="E8933" s="1">
        <v>468</v>
      </c>
      <c r="F8933" s="19">
        <v>4</v>
      </c>
      <c r="G8933" s="19">
        <v>5.0199999999999996</v>
      </c>
      <c r="H8933" s="19">
        <f>E8933*Table133[[#This Row],[Price per unit]]</f>
        <v>2349.3599999999997</v>
      </c>
      <c r="I8933" s="7">
        <f>(Table133[[#This Row],[Price per unit]]-Table133[[#This Row],[Cost per unit]])*Table133[[#This Row],[Volume]]</f>
        <v>477.35999999999979</v>
      </c>
    </row>
    <row r="8934" spans="1:9" x14ac:dyDescent="0.2">
      <c r="A8934" s="14">
        <v>2014</v>
      </c>
      <c r="B8934" s="17" t="s">
        <v>13</v>
      </c>
      <c r="C8934" s="17" t="s">
        <v>168</v>
      </c>
      <c r="D8934" s="17" t="s">
        <v>1538</v>
      </c>
      <c r="E8934" s="1">
        <v>324</v>
      </c>
      <c r="F8934" s="19">
        <v>4.25</v>
      </c>
      <c r="G8934" s="19">
        <v>5.17</v>
      </c>
      <c r="H8934" s="19">
        <f>E8934*Table133[[#This Row],[Price per unit]]</f>
        <v>1675.08</v>
      </c>
      <c r="I8934" s="7">
        <f>(Table133[[#This Row],[Price per unit]]-Table133[[#This Row],[Cost per unit]])*Table133[[#This Row],[Volume]]</f>
        <v>298.08</v>
      </c>
    </row>
    <row r="8935" spans="1:9" x14ac:dyDescent="0.2">
      <c r="A8935" s="14">
        <v>2014</v>
      </c>
      <c r="B8935" s="17" t="s">
        <v>13</v>
      </c>
      <c r="C8935" s="17" t="s">
        <v>168</v>
      </c>
      <c r="D8935" s="17" t="s">
        <v>1538</v>
      </c>
      <c r="E8935" s="1">
        <v>432</v>
      </c>
      <c r="F8935" s="19">
        <v>4.8099999999999996</v>
      </c>
      <c r="G8935" s="19">
        <v>5.39</v>
      </c>
      <c r="H8935" s="19">
        <f>E8935*Table133[[#This Row],[Price per unit]]</f>
        <v>2328.48</v>
      </c>
      <c r="I8935" s="7">
        <f>(Table133[[#This Row],[Price per unit]]-Table133[[#This Row],[Cost per unit]])*Table133[[#This Row],[Volume]]</f>
        <v>250.56000000000003</v>
      </c>
    </row>
    <row r="8936" spans="1:9" x14ac:dyDescent="0.2">
      <c r="A8936" s="14">
        <v>2014</v>
      </c>
      <c r="B8936" s="17" t="s">
        <v>13</v>
      </c>
      <c r="C8936" s="17" t="s">
        <v>168</v>
      </c>
      <c r="D8936" s="17" t="s">
        <v>1538</v>
      </c>
      <c r="E8936" s="1">
        <v>660</v>
      </c>
      <c r="F8936" s="19">
        <v>4.29</v>
      </c>
      <c r="G8936" s="19">
        <v>5.28</v>
      </c>
      <c r="H8936" s="19">
        <f>E8936*Table133[[#This Row],[Price per unit]]</f>
        <v>3484.8</v>
      </c>
      <c r="I8936" s="7">
        <f>(Table133[[#This Row],[Price per unit]]-Table133[[#This Row],[Cost per unit]])*Table133[[#This Row],[Volume]]</f>
        <v>653.40000000000009</v>
      </c>
    </row>
    <row r="8937" spans="1:9" x14ac:dyDescent="0.2">
      <c r="A8937" s="14">
        <v>2014</v>
      </c>
      <c r="B8937" s="17" t="s">
        <v>13</v>
      </c>
      <c r="C8937" s="17" t="s">
        <v>168</v>
      </c>
      <c r="D8937" s="17" t="s">
        <v>1538</v>
      </c>
      <c r="E8937" s="1">
        <v>252</v>
      </c>
      <c r="F8937" s="19">
        <v>4.16</v>
      </c>
      <c r="G8937" s="19">
        <v>5.28</v>
      </c>
      <c r="H8937" s="19">
        <f>E8937*Table133[[#This Row],[Price per unit]]</f>
        <v>1330.5600000000002</v>
      </c>
      <c r="I8937" s="7">
        <f>(Table133[[#This Row],[Price per unit]]-Table133[[#This Row],[Cost per unit]])*Table133[[#This Row],[Volume]]</f>
        <v>282.24</v>
      </c>
    </row>
    <row r="8938" spans="1:9" x14ac:dyDescent="0.2">
      <c r="A8938" s="14">
        <v>2014</v>
      </c>
      <c r="B8938" s="17" t="s">
        <v>13</v>
      </c>
      <c r="C8938" s="17" t="s">
        <v>168</v>
      </c>
      <c r="D8938" s="17" t="s">
        <v>1538</v>
      </c>
      <c r="E8938" s="1">
        <v>516</v>
      </c>
      <c r="F8938" s="19">
        <v>4.22</v>
      </c>
      <c r="G8938" s="19">
        <v>5.38</v>
      </c>
      <c r="H8938" s="19">
        <f>E8938*Table133[[#This Row],[Price per unit]]</f>
        <v>2776.08</v>
      </c>
      <c r="I8938" s="7">
        <f>(Table133[[#This Row],[Price per unit]]-Table133[[#This Row],[Cost per unit]])*Table133[[#This Row],[Volume]]</f>
        <v>598.56000000000006</v>
      </c>
    </row>
    <row r="8939" spans="1:9" x14ac:dyDescent="0.2">
      <c r="A8939" s="14">
        <v>2014</v>
      </c>
      <c r="B8939" s="17" t="s">
        <v>13</v>
      </c>
      <c r="C8939" s="17" t="s">
        <v>168</v>
      </c>
      <c r="D8939" s="17" t="s">
        <v>1538</v>
      </c>
      <c r="E8939" s="1">
        <v>300</v>
      </c>
      <c r="F8939" s="19">
        <v>4.8499999999999996</v>
      </c>
      <c r="G8939" s="19">
        <v>5.35</v>
      </c>
      <c r="H8939" s="19">
        <f>E8939*Table133[[#This Row],[Price per unit]]</f>
        <v>1605</v>
      </c>
      <c r="I8939" s="7">
        <f>(Table133[[#This Row],[Price per unit]]-Table133[[#This Row],[Cost per unit]])*Table133[[#This Row],[Volume]]</f>
        <v>150</v>
      </c>
    </row>
    <row r="8940" spans="1:9" x14ac:dyDescent="0.2">
      <c r="A8940" s="14">
        <v>2014</v>
      </c>
      <c r="B8940" s="17" t="s">
        <v>13</v>
      </c>
      <c r="C8940" s="17" t="s">
        <v>168</v>
      </c>
      <c r="D8940" s="17" t="s">
        <v>1538</v>
      </c>
      <c r="E8940" s="1">
        <v>504</v>
      </c>
      <c r="F8940" s="19">
        <v>4.8099999999999996</v>
      </c>
      <c r="G8940" s="19">
        <v>5.34</v>
      </c>
      <c r="H8940" s="19">
        <f>E8940*Table133[[#This Row],[Price per unit]]</f>
        <v>2691.36</v>
      </c>
      <c r="I8940" s="7">
        <f>(Table133[[#This Row],[Price per unit]]-Table133[[#This Row],[Cost per unit]])*Table133[[#This Row],[Volume]]</f>
        <v>267.12000000000012</v>
      </c>
    </row>
    <row r="8941" spans="1:9" x14ac:dyDescent="0.2">
      <c r="A8941" s="14">
        <v>2014</v>
      </c>
      <c r="B8941" s="17" t="s">
        <v>13</v>
      </c>
      <c r="C8941" s="17" t="s">
        <v>168</v>
      </c>
      <c r="D8941" s="17" t="s">
        <v>1538</v>
      </c>
      <c r="E8941" s="1">
        <v>288</v>
      </c>
      <c r="F8941" s="19">
        <v>4.4800000000000004</v>
      </c>
      <c r="G8941" s="19">
        <v>5.37</v>
      </c>
      <c r="H8941" s="19">
        <f>E8941*Table133[[#This Row],[Price per unit]]</f>
        <v>1546.56</v>
      </c>
      <c r="I8941" s="7">
        <f>(Table133[[#This Row],[Price per unit]]-Table133[[#This Row],[Cost per unit]])*Table133[[#This Row],[Volume]]</f>
        <v>256.31999999999994</v>
      </c>
    </row>
    <row r="8942" spans="1:9" x14ac:dyDescent="0.2">
      <c r="A8942" s="14">
        <v>2014</v>
      </c>
      <c r="B8942" s="17" t="s">
        <v>13</v>
      </c>
      <c r="C8942" s="17" t="s">
        <v>168</v>
      </c>
      <c r="D8942" s="17" t="s">
        <v>1538</v>
      </c>
      <c r="E8942" s="1">
        <v>528</v>
      </c>
      <c r="F8942" s="19">
        <v>4.82</v>
      </c>
      <c r="G8942" s="19">
        <v>5.2</v>
      </c>
      <c r="H8942" s="19">
        <f>E8942*Table133[[#This Row],[Price per unit]]</f>
        <v>2745.6</v>
      </c>
      <c r="I8942" s="7">
        <f>(Table133[[#This Row],[Price per unit]]-Table133[[#This Row],[Cost per unit]])*Table133[[#This Row],[Volume]]</f>
        <v>200.63999999999993</v>
      </c>
    </row>
    <row r="8943" spans="1:9" x14ac:dyDescent="0.2">
      <c r="A8943" s="14">
        <v>2014</v>
      </c>
      <c r="B8943" s="17" t="s">
        <v>13</v>
      </c>
      <c r="C8943" s="17" t="s">
        <v>168</v>
      </c>
      <c r="D8943" s="17" t="s">
        <v>1538</v>
      </c>
      <c r="E8943" s="1">
        <v>264</v>
      </c>
      <c r="F8943" s="19">
        <v>4.8499999999999996</v>
      </c>
      <c r="G8943" s="19">
        <v>5.15</v>
      </c>
      <c r="H8943" s="19">
        <f>E8943*Table133[[#This Row],[Price per unit]]</f>
        <v>1359.6000000000001</v>
      </c>
      <c r="I8943" s="7">
        <f>(Table133[[#This Row],[Price per unit]]-Table133[[#This Row],[Cost per unit]])*Table133[[#This Row],[Volume]]</f>
        <v>79.200000000000188</v>
      </c>
    </row>
    <row r="8944" spans="1:9" x14ac:dyDescent="0.2">
      <c r="A8944" s="14">
        <v>2014</v>
      </c>
      <c r="B8944" s="17" t="s">
        <v>13</v>
      </c>
      <c r="C8944" s="17" t="s">
        <v>168</v>
      </c>
      <c r="D8944" s="17" t="s">
        <v>1538</v>
      </c>
      <c r="E8944" s="1">
        <v>252</v>
      </c>
      <c r="F8944" s="19">
        <v>4.5</v>
      </c>
      <c r="G8944" s="19">
        <v>5.18</v>
      </c>
      <c r="H8944" s="19">
        <f>E8944*Table133[[#This Row],[Price per unit]]</f>
        <v>1305.3599999999999</v>
      </c>
      <c r="I8944" s="7">
        <f>(Table133[[#This Row],[Price per unit]]-Table133[[#This Row],[Cost per unit]])*Table133[[#This Row],[Volume]]</f>
        <v>171.35999999999993</v>
      </c>
    </row>
    <row r="8945" spans="1:9" x14ac:dyDescent="0.2">
      <c r="A8945" s="14">
        <v>2014</v>
      </c>
      <c r="B8945" s="17" t="s">
        <v>13</v>
      </c>
      <c r="C8945" s="17" t="s">
        <v>168</v>
      </c>
      <c r="D8945" s="17" t="s">
        <v>1538</v>
      </c>
      <c r="E8945" s="1">
        <v>648</v>
      </c>
      <c r="F8945" s="19">
        <v>4.79</v>
      </c>
      <c r="G8945" s="19">
        <v>5.16</v>
      </c>
      <c r="H8945" s="19">
        <f>E8945*Table133[[#This Row],[Price per unit]]</f>
        <v>3343.6800000000003</v>
      </c>
      <c r="I8945" s="7">
        <f>(Table133[[#This Row],[Price per unit]]-Table133[[#This Row],[Cost per unit]])*Table133[[#This Row],[Volume]]</f>
        <v>239.76000000000008</v>
      </c>
    </row>
    <row r="8946" spans="1:9" x14ac:dyDescent="0.2">
      <c r="A8946" s="14">
        <v>2014</v>
      </c>
      <c r="B8946" s="17" t="s">
        <v>13</v>
      </c>
      <c r="C8946" s="17" t="s">
        <v>168</v>
      </c>
      <c r="D8946" s="17" t="s">
        <v>1538</v>
      </c>
      <c r="E8946" s="1">
        <v>660</v>
      </c>
      <c r="F8946" s="19">
        <v>4.0599999999999996</v>
      </c>
      <c r="G8946" s="19">
        <v>5.36</v>
      </c>
      <c r="H8946" s="19">
        <f>E8946*Table133[[#This Row],[Price per unit]]</f>
        <v>3537.6000000000004</v>
      </c>
      <c r="I8946" s="7">
        <f>(Table133[[#This Row],[Price per unit]]-Table133[[#This Row],[Cost per unit]])*Table133[[#This Row],[Volume]]</f>
        <v>858.00000000000045</v>
      </c>
    </row>
    <row r="8947" spans="1:9" x14ac:dyDescent="0.2">
      <c r="A8947" s="14">
        <v>2014</v>
      </c>
      <c r="B8947" s="17" t="s">
        <v>13</v>
      </c>
      <c r="C8947" s="17" t="s">
        <v>168</v>
      </c>
      <c r="D8947" s="17" t="s">
        <v>1538</v>
      </c>
      <c r="E8947" s="1">
        <v>648</v>
      </c>
      <c r="F8947" s="19">
        <v>4.04</v>
      </c>
      <c r="G8947" s="19">
        <v>5.38</v>
      </c>
      <c r="H8947" s="19">
        <f>E8947*Table133[[#This Row],[Price per unit]]</f>
        <v>3486.24</v>
      </c>
      <c r="I8947" s="7">
        <f>(Table133[[#This Row],[Price per unit]]-Table133[[#This Row],[Cost per unit]])*Table133[[#This Row],[Volume]]</f>
        <v>868.31999999999994</v>
      </c>
    </row>
    <row r="8948" spans="1:9" x14ac:dyDescent="0.2">
      <c r="A8948" s="14">
        <v>2014</v>
      </c>
      <c r="B8948" s="17" t="s">
        <v>13</v>
      </c>
      <c r="C8948" s="17" t="s">
        <v>168</v>
      </c>
      <c r="D8948" s="17" t="s">
        <v>1538</v>
      </c>
      <c r="E8948" s="1">
        <v>420</v>
      </c>
      <c r="F8948" s="19">
        <v>4.32</v>
      </c>
      <c r="G8948" s="19">
        <v>5.36</v>
      </c>
      <c r="H8948" s="19">
        <f>E8948*Table133[[#This Row],[Price per unit]]</f>
        <v>2251.2000000000003</v>
      </c>
      <c r="I8948" s="7">
        <f>(Table133[[#This Row],[Price per unit]]-Table133[[#This Row],[Cost per unit]])*Table133[[#This Row],[Volume]]</f>
        <v>436.8</v>
      </c>
    </row>
    <row r="8949" spans="1:9" x14ac:dyDescent="0.2">
      <c r="A8949" s="14">
        <v>2014</v>
      </c>
      <c r="B8949" s="17" t="s">
        <v>13</v>
      </c>
      <c r="C8949" s="17" t="s">
        <v>168</v>
      </c>
      <c r="D8949" s="17" t="s">
        <v>1538</v>
      </c>
      <c r="E8949" s="1">
        <v>636</v>
      </c>
      <c r="F8949" s="19">
        <v>4.5</v>
      </c>
      <c r="G8949" s="19">
        <v>5.18</v>
      </c>
      <c r="H8949" s="19">
        <f>E8949*Table133[[#This Row],[Price per unit]]</f>
        <v>3294.48</v>
      </c>
      <c r="I8949" s="7">
        <f>(Table133[[#This Row],[Price per unit]]-Table133[[#This Row],[Cost per unit]])*Table133[[#This Row],[Volume]]</f>
        <v>432.47999999999979</v>
      </c>
    </row>
    <row r="8950" spans="1:9" x14ac:dyDescent="0.2">
      <c r="A8950" s="14">
        <v>2014</v>
      </c>
      <c r="B8950" s="17" t="s">
        <v>13</v>
      </c>
      <c r="C8950" s="17" t="s">
        <v>168</v>
      </c>
      <c r="D8950" s="17" t="s">
        <v>1538</v>
      </c>
      <c r="E8950" s="1">
        <v>408</v>
      </c>
      <c r="F8950" s="19">
        <v>4.3899999999999997</v>
      </c>
      <c r="G8950" s="19">
        <v>5.3</v>
      </c>
      <c r="H8950" s="19">
        <f>E8950*Table133[[#This Row],[Price per unit]]</f>
        <v>2162.4</v>
      </c>
      <c r="I8950" s="7">
        <f>(Table133[[#This Row],[Price per unit]]-Table133[[#This Row],[Cost per unit]])*Table133[[#This Row],[Volume]]</f>
        <v>371.28000000000009</v>
      </c>
    </row>
    <row r="8951" spans="1:9" x14ac:dyDescent="0.2">
      <c r="A8951" s="14">
        <v>2014</v>
      </c>
      <c r="B8951" s="17" t="s">
        <v>13</v>
      </c>
      <c r="C8951" s="17" t="s">
        <v>168</v>
      </c>
      <c r="D8951" s="17" t="s">
        <v>1538</v>
      </c>
      <c r="E8951" s="1">
        <v>588</v>
      </c>
      <c r="F8951" s="19">
        <v>4.66</v>
      </c>
      <c r="G8951" s="19">
        <v>5.1100000000000003</v>
      </c>
      <c r="H8951" s="19">
        <f>E8951*Table133[[#This Row],[Price per unit]]</f>
        <v>3004.6800000000003</v>
      </c>
      <c r="I8951" s="7">
        <f>(Table133[[#This Row],[Price per unit]]-Table133[[#This Row],[Cost per unit]])*Table133[[#This Row],[Volume]]</f>
        <v>264.60000000000008</v>
      </c>
    </row>
    <row r="8952" spans="1:9" x14ac:dyDescent="0.2">
      <c r="A8952" s="14">
        <v>2014</v>
      </c>
      <c r="B8952" s="17" t="s">
        <v>13</v>
      </c>
      <c r="C8952" s="17" t="s">
        <v>168</v>
      </c>
      <c r="D8952" s="17" t="s">
        <v>1538</v>
      </c>
      <c r="E8952" s="1">
        <v>384</v>
      </c>
      <c r="F8952" s="19">
        <v>4.2</v>
      </c>
      <c r="G8952" s="19">
        <v>5.19</v>
      </c>
      <c r="H8952" s="19">
        <f>E8952*Table133[[#This Row],[Price per unit]]</f>
        <v>1992.96</v>
      </c>
      <c r="I8952" s="7">
        <f>(Table133[[#This Row],[Price per unit]]-Table133[[#This Row],[Cost per unit]])*Table133[[#This Row],[Volume]]</f>
        <v>380.16000000000008</v>
      </c>
    </row>
    <row r="8953" spans="1:9" x14ac:dyDescent="0.2">
      <c r="A8953" s="14">
        <v>2014</v>
      </c>
      <c r="B8953" s="17" t="s">
        <v>13</v>
      </c>
      <c r="C8953" s="17" t="s">
        <v>168</v>
      </c>
      <c r="D8953" s="17" t="s">
        <v>1538</v>
      </c>
      <c r="E8953" s="1">
        <v>684</v>
      </c>
      <c r="F8953" s="19">
        <v>4.32</v>
      </c>
      <c r="G8953" s="19">
        <v>5.27</v>
      </c>
      <c r="H8953" s="19">
        <f>E8953*Table133[[#This Row],[Price per unit]]</f>
        <v>3604.68</v>
      </c>
      <c r="I8953" s="7">
        <f>(Table133[[#This Row],[Price per unit]]-Table133[[#This Row],[Cost per unit]])*Table133[[#This Row],[Volume]]</f>
        <v>649.7999999999995</v>
      </c>
    </row>
    <row r="8954" spans="1:9" x14ac:dyDescent="0.2">
      <c r="A8954" s="14">
        <v>2014</v>
      </c>
      <c r="B8954" s="17" t="s">
        <v>13</v>
      </c>
      <c r="C8954" s="17" t="s">
        <v>168</v>
      </c>
      <c r="D8954" s="17" t="s">
        <v>1538</v>
      </c>
      <c r="E8954" s="1">
        <v>516</v>
      </c>
      <c r="F8954" s="19">
        <v>4.4400000000000004</v>
      </c>
      <c r="G8954" s="19">
        <v>5.0999999999999996</v>
      </c>
      <c r="H8954" s="19">
        <f>E8954*Table133[[#This Row],[Price per unit]]</f>
        <v>2631.6</v>
      </c>
      <c r="I8954" s="7">
        <f>(Table133[[#This Row],[Price per unit]]-Table133[[#This Row],[Cost per unit]])*Table133[[#This Row],[Volume]]</f>
        <v>340.5599999999996</v>
      </c>
    </row>
    <row r="8955" spans="1:9" x14ac:dyDescent="0.2">
      <c r="A8955" s="14">
        <v>2014</v>
      </c>
      <c r="B8955" s="17" t="s">
        <v>13</v>
      </c>
      <c r="C8955" s="17" t="s">
        <v>168</v>
      </c>
      <c r="D8955" s="17" t="s">
        <v>1538</v>
      </c>
      <c r="E8955" s="1">
        <v>372</v>
      </c>
      <c r="F8955" s="19">
        <v>4.26</v>
      </c>
      <c r="G8955" s="19">
        <v>5.03</v>
      </c>
      <c r="H8955" s="19">
        <f>E8955*Table133[[#This Row],[Price per unit]]</f>
        <v>1871.16</v>
      </c>
      <c r="I8955" s="7">
        <f>(Table133[[#This Row],[Price per unit]]-Table133[[#This Row],[Cost per unit]])*Table133[[#This Row],[Volume]]</f>
        <v>286.44000000000017</v>
      </c>
    </row>
    <row r="8956" spans="1:9" x14ac:dyDescent="0.2">
      <c r="A8956" s="14">
        <v>2014</v>
      </c>
      <c r="B8956" s="17" t="s">
        <v>13</v>
      </c>
      <c r="C8956" s="17" t="s">
        <v>168</v>
      </c>
      <c r="D8956" s="17" t="s">
        <v>1538</v>
      </c>
      <c r="E8956" s="1">
        <v>324</v>
      </c>
      <c r="F8956" s="19">
        <v>4.12</v>
      </c>
      <c r="G8956" s="19">
        <v>5.2</v>
      </c>
      <c r="H8956" s="19">
        <f>E8956*Table133[[#This Row],[Price per unit]]</f>
        <v>1684.8</v>
      </c>
      <c r="I8956" s="7">
        <f>(Table133[[#This Row],[Price per unit]]-Table133[[#This Row],[Cost per unit]])*Table133[[#This Row],[Volume]]</f>
        <v>349.92</v>
      </c>
    </row>
    <row r="8957" spans="1:9" x14ac:dyDescent="0.2">
      <c r="A8957" s="14">
        <v>2014</v>
      </c>
      <c r="B8957" s="17" t="s">
        <v>13</v>
      </c>
      <c r="C8957" s="17" t="s">
        <v>168</v>
      </c>
      <c r="D8957" s="17" t="s">
        <v>1538</v>
      </c>
      <c r="E8957" s="1">
        <v>708</v>
      </c>
      <c r="F8957" s="19">
        <v>4.6900000000000004</v>
      </c>
      <c r="G8957" s="19">
        <v>5</v>
      </c>
      <c r="H8957" s="19">
        <f>E8957*Table133[[#This Row],[Price per unit]]</f>
        <v>3540</v>
      </c>
      <c r="I8957" s="7">
        <f>(Table133[[#This Row],[Price per unit]]-Table133[[#This Row],[Cost per unit]])*Table133[[#This Row],[Volume]]</f>
        <v>219.47999999999973</v>
      </c>
    </row>
    <row r="8958" spans="1:9" x14ac:dyDescent="0.2">
      <c r="A8958" s="14">
        <v>2014</v>
      </c>
      <c r="B8958" s="17" t="s">
        <v>13</v>
      </c>
      <c r="C8958" s="17" t="s">
        <v>168</v>
      </c>
      <c r="D8958" s="17" t="s">
        <v>1538</v>
      </c>
      <c r="E8958" s="1">
        <v>240</v>
      </c>
      <c r="F8958" s="19">
        <v>4.3</v>
      </c>
      <c r="G8958" s="19">
        <v>5.17</v>
      </c>
      <c r="H8958" s="19">
        <f>E8958*Table133[[#This Row],[Price per unit]]</f>
        <v>1240.8</v>
      </c>
      <c r="I8958" s="7">
        <f>(Table133[[#This Row],[Price per unit]]-Table133[[#This Row],[Cost per unit]])*Table133[[#This Row],[Volume]]</f>
        <v>208.8</v>
      </c>
    </row>
    <row r="8959" spans="1:9" x14ac:dyDescent="0.2">
      <c r="A8959" s="14">
        <v>2014</v>
      </c>
      <c r="B8959" s="17" t="s">
        <v>13</v>
      </c>
      <c r="C8959" s="17" t="s">
        <v>168</v>
      </c>
      <c r="D8959" s="17" t="s">
        <v>1538</v>
      </c>
      <c r="E8959" s="1">
        <v>672</v>
      </c>
      <c r="F8959" s="19">
        <v>4.5</v>
      </c>
      <c r="G8959" s="19">
        <v>5.09</v>
      </c>
      <c r="H8959" s="19">
        <f>E8959*Table133[[#This Row],[Price per unit]]</f>
        <v>3420.48</v>
      </c>
      <c r="I8959" s="7">
        <f>(Table133[[#This Row],[Price per unit]]-Table133[[#This Row],[Cost per unit]])*Table133[[#This Row],[Volume]]</f>
        <v>396.4799999999999</v>
      </c>
    </row>
    <row r="8960" spans="1:9" x14ac:dyDescent="0.2">
      <c r="A8960" s="14">
        <v>2014</v>
      </c>
      <c r="B8960" s="17" t="s">
        <v>13</v>
      </c>
      <c r="C8960" s="17" t="s">
        <v>168</v>
      </c>
      <c r="D8960" s="17" t="s">
        <v>1538</v>
      </c>
      <c r="E8960" s="1">
        <v>600</v>
      </c>
      <c r="F8960" s="19">
        <v>4.25</v>
      </c>
      <c r="G8960" s="19">
        <v>5.03</v>
      </c>
      <c r="H8960" s="19">
        <f>E8960*Table133[[#This Row],[Price per unit]]</f>
        <v>3018</v>
      </c>
      <c r="I8960" s="7">
        <f>(Table133[[#This Row],[Price per unit]]-Table133[[#This Row],[Cost per unit]])*Table133[[#This Row],[Volume]]</f>
        <v>468.00000000000017</v>
      </c>
    </row>
    <row r="8961" spans="1:9" x14ac:dyDescent="0.2">
      <c r="A8961" s="14">
        <v>2014</v>
      </c>
      <c r="B8961" s="17" t="s">
        <v>13</v>
      </c>
      <c r="C8961" s="17" t="s">
        <v>168</v>
      </c>
      <c r="D8961" s="17" t="s">
        <v>1538</v>
      </c>
      <c r="E8961" s="1">
        <v>504</v>
      </c>
      <c r="F8961" s="19">
        <v>4.22</v>
      </c>
      <c r="G8961" s="19">
        <v>5.08</v>
      </c>
      <c r="H8961" s="19">
        <f>E8961*Table133[[#This Row],[Price per unit]]</f>
        <v>2560.3200000000002</v>
      </c>
      <c r="I8961" s="7">
        <f>(Table133[[#This Row],[Price per unit]]-Table133[[#This Row],[Cost per unit]])*Table133[[#This Row],[Volume]]</f>
        <v>433.44000000000017</v>
      </c>
    </row>
    <row r="8962" spans="1:9" x14ac:dyDescent="0.2">
      <c r="A8962" s="14">
        <v>2014</v>
      </c>
      <c r="B8962" s="17" t="s">
        <v>13</v>
      </c>
      <c r="C8962" s="17" t="s">
        <v>168</v>
      </c>
      <c r="D8962" s="17" t="s">
        <v>1538</v>
      </c>
      <c r="E8962" s="1">
        <v>360</v>
      </c>
      <c r="F8962" s="19">
        <v>4.66</v>
      </c>
      <c r="G8962" s="19">
        <v>5.27</v>
      </c>
      <c r="H8962" s="19">
        <f>E8962*Table133[[#This Row],[Price per unit]]</f>
        <v>1897.1999999999998</v>
      </c>
      <c r="I8962" s="7">
        <f>(Table133[[#This Row],[Price per unit]]-Table133[[#This Row],[Cost per unit]])*Table133[[#This Row],[Volume]]</f>
        <v>219.5999999999998</v>
      </c>
    </row>
    <row r="8963" spans="1:9" x14ac:dyDescent="0.2">
      <c r="A8963" s="14">
        <v>2014</v>
      </c>
      <c r="B8963" s="17" t="s">
        <v>13</v>
      </c>
      <c r="C8963" s="17" t="s">
        <v>168</v>
      </c>
      <c r="D8963" s="17" t="s">
        <v>1538</v>
      </c>
      <c r="E8963" s="1">
        <v>600</v>
      </c>
      <c r="F8963" s="19">
        <v>4.1900000000000004</v>
      </c>
      <c r="G8963" s="19">
        <v>5.14</v>
      </c>
      <c r="H8963" s="19">
        <f>E8963*Table133[[#This Row],[Price per unit]]</f>
        <v>3084</v>
      </c>
      <c r="I8963" s="7">
        <f>(Table133[[#This Row],[Price per unit]]-Table133[[#This Row],[Cost per unit]])*Table133[[#This Row],[Volume]]</f>
        <v>569.99999999999955</v>
      </c>
    </row>
    <row r="8964" spans="1:9" x14ac:dyDescent="0.2">
      <c r="A8964" s="14">
        <v>2014</v>
      </c>
      <c r="B8964" s="17" t="s">
        <v>13</v>
      </c>
      <c r="C8964" s="17" t="s">
        <v>168</v>
      </c>
      <c r="D8964" s="17" t="s">
        <v>1538</v>
      </c>
      <c r="E8964" s="1">
        <v>312</v>
      </c>
      <c r="F8964" s="19">
        <v>4.91</v>
      </c>
      <c r="G8964" s="19">
        <v>5.34</v>
      </c>
      <c r="H8964" s="19">
        <f>E8964*Table133[[#This Row],[Price per unit]]</f>
        <v>1666.08</v>
      </c>
      <c r="I8964" s="7">
        <f>(Table133[[#This Row],[Price per unit]]-Table133[[#This Row],[Cost per unit]])*Table133[[#This Row],[Volume]]</f>
        <v>134.15999999999991</v>
      </c>
    </row>
    <row r="8965" spans="1:9" x14ac:dyDescent="0.2">
      <c r="A8965" s="14">
        <v>2014</v>
      </c>
      <c r="B8965" s="17" t="s">
        <v>13</v>
      </c>
      <c r="C8965" s="17" t="s">
        <v>168</v>
      </c>
      <c r="D8965" s="17" t="s">
        <v>1538</v>
      </c>
      <c r="E8965" s="1">
        <v>348</v>
      </c>
      <c r="F8965" s="19">
        <v>4.46</v>
      </c>
      <c r="G8965" s="19">
        <v>5</v>
      </c>
      <c r="H8965" s="19">
        <f>E8965*Table133[[#This Row],[Price per unit]]</f>
        <v>1740</v>
      </c>
      <c r="I8965" s="7">
        <f>(Table133[[#This Row],[Price per unit]]-Table133[[#This Row],[Cost per unit]])*Table133[[#This Row],[Volume]]</f>
        <v>187.92000000000002</v>
      </c>
    </row>
    <row r="8966" spans="1:9" x14ac:dyDescent="0.2">
      <c r="A8966" s="14">
        <v>2014</v>
      </c>
      <c r="B8966" s="17" t="s">
        <v>13</v>
      </c>
      <c r="C8966" s="17" t="s">
        <v>168</v>
      </c>
      <c r="D8966" s="17" t="s">
        <v>1538</v>
      </c>
      <c r="E8966" s="1">
        <v>492</v>
      </c>
      <c r="F8966" s="19">
        <v>4.45</v>
      </c>
      <c r="G8966" s="19">
        <v>5.03</v>
      </c>
      <c r="H8966" s="19">
        <f>E8966*Table133[[#This Row],[Price per unit]]</f>
        <v>2474.7600000000002</v>
      </c>
      <c r="I8966" s="7">
        <f>(Table133[[#This Row],[Price per unit]]-Table133[[#This Row],[Cost per unit]])*Table133[[#This Row],[Volume]]</f>
        <v>285.36</v>
      </c>
    </row>
    <row r="8967" spans="1:9" x14ac:dyDescent="0.2">
      <c r="A8967" s="14">
        <v>2014</v>
      </c>
      <c r="B8967" s="17" t="s">
        <v>13</v>
      </c>
      <c r="C8967" s="17" t="s">
        <v>168</v>
      </c>
      <c r="D8967" s="17" t="s">
        <v>1538</v>
      </c>
      <c r="E8967" s="1">
        <v>720</v>
      </c>
      <c r="F8967" s="19">
        <v>4.54</v>
      </c>
      <c r="G8967" s="19">
        <v>5.31</v>
      </c>
      <c r="H8967" s="19">
        <f>E8967*Table133[[#This Row],[Price per unit]]</f>
        <v>3823.2</v>
      </c>
      <c r="I8967" s="7">
        <f>(Table133[[#This Row],[Price per unit]]-Table133[[#This Row],[Cost per unit]])*Table133[[#This Row],[Volume]]</f>
        <v>554.39999999999964</v>
      </c>
    </row>
    <row r="8968" spans="1:9" x14ac:dyDescent="0.2">
      <c r="A8968" s="14">
        <v>2014</v>
      </c>
      <c r="B8968" s="17" t="s">
        <v>13</v>
      </c>
      <c r="C8968" s="17" t="s">
        <v>168</v>
      </c>
      <c r="D8968" s="17" t="s">
        <v>1538</v>
      </c>
      <c r="E8968" s="1">
        <v>444</v>
      </c>
      <c r="F8968" s="19">
        <v>4.1500000000000004</v>
      </c>
      <c r="G8968" s="19">
        <v>5.34</v>
      </c>
      <c r="H8968" s="19">
        <f>E8968*Table133[[#This Row],[Price per unit]]</f>
        <v>2370.96</v>
      </c>
      <c r="I8968" s="7">
        <f>(Table133[[#This Row],[Price per unit]]-Table133[[#This Row],[Cost per unit]])*Table133[[#This Row],[Volume]]</f>
        <v>528.35999999999979</v>
      </c>
    </row>
    <row r="8969" spans="1:9" x14ac:dyDescent="0.2">
      <c r="A8969" s="14">
        <v>2014</v>
      </c>
      <c r="B8969" s="17" t="s">
        <v>13</v>
      </c>
      <c r="C8969" s="17" t="s">
        <v>168</v>
      </c>
      <c r="D8969" s="17" t="s">
        <v>1538</v>
      </c>
      <c r="E8969" s="1">
        <v>720</v>
      </c>
      <c r="F8969" s="19">
        <v>4.47</v>
      </c>
      <c r="G8969" s="19">
        <v>5.4</v>
      </c>
      <c r="H8969" s="19">
        <f>E8969*Table133[[#This Row],[Price per unit]]</f>
        <v>3888.0000000000005</v>
      </c>
      <c r="I8969" s="7">
        <f>(Table133[[#This Row],[Price per unit]]-Table133[[#This Row],[Cost per unit]])*Table133[[#This Row],[Volume]]</f>
        <v>669.60000000000048</v>
      </c>
    </row>
    <row r="8970" spans="1:9" x14ac:dyDescent="0.2">
      <c r="A8970" s="14">
        <v>2014</v>
      </c>
      <c r="B8970" s="17" t="s">
        <v>13</v>
      </c>
      <c r="C8970" s="17" t="s">
        <v>168</v>
      </c>
      <c r="D8970" s="17" t="s">
        <v>1538</v>
      </c>
      <c r="E8970" s="1">
        <v>624</v>
      </c>
      <c r="F8970" s="19">
        <v>4.17</v>
      </c>
      <c r="G8970" s="19">
        <v>5.1100000000000003</v>
      </c>
      <c r="H8970" s="19">
        <f>E8970*Table133[[#This Row],[Price per unit]]</f>
        <v>3188.6400000000003</v>
      </c>
      <c r="I8970" s="7">
        <f>(Table133[[#This Row],[Price per unit]]-Table133[[#This Row],[Cost per unit]])*Table133[[#This Row],[Volume]]</f>
        <v>586.56000000000029</v>
      </c>
    </row>
    <row r="8971" spans="1:9" x14ac:dyDescent="0.2">
      <c r="A8971" s="14">
        <v>2014</v>
      </c>
      <c r="B8971" s="17" t="s">
        <v>13</v>
      </c>
      <c r="C8971" s="17" t="s">
        <v>168</v>
      </c>
      <c r="D8971" s="17" t="s">
        <v>1538</v>
      </c>
      <c r="E8971" s="1">
        <v>648</v>
      </c>
      <c r="F8971" s="19">
        <v>4.9000000000000004</v>
      </c>
      <c r="G8971" s="19">
        <v>5.28</v>
      </c>
      <c r="H8971" s="19">
        <f>E8971*Table133[[#This Row],[Price per unit]]</f>
        <v>3421.44</v>
      </c>
      <c r="I8971" s="7">
        <f>(Table133[[#This Row],[Price per unit]]-Table133[[#This Row],[Cost per unit]])*Table133[[#This Row],[Volume]]</f>
        <v>246.23999999999992</v>
      </c>
    </row>
    <row r="8972" spans="1:9" x14ac:dyDescent="0.2">
      <c r="A8972" s="14">
        <v>2014</v>
      </c>
      <c r="B8972" s="17" t="s">
        <v>13</v>
      </c>
      <c r="C8972" s="17" t="s">
        <v>1578</v>
      </c>
      <c r="D8972" s="17" t="s">
        <v>1579</v>
      </c>
      <c r="E8972" s="1">
        <v>408</v>
      </c>
      <c r="F8972" s="19">
        <v>4</v>
      </c>
      <c r="G8972" s="19">
        <v>6.62</v>
      </c>
      <c r="H8972" s="19">
        <f>E8972*Table133[[#This Row],[Price per unit]]</f>
        <v>2700.96</v>
      </c>
      <c r="I8972" s="7">
        <f>(Table133[[#This Row],[Price per unit]]-Table133[[#This Row],[Cost per unit]])*Table133[[#This Row],[Volume]]</f>
        <v>1068.96</v>
      </c>
    </row>
    <row r="8973" spans="1:9" x14ac:dyDescent="0.2">
      <c r="A8973" s="14">
        <v>2014</v>
      </c>
      <c r="B8973" s="17" t="s">
        <v>13</v>
      </c>
      <c r="C8973" s="17" t="s">
        <v>1578</v>
      </c>
      <c r="D8973" s="17" t="s">
        <v>1579</v>
      </c>
      <c r="E8973" s="1">
        <v>468</v>
      </c>
      <c r="F8973" s="19">
        <v>3.51</v>
      </c>
      <c r="G8973" s="19">
        <v>5.56</v>
      </c>
      <c r="H8973" s="19">
        <f>E8973*Table133[[#This Row],[Price per unit]]</f>
        <v>2602.08</v>
      </c>
      <c r="I8973" s="7">
        <f>(Table133[[#This Row],[Price per unit]]-Table133[[#This Row],[Cost per unit]])*Table133[[#This Row],[Volume]]</f>
        <v>959.39999999999986</v>
      </c>
    </row>
    <row r="8974" spans="1:9" x14ac:dyDescent="0.2">
      <c r="A8974" s="14">
        <v>2014</v>
      </c>
      <c r="B8974" s="17" t="s">
        <v>13</v>
      </c>
      <c r="C8974" s="17" t="s">
        <v>1578</v>
      </c>
      <c r="D8974" s="17" t="s">
        <v>1579</v>
      </c>
      <c r="E8974" s="1">
        <v>528</v>
      </c>
      <c r="F8974" s="19">
        <v>3.03</v>
      </c>
      <c r="G8974" s="19">
        <v>5.33</v>
      </c>
      <c r="H8974" s="19">
        <f>E8974*Table133[[#This Row],[Price per unit]]</f>
        <v>2814.2400000000002</v>
      </c>
      <c r="I8974" s="7">
        <f>(Table133[[#This Row],[Price per unit]]-Table133[[#This Row],[Cost per unit]])*Table133[[#This Row],[Volume]]</f>
        <v>1214.4000000000001</v>
      </c>
    </row>
    <row r="8975" spans="1:9" x14ac:dyDescent="0.2">
      <c r="A8975" s="14">
        <v>2014</v>
      </c>
      <c r="B8975" s="17" t="s">
        <v>13</v>
      </c>
      <c r="C8975" s="17" t="s">
        <v>1578</v>
      </c>
      <c r="D8975" s="17" t="s">
        <v>1579</v>
      </c>
      <c r="E8975" s="1">
        <v>372</v>
      </c>
      <c r="F8975" s="19">
        <v>3.79</v>
      </c>
      <c r="G8975" s="19">
        <v>6.46</v>
      </c>
      <c r="H8975" s="19">
        <f>E8975*Table133[[#This Row],[Price per unit]]</f>
        <v>2403.12</v>
      </c>
      <c r="I8975" s="7">
        <f>(Table133[[#This Row],[Price per unit]]-Table133[[#This Row],[Cost per unit]])*Table133[[#This Row],[Volume]]</f>
        <v>993.24</v>
      </c>
    </row>
    <row r="8976" spans="1:9" x14ac:dyDescent="0.2">
      <c r="A8976" s="14">
        <v>2014</v>
      </c>
      <c r="B8976" s="17" t="s">
        <v>13</v>
      </c>
      <c r="C8976" s="17" t="s">
        <v>1578</v>
      </c>
      <c r="D8976" s="17" t="s">
        <v>1579</v>
      </c>
      <c r="E8976" s="1">
        <v>432</v>
      </c>
      <c r="F8976" s="19">
        <v>3.7</v>
      </c>
      <c r="G8976" s="19">
        <v>5.68</v>
      </c>
      <c r="H8976" s="19">
        <f>E8976*Table133[[#This Row],[Price per unit]]</f>
        <v>2453.7599999999998</v>
      </c>
      <c r="I8976" s="7">
        <f>(Table133[[#This Row],[Price per unit]]-Table133[[#This Row],[Cost per unit]])*Table133[[#This Row],[Volume]]</f>
        <v>855.35999999999979</v>
      </c>
    </row>
    <row r="8977" spans="1:9" x14ac:dyDescent="0.2">
      <c r="A8977" s="14">
        <v>2014</v>
      </c>
      <c r="B8977" s="17" t="s">
        <v>13</v>
      </c>
      <c r="C8977" s="17" t="s">
        <v>1578</v>
      </c>
      <c r="D8977" s="17" t="s">
        <v>1579</v>
      </c>
      <c r="E8977" s="1">
        <v>396</v>
      </c>
      <c r="F8977" s="19">
        <v>3.36</v>
      </c>
      <c r="G8977" s="19">
        <v>5.94</v>
      </c>
      <c r="H8977" s="19">
        <f>E8977*Table133[[#This Row],[Price per unit]]</f>
        <v>2352.2400000000002</v>
      </c>
      <c r="I8977" s="7">
        <f>(Table133[[#This Row],[Price per unit]]-Table133[[#This Row],[Cost per unit]])*Table133[[#This Row],[Volume]]</f>
        <v>1021.6800000000002</v>
      </c>
    </row>
    <row r="8978" spans="1:9" x14ac:dyDescent="0.2">
      <c r="A8978" s="14">
        <v>2014</v>
      </c>
      <c r="B8978" s="17" t="s">
        <v>13</v>
      </c>
      <c r="C8978" s="17" t="s">
        <v>1578</v>
      </c>
      <c r="D8978" s="17" t="s">
        <v>1579</v>
      </c>
      <c r="E8978" s="1">
        <v>528</v>
      </c>
      <c r="F8978" s="19">
        <v>3.89</v>
      </c>
      <c r="G8978" s="19">
        <v>6.49</v>
      </c>
      <c r="H8978" s="19">
        <f>E8978*Table133[[#This Row],[Price per unit]]</f>
        <v>3426.7200000000003</v>
      </c>
      <c r="I8978" s="7">
        <f>(Table133[[#This Row],[Price per unit]]-Table133[[#This Row],[Cost per unit]])*Table133[[#This Row],[Volume]]</f>
        <v>1372.8</v>
      </c>
    </row>
    <row r="8979" spans="1:9" x14ac:dyDescent="0.2">
      <c r="A8979" s="14">
        <v>2014</v>
      </c>
      <c r="B8979" s="17" t="s">
        <v>13</v>
      </c>
      <c r="C8979" s="17" t="s">
        <v>1578</v>
      </c>
      <c r="D8979" s="17" t="s">
        <v>1579</v>
      </c>
      <c r="E8979" s="1">
        <v>420</v>
      </c>
      <c r="F8979" s="19">
        <v>4.91</v>
      </c>
      <c r="G8979" s="19">
        <v>5.32</v>
      </c>
      <c r="H8979" s="19">
        <f>E8979*Table133[[#This Row],[Price per unit]]</f>
        <v>2234.4</v>
      </c>
      <c r="I8979" s="7">
        <f>(Table133[[#This Row],[Price per unit]]-Table133[[#This Row],[Cost per unit]])*Table133[[#This Row],[Volume]]</f>
        <v>172.20000000000005</v>
      </c>
    </row>
    <row r="8980" spans="1:9" x14ac:dyDescent="0.2">
      <c r="A8980" s="14">
        <v>2014</v>
      </c>
      <c r="B8980" s="17" t="s">
        <v>13</v>
      </c>
      <c r="C8980" s="17" t="s">
        <v>1578</v>
      </c>
      <c r="D8980" s="17" t="s">
        <v>1579</v>
      </c>
      <c r="E8980" s="1">
        <v>516</v>
      </c>
      <c r="F8980" s="19">
        <v>3.82</v>
      </c>
      <c r="G8980" s="19">
        <v>5.79</v>
      </c>
      <c r="H8980" s="19">
        <f>E8980*Table133[[#This Row],[Price per unit]]</f>
        <v>2987.64</v>
      </c>
      <c r="I8980" s="7">
        <f>(Table133[[#This Row],[Price per unit]]-Table133[[#This Row],[Cost per unit]])*Table133[[#This Row],[Volume]]</f>
        <v>1016.5200000000001</v>
      </c>
    </row>
    <row r="8981" spans="1:9" x14ac:dyDescent="0.2">
      <c r="A8981" s="14">
        <v>2014</v>
      </c>
      <c r="B8981" s="17" t="s">
        <v>13</v>
      </c>
      <c r="C8981" s="17" t="s">
        <v>1578</v>
      </c>
      <c r="D8981" s="17" t="s">
        <v>1579</v>
      </c>
      <c r="E8981" s="1">
        <v>384</v>
      </c>
      <c r="F8981" s="19">
        <v>4.8899999999999997</v>
      </c>
      <c r="G8981" s="19">
        <v>5.94</v>
      </c>
      <c r="H8981" s="19">
        <f>E8981*Table133[[#This Row],[Price per unit]]</f>
        <v>2280.96</v>
      </c>
      <c r="I8981" s="7">
        <f>(Table133[[#This Row],[Price per unit]]-Table133[[#This Row],[Cost per unit]])*Table133[[#This Row],[Volume]]</f>
        <v>403.20000000000027</v>
      </c>
    </row>
    <row r="8982" spans="1:9" x14ac:dyDescent="0.2">
      <c r="A8982" s="14">
        <v>2014</v>
      </c>
      <c r="B8982" s="17" t="s">
        <v>13</v>
      </c>
      <c r="C8982" s="17" t="s">
        <v>1578</v>
      </c>
      <c r="D8982" s="17" t="s">
        <v>1579</v>
      </c>
      <c r="E8982" s="1">
        <v>516</v>
      </c>
      <c r="F8982" s="19">
        <v>3.32</v>
      </c>
      <c r="G8982" s="19">
        <v>6.58</v>
      </c>
      <c r="H8982" s="19">
        <f>E8982*Table133[[#This Row],[Price per unit]]</f>
        <v>3395.28</v>
      </c>
      <c r="I8982" s="7">
        <f>(Table133[[#This Row],[Price per unit]]-Table133[[#This Row],[Cost per unit]])*Table133[[#This Row],[Volume]]</f>
        <v>1682.16</v>
      </c>
    </row>
    <row r="8983" spans="1:9" x14ac:dyDescent="0.2">
      <c r="A8983" s="14">
        <v>2014</v>
      </c>
      <c r="B8983" s="17" t="s">
        <v>13</v>
      </c>
      <c r="C8983" s="17" t="s">
        <v>1578</v>
      </c>
      <c r="D8983" s="17" t="s">
        <v>1579</v>
      </c>
      <c r="E8983" s="1">
        <v>384</v>
      </c>
      <c r="F8983" s="19">
        <v>3.82</v>
      </c>
      <c r="G8983" s="19">
        <v>6.7</v>
      </c>
      <c r="H8983" s="19">
        <f>E8983*Table133[[#This Row],[Price per unit]]</f>
        <v>2572.8000000000002</v>
      </c>
      <c r="I8983" s="7">
        <f>(Table133[[#This Row],[Price per unit]]-Table133[[#This Row],[Cost per unit]])*Table133[[#This Row],[Volume]]</f>
        <v>1105.92</v>
      </c>
    </row>
    <row r="8984" spans="1:9" x14ac:dyDescent="0.2">
      <c r="A8984" s="14">
        <v>2014</v>
      </c>
      <c r="B8984" s="17" t="s">
        <v>13</v>
      </c>
      <c r="C8984" s="17" t="s">
        <v>1578</v>
      </c>
      <c r="D8984" s="17" t="s">
        <v>1579</v>
      </c>
      <c r="E8984" s="1">
        <v>492</v>
      </c>
      <c r="F8984" s="19">
        <v>4.8899999999999997</v>
      </c>
      <c r="G8984" s="19">
        <v>6.31</v>
      </c>
      <c r="H8984" s="19">
        <f>E8984*Table133[[#This Row],[Price per unit]]</f>
        <v>3104.52</v>
      </c>
      <c r="I8984" s="7">
        <f>(Table133[[#This Row],[Price per unit]]-Table133[[#This Row],[Cost per unit]])*Table133[[#This Row],[Volume]]</f>
        <v>698.64</v>
      </c>
    </row>
    <row r="8985" spans="1:9" x14ac:dyDescent="0.2">
      <c r="A8985" s="14">
        <v>2014</v>
      </c>
      <c r="B8985" s="17" t="s">
        <v>13</v>
      </c>
      <c r="C8985" s="17" t="s">
        <v>1578</v>
      </c>
      <c r="D8985" s="17" t="s">
        <v>1579</v>
      </c>
      <c r="E8985" s="1">
        <v>504</v>
      </c>
      <c r="F8985" s="19">
        <v>4.34</v>
      </c>
      <c r="G8985" s="19">
        <v>5.52</v>
      </c>
      <c r="H8985" s="19">
        <f>E8985*Table133[[#This Row],[Price per unit]]</f>
        <v>2782.08</v>
      </c>
      <c r="I8985" s="7">
        <f>(Table133[[#This Row],[Price per unit]]-Table133[[#This Row],[Cost per unit]])*Table133[[#This Row],[Volume]]</f>
        <v>594.7199999999998</v>
      </c>
    </row>
    <row r="8986" spans="1:9" x14ac:dyDescent="0.2">
      <c r="A8986" s="14">
        <v>2014</v>
      </c>
      <c r="B8986" s="17" t="s">
        <v>13</v>
      </c>
      <c r="C8986" s="17" t="s">
        <v>1578</v>
      </c>
      <c r="D8986" s="17" t="s">
        <v>1579</v>
      </c>
      <c r="E8986" s="1">
        <v>516</v>
      </c>
      <c r="F8986" s="19">
        <v>3.11</v>
      </c>
      <c r="G8986" s="19">
        <v>6.62</v>
      </c>
      <c r="H8986" s="19">
        <f>E8986*Table133[[#This Row],[Price per unit]]</f>
        <v>3415.92</v>
      </c>
      <c r="I8986" s="7">
        <f>(Table133[[#This Row],[Price per unit]]-Table133[[#This Row],[Cost per unit]])*Table133[[#This Row],[Volume]]</f>
        <v>1811.16</v>
      </c>
    </row>
    <row r="8987" spans="1:9" x14ac:dyDescent="0.2">
      <c r="A8987" s="14">
        <v>2014</v>
      </c>
      <c r="B8987" s="17" t="s">
        <v>13</v>
      </c>
      <c r="C8987" s="17" t="s">
        <v>1578</v>
      </c>
      <c r="D8987" s="17" t="s">
        <v>1579</v>
      </c>
      <c r="E8987" s="1">
        <v>468</v>
      </c>
      <c r="F8987" s="19">
        <v>3.03</v>
      </c>
      <c r="G8987" s="19">
        <v>5.96</v>
      </c>
      <c r="H8987" s="19">
        <f>E8987*Table133[[#This Row],[Price per unit]]</f>
        <v>2789.28</v>
      </c>
      <c r="I8987" s="7">
        <f>(Table133[[#This Row],[Price per unit]]-Table133[[#This Row],[Cost per unit]])*Table133[[#This Row],[Volume]]</f>
        <v>1371.24</v>
      </c>
    </row>
    <row r="8988" spans="1:9" x14ac:dyDescent="0.2">
      <c r="A8988" s="14">
        <v>2014</v>
      </c>
      <c r="B8988" s="17" t="s">
        <v>13</v>
      </c>
      <c r="C8988" s="17" t="s">
        <v>1578</v>
      </c>
      <c r="D8988" s="17" t="s">
        <v>1579</v>
      </c>
      <c r="E8988" s="1">
        <v>516</v>
      </c>
      <c r="F8988" s="19">
        <v>4.09</v>
      </c>
      <c r="G8988" s="19">
        <v>5.59</v>
      </c>
      <c r="H8988" s="19">
        <f>E8988*Table133[[#This Row],[Price per unit]]</f>
        <v>2884.44</v>
      </c>
      <c r="I8988" s="7">
        <f>(Table133[[#This Row],[Price per unit]]-Table133[[#This Row],[Cost per unit]])*Table133[[#This Row],[Volume]]</f>
        <v>774</v>
      </c>
    </row>
    <row r="8989" spans="1:9" x14ac:dyDescent="0.2">
      <c r="A8989" s="14">
        <v>2014</v>
      </c>
      <c r="B8989" s="17" t="s">
        <v>13</v>
      </c>
      <c r="C8989" s="17" t="s">
        <v>1578</v>
      </c>
      <c r="D8989" s="17" t="s">
        <v>1579</v>
      </c>
      <c r="E8989" s="1">
        <v>372</v>
      </c>
      <c r="F8989" s="19">
        <v>4.9400000000000004</v>
      </c>
      <c r="G8989" s="19">
        <v>6.67</v>
      </c>
      <c r="H8989" s="19">
        <f>E8989*Table133[[#This Row],[Price per unit]]</f>
        <v>2481.2399999999998</v>
      </c>
      <c r="I8989" s="7">
        <f>(Table133[[#This Row],[Price per unit]]-Table133[[#This Row],[Cost per unit]])*Table133[[#This Row],[Volume]]</f>
        <v>643.55999999999983</v>
      </c>
    </row>
    <row r="8990" spans="1:9" x14ac:dyDescent="0.2">
      <c r="A8990" s="14">
        <v>2014</v>
      </c>
      <c r="B8990" s="17" t="s">
        <v>13</v>
      </c>
      <c r="C8990" s="17" t="s">
        <v>1578</v>
      </c>
      <c r="D8990" s="17" t="s">
        <v>1579</v>
      </c>
      <c r="E8990" s="1">
        <v>468</v>
      </c>
      <c r="F8990" s="19">
        <v>4.2300000000000004</v>
      </c>
      <c r="G8990" s="19">
        <v>6.78</v>
      </c>
      <c r="H8990" s="19">
        <f>E8990*Table133[[#This Row],[Price per unit]]</f>
        <v>3173.04</v>
      </c>
      <c r="I8990" s="7">
        <f>(Table133[[#This Row],[Price per unit]]-Table133[[#This Row],[Cost per unit]])*Table133[[#This Row],[Volume]]</f>
        <v>1193.3999999999999</v>
      </c>
    </row>
    <row r="8991" spans="1:9" x14ac:dyDescent="0.2">
      <c r="A8991" s="14">
        <v>2014</v>
      </c>
      <c r="B8991" s="17" t="s">
        <v>13</v>
      </c>
      <c r="C8991" s="17" t="s">
        <v>1578</v>
      </c>
      <c r="D8991" s="17" t="s">
        <v>1579</v>
      </c>
      <c r="E8991" s="1">
        <v>456</v>
      </c>
      <c r="F8991" s="19">
        <v>4.38</v>
      </c>
      <c r="G8991" s="19">
        <v>6.49</v>
      </c>
      <c r="H8991" s="19">
        <f>E8991*Table133[[#This Row],[Price per unit]]</f>
        <v>2959.44</v>
      </c>
      <c r="I8991" s="7">
        <f>(Table133[[#This Row],[Price per unit]]-Table133[[#This Row],[Cost per unit]])*Table133[[#This Row],[Volume]]</f>
        <v>962.1600000000002</v>
      </c>
    </row>
    <row r="8992" spans="1:9" x14ac:dyDescent="0.2">
      <c r="A8992" s="14">
        <v>2014</v>
      </c>
      <c r="B8992" s="17" t="s">
        <v>13</v>
      </c>
      <c r="C8992" s="17" t="s">
        <v>1578</v>
      </c>
      <c r="D8992" s="17" t="s">
        <v>1579</v>
      </c>
      <c r="E8992" s="1">
        <v>432</v>
      </c>
      <c r="F8992" s="19">
        <v>4.0999999999999996</v>
      </c>
      <c r="G8992" s="19">
        <v>5.36</v>
      </c>
      <c r="H8992" s="19">
        <f>E8992*Table133[[#This Row],[Price per unit]]</f>
        <v>2315.52</v>
      </c>
      <c r="I8992" s="7">
        <f>(Table133[[#This Row],[Price per unit]]-Table133[[#This Row],[Cost per unit]])*Table133[[#This Row],[Volume]]</f>
        <v>544.32000000000028</v>
      </c>
    </row>
    <row r="8993" spans="1:9" x14ac:dyDescent="0.2">
      <c r="A8993" s="14">
        <v>2014</v>
      </c>
      <c r="B8993" s="17" t="s">
        <v>13</v>
      </c>
      <c r="C8993" s="17" t="s">
        <v>1578</v>
      </c>
      <c r="D8993" s="17" t="s">
        <v>1579</v>
      </c>
      <c r="E8993" s="1">
        <v>456</v>
      </c>
      <c r="F8993" s="19">
        <v>4.91</v>
      </c>
      <c r="G8993" s="19">
        <v>6.09</v>
      </c>
      <c r="H8993" s="19">
        <f>E8993*Table133[[#This Row],[Price per unit]]</f>
        <v>2777.04</v>
      </c>
      <c r="I8993" s="7">
        <f>(Table133[[#This Row],[Price per unit]]-Table133[[#This Row],[Cost per unit]])*Table133[[#This Row],[Volume]]</f>
        <v>538.07999999999993</v>
      </c>
    </row>
    <row r="8994" spans="1:9" x14ac:dyDescent="0.2">
      <c r="A8994" s="14">
        <v>2014</v>
      </c>
      <c r="B8994" s="17" t="s">
        <v>13</v>
      </c>
      <c r="C8994" s="17" t="s">
        <v>1578</v>
      </c>
      <c r="D8994" s="17" t="s">
        <v>1579</v>
      </c>
      <c r="E8994" s="1">
        <v>384</v>
      </c>
      <c r="F8994" s="19">
        <v>4.2699999999999996</v>
      </c>
      <c r="G8994" s="19">
        <v>5.79</v>
      </c>
      <c r="H8994" s="19">
        <f>E8994*Table133[[#This Row],[Price per unit]]</f>
        <v>2223.36</v>
      </c>
      <c r="I8994" s="7">
        <f>(Table133[[#This Row],[Price per unit]]-Table133[[#This Row],[Cost per unit]])*Table133[[#This Row],[Volume]]</f>
        <v>583.68000000000018</v>
      </c>
    </row>
    <row r="8995" spans="1:9" x14ac:dyDescent="0.2">
      <c r="A8995" s="14">
        <v>2014</v>
      </c>
      <c r="B8995" s="17" t="s">
        <v>13</v>
      </c>
      <c r="C8995" s="17" t="s">
        <v>1578</v>
      </c>
      <c r="D8995" s="17" t="s">
        <v>1579</v>
      </c>
      <c r="E8995" s="1">
        <v>528</v>
      </c>
      <c r="F8995" s="19">
        <v>3.58</v>
      </c>
      <c r="G8995" s="19">
        <v>6.68</v>
      </c>
      <c r="H8995" s="19">
        <f>E8995*Table133[[#This Row],[Price per unit]]</f>
        <v>3527.04</v>
      </c>
      <c r="I8995" s="7">
        <f>(Table133[[#This Row],[Price per unit]]-Table133[[#This Row],[Cost per unit]])*Table133[[#This Row],[Volume]]</f>
        <v>1636.7999999999997</v>
      </c>
    </row>
    <row r="8996" spans="1:9" x14ac:dyDescent="0.2">
      <c r="A8996" s="14">
        <v>2014</v>
      </c>
      <c r="B8996" s="17" t="s">
        <v>13</v>
      </c>
      <c r="C8996" s="17" t="s">
        <v>1578</v>
      </c>
      <c r="D8996" s="17" t="s">
        <v>1579</v>
      </c>
      <c r="E8996" s="1">
        <v>372</v>
      </c>
      <c r="F8996" s="19">
        <v>4.03</v>
      </c>
      <c r="G8996" s="19">
        <v>5.28</v>
      </c>
      <c r="H8996" s="19">
        <f>E8996*Table133[[#This Row],[Price per unit]]</f>
        <v>1964.16</v>
      </c>
      <c r="I8996" s="7">
        <f>(Table133[[#This Row],[Price per unit]]-Table133[[#This Row],[Cost per unit]])*Table133[[#This Row],[Volume]]</f>
        <v>465</v>
      </c>
    </row>
    <row r="8997" spans="1:9" x14ac:dyDescent="0.2">
      <c r="A8997" s="14">
        <v>2014</v>
      </c>
      <c r="B8997" s="17" t="s">
        <v>13</v>
      </c>
      <c r="C8997" s="17" t="s">
        <v>1578</v>
      </c>
      <c r="D8997" s="17" t="s">
        <v>1579</v>
      </c>
      <c r="E8997" s="1">
        <v>372</v>
      </c>
      <c r="F8997" s="19">
        <v>3.35</v>
      </c>
      <c r="G8997" s="19">
        <v>5.23</v>
      </c>
      <c r="H8997" s="19">
        <f>E8997*Table133[[#This Row],[Price per unit]]</f>
        <v>1945.5600000000002</v>
      </c>
      <c r="I8997" s="7">
        <f>(Table133[[#This Row],[Price per unit]]-Table133[[#This Row],[Cost per unit]])*Table133[[#This Row],[Volume]]</f>
        <v>699.36000000000013</v>
      </c>
    </row>
    <row r="8998" spans="1:9" x14ac:dyDescent="0.2">
      <c r="A8998" s="14">
        <v>2014</v>
      </c>
      <c r="B8998" s="17" t="s">
        <v>13</v>
      </c>
      <c r="C8998" s="17" t="s">
        <v>1578</v>
      </c>
      <c r="D8998" s="17" t="s">
        <v>1579</v>
      </c>
      <c r="E8998" s="1">
        <v>360</v>
      </c>
      <c r="F8998" s="19">
        <v>4.75</v>
      </c>
      <c r="G8998" s="19">
        <v>6.17</v>
      </c>
      <c r="H8998" s="19">
        <f>E8998*Table133[[#This Row],[Price per unit]]</f>
        <v>2221.1999999999998</v>
      </c>
      <c r="I8998" s="7">
        <f>(Table133[[#This Row],[Price per unit]]-Table133[[#This Row],[Cost per unit]])*Table133[[#This Row],[Volume]]</f>
        <v>511.2</v>
      </c>
    </row>
    <row r="8999" spans="1:9" x14ac:dyDescent="0.2">
      <c r="A8999" s="14">
        <v>2014</v>
      </c>
      <c r="B8999" s="17" t="s">
        <v>13</v>
      </c>
      <c r="C8999" s="17" t="s">
        <v>1578</v>
      </c>
      <c r="D8999" s="17" t="s">
        <v>1579</v>
      </c>
      <c r="E8999" s="1">
        <v>360</v>
      </c>
      <c r="F8999" s="19">
        <v>4.95</v>
      </c>
      <c r="G8999" s="19">
        <v>5.85</v>
      </c>
      <c r="H8999" s="19">
        <f>E8999*Table133[[#This Row],[Price per unit]]</f>
        <v>2106</v>
      </c>
      <c r="I8999" s="7">
        <f>(Table133[[#This Row],[Price per unit]]-Table133[[#This Row],[Cost per unit]])*Table133[[#This Row],[Volume]]</f>
        <v>323.99999999999983</v>
      </c>
    </row>
    <row r="9000" spans="1:9" x14ac:dyDescent="0.2">
      <c r="A9000" s="14">
        <v>2014</v>
      </c>
      <c r="B9000" s="17" t="s">
        <v>13</v>
      </c>
      <c r="C9000" s="17" t="s">
        <v>1578</v>
      </c>
      <c r="D9000" s="17" t="s">
        <v>1579</v>
      </c>
      <c r="E9000" s="1">
        <v>432</v>
      </c>
      <c r="F9000" s="19">
        <v>4.8899999999999997</v>
      </c>
      <c r="G9000" s="19">
        <v>6.31</v>
      </c>
      <c r="H9000" s="19">
        <f>E9000*Table133[[#This Row],[Price per unit]]</f>
        <v>2725.9199999999996</v>
      </c>
      <c r="I9000" s="7">
        <f>(Table133[[#This Row],[Price per unit]]-Table133[[#This Row],[Cost per unit]])*Table133[[#This Row],[Volume]]</f>
        <v>613.43999999999994</v>
      </c>
    </row>
    <row r="9001" spans="1:9" x14ac:dyDescent="0.2">
      <c r="A9001" s="14">
        <v>2014</v>
      </c>
      <c r="B9001" s="17" t="s">
        <v>13</v>
      </c>
      <c r="C9001" s="17" t="s">
        <v>1578</v>
      </c>
      <c r="D9001" s="17" t="s">
        <v>1579</v>
      </c>
      <c r="E9001" s="1">
        <v>516</v>
      </c>
      <c r="F9001" s="19">
        <v>3.19</v>
      </c>
      <c r="G9001" s="19">
        <v>5.09</v>
      </c>
      <c r="H9001" s="19">
        <f>E9001*Table133[[#This Row],[Price per unit]]</f>
        <v>2626.44</v>
      </c>
      <c r="I9001" s="7">
        <f>(Table133[[#This Row],[Price per unit]]-Table133[[#This Row],[Cost per unit]])*Table133[[#This Row],[Volume]]</f>
        <v>980.4</v>
      </c>
    </row>
    <row r="9002" spans="1:9" x14ac:dyDescent="0.2">
      <c r="A9002" s="14">
        <v>2014</v>
      </c>
      <c r="B9002" s="17" t="s">
        <v>13</v>
      </c>
      <c r="C9002" s="17" t="s">
        <v>1578</v>
      </c>
      <c r="D9002" s="17" t="s">
        <v>1579</v>
      </c>
      <c r="E9002" s="1">
        <v>456</v>
      </c>
      <c r="F9002" s="19">
        <v>3.27</v>
      </c>
      <c r="G9002" s="19">
        <v>5.38</v>
      </c>
      <c r="H9002" s="19">
        <f>E9002*Table133[[#This Row],[Price per unit]]</f>
        <v>2453.2799999999997</v>
      </c>
      <c r="I9002" s="7">
        <f>(Table133[[#This Row],[Price per unit]]-Table133[[#This Row],[Cost per unit]])*Table133[[#This Row],[Volume]]</f>
        <v>962.16</v>
      </c>
    </row>
    <row r="9003" spans="1:9" x14ac:dyDescent="0.2">
      <c r="A9003" s="14">
        <v>2014</v>
      </c>
      <c r="B9003" s="17" t="s">
        <v>13</v>
      </c>
      <c r="C9003" s="17" t="s">
        <v>1578</v>
      </c>
      <c r="D9003" s="17" t="s">
        <v>1579</v>
      </c>
      <c r="E9003" s="1">
        <v>372</v>
      </c>
      <c r="F9003" s="19">
        <v>4.78</v>
      </c>
      <c r="G9003" s="19">
        <v>5.57</v>
      </c>
      <c r="H9003" s="19">
        <f>E9003*Table133[[#This Row],[Price per unit]]</f>
        <v>2072.04</v>
      </c>
      <c r="I9003" s="7">
        <f>(Table133[[#This Row],[Price per unit]]-Table133[[#This Row],[Cost per unit]])*Table133[[#This Row],[Volume]]</f>
        <v>293.88</v>
      </c>
    </row>
    <row r="9004" spans="1:9" x14ac:dyDescent="0.2">
      <c r="A9004" s="14">
        <v>2014</v>
      </c>
      <c r="B9004" s="17" t="s">
        <v>13</v>
      </c>
      <c r="C9004" s="17" t="s">
        <v>1578</v>
      </c>
      <c r="D9004" s="17" t="s">
        <v>1579</v>
      </c>
      <c r="E9004" s="1">
        <v>372</v>
      </c>
      <c r="F9004" s="19">
        <v>3.15</v>
      </c>
      <c r="G9004" s="19">
        <v>6.6</v>
      </c>
      <c r="H9004" s="19">
        <f>E9004*Table133[[#This Row],[Price per unit]]</f>
        <v>2455.1999999999998</v>
      </c>
      <c r="I9004" s="7">
        <f>(Table133[[#This Row],[Price per unit]]-Table133[[#This Row],[Cost per unit]])*Table133[[#This Row],[Volume]]</f>
        <v>1283.3999999999999</v>
      </c>
    </row>
    <row r="9005" spans="1:9" x14ac:dyDescent="0.2">
      <c r="A9005" s="14">
        <v>2014</v>
      </c>
      <c r="B9005" s="17" t="s">
        <v>13</v>
      </c>
      <c r="C9005" s="17" t="s">
        <v>1578</v>
      </c>
      <c r="D9005" s="17" t="s">
        <v>1579</v>
      </c>
      <c r="E9005" s="1">
        <v>540</v>
      </c>
      <c r="F9005" s="19">
        <v>3.84</v>
      </c>
      <c r="G9005" s="19">
        <v>5.24</v>
      </c>
      <c r="H9005" s="19">
        <f>E9005*Table133[[#This Row],[Price per unit]]</f>
        <v>2829.6</v>
      </c>
      <c r="I9005" s="7">
        <f>(Table133[[#This Row],[Price per unit]]-Table133[[#This Row],[Cost per unit]])*Table133[[#This Row],[Volume]]</f>
        <v>756.00000000000023</v>
      </c>
    </row>
    <row r="9006" spans="1:9" x14ac:dyDescent="0.2">
      <c r="A9006" s="14">
        <v>2014</v>
      </c>
      <c r="B9006" s="17" t="s">
        <v>13</v>
      </c>
      <c r="C9006" s="17" t="s">
        <v>281</v>
      </c>
      <c r="D9006" s="17" t="s">
        <v>3739</v>
      </c>
      <c r="E9006" s="1">
        <v>900</v>
      </c>
      <c r="F9006" s="19">
        <v>2.82</v>
      </c>
      <c r="G9006" s="19">
        <v>3.3</v>
      </c>
      <c r="H9006" s="19">
        <f>E9006*Table133[[#This Row],[Price per unit]]</f>
        <v>2970</v>
      </c>
      <c r="I9006" s="7">
        <f>(Table133[[#This Row],[Price per unit]]-Table133[[#This Row],[Cost per unit]])*Table133[[#This Row],[Volume]]</f>
        <v>432</v>
      </c>
    </row>
    <row r="9007" spans="1:9" x14ac:dyDescent="0.2">
      <c r="A9007" s="14">
        <v>2014</v>
      </c>
      <c r="B9007" s="17" t="s">
        <v>13</v>
      </c>
      <c r="C9007" s="17" t="s">
        <v>281</v>
      </c>
      <c r="D9007" s="17" t="s">
        <v>3739</v>
      </c>
      <c r="E9007" s="1">
        <v>900</v>
      </c>
      <c r="F9007" s="19">
        <v>2.38</v>
      </c>
      <c r="G9007" s="19">
        <v>3.3</v>
      </c>
      <c r="H9007" s="19">
        <f>E9007*Table133[[#This Row],[Price per unit]]</f>
        <v>2970</v>
      </c>
      <c r="I9007" s="7">
        <f>(Table133[[#This Row],[Price per unit]]-Table133[[#This Row],[Cost per unit]])*Table133[[#This Row],[Volume]]</f>
        <v>827.99999999999989</v>
      </c>
    </row>
    <row r="9008" spans="1:9" x14ac:dyDescent="0.2">
      <c r="A9008" s="14">
        <v>2014</v>
      </c>
      <c r="B9008" s="17" t="s">
        <v>13</v>
      </c>
      <c r="C9008" s="17" t="s">
        <v>281</v>
      </c>
      <c r="D9008" s="17" t="s">
        <v>3739</v>
      </c>
      <c r="E9008" s="1">
        <v>1128</v>
      </c>
      <c r="F9008" s="19">
        <v>2.0299999999999998</v>
      </c>
      <c r="G9008" s="19">
        <v>3.31</v>
      </c>
      <c r="H9008" s="19">
        <f>E9008*Table133[[#This Row],[Price per unit]]</f>
        <v>3733.68</v>
      </c>
      <c r="I9008" s="7">
        <f>(Table133[[#This Row],[Price per unit]]-Table133[[#This Row],[Cost per unit]])*Table133[[#This Row],[Volume]]</f>
        <v>1443.8400000000004</v>
      </c>
    </row>
    <row r="9009" spans="1:9" x14ac:dyDescent="0.2">
      <c r="A9009" s="14">
        <v>2014</v>
      </c>
      <c r="B9009" s="17" t="s">
        <v>13</v>
      </c>
      <c r="C9009" s="17" t="s">
        <v>281</v>
      </c>
      <c r="D9009" s="17" t="s">
        <v>3739</v>
      </c>
      <c r="E9009" s="1">
        <v>1056</v>
      </c>
      <c r="F9009" s="19">
        <v>2.5</v>
      </c>
      <c r="G9009" s="19">
        <v>3.94</v>
      </c>
      <c r="H9009" s="19">
        <f>E9009*Table133[[#This Row],[Price per unit]]</f>
        <v>4160.6400000000003</v>
      </c>
      <c r="I9009" s="7">
        <f>(Table133[[#This Row],[Price per unit]]-Table133[[#This Row],[Cost per unit]])*Table133[[#This Row],[Volume]]</f>
        <v>1520.6399999999999</v>
      </c>
    </row>
    <row r="9010" spans="1:9" x14ac:dyDescent="0.2">
      <c r="A9010" s="14">
        <v>2014</v>
      </c>
      <c r="B9010" s="17" t="s">
        <v>13</v>
      </c>
      <c r="C9010" s="17" t="s">
        <v>281</v>
      </c>
      <c r="D9010" s="17" t="s">
        <v>3739</v>
      </c>
      <c r="E9010" s="1">
        <v>900</v>
      </c>
      <c r="F9010" s="19">
        <v>2.2599999999999998</v>
      </c>
      <c r="G9010" s="19">
        <v>3.76</v>
      </c>
      <c r="H9010" s="19">
        <f>E9010*Table133[[#This Row],[Price per unit]]</f>
        <v>3384</v>
      </c>
      <c r="I9010" s="7">
        <f>(Table133[[#This Row],[Price per unit]]-Table133[[#This Row],[Cost per unit]])*Table133[[#This Row],[Volume]]</f>
        <v>1350</v>
      </c>
    </row>
    <row r="9011" spans="1:9" x14ac:dyDescent="0.2">
      <c r="A9011" s="14">
        <v>2014</v>
      </c>
      <c r="B9011" s="17" t="s">
        <v>13</v>
      </c>
      <c r="C9011" s="17" t="s">
        <v>281</v>
      </c>
      <c r="D9011" s="17" t="s">
        <v>3739</v>
      </c>
      <c r="E9011" s="1">
        <v>1020</v>
      </c>
      <c r="F9011" s="19">
        <v>2.71</v>
      </c>
      <c r="G9011" s="19">
        <v>3.94</v>
      </c>
      <c r="H9011" s="19">
        <f>E9011*Table133[[#This Row],[Price per unit]]</f>
        <v>4018.7999999999997</v>
      </c>
      <c r="I9011" s="7">
        <f>(Table133[[#This Row],[Price per unit]]-Table133[[#This Row],[Cost per unit]])*Table133[[#This Row],[Volume]]</f>
        <v>1254.5999999999999</v>
      </c>
    </row>
    <row r="9012" spans="1:9" x14ac:dyDescent="0.2">
      <c r="A9012" s="14">
        <v>2014</v>
      </c>
      <c r="B9012" s="17" t="s">
        <v>13</v>
      </c>
      <c r="C9012" s="17" t="s">
        <v>281</v>
      </c>
      <c r="D9012" s="17" t="s">
        <v>3739</v>
      </c>
      <c r="E9012" s="1">
        <v>804</v>
      </c>
      <c r="F9012" s="19">
        <v>2.74</v>
      </c>
      <c r="G9012" s="19">
        <v>3.2</v>
      </c>
      <c r="H9012" s="19">
        <f>E9012*Table133[[#This Row],[Price per unit]]</f>
        <v>2572.8000000000002</v>
      </c>
      <c r="I9012" s="7">
        <f>(Table133[[#This Row],[Price per unit]]-Table133[[#This Row],[Cost per unit]])*Table133[[#This Row],[Volume]]</f>
        <v>369.84</v>
      </c>
    </row>
    <row r="9013" spans="1:9" x14ac:dyDescent="0.2">
      <c r="A9013" s="14">
        <v>2014</v>
      </c>
      <c r="B9013" s="17" t="s">
        <v>13</v>
      </c>
      <c r="C9013" s="17" t="s">
        <v>281</v>
      </c>
      <c r="D9013" s="17" t="s">
        <v>3739</v>
      </c>
      <c r="E9013" s="1">
        <v>1200</v>
      </c>
      <c r="F9013" s="19">
        <v>2.72</v>
      </c>
      <c r="G9013" s="19">
        <v>3.88</v>
      </c>
      <c r="H9013" s="19">
        <f>E9013*Table133[[#This Row],[Price per unit]]</f>
        <v>4656</v>
      </c>
      <c r="I9013" s="7">
        <f>(Table133[[#This Row],[Price per unit]]-Table133[[#This Row],[Cost per unit]])*Table133[[#This Row],[Volume]]</f>
        <v>1391.9999999999995</v>
      </c>
    </row>
    <row r="9014" spans="1:9" x14ac:dyDescent="0.2">
      <c r="A9014" s="14">
        <v>2014</v>
      </c>
      <c r="B9014" s="17" t="s">
        <v>13</v>
      </c>
      <c r="C9014" s="17" t="s">
        <v>281</v>
      </c>
      <c r="D9014" s="17" t="s">
        <v>3739</v>
      </c>
      <c r="E9014" s="1">
        <v>696</v>
      </c>
      <c r="F9014" s="19">
        <v>2.17</v>
      </c>
      <c r="G9014" s="19">
        <v>3.21</v>
      </c>
      <c r="H9014" s="19">
        <f>E9014*Table133[[#This Row],[Price per unit]]</f>
        <v>2234.16</v>
      </c>
      <c r="I9014" s="7">
        <f>(Table133[[#This Row],[Price per unit]]-Table133[[#This Row],[Cost per unit]])*Table133[[#This Row],[Volume]]</f>
        <v>723.84</v>
      </c>
    </row>
    <row r="9015" spans="1:9" x14ac:dyDescent="0.2">
      <c r="A9015" s="14">
        <v>2014</v>
      </c>
      <c r="B9015" s="17" t="s">
        <v>13</v>
      </c>
      <c r="C9015" s="17" t="s">
        <v>281</v>
      </c>
      <c r="D9015" s="17" t="s">
        <v>3739</v>
      </c>
      <c r="E9015" s="1">
        <v>768</v>
      </c>
      <c r="F9015" s="19">
        <v>2.27</v>
      </c>
      <c r="G9015" s="19">
        <v>3.69</v>
      </c>
      <c r="H9015" s="19">
        <f>E9015*Table133[[#This Row],[Price per unit]]</f>
        <v>2833.92</v>
      </c>
      <c r="I9015" s="7">
        <f>(Table133[[#This Row],[Price per unit]]-Table133[[#This Row],[Cost per unit]])*Table133[[#This Row],[Volume]]</f>
        <v>1090.56</v>
      </c>
    </row>
    <row r="9016" spans="1:9" x14ac:dyDescent="0.2">
      <c r="A9016" s="14">
        <v>2014</v>
      </c>
      <c r="B9016" s="17" t="s">
        <v>13</v>
      </c>
      <c r="C9016" s="17" t="s">
        <v>281</v>
      </c>
      <c r="D9016" s="17" t="s">
        <v>3739</v>
      </c>
      <c r="E9016" s="1">
        <v>828</v>
      </c>
      <c r="F9016" s="19">
        <v>2.5099999999999998</v>
      </c>
      <c r="G9016" s="19">
        <v>3.63</v>
      </c>
      <c r="H9016" s="19">
        <f>E9016*Table133[[#This Row],[Price per unit]]</f>
        <v>3005.64</v>
      </c>
      <c r="I9016" s="7">
        <f>(Table133[[#This Row],[Price per unit]]-Table133[[#This Row],[Cost per unit]])*Table133[[#This Row],[Volume]]</f>
        <v>927.36000000000013</v>
      </c>
    </row>
    <row r="9017" spans="1:9" x14ac:dyDescent="0.2">
      <c r="A9017" s="14">
        <v>2014</v>
      </c>
      <c r="B9017" s="17" t="s">
        <v>13</v>
      </c>
      <c r="C9017" s="17" t="s">
        <v>281</v>
      </c>
      <c r="D9017" s="17" t="s">
        <v>3739</v>
      </c>
      <c r="E9017" s="1">
        <v>648</v>
      </c>
      <c r="F9017" s="19">
        <v>2.99</v>
      </c>
      <c r="G9017" s="19">
        <v>3.76</v>
      </c>
      <c r="H9017" s="19">
        <f>E9017*Table133[[#This Row],[Price per unit]]</f>
        <v>2436.48</v>
      </c>
      <c r="I9017" s="7">
        <f>(Table133[[#This Row],[Price per unit]]-Table133[[#This Row],[Cost per unit]])*Table133[[#This Row],[Volume]]</f>
        <v>498.9599999999997</v>
      </c>
    </row>
    <row r="9018" spans="1:9" x14ac:dyDescent="0.2">
      <c r="A9018" s="14">
        <v>2014</v>
      </c>
      <c r="B9018" s="17" t="s">
        <v>13</v>
      </c>
      <c r="C9018" s="17" t="s">
        <v>281</v>
      </c>
      <c r="D9018" s="17" t="s">
        <v>3739</v>
      </c>
      <c r="E9018" s="1">
        <v>1044</v>
      </c>
      <c r="F9018" s="19">
        <v>2.79</v>
      </c>
      <c r="G9018" s="19">
        <v>3.25</v>
      </c>
      <c r="H9018" s="19">
        <f>E9018*Table133[[#This Row],[Price per unit]]</f>
        <v>3393</v>
      </c>
      <c r="I9018" s="7">
        <f>(Table133[[#This Row],[Price per unit]]-Table133[[#This Row],[Cost per unit]])*Table133[[#This Row],[Volume]]</f>
        <v>480.23999999999995</v>
      </c>
    </row>
    <row r="9019" spans="1:9" x14ac:dyDescent="0.2">
      <c r="A9019" s="14">
        <v>2014</v>
      </c>
      <c r="B9019" s="17" t="s">
        <v>13</v>
      </c>
      <c r="C9019" s="17" t="s">
        <v>281</v>
      </c>
      <c r="D9019" s="17" t="s">
        <v>3739</v>
      </c>
      <c r="E9019" s="1">
        <v>1116</v>
      </c>
      <c r="F9019" s="19">
        <v>2.0099999999999998</v>
      </c>
      <c r="G9019" s="19">
        <v>3.8</v>
      </c>
      <c r="H9019" s="19">
        <f>E9019*Table133[[#This Row],[Price per unit]]</f>
        <v>4240.8</v>
      </c>
      <c r="I9019" s="7">
        <f>(Table133[[#This Row],[Price per unit]]-Table133[[#This Row],[Cost per unit]])*Table133[[#This Row],[Volume]]</f>
        <v>1997.64</v>
      </c>
    </row>
    <row r="9020" spans="1:9" x14ac:dyDescent="0.2">
      <c r="A9020" s="14">
        <v>2014</v>
      </c>
      <c r="B9020" s="17" t="s">
        <v>13</v>
      </c>
      <c r="C9020" s="17" t="s">
        <v>281</v>
      </c>
      <c r="D9020" s="17" t="s">
        <v>3739</v>
      </c>
      <c r="E9020" s="1">
        <v>780</v>
      </c>
      <c r="F9020" s="19">
        <v>2.3199999999999998</v>
      </c>
      <c r="G9020" s="19">
        <v>3.74</v>
      </c>
      <c r="H9020" s="19">
        <f>E9020*Table133[[#This Row],[Price per unit]]</f>
        <v>2917.2000000000003</v>
      </c>
      <c r="I9020" s="7">
        <f>(Table133[[#This Row],[Price per unit]]-Table133[[#This Row],[Cost per unit]])*Table133[[#This Row],[Volume]]</f>
        <v>1107.6000000000004</v>
      </c>
    </row>
    <row r="9021" spans="1:9" x14ac:dyDescent="0.2">
      <c r="A9021" s="14">
        <v>2014</v>
      </c>
      <c r="B9021" s="17" t="s">
        <v>13</v>
      </c>
      <c r="C9021" s="17" t="s">
        <v>281</v>
      </c>
      <c r="D9021" s="17" t="s">
        <v>3739</v>
      </c>
      <c r="E9021" s="1">
        <v>600</v>
      </c>
      <c r="F9021" s="19">
        <v>2.57</v>
      </c>
      <c r="G9021" s="19">
        <v>3.21</v>
      </c>
      <c r="H9021" s="19">
        <f>E9021*Table133[[#This Row],[Price per unit]]</f>
        <v>1926</v>
      </c>
      <c r="I9021" s="7">
        <f>(Table133[[#This Row],[Price per unit]]-Table133[[#This Row],[Cost per unit]])*Table133[[#This Row],[Volume]]</f>
        <v>384.00000000000006</v>
      </c>
    </row>
    <row r="9022" spans="1:9" x14ac:dyDescent="0.2">
      <c r="A9022" s="14">
        <v>2014</v>
      </c>
      <c r="B9022" s="17" t="s">
        <v>13</v>
      </c>
      <c r="C9022" s="17" t="s">
        <v>281</v>
      </c>
      <c r="D9022" s="17" t="s">
        <v>3739</v>
      </c>
      <c r="E9022" s="1">
        <v>852</v>
      </c>
      <c r="F9022" s="19">
        <v>2.88</v>
      </c>
      <c r="G9022" s="19">
        <v>3.86</v>
      </c>
      <c r="H9022" s="19">
        <f>E9022*Table133[[#This Row],[Price per unit]]</f>
        <v>3288.72</v>
      </c>
      <c r="I9022" s="7">
        <f>(Table133[[#This Row],[Price per unit]]-Table133[[#This Row],[Cost per unit]])*Table133[[#This Row],[Volume]]</f>
        <v>834.96</v>
      </c>
    </row>
    <row r="9023" spans="1:9" x14ac:dyDescent="0.2">
      <c r="A9023" s="14">
        <v>2014</v>
      </c>
      <c r="B9023" s="17" t="s">
        <v>13</v>
      </c>
      <c r="C9023" s="17" t="s">
        <v>281</v>
      </c>
      <c r="D9023" s="17" t="s">
        <v>3739</v>
      </c>
      <c r="E9023" s="1">
        <v>984</v>
      </c>
      <c r="F9023" s="19">
        <v>2.17</v>
      </c>
      <c r="G9023" s="19">
        <v>3.41</v>
      </c>
      <c r="H9023" s="19">
        <f>E9023*Table133[[#This Row],[Price per unit]]</f>
        <v>3355.44</v>
      </c>
      <c r="I9023" s="7">
        <f>(Table133[[#This Row],[Price per unit]]-Table133[[#This Row],[Cost per unit]])*Table133[[#This Row],[Volume]]</f>
        <v>1220.1600000000003</v>
      </c>
    </row>
    <row r="9024" spans="1:9" x14ac:dyDescent="0.2">
      <c r="A9024" s="14">
        <v>2014</v>
      </c>
      <c r="B9024" s="17" t="s">
        <v>13</v>
      </c>
      <c r="C9024" s="17" t="s">
        <v>281</v>
      </c>
      <c r="D9024" s="17" t="s">
        <v>3739</v>
      </c>
      <c r="E9024" s="1">
        <v>912</v>
      </c>
      <c r="F9024" s="19">
        <v>2.6</v>
      </c>
      <c r="G9024" s="19">
        <v>3.33</v>
      </c>
      <c r="H9024" s="19">
        <f>E9024*Table133[[#This Row],[Price per unit]]</f>
        <v>3036.96</v>
      </c>
      <c r="I9024" s="7">
        <f>(Table133[[#This Row],[Price per unit]]-Table133[[#This Row],[Cost per unit]])*Table133[[#This Row],[Volume]]</f>
        <v>665.76</v>
      </c>
    </row>
    <row r="9025" spans="1:9" x14ac:dyDescent="0.2">
      <c r="A9025" s="14">
        <v>2014</v>
      </c>
      <c r="B9025" s="17" t="s">
        <v>13</v>
      </c>
      <c r="C9025" s="17" t="s">
        <v>281</v>
      </c>
      <c r="D9025" s="17" t="s">
        <v>3739</v>
      </c>
      <c r="E9025" s="1">
        <v>1152</v>
      </c>
      <c r="F9025" s="19">
        <v>2.69</v>
      </c>
      <c r="G9025" s="19">
        <v>3.23</v>
      </c>
      <c r="H9025" s="19">
        <f>E9025*Table133[[#This Row],[Price per unit]]</f>
        <v>3720.96</v>
      </c>
      <c r="I9025" s="7">
        <f>(Table133[[#This Row],[Price per unit]]-Table133[[#This Row],[Cost per unit]])*Table133[[#This Row],[Volume]]</f>
        <v>622.08000000000004</v>
      </c>
    </row>
    <row r="9026" spans="1:9" x14ac:dyDescent="0.2">
      <c r="A9026" s="14">
        <v>2014</v>
      </c>
      <c r="B9026" s="17" t="s">
        <v>13</v>
      </c>
      <c r="C9026" s="17" t="s">
        <v>281</v>
      </c>
      <c r="D9026" s="17" t="s">
        <v>3739</v>
      </c>
      <c r="E9026" s="1">
        <v>972</v>
      </c>
      <c r="F9026" s="19">
        <v>2.85</v>
      </c>
      <c r="G9026" s="19">
        <v>3.7</v>
      </c>
      <c r="H9026" s="19">
        <f>E9026*Table133[[#This Row],[Price per unit]]</f>
        <v>3596.4</v>
      </c>
      <c r="I9026" s="7">
        <f>(Table133[[#This Row],[Price per unit]]-Table133[[#This Row],[Cost per unit]])*Table133[[#This Row],[Volume]]</f>
        <v>826.2</v>
      </c>
    </row>
    <row r="9027" spans="1:9" x14ac:dyDescent="0.2">
      <c r="A9027" s="14">
        <v>2014</v>
      </c>
      <c r="B9027" s="17" t="s">
        <v>13</v>
      </c>
      <c r="C9027" s="17" t="s">
        <v>281</v>
      </c>
      <c r="D9027" s="17" t="s">
        <v>3739</v>
      </c>
      <c r="E9027" s="1">
        <v>876</v>
      </c>
      <c r="F9027" s="19">
        <v>2.31</v>
      </c>
      <c r="G9027" s="19">
        <v>3.8</v>
      </c>
      <c r="H9027" s="19">
        <f>E9027*Table133[[#This Row],[Price per unit]]</f>
        <v>3328.7999999999997</v>
      </c>
      <c r="I9027" s="7">
        <f>(Table133[[#This Row],[Price per unit]]-Table133[[#This Row],[Cost per unit]])*Table133[[#This Row],[Volume]]</f>
        <v>1305.2399999999998</v>
      </c>
    </row>
    <row r="9028" spans="1:9" x14ac:dyDescent="0.2">
      <c r="A9028" s="14">
        <v>2014</v>
      </c>
      <c r="B9028" s="17" t="s">
        <v>13</v>
      </c>
      <c r="C9028" s="17" t="s">
        <v>281</v>
      </c>
      <c r="D9028" s="17" t="s">
        <v>3739</v>
      </c>
      <c r="E9028" s="1">
        <v>1092</v>
      </c>
      <c r="F9028" s="19">
        <v>2.69</v>
      </c>
      <c r="G9028" s="19">
        <v>3.39</v>
      </c>
      <c r="H9028" s="19">
        <f>E9028*Table133[[#This Row],[Price per unit]]</f>
        <v>3701.88</v>
      </c>
      <c r="I9028" s="7">
        <f>(Table133[[#This Row],[Price per unit]]-Table133[[#This Row],[Cost per unit]])*Table133[[#This Row],[Volume]]</f>
        <v>764.4000000000002</v>
      </c>
    </row>
    <row r="9029" spans="1:9" x14ac:dyDescent="0.2">
      <c r="A9029" s="14">
        <v>2014</v>
      </c>
      <c r="B9029" s="17" t="s">
        <v>13</v>
      </c>
      <c r="C9029" s="17" t="s">
        <v>281</v>
      </c>
      <c r="D9029" s="17" t="s">
        <v>3739</v>
      </c>
      <c r="E9029" s="1">
        <v>732</v>
      </c>
      <c r="F9029" s="19">
        <v>2.74</v>
      </c>
      <c r="G9029" s="19">
        <v>3.99</v>
      </c>
      <c r="H9029" s="19">
        <f>E9029*Table133[[#This Row],[Price per unit]]</f>
        <v>2920.6800000000003</v>
      </c>
      <c r="I9029" s="7">
        <f>(Table133[[#This Row],[Price per unit]]-Table133[[#This Row],[Cost per unit]])*Table133[[#This Row],[Volume]]</f>
        <v>915</v>
      </c>
    </row>
    <row r="9030" spans="1:9" x14ac:dyDescent="0.2">
      <c r="A9030" s="14">
        <v>2014</v>
      </c>
      <c r="B9030" s="17" t="s">
        <v>13</v>
      </c>
      <c r="C9030" s="17" t="s">
        <v>281</v>
      </c>
      <c r="D9030" s="17" t="s">
        <v>3739</v>
      </c>
      <c r="E9030" s="1">
        <v>600</v>
      </c>
      <c r="F9030" s="19">
        <v>2.56</v>
      </c>
      <c r="G9030" s="19">
        <v>3.42</v>
      </c>
      <c r="H9030" s="19">
        <f>E9030*Table133[[#This Row],[Price per unit]]</f>
        <v>2052</v>
      </c>
      <c r="I9030" s="7">
        <f>(Table133[[#This Row],[Price per unit]]-Table133[[#This Row],[Cost per unit]])*Table133[[#This Row],[Volume]]</f>
        <v>515.99999999999989</v>
      </c>
    </row>
    <row r="9031" spans="1:9" x14ac:dyDescent="0.2">
      <c r="A9031" s="14">
        <v>2014</v>
      </c>
      <c r="B9031" s="17" t="s">
        <v>13</v>
      </c>
      <c r="C9031" s="17" t="s">
        <v>281</v>
      </c>
      <c r="D9031" s="17" t="s">
        <v>3739</v>
      </c>
      <c r="E9031" s="1">
        <v>1044</v>
      </c>
      <c r="F9031" s="19">
        <v>2.96</v>
      </c>
      <c r="G9031" s="19">
        <v>3.69</v>
      </c>
      <c r="H9031" s="19">
        <f>E9031*Table133[[#This Row],[Price per unit]]</f>
        <v>3852.36</v>
      </c>
      <c r="I9031" s="7">
        <f>(Table133[[#This Row],[Price per unit]]-Table133[[#This Row],[Cost per unit]])*Table133[[#This Row],[Volume]]</f>
        <v>762.12</v>
      </c>
    </row>
    <row r="9032" spans="1:9" x14ac:dyDescent="0.2">
      <c r="A9032" s="14">
        <v>2014</v>
      </c>
      <c r="B9032" s="17" t="s">
        <v>13</v>
      </c>
      <c r="C9032" s="17" t="s">
        <v>281</v>
      </c>
      <c r="D9032" s="17" t="s">
        <v>3739</v>
      </c>
      <c r="E9032" s="1">
        <v>912</v>
      </c>
      <c r="F9032" s="19">
        <v>2.09</v>
      </c>
      <c r="G9032" s="19">
        <v>3.23</v>
      </c>
      <c r="H9032" s="19">
        <f>E9032*Table133[[#This Row],[Price per unit]]</f>
        <v>2945.7599999999998</v>
      </c>
      <c r="I9032" s="7">
        <f>(Table133[[#This Row],[Price per unit]]-Table133[[#This Row],[Cost per unit]])*Table133[[#This Row],[Volume]]</f>
        <v>1039.68</v>
      </c>
    </row>
    <row r="9033" spans="1:9" x14ac:dyDescent="0.2">
      <c r="A9033" s="14">
        <v>2014</v>
      </c>
      <c r="B9033" s="17" t="s">
        <v>13</v>
      </c>
      <c r="C9033" s="17" t="s">
        <v>281</v>
      </c>
      <c r="D9033" s="17" t="s">
        <v>3739</v>
      </c>
      <c r="E9033" s="1">
        <v>756</v>
      </c>
      <c r="F9033" s="19">
        <v>2.16</v>
      </c>
      <c r="G9033" s="19">
        <v>3.24</v>
      </c>
      <c r="H9033" s="19">
        <f>E9033*Table133[[#This Row],[Price per unit]]</f>
        <v>2449.44</v>
      </c>
      <c r="I9033" s="7">
        <f>(Table133[[#This Row],[Price per unit]]-Table133[[#This Row],[Cost per unit]])*Table133[[#This Row],[Volume]]</f>
        <v>816.48</v>
      </c>
    </row>
    <row r="9034" spans="1:9" x14ac:dyDescent="0.2">
      <c r="A9034" s="14">
        <v>2014</v>
      </c>
      <c r="B9034" s="17" t="s">
        <v>13</v>
      </c>
      <c r="C9034" s="17" t="s">
        <v>281</v>
      </c>
      <c r="D9034" s="17" t="s">
        <v>3739</v>
      </c>
      <c r="E9034" s="1">
        <v>684</v>
      </c>
      <c r="F9034" s="19">
        <v>2.95</v>
      </c>
      <c r="G9034" s="19">
        <v>3.29</v>
      </c>
      <c r="H9034" s="19">
        <f>E9034*Table133[[#This Row],[Price per unit]]</f>
        <v>2250.36</v>
      </c>
      <c r="I9034" s="7">
        <f>(Table133[[#This Row],[Price per unit]]-Table133[[#This Row],[Cost per unit]])*Table133[[#This Row],[Volume]]</f>
        <v>232.55999999999989</v>
      </c>
    </row>
    <row r="9035" spans="1:9" x14ac:dyDescent="0.2">
      <c r="A9035" s="14">
        <v>2014</v>
      </c>
      <c r="B9035" s="17" t="s">
        <v>13</v>
      </c>
      <c r="C9035" s="17" t="s">
        <v>281</v>
      </c>
      <c r="D9035" s="17" t="s">
        <v>3739</v>
      </c>
      <c r="E9035" s="1">
        <v>1104</v>
      </c>
      <c r="F9035" s="19">
        <v>2.73</v>
      </c>
      <c r="G9035" s="19">
        <v>3.21</v>
      </c>
      <c r="H9035" s="19">
        <f>E9035*Table133[[#This Row],[Price per unit]]</f>
        <v>3543.84</v>
      </c>
      <c r="I9035" s="7">
        <f>(Table133[[#This Row],[Price per unit]]-Table133[[#This Row],[Cost per unit]])*Table133[[#This Row],[Volume]]</f>
        <v>529.91999999999996</v>
      </c>
    </row>
    <row r="9036" spans="1:9" x14ac:dyDescent="0.2">
      <c r="A9036" s="14">
        <v>2014</v>
      </c>
      <c r="B9036" s="17" t="s">
        <v>13</v>
      </c>
      <c r="C9036" s="17" t="s">
        <v>281</v>
      </c>
      <c r="D9036" s="17" t="s">
        <v>3739</v>
      </c>
      <c r="E9036" s="1">
        <v>780</v>
      </c>
      <c r="F9036" s="19">
        <v>2.13</v>
      </c>
      <c r="G9036" s="19">
        <v>3.87</v>
      </c>
      <c r="H9036" s="19">
        <f>E9036*Table133[[#This Row],[Price per unit]]</f>
        <v>3018.6</v>
      </c>
      <c r="I9036" s="7">
        <f>(Table133[[#This Row],[Price per unit]]-Table133[[#This Row],[Cost per unit]])*Table133[[#This Row],[Volume]]</f>
        <v>1357.2000000000003</v>
      </c>
    </row>
    <row r="9037" spans="1:9" x14ac:dyDescent="0.2">
      <c r="A9037" s="14">
        <v>2014</v>
      </c>
      <c r="B9037" s="17" t="s">
        <v>13</v>
      </c>
      <c r="C9037" s="17" t="s">
        <v>281</v>
      </c>
      <c r="D9037" s="17" t="s">
        <v>3739</v>
      </c>
      <c r="E9037" s="1">
        <v>840</v>
      </c>
      <c r="F9037" s="19">
        <v>2.9</v>
      </c>
      <c r="G9037" s="19">
        <v>3.38</v>
      </c>
      <c r="H9037" s="19">
        <f>E9037*Table133[[#This Row],[Price per unit]]</f>
        <v>2839.2</v>
      </c>
      <c r="I9037" s="7">
        <f>(Table133[[#This Row],[Price per unit]]-Table133[[#This Row],[Cost per unit]])*Table133[[#This Row],[Volume]]</f>
        <v>403.2</v>
      </c>
    </row>
    <row r="9038" spans="1:9" x14ac:dyDescent="0.2">
      <c r="A9038" s="14">
        <v>2014</v>
      </c>
      <c r="B9038" s="17" t="s">
        <v>13</v>
      </c>
      <c r="C9038" s="17" t="s">
        <v>281</v>
      </c>
      <c r="D9038" s="17" t="s">
        <v>3739</v>
      </c>
      <c r="E9038" s="1">
        <v>648</v>
      </c>
      <c r="F9038" s="19">
        <v>2.63</v>
      </c>
      <c r="G9038" s="19">
        <v>3.83</v>
      </c>
      <c r="H9038" s="19">
        <f>E9038*Table133[[#This Row],[Price per unit]]</f>
        <v>2481.84</v>
      </c>
      <c r="I9038" s="7">
        <f>(Table133[[#This Row],[Price per unit]]-Table133[[#This Row],[Cost per unit]])*Table133[[#This Row],[Volume]]</f>
        <v>777.60000000000014</v>
      </c>
    </row>
    <row r="9039" spans="1:9" x14ac:dyDescent="0.2">
      <c r="A9039" s="14">
        <v>2014</v>
      </c>
      <c r="B9039" s="17" t="s">
        <v>13</v>
      </c>
      <c r="C9039" s="17" t="s">
        <v>281</v>
      </c>
      <c r="D9039" s="17" t="s">
        <v>3739</v>
      </c>
      <c r="E9039" s="1">
        <v>828</v>
      </c>
      <c r="F9039" s="19">
        <v>2.74</v>
      </c>
      <c r="G9039" s="19">
        <v>3.97</v>
      </c>
      <c r="H9039" s="19">
        <f>E9039*Table133[[#This Row],[Price per unit]]</f>
        <v>3287.1600000000003</v>
      </c>
      <c r="I9039" s="7">
        <f>(Table133[[#This Row],[Price per unit]]-Table133[[#This Row],[Cost per unit]])*Table133[[#This Row],[Volume]]</f>
        <v>1018.4399999999999</v>
      </c>
    </row>
    <row r="9040" spans="1:9" x14ac:dyDescent="0.2">
      <c r="A9040" s="14">
        <v>2014</v>
      </c>
      <c r="B9040" s="17" t="s">
        <v>13</v>
      </c>
      <c r="C9040" s="17" t="s">
        <v>281</v>
      </c>
      <c r="D9040" s="17" t="s">
        <v>3739</v>
      </c>
      <c r="E9040" s="1">
        <v>828</v>
      </c>
      <c r="F9040" s="19">
        <v>2.37</v>
      </c>
      <c r="G9040" s="19">
        <v>3.22</v>
      </c>
      <c r="H9040" s="19">
        <f>E9040*Table133[[#This Row],[Price per unit]]</f>
        <v>2666.1600000000003</v>
      </c>
      <c r="I9040" s="7">
        <f>(Table133[[#This Row],[Price per unit]]-Table133[[#This Row],[Cost per unit]])*Table133[[#This Row],[Volume]]</f>
        <v>703.80000000000007</v>
      </c>
    </row>
    <row r="9041" spans="1:9" x14ac:dyDescent="0.2">
      <c r="A9041" s="14">
        <v>2014</v>
      </c>
      <c r="B9041" s="17" t="s">
        <v>13</v>
      </c>
      <c r="C9041" s="17" t="s">
        <v>281</v>
      </c>
      <c r="D9041" s="17" t="s">
        <v>3739</v>
      </c>
      <c r="E9041" s="1">
        <v>996</v>
      </c>
      <c r="F9041" s="19">
        <v>2.95</v>
      </c>
      <c r="G9041" s="19">
        <v>3.4</v>
      </c>
      <c r="H9041" s="19">
        <f>E9041*Table133[[#This Row],[Price per unit]]</f>
        <v>3386.4</v>
      </c>
      <c r="I9041" s="7">
        <f>(Table133[[#This Row],[Price per unit]]-Table133[[#This Row],[Cost per unit]])*Table133[[#This Row],[Volume]]</f>
        <v>448.19999999999976</v>
      </c>
    </row>
    <row r="9042" spans="1:9" x14ac:dyDescent="0.2">
      <c r="A9042" s="14">
        <v>2014</v>
      </c>
      <c r="B9042" s="17" t="s">
        <v>13</v>
      </c>
      <c r="C9042" s="17" t="s">
        <v>281</v>
      </c>
      <c r="D9042" s="17" t="s">
        <v>3739</v>
      </c>
      <c r="E9042" s="1">
        <v>936</v>
      </c>
      <c r="F9042" s="19">
        <v>2.67</v>
      </c>
      <c r="G9042" s="19">
        <v>3.98</v>
      </c>
      <c r="H9042" s="19">
        <f>E9042*Table133[[#This Row],[Price per unit]]</f>
        <v>3725.28</v>
      </c>
      <c r="I9042" s="7">
        <f>(Table133[[#This Row],[Price per unit]]-Table133[[#This Row],[Cost per unit]])*Table133[[#This Row],[Volume]]</f>
        <v>1226.1600000000001</v>
      </c>
    </row>
    <row r="9043" spans="1:9" x14ac:dyDescent="0.2">
      <c r="A9043" s="14">
        <v>2014</v>
      </c>
      <c r="B9043" s="17" t="s">
        <v>13</v>
      </c>
      <c r="C9043" s="17" t="s">
        <v>281</v>
      </c>
      <c r="D9043" s="17" t="s">
        <v>3739</v>
      </c>
      <c r="E9043" s="1">
        <v>1020</v>
      </c>
      <c r="F9043" s="19">
        <v>2.81</v>
      </c>
      <c r="G9043" s="19">
        <v>3.48</v>
      </c>
      <c r="H9043" s="19">
        <f>E9043*Table133[[#This Row],[Price per unit]]</f>
        <v>3549.6</v>
      </c>
      <c r="I9043" s="7">
        <f>(Table133[[#This Row],[Price per unit]]-Table133[[#This Row],[Cost per unit]])*Table133[[#This Row],[Volume]]</f>
        <v>683.4</v>
      </c>
    </row>
    <row r="9044" spans="1:9" x14ac:dyDescent="0.2">
      <c r="A9044" s="14">
        <v>2014</v>
      </c>
      <c r="B9044" s="17" t="s">
        <v>13</v>
      </c>
      <c r="C9044" s="17" t="s">
        <v>281</v>
      </c>
      <c r="D9044" s="17" t="s">
        <v>3739</v>
      </c>
      <c r="E9044" s="1">
        <v>828</v>
      </c>
      <c r="F9044" s="19">
        <v>2.9</v>
      </c>
      <c r="G9044" s="19">
        <v>3.42</v>
      </c>
      <c r="H9044" s="19">
        <f>E9044*Table133[[#This Row],[Price per unit]]</f>
        <v>2831.7599999999998</v>
      </c>
      <c r="I9044" s="7">
        <f>(Table133[[#This Row],[Price per unit]]-Table133[[#This Row],[Cost per unit]])*Table133[[#This Row],[Volume]]</f>
        <v>430.56</v>
      </c>
    </row>
    <row r="9045" spans="1:9" x14ac:dyDescent="0.2">
      <c r="A9045" s="14">
        <v>2014</v>
      </c>
      <c r="B9045" s="17" t="s">
        <v>13</v>
      </c>
      <c r="C9045" s="17" t="s">
        <v>281</v>
      </c>
      <c r="D9045" s="17" t="s">
        <v>3739</v>
      </c>
      <c r="E9045" s="1">
        <v>1092</v>
      </c>
      <c r="F9045" s="19">
        <v>2.3199999999999998</v>
      </c>
      <c r="G9045" s="19">
        <v>3.58</v>
      </c>
      <c r="H9045" s="19">
        <f>E9045*Table133[[#This Row],[Price per unit]]</f>
        <v>3909.36</v>
      </c>
      <c r="I9045" s="7">
        <f>(Table133[[#This Row],[Price per unit]]-Table133[[#This Row],[Cost per unit]])*Table133[[#This Row],[Volume]]</f>
        <v>1375.9200000000003</v>
      </c>
    </row>
    <row r="9046" spans="1:9" x14ac:dyDescent="0.2">
      <c r="A9046" s="14">
        <v>2014</v>
      </c>
      <c r="B9046" s="17" t="s">
        <v>13</v>
      </c>
      <c r="C9046" s="17" t="s">
        <v>281</v>
      </c>
      <c r="D9046" s="17" t="s">
        <v>3739</v>
      </c>
      <c r="E9046" s="1">
        <v>1068</v>
      </c>
      <c r="F9046" s="19">
        <v>2.2200000000000002</v>
      </c>
      <c r="G9046" s="19">
        <v>3.66</v>
      </c>
      <c r="H9046" s="19">
        <f>E9046*Table133[[#This Row],[Price per unit]]</f>
        <v>3908.88</v>
      </c>
      <c r="I9046" s="7">
        <f>(Table133[[#This Row],[Price per unit]]-Table133[[#This Row],[Cost per unit]])*Table133[[#This Row],[Volume]]</f>
        <v>1537.9199999999998</v>
      </c>
    </row>
    <row r="9047" spans="1:9" x14ac:dyDescent="0.2">
      <c r="A9047" s="14">
        <v>2014</v>
      </c>
      <c r="B9047" s="17" t="s">
        <v>13</v>
      </c>
      <c r="C9047" s="17" t="s">
        <v>281</v>
      </c>
      <c r="D9047" s="17" t="s">
        <v>3739</v>
      </c>
      <c r="E9047" s="1">
        <v>1200</v>
      </c>
      <c r="F9047" s="19">
        <v>2.64</v>
      </c>
      <c r="G9047" s="19">
        <v>3.36</v>
      </c>
      <c r="H9047" s="19">
        <f>E9047*Table133[[#This Row],[Price per unit]]</f>
        <v>4032</v>
      </c>
      <c r="I9047" s="7">
        <f>(Table133[[#This Row],[Price per unit]]-Table133[[#This Row],[Cost per unit]])*Table133[[#This Row],[Volume]]</f>
        <v>863.99999999999966</v>
      </c>
    </row>
    <row r="9048" spans="1:9" x14ac:dyDescent="0.2">
      <c r="A9048" s="14">
        <v>2014</v>
      </c>
      <c r="B9048" s="17" t="s">
        <v>13</v>
      </c>
      <c r="C9048" s="17" t="s">
        <v>281</v>
      </c>
      <c r="D9048" s="17" t="s">
        <v>3739</v>
      </c>
      <c r="E9048" s="1">
        <v>1044</v>
      </c>
      <c r="F9048" s="19">
        <v>2.67</v>
      </c>
      <c r="G9048" s="19">
        <v>3.83</v>
      </c>
      <c r="H9048" s="19">
        <f>E9048*Table133[[#This Row],[Price per unit]]</f>
        <v>3998.52</v>
      </c>
      <c r="I9048" s="7">
        <f>(Table133[[#This Row],[Price per unit]]-Table133[[#This Row],[Cost per unit]])*Table133[[#This Row],[Volume]]</f>
        <v>1211.0400000000002</v>
      </c>
    </row>
    <row r="9049" spans="1:9" x14ac:dyDescent="0.2">
      <c r="A9049" s="14">
        <v>2014</v>
      </c>
      <c r="B9049" s="17" t="s">
        <v>13</v>
      </c>
      <c r="C9049" s="17" t="s">
        <v>281</v>
      </c>
      <c r="D9049" s="17" t="s">
        <v>3739</v>
      </c>
      <c r="E9049" s="1">
        <v>792</v>
      </c>
      <c r="F9049" s="19">
        <v>2.04</v>
      </c>
      <c r="G9049" s="19">
        <v>3.65</v>
      </c>
      <c r="H9049" s="19">
        <f>E9049*Table133[[#This Row],[Price per unit]]</f>
        <v>2890.7999999999997</v>
      </c>
      <c r="I9049" s="7">
        <f>(Table133[[#This Row],[Price per unit]]-Table133[[#This Row],[Cost per unit]])*Table133[[#This Row],[Volume]]</f>
        <v>1275.1199999999999</v>
      </c>
    </row>
    <row r="9050" spans="1:9" x14ac:dyDescent="0.2">
      <c r="A9050" s="14">
        <v>2014</v>
      </c>
      <c r="B9050" s="17" t="s">
        <v>13</v>
      </c>
      <c r="C9050" s="17" t="s">
        <v>281</v>
      </c>
      <c r="D9050" s="17" t="s">
        <v>3739</v>
      </c>
      <c r="E9050" s="1">
        <v>1164</v>
      </c>
      <c r="F9050" s="19">
        <v>2.09</v>
      </c>
      <c r="G9050" s="19">
        <v>3.28</v>
      </c>
      <c r="H9050" s="19">
        <f>E9050*Table133[[#This Row],[Price per unit]]</f>
        <v>3817.9199999999996</v>
      </c>
      <c r="I9050" s="7">
        <f>(Table133[[#This Row],[Price per unit]]-Table133[[#This Row],[Cost per unit]])*Table133[[#This Row],[Volume]]</f>
        <v>1385.1599999999999</v>
      </c>
    </row>
    <row r="9051" spans="1:9" x14ac:dyDescent="0.2">
      <c r="A9051" s="14">
        <v>2014</v>
      </c>
      <c r="B9051" s="17" t="s">
        <v>13</v>
      </c>
      <c r="C9051" s="17" t="s">
        <v>281</v>
      </c>
      <c r="D9051" s="17" t="s">
        <v>3739</v>
      </c>
      <c r="E9051" s="1">
        <v>1140</v>
      </c>
      <c r="F9051" s="19">
        <v>2.72</v>
      </c>
      <c r="G9051" s="19">
        <v>3.26</v>
      </c>
      <c r="H9051" s="19">
        <f>E9051*Table133[[#This Row],[Price per unit]]</f>
        <v>3716.3999999999996</v>
      </c>
      <c r="I9051" s="7">
        <f>(Table133[[#This Row],[Price per unit]]-Table133[[#This Row],[Cost per unit]])*Table133[[#This Row],[Volume]]</f>
        <v>615.59999999999957</v>
      </c>
    </row>
    <row r="9052" spans="1:9" x14ac:dyDescent="0.2">
      <c r="A9052" s="14">
        <v>2014</v>
      </c>
      <c r="B9052" s="17" t="s">
        <v>13</v>
      </c>
      <c r="C9052" s="17" t="s">
        <v>281</v>
      </c>
      <c r="D9052" s="17" t="s">
        <v>3739</v>
      </c>
      <c r="E9052" s="1">
        <v>1128</v>
      </c>
      <c r="F9052" s="19">
        <v>2.41</v>
      </c>
      <c r="G9052" s="19">
        <v>3.37</v>
      </c>
      <c r="H9052" s="19">
        <f>E9052*Table133[[#This Row],[Price per unit]]</f>
        <v>3801.36</v>
      </c>
      <c r="I9052" s="7">
        <f>(Table133[[#This Row],[Price per unit]]-Table133[[#This Row],[Cost per unit]])*Table133[[#This Row],[Volume]]</f>
        <v>1082.8799999999999</v>
      </c>
    </row>
    <row r="9053" spans="1:9" x14ac:dyDescent="0.2">
      <c r="A9053" s="14">
        <v>2014</v>
      </c>
      <c r="B9053" s="17" t="s">
        <v>13</v>
      </c>
      <c r="C9053" s="17" t="s">
        <v>281</v>
      </c>
      <c r="D9053" s="17" t="s">
        <v>3739</v>
      </c>
      <c r="E9053" s="1">
        <v>660</v>
      </c>
      <c r="F9053" s="19">
        <v>2.61</v>
      </c>
      <c r="G9053" s="19">
        <v>3.69</v>
      </c>
      <c r="H9053" s="19">
        <f>E9053*Table133[[#This Row],[Price per unit]]</f>
        <v>2435.4</v>
      </c>
      <c r="I9053" s="7">
        <f>(Table133[[#This Row],[Price per unit]]-Table133[[#This Row],[Cost per unit]])*Table133[[#This Row],[Volume]]</f>
        <v>712.80000000000007</v>
      </c>
    </row>
    <row r="9054" spans="1:9" x14ac:dyDescent="0.2">
      <c r="A9054" s="14">
        <v>2014</v>
      </c>
      <c r="B9054" s="17" t="s">
        <v>13</v>
      </c>
      <c r="C9054" s="17" t="s">
        <v>281</v>
      </c>
      <c r="D9054" s="17" t="s">
        <v>3739</v>
      </c>
      <c r="E9054" s="1">
        <v>1152</v>
      </c>
      <c r="F9054" s="19">
        <v>2.75</v>
      </c>
      <c r="G9054" s="19">
        <v>3.78</v>
      </c>
      <c r="H9054" s="19">
        <f>E9054*Table133[[#This Row],[Price per unit]]</f>
        <v>4354.5599999999995</v>
      </c>
      <c r="I9054" s="7">
        <f>(Table133[[#This Row],[Price per unit]]-Table133[[#This Row],[Cost per unit]])*Table133[[#This Row],[Volume]]</f>
        <v>1186.5599999999997</v>
      </c>
    </row>
    <row r="9055" spans="1:9" x14ac:dyDescent="0.2">
      <c r="A9055" s="14">
        <v>2014</v>
      </c>
      <c r="B9055" s="17" t="s">
        <v>13</v>
      </c>
      <c r="C9055" s="17" t="s">
        <v>281</v>
      </c>
      <c r="D9055" s="17" t="s">
        <v>3739</v>
      </c>
      <c r="E9055" s="1">
        <v>600</v>
      </c>
      <c r="F9055" s="19">
        <v>2.5499999999999998</v>
      </c>
      <c r="G9055" s="19">
        <v>3.68</v>
      </c>
      <c r="H9055" s="19">
        <f>E9055*Table133[[#This Row],[Price per unit]]</f>
        <v>2208</v>
      </c>
      <c r="I9055" s="7">
        <f>(Table133[[#This Row],[Price per unit]]-Table133[[#This Row],[Cost per unit]])*Table133[[#This Row],[Volume]]</f>
        <v>678.00000000000023</v>
      </c>
    </row>
    <row r="9056" spans="1:9" x14ac:dyDescent="0.2">
      <c r="A9056" s="14">
        <v>2014</v>
      </c>
      <c r="B9056" s="17" t="s">
        <v>13</v>
      </c>
      <c r="C9056" s="17" t="s">
        <v>281</v>
      </c>
      <c r="D9056" s="17" t="s">
        <v>3739</v>
      </c>
      <c r="E9056" s="1">
        <v>1104</v>
      </c>
      <c r="F9056" s="19">
        <v>2.19</v>
      </c>
      <c r="G9056" s="19">
        <v>3.34</v>
      </c>
      <c r="H9056" s="19">
        <f>E9056*Table133[[#This Row],[Price per unit]]</f>
        <v>3687.3599999999997</v>
      </c>
      <c r="I9056" s="7">
        <f>(Table133[[#This Row],[Price per unit]]-Table133[[#This Row],[Cost per unit]])*Table133[[#This Row],[Volume]]</f>
        <v>1269.5999999999999</v>
      </c>
    </row>
    <row r="9057" spans="1:9" x14ac:dyDescent="0.2">
      <c r="A9057" s="14">
        <v>2014</v>
      </c>
      <c r="B9057" s="17" t="s">
        <v>13</v>
      </c>
      <c r="C9057" s="17" t="s">
        <v>281</v>
      </c>
      <c r="D9057" s="17" t="s">
        <v>3739</v>
      </c>
      <c r="E9057" s="1">
        <v>924</v>
      </c>
      <c r="F9057" s="19">
        <v>2.34</v>
      </c>
      <c r="G9057" s="19">
        <v>3.39</v>
      </c>
      <c r="H9057" s="19">
        <f>E9057*Table133[[#This Row],[Price per unit]]</f>
        <v>3132.36</v>
      </c>
      <c r="I9057" s="7">
        <f>(Table133[[#This Row],[Price per unit]]-Table133[[#This Row],[Cost per unit]])*Table133[[#This Row],[Volume]]</f>
        <v>970.20000000000027</v>
      </c>
    </row>
    <row r="9058" spans="1:9" x14ac:dyDescent="0.2">
      <c r="A9058" s="14">
        <v>2014</v>
      </c>
      <c r="B9058" s="17" t="s">
        <v>13</v>
      </c>
      <c r="C9058" s="17" t="s">
        <v>281</v>
      </c>
      <c r="D9058" s="17" t="s">
        <v>3739</v>
      </c>
      <c r="E9058" s="1">
        <v>1164</v>
      </c>
      <c r="F9058" s="19">
        <v>2.67</v>
      </c>
      <c r="G9058" s="19">
        <v>3.87</v>
      </c>
      <c r="H9058" s="19">
        <f>E9058*Table133[[#This Row],[Price per unit]]</f>
        <v>4504.68</v>
      </c>
      <c r="I9058" s="7">
        <f>(Table133[[#This Row],[Price per unit]]-Table133[[#This Row],[Cost per unit]])*Table133[[#This Row],[Volume]]</f>
        <v>1396.8000000000002</v>
      </c>
    </row>
    <row r="9059" spans="1:9" x14ac:dyDescent="0.2">
      <c r="A9059" s="14">
        <v>2014</v>
      </c>
      <c r="B9059" s="17" t="s">
        <v>13</v>
      </c>
      <c r="C9059" s="17" t="s">
        <v>164</v>
      </c>
      <c r="D9059" s="17" t="s">
        <v>1611</v>
      </c>
      <c r="E9059" s="1">
        <v>48</v>
      </c>
      <c r="F9059" s="19">
        <v>1.2</v>
      </c>
      <c r="G9059" s="19">
        <v>1.22</v>
      </c>
      <c r="H9059" s="19">
        <f>E9059*Table133[[#This Row],[Price per unit]]</f>
        <v>58.56</v>
      </c>
      <c r="I9059" s="7">
        <f>(Table133[[#This Row],[Price per unit]]-Table133[[#This Row],[Cost per unit]])*Table133[[#This Row],[Volume]]</f>
        <v>0.96000000000000085</v>
      </c>
    </row>
    <row r="9060" spans="1:9" x14ac:dyDescent="0.2">
      <c r="A9060" s="14">
        <v>2014</v>
      </c>
      <c r="B9060" s="17" t="s">
        <v>13</v>
      </c>
      <c r="C9060" s="17" t="s">
        <v>164</v>
      </c>
      <c r="D9060" s="17" t="s">
        <v>1611</v>
      </c>
      <c r="E9060" s="1">
        <v>60</v>
      </c>
      <c r="F9060" s="19">
        <v>1.2</v>
      </c>
      <c r="G9060" s="19">
        <v>1.29</v>
      </c>
      <c r="H9060" s="19">
        <f>E9060*Table133[[#This Row],[Price per unit]]</f>
        <v>77.400000000000006</v>
      </c>
      <c r="I9060" s="7">
        <f>(Table133[[#This Row],[Price per unit]]-Table133[[#This Row],[Cost per unit]])*Table133[[#This Row],[Volume]]</f>
        <v>5.4000000000000048</v>
      </c>
    </row>
    <row r="9061" spans="1:9" x14ac:dyDescent="0.2">
      <c r="A9061" s="14">
        <v>2014</v>
      </c>
      <c r="B9061" s="17" t="s">
        <v>13</v>
      </c>
      <c r="C9061" s="17" t="s">
        <v>164</v>
      </c>
      <c r="D9061" s="17" t="s">
        <v>1611</v>
      </c>
      <c r="E9061" s="1">
        <v>72</v>
      </c>
      <c r="F9061" s="19">
        <v>1</v>
      </c>
      <c r="G9061" s="19">
        <v>1.27</v>
      </c>
      <c r="H9061" s="19">
        <f>E9061*Table133[[#This Row],[Price per unit]]</f>
        <v>91.44</v>
      </c>
      <c r="I9061" s="7">
        <f>(Table133[[#This Row],[Price per unit]]-Table133[[#This Row],[Cost per unit]])*Table133[[#This Row],[Volume]]</f>
        <v>19.440000000000001</v>
      </c>
    </row>
    <row r="9062" spans="1:9" x14ac:dyDescent="0.2">
      <c r="A9062" s="14">
        <v>2014</v>
      </c>
      <c r="B9062" s="17" t="s">
        <v>13</v>
      </c>
      <c r="C9062" s="17" t="s">
        <v>164</v>
      </c>
      <c r="D9062" s="17" t="s">
        <v>1611</v>
      </c>
      <c r="E9062" s="1">
        <v>48</v>
      </c>
      <c r="F9062" s="19">
        <v>1.03</v>
      </c>
      <c r="G9062" s="19">
        <v>1.23</v>
      </c>
      <c r="H9062" s="19">
        <f>E9062*Table133[[#This Row],[Price per unit]]</f>
        <v>59.04</v>
      </c>
      <c r="I9062" s="7">
        <f>(Table133[[#This Row],[Price per unit]]-Table133[[#This Row],[Cost per unit]])*Table133[[#This Row],[Volume]]</f>
        <v>9.5999999999999979</v>
      </c>
    </row>
    <row r="9063" spans="1:9" x14ac:dyDescent="0.2">
      <c r="A9063" s="14">
        <v>2014</v>
      </c>
      <c r="B9063" s="17" t="s">
        <v>13</v>
      </c>
      <c r="C9063" s="17" t="s">
        <v>164</v>
      </c>
      <c r="D9063" s="17" t="s">
        <v>1611</v>
      </c>
      <c r="E9063" s="1">
        <v>60</v>
      </c>
      <c r="F9063" s="19">
        <v>1.04</v>
      </c>
      <c r="G9063" s="19">
        <v>1.27</v>
      </c>
      <c r="H9063" s="19">
        <f>E9063*Table133[[#This Row],[Price per unit]]</f>
        <v>76.2</v>
      </c>
      <c r="I9063" s="7">
        <f>(Table133[[#This Row],[Price per unit]]-Table133[[#This Row],[Cost per unit]])*Table133[[#This Row],[Volume]]</f>
        <v>13.799999999999999</v>
      </c>
    </row>
    <row r="9064" spans="1:9" x14ac:dyDescent="0.2">
      <c r="A9064" s="14">
        <v>2014</v>
      </c>
      <c r="B9064" s="17" t="s">
        <v>13</v>
      </c>
      <c r="C9064" s="17" t="s">
        <v>164</v>
      </c>
      <c r="D9064" s="17" t="s">
        <v>1611</v>
      </c>
      <c r="E9064" s="1">
        <v>60</v>
      </c>
      <c r="F9064" s="19">
        <v>1.07</v>
      </c>
      <c r="G9064" s="19">
        <v>1.23</v>
      </c>
      <c r="H9064" s="19">
        <f>E9064*Table133[[#This Row],[Price per unit]]</f>
        <v>73.8</v>
      </c>
      <c r="I9064" s="7">
        <f>(Table133[[#This Row],[Price per unit]]-Table133[[#This Row],[Cost per unit]])*Table133[[#This Row],[Volume]]</f>
        <v>9.5999999999999943</v>
      </c>
    </row>
    <row r="9065" spans="1:9" x14ac:dyDescent="0.2">
      <c r="A9065" s="14">
        <v>2014</v>
      </c>
      <c r="B9065" s="17" t="s">
        <v>13</v>
      </c>
      <c r="C9065" s="17" t="s">
        <v>164</v>
      </c>
      <c r="D9065" s="17" t="s">
        <v>1611</v>
      </c>
      <c r="E9065" s="1">
        <v>60</v>
      </c>
      <c r="F9065" s="19">
        <v>1.02</v>
      </c>
      <c r="G9065" s="19">
        <v>1.27</v>
      </c>
      <c r="H9065" s="19">
        <f>E9065*Table133[[#This Row],[Price per unit]]</f>
        <v>76.2</v>
      </c>
      <c r="I9065" s="7">
        <f>(Table133[[#This Row],[Price per unit]]-Table133[[#This Row],[Cost per unit]])*Table133[[#This Row],[Volume]]</f>
        <v>15</v>
      </c>
    </row>
    <row r="9066" spans="1:9" x14ac:dyDescent="0.2">
      <c r="A9066" s="14">
        <v>2014</v>
      </c>
      <c r="B9066" s="17" t="s">
        <v>13</v>
      </c>
      <c r="C9066" s="17" t="s">
        <v>164</v>
      </c>
      <c r="D9066" s="17" t="s">
        <v>1611</v>
      </c>
      <c r="E9066" s="1">
        <v>60</v>
      </c>
      <c r="F9066" s="19">
        <v>1.03</v>
      </c>
      <c r="G9066" s="19">
        <v>1.29</v>
      </c>
      <c r="H9066" s="19">
        <f>E9066*Table133[[#This Row],[Price per unit]]</f>
        <v>77.400000000000006</v>
      </c>
      <c r="I9066" s="7">
        <f>(Table133[[#This Row],[Price per unit]]-Table133[[#This Row],[Cost per unit]])*Table133[[#This Row],[Volume]]</f>
        <v>15.600000000000001</v>
      </c>
    </row>
    <row r="9067" spans="1:9" x14ac:dyDescent="0.2">
      <c r="A9067" s="14">
        <v>2014</v>
      </c>
      <c r="B9067" s="17" t="s">
        <v>13</v>
      </c>
      <c r="C9067" s="17" t="s">
        <v>164</v>
      </c>
      <c r="D9067" s="17" t="s">
        <v>1611</v>
      </c>
      <c r="E9067" s="1">
        <v>48</v>
      </c>
      <c r="F9067" s="19">
        <v>1.0900000000000001</v>
      </c>
      <c r="G9067" s="19">
        <v>1.37</v>
      </c>
      <c r="H9067" s="19">
        <f>E9067*Table133[[#This Row],[Price per unit]]</f>
        <v>65.760000000000005</v>
      </c>
      <c r="I9067" s="7">
        <f>(Table133[[#This Row],[Price per unit]]-Table133[[#This Row],[Cost per unit]])*Table133[[#This Row],[Volume]]</f>
        <v>13.440000000000001</v>
      </c>
    </row>
    <row r="9068" spans="1:9" x14ac:dyDescent="0.2">
      <c r="A9068" s="14">
        <v>2014</v>
      </c>
      <c r="B9068" s="17" t="s">
        <v>13</v>
      </c>
      <c r="C9068" s="17" t="s">
        <v>164</v>
      </c>
      <c r="D9068" s="17" t="s">
        <v>1611</v>
      </c>
      <c r="E9068" s="1">
        <v>48</v>
      </c>
      <c r="F9068" s="19">
        <v>1.1200000000000001</v>
      </c>
      <c r="G9068" s="19">
        <v>1.36</v>
      </c>
      <c r="H9068" s="19">
        <f>E9068*Table133[[#This Row],[Price per unit]]</f>
        <v>65.28</v>
      </c>
      <c r="I9068" s="7">
        <f>(Table133[[#This Row],[Price per unit]]-Table133[[#This Row],[Cost per unit]])*Table133[[#This Row],[Volume]]</f>
        <v>11.52</v>
      </c>
    </row>
    <row r="9069" spans="1:9" x14ac:dyDescent="0.2">
      <c r="A9069" s="14">
        <v>2014</v>
      </c>
      <c r="B9069" s="17" t="s">
        <v>13</v>
      </c>
      <c r="C9069" s="17" t="s">
        <v>164</v>
      </c>
      <c r="D9069" s="17" t="s">
        <v>1611</v>
      </c>
      <c r="E9069" s="1">
        <v>72</v>
      </c>
      <c r="F9069" s="19">
        <v>1.19</v>
      </c>
      <c r="G9069" s="19">
        <v>1.34</v>
      </c>
      <c r="H9069" s="19">
        <f>E9069*Table133[[#This Row],[Price per unit]]</f>
        <v>96.48</v>
      </c>
      <c r="I9069" s="7">
        <f>(Table133[[#This Row],[Price per unit]]-Table133[[#This Row],[Cost per unit]])*Table133[[#This Row],[Volume]]</f>
        <v>10.80000000000001</v>
      </c>
    </row>
    <row r="9070" spans="1:9" x14ac:dyDescent="0.2">
      <c r="A9070" s="14">
        <v>2014</v>
      </c>
      <c r="B9070" s="17" t="s">
        <v>13</v>
      </c>
      <c r="C9070" s="17" t="s">
        <v>164</v>
      </c>
      <c r="D9070" s="17" t="s">
        <v>1611</v>
      </c>
      <c r="E9070" s="1">
        <v>48</v>
      </c>
      <c r="F9070" s="19">
        <v>1.0900000000000001</v>
      </c>
      <c r="G9070" s="19">
        <v>1.24</v>
      </c>
      <c r="H9070" s="19">
        <f>E9070*Table133[[#This Row],[Price per unit]]</f>
        <v>59.519999999999996</v>
      </c>
      <c r="I9070" s="7">
        <f>(Table133[[#This Row],[Price per unit]]-Table133[[#This Row],[Cost per unit]])*Table133[[#This Row],[Volume]]</f>
        <v>7.1999999999999957</v>
      </c>
    </row>
    <row r="9071" spans="1:9" x14ac:dyDescent="0.2">
      <c r="A9071" s="14">
        <v>2014</v>
      </c>
      <c r="B9071" s="17" t="s">
        <v>13</v>
      </c>
      <c r="C9071" s="17" t="s">
        <v>164</v>
      </c>
      <c r="D9071" s="17" t="s">
        <v>1611</v>
      </c>
      <c r="E9071" s="1">
        <v>72</v>
      </c>
      <c r="F9071" s="19">
        <v>1.19</v>
      </c>
      <c r="G9071" s="19">
        <v>1.3</v>
      </c>
      <c r="H9071" s="19">
        <f>E9071*Table133[[#This Row],[Price per unit]]</f>
        <v>93.600000000000009</v>
      </c>
      <c r="I9071" s="7">
        <f>(Table133[[#This Row],[Price per unit]]-Table133[[#This Row],[Cost per unit]])*Table133[[#This Row],[Volume]]</f>
        <v>7.920000000000007</v>
      </c>
    </row>
    <row r="9072" spans="1:9" x14ac:dyDescent="0.2">
      <c r="A9072" s="14">
        <v>2014</v>
      </c>
      <c r="B9072" s="17" t="s">
        <v>13</v>
      </c>
      <c r="C9072" s="17" t="s">
        <v>1578</v>
      </c>
      <c r="D9072" s="17" t="s">
        <v>1625</v>
      </c>
      <c r="E9072" s="1">
        <v>444</v>
      </c>
      <c r="F9072" s="19">
        <v>3.56</v>
      </c>
      <c r="G9072" s="19">
        <v>6.15</v>
      </c>
      <c r="H9072" s="19">
        <f>E9072*Table133[[#This Row],[Price per unit]]</f>
        <v>2730.6000000000004</v>
      </c>
      <c r="I9072" s="7">
        <f>(Table133[[#This Row],[Price per unit]]-Table133[[#This Row],[Cost per unit]])*Table133[[#This Row],[Volume]]</f>
        <v>1149.96</v>
      </c>
    </row>
    <row r="9073" spans="1:9" x14ac:dyDescent="0.2">
      <c r="A9073" s="14">
        <v>2014</v>
      </c>
      <c r="B9073" s="17" t="s">
        <v>13</v>
      </c>
      <c r="C9073" s="17" t="s">
        <v>1578</v>
      </c>
      <c r="D9073" s="17" t="s">
        <v>1625</v>
      </c>
      <c r="E9073" s="1">
        <v>408</v>
      </c>
      <c r="F9073" s="19">
        <v>3.61</v>
      </c>
      <c r="G9073" s="19">
        <v>5.21</v>
      </c>
      <c r="H9073" s="19">
        <f>E9073*Table133[[#This Row],[Price per unit]]</f>
        <v>2125.6799999999998</v>
      </c>
      <c r="I9073" s="7">
        <f>(Table133[[#This Row],[Price per unit]]-Table133[[#This Row],[Cost per unit]])*Table133[[#This Row],[Volume]]</f>
        <v>652.80000000000007</v>
      </c>
    </row>
    <row r="9074" spans="1:9" x14ac:dyDescent="0.2">
      <c r="A9074" s="14">
        <v>2014</v>
      </c>
      <c r="B9074" s="17" t="s">
        <v>13</v>
      </c>
      <c r="C9074" s="17" t="s">
        <v>1578</v>
      </c>
      <c r="D9074" s="17" t="s">
        <v>1625</v>
      </c>
      <c r="E9074" s="1">
        <v>528</v>
      </c>
      <c r="F9074" s="19">
        <v>4.1399999999999997</v>
      </c>
      <c r="G9074" s="19">
        <v>5.41</v>
      </c>
      <c r="H9074" s="19">
        <f>E9074*Table133[[#This Row],[Price per unit]]</f>
        <v>2856.48</v>
      </c>
      <c r="I9074" s="7">
        <f>(Table133[[#This Row],[Price per unit]]-Table133[[#This Row],[Cost per unit]])*Table133[[#This Row],[Volume]]</f>
        <v>670.56000000000029</v>
      </c>
    </row>
    <row r="9075" spans="1:9" x14ac:dyDescent="0.2">
      <c r="A9075" s="14">
        <v>2014</v>
      </c>
      <c r="B9075" s="17" t="s">
        <v>13</v>
      </c>
      <c r="C9075" s="17" t="s">
        <v>1578</v>
      </c>
      <c r="D9075" s="17" t="s">
        <v>1625</v>
      </c>
      <c r="E9075" s="1">
        <v>408</v>
      </c>
      <c r="F9075" s="19">
        <v>3.44</v>
      </c>
      <c r="G9075" s="19">
        <v>6.68</v>
      </c>
      <c r="H9075" s="19">
        <f>E9075*Table133[[#This Row],[Price per unit]]</f>
        <v>2725.44</v>
      </c>
      <c r="I9075" s="7">
        <f>(Table133[[#This Row],[Price per unit]]-Table133[[#This Row],[Cost per unit]])*Table133[[#This Row],[Volume]]</f>
        <v>1321.9199999999998</v>
      </c>
    </row>
    <row r="9076" spans="1:9" x14ac:dyDescent="0.2">
      <c r="A9076" s="14">
        <v>2014</v>
      </c>
      <c r="B9076" s="17" t="s">
        <v>13</v>
      </c>
      <c r="C9076" s="17" t="s">
        <v>1578</v>
      </c>
      <c r="D9076" s="17" t="s">
        <v>1625</v>
      </c>
      <c r="E9076" s="1">
        <v>540</v>
      </c>
      <c r="F9076" s="19">
        <v>3.43</v>
      </c>
      <c r="G9076" s="19">
        <v>6.39</v>
      </c>
      <c r="H9076" s="19">
        <f>E9076*Table133[[#This Row],[Price per unit]]</f>
        <v>3450.6</v>
      </c>
      <c r="I9076" s="7">
        <f>(Table133[[#This Row],[Price per unit]]-Table133[[#This Row],[Cost per unit]])*Table133[[#This Row],[Volume]]</f>
        <v>1598.3999999999996</v>
      </c>
    </row>
    <row r="9077" spans="1:9" x14ac:dyDescent="0.2">
      <c r="A9077" s="14">
        <v>2014</v>
      </c>
      <c r="B9077" s="17" t="s">
        <v>13</v>
      </c>
      <c r="C9077" s="17" t="s">
        <v>1578</v>
      </c>
      <c r="D9077" s="17" t="s">
        <v>1625</v>
      </c>
      <c r="E9077" s="1">
        <v>420</v>
      </c>
      <c r="F9077" s="19">
        <v>3.51</v>
      </c>
      <c r="G9077" s="19">
        <v>5.48</v>
      </c>
      <c r="H9077" s="19">
        <f>E9077*Table133[[#This Row],[Price per unit]]</f>
        <v>2301.6000000000004</v>
      </c>
      <c r="I9077" s="7">
        <f>(Table133[[#This Row],[Price per unit]]-Table133[[#This Row],[Cost per unit]])*Table133[[#This Row],[Volume]]</f>
        <v>827.40000000000032</v>
      </c>
    </row>
    <row r="9078" spans="1:9" x14ac:dyDescent="0.2">
      <c r="A9078" s="14">
        <v>2014</v>
      </c>
      <c r="B9078" s="17" t="s">
        <v>13</v>
      </c>
      <c r="C9078" s="17" t="s">
        <v>1578</v>
      </c>
      <c r="D9078" s="17" t="s">
        <v>1625</v>
      </c>
      <c r="E9078" s="1">
        <v>528</v>
      </c>
      <c r="F9078" s="19">
        <v>4.03</v>
      </c>
      <c r="G9078" s="19">
        <v>5.71</v>
      </c>
      <c r="H9078" s="19">
        <f>E9078*Table133[[#This Row],[Price per unit]]</f>
        <v>3014.88</v>
      </c>
      <c r="I9078" s="7">
        <f>(Table133[[#This Row],[Price per unit]]-Table133[[#This Row],[Cost per unit]])*Table133[[#This Row],[Volume]]</f>
        <v>887.03999999999985</v>
      </c>
    </row>
    <row r="9079" spans="1:9" x14ac:dyDescent="0.2">
      <c r="A9079" s="14">
        <v>2014</v>
      </c>
      <c r="B9079" s="17" t="s">
        <v>13</v>
      </c>
      <c r="C9079" s="17" t="s">
        <v>1578</v>
      </c>
      <c r="D9079" s="17" t="s">
        <v>1625</v>
      </c>
      <c r="E9079" s="1">
        <v>360</v>
      </c>
      <c r="F9079" s="19">
        <v>3.8</v>
      </c>
      <c r="G9079" s="19">
        <v>6.31</v>
      </c>
      <c r="H9079" s="19">
        <f>E9079*Table133[[#This Row],[Price per unit]]</f>
        <v>2271.6</v>
      </c>
      <c r="I9079" s="7">
        <f>(Table133[[#This Row],[Price per unit]]-Table133[[#This Row],[Cost per unit]])*Table133[[#This Row],[Volume]]</f>
        <v>903.59999999999991</v>
      </c>
    </row>
    <row r="9080" spans="1:9" x14ac:dyDescent="0.2">
      <c r="A9080" s="14">
        <v>2014</v>
      </c>
      <c r="B9080" s="17" t="s">
        <v>13</v>
      </c>
      <c r="C9080" s="17" t="s">
        <v>1578</v>
      </c>
      <c r="D9080" s="17" t="s">
        <v>1625</v>
      </c>
      <c r="E9080" s="1">
        <v>444</v>
      </c>
      <c r="F9080" s="19">
        <v>3.99</v>
      </c>
      <c r="G9080" s="19">
        <v>5.32</v>
      </c>
      <c r="H9080" s="19">
        <f>E9080*Table133[[#This Row],[Price per unit]]</f>
        <v>2362.08</v>
      </c>
      <c r="I9080" s="7">
        <f>(Table133[[#This Row],[Price per unit]]-Table133[[#This Row],[Cost per unit]])*Table133[[#This Row],[Volume]]</f>
        <v>590.52</v>
      </c>
    </row>
    <row r="9081" spans="1:9" x14ac:dyDescent="0.2">
      <c r="A9081" s="14">
        <v>2014</v>
      </c>
      <c r="B9081" s="17" t="s">
        <v>13</v>
      </c>
      <c r="C9081" s="17" t="s">
        <v>1578</v>
      </c>
      <c r="D9081" s="17" t="s">
        <v>1625</v>
      </c>
      <c r="E9081" s="1">
        <v>408</v>
      </c>
      <c r="F9081" s="19">
        <v>3.63</v>
      </c>
      <c r="G9081" s="19">
        <v>6.61</v>
      </c>
      <c r="H9081" s="19">
        <f>E9081*Table133[[#This Row],[Price per unit]]</f>
        <v>2696.88</v>
      </c>
      <c r="I9081" s="7">
        <f>(Table133[[#This Row],[Price per unit]]-Table133[[#This Row],[Cost per unit]])*Table133[[#This Row],[Volume]]</f>
        <v>1215.8400000000001</v>
      </c>
    </row>
    <row r="9082" spans="1:9" x14ac:dyDescent="0.2">
      <c r="A9082" s="14">
        <v>2014</v>
      </c>
      <c r="B9082" s="17" t="s">
        <v>13</v>
      </c>
      <c r="C9082" s="17" t="s">
        <v>1578</v>
      </c>
      <c r="D9082" s="17" t="s">
        <v>1625</v>
      </c>
      <c r="E9082" s="1">
        <v>516</v>
      </c>
      <c r="F9082" s="19">
        <v>4.8600000000000003</v>
      </c>
      <c r="G9082" s="19">
        <v>5.46</v>
      </c>
      <c r="H9082" s="19">
        <f>E9082*Table133[[#This Row],[Price per unit]]</f>
        <v>2817.36</v>
      </c>
      <c r="I9082" s="7">
        <f>(Table133[[#This Row],[Price per unit]]-Table133[[#This Row],[Cost per unit]])*Table133[[#This Row],[Volume]]</f>
        <v>309.5999999999998</v>
      </c>
    </row>
    <row r="9083" spans="1:9" x14ac:dyDescent="0.2">
      <c r="A9083" s="14">
        <v>2014</v>
      </c>
      <c r="B9083" s="17" t="s">
        <v>13</v>
      </c>
      <c r="C9083" s="17" t="s">
        <v>1578</v>
      </c>
      <c r="D9083" s="17" t="s">
        <v>1625</v>
      </c>
      <c r="E9083" s="1">
        <v>504</v>
      </c>
      <c r="F9083" s="19">
        <v>4</v>
      </c>
      <c r="G9083" s="19">
        <v>5.2</v>
      </c>
      <c r="H9083" s="19">
        <f>E9083*Table133[[#This Row],[Price per unit]]</f>
        <v>2620.8000000000002</v>
      </c>
      <c r="I9083" s="7">
        <f>(Table133[[#This Row],[Price per unit]]-Table133[[#This Row],[Cost per unit]])*Table133[[#This Row],[Volume]]</f>
        <v>604.80000000000007</v>
      </c>
    </row>
    <row r="9084" spans="1:9" x14ac:dyDescent="0.2">
      <c r="A9084" s="14">
        <v>2014</v>
      </c>
      <c r="B9084" s="17" t="s">
        <v>13</v>
      </c>
      <c r="C9084" s="17" t="s">
        <v>1578</v>
      </c>
      <c r="D9084" s="17" t="s">
        <v>1625</v>
      </c>
      <c r="E9084" s="1">
        <v>420</v>
      </c>
      <c r="F9084" s="19">
        <v>4.18</v>
      </c>
      <c r="G9084" s="19">
        <v>5.61</v>
      </c>
      <c r="H9084" s="19">
        <f>E9084*Table133[[#This Row],[Price per unit]]</f>
        <v>2356.2000000000003</v>
      </c>
      <c r="I9084" s="7">
        <f>(Table133[[#This Row],[Price per unit]]-Table133[[#This Row],[Cost per unit]])*Table133[[#This Row],[Volume]]</f>
        <v>600.60000000000025</v>
      </c>
    </row>
    <row r="9085" spans="1:9" x14ac:dyDescent="0.2">
      <c r="A9085" s="14">
        <v>2014</v>
      </c>
      <c r="B9085" s="17" t="s">
        <v>13</v>
      </c>
      <c r="C9085" s="17" t="s">
        <v>1578</v>
      </c>
      <c r="D9085" s="17" t="s">
        <v>1625</v>
      </c>
      <c r="E9085" s="1">
        <v>360</v>
      </c>
      <c r="F9085" s="19">
        <v>3.57</v>
      </c>
      <c r="G9085" s="19">
        <v>5.56</v>
      </c>
      <c r="H9085" s="19">
        <f>E9085*Table133[[#This Row],[Price per unit]]</f>
        <v>2001.6</v>
      </c>
      <c r="I9085" s="7">
        <f>(Table133[[#This Row],[Price per unit]]-Table133[[#This Row],[Cost per unit]])*Table133[[#This Row],[Volume]]</f>
        <v>716.39999999999986</v>
      </c>
    </row>
    <row r="9086" spans="1:9" x14ac:dyDescent="0.2">
      <c r="A9086" s="14">
        <v>2014</v>
      </c>
      <c r="B9086" s="17" t="s">
        <v>13</v>
      </c>
      <c r="C9086" s="17" t="s">
        <v>1578</v>
      </c>
      <c r="D9086" s="17" t="s">
        <v>1625</v>
      </c>
      <c r="E9086" s="1">
        <v>528</v>
      </c>
      <c r="F9086" s="19">
        <v>3.21</v>
      </c>
      <c r="G9086" s="19">
        <v>5.13</v>
      </c>
      <c r="H9086" s="19">
        <f>E9086*Table133[[#This Row],[Price per unit]]</f>
        <v>2708.64</v>
      </c>
      <c r="I9086" s="7">
        <f>(Table133[[#This Row],[Price per unit]]-Table133[[#This Row],[Cost per unit]])*Table133[[#This Row],[Volume]]</f>
        <v>1013.76</v>
      </c>
    </row>
    <row r="9087" spans="1:9" x14ac:dyDescent="0.2">
      <c r="A9087" s="14">
        <v>2014</v>
      </c>
      <c r="B9087" s="17" t="s">
        <v>13</v>
      </c>
      <c r="C9087" s="17" t="s">
        <v>1578</v>
      </c>
      <c r="D9087" s="17" t="s">
        <v>1625</v>
      </c>
      <c r="E9087" s="1">
        <v>432</v>
      </c>
      <c r="F9087" s="19">
        <v>4.55</v>
      </c>
      <c r="G9087" s="19">
        <v>6.14</v>
      </c>
      <c r="H9087" s="19">
        <f>E9087*Table133[[#This Row],[Price per unit]]</f>
        <v>2652.48</v>
      </c>
      <c r="I9087" s="7">
        <f>(Table133[[#This Row],[Price per unit]]-Table133[[#This Row],[Cost per unit]])*Table133[[#This Row],[Volume]]</f>
        <v>686.87999999999988</v>
      </c>
    </row>
    <row r="9088" spans="1:9" x14ac:dyDescent="0.2">
      <c r="A9088" s="14">
        <v>2014</v>
      </c>
      <c r="B9088" s="17" t="s">
        <v>13</v>
      </c>
      <c r="C9088" s="17" t="s">
        <v>1578</v>
      </c>
      <c r="D9088" s="17" t="s">
        <v>1625</v>
      </c>
      <c r="E9088" s="1">
        <v>408</v>
      </c>
      <c r="F9088" s="19">
        <v>3.33</v>
      </c>
      <c r="G9088" s="19">
        <v>6.94</v>
      </c>
      <c r="H9088" s="19">
        <f>E9088*Table133[[#This Row],[Price per unit]]</f>
        <v>2831.52</v>
      </c>
      <c r="I9088" s="7">
        <f>(Table133[[#This Row],[Price per unit]]-Table133[[#This Row],[Cost per unit]])*Table133[[#This Row],[Volume]]</f>
        <v>1472.88</v>
      </c>
    </row>
    <row r="9089" spans="1:9" x14ac:dyDescent="0.2">
      <c r="A9089" s="14">
        <v>2014</v>
      </c>
      <c r="B9089" s="17" t="s">
        <v>13</v>
      </c>
      <c r="C9089" s="17" t="s">
        <v>1578</v>
      </c>
      <c r="D9089" s="17" t="s">
        <v>1625</v>
      </c>
      <c r="E9089" s="1">
        <v>504</v>
      </c>
      <c r="F9089" s="19">
        <v>5</v>
      </c>
      <c r="G9089" s="19">
        <v>5.31</v>
      </c>
      <c r="H9089" s="19">
        <f>E9089*Table133[[#This Row],[Price per unit]]</f>
        <v>2676.24</v>
      </c>
      <c r="I9089" s="7">
        <f>(Table133[[#This Row],[Price per unit]]-Table133[[#This Row],[Cost per unit]])*Table133[[#This Row],[Volume]]</f>
        <v>156.23999999999981</v>
      </c>
    </row>
    <row r="9090" spans="1:9" x14ac:dyDescent="0.2">
      <c r="A9090" s="14">
        <v>2014</v>
      </c>
      <c r="B9090" s="17" t="s">
        <v>13</v>
      </c>
      <c r="C9090" s="17" t="s">
        <v>1578</v>
      </c>
      <c r="D9090" s="17" t="s">
        <v>1625</v>
      </c>
      <c r="E9090" s="1">
        <v>384</v>
      </c>
      <c r="F9090" s="19">
        <v>3.98</v>
      </c>
      <c r="G9090" s="19">
        <v>5.35</v>
      </c>
      <c r="H9090" s="19">
        <f>E9090*Table133[[#This Row],[Price per unit]]</f>
        <v>2054.3999999999996</v>
      </c>
      <c r="I9090" s="7">
        <f>(Table133[[#This Row],[Price per unit]]-Table133[[#This Row],[Cost per unit]])*Table133[[#This Row],[Volume]]</f>
        <v>526.07999999999993</v>
      </c>
    </row>
    <row r="9091" spans="1:9" x14ac:dyDescent="0.2">
      <c r="A9091" s="14">
        <v>2014</v>
      </c>
      <c r="B9091" s="17" t="s">
        <v>13</v>
      </c>
      <c r="C9091" s="17" t="s">
        <v>1578</v>
      </c>
      <c r="D9091" s="17" t="s">
        <v>1625</v>
      </c>
      <c r="E9091" s="1">
        <v>396</v>
      </c>
      <c r="F9091" s="19">
        <v>4.1900000000000004</v>
      </c>
      <c r="G9091" s="19">
        <v>6.48</v>
      </c>
      <c r="H9091" s="19">
        <f>E9091*Table133[[#This Row],[Price per unit]]</f>
        <v>2566.0800000000004</v>
      </c>
      <c r="I9091" s="7">
        <f>(Table133[[#This Row],[Price per unit]]-Table133[[#This Row],[Cost per unit]])*Table133[[#This Row],[Volume]]</f>
        <v>906.84</v>
      </c>
    </row>
    <row r="9092" spans="1:9" x14ac:dyDescent="0.2">
      <c r="A9092" s="14">
        <v>2014</v>
      </c>
      <c r="B9092" s="17" t="s">
        <v>13</v>
      </c>
      <c r="C9092" s="17" t="s">
        <v>1578</v>
      </c>
      <c r="D9092" s="17" t="s">
        <v>1625</v>
      </c>
      <c r="E9092" s="1">
        <v>384</v>
      </c>
      <c r="F9092" s="19">
        <v>3.52</v>
      </c>
      <c r="G9092" s="19">
        <v>6.94</v>
      </c>
      <c r="H9092" s="19">
        <f>E9092*Table133[[#This Row],[Price per unit]]</f>
        <v>2664.96</v>
      </c>
      <c r="I9092" s="7">
        <f>(Table133[[#This Row],[Price per unit]]-Table133[[#This Row],[Cost per unit]])*Table133[[#This Row],[Volume]]</f>
        <v>1313.2800000000002</v>
      </c>
    </row>
    <row r="9093" spans="1:9" x14ac:dyDescent="0.2">
      <c r="A9093" s="14">
        <v>2014</v>
      </c>
      <c r="B9093" s="17" t="s">
        <v>13</v>
      </c>
      <c r="C9093" s="17" t="s">
        <v>1578</v>
      </c>
      <c r="D9093" s="17" t="s">
        <v>1625</v>
      </c>
      <c r="E9093" s="1">
        <v>408</v>
      </c>
      <c r="F9093" s="19">
        <v>3.54</v>
      </c>
      <c r="G9093" s="19">
        <v>6.68</v>
      </c>
      <c r="H9093" s="19">
        <f>E9093*Table133[[#This Row],[Price per unit]]</f>
        <v>2725.44</v>
      </c>
      <c r="I9093" s="7">
        <f>(Table133[[#This Row],[Price per unit]]-Table133[[#This Row],[Cost per unit]])*Table133[[#This Row],[Volume]]</f>
        <v>1281.1199999999999</v>
      </c>
    </row>
    <row r="9094" spans="1:9" x14ac:dyDescent="0.2">
      <c r="A9094" s="14">
        <v>2014</v>
      </c>
      <c r="B9094" s="17" t="s">
        <v>13</v>
      </c>
      <c r="C9094" s="17" t="s">
        <v>1578</v>
      </c>
      <c r="D9094" s="17" t="s">
        <v>1625</v>
      </c>
      <c r="E9094" s="1">
        <v>456</v>
      </c>
      <c r="F9094" s="19">
        <v>3.58</v>
      </c>
      <c r="G9094" s="19">
        <v>6.74</v>
      </c>
      <c r="H9094" s="19">
        <f>E9094*Table133[[#This Row],[Price per unit]]</f>
        <v>3073.44</v>
      </c>
      <c r="I9094" s="7">
        <f>(Table133[[#This Row],[Price per unit]]-Table133[[#This Row],[Cost per unit]])*Table133[[#This Row],[Volume]]</f>
        <v>1440.96</v>
      </c>
    </row>
    <row r="9095" spans="1:9" x14ac:dyDescent="0.2">
      <c r="A9095" s="14">
        <v>2014</v>
      </c>
      <c r="B9095" s="17" t="s">
        <v>13</v>
      </c>
      <c r="C9095" s="17" t="s">
        <v>1578</v>
      </c>
      <c r="D9095" s="17" t="s">
        <v>1625</v>
      </c>
      <c r="E9095" s="1">
        <v>516</v>
      </c>
      <c r="F9095" s="19">
        <v>4.4400000000000004</v>
      </c>
      <c r="G9095" s="19">
        <v>5.86</v>
      </c>
      <c r="H9095" s="19">
        <f>E9095*Table133[[#This Row],[Price per unit]]</f>
        <v>3023.76</v>
      </c>
      <c r="I9095" s="7">
        <f>(Table133[[#This Row],[Price per unit]]-Table133[[#This Row],[Cost per unit]])*Table133[[#This Row],[Volume]]</f>
        <v>732.71999999999991</v>
      </c>
    </row>
    <row r="9096" spans="1:9" x14ac:dyDescent="0.2">
      <c r="A9096" s="14">
        <v>2014</v>
      </c>
      <c r="B9096" s="17" t="s">
        <v>13</v>
      </c>
      <c r="C9096" s="17" t="s">
        <v>1578</v>
      </c>
      <c r="D9096" s="17" t="s">
        <v>1625</v>
      </c>
      <c r="E9096" s="1">
        <v>432</v>
      </c>
      <c r="F9096" s="19">
        <v>4.46</v>
      </c>
      <c r="G9096" s="19">
        <v>5.44</v>
      </c>
      <c r="H9096" s="19">
        <f>E9096*Table133[[#This Row],[Price per unit]]</f>
        <v>2350.0800000000004</v>
      </c>
      <c r="I9096" s="7">
        <f>(Table133[[#This Row],[Price per unit]]-Table133[[#This Row],[Cost per unit]])*Table133[[#This Row],[Volume]]</f>
        <v>423.36000000000018</v>
      </c>
    </row>
    <row r="9097" spans="1:9" x14ac:dyDescent="0.2">
      <c r="A9097" s="14">
        <v>2014</v>
      </c>
      <c r="B9097" s="17" t="s">
        <v>13</v>
      </c>
      <c r="C9097" s="17" t="s">
        <v>1578</v>
      </c>
      <c r="D9097" s="17" t="s">
        <v>1625</v>
      </c>
      <c r="E9097" s="1">
        <v>420</v>
      </c>
      <c r="F9097" s="19">
        <v>3.66</v>
      </c>
      <c r="G9097" s="19">
        <v>6.2</v>
      </c>
      <c r="H9097" s="19">
        <f>E9097*Table133[[#This Row],[Price per unit]]</f>
        <v>2604</v>
      </c>
      <c r="I9097" s="7">
        <f>(Table133[[#This Row],[Price per unit]]-Table133[[#This Row],[Cost per unit]])*Table133[[#This Row],[Volume]]</f>
        <v>1066.8</v>
      </c>
    </row>
    <row r="9098" spans="1:9" x14ac:dyDescent="0.2">
      <c r="A9098" s="14">
        <v>2014</v>
      </c>
      <c r="B9098" s="17" t="s">
        <v>13</v>
      </c>
      <c r="C9098" s="17" t="s">
        <v>1578</v>
      </c>
      <c r="D9098" s="17" t="s">
        <v>1625</v>
      </c>
      <c r="E9098" s="1">
        <v>504</v>
      </c>
      <c r="F9098" s="19">
        <v>4.96</v>
      </c>
      <c r="G9098" s="19">
        <v>5.5</v>
      </c>
      <c r="H9098" s="19">
        <f>E9098*Table133[[#This Row],[Price per unit]]</f>
        <v>2772</v>
      </c>
      <c r="I9098" s="7">
        <f>(Table133[[#This Row],[Price per unit]]-Table133[[#This Row],[Cost per unit]])*Table133[[#This Row],[Volume]]</f>
        <v>272.16000000000003</v>
      </c>
    </row>
    <row r="9099" spans="1:9" x14ac:dyDescent="0.2">
      <c r="A9099" s="14">
        <v>2014</v>
      </c>
      <c r="B9099" s="17" t="s">
        <v>13</v>
      </c>
      <c r="C9099" s="17" t="s">
        <v>1578</v>
      </c>
      <c r="D9099" s="17" t="s">
        <v>1625</v>
      </c>
      <c r="E9099" s="1">
        <v>396</v>
      </c>
      <c r="F9099" s="19">
        <v>4.46</v>
      </c>
      <c r="G9099" s="19">
        <v>6.35</v>
      </c>
      <c r="H9099" s="19">
        <f>E9099*Table133[[#This Row],[Price per unit]]</f>
        <v>2514.6</v>
      </c>
      <c r="I9099" s="7">
        <f>(Table133[[#This Row],[Price per unit]]-Table133[[#This Row],[Cost per unit]])*Table133[[#This Row],[Volume]]</f>
        <v>748.43999999999983</v>
      </c>
    </row>
    <row r="9100" spans="1:9" x14ac:dyDescent="0.2">
      <c r="A9100" s="14">
        <v>2014</v>
      </c>
      <c r="B9100" s="17" t="s">
        <v>13</v>
      </c>
      <c r="C9100" s="17" t="s">
        <v>1578</v>
      </c>
      <c r="D9100" s="17" t="s">
        <v>1625</v>
      </c>
      <c r="E9100" s="1">
        <v>408</v>
      </c>
      <c r="F9100" s="19">
        <v>3.72</v>
      </c>
      <c r="G9100" s="19">
        <v>6.91</v>
      </c>
      <c r="H9100" s="19">
        <f>E9100*Table133[[#This Row],[Price per unit]]</f>
        <v>2819.28</v>
      </c>
      <c r="I9100" s="7">
        <f>(Table133[[#This Row],[Price per unit]]-Table133[[#This Row],[Cost per unit]])*Table133[[#This Row],[Volume]]</f>
        <v>1301.52</v>
      </c>
    </row>
    <row r="9101" spans="1:9" x14ac:dyDescent="0.2">
      <c r="A9101" s="14">
        <v>2014</v>
      </c>
      <c r="B9101" s="17" t="s">
        <v>13</v>
      </c>
      <c r="C9101" s="17" t="s">
        <v>1578</v>
      </c>
      <c r="D9101" s="17" t="s">
        <v>1625</v>
      </c>
      <c r="E9101" s="1">
        <v>420</v>
      </c>
      <c r="F9101" s="19">
        <v>3.28</v>
      </c>
      <c r="G9101" s="19">
        <v>6.76</v>
      </c>
      <c r="H9101" s="19">
        <f>E9101*Table133[[#This Row],[Price per unit]]</f>
        <v>2839.2</v>
      </c>
      <c r="I9101" s="7">
        <f>(Table133[[#This Row],[Price per unit]]-Table133[[#This Row],[Cost per unit]])*Table133[[#This Row],[Volume]]</f>
        <v>1461.6</v>
      </c>
    </row>
    <row r="9102" spans="1:9" x14ac:dyDescent="0.2">
      <c r="A9102" s="14">
        <v>2014</v>
      </c>
      <c r="B9102" s="17" t="s">
        <v>13</v>
      </c>
      <c r="C9102" s="17" t="s">
        <v>1578</v>
      </c>
      <c r="D9102" s="17" t="s">
        <v>1625</v>
      </c>
      <c r="E9102" s="1">
        <v>540</v>
      </c>
      <c r="F9102" s="19">
        <v>4.84</v>
      </c>
      <c r="G9102" s="19">
        <v>6.98</v>
      </c>
      <c r="H9102" s="19">
        <f>E9102*Table133[[#This Row],[Price per unit]]</f>
        <v>3769.2000000000003</v>
      </c>
      <c r="I9102" s="7">
        <f>(Table133[[#This Row],[Price per unit]]-Table133[[#This Row],[Cost per unit]])*Table133[[#This Row],[Volume]]</f>
        <v>1155.6000000000004</v>
      </c>
    </row>
    <row r="9103" spans="1:9" x14ac:dyDescent="0.2">
      <c r="A9103" s="14">
        <v>2014</v>
      </c>
      <c r="B9103" s="17" t="s">
        <v>13</v>
      </c>
      <c r="C9103" s="17" t="s">
        <v>1578</v>
      </c>
      <c r="D9103" s="17" t="s">
        <v>1625</v>
      </c>
      <c r="E9103" s="1">
        <v>444</v>
      </c>
      <c r="F9103" s="19">
        <v>3.39</v>
      </c>
      <c r="G9103" s="19">
        <v>5.13</v>
      </c>
      <c r="H9103" s="19">
        <f>E9103*Table133[[#This Row],[Price per unit]]</f>
        <v>2277.7199999999998</v>
      </c>
      <c r="I9103" s="7">
        <f>(Table133[[#This Row],[Price per unit]]-Table133[[#This Row],[Cost per unit]])*Table133[[#This Row],[Volume]]</f>
        <v>772.56</v>
      </c>
    </row>
    <row r="9104" spans="1:9" x14ac:dyDescent="0.2">
      <c r="A9104" s="14">
        <v>2014</v>
      </c>
      <c r="B9104" s="17" t="s">
        <v>13</v>
      </c>
      <c r="C9104" s="17" t="s">
        <v>1578</v>
      </c>
      <c r="D9104" s="17" t="s">
        <v>1625</v>
      </c>
      <c r="E9104" s="1">
        <v>384</v>
      </c>
      <c r="F9104" s="19">
        <v>4</v>
      </c>
      <c r="G9104" s="19">
        <v>5.01</v>
      </c>
      <c r="H9104" s="19">
        <f>E9104*Table133[[#This Row],[Price per unit]]</f>
        <v>1923.84</v>
      </c>
      <c r="I9104" s="7">
        <f>(Table133[[#This Row],[Price per unit]]-Table133[[#This Row],[Cost per unit]])*Table133[[#This Row],[Volume]]</f>
        <v>387.83999999999992</v>
      </c>
    </row>
    <row r="9105" spans="1:9" x14ac:dyDescent="0.2">
      <c r="A9105" s="14">
        <v>2014</v>
      </c>
      <c r="B9105" s="17" t="s">
        <v>13</v>
      </c>
      <c r="C9105" s="17" t="s">
        <v>1578</v>
      </c>
      <c r="D9105" s="17" t="s">
        <v>1625</v>
      </c>
      <c r="E9105" s="1">
        <v>408</v>
      </c>
      <c r="F9105" s="19">
        <v>5</v>
      </c>
      <c r="G9105" s="19">
        <v>5.87</v>
      </c>
      <c r="H9105" s="19">
        <f>E9105*Table133[[#This Row],[Price per unit]]</f>
        <v>2394.96</v>
      </c>
      <c r="I9105" s="7">
        <f>(Table133[[#This Row],[Price per unit]]-Table133[[#This Row],[Cost per unit]])*Table133[[#This Row],[Volume]]</f>
        <v>354.96000000000004</v>
      </c>
    </row>
    <row r="9106" spans="1:9" x14ac:dyDescent="0.2">
      <c r="A9106" s="14">
        <v>2014</v>
      </c>
      <c r="B9106" s="17" t="s">
        <v>13</v>
      </c>
      <c r="C9106" s="17" t="s">
        <v>1578</v>
      </c>
      <c r="D9106" s="17" t="s">
        <v>1625</v>
      </c>
      <c r="E9106" s="1">
        <v>528</v>
      </c>
      <c r="F9106" s="19">
        <v>3.5</v>
      </c>
      <c r="G9106" s="19">
        <v>6.7</v>
      </c>
      <c r="H9106" s="19">
        <f>E9106*Table133[[#This Row],[Price per unit]]</f>
        <v>3537.6</v>
      </c>
      <c r="I9106" s="7">
        <f>(Table133[[#This Row],[Price per unit]]-Table133[[#This Row],[Cost per unit]])*Table133[[#This Row],[Volume]]</f>
        <v>1689.6000000000001</v>
      </c>
    </row>
    <row r="9107" spans="1:9" x14ac:dyDescent="0.2">
      <c r="A9107" s="14">
        <v>2014</v>
      </c>
      <c r="B9107" s="17" t="s">
        <v>13</v>
      </c>
      <c r="C9107" s="17" t="s">
        <v>1578</v>
      </c>
      <c r="D9107" s="17" t="s">
        <v>1625</v>
      </c>
      <c r="E9107" s="1">
        <v>396</v>
      </c>
      <c r="F9107" s="19">
        <v>3.38</v>
      </c>
      <c r="G9107" s="19">
        <v>5.58</v>
      </c>
      <c r="H9107" s="19">
        <f>E9107*Table133[[#This Row],[Price per unit]]</f>
        <v>2209.6799999999998</v>
      </c>
      <c r="I9107" s="7">
        <f>(Table133[[#This Row],[Price per unit]]-Table133[[#This Row],[Cost per unit]])*Table133[[#This Row],[Volume]]</f>
        <v>871.2</v>
      </c>
    </row>
    <row r="9108" spans="1:9" x14ac:dyDescent="0.2">
      <c r="A9108" s="14">
        <v>2014</v>
      </c>
      <c r="B9108" s="17" t="s">
        <v>13</v>
      </c>
      <c r="C9108" s="17" t="s">
        <v>14</v>
      </c>
      <c r="D9108" s="17" t="s">
        <v>1662</v>
      </c>
      <c r="E9108" s="1">
        <v>588</v>
      </c>
      <c r="F9108" s="19">
        <v>5.5266666666666664</v>
      </c>
      <c r="G9108" s="19">
        <v>7.91</v>
      </c>
      <c r="H9108" s="19">
        <f>E9108*Table133[[#This Row],[Price per unit]]</f>
        <v>4651.08</v>
      </c>
      <c r="I9108" s="7">
        <f>(Table133[[#This Row],[Price per unit]]-Table133[[#This Row],[Cost per unit]])*Table133[[#This Row],[Volume]]</f>
        <v>1401.4000000000003</v>
      </c>
    </row>
    <row r="9109" spans="1:9" x14ac:dyDescent="0.2">
      <c r="A9109" s="14">
        <v>2014</v>
      </c>
      <c r="B9109" s="17" t="s">
        <v>13</v>
      </c>
      <c r="C9109" s="17" t="s">
        <v>14</v>
      </c>
      <c r="D9109" s="17" t="s">
        <v>1662</v>
      </c>
      <c r="E9109" s="1">
        <v>468</v>
      </c>
      <c r="F9109" s="19">
        <v>6.1066666666666665</v>
      </c>
      <c r="G9109" s="19">
        <v>7.94</v>
      </c>
      <c r="H9109" s="19">
        <f>E9109*Table133[[#This Row],[Price per unit]]</f>
        <v>3715.92</v>
      </c>
      <c r="I9109" s="7">
        <f>(Table133[[#This Row],[Price per unit]]-Table133[[#This Row],[Cost per unit]])*Table133[[#This Row],[Volume]]</f>
        <v>858.00000000000023</v>
      </c>
    </row>
    <row r="9110" spans="1:9" x14ac:dyDescent="0.2">
      <c r="A9110" s="14">
        <v>2014</v>
      </c>
      <c r="B9110" s="17" t="s">
        <v>13</v>
      </c>
      <c r="C9110" s="17" t="s">
        <v>14</v>
      </c>
      <c r="D9110" s="17" t="s">
        <v>1662</v>
      </c>
      <c r="E9110" s="1">
        <v>456</v>
      </c>
      <c r="F9110" s="19">
        <v>6.3266666666666671</v>
      </c>
      <c r="G9110" s="19">
        <v>7.97</v>
      </c>
      <c r="H9110" s="19">
        <f>E9110*Table133[[#This Row],[Price per unit]]</f>
        <v>3634.3199999999997</v>
      </c>
      <c r="I9110" s="7">
        <f>(Table133[[#This Row],[Price per unit]]-Table133[[#This Row],[Cost per unit]])*Table133[[#This Row],[Volume]]</f>
        <v>749.35999999999967</v>
      </c>
    </row>
    <row r="9111" spans="1:9" x14ac:dyDescent="0.2">
      <c r="A9111" s="14">
        <v>2014</v>
      </c>
      <c r="B9111" s="17" t="s">
        <v>13</v>
      </c>
      <c r="C9111" s="17" t="s">
        <v>14</v>
      </c>
      <c r="D9111" s="17" t="s">
        <v>1662</v>
      </c>
      <c r="E9111" s="1">
        <v>612</v>
      </c>
      <c r="F9111" s="19">
        <v>5.9733333333333336</v>
      </c>
      <c r="G9111" s="19">
        <v>8.17</v>
      </c>
      <c r="H9111" s="19">
        <f>E9111*Table133[[#This Row],[Price per unit]]</f>
        <v>5000.04</v>
      </c>
      <c r="I9111" s="7">
        <f>(Table133[[#This Row],[Price per unit]]-Table133[[#This Row],[Cost per unit]])*Table133[[#This Row],[Volume]]</f>
        <v>1344.36</v>
      </c>
    </row>
    <row r="9112" spans="1:9" x14ac:dyDescent="0.2">
      <c r="A9112" s="14">
        <v>2014</v>
      </c>
      <c r="B9112" s="17" t="s">
        <v>13</v>
      </c>
      <c r="C9112" s="17" t="s">
        <v>14</v>
      </c>
      <c r="D9112" s="17" t="s">
        <v>1662</v>
      </c>
      <c r="E9112" s="1">
        <v>456</v>
      </c>
      <c r="F9112" s="19">
        <v>5.56</v>
      </c>
      <c r="G9112" s="19">
        <v>8.49</v>
      </c>
      <c r="H9112" s="19">
        <f>E9112*Table133[[#This Row],[Price per unit]]</f>
        <v>3871.44</v>
      </c>
      <c r="I9112" s="7">
        <f>(Table133[[#This Row],[Price per unit]]-Table133[[#This Row],[Cost per unit]])*Table133[[#This Row],[Volume]]</f>
        <v>1336.0800000000004</v>
      </c>
    </row>
    <row r="9113" spans="1:9" x14ac:dyDescent="0.2">
      <c r="A9113" s="14">
        <v>2014</v>
      </c>
      <c r="B9113" s="17" t="s">
        <v>13</v>
      </c>
      <c r="C9113" s="17" t="s">
        <v>270</v>
      </c>
      <c r="D9113" s="17" t="s">
        <v>1662</v>
      </c>
      <c r="E9113" s="1">
        <v>2004</v>
      </c>
      <c r="F9113" s="19">
        <v>2.58</v>
      </c>
      <c r="G9113" s="19">
        <v>4</v>
      </c>
      <c r="H9113" s="19">
        <f>E9113*Table133[[#This Row],[Price per unit]]</f>
        <v>8016</v>
      </c>
      <c r="I9113" s="7">
        <f>(Table133[[#This Row],[Price per unit]]-Table133[[#This Row],[Cost per unit]])*Table133[[#This Row],[Volume]]</f>
        <v>2845.68</v>
      </c>
    </row>
    <row r="9114" spans="1:9" x14ac:dyDescent="0.2">
      <c r="A9114" s="14">
        <v>2014</v>
      </c>
      <c r="B9114" s="17" t="s">
        <v>13</v>
      </c>
      <c r="C9114" s="17" t="s">
        <v>270</v>
      </c>
      <c r="D9114" s="17" t="s">
        <v>1662</v>
      </c>
      <c r="E9114" s="1">
        <v>2460</v>
      </c>
      <c r="F9114" s="19">
        <v>2.93</v>
      </c>
      <c r="G9114" s="19">
        <v>3.8</v>
      </c>
      <c r="H9114" s="19">
        <f>E9114*Table133[[#This Row],[Price per unit]]</f>
        <v>9348</v>
      </c>
      <c r="I9114" s="7">
        <f>(Table133[[#This Row],[Price per unit]]-Table133[[#This Row],[Cost per unit]])*Table133[[#This Row],[Volume]]</f>
        <v>2140.1999999999994</v>
      </c>
    </row>
    <row r="9115" spans="1:9" x14ac:dyDescent="0.2">
      <c r="A9115" s="14">
        <v>2014</v>
      </c>
      <c r="B9115" s="17" t="s">
        <v>13</v>
      </c>
      <c r="C9115" s="17" t="s">
        <v>270</v>
      </c>
      <c r="D9115" s="17" t="s">
        <v>1662</v>
      </c>
      <c r="E9115" s="1">
        <v>2160</v>
      </c>
      <c r="F9115" s="19">
        <v>2.65</v>
      </c>
      <c r="G9115" s="19">
        <v>3.67</v>
      </c>
      <c r="H9115" s="19">
        <f>E9115*Table133[[#This Row],[Price per unit]]</f>
        <v>7927.2</v>
      </c>
      <c r="I9115" s="7">
        <f>(Table133[[#This Row],[Price per unit]]-Table133[[#This Row],[Cost per unit]])*Table133[[#This Row],[Volume]]</f>
        <v>2203.1999999999998</v>
      </c>
    </row>
    <row r="9116" spans="1:9" x14ac:dyDescent="0.2">
      <c r="A9116" s="14">
        <v>2014</v>
      </c>
      <c r="B9116" s="17" t="s">
        <v>13</v>
      </c>
      <c r="C9116" s="17" t="s">
        <v>270</v>
      </c>
      <c r="D9116" s="17" t="s">
        <v>1662</v>
      </c>
      <c r="E9116" s="1">
        <v>1668</v>
      </c>
      <c r="F9116" s="19">
        <v>2.38</v>
      </c>
      <c r="G9116" s="19">
        <v>3.99</v>
      </c>
      <c r="H9116" s="19">
        <f>E9116*Table133[[#This Row],[Price per unit]]</f>
        <v>6655.3200000000006</v>
      </c>
      <c r="I9116" s="7">
        <f>(Table133[[#This Row],[Price per unit]]-Table133[[#This Row],[Cost per unit]])*Table133[[#This Row],[Volume]]</f>
        <v>2685.4800000000005</v>
      </c>
    </row>
    <row r="9117" spans="1:9" x14ac:dyDescent="0.2">
      <c r="A9117" s="14">
        <v>2014</v>
      </c>
      <c r="B9117" s="17" t="s">
        <v>13</v>
      </c>
      <c r="C9117" s="17" t="s">
        <v>270</v>
      </c>
      <c r="D9117" s="17" t="s">
        <v>1662</v>
      </c>
      <c r="E9117" s="1">
        <v>2604</v>
      </c>
      <c r="F9117" s="19">
        <v>2.88</v>
      </c>
      <c r="G9117" s="19">
        <v>4</v>
      </c>
      <c r="H9117" s="19">
        <f>E9117*Table133[[#This Row],[Price per unit]]</f>
        <v>10416</v>
      </c>
      <c r="I9117" s="7">
        <f>(Table133[[#This Row],[Price per unit]]-Table133[[#This Row],[Cost per unit]])*Table133[[#This Row],[Volume]]</f>
        <v>2916.4800000000005</v>
      </c>
    </row>
    <row r="9118" spans="1:9" x14ac:dyDescent="0.2">
      <c r="A9118" s="14">
        <v>2014</v>
      </c>
      <c r="B9118" s="17" t="s">
        <v>13</v>
      </c>
      <c r="C9118" s="17" t="s">
        <v>270</v>
      </c>
      <c r="D9118" s="17" t="s">
        <v>1662</v>
      </c>
      <c r="E9118" s="1">
        <v>2568</v>
      </c>
      <c r="F9118" s="19">
        <v>2.82</v>
      </c>
      <c r="G9118" s="19">
        <v>3.52</v>
      </c>
      <c r="H9118" s="19">
        <f>E9118*Table133[[#This Row],[Price per unit]]</f>
        <v>9039.36</v>
      </c>
      <c r="I9118" s="7">
        <f>(Table133[[#This Row],[Price per unit]]-Table133[[#This Row],[Cost per unit]])*Table133[[#This Row],[Volume]]</f>
        <v>1797.6000000000004</v>
      </c>
    </row>
    <row r="9119" spans="1:9" x14ac:dyDescent="0.2">
      <c r="A9119" s="14">
        <v>2014</v>
      </c>
      <c r="B9119" s="17" t="s">
        <v>13</v>
      </c>
      <c r="C9119" s="17" t="s">
        <v>270</v>
      </c>
      <c r="D9119" s="17" t="s">
        <v>1662</v>
      </c>
      <c r="E9119" s="1">
        <v>1932</v>
      </c>
      <c r="F9119" s="19">
        <v>2.77</v>
      </c>
      <c r="G9119" s="19">
        <v>3.54</v>
      </c>
      <c r="H9119" s="19">
        <f>E9119*Table133[[#This Row],[Price per unit]]</f>
        <v>6839.28</v>
      </c>
      <c r="I9119" s="7">
        <f>(Table133[[#This Row],[Price per unit]]-Table133[[#This Row],[Cost per unit]])*Table133[[#This Row],[Volume]]</f>
        <v>1487.64</v>
      </c>
    </row>
    <row r="9120" spans="1:9" x14ac:dyDescent="0.2">
      <c r="A9120" s="14">
        <v>2014</v>
      </c>
      <c r="B9120" s="17" t="s">
        <v>13</v>
      </c>
      <c r="C9120" s="17" t="s">
        <v>270</v>
      </c>
      <c r="D9120" s="17" t="s">
        <v>1662</v>
      </c>
      <c r="E9120" s="1">
        <v>2508</v>
      </c>
      <c r="F9120" s="19">
        <v>2.5</v>
      </c>
      <c r="G9120" s="19">
        <v>3.98</v>
      </c>
      <c r="H9120" s="19">
        <f>E9120*Table133[[#This Row],[Price per unit]]</f>
        <v>9981.84</v>
      </c>
      <c r="I9120" s="7">
        <f>(Table133[[#This Row],[Price per unit]]-Table133[[#This Row],[Cost per unit]])*Table133[[#This Row],[Volume]]</f>
        <v>3711.84</v>
      </c>
    </row>
    <row r="9121" spans="1:9" x14ac:dyDescent="0.2">
      <c r="A9121" s="14">
        <v>2014</v>
      </c>
      <c r="B9121" s="17" t="s">
        <v>13</v>
      </c>
      <c r="C9121" s="17" t="s">
        <v>270</v>
      </c>
      <c r="D9121" s="17" t="s">
        <v>1662</v>
      </c>
      <c r="E9121" s="1">
        <v>1908</v>
      </c>
      <c r="F9121" s="19">
        <v>2.8</v>
      </c>
      <c r="G9121" s="19">
        <v>3.46</v>
      </c>
      <c r="H9121" s="19">
        <f>E9121*Table133[[#This Row],[Price per unit]]</f>
        <v>6601.68</v>
      </c>
      <c r="I9121" s="7">
        <f>(Table133[[#This Row],[Price per unit]]-Table133[[#This Row],[Cost per unit]])*Table133[[#This Row],[Volume]]</f>
        <v>1259.2800000000002</v>
      </c>
    </row>
    <row r="9122" spans="1:9" x14ac:dyDescent="0.2">
      <c r="A9122" s="14">
        <v>2014</v>
      </c>
      <c r="B9122" s="17" t="s">
        <v>13</v>
      </c>
      <c r="C9122" s="17" t="s">
        <v>270</v>
      </c>
      <c r="D9122" s="17" t="s">
        <v>1662</v>
      </c>
      <c r="E9122" s="1">
        <v>1200</v>
      </c>
      <c r="F9122" s="19">
        <v>2.66</v>
      </c>
      <c r="G9122" s="19">
        <v>3.6</v>
      </c>
      <c r="H9122" s="19">
        <f>E9122*Table133[[#This Row],[Price per unit]]</f>
        <v>4320</v>
      </c>
      <c r="I9122" s="7">
        <f>(Table133[[#This Row],[Price per unit]]-Table133[[#This Row],[Cost per unit]])*Table133[[#This Row],[Volume]]</f>
        <v>1128</v>
      </c>
    </row>
    <row r="9123" spans="1:9" x14ac:dyDescent="0.2">
      <c r="A9123" s="14">
        <v>2014</v>
      </c>
      <c r="B9123" s="17" t="s">
        <v>13</v>
      </c>
      <c r="C9123" s="17" t="s">
        <v>270</v>
      </c>
      <c r="D9123" s="17" t="s">
        <v>1662</v>
      </c>
      <c r="E9123" s="1">
        <v>2304</v>
      </c>
      <c r="F9123" s="19">
        <v>2.4</v>
      </c>
      <c r="G9123" s="19">
        <v>3.94</v>
      </c>
      <c r="H9123" s="19">
        <f>E9123*Table133[[#This Row],[Price per unit]]</f>
        <v>9077.76</v>
      </c>
      <c r="I9123" s="7">
        <f>(Table133[[#This Row],[Price per unit]]-Table133[[#This Row],[Cost per unit]])*Table133[[#This Row],[Volume]]</f>
        <v>3548.16</v>
      </c>
    </row>
    <row r="9124" spans="1:9" x14ac:dyDescent="0.2">
      <c r="A9124" s="14">
        <v>2014</v>
      </c>
      <c r="B9124" s="17" t="s">
        <v>13</v>
      </c>
      <c r="C9124" s="17" t="s">
        <v>270</v>
      </c>
      <c r="D9124" s="17" t="s">
        <v>1662</v>
      </c>
      <c r="E9124" s="1">
        <v>1320</v>
      </c>
      <c r="F9124" s="19">
        <v>2.65</v>
      </c>
      <c r="G9124" s="19">
        <v>3.71</v>
      </c>
      <c r="H9124" s="19">
        <f>E9124*Table133[[#This Row],[Price per unit]]</f>
        <v>4897.2</v>
      </c>
      <c r="I9124" s="7">
        <f>(Table133[[#This Row],[Price per unit]]-Table133[[#This Row],[Cost per unit]])*Table133[[#This Row],[Volume]]</f>
        <v>1399.2</v>
      </c>
    </row>
    <row r="9125" spans="1:9" x14ac:dyDescent="0.2">
      <c r="A9125" s="14">
        <v>2014</v>
      </c>
      <c r="B9125" s="17" t="s">
        <v>13</v>
      </c>
      <c r="C9125" s="17" t="s">
        <v>270</v>
      </c>
      <c r="D9125" s="17" t="s">
        <v>1662</v>
      </c>
      <c r="E9125" s="1">
        <v>1272</v>
      </c>
      <c r="F9125" s="19">
        <v>3</v>
      </c>
      <c r="G9125" s="19">
        <v>3.58</v>
      </c>
      <c r="H9125" s="19">
        <f>E9125*Table133[[#This Row],[Price per unit]]</f>
        <v>4553.76</v>
      </c>
      <c r="I9125" s="7">
        <f>(Table133[[#This Row],[Price per unit]]-Table133[[#This Row],[Cost per unit]])*Table133[[#This Row],[Volume]]</f>
        <v>737.7600000000001</v>
      </c>
    </row>
    <row r="9126" spans="1:9" x14ac:dyDescent="0.2">
      <c r="A9126" s="14">
        <v>2014</v>
      </c>
      <c r="B9126" s="17" t="s">
        <v>13</v>
      </c>
      <c r="C9126" s="17" t="s">
        <v>270</v>
      </c>
      <c r="D9126" s="17" t="s">
        <v>1662</v>
      </c>
      <c r="E9126" s="1">
        <v>1836</v>
      </c>
      <c r="F9126" s="19">
        <v>2.35</v>
      </c>
      <c r="G9126" s="19">
        <v>3.76</v>
      </c>
      <c r="H9126" s="19">
        <f>E9126*Table133[[#This Row],[Price per unit]]</f>
        <v>6903.36</v>
      </c>
      <c r="I9126" s="7">
        <f>(Table133[[#This Row],[Price per unit]]-Table133[[#This Row],[Cost per unit]])*Table133[[#This Row],[Volume]]</f>
        <v>2588.7599999999993</v>
      </c>
    </row>
    <row r="9127" spans="1:9" x14ac:dyDescent="0.2">
      <c r="A9127" s="14">
        <v>2014</v>
      </c>
      <c r="B9127" s="17" t="s">
        <v>13</v>
      </c>
      <c r="C9127" s="17" t="s">
        <v>270</v>
      </c>
      <c r="D9127" s="17" t="s">
        <v>1662</v>
      </c>
      <c r="E9127" s="1">
        <v>2232</v>
      </c>
      <c r="F9127" s="19">
        <v>2.93</v>
      </c>
      <c r="G9127" s="19">
        <v>3.32</v>
      </c>
      <c r="H9127" s="19">
        <f>E9127*Table133[[#This Row],[Price per unit]]</f>
        <v>7410.24</v>
      </c>
      <c r="I9127" s="7">
        <f>(Table133[[#This Row],[Price per unit]]-Table133[[#This Row],[Cost per unit]])*Table133[[#This Row],[Volume]]</f>
        <v>870.47999999999934</v>
      </c>
    </row>
    <row r="9128" spans="1:9" x14ac:dyDescent="0.2">
      <c r="A9128" s="14">
        <v>2014</v>
      </c>
      <c r="B9128" s="17" t="s">
        <v>13</v>
      </c>
      <c r="C9128" s="17" t="s">
        <v>270</v>
      </c>
      <c r="D9128" s="17" t="s">
        <v>1662</v>
      </c>
      <c r="E9128" s="1">
        <v>2568</v>
      </c>
      <c r="F9128" s="19">
        <v>2.87</v>
      </c>
      <c r="G9128" s="19">
        <v>3.59</v>
      </c>
      <c r="H9128" s="19">
        <f>E9128*Table133[[#This Row],[Price per unit]]</f>
        <v>9219.119999999999</v>
      </c>
      <c r="I9128" s="7">
        <f>(Table133[[#This Row],[Price per unit]]-Table133[[#This Row],[Cost per unit]])*Table133[[#This Row],[Volume]]</f>
        <v>1848.9599999999994</v>
      </c>
    </row>
    <row r="9129" spans="1:9" x14ac:dyDescent="0.2">
      <c r="A9129" s="14">
        <v>2014</v>
      </c>
      <c r="B9129" s="17" t="s">
        <v>13</v>
      </c>
      <c r="C9129" s="17" t="s">
        <v>270</v>
      </c>
      <c r="D9129" s="17" t="s">
        <v>1662</v>
      </c>
      <c r="E9129" s="1">
        <v>2268</v>
      </c>
      <c r="F9129" s="19">
        <v>2.59</v>
      </c>
      <c r="G9129" s="19">
        <v>3.83</v>
      </c>
      <c r="H9129" s="19">
        <f>E9129*Table133[[#This Row],[Price per unit]]</f>
        <v>8686.44</v>
      </c>
      <c r="I9129" s="7">
        <f>(Table133[[#This Row],[Price per unit]]-Table133[[#This Row],[Cost per unit]])*Table133[[#This Row],[Volume]]</f>
        <v>2812.3200000000006</v>
      </c>
    </row>
    <row r="9130" spans="1:9" x14ac:dyDescent="0.2">
      <c r="A9130" s="14">
        <v>2014</v>
      </c>
      <c r="B9130" s="17" t="s">
        <v>13</v>
      </c>
      <c r="C9130" s="17" t="s">
        <v>270</v>
      </c>
      <c r="D9130" s="17" t="s">
        <v>1662</v>
      </c>
      <c r="E9130" s="1">
        <v>2592</v>
      </c>
      <c r="F9130" s="19">
        <v>2.87</v>
      </c>
      <c r="G9130" s="19">
        <v>3.39</v>
      </c>
      <c r="H9130" s="19">
        <f>E9130*Table133[[#This Row],[Price per unit]]</f>
        <v>8786.880000000001</v>
      </c>
      <c r="I9130" s="7">
        <f>(Table133[[#This Row],[Price per unit]]-Table133[[#This Row],[Cost per unit]])*Table133[[#This Row],[Volume]]</f>
        <v>1347.8400000000001</v>
      </c>
    </row>
    <row r="9131" spans="1:9" x14ac:dyDescent="0.2">
      <c r="A9131" s="14">
        <v>2014</v>
      </c>
      <c r="B9131" s="17" t="s">
        <v>13</v>
      </c>
      <c r="C9131" s="17" t="s">
        <v>270</v>
      </c>
      <c r="D9131" s="17" t="s">
        <v>1662</v>
      </c>
      <c r="E9131" s="1">
        <v>2292</v>
      </c>
      <c r="F9131" s="19">
        <v>2.87</v>
      </c>
      <c r="G9131" s="19">
        <v>3.4</v>
      </c>
      <c r="H9131" s="19">
        <f>E9131*Table133[[#This Row],[Price per unit]]</f>
        <v>7792.8</v>
      </c>
      <c r="I9131" s="7">
        <f>(Table133[[#This Row],[Price per unit]]-Table133[[#This Row],[Cost per unit]])*Table133[[#This Row],[Volume]]</f>
        <v>1214.7599999999995</v>
      </c>
    </row>
    <row r="9132" spans="1:9" x14ac:dyDescent="0.2">
      <c r="A9132" s="14">
        <v>2014</v>
      </c>
      <c r="B9132" s="17" t="s">
        <v>13</v>
      </c>
      <c r="C9132" s="17" t="s">
        <v>270</v>
      </c>
      <c r="D9132" s="17" t="s">
        <v>1662</v>
      </c>
      <c r="E9132" s="1">
        <v>1344</v>
      </c>
      <c r="F9132" s="19">
        <v>2.4700000000000002</v>
      </c>
      <c r="G9132" s="19">
        <v>3.69</v>
      </c>
      <c r="H9132" s="19">
        <f>E9132*Table133[[#This Row],[Price per unit]]</f>
        <v>4959.3599999999997</v>
      </c>
      <c r="I9132" s="7">
        <f>(Table133[[#This Row],[Price per unit]]-Table133[[#This Row],[Cost per unit]])*Table133[[#This Row],[Volume]]</f>
        <v>1639.6799999999996</v>
      </c>
    </row>
    <row r="9133" spans="1:9" x14ac:dyDescent="0.2">
      <c r="A9133" s="14">
        <v>2014</v>
      </c>
      <c r="B9133" s="17" t="s">
        <v>13</v>
      </c>
      <c r="C9133" s="17" t="s">
        <v>270</v>
      </c>
      <c r="D9133" s="17" t="s">
        <v>1662</v>
      </c>
      <c r="E9133" s="1">
        <v>1464</v>
      </c>
      <c r="F9133" s="19">
        <v>2.95</v>
      </c>
      <c r="G9133" s="19">
        <v>3.49</v>
      </c>
      <c r="H9133" s="19">
        <f>E9133*Table133[[#This Row],[Price per unit]]</f>
        <v>5109.3600000000006</v>
      </c>
      <c r="I9133" s="7">
        <f>(Table133[[#This Row],[Price per unit]]-Table133[[#This Row],[Cost per unit]])*Table133[[#This Row],[Volume]]</f>
        <v>790.56000000000006</v>
      </c>
    </row>
    <row r="9134" spans="1:9" x14ac:dyDescent="0.2">
      <c r="A9134" s="14">
        <v>2014</v>
      </c>
      <c r="B9134" s="17" t="s">
        <v>13</v>
      </c>
      <c r="C9134" s="17" t="s">
        <v>270</v>
      </c>
      <c r="D9134" s="17" t="s">
        <v>1662</v>
      </c>
      <c r="E9134" s="1">
        <v>2124</v>
      </c>
      <c r="F9134" s="19">
        <v>2.95</v>
      </c>
      <c r="G9134" s="19">
        <v>3.43</v>
      </c>
      <c r="H9134" s="19">
        <f>E9134*Table133[[#This Row],[Price per unit]]</f>
        <v>7285.3200000000006</v>
      </c>
      <c r="I9134" s="7">
        <f>(Table133[[#This Row],[Price per unit]]-Table133[[#This Row],[Cost per unit]])*Table133[[#This Row],[Volume]]</f>
        <v>1019.52</v>
      </c>
    </row>
    <row r="9135" spans="1:9" x14ac:dyDescent="0.2">
      <c r="A9135" s="14">
        <v>2014</v>
      </c>
      <c r="B9135" s="17" t="s">
        <v>13</v>
      </c>
      <c r="C9135" s="17" t="s">
        <v>270</v>
      </c>
      <c r="D9135" s="17" t="s">
        <v>1662</v>
      </c>
      <c r="E9135" s="1">
        <v>2316</v>
      </c>
      <c r="F9135" s="19">
        <v>2.37</v>
      </c>
      <c r="G9135" s="19">
        <v>3.67</v>
      </c>
      <c r="H9135" s="19">
        <f>E9135*Table133[[#This Row],[Price per unit]]</f>
        <v>8499.7199999999993</v>
      </c>
      <c r="I9135" s="7">
        <f>(Table133[[#This Row],[Price per unit]]-Table133[[#This Row],[Cost per unit]])*Table133[[#This Row],[Volume]]</f>
        <v>3010.7999999999997</v>
      </c>
    </row>
    <row r="9136" spans="1:9" x14ac:dyDescent="0.2">
      <c r="A9136" s="14">
        <v>2014</v>
      </c>
      <c r="B9136" s="17" t="s">
        <v>13</v>
      </c>
      <c r="C9136" s="17" t="s">
        <v>270</v>
      </c>
      <c r="D9136" s="17" t="s">
        <v>1662</v>
      </c>
      <c r="E9136" s="1">
        <v>2376</v>
      </c>
      <c r="F9136" s="19">
        <v>2.6</v>
      </c>
      <c r="G9136" s="19">
        <v>3.4</v>
      </c>
      <c r="H9136" s="19">
        <f>E9136*Table133[[#This Row],[Price per unit]]</f>
        <v>8078.4</v>
      </c>
      <c r="I9136" s="7">
        <f>(Table133[[#This Row],[Price per unit]]-Table133[[#This Row],[Cost per unit]])*Table133[[#This Row],[Volume]]</f>
        <v>1900.7999999999995</v>
      </c>
    </row>
    <row r="9137" spans="1:9" x14ac:dyDescent="0.2">
      <c r="A9137" s="14">
        <v>2014</v>
      </c>
      <c r="B9137" s="17" t="s">
        <v>13</v>
      </c>
      <c r="C9137" s="17" t="s">
        <v>270</v>
      </c>
      <c r="D9137" s="17" t="s">
        <v>1662</v>
      </c>
      <c r="E9137" s="1">
        <v>1800</v>
      </c>
      <c r="F9137" s="19">
        <v>2.97</v>
      </c>
      <c r="G9137" s="19">
        <v>3.96</v>
      </c>
      <c r="H9137" s="19">
        <f>E9137*Table133[[#This Row],[Price per unit]]</f>
        <v>7128</v>
      </c>
      <c r="I9137" s="7">
        <f>(Table133[[#This Row],[Price per unit]]-Table133[[#This Row],[Cost per unit]])*Table133[[#This Row],[Volume]]</f>
        <v>1781.9999999999995</v>
      </c>
    </row>
    <row r="9138" spans="1:9" x14ac:dyDescent="0.2">
      <c r="A9138" s="14">
        <v>2014</v>
      </c>
      <c r="B9138" s="17" t="s">
        <v>13</v>
      </c>
      <c r="C9138" s="17" t="s">
        <v>270</v>
      </c>
      <c r="D9138" s="17" t="s">
        <v>1662</v>
      </c>
      <c r="E9138" s="1">
        <v>2004</v>
      </c>
      <c r="F9138" s="19">
        <v>2.84</v>
      </c>
      <c r="G9138" s="19">
        <v>3.41</v>
      </c>
      <c r="H9138" s="19">
        <f>E9138*Table133[[#This Row],[Price per unit]]</f>
        <v>6833.64</v>
      </c>
      <c r="I9138" s="7">
        <f>(Table133[[#This Row],[Price per unit]]-Table133[[#This Row],[Cost per unit]])*Table133[[#This Row],[Volume]]</f>
        <v>1142.2800000000007</v>
      </c>
    </row>
    <row r="9139" spans="1:9" x14ac:dyDescent="0.2">
      <c r="A9139" s="14">
        <v>2014</v>
      </c>
      <c r="B9139" s="17" t="s">
        <v>13</v>
      </c>
      <c r="C9139" s="17" t="s">
        <v>270</v>
      </c>
      <c r="D9139" s="17" t="s">
        <v>1662</v>
      </c>
      <c r="E9139" s="1">
        <v>1332</v>
      </c>
      <c r="F9139" s="19">
        <v>2.95</v>
      </c>
      <c r="G9139" s="19">
        <v>3.44</v>
      </c>
      <c r="H9139" s="19">
        <f>E9139*Table133[[#This Row],[Price per unit]]</f>
        <v>4582.08</v>
      </c>
      <c r="I9139" s="7">
        <f>(Table133[[#This Row],[Price per unit]]-Table133[[#This Row],[Cost per unit]])*Table133[[#This Row],[Volume]]</f>
        <v>652.67999999999972</v>
      </c>
    </row>
    <row r="9140" spans="1:9" x14ac:dyDescent="0.2">
      <c r="A9140" s="14">
        <v>2014</v>
      </c>
      <c r="B9140" s="17" t="s">
        <v>13</v>
      </c>
      <c r="C9140" s="17" t="s">
        <v>270</v>
      </c>
      <c r="D9140" s="17" t="s">
        <v>1662</v>
      </c>
      <c r="E9140" s="1">
        <v>1524</v>
      </c>
      <c r="F9140" s="19">
        <v>2.73</v>
      </c>
      <c r="G9140" s="19">
        <v>3.42</v>
      </c>
      <c r="H9140" s="19">
        <f>E9140*Table133[[#This Row],[Price per unit]]</f>
        <v>5212.08</v>
      </c>
      <c r="I9140" s="7">
        <f>(Table133[[#This Row],[Price per unit]]-Table133[[#This Row],[Cost per unit]])*Table133[[#This Row],[Volume]]</f>
        <v>1051.56</v>
      </c>
    </row>
    <row r="9141" spans="1:9" x14ac:dyDescent="0.2">
      <c r="A9141" s="14">
        <v>2014</v>
      </c>
      <c r="B9141" s="17" t="s">
        <v>13</v>
      </c>
      <c r="C9141" s="17" t="s">
        <v>270</v>
      </c>
      <c r="D9141" s="17" t="s">
        <v>1662</v>
      </c>
      <c r="E9141" s="1">
        <v>2100</v>
      </c>
      <c r="F9141" s="19">
        <v>2.86</v>
      </c>
      <c r="G9141" s="19">
        <v>3.81</v>
      </c>
      <c r="H9141" s="19">
        <f>E9141*Table133[[#This Row],[Price per unit]]</f>
        <v>8001</v>
      </c>
      <c r="I9141" s="7">
        <f>(Table133[[#This Row],[Price per unit]]-Table133[[#This Row],[Cost per unit]])*Table133[[#This Row],[Volume]]</f>
        <v>1995.0000000000005</v>
      </c>
    </row>
    <row r="9142" spans="1:9" x14ac:dyDescent="0.2">
      <c r="A9142" s="14">
        <v>2014</v>
      </c>
      <c r="B9142" s="17" t="s">
        <v>13</v>
      </c>
      <c r="C9142" s="17" t="s">
        <v>270</v>
      </c>
      <c r="D9142" s="17" t="s">
        <v>1662</v>
      </c>
      <c r="E9142" s="1">
        <v>1680</v>
      </c>
      <c r="F9142" s="19">
        <v>2.37</v>
      </c>
      <c r="G9142" s="19">
        <v>3.74</v>
      </c>
      <c r="H9142" s="19">
        <f>E9142*Table133[[#This Row],[Price per unit]]</f>
        <v>6283.2000000000007</v>
      </c>
      <c r="I9142" s="7">
        <f>(Table133[[#This Row],[Price per unit]]-Table133[[#This Row],[Cost per unit]])*Table133[[#This Row],[Volume]]</f>
        <v>2301.6000000000004</v>
      </c>
    </row>
    <row r="9143" spans="1:9" x14ac:dyDescent="0.2">
      <c r="A9143" s="14">
        <v>2014</v>
      </c>
      <c r="B9143" s="17" t="s">
        <v>13</v>
      </c>
      <c r="C9143" s="17" t="s">
        <v>270</v>
      </c>
      <c r="D9143" s="17" t="s">
        <v>1662</v>
      </c>
      <c r="E9143" s="1">
        <v>2268</v>
      </c>
      <c r="F9143" s="19">
        <v>2.52</v>
      </c>
      <c r="G9143" s="19">
        <v>3.97</v>
      </c>
      <c r="H9143" s="19">
        <f>E9143*Table133[[#This Row],[Price per unit]]</f>
        <v>9003.9600000000009</v>
      </c>
      <c r="I9143" s="7">
        <f>(Table133[[#This Row],[Price per unit]]-Table133[[#This Row],[Cost per unit]])*Table133[[#This Row],[Volume]]</f>
        <v>3288.6000000000004</v>
      </c>
    </row>
    <row r="9144" spans="1:9" x14ac:dyDescent="0.2">
      <c r="A9144" s="14">
        <v>2014</v>
      </c>
      <c r="B9144" s="17" t="s">
        <v>13</v>
      </c>
      <c r="C9144" s="17" t="s">
        <v>270</v>
      </c>
      <c r="D9144" s="17" t="s">
        <v>1662</v>
      </c>
      <c r="E9144" s="1">
        <v>2568</v>
      </c>
      <c r="F9144" s="19">
        <v>2.63</v>
      </c>
      <c r="G9144" s="19">
        <v>3.75</v>
      </c>
      <c r="H9144" s="19">
        <f>E9144*Table133[[#This Row],[Price per unit]]</f>
        <v>9630</v>
      </c>
      <c r="I9144" s="7">
        <f>(Table133[[#This Row],[Price per unit]]-Table133[[#This Row],[Cost per unit]])*Table133[[#This Row],[Volume]]</f>
        <v>2876.1600000000003</v>
      </c>
    </row>
    <row r="9145" spans="1:9" x14ac:dyDescent="0.2">
      <c r="A9145" s="14">
        <v>2014</v>
      </c>
      <c r="B9145" s="17" t="s">
        <v>13</v>
      </c>
      <c r="C9145" s="17" t="s">
        <v>270</v>
      </c>
      <c r="D9145" s="17" t="s">
        <v>1662</v>
      </c>
      <c r="E9145" s="1">
        <v>2364</v>
      </c>
      <c r="F9145" s="19">
        <v>2.92</v>
      </c>
      <c r="G9145" s="19">
        <v>3.6</v>
      </c>
      <c r="H9145" s="19">
        <f>E9145*Table133[[#This Row],[Price per unit]]</f>
        <v>8510.4</v>
      </c>
      <c r="I9145" s="7">
        <f>(Table133[[#This Row],[Price per unit]]-Table133[[#This Row],[Cost per unit]])*Table133[[#This Row],[Volume]]</f>
        <v>1607.5200000000004</v>
      </c>
    </row>
    <row r="9146" spans="1:9" x14ac:dyDescent="0.2">
      <c r="A9146" s="14">
        <v>2014</v>
      </c>
      <c r="B9146" s="17" t="s">
        <v>13</v>
      </c>
      <c r="C9146" s="17" t="s">
        <v>270</v>
      </c>
      <c r="D9146" s="17" t="s">
        <v>1662</v>
      </c>
      <c r="E9146" s="1">
        <v>2436</v>
      </c>
      <c r="F9146" s="19">
        <v>2.74</v>
      </c>
      <c r="G9146" s="19">
        <v>3.43</v>
      </c>
      <c r="H9146" s="19">
        <f>E9146*Table133[[#This Row],[Price per unit]]</f>
        <v>8355.48</v>
      </c>
      <c r="I9146" s="7">
        <f>(Table133[[#This Row],[Price per unit]]-Table133[[#This Row],[Cost per unit]])*Table133[[#This Row],[Volume]]</f>
        <v>1680.84</v>
      </c>
    </row>
    <row r="9147" spans="1:9" x14ac:dyDescent="0.2">
      <c r="A9147" s="14">
        <v>2014</v>
      </c>
      <c r="B9147" s="17" t="s">
        <v>13</v>
      </c>
      <c r="C9147" s="17" t="s">
        <v>270</v>
      </c>
      <c r="D9147" s="17" t="s">
        <v>1662</v>
      </c>
      <c r="E9147" s="1">
        <v>1656</v>
      </c>
      <c r="F9147" s="19">
        <v>2.56</v>
      </c>
      <c r="G9147" s="19">
        <v>3.79</v>
      </c>
      <c r="H9147" s="19">
        <f>E9147*Table133[[#This Row],[Price per unit]]</f>
        <v>6276.24</v>
      </c>
      <c r="I9147" s="7">
        <f>(Table133[[#This Row],[Price per unit]]-Table133[[#This Row],[Cost per unit]])*Table133[[#This Row],[Volume]]</f>
        <v>2036.8799999999999</v>
      </c>
    </row>
    <row r="9148" spans="1:9" x14ac:dyDescent="0.2">
      <c r="A9148" s="14">
        <v>2014</v>
      </c>
      <c r="B9148" s="17" t="s">
        <v>13</v>
      </c>
      <c r="C9148" s="17" t="s">
        <v>270</v>
      </c>
      <c r="D9148" s="17" t="s">
        <v>1662</v>
      </c>
      <c r="E9148" s="1">
        <v>1872</v>
      </c>
      <c r="F9148" s="19">
        <v>2.61</v>
      </c>
      <c r="G9148" s="19">
        <v>3.86</v>
      </c>
      <c r="H9148" s="19">
        <f>E9148*Table133[[#This Row],[Price per unit]]</f>
        <v>7225.92</v>
      </c>
      <c r="I9148" s="7">
        <f>(Table133[[#This Row],[Price per unit]]-Table133[[#This Row],[Cost per unit]])*Table133[[#This Row],[Volume]]</f>
        <v>2340</v>
      </c>
    </row>
    <row r="9149" spans="1:9" x14ac:dyDescent="0.2">
      <c r="A9149" s="14">
        <v>2014</v>
      </c>
      <c r="B9149" s="17" t="s">
        <v>13</v>
      </c>
      <c r="C9149" s="17" t="s">
        <v>270</v>
      </c>
      <c r="D9149" s="17" t="s">
        <v>1662</v>
      </c>
      <c r="E9149" s="1">
        <v>2388</v>
      </c>
      <c r="F9149" s="19">
        <v>2.85</v>
      </c>
      <c r="G9149" s="19">
        <v>3.65</v>
      </c>
      <c r="H9149" s="19">
        <f>E9149*Table133[[#This Row],[Price per unit]]</f>
        <v>8716.1999999999989</v>
      </c>
      <c r="I9149" s="7">
        <f>(Table133[[#This Row],[Price per unit]]-Table133[[#This Row],[Cost per unit]])*Table133[[#This Row],[Volume]]</f>
        <v>1910.3999999999996</v>
      </c>
    </row>
    <row r="9150" spans="1:9" x14ac:dyDescent="0.2">
      <c r="A9150" s="14">
        <v>2014</v>
      </c>
      <c r="B9150" s="17" t="s">
        <v>13</v>
      </c>
      <c r="C9150" s="17" t="s">
        <v>270</v>
      </c>
      <c r="D9150" s="17" t="s">
        <v>1662</v>
      </c>
      <c r="E9150" s="1">
        <v>2532</v>
      </c>
      <c r="F9150" s="19">
        <v>2.4900000000000002</v>
      </c>
      <c r="G9150" s="19">
        <v>3.36</v>
      </c>
      <c r="H9150" s="19">
        <f>E9150*Table133[[#This Row],[Price per unit]]</f>
        <v>8507.52</v>
      </c>
      <c r="I9150" s="7">
        <f>(Table133[[#This Row],[Price per unit]]-Table133[[#This Row],[Cost per unit]])*Table133[[#This Row],[Volume]]</f>
        <v>2202.8399999999992</v>
      </c>
    </row>
    <row r="9151" spans="1:9" x14ac:dyDescent="0.2">
      <c r="A9151" s="14">
        <v>2014</v>
      </c>
      <c r="B9151" s="17" t="s">
        <v>13</v>
      </c>
      <c r="C9151" s="17" t="s">
        <v>270</v>
      </c>
      <c r="D9151" s="17" t="s">
        <v>1662</v>
      </c>
      <c r="E9151" s="1">
        <v>1320</v>
      </c>
      <c r="F9151" s="19">
        <v>2.4300000000000002</v>
      </c>
      <c r="G9151" s="19">
        <v>3.58</v>
      </c>
      <c r="H9151" s="19">
        <f>E9151*Table133[[#This Row],[Price per unit]]</f>
        <v>4725.6000000000004</v>
      </c>
      <c r="I9151" s="7">
        <f>(Table133[[#This Row],[Price per unit]]-Table133[[#This Row],[Cost per unit]])*Table133[[#This Row],[Volume]]</f>
        <v>1517.9999999999998</v>
      </c>
    </row>
    <row r="9152" spans="1:9" x14ac:dyDescent="0.2">
      <c r="A9152" s="14">
        <v>2014</v>
      </c>
      <c r="B9152" s="17" t="s">
        <v>13</v>
      </c>
      <c r="C9152" s="17" t="s">
        <v>270</v>
      </c>
      <c r="D9152" s="17" t="s">
        <v>1662</v>
      </c>
      <c r="E9152" s="1">
        <v>2544</v>
      </c>
      <c r="F9152" s="19">
        <v>2.84</v>
      </c>
      <c r="G9152" s="19">
        <v>3.65</v>
      </c>
      <c r="H9152" s="19">
        <f>E9152*Table133[[#This Row],[Price per unit]]</f>
        <v>9285.6</v>
      </c>
      <c r="I9152" s="7">
        <f>(Table133[[#This Row],[Price per unit]]-Table133[[#This Row],[Cost per unit]])*Table133[[#This Row],[Volume]]</f>
        <v>2060.6400000000003</v>
      </c>
    </row>
    <row r="9153" spans="1:9" x14ac:dyDescent="0.2">
      <c r="A9153" s="14">
        <v>2014</v>
      </c>
      <c r="B9153" s="17" t="s">
        <v>13</v>
      </c>
      <c r="C9153" s="17" t="s">
        <v>270</v>
      </c>
      <c r="D9153" s="17" t="s">
        <v>1662</v>
      </c>
      <c r="E9153" s="1">
        <v>2676</v>
      </c>
      <c r="F9153" s="19">
        <v>2.82</v>
      </c>
      <c r="G9153" s="19">
        <v>3.88</v>
      </c>
      <c r="H9153" s="19">
        <f>E9153*Table133[[#This Row],[Price per unit]]</f>
        <v>10382.879999999999</v>
      </c>
      <c r="I9153" s="7">
        <f>(Table133[[#This Row],[Price per unit]]-Table133[[#This Row],[Cost per unit]])*Table133[[#This Row],[Volume]]</f>
        <v>2836.56</v>
      </c>
    </row>
    <row r="9154" spans="1:9" x14ac:dyDescent="0.2">
      <c r="A9154" s="14">
        <v>2014</v>
      </c>
      <c r="B9154" s="17" t="s">
        <v>13</v>
      </c>
      <c r="C9154" s="17" t="s">
        <v>270</v>
      </c>
      <c r="D9154" s="17" t="s">
        <v>1662</v>
      </c>
      <c r="E9154" s="1">
        <v>2172</v>
      </c>
      <c r="F9154" s="19">
        <v>2.89</v>
      </c>
      <c r="G9154" s="19">
        <v>3.71</v>
      </c>
      <c r="H9154" s="19">
        <f>E9154*Table133[[#This Row],[Price per unit]]</f>
        <v>8058.12</v>
      </c>
      <c r="I9154" s="7">
        <f>(Table133[[#This Row],[Price per unit]]-Table133[[#This Row],[Cost per unit]])*Table133[[#This Row],[Volume]]</f>
        <v>1781.0399999999997</v>
      </c>
    </row>
    <row r="9155" spans="1:9" x14ac:dyDescent="0.2">
      <c r="A9155" s="14">
        <v>2014</v>
      </c>
      <c r="B9155" s="17" t="s">
        <v>13</v>
      </c>
      <c r="C9155" s="17" t="s">
        <v>270</v>
      </c>
      <c r="D9155" s="17" t="s">
        <v>1662</v>
      </c>
      <c r="E9155" s="1">
        <v>1728</v>
      </c>
      <c r="F9155" s="19">
        <v>2.72</v>
      </c>
      <c r="G9155" s="19">
        <v>3.79</v>
      </c>
      <c r="H9155" s="19">
        <f>E9155*Table133[[#This Row],[Price per unit]]</f>
        <v>6549.12</v>
      </c>
      <c r="I9155" s="7">
        <f>(Table133[[#This Row],[Price per unit]]-Table133[[#This Row],[Cost per unit]])*Table133[[#This Row],[Volume]]</f>
        <v>1848.9599999999998</v>
      </c>
    </row>
    <row r="9156" spans="1:9" x14ac:dyDescent="0.2">
      <c r="A9156" s="14">
        <v>2014</v>
      </c>
      <c r="B9156" s="17" t="s">
        <v>13</v>
      </c>
      <c r="C9156" s="17" t="s">
        <v>270</v>
      </c>
      <c r="D9156" s="17" t="s">
        <v>1662</v>
      </c>
      <c r="E9156" s="1">
        <v>2472</v>
      </c>
      <c r="F9156" s="19">
        <v>2.72</v>
      </c>
      <c r="G9156" s="19">
        <v>3.7</v>
      </c>
      <c r="H9156" s="19">
        <f>E9156*Table133[[#This Row],[Price per unit]]</f>
        <v>9146.4</v>
      </c>
      <c r="I9156" s="7">
        <f>(Table133[[#This Row],[Price per unit]]-Table133[[#This Row],[Cost per unit]])*Table133[[#This Row],[Volume]]</f>
        <v>2422.56</v>
      </c>
    </row>
    <row r="9157" spans="1:9" x14ac:dyDescent="0.2">
      <c r="A9157" s="14">
        <v>2014</v>
      </c>
      <c r="B9157" s="17" t="s">
        <v>13</v>
      </c>
      <c r="C9157" s="17" t="s">
        <v>270</v>
      </c>
      <c r="D9157" s="17" t="s">
        <v>1662</v>
      </c>
      <c r="E9157" s="1">
        <v>1368</v>
      </c>
      <c r="F9157" s="19">
        <v>2.68</v>
      </c>
      <c r="G9157" s="19">
        <v>3.91</v>
      </c>
      <c r="H9157" s="19">
        <f>E9157*Table133[[#This Row],[Price per unit]]</f>
        <v>5348.88</v>
      </c>
      <c r="I9157" s="7">
        <f>(Table133[[#This Row],[Price per unit]]-Table133[[#This Row],[Cost per unit]])*Table133[[#This Row],[Volume]]</f>
        <v>1682.6399999999999</v>
      </c>
    </row>
    <row r="9158" spans="1:9" x14ac:dyDescent="0.2">
      <c r="A9158" s="14">
        <v>2014</v>
      </c>
      <c r="B9158" s="17" t="s">
        <v>13</v>
      </c>
      <c r="C9158" s="17" t="s">
        <v>270</v>
      </c>
      <c r="D9158" s="17" t="s">
        <v>1662</v>
      </c>
      <c r="E9158" s="1">
        <v>1404</v>
      </c>
      <c r="F9158" s="19">
        <v>2.96</v>
      </c>
      <c r="G9158" s="19">
        <v>3.46</v>
      </c>
      <c r="H9158" s="19">
        <f>E9158*Table133[[#This Row],[Price per unit]]</f>
        <v>4857.84</v>
      </c>
      <c r="I9158" s="7">
        <f>(Table133[[#This Row],[Price per unit]]-Table133[[#This Row],[Cost per unit]])*Table133[[#This Row],[Volume]]</f>
        <v>702</v>
      </c>
    </row>
    <row r="9159" spans="1:9" x14ac:dyDescent="0.2">
      <c r="A9159" s="14">
        <v>2014</v>
      </c>
      <c r="B9159" s="17" t="s">
        <v>13</v>
      </c>
      <c r="C9159" s="17" t="s">
        <v>270</v>
      </c>
      <c r="D9159" s="17" t="s">
        <v>1662</v>
      </c>
      <c r="E9159" s="1">
        <v>1692</v>
      </c>
      <c r="F9159" s="19">
        <v>2.6</v>
      </c>
      <c r="G9159" s="19">
        <v>3.96</v>
      </c>
      <c r="H9159" s="19">
        <f>E9159*Table133[[#This Row],[Price per unit]]</f>
        <v>6700.32</v>
      </c>
      <c r="I9159" s="7">
        <f>(Table133[[#This Row],[Price per unit]]-Table133[[#This Row],[Cost per unit]])*Table133[[#This Row],[Volume]]</f>
        <v>2301.12</v>
      </c>
    </row>
    <row r="9160" spans="1:9" x14ac:dyDescent="0.2">
      <c r="A9160" s="14">
        <v>2014</v>
      </c>
      <c r="B9160" s="17" t="s">
        <v>13</v>
      </c>
      <c r="C9160" s="17" t="s">
        <v>270</v>
      </c>
      <c r="D9160" s="17" t="s">
        <v>1662</v>
      </c>
      <c r="E9160" s="1">
        <v>1560</v>
      </c>
      <c r="F9160" s="19">
        <v>2.94</v>
      </c>
      <c r="G9160" s="19">
        <v>3.62</v>
      </c>
      <c r="H9160" s="19">
        <f>E9160*Table133[[#This Row],[Price per unit]]</f>
        <v>5647.2</v>
      </c>
      <c r="I9160" s="7">
        <f>(Table133[[#This Row],[Price per unit]]-Table133[[#This Row],[Cost per unit]])*Table133[[#This Row],[Volume]]</f>
        <v>1060.8000000000002</v>
      </c>
    </row>
    <row r="9161" spans="1:9" x14ac:dyDescent="0.2">
      <c r="A9161" s="14">
        <v>2014</v>
      </c>
      <c r="B9161" s="17" t="s">
        <v>13</v>
      </c>
      <c r="C9161" s="17" t="s">
        <v>270</v>
      </c>
      <c r="D9161" s="17" t="s">
        <v>1662</v>
      </c>
      <c r="E9161" s="1">
        <v>2280</v>
      </c>
      <c r="F9161" s="19">
        <v>2.57</v>
      </c>
      <c r="G9161" s="19">
        <v>3.84</v>
      </c>
      <c r="H9161" s="19">
        <f>E9161*Table133[[#This Row],[Price per unit]]</f>
        <v>8755.1999999999989</v>
      </c>
      <c r="I9161" s="7">
        <f>(Table133[[#This Row],[Price per unit]]-Table133[[#This Row],[Cost per unit]])*Table133[[#This Row],[Volume]]</f>
        <v>2895.6</v>
      </c>
    </row>
    <row r="9162" spans="1:9" x14ac:dyDescent="0.2">
      <c r="A9162" s="14">
        <v>2014</v>
      </c>
      <c r="B9162" s="17" t="s">
        <v>13</v>
      </c>
      <c r="C9162" s="17" t="s">
        <v>270</v>
      </c>
      <c r="D9162" s="17" t="s">
        <v>1662</v>
      </c>
      <c r="E9162" s="1">
        <v>1848</v>
      </c>
      <c r="F9162" s="19">
        <v>2.5299999999999998</v>
      </c>
      <c r="G9162" s="19">
        <v>3.43</v>
      </c>
      <c r="H9162" s="19">
        <f>E9162*Table133[[#This Row],[Price per unit]]</f>
        <v>6338.64</v>
      </c>
      <c r="I9162" s="7">
        <f>(Table133[[#This Row],[Price per unit]]-Table133[[#This Row],[Cost per unit]])*Table133[[#This Row],[Volume]]</f>
        <v>1663.2000000000007</v>
      </c>
    </row>
    <row r="9163" spans="1:9" x14ac:dyDescent="0.2">
      <c r="A9163" s="14">
        <v>2014</v>
      </c>
      <c r="B9163" s="17" t="s">
        <v>13</v>
      </c>
      <c r="C9163" s="17" t="s">
        <v>270</v>
      </c>
      <c r="D9163" s="17" t="s">
        <v>1662</v>
      </c>
      <c r="E9163" s="1">
        <v>1872</v>
      </c>
      <c r="F9163" s="19">
        <v>2.4500000000000002</v>
      </c>
      <c r="G9163" s="19">
        <v>3.31</v>
      </c>
      <c r="H9163" s="19">
        <f>E9163*Table133[[#This Row],[Price per unit]]</f>
        <v>6196.32</v>
      </c>
      <c r="I9163" s="7">
        <f>(Table133[[#This Row],[Price per unit]]-Table133[[#This Row],[Cost per unit]])*Table133[[#This Row],[Volume]]</f>
        <v>1609.9199999999998</v>
      </c>
    </row>
    <row r="9164" spans="1:9" x14ac:dyDescent="0.2">
      <c r="A9164" s="14">
        <v>2014</v>
      </c>
      <c r="B9164" s="17" t="s">
        <v>13</v>
      </c>
      <c r="C9164" s="17" t="s">
        <v>270</v>
      </c>
      <c r="D9164" s="17" t="s">
        <v>1662</v>
      </c>
      <c r="E9164" s="1">
        <v>2484</v>
      </c>
      <c r="F9164" s="19">
        <v>2.4900000000000002</v>
      </c>
      <c r="G9164" s="19">
        <v>3.64</v>
      </c>
      <c r="H9164" s="19">
        <f>E9164*Table133[[#This Row],[Price per unit]]</f>
        <v>9041.76</v>
      </c>
      <c r="I9164" s="7">
        <f>(Table133[[#This Row],[Price per unit]]-Table133[[#This Row],[Cost per unit]])*Table133[[#This Row],[Volume]]</f>
        <v>2856.6</v>
      </c>
    </row>
    <row r="9165" spans="1:9" x14ac:dyDescent="0.2">
      <c r="A9165" s="14">
        <v>2014</v>
      </c>
      <c r="B9165" s="17" t="s">
        <v>13</v>
      </c>
      <c r="C9165" s="17" t="s">
        <v>270</v>
      </c>
      <c r="D9165" s="17" t="s">
        <v>1662</v>
      </c>
      <c r="E9165" s="1">
        <v>1416</v>
      </c>
      <c r="F9165" s="19">
        <v>2.82</v>
      </c>
      <c r="G9165" s="19">
        <v>3.75</v>
      </c>
      <c r="H9165" s="19">
        <f>E9165*Table133[[#This Row],[Price per unit]]</f>
        <v>5310</v>
      </c>
      <c r="I9165" s="7">
        <f>(Table133[[#This Row],[Price per unit]]-Table133[[#This Row],[Cost per unit]])*Table133[[#This Row],[Volume]]</f>
        <v>1316.8800000000003</v>
      </c>
    </row>
    <row r="9166" spans="1:9" x14ac:dyDescent="0.2">
      <c r="A9166" s="14">
        <v>2014</v>
      </c>
      <c r="B9166" s="17" t="s">
        <v>13</v>
      </c>
      <c r="C9166" s="17" t="s">
        <v>270</v>
      </c>
      <c r="D9166" s="17" t="s">
        <v>1662</v>
      </c>
      <c r="E9166" s="1">
        <v>2244</v>
      </c>
      <c r="F9166" s="19">
        <v>2.63</v>
      </c>
      <c r="G9166" s="19">
        <v>3.74</v>
      </c>
      <c r="H9166" s="19">
        <f>E9166*Table133[[#This Row],[Price per unit]]</f>
        <v>8392.5600000000013</v>
      </c>
      <c r="I9166" s="7">
        <f>(Table133[[#This Row],[Price per unit]]-Table133[[#This Row],[Cost per unit]])*Table133[[#This Row],[Volume]]</f>
        <v>2490.8400000000006</v>
      </c>
    </row>
    <row r="9167" spans="1:9" x14ac:dyDescent="0.2">
      <c r="A9167" s="14">
        <v>2014</v>
      </c>
      <c r="B9167" s="17" t="s">
        <v>13</v>
      </c>
      <c r="C9167" s="17" t="s">
        <v>270</v>
      </c>
      <c r="D9167" s="17" t="s">
        <v>1662</v>
      </c>
      <c r="E9167" s="1">
        <v>1788</v>
      </c>
      <c r="F9167" s="19">
        <v>2.73</v>
      </c>
      <c r="G9167" s="19">
        <v>3.76</v>
      </c>
      <c r="H9167" s="19">
        <f>E9167*Table133[[#This Row],[Price per unit]]</f>
        <v>6722.8799999999992</v>
      </c>
      <c r="I9167" s="7">
        <f>(Table133[[#This Row],[Price per unit]]-Table133[[#This Row],[Cost per unit]])*Table133[[#This Row],[Volume]]</f>
        <v>1841.6399999999996</v>
      </c>
    </row>
    <row r="9168" spans="1:9" x14ac:dyDescent="0.2">
      <c r="A9168" s="14">
        <v>2014</v>
      </c>
      <c r="B9168" s="17" t="s">
        <v>13</v>
      </c>
      <c r="C9168" s="17" t="s">
        <v>270</v>
      </c>
      <c r="D9168" s="17" t="s">
        <v>1662</v>
      </c>
      <c r="E9168" s="1">
        <v>1836</v>
      </c>
      <c r="F9168" s="19">
        <v>2.42</v>
      </c>
      <c r="G9168" s="19">
        <v>3.89</v>
      </c>
      <c r="H9168" s="19">
        <f>E9168*Table133[[#This Row],[Price per unit]]</f>
        <v>7142.04</v>
      </c>
      <c r="I9168" s="7">
        <f>(Table133[[#This Row],[Price per unit]]-Table133[[#This Row],[Cost per unit]])*Table133[[#This Row],[Volume]]</f>
        <v>2698.9200000000005</v>
      </c>
    </row>
    <row r="9169" spans="1:9" x14ac:dyDescent="0.2">
      <c r="A9169" s="14">
        <v>2014</v>
      </c>
      <c r="B9169" s="17" t="s">
        <v>13</v>
      </c>
      <c r="C9169" s="17" t="s">
        <v>270</v>
      </c>
      <c r="D9169" s="17" t="s">
        <v>1662</v>
      </c>
      <c r="E9169" s="1">
        <v>1572</v>
      </c>
      <c r="F9169" s="19">
        <v>2.86</v>
      </c>
      <c r="G9169" s="19">
        <v>3.81</v>
      </c>
      <c r="H9169" s="19">
        <f>E9169*Table133[[#This Row],[Price per unit]]</f>
        <v>5989.32</v>
      </c>
      <c r="I9169" s="7">
        <f>(Table133[[#This Row],[Price per unit]]-Table133[[#This Row],[Cost per unit]])*Table133[[#This Row],[Volume]]</f>
        <v>1493.4000000000003</v>
      </c>
    </row>
    <row r="9170" spans="1:9" x14ac:dyDescent="0.2">
      <c r="A9170" s="14">
        <v>2014</v>
      </c>
      <c r="B9170" s="17" t="s">
        <v>13</v>
      </c>
      <c r="C9170" s="17" t="s">
        <v>270</v>
      </c>
      <c r="D9170" s="17" t="s">
        <v>1662</v>
      </c>
      <c r="E9170" s="1">
        <v>1728</v>
      </c>
      <c r="F9170" s="19">
        <v>2.7</v>
      </c>
      <c r="G9170" s="19">
        <v>3.79</v>
      </c>
      <c r="H9170" s="19">
        <f>E9170*Table133[[#This Row],[Price per unit]]</f>
        <v>6549.12</v>
      </c>
      <c r="I9170" s="7">
        <f>(Table133[[#This Row],[Price per unit]]-Table133[[#This Row],[Cost per unit]])*Table133[[#This Row],[Volume]]</f>
        <v>1883.5199999999998</v>
      </c>
    </row>
    <row r="9171" spans="1:9" x14ac:dyDescent="0.2">
      <c r="A9171" s="14">
        <v>2014</v>
      </c>
      <c r="B9171" s="17" t="s">
        <v>13</v>
      </c>
      <c r="C9171" s="17" t="s">
        <v>270</v>
      </c>
      <c r="D9171" s="17" t="s">
        <v>1662</v>
      </c>
      <c r="E9171" s="1">
        <v>2304</v>
      </c>
      <c r="F9171" s="19">
        <v>2.72</v>
      </c>
      <c r="G9171" s="19">
        <v>3.43</v>
      </c>
      <c r="H9171" s="19">
        <f>E9171*Table133[[#This Row],[Price per unit]]</f>
        <v>7902.72</v>
      </c>
      <c r="I9171" s="7">
        <f>(Table133[[#This Row],[Price per unit]]-Table133[[#This Row],[Cost per unit]])*Table133[[#This Row],[Volume]]</f>
        <v>1635.84</v>
      </c>
    </row>
    <row r="9172" spans="1:9" x14ac:dyDescent="0.2">
      <c r="A9172" s="14">
        <v>2014</v>
      </c>
      <c r="B9172" s="17" t="s">
        <v>13</v>
      </c>
      <c r="C9172" s="17" t="s">
        <v>270</v>
      </c>
      <c r="D9172" s="17" t="s">
        <v>1662</v>
      </c>
      <c r="E9172" s="1">
        <v>2628</v>
      </c>
      <c r="F9172" s="19">
        <v>2.41</v>
      </c>
      <c r="G9172" s="19">
        <v>3.67</v>
      </c>
      <c r="H9172" s="19">
        <f>E9172*Table133[[#This Row],[Price per unit]]</f>
        <v>9644.76</v>
      </c>
      <c r="I9172" s="7">
        <f>(Table133[[#This Row],[Price per unit]]-Table133[[#This Row],[Cost per unit]])*Table133[[#This Row],[Volume]]</f>
        <v>3311.2799999999993</v>
      </c>
    </row>
    <row r="9173" spans="1:9" x14ac:dyDescent="0.2">
      <c r="A9173" s="14">
        <v>2014</v>
      </c>
      <c r="B9173" s="17" t="s">
        <v>13</v>
      </c>
      <c r="C9173" s="17" t="s">
        <v>270</v>
      </c>
      <c r="D9173" s="17" t="s">
        <v>1662</v>
      </c>
      <c r="E9173" s="1">
        <v>1584</v>
      </c>
      <c r="F9173" s="19">
        <v>2.62</v>
      </c>
      <c r="G9173" s="19">
        <v>3.59</v>
      </c>
      <c r="H9173" s="19">
        <f>E9173*Table133[[#This Row],[Price per unit]]</f>
        <v>5686.5599999999995</v>
      </c>
      <c r="I9173" s="7">
        <f>(Table133[[#This Row],[Price per unit]]-Table133[[#This Row],[Cost per unit]])*Table133[[#This Row],[Volume]]</f>
        <v>1536.4799999999996</v>
      </c>
    </row>
    <row r="9174" spans="1:9" x14ac:dyDescent="0.2">
      <c r="A9174" s="14">
        <v>2014</v>
      </c>
      <c r="B9174" s="17" t="s">
        <v>13</v>
      </c>
      <c r="C9174" s="17" t="s">
        <v>270</v>
      </c>
      <c r="D9174" s="17" t="s">
        <v>1662</v>
      </c>
      <c r="E9174" s="1">
        <v>2724</v>
      </c>
      <c r="F9174" s="19">
        <v>2.5099999999999998</v>
      </c>
      <c r="G9174" s="19">
        <v>3.6</v>
      </c>
      <c r="H9174" s="19">
        <f>E9174*Table133[[#This Row],[Price per unit]]</f>
        <v>9806.4</v>
      </c>
      <c r="I9174" s="7">
        <f>(Table133[[#This Row],[Price per unit]]-Table133[[#This Row],[Cost per unit]])*Table133[[#This Row],[Volume]]</f>
        <v>2969.1600000000008</v>
      </c>
    </row>
    <row r="9175" spans="1:9" x14ac:dyDescent="0.2">
      <c r="A9175" s="14">
        <v>2014</v>
      </c>
      <c r="B9175" s="17" t="s">
        <v>13</v>
      </c>
      <c r="C9175" s="17" t="s">
        <v>270</v>
      </c>
      <c r="D9175" s="17" t="s">
        <v>1662</v>
      </c>
      <c r="E9175" s="1">
        <v>2460</v>
      </c>
      <c r="F9175" s="19">
        <v>2.75</v>
      </c>
      <c r="G9175" s="19">
        <v>3.77</v>
      </c>
      <c r="H9175" s="19">
        <f>E9175*Table133[[#This Row],[Price per unit]]</f>
        <v>9274.2000000000007</v>
      </c>
      <c r="I9175" s="7">
        <f>(Table133[[#This Row],[Price per unit]]-Table133[[#This Row],[Cost per unit]])*Table133[[#This Row],[Volume]]</f>
        <v>2509.1999999999998</v>
      </c>
    </row>
    <row r="9176" spans="1:9" x14ac:dyDescent="0.2">
      <c r="A9176" s="14">
        <v>2014</v>
      </c>
      <c r="B9176" s="17" t="s">
        <v>13</v>
      </c>
      <c r="C9176" s="17" t="s">
        <v>270</v>
      </c>
      <c r="D9176" s="17" t="s">
        <v>1662</v>
      </c>
      <c r="E9176" s="1">
        <v>2064</v>
      </c>
      <c r="F9176" s="19">
        <v>2.2999999999999998</v>
      </c>
      <c r="G9176" s="19">
        <v>3.64</v>
      </c>
      <c r="H9176" s="19">
        <f>E9176*Table133[[#This Row],[Price per unit]]</f>
        <v>7512.96</v>
      </c>
      <c r="I9176" s="7">
        <f>(Table133[[#This Row],[Price per unit]]-Table133[[#This Row],[Cost per unit]])*Table133[[#This Row],[Volume]]</f>
        <v>2765.7600000000007</v>
      </c>
    </row>
    <row r="9177" spans="1:9" x14ac:dyDescent="0.2">
      <c r="A9177" s="14">
        <v>2014</v>
      </c>
      <c r="B9177" s="17" t="s">
        <v>13</v>
      </c>
      <c r="C9177" s="17" t="s">
        <v>270</v>
      </c>
      <c r="D9177" s="17" t="s">
        <v>1662</v>
      </c>
      <c r="E9177" s="1">
        <v>1740</v>
      </c>
      <c r="F9177" s="19">
        <v>2.37</v>
      </c>
      <c r="G9177" s="19">
        <v>3.62</v>
      </c>
      <c r="H9177" s="19">
        <f>E9177*Table133[[#This Row],[Price per unit]]</f>
        <v>6298.8</v>
      </c>
      <c r="I9177" s="7">
        <f>(Table133[[#This Row],[Price per unit]]-Table133[[#This Row],[Cost per unit]])*Table133[[#This Row],[Volume]]</f>
        <v>2175</v>
      </c>
    </row>
    <row r="9178" spans="1:9" x14ac:dyDescent="0.2">
      <c r="A9178" s="14">
        <v>2014</v>
      </c>
      <c r="B9178" s="17" t="s">
        <v>13</v>
      </c>
      <c r="C9178" s="17" t="s">
        <v>270</v>
      </c>
      <c r="D9178" s="17" t="s">
        <v>1662</v>
      </c>
      <c r="E9178" s="1">
        <v>2292</v>
      </c>
      <c r="F9178" s="19">
        <v>2.89</v>
      </c>
      <c r="G9178" s="19">
        <v>3.52</v>
      </c>
      <c r="H9178" s="19">
        <f>E9178*Table133[[#This Row],[Price per unit]]</f>
        <v>8067.84</v>
      </c>
      <c r="I9178" s="7">
        <f>(Table133[[#This Row],[Price per unit]]-Table133[[#This Row],[Cost per unit]])*Table133[[#This Row],[Volume]]</f>
        <v>1443.9599999999998</v>
      </c>
    </row>
    <row r="9179" spans="1:9" x14ac:dyDescent="0.2">
      <c r="A9179" s="14">
        <v>2014</v>
      </c>
      <c r="B9179" s="17" t="s">
        <v>13</v>
      </c>
      <c r="C9179" s="17" t="s">
        <v>270</v>
      </c>
      <c r="D9179" s="17" t="s">
        <v>1662</v>
      </c>
      <c r="E9179" s="1">
        <v>2400</v>
      </c>
      <c r="F9179" s="19">
        <v>2.5</v>
      </c>
      <c r="G9179" s="19">
        <v>3.53</v>
      </c>
      <c r="H9179" s="19">
        <f>E9179*Table133[[#This Row],[Price per unit]]</f>
        <v>8472</v>
      </c>
      <c r="I9179" s="7">
        <f>(Table133[[#This Row],[Price per unit]]-Table133[[#This Row],[Cost per unit]])*Table133[[#This Row],[Volume]]</f>
        <v>2471.9999999999995</v>
      </c>
    </row>
    <row r="9180" spans="1:9" x14ac:dyDescent="0.2">
      <c r="A9180" s="14">
        <v>2014</v>
      </c>
      <c r="B9180" s="17" t="s">
        <v>13</v>
      </c>
      <c r="C9180" s="17" t="s">
        <v>270</v>
      </c>
      <c r="D9180" s="17" t="s">
        <v>1662</v>
      </c>
      <c r="E9180" s="1">
        <v>2244</v>
      </c>
      <c r="F9180" s="19">
        <v>2.86</v>
      </c>
      <c r="G9180" s="19">
        <v>3.63</v>
      </c>
      <c r="H9180" s="19">
        <f>E9180*Table133[[#This Row],[Price per unit]]</f>
        <v>8145.7199999999993</v>
      </c>
      <c r="I9180" s="7">
        <f>(Table133[[#This Row],[Price per unit]]-Table133[[#This Row],[Cost per unit]])*Table133[[#This Row],[Volume]]</f>
        <v>1727.88</v>
      </c>
    </row>
    <row r="9181" spans="1:9" x14ac:dyDescent="0.2">
      <c r="A9181" s="14">
        <v>2014</v>
      </c>
      <c r="B9181" s="17" t="s">
        <v>13</v>
      </c>
      <c r="C9181" s="17" t="s">
        <v>270</v>
      </c>
      <c r="D9181" s="17" t="s">
        <v>1662</v>
      </c>
      <c r="E9181" s="1">
        <v>2100</v>
      </c>
      <c r="F9181" s="19">
        <v>2.5</v>
      </c>
      <c r="G9181" s="19">
        <v>3.65</v>
      </c>
      <c r="H9181" s="19">
        <f>E9181*Table133[[#This Row],[Price per unit]]</f>
        <v>7665</v>
      </c>
      <c r="I9181" s="7">
        <f>(Table133[[#This Row],[Price per unit]]-Table133[[#This Row],[Cost per unit]])*Table133[[#This Row],[Volume]]</f>
        <v>2415</v>
      </c>
    </row>
    <row r="9182" spans="1:9" x14ac:dyDescent="0.2">
      <c r="A9182" s="14">
        <v>2014</v>
      </c>
      <c r="B9182" s="17" t="s">
        <v>13</v>
      </c>
      <c r="C9182" s="17" t="s">
        <v>270</v>
      </c>
      <c r="D9182" s="17" t="s">
        <v>1662</v>
      </c>
      <c r="E9182" s="1">
        <v>1356</v>
      </c>
      <c r="F9182" s="19">
        <v>2.7</v>
      </c>
      <c r="G9182" s="19">
        <v>3.71</v>
      </c>
      <c r="H9182" s="19">
        <f>E9182*Table133[[#This Row],[Price per unit]]</f>
        <v>5030.76</v>
      </c>
      <c r="I9182" s="7">
        <f>(Table133[[#This Row],[Price per unit]]-Table133[[#This Row],[Cost per unit]])*Table133[[#This Row],[Volume]]</f>
        <v>1369.5599999999997</v>
      </c>
    </row>
    <row r="9183" spans="1:9" x14ac:dyDescent="0.2">
      <c r="A9183" s="14">
        <v>2014</v>
      </c>
      <c r="B9183" s="17" t="s">
        <v>13</v>
      </c>
      <c r="C9183" s="17" t="s">
        <v>270</v>
      </c>
      <c r="D9183" s="17" t="s">
        <v>1662</v>
      </c>
      <c r="E9183" s="1">
        <v>2436</v>
      </c>
      <c r="F9183" s="19">
        <v>2.52</v>
      </c>
      <c r="G9183" s="19">
        <v>3.65</v>
      </c>
      <c r="H9183" s="19">
        <f>E9183*Table133[[#This Row],[Price per unit]]</f>
        <v>8891.4</v>
      </c>
      <c r="I9183" s="7">
        <f>(Table133[[#This Row],[Price per unit]]-Table133[[#This Row],[Cost per unit]])*Table133[[#This Row],[Volume]]</f>
        <v>2752.68</v>
      </c>
    </row>
    <row r="9184" spans="1:9" x14ac:dyDescent="0.2">
      <c r="A9184" s="14">
        <v>2014</v>
      </c>
      <c r="B9184" s="17" t="s">
        <v>13</v>
      </c>
      <c r="C9184" s="17" t="s">
        <v>270</v>
      </c>
      <c r="D9184" s="17" t="s">
        <v>1662</v>
      </c>
      <c r="E9184" s="1">
        <v>2520</v>
      </c>
      <c r="F9184" s="19">
        <v>2.5</v>
      </c>
      <c r="G9184" s="19">
        <v>3.82</v>
      </c>
      <c r="H9184" s="19">
        <f>E9184*Table133[[#This Row],[Price per unit]]</f>
        <v>9626.4</v>
      </c>
      <c r="I9184" s="7">
        <f>(Table133[[#This Row],[Price per unit]]-Table133[[#This Row],[Cost per unit]])*Table133[[#This Row],[Volume]]</f>
        <v>3326.3999999999996</v>
      </c>
    </row>
    <row r="9185" spans="1:9" x14ac:dyDescent="0.2">
      <c r="A9185" s="14">
        <v>2014</v>
      </c>
      <c r="B9185" s="17" t="s">
        <v>13</v>
      </c>
      <c r="C9185" s="17" t="s">
        <v>270</v>
      </c>
      <c r="D9185" s="17" t="s">
        <v>1662</v>
      </c>
      <c r="E9185" s="1">
        <v>1800</v>
      </c>
      <c r="F9185" s="19">
        <v>2.87</v>
      </c>
      <c r="G9185" s="19">
        <v>3.88</v>
      </c>
      <c r="H9185" s="19">
        <f>E9185*Table133[[#This Row],[Price per unit]]</f>
        <v>6984</v>
      </c>
      <c r="I9185" s="7">
        <f>(Table133[[#This Row],[Price per unit]]-Table133[[#This Row],[Cost per unit]])*Table133[[#This Row],[Volume]]</f>
        <v>1817.9999999999995</v>
      </c>
    </row>
    <row r="9186" spans="1:9" x14ac:dyDescent="0.2">
      <c r="A9186" s="14">
        <v>2014</v>
      </c>
      <c r="B9186" s="17" t="s">
        <v>13</v>
      </c>
      <c r="C9186" s="17" t="s">
        <v>270</v>
      </c>
      <c r="D9186" s="17" t="s">
        <v>1662</v>
      </c>
      <c r="E9186" s="1">
        <v>2748</v>
      </c>
      <c r="F9186" s="19">
        <v>2.39</v>
      </c>
      <c r="G9186" s="19">
        <v>3.46</v>
      </c>
      <c r="H9186" s="19">
        <f>E9186*Table133[[#This Row],[Price per unit]]</f>
        <v>9508.08</v>
      </c>
      <c r="I9186" s="7">
        <f>(Table133[[#This Row],[Price per unit]]-Table133[[#This Row],[Cost per unit]])*Table133[[#This Row],[Volume]]</f>
        <v>2940.3599999999997</v>
      </c>
    </row>
    <row r="9187" spans="1:9" x14ac:dyDescent="0.2">
      <c r="A9187" s="14">
        <v>2014</v>
      </c>
      <c r="B9187" s="17" t="s">
        <v>13</v>
      </c>
      <c r="C9187" s="17" t="s">
        <v>270</v>
      </c>
      <c r="D9187" s="17" t="s">
        <v>1662</v>
      </c>
      <c r="E9187" s="1">
        <v>1548</v>
      </c>
      <c r="F9187" s="19">
        <v>2.46</v>
      </c>
      <c r="G9187" s="19">
        <v>3.93</v>
      </c>
      <c r="H9187" s="19">
        <f>E9187*Table133[[#This Row],[Price per unit]]</f>
        <v>6083.64</v>
      </c>
      <c r="I9187" s="7">
        <f>(Table133[[#This Row],[Price per unit]]-Table133[[#This Row],[Cost per unit]])*Table133[[#This Row],[Volume]]</f>
        <v>2275.5600000000004</v>
      </c>
    </row>
    <row r="9188" spans="1:9" x14ac:dyDescent="0.2">
      <c r="A9188" s="14">
        <v>2014</v>
      </c>
      <c r="B9188" s="17" t="s">
        <v>13</v>
      </c>
      <c r="C9188" s="17" t="s">
        <v>270</v>
      </c>
      <c r="D9188" s="17" t="s">
        <v>1662</v>
      </c>
      <c r="E9188" s="1">
        <v>1992</v>
      </c>
      <c r="F9188" s="19">
        <v>2.4</v>
      </c>
      <c r="G9188" s="19">
        <v>3.46</v>
      </c>
      <c r="H9188" s="19">
        <f>E9188*Table133[[#This Row],[Price per unit]]</f>
        <v>6892.32</v>
      </c>
      <c r="I9188" s="7">
        <f>(Table133[[#This Row],[Price per unit]]-Table133[[#This Row],[Cost per unit]])*Table133[[#This Row],[Volume]]</f>
        <v>2111.52</v>
      </c>
    </row>
    <row r="9189" spans="1:9" x14ac:dyDescent="0.2">
      <c r="A9189" s="14">
        <v>2014</v>
      </c>
      <c r="B9189" s="17" t="s">
        <v>13</v>
      </c>
      <c r="C9189" s="17" t="s">
        <v>270</v>
      </c>
      <c r="D9189" s="17" t="s">
        <v>1662</v>
      </c>
      <c r="E9189" s="1">
        <v>1404</v>
      </c>
      <c r="F9189" s="19">
        <v>2.46</v>
      </c>
      <c r="G9189" s="19">
        <v>3.81</v>
      </c>
      <c r="H9189" s="19">
        <f>E9189*Table133[[#This Row],[Price per unit]]</f>
        <v>5349.24</v>
      </c>
      <c r="I9189" s="7">
        <f>(Table133[[#This Row],[Price per unit]]-Table133[[#This Row],[Cost per unit]])*Table133[[#This Row],[Volume]]</f>
        <v>1895.4</v>
      </c>
    </row>
    <row r="9190" spans="1:9" x14ac:dyDescent="0.2">
      <c r="A9190" s="14">
        <v>2014</v>
      </c>
      <c r="B9190" s="17" t="s">
        <v>13</v>
      </c>
      <c r="C9190" s="17" t="s">
        <v>270</v>
      </c>
      <c r="D9190" s="17" t="s">
        <v>1662</v>
      </c>
      <c r="E9190" s="1">
        <v>1836</v>
      </c>
      <c r="F9190" s="19">
        <v>2.71</v>
      </c>
      <c r="G9190" s="19">
        <v>3.78</v>
      </c>
      <c r="H9190" s="19">
        <f>E9190*Table133[[#This Row],[Price per unit]]</f>
        <v>6940.08</v>
      </c>
      <c r="I9190" s="7">
        <f>(Table133[[#This Row],[Price per unit]]-Table133[[#This Row],[Cost per unit]])*Table133[[#This Row],[Volume]]</f>
        <v>1964.5199999999998</v>
      </c>
    </row>
    <row r="9191" spans="1:9" x14ac:dyDescent="0.2">
      <c r="A9191" s="14">
        <v>2014</v>
      </c>
      <c r="B9191" s="17" t="s">
        <v>13</v>
      </c>
      <c r="C9191" s="17" t="s">
        <v>270</v>
      </c>
      <c r="D9191" s="17" t="s">
        <v>1662</v>
      </c>
      <c r="E9191" s="1">
        <v>2220</v>
      </c>
      <c r="F9191" s="19">
        <v>2.78</v>
      </c>
      <c r="G9191" s="19">
        <v>3.77</v>
      </c>
      <c r="H9191" s="19">
        <f>E9191*Table133[[#This Row],[Price per unit]]</f>
        <v>8369.4</v>
      </c>
      <c r="I9191" s="7">
        <f>(Table133[[#This Row],[Price per unit]]-Table133[[#This Row],[Cost per unit]])*Table133[[#This Row],[Volume]]</f>
        <v>2197.8000000000006</v>
      </c>
    </row>
    <row r="9192" spans="1:9" x14ac:dyDescent="0.2">
      <c r="A9192" s="14">
        <v>2014</v>
      </c>
      <c r="B9192" s="17" t="s">
        <v>13</v>
      </c>
      <c r="C9192" s="17" t="s">
        <v>270</v>
      </c>
      <c r="D9192" s="17" t="s">
        <v>1662</v>
      </c>
      <c r="E9192" s="1">
        <v>2700</v>
      </c>
      <c r="F9192" s="19">
        <v>2.95</v>
      </c>
      <c r="G9192" s="19">
        <v>4</v>
      </c>
      <c r="H9192" s="19">
        <f>E9192*Table133[[#This Row],[Price per unit]]</f>
        <v>10800</v>
      </c>
      <c r="I9192" s="7">
        <f>(Table133[[#This Row],[Price per unit]]-Table133[[#This Row],[Cost per unit]])*Table133[[#This Row],[Volume]]</f>
        <v>2834.9999999999995</v>
      </c>
    </row>
    <row r="9193" spans="1:9" x14ac:dyDescent="0.2">
      <c r="A9193" s="14">
        <v>2014</v>
      </c>
      <c r="B9193" s="17" t="s">
        <v>13</v>
      </c>
      <c r="C9193" s="17" t="s">
        <v>270</v>
      </c>
      <c r="D9193" s="17" t="s">
        <v>1662</v>
      </c>
      <c r="E9193" s="1">
        <v>1404</v>
      </c>
      <c r="F9193" s="19">
        <v>2.91</v>
      </c>
      <c r="G9193" s="19">
        <v>3.47</v>
      </c>
      <c r="H9193" s="19">
        <f>E9193*Table133[[#This Row],[Price per unit]]</f>
        <v>4871.88</v>
      </c>
      <c r="I9193" s="7">
        <f>(Table133[[#This Row],[Price per unit]]-Table133[[#This Row],[Cost per unit]])*Table133[[#This Row],[Volume]]</f>
        <v>786.24000000000012</v>
      </c>
    </row>
    <row r="9194" spans="1:9" x14ac:dyDescent="0.2">
      <c r="A9194" s="14">
        <v>2014</v>
      </c>
      <c r="B9194" s="17" t="s">
        <v>13</v>
      </c>
      <c r="C9194" s="17" t="s">
        <v>270</v>
      </c>
      <c r="D9194" s="17" t="s">
        <v>1662</v>
      </c>
      <c r="E9194" s="1">
        <v>2424</v>
      </c>
      <c r="F9194" s="19">
        <v>2.6</v>
      </c>
      <c r="G9194" s="19">
        <v>3.95</v>
      </c>
      <c r="H9194" s="19">
        <f>E9194*Table133[[#This Row],[Price per unit]]</f>
        <v>9574.8000000000011</v>
      </c>
      <c r="I9194" s="7">
        <f>(Table133[[#This Row],[Price per unit]]-Table133[[#This Row],[Cost per unit]])*Table133[[#This Row],[Volume]]</f>
        <v>3272.4</v>
      </c>
    </row>
    <row r="9195" spans="1:9" x14ac:dyDescent="0.2">
      <c r="A9195" s="14">
        <v>2014</v>
      </c>
      <c r="B9195" s="17" t="s">
        <v>13</v>
      </c>
      <c r="C9195" s="17" t="s">
        <v>270</v>
      </c>
      <c r="D9195" s="17" t="s">
        <v>1662</v>
      </c>
      <c r="E9195" s="1">
        <v>1212</v>
      </c>
      <c r="F9195" s="19">
        <v>2.57</v>
      </c>
      <c r="G9195" s="19">
        <v>3.7</v>
      </c>
      <c r="H9195" s="19">
        <f>E9195*Table133[[#This Row],[Price per unit]]</f>
        <v>4484.4000000000005</v>
      </c>
      <c r="I9195" s="7">
        <f>(Table133[[#This Row],[Price per unit]]-Table133[[#This Row],[Cost per unit]])*Table133[[#This Row],[Volume]]</f>
        <v>1369.5600000000004</v>
      </c>
    </row>
    <row r="9196" spans="1:9" x14ac:dyDescent="0.2">
      <c r="A9196" s="14">
        <v>2014</v>
      </c>
      <c r="B9196" s="17" t="s">
        <v>13</v>
      </c>
      <c r="C9196" s="17" t="s">
        <v>270</v>
      </c>
      <c r="D9196" s="17" t="s">
        <v>1662</v>
      </c>
      <c r="E9196" s="1">
        <v>2388</v>
      </c>
      <c r="F9196" s="19">
        <v>2.35</v>
      </c>
      <c r="G9196" s="19">
        <v>3.65</v>
      </c>
      <c r="H9196" s="19">
        <f>E9196*Table133[[#This Row],[Price per unit]]</f>
        <v>8716.1999999999989</v>
      </c>
      <c r="I9196" s="7">
        <f>(Table133[[#This Row],[Price per unit]]-Table133[[#This Row],[Cost per unit]])*Table133[[#This Row],[Volume]]</f>
        <v>3104.3999999999996</v>
      </c>
    </row>
    <row r="9197" spans="1:9" x14ac:dyDescent="0.2">
      <c r="A9197" s="14">
        <v>2014</v>
      </c>
      <c r="B9197" s="17" t="s">
        <v>13</v>
      </c>
      <c r="C9197" s="17" t="s">
        <v>270</v>
      </c>
      <c r="D9197" s="17" t="s">
        <v>1662</v>
      </c>
      <c r="E9197" s="1">
        <v>1512</v>
      </c>
      <c r="F9197" s="19">
        <v>2.98</v>
      </c>
      <c r="G9197" s="19">
        <v>3.77</v>
      </c>
      <c r="H9197" s="19">
        <f>E9197*Table133[[#This Row],[Price per unit]]</f>
        <v>5700.24</v>
      </c>
      <c r="I9197" s="7">
        <f>(Table133[[#This Row],[Price per unit]]-Table133[[#This Row],[Cost per unit]])*Table133[[#This Row],[Volume]]</f>
        <v>1194.48</v>
      </c>
    </row>
    <row r="9198" spans="1:9" x14ac:dyDescent="0.2">
      <c r="A9198" s="14">
        <v>2014</v>
      </c>
      <c r="B9198" s="17" t="s">
        <v>13</v>
      </c>
      <c r="C9198" s="17" t="s">
        <v>270</v>
      </c>
      <c r="D9198" s="17" t="s">
        <v>1662</v>
      </c>
      <c r="E9198" s="1">
        <v>2688</v>
      </c>
      <c r="F9198" s="19">
        <v>2.67</v>
      </c>
      <c r="G9198" s="19">
        <v>3.95</v>
      </c>
      <c r="H9198" s="19">
        <f>E9198*Table133[[#This Row],[Price per unit]]</f>
        <v>10617.6</v>
      </c>
      <c r="I9198" s="7">
        <f>(Table133[[#This Row],[Price per unit]]-Table133[[#This Row],[Cost per unit]])*Table133[[#This Row],[Volume]]</f>
        <v>3440.6400000000008</v>
      </c>
    </row>
    <row r="9199" spans="1:9" x14ac:dyDescent="0.2">
      <c r="A9199" s="14">
        <v>2014</v>
      </c>
      <c r="B9199" s="17" t="s">
        <v>13</v>
      </c>
      <c r="C9199" s="17" t="s">
        <v>270</v>
      </c>
      <c r="D9199" s="17" t="s">
        <v>1662</v>
      </c>
      <c r="E9199" s="1">
        <v>1596</v>
      </c>
      <c r="F9199" s="19">
        <v>2.44</v>
      </c>
      <c r="G9199" s="19">
        <v>3.54</v>
      </c>
      <c r="H9199" s="19">
        <f>E9199*Table133[[#This Row],[Price per unit]]</f>
        <v>5649.84</v>
      </c>
      <c r="I9199" s="7">
        <f>(Table133[[#This Row],[Price per unit]]-Table133[[#This Row],[Cost per unit]])*Table133[[#This Row],[Volume]]</f>
        <v>1755.6000000000001</v>
      </c>
    </row>
    <row r="9200" spans="1:9" x14ac:dyDescent="0.2">
      <c r="A9200" s="14">
        <v>2014</v>
      </c>
      <c r="B9200" s="17" t="s">
        <v>13</v>
      </c>
      <c r="C9200" s="17" t="s">
        <v>270</v>
      </c>
      <c r="D9200" s="17" t="s">
        <v>1662</v>
      </c>
      <c r="E9200" s="1">
        <v>2040</v>
      </c>
      <c r="F9200" s="19">
        <v>2.5299999999999998</v>
      </c>
      <c r="G9200" s="19">
        <v>3.33</v>
      </c>
      <c r="H9200" s="19">
        <f>E9200*Table133[[#This Row],[Price per unit]]</f>
        <v>6793.2</v>
      </c>
      <c r="I9200" s="7">
        <f>(Table133[[#This Row],[Price per unit]]-Table133[[#This Row],[Cost per unit]])*Table133[[#This Row],[Volume]]</f>
        <v>1632.0000000000005</v>
      </c>
    </row>
    <row r="9201" spans="1:9" x14ac:dyDescent="0.2">
      <c r="A9201" s="14">
        <v>2014</v>
      </c>
      <c r="B9201" s="17" t="s">
        <v>13</v>
      </c>
      <c r="C9201" s="17" t="s">
        <v>270</v>
      </c>
      <c r="D9201" s="17" t="s">
        <v>1662</v>
      </c>
      <c r="E9201" s="1">
        <v>1464</v>
      </c>
      <c r="F9201" s="19">
        <v>2.33</v>
      </c>
      <c r="G9201" s="19">
        <v>3.41</v>
      </c>
      <c r="H9201" s="19">
        <f>E9201*Table133[[#This Row],[Price per unit]]</f>
        <v>4992.24</v>
      </c>
      <c r="I9201" s="7">
        <f>(Table133[[#This Row],[Price per unit]]-Table133[[#This Row],[Cost per unit]])*Table133[[#This Row],[Volume]]</f>
        <v>1581.1200000000001</v>
      </c>
    </row>
    <row r="9202" spans="1:9" x14ac:dyDescent="0.2">
      <c r="A9202" s="14">
        <v>2014</v>
      </c>
      <c r="B9202" s="17" t="s">
        <v>13</v>
      </c>
      <c r="C9202" s="17" t="s">
        <v>270</v>
      </c>
      <c r="D9202" s="17" t="s">
        <v>1662</v>
      </c>
      <c r="E9202" s="1">
        <v>1860</v>
      </c>
      <c r="F9202" s="19">
        <v>2.38</v>
      </c>
      <c r="G9202" s="19">
        <v>3.97</v>
      </c>
      <c r="H9202" s="19">
        <f>E9202*Table133[[#This Row],[Price per unit]]</f>
        <v>7384.2000000000007</v>
      </c>
      <c r="I9202" s="7">
        <f>(Table133[[#This Row],[Price per unit]]-Table133[[#This Row],[Cost per unit]])*Table133[[#This Row],[Volume]]</f>
        <v>2957.4000000000005</v>
      </c>
    </row>
    <row r="9203" spans="1:9" x14ac:dyDescent="0.2">
      <c r="A9203" s="14">
        <v>2014</v>
      </c>
      <c r="B9203" s="17" t="s">
        <v>13</v>
      </c>
      <c r="C9203" s="17" t="s">
        <v>270</v>
      </c>
      <c r="D9203" s="17" t="s">
        <v>1662</v>
      </c>
      <c r="E9203" s="1">
        <v>1452</v>
      </c>
      <c r="F9203" s="19">
        <v>2.68</v>
      </c>
      <c r="G9203" s="19">
        <v>3.84</v>
      </c>
      <c r="H9203" s="19">
        <f>E9203*Table133[[#This Row],[Price per unit]]</f>
        <v>5575.6799999999994</v>
      </c>
      <c r="I9203" s="7">
        <f>(Table133[[#This Row],[Price per unit]]-Table133[[#This Row],[Cost per unit]])*Table133[[#This Row],[Volume]]</f>
        <v>1684.3199999999995</v>
      </c>
    </row>
    <row r="9204" spans="1:9" x14ac:dyDescent="0.2">
      <c r="A9204" s="14">
        <v>2014</v>
      </c>
      <c r="B9204" s="17" t="s">
        <v>13</v>
      </c>
      <c r="C9204" s="17" t="s">
        <v>270</v>
      </c>
      <c r="D9204" s="17" t="s">
        <v>1662</v>
      </c>
      <c r="E9204" s="1">
        <v>1932</v>
      </c>
      <c r="F9204" s="19">
        <v>2.93</v>
      </c>
      <c r="G9204" s="19">
        <v>3.95</v>
      </c>
      <c r="H9204" s="19">
        <f>E9204*Table133[[#This Row],[Price per unit]]</f>
        <v>7631.4000000000005</v>
      </c>
      <c r="I9204" s="7">
        <f>(Table133[[#This Row],[Price per unit]]-Table133[[#This Row],[Cost per unit]])*Table133[[#This Row],[Volume]]</f>
        <v>1970.64</v>
      </c>
    </row>
    <row r="9205" spans="1:9" x14ac:dyDescent="0.2">
      <c r="A9205" s="14">
        <v>2014</v>
      </c>
      <c r="B9205" s="17" t="s">
        <v>13</v>
      </c>
      <c r="C9205" s="17" t="s">
        <v>270</v>
      </c>
      <c r="D9205" s="17" t="s">
        <v>1662</v>
      </c>
      <c r="E9205" s="1">
        <v>1764</v>
      </c>
      <c r="F9205" s="19">
        <v>2.54</v>
      </c>
      <c r="G9205" s="19">
        <v>3.44</v>
      </c>
      <c r="H9205" s="19">
        <f>E9205*Table133[[#This Row],[Price per unit]]</f>
        <v>6068.16</v>
      </c>
      <c r="I9205" s="7">
        <f>(Table133[[#This Row],[Price per unit]]-Table133[[#This Row],[Cost per unit]])*Table133[[#This Row],[Volume]]</f>
        <v>1587.6</v>
      </c>
    </row>
    <row r="9206" spans="1:9" x14ac:dyDescent="0.2">
      <c r="A9206" s="14">
        <v>2014</v>
      </c>
      <c r="B9206" s="17" t="s">
        <v>13</v>
      </c>
      <c r="C9206" s="17" t="s">
        <v>270</v>
      </c>
      <c r="D9206" s="17" t="s">
        <v>1662</v>
      </c>
      <c r="E9206" s="1">
        <v>1428</v>
      </c>
      <c r="F9206" s="19">
        <v>2.9</v>
      </c>
      <c r="G9206" s="19">
        <v>3.55</v>
      </c>
      <c r="H9206" s="19">
        <f>E9206*Table133[[#This Row],[Price per unit]]</f>
        <v>5069.3999999999996</v>
      </c>
      <c r="I9206" s="7">
        <f>(Table133[[#This Row],[Price per unit]]-Table133[[#This Row],[Cost per unit]])*Table133[[#This Row],[Volume]]</f>
        <v>928.19999999999982</v>
      </c>
    </row>
    <row r="9207" spans="1:9" x14ac:dyDescent="0.2">
      <c r="A9207" s="14">
        <v>2014</v>
      </c>
      <c r="B9207" s="17" t="s">
        <v>13</v>
      </c>
      <c r="C9207" s="17" t="s">
        <v>270</v>
      </c>
      <c r="D9207" s="17" t="s">
        <v>1662</v>
      </c>
      <c r="E9207" s="1">
        <v>2508</v>
      </c>
      <c r="F9207" s="19">
        <v>2.84</v>
      </c>
      <c r="G9207" s="19">
        <v>3.47</v>
      </c>
      <c r="H9207" s="19">
        <f>E9207*Table133[[#This Row],[Price per unit]]</f>
        <v>8702.76</v>
      </c>
      <c r="I9207" s="7">
        <f>(Table133[[#This Row],[Price per unit]]-Table133[[#This Row],[Cost per unit]])*Table133[[#This Row],[Volume]]</f>
        <v>1580.0400000000009</v>
      </c>
    </row>
    <row r="9208" spans="1:9" x14ac:dyDescent="0.2">
      <c r="A9208" s="14">
        <v>2014</v>
      </c>
      <c r="B9208" s="17" t="s">
        <v>13</v>
      </c>
      <c r="C9208" s="17" t="s">
        <v>270</v>
      </c>
      <c r="D9208" s="17" t="s">
        <v>1662</v>
      </c>
      <c r="E9208" s="1">
        <v>1800</v>
      </c>
      <c r="F9208" s="19">
        <v>2.52</v>
      </c>
      <c r="G9208" s="19">
        <v>3.83</v>
      </c>
      <c r="H9208" s="19">
        <f>E9208*Table133[[#This Row],[Price per unit]]</f>
        <v>6894</v>
      </c>
      <c r="I9208" s="7">
        <f>(Table133[[#This Row],[Price per unit]]-Table133[[#This Row],[Cost per unit]])*Table133[[#This Row],[Volume]]</f>
        <v>2358</v>
      </c>
    </row>
    <row r="9209" spans="1:9" x14ac:dyDescent="0.2">
      <c r="A9209" s="14">
        <v>2014</v>
      </c>
      <c r="B9209" s="17" t="s">
        <v>13</v>
      </c>
      <c r="C9209" s="17" t="s">
        <v>270</v>
      </c>
      <c r="D9209" s="17" t="s">
        <v>1662</v>
      </c>
      <c r="E9209" s="1">
        <v>2340</v>
      </c>
      <c r="F9209" s="19">
        <v>2.77</v>
      </c>
      <c r="G9209" s="19">
        <v>3.66</v>
      </c>
      <c r="H9209" s="19">
        <f>E9209*Table133[[#This Row],[Price per unit]]</f>
        <v>8564.4</v>
      </c>
      <c r="I9209" s="7">
        <f>(Table133[[#This Row],[Price per unit]]-Table133[[#This Row],[Cost per unit]])*Table133[[#This Row],[Volume]]</f>
        <v>2082.6000000000004</v>
      </c>
    </row>
    <row r="9210" spans="1:9" x14ac:dyDescent="0.2">
      <c r="A9210" s="14">
        <v>2014</v>
      </c>
      <c r="B9210" s="17" t="s">
        <v>13</v>
      </c>
      <c r="C9210" s="17" t="s">
        <v>270</v>
      </c>
      <c r="D9210" s="17" t="s">
        <v>1662</v>
      </c>
      <c r="E9210" s="1">
        <v>1488</v>
      </c>
      <c r="F9210" s="19">
        <v>2.59</v>
      </c>
      <c r="G9210" s="19">
        <v>3.85</v>
      </c>
      <c r="H9210" s="19">
        <f>E9210*Table133[[#This Row],[Price per unit]]</f>
        <v>5728.8</v>
      </c>
      <c r="I9210" s="7">
        <f>(Table133[[#This Row],[Price per unit]]-Table133[[#This Row],[Cost per unit]])*Table133[[#This Row],[Volume]]</f>
        <v>1874.8800000000003</v>
      </c>
    </row>
    <row r="9211" spans="1:9" x14ac:dyDescent="0.2">
      <c r="A9211" s="14">
        <v>2014</v>
      </c>
      <c r="B9211" s="17" t="s">
        <v>13</v>
      </c>
      <c r="C9211" s="17" t="s">
        <v>270</v>
      </c>
      <c r="D9211" s="17" t="s">
        <v>1662</v>
      </c>
      <c r="E9211" s="1">
        <v>1284</v>
      </c>
      <c r="F9211" s="19">
        <v>2.4</v>
      </c>
      <c r="G9211" s="19">
        <v>3.68</v>
      </c>
      <c r="H9211" s="19">
        <f>E9211*Table133[[#This Row],[Price per unit]]</f>
        <v>4725.12</v>
      </c>
      <c r="I9211" s="7">
        <f>(Table133[[#This Row],[Price per unit]]-Table133[[#This Row],[Cost per unit]])*Table133[[#This Row],[Volume]]</f>
        <v>1643.5200000000002</v>
      </c>
    </row>
    <row r="9212" spans="1:9" x14ac:dyDescent="0.2">
      <c r="A9212" s="14">
        <v>2014</v>
      </c>
      <c r="B9212" s="17" t="s">
        <v>13</v>
      </c>
      <c r="C9212" s="17" t="s">
        <v>270</v>
      </c>
      <c r="D9212" s="17" t="s">
        <v>1662</v>
      </c>
      <c r="E9212" s="1">
        <v>2472</v>
      </c>
      <c r="F9212" s="19">
        <v>2.73</v>
      </c>
      <c r="G9212" s="19">
        <v>3.32</v>
      </c>
      <c r="H9212" s="19">
        <f>E9212*Table133[[#This Row],[Price per unit]]</f>
        <v>8207.0399999999991</v>
      </c>
      <c r="I9212" s="7">
        <f>(Table133[[#This Row],[Price per unit]]-Table133[[#This Row],[Cost per unit]])*Table133[[#This Row],[Volume]]</f>
        <v>1458.4799999999996</v>
      </c>
    </row>
    <row r="9213" spans="1:9" x14ac:dyDescent="0.2">
      <c r="A9213" s="14">
        <v>2014</v>
      </c>
      <c r="B9213" s="17" t="s">
        <v>13</v>
      </c>
      <c r="C9213" s="17" t="s">
        <v>270</v>
      </c>
      <c r="D9213" s="17" t="s">
        <v>1662</v>
      </c>
      <c r="E9213" s="1">
        <v>1488</v>
      </c>
      <c r="F9213" s="19">
        <v>2.66</v>
      </c>
      <c r="G9213" s="19">
        <v>3.92</v>
      </c>
      <c r="H9213" s="19">
        <f>E9213*Table133[[#This Row],[Price per unit]]</f>
        <v>5832.96</v>
      </c>
      <c r="I9213" s="7">
        <f>(Table133[[#This Row],[Price per unit]]-Table133[[#This Row],[Cost per unit]])*Table133[[#This Row],[Volume]]</f>
        <v>1874.8799999999997</v>
      </c>
    </row>
    <row r="9214" spans="1:9" x14ac:dyDescent="0.2">
      <c r="A9214" s="14">
        <v>2014</v>
      </c>
      <c r="B9214" s="17" t="s">
        <v>13</v>
      </c>
      <c r="C9214" s="17" t="s">
        <v>270</v>
      </c>
      <c r="D9214" s="17" t="s">
        <v>1662</v>
      </c>
      <c r="E9214" s="1">
        <v>2592</v>
      </c>
      <c r="F9214" s="19">
        <v>2.96</v>
      </c>
      <c r="G9214" s="19">
        <v>3.78</v>
      </c>
      <c r="H9214" s="19">
        <f>E9214*Table133[[#This Row],[Price per unit]]</f>
        <v>9797.76</v>
      </c>
      <c r="I9214" s="7">
        <f>(Table133[[#This Row],[Price per unit]]-Table133[[#This Row],[Cost per unit]])*Table133[[#This Row],[Volume]]</f>
        <v>2125.4399999999996</v>
      </c>
    </row>
    <row r="9215" spans="1:9" x14ac:dyDescent="0.2">
      <c r="A9215" s="14">
        <v>2014</v>
      </c>
      <c r="B9215" s="17" t="s">
        <v>13</v>
      </c>
      <c r="C9215" s="17" t="s">
        <v>270</v>
      </c>
      <c r="D9215" s="17" t="s">
        <v>1662</v>
      </c>
      <c r="E9215" s="1">
        <v>2436</v>
      </c>
      <c r="F9215" s="19">
        <v>2.82</v>
      </c>
      <c r="G9215" s="19">
        <v>3.57</v>
      </c>
      <c r="H9215" s="19">
        <f>E9215*Table133[[#This Row],[Price per unit]]</f>
        <v>8696.52</v>
      </c>
      <c r="I9215" s="7">
        <f>(Table133[[#This Row],[Price per unit]]-Table133[[#This Row],[Cost per unit]])*Table133[[#This Row],[Volume]]</f>
        <v>1827</v>
      </c>
    </row>
    <row r="9216" spans="1:9" x14ac:dyDescent="0.2">
      <c r="A9216" s="14">
        <v>2014</v>
      </c>
      <c r="B9216" s="17" t="s">
        <v>13</v>
      </c>
      <c r="C9216" s="17" t="s">
        <v>270</v>
      </c>
      <c r="D9216" s="17" t="s">
        <v>1662</v>
      </c>
      <c r="E9216" s="1">
        <v>1524</v>
      </c>
      <c r="F9216" s="19">
        <v>2.85</v>
      </c>
      <c r="G9216" s="19">
        <v>3.99</v>
      </c>
      <c r="H9216" s="19">
        <f>E9216*Table133[[#This Row],[Price per unit]]</f>
        <v>6080.76</v>
      </c>
      <c r="I9216" s="7">
        <f>(Table133[[#This Row],[Price per unit]]-Table133[[#This Row],[Cost per unit]])*Table133[[#This Row],[Volume]]</f>
        <v>1737.3600000000001</v>
      </c>
    </row>
    <row r="9217" spans="1:9" x14ac:dyDescent="0.2">
      <c r="A9217" s="14">
        <v>2014</v>
      </c>
      <c r="B9217" s="17" t="s">
        <v>13</v>
      </c>
      <c r="C9217" s="17" t="s">
        <v>270</v>
      </c>
      <c r="D9217" s="17" t="s">
        <v>1662</v>
      </c>
      <c r="E9217" s="1">
        <v>2136</v>
      </c>
      <c r="F9217" s="19">
        <v>2.8</v>
      </c>
      <c r="G9217" s="19">
        <v>3.99</v>
      </c>
      <c r="H9217" s="19">
        <f>E9217*Table133[[#This Row],[Price per unit]]</f>
        <v>8522.6400000000012</v>
      </c>
      <c r="I9217" s="7">
        <f>(Table133[[#This Row],[Price per unit]]-Table133[[#This Row],[Cost per unit]])*Table133[[#This Row],[Volume]]</f>
        <v>2541.8400000000011</v>
      </c>
    </row>
    <row r="9218" spans="1:9" x14ac:dyDescent="0.2">
      <c r="A9218" s="14">
        <v>2014</v>
      </c>
      <c r="B9218" s="17" t="s">
        <v>13</v>
      </c>
      <c r="C9218" s="17" t="s">
        <v>270</v>
      </c>
      <c r="D9218" s="17" t="s">
        <v>1662</v>
      </c>
      <c r="E9218" s="1">
        <v>2592</v>
      </c>
      <c r="F9218" s="19">
        <v>2.64</v>
      </c>
      <c r="G9218" s="19">
        <v>3.94</v>
      </c>
      <c r="H9218" s="19">
        <f>E9218*Table133[[#This Row],[Price per unit]]</f>
        <v>10212.48</v>
      </c>
      <c r="I9218" s="7">
        <f>(Table133[[#This Row],[Price per unit]]-Table133[[#This Row],[Cost per unit]])*Table133[[#This Row],[Volume]]</f>
        <v>3369.5999999999995</v>
      </c>
    </row>
    <row r="9219" spans="1:9" x14ac:dyDescent="0.2">
      <c r="A9219" s="14">
        <v>2014</v>
      </c>
      <c r="B9219" s="17" t="s">
        <v>13</v>
      </c>
      <c r="C9219" s="17" t="s">
        <v>270</v>
      </c>
      <c r="D9219" s="17" t="s">
        <v>1662</v>
      </c>
      <c r="E9219" s="1">
        <v>2328</v>
      </c>
      <c r="F9219" s="19">
        <v>2.2999999999999998</v>
      </c>
      <c r="G9219" s="19">
        <v>3.83</v>
      </c>
      <c r="H9219" s="19">
        <f>E9219*Table133[[#This Row],[Price per unit]]</f>
        <v>8916.24</v>
      </c>
      <c r="I9219" s="7">
        <f>(Table133[[#This Row],[Price per unit]]-Table133[[#This Row],[Cost per unit]])*Table133[[#This Row],[Volume]]</f>
        <v>3561.8400000000006</v>
      </c>
    </row>
    <row r="9220" spans="1:9" x14ac:dyDescent="0.2">
      <c r="A9220" s="14">
        <v>2014</v>
      </c>
      <c r="B9220" s="17" t="s">
        <v>13</v>
      </c>
      <c r="C9220" s="17" t="s">
        <v>270</v>
      </c>
      <c r="D9220" s="17" t="s">
        <v>1662</v>
      </c>
      <c r="E9220" s="1">
        <v>2100</v>
      </c>
      <c r="F9220" s="19">
        <v>2.93</v>
      </c>
      <c r="G9220" s="19">
        <v>3.37</v>
      </c>
      <c r="H9220" s="19">
        <f>E9220*Table133[[#This Row],[Price per unit]]</f>
        <v>7077</v>
      </c>
      <c r="I9220" s="7">
        <f>(Table133[[#This Row],[Price per unit]]-Table133[[#This Row],[Cost per unit]])*Table133[[#This Row],[Volume]]</f>
        <v>923.99999999999989</v>
      </c>
    </row>
    <row r="9221" spans="1:9" x14ac:dyDescent="0.2">
      <c r="A9221" s="14">
        <v>2014</v>
      </c>
      <c r="B9221" s="17" t="s">
        <v>13</v>
      </c>
      <c r="C9221" s="17" t="s">
        <v>270</v>
      </c>
      <c r="D9221" s="17" t="s">
        <v>1662</v>
      </c>
      <c r="E9221" s="1">
        <v>1908</v>
      </c>
      <c r="F9221" s="19">
        <v>2.61</v>
      </c>
      <c r="G9221" s="19">
        <v>3.55</v>
      </c>
      <c r="H9221" s="19">
        <f>E9221*Table133[[#This Row],[Price per unit]]</f>
        <v>6773.4</v>
      </c>
      <c r="I9221" s="7">
        <f>(Table133[[#This Row],[Price per unit]]-Table133[[#This Row],[Cost per unit]])*Table133[[#This Row],[Volume]]</f>
        <v>1793.52</v>
      </c>
    </row>
    <row r="9222" spans="1:9" x14ac:dyDescent="0.2">
      <c r="A9222" s="14">
        <v>2014</v>
      </c>
      <c r="B9222" s="17" t="s">
        <v>13</v>
      </c>
      <c r="C9222" s="17" t="s">
        <v>270</v>
      </c>
      <c r="D9222" s="17" t="s">
        <v>1662</v>
      </c>
      <c r="E9222" s="1">
        <v>2196</v>
      </c>
      <c r="F9222" s="19">
        <v>2.84</v>
      </c>
      <c r="G9222" s="19">
        <v>3.59</v>
      </c>
      <c r="H9222" s="19">
        <f>E9222*Table133[[#This Row],[Price per unit]]</f>
        <v>7883.6399999999994</v>
      </c>
      <c r="I9222" s="7">
        <f>(Table133[[#This Row],[Price per unit]]-Table133[[#This Row],[Cost per unit]])*Table133[[#This Row],[Volume]]</f>
        <v>1647</v>
      </c>
    </row>
    <row r="9223" spans="1:9" x14ac:dyDescent="0.2">
      <c r="A9223" s="14">
        <v>2014</v>
      </c>
      <c r="B9223" s="17" t="s">
        <v>13</v>
      </c>
      <c r="C9223" s="17" t="s">
        <v>270</v>
      </c>
      <c r="D9223" s="17" t="s">
        <v>1662</v>
      </c>
      <c r="E9223" s="1">
        <v>2340</v>
      </c>
      <c r="F9223" s="19">
        <v>2.37</v>
      </c>
      <c r="G9223" s="19">
        <v>3.31</v>
      </c>
      <c r="H9223" s="19">
        <f>E9223*Table133[[#This Row],[Price per unit]]</f>
        <v>7745.4000000000005</v>
      </c>
      <c r="I9223" s="7">
        <f>(Table133[[#This Row],[Price per unit]]-Table133[[#This Row],[Cost per unit]])*Table133[[#This Row],[Volume]]</f>
        <v>2199.6</v>
      </c>
    </row>
    <row r="9224" spans="1:9" x14ac:dyDescent="0.2">
      <c r="A9224" s="14">
        <v>2014</v>
      </c>
      <c r="B9224" s="17" t="s">
        <v>13</v>
      </c>
      <c r="C9224" s="17" t="s">
        <v>270</v>
      </c>
      <c r="D9224" s="17" t="s">
        <v>1662</v>
      </c>
      <c r="E9224" s="1">
        <v>1416</v>
      </c>
      <c r="F9224" s="19">
        <v>2.68</v>
      </c>
      <c r="G9224" s="19">
        <v>3.98</v>
      </c>
      <c r="H9224" s="19">
        <f>E9224*Table133[[#This Row],[Price per unit]]</f>
        <v>5635.68</v>
      </c>
      <c r="I9224" s="7">
        <f>(Table133[[#This Row],[Price per unit]]-Table133[[#This Row],[Cost per unit]])*Table133[[#This Row],[Volume]]</f>
        <v>1840.7999999999997</v>
      </c>
    </row>
    <row r="9225" spans="1:9" x14ac:dyDescent="0.2">
      <c r="A9225" s="14">
        <v>2014</v>
      </c>
      <c r="B9225" s="17" t="s">
        <v>13</v>
      </c>
      <c r="C9225" s="17" t="s">
        <v>270</v>
      </c>
      <c r="D9225" s="17" t="s">
        <v>1662</v>
      </c>
      <c r="E9225" s="1">
        <v>1872</v>
      </c>
      <c r="F9225" s="19">
        <v>2.56</v>
      </c>
      <c r="G9225" s="19">
        <v>3.69</v>
      </c>
      <c r="H9225" s="19">
        <f>E9225*Table133[[#This Row],[Price per unit]]</f>
        <v>6907.68</v>
      </c>
      <c r="I9225" s="7">
        <f>(Table133[[#This Row],[Price per unit]]-Table133[[#This Row],[Cost per unit]])*Table133[[#This Row],[Volume]]</f>
        <v>2115.3599999999997</v>
      </c>
    </row>
    <row r="9226" spans="1:9" x14ac:dyDescent="0.2">
      <c r="A9226" s="14">
        <v>2014</v>
      </c>
      <c r="B9226" s="17" t="s">
        <v>13</v>
      </c>
      <c r="C9226" s="17" t="s">
        <v>270</v>
      </c>
      <c r="D9226" s="17" t="s">
        <v>1662</v>
      </c>
      <c r="E9226" s="1">
        <v>1620</v>
      </c>
      <c r="F9226" s="19">
        <v>2.97</v>
      </c>
      <c r="G9226" s="19">
        <v>3.75</v>
      </c>
      <c r="H9226" s="19">
        <f>E9226*Table133[[#This Row],[Price per unit]]</f>
        <v>6075</v>
      </c>
      <c r="I9226" s="7">
        <f>(Table133[[#This Row],[Price per unit]]-Table133[[#This Row],[Cost per unit]])*Table133[[#This Row],[Volume]]</f>
        <v>1263.5999999999997</v>
      </c>
    </row>
    <row r="9227" spans="1:9" x14ac:dyDescent="0.2">
      <c r="A9227" s="14">
        <v>2014</v>
      </c>
      <c r="B9227" s="17" t="s">
        <v>13</v>
      </c>
      <c r="C9227" s="17" t="s">
        <v>270</v>
      </c>
      <c r="D9227" s="17" t="s">
        <v>1662</v>
      </c>
      <c r="E9227" s="1">
        <v>1296</v>
      </c>
      <c r="F9227" s="19">
        <v>2.78</v>
      </c>
      <c r="G9227" s="19">
        <v>3.73</v>
      </c>
      <c r="H9227" s="19">
        <f>E9227*Table133[[#This Row],[Price per unit]]</f>
        <v>4834.08</v>
      </c>
      <c r="I9227" s="7">
        <f>(Table133[[#This Row],[Price per unit]]-Table133[[#This Row],[Cost per unit]])*Table133[[#This Row],[Volume]]</f>
        <v>1231.2000000000003</v>
      </c>
    </row>
    <row r="9228" spans="1:9" x14ac:dyDescent="0.2">
      <c r="A9228" s="14">
        <v>2014</v>
      </c>
      <c r="B9228" s="17" t="s">
        <v>13</v>
      </c>
      <c r="C9228" s="17" t="s">
        <v>270</v>
      </c>
      <c r="D9228" s="17" t="s">
        <v>1662</v>
      </c>
      <c r="E9228" s="1">
        <v>2532</v>
      </c>
      <c r="F9228" s="19">
        <v>2.5099999999999998</v>
      </c>
      <c r="G9228" s="19">
        <v>3.4</v>
      </c>
      <c r="H9228" s="19">
        <f>E9228*Table133[[#This Row],[Price per unit]]</f>
        <v>8608.7999999999993</v>
      </c>
      <c r="I9228" s="7">
        <f>(Table133[[#This Row],[Price per unit]]-Table133[[#This Row],[Cost per unit]])*Table133[[#This Row],[Volume]]</f>
        <v>2253.4800000000005</v>
      </c>
    </row>
    <row r="9229" spans="1:9" x14ac:dyDescent="0.2">
      <c r="A9229" s="14">
        <v>2014</v>
      </c>
      <c r="B9229" s="17" t="s">
        <v>13</v>
      </c>
      <c r="C9229" s="17" t="s">
        <v>270</v>
      </c>
      <c r="D9229" s="17" t="s">
        <v>1662</v>
      </c>
      <c r="E9229" s="1">
        <v>2544</v>
      </c>
      <c r="F9229" s="19">
        <v>2.46</v>
      </c>
      <c r="G9229" s="19">
        <v>3.32</v>
      </c>
      <c r="H9229" s="19">
        <f>E9229*Table133[[#This Row],[Price per unit]]</f>
        <v>8446.08</v>
      </c>
      <c r="I9229" s="7">
        <f>(Table133[[#This Row],[Price per unit]]-Table133[[#This Row],[Cost per unit]])*Table133[[#This Row],[Volume]]</f>
        <v>2187.8399999999997</v>
      </c>
    </row>
    <row r="9230" spans="1:9" x14ac:dyDescent="0.2">
      <c r="A9230" s="14">
        <v>2014</v>
      </c>
      <c r="B9230" s="17" t="s">
        <v>13</v>
      </c>
      <c r="C9230" s="17" t="s">
        <v>270</v>
      </c>
      <c r="D9230" s="17" t="s">
        <v>1662</v>
      </c>
      <c r="E9230" s="1">
        <v>2460</v>
      </c>
      <c r="F9230" s="19">
        <v>2.48</v>
      </c>
      <c r="G9230" s="19">
        <v>3.73</v>
      </c>
      <c r="H9230" s="19">
        <f>E9230*Table133[[#This Row],[Price per unit]]</f>
        <v>9175.7999999999993</v>
      </c>
      <c r="I9230" s="7">
        <f>(Table133[[#This Row],[Price per unit]]-Table133[[#This Row],[Cost per unit]])*Table133[[#This Row],[Volume]]</f>
        <v>3075</v>
      </c>
    </row>
    <row r="9231" spans="1:9" x14ac:dyDescent="0.2">
      <c r="A9231" s="14">
        <v>2014</v>
      </c>
      <c r="B9231" s="17" t="s">
        <v>13</v>
      </c>
      <c r="C9231" s="17" t="s">
        <v>270</v>
      </c>
      <c r="D9231" s="17" t="s">
        <v>1662</v>
      </c>
      <c r="E9231" s="1">
        <v>1932</v>
      </c>
      <c r="F9231" s="19">
        <v>3</v>
      </c>
      <c r="G9231" s="19">
        <v>3.4</v>
      </c>
      <c r="H9231" s="19">
        <f>E9231*Table133[[#This Row],[Price per unit]]</f>
        <v>6568.8</v>
      </c>
      <c r="I9231" s="7">
        <f>(Table133[[#This Row],[Price per unit]]-Table133[[#This Row],[Cost per unit]])*Table133[[#This Row],[Volume]]</f>
        <v>772.79999999999984</v>
      </c>
    </row>
    <row r="9232" spans="1:9" x14ac:dyDescent="0.2">
      <c r="A9232" s="14">
        <v>2014</v>
      </c>
      <c r="B9232" s="17" t="s">
        <v>13</v>
      </c>
      <c r="C9232" s="17" t="s">
        <v>270</v>
      </c>
      <c r="D9232" s="17" t="s">
        <v>1662</v>
      </c>
      <c r="E9232" s="1">
        <v>2184</v>
      </c>
      <c r="F9232" s="19">
        <v>2.97</v>
      </c>
      <c r="G9232" s="19">
        <v>3.4</v>
      </c>
      <c r="H9232" s="19">
        <f>E9232*Table133[[#This Row],[Price per unit]]</f>
        <v>7425.5999999999995</v>
      </c>
      <c r="I9232" s="7">
        <f>(Table133[[#This Row],[Price per unit]]-Table133[[#This Row],[Cost per unit]])*Table133[[#This Row],[Volume]]</f>
        <v>939.11999999999944</v>
      </c>
    </row>
    <row r="9233" spans="1:9" x14ac:dyDescent="0.2">
      <c r="A9233" s="14">
        <v>2014</v>
      </c>
      <c r="B9233" s="17" t="s">
        <v>13</v>
      </c>
      <c r="C9233" s="17" t="s">
        <v>270</v>
      </c>
      <c r="D9233" s="17" t="s">
        <v>1662</v>
      </c>
      <c r="E9233" s="1">
        <v>1236</v>
      </c>
      <c r="F9233" s="19">
        <v>2.5299999999999998</v>
      </c>
      <c r="G9233" s="19">
        <v>3.6</v>
      </c>
      <c r="H9233" s="19">
        <f>E9233*Table133[[#This Row],[Price per unit]]</f>
        <v>4449.6000000000004</v>
      </c>
      <c r="I9233" s="7">
        <f>(Table133[[#This Row],[Price per unit]]-Table133[[#This Row],[Cost per unit]])*Table133[[#This Row],[Volume]]</f>
        <v>1322.5200000000004</v>
      </c>
    </row>
    <row r="9234" spans="1:9" x14ac:dyDescent="0.2">
      <c r="A9234" s="14">
        <v>2014</v>
      </c>
      <c r="B9234" s="17" t="s">
        <v>13</v>
      </c>
      <c r="C9234" s="17" t="s">
        <v>270</v>
      </c>
      <c r="D9234" s="17" t="s">
        <v>1662</v>
      </c>
      <c r="E9234" s="1">
        <v>2400</v>
      </c>
      <c r="F9234" s="19">
        <v>2.85</v>
      </c>
      <c r="G9234" s="19">
        <v>3.42</v>
      </c>
      <c r="H9234" s="19">
        <f>E9234*Table133[[#This Row],[Price per unit]]</f>
        <v>8208</v>
      </c>
      <c r="I9234" s="7">
        <f>(Table133[[#This Row],[Price per unit]]-Table133[[#This Row],[Cost per unit]])*Table133[[#This Row],[Volume]]</f>
        <v>1367.9999999999995</v>
      </c>
    </row>
    <row r="9235" spans="1:9" x14ac:dyDescent="0.2">
      <c r="A9235" s="14">
        <v>2014</v>
      </c>
      <c r="B9235" s="17" t="s">
        <v>13</v>
      </c>
      <c r="C9235" s="17" t="s">
        <v>270</v>
      </c>
      <c r="D9235" s="17" t="s">
        <v>1662</v>
      </c>
      <c r="E9235" s="1">
        <v>2748</v>
      </c>
      <c r="F9235" s="19">
        <v>2.78</v>
      </c>
      <c r="G9235" s="19">
        <v>3.61</v>
      </c>
      <c r="H9235" s="19">
        <f>E9235*Table133[[#This Row],[Price per unit]]</f>
        <v>9920.2799999999988</v>
      </c>
      <c r="I9235" s="7">
        <f>(Table133[[#This Row],[Price per unit]]-Table133[[#This Row],[Cost per unit]])*Table133[[#This Row],[Volume]]</f>
        <v>2280.84</v>
      </c>
    </row>
    <row r="9236" spans="1:9" x14ac:dyDescent="0.2">
      <c r="A9236" s="14">
        <v>2014</v>
      </c>
      <c r="B9236" s="17" t="s">
        <v>13</v>
      </c>
      <c r="C9236" s="17" t="s">
        <v>270</v>
      </c>
      <c r="D9236" s="17" t="s">
        <v>1662</v>
      </c>
      <c r="E9236" s="1">
        <v>1260</v>
      </c>
      <c r="F9236" s="19">
        <v>2.62</v>
      </c>
      <c r="G9236" s="19">
        <v>3.43</v>
      </c>
      <c r="H9236" s="19">
        <f>E9236*Table133[[#This Row],[Price per unit]]</f>
        <v>4321.8</v>
      </c>
      <c r="I9236" s="7">
        <f>(Table133[[#This Row],[Price per unit]]-Table133[[#This Row],[Cost per unit]])*Table133[[#This Row],[Volume]]</f>
        <v>1020.6</v>
      </c>
    </row>
    <row r="9237" spans="1:9" x14ac:dyDescent="0.2">
      <c r="A9237" s="14">
        <v>2014</v>
      </c>
      <c r="B9237" s="17" t="s">
        <v>13</v>
      </c>
      <c r="C9237" s="17" t="s">
        <v>270</v>
      </c>
      <c r="D9237" s="17" t="s">
        <v>1662</v>
      </c>
      <c r="E9237" s="1">
        <v>1668</v>
      </c>
      <c r="F9237" s="19">
        <v>2.61</v>
      </c>
      <c r="G9237" s="19">
        <v>3.98</v>
      </c>
      <c r="H9237" s="19">
        <f>E9237*Table133[[#This Row],[Price per unit]]</f>
        <v>6638.64</v>
      </c>
      <c r="I9237" s="7">
        <f>(Table133[[#This Row],[Price per unit]]-Table133[[#This Row],[Cost per unit]])*Table133[[#This Row],[Volume]]</f>
        <v>2285.1600000000003</v>
      </c>
    </row>
    <row r="9238" spans="1:9" x14ac:dyDescent="0.2">
      <c r="A9238" s="14">
        <v>2014</v>
      </c>
      <c r="B9238" s="17" t="s">
        <v>13</v>
      </c>
      <c r="C9238" s="17" t="s">
        <v>270</v>
      </c>
      <c r="D9238" s="17" t="s">
        <v>4041</v>
      </c>
      <c r="E9238" s="1">
        <v>2172</v>
      </c>
      <c r="F9238" s="19">
        <v>2.35</v>
      </c>
      <c r="G9238" s="19">
        <v>3.93</v>
      </c>
      <c r="H9238" s="19">
        <f>E9238*Table133[[#This Row],[Price per unit]]</f>
        <v>8535.9600000000009</v>
      </c>
      <c r="I9238" s="7">
        <f>(Table133[[#This Row],[Price per unit]]-Table133[[#This Row],[Cost per unit]])*Table133[[#This Row],[Volume]]</f>
        <v>3431.76</v>
      </c>
    </row>
    <row r="9239" spans="1:9" x14ac:dyDescent="0.2">
      <c r="A9239" s="14">
        <v>2014</v>
      </c>
      <c r="B9239" s="17" t="s">
        <v>13</v>
      </c>
      <c r="C9239" s="17" t="s">
        <v>209</v>
      </c>
      <c r="D9239" s="17" t="s">
        <v>1789</v>
      </c>
      <c r="E9239" s="1">
        <v>984</v>
      </c>
      <c r="F9239" s="19">
        <v>1.28</v>
      </c>
      <c r="G9239" s="19">
        <v>1.87</v>
      </c>
      <c r="H9239" s="19">
        <f>E9239*Table133[[#This Row],[Price per unit]]</f>
        <v>1840.0800000000002</v>
      </c>
      <c r="I9239" s="7">
        <f>(Table133[[#This Row],[Price per unit]]-Table133[[#This Row],[Cost per unit]])*Table133[[#This Row],[Volume]]</f>
        <v>580.56000000000006</v>
      </c>
    </row>
    <row r="9240" spans="1:9" x14ac:dyDescent="0.2">
      <c r="A9240" s="14">
        <v>2014</v>
      </c>
      <c r="B9240" s="17" t="s">
        <v>13</v>
      </c>
      <c r="C9240" s="17" t="s">
        <v>209</v>
      </c>
      <c r="D9240" s="17" t="s">
        <v>1789</v>
      </c>
      <c r="E9240" s="1">
        <v>984</v>
      </c>
      <c r="F9240" s="19">
        <v>1.29</v>
      </c>
      <c r="G9240" s="19">
        <v>1.6</v>
      </c>
      <c r="H9240" s="19">
        <f>E9240*Table133[[#This Row],[Price per unit]]</f>
        <v>1574.4</v>
      </c>
      <c r="I9240" s="7">
        <f>(Table133[[#This Row],[Price per unit]]-Table133[[#This Row],[Cost per unit]])*Table133[[#This Row],[Volume]]</f>
        <v>305.04000000000008</v>
      </c>
    </row>
    <row r="9241" spans="1:9" x14ac:dyDescent="0.2">
      <c r="A9241" s="14">
        <v>2014</v>
      </c>
      <c r="B9241" s="17" t="s">
        <v>13</v>
      </c>
      <c r="C9241" s="17" t="s">
        <v>209</v>
      </c>
      <c r="D9241" s="17" t="s">
        <v>1789</v>
      </c>
      <c r="E9241" s="1">
        <v>1092</v>
      </c>
      <c r="F9241" s="19">
        <v>1.2</v>
      </c>
      <c r="G9241" s="19">
        <v>1.69</v>
      </c>
      <c r="H9241" s="19">
        <f>E9241*Table133[[#This Row],[Price per unit]]</f>
        <v>1845.48</v>
      </c>
      <c r="I9241" s="7">
        <f>(Table133[[#This Row],[Price per unit]]-Table133[[#This Row],[Cost per unit]])*Table133[[#This Row],[Volume]]</f>
        <v>535.08000000000004</v>
      </c>
    </row>
    <row r="9242" spans="1:9" x14ac:dyDescent="0.2">
      <c r="A9242" s="14">
        <v>2014</v>
      </c>
      <c r="B9242" s="17" t="s">
        <v>13</v>
      </c>
      <c r="C9242" s="17" t="s">
        <v>209</v>
      </c>
      <c r="D9242" s="17" t="s">
        <v>1789</v>
      </c>
      <c r="E9242" s="1">
        <v>1152</v>
      </c>
      <c r="F9242" s="19">
        <v>1.38</v>
      </c>
      <c r="G9242" s="19">
        <v>1.81</v>
      </c>
      <c r="H9242" s="19">
        <f>E9242*Table133[[#This Row],[Price per unit]]</f>
        <v>2085.12</v>
      </c>
      <c r="I9242" s="7">
        <f>(Table133[[#This Row],[Price per unit]]-Table133[[#This Row],[Cost per unit]])*Table133[[#This Row],[Volume]]</f>
        <v>495.36000000000018</v>
      </c>
    </row>
    <row r="9243" spans="1:9" x14ac:dyDescent="0.2">
      <c r="A9243" s="14">
        <v>2014</v>
      </c>
      <c r="B9243" s="17" t="s">
        <v>13</v>
      </c>
      <c r="C9243" s="17" t="s">
        <v>209</v>
      </c>
      <c r="D9243" s="17" t="s">
        <v>1789</v>
      </c>
      <c r="E9243" s="1">
        <v>1020</v>
      </c>
      <c r="F9243" s="19">
        <v>1.37</v>
      </c>
      <c r="G9243" s="19">
        <v>1.66</v>
      </c>
      <c r="H9243" s="19">
        <f>E9243*Table133[[#This Row],[Price per unit]]</f>
        <v>1693.1999999999998</v>
      </c>
      <c r="I9243" s="7">
        <f>(Table133[[#This Row],[Price per unit]]-Table133[[#This Row],[Cost per unit]])*Table133[[#This Row],[Volume]]</f>
        <v>295.79999999999978</v>
      </c>
    </row>
    <row r="9244" spans="1:9" x14ac:dyDescent="0.2">
      <c r="A9244" s="14">
        <v>2014</v>
      </c>
      <c r="B9244" s="17" t="s">
        <v>13</v>
      </c>
      <c r="C9244" s="17" t="s">
        <v>209</v>
      </c>
      <c r="D9244" s="17" t="s">
        <v>1789</v>
      </c>
      <c r="E9244" s="1">
        <v>1260</v>
      </c>
      <c r="F9244" s="19">
        <v>1.35</v>
      </c>
      <c r="G9244" s="19">
        <v>1.66</v>
      </c>
      <c r="H9244" s="19">
        <f>E9244*Table133[[#This Row],[Price per unit]]</f>
        <v>2091.6</v>
      </c>
      <c r="I9244" s="7">
        <f>(Table133[[#This Row],[Price per unit]]-Table133[[#This Row],[Cost per unit]])*Table133[[#This Row],[Volume]]</f>
        <v>390.5999999999998</v>
      </c>
    </row>
    <row r="9245" spans="1:9" x14ac:dyDescent="0.2">
      <c r="A9245" s="14">
        <v>2014</v>
      </c>
      <c r="B9245" s="17" t="s">
        <v>13</v>
      </c>
      <c r="C9245" s="17" t="s">
        <v>209</v>
      </c>
      <c r="D9245" s="17" t="s">
        <v>1789</v>
      </c>
      <c r="E9245" s="1">
        <v>1032</v>
      </c>
      <c r="F9245" s="19">
        <v>1.4</v>
      </c>
      <c r="G9245" s="19">
        <v>1.82</v>
      </c>
      <c r="H9245" s="19">
        <f>E9245*Table133[[#This Row],[Price per unit]]</f>
        <v>1878.24</v>
      </c>
      <c r="I9245" s="7">
        <f>(Table133[[#This Row],[Price per unit]]-Table133[[#This Row],[Cost per unit]])*Table133[[#This Row],[Volume]]</f>
        <v>433.44000000000017</v>
      </c>
    </row>
    <row r="9246" spans="1:9" x14ac:dyDescent="0.2">
      <c r="A9246" s="14">
        <v>2014</v>
      </c>
      <c r="B9246" s="17" t="s">
        <v>13</v>
      </c>
      <c r="C9246" s="17" t="s">
        <v>209</v>
      </c>
      <c r="D9246" s="17" t="s">
        <v>1789</v>
      </c>
      <c r="E9246" s="1">
        <v>1200</v>
      </c>
      <c r="F9246" s="19">
        <v>1.2</v>
      </c>
      <c r="G9246" s="19">
        <v>1.6</v>
      </c>
      <c r="H9246" s="19">
        <f>E9246*Table133[[#This Row],[Price per unit]]</f>
        <v>1920</v>
      </c>
      <c r="I9246" s="7">
        <f>(Table133[[#This Row],[Price per unit]]-Table133[[#This Row],[Cost per unit]])*Table133[[#This Row],[Volume]]</f>
        <v>480.00000000000017</v>
      </c>
    </row>
    <row r="9247" spans="1:9" x14ac:dyDescent="0.2">
      <c r="A9247" s="14">
        <v>2014</v>
      </c>
      <c r="B9247" s="17" t="s">
        <v>13</v>
      </c>
      <c r="C9247" s="17" t="s">
        <v>209</v>
      </c>
      <c r="D9247" s="17" t="s">
        <v>1789</v>
      </c>
      <c r="E9247" s="1">
        <v>996</v>
      </c>
      <c r="F9247" s="19">
        <v>1.19</v>
      </c>
      <c r="G9247" s="19">
        <v>1.83</v>
      </c>
      <c r="H9247" s="19">
        <f>E9247*Table133[[#This Row],[Price per unit]]</f>
        <v>1822.68</v>
      </c>
      <c r="I9247" s="7">
        <f>(Table133[[#This Row],[Price per unit]]-Table133[[#This Row],[Cost per unit]])*Table133[[#This Row],[Volume]]</f>
        <v>637.44000000000017</v>
      </c>
    </row>
    <row r="9248" spans="1:9" x14ac:dyDescent="0.2">
      <c r="A9248" s="14">
        <v>2014</v>
      </c>
      <c r="B9248" s="17" t="s">
        <v>13</v>
      </c>
      <c r="C9248" s="17" t="s">
        <v>209</v>
      </c>
      <c r="D9248" s="17" t="s">
        <v>1789</v>
      </c>
      <c r="E9248" s="1">
        <v>1092</v>
      </c>
      <c r="F9248" s="19">
        <v>1.1399999999999999</v>
      </c>
      <c r="G9248" s="19">
        <v>1.73</v>
      </c>
      <c r="H9248" s="19">
        <f>E9248*Table133[[#This Row],[Price per unit]]</f>
        <v>1889.16</v>
      </c>
      <c r="I9248" s="7">
        <f>(Table133[[#This Row],[Price per unit]]-Table133[[#This Row],[Cost per unit]])*Table133[[#This Row],[Volume]]</f>
        <v>644.28000000000009</v>
      </c>
    </row>
    <row r="9249" spans="1:9" x14ac:dyDescent="0.2">
      <c r="A9249" s="14">
        <v>2014</v>
      </c>
      <c r="B9249" s="17" t="s">
        <v>13</v>
      </c>
      <c r="C9249" s="17" t="s">
        <v>209</v>
      </c>
      <c r="D9249" s="17" t="s">
        <v>1789</v>
      </c>
      <c r="E9249" s="1">
        <v>1056</v>
      </c>
      <c r="F9249" s="19">
        <v>1.28</v>
      </c>
      <c r="G9249" s="19">
        <v>1.87</v>
      </c>
      <c r="H9249" s="19">
        <f>E9249*Table133[[#This Row],[Price per unit]]</f>
        <v>1974.72</v>
      </c>
      <c r="I9249" s="7">
        <f>(Table133[[#This Row],[Price per unit]]-Table133[[#This Row],[Cost per unit]])*Table133[[#This Row],[Volume]]</f>
        <v>623.04000000000008</v>
      </c>
    </row>
    <row r="9250" spans="1:9" x14ac:dyDescent="0.2">
      <c r="A9250" s="14">
        <v>2014</v>
      </c>
      <c r="B9250" s="17" t="s">
        <v>13</v>
      </c>
      <c r="C9250" s="17" t="s">
        <v>209</v>
      </c>
      <c r="D9250" s="17" t="s">
        <v>1789</v>
      </c>
      <c r="E9250" s="1">
        <v>1104</v>
      </c>
      <c r="F9250" s="19">
        <v>1.1499999999999999</v>
      </c>
      <c r="G9250" s="19">
        <v>1.71</v>
      </c>
      <c r="H9250" s="19">
        <f>E9250*Table133[[#This Row],[Price per unit]]</f>
        <v>1887.84</v>
      </c>
      <c r="I9250" s="7">
        <f>(Table133[[#This Row],[Price per unit]]-Table133[[#This Row],[Cost per unit]])*Table133[[#This Row],[Volume]]</f>
        <v>618.24</v>
      </c>
    </row>
    <row r="9251" spans="1:9" x14ac:dyDescent="0.2">
      <c r="A9251" s="14">
        <v>2014</v>
      </c>
      <c r="B9251" s="17" t="s">
        <v>13</v>
      </c>
      <c r="C9251" s="17" t="s">
        <v>209</v>
      </c>
      <c r="D9251" s="17" t="s">
        <v>1789</v>
      </c>
      <c r="E9251" s="1">
        <v>696</v>
      </c>
      <c r="F9251" s="19">
        <v>1.31</v>
      </c>
      <c r="G9251" s="19">
        <v>1.9</v>
      </c>
      <c r="H9251" s="19">
        <f>E9251*Table133[[#This Row],[Price per unit]]</f>
        <v>1322.3999999999999</v>
      </c>
      <c r="I9251" s="7">
        <f>(Table133[[#This Row],[Price per unit]]-Table133[[#This Row],[Cost per unit]])*Table133[[#This Row],[Volume]]</f>
        <v>410.63999999999987</v>
      </c>
    </row>
    <row r="9252" spans="1:9" x14ac:dyDescent="0.2">
      <c r="A9252" s="14">
        <v>2014</v>
      </c>
      <c r="B9252" s="17" t="s">
        <v>13</v>
      </c>
      <c r="C9252" s="17" t="s">
        <v>209</v>
      </c>
      <c r="D9252" s="17" t="s">
        <v>1789</v>
      </c>
      <c r="E9252" s="1">
        <v>684</v>
      </c>
      <c r="F9252" s="19">
        <v>1.35</v>
      </c>
      <c r="G9252" s="19">
        <v>1.84</v>
      </c>
      <c r="H9252" s="19">
        <f>E9252*Table133[[#This Row],[Price per unit]]</f>
        <v>1258.56</v>
      </c>
      <c r="I9252" s="7">
        <f>(Table133[[#This Row],[Price per unit]]-Table133[[#This Row],[Cost per unit]])*Table133[[#This Row],[Volume]]</f>
        <v>335.15999999999997</v>
      </c>
    </row>
    <row r="9253" spans="1:9" x14ac:dyDescent="0.2">
      <c r="A9253" s="14">
        <v>2014</v>
      </c>
      <c r="B9253" s="17" t="s">
        <v>13</v>
      </c>
      <c r="C9253" s="17" t="s">
        <v>209</v>
      </c>
      <c r="D9253" s="17" t="s">
        <v>1789</v>
      </c>
      <c r="E9253" s="1">
        <v>696</v>
      </c>
      <c r="F9253" s="19">
        <v>1.23</v>
      </c>
      <c r="G9253" s="19">
        <v>1.76</v>
      </c>
      <c r="H9253" s="19">
        <f>E9253*Table133[[#This Row],[Price per unit]]</f>
        <v>1224.96</v>
      </c>
      <c r="I9253" s="7">
        <f>(Table133[[#This Row],[Price per unit]]-Table133[[#This Row],[Cost per unit]])*Table133[[#This Row],[Volume]]</f>
        <v>368.88</v>
      </c>
    </row>
    <row r="9254" spans="1:9" x14ac:dyDescent="0.2">
      <c r="A9254" s="14">
        <v>2014</v>
      </c>
      <c r="B9254" s="17" t="s">
        <v>13</v>
      </c>
      <c r="C9254" s="17" t="s">
        <v>270</v>
      </c>
      <c r="D9254" s="17" t="s">
        <v>1799</v>
      </c>
      <c r="E9254" s="1">
        <v>2424</v>
      </c>
      <c r="F9254" s="19">
        <v>2.89</v>
      </c>
      <c r="G9254" s="19">
        <v>3.96</v>
      </c>
      <c r="H9254" s="19">
        <f>E9254*Table133[[#This Row],[Price per unit]]</f>
        <v>9599.0399999999991</v>
      </c>
      <c r="I9254" s="7">
        <f>(Table133[[#This Row],[Price per unit]]-Table133[[#This Row],[Cost per unit]])*Table133[[#This Row],[Volume]]</f>
        <v>2593.6799999999998</v>
      </c>
    </row>
    <row r="9255" spans="1:9" x14ac:dyDescent="0.2">
      <c r="A9255" s="14">
        <v>2014</v>
      </c>
      <c r="B9255" s="17" t="s">
        <v>13</v>
      </c>
      <c r="C9255" s="17" t="s">
        <v>270</v>
      </c>
      <c r="D9255" s="17" t="s">
        <v>1799</v>
      </c>
      <c r="E9255" s="1">
        <v>2700</v>
      </c>
      <c r="F9255" s="19">
        <v>2.52</v>
      </c>
      <c r="G9255" s="19">
        <v>3.4</v>
      </c>
      <c r="H9255" s="19">
        <f>E9255*Table133[[#This Row],[Price per unit]]</f>
        <v>9180</v>
      </c>
      <c r="I9255" s="7">
        <f>(Table133[[#This Row],[Price per unit]]-Table133[[#This Row],[Cost per unit]])*Table133[[#This Row],[Volume]]</f>
        <v>2375.9999999999995</v>
      </c>
    </row>
    <row r="9256" spans="1:9" x14ac:dyDescent="0.2">
      <c r="A9256" s="14">
        <v>2014</v>
      </c>
      <c r="B9256" s="17" t="s">
        <v>13</v>
      </c>
      <c r="C9256" s="17" t="s">
        <v>270</v>
      </c>
      <c r="D9256" s="17" t="s">
        <v>1799</v>
      </c>
      <c r="E9256" s="1">
        <v>1536</v>
      </c>
      <c r="F9256" s="19">
        <v>2.34</v>
      </c>
      <c r="G9256" s="19">
        <v>3.75</v>
      </c>
      <c r="H9256" s="19">
        <f>E9256*Table133[[#This Row],[Price per unit]]</f>
        <v>5760</v>
      </c>
      <c r="I9256" s="7">
        <f>(Table133[[#This Row],[Price per unit]]-Table133[[#This Row],[Cost per unit]])*Table133[[#This Row],[Volume]]</f>
        <v>2165.7600000000002</v>
      </c>
    </row>
    <row r="9257" spans="1:9" x14ac:dyDescent="0.2">
      <c r="A9257" s="14">
        <v>2014</v>
      </c>
      <c r="B9257" s="17" t="s">
        <v>13</v>
      </c>
      <c r="C9257" s="17" t="s">
        <v>270</v>
      </c>
      <c r="D9257" s="17" t="s">
        <v>1799</v>
      </c>
      <c r="E9257" s="1">
        <v>2268</v>
      </c>
      <c r="F9257" s="19">
        <v>2.9</v>
      </c>
      <c r="G9257" s="19">
        <v>3.47</v>
      </c>
      <c r="H9257" s="19">
        <f>E9257*Table133[[#This Row],[Price per unit]]</f>
        <v>7869.96</v>
      </c>
      <c r="I9257" s="7">
        <f>(Table133[[#This Row],[Price per unit]]-Table133[[#This Row],[Cost per unit]])*Table133[[#This Row],[Volume]]</f>
        <v>1292.7600000000007</v>
      </c>
    </row>
    <row r="9258" spans="1:9" x14ac:dyDescent="0.2">
      <c r="A9258" s="14">
        <v>2014</v>
      </c>
      <c r="B9258" s="17" t="s">
        <v>13</v>
      </c>
      <c r="C9258" s="17" t="s">
        <v>270</v>
      </c>
      <c r="D9258" s="17" t="s">
        <v>1799</v>
      </c>
      <c r="E9258" s="1">
        <v>2508</v>
      </c>
      <c r="F9258" s="19">
        <v>2.72</v>
      </c>
      <c r="G9258" s="19">
        <v>3.7</v>
      </c>
      <c r="H9258" s="19">
        <f>E9258*Table133[[#This Row],[Price per unit]]</f>
        <v>9279.6</v>
      </c>
      <c r="I9258" s="7">
        <f>(Table133[[#This Row],[Price per unit]]-Table133[[#This Row],[Cost per unit]])*Table133[[#This Row],[Volume]]</f>
        <v>2457.84</v>
      </c>
    </row>
    <row r="9259" spans="1:9" x14ac:dyDescent="0.2">
      <c r="A9259" s="14">
        <v>2014</v>
      </c>
      <c r="B9259" s="17" t="s">
        <v>13</v>
      </c>
      <c r="C9259" s="17" t="s">
        <v>270</v>
      </c>
      <c r="D9259" s="17" t="s">
        <v>1799</v>
      </c>
      <c r="E9259" s="1">
        <v>2628</v>
      </c>
      <c r="F9259" s="19">
        <v>2.54</v>
      </c>
      <c r="G9259" s="19">
        <v>3.98</v>
      </c>
      <c r="H9259" s="19">
        <f>E9259*Table133[[#This Row],[Price per unit]]</f>
        <v>10459.44</v>
      </c>
      <c r="I9259" s="7">
        <f>(Table133[[#This Row],[Price per unit]]-Table133[[#This Row],[Cost per unit]])*Table133[[#This Row],[Volume]]</f>
        <v>3784.3199999999997</v>
      </c>
    </row>
    <row r="9260" spans="1:9" x14ac:dyDescent="0.2">
      <c r="A9260" s="14">
        <v>2014</v>
      </c>
      <c r="B9260" s="17" t="s">
        <v>13</v>
      </c>
      <c r="C9260" s="17" t="s">
        <v>19</v>
      </c>
      <c r="D9260" s="17" t="s">
        <v>1806</v>
      </c>
      <c r="E9260" s="1">
        <v>8184</v>
      </c>
      <c r="F9260" s="19">
        <v>0.89</v>
      </c>
      <c r="G9260" s="19">
        <v>1.1499999999999999</v>
      </c>
      <c r="H9260" s="19">
        <f>E9260*Table133[[#This Row],[Price per unit]]</f>
        <v>9411.5999999999985</v>
      </c>
      <c r="I9260" s="7">
        <f>(Table133[[#This Row],[Price per unit]]-Table133[[#This Row],[Cost per unit]])*Table133[[#This Row],[Volume]]</f>
        <v>2127.8399999999992</v>
      </c>
    </row>
    <row r="9261" spans="1:9" x14ac:dyDescent="0.2">
      <c r="A9261" s="14">
        <v>2014</v>
      </c>
      <c r="B9261" s="17" t="s">
        <v>13</v>
      </c>
      <c r="C9261" s="17" t="s">
        <v>19</v>
      </c>
      <c r="D9261" s="17" t="s">
        <v>1806</v>
      </c>
      <c r="E9261" s="1">
        <v>7836</v>
      </c>
      <c r="F9261" s="19">
        <v>0.77</v>
      </c>
      <c r="G9261" s="19">
        <v>1.02</v>
      </c>
      <c r="H9261" s="19">
        <f>E9261*Table133[[#This Row],[Price per unit]]</f>
        <v>7992.72</v>
      </c>
      <c r="I9261" s="7">
        <f>(Table133[[#This Row],[Price per unit]]-Table133[[#This Row],[Cost per unit]])*Table133[[#This Row],[Volume]]</f>
        <v>1959</v>
      </c>
    </row>
    <row r="9262" spans="1:9" x14ac:dyDescent="0.2">
      <c r="A9262" s="14">
        <v>2014</v>
      </c>
      <c r="B9262" s="17" t="s">
        <v>13</v>
      </c>
      <c r="C9262" s="17" t="s">
        <v>19</v>
      </c>
      <c r="D9262" s="17" t="s">
        <v>1806</v>
      </c>
      <c r="E9262" s="1">
        <v>7668</v>
      </c>
      <c r="F9262" s="19">
        <v>1.0900000000000001</v>
      </c>
      <c r="G9262" s="19">
        <v>0.97</v>
      </c>
      <c r="H9262" s="19">
        <f>E9262*Table133[[#This Row],[Price per unit]]</f>
        <v>7437.96</v>
      </c>
      <c r="I9262" s="7">
        <f>(Table133[[#This Row],[Price per unit]]-Table133[[#This Row],[Cost per unit]])*Table133[[#This Row],[Volume]]</f>
        <v>-920.16000000000076</v>
      </c>
    </row>
    <row r="9263" spans="1:9" x14ac:dyDescent="0.2">
      <c r="A9263" s="14">
        <v>2014</v>
      </c>
      <c r="B9263" s="17" t="s">
        <v>13</v>
      </c>
      <c r="C9263" s="17" t="s">
        <v>19</v>
      </c>
      <c r="D9263" s="17" t="s">
        <v>1806</v>
      </c>
      <c r="E9263" s="1">
        <v>7680</v>
      </c>
      <c r="F9263" s="19">
        <v>0.85</v>
      </c>
      <c r="G9263" s="19">
        <v>1.19</v>
      </c>
      <c r="H9263" s="19">
        <f>E9263*Table133[[#This Row],[Price per unit]]</f>
        <v>9139.1999999999989</v>
      </c>
      <c r="I9263" s="7">
        <f>(Table133[[#This Row],[Price per unit]]-Table133[[#This Row],[Cost per unit]])*Table133[[#This Row],[Volume]]</f>
        <v>2611.1999999999998</v>
      </c>
    </row>
    <row r="9264" spans="1:9" x14ac:dyDescent="0.2">
      <c r="A9264" s="14">
        <v>2014</v>
      </c>
      <c r="B9264" s="17" t="s">
        <v>13</v>
      </c>
      <c r="C9264" s="17" t="s">
        <v>19</v>
      </c>
      <c r="D9264" s="17" t="s">
        <v>1806</v>
      </c>
      <c r="E9264" s="1">
        <v>8340</v>
      </c>
      <c r="F9264" s="19">
        <v>0.82</v>
      </c>
      <c r="G9264" s="19">
        <v>0.9</v>
      </c>
      <c r="H9264" s="19">
        <f>E9264*Table133[[#This Row],[Price per unit]]</f>
        <v>7506</v>
      </c>
      <c r="I9264" s="7">
        <f>(Table133[[#This Row],[Price per unit]]-Table133[[#This Row],[Cost per unit]])*Table133[[#This Row],[Volume]]</f>
        <v>667.20000000000061</v>
      </c>
    </row>
    <row r="9265" spans="1:9" x14ac:dyDescent="0.2">
      <c r="A9265" s="14">
        <v>2014</v>
      </c>
      <c r="B9265" s="17" t="s">
        <v>13</v>
      </c>
      <c r="C9265" s="17" t="s">
        <v>19</v>
      </c>
      <c r="D9265" s="17" t="s">
        <v>1806</v>
      </c>
      <c r="E9265" s="1">
        <v>8100</v>
      </c>
      <c r="F9265" s="19">
        <v>0.81</v>
      </c>
      <c r="G9265" s="19">
        <v>1.05</v>
      </c>
      <c r="H9265" s="19">
        <f>E9265*Table133[[#This Row],[Price per unit]]</f>
        <v>8505</v>
      </c>
      <c r="I9265" s="7">
        <f>(Table133[[#This Row],[Price per unit]]-Table133[[#This Row],[Cost per unit]])*Table133[[#This Row],[Volume]]</f>
        <v>1944</v>
      </c>
    </row>
    <row r="9266" spans="1:9" x14ac:dyDescent="0.2">
      <c r="A9266" s="14">
        <v>2014</v>
      </c>
      <c r="B9266" s="17" t="s">
        <v>13</v>
      </c>
      <c r="C9266" s="17" t="s">
        <v>19</v>
      </c>
      <c r="D9266" s="17" t="s">
        <v>1806</v>
      </c>
      <c r="E9266" s="1">
        <v>7176</v>
      </c>
      <c r="F9266" s="19">
        <v>0.98</v>
      </c>
      <c r="G9266" s="19">
        <v>1.08</v>
      </c>
      <c r="H9266" s="19">
        <f>E9266*Table133[[#This Row],[Price per unit]]</f>
        <v>7750.0800000000008</v>
      </c>
      <c r="I9266" s="7">
        <f>(Table133[[#This Row],[Price per unit]]-Table133[[#This Row],[Cost per unit]])*Table133[[#This Row],[Volume]]</f>
        <v>717.60000000000059</v>
      </c>
    </row>
    <row r="9267" spans="1:9" x14ac:dyDescent="0.2">
      <c r="A9267" s="14">
        <v>2014</v>
      </c>
      <c r="B9267" s="17" t="s">
        <v>13</v>
      </c>
      <c r="C9267" s="17" t="s">
        <v>19</v>
      </c>
      <c r="D9267" s="17" t="s">
        <v>1806</v>
      </c>
      <c r="E9267" s="1">
        <v>8832</v>
      </c>
      <c r="F9267" s="19">
        <v>0.82</v>
      </c>
      <c r="G9267" s="19">
        <v>0.96</v>
      </c>
      <c r="H9267" s="19">
        <f>E9267*Table133[[#This Row],[Price per unit]]</f>
        <v>8478.7199999999993</v>
      </c>
      <c r="I9267" s="7">
        <f>(Table133[[#This Row],[Price per unit]]-Table133[[#This Row],[Cost per unit]])*Table133[[#This Row],[Volume]]</f>
        <v>1236.48</v>
      </c>
    </row>
    <row r="9268" spans="1:9" x14ac:dyDescent="0.2">
      <c r="A9268" s="14">
        <v>2014</v>
      </c>
      <c r="B9268" s="17" t="s">
        <v>13</v>
      </c>
      <c r="C9268" s="17" t="s">
        <v>19</v>
      </c>
      <c r="D9268" s="17" t="s">
        <v>1806</v>
      </c>
      <c r="E9268" s="1">
        <v>6312</v>
      </c>
      <c r="F9268" s="19">
        <v>0.9</v>
      </c>
      <c r="G9268" s="19">
        <v>0.95</v>
      </c>
      <c r="H9268" s="19">
        <f>E9268*Table133[[#This Row],[Price per unit]]</f>
        <v>5996.4</v>
      </c>
      <c r="I9268" s="7">
        <f>(Table133[[#This Row],[Price per unit]]-Table133[[#This Row],[Cost per unit]])*Table133[[#This Row],[Volume]]</f>
        <v>315.59999999999957</v>
      </c>
    </row>
    <row r="9269" spans="1:9" x14ac:dyDescent="0.2">
      <c r="A9269" s="14">
        <v>2014</v>
      </c>
      <c r="B9269" s="17" t="s">
        <v>13</v>
      </c>
      <c r="C9269" s="17" t="s">
        <v>19</v>
      </c>
      <c r="D9269" s="17" t="s">
        <v>1806</v>
      </c>
      <c r="E9269" s="1">
        <v>7392</v>
      </c>
      <c r="F9269" s="19">
        <v>0.99</v>
      </c>
      <c r="G9269" s="19">
        <v>0.94</v>
      </c>
      <c r="H9269" s="19">
        <f>E9269*Table133[[#This Row],[Price per unit]]</f>
        <v>6948.48</v>
      </c>
      <c r="I9269" s="7">
        <f>(Table133[[#This Row],[Price per unit]]-Table133[[#This Row],[Cost per unit]])*Table133[[#This Row],[Volume]]</f>
        <v>-369.60000000000031</v>
      </c>
    </row>
    <row r="9270" spans="1:9" x14ac:dyDescent="0.2">
      <c r="A9270" s="14">
        <v>2014</v>
      </c>
      <c r="B9270" s="17" t="s">
        <v>13</v>
      </c>
      <c r="C9270" s="17" t="s">
        <v>19</v>
      </c>
      <c r="D9270" s="17" t="s">
        <v>1806</v>
      </c>
      <c r="E9270" s="1">
        <v>8748</v>
      </c>
      <c r="F9270" s="19">
        <v>1.18</v>
      </c>
      <c r="G9270" s="19">
        <v>0.91</v>
      </c>
      <c r="H9270" s="19">
        <f>E9270*Table133[[#This Row],[Price per unit]]</f>
        <v>7960.68</v>
      </c>
      <c r="I9270" s="7">
        <f>(Table133[[#This Row],[Price per unit]]-Table133[[#This Row],[Cost per unit]])*Table133[[#This Row],[Volume]]</f>
        <v>-2361.9599999999991</v>
      </c>
    </row>
    <row r="9271" spans="1:9" x14ac:dyDescent="0.2">
      <c r="A9271" s="14">
        <v>2014</v>
      </c>
      <c r="B9271" s="17" t="s">
        <v>13</v>
      </c>
      <c r="C9271" s="17" t="s">
        <v>19</v>
      </c>
      <c r="D9271" s="17" t="s">
        <v>1806</v>
      </c>
      <c r="E9271" s="1">
        <v>8412</v>
      </c>
      <c r="F9271" s="19">
        <v>0.48</v>
      </c>
      <c r="G9271" s="19">
        <v>0.93</v>
      </c>
      <c r="H9271" s="19">
        <f>E9271*Table133[[#This Row],[Price per unit]]</f>
        <v>7823.1600000000008</v>
      </c>
      <c r="I9271" s="7">
        <f>(Table133[[#This Row],[Price per unit]]-Table133[[#This Row],[Cost per unit]])*Table133[[#This Row],[Volume]]</f>
        <v>3785.4000000000005</v>
      </c>
    </row>
    <row r="9272" spans="1:9" x14ac:dyDescent="0.2">
      <c r="A9272" s="14">
        <v>2014</v>
      </c>
      <c r="B9272" s="17" t="s">
        <v>13</v>
      </c>
      <c r="C9272" s="17" t="s">
        <v>19</v>
      </c>
      <c r="D9272" s="17" t="s">
        <v>1806</v>
      </c>
      <c r="E9272" s="1">
        <v>5328</v>
      </c>
      <c r="F9272" s="19">
        <v>0.57999999999999996</v>
      </c>
      <c r="G9272" s="19">
        <v>1.1299999999999999</v>
      </c>
      <c r="H9272" s="19">
        <f>E9272*Table133[[#This Row],[Price per unit]]</f>
        <v>6020.6399999999994</v>
      </c>
      <c r="I9272" s="7">
        <f>(Table133[[#This Row],[Price per unit]]-Table133[[#This Row],[Cost per unit]])*Table133[[#This Row],[Volume]]</f>
        <v>2930.3999999999996</v>
      </c>
    </row>
    <row r="9273" spans="1:9" x14ac:dyDescent="0.2">
      <c r="A9273" s="14">
        <v>2014</v>
      </c>
      <c r="B9273" s="17" t="s">
        <v>13</v>
      </c>
      <c r="C9273" s="17" t="s">
        <v>19</v>
      </c>
      <c r="D9273" s="17" t="s">
        <v>1806</v>
      </c>
      <c r="E9273" s="1">
        <v>4908</v>
      </c>
      <c r="F9273" s="19">
        <v>0.45</v>
      </c>
      <c r="G9273" s="19">
        <v>1.1299999999999999</v>
      </c>
      <c r="H9273" s="19">
        <f>E9273*Table133[[#This Row],[Price per unit]]</f>
        <v>5546.0399999999991</v>
      </c>
      <c r="I9273" s="7">
        <f>(Table133[[#This Row],[Price per unit]]-Table133[[#This Row],[Cost per unit]])*Table133[[#This Row],[Volume]]</f>
        <v>3337.4399999999996</v>
      </c>
    </row>
    <row r="9274" spans="1:9" x14ac:dyDescent="0.2">
      <c r="A9274" s="14">
        <v>2014</v>
      </c>
      <c r="B9274" s="17" t="s">
        <v>13</v>
      </c>
      <c r="C9274" s="17" t="s">
        <v>19</v>
      </c>
      <c r="D9274" s="17" t="s">
        <v>1806</v>
      </c>
      <c r="E9274" s="1">
        <v>6648</v>
      </c>
      <c r="F9274" s="19">
        <v>1.1399999999999999</v>
      </c>
      <c r="G9274" s="19">
        <v>1.07</v>
      </c>
      <c r="H9274" s="19">
        <f>E9274*Table133[[#This Row],[Price per unit]]</f>
        <v>7113.3600000000006</v>
      </c>
      <c r="I9274" s="7">
        <f>(Table133[[#This Row],[Price per unit]]-Table133[[#This Row],[Cost per unit]])*Table133[[#This Row],[Volume]]</f>
        <v>-465.35999999999893</v>
      </c>
    </row>
    <row r="9275" spans="1:9" x14ac:dyDescent="0.2">
      <c r="A9275" s="14">
        <v>2014</v>
      </c>
      <c r="B9275" s="17" t="s">
        <v>13</v>
      </c>
      <c r="C9275" s="17" t="s">
        <v>19</v>
      </c>
      <c r="D9275" s="17" t="s">
        <v>1806</v>
      </c>
      <c r="E9275" s="1">
        <v>9540</v>
      </c>
      <c r="F9275" s="19">
        <v>1.19</v>
      </c>
      <c r="G9275" s="19">
        <v>0.98</v>
      </c>
      <c r="H9275" s="19">
        <f>E9275*Table133[[#This Row],[Price per unit]]</f>
        <v>9349.2000000000007</v>
      </c>
      <c r="I9275" s="7">
        <f>(Table133[[#This Row],[Price per unit]]-Table133[[#This Row],[Cost per unit]])*Table133[[#This Row],[Volume]]</f>
        <v>-2003.3999999999996</v>
      </c>
    </row>
    <row r="9276" spans="1:9" x14ac:dyDescent="0.2">
      <c r="A9276" s="14">
        <v>2014</v>
      </c>
      <c r="B9276" s="17" t="s">
        <v>13</v>
      </c>
      <c r="C9276" s="17" t="s">
        <v>19</v>
      </c>
      <c r="D9276" s="17" t="s">
        <v>1806</v>
      </c>
      <c r="E9276" s="1">
        <v>8388</v>
      </c>
      <c r="F9276" s="19">
        <v>1.1399999999999999</v>
      </c>
      <c r="G9276" s="19">
        <v>0.93</v>
      </c>
      <c r="H9276" s="19">
        <f>E9276*Table133[[#This Row],[Price per unit]]</f>
        <v>7800.84</v>
      </c>
      <c r="I9276" s="7">
        <f>(Table133[[#This Row],[Price per unit]]-Table133[[#This Row],[Cost per unit]])*Table133[[#This Row],[Volume]]</f>
        <v>-1761.4799999999989</v>
      </c>
    </row>
    <row r="9277" spans="1:9" x14ac:dyDescent="0.2">
      <c r="A9277" s="14">
        <v>2014</v>
      </c>
      <c r="B9277" s="17" t="s">
        <v>13</v>
      </c>
      <c r="C9277" s="17" t="s">
        <v>19</v>
      </c>
      <c r="D9277" s="17" t="s">
        <v>1806</v>
      </c>
      <c r="E9277" s="1">
        <v>4860</v>
      </c>
      <c r="F9277" s="19">
        <v>1.18</v>
      </c>
      <c r="G9277" s="19">
        <v>1.0900000000000001</v>
      </c>
      <c r="H9277" s="19">
        <f>E9277*Table133[[#This Row],[Price per unit]]</f>
        <v>5297.4000000000005</v>
      </c>
      <c r="I9277" s="7">
        <f>(Table133[[#This Row],[Price per unit]]-Table133[[#This Row],[Cost per unit]])*Table133[[#This Row],[Volume]]</f>
        <v>-437.3999999999993</v>
      </c>
    </row>
    <row r="9278" spans="1:9" x14ac:dyDescent="0.2">
      <c r="A9278" s="14">
        <v>2014</v>
      </c>
      <c r="B9278" s="17" t="s">
        <v>13</v>
      </c>
      <c r="C9278" s="17" t="s">
        <v>19</v>
      </c>
      <c r="D9278" s="17" t="s">
        <v>1806</v>
      </c>
      <c r="E9278" s="1">
        <v>9000</v>
      </c>
      <c r="F9278" s="19">
        <v>1.07</v>
      </c>
      <c r="G9278" s="19">
        <v>0.91</v>
      </c>
      <c r="H9278" s="19">
        <f>E9278*Table133[[#This Row],[Price per unit]]</f>
        <v>8190</v>
      </c>
      <c r="I9278" s="7">
        <f>(Table133[[#This Row],[Price per unit]]-Table133[[#This Row],[Cost per unit]])*Table133[[#This Row],[Volume]]</f>
        <v>-1440.0000000000002</v>
      </c>
    </row>
    <row r="9279" spans="1:9" x14ac:dyDescent="0.2">
      <c r="A9279" s="14">
        <v>2014</v>
      </c>
      <c r="B9279" s="17" t="s">
        <v>13</v>
      </c>
      <c r="C9279" s="17" t="s">
        <v>1826</v>
      </c>
      <c r="D9279" s="17" t="s">
        <v>1827</v>
      </c>
      <c r="E9279" s="1">
        <v>504</v>
      </c>
      <c r="F9279" s="19">
        <v>1.45</v>
      </c>
      <c r="G9279" s="19">
        <v>1.73</v>
      </c>
      <c r="H9279" s="19">
        <f>E9279*Table133[[#This Row],[Price per unit]]</f>
        <v>871.92</v>
      </c>
      <c r="I9279" s="7">
        <f>(Table133[[#This Row],[Price per unit]]-Table133[[#This Row],[Cost per unit]])*Table133[[#This Row],[Volume]]</f>
        <v>141.12</v>
      </c>
    </row>
    <row r="9280" spans="1:9" x14ac:dyDescent="0.2">
      <c r="A9280" s="14">
        <v>2014</v>
      </c>
      <c r="B9280" s="17" t="s">
        <v>13</v>
      </c>
      <c r="C9280" s="17" t="s">
        <v>1826</v>
      </c>
      <c r="D9280" s="17" t="s">
        <v>1827</v>
      </c>
      <c r="E9280" s="1">
        <v>360</v>
      </c>
      <c r="F9280" s="19">
        <v>1.55</v>
      </c>
      <c r="G9280" s="19">
        <v>1.78</v>
      </c>
      <c r="H9280" s="19">
        <f>E9280*Table133[[#This Row],[Price per unit]]</f>
        <v>640.79999999999995</v>
      </c>
      <c r="I9280" s="7">
        <f>(Table133[[#This Row],[Price per unit]]-Table133[[#This Row],[Cost per unit]])*Table133[[#This Row],[Volume]]</f>
        <v>82.8</v>
      </c>
    </row>
    <row r="9281" spans="1:9" x14ac:dyDescent="0.2">
      <c r="A9281" s="14">
        <v>2014</v>
      </c>
      <c r="B9281" s="17" t="s">
        <v>13</v>
      </c>
      <c r="C9281" s="17" t="s">
        <v>1826</v>
      </c>
      <c r="D9281" s="17" t="s">
        <v>1827</v>
      </c>
      <c r="E9281" s="1">
        <v>420</v>
      </c>
      <c r="F9281" s="19">
        <v>1.57</v>
      </c>
      <c r="G9281" s="19">
        <v>1.82</v>
      </c>
      <c r="H9281" s="19">
        <f>E9281*Table133[[#This Row],[Price per unit]]</f>
        <v>764.4</v>
      </c>
      <c r="I9281" s="7">
        <f>(Table133[[#This Row],[Price per unit]]-Table133[[#This Row],[Cost per unit]])*Table133[[#This Row],[Volume]]</f>
        <v>105</v>
      </c>
    </row>
    <row r="9282" spans="1:9" x14ac:dyDescent="0.2">
      <c r="A9282" s="14">
        <v>2014</v>
      </c>
      <c r="B9282" s="17" t="s">
        <v>13</v>
      </c>
      <c r="C9282" s="17" t="s">
        <v>1826</v>
      </c>
      <c r="D9282" s="17" t="s">
        <v>1827</v>
      </c>
      <c r="E9282" s="1">
        <v>432</v>
      </c>
      <c r="F9282" s="19">
        <v>1.47</v>
      </c>
      <c r="G9282" s="19">
        <v>1.7</v>
      </c>
      <c r="H9282" s="19">
        <f>E9282*Table133[[#This Row],[Price per unit]]</f>
        <v>734.4</v>
      </c>
      <c r="I9282" s="7">
        <f>(Table133[[#This Row],[Price per unit]]-Table133[[#This Row],[Cost per unit]])*Table133[[#This Row],[Volume]]</f>
        <v>99.359999999999985</v>
      </c>
    </row>
    <row r="9283" spans="1:9" x14ac:dyDescent="0.2">
      <c r="A9283" s="14">
        <v>2014</v>
      </c>
      <c r="B9283" s="17" t="s">
        <v>13</v>
      </c>
      <c r="C9283" s="17" t="s">
        <v>1826</v>
      </c>
      <c r="D9283" s="17" t="s">
        <v>1827</v>
      </c>
      <c r="E9283" s="1">
        <v>432</v>
      </c>
      <c r="F9283" s="19">
        <v>1.58</v>
      </c>
      <c r="G9283" s="19">
        <v>1.71</v>
      </c>
      <c r="H9283" s="19">
        <f>E9283*Table133[[#This Row],[Price per unit]]</f>
        <v>738.72</v>
      </c>
      <c r="I9283" s="7">
        <f>(Table133[[#This Row],[Price per unit]]-Table133[[#This Row],[Cost per unit]])*Table133[[#This Row],[Volume]]</f>
        <v>56.159999999999954</v>
      </c>
    </row>
    <row r="9284" spans="1:9" x14ac:dyDescent="0.2">
      <c r="A9284" s="14">
        <v>2014</v>
      </c>
      <c r="B9284" s="17" t="s">
        <v>13</v>
      </c>
      <c r="C9284" s="17" t="s">
        <v>1826</v>
      </c>
      <c r="D9284" s="17" t="s">
        <v>1827</v>
      </c>
      <c r="E9284" s="1">
        <v>408</v>
      </c>
      <c r="F9284" s="19">
        <v>1.52</v>
      </c>
      <c r="G9284" s="19">
        <v>1.71</v>
      </c>
      <c r="H9284" s="19">
        <f>E9284*Table133[[#This Row],[Price per unit]]</f>
        <v>697.68</v>
      </c>
      <c r="I9284" s="7">
        <f>(Table133[[#This Row],[Price per unit]]-Table133[[#This Row],[Cost per unit]])*Table133[[#This Row],[Volume]]</f>
        <v>77.519999999999982</v>
      </c>
    </row>
    <row r="9285" spans="1:9" x14ac:dyDescent="0.2">
      <c r="A9285" s="14">
        <v>2014</v>
      </c>
      <c r="B9285" s="17" t="s">
        <v>13</v>
      </c>
      <c r="C9285" s="17" t="s">
        <v>1826</v>
      </c>
      <c r="D9285" s="17" t="s">
        <v>1827</v>
      </c>
      <c r="E9285" s="1">
        <v>600</v>
      </c>
      <c r="F9285" s="19">
        <v>1.55</v>
      </c>
      <c r="G9285" s="19">
        <v>1.85</v>
      </c>
      <c r="H9285" s="19">
        <f>E9285*Table133[[#This Row],[Price per unit]]</f>
        <v>1110</v>
      </c>
      <c r="I9285" s="7">
        <f>(Table133[[#This Row],[Price per unit]]-Table133[[#This Row],[Cost per unit]])*Table133[[#This Row],[Volume]]</f>
        <v>180.00000000000003</v>
      </c>
    </row>
    <row r="9286" spans="1:9" x14ac:dyDescent="0.2">
      <c r="A9286" s="14">
        <v>2014</v>
      </c>
      <c r="B9286" s="17" t="s">
        <v>13</v>
      </c>
      <c r="C9286" s="17" t="s">
        <v>1826</v>
      </c>
      <c r="D9286" s="17" t="s">
        <v>1827</v>
      </c>
      <c r="E9286" s="1">
        <v>600</v>
      </c>
      <c r="F9286" s="19">
        <v>1.58</v>
      </c>
      <c r="G9286" s="19">
        <v>1.83</v>
      </c>
      <c r="H9286" s="19">
        <f>E9286*Table133[[#This Row],[Price per unit]]</f>
        <v>1098</v>
      </c>
      <c r="I9286" s="7">
        <f>(Table133[[#This Row],[Price per unit]]-Table133[[#This Row],[Cost per unit]])*Table133[[#This Row],[Volume]]</f>
        <v>150</v>
      </c>
    </row>
    <row r="9287" spans="1:9" x14ac:dyDescent="0.2">
      <c r="A9287" s="14">
        <v>2014</v>
      </c>
      <c r="B9287" s="17" t="s">
        <v>13</v>
      </c>
      <c r="C9287" s="17" t="s">
        <v>1826</v>
      </c>
      <c r="D9287" s="17" t="s">
        <v>1827</v>
      </c>
      <c r="E9287" s="1">
        <v>576</v>
      </c>
      <c r="F9287" s="19">
        <v>1.57</v>
      </c>
      <c r="G9287" s="19">
        <v>1.71</v>
      </c>
      <c r="H9287" s="19">
        <f>E9287*Table133[[#This Row],[Price per unit]]</f>
        <v>984.96</v>
      </c>
      <c r="I9287" s="7">
        <f>(Table133[[#This Row],[Price per unit]]-Table133[[#This Row],[Cost per unit]])*Table133[[#This Row],[Volume]]</f>
        <v>80.639999999999944</v>
      </c>
    </row>
    <row r="9288" spans="1:9" x14ac:dyDescent="0.2">
      <c r="A9288" s="14">
        <v>2014</v>
      </c>
      <c r="B9288" s="17" t="s">
        <v>13</v>
      </c>
      <c r="C9288" s="17" t="s">
        <v>1826</v>
      </c>
      <c r="D9288" s="17" t="s">
        <v>1827</v>
      </c>
      <c r="E9288" s="1">
        <v>348</v>
      </c>
      <c r="F9288" s="19">
        <v>1.49</v>
      </c>
      <c r="G9288" s="19">
        <v>1.85</v>
      </c>
      <c r="H9288" s="19">
        <f>E9288*Table133[[#This Row],[Price per unit]]</f>
        <v>643.80000000000007</v>
      </c>
      <c r="I9288" s="7">
        <f>(Table133[[#This Row],[Price per unit]]-Table133[[#This Row],[Cost per unit]])*Table133[[#This Row],[Volume]]</f>
        <v>125.28000000000003</v>
      </c>
    </row>
    <row r="9289" spans="1:9" x14ac:dyDescent="0.2">
      <c r="A9289" s="14">
        <v>2014</v>
      </c>
      <c r="B9289" s="17" t="s">
        <v>13</v>
      </c>
      <c r="C9289" s="17" t="s">
        <v>1826</v>
      </c>
      <c r="D9289" s="17" t="s">
        <v>1827</v>
      </c>
      <c r="E9289" s="1">
        <v>444</v>
      </c>
      <c r="F9289" s="19">
        <v>1.5</v>
      </c>
      <c r="G9289" s="19">
        <v>1.71</v>
      </c>
      <c r="H9289" s="19">
        <f>E9289*Table133[[#This Row],[Price per unit]]</f>
        <v>759.24</v>
      </c>
      <c r="I9289" s="7">
        <f>(Table133[[#This Row],[Price per unit]]-Table133[[#This Row],[Cost per unit]])*Table133[[#This Row],[Volume]]</f>
        <v>93.239999999999981</v>
      </c>
    </row>
    <row r="9290" spans="1:9" x14ac:dyDescent="0.2">
      <c r="A9290" s="14">
        <v>2014</v>
      </c>
      <c r="B9290" s="17" t="s">
        <v>13</v>
      </c>
      <c r="C9290" s="17" t="s">
        <v>1826</v>
      </c>
      <c r="D9290" s="17" t="s">
        <v>1827</v>
      </c>
      <c r="E9290" s="1">
        <v>636</v>
      </c>
      <c r="F9290" s="19">
        <v>1.41</v>
      </c>
      <c r="G9290" s="19">
        <v>1.7</v>
      </c>
      <c r="H9290" s="19">
        <f>E9290*Table133[[#This Row],[Price per unit]]</f>
        <v>1081.2</v>
      </c>
      <c r="I9290" s="7">
        <f>(Table133[[#This Row],[Price per unit]]-Table133[[#This Row],[Cost per unit]])*Table133[[#This Row],[Volume]]</f>
        <v>184.44000000000003</v>
      </c>
    </row>
    <row r="9291" spans="1:9" x14ac:dyDescent="0.2">
      <c r="A9291" s="14">
        <v>2014</v>
      </c>
      <c r="B9291" s="17" t="s">
        <v>13</v>
      </c>
      <c r="C9291" s="17" t="s">
        <v>1826</v>
      </c>
      <c r="D9291" s="17" t="s">
        <v>1827</v>
      </c>
      <c r="E9291" s="1">
        <v>564</v>
      </c>
      <c r="F9291" s="19">
        <v>1.47</v>
      </c>
      <c r="G9291" s="19">
        <v>1.7</v>
      </c>
      <c r="H9291" s="19">
        <f>E9291*Table133[[#This Row],[Price per unit]]</f>
        <v>958.8</v>
      </c>
      <c r="I9291" s="7">
        <f>(Table133[[#This Row],[Price per unit]]-Table133[[#This Row],[Cost per unit]])*Table133[[#This Row],[Volume]]</f>
        <v>129.72</v>
      </c>
    </row>
    <row r="9292" spans="1:9" x14ac:dyDescent="0.2">
      <c r="A9292" s="14">
        <v>2014</v>
      </c>
      <c r="B9292" s="17" t="s">
        <v>13</v>
      </c>
      <c r="C9292" s="17" t="s">
        <v>1826</v>
      </c>
      <c r="D9292" s="17" t="s">
        <v>1827</v>
      </c>
      <c r="E9292" s="1">
        <v>336</v>
      </c>
      <c r="F9292" s="19">
        <v>1.43</v>
      </c>
      <c r="G9292" s="19">
        <v>1.72</v>
      </c>
      <c r="H9292" s="19">
        <f>E9292*Table133[[#This Row],[Price per unit]]</f>
        <v>577.91999999999996</v>
      </c>
      <c r="I9292" s="7">
        <f>(Table133[[#This Row],[Price per unit]]-Table133[[#This Row],[Cost per unit]])*Table133[[#This Row],[Volume]]</f>
        <v>97.440000000000012</v>
      </c>
    </row>
    <row r="9293" spans="1:9" x14ac:dyDescent="0.2">
      <c r="A9293" s="14">
        <v>2014</v>
      </c>
      <c r="B9293" s="17" t="s">
        <v>13</v>
      </c>
      <c r="C9293" s="17" t="s">
        <v>1826</v>
      </c>
      <c r="D9293" s="17" t="s">
        <v>1827</v>
      </c>
      <c r="E9293" s="1">
        <v>264</v>
      </c>
      <c r="F9293" s="19">
        <v>1.54</v>
      </c>
      <c r="G9293" s="19">
        <v>1.84</v>
      </c>
      <c r="H9293" s="19">
        <f>E9293*Table133[[#This Row],[Price per unit]]</f>
        <v>485.76000000000005</v>
      </c>
      <c r="I9293" s="7">
        <f>(Table133[[#This Row],[Price per unit]]-Table133[[#This Row],[Cost per unit]])*Table133[[#This Row],[Volume]]</f>
        <v>79.200000000000017</v>
      </c>
    </row>
    <row r="9294" spans="1:9" x14ac:dyDescent="0.2">
      <c r="A9294" s="14">
        <v>2014</v>
      </c>
      <c r="B9294" s="17" t="s">
        <v>13</v>
      </c>
      <c r="C9294" s="17" t="s">
        <v>1826</v>
      </c>
      <c r="D9294" s="17" t="s">
        <v>1827</v>
      </c>
      <c r="E9294" s="1">
        <v>588</v>
      </c>
      <c r="F9294" s="19">
        <v>1.48</v>
      </c>
      <c r="G9294" s="19">
        <v>1.71</v>
      </c>
      <c r="H9294" s="19">
        <f>E9294*Table133[[#This Row],[Price per unit]]</f>
        <v>1005.48</v>
      </c>
      <c r="I9294" s="7">
        <f>(Table133[[#This Row],[Price per unit]]-Table133[[#This Row],[Cost per unit]])*Table133[[#This Row],[Volume]]</f>
        <v>135.23999999999998</v>
      </c>
    </row>
    <row r="9295" spans="1:9" x14ac:dyDescent="0.2">
      <c r="A9295" s="14">
        <v>2014</v>
      </c>
      <c r="B9295" s="17" t="s">
        <v>13</v>
      </c>
      <c r="C9295" s="17" t="s">
        <v>1826</v>
      </c>
      <c r="D9295" s="17" t="s">
        <v>1827</v>
      </c>
      <c r="E9295" s="1">
        <v>708</v>
      </c>
      <c r="F9295" s="19">
        <v>1.51</v>
      </c>
      <c r="G9295" s="19">
        <v>1.75</v>
      </c>
      <c r="H9295" s="19">
        <f>E9295*Table133[[#This Row],[Price per unit]]</f>
        <v>1239</v>
      </c>
      <c r="I9295" s="7">
        <f>(Table133[[#This Row],[Price per unit]]-Table133[[#This Row],[Cost per unit]])*Table133[[#This Row],[Volume]]</f>
        <v>169.92</v>
      </c>
    </row>
    <row r="9296" spans="1:9" x14ac:dyDescent="0.2">
      <c r="A9296" s="14">
        <v>2014</v>
      </c>
      <c r="B9296" s="17" t="s">
        <v>13</v>
      </c>
      <c r="C9296" s="17" t="s">
        <v>1826</v>
      </c>
      <c r="D9296" s="17" t="s">
        <v>1827</v>
      </c>
      <c r="E9296" s="1">
        <v>312</v>
      </c>
      <c r="F9296" s="19">
        <v>1.43</v>
      </c>
      <c r="G9296" s="19">
        <v>1.74</v>
      </c>
      <c r="H9296" s="19">
        <f>E9296*Table133[[#This Row],[Price per unit]]</f>
        <v>542.88</v>
      </c>
      <c r="I9296" s="7">
        <f>(Table133[[#This Row],[Price per unit]]-Table133[[#This Row],[Cost per unit]])*Table133[[#This Row],[Volume]]</f>
        <v>96.720000000000013</v>
      </c>
    </row>
    <row r="9297" spans="1:9" x14ac:dyDescent="0.2">
      <c r="A9297" s="14">
        <v>2014</v>
      </c>
      <c r="B9297" s="17" t="s">
        <v>13</v>
      </c>
      <c r="C9297" s="17" t="s">
        <v>1826</v>
      </c>
      <c r="D9297" s="17" t="s">
        <v>1827</v>
      </c>
      <c r="E9297" s="1">
        <v>444</v>
      </c>
      <c r="F9297" s="19">
        <v>1.55</v>
      </c>
      <c r="G9297" s="19">
        <v>1.8</v>
      </c>
      <c r="H9297" s="19">
        <f>E9297*Table133[[#This Row],[Price per unit]]</f>
        <v>799.2</v>
      </c>
      <c r="I9297" s="7">
        <f>(Table133[[#This Row],[Price per unit]]-Table133[[#This Row],[Cost per unit]])*Table133[[#This Row],[Volume]]</f>
        <v>111</v>
      </c>
    </row>
    <row r="9298" spans="1:9" x14ac:dyDescent="0.2">
      <c r="A9298" s="14">
        <v>2014</v>
      </c>
      <c r="B9298" s="17" t="s">
        <v>13</v>
      </c>
      <c r="C9298" s="17" t="s">
        <v>1826</v>
      </c>
      <c r="D9298" s="17" t="s">
        <v>1827</v>
      </c>
      <c r="E9298" s="1">
        <v>504</v>
      </c>
      <c r="F9298" s="19">
        <v>1.49</v>
      </c>
      <c r="G9298" s="19">
        <v>1.79</v>
      </c>
      <c r="H9298" s="19">
        <f>E9298*Table133[[#This Row],[Price per unit]]</f>
        <v>902.16</v>
      </c>
      <c r="I9298" s="7">
        <f>(Table133[[#This Row],[Price per unit]]-Table133[[#This Row],[Cost per unit]])*Table133[[#This Row],[Volume]]</f>
        <v>151.20000000000002</v>
      </c>
    </row>
    <row r="9299" spans="1:9" x14ac:dyDescent="0.2">
      <c r="A9299" s="14">
        <v>2014</v>
      </c>
      <c r="B9299" s="17" t="s">
        <v>13</v>
      </c>
      <c r="C9299" s="17" t="s">
        <v>1826</v>
      </c>
      <c r="D9299" s="17" t="s">
        <v>1827</v>
      </c>
      <c r="E9299" s="1">
        <v>324</v>
      </c>
      <c r="F9299" s="19">
        <v>1.57</v>
      </c>
      <c r="G9299" s="19">
        <v>1.85</v>
      </c>
      <c r="H9299" s="19">
        <f>E9299*Table133[[#This Row],[Price per unit]]</f>
        <v>599.4</v>
      </c>
      <c r="I9299" s="7">
        <f>(Table133[[#This Row],[Price per unit]]-Table133[[#This Row],[Cost per unit]])*Table133[[#This Row],[Volume]]</f>
        <v>90.720000000000013</v>
      </c>
    </row>
    <row r="9300" spans="1:9" x14ac:dyDescent="0.2">
      <c r="A9300" s="14">
        <v>2014</v>
      </c>
      <c r="B9300" s="17" t="s">
        <v>13</v>
      </c>
      <c r="C9300" s="17" t="s">
        <v>1826</v>
      </c>
      <c r="D9300" s="17" t="s">
        <v>1827</v>
      </c>
      <c r="E9300" s="1">
        <v>300</v>
      </c>
      <c r="F9300" s="19">
        <v>1.57</v>
      </c>
      <c r="G9300" s="19">
        <v>1.72</v>
      </c>
      <c r="H9300" s="19">
        <f>E9300*Table133[[#This Row],[Price per unit]]</f>
        <v>516</v>
      </c>
      <c r="I9300" s="7">
        <f>(Table133[[#This Row],[Price per unit]]-Table133[[#This Row],[Cost per unit]])*Table133[[#This Row],[Volume]]</f>
        <v>44.999999999999972</v>
      </c>
    </row>
    <row r="9301" spans="1:9" x14ac:dyDescent="0.2">
      <c r="A9301" s="14">
        <v>2014</v>
      </c>
      <c r="B9301" s="17" t="s">
        <v>13</v>
      </c>
      <c r="C9301" s="17" t="s">
        <v>1826</v>
      </c>
      <c r="D9301" s="17" t="s">
        <v>1827</v>
      </c>
      <c r="E9301" s="1">
        <v>408</v>
      </c>
      <c r="F9301" s="19">
        <v>1.43</v>
      </c>
      <c r="G9301" s="19">
        <v>1.8</v>
      </c>
      <c r="H9301" s="19">
        <f>E9301*Table133[[#This Row],[Price per unit]]</f>
        <v>734.4</v>
      </c>
      <c r="I9301" s="7">
        <f>(Table133[[#This Row],[Price per unit]]-Table133[[#This Row],[Cost per unit]])*Table133[[#This Row],[Volume]]</f>
        <v>150.96000000000004</v>
      </c>
    </row>
    <row r="9302" spans="1:9" x14ac:dyDescent="0.2">
      <c r="A9302" s="14">
        <v>2014</v>
      </c>
      <c r="B9302" s="17" t="s">
        <v>13</v>
      </c>
      <c r="C9302" s="17" t="s">
        <v>1826</v>
      </c>
      <c r="D9302" s="17" t="s">
        <v>1827</v>
      </c>
      <c r="E9302" s="1">
        <v>468</v>
      </c>
      <c r="F9302" s="19">
        <v>1.47</v>
      </c>
      <c r="G9302" s="19">
        <v>1.81</v>
      </c>
      <c r="H9302" s="19">
        <f>E9302*Table133[[#This Row],[Price per unit]]</f>
        <v>847.08</v>
      </c>
      <c r="I9302" s="7">
        <f>(Table133[[#This Row],[Price per unit]]-Table133[[#This Row],[Cost per unit]])*Table133[[#This Row],[Volume]]</f>
        <v>159.12000000000003</v>
      </c>
    </row>
    <row r="9303" spans="1:9" x14ac:dyDescent="0.2">
      <c r="A9303" s="14">
        <v>2014</v>
      </c>
      <c r="B9303" s="17" t="s">
        <v>13</v>
      </c>
      <c r="C9303" s="17" t="s">
        <v>1826</v>
      </c>
      <c r="D9303" s="17" t="s">
        <v>1827</v>
      </c>
      <c r="E9303" s="1">
        <v>360</v>
      </c>
      <c r="F9303" s="19">
        <v>1.49</v>
      </c>
      <c r="G9303" s="19">
        <v>1.77</v>
      </c>
      <c r="H9303" s="19">
        <f>E9303*Table133[[#This Row],[Price per unit]]</f>
        <v>637.20000000000005</v>
      </c>
      <c r="I9303" s="7">
        <f>(Table133[[#This Row],[Price per unit]]-Table133[[#This Row],[Cost per unit]])*Table133[[#This Row],[Volume]]</f>
        <v>100.80000000000001</v>
      </c>
    </row>
    <row r="9304" spans="1:9" x14ac:dyDescent="0.2">
      <c r="A9304" s="14">
        <v>2014</v>
      </c>
      <c r="B9304" s="17" t="s">
        <v>13</v>
      </c>
      <c r="C9304" s="17" t="s">
        <v>1826</v>
      </c>
      <c r="D9304" s="17" t="s">
        <v>1827</v>
      </c>
      <c r="E9304" s="1">
        <v>684</v>
      </c>
      <c r="F9304" s="19">
        <v>1.44</v>
      </c>
      <c r="G9304" s="19">
        <v>1.73</v>
      </c>
      <c r="H9304" s="19">
        <f>E9304*Table133[[#This Row],[Price per unit]]</f>
        <v>1183.32</v>
      </c>
      <c r="I9304" s="7">
        <f>(Table133[[#This Row],[Price per unit]]-Table133[[#This Row],[Cost per unit]])*Table133[[#This Row],[Volume]]</f>
        <v>198.36</v>
      </c>
    </row>
    <row r="9305" spans="1:9" x14ac:dyDescent="0.2">
      <c r="A9305" s="14">
        <v>2014</v>
      </c>
      <c r="B9305" s="17" t="s">
        <v>13</v>
      </c>
      <c r="C9305" s="17" t="s">
        <v>1826</v>
      </c>
      <c r="D9305" s="17" t="s">
        <v>1827</v>
      </c>
      <c r="E9305" s="1">
        <v>408</v>
      </c>
      <c r="F9305" s="19">
        <v>1.5</v>
      </c>
      <c r="G9305" s="19">
        <v>1.79</v>
      </c>
      <c r="H9305" s="19">
        <f>E9305*Table133[[#This Row],[Price per unit]]</f>
        <v>730.32</v>
      </c>
      <c r="I9305" s="7">
        <f>(Table133[[#This Row],[Price per unit]]-Table133[[#This Row],[Cost per unit]])*Table133[[#This Row],[Volume]]</f>
        <v>118.32000000000002</v>
      </c>
    </row>
    <row r="9306" spans="1:9" x14ac:dyDescent="0.2">
      <c r="A9306" s="14">
        <v>2014</v>
      </c>
      <c r="B9306" s="17" t="s">
        <v>13</v>
      </c>
      <c r="C9306" s="17" t="s">
        <v>1826</v>
      </c>
      <c r="D9306" s="17" t="s">
        <v>1827</v>
      </c>
      <c r="E9306" s="1">
        <v>360</v>
      </c>
      <c r="F9306" s="19">
        <v>1.43</v>
      </c>
      <c r="G9306" s="19">
        <v>1.72</v>
      </c>
      <c r="H9306" s="19">
        <f>E9306*Table133[[#This Row],[Price per unit]]</f>
        <v>619.20000000000005</v>
      </c>
      <c r="I9306" s="7">
        <f>(Table133[[#This Row],[Price per unit]]-Table133[[#This Row],[Cost per unit]])*Table133[[#This Row],[Volume]]</f>
        <v>104.4</v>
      </c>
    </row>
    <row r="9307" spans="1:9" x14ac:dyDescent="0.2">
      <c r="A9307" s="14">
        <v>2014</v>
      </c>
      <c r="B9307" s="17" t="s">
        <v>13</v>
      </c>
      <c r="C9307" s="17" t="s">
        <v>1826</v>
      </c>
      <c r="D9307" s="17" t="s">
        <v>1827</v>
      </c>
      <c r="E9307" s="1">
        <v>240</v>
      </c>
      <c r="F9307" s="19">
        <v>1.58</v>
      </c>
      <c r="G9307" s="19">
        <v>1.89</v>
      </c>
      <c r="H9307" s="19">
        <f>E9307*Table133[[#This Row],[Price per unit]]</f>
        <v>453.59999999999997</v>
      </c>
      <c r="I9307" s="7">
        <f>(Table133[[#This Row],[Price per unit]]-Table133[[#This Row],[Cost per unit]])*Table133[[#This Row],[Volume]]</f>
        <v>74.399999999999963</v>
      </c>
    </row>
    <row r="9308" spans="1:9" x14ac:dyDescent="0.2">
      <c r="A9308" s="14">
        <v>2014</v>
      </c>
      <c r="B9308" s="17" t="s">
        <v>13</v>
      </c>
      <c r="C9308" s="17" t="s">
        <v>1826</v>
      </c>
      <c r="D9308" s="17" t="s">
        <v>1827</v>
      </c>
      <c r="E9308" s="1">
        <v>312</v>
      </c>
      <c r="F9308" s="19">
        <v>1.44</v>
      </c>
      <c r="G9308" s="19">
        <v>1.74</v>
      </c>
      <c r="H9308" s="19">
        <f>E9308*Table133[[#This Row],[Price per unit]]</f>
        <v>542.88</v>
      </c>
      <c r="I9308" s="7">
        <f>(Table133[[#This Row],[Price per unit]]-Table133[[#This Row],[Cost per unit]])*Table133[[#This Row],[Volume]]</f>
        <v>93.600000000000009</v>
      </c>
    </row>
    <row r="9309" spans="1:9" x14ac:dyDescent="0.2">
      <c r="A9309" s="14">
        <v>2014</v>
      </c>
      <c r="B9309" s="17" t="s">
        <v>13</v>
      </c>
      <c r="C9309" s="17" t="s">
        <v>1826</v>
      </c>
      <c r="D9309" s="17" t="s">
        <v>1827</v>
      </c>
      <c r="E9309" s="1">
        <v>360</v>
      </c>
      <c r="F9309" s="19">
        <v>1.52</v>
      </c>
      <c r="G9309" s="19">
        <v>1.81</v>
      </c>
      <c r="H9309" s="19">
        <f>E9309*Table133[[#This Row],[Price per unit]]</f>
        <v>651.6</v>
      </c>
      <c r="I9309" s="7">
        <f>(Table133[[#This Row],[Price per unit]]-Table133[[#This Row],[Cost per unit]])*Table133[[#This Row],[Volume]]</f>
        <v>104.4</v>
      </c>
    </row>
    <row r="9310" spans="1:9" x14ac:dyDescent="0.2">
      <c r="A9310" s="14">
        <v>2014</v>
      </c>
      <c r="B9310" s="17" t="s">
        <v>13</v>
      </c>
      <c r="C9310" s="17" t="s">
        <v>1826</v>
      </c>
      <c r="D9310" s="17" t="s">
        <v>1827</v>
      </c>
      <c r="E9310" s="1">
        <v>480</v>
      </c>
      <c r="F9310" s="19">
        <v>1.41</v>
      </c>
      <c r="G9310" s="19">
        <v>1.71</v>
      </c>
      <c r="H9310" s="19">
        <f>E9310*Table133[[#This Row],[Price per unit]]</f>
        <v>820.8</v>
      </c>
      <c r="I9310" s="7">
        <f>(Table133[[#This Row],[Price per unit]]-Table133[[#This Row],[Cost per unit]])*Table133[[#This Row],[Volume]]</f>
        <v>144.00000000000003</v>
      </c>
    </row>
    <row r="9311" spans="1:9" x14ac:dyDescent="0.2">
      <c r="A9311" s="14">
        <v>2014</v>
      </c>
      <c r="B9311" s="17" t="s">
        <v>13</v>
      </c>
      <c r="C9311" s="17" t="s">
        <v>1826</v>
      </c>
      <c r="D9311" s="17" t="s">
        <v>1827</v>
      </c>
      <c r="E9311" s="1">
        <v>480</v>
      </c>
      <c r="F9311" s="19">
        <v>1.44</v>
      </c>
      <c r="G9311" s="19">
        <v>1.7</v>
      </c>
      <c r="H9311" s="19">
        <f>E9311*Table133[[#This Row],[Price per unit]]</f>
        <v>816</v>
      </c>
      <c r="I9311" s="7">
        <f>(Table133[[#This Row],[Price per unit]]-Table133[[#This Row],[Cost per unit]])*Table133[[#This Row],[Volume]]</f>
        <v>124.80000000000001</v>
      </c>
    </row>
    <row r="9312" spans="1:9" x14ac:dyDescent="0.2">
      <c r="A9312" s="14">
        <v>2014</v>
      </c>
      <c r="B9312" s="17" t="s">
        <v>13</v>
      </c>
      <c r="C9312" s="17" t="s">
        <v>1826</v>
      </c>
      <c r="D9312" s="17" t="s">
        <v>1827</v>
      </c>
      <c r="E9312" s="1">
        <v>540</v>
      </c>
      <c r="F9312" s="19">
        <v>1.41</v>
      </c>
      <c r="G9312" s="19">
        <v>1.84</v>
      </c>
      <c r="H9312" s="19">
        <f>E9312*Table133[[#This Row],[Price per unit]]</f>
        <v>993.6</v>
      </c>
      <c r="I9312" s="7">
        <f>(Table133[[#This Row],[Price per unit]]-Table133[[#This Row],[Cost per unit]])*Table133[[#This Row],[Volume]]</f>
        <v>232.20000000000007</v>
      </c>
    </row>
    <row r="9313" spans="1:9" x14ac:dyDescent="0.2">
      <c r="A9313" s="14">
        <v>2014</v>
      </c>
      <c r="B9313" s="17" t="s">
        <v>13</v>
      </c>
      <c r="C9313" s="17" t="s">
        <v>1826</v>
      </c>
      <c r="D9313" s="17" t="s">
        <v>1827</v>
      </c>
      <c r="E9313" s="1">
        <v>456</v>
      </c>
      <c r="F9313" s="19">
        <v>1.54</v>
      </c>
      <c r="G9313" s="19">
        <v>1.83</v>
      </c>
      <c r="H9313" s="19">
        <f>E9313*Table133[[#This Row],[Price per unit]]</f>
        <v>834.48</v>
      </c>
      <c r="I9313" s="7">
        <f>(Table133[[#This Row],[Price per unit]]-Table133[[#This Row],[Cost per unit]])*Table133[[#This Row],[Volume]]</f>
        <v>132.24</v>
      </c>
    </row>
    <row r="9314" spans="1:9" x14ac:dyDescent="0.2">
      <c r="A9314" s="14">
        <v>2014</v>
      </c>
      <c r="B9314" s="17" t="s">
        <v>13</v>
      </c>
      <c r="C9314" s="17" t="s">
        <v>1826</v>
      </c>
      <c r="D9314" s="17" t="s">
        <v>1827</v>
      </c>
      <c r="E9314" s="1">
        <v>564</v>
      </c>
      <c r="F9314" s="19">
        <v>1.46</v>
      </c>
      <c r="G9314" s="19">
        <v>1.89</v>
      </c>
      <c r="H9314" s="19">
        <f>E9314*Table133[[#This Row],[Price per unit]]</f>
        <v>1065.96</v>
      </c>
      <c r="I9314" s="7">
        <f>(Table133[[#This Row],[Price per unit]]-Table133[[#This Row],[Cost per unit]])*Table133[[#This Row],[Volume]]</f>
        <v>242.51999999999995</v>
      </c>
    </row>
    <row r="9315" spans="1:9" x14ac:dyDescent="0.2">
      <c r="A9315" s="14">
        <v>2014</v>
      </c>
      <c r="B9315" s="17" t="s">
        <v>13</v>
      </c>
      <c r="C9315" s="17" t="s">
        <v>1826</v>
      </c>
      <c r="D9315" s="17" t="s">
        <v>1827</v>
      </c>
      <c r="E9315" s="1">
        <v>276</v>
      </c>
      <c r="F9315" s="19">
        <v>1.42</v>
      </c>
      <c r="G9315" s="19">
        <v>1.72</v>
      </c>
      <c r="H9315" s="19">
        <f>E9315*Table133[[#This Row],[Price per unit]]</f>
        <v>474.71999999999997</v>
      </c>
      <c r="I9315" s="7">
        <f>(Table133[[#This Row],[Price per unit]]-Table133[[#This Row],[Cost per unit]])*Table133[[#This Row],[Volume]]</f>
        <v>82.800000000000011</v>
      </c>
    </row>
    <row r="9316" spans="1:9" x14ac:dyDescent="0.2">
      <c r="A9316" s="14">
        <v>2014</v>
      </c>
      <c r="B9316" s="17" t="s">
        <v>13</v>
      </c>
      <c r="C9316" s="17" t="s">
        <v>1826</v>
      </c>
      <c r="D9316" s="17" t="s">
        <v>1827</v>
      </c>
      <c r="E9316" s="1">
        <v>360</v>
      </c>
      <c r="F9316" s="19">
        <v>1.54</v>
      </c>
      <c r="G9316" s="19">
        <v>1.9</v>
      </c>
      <c r="H9316" s="19">
        <f>E9316*Table133[[#This Row],[Price per unit]]</f>
        <v>684</v>
      </c>
      <c r="I9316" s="7">
        <f>(Table133[[#This Row],[Price per unit]]-Table133[[#This Row],[Cost per unit]])*Table133[[#This Row],[Volume]]</f>
        <v>129.59999999999997</v>
      </c>
    </row>
    <row r="9317" spans="1:9" x14ac:dyDescent="0.2">
      <c r="A9317" s="14">
        <v>2014</v>
      </c>
      <c r="B9317" s="17" t="s">
        <v>13</v>
      </c>
      <c r="C9317" s="17" t="s">
        <v>1826</v>
      </c>
      <c r="D9317" s="17" t="s">
        <v>1827</v>
      </c>
      <c r="E9317" s="1">
        <v>360</v>
      </c>
      <c r="F9317" s="19">
        <v>1.47</v>
      </c>
      <c r="G9317" s="19">
        <v>1.7</v>
      </c>
      <c r="H9317" s="19">
        <f>E9317*Table133[[#This Row],[Price per unit]]</f>
        <v>612</v>
      </c>
      <c r="I9317" s="7">
        <f>(Table133[[#This Row],[Price per unit]]-Table133[[#This Row],[Cost per unit]])*Table133[[#This Row],[Volume]]</f>
        <v>82.8</v>
      </c>
    </row>
    <row r="9318" spans="1:9" x14ac:dyDescent="0.2">
      <c r="A9318" s="14">
        <v>2014</v>
      </c>
      <c r="B9318" s="17" t="s">
        <v>13</v>
      </c>
      <c r="C9318" s="17" t="s">
        <v>1826</v>
      </c>
      <c r="D9318" s="17" t="s">
        <v>1827</v>
      </c>
      <c r="E9318" s="1">
        <v>264</v>
      </c>
      <c r="F9318" s="19">
        <v>1.49</v>
      </c>
      <c r="G9318" s="19">
        <v>1.86</v>
      </c>
      <c r="H9318" s="19">
        <f>E9318*Table133[[#This Row],[Price per unit]]</f>
        <v>491.04</v>
      </c>
      <c r="I9318" s="7">
        <f>(Table133[[#This Row],[Price per unit]]-Table133[[#This Row],[Cost per unit]])*Table133[[#This Row],[Volume]]</f>
        <v>97.680000000000035</v>
      </c>
    </row>
    <row r="9319" spans="1:9" x14ac:dyDescent="0.2">
      <c r="A9319" s="14">
        <v>2014</v>
      </c>
      <c r="B9319" s="17" t="s">
        <v>13</v>
      </c>
      <c r="C9319" s="17" t="s">
        <v>1826</v>
      </c>
      <c r="D9319" s="17" t="s">
        <v>1827</v>
      </c>
      <c r="E9319" s="1">
        <v>300</v>
      </c>
      <c r="F9319" s="19">
        <v>1.59</v>
      </c>
      <c r="G9319" s="19">
        <v>1.74</v>
      </c>
      <c r="H9319" s="19">
        <f>E9319*Table133[[#This Row],[Price per unit]]</f>
        <v>522</v>
      </c>
      <c r="I9319" s="7">
        <f>(Table133[[#This Row],[Price per unit]]-Table133[[#This Row],[Cost per unit]])*Table133[[#This Row],[Volume]]</f>
        <v>44.999999999999972</v>
      </c>
    </row>
    <row r="9320" spans="1:9" x14ac:dyDescent="0.2">
      <c r="A9320" s="14">
        <v>2014</v>
      </c>
      <c r="B9320" s="17" t="s">
        <v>13</v>
      </c>
      <c r="C9320" s="17" t="s">
        <v>1826</v>
      </c>
      <c r="D9320" s="17" t="s">
        <v>1827</v>
      </c>
      <c r="E9320" s="1">
        <v>528</v>
      </c>
      <c r="F9320" s="19">
        <v>1.43</v>
      </c>
      <c r="G9320" s="19">
        <v>1.87</v>
      </c>
      <c r="H9320" s="19">
        <f>E9320*Table133[[#This Row],[Price per unit]]</f>
        <v>987.36</v>
      </c>
      <c r="I9320" s="7">
        <f>(Table133[[#This Row],[Price per unit]]-Table133[[#This Row],[Cost per unit]])*Table133[[#This Row],[Volume]]</f>
        <v>232.32000000000008</v>
      </c>
    </row>
    <row r="9321" spans="1:9" x14ac:dyDescent="0.2">
      <c r="A9321" s="14">
        <v>2014</v>
      </c>
      <c r="B9321" s="17" t="s">
        <v>13</v>
      </c>
      <c r="C9321" s="17" t="s">
        <v>1826</v>
      </c>
      <c r="D9321" s="17" t="s">
        <v>1827</v>
      </c>
      <c r="E9321" s="1">
        <v>696</v>
      </c>
      <c r="F9321" s="19">
        <v>1.43</v>
      </c>
      <c r="G9321" s="19">
        <v>1.78</v>
      </c>
      <c r="H9321" s="19">
        <f>E9321*Table133[[#This Row],[Price per unit]]</f>
        <v>1238.8800000000001</v>
      </c>
      <c r="I9321" s="7">
        <f>(Table133[[#This Row],[Price per unit]]-Table133[[#This Row],[Cost per unit]])*Table133[[#This Row],[Volume]]</f>
        <v>243.60000000000005</v>
      </c>
    </row>
    <row r="9322" spans="1:9" x14ac:dyDescent="0.2">
      <c r="A9322" s="14">
        <v>2014</v>
      </c>
      <c r="B9322" s="17" t="s">
        <v>13</v>
      </c>
      <c r="C9322" s="17" t="s">
        <v>1826</v>
      </c>
      <c r="D9322" s="17" t="s">
        <v>1827</v>
      </c>
      <c r="E9322" s="1">
        <v>684</v>
      </c>
      <c r="F9322" s="19">
        <v>1.56</v>
      </c>
      <c r="G9322" s="19">
        <v>1.89</v>
      </c>
      <c r="H9322" s="19">
        <f>E9322*Table133[[#This Row],[Price per unit]]</f>
        <v>1292.76</v>
      </c>
      <c r="I9322" s="7">
        <f>(Table133[[#This Row],[Price per unit]]-Table133[[#This Row],[Cost per unit]])*Table133[[#This Row],[Volume]]</f>
        <v>225.71999999999989</v>
      </c>
    </row>
    <row r="9323" spans="1:9" x14ac:dyDescent="0.2">
      <c r="A9323" s="14">
        <v>2014</v>
      </c>
      <c r="B9323" s="17" t="s">
        <v>13</v>
      </c>
      <c r="C9323" s="17" t="s">
        <v>1826</v>
      </c>
      <c r="D9323" s="17" t="s">
        <v>1827</v>
      </c>
      <c r="E9323" s="1">
        <v>660</v>
      </c>
      <c r="F9323" s="19">
        <v>1.58</v>
      </c>
      <c r="G9323" s="19">
        <v>1.72</v>
      </c>
      <c r="H9323" s="19">
        <f>E9323*Table133[[#This Row],[Price per unit]]</f>
        <v>1135.2</v>
      </c>
      <c r="I9323" s="7">
        <f>(Table133[[#This Row],[Price per unit]]-Table133[[#This Row],[Cost per unit]])*Table133[[#This Row],[Volume]]</f>
        <v>92.399999999999935</v>
      </c>
    </row>
    <row r="9324" spans="1:9" x14ac:dyDescent="0.2">
      <c r="A9324" s="14">
        <v>2014</v>
      </c>
      <c r="B9324" s="17" t="s">
        <v>13</v>
      </c>
      <c r="C9324" s="17" t="s">
        <v>1826</v>
      </c>
      <c r="D9324" s="17" t="s">
        <v>1827</v>
      </c>
      <c r="E9324" s="1">
        <v>492</v>
      </c>
      <c r="F9324" s="19">
        <v>1.5</v>
      </c>
      <c r="G9324" s="19">
        <v>1.88</v>
      </c>
      <c r="H9324" s="19">
        <f>E9324*Table133[[#This Row],[Price per unit]]</f>
        <v>924.95999999999992</v>
      </c>
      <c r="I9324" s="7">
        <f>(Table133[[#This Row],[Price per unit]]-Table133[[#This Row],[Cost per unit]])*Table133[[#This Row],[Volume]]</f>
        <v>186.95999999999995</v>
      </c>
    </row>
    <row r="9325" spans="1:9" x14ac:dyDescent="0.2">
      <c r="A9325" s="14">
        <v>2014</v>
      </c>
      <c r="B9325" s="17" t="s">
        <v>13</v>
      </c>
      <c r="C9325" s="17" t="s">
        <v>1826</v>
      </c>
      <c r="D9325" s="17" t="s">
        <v>1827</v>
      </c>
      <c r="E9325" s="1">
        <v>528</v>
      </c>
      <c r="F9325" s="19">
        <v>1.53</v>
      </c>
      <c r="G9325" s="19">
        <v>1.82</v>
      </c>
      <c r="H9325" s="19">
        <f>E9325*Table133[[#This Row],[Price per unit]]</f>
        <v>960.96</v>
      </c>
      <c r="I9325" s="7">
        <f>(Table133[[#This Row],[Price per unit]]-Table133[[#This Row],[Cost per unit]])*Table133[[#This Row],[Volume]]</f>
        <v>153.12</v>
      </c>
    </row>
    <row r="9326" spans="1:9" x14ac:dyDescent="0.2">
      <c r="A9326" s="14">
        <v>2014</v>
      </c>
      <c r="B9326" s="17" t="s">
        <v>13</v>
      </c>
      <c r="C9326" s="17" t="s">
        <v>1826</v>
      </c>
      <c r="D9326" s="17" t="s">
        <v>1827</v>
      </c>
      <c r="E9326" s="1">
        <v>648</v>
      </c>
      <c r="F9326" s="19">
        <v>1.46</v>
      </c>
      <c r="G9326" s="19">
        <v>1.8</v>
      </c>
      <c r="H9326" s="19">
        <f>E9326*Table133[[#This Row],[Price per unit]]</f>
        <v>1166.4000000000001</v>
      </c>
      <c r="I9326" s="7">
        <f>(Table133[[#This Row],[Price per unit]]-Table133[[#This Row],[Cost per unit]])*Table133[[#This Row],[Volume]]</f>
        <v>220.32000000000005</v>
      </c>
    </row>
    <row r="9327" spans="1:9" x14ac:dyDescent="0.2">
      <c r="A9327" s="14">
        <v>2014</v>
      </c>
      <c r="B9327" s="17" t="s">
        <v>13</v>
      </c>
      <c r="C9327" s="17" t="s">
        <v>1826</v>
      </c>
      <c r="D9327" s="17" t="s">
        <v>1827</v>
      </c>
      <c r="E9327" s="1">
        <v>456</v>
      </c>
      <c r="F9327" s="19">
        <v>1.44</v>
      </c>
      <c r="G9327" s="19">
        <v>1.72</v>
      </c>
      <c r="H9327" s="19">
        <f>E9327*Table133[[#This Row],[Price per unit]]</f>
        <v>784.31999999999994</v>
      </c>
      <c r="I9327" s="7">
        <f>(Table133[[#This Row],[Price per unit]]-Table133[[#This Row],[Cost per unit]])*Table133[[#This Row],[Volume]]</f>
        <v>127.68</v>
      </c>
    </row>
    <row r="9328" spans="1:9" x14ac:dyDescent="0.2">
      <c r="A9328" s="14">
        <v>2014</v>
      </c>
      <c r="B9328" s="17" t="s">
        <v>13</v>
      </c>
      <c r="C9328" s="17" t="s">
        <v>1826</v>
      </c>
      <c r="D9328" s="17" t="s">
        <v>1827</v>
      </c>
      <c r="E9328" s="1">
        <v>432</v>
      </c>
      <c r="F9328" s="19">
        <v>1.43</v>
      </c>
      <c r="G9328" s="19">
        <v>1.82</v>
      </c>
      <c r="H9328" s="19">
        <f>E9328*Table133[[#This Row],[Price per unit]]</f>
        <v>786.24</v>
      </c>
      <c r="I9328" s="7">
        <f>(Table133[[#This Row],[Price per unit]]-Table133[[#This Row],[Cost per unit]])*Table133[[#This Row],[Volume]]</f>
        <v>168.48000000000005</v>
      </c>
    </row>
    <row r="9329" spans="1:9" x14ac:dyDescent="0.2">
      <c r="A9329" s="14">
        <v>2014</v>
      </c>
      <c r="B9329" s="17" t="s">
        <v>13</v>
      </c>
      <c r="C9329" s="17" t="s">
        <v>1826</v>
      </c>
      <c r="D9329" s="17" t="s">
        <v>1827</v>
      </c>
      <c r="E9329" s="1">
        <v>684</v>
      </c>
      <c r="F9329" s="19">
        <v>1.43</v>
      </c>
      <c r="G9329" s="19">
        <v>1.7</v>
      </c>
      <c r="H9329" s="19">
        <f>E9329*Table133[[#This Row],[Price per unit]]</f>
        <v>1162.8</v>
      </c>
      <c r="I9329" s="7">
        <f>(Table133[[#This Row],[Price per unit]]-Table133[[#This Row],[Cost per unit]])*Table133[[#This Row],[Volume]]</f>
        <v>184.68</v>
      </c>
    </row>
    <row r="9330" spans="1:9" x14ac:dyDescent="0.2">
      <c r="A9330" s="14">
        <v>2014</v>
      </c>
      <c r="B9330" s="17" t="s">
        <v>13</v>
      </c>
      <c r="C9330" s="17" t="s">
        <v>1826</v>
      </c>
      <c r="D9330" s="17" t="s">
        <v>1827</v>
      </c>
      <c r="E9330" s="1">
        <v>324</v>
      </c>
      <c r="F9330" s="19">
        <v>1.5</v>
      </c>
      <c r="G9330" s="19">
        <v>1.81</v>
      </c>
      <c r="H9330" s="19">
        <f>E9330*Table133[[#This Row],[Price per unit]]</f>
        <v>586.44000000000005</v>
      </c>
      <c r="I9330" s="7">
        <f>(Table133[[#This Row],[Price per unit]]-Table133[[#This Row],[Cost per unit]])*Table133[[#This Row],[Volume]]</f>
        <v>100.44000000000001</v>
      </c>
    </row>
    <row r="9331" spans="1:9" x14ac:dyDescent="0.2">
      <c r="A9331" s="14">
        <v>2014</v>
      </c>
      <c r="B9331" s="17" t="s">
        <v>13</v>
      </c>
      <c r="C9331" s="17" t="s">
        <v>1826</v>
      </c>
      <c r="D9331" s="17" t="s">
        <v>1827</v>
      </c>
      <c r="E9331" s="1">
        <v>324</v>
      </c>
      <c r="F9331" s="19">
        <v>1.42</v>
      </c>
      <c r="G9331" s="19">
        <v>1.79</v>
      </c>
      <c r="H9331" s="19">
        <f>E9331*Table133[[#This Row],[Price per unit]]</f>
        <v>579.96</v>
      </c>
      <c r="I9331" s="7">
        <f>(Table133[[#This Row],[Price per unit]]-Table133[[#This Row],[Cost per unit]])*Table133[[#This Row],[Volume]]</f>
        <v>119.88000000000004</v>
      </c>
    </row>
    <row r="9332" spans="1:9" x14ac:dyDescent="0.2">
      <c r="A9332" s="14">
        <v>2014</v>
      </c>
      <c r="B9332" s="17" t="s">
        <v>13</v>
      </c>
      <c r="C9332" s="17" t="s">
        <v>1826</v>
      </c>
      <c r="D9332" s="17" t="s">
        <v>1827</v>
      </c>
      <c r="E9332" s="1">
        <v>672</v>
      </c>
      <c r="F9332" s="19">
        <v>1.51</v>
      </c>
      <c r="G9332" s="19">
        <v>1.88</v>
      </c>
      <c r="H9332" s="19">
        <f>E9332*Table133[[#This Row],[Price per unit]]</f>
        <v>1263.3599999999999</v>
      </c>
      <c r="I9332" s="7">
        <f>(Table133[[#This Row],[Price per unit]]-Table133[[#This Row],[Cost per unit]])*Table133[[#This Row],[Volume]]</f>
        <v>248.63999999999993</v>
      </c>
    </row>
    <row r="9333" spans="1:9" x14ac:dyDescent="0.2">
      <c r="A9333" s="14">
        <v>2014</v>
      </c>
      <c r="B9333" s="17" t="s">
        <v>13</v>
      </c>
      <c r="C9333" s="17" t="s">
        <v>1826</v>
      </c>
      <c r="D9333" s="17" t="s">
        <v>1827</v>
      </c>
      <c r="E9333" s="1">
        <v>408</v>
      </c>
      <c r="F9333" s="19">
        <v>1.41</v>
      </c>
      <c r="G9333" s="19">
        <v>1.87</v>
      </c>
      <c r="H9333" s="19">
        <f>E9333*Table133[[#This Row],[Price per unit]]</f>
        <v>762.96</v>
      </c>
      <c r="I9333" s="7">
        <f>(Table133[[#This Row],[Price per unit]]-Table133[[#This Row],[Cost per unit]])*Table133[[#This Row],[Volume]]</f>
        <v>187.68000000000006</v>
      </c>
    </row>
    <row r="9334" spans="1:9" x14ac:dyDescent="0.2">
      <c r="A9334" s="14">
        <v>2014</v>
      </c>
      <c r="B9334" s="17" t="s">
        <v>13</v>
      </c>
      <c r="C9334" s="17" t="s">
        <v>1826</v>
      </c>
      <c r="D9334" s="17" t="s">
        <v>1827</v>
      </c>
      <c r="E9334" s="1">
        <v>348</v>
      </c>
      <c r="F9334" s="19">
        <v>1.51</v>
      </c>
      <c r="G9334" s="19">
        <v>1.76</v>
      </c>
      <c r="H9334" s="19">
        <f>E9334*Table133[[#This Row],[Price per unit]]</f>
        <v>612.48</v>
      </c>
      <c r="I9334" s="7">
        <f>(Table133[[#This Row],[Price per unit]]-Table133[[#This Row],[Cost per unit]])*Table133[[#This Row],[Volume]]</f>
        <v>87</v>
      </c>
    </row>
    <row r="9335" spans="1:9" x14ac:dyDescent="0.2">
      <c r="A9335" s="14">
        <v>2014</v>
      </c>
      <c r="B9335" s="17" t="s">
        <v>13</v>
      </c>
      <c r="C9335" s="17" t="s">
        <v>1826</v>
      </c>
      <c r="D9335" s="17" t="s">
        <v>1827</v>
      </c>
      <c r="E9335" s="1">
        <v>480</v>
      </c>
      <c r="F9335" s="19">
        <v>1.53</v>
      </c>
      <c r="G9335" s="19">
        <v>1.78</v>
      </c>
      <c r="H9335" s="19">
        <f>E9335*Table133[[#This Row],[Price per unit]]</f>
        <v>854.4</v>
      </c>
      <c r="I9335" s="7">
        <f>(Table133[[#This Row],[Price per unit]]-Table133[[#This Row],[Cost per unit]])*Table133[[#This Row],[Volume]]</f>
        <v>120</v>
      </c>
    </row>
    <row r="9336" spans="1:9" x14ac:dyDescent="0.2">
      <c r="A9336" s="14">
        <v>2014</v>
      </c>
      <c r="B9336" s="17" t="s">
        <v>13</v>
      </c>
      <c r="C9336" s="17" t="s">
        <v>1826</v>
      </c>
      <c r="D9336" s="17" t="s">
        <v>1827</v>
      </c>
      <c r="E9336" s="1">
        <v>672</v>
      </c>
      <c r="F9336" s="19">
        <v>1.42</v>
      </c>
      <c r="G9336" s="19">
        <v>1.89</v>
      </c>
      <c r="H9336" s="19">
        <f>E9336*Table133[[#This Row],[Price per unit]]</f>
        <v>1270.08</v>
      </c>
      <c r="I9336" s="7">
        <f>(Table133[[#This Row],[Price per unit]]-Table133[[#This Row],[Cost per unit]])*Table133[[#This Row],[Volume]]</f>
        <v>315.83999999999997</v>
      </c>
    </row>
    <row r="9337" spans="1:9" x14ac:dyDescent="0.2">
      <c r="A9337" s="14">
        <v>2014</v>
      </c>
      <c r="B9337" s="17" t="s">
        <v>13</v>
      </c>
      <c r="C9337" s="17" t="s">
        <v>1826</v>
      </c>
      <c r="D9337" s="17" t="s">
        <v>1827</v>
      </c>
      <c r="E9337" s="1">
        <v>684</v>
      </c>
      <c r="F9337" s="19">
        <v>1.48</v>
      </c>
      <c r="G9337" s="19">
        <v>1.71</v>
      </c>
      <c r="H9337" s="19">
        <f>E9337*Table133[[#This Row],[Price per unit]]</f>
        <v>1169.6399999999999</v>
      </c>
      <c r="I9337" s="7">
        <f>(Table133[[#This Row],[Price per unit]]-Table133[[#This Row],[Cost per unit]])*Table133[[#This Row],[Volume]]</f>
        <v>157.32</v>
      </c>
    </row>
    <row r="9338" spans="1:9" x14ac:dyDescent="0.2">
      <c r="A9338" s="14">
        <v>2014</v>
      </c>
      <c r="B9338" s="17" t="s">
        <v>13</v>
      </c>
      <c r="C9338" s="17" t="s">
        <v>1826</v>
      </c>
      <c r="D9338" s="17" t="s">
        <v>1827</v>
      </c>
      <c r="E9338" s="1">
        <v>372</v>
      </c>
      <c r="F9338" s="19">
        <v>1.51</v>
      </c>
      <c r="G9338" s="19">
        <v>1.8</v>
      </c>
      <c r="H9338" s="19">
        <f>E9338*Table133[[#This Row],[Price per unit]]</f>
        <v>669.6</v>
      </c>
      <c r="I9338" s="7">
        <f>(Table133[[#This Row],[Price per unit]]-Table133[[#This Row],[Cost per unit]])*Table133[[#This Row],[Volume]]</f>
        <v>107.88000000000001</v>
      </c>
    </row>
    <row r="9339" spans="1:9" x14ac:dyDescent="0.2">
      <c r="A9339" s="14">
        <v>2014</v>
      </c>
      <c r="B9339" s="17" t="s">
        <v>13</v>
      </c>
      <c r="C9339" s="17" t="s">
        <v>1826</v>
      </c>
      <c r="D9339" s="17" t="s">
        <v>1827</v>
      </c>
      <c r="E9339" s="1">
        <v>600</v>
      </c>
      <c r="F9339" s="19">
        <v>1.47</v>
      </c>
      <c r="G9339" s="19">
        <v>1.72</v>
      </c>
      <c r="H9339" s="19">
        <f>E9339*Table133[[#This Row],[Price per unit]]</f>
        <v>1032</v>
      </c>
      <c r="I9339" s="7">
        <f>(Table133[[#This Row],[Price per unit]]-Table133[[#This Row],[Cost per unit]])*Table133[[#This Row],[Volume]]</f>
        <v>150</v>
      </c>
    </row>
    <row r="9340" spans="1:9" x14ac:dyDescent="0.2">
      <c r="A9340" s="14">
        <v>2014</v>
      </c>
      <c r="B9340" s="17" t="s">
        <v>13</v>
      </c>
      <c r="C9340" s="17" t="s">
        <v>1826</v>
      </c>
      <c r="D9340" s="17" t="s">
        <v>1827</v>
      </c>
      <c r="E9340" s="1">
        <v>660</v>
      </c>
      <c r="F9340" s="19">
        <v>1.4</v>
      </c>
      <c r="G9340" s="19">
        <v>1.82</v>
      </c>
      <c r="H9340" s="19">
        <f>E9340*Table133[[#This Row],[Price per unit]]</f>
        <v>1201.2</v>
      </c>
      <c r="I9340" s="7">
        <f>(Table133[[#This Row],[Price per unit]]-Table133[[#This Row],[Cost per unit]])*Table133[[#This Row],[Volume]]</f>
        <v>277.2000000000001</v>
      </c>
    </row>
    <row r="9341" spans="1:9" x14ac:dyDescent="0.2">
      <c r="A9341" s="14">
        <v>2014</v>
      </c>
      <c r="B9341" s="17" t="s">
        <v>13</v>
      </c>
      <c r="C9341" s="17" t="s">
        <v>1826</v>
      </c>
      <c r="D9341" s="17" t="s">
        <v>1827</v>
      </c>
      <c r="E9341" s="1">
        <v>672</v>
      </c>
      <c r="F9341" s="19">
        <v>1.43</v>
      </c>
      <c r="G9341" s="19">
        <v>1.77</v>
      </c>
      <c r="H9341" s="19">
        <f>E9341*Table133[[#This Row],[Price per unit]]</f>
        <v>1189.44</v>
      </c>
      <c r="I9341" s="7">
        <f>(Table133[[#This Row],[Price per unit]]-Table133[[#This Row],[Cost per unit]])*Table133[[#This Row],[Volume]]</f>
        <v>228.48000000000005</v>
      </c>
    </row>
    <row r="9342" spans="1:9" x14ac:dyDescent="0.2">
      <c r="A9342" s="14">
        <v>2014</v>
      </c>
      <c r="B9342" s="17" t="s">
        <v>13</v>
      </c>
      <c r="C9342" s="17" t="s">
        <v>1826</v>
      </c>
      <c r="D9342" s="17" t="s">
        <v>1827</v>
      </c>
      <c r="E9342" s="1">
        <v>552</v>
      </c>
      <c r="F9342" s="19">
        <v>1.54</v>
      </c>
      <c r="G9342" s="19">
        <v>1.89</v>
      </c>
      <c r="H9342" s="19">
        <f>E9342*Table133[[#This Row],[Price per unit]]</f>
        <v>1043.28</v>
      </c>
      <c r="I9342" s="7">
        <f>(Table133[[#This Row],[Price per unit]]-Table133[[#This Row],[Cost per unit]])*Table133[[#This Row],[Volume]]</f>
        <v>193.19999999999993</v>
      </c>
    </row>
    <row r="9343" spans="1:9" x14ac:dyDescent="0.2">
      <c r="A9343" s="14">
        <v>2014</v>
      </c>
      <c r="B9343" s="17" t="s">
        <v>13</v>
      </c>
      <c r="C9343" s="17" t="s">
        <v>1826</v>
      </c>
      <c r="D9343" s="17" t="s">
        <v>1827</v>
      </c>
      <c r="E9343" s="1">
        <v>540</v>
      </c>
      <c r="F9343" s="19">
        <v>1.48</v>
      </c>
      <c r="G9343" s="19">
        <v>1.77</v>
      </c>
      <c r="H9343" s="19">
        <f>E9343*Table133[[#This Row],[Price per unit]]</f>
        <v>955.8</v>
      </c>
      <c r="I9343" s="7">
        <f>(Table133[[#This Row],[Price per unit]]-Table133[[#This Row],[Cost per unit]])*Table133[[#This Row],[Volume]]</f>
        <v>156.60000000000002</v>
      </c>
    </row>
    <row r="9344" spans="1:9" x14ac:dyDescent="0.2">
      <c r="A9344" s="14">
        <v>2014</v>
      </c>
      <c r="B9344" s="17" t="s">
        <v>13</v>
      </c>
      <c r="C9344" s="17" t="s">
        <v>1826</v>
      </c>
      <c r="D9344" s="17" t="s">
        <v>1827</v>
      </c>
      <c r="E9344" s="1">
        <v>612</v>
      </c>
      <c r="F9344" s="19">
        <v>1.52</v>
      </c>
      <c r="G9344" s="19">
        <v>1.82</v>
      </c>
      <c r="H9344" s="19">
        <f>E9344*Table133[[#This Row],[Price per unit]]</f>
        <v>1113.8400000000001</v>
      </c>
      <c r="I9344" s="7">
        <f>(Table133[[#This Row],[Price per unit]]-Table133[[#This Row],[Cost per unit]])*Table133[[#This Row],[Volume]]</f>
        <v>183.60000000000002</v>
      </c>
    </row>
    <row r="9345" spans="1:9" x14ac:dyDescent="0.2">
      <c r="A9345" s="14">
        <v>2014</v>
      </c>
      <c r="B9345" s="17" t="s">
        <v>13</v>
      </c>
      <c r="C9345" s="17" t="s">
        <v>1826</v>
      </c>
      <c r="D9345" s="17" t="s">
        <v>1827</v>
      </c>
      <c r="E9345" s="1">
        <v>492</v>
      </c>
      <c r="F9345" s="19">
        <v>1.5</v>
      </c>
      <c r="G9345" s="19">
        <v>1.85</v>
      </c>
      <c r="H9345" s="19">
        <f>E9345*Table133[[#This Row],[Price per unit]]</f>
        <v>910.2</v>
      </c>
      <c r="I9345" s="7">
        <f>(Table133[[#This Row],[Price per unit]]-Table133[[#This Row],[Cost per unit]])*Table133[[#This Row],[Volume]]</f>
        <v>172.20000000000005</v>
      </c>
    </row>
    <row r="9346" spans="1:9" x14ac:dyDescent="0.2">
      <c r="A9346" s="14">
        <v>2014</v>
      </c>
      <c r="B9346" s="17" t="s">
        <v>13</v>
      </c>
      <c r="C9346" s="17" t="s">
        <v>1826</v>
      </c>
      <c r="D9346" s="17" t="s">
        <v>1827</v>
      </c>
      <c r="E9346" s="1">
        <v>360</v>
      </c>
      <c r="F9346" s="19">
        <v>1.55</v>
      </c>
      <c r="G9346" s="19">
        <v>1.75</v>
      </c>
      <c r="H9346" s="19">
        <f>E9346*Table133[[#This Row],[Price per unit]]</f>
        <v>630</v>
      </c>
      <c r="I9346" s="7">
        <f>(Table133[[#This Row],[Price per unit]]-Table133[[#This Row],[Cost per unit]])*Table133[[#This Row],[Volume]]</f>
        <v>71.999999999999986</v>
      </c>
    </row>
    <row r="9347" spans="1:9" x14ac:dyDescent="0.2">
      <c r="A9347" s="14">
        <v>2014</v>
      </c>
      <c r="B9347" s="17" t="s">
        <v>13</v>
      </c>
      <c r="C9347" s="17" t="s">
        <v>1826</v>
      </c>
      <c r="D9347" s="17" t="s">
        <v>1827</v>
      </c>
      <c r="E9347" s="1">
        <v>660</v>
      </c>
      <c r="F9347" s="19">
        <v>1.58</v>
      </c>
      <c r="G9347" s="19">
        <v>1.88</v>
      </c>
      <c r="H9347" s="19">
        <f>E9347*Table133[[#This Row],[Price per unit]]</f>
        <v>1240.8</v>
      </c>
      <c r="I9347" s="7">
        <f>(Table133[[#This Row],[Price per unit]]-Table133[[#This Row],[Cost per unit]])*Table133[[#This Row],[Volume]]</f>
        <v>197.99999999999989</v>
      </c>
    </row>
    <row r="9348" spans="1:9" x14ac:dyDescent="0.2">
      <c r="A9348" s="14">
        <v>2014</v>
      </c>
      <c r="B9348" s="17" t="s">
        <v>13</v>
      </c>
      <c r="C9348" s="17" t="s">
        <v>1826</v>
      </c>
      <c r="D9348" s="17" t="s">
        <v>1827</v>
      </c>
      <c r="E9348" s="1">
        <v>264</v>
      </c>
      <c r="F9348" s="19">
        <v>1.55</v>
      </c>
      <c r="G9348" s="19">
        <v>1.77</v>
      </c>
      <c r="H9348" s="19">
        <f>E9348*Table133[[#This Row],[Price per unit]]</f>
        <v>467.28000000000003</v>
      </c>
      <c r="I9348" s="7">
        <f>(Table133[[#This Row],[Price per unit]]-Table133[[#This Row],[Cost per unit]])*Table133[[#This Row],[Volume]]</f>
        <v>58.079999999999991</v>
      </c>
    </row>
    <row r="9349" spans="1:9" x14ac:dyDescent="0.2">
      <c r="A9349" s="14">
        <v>2014</v>
      </c>
      <c r="B9349" s="17" t="s">
        <v>13</v>
      </c>
      <c r="C9349" s="17" t="s">
        <v>1826</v>
      </c>
      <c r="D9349" s="17" t="s">
        <v>1827</v>
      </c>
      <c r="E9349" s="1">
        <v>612</v>
      </c>
      <c r="F9349" s="19">
        <v>1.42</v>
      </c>
      <c r="G9349" s="19">
        <v>1.73</v>
      </c>
      <c r="H9349" s="19">
        <f>E9349*Table133[[#This Row],[Price per unit]]</f>
        <v>1058.76</v>
      </c>
      <c r="I9349" s="7">
        <f>(Table133[[#This Row],[Price per unit]]-Table133[[#This Row],[Cost per unit]])*Table133[[#This Row],[Volume]]</f>
        <v>189.72000000000003</v>
      </c>
    </row>
    <row r="9350" spans="1:9" x14ac:dyDescent="0.2">
      <c r="A9350" s="14">
        <v>2014</v>
      </c>
      <c r="B9350" s="17" t="s">
        <v>13</v>
      </c>
      <c r="C9350" s="17" t="s">
        <v>1826</v>
      </c>
      <c r="D9350" s="17" t="s">
        <v>1827</v>
      </c>
      <c r="E9350" s="1">
        <v>408</v>
      </c>
      <c r="F9350" s="19">
        <v>1.57</v>
      </c>
      <c r="G9350" s="19">
        <v>1.79</v>
      </c>
      <c r="H9350" s="19">
        <f>E9350*Table133[[#This Row],[Price per unit]]</f>
        <v>730.32</v>
      </c>
      <c r="I9350" s="7">
        <f>(Table133[[#This Row],[Price per unit]]-Table133[[#This Row],[Cost per unit]])*Table133[[#This Row],[Volume]]</f>
        <v>89.759999999999991</v>
      </c>
    </row>
    <row r="9351" spans="1:9" x14ac:dyDescent="0.2">
      <c r="A9351" s="14">
        <v>2014</v>
      </c>
      <c r="B9351" s="17" t="s">
        <v>13</v>
      </c>
      <c r="C9351" s="17" t="s">
        <v>1826</v>
      </c>
      <c r="D9351" s="17" t="s">
        <v>1827</v>
      </c>
      <c r="E9351" s="1">
        <v>588</v>
      </c>
      <c r="F9351" s="19">
        <v>1.48</v>
      </c>
      <c r="G9351" s="19">
        <v>1.89</v>
      </c>
      <c r="H9351" s="19">
        <f>E9351*Table133[[#This Row],[Price per unit]]</f>
        <v>1111.32</v>
      </c>
      <c r="I9351" s="7">
        <f>(Table133[[#This Row],[Price per unit]]-Table133[[#This Row],[Cost per unit]])*Table133[[#This Row],[Volume]]</f>
        <v>241.07999999999996</v>
      </c>
    </row>
    <row r="9352" spans="1:9" x14ac:dyDescent="0.2">
      <c r="A9352" s="14">
        <v>2014</v>
      </c>
      <c r="B9352" s="17" t="s">
        <v>13</v>
      </c>
      <c r="C9352" s="17" t="s">
        <v>1826</v>
      </c>
      <c r="D9352" s="17" t="s">
        <v>1827</v>
      </c>
      <c r="E9352" s="1">
        <v>528</v>
      </c>
      <c r="F9352" s="19">
        <v>1.44</v>
      </c>
      <c r="G9352" s="19">
        <v>1.74</v>
      </c>
      <c r="H9352" s="19">
        <f>E9352*Table133[[#This Row],[Price per unit]]</f>
        <v>918.72</v>
      </c>
      <c r="I9352" s="7">
        <f>(Table133[[#This Row],[Price per unit]]-Table133[[#This Row],[Cost per unit]])*Table133[[#This Row],[Volume]]</f>
        <v>158.40000000000003</v>
      </c>
    </row>
    <row r="9353" spans="1:9" x14ac:dyDescent="0.2">
      <c r="A9353" s="14">
        <v>2014</v>
      </c>
      <c r="B9353" s="17" t="s">
        <v>13</v>
      </c>
      <c r="C9353" s="17" t="s">
        <v>1826</v>
      </c>
      <c r="D9353" s="17" t="s">
        <v>1827</v>
      </c>
      <c r="E9353" s="1">
        <v>624</v>
      </c>
      <c r="F9353" s="19">
        <v>1.54</v>
      </c>
      <c r="G9353" s="19">
        <v>1.78</v>
      </c>
      <c r="H9353" s="19">
        <f>E9353*Table133[[#This Row],[Price per unit]]</f>
        <v>1110.72</v>
      </c>
      <c r="I9353" s="7">
        <f>(Table133[[#This Row],[Price per unit]]-Table133[[#This Row],[Cost per unit]])*Table133[[#This Row],[Volume]]</f>
        <v>149.76</v>
      </c>
    </row>
    <row r="9354" spans="1:9" x14ac:dyDescent="0.2">
      <c r="A9354" s="14">
        <v>2014</v>
      </c>
      <c r="B9354" s="17" t="s">
        <v>13</v>
      </c>
      <c r="C9354" s="17" t="s">
        <v>1826</v>
      </c>
      <c r="D9354" s="17" t="s">
        <v>1827</v>
      </c>
      <c r="E9354" s="1">
        <v>480</v>
      </c>
      <c r="F9354" s="19">
        <v>1.52</v>
      </c>
      <c r="G9354" s="19">
        <v>1.71</v>
      </c>
      <c r="H9354" s="19">
        <f>E9354*Table133[[#This Row],[Price per unit]]</f>
        <v>820.8</v>
      </c>
      <c r="I9354" s="7">
        <f>(Table133[[#This Row],[Price per unit]]-Table133[[#This Row],[Cost per unit]])*Table133[[#This Row],[Volume]]</f>
        <v>91.199999999999974</v>
      </c>
    </row>
    <row r="9355" spans="1:9" x14ac:dyDescent="0.2">
      <c r="A9355" s="14">
        <v>2014</v>
      </c>
      <c r="B9355" s="17" t="s">
        <v>13</v>
      </c>
      <c r="C9355" s="17" t="s">
        <v>1826</v>
      </c>
      <c r="D9355" s="17" t="s">
        <v>1827</v>
      </c>
      <c r="E9355" s="1">
        <v>588</v>
      </c>
      <c r="F9355" s="19">
        <v>1.49</v>
      </c>
      <c r="G9355" s="19">
        <v>1.82</v>
      </c>
      <c r="H9355" s="19">
        <f>E9355*Table133[[#This Row],[Price per unit]]</f>
        <v>1070.1600000000001</v>
      </c>
      <c r="I9355" s="7">
        <f>(Table133[[#This Row],[Price per unit]]-Table133[[#This Row],[Cost per unit]])*Table133[[#This Row],[Volume]]</f>
        <v>194.04000000000005</v>
      </c>
    </row>
    <row r="9356" spans="1:9" x14ac:dyDescent="0.2">
      <c r="A9356" s="14">
        <v>2014</v>
      </c>
      <c r="B9356" s="17" t="s">
        <v>13</v>
      </c>
      <c r="C9356" s="17" t="s">
        <v>1826</v>
      </c>
      <c r="D9356" s="17" t="s">
        <v>1827</v>
      </c>
      <c r="E9356" s="1">
        <v>252</v>
      </c>
      <c r="F9356" s="19">
        <v>1.54</v>
      </c>
      <c r="G9356" s="19">
        <v>1.73</v>
      </c>
      <c r="H9356" s="19">
        <f>E9356*Table133[[#This Row],[Price per unit]]</f>
        <v>435.96</v>
      </c>
      <c r="I9356" s="7">
        <f>(Table133[[#This Row],[Price per unit]]-Table133[[#This Row],[Cost per unit]])*Table133[[#This Row],[Volume]]</f>
        <v>47.879999999999988</v>
      </c>
    </row>
    <row r="9357" spans="1:9" x14ac:dyDescent="0.2">
      <c r="A9357" s="14">
        <v>2014</v>
      </c>
      <c r="B9357" s="17" t="s">
        <v>13</v>
      </c>
      <c r="C9357" s="17" t="s">
        <v>1826</v>
      </c>
      <c r="D9357" s="17" t="s">
        <v>1827</v>
      </c>
      <c r="E9357" s="1">
        <v>588</v>
      </c>
      <c r="F9357" s="19">
        <v>1.54</v>
      </c>
      <c r="G9357" s="19">
        <v>1.81</v>
      </c>
      <c r="H9357" s="19">
        <f>E9357*Table133[[#This Row],[Price per unit]]</f>
        <v>1064.28</v>
      </c>
      <c r="I9357" s="7">
        <f>(Table133[[#This Row],[Price per unit]]-Table133[[#This Row],[Cost per unit]])*Table133[[#This Row],[Volume]]</f>
        <v>158.76000000000002</v>
      </c>
    </row>
    <row r="9358" spans="1:9" x14ac:dyDescent="0.2">
      <c r="A9358" s="14">
        <v>2014</v>
      </c>
      <c r="B9358" s="17" t="s">
        <v>13</v>
      </c>
      <c r="C9358" s="17" t="s">
        <v>1826</v>
      </c>
      <c r="D9358" s="17" t="s">
        <v>1827</v>
      </c>
      <c r="E9358" s="1">
        <v>408</v>
      </c>
      <c r="F9358" s="19">
        <v>1.6</v>
      </c>
      <c r="G9358" s="19">
        <v>1.77</v>
      </c>
      <c r="H9358" s="19">
        <f>E9358*Table133[[#This Row],[Price per unit]]</f>
        <v>722.16</v>
      </c>
      <c r="I9358" s="7">
        <f>(Table133[[#This Row],[Price per unit]]-Table133[[#This Row],[Cost per unit]])*Table133[[#This Row],[Volume]]</f>
        <v>69.359999999999971</v>
      </c>
    </row>
    <row r="9359" spans="1:9" x14ac:dyDescent="0.2">
      <c r="A9359" s="14">
        <v>2014</v>
      </c>
      <c r="B9359" s="17" t="s">
        <v>13</v>
      </c>
      <c r="C9359" s="17" t="s">
        <v>1826</v>
      </c>
      <c r="D9359" s="17" t="s">
        <v>1827</v>
      </c>
      <c r="E9359" s="1">
        <v>504</v>
      </c>
      <c r="F9359" s="19">
        <v>1.48</v>
      </c>
      <c r="G9359" s="19">
        <v>1.81</v>
      </c>
      <c r="H9359" s="19">
        <f>E9359*Table133[[#This Row],[Price per unit]]</f>
        <v>912.24</v>
      </c>
      <c r="I9359" s="7">
        <f>(Table133[[#This Row],[Price per unit]]-Table133[[#This Row],[Cost per unit]])*Table133[[#This Row],[Volume]]</f>
        <v>166.32000000000005</v>
      </c>
    </row>
    <row r="9360" spans="1:9" x14ac:dyDescent="0.2">
      <c r="A9360" s="14">
        <v>2014</v>
      </c>
      <c r="B9360" s="17" t="s">
        <v>13</v>
      </c>
      <c r="C9360" s="17" t="s">
        <v>1826</v>
      </c>
      <c r="D9360" s="17" t="s">
        <v>1827</v>
      </c>
      <c r="E9360" s="1">
        <v>516</v>
      </c>
      <c r="F9360" s="19">
        <v>1.4</v>
      </c>
      <c r="G9360" s="19">
        <v>1.84</v>
      </c>
      <c r="H9360" s="19">
        <f>E9360*Table133[[#This Row],[Price per unit]]</f>
        <v>949.44</v>
      </c>
      <c r="I9360" s="7">
        <f>(Table133[[#This Row],[Price per unit]]-Table133[[#This Row],[Cost per unit]])*Table133[[#This Row],[Volume]]</f>
        <v>227.04000000000008</v>
      </c>
    </row>
    <row r="9361" spans="1:9" x14ac:dyDescent="0.2">
      <c r="A9361" s="14">
        <v>2014</v>
      </c>
      <c r="B9361" s="17" t="s">
        <v>13</v>
      </c>
      <c r="C9361" s="17" t="s">
        <v>1826</v>
      </c>
      <c r="D9361" s="17" t="s">
        <v>1827</v>
      </c>
      <c r="E9361" s="1">
        <v>504</v>
      </c>
      <c r="F9361" s="19">
        <v>1.43</v>
      </c>
      <c r="G9361" s="19">
        <v>1.9</v>
      </c>
      <c r="H9361" s="19">
        <f>E9361*Table133[[#This Row],[Price per unit]]</f>
        <v>957.59999999999991</v>
      </c>
      <c r="I9361" s="7">
        <f>(Table133[[#This Row],[Price per unit]]-Table133[[#This Row],[Cost per unit]])*Table133[[#This Row],[Volume]]</f>
        <v>236.88</v>
      </c>
    </row>
    <row r="9362" spans="1:9" x14ac:dyDescent="0.2">
      <c r="A9362" s="14">
        <v>2014</v>
      </c>
      <c r="B9362" s="17" t="s">
        <v>13</v>
      </c>
      <c r="C9362" s="17" t="s">
        <v>1826</v>
      </c>
      <c r="D9362" s="17" t="s">
        <v>1827</v>
      </c>
      <c r="E9362" s="1">
        <v>648</v>
      </c>
      <c r="F9362" s="19">
        <v>1.48</v>
      </c>
      <c r="G9362" s="19">
        <v>1.88</v>
      </c>
      <c r="H9362" s="19">
        <f>E9362*Table133[[#This Row],[Price per unit]]</f>
        <v>1218.24</v>
      </c>
      <c r="I9362" s="7">
        <f>(Table133[[#This Row],[Price per unit]]-Table133[[#This Row],[Cost per unit]])*Table133[[#This Row],[Volume]]</f>
        <v>259.19999999999993</v>
      </c>
    </row>
    <row r="9363" spans="1:9" x14ac:dyDescent="0.2">
      <c r="A9363" s="14">
        <v>2014</v>
      </c>
      <c r="B9363" s="17" t="s">
        <v>13</v>
      </c>
      <c r="C9363" s="17" t="s">
        <v>1826</v>
      </c>
      <c r="D9363" s="17" t="s">
        <v>1827</v>
      </c>
      <c r="E9363" s="1">
        <v>300</v>
      </c>
      <c r="F9363" s="19">
        <v>1.54</v>
      </c>
      <c r="G9363" s="19">
        <v>1.7</v>
      </c>
      <c r="H9363" s="19">
        <f>E9363*Table133[[#This Row],[Price per unit]]</f>
        <v>510</v>
      </c>
      <c r="I9363" s="7">
        <f>(Table133[[#This Row],[Price per unit]]-Table133[[#This Row],[Cost per unit]])*Table133[[#This Row],[Volume]]</f>
        <v>47.999999999999979</v>
      </c>
    </row>
    <row r="9364" spans="1:9" x14ac:dyDescent="0.2">
      <c r="A9364" s="14">
        <v>2014</v>
      </c>
      <c r="B9364" s="17" t="s">
        <v>13</v>
      </c>
      <c r="C9364" s="17" t="s">
        <v>1826</v>
      </c>
      <c r="D9364" s="17" t="s">
        <v>1827</v>
      </c>
      <c r="E9364" s="1">
        <v>276</v>
      </c>
      <c r="F9364" s="19">
        <v>1.41</v>
      </c>
      <c r="G9364" s="19">
        <v>1.88</v>
      </c>
      <c r="H9364" s="19">
        <f>E9364*Table133[[#This Row],[Price per unit]]</f>
        <v>518.88</v>
      </c>
      <c r="I9364" s="7">
        <f>(Table133[[#This Row],[Price per unit]]-Table133[[#This Row],[Cost per unit]])*Table133[[#This Row],[Volume]]</f>
        <v>129.72</v>
      </c>
    </row>
    <row r="9365" spans="1:9" x14ac:dyDescent="0.2">
      <c r="A9365" s="14">
        <v>2014</v>
      </c>
      <c r="B9365" s="17" t="s">
        <v>13</v>
      </c>
      <c r="C9365" s="17" t="s">
        <v>1826</v>
      </c>
      <c r="D9365" s="17" t="s">
        <v>1827</v>
      </c>
      <c r="E9365" s="1">
        <v>300</v>
      </c>
      <c r="F9365" s="19">
        <v>1.59</v>
      </c>
      <c r="G9365" s="19">
        <v>1.74</v>
      </c>
      <c r="H9365" s="19">
        <f>E9365*Table133[[#This Row],[Price per unit]]</f>
        <v>522</v>
      </c>
      <c r="I9365" s="7">
        <f>(Table133[[#This Row],[Price per unit]]-Table133[[#This Row],[Cost per unit]])*Table133[[#This Row],[Volume]]</f>
        <v>44.999999999999972</v>
      </c>
    </row>
    <row r="9366" spans="1:9" x14ac:dyDescent="0.2">
      <c r="A9366" s="14">
        <v>2014</v>
      </c>
      <c r="B9366" s="17" t="s">
        <v>13</v>
      </c>
      <c r="C9366" s="17" t="s">
        <v>1826</v>
      </c>
      <c r="D9366" s="17" t="s">
        <v>1827</v>
      </c>
      <c r="E9366" s="1">
        <v>552</v>
      </c>
      <c r="F9366" s="19">
        <v>1.56</v>
      </c>
      <c r="G9366" s="19">
        <v>1.9</v>
      </c>
      <c r="H9366" s="19">
        <f>E9366*Table133[[#This Row],[Price per unit]]</f>
        <v>1048.8</v>
      </c>
      <c r="I9366" s="7">
        <f>(Table133[[#This Row],[Price per unit]]-Table133[[#This Row],[Cost per unit]])*Table133[[#This Row],[Volume]]</f>
        <v>187.67999999999992</v>
      </c>
    </row>
    <row r="9367" spans="1:9" x14ac:dyDescent="0.2">
      <c r="A9367" s="14">
        <v>2014</v>
      </c>
      <c r="B9367" s="17" t="s">
        <v>13</v>
      </c>
      <c r="C9367" s="17" t="s">
        <v>1826</v>
      </c>
      <c r="D9367" s="17" t="s">
        <v>1827</v>
      </c>
      <c r="E9367" s="1">
        <v>264</v>
      </c>
      <c r="F9367" s="19">
        <v>1.46</v>
      </c>
      <c r="G9367" s="19">
        <v>1.72</v>
      </c>
      <c r="H9367" s="19">
        <f>E9367*Table133[[#This Row],[Price per unit]]</f>
        <v>454.08</v>
      </c>
      <c r="I9367" s="7">
        <f>(Table133[[#This Row],[Price per unit]]-Table133[[#This Row],[Cost per unit]])*Table133[[#This Row],[Volume]]</f>
        <v>68.64</v>
      </c>
    </row>
    <row r="9368" spans="1:9" x14ac:dyDescent="0.2">
      <c r="A9368" s="14">
        <v>2014</v>
      </c>
      <c r="B9368" s="17" t="s">
        <v>13</v>
      </c>
      <c r="C9368" s="17" t="s">
        <v>1826</v>
      </c>
      <c r="D9368" s="17" t="s">
        <v>1827</v>
      </c>
      <c r="E9368" s="1">
        <v>660</v>
      </c>
      <c r="F9368" s="19">
        <v>1.45</v>
      </c>
      <c r="G9368" s="19">
        <v>1.7</v>
      </c>
      <c r="H9368" s="19">
        <f>E9368*Table133[[#This Row],[Price per unit]]</f>
        <v>1122</v>
      </c>
      <c r="I9368" s="7">
        <f>(Table133[[#This Row],[Price per unit]]-Table133[[#This Row],[Cost per unit]])*Table133[[#This Row],[Volume]]</f>
        <v>165</v>
      </c>
    </row>
    <row r="9369" spans="1:9" x14ac:dyDescent="0.2">
      <c r="A9369" s="14">
        <v>2014</v>
      </c>
      <c r="B9369" s="17" t="s">
        <v>13</v>
      </c>
      <c r="C9369" s="17" t="s">
        <v>1826</v>
      </c>
      <c r="D9369" s="17" t="s">
        <v>1827</v>
      </c>
      <c r="E9369" s="1">
        <v>300</v>
      </c>
      <c r="F9369" s="19">
        <v>1.48</v>
      </c>
      <c r="G9369" s="19">
        <v>1.82</v>
      </c>
      <c r="H9369" s="19">
        <f>E9369*Table133[[#This Row],[Price per unit]]</f>
        <v>546</v>
      </c>
      <c r="I9369" s="7">
        <f>(Table133[[#This Row],[Price per unit]]-Table133[[#This Row],[Cost per unit]])*Table133[[#This Row],[Volume]]</f>
        <v>102.00000000000003</v>
      </c>
    </row>
    <row r="9370" spans="1:9" x14ac:dyDescent="0.2">
      <c r="A9370" s="14">
        <v>2014</v>
      </c>
      <c r="B9370" s="17" t="s">
        <v>13</v>
      </c>
      <c r="C9370" s="17" t="s">
        <v>209</v>
      </c>
      <c r="D9370" s="17" t="s">
        <v>1898</v>
      </c>
      <c r="E9370" s="1">
        <v>1272</v>
      </c>
      <c r="F9370" s="19">
        <v>1.19</v>
      </c>
      <c r="G9370" s="19">
        <v>1.7</v>
      </c>
      <c r="H9370" s="19">
        <f>E9370*Table133[[#This Row],[Price per unit]]</f>
        <v>2162.4</v>
      </c>
      <c r="I9370" s="7">
        <f>(Table133[[#This Row],[Price per unit]]-Table133[[#This Row],[Cost per unit]])*Table133[[#This Row],[Volume]]</f>
        <v>648.72</v>
      </c>
    </row>
    <row r="9371" spans="1:9" x14ac:dyDescent="0.2">
      <c r="A9371" s="14">
        <v>2014</v>
      </c>
      <c r="B9371" s="17" t="s">
        <v>13</v>
      </c>
      <c r="C9371" s="17" t="s">
        <v>209</v>
      </c>
      <c r="D9371" s="17" t="s">
        <v>1898</v>
      </c>
      <c r="E9371" s="1">
        <v>732</v>
      </c>
      <c r="F9371" s="19">
        <v>1.2</v>
      </c>
      <c r="G9371" s="19">
        <v>1.8</v>
      </c>
      <c r="H9371" s="19">
        <f>E9371*Table133[[#This Row],[Price per unit]]</f>
        <v>1317.6000000000001</v>
      </c>
      <c r="I9371" s="7">
        <f>(Table133[[#This Row],[Price per unit]]-Table133[[#This Row],[Cost per unit]])*Table133[[#This Row],[Volume]]</f>
        <v>439.20000000000005</v>
      </c>
    </row>
    <row r="9372" spans="1:9" x14ac:dyDescent="0.2">
      <c r="A9372" s="14">
        <v>2014</v>
      </c>
      <c r="B9372" s="17" t="s">
        <v>13</v>
      </c>
      <c r="C9372" s="17" t="s">
        <v>209</v>
      </c>
      <c r="D9372" s="17" t="s">
        <v>1898</v>
      </c>
      <c r="E9372" s="1">
        <v>612</v>
      </c>
      <c r="F9372" s="19">
        <v>1.23</v>
      </c>
      <c r="G9372" s="19">
        <v>1.61</v>
      </c>
      <c r="H9372" s="19">
        <f>E9372*Table133[[#This Row],[Price per unit]]</f>
        <v>985.32</v>
      </c>
      <c r="I9372" s="7">
        <f>(Table133[[#This Row],[Price per unit]]-Table133[[#This Row],[Cost per unit]])*Table133[[#This Row],[Volume]]</f>
        <v>232.56000000000006</v>
      </c>
    </row>
    <row r="9373" spans="1:9" x14ac:dyDescent="0.2">
      <c r="A9373" s="14">
        <v>2014</v>
      </c>
      <c r="B9373" s="17" t="s">
        <v>13</v>
      </c>
      <c r="C9373" s="17" t="s">
        <v>209</v>
      </c>
      <c r="D9373" s="17" t="s">
        <v>1898</v>
      </c>
      <c r="E9373" s="1">
        <v>1272</v>
      </c>
      <c r="F9373" s="19">
        <v>1.29</v>
      </c>
      <c r="G9373" s="19">
        <v>1.61</v>
      </c>
      <c r="H9373" s="19">
        <f>E9373*Table133[[#This Row],[Price per unit]]</f>
        <v>2047.92</v>
      </c>
      <c r="I9373" s="7">
        <f>(Table133[[#This Row],[Price per unit]]-Table133[[#This Row],[Cost per unit]])*Table133[[#This Row],[Volume]]</f>
        <v>407.04000000000008</v>
      </c>
    </row>
    <row r="9374" spans="1:9" x14ac:dyDescent="0.2">
      <c r="A9374" s="14">
        <v>2014</v>
      </c>
      <c r="B9374" s="17" t="s">
        <v>13</v>
      </c>
      <c r="C9374" s="17" t="s">
        <v>209</v>
      </c>
      <c r="D9374" s="17" t="s">
        <v>1898</v>
      </c>
      <c r="E9374" s="1">
        <v>804</v>
      </c>
      <c r="F9374" s="19">
        <v>1.19</v>
      </c>
      <c r="G9374" s="19">
        <v>1.84</v>
      </c>
      <c r="H9374" s="19">
        <f>E9374*Table133[[#This Row],[Price per unit]]</f>
        <v>1479.3600000000001</v>
      </c>
      <c r="I9374" s="7">
        <f>(Table133[[#This Row],[Price per unit]]-Table133[[#This Row],[Cost per unit]])*Table133[[#This Row],[Volume]]</f>
        <v>522.60000000000014</v>
      </c>
    </row>
    <row r="9375" spans="1:9" x14ac:dyDescent="0.2">
      <c r="A9375" s="14">
        <v>2014</v>
      </c>
      <c r="B9375" s="17" t="s">
        <v>13</v>
      </c>
      <c r="C9375" s="17" t="s">
        <v>209</v>
      </c>
      <c r="D9375" s="17" t="s">
        <v>1898</v>
      </c>
      <c r="E9375" s="1">
        <v>1236</v>
      </c>
      <c r="F9375" s="19">
        <v>1.3</v>
      </c>
      <c r="G9375" s="19">
        <v>1.83</v>
      </c>
      <c r="H9375" s="19">
        <f>E9375*Table133[[#This Row],[Price per unit]]</f>
        <v>2261.88</v>
      </c>
      <c r="I9375" s="7">
        <f>(Table133[[#This Row],[Price per unit]]-Table133[[#This Row],[Cost per unit]])*Table133[[#This Row],[Volume]]</f>
        <v>655.08000000000004</v>
      </c>
    </row>
    <row r="9376" spans="1:9" x14ac:dyDescent="0.2">
      <c r="A9376" s="14">
        <v>2014</v>
      </c>
      <c r="B9376" s="17" t="s">
        <v>13</v>
      </c>
      <c r="C9376" s="17" t="s">
        <v>209</v>
      </c>
      <c r="D9376" s="17" t="s">
        <v>1898</v>
      </c>
      <c r="E9376" s="1">
        <v>1104</v>
      </c>
      <c r="F9376" s="19">
        <v>1.25</v>
      </c>
      <c r="G9376" s="19">
        <v>1.8</v>
      </c>
      <c r="H9376" s="19">
        <f>E9376*Table133[[#This Row],[Price per unit]]</f>
        <v>1987.2</v>
      </c>
      <c r="I9376" s="7">
        <f>(Table133[[#This Row],[Price per unit]]-Table133[[#This Row],[Cost per unit]])*Table133[[#This Row],[Volume]]</f>
        <v>607.20000000000005</v>
      </c>
    </row>
    <row r="9377" spans="1:9" x14ac:dyDescent="0.2">
      <c r="A9377" s="14">
        <v>2014</v>
      </c>
      <c r="B9377" s="17" t="s">
        <v>13</v>
      </c>
      <c r="C9377" s="17" t="s">
        <v>209</v>
      </c>
      <c r="D9377" s="17" t="s">
        <v>1898</v>
      </c>
      <c r="E9377" s="1">
        <v>768</v>
      </c>
      <c r="F9377" s="19">
        <v>1.3</v>
      </c>
      <c r="G9377" s="19">
        <v>1.68</v>
      </c>
      <c r="H9377" s="19">
        <f>E9377*Table133[[#This Row],[Price per unit]]</f>
        <v>1290.24</v>
      </c>
      <c r="I9377" s="7">
        <f>(Table133[[#This Row],[Price per unit]]-Table133[[#This Row],[Cost per unit]])*Table133[[#This Row],[Volume]]</f>
        <v>291.83999999999992</v>
      </c>
    </row>
    <row r="9378" spans="1:9" x14ac:dyDescent="0.2">
      <c r="A9378" s="14">
        <v>2014</v>
      </c>
      <c r="B9378" s="17" t="s">
        <v>13</v>
      </c>
      <c r="C9378" s="17" t="s">
        <v>209</v>
      </c>
      <c r="D9378" s="17" t="s">
        <v>1898</v>
      </c>
      <c r="E9378" s="1">
        <v>1104</v>
      </c>
      <c r="F9378" s="19">
        <v>1.21</v>
      </c>
      <c r="G9378" s="19">
        <v>1.77</v>
      </c>
      <c r="H9378" s="19">
        <f>E9378*Table133[[#This Row],[Price per unit]]</f>
        <v>1954.08</v>
      </c>
      <c r="I9378" s="7">
        <f>(Table133[[#This Row],[Price per unit]]-Table133[[#This Row],[Cost per unit]])*Table133[[#This Row],[Volume]]</f>
        <v>618.24</v>
      </c>
    </row>
    <row r="9379" spans="1:9" x14ac:dyDescent="0.2">
      <c r="A9379" s="14">
        <v>2014</v>
      </c>
      <c r="B9379" s="17" t="s">
        <v>13</v>
      </c>
      <c r="C9379" s="17" t="s">
        <v>209</v>
      </c>
      <c r="D9379" s="17" t="s">
        <v>1898</v>
      </c>
      <c r="E9379" s="1">
        <v>1212</v>
      </c>
      <c r="F9379" s="19">
        <v>1.18</v>
      </c>
      <c r="G9379" s="19">
        <v>1.67</v>
      </c>
      <c r="H9379" s="19">
        <f>E9379*Table133[[#This Row],[Price per unit]]</f>
        <v>2024.04</v>
      </c>
      <c r="I9379" s="7">
        <f>(Table133[[#This Row],[Price per unit]]-Table133[[#This Row],[Cost per unit]])*Table133[[#This Row],[Volume]]</f>
        <v>593.88</v>
      </c>
    </row>
    <row r="9380" spans="1:9" x14ac:dyDescent="0.2">
      <c r="A9380" s="14">
        <v>2014</v>
      </c>
      <c r="B9380" s="17" t="s">
        <v>13</v>
      </c>
      <c r="C9380" s="17" t="s">
        <v>209</v>
      </c>
      <c r="D9380" s="17" t="s">
        <v>1898</v>
      </c>
      <c r="E9380" s="1">
        <v>852</v>
      </c>
      <c r="F9380" s="19">
        <v>1.21</v>
      </c>
      <c r="G9380" s="19">
        <v>1.72</v>
      </c>
      <c r="H9380" s="19">
        <f>E9380*Table133[[#This Row],[Price per unit]]</f>
        <v>1465.44</v>
      </c>
      <c r="I9380" s="7">
        <f>(Table133[[#This Row],[Price per unit]]-Table133[[#This Row],[Cost per unit]])*Table133[[#This Row],[Volume]]</f>
        <v>434.52</v>
      </c>
    </row>
    <row r="9381" spans="1:9" x14ac:dyDescent="0.2">
      <c r="A9381" s="14">
        <v>2014</v>
      </c>
      <c r="B9381" s="17" t="s">
        <v>13</v>
      </c>
      <c r="C9381" s="17" t="s">
        <v>209</v>
      </c>
      <c r="D9381" s="17" t="s">
        <v>1898</v>
      </c>
      <c r="E9381" s="1">
        <v>1320</v>
      </c>
      <c r="F9381" s="19">
        <v>1.17</v>
      </c>
      <c r="G9381" s="19">
        <v>1.65</v>
      </c>
      <c r="H9381" s="19">
        <f>E9381*Table133[[#This Row],[Price per unit]]</f>
        <v>2178</v>
      </c>
      <c r="I9381" s="7">
        <f>(Table133[[#This Row],[Price per unit]]-Table133[[#This Row],[Cost per unit]])*Table133[[#This Row],[Volume]]</f>
        <v>633.6</v>
      </c>
    </row>
    <row r="9382" spans="1:9" x14ac:dyDescent="0.2">
      <c r="A9382" s="14">
        <v>2014</v>
      </c>
      <c r="B9382" s="17" t="s">
        <v>13</v>
      </c>
      <c r="C9382" s="17" t="s">
        <v>164</v>
      </c>
      <c r="D9382" s="17" t="s">
        <v>1911</v>
      </c>
      <c r="E9382" s="1">
        <v>72</v>
      </c>
      <c r="F9382" s="19">
        <v>1.1100000000000001</v>
      </c>
      <c r="G9382" s="19">
        <v>1.31</v>
      </c>
      <c r="H9382" s="19">
        <f>E9382*Table133[[#This Row],[Price per unit]]</f>
        <v>94.320000000000007</v>
      </c>
      <c r="I9382" s="7">
        <f>(Table133[[#This Row],[Price per unit]]-Table133[[#This Row],[Cost per unit]])*Table133[[#This Row],[Volume]]</f>
        <v>14.399999999999997</v>
      </c>
    </row>
    <row r="9383" spans="1:9" x14ac:dyDescent="0.2">
      <c r="A9383" s="14">
        <v>2014</v>
      </c>
      <c r="B9383" s="17" t="s">
        <v>13</v>
      </c>
      <c r="C9383" s="17" t="s">
        <v>164</v>
      </c>
      <c r="D9383" s="17" t="s">
        <v>1911</v>
      </c>
      <c r="E9383" s="1">
        <v>72</v>
      </c>
      <c r="F9383" s="19">
        <v>1.1200000000000001</v>
      </c>
      <c r="G9383" s="19">
        <v>1.37</v>
      </c>
      <c r="H9383" s="19">
        <f>E9383*Table133[[#This Row],[Price per unit]]</f>
        <v>98.640000000000015</v>
      </c>
      <c r="I9383" s="7">
        <f>(Table133[[#This Row],[Price per unit]]-Table133[[#This Row],[Cost per unit]])*Table133[[#This Row],[Volume]]</f>
        <v>18</v>
      </c>
    </row>
    <row r="9384" spans="1:9" x14ac:dyDescent="0.2">
      <c r="A9384" s="14">
        <v>2014</v>
      </c>
      <c r="B9384" s="17" t="s">
        <v>13</v>
      </c>
      <c r="C9384" s="17" t="s">
        <v>19</v>
      </c>
      <c r="D9384" s="17" t="s">
        <v>1914</v>
      </c>
      <c r="E9384" s="1">
        <v>8604</v>
      </c>
      <c r="F9384" s="19">
        <v>1.04</v>
      </c>
      <c r="G9384" s="19">
        <v>0.9</v>
      </c>
      <c r="H9384" s="19">
        <f>E9384*Table133[[#This Row],[Price per unit]]</f>
        <v>7743.6</v>
      </c>
      <c r="I9384" s="7">
        <f>(Table133[[#This Row],[Price per unit]]-Table133[[#This Row],[Cost per unit]])*Table133[[#This Row],[Volume]]</f>
        <v>-1204.5600000000002</v>
      </c>
    </row>
    <row r="9385" spans="1:9" x14ac:dyDescent="0.2">
      <c r="A9385" s="14">
        <v>2014</v>
      </c>
      <c r="B9385" s="17" t="s">
        <v>13</v>
      </c>
      <c r="C9385" s="17" t="s">
        <v>19</v>
      </c>
      <c r="D9385" s="17" t="s">
        <v>1914</v>
      </c>
      <c r="E9385" s="1">
        <v>8052</v>
      </c>
      <c r="F9385" s="19">
        <v>0.65</v>
      </c>
      <c r="G9385" s="19">
        <v>0.95</v>
      </c>
      <c r="H9385" s="19">
        <f>E9385*Table133[[#This Row],[Price per unit]]</f>
        <v>7649.4</v>
      </c>
      <c r="I9385" s="7">
        <f>(Table133[[#This Row],[Price per unit]]-Table133[[#This Row],[Cost per unit]])*Table133[[#This Row],[Volume]]</f>
        <v>2415.5999999999995</v>
      </c>
    </row>
    <row r="9386" spans="1:9" x14ac:dyDescent="0.2">
      <c r="A9386" s="14">
        <v>2014</v>
      </c>
      <c r="B9386" s="17" t="s">
        <v>13</v>
      </c>
      <c r="C9386" s="17" t="s">
        <v>19</v>
      </c>
      <c r="D9386" s="17" t="s">
        <v>1914</v>
      </c>
      <c r="E9386" s="1">
        <v>8208</v>
      </c>
      <c r="F9386" s="19">
        <v>1.17</v>
      </c>
      <c r="G9386" s="19">
        <v>1.1000000000000001</v>
      </c>
      <c r="H9386" s="19">
        <f>E9386*Table133[[#This Row],[Price per unit]]</f>
        <v>9028.8000000000011</v>
      </c>
      <c r="I9386" s="7">
        <f>(Table133[[#This Row],[Price per unit]]-Table133[[#This Row],[Cost per unit]])*Table133[[#This Row],[Volume]]</f>
        <v>-574.55999999999869</v>
      </c>
    </row>
    <row r="9387" spans="1:9" x14ac:dyDescent="0.2">
      <c r="A9387" s="14">
        <v>2014</v>
      </c>
      <c r="B9387" s="17" t="s">
        <v>13</v>
      </c>
      <c r="C9387" s="17" t="s">
        <v>19</v>
      </c>
      <c r="D9387" s="17" t="s">
        <v>1914</v>
      </c>
      <c r="E9387" s="1">
        <v>7608</v>
      </c>
      <c r="F9387" s="19">
        <v>0.62</v>
      </c>
      <c r="G9387" s="19">
        <v>1.1299999999999999</v>
      </c>
      <c r="H9387" s="19">
        <f>E9387*Table133[[#This Row],[Price per unit]]</f>
        <v>8597.0399999999991</v>
      </c>
      <c r="I9387" s="7">
        <f>(Table133[[#This Row],[Price per unit]]-Table133[[#This Row],[Cost per unit]])*Table133[[#This Row],[Volume]]</f>
        <v>3880.079999999999</v>
      </c>
    </row>
    <row r="9388" spans="1:9" x14ac:dyDescent="0.2">
      <c r="A9388" s="14">
        <v>2014</v>
      </c>
      <c r="B9388" s="17" t="s">
        <v>13</v>
      </c>
      <c r="C9388" s="17" t="s">
        <v>19</v>
      </c>
      <c r="D9388" s="17" t="s">
        <v>1914</v>
      </c>
      <c r="E9388" s="1">
        <v>5388</v>
      </c>
      <c r="F9388" s="19">
        <v>0.69</v>
      </c>
      <c r="G9388" s="19">
        <v>1.17</v>
      </c>
      <c r="H9388" s="19">
        <f>E9388*Table133[[#This Row],[Price per unit]]</f>
        <v>6303.96</v>
      </c>
      <c r="I9388" s="7">
        <f>(Table133[[#This Row],[Price per unit]]-Table133[[#This Row],[Cost per unit]])*Table133[[#This Row],[Volume]]</f>
        <v>2586.2399999999998</v>
      </c>
    </row>
    <row r="9389" spans="1:9" x14ac:dyDescent="0.2">
      <c r="A9389" s="14">
        <v>2014</v>
      </c>
      <c r="B9389" s="17" t="s">
        <v>13</v>
      </c>
      <c r="C9389" s="17" t="s">
        <v>19</v>
      </c>
      <c r="D9389" s="17" t="s">
        <v>1914</v>
      </c>
      <c r="E9389" s="1">
        <v>7044</v>
      </c>
      <c r="F9389" s="19">
        <v>1.2</v>
      </c>
      <c r="G9389" s="19">
        <v>1.05</v>
      </c>
      <c r="H9389" s="19">
        <f>E9389*Table133[[#This Row],[Price per unit]]</f>
        <v>7396.2000000000007</v>
      </c>
      <c r="I9389" s="7">
        <f>(Table133[[#This Row],[Price per unit]]-Table133[[#This Row],[Cost per unit]])*Table133[[#This Row],[Volume]]</f>
        <v>-1056.5999999999995</v>
      </c>
    </row>
    <row r="9390" spans="1:9" x14ac:dyDescent="0.2">
      <c r="A9390" s="14">
        <v>2014</v>
      </c>
      <c r="B9390" s="17" t="s">
        <v>13</v>
      </c>
      <c r="C9390" s="17" t="s">
        <v>19</v>
      </c>
      <c r="D9390" s="17" t="s">
        <v>1914</v>
      </c>
      <c r="E9390" s="1">
        <v>7560</v>
      </c>
      <c r="F9390" s="19">
        <v>0.66</v>
      </c>
      <c r="G9390" s="19">
        <v>1.1399999999999999</v>
      </c>
      <c r="H9390" s="19">
        <f>E9390*Table133[[#This Row],[Price per unit]]</f>
        <v>8618.4</v>
      </c>
      <c r="I9390" s="7">
        <f>(Table133[[#This Row],[Price per unit]]-Table133[[#This Row],[Cost per unit]])*Table133[[#This Row],[Volume]]</f>
        <v>3628.7999999999988</v>
      </c>
    </row>
    <row r="9391" spans="1:9" x14ac:dyDescent="0.2">
      <c r="A9391" s="14">
        <v>2014</v>
      </c>
      <c r="B9391" s="17" t="s">
        <v>13</v>
      </c>
      <c r="C9391" s="17" t="s">
        <v>19</v>
      </c>
      <c r="D9391" s="17" t="s">
        <v>1914</v>
      </c>
      <c r="E9391" s="1">
        <v>5712</v>
      </c>
      <c r="F9391" s="19">
        <v>0.87</v>
      </c>
      <c r="G9391" s="19">
        <v>1.05</v>
      </c>
      <c r="H9391" s="19">
        <f>E9391*Table133[[#This Row],[Price per unit]]</f>
        <v>5997.6</v>
      </c>
      <c r="I9391" s="7">
        <f>(Table133[[#This Row],[Price per unit]]-Table133[[#This Row],[Cost per unit]])*Table133[[#This Row],[Volume]]</f>
        <v>1028.1600000000003</v>
      </c>
    </row>
    <row r="9392" spans="1:9" x14ac:dyDescent="0.2">
      <c r="A9392" s="14">
        <v>2014</v>
      </c>
      <c r="B9392" s="17" t="s">
        <v>13</v>
      </c>
      <c r="C9392" s="17" t="s">
        <v>19</v>
      </c>
      <c r="D9392" s="17" t="s">
        <v>1914</v>
      </c>
      <c r="E9392" s="1">
        <v>9264</v>
      </c>
      <c r="F9392" s="19">
        <v>0.95</v>
      </c>
      <c r="G9392" s="19">
        <v>1.1399999999999999</v>
      </c>
      <c r="H9392" s="19">
        <f>E9392*Table133[[#This Row],[Price per unit]]</f>
        <v>10560.96</v>
      </c>
      <c r="I9392" s="7">
        <f>(Table133[[#This Row],[Price per unit]]-Table133[[#This Row],[Cost per unit]])*Table133[[#This Row],[Volume]]</f>
        <v>1760.1599999999994</v>
      </c>
    </row>
    <row r="9393" spans="1:9" x14ac:dyDescent="0.2">
      <c r="A9393" s="14">
        <v>2014</v>
      </c>
      <c r="B9393" s="17" t="s">
        <v>13</v>
      </c>
      <c r="C9393" s="17" t="s">
        <v>19</v>
      </c>
      <c r="D9393" s="17" t="s">
        <v>1914</v>
      </c>
      <c r="E9393" s="1">
        <v>5532</v>
      </c>
      <c r="F9393" s="19">
        <v>1.1599999999999999</v>
      </c>
      <c r="G9393" s="19">
        <v>1.0900000000000001</v>
      </c>
      <c r="H9393" s="19">
        <f>E9393*Table133[[#This Row],[Price per unit]]</f>
        <v>6029.88</v>
      </c>
      <c r="I9393" s="7">
        <f>(Table133[[#This Row],[Price per unit]]-Table133[[#This Row],[Cost per unit]])*Table133[[#This Row],[Volume]]</f>
        <v>-387.2399999999991</v>
      </c>
    </row>
    <row r="9394" spans="1:9" x14ac:dyDescent="0.2">
      <c r="A9394" s="14">
        <v>2014</v>
      </c>
      <c r="B9394" s="17" t="s">
        <v>13</v>
      </c>
      <c r="C9394" s="17" t="s">
        <v>19</v>
      </c>
      <c r="D9394" s="17" t="s">
        <v>1914</v>
      </c>
      <c r="E9394" s="1">
        <v>5076</v>
      </c>
      <c r="F9394" s="19">
        <v>0.49</v>
      </c>
      <c r="G9394" s="19">
        <v>1.02</v>
      </c>
      <c r="H9394" s="19">
        <f>E9394*Table133[[#This Row],[Price per unit]]</f>
        <v>5177.5200000000004</v>
      </c>
      <c r="I9394" s="7">
        <f>(Table133[[#This Row],[Price per unit]]-Table133[[#This Row],[Cost per unit]])*Table133[[#This Row],[Volume]]</f>
        <v>2690.28</v>
      </c>
    </row>
    <row r="9395" spans="1:9" x14ac:dyDescent="0.2">
      <c r="A9395" s="14">
        <v>2014</v>
      </c>
      <c r="B9395" s="17" t="s">
        <v>13</v>
      </c>
      <c r="C9395" s="17" t="s">
        <v>19</v>
      </c>
      <c r="D9395" s="17" t="s">
        <v>1914</v>
      </c>
      <c r="E9395" s="1">
        <v>6612</v>
      </c>
      <c r="F9395" s="19">
        <v>0.87</v>
      </c>
      <c r="G9395" s="19">
        <v>1.03</v>
      </c>
      <c r="H9395" s="19">
        <f>E9395*Table133[[#This Row],[Price per unit]]</f>
        <v>6810.3600000000006</v>
      </c>
      <c r="I9395" s="7">
        <f>(Table133[[#This Row],[Price per unit]]-Table133[[#This Row],[Cost per unit]])*Table133[[#This Row],[Volume]]</f>
        <v>1057.9200000000003</v>
      </c>
    </row>
    <row r="9396" spans="1:9" x14ac:dyDescent="0.2">
      <c r="A9396" s="14">
        <v>2014</v>
      </c>
      <c r="B9396" s="17" t="s">
        <v>13</v>
      </c>
      <c r="C9396" s="17" t="s">
        <v>19</v>
      </c>
      <c r="D9396" s="17" t="s">
        <v>1914</v>
      </c>
      <c r="E9396" s="1">
        <v>6804</v>
      </c>
      <c r="F9396" s="19">
        <v>0.63</v>
      </c>
      <c r="G9396" s="19">
        <v>1</v>
      </c>
      <c r="H9396" s="19">
        <f>E9396*Table133[[#This Row],[Price per unit]]</f>
        <v>6804</v>
      </c>
      <c r="I9396" s="7">
        <f>(Table133[[#This Row],[Price per unit]]-Table133[[#This Row],[Cost per unit]])*Table133[[#This Row],[Volume]]</f>
        <v>2517.48</v>
      </c>
    </row>
    <row r="9397" spans="1:9" x14ac:dyDescent="0.2">
      <c r="A9397" s="14">
        <v>2014</v>
      </c>
      <c r="B9397" s="17" t="s">
        <v>13</v>
      </c>
      <c r="C9397" s="17" t="s">
        <v>19</v>
      </c>
      <c r="D9397" s="17" t="s">
        <v>1914</v>
      </c>
      <c r="E9397" s="1">
        <v>5124</v>
      </c>
      <c r="F9397" s="19">
        <v>1.1000000000000001</v>
      </c>
      <c r="G9397" s="19">
        <v>0.94</v>
      </c>
      <c r="H9397" s="19">
        <f>E9397*Table133[[#This Row],[Price per unit]]</f>
        <v>4816.5599999999995</v>
      </c>
      <c r="I9397" s="7">
        <f>(Table133[[#This Row],[Price per unit]]-Table133[[#This Row],[Cost per unit]])*Table133[[#This Row],[Volume]]</f>
        <v>-819.84000000000071</v>
      </c>
    </row>
    <row r="9398" spans="1:9" x14ac:dyDescent="0.2">
      <c r="A9398" s="14">
        <v>2014</v>
      </c>
      <c r="B9398" s="17" t="s">
        <v>13</v>
      </c>
      <c r="C9398" s="17" t="s">
        <v>19</v>
      </c>
      <c r="D9398" s="17" t="s">
        <v>1914</v>
      </c>
      <c r="E9398" s="1">
        <v>8892</v>
      </c>
      <c r="F9398" s="19">
        <v>0.84</v>
      </c>
      <c r="G9398" s="19">
        <v>0.92</v>
      </c>
      <c r="H9398" s="19">
        <f>E9398*Table133[[#This Row],[Price per unit]]</f>
        <v>8180.64</v>
      </c>
      <c r="I9398" s="7">
        <f>(Table133[[#This Row],[Price per unit]]-Table133[[#This Row],[Cost per unit]])*Table133[[#This Row],[Volume]]</f>
        <v>711.36000000000058</v>
      </c>
    </row>
    <row r="9399" spans="1:9" x14ac:dyDescent="0.2">
      <c r="A9399" s="14">
        <v>2014</v>
      </c>
      <c r="B9399" s="17" t="s">
        <v>13</v>
      </c>
      <c r="C9399" s="17" t="s">
        <v>19</v>
      </c>
      <c r="D9399" s="17" t="s">
        <v>1914</v>
      </c>
      <c r="E9399" s="1">
        <v>6576</v>
      </c>
      <c r="F9399" s="19">
        <v>1.1299999999999999</v>
      </c>
      <c r="G9399" s="19">
        <v>1.07</v>
      </c>
      <c r="H9399" s="19">
        <f>E9399*Table133[[#This Row],[Price per unit]]</f>
        <v>7036.3200000000006</v>
      </c>
      <c r="I9399" s="7">
        <f>(Table133[[#This Row],[Price per unit]]-Table133[[#This Row],[Cost per unit]])*Table133[[#This Row],[Volume]]</f>
        <v>-394.55999999999887</v>
      </c>
    </row>
    <row r="9400" spans="1:9" x14ac:dyDescent="0.2">
      <c r="A9400" s="14">
        <v>2014</v>
      </c>
      <c r="B9400" s="17" t="s">
        <v>13</v>
      </c>
      <c r="C9400" s="17" t="s">
        <v>19</v>
      </c>
      <c r="D9400" s="17" t="s">
        <v>1914</v>
      </c>
      <c r="E9400" s="1">
        <v>9036</v>
      </c>
      <c r="F9400" s="19">
        <v>1.18</v>
      </c>
      <c r="G9400" s="19">
        <v>0.94</v>
      </c>
      <c r="H9400" s="19">
        <f>E9400*Table133[[#This Row],[Price per unit]]</f>
        <v>8493.84</v>
      </c>
      <c r="I9400" s="7">
        <f>(Table133[[#This Row],[Price per unit]]-Table133[[#This Row],[Cost per unit]])*Table133[[#This Row],[Volume]]</f>
        <v>-2168.64</v>
      </c>
    </row>
    <row r="9401" spans="1:9" x14ac:dyDescent="0.2">
      <c r="A9401" s="14">
        <v>2014</v>
      </c>
      <c r="B9401" s="17" t="s">
        <v>13</v>
      </c>
      <c r="C9401" s="17" t="s">
        <v>19</v>
      </c>
      <c r="D9401" s="17" t="s">
        <v>1914</v>
      </c>
      <c r="E9401" s="1">
        <v>8928</v>
      </c>
      <c r="F9401" s="19">
        <v>1.01</v>
      </c>
      <c r="G9401" s="19">
        <v>0.99</v>
      </c>
      <c r="H9401" s="19">
        <f>E9401*Table133[[#This Row],[Price per unit]]</f>
        <v>8838.7199999999993</v>
      </c>
      <c r="I9401" s="7">
        <f>(Table133[[#This Row],[Price per unit]]-Table133[[#This Row],[Cost per unit]])*Table133[[#This Row],[Volume]]</f>
        <v>-178.56000000000017</v>
      </c>
    </row>
    <row r="9402" spans="1:9" x14ac:dyDescent="0.2">
      <c r="A9402" s="14">
        <v>2014</v>
      </c>
      <c r="B9402" s="17" t="s">
        <v>13</v>
      </c>
      <c r="C9402" s="17" t="s">
        <v>19</v>
      </c>
      <c r="D9402" s="17" t="s">
        <v>1914</v>
      </c>
      <c r="E9402" s="1">
        <v>8580</v>
      </c>
      <c r="F9402" s="19">
        <v>1.1599999999999999</v>
      </c>
      <c r="G9402" s="19">
        <v>0.97</v>
      </c>
      <c r="H9402" s="19">
        <f>E9402*Table133[[#This Row],[Price per unit]]</f>
        <v>8322.6</v>
      </c>
      <c r="I9402" s="7">
        <f>(Table133[[#This Row],[Price per unit]]-Table133[[#This Row],[Cost per unit]])*Table133[[#This Row],[Volume]]</f>
        <v>-1630.1999999999996</v>
      </c>
    </row>
    <row r="9403" spans="1:9" x14ac:dyDescent="0.2">
      <c r="A9403" s="14">
        <v>2014</v>
      </c>
      <c r="B9403" s="17" t="s">
        <v>13</v>
      </c>
      <c r="C9403" s="17" t="s">
        <v>19</v>
      </c>
      <c r="D9403" s="17" t="s">
        <v>1914</v>
      </c>
      <c r="E9403" s="1">
        <v>8340</v>
      </c>
      <c r="F9403" s="19">
        <v>0.82</v>
      </c>
      <c r="G9403" s="19">
        <v>0.99</v>
      </c>
      <c r="H9403" s="19">
        <f>E9403*Table133[[#This Row],[Price per unit]]</f>
        <v>8256.6</v>
      </c>
      <c r="I9403" s="7">
        <f>(Table133[[#This Row],[Price per unit]]-Table133[[#This Row],[Cost per unit]])*Table133[[#This Row],[Volume]]</f>
        <v>1417.8000000000004</v>
      </c>
    </row>
    <row r="9404" spans="1:9" x14ac:dyDescent="0.2">
      <c r="A9404" s="14">
        <v>2014</v>
      </c>
      <c r="B9404" s="17" t="s">
        <v>13</v>
      </c>
      <c r="C9404" s="17" t="s">
        <v>19</v>
      </c>
      <c r="D9404" s="17" t="s">
        <v>1914</v>
      </c>
      <c r="E9404" s="1">
        <v>7440</v>
      </c>
      <c r="F9404" s="19">
        <v>0.66</v>
      </c>
      <c r="G9404" s="19">
        <v>0.95</v>
      </c>
      <c r="H9404" s="19">
        <f>E9404*Table133[[#This Row],[Price per unit]]</f>
        <v>7068</v>
      </c>
      <c r="I9404" s="7">
        <f>(Table133[[#This Row],[Price per unit]]-Table133[[#This Row],[Cost per unit]])*Table133[[#This Row],[Volume]]</f>
        <v>2157.5999999999995</v>
      </c>
    </row>
    <row r="9405" spans="1:9" x14ac:dyDescent="0.2">
      <c r="A9405" s="14">
        <v>2014</v>
      </c>
      <c r="B9405" s="17" t="s">
        <v>13</v>
      </c>
      <c r="C9405" s="17" t="s">
        <v>19</v>
      </c>
      <c r="D9405" s="17" t="s">
        <v>1914</v>
      </c>
      <c r="E9405" s="1">
        <v>8220</v>
      </c>
      <c r="F9405" s="19">
        <v>0.55000000000000004</v>
      </c>
      <c r="G9405" s="19">
        <v>0.94</v>
      </c>
      <c r="H9405" s="19">
        <f>E9405*Table133[[#This Row],[Price per unit]]</f>
        <v>7726.7999999999993</v>
      </c>
      <c r="I9405" s="7">
        <f>(Table133[[#This Row],[Price per unit]]-Table133[[#This Row],[Cost per unit]])*Table133[[#This Row],[Volume]]</f>
        <v>3205.7999999999993</v>
      </c>
    </row>
    <row r="9406" spans="1:9" x14ac:dyDescent="0.2">
      <c r="A9406" s="14">
        <v>2014</v>
      </c>
      <c r="B9406" s="17" t="s">
        <v>13</v>
      </c>
      <c r="C9406" s="17" t="s">
        <v>19</v>
      </c>
      <c r="D9406" s="17" t="s">
        <v>1914</v>
      </c>
      <c r="E9406" s="1">
        <v>8244</v>
      </c>
      <c r="F9406" s="19">
        <v>1.0900000000000001</v>
      </c>
      <c r="G9406" s="19">
        <v>1.1200000000000001</v>
      </c>
      <c r="H9406" s="19">
        <f>E9406*Table133[[#This Row],[Price per unit]]</f>
        <v>9233.2800000000007</v>
      </c>
      <c r="I9406" s="7">
        <f>(Table133[[#This Row],[Price per unit]]-Table133[[#This Row],[Cost per unit]])*Table133[[#This Row],[Volume]]</f>
        <v>247.32000000000022</v>
      </c>
    </row>
    <row r="9407" spans="1:9" x14ac:dyDescent="0.2">
      <c r="A9407" s="14">
        <v>2014</v>
      </c>
      <c r="B9407" s="17" t="s">
        <v>13</v>
      </c>
      <c r="C9407" s="17" t="s">
        <v>19</v>
      </c>
      <c r="D9407" s="17" t="s">
        <v>1914</v>
      </c>
      <c r="E9407" s="1">
        <v>9072</v>
      </c>
      <c r="F9407" s="19">
        <v>0.42</v>
      </c>
      <c r="G9407" s="19">
        <v>0.99</v>
      </c>
      <c r="H9407" s="19">
        <f>E9407*Table133[[#This Row],[Price per unit]]</f>
        <v>8981.2800000000007</v>
      </c>
      <c r="I9407" s="7">
        <f>(Table133[[#This Row],[Price per unit]]-Table133[[#This Row],[Cost per unit]])*Table133[[#This Row],[Volume]]</f>
        <v>5171.0400000000009</v>
      </c>
    </row>
    <row r="9408" spans="1:9" x14ac:dyDescent="0.2">
      <c r="A9408" s="14">
        <v>2014</v>
      </c>
      <c r="B9408" s="17" t="s">
        <v>13</v>
      </c>
      <c r="C9408" s="17" t="s">
        <v>19</v>
      </c>
      <c r="D9408" s="17" t="s">
        <v>1914</v>
      </c>
      <c r="E9408" s="1">
        <v>9432</v>
      </c>
      <c r="F9408" s="19">
        <v>1.1499999999999999</v>
      </c>
      <c r="G9408" s="19">
        <v>0.91</v>
      </c>
      <c r="H9408" s="19">
        <f>E9408*Table133[[#This Row],[Price per unit]]</f>
        <v>8583.1200000000008</v>
      </c>
      <c r="I9408" s="7">
        <f>(Table133[[#This Row],[Price per unit]]-Table133[[#This Row],[Cost per unit]])*Table133[[#This Row],[Volume]]</f>
        <v>-2263.6799999999989</v>
      </c>
    </row>
    <row r="9409" spans="1:9" x14ac:dyDescent="0.2">
      <c r="A9409" s="14">
        <v>2014</v>
      </c>
      <c r="B9409" s="17" t="s">
        <v>13</v>
      </c>
      <c r="C9409" s="17" t="s">
        <v>19</v>
      </c>
      <c r="D9409" s="17" t="s">
        <v>1914</v>
      </c>
      <c r="E9409" s="1">
        <v>5436</v>
      </c>
      <c r="F9409" s="19">
        <v>1.08</v>
      </c>
      <c r="G9409" s="19">
        <v>0.98</v>
      </c>
      <c r="H9409" s="19">
        <f>E9409*Table133[[#This Row],[Price per unit]]</f>
        <v>5327.28</v>
      </c>
      <c r="I9409" s="7">
        <f>(Table133[[#This Row],[Price per unit]]-Table133[[#This Row],[Cost per unit]])*Table133[[#This Row],[Volume]]</f>
        <v>-543.60000000000048</v>
      </c>
    </row>
    <row r="9410" spans="1:9" x14ac:dyDescent="0.2">
      <c r="A9410" s="14">
        <v>2014</v>
      </c>
      <c r="B9410" s="17" t="s">
        <v>13</v>
      </c>
      <c r="C9410" s="17" t="s">
        <v>19</v>
      </c>
      <c r="D9410" s="17" t="s">
        <v>1914</v>
      </c>
      <c r="E9410" s="1">
        <v>5952</v>
      </c>
      <c r="F9410" s="19">
        <v>0.59</v>
      </c>
      <c r="G9410" s="19">
        <v>0.98</v>
      </c>
      <c r="H9410" s="19">
        <f>E9410*Table133[[#This Row],[Price per unit]]</f>
        <v>5832.96</v>
      </c>
      <c r="I9410" s="7">
        <f>(Table133[[#This Row],[Price per unit]]-Table133[[#This Row],[Cost per unit]])*Table133[[#This Row],[Volume]]</f>
        <v>2321.2800000000002</v>
      </c>
    </row>
    <row r="9411" spans="1:9" x14ac:dyDescent="0.2">
      <c r="A9411" s="14">
        <v>2014</v>
      </c>
      <c r="B9411" s="17" t="s">
        <v>13</v>
      </c>
      <c r="C9411" s="17" t="s">
        <v>19</v>
      </c>
      <c r="D9411" s="17" t="s">
        <v>1914</v>
      </c>
      <c r="E9411" s="1">
        <v>5568</v>
      </c>
      <c r="F9411" s="19">
        <v>1.07</v>
      </c>
      <c r="G9411" s="19">
        <v>0.95</v>
      </c>
      <c r="H9411" s="19">
        <f>E9411*Table133[[#This Row],[Price per unit]]</f>
        <v>5289.5999999999995</v>
      </c>
      <c r="I9411" s="7">
        <f>(Table133[[#This Row],[Price per unit]]-Table133[[#This Row],[Cost per unit]])*Table133[[#This Row],[Volume]]</f>
        <v>-668.16000000000054</v>
      </c>
    </row>
    <row r="9412" spans="1:9" x14ac:dyDescent="0.2">
      <c r="A9412" s="14">
        <v>2014</v>
      </c>
      <c r="B9412" s="17" t="s">
        <v>13</v>
      </c>
      <c r="C9412" s="17" t="s">
        <v>19</v>
      </c>
      <c r="D9412" s="17" t="s">
        <v>1914</v>
      </c>
      <c r="E9412" s="1">
        <v>6036</v>
      </c>
      <c r="F9412" s="19">
        <v>0.69</v>
      </c>
      <c r="G9412" s="19">
        <v>0.94</v>
      </c>
      <c r="H9412" s="19">
        <f>E9412*Table133[[#This Row],[Price per unit]]</f>
        <v>5673.8399999999992</v>
      </c>
      <c r="I9412" s="7">
        <f>(Table133[[#This Row],[Price per unit]]-Table133[[#This Row],[Cost per unit]])*Table133[[#This Row],[Volume]]</f>
        <v>1509</v>
      </c>
    </row>
    <row r="9413" spans="1:9" x14ac:dyDescent="0.2">
      <c r="A9413" s="14">
        <v>2014</v>
      </c>
      <c r="B9413" s="17" t="s">
        <v>13</v>
      </c>
      <c r="C9413" s="17" t="s">
        <v>19</v>
      </c>
      <c r="D9413" s="17" t="s">
        <v>1914</v>
      </c>
      <c r="E9413" s="1">
        <v>9288</v>
      </c>
      <c r="F9413" s="19">
        <v>0.95</v>
      </c>
      <c r="G9413" s="19">
        <v>1.08</v>
      </c>
      <c r="H9413" s="19">
        <f>E9413*Table133[[#This Row],[Price per unit]]</f>
        <v>10031.040000000001</v>
      </c>
      <c r="I9413" s="7">
        <f>(Table133[[#This Row],[Price per unit]]-Table133[[#This Row],[Cost per unit]])*Table133[[#This Row],[Volume]]</f>
        <v>1207.440000000001</v>
      </c>
    </row>
    <row r="9414" spans="1:9" x14ac:dyDescent="0.2">
      <c r="A9414" s="14">
        <v>2014</v>
      </c>
      <c r="B9414" s="17" t="s">
        <v>13</v>
      </c>
      <c r="C9414" s="17" t="s">
        <v>19</v>
      </c>
      <c r="D9414" s="17" t="s">
        <v>1914</v>
      </c>
      <c r="E9414" s="1">
        <v>7944</v>
      </c>
      <c r="F9414" s="19">
        <v>1.05</v>
      </c>
      <c r="G9414" s="19">
        <v>0.94</v>
      </c>
      <c r="H9414" s="19">
        <f>E9414*Table133[[#This Row],[Price per unit]]</f>
        <v>7467.36</v>
      </c>
      <c r="I9414" s="7">
        <f>(Table133[[#This Row],[Price per unit]]-Table133[[#This Row],[Cost per unit]])*Table133[[#This Row],[Volume]]</f>
        <v>-873.84000000000083</v>
      </c>
    </row>
    <row r="9415" spans="1:9" x14ac:dyDescent="0.2">
      <c r="A9415" s="14">
        <v>2014</v>
      </c>
      <c r="B9415" s="17" t="s">
        <v>13</v>
      </c>
      <c r="C9415" s="17" t="s">
        <v>19</v>
      </c>
      <c r="D9415" s="17" t="s">
        <v>1914</v>
      </c>
      <c r="E9415" s="1">
        <v>7080</v>
      </c>
      <c r="F9415" s="19">
        <v>0.74</v>
      </c>
      <c r="G9415" s="19">
        <v>0.94</v>
      </c>
      <c r="H9415" s="19">
        <f>E9415*Table133[[#This Row],[Price per unit]]</f>
        <v>6655.2</v>
      </c>
      <c r="I9415" s="7">
        <f>(Table133[[#This Row],[Price per unit]]-Table133[[#This Row],[Cost per unit]])*Table133[[#This Row],[Volume]]</f>
        <v>1415.9999999999998</v>
      </c>
    </row>
    <row r="9416" spans="1:9" x14ac:dyDescent="0.2">
      <c r="A9416" s="14">
        <v>2014</v>
      </c>
      <c r="B9416" s="17" t="s">
        <v>13</v>
      </c>
      <c r="C9416" s="17" t="s">
        <v>19</v>
      </c>
      <c r="D9416" s="17" t="s">
        <v>1914</v>
      </c>
      <c r="E9416" s="1">
        <v>5544</v>
      </c>
      <c r="F9416" s="19">
        <v>0.61</v>
      </c>
      <c r="G9416" s="19">
        <v>0.93</v>
      </c>
      <c r="H9416" s="19">
        <f>E9416*Table133[[#This Row],[Price per unit]]</f>
        <v>5155.92</v>
      </c>
      <c r="I9416" s="7">
        <f>(Table133[[#This Row],[Price per unit]]-Table133[[#This Row],[Cost per unit]])*Table133[[#This Row],[Volume]]</f>
        <v>1774.0800000000004</v>
      </c>
    </row>
    <row r="9417" spans="1:9" x14ac:dyDescent="0.2">
      <c r="A9417" s="14">
        <v>2014</v>
      </c>
      <c r="B9417" s="17" t="s">
        <v>13</v>
      </c>
      <c r="C9417" s="17" t="s">
        <v>19</v>
      </c>
      <c r="D9417" s="17" t="s">
        <v>1914</v>
      </c>
      <c r="E9417" s="1">
        <v>6816</v>
      </c>
      <c r="F9417" s="19">
        <v>1.1599999999999999</v>
      </c>
      <c r="G9417" s="19">
        <v>1.05</v>
      </c>
      <c r="H9417" s="19">
        <f>E9417*Table133[[#This Row],[Price per unit]]</f>
        <v>7156.8</v>
      </c>
      <c r="I9417" s="7">
        <f>(Table133[[#This Row],[Price per unit]]-Table133[[#This Row],[Cost per unit]])*Table133[[#This Row],[Volume]]</f>
        <v>-749.7599999999992</v>
      </c>
    </row>
    <row r="9418" spans="1:9" x14ac:dyDescent="0.2">
      <c r="A9418" s="14">
        <v>2014</v>
      </c>
      <c r="B9418" s="17" t="s">
        <v>13</v>
      </c>
      <c r="C9418" s="17" t="s">
        <v>19</v>
      </c>
      <c r="D9418" s="17" t="s">
        <v>1914</v>
      </c>
      <c r="E9418" s="1">
        <v>9012</v>
      </c>
      <c r="F9418" s="19">
        <v>0.87</v>
      </c>
      <c r="G9418" s="19">
        <v>0.9</v>
      </c>
      <c r="H9418" s="19">
        <f>E9418*Table133[[#This Row],[Price per unit]]</f>
        <v>8110.8</v>
      </c>
      <c r="I9418" s="7">
        <f>(Table133[[#This Row],[Price per unit]]-Table133[[#This Row],[Cost per unit]])*Table133[[#This Row],[Volume]]</f>
        <v>270.36000000000024</v>
      </c>
    </row>
    <row r="9419" spans="1:9" x14ac:dyDescent="0.2">
      <c r="A9419" s="14">
        <v>2014</v>
      </c>
      <c r="B9419" s="17" t="s">
        <v>13</v>
      </c>
      <c r="C9419" s="17" t="s">
        <v>19</v>
      </c>
      <c r="D9419" s="17" t="s">
        <v>1914</v>
      </c>
      <c r="E9419" s="1">
        <v>8328</v>
      </c>
      <c r="F9419" s="19">
        <v>0.9</v>
      </c>
      <c r="G9419" s="19">
        <v>0.94</v>
      </c>
      <c r="H9419" s="19">
        <f>E9419*Table133[[#This Row],[Price per unit]]</f>
        <v>7828.32</v>
      </c>
      <c r="I9419" s="7">
        <f>(Table133[[#This Row],[Price per unit]]-Table133[[#This Row],[Cost per unit]])*Table133[[#This Row],[Volume]]</f>
        <v>333.11999999999938</v>
      </c>
    </row>
    <row r="9420" spans="1:9" x14ac:dyDescent="0.2">
      <c r="A9420" s="14">
        <v>2014</v>
      </c>
      <c r="B9420" s="17" t="s">
        <v>13</v>
      </c>
      <c r="C9420" s="17" t="s">
        <v>19</v>
      </c>
      <c r="D9420" s="17" t="s">
        <v>1914</v>
      </c>
      <c r="E9420" s="1">
        <v>6948</v>
      </c>
      <c r="F9420" s="19">
        <v>0.6</v>
      </c>
      <c r="G9420" s="19">
        <v>0.92</v>
      </c>
      <c r="H9420" s="19">
        <f>E9420*Table133[[#This Row],[Price per unit]]</f>
        <v>6392.16</v>
      </c>
      <c r="I9420" s="7">
        <f>(Table133[[#This Row],[Price per unit]]-Table133[[#This Row],[Cost per unit]])*Table133[[#This Row],[Volume]]</f>
        <v>2223.3600000000006</v>
      </c>
    </row>
    <row r="9421" spans="1:9" x14ac:dyDescent="0.2">
      <c r="A9421" s="14">
        <v>2014</v>
      </c>
      <c r="B9421" s="17" t="s">
        <v>13</v>
      </c>
      <c r="C9421" s="17" t="s">
        <v>19</v>
      </c>
      <c r="D9421" s="17" t="s">
        <v>1914</v>
      </c>
      <c r="E9421" s="1">
        <v>6336</v>
      </c>
      <c r="F9421" s="19">
        <v>1.18</v>
      </c>
      <c r="G9421" s="19">
        <v>0.91</v>
      </c>
      <c r="H9421" s="19">
        <f>E9421*Table133[[#This Row],[Price per unit]]</f>
        <v>5765.76</v>
      </c>
      <c r="I9421" s="7">
        <f>(Table133[[#This Row],[Price per unit]]-Table133[[#This Row],[Cost per unit]])*Table133[[#This Row],[Volume]]</f>
        <v>-1710.7199999999993</v>
      </c>
    </row>
    <row r="9422" spans="1:9" x14ac:dyDescent="0.2">
      <c r="A9422" s="14">
        <v>2014</v>
      </c>
      <c r="B9422" s="17" t="s">
        <v>13</v>
      </c>
      <c r="C9422" s="17" t="s">
        <v>19</v>
      </c>
      <c r="D9422" s="17" t="s">
        <v>1914</v>
      </c>
      <c r="E9422" s="1">
        <v>6132</v>
      </c>
      <c r="F9422" s="19">
        <v>0.43</v>
      </c>
      <c r="G9422" s="19">
        <v>1.19</v>
      </c>
      <c r="H9422" s="19">
        <f>E9422*Table133[[#This Row],[Price per unit]]</f>
        <v>7297.08</v>
      </c>
      <c r="I9422" s="7">
        <f>(Table133[[#This Row],[Price per unit]]-Table133[[#This Row],[Cost per unit]])*Table133[[#This Row],[Volume]]</f>
        <v>4660.32</v>
      </c>
    </row>
    <row r="9423" spans="1:9" x14ac:dyDescent="0.2">
      <c r="A9423" s="14">
        <v>2014</v>
      </c>
      <c r="B9423" s="17" t="s">
        <v>13</v>
      </c>
      <c r="C9423" s="17" t="s">
        <v>19</v>
      </c>
      <c r="D9423" s="17" t="s">
        <v>1914</v>
      </c>
      <c r="E9423" s="1">
        <v>6876</v>
      </c>
      <c r="F9423" s="19">
        <v>1.03</v>
      </c>
      <c r="G9423" s="19">
        <v>1.2</v>
      </c>
      <c r="H9423" s="19">
        <f>E9423*Table133[[#This Row],[Price per unit]]</f>
        <v>8251.1999999999989</v>
      </c>
      <c r="I9423" s="7">
        <f>(Table133[[#This Row],[Price per unit]]-Table133[[#This Row],[Cost per unit]])*Table133[[#This Row],[Volume]]</f>
        <v>1168.9199999999996</v>
      </c>
    </row>
    <row r="9424" spans="1:9" x14ac:dyDescent="0.2">
      <c r="A9424" s="14">
        <v>2014</v>
      </c>
      <c r="B9424" s="17" t="s">
        <v>13</v>
      </c>
      <c r="C9424" s="17" t="s">
        <v>19</v>
      </c>
      <c r="D9424" s="17" t="s">
        <v>1914</v>
      </c>
      <c r="E9424" s="1">
        <v>5880</v>
      </c>
      <c r="F9424" s="19">
        <v>0.49</v>
      </c>
      <c r="G9424" s="19">
        <v>0.93</v>
      </c>
      <c r="H9424" s="19">
        <f>E9424*Table133[[#This Row],[Price per unit]]</f>
        <v>5468.4000000000005</v>
      </c>
      <c r="I9424" s="7">
        <f>(Table133[[#This Row],[Price per unit]]-Table133[[#This Row],[Cost per unit]])*Table133[[#This Row],[Volume]]</f>
        <v>2587.2000000000003</v>
      </c>
    </row>
    <row r="9425" spans="1:9" x14ac:dyDescent="0.2">
      <c r="A9425" s="14">
        <v>2014</v>
      </c>
      <c r="B9425" s="17" t="s">
        <v>13</v>
      </c>
      <c r="C9425" s="17" t="s">
        <v>19</v>
      </c>
      <c r="D9425" s="17" t="s">
        <v>1914</v>
      </c>
      <c r="E9425" s="1">
        <v>8748</v>
      </c>
      <c r="F9425" s="19">
        <v>0.89</v>
      </c>
      <c r="G9425" s="19">
        <v>1.19</v>
      </c>
      <c r="H9425" s="19">
        <f>E9425*Table133[[#This Row],[Price per unit]]</f>
        <v>10410.119999999999</v>
      </c>
      <c r="I9425" s="7">
        <f>(Table133[[#This Row],[Price per unit]]-Table133[[#This Row],[Cost per unit]])*Table133[[#This Row],[Volume]]</f>
        <v>2624.3999999999996</v>
      </c>
    </row>
    <row r="9426" spans="1:9" x14ac:dyDescent="0.2">
      <c r="A9426" s="14">
        <v>2014</v>
      </c>
      <c r="B9426" s="17" t="s">
        <v>13</v>
      </c>
      <c r="C9426" s="17" t="s">
        <v>19</v>
      </c>
      <c r="D9426" s="17" t="s">
        <v>1914</v>
      </c>
      <c r="E9426" s="1">
        <v>7728</v>
      </c>
      <c r="F9426" s="19">
        <v>0.95</v>
      </c>
      <c r="G9426" s="19">
        <v>0.98</v>
      </c>
      <c r="H9426" s="19">
        <f>E9426*Table133[[#This Row],[Price per unit]]</f>
        <v>7573.44</v>
      </c>
      <c r="I9426" s="7">
        <f>(Table133[[#This Row],[Price per unit]]-Table133[[#This Row],[Cost per unit]])*Table133[[#This Row],[Volume]]</f>
        <v>231.8400000000002</v>
      </c>
    </row>
    <row r="9427" spans="1:9" x14ac:dyDescent="0.2">
      <c r="A9427" s="14">
        <v>2014</v>
      </c>
      <c r="B9427" s="17" t="s">
        <v>13</v>
      </c>
      <c r="C9427" s="17" t="s">
        <v>19</v>
      </c>
      <c r="D9427" s="17" t="s">
        <v>1914</v>
      </c>
      <c r="E9427" s="1">
        <v>6984</v>
      </c>
      <c r="F9427" s="19">
        <v>0.51</v>
      </c>
      <c r="G9427" s="19">
        <v>1.1299999999999999</v>
      </c>
      <c r="H9427" s="19">
        <f>E9427*Table133[[#This Row],[Price per unit]]</f>
        <v>7891.9199999999992</v>
      </c>
      <c r="I9427" s="7">
        <f>(Table133[[#This Row],[Price per unit]]-Table133[[#This Row],[Cost per unit]])*Table133[[#This Row],[Volume]]</f>
        <v>4330.079999999999</v>
      </c>
    </row>
    <row r="9428" spans="1:9" x14ac:dyDescent="0.2">
      <c r="A9428" s="14">
        <v>2014</v>
      </c>
      <c r="B9428" s="17" t="s">
        <v>13</v>
      </c>
      <c r="C9428" s="17" t="s">
        <v>19</v>
      </c>
      <c r="D9428" s="17" t="s">
        <v>1914</v>
      </c>
      <c r="E9428" s="1">
        <v>7428</v>
      </c>
      <c r="F9428" s="19">
        <v>0.87</v>
      </c>
      <c r="G9428" s="19">
        <v>1.18</v>
      </c>
      <c r="H9428" s="19">
        <f>E9428*Table133[[#This Row],[Price per unit]]</f>
        <v>8765.0399999999991</v>
      </c>
      <c r="I9428" s="7">
        <f>(Table133[[#This Row],[Price per unit]]-Table133[[#This Row],[Cost per unit]])*Table133[[#This Row],[Volume]]</f>
        <v>2302.6799999999994</v>
      </c>
    </row>
    <row r="9429" spans="1:9" x14ac:dyDescent="0.2">
      <c r="A9429" s="14">
        <v>2014</v>
      </c>
      <c r="B9429" s="17" t="s">
        <v>13</v>
      </c>
      <c r="C9429" s="17" t="s">
        <v>19</v>
      </c>
      <c r="D9429" s="17" t="s">
        <v>1914</v>
      </c>
      <c r="E9429" s="1">
        <v>4836</v>
      </c>
      <c r="F9429" s="19">
        <v>0.6</v>
      </c>
      <c r="G9429" s="19">
        <v>0.96</v>
      </c>
      <c r="H9429" s="19">
        <f>E9429*Table133[[#This Row],[Price per unit]]</f>
        <v>4642.5599999999995</v>
      </c>
      <c r="I9429" s="7">
        <f>(Table133[[#This Row],[Price per unit]]-Table133[[#This Row],[Cost per unit]])*Table133[[#This Row],[Volume]]</f>
        <v>1740.96</v>
      </c>
    </row>
    <row r="9430" spans="1:9" x14ac:dyDescent="0.2">
      <c r="A9430" s="14">
        <v>2014</v>
      </c>
      <c r="B9430" s="17" t="s">
        <v>13</v>
      </c>
      <c r="C9430" s="17" t="s">
        <v>19</v>
      </c>
      <c r="D9430" s="17" t="s">
        <v>1914</v>
      </c>
      <c r="E9430" s="1">
        <v>6624</v>
      </c>
      <c r="F9430" s="19">
        <v>0.9</v>
      </c>
      <c r="G9430" s="19">
        <v>0.99</v>
      </c>
      <c r="H9430" s="19">
        <f>E9430*Table133[[#This Row],[Price per unit]]</f>
        <v>6557.76</v>
      </c>
      <c r="I9430" s="7">
        <f>(Table133[[#This Row],[Price per unit]]-Table133[[#This Row],[Cost per unit]])*Table133[[#This Row],[Volume]]</f>
        <v>596.15999999999974</v>
      </c>
    </row>
    <row r="9431" spans="1:9" x14ac:dyDescent="0.2">
      <c r="A9431" s="14">
        <v>2014</v>
      </c>
      <c r="B9431" s="17" t="s">
        <v>13</v>
      </c>
      <c r="C9431" s="17" t="s">
        <v>19</v>
      </c>
      <c r="D9431" s="17" t="s">
        <v>1914</v>
      </c>
      <c r="E9431" s="1">
        <v>5844</v>
      </c>
      <c r="F9431" s="19">
        <v>0.87</v>
      </c>
      <c r="G9431" s="19">
        <v>0.96</v>
      </c>
      <c r="H9431" s="19">
        <f>E9431*Table133[[#This Row],[Price per unit]]</f>
        <v>5610.24</v>
      </c>
      <c r="I9431" s="7">
        <f>(Table133[[#This Row],[Price per unit]]-Table133[[#This Row],[Cost per unit]])*Table133[[#This Row],[Volume]]</f>
        <v>525.95999999999981</v>
      </c>
    </row>
    <row r="9432" spans="1:9" x14ac:dyDescent="0.2">
      <c r="A9432" s="14">
        <v>2014</v>
      </c>
      <c r="B9432" s="17" t="s">
        <v>13</v>
      </c>
      <c r="C9432" s="17" t="s">
        <v>19</v>
      </c>
      <c r="D9432" s="17" t="s">
        <v>1914</v>
      </c>
      <c r="E9432" s="1">
        <v>7212</v>
      </c>
      <c r="F9432" s="19">
        <v>0.56999999999999995</v>
      </c>
      <c r="G9432" s="19">
        <v>1.03</v>
      </c>
      <c r="H9432" s="19">
        <f>E9432*Table133[[#This Row],[Price per unit]]</f>
        <v>7428.3600000000006</v>
      </c>
      <c r="I9432" s="7">
        <f>(Table133[[#This Row],[Price per unit]]-Table133[[#This Row],[Cost per unit]])*Table133[[#This Row],[Volume]]</f>
        <v>3317.5200000000004</v>
      </c>
    </row>
    <row r="9433" spans="1:9" x14ac:dyDescent="0.2">
      <c r="A9433" s="14">
        <v>2014</v>
      </c>
      <c r="B9433" s="17" t="s">
        <v>13</v>
      </c>
      <c r="C9433" s="17" t="s">
        <v>19</v>
      </c>
      <c r="D9433" s="17" t="s">
        <v>1964</v>
      </c>
      <c r="E9433" s="1">
        <v>6432</v>
      </c>
      <c r="F9433" s="19">
        <v>1.1299999999999999</v>
      </c>
      <c r="G9433" s="19">
        <v>1</v>
      </c>
      <c r="H9433" s="19">
        <f>E9433*Table133[[#This Row],[Price per unit]]</f>
        <v>6432</v>
      </c>
      <c r="I9433" s="7">
        <f>(Table133[[#This Row],[Price per unit]]-Table133[[#This Row],[Cost per unit]])*Table133[[#This Row],[Volume]]</f>
        <v>-836.15999999999929</v>
      </c>
    </row>
    <row r="9434" spans="1:9" x14ac:dyDescent="0.2">
      <c r="A9434" s="14">
        <v>2014</v>
      </c>
      <c r="B9434" s="17" t="s">
        <v>13</v>
      </c>
      <c r="C9434" s="17" t="s">
        <v>19</v>
      </c>
      <c r="D9434" s="17" t="s">
        <v>1964</v>
      </c>
      <c r="E9434" s="1">
        <v>4920</v>
      </c>
      <c r="F9434" s="19">
        <v>1.03</v>
      </c>
      <c r="G9434" s="19">
        <v>1.1399999999999999</v>
      </c>
      <c r="H9434" s="19">
        <f>E9434*Table133[[#This Row],[Price per unit]]</f>
        <v>5608.7999999999993</v>
      </c>
      <c r="I9434" s="7">
        <f>(Table133[[#This Row],[Price per unit]]-Table133[[#This Row],[Cost per unit]])*Table133[[#This Row],[Volume]]</f>
        <v>541.19999999999936</v>
      </c>
    </row>
    <row r="9435" spans="1:9" x14ac:dyDescent="0.2">
      <c r="A9435" s="14">
        <v>2014</v>
      </c>
      <c r="B9435" s="17" t="s">
        <v>13</v>
      </c>
      <c r="C9435" s="17" t="s">
        <v>19</v>
      </c>
      <c r="D9435" s="17" t="s">
        <v>1964</v>
      </c>
      <c r="E9435" s="1">
        <v>5712</v>
      </c>
      <c r="F9435" s="19">
        <v>0.48</v>
      </c>
      <c r="G9435" s="19">
        <v>1.17</v>
      </c>
      <c r="H9435" s="19">
        <f>E9435*Table133[[#This Row],[Price per unit]]</f>
        <v>6683.04</v>
      </c>
      <c r="I9435" s="7">
        <f>(Table133[[#This Row],[Price per unit]]-Table133[[#This Row],[Cost per unit]])*Table133[[#This Row],[Volume]]</f>
        <v>3941.2799999999997</v>
      </c>
    </row>
    <row r="9436" spans="1:9" x14ac:dyDescent="0.2">
      <c r="A9436" s="14">
        <v>2014</v>
      </c>
      <c r="B9436" s="17" t="s">
        <v>13</v>
      </c>
      <c r="C9436" s="17" t="s">
        <v>19</v>
      </c>
      <c r="D9436" s="17" t="s">
        <v>1964</v>
      </c>
      <c r="E9436" s="1">
        <v>7164</v>
      </c>
      <c r="F9436" s="19">
        <v>0.8</v>
      </c>
      <c r="G9436" s="19">
        <v>0.94</v>
      </c>
      <c r="H9436" s="19">
        <f>E9436*Table133[[#This Row],[Price per unit]]</f>
        <v>6734.16</v>
      </c>
      <c r="I9436" s="7">
        <f>(Table133[[#This Row],[Price per unit]]-Table133[[#This Row],[Cost per unit]])*Table133[[#This Row],[Volume]]</f>
        <v>1002.9599999999994</v>
      </c>
    </row>
    <row r="9437" spans="1:9" x14ac:dyDescent="0.2">
      <c r="A9437" s="14">
        <v>2014</v>
      </c>
      <c r="B9437" s="17" t="s">
        <v>13</v>
      </c>
      <c r="C9437" s="17" t="s">
        <v>19</v>
      </c>
      <c r="D9437" s="17" t="s">
        <v>1964</v>
      </c>
      <c r="E9437" s="1">
        <v>6396</v>
      </c>
      <c r="F9437" s="19">
        <v>1.05</v>
      </c>
      <c r="G9437" s="19">
        <v>0.99</v>
      </c>
      <c r="H9437" s="19">
        <f>E9437*Table133[[#This Row],[Price per unit]]</f>
        <v>6332.04</v>
      </c>
      <c r="I9437" s="7">
        <f>(Table133[[#This Row],[Price per unit]]-Table133[[#This Row],[Cost per unit]])*Table133[[#This Row],[Volume]]</f>
        <v>-383.76000000000033</v>
      </c>
    </row>
    <row r="9438" spans="1:9" x14ac:dyDescent="0.2">
      <c r="A9438" s="14">
        <v>2014</v>
      </c>
      <c r="B9438" s="17" t="s">
        <v>13</v>
      </c>
      <c r="C9438" s="17" t="s">
        <v>19</v>
      </c>
      <c r="D9438" s="17" t="s">
        <v>1964</v>
      </c>
      <c r="E9438" s="1">
        <v>5532</v>
      </c>
      <c r="F9438" s="19">
        <v>0.92</v>
      </c>
      <c r="G9438" s="19">
        <v>1.01</v>
      </c>
      <c r="H9438" s="19">
        <f>E9438*Table133[[#This Row],[Price per unit]]</f>
        <v>5587.32</v>
      </c>
      <c r="I9438" s="7">
        <f>(Table133[[#This Row],[Price per unit]]-Table133[[#This Row],[Cost per unit]])*Table133[[#This Row],[Volume]]</f>
        <v>497.87999999999982</v>
      </c>
    </row>
    <row r="9439" spans="1:9" x14ac:dyDescent="0.2">
      <c r="A9439" s="14">
        <v>2014</v>
      </c>
      <c r="B9439" s="17" t="s">
        <v>13</v>
      </c>
      <c r="C9439" s="17" t="s">
        <v>19</v>
      </c>
      <c r="D9439" s="17" t="s">
        <v>1964</v>
      </c>
      <c r="E9439" s="1">
        <v>6996</v>
      </c>
      <c r="F9439" s="19">
        <v>0.94</v>
      </c>
      <c r="G9439" s="19">
        <v>1.02</v>
      </c>
      <c r="H9439" s="19">
        <f>E9439*Table133[[#This Row],[Price per unit]]</f>
        <v>7135.92</v>
      </c>
      <c r="I9439" s="7">
        <f>(Table133[[#This Row],[Price per unit]]-Table133[[#This Row],[Cost per unit]])*Table133[[#This Row],[Volume]]</f>
        <v>559.68000000000052</v>
      </c>
    </row>
    <row r="9440" spans="1:9" x14ac:dyDescent="0.2">
      <c r="A9440" s="14">
        <v>2014</v>
      </c>
      <c r="B9440" s="17" t="s">
        <v>13</v>
      </c>
      <c r="C9440" s="17" t="s">
        <v>19</v>
      </c>
      <c r="D9440" s="17" t="s">
        <v>1964</v>
      </c>
      <c r="E9440" s="1">
        <v>6312</v>
      </c>
      <c r="F9440" s="19">
        <v>0.48</v>
      </c>
      <c r="G9440" s="19">
        <v>1.18</v>
      </c>
      <c r="H9440" s="19">
        <f>E9440*Table133[[#This Row],[Price per unit]]</f>
        <v>7448.16</v>
      </c>
      <c r="I9440" s="7">
        <f>(Table133[[#This Row],[Price per unit]]-Table133[[#This Row],[Cost per unit]])*Table133[[#This Row],[Volume]]</f>
        <v>4418.3999999999996</v>
      </c>
    </row>
    <row r="9441" spans="1:9" x14ac:dyDescent="0.2">
      <c r="A9441" s="14">
        <v>2014</v>
      </c>
      <c r="B9441" s="17" t="s">
        <v>13</v>
      </c>
      <c r="C9441" s="17" t="s">
        <v>19</v>
      </c>
      <c r="D9441" s="17" t="s">
        <v>1964</v>
      </c>
      <c r="E9441" s="1">
        <v>5904</v>
      </c>
      <c r="F9441" s="19">
        <v>1.1599999999999999</v>
      </c>
      <c r="G9441" s="19">
        <v>1</v>
      </c>
      <c r="H9441" s="19">
        <f>E9441*Table133[[#This Row],[Price per unit]]</f>
        <v>5904</v>
      </c>
      <c r="I9441" s="7">
        <f>(Table133[[#This Row],[Price per unit]]-Table133[[#This Row],[Cost per unit]])*Table133[[#This Row],[Volume]]</f>
        <v>-944.63999999999953</v>
      </c>
    </row>
    <row r="9442" spans="1:9" x14ac:dyDescent="0.2">
      <c r="A9442" s="14">
        <v>2014</v>
      </c>
      <c r="B9442" s="17" t="s">
        <v>13</v>
      </c>
      <c r="C9442" s="17" t="s">
        <v>19</v>
      </c>
      <c r="D9442" s="17" t="s">
        <v>1964</v>
      </c>
      <c r="E9442" s="1">
        <v>5244</v>
      </c>
      <c r="F9442" s="19">
        <v>1.1299999999999999</v>
      </c>
      <c r="G9442" s="19">
        <v>1.1499999999999999</v>
      </c>
      <c r="H9442" s="19">
        <f>E9442*Table133[[#This Row],[Price per unit]]</f>
        <v>6030.5999999999995</v>
      </c>
      <c r="I9442" s="7">
        <f>(Table133[[#This Row],[Price per unit]]-Table133[[#This Row],[Cost per unit]])*Table133[[#This Row],[Volume]]</f>
        <v>104.88000000000009</v>
      </c>
    </row>
    <row r="9443" spans="1:9" x14ac:dyDescent="0.2">
      <c r="A9443" s="14">
        <v>2014</v>
      </c>
      <c r="B9443" s="17" t="s">
        <v>13</v>
      </c>
      <c r="C9443" s="17" t="s">
        <v>19</v>
      </c>
      <c r="D9443" s="17" t="s">
        <v>1964</v>
      </c>
      <c r="E9443" s="1">
        <v>6000</v>
      </c>
      <c r="F9443" s="19">
        <v>0.76</v>
      </c>
      <c r="G9443" s="19">
        <v>1.18</v>
      </c>
      <c r="H9443" s="19">
        <f>E9443*Table133[[#This Row],[Price per unit]]</f>
        <v>7080</v>
      </c>
      <c r="I9443" s="7">
        <f>(Table133[[#This Row],[Price per unit]]-Table133[[#This Row],[Cost per unit]])*Table133[[#This Row],[Volume]]</f>
        <v>2519.9999999999995</v>
      </c>
    </row>
    <row r="9444" spans="1:9" x14ac:dyDescent="0.2">
      <c r="A9444" s="14">
        <v>2014</v>
      </c>
      <c r="B9444" s="17" t="s">
        <v>13</v>
      </c>
      <c r="C9444" s="17" t="s">
        <v>19</v>
      </c>
      <c r="D9444" s="17" t="s">
        <v>1964</v>
      </c>
      <c r="E9444" s="1">
        <v>6360</v>
      </c>
      <c r="F9444" s="19">
        <v>1.1100000000000001</v>
      </c>
      <c r="G9444" s="19">
        <v>0.98</v>
      </c>
      <c r="H9444" s="19">
        <f>E9444*Table133[[#This Row],[Price per unit]]</f>
        <v>6232.8</v>
      </c>
      <c r="I9444" s="7">
        <f>(Table133[[#This Row],[Price per unit]]-Table133[[#This Row],[Cost per unit]])*Table133[[#This Row],[Volume]]</f>
        <v>-826.80000000000075</v>
      </c>
    </row>
    <row r="9445" spans="1:9" x14ac:dyDescent="0.2">
      <c r="A9445" s="14">
        <v>2014</v>
      </c>
      <c r="B9445" s="17" t="s">
        <v>13</v>
      </c>
      <c r="C9445" s="17" t="s">
        <v>19</v>
      </c>
      <c r="D9445" s="17" t="s">
        <v>1964</v>
      </c>
      <c r="E9445" s="1">
        <v>4980</v>
      </c>
      <c r="F9445" s="19">
        <v>0.85</v>
      </c>
      <c r="G9445" s="19">
        <v>1.01</v>
      </c>
      <c r="H9445" s="19">
        <f>E9445*Table133[[#This Row],[Price per unit]]</f>
        <v>5029.8</v>
      </c>
      <c r="I9445" s="7">
        <f>(Table133[[#This Row],[Price per unit]]-Table133[[#This Row],[Cost per unit]])*Table133[[#This Row],[Volume]]</f>
        <v>796.80000000000018</v>
      </c>
    </row>
    <row r="9446" spans="1:9" x14ac:dyDescent="0.2">
      <c r="A9446" s="14">
        <v>2014</v>
      </c>
      <c r="B9446" s="17" t="s">
        <v>13</v>
      </c>
      <c r="C9446" s="17" t="s">
        <v>19</v>
      </c>
      <c r="D9446" s="17" t="s">
        <v>1964</v>
      </c>
      <c r="E9446" s="1">
        <v>5988</v>
      </c>
      <c r="F9446" s="19">
        <v>1.18</v>
      </c>
      <c r="G9446" s="19">
        <v>1.08</v>
      </c>
      <c r="H9446" s="19">
        <f>E9446*Table133[[#This Row],[Price per unit]]</f>
        <v>6467.0400000000009</v>
      </c>
      <c r="I9446" s="7">
        <f>(Table133[[#This Row],[Price per unit]]-Table133[[#This Row],[Cost per unit]])*Table133[[#This Row],[Volume]]</f>
        <v>-598.79999999999916</v>
      </c>
    </row>
    <row r="9447" spans="1:9" x14ac:dyDescent="0.2">
      <c r="A9447" s="14">
        <v>2014</v>
      </c>
      <c r="B9447" s="17" t="s">
        <v>13</v>
      </c>
      <c r="C9447" s="17" t="s">
        <v>19</v>
      </c>
      <c r="D9447" s="17" t="s">
        <v>1964</v>
      </c>
      <c r="E9447" s="1">
        <v>6900</v>
      </c>
      <c r="F9447" s="19">
        <v>0.9</v>
      </c>
      <c r="G9447" s="19">
        <v>1.05</v>
      </c>
      <c r="H9447" s="19">
        <f>E9447*Table133[[#This Row],[Price per unit]]</f>
        <v>7245</v>
      </c>
      <c r="I9447" s="7">
        <f>(Table133[[#This Row],[Price per unit]]-Table133[[#This Row],[Cost per unit]])*Table133[[#This Row],[Volume]]</f>
        <v>1035.0000000000002</v>
      </c>
    </row>
    <row r="9448" spans="1:9" x14ac:dyDescent="0.2">
      <c r="A9448" s="14">
        <v>2014</v>
      </c>
      <c r="B9448" s="17" t="s">
        <v>13</v>
      </c>
      <c r="C9448" s="17" t="s">
        <v>19</v>
      </c>
      <c r="D9448" s="17" t="s">
        <v>1964</v>
      </c>
      <c r="E9448" s="1">
        <v>4968</v>
      </c>
      <c r="F9448" s="19">
        <v>0.78</v>
      </c>
      <c r="G9448" s="19">
        <v>0.96</v>
      </c>
      <c r="H9448" s="19">
        <f>E9448*Table133[[#This Row],[Price per unit]]</f>
        <v>4769.28</v>
      </c>
      <c r="I9448" s="7">
        <f>(Table133[[#This Row],[Price per unit]]-Table133[[#This Row],[Cost per unit]])*Table133[[#This Row],[Volume]]</f>
        <v>894.23999999999967</v>
      </c>
    </row>
    <row r="9449" spans="1:9" x14ac:dyDescent="0.2">
      <c r="A9449" s="14">
        <v>2014</v>
      </c>
      <c r="B9449" s="17" t="s">
        <v>13</v>
      </c>
      <c r="C9449" s="17" t="s">
        <v>19</v>
      </c>
      <c r="D9449" s="17" t="s">
        <v>1964</v>
      </c>
      <c r="E9449" s="1">
        <v>6468</v>
      </c>
      <c r="F9449" s="19">
        <v>0.64</v>
      </c>
      <c r="G9449" s="19">
        <v>1.04</v>
      </c>
      <c r="H9449" s="19">
        <f>E9449*Table133[[#This Row],[Price per unit]]</f>
        <v>6726.72</v>
      </c>
      <c r="I9449" s="7">
        <f>(Table133[[#This Row],[Price per unit]]-Table133[[#This Row],[Cost per unit]])*Table133[[#This Row],[Volume]]</f>
        <v>2587.2000000000003</v>
      </c>
    </row>
    <row r="9450" spans="1:9" x14ac:dyDescent="0.2">
      <c r="A9450" s="14">
        <v>2014</v>
      </c>
      <c r="B9450" s="17" t="s">
        <v>13</v>
      </c>
      <c r="C9450" s="17" t="s">
        <v>19</v>
      </c>
      <c r="D9450" s="17" t="s">
        <v>1964</v>
      </c>
      <c r="E9450" s="1">
        <v>8748</v>
      </c>
      <c r="F9450" s="19">
        <v>0.98</v>
      </c>
      <c r="G9450" s="19">
        <v>1.1000000000000001</v>
      </c>
      <c r="H9450" s="19">
        <f>E9450*Table133[[#This Row],[Price per unit]]</f>
        <v>9622.8000000000011</v>
      </c>
      <c r="I9450" s="7">
        <f>(Table133[[#This Row],[Price per unit]]-Table133[[#This Row],[Cost per unit]])*Table133[[#This Row],[Volume]]</f>
        <v>1049.7600000000009</v>
      </c>
    </row>
    <row r="9451" spans="1:9" x14ac:dyDescent="0.2">
      <c r="A9451" s="14">
        <v>2014</v>
      </c>
      <c r="B9451" s="17" t="s">
        <v>13</v>
      </c>
      <c r="C9451" s="17" t="s">
        <v>19</v>
      </c>
      <c r="D9451" s="17" t="s">
        <v>1964</v>
      </c>
      <c r="E9451" s="1">
        <v>7728</v>
      </c>
      <c r="F9451" s="19">
        <v>0.84</v>
      </c>
      <c r="G9451" s="19">
        <v>1.05</v>
      </c>
      <c r="H9451" s="19">
        <f>E9451*Table133[[#This Row],[Price per unit]]</f>
        <v>8114.4000000000005</v>
      </c>
      <c r="I9451" s="7">
        <f>(Table133[[#This Row],[Price per unit]]-Table133[[#This Row],[Cost per unit]])*Table133[[#This Row],[Volume]]</f>
        <v>1622.8800000000006</v>
      </c>
    </row>
    <row r="9452" spans="1:9" x14ac:dyDescent="0.2">
      <c r="A9452" s="14">
        <v>2014</v>
      </c>
      <c r="B9452" s="17" t="s">
        <v>13</v>
      </c>
      <c r="C9452" s="17" t="s">
        <v>19</v>
      </c>
      <c r="D9452" s="17" t="s">
        <v>1964</v>
      </c>
      <c r="E9452" s="1">
        <v>6792</v>
      </c>
      <c r="F9452" s="19">
        <v>0.85</v>
      </c>
      <c r="G9452" s="19">
        <v>0.95</v>
      </c>
      <c r="H9452" s="19">
        <f>E9452*Table133[[#This Row],[Price per unit]]</f>
        <v>6452.4</v>
      </c>
      <c r="I9452" s="7">
        <f>(Table133[[#This Row],[Price per unit]]-Table133[[#This Row],[Cost per unit]])*Table133[[#This Row],[Volume]]</f>
        <v>679.19999999999982</v>
      </c>
    </row>
    <row r="9453" spans="1:9" x14ac:dyDescent="0.2">
      <c r="A9453" s="14">
        <v>2014</v>
      </c>
      <c r="B9453" s="17" t="s">
        <v>13</v>
      </c>
      <c r="C9453" s="17" t="s">
        <v>19</v>
      </c>
      <c r="D9453" s="17" t="s">
        <v>1964</v>
      </c>
      <c r="E9453" s="1">
        <v>6732</v>
      </c>
      <c r="F9453" s="19">
        <v>0.69</v>
      </c>
      <c r="G9453" s="19">
        <v>1.01</v>
      </c>
      <c r="H9453" s="19">
        <f>E9453*Table133[[#This Row],[Price per unit]]</f>
        <v>6799.32</v>
      </c>
      <c r="I9453" s="7">
        <f>(Table133[[#This Row],[Price per unit]]-Table133[[#This Row],[Cost per unit]])*Table133[[#This Row],[Volume]]</f>
        <v>2154.2400000000002</v>
      </c>
    </row>
    <row r="9454" spans="1:9" x14ac:dyDescent="0.2">
      <c r="A9454" s="14">
        <v>2014</v>
      </c>
      <c r="B9454" s="17" t="s">
        <v>13</v>
      </c>
      <c r="C9454" s="17" t="s">
        <v>19</v>
      </c>
      <c r="D9454" s="17" t="s">
        <v>1964</v>
      </c>
      <c r="E9454" s="1">
        <v>8856</v>
      </c>
      <c r="F9454" s="19">
        <v>0.84</v>
      </c>
      <c r="G9454" s="19">
        <v>1.19</v>
      </c>
      <c r="H9454" s="19">
        <f>E9454*Table133[[#This Row],[Price per unit]]</f>
        <v>10538.64</v>
      </c>
      <c r="I9454" s="7">
        <f>(Table133[[#This Row],[Price per unit]]-Table133[[#This Row],[Cost per unit]])*Table133[[#This Row],[Volume]]</f>
        <v>3099.6</v>
      </c>
    </row>
    <row r="9455" spans="1:9" x14ac:dyDescent="0.2">
      <c r="A9455" s="14">
        <v>2014</v>
      </c>
      <c r="B9455" s="17" t="s">
        <v>13</v>
      </c>
      <c r="C9455" s="17" t="s">
        <v>19</v>
      </c>
      <c r="D9455" s="17" t="s">
        <v>1964</v>
      </c>
      <c r="E9455" s="1">
        <v>4860</v>
      </c>
      <c r="F9455" s="19">
        <v>0.86</v>
      </c>
      <c r="G9455" s="19">
        <v>1.06</v>
      </c>
      <c r="H9455" s="19">
        <f>E9455*Table133[[#This Row],[Price per unit]]</f>
        <v>5151.6000000000004</v>
      </c>
      <c r="I9455" s="7">
        <f>(Table133[[#This Row],[Price per unit]]-Table133[[#This Row],[Cost per unit]])*Table133[[#This Row],[Volume]]</f>
        <v>972.00000000000034</v>
      </c>
    </row>
    <row r="9456" spans="1:9" x14ac:dyDescent="0.2">
      <c r="A9456" s="14">
        <v>2014</v>
      </c>
      <c r="B9456" s="17" t="s">
        <v>13</v>
      </c>
      <c r="C9456" s="17" t="s">
        <v>19</v>
      </c>
      <c r="D9456" s="17" t="s">
        <v>1964</v>
      </c>
      <c r="E9456" s="1">
        <v>5136</v>
      </c>
      <c r="F9456" s="19">
        <v>0.55000000000000004</v>
      </c>
      <c r="G9456" s="19">
        <v>1.06</v>
      </c>
      <c r="H9456" s="19">
        <f>E9456*Table133[[#This Row],[Price per unit]]</f>
        <v>5444.16</v>
      </c>
      <c r="I9456" s="7">
        <f>(Table133[[#This Row],[Price per unit]]-Table133[[#This Row],[Cost per unit]])*Table133[[#This Row],[Volume]]</f>
        <v>2619.36</v>
      </c>
    </row>
    <row r="9457" spans="1:9" x14ac:dyDescent="0.2">
      <c r="A9457" s="14">
        <v>2014</v>
      </c>
      <c r="B9457" s="17" t="s">
        <v>13</v>
      </c>
      <c r="C9457" s="17" t="s">
        <v>19</v>
      </c>
      <c r="D9457" s="17" t="s">
        <v>1964</v>
      </c>
      <c r="E9457" s="1">
        <v>8016</v>
      </c>
      <c r="F9457" s="19">
        <v>0.72</v>
      </c>
      <c r="G9457" s="19">
        <v>1.1200000000000001</v>
      </c>
      <c r="H9457" s="19">
        <f>E9457*Table133[[#This Row],[Price per unit]]</f>
        <v>8977.92</v>
      </c>
      <c r="I9457" s="7">
        <f>(Table133[[#This Row],[Price per unit]]-Table133[[#This Row],[Cost per unit]])*Table133[[#This Row],[Volume]]</f>
        <v>3206.400000000001</v>
      </c>
    </row>
    <row r="9458" spans="1:9" x14ac:dyDescent="0.2">
      <c r="A9458" s="14">
        <v>2014</v>
      </c>
      <c r="B9458" s="17" t="s">
        <v>13</v>
      </c>
      <c r="C9458" s="17" t="s">
        <v>19</v>
      </c>
      <c r="D9458" s="17" t="s">
        <v>1964</v>
      </c>
      <c r="E9458" s="1">
        <v>6252</v>
      </c>
      <c r="F9458" s="19">
        <v>0.83</v>
      </c>
      <c r="G9458" s="19">
        <v>0.9</v>
      </c>
      <c r="H9458" s="19">
        <f>E9458*Table133[[#This Row],[Price per unit]]</f>
        <v>5626.8</v>
      </c>
      <c r="I9458" s="7">
        <f>(Table133[[#This Row],[Price per unit]]-Table133[[#This Row],[Cost per unit]])*Table133[[#This Row],[Volume]]</f>
        <v>437.64000000000038</v>
      </c>
    </row>
    <row r="9459" spans="1:9" x14ac:dyDescent="0.2">
      <c r="A9459" s="14">
        <v>2014</v>
      </c>
      <c r="B9459" s="17" t="s">
        <v>13</v>
      </c>
      <c r="C9459" s="17" t="s">
        <v>19</v>
      </c>
      <c r="D9459" s="17" t="s">
        <v>1964</v>
      </c>
      <c r="E9459" s="1">
        <v>7992</v>
      </c>
      <c r="F9459" s="19">
        <v>0.59</v>
      </c>
      <c r="G9459" s="19">
        <v>1.03</v>
      </c>
      <c r="H9459" s="19">
        <f>E9459*Table133[[#This Row],[Price per unit]]</f>
        <v>8231.76</v>
      </c>
      <c r="I9459" s="7">
        <f>(Table133[[#This Row],[Price per unit]]-Table133[[#This Row],[Cost per unit]])*Table133[[#This Row],[Volume]]</f>
        <v>3516.4800000000005</v>
      </c>
    </row>
    <row r="9460" spans="1:9" x14ac:dyDescent="0.2">
      <c r="A9460" s="14">
        <v>2014</v>
      </c>
      <c r="B9460" s="17" t="s">
        <v>13</v>
      </c>
      <c r="C9460" s="17" t="s">
        <v>19</v>
      </c>
      <c r="D9460" s="17" t="s">
        <v>1964</v>
      </c>
      <c r="E9460" s="1">
        <v>5256</v>
      </c>
      <c r="F9460" s="19">
        <v>0.88</v>
      </c>
      <c r="G9460" s="19">
        <v>0.91</v>
      </c>
      <c r="H9460" s="19">
        <f>E9460*Table133[[#This Row],[Price per unit]]</f>
        <v>4782.96</v>
      </c>
      <c r="I9460" s="7">
        <f>(Table133[[#This Row],[Price per unit]]-Table133[[#This Row],[Cost per unit]])*Table133[[#This Row],[Volume]]</f>
        <v>157.68000000000015</v>
      </c>
    </row>
    <row r="9461" spans="1:9" x14ac:dyDescent="0.2">
      <c r="A9461" s="14">
        <v>2014</v>
      </c>
      <c r="B9461" s="17" t="s">
        <v>13</v>
      </c>
      <c r="C9461" s="17" t="s">
        <v>19</v>
      </c>
      <c r="D9461" s="17" t="s">
        <v>1964</v>
      </c>
      <c r="E9461" s="1">
        <v>7920</v>
      </c>
      <c r="F9461" s="19">
        <v>1.07</v>
      </c>
      <c r="G9461" s="19">
        <v>0.98</v>
      </c>
      <c r="H9461" s="19">
        <f>E9461*Table133[[#This Row],[Price per unit]]</f>
        <v>7761.5999999999995</v>
      </c>
      <c r="I9461" s="7">
        <f>(Table133[[#This Row],[Price per unit]]-Table133[[#This Row],[Cost per unit]])*Table133[[#This Row],[Volume]]</f>
        <v>-712.80000000000064</v>
      </c>
    </row>
    <row r="9462" spans="1:9" x14ac:dyDescent="0.2">
      <c r="A9462" s="14">
        <v>2014</v>
      </c>
      <c r="B9462" s="17" t="s">
        <v>13</v>
      </c>
      <c r="C9462" s="17" t="s">
        <v>19</v>
      </c>
      <c r="D9462" s="17" t="s">
        <v>1964</v>
      </c>
      <c r="E9462" s="1">
        <v>8940</v>
      </c>
      <c r="F9462" s="19">
        <v>0.51</v>
      </c>
      <c r="G9462" s="19">
        <v>0.97</v>
      </c>
      <c r="H9462" s="19">
        <f>E9462*Table133[[#This Row],[Price per unit]]</f>
        <v>8671.7999999999993</v>
      </c>
      <c r="I9462" s="7">
        <f>(Table133[[#This Row],[Price per unit]]-Table133[[#This Row],[Cost per unit]])*Table133[[#This Row],[Volume]]</f>
        <v>4112.3999999999996</v>
      </c>
    </row>
    <row r="9463" spans="1:9" x14ac:dyDescent="0.2">
      <c r="A9463" s="14">
        <v>2014</v>
      </c>
      <c r="B9463" s="17" t="s">
        <v>13</v>
      </c>
      <c r="C9463" s="17" t="s">
        <v>19</v>
      </c>
      <c r="D9463" s="17" t="s">
        <v>1964</v>
      </c>
      <c r="E9463" s="1">
        <v>9048</v>
      </c>
      <c r="F9463" s="19">
        <v>1.1299999999999999</v>
      </c>
      <c r="G9463" s="19">
        <v>1.08</v>
      </c>
      <c r="H9463" s="19">
        <f>E9463*Table133[[#This Row],[Price per unit]]</f>
        <v>9771.84</v>
      </c>
      <c r="I9463" s="7">
        <f>(Table133[[#This Row],[Price per unit]]-Table133[[#This Row],[Cost per unit]])*Table133[[#This Row],[Volume]]</f>
        <v>-452.39999999999839</v>
      </c>
    </row>
    <row r="9464" spans="1:9" x14ac:dyDescent="0.2">
      <c r="A9464" s="14">
        <v>2014</v>
      </c>
      <c r="B9464" s="17" t="s">
        <v>13</v>
      </c>
      <c r="C9464" s="17" t="s">
        <v>19</v>
      </c>
      <c r="D9464" s="17" t="s">
        <v>1964</v>
      </c>
      <c r="E9464" s="1">
        <v>6144</v>
      </c>
      <c r="F9464" s="19">
        <v>0.9</v>
      </c>
      <c r="G9464" s="19">
        <v>1.1100000000000001</v>
      </c>
      <c r="H9464" s="19">
        <f>E9464*Table133[[#This Row],[Price per unit]]</f>
        <v>6819.84</v>
      </c>
      <c r="I9464" s="7">
        <f>(Table133[[#This Row],[Price per unit]]-Table133[[#This Row],[Cost per unit]])*Table133[[#This Row],[Volume]]</f>
        <v>1290.2400000000005</v>
      </c>
    </row>
    <row r="9465" spans="1:9" x14ac:dyDescent="0.2">
      <c r="A9465" s="14">
        <v>2014</v>
      </c>
      <c r="B9465" s="17" t="s">
        <v>13</v>
      </c>
      <c r="C9465" s="17" t="s">
        <v>19</v>
      </c>
      <c r="D9465" s="17" t="s">
        <v>1964</v>
      </c>
      <c r="E9465" s="1">
        <v>5484</v>
      </c>
      <c r="F9465" s="19">
        <v>0.77</v>
      </c>
      <c r="G9465" s="19">
        <v>0.98</v>
      </c>
      <c r="H9465" s="19">
        <f>E9465*Table133[[#This Row],[Price per unit]]</f>
        <v>5374.32</v>
      </c>
      <c r="I9465" s="7">
        <f>(Table133[[#This Row],[Price per unit]]-Table133[[#This Row],[Cost per unit]])*Table133[[#This Row],[Volume]]</f>
        <v>1151.6399999999999</v>
      </c>
    </row>
    <row r="9466" spans="1:9" x14ac:dyDescent="0.2">
      <c r="A9466" s="14">
        <v>2014</v>
      </c>
      <c r="B9466" s="17" t="s">
        <v>13</v>
      </c>
      <c r="C9466" s="17" t="s">
        <v>19</v>
      </c>
      <c r="D9466" s="17" t="s">
        <v>1964</v>
      </c>
      <c r="E9466" s="1">
        <v>6960</v>
      </c>
      <c r="F9466" s="19">
        <v>1.02</v>
      </c>
      <c r="G9466" s="19">
        <v>0.98</v>
      </c>
      <c r="H9466" s="19">
        <f>E9466*Table133[[#This Row],[Price per unit]]</f>
        <v>6820.8</v>
      </c>
      <c r="I9466" s="7">
        <f>(Table133[[#This Row],[Price per unit]]-Table133[[#This Row],[Cost per unit]])*Table133[[#This Row],[Volume]]</f>
        <v>-278.40000000000026</v>
      </c>
    </row>
    <row r="9467" spans="1:9" x14ac:dyDescent="0.2">
      <c r="A9467" s="14">
        <v>2014</v>
      </c>
      <c r="B9467" s="17" t="s">
        <v>13</v>
      </c>
      <c r="C9467" s="17" t="s">
        <v>19</v>
      </c>
      <c r="D9467" s="17" t="s">
        <v>1964</v>
      </c>
      <c r="E9467" s="1">
        <v>8940</v>
      </c>
      <c r="F9467" s="19">
        <v>1.06</v>
      </c>
      <c r="G9467" s="19">
        <v>0.92</v>
      </c>
      <c r="H9467" s="19">
        <f>E9467*Table133[[#This Row],[Price per unit]]</f>
        <v>8224.8000000000011</v>
      </c>
      <c r="I9467" s="7">
        <f>(Table133[[#This Row],[Price per unit]]-Table133[[#This Row],[Cost per unit]])*Table133[[#This Row],[Volume]]</f>
        <v>-1251.6000000000001</v>
      </c>
    </row>
    <row r="9468" spans="1:9" x14ac:dyDescent="0.2">
      <c r="A9468" s="14">
        <v>2014</v>
      </c>
      <c r="B9468" s="17" t="s">
        <v>13</v>
      </c>
      <c r="C9468" s="17" t="s">
        <v>19</v>
      </c>
      <c r="D9468" s="17" t="s">
        <v>1964</v>
      </c>
      <c r="E9468" s="1">
        <v>7488</v>
      </c>
      <c r="F9468" s="19">
        <v>1.06</v>
      </c>
      <c r="G9468" s="19">
        <v>1.08</v>
      </c>
      <c r="H9468" s="19">
        <f>E9468*Table133[[#This Row],[Price per unit]]</f>
        <v>8087.0400000000009</v>
      </c>
      <c r="I9468" s="7">
        <f>(Table133[[#This Row],[Price per unit]]-Table133[[#This Row],[Cost per unit]])*Table133[[#This Row],[Volume]]</f>
        <v>149.76000000000013</v>
      </c>
    </row>
    <row r="9469" spans="1:9" x14ac:dyDescent="0.2">
      <c r="A9469" s="14">
        <v>2014</v>
      </c>
      <c r="B9469" s="17" t="s">
        <v>13</v>
      </c>
      <c r="C9469" s="17" t="s">
        <v>19</v>
      </c>
      <c r="D9469" s="17" t="s">
        <v>1964</v>
      </c>
      <c r="E9469" s="1">
        <v>6000</v>
      </c>
      <c r="F9469" s="19">
        <v>0.99</v>
      </c>
      <c r="G9469" s="19">
        <v>1.02</v>
      </c>
      <c r="H9469" s="19">
        <f>E9469*Table133[[#This Row],[Price per unit]]</f>
        <v>6120</v>
      </c>
      <c r="I9469" s="7">
        <f>(Table133[[#This Row],[Price per unit]]-Table133[[#This Row],[Cost per unit]])*Table133[[#This Row],[Volume]]</f>
        <v>180.00000000000017</v>
      </c>
    </row>
    <row r="9470" spans="1:9" x14ac:dyDescent="0.2">
      <c r="A9470" s="14">
        <v>2014</v>
      </c>
      <c r="B9470" s="17" t="s">
        <v>13</v>
      </c>
      <c r="C9470" s="17" t="s">
        <v>19</v>
      </c>
      <c r="D9470" s="17" t="s">
        <v>1964</v>
      </c>
      <c r="E9470" s="1">
        <v>7236</v>
      </c>
      <c r="F9470" s="19">
        <v>1.1599999999999999</v>
      </c>
      <c r="G9470" s="19">
        <v>1.1499999999999999</v>
      </c>
      <c r="H9470" s="19">
        <f>E9470*Table133[[#This Row],[Price per unit]]</f>
        <v>8321.4</v>
      </c>
      <c r="I9470" s="7">
        <f>(Table133[[#This Row],[Price per unit]]-Table133[[#This Row],[Cost per unit]])*Table133[[#This Row],[Volume]]</f>
        <v>-72.36000000000007</v>
      </c>
    </row>
    <row r="9471" spans="1:9" x14ac:dyDescent="0.2">
      <c r="A9471" s="14">
        <v>2014</v>
      </c>
      <c r="B9471" s="17" t="s">
        <v>13</v>
      </c>
      <c r="C9471" s="17" t="s">
        <v>19</v>
      </c>
      <c r="D9471" s="17" t="s">
        <v>1964</v>
      </c>
      <c r="E9471" s="1">
        <v>8460</v>
      </c>
      <c r="F9471" s="19">
        <v>0.69</v>
      </c>
      <c r="G9471" s="19">
        <v>0.91</v>
      </c>
      <c r="H9471" s="19">
        <f>E9471*Table133[[#This Row],[Price per unit]]</f>
        <v>7698.6</v>
      </c>
      <c r="I9471" s="7">
        <f>(Table133[[#This Row],[Price per unit]]-Table133[[#This Row],[Cost per unit]])*Table133[[#This Row],[Volume]]</f>
        <v>1861.2000000000007</v>
      </c>
    </row>
    <row r="9472" spans="1:9" x14ac:dyDescent="0.2">
      <c r="A9472" s="14">
        <v>2014</v>
      </c>
      <c r="B9472" s="17" t="s">
        <v>13</v>
      </c>
      <c r="C9472" s="17" t="s">
        <v>19</v>
      </c>
      <c r="D9472" s="17" t="s">
        <v>1964</v>
      </c>
      <c r="E9472" s="1">
        <v>5760</v>
      </c>
      <c r="F9472" s="19">
        <v>0.6</v>
      </c>
      <c r="G9472" s="19">
        <v>0.96</v>
      </c>
      <c r="H9472" s="19">
        <f>E9472*Table133[[#This Row],[Price per unit]]</f>
        <v>5529.5999999999995</v>
      </c>
      <c r="I9472" s="7">
        <f>(Table133[[#This Row],[Price per unit]]-Table133[[#This Row],[Cost per unit]])*Table133[[#This Row],[Volume]]</f>
        <v>2073.6</v>
      </c>
    </row>
    <row r="9473" spans="1:9" x14ac:dyDescent="0.2">
      <c r="A9473" s="14">
        <v>2014</v>
      </c>
      <c r="B9473" s="17" t="s">
        <v>13</v>
      </c>
      <c r="C9473" s="17" t="s">
        <v>19</v>
      </c>
      <c r="D9473" s="17" t="s">
        <v>1964</v>
      </c>
      <c r="E9473" s="1">
        <v>8796</v>
      </c>
      <c r="F9473" s="19">
        <v>1.1100000000000001</v>
      </c>
      <c r="G9473" s="19">
        <v>1.2</v>
      </c>
      <c r="H9473" s="19">
        <f>E9473*Table133[[#This Row],[Price per unit]]</f>
        <v>10555.199999999999</v>
      </c>
      <c r="I9473" s="7">
        <f>(Table133[[#This Row],[Price per unit]]-Table133[[#This Row],[Cost per unit]])*Table133[[#This Row],[Volume]]</f>
        <v>791.63999999999874</v>
      </c>
    </row>
    <row r="9474" spans="1:9" x14ac:dyDescent="0.2">
      <c r="A9474" s="14">
        <v>2014</v>
      </c>
      <c r="B9474" s="17" t="s">
        <v>13</v>
      </c>
      <c r="C9474" s="17" t="s">
        <v>19</v>
      </c>
      <c r="D9474" s="17" t="s">
        <v>1964</v>
      </c>
      <c r="E9474" s="1">
        <v>6624</v>
      </c>
      <c r="F9474" s="19">
        <v>1.1200000000000001</v>
      </c>
      <c r="G9474" s="19">
        <v>1.08</v>
      </c>
      <c r="H9474" s="19">
        <f>E9474*Table133[[#This Row],[Price per unit]]</f>
        <v>7153.92</v>
      </c>
      <c r="I9474" s="7">
        <f>(Table133[[#This Row],[Price per unit]]-Table133[[#This Row],[Cost per unit]])*Table133[[#This Row],[Volume]]</f>
        <v>-264.96000000000026</v>
      </c>
    </row>
    <row r="9475" spans="1:9" x14ac:dyDescent="0.2">
      <c r="A9475" s="14">
        <v>2014</v>
      </c>
      <c r="B9475" s="17" t="s">
        <v>13</v>
      </c>
      <c r="C9475" s="17" t="s">
        <v>19</v>
      </c>
      <c r="D9475" s="17" t="s">
        <v>1964</v>
      </c>
      <c r="E9475" s="1">
        <v>5640</v>
      </c>
      <c r="F9475" s="19">
        <v>1.04</v>
      </c>
      <c r="G9475" s="19">
        <v>1.04</v>
      </c>
      <c r="H9475" s="19">
        <f>E9475*Table133[[#This Row],[Price per unit]]</f>
        <v>5865.6</v>
      </c>
      <c r="I9475" s="7">
        <f>(Table133[[#This Row],[Price per unit]]-Table133[[#This Row],[Cost per unit]])*Table133[[#This Row],[Volume]]</f>
        <v>0</v>
      </c>
    </row>
    <row r="9476" spans="1:9" x14ac:dyDescent="0.2">
      <c r="A9476" s="14">
        <v>2014</v>
      </c>
      <c r="B9476" s="17" t="s">
        <v>13</v>
      </c>
      <c r="C9476" s="17" t="s">
        <v>19</v>
      </c>
      <c r="D9476" s="17" t="s">
        <v>1964</v>
      </c>
      <c r="E9476" s="1">
        <v>8268</v>
      </c>
      <c r="F9476" s="19">
        <v>0.48</v>
      </c>
      <c r="G9476" s="19">
        <v>1.1399999999999999</v>
      </c>
      <c r="H9476" s="19">
        <f>E9476*Table133[[#This Row],[Price per unit]]</f>
        <v>9425.5199999999986</v>
      </c>
      <c r="I9476" s="7">
        <f>(Table133[[#This Row],[Price per unit]]-Table133[[#This Row],[Cost per unit]])*Table133[[#This Row],[Volume]]</f>
        <v>5456.8799999999992</v>
      </c>
    </row>
    <row r="9477" spans="1:9" x14ac:dyDescent="0.2">
      <c r="A9477" s="14">
        <v>2014</v>
      </c>
      <c r="B9477" s="17" t="s">
        <v>13</v>
      </c>
      <c r="C9477" s="17" t="s">
        <v>19</v>
      </c>
      <c r="D9477" s="17" t="s">
        <v>1964</v>
      </c>
      <c r="E9477" s="1">
        <v>9108</v>
      </c>
      <c r="F9477" s="19">
        <v>0.99</v>
      </c>
      <c r="G9477" s="19">
        <v>1.05</v>
      </c>
      <c r="H9477" s="19">
        <f>E9477*Table133[[#This Row],[Price per unit]]</f>
        <v>9563.4</v>
      </c>
      <c r="I9477" s="7">
        <f>(Table133[[#This Row],[Price per unit]]-Table133[[#This Row],[Cost per unit]])*Table133[[#This Row],[Volume]]</f>
        <v>546.48000000000047</v>
      </c>
    </row>
    <row r="9478" spans="1:9" x14ac:dyDescent="0.2">
      <c r="A9478" s="14">
        <v>2014</v>
      </c>
      <c r="B9478" s="17" t="s">
        <v>13</v>
      </c>
      <c r="C9478" s="17" t="s">
        <v>19</v>
      </c>
      <c r="D9478" s="17" t="s">
        <v>1964</v>
      </c>
      <c r="E9478" s="1">
        <v>6708</v>
      </c>
      <c r="F9478" s="19">
        <v>1.1299999999999999</v>
      </c>
      <c r="G9478" s="19">
        <v>0.96</v>
      </c>
      <c r="H9478" s="19">
        <f>E9478*Table133[[#This Row],[Price per unit]]</f>
        <v>6439.6799999999994</v>
      </c>
      <c r="I9478" s="7">
        <f>(Table133[[#This Row],[Price per unit]]-Table133[[#This Row],[Cost per unit]])*Table133[[#This Row],[Volume]]</f>
        <v>-1140.3599999999994</v>
      </c>
    </row>
    <row r="9479" spans="1:9" x14ac:dyDescent="0.2">
      <c r="A9479" s="14">
        <v>2014</v>
      </c>
      <c r="B9479" s="17" t="s">
        <v>13</v>
      </c>
      <c r="C9479" s="17" t="s">
        <v>19</v>
      </c>
      <c r="D9479" s="17" t="s">
        <v>1964</v>
      </c>
      <c r="E9479" s="1">
        <v>8520</v>
      </c>
      <c r="F9479" s="19">
        <v>0.93</v>
      </c>
      <c r="G9479" s="19">
        <v>0.98</v>
      </c>
      <c r="H9479" s="19">
        <f>E9479*Table133[[#This Row],[Price per unit]]</f>
        <v>8349.6</v>
      </c>
      <c r="I9479" s="7">
        <f>(Table133[[#This Row],[Price per unit]]-Table133[[#This Row],[Cost per unit]])*Table133[[#This Row],[Volume]]</f>
        <v>425.99999999999943</v>
      </c>
    </row>
    <row r="9480" spans="1:9" x14ac:dyDescent="0.2">
      <c r="A9480" s="14">
        <v>2014</v>
      </c>
      <c r="B9480" s="17" t="s">
        <v>13</v>
      </c>
      <c r="C9480" s="17" t="s">
        <v>19</v>
      </c>
      <c r="D9480" s="17" t="s">
        <v>1964</v>
      </c>
      <c r="E9480" s="1">
        <v>8304</v>
      </c>
      <c r="F9480" s="19">
        <v>0.46</v>
      </c>
      <c r="G9480" s="19">
        <v>1.1499999999999999</v>
      </c>
      <c r="H9480" s="19">
        <f>E9480*Table133[[#This Row],[Price per unit]]</f>
        <v>9549.5999999999985</v>
      </c>
      <c r="I9480" s="7">
        <f>(Table133[[#This Row],[Price per unit]]-Table133[[#This Row],[Cost per unit]])*Table133[[#This Row],[Volume]]</f>
        <v>5729.7599999999993</v>
      </c>
    </row>
    <row r="9481" spans="1:9" x14ac:dyDescent="0.2">
      <c r="A9481" s="14">
        <v>2014</v>
      </c>
      <c r="B9481" s="17" t="s">
        <v>13</v>
      </c>
      <c r="C9481" s="17" t="s">
        <v>19</v>
      </c>
      <c r="D9481" s="17" t="s">
        <v>1964</v>
      </c>
      <c r="E9481" s="1">
        <v>8172</v>
      </c>
      <c r="F9481" s="19">
        <v>0.66</v>
      </c>
      <c r="G9481" s="19">
        <v>0.94</v>
      </c>
      <c r="H9481" s="19">
        <f>E9481*Table133[[#This Row],[Price per unit]]</f>
        <v>7681.6799999999994</v>
      </c>
      <c r="I9481" s="7">
        <f>(Table133[[#This Row],[Price per unit]]-Table133[[#This Row],[Cost per unit]])*Table133[[#This Row],[Volume]]</f>
        <v>2288.1599999999994</v>
      </c>
    </row>
    <row r="9482" spans="1:9" x14ac:dyDescent="0.2">
      <c r="A9482" s="14">
        <v>2014</v>
      </c>
      <c r="B9482" s="17" t="s">
        <v>13</v>
      </c>
      <c r="C9482" s="17" t="s">
        <v>19</v>
      </c>
      <c r="D9482" s="17" t="s">
        <v>1964</v>
      </c>
      <c r="E9482" s="1">
        <v>7788</v>
      </c>
      <c r="F9482" s="19">
        <v>1.18</v>
      </c>
      <c r="G9482" s="19">
        <v>0.98</v>
      </c>
      <c r="H9482" s="19">
        <f>E9482*Table133[[#This Row],[Price per unit]]</f>
        <v>7632.24</v>
      </c>
      <c r="I9482" s="7">
        <f>(Table133[[#This Row],[Price per unit]]-Table133[[#This Row],[Cost per unit]])*Table133[[#This Row],[Volume]]</f>
        <v>-1557.5999999999997</v>
      </c>
    </row>
    <row r="9483" spans="1:9" x14ac:dyDescent="0.2">
      <c r="A9483" s="14">
        <v>2014</v>
      </c>
      <c r="B9483" s="17" t="s">
        <v>13</v>
      </c>
      <c r="C9483" s="17" t="s">
        <v>19</v>
      </c>
      <c r="D9483" s="17" t="s">
        <v>1964</v>
      </c>
      <c r="E9483" s="1">
        <v>6684</v>
      </c>
      <c r="F9483" s="19">
        <v>0.56000000000000005</v>
      </c>
      <c r="G9483" s="19">
        <v>1.1100000000000001</v>
      </c>
      <c r="H9483" s="19">
        <f>E9483*Table133[[#This Row],[Price per unit]]</f>
        <v>7419.2400000000007</v>
      </c>
      <c r="I9483" s="7">
        <f>(Table133[[#This Row],[Price per unit]]-Table133[[#This Row],[Cost per unit]])*Table133[[#This Row],[Volume]]</f>
        <v>3676.2000000000003</v>
      </c>
    </row>
    <row r="9484" spans="1:9" x14ac:dyDescent="0.2">
      <c r="A9484" s="14">
        <v>2014</v>
      </c>
      <c r="B9484" s="17" t="s">
        <v>13</v>
      </c>
      <c r="C9484" s="17" t="s">
        <v>19</v>
      </c>
      <c r="D9484" s="17" t="s">
        <v>1964</v>
      </c>
      <c r="E9484" s="1">
        <v>6816</v>
      </c>
      <c r="F9484" s="19">
        <v>1.1299999999999999</v>
      </c>
      <c r="G9484" s="19">
        <v>0.93</v>
      </c>
      <c r="H9484" s="19">
        <f>E9484*Table133[[#This Row],[Price per unit]]</f>
        <v>6338.88</v>
      </c>
      <c r="I9484" s="7">
        <f>(Table133[[#This Row],[Price per unit]]-Table133[[#This Row],[Cost per unit]])*Table133[[#This Row],[Volume]]</f>
        <v>-1363.1999999999989</v>
      </c>
    </row>
    <row r="9485" spans="1:9" x14ac:dyDescent="0.2">
      <c r="A9485" s="14">
        <v>2014</v>
      </c>
      <c r="B9485" s="17" t="s">
        <v>13</v>
      </c>
      <c r="C9485" s="17" t="s">
        <v>19</v>
      </c>
      <c r="D9485" s="17" t="s">
        <v>1964</v>
      </c>
      <c r="E9485" s="1">
        <v>7764</v>
      </c>
      <c r="F9485" s="19">
        <v>1.17</v>
      </c>
      <c r="G9485" s="19">
        <v>0.94</v>
      </c>
      <c r="H9485" s="19">
        <f>E9485*Table133[[#This Row],[Price per unit]]</f>
        <v>7298.16</v>
      </c>
      <c r="I9485" s="7">
        <f>(Table133[[#This Row],[Price per unit]]-Table133[[#This Row],[Cost per unit]])*Table133[[#This Row],[Volume]]</f>
        <v>-1785.7199999999998</v>
      </c>
    </row>
    <row r="9486" spans="1:9" x14ac:dyDescent="0.2">
      <c r="A9486" s="14">
        <v>2014</v>
      </c>
      <c r="B9486" s="17" t="s">
        <v>13</v>
      </c>
      <c r="C9486" s="17" t="s">
        <v>19</v>
      </c>
      <c r="D9486" s="17" t="s">
        <v>1964</v>
      </c>
      <c r="E9486" s="1">
        <v>7308</v>
      </c>
      <c r="F9486" s="19">
        <v>0.72</v>
      </c>
      <c r="G9486" s="19">
        <v>1.1599999999999999</v>
      </c>
      <c r="H9486" s="19">
        <f>E9486*Table133[[#This Row],[Price per unit]]</f>
        <v>8477.2799999999988</v>
      </c>
      <c r="I9486" s="7">
        <f>(Table133[[#This Row],[Price per unit]]-Table133[[#This Row],[Cost per unit]])*Table133[[#This Row],[Volume]]</f>
        <v>3215.5199999999995</v>
      </c>
    </row>
    <row r="9487" spans="1:9" x14ac:dyDescent="0.2">
      <c r="A9487" s="14">
        <v>2014</v>
      </c>
      <c r="B9487" s="17" t="s">
        <v>13</v>
      </c>
      <c r="C9487" s="17" t="s">
        <v>19</v>
      </c>
      <c r="D9487" s="17" t="s">
        <v>1964</v>
      </c>
      <c r="E9487" s="1">
        <v>7728</v>
      </c>
      <c r="F9487" s="19">
        <v>0.53</v>
      </c>
      <c r="G9487" s="19">
        <v>1.0900000000000001</v>
      </c>
      <c r="H9487" s="19">
        <f>E9487*Table133[[#This Row],[Price per unit]]</f>
        <v>8423.52</v>
      </c>
      <c r="I9487" s="7">
        <f>(Table133[[#This Row],[Price per unit]]-Table133[[#This Row],[Cost per unit]])*Table133[[#This Row],[Volume]]</f>
        <v>4327.68</v>
      </c>
    </row>
    <row r="9488" spans="1:9" x14ac:dyDescent="0.2">
      <c r="A9488" s="14">
        <v>2014</v>
      </c>
      <c r="B9488" s="17" t="s">
        <v>13</v>
      </c>
      <c r="C9488" s="17" t="s">
        <v>19</v>
      </c>
      <c r="D9488" s="17" t="s">
        <v>1964</v>
      </c>
      <c r="E9488" s="1">
        <v>9132</v>
      </c>
      <c r="F9488" s="19">
        <v>0.72</v>
      </c>
      <c r="G9488" s="19">
        <v>0.93</v>
      </c>
      <c r="H9488" s="19">
        <f>E9488*Table133[[#This Row],[Price per unit]]</f>
        <v>8492.76</v>
      </c>
      <c r="I9488" s="7">
        <f>(Table133[[#This Row],[Price per unit]]-Table133[[#This Row],[Cost per unit]])*Table133[[#This Row],[Volume]]</f>
        <v>1917.7200000000007</v>
      </c>
    </row>
    <row r="9489" spans="1:9" x14ac:dyDescent="0.2">
      <c r="A9489" s="14">
        <v>2014</v>
      </c>
      <c r="B9489" s="17" t="s">
        <v>13</v>
      </c>
      <c r="C9489" s="17" t="s">
        <v>19</v>
      </c>
      <c r="D9489" s="17" t="s">
        <v>1964</v>
      </c>
      <c r="E9489" s="1">
        <v>9048</v>
      </c>
      <c r="F9489" s="19">
        <v>0.88</v>
      </c>
      <c r="G9489" s="19">
        <v>1.05</v>
      </c>
      <c r="H9489" s="19">
        <f>E9489*Table133[[#This Row],[Price per unit]]</f>
        <v>9500.4</v>
      </c>
      <c r="I9489" s="7">
        <f>(Table133[[#This Row],[Price per unit]]-Table133[[#This Row],[Cost per unit]])*Table133[[#This Row],[Volume]]</f>
        <v>1538.1600000000003</v>
      </c>
    </row>
    <row r="9490" spans="1:9" x14ac:dyDescent="0.2">
      <c r="A9490" s="14">
        <v>2014</v>
      </c>
      <c r="B9490" s="17" t="s">
        <v>13</v>
      </c>
      <c r="C9490" s="17" t="s">
        <v>19</v>
      </c>
      <c r="D9490" s="17" t="s">
        <v>1964</v>
      </c>
      <c r="E9490" s="1">
        <v>8388</v>
      </c>
      <c r="F9490" s="19">
        <v>0.53</v>
      </c>
      <c r="G9490" s="19">
        <v>1.04</v>
      </c>
      <c r="H9490" s="19">
        <f>E9490*Table133[[#This Row],[Price per unit]]</f>
        <v>8723.52</v>
      </c>
      <c r="I9490" s="7">
        <f>(Table133[[#This Row],[Price per unit]]-Table133[[#This Row],[Cost per unit]])*Table133[[#This Row],[Volume]]</f>
        <v>4277.88</v>
      </c>
    </row>
    <row r="9491" spans="1:9" x14ac:dyDescent="0.2">
      <c r="A9491" s="14">
        <v>2014</v>
      </c>
      <c r="B9491" s="17" t="s">
        <v>13</v>
      </c>
      <c r="C9491" s="17" t="s">
        <v>19</v>
      </c>
      <c r="D9491" s="17" t="s">
        <v>1964</v>
      </c>
      <c r="E9491" s="1">
        <v>7884</v>
      </c>
      <c r="F9491" s="19">
        <v>0.64</v>
      </c>
      <c r="G9491" s="19">
        <v>1.17</v>
      </c>
      <c r="H9491" s="19">
        <f>E9491*Table133[[#This Row],[Price per unit]]</f>
        <v>9224.2799999999988</v>
      </c>
      <c r="I9491" s="7">
        <f>(Table133[[#This Row],[Price per unit]]-Table133[[#This Row],[Cost per unit]])*Table133[[#This Row],[Volume]]</f>
        <v>4178.5199999999995</v>
      </c>
    </row>
    <row r="9492" spans="1:9" x14ac:dyDescent="0.2">
      <c r="A9492" s="14">
        <v>2014</v>
      </c>
      <c r="B9492" s="17" t="s">
        <v>13</v>
      </c>
      <c r="C9492" s="17" t="s">
        <v>19</v>
      </c>
      <c r="D9492" s="17" t="s">
        <v>1964</v>
      </c>
      <c r="E9492" s="1">
        <v>5748</v>
      </c>
      <c r="F9492" s="19">
        <v>0.5</v>
      </c>
      <c r="G9492" s="19">
        <v>1.2</v>
      </c>
      <c r="H9492" s="19">
        <f>E9492*Table133[[#This Row],[Price per unit]]</f>
        <v>6897.5999999999995</v>
      </c>
      <c r="I9492" s="7">
        <f>(Table133[[#This Row],[Price per unit]]-Table133[[#This Row],[Cost per unit]])*Table133[[#This Row],[Volume]]</f>
        <v>4023.6</v>
      </c>
    </row>
    <row r="9493" spans="1:9" x14ac:dyDescent="0.2">
      <c r="A9493" s="14">
        <v>2014</v>
      </c>
      <c r="B9493" s="17" t="s">
        <v>13</v>
      </c>
      <c r="C9493" s="17" t="s">
        <v>19</v>
      </c>
      <c r="D9493" s="17" t="s">
        <v>1964</v>
      </c>
      <c r="E9493" s="1">
        <v>4884</v>
      </c>
      <c r="F9493" s="19">
        <v>0.75</v>
      </c>
      <c r="G9493" s="19">
        <v>1.1599999999999999</v>
      </c>
      <c r="H9493" s="19">
        <f>E9493*Table133[[#This Row],[Price per unit]]</f>
        <v>5665.44</v>
      </c>
      <c r="I9493" s="7">
        <f>(Table133[[#This Row],[Price per unit]]-Table133[[#This Row],[Cost per unit]])*Table133[[#This Row],[Volume]]</f>
        <v>2002.4399999999996</v>
      </c>
    </row>
    <row r="9494" spans="1:9" x14ac:dyDescent="0.2">
      <c r="A9494" s="14">
        <v>2014</v>
      </c>
      <c r="B9494" s="17" t="s">
        <v>13</v>
      </c>
      <c r="C9494" s="17" t="s">
        <v>19</v>
      </c>
      <c r="D9494" s="17" t="s">
        <v>1964</v>
      </c>
      <c r="E9494" s="1">
        <v>9576</v>
      </c>
      <c r="F9494" s="19">
        <v>0.74</v>
      </c>
      <c r="G9494" s="19">
        <v>1.19</v>
      </c>
      <c r="H9494" s="19">
        <f>E9494*Table133[[#This Row],[Price per unit]]</f>
        <v>11395.439999999999</v>
      </c>
      <c r="I9494" s="7">
        <f>(Table133[[#This Row],[Price per unit]]-Table133[[#This Row],[Cost per unit]])*Table133[[#This Row],[Volume]]</f>
        <v>4309.2</v>
      </c>
    </row>
    <row r="9495" spans="1:9" x14ac:dyDescent="0.2">
      <c r="A9495" s="14">
        <v>2014</v>
      </c>
      <c r="B9495" s="17" t="s">
        <v>13</v>
      </c>
      <c r="C9495" s="17" t="s">
        <v>19</v>
      </c>
      <c r="D9495" s="17" t="s">
        <v>1964</v>
      </c>
      <c r="E9495" s="1">
        <v>6324</v>
      </c>
      <c r="F9495" s="19">
        <v>1.0900000000000001</v>
      </c>
      <c r="G9495" s="19">
        <v>1.02</v>
      </c>
      <c r="H9495" s="19">
        <f>E9495*Table133[[#This Row],[Price per unit]]</f>
        <v>6450.4800000000005</v>
      </c>
      <c r="I9495" s="7">
        <f>(Table133[[#This Row],[Price per unit]]-Table133[[#This Row],[Cost per unit]])*Table133[[#This Row],[Volume]]</f>
        <v>-442.6800000000004</v>
      </c>
    </row>
    <row r="9496" spans="1:9" x14ac:dyDescent="0.2">
      <c r="A9496" s="14">
        <v>2014</v>
      </c>
      <c r="B9496" s="17" t="s">
        <v>13</v>
      </c>
      <c r="C9496" s="17" t="s">
        <v>209</v>
      </c>
      <c r="D9496" s="17" t="s">
        <v>2027</v>
      </c>
      <c r="E9496" s="1">
        <v>744</v>
      </c>
      <c r="F9496" s="19">
        <v>1.1599999999999999</v>
      </c>
      <c r="G9496" s="19">
        <v>1.67</v>
      </c>
      <c r="H9496" s="19">
        <f>E9496*Table133[[#This Row],[Price per unit]]</f>
        <v>1242.48</v>
      </c>
      <c r="I9496" s="7">
        <f>(Table133[[#This Row],[Price per unit]]-Table133[[#This Row],[Cost per unit]])*Table133[[#This Row],[Volume]]</f>
        <v>379.44</v>
      </c>
    </row>
    <row r="9497" spans="1:9" x14ac:dyDescent="0.2">
      <c r="A9497" s="14">
        <v>2014</v>
      </c>
      <c r="B9497" s="17" t="s">
        <v>13</v>
      </c>
      <c r="C9497" s="17" t="s">
        <v>209</v>
      </c>
      <c r="D9497" s="17" t="s">
        <v>2027</v>
      </c>
      <c r="E9497" s="1">
        <v>1176</v>
      </c>
      <c r="F9497" s="19">
        <v>1.1499999999999999</v>
      </c>
      <c r="G9497" s="19">
        <v>1.88</v>
      </c>
      <c r="H9497" s="19">
        <f>E9497*Table133[[#This Row],[Price per unit]]</f>
        <v>2210.8799999999997</v>
      </c>
      <c r="I9497" s="7">
        <f>(Table133[[#This Row],[Price per unit]]-Table133[[#This Row],[Cost per unit]])*Table133[[#This Row],[Volume]]</f>
        <v>858.48</v>
      </c>
    </row>
    <row r="9498" spans="1:9" x14ac:dyDescent="0.2">
      <c r="A9498" s="14">
        <v>2014</v>
      </c>
      <c r="B9498" s="17" t="s">
        <v>13</v>
      </c>
      <c r="C9498" s="17" t="s">
        <v>209</v>
      </c>
      <c r="D9498" s="17" t="s">
        <v>2027</v>
      </c>
      <c r="E9498" s="1">
        <v>1272</v>
      </c>
      <c r="F9498" s="19">
        <v>1.1599999999999999</v>
      </c>
      <c r="G9498" s="19">
        <v>1.81</v>
      </c>
      <c r="H9498" s="19">
        <f>E9498*Table133[[#This Row],[Price per unit]]</f>
        <v>2302.3200000000002</v>
      </c>
      <c r="I9498" s="7">
        <f>(Table133[[#This Row],[Price per unit]]-Table133[[#This Row],[Cost per unit]])*Table133[[#This Row],[Volume]]</f>
        <v>826.80000000000018</v>
      </c>
    </row>
    <row r="9499" spans="1:9" x14ac:dyDescent="0.2">
      <c r="A9499" s="14">
        <v>2014</v>
      </c>
      <c r="B9499" s="17" t="s">
        <v>13</v>
      </c>
      <c r="C9499" s="17" t="s">
        <v>209</v>
      </c>
      <c r="D9499" s="17" t="s">
        <v>2027</v>
      </c>
      <c r="E9499" s="1">
        <v>768</v>
      </c>
      <c r="F9499" s="19">
        <v>1.17</v>
      </c>
      <c r="G9499" s="19">
        <v>1.71</v>
      </c>
      <c r="H9499" s="19">
        <f>E9499*Table133[[#This Row],[Price per unit]]</f>
        <v>1313.28</v>
      </c>
      <c r="I9499" s="7">
        <f>(Table133[[#This Row],[Price per unit]]-Table133[[#This Row],[Cost per unit]])*Table133[[#This Row],[Volume]]</f>
        <v>414.72</v>
      </c>
    </row>
    <row r="9500" spans="1:9" x14ac:dyDescent="0.2">
      <c r="A9500" s="14">
        <v>2014</v>
      </c>
      <c r="B9500" s="17" t="s">
        <v>13</v>
      </c>
      <c r="C9500" s="17" t="s">
        <v>209</v>
      </c>
      <c r="D9500" s="17" t="s">
        <v>2027</v>
      </c>
      <c r="E9500" s="1">
        <v>1032</v>
      </c>
      <c r="F9500" s="19">
        <v>1.47</v>
      </c>
      <c r="G9500" s="19">
        <v>1.68</v>
      </c>
      <c r="H9500" s="19">
        <f>E9500*Table133[[#This Row],[Price per unit]]</f>
        <v>1733.76</v>
      </c>
      <c r="I9500" s="7">
        <f>(Table133[[#This Row],[Price per unit]]-Table133[[#This Row],[Cost per unit]])*Table133[[#This Row],[Volume]]</f>
        <v>216.71999999999997</v>
      </c>
    </row>
    <row r="9501" spans="1:9" x14ac:dyDescent="0.2">
      <c r="A9501" s="14">
        <v>2014</v>
      </c>
      <c r="B9501" s="17" t="s">
        <v>13</v>
      </c>
      <c r="C9501" s="17" t="s">
        <v>209</v>
      </c>
      <c r="D9501" s="17" t="s">
        <v>2027</v>
      </c>
      <c r="E9501" s="1">
        <v>588</v>
      </c>
      <c r="F9501" s="19">
        <v>1.4</v>
      </c>
      <c r="G9501" s="19">
        <v>1.6</v>
      </c>
      <c r="H9501" s="19">
        <f>E9501*Table133[[#This Row],[Price per unit]]</f>
        <v>940.80000000000007</v>
      </c>
      <c r="I9501" s="7">
        <f>(Table133[[#This Row],[Price per unit]]-Table133[[#This Row],[Cost per unit]])*Table133[[#This Row],[Volume]]</f>
        <v>117.60000000000011</v>
      </c>
    </row>
    <row r="9502" spans="1:9" x14ac:dyDescent="0.2">
      <c r="A9502" s="14">
        <v>2014</v>
      </c>
      <c r="B9502" s="17" t="s">
        <v>13</v>
      </c>
      <c r="C9502" s="17" t="s">
        <v>209</v>
      </c>
      <c r="D9502" s="17" t="s">
        <v>2027</v>
      </c>
      <c r="E9502" s="1">
        <v>780</v>
      </c>
      <c r="F9502" s="19">
        <v>1.18</v>
      </c>
      <c r="G9502" s="19">
        <v>1.78</v>
      </c>
      <c r="H9502" s="19">
        <f>E9502*Table133[[#This Row],[Price per unit]]</f>
        <v>1388.4</v>
      </c>
      <c r="I9502" s="7">
        <f>(Table133[[#This Row],[Price per unit]]-Table133[[#This Row],[Cost per unit]])*Table133[[#This Row],[Volume]]</f>
        <v>468.00000000000006</v>
      </c>
    </row>
    <row r="9503" spans="1:9" x14ac:dyDescent="0.2">
      <c r="A9503" s="14">
        <v>2014</v>
      </c>
      <c r="B9503" s="17" t="s">
        <v>13</v>
      </c>
      <c r="C9503" s="17" t="s">
        <v>209</v>
      </c>
      <c r="D9503" s="17" t="s">
        <v>2027</v>
      </c>
      <c r="E9503" s="1">
        <v>1152</v>
      </c>
      <c r="F9503" s="19">
        <v>1.17</v>
      </c>
      <c r="G9503" s="19">
        <v>1.82</v>
      </c>
      <c r="H9503" s="19">
        <f>E9503*Table133[[#This Row],[Price per unit]]</f>
        <v>2096.64</v>
      </c>
      <c r="I9503" s="7">
        <f>(Table133[[#This Row],[Price per unit]]-Table133[[#This Row],[Cost per unit]])*Table133[[#This Row],[Volume]]</f>
        <v>748.80000000000018</v>
      </c>
    </row>
    <row r="9504" spans="1:9" x14ac:dyDescent="0.2">
      <c r="A9504" s="14">
        <v>2014</v>
      </c>
      <c r="B9504" s="17" t="s">
        <v>13</v>
      </c>
      <c r="C9504" s="17" t="s">
        <v>209</v>
      </c>
      <c r="D9504" s="17" t="s">
        <v>2027</v>
      </c>
      <c r="E9504" s="1">
        <v>924</v>
      </c>
      <c r="F9504" s="19">
        <v>1.38</v>
      </c>
      <c r="G9504" s="19">
        <v>1.63</v>
      </c>
      <c r="H9504" s="19">
        <f>E9504*Table133[[#This Row],[Price per unit]]</f>
        <v>1506.12</v>
      </c>
      <c r="I9504" s="7">
        <f>(Table133[[#This Row],[Price per unit]]-Table133[[#This Row],[Cost per unit]])*Table133[[#This Row],[Volume]]</f>
        <v>231</v>
      </c>
    </row>
    <row r="9505" spans="1:9" x14ac:dyDescent="0.2">
      <c r="A9505" s="14">
        <v>2014</v>
      </c>
      <c r="B9505" s="17" t="s">
        <v>13</v>
      </c>
      <c r="C9505" s="17" t="s">
        <v>209</v>
      </c>
      <c r="D9505" s="17" t="s">
        <v>2027</v>
      </c>
      <c r="E9505" s="1">
        <v>1188</v>
      </c>
      <c r="F9505" s="19">
        <v>1.37</v>
      </c>
      <c r="G9505" s="19">
        <v>1.87</v>
      </c>
      <c r="H9505" s="19">
        <f>E9505*Table133[[#This Row],[Price per unit]]</f>
        <v>2221.56</v>
      </c>
      <c r="I9505" s="7">
        <f>(Table133[[#This Row],[Price per unit]]-Table133[[#This Row],[Cost per unit]])*Table133[[#This Row],[Volume]]</f>
        <v>594</v>
      </c>
    </row>
    <row r="9506" spans="1:9" x14ac:dyDescent="0.2">
      <c r="A9506" s="14">
        <v>2014</v>
      </c>
      <c r="B9506" s="17" t="s">
        <v>13</v>
      </c>
      <c r="C9506" s="17" t="s">
        <v>209</v>
      </c>
      <c r="D9506" s="17" t="s">
        <v>2027</v>
      </c>
      <c r="E9506" s="1">
        <v>708</v>
      </c>
      <c r="F9506" s="19">
        <v>1.17</v>
      </c>
      <c r="G9506" s="19">
        <v>1.8</v>
      </c>
      <c r="H9506" s="19">
        <f>E9506*Table133[[#This Row],[Price per unit]]</f>
        <v>1274.4000000000001</v>
      </c>
      <c r="I9506" s="7">
        <f>(Table133[[#This Row],[Price per unit]]-Table133[[#This Row],[Cost per unit]])*Table133[[#This Row],[Volume]]</f>
        <v>446.04000000000008</v>
      </c>
    </row>
    <row r="9507" spans="1:9" x14ac:dyDescent="0.2">
      <c r="A9507" s="14">
        <v>2014</v>
      </c>
      <c r="B9507" s="17" t="s">
        <v>13</v>
      </c>
      <c r="C9507" s="17" t="s">
        <v>209</v>
      </c>
      <c r="D9507" s="17" t="s">
        <v>2027</v>
      </c>
      <c r="E9507" s="1">
        <v>1212</v>
      </c>
      <c r="F9507" s="19">
        <v>1.29</v>
      </c>
      <c r="G9507" s="19">
        <v>1.77</v>
      </c>
      <c r="H9507" s="19">
        <f>E9507*Table133[[#This Row],[Price per unit]]</f>
        <v>2145.2400000000002</v>
      </c>
      <c r="I9507" s="7">
        <f>(Table133[[#This Row],[Price per unit]]-Table133[[#This Row],[Cost per unit]])*Table133[[#This Row],[Volume]]</f>
        <v>581.76</v>
      </c>
    </row>
    <row r="9508" spans="1:9" x14ac:dyDescent="0.2">
      <c r="A9508" s="14">
        <v>2014</v>
      </c>
      <c r="B9508" s="17" t="s">
        <v>13</v>
      </c>
      <c r="C9508" s="17" t="s">
        <v>209</v>
      </c>
      <c r="D9508" s="17" t="s">
        <v>2027</v>
      </c>
      <c r="E9508" s="1">
        <v>1320</v>
      </c>
      <c r="F9508" s="19">
        <v>1.46</v>
      </c>
      <c r="G9508" s="19">
        <v>1.83</v>
      </c>
      <c r="H9508" s="19">
        <f>E9508*Table133[[#This Row],[Price per unit]]</f>
        <v>2415.6</v>
      </c>
      <c r="I9508" s="7">
        <f>(Table133[[#This Row],[Price per unit]]-Table133[[#This Row],[Cost per unit]])*Table133[[#This Row],[Volume]]</f>
        <v>488.40000000000015</v>
      </c>
    </row>
    <row r="9509" spans="1:9" x14ac:dyDescent="0.2">
      <c r="A9509" s="14">
        <v>2014</v>
      </c>
      <c r="B9509" s="17" t="s">
        <v>13</v>
      </c>
      <c r="C9509" s="17" t="s">
        <v>209</v>
      </c>
      <c r="D9509" s="17" t="s">
        <v>2027</v>
      </c>
      <c r="E9509" s="1">
        <v>972</v>
      </c>
      <c r="F9509" s="19">
        <v>1.32</v>
      </c>
      <c r="G9509" s="19">
        <v>1.81</v>
      </c>
      <c r="H9509" s="19">
        <f>E9509*Table133[[#This Row],[Price per unit]]</f>
        <v>1759.3200000000002</v>
      </c>
      <c r="I9509" s="7">
        <f>(Table133[[#This Row],[Price per unit]]-Table133[[#This Row],[Cost per unit]])*Table133[[#This Row],[Volume]]</f>
        <v>476.28</v>
      </c>
    </row>
    <row r="9510" spans="1:9" x14ac:dyDescent="0.2">
      <c r="A9510" s="14">
        <v>2014</v>
      </c>
      <c r="B9510" s="17" t="s">
        <v>13</v>
      </c>
      <c r="C9510" s="17" t="s">
        <v>1578</v>
      </c>
      <c r="D9510" s="17" t="s">
        <v>2027</v>
      </c>
      <c r="E9510" s="1">
        <v>360</v>
      </c>
      <c r="F9510" s="19">
        <v>3.13</v>
      </c>
      <c r="G9510" s="19">
        <v>6.44</v>
      </c>
      <c r="H9510" s="19">
        <f>E9510*Table133[[#This Row],[Price per unit]]</f>
        <v>2318.4</v>
      </c>
      <c r="I9510" s="7">
        <f>(Table133[[#This Row],[Price per unit]]-Table133[[#This Row],[Cost per unit]])*Table133[[#This Row],[Volume]]</f>
        <v>1191.6000000000001</v>
      </c>
    </row>
    <row r="9511" spans="1:9" x14ac:dyDescent="0.2">
      <c r="A9511" s="14">
        <v>2014</v>
      </c>
      <c r="B9511" s="17" t="s">
        <v>13</v>
      </c>
      <c r="C9511" s="17" t="s">
        <v>1578</v>
      </c>
      <c r="D9511" s="17" t="s">
        <v>2027</v>
      </c>
      <c r="E9511" s="1">
        <v>480</v>
      </c>
      <c r="F9511" s="19">
        <v>4.9400000000000004</v>
      </c>
      <c r="G9511" s="19">
        <v>5.5</v>
      </c>
      <c r="H9511" s="19">
        <f>E9511*Table133[[#This Row],[Price per unit]]</f>
        <v>2640</v>
      </c>
      <c r="I9511" s="7">
        <f>(Table133[[#This Row],[Price per unit]]-Table133[[#This Row],[Cost per unit]])*Table133[[#This Row],[Volume]]</f>
        <v>268.79999999999984</v>
      </c>
    </row>
    <row r="9512" spans="1:9" x14ac:dyDescent="0.2">
      <c r="A9512" s="14">
        <v>2014</v>
      </c>
      <c r="B9512" s="17" t="s">
        <v>13</v>
      </c>
      <c r="C9512" s="17" t="s">
        <v>1578</v>
      </c>
      <c r="D9512" s="17" t="s">
        <v>2027</v>
      </c>
      <c r="E9512" s="1">
        <v>528</v>
      </c>
      <c r="F9512" s="19">
        <v>3.02</v>
      </c>
      <c r="G9512" s="19">
        <v>5.26</v>
      </c>
      <c r="H9512" s="19">
        <f>E9512*Table133[[#This Row],[Price per unit]]</f>
        <v>2777.2799999999997</v>
      </c>
      <c r="I9512" s="7">
        <f>(Table133[[#This Row],[Price per unit]]-Table133[[#This Row],[Cost per unit]])*Table133[[#This Row],[Volume]]</f>
        <v>1182.7199999999998</v>
      </c>
    </row>
    <row r="9513" spans="1:9" x14ac:dyDescent="0.2">
      <c r="A9513" s="14">
        <v>2014</v>
      </c>
      <c r="B9513" s="17" t="s">
        <v>13</v>
      </c>
      <c r="C9513" s="17" t="s">
        <v>1578</v>
      </c>
      <c r="D9513" s="17" t="s">
        <v>2027</v>
      </c>
      <c r="E9513" s="1">
        <v>360</v>
      </c>
      <c r="F9513" s="19">
        <v>3.48</v>
      </c>
      <c r="G9513" s="19">
        <v>6.81</v>
      </c>
      <c r="H9513" s="19">
        <f>E9513*Table133[[#This Row],[Price per unit]]</f>
        <v>2451.6</v>
      </c>
      <c r="I9513" s="7">
        <f>(Table133[[#This Row],[Price per unit]]-Table133[[#This Row],[Cost per unit]])*Table133[[#This Row],[Volume]]</f>
        <v>1198.8</v>
      </c>
    </row>
    <row r="9514" spans="1:9" x14ac:dyDescent="0.2">
      <c r="A9514" s="14">
        <v>2014</v>
      </c>
      <c r="B9514" s="17" t="s">
        <v>13</v>
      </c>
      <c r="C9514" s="17" t="s">
        <v>1578</v>
      </c>
      <c r="D9514" s="17" t="s">
        <v>2027</v>
      </c>
      <c r="E9514" s="1">
        <v>492</v>
      </c>
      <c r="F9514" s="19">
        <v>4.2699999999999996</v>
      </c>
      <c r="G9514" s="19">
        <v>5.19</v>
      </c>
      <c r="H9514" s="19">
        <f>E9514*Table133[[#This Row],[Price per unit]]</f>
        <v>2553.48</v>
      </c>
      <c r="I9514" s="7">
        <f>(Table133[[#This Row],[Price per unit]]-Table133[[#This Row],[Cost per unit]])*Table133[[#This Row],[Volume]]</f>
        <v>452.64000000000038</v>
      </c>
    </row>
    <row r="9515" spans="1:9" x14ac:dyDescent="0.2">
      <c r="A9515" s="14">
        <v>2014</v>
      </c>
      <c r="B9515" s="17" t="s">
        <v>13</v>
      </c>
      <c r="C9515" s="17" t="s">
        <v>1578</v>
      </c>
      <c r="D9515" s="17" t="s">
        <v>2027</v>
      </c>
      <c r="E9515" s="1">
        <v>384</v>
      </c>
      <c r="F9515" s="19">
        <v>3.69</v>
      </c>
      <c r="G9515" s="19">
        <v>5.0599999999999996</v>
      </c>
      <c r="H9515" s="19">
        <f>E9515*Table133[[#This Row],[Price per unit]]</f>
        <v>1943.04</v>
      </c>
      <c r="I9515" s="7">
        <f>(Table133[[#This Row],[Price per unit]]-Table133[[#This Row],[Cost per unit]])*Table133[[#This Row],[Volume]]</f>
        <v>526.07999999999993</v>
      </c>
    </row>
    <row r="9516" spans="1:9" x14ac:dyDescent="0.2">
      <c r="A9516" s="14">
        <v>2014</v>
      </c>
      <c r="B9516" s="17" t="s">
        <v>13</v>
      </c>
      <c r="C9516" s="17" t="s">
        <v>1578</v>
      </c>
      <c r="D9516" s="17" t="s">
        <v>2027</v>
      </c>
      <c r="E9516" s="1">
        <v>528</v>
      </c>
      <c r="F9516" s="19">
        <v>4.6399999999999997</v>
      </c>
      <c r="G9516" s="19">
        <v>6.58</v>
      </c>
      <c r="H9516" s="19">
        <f>E9516*Table133[[#This Row],[Price per unit]]</f>
        <v>3474.2400000000002</v>
      </c>
      <c r="I9516" s="7">
        <f>(Table133[[#This Row],[Price per unit]]-Table133[[#This Row],[Cost per unit]])*Table133[[#This Row],[Volume]]</f>
        <v>1024.3200000000002</v>
      </c>
    </row>
    <row r="9517" spans="1:9" x14ac:dyDescent="0.2">
      <c r="A9517" s="14">
        <v>2014</v>
      </c>
      <c r="B9517" s="17" t="s">
        <v>13</v>
      </c>
      <c r="C9517" s="17" t="s">
        <v>209</v>
      </c>
      <c r="D9517" s="17" t="s">
        <v>2027</v>
      </c>
      <c r="E9517" s="1">
        <v>1296</v>
      </c>
      <c r="F9517" s="19">
        <v>1.19</v>
      </c>
      <c r="G9517" s="19">
        <v>1.83</v>
      </c>
      <c r="H9517" s="19">
        <f>E9517*Table133[[#This Row],[Price per unit]]</f>
        <v>2371.6800000000003</v>
      </c>
      <c r="I9517" s="7">
        <f>(Table133[[#This Row],[Price per unit]]-Table133[[#This Row],[Cost per unit]])*Table133[[#This Row],[Volume]]</f>
        <v>829.44000000000017</v>
      </c>
    </row>
    <row r="9518" spans="1:9" x14ac:dyDescent="0.2">
      <c r="A9518" s="14">
        <v>2014</v>
      </c>
      <c r="B9518" s="17" t="s">
        <v>13</v>
      </c>
      <c r="C9518" s="17" t="s">
        <v>168</v>
      </c>
      <c r="D9518" s="17" t="s">
        <v>2043</v>
      </c>
      <c r="E9518" s="1">
        <v>432</v>
      </c>
      <c r="F9518" s="19">
        <v>4.58</v>
      </c>
      <c r="G9518" s="19">
        <v>5.39</v>
      </c>
      <c r="H9518" s="19">
        <f>E9518*Table133[[#This Row],[Price per unit]]</f>
        <v>2328.48</v>
      </c>
      <c r="I9518" s="7">
        <f>(Table133[[#This Row],[Price per unit]]-Table133[[#This Row],[Cost per unit]])*Table133[[#This Row],[Volume]]</f>
        <v>349.91999999999985</v>
      </c>
    </row>
    <row r="9519" spans="1:9" x14ac:dyDescent="0.2">
      <c r="A9519" s="14">
        <v>2014</v>
      </c>
      <c r="B9519" s="17" t="s">
        <v>13</v>
      </c>
      <c r="C9519" s="17" t="s">
        <v>168</v>
      </c>
      <c r="D9519" s="17" t="s">
        <v>2043</v>
      </c>
      <c r="E9519" s="1">
        <v>396</v>
      </c>
      <c r="F9519" s="19">
        <v>4.32</v>
      </c>
      <c r="G9519" s="19">
        <v>5.19</v>
      </c>
      <c r="H9519" s="19">
        <f>E9519*Table133[[#This Row],[Price per unit]]</f>
        <v>2055.2400000000002</v>
      </c>
      <c r="I9519" s="7">
        <f>(Table133[[#This Row],[Price per unit]]-Table133[[#This Row],[Cost per unit]])*Table133[[#This Row],[Volume]]</f>
        <v>344.52000000000004</v>
      </c>
    </row>
    <row r="9520" spans="1:9" x14ac:dyDescent="0.2">
      <c r="A9520" s="14">
        <v>2014</v>
      </c>
      <c r="B9520" s="17" t="s">
        <v>13</v>
      </c>
      <c r="C9520" s="17" t="s">
        <v>168</v>
      </c>
      <c r="D9520" s="17" t="s">
        <v>2043</v>
      </c>
      <c r="E9520" s="1">
        <v>336</v>
      </c>
      <c r="F9520" s="19">
        <v>4.68</v>
      </c>
      <c r="G9520" s="19">
        <v>5.26</v>
      </c>
      <c r="H9520" s="19">
        <f>E9520*Table133[[#This Row],[Price per unit]]</f>
        <v>1767.36</v>
      </c>
      <c r="I9520" s="7">
        <f>(Table133[[#This Row],[Price per unit]]-Table133[[#This Row],[Cost per unit]])*Table133[[#This Row],[Volume]]</f>
        <v>194.88000000000002</v>
      </c>
    </row>
    <row r="9521" spans="1:9" x14ac:dyDescent="0.2">
      <c r="A9521" s="14">
        <v>2014</v>
      </c>
      <c r="B9521" s="17" t="s">
        <v>13</v>
      </c>
      <c r="C9521" s="17" t="s">
        <v>168</v>
      </c>
      <c r="D9521" s="17" t="s">
        <v>2043</v>
      </c>
      <c r="E9521" s="1">
        <v>252</v>
      </c>
      <c r="F9521" s="19">
        <v>4.42</v>
      </c>
      <c r="G9521" s="19">
        <v>5.0999999999999996</v>
      </c>
      <c r="H9521" s="19">
        <f>E9521*Table133[[#This Row],[Price per unit]]</f>
        <v>1285.1999999999998</v>
      </c>
      <c r="I9521" s="7">
        <f>(Table133[[#This Row],[Price per unit]]-Table133[[#This Row],[Cost per unit]])*Table133[[#This Row],[Volume]]</f>
        <v>171.35999999999993</v>
      </c>
    </row>
    <row r="9522" spans="1:9" x14ac:dyDescent="0.2">
      <c r="A9522" s="14">
        <v>2014</v>
      </c>
      <c r="B9522" s="17" t="s">
        <v>13</v>
      </c>
      <c r="C9522" s="17" t="s">
        <v>168</v>
      </c>
      <c r="D9522" s="17" t="s">
        <v>2043</v>
      </c>
      <c r="E9522" s="1">
        <v>672</v>
      </c>
      <c r="F9522" s="19">
        <v>4.0599999999999996</v>
      </c>
      <c r="G9522" s="19">
        <v>5.4</v>
      </c>
      <c r="H9522" s="19">
        <f>E9522*Table133[[#This Row],[Price per unit]]</f>
        <v>3628.8</v>
      </c>
      <c r="I9522" s="7">
        <f>(Table133[[#This Row],[Price per unit]]-Table133[[#This Row],[Cost per unit]])*Table133[[#This Row],[Volume]]</f>
        <v>900.48000000000047</v>
      </c>
    </row>
    <row r="9523" spans="1:9" x14ac:dyDescent="0.2">
      <c r="A9523" s="14">
        <v>2014</v>
      </c>
      <c r="B9523" s="17" t="s">
        <v>13</v>
      </c>
      <c r="C9523" s="17" t="s">
        <v>168</v>
      </c>
      <c r="D9523" s="17" t="s">
        <v>2043</v>
      </c>
      <c r="E9523" s="1">
        <v>648</v>
      </c>
      <c r="F9523" s="19">
        <v>4.0599999999999996</v>
      </c>
      <c r="G9523" s="19">
        <v>5.27</v>
      </c>
      <c r="H9523" s="19">
        <f>E9523*Table133[[#This Row],[Price per unit]]</f>
        <v>3414.9599999999996</v>
      </c>
      <c r="I9523" s="7">
        <f>(Table133[[#This Row],[Price per unit]]-Table133[[#This Row],[Cost per unit]])*Table133[[#This Row],[Volume]]</f>
        <v>784.07999999999993</v>
      </c>
    </row>
    <row r="9524" spans="1:9" x14ac:dyDescent="0.2">
      <c r="A9524" s="14">
        <v>2014</v>
      </c>
      <c r="B9524" s="17" t="s">
        <v>13</v>
      </c>
      <c r="C9524" s="17" t="s">
        <v>168</v>
      </c>
      <c r="D9524" s="17" t="s">
        <v>2043</v>
      </c>
      <c r="E9524" s="1">
        <v>600</v>
      </c>
      <c r="F9524" s="19">
        <v>4.75</v>
      </c>
      <c r="G9524" s="19">
        <v>5.21</v>
      </c>
      <c r="H9524" s="19">
        <f>E9524*Table133[[#This Row],[Price per unit]]</f>
        <v>3126</v>
      </c>
      <c r="I9524" s="7">
        <f>(Table133[[#This Row],[Price per unit]]-Table133[[#This Row],[Cost per unit]])*Table133[[#This Row],[Volume]]</f>
        <v>276</v>
      </c>
    </row>
    <row r="9525" spans="1:9" x14ac:dyDescent="0.2">
      <c r="A9525" s="14">
        <v>2014</v>
      </c>
      <c r="B9525" s="17" t="s">
        <v>13</v>
      </c>
      <c r="C9525" s="17" t="s">
        <v>168</v>
      </c>
      <c r="D9525" s="17" t="s">
        <v>2043</v>
      </c>
      <c r="E9525" s="1">
        <v>360</v>
      </c>
      <c r="F9525" s="19">
        <v>4.0599999999999996</v>
      </c>
      <c r="G9525" s="19">
        <v>5.16</v>
      </c>
      <c r="H9525" s="19">
        <f>E9525*Table133[[#This Row],[Price per unit]]</f>
        <v>1857.6000000000001</v>
      </c>
      <c r="I9525" s="7">
        <f>(Table133[[#This Row],[Price per unit]]-Table133[[#This Row],[Cost per unit]])*Table133[[#This Row],[Volume]]</f>
        <v>396.00000000000017</v>
      </c>
    </row>
    <row r="9526" spans="1:9" x14ac:dyDescent="0.2">
      <c r="A9526" s="14">
        <v>2014</v>
      </c>
      <c r="B9526" s="17" t="s">
        <v>13</v>
      </c>
      <c r="C9526" s="17" t="s">
        <v>168</v>
      </c>
      <c r="D9526" s="17" t="s">
        <v>2043</v>
      </c>
      <c r="E9526" s="1">
        <v>468</v>
      </c>
      <c r="F9526" s="19">
        <v>4.57</v>
      </c>
      <c r="G9526" s="19">
        <v>5.04</v>
      </c>
      <c r="H9526" s="19">
        <f>E9526*Table133[[#This Row],[Price per unit]]</f>
        <v>2358.7199999999998</v>
      </c>
      <c r="I9526" s="7">
        <f>(Table133[[#This Row],[Price per unit]]-Table133[[#This Row],[Cost per unit]])*Table133[[#This Row],[Volume]]</f>
        <v>219.95999999999989</v>
      </c>
    </row>
    <row r="9527" spans="1:9" x14ac:dyDescent="0.2">
      <c r="A9527" s="14">
        <v>2014</v>
      </c>
      <c r="B9527" s="17" t="s">
        <v>13</v>
      </c>
      <c r="C9527" s="17" t="s">
        <v>168</v>
      </c>
      <c r="D9527" s="17" t="s">
        <v>2043</v>
      </c>
      <c r="E9527" s="1">
        <v>408</v>
      </c>
      <c r="F9527" s="19">
        <v>4.9400000000000004</v>
      </c>
      <c r="G9527" s="19">
        <v>5.01</v>
      </c>
      <c r="H9527" s="19">
        <f>E9527*Table133[[#This Row],[Price per unit]]</f>
        <v>2044.08</v>
      </c>
      <c r="I9527" s="7">
        <f>(Table133[[#This Row],[Price per unit]]-Table133[[#This Row],[Cost per unit]])*Table133[[#This Row],[Volume]]</f>
        <v>28.559999999999754</v>
      </c>
    </row>
    <row r="9528" spans="1:9" x14ac:dyDescent="0.2">
      <c r="A9528" s="14">
        <v>2014</v>
      </c>
      <c r="B9528" s="17" t="s">
        <v>13</v>
      </c>
      <c r="C9528" s="17" t="s">
        <v>168</v>
      </c>
      <c r="D9528" s="17" t="s">
        <v>2043</v>
      </c>
      <c r="E9528" s="1">
        <v>324</v>
      </c>
      <c r="F9528" s="19">
        <v>4.46</v>
      </c>
      <c r="G9528" s="19">
        <v>5.14</v>
      </c>
      <c r="H9528" s="19">
        <f>E9528*Table133[[#This Row],[Price per unit]]</f>
        <v>1665.36</v>
      </c>
      <c r="I9528" s="7">
        <f>(Table133[[#This Row],[Price per unit]]-Table133[[#This Row],[Cost per unit]])*Table133[[#This Row],[Volume]]</f>
        <v>220.31999999999991</v>
      </c>
    </row>
    <row r="9529" spans="1:9" x14ac:dyDescent="0.2">
      <c r="A9529" s="14">
        <v>2014</v>
      </c>
      <c r="B9529" s="17" t="s">
        <v>13</v>
      </c>
      <c r="C9529" s="17" t="s">
        <v>168</v>
      </c>
      <c r="D9529" s="17" t="s">
        <v>2043</v>
      </c>
      <c r="E9529" s="1">
        <v>720</v>
      </c>
      <c r="F9529" s="19">
        <v>4.24</v>
      </c>
      <c r="G9529" s="19">
        <v>5.26</v>
      </c>
      <c r="H9529" s="19">
        <f>E9529*Table133[[#This Row],[Price per unit]]</f>
        <v>3787.2</v>
      </c>
      <c r="I9529" s="7">
        <f>(Table133[[#This Row],[Price per unit]]-Table133[[#This Row],[Cost per unit]])*Table133[[#This Row],[Volume]]</f>
        <v>734.39999999999964</v>
      </c>
    </row>
    <row r="9530" spans="1:9" x14ac:dyDescent="0.2">
      <c r="A9530" s="14">
        <v>2014</v>
      </c>
      <c r="B9530" s="17" t="s">
        <v>13</v>
      </c>
      <c r="C9530" s="17" t="s">
        <v>168</v>
      </c>
      <c r="D9530" s="17" t="s">
        <v>2043</v>
      </c>
      <c r="E9530" s="1">
        <v>408</v>
      </c>
      <c r="F9530" s="19">
        <v>4.26</v>
      </c>
      <c r="G9530" s="19">
        <v>5.04</v>
      </c>
      <c r="H9530" s="19">
        <f>E9530*Table133[[#This Row],[Price per unit]]</f>
        <v>2056.3200000000002</v>
      </c>
      <c r="I9530" s="7">
        <f>(Table133[[#This Row],[Price per unit]]-Table133[[#This Row],[Cost per unit]])*Table133[[#This Row],[Volume]]</f>
        <v>318.24000000000012</v>
      </c>
    </row>
    <row r="9531" spans="1:9" x14ac:dyDescent="0.2">
      <c r="A9531" s="14">
        <v>2014</v>
      </c>
      <c r="B9531" s="17" t="s">
        <v>13</v>
      </c>
      <c r="C9531" s="17" t="s">
        <v>168</v>
      </c>
      <c r="D9531" s="17" t="s">
        <v>2043</v>
      </c>
      <c r="E9531" s="1">
        <v>264</v>
      </c>
      <c r="F9531" s="19">
        <v>4.95</v>
      </c>
      <c r="G9531" s="19">
        <v>5.34</v>
      </c>
      <c r="H9531" s="19">
        <f>E9531*Table133[[#This Row],[Price per unit]]</f>
        <v>1409.76</v>
      </c>
      <c r="I9531" s="7">
        <f>(Table133[[#This Row],[Price per unit]]-Table133[[#This Row],[Cost per unit]])*Table133[[#This Row],[Volume]]</f>
        <v>102.95999999999992</v>
      </c>
    </row>
    <row r="9532" spans="1:9" x14ac:dyDescent="0.2">
      <c r="A9532" s="14">
        <v>2014</v>
      </c>
      <c r="B9532" s="17" t="s">
        <v>13</v>
      </c>
      <c r="C9532" s="17" t="s">
        <v>168</v>
      </c>
      <c r="D9532" s="17" t="s">
        <v>2043</v>
      </c>
      <c r="E9532" s="1">
        <v>396</v>
      </c>
      <c r="F9532" s="19">
        <v>4.42</v>
      </c>
      <c r="G9532" s="19">
        <v>5.1100000000000003</v>
      </c>
      <c r="H9532" s="19">
        <f>E9532*Table133[[#This Row],[Price per unit]]</f>
        <v>2023.5600000000002</v>
      </c>
      <c r="I9532" s="7">
        <f>(Table133[[#This Row],[Price per unit]]-Table133[[#This Row],[Cost per unit]])*Table133[[#This Row],[Volume]]</f>
        <v>273.24000000000018</v>
      </c>
    </row>
    <row r="9533" spans="1:9" x14ac:dyDescent="0.2">
      <c r="A9533" s="14">
        <v>2014</v>
      </c>
      <c r="B9533" s="17" t="s">
        <v>13</v>
      </c>
      <c r="C9533" s="17" t="s">
        <v>168</v>
      </c>
      <c r="D9533" s="17" t="s">
        <v>2043</v>
      </c>
      <c r="E9533" s="1">
        <v>312</v>
      </c>
      <c r="F9533" s="19">
        <v>4.04</v>
      </c>
      <c r="G9533" s="19">
        <v>5.09</v>
      </c>
      <c r="H9533" s="19">
        <f>E9533*Table133[[#This Row],[Price per unit]]</f>
        <v>1588.08</v>
      </c>
      <c r="I9533" s="7">
        <f>(Table133[[#This Row],[Price per unit]]-Table133[[#This Row],[Cost per unit]])*Table133[[#This Row],[Volume]]</f>
        <v>327.59999999999997</v>
      </c>
    </row>
    <row r="9534" spans="1:9" x14ac:dyDescent="0.2">
      <c r="A9534" s="14">
        <v>2014</v>
      </c>
      <c r="B9534" s="17" t="s">
        <v>13</v>
      </c>
      <c r="C9534" s="17" t="s">
        <v>168</v>
      </c>
      <c r="D9534" s="17" t="s">
        <v>2043</v>
      </c>
      <c r="E9534" s="1">
        <v>324</v>
      </c>
      <c r="F9534" s="19">
        <v>4.75</v>
      </c>
      <c r="G9534" s="19">
        <v>5.34</v>
      </c>
      <c r="H9534" s="19">
        <f>E9534*Table133[[#This Row],[Price per unit]]</f>
        <v>1730.1599999999999</v>
      </c>
      <c r="I9534" s="7">
        <f>(Table133[[#This Row],[Price per unit]]-Table133[[#This Row],[Cost per unit]])*Table133[[#This Row],[Volume]]</f>
        <v>191.15999999999997</v>
      </c>
    </row>
    <row r="9535" spans="1:9" x14ac:dyDescent="0.2">
      <c r="A9535" s="14">
        <v>2014</v>
      </c>
      <c r="B9535" s="17" t="s">
        <v>13</v>
      </c>
      <c r="C9535" s="17" t="s">
        <v>168</v>
      </c>
      <c r="D9535" s="17" t="s">
        <v>2043</v>
      </c>
      <c r="E9535" s="1">
        <v>288</v>
      </c>
      <c r="F9535" s="19">
        <v>4.46</v>
      </c>
      <c r="G9535" s="19">
        <v>5.08</v>
      </c>
      <c r="H9535" s="19">
        <f>E9535*Table133[[#This Row],[Price per unit]]</f>
        <v>1463.04</v>
      </c>
      <c r="I9535" s="7">
        <f>(Table133[[#This Row],[Price per unit]]-Table133[[#This Row],[Cost per unit]])*Table133[[#This Row],[Volume]]</f>
        <v>178.56000000000003</v>
      </c>
    </row>
    <row r="9536" spans="1:9" x14ac:dyDescent="0.2">
      <c r="A9536" s="14">
        <v>2014</v>
      </c>
      <c r="B9536" s="17" t="s">
        <v>13</v>
      </c>
      <c r="C9536" s="17" t="s">
        <v>168</v>
      </c>
      <c r="D9536" s="17" t="s">
        <v>2043</v>
      </c>
      <c r="E9536" s="1">
        <v>432</v>
      </c>
      <c r="F9536" s="19">
        <v>4.99</v>
      </c>
      <c r="G9536" s="19">
        <v>5.2</v>
      </c>
      <c r="H9536" s="19">
        <f>E9536*Table133[[#This Row],[Price per unit]]</f>
        <v>2246.4</v>
      </c>
      <c r="I9536" s="7">
        <f>(Table133[[#This Row],[Price per unit]]-Table133[[#This Row],[Cost per unit]])*Table133[[#This Row],[Volume]]</f>
        <v>90.719999999999985</v>
      </c>
    </row>
    <row r="9537" spans="1:9" x14ac:dyDescent="0.2">
      <c r="A9537" s="14">
        <v>2014</v>
      </c>
      <c r="B9537" s="17" t="s">
        <v>13</v>
      </c>
      <c r="C9537" s="17" t="s">
        <v>168</v>
      </c>
      <c r="D9537" s="17" t="s">
        <v>2043</v>
      </c>
      <c r="E9537" s="1">
        <v>552</v>
      </c>
      <c r="F9537" s="19">
        <v>4.8499999999999996</v>
      </c>
      <c r="G9537" s="19">
        <v>5.12</v>
      </c>
      <c r="H9537" s="19">
        <f>E9537*Table133[[#This Row],[Price per unit]]</f>
        <v>2826.2400000000002</v>
      </c>
      <c r="I9537" s="7">
        <f>(Table133[[#This Row],[Price per unit]]-Table133[[#This Row],[Cost per unit]])*Table133[[#This Row],[Volume]]</f>
        <v>149.04000000000025</v>
      </c>
    </row>
    <row r="9538" spans="1:9" x14ac:dyDescent="0.2">
      <c r="A9538" s="14">
        <v>2014</v>
      </c>
      <c r="B9538" s="17" t="s">
        <v>13</v>
      </c>
      <c r="C9538" s="17" t="s">
        <v>168</v>
      </c>
      <c r="D9538" s="17" t="s">
        <v>2043</v>
      </c>
      <c r="E9538" s="1">
        <v>492</v>
      </c>
      <c r="F9538" s="19">
        <v>4.29</v>
      </c>
      <c r="G9538" s="19">
        <v>5.22</v>
      </c>
      <c r="H9538" s="19">
        <f>E9538*Table133[[#This Row],[Price per unit]]</f>
        <v>2568.2399999999998</v>
      </c>
      <c r="I9538" s="7">
        <f>(Table133[[#This Row],[Price per unit]]-Table133[[#This Row],[Cost per unit]])*Table133[[#This Row],[Volume]]</f>
        <v>457.55999999999983</v>
      </c>
    </row>
    <row r="9539" spans="1:9" x14ac:dyDescent="0.2">
      <c r="A9539" s="14">
        <v>2014</v>
      </c>
      <c r="B9539" s="17" t="s">
        <v>13</v>
      </c>
      <c r="C9539" s="17" t="s">
        <v>168</v>
      </c>
      <c r="D9539" s="17" t="s">
        <v>2043</v>
      </c>
      <c r="E9539" s="1">
        <v>720</v>
      </c>
      <c r="F9539" s="19">
        <v>4.28</v>
      </c>
      <c r="G9539" s="19">
        <v>5.0599999999999996</v>
      </c>
      <c r="H9539" s="19">
        <f>E9539*Table133[[#This Row],[Price per unit]]</f>
        <v>3643.2</v>
      </c>
      <c r="I9539" s="7">
        <f>(Table133[[#This Row],[Price per unit]]-Table133[[#This Row],[Cost per unit]])*Table133[[#This Row],[Volume]]</f>
        <v>561.59999999999957</v>
      </c>
    </row>
    <row r="9540" spans="1:9" x14ac:dyDescent="0.2">
      <c r="A9540" s="14">
        <v>2014</v>
      </c>
      <c r="B9540" s="17" t="s">
        <v>13</v>
      </c>
      <c r="C9540" s="17" t="s">
        <v>168</v>
      </c>
      <c r="D9540" s="17" t="s">
        <v>2043</v>
      </c>
      <c r="E9540" s="1">
        <v>420</v>
      </c>
      <c r="F9540" s="19">
        <v>4.83</v>
      </c>
      <c r="G9540" s="19">
        <v>5.25</v>
      </c>
      <c r="H9540" s="19">
        <f>E9540*Table133[[#This Row],[Price per unit]]</f>
        <v>2205</v>
      </c>
      <c r="I9540" s="7">
        <f>(Table133[[#This Row],[Price per unit]]-Table133[[#This Row],[Cost per unit]])*Table133[[#This Row],[Volume]]</f>
        <v>176.39999999999998</v>
      </c>
    </row>
    <row r="9541" spans="1:9" x14ac:dyDescent="0.2">
      <c r="A9541" s="14">
        <v>2014</v>
      </c>
      <c r="B9541" s="17" t="s">
        <v>13</v>
      </c>
      <c r="C9541" s="17" t="s">
        <v>168</v>
      </c>
      <c r="D9541" s="17" t="s">
        <v>2043</v>
      </c>
      <c r="E9541" s="1">
        <v>660</v>
      </c>
      <c r="F9541" s="19">
        <v>4.84</v>
      </c>
      <c r="G9541" s="19">
        <v>5.27</v>
      </c>
      <c r="H9541" s="19">
        <f>E9541*Table133[[#This Row],[Price per unit]]</f>
        <v>3478.2</v>
      </c>
      <c r="I9541" s="7">
        <f>(Table133[[#This Row],[Price per unit]]-Table133[[#This Row],[Cost per unit]])*Table133[[#This Row],[Volume]]</f>
        <v>283.79999999999984</v>
      </c>
    </row>
    <row r="9542" spans="1:9" x14ac:dyDescent="0.2">
      <c r="A9542" s="14">
        <v>2014</v>
      </c>
      <c r="B9542" s="17" t="s">
        <v>13</v>
      </c>
      <c r="C9542" s="17" t="s">
        <v>168</v>
      </c>
      <c r="D9542" s="17" t="s">
        <v>2043</v>
      </c>
      <c r="E9542" s="1">
        <v>300</v>
      </c>
      <c r="F9542" s="19">
        <v>4.99</v>
      </c>
      <c r="G9542" s="19">
        <v>5.22</v>
      </c>
      <c r="H9542" s="19">
        <f>E9542*Table133[[#This Row],[Price per unit]]</f>
        <v>1566</v>
      </c>
      <c r="I9542" s="7">
        <f>(Table133[[#This Row],[Price per unit]]-Table133[[#This Row],[Cost per unit]])*Table133[[#This Row],[Volume]]</f>
        <v>68.999999999999858</v>
      </c>
    </row>
    <row r="9543" spans="1:9" x14ac:dyDescent="0.2">
      <c r="A9543" s="14">
        <v>2014</v>
      </c>
      <c r="B9543" s="17" t="s">
        <v>13</v>
      </c>
      <c r="C9543" s="17" t="s">
        <v>168</v>
      </c>
      <c r="D9543" s="17" t="s">
        <v>2043</v>
      </c>
      <c r="E9543" s="1">
        <v>444</v>
      </c>
      <c r="F9543" s="19">
        <v>4.9000000000000004</v>
      </c>
      <c r="G9543" s="19">
        <v>5.19</v>
      </c>
      <c r="H9543" s="19">
        <f>E9543*Table133[[#This Row],[Price per unit]]</f>
        <v>2304.36</v>
      </c>
      <c r="I9543" s="7">
        <f>(Table133[[#This Row],[Price per unit]]-Table133[[#This Row],[Cost per unit]])*Table133[[#This Row],[Volume]]</f>
        <v>128.76000000000002</v>
      </c>
    </row>
    <row r="9544" spans="1:9" x14ac:dyDescent="0.2">
      <c r="A9544" s="14">
        <v>2014</v>
      </c>
      <c r="B9544" s="17" t="s">
        <v>13</v>
      </c>
      <c r="C9544" s="17" t="s">
        <v>168</v>
      </c>
      <c r="D9544" s="17" t="s">
        <v>2043</v>
      </c>
      <c r="E9544" s="1">
        <v>408</v>
      </c>
      <c r="F9544" s="19">
        <v>4.6100000000000003</v>
      </c>
      <c r="G9544" s="19">
        <v>5.25</v>
      </c>
      <c r="H9544" s="19">
        <f>E9544*Table133[[#This Row],[Price per unit]]</f>
        <v>2142</v>
      </c>
      <c r="I9544" s="7">
        <f>(Table133[[#This Row],[Price per unit]]-Table133[[#This Row],[Cost per unit]])*Table133[[#This Row],[Volume]]</f>
        <v>261.11999999999989</v>
      </c>
    </row>
    <row r="9545" spans="1:9" x14ac:dyDescent="0.2">
      <c r="A9545" s="14">
        <v>2014</v>
      </c>
      <c r="B9545" s="17" t="s">
        <v>13</v>
      </c>
      <c r="C9545" s="17" t="s">
        <v>168</v>
      </c>
      <c r="D9545" s="17" t="s">
        <v>2043</v>
      </c>
      <c r="E9545" s="1">
        <v>336</v>
      </c>
      <c r="F9545" s="19">
        <v>4.43</v>
      </c>
      <c r="G9545" s="19">
        <v>5.37</v>
      </c>
      <c r="H9545" s="19">
        <f>E9545*Table133[[#This Row],[Price per unit]]</f>
        <v>1804.32</v>
      </c>
      <c r="I9545" s="7">
        <f>(Table133[[#This Row],[Price per unit]]-Table133[[#This Row],[Cost per unit]])*Table133[[#This Row],[Volume]]</f>
        <v>315.84000000000015</v>
      </c>
    </row>
    <row r="9546" spans="1:9" x14ac:dyDescent="0.2">
      <c r="A9546" s="14">
        <v>2014</v>
      </c>
      <c r="B9546" s="17" t="s">
        <v>13</v>
      </c>
      <c r="C9546" s="17" t="s">
        <v>168</v>
      </c>
      <c r="D9546" s="17" t="s">
        <v>2043</v>
      </c>
      <c r="E9546" s="1">
        <v>672</v>
      </c>
      <c r="F9546" s="19">
        <v>4.18</v>
      </c>
      <c r="G9546" s="19">
        <v>5.23</v>
      </c>
      <c r="H9546" s="19">
        <f>E9546*Table133[[#This Row],[Price per unit]]</f>
        <v>3514.5600000000004</v>
      </c>
      <c r="I9546" s="7">
        <f>(Table133[[#This Row],[Price per unit]]-Table133[[#This Row],[Cost per unit]])*Table133[[#This Row],[Volume]]</f>
        <v>705.60000000000048</v>
      </c>
    </row>
    <row r="9547" spans="1:9" x14ac:dyDescent="0.2">
      <c r="A9547" s="14">
        <v>2014</v>
      </c>
      <c r="B9547" s="17" t="s">
        <v>13</v>
      </c>
      <c r="C9547" s="17" t="s">
        <v>168</v>
      </c>
      <c r="D9547" s="17" t="s">
        <v>2043</v>
      </c>
      <c r="E9547" s="1">
        <v>288</v>
      </c>
      <c r="F9547" s="19">
        <v>4.6500000000000004</v>
      </c>
      <c r="G9547" s="19">
        <v>5.36</v>
      </c>
      <c r="H9547" s="19">
        <f>E9547*Table133[[#This Row],[Price per unit]]</f>
        <v>1543.68</v>
      </c>
      <c r="I9547" s="7">
        <f>(Table133[[#This Row],[Price per unit]]-Table133[[#This Row],[Cost per unit]])*Table133[[#This Row],[Volume]]</f>
        <v>204.48</v>
      </c>
    </row>
    <row r="9548" spans="1:9" x14ac:dyDescent="0.2">
      <c r="A9548" s="14">
        <v>2014</v>
      </c>
      <c r="B9548" s="17" t="s">
        <v>13</v>
      </c>
      <c r="C9548" s="17" t="s">
        <v>168</v>
      </c>
      <c r="D9548" s="17" t="s">
        <v>2043</v>
      </c>
      <c r="E9548" s="1">
        <v>372</v>
      </c>
      <c r="F9548" s="19">
        <v>5</v>
      </c>
      <c r="G9548" s="19">
        <v>5.07</v>
      </c>
      <c r="H9548" s="19">
        <f>E9548*Table133[[#This Row],[Price per unit]]</f>
        <v>1886.0400000000002</v>
      </c>
      <c r="I9548" s="7">
        <f>(Table133[[#This Row],[Price per unit]]-Table133[[#This Row],[Cost per unit]])*Table133[[#This Row],[Volume]]</f>
        <v>26.040000000000106</v>
      </c>
    </row>
    <row r="9549" spans="1:9" x14ac:dyDescent="0.2">
      <c r="A9549" s="14">
        <v>2014</v>
      </c>
      <c r="B9549" s="17" t="s">
        <v>13</v>
      </c>
      <c r="C9549" s="17" t="s">
        <v>168</v>
      </c>
      <c r="D9549" s="17" t="s">
        <v>2043</v>
      </c>
      <c r="E9549" s="1">
        <v>276</v>
      </c>
      <c r="F9549" s="19">
        <v>4.74</v>
      </c>
      <c r="G9549" s="19">
        <v>5.0999999999999996</v>
      </c>
      <c r="H9549" s="19">
        <f>E9549*Table133[[#This Row],[Price per unit]]</f>
        <v>1407.6</v>
      </c>
      <c r="I9549" s="7">
        <f>(Table133[[#This Row],[Price per unit]]-Table133[[#This Row],[Cost per unit]])*Table133[[#This Row],[Volume]]</f>
        <v>99.359999999999843</v>
      </c>
    </row>
    <row r="9550" spans="1:9" x14ac:dyDescent="0.2">
      <c r="A9550" s="14">
        <v>2014</v>
      </c>
      <c r="B9550" s="17" t="s">
        <v>13</v>
      </c>
      <c r="C9550" s="17" t="s">
        <v>168</v>
      </c>
      <c r="D9550" s="17" t="s">
        <v>2043</v>
      </c>
      <c r="E9550" s="1">
        <v>408</v>
      </c>
      <c r="F9550" s="19">
        <v>4.47</v>
      </c>
      <c r="G9550" s="19">
        <v>5.4</v>
      </c>
      <c r="H9550" s="19">
        <f>E9550*Table133[[#This Row],[Price per unit]]</f>
        <v>2203.2000000000003</v>
      </c>
      <c r="I9550" s="7">
        <f>(Table133[[#This Row],[Price per unit]]-Table133[[#This Row],[Cost per unit]])*Table133[[#This Row],[Volume]]</f>
        <v>379.44000000000023</v>
      </c>
    </row>
    <row r="9551" spans="1:9" x14ac:dyDescent="0.2">
      <c r="A9551" s="14">
        <v>2014</v>
      </c>
      <c r="B9551" s="17" t="s">
        <v>13</v>
      </c>
      <c r="C9551" s="17" t="s">
        <v>168</v>
      </c>
      <c r="D9551" s="17" t="s">
        <v>2043</v>
      </c>
      <c r="E9551" s="1">
        <v>552</v>
      </c>
      <c r="F9551" s="19">
        <v>4.0199999999999996</v>
      </c>
      <c r="G9551" s="19">
        <v>5.01</v>
      </c>
      <c r="H9551" s="19">
        <f>E9551*Table133[[#This Row],[Price per unit]]</f>
        <v>2765.52</v>
      </c>
      <c r="I9551" s="7">
        <f>(Table133[[#This Row],[Price per unit]]-Table133[[#This Row],[Cost per unit]])*Table133[[#This Row],[Volume]]</f>
        <v>546.48000000000013</v>
      </c>
    </row>
    <row r="9552" spans="1:9" x14ac:dyDescent="0.2">
      <c r="A9552" s="14">
        <v>2014</v>
      </c>
      <c r="B9552" s="17" t="s">
        <v>13</v>
      </c>
      <c r="C9552" s="17" t="s">
        <v>168</v>
      </c>
      <c r="D9552" s="17" t="s">
        <v>2043</v>
      </c>
      <c r="E9552" s="1">
        <v>384</v>
      </c>
      <c r="F9552" s="19">
        <v>4.0199999999999996</v>
      </c>
      <c r="G9552" s="19">
        <v>5.12</v>
      </c>
      <c r="H9552" s="19">
        <f>E9552*Table133[[#This Row],[Price per unit]]</f>
        <v>1966.08</v>
      </c>
      <c r="I9552" s="7">
        <f>(Table133[[#This Row],[Price per unit]]-Table133[[#This Row],[Cost per unit]])*Table133[[#This Row],[Volume]]</f>
        <v>422.4000000000002</v>
      </c>
    </row>
    <row r="9553" spans="1:9" x14ac:dyDescent="0.2">
      <c r="A9553" s="14">
        <v>2014</v>
      </c>
      <c r="B9553" s="17" t="s">
        <v>13</v>
      </c>
      <c r="C9553" s="17" t="s">
        <v>168</v>
      </c>
      <c r="D9553" s="17" t="s">
        <v>2043</v>
      </c>
      <c r="E9553" s="1">
        <v>372</v>
      </c>
      <c r="F9553" s="19">
        <v>4.17</v>
      </c>
      <c r="G9553" s="19">
        <v>5.13</v>
      </c>
      <c r="H9553" s="19">
        <f>E9553*Table133[[#This Row],[Price per unit]]</f>
        <v>1908.36</v>
      </c>
      <c r="I9553" s="7">
        <f>(Table133[[#This Row],[Price per unit]]-Table133[[#This Row],[Cost per unit]])*Table133[[#This Row],[Volume]]</f>
        <v>357.12</v>
      </c>
    </row>
    <row r="9554" spans="1:9" x14ac:dyDescent="0.2">
      <c r="A9554" s="14">
        <v>2014</v>
      </c>
      <c r="B9554" s="17" t="s">
        <v>13</v>
      </c>
      <c r="C9554" s="17" t="s">
        <v>168</v>
      </c>
      <c r="D9554" s="17" t="s">
        <v>2043</v>
      </c>
      <c r="E9554" s="1">
        <v>444</v>
      </c>
      <c r="F9554" s="19">
        <v>4.2</v>
      </c>
      <c r="G9554" s="19">
        <v>5.4</v>
      </c>
      <c r="H9554" s="19">
        <f>E9554*Table133[[#This Row],[Price per unit]]</f>
        <v>2397.6000000000004</v>
      </c>
      <c r="I9554" s="7">
        <f>(Table133[[#This Row],[Price per unit]]-Table133[[#This Row],[Cost per unit]])*Table133[[#This Row],[Volume]]</f>
        <v>532.80000000000007</v>
      </c>
    </row>
    <row r="9555" spans="1:9" x14ac:dyDescent="0.2">
      <c r="A9555" s="14">
        <v>2014</v>
      </c>
      <c r="B9555" s="17" t="s">
        <v>13</v>
      </c>
      <c r="C9555" s="17" t="s">
        <v>168</v>
      </c>
      <c r="D9555" s="17" t="s">
        <v>2043</v>
      </c>
      <c r="E9555" s="1">
        <v>492</v>
      </c>
      <c r="F9555" s="19">
        <v>4.71</v>
      </c>
      <c r="G9555" s="19">
        <v>5.37</v>
      </c>
      <c r="H9555" s="19">
        <f>E9555*Table133[[#This Row],[Price per unit]]</f>
        <v>2642.04</v>
      </c>
      <c r="I9555" s="7">
        <f>(Table133[[#This Row],[Price per unit]]-Table133[[#This Row],[Cost per unit]])*Table133[[#This Row],[Volume]]</f>
        <v>324.72000000000008</v>
      </c>
    </row>
    <row r="9556" spans="1:9" x14ac:dyDescent="0.2">
      <c r="A9556" s="14">
        <v>2014</v>
      </c>
      <c r="B9556" s="17" t="s">
        <v>13</v>
      </c>
      <c r="C9556" s="17" t="s">
        <v>168</v>
      </c>
      <c r="D9556" s="17" t="s">
        <v>2043</v>
      </c>
      <c r="E9556" s="1">
        <v>720</v>
      </c>
      <c r="F9556" s="19">
        <v>4.16</v>
      </c>
      <c r="G9556" s="19">
        <v>5.23</v>
      </c>
      <c r="H9556" s="19">
        <f>E9556*Table133[[#This Row],[Price per unit]]</f>
        <v>3765.6000000000004</v>
      </c>
      <c r="I9556" s="7">
        <f>(Table133[[#This Row],[Price per unit]]-Table133[[#This Row],[Cost per unit]])*Table133[[#This Row],[Volume]]</f>
        <v>770.4000000000002</v>
      </c>
    </row>
    <row r="9557" spans="1:9" x14ac:dyDescent="0.2">
      <c r="A9557" s="14">
        <v>2014</v>
      </c>
      <c r="B9557" s="17" t="s">
        <v>13</v>
      </c>
      <c r="C9557" s="17" t="s">
        <v>168</v>
      </c>
      <c r="D9557" s="17" t="s">
        <v>2043</v>
      </c>
      <c r="E9557" s="1">
        <v>276</v>
      </c>
      <c r="F9557" s="19">
        <v>4.43</v>
      </c>
      <c r="G9557" s="19">
        <v>5.18</v>
      </c>
      <c r="H9557" s="19">
        <f>E9557*Table133[[#This Row],[Price per unit]]</f>
        <v>1429.6799999999998</v>
      </c>
      <c r="I9557" s="7">
        <f>(Table133[[#This Row],[Price per unit]]-Table133[[#This Row],[Cost per unit]])*Table133[[#This Row],[Volume]]</f>
        <v>207</v>
      </c>
    </row>
    <row r="9558" spans="1:9" x14ac:dyDescent="0.2">
      <c r="A9558" s="14">
        <v>2014</v>
      </c>
      <c r="B9558" s="17" t="s">
        <v>13</v>
      </c>
      <c r="C9558" s="17" t="s">
        <v>168</v>
      </c>
      <c r="D9558" s="17" t="s">
        <v>2043</v>
      </c>
      <c r="E9558" s="1">
        <v>348</v>
      </c>
      <c r="F9558" s="19">
        <v>4.04</v>
      </c>
      <c r="G9558" s="19">
        <v>5.4</v>
      </c>
      <c r="H9558" s="19">
        <f>E9558*Table133[[#This Row],[Price per unit]]</f>
        <v>1879.2</v>
      </c>
      <c r="I9558" s="7">
        <f>(Table133[[#This Row],[Price per unit]]-Table133[[#This Row],[Cost per unit]])*Table133[[#This Row],[Volume]]</f>
        <v>473.28000000000009</v>
      </c>
    </row>
    <row r="9559" spans="1:9" x14ac:dyDescent="0.2">
      <c r="A9559" s="14">
        <v>2014</v>
      </c>
      <c r="B9559" s="17" t="s">
        <v>13</v>
      </c>
      <c r="C9559" s="17" t="s">
        <v>168</v>
      </c>
      <c r="D9559" s="17" t="s">
        <v>2043</v>
      </c>
      <c r="E9559" s="1">
        <v>648</v>
      </c>
      <c r="F9559" s="19">
        <v>4.07</v>
      </c>
      <c r="G9559" s="19">
        <v>5.09</v>
      </c>
      <c r="H9559" s="19">
        <f>E9559*Table133[[#This Row],[Price per unit]]</f>
        <v>3298.3199999999997</v>
      </c>
      <c r="I9559" s="7">
        <f>(Table133[[#This Row],[Price per unit]]-Table133[[#This Row],[Cost per unit]])*Table133[[#This Row],[Volume]]</f>
        <v>660.9599999999997</v>
      </c>
    </row>
    <row r="9560" spans="1:9" x14ac:dyDescent="0.2">
      <c r="A9560" s="14">
        <v>2014</v>
      </c>
      <c r="B9560" s="17" t="s">
        <v>13</v>
      </c>
      <c r="C9560" s="17" t="s">
        <v>168</v>
      </c>
      <c r="D9560" s="17" t="s">
        <v>2043</v>
      </c>
      <c r="E9560" s="1">
        <v>612</v>
      </c>
      <c r="F9560" s="19">
        <v>4.4800000000000004</v>
      </c>
      <c r="G9560" s="19">
        <v>5.14</v>
      </c>
      <c r="H9560" s="19">
        <f>E9560*Table133[[#This Row],[Price per unit]]</f>
        <v>3145.68</v>
      </c>
      <c r="I9560" s="7">
        <f>(Table133[[#This Row],[Price per unit]]-Table133[[#This Row],[Cost per unit]])*Table133[[#This Row],[Volume]]</f>
        <v>403.91999999999956</v>
      </c>
    </row>
    <row r="9561" spans="1:9" x14ac:dyDescent="0.2">
      <c r="A9561" s="14">
        <v>2014</v>
      </c>
      <c r="B9561" s="17" t="s">
        <v>13</v>
      </c>
      <c r="C9561" s="17" t="s">
        <v>168</v>
      </c>
      <c r="D9561" s="17" t="s">
        <v>2043</v>
      </c>
      <c r="E9561" s="1">
        <v>708</v>
      </c>
      <c r="F9561" s="19">
        <v>4.95</v>
      </c>
      <c r="G9561" s="19">
        <v>5.12</v>
      </c>
      <c r="H9561" s="19">
        <f>E9561*Table133[[#This Row],[Price per unit]]</f>
        <v>3624.96</v>
      </c>
      <c r="I9561" s="7">
        <f>(Table133[[#This Row],[Price per unit]]-Table133[[#This Row],[Cost per unit]])*Table133[[#This Row],[Volume]]</f>
        <v>120.35999999999996</v>
      </c>
    </row>
    <row r="9562" spans="1:9" x14ac:dyDescent="0.2">
      <c r="A9562" s="14">
        <v>2014</v>
      </c>
      <c r="B9562" s="17" t="s">
        <v>13</v>
      </c>
      <c r="C9562" s="17" t="s">
        <v>168</v>
      </c>
      <c r="D9562" s="17" t="s">
        <v>2043</v>
      </c>
      <c r="E9562" s="1">
        <v>696</v>
      </c>
      <c r="F9562" s="19">
        <v>4.13</v>
      </c>
      <c r="G9562" s="19">
        <v>5.38</v>
      </c>
      <c r="H9562" s="19">
        <f>E9562*Table133[[#This Row],[Price per unit]]</f>
        <v>3744.48</v>
      </c>
      <c r="I9562" s="7">
        <f>(Table133[[#This Row],[Price per unit]]-Table133[[#This Row],[Cost per unit]])*Table133[[#This Row],[Volume]]</f>
        <v>870</v>
      </c>
    </row>
    <row r="9563" spans="1:9" x14ac:dyDescent="0.2">
      <c r="A9563" s="14">
        <v>2014</v>
      </c>
      <c r="B9563" s="17" t="s">
        <v>13</v>
      </c>
      <c r="C9563" s="17" t="s">
        <v>168</v>
      </c>
      <c r="D9563" s="17" t="s">
        <v>2043</v>
      </c>
      <c r="E9563" s="1">
        <v>492</v>
      </c>
      <c r="F9563" s="19">
        <v>4.6900000000000004</v>
      </c>
      <c r="G9563" s="19">
        <v>5.36</v>
      </c>
      <c r="H9563" s="19">
        <f>E9563*Table133[[#This Row],[Price per unit]]</f>
        <v>2637.1200000000003</v>
      </c>
      <c r="I9563" s="7">
        <f>(Table133[[#This Row],[Price per unit]]-Table133[[#This Row],[Cost per unit]])*Table133[[#This Row],[Volume]]</f>
        <v>329.64</v>
      </c>
    </row>
    <row r="9564" spans="1:9" x14ac:dyDescent="0.2">
      <c r="A9564" s="14">
        <v>2014</v>
      </c>
      <c r="B9564" s="17" t="s">
        <v>13</v>
      </c>
      <c r="C9564" s="17" t="s">
        <v>168</v>
      </c>
      <c r="D9564" s="17" t="s">
        <v>2043</v>
      </c>
      <c r="E9564" s="1">
        <v>408</v>
      </c>
      <c r="F9564" s="19">
        <v>4.82</v>
      </c>
      <c r="G9564" s="19">
        <v>5.26</v>
      </c>
      <c r="H9564" s="19">
        <f>E9564*Table133[[#This Row],[Price per unit]]</f>
        <v>2146.08</v>
      </c>
      <c r="I9564" s="7">
        <f>(Table133[[#This Row],[Price per unit]]-Table133[[#This Row],[Cost per unit]])*Table133[[#This Row],[Volume]]</f>
        <v>179.51999999999981</v>
      </c>
    </row>
    <row r="9565" spans="1:9" x14ac:dyDescent="0.2">
      <c r="A9565" s="14">
        <v>2014</v>
      </c>
      <c r="B9565" s="17" t="s">
        <v>13</v>
      </c>
      <c r="C9565" s="17" t="s">
        <v>168</v>
      </c>
      <c r="D9565" s="17" t="s">
        <v>2043</v>
      </c>
      <c r="E9565" s="1">
        <v>552</v>
      </c>
      <c r="F9565" s="19">
        <v>4.2300000000000004</v>
      </c>
      <c r="G9565" s="19">
        <v>5.18</v>
      </c>
      <c r="H9565" s="19">
        <f>E9565*Table133[[#This Row],[Price per unit]]</f>
        <v>2859.3599999999997</v>
      </c>
      <c r="I9565" s="7">
        <f>(Table133[[#This Row],[Price per unit]]-Table133[[#This Row],[Cost per unit]])*Table133[[#This Row],[Volume]]</f>
        <v>524.39999999999964</v>
      </c>
    </row>
    <row r="9566" spans="1:9" x14ac:dyDescent="0.2">
      <c r="A9566" s="14">
        <v>2014</v>
      </c>
      <c r="B9566" s="17" t="s">
        <v>13</v>
      </c>
      <c r="C9566" s="17" t="s">
        <v>168</v>
      </c>
      <c r="D9566" s="17" t="s">
        <v>2043</v>
      </c>
      <c r="E9566" s="1">
        <v>336</v>
      </c>
      <c r="F9566" s="19">
        <v>4.2</v>
      </c>
      <c r="G9566" s="19">
        <v>5.28</v>
      </c>
      <c r="H9566" s="19">
        <f>E9566*Table133[[#This Row],[Price per unit]]</f>
        <v>1774.0800000000002</v>
      </c>
      <c r="I9566" s="7">
        <f>(Table133[[#This Row],[Price per unit]]-Table133[[#This Row],[Cost per unit]])*Table133[[#This Row],[Volume]]</f>
        <v>362.88</v>
      </c>
    </row>
    <row r="9567" spans="1:9" x14ac:dyDescent="0.2">
      <c r="A9567" s="14">
        <v>2014</v>
      </c>
      <c r="B9567" s="17" t="s">
        <v>13</v>
      </c>
      <c r="C9567" s="17" t="s">
        <v>168</v>
      </c>
      <c r="D9567" s="17" t="s">
        <v>2043</v>
      </c>
      <c r="E9567" s="1">
        <v>672</v>
      </c>
      <c r="F9567" s="19">
        <v>4.72</v>
      </c>
      <c r="G9567" s="19">
        <v>5.05</v>
      </c>
      <c r="H9567" s="19">
        <f>E9567*Table133[[#This Row],[Price per unit]]</f>
        <v>3393.6</v>
      </c>
      <c r="I9567" s="7">
        <f>(Table133[[#This Row],[Price per unit]]-Table133[[#This Row],[Cost per unit]])*Table133[[#This Row],[Volume]]</f>
        <v>221.76000000000005</v>
      </c>
    </row>
    <row r="9568" spans="1:9" x14ac:dyDescent="0.2">
      <c r="A9568" s="14">
        <v>2014</v>
      </c>
      <c r="B9568" s="17" t="s">
        <v>13</v>
      </c>
      <c r="C9568" s="17" t="s">
        <v>168</v>
      </c>
      <c r="D9568" s="17" t="s">
        <v>2043</v>
      </c>
      <c r="E9568" s="1">
        <v>336</v>
      </c>
      <c r="F9568" s="19">
        <v>4.1500000000000004</v>
      </c>
      <c r="G9568" s="19">
        <v>5.34</v>
      </c>
      <c r="H9568" s="19">
        <f>E9568*Table133[[#This Row],[Price per unit]]</f>
        <v>1794.24</v>
      </c>
      <c r="I9568" s="7">
        <f>(Table133[[#This Row],[Price per unit]]-Table133[[#This Row],[Cost per unit]])*Table133[[#This Row],[Volume]]</f>
        <v>399.8399999999998</v>
      </c>
    </row>
    <row r="9569" spans="1:9" x14ac:dyDescent="0.2">
      <c r="A9569" s="14">
        <v>2014</v>
      </c>
      <c r="B9569" s="17" t="s">
        <v>13</v>
      </c>
      <c r="C9569" s="17" t="s">
        <v>168</v>
      </c>
      <c r="D9569" s="17" t="s">
        <v>2043</v>
      </c>
      <c r="E9569" s="1">
        <v>372</v>
      </c>
      <c r="F9569" s="19">
        <v>4.2</v>
      </c>
      <c r="G9569" s="19">
        <v>5.14</v>
      </c>
      <c r="H9569" s="19">
        <f>E9569*Table133[[#This Row],[Price per unit]]</f>
        <v>1912.08</v>
      </c>
      <c r="I9569" s="7">
        <f>(Table133[[#This Row],[Price per unit]]-Table133[[#This Row],[Cost per unit]])*Table133[[#This Row],[Volume]]</f>
        <v>349.67999999999984</v>
      </c>
    </row>
    <row r="9570" spans="1:9" x14ac:dyDescent="0.2">
      <c r="A9570" s="14">
        <v>2014</v>
      </c>
      <c r="B9570" s="17" t="s">
        <v>13</v>
      </c>
      <c r="C9570" s="17" t="s">
        <v>168</v>
      </c>
      <c r="D9570" s="17" t="s">
        <v>2043</v>
      </c>
      <c r="E9570" s="1">
        <v>300</v>
      </c>
      <c r="F9570" s="19">
        <v>4.12</v>
      </c>
      <c r="G9570" s="19">
        <v>5.39</v>
      </c>
      <c r="H9570" s="19">
        <f>E9570*Table133[[#This Row],[Price per unit]]</f>
        <v>1617</v>
      </c>
      <c r="I9570" s="7">
        <f>(Table133[[#This Row],[Price per unit]]-Table133[[#This Row],[Cost per unit]])*Table133[[#This Row],[Volume]]</f>
        <v>380.99999999999989</v>
      </c>
    </row>
    <row r="9571" spans="1:9" x14ac:dyDescent="0.2">
      <c r="A9571" s="14">
        <v>2014</v>
      </c>
      <c r="B9571" s="17" t="s">
        <v>13</v>
      </c>
      <c r="C9571" s="17" t="s">
        <v>168</v>
      </c>
      <c r="D9571" s="17" t="s">
        <v>2043</v>
      </c>
      <c r="E9571" s="1">
        <v>372</v>
      </c>
      <c r="F9571" s="19">
        <v>4.33</v>
      </c>
      <c r="G9571" s="19">
        <v>5.33</v>
      </c>
      <c r="H9571" s="19">
        <f>E9571*Table133[[#This Row],[Price per unit]]</f>
        <v>1982.76</v>
      </c>
      <c r="I9571" s="7">
        <f>(Table133[[#This Row],[Price per unit]]-Table133[[#This Row],[Cost per unit]])*Table133[[#This Row],[Volume]]</f>
        <v>372</v>
      </c>
    </row>
    <row r="9572" spans="1:9" x14ac:dyDescent="0.2">
      <c r="A9572" s="14">
        <v>2014</v>
      </c>
      <c r="B9572" s="17" t="s">
        <v>13</v>
      </c>
      <c r="C9572" s="17" t="s">
        <v>168</v>
      </c>
      <c r="D9572" s="17" t="s">
        <v>2043</v>
      </c>
      <c r="E9572" s="1">
        <v>384</v>
      </c>
      <c r="F9572" s="19">
        <v>4.6100000000000003</v>
      </c>
      <c r="G9572" s="19">
        <v>5.17</v>
      </c>
      <c r="H9572" s="19">
        <f>E9572*Table133[[#This Row],[Price per unit]]</f>
        <v>1985.28</v>
      </c>
      <c r="I9572" s="7">
        <f>(Table133[[#This Row],[Price per unit]]-Table133[[#This Row],[Cost per unit]])*Table133[[#This Row],[Volume]]</f>
        <v>215.03999999999985</v>
      </c>
    </row>
    <row r="9573" spans="1:9" x14ac:dyDescent="0.2">
      <c r="A9573" s="14">
        <v>2014</v>
      </c>
      <c r="B9573" s="17" t="s">
        <v>13</v>
      </c>
      <c r="C9573" s="17" t="s">
        <v>168</v>
      </c>
      <c r="D9573" s="17" t="s">
        <v>2043</v>
      </c>
      <c r="E9573" s="1">
        <v>396</v>
      </c>
      <c r="F9573" s="19">
        <v>4.72</v>
      </c>
      <c r="G9573" s="19">
        <v>5.16</v>
      </c>
      <c r="H9573" s="19">
        <f>E9573*Table133[[#This Row],[Price per unit]]</f>
        <v>2043.3600000000001</v>
      </c>
      <c r="I9573" s="7">
        <f>(Table133[[#This Row],[Price per unit]]-Table133[[#This Row],[Cost per unit]])*Table133[[#This Row],[Volume]]</f>
        <v>174.24000000000015</v>
      </c>
    </row>
    <row r="9574" spans="1:9" x14ac:dyDescent="0.2">
      <c r="A9574" s="14">
        <v>2014</v>
      </c>
      <c r="B9574" s="17" t="s">
        <v>13</v>
      </c>
      <c r="C9574" s="17" t="s">
        <v>168</v>
      </c>
      <c r="D9574" s="17" t="s">
        <v>2043</v>
      </c>
      <c r="E9574" s="1">
        <v>480</v>
      </c>
      <c r="F9574" s="19">
        <v>4.3899999999999997</v>
      </c>
      <c r="G9574" s="19">
        <v>5.0999999999999996</v>
      </c>
      <c r="H9574" s="19">
        <f>E9574*Table133[[#This Row],[Price per unit]]</f>
        <v>2448</v>
      </c>
      <c r="I9574" s="7">
        <f>(Table133[[#This Row],[Price per unit]]-Table133[[#This Row],[Cost per unit]])*Table133[[#This Row],[Volume]]</f>
        <v>340.79999999999995</v>
      </c>
    </row>
    <row r="9575" spans="1:9" x14ac:dyDescent="0.2">
      <c r="A9575" s="14">
        <v>2014</v>
      </c>
      <c r="B9575" s="17" t="s">
        <v>13</v>
      </c>
      <c r="C9575" s="17" t="s">
        <v>168</v>
      </c>
      <c r="D9575" s="17" t="s">
        <v>2043</v>
      </c>
      <c r="E9575" s="1">
        <v>456</v>
      </c>
      <c r="F9575" s="19">
        <v>4.5599999999999996</v>
      </c>
      <c r="G9575" s="19">
        <v>5.05</v>
      </c>
      <c r="H9575" s="19">
        <f>E9575*Table133[[#This Row],[Price per unit]]</f>
        <v>2302.7999999999997</v>
      </c>
      <c r="I9575" s="7">
        <f>(Table133[[#This Row],[Price per unit]]-Table133[[#This Row],[Cost per unit]])*Table133[[#This Row],[Volume]]</f>
        <v>223.44000000000011</v>
      </c>
    </row>
    <row r="9576" spans="1:9" x14ac:dyDescent="0.2">
      <c r="A9576" s="14">
        <v>2014</v>
      </c>
      <c r="B9576" s="17" t="s">
        <v>13</v>
      </c>
      <c r="C9576" s="17" t="s">
        <v>168</v>
      </c>
      <c r="D9576" s="17" t="s">
        <v>2043</v>
      </c>
      <c r="E9576" s="1">
        <v>528</v>
      </c>
      <c r="F9576" s="19">
        <v>4.87</v>
      </c>
      <c r="G9576" s="19">
        <v>5.28</v>
      </c>
      <c r="H9576" s="19">
        <f>E9576*Table133[[#This Row],[Price per unit]]</f>
        <v>2787.84</v>
      </c>
      <c r="I9576" s="7">
        <f>(Table133[[#This Row],[Price per unit]]-Table133[[#This Row],[Cost per unit]])*Table133[[#This Row],[Volume]]</f>
        <v>216.48000000000008</v>
      </c>
    </row>
    <row r="9577" spans="1:9" x14ac:dyDescent="0.2">
      <c r="A9577" s="14">
        <v>2014</v>
      </c>
      <c r="B9577" s="17" t="s">
        <v>13</v>
      </c>
      <c r="C9577" s="17" t="s">
        <v>168</v>
      </c>
      <c r="D9577" s="17" t="s">
        <v>2043</v>
      </c>
      <c r="E9577" s="1">
        <v>504</v>
      </c>
      <c r="F9577" s="19">
        <v>4.46</v>
      </c>
      <c r="G9577" s="19">
        <v>5.19</v>
      </c>
      <c r="H9577" s="19">
        <f>E9577*Table133[[#This Row],[Price per unit]]</f>
        <v>2615.7600000000002</v>
      </c>
      <c r="I9577" s="7">
        <f>(Table133[[#This Row],[Price per unit]]-Table133[[#This Row],[Cost per unit]])*Table133[[#This Row],[Volume]]</f>
        <v>367.92000000000019</v>
      </c>
    </row>
    <row r="9578" spans="1:9" x14ac:dyDescent="0.2">
      <c r="A9578" s="14">
        <v>2014</v>
      </c>
      <c r="B9578" s="17" t="s">
        <v>13</v>
      </c>
      <c r="C9578" s="17" t="s">
        <v>168</v>
      </c>
      <c r="D9578" s="17" t="s">
        <v>2043</v>
      </c>
      <c r="E9578" s="1">
        <v>480</v>
      </c>
      <c r="F9578" s="19">
        <v>4.66</v>
      </c>
      <c r="G9578" s="19">
        <v>5.18</v>
      </c>
      <c r="H9578" s="19">
        <f>E9578*Table133[[#This Row],[Price per unit]]</f>
        <v>2486.3999999999996</v>
      </c>
      <c r="I9578" s="7">
        <f>(Table133[[#This Row],[Price per unit]]-Table133[[#This Row],[Cost per unit]])*Table133[[#This Row],[Volume]]</f>
        <v>249.5999999999998</v>
      </c>
    </row>
    <row r="9579" spans="1:9" x14ac:dyDescent="0.2">
      <c r="A9579" s="14">
        <v>2014</v>
      </c>
      <c r="B9579" s="17" t="s">
        <v>13</v>
      </c>
      <c r="C9579" s="17" t="s">
        <v>168</v>
      </c>
      <c r="D9579" s="17" t="s">
        <v>2043</v>
      </c>
      <c r="E9579" s="1">
        <v>420</v>
      </c>
      <c r="F9579" s="19">
        <v>4.16</v>
      </c>
      <c r="G9579" s="19">
        <v>5.17</v>
      </c>
      <c r="H9579" s="19">
        <f>E9579*Table133[[#This Row],[Price per unit]]</f>
        <v>2171.4</v>
      </c>
      <c r="I9579" s="7">
        <f>(Table133[[#This Row],[Price per unit]]-Table133[[#This Row],[Cost per unit]])*Table133[[#This Row],[Volume]]</f>
        <v>424.19999999999993</v>
      </c>
    </row>
    <row r="9580" spans="1:9" x14ac:dyDescent="0.2">
      <c r="A9580" s="14">
        <v>2014</v>
      </c>
      <c r="B9580" s="17" t="s">
        <v>13</v>
      </c>
      <c r="C9580" s="17" t="s">
        <v>168</v>
      </c>
      <c r="D9580" s="17" t="s">
        <v>2043</v>
      </c>
      <c r="E9580" s="1">
        <v>672</v>
      </c>
      <c r="F9580" s="19">
        <v>4.99</v>
      </c>
      <c r="G9580" s="19">
        <v>5</v>
      </c>
      <c r="H9580" s="19">
        <f>E9580*Table133[[#This Row],[Price per unit]]</f>
        <v>3360</v>
      </c>
      <c r="I9580" s="7">
        <f>(Table133[[#This Row],[Price per unit]]-Table133[[#This Row],[Cost per unit]])*Table133[[#This Row],[Volume]]</f>
        <v>6.7199999999998568</v>
      </c>
    </row>
    <row r="9581" spans="1:9" x14ac:dyDescent="0.2">
      <c r="A9581" s="14">
        <v>2014</v>
      </c>
      <c r="B9581" s="17" t="s">
        <v>13</v>
      </c>
      <c r="C9581" s="17" t="s">
        <v>168</v>
      </c>
      <c r="D9581" s="17" t="s">
        <v>2043</v>
      </c>
      <c r="E9581" s="1">
        <v>288</v>
      </c>
      <c r="F9581" s="19">
        <v>4.21</v>
      </c>
      <c r="G9581" s="19">
        <v>5.09</v>
      </c>
      <c r="H9581" s="19">
        <f>E9581*Table133[[#This Row],[Price per unit]]</f>
        <v>1465.92</v>
      </c>
      <c r="I9581" s="7">
        <f>(Table133[[#This Row],[Price per unit]]-Table133[[#This Row],[Cost per unit]])*Table133[[#This Row],[Volume]]</f>
        <v>253.43999999999997</v>
      </c>
    </row>
    <row r="9582" spans="1:9" x14ac:dyDescent="0.2">
      <c r="A9582" s="14">
        <v>2014</v>
      </c>
      <c r="B9582" s="17" t="s">
        <v>13</v>
      </c>
      <c r="C9582" s="17" t="s">
        <v>168</v>
      </c>
      <c r="D9582" s="17" t="s">
        <v>2043</v>
      </c>
      <c r="E9582" s="1">
        <v>348</v>
      </c>
      <c r="F9582" s="19">
        <v>4.4000000000000004</v>
      </c>
      <c r="G9582" s="19">
        <v>5.09</v>
      </c>
      <c r="H9582" s="19">
        <f>E9582*Table133[[#This Row],[Price per unit]]</f>
        <v>1771.32</v>
      </c>
      <c r="I9582" s="7">
        <f>(Table133[[#This Row],[Price per unit]]-Table133[[#This Row],[Cost per unit]])*Table133[[#This Row],[Volume]]</f>
        <v>240.11999999999983</v>
      </c>
    </row>
    <row r="9583" spans="1:9" x14ac:dyDescent="0.2">
      <c r="A9583" s="14">
        <v>2014</v>
      </c>
      <c r="B9583" s="17" t="s">
        <v>13</v>
      </c>
      <c r="C9583" s="17" t="s">
        <v>168</v>
      </c>
      <c r="D9583" s="17" t="s">
        <v>2043</v>
      </c>
      <c r="E9583" s="1">
        <v>720</v>
      </c>
      <c r="F9583" s="19">
        <v>4.24</v>
      </c>
      <c r="G9583" s="19">
        <v>5.24</v>
      </c>
      <c r="H9583" s="19">
        <f>E9583*Table133[[#This Row],[Price per unit]]</f>
        <v>3772.8</v>
      </c>
      <c r="I9583" s="7">
        <f>(Table133[[#This Row],[Price per unit]]-Table133[[#This Row],[Cost per unit]])*Table133[[#This Row],[Volume]]</f>
        <v>720</v>
      </c>
    </row>
    <row r="9584" spans="1:9" x14ac:dyDescent="0.2">
      <c r="A9584" s="14">
        <v>2014</v>
      </c>
      <c r="B9584" s="17" t="s">
        <v>13</v>
      </c>
      <c r="C9584" s="17" t="s">
        <v>168</v>
      </c>
      <c r="D9584" s="17" t="s">
        <v>2043</v>
      </c>
      <c r="E9584" s="1">
        <v>468</v>
      </c>
      <c r="F9584" s="19">
        <v>4.2300000000000004</v>
      </c>
      <c r="G9584" s="19">
        <v>5.15</v>
      </c>
      <c r="H9584" s="19">
        <f>E9584*Table133[[#This Row],[Price per unit]]</f>
        <v>2410.2000000000003</v>
      </c>
      <c r="I9584" s="7">
        <f>(Table133[[#This Row],[Price per unit]]-Table133[[#This Row],[Cost per unit]])*Table133[[#This Row],[Volume]]</f>
        <v>430.55999999999995</v>
      </c>
    </row>
    <row r="9585" spans="1:9" x14ac:dyDescent="0.2">
      <c r="A9585" s="14">
        <v>2014</v>
      </c>
      <c r="B9585" s="17" t="s">
        <v>13</v>
      </c>
      <c r="C9585" s="17" t="s">
        <v>168</v>
      </c>
      <c r="D9585" s="17" t="s">
        <v>2043</v>
      </c>
      <c r="E9585" s="1">
        <v>540</v>
      </c>
      <c r="F9585" s="19">
        <v>4.17</v>
      </c>
      <c r="G9585" s="19">
        <v>5.37</v>
      </c>
      <c r="H9585" s="19">
        <f>E9585*Table133[[#This Row],[Price per unit]]</f>
        <v>2899.8</v>
      </c>
      <c r="I9585" s="7">
        <f>(Table133[[#This Row],[Price per unit]]-Table133[[#This Row],[Cost per unit]])*Table133[[#This Row],[Volume]]</f>
        <v>648.00000000000011</v>
      </c>
    </row>
    <row r="9586" spans="1:9" x14ac:dyDescent="0.2">
      <c r="A9586" s="14">
        <v>2014</v>
      </c>
      <c r="B9586" s="17" t="s">
        <v>13</v>
      </c>
      <c r="C9586" s="17" t="s">
        <v>168</v>
      </c>
      <c r="D9586" s="17" t="s">
        <v>2043</v>
      </c>
      <c r="E9586" s="1">
        <v>324</v>
      </c>
      <c r="F9586" s="19">
        <v>4.25</v>
      </c>
      <c r="G9586" s="19">
        <v>5</v>
      </c>
      <c r="H9586" s="19">
        <f>E9586*Table133[[#This Row],[Price per unit]]</f>
        <v>1620</v>
      </c>
      <c r="I9586" s="7">
        <f>(Table133[[#This Row],[Price per unit]]-Table133[[#This Row],[Cost per unit]])*Table133[[#This Row],[Volume]]</f>
        <v>243</v>
      </c>
    </row>
    <row r="9587" spans="1:9" x14ac:dyDescent="0.2">
      <c r="A9587" s="14">
        <v>2014</v>
      </c>
      <c r="B9587" s="17" t="s">
        <v>13</v>
      </c>
      <c r="C9587" s="17" t="s">
        <v>168</v>
      </c>
      <c r="D9587" s="17" t="s">
        <v>2043</v>
      </c>
      <c r="E9587" s="1">
        <v>360</v>
      </c>
      <c r="F9587" s="19">
        <v>4.33</v>
      </c>
      <c r="G9587" s="19">
        <v>5.21</v>
      </c>
      <c r="H9587" s="19">
        <f>E9587*Table133[[#This Row],[Price per unit]]</f>
        <v>1875.6</v>
      </c>
      <c r="I9587" s="7">
        <f>(Table133[[#This Row],[Price per unit]]-Table133[[#This Row],[Cost per unit]])*Table133[[#This Row],[Volume]]</f>
        <v>316.79999999999995</v>
      </c>
    </row>
    <row r="9588" spans="1:9" x14ac:dyDescent="0.2">
      <c r="A9588" s="14">
        <v>2014</v>
      </c>
      <c r="B9588" s="17" t="s">
        <v>13</v>
      </c>
      <c r="C9588" s="17" t="s">
        <v>168</v>
      </c>
      <c r="D9588" s="17" t="s">
        <v>2043</v>
      </c>
      <c r="E9588" s="1">
        <v>708</v>
      </c>
      <c r="F9588" s="19">
        <v>4.72</v>
      </c>
      <c r="G9588" s="19">
        <v>5.03</v>
      </c>
      <c r="H9588" s="19">
        <f>E9588*Table133[[#This Row],[Price per unit]]</f>
        <v>3561.2400000000002</v>
      </c>
      <c r="I9588" s="7">
        <f>(Table133[[#This Row],[Price per unit]]-Table133[[#This Row],[Cost per unit]])*Table133[[#This Row],[Volume]]</f>
        <v>219.48000000000036</v>
      </c>
    </row>
    <row r="9589" spans="1:9" x14ac:dyDescent="0.2">
      <c r="A9589" s="14">
        <v>2014</v>
      </c>
      <c r="B9589" s="17" t="s">
        <v>13</v>
      </c>
      <c r="C9589" s="17" t="s">
        <v>168</v>
      </c>
      <c r="D9589" s="17" t="s">
        <v>2043</v>
      </c>
      <c r="E9589" s="1">
        <v>360</v>
      </c>
      <c r="F9589" s="19">
        <v>4.99</v>
      </c>
      <c r="G9589" s="19">
        <v>5.13</v>
      </c>
      <c r="H9589" s="19">
        <f>E9589*Table133[[#This Row],[Price per unit]]</f>
        <v>1846.8</v>
      </c>
      <c r="I9589" s="7">
        <f>(Table133[[#This Row],[Price per unit]]-Table133[[#This Row],[Cost per unit]])*Table133[[#This Row],[Volume]]</f>
        <v>50.399999999999885</v>
      </c>
    </row>
    <row r="9590" spans="1:9" x14ac:dyDescent="0.2">
      <c r="A9590" s="14">
        <v>2014</v>
      </c>
      <c r="B9590" s="17" t="s">
        <v>13</v>
      </c>
      <c r="C9590" s="17" t="s">
        <v>168</v>
      </c>
      <c r="D9590" s="17" t="s">
        <v>2043</v>
      </c>
      <c r="E9590" s="1">
        <v>468</v>
      </c>
      <c r="F9590" s="19">
        <v>4.54</v>
      </c>
      <c r="G9590" s="19">
        <v>5.01</v>
      </c>
      <c r="H9590" s="19">
        <f>E9590*Table133[[#This Row],[Price per unit]]</f>
        <v>2344.6799999999998</v>
      </c>
      <c r="I9590" s="7">
        <f>(Table133[[#This Row],[Price per unit]]-Table133[[#This Row],[Cost per unit]])*Table133[[#This Row],[Volume]]</f>
        <v>219.95999999999989</v>
      </c>
    </row>
    <row r="9591" spans="1:9" x14ac:dyDescent="0.2">
      <c r="A9591" s="14">
        <v>2014</v>
      </c>
      <c r="B9591" s="17" t="s">
        <v>13</v>
      </c>
      <c r="C9591" s="17" t="s">
        <v>168</v>
      </c>
      <c r="D9591" s="17" t="s">
        <v>2043</v>
      </c>
      <c r="E9591" s="1">
        <v>408</v>
      </c>
      <c r="F9591" s="19">
        <v>4.7</v>
      </c>
      <c r="G9591" s="19">
        <v>5.38</v>
      </c>
      <c r="H9591" s="19">
        <f>E9591*Table133[[#This Row],[Price per unit]]</f>
        <v>2195.04</v>
      </c>
      <c r="I9591" s="7">
        <f>(Table133[[#This Row],[Price per unit]]-Table133[[#This Row],[Cost per unit]])*Table133[[#This Row],[Volume]]</f>
        <v>277.43999999999988</v>
      </c>
    </row>
    <row r="9592" spans="1:9" x14ac:dyDescent="0.2">
      <c r="A9592" s="14">
        <v>2014</v>
      </c>
      <c r="B9592" s="17" t="s">
        <v>13</v>
      </c>
      <c r="C9592" s="17" t="s">
        <v>168</v>
      </c>
      <c r="D9592" s="17" t="s">
        <v>2043</v>
      </c>
      <c r="E9592" s="1">
        <v>264</v>
      </c>
      <c r="F9592" s="19">
        <v>4.25</v>
      </c>
      <c r="G9592" s="19">
        <v>5.05</v>
      </c>
      <c r="H9592" s="19">
        <f>E9592*Table133[[#This Row],[Price per unit]]</f>
        <v>1333.2</v>
      </c>
      <c r="I9592" s="7">
        <f>(Table133[[#This Row],[Price per unit]]-Table133[[#This Row],[Cost per unit]])*Table133[[#This Row],[Volume]]</f>
        <v>211.19999999999996</v>
      </c>
    </row>
    <row r="9593" spans="1:9" x14ac:dyDescent="0.2">
      <c r="A9593" s="14">
        <v>2014</v>
      </c>
      <c r="B9593" s="17" t="s">
        <v>13</v>
      </c>
      <c r="C9593" s="17" t="s">
        <v>164</v>
      </c>
      <c r="D9593" s="17" t="s">
        <v>2116</v>
      </c>
      <c r="E9593" s="1">
        <v>72</v>
      </c>
      <c r="F9593" s="19">
        <v>1.0900000000000001</v>
      </c>
      <c r="G9593" s="19">
        <v>1.2</v>
      </c>
      <c r="H9593" s="19">
        <f>E9593*Table133[[#This Row],[Price per unit]]</f>
        <v>86.399999999999991</v>
      </c>
      <c r="I9593" s="7">
        <f>(Table133[[#This Row],[Price per unit]]-Table133[[#This Row],[Cost per unit]])*Table133[[#This Row],[Volume]]</f>
        <v>7.919999999999991</v>
      </c>
    </row>
    <row r="9594" spans="1:9" x14ac:dyDescent="0.2">
      <c r="A9594" s="14">
        <v>2014</v>
      </c>
      <c r="B9594" s="17" t="s">
        <v>13</v>
      </c>
      <c r="C9594" s="17" t="s">
        <v>164</v>
      </c>
      <c r="D9594" s="17" t="s">
        <v>2116</v>
      </c>
      <c r="E9594" s="1">
        <v>60</v>
      </c>
      <c r="F9594" s="19">
        <v>1.1200000000000001</v>
      </c>
      <c r="G9594" s="19">
        <v>1.39</v>
      </c>
      <c r="H9594" s="19">
        <f>E9594*Table133[[#This Row],[Price per unit]]</f>
        <v>83.399999999999991</v>
      </c>
      <c r="I9594" s="7">
        <f>(Table133[[#This Row],[Price per unit]]-Table133[[#This Row],[Cost per unit]])*Table133[[#This Row],[Volume]]</f>
        <v>16.199999999999989</v>
      </c>
    </row>
    <row r="9595" spans="1:9" x14ac:dyDescent="0.2">
      <c r="A9595" s="14">
        <v>2014</v>
      </c>
      <c r="B9595" s="17" t="s">
        <v>13</v>
      </c>
      <c r="C9595" s="17" t="s">
        <v>164</v>
      </c>
      <c r="D9595" s="17" t="s">
        <v>2116</v>
      </c>
      <c r="E9595" s="1">
        <v>72</v>
      </c>
      <c r="F9595" s="19">
        <v>1.06</v>
      </c>
      <c r="G9595" s="19">
        <v>1.38</v>
      </c>
      <c r="H9595" s="19">
        <f>E9595*Table133[[#This Row],[Price per unit]]</f>
        <v>99.359999999999985</v>
      </c>
      <c r="I9595" s="7">
        <f>(Table133[[#This Row],[Price per unit]]-Table133[[#This Row],[Cost per unit]])*Table133[[#This Row],[Volume]]</f>
        <v>23.039999999999988</v>
      </c>
    </row>
    <row r="9596" spans="1:9" x14ac:dyDescent="0.2">
      <c r="A9596" s="14">
        <v>2014</v>
      </c>
      <c r="B9596" s="17" t="s">
        <v>13</v>
      </c>
      <c r="C9596" s="17" t="s">
        <v>164</v>
      </c>
      <c r="D9596" s="17" t="s">
        <v>2116</v>
      </c>
      <c r="E9596" s="1">
        <v>48</v>
      </c>
      <c r="F9596" s="19">
        <v>1.04</v>
      </c>
      <c r="G9596" s="19">
        <v>1.29</v>
      </c>
      <c r="H9596" s="19">
        <f>E9596*Table133[[#This Row],[Price per unit]]</f>
        <v>61.92</v>
      </c>
      <c r="I9596" s="7">
        <f>(Table133[[#This Row],[Price per unit]]-Table133[[#This Row],[Cost per unit]])*Table133[[#This Row],[Volume]]</f>
        <v>12</v>
      </c>
    </row>
    <row r="9597" spans="1:9" x14ac:dyDescent="0.2">
      <c r="A9597" s="14">
        <v>2014</v>
      </c>
      <c r="B9597" s="17" t="s">
        <v>13</v>
      </c>
      <c r="C9597" s="17" t="s">
        <v>164</v>
      </c>
      <c r="D9597" s="17" t="s">
        <v>2116</v>
      </c>
      <c r="E9597" s="1">
        <v>48</v>
      </c>
      <c r="F9597" s="19">
        <v>1.04</v>
      </c>
      <c r="G9597" s="19">
        <v>1.2</v>
      </c>
      <c r="H9597" s="19">
        <f>E9597*Table133[[#This Row],[Price per unit]]</f>
        <v>57.599999999999994</v>
      </c>
      <c r="I9597" s="7">
        <f>(Table133[[#This Row],[Price per unit]]-Table133[[#This Row],[Cost per unit]])*Table133[[#This Row],[Volume]]</f>
        <v>7.6799999999999962</v>
      </c>
    </row>
    <row r="9598" spans="1:9" x14ac:dyDescent="0.2">
      <c r="A9598" s="14">
        <v>2014</v>
      </c>
      <c r="B9598" s="17" t="s">
        <v>13</v>
      </c>
      <c r="C9598" s="17" t="s">
        <v>164</v>
      </c>
      <c r="D9598" s="17" t="s">
        <v>2116</v>
      </c>
      <c r="E9598" s="1">
        <v>48</v>
      </c>
      <c r="F9598" s="19">
        <v>1.1299999999999999</v>
      </c>
      <c r="G9598" s="19">
        <v>1.3</v>
      </c>
      <c r="H9598" s="19">
        <f>E9598*Table133[[#This Row],[Price per unit]]</f>
        <v>62.400000000000006</v>
      </c>
      <c r="I9598" s="7">
        <f>(Table133[[#This Row],[Price per unit]]-Table133[[#This Row],[Cost per unit]])*Table133[[#This Row],[Volume]]</f>
        <v>8.1600000000000072</v>
      </c>
    </row>
    <row r="9599" spans="1:9" x14ac:dyDescent="0.2">
      <c r="A9599" s="14">
        <v>2014</v>
      </c>
      <c r="B9599" s="17" t="s">
        <v>13</v>
      </c>
      <c r="C9599" s="17" t="s">
        <v>164</v>
      </c>
      <c r="D9599" s="17" t="s">
        <v>2116</v>
      </c>
      <c r="E9599" s="1">
        <v>60</v>
      </c>
      <c r="F9599" s="19">
        <v>1.1599999999999999</v>
      </c>
      <c r="G9599" s="19">
        <v>1.4</v>
      </c>
      <c r="H9599" s="19">
        <f>E9599*Table133[[#This Row],[Price per unit]]</f>
        <v>84</v>
      </c>
      <c r="I9599" s="7">
        <f>(Table133[[#This Row],[Price per unit]]-Table133[[#This Row],[Cost per unit]])*Table133[[#This Row],[Volume]]</f>
        <v>14.399999999999999</v>
      </c>
    </row>
    <row r="9600" spans="1:9" x14ac:dyDescent="0.2">
      <c r="A9600" s="14">
        <v>2014</v>
      </c>
      <c r="B9600" s="17" t="s">
        <v>13</v>
      </c>
      <c r="C9600" s="17" t="s">
        <v>164</v>
      </c>
      <c r="D9600" s="17" t="s">
        <v>2116</v>
      </c>
      <c r="E9600" s="1">
        <v>48</v>
      </c>
      <c r="F9600" s="19">
        <v>1.1299999999999999</v>
      </c>
      <c r="G9600" s="19">
        <v>1.35</v>
      </c>
      <c r="H9600" s="19">
        <f>E9600*Table133[[#This Row],[Price per unit]]</f>
        <v>64.800000000000011</v>
      </c>
      <c r="I9600" s="7">
        <f>(Table133[[#This Row],[Price per unit]]-Table133[[#This Row],[Cost per unit]])*Table133[[#This Row],[Volume]]</f>
        <v>10.560000000000009</v>
      </c>
    </row>
    <row r="9601" spans="1:9" x14ac:dyDescent="0.2">
      <c r="A9601" s="14">
        <v>2014</v>
      </c>
      <c r="B9601" s="17" t="s">
        <v>13</v>
      </c>
      <c r="C9601" s="17" t="s">
        <v>164</v>
      </c>
      <c r="D9601" s="17" t="s">
        <v>2116</v>
      </c>
      <c r="E9601" s="1">
        <v>60</v>
      </c>
      <c r="F9601" s="19">
        <v>1.1499999999999999</v>
      </c>
      <c r="G9601" s="19">
        <v>1.37</v>
      </c>
      <c r="H9601" s="19">
        <f>E9601*Table133[[#This Row],[Price per unit]]</f>
        <v>82.2</v>
      </c>
      <c r="I9601" s="7">
        <f>(Table133[[#This Row],[Price per unit]]-Table133[[#This Row],[Cost per unit]])*Table133[[#This Row],[Volume]]</f>
        <v>13.200000000000012</v>
      </c>
    </row>
    <row r="9602" spans="1:9" x14ac:dyDescent="0.2">
      <c r="A9602" s="14">
        <v>2014</v>
      </c>
      <c r="B9602" s="17" t="s">
        <v>13</v>
      </c>
      <c r="C9602" s="17" t="s">
        <v>164</v>
      </c>
      <c r="D9602" s="17" t="s">
        <v>2116</v>
      </c>
      <c r="E9602" s="1">
        <v>60</v>
      </c>
      <c r="F9602" s="19">
        <v>1.0900000000000001</v>
      </c>
      <c r="G9602" s="19">
        <v>1.26</v>
      </c>
      <c r="H9602" s="19">
        <f>E9602*Table133[[#This Row],[Price per unit]]</f>
        <v>75.599999999999994</v>
      </c>
      <c r="I9602" s="7">
        <f>(Table133[[#This Row],[Price per unit]]-Table133[[#This Row],[Cost per unit]])*Table133[[#This Row],[Volume]]</f>
        <v>10.199999999999996</v>
      </c>
    </row>
    <row r="9603" spans="1:9" x14ac:dyDescent="0.2">
      <c r="A9603" s="14">
        <v>2014</v>
      </c>
      <c r="B9603" s="17" t="s">
        <v>13</v>
      </c>
      <c r="C9603" s="17" t="s">
        <v>164</v>
      </c>
      <c r="D9603" s="17" t="s">
        <v>2116</v>
      </c>
      <c r="E9603" s="1">
        <v>72</v>
      </c>
      <c r="F9603" s="19">
        <v>1.05</v>
      </c>
      <c r="G9603" s="19">
        <v>1.29</v>
      </c>
      <c r="H9603" s="19">
        <f>E9603*Table133[[#This Row],[Price per unit]]</f>
        <v>92.88</v>
      </c>
      <c r="I9603" s="7">
        <f>(Table133[[#This Row],[Price per unit]]-Table133[[#This Row],[Cost per unit]])*Table133[[#This Row],[Volume]]</f>
        <v>17.28</v>
      </c>
    </row>
    <row r="9604" spans="1:9" x14ac:dyDescent="0.2">
      <c r="A9604" s="14">
        <v>2014</v>
      </c>
      <c r="B9604" s="17" t="s">
        <v>13</v>
      </c>
      <c r="C9604" s="17" t="s">
        <v>164</v>
      </c>
      <c r="D9604" s="17" t="s">
        <v>2116</v>
      </c>
      <c r="E9604" s="1">
        <v>72</v>
      </c>
      <c r="F9604" s="19">
        <v>1.1399999999999999</v>
      </c>
      <c r="G9604" s="19">
        <v>1.27</v>
      </c>
      <c r="H9604" s="19">
        <f>E9604*Table133[[#This Row],[Price per unit]]</f>
        <v>91.44</v>
      </c>
      <c r="I9604" s="7">
        <f>(Table133[[#This Row],[Price per unit]]-Table133[[#This Row],[Cost per unit]])*Table133[[#This Row],[Volume]]</f>
        <v>9.3600000000000083</v>
      </c>
    </row>
    <row r="9605" spans="1:9" x14ac:dyDescent="0.2">
      <c r="A9605" s="14">
        <v>2014</v>
      </c>
      <c r="B9605" s="17" t="s">
        <v>13</v>
      </c>
      <c r="C9605" s="17" t="s">
        <v>164</v>
      </c>
      <c r="D9605" s="17" t="s">
        <v>2116</v>
      </c>
      <c r="E9605" s="1">
        <v>60</v>
      </c>
      <c r="F9605" s="19">
        <v>1.2</v>
      </c>
      <c r="G9605" s="19">
        <v>1.39</v>
      </c>
      <c r="H9605" s="19">
        <f>E9605*Table133[[#This Row],[Price per unit]]</f>
        <v>83.399999999999991</v>
      </c>
      <c r="I9605" s="7">
        <f>(Table133[[#This Row],[Price per unit]]-Table133[[#This Row],[Cost per unit]])*Table133[[#This Row],[Volume]]</f>
        <v>11.399999999999997</v>
      </c>
    </row>
    <row r="9606" spans="1:9" x14ac:dyDescent="0.2">
      <c r="A9606" s="14">
        <v>2014</v>
      </c>
      <c r="B9606" s="17" t="s">
        <v>13</v>
      </c>
      <c r="C9606" s="17" t="s">
        <v>164</v>
      </c>
      <c r="D9606" s="17" t="s">
        <v>2116</v>
      </c>
      <c r="E9606" s="1">
        <v>48</v>
      </c>
      <c r="F9606" s="19">
        <v>1.06</v>
      </c>
      <c r="G9606" s="19">
        <v>1.37</v>
      </c>
      <c r="H9606" s="19">
        <f>E9606*Table133[[#This Row],[Price per unit]]</f>
        <v>65.760000000000005</v>
      </c>
      <c r="I9606" s="7">
        <f>(Table133[[#This Row],[Price per unit]]-Table133[[#This Row],[Cost per unit]])*Table133[[#This Row],[Volume]]</f>
        <v>14.880000000000003</v>
      </c>
    </row>
    <row r="9607" spans="1:9" x14ac:dyDescent="0.2">
      <c r="A9607" s="14">
        <v>2014</v>
      </c>
      <c r="B9607" s="17" t="s">
        <v>13</v>
      </c>
      <c r="C9607" s="17" t="s">
        <v>164</v>
      </c>
      <c r="D9607" s="17" t="s">
        <v>2116</v>
      </c>
      <c r="E9607" s="1">
        <v>48</v>
      </c>
      <c r="F9607" s="19">
        <v>1.03</v>
      </c>
      <c r="G9607" s="19">
        <v>1.27</v>
      </c>
      <c r="H9607" s="19">
        <f>E9607*Table133[[#This Row],[Price per unit]]</f>
        <v>60.96</v>
      </c>
      <c r="I9607" s="7">
        <f>(Table133[[#This Row],[Price per unit]]-Table133[[#This Row],[Cost per unit]])*Table133[[#This Row],[Volume]]</f>
        <v>11.52</v>
      </c>
    </row>
    <row r="9608" spans="1:9" x14ac:dyDescent="0.2">
      <c r="A9608" s="14">
        <v>2014</v>
      </c>
      <c r="B9608" s="17" t="s">
        <v>13</v>
      </c>
      <c r="C9608" s="17" t="s">
        <v>164</v>
      </c>
      <c r="D9608" s="17" t="s">
        <v>2116</v>
      </c>
      <c r="E9608" s="1">
        <v>60</v>
      </c>
      <c r="F9608" s="19">
        <v>1.1100000000000001</v>
      </c>
      <c r="G9608" s="19">
        <v>1.28</v>
      </c>
      <c r="H9608" s="19">
        <f>E9608*Table133[[#This Row],[Price per unit]]</f>
        <v>76.8</v>
      </c>
      <c r="I9608" s="7">
        <f>(Table133[[#This Row],[Price per unit]]-Table133[[#This Row],[Cost per unit]])*Table133[[#This Row],[Volume]]</f>
        <v>10.199999999999996</v>
      </c>
    </row>
    <row r="9609" spans="1:9" x14ac:dyDescent="0.2">
      <c r="A9609" s="14">
        <v>2014</v>
      </c>
      <c r="B9609" s="17" t="s">
        <v>13</v>
      </c>
      <c r="C9609" s="17" t="s">
        <v>164</v>
      </c>
      <c r="D9609" s="17" t="s">
        <v>2116</v>
      </c>
      <c r="E9609" s="1">
        <v>60</v>
      </c>
      <c r="F9609" s="19">
        <v>1.1000000000000001</v>
      </c>
      <c r="G9609" s="19">
        <v>1.21</v>
      </c>
      <c r="H9609" s="19">
        <f>E9609*Table133[[#This Row],[Price per unit]]</f>
        <v>72.599999999999994</v>
      </c>
      <c r="I9609" s="7">
        <f>(Table133[[#This Row],[Price per unit]]-Table133[[#This Row],[Cost per unit]])*Table133[[#This Row],[Volume]]</f>
        <v>6.5999999999999925</v>
      </c>
    </row>
    <row r="9610" spans="1:9" x14ac:dyDescent="0.2">
      <c r="A9610" s="14">
        <v>2014</v>
      </c>
      <c r="B9610" s="17" t="s">
        <v>13</v>
      </c>
      <c r="C9610" s="17" t="s">
        <v>164</v>
      </c>
      <c r="D9610" s="17" t="s">
        <v>2116</v>
      </c>
      <c r="E9610" s="1">
        <v>48</v>
      </c>
      <c r="F9610" s="19">
        <v>1.07</v>
      </c>
      <c r="G9610" s="19">
        <v>1.29</v>
      </c>
      <c r="H9610" s="19">
        <f>E9610*Table133[[#This Row],[Price per unit]]</f>
        <v>61.92</v>
      </c>
      <c r="I9610" s="7">
        <f>(Table133[[#This Row],[Price per unit]]-Table133[[#This Row],[Cost per unit]])*Table133[[#This Row],[Volume]]</f>
        <v>10.559999999999999</v>
      </c>
    </row>
    <row r="9611" spans="1:9" x14ac:dyDescent="0.2">
      <c r="A9611" s="14">
        <v>2014</v>
      </c>
      <c r="B9611" s="17" t="s">
        <v>13</v>
      </c>
      <c r="C9611" s="17" t="s">
        <v>164</v>
      </c>
      <c r="D9611" s="17" t="s">
        <v>2116</v>
      </c>
      <c r="E9611" s="1">
        <v>60</v>
      </c>
      <c r="F9611" s="19">
        <v>1.1399999999999999</v>
      </c>
      <c r="G9611" s="19">
        <v>1.3</v>
      </c>
      <c r="H9611" s="19">
        <f>E9611*Table133[[#This Row],[Price per unit]]</f>
        <v>78</v>
      </c>
      <c r="I9611" s="7">
        <f>(Table133[[#This Row],[Price per unit]]-Table133[[#This Row],[Cost per unit]])*Table133[[#This Row],[Volume]]</f>
        <v>9.6000000000000085</v>
      </c>
    </row>
    <row r="9612" spans="1:9" x14ac:dyDescent="0.2">
      <c r="A9612" s="14">
        <v>2014</v>
      </c>
      <c r="B9612" s="17" t="s">
        <v>13</v>
      </c>
      <c r="C9612" s="17" t="s">
        <v>164</v>
      </c>
      <c r="D9612" s="17" t="s">
        <v>2116</v>
      </c>
      <c r="E9612" s="1">
        <v>60</v>
      </c>
      <c r="F9612" s="19">
        <v>1.01</v>
      </c>
      <c r="G9612" s="19">
        <v>1.2</v>
      </c>
      <c r="H9612" s="19">
        <f>E9612*Table133[[#This Row],[Price per unit]]</f>
        <v>72</v>
      </c>
      <c r="I9612" s="7">
        <f>(Table133[[#This Row],[Price per unit]]-Table133[[#This Row],[Cost per unit]])*Table133[[#This Row],[Volume]]</f>
        <v>11.399999999999997</v>
      </c>
    </row>
    <row r="9613" spans="1:9" x14ac:dyDescent="0.2">
      <c r="A9613" s="14">
        <v>2014</v>
      </c>
      <c r="B9613" s="17" t="s">
        <v>13</v>
      </c>
      <c r="C9613" s="17" t="s">
        <v>164</v>
      </c>
      <c r="D9613" s="17" t="s">
        <v>2116</v>
      </c>
      <c r="E9613" s="1">
        <v>72</v>
      </c>
      <c r="F9613" s="19">
        <v>1.2</v>
      </c>
      <c r="G9613" s="19">
        <v>1.3</v>
      </c>
      <c r="H9613" s="19">
        <f>E9613*Table133[[#This Row],[Price per unit]]</f>
        <v>93.600000000000009</v>
      </c>
      <c r="I9613" s="7">
        <f>(Table133[[#This Row],[Price per unit]]-Table133[[#This Row],[Cost per unit]])*Table133[[#This Row],[Volume]]</f>
        <v>7.2000000000000064</v>
      </c>
    </row>
    <row r="9614" spans="1:9" x14ac:dyDescent="0.2">
      <c r="A9614" s="14">
        <v>2014</v>
      </c>
      <c r="B9614" s="17" t="s">
        <v>13</v>
      </c>
      <c r="C9614" s="17" t="s">
        <v>164</v>
      </c>
      <c r="D9614" s="17" t="s">
        <v>2116</v>
      </c>
      <c r="E9614" s="1">
        <v>60</v>
      </c>
      <c r="F9614" s="19">
        <v>1.08</v>
      </c>
      <c r="G9614" s="19">
        <v>1.39</v>
      </c>
      <c r="H9614" s="19">
        <f>E9614*Table133[[#This Row],[Price per unit]]</f>
        <v>83.399999999999991</v>
      </c>
      <c r="I9614" s="7">
        <f>(Table133[[#This Row],[Price per unit]]-Table133[[#This Row],[Cost per unit]])*Table133[[#This Row],[Volume]]</f>
        <v>18.599999999999991</v>
      </c>
    </row>
    <row r="9615" spans="1:9" x14ac:dyDescent="0.2">
      <c r="A9615" s="14">
        <v>2014</v>
      </c>
      <c r="B9615" s="17" t="s">
        <v>13</v>
      </c>
      <c r="C9615" s="17" t="s">
        <v>164</v>
      </c>
      <c r="D9615" s="17" t="s">
        <v>2116</v>
      </c>
      <c r="E9615" s="1">
        <v>60</v>
      </c>
      <c r="F9615" s="19">
        <v>1.06</v>
      </c>
      <c r="G9615" s="19">
        <v>1.25</v>
      </c>
      <c r="H9615" s="19">
        <f>E9615*Table133[[#This Row],[Price per unit]]</f>
        <v>75</v>
      </c>
      <c r="I9615" s="7">
        <f>(Table133[[#This Row],[Price per unit]]-Table133[[#This Row],[Cost per unit]])*Table133[[#This Row],[Volume]]</f>
        <v>11.399999999999997</v>
      </c>
    </row>
    <row r="9616" spans="1:9" x14ac:dyDescent="0.2">
      <c r="A9616" s="14">
        <v>2014</v>
      </c>
      <c r="B9616" s="17" t="s">
        <v>13</v>
      </c>
      <c r="C9616" s="17" t="s">
        <v>164</v>
      </c>
      <c r="D9616" s="17" t="s">
        <v>2116</v>
      </c>
      <c r="E9616" s="1">
        <v>48</v>
      </c>
      <c r="F9616" s="19">
        <v>1.1599999999999999</v>
      </c>
      <c r="G9616" s="19">
        <v>1.37</v>
      </c>
      <c r="H9616" s="19">
        <f>E9616*Table133[[#This Row],[Price per unit]]</f>
        <v>65.760000000000005</v>
      </c>
      <c r="I9616" s="7">
        <f>(Table133[[#This Row],[Price per unit]]-Table133[[#This Row],[Cost per unit]])*Table133[[#This Row],[Volume]]</f>
        <v>10.080000000000009</v>
      </c>
    </row>
    <row r="9617" spans="1:9" x14ac:dyDescent="0.2">
      <c r="A9617" s="14">
        <v>2014</v>
      </c>
      <c r="B9617" s="17" t="s">
        <v>13</v>
      </c>
      <c r="C9617" s="17" t="s">
        <v>164</v>
      </c>
      <c r="D9617" s="17" t="s">
        <v>2116</v>
      </c>
      <c r="E9617" s="1">
        <v>48</v>
      </c>
      <c r="F9617" s="19">
        <v>1.1200000000000001</v>
      </c>
      <c r="G9617" s="19">
        <v>1.23</v>
      </c>
      <c r="H9617" s="19">
        <f>E9617*Table133[[#This Row],[Price per unit]]</f>
        <v>59.04</v>
      </c>
      <c r="I9617" s="7">
        <f>(Table133[[#This Row],[Price per unit]]-Table133[[#This Row],[Cost per unit]])*Table133[[#This Row],[Volume]]</f>
        <v>5.279999999999994</v>
      </c>
    </row>
    <row r="9618" spans="1:9" x14ac:dyDescent="0.2">
      <c r="A9618" s="14">
        <v>2014</v>
      </c>
      <c r="B9618" s="17" t="s">
        <v>13</v>
      </c>
      <c r="C9618" s="17" t="s">
        <v>164</v>
      </c>
      <c r="D9618" s="17" t="s">
        <v>2116</v>
      </c>
      <c r="E9618" s="1">
        <v>60</v>
      </c>
      <c r="F9618" s="19">
        <v>1.1599999999999999</v>
      </c>
      <c r="G9618" s="19">
        <v>1.36</v>
      </c>
      <c r="H9618" s="19">
        <f>E9618*Table133[[#This Row],[Price per unit]]</f>
        <v>81.600000000000009</v>
      </c>
      <c r="I9618" s="7">
        <f>(Table133[[#This Row],[Price per unit]]-Table133[[#This Row],[Cost per unit]])*Table133[[#This Row],[Volume]]</f>
        <v>12.000000000000011</v>
      </c>
    </row>
    <row r="9619" spans="1:9" x14ac:dyDescent="0.2">
      <c r="A9619" s="14">
        <v>2014</v>
      </c>
      <c r="B9619" s="17" t="s">
        <v>13</v>
      </c>
      <c r="C9619" s="17" t="s">
        <v>164</v>
      </c>
      <c r="D9619" s="17" t="s">
        <v>2116</v>
      </c>
      <c r="E9619" s="1">
        <v>60</v>
      </c>
      <c r="F9619" s="19">
        <v>1</v>
      </c>
      <c r="G9619" s="19">
        <v>1.38</v>
      </c>
      <c r="H9619" s="19">
        <f>E9619*Table133[[#This Row],[Price per unit]]</f>
        <v>82.8</v>
      </c>
      <c r="I9619" s="7">
        <f>(Table133[[#This Row],[Price per unit]]-Table133[[#This Row],[Cost per unit]])*Table133[[#This Row],[Volume]]</f>
        <v>22.799999999999994</v>
      </c>
    </row>
    <row r="9620" spans="1:9" x14ac:dyDescent="0.2">
      <c r="A9620" s="14">
        <v>2014</v>
      </c>
      <c r="B9620" s="17" t="s">
        <v>13</v>
      </c>
      <c r="C9620" s="17" t="s">
        <v>164</v>
      </c>
      <c r="D9620" s="17" t="s">
        <v>2116</v>
      </c>
      <c r="E9620" s="1">
        <v>72</v>
      </c>
      <c r="F9620" s="19">
        <v>1.1599999999999999</v>
      </c>
      <c r="G9620" s="19">
        <v>1.4</v>
      </c>
      <c r="H9620" s="19">
        <f>E9620*Table133[[#This Row],[Price per unit]]</f>
        <v>100.8</v>
      </c>
      <c r="I9620" s="7">
        <f>(Table133[[#This Row],[Price per unit]]-Table133[[#This Row],[Cost per unit]])*Table133[[#This Row],[Volume]]</f>
        <v>17.28</v>
      </c>
    </row>
    <row r="9621" spans="1:9" x14ac:dyDescent="0.2">
      <c r="A9621" s="14">
        <v>2014</v>
      </c>
      <c r="B9621" s="17" t="s">
        <v>13</v>
      </c>
      <c r="C9621" s="17" t="s">
        <v>164</v>
      </c>
      <c r="D9621" s="17" t="s">
        <v>2116</v>
      </c>
      <c r="E9621" s="1">
        <v>72</v>
      </c>
      <c r="F9621" s="19">
        <v>1.1200000000000001</v>
      </c>
      <c r="G9621" s="19">
        <v>1.3</v>
      </c>
      <c r="H9621" s="19">
        <f>E9621*Table133[[#This Row],[Price per unit]]</f>
        <v>93.600000000000009</v>
      </c>
      <c r="I9621" s="7">
        <f>(Table133[[#This Row],[Price per unit]]-Table133[[#This Row],[Cost per unit]])*Table133[[#This Row],[Volume]]</f>
        <v>12.959999999999996</v>
      </c>
    </row>
    <row r="9622" spans="1:9" x14ac:dyDescent="0.2">
      <c r="A9622" s="14">
        <v>2014</v>
      </c>
      <c r="B9622" s="17" t="s">
        <v>13</v>
      </c>
      <c r="C9622" s="17" t="s">
        <v>164</v>
      </c>
      <c r="D9622" s="17" t="s">
        <v>2116</v>
      </c>
      <c r="E9622" s="1">
        <v>60</v>
      </c>
      <c r="F9622" s="19">
        <v>1.1499999999999999</v>
      </c>
      <c r="G9622" s="19">
        <v>1.25</v>
      </c>
      <c r="H9622" s="19">
        <f>E9622*Table133[[#This Row],[Price per unit]]</f>
        <v>75</v>
      </c>
      <c r="I9622" s="7">
        <f>(Table133[[#This Row],[Price per unit]]-Table133[[#This Row],[Cost per unit]])*Table133[[#This Row],[Volume]]</f>
        <v>6.0000000000000053</v>
      </c>
    </row>
    <row r="9623" spans="1:9" x14ac:dyDescent="0.2">
      <c r="A9623" s="14">
        <v>2014</v>
      </c>
      <c r="B9623" s="17" t="s">
        <v>13</v>
      </c>
      <c r="C9623" s="17" t="s">
        <v>164</v>
      </c>
      <c r="D9623" s="17" t="s">
        <v>2116</v>
      </c>
      <c r="E9623" s="1">
        <v>60</v>
      </c>
      <c r="F9623" s="19">
        <v>1.19</v>
      </c>
      <c r="G9623" s="19">
        <v>1.24</v>
      </c>
      <c r="H9623" s="19">
        <f>E9623*Table133[[#This Row],[Price per unit]]</f>
        <v>74.400000000000006</v>
      </c>
      <c r="I9623" s="7">
        <f>(Table133[[#This Row],[Price per unit]]-Table133[[#This Row],[Cost per unit]])*Table133[[#This Row],[Volume]]</f>
        <v>3.0000000000000027</v>
      </c>
    </row>
    <row r="9624" spans="1:9" x14ac:dyDescent="0.2">
      <c r="A9624" s="14">
        <v>2014</v>
      </c>
      <c r="B9624" s="17" t="s">
        <v>13</v>
      </c>
      <c r="C9624" s="17" t="s">
        <v>164</v>
      </c>
      <c r="D9624" s="17" t="s">
        <v>2116</v>
      </c>
      <c r="E9624" s="1">
        <v>48</v>
      </c>
      <c r="F9624" s="19">
        <v>1.05</v>
      </c>
      <c r="G9624" s="19">
        <v>1.25</v>
      </c>
      <c r="H9624" s="19">
        <f>E9624*Table133[[#This Row],[Price per unit]]</f>
        <v>60</v>
      </c>
      <c r="I9624" s="7">
        <f>(Table133[[#This Row],[Price per unit]]-Table133[[#This Row],[Cost per unit]])*Table133[[#This Row],[Volume]]</f>
        <v>9.5999999999999979</v>
      </c>
    </row>
    <row r="9625" spans="1:9" x14ac:dyDescent="0.2">
      <c r="A9625" s="14">
        <v>2014</v>
      </c>
      <c r="B9625" s="17" t="s">
        <v>13</v>
      </c>
      <c r="C9625" s="17" t="s">
        <v>164</v>
      </c>
      <c r="D9625" s="17" t="s">
        <v>2116</v>
      </c>
      <c r="E9625" s="1">
        <v>48</v>
      </c>
      <c r="F9625" s="19">
        <v>1.06</v>
      </c>
      <c r="G9625" s="19">
        <v>1.36</v>
      </c>
      <c r="H9625" s="19">
        <f>E9625*Table133[[#This Row],[Price per unit]]</f>
        <v>65.28</v>
      </c>
      <c r="I9625" s="7">
        <f>(Table133[[#This Row],[Price per unit]]-Table133[[#This Row],[Cost per unit]])*Table133[[#This Row],[Volume]]</f>
        <v>14.400000000000002</v>
      </c>
    </row>
    <row r="9626" spans="1:9" x14ac:dyDescent="0.2">
      <c r="A9626" s="14">
        <v>2014</v>
      </c>
      <c r="B9626" s="17" t="s">
        <v>13</v>
      </c>
      <c r="C9626" s="17" t="s">
        <v>164</v>
      </c>
      <c r="D9626" s="17" t="s">
        <v>2116</v>
      </c>
      <c r="E9626" s="1">
        <v>48</v>
      </c>
      <c r="F9626" s="19">
        <v>1.1299999999999999</v>
      </c>
      <c r="G9626" s="19">
        <v>1.32</v>
      </c>
      <c r="H9626" s="19">
        <f>E9626*Table133[[#This Row],[Price per unit]]</f>
        <v>63.36</v>
      </c>
      <c r="I9626" s="7">
        <f>(Table133[[#This Row],[Price per unit]]-Table133[[#This Row],[Cost per unit]])*Table133[[#This Row],[Volume]]</f>
        <v>9.1200000000000081</v>
      </c>
    </row>
    <row r="9627" spans="1:9" x14ac:dyDescent="0.2">
      <c r="A9627" s="14">
        <v>2014</v>
      </c>
      <c r="B9627" s="17" t="s">
        <v>13</v>
      </c>
      <c r="C9627" s="17" t="s">
        <v>164</v>
      </c>
      <c r="D9627" s="17" t="s">
        <v>2116</v>
      </c>
      <c r="E9627" s="1">
        <v>48</v>
      </c>
      <c r="F9627" s="19">
        <v>1.1299999999999999</v>
      </c>
      <c r="G9627" s="19">
        <v>1.38</v>
      </c>
      <c r="H9627" s="19">
        <f>E9627*Table133[[#This Row],[Price per unit]]</f>
        <v>66.239999999999995</v>
      </c>
      <c r="I9627" s="7">
        <f>(Table133[[#This Row],[Price per unit]]-Table133[[#This Row],[Cost per unit]])*Table133[[#This Row],[Volume]]</f>
        <v>12</v>
      </c>
    </row>
    <row r="9628" spans="1:9" x14ac:dyDescent="0.2">
      <c r="A9628" s="14">
        <v>2014</v>
      </c>
      <c r="B9628" s="17" t="s">
        <v>13</v>
      </c>
      <c r="C9628" s="17" t="s">
        <v>164</v>
      </c>
      <c r="D9628" s="17" t="s">
        <v>2116</v>
      </c>
      <c r="E9628" s="1">
        <v>60</v>
      </c>
      <c r="F9628" s="19">
        <v>1.07</v>
      </c>
      <c r="G9628" s="19">
        <v>1.37</v>
      </c>
      <c r="H9628" s="19">
        <f>E9628*Table133[[#This Row],[Price per unit]]</f>
        <v>82.2</v>
      </c>
      <c r="I9628" s="7">
        <f>(Table133[[#This Row],[Price per unit]]-Table133[[#This Row],[Cost per unit]])*Table133[[#This Row],[Volume]]</f>
        <v>18.000000000000004</v>
      </c>
    </row>
    <row r="9629" spans="1:9" x14ac:dyDescent="0.2">
      <c r="A9629" s="14">
        <v>2014</v>
      </c>
      <c r="B9629" s="17" t="s">
        <v>13</v>
      </c>
      <c r="C9629" s="17" t="s">
        <v>164</v>
      </c>
      <c r="D9629" s="17" t="s">
        <v>2116</v>
      </c>
      <c r="E9629" s="1">
        <v>72</v>
      </c>
      <c r="F9629" s="19">
        <v>1.02</v>
      </c>
      <c r="G9629" s="19">
        <v>1.26</v>
      </c>
      <c r="H9629" s="19">
        <f>E9629*Table133[[#This Row],[Price per unit]]</f>
        <v>90.72</v>
      </c>
      <c r="I9629" s="7">
        <f>(Table133[[#This Row],[Price per unit]]-Table133[[#This Row],[Cost per unit]])*Table133[[#This Row],[Volume]]</f>
        <v>17.28</v>
      </c>
    </row>
    <row r="9630" spans="1:9" x14ac:dyDescent="0.2">
      <c r="A9630" s="14">
        <v>2014</v>
      </c>
      <c r="B9630" s="17" t="s">
        <v>13</v>
      </c>
      <c r="C9630" s="17" t="s">
        <v>164</v>
      </c>
      <c r="D9630" s="17" t="s">
        <v>2116</v>
      </c>
      <c r="E9630" s="1">
        <v>60</v>
      </c>
      <c r="F9630" s="19">
        <v>1.1299999999999999</v>
      </c>
      <c r="G9630" s="19">
        <v>1.33</v>
      </c>
      <c r="H9630" s="19">
        <f>E9630*Table133[[#This Row],[Price per unit]]</f>
        <v>79.800000000000011</v>
      </c>
      <c r="I9630" s="7">
        <f>(Table133[[#This Row],[Price per unit]]-Table133[[#This Row],[Cost per unit]])*Table133[[#This Row],[Volume]]</f>
        <v>12.000000000000011</v>
      </c>
    </row>
    <row r="9631" spans="1:9" x14ac:dyDescent="0.2">
      <c r="A9631" s="14">
        <v>2014</v>
      </c>
      <c r="B9631" s="17" t="s">
        <v>13</v>
      </c>
      <c r="C9631" s="17" t="s">
        <v>164</v>
      </c>
      <c r="D9631" s="17" t="s">
        <v>2116</v>
      </c>
      <c r="E9631" s="1">
        <v>60</v>
      </c>
      <c r="F9631" s="19">
        <v>1.01</v>
      </c>
      <c r="G9631" s="19">
        <v>1.34</v>
      </c>
      <c r="H9631" s="19">
        <f>E9631*Table133[[#This Row],[Price per unit]]</f>
        <v>80.400000000000006</v>
      </c>
      <c r="I9631" s="7">
        <f>(Table133[[#This Row],[Price per unit]]-Table133[[#This Row],[Cost per unit]])*Table133[[#This Row],[Volume]]</f>
        <v>19.800000000000004</v>
      </c>
    </row>
    <row r="9632" spans="1:9" x14ac:dyDescent="0.2">
      <c r="A9632" s="14">
        <v>2014</v>
      </c>
      <c r="B9632" s="17" t="s">
        <v>13</v>
      </c>
      <c r="C9632" s="17" t="s">
        <v>164</v>
      </c>
      <c r="D9632" s="17" t="s">
        <v>2116</v>
      </c>
      <c r="E9632" s="1">
        <v>72</v>
      </c>
      <c r="F9632" s="19">
        <v>1</v>
      </c>
      <c r="G9632" s="19">
        <v>1.3</v>
      </c>
      <c r="H9632" s="19">
        <f>E9632*Table133[[#This Row],[Price per unit]]</f>
        <v>93.600000000000009</v>
      </c>
      <c r="I9632" s="7">
        <f>(Table133[[#This Row],[Price per unit]]-Table133[[#This Row],[Cost per unit]])*Table133[[#This Row],[Volume]]</f>
        <v>21.6</v>
      </c>
    </row>
    <row r="9633" spans="1:9" x14ac:dyDescent="0.2">
      <c r="A9633" s="14">
        <v>2014</v>
      </c>
      <c r="B9633" s="17" t="s">
        <v>13</v>
      </c>
      <c r="C9633" s="17" t="s">
        <v>164</v>
      </c>
      <c r="D9633" s="17" t="s">
        <v>2116</v>
      </c>
      <c r="E9633" s="1">
        <v>48</v>
      </c>
      <c r="F9633" s="19">
        <v>1.1299999999999999</v>
      </c>
      <c r="G9633" s="19">
        <v>1.29</v>
      </c>
      <c r="H9633" s="19">
        <f>E9633*Table133[[#This Row],[Price per unit]]</f>
        <v>61.92</v>
      </c>
      <c r="I9633" s="7">
        <f>(Table133[[#This Row],[Price per unit]]-Table133[[#This Row],[Cost per unit]])*Table133[[#This Row],[Volume]]</f>
        <v>7.6800000000000068</v>
      </c>
    </row>
    <row r="9634" spans="1:9" x14ac:dyDescent="0.2">
      <c r="A9634" s="14">
        <v>2014</v>
      </c>
      <c r="B9634" s="17" t="s">
        <v>13</v>
      </c>
      <c r="C9634" s="17" t="s">
        <v>164</v>
      </c>
      <c r="D9634" s="17" t="s">
        <v>2116</v>
      </c>
      <c r="E9634" s="1">
        <v>60</v>
      </c>
      <c r="F9634" s="19">
        <v>1.17</v>
      </c>
      <c r="G9634" s="19">
        <v>1.25</v>
      </c>
      <c r="H9634" s="19">
        <f>E9634*Table133[[#This Row],[Price per unit]]</f>
        <v>75</v>
      </c>
      <c r="I9634" s="7">
        <f>(Table133[[#This Row],[Price per unit]]-Table133[[#This Row],[Cost per unit]])*Table133[[#This Row],[Volume]]</f>
        <v>4.8000000000000043</v>
      </c>
    </row>
    <row r="9635" spans="1:9" x14ac:dyDescent="0.2">
      <c r="A9635" s="14">
        <v>2014</v>
      </c>
      <c r="B9635" s="17" t="s">
        <v>13</v>
      </c>
      <c r="C9635" s="17" t="s">
        <v>164</v>
      </c>
      <c r="D9635" s="17" t="s">
        <v>2116</v>
      </c>
      <c r="E9635" s="1">
        <v>60</v>
      </c>
      <c r="F9635" s="19">
        <v>1.02</v>
      </c>
      <c r="G9635" s="19">
        <v>1.24</v>
      </c>
      <c r="H9635" s="19">
        <f>E9635*Table133[[#This Row],[Price per unit]]</f>
        <v>74.400000000000006</v>
      </c>
      <c r="I9635" s="7">
        <f>(Table133[[#This Row],[Price per unit]]-Table133[[#This Row],[Cost per unit]])*Table133[[#This Row],[Volume]]</f>
        <v>13.2</v>
      </c>
    </row>
    <row r="9636" spans="1:9" x14ac:dyDescent="0.2">
      <c r="A9636" s="14">
        <v>2014</v>
      </c>
      <c r="B9636" s="17" t="s">
        <v>13</v>
      </c>
      <c r="C9636" s="17" t="s">
        <v>164</v>
      </c>
      <c r="D9636" s="17" t="s">
        <v>2116</v>
      </c>
      <c r="E9636" s="1">
        <v>60</v>
      </c>
      <c r="F9636" s="19">
        <v>1.1499999999999999</v>
      </c>
      <c r="G9636" s="19">
        <v>1.35</v>
      </c>
      <c r="H9636" s="19">
        <f>E9636*Table133[[#This Row],[Price per unit]]</f>
        <v>81</v>
      </c>
      <c r="I9636" s="7">
        <f>(Table133[[#This Row],[Price per unit]]-Table133[[#This Row],[Cost per unit]])*Table133[[#This Row],[Volume]]</f>
        <v>12.000000000000011</v>
      </c>
    </row>
    <row r="9637" spans="1:9" x14ac:dyDescent="0.2">
      <c r="A9637" s="14">
        <v>2014</v>
      </c>
      <c r="B9637" s="17" t="s">
        <v>13</v>
      </c>
      <c r="C9637" s="17" t="s">
        <v>164</v>
      </c>
      <c r="D9637" s="17" t="s">
        <v>2116</v>
      </c>
      <c r="E9637" s="1">
        <v>72</v>
      </c>
      <c r="F9637" s="19">
        <v>1.04</v>
      </c>
      <c r="G9637" s="19">
        <v>1.21</v>
      </c>
      <c r="H9637" s="19">
        <f>E9637*Table133[[#This Row],[Price per unit]]</f>
        <v>87.12</v>
      </c>
      <c r="I9637" s="7">
        <f>(Table133[[#This Row],[Price per unit]]-Table133[[#This Row],[Cost per unit]])*Table133[[#This Row],[Volume]]</f>
        <v>12.239999999999995</v>
      </c>
    </row>
    <row r="9638" spans="1:9" x14ac:dyDescent="0.2">
      <c r="A9638" s="14">
        <v>2014</v>
      </c>
      <c r="B9638" s="17" t="s">
        <v>13</v>
      </c>
      <c r="C9638" s="17" t="s">
        <v>164</v>
      </c>
      <c r="D9638" s="17" t="s">
        <v>2116</v>
      </c>
      <c r="E9638" s="1">
        <v>72</v>
      </c>
      <c r="F9638" s="19">
        <v>1.19</v>
      </c>
      <c r="G9638" s="19">
        <v>1.38</v>
      </c>
      <c r="H9638" s="19">
        <f>E9638*Table133[[#This Row],[Price per unit]]</f>
        <v>99.359999999999985</v>
      </c>
      <c r="I9638" s="7">
        <f>(Table133[[#This Row],[Price per unit]]-Table133[[#This Row],[Cost per unit]])*Table133[[#This Row],[Volume]]</f>
        <v>13.679999999999996</v>
      </c>
    </row>
    <row r="9639" spans="1:9" x14ac:dyDescent="0.2">
      <c r="A9639" s="14">
        <v>2014</v>
      </c>
      <c r="B9639" s="17" t="s">
        <v>13</v>
      </c>
      <c r="C9639" s="17" t="s">
        <v>164</v>
      </c>
      <c r="D9639" s="17" t="s">
        <v>2116</v>
      </c>
      <c r="E9639" s="1">
        <v>60</v>
      </c>
      <c r="F9639" s="19">
        <v>1.03</v>
      </c>
      <c r="G9639" s="19">
        <v>1.25</v>
      </c>
      <c r="H9639" s="19">
        <f>E9639*Table133[[#This Row],[Price per unit]]</f>
        <v>75</v>
      </c>
      <c r="I9639" s="7">
        <f>(Table133[[#This Row],[Price per unit]]-Table133[[#This Row],[Cost per unit]])*Table133[[#This Row],[Volume]]</f>
        <v>13.2</v>
      </c>
    </row>
    <row r="9640" spans="1:9" x14ac:dyDescent="0.2">
      <c r="A9640" s="14">
        <v>2014</v>
      </c>
      <c r="B9640" s="17" t="s">
        <v>13</v>
      </c>
      <c r="C9640" s="17" t="s">
        <v>164</v>
      </c>
      <c r="D9640" s="17" t="s">
        <v>2116</v>
      </c>
      <c r="E9640" s="1">
        <v>72</v>
      </c>
      <c r="F9640" s="19">
        <v>1.0900000000000001</v>
      </c>
      <c r="G9640" s="19">
        <v>1.29</v>
      </c>
      <c r="H9640" s="19">
        <f>E9640*Table133[[#This Row],[Price per unit]]</f>
        <v>92.88</v>
      </c>
      <c r="I9640" s="7">
        <f>(Table133[[#This Row],[Price per unit]]-Table133[[#This Row],[Cost per unit]])*Table133[[#This Row],[Volume]]</f>
        <v>14.399999999999997</v>
      </c>
    </row>
    <row r="9641" spans="1:9" x14ac:dyDescent="0.2">
      <c r="A9641" s="14">
        <v>2014</v>
      </c>
      <c r="B9641" s="17" t="s">
        <v>13</v>
      </c>
      <c r="C9641" s="17" t="s">
        <v>164</v>
      </c>
      <c r="D9641" s="17" t="s">
        <v>2116</v>
      </c>
      <c r="E9641" s="1">
        <v>48</v>
      </c>
      <c r="F9641" s="19">
        <v>1.1599999999999999</v>
      </c>
      <c r="G9641" s="19">
        <v>1.27</v>
      </c>
      <c r="H9641" s="19">
        <f>E9641*Table133[[#This Row],[Price per unit]]</f>
        <v>60.96</v>
      </c>
      <c r="I9641" s="7">
        <f>(Table133[[#This Row],[Price per unit]]-Table133[[#This Row],[Cost per unit]])*Table133[[#This Row],[Volume]]</f>
        <v>5.2800000000000047</v>
      </c>
    </row>
    <row r="9642" spans="1:9" x14ac:dyDescent="0.2">
      <c r="A9642" s="14">
        <v>2014</v>
      </c>
      <c r="B9642" s="17" t="s">
        <v>13</v>
      </c>
      <c r="C9642" s="17" t="s">
        <v>164</v>
      </c>
      <c r="D9642" s="17" t="s">
        <v>2116</v>
      </c>
      <c r="E9642" s="1">
        <v>48</v>
      </c>
      <c r="F9642" s="19">
        <v>1.1299999999999999</v>
      </c>
      <c r="G9642" s="19">
        <v>1.29</v>
      </c>
      <c r="H9642" s="19">
        <f>E9642*Table133[[#This Row],[Price per unit]]</f>
        <v>61.92</v>
      </c>
      <c r="I9642" s="7">
        <f>(Table133[[#This Row],[Price per unit]]-Table133[[#This Row],[Cost per unit]])*Table133[[#This Row],[Volume]]</f>
        <v>7.6800000000000068</v>
      </c>
    </row>
    <row r="9643" spans="1:9" x14ac:dyDescent="0.2">
      <c r="A9643" s="14">
        <v>2014</v>
      </c>
      <c r="B9643" s="17" t="s">
        <v>13</v>
      </c>
      <c r="C9643" s="17" t="s">
        <v>164</v>
      </c>
      <c r="D9643" s="17" t="s">
        <v>2116</v>
      </c>
      <c r="E9643" s="1">
        <v>72</v>
      </c>
      <c r="F9643" s="19">
        <v>1.1399999999999999</v>
      </c>
      <c r="G9643" s="19">
        <v>1.26</v>
      </c>
      <c r="H9643" s="19">
        <f>E9643*Table133[[#This Row],[Price per unit]]</f>
        <v>90.72</v>
      </c>
      <c r="I9643" s="7">
        <f>(Table133[[#This Row],[Price per unit]]-Table133[[#This Row],[Cost per unit]])*Table133[[#This Row],[Volume]]</f>
        <v>8.6400000000000077</v>
      </c>
    </row>
    <row r="9644" spans="1:9" x14ac:dyDescent="0.2">
      <c r="A9644" s="14">
        <v>2014</v>
      </c>
      <c r="B9644" s="17" t="s">
        <v>13</v>
      </c>
      <c r="C9644" s="17" t="s">
        <v>164</v>
      </c>
      <c r="D9644" s="17" t="s">
        <v>2116</v>
      </c>
      <c r="E9644" s="1">
        <v>72</v>
      </c>
      <c r="F9644" s="19">
        <v>1.1200000000000001</v>
      </c>
      <c r="G9644" s="19">
        <v>1.26</v>
      </c>
      <c r="H9644" s="19">
        <f>E9644*Table133[[#This Row],[Price per unit]]</f>
        <v>90.72</v>
      </c>
      <c r="I9644" s="7">
        <f>(Table133[[#This Row],[Price per unit]]-Table133[[#This Row],[Cost per unit]])*Table133[[#This Row],[Volume]]</f>
        <v>10.079999999999993</v>
      </c>
    </row>
    <row r="9645" spans="1:9" x14ac:dyDescent="0.2">
      <c r="A9645" s="14">
        <v>2014</v>
      </c>
      <c r="B9645" s="17" t="s">
        <v>13</v>
      </c>
      <c r="C9645" s="17" t="s">
        <v>164</v>
      </c>
      <c r="D9645" s="17" t="s">
        <v>2116</v>
      </c>
      <c r="E9645" s="1">
        <v>60</v>
      </c>
      <c r="F9645" s="19">
        <v>1.08</v>
      </c>
      <c r="G9645" s="19">
        <v>1.26</v>
      </c>
      <c r="H9645" s="19">
        <f>E9645*Table133[[#This Row],[Price per unit]]</f>
        <v>75.599999999999994</v>
      </c>
      <c r="I9645" s="7">
        <f>(Table133[[#This Row],[Price per unit]]-Table133[[#This Row],[Cost per unit]])*Table133[[#This Row],[Volume]]</f>
        <v>10.799999999999997</v>
      </c>
    </row>
    <row r="9646" spans="1:9" x14ac:dyDescent="0.2">
      <c r="A9646" s="14">
        <v>2014</v>
      </c>
      <c r="B9646" s="17" t="s">
        <v>13</v>
      </c>
      <c r="C9646" s="17" t="s">
        <v>164</v>
      </c>
      <c r="D9646" s="17" t="s">
        <v>2116</v>
      </c>
      <c r="E9646" s="1">
        <v>72</v>
      </c>
      <c r="F9646" s="19">
        <v>1.0900000000000001</v>
      </c>
      <c r="G9646" s="19">
        <v>1.24</v>
      </c>
      <c r="H9646" s="19">
        <f>E9646*Table133[[#This Row],[Price per unit]]</f>
        <v>89.28</v>
      </c>
      <c r="I9646" s="7">
        <f>(Table133[[#This Row],[Price per unit]]-Table133[[#This Row],[Cost per unit]])*Table133[[#This Row],[Volume]]</f>
        <v>10.799999999999994</v>
      </c>
    </row>
    <row r="9647" spans="1:9" x14ac:dyDescent="0.2">
      <c r="A9647" s="14">
        <v>2014</v>
      </c>
      <c r="B9647" s="17" t="s">
        <v>13</v>
      </c>
      <c r="C9647" s="17" t="s">
        <v>164</v>
      </c>
      <c r="D9647" s="17" t="s">
        <v>2116</v>
      </c>
      <c r="E9647" s="1">
        <v>60</v>
      </c>
      <c r="F9647" s="19">
        <v>1.03</v>
      </c>
      <c r="G9647" s="19">
        <v>1.23</v>
      </c>
      <c r="H9647" s="19">
        <f>E9647*Table133[[#This Row],[Price per unit]]</f>
        <v>73.8</v>
      </c>
      <c r="I9647" s="7">
        <f>(Table133[[#This Row],[Price per unit]]-Table133[[#This Row],[Cost per unit]])*Table133[[#This Row],[Volume]]</f>
        <v>11.999999999999996</v>
      </c>
    </row>
    <row r="9648" spans="1:9" x14ac:dyDescent="0.2">
      <c r="A9648" s="14">
        <v>2014</v>
      </c>
      <c r="B9648" s="17" t="s">
        <v>13</v>
      </c>
      <c r="C9648" s="17" t="s">
        <v>164</v>
      </c>
      <c r="D9648" s="17" t="s">
        <v>2116</v>
      </c>
      <c r="E9648" s="1">
        <v>72</v>
      </c>
      <c r="F9648" s="19">
        <v>1.0900000000000001</v>
      </c>
      <c r="G9648" s="19">
        <v>1.31</v>
      </c>
      <c r="H9648" s="19">
        <f>E9648*Table133[[#This Row],[Price per unit]]</f>
        <v>94.320000000000007</v>
      </c>
      <c r="I9648" s="7">
        <f>(Table133[[#This Row],[Price per unit]]-Table133[[#This Row],[Cost per unit]])*Table133[[#This Row],[Volume]]</f>
        <v>15.839999999999998</v>
      </c>
    </row>
    <row r="9649" spans="1:9" x14ac:dyDescent="0.2">
      <c r="A9649" s="14">
        <v>2014</v>
      </c>
      <c r="B9649" s="17" t="s">
        <v>13</v>
      </c>
      <c r="C9649" s="17" t="s">
        <v>164</v>
      </c>
      <c r="D9649" s="17" t="s">
        <v>2116</v>
      </c>
      <c r="E9649" s="1">
        <v>48</v>
      </c>
      <c r="F9649" s="19">
        <v>1.18</v>
      </c>
      <c r="G9649" s="19">
        <v>1.37</v>
      </c>
      <c r="H9649" s="19">
        <f>E9649*Table133[[#This Row],[Price per unit]]</f>
        <v>65.760000000000005</v>
      </c>
      <c r="I9649" s="7">
        <f>(Table133[[#This Row],[Price per unit]]-Table133[[#This Row],[Cost per unit]])*Table133[[#This Row],[Volume]]</f>
        <v>9.1200000000000081</v>
      </c>
    </row>
    <row r="9650" spans="1:9" x14ac:dyDescent="0.2">
      <c r="A9650" s="14">
        <v>2014</v>
      </c>
      <c r="B9650" s="17" t="s">
        <v>13</v>
      </c>
      <c r="C9650" s="17" t="s">
        <v>164</v>
      </c>
      <c r="D9650" s="17" t="s">
        <v>2116</v>
      </c>
      <c r="E9650" s="1">
        <v>60</v>
      </c>
      <c r="F9650" s="19">
        <v>1.1299999999999999</v>
      </c>
      <c r="G9650" s="19">
        <v>1.2</v>
      </c>
      <c r="H9650" s="19">
        <f>E9650*Table133[[#This Row],[Price per unit]]</f>
        <v>72</v>
      </c>
      <c r="I9650" s="7">
        <f>(Table133[[#This Row],[Price per unit]]-Table133[[#This Row],[Cost per unit]])*Table133[[#This Row],[Volume]]</f>
        <v>4.2000000000000037</v>
      </c>
    </row>
    <row r="9651" spans="1:9" x14ac:dyDescent="0.2">
      <c r="A9651" s="14">
        <v>2014</v>
      </c>
      <c r="B9651" s="17" t="s">
        <v>13</v>
      </c>
      <c r="C9651" s="17" t="s">
        <v>164</v>
      </c>
      <c r="D9651" s="17" t="s">
        <v>2116</v>
      </c>
      <c r="E9651" s="1">
        <v>60</v>
      </c>
      <c r="F9651" s="19">
        <v>1.0900000000000001</v>
      </c>
      <c r="G9651" s="19">
        <v>1.26</v>
      </c>
      <c r="H9651" s="19">
        <f>E9651*Table133[[#This Row],[Price per unit]]</f>
        <v>75.599999999999994</v>
      </c>
      <c r="I9651" s="7">
        <f>(Table133[[#This Row],[Price per unit]]-Table133[[#This Row],[Cost per unit]])*Table133[[#This Row],[Volume]]</f>
        <v>10.199999999999996</v>
      </c>
    </row>
    <row r="9652" spans="1:9" x14ac:dyDescent="0.2">
      <c r="A9652" s="14">
        <v>2014</v>
      </c>
      <c r="B9652" s="17" t="s">
        <v>13</v>
      </c>
      <c r="C9652" s="17" t="s">
        <v>164</v>
      </c>
      <c r="D9652" s="17" t="s">
        <v>2116</v>
      </c>
      <c r="E9652" s="1">
        <v>60</v>
      </c>
      <c r="F9652" s="19">
        <v>1.1399999999999999</v>
      </c>
      <c r="G9652" s="19">
        <v>1.27</v>
      </c>
      <c r="H9652" s="19">
        <f>E9652*Table133[[#This Row],[Price per unit]]</f>
        <v>76.2</v>
      </c>
      <c r="I9652" s="7">
        <f>(Table133[[#This Row],[Price per unit]]-Table133[[#This Row],[Cost per unit]])*Table133[[#This Row],[Volume]]</f>
        <v>7.8000000000000069</v>
      </c>
    </row>
    <row r="9653" spans="1:9" x14ac:dyDescent="0.2">
      <c r="A9653" s="14">
        <v>2014</v>
      </c>
      <c r="B9653" s="17" t="s">
        <v>13</v>
      </c>
      <c r="C9653" s="17" t="s">
        <v>164</v>
      </c>
      <c r="D9653" s="17" t="s">
        <v>2116</v>
      </c>
      <c r="E9653" s="1">
        <v>72</v>
      </c>
      <c r="F9653" s="19">
        <v>1.1200000000000001</v>
      </c>
      <c r="G9653" s="19">
        <v>1.26</v>
      </c>
      <c r="H9653" s="19">
        <f>E9653*Table133[[#This Row],[Price per unit]]</f>
        <v>90.72</v>
      </c>
      <c r="I9653" s="7">
        <f>(Table133[[#This Row],[Price per unit]]-Table133[[#This Row],[Cost per unit]])*Table133[[#This Row],[Volume]]</f>
        <v>10.079999999999993</v>
      </c>
    </row>
    <row r="9654" spans="1:9" x14ac:dyDescent="0.2">
      <c r="A9654" s="14">
        <v>2014</v>
      </c>
      <c r="B9654" s="17" t="s">
        <v>13</v>
      </c>
      <c r="C9654" s="17" t="s">
        <v>164</v>
      </c>
      <c r="D9654" s="17" t="s">
        <v>2116</v>
      </c>
      <c r="E9654" s="1">
        <v>60</v>
      </c>
      <c r="F9654" s="19">
        <v>1.1100000000000001</v>
      </c>
      <c r="G9654" s="19">
        <v>1.22</v>
      </c>
      <c r="H9654" s="19">
        <f>E9654*Table133[[#This Row],[Price per unit]]</f>
        <v>73.2</v>
      </c>
      <c r="I9654" s="7">
        <f>(Table133[[#This Row],[Price per unit]]-Table133[[#This Row],[Cost per unit]])*Table133[[#This Row],[Volume]]</f>
        <v>6.5999999999999925</v>
      </c>
    </row>
    <row r="9655" spans="1:9" x14ac:dyDescent="0.2">
      <c r="A9655" s="14">
        <v>2014</v>
      </c>
      <c r="B9655" s="17" t="s">
        <v>13</v>
      </c>
      <c r="C9655" s="17" t="s">
        <v>164</v>
      </c>
      <c r="D9655" s="17" t="s">
        <v>2116</v>
      </c>
      <c r="E9655" s="1">
        <v>60</v>
      </c>
      <c r="F9655" s="19">
        <v>1.07</v>
      </c>
      <c r="G9655" s="19">
        <v>1.27</v>
      </c>
      <c r="H9655" s="19">
        <f>E9655*Table133[[#This Row],[Price per unit]]</f>
        <v>76.2</v>
      </c>
      <c r="I9655" s="7">
        <f>(Table133[[#This Row],[Price per unit]]-Table133[[#This Row],[Cost per unit]])*Table133[[#This Row],[Volume]]</f>
        <v>11.999999999999996</v>
      </c>
    </row>
    <row r="9656" spans="1:9" x14ac:dyDescent="0.2">
      <c r="A9656" s="14">
        <v>2014</v>
      </c>
      <c r="B9656" s="17" t="s">
        <v>13</v>
      </c>
      <c r="C9656" s="17" t="s">
        <v>164</v>
      </c>
      <c r="D9656" s="17" t="s">
        <v>2116</v>
      </c>
      <c r="E9656" s="1">
        <v>48</v>
      </c>
      <c r="F9656" s="19">
        <v>1.04</v>
      </c>
      <c r="G9656" s="19">
        <v>1.21</v>
      </c>
      <c r="H9656" s="19">
        <f>E9656*Table133[[#This Row],[Price per unit]]</f>
        <v>58.08</v>
      </c>
      <c r="I9656" s="7">
        <f>(Table133[[#This Row],[Price per unit]]-Table133[[#This Row],[Cost per unit]])*Table133[[#This Row],[Volume]]</f>
        <v>8.1599999999999966</v>
      </c>
    </row>
    <row r="9657" spans="1:9" x14ac:dyDescent="0.2">
      <c r="A9657" s="14">
        <v>2014</v>
      </c>
      <c r="B9657" s="17" t="s">
        <v>13</v>
      </c>
      <c r="C9657" s="17" t="s">
        <v>164</v>
      </c>
      <c r="D9657" s="17" t="s">
        <v>2116</v>
      </c>
      <c r="E9657" s="1">
        <v>72</v>
      </c>
      <c r="F9657" s="19">
        <v>1.07</v>
      </c>
      <c r="G9657" s="19">
        <v>1.2</v>
      </c>
      <c r="H9657" s="19">
        <f>E9657*Table133[[#This Row],[Price per unit]]</f>
        <v>86.399999999999991</v>
      </c>
      <c r="I9657" s="7">
        <f>(Table133[[#This Row],[Price per unit]]-Table133[[#This Row],[Cost per unit]])*Table133[[#This Row],[Volume]]</f>
        <v>9.3599999999999923</v>
      </c>
    </row>
    <row r="9658" spans="1:9" x14ac:dyDescent="0.2">
      <c r="A9658" s="14">
        <v>2014</v>
      </c>
      <c r="B9658" s="17" t="s">
        <v>13</v>
      </c>
      <c r="C9658" s="17" t="s">
        <v>164</v>
      </c>
      <c r="D9658" s="17" t="s">
        <v>2116</v>
      </c>
      <c r="E9658" s="1">
        <v>60</v>
      </c>
      <c r="F9658" s="19">
        <v>1.18</v>
      </c>
      <c r="G9658" s="19">
        <v>1.25</v>
      </c>
      <c r="H9658" s="19">
        <f>E9658*Table133[[#This Row],[Price per unit]]</f>
        <v>75</v>
      </c>
      <c r="I9658" s="7">
        <f>(Table133[[#This Row],[Price per unit]]-Table133[[#This Row],[Cost per unit]])*Table133[[#This Row],[Volume]]</f>
        <v>4.2000000000000037</v>
      </c>
    </row>
    <row r="9659" spans="1:9" x14ac:dyDescent="0.2">
      <c r="A9659" s="14">
        <v>2014</v>
      </c>
      <c r="B9659" s="17" t="s">
        <v>13</v>
      </c>
      <c r="C9659" s="17" t="s">
        <v>164</v>
      </c>
      <c r="D9659" s="17" t="s">
        <v>2116</v>
      </c>
      <c r="E9659" s="1">
        <v>72</v>
      </c>
      <c r="F9659" s="19">
        <v>1.0900000000000001</v>
      </c>
      <c r="G9659" s="19">
        <v>1.28</v>
      </c>
      <c r="H9659" s="19">
        <f>E9659*Table133[[#This Row],[Price per unit]]</f>
        <v>92.16</v>
      </c>
      <c r="I9659" s="7">
        <f>(Table133[[#This Row],[Price per unit]]-Table133[[#This Row],[Cost per unit]])*Table133[[#This Row],[Volume]]</f>
        <v>13.679999999999996</v>
      </c>
    </row>
    <row r="9660" spans="1:9" x14ac:dyDescent="0.2">
      <c r="A9660" s="14">
        <v>2014</v>
      </c>
      <c r="B9660" s="17" t="s">
        <v>13</v>
      </c>
      <c r="C9660" s="17" t="s">
        <v>164</v>
      </c>
      <c r="D9660" s="17" t="s">
        <v>2116</v>
      </c>
      <c r="E9660" s="1">
        <v>72</v>
      </c>
      <c r="F9660" s="19">
        <v>1.06</v>
      </c>
      <c r="G9660" s="19">
        <v>1.26</v>
      </c>
      <c r="H9660" s="19">
        <f>E9660*Table133[[#This Row],[Price per unit]]</f>
        <v>90.72</v>
      </c>
      <c r="I9660" s="7">
        <f>(Table133[[#This Row],[Price per unit]]-Table133[[#This Row],[Cost per unit]])*Table133[[#This Row],[Volume]]</f>
        <v>14.399999999999997</v>
      </c>
    </row>
    <row r="9661" spans="1:9" x14ac:dyDescent="0.2">
      <c r="A9661" s="14">
        <v>2014</v>
      </c>
      <c r="B9661" s="17" t="s">
        <v>13</v>
      </c>
      <c r="C9661" s="17" t="s">
        <v>164</v>
      </c>
      <c r="D9661" s="17" t="s">
        <v>2116</v>
      </c>
      <c r="E9661" s="1">
        <v>60</v>
      </c>
      <c r="F9661" s="19">
        <v>1.05</v>
      </c>
      <c r="G9661" s="19">
        <v>1.38</v>
      </c>
      <c r="H9661" s="19">
        <f>E9661*Table133[[#This Row],[Price per unit]]</f>
        <v>82.8</v>
      </c>
      <c r="I9661" s="7">
        <f>(Table133[[#This Row],[Price per unit]]-Table133[[#This Row],[Cost per unit]])*Table133[[#This Row],[Volume]]</f>
        <v>19.79999999999999</v>
      </c>
    </row>
    <row r="9662" spans="1:9" x14ac:dyDescent="0.2">
      <c r="A9662" s="14">
        <v>2014</v>
      </c>
      <c r="B9662" s="17" t="s">
        <v>13</v>
      </c>
      <c r="C9662" s="17" t="s">
        <v>164</v>
      </c>
      <c r="D9662" s="17" t="s">
        <v>2116</v>
      </c>
      <c r="E9662" s="1">
        <v>72</v>
      </c>
      <c r="F9662" s="19">
        <v>1.1599999999999999</v>
      </c>
      <c r="G9662" s="19">
        <v>1.31</v>
      </c>
      <c r="H9662" s="19">
        <f>E9662*Table133[[#This Row],[Price per unit]]</f>
        <v>94.320000000000007</v>
      </c>
      <c r="I9662" s="7">
        <f>(Table133[[#This Row],[Price per unit]]-Table133[[#This Row],[Cost per unit]])*Table133[[#This Row],[Volume]]</f>
        <v>10.80000000000001</v>
      </c>
    </row>
    <row r="9663" spans="1:9" x14ac:dyDescent="0.2">
      <c r="A9663" s="14">
        <v>2014</v>
      </c>
      <c r="B9663" s="17" t="s">
        <v>13</v>
      </c>
      <c r="C9663" s="17" t="s">
        <v>164</v>
      </c>
      <c r="D9663" s="17" t="s">
        <v>2116</v>
      </c>
      <c r="E9663" s="1">
        <v>60</v>
      </c>
      <c r="F9663" s="19">
        <v>1.1499999999999999</v>
      </c>
      <c r="G9663" s="19">
        <v>1.25</v>
      </c>
      <c r="H9663" s="19">
        <f>E9663*Table133[[#This Row],[Price per unit]]</f>
        <v>75</v>
      </c>
      <c r="I9663" s="7">
        <f>(Table133[[#This Row],[Price per unit]]-Table133[[#This Row],[Cost per unit]])*Table133[[#This Row],[Volume]]</f>
        <v>6.0000000000000053</v>
      </c>
    </row>
    <row r="9664" spans="1:9" x14ac:dyDescent="0.2">
      <c r="A9664" s="14">
        <v>2014</v>
      </c>
      <c r="B9664" s="17" t="s">
        <v>13</v>
      </c>
      <c r="C9664" s="17" t="s">
        <v>164</v>
      </c>
      <c r="D9664" s="17" t="s">
        <v>2116</v>
      </c>
      <c r="E9664" s="1">
        <v>48</v>
      </c>
      <c r="F9664" s="19">
        <v>1.1399999999999999</v>
      </c>
      <c r="G9664" s="19">
        <v>1.35</v>
      </c>
      <c r="H9664" s="19">
        <f>E9664*Table133[[#This Row],[Price per unit]]</f>
        <v>64.800000000000011</v>
      </c>
      <c r="I9664" s="7">
        <f>(Table133[[#This Row],[Price per unit]]-Table133[[#This Row],[Cost per unit]])*Table133[[#This Row],[Volume]]</f>
        <v>10.080000000000009</v>
      </c>
    </row>
    <row r="9665" spans="1:9" x14ac:dyDescent="0.2">
      <c r="A9665" s="14">
        <v>2014</v>
      </c>
      <c r="B9665" s="17" t="s">
        <v>13</v>
      </c>
      <c r="C9665" s="17" t="s">
        <v>164</v>
      </c>
      <c r="D9665" s="17" t="s">
        <v>2116</v>
      </c>
      <c r="E9665" s="1">
        <v>72</v>
      </c>
      <c r="F9665" s="19">
        <v>1.01</v>
      </c>
      <c r="G9665" s="19">
        <v>1.21</v>
      </c>
      <c r="H9665" s="19">
        <f>E9665*Table133[[#This Row],[Price per unit]]</f>
        <v>87.12</v>
      </c>
      <c r="I9665" s="7">
        <f>(Table133[[#This Row],[Price per unit]]-Table133[[#This Row],[Cost per unit]])*Table133[[#This Row],[Volume]]</f>
        <v>14.399999999999997</v>
      </c>
    </row>
    <row r="9666" spans="1:9" x14ac:dyDescent="0.2">
      <c r="A9666" s="14">
        <v>2014</v>
      </c>
      <c r="B9666" s="17" t="s">
        <v>13</v>
      </c>
      <c r="C9666" s="17" t="s">
        <v>164</v>
      </c>
      <c r="D9666" s="17" t="s">
        <v>2116</v>
      </c>
      <c r="E9666" s="1">
        <v>48</v>
      </c>
      <c r="F9666" s="19">
        <v>1.17</v>
      </c>
      <c r="G9666" s="19">
        <v>1.39</v>
      </c>
      <c r="H9666" s="19">
        <f>E9666*Table133[[#This Row],[Price per unit]]</f>
        <v>66.72</v>
      </c>
      <c r="I9666" s="7">
        <f>(Table133[[#This Row],[Price per unit]]-Table133[[#This Row],[Cost per unit]])*Table133[[#This Row],[Volume]]</f>
        <v>10.559999999999999</v>
      </c>
    </row>
    <row r="9667" spans="1:9" x14ac:dyDescent="0.2">
      <c r="A9667" s="14">
        <v>2014</v>
      </c>
      <c r="B9667" s="17" t="s">
        <v>13</v>
      </c>
      <c r="C9667" s="17" t="s">
        <v>164</v>
      </c>
      <c r="D9667" s="17" t="s">
        <v>2116</v>
      </c>
      <c r="E9667" s="1">
        <v>60</v>
      </c>
      <c r="F9667" s="19">
        <v>1.18</v>
      </c>
      <c r="G9667" s="19">
        <v>1.31</v>
      </c>
      <c r="H9667" s="19">
        <f>E9667*Table133[[#This Row],[Price per unit]]</f>
        <v>78.600000000000009</v>
      </c>
      <c r="I9667" s="7">
        <f>(Table133[[#This Row],[Price per unit]]-Table133[[#This Row],[Cost per unit]])*Table133[[#This Row],[Volume]]</f>
        <v>7.8000000000000069</v>
      </c>
    </row>
    <row r="9668" spans="1:9" x14ac:dyDescent="0.2">
      <c r="A9668" s="14">
        <v>2014</v>
      </c>
      <c r="B9668" s="17" t="s">
        <v>13</v>
      </c>
      <c r="C9668" s="17" t="s">
        <v>164</v>
      </c>
      <c r="D9668" s="17" t="s">
        <v>2116</v>
      </c>
      <c r="E9668" s="1">
        <v>72</v>
      </c>
      <c r="F9668" s="19">
        <v>1.2</v>
      </c>
      <c r="G9668" s="19">
        <v>1.24</v>
      </c>
      <c r="H9668" s="19">
        <f>E9668*Table133[[#This Row],[Price per unit]]</f>
        <v>89.28</v>
      </c>
      <c r="I9668" s="7">
        <f>(Table133[[#This Row],[Price per unit]]-Table133[[#This Row],[Cost per unit]])*Table133[[#This Row],[Volume]]</f>
        <v>2.8800000000000026</v>
      </c>
    </row>
    <row r="9669" spans="1:9" x14ac:dyDescent="0.2">
      <c r="A9669" s="14">
        <v>2014</v>
      </c>
      <c r="B9669" s="17" t="s">
        <v>13</v>
      </c>
      <c r="C9669" s="17" t="s">
        <v>164</v>
      </c>
      <c r="D9669" s="17" t="s">
        <v>2116</v>
      </c>
      <c r="E9669" s="1">
        <v>48</v>
      </c>
      <c r="F9669" s="19">
        <v>1.17</v>
      </c>
      <c r="G9669" s="19">
        <v>1.25</v>
      </c>
      <c r="H9669" s="19">
        <f>E9669*Table133[[#This Row],[Price per unit]]</f>
        <v>60</v>
      </c>
      <c r="I9669" s="7">
        <f>(Table133[[#This Row],[Price per unit]]-Table133[[#This Row],[Cost per unit]])*Table133[[#This Row],[Volume]]</f>
        <v>3.8400000000000034</v>
      </c>
    </row>
    <row r="9670" spans="1:9" x14ac:dyDescent="0.2">
      <c r="A9670" s="14">
        <v>2014</v>
      </c>
      <c r="B9670" s="17" t="s">
        <v>13</v>
      </c>
      <c r="C9670" s="17" t="s">
        <v>164</v>
      </c>
      <c r="D9670" s="17" t="s">
        <v>2116</v>
      </c>
      <c r="E9670" s="1">
        <v>48</v>
      </c>
      <c r="F9670" s="19">
        <v>1.1000000000000001</v>
      </c>
      <c r="G9670" s="19">
        <v>1.39</v>
      </c>
      <c r="H9670" s="19">
        <f>E9670*Table133[[#This Row],[Price per unit]]</f>
        <v>66.72</v>
      </c>
      <c r="I9670" s="7">
        <f>(Table133[[#This Row],[Price per unit]]-Table133[[#This Row],[Cost per unit]])*Table133[[#This Row],[Volume]]</f>
        <v>13.919999999999991</v>
      </c>
    </row>
    <row r="9671" spans="1:9" x14ac:dyDescent="0.2">
      <c r="A9671" s="14">
        <v>2014</v>
      </c>
      <c r="B9671" s="17" t="s">
        <v>13</v>
      </c>
      <c r="C9671" s="17" t="s">
        <v>164</v>
      </c>
      <c r="D9671" s="17" t="s">
        <v>2116</v>
      </c>
      <c r="E9671" s="1">
        <v>72</v>
      </c>
      <c r="F9671" s="19">
        <v>1.17</v>
      </c>
      <c r="G9671" s="19">
        <v>1.36</v>
      </c>
      <c r="H9671" s="19">
        <f>E9671*Table133[[#This Row],[Price per unit]]</f>
        <v>97.92</v>
      </c>
      <c r="I9671" s="7">
        <f>(Table133[[#This Row],[Price per unit]]-Table133[[#This Row],[Cost per unit]])*Table133[[#This Row],[Volume]]</f>
        <v>13.680000000000012</v>
      </c>
    </row>
    <row r="9672" spans="1:9" x14ac:dyDescent="0.2">
      <c r="A9672" s="14">
        <v>2014</v>
      </c>
      <c r="B9672" s="17" t="s">
        <v>13</v>
      </c>
      <c r="C9672" s="17" t="s">
        <v>164</v>
      </c>
      <c r="D9672" s="17" t="s">
        <v>2116</v>
      </c>
      <c r="E9672" s="1">
        <v>72</v>
      </c>
      <c r="F9672" s="19">
        <v>1.04</v>
      </c>
      <c r="G9672" s="19">
        <v>1.36</v>
      </c>
      <c r="H9672" s="19">
        <f>E9672*Table133[[#This Row],[Price per unit]]</f>
        <v>97.92</v>
      </c>
      <c r="I9672" s="7">
        <f>(Table133[[#This Row],[Price per unit]]-Table133[[#This Row],[Cost per unit]])*Table133[[#This Row],[Volume]]</f>
        <v>23.040000000000006</v>
      </c>
    </row>
    <row r="9673" spans="1:9" x14ac:dyDescent="0.2">
      <c r="A9673" s="14">
        <v>2014</v>
      </c>
      <c r="B9673" s="17" t="s">
        <v>13</v>
      </c>
      <c r="C9673" s="17" t="s">
        <v>270</v>
      </c>
      <c r="D9673" s="17" t="s">
        <v>2189</v>
      </c>
      <c r="E9673" s="1">
        <v>2004</v>
      </c>
      <c r="F9673" s="19">
        <v>2.4300000000000002</v>
      </c>
      <c r="G9673" s="19">
        <v>3.84</v>
      </c>
      <c r="H9673" s="19">
        <f>E9673*Table133[[#This Row],[Price per unit]]</f>
        <v>7695.36</v>
      </c>
      <c r="I9673" s="7">
        <f>(Table133[[#This Row],[Price per unit]]-Table133[[#This Row],[Cost per unit]])*Table133[[#This Row],[Volume]]</f>
        <v>2825.6399999999994</v>
      </c>
    </row>
    <row r="9674" spans="1:9" x14ac:dyDescent="0.2">
      <c r="A9674" s="14">
        <v>2014</v>
      </c>
      <c r="B9674" s="17" t="s">
        <v>13</v>
      </c>
      <c r="C9674" s="17" t="s">
        <v>270</v>
      </c>
      <c r="D9674" s="17" t="s">
        <v>2189</v>
      </c>
      <c r="E9674" s="1">
        <v>2616</v>
      </c>
      <c r="F9674" s="19">
        <v>2.76</v>
      </c>
      <c r="G9674" s="19">
        <v>3.71</v>
      </c>
      <c r="H9674" s="19">
        <f>E9674*Table133[[#This Row],[Price per unit]]</f>
        <v>9705.36</v>
      </c>
      <c r="I9674" s="7">
        <f>(Table133[[#This Row],[Price per unit]]-Table133[[#This Row],[Cost per unit]])*Table133[[#This Row],[Volume]]</f>
        <v>2485.2000000000003</v>
      </c>
    </row>
    <row r="9675" spans="1:9" x14ac:dyDescent="0.2">
      <c r="A9675" s="14">
        <v>2014</v>
      </c>
      <c r="B9675" s="17" t="s">
        <v>13</v>
      </c>
      <c r="C9675" s="17" t="s">
        <v>270</v>
      </c>
      <c r="D9675" s="17" t="s">
        <v>2189</v>
      </c>
      <c r="E9675" s="1">
        <v>2496</v>
      </c>
      <c r="F9675" s="19">
        <v>2.44</v>
      </c>
      <c r="G9675" s="19">
        <v>3.33</v>
      </c>
      <c r="H9675" s="19">
        <f>E9675*Table133[[#This Row],[Price per unit]]</f>
        <v>8311.68</v>
      </c>
      <c r="I9675" s="7">
        <f>(Table133[[#This Row],[Price per unit]]-Table133[[#This Row],[Cost per unit]])*Table133[[#This Row],[Volume]]</f>
        <v>2221.4400000000005</v>
      </c>
    </row>
    <row r="9676" spans="1:9" x14ac:dyDescent="0.2">
      <c r="A9676" s="14">
        <v>2014</v>
      </c>
      <c r="B9676" s="17" t="s">
        <v>13</v>
      </c>
      <c r="C9676" s="17" t="s">
        <v>270</v>
      </c>
      <c r="D9676" s="17" t="s">
        <v>2189</v>
      </c>
      <c r="E9676" s="1">
        <v>2292</v>
      </c>
      <c r="F9676" s="19">
        <v>2.85</v>
      </c>
      <c r="G9676" s="19">
        <v>3.42</v>
      </c>
      <c r="H9676" s="19">
        <f>E9676*Table133[[#This Row],[Price per unit]]</f>
        <v>7838.6399999999994</v>
      </c>
      <c r="I9676" s="7">
        <f>(Table133[[#This Row],[Price per unit]]-Table133[[#This Row],[Cost per unit]])*Table133[[#This Row],[Volume]]</f>
        <v>1306.4399999999996</v>
      </c>
    </row>
    <row r="9677" spans="1:9" x14ac:dyDescent="0.2">
      <c r="A9677" s="14">
        <v>2014</v>
      </c>
      <c r="B9677" s="17" t="s">
        <v>13</v>
      </c>
      <c r="C9677" s="17" t="s">
        <v>270</v>
      </c>
      <c r="D9677" s="17" t="s">
        <v>2189</v>
      </c>
      <c r="E9677" s="1">
        <v>1344</v>
      </c>
      <c r="F9677" s="19">
        <v>2.34</v>
      </c>
      <c r="G9677" s="19">
        <v>3.99</v>
      </c>
      <c r="H9677" s="19">
        <f>E9677*Table133[[#This Row],[Price per unit]]</f>
        <v>5362.56</v>
      </c>
      <c r="I9677" s="7">
        <f>(Table133[[#This Row],[Price per unit]]-Table133[[#This Row],[Cost per unit]])*Table133[[#This Row],[Volume]]</f>
        <v>2217.6000000000004</v>
      </c>
    </row>
    <row r="9678" spans="1:9" x14ac:dyDescent="0.2">
      <c r="A9678" s="14">
        <v>2014</v>
      </c>
      <c r="B9678" s="17" t="s">
        <v>13</v>
      </c>
      <c r="C9678" s="17" t="s">
        <v>270</v>
      </c>
      <c r="D9678" s="17" t="s">
        <v>2189</v>
      </c>
      <c r="E9678" s="1">
        <v>1932</v>
      </c>
      <c r="F9678" s="19">
        <v>2.95</v>
      </c>
      <c r="G9678" s="19">
        <v>3.98</v>
      </c>
      <c r="H9678" s="19">
        <f>E9678*Table133[[#This Row],[Price per unit]]</f>
        <v>7689.36</v>
      </c>
      <c r="I9678" s="7">
        <f>(Table133[[#This Row],[Price per unit]]-Table133[[#This Row],[Cost per unit]])*Table133[[#This Row],[Volume]]</f>
        <v>1989.9599999999996</v>
      </c>
    </row>
    <row r="9679" spans="1:9" x14ac:dyDescent="0.2">
      <c r="A9679" s="14">
        <v>2014</v>
      </c>
      <c r="B9679" s="17" t="s">
        <v>13</v>
      </c>
      <c r="C9679" s="17" t="s">
        <v>270</v>
      </c>
      <c r="D9679" s="17" t="s">
        <v>2189</v>
      </c>
      <c r="E9679" s="1">
        <v>1800</v>
      </c>
      <c r="F9679" s="19">
        <v>2.38</v>
      </c>
      <c r="G9679" s="19">
        <v>3.76</v>
      </c>
      <c r="H9679" s="19">
        <f>E9679*Table133[[#This Row],[Price per unit]]</f>
        <v>6768</v>
      </c>
      <c r="I9679" s="7">
        <f>(Table133[[#This Row],[Price per unit]]-Table133[[#This Row],[Cost per unit]])*Table133[[#This Row],[Volume]]</f>
        <v>2484</v>
      </c>
    </row>
    <row r="9680" spans="1:9" x14ac:dyDescent="0.2">
      <c r="A9680" s="14">
        <v>2014</v>
      </c>
      <c r="B9680" s="17" t="s">
        <v>13</v>
      </c>
      <c r="C9680" s="17" t="s">
        <v>270</v>
      </c>
      <c r="D9680" s="17" t="s">
        <v>2189</v>
      </c>
      <c r="E9680" s="1">
        <v>2100</v>
      </c>
      <c r="F9680" s="19">
        <v>2.66</v>
      </c>
      <c r="G9680" s="19">
        <v>3.69</v>
      </c>
      <c r="H9680" s="19">
        <f>E9680*Table133[[#This Row],[Price per unit]]</f>
        <v>7749</v>
      </c>
      <c r="I9680" s="7">
        <f>(Table133[[#This Row],[Price per unit]]-Table133[[#This Row],[Cost per unit]])*Table133[[#This Row],[Volume]]</f>
        <v>2162.9999999999995</v>
      </c>
    </row>
    <row r="9681" spans="1:9" x14ac:dyDescent="0.2">
      <c r="A9681" s="14">
        <v>2014</v>
      </c>
      <c r="B9681" s="17" t="s">
        <v>13</v>
      </c>
      <c r="C9681" s="17" t="s">
        <v>270</v>
      </c>
      <c r="D9681" s="17" t="s">
        <v>2189</v>
      </c>
      <c r="E9681" s="1">
        <v>2484</v>
      </c>
      <c r="F9681" s="19">
        <v>2.4500000000000002</v>
      </c>
      <c r="G9681" s="19">
        <v>3.93</v>
      </c>
      <c r="H9681" s="19">
        <f>E9681*Table133[[#This Row],[Price per unit]]</f>
        <v>9762.1200000000008</v>
      </c>
      <c r="I9681" s="7">
        <f>(Table133[[#This Row],[Price per unit]]-Table133[[#This Row],[Cost per unit]])*Table133[[#This Row],[Volume]]</f>
        <v>3676.32</v>
      </c>
    </row>
    <row r="9682" spans="1:9" x14ac:dyDescent="0.2">
      <c r="A9682" s="14">
        <v>2014</v>
      </c>
      <c r="B9682" s="17" t="s">
        <v>13</v>
      </c>
      <c r="C9682" s="17" t="s">
        <v>14</v>
      </c>
      <c r="D9682" s="17" t="s">
        <v>2199</v>
      </c>
      <c r="E9682" s="1">
        <v>600</v>
      </c>
      <c r="F9682" s="19">
        <v>5.5066666666666668</v>
      </c>
      <c r="G9682" s="19">
        <v>7.81</v>
      </c>
      <c r="H9682" s="19">
        <f>E9682*Table133[[#This Row],[Price per unit]]</f>
        <v>4686</v>
      </c>
      <c r="I9682" s="7">
        <f>(Table133[[#This Row],[Price per unit]]-Table133[[#This Row],[Cost per unit]])*Table133[[#This Row],[Volume]]</f>
        <v>1381.9999999999998</v>
      </c>
    </row>
    <row r="9683" spans="1:9" x14ac:dyDescent="0.2">
      <c r="A9683" s="14">
        <v>2014</v>
      </c>
      <c r="B9683" s="17" t="s">
        <v>13</v>
      </c>
      <c r="C9683" s="17" t="s">
        <v>14</v>
      </c>
      <c r="D9683" s="17" t="s">
        <v>2199</v>
      </c>
      <c r="E9683" s="1">
        <v>564</v>
      </c>
      <c r="F9683" s="19">
        <v>6.2266666666666666</v>
      </c>
      <c r="G9683" s="19">
        <v>7.47</v>
      </c>
      <c r="H9683" s="19">
        <f>E9683*Table133[[#This Row],[Price per unit]]</f>
        <v>4213.08</v>
      </c>
      <c r="I9683" s="7">
        <f>(Table133[[#This Row],[Price per unit]]-Table133[[#This Row],[Cost per unit]])*Table133[[#This Row],[Volume]]</f>
        <v>701.2399999999999</v>
      </c>
    </row>
    <row r="9684" spans="1:9" x14ac:dyDescent="0.2">
      <c r="A9684" s="14">
        <v>2014</v>
      </c>
      <c r="B9684" s="17" t="s">
        <v>13</v>
      </c>
      <c r="C9684" s="17" t="s">
        <v>14</v>
      </c>
      <c r="D9684" s="17" t="s">
        <v>2199</v>
      </c>
      <c r="E9684" s="1">
        <v>468</v>
      </c>
      <c r="F9684" s="19">
        <v>5.94</v>
      </c>
      <c r="G9684" s="19">
        <v>8.27</v>
      </c>
      <c r="H9684" s="19">
        <f>E9684*Table133[[#This Row],[Price per unit]]</f>
        <v>3870.3599999999997</v>
      </c>
      <c r="I9684" s="7">
        <f>(Table133[[#This Row],[Price per unit]]-Table133[[#This Row],[Cost per unit]])*Table133[[#This Row],[Volume]]</f>
        <v>1090.4399999999996</v>
      </c>
    </row>
    <row r="9685" spans="1:9" x14ac:dyDescent="0.2">
      <c r="A9685" s="14">
        <v>2014</v>
      </c>
      <c r="B9685" s="17" t="s">
        <v>13</v>
      </c>
      <c r="C9685" s="17" t="s">
        <v>14</v>
      </c>
      <c r="D9685" s="17" t="s">
        <v>2199</v>
      </c>
      <c r="E9685" s="1">
        <v>576</v>
      </c>
      <c r="F9685" s="19">
        <v>6.3066666666666666</v>
      </c>
      <c r="G9685" s="19">
        <v>7.57</v>
      </c>
      <c r="H9685" s="19">
        <f>E9685*Table133[[#This Row],[Price per unit]]</f>
        <v>4360.32</v>
      </c>
      <c r="I9685" s="7">
        <f>(Table133[[#This Row],[Price per unit]]-Table133[[#This Row],[Cost per unit]])*Table133[[#This Row],[Volume]]</f>
        <v>727.68000000000018</v>
      </c>
    </row>
    <row r="9686" spans="1:9" x14ac:dyDescent="0.2">
      <c r="A9686" s="14">
        <v>2014</v>
      </c>
      <c r="B9686" s="17" t="s">
        <v>13</v>
      </c>
      <c r="C9686" s="17" t="s">
        <v>14</v>
      </c>
      <c r="D9686" s="17" t="s">
        <v>2199</v>
      </c>
      <c r="E9686" s="1">
        <v>564</v>
      </c>
      <c r="F9686" s="19">
        <v>5.6066666666666665</v>
      </c>
      <c r="G9686" s="19">
        <v>7.61</v>
      </c>
      <c r="H9686" s="19">
        <f>E9686*Table133[[#This Row],[Price per unit]]</f>
        <v>4292.04</v>
      </c>
      <c r="I9686" s="7">
        <f>(Table133[[#This Row],[Price per unit]]-Table133[[#This Row],[Cost per unit]])*Table133[[#This Row],[Volume]]</f>
        <v>1129.8800000000003</v>
      </c>
    </row>
    <row r="9687" spans="1:9" x14ac:dyDescent="0.2">
      <c r="A9687" s="14">
        <v>2014</v>
      </c>
      <c r="B9687" s="17" t="s">
        <v>13</v>
      </c>
      <c r="C9687" s="17" t="s">
        <v>14</v>
      </c>
      <c r="D9687" s="17" t="s">
        <v>2199</v>
      </c>
      <c r="E9687" s="1">
        <v>408</v>
      </c>
      <c r="F9687" s="19">
        <v>5.9933333333333332</v>
      </c>
      <c r="G9687" s="19">
        <v>7.56</v>
      </c>
      <c r="H9687" s="19">
        <f>E9687*Table133[[#This Row],[Price per unit]]</f>
        <v>3084.48</v>
      </c>
      <c r="I9687" s="7">
        <f>(Table133[[#This Row],[Price per unit]]-Table133[[#This Row],[Cost per unit]])*Table133[[#This Row],[Volume]]</f>
        <v>639.19999999999993</v>
      </c>
    </row>
    <row r="9688" spans="1:9" x14ac:dyDescent="0.2">
      <c r="A9688" s="14">
        <v>2014</v>
      </c>
      <c r="B9688" s="17" t="s">
        <v>13</v>
      </c>
      <c r="C9688" s="17" t="s">
        <v>168</v>
      </c>
      <c r="D9688" s="17" t="s">
        <v>2203</v>
      </c>
      <c r="E9688" s="1">
        <v>480</v>
      </c>
      <c r="F9688" s="19">
        <v>4.71</v>
      </c>
      <c r="G9688" s="19">
        <v>5.27</v>
      </c>
      <c r="H9688" s="19">
        <f>E9688*Table133[[#This Row],[Price per unit]]</f>
        <v>2529.6</v>
      </c>
      <c r="I9688" s="7">
        <f>(Table133[[#This Row],[Price per unit]]-Table133[[#This Row],[Cost per unit]])*Table133[[#This Row],[Volume]]</f>
        <v>268.79999999999984</v>
      </c>
    </row>
    <row r="9689" spans="1:9" x14ac:dyDescent="0.2">
      <c r="A9689" s="14">
        <v>2014</v>
      </c>
      <c r="B9689" s="17" t="s">
        <v>13</v>
      </c>
      <c r="C9689" s="17" t="s">
        <v>168</v>
      </c>
      <c r="D9689" s="17" t="s">
        <v>2203</v>
      </c>
      <c r="E9689" s="1">
        <v>516</v>
      </c>
      <c r="F9689" s="19">
        <v>4.5</v>
      </c>
      <c r="G9689" s="19">
        <v>5.24</v>
      </c>
      <c r="H9689" s="19">
        <f>E9689*Table133[[#This Row],[Price per unit]]</f>
        <v>2703.84</v>
      </c>
      <c r="I9689" s="7">
        <f>(Table133[[#This Row],[Price per unit]]-Table133[[#This Row],[Cost per unit]])*Table133[[#This Row],[Volume]]</f>
        <v>381.84000000000009</v>
      </c>
    </row>
    <row r="9690" spans="1:9" x14ac:dyDescent="0.2">
      <c r="A9690" s="14">
        <v>2014</v>
      </c>
      <c r="B9690" s="17" t="s">
        <v>13</v>
      </c>
      <c r="C9690" s="17" t="s">
        <v>168</v>
      </c>
      <c r="D9690" s="17" t="s">
        <v>2203</v>
      </c>
      <c r="E9690" s="1">
        <v>456</v>
      </c>
      <c r="F9690" s="19">
        <v>4.5999999999999996</v>
      </c>
      <c r="G9690" s="19">
        <v>5.3</v>
      </c>
      <c r="H9690" s="19">
        <f>E9690*Table133[[#This Row],[Price per unit]]</f>
        <v>2416.7999999999997</v>
      </c>
      <c r="I9690" s="7">
        <f>(Table133[[#This Row],[Price per unit]]-Table133[[#This Row],[Cost per unit]])*Table133[[#This Row],[Volume]]</f>
        <v>319.2000000000001</v>
      </c>
    </row>
    <row r="9691" spans="1:9" x14ac:dyDescent="0.2">
      <c r="A9691" s="14">
        <v>2014</v>
      </c>
      <c r="B9691" s="17" t="s">
        <v>13</v>
      </c>
      <c r="C9691" s="17" t="s">
        <v>168</v>
      </c>
      <c r="D9691" s="17" t="s">
        <v>2203</v>
      </c>
      <c r="E9691" s="1">
        <v>276</v>
      </c>
      <c r="F9691" s="19">
        <v>4.01</v>
      </c>
      <c r="G9691" s="19">
        <v>5.33</v>
      </c>
      <c r="H9691" s="19">
        <f>E9691*Table133[[#This Row],[Price per unit]]</f>
        <v>1471.08</v>
      </c>
      <c r="I9691" s="7">
        <f>(Table133[[#This Row],[Price per unit]]-Table133[[#This Row],[Cost per unit]])*Table133[[#This Row],[Volume]]</f>
        <v>364.32000000000005</v>
      </c>
    </row>
    <row r="9692" spans="1:9" x14ac:dyDescent="0.2">
      <c r="A9692" s="14">
        <v>2014</v>
      </c>
      <c r="B9692" s="17" t="s">
        <v>13</v>
      </c>
      <c r="C9692" s="17" t="s">
        <v>168</v>
      </c>
      <c r="D9692" s="17" t="s">
        <v>2203</v>
      </c>
      <c r="E9692" s="1">
        <v>396</v>
      </c>
      <c r="F9692" s="19">
        <v>4.82</v>
      </c>
      <c r="G9692" s="19">
        <v>5.27</v>
      </c>
      <c r="H9692" s="19">
        <f>E9692*Table133[[#This Row],[Price per unit]]</f>
        <v>2086.9199999999996</v>
      </c>
      <c r="I9692" s="7">
        <f>(Table133[[#This Row],[Price per unit]]-Table133[[#This Row],[Cost per unit]])*Table133[[#This Row],[Volume]]</f>
        <v>178.1999999999997</v>
      </c>
    </row>
    <row r="9693" spans="1:9" x14ac:dyDescent="0.2">
      <c r="A9693" s="14">
        <v>2014</v>
      </c>
      <c r="B9693" s="17" t="s">
        <v>13</v>
      </c>
      <c r="C9693" s="17" t="s">
        <v>168</v>
      </c>
      <c r="D9693" s="17" t="s">
        <v>2203</v>
      </c>
      <c r="E9693" s="1">
        <v>456</v>
      </c>
      <c r="F9693" s="19">
        <v>4.88</v>
      </c>
      <c r="G9693" s="19">
        <v>5.13</v>
      </c>
      <c r="H9693" s="19">
        <f>E9693*Table133[[#This Row],[Price per unit]]</f>
        <v>2339.2799999999997</v>
      </c>
      <c r="I9693" s="7">
        <f>(Table133[[#This Row],[Price per unit]]-Table133[[#This Row],[Cost per unit]])*Table133[[#This Row],[Volume]]</f>
        <v>114</v>
      </c>
    </row>
    <row r="9694" spans="1:9" x14ac:dyDescent="0.2">
      <c r="A9694" s="14">
        <v>2014</v>
      </c>
      <c r="B9694" s="17" t="s">
        <v>13</v>
      </c>
      <c r="C9694" s="17" t="s">
        <v>168</v>
      </c>
      <c r="D9694" s="17" t="s">
        <v>2203</v>
      </c>
      <c r="E9694" s="1">
        <v>468</v>
      </c>
      <c r="F9694" s="19">
        <v>4.33</v>
      </c>
      <c r="G9694" s="19">
        <v>5.17</v>
      </c>
      <c r="H9694" s="19">
        <f>E9694*Table133[[#This Row],[Price per unit]]</f>
        <v>2419.56</v>
      </c>
      <c r="I9694" s="7">
        <f>(Table133[[#This Row],[Price per unit]]-Table133[[#This Row],[Cost per unit]])*Table133[[#This Row],[Volume]]</f>
        <v>393.11999999999995</v>
      </c>
    </row>
    <row r="9695" spans="1:9" x14ac:dyDescent="0.2">
      <c r="A9695" s="14">
        <v>2014</v>
      </c>
      <c r="B9695" s="17" t="s">
        <v>13</v>
      </c>
      <c r="C9695" s="17" t="s">
        <v>1578</v>
      </c>
      <c r="D9695" s="17" t="s">
        <v>2203</v>
      </c>
      <c r="E9695" s="1">
        <v>504</v>
      </c>
      <c r="F9695" s="19">
        <v>3.34</v>
      </c>
      <c r="G9695" s="19">
        <v>5.23</v>
      </c>
      <c r="H9695" s="19">
        <f>E9695*Table133[[#This Row],[Price per unit]]</f>
        <v>2635.92</v>
      </c>
      <c r="I9695" s="7">
        <f>(Table133[[#This Row],[Price per unit]]-Table133[[#This Row],[Cost per unit]])*Table133[[#This Row],[Volume]]</f>
        <v>952.56000000000029</v>
      </c>
    </row>
    <row r="9696" spans="1:9" x14ac:dyDescent="0.2">
      <c r="A9696" s="14">
        <v>2014</v>
      </c>
      <c r="B9696" s="17" t="s">
        <v>13</v>
      </c>
      <c r="C9696" s="17" t="s">
        <v>1578</v>
      </c>
      <c r="D9696" s="17" t="s">
        <v>2203</v>
      </c>
      <c r="E9696" s="1">
        <v>540</v>
      </c>
      <c r="F9696" s="19">
        <v>3.74</v>
      </c>
      <c r="G9696" s="19">
        <v>5.19</v>
      </c>
      <c r="H9696" s="19">
        <f>E9696*Table133[[#This Row],[Price per unit]]</f>
        <v>2802.6000000000004</v>
      </c>
      <c r="I9696" s="7">
        <f>(Table133[[#This Row],[Price per unit]]-Table133[[#This Row],[Cost per unit]])*Table133[[#This Row],[Volume]]</f>
        <v>783.00000000000011</v>
      </c>
    </row>
    <row r="9697" spans="1:9" x14ac:dyDescent="0.2">
      <c r="A9697" s="14">
        <v>2014</v>
      </c>
      <c r="B9697" s="17" t="s">
        <v>13</v>
      </c>
      <c r="C9697" s="17" t="s">
        <v>1578</v>
      </c>
      <c r="D9697" s="17" t="s">
        <v>2203</v>
      </c>
      <c r="E9697" s="1">
        <v>540</v>
      </c>
      <c r="F9697" s="19">
        <v>4.41</v>
      </c>
      <c r="G9697" s="19">
        <v>6.8</v>
      </c>
      <c r="H9697" s="19">
        <f>E9697*Table133[[#This Row],[Price per unit]]</f>
        <v>3672</v>
      </c>
      <c r="I9697" s="7">
        <f>(Table133[[#This Row],[Price per unit]]-Table133[[#This Row],[Cost per unit]])*Table133[[#This Row],[Volume]]</f>
        <v>1290.5999999999999</v>
      </c>
    </row>
    <row r="9698" spans="1:9" x14ac:dyDescent="0.2">
      <c r="A9698" s="14">
        <v>2014</v>
      </c>
      <c r="B9698" s="17" t="s">
        <v>13</v>
      </c>
      <c r="C9698" s="17" t="s">
        <v>1578</v>
      </c>
      <c r="D9698" s="17" t="s">
        <v>2203</v>
      </c>
      <c r="E9698" s="1">
        <v>420</v>
      </c>
      <c r="F9698" s="19">
        <v>3.74</v>
      </c>
      <c r="G9698" s="19">
        <v>5.48</v>
      </c>
      <c r="H9698" s="19">
        <f>E9698*Table133[[#This Row],[Price per unit]]</f>
        <v>2301.6000000000004</v>
      </c>
      <c r="I9698" s="7">
        <f>(Table133[[#This Row],[Price per unit]]-Table133[[#This Row],[Cost per unit]])*Table133[[#This Row],[Volume]]</f>
        <v>730.80000000000007</v>
      </c>
    </row>
    <row r="9699" spans="1:9" x14ac:dyDescent="0.2">
      <c r="A9699" s="14">
        <v>2014</v>
      </c>
      <c r="B9699" s="17" t="s">
        <v>13</v>
      </c>
      <c r="C9699" s="17" t="s">
        <v>1578</v>
      </c>
      <c r="D9699" s="17" t="s">
        <v>2203</v>
      </c>
      <c r="E9699" s="1">
        <v>372</v>
      </c>
      <c r="F9699" s="19">
        <v>3.74</v>
      </c>
      <c r="G9699" s="19">
        <v>5.76</v>
      </c>
      <c r="H9699" s="19">
        <f>E9699*Table133[[#This Row],[Price per unit]]</f>
        <v>2142.7199999999998</v>
      </c>
      <c r="I9699" s="7">
        <f>(Table133[[#This Row],[Price per unit]]-Table133[[#This Row],[Cost per unit]])*Table133[[#This Row],[Volume]]</f>
        <v>751.43999999999983</v>
      </c>
    </row>
    <row r="9700" spans="1:9" x14ac:dyDescent="0.2">
      <c r="A9700" s="14">
        <v>2014</v>
      </c>
      <c r="B9700" s="17" t="s">
        <v>13</v>
      </c>
      <c r="C9700" s="17" t="s">
        <v>1578</v>
      </c>
      <c r="D9700" s="17" t="s">
        <v>2203</v>
      </c>
      <c r="E9700" s="1">
        <v>360</v>
      </c>
      <c r="F9700" s="19">
        <v>3.19</v>
      </c>
      <c r="G9700" s="19">
        <v>5</v>
      </c>
      <c r="H9700" s="19">
        <f>E9700*Table133[[#This Row],[Price per unit]]</f>
        <v>1800</v>
      </c>
      <c r="I9700" s="7">
        <f>(Table133[[#This Row],[Price per unit]]-Table133[[#This Row],[Cost per unit]])*Table133[[#This Row],[Volume]]</f>
        <v>651.6</v>
      </c>
    </row>
    <row r="9701" spans="1:9" x14ac:dyDescent="0.2">
      <c r="A9701" s="14">
        <v>2014</v>
      </c>
      <c r="B9701" s="17" t="s">
        <v>13</v>
      </c>
      <c r="C9701" s="17" t="s">
        <v>1578</v>
      </c>
      <c r="D9701" s="17" t="s">
        <v>2203</v>
      </c>
      <c r="E9701" s="1">
        <v>468</v>
      </c>
      <c r="F9701" s="19">
        <v>3.79</v>
      </c>
      <c r="G9701" s="19">
        <v>6.44</v>
      </c>
      <c r="H9701" s="19">
        <f>E9701*Table133[[#This Row],[Price per unit]]</f>
        <v>3013.92</v>
      </c>
      <c r="I9701" s="7">
        <f>(Table133[[#This Row],[Price per unit]]-Table133[[#This Row],[Cost per unit]])*Table133[[#This Row],[Volume]]</f>
        <v>1240.2000000000003</v>
      </c>
    </row>
    <row r="9702" spans="1:9" x14ac:dyDescent="0.2">
      <c r="A9702" s="14">
        <v>2014</v>
      </c>
      <c r="B9702" s="17" t="s">
        <v>13</v>
      </c>
      <c r="C9702" s="17" t="s">
        <v>1578</v>
      </c>
      <c r="D9702" s="17" t="s">
        <v>2203</v>
      </c>
      <c r="E9702" s="1">
        <v>540</v>
      </c>
      <c r="F9702" s="19">
        <v>3.64</v>
      </c>
      <c r="G9702" s="19">
        <v>6.37</v>
      </c>
      <c r="H9702" s="19">
        <f>E9702*Table133[[#This Row],[Price per unit]]</f>
        <v>3439.8</v>
      </c>
      <c r="I9702" s="7">
        <f>(Table133[[#This Row],[Price per unit]]-Table133[[#This Row],[Cost per unit]])*Table133[[#This Row],[Volume]]</f>
        <v>1474.2</v>
      </c>
    </row>
    <row r="9703" spans="1:9" x14ac:dyDescent="0.2">
      <c r="A9703" s="14">
        <v>2014</v>
      </c>
      <c r="B9703" s="17" t="s">
        <v>13</v>
      </c>
      <c r="C9703" s="17" t="s">
        <v>1578</v>
      </c>
      <c r="D9703" s="17" t="s">
        <v>2203</v>
      </c>
      <c r="E9703" s="1">
        <v>396</v>
      </c>
      <c r="F9703" s="19">
        <v>3.85</v>
      </c>
      <c r="G9703" s="19">
        <v>6.52</v>
      </c>
      <c r="H9703" s="19">
        <f>E9703*Table133[[#This Row],[Price per unit]]</f>
        <v>2581.9199999999996</v>
      </c>
      <c r="I9703" s="7">
        <f>(Table133[[#This Row],[Price per unit]]-Table133[[#This Row],[Cost per unit]])*Table133[[#This Row],[Volume]]</f>
        <v>1057.3199999999997</v>
      </c>
    </row>
    <row r="9704" spans="1:9" x14ac:dyDescent="0.2">
      <c r="A9704" s="14">
        <v>2014</v>
      </c>
      <c r="B9704" s="17" t="s">
        <v>13</v>
      </c>
      <c r="C9704" s="17" t="s">
        <v>1578</v>
      </c>
      <c r="D9704" s="17" t="s">
        <v>2203</v>
      </c>
      <c r="E9704" s="1">
        <v>456</v>
      </c>
      <c r="F9704" s="19">
        <v>3.83</v>
      </c>
      <c r="G9704" s="19">
        <v>6.1</v>
      </c>
      <c r="H9704" s="19">
        <f>E9704*Table133[[#This Row],[Price per unit]]</f>
        <v>2781.6</v>
      </c>
      <c r="I9704" s="7">
        <f>(Table133[[#This Row],[Price per unit]]-Table133[[#This Row],[Cost per unit]])*Table133[[#This Row],[Volume]]</f>
        <v>1035.1199999999999</v>
      </c>
    </row>
    <row r="9705" spans="1:9" x14ac:dyDescent="0.2">
      <c r="A9705" s="14">
        <v>2014</v>
      </c>
      <c r="B9705" s="17" t="s">
        <v>13</v>
      </c>
      <c r="C9705" s="17" t="s">
        <v>1578</v>
      </c>
      <c r="D9705" s="17" t="s">
        <v>2203</v>
      </c>
      <c r="E9705" s="1">
        <v>492</v>
      </c>
      <c r="F9705" s="19">
        <v>4.71</v>
      </c>
      <c r="G9705" s="19">
        <v>5.57</v>
      </c>
      <c r="H9705" s="19">
        <f>E9705*Table133[[#This Row],[Price per unit]]</f>
        <v>2740.44</v>
      </c>
      <c r="I9705" s="7">
        <f>(Table133[[#This Row],[Price per unit]]-Table133[[#This Row],[Cost per unit]])*Table133[[#This Row],[Volume]]</f>
        <v>423.12000000000018</v>
      </c>
    </row>
    <row r="9706" spans="1:9" x14ac:dyDescent="0.2">
      <c r="A9706" s="14">
        <v>2014</v>
      </c>
      <c r="B9706" s="17" t="s">
        <v>13</v>
      </c>
      <c r="C9706" s="17" t="s">
        <v>1578</v>
      </c>
      <c r="D9706" s="17" t="s">
        <v>2203</v>
      </c>
      <c r="E9706" s="1">
        <v>456</v>
      </c>
      <c r="F9706" s="19">
        <v>4.72</v>
      </c>
      <c r="G9706" s="19">
        <v>5.78</v>
      </c>
      <c r="H9706" s="19">
        <f>E9706*Table133[[#This Row],[Price per unit]]</f>
        <v>2635.6800000000003</v>
      </c>
      <c r="I9706" s="7">
        <f>(Table133[[#This Row],[Price per unit]]-Table133[[#This Row],[Cost per unit]])*Table133[[#This Row],[Volume]]</f>
        <v>483.36000000000024</v>
      </c>
    </row>
    <row r="9707" spans="1:9" x14ac:dyDescent="0.2">
      <c r="A9707" s="14">
        <v>2014</v>
      </c>
      <c r="B9707" s="17" t="s">
        <v>13</v>
      </c>
      <c r="C9707" s="17" t="s">
        <v>1578</v>
      </c>
      <c r="D9707" s="17" t="s">
        <v>2203</v>
      </c>
      <c r="E9707" s="1">
        <v>516</v>
      </c>
      <c r="F9707" s="19">
        <v>3.97</v>
      </c>
      <c r="G9707" s="19">
        <v>5.68</v>
      </c>
      <c r="H9707" s="19">
        <f>E9707*Table133[[#This Row],[Price per unit]]</f>
        <v>2930.8799999999997</v>
      </c>
      <c r="I9707" s="7">
        <f>(Table133[[#This Row],[Price per unit]]-Table133[[#This Row],[Cost per unit]])*Table133[[#This Row],[Volume]]</f>
        <v>882.35999999999979</v>
      </c>
    </row>
    <row r="9708" spans="1:9" x14ac:dyDescent="0.2">
      <c r="A9708" s="14">
        <v>2014</v>
      </c>
      <c r="B9708" s="17" t="s">
        <v>13</v>
      </c>
      <c r="C9708" s="17" t="s">
        <v>1578</v>
      </c>
      <c r="D9708" s="17" t="s">
        <v>2203</v>
      </c>
      <c r="E9708" s="1">
        <v>444</v>
      </c>
      <c r="F9708" s="19">
        <v>3.45</v>
      </c>
      <c r="G9708" s="19">
        <v>5.08</v>
      </c>
      <c r="H9708" s="19">
        <f>E9708*Table133[[#This Row],[Price per unit]]</f>
        <v>2255.52</v>
      </c>
      <c r="I9708" s="7">
        <f>(Table133[[#This Row],[Price per unit]]-Table133[[#This Row],[Cost per unit]])*Table133[[#This Row],[Volume]]</f>
        <v>723.71999999999991</v>
      </c>
    </row>
    <row r="9709" spans="1:9" x14ac:dyDescent="0.2">
      <c r="A9709" s="14">
        <v>2014</v>
      </c>
      <c r="B9709" s="17" t="s">
        <v>13</v>
      </c>
      <c r="C9709" s="17" t="s">
        <v>1578</v>
      </c>
      <c r="D9709" s="17" t="s">
        <v>2203</v>
      </c>
      <c r="E9709" s="1">
        <v>444</v>
      </c>
      <c r="F9709" s="19">
        <v>3.52</v>
      </c>
      <c r="G9709" s="19">
        <v>5.19</v>
      </c>
      <c r="H9709" s="19">
        <f>E9709*Table133[[#This Row],[Price per unit]]</f>
        <v>2304.36</v>
      </c>
      <c r="I9709" s="7">
        <f>(Table133[[#This Row],[Price per unit]]-Table133[[#This Row],[Cost per unit]])*Table133[[#This Row],[Volume]]</f>
        <v>741.48000000000013</v>
      </c>
    </row>
    <row r="9710" spans="1:9" x14ac:dyDescent="0.2">
      <c r="A9710" s="14">
        <v>2014</v>
      </c>
      <c r="B9710" s="17" t="s">
        <v>13</v>
      </c>
      <c r="C9710" s="17" t="s">
        <v>1578</v>
      </c>
      <c r="D9710" s="17" t="s">
        <v>2203</v>
      </c>
      <c r="E9710" s="1">
        <v>360</v>
      </c>
      <c r="F9710" s="19">
        <v>4.62</v>
      </c>
      <c r="G9710" s="19">
        <v>5.94</v>
      </c>
      <c r="H9710" s="19">
        <f>E9710*Table133[[#This Row],[Price per unit]]</f>
        <v>2138.4</v>
      </c>
      <c r="I9710" s="7">
        <f>(Table133[[#This Row],[Price per unit]]-Table133[[#This Row],[Cost per unit]])*Table133[[#This Row],[Volume]]</f>
        <v>475.2000000000001</v>
      </c>
    </row>
    <row r="9711" spans="1:9" x14ac:dyDescent="0.2">
      <c r="A9711" s="14">
        <v>2014</v>
      </c>
      <c r="B9711" s="17" t="s">
        <v>13</v>
      </c>
      <c r="C9711" s="17" t="s">
        <v>1578</v>
      </c>
      <c r="D9711" s="17" t="s">
        <v>2203</v>
      </c>
      <c r="E9711" s="1">
        <v>456</v>
      </c>
      <c r="F9711" s="19">
        <v>4.8</v>
      </c>
      <c r="G9711" s="19">
        <v>6.39</v>
      </c>
      <c r="H9711" s="19">
        <f>E9711*Table133[[#This Row],[Price per unit]]</f>
        <v>2913.8399999999997</v>
      </c>
      <c r="I9711" s="7">
        <f>(Table133[[#This Row],[Price per unit]]-Table133[[#This Row],[Cost per unit]])*Table133[[#This Row],[Volume]]</f>
        <v>725.04</v>
      </c>
    </row>
    <row r="9712" spans="1:9" x14ac:dyDescent="0.2">
      <c r="A9712" s="14">
        <v>2014</v>
      </c>
      <c r="B9712" s="17" t="s">
        <v>13</v>
      </c>
      <c r="C9712" s="17" t="s">
        <v>1578</v>
      </c>
      <c r="D9712" s="17" t="s">
        <v>2203</v>
      </c>
      <c r="E9712" s="1">
        <v>540</v>
      </c>
      <c r="F9712" s="19">
        <v>3.52</v>
      </c>
      <c r="G9712" s="19">
        <v>6.7</v>
      </c>
      <c r="H9712" s="19">
        <f>E9712*Table133[[#This Row],[Price per unit]]</f>
        <v>3618</v>
      </c>
      <c r="I9712" s="7">
        <f>(Table133[[#This Row],[Price per unit]]-Table133[[#This Row],[Cost per unit]])*Table133[[#This Row],[Volume]]</f>
        <v>1717.2</v>
      </c>
    </row>
    <row r="9713" spans="1:9" x14ac:dyDescent="0.2">
      <c r="A9713" s="14">
        <v>2014</v>
      </c>
      <c r="B9713" s="17" t="s">
        <v>13</v>
      </c>
      <c r="C9713" s="17" t="s">
        <v>1578</v>
      </c>
      <c r="D9713" s="17" t="s">
        <v>2203</v>
      </c>
      <c r="E9713" s="1">
        <v>492</v>
      </c>
      <c r="F9713" s="19">
        <v>4.4400000000000004</v>
      </c>
      <c r="G9713" s="19">
        <v>6.81</v>
      </c>
      <c r="H9713" s="19">
        <f>E9713*Table133[[#This Row],[Price per unit]]</f>
        <v>3350.52</v>
      </c>
      <c r="I9713" s="7">
        <f>(Table133[[#This Row],[Price per unit]]-Table133[[#This Row],[Cost per unit]])*Table133[[#This Row],[Volume]]</f>
        <v>1166.0399999999995</v>
      </c>
    </row>
    <row r="9714" spans="1:9" x14ac:dyDescent="0.2">
      <c r="A9714" s="14">
        <v>2014</v>
      </c>
      <c r="B9714" s="17" t="s">
        <v>13</v>
      </c>
      <c r="C9714" s="17" t="s">
        <v>1578</v>
      </c>
      <c r="D9714" s="17" t="s">
        <v>2203</v>
      </c>
      <c r="E9714" s="1">
        <v>420</v>
      </c>
      <c r="F9714" s="19">
        <v>4.01</v>
      </c>
      <c r="G9714" s="19">
        <v>5.8</v>
      </c>
      <c r="H9714" s="19">
        <f>E9714*Table133[[#This Row],[Price per unit]]</f>
        <v>2436</v>
      </c>
      <c r="I9714" s="7">
        <f>(Table133[[#This Row],[Price per unit]]-Table133[[#This Row],[Cost per unit]])*Table133[[#This Row],[Volume]]</f>
        <v>751.80000000000007</v>
      </c>
    </row>
    <row r="9715" spans="1:9" x14ac:dyDescent="0.2">
      <c r="A9715" s="14">
        <v>2014</v>
      </c>
      <c r="B9715" s="17" t="s">
        <v>13</v>
      </c>
      <c r="C9715" s="17" t="s">
        <v>1578</v>
      </c>
      <c r="D9715" s="17" t="s">
        <v>2203</v>
      </c>
      <c r="E9715" s="1">
        <v>360</v>
      </c>
      <c r="F9715" s="19">
        <v>4.18</v>
      </c>
      <c r="G9715" s="19">
        <v>6.32</v>
      </c>
      <c r="H9715" s="19">
        <f>E9715*Table133[[#This Row],[Price per unit]]</f>
        <v>2275.2000000000003</v>
      </c>
      <c r="I9715" s="7">
        <f>(Table133[[#This Row],[Price per unit]]-Table133[[#This Row],[Cost per unit]])*Table133[[#This Row],[Volume]]</f>
        <v>770.4000000000002</v>
      </c>
    </row>
    <row r="9716" spans="1:9" x14ac:dyDescent="0.2">
      <c r="A9716" s="14">
        <v>2014</v>
      </c>
      <c r="B9716" s="17" t="s">
        <v>13</v>
      </c>
      <c r="C9716" s="17" t="s">
        <v>1578</v>
      </c>
      <c r="D9716" s="17" t="s">
        <v>2203</v>
      </c>
      <c r="E9716" s="1">
        <v>384</v>
      </c>
      <c r="F9716" s="19">
        <v>4.96</v>
      </c>
      <c r="G9716" s="19">
        <v>7</v>
      </c>
      <c r="H9716" s="19">
        <f>E9716*Table133[[#This Row],[Price per unit]]</f>
        <v>2688</v>
      </c>
      <c r="I9716" s="7">
        <f>(Table133[[#This Row],[Price per unit]]-Table133[[#This Row],[Cost per unit]])*Table133[[#This Row],[Volume]]</f>
        <v>783.36</v>
      </c>
    </row>
    <row r="9717" spans="1:9" x14ac:dyDescent="0.2">
      <c r="A9717" s="14">
        <v>2014</v>
      </c>
      <c r="B9717" s="17" t="s">
        <v>13</v>
      </c>
      <c r="C9717" s="17" t="s">
        <v>1578</v>
      </c>
      <c r="D9717" s="17" t="s">
        <v>2203</v>
      </c>
      <c r="E9717" s="1">
        <v>396</v>
      </c>
      <c r="F9717" s="19">
        <v>4.17</v>
      </c>
      <c r="G9717" s="19">
        <v>5.04</v>
      </c>
      <c r="H9717" s="19">
        <f>E9717*Table133[[#This Row],[Price per unit]]</f>
        <v>1995.84</v>
      </c>
      <c r="I9717" s="7">
        <f>(Table133[[#This Row],[Price per unit]]-Table133[[#This Row],[Cost per unit]])*Table133[[#This Row],[Volume]]</f>
        <v>344.52000000000004</v>
      </c>
    </row>
    <row r="9718" spans="1:9" x14ac:dyDescent="0.2">
      <c r="A9718" s="14">
        <v>2014</v>
      </c>
      <c r="B9718" s="17" t="s">
        <v>13</v>
      </c>
      <c r="C9718" s="17" t="s">
        <v>1578</v>
      </c>
      <c r="D9718" s="17" t="s">
        <v>2203</v>
      </c>
      <c r="E9718" s="1">
        <v>384</v>
      </c>
      <c r="F9718" s="19">
        <v>3.39</v>
      </c>
      <c r="G9718" s="19">
        <v>6.9</v>
      </c>
      <c r="H9718" s="19">
        <f>E9718*Table133[[#This Row],[Price per unit]]</f>
        <v>2649.6000000000004</v>
      </c>
      <c r="I9718" s="7">
        <f>(Table133[[#This Row],[Price per unit]]-Table133[[#This Row],[Cost per unit]])*Table133[[#This Row],[Volume]]</f>
        <v>1347.8400000000001</v>
      </c>
    </row>
    <row r="9719" spans="1:9" x14ac:dyDescent="0.2">
      <c r="A9719" s="14">
        <v>2014</v>
      </c>
      <c r="B9719" s="17" t="s">
        <v>13</v>
      </c>
      <c r="C9719" s="17" t="s">
        <v>1578</v>
      </c>
      <c r="D9719" s="17" t="s">
        <v>2203</v>
      </c>
      <c r="E9719" s="1">
        <v>384</v>
      </c>
      <c r="F9719" s="19">
        <v>4.3899999999999997</v>
      </c>
      <c r="G9719" s="19">
        <v>6.54</v>
      </c>
      <c r="H9719" s="19">
        <f>E9719*Table133[[#This Row],[Price per unit]]</f>
        <v>2511.36</v>
      </c>
      <c r="I9719" s="7">
        <f>(Table133[[#This Row],[Price per unit]]-Table133[[#This Row],[Cost per unit]])*Table133[[#This Row],[Volume]]</f>
        <v>825.60000000000014</v>
      </c>
    </row>
    <row r="9720" spans="1:9" x14ac:dyDescent="0.2">
      <c r="A9720" s="14">
        <v>2014</v>
      </c>
      <c r="B9720" s="17" t="s">
        <v>13</v>
      </c>
      <c r="C9720" s="17" t="s">
        <v>1578</v>
      </c>
      <c r="D9720" s="17" t="s">
        <v>2203</v>
      </c>
      <c r="E9720" s="1">
        <v>540</v>
      </c>
      <c r="F9720" s="19">
        <v>4.37</v>
      </c>
      <c r="G9720" s="19">
        <v>5.27</v>
      </c>
      <c r="H9720" s="19">
        <f>E9720*Table133[[#This Row],[Price per unit]]</f>
        <v>2845.7999999999997</v>
      </c>
      <c r="I9720" s="7">
        <f>(Table133[[#This Row],[Price per unit]]-Table133[[#This Row],[Cost per unit]])*Table133[[#This Row],[Volume]]</f>
        <v>485.99999999999972</v>
      </c>
    </row>
    <row r="9721" spans="1:9" x14ac:dyDescent="0.2">
      <c r="A9721" s="14">
        <v>2014</v>
      </c>
      <c r="B9721" s="17" t="s">
        <v>13</v>
      </c>
      <c r="C9721" s="17" t="s">
        <v>1578</v>
      </c>
      <c r="D9721" s="17" t="s">
        <v>2203</v>
      </c>
      <c r="E9721" s="1">
        <v>492</v>
      </c>
      <c r="F9721" s="19">
        <v>4.87</v>
      </c>
      <c r="G9721" s="19">
        <v>5.19</v>
      </c>
      <c r="H9721" s="19">
        <f>E9721*Table133[[#This Row],[Price per unit]]</f>
        <v>2553.48</v>
      </c>
      <c r="I9721" s="7">
        <f>(Table133[[#This Row],[Price per unit]]-Table133[[#This Row],[Cost per unit]])*Table133[[#This Row],[Volume]]</f>
        <v>157.44000000000014</v>
      </c>
    </row>
    <row r="9722" spans="1:9" x14ac:dyDescent="0.2">
      <c r="A9722" s="14">
        <v>2014</v>
      </c>
      <c r="B9722" s="17" t="s">
        <v>13</v>
      </c>
      <c r="C9722" s="17" t="s">
        <v>1578</v>
      </c>
      <c r="D9722" s="17" t="s">
        <v>2203</v>
      </c>
      <c r="E9722" s="1">
        <v>516</v>
      </c>
      <c r="F9722" s="19">
        <v>3.19</v>
      </c>
      <c r="G9722" s="19">
        <v>6.35</v>
      </c>
      <c r="H9722" s="19">
        <f>E9722*Table133[[#This Row],[Price per unit]]</f>
        <v>3276.6</v>
      </c>
      <c r="I9722" s="7">
        <f>(Table133[[#This Row],[Price per unit]]-Table133[[#This Row],[Cost per unit]])*Table133[[#This Row],[Volume]]</f>
        <v>1630.56</v>
      </c>
    </row>
    <row r="9723" spans="1:9" x14ac:dyDescent="0.2">
      <c r="A9723" s="14">
        <v>2014</v>
      </c>
      <c r="B9723" s="17" t="s">
        <v>13</v>
      </c>
      <c r="C9723" s="17" t="s">
        <v>1578</v>
      </c>
      <c r="D9723" s="17" t="s">
        <v>2203</v>
      </c>
      <c r="E9723" s="1">
        <v>384</v>
      </c>
      <c r="F9723" s="19">
        <v>3.77</v>
      </c>
      <c r="G9723" s="19">
        <v>6.72</v>
      </c>
      <c r="H9723" s="19">
        <f>E9723*Table133[[#This Row],[Price per unit]]</f>
        <v>2580.48</v>
      </c>
      <c r="I9723" s="7">
        <f>(Table133[[#This Row],[Price per unit]]-Table133[[#This Row],[Cost per unit]])*Table133[[#This Row],[Volume]]</f>
        <v>1132.8</v>
      </c>
    </row>
    <row r="9724" spans="1:9" x14ac:dyDescent="0.2">
      <c r="A9724" s="14">
        <v>2014</v>
      </c>
      <c r="B9724" s="17" t="s">
        <v>13</v>
      </c>
      <c r="C9724" s="17" t="s">
        <v>1578</v>
      </c>
      <c r="D9724" s="17" t="s">
        <v>2203</v>
      </c>
      <c r="E9724" s="1">
        <v>384</v>
      </c>
      <c r="F9724" s="19">
        <v>4.83</v>
      </c>
      <c r="G9724" s="19">
        <v>6.24</v>
      </c>
      <c r="H9724" s="19">
        <f>E9724*Table133[[#This Row],[Price per unit]]</f>
        <v>2396.16</v>
      </c>
      <c r="I9724" s="7">
        <f>(Table133[[#This Row],[Price per unit]]-Table133[[#This Row],[Cost per unit]])*Table133[[#This Row],[Volume]]</f>
        <v>541.44000000000005</v>
      </c>
    </row>
    <row r="9725" spans="1:9" x14ac:dyDescent="0.2">
      <c r="A9725" s="14">
        <v>2014</v>
      </c>
      <c r="B9725" s="17" t="s">
        <v>13</v>
      </c>
      <c r="C9725" s="17" t="s">
        <v>1578</v>
      </c>
      <c r="D9725" s="17" t="s">
        <v>2203</v>
      </c>
      <c r="E9725" s="1">
        <v>492</v>
      </c>
      <c r="F9725" s="19">
        <v>3.9</v>
      </c>
      <c r="G9725" s="19">
        <v>6.87</v>
      </c>
      <c r="H9725" s="19">
        <f>E9725*Table133[[#This Row],[Price per unit]]</f>
        <v>3380.04</v>
      </c>
      <c r="I9725" s="7">
        <f>(Table133[[#This Row],[Price per unit]]-Table133[[#This Row],[Cost per unit]])*Table133[[#This Row],[Volume]]</f>
        <v>1461.24</v>
      </c>
    </row>
    <row r="9726" spans="1:9" x14ac:dyDescent="0.2">
      <c r="A9726" s="14">
        <v>2014</v>
      </c>
      <c r="B9726" s="17" t="s">
        <v>13</v>
      </c>
      <c r="C9726" s="17" t="s">
        <v>1578</v>
      </c>
      <c r="D9726" s="17" t="s">
        <v>2203</v>
      </c>
      <c r="E9726" s="1">
        <v>408</v>
      </c>
      <c r="F9726" s="19">
        <v>3.48</v>
      </c>
      <c r="G9726" s="19">
        <v>6.42</v>
      </c>
      <c r="H9726" s="19">
        <f>E9726*Table133[[#This Row],[Price per unit]]</f>
        <v>2619.36</v>
      </c>
      <c r="I9726" s="7">
        <f>(Table133[[#This Row],[Price per unit]]-Table133[[#This Row],[Cost per unit]])*Table133[[#This Row],[Volume]]</f>
        <v>1199.52</v>
      </c>
    </row>
    <row r="9727" spans="1:9" x14ac:dyDescent="0.2">
      <c r="A9727" s="14">
        <v>2014</v>
      </c>
      <c r="B9727" s="17" t="s">
        <v>13</v>
      </c>
      <c r="C9727" s="17" t="s">
        <v>1578</v>
      </c>
      <c r="D9727" s="17" t="s">
        <v>2203</v>
      </c>
      <c r="E9727" s="1">
        <v>540</v>
      </c>
      <c r="F9727" s="19">
        <v>4.71</v>
      </c>
      <c r="G9727" s="19">
        <v>5.28</v>
      </c>
      <c r="H9727" s="19">
        <f>E9727*Table133[[#This Row],[Price per unit]]</f>
        <v>2851.2000000000003</v>
      </c>
      <c r="I9727" s="7">
        <f>(Table133[[#This Row],[Price per unit]]-Table133[[#This Row],[Cost per unit]])*Table133[[#This Row],[Volume]]</f>
        <v>307.80000000000018</v>
      </c>
    </row>
    <row r="9728" spans="1:9" x14ac:dyDescent="0.2">
      <c r="A9728" s="14">
        <v>2014</v>
      </c>
      <c r="B9728" s="17" t="s">
        <v>13</v>
      </c>
      <c r="C9728" s="17" t="s">
        <v>1578</v>
      </c>
      <c r="D9728" s="17" t="s">
        <v>2203</v>
      </c>
      <c r="E9728" s="1">
        <v>456</v>
      </c>
      <c r="F9728" s="19">
        <v>4.22</v>
      </c>
      <c r="G9728" s="19">
        <v>5.59</v>
      </c>
      <c r="H9728" s="19">
        <f>E9728*Table133[[#This Row],[Price per unit]]</f>
        <v>2549.04</v>
      </c>
      <c r="I9728" s="7">
        <f>(Table133[[#This Row],[Price per unit]]-Table133[[#This Row],[Cost per unit]])*Table133[[#This Row],[Volume]]</f>
        <v>624.72</v>
      </c>
    </row>
    <row r="9729" spans="1:9" x14ac:dyDescent="0.2">
      <c r="A9729" s="14">
        <v>2014</v>
      </c>
      <c r="B9729" s="17" t="s">
        <v>13</v>
      </c>
      <c r="C9729" s="17" t="s">
        <v>1578</v>
      </c>
      <c r="D9729" s="17" t="s">
        <v>2203</v>
      </c>
      <c r="E9729" s="1">
        <v>384</v>
      </c>
      <c r="F9729" s="19">
        <v>3.27</v>
      </c>
      <c r="G9729" s="19">
        <v>6.06</v>
      </c>
      <c r="H9729" s="19">
        <f>E9729*Table133[[#This Row],[Price per unit]]</f>
        <v>2327.04</v>
      </c>
      <c r="I9729" s="7">
        <f>(Table133[[#This Row],[Price per unit]]-Table133[[#This Row],[Cost per unit]])*Table133[[#This Row],[Volume]]</f>
        <v>1071.3599999999999</v>
      </c>
    </row>
    <row r="9730" spans="1:9" x14ac:dyDescent="0.2">
      <c r="A9730" s="14">
        <v>2014</v>
      </c>
      <c r="B9730" s="17" t="s">
        <v>13</v>
      </c>
      <c r="C9730" s="17" t="s">
        <v>1578</v>
      </c>
      <c r="D9730" s="17" t="s">
        <v>2203</v>
      </c>
      <c r="E9730" s="1">
        <v>480</v>
      </c>
      <c r="F9730" s="19">
        <v>4.3099999999999996</v>
      </c>
      <c r="G9730" s="19">
        <v>5.57</v>
      </c>
      <c r="H9730" s="19">
        <f>E9730*Table133[[#This Row],[Price per unit]]</f>
        <v>2673.6000000000004</v>
      </c>
      <c r="I9730" s="7">
        <f>(Table133[[#This Row],[Price per unit]]-Table133[[#This Row],[Cost per unit]])*Table133[[#This Row],[Volume]]</f>
        <v>604.8000000000003</v>
      </c>
    </row>
    <row r="9731" spans="1:9" x14ac:dyDescent="0.2">
      <c r="A9731" s="14">
        <v>2014</v>
      </c>
      <c r="B9731" s="17" t="s">
        <v>13</v>
      </c>
      <c r="C9731" s="17" t="s">
        <v>1578</v>
      </c>
      <c r="D9731" s="17" t="s">
        <v>2203</v>
      </c>
      <c r="E9731" s="1">
        <v>528</v>
      </c>
      <c r="F9731" s="19">
        <v>3.63</v>
      </c>
      <c r="G9731" s="19">
        <v>5.56</v>
      </c>
      <c r="H9731" s="19">
        <f>E9731*Table133[[#This Row],[Price per unit]]</f>
        <v>2935.68</v>
      </c>
      <c r="I9731" s="7">
        <f>(Table133[[#This Row],[Price per unit]]-Table133[[#This Row],[Cost per unit]])*Table133[[#This Row],[Volume]]</f>
        <v>1019.0399999999998</v>
      </c>
    </row>
    <row r="9732" spans="1:9" x14ac:dyDescent="0.2">
      <c r="A9732" s="14">
        <v>2014</v>
      </c>
      <c r="B9732" s="17" t="s">
        <v>13</v>
      </c>
      <c r="C9732" s="17" t="s">
        <v>1578</v>
      </c>
      <c r="D9732" s="17" t="s">
        <v>2203</v>
      </c>
      <c r="E9732" s="1">
        <v>408</v>
      </c>
      <c r="F9732" s="19">
        <v>4.91</v>
      </c>
      <c r="G9732" s="19">
        <v>5.21</v>
      </c>
      <c r="H9732" s="19">
        <f>E9732*Table133[[#This Row],[Price per unit]]</f>
        <v>2125.6799999999998</v>
      </c>
      <c r="I9732" s="7">
        <f>(Table133[[#This Row],[Price per unit]]-Table133[[#This Row],[Cost per unit]])*Table133[[#This Row],[Volume]]</f>
        <v>122.39999999999992</v>
      </c>
    </row>
    <row r="9733" spans="1:9" x14ac:dyDescent="0.2">
      <c r="A9733" s="14">
        <v>2014</v>
      </c>
      <c r="B9733" s="17" t="s">
        <v>13</v>
      </c>
      <c r="C9733" s="17" t="s">
        <v>1578</v>
      </c>
      <c r="D9733" s="17" t="s">
        <v>2203</v>
      </c>
      <c r="E9733" s="1">
        <v>456</v>
      </c>
      <c r="F9733" s="19">
        <v>4.05</v>
      </c>
      <c r="G9733" s="19">
        <v>5.28</v>
      </c>
      <c r="H9733" s="19">
        <f>E9733*Table133[[#This Row],[Price per unit]]</f>
        <v>2407.6800000000003</v>
      </c>
      <c r="I9733" s="7">
        <f>(Table133[[#This Row],[Price per unit]]-Table133[[#This Row],[Cost per unit]])*Table133[[#This Row],[Volume]]</f>
        <v>560.88000000000022</v>
      </c>
    </row>
    <row r="9734" spans="1:9" x14ac:dyDescent="0.2">
      <c r="A9734" s="14">
        <v>2014</v>
      </c>
      <c r="B9734" s="17" t="s">
        <v>13</v>
      </c>
      <c r="C9734" s="17" t="s">
        <v>1578</v>
      </c>
      <c r="D9734" s="17" t="s">
        <v>2203</v>
      </c>
      <c r="E9734" s="1">
        <v>468</v>
      </c>
      <c r="F9734" s="19">
        <v>3.39</v>
      </c>
      <c r="G9734" s="19">
        <v>6.16</v>
      </c>
      <c r="H9734" s="19">
        <f>E9734*Table133[[#This Row],[Price per unit]]</f>
        <v>2882.88</v>
      </c>
      <c r="I9734" s="7">
        <f>(Table133[[#This Row],[Price per unit]]-Table133[[#This Row],[Cost per unit]])*Table133[[#This Row],[Volume]]</f>
        <v>1296.3599999999999</v>
      </c>
    </row>
    <row r="9735" spans="1:9" x14ac:dyDescent="0.2">
      <c r="A9735" s="14">
        <v>2014</v>
      </c>
      <c r="B9735" s="17" t="s">
        <v>13</v>
      </c>
      <c r="C9735" s="17" t="s">
        <v>1578</v>
      </c>
      <c r="D9735" s="17" t="s">
        <v>2203</v>
      </c>
      <c r="E9735" s="1">
        <v>456</v>
      </c>
      <c r="F9735" s="19">
        <v>4.17</v>
      </c>
      <c r="G9735" s="19">
        <v>6.08</v>
      </c>
      <c r="H9735" s="19">
        <f>E9735*Table133[[#This Row],[Price per unit]]</f>
        <v>2772.48</v>
      </c>
      <c r="I9735" s="7">
        <f>(Table133[[#This Row],[Price per unit]]-Table133[[#This Row],[Cost per unit]])*Table133[[#This Row],[Volume]]</f>
        <v>870.96</v>
      </c>
    </row>
    <row r="9736" spans="1:9" x14ac:dyDescent="0.2">
      <c r="A9736" s="14">
        <v>2014</v>
      </c>
      <c r="B9736" s="17" t="s">
        <v>13</v>
      </c>
      <c r="C9736" s="17" t="s">
        <v>1578</v>
      </c>
      <c r="D9736" s="17" t="s">
        <v>2203</v>
      </c>
      <c r="E9736" s="1">
        <v>384</v>
      </c>
      <c r="F9736" s="19">
        <v>3.15</v>
      </c>
      <c r="G9736" s="19">
        <v>6.2</v>
      </c>
      <c r="H9736" s="19">
        <f>E9736*Table133[[#This Row],[Price per unit]]</f>
        <v>2380.8000000000002</v>
      </c>
      <c r="I9736" s="7">
        <f>(Table133[[#This Row],[Price per unit]]-Table133[[#This Row],[Cost per unit]])*Table133[[#This Row],[Volume]]</f>
        <v>1171.2</v>
      </c>
    </row>
    <row r="9737" spans="1:9" x14ac:dyDescent="0.2">
      <c r="A9737" s="14">
        <v>2014</v>
      </c>
      <c r="B9737" s="17" t="s">
        <v>13</v>
      </c>
      <c r="C9737" s="17" t="s">
        <v>1578</v>
      </c>
      <c r="D9737" s="17" t="s">
        <v>2203</v>
      </c>
      <c r="E9737" s="1">
        <v>528</v>
      </c>
      <c r="F9737" s="19">
        <v>4.57</v>
      </c>
      <c r="G9737" s="19">
        <v>5.7</v>
      </c>
      <c r="H9737" s="19">
        <f>E9737*Table133[[#This Row],[Price per unit]]</f>
        <v>3009.6</v>
      </c>
      <c r="I9737" s="7">
        <f>(Table133[[#This Row],[Price per unit]]-Table133[[#This Row],[Cost per unit]])*Table133[[#This Row],[Volume]]</f>
        <v>596.64</v>
      </c>
    </row>
    <row r="9738" spans="1:9" x14ac:dyDescent="0.2">
      <c r="A9738" s="14">
        <v>2014</v>
      </c>
      <c r="B9738" s="17" t="s">
        <v>13</v>
      </c>
      <c r="C9738" s="17" t="s">
        <v>1578</v>
      </c>
      <c r="D9738" s="17" t="s">
        <v>2203</v>
      </c>
      <c r="E9738" s="1">
        <v>492</v>
      </c>
      <c r="F9738" s="19">
        <v>4.8</v>
      </c>
      <c r="G9738" s="19">
        <v>6.92</v>
      </c>
      <c r="H9738" s="19">
        <f>E9738*Table133[[#This Row],[Price per unit]]</f>
        <v>3404.64</v>
      </c>
      <c r="I9738" s="7">
        <f>(Table133[[#This Row],[Price per unit]]-Table133[[#This Row],[Cost per unit]])*Table133[[#This Row],[Volume]]</f>
        <v>1043.04</v>
      </c>
    </row>
    <row r="9739" spans="1:9" x14ac:dyDescent="0.2">
      <c r="A9739" s="14">
        <v>2014</v>
      </c>
      <c r="B9739" s="17" t="s">
        <v>13</v>
      </c>
      <c r="C9739" s="17" t="s">
        <v>1578</v>
      </c>
      <c r="D9739" s="17" t="s">
        <v>2203</v>
      </c>
      <c r="E9739" s="1">
        <v>504</v>
      </c>
      <c r="F9739" s="19">
        <v>4.6399999999999997</v>
      </c>
      <c r="G9739" s="19">
        <v>6.95</v>
      </c>
      <c r="H9739" s="19">
        <f>E9739*Table133[[#This Row],[Price per unit]]</f>
        <v>3502.8</v>
      </c>
      <c r="I9739" s="7">
        <f>(Table133[[#This Row],[Price per unit]]-Table133[[#This Row],[Cost per unit]])*Table133[[#This Row],[Volume]]</f>
        <v>1164.2400000000002</v>
      </c>
    </row>
    <row r="9740" spans="1:9" x14ac:dyDescent="0.2">
      <c r="A9740" s="14">
        <v>2014</v>
      </c>
      <c r="B9740" s="17" t="s">
        <v>13</v>
      </c>
      <c r="C9740" s="17" t="s">
        <v>1578</v>
      </c>
      <c r="D9740" s="17" t="s">
        <v>2203</v>
      </c>
      <c r="E9740" s="1">
        <v>516</v>
      </c>
      <c r="F9740" s="19">
        <v>3.93</v>
      </c>
      <c r="G9740" s="19">
        <v>6.86</v>
      </c>
      <c r="H9740" s="19">
        <f>E9740*Table133[[#This Row],[Price per unit]]</f>
        <v>3539.76</v>
      </c>
      <c r="I9740" s="7">
        <f>(Table133[[#This Row],[Price per unit]]-Table133[[#This Row],[Cost per unit]])*Table133[[#This Row],[Volume]]</f>
        <v>1511.88</v>
      </c>
    </row>
    <row r="9741" spans="1:9" x14ac:dyDescent="0.2">
      <c r="A9741" s="14">
        <v>2014</v>
      </c>
      <c r="B9741" s="17" t="s">
        <v>13</v>
      </c>
      <c r="C9741" s="17" t="s">
        <v>1578</v>
      </c>
      <c r="D9741" s="17" t="s">
        <v>2203</v>
      </c>
      <c r="E9741" s="1">
        <v>504</v>
      </c>
      <c r="F9741" s="19">
        <v>3.37</v>
      </c>
      <c r="G9741" s="19">
        <v>5.94</v>
      </c>
      <c r="H9741" s="19">
        <f>E9741*Table133[[#This Row],[Price per unit]]</f>
        <v>2993.76</v>
      </c>
      <c r="I9741" s="7">
        <f>(Table133[[#This Row],[Price per unit]]-Table133[[#This Row],[Cost per unit]])*Table133[[#This Row],[Volume]]</f>
        <v>1295.2800000000002</v>
      </c>
    </row>
    <row r="9742" spans="1:9" x14ac:dyDescent="0.2">
      <c r="A9742" s="14">
        <v>2014</v>
      </c>
      <c r="B9742" s="17" t="s">
        <v>13</v>
      </c>
      <c r="C9742" s="17" t="s">
        <v>1578</v>
      </c>
      <c r="D9742" s="17" t="s">
        <v>2203</v>
      </c>
      <c r="E9742" s="1">
        <v>444</v>
      </c>
      <c r="F9742" s="19">
        <v>4.26</v>
      </c>
      <c r="G9742" s="19">
        <v>6.47</v>
      </c>
      <c r="H9742" s="19">
        <f>E9742*Table133[[#This Row],[Price per unit]]</f>
        <v>2872.68</v>
      </c>
      <c r="I9742" s="7">
        <f>(Table133[[#This Row],[Price per unit]]-Table133[[#This Row],[Cost per unit]])*Table133[[#This Row],[Volume]]</f>
        <v>981.24</v>
      </c>
    </row>
    <row r="9743" spans="1:9" x14ac:dyDescent="0.2">
      <c r="A9743" s="14">
        <v>2014</v>
      </c>
      <c r="B9743" s="17" t="s">
        <v>13</v>
      </c>
      <c r="C9743" s="17" t="s">
        <v>1578</v>
      </c>
      <c r="D9743" s="17" t="s">
        <v>2203</v>
      </c>
      <c r="E9743" s="1">
        <v>504</v>
      </c>
      <c r="F9743" s="19">
        <v>3.58</v>
      </c>
      <c r="G9743" s="19">
        <v>6.8</v>
      </c>
      <c r="H9743" s="19">
        <f>E9743*Table133[[#This Row],[Price per unit]]</f>
        <v>3427.2</v>
      </c>
      <c r="I9743" s="7">
        <f>(Table133[[#This Row],[Price per unit]]-Table133[[#This Row],[Cost per unit]])*Table133[[#This Row],[Volume]]</f>
        <v>1622.8799999999999</v>
      </c>
    </row>
    <row r="9744" spans="1:9" x14ac:dyDescent="0.2">
      <c r="A9744" s="14">
        <v>2014</v>
      </c>
      <c r="B9744" s="17" t="s">
        <v>13</v>
      </c>
      <c r="C9744" s="17" t="s">
        <v>1578</v>
      </c>
      <c r="D9744" s="17" t="s">
        <v>2203</v>
      </c>
      <c r="E9744" s="1">
        <v>528</v>
      </c>
      <c r="F9744" s="19">
        <v>3.8</v>
      </c>
      <c r="G9744" s="19">
        <v>5.08</v>
      </c>
      <c r="H9744" s="19">
        <f>E9744*Table133[[#This Row],[Price per unit]]</f>
        <v>2682.2400000000002</v>
      </c>
      <c r="I9744" s="7">
        <f>(Table133[[#This Row],[Price per unit]]-Table133[[#This Row],[Cost per unit]])*Table133[[#This Row],[Volume]]</f>
        <v>675.84000000000015</v>
      </c>
    </row>
    <row r="9745" spans="1:9" x14ac:dyDescent="0.2">
      <c r="A9745" s="14">
        <v>2014</v>
      </c>
      <c r="B9745" s="17" t="s">
        <v>13</v>
      </c>
      <c r="C9745" s="17" t="s">
        <v>1578</v>
      </c>
      <c r="D9745" s="17" t="s">
        <v>2203</v>
      </c>
      <c r="E9745" s="1">
        <v>384</v>
      </c>
      <c r="F9745" s="19">
        <v>3.47</v>
      </c>
      <c r="G9745" s="19">
        <v>5.0999999999999996</v>
      </c>
      <c r="H9745" s="19">
        <f>E9745*Table133[[#This Row],[Price per unit]]</f>
        <v>1958.3999999999999</v>
      </c>
      <c r="I9745" s="7">
        <f>(Table133[[#This Row],[Price per unit]]-Table133[[#This Row],[Cost per unit]])*Table133[[#This Row],[Volume]]</f>
        <v>625.91999999999985</v>
      </c>
    </row>
    <row r="9746" spans="1:9" x14ac:dyDescent="0.2">
      <c r="A9746" s="14">
        <v>2014</v>
      </c>
      <c r="B9746" s="17" t="s">
        <v>13</v>
      </c>
      <c r="C9746" s="17" t="s">
        <v>1578</v>
      </c>
      <c r="D9746" s="17" t="s">
        <v>2203</v>
      </c>
      <c r="E9746" s="1">
        <v>480</v>
      </c>
      <c r="F9746" s="19">
        <v>3.33</v>
      </c>
      <c r="G9746" s="19">
        <v>5.37</v>
      </c>
      <c r="H9746" s="19">
        <f>E9746*Table133[[#This Row],[Price per unit]]</f>
        <v>2577.6</v>
      </c>
      <c r="I9746" s="7">
        <f>(Table133[[#This Row],[Price per unit]]-Table133[[#This Row],[Cost per unit]])*Table133[[#This Row],[Volume]]</f>
        <v>979.2</v>
      </c>
    </row>
    <row r="9747" spans="1:9" x14ac:dyDescent="0.2">
      <c r="A9747" s="14">
        <v>2014</v>
      </c>
      <c r="B9747" s="17" t="s">
        <v>13</v>
      </c>
      <c r="C9747" s="17" t="s">
        <v>1578</v>
      </c>
      <c r="D9747" s="17" t="s">
        <v>2203</v>
      </c>
      <c r="E9747" s="1">
        <v>444</v>
      </c>
      <c r="F9747" s="19">
        <v>4.5999999999999996</v>
      </c>
      <c r="G9747" s="19">
        <v>6.19</v>
      </c>
      <c r="H9747" s="19">
        <f>E9747*Table133[[#This Row],[Price per unit]]</f>
        <v>2748.36</v>
      </c>
      <c r="I9747" s="7">
        <f>(Table133[[#This Row],[Price per unit]]-Table133[[#This Row],[Cost per unit]])*Table133[[#This Row],[Volume]]</f>
        <v>705.96000000000038</v>
      </c>
    </row>
    <row r="9748" spans="1:9" x14ac:dyDescent="0.2">
      <c r="A9748" s="14">
        <v>2014</v>
      </c>
      <c r="B9748" s="17" t="s">
        <v>13</v>
      </c>
      <c r="C9748" s="17" t="s">
        <v>1578</v>
      </c>
      <c r="D9748" s="17" t="s">
        <v>2203</v>
      </c>
      <c r="E9748" s="1">
        <v>384</v>
      </c>
      <c r="F9748" s="19">
        <v>3.15</v>
      </c>
      <c r="G9748" s="19">
        <v>5.44</v>
      </c>
      <c r="H9748" s="19">
        <f>E9748*Table133[[#This Row],[Price per unit]]</f>
        <v>2088.96</v>
      </c>
      <c r="I9748" s="7">
        <f>(Table133[[#This Row],[Price per unit]]-Table133[[#This Row],[Cost per unit]])*Table133[[#This Row],[Volume]]</f>
        <v>879.36000000000013</v>
      </c>
    </row>
    <row r="9749" spans="1:9" x14ac:dyDescent="0.2">
      <c r="A9749" s="14">
        <v>2014</v>
      </c>
      <c r="B9749" s="17" t="s">
        <v>13</v>
      </c>
      <c r="C9749" s="17" t="s">
        <v>1578</v>
      </c>
      <c r="D9749" s="17" t="s">
        <v>2203</v>
      </c>
      <c r="E9749" s="1">
        <v>540</v>
      </c>
      <c r="F9749" s="19">
        <v>4.29</v>
      </c>
      <c r="G9749" s="19">
        <v>6.66</v>
      </c>
      <c r="H9749" s="19">
        <f>E9749*Table133[[#This Row],[Price per unit]]</f>
        <v>3596.4</v>
      </c>
      <c r="I9749" s="7">
        <f>(Table133[[#This Row],[Price per unit]]-Table133[[#This Row],[Cost per unit]])*Table133[[#This Row],[Volume]]</f>
        <v>1279.8</v>
      </c>
    </row>
    <row r="9750" spans="1:9" x14ac:dyDescent="0.2">
      <c r="A9750" s="14">
        <v>2014</v>
      </c>
      <c r="B9750" s="17" t="s">
        <v>13</v>
      </c>
      <c r="C9750" s="17" t="s">
        <v>1578</v>
      </c>
      <c r="D9750" s="17" t="s">
        <v>2203</v>
      </c>
      <c r="E9750" s="1">
        <v>504</v>
      </c>
      <c r="F9750" s="19">
        <v>3.82</v>
      </c>
      <c r="G9750" s="19">
        <v>5.56</v>
      </c>
      <c r="H9750" s="19">
        <f>E9750*Table133[[#This Row],[Price per unit]]</f>
        <v>2802.24</v>
      </c>
      <c r="I9750" s="7">
        <f>(Table133[[#This Row],[Price per unit]]-Table133[[#This Row],[Cost per unit]])*Table133[[#This Row],[Volume]]</f>
        <v>876.95999999999992</v>
      </c>
    </row>
    <row r="9751" spans="1:9" x14ac:dyDescent="0.2">
      <c r="A9751" s="14">
        <v>2014</v>
      </c>
      <c r="B9751" s="17" t="s">
        <v>13</v>
      </c>
      <c r="C9751" s="17" t="s">
        <v>1578</v>
      </c>
      <c r="D9751" s="17" t="s">
        <v>2203</v>
      </c>
      <c r="E9751" s="1">
        <v>420</v>
      </c>
      <c r="F9751" s="19">
        <v>3.03</v>
      </c>
      <c r="G9751" s="19">
        <v>6</v>
      </c>
      <c r="H9751" s="19">
        <f>E9751*Table133[[#This Row],[Price per unit]]</f>
        <v>2520</v>
      </c>
      <c r="I9751" s="7">
        <f>(Table133[[#This Row],[Price per unit]]-Table133[[#This Row],[Cost per unit]])*Table133[[#This Row],[Volume]]</f>
        <v>1247.4000000000001</v>
      </c>
    </row>
    <row r="9752" spans="1:9" x14ac:dyDescent="0.2">
      <c r="A9752" s="14">
        <v>2014</v>
      </c>
      <c r="B9752" s="17" t="s">
        <v>13</v>
      </c>
      <c r="C9752" s="17" t="s">
        <v>1578</v>
      </c>
      <c r="D9752" s="17" t="s">
        <v>2203</v>
      </c>
      <c r="E9752" s="1">
        <v>480</v>
      </c>
      <c r="F9752" s="19">
        <v>4.3</v>
      </c>
      <c r="G9752" s="19">
        <v>6.26</v>
      </c>
      <c r="H9752" s="19">
        <f>E9752*Table133[[#This Row],[Price per unit]]</f>
        <v>3004.7999999999997</v>
      </c>
      <c r="I9752" s="7">
        <f>(Table133[[#This Row],[Price per unit]]-Table133[[#This Row],[Cost per unit]])*Table133[[#This Row],[Volume]]</f>
        <v>940.8</v>
      </c>
    </row>
    <row r="9753" spans="1:9" x14ac:dyDescent="0.2">
      <c r="A9753" s="14">
        <v>2014</v>
      </c>
      <c r="B9753" s="17" t="s">
        <v>13</v>
      </c>
      <c r="C9753" s="17" t="s">
        <v>1578</v>
      </c>
      <c r="D9753" s="17" t="s">
        <v>2203</v>
      </c>
      <c r="E9753" s="1">
        <v>480</v>
      </c>
      <c r="F9753" s="19">
        <v>3.26</v>
      </c>
      <c r="G9753" s="19">
        <v>6.35</v>
      </c>
      <c r="H9753" s="19">
        <f>E9753*Table133[[#This Row],[Price per unit]]</f>
        <v>3048</v>
      </c>
      <c r="I9753" s="7">
        <f>(Table133[[#This Row],[Price per unit]]-Table133[[#This Row],[Cost per unit]])*Table133[[#This Row],[Volume]]</f>
        <v>1483.1999999999998</v>
      </c>
    </row>
    <row r="9754" spans="1:9" x14ac:dyDescent="0.2">
      <c r="A9754" s="14">
        <v>2014</v>
      </c>
      <c r="B9754" s="17" t="s">
        <v>13</v>
      </c>
      <c r="C9754" s="17" t="s">
        <v>1578</v>
      </c>
      <c r="D9754" s="17" t="s">
        <v>2203</v>
      </c>
      <c r="E9754" s="1">
        <v>492</v>
      </c>
      <c r="F9754" s="19">
        <v>4.08</v>
      </c>
      <c r="G9754" s="19">
        <v>6.41</v>
      </c>
      <c r="H9754" s="19">
        <f>E9754*Table133[[#This Row],[Price per unit]]</f>
        <v>3153.7200000000003</v>
      </c>
      <c r="I9754" s="7">
        <f>(Table133[[#This Row],[Price per unit]]-Table133[[#This Row],[Cost per unit]])*Table133[[#This Row],[Volume]]</f>
        <v>1146.3600000000001</v>
      </c>
    </row>
    <row r="9755" spans="1:9" x14ac:dyDescent="0.2">
      <c r="A9755" s="14">
        <v>2014</v>
      </c>
      <c r="B9755" s="17" t="s">
        <v>13</v>
      </c>
      <c r="C9755" s="17" t="s">
        <v>1578</v>
      </c>
      <c r="D9755" s="17" t="s">
        <v>2203</v>
      </c>
      <c r="E9755" s="1">
        <v>432</v>
      </c>
      <c r="F9755" s="19">
        <v>3.69</v>
      </c>
      <c r="G9755" s="19">
        <v>6.98</v>
      </c>
      <c r="H9755" s="19">
        <f>E9755*Table133[[#This Row],[Price per unit]]</f>
        <v>3015.36</v>
      </c>
      <c r="I9755" s="7">
        <f>(Table133[[#This Row],[Price per unit]]-Table133[[#This Row],[Cost per unit]])*Table133[[#This Row],[Volume]]</f>
        <v>1421.2800000000002</v>
      </c>
    </row>
    <row r="9756" spans="1:9" x14ac:dyDescent="0.2">
      <c r="A9756" s="14">
        <v>2014</v>
      </c>
      <c r="B9756" s="17" t="s">
        <v>13</v>
      </c>
      <c r="C9756" s="17" t="s">
        <v>1578</v>
      </c>
      <c r="D9756" s="17" t="s">
        <v>2203</v>
      </c>
      <c r="E9756" s="1">
        <v>408</v>
      </c>
      <c r="F9756" s="19">
        <v>4.82</v>
      </c>
      <c r="G9756" s="19">
        <v>5.68</v>
      </c>
      <c r="H9756" s="19">
        <f>E9756*Table133[[#This Row],[Price per unit]]</f>
        <v>2317.44</v>
      </c>
      <c r="I9756" s="7">
        <f>(Table133[[#This Row],[Price per unit]]-Table133[[#This Row],[Cost per unit]])*Table133[[#This Row],[Volume]]</f>
        <v>350.87999999999977</v>
      </c>
    </row>
    <row r="9757" spans="1:9" x14ac:dyDescent="0.2">
      <c r="A9757" s="14">
        <v>2014</v>
      </c>
      <c r="B9757" s="17" t="s">
        <v>13</v>
      </c>
      <c r="C9757" s="17" t="s">
        <v>1578</v>
      </c>
      <c r="D9757" s="17" t="s">
        <v>2203</v>
      </c>
      <c r="E9757" s="1">
        <v>492</v>
      </c>
      <c r="F9757" s="19">
        <v>3.34</v>
      </c>
      <c r="G9757" s="19">
        <v>6.92</v>
      </c>
      <c r="H9757" s="19">
        <f>E9757*Table133[[#This Row],[Price per unit]]</f>
        <v>3404.64</v>
      </c>
      <c r="I9757" s="7">
        <f>(Table133[[#This Row],[Price per unit]]-Table133[[#This Row],[Cost per unit]])*Table133[[#This Row],[Volume]]</f>
        <v>1761.3600000000001</v>
      </c>
    </row>
    <row r="9758" spans="1:9" x14ac:dyDescent="0.2">
      <c r="A9758" s="14">
        <v>2014</v>
      </c>
      <c r="B9758" s="17" t="s">
        <v>13</v>
      </c>
      <c r="C9758" s="17" t="s">
        <v>1578</v>
      </c>
      <c r="D9758" s="17" t="s">
        <v>2203</v>
      </c>
      <c r="E9758" s="1">
        <v>528</v>
      </c>
      <c r="F9758" s="19">
        <v>3.53</v>
      </c>
      <c r="G9758" s="19">
        <v>6.37</v>
      </c>
      <c r="H9758" s="19">
        <f>E9758*Table133[[#This Row],[Price per unit]]</f>
        <v>3363.36</v>
      </c>
      <c r="I9758" s="7">
        <f>(Table133[[#This Row],[Price per unit]]-Table133[[#This Row],[Cost per unit]])*Table133[[#This Row],[Volume]]</f>
        <v>1499.5200000000002</v>
      </c>
    </row>
    <row r="9759" spans="1:9" x14ac:dyDescent="0.2">
      <c r="A9759" s="14">
        <v>2014</v>
      </c>
      <c r="B9759" s="17" t="s">
        <v>13</v>
      </c>
      <c r="C9759" s="17" t="s">
        <v>1578</v>
      </c>
      <c r="D9759" s="17" t="s">
        <v>2203</v>
      </c>
      <c r="E9759" s="1">
        <v>372</v>
      </c>
      <c r="F9759" s="19">
        <v>4.83</v>
      </c>
      <c r="G9759" s="19">
        <v>5.52</v>
      </c>
      <c r="H9759" s="19">
        <f>E9759*Table133[[#This Row],[Price per unit]]</f>
        <v>2053.44</v>
      </c>
      <c r="I9759" s="7">
        <f>(Table133[[#This Row],[Price per unit]]-Table133[[#This Row],[Cost per unit]])*Table133[[#This Row],[Volume]]</f>
        <v>256.67999999999984</v>
      </c>
    </row>
    <row r="9760" spans="1:9" x14ac:dyDescent="0.2">
      <c r="A9760" s="14">
        <v>2014</v>
      </c>
      <c r="B9760" s="17" t="s">
        <v>13</v>
      </c>
      <c r="C9760" s="17" t="s">
        <v>1578</v>
      </c>
      <c r="D9760" s="17" t="s">
        <v>2203</v>
      </c>
      <c r="E9760" s="1">
        <v>384</v>
      </c>
      <c r="F9760" s="19">
        <v>3.24</v>
      </c>
      <c r="G9760" s="19">
        <v>7</v>
      </c>
      <c r="H9760" s="19">
        <f>E9760*Table133[[#This Row],[Price per unit]]</f>
        <v>2688</v>
      </c>
      <c r="I9760" s="7">
        <f>(Table133[[#This Row],[Price per unit]]-Table133[[#This Row],[Cost per unit]])*Table133[[#This Row],[Volume]]</f>
        <v>1443.84</v>
      </c>
    </row>
    <row r="9761" spans="1:9" x14ac:dyDescent="0.2">
      <c r="A9761" s="14">
        <v>2014</v>
      </c>
      <c r="B9761" s="17" t="s">
        <v>13</v>
      </c>
      <c r="C9761" s="17" t="s">
        <v>1352</v>
      </c>
      <c r="D9761" s="17" t="s">
        <v>2274</v>
      </c>
      <c r="E9761" s="1">
        <v>948</v>
      </c>
      <c r="F9761" s="19">
        <v>1.6</v>
      </c>
      <c r="G9761" s="19">
        <v>2.1800000000000002</v>
      </c>
      <c r="H9761" s="19">
        <f>E9761*Table133[[#This Row],[Price per unit]]</f>
        <v>2066.6400000000003</v>
      </c>
      <c r="I9761" s="7">
        <f>(Table133[[#This Row],[Price per unit]]-Table133[[#This Row],[Cost per unit]])*Table133[[#This Row],[Volume]]</f>
        <v>549.84</v>
      </c>
    </row>
    <row r="9762" spans="1:9" x14ac:dyDescent="0.2">
      <c r="A9762" s="14">
        <v>2014</v>
      </c>
      <c r="B9762" s="17" t="s">
        <v>13</v>
      </c>
      <c r="C9762" s="17" t="s">
        <v>1352</v>
      </c>
      <c r="D9762" s="17" t="s">
        <v>2274</v>
      </c>
      <c r="E9762" s="1">
        <v>924</v>
      </c>
      <c r="F9762" s="19">
        <v>2.44</v>
      </c>
      <c r="G9762" s="19">
        <v>2.4300000000000002</v>
      </c>
      <c r="H9762" s="19">
        <f>E9762*Table133[[#This Row],[Price per unit]]</f>
        <v>2245.3200000000002</v>
      </c>
      <c r="I9762" s="7">
        <f>(Table133[[#This Row],[Price per unit]]-Table133[[#This Row],[Cost per unit]])*Table133[[#This Row],[Volume]]</f>
        <v>-9.239999999999803</v>
      </c>
    </row>
    <row r="9763" spans="1:9" x14ac:dyDescent="0.2">
      <c r="A9763" s="14">
        <v>2014</v>
      </c>
      <c r="B9763" s="17" t="s">
        <v>13</v>
      </c>
      <c r="C9763" s="17" t="s">
        <v>1352</v>
      </c>
      <c r="D9763" s="17" t="s">
        <v>2274</v>
      </c>
      <c r="E9763" s="1">
        <v>900</v>
      </c>
      <c r="F9763" s="19">
        <v>1.38</v>
      </c>
      <c r="G9763" s="19">
        <v>2.5299999999999998</v>
      </c>
      <c r="H9763" s="19">
        <f>E9763*Table133[[#This Row],[Price per unit]]</f>
        <v>2277</v>
      </c>
      <c r="I9763" s="7">
        <f>(Table133[[#This Row],[Price per unit]]-Table133[[#This Row],[Cost per unit]])*Table133[[#This Row],[Volume]]</f>
        <v>1035</v>
      </c>
    </row>
    <row r="9764" spans="1:9" x14ac:dyDescent="0.2">
      <c r="A9764" s="14">
        <v>2014</v>
      </c>
      <c r="B9764" s="17" t="s">
        <v>13</v>
      </c>
      <c r="C9764" s="17" t="s">
        <v>1352</v>
      </c>
      <c r="D9764" s="17" t="s">
        <v>2274</v>
      </c>
      <c r="E9764" s="1">
        <v>528</v>
      </c>
      <c r="F9764" s="19">
        <v>1.3</v>
      </c>
      <c r="G9764" s="19">
        <v>2.69</v>
      </c>
      <c r="H9764" s="19">
        <f>E9764*Table133[[#This Row],[Price per unit]]</f>
        <v>1420.32</v>
      </c>
      <c r="I9764" s="7">
        <f>(Table133[[#This Row],[Price per unit]]-Table133[[#This Row],[Cost per unit]])*Table133[[#This Row],[Volume]]</f>
        <v>733.92</v>
      </c>
    </row>
    <row r="9765" spans="1:9" x14ac:dyDescent="0.2">
      <c r="A9765" s="14">
        <v>2014</v>
      </c>
      <c r="B9765" s="17" t="s">
        <v>13</v>
      </c>
      <c r="C9765" s="17" t="s">
        <v>1352</v>
      </c>
      <c r="D9765" s="17" t="s">
        <v>2274</v>
      </c>
      <c r="E9765" s="1">
        <v>996</v>
      </c>
      <c r="F9765" s="19">
        <v>1.96</v>
      </c>
      <c r="G9765" s="19">
        <v>2.2799999999999998</v>
      </c>
      <c r="H9765" s="19">
        <f>E9765*Table133[[#This Row],[Price per unit]]</f>
        <v>2270.8799999999997</v>
      </c>
      <c r="I9765" s="7">
        <f>(Table133[[#This Row],[Price per unit]]-Table133[[#This Row],[Cost per unit]])*Table133[[#This Row],[Volume]]</f>
        <v>318.71999999999986</v>
      </c>
    </row>
    <row r="9766" spans="1:9" x14ac:dyDescent="0.2">
      <c r="A9766" s="14">
        <v>2014</v>
      </c>
      <c r="B9766" s="17" t="s">
        <v>13</v>
      </c>
      <c r="C9766" s="17" t="s">
        <v>1352</v>
      </c>
      <c r="D9766" s="17" t="s">
        <v>2274</v>
      </c>
      <c r="E9766" s="1">
        <v>396</v>
      </c>
      <c r="F9766" s="19">
        <v>2.46</v>
      </c>
      <c r="G9766" s="19">
        <v>2.2400000000000002</v>
      </c>
      <c r="H9766" s="19">
        <f>E9766*Table133[[#This Row],[Price per unit]]</f>
        <v>887.04000000000008</v>
      </c>
      <c r="I9766" s="7">
        <f>(Table133[[#This Row],[Price per unit]]-Table133[[#This Row],[Cost per unit]])*Table133[[#This Row],[Volume]]</f>
        <v>-87.119999999999905</v>
      </c>
    </row>
    <row r="9767" spans="1:9" x14ac:dyDescent="0.2">
      <c r="A9767" s="14">
        <v>2014</v>
      </c>
      <c r="B9767" s="17" t="s">
        <v>13</v>
      </c>
      <c r="C9767" s="17" t="s">
        <v>1352</v>
      </c>
      <c r="D9767" s="17" t="s">
        <v>2274</v>
      </c>
      <c r="E9767" s="1">
        <v>528</v>
      </c>
      <c r="F9767" s="19">
        <v>1.91</v>
      </c>
      <c r="G9767" s="19">
        <v>3.19</v>
      </c>
      <c r="H9767" s="19">
        <f>E9767*Table133[[#This Row],[Price per unit]]</f>
        <v>1684.32</v>
      </c>
      <c r="I9767" s="7">
        <f>(Table133[[#This Row],[Price per unit]]-Table133[[#This Row],[Cost per unit]])*Table133[[#This Row],[Volume]]</f>
        <v>675.84</v>
      </c>
    </row>
    <row r="9768" spans="1:9" x14ac:dyDescent="0.2">
      <c r="A9768" s="14">
        <v>2014</v>
      </c>
      <c r="B9768" s="17" t="s">
        <v>13</v>
      </c>
      <c r="C9768" s="17" t="s">
        <v>1352</v>
      </c>
      <c r="D9768" s="17" t="s">
        <v>2274</v>
      </c>
      <c r="E9768" s="1">
        <v>1032</v>
      </c>
      <c r="F9768" s="19">
        <v>1.69</v>
      </c>
      <c r="G9768" s="19">
        <v>3</v>
      </c>
      <c r="H9768" s="19">
        <f>E9768*Table133[[#This Row],[Price per unit]]</f>
        <v>3096</v>
      </c>
      <c r="I9768" s="7">
        <f>(Table133[[#This Row],[Price per unit]]-Table133[[#This Row],[Cost per unit]])*Table133[[#This Row],[Volume]]</f>
        <v>1351.92</v>
      </c>
    </row>
    <row r="9769" spans="1:9" x14ac:dyDescent="0.2">
      <c r="A9769" s="14">
        <v>2014</v>
      </c>
      <c r="B9769" s="17" t="s">
        <v>13</v>
      </c>
      <c r="C9769" s="17" t="s">
        <v>1352</v>
      </c>
      <c r="D9769" s="17" t="s">
        <v>2274</v>
      </c>
      <c r="E9769" s="1">
        <v>780</v>
      </c>
      <c r="F9769" s="19">
        <v>1.29</v>
      </c>
      <c r="G9769" s="19">
        <v>2.83</v>
      </c>
      <c r="H9769" s="19">
        <f>E9769*Table133[[#This Row],[Price per unit]]</f>
        <v>2207.4</v>
      </c>
      <c r="I9769" s="7">
        <f>(Table133[[#This Row],[Price per unit]]-Table133[[#This Row],[Cost per unit]])*Table133[[#This Row],[Volume]]</f>
        <v>1201.2</v>
      </c>
    </row>
    <row r="9770" spans="1:9" x14ac:dyDescent="0.2">
      <c r="A9770" s="14">
        <v>2014</v>
      </c>
      <c r="B9770" s="17" t="s">
        <v>13</v>
      </c>
      <c r="C9770" s="17" t="s">
        <v>1352</v>
      </c>
      <c r="D9770" s="17" t="s">
        <v>2274</v>
      </c>
      <c r="E9770" s="1">
        <v>1104</v>
      </c>
      <c r="F9770" s="19">
        <v>1.71</v>
      </c>
      <c r="G9770" s="19">
        <v>2.58</v>
      </c>
      <c r="H9770" s="19">
        <f>E9770*Table133[[#This Row],[Price per unit]]</f>
        <v>2848.32</v>
      </c>
      <c r="I9770" s="7">
        <f>(Table133[[#This Row],[Price per unit]]-Table133[[#This Row],[Cost per unit]])*Table133[[#This Row],[Volume]]</f>
        <v>960.48000000000013</v>
      </c>
    </row>
    <row r="9771" spans="1:9" x14ac:dyDescent="0.2">
      <c r="A9771" s="14">
        <v>2014</v>
      </c>
      <c r="B9771" s="17" t="s">
        <v>13</v>
      </c>
      <c r="C9771" s="17" t="s">
        <v>1352</v>
      </c>
      <c r="D9771" s="17" t="s">
        <v>2274</v>
      </c>
      <c r="E9771" s="1">
        <v>1116</v>
      </c>
      <c r="F9771" s="19">
        <v>2.0299999999999998</v>
      </c>
      <c r="G9771" s="19">
        <v>2.6</v>
      </c>
      <c r="H9771" s="19">
        <f>E9771*Table133[[#This Row],[Price per unit]]</f>
        <v>2901.6</v>
      </c>
      <c r="I9771" s="7">
        <f>(Table133[[#This Row],[Price per unit]]-Table133[[#This Row],[Cost per unit]])*Table133[[#This Row],[Volume]]</f>
        <v>636.12000000000035</v>
      </c>
    </row>
    <row r="9772" spans="1:9" x14ac:dyDescent="0.2">
      <c r="A9772" s="14">
        <v>2014</v>
      </c>
      <c r="B9772" s="17" t="s">
        <v>13</v>
      </c>
      <c r="C9772" s="17" t="s">
        <v>1352</v>
      </c>
      <c r="D9772" s="17" t="s">
        <v>2274</v>
      </c>
      <c r="E9772" s="1">
        <v>780</v>
      </c>
      <c r="F9772" s="19">
        <v>1.98</v>
      </c>
      <c r="G9772" s="19">
        <v>2.87</v>
      </c>
      <c r="H9772" s="19">
        <f>E9772*Table133[[#This Row],[Price per unit]]</f>
        <v>2238.6</v>
      </c>
      <c r="I9772" s="7">
        <f>(Table133[[#This Row],[Price per unit]]-Table133[[#This Row],[Cost per unit]])*Table133[[#This Row],[Volume]]</f>
        <v>694.2</v>
      </c>
    </row>
    <row r="9773" spans="1:9" x14ac:dyDescent="0.2">
      <c r="A9773" s="14">
        <v>2014</v>
      </c>
      <c r="B9773" s="17" t="s">
        <v>13</v>
      </c>
      <c r="C9773" s="17" t="s">
        <v>270</v>
      </c>
      <c r="D9773" s="17" t="s">
        <v>4071</v>
      </c>
      <c r="E9773" s="1">
        <v>1368</v>
      </c>
      <c r="F9773" s="19">
        <v>2.72</v>
      </c>
      <c r="G9773" s="19">
        <v>3.89</v>
      </c>
      <c r="H9773" s="19">
        <f>E9773*Table133[[#This Row],[Price per unit]]</f>
        <v>5321.52</v>
      </c>
      <c r="I9773" s="7">
        <f>(Table133[[#This Row],[Price per unit]]-Table133[[#This Row],[Cost per unit]])*Table133[[#This Row],[Volume]]</f>
        <v>1600.56</v>
      </c>
    </row>
    <row r="9774" spans="1:9" x14ac:dyDescent="0.2">
      <c r="A9774" s="14">
        <v>2014</v>
      </c>
      <c r="B9774" s="17" t="s">
        <v>13</v>
      </c>
      <c r="C9774" s="17" t="s">
        <v>270</v>
      </c>
      <c r="D9774" s="17" t="s">
        <v>4071</v>
      </c>
      <c r="E9774" s="1">
        <v>1572</v>
      </c>
      <c r="F9774" s="19">
        <v>2.81</v>
      </c>
      <c r="G9774" s="19">
        <v>3.53</v>
      </c>
      <c r="H9774" s="19">
        <f>E9774*Table133[[#This Row],[Price per unit]]</f>
        <v>5549.16</v>
      </c>
      <c r="I9774" s="7">
        <f>(Table133[[#This Row],[Price per unit]]-Table133[[#This Row],[Cost per unit]])*Table133[[#This Row],[Volume]]</f>
        <v>1131.8399999999997</v>
      </c>
    </row>
    <row r="9775" spans="1:9" x14ac:dyDescent="0.2">
      <c r="A9775" s="14">
        <v>2014</v>
      </c>
      <c r="B9775" s="17" t="s">
        <v>13</v>
      </c>
      <c r="C9775" s="17" t="s">
        <v>270</v>
      </c>
      <c r="D9775" s="17" t="s">
        <v>4071</v>
      </c>
      <c r="E9775" s="1">
        <v>2568</v>
      </c>
      <c r="F9775" s="19">
        <v>2.71</v>
      </c>
      <c r="G9775" s="19">
        <v>3.33</v>
      </c>
      <c r="H9775" s="19">
        <f>E9775*Table133[[#This Row],[Price per unit]]</f>
        <v>8551.44</v>
      </c>
      <c r="I9775" s="7">
        <f>(Table133[[#This Row],[Price per unit]]-Table133[[#This Row],[Cost per unit]])*Table133[[#This Row],[Volume]]</f>
        <v>1592.1600000000003</v>
      </c>
    </row>
    <row r="9776" spans="1:9" x14ac:dyDescent="0.2">
      <c r="A9776" s="14">
        <v>2014</v>
      </c>
      <c r="B9776" s="17" t="s">
        <v>13</v>
      </c>
      <c r="C9776" s="17" t="s">
        <v>270</v>
      </c>
      <c r="D9776" s="17" t="s">
        <v>4071</v>
      </c>
      <c r="E9776" s="1">
        <v>1632</v>
      </c>
      <c r="F9776" s="19">
        <v>2.56</v>
      </c>
      <c r="G9776" s="19">
        <v>3.52</v>
      </c>
      <c r="H9776" s="19">
        <f>E9776*Table133[[#This Row],[Price per unit]]</f>
        <v>5744.64</v>
      </c>
      <c r="I9776" s="7">
        <f>(Table133[[#This Row],[Price per unit]]-Table133[[#This Row],[Cost per unit]])*Table133[[#This Row],[Volume]]</f>
        <v>1566.72</v>
      </c>
    </row>
    <row r="9777" spans="1:9" x14ac:dyDescent="0.2">
      <c r="A9777" s="14">
        <v>2014</v>
      </c>
      <c r="B9777" s="17" t="s">
        <v>13</v>
      </c>
      <c r="C9777" s="17" t="s">
        <v>270</v>
      </c>
      <c r="D9777" s="17" t="s">
        <v>4071</v>
      </c>
      <c r="E9777" s="1">
        <v>1560</v>
      </c>
      <c r="F9777" s="19">
        <v>2.5099999999999998</v>
      </c>
      <c r="G9777" s="19">
        <v>3.99</v>
      </c>
      <c r="H9777" s="19">
        <f>E9777*Table133[[#This Row],[Price per unit]]</f>
        <v>6224.4000000000005</v>
      </c>
      <c r="I9777" s="7">
        <f>(Table133[[#This Row],[Price per unit]]-Table133[[#This Row],[Cost per unit]])*Table133[[#This Row],[Volume]]</f>
        <v>2308.8000000000006</v>
      </c>
    </row>
    <row r="9778" spans="1:9" x14ac:dyDescent="0.2">
      <c r="A9778" s="14">
        <v>2014</v>
      </c>
      <c r="B9778" s="17" t="s">
        <v>13</v>
      </c>
      <c r="C9778" s="17" t="s">
        <v>270</v>
      </c>
      <c r="D9778" s="17" t="s">
        <v>4071</v>
      </c>
      <c r="E9778" s="1">
        <v>2040</v>
      </c>
      <c r="F9778" s="19">
        <v>2.76</v>
      </c>
      <c r="G9778" s="19">
        <v>3.44</v>
      </c>
      <c r="H9778" s="19">
        <f>E9778*Table133[[#This Row],[Price per unit]]</f>
        <v>7017.5999999999995</v>
      </c>
      <c r="I9778" s="7">
        <f>(Table133[[#This Row],[Price per unit]]-Table133[[#This Row],[Cost per unit]])*Table133[[#This Row],[Volume]]</f>
        <v>1387.2000000000003</v>
      </c>
    </row>
    <row r="9779" spans="1:9" x14ac:dyDescent="0.2">
      <c r="A9779" s="14">
        <v>2014</v>
      </c>
      <c r="B9779" s="17" t="s">
        <v>13</v>
      </c>
      <c r="C9779" s="17" t="s">
        <v>270</v>
      </c>
      <c r="D9779" s="17" t="s">
        <v>4071</v>
      </c>
      <c r="E9779" s="1">
        <v>1728</v>
      </c>
      <c r="F9779" s="19">
        <v>2.38</v>
      </c>
      <c r="G9779" s="19">
        <v>3.56</v>
      </c>
      <c r="H9779" s="19">
        <f>E9779*Table133[[#This Row],[Price per unit]]</f>
        <v>6151.68</v>
      </c>
      <c r="I9779" s="7">
        <f>(Table133[[#This Row],[Price per unit]]-Table133[[#This Row],[Cost per unit]])*Table133[[#This Row],[Volume]]</f>
        <v>2039.0400000000002</v>
      </c>
    </row>
    <row r="9780" spans="1:9" x14ac:dyDescent="0.2">
      <c r="A9780" s="14">
        <v>2014</v>
      </c>
      <c r="B9780" s="17" t="s">
        <v>13</v>
      </c>
      <c r="C9780" s="17" t="s">
        <v>270</v>
      </c>
      <c r="D9780" s="17" t="s">
        <v>4071</v>
      </c>
      <c r="E9780" s="1">
        <v>2136</v>
      </c>
      <c r="F9780" s="19">
        <v>2.74</v>
      </c>
      <c r="G9780" s="19">
        <v>3.82</v>
      </c>
      <c r="H9780" s="19">
        <f>E9780*Table133[[#This Row],[Price per unit]]</f>
        <v>8159.5199999999995</v>
      </c>
      <c r="I9780" s="7">
        <f>(Table133[[#This Row],[Price per unit]]-Table133[[#This Row],[Cost per unit]])*Table133[[#This Row],[Volume]]</f>
        <v>2306.8799999999992</v>
      </c>
    </row>
    <row r="9781" spans="1:9" x14ac:dyDescent="0.2">
      <c r="A9781" s="14">
        <v>2014</v>
      </c>
      <c r="B9781" s="17" t="s">
        <v>13</v>
      </c>
      <c r="C9781" s="17" t="s">
        <v>270</v>
      </c>
      <c r="D9781" s="17" t="s">
        <v>4071</v>
      </c>
      <c r="E9781" s="1">
        <v>1944</v>
      </c>
      <c r="F9781" s="19">
        <v>2.44</v>
      </c>
      <c r="G9781" s="19">
        <v>3.51</v>
      </c>
      <c r="H9781" s="19">
        <f>E9781*Table133[[#This Row],[Price per unit]]</f>
        <v>6823.44</v>
      </c>
      <c r="I9781" s="7">
        <f>(Table133[[#This Row],[Price per unit]]-Table133[[#This Row],[Cost per unit]])*Table133[[#This Row],[Volume]]</f>
        <v>2080.0799999999995</v>
      </c>
    </row>
    <row r="9782" spans="1:9" x14ac:dyDescent="0.2">
      <c r="A9782" s="14">
        <v>2014</v>
      </c>
      <c r="B9782" s="17" t="s">
        <v>13</v>
      </c>
      <c r="C9782" s="17" t="s">
        <v>270</v>
      </c>
      <c r="D9782" s="17" t="s">
        <v>4071</v>
      </c>
      <c r="E9782" s="1">
        <v>2040</v>
      </c>
      <c r="F9782" s="19">
        <v>2.4300000000000002</v>
      </c>
      <c r="G9782" s="19">
        <v>3.97</v>
      </c>
      <c r="H9782" s="19">
        <f>E9782*Table133[[#This Row],[Price per unit]]</f>
        <v>8098.8</v>
      </c>
      <c r="I9782" s="7">
        <f>(Table133[[#This Row],[Price per unit]]-Table133[[#This Row],[Cost per unit]])*Table133[[#This Row],[Volume]]</f>
        <v>3141.6</v>
      </c>
    </row>
    <row r="9783" spans="1:9" x14ac:dyDescent="0.2">
      <c r="A9783" s="14">
        <v>2014</v>
      </c>
      <c r="B9783" s="17" t="s">
        <v>13</v>
      </c>
      <c r="C9783" s="17" t="s">
        <v>270</v>
      </c>
      <c r="D9783" s="17" t="s">
        <v>4071</v>
      </c>
      <c r="E9783" s="1">
        <v>2136</v>
      </c>
      <c r="F9783" s="19">
        <v>2.61</v>
      </c>
      <c r="G9783" s="19">
        <v>3.91</v>
      </c>
      <c r="H9783" s="19">
        <f>E9783*Table133[[#This Row],[Price per unit]]</f>
        <v>8351.76</v>
      </c>
      <c r="I9783" s="7">
        <f>(Table133[[#This Row],[Price per unit]]-Table133[[#This Row],[Cost per unit]])*Table133[[#This Row],[Volume]]</f>
        <v>2776.8000000000006</v>
      </c>
    </row>
    <row r="9784" spans="1:9" x14ac:dyDescent="0.2">
      <c r="A9784" s="14">
        <v>2014</v>
      </c>
      <c r="B9784" s="17" t="s">
        <v>13</v>
      </c>
      <c r="C9784" s="17" t="s">
        <v>270</v>
      </c>
      <c r="D9784" s="17" t="s">
        <v>4071</v>
      </c>
      <c r="E9784" s="1">
        <v>1536</v>
      </c>
      <c r="F9784" s="19">
        <v>2.4500000000000002</v>
      </c>
      <c r="G9784" s="19">
        <v>4</v>
      </c>
      <c r="H9784" s="19">
        <f>E9784*Table133[[#This Row],[Price per unit]]</f>
        <v>6144</v>
      </c>
      <c r="I9784" s="7">
        <f>(Table133[[#This Row],[Price per unit]]-Table133[[#This Row],[Cost per unit]])*Table133[[#This Row],[Volume]]</f>
        <v>2380.7999999999997</v>
      </c>
    </row>
    <row r="9785" spans="1:9" x14ac:dyDescent="0.2">
      <c r="A9785" s="14">
        <v>2014</v>
      </c>
      <c r="B9785" s="17" t="s">
        <v>13</v>
      </c>
      <c r="C9785" s="17" t="s">
        <v>270</v>
      </c>
      <c r="D9785" s="17" t="s">
        <v>4071</v>
      </c>
      <c r="E9785" s="1">
        <v>1680</v>
      </c>
      <c r="F9785" s="19">
        <v>2.89</v>
      </c>
      <c r="G9785" s="19">
        <v>3.66</v>
      </c>
      <c r="H9785" s="19">
        <f>E9785*Table133[[#This Row],[Price per unit]]</f>
        <v>6148.8</v>
      </c>
      <c r="I9785" s="7">
        <f>(Table133[[#This Row],[Price per unit]]-Table133[[#This Row],[Cost per unit]])*Table133[[#This Row],[Volume]]</f>
        <v>1293.6000000000001</v>
      </c>
    </row>
    <row r="9786" spans="1:9" x14ac:dyDescent="0.2">
      <c r="A9786" s="14">
        <v>2014</v>
      </c>
      <c r="B9786" s="17" t="s">
        <v>13</v>
      </c>
      <c r="C9786" s="17" t="s">
        <v>14</v>
      </c>
      <c r="D9786" s="17" t="s">
        <v>2279</v>
      </c>
      <c r="E9786" s="1">
        <v>492</v>
      </c>
      <c r="F9786" s="19">
        <v>5.6333333333333337</v>
      </c>
      <c r="G9786" s="19">
        <v>7.73</v>
      </c>
      <c r="H9786" s="19">
        <f>E9786*Table133[[#This Row],[Price per unit]]</f>
        <v>3803.1600000000003</v>
      </c>
      <c r="I9786" s="7">
        <f>(Table133[[#This Row],[Price per unit]]-Table133[[#This Row],[Cost per unit]])*Table133[[#This Row],[Volume]]</f>
        <v>1031.56</v>
      </c>
    </row>
    <row r="9787" spans="1:9" x14ac:dyDescent="0.2">
      <c r="A9787" s="14">
        <v>2014</v>
      </c>
      <c r="B9787" s="17" t="s">
        <v>13</v>
      </c>
      <c r="C9787" s="17" t="s">
        <v>14</v>
      </c>
      <c r="D9787" s="17" t="s">
        <v>2279</v>
      </c>
      <c r="E9787" s="1">
        <v>612</v>
      </c>
      <c r="F9787" s="19">
        <v>6.36</v>
      </c>
      <c r="G9787" s="19">
        <v>7.79</v>
      </c>
      <c r="H9787" s="19">
        <f>E9787*Table133[[#This Row],[Price per unit]]</f>
        <v>4767.4800000000005</v>
      </c>
      <c r="I9787" s="7">
        <f>(Table133[[#This Row],[Price per unit]]-Table133[[#This Row],[Cost per unit]])*Table133[[#This Row],[Volume]]</f>
        <v>875.15999999999985</v>
      </c>
    </row>
    <row r="9788" spans="1:9" x14ac:dyDescent="0.2">
      <c r="A9788" s="14">
        <v>2014</v>
      </c>
      <c r="B9788" s="17" t="s">
        <v>13</v>
      </c>
      <c r="C9788" s="17" t="s">
        <v>14</v>
      </c>
      <c r="D9788" s="17" t="s">
        <v>2279</v>
      </c>
      <c r="E9788" s="1">
        <v>576</v>
      </c>
      <c r="F9788" s="19">
        <v>5.7733333333333334</v>
      </c>
      <c r="G9788" s="19">
        <v>8.31</v>
      </c>
      <c r="H9788" s="19">
        <f>E9788*Table133[[#This Row],[Price per unit]]</f>
        <v>4786.5600000000004</v>
      </c>
      <c r="I9788" s="7">
        <f>(Table133[[#This Row],[Price per unit]]-Table133[[#This Row],[Cost per unit]])*Table133[[#This Row],[Volume]]</f>
        <v>1461.1200000000003</v>
      </c>
    </row>
    <row r="9789" spans="1:9" x14ac:dyDescent="0.2">
      <c r="A9789" s="14">
        <v>2014</v>
      </c>
      <c r="B9789" s="17" t="s">
        <v>13</v>
      </c>
      <c r="C9789" s="17" t="s">
        <v>14</v>
      </c>
      <c r="D9789" s="17" t="s">
        <v>2279</v>
      </c>
      <c r="E9789" s="1">
        <v>636</v>
      </c>
      <c r="F9789" s="19">
        <v>5.9266666666666667</v>
      </c>
      <c r="G9789" s="19">
        <v>7.44</v>
      </c>
      <c r="H9789" s="19">
        <f>E9789*Table133[[#This Row],[Price per unit]]</f>
        <v>4731.84</v>
      </c>
      <c r="I9789" s="7">
        <f>(Table133[[#This Row],[Price per unit]]-Table133[[#This Row],[Cost per unit]])*Table133[[#This Row],[Volume]]</f>
        <v>962.48000000000025</v>
      </c>
    </row>
    <row r="9790" spans="1:9" x14ac:dyDescent="0.2">
      <c r="A9790" s="14">
        <v>2014</v>
      </c>
      <c r="B9790" s="17" t="s">
        <v>13</v>
      </c>
      <c r="C9790" s="17" t="s">
        <v>14</v>
      </c>
      <c r="D9790" s="17" t="s">
        <v>2279</v>
      </c>
      <c r="E9790" s="1">
        <v>576</v>
      </c>
      <c r="F9790" s="19">
        <v>6.246666666666667</v>
      </c>
      <c r="G9790" s="19">
        <v>8.09</v>
      </c>
      <c r="H9790" s="19">
        <f>E9790*Table133[[#This Row],[Price per unit]]</f>
        <v>4659.84</v>
      </c>
      <c r="I9790" s="7">
        <f>(Table133[[#This Row],[Price per unit]]-Table133[[#This Row],[Cost per unit]])*Table133[[#This Row],[Volume]]</f>
        <v>1061.7599999999998</v>
      </c>
    </row>
    <row r="9791" spans="1:9" x14ac:dyDescent="0.2">
      <c r="A9791" s="14">
        <v>2014</v>
      </c>
      <c r="B9791" s="17" t="s">
        <v>13</v>
      </c>
      <c r="C9791" s="17" t="s">
        <v>14</v>
      </c>
      <c r="D9791" s="17" t="s">
        <v>2279</v>
      </c>
      <c r="E9791" s="1">
        <v>456</v>
      </c>
      <c r="F9791" s="19">
        <v>6.22</v>
      </c>
      <c r="G9791" s="19">
        <v>8.2799999999999994</v>
      </c>
      <c r="H9791" s="19">
        <f>E9791*Table133[[#This Row],[Price per unit]]</f>
        <v>3775.68</v>
      </c>
      <c r="I9791" s="7">
        <f>(Table133[[#This Row],[Price per unit]]-Table133[[#This Row],[Cost per unit]])*Table133[[#This Row],[Volume]]</f>
        <v>939.35999999999979</v>
      </c>
    </row>
    <row r="9792" spans="1:9" x14ac:dyDescent="0.2">
      <c r="A9792" s="14">
        <v>2014</v>
      </c>
      <c r="B9792" s="17" t="s">
        <v>13</v>
      </c>
      <c r="C9792" s="17" t="s">
        <v>14</v>
      </c>
      <c r="D9792" s="17" t="s">
        <v>2279</v>
      </c>
      <c r="E9792" s="1">
        <v>528</v>
      </c>
      <c r="F9792" s="19">
        <v>5.4133333333333331</v>
      </c>
      <c r="G9792" s="19">
        <v>8.52</v>
      </c>
      <c r="H9792" s="19">
        <f>E9792*Table133[[#This Row],[Price per unit]]</f>
        <v>4498.5599999999995</v>
      </c>
      <c r="I9792" s="7">
        <f>(Table133[[#This Row],[Price per unit]]-Table133[[#This Row],[Cost per unit]])*Table133[[#This Row],[Volume]]</f>
        <v>1640.32</v>
      </c>
    </row>
    <row r="9793" spans="1:9" x14ac:dyDescent="0.2">
      <c r="A9793" s="14">
        <v>2014</v>
      </c>
      <c r="B9793" s="17" t="s">
        <v>13</v>
      </c>
      <c r="C9793" s="17" t="s">
        <v>14</v>
      </c>
      <c r="D9793" s="17" t="s">
        <v>2279</v>
      </c>
      <c r="E9793" s="1">
        <v>540</v>
      </c>
      <c r="F9793" s="19">
        <v>6.4933333333333332</v>
      </c>
      <c r="G9793" s="19">
        <v>8.27</v>
      </c>
      <c r="H9793" s="19">
        <f>E9793*Table133[[#This Row],[Price per unit]]</f>
        <v>4465.8</v>
      </c>
      <c r="I9793" s="7">
        <f>(Table133[[#This Row],[Price per unit]]-Table133[[#This Row],[Cost per unit]])*Table133[[#This Row],[Volume]]</f>
        <v>959.39999999999986</v>
      </c>
    </row>
    <row r="9794" spans="1:9" x14ac:dyDescent="0.2">
      <c r="A9794" s="14">
        <v>2014</v>
      </c>
      <c r="B9794" s="17" t="s">
        <v>13</v>
      </c>
      <c r="C9794" s="17" t="s">
        <v>14</v>
      </c>
      <c r="D9794" s="17" t="s">
        <v>2279</v>
      </c>
      <c r="E9794" s="1">
        <v>624</v>
      </c>
      <c r="F9794" s="19">
        <v>6.3666666666666663</v>
      </c>
      <c r="G9794" s="19">
        <v>7.96</v>
      </c>
      <c r="H9794" s="19">
        <f>E9794*Table133[[#This Row],[Price per unit]]</f>
        <v>4967.04</v>
      </c>
      <c r="I9794" s="7">
        <f>(Table133[[#This Row],[Price per unit]]-Table133[[#This Row],[Cost per unit]])*Table133[[#This Row],[Volume]]</f>
        <v>994.24000000000024</v>
      </c>
    </row>
    <row r="9795" spans="1:9" x14ac:dyDescent="0.2">
      <c r="A9795" s="14">
        <v>2014</v>
      </c>
      <c r="B9795" s="17" t="s">
        <v>13</v>
      </c>
      <c r="C9795" s="17" t="s">
        <v>14</v>
      </c>
      <c r="D9795" s="17" t="s">
        <v>2279</v>
      </c>
      <c r="E9795" s="1">
        <v>420</v>
      </c>
      <c r="F9795" s="19">
        <v>5.793333333333333</v>
      </c>
      <c r="G9795" s="19">
        <v>8.17</v>
      </c>
      <c r="H9795" s="19">
        <f>E9795*Table133[[#This Row],[Price per unit]]</f>
        <v>3431.4</v>
      </c>
      <c r="I9795" s="7">
        <f>(Table133[[#This Row],[Price per unit]]-Table133[[#This Row],[Cost per unit]])*Table133[[#This Row],[Volume]]</f>
        <v>998.20000000000016</v>
      </c>
    </row>
    <row r="9796" spans="1:9" x14ac:dyDescent="0.2">
      <c r="A9796" s="14">
        <v>2014</v>
      </c>
      <c r="B9796" s="17" t="s">
        <v>13</v>
      </c>
      <c r="C9796" s="17" t="s">
        <v>281</v>
      </c>
      <c r="D9796" s="17" t="s">
        <v>2279</v>
      </c>
      <c r="E9796" s="1">
        <v>912</v>
      </c>
      <c r="F9796" s="19">
        <v>2.79</v>
      </c>
      <c r="G9796" s="19">
        <v>3.93</v>
      </c>
      <c r="H9796" s="19">
        <f>E9796*Table133[[#This Row],[Price per unit]]</f>
        <v>3584.1600000000003</v>
      </c>
      <c r="I9796" s="7">
        <f>(Table133[[#This Row],[Price per unit]]-Table133[[#This Row],[Cost per unit]])*Table133[[#This Row],[Volume]]</f>
        <v>1039.68</v>
      </c>
    </row>
    <row r="9797" spans="1:9" x14ac:dyDescent="0.2">
      <c r="A9797" s="14">
        <v>2014</v>
      </c>
      <c r="B9797" s="17" t="s">
        <v>13</v>
      </c>
      <c r="C9797" s="17" t="s">
        <v>281</v>
      </c>
      <c r="D9797" s="17" t="s">
        <v>2279</v>
      </c>
      <c r="E9797" s="1">
        <v>612</v>
      </c>
      <c r="F9797" s="19">
        <v>2.11</v>
      </c>
      <c r="G9797" s="19">
        <v>3.62</v>
      </c>
      <c r="H9797" s="19">
        <f>E9797*Table133[[#This Row],[Price per unit]]</f>
        <v>2215.44</v>
      </c>
      <c r="I9797" s="7">
        <f>(Table133[[#This Row],[Price per unit]]-Table133[[#This Row],[Cost per unit]])*Table133[[#This Row],[Volume]]</f>
        <v>924.12000000000012</v>
      </c>
    </row>
    <row r="9798" spans="1:9" x14ac:dyDescent="0.2">
      <c r="A9798" s="14">
        <v>2014</v>
      </c>
      <c r="B9798" s="17" t="s">
        <v>13</v>
      </c>
      <c r="C9798" s="17" t="s">
        <v>281</v>
      </c>
      <c r="D9798" s="17" t="s">
        <v>2279</v>
      </c>
      <c r="E9798" s="1">
        <v>660</v>
      </c>
      <c r="F9798" s="19">
        <v>2.88</v>
      </c>
      <c r="G9798" s="19">
        <v>3.47</v>
      </c>
      <c r="H9798" s="19">
        <f>E9798*Table133[[#This Row],[Price per unit]]</f>
        <v>2290.2000000000003</v>
      </c>
      <c r="I9798" s="7">
        <f>(Table133[[#This Row],[Price per unit]]-Table133[[#This Row],[Cost per unit]])*Table133[[#This Row],[Volume]]</f>
        <v>389.4000000000002</v>
      </c>
    </row>
    <row r="9799" spans="1:9" x14ac:dyDescent="0.2">
      <c r="A9799" s="14">
        <v>2014</v>
      </c>
      <c r="B9799" s="17" t="s">
        <v>13</v>
      </c>
      <c r="C9799" s="17" t="s">
        <v>281</v>
      </c>
      <c r="D9799" s="17" t="s">
        <v>2279</v>
      </c>
      <c r="E9799" s="1">
        <v>816</v>
      </c>
      <c r="F9799" s="19">
        <v>2.65</v>
      </c>
      <c r="G9799" s="19">
        <v>3.39</v>
      </c>
      <c r="H9799" s="19">
        <f>E9799*Table133[[#This Row],[Price per unit]]</f>
        <v>2766.2400000000002</v>
      </c>
      <c r="I9799" s="7">
        <f>(Table133[[#This Row],[Price per unit]]-Table133[[#This Row],[Cost per unit]])*Table133[[#This Row],[Volume]]</f>
        <v>603.84000000000015</v>
      </c>
    </row>
    <row r="9800" spans="1:9" x14ac:dyDescent="0.2">
      <c r="A9800" s="14">
        <v>2014</v>
      </c>
      <c r="B9800" s="17" t="s">
        <v>13</v>
      </c>
      <c r="C9800" s="17" t="s">
        <v>281</v>
      </c>
      <c r="D9800" s="17" t="s">
        <v>2279</v>
      </c>
      <c r="E9800" s="1">
        <v>1176</v>
      </c>
      <c r="F9800" s="19">
        <v>2.4</v>
      </c>
      <c r="G9800" s="19">
        <v>3.94</v>
      </c>
      <c r="H9800" s="19">
        <f>E9800*Table133[[#This Row],[Price per unit]]</f>
        <v>4633.4399999999996</v>
      </c>
      <c r="I9800" s="7">
        <f>(Table133[[#This Row],[Price per unit]]-Table133[[#This Row],[Cost per unit]])*Table133[[#This Row],[Volume]]</f>
        <v>1811.04</v>
      </c>
    </row>
    <row r="9801" spans="1:9" x14ac:dyDescent="0.2">
      <c r="A9801" s="14">
        <v>2014</v>
      </c>
      <c r="B9801" s="17" t="s">
        <v>13</v>
      </c>
      <c r="C9801" s="17" t="s">
        <v>281</v>
      </c>
      <c r="D9801" s="17" t="s">
        <v>2279</v>
      </c>
      <c r="E9801" s="1">
        <v>840</v>
      </c>
      <c r="F9801" s="19">
        <v>2.4500000000000002</v>
      </c>
      <c r="G9801" s="19">
        <v>3.54</v>
      </c>
      <c r="H9801" s="19">
        <f>E9801*Table133[[#This Row],[Price per unit]]</f>
        <v>2973.6</v>
      </c>
      <c r="I9801" s="7">
        <f>(Table133[[#This Row],[Price per unit]]-Table133[[#This Row],[Cost per unit]])*Table133[[#This Row],[Volume]]</f>
        <v>915.59999999999991</v>
      </c>
    </row>
    <row r="9802" spans="1:9" x14ac:dyDescent="0.2">
      <c r="A9802" s="14">
        <v>2014</v>
      </c>
      <c r="B9802" s="17" t="s">
        <v>13</v>
      </c>
      <c r="C9802" s="17" t="s">
        <v>281</v>
      </c>
      <c r="D9802" s="17" t="s">
        <v>2279</v>
      </c>
      <c r="E9802" s="1">
        <v>1068</v>
      </c>
      <c r="F9802" s="19">
        <v>2.1800000000000002</v>
      </c>
      <c r="G9802" s="19">
        <v>3.92</v>
      </c>
      <c r="H9802" s="19">
        <f>E9802*Table133[[#This Row],[Price per unit]]</f>
        <v>4186.5599999999995</v>
      </c>
      <c r="I9802" s="7">
        <f>(Table133[[#This Row],[Price per unit]]-Table133[[#This Row],[Cost per unit]])*Table133[[#This Row],[Volume]]</f>
        <v>1858.3199999999997</v>
      </c>
    </row>
    <row r="9803" spans="1:9" x14ac:dyDescent="0.2">
      <c r="A9803" s="14">
        <v>2014</v>
      </c>
      <c r="B9803" s="17" t="s">
        <v>13</v>
      </c>
      <c r="C9803" s="17" t="s">
        <v>281</v>
      </c>
      <c r="D9803" s="17" t="s">
        <v>2279</v>
      </c>
      <c r="E9803" s="1">
        <v>1116</v>
      </c>
      <c r="F9803" s="19">
        <v>2.0099999999999998</v>
      </c>
      <c r="G9803" s="19">
        <v>3.75</v>
      </c>
      <c r="H9803" s="19">
        <f>E9803*Table133[[#This Row],[Price per unit]]</f>
        <v>4185</v>
      </c>
      <c r="I9803" s="7">
        <f>(Table133[[#This Row],[Price per unit]]-Table133[[#This Row],[Cost per unit]])*Table133[[#This Row],[Volume]]</f>
        <v>1941.8400000000001</v>
      </c>
    </row>
    <row r="9804" spans="1:9" x14ac:dyDescent="0.2">
      <c r="A9804" s="14">
        <v>2014</v>
      </c>
      <c r="B9804" s="17" t="s">
        <v>13</v>
      </c>
      <c r="C9804" s="17" t="s">
        <v>281</v>
      </c>
      <c r="D9804" s="17" t="s">
        <v>2279</v>
      </c>
      <c r="E9804" s="1">
        <v>1200</v>
      </c>
      <c r="F9804" s="19">
        <v>2.23</v>
      </c>
      <c r="G9804" s="19">
        <v>3.36</v>
      </c>
      <c r="H9804" s="19">
        <f>E9804*Table133[[#This Row],[Price per unit]]</f>
        <v>4032</v>
      </c>
      <c r="I9804" s="7">
        <f>(Table133[[#This Row],[Price per unit]]-Table133[[#This Row],[Cost per unit]])*Table133[[#This Row],[Volume]]</f>
        <v>1355.9999999999998</v>
      </c>
    </row>
    <row r="9805" spans="1:9" x14ac:dyDescent="0.2">
      <c r="A9805" s="14">
        <v>2014</v>
      </c>
      <c r="B9805" s="17" t="s">
        <v>13</v>
      </c>
      <c r="C9805" s="17" t="s">
        <v>281</v>
      </c>
      <c r="D9805" s="17" t="s">
        <v>2279</v>
      </c>
      <c r="E9805" s="1">
        <v>1080</v>
      </c>
      <c r="F9805" s="19">
        <v>2.97</v>
      </c>
      <c r="G9805" s="19">
        <v>3.61</v>
      </c>
      <c r="H9805" s="19">
        <f>E9805*Table133[[#This Row],[Price per unit]]</f>
        <v>3898.7999999999997</v>
      </c>
      <c r="I9805" s="7">
        <f>(Table133[[#This Row],[Price per unit]]-Table133[[#This Row],[Cost per unit]])*Table133[[#This Row],[Volume]]</f>
        <v>691.1999999999997</v>
      </c>
    </row>
    <row r="9806" spans="1:9" x14ac:dyDescent="0.2">
      <c r="A9806" s="14">
        <v>2014</v>
      </c>
      <c r="B9806" s="17" t="s">
        <v>13</v>
      </c>
      <c r="C9806" s="17" t="s">
        <v>281</v>
      </c>
      <c r="D9806" s="17" t="s">
        <v>2279</v>
      </c>
      <c r="E9806" s="1">
        <v>1008</v>
      </c>
      <c r="F9806" s="19">
        <v>2.59</v>
      </c>
      <c r="G9806" s="19">
        <v>3.37</v>
      </c>
      <c r="H9806" s="19">
        <f>E9806*Table133[[#This Row],[Price per unit]]</f>
        <v>3396.96</v>
      </c>
      <c r="I9806" s="7">
        <f>(Table133[[#This Row],[Price per unit]]-Table133[[#This Row],[Cost per unit]])*Table133[[#This Row],[Volume]]</f>
        <v>786.24000000000024</v>
      </c>
    </row>
    <row r="9807" spans="1:9" x14ac:dyDescent="0.2">
      <c r="A9807" s="14">
        <v>2014</v>
      </c>
      <c r="B9807" s="17" t="s">
        <v>13</v>
      </c>
      <c r="C9807" s="17" t="s">
        <v>281</v>
      </c>
      <c r="D9807" s="17" t="s">
        <v>2279</v>
      </c>
      <c r="E9807" s="1">
        <v>804</v>
      </c>
      <c r="F9807" s="19">
        <v>2.2000000000000002</v>
      </c>
      <c r="G9807" s="19">
        <v>3.56</v>
      </c>
      <c r="H9807" s="19">
        <f>E9807*Table133[[#This Row],[Price per unit]]</f>
        <v>2862.2400000000002</v>
      </c>
      <c r="I9807" s="7">
        <f>(Table133[[#This Row],[Price per unit]]-Table133[[#This Row],[Cost per unit]])*Table133[[#This Row],[Volume]]</f>
        <v>1093.4399999999998</v>
      </c>
    </row>
    <row r="9808" spans="1:9" x14ac:dyDescent="0.2">
      <c r="A9808" s="14">
        <v>2014</v>
      </c>
      <c r="B9808" s="17" t="s">
        <v>13</v>
      </c>
      <c r="C9808" s="17" t="s">
        <v>281</v>
      </c>
      <c r="D9808" s="17" t="s">
        <v>2279</v>
      </c>
      <c r="E9808" s="1">
        <v>984</v>
      </c>
      <c r="F9808" s="19">
        <v>2.83</v>
      </c>
      <c r="G9808" s="19">
        <v>3.68</v>
      </c>
      <c r="H9808" s="19">
        <f>E9808*Table133[[#This Row],[Price per unit]]</f>
        <v>3621.1200000000003</v>
      </c>
      <c r="I9808" s="7">
        <f>(Table133[[#This Row],[Price per unit]]-Table133[[#This Row],[Cost per unit]])*Table133[[#This Row],[Volume]]</f>
        <v>836.40000000000009</v>
      </c>
    </row>
    <row r="9809" spans="1:9" x14ac:dyDescent="0.2">
      <c r="A9809" s="14">
        <v>2014</v>
      </c>
      <c r="B9809" s="17" t="s">
        <v>13</v>
      </c>
      <c r="C9809" s="17" t="s">
        <v>281</v>
      </c>
      <c r="D9809" s="17" t="s">
        <v>2279</v>
      </c>
      <c r="E9809" s="1">
        <v>708</v>
      </c>
      <c r="F9809" s="19">
        <v>2.99</v>
      </c>
      <c r="G9809" s="19">
        <v>3.4</v>
      </c>
      <c r="H9809" s="19">
        <f>E9809*Table133[[#This Row],[Price per unit]]</f>
        <v>2407.1999999999998</v>
      </c>
      <c r="I9809" s="7">
        <f>(Table133[[#This Row],[Price per unit]]-Table133[[#This Row],[Cost per unit]])*Table133[[#This Row],[Volume]]</f>
        <v>290.2799999999998</v>
      </c>
    </row>
    <row r="9810" spans="1:9" x14ac:dyDescent="0.2">
      <c r="A9810" s="14">
        <v>2014</v>
      </c>
      <c r="B9810" s="17" t="s">
        <v>13</v>
      </c>
      <c r="C9810" s="17" t="s">
        <v>281</v>
      </c>
      <c r="D9810" s="17" t="s">
        <v>2279</v>
      </c>
      <c r="E9810" s="1">
        <v>1164</v>
      </c>
      <c r="F9810" s="19">
        <v>2.73</v>
      </c>
      <c r="G9810" s="19">
        <v>3.33</v>
      </c>
      <c r="H9810" s="19">
        <f>E9810*Table133[[#This Row],[Price per unit]]</f>
        <v>3876.12</v>
      </c>
      <c r="I9810" s="7">
        <f>(Table133[[#This Row],[Price per unit]]-Table133[[#This Row],[Cost per unit]])*Table133[[#This Row],[Volume]]</f>
        <v>698.40000000000009</v>
      </c>
    </row>
    <row r="9811" spans="1:9" x14ac:dyDescent="0.2">
      <c r="A9811" s="14">
        <v>2014</v>
      </c>
      <c r="B9811" s="17" t="s">
        <v>13</v>
      </c>
      <c r="C9811" s="17" t="s">
        <v>281</v>
      </c>
      <c r="D9811" s="17" t="s">
        <v>2279</v>
      </c>
      <c r="E9811" s="1">
        <v>648</v>
      </c>
      <c r="F9811" s="19">
        <v>2.68</v>
      </c>
      <c r="G9811" s="19">
        <v>3.91</v>
      </c>
      <c r="H9811" s="19">
        <f>E9811*Table133[[#This Row],[Price per unit]]</f>
        <v>2533.6800000000003</v>
      </c>
      <c r="I9811" s="7">
        <f>(Table133[[#This Row],[Price per unit]]-Table133[[#This Row],[Cost per unit]])*Table133[[#This Row],[Volume]]</f>
        <v>797.04</v>
      </c>
    </row>
    <row r="9812" spans="1:9" x14ac:dyDescent="0.2">
      <c r="A9812" s="14">
        <v>2014</v>
      </c>
      <c r="B9812" s="17" t="s">
        <v>13</v>
      </c>
      <c r="C9812" s="17" t="s">
        <v>281</v>
      </c>
      <c r="D9812" s="17" t="s">
        <v>2279</v>
      </c>
      <c r="E9812" s="1">
        <v>888</v>
      </c>
      <c r="F9812" s="19">
        <v>2.44</v>
      </c>
      <c r="G9812" s="19">
        <v>3.86</v>
      </c>
      <c r="H9812" s="19">
        <f>E9812*Table133[[#This Row],[Price per unit]]</f>
        <v>3427.68</v>
      </c>
      <c r="I9812" s="7">
        <f>(Table133[[#This Row],[Price per unit]]-Table133[[#This Row],[Cost per unit]])*Table133[[#This Row],[Volume]]</f>
        <v>1260.96</v>
      </c>
    </row>
    <row r="9813" spans="1:9" x14ac:dyDescent="0.2">
      <c r="A9813" s="14">
        <v>2014</v>
      </c>
      <c r="B9813" s="17" t="s">
        <v>13</v>
      </c>
      <c r="C9813" s="17" t="s">
        <v>281</v>
      </c>
      <c r="D9813" s="17" t="s">
        <v>2279</v>
      </c>
      <c r="E9813" s="1">
        <v>1044</v>
      </c>
      <c r="F9813" s="19">
        <v>2.15</v>
      </c>
      <c r="G9813" s="19">
        <v>3.51</v>
      </c>
      <c r="H9813" s="19">
        <f>E9813*Table133[[#This Row],[Price per unit]]</f>
        <v>3664.4399999999996</v>
      </c>
      <c r="I9813" s="7">
        <f>(Table133[[#This Row],[Price per unit]]-Table133[[#This Row],[Cost per unit]])*Table133[[#This Row],[Volume]]</f>
        <v>1419.84</v>
      </c>
    </row>
    <row r="9814" spans="1:9" x14ac:dyDescent="0.2">
      <c r="A9814" s="14">
        <v>2014</v>
      </c>
      <c r="B9814" s="17" t="s">
        <v>13</v>
      </c>
      <c r="C9814" s="17" t="s">
        <v>281</v>
      </c>
      <c r="D9814" s="17" t="s">
        <v>2279</v>
      </c>
      <c r="E9814" s="1">
        <v>672</v>
      </c>
      <c r="F9814" s="19">
        <v>2.06</v>
      </c>
      <c r="G9814" s="19">
        <v>3.98</v>
      </c>
      <c r="H9814" s="19">
        <f>E9814*Table133[[#This Row],[Price per unit]]</f>
        <v>2674.56</v>
      </c>
      <c r="I9814" s="7">
        <f>(Table133[[#This Row],[Price per unit]]-Table133[[#This Row],[Cost per unit]])*Table133[[#This Row],[Volume]]</f>
        <v>1290.24</v>
      </c>
    </row>
    <row r="9815" spans="1:9" x14ac:dyDescent="0.2">
      <c r="A9815" s="14">
        <v>2014</v>
      </c>
      <c r="B9815" s="17" t="s">
        <v>13</v>
      </c>
      <c r="C9815" s="17" t="s">
        <v>270</v>
      </c>
      <c r="D9815" s="17" t="s">
        <v>2309</v>
      </c>
      <c r="E9815" s="1">
        <v>1644</v>
      </c>
      <c r="F9815" s="19">
        <v>2.39</v>
      </c>
      <c r="G9815" s="19">
        <v>3.54</v>
      </c>
      <c r="H9815" s="19">
        <f>E9815*Table133[[#This Row],[Price per unit]]</f>
        <v>5819.76</v>
      </c>
      <c r="I9815" s="7">
        <f>(Table133[[#This Row],[Price per unit]]-Table133[[#This Row],[Cost per unit]])*Table133[[#This Row],[Volume]]</f>
        <v>1890.6</v>
      </c>
    </row>
    <row r="9816" spans="1:9" x14ac:dyDescent="0.2">
      <c r="A9816" s="14">
        <v>2014</v>
      </c>
      <c r="B9816" s="17" t="s">
        <v>13</v>
      </c>
      <c r="C9816" s="17" t="s">
        <v>270</v>
      </c>
      <c r="D9816" s="17" t="s">
        <v>2309</v>
      </c>
      <c r="E9816" s="1">
        <v>2544</v>
      </c>
      <c r="F9816" s="19">
        <v>2.82</v>
      </c>
      <c r="G9816" s="19">
        <v>3.39</v>
      </c>
      <c r="H9816" s="19">
        <f>E9816*Table133[[#This Row],[Price per unit]]</f>
        <v>8624.16</v>
      </c>
      <c r="I9816" s="7">
        <f>(Table133[[#This Row],[Price per unit]]-Table133[[#This Row],[Cost per unit]])*Table133[[#This Row],[Volume]]</f>
        <v>1450.0800000000008</v>
      </c>
    </row>
    <row r="9817" spans="1:9" x14ac:dyDescent="0.2">
      <c r="A9817" s="14">
        <v>2014</v>
      </c>
      <c r="B9817" s="17" t="s">
        <v>13</v>
      </c>
      <c r="C9817" s="17" t="s">
        <v>270</v>
      </c>
      <c r="D9817" s="17" t="s">
        <v>2309</v>
      </c>
      <c r="E9817" s="1">
        <v>1788</v>
      </c>
      <c r="F9817" s="19">
        <v>2.81</v>
      </c>
      <c r="G9817" s="19">
        <v>3.56</v>
      </c>
      <c r="H9817" s="19">
        <f>E9817*Table133[[#This Row],[Price per unit]]</f>
        <v>6365.28</v>
      </c>
      <c r="I9817" s="7">
        <f>(Table133[[#This Row],[Price per unit]]-Table133[[#This Row],[Cost per unit]])*Table133[[#This Row],[Volume]]</f>
        <v>1341</v>
      </c>
    </row>
    <row r="9818" spans="1:9" x14ac:dyDescent="0.2">
      <c r="A9818" s="14">
        <v>2014</v>
      </c>
      <c r="B9818" s="17" t="s">
        <v>13</v>
      </c>
      <c r="C9818" s="17" t="s">
        <v>270</v>
      </c>
      <c r="D9818" s="17" t="s">
        <v>2309</v>
      </c>
      <c r="E9818" s="1">
        <v>1524</v>
      </c>
      <c r="F9818" s="19">
        <v>2.37</v>
      </c>
      <c r="G9818" s="19">
        <v>3.54</v>
      </c>
      <c r="H9818" s="19">
        <f>E9818*Table133[[#This Row],[Price per unit]]</f>
        <v>5394.96</v>
      </c>
      <c r="I9818" s="7">
        <f>(Table133[[#This Row],[Price per unit]]-Table133[[#This Row],[Cost per unit]])*Table133[[#This Row],[Volume]]</f>
        <v>1783.08</v>
      </c>
    </row>
    <row r="9819" spans="1:9" x14ac:dyDescent="0.2">
      <c r="A9819" s="14">
        <v>2014</v>
      </c>
      <c r="B9819" s="17" t="s">
        <v>13</v>
      </c>
      <c r="C9819" s="17" t="s">
        <v>270</v>
      </c>
      <c r="D9819" s="17" t="s">
        <v>2309</v>
      </c>
      <c r="E9819" s="1">
        <v>1752</v>
      </c>
      <c r="F9819" s="19">
        <v>2.7</v>
      </c>
      <c r="G9819" s="19">
        <v>3.46</v>
      </c>
      <c r="H9819" s="19">
        <f>E9819*Table133[[#This Row],[Price per unit]]</f>
        <v>6061.92</v>
      </c>
      <c r="I9819" s="7">
        <f>(Table133[[#This Row],[Price per unit]]-Table133[[#This Row],[Cost per unit]])*Table133[[#This Row],[Volume]]</f>
        <v>1331.5199999999995</v>
      </c>
    </row>
    <row r="9820" spans="1:9" x14ac:dyDescent="0.2">
      <c r="A9820" s="14">
        <v>2014</v>
      </c>
      <c r="B9820" s="17" t="s">
        <v>13</v>
      </c>
      <c r="C9820" s="17" t="s">
        <v>270</v>
      </c>
      <c r="D9820" s="17" t="s">
        <v>2309</v>
      </c>
      <c r="E9820" s="1">
        <v>1956</v>
      </c>
      <c r="F9820" s="19">
        <v>2.5099999999999998</v>
      </c>
      <c r="G9820" s="19">
        <v>3.74</v>
      </c>
      <c r="H9820" s="19">
        <f>E9820*Table133[[#This Row],[Price per unit]]</f>
        <v>7315.4400000000005</v>
      </c>
      <c r="I9820" s="7">
        <f>(Table133[[#This Row],[Price per unit]]-Table133[[#This Row],[Cost per unit]])*Table133[[#This Row],[Volume]]</f>
        <v>2405.880000000001</v>
      </c>
    </row>
    <row r="9821" spans="1:9" x14ac:dyDescent="0.2">
      <c r="A9821" s="14">
        <v>2014</v>
      </c>
      <c r="B9821" s="17" t="s">
        <v>13</v>
      </c>
      <c r="C9821" s="17" t="s">
        <v>270</v>
      </c>
      <c r="D9821" s="17" t="s">
        <v>2309</v>
      </c>
      <c r="E9821" s="1">
        <v>1452</v>
      </c>
      <c r="F9821" s="19">
        <v>2.82</v>
      </c>
      <c r="G9821" s="19">
        <v>3.37</v>
      </c>
      <c r="H9821" s="19">
        <f>E9821*Table133[[#This Row],[Price per unit]]</f>
        <v>4893.24</v>
      </c>
      <c r="I9821" s="7">
        <f>(Table133[[#This Row],[Price per unit]]-Table133[[#This Row],[Cost per unit]])*Table133[[#This Row],[Volume]]</f>
        <v>798.60000000000036</v>
      </c>
    </row>
    <row r="9822" spans="1:9" x14ac:dyDescent="0.2">
      <c r="A9822" s="14">
        <v>2014</v>
      </c>
      <c r="B9822" s="17" t="s">
        <v>13</v>
      </c>
      <c r="C9822" s="17" t="s">
        <v>270</v>
      </c>
      <c r="D9822" s="17" t="s">
        <v>2309</v>
      </c>
      <c r="E9822" s="1">
        <v>1872</v>
      </c>
      <c r="F9822" s="19">
        <v>2.56</v>
      </c>
      <c r="G9822" s="19">
        <v>3.95</v>
      </c>
      <c r="H9822" s="19">
        <f>E9822*Table133[[#This Row],[Price per unit]]</f>
        <v>7394.4000000000005</v>
      </c>
      <c r="I9822" s="7">
        <f>(Table133[[#This Row],[Price per unit]]-Table133[[#This Row],[Cost per unit]])*Table133[[#This Row],[Volume]]</f>
        <v>2602.0800000000004</v>
      </c>
    </row>
    <row r="9823" spans="1:9" x14ac:dyDescent="0.2">
      <c r="A9823" s="14">
        <v>2014</v>
      </c>
      <c r="B9823" s="17" t="s">
        <v>13</v>
      </c>
      <c r="C9823" s="17" t="s">
        <v>270</v>
      </c>
      <c r="D9823" s="17" t="s">
        <v>2309</v>
      </c>
      <c r="E9823" s="1">
        <v>2664</v>
      </c>
      <c r="F9823" s="19">
        <v>2.99</v>
      </c>
      <c r="G9823" s="19">
        <v>3.41</v>
      </c>
      <c r="H9823" s="19">
        <f>E9823*Table133[[#This Row],[Price per unit]]</f>
        <v>9084.24</v>
      </c>
      <c r="I9823" s="7">
        <f>(Table133[[#This Row],[Price per unit]]-Table133[[#This Row],[Cost per unit]])*Table133[[#This Row],[Volume]]</f>
        <v>1118.8799999999999</v>
      </c>
    </row>
    <row r="9824" spans="1:9" x14ac:dyDescent="0.2">
      <c r="A9824" s="14">
        <v>2014</v>
      </c>
      <c r="B9824" s="17" t="s">
        <v>13</v>
      </c>
      <c r="C9824" s="17" t="s">
        <v>270</v>
      </c>
      <c r="D9824" s="17" t="s">
        <v>2309</v>
      </c>
      <c r="E9824" s="1">
        <v>2724</v>
      </c>
      <c r="F9824" s="19">
        <v>2.88</v>
      </c>
      <c r="G9824" s="19">
        <v>3.36</v>
      </c>
      <c r="H9824" s="19">
        <f>E9824*Table133[[#This Row],[Price per unit]]</f>
        <v>9152.64</v>
      </c>
      <c r="I9824" s="7">
        <f>(Table133[[#This Row],[Price per unit]]-Table133[[#This Row],[Cost per unit]])*Table133[[#This Row],[Volume]]</f>
        <v>1307.52</v>
      </c>
    </row>
    <row r="9825" spans="1:9" x14ac:dyDescent="0.2">
      <c r="A9825" s="14">
        <v>2014</v>
      </c>
      <c r="B9825" s="17" t="s">
        <v>13</v>
      </c>
      <c r="C9825" s="17" t="s">
        <v>270</v>
      </c>
      <c r="D9825" s="17" t="s">
        <v>2309</v>
      </c>
      <c r="E9825" s="1">
        <v>2712</v>
      </c>
      <c r="F9825" s="19">
        <v>2.67</v>
      </c>
      <c r="G9825" s="19">
        <v>3.61</v>
      </c>
      <c r="H9825" s="19">
        <f>E9825*Table133[[#This Row],[Price per unit]]</f>
        <v>9790.32</v>
      </c>
      <c r="I9825" s="7">
        <f>(Table133[[#This Row],[Price per unit]]-Table133[[#This Row],[Cost per unit]])*Table133[[#This Row],[Volume]]</f>
        <v>2549.2799999999997</v>
      </c>
    </row>
    <row r="9826" spans="1:9" x14ac:dyDescent="0.2">
      <c r="A9826" s="14">
        <v>2014</v>
      </c>
      <c r="B9826" s="17" t="s">
        <v>13</v>
      </c>
      <c r="C9826" s="17" t="s">
        <v>270</v>
      </c>
      <c r="D9826" s="17" t="s">
        <v>2309</v>
      </c>
      <c r="E9826" s="1">
        <v>1464</v>
      </c>
      <c r="F9826" s="19">
        <v>2.71</v>
      </c>
      <c r="G9826" s="19">
        <v>3.72</v>
      </c>
      <c r="H9826" s="19">
        <f>E9826*Table133[[#This Row],[Price per unit]]</f>
        <v>5446.08</v>
      </c>
      <c r="I9826" s="7">
        <f>(Table133[[#This Row],[Price per unit]]-Table133[[#This Row],[Cost per unit]])*Table133[[#This Row],[Volume]]</f>
        <v>1478.6400000000003</v>
      </c>
    </row>
    <row r="9827" spans="1:9" x14ac:dyDescent="0.2">
      <c r="A9827" s="14">
        <v>2014</v>
      </c>
      <c r="B9827" s="17" t="s">
        <v>13</v>
      </c>
      <c r="C9827" s="17" t="s">
        <v>168</v>
      </c>
      <c r="D9827" s="17" t="s">
        <v>4085</v>
      </c>
      <c r="E9827" s="1">
        <v>312</v>
      </c>
      <c r="F9827" s="19">
        <v>5</v>
      </c>
      <c r="G9827" s="19">
        <v>5.32</v>
      </c>
      <c r="H9827" s="19">
        <f>E9827*Table133[[#This Row],[Price per unit]]</f>
        <v>1659.8400000000001</v>
      </c>
      <c r="I9827" s="7">
        <f>(Table133[[#This Row],[Price per unit]]-Table133[[#This Row],[Cost per unit]])*Table133[[#This Row],[Volume]]</f>
        <v>99.840000000000089</v>
      </c>
    </row>
    <row r="9828" spans="1:9" x14ac:dyDescent="0.2">
      <c r="A9828" s="14">
        <v>2014</v>
      </c>
      <c r="B9828" s="17" t="s">
        <v>13</v>
      </c>
      <c r="C9828" s="17" t="s">
        <v>168</v>
      </c>
      <c r="D9828" s="17" t="s">
        <v>4085</v>
      </c>
      <c r="E9828" s="1">
        <v>684</v>
      </c>
      <c r="F9828" s="19">
        <v>4.75</v>
      </c>
      <c r="G9828" s="19">
        <v>5.12</v>
      </c>
      <c r="H9828" s="19">
        <f>E9828*Table133[[#This Row],[Price per unit]]</f>
        <v>3502.08</v>
      </c>
      <c r="I9828" s="7">
        <f>(Table133[[#This Row],[Price per unit]]-Table133[[#This Row],[Cost per unit]])*Table133[[#This Row],[Volume]]</f>
        <v>253.08000000000007</v>
      </c>
    </row>
    <row r="9829" spans="1:9" x14ac:dyDescent="0.2">
      <c r="A9829" s="14">
        <v>2014</v>
      </c>
      <c r="B9829" s="17" t="s">
        <v>13</v>
      </c>
      <c r="C9829" s="17" t="s">
        <v>168</v>
      </c>
      <c r="D9829" s="17" t="s">
        <v>4085</v>
      </c>
      <c r="E9829" s="1">
        <v>288</v>
      </c>
      <c r="F9829" s="19">
        <v>4.83</v>
      </c>
      <c r="G9829" s="19">
        <v>5.21</v>
      </c>
      <c r="H9829" s="19">
        <f>E9829*Table133[[#This Row],[Price per unit]]</f>
        <v>1500.48</v>
      </c>
      <c r="I9829" s="7">
        <f>(Table133[[#This Row],[Price per unit]]-Table133[[#This Row],[Cost per unit]])*Table133[[#This Row],[Volume]]</f>
        <v>109.43999999999997</v>
      </c>
    </row>
    <row r="9830" spans="1:9" x14ac:dyDescent="0.2">
      <c r="A9830" s="14">
        <v>2014</v>
      </c>
      <c r="B9830" s="17" t="s">
        <v>13</v>
      </c>
      <c r="C9830" s="17" t="s">
        <v>168</v>
      </c>
      <c r="D9830" s="17" t="s">
        <v>4085</v>
      </c>
      <c r="E9830" s="1">
        <v>252</v>
      </c>
      <c r="F9830" s="19">
        <v>4.84</v>
      </c>
      <c r="G9830" s="19">
        <v>5.35</v>
      </c>
      <c r="H9830" s="19">
        <f>E9830*Table133[[#This Row],[Price per unit]]</f>
        <v>1348.1999999999998</v>
      </c>
      <c r="I9830" s="7">
        <f>(Table133[[#This Row],[Price per unit]]-Table133[[#This Row],[Cost per unit]])*Table133[[#This Row],[Volume]]</f>
        <v>128.51999999999995</v>
      </c>
    </row>
    <row r="9831" spans="1:9" x14ac:dyDescent="0.2">
      <c r="A9831" s="14">
        <v>2014</v>
      </c>
      <c r="B9831" s="17" t="s">
        <v>13</v>
      </c>
      <c r="C9831" s="17" t="s">
        <v>168</v>
      </c>
      <c r="D9831" s="17" t="s">
        <v>4085</v>
      </c>
      <c r="E9831" s="1">
        <v>564</v>
      </c>
      <c r="F9831" s="19">
        <v>4.1500000000000004</v>
      </c>
      <c r="G9831" s="19">
        <v>5.19</v>
      </c>
      <c r="H9831" s="19">
        <f>E9831*Table133[[#This Row],[Price per unit]]</f>
        <v>2927.1600000000003</v>
      </c>
      <c r="I9831" s="7">
        <f>(Table133[[#This Row],[Price per unit]]-Table133[[#This Row],[Cost per unit]])*Table133[[#This Row],[Volume]]</f>
        <v>586.56000000000006</v>
      </c>
    </row>
    <row r="9832" spans="1:9" x14ac:dyDescent="0.2">
      <c r="A9832" s="14">
        <v>2014</v>
      </c>
      <c r="B9832" s="17" t="s">
        <v>13</v>
      </c>
      <c r="C9832" s="17" t="s">
        <v>168</v>
      </c>
      <c r="D9832" s="17" t="s">
        <v>4085</v>
      </c>
      <c r="E9832" s="1">
        <v>348</v>
      </c>
      <c r="F9832" s="19">
        <v>4.92</v>
      </c>
      <c r="G9832" s="19">
        <v>5.19</v>
      </c>
      <c r="H9832" s="19">
        <f>E9832*Table133[[#This Row],[Price per unit]]</f>
        <v>1806.1200000000001</v>
      </c>
      <c r="I9832" s="7">
        <f>(Table133[[#This Row],[Price per unit]]-Table133[[#This Row],[Cost per unit]])*Table133[[#This Row],[Volume]]</f>
        <v>93.960000000000164</v>
      </c>
    </row>
    <row r="9833" spans="1:9" x14ac:dyDescent="0.2">
      <c r="A9833" s="14">
        <v>2014</v>
      </c>
      <c r="B9833" s="17" t="s">
        <v>13</v>
      </c>
      <c r="C9833" s="17" t="s">
        <v>19</v>
      </c>
      <c r="D9833" s="17" t="s">
        <v>4085</v>
      </c>
      <c r="E9833" s="1">
        <v>6588</v>
      </c>
      <c r="F9833" s="19">
        <v>0.8</v>
      </c>
      <c r="G9833" s="19">
        <v>1.02</v>
      </c>
      <c r="H9833" s="19">
        <f>E9833*Table133[[#This Row],[Price per unit]]</f>
        <v>6719.76</v>
      </c>
      <c r="I9833" s="7">
        <f>(Table133[[#This Row],[Price per unit]]-Table133[[#This Row],[Cost per unit]])*Table133[[#This Row],[Volume]]</f>
        <v>1449.36</v>
      </c>
    </row>
    <row r="9834" spans="1:9" x14ac:dyDescent="0.2">
      <c r="A9834" s="14">
        <v>2014</v>
      </c>
      <c r="B9834" s="17" t="s">
        <v>13</v>
      </c>
      <c r="C9834" s="17" t="s">
        <v>19</v>
      </c>
      <c r="D9834" s="17" t="s">
        <v>4085</v>
      </c>
      <c r="E9834" s="1">
        <v>7140</v>
      </c>
      <c r="F9834" s="19">
        <v>0.88</v>
      </c>
      <c r="G9834" s="19">
        <v>0.96</v>
      </c>
      <c r="H9834" s="19">
        <f>E9834*Table133[[#This Row],[Price per unit]]</f>
        <v>6854.4</v>
      </c>
      <c r="I9834" s="7">
        <f>(Table133[[#This Row],[Price per unit]]-Table133[[#This Row],[Cost per unit]])*Table133[[#This Row],[Volume]]</f>
        <v>571.1999999999997</v>
      </c>
    </row>
    <row r="9835" spans="1:9" x14ac:dyDescent="0.2">
      <c r="A9835" s="14">
        <v>2014</v>
      </c>
      <c r="B9835" s="17" t="s">
        <v>13</v>
      </c>
      <c r="C9835" s="17" t="s">
        <v>19</v>
      </c>
      <c r="D9835" s="17" t="s">
        <v>4085</v>
      </c>
      <c r="E9835" s="1">
        <v>6072</v>
      </c>
      <c r="F9835" s="19">
        <v>0.56000000000000005</v>
      </c>
      <c r="G9835" s="19">
        <v>1.1499999999999999</v>
      </c>
      <c r="H9835" s="19">
        <f>E9835*Table133[[#This Row],[Price per unit]]</f>
        <v>6982.7999999999993</v>
      </c>
      <c r="I9835" s="7">
        <f>(Table133[[#This Row],[Price per unit]]-Table133[[#This Row],[Cost per unit]])*Table133[[#This Row],[Volume]]</f>
        <v>3582.4799999999991</v>
      </c>
    </row>
    <row r="9836" spans="1:9" x14ac:dyDescent="0.2">
      <c r="A9836" s="14">
        <v>2014</v>
      </c>
      <c r="B9836" s="17" t="s">
        <v>13</v>
      </c>
      <c r="C9836" s="17" t="s">
        <v>19</v>
      </c>
      <c r="D9836" s="17" t="s">
        <v>4085</v>
      </c>
      <c r="E9836" s="1">
        <v>8592</v>
      </c>
      <c r="F9836" s="19">
        <v>0.44</v>
      </c>
      <c r="G9836" s="19">
        <v>1.0900000000000001</v>
      </c>
      <c r="H9836" s="19">
        <f>E9836*Table133[[#This Row],[Price per unit]]</f>
        <v>9365.2800000000007</v>
      </c>
      <c r="I9836" s="7">
        <f>(Table133[[#This Row],[Price per unit]]-Table133[[#This Row],[Cost per unit]])*Table133[[#This Row],[Volume]]</f>
        <v>5584.8000000000011</v>
      </c>
    </row>
    <row r="9837" spans="1:9" x14ac:dyDescent="0.2">
      <c r="A9837" s="14">
        <v>2014</v>
      </c>
      <c r="B9837" s="17" t="s">
        <v>13</v>
      </c>
      <c r="C9837" s="17" t="s">
        <v>19</v>
      </c>
      <c r="D9837" s="17" t="s">
        <v>4085</v>
      </c>
      <c r="E9837" s="1">
        <v>6144</v>
      </c>
      <c r="F9837" s="19">
        <v>0.67</v>
      </c>
      <c r="G9837" s="19">
        <v>1.2</v>
      </c>
      <c r="H9837" s="19">
        <f>E9837*Table133[[#This Row],[Price per unit]]</f>
        <v>7372.7999999999993</v>
      </c>
      <c r="I9837" s="7">
        <f>(Table133[[#This Row],[Price per unit]]-Table133[[#This Row],[Cost per unit]])*Table133[[#This Row],[Volume]]</f>
        <v>3256.3199999999997</v>
      </c>
    </row>
    <row r="9838" spans="1:9" x14ac:dyDescent="0.2">
      <c r="A9838" s="14">
        <v>2014</v>
      </c>
      <c r="B9838" s="17" t="s">
        <v>13</v>
      </c>
      <c r="C9838" s="17" t="s">
        <v>19</v>
      </c>
      <c r="D9838" s="17" t="s">
        <v>4085</v>
      </c>
      <c r="E9838" s="1">
        <v>8256</v>
      </c>
      <c r="F9838" s="19">
        <v>0.76</v>
      </c>
      <c r="G9838" s="19">
        <v>1.1499999999999999</v>
      </c>
      <c r="H9838" s="19">
        <f>E9838*Table133[[#This Row],[Price per unit]]</f>
        <v>9494.4</v>
      </c>
      <c r="I9838" s="7">
        <f>(Table133[[#This Row],[Price per unit]]-Table133[[#This Row],[Cost per unit]])*Table133[[#This Row],[Volume]]</f>
        <v>3219.8399999999992</v>
      </c>
    </row>
    <row r="9839" spans="1:9" x14ac:dyDescent="0.2">
      <c r="A9839" s="14">
        <v>2014</v>
      </c>
      <c r="B9839" s="17" t="s">
        <v>13</v>
      </c>
      <c r="C9839" s="17" t="s">
        <v>19</v>
      </c>
      <c r="D9839" s="17" t="s">
        <v>4085</v>
      </c>
      <c r="E9839" s="1">
        <v>9336</v>
      </c>
      <c r="F9839" s="19">
        <v>1.03</v>
      </c>
      <c r="G9839" s="19">
        <v>1.08</v>
      </c>
      <c r="H9839" s="19">
        <f>E9839*Table133[[#This Row],[Price per unit]]</f>
        <v>10082.880000000001</v>
      </c>
      <c r="I9839" s="7">
        <f>(Table133[[#This Row],[Price per unit]]-Table133[[#This Row],[Cost per unit]])*Table133[[#This Row],[Volume]]</f>
        <v>466.80000000000041</v>
      </c>
    </row>
    <row r="9840" spans="1:9" x14ac:dyDescent="0.2">
      <c r="A9840" s="14">
        <v>2014</v>
      </c>
      <c r="B9840" s="17" t="s">
        <v>13</v>
      </c>
      <c r="C9840" s="17" t="s">
        <v>19</v>
      </c>
      <c r="D9840" s="17" t="s">
        <v>4085</v>
      </c>
      <c r="E9840" s="1">
        <v>8100</v>
      </c>
      <c r="F9840" s="19">
        <v>0.69</v>
      </c>
      <c r="G9840" s="19">
        <v>1.17</v>
      </c>
      <c r="H9840" s="19">
        <f>E9840*Table133[[#This Row],[Price per unit]]</f>
        <v>9477</v>
      </c>
      <c r="I9840" s="7">
        <f>(Table133[[#This Row],[Price per unit]]-Table133[[#This Row],[Cost per unit]])*Table133[[#This Row],[Volume]]</f>
        <v>3888</v>
      </c>
    </row>
    <row r="9841" spans="1:9" x14ac:dyDescent="0.2">
      <c r="A9841" s="14">
        <v>2014</v>
      </c>
      <c r="B9841" s="17" t="s">
        <v>13</v>
      </c>
      <c r="C9841" s="17" t="s">
        <v>19</v>
      </c>
      <c r="D9841" s="17" t="s">
        <v>4085</v>
      </c>
      <c r="E9841" s="1">
        <v>5148</v>
      </c>
      <c r="F9841" s="19">
        <v>0.72</v>
      </c>
      <c r="G9841" s="19">
        <v>1.1399999999999999</v>
      </c>
      <c r="H9841" s="19">
        <f>E9841*Table133[[#This Row],[Price per unit]]</f>
        <v>5868.7199999999993</v>
      </c>
      <c r="I9841" s="7">
        <f>(Table133[[#This Row],[Price per unit]]-Table133[[#This Row],[Cost per unit]])*Table133[[#This Row],[Volume]]</f>
        <v>2162.16</v>
      </c>
    </row>
    <row r="9842" spans="1:9" x14ac:dyDescent="0.2">
      <c r="A9842" s="14">
        <v>2014</v>
      </c>
      <c r="B9842" s="17" t="s">
        <v>13</v>
      </c>
      <c r="C9842" s="17" t="s">
        <v>168</v>
      </c>
      <c r="D9842" s="17" t="s">
        <v>4085</v>
      </c>
      <c r="E9842" s="1">
        <v>540</v>
      </c>
      <c r="F9842" s="19">
        <v>4.54</v>
      </c>
      <c r="G9842" s="19">
        <v>5.18</v>
      </c>
      <c r="H9842" s="19">
        <f>E9842*Table133[[#This Row],[Price per unit]]</f>
        <v>2797.2</v>
      </c>
      <c r="I9842" s="7">
        <f>(Table133[[#This Row],[Price per unit]]-Table133[[#This Row],[Cost per unit]])*Table133[[#This Row],[Volume]]</f>
        <v>345.59999999999985</v>
      </c>
    </row>
    <row r="9843" spans="1:9" x14ac:dyDescent="0.2">
      <c r="A9843" s="14">
        <v>2014</v>
      </c>
      <c r="B9843" s="17" t="s">
        <v>13</v>
      </c>
      <c r="C9843" s="17" t="s">
        <v>168</v>
      </c>
      <c r="D9843" s="17" t="s">
        <v>4085</v>
      </c>
      <c r="E9843" s="1">
        <v>504</v>
      </c>
      <c r="F9843" s="19">
        <v>4.75</v>
      </c>
      <c r="G9843" s="19">
        <v>5.37</v>
      </c>
      <c r="H9843" s="19">
        <f>E9843*Table133[[#This Row],[Price per unit]]</f>
        <v>2706.48</v>
      </c>
      <c r="I9843" s="7">
        <f>(Table133[[#This Row],[Price per unit]]-Table133[[#This Row],[Cost per unit]])*Table133[[#This Row],[Volume]]</f>
        <v>312.48000000000008</v>
      </c>
    </row>
    <row r="9844" spans="1:9" x14ac:dyDescent="0.2">
      <c r="A9844" s="14">
        <v>2014</v>
      </c>
      <c r="B9844" s="17" t="s">
        <v>13</v>
      </c>
      <c r="C9844" s="17" t="s">
        <v>168</v>
      </c>
      <c r="D9844" s="17" t="s">
        <v>4085</v>
      </c>
      <c r="E9844" s="1">
        <v>384</v>
      </c>
      <c r="F9844" s="19">
        <v>4.16</v>
      </c>
      <c r="G9844" s="19">
        <v>5.4</v>
      </c>
      <c r="H9844" s="19">
        <f>E9844*Table133[[#This Row],[Price per unit]]</f>
        <v>2073.6000000000004</v>
      </c>
      <c r="I9844" s="7">
        <f>(Table133[[#This Row],[Price per unit]]-Table133[[#This Row],[Cost per unit]])*Table133[[#This Row],[Volume]]</f>
        <v>476.16000000000008</v>
      </c>
    </row>
    <row r="9845" spans="1:9" x14ac:dyDescent="0.2">
      <c r="A9845" s="14">
        <v>2014</v>
      </c>
      <c r="B9845" s="17" t="s">
        <v>13</v>
      </c>
      <c r="C9845" s="17" t="s">
        <v>281</v>
      </c>
      <c r="D9845" s="17" t="s">
        <v>2322</v>
      </c>
      <c r="E9845" s="1">
        <v>948</v>
      </c>
      <c r="F9845" s="19">
        <v>2.59</v>
      </c>
      <c r="G9845" s="19">
        <v>3.88</v>
      </c>
      <c r="H9845" s="19">
        <f>E9845*Table133[[#This Row],[Price per unit]]</f>
        <v>3678.24</v>
      </c>
      <c r="I9845" s="7">
        <f>(Table133[[#This Row],[Price per unit]]-Table133[[#This Row],[Cost per unit]])*Table133[[#This Row],[Volume]]</f>
        <v>1222.92</v>
      </c>
    </row>
    <row r="9846" spans="1:9" x14ac:dyDescent="0.2">
      <c r="A9846" s="14">
        <v>2014</v>
      </c>
      <c r="B9846" s="17" t="s">
        <v>13</v>
      </c>
      <c r="C9846" s="17" t="s">
        <v>281</v>
      </c>
      <c r="D9846" s="17" t="s">
        <v>2322</v>
      </c>
      <c r="E9846" s="1">
        <v>996</v>
      </c>
      <c r="F9846" s="19">
        <v>2.94</v>
      </c>
      <c r="G9846" s="19">
        <v>3.3</v>
      </c>
      <c r="H9846" s="19">
        <f>E9846*Table133[[#This Row],[Price per unit]]</f>
        <v>3286.7999999999997</v>
      </c>
      <c r="I9846" s="7">
        <f>(Table133[[#This Row],[Price per unit]]-Table133[[#This Row],[Cost per unit]])*Table133[[#This Row],[Volume]]</f>
        <v>358.55999999999989</v>
      </c>
    </row>
    <row r="9847" spans="1:9" x14ac:dyDescent="0.2">
      <c r="A9847" s="14">
        <v>2014</v>
      </c>
      <c r="B9847" s="17" t="s">
        <v>13</v>
      </c>
      <c r="C9847" s="17" t="s">
        <v>281</v>
      </c>
      <c r="D9847" s="17" t="s">
        <v>2322</v>
      </c>
      <c r="E9847" s="1">
        <v>1056</v>
      </c>
      <c r="F9847" s="19">
        <v>2.88</v>
      </c>
      <c r="G9847" s="19">
        <v>3.65</v>
      </c>
      <c r="H9847" s="19">
        <f>E9847*Table133[[#This Row],[Price per unit]]</f>
        <v>3854.4</v>
      </c>
      <c r="I9847" s="7">
        <f>(Table133[[#This Row],[Price per unit]]-Table133[[#This Row],[Cost per unit]])*Table133[[#This Row],[Volume]]</f>
        <v>813.12</v>
      </c>
    </row>
    <row r="9848" spans="1:9" x14ac:dyDescent="0.2">
      <c r="A9848" s="14">
        <v>2014</v>
      </c>
      <c r="B9848" s="17" t="s">
        <v>13</v>
      </c>
      <c r="C9848" s="17" t="s">
        <v>281</v>
      </c>
      <c r="D9848" s="17" t="s">
        <v>2322</v>
      </c>
      <c r="E9848" s="1">
        <v>936</v>
      </c>
      <c r="F9848" s="19">
        <v>2.31</v>
      </c>
      <c r="G9848" s="19">
        <v>3.66</v>
      </c>
      <c r="H9848" s="19">
        <f>E9848*Table133[[#This Row],[Price per unit]]</f>
        <v>3425.76</v>
      </c>
      <c r="I9848" s="7">
        <f>(Table133[[#This Row],[Price per unit]]-Table133[[#This Row],[Cost per unit]])*Table133[[#This Row],[Volume]]</f>
        <v>1263.6000000000001</v>
      </c>
    </row>
    <row r="9849" spans="1:9" x14ac:dyDescent="0.2">
      <c r="A9849" s="14">
        <v>2014</v>
      </c>
      <c r="B9849" s="17" t="s">
        <v>13</v>
      </c>
      <c r="C9849" s="17" t="s">
        <v>281</v>
      </c>
      <c r="D9849" s="17" t="s">
        <v>2322</v>
      </c>
      <c r="E9849" s="1">
        <v>1200</v>
      </c>
      <c r="F9849" s="19">
        <v>2.75</v>
      </c>
      <c r="G9849" s="19">
        <v>3.9</v>
      </c>
      <c r="H9849" s="19">
        <f>E9849*Table133[[#This Row],[Price per unit]]</f>
        <v>4680</v>
      </c>
      <c r="I9849" s="7">
        <f>(Table133[[#This Row],[Price per unit]]-Table133[[#This Row],[Cost per unit]])*Table133[[#This Row],[Volume]]</f>
        <v>1380</v>
      </c>
    </row>
    <row r="9850" spans="1:9" x14ac:dyDescent="0.2">
      <c r="A9850" s="14">
        <v>2014</v>
      </c>
      <c r="B9850" s="17" t="s">
        <v>13</v>
      </c>
      <c r="C9850" s="17" t="s">
        <v>281</v>
      </c>
      <c r="D9850" s="17" t="s">
        <v>2322</v>
      </c>
      <c r="E9850" s="1">
        <v>708</v>
      </c>
      <c r="F9850" s="19">
        <v>2.9</v>
      </c>
      <c r="G9850" s="19">
        <v>3.52</v>
      </c>
      <c r="H9850" s="19">
        <f>E9850*Table133[[#This Row],[Price per unit]]</f>
        <v>2492.16</v>
      </c>
      <c r="I9850" s="7">
        <f>(Table133[[#This Row],[Price per unit]]-Table133[[#This Row],[Cost per unit]])*Table133[[#This Row],[Volume]]</f>
        <v>438.96000000000009</v>
      </c>
    </row>
    <row r="9851" spans="1:9" x14ac:dyDescent="0.2">
      <c r="A9851" s="14">
        <v>2014</v>
      </c>
      <c r="B9851" s="17" t="s">
        <v>13</v>
      </c>
      <c r="C9851" s="17" t="s">
        <v>281</v>
      </c>
      <c r="D9851" s="17" t="s">
        <v>2322</v>
      </c>
      <c r="E9851" s="1">
        <v>1176</v>
      </c>
      <c r="F9851" s="19">
        <v>2.2599999999999998</v>
      </c>
      <c r="G9851" s="19">
        <v>3.52</v>
      </c>
      <c r="H9851" s="19">
        <f>E9851*Table133[[#This Row],[Price per unit]]</f>
        <v>4139.5200000000004</v>
      </c>
      <c r="I9851" s="7">
        <f>(Table133[[#This Row],[Price per unit]]-Table133[[#This Row],[Cost per unit]])*Table133[[#This Row],[Volume]]</f>
        <v>1481.7600000000002</v>
      </c>
    </row>
    <row r="9852" spans="1:9" x14ac:dyDescent="0.2">
      <c r="A9852" s="14">
        <v>2014</v>
      </c>
      <c r="B9852" s="17" t="s">
        <v>13</v>
      </c>
      <c r="C9852" s="17" t="s">
        <v>281</v>
      </c>
      <c r="D9852" s="17" t="s">
        <v>2322</v>
      </c>
      <c r="E9852" s="1">
        <v>1044</v>
      </c>
      <c r="F9852" s="19">
        <v>2.64</v>
      </c>
      <c r="G9852" s="19">
        <v>3.84</v>
      </c>
      <c r="H9852" s="19">
        <f>E9852*Table133[[#This Row],[Price per unit]]</f>
        <v>4008.96</v>
      </c>
      <c r="I9852" s="7">
        <f>(Table133[[#This Row],[Price per unit]]-Table133[[#This Row],[Cost per unit]])*Table133[[#This Row],[Volume]]</f>
        <v>1252.7999999999997</v>
      </c>
    </row>
    <row r="9853" spans="1:9" x14ac:dyDescent="0.2">
      <c r="A9853" s="14">
        <v>2014</v>
      </c>
      <c r="B9853" s="17" t="s">
        <v>13</v>
      </c>
      <c r="C9853" s="17" t="s">
        <v>281</v>
      </c>
      <c r="D9853" s="17" t="s">
        <v>2322</v>
      </c>
      <c r="E9853" s="1">
        <v>636</v>
      </c>
      <c r="F9853" s="19">
        <v>2.97</v>
      </c>
      <c r="G9853" s="19">
        <v>3.93</v>
      </c>
      <c r="H9853" s="19">
        <f>E9853*Table133[[#This Row],[Price per unit]]</f>
        <v>2499.48</v>
      </c>
      <c r="I9853" s="7">
        <f>(Table133[[#This Row],[Price per unit]]-Table133[[#This Row],[Cost per unit]])*Table133[[#This Row],[Volume]]</f>
        <v>610.55999999999995</v>
      </c>
    </row>
    <row r="9854" spans="1:9" x14ac:dyDescent="0.2">
      <c r="A9854" s="14">
        <v>2014</v>
      </c>
      <c r="B9854" s="17" t="s">
        <v>13</v>
      </c>
      <c r="C9854" s="17" t="s">
        <v>281</v>
      </c>
      <c r="D9854" s="17" t="s">
        <v>2322</v>
      </c>
      <c r="E9854" s="1">
        <v>804</v>
      </c>
      <c r="F9854" s="19">
        <v>2.4500000000000002</v>
      </c>
      <c r="G9854" s="19">
        <v>3.53</v>
      </c>
      <c r="H9854" s="19">
        <f>E9854*Table133[[#This Row],[Price per unit]]</f>
        <v>2838.12</v>
      </c>
      <c r="I9854" s="7">
        <f>(Table133[[#This Row],[Price per unit]]-Table133[[#This Row],[Cost per unit]])*Table133[[#This Row],[Volume]]</f>
        <v>868.31999999999971</v>
      </c>
    </row>
    <row r="9855" spans="1:9" x14ac:dyDescent="0.2">
      <c r="A9855" s="14">
        <v>2014</v>
      </c>
      <c r="B9855" s="17" t="s">
        <v>13</v>
      </c>
      <c r="C9855" s="17" t="s">
        <v>281</v>
      </c>
      <c r="D9855" s="17" t="s">
        <v>2322</v>
      </c>
      <c r="E9855" s="1">
        <v>684</v>
      </c>
      <c r="F9855" s="19">
        <v>2.4</v>
      </c>
      <c r="G9855" s="19">
        <v>3.79</v>
      </c>
      <c r="H9855" s="19">
        <f>E9855*Table133[[#This Row],[Price per unit]]</f>
        <v>2592.36</v>
      </c>
      <c r="I9855" s="7">
        <f>(Table133[[#This Row],[Price per unit]]-Table133[[#This Row],[Cost per unit]])*Table133[[#This Row],[Volume]]</f>
        <v>950.7600000000001</v>
      </c>
    </row>
    <row r="9856" spans="1:9" x14ac:dyDescent="0.2">
      <c r="A9856" s="14">
        <v>2014</v>
      </c>
      <c r="B9856" s="17" t="s">
        <v>13</v>
      </c>
      <c r="C9856" s="17" t="s">
        <v>281</v>
      </c>
      <c r="D9856" s="17" t="s">
        <v>2322</v>
      </c>
      <c r="E9856" s="1">
        <v>1188</v>
      </c>
      <c r="F9856" s="19">
        <v>2.29</v>
      </c>
      <c r="G9856" s="19">
        <v>3.98</v>
      </c>
      <c r="H9856" s="19">
        <f>E9856*Table133[[#This Row],[Price per unit]]</f>
        <v>4728.24</v>
      </c>
      <c r="I9856" s="7">
        <f>(Table133[[#This Row],[Price per unit]]-Table133[[#This Row],[Cost per unit]])*Table133[[#This Row],[Volume]]</f>
        <v>2007.72</v>
      </c>
    </row>
    <row r="9857" spans="1:9" x14ac:dyDescent="0.2">
      <c r="A9857" s="14">
        <v>2014</v>
      </c>
      <c r="B9857" s="17" t="s">
        <v>13</v>
      </c>
      <c r="C9857" s="17" t="s">
        <v>281</v>
      </c>
      <c r="D9857" s="17" t="s">
        <v>2322</v>
      </c>
      <c r="E9857" s="1">
        <v>720</v>
      </c>
      <c r="F9857" s="19">
        <v>2.09</v>
      </c>
      <c r="G9857" s="19">
        <v>3.71</v>
      </c>
      <c r="H9857" s="19">
        <f>E9857*Table133[[#This Row],[Price per unit]]</f>
        <v>2671.2</v>
      </c>
      <c r="I9857" s="7">
        <f>(Table133[[#This Row],[Price per unit]]-Table133[[#This Row],[Cost per unit]])*Table133[[#This Row],[Volume]]</f>
        <v>1166.4000000000001</v>
      </c>
    </row>
    <row r="9858" spans="1:9" x14ac:dyDescent="0.2">
      <c r="A9858" s="14">
        <v>2014</v>
      </c>
      <c r="B9858" s="17" t="s">
        <v>13</v>
      </c>
      <c r="C9858" s="17" t="s">
        <v>281</v>
      </c>
      <c r="D9858" s="17" t="s">
        <v>2322</v>
      </c>
      <c r="E9858" s="1">
        <v>936</v>
      </c>
      <c r="F9858" s="19">
        <v>2.69</v>
      </c>
      <c r="G9858" s="19">
        <v>3.79</v>
      </c>
      <c r="H9858" s="19">
        <f>E9858*Table133[[#This Row],[Price per unit]]</f>
        <v>3547.44</v>
      </c>
      <c r="I9858" s="7">
        <f>(Table133[[#This Row],[Price per unit]]-Table133[[#This Row],[Cost per unit]])*Table133[[#This Row],[Volume]]</f>
        <v>1029.6000000000001</v>
      </c>
    </row>
    <row r="9859" spans="1:9" x14ac:dyDescent="0.2">
      <c r="A9859" s="14">
        <v>2014</v>
      </c>
      <c r="B9859" s="17" t="s">
        <v>13</v>
      </c>
      <c r="C9859" s="17" t="s">
        <v>281</v>
      </c>
      <c r="D9859" s="17" t="s">
        <v>2322</v>
      </c>
      <c r="E9859" s="1">
        <v>720</v>
      </c>
      <c r="F9859" s="19">
        <v>2.67</v>
      </c>
      <c r="G9859" s="19">
        <v>3.53</v>
      </c>
      <c r="H9859" s="19">
        <f>E9859*Table133[[#This Row],[Price per unit]]</f>
        <v>2541.6</v>
      </c>
      <c r="I9859" s="7">
        <f>(Table133[[#This Row],[Price per unit]]-Table133[[#This Row],[Cost per unit]])*Table133[[#This Row],[Volume]]</f>
        <v>619.19999999999993</v>
      </c>
    </row>
    <row r="9860" spans="1:9" x14ac:dyDescent="0.2">
      <c r="A9860" s="14">
        <v>2014</v>
      </c>
      <c r="B9860" s="17" t="s">
        <v>13</v>
      </c>
      <c r="C9860" s="17" t="s">
        <v>281</v>
      </c>
      <c r="D9860" s="17" t="s">
        <v>2322</v>
      </c>
      <c r="E9860" s="1">
        <v>624</v>
      </c>
      <c r="F9860" s="19">
        <v>2.64</v>
      </c>
      <c r="G9860" s="19">
        <v>3.64</v>
      </c>
      <c r="H9860" s="19">
        <f>E9860*Table133[[#This Row],[Price per unit]]</f>
        <v>2271.36</v>
      </c>
      <c r="I9860" s="7">
        <f>(Table133[[#This Row],[Price per unit]]-Table133[[#This Row],[Cost per unit]])*Table133[[#This Row],[Volume]]</f>
        <v>624</v>
      </c>
    </row>
    <row r="9861" spans="1:9" x14ac:dyDescent="0.2">
      <c r="A9861" s="14">
        <v>2014</v>
      </c>
      <c r="B9861" s="17" t="s">
        <v>13</v>
      </c>
      <c r="C9861" s="17" t="s">
        <v>281</v>
      </c>
      <c r="D9861" s="17" t="s">
        <v>2322</v>
      </c>
      <c r="E9861" s="1">
        <v>912</v>
      </c>
      <c r="F9861" s="19">
        <v>2</v>
      </c>
      <c r="G9861" s="19">
        <v>3.31</v>
      </c>
      <c r="H9861" s="19">
        <f>E9861*Table133[[#This Row],[Price per unit]]</f>
        <v>3018.7200000000003</v>
      </c>
      <c r="I9861" s="7">
        <f>(Table133[[#This Row],[Price per unit]]-Table133[[#This Row],[Cost per unit]])*Table133[[#This Row],[Volume]]</f>
        <v>1194.72</v>
      </c>
    </row>
    <row r="9862" spans="1:9" x14ac:dyDescent="0.2">
      <c r="A9862" s="14">
        <v>2014</v>
      </c>
      <c r="B9862" s="17" t="s">
        <v>13</v>
      </c>
      <c r="C9862" s="17" t="s">
        <v>281</v>
      </c>
      <c r="D9862" s="17" t="s">
        <v>2322</v>
      </c>
      <c r="E9862" s="1">
        <v>1056</v>
      </c>
      <c r="F9862" s="19">
        <v>2.2799999999999998</v>
      </c>
      <c r="G9862" s="19">
        <v>3.59</v>
      </c>
      <c r="H9862" s="19">
        <f>E9862*Table133[[#This Row],[Price per unit]]</f>
        <v>3791.04</v>
      </c>
      <c r="I9862" s="7">
        <f>(Table133[[#This Row],[Price per unit]]-Table133[[#This Row],[Cost per unit]])*Table133[[#This Row],[Volume]]</f>
        <v>1383.3600000000001</v>
      </c>
    </row>
    <row r="9863" spans="1:9" x14ac:dyDescent="0.2">
      <c r="A9863" s="14">
        <v>2014</v>
      </c>
      <c r="B9863" s="17" t="s">
        <v>13</v>
      </c>
      <c r="C9863" s="17" t="s">
        <v>281</v>
      </c>
      <c r="D9863" s="17" t="s">
        <v>2322</v>
      </c>
      <c r="E9863" s="1">
        <v>1188</v>
      </c>
      <c r="F9863" s="19">
        <v>2.17</v>
      </c>
      <c r="G9863" s="19">
        <v>3.92</v>
      </c>
      <c r="H9863" s="19">
        <f>E9863*Table133[[#This Row],[Price per unit]]</f>
        <v>4656.96</v>
      </c>
      <c r="I9863" s="7">
        <f>(Table133[[#This Row],[Price per unit]]-Table133[[#This Row],[Cost per unit]])*Table133[[#This Row],[Volume]]</f>
        <v>2079</v>
      </c>
    </row>
    <row r="9864" spans="1:9" x14ac:dyDescent="0.2">
      <c r="A9864" s="14">
        <v>2014</v>
      </c>
      <c r="B9864" s="17" t="s">
        <v>13</v>
      </c>
      <c r="C9864" s="17" t="s">
        <v>281</v>
      </c>
      <c r="D9864" s="17" t="s">
        <v>2322</v>
      </c>
      <c r="E9864" s="1">
        <v>1092</v>
      </c>
      <c r="F9864" s="19">
        <v>2.63</v>
      </c>
      <c r="G9864" s="19">
        <v>3.34</v>
      </c>
      <c r="H9864" s="19">
        <f>E9864*Table133[[#This Row],[Price per unit]]</f>
        <v>3647.2799999999997</v>
      </c>
      <c r="I9864" s="7">
        <f>(Table133[[#This Row],[Price per unit]]-Table133[[#This Row],[Cost per unit]])*Table133[[#This Row],[Volume]]</f>
        <v>775.31999999999994</v>
      </c>
    </row>
    <row r="9865" spans="1:9" x14ac:dyDescent="0.2">
      <c r="A9865" s="14">
        <v>2014</v>
      </c>
      <c r="B9865" s="17" t="s">
        <v>13</v>
      </c>
      <c r="C9865" s="17" t="s">
        <v>281</v>
      </c>
      <c r="D9865" s="17" t="s">
        <v>2322</v>
      </c>
      <c r="E9865" s="1">
        <v>948</v>
      </c>
      <c r="F9865" s="19">
        <v>2.96</v>
      </c>
      <c r="G9865" s="19">
        <v>3.58</v>
      </c>
      <c r="H9865" s="19">
        <f>E9865*Table133[[#This Row],[Price per unit]]</f>
        <v>3393.84</v>
      </c>
      <c r="I9865" s="7">
        <f>(Table133[[#This Row],[Price per unit]]-Table133[[#This Row],[Cost per unit]])*Table133[[#This Row],[Volume]]</f>
        <v>587.7600000000001</v>
      </c>
    </row>
    <row r="9866" spans="1:9" x14ac:dyDescent="0.2">
      <c r="A9866" s="14">
        <v>2014</v>
      </c>
      <c r="B9866" s="17" t="s">
        <v>13</v>
      </c>
      <c r="C9866" s="17" t="s">
        <v>281</v>
      </c>
      <c r="D9866" s="17" t="s">
        <v>2322</v>
      </c>
      <c r="E9866" s="1">
        <v>756</v>
      </c>
      <c r="F9866" s="19">
        <v>2.8</v>
      </c>
      <c r="G9866" s="19">
        <v>3.89</v>
      </c>
      <c r="H9866" s="19">
        <f>E9866*Table133[[#This Row],[Price per unit]]</f>
        <v>2940.84</v>
      </c>
      <c r="I9866" s="7">
        <f>(Table133[[#This Row],[Price per unit]]-Table133[[#This Row],[Cost per unit]])*Table133[[#This Row],[Volume]]</f>
        <v>824.04000000000019</v>
      </c>
    </row>
    <row r="9867" spans="1:9" x14ac:dyDescent="0.2">
      <c r="A9867" s="14">
        <v>2014</v>
      </c>
      <c r="B9867" s="17" t="s">
        <v>13</v>
      </c>
      <c r="C9867" s="17" t="s">
        <v>281</v>
      </c>
      <c r="D9867" s="17" t="s">
        <v>2322</v>
      </c>
      <c r="E9867" s="1">
        <v>1056</v>
      </c>
      <c r="F9867" s="19">
        <v>2.1800000000000002</v>
      </c>
      <c r="G9867" s="19">
        <v>3.82</v>
      </c>
      <c r="H9867" s="19">
        <f>E9867*Table133[[#This Row],[Price per unit]]</f>
        <v>4033.9199999999996</v>
      </c>
      <c r="I9867" s="7">
        <f>(Table133[[#This Row],[Price per unit]]-Table133[[#This Row],[Cost per unit]])*Table133[[#This Row],[Volume]]</f>
        <v>1731.8399999999997</v>
      </c>
    </row>
    <row r="9868" spans="1:9" x14ac:dyDescent="0.2">
      <c r="A9868" s="14">
        <v>2014</v>
      </c>
      <c r="B9868" s="17" t="s">
        <v>13</v>
      </c>
      <c r="C9868" s="17" t="s">
        <v>14</v>
      </c>
      <c r="D9868" s="17" t="s">
        <v>2344</v>
      </c>
      <c r="E9868" s="1">
        <v>612</v>
      </c>
      <c r="F9868" s="19">
        <v>6.36</v>
      </c>
      <c r="G9868" s="19">
        <v>7.59</v>
      </c>
      <c r="H9868" s="19">
        <f>E9868*Table133[[#This Row],[Price per unit]]</f>
        <v>4645.08</v>
      </c>
      <c r="I9868" s="7">
        <f>(Table133[[#This Row],[Price per unit]]-Table133[[#This Row],[Cost per unit]])*Table133[[#This Row],[Volume]]</f>
        <v>752.75999999999976</v>
      </c>
    </row>
    <row r="9869" spans="1:9" x14ac:dyDescent="0.2">
      <c r="A9869" s="14">
        <v>2014</v>
      </c>
      <c r="B9869" s="17" t="s">
        <v>13</v>
      </c>
      <c r="C9869" s="17" t="s">
        <v>270</v>
      </c>
      <c r="D9869" s="17" t="s">
        <v>2344</v>
      </c>
      <c r="E9869" s="1">
        <v>1272</v>
      </c>
      <c r="F9869" s="19">
        <v>2.4900000000000002</v>
      </c>
      <c r="G9869" s="19">
        <v>3.51</v>
      </c>
      <c r="H9869" s="19">
        <f>E9869*Table133[[#This Row],[Price per unit]]</f>
        <v>4464.7199999999993</v>
      </c>
      <c r="I9869" s="7">
        <f>(Table133[[#This Row],[Price per unit]]-Table133[[#This Row],[Cost per unit]])*Table133[[#This Row],[Volume]]</f>
        <v>1297.4399999999994</v>
      </c>
    </row>
    <row r="9870" spans="1:9" x14ac:dyDescent="0.2">
      <c r="A9870" s="14">
        <v>2014</v>
      </c>
      <c r="B9870" s="17" t="s">
        <v>13</v>
      </c>
      <c r="C9870" s="17" t="s">
        <v>270</v>
      </c>
      <c r="D9870" s="17" t="s">
        <v>2344</v>
      </c>
      <c r="E9870" s="1">
        <v>1500</v>
      </c>
      <c r="F9870" s="19">
        <v>2.38</v>
      </c>
      <c r="G9870" s="19">
        <v>3.5</v>
      </c>
      <c r="H9870" s="19">
        <f>E9870*Table133[[#This Row],[Price per unit]]</f>
        <v>5250</v>
      </c>
      <c r="I9870" s="7">
        <f>(Table133[[#This Row],[Price per unit]]-Table133[[#This Row],[Cost per unit]])*Table133[[#This Row],[Volume]]</f>
        <v>1680.0000000000002</v>
      </c>
    </row>
    <row r="9871" spans="1:9" x14ac:dyDescent="0.2">
      <c r="A9871" s="14">
        <v>2014</v>
      </c>
      <c r="B9871" s="17" t="s">
        <v>13</v>
      </c>
      <c r="C9871" s="17" t="s">
        <v>270</v>
      </c>
      <c r="D9871" s="17" t="s">
        <v>2344</v>
      </c>
      <c r="E9871" s="1">
        <v>1224</v>
      </c>
      <c r="F9871" s="19">
        <v>2.93</v>
      </c>
      <c r="G9871" s="19">
        <v>3.67</v>
      </c>
      <c r="H9871" s="19">
        <f>E9871*Table133[[#This Row],[Price per unit]]</f>
        <v>4492.08</v>
      </c>
      <c r="I9871" s="7">
        <f>(Table133[[#This Row],[Price per unit]]-Table133[[#This Row],[Cost per unit]])*Table133[[#This Row],[Volume]]</f>
        <v>905.75999999999976</v>
      </c>
    </row>
    <row r="9872" spans="1:9" x14ac:dyDescent="0.2">
      <c r="A9872" s="14">
        <v>2014</v>
      </c>
      <c r="B9872" s="17" t="s">
        <v>13</v>
      </c>
      <c r="C9872" s="17" t="s">
        <v>270</v>
      </c>
      <c r="D9872" s="17" t="s">
        <v>2344</v>
      </c>
      <c r="E9872" s="1">
        <v>2448</v>
      </c>
      <c r="F9872" s="19">
        <v>2.95</v>
      </c>
      <c r="G9872" s="19">
        <v>3.31</v>
      </c>
      <c r="H9872" s="19">
        <f>E9872*Table133[[#This Row],[Price per unit]]</f>
        <v>8102.88</v>
      </c>
      <c r="I9872" s="7">
        <f>(Table133[[#This Row],[Price per unit]]-Table133[[#This Row],[Cost per unit]])*Table133[[#This Row],[Volume]]</f>
        <v>881.27999999999975</v>
      </c>
    </row>
    <row r="9873" spans="1:9" x14ac:dyDescent="0.2">
      <c r="A9873" s="14">
        <v>2014</v>
      </c>
      <c r="B9873" s="17" t="s">
        <v>13</v>
      </c>
      <c r="C9873" s="17" t="s">
        <v>270</v>
      </c>
      <c r="D9873" s="17" t="s">
        <v>2344</v>
      </c>
      <c r="E9873" s="1">
        <v>2280</v>
      </c>
      <c r="F9873" s="19">
        <v>2.95</v>
      </c>
      <c r="G9873" s="19">
        <v>3.3</v>
      </c>
      <c r="H9873" s="19">
        <f>E9873*Table133[[#This Row],[Price per unit]]</f>
        <v>7524</v>
      </c>
      <c r="I9873" s="7">
        <f>(Table133[[#This Row],[Price per unit]]-Table133[[#This Row],[Cost per unit]])*Table133[[#This Row],[Volume]]</f>
        <v>797.9999999999992</v>
      </c>
    </row>
    <row r="9874" spans="1:9" x14ac:dyDescent="0.2">
      <c r="A9874" s="14">
        <v>2014</v>
      </c>
      <c r="B9874" s="17" t="s">
        <v>13</v>
      </c>
      <c r="C9874" s="17" t="s">
        <v>270</v>
      </c>
      <c r="D9874" s="17" t="s">
        <v>2344</v>
      </c>
      <c r="E9874" s="1">
        <v>1344</v>
      </c>
      <c r="F9874" s="19">
        <v>2.34</v>
      </c>
      <c r="G9874" s="19">
        <v>3.66</v>
      </c>
      <c r="H9874" s="19">
        <f>E9874*Table133[[#This Row],[Price per unit]]</f>
        <v>4919.04</v>
      </c>
      <c r="I9874" s="7">
        <f>(Table133[[#This Row],[Price per unit]]-Table133[[#This Row],[Cost per unit]])*Table133[[#This Row],[Volume]]</f>
        <v>1774.0800000000004</v>
      </c>
    </row>
    <row r="9875" spans="1:9" x14ac:dyDescent="0.2">
      <c r="A9875" s="14">
        <v>2014</v>
      </c>
      <c r="B9875" s="17" t="s">
        <v>13</v>
      </c>
      <c r="C9875" s="17" t="s">
        <v>270</v>
      </c>
      <c r="D9875" s="17" t="s">
        <v>2344</v>
      </c>
      <c r="E9875" s="1">
        <v>1692</v>
      </c>
      <c r="F9875" s="19">
        <v>2.81</v>
      </c>
      <c r="G9875" s="19">
        <v>3.58</v>
      </c>
      <c r="H9875" s="19">
        <f>E9875*Table133[[#This Row],[Price per unit]]</f>
        <v>6057.36</v>
      </c>
      <c r="I9875" s="7">
        <f>(Table133[[#This Row],[Price per unit]]-Table133[[#This Row],[Cost per unit]])*Table133[[#This Row],[Volume]]</f>
        <v>1302.8399999999999</v>
      </c>
    </row>
    <row r="9876" spans="1:9" x14ac:dyDescent="0.2">
      <c r="A9876" s="14">
        <v>2014</v>
      </c>
      <c r="B9876" s="17" t="s">
        <v>13</v>
      </c>
      <c r="C9876" s="17" t="s">
        <v>270</v>
      </c>
      <c r="D9876" s="17" t="s">
        <v>2344</v>
      </c>
      <c r="E9876" s="1">
        <v>2268</v>
      </c>
      <c r="F9876" s="19">
        <v>2.95</v>
      </c>
      <c r="G9876" s="19">
        <v>3.47</v>
      </c>
      <c r="H9876" s="19">
        <f>E9876*Table133[[#This Row],[Price per unit]]</f>
        <v>7869.96</v>
      </c>
      <c r="I9876" s="7">
        <f>(Table133[[#This Row],[Price per unit]]-Table133[[#This Row],[Cost per unit]])*Table133[[#This Row],[Volume]]</f>
        <v>1179.3600000000001</v>
      </c>
    </row>
    <row r="9877" spans="1:9" x14ac:dyDescent="0.2">
      <c r="A9877" s="14">
        <v>2014</v>
      </c>
      <c r="B9877" s="17" t="s">
        <v>13</v>
      </c>
      <c r="C9877" s="17" t="s">
        <v>270</v>
      </c>
      <c r="D9877" s="17" t="s">
        <v>2344</v>
      </c>
      <c r="E9877" s="1">
        <v>2196</v>
      </c>
      <c r="F9877" s="19">
        <v>2.4500000000000002</v>
      </c>
      <c r="G9877" s="19">
        <v>3.48</v>
      </c>
      <c r="H9877" s="19">
        <f>E9877*Table133[[#This Row],[Price per unit]]</f>
        <v>7642.08</v>
      </c>
      <c r="I9877" s="7">
        <f>(Table133[[#This Row],[Price per unit]]-Table133[[#This Row],[Cost per unit]])*Table133[[#This Row],[Volume]]</f>
        <v>2261.8799999999997</v>
      </c>
    </row>
    <row r="9878" spans="1:9" x14ac:dyDescent="0.2">
      <c r="A9878" s="14">
        <v>2014</v>
      </c>
      <c r="B9878" s="17" t="s">
        <v>13</v>
      </c>
      <c r="C9878" s="17" t="s">
        <v>270</v>
      </c>
      <c r="D9878" s="17" t="s">
        <v>2344</v>
      </c>
      <c r="E9878" s="1">
        <v>1368</v>
      </c>
      <c r="F9878" s="19">
        <v>2.41</v>
      </c>
      <c r="G9878" s="19">
        <v>3.76</v>
      </c>
      <c r="H9878" s="19">
        <f>E9878*Table133[[#This Row],[Price per unit]]</f>
        <v>5143.6799999999994</v>
      </c>
      <c r="I9878" s="7">
        <f>(Table133[[#This Row],[Price per unit]]-Table133[[#This Row],[Cost per unit]])*Table133[[#This Row],[Volume]]</f>
        <v>1846.7999999999995</v>
      </c>
    </row>
    <row r="9879" spans="1:9" x14ac:dyDescent="0.2">
      <c r="A9879" s="14">
        <v>2014</v>
      </c>
      <c r="B9879" s="17" t="s">
        <v>13</v>
      </c>
      <c r="C9879" s="17" t="s">
        <v>270</v>
      </c>
      <c r="D9879" s="17" t="s">
        <v>2344</v>
      </c>
      <c r="E9879" s="1">
        <v>1608</v>
      </c>
      <c r="F9879" s="19">
        <v>2.82</v>
      </c>
      <c r="G9879" s="19">
        <v>3.43</v>
      </c>
      <c r="H9879" s="19">
        <f>E9879*Table133[[#This Row],[Price per unit]]</f>
        <v>5515.4400000000005</v>
      </c>
      <c r="I9879" s="7">
        <f>(Table133[[#This Row],[Price per unit]]-Table133[[#This Row],[Cost per unit]])*Table133[[#This Row],[Volume]]</f>
        <v>980.88000000000056</v>
      </c>
    </row>
    <row r="9880" spans="1:9" x14ac:dyDescent="0.2">
      <c r="A9880" s="14">
        <v>2014</v>
      </c>
      <c r="B9880" s="17" t="s">
        <v>13</v>
      </c>
      <c r="C9880" s="17" t="s">
        <v>270</v>
      </c>
      <c r="D9880" s="17" t="s">
        <v>2344</v>
      </c>
      <c r="E9880" s="1">
        <v>1404</v>
      </c>
      <c r="F9880" s="19">
        <v>2.48</v>
      </c>
      <c r="G9880" s="19">
        <v>3.48</v>
      </c>
      <c r="H9880" s="19">
        <f>E9880*Table133[[#This Row],[Price per unit]]</f>
        <v>4885.92</v>
      </c>
      <c r="I9880" s="7">
        <f>(Table133[[#This Row],[Price per unit]]-Table133[[#This Row],[Cost per unit]])*Table133[[#This Row],[Volume]]</f>
        <v>1404</v>
      </c>
    </row>
    <row r="9881" spans="1:9" x14ac:dyDescent="0.2">
      <c r="A9881" s="14">
        <v>2014</v>
      </c>
      <c r="B9881" s="17" t="s">
        <v>13</v>
      </c>
      <c r="C9881" s="17" t="s">
        <v>270</v>
      </c>
      <c r="D9881" s="17" t="s">
        <v>2344</v>
      </c>
      <c r="E9881" s="1">
        <v>1680</v>
      </c>
      <c r="F9881" s="19">
        <v>2.68</v>
      </c>
      <c r="G9881" s="19">
        <v>3.66</v>
      </c>
      <c r="H9881" s="19">
        <f>E9881*Table133[[#This Row],[Price per unit]]</f>
        <v>6148.8</v>
      </c>
      <c r="I9881" s="7">
        <f>(Table133[[#This Row],[Price per unit]]-Table133[[#This Row],[Cost per unit]])*Table133[[#This Row],[Volume]]</f>
        <v>1646.3999999999999</v>
      </c>
    </row>
    <row r="9882" spans="1:9" x14ac:dyDescent="0.2">
      <c r="A9882" s="14">
        <v>2014</v>
      </c>
      <c r="B9882" s="17" t="s">
        <v>13</v>
      </c>
      <c r="C9882" s="17" t="s">
        <v>168</v>
      </c>
      <c r="D9882" s="17" t="s">
        <v>2358</v>
      </c>
      <c r="E9882" s="1">
        <v>624</v>
      </c>
      <c r="F9882" s="19">
        <v>4.7699999999999996</v>
      </c>
      <c r="G9882" s="19">
        <v>5.05</v>
      </c>
      <c r="H9882" s="19">
        <f>E9882*Table133[[#This Row],[Price per unit]]</f>
        <v>3151.2</v>
      </c>
      <c r="I9882" s="7">
        <f>(Table133[[#This Row],[Price per unit]]-Table133[[#This Row],[Cost per unit]])*Table133[[#This Row],[Volume]]</f>
        <v>174.72000000000014</v>
      </c>
    </row>
    <row r="9883" spans="1:9" x14ac:dyDescent="0.2">
      <c r="A9883" s="14">
        <v>2014</v>
      </c>
      <c r="B9883" s="17" t="s">
        <v>13</v>
      </c>
      <c r="C9883" s="17" t="s">
        <v>209</v>
      </c>
      <c r="D9883" s="17" t="s">
        <v>2360</v>
      </c>
      <c r="E9883" s="1">
        <v>1272</v>
      </c>
      <c r="F9883" s="19">
        <v>1.45</v>
      </c>
      <c r="G9883" s="19">
        <v>1.73</v>
      </c>
      <c r="H9883" s="19">
        <f>E9883*Table133[[#This Row],[Price per unit]]</f>
        <v>2200.56</v>
      </c>
      <c r="I9883" s="7">
        <f>(Table133[[#This Row],[Price per unit]]-Table133[[#This Row],[Cost per unit]])*Table133[[#This Row],[Volume]]</f>
        <v>356.16</v>
      </c>
    </row>
    <row r="9884" spans="1:9" x14ac:dyDescent="0.2">
      <c r="A9884" s="14">
        <v>2014</v>
      </c>
      <c r="B9884" s="17" t="s">
        <v>13</v>
      </c>
      <c r="C9884" s="17" t="s">
        <v>209</v>
      </c>
      <c r="D9884" s="17" t="s">
        <v>2360</v>
      </c>
      <c r="E9884" s="1">
        <v>1008</v>
      </c>
      <c r="F9884" s="19">
        <v>1.21</v>
      </c>
      <c r="G9884" s="19">
        <v>1.88</v>
      </c>
      <c r="H9884" s="19">
        <f>E9884*Table133[[#This Row],[Price per unit]]</f>
        <v>1895.04</v>
      </c>
      <c r="I9884" s="7">
        <f>(Table133[[#This Row],[Price per unit]]-Table133[[#This Row],[Cost per unit]])*Table133[[#This Row],[Volume]]</f>
        <v>675.3599999999999</v>
      </c>
    </row>
    <row r="9885" spans="1:9" x14ac:dyDescent="0.2">
      <c r="A9885" s="14">
        <v>2014</v>
      </c>
      <c r="B9885" s="17" t="s">
        <v>13</v>
      </c>
      <c r="C9885" s="17" t="s">
        <v>209</v>
      </c>
      <c r="D9885" s="17" t="s">
        <v>2360</v>
      </c>
      <c r="E9885" s="1">
        <v>1140</v>
      </c>
      <c r="F9885" s="19">
        <v>1.29</v>
      </c>
      <c r="G9885" s="19">
        <v>1.63</v>
      </c>
      <c r="H9885" s="19">
        <f>E9885*Table133[[#This Row],[Price per unit]]</f>
        <v>1858.1999999999998</v>
      </c>
      <c r="I9885" s="7">
        <f>(Table133[[#This Row],[Price per unit]]-Table133[[#This Row],[Cost per unit]])*Table133[[#This Row],[Volume]]</f>
        <v>387.59999999999985</v>
      </c>
    </row>
    <row r="9886" spans="1:9" x14ac:dyDescent="0.2">
      <c r="A9886" s="14">
        <v>2014</v>
      </c>
      <c r="B9886" s="17" t="s">
        <v>13</v>
      </c>
      <c r="C9886" s="17" t="s">
        <v>209</v>
      </c>
      <c r="D9886" s="17" t="s">
        <v>2360</v>
      </c>
      <c r="E9886" s="1">
        <v>1032</v>
      </c>
      <c r="F9886" s="19">
        <v>1.42</v>
      </c>
      <c r="G9886" s="19">
        <v>1.74</v>
      </c>
      <c r="H9886" s="19">
        <f>E9886*Table133[[#This Row],[Price per unit]]</f>
        <v>1795.68</v>
      </c>
      <c r="I9886" s="7">
        <f>(Table133[[#This Row],[Price per unit]]-Table133[[#This Row],[Cost per unit]])*Table133[[#This Row],[Volume]]</f>
        <v>330.24000000000007</v>
      </c>
    </row>
    <row r="9887" spans="1:9" x14ac:dyDescent="0.2">
      <c r="A9887" s="14">
        <v>2014</v>
      </c>
      <c r="B9887" s="17" t="s">
        <v>13</v>
      </c>
      <c r="C9887" s="17" t="s">
        <v>209</v>
      </c>
      <c r="D9887" s="17" t="s">
        <v>2360</v>
      </c>
      <c r="E9887" s="1">
        <v>960</v>
      </c>
      <c r="F9887" s="19">
        <v>1.17</v>
      </c>
      <c r="G9887" s="19">
        <v>1.81</v>
      </c>
      <c r="H9887" s="19">
        <f>E9887*Table133[[#This Row],[Price per unit]]</f>
        <v>1737.6000000000001</v>
      </c>
      <c r="I9887" s="7">
        <f>(Table133[[#This Row],[Price per unit]]-Table133[[#This Row],[Cost per unit]])*Table133[[#This Row],[Volume]]</f>
        <v>614.40000000000009</v>
      </c>
    </row>
    <row r="9888" spans="1:9" x14ac:dyDescent="0.2">
      <c r="A9888" s="14">
        <v>2014</v>
      </c>
      <c r="B9888" s="17" t="s">
        <v>13</v>
      </c>
      <c r="C9888" s="17" t="s">
        <v>209</v>
      </c>
      <c r="D9888" s="17" t="s">
        <v>2360</v>
      </c>
      <c r="E9888" s="1">
        <v>924</v>
      </c>
      <c r="F9888" s="19">
        <v>1.46</v>
      </c>
      <c r="G9888" s="19">
        <v>1.74</v>
      </c>
      <c r="H9888" s="19">
        <f>E9888*Table133[[#This Row],[Price per unit]]</f>
        <v>1607.76</v>
      </c>
      <c r="I9888" s="7">
        <f>(Table133[[#This Row],[Price per unit]]-Table133[[#This Row],[Cost per unit]])*Table133[[#This Row],[Volume]]</f>
        <v>258.72000000000003</v>
      </c>
    </row>
    <row r="9889" spans="1:9" x14ac:dyDescent="0.2">
      <c r="A9889" s="14">
        <v>2014</v>
      </c>
      <c r="B9889" s="17" t="s">
        <v>13</v>
      </c>
      <c r="C9889" s="17" t="s">
        <v>209</v>
      </c>
      <c r="D9889" s="17" t="s">
        <v>2360</v>
      </c>
      <c r="E9889" s="1">
        <v>1128</v>
      </c>
      <c r="F9889" s="19">
        <v>1.42</v>
      </c>
      <c r="G9889" s="19">
        <v>1.63</v>
      </c>
      <c r="H9889" s="19">
        <f>E9889*Table133[[#This Row],[Price per unit]]</f>
        <v>1838.6399999999999</v>
      </c>
      <c r="I9889" s="7">
        <f>(Table133[[#This Row],[Price per unit]]-Table133[[#This Row],[Cost per unit]])*Table133[[#This Row],[Volume]]</f>
        <v>236.87999999999997</v>
      </c>
    </row>
    <row r="9890" spans="1:9" x14ac:dyDescent="0.2">
      <c r="A9890" s="14">
        <v>2014</v>
      </c>
      <c r="B9890" s="17" t="s">
        <v>13</v>
      </c>
      <c r="C9890" s="17" t="s">
        <v>209</v>
      </c>
      <c r="D9890" s="17" t="s">
        <v>2360</v>
      </c>
      <c r="E9890" s="1">
        <v>1056</v>
      </c>
      <c r="F9890" s="19">
        <v>1.1599999999999999</v>
      </c>
      <c r="G9890" s="19">
        <v>1.87</v>
      </c>
      <c r="H9890" s="19">
        <f>E9890*Table133[[#This Row],[Price per unit]]</f>
        <v>1974.72</v>
      </c>
      <c r="I9890" s="7">
        <f>(Table133[[#This Row],[Price per unit]]-Table133[[#This Row],[Cost per unit]])*Table133[[#This Row],[Volume]]</f>
        <v>749.76000000000022</v>
      </c>
    </row>
    <row r="9891" spans="1:9" x14ac:dyDescent="0.2">
      <c r="A9891" s="14">
        <v>2014</v>
      </c>
      <c r="B9891" s="17" t="s">
        <v>13</v>
      </c>
      <c r="C9891" s="17" t="s">
        <v>209</v>
      </c>
      <c r="D9891" s="17" t="s">
        <v>2360</v>
      </c>
      <c r="E9891" s="1">
        <v>624</v>
      </c>
      <c r="F9891" s="19">
        <v>1.48</v>
      </c>
      <c r="G9891" s="19">
        <v>1.63</v>
      </c>
      <c r="H9891" s="19">
        <f>E9891*Table133[[#This Row],[Price per unit]]</f>
        <v>1017.1199999999999</v>
      </c>
      <c r="I9891" s="7">
        <f>(Table133[[#This Row],[Price per unit]]-Table133[[#This Row],[Cost per unit]])*Table133[[#This Row],[Volume]]</f>
        <v>93.599999999999937</v>
      </c>
    </row>
    <row r="9892" spans="1:9" x14ac:dyDescent="0.2">
      <c r="A9892" s="14">
        <v>2014</v>
      </c>
      <c r="B9892" s="17" t="s">
        <v>13</v>
      </c>
      <c r="C9892" s="17" t="s">
        <v>209</v>
      </c>
      <c r="D9892" s="17" t="s">
        <v>2360</v>
      </c>
      <c r="E9892" s="1">
        <v>1140</v>
      </c>
      <c r="F9892" s="19">
        <v>1.19</v>
      </c>
      <c r="G9892" s="19">
        <v>1.86</v>
      </c>
      <c r="H9892" s="19">
        <f>E9892*Table133[[#This Row],[Price per unit]]</f>
        <v>2120.4</v>
      </c>
      <c r="I9892" s="7">
        <f>(Table133[[#This Row],[Price per unit]]-Table133[[#This Row],[Cost per unit]])*Table133[[#This Row],[Volume]]</f>
        <v>763.80000000000018</v>
      </c>
    </row>
    <row r="9893" spans="1:9" x14ac:dyDescent="0.2">
      <c r="A9893" s="14">
        <v>2014</v>
      </c>
      <c r="B9893" s="17" t="s">
        <v>13</v>
      </c>
      <c r="C9893" s="17" t="s">
        <v>209</v>
      </c>
      <c r="D9893" s="17" t="s">
        <v>2360</v>
      </c>
      <c r="E9893" s="1">
        <v>1188</v>
      </c>
      <c r="F9893" s="19">
        <v>1.27</v>
      </c>
      <c r="G9893" s="19">
        <v>1.65</v>
      </c>
      <c r="H9893" s="19">
        <f>E9893*Table133[[#This Row],[Price per unit]]</f>
        <v>1960.1999999999998</v>
      </c>
      <c r="I9893" s="7">
        <f>(Table133[[#This Row],[Price per unit]]-Table133[[#This Row],[Cost per unit]])*Table133[[#This Row],[Volume]]</f>
        <v>451.43999999999988</v>
      </c>
    </row>
    <row r="9894" spans="1:9" x14ac:dyDescent="0.2">
      <c r="A9894" s="14">
        <v>2014</v>
      </c>
      <c r="B9894" s="17" t="s">
        <v>13</v>
      </c>
      <c r="C9894" s="17" t="s">
        <v>209</v>
      </c>
      <c r="D9894" s="17" t="s">
        <v>2360</v>
      </c>
      <c r="E9894" s="1">
        <v>600</v>
      </c>
      <c r="F9894" s="19">
        <v>1.29</v>
      </c>
      <c r="G9894" s="19">
        <v>1.68</v>
      </c>
      <c r="H9894" s="19">
        <f>E9894*Table133[[#This Row],[Price per unit]]</f>
        <v>1008</v>
      </c>
      <c r="I9894" s="7">
        <f>(Table133[[#This Row],[Price per unit]]-Table133[[#This Row],[Cost per unit]])*Table133[[#This Row],[Volume]]</f>
        <v>233.99999999999994</v>
      </c>
    </row>
    <row r="9895" spans="1:9" x14ac:dyDescent="0.2">
      <c r="A9895" s="14">
        <v>2014</v>
      </c>
      <c r="B9895" s="17" t="s">
        <v>13</v>
      </c>
      <c r="C9895" s="17" t="s">
        <v>209</v>
      </c>
      <c r="D9895" s="17" t="s">
        <v>2360</v>
      </c>
      <c r="E9895" s="1">
        <v>888</v>
      </c>
      <c r="F9895" s="19">
        <v>1.37</v>
      </c>
      <c r="G9895" s="19">
        <v>1.75</v>
      </c>
      <c r="H9895" s="19">
        <f>E9895*Table133[[#This Row],[Price per unit]]</f>
        <v>1554</v>
      </c>
      <c r="I9895" s="7">
        <f>(Table133[[#This Row],[Price per unit]]-Table133[[#This Row],[Cost per unit]])*Table133[[#This Row],[Volume]]</f>
        <v>337.43999999999988</v>
      </c>
    </row>
    <row r="9896" spans="1:9" x14ac:dyDescent="0.2">
      <c r="A9896" s="14">
        <v>2014</v>
      </c>
      <c r="B9896" s="17" t="s">
        <v>13</v>
      </c>
      <c r="C9896" s="17" t="s">
        <v>209</v>
      </c>
      <c r="D9896" s="17" t="s">
        <v>2360</v>
      </c>
      <c r="E9896" s="1">
        <v>960</v>
      </c>
      <c r="F9896" s="19">
        <v>1.31</v>
      </c>
      <c r="G9896" s="19">
        <v>1.64</v>
      </c>
      <c r="H9896" s="19">
        <f>E9896*Table133[[#This Row],[Price per unit]]</f>
        <v>1574.3999999999999</v>
      </c>
      <c r="I9896" s="7">
        <f>(Table133[[#This Row],[Price per unit]]-Table133[[#This Row],[Cost per unit]])*Table133[[#This Row],[Volume]]</f>
        <v>316.79999999999984</v>
      </c>
    </row>
    <row r="9897" spans="1:9" x14ac:dyDescent="0.2">
      <c r="A9897" s="14">
        <v>2014</v>
      </c>
      <c r="B9897" s="17" t="s">
        <v>13</v>
      </c>
      <c r="C9897" s="17" t="s">
        <v>209</v>
      </c>
      <c r="D9897" s="17" t="s">
        <v>2360</v>
      </c>
      <c r="E9897" s="1">
        <v>936</v>
      </c>
      <c r="F9897" s="19">
        <v>1.36</v>
      </c>
      <c r="G9897" s="19">
        <v>1.65</v>
      </c>
      <c r="H9897" s="19">
        <f>E9897*Table133[[#This Row],[Price per unit]]</f>
        <v>1544.3999999999999</v>
      </c>
      <c r="I9897" s="7">
        <f>(Table133[[#This Row],[Price per unit]]-Table133[[#This Row],[Cost per unit]])*Table133[[#This Row],[Volume]]</f>
        <v>271.43999999999983</v>
      </c>
    </row>
    <row r="9898" spans="1:9" x14ac:dyDescent="0.2">
      <c r="A9898" s="14">
        <v>2014</v>
      </c>
      <c r="B9898" s="17" t="s">
        <v>13</v>
      </c>
      <c r="C9898" s="17" t="s">
        <v>209</v>
      </c>
      <c r="D9898" s="17" t="s">
        <v>2360</v>
      </c>
      <c r="E9898" s="1">
        <v>804</v>
      </c>
      <c r="F9898" s="19">
        <v>1.39</v>
      </c>
      <c r="G9898" s="19">
        <v>1.9</v>
      </c>
      <c r="H9898" s="19">
        <f>E9898*Table133[[#This Row],[Price per unit]]</f>
        <v>1527.6</v>
      </c>
      <c r="I9898" s="7">
        <f>(Table133[[#This Row],[Price per unit]]-Table133[[#This Row],[Cost per unit]])*Table133[[#This Row],[Volume]]</f>
        <v>410.04</v>
      </c>
    </row>
    <row r="9899" spans="1:9" x14ac:dyDescent="0.2">
      <c r="A9899" s="14">
        <v>2014</v>
      </c>
      <c r="B9899" s="17" t="s">
        <v>13</v>
      </c>
      <c r="C9899" s="17" t="s">
        <v>209</v>
      </c>
      <c r="D9899" s="17" t="s">
        <v>2360</v>
      </c>
      <c r="E9899" s="1">
        <v>1020</v>
      </c>
      <c r="F9899" s="19">
        <v>1.36</v>
      </c>
      <c r="G9899" s="19">
        <v>1.86</v>
      </c>
      <c r="H9899" s="19">
        <f>E9899*Table133[[#This Row],[Price per unit]]</f>
        <v>1897.2</v>
      </c>
      <c r="I9899" s="7">
        <f>(Table133[[#This Row],[Price per unit]]-Table133[[#This Row],[Cost per unit]])*Table133[[#This Row],[Volume]]</f>
        <v>510</v>
      </c>
    </row>
    <row r="9900" spans="1:9" x14ac:dyDescent="0.2">
      <c r="A9900" s="14">
        <v>2014</v>
      </c>
      <c r="B9900" s="17" t="s">
        <v>13</v>
      </c>
      <c r="C9900" s="17" t="s">
        <v>209</v>
      </c>
      <c r="D9900" s="17" t="s">
        <v>2360</v>
      </c>
      <c r="E9900" s="1">
        <v>600</v>
      </c>
      <c r="F9900" s="19">
        <v>1.48</v>
      </c>
      <c r="G9900" s="19">
        <v>1.86</v>
      </c>
      <c r="H9900" s="19">
        <f>E9900*Table133[[#This Row],[Price per unit]]</f>
        <v>1116</v>
      </c>
      <c r="I9900" s="7">
        <f>(Table133[[#This Row],[Price per unit]]-Table133[[#This Row],[Cost per unit]])*Table133[[#This Row],[Volume]]</f>
        <v>228.00000000000006</v>
      </c>
    </row>
    <row r="9901" spans="1:9" x14ac:dyDescent="0.2">
      <c r="A9901" s="14">
        <v>2014</v>
      </c>
      <c r="B9901" s="17" t="s">
        <v>13</v>
      </c>
      <c r="C9901" s="17" t="s">
        <v>209</v>
      </c>
      <c r="D9901" s="17" t="s">
        <v>2360</v>
      </c>
      <c r="E9901" s="1">
        <v>1104</v>
      </c>
      <c r="F9901" s="19">
        <v>1.27</v>
      </c>
      <c r="G9901" s="19">
        <v>1.65</v>
      </c>
      <c r="H9901" s="19">
        <f>E9901*Table133[[#This Row],[Price per unit]]</f>
        <v>1821.6</v>
      </c>
      <c r="I9901" s="7">
        <f>(Table133[[#This Row],[Price per unit]]-Table133[[#This Row],[Cost per unit]])*Table133[[#This Row],[Volume]]</f>
        <v>419.51999999999987</v>
      </c>
    </row>
    <row r="9902" spans="1:9" x14ac:dyDescent="0.2">
      <c r="A9902" s="14">
        <v>2014</v>
      </c>
      <c r="B9902" s="17" t="s">
        <v>13</v>
      </c>
      <c r="C9902" s="17" t="s">
        <v>209</v>
      </c>
      <c r="D9902" s="17" t="s">
        <v>2360</v>
      </c>
      <c r="E9902" s="1">
        <v>1140</v>
      </c>
      <c r="F9902" s="19">
        <v>1.44</v>
      </c>
      <c r="G9902" s="19">
        <v>1.77</v>
      </c>
      <c r="H9902" s="19">
        <f>E9902*Table133[[#This Row],[Price per unit]]</f>
        <v>2017.8</v>
      </c>
      <c r="I9902" s="7">
        <f>(Table133[[#This Row],[Price per unit]]-Table133[[#This Row],[Cost per unit]])*Table133[[#This Row],[Volume]]</f>
        <v>376.2000000000001</v>
      </c>
    </row>
    <row r="9903" spans="1:9" x14ac:dyDescent="0.2">
      <c r="A9903" s="14">
        <v>2014</v>
      </c>
      <c r="B9903" s="17" t="s">
        <v>13</v>
      </c>
      <c r="C9903" s="17" t="s">
        <v>209</v>
      </c>
      <c r="D9903" s="17" t="s">
        <v>2360</v>
      </c>
      <c r="E9903" s="1">
        <v>576</v>
      </c>
      <c r="F9903" s="19">
        <v>1.32</v>
      </c>
      <c r="G9903" s="19">
        <v>1.73</v>
      </c>
      <c r="H9903" s="19">
        <f>E9903*Table133[[#This Row],[Price per unit]]</f>
        <v>996.48</v>
      </c>
      <c r="I9903" s="7">
        <f>(Table133[[#This Row],[Price per unit]]-Table133[[#This Row],[Cost per unit]])*Table133[[#This Row],[Volume]]</f>
        <v>236.15999999999997</v>
      </c>
    </row>
    <row r="9904" spans="1:9" x14ac:dyDescent="0.2">
      <c r="A9904" s="14">
        <v>2014</v>
      </c>
      <c r="B9904" s="17" t="s">
        <v>13</v>
      </c>
      <c r="C9904" s="17" t="s">
        <v>209</v>
      </c>
      <c r="D9904" s="17" t="s">
        <v>2360</v>
      </c>
      <c r="E9904" s="1">
        <v>612</v>
      </c>
      <c r="F9904" s="19">
        <v>1.1000000000000001</v>
      </c>
      <c r="G9904" s="19">
        <v>1.73</v>
      </c>
      <c r="H9904" s="19">
        <f>E9904*Table133[[#This Row],[Price per unit]]</f>
        <v>1058.76</v>
      </c>
      <c r="I9904" s="7">
        <f>(Table133[[#This Row],[Price per unit]]-Table133[[#This Row],[Cost per unit]])*Table133[[#This Row],[Volume]]</f>
        <v>385.55999999999995</v>
      </c>
    </row>
    <row r="9905" spans="1:9" x14ac:dyDescent="0.2">
      <c r="A9905" s="14">
        <v>2014</v>
      </c>
      <c r="B9905" s="17" t="s">
        <v>13</v>
      </c>
      <c r="C9905" s="17" t="s">
        <v>209</v>
      </c>
      <c r="D9905" s="17" t="s">
        <v>2360</v>
      </c>
      <c r="E9905" s="1">
        <v>696</v>
      </c>
      <c r="F9905" s="19">
        <v>1.17</v>
      </c>
      <c r="G9905" s="19">
        <v>1.79</v>
      </c>
      <c r="H9905" s="19">
        <f>E9905*Table133[[#This Row],[Price per unit]]</f>
        <v>1245.8399999999999</v>
      </c>
      <c r="I9905" s="7">
        <f>(Table133[[#This Row],[Price per unit]]-Table133[[#This Row],[Cost per unit]])*Table133[[#This Row],[Volume]]</f>
        <v>431.5200000000001</v>
      </c>
    </row>
    <row r="9906" spans="1:9" x14ac:dyDescent="0.2">
      <c r="A9906" s="14">
        <v>2014</v>
      </c>
      <c r="B9906" s="17" t="s">
        <v>13</v>
      </c>
      <c r="C9906" s="17" t="s">
        <v>209</v>
      </c>
      <c r="D9906" s="17" t="s">
        <v>2360</v>
      </c>
      <c r="E9906" s="1">
        <v>1044</v>
      </c>
      <c r="F9906" s="19">
        <v>1.2</v>
      </c>
      <c r="G9906" s="19">
        <v>1.77</v>
      </c>
      <c r="H9906" s="19">
        <f>E9906*Table133[[#This Row],[Price per unit]]</f>
        <v>1847.88</v>
      </c>
      <c r="I9906" s="7">
        <f>(Table133[[#This Row],[Price per unit]]-Table133[[#This Row],[Cost per unit]])*Table133[[#This Row],[Volume]]</f>
        <v>595.08000000000004</v>
      </c>
    </row>
    <row r="9907" spans="1:9" x14ac:dyDescent="0.2">
      <c r="A9907" s="14">
        <v>2014</v>
      </c>
      <c r="B9907" s="17" t="s">
        <v>13</v>
      </c>
      <c r="C9907" s="17" t="s">
        <v>209</v>
      </c>
      <c r="D9907" s="17" t="s">
        <v>2360</v>
      </c>
      <c r="E9907" s="1">
        <v>888</v>
      </c>
      <c r="F9907" s="19">
        <v>1.18</v>
      </c>
      <c r="G9907" s="19">
        <v>1.85</v>
      </c>
      <c r="H9907" s="19">
        <f>E9907*Table133[[#This Row],[Price per unit]]</f>
        <v>1642.8000000000002</v>
      </c>
      <c r="I9907" s="7">
        <f>(Table133[[#This Row],[Price per unit]]-Table133[[#This Row],[Cost per unit]])*Table133[[#This Row],[Volume]]</f>
        <v>594.96000000000015</v>
      </c>
    </row>
    <row r="9908" spans="1:9" x14ac:dyDescent="0.2">
      <c r="A9908" s="14">
        <v>2014</v>
      </c>
      <c r="B9908" s="17" t="s">
        <v>13</v>
      </c>
      <c r="C9908" s="17" t="s">
        <v>209</v>
      </c>
      <c r="D9908" s="17" t="s">
        <v>2360</v>
      </c>
      <c r="E9908" s="1">
        <v>732</v>
      </c>
      <c r="F9908" s="19">
        <v>1.36</v>
      </c>
      <c r="G9908" s="19">
        <v>1.77</v>
      </c>
      <c r="H9908" s="19">
        <f>E9908*Table133[[#This Row],[Price per unit]]</f>
        <v>1295.6400000000001</v>
      </c>
      <c r="I9908" s="7">
        <f>(Table133[[#This Row],[Price per unit]]-Table133[[#This Row],[Cost per unit]])*Table133[[#This Row],[Volume]]</f>
        <v>300.11999999999995</v>
      </c>
    </row>
    <row r="9909" spans="1:9" x14ac:dyDescent="0.2">
      <c r="A9909" s="14">
        <v>2014</v>
      </c>
      <c r="B9909" s="17" t="s">
        <v>13</v>
      </c>
      <c r="C9909" s="17" t="s">
        <v>209</v>
      </c>
      <c r="D9909" s="17" t="s">
        <v>2360</v>
      </c>
      <c r="E9909" s="1">
        <v>1320</v>
      </c>
      <c r="F9909" s="19">
        <v>1.18</v>
      </c>
      <c r="G9909" s="19">
        <v>1.65</v>
      </c>
      <c r="H9909" s="19">
        <f>E9909*Table133[[#This Row],[Price per unit]]</f>
        <v>2178</v>
      </c>
      <c r="I9909" s="7">
        <f>(Table133[[#This Row],[Price per unit]]-Table133[[#This Row],[Cost per unit]])*Table133[[#This Row],[Volume]]</f>
        <v>620.4</v>
      </c>
    </row>
    <row r="9910" spans="1:9" x14ac:dyDescent="0.2">
      <c r="A9910" s="14">
        <v>2014</v>
      </c>
      <c r="B9910" s="17" t="s">
        <v>13</v>
      </c>
      <c r="C9910" s="17" t="s">
        <v>209</v>
      </c>
      <c r="D9910" s="17" t="s">
        <v>2360</v>
      </c>
      <c r="E9910" s="1">
        <v>1272</v>
      </c>
      <c r="F9910" s="19">
        <v>1.44</v>
      </c>
      <c r="G9910" s="19">
        <v>1.8</v>
      </c>
      <c r="H9910" s="19">
        <f>E9910*Table133[[#This Row],[Price per unit]]</f>
        <v>2289.6</v>
      </c>
      <c r="I9910" s="7">
        <f>(Table133[[#This Row],[Price per unit]]-Table133[[#This Row],[Cost per unit]])*Table133[[#This Row],[Volume]]</f>
        <v>457.92000000000013</v>
      </c>
    </row>
    <row r="9911" spans="1:9" x14ac:dyDescent="0.2">
      <c r="A9911" s="14">
        <v>2014</v>
      </c>
      <c r="B9911" s="17" t="s">
        <v>13</v>
      </c>
      <c r="C9911" s="17" t="s">
        <v>209</v>
      </c>
      <c r="D9911" s="17" t="s">
        <v>2360</v>
      </c>
      <c r="E9911" s="1">
        <v>984</v>
      </c>
      <c r="F9911" s="19">
        <v>1.1000000000000001</v>
      </c>
      <c r="G9911" s="19">
        <v>1.9</v>
      </c>
      <c r="H9911" s="19">
        <f>E9911*Table133[[#This Row],[Price per unit]]</f>
        <v>1869.6</v>
      </c>
      <c r="I9911" s="7">
        <f>(Table133[[#This Row],[Price per unit]]-Table133[[#This Row],[Cost per unit]])*Table133[[#This Row],[Volume]]</f>
        <v>787.19999999999982</v>
      </c>
    </row>
    <row r="9912" spans="1:9" x14ac:dyDescent="0.2">
      <c r="A9912" s="14">
        <v>2014</v>
      </c>
      <c r="B9912" s="17" t="s">
        <v>13</v>
      </c>
      <c r="C9912" s="17" t="s">
        <v>209</v>
      </c>
      <c r="D9912" s="17" t="s">
        <v>2360</v>
      </c>
      <c r="E9912" s="1">
        <v>1248</v>
      </c>
      <c r="F9912" s="19">
        <v>1.41</v>
      </c>
      <c r="G9912" s="19">
        <v>1.63</v>
      </c>
      <c r="H9912" s="19">
        <f>E9912*Table133[[#This Row],[Price per unit]]</f>
        <v>2034.2399999999998</v>
      </c>
      <c r="I9912" s="7">
        <f>(Table133[[#This Row],[Price per unit]]-Table133[[#This Row],[Cost per unit]])*Table133[[#This Row],[Volume]]</f>
        <v>274.55999999999995</v>
      </c>
    </row>
    <row r="9913" spans="1:9" x14ac:dyDescent="0.2">
      <c r="A9913" s="14">
        <v>2014</v>
      </c>
      <c r="B9913" s="17" t="s">
        <v>13</v>
      </c>
      <c r="C9913" s="17" t="s">
        <v>209</v>
      </c>
      <c r="D9913" s="17" t="s">
        <v>2360</v>
      </c>
      <c r="E9913" s="1">
        <v>1236</v>
      </c>
      <c r="F9913" s="19">
        <v>1.34</v>
      </c>
      <c r="G9913" s="19">
        <v>1.72</v>
      </c>
      <c r="H9913" s="19">
        <f>E9913*Table133[[#This Row],[Price per unit]]</f>
        <v>2125.92</v>
      </c>
      <c r="I9913" s="7">
        <f>(Table133[[#This Row],[Price per unit]]-Table133[[#This Row],[Cost per unit]])*Table133[[#This Row],[Volume]]</f>
        <v>469.67999999999989</v>
      </c>
    </row>
    <row r="9914" spans="1:9" x14ac:dyDescent="0.2">
      <c r="A9914" s="14">
        <v>2014</v>
      </c>
      <c r="B9914" s="17" t="s">
        <v>13</v>
      </c>
      <c r="C9914" s="17" t="s">
        <v>209</v>
      </c>
      <c r="D9914" s="17" t="s">
        <v>2360</v>
      </c>
      <c r="E9914" s="1">
        <v>876</v>
      </c>
      <c r="F9914" s="19">
        <v>1.1100000000000001</v>
      </c>
      <c r="G9914" s="19">
        <v>1.87</v>
      </c>
      <c r="H9914" s="19">
        <f>E9914*Table133[[#This Row],[Price per unit]]</f>
        <v>1638.1200000000001</v>
      </c>
      <c r="I9914" s="7">
        <f>(Table133[[#This Row],[Price per unit]]-Table133[[#This Row],[Cost per unit]])*Table133[[#This Row],[Volume]]</f>
        <v>665.76</v>
      </c>
    </row>
    <row r="9915" spans="1:9" x14ac:dyDescent="0.2">
      <c r="A9915" s="14">
        <v>2014</v>
      </c>
      <c r="B9915" s="17" t="s">
        <v>13</v>
      </c>
      <c r="C9915" s="17" t="s">
        <v>209</v>
      </c>
      <c r="D9915" s="17" t="s">
        <v>2360</v>
      </c>
      <c r="E9915" s="1">
        <v>1308</v>
      </c>
      <c r="F9915" s="19">
        <v>1.42</v>
      </c>
      <c r="G9915" s="19">
        <v>1.65</v>
      </c>
      <c r="H9915" s="19">
        <f>E9915*Table133[[#This Row],[Price per unit]]</f>
        <v>2158.1999999999998</v>
      </c>
      <c r="I9915" s="7">
        <f>(Table133[[#This Row],[Price per unit]]-Table133[[#This Row],[Cost per unit]])*Table133[[#This Row],[Volume]]</f>
        <v>300.83999999999997</v>
      </c>
    </row>
    <row r="9916" spans="1:9" x14ac:dyDescent="0.2">
      <c r="A9916" s="14">
        <v>2014</v>
      </c>
      <c r="B9916" s="17" t="s">
        <v>13</v>
      </c>
      <c r="C9916" s="17" t="s">
        <v>209</v>
      </c>
      <c r="D9916" s="17" t="s">
        <v>2360</v>
      </c>
      <c r="E9916" s="1">
        <v>876</v>
      </c>
      <c r="F9916" s="19">
        <v>1.1399999999999999</v>
      </c>
      <c r="G9916" s="19">
        <v>1.85</v>
      </c>
      <c r="H9916" s="19">
        <f>E9916*Table133[[#This Row],[Price per unit]]</f>
        <v>1620.6000000000001</v>
      </c>
      <c r="I9916" s="7">
        <f>(Table133[[#This Row],[Price per unit]]-Table133[[#This Row],[Cost per unit]])*Table133[[#This Row],[Volume]]</f>
        <v>621.96000000000015</v>
      </c>
    </row>
    <row r="9917" spans="1:9" x14ac:dyDescent="0.2">
      <c r="A9917" s="14">
        <v>2014</v>
      </c>
      <c r="B9917" s="17" t="s">
        <v>13</v>
      </c>
      <c r="C9917" s="17" t="s">
        <v>209</v>
      </c>
      <c r="D9917" s="17" t="s">
        <v>2360</v>
      </c>
      <c r="E9917" s="1">
        <v>720</v>
      </c>
      <c r="F9917" s="19">
        <v>1.42</v>
      </c>
      <c r="G9917" s="19">
        <v>1.81</v>
      </c>
      <c r="H9917" s="19">
        <f>E9917*Table133[[#This Row],[Price per unit]]</f>
        <v>1303.2</v>
      </c>
      <c r="I9917" s="7">
        <f>(Table133[[#This Row],[Price per unit]]-Table133[[#This Row],[Cost per unit]])*Table133[[#This Row],[Volume]]</f>
        <v>280.80000000000007</v>
      </c>
    </row>
    <row r="9918" spans="1:9" x14ac:dyDescent="0.2">
      <c r="A9918" s="14">
        <v>2014</v>
      </c>
      <c r="B9918" s="17" t="s">
        <v>13</v>
      </c>
      <c r="C9918" s="17" t="s">
        <v>209</v>
      </c>
      <c r="D9918" s="17" t="s">
        <v>2360</v>
      </c>
      <c r="E9918" s="1">
        <v>864</v>
      </c>
      <c r="F9918" s="19">
        <v>1.1200000000000001</v>
      </c>
      <c r="G9918" s="19">
        <v>1.62</v>
      </c>
      <c r="H9918" s="19">
        <f>E9918*Table133[[#This Row],[Price per unit]]</f>
        <v>1399.68</v>
      </c>
      <c r="I9918" s="7">
        <f>(Table133[[#This Row],[Price per unit]]-Table133[[#This Row],[Cost per unit]])*Table133[[#This Row],[Volume]]</f>
        <v>432</v>
      </c>
    </row>
    <row r="9919" spans="1:9" x14ac:dyDescent="0.2">
      <c r="A9919" s="14">
        <v>2014</v>
      </c>
      <c r="B9919" s="17" t="s">
        <v>13</v>
      </c>
      <c r="C9919" s="17" t="s">
        <v>209</v>
      </c>
      <c r="D9919" s="17" t="s">
        <v>2360</v>
      </c>
      <c r="E9919" s="1">
        <v>864</v>
      </c>
      <c r="F9919" s="19">
        <v>1.21</v>
      </c>
      <c r="G9919" s="19">
        <v>1.8</v>
      </c>
      <c r="H9919" s="19">
        <f>E9919*Table133[[#This Row],[Price per unit]]</f>
        <v>1555.2</v>
      </c>
      <c r="I9919" s="7">
        <f>(Table133[[#This Row],[Price per unit]]-Table133[[#This Row],[Cost per unit]])*Table133[[#This Row],[Volume]]</f>
        <v>509.76000000000005</v>
      </c>
    </row>
    <row r="9920" spans="1:9" x14ac:dyDescent="0.2">
      <c r="A9920" s="14">
        <v>2014</v>
      </c>
      <c r="B9920" s="17" t="s">
        <v>13</v>
      </c>
      <c r="C9920" s="17" t="s">
        <v>209</v>
      </c>
      <c r="D9920" s="17" t="s">
        <v>2360</v>
      </c>
      <c r="E9920" s="1">
        <v>1092</v>
      </c>
      <c r="F9920" s="19">
        <v>1.37</v>
      </c>
      <c r="G9920" s="19">
        <v>1.75</v>
      </c>
      <c r="H9920" s="19">
        <f>E9920*Table133[[#This Row],[Price per unit]]</f>
        <v>1911</v>
      </c>
      <c r="I9920" s="7">
        <f>(Table133[[#This Row],[Price per unit]]-Table133[[#This Row],[Cost per unit]])*Table133[[#This Row],[Volume]]</f>
        <v>414.95999999999987</v>
      </c>
    </row>
    <row r="9921" spans="1:9" x14ac:dyDescent="0.2">
      <c r="A9921" s="14">
        <v>2014</v>
      </c>
      <c r="B9921" s="17" t="s">
        <v>13</v>
      </c>
      <c r="C9921" s="17" t="s">
        <v>209</v>
      </c>
      <c r="D9921" s="17" t="s">
        <v>2360</v>
      </c>
      <c r="E9921" s="1">
        <v>720</v>
      </c>
      <c r="F9921" s="19">
        <v>1.24</v>
      </c>
      <c r="G9921" s="19">
        <v>1.66</v>
      </c>
      <c r="H9921" s="19">
        <f>E9921*Table133[[#This Row],[Price per unit]]</f>
        <v>1195.2</v>
      </c>
      <c r="I9921" s="7">
        <f>(Table133[[#This Row],[Price per unit]]-Table133[[#This Row],[Cost per unit]])*Table133[[#This Row],[Volume]]</f>
        <v>302.39999999999998</v>
      </c>
    </row>
    <row r="9922" spans="1:9" x14ac:dyDescent="0.2">
      <c r="A9922" s="14">
        <v>2014</v>
      </c>
      <c r="B9922" s="17" t="s">
        <v>13</v>
      </c>
      <c r="C9922" s="17" t="s">
        <v>209</v>
      </c>
      <c r="D9922" s="17" t="s">
        <v>2360</v>
      </c>
      <c r="E9922" s="1">
        <v>1044</v>
      </c>
      <c r="F9922" s="19">
        <v>1.37</v>
      </c>
      <c r="G9922" s="19">
        <v>1.67</v>
      </c>
      <c r="H9922" s="19">
        <f>E9922*Table133[[#This Row],[Price per unit]]</f>
        <v>1743.48</v>
      </c>
      <c r="I9922" s="7">
        <f>(Table133[[#This Row],[Price per unit]]-Table133[[#This Row],[Cost per unit]])*Table133[[#This Row],[Volume]]</f>
        <v>313.19999999999982</v>
      </c>
    </row>
    <row r="9923" spans="1:9" x14ac:dyDescent="0.2">
      <c r="A9923" s="14">
        <v>2014</v>
      </c>
      <c r="B9923" s="17" t="s">
        <v>13</v>
      </c>
      <c r="C9923" s="17" t="s">
        <v>209</v>
      </c>
      <c r="D9923" s="17" t="s">
        <v>2360</v>
      </c>
      <c r="E9923" s="1">
        <v>660</v>
      </c>
      <c r="F9923" s="19">
        <v>1.1299999999999999</v>
      </c>
      <c r="G9923" s="19">
        <v>1.9</v>
      </c>
      <c r="H9923" s="19">
        <f>E9923*Table133[[#This Row],[Price per unit]]</f>
        <v>1254</v>
      </c>
      <c r="I9923" s="7">
        <f>(Table133[[#This Row],[Price per unit]]-Table133[[#This Row],[Cost per unit]])*Table133[[#This Row],[Volume]]</f>
        <v>508.2</v>
      </c>
    </row>
    <row r="9924" spans="1:9" x14ac:dyDescent="0.2">
      <c r="A9924" s="14">
        <v>2014</v>
      </c>
      <c r="B9924" s="17" t="s">
        <v>13</v>
      </c>
      <c r="C9924" s="17" t="s">
        <v>209</v>
      </c>
      <c r="D9924" s="17" t="s">
        <v>2360</v>
      </c>
      <c r="E9924" s="1">
        <v>936</v>
      </c>
      <c r="F9924" s="19">
        <v>1.4</v>
      </c>
      <c r="G9924" s="19">
        <v>1.85</v>
      </c>
      <c r="H9924" s="19">
        <f>E9924*Table133[[#This Row],[Price per unit]]</f>
        <v>1731.6000000000001</v>
      </c>
      <c r="I9924" s="7">
        <f>(Table133[[#This Row],[Price per unit]]-Table133[[#This Row],[Cost per unit]])*Table133[[#This Row],[Volume]]</f>
        <v>421.20000000000016</v>
      </c>
    </row>
    <row r="9925" spans="1:9" x14ac:dyDescent="0.2">
      <c r="A9925" s="14">
        <v>2014</v>
      </c>
      <c r="B9925" s="17" t="s">
        <v>13</v>
      </c>
      <c r="C9925" s="17" t="s">
        <v>209</v>
      </c>
      <c r="D9925" s="17" t="s">
        <v>2360</v>
      </c>
      <c r="E9925" s="1">
        <v>612</v>
      </c>
      <c r="F9925" s="19">
        <v>1.1000000000000001</v>
      </c>
      <c r="G9925" s="19">
        <v>1.72</v>
      </c>
      <c r="H9925" s="19">
        <f>E9925*Table133[[#This Row],[Price per unit]]</f>
        <v>1052.6399999999999</v>
      </c>
      <c r="I9925" s="7">
        <f>(Table133[[#This Row],[Price per unit]]-Table133[[#This Row],[Cost per unit]])*Table133[[#This Row],[Volume]]</f>
        <v>379.43999999999994</v>
      </c>
    </row>
    <row r="9926" spans="1:9" x14ac:dyDescent="0.2">
      <c r="A9926" s="14">
        <v>2014</v>
      </c>
      <c r="B9926" s="17" t="s">
        <v>13</v>
      </c>
      <c r="C9926" s="17" t="s">
        <v>209</v>
      </c>
      <c r="D9926" s="17" t="s">
        <v>2360</v>
      </c>
      <c r="E9926" s="1">
        <v>576</v>
      </c>
      <c r="F9926" s="19">
        <v>1.21</v>
      </c>
      <c r="G9926" s="19">
        <v>1.63</v>
      </c>
      <c r="H9926" s="19">
        <f>E9926*Table133[[#This Row],[Price per unit]]</f>
        <v>938.87999999999988</v>
      </c>
      <c r="I9926" s="7">
        <f>(Table133[[#This Row],[Price per unit]]-Table133[[#This Row],[Cost per unit]])*Table133[[#This Row],[Volume]]</f>
        <v>241.91999999999996</v>
      </c>
    </row>
    <row r="9927" spans="1:9" x14ac:dyDescent="0.2">
      <c r="A9927" s="14">
        <v>2014</v>
      </c>
      <c r="B9927" s="17" t="s">
        <v>13</v>
      </c>
      <c r="C9927" s="17" t="s">
        <v>209</v>
      </c>
      <c r="D9927" s="17" t="s">
        <v>2360</v>
      </c>
      <c r="E9927" s="1">
        <v>1176</v>
      </c>
      <c r="F9927" s="19">
        <v>1.47</v>
      </c>
      <c r="G9927" s="19">
        <v>1.78</v>
      </c>
      <c r="H9927" s="19">
        <f>E9927*Table133[[#This Row],[Price per unit]]</f>
        <v>2093.2800000000002</v>
      </c>
      <c r="I9927" s="7">
        <f>(Table133[[#This Row],[Price per unit]]-Table133[[#This Row],[Cost per unit]])*Table133[[#This Row],[Volume]]</f>
        <v>364.56000000000006</v>
      </c>
    </row>
    <row r="9928" spans="1:9" x14ac:dyDescent="0.2">
      <c r="A9928" s="14">
        <v>2014</v>
      </c>
      <c r="B9928" s="17" t="s">
        <v>13</v>
      </c>
      <c r="C9928" s="17" t="s">
        <v>209</v>
      </c>
      <c r="D9928" s="17" t="s">
        <v>2360</v>
      </c>
      <c r="E9928" s="1">
        <v>960</v>
      </c>
      <c r="F9928" s="19">
        <v>1.1000000000000001</v>
      </c>
      <c r="G9928" s="19">
        <v>1.63</v>
      </c>
      <c r="H9928" s="19">
        <f>E9928*Table133[[#This Row],[Price per unit]]</f>
        <v>1564.8</v>
      </c>
      <c r="I9928" s="7">
        <f>(Table133[[#This Row],[Price per unit]]-Table133[[#This Row],[Cost per unit]])*Table133[[#This Row],[Volume]]</f>
        <v>508.79999999999984</v>
      </c>
    </row>
    <row r="9929" spans="1:9" x14ac:dyDescent="0.2">
      <c r="A9929" s="14">
        <v>2014</v>
      </c>
      <c r="B9929" s="17" t="s">
        <v>13</v>
      </c>
      <c r="C9929" s="17" t="s">
        <v>209</v>
      </c>
      <c r="D9929" s="17" t="s">
        <v>2360</v>
      </c>
      <c r="E9929" s="1">
        <v>1104</v>
      </c>
      <c r="F9929" s="19">
        <v>1.1100000000000001</v>
      </c>
      <c r="G9929" s="19">
        <v>1.8</v>
      </c>
      <c r="H9929" s="19">
        <f>E9929*Table133[[#This Row],[Price per unit]]</f>
        <v>1987.2</v>
      </c>
      <c r="I9929" s="7">
        <f>(Table133[[#This Row],[Price per unit]]-Table133[[#This Row],[Cost per unit]])*Table133[[#This Row],[Volume]]</f>
        <v>761.76</v>
      </c>
    </row>
    <row r="9930" spans="1:9" x14ac:dyDescent="0.2">
      <c r="A9930" s="14">
        <v>2014</v>
      </c>
      <c r="B9930" s="17" t="s">
        <v>13</v>
      </c>
      <c r="C9930" s="17" t="s">
        <v>209</v>
      </c>
      <c r="D9930" s="17" t="s">
        <v>2360</v>
      </c>
      <c r="E9930" s="1">
        <v>708</v>
      </c>
      <c r="F9930" s="19">
        <v>1.1000000000000001</v>
      </c>
      <c r="G9930" s="19">
        <v>1.67</v>
      </c>
      <c r="H9930" s="19">
        <f>E9930*Table133[[#This Row],[Price per unit]]</f>
        <v>1182.3599999999999</v>
      </c>
      <c r="I9930" s="7">
        <f>(Table133[[#This Row],[Price per unit]]-Table133[[#This Row],[Cost per unit]])*Table133[[#This Row],[Volume]]</f>
        <v>403.55999999999989</v>
      </c>
    </row>
    <row r="9931" spans="1:9" x14ac:dyDescent="0.2">
      <c r="A9931" s="14">
        <v>2014</v>
      </c>
      <c r="B9931" s="17" t="s">
        <v>13</v>
      </c>
      <c r="C9931" s="17" t="s">
        <v>209</v>
      </c>
      <c r="D9931" s="17" t="s">
        <v>2360</v>
      </c>
      <c r="E9931" s="1">
        <v>888</v>
      </c>
      <c r="F9931" s="19">
        <v>1.39</v>
      </c>
      <c r="G9931" s="19">
        <v>1.72</v>
      </c>
      <c r="H9931" s="19">
        <f>E9931*Table133[[#This Row],[Price per unit]]</f>
        <v>1527.36</v>
      </c>
      <c r="I9931" s="7">
        <f>(Table133[[#This Row],[Price per unit]]-Table133[[#This Row],[Cost per unit]])*Table133[[#This Row],[Volume]]</f>
        <v>293.04000000000008</v>
      </c>
    </row>
    <row r="9932" spans="1:9" x14ac:dyDescent="0.2">
      <c r="A9932" s="14">
        <v>2014</v>
      </c>
      <c r="B9932" s="17" t="s">
        <v>13</v>
      </c>
      <c r="C9932" s="17" t="s">
        <v>209</v>
      </c>
      <c r="D9932" s="17" t="s">
        <v>2360</v>
      </c>
      <c r="E9932" s="1">
        <v>1296</v>
      </c>
      <c r="F9932" s="19">
        <v>1.44</v>
      </c>
      <c r="G9932" s="19">
        <v>1.65</v>
      </c>
      <c r="H9932" s="19">
        <f>E9932*Table133[[#This Row],[Price per unit]]</f>
        <v>2138.4</v>
      </c>
      <c r="I9932" s="7">
        <f>(Table133[[#This Row],[Price per unit]]-Table133[[#This Row],[Cost per unit]])*Table133[[#This Row],[Volume]]</f>
        <v>272.15999999999997</v>
      </c>
    </row>
    <row r="9933" spans="1:9" x14ac:dyDescent="0.2">
      <c r="A9933" s="14">
        <v>2014</v>
      </c>
      <c r="B9933" s="17" t="s">
        <v>13</v>
      </c>
      <c r="C9933" s="17" t="s">
        <v>209</v>
      </c>
      <c r="D9933" s="17" t="s">
        <v>2360</v>
      </c>
      <c r="E9933" s="1">
        <v>600</v>
      </c>
      <c r="F9933" s="19">
        <v>1.42</v>
      </c>
      <c r="G9933" s="19">
        <v>1.86</v>
      </c>
      <c r="H9933" s="19">
        <f>E9933*Table133[[#This Row],[Price per unit]]</f>
        <v>1116</v>
      </c>
      <c r="I9933" s="7">
        <f>(Table133[[#This Row],[Price per unit]]-Table133[[#This Row],[Cost per unit]])*Table133[[#This Row],[Volume]]</f>
        <v>264.00000000000011</v>
      </c>
    </row>
    <row r="9934" spans="1:9" x14ac:dyDescent="0.2">
      <c r="A9934" s="14">
        <v>2014</v>
      </c>
      <c r="B9934" s="17" t="s">
        <v>13</v>
      </c>
      <c r="C9934" s="17" t="s">
        <v>209</v>
      </c>
      <c r="D9934" s="17" t="s">
        <v>2360</v>
      </c>
      <c r="E9934" s="1">
        <v>936</v>
      </c>
      <c r="F9934" s="19">
        <v>1.22</v>
      </c>
      <c r="G9934" s="19">
        <v>1.67</v>
      </c>
      <c r="H9934" s="19">
        <f>E9934*Table133[[#This Row],[Price per unit]]</f>
        <v>1563.12</v>
      </c>
      <c r="I9934" s="7">
        <f>(Table133[[#This Row],[Price per unit]]-Table133[[#This Row],[Cost per unit]])*Table133[[#This Row],[Volume]]</f>
        <v>421.19999999999993</v>
      </c>
    </row>
    <row r="9935" spans="1:9" x14ac:dyDescent="0.2">
      <c r="A9935" s="14">
        <v>2014</v>
      </c>
      <c r="B9935" s="17" t="s">
        <v>13</v>
      </c>
      <c r="C9935" s="17" t="s">
        <v>209</v>
      </c>
      <c r="D9935" s="17" t="s">
        <v>2360</v>
      </c>
      <c r="E9935" s="1">
        <v>948</v>
      </c>
      <c r="F9935" s="19">
        <v>1.2</v>
      </c>
      <c r="G9935" s="19">
        <v>1.8</v>
      </c>
      <c r="H9935" s="19">
        <f>E9935*Table133[[#This Row],[Price per unit]]</f>
        <v>1706.4</v>
      </c>
      <c r="I9935" s="7">
        <f>(Table133[[#This Row],[Price per unit]]-Table133[[#This Row],[Cost per unit]])*Table133[[#This Row],[Volume]]</f>
        <v>568.80000000000007</v>
      </c>
    </row>
    <row r="9936" spans="1:9" x14ac:dyDescent="0.2">
      <c r="A9936" s="14">
        <v>2014</v>
      </c>
      <c r="B9936" s="17" t="s">
        <v>13</v>
      </c>
      <c r="C9936" s="17" t="s">
        <v>209</v>
      </c>
      <c r="D9936" s="17" t="s">
        <v>2360</v>
      </c>
      <c r="E9936" s="1">
        <v>1284</v>
      </c>
      <c r="F9936" s="19">
        <v>1.39</v>
      </c>
      <c r="G9936" s="19">
        <v>1.9</v>
      </c>
      <c r="H9936" s="19">
        <f>E9936*Table133[[#This Row],[Price per unit]]</f>
        <v>2439.6</v>
      </c>
      <c r="I9936" s="7">
        <f>(Table133[[#This Row],[Price per unit]]-Table133[[#This Row],[Cost per unit]])*Table133[[#This Row],[Volume]]</f>
        <v>654.84</v>
      </c>
    </row>
    <row r="9937" spans="1:9" x14ac:dyDescent="0.2">
      <c r="A9937" s="14">
        <v>2014</v>
      </c>
      <c r="B9937" s="17" t="s">
        <v>13</v>
      </c>
      <c r="C9937" s="17" t="s">
        <v>209</v>
      </c>
      <c r="D9937" s="17" t="s">
        <v>2360</v>
      </c>
      <c r="E9937" s="1">
        <v>852</v>
      </c>
      <c r="F9937" s="19">
        <v>1.41</v>
      </c>
      <c r="G9937" s="19">
        <v>1.79</v>
      </c>
      <c r="H9937" s="19">
        <f>E9937*Table133[[#This Row],[Price per unit]]</f>
        <v>1525.08</v>
      </c>
      <c r="I9937" s="7">
        <f>(Table133[[#This Row],[Price per unit]]-Table133[[#This Row],[Cost per unit]])*Table133[[#This Row],[Volume]]</f>
        <v>323.7600000000001</v>
      </c>
    </row>
    <row r="9938" spans="1:9" x14ac:dyDescent="0.2">
      <c r="A9938" s="14">
        <v>2014</v>
      </c>
      <c r="B9938" s="17" t="s">
        <v>13</v>
      </c>
      <c r="C9938" s="17" t="s">
        <v>209</v>
      </c>
      <c r="D9938" s="17" t="s">
        <v>2360</v>
      </c>
      <c r="E9938" s="1">
        <v>1176</v>
      </c>
      <c r="F9938" s="19">
        <v>1.27</v>
      </c>
      <c r="G9938" s="19">
        <v>1.84</v>
      </c>
      <c r="H9938" s="19">
        <f>E9938*Table133[[#This Row],[Price per unit]]</f>
        <v>2163.84</v>
      </c>
      <c r="I9938" s="7">
        <f>(Table133[[#This Row],[Price per unit]]-Table133[[#This Row],[Cost per unit]])*Table133[[#This Row],[Volume]]</f>
        <v>670.32</v>
      </c>
    </row>
    <row r="9939" spans="1:9" x14ac:dyDescent="0.2">
      <c r="A9939" s="14">
        <v>2014</v>
      </c>
      <c r="B9939" s="17" t="s">
        <v>13</v>
      </c>
      <c r="C9939" s="17" t="s">
        <v>209</v>
      </c>
      <c r="D9939" s="17" t="s">
        <v>2360</v>
      </c>
      <c r="E9939" s="1">
        <v>684</v>
      </c>
      <c r="F9939" s="19">
        <v>1.22</v>
      </c>
      <c r="G9939" s="19">
        <v>1.68</v>
      </c>
      <c r="H9939" s="19">
        <f>E9939*Table133[[#This Row],[Price per unit]]</f>
        <v>1149.1199999999999</v>
      </c>
      <c r="I9939" s="7">
        <f>(Table133[[#This Row],[Price per unit]]-Table133[[#This Row],[Cost per unit]])*Table133[[#This Row],[Volume]]</f>
        <v>314.64</v>
      </c>
    </row>
    <row r="9940" spans="1:9" x14ac:dyDescent="0.2">
      <c r="A9940" s="14">
        <v>2014</v>
      </c>
      <c r="B9940" s="17" t="s">
        <v>13</v>
      </c>
      <c r="C9940" s="17" t="s">
        <v>209</v>
      </c>
      <c r="D9940" s="17" t="s">
        <v>2360</v>
      </c>
      <c r="E9940" s="1">
        <v>624</v>
      </c>
      <c r="F9940" s="19">
        <v>1.48</v>
      </c>
      <c r="G9940" s="19">
        <v>1.87</v>
      </c>
      <c r="H9940" s="19">
        <f>E9940*Table133[[#This Row],[Price per unit]]</f>
        <v>1166.8800000000001</v>
      </c>
      <c r="I9940" s="7">
        <f>(Table133[[#This Row],[Price per unit]]-Table133[[#This Row],[Cost per unit]])*Table133[[#This Row],[Volume]]</f>
        <v>243.36000000000007</v>
      </c>
    </row>
    <row r="9941" spans="1:9" x14ac:dyDescent="0.2">
      <c r="A9941" s="14">
        <v>2014</v>
      </c>
      <c r="B9941" s="17" t="s">
        <v>13</v>
      </c>
      <c r="C9941" s="17" t="s">
        <v>209</v>
      </c>
      <c r="D9941" s="17" t="s">
        <v>2360</v>
      </c>
      <c r="E9941" s="1">
        <v>900</v>
      </c>
      <c r="F9941" s="19">
        <v>1.24</v>
      </c>
      <c r="G9941" s="19">
        <v>1.78</v>
      </c>
      <c r="H9941" s="19">
        <f>E9941*Table133[[#This Row],[Price per unit]]</f>
        <v>1602</v>
      </c>
      <c r="I9941" s="7">
        <f>(Table133[[#This Row],[Price per unit]]-Table133[[#This Row],[Cost per unit]])*Table133[[#This Row],[Volume]]</f>
        <v>486.00000000000006</v>
      </c>
    </row>
    <row r="9942" spans="1:9" x14ac:dyDescent="0.2">
      <c r="A9942" s="14">
        <v>2014</v>
      </c>
      <c r="B9942" s="17" t="s">
        <v>13</v>
      </c>
      <c r="C9942" s="17" t="s">
        <v>209</v>
      </c>
      <c r="D9942" s="17" t="s">
        <v>2360</v>
      </c>
      <c r="E9942" s="1">
        <v>1116</v>
      </c>
      <c r="F9942" s="19">
        <v>1.49</v>
      </c>
      <c r="G9942" s="19">
        <v>1.83</v>
      </c>
      <c r="H9942" s="19">
        <f>E9942*Table133[[#This Row],[Price per unit]]</f>
        <v>2042.28</v>
      </c>
      <c r="I9942" s="7">
        <f>(Table133[[#This Row],[Price per unit]]-Table133[[#This Row],[Cost per unit]])*Table133[[#This Row],[Volume]]</f>
        <v>379.44000000000011</v>
      </c>
    </row>
    <row r="9943" spans="1:9" x14ac:dyDescent="0.2">
      <c r="A9943" s="14">
        <v>2014</v>
      </c>
      <c r="B9943" s="17" t="s">
        <v>13</v>
      </c>
      <c r="C9943" s="17" t="s">
        <v>209</v>
      </c>
      <c r="D9943" s="17" t="s">
        <v>2360</v>
      </c>
      <c r="E9943" s="1">
        <v>1248</v>
      </c>
      <c r="F9943" s="19">
        <v>1.5</v>
      </c>
      <c r="G9943" s="19">
        <v>1.6</v>
      </c>
      <c r="H9943" s="19">
        <f>E9943*Table133[[#This Row],[Price per unit]]</f>
        <v>1996.8000000000002</v>
      </c>
      <c r="I9943" s="7">
        <f>(Table133[[#This Row],[Price per unit]]-Table133[[#This Row],[Cost per unit]])*Table133[[#This Row],[Volume]]</f>
        <v>124.80000000000011</v>
      </c>
    </row>
    <row r="9944" spans="1:9" x14ac:dyDescent="0.2">
      <c r="A9944" s="14">
        <v>2014</v>
      </c>
      <c r="B9944" s="17" t="s">
        <v>2420</v>
      </c>
      <c r="C9944" s="17" t="s">
        <v>2421</v>
      </c>
      <c r="D9944" s="17" t="s">
        <v>2422</v>
      </c>
      <c r="E9944" s="1">
        <v>156</v>
      </c>
      <c r="F9944" s="19">
        <v>2.66</v>
      </c>
      <c r="G9944" s="19">
        <v>2.95</v>
      </c>
      <c r="H9944" s="19">
        <f>E9944*Table133[[#This Row],[Price per unit]]</f>
        <v>460.20000000000005</v>
      </c>
      <c r="I9944" s="7">
        <f>(Table133[[#This Row],[Price per unit]]-Table133[[#This Row],[Cost per unit]])*Table133[[#This Row],[Volume]]</f>
        <v>45.240000000000009</v>
      </c>
    </row>
    <row r="9945" spans="1:9" x14ac:dyDescent="0.2">
      <c r="A9945" s="14">
        <v>2014</v>
      </c>
      <c r="B9945" s="17" t="s">
        <v>2420</v>
      </c>
      <c r="C9945" s="17" t="s">
        <v>2421</v>
      </c>
      <c r="D9945" s="17" t="s">
        <v>2422</v>
      </c>
      <c r="E9945" s="1">
        <v>132</v>
      </c>
      <c r="F9945" s="19">
        <v>2.5266666666666668</v>
      </c>
      <c r="G9945" s="19">
        <v>2.98</v>
      </c>
      <c r="H9945" s="19">
        <f>E9945*Table133[[#This Row],[Price per unit]]</f>
        <v>393.36</v>
      </c>
      <c r="I9945" s="7">
        <f>(Table133[[#This Row],[Price per unit]]-Table133[[#This Row],[Cost per unit]])*Table133[[#This Row],[Volume]]</f>
        <v>59.839999999999975</v>
      </c>
    </row>
    <row r="9946" spans="1:9" x14ac:dyDescent="0.2">
      <c r="A9946" s="14">
        <v>2014</v>
      </c>
      <c r="B9946" s="17" t="s">
        <v>2420</v>
      </c>
      <c r="C9946" s="17" t="s">
        <v>2421</v>
      </c>
      <c r="D9946" s="17" t="s">
        <v>2422</v>
      </c>
      <c r="E9946" s="1">
        <v>156</v>
      </c>
      <c r="F9946" s="19">
        <v>2.7866666666666666</v>
      </c>
      <c r="G9946" s="19">
        <v>2.93</v>
      </c>
      <c r="H9946" s="19">
        <f>E9946*Table133[[#This Row],[Price per unit]]</f>
        <v>457.08000000000004</v>
      </c>
      <c r="I9946" s="7">
        <f>(Table133[[#This Row],[Price per unit]]-Table133[[#This Row],[Cost per unit]])*Table133[[#This Row],[Volume]]</f>
        <v>22.360000000000031</v>
      </c>
    </row>
    <row r="9947" spans="1:9" x14ac:dyDescent="0.2">
      <c r="A9947" s="14">
        <v>2014</v>
      </c>
      <c r="B9947" s="17" t="s">
        <v>2420</v>
      </c>
      <c r="C9947" s="17" t="s">
        <v>2421</v>
      </c>
      <c r="D9947" s="17" t="s">
        <v>2422</v>
      </c>
      <c r="E9947" s="1">
        <v>144</v>
      </c>
      <c r="F9947" s="19">
        <v>2.2999999999999998</v>
      </c>
      <c r="G9947" s="19">
        <v>2.98</v>
      </c>
      <c r="H9947" s="19">
        <f>E9947*Table133[[#This Row],[Price per unit]]</f>
        <v>429.12</v>
      </c>
      <c r="I9947" s="7">
        <f>(Table133[[#This Row],[Price per unit]]-Table133[[#This Row],[Cost per unit]])*Table133[[#This Row],[Volume]]</f>
        <v>97.920000000000016</v>
      </c>
    </row>
    <row r="9948" spans="1:9" x14ac:dyDescent="0.2">
      <c r="A9948" s="14">
        <v>2014</v>
      </c>
      <c r="B9948" s="17" t="s">
        <v>2420</v>
      </c>
      <c r="C9948" s="17" t="s">
        <v>2421</v>
      </c>
      <c r="D9948" s="17" t="s">
        <v>2422</v>
      </c>
      <c r="E9948" s="1">
        <v>132</v>
      </c>
      <c r="F9948" s="19">
        <v>2.5466666666666669</v>
      </c>
      <c r="G9948" s="19">
        <v>2.89</v>
      </c>
      <c r="H9948" s="19">
        <f>E9948*Table133[[#This Row],[Price per unit]]</f>
        <v>381.48</v>
      </c>
      <c r="I9948" s="7">
        <f>(Table133[[#This Row],[Price per unit]]-Table133[[#This Row],[Cost per unit]])*Table133[[#This Row],[Volume]]</f>
        <v>45.319999999999993</v>
      </c>
    </row>
    <row r="9949" spans="1:9" x14ac:dyDescent="0.2">
      <c r="A9949" s="14">
        <v>2014</v>
      </c>
      <c r="B9949" s="17" t="s">
        <v>2420</v>
      </c>
      <c r="C9949" s="17" t="s">
        <v>2421</v>
      </c>
      <c r="D9949" s="17" t="s">
        <v>2422</v>
      </c>
      <c r="E9949" s="1">
        <v>132</v>
      </c>
      <c r="F9949" s="19">
        <v>2.4</v>
      </c>
      <c r="G9949" s="19">
        <v>2.89</v>
      </c>
      <c r="H9949" s="19">
        <f>E9949*Table133[[#This Row],[Price per unit]]</f>
        <v>381.48</v>
      </c>
      <c r="I9949" s="7">
        <f>(Table133[[#This Row],[Price per unit]]-Table133[[#This Row],[Cost per unit]])*Table133[[#This Row],[Volume]]</f>
        <v>64.680000000000035</v>
      </c>
    </row>
    <row r="9950" spans="1:9" x14ac:dyDescent="0.2">
      <c r="A9950" s="14">
        <v>2014</v>
      </c>
      <c r="B9950" s="17" t="s">
        <v>2420</v>
      </c>
      <c r="C9950" s="17" t="s">
        <v>2421</v>
      </c>
      <c r="D9950" s="17" t="s">
        <v>2422</v>
      </c>
      <c r="E9950" s="1">
        <v>132</v>
      </c>
      <c r="F9950" s="19">
        <v>2.2799999999999998</v>
      </c>
      <c r="G9950" s="19">
        <v>2.99</v>
      </c>
      <c r="H9950" s="19">
        <f>E9950*Table133[[#This Row],[Price per unit]]</f>
        <v>394.68</v>
      </c>
      <c r="I9950" s="7">
        <f>(Table133[[#This Row],[Price per unit]]-Table133[[#This Row],[Cost per unit]])*Table133[[#This Row],[Volume]]</f>
        <v>93.720000000000056</v>
      </c>
    </row>
    <row r="9951" spans="1:9" x14ac:dyDescent="0.2">
      <c r="A9951" s="14">
        <v>2014</v>
      </c>
      <c r="B9951" s="17" t="s">
        <v>2420</v>
      </c>
      <c r="C9951" s="17" t="s">
        <v>2421</v>
      </c>
      <c r="D9951" s="17" t="s">
        <v>2422</v>
      </c>
      <c r="E9951" s="1">
        <v>120</v>
      </c>
      <c r="F9951" s="19">
        <v>2.8</v>
      </c>
      <c r="G9951" s="19">
        <v>2.87</v>
      </c>
      <c r="H9951" s="19">
        <f>E9951*Table133[[#This Row],[Price per unit]]</f>
        <v>344.40000000000003</v>
      </c>
      <c r="I9951" s="7">
        <f>(Table133[[#This Row],[Price per unit]]-Table133[[#This Row],[Cost per unit]])*Table133[[#This Row],[Volume]]</f>
        <v>8.4000000000000341</v>
      </c>
    </row>
    <row r="9952" spans="1:9" x14ac:dyDescent="0.2">
      <c r="A9952" s="14">
        <v>2014</v>
      </c>
      <c r="B9952" s="17" t="s">
        <v>2420</v>
      </c>
      <c r="C9952" s="17" t="s">
        <v>2421</v>
      </c>
      <c r="D9952" s="17" t="s">
        <v>2422</v>
      </c>
      <c r="E9952" s="1">
        <v>180</v>
      </c>
      <c r="F9952" s="19">
        <v>2.3199999999999998</v>
      </c>
      <c r="G9952" s="19">
        <v>2.95</v>
      </c>
      <c r="H9952" s="19">
        <f>E9952*Table133[[#This Row],[Price per unit]]</f>
        <v>531</v>
      </c>
      <c r="I9952" s="7">
        <f>(Table133[[#This Row],[Price per unit]]-Table133[[#This Row],[Cost per unit]])*Table133[[#This Row],[Volume]]</f>
        <v>113.40000000000006</v>
      </c>
    </row>
    <row r="9953" spans="1:9" x14ac:dyDescent="0.2">
      <c r="A9953" s="14">
        <v>2014</v>
      </c>
      <c r="B9953" s="17" t="s">
        <v>2420</v>
      </c>
      <c r="C9953" s="17" t="s">
        <v>2421</v>
      </c>
      <c r="D9953" s="17" t="s">
        <v>2422</v>
      </c>
      <c r="E9953" s="1">
        <v>168</v>
      </c>
      <c r="F9953" s="19">
        <v>2.4866666666666668</v>
      </c>
      <c r="G9953" s="19">
        <v>2.89</v>
      </c>
      <c r="H9953" s="19">
        <f>E9953*Table133[[#This Row],[Price per unit]]</f>
        <v>485.52000000000004</v>
      </c>
      <c r="I9953" s="7">
        <f>(Table133[[#This Row],[Price per unit]]-Table133[[#This Row],[Cost per unit]])*Table133[[#This Row],[Volume]]</f>
        <v>67.759999999999991</v>
      </c>
    </row>
    <row r="9954" spans="1:9" x14ac:dyDescent="0.2">
      <c r="A9954" s="14">
        <v>2014</v>
      </c>
      <c r="B9954" s="17" t="s">
        <v>2420</v>
      </c>
      <c r="C9954" s="17" t="s">
        <v>2421</v>
      </c>
      <c r="D9954" s="17" t="s">
        <v>2422</v>
      </c>
      <c r="E9954" s="1">
        <v>120</v>
      </c>
      <c r="F9954" s="19">
        <v>2.3266666666666667</v>
      </c>
      <c r="G9954" s="19">
        <v>2.87</v>
      </c>
      <c r="H9954" s="19">
        <f>E9954*Table133[[#This Row],[Price per unit]]</f>
        <v>344.40000000000003</v>
      </c>
      <c r="I9954" s="7">
        <f>(Table133[[#This Row],[Price per unit]]-Table133[[#This Row],[Cost per unit]])*Table133[[#This Row],[Volume]]</f>
        <v>65.200000000000017</v>
      </c>
    </row>
    <row r="9955" spans="1:9" x14ac:dyDescent="0.2">
      <c r="A9955" s="14">
        <v>2014</v>
      </c>
      <c r="B9955" s="17" t="s">
        <v>2420</v>
      </c>
      <c r="C9955" s="17" t="s">
        <v>2421</v>
      </c>
      <c r="D9955" s="17" t="s">
        <v>2422</v>
      </c>
      <c r="E9955" s="1">
        <v>120</v>
      </c>
      <c r="F9955" s="19">
        <v>2.8</v>
      </c>
      <c r="G9955" s="19">
        <v>2.89</v>
      </c>
      <c r="H9955" s="19">
        <f>E9955*Table133[[#This Row],[Price per unit]]</f>
        <v>346.8</v>
      </c>
      <c r="I9955" s="7">
        <f>(Table133[[#This Row],[Price per unit]]-Table133[[#This Row],[Cost per unit]])*Table133[[#This Row],[Volume]]</f>
        <v>10.800000000000036</v>
      </c>
    </row>
    <row r="9956" spans="1:9" x14ac:dyDescent="0.2">
      <c r="A9956" s="14">
        <v>2014</v>
      </c>
      <c r="B9956" s="17" t="s">
        <v>2420</v>
      </c>
      <c r="C9956" s="17" t="s">
        <v>2421</v>
      </c>
      <c r="D9956" s="17" t="s">
        <v>2422</v>
      </c>
      <c r="E9956" s="1">
        <v>144</v>
      </c>
      <c r="F9956" s="19">
        <v>2.2733333333333334</v>
      </c>
      <c r="G9956" s="19">
        <v>2.87</v>
      </c>
      <c r="H9956" s="19">
        <f>E9956*Table133[[#This Row],[Price per unit]]</f>
        <v>413.28000000000003</v>
      </c>
      <c r="I9956" s="7">
        <f>(Table133[[#This Row],[Price per unit]]-Table133[[#This Row],[Cost per unit]])*Table133[[#This Row],[Volume]]</f>
        <v>85.92</v>
      </c>
    </row>
    <row r="9957" spans="1:9" x14ac:dyDescent="0.2">
      <c r="A9957" s="14">
        <v>2014</v>
      </c>
      <c r="B9957" s="17" t="s">
        <v>2420</v>
      </c>
      <c r="C9957" s="17" t="s">
        <v>2421</v>
      </c>
      <c r="D9957" s="17" t="s">
        <v>2422</v>
      </c>
      <c r="E9957" s="1">
        <v>120</v>
      </c>
      <c r="F9957" s="19">
        <v>2.2866666666666666</v>
      </c>
      <c r="G9957" s="19">
        <v>2.97</v>
      </c>
      <c r="H9957" s="19">
        <f>E9957*Table133[[#This Row],[Price per unit]]</f>
        <v>356.40000000000003</v>
      </c>
      <c r="I9957" s="7">
        <f>(Table133[[#This Row],[Price per unit]]-Table133[[#This Row],[Cost per unit]])*Table133[[#This Row],[Volume]]</f>
        <v>82.000000000000028</v>
      </c>
    </row>
    <row r="9958" spans="1:9" x14ac:dyDescent="0.2">
      <c r="A9958" s="14">
        <v>2014</v>
      </c>
      <c r="B9958" s="17" t="s">
        <v>2420</v>
      </c>
      <c r="C9958" s="17" t="s">
        <v>2421</v>
      </c>
      <c r="D9958" s="17" t="s">
        <v>2422</v>
      </c>
      <c r="E9958" s="1">
        <v>132</v>
      </c>
      <c r="F9958" s="19">
        <v>2.74</v>
      </c>
      <c r="G9958" s="19">
        <v>2.97</v>
      </c>
      <c r="H9958" s="19">
        <f>E9958*Table133[[#This Row],[Price per unit]]</f>
        <v>392.04</v>
      </c>
      <c r="I9958" s="7">
        <f>(Table133[[#This Row],[Price per unit]]-Table133[[#This Row],[Cost per unit]])*Table133[[#This Row],[Volume]]</f>
        <v>30.36</v>
      </c>
    </row>
    <row r="9959" spans="1:9" x14ac:dyDescent="0.2">
      <c r="A9959" s="14">
        <v>2014</v>
      </c>
      <c r="B9959" s="17" t="s">
        <v>2420</v>
      </c>
      <c r="C9959" s="17" t="s">
        <v>2421</v>
      </c>
      <c r="D9959" s="17" t="s">
        <v>2422</v>
      </c>
      <c r="E9959" s="1">
        <v>156</v>
      </c>
      <c r="F9959" s="19">
        <v>2.2799999999999998</v>
      </c>
      <c r="G9959" s="19">
        <v>2.97</v>
      </c>
      <c r="H9959" s="19">
        <f>E9959*Table133[[#This Row],[Price per unit]]</f>
        <v>463.32000000000005</v>
      </c>
      <c r="I9959" s="7">
        <f>(Table133[[#This Row],[Price per unit]]-Table133[[#This Row],[Cost per unit]])*Table133[[#This Row],[Volume]]</f>
        <v>107.64000000000006</v>
      </c>
    </row>
    <row r="9960" spans="1:9" x14ac:dyDescent="0.2">
      <c r="A9960" s="14">
        <v>2014</v>
      </c>
      <c r="B9960" s="17" t="s">
        <v>2420</v>
      </c>
      <c r="C9960" s="17" t="s">
        <v>2421</v>
      </c>
      <c r="D9960" s="17" t="s">
        <v>2422</v>
      </c>
      <c r="E9960" s="1">
        <v>120</v>
      </c>
      <c r="F9960" s="19">
        <v>2.5</v>
      </c>
      <c r="G9960" s="19">
        <v>2.93</v>
      </c>
      <c r="H9960" s="19">
        <f>E9960*Table133[[#This Row],[Price per unit]]</f>
        <v>351.6</v>
      </c>
      <c r="I9960" s="7">
        <f>(Table133[[#This Row],[Price per unit]]-Table133[[#This Row],[Cost per unit]])*Table133[[#This Row],[Volume]]</f>
        <v>51.600000000000023</v>
      </c>
    </row>
    <row r="9961" spans="1:9" x14ac:dyDescent="0.2">
      <c r="A9961" s="14">
        <v>2014</v>
      </c>
      <c r="B9961" s="17" t="s">
        <v>2420</v>
      </c>
      <c r="C9961" s="17" t="s">
        <v>2421</v>
      </c>
      <c r="D9961" s="17" t="s">
        <v>2422</v>
      </c>
      <c r="E9961" s="1">
        <v>156</v>
      </c>
      <c r="F9961" s="19">
        <v>2.6533333333333333</v>
      </c>
      <c r="G9961" s="19">
        <v>2.88</v>
      </c>
      <c r="H9961" s="19">
        <f>E9961*Table133[[#This Row],[Price per unit]]</f>
        <v>449.28</v>
      </c>
      <c r="I9961" s="7">
        <f>(Table133[[#This Row],[Price per unit]]-Table133[[#This Row],[Cost per unit]])*Table133[[#This Row],[Volume]]</f>
        <v>35.359999999999985</v>
      </c>
    </row>
    <row r="9962" spans="1:9" x14ac:dyDescent="0.2">
      <c r="A9962" s="14">
        <v>2014</v>
      </c>
      <c r="B9962" s="17" t="s">
        <v>2420</v>
      </c>
      <c r="C9962" s="17" t="s">
        <v>2421</v>
      </c>
      <c r="D9962" s="17" t="s">
        <v>2422</v>
      </c>
      <c r="E9962" s="1">
        <v>144</v>
      </c>
      <c r="F9962" s="19">
        <v>2.7133333333333334</v>
      </c>
      <c r="G9962" s="19">
        <v>2.96</v>
      </c>
      <c r="H9962" s="19">
        <f>E9962*Table133[[#This Row],[Price per unit]]</f>
        <v>426.24</v>
      </c>
      <c r="I9962" s="7">
        <f>(Table133[[#This Row],[Price per unit]]-Table133[[#This Row],[Cost per unit]])*Table133[[#This Row],[Volume]]</f>
        <v>35.519999999999989</v>
      </c>
    </row>
    <row r="9963" spans="1:9" x14ac:dyDescent="0.2">
      <c r="A9963" s="14">
        <v>2014</v>
      </c>
      <c r="B9963" s="17" t="s">
        <v>2420</v>
      </c>
      <c r="C9963" s="17" t="s">
        <v>2421</v>
      </c>
      <c r="D9963" s="17" t="s">
        <v>2422</v>
      </c>
      <c r="E9963" s="1">
        <v>120</v>
      </c>
      <c r="F9963" s="19">
        <v>2.4733333333333332</v>
      </c>
      <c r="G9963" s="19">
        <v>2.92</v>
      </c>
      <c r="H9963" s="19">
        <f>E9963*Table133[[#This Row],[Price per unit]]</f>
        <v>350.4</v>
      </c>
      <c r="I9963" s="7">
        <f>(Table133[[#This Row],[Price per unit]]-Table133[[#This Row],[Cost per unit]])*Table133[[#This Row],[Volume]]</f>
        <v>53.600000000000009</v>
      </c>
    </row>
    <row r="9964" spans="1:9" x14ac:dyDescent="0.2">
      <c r="A9964" s="14">
        <v>2014</v>
      </c>
      <c r="B9964" s="17" t="s">
        <v>2420</v>
      </c>
      <c r="C9964" s="17" t="s">
        <v>2421</v>
      </c>
      <c r="D9964" s="17" t="s">
        <v>2422</v>
      </c>
      <c r="E9964" s="1">
        <v>144</v>
      </c>
      <c r="F9964" s="19">
        <v>2.5666666666666669</v>
      </c>
      <c r="G9964" s="19">
        <v>2.91</v>
      </c>
      <c r="H9964" s="19">
        <f>E9964*Table133[[#This Row],[Price per unit]]</f>
        <v>419.04</v>
      </c>
      <c r="I9964" s="7">
        <f>(Table133[[#This Row],[Price per unit]]-Table133[[#This Row],[Cost per unit]])*Table133[[#This Row],[Volume]]</f>
        <v>49.439999999999991</v>
      </c>
    </row>
    <row r="9965" spans="1:9" x14ac:dyDescent="0.2">
      <c r="A9965" s="14">
        <v>2014</v>
      </c>
      <c r="B9965" s="17" t="s">
        <v>2420</v>
      </c>
      <c r="C9965" s="17" t="s">
        <v>2421</v>
      </c>
      <c r="D9965" s="17" t="s">
        <v>2422</v>
      </c>
      <c r="E9965" s="1">
        <v>120</v>
      </c>
      <c r="F9965" s="19">
        <v>2.5133333333333332</v>
      </c>
      <c r="G9965" s="19">
        <v>2.92</v>
      </c>
      <c r="H9965" s="19">
        <f>E9965*Table133[[#This Row],[Price per unit]]</f>
        <v>350.4</v>
      </c>
      <c r="I9965" s="7">
        <f>(Table133[[#This Row],[Price per unit]]-Table133[[#This Row],[Cost per unit]])*Table133[[#This Row],[Volume]]</f>
        <v>48.800000000000011</v>
      </c>
    </row>
    <row r="9966" spans="1:9" x14ac:dyDescent="0.2">
      <c r="A9966" s="14">
        <v>2014</v>
      </c>
      <c r="B9966" s="17" t="s">
        <v>2420</v>
      </c>
      <c r="C9966" s="17" t="s">
        <v>2421</v>
      </c>
      <c r="D9966" s="17" t="s">
        <v>2422</v>
      </c>
      <c r="E9966" s="1">
        <v>180</v>
      </c>
      <c r="F9966" s="19">
        <v>2.7266666666666666</v>
      </c>
      <c r="G9966" s="19">
        <v>2.88</v>
      </c>
      <c r="H9966" s="19">
        <f>E9966*Table133[[#This Row],[Price per unit]]</f>
        <v>518.4</v>
      </c>
      <c r="I9966" s="7">
        <f>(Table133[[#This Row],[Price per unit]]-Table133[[#This Row],[Cost per unit]])*Table133[[#This Row],[Volume]]</f>
        <v>27.599999999999998</v>
      </c>
    </row>
    <row r="9967" spans="1:9" x14ac:dyDescent="0.2">
      <c r="A9967" s="14">
        <v>2014</v>
      </c>
      <c r="B9967" s="17" t="s">
        <v>2420</v>
      </c>
      <c r="C9967" s="17" t="s">
        <v>2421</v>
      </c>
      <c r="D9967" s="17" t="s">
        <v>2422</v>
      </c>
      <c r="E9967" s="1">
        <v>168</v>
      </c>
      <c r="F9967" s="19">
        <v>2.58</v>
      </c>
      <c r="G9967" s="19">
        <v>2.95</v>
      </c>
      <c r="H9967" s="19">
        <f>E9967*Table133[[#This Row],[Price per unit]]</f>
        <v>495.6</v>
      </c>
      <c r="I9967" s="7">
        <f>(Table133[[#This Row],[Price per unit]]-Table133[[#This Row],[Cost per unit]])*Table133[[#This Row],[Volume]]</f>
        <v>62.160000000000018</v>
      </c>
    </row>
    <row r="9968" spans="1:9" x14ac:dyDescent="0.2">
      <c r="A9968" s="14">
        <v>2014</v>
      </c>
      <c r="B9968" s="17" t="s">
        <v>2420</v>
      </c>
      <c r="C9968" s="17" t="s">
        <v>2421</v>
      </c>
      <c r="D9968" s="17" t="s">
        <v>2422</v>
      </c>
      <c r="E9968" s="1">
        <v>168</v>
      </c>
      <c r="F9968" s="19">
        <v>2.56</v>
      </c>
      <c r="G9968" s="19">
        <v>2.94</v>
      </c>
      <c r="H9968" s="19">
        <f>E9968*Table133[[#This Row],[Price per unit]]</f>
        <v>493.92</v>
      </c>
      <c r="I9968" s="7">
        <f>(Table133[[#This Row],[Price per unit]]-Table133[[#This Row],[Cost per unit]])*Table133[[#This Row],[Volume]]</f>
        <v>63.839999999999982</v>
      </c>
    </row>
    <row r="9969" spans="1:9" x14ac:dyDescent="0.2">
      <c r="A9969" s="14">
        <v>2014</v>
      </c>
      <c r="B9969" s="17" t="s">
        <v>2420</v>
      </c>
      <c r="C9969" s="17" t="s">
        <v>2421</v>
      </c>
      <c r="D9969" s="17" t="s">
        <v>2422</v>
      </c>
      <c r="E9969" s="1">
        <v>156</v>
      </c>
      <c r="F9969" s="19">
        <v>2.2666666666666666</v>
      </c>
      <c r="G9969" s="19">
        <v>2.99</v>
      </c>
      <c r="H9969" s="19">
        <f>E9969*Table133[[#This Row],[Price per unit]]</f>
        <v>466.44000000000005</v>
      </c>
      <c r="I9969" s="7">
        <f>(Table133[[#This Row],[Price per unit]]-Table133[[#This Row],[Cost per unit]])*Table133[[#This Row],[Volume]]</f>
        <v>112.84000000000005</v>
      </c>
    </row>
    <row r="9970" spans="1:9" x14ac:dyDescent="0.2">
      <c r="A9970" s="14">
        <v>2014</v>
      </c>
      <c r="B9970" s="17" t="s">
        <v>2420</v>
      </c>
      <c r="C9970" s="17" t="s">
        <v>2421</v>
      </c>
      <c r="D9970" s="17" t="s">
        <v>2422</v>
      </c>
      <c r="E9970" s="1">
        <v>156</v>
      </c>
      <c r="F9970" s="19">
        <v>2.46</v>
      </c>
      <c r="G9970" s="19">
        <v>2.91</v>
      </c>
      <c r="H9970" s="19">
        <f>E9970*Table133[[#This Row],[Price per unit]]</f>
        <v>453.96000000000004</v>
      </c>
      <c r="I9970" s="7">
        <f>(Table133[[#This Row],[Price per unit]]-Table133[[#This Row],[Cost per unit]])*Table133[[#This Row],[Volume]]</f>
        <v>70.200000000000031</v>
      </c>
    </row>
    <row r="9971" spans="1:9" x14ac:dyDescent="0.2">
      <c r="A9971" s="14">
        <v>2014</v>
      </c>
      <c r="B9971" s="17" t="s">
        <v>2420</v>
      </c>
      <c r="C9971" s="17" t="s">
        <v>2421</v>
      </c>
      <c r="D9971" s="17" t="s">
        <v>2422</v>
      </c>
      <c r="E9971" s="1">
        <v>132</v>
      </c>
      <c r="F9971" s="19">
        <v>2.58</v>
      </c>
      <c r="G9971" s="19">
        <v>2.95</v>
      </c>
      <c r="H9971" s="19">
        <f>E9971*Table133[[#This Row],[Price per unit]]</f>
        <v>389.40000000000003</v>
      </c>
      <c r="I9971" s="7">
        <f>(Table133[[#This Row],[Price per unit]]-Table133[[#This Row],[Cost per unit]])*Table133[[#This Row],[Volume]]</f>
        <v>48.840000000000018</v>
      </c>
    </row>
    <row r="9972" spans="1:9" x14ac:dyDescent="0.2">
      <c r="A9972" s="14">
        <v>2014</v>
      </c>
      <c r="B9972" s="17" t="s">
        <v>2420</v>
      </c>
      <c r="C9972" s="17" t="s">
        <v>2421</v>
      </c>
      <c r="D9972" s="17" t="s">
        <v>2422</v>
      </c>
      <c r="E9972" s="1">
        <v>132</v>
      </c>
      <c r="F9972" s="19">
        <v>2.6</v>
      </c>
      <c r="G9972" s="19">
        <v>2.93</v>
      </c>
      <c r="H9972" s="19">
        <f>E9972*Table133[[#This Row],[Price per unit]]</f>
        <v>386.76000000000005</v>
      </c>
      <c r="I9972" s="7">
        <f>(Table133[[#This Row],[Price per unit]]-Table133[[#This Row],[Cost per unit]])*Table133[[#This Row],[Volume]]</f>
        <v>43.560000000000009</v>
      </c>
    </row>
    <row r="9973" spans="1:9" x14ac:dyDescent="0.2">
      <c r="A9973" s="14">
        <v>2014</v>
      </c>
      <c r="B9973" s="17" t="s">
        <v>2420</v>
      </c>
      <c r="C9973" s="17" t="s">
        <v>2421</v>
      </c>
      <c r="D9973" s="17" t="s">
        <v>2422</v>
      </c>
      <c r="E9973" s="1">
        <v>132</v>
      </c>
      <c r="F9973" s="19">
        <v>2.5533333333333332</v>
      </c>
      <c r="G9973" s="19">
        <v>2.97</v>
      </c>
      <c r="H9973" s="19">
        <f>E9973*Table133[[#This Row],[Price per unit]]</f>
        <v>392.04</v>
      </c>
      <c r="I9973" s="7">
        <f>(Table133[[#This Row],[Price per unit]]-Table133[[#This Row],[Cost per unit]])*Table133[[#This Row],[Volume]]</f>
        <v>55.000000000000043</v>
      </c>
    </row>
    <row r="9974" spans="1:9" x14ac:dyDescent="0.2">
      <c r="A9974" s="14">
        <v>2014</v>
      </c>
      <c r="B9974" s="17" t="s">
        <v>2420</v>
      </c>
      <c r="C9974" s="17" t="s">
        <v>2421</v>
      </c>
      <c r="D9974" s="17" t="s">
        <v>2422</v>
      </c>
      <c r="E9974" s="1">
        <v>132</v>
      </c>
      <c r="F9974" s="19">
        <v>2.52</v>
      </c>
      <c r="G9974" s="19">
        <v>2.96</v>
      </c>
      <c r="H9974" s="19">
        <f>E9974*Table133[[#This Row],[Price per unit]]</f>
        <v>390.71999999999997</v>
      </c>
      <c r="I9974" s="7">
        <f>(Table133[[#This Row],[Price per unit]]-Table133[[#This Row],[Cost per unit]])*Table133[[#This Row],[Volume]]</f>
        <v>58.079999999999991</v>
      </c>
    </row>
    <row r="9975" spans="1:9" x14ac:dyDescent="0.2">
      <c r="A9975" s="14">
        <v>2014</v>
      </c>
      <c r="B9975" s="17" t="s">
        <v>2420</v>
      </c>
      <c r="C9975" s="17" t="s">
        <v>2421</v>
      </c>
      <c r="D9975" s="17" t="s">
        <v>2422</v>
      </c>
      <c r="E9975" s="1">
        <v>156</v>
      </c>
      <c r="F9975" s="19">
        <v>2.6533333333333333</v>
      </c>
      <c r="G9975" s="19">
        <v>2.92</v>
      </c>
      <c r="H9975" s="19">
        <f>E9975*Table133[[#This Row],[Price per unit]]</f>
        <v>455.52</v>
      </c>
      <c r="I9975" s="7">
        <f>(Table133[[#This Row],[Price per unit]]-Table133[[#This Row],[Cost per unit]])*Table133[[#This Row],[Volume]]</f>
        <v>41.599999999999994</v>
      </c>
    </row>
    <row r="9976" spans="1:9" x14ac:dyDescent="0.2">
      <c r="A9976" s="14">
        <v>2014</v>
      </c>
      <c r="B9976" s="17" t="s">
        <v>2420</v>
      </c>
      <c r="C9976" s="17" t="s">
        <v>2421</v>
      </c>
      <c r="D9976" s="17" t="s">
        <v>2422</v>
      </c>
      <c r="E9976" s="1">
        <v>132</v>
      </c>
      <c r="F9976" s="19">
        <v>2.3266666666666667</v>
      </c>
      <c r="G9976" s="19">
        <v>2.91</v>
      </c>
      <c r="H9976" s="19">
        <f>E9976*Table133[[#This Row],[Price per unit]]</f>
        <v>384.12</v>
      </c>
      <c r="I9976" s="7">
        <f>(Table133[[#This Row],[Price per unit]]-Table133[[#This Row],[Cost per unit]])*Table133[[#This Row],[Volume]]</f>
        <v>77.000000000000014</v>
      </c>
    </row>
    <row r="9977" spans="1:9" x14ac:dyDescent="0.2">
      <c r="A9977" s="14">
        <v>2014</v>
      </c>
      <c r="B9977" s="17" t="s">
        <v>2420</v>
      </c>
      <c r="C9977" s="17" t="s">
        <v>2421</v>
      </c>
      <c r="D9977" s="17" t="s">
        <v>2422</v>
      </c>
      <c r="E9977" s="1">
        <v>132</v>
      </c>
      <c r="F9977" s="19">
        <v>2.54</v>
      </c>
      <c r="G9977" s="19">
        <v>2.91</v>
      </c>
      <c r="H9977" s="19">
        <f>E9977*Table133[[#This Row],[Price per unit]]</f>
        <v>384.12</v>
      </c>
      <c r="I9977" s="7">
        <f>(Table133[[#This Row],[Price per unit]]-Table133[[#This Row],[Cost per unit]])*Table133[[#This Row],[Volume]]</f>
        <v>48.840000000000018</v>
      </c>
    </row>
    <row r="9978" spans="1:9" x14ac:dyDescent="0.2">
      <c r="A9978" s="14">
        <v>2014</v>
      </c>
      <c r="B9978" s="17" t="s">
        <v>2420</v>
      </c>
      <c r="C9978" s="17" t="s">
        <v>2421</v>
      </c>
      <c r="D9978" s="17" t="s">
        <v>2422</v>
      </c>
      <c r="E9978" s="1">
        <v>132</v>
      </c>
      <c r="F9978" s="19">
        <v>2.4333333333333331</v>
      </c>
      <c r="G9978" s="19">
        <v>2.99</v>
      </c>
      <c r="H9978" s="19">
        <f>E9978*Table133[[#This Row],[Price per unit]]</f>
        <v>394.68</v>
      </c>
      <c r="I9978" s="7">
        <f>(Table133[[#This Row],[Price per unit]]-Table133[[#This Row],[Cost per unit]])*Table133[[#This Row],[Volume]]</f>
        <v>73.480000000000061</v>
      </c>
    </row>
    <row r="9979" spans="1:9" x14ac:dyDescent="0.2">
      <c r="A9979" s="14">
        <v>2014</v>
      </c>
      <c r="B9979" s="17" t="s">
        <v>2420</v>
      </c>
      <c r="C9979" s="17" t="s">
        <v>2421</v>
      </c>
      <c r="D9979" s="17" t="s">
        <v>2422</v>
      </c>
      <c r="E9979" s="1">
        <v>132</v>
      </c>
      <c r="F9979" s="19">
        <v>2.5466666666666669</v>
      </c>
      <c r="G9979" s="19">
        <v>2.89</v>
      </c>
      <c r="H9979" s="19">
        <f>E9979*Table133[[#This Row],[Price per unit]]</f>
        <v>381.48</v>
      </c>
      <c r="I9979" s="7">
        <f>(Table133[[#This Row],[Price per unit]]-Table133[[#This Row],[Cost per unit]])*Table133[[#This Row],[Volume]]</f>
        <v>45.319999999999993</v>
      </c>
    </row>
    <row r="9980" spans="1:9" x14ac:dyDescent="0.2">
      <c r="A9980" s="14">
        <v>2014</v>
      </c>
      <c r="B9980" s="17" t="s">
        <v>2420</v>
      </c>
      <c r="C9980" s="17" t="s">
        <v>2421</v>
      </c>
      <c r="D9980" s="17" t="s">
        <v>2422</v>
      </c>
      <c r="E9980" s="1">
        <v>168</v>
      </c>
      <c r="F9980" s="19">
        <v>2.3266666666666667</v>
      </c>
      <c r="G9980" s="19">
        <v>2.89</v>
      </c>
      <c r="H9980" s="19">
        <f>E9980*Table133[[#This Row],[Price per unit]]</f>
        <v>485.52000000000004</v>
      </c>
      <c r="I9980" s="7">
        <f>(Table133[[#This Row],[Price per unit]]-Table133[[#This Row],[Cost per unit]])*Table133[[#This Row],[Volume]]</f>
        <v>94.640000000000015</v>
      </c>
    </row>
    <row r="9981" spans="1:9" x14ac:dyDescent="0.2">
      <c r="A9981" s="14">
        <v>2014</v>
      </c>
      <c r="B9981" s="17" t="s">
        <v>2420</v>
      </c>
      <c r="C9981" s="17" t="s">
        <v>2421</v>
      </c>
      <c r="D9981" s="17" t="s">
        <v>2422</v>
      </c>
      <c r="E9981" s="1">
        <v>132</v>
      </c>
      <c r="F9981" s="19">
        <v>2.6066666666666665</v>
      </c>
      <c r="G9981" s="19">
        <v>2.87</v>
      </c>
      <c r="H9981" s="19">
        <f>E9981*Table133[[#This Row],[Price per unit]]</f>
        <v>378.84000000000003</v>
      </c>
      <c r="I9981" s="7">
        <f>(Table133[[#This Row],[Price per unit]]-Table133[[#This Row],[Cost per unit]])*Table133[[#This Row],[Volume]]</f>
        <v>34.760000000000041</v>
      </c>
    </row>
    <row r="9982" spans="1:9" x14ac:dyDescent="0.2">
      <c r="A9982" s="14">
        <v>2014</v>
      </c>
      <c r="B9982" s="17" t="s">
        <v>2420</v>
      </c>
      <c r="C9982" s="17" t="s">
        <v>2421</v>
      </c>
      <c r="D9982" s="17" t="s">
        <v>2422</v>
      </c>
      <c r="E9982" s="1">
        <v>156</v>
      </c>
      <c r="F9982" s="19">
        <v>2.6133333333333333</v>
      </c>
      <c r="G9982" s="19">
        <v>2.87</v>
      </c>
      <c r="H9982" s="19">
        <f>E9982*Table133[[#This Row],[Price per unit]]</f>
        <v>447.72</v>
      </c>
      <c r="I9982" s="7">
        <f>(Table133[[#This Row],[Price per unit]]-Table133[[#This Row],[Cost per unit]])*Table133[[#This Row],[Volume]]</f>
        <v>40.04000000000002</v>
      </c>
    </row>
    <row r="9983" spans="1:9" x14ac:dyDescent="0.2">
      <c r="A9983" s="14">
        <v>2014</v>
      </c>
      <c r="B9983" s="17" t="s">
        <v>2420</v>
      </c>
      <c r="C9983" s="17" t="s">
        <v>2421</v>
      </c>
      <c r="D9983" s="17" t="s">
        <v>2422</v>
      </c>
      <c r="E9983" s="1">
        <v>180</v>
      </c>
      <c r="F9983" s="19">
        <v>2.5666666666666669</v>
      </c>
      <c r="G9983" s="19">
        <v>2.92</v>
      </c>
      <c r="H9983" s="19">
        <f>E9983*Table133[[#This Row],[Price per unit]]</f>
        <v>525.6</v>
      </c>
      <c r="I9983" s="7">
        <f>(Table133[[#This Row],[Price per unit]]-Table133[[#This Row],[Cost per unit]])*Table133[[#This Row],[Volume]]</f>
        <v>63.599999999999952</v>
      </c>
    </row>
    <row r="9984" spans="1:9" x14ac:dyDescent="0.2">
      <c r="A9984" s="14">
        <v>2014</v>
      </c>
      <c r="B9984" s="17" t="s">
        <v>2420</v>
      </c>
      <c r="C9984" s="17" t="s">
        <v>2421</v>
      </c>
      <c r="D9984" s="17" t="s">
        <v>2422</v>
      </c>
      <c r="E9984" s="1">
        <v>120</v>
      </c>
      <c r="F9984" s="19">
        <v>2.48</v>
      </c>
      <c r="G9984" s="19">
        <v>2.92</v>
      </c>
      <c r="H9984" s="19">
        <f>E9984*Table133[[#This Row],[Price per unit]]</f>
        <v>350.4</v>
      </c>
      <c r="I9984" s="7">
        <f>(Table133[[#This Row],[Price per unit]]-Table133[[#This Row],[Cost per unit]])*Table133[[#This Row],[Volume]]</f>
        <v>52.8</v>
      </c>
    </row>
    <row r="9985" spans="1:9" x14ac:dyDescent="0.2">
      <c r="A9985" s="14">
        <v>2014</v>
      </c>
      <c r="B9985" s="17" t="s">
        <v>2420</v>
      </c>
      <c r="C9985" s="17" t="s">
        <v>2421</v>
      </c>
      <c r="D9985" s="17" t="s">
        <v>2422</v>
      </c>
      <c r="E9985" s="1">
        <v>120</v>
      </c>
      <c r="F9985" s="19">
        <v>2.5466666666666669</v>
      </c>
      <c r="G9985" s="19">
        <v>2.89</v>
      </c>
      <c r="H9985" s="19">
        <f>E9985*Table133[[#This Row],[Price per unit]]</f>
        <v>346.8</v>
      </c>
      <c r="I9985" s="7">
        <f>(Table133[[#This Row],[Price per unit]]-Table133[[#This Row],[Cost per unit]])*Table133[[#This Row],[Volume]]</f>
        <v>41.199999999999989</v>
      </c>
    </row>
    <row r="9986" spans="1:9" x14ac:dyDescent="0.2">
      <c r="A9986" s="14">
        <v>2014</v>
      </c>
      <c r="B9986" s="17" t="s">
        <v>2420</v>
      </c>
      <c r="C9986" s="17" t="s">
        <v>2421</v>
      </c>
      <c r="D9986" s="17" t="s">
        <v>2422</v>
      </c>
      <c r="E9986" s="1">
        <v>120</v>
      </c>
      <c r="F9986" s="19">
        <v>2.4066666666666667</v>
      </c>
      <c r="G9986" s="19">
        <v>2.88</v>
      </c>
      <c r="H9986" s="19">
        <f>E9986*Table133[[#This Row],[Price per unit]]</f>
        <v>345.59999999999997</v>
      </c>
      <c r="I9986" s="7">
        <f>(Table133[[#This Row],[Price per unit]]-Table133[[#This Row],[Cost per unit]])*Table133[[#This Row],[Volume]]</f>
        <v>56.799999999999983</v>
      </c>
    </row>
    <row r="9987" spans="1:9" x14ac:dyDescent="0.2">
      <c r="A9987" s="14">
        <v>2014</v>
      </c>
      <c r="B9987" s="17" t="s">
        <v>2420</v>
      </c>
      <c r="C9987" s="17" t="s">
        <v>2421</v>
      </c>
      <c r="D9987" s="17" t="s">
        <v>2422</v>
      </c>
      <c r="E9987" s="1">
        <v>132</v>
      </c>
      <c r="F9987" s="19">
        <v>2.68</v>
      </c>
      <c r="G9987" s="19">
        <v>2.93</v>
      </c>
      <c r="H9987" s="19">
        <f>E9987*Table133[[#This Row],[Price per unit]]</f>
        <v>386.76000000000005</v>
      </c>
      <c r="I9987" s="7">
        <f>(Table133[[#This Row],[Price per unit]]-Table133[[#This Row],[Cost per unit]])*Table133[[#This Row],[Volume]]</f>
        <v>33</v>
      </c>
    </row>
    <row r="9988" spans="1:9" x14ac:dyDescent="0.2">
      <c r="A9988" s="14">
        <v>2014</v>
      </c>
      <c r="B9988" s="17" t="s">
        <v>2420</v>
      </c>
      <c r="C9988" s="17" t="s">
        <v>2421</v>
      </c>
      <c r="D9988" s="17" t="s">
        <v>2422</v>
      </c>
      <c r="E9988" s="1">
        <v>180</v>
      </c>
      <c r="F9988" s="19">
        <v>2.7533333333333334</v>
      </c>
      <c r="G9988" s="19">
        <v>2.91</v>
      </c>
      <c r="H9988" s="19">
        <f>E9988*Table133[[#This Row],[Price per unit]]</f>
        <v>523.80000000000007</v>
      </c>
      <c r="I9988" s="7">
        <f>(Table133[[#This Row],[Price per unit]]-Table133[[#This Row],[Cost per unit]])*Table133[[#This Row],[Volume]]</f>
        <v>28.20000000000001</v>
      </c>
    </row>
    <row r="9989" spans="1:9" x14ac:dyDescent="0.2">
      <c r="A9989" s="14">
        <v>2014</v>
      </c>
      <c r="B9989" s="17" t="s">
        <v>2420</v>
      </c>
      <c r="C9989" s="17" t="s">
        <v>2421</v>
      </c>
      <c r="D9989" s="17" t="s">
        <v>2422</v>
      </c>
      <c r="E9989" s="1">
        <v>132</v>
      </c>
      <c r="F9989" s="19">
        <v>2.74</v>
      </c>
      <c r="G9989" s="19">
        <v>2.93</v>
      </c>
      <c r="H9989" s="19">
        <f>E9989*Table133[[#This Row],[Price per unit]]</f>
        <v>386.76000000000005</v>
      </c>
      <c r="I9989" s="7">
        <f>(Table133[[#This Row],[Price per unit]]-Table133[[#This Row],[Cost per unit]])*Table133[[#This Row],[Volume]]</f>
        <v>25.079999999999991</v>
      </c>
    </row>
    <row r="9990" spans="1:9" x14ac:dyDescent="0.2">
      <c r="A9990" s="14">
        <v>2014</v>
      </c>
      <c r="B9990" s="17" t="s">
        <v>2420</v>
      </c>
      <c r="C9990" s="17" t="s">
        <v>2421</v>
      </c>
      <c r="D9990" s="17" t="s">
        <v>2422</v>
      </c>
      <c r="E9990" s="1">
        <v>132</v>
      </c>
      <c r="F9990" s="19">
        <v>2.5466666666666669</v>
      </c>
      <c r="G9990" s="19">
        <v>2.87</v>
      </c>
      <c r="H9990" s="19">
        <f>E9990*Table133[[#This Row],[Price per unit]]</f>
        <v>378.84000000000003</v>
      </c>
      <c r="I9990" s="7">
        <f>(Table133[[#This Row],[Price per unit]]-Table133[[#This Row],[Cost per unit]])*Table133[[#This Row],[Volume]]</f>
        <v>42.679999999999993</v>
      </c>
    </row>
    <row r="9991" spans="1:9" x14ac:dyDescent="0.2">
      <c r="A9991" s="14">
        <v>2014</v>
      </c>
      <c r="B9991" s="17" t="s">
        <v>2420</v>
      </c>
      <c r="C9991" s="17" t="s">
        <v>2421</v>
      </c>
      <c r="D9991" s="17" t="s">
        <v>2422</v>
      </c>
      <c r="E9991" s="1">
        <v>168</v>
      </c>
      <c r="F9991" s="19">
        <v>2.7866666666666666</v>
      </c>
      <c r="G9991" s="19">
        <v>2.98</v>
      </c>
      <c r="H9991" s="19">
        <f>E9991*Table133[[#This Row],[Price per unit]]</f>
        <v>500.64</v>
      </c>
      <c r="I9991" s="7">
        <f>(Table133[[#This Row],[Price per unit]]-Table133[[#This Row],[Cost per unit]])*Table133[[#This Row],[Volume]]</f>
        <v>32.480000000000004</v>
      </c>
    </row>
    <row r="9992" spans="1:9" x14ac:dyDescent="0.2">
      <c r="A9992" s="14">
        <v>2014</v>
      </c>
      <c r="B9992" s="17" t="s">
        <v>2420</v>
      </c>
      <c r="C9992" s="17" t="s">
        <v>2421</v>
      </c>
      <c r="D9992" s="17" t="s">
        <v>2422</v>
      </c>
      <c r="E9992" s="1">
        <v>144</v>
      </c>
      <c r="F9992" s="19">
        <v>2.6933333333333334</v>
      </c>
      <c r="G9992" s="19">
        <v>2.89</v>
      </c>
      <c r="H9992" s="19">
        <f>E9992*Table133[[#This Row],[Price per unit]]</f>
        <v>416.16</v>
      </c>
      <c r="I9992" s="7">
        <f>(Table133[[#This Row],[Price per unit]]-Table133[[#This Row],[Cost per unit]])*Table133[[#This Row],[Volume]]</f>
        <v>28.320000000000014</v>
      </c>
    </row>
    <row r="9993" spans="1:9" x14ac:dyDescent="0.2">
      <c r="A9993" s="14">
        <v>2014</v>
      </c>
      <c r="B9993" s="17" t="s">
        <v>2420</v>
      </c>
      <c r="C9993" s="17" t="s">
        <v>2421</v>
      </c>
      <c r="D9993" s="17" t="s">
        <v>2422</v>
      </c>
      <c r="E9993" s="1">
        <v>144</v>
      </c>
      <c r="F9993" s="19">
        <v>2.7133333333333334</v>
      </c>
      <c r="G9993" s="19">
        <v>2.92</v>
      </c>
      <c r="H9993" s="19">
        <f>E9993*Table133[[#This Row],[Price per unit]]</f>
        <v>420.48</v>
      </c>
      <c r="I9993" s="7">
        <f>(Table133[[#This Row],[Price per unit]]-Table133[[#This Row],[Cost per unit]])*Table133[[#This Row],[Volume]]</f>
        <v>29.759999999999984</v>
      </c>
    </row>
    <row r="9994" spans="1:9" x14ac:dyDescent="0.2">
      <c r="A9994" s="14">
        <v>2014</v>
      </c>
      <c r="B9994" s="17" t="s">
        <v>2420</v>
      </c>
      <c r="C9994" s="17" t="s">
        <v>2421</v>
      </c>
      <c r="D9994" s="17" t="s">
        <v>2422</v>
      </c>
      <c r="E9994" s="1">
        <v>120</v>
      </c>
      <c r="F9994" s="19">
        <v>2.6266666666666665</v>
      </c>
      <c r="G9994" s="19">
        <v>2.98</v>
      </c>
      <c r="H9994" s="19">
        <f>E9994*Table133[[#This Row],[Price per unit]]</f>
        <v>357.6</v>
      </c>
      <c r="I9994" s="7">
        <f>(Table133[[#This Row],[Price per unit]]-Table133[[#This Row],[Cost per unit]])*Table133[[#This Row],[Volume]]</f>
        <v>42.40000000000002</v>
      </c>
    </row>
    <row r="9995" spans="1:9" x14ac:dyDescent="0.2">
      <c r="A9995" s="14">
        <v>2014</v>
      </c>
      <c r="B9995" s="17" t="s">
        <v>2420</v>
      </c>
      <c r="C9995" s="17" t="s">
        <v>2421</v>
      </c>
      <c r="D9995" s="17" t="s">
        <v>2422</v>
      </c>
      <c r="E9995" s="1">
        <v>120</v>
      </c>
      <c r="F9995" s="19">
        <v>2.3066666666666666</v>
      </c>
      <c r="G9995" s="19">
        <v>2.95</v>
      </c>
      <c r="H9995" s="19">
        <f>E9995*Table133[[#This Row],[Price per unit]]</f>
        <v>354</v>
      </c>
      <c r="I9995" s="7">
        <f>(Table133[[#This Row],[Price per unit]]-Table133[[#This Row],[Cost per unit]])*Table133[[#This Row],[Volume]]</f>
        <v>77.200000000000017</v>
      </c>
    </row>
    <row r="9996" spans="1:9" x14ac:dyDescent="0.2">
      <c r="A9996" s="14">
        <v>2014</v>
      </c>
      <c r="B9996" s="17" t="s">
        <v>2420</v>
      </c>
      <c r="C9996" s="17" t="s">
        <v>2421</v>
      </c>
      <c r="D9996" s="17" t="s">
        <v>2422</v>
      </c>
      <c r="E9996" s="1">
        <v>180</v>
      </c>
      <c r="F9996" s="19">
        <v>2.6933333333333334</v>
      </c>
      <c r="G9996" s="19">
        <v>2.92</v>
      </c>
      <c r="H9996" s="19">
        <f>E9996*Table133[[#This Row],[Price per unit]]</f>
        <v>525.6</v>
      </c>
      <c r="I9996" s="7">
        <f>(Table133[[#This Row],[Price per unit]]-Table133[[#This Row],[Cost per unit]])*Table133[[#This Row],[Volume]]</f>
        <v>40.799999999999983</v>
      </c>
    </row>
    <row r="9997" spans="1:9" x14ac:dyDescent="0.2">
      <c r="A9997" s="14">
        <v>2014</v>
      </c>
      <c r="B9997" s="17" t="s">
        <v>2420</v>
      </c>
      <c r="C9997" s="17" t="s">
        <v>2421</v>
      </c>
      <c r="D9997" s="17" t="s">
        <v>2422</v>
      </c>
      <c r="E9997" s="1">
        <v>120</v>
      </c>
      <c r="F9997" s="19">
        <v>2.2666666666666666</v>
      </c>
      <c r="G9997" s="19">
        <v>2.96</v>
      </c>
      <c r="H9997" s="19">
        <f>E9997*Table133[[#This Row],[Price per unit]]</f>
        <v>355.2</v>
      </c>
      <c r="I9997" s="7">
        <f>(Table133[[#This Row],[Price per unit]]-Table133[[#This Row],[Cost per unit]])*Table133[[#This Row],[Volume]]</f>
        <v>83.2</v>
      </c>
    </row>
    <row r="9998" spans="1:9" x14ac:dyDescent="0.2">
      <c r="A9998" s="14">
        <v>2014</v>
      </c>
      <c r="B9998" s="17" t="s">
        <v>2420</v>
      </c>
      <c r="C9998" s="17" t="s">
        <v>2421</v>
      </c>
      <c r="D9998" s="17" t="s">
        <v>2422</v>
      </c>
      <c r="E9998" s="1">
        <v>132</v>
      </c>
      <c r="F9998" s="19">
        <v>2.7533333333333334</v>
      </c>
      <c r="G9998" s="19">
        <v>2.93</v>
      </c>
      <c r="H9998" s="19">
        <f>E9998*Table133[[#This Row],[Price per unit]]</f>
        <v>386.76000000000005</v>
      </c>
      <c r="I9998" s="7">
        <f>(Table133[[#This Row],[Price per unit]]-Table133[[#This Row],[Cost per unit]])*Table133[[#This Row],[Volume]]</f>
        <v>23.320000000000011</v>
      </c>
    </row>
    <row r="9999" spans="1:9" x14ac:dyDescent="0.2">
      <c r="A9999" s="14">
        <v>2014</v>
      </c>
      <c r="B9999" s="17" t="s">
        <v>2420</v>
      </c>
      <c r="C9999" s="17" t="s">
        <v>2421</v>
      </c>
      <c r="D9999" s="17" t="s">
        <v>2422</v>
      </c>
      <c r="E9999" s="1">
        <v>180</v>
      </c>
      <c r="F9999" s="19">
        <v>2.7666666666666666</v>
      </c>
      <c r="G9999" s="19">
        <v>2.89</v>
      </c>
      <c r="H9999" s="19">
        <f>E9999*Table133[[#This Row],[Price per unit]]</f>
        <v>520.20000000000005</v>
      </c>
      <c r="I9999" s="7">
        <f>(Table133[[#This Row],[Price per unit]]-Table133[[#This Row],[Cost per unit]])*Table133[[#This Row],[Volume]]</f>
        <v>22.200000000000031</v>
      </c>
    </row>
    <row r="10000" spans="1:9" x14ac:dyDescent="0.2">
      <c r="A10000" s="14">
        <v>2014</v>
      </c>
      <c r="B10000" s="17" t="s">
        <v>2420</v>
      </c>
      <c r="C10000" s="17" t="s">
        <v>2421</v>
      </c>
      <c r="D10000" s="17" t="s">
        <v>2422</v>
      </c>
      <c r="E10000" s="1">
        <v>156</v>
      </c>
      <c r="F10000" s="19">
        <v>2.7933333333333334</v>
      </c>
      <c r="G10000" s="19">
        <v>2.96</v>
      </c>
      <c r="H10000" s="19">
        <f>E10000*Table133[[#This Row],[Price per unit]]</f>
        <v>461.76</v>
      </c>
      <c r="I10000" s="7">
        <f>(Table133[[#This Row],[Price per unit]]-Table133[[#This Row],[Cost per unit]])*Table133[[#This Row],[Volume]]</f>
        <v>25.999999999999979</v>
      </c>
    </row>
    <row r="10001" spans="1:9" x14ac:dyDescent="0.2">
      <c r="A10001" s="14">
        <v>2014</v>
      </c>
      <c r="B10001" s="17" t="s">
        <v>2420</v>
      </c>
      <c r="C10001" s="17" t="s">
        <v>2421</v>
      </c>
      <c r="D10001" s="17" t="s">
        <v>2422</v>
      </c>
      <c r="E10001" s="1">
        <v>132</v>
      </c>
      <c r="F10001" s="19">
        <v>2.68</v>
      </c>
      <c r="G10001" s="19">
        <v>2.91</v>
      </c>
      <c r="H10001" s="19">
        <f>E10001*Table133[[#This Row],[Price per unit]]</f>
        <v>384.12</v>
      </c>
      <c r="I10001" s="7">
        <f>(Table133[[#This Row],[Price per unit]]-Table133[[#This Row],[Cost per unit]])*Table133[[#This Row],[Volume]]</f>
        <v>30.36</v>
      </c>
    </row>
    <row r="10002" spans="1:9" x14ac:dyDescent="0.2">
      <c r="A10002" s="14">
        <v>2014</v>
      </c>
      <c r="B10002" s="17" t="s">
        <v>2420</v>
      </c>
      <c r="C10002" s="17" t="s">
        <v>2421</v>
      </c>
      <c r="D10002" s="17" t="s">
        <v>2422</v>
      </c>
      <c r="E10002" s="1">
        <v>156</v>
      </c>
      <c r="F10002" s="19">
        <v>2.7533333333333334</v>
      </c>
      <c r="G10002" s="19">
        <v>3</v>
      </c>
      <c r="H10002" s="19">
        <f>E10002*Table133[[#This Row],[Price per unit]]</f>
        <v>468</v>
      </c>
      <c r="I10002" s="7">
        <f>(Table133[[#This Row],[Price per unit]]-Table133[[#This Row],[Cost per unit]])*Table133[[#This Row],[Volume]]</f>
        <v>38.47999999999999</v>
      </c>
    </row>
    <row r="10003" spans="1:9" x14ac:dyDescent="0.2">
      <c r="A10003" s="14">
        <v>2014</v>
      </c>
      <c r="B10003" s="17" t="s">
        <v>2420</v>
      </c>
      <c r="C10003" s="17" t="s">
        <v>2482</v>
      </c>
      <c r="D10003" s="17" t="s">
        <v>4110</v>
      </c>
      <c r="E10003" s="1">
        <v>432</v>
      </c>
      <c r="F10003" s="19">
        <v>2.59</v>
      </c>
      <c r="G10003" s="19">
        <v>3.33</v>
      </c>
      <c r="H10003" s="19">
        <f>E10003*Table133[[#This Row],[Price per unit]]</f>
        <v>1438.56</v>
      </c>
      <c r="I10003" s="7">
        <f>(Table133[[#This Row],[Price per unit]]-Table133[[#This Row],[Cost per unit]])*Table133[[#This Row],[Volume]]</f>
        <v>319.68000000000006</v>
      </c>
    </row>
    <row r="10004" spans="1:9" x14ac:dyDescent="0.2">
      <c r="A10004" s="14">
        <v>2014</v>
      </c>
      <c r="B10004" s="17" t="s">
        <v>2420</v>
      </c>
      <c r="C10004" s="17" t="s">
        <v>2482</v>
      </c>
      <c r="D10004" s="17" t="s">
        <v>4110</v>
      </c>
      <c r="E10004" s="1">
        <v>516</v>
      </c>
      <c r="F10004" s="19">
        <v>2.7</v>
      </c>
      <c r="G10004" s="19">
        <v>3.59</v>
      </c>
      <c r="H10004" s="19">
        <f>E10004*Table133[[#This Row],[Price per unit]]</f>
        <v>1852.4399999999998</v>
      </c>
      <c r="I10004" s="7">
        <f>(Table133[[#This Row],[Price per unit]]-Table133[[#This Row],[Cost per unit]])*Table133[[#This Row],[Volume]]</f>
        <v>459.23999999999984</v>
      </c>
    </row>
    <row r="10005" spans="1:9" x14ac:dyDescent="0.2">
      <c r="A10005" s="14">
        <v>2014</v>
      </c>
      <c r="B10005" s="17" t="s">
        <v>2420</v>
      </c>
      <c r="C10005" s="17" t="s">
        <v>2482</v>
      </c>
      <c r="D10005" s="17" t="s">
        <v>4113</v>
      </c>
      <c r="E10005" s="1">
        <v>600</v>
      </c>
      <c r="F10005" s="19">
        <v>2.79</v>
      </c>
      <c r="G10005" s="19">
        <v>3.22</v>
      </c>
      <c r="H10005" s="19">
        <f>E10005*Table133[[#This Row],[Price per unit]]</f>
        <v>1932.0000000000002</v>
      </c>
      <c r="I10005" s="7">
        <f>(Table133[[#This Row],[Price per unit]]-Table133[[#This Row],[Cost per unit]])*Table133[[#This Row],[Volume]]</f>
        <v>258.00000000000011</v>
      </c>
    </row>
    <row r="10006" spans="1:9" x14ac:dyDescent="0.2">
      <c r="A10006" s="14">
        <v>2014</v>
      </c>
      <c r="B10006" s="17" t="s">
        <v>2420</v>
      </c>
      <c r="C10006" s="17" t="s">
        <v>2482</v>
      </c>
      <c r="D10006" s="17" t="s">
        <v>4113</v>
      </c>
      <c r="E10006" s="1">
        <v>264</v>
      </c>
      <c r="F10006" s="19">
        <v>2.0099999999999998</v>
      </c>
      <c r="G10006" s="19">
        <v>3.12</v>
      </c>
      <c r="H10006" s="19">
        <f>E10006*Table133[[#This Row],[Price per unit]]</f>
        <v>823.68000000000006</v>
      </c>
      <c r="I10006" s="7">
        <f>(Table133[[#This Row],[Price per unit]]-Table133[[#This Row],[Cost per unit]])*Table133[[#This Row],[Volume]]</f>
        <v>293.04000000000008</v>
      </c>
    </row>
    <row r="10007" spans="1:9" x14ac:dyDescent="0.2">
      <c r="A10007" s="14">
        <v>2014</v>
      </c>
      <c r="B10007" s="17" t="s">
        <v>2420</v>
      </c>
      <c r="C10007" s="17" t="s">
        <v>2482</v>
      </c>
      <c r="D10007" s="17" t="s">
        <v>4113</v>
      </c>
      <c r="E10007" s="1">
        <v>168</v>
      </c>
      <c r="F10007" s="19">
        <v>2.67</v>
      </c>
      <c r="G10007" s="19">
        <v>3.4</v>
      </c>
      <c r="H10007" s="19">
        <f>E10007*Table133[[#This Row],[Price per unit]]</f>
        <v>571.19999999999993</v>
      </c>
      <c r="I10007" s="7">
        <f>(Table133[[#This Row],[Price per unit]]-Table133[[#This Row],[Cost per unit]])*Table133[[#This Row],[Volume]]</f>
        <v>122.64</v>
      </c>
    </row>
    <row r="10008" spans="1:9" x14ac:dyDescent="0.2">
      <c r="A10008" s="14">
        <v>2014</v>
      </c>
      <c r="B10008" s="17" t="s">
        <v>2420</v>
      </c>
      <c r="C10008" s="17" t="s">
        <v>2421</v>
      </c>
      <c r="D10008" s="17" t="s">
        <v>2480</v>
      </c>
      <c r="E10008" s="1">
        <v>120</v>
      </c>
      <c r="F10008" s="19">
        <v>2.4733333333333332</v>
      </c>
      <c r="G10008" s="19">
        <v>2.97</v>
      </c>
      <c r="H10008" s="19">
        <f>E10008*Table133[[#This Row],[Price per unit]]</f>
        <v>356.40000000000003</v>
      </c>
      <c r="I10008" s="7">
        <f>(Table133[[#This Row],[Price per unit]]-Table133[[#This Row],[Cost per unit]])*Table133[[#This Row],[Volume]]</f>
        <v>59.600000000000044</v>
      </c>
    </row>
    <row r="10009" spans="1:9" x14ac:dyDescent="0.2">
      <c r="A10009" s="14">
        <v>2014</v>
      </c>
      <c r="B10009" s="17" t="s">
        <v>2420</v>
      </c>
      <c r="C10009" s="17" t="s">
        <v>2482</v>
      </c>
      <c r="D10009" s="17" t="s">
        <v>2483</v>
      </c>
      <c r="E10009" s="1">
        <v>240</v>
      </c>
      <c r="F10009" s="19">
        <v>2.21</v>
      </c>
      <c r="G10009" s="19">
        <v>3.56</v>
      </c>
      <c r="H10009" s="19">
        <f>E10009*Table133[[#This Row],[Price per unit]]</f>
        <v>854.4</v>
      </c>
      <c r="I10009" s="7">
        <f>(Table133[[#This Row],[Price per unit]]-Table133[[#This Row],[Cost per unit]])*Table133[[#This Row],[Volume]]</f>
        <v>324</v>
      </c>
    </row>
    <row r="10010" spans="1:9" x14ac:dyDescent="0.2">
      <c r="A10010" s="14">
        <v>2014</v>
      </c>
      <c r="B10010" s="17" t="s">
        <v>2420</v>
      </c>
      <c r="C10010" s="17" t="s">
        <v>2482</v>
      </c>
      <c r="D10010" s="17" t="s">
        <v>2483</v>
      </c>
      <c r="E10010" s="1">
        <v>120</v>
      </c>
      <c r="F10010" s="19">
        <v>2.4500000000000002</v>
      </c>
      <c r="G10010" s="19">
        <v>3.71</v>
      </c>
      <c r="H10010" s="19">
        <f>E10010*Table133[[#This Row],[Price per unit]]</f>
        <v>445.2</v>
      </c>
      <c r="I10010" s="7">
        <f>(Table133[[#This Row],[Price per unit]]-Table133[[#This Row],[Cost per unit]])*Table133[[#This Row],[Volume]]</f>
        <v>151.19999999999999</v>
      </c>
    </row>
    <row r="10011" spans="1:9" x14ac:dyDescent="0.2">
      <c r="A10011" s="14">
        <v>2014</v>
      </c>
      <c r="B10011" s="17" t="s">
        <v>2420</v>
      </c>
      <c r="C10011" s="17" t="s">
        <v>2482</v>
      </c>
      <c r="D10011" s="17" t="s">
        <v>2483</v>
      </c>
      <c r="E10011" s="1">
        <v>144</v>
      </c>
      <c r="F10011" s="19">
        <v>2.09</v>
      </c>
      <c r="G10011" s="19">
        <v>3.24</v>
      </c>
      <c r="H10011" s="19">
        <f>E10011*Table133[[#This Row],[Price per unit]]</f>
        <v>466.56000000000006</v>
      </c>
      <c r="I10011" s="7">
        <f>(Table133[[#This Row],[Price per unit]]-Table133[[#This Row],[Cost per unit]])*Table133[[#This Row],[Volume]]</f>
        <v>165.60000000000005</v>
      </c>
    </row>
    <row r="10012" spans="1:9" x14ac:dyDescent="0.2">
      <c r="A10012" s="14">
        <v>2014</v>
      </c>
      <c r="B10012" s="17" t="s">
        <v>2420</v>
      </c>
      <c r="C10012" s="17" t="s">
        <v>2482</v>
      </c>
      <c r="D10012" s="17" t="s">
        <v>2483</v>
      </c>
      <c r="E10012" s="1">
        <v>384</v>
      </c>
      <c r="F10012" s="19">
        <v>2.5</v>
      </c>
      <c r="G10012" s="19">
        <v>3.78</v>
      </c>
      <c r="H10012" s="19">
        <f>E10012*Table133[[#This Row],[Price per unit]]</f>
        <v>1451.52</v>
      </c>
      <c r="I10012" s="7">
        <f>(Table133[[#This Row],[Price per unit]]-Table133[[#This Row],[Cost per unit]])*Table133[[#This Row],[Volume]]</f>
        <v>491.51999999999992</v>
      </c>
    </row>
    <row r="10013" spans="1:9" x14ac:dyDescent="0.2">
      <c r="A10013" s="14">
        <v>2014</v>
      </c>
      <c r="B10013" s="17" t="s">
        <v>2420</v>
      </c>
      <c r="C10013" s="17" t="s">
        <v>2482</v>
      </c>
      <c r="D10013" s="17" t="s">
        <v>2483</v>
      </c>
      <c r="E10013" s="1">
        <v>288</v>
      </c>
      <c r="F10013" s="19">
        <v>2.0299999999999998</v>
      </c>
      <c r="G10013" s="19">
        <v>3.54</v>
      </c>
      <c r="H10013" s="19">
        <f>E10013*Table133[[#This Row],[Price per unit]]</f>
        <v>1019.52</v>
      </c>
      <c r="I10013" s="7">
        <f>(Table133[[#This Row],[Price per unit]]-Table133[[#This Row],[Cost per unit]])*Table133[[#This Row],[Volume]]</f>
        <v>434.88000000000005</v>
      </c>
    </row>
    <row r="10014" spans="1:9" x14ac:dyDescent="0.2">
      <c r="A10014" s="14">
        <v>2014</v>
      </c>
      <c r="B10014" s="17" t="s">
        <v>2420</v>
      </c>
      <c r="C10014" s="17" t="s">
        <v>2482</v>
      </c>
      <c r="D10014" s="17" t="s">
        <v>2483</v>
      </c>
      <c r="E10014" s="1">
        <v>600</v>
      </c>
      <c r="F10014" s="19">
        <v>2.61</v>
      </c>
      <c r="G10014" s="19">
        <v>3.43</v>
      </c>
      <c r="H10014" s="19">
        <f>E10014*Table133[[#This Row],[Price per unit]]</f>
        <v>2058</v>
      </c>
      <c r="I10014" s="7">
        <f>(Table133[[#This Row],[Price per unit]]-Table133[[#This Row],[Cost per unit]])*Table133[[#This Row],[Volume]]</f>
        <v>492.00000000000017</v>
      </c>
    </row>
    <row r="10015" spans="1:9" x14ac:dyDescent="0.2">
      <c r="A10015" s="14">
        <v>2014</v>
      </c>
      <c r="B10015" s="17" t="s">
        <v>2420</v>
      </c>
      <c r="C10015" s="17" t="s">
        <v>2482</v>
      </c>
      <c r="D10015" s="17" t="s">
        <v>2483</v>
      </c>
      <c r="E10015" s="1">
        <v>312</v>
      </c>
      <c r="F10015" s="19">
        <v>2.17</v>
      </c>
      <c r="G10015" s="19">
        <v>3.31</v>
      </c>
      <c r="H10015" s="19">
        <f>E10015*Table133[[#This Row],[Price per unit]]</f>
        <v>1032.72</v>
      </c>
      <c r="I10015" s="7">
        <f>(Table133[[#This Row],[Price per unit]]-Table133[[#This Row],[Cost per unit]])*Table133[[#This Row],[Volume]]</f>
        <v>355.68000000000006</v>
      </c>
    </row>
    <row r="10016" spans="1:9" x14ac:dyDescent="0.2">
      <c r="A10016" s="14">
        <v>2014</v>
      </c>
      <c r="B10016" s="17" t="s">
        <v>2420</v>
      </c>
      <c r="C10016" s="17" t="s">
        <v>2482</v>
      </c>
      <c r="D10016" s="17" t="s">
        <v>2483</v>
      </c>
      <c r="E10016" s="1">
        <v>204</v>
      </c>
      <c r="F10016" s="19">
        <v>2.34</v>
      </c>
      <c r="G10016" s="19">
        <v>3.24</v>
      </c>
      <c r="H10016" s="19">
        <f>E10016*Table133[[#This Row],[Price per unit]]</f>
        <v>660.96</v>
      </c>
      <c r="I10016" s="7">
        <f>(Table133[[#This Row],[Price per unit]]-Table133[[#This Row],[Cost per unit]])*Table133[[#This Row],[Volume]]</f>
        <v>183.60000000000008</v>
      </c>
    </row>
    <row r="10017" spans="1:9" x14ac:dyDescent="0.2">
      <c r="A10017" s="14">
        <v>2014</v>
      </c>
      <c r="B10017" s="17" t="s">
        <v>2420</v>
      </c>
      <c r="C10017" s="17" t="s">
        <v>2482</v>
      </c>
      <c r="D10017" s="17" t="s">
        <v>2483</v>
      </c>
      <c r="E10017" s="1">
        <v>504</v>
      </c>
      <c r="F10017" s="19">
        <v>2.64</v>
      </c>
      <c r="G10017" s="19">
        <v>3.73</v>
      </c>
      <c r="H10017" s="19">
        <f>E10017*Table133[[#This Row],[Price per unit]]</f>
        <v>1879.92</v>
      </c>
      <c r="I10017" s="7">
        <f>(Table133[[#This Row],[Price per unit]]-Table133[[#This Row],[Cost per unit]])*Table133[[#This Row],[Volume]]</f>
        <v>549.3599999999999</v>
      </c>
    </row>
    <row r="10018" spans="1:9" x14ac:dyDescent="0.2">
      <c r="A10018" s="14">
        <v>2014</v>
      </c>
      <c r="B10018" s="17" t="s">
        <v>2420</v>
      </c>
      <c r="C10018" s="17" t="s">
        <v>2482</v>
      </c>
      <c r="D10018" s="17" t="s">
        <v>2483</v>
      </c>
      <c r="E10018" s="1">
        <v>132</v>
      </c>
      <c r="F10018" s="19">
        <v>2.29</v>
      </c>
      <c r="G10018" s="19">
        <v>3.18</v>
      </c>
      <c r="H10018" s="19">
        <f>E10018*Table133[[#This Row],[Price per unit]]</f>
        <v>419.76000000000005</v>
      </c>
      <c r="I10018" s="7">
        <f>(Table133[[#This Row],[Price per unit]]-Table133[[#This Row],[Cost per unit]])*Table133[[#This Row],[Volume]]</f>
        <v>117.48000000000002</v>
      </c>
    </row>
    <row r="10019" spans="1:9" x14ac:dyDescent="0.2">
      <c r="A10019" s="14">
        <v>2014</v>
      </c>
      <c r="B10019" s="17" t="s">
        <v>2420</v>
      </c>
      <c r="C10019" s="17" t="s">
        <v>2482</v>
      </c>
      <c r="D10019" s="17" t="s">
        <v>2483</v>
      </c>
      <c r="E10019" s="1">
        <v>564</v>
      </c>
      <c r="F10019" s="19">
        <v>2.41</v>
      </c>
      <c r="G10019" s="19">
        <v>3.53</v>
      </c>
      <c r="H10019" s="19">
        <f>E10019*Table133[[#This Row],[Price per unit]]</f>
        <v>1990.9199999999998</v>
      </c>
      <c r="I10019" s="7">
        <f>(Table133[[#This Row],[Price per unit]]-Table133[[#This Row],[Cost per unit]])*Table133[[#This Row],[Volume]]</f>
        <v>631.67999999999984</v>
      </c>
    </row>
    <row r="10020" spans="1:9" x14ac:dyDescent="0.2">
      <c r="A10020" s="14">
        <v>2014</v>
      </c>
      <c r="B10020" s="17" t="s">
        <v>2420</v>
      </c>
      <c r="C10020" s="17" t="s">
        <v>2482</v>
      </c>
      <c r="D10020" s="17" t="s">
        <v>2483</v>
      </c>
      <c r="E10020" s="1">
        <v>576</v>
      </c>
      <c r="F10020" s="19">
        <v>2.5499999999999998</v>
      </c>
      <c r="G10020" s="19">
        <v>3.39</v>
      </c>
      <c r="H10020" s="19">
        <f>E10020*Table133[[#This Row],[Price per unit]]</f>
        <v>1952.64</v>
      </c>
      <c r="I10020" s="7">
        <f>(Table133[[#This Row],[Price per unit]]-Table133[[#This Row],[Cost per unit]])*Table133[[#This Row],[Volume]]</f>
        <v>483.84000000000015</v>
      </c>
    </row>
    <row r="10021" spans="1:9" x14ac:dyDescent="0.2">
      <c r="A10021" s="14">
        <v>2014</v>
      </c>
      <c r="B10021" s="17" t="s">
        <v>2420</v>
      </c>
      <c r="C10021" s="17" t="s">
        <v>2482</v>
      </c>
      <c r="D10021" s="17" t="s">
        <v>2483</v>
      </c>
      <c r="E10021" s="1">
        <v>528</v>
      </c>
      <c r="F10021" s="19">
        <v>2.75</v>
      </c>
      <c r="G10021" s="19">
        <v>3.58</v>
      </c>
      <c r="H10021" s="19">
        <f>E10021*Table133[[#This Row],[Price per unit]]</f>
        <v>1890.24</v>
      </c>
      <c r="I10021" s="7">
        <f>(Table133[[#This Row],[Price per unit]]-Table133[[#This Row],[Cost per unit]])*Table133[[#This Row],[Volume]]</f>
        <v>438.24</v>
      </c>
    </row>
    <row r="10022" spans="1:9" x14ac:dyDescent="0.2">
      <c r="A10022" s="14">
        <v>2014</v>
      </c>
      <c r="B10022" s="17" t="s">
        <v>2420</v>
      </c>
      <c r="C10022" s="17" t="s">
        <v>2482</v>
      </c>
      <c r="D10022" s="17" t="s">
        <v>2483</v>
      </c>
      <c r="E10022" s="1">
        <v>372</v>
      </c>
      <c r="F10022" s="19">
        <v>2.04</v>
      </c>
      <c r="G10022" s="19">
        <v>3.23</v>
      </c>
      <c r="H10022" s="19">
        <f>E10022*Table133[[#This Row],[Price per unit]]</f>
        <v>1201.56</v>
      </c>
      <c r="I10022" s="7">
        <f>(Table133[[#This Row],[Price per unit]]-Table133[[#This Row],[Cost per unit]])*Table133[[#This Row],[Volume]]</f>
        <v>442.68</v>
      </c>
    </row>
    <row r="10023" spans="1:9" x14ac:dyDescent="0.2">
      <c r="A10023" s="14">
        <v>2014</v>
      </c>
      <c r="B10023" s="17" t="s">
        <v>2420</v>
      </c>
      <c r="C10023" s="17" t="s">
        <v>2482</v>
      </c>
      <c r="D10023" s="17" t="s">
        <v>2483</v>
      </c>
      <c r="E10023" s="1">
        <v>204</v>
      </c>
      <c r="F10023" s="19">
        <v>2.2799999999999998</v>
      </c>
      <c r="G10023" s="19">
        <v>3.77</v>
      </c>
      <c r="H10023" s="19">
        <f>E10023*Table133[[#This Row],[Price per unit]]</f>
        <v>769.08</v>
      </c>
      <c r="I10023" s="7">
        <f>(Table133[[#This Row],[Price per unit]]-Table133[[#This Row],[Cost per unit]])*Table133[[#This Row],[Volume]]</f>
        <v>303.96000000000004</v>
      </c>
    </row>
    <row r="10024" spans="1:9" x14ac:dyDescent="0.2">
      <c r="A10024" s="14">
        <v>2014</v>
      </c>
      <c r="B10024" s="17" t="s">
        <v>2420</v>
      </c>
      <c r="C10024" s="17" t="s">
        <v>2482</v>
      </c>
      <c r="D10024" s="17" t="s">
        <v>2483</v>
      </c>
      <c r="E10024" s="1">
        <v>408</v>
      </c>
      <c r="F10024" s="19">
        <v>2.72</v>
      </c>
      <c r="G10024" s="19">
        <v>3.54</v>
      </c>
      <c r="H10024" s="19">
        <f>E10024*Table133[[#This Row],[Price per unit]]</f>
        <v>1444.32</v>
      </c>
      <c r="I10024" s="7">
        <f>(Table133[[#This Row],[Price per unit]]-Table133[[#This Row],[Cost per unit]])*Table133[[#This Row],[Volume]]</f>
        <v>334.55999999999995</v>
      </c>
    </row>
    <row r="10025" spans="1:9" x14ac:dyDescent="0.2">
      <c r="A10025" s="14">
        <v>2014</v>
      </c>
      <c r="B10025" s="17" t="s">
        <v>2420</v>
      </c>
      <c r="C10025" s="17" t="s">
        <v>2482</v>
      </c>
      <c r="D10025" s="17" t="s">
        <v>2483</v>
      </c>
      <c r="E10025" s="1">
        <v>336</v>
      </c>
      <c r="F10025" s="19">
        <v>2.41</v>
      </c>
      <c r="G10025" s="19">
        <v>3.42</v>
      </c>
      <c r="H10025" s="19">
        <f>E10025*Table133[[#This Row],[Price per unit]]</f>
        <v>1149.1199999999999</v>
      </c>
      <c r="I10025" s="7">
        <f>(Table133[[#This Row],[Price per unit]]-Table133[[#This Row],[Cost per unit]])*Table133[[#This Row],[Volume]]</f>
        <v>339.3599999999999</v>
      </c>
    </row>
    <row r="10026" spans="1:9" x14ac:dyDescent="0.2">
      <c r="A10026" s="14">
        <v>2014</v>
      </c>
      <c r="B10026" s="17" t="s">
        <v>2420</v>
      </c>
      <c r="C10026" s="17" t="s">
        <v>2421</v>
      </c>
      <c r="D10026" s="17" t="s">
        <v>2501</v>
      </c>
      <c r="E10026" s="1">
        <v>180</v>
      </c>
      <c r="F10026" s="19">
        <v>2.6</v>
      </c>
      <c r="G10026" s="19">
        <v>2.96</v>
      </c>
      <c r="H10026" s="19">
        <f>E10026*Table133[[#This Row],[Price per unit]]</f>
        <v>532.79999999999995</v>
      </c>
      <c r="I10026" s="7">
        <f>(Table133[[#This Row],[Price per unit]]-Table133[[#This Row],[Cost per unit]])*Table133[[#This Row],[Volume]]</f>
        <v>64.799999999999983</v>
      </c>
    </row>
    <row r="10027" spans="1:9" x14ac:dyDescent="0.2">
      <c r="A10027" s="14">
        <v>2014</v>
      </c>
      <c r="B10027" s="17" t="s">
        <v>2420</v>
      </c>
      <c r="C10027" s="17" t="s">
        <v>2421</v>
      </c>
      <c r="D10027" s="17" t="s">
        <v>2501</v>
      </c>
      <c r="E10027" s="1">
        <v>144</v>
      </c>
      <c r="F10027" s="19">
        <v>2.3266666666666667</v>
      </c>
      <c r="G10027" s="19">
        <v>2.91</v>
      </c>
      <c r="H10027" s="19">
        <f>E10027*Table133[[#This Row],[Price per unit]]</f>
        <v>419.04</v>
      </c>
      <c r="I10027" s="7">
        <f>(Table133[[#This Row],[Price per unit]]-Table133[[#This Row],[Cost per unit]])*Table133[[#This Row],[Volume]]</f>
        <v>84.000000000000028</v>
      </c>
    </row>
    <row r="10028" spans="1:9" x14ac:dyDescent="0.2">
      <c r="A10028" s="14">
        <v>2014</v>
      </c>
      <c r="B10028" s="17" t="s">
        <v>2420</v>
      </c>
      <c r="C10028" s="17" t="s">
        <v>2421</v>
      </c>
      <c r="D10028" s="17" t="s">
        <v>2501</v>
      </c>
      <c r="E10028" s="1">
        <v>180</v>
      </c>
      <c r="F10028" s="19">
        <v>2.6733333333333333</v>
      </c>
      <c r="G10028" s="19">
        <v>2.93</v>
      </c>
      <c r="H10028" s="19">
        <f>E10028*Table133[[#This Row],[Price per unit]]</f>
        <v>527.4</v>
      </c>
      <c r="I10028" s="7">
        <f>(Table133[[#This Row],[Price per unit]]-Table133[[#This Row],[Cost per unit]])*Table133[[#This Row],[Volume]]</f>
        <v>46.200000000000031</v>
      </c>
    </row>
    <row r="10029" spans="1:9" x14ac:dyDescent="0.2">
      <c r="A10029" s="14">
        <v>2014</v>
      </c>
      <c r="B10029" s="17" t="s">
        <v>2420</v>
      </c>
      <c r="C10029" s="17" t="s">
        <v>2421</v>
      </c>
      <c r="D10029" s="17" t="s">
        <v>2501</v>
      </c>
      <c r="E10029" s="1">
        <v>120</v>
      </c>
      <c r="F10029" s="19">
        <v>2.3133333333333335</v>
      </c>
      <c r="G10029" s="19">
        <v>2.99</v>
      </c>
      <c r="H10029" s="19">
        <f>E10029*Table133[[#This Row],[Price per unit]]</f>
        <v>358.8</v>
      </c>
      <c r="I10029" s="7">
        <f>(Table133[[#This Row],[Price per unit]]-Table133[[#This Row],[Cost per unit]])*Table133[[#This Row],[Volume]]</f>
        <v>81.200000000000017</v>
      </c>
    </row>
    <row r="10030" spans="1:9" x14ac:dyDescent="0.2">
      <c r="A10030" s="14">
        <v>2014</v>
      </c>
      <c r="B10030" s="17" t="s">
        <v>2420</v>
      </c>
      <c r="C10030" s="17" t="s">
        <v>2421</v>
      </c>
      <c r="D10030" s="17" t="s">
        <v>2501</v>
      </c>
      <c r="E10030" s="1">
        <v>168</v>
      </c>
      <c r="F10030" s="19">
        <v>2.66</v>
      </c>
      <c r="G10030" s="19">
        <v>2.91</v>
      </c>
      <c r="H10030" s="19">
        <f>E10030*Table133[[#This Row],[Price per unit]]</f>
        <v>488.88</v>
      </c>
      <c r="I10030" s="7">
        <f>(Table133[[#This Row],[Price per unit]]-Table133[[#This Row],[Cost per unit]])*Table133[[#This Row],[Volume]]</f>
        <v>42</v>
      </c>
    </row>
    <row r="10031" spans="1:9" x14ac:dyDescent="0.2">
      <c r="A10031" s="14">
        <v>2014</v>
      </c>
      <c r="B10031" s="17" t="s">
        <v>2420</v>
      </c>
      <c r="C10031" s="17" t="s">
        <v>2421</v>
      </c>
      <c r="D10031" s="17" t="s">
        <v>2501</v>
      </c>
      <c r="E10031" s="1">
        <v>168</v>
      </c>
      <c r="F10031" s="19">
        <v>2.4666666666666668</v>
      </c>
      <c r="G10031" s="19">
        <v>2.96</v>
      </c>
      <c r="H10031" s="19">
        <f>E10031*Table133[[#This Row],[Price per unit]]</f>
        <v>497.28</v>
      </c>
      <c r="I10031" s="7">
        <f>(Table133[[#This Row],[Price per unit]]-Table133[[#This Row],[Cost per unit]])*Table133[[#This Row],[Volume]]</f>
        <v>82.879999999999967</v>
      </c>
    </row>
    <row r="10032" spans="1:9" x14ac:dyDescent="0.2">
      <c r="A10032" s="14">
        <v>2014</v>
      </c>
      <c r="B10032" s="17" t="s">
        <v>2420</v>
      </c>
      <c r="C10032" s="17" t="s">
        <v>2421</v>
      </c>
      <c r="D10032" s="17" t="s">
        <v>2501</v>
      </c>
      <c r="E10032" s="1">
        <v>156</v>
      </c>
      <c r="F10032" s="19">
        <v>2.2866666666666666</v>
      </c>
      <c r="G10032" s="19">
        <v>2.99</v>
      </c>
      <c r="H10032" s="19">
        <f>E10032*Table133[[#This Row],[Price per unit]]</f>
        <v>466.44000000000005</v>
      </c>
      <c r="I10032" s="7">
        <f>(Table133[[#This Row],[Price per unit]]-Table133[[#This Row],[Cost per unit]])*Table133[[#This Row],[Volume]]</f>
        <v>109.72000000000004</v>
      </c>
    </row>
    <row r="10033" spans="1:9" x14ac:dyDescent="0.2">
      <c r="A10033" s="14">
        <v>2014</v>
      </c>
      <c r="B10033" s="17" t="s">
        <v>2420</v>
      </c>
      <c r="C10033" s="17" t="s">
        <v>2421</v>
      </c>
      <c r="D10033" s="17" t="s">
        <v>2501</v>
      </c>
      <c r="E10033" s="1">
        <v>120</v>
      </c>
      <c r="F10033" s="19">
        <v>2.6066666666666665</v>
      </c>
      <c r="G10033" s="19">
        <v>2.89</v>
      </c>
      <c r="H10033" s="19">
        <f>E10033*Table133[[#This Row],[Price per unit]]</f>
        <v>346.8</v>
      </c>
      <c r="I10033" s="7">
        <f>(Table133[[#This Row],[Price per unit]]-Table133[[#This Row],[Cost per unit]])*Table133[[#This Row],[Volume]]</f>
        <v>34.000000000000043</v>
      </c>
    </row>
    <row r="10034" spans="1:9" x14ac:dyDescent="0.2">
      <c r="A10034" s="14">
        <v>2014</v>
      </c>
      <c r="B10034" s="17" t="s">
        <v>2420</v>
      </c>
      <c r="C10034" s="17" t="s">
        <v>2421</v>
      </c>
      <c r="D10034" s="17" t="s">
        <v>2501</v>
      </c>
      <c r="E10034" s="1">
        <v>156</v>
      </c>
      <c r="F10034" s="19">
        <v>2.8</v>
      </c>
      <c r="G10034" s="19">
        <v>2.98</v>
      </c>
      <c r="H10034" s="19">
        <f>E10034*Table133[[#This Row],[Price per unit]]</f>
        <v>464.88</v>
      </c>
      <c r="I10034" s="7">
        <f>(Table133[[#This Row],[Price per unit]]-Table133[[#This Row],[Cost per unit]])*Table133[[#This Row],[Volume]]</f>
        <v>28.080000000000027</v>
      </c>
    </row>
    <row r="10035" spans="1:9" x14ac:dyDescent="0.2">
      <c r="A10035" s="14">
        <v>2014</v>
      </c>
      <c r="B10035" s="17" t="s">
        <v>2420</v>
      </c>
      <c r="C10035" s="17" t="s">
        <v>2421</v>
      </c>
      <c r="D10035" s="17" t="s">
        <v>2501</v>
      </c>
      <c r="E10035" s="1">
        <v>168</v>
      </c>
      <c r="F10035" s="19">
        <v>2.7666666666666666</v>
      </c>
      <c r="G10035" s="19">
        <v>2.93</v>
      </c>
      <c r="H10035" s="19">
        <f>E10035*Table133[[#This Row],[Price per unit]]</f>
        <v>492.24</v>
      </c>
      <c r="I10035" s="7">
        <f>(Table133[[#This Row],[Price per unit]]-Table133[[#This Row],[Cost per unit]])*Table133[[#This Row],[Volume]]</f>
        <v>27.440000000000037</v>
      </c>
    </row>
    <row r="10036" spans="1:9" x14ac:dyDescent="0.2">
      <c r="A10036" s="14">
        <v>2014</v>
      </c>
      <c r="B10036" s="17" t="s">
        <v>2420</v>
      </c>
      <c r="C10036" s="17" t="s">
        <v>2421</v>
      </c>
      <c r="D10036" s="17" t="s">
        <v>2501</v>
      </c>
      <c r="E10036" s="1">
        <v>120</v>
      </c>
      <c r="F10036" s="19">
        <v>2.7</v>
      </c>
      <c r="G10036" s="19">
        <v>2.94</v>
      </c>
      <c r="H10036" s="19">
        <f>E10036*Table133[[#This Row],[Price per unit]]</f>
        <v>352.8</v>
      </c>
      <c r="I10036" s="7">
        <f>(Table133[[#This Row],[Price per unit]]-Table133[[#This Row],[Cost per unit]])*Table133[[#This Row],[Volume]]</f>
        <v>28.799999999999972</v>
      </c>
    </row>
    <row r="10037" spans="1:9" x14ac:dyDescent="0.2">
      <c r="A10037" s="14">
        <v>2014</v>
      </c>
      <c r="B10037" s="17" t="s">
        <v>2420</v>
      </c>
      <c r="C10037" s="17" t="s">
        <v>2421</v>
      </c>
      <c r="D10037" s="17" t="s">
        <v>2501</v>
      </c>
      <c r="E10037" s="1">
        <v>156</v>
      </c>
      <c r="F10037" s="19">
        <v>2.4466666666666668</v>
      </c>
      <c r="G10037" s="19">
        <v>3</v>
      </c>
      <c r="H10037" s="19">
        <f>E10037*Table133[[#This Row],[Price per unit]]</f>
        <v>468</v>
      </c>
      <c r="I10037" s="7">
        <f>(Table133[[#This Row],[Price per unit]]-Table133[[#This Row],[Cost per unit]])*Table133[[#This Row],[Volume]]</f>
        <v>86.319999999999979</v>
      </c>
    </row>
    <row r="10038" spans="1:9" x14ac:dyDescent="0.2">
      <c r="A10038" s="14">
        <v>2014</v>
      </c>
      <c r="B10038" s="17" t="s">
        <v>2420</v>
      </c>
      <c r="C10038" s="17" t="s">
        <v>2421</v>
      </c>
      <c r="D10038" s="17" t="s">
        <v>2501</v>
      </c>
      <c r="E10038" s="1">
        <v>144</v>
      </c>
      <c r="F10038" s="19">
        <v>2.4</v>
      </c>
      <c r="G10038" s="19">
        <v>2.92</v>
      </c>
      <c r="H10038" s="19">
        <f>E10038*Table133[[#This Row],[Price per unit]]</f>
        <v>420.48</v>
      </c>
      <c r="I10038" s="7">
        <f>(Table133[[#This Row],[Price per unit]]-Table133[[#This Row],[Cost per unit]])*Table133[[#This Row],[Volume]]</f>
        <v>74.88</v>
      </c>
    </row>
    <row r="10039" spans="1:9" x14ac:dyDescent="0.2">
      <c r="A10039" s="14">
        <v>2014</v>
      </c>
      <c r="B10039" s="17" t="s">
        <v>2420</v>
      </c>
      <c r="C10039" s="17" t="s">
        <v>2421</v>
      </c>
      <c r="D10039" s="17" t="s">
        <v>2501</v>
      </c>
      <c r="E10039" s="1">
        <v>156</v>
      </c>
      <c r="F10039" s="19">
        <v>2.5466666666666669</v>
      </c>
      <c r="G10039" s="19">
        <v>2.92</v>
      </c>
      <c r="H10039" s="19">
        <f>E10039*Table133[[#This Row],[Price per unit]]</f>
        <v>455.52</v>
      </c>
      <c r="I10039" s="7">
        <f>(Table133[[#This Row],[Price per unit]]-Table133[[#This Row],[Cost per unit]])*Table133[[#This Row],[Volume]]</f>
        <v>58.239999999999959</v>
      </c>
    </row>
    <row r="10040" spans="1:9" x14ac:dyDescent="0.2">
      <c r="A10040" s="14">
        <v>2014</v>
      </c>
      <c r="B10040" s="17" t="s">
        <v>2420</v>
      </c>
      <c r="C10040" s="17" t="s">
        <v>2421</v>
      </c>
      <c r="D10040" s="17" t="s">
        <v>2501</v>
      </c>
      <c r="E10040" s="1">
        <v>144</v>
      </c>
      <c r="F10040" s="19">
        <v>2.7</v>
      </c>
      <c r="G10040" s="19">
        <v>2.88</v>
      </c>
      <c r="H10040" s="19">
        <f>E10040*Table133[[#This Row],[Price per unit]]</f>
        <v>414.71999999999997</v>
      </c>
      <c r="I10040" s="7">
        <f>(Table133[[#This Row],[Price per unit]]-Table133[[#This Row],[Cost per unit]])*Table133[[#This Row],[Volume]]</f>
        <v>25.919999999999959</v>
      </c>
    </row>
    <row r="10041" spans="1:9" x14ac:dyDescent="0.2">
      <c r="A10041" s="14">
        <v>2014</v>
      </c>
      <c r="B10041" s="17" t="s">
        <v>2420</v>
      </c>
      <c r="C10041" s="17" t="s">
        <v>2421</v>
      </c>
      <c r="D10041" s="17" t="s">
        <v>2501</v>
      </c>
      <c r="E10041" s="1">
        <v>132</v>
      </c>
      <c r="F10041" s="19">
        <v>2.7066666666666666</v>
      </c>
      <c r="G10041" s="19">
        <v>2.9</v>
      </c>
      <c r="H10041" s="19">
        <f>E10041*Table133[[#This Row],[Price per unit]]</f>
        <v>382.8</v>
      </c>
      <c r="I10041" s="7">
        <f>(Table133[[#This Row],[Price per unit]]-Table133[[#This Row],[Cost per unit]])*Table133[[#This Row],[Volume]]</f>
        <v>25.520000000000003</v>
      </c>
    </row>
    <row r="10042" spans="1:9" x14ac:dyDescent="0.2">
      <c r="A10042" s="14">
        <v>2014</v>
      </c>
      <c r="B10042" s="17" t="s">
        <v>2420</v>
      </c>
      <c r="C10042" s="17" t="s">
        <v>2421</v>
      </c>
      <c r="D10042" s="17" t="s">
        <v>2501</v>
      </c>
      <c r="E10042" s="1">
        <v>120</v>
      </c>
      <c r="F10042" s="19">
        <v>2.34</v>
      </c>
      <c r="G10042" s="19">
        <v>2.99</v>
      </c>
      <c r="H10042" s="19">
        <f>E10042*Table133[[#This Row],[Price per unit]]</f>
        <v>358.8</v>
      </c>
      <c r="I10042" s="7">
        <f>(Table133[[#This Row],[Price per unit]]-Table133[[#This Row],[Cost per unit]])*Table133[[#This Row],[Volume]]</f>
        <v>78.000000000000043</v>
      </c>
    </row>
    <row r="10043" spans="1:9" x14ac:dyDescent="0.2">
      <c r="A10043" s="14">
        <v>2014</v>
      </c>
      <c r="B10043" s="17" t="s">
        <v>2420</v>
      </c>
      <c r="C10043" s="17" t="s">
        <v>2421</v>
      </c>
      <c r="D10043" s="17" t="s">
        <v>2501</v>
      </c>
      <c r="E10043" s="1">
        <v>144</v>
      </c>
      <c r="F10043" s="19">
        <v>2.3666666666666667</v>
      </c>
      <c r="G10043" s="19">
        <v>3</v>
      </c>
      <c r="H10043" s="19">
        <f>E10043*Table133[[#This Row],[Price per unit]]</f>
        <v>432</v>
      </c>
      <c r="I10043" s="7">
        <f>(Table133[[#This Row],[Price per unit]]-Table133[[#This Row],[Cost per unit]])*Table133[[#This Row],[Volume]]</f>
        <v>91.199999999999989</v>
      </c>
    </row>
    <row r="10044" spans="1:9" x14ac:dyDescent="0.2">
      <c r="A10044" s="14">
        <v>2014</v>
      </c>
      <c r="B10044" s="17" t="s">
        <v>2420</v>
      </c>
      <c r="C10044" s="17" t="s">
        <v>2421</v>
      </c>
      <c r="D10044" s="17" t="s">
        <v>2501</v>
      </c>
      <c r="E10044" s="1">
        <v>120</v>
      </c>
      <c r="F10044" s="19">
        <v>2.54</v>
      </c>
      <c r="G10044" s="19">
        <v>2.9</v>
      </c>
      <c r="H10044" s="19">
        <f>E10044*Table133[[#This Row],[Price per unit]]</f>
        <v>348</v>
      </c>
      <c r="I10044" s="7">
        <f>(Table133[[#This Row],[Price per unit]]-Table133[[#This Row],[Cost per unit]])*Table133[[#This Row],[Volume]]</f>
        <v>43.199999999999989</v>
      </c>
    </row>
    <row r="10045" spans="1:9" x14ac:dyDescent="0.2">
      <c r="A10045" s="14">
        <v>2014</v>
      </c>
      <c r="B10045" s="17" t="s">
        <v>2420</v>
      </c>
      <c r="C10045" s="17" t="s">
        <v>2421</v>
      </c>
      <c r="D10045" s="17" t="s">
        <v>2501</v>
      </c>
      <c r="E10045" s="1">
        <v>132</v>
      </c>
      <c r="F10045" s="19">
        <v>2.5133333333333332</v>
      </c>
      <c r="G10045" s="19">
        <v>2.97</v>
      </c>
      <c r="H10045" s="19">
        <f>E10045*Table133[[#This Row],[Price per unit]]</f>
        <v>392.04</v>
      </c>
      <c r="I10045" s="7">
        <f>(Table133[[#This Row],[Price per unit]]-Table133[[#This Row],[Cost per unit]])*Table133[[#This Row],[Volume]]</f>
        <v>60.280000000000044</v>
      </c>
    </row>
    <row r="10046" spans="1:9" x14ac:dyDescent="0.2">
      <c r="A10046" s="14">
        <v>2014</v>
      </c>
      <c r="B10046" s="17" t="s">
        <v>2420</v>
      </c>
      <c r="C10046" s="17" t="s">
        <v>2421</v>
      </c>
      <c r="D10046" s="17" t="s">
        <v>2501</v>
      </c>
      <c r="E10046" s="1">
        <v>180</v>
      </c>
      <c r="F10046" s="19">
        <v>2.36</v>
      </c>
      <c r="G10046" s="19">
        <v>2.92</v>
      </c>
      <c r="H10046" s="19">
        <f>E10046*Table133[[#This Row],[Price per unit]]</f>
        <v>525.6</v>
      </c>
      <c r="I10046" s="7">
        <f>(Table133[[#This Row],[Price per unit]]-Table133[[#This Row],[Cost per unit]])*Table133[[#This Row],[Volume]]</f>
        <v>100.80000000000001</v>
      </c>
    </row>
    <row r="10047" spans="1:9" x14ac:dyDescent="0.2">
      <c r="A10047" s="14">
        <v>2014</v>
      </c>
      <c r="B10047" s="17" t="s">
        <v>2420</v>
      </c>
      <c r="C10047" s="17" t="s">
        <v>2421</v>
      </c>
      <c r="D10047" s="17" t="s">
        <v>2501</v>
      </c>
      <c r="E10047" s="1">
        <v>180</v>
      </c>
      <c r="F10047" s="19">
        <v>2.48</v>
      </c>
      <c r="G10047" s="19">
        <v>2.9</v>
      </c>
      <c r="H10047" s="19">
        <f>E10047*Table133[[#This Row],[Price per unit]]</f>
        <v>522</v>
      </c>
      <c r="I10047" s="7">
        <f>(Table133[[#This Row],[Price per unit]]-Table133[[#This Row],[Cost per unit]])*Table133[[#This Row],[Volume]]</f>
        <v>75.599999999999994</v>
      </c>
    </row>
    <row r="10048" spans="1:9" x14ac:dyDescent="0.2">
      <c r="A10048" s="14">
        <v>2014</v>
      </c>
      <c r="B10048" s="17" t="s">
        <v>2420</v>
      </c>
      <c r="C10048" s="17" t="s">
        <v>2421</v>
      </c>
      <c r="D10048" s="17" t="s">
        <v>2501</v>
      </c>
      <c r="E10048" s="1">
        <v>144</v>
      </c>
      <c r="F10048" s="19">
        <v>2.3933333333333335</v>
      </c>
      <c r="G10048" s="19">
        <v>2.99</v>
      </c>
      <c r="H10048" s="19">
        <f>E10048*Table133[[#This Row],[Price per unit]]</f>
        <v>430.56000000000006</v>
      </c>
      <c r="I10048" s="7">
        <f>(Table133[[#This Row],[Price per unit]]-Table133[[#This Row],[Cost per unit]])*Table133[[#This Row],[Volume]]</f>
        <v>85.92</v>
      </c>
    </row>
    <row r="10049" spans="1:9" x14ac:dyDescent="0.2">
      <c r="A10049" s="14">
        <v>2014</v>
      </c>
      <c r="B10049" s="17" t="s">
        <v>2420</v>
      </c>
      <c r="C10049" s="17" t="s">
        <v>2516</v>
      </c>
      <c r="D10049" s="17" t="s">
        <v>2517</v>
      </c>
      <c r="E10049" s="1">
        <v>2364</v>
      </c>
      <c r="F10049" s="19">
        <v>0.87</v>
      </c>
      <c r="G10049" s="19">
        <v>0.94</v>
      </c>
      <c r="H10049" s="19">
        <f>E10049*Table133[[#This Row],[Price per unit]]</f>
        <v>2222.16</v>
      </c>
      <c r="I10049" s="7">
        <f>(Table133[[#This Row],[Price per unit]]-Table133[[#This Row],[Cost per unit]])*Table133[[#This Row],[Volume]]</f>
        <v>165.47999999999988</v>
      </c>
    </row>
    <row r="10050" spans="1:9" x14ac:dyDescent="0.2">
      <c r="A10050" s="14">
        <v>2014</v>
      </c>
      <c r="B10050" s="17" t="s">
        <v>2420</v>
      </c>
      <c r="C10050" s="17" t="s">
        <v>2516</v>
      </c>
      <c r="D10050" s="17" t="s">
        <v>2517</v>
      </c>
      <c r="E10050" s="1">
        <v>2400</v>
      </c>
      <c r="F10050" s="19">
        <v>0.8</v>
      </c>
      <c r="G10050" s="19">
        <v>0.97</v>
      </c>
      <c r="H10050" s="19">
        <f>E10050*Table133[[#This Row],[Price per unit]]</f>
        <v>2328</v>
      </c>
      <c r="I10050" s="7">
        <f>(Table133[[#This Row],[Price per unit]]-Table133[[#This Row],[Cost per unit]])*Table133[[#This Row],[Volume]]</f>
        <v>407.99999999999983</v>
      </c>
    </row>
    <row r="10051" spans="1:9" x14ac:dyDescent="0.2">
      <c r="A10051" s="14">
        <v>2014</v>
      </c>
      <c r="B10051" s="17" t="s">
        <v>2420</v>
      </c>
      <c r="C10051" s="17" t="s">
        <v>2516</v>
      </c>
      <c r="D10051" s="17" t="s">
        <v>2517</v>
      </c>
      <c r="E10051" s="1">
        <v>1488</v>
      </c>
      <c r="F10051" s="19">
        <v>0.78</v>
      </c>
      <c r="G10051" s="19">
        <v>0.94</v>
      </c>
      <c r="H10051" s="19">
        <f>E10051*Table133[[#This Row],[Price per unit]]</f>
        <v>1398.72</v>
      </c>
      <c r="I10051" s="7">
        <f>(Table133[[#This Row],[Price per unit]]-Table133[[#This Row],[Cost per unit]])*Table133[[#This Row],[Volume]]</f>
        <v>238.07999999999987</v>
      </c>
    </row>
    <row r="10052" spans="1:9" x14ac:dyDescent="0.2">
      <c r="A10052" s="14">
        <v>2014</v>
      </c>
      <c r="B10052" s="17" t="s">
        <v>2420</v>
      </c>
      <c r="C10052" s="17" t="s">
        <v>2516</v>
      </c>
      <c r="D10052" s="17" t="s">
        <v>2517</v>
      </c>
      <c r="E10052" s="1">
        <v>1752</v>
      </c>
      <c r="F10052" s="19">
        <v>0.9</v>
      </c>
      <c r="G10052" s="19">
        <v>0.95</v>
      </c>
      <c r="H10052" s="19">
        <f>E10052*Table133[[#This Row],[Price per unit]]</f>
        <v>1664.3999999999999</v>
      </c>
      <c r="I10052" s="7">
        <f>(Table133[[#This Row],[Price per unit]]-Table133[[#This Row],[Cost per unit]])*Table133[[#This Row],[Volume]]</f>
        <v>87.599999999999881</v>
      </c>
    </row>
    <row r="10053" spans="1:9" x14ac:dyDescent="0.2">
      <c r="A10053" s="14">
        <v>2014</v>
      </c>
      <c r="B10053" s="17" t="s">
        <v>2420</v>
      </c>
      <c r="C10053" s="17" t="s">
        <v>2516</v>
      </c>
      <c r="D10053" s="17" t="s">
        <v>2517</v>
      </c>
      <c r="E10053" s="1">
        <v>2172</v>
      </c>
      <c r="F10053" s="19">
        <v>0.89</v>
      </c>
      <c r="G10053" s="19">
        <v>0.91</v>
      </c>
      <c r="H10053" s="19">
        <f>E10053*Table133[[#This Row],[Price per unit]]</f>
        <v>1976.52</v>
      </c>
      <c r="I10053" s="7">
        <f>(Table133[[#This Row],[Price per unit]]-Table133[[#This Row],[Cost per unit]])*Table133[[#This Row],[Volume]]</f>
        <v>43.44000000000004</v>
      </c>
    </row>
    <row r="10054" spans="1:9" x14ac:dyDescent="0.2">
      <c r="A10054" s="14">
        <v>2014</v>
      </c>
      <c r="B10054" s="17" t="s">
        <v>2420</v>
      </c>
      <c r="C10054" s="17" t="s">
        <v>2516</v>
      </c>
      <c r="D10054" s="17" t="s">
        <v>2517</v>
      </c>
      <c r="E10054" s="1">
        <v>1920</v>
      </c>
      <c r="F10054" s="19">
        <v>0.74</v>
      </c>
      <c r="G10054" s="19">
        <v>1</v>
      </c>
      <c r="H10054" s="19">
        <f>E10054*Table133[[#This Row],[Price per unit]]</f>
        <v>1920</v>
      </c>
      <c r="I10054" s="7">
        <f>(Table133[[#This Row],[Price per unit]]-Table133[[#This Row],[Cost per unit]])*Table133[[#This Row],[Volume]]</f>
        <v>499.20000000000005</v>
      </c>
    </row>
    <row r="10055" spans="1:9" x14ac:dyDescent="0.2">
      <c r="A10055" s="14">
        <v>2014</v>
      </c>
      <c r="B10055" s="17" t="s">
        <v>2420</v>
      </c>
      <c r="C10055" s="17" t="s">
        <v>2516</v>
      </c>
      <c r="D10055" s="17" t="s">
        <v>2517</v>
      </c>
      <c r="E10055" s="1">
        <v>1608</v>
      </c>
      <c r="F10055" s="19">
        <v>0.74</v>
      </c>
      <c r="G10055" s="19">
        <v>0.94</v>
      </c>
      <c r="H10055" s="19">
        <f>E10055*Table133[[#This Row],[Price per unit]]</f>
        <v>1511.52</v>
      </c>
      <c r="I10055" s="7">
        <f>(Table133[[#This Row],[Price per unit]]-Table133[[#This Row],[Cost per unit]])*Table133[[#This Row],[Volume]]</f>
        <v>321.59999999999991</v>
      </c>
    </row>
    <row r="10056" spans="1:9" x14ac:dyDescent="0.2">
      <c r="A10056" s="14">
        <v>2014</v>
      </c>
      <c r="B10056" s="17" t="s">
        <v>2420</v>
      </c>
      <c r="C10056" s="17" t="s">
        <v>2516</v>
      </c>
      <c r="D10056" s="17" t="s">
        <v>2517</v>
      </c>
      <c r="E10056" s="1">
        <v>1200</v>
      </c>
      <c r="F10056" s="19">
        <v>0.78</v>
      </c>
      <c r="G10056" s="19">
        <v>0.91</v>
      </c>
      <c r="H10056" s="19">
        <f>E10056*Table133[[#This Row],[Price per unit]]</f>
        <v>1092</v>
      </c>
      <c r="I10056" s="7">
        <f>(Table133[[#This Row],[Price per unit]]-Table133[[#This Row],[Cost per unit]])*Table133[[#This Row],[Volume]]</f>
        <v>156</v>
      </c>
    </row>
    <row r="10057" spans="1:9" x14ac:dyDescent="0.2">
      <c r="A10057" s="14">
        <v>2014</v>
      </c>
      <c r="B10057" s="17" t="s">
        <v>2420</v>
      </c>
      <c r="C10057" s="17" t="s">
        <v>2516</v>
      </c>
      <c r="D10057" s="17" t="s">
        <v>2517</v>
      </c>
      <c r="E10057" s="1">
        <v>1416</v>
      </c>
      <c r="F10057" s="19">
        <v>0.82</v>
      </c>
      <c r="G10057" s="19">
        <v>0.96</v>
      </c>
      <c r="H10057" s="19">
        <f>E10057*Table133[[#This Row],[Price per unit]]</f>
        <v>1359.36</v>
      </c>
      <c r="I10057" s="7">
        <f>(Table133[[#This Row],[Price per unit]]-Table133[[#This Row],[Cost per unit]])*Table133[[#This Row],[Volume]]</f>
        <v>198.24</v>
      </c>
    </row>
    <row r="10058" spans="1:9" x14ac:dyDescent="0.2">
      <c r="A10058" s="14">
        <v>2014</v>
      </c>
      <c r="B10058" s="17" t="s">
        <v>2420</v>
      </c>
      <c r="C10058" s="17" t="s">
        <v>2516</v>
      </c>
      <c r="D10058" s="17" t="s">
        <v>2517</v>
      </c>
      <c r="E10058" s="1">
        <v>2208</v>
      </c>
      <c r="F10058" s="19">
        <v>0.84</v>
      </c>
      <c r="G10058" s="19">
        <v>0.94</v>
      </c>
      <c r="H10058" s="19">
        <f>E10058*Table133[[#This Row],[Price per unit]]</f>
        <v>2075.52</v>
      </c>
      <c r="I10058" s="7">
        <f>(Table133[[#This Row],[Price per unit]]-Table133[[#This Row],[Cost per unit]])*Table133[[#This Row],[Volume]]</f>
        <v>220.79999999999995</v>
      </c>
    </row>
    <row r="10059" spans="1:9" x14ac:dyDescent="0.2">
      <c r="A10059" s="14">
        <v>2014</v>
      </c>
      <c r="B10059" s="17" t="s">
        <v>2420</v>
      </c>
      <c r="C10059" s="17" t="s">
        <v>2516</v>
      </c>
      <c r="D10059" s="17" t="s">
        <v>2517</v>
      </c>
      <c r="E10059" s="1">
        <v>2148</v>
      </c>
      <c r="F10059" s="19">
        <v>0.81</v>
      </c>
      <c r="G10059" s="19">
        <v>0.9</v>
      </c>
      <c r="H10059" s="19">
        <f>E10059*Table133[[#This Row],[Price per unit]]</f>
        <v>1933.2</v>
      </c>
      <c r="I10059" s="7">
        <f>(Table133[[#This Row],[Price per unit]]-Table133[[#This Row],[Cost per unit]])*Table133[[#This Row],[Volume]]</f>
        <v>193.31999999999994</v>
      </c>
    </row>
    <row r="10060" spans="1:9" x14ac:dyDescent="0.2">
      <c r="A10060" s="14">
        <v>2014</v>
      </c>
      <c r="B10060" s="17" t="s">
        <v>2420</v>
      </c>
      <c r="C10060" s="17" t="s">
        <v>2516</v>
      </c>
      <c r="D10060" s="17" t="s">
        <v>2517</v>
      </c>
      <c r="E10060" s="1">
        <v>1788</v>
      </c>
      <c r="F10060" s="19">
        <v>0.83</v>
      </c>
      <c r="G10060" s="19">
        <v>1</v>
      </c>
      <c r="H10060" s="19">
        <f>E10060*Table133[[#This Row],[Price per unit]]</f>
        <v>1788</v>
      </c>
      <c r="I10060" s="7">
        <f>(Table133[[#This Row],[Price per unit]]-Table133[[#This Row],[Cost per unit]])*Table133[[#This Row],[Volume]]</f>
        <v>303.96000000000009</v>
      </c>
    </row>
    <row r="10061" spans="1:9" x14ac:dyDescent="0.2">
      <c r="A10061" s="14">
        <v>2014</v>
      </c>
      <c r="B10061" s="17" t="s">
        <v>2420</v>
      </c>
      <c r="C10061" s="17" t="s">
        <v>2516</v>
      </c>
      <c r="D10061" s="17" t="s">
        <v>2517</v>
      </c>
      <c r="E10061" s="1">
        <v>1356</v>
      </c>
      <c r="F10061" s="19">
        <v>0.76</v>
      </c>
      <c r="G10061" s="19">
        <v>0.92</v>
      </c>
      <c r="H10061" s="19">
        <f>E10061*Table133[[#This Row],[Price per unit]]</f>
        <v>1247.52</v>
      </c>
      <c r="I10061" s="7">
        <f>(Table133[[#This Row],[Price per unit]]-Table133[[#This Row],[Cost per unit]])*Table133[[#This Row],[Volume]]</f>
        <v>216.96000000000004</v>
      </c>
    </row>
    <row r="10062" spans="1:9" x14ac:dyDescent="0.2">
      <c r="A10062" s="14">
        <v>2014</v>
      </c>
      <c r="B10062" s="17" t="s">
        <v>2420</v>
      </c>
      <c r="C10062" s="17" t="s">
        <v>2516</v>
      </c>
      <c r="D10062" s="17" t="s">
        <v>2517</v>
      </c>
      <c r="E10062" s="1">
        <v>1500</v>
      </c>
      <c r="F10062" s="19">
        <v>0.89</v>
      </c>
      <c r="G10062" s="19">
        <v>0.99</v>
      </c>
      <c r="H10062" s="19">
        <f>E10062*Table133[[#This Row],[Price per unit]]</f>
        <v>1485</v>
      </c>
      <c r="I10062" s="7">
        <f>(Table133[[#This Row],[Price per unit]]-Table133[[#This Row],[Cost per unit]])*Table133[[#This Row],[Volume]]</f>
        <v>149.99999999999997</v>
      </c>
    </row>
    <row r="10063" spans="1:9" x14ac:dyDescent="0.2">
      <c r="A10063" s="14">
        <v>2014</v>
      </c>
      <c r="B10063" s="17" t="s">
        <v>2420</v>
      </c>
      <c r="C10063" s="17" t="s">
        <v>2516</v>
      </c>
      <c r="D10063" s="17" t="s">
        <v>2517</v>
      </c>
      <c r="E10063" s="1">
        <v>1344</v>
      </c>
      <c r="F10063" s="19">
        <v>0.87</v>
      </c>
      <c r="G10063" s="19">
        <v>0.93</v>
      </c>
      <c r="H10063" s="19">
        <f>E10063*Table133[[#This Row],[Price per unit]]</f>
        <v>1249.92</v>
      </c>
      <c r="I10063" s="7">
        <f>(Table133[[#This Row],[Price per unit]]-Table133[[#This Row],[Cost per unit]])*Table133[[#This Row],[Volume]]</f>
        <v>80.640000000000072</v>
      </c>
    </row>
    <row r="10064" spans="1:9" x14ac:dyDescent="0.2">
      <c r="A10064" s="14">
        <v>2014</v>
      </c>
      <c r="B10064" s="17" t="s">
        <v>2420</v>
      </c>
      <c r="C10064" s="17" t="s">
        <v>2516</v>
      </c>
      <c r="D10064" s="17" t="s">
        <v>2517</v>
      </c>
      <c r="E10064" s="1">
        <v>2076</v>
      </c>
      <c r="F10064" s="19">
        <v>0.72</v>
      </c>
      <c r="G10064" s="19">
        <v>0.97</v>
      </c>
      <c r="H10064" s="19">
        <f>E10064*Table133[[#This Row],[Price per unit]]</f>
        <v>2013.72</v>
      </c>
      <c r="I10064" s="7">
        <f>(Table133[[#This Row],[Price per unit]]-Table133[[#This Row],[Cost per unit]])*Table133[[#This Row],[Volume]]</f>
        <v>519</v>
      </c>
    </row>
    <row r="10065" spans="1:9" x14ac:dyDescent="0.2">
      <c r="A10065" s="14">
        <v>2014</v>
      </c>
      <c r="B10065" s="17" t="s">
        <v>2420</v>
      </c>
      <c r="C10065" s="17" t="s">
        <v>2516</v>
      </c>
      <c r="D10065" s="17" t="s">
        <v>2517</v>
      </c>
      <c r="E10065" s="1">
        <v>1800</v>
      </c>
      <c r="F10065" s="19">
        <v>0.8</v>
      </c>
      <c r="G10065" s="19">
        <v>0.98</v>
      </c>
      <c r="H10065" s="19">
        <f>E10065*Table133[[#This Row],[Price per unit]]</f>
        <v>1764</v>
      </c>
      <c r="I10065" s="7">
        <f>(Table133[[#This Row],[Price per unit]]-Table133[[#This Row],[Cost per unit]])*Table133[[#This Row],[Volume]]</f>
        <v>323.99999999999989</v>
      </c>
    </row>
    <row r="10066" spans="1:9" x14ac:dyDescent="0.2">
      <c r="A10066" s="14">
        <v>2014</v>
      </c>
      <c r="B10066" s="17" t="s">
        <v>2420</v>
      </c>
      <c r="C10066" s="17" t="s">
        <v>2516</v>
      </c>
      <c r="D10066" s="17" t="s">
        <v>2517</v>
      </c>
      <c r="E10066" s="1">
        <v>1656</v>
      </c>
      <c r="F10066" s="19">
        <v>0.74</v>
      </c>
      <c r="G10066" s="19">
        <v>0.99</v>
      </c>
      <c r="H10066" s="19">
        <f>E10066*Table133[[#This Row],[Price per unit]]</f>
        <v>1639.44</v>
      </c>
      <c r="I10066" s="7">
        <f>(Table133[[#This Row],[Price per unit]]-Table133[[#This Row],[Cost per unit]])*Table133[[#This Row],[Volume]]</f>
        <v>414</v>
      </c>
    </row>
    <row r="10067" spans="1:9" x14ac:dyDescent="0.2">
      <c r="A10067" s="14">
        <v>2014</v>
      </c>
      <c r="B10067" s="17" t="s">
        <v>2420</v>
      </c>
      <c r="C10067" s="17" t="s">
        <v>2516</v>
      </c>
      <c r="D10067" s="17" t="s">
        <v>2517</v>
      </c>
      <c r="E10067" s="1">
        <v>1680</v>
      </c>
      <c r="F10067" s="19">
        <v>0.74</v>
      </c>
      <c r="G10067" s="19">
        <v>0.96</v>
      </c>
      <c r="H10067" s="19">
        <f>E10067*Table133[[#This Row],[Price per unit]]</f>
        <v>1612.8</v>
      </c>
      <c r="I10067" s="7">
        <f>(Table133[[#This Row],[Price per unit]]-Table133[[#This Row],[Cost per unit]])*Table133[[#This Row],[Volume]]</f>
        <v>369.59999999999997</v>
      </c>
    </row>
    <row r="10068" spans="1:9" x14ac:dyDescent="0.2">
      <c r="A10068" s="14">
        <v>2014</v>
      </c>
      <c r="B10068" s="17" t="s">
        <v>2420</v>
      </c>
      <c r="C10068" s="17" t="s">
        <v>2516</v>
      </c>
      <c r="D10068" s="17" t="s">
        <v>2517</v>
      </c>
      <c r="E10068" s="1">
        <v>1764</v>
      </c>
      <c r="F10068" s="19">
        <v>0.71</v>
      </c>
      <c r="G10068" s="19">
        <v>0.99</v>
      </c>
      <c r="H10068" s="19">
        <f>E10068*Table133[[#This Row],[Price per unit]]</f>
        <v>1746.36</v>
      </c>
      <c r="I10068" s="7">
        <f>(Table133[[#This Row],[Price per unit]]-Table133[[#This Row],[Cost per unit]])*Table133[[#This Row],[Volume]]</f>
        <v>493.92000000000007</v>
      </c>
    </row>
    <row r="10069" spans="1:9" x14ac:dyDescent="0.2">
      <c r="A10069" s="14">
        <v>2014</v>
      </c>
      <c r="B10069" s="17" t="s">
        <v>2420</v>
      </c>
      <c r="C10069" s="17" t="s">
        <v>2516</v>
      </c>
      <c r="D10069" s="17" t="s">
        <v>2517</v>
      </c>
      <c r="E10069" s="1">
        <v>1992</v>
      </c>
      <c r="F10069" s="19">
        <v>0.89</v>
      </c>
      <c r="G10069" s="19">
        <v>0.91</v>
      </c>
      <c r="H10069" s="19">
        <f>E10069*Table133[[#This Row],[Price per unit]]</f>
        <v>1812.72</v>
      </c>
      <c r="I10069" s="7">
        <f>(Table133[[#This Row],[Price per unit]]-Table133[[#This Row],[Cost per unit]])*Table133[[#This Row],[Volume]]</f>
        <v>39.840000000000032</v>
      </c>
    </row>
    <row r="10070" spans="1:9" x14ac:dyDescent="0.2">
      <c r="A10070" s="14">
        <v>2014</v>
      </c>
      <c r="B10070" s="17" t="s">
        <v>2420</v>
      </c>
      <c r="C10070" s="17" t="s">
        <v>2516</v>
      </c>
      <c r="D10070" s="17" t="s">
        <v>2517</v>
      </c>
      <c r="E10070" s="1">
        <v>1860</v>
      </c>
      <c r="F10070" s="19">
        <v>0.85</v>
      </c>
      <c r="G10070" s="19">
        <v>0.99</v>
      </c>
      <c r="H10070" s="19">
        <f>E10070*Table133[[#This Row],[Price per unit]]</f>
        <v>1841.4</v>
      </c>
      <c r="I10070" s="7">
        <f>(Table133[[#This Row],[Price per unit]]-Table133[[#This Row],[Cost per unit]])*Table133[[#This Row],[Volume]]</f>
        <v>260.40000000000003</v>
      </c>
    </row>
    <row r="10071" spans="1:9" x14ac:dyDescent="0.2">
      <c r="A10071" s="14">
        <v>2014</v>
      </c>
      <c r="B10071" s="17" t="s">
        <v>2420</v>
      </c>
      <c r="C10071" s="17" t="s">
        <v>2516</v>
      </c>
      <c r="D10071" s="17" t="s">
        <v>2517</v>
      </c>
      <c r="E10071" s="1">
        <v>2172</v>
      </c>
      <c r="F10071" s="19">
        <v>0.72</v>
      </c>
      <c r="G10071" s="19">
        <v>0.98</v>
      </c>
      <c r="H10071" s="19">
        <f>E10071*Table133[[#This Row],[Price per unit]]</f>
        <v>2128.56</v>
      </c>
      <c r="I10071" s="7">
        <f>(Table133[[#This Row],[Price per unit]]-Table133[[#This Row],[Cost per unit]])*Table133[[#This Row],[Volume]]</f>
        <v>564.72</v>
      </c>
    </row>
    <row r="10072" spans="1:9" x14ac:dyDescent="0.2">
      <c r="A10072" s="14">
        <v>2014</v>
      </c>
      <c r="B10072" s="17" t="s">
        <v>2420</v>
      </c>
      <c r="C10072" s="17" t="s">
        <v>2421</v>
      </c>
      <c r="D10072" s="17" t="s">
        <v>2530</v>
      </c>
      <c r="E10072" s="1">
        <v>120</v>
      </c>
      <c r="F10072" s="19">
        <v>2.6</v>
      </c>
      <c r="G10072" s="19">
        <v>2.93</v>
      </c>
      <c r="H10072" s="19">
        <f>E10072*Table133[[#This Row],[Price per unit]]</f>
        <v>351.6</v>
      </c>
      <c r="I10072" s="7">
        <f>(Table133[[#This Row],[Price per unit]]-Table133[[#This Row],[Cost per unit]])*Table133[[#This Row],[Volume]]</f>
        <v>39.600000000000009</v>
      </c>
    </row>
    <row r="10073" spans="1:9" x14ac:dyDescent="0.2">
      <c r="A10073" s="14">
        <v>2014</v>
      </c>
      <c r="B10073" s="17" t="s">
        <v>2420</v>
      </c>
      <c r="C10073" s="17" t="s">
        <v>2421</v>
      </c>
      <c r="D10073" s="17" t="s">
        <v>2530</v>
      </c>
      <c r="E10073" s="1">
        <v>144</v>
      </c>
      <c r="F10073" s="19">
        <v>2.7733333333333334</v>
      </c>
      <c r="G10073" s="19">
        <v>2.89</v>
      </c>
      <c r="H10073" s="19">
        <f>E10073*Table133[[#This Row],[Price per unit]]</f>
        <v>416.16</v>
      </c>
      <c r="I10073" s="7">
        <f>(Table133[[#This Row],[Price per unit]]-Table133[[#This Row],[Cost per unit]])*Table133[[#This Row],[Volume]]</f>
        <v>16.800000000000004</v>
      </c>
    </row>
    <row r="10074" spans="1:9" x14ac:dyDescent="0.2">
      <c r="A10074" s="14">
        <v>2014</v>
      </c>
      <c r="B10074" s="17" t="s">
        <v>2420</v>
      </c>
      <c r="C10074" s="17" t="s">
        <v>2421</v>
      </c>
      <c r="D10074" s="17" t="s">
        <v>2530</v>
      </c>
      <c r="E10074" s="1">
        <v>168</v>
      </c>
      <c r="F10074" s="19">
        <v>2.4866666666666668</v>
      </c>
      <c r="G10074" s="19">
        <v>2.89</v>
      </c>
      <c r="H10074" s="19">
        <f>E10074*Table133[[#This Row],[Price per unit]]</f>
        <v>485.52000000000004</v>
      </c>
      <c r="I10074" s="7">
        <f>(Table133[[#This Row],[Price per unit]]-Table133[[#This Row],[Cost per unit]])*Table133[[#This Row],[Volume]]</f>
        <v>67.759999999999991</v>
      </c>
    </row>
    <row r="10075" spans="1:9" x14ac:dyDescent="0.2">
      <c r="A10075" s="14">
        <v>2014</v>
      </c>
      <c r="B10075" s="17" t="s">
        <v>2420</v>
      </c>
      <c r="C10075" s="17" t="s">
        <v>2421</v>
      </c>
      <c r="D10075" s="17" t="s">
        <v>2530</v>
      </c>
      <c r="E10075" s="1">
        <v>180</v>
      </c>
      <c r="F10075" s="19">
        <v>2.44</v>
      </c>
      <c r="G10075" s="19">
        <v>2.99</v>
      </c>
      <c r="H10075" s="19">
        <f>E10075*Table133[[#This Row],[Price per unit]]</f>
        <v>538.20000000000005</v>
      </c>
      <c r="I10075" s="7">
        <f>(Table133[[#This Row],[Price per unit]]-Table133[[#This Row],[Cost per unit]])*Table133[[#This Row],[Volume]]</f>
        <v>99.000000000000043</v>
      </c>
    </row>
    <row r="10076" spans="1:9" x14ac:dyDescent="0.2">
      <c r="A10076" s="14">
        <v>2014</v>
      </c>
      <c r="B10076" s="17" t="s">
        <v>2420</v>
      </c>
      <c r="C10076" s="17" t="s">
        <v>2421</v>
      </c>
      <c r="D10076" s="17" t="s">
        <v>2530</v>
      </c>
      <c r="E10076" s="1">
        <v>132</v>
      </c>
      <c r="F10076" s="19">
        <v>2.5333333333333332</v>
      </c>
      <c r="G10076" s="19">
        <v>2.91</v>
      </c>
      <c r="H10076" s="19">
        <f>E10076*Table133[[#This Row],[Price per unit]]</f>
        <v>384.12</v>
      </c>
      <c r="I10076" s="7">
        <f>(Table133[[#This Row],[Price per unit]]-Table133[[#This Row],[Cost per unit]])*Table133[[#This Row],[Volume]]</f>
        <v>49.720000000000034</v>
      </c>
    </row>
    <row r="10077" spans="1:9" x14ac:dyDescent="0.2">
      <c r="A10077" s="14">
        <v>2014</v>
      </c>
      <c r="B10077" s="17" t="s">
        <v>2420</v>
      </c>
      <c r="C10077" s="17" t="s">
        <v>2421</v>
      </c>
      <c r="D10077" s="17" t="s">
        <v>2530</v>
      </c>
      <c r="E10077" s="1">
        <v>144</v>
      </c>
      <c r="F10077" s="19">
        <v>2.5466666666666669</v>
      </c>
      <c r="G10077" s="19">
        <v>2.98</v>
      </c>
      <c r="H10077" s="19">
        <f>E10077*Table133[[#This Row],[Price per unit]]</f>
        <v>429.12</v>
      </c>
      <c r="I10077" s="7">
        <f>(Table133[[#This Row],[Price per unit]]-Table133[[#This Row],[Cost per unit]])*Table133[[#This Row],[Volume]]</f>
        <v>62.39999999999997</v>
      </c>
    </row>
    <row r="10078" spans="1:9" x14ac:dyDescent="0.2">
      <c r="A10078" s="14">
        <v>2014</v>
      </c>
      <c r="B10078" s="17" t="s">
        <v>2420</v>
      </c>
      <c r="C10078" s="17" t="s">
        <v>2421</v>
      </c>
      <c r="D10078" s="17" t="s">
        <v>2530</v>
      </c>
      <c r="E10078" s="1">
        <v>156</v>
      </c>
      <c r="F10078" s="19">
        <v>2.2666666666666666</v>
      </c>
      <c r="G10078" s="19">
        <v>2.87</v>
      </c>
      <c r="H10078" s="19">
        <f>E10078*Table133[[#This Row],[Price per unit]]</f>
        <v>447.72</v>
      </c>
      <c r="I10078" s="7">
        <f>(Table133[[#This Row],[Price per unit]]-Table133[[#This Row],[Cost per unit]])*Table133[[#This Row],[Volume]]</f>
        <v>94.120000000000033</v>
      </c>
    </row>
    <row r="10079" spans="1:9" x14ac:dyDescent="0.2">
      <c r="A10079" s="14">
        <v>2014</v>
      </c>
      <c r="B10079" s="17" t="s">
        <v>2420</v>
      </c>
      <c r="C10079" s="17" t="s">
        <v>2421</v>
      </c>
      <c r="D10079" s="17" t="s">
        <v>2530</v>
      </c>
      <c r="E10079" s="1">
        <v>132</v>
      </c>
      <c r="F10079" s="19">
        <v>2.7</v>
      </c>
      <c r="G10079" s="19">
        <v>2.9</v>
      </c>
      <c r="H10079" s="19">
        <f>E10079*Table133[[#This Row],[Price per unit]]</f>
        <v>382.8</v>
      </c>
      <c r="I10079" s="7">
        <f>(Table133[[#This Row],[Price per unit]]-Table133[[#This Row],[Cost per unit]])*Table133[[#This Row],[Volume]]</f>
        <v>26.399999999999963</v>
      </c>
    </row>
    <row r="10080" spans="1:9" x14ac:dyDescent="0.2">
      <c r="A10080" s="14">
        <v>2014</v>
      </c>
      <c r="B10080" s="17" t="s">
        <v>2420</v>
      </c>
      <c r="C10080" s="17" t="s">
        <v>2421</v>
      </c>
      <c r="D10080" s="17" t="s">
        <v>2530</v>
      </c>
      <c r="E10080" s="1">
        <v>144</v>
      </c>
      <c r="F10080" s="19">
        <v>2.5866666666666664</v>
      </c>
      <c r="G10080" s="19">
        <v>2.97</v>
      </c>
      <c r="H10080" s="19">
        <f>E10080*Table133[[#This Row],[Price per unit]]</f>
        <v>427.68</v>
      </c>
      <c r="I10080" s="7">
        <f>(Table133[[#This Row],[Price per unit]]-Table133[[#This Row],[Cost per unit]])*Table133[[#This Row],[Volume]]</f>
        <v>55.20000000000006</v>
      </c>
    </row>
    <row r="10081" spans="1:9" x14ac:dyDescent="0.2">
      <c r="A10081" s="14">
        <v>2014</v>
      </c>
      <c r="B10081" s="17" t="s">
        <v>2420</v>
      </c>
      <c r="C10081" s="17" t="s">
        <v>2421</v>
      </c>
      <c r="D10081" s="17" t="s">
        <v>2530</v>
      </c>
      <c r="E10081" s="1">
        <v>144</v>
      </c>
      <c r="F10081" s="19">
        <v>2.7</v>
      </c>
      <c r="G10081" s="19">
        <v>2.92</v>
      </c>
      <c r="H10081" s="19">
        <f>E10081*Table133[[#This Row],[Price per unit]]</f>
        <v>420.48</v>
      </c>
      <c r="I10081" s="7">
        <f>(Table133[[#This Row],[Price per unit]]-Table133[[#This Row],[Cost per unit]])*Table133[[#This Row],[Volume]]</f>
        <v>31.679999999999964</v>
      </c>
    </row>
    <row r="10082" spans="1:9" x14ac:dyDescent="0.2">
      <c r="A10082" s="14">
        <v>2014</v>
      </c>
      <c r="B10082" s="17" t="s">
        <v>2420</v>
      </c>
      <c r="C10082" s="17" t="s">
        <v>2421</v>
      </c>
      <c r="D10082" s="17" t="s">
        <v>2530</v>
      </c>
      <c r="E10082" s="1">
        <v>156</v>
      </c>
      <c r="F10082" s="19">
        <v>2.4066666666666667</v>
      </c>
      <c r="G10082" s="19">
        <v>2.99</v>
      </c>
      <c r="H10082" s="19">
        <f>E10082*Table133[[#This Row],[Price per unit]]</f>
        <v>466.44000000000005</v>
      </c>
      <c r="I10082" s="7">
        <f>(Table133[[#This Row],[Price per unit]]-Table133[[#This Row],[Cost per unit]])*Table133[[#This Row],[Volume]]</f>
        <v>91.000000000000028</v>
      </c>
    </row>
    <row r="10083" spans="1:9" x14ac:dyDescent="0.2">
      <c r="A10083" s="14">
        <v>2014</v>
      </c>
      <c r="B10083" s="17" t="s">
        <v>2420</v>
      </c>
      <c r="C10083" s="17" t="s">
        <v>2421</v>
      </c>
      <c r="D10083" s="17" t="s">
        <v>2530</v>
      </c>
      <c r="E10083" s="1">
        <v>120</v>
      </c>
      <c r="F10083" s="19">
        <v>2.6466666666666665</v>
      </c>
      <c r="G10083" s="19">
        <v>2.95</v>
      </c>
      <c r="H10083" s="19">
        <f>E10083*Table133[[#This Row],[Price per unit]]</f>
        <v>354</v>
      </c>
      <c r="I10083" s="7">
        <f>(Table133[[#This Row],[Price per unit]]-Table133[[#This Row],[Cost per unit]])*Table133[[#This Row],[Volume]]</f>
        <v>36.400000000000041</v>
      </c>
    </row>
    <row r="10084" spans="1:9" x14ac:dyDescent="0.2">
      <c r="A10084" s="14">
        <v>2014</v>
      </c>
      <c r="B10084" s="17" t="s">
        <v>2420</v>
      </c>
      <c r="C10084" s="17" t="s">
        <v>2421</v>
      </c>
      <c r="D10084" s="17" t="s">
        <v>2530</v>
      </c>
      <c r="E10084" s="1">
        <v>120</v>
      </c>
      <c r="F10084" s="19">
        <v>2.6533333333333333</v>
      </c>
      <c r="G10084" s="19">
        <v>2.99</v>
      </c>
      <c r="H10084" s="19">
        <f>E10084*Table133[[#This Row],[Price per unit]]</f>
        <v>358.8</v>
      </c>
      <c r="I10084" s="7">
        <f>(Table133[[#This Row],[Price per unit]]-Table133[[#This Row],[Cost per unit]])*Table133[[#This Row],[Volume]]</f>
        <v>40.400000000000027</v>
      </c>
    </row>
    <row r="10085" spans="1:9" x14ac:dyDescent="0.2">
      <c r="A10085" s="14">
        <v>2014</v>
      </c>
      <c r="B10085" s="17" t="s">
        <v>2420</v>
      </c>
      <c r="C10085" s="17" t="s">
        <v>2421</v>
      </c>
      <c r="D10085" s="17" t="s">
        <v>2530</v>
      </c>
      <c r="E10085" s="1">
        <v>180</v>
      </c>
      <c r="F10085" s="19">
        <v>2.6933333333333334</v>
      </c>
      <c r="G10085" s="19">
        <v>2.95</v>
      </c>
      <c r="H10085" s="19">
        <f>E10085*Table133[[#This Row],[Price per unit]]</f>
        <v>531</v>
      </c>
      <c r="I10085" s="7">
        <f>(Table133[[#This Row],[Price per unit]]-Table133[[#This Row],[Cost per unit]])*Table133[[#This Row],[Volume]]</f>
        <v>46.200000000000031</v>
      </c>
    </row>
    <row r="10086" spans="1:9" x14ac:dyDescent="0.2">
      <c r="A10086" s="14">
        <v>2014</v>
      </c>
      <c r="B10086" s="17" t="s">
        <v>2420</v>
      </c>
      <c r="C10086" s="17" t="s">
        <v>2421</v>
      </c>
      <c r="D10086" s="17" t="s">
        <v>2530</v>
      </c>
      <c r="E10086" s="1">
        <v>132</v>
      </c>
      <c r="F10086" s="19">
        <v>2.5666666666666669</v>
      </c>
      <c r="G10086" s="19">
        <v>2.99</v>
      </c>
      <c r="H10086" s="19">
        <f>E10086*Table133[[#This Row],[Price per unit]]</f>
        <v>394.68</v>
      </c>
      <c r="I10086" s="7">
        <f>(Table133[[#This Row],[Price per unit]]-Table133[[#This Row],[Cost per unit]])*Table133[[#This Row],[Volume]]</f>
        <v>55.88</v>
      </c>
    </row>
    <row r="10087" spans="1:9" x14ac:dyDescent="0.2">
      <c r="A10087" s="14">
        <v>2014</v>
      </c>
      <c r="B10087" s="17" t="s">
        <v>2420</v>
      </c>
      <c r="C10087" s="17" t="s">
        <v>2421</v>
      </c>
      <c r="D10087" s="17" t="s">
        <v>2530</v>
      </c>
      <c r="E10087" s="1">
        <v>156</v>
      </c>
      <c r="F10087" s="19">
        <v>2.3666666666666667</v>
      </c>
      <c r="G10087" s="19">
        <v>2.91</v>
      </c>
      <c r="H10087" s="19">
        <f>E10087*Table133[[#This Row],[Price per unit]]</f>
        <v>453.96000000000004</v>
      </c>
      <c r="I10087" s="7">
        <f>(Table133[[#This Row],[Price per unit]]-Table133[[#This Row],[Cost per unit]])*Table133[[#This Row],[Volume]]</f>
        <v>84.760000000000019</v>
      </c>
    </row>
    <row r="10088" spans="1:9" x14ac:dyDescent="0.2">
      <c r="A10088" s="14">
        <v>2014</v>
      </c>
      <c r="B10088" s="17" t="s">
        <v>2420</v>
      </c>
      <c r="C10088" s="17" t="s">
        <v>2421</v>
      </c>
      <c r="D10088" s="17" t="s">
        <v>2530</v>
      </c>
      <c r="E10088" s="1">
        <v>168</v>
      </c>
      <c r="F10088" s="19">
        <v>2.7533333333333334</v>
      </c>
      <c r="G10088" s="19">
        <v>2.97</v>
      </c>
      <c r="H10088" s="19">
        <f>E10088*Table133[[#This Row],[Price per unit]]</f>
        <v>498.96000000000004</v>
      </c>
      <c r="I10088" s="7">
        <f>(Table133[[#This Row],[Price per unit]]-Table133[[#This Row],[Cost per unit]])*Table133[[#This Row],[Volume]]</f>
        <v>36.40000000000002</v>
      </c>
    </row>
    <row r="10089" spans="1:9" x14ac:dyDescent="0.2">
      <c r="A10089" s="14">
        <v>2014</v>
      </c>
      <c r="B10089" s="17" t="s">
        <v>2420</v>
      </c>
      <c r="C10089" s="17" t="s">
        <v>2421</v>
      </c>
      <c r="D10089" s="17" t="s">
        <v>2530</v>
      </c>
      <c r="E10089" s="1">
        <v>132</v>
      </c>
      <c r="F10089" s="19">
        <v>2.4266666666666667</v>
      </c>
      <c r="G10089" s="19">
        <v>2.97</v>
      </c>
      <c r="H10089" s="19">
        <f>E10089*Table133[[#This Row],[Price per unit]]</f>
        <v>392.04</v>
      </c>
      <c r="I10089" s="7">
        <f>(Table133[[#This Row],[Price per unit]]-Table133[[#This Row],[Cost per unit]])*Table133[[#This Row],[Volume]]</f>
        <v>71.720000000000013</v>
      </c>
    </row>
    <row r="10090" spans="1:9" x14ac:dyDescent="0.2">
      <c r="A10090" s="14">
        <v>2014</v>
      </c>
      <c r="B10090" s="17" t="s">
        <v>2420</v>
      </c>
      <c r="C10090" s="17" t="s">
        <v>2421</v>
      </c>
      <c r="D10090" s="17" t="s">
        <v>2530</v>
      </c>
      <c r="E10090" s="1">
        <v>156</v>
      </c>
      <c r="F10090" s="19">
        <v>2.7666666666666666</v>
      </c>
      <c r="G10090" s="19">
        <v>2.87</v>
      </c>
      <c r="H10090" s="19">
        <f>E10090*Table133[[#This Row],[Price per unit]]</f>
        <v>447.72</v>
      </c>
      <c r="I10090" s="7">
        <f>(Table133[[#This Row],[Price per unit]]-Table133[[#This Row],[Cost per unit]])*Table133[[#This Row],[Volume]]</f>
        <v>16.120000000000026</v>
      </c>
    </row>
    <row r="10091" spans="1:9" x14ac:dyDescent="0.2">
      <c r="A10091" s="14">
        <v>2014</v>
      </c>
      <c r="B10091" s="17" t="s">
        <v>2420</v>
      </c>
      <c r="C10091" s="17" t="s">
        <v>2421</v>
      </c>
      <c r="D10091" s="17" t="s">
        <v>2530</v>
      </c>
      <c r="E10091" s="1">
        <v>132</v>
      </c>
      <c r="F10091" s="19">
        <v>2.7666666666666666</v>
      </c>
      <c r="G10091" s="19">
        <v>2.91</v>
      </c>
      <c r="H10091" s="19">
        <f>E10091*Table133[[#This Row],[Price per unit]]</f>
        <v>384.12</v>
      </c>
      <c r="I10091" s="7">
        <f>(Table133[[#This Row],[Price per unit]]-Table133[[#This Row],[Cost per unit]])*Table133[[#This Row],[Volume]]</f>
        <v>18.920000000000027</v>
      </c>
    </row>
    <row r="10092" spans="1:9" x14ac:dyDescent="0.2">
      <c r="A10092" s="14">
        <v>2014</v>
      </c>
      <c r="B10092" s="17" t="s">
        <v>2420</v>
      </c>
      <c r="C10092" s="17" t="s">
        <v>2421</v>
      </c>
      <c r="D10092" s="17" t="s">
        <v>2530</v>
      </c>
      <c r="E10092" s="1">
        <v>120</v>
      </c>
      <c r="F10092" s="19">
        <v>2.2799999999999998</v>
      </c>
      <c r="G10092" s="19">
        <v>2.99</v>
      </c>
      <c r="H10092" s="19">
        <f>E10092*Table133[[#This Row],[Price per unit]]</f>
        <v>358.8</v>
      </c>
      <c r="I10092" s="7">
        <f>(Table133[[#This Row],[Price per unit]]-Table133[[#This Row],[Cost per unit]])*Table133[[#This Row],[Volume]]</f>
        <v>85.200000000000045</v>
      </c>
    </row>
    <row r="10093" spans="1:9" x14ac:dyDescent="0.2">
      <c r="A10093" s="14">
        <v>2014</v>
      </c>
      <c r="B10093" s="17" t="s">
        <v>2420</v>
      </c>
      <c r="C10093" s="17" t="s">
        <v>2421</v>
      </c>
      <c r="D10093" s="17" t="s">
        <v>2530</v>
      </c>
      <c r="E10093" s="1">
        <v>156</v>
      </c>
      <c r="F10093" s="19">
        <v>2.6733333333333333</v>
      </c>
      <c r="G10093" s="19">
        <v>2.93</v>
      </c>
      <c r="H10093" s="19">
        <f>E10093*Table133[[#This Row],[Price per unit]]</f>
        <v>457.08000000000004</v>
      </c>
      <c r="I10093" s="7">
        <f>(Table133[[#This Row],[Price per unit]]-Table133[[#This Row],[Cost per unit]])*Table133[[#This Row],[Volume]]</f>
        <v>40.04000000000002</v>
      </c>
    </row>
    <row r="10094" spans="1:9" x14ac:dyDescent="0.2">
      <c r="A10094" s="14">
        <v>2014</v>
      </c>
      <c r="B10094" s="17" t="s">
        <v>2420</v>
      </c>
      <c r="C10094" s="17" t="s">
        <v>2421</v>
      </c>
      <c r="D10094" s="17" t="s">
        <v>2530</v>
      </c>
      <c r="E10094" s="1">
        <v>132</v>
      </c>
      <c r="F10094" s="19">
        <v>2.5</v>
      </c>
      <c r="G10094" s="19">
        <v>2.95</v>
      </c>
      <c r="H10094" s="19">
        <f>E10094*Table133[[#This Row],[Price per unit]]</f>
        <v>389.40000000000003</v>
      </c>
      <c r="I10094" s="7">
        <f>(Table133[[#This Row],[Price per unit]]-Table133[[#This Row],[Cost per unit]])*Table133[[#This Row],[Volume]]</f>
        <v>59.40000000000002</v>
      </c>
    </row>
    <row r="10095" spans="1:9" x14ac:dyDescent="0.2">
      <c r="A10095" s="14">
        <v>2014</v>
      </c>
      <c r="B10095" s="17" t="s">
        <v>2420</v>
      </c>
      <c r="C10095" s="17" t="s">
        <v>2421</v>
      </c>
      <c r="D10095" s="17" t="s">
        <v>2530</v>
      </c>
      <c r="E10095" s="1">
        <v>168</v>
      </c>
      <c r="F10095" s="19">
        <v>2.7</v>
      </c>
      <c r="G10095" s="19">
        <v>2.89</v>
      </c>
      <c r="H10095" s="19">
        <f>E10095*Table133[[#This Row],[Price per unit]]</f>
        <v>485.52000000000004</v>
      </c>
      <c r="I10095" s="7">
        <f>(Table133[[#This Row],[Price per unit]]-Table133[[#This Row],[Cost per unit]])*Table133[[#This Row],[Volume]]</f>
        <v>31.919999999999991</v>
      </c>
    </row>
    <row r="10096" spans="1:9" x14ac:dyDescent="0.2">
      <c r="A10096" s="14">
        <v>2014</v>
      </c>
      <c r="B10096" s="17" t="s">
        <v>2420</v>
      </c>
      <c r="C10096" s="17" t="s">
        <v>2421</v>
      </c>
      <c r="D10096" s="17" t="s">
        <v>2530</v>
      </c>
      <c r="E10096" s="1">
        <v>180</v>
      </c>
      <c r="F10096" s="19">
        <v>2.5333333333333332</v>
      </c>
      <c r="G10096" s="19">
        <v>2.9</v>
      </c>
      <c r="H10096" s="19">
        <f>E10096*Table133[[#This Row],[Price per unit]]</f>
        <v>522</v>
      </c>
      <c r="I10096" s="7">
        <f>(Table133[[#This Row],[Price per unit]]-Table133[[#This Row],[Cost per unit]])*Table133[[#This Row],[Volume]]</f>
        <v>66</v>
      </c>
    </row>
    <row r="10097" spans="1:9" x14ac:dyDescent="0.2">
      <c r="A10097" s="14">
        <v>2014</v>
      </c>
      <c r="B10097" s="17" t="s">
        <v>2420</v>
      </c>
      <c r="C10097" s="17" t="s">
        <v>2421</v>
      </c>
      <c r="D10097" s="17" t="s">
        <v>2530</v>
      </c>
      <c r="E10097" s="1">
        <v>180</v>
      </c>
      <c r="F10097" s="19">
        <v>2.3199999999999998</v>
      </c>
      <c r="G10097" s="19">
        <v>2.97</v>
      </c>
      <c r="H10097" s="19">
        <f>E10097*Table133[[#This Row],[Price per unit]]</f>
        <v>534.6</v>
      </c>
      <c r="I10097" s="7">
        <f>(Table133[[#This Row],[Price per unit]]-Table133[[#This Row],[Cost per unit]])*Table133[[#This Row],[Volume]]</f>
        <v>117.00000000000006</v>
      </c>
    </row>
    <row r="10098" spans="1:9" x14ac:dyDescent="0.2">
      <c r="A10098" s="14">
        <v>2014</v>
      </c>
      <c r="B10098" s="17" t="s">
        <v>2420</v>
      </c>
      <c r="C10098" s="17" t="s">
        <v>2421</v>
      </c>
      <c r="D10098" s="17" t="s">
        <v>2530</v>
      </c>
      <c r="E10098" s="1">
        <v>156</v>
      </c>
      <c r="F10098" s="19">
        <v>2.5466666666666669</v>
      </c>
      <c r="G10098" s="19">
        <v>2.97</v>
      </c>
      <c r="H10098" s="19">
        <f>E10098*Table133[[#This Row],[Price per unit]]</f>
        <v>463.32000000000005</v>
      </c>
      <c r="I10098" s="7">
        <f>(Table133[[#This Row],[Price per unit]]-Table133[[#This Row],[Cost per unit]])*Table133[[#This Row],[Volume]]</f>
        <v>66.040000000000006</v>
      </c>
    </row>
    <row r="10099" spans="1:9" x14ac:dyDescent="0.2">
      <c r="A10099" s="14">
        <v>2014</v>
      </c>
      <c r="B10099" s="17" t="s">
        <v>2420</v>
      </c>
      <c r="C10099" s="17" t="s">
        <v>2421</v>
      </c>
      <c r="D10099" s="17" t="s">
        <v>2530</v>
      </c>
      <c r="E10099" s="1">
        <v>120</v>
      </c>
      <c r="F10099" s="19">
        <v>2.5533333333333332</v>
      </c>
      <c r="G10099" s="19">
        <v>2.89</v>
      </c>
      <c r="H10099" s="19">
        <f>E10099*Table133[[#This Row],[Price per unit]]</f>
        <v>346.8</v>
      </c>
      <c r="I10099" s="7">
        <f>(Table133[[#This Row],[Price per unit]]-Table133[[#This Row],[Cost per unit]])*Table133[[#This Row],[Volume]]</f>
        <v>40.400000000000027</v>
      </c>
    </row>
    <row r="10100" spans="1:9" x14ac:dyDescent="0.2">
      <c r="A10100" s="14">
        <v>2014</v>
      </c>
      <c r="B10100" s="17" t="s">
        <v>2420</v>
      </c>
      <c r="C10100" s="17" t="s">
        <v>2421</v>
      </c>
      <c r="D10100" s="17" t="s">
        <v>2530</v>
      </c>
      <c r="E10100" s="1">
        <v>168</v>
      </c>
      <c r="F10100" s="19">
        <v>2.7266666666666666</v>
      </c>
      <c r="G10100" s="19">
        <v>3</v>
      </c>
      <c r="H10100" s="19">
        <f>E10100*Table133[[#This Row],[Price per unit]]</f>
        <v>504</v>
      </c>
      <c r="I10100" s="7">
        <f>(Table133[[#This Row],[Price per unit]]-Table133[[#This Row],[Cost per unit]])*Table133[[#This Row],[Volume]]</f>
        <v>45.920000000000016</v>
      </c>
    </row>
    <row r="10101" spans="1:9" x14ac:dyDescent="0.2">
      <c r="A10101" s="14">
        <v>2014</v>
      </c>
      <c r="B10101" s="17" t="s">
        <v>2420</v>
      </c>
      <c r="C10101" s="17" t="s">
        <v>2421</v>
      </c>
      <c r="D10101" s="17" t="s">
        <v>2530</v>
      </c>
      <c r="E10101" s="1">
        <v>156</v>
      </c>
      <c r="F10101" s="19">
        <v>2.62</v>
      </c>
      <c r="G10101" s="19">
        <v>2.99</v>
      </c>
      <c r="H10101" s="19">
        <f>E10101*Table133[[#This Row],[Price per unit]]</f>
        <v>466.44000000000005</v>
      </c>
      <c r="I10101" s="7">
        <f>(Table133[[#This Row],[Price per unit]]-Table133[[#This Row],[Cost per unit]])*Table133[[#This Row],[Volume]]</f>
        <v>57.720000000000013</v>
      </c>
    </row>
    <row r="10102" spans="1:9" x14ac:dyDescent="0.2">
      <c r="A10102" s="14">
        <v>2014</v>
      </c>
      <c r="B10102" s="17" t="s">
        <v>2420</v>
      </c>
      <c r="C10102" s="17" t="s">
        <v>2421</v>
      </c>
      <c r="D10102" s="17" t="s">
        <v>2530</v>
      </c>
      <c r="E10102" s="1">
        <v>168</v>
      </c>
      <c r="F10102" s="19">
        <v>2.62</v>
      </c>
      <c r="G10102" s="19">
        <v>2.91</v>
      </c>
      <c r="H10102" s="19">
        <f>E10102*Table133[[#This Row],[Price per unit]]</f>
        <v>488.88</v>
      </c>
      <c r="I10102" s="7">
        <f>(Table133[[#This Row],[Price per unit]]-Table133[[#This Row],[Cost per unit]])*Table133[[#This Row],[Volume]]</f>
        <v>48.720000000000006</v>
      </c>
    </row>
    <row r="10103" spans="1:9" x14ac:dyDescent="0.2">
      <c r="A10103" s="14">
        <v>2014</v>
      </c>
      <c r="B10103" s="17" t="s">
        <v>2420</v>
      </c>
      <c r="C10103" s="17" t="s">
        <v>2421</v>
      </c>
      <c r="D10103" s="17" t="s">
        <v>2530</v>
      </c>
      <c r="E10103" s="1">
        <v>144</v>
      </c>
      <c r="F10103" s="19">
        <v>2.4866666666666668</v>
      </c>
      <c r="G10103" s="19">
        <v>3</v>
      </c>
      <c r="H10103" s="19">
        <f>E10103*Table133[[#This Row],[Price per unit]]</f>
        <v>432</v>
      </c>
      <c r="I10103" s="7">
        <f>(Table133[[#This Row],[Price per unit]]-Table133[[#This Row],[Cost per unit]])*Table133[[#This Row],[Volume]]</f>
        <v>73.919999999999987</v>
      </c>
    </row>
    <row r="10104" spans="1:9" x14ac:dyDescent="0.2">
      <c r="A10104" s="14">
        <v>2014</v>
      </c>
      <c r="B10104" s="17" t="s">
        <v>2420</v>
      </c>
      <c r="C10104" s="17" t="s">
        <v>2421</v>
      </c>
      <c r="D10104" s="17" t="s">
        <v>2530</v>
      </c>
      <c r="E10104" s="1">
        <v>132</v>
      </c>
      <c r="F10104" s="19">
        <v>2.36</v>
      </c>
      <c r="G10104" s="19">
        <v>2.89</v>
      </c>
      <c r="H10104" s="19">
        <f>E10104*Table133[[#This Row],[Price per unit]]</f>
        <v>381.48</v>
      </c>
      <c r="I10104" s="7">
        <f>(Table133[[#This Row],[Price per unit]]-Table133[[#This Row],[Cost per unit]])*Table133[[#This Row],[Volume]]</f>
        <v>69.960000000000036</v>
      </c>
    </row>
    <row r="10105" spans="1:9" x14ac:dyDescent="0.2">
      <c r="A10105" s="14">
        <v>2014</v>
      </c>
      <c r="B10105" s="17" t="s">
        <v>2420</v>
      </c>
      <c r="C10105" s="17" t="s">
        <v>2421</v>
      </c>
      <c r="D10105" s="17" t="s">
        <v>2530</v>
      </c>
      <c r="E10105" s="1">
        <v>180</v>
      </c>
      <c r="F10105" s="19">
        <v>2.3733333333333335</v>
      </c>
      <c r="G10105" s="19">
        <v>3</v>
      </c>
      <c r="H10105" s="19">
        <f>E10105*Table133[[#This Row],[Price per unit]]</f>
        <v>540</v>
      </c>
      <c r="I10105" s="7">
        <f>(Table133[[#This Row],[Price per unit]]-Table133[[#This Row],[Cost per unit]])*Table133[[#This Row],[Volume]]</f>
        <v>112.79999999999997</v>
      </c>
    </row>
    <row r="10106" spans="1:9" x14ac:dyDescent="0.2">
      <c r="A10106" s="14">
        <v>2014</v>
      </c>
      <c r="B10106" s="17" t="s">
        <v>2420</v>
      </c>
      <c r="C10106" s="17" t="s">
        <v>2421</v>
      </c>
      <c r="D10106" s="17" t="s">
        <v>2530</v>
      </c>
      <c r="E10106" s="1">
        <v>132</v>
      </c>
      <c r="F10106" s="19">
        <v>2.7266666666666666</v>
      </c>
      <c r="G10106" s="19">
        <v>2.94</v>
      </c>
      <c r="H10106" s="19">
        <f>E10106*Table133[[#This Row],[Price per unit]]</f>
        <v>388.08</v>
      </c>
      <c r="I10106" s="7">
        <f>(Table133[[#This Row],[Price per unit]]-Table133[[#This Row],[Cost per unit]])*Table133[[#This Row],[Volume]]</f>
        <v>28.160000000000004</v>
      </c>
    </row>
    <row r="10107" spans="1:9" x14ac:dyDescent="0.2">
      <c r="A10107" s="14">
        <v>2014</v>
      </c>
      <c r="B10107" s="17" t="s">
        <v>2420</v>
      </c>
      <c r="C10107" s="17" t="s">
        <v>2421</v>
      </c>
      <c r="D10107" s="17" t="s">
        <v>2530</v>
      </c>
      <c r="E10107" s="1">
        <v>120</v>
      </c>
      <c r="F10107" s="19">
        <v>2.3866666666666667</v>
      </c>
      <c r="G10107" s="19">
        <v>2.91</v>
      </c>
      <c r="H10107" s="19">
        <f>E10107*Table133[[#This Row],[Price per unit]]</f>
        <v>349.20000000000005</v>
      </c>
      <c r="I10107" s="7">
        <f>(Table133[[#This Row],[Price per unit]]-Table133[[#This Row],[Cost per unit]])*Table133[[#This Row],[Volume]]</f>
        <v>62.800000000000011</v>
      </c>
    </row>
    <row r="10108" spans="1:9" x14ac:dyDescent="0.2">
      <c r="A10108" s="14">
        <v>2014</v>
      </c>
      <c r="B10108" s="17" t="s">
        <v>2420</v>
      </c>
      <c r="C10108" s="17" t="s">
        <v>2421</v>
      </c>
      <c r="D10108" s="17" t="s">
        <v>2530</v>
      </c>
      <c r="E10108" s="1">
        <v>144</v>
      </c>
      <c r="F10108" s="19">
        <v>2.5066666666666668</v>
      </c>
      <c r="G10108" s="19">
        <v>2.91</v>
      </c>
      <c r="H10108" s="19">
        <f>E10108*Table133[[#This Row],[Price per unit]]</f>
        <v>419.04</v>
      </c>
      <c r="I10108" s="7">
        <f>(Table133[[#This Row],[Price per unit]]-Table133[[#This Row],[Cost per unit]])*Table133[[#This Row],[Volume]]</f>
        <v>58.08</v>
      </c>
    </row>
    <row r="10109" spans="1:9" x14ac:dyDescent="0.2">
      <c r="A10109" s="14">
        <v>2014</v>
      </c>
      <c r="B10109" s="17" t="s">
        <v>2420</v>
      </c>
      <c r="C10109" s="17" t="s">
        <v>2421</v>
      </c>
      <c r="D10109" s="17" t="s">
        <v>2530</v>
      </c>
      <c r="E10109" s="1">
        <v>156</v>
      </c>
      <c r="F10109" s="19">
        <v>2.7266666666666666</v>
      </c>
      <c r="G10109" s="19">
        <v>2.93</v>
      </c>
      <c r="H10109" s="19">
        <f>E10109*Table133[[#This Row],[Price per unit]]</f>
        <v>457.08000000000004</v>
      </c>
      <c r="I10109" s="7">
        <f>(Table133[[#This Row],[Price per unit]]-Table133[[#This Row],[Cost per unit]])*Table133[[#This Row],[Volume]]</f>
        <v>31.720000000000041</v>
      </c>
    </row>
    <row r="10110" spans="1:9" x14ac:dyDescent="0.2">
      <c r="A10110" s="14">
        <v>2014</v>
      </c>
      <c r="B10110" s="17" t="s">
        <v>2420</v>
      </c>
      <c r="C10110" s="17" t="s">
        <v>2421</v>
      </c>
      <c r="D10110" s="17" t="s">
        <v>2530</v>
      </c>
      <c r="E10110" s="1">
        <v>180</v>
      </c>
      <c r="F10110" s="19">
        <v>2.5866666666666664</v>
      </c>
      <c r="G10110" s="19">
        <v>2.98</v>
      </c>
      <c r="H10110" s="19">
        <f>E10110*Table133[[#This Row],[Price per unit]]</f>
        <v>536.4</v>
      </c>
      <c r="I10110" s="7">
        <f>(Table133[[#This Row],[Price per unit]]-Table133[[#This Row],[Cost per unit]])*Table133[[#This Row],[Volume]]</f>
        <v>70.80000000000004</v>
      </c>
    </row>
    <row r="10111" spans="1:9" x14ac:dyDescent="0.2">
      <c r="A10111" s="14">
        <v>2014</v>
      </c>
      <c r="B10111" s="17" t="s">
        <v>2420</v>
      </c>
      <c r="C10111" s="17" t="s">
        <v>2421</v>
      </c>
      <c r="D10111" s="17" t="s">
        <v>2530</v>
      </c>
      <c r="E10111" s="1">
        <v>180</v>
      </c>
      <c r="F10111" s="19">
        <v>2.6266666666666665</v>
      </c>
      <c r="G10111" s="19">
        <v>2.89</v>
      </c>
      <c r="H10111" s="19">
        <f>E10111*Table133[[#This Row],[Price per unit]]</f>
        <v>520.20000000000005</v>
      </c>
      <c r="I10111" s="7">
        <f>(Table133[[#This Row],[Price per unit]]-Table133[[#This Row],[Cost per unit]])*Table133[[#This Row],[Volume]]</f>
        <v>47.400000000000055</v>
      </c>
    </row>
    <row r="10112" spans="1:9" x14ac:dyDescent="0.2">
      <c r="A10112" s="14">
        <v>2014</v>
      </c>
      <c r="B10112" s="17" t="s">
        <v>2420</v>
      </c>
      <c r="C10112" s="17" t="s">
        <v>2421</v>
      </c>
      <c r="D10112" s="17" t="s">
        <v>2530</v>
      </c>
      <c r="E10112" s="1">
        <v>156</v>
      </c>
      <c r="F10112" s="19">
        <v>2.6933333333333334</v>
      </c>
      <c r="G10112" s="19">
        <v>2.9</v>
      </c>
      <c r="H10112" s="19">
        <f>E10112*Table133[[#This Row],[Price per unit]]</f>
        <v>452.4</v>
      </c>
      <c r="I10112" s="7">
        <f>(Table133[[#This Row],[Price per unit]]-Table133[[#This Row],[Cost per unit]])*Table133[[#This Row],[Volume]]</f>
        <v>32.239999999999981</v>
      </c>
    </row>
    <row r="10113" spans="1:9" x14ac:dyDescent="0.2">
      <c r="A10113" s="14">
        <v>2014</v>
      </c>
      <c r="B10113" s="17" t="s">
        <v>2420</v>
      </c>
      <c r="C10113" s="17" t="s">
        <v>2421</v>
      </c>
      <c r="D10113" s="17" t="s">
        <v>2530</v>
      </c>
      <c r="E10113" s="1">
        <v>120</v>
      </c>
      <c r="F10113" s="19">
        <v>2.3733333333333335</v>
      </c>
      <c r="G10113" s="19">
        <v>2.9</v>
      </c>
      <c r="H10113" s="19">
        <f>E10113*Table133[[#This Row],[Price per unit]]</f>
        <v>348</v>
      </c>
      <c r="I10113" s="7">
        <f>(Table133[[#This Row],[Price per unit]]-Table133[[#This Row],[Cost per unit]])*Table133[[#This Row],[Volume]]</f>
        <v>63.199999999999967</v>
      </c>
    </row>
    <row r="10114" spans="1:9" x14ac:dyDescent="0.2">
      <c r="A10114" s="14">
        <v>2014</v>
      </c>
      <c r="B10114" s="17" t="s">
        <v>2420</v>
      </c>
      <c r="C10114" s="17" t="s">
        <v>2421</v>
      </c>
      <c r="D10114" s="17" t="s">
        <v>2530</v>
      </c>
      <c r="E10114" s="1">
        <v>132</v>
      </c>
      <c r="F10114" s="19">
        <v>2.5866666666666664</v>
      </c>
      <c r="G10114" s="19">
        <v>2.87</v>
      </c>
      <c r="H10114" s="19">
        <f>E10114*Table133[[#This Row],[Price per unit]]</f>
        <v>378.84000000000003</v>
      </c>
      <c r="I10114" s="7">
        <f>(Table133[[#This Row],[Price per unit]]-Table133[[#This Row],[Cost per unit]])*Table133[[#This Row],[Volume]]</f>
        <v>37.400000000000041</v>
      </c>
    </row>
    <row r="10115" spans="1:9" x14ac:dyDescent="0.2">
      <c r="A10115" s="14">
        <v>2014</v>
      </c>
      <c r="B10115" s="17" t="s">
        <v>2420</v>
      </c>
      <c r="C10115" s="17" t="s">
        <v>2421</v>
      </c>
      <c r="D10115" s="17" t="s">
        <v>2530</v>
      </c>
      <c r="E10115" s="1">
        <v>156</v>
      </c>
      <c r="F10115" s="19">
        <v>2.8</v>
      </c>
      <c r="G10115" s="19">
        <v>2.95</v>
      </c>
      <c r="H10115" s="19">
        <f>E10115*Table133[[#This Row],[Price per unit]]</f>
        <v>460.20000000000005</v>
      </c>
      <c r="I10115" s="7">
        <f>(Table133[[#This Row],[Price per unit]]-Table133[[#This Row],[Cost per unit]])*Table133[[#This Row],[Volume]]</f>
        <v>23.400000000000055</v>
      </c>
    </row>
    <row r="10116" spans="1:9" x14ac:dyDescent="0.2">
      <c r="A10116" s="14">
        <v>2014</v>
      </c>
      <c r="B10116" s="17" t="s">
        <v>2420</v>
      </c>
      <c r="C10116" s="17" t="s">
        <v>2421</v>
      </c>
      <c r="D10116" s="17" t="s">
        <v>2530</v>
      </c>
      <c r="E10116" s="1">
        <v>156</v>
      </c>
      <c r="F10116" s="19">
        <v>2.4866666666666668</v>
      </c>
      <c r="G10116" s="19">
        <v>2.96</v>
      </c>
      <c r="H10116" s="19">
        <f>E10116*Table133[[#This Row],[Price per unit]]</f>
        <v>461.76</v>
      </c>
      <c r="I10116" s="7">
        <f>(Table133[[#This Row],[Price per unit]]-Table133[[#This Row],[Cost per unit]])*Table133[[#This Row],[Volume]]</f>
        <v>73.839999999999975</v>
      </c>
    </row>
    <row r="10117" spans="1:9" x14ac:dyDescent="0.2">
      <c r="A10117" s="14">
        <v>2014</v>
      </c>
      <c r="B10117" s="17" t="s">
        <v>2420</v>
      </c>
      <c r="C10117" s="17" t="s">
        <v>2421</v>
      </c>
      <c r="D10117" s="17" t="s">
        <v>2530</v>
      </c>
      <c r="E10117" s="1">
        <v>168</v>
      </c>
      <c r="F10117" s="19">
        <v>2.68</v>
      </c>
      <c r="G10117" s="19">
        <v>2.95</v>
      </c>
      <c r="H10117" s="19">
        <f>E10117*Table133[[#This Row],[Price per unit]]</f>
        <v>495.6</v>
      </c>
      <c r="I10117" s="7">
        <f>(Table133[[#This Row],[Price per unit]]-Table133[[#This Row],[Cost per unit]])*Table133[[#This Row],[Volume]]</f>
        <v>45.36</v>
      </c>
    </row>
    <row r="10118" spans="1:9" x14ac:dyDescent="0.2">
      <c r="A10118" s="14">
        <v>2014</v>
      </c>
      <c r="B10118" s="17" t="s">
        <v>2420</v>
      </c>
      <c r="C10118" s="17" t="s">
        <v>2421</v>
      </c>
      <c r="D10118" s="17" t="s">
        <v>2530</v>
      </c>
      <c r="E10118" s="1">
        <v>156</v>
      </c>
      <c r="F10118" s="19">
        <v>2.7666666666666666</v>
      </c>
      <c r="G10118" s="19">
        <v>2.87</v>
      </c>
      <c r="H10118" s="19">
        <f>E10118*Table133[[#This Row],[Price per unit]]</f>
        <v>447.72</v>
      </c>
      <c r="I10118" s="7">
        <f>(Table133[[#This Row],[Price per unit]]-Table133[[#This Row],[Cost per unit]])*Table133[[#This Row],[Volume]]</f>
        <v>16.120000000000026</v>
      </c>
    </row>
    <row r="10119" spans="1:9" x14ac:dyDescent="0.2">
      <c r="A10119" s="14">
        <v>2014</v>
      </c>
      <c r="B10119" s="17" t="s">
        <v>2420</v>
      </c>
      <c r="C10119" s="17" t="s">
        <v>2421</v>
      </c>
      <c r="D10119" s="17" t="s">
        <v>2530</v>
      </c>
      <c r="E10119" s="1">
        <v>156</v>
      </c>
      <c r="F10119" s="19">
        <v>2.2866666666666666</v>
      </c>
      <c r="G10119" s="19">
        <v>2.87</v>
      </c>
      <c r="H10119" s="19">
        <f>E10119*Table133[[#This Row],[Price per unit]]</f>
        <v>447.72</v>
      </c>
      <c r="I10119" s="7">
        <f>(Table133[[#This Row],[Price per unit]]-Table133[[#This Row],[Cost per unit]])*Table133[[#This Row],[Volume]]</f>
        <v>91.000000000000028</v>
      </c>
    </row>
    <row r="10120" spans="1:9" x14ac:dyDescent="0.2">
      <c r="A10120" s="14">
        <v>2014</v>
      </c>
      <c r="B10120" s="17" t="s">
        <v>2420</v>
      </c>
      <c r="C10120" s="17" t="s">
        <v>2421</v>
      </c>
      <c r="D10120" s="17" t="s">
        <v>2530</v>
      </c>
      <c r="E10120" s="1">
        <v>180</v>
      </c>
      <c r="F10120" s="19">
        <v>2.4666666666666668</v>
      </c>
      <c r="G10120" s="19">
        <v>2.92</v>
      </c>
      <c r="H10120" s="19">
        <f>E10120*Table133[[#This Row],[Price per unit]]</f>
        <v>525.6</v>
      </c>
      <c r="I10120" s="7">
        <f>(Table133[[#This Row],[Price per unit]]-Table133[[#This Row],[Cost per unit]])*Table133[[#This Row],[Volume]]</f>
        <v>81.599999999999966</v>
      </c>
    </row>
    <row r="10121" spans="1:9" x14ac:dyDescent="0.2">
      <c r="A10121" s="14">
        <v>2014</v>
      </c>
      <c r="B10121" s="17" t="s">
        <v>2420</v>
      </c>
      <c r="C10121" s="17" t="s">
        <v>2421</v>
      </c>
      <c r="D10121" s="17" t="s">
        <v>2530</v>
      </c>
      <c r="E10121" s="1">
        <v>180</v>
      </c>
      <c r="F10121" s="19">
        <v>2.5733333333333333</v>
      </c>
      <c r="G10121" s="19">
        <v>2.95</v>
      </c>
      <c r="H10121" s="19">
        <f>E10121*Table133[[#This Row],[Price per unit]]</f>
        <v>531</v>
      </c>
      <c r="I10121" s="7">
        <f>(Table133[[#This Row],[Price per unit]]-Table133[[#This Row],[Cost per unit]])*Table133[[#This Row],[Volume]]</f>
        <v>67.80000000000004</v>
      </c>
    </row>
    <row r="10122" spans="1:9" x14ac:dyDescent="0.2">
      <c r="A10122" s="14">
        <v>2014</v>
      </c>
      <c r="B10122" s="17" t="s">
        <v>2420</v>
      </c>
      <c r="C10122" s="17" t="s">
        <v>2421</v>
      </c>
      <c r="D10122" s="17" t="s">
        <v>2530</v>
      </c>
      <c r="E10122" s="1">
        <v>168</v>
      </c>
      <c r="F10122" s="19">
        <v>2.3333333333333335</v>
      </c>
      <c r="G10122" s="19">
        <v>2.87</v>
      </c>
      <c r="H10122" s="19">
        <f>E10122*Table133[[#This Row],[Price per unit]]</f>
        <v>482.16</v>
      </c>
      <c r="I10122" s="7">
        <f>(Table133[[#This Row],[Price per unit]]-Table133[[#This Row],[Cost per unit]])*Table133[[#This Row],[Volume]]</f>
        <v>90.16</v>
      </c>
    </row>
    <row r="10123" spans="1:9" x14ac:dyDescent="0.2">
      <c r="A10123" s="14">
        <v>2014</v>
      </c>
      <c r="B10123" s="17" t="s">
        <v>2420</v>
      </c>
      <c r="C10123" s="17" t="s">
        <v>2421</v>
      </c>
      <c r="D10123" s="17" t="s">
        <v>2530</v>
      </c>
      <c r="E10123" s="1">
        <v>120</v>
      </c>
      <c r="F10123" s="19">
        <v>2.4133333333333336</v>
      </c>
      <c r="G10123" s="19">
        <v>3</v>
      </c>
      <c r="H10123" s="19">
        <f>E10123*Table133[[#This Row],[Price per unit]]</f>
        <v>360</v>
      </c>
      <c r="I10123" s="7">
        <f>(Table133[[#This Row],[Price per unit]]-Table133[[#This Row],[Cost per unit]])*Table133[[#This Row],[Volume]]</f>
        <v>70.399999999999977</v>
      </c>
    </row>
    <row r="10124" spans="1:9" x14ac:dyDescent="0.2">
      <c r="A10124" s="14">
        <v>2014</v>
      </c>
      <c r="B10124" s="17" t="s">
        <v>2420</v>
      </c>
      <c r="C10124" s="17" t="s">
        <v>2421</v>
      </c>
      <c r="D10124" s="17" t="s">
        <v>2530</v>
      </c>
      <c r="E10124" s="1">
        <v>144</v>
      </c>
      <c r="F10124" s="19">
        <v>2.62</v>
      </c>
      <c r="G10124" s="19">
        <v>2.93</v>
      </c>
      <c r="H10124" s="19">
        <f>E10124*Table133[[#This Row],[Price per unit]]</f>
        <v>421.92</v>
      </c>
      <c r="I10124" s="7">
        <f>(Table133[[#This Row],[Price per unit]]-Table133[[#This Row],[Cost per unit]])*Table133[[#This Row],[Volume]]</f>
        <v>44.640000000000008</v>
      </c>
    </row>
    <row r="10125" spans="1:9" x14ac:dyDescent="0.2">
      <c r="A10125" s="14">
        <v>2014</v>
      </c>
      <c r="B10125" s="17" t="s">
        <v>2420</v>
      </c>
      <c r="C10125" s="17" t="s">
        <v>2421</v>
      </c>
      <c r="D10125" s="17" t="s">
        <v>2530</v>
      </c>
      <c r="E10125" s="1">
        <v>120</v>
      </c>
      <c r="F10125" s="19">
        <v>2.7</v>
      </c>
      <c r="G10125" s="19">
        <v>2.88</v>
      </c>
      <c r="H10125" s="19">
        <f>E10125*Table133[[#This Row],[Price per unit]]</f>
        <v>345.59999999999997</v>
      </c>
      <c r="I10125" s="7">
        <f>(Table133[[#This Row],[Price per unit]]-Table133[[#This Row],[Cost per unit]])*Table133[[#This Row],[Volume]]</f>
        <v>21.599999999999966</v>
      </c>
    </row>
    <row r="10126" spans="1:9" x14ac:dyDescent="0.2">
      <c r="A10126" s="14">
        <v>2014</v>
      </c>
      <c r="B10126" s="17" t="s">
        <v>2420</v>
      </c>
      <c r="C10126" s="17" t="s">
        <v>2421</v>
      </c>
      <c r="D10126" s="17" t="s">
        <v>2530</v>
      </c>
      <c r="E10126" s="1">
        <v>156</v>
      </c>
      <c r="F10126" s="19">
        <v>2.6</v>
      </c>
      <c r="G10126" s="19">
        <v>2.88</v>
      </c>
      <c r="H10126" s="19">
        <f>E10126*Table133[[#This Row],[Price per unit]]</f>
        <v>449.28</v>
      </c>
      <c r="I10126" s="7">
        <f>(Table133[[#This Row],[Price per unit]]-Table133[[#This Row],[Cost per unit]])*Table133[[#This Row],[Volume]]</f>
        <v>43.679999999999971</v>
      </c>
    </row>
    <row r="10127" spans="1:9" x14ac:dyDescent="0.2">
      <c r="A10127" s="14">
        <v>2014</v>
      </c>
      <c r="B10127" s="17" t="s">
        <v>2420</v>
      </c>
      <c r="C10127" s="17" t="s">
        <v>2421</v>
      </c>
      <c r="D10127" s="17" t="s">
        <v>2530</v>
      </c>
      <c r="E10127" s="1">
        <v>168</v>
      </c>
      <c r="F10127" s="19">
        <v>2.5866666666666664</v>
      </c>
      <c r="G10127" s="19">
        <v>2.9</v>
      </c>
      <c r="H10127" s="19">
        <f>E10127*Table133[[#This Row],[Price per unit]]</f>
        <v>487.2</v>
      </c>
      <c r="I10127" s="7">
        <f>(Table133[[#This Row],[Price per unit]]-Table133[[#This Row],[Cost per unit]])*Table133[[#This Row],[Volume]]</f>
        <v>52.640000000000022</v>
      </c>
    </row>
    <row r="10128" spans="1:9" x14ac:dyDescent="0.2">
      <c r="A10128" s="14">
        <v>2014</v>
      </c>
      <c r="B10128" s="17" t="s">
        <v>2420</v>
      </c>
      <c r="C10128" s="17" t="s">
        <v>2421</v>
      </c>
      <c r="D10128" s="17" t="s">
        <v>2530</v>
      </c>
      <c r="E10128" s="1">
        <v>156</v>
      </c>
      <c r="F10128" s="19">
        <v>2.3466666666666667</v>
      </c>
      <c r="G10128" s="19">
        <v>2.97</v>
      </c>
      <c r="H10128" s="19">
        <f>E10128*Table133[[#This Row],[Price per unit]]</f>
        <v>463.32000000000005</v>
      </c>
      <c r="I10128" s="7">
        <f>(Table133[[#This Row],[Price per unit]]-Table133[[#This Row],[Cost per unit]])*Table133[[#This Row],[Volume]]</f>
        <v>97.240000000000023</v>
      </c>
    </row>
    <row r="10129" spans="1:9" x14ac:dyDescent="0.2">
      <c r="A10129" s="14">
        <v>2014</v>
      </c>
      <c r="B10129" s="17" t="s">
        <v>2420</v>
      </c>
      <c r="C10129" s="17" t="s">
        <v>2421</v>
      </c>
      <c r="D10129" s="17" t="s">
        <v>2530</v>
      </c>
      <c r="E10129" s="1">
        <v>144</v>
      </c>
      <c r="F10129" s="19">
        <v>2.7466666666666666</v>
      </c>
      <c r="G10129" s="19">
        <v>2.88</v>
      </c>
      <c r="H10129" s="19">
        <f>E10129*Table133[[#This Row],[Price per unit]]</f>
        <v>414.71999999999997</v>
      </c>
      <c r="I10129" s="7">
        <f>(Table133[[#This Row],[Price per unit]]-Table133[[#This Row],[Cost per unit]])*Table133[[#This Row],[Volume]]</f>
        <v>19.199999999999996</v>
      </c>
    </row>
    <row r="10130" spans="1:9" x14ac:dyDescent="0.2">
      <c r="A10130" s="14">
        <v>2014</v>
      </c>
      <c r="B10130" s="17" t="s">
        <v>2420</v>
      </c>
      <c r="C10130" s="17" t="s">
        <v>2421</v>
      </c>
      <c r="D10130" s="17" t="s">
        <v>2530</v>
      </c>
      <c r="E10130" s="1">
        <v>120</v>
      </c>
      <c r="F10130" s="19">
        <v>2.78</v>
      </c>
      <c r="G10130" s="19">
        <v>2.9</v>
      </c>
      <c r="H10130" s="19">
        <f>E10130*Table133[[#This Row],[Price per unit]]</f>
        <v>348</v>
      </c>
      <c r="I10130" s="7">
        <f>(Table133[[#This Row],[Price per unit]]-Table133[[#This Row],[Cost per unit]])*Table133[[#This Row],[Volume]]</f>
        <v>14.400000000000013</v>
      </c>
    </row>
    <row r="10131" spans="1:9" x14ac:dyDescent="0.2">
      <c r="A10131" s="14">
        <v>2014</v>
      </c>
      <c r="B10131" s="17" t="s">
        <v>2420</v>
      </c>
      <c r="C10131" s="17" t="s">
        <v>2421</v>
      </c>
      <c r="D10131" s="17" t="s">
        <v>2530</v>
      </c>
      <c r="E10131" s="1">
        <v>180</v>
      </c>
      <c r="F10131" s="19">
        <v>2.7466666666666666</v>
      </c>
      <c r="G10131" s="19">
        <v>2.97</v>
      </c>
      <c r="H10131" s="19">
        <f>E10131*Table133[[#This Row],[Price per unit]]</f>
        <v>534.6</v>
      </c>
      <c r="I10131" s="7">
        <f>(Table133[[#This Row],[Price per unit]]-Table133[[#This Row],[Cost per unit]])*Table133[[#This Row],[Volume]]</f>
        <v>40.200000000000045</v>
      </c>
    </row>
    <row r="10132" spans="1:9" x14ac:dyDescent="0.2">
      <c r="A10132" s="14">
        <v>2014</v>
      </c>
      <c r="B10132" s="17" t="s">
        <v>2420</v>
      </c>
      <c r="C10132" s="17" t="s">
        <v>2421</v>
      </c>
      <c r="D10132" s="17" t="s">
        <v>2530</v>
      </c>
      <c r="E10132" s="1">
        <v>180</v>
      </c>
      <c r="F10132" s="19">
        <v>2.3666666666666667</v>
      </c>
      <c r="G10132" s="19">
        <v>2.99</v>
      </c>
      <c r="H10132" s="19">
        <f>E10132*Table133[[#This Row],[Price per unit]]</f>
        <v>538.20000000000005</v>
      </c>
      <c r="I10132" s="7">
        <f>(Table133[[#This Row],[Price per unit]]-Table133[[#This Row],[Cost per unit]])*Table133[[#This Row],[Volume]]</f>
        <v>112.20000000000003</v>
      </c>
    </row>
    <row r="10133" spans="1:9" x14ac:dyDescent="0.2">
      <c r="A10133" s="14">
        <v>2014</v>
      </c>
      <c r="B10133" s="17" t="s">
        <v>2420</v>
      </c>
      <c r="C10133" s="17" t="s">
        <v>2421</v>
      </c>
      <c r="D10133" s="17" t="s">
        <v>2530</v>
      </c>
      <c r="E10133" s="1">
        <v>132</v>
      </c>
      <c r="F10133" s="19">
        <v>2.5733333333333333</v>
      </c>
      <c r="G10133" s="19">
        <v>2.98</v>
      </c>
      <c r="H10133" s="19">
        <f>E10133*Table133[[#This Row],[Price per unit]]</f>
        <v>393.36</v>
      </c>
      <c r="I10133" s="7">
        <f>(Table133[[#This Row],[Price per unit]]-Table133[[#This Row],[Cost per unit]])*Table133[[#This Row],[Volume]]</f>
        <v>53.680000000000007</v>
      </c>
    </row>
    <row r="10134" spans="1:9" x14ac:dyDescent="0.2">
      <c r="A10134" s="14">
        <v>2014</v>
      </c>
      <c r="B10134" s="17" t="s">
        <v>2420</v>
      </c>
      <c r="C10134" s="17" t="s">
        <v>2421</v>
      </c>
      <c r="D10134" s="17" t="s">
        <v>2530</v>
      </c>
      <c r="E10134" s="1">
        <v>156</v>
      </c>
      <c r="F10134" s="19">
        <v>2.5266666666666668</v>
      </c>
      <c r="G10134" s="19">
        <v>2.89</v>
      </c>
      <c r="H10134" s="19">
        <f>E10134*Table133[[#This Row],[Price per unit]]</f>
        <v>450.84000000000003</v>
      </c>
      <c r="I10134" s="7">
        <f>(Table133[[#This Row],[Price per unit]]-Table133[[#This Row],[Cost per unit]])*Table133[[#This Row],[Volume]]</f>
        <v>56.679999999999993</v>
      </c>
    </row>
    <row r="10135" spans="1:9" x14ac:dyDescent="0.2">
      <c r="A10135" s="14">
        <v>2014</v>
      </c>
      <c r="B10135" s="17" t="s">
        <v>2420</v>
      </c>
      <c r="C10135" s="17" t="s">
        <v>2421</v>
      </c>
      <c r="D10135" s="17" t="s">
        <v>2530</v>
      </c>
      <c r="E10135" s="1">
        <v>144</v>
      </c>
      <c r="F10135" s="19">
        <v>2.4</v>
      </c>
      <c r="G10135" s="19">
        <v>2.94</v>
      </c>
      <c r="H10135" s="19">
        <f>E10135*Table133[[#This Row],[Price per unit]]</f>
        <v>423.36</v>
      </c>
      <c r="I10135" s="7">
        <f>(Table133[[#This Row],[Price per unit]]-Table133[[#This Row],[Cost per unit]])*Table133[[#This Row],[Volume]]</f>
        <v>77.760000000000005</v>
      </c>
    </row>
    <row r="10136" spans="1:9" x14ac:dyDescent="0.2">
      <c r="A10136" s="14">
        <v>2014</v>
      </c>
      <c r="B10136" s="17" t="s">
        <v>2420</v>
      </c>
      <c r="C10136" s="17" t="s">
        <v>2421</v>
      </c>
      <c r="D10136" s="17" t="s">
        <v>2530</v>
      </c>
      <c r="E10136" s="1">
        <v>144</v>
      </c>
      <c r="F10136" s="19">
        <v>2.4533333333333331</v>
      </c>
      <c r="G10136" s="19">
        <v>2.91</v>
      </c>
      <c r="H10136" s="19">
        <f>E10136*Table133[[#This Row],[Price per unit]]</f>
        <v>419.04</v>
      </c>
      <c r="I10136" s="7">
        <f>(Table133[[#This Row],[Price per unit]]-Table133[[#This Row],[Cost per unit]])*Table133[[#This Row],[Volume]]</f>
        <v>65.760000000000048</v>
      </c>
    </row>
    <row r="10137" spans="1:9" x14ac:dyDescent="0.2">
      <c r="A10137" s="14">
        <v>2014</v>
      </c>
      <c r="B10137" s="17" t="s">
        <v>2420</v>
      </c>
      <c r="C10137" s="17" t="s">
        <v>2421</v>
      </c>
      <c r="D10137" s="17" t="s">
        <v>2530</v>
      </c>
      <c r="E10137" s="1">
        <v>180</v>
      </c>
      <c r="F10137" s="19">
        <v>2.4666666666666668</v>
      </c>
      <c r="G10137" s="19">
        <v>2.88</v>
      </c>
      <c r="H10137" s="19">
        <f>E10137*Table133[[#This Row],[Price per unit]]</f>
        <v>518.4</v>
      </c>
      <c r="I10137" s="7">
        <f>(Table133[[#This Row],[Price per unit]]-Table133[[#This Row],[Cost per unit]])*Table133[[#This Row],[Volume]]</f>
        <v>74.399999999999963</v>
      </c>
    </row>
    <row r="10138" spans="1:9" x14ac:dyDescent="0.2">
      <c r="A10138" s="14">
        <v>2014</v>
      </c>
      <c r="B10138" s="17" t="s">
        <v>2420</v>
      </c>
      <c r="C10138" s="17" t="s">
        <v>2421</v>
      </c>
      <c r="D10138" s="17" t="s">
        <v>2530</v>
      </c>
      <c r="E10138" s="1">
        <v>156</v>
      </c>
      <c r="F10138" s="19">
        <v>2.2733333333333334</v>
      </c>
      <c r="G10138" s="19">
        <v>2.92</v>
      </c>
      <c r="H10138" s="19">
        <f>E10138*Table133[[#This Row],[Price per unit]]</f>
        <v>455.52</v>
      </c>
      <c r="I10138" s="7">
        <f>(Table133[[#This Row],[Price per unit]]-Table133[[#This Row],[Cost per unit]])*Table133[[#This Row],[Volume]]</f>
        <v>100.87999999999997</v>
      </c>
    </row>
    <row r="10139" spans="1:9" x14ac:dyDescent="0.2">
      <c r="A10139" s="14">
        <v>2014</v>
      </c>
      <c r="B10139" s="17" t="s">
        <v>2420</v>
      </c>
      <c r="C10139" s="17" t="s">
        <v>2421</v>
      </c>
      <c r="D10139" s="17" t="s">
        <v>2530</v>
      </c>
      <c r="E10139" s="1">
        <v>120</v>
      </c>
      <c r="F10139" s="19">
        <v>2.7266666666666666</v>
      </c>
      <c r="G10139" s="19">
        <v>2.94</v>
      </c>
      <c r="H10139" s="19">
        <f>E10139*Table133[[#This Row],[Price per unit]]</f>
        <v>352.8</v>
      </c>
      <c r="I10139" s="7">
        <f>(Table133[[#This Row],[Price per unit]]-Table133[[#This Row],[Cost per unit]])*Table133[[#This Row],[Volume]]</f>
        <v>25.600000000000005</v>
      </c>
    </row>
    <row r="10140" spans="1:9" x14ac:dyDescent="0.2">
      <c r="A10140" s="14">
        <v>2014</v>
      </c>
      <c r="B10140" s="17" t="s">
        <v>2420</v>
      </c>
      <c r="C10140" s="17" t="s">
        <v>2421</v>
      </c>
      <c r="D10140" s="17" t="s">
        <v>2530</v>
      </c>
      <c r="E10140" s="1">
        <v>168</v>
      </c>
      <c r="F10140" s="19">
        <v>2.6466666666666665</v>
      </c>
      <c r="G10140" s="19">
        <v>2.93</v>
      </c>
      <c r="H10140" s="19">
        <f>E10140*Table133[[#This Row],[Price per unit]]</f>
        <v>492.24</v>
      </c>
      <c r="I10140" s="7">
        <f>(Table133[[#This Row],[Price per unit]]-Table133[[#This Row],[Cost per unit]])*Table133[[#This Row],[Volume]]</f>
        <v>47.600000000000051</v>
      </c>
    </row>
    <row r="10141" spans="1:9" x14ac:dyDescent="0.2">
      <c r="A10141" s="14">
        <v>2014</v>
      </c>
      <c r="B10141" s="17" t="s">
        <v>2420</v>
      </c>
      <c r="C10141" s="17" t="s">
        <v>2421</v>
      </c>
      <c r="D10141" s="17" t="s">
        <v>2530</v>
      </c>
      <c r="E10141" s="1">
        <v>144</v>
      </c>
      <c r="F10141" s="19">
        <v>2.5066666666666668</v>
      </c>
      <c r="G10141" s="19">
        <v>3</v>
      </c>
      <c r="H10141" s="19">
        <f>E10141*Table133[[#This Row],[Price per unit]]</f>
        <v>432</v>
      </c>
      <c r="I10141" s="7">
        <f>(Table133[[#This Row],[Price per unit]]-Table133[[#This Row],[Cost per unit]])*Table133[[#This Row],[Volume]]</f>
        <v>71.039999999999978</v>
      </c>
    </row>
    <row r="10142" spans="1:9" x14ac:dyDescent="0.2">
      <c r="A10142" s="14">
        <v>2014</v>
      </c>
      <c r="B10142" s="17" t="s">
        <v>2420</v>
      </c>
      <c r="C10142" s="17" t="s">
        <v>2421</v>
      </c>
      <c r="D10142" s="17" t="s">
        <v>2530</v>
      </c>
      <c r="E10142" s="1">
        <v>180</v>
      </c>
      <c r="F10142" s="19">
        <v>2.5</v>
      </c>
      <c r="G10142" s="19">
        <v>2.93</v>
      </c>
      <c r="H10142" s="19">
        <f>E10142*Table133[[#This Row],[Price per unit]]</f>
        <v>527.4</v>
      </c>
      <c r="I10142" s="7">
        <f>(Table133[[#This Row],[Price per unit]]-Table133[[#This Row],[Cost per unit]])*Table133[[#This Row],[Volume]]</f>
        <v>77.400000000000034</v>
      </c>
    </row>
    <row r="10143" spans="1:9" x14ac:dyDescent="0.2">
      <c r="A10143" s="14">
        <v>2014</v>
      </c>
      <c r="B10143" s="17" t="s">
        <v>2420</v>
      </c>
      <c r="C10143" s="17" t="s">
        <v>2421</v>
      </c>
      <c r="D10143" s="17" t="s">
        <v>2530</v>
      </c>
      <c r="E10143" s="1">
        <v>120</v>
      </c>
      <c r="F10143" s="19">
        <v>2.58</v>
      </c>
      <c r="G10143" s="19">
        <v>2.9</v>
      </c>
      <c r="H10143" s="19">
        <f>E10143*Table133[[#This Row],[Price per unit]]</f>
        <v>348</v>
      </c>
      <c r="I10143" s="7">
        <f>(Table133[[#This Row],[Price per unit]]-Table133[[#This Row],[Cost per unit]])*Table133[[#This Row],[Volume]]</f>
        <v>38.399999999999977</v>
      </c>
    </row>
    <row r="10144" spans="1:9" x14ac:dyDescent="0.2">
      <c r="A10144" s="14">
        <v>2014</v>
      </c>
      <c r="B10144" s="17" t="s">
        <v>2420</v>
      </c>
      <c r="C10144" s="17" t="s">
        <v>2421</v>
      </c>
      <c r="D10144" s="17" t="s">
        <v>2530</v>
      </c>
      <c r="E10144" s="1">
        <v>120</v>
      </c>
      <c r="F10144" s="19">
        <v>2.74</v>
      </c>
      <c r="G10144" s="19">
        <v>2.87</v>
      </c>
      <c r="H10144" s="19">
        <f>E10144*Table133[[#This Row],[Price per unit]]</f>
        <v>344.40000000000003</v>
      </c>
      <c r="I10144" s="7">
        <f>(Table133[[#This Row],[Price per unit]]-Table133[[#This Row],[Cost per unit]])*Table133[[#This Row],[Volume]]</f>
        <v>15.599999999999987</v>
      </c>
    </row>
    <row r="10145" spans="1:9" x14ac:dyDescent="0.2">
      <c r="A10145" s="14">
        <v>2014</v>
      </c>
      <c r="B10145" s="17" t="s">
        <v>2420</v>
      </c>
      <c r="C10145" s="17" t="s">
        <v>2421</v>
      </c>
      <c r="D10145" s="17" t="s">
        <v>2530</v>
      </c>
      <c r="E10145" s="1">
        <v>144</v>
      </c>
      <c r="F10145" s="19">
        <v>2.8</v>
      </c>
      <c r="G10145" s="19">
        <v>2.97</v>
      </c>
      <c r="H10145" s="19">
        <f>E10145*Table133[[#This Row],[Price per unit]]</f>
        <v>427.68</v>
      </c>
      <c r="I10145" s="7">
        <f>(Table133[[#This Row],[Price per unit]]-Table133[[#This Row],[Cost per unit]])*Table133[[#This Row],[Volume]]</f>
        <v>24.480000000000054</v>
      </c>
    </row>
    <row r="10146" spans="1:9" x14ac:dyDescent="0.2">
      <c r="A10146" s="14">
        <v>2014</v>
      </c>
      <c r="B10146" s="17" t="s">
        <v>2420</v>
      </c>
      <c r="C10146" s="17" t="s">
        <v>2421</v>
      </c>
      <c r="D10146" s="17" t="s">
        <v>2530</v>
      </c>
      <c r="E10146" s="1">
        <v>180</v>
      </c>
      <c r="F10146" s="19">
        <v>2.5733333333333333</v>
      </c>
      <c r="G10146" s="19">
        <v>2.89</v>
      </c>
      <c r="H10146" s="19">
        <f>E10146*Table133[[#This Row],[Price per unit]]</f>
        <v>520.20000000000005</v>
      </c>
      <c r="I10146" s="7">
        <f>(Table133[[#This Row],[Price per unit]]-Table133[[#This Row],[Cost per unit]])*Table133[[#This Row],[Volume]]</f>
        <v>57.000000000000036</v>
      </c>
    </row>
    <row r="10147" spans="1:9" x14ac:dyDescent="0.2">
      <c r="A10147" s="14">
        <v>2014</v>
      </c>
      <c r="B10147" s="17" t="s">
        <v>2420</v>
      </c>
      <c r="C10147" s="17" t="s">
        <v>2421</v>
      </c>
      <c r="D10147" s="17" t="s">
        <v>2530</v>
      </c>
      <c r="E10147" s="1">
        <v>144</v>
      </c>
      <c r="F10147" s="19">
        <v>2.3133333333333335</v>
      </c>
      <c r="G10147" s="19">
        <v>2.95</v>
      </c>
      <c r="H10147" s="19">
        <f>E10147*Table133[[#This Row],[Price per unit]]</f>
        <v>424.8</v>
      </c>
      <c r="I10147" s="7">
        <f>(Table133[[#This Row],[Price per unit]]-Table133[[#This Row],[Cost per unit]])*Table133[[#This Row],[Volume]]</f>
        <v>91.68</v>
      </c>
    </row>
    <row r="10148" spans="1:9" x14ac:dyDescent="0.2">
      <c r="A10148" s="14">
        <v>2014</v>
      </c>
      <c r="B10148" s="17" t="s">
        <v>2420</v>
      </c>
      <c r="C10148" s="17" t="s">
        <v>2421</v>
      </c>
      <c r="D10148" s="17" t="s">
        <v>2530</v>
      </c>
      <c r="E10148" s="1">
        <v>180</v>
      </c>
      <c r="F10148" s="19">
        <v>2.72</v>
      </c>
      <c r="G10148" s="19">
        <v>2.87</v>
      </c>
      <c r="H10148" s="19">
        <f>E10148*Table133[[#This Row],[Price per unit]]</f>
        <v>516.6</v>
      </c>
      <c r="I10148" s="7">
        <f>(Table133[[#This Row],[Price per unit]]-Table133[[#This Row],[Cost per unit]])*Table133[[#This Row],[Volume]]</f>
        <v>26.999999999999986</v>
      </c>
    </row>
    <row r="10149" spans="1:9" x14ac:dyDescent="0.2">
      <c r="A10149" s="14">
        <v>2014</v>
      </c>
      <c r="B10149" s="17" t="s">
        <v>2420</v>
      </c>
      <c r="C10149" s="17" t="s">
        <v>2421</v>
      </c>
      <c r="D10149" s="17" t="s">
        <v>2530</v>
      </c>
      <c r="E10149" s="1">
        <v>144</v>
      </c>
      <c r="F10149" s="19">
        <v>2.74</v>
      </c>
      <c r="G10149" s="19">
        <v>2.89</v>
      </c>
      <c r="H10149" s="19">
        <f>E10149*Table133[[#This Row],[Price per unit]]</f>
        <v>416.16</v>
      </c>
      <c r="I10149" s="7">
        <f>(Table133[[#This Row],[Price per unit]]-Table133[[#This Row],[Cost per unit]])*Table133[[#This Row],[Volume]]</f>
        <v>21.599999999999987</v>
      </c>
    </row>
    <row r="10150" spans="1:9" x14ac:dyDescent="0.2">
      <c r="A10150" s="14">
        <v>2014</v>
      </c>
      <c r="B10150" s="17" t="s">
        <v>2420</v>
      </c>
      <c r="C10150" s="17" t="s">
        <v>2421</v>
      </c>
      <c r="D10150" s="17" t="s">
        <v>2602</v>
      </c>
      <c r="E10150" s="1">
        <v>132</v>
      </c>
      <c r="F10150" s="19">
        <v>2.5333333333333332</v>
      </c>
      <c r="G10150" s="19">
        <v>2.93</v>
      </c>
      <c r="H10150" s="19">
        <f>E10150*Table133[[#This Row],[Price per unit]]</f>
        <v>386.76000000000005</v>
      </c>
      <c r="I10150" s="7">
        <f>(Table133[[#This Row],[Price per unit]]-Table133[[#This Row],[Cost per unit]])*Table133[[#This Row],[Volume]]</f>
        <v>52.360000000000035</v>
      </c>
    </row>
    <row r="10151" spans="1:9" x14ac:dyDescent="0.2">
      <c r="A10151" s="14">
        <v>2014</v>
      </c>
      <c r="B10151" s="17" t="s">
        <v>2420</v>
      </c>
      <c r="C10151" s="17" t="s">
        <v>2421</v>
      </c>
      <c r="D10151" s="17" t="s">
        <v>2602</v>
      </c>
      <c r="E10151" s="1">
        <v>156</v>
      </c>
      <c r="F10151" s="19">
        <v>2.38</v>
      </c>
      <c r="G10151" s="19">
        <v>2.93</v>
      </c>
      <c r="H10151" s="19">
        <f>E10151*Table133[[#This Row],[Price per unit]]</f>
        <v>457.08000000000004</v>
      </c>
      <c r="I10151" s="7">
        <f>(Table133[[#This Row],[Price per unit]]-Table133[[#This Row],[Cost per unit]])*Table133[[#This Row],[Volume]]</f>
        <v>85.80000000000004</v>
      </c>
    </row>
    <row r="10152" spans="1:9" x14ac:dyDescent="0.2">
      <c r="A10152" s="14">
        <v>2014</v>
      </c>
      <c r="B10152" s="17" t="s">
        <v>2420</v>
      </c>
      <c r="C10152" s="17" t="s">
        <v>2421</v>
      </c>
      <c r="D10152" s="17" t="s">
        <v>2602</v>
      </c>
      <c r="E10152" s="1">
        <v>168</v>
      </c>
      <c r="F10152" s="19">
        <v>2.76</v>
      </c>
      <c r="G10152" s="19">
        <v>2.94</v>
      </c>
      <c r="H10152" s="19">
        <f>E10152*Table133[[#This Row],[Price per unit]]</f>
        <v>493.92</v>
      </c>
      <c r="I10152" s="7">
        <f>(Table133[[#This Row],[Price per unit]]-Table133[[#This Row],[Cost per unit]])*Table133[[#This Row],[Volume]]</f>
        <v>30.240000000000027</v>
      </c>
    </row>
    <row r="10153" spans="1:9" x14ac:dyDescent="0.2">
      <c r="A10153" s="14">
        <v>2014</v>
      </c>
      <c r="B10153" s="17" t="s">
        <v>2420</v>
      </c>
      <c r="C10153" s="17" t="s">
        <v>2421</v>
      </c>
      <c r="D10153" s="17" t="s">
        <v>2602</v>
      </c>
      <c r="E10153" s="1">
        <v>156</v>
      </c>
      <c r="F10153" s="19">
        <v>2.4</v>
      </c>
      <c r="G10153" s="19">
        <v>2.93</v>
      </c>
      <c r="H10153" s="19">
        <f>E10153*Table133[[#This Row],[Price per unit]]</f>
        <v>457.08000000000004</v>
      </c>
      <c r="I10153" s="7">
        <f>(Table133[[#This Row],[Price per unit]]-Table133[[#This Row],[Cost per unit]])*Table133[[#This Row],[Volume]]</f>
        <v>82.680000000000035</v>
      </c>
    </row>
    <row r="10154" spans="1:9" x14ac:dyDescent="0.2">
      <c r="A10154" s="14">
        <v>2014</v>
      </c>
      <c r="B10154" s="17" t="s">
        <v>2420</v>
      </c>
      <c r="C10154" s="17" t="s">
        <v>2421</v>
      </c>
      <c r="D10154" s="17" t="s">
        <v>2606</v>
      </c>
      <c r="E10154" s="1">
        <v>180</v>
      </c>
      <c r="F10154" s="19">
        <v>2.64</v>
      </c>
      <c r="G10154" s="19">
        <v>2.97</v>
      </c>
      <c r="H10154" s="19">
        <f>E10154*Table133[[#This Row],[Price per unit]]</f>
        <v>534.6</v>
      </c>
      <c r="I10154" s="7">
        <f>(Table133[[#This Row],[Price per unit]]-Table133[[#This Row],[Cost per unit]])*Table133[[#This Row],[Volume]]</f>
        <v>59.400000000000013</v>
      </c>
    </row>
    <row r="10155" spans="1:9" x14ac:dyDescent="0.2">
      <c r="A10155" s="14">
        <v>2014</v>
      </c>
      <c r="B10155" s="17" t="s">
        <v>2420</v>
      </c>
      <c r="C10155" s="17" t="s">
        <v>2421</v>
      </c>
      <c r="D10155" s="17" t="s">
        <v>2606</v>
      </c>
      <c r="E10155" s="1">
        <v>156</v>
      </c>
      <c r="F10155" s="19">
        <v>2.6466666666666665</v>
      </c>
      <c r="G10155" s="19">
        <v>3</v>
      </c>
      <c r="H10155" s="19">
        <f>E10155*Table133[[#This Row],[Price per unit]]</f>
        <v>468</v>
      </c>
      <c r="I10155" s="7">
        <f>(Table133[[#This Row],[Price per unit]]-Table133[[#This Row],[Cost per unit]])*Table133[[#This Row],[Volume]]</f>
        <v>55.120000000000026</v>
      </c>
    </row>
    <row r="10156" spans="1:9" x14ac:dyDescent="0.2">
      <c r="A10156" s="14">
        <v>2014</v>
      </c>
      <c r="B10156" s="17" t="s">
        <v>2420</v>
      </c>
      <c r="C10156" s="17" t="s">
        <v>2421</v>
      </c>
      <c r="D10156" s="17" t="s">
        <v>2606</v>
      </c>
      <c r="E10156" s="1">
        <v>132</v>
      </c>
      <c r="F10156" s="19">
        <v>2.56</v>
      </c>
      <c r="G10156" s="19">
        <v>2.98</v>
      </c>
      <c r="H10156" s="19">
        <f>E10156*Table133[[#This Row],[Price per unit]]</f>
        <v>393.36</v>
      </c>
      <c r="I10156" s="7">
        <f>(Table133[[#This Row],[Price per unit]]-Table133[[#This Row],[Cost per unit]])*Table133[[#This Row],[Volume]]</f>
        <v>55.439999999999991</v>
      </c>
    </row>
    <row r="10157" spans="1:9" x14ac:dyDescent="0.2">
      <c r="A10157" s="14">
        <v>2014</v>
      </c>
      <c r="B10157" s="17" t="s">
        <v>2420</v>
      </c>
      <c r="C10157" s="17" t="s">
        <v>2421</v>
      </c>
      <c r="D10157" s="17" t="s">
        <v>2606</v>
      </c>
      <c r="E10157" s="1">
        <v>132</v>
      </c>
      <c r="F10157" s="19">
        <v>2.4466666666666668</v>
      </c>
      <c r="G10157" s="19">
        <v>2.93</v>
      </c>
      <c r="H10157" s="19">
        <f>E10157*Table133[[#This Row],[Price per unit]]</f>
        <v>386.76000000000005</v>
      </c>
      <c r="I10157" s="7">
        <f>(Table133[[#This Row],[Price per unit]]-Table133[[#This Row],[Cost per unit]])*Table133[[#This Row],[Volume]]</f>
        <v>63.800000000000011</v>
      </c>
    </row>
    <row r="10158" spans="1:9" x14ac:dyDescent="0.2">
      <c r="A10158" s="14">
        <v>2014</v>
      </c>
      <c r="B10158" s="17" t="s">
        <v>2420</v>
      </c>
      <c r="C10158" s="17" t="s">
        <v>2421</v>
      </c>
      <c r="D10158" s="17" t="s">
        <v>2606</v>
      </c>
      <c r="E10158" s="1">
        <v>132</v>
      </c>
      <c r="F10158" s="19">
        <v>2.62</v>
      </c>
      <c r="G10158" s="19">
        <v>2.97</v>
      </c>
      <c r="H10158" s="19">
        <f>E10158*Table133[[#This Row],[Price per unit]]</f>
        <v>392.04</v>
      </c>
      <c r="I10158" s="7">
        <f>(Table133[[#This Row],[Price per unit]]-Table133[[#This Row],[Cost per unit]])*Table133[[#This Row],[Volume]]</f>
        <v>46.20000000000001</v>
      </c>
    </row>
    <row r="10159" spans="1:9" x14ac:dyDescent="0.2">
      <c r="A10159" s="14">
        <v>2014</v>
      </c>
      <c r="B10159" s="17" t="s">
        <v>2420</v>
      </c>
      <c r="C10159" s="17" t="s">
        <v>2421</v>
      </c>
      <c r="D10159" s="17" t="s">
        <v>2606</v>
      </c>
      <c r="E10159" s="1">
        <v>180</v>
      </c>
      <c r="F10159" s="19">
        <v>2.4466666666666668</v>
      </c>
      <c r="G10159" s="19">
        <v>2.96</v>
      </c>
      <c r="H10159" s="19">
        <f>E10159*Table133[[#This Row],[Price per unit]]</f>
        <v>532.79999999999995</v>
      </c>
      <c r="I10159" s="7">
        <f>(Table133[[#This Row],[Price per unit]]-Table133[[#This Row],[Cost per unit]])*Table133[[#This Row],[Volume]]</f>
        <v>92.399999999999977</v>
      </c>
    </row>
    <row r="10160" spans="1:9" x14ac:dyDescent="0.2">
      <c r="A10160" s="14">
        <v>2014</v>
      </c>
      <c r="B10160" s="17" t="s">
        <v>2420</v>
      </c>
      <c r="C10160" s="17" t="s">
        <v>2421</v>
      </c>
      <c r="D10160" s="17" t="s">
        <v>2606</v>
      </c>
      <c r="E10160" s="1">
        <v>120</v>
      </c>
      <c r="F10160" s="19">
        <v>2.3533333333333335</v>
      </c>
      <c r="G10160" s="19">
        <v>2.95</v>
      </c>
      <c r="H10160" s="19">
        <f>E10160*Table133[[#This Row],[Price per unit]]</f>
        <v>354</v>
      </c>
      <c r="I10160" s="7">
        <f>(Table133[[#This Row],[Price per unit]]-Table133[[#This Row],[Cost per unit]])*Table133[[#This Row],[Volume]]</f>
        <v>71.599999999999994</v>
      </c>
    </row>
    <row r="10161" spans="1:9" x14ac:dyDescent="0.2">
      <c r="A10161" s="14">
        <v>2014</v>
      </c>
      <c r="B10161" s="17" t="s">
        <v>2420</v>
      </c>
      <c r="C10161" s="17" t="s">
        <v>2421</v>
      </c>
      <c r="D10161" s="17" t="s">
        <v>2606</v>
      </c>
      <c r="E10161" s="1">
        <v>156</v>
      </c>
      <c r="F10161" s="19">
        <v>2.6666666666666665</v>
      </c>
      <c r="G10161" s="19">
        <v>2.89</v>
      </c>
      <c r="H10161" s="19">
        <f>E10161*Table133[[#This Row],[Price per unit]]</f>
        <v>450.84000000000003</v>
      </c>
      <c r="I10161" s="7">
        <f>(Table133[[#This Row],[Price per unit]]-Table133[[#This Row],[Cost per unit]])*Table133[[#This Row],[Volume]]</f>
        <v>34.840000000000046</v>
      </c>
    </row>
    <row r="10162" spans="1:9" x14ac:dyDescent="0.2">
      <c r="A10162" s="14">
        <v>2014</v>
      </c>
      <c r="B10162" s="17" t="s">
        <v>2420</v>
      </c>
      <c r="C10162" s="17" t="s">
        <v>2421</v>
      </c>
      <c r="D10162" s="17" t="s">
        <v>2606</v>
      </c>
      <c r="E10162" s="1">
        <v>180</v>
      </c>
      <c r="F10162" s="19">
        <v>2.8</v>
      </c>
      <c r="G10162" s="19">
        <v>3</v>
      </c>
      <c r="H10162" s="19">
        <f>E10162*Table133[[#This Row],[Price per unit]]</f>
        <v>540</v>
      </c>
      <c r="I10162" s="7">
        <f>(Table133[[#This Row],[Price per unit]]-Table133[[#This Row],[Cost per unit]])*Table133[[#This Row],[Volume]]</f>
        <v>36.000000000000028</v>
      </c>
    </row>
    <row r="10163" spans="1:9" x14ac:dyDescent="0.2">
      <c r="A10163" s="14">
        <v>2014</v>
      </c>
      <c r="B10163" s="17" t="s">
        <v>2420</v>
      </c>
      <c r="C10163" s="17" t="s">
        <v>2421</v>
      </c>
      <c r="D10163" s="17" t="s">
        <v>2606</v>
      </c>
      <c r="E10163" s="1">
        <v>168</v>
      </c>
      <c r="F10163" s="19">
        <v>2.3333333333333335</v>
      </c>
      <c r="G10163" s="19">
        <v>2.9</v>
      </c>
      <c r="H10163" s="19">
        <f>E10163*Table133[[#This Row],[Price per unit]]</f>
        <v>487.2</v>
      </c>
      <c r="I10163" s="7">
        <f>(Table133[[#This Row],[Price per unit]]-Table133[[#This Row],[Cost per unit]])*Table133[[#This Row],[Volume]]</f>
        <v>95.19999999999996</v>
      </c>
    </row>
    <row r="10164" spans="1:9" x14ac:dyDescent="0.2">
      <c r="A10164" s="14">
        <v>2014</v>
      </c>
      <c r="B10164" s="17" t="s">
        <v>2420</v>
      </c>
      <c r="C10164" s="17" t="s">
        <v>2421</v>
      </c>
      <c r="D10164" s="17" t="s">
        <v>2606</v>
      </c>
      <c r="E10164" s="1">
        <v>144</v>
      </c>
      <c r="F10164" s="19">
        <v>2.62</v>
      </c>
      <c r="G10164" s="19">
        <v>2.91</v>
      </c>
      <c r="H10164" s="19">
        <f>E10164*Table133[[#This Row],[Price per unit]]</f>
        <v>419.04</v>
      </c>
      <c r="I10164" s="7">
        <f>(Table133[[#This Row],[Price per unit]]-Table133[[#This Row],[Cost per unit]])*Table133[[#This Row],[Volume]]</f>
        <v>41.760000000000005</v>
      </c>
    </row>
    <row r="10165" spans="1:9" x14ac:dyDescent="0.2">
      <c r="A10165" s="14">
        <v>2014</v>
      </c>
      <c r="B10165" s="17" t="s">
        <v>2420</v>
      </c>
      <c r="C10165" s="17" t="s">
        <v>2421</v>
      </c>
      <c r="D10165" s="17" t="s">
        <v>2606</v>
      </c>
      <c r="E10165" s="1">
        <v>168</v>
      </c>
      <c r="F10165" s="19">
        <v>2.62</v>
      </c>
      <c r="G10165" s="19">
        <v>2.9</v>
      </c>
      <c r="H10165" s="19">
        <f>E10165*Table133[[#This Row],[Price per unit]]</f>
        <v>487.2</v>
      </c>
      <c r="I10165" s="7">
        <f>(Table133[[#This Row],[Price per unit]]-Table133[[#This Row],[Cost per unit]])*Table133[[#This Row],[Volume]]</f>
        <v>47.039999999999964</v>
      </c>
    </row>
    <row r="10166" spans="1:9" x14ac:dyDescent="0.2">
      <c r="A10166" s="14">
        <v>2014</v>
      </c>
      <c r="B10166" s="17" t="s">
        <v>2420</v>
      </c>
      <c r="C10166" s="17" t="s">
        <v>2516</v>
      </c>
      <c r="D10166" s="17" t="s">
        <v>2618</v>
      </c>
      <c r="E10166" s="1">
        <v>2364</v>
      </c>
      <c r="F10166" s="19">
        <v>0.89</v>
      </c>
      <c r="G10166" s="19">
        <v>0.97</v>
      </c>
      <c r="H10166" s="19">
        <f>E10166*Table133[[#This Row],[Price per unit]]</f>
        <v>2293.08</v>
      </c>
      <c r="I10166" s="7">
        <f>(Table133[[#This Row],[Price per unit]]-Table133[[#This Row],[Cost per unit]])*Table133[[#This Row],[Volume]]</f>
        <v>189.11999999999992</v>
      </c>
    </row>
    <row r="10167" spans="1:9" x14ac:dyDescent="0.2">
      <c r="A10167" s="14">
        <v>2014</v>
      </c>
      <c r="B10167" s="17" t="s">
        <v>2420</v>
      </c>
      <c r="C10167" s="17" t="s">
        <v>2516</v>
      </c>
      <c r="D10167" s="17" t="s">
        <v>2618</v>
      </c>
      <c r="E10167" s="1">
        <v>2280</v>
      </c>
      <c r="F10167" s="19">
        <v>0.76</v>
      </c>
      <c r="G10167" s="19">
        <v>0.99</v>
      </c>
      <c r="H10167" s="19">
        <f>E10167*Table133[[#This Row],[Price per unit]]</f>
        <v>2257.1999999999998</v>
      </c>
      <c r="I10167" s="7">
        <f>(Table133[[#This Row],[Price per unit]]-Table133[[#This Row],[Cost per unit]])*Table133[[#This Row],[Volume]]</f>
        <v>524.4</v>
      </c>
    </row>
    <row r="10168" spans="1:9" x14ac:dyDescent="0.2">
      <c r="A10168" s="14">
        <v>2014</v>
      </c>
      <c r="B10168" s="17" t="s">
        <v>2420</v>
      </c>
      <c r="C10168" s="17" t="s">
        <v>2516</v>
      </c>
      <c r="D10168" s="17" t="s">
        <v>2618</v>
      </c>
      <c r="E10168" s="1">
        <v>2112</v>
      </c>
      <c r="F10168" s="19">
        <v>0.71</v>
      </c>
      <c r="G10168" s="19">
        <v>0.9</v>
      </c>
      <c r="H10168" s="19">
        <f>E10168*Table133[[#This Row],[Price per unit]]</f>
        <v>1900.8</v>
      </c>
      <c r="I10168" s="7">
        <f>(Table133[[#This Row],[Price per unit]]-Table133[[#This Row],[Cost per unit]])*Table133[[#This Row],[Volume]]</f>
        <v>401.28000000000014</v>
      </c>
    </row>
    <row r="10169" spans="1:9" x14ac:dyDescent="0.2">
      <c r="A10169" s="14">
        <v>2014</v>
      </c>
      <c r="B10169" s="17" t="s">
        <v>2420</v>
      </c>
      <c r="C10169" s="17" t="s">
        <v>2516</v>
      </c>
      <c r="D10169" s="17" t="s">
        <v>2618</v>
      </c>
      <c r="E10169" s="1">
        <v>1620</v>
      </c>
      <c r="F10169" s="19">
        <v>0.89</v>
      </c>
      <c r="G10169" s="19">
        <v>0.92</v>
      </c>
      <c r="H10169" s="19">
        <f>E10169*Table133[[#This Row],[Price per unit]]</f>
        <v>1490.4</v>
      </c>
      <c r="I10169" s="7">
        <f>(Table133[[#This Row],[Price per unit]]-Table133[[#This Row],[Cost per unit]])*Table133[[#This Row],[Volume]]</f>
        <v>48.600000000000044</v>
      </c>
    </row>
    <row r="10170" spans="1:9" x14ac:dyDescent="0.2">
      <c r="A10170" s="14">
        <v>2014</v>
      </c>
      <c r="B10170" s="17" t="s">
        <v>2420</v>
      </c>
      <c r="C10170" s="17" t="s">
        <v>2516</v>
      </c>
      <c r="D10170" s="17" t="s">
        <v>2618</v>
      </c>
      <c r="E10170" s="1">
        <v>1500</v>
      </c>
      <c r="F10170" s="19">
        <v>0.9</v>
      </c>
      <c r="G10170" s="19">
        <v>0.95</v>
      </c>
      <c r="H10170" s="19">
        <f>E10170*Table133[[#This Row],[Price per unit]]</f>
        <v>1425</v>
      </c>
      <c r="I10170" s="7">
        <f>(Table133[[#This Row],[Price per unit]]-Table133[[#This Row],[Cost per unit]])*Table133[[#This Row],[Volume]]</f>
        <v>74.999999999999901</v>
      </c>
    </row>
    <row r="10171" spans="1:9" x14ac:dyDescent="0.2">
      <c r="A10171" s="14">
        <v>2014</v>
      </c>
      <c r="B10171" s="17" t="s">
        <v>2420</v>
      </c>
      <c r="C10171" s="17" t="s">
        <v>2516</v>
      </c>
      <c r="D10171" s="17" t="s">
        <v>2618</v>
      </c>
      <c r="E10171" s="1">
        <v>1812</v>
      </c>
      <c r="F10171" s="19">
        <v>0.79</v>
      </c>
      <c r="G10171" s="19">
        <v>0.97</v>
      </c>
      <c r="H10171" s="19">
        <f>E10171*Table133[[#This Row],[Price per unit]]</f>
        <v>1757.6399999999999</v>
      </c>
      <c r="I10171" s="7">
        <f>(Table133[[#This Row],[Price per unit]]-Table133[[#This Row],[Cost per unit]])*Table133[[#This Row],[Volume]]</f>
        <v>326.15999999999991</v>
      </c>
    </row>
    <row r="10172" spans="1:9" x14ac:dyDescent="0.2">
      <c r="A10172" s="14">
        <v>2014</v>
      </c>
      <c r="B10172" s="17" t="s">
        <v>2420</v>
      </c>
      <c r="C10172" s="17" t="s">
        <v>2516</v>
      </c>
      <c r="D10172" s="17" t="s">
        <v>2618</v>
      </c>
      <c r="E10172" s="1">
        <v>1224</v>
      </c>
      <c r="F10172" s="19">
        <v>0.85</v>
      </c>
      <c r="G10172" s="19">
        <v>0.91</v>
      </c>
      <c r="H10172" s="19">
        <f>E10172*Table133[[#This Row],[Price per unit]]</f>
        <v>1113.8400000000001</v>
      </c>
      <c r="I10172" s="7">
        <f>(Table133[[#This Row],[Price per unit]]-Table133[[#This Row],[Cost per unit]])*Table133[[#This Row],[Volume]]</f>
        <v>73.440000000000069</v>
      </c>
    </row>
    <row r="10173" spans="1:9" x14ac:dyDescent="0.2">
      <c r="A10173" s="14">
        <v>2014</v>
      </c>
      <c r="B10173" s="17" t="s">
        <v>2420</v>
      </c>
      <c r="C10173" s="17" t="s">
        <v>2516</v>
      </c>
      <c r="D10173" s="17" t="s">
        <v>2618</v>
      </c>
      <c r="E10173" s="1">
        <v>2244</v>
      </c>
      <c r="F10173" s="19">
        <v>0.82</v>
      </c>
      <c r="G10173" s="19">
        <v>1</v>
      </c>
      <c r="H10173" s="19">
        <f>E10173*Table133[[#This Row],[Price per unit]]</f>
        <v>2244</v>
      </c>
      <c r="I10173" s="7">
        <f>(Table133[[#This Row],[Price per unit]]-Table133[[#This Row],[Cost per unit]])*Table133[[#This Row],[Volume]]</f>
        <v>403.92000000000013</v>
      </c>
    </row>
    <row r="10174" spans="1:9" x14ac:dyDescent="0.2">
      <c r="A10174" s="14">
        <v>2014</v>
      </c>
      <c r="B10174" s="17" t="s">
        <v>2420</v>
      </c>
      <c r="C10174" s="17" t="s">
        <v>2516</v>
      </c>
      <c r="D10174" s="17" t="s">
        <v>2618</v>
      </c>
      <c r="E10174" s="1">
        <v>1524</v>
      </c>
      <c r="F10174" s="19">
        <v>0.72</v>
      </c>
      <c r="G10174" s="19">
        <v>0.98</v>
      </c>
      <c r="H10174" s="19">
        <f>E10174*Table133[[#This Row],[Price per unit]]</f>
        <v>1493.52</v>
      </c>
      <c r="I10174" s="7">
        <f>(Table133[[#This Row],[Price per unit]]-Table133[[#This Row],[Cost per unit]])*Table133[[#This Row],[Volume]]</f>
        <v>396.24</v>
      </c>
    </row>
    <row r="10175" spans="1:9" x14ac:dyDescent="0.2">
      <c r="A10175" s="14">
        <v>2014</v>
      </c>
      <c r="B10175" s="17" t="s">
        <v>2420</v>
      </c>
      <c r="C10175" s="17" t="s">
        <v>2516</v>
      </c>
      <c r="D10175" s="17" t="s">
        <v>2618</v>
      </c>
      <c r="E10175" s="1">
        <v>1224</v>
      </c>
      <c r="F10175" s="19">
        <v>0.77</v>
      </c>
      <c r="G10175" s="19">
        <v>0.92</v>
      </c>
      <c r="H10175" s="19">
        <f>E10175*Table133[[#This Row],[Price per unit]]</f>
        <v>1126.0800000000002</v>
      </c>
      <c r="I10175" s="7">
        <f>(Table133[[#This Row],[Price per unit]]-Table133[[#This Row],[Cost per unit]])*Table133[[#This Row],[Volume]]</f>
        <v>183.60000000000002</v>
      </c>
    </row>
    <row r="10176" spans="1:9" x14ac:dyDescent="0.2">
      <c r="A10176" s="14">
        <v>2014</v>
      </c>
      <c r="B10176" s="17" t="s">
        <v>2420</v>
      </c>
      <c r="C10176" s="17" t="s">
        <v>2516</v>
      </c>
      <c r="D10176" s="17" t="s">
        <v>2618</v>
      </c>
      <c r="E10176" s="1">
        <v>2016</v>
      </c>
      <c r="F10176" s="19">
        <v>0.9</v>
      </c>
      <c r="G10176" s="19">
        <v>0.93</v>
      </c>
      <c r="H10176" s="19">
        <f>E10176*Table133[[#This Row],[Price per unit]]</f>
        <v>1874.88</v>
      </c>
      <c r="I10176" s="7">
        <f>(Table133[[#This Row],[Price per unit]]-Table133[[#This Row],[Cost per unit]])*Table133[[#This Row],[Volume]]</f>
        <v>60.480000000000054</v>
      </c>
    </row>
    <row r="10177" spans="1:9" x14ac:dyDescent="0.2">
      <c r="A10177" s="14">
        <v>2014</v>
      </c>
      <c r="B10177" s="17" t="s">
        <v>2420</v>
      </c>
      <c r="C10177" s="17" t="s">
        <v>2516</v>
      </c>
      <c r="D10177" s="17" t="s">
        <v>2618</v>
      </c>
      <c r="E10177" s="1">
        <v>2196</v>
      </c>
      <c r="F10177" s="19">
        <v>0.7</v>
      </c>
      <c r="G10177" s="19">
        <v>0.94</v>
      </c>
      <c r="H10177" s="19">
        <f>E10177*Table133[[#This Row],[Price per unit]]</f>
        <v>2064.2399999999998</v>
      </c>
      <c r="I10177" s="7">
        <f>(Table133[[#This Row],[Price per unit]]-Table133[[#This Row],[Cost per unit]])*Table133[[#This Row],[Volume]]</f>
        <v>527.04</v>
      </c>
    </row>
    <row r="10178" spans="1:9" x14ac:dyDescent="0.2">
      <c r="A10178" s="14">
        <v>2014</v>
      </c>
      <c r="B10178" s="17" t="s">
        <v>2420</v>
      </c>
      <c r="C10178" s="17" t="s">
        <v>2516</v>
      </c>
      <c r="D10178" s="17" t="s">
        <v>2618</v>
      </c>
      <c r="E10178" s="1">
        <v>2292</v>
      </c>
      <c r="F10178" s="19">
        <v>0.81</v>
      </c>
      <c r="G10178" s="19">
        <v>0.97</v>
      </c>
      <c r="H10178" s="19">
        <f>E10178*Table133[[#This Row],[Price per unit]]</f>
        <v>2223.2399999999998</v>
      </c>
      <c r="I10178" s="7">
        <f>(Table133[[#This Row],[Price per unit]]-Table133[[#This Row],[Cost per unit]])*Table133[[#This Row],[Volume]]</f>
        <v>366.7199999999998</v>
      </c>
    </row>
    <row r="10179" spans="1:9" x14ac:dyDescent="0.2">
      <c r="A10179" s="14">
        <v>2014</v>
      </c>
      <c r="B10179" s="17" t="s">
        <v>2420</v>
      </c>
      <c r="C10179" s="17" t="s">
        <v>2516</v>
      </c>
      <c r="D10179" s="17" t="s">
        <v>2618</v>
      </c>
      <c r="E10179" s="1">
        <v>2304</v>
      </c>
      <c r="F10179" s="19">
        <v>0.71</v>
      </c>
      <c r="G10179" s="19">
        <v>0.94</v>
      </c>
      <c r="H10179" s="19">
        <f>E10179*Table133[[#This Row],[Price per unit]]</f>
        <v>2165.7599999999998</v>
      </c>
      <c r="I10179" s="7">
        <f>(Table133[[#This Row],[Price per unit]]-Table133[[#This Row],[Cost per unit]])*Table133[[#This Row],[Volume]]</f>
        <v>529.91999999999996</v>
      </c>
    </row>
    <row r="10180" spans="1:9" x14ac:dyDescent="0.2">
      <c r="A10180" s="14">
        <v>2014</v>
      </c>
      <c r="B10180" s="17" t="s">
        <v>2420</v>
      </c>
      <c r="C10180" s="17" t="s">
        <v>2516</v>
      </c>
      <c r="D10180" s="17" t="s">
        <v>2618</v>
      </c>
      <c r="E10180" s="1">
        <v>2280</v>
      </c>
      <c r="F10180" s="19">
        <v>0.86</v>
      </c>
      <c r="G10180" s="19">
        <v>0.98</v>
      </c>
      <c r="H10180" s="19">
        <f>E10180*Table133[[#This Row],[Price per unit]]</f>
        <v>2234.4</v>
      </c>
      <c r="I10180" s="7">
        <f>(Table133[[#This Row],[Price per unit]]-Table133[[#This Row],[Cost per unit]])*Table133[[#This Row],[Volume]]</f>
        <v>273.59999999999997</v>
      </c>
    </row>
    <row r="10181" spans="1:9" x14ac:dyDescent="0.2">
      <c r="A10181" s="14">
        <v>2014</v>
      </c>
      <c r="B10181" s="17" t="s">
        <v>2420</v>
      </c>
      <c r="C10181" s="17" t="s">
        <v>2516</v>
      </c>
      <c r="D10181" s="17" t="s">
        <v>2618</v>
      </c>
      <c r="E10181" s="1">
        <v>1320</v>
      </c>
      <c r="F10181" s="19">
        <v>0.78</v>
      </c>
      <c r="G10181" s="19">
        <v>0.92</v>
      </c>
      <c r="H10181" s="19">
        <f>E10181*Table133[[#This Row],[Price per unit]]</f>
        <v>1214.4000000000001</v>
      </c>
      <c r="I10181" s="7">
        <f>(Table133[[#This Row],[Price per unit]]-Table133[[#This Row],[Cost per unit]])*Table133[[#This Row],[Volume]]</f>
        <v>184.8</v>
      </c>
    </row>
    <row r="10182" spans="1:9" x14ac:dyDescent="0.2">
      <c r="A10182" s="14">
        <v>2014</v>
      </c>
      <c r="B10182" s="17" t="s">
        <v>2420</v>
      </c>
      <c r="C10182" s="17" t="s">
        <v>2516</v>
      </c>
      <c r="D10182" s="17" t="s">
        <v>2618</v>
      </c>
      <c r="E10182" s="1">
        <v>1692</v>
      </c>
      <c r="F10182" s="19">
        <v>0.74</v>
      </c>
      <c r="G10182" s="19">
        <v>1</v>
      </c>
      <c r="H10182" s="19">
        <f>E10182*Table133[[#This Row],[Price per unit]]</f>
        <v>1692</v>
      </c>
      <c r="I10182" s="7">
        <f>(Table133[[#This Row],[Price per unit]]-Table133[[#This Row],[Cost per unit]])*Table133[[#This Row],[Volume]]</f>
        <v>439.92</v>
      </c>
    </row>
    <row r="10183" spans="1:9" x14ac:dyDescent="0.2">
      <c r="A10183" s="14">
        <v>2014</v>
      </c>
      <c r="B10183" s="17" t="s">
        <v>2420</v>
      </c>
      <c r="C10183" s="17" t="s">
        <v>2516</v>
      </c>
      <c r="D10183" s="17" t="s">
        <v>2618</v>
      </c>
      <c r="E10183" s="1">
        <v>1848</v>
      </c>
      <c r="F10183" s="19">
        <v>0.79</v>
      </c>
      <c r="G10183" s="19">
        <v>0.95</v>
      </c>
      <c r="H10183" s="19">
        <f>E10183*Table133[[#This Row],[Price per unit]]</f>
        <v>1755.6</v>
      </c>
      <c r="I10183" s="7">
        <f>(Table133[[#This Row],[Price per unit]]-Table133[[#This Row],[Cost per unit]])*Table133[[#This Row],[Volume]]</f>
        <v>295.67999999999984</v>
      </c>
    </row>
    <row r="10184" spans="1:9" x14ac:dyDescent="0.2">
      <c r="A10184" s="14">
        <v>2014</v>
      </c>
      <c r="B10184" s="17" t="s">
        <v>2420</v>
      </c>
      <c r="C10184" s="17" t="s">
        <v>2516</v>
      </c>
      <c r="D10184" s="17" t="s">
        <v>2618</v>
      </c>
      <c r="E10184" s="1">
        <v>2400</v>
      </c>
      <c r="F10184" s="19">
        <v>0.82</v>
      </c>
      <c r="G10184" s="19">
        <v>0.99</v>
      </c>
      <c r="H10184" s="19">
        <f>E10184*Table133[[#This Row],[Price per unit]]</f>
        <v>2376</v>
      </c>
      <c r="I10184" s="7">
        <f>(Table133[[#This Row],[Price per unit]]-Table133[[#This Row],[Cost per unit]])*Table133[[#This Row],[Volume]]</f>
        <v>408.00000000000011</v>
      </c>
    </row>
    <row r="10185" spans="1:9" x14ac:dyDescent="0.2">
      <c r="A10185" s="14">
        <v>2014</v>
      </c>
      <c r="B10185" s="17" t="s">
        <v>2420</v>
      </c>
      <c r="C10185" s="17" t="s">
        <v>2516</v>
      </c>
      <c r="D10185" s="17" t="s">
        <v>2618</v>
      </c>
      <c r="E10185" s="1">
        <v>1632</v>
      </c>
      <c r="F10185" s="19">
        <v>0.7</v>
      </c>
      <c r="G10185" s="19">
        <v>0.95</v>
      </c>
      <c r="H10185" s="19">
        <f>E10185*Table133[[#This Row],[Price per unit]]</f>
        <v>1550.3999999999999</v>
      </c>
      <c r="I10185" s="7">
        <f>(Table133[[#This Row],[Price per unit]]-Table133[[#This Row],[Cost per unit]])*Table133[[#This Row],[Volume]]</f>
        <v>408</v>
      </c>
    </row>
    <row r="10186" spans="1:9" x14ac:dyDescent="0.2">
      <c r="A10186" s="14">
        <v>2014</v>
      </c>
      <c r="B10186" s="17" t="s">
        <v>2420</v>
      </c>
      <c r="C10186" s="17" t="s">
        <v>2516</v>
      </c>
      <c r="D10186" s="17" t="s">
        <v>2618</v>
      </c>
      <c r="E10186" s="1">
        <v>1668</v>
      </c>
      <c r="F10186" s="19">
        <v>0.88</v>
      </c>
      <c r="G10186" s="19">
        <v>1</v>
      </c>
      <c r="H10186" s="19">
        <f>E10186*Table133[[#This Row],[Price per unit]]</f>
        <v>1668</v>
      </c>
      <c r="I10186" s="7">
        <f>(Table133[[#This Row],[Price per unit]]-Table133[[#This Row],[Cost per unit]])*Table133[[#This Row],[Volume]]</f>
        <v>200.16</v>
      </c>
    </row>
    <row r="10187" spans="1:9" x14ac:dyDescent="0.2">
      <c r="A10187" s="14">
        <v>2014</v>
      </c>
      <c r="B10187" s="17" t="s">
        <v>2420</v>
      </c>
      <c r="C10187" s="17" t="s">
        <v>2516</v>
      </c>
      <c r="D10187" s="17" t="s">
        <v>2618</v>
      </c>
      <c r="E10187" s="1">
        <v>1692</v>
      </c>
      <c r="F10187" s="19">
        <v>0.85</v>
      </c>
      <c r="G10187" s="19">
        <v>0.97</v>
      </c>
      <c r="H10187" s="19">
        <f>E10187*Table133[[#This Row],[Price per unit]]</f>
        <v>1641.24</v>
      </c>
      <c r="I10187" s="7">
        <f>(Table133[[#This Row],[Price per unit]]-Table133[[#This Row],[Cost per unit]])*Table133[[#This Row],[Volume]]</f>
        <v>203.04</v>
      </c>
    </row>
    <row r="10188" spans="1:9" x14ac:dyDescent="0.2">
      <c r="A10188" s="14">
        <v>2014</v>
      </c>
      <c r="B10188" s="17" t="s">
        <v>2420</v>
      </c>
      <c r="C10188" s="17" t="s">
        <v>2516</v>
      </c>
      <c r="D10188" s="17" t="s">
        <v>2618</v>
      </c>
      <c r="E10188" s="1">
        <v>1224</v>
      </c>
      <c r="F10188" s="19">
        <v>0.84</v>
      </c>
      <c r="G10188" s="19">
        <v>0.96</v>
      </c>
      <c r="H10188" s="19">
        <f>E10188*Table133[[#This Row],[Price per unit]]</f>
        <v>1175.04</v>
      </c>
      <c r="I10188" s="7">
        <f>(Table133[[#This Row],[Price per unit]]-Table133[[#This Row],[Cost per unit]])*Table133[[#This Row],[Volume]]</f>
        <v>146.88</v>
      </c>
    </row>
    <row r="10189" spans="1:9" x14ac:dyDescent="0.2">
      <c r="A10189" s="14">
        <v>2014</v>
      </c>
      <c r="B10189" s="17" t="s">
        <v>2420</v>
      </c>
      <c r="C10189" s="17" t="s">
        <v>2516</v>
      </c>
      <c r="D10189" s="17" t="s">
        <v>2618</v>
      </c>
      <c r="E10189" s="1">
        <v>1212</v>
      </c>
      <c r="F10189" s="19">
        <v>0.88</v>
      </c>
      <c r="G10189" s="19">
        <v>0.94</v>
      </c>
      <c r="H10189" s="19">
        <f>E10189*Table133[[#This Row],[Price per unit]]</f>
        <v>1139.28</v>
      </c>
      <c r="I10189" s="7">
        <f>(Table133[[#This Row],[Price per unit]]-Table133[[#This Row],[Cost per unit]])*Table133[[#This Row],[Volume]]</f>
        <v>72.719999999999928</v>
      </c>
    </row>
    <row r="10190" spans="1:9" x14ac:dyDescent="0.2">
      <c r="A10190" s="14">
        <v>2014</v>
      </c>
      <c r="B10190" s="17" t="s">
        <v>2420</v>
      </c>
      <c r="C10190" s="17" t="s">
        <v>2516</v>
      </c>
      <c r="D10190" s="17" t="s">
        <v>2618</v>
      </c>
      <c r="E10190" s="1">
        <v>2328</v>
      </c>
      <c r="F10190" s="19">
        <v>0.87</v>
      </c>
      <c r="G10190" s="19">
        <v>0.9</v>
      </c>
      <c r="H10190" s="19">
        <f>E10190*Table133[[#This Row],[Price per unit]]</f>
        <v>2095.2000000000003</v>
      </c>
      <c r="I10190" s="7">
        <f>(Table133[[#This Row],[Price per unit]]-Table133[[#This Row],[Cost per unit]])*Table133[[#This Row],[Volume]]</f>
        <v>69.84000000000006</v>
      </c>
    </row>
    <row r="10191" spans="1:9" x14ac:dyDescent="0.2">
      <c r="A10191" s="14">
        <v>2014</v>
      </c>
      <c r="B10191" s="17" t="s">
        <v>2420</v>
      </c>
      <c r="C10191" s="17" t="s">
        <v>2516</v>
      </c>
      <c r="D10191" s="17" t="s">
        <v>2618</v>
      </c>
      <c r="E10191" s="1">
        <v>2364</v>
      </c>
      <c r="F10191" s="19">
        <v>0.82</v>
      </c>
      <c r="G10191" s="19">
        <v>0.94</v>
      </c>
      <c r="H10191" s="19">
        <f>E10191*Table133[[#This Row],[Price per unit]]</f>
        <v>2222.16</v>
      </c>
      <c r="I10191" s="7">
        <f>(Table133[[#This Row],[Price per unit]]-Table133[[#This Row],[Cost per unit]])*Table133[[#This Row],[Volume]]</f>
        <v>283.68</v>
      </c>
    </row>
    <row r="10192" spans="1:9" x14ac:dyDescent="0.2">
      <c r="A10192" s="14">
        <v>2014</v>
      </c>
      <c r="B10192" s="17" t="s">
        <v>2420</v>
      </c>
      <c r="C10192" s="17" t="s">
        <v>2516</v>
      </c>
      <c r="D10192" s="17" t="s">
        <v>2618</v>
      </c>
      <c r="E10192" s="1">
        <v>2244</v>
      </c>
      <c r="F10192" s="19">
        <v>0.83</v>
      </c>
      <c r="G10192" s="19">
        <v>0.98</v>
      </c>
      <c r="H10192" s="19">
        <f>E10192*Table133[[#This Row],[Price per unit]]</f>
        <v>2199.12</v>
      </c>
      <c r="I10192" s="7">
        <f>(Table133[[#This Row],[Price per unit]]-Table133[[#This Row],[Cost per unit]])*Table133[[#This Row],[Volume]]</f>
        <v>336.6</v>
      </c>
    </row>
    <row r="10193" spans="1:9" x14ac:dyDescent="0.2">
      <c r="A10193" s="14">
        <v>2014</v>
      </c>
      <c r="B10193" s="17" t="s">
        <v>2420</v>
      </c>
      <c r="C10193" s="17" t="s">
        <v>2516</v>
      </c>
      <c r="D10193" s="17" t="s">
        <v>2618</v>
      </c>
      <c r="E10193" s="1">
        <v>1428</v>
      </c>
      <c r="F10193" s="19">
        <v>0.9</v>
      </c>
      <c r="G10193" s="19">
        <v>0.9</v>
      </c>
      <c r="H10193" s="19">
        <f>E10193*Table133[[#This Row],[Price per unit]]</f>
        <v>1285.2</v>
      </c>
      <c r="I10193" s="7">
        <f>(Table133[[#This Row],[Price per unit]]-Table133[[#This Row],[Cost per unit]])*Table133[[#This Row],[Volume]]</f>
        <v>0</v>
      </c>
    </row>
    <row r="10194" spans="1:9" x14ac:dyDescent="0.2">
      <c r="A10194" s="14">
        <v>2014</v>
      </c>
      <c r="B10194" s="17" t="s">
        <v>2420</v>
      </c>
      <c r="C10194" s="17" t="s">
        <v>2516</v>
      </c>
      <c r="D10194" s="17" t="s">
        <v>2618</v>
      </c>
      <c r="E10194" s="1">
        <v>2004</v>
      </c>
      <c r="F10194" s="19">
        <v>0.75</v>
      </c>
      <c r="G10194" s="19">
        <v>0.96</v>
      </c>
      <c r="H10194" s="19">
        <f>E10194*Table133[[#This Row],[Price per unit]]</f>
        <v>1923.84</v>
      </c>
      <c r="I10194" s="7">
        <f>(Table133[[#This Row],[Price per unit]]-Table133[[#This Row],[Cost per unit]])*Table133[[#This Row],[Volume]]</f>
        <v>420.83999999999992</v>
      </c>
    </row>
    <row r="10195" spans="1:9" x14ac:dyDescent="0.2">
      <c r="A10195" s="14">
        <v>2014</v>
      </c>
      <c r="B10195" s="17" t="s">
        <v>2420</v>
      </c>
      <c r="C10195" s="17" t="s">
        <v>2516</v>
      </c>
      <c r="D10195" s="17" t="s">
        <v>2618</v>
      </c>
      <c r="E10195" s="1">
        <v>1704</v>
      </c>
      <c r="F10195" s="19">
        <v>0.76</v>
      </c>
      <c r="G10195" s="19">
        <v>0.93</v>
      </c>
      <c r="H10195" s="19">
        <f>E10195*Table133[[#This Row],[Price per unit]]</f>
        <v>1584.72</v>
      </c>
      <c r="I10195" s="7">
        <f>(Table133[[#This Row],[Price per unit]]-Table133[[#This Row],[Cost per unit]])*Table133[[#This Row],[Volume]]</f>
        <v>289.68000000000006</v>
      </c>
    </row>
    <row r="10196" spans="1:9" x14ac:dyDescent="0.2">
      <c r="A10196" s="14">
        <v>2014</v>
      </c>
      <c r="B10196" s="17" t="s">
        <v>2420</v>
      </c>
      <c r="C10196" s="17" t="s">
        <v>2516</v>
      </c>
      <c r="D10196" s="17" t="s">
        <v>2618</v>
      </c>
      <c r="E10196" s="1">
        <v>2400</v>
      </c>
      <c r="F10196" s="19">
        <v>0.86</v>
      </c>
      <c r="G10196" s="19">
        <v>1</v>
      </c>
      <c r="H10196" s="19">
        <f>E10196*Table133[[#This Row],[Price per unit]]</f>
        <v>2400</v>
      </c>
      <c r="I10196" s="7">
        <f>(Table133[[#This Row],[Price per unit]]-Table133[[#This Row],[Cost per unit]])*Table133[[#This Row],[Volume]]</f>
        <v>336.00000000000006</v>
      </c>
    </row>
    <row r="10197" spans="1:9" x14ac:dyDescent="0.2">
      <c r="A10197" s="14">
        <v>2014</v>
      </c>
      <c r="B10197" s="17" t="s">
        <v>2420</v>
      </c>
      <c r="C10197" s="17" t="s">
        <v>2516</v>
      </c>
      <c r="D10197" s="17" t="s">
        <v>2618</v>
      </c>
      <c r="E10197" s="1">
        <v>2004</v>
      </c>
      <c r="F10197" s="19">
        <v>0.9</v>
      </c>
      <c r="G10197" s="19">
        <v>0.96</v>
      </c>
      <c r="H10197" s="19">
        <f>E10197*Table133[[#This Row],[Price per unit]]</f>
        <v>1923.84</v>
      </c>
      <c r="I10197" s="7">
        <f>(Table133[[#This Row],[Price per unit]]-Table133[[#This Row],[Cost per unit]])*Table133[[#This Row],[Volume]]</f>
        <v>120.23999999999988</v>
      </c>
    </row>
    <row r="10198" spans="1:9" x14ac:dyDescent="0.2">
      <c r="A10198" s="14">
        <v>2014</v>
      </c>
      <c r="B10198" s="17" t="s">
        <v>2420</v>
      </c>
      <c r="C10198" s="17" t="s">
        <v>2516</v>
      </c>
      <c r="D10198" s="17" t="s">
        <v>2618</v>
      </c>
      <c r="E10198" s="1">
        <v>1728</v>
      </c>
      <c r="F10198" s="19">
        <v>0.81</v>
      </c>
      <c r="G10198" s="19">
        <v>0.96</v>
      </c>
      <c r="H10198" s="19">
        <f>E10198*Table133[[#This Row],[Price per unit]]</f>
        <v>1658.8799999999999</v>
      </c>
      <c r="I10198" s="7">
        <f>(Table133[[#This Row],[Price per unit]]-Table133[[#This Row],[Cost per unit]])*Table133[[#This Row],[Volume]]</f>
        <v>259.19999999999982</v>
      </c>
    </row>
    <row r="10199" spans="1:9" x14ac:dyDescent="0.2">
      <c r="A10199" s="14">
        <v>2014</v>
      </c>
      <c r="B10199" s="17" t="s">
        <v>2420</v>
      </c>
      <c r="C10199" s="17" t="s">
        <v>2516</v>
      </c>
      <c r="D10199" s="17" t="s">
        <v>2618</v>
      </c>
      <c r="E10199" s="1">
        <v>2244</v>
      </c>
      <c r="F10199" s="19">
        <v>0.76</v>
      </c>
      <c r="G10199" s="19">
        <v>0.96</v>
      </c>
      <c r="H10199" s="19">
        <f>E10199*Table133[[#This Row],[Price per unit]]</f>
        <v>2154.2399999999998</v>
      </c>
      <c r="I10199" s="7">
        <f>(Table133[[#This Row],[Price per unit]]-Table133[[#This Row],[Cost per unit]])*Table133[[#This Row],[Volume]]</f>
        <v>448.7999999999999</v>
      </c>
    </row>
    <row r="10200" spans="1:9" x14ac:dyDescent="0.2">
      <c r="A10200" s="14">
        <v>2014</v>
      </c>
      <c r="B10200" s="17" t="s">
        <v>2420</v>
      </c>
      <c r="C10200" s="17" t="s">
        <v>2516</v>
      </c>
      <c r="D10200" s="17" t="s">
        <v>2618</v>
      </c>
      <c r="E10200" s="1">
        <v>1320</v>
      </c>
      <c r="F10200" s="19">
        <v>0.8</v>
      </c>
      <c r="G10200" s="19">
        <v>0.92</v>
      </c>
      <c r="H10200" s="19">
        <f>E10200*Table133[[#This Row],[Price per unit]]</f>
        <v>1214.4000000000001</v>
      </c>
      <c r="I10200" s="7">
        <f>(Table133[[#This Row],[Price per unit]]-Table133[[#This Row],[Cost per unit]])*Table133[[#This Row],[Volume]]</f>
        <v>158.4</v>
      </c>
    </row>
    <row r="10201" spans="1:9" x14ac:dyDescent="0.2">
      <c r="A10201" s="14">
        <v>2014</v>
      </c>
      <c r="B10201" s="17" t="s">
        <v>2420</v>
      </c>
      <c r="C10201" s="17" t="s">
        <v>2516</v>
      </c>
      <c r="D10201" s="17" t="s">
        <v>2618</v>
      </c>
      <c r="E10201" s="1">
        <v>2328</v>
      </c>
      <c r="F10201" s="19">
        <v>0.72</v>
      </c>
      <c r="G10201" s="19">
        <v>0.99</v>
      </c>
      <c r="H10201" s="19">
        <f>E10201*Table133[[#This Row],[Price per unit]]</f>
        <v>2304.7199999999998</v>
      </c>
      <c r="I10201" s="7">
        <f>(Table133[[#This Row],[Price per unit]]-Table133[[#This Row],[Cost per unit]])*Table133[[#This Row],[Volume]]</f>
        <v>628.56000000000006</v>
      </c>
    </row>
    <row r="10202" spans="1:9" x14ac:dyDescent="0.2">
      <c r="A10202" s="14">
        <v>2014</v>
      </c>
      <c r="B10202" s="17" t="s">
        <v>2420</v>
      </c>
      <c r="C10202" s="17" t="s">
        <v>2516</v>
      </c>
      <c r="D10202" s="17" t="s">
        <v>2618</v>
      </c>
      <c r="E10202" s="1">
        <v>1908</v>
      </c>
      <c r="F10202" s="19">
        <v>0.89</v>
      </c>
      <c r="G10202" s="19">
        <v>0.94</v>
      </c>
      <c r="H10202" s="19">
        <f>E10202*Table133[[#This Row],[Price per unit]]</f>
        <v>1793.52</v>
      </c>
      <c r="I10202" s="7">
        <f>(Table133[[#This Row],[Price per unit]]-Table133[[#This Row],[Cost per unit]])*Table133[[#This Row],[Volume]]</f>
        <v>95.399999999999878</v>
      </c>
    </row>
    <row r="10203" spans="1:9" x14ac:dyDescent="0.2">
      <c r="A10203" s="14">
        <v>2014</v>
      </c>
      <c r="B10203" s="17" t="s">
        <v>2420</v>
      </c>
      <c r="C10203" s="17" t="s">
        <v>2516</v>
      </c>
      <c r="D10203" s="17" t="s">
        <v>2618</v>
      </c>
      <c r="E10203" s="1">
        <v>1344</v>
      </c>
      <c r="F10203" s="19">
        <v>0.75</v>
      </c>
      <c r="G10203" s="19">
        <v>0.92</v>
      </c>
      <c r="H10203" s="19">
        <f>E10203*Table133[[#This Row],[Price per unit]]</f>
        <v>1236.48</v>
      </c>
      <c r="I10203" s="7">
        <f>(Table133[[#This Row],[Price per unit]]-Table133[[#This Row],[Cost per unit]])*Table133[[#This Row],[Volume]]</f>
        <v>228.48000000000005</v>
      </c>
    </row>
    <row r="10204" spans="1:9" x14ac:dyDescent="0.2">
      <c r="A10204" s="14">
        <v>2014</v>
      </c>
      <c r="B10204" s="17" t="s">
        <v>2420</v>
      </c>
      <c r="C10204" s="17" t="s">
        <v>2516</v>
      </c>
      <c r="D10204" s="17" t="s">
        <v>2618</v>
      </c>
      <c r="E10204" s="1">
        <v>1728</v>
      </c>
      <c r="F10204" s="19">
        <v>0.88</v>
      </c>
      <c r="G10204" s="19">
        <v>0.91</v>
      </c>
      <c r="H10204" s="19">
        <f>E10204*Table133[[#This Row],[Price per unit]]</f>
        <v>1572.48</v>
      </c>
      <c r="I10204" s="7">
        <f>(Table133[[#This Row],[Price per unit]]-Table133[[#This Row],[Cost per unit]])*Table133[[#This Row],[Volume]]</f>
        <v>51.840000000000046</v>
      </c>
    </row>
    <row r="10205" spans="1:9" x14ac:dyDescent="0.2">
      <c r="A10205" s="14">
        <v>2014</v>
      </c>
      <c r="B10205" s="17" t="s">
        <v>2420</v>
      </c>
      <c r="C10205" s="17" t="s">
        <v>2516</v>
      </c>
      <c r="D10205" s="17" t="s">
        <v>2618</v>
      </c>
      <c r="E10205" s="1">
        <v>1584</v>
      </c>
      <c r="F10205" s="19">
        <v>0.83</v>
      </c>
      <c r="G10205" s="19">
        <v>0.9</v>
      </c>
      <c r="H10205" s="19">
        <f>E10205*Table133[[#This Row],[Price per unit]]</f>
        <v>1425.6000000000001</v>
      </c>
      <c r="I10205" s="7">
        <f>(Table133[[#This Row],[Price per unit]]-Table133[[#This Row],[Cost per unit]])*Table133[[#This Row],[Volume]]</f>
        <v>110.88000000000009</v>
      </c>
    </row>
    <row r="10206" spans="1:9" x14ac:dyDescent="0.2">
      <c r="A10206" s="14">
        <v>2014</v>
      </c>
      <c r="B10206" s="17" t="s">
        <v>2420</v>
      </c>
      <c r="C10206" s="17" t="s">
        <v>2516</v>
      </c>
      <c r="D10206" s="17" t="s">
        <v>2618</v>
      </c>
      <c r="E10206" s="1">
        <v>2028</v>
      </c>
      <c r="F10206" s="19">
        <v>0.86</v>
      </c>
      <c r="G10206" s="19">
        <v>0.91</v>
      </c>
      <c r="H10206" s="19">
        <f>E10206*Table133[[#This Row],[Price per unit]]</f>
        <v>1845.48</v>
      </c>
      <c r="I10206" s="7">
        <f>(Table133[[#This Row],[Price per unit]]-Table133[[#This Row],[Cost per unit]])*Table133[[#This Row],[Volume]]</f>
        <v>101.40000000000009</v>
      </c>
    </row>
    <row r="10207" spans="1:9" x14ac:dyDescent="0.2">
      <c r="A10207" s="14">
        <v>2014</v>
      </c>
      <c r="B10207" s="17" t="s">
        <v>2420</v>
      </c>
      <c r="C10207" s="17" t="s">
        <v>2516</v>
      </c>
      <c r="D10207" s="17" t="s">
        <v>2618</v>
      </c>
      <c r="E10207" s="1">
        <v>1572</v>
      </c>
      <c r="F10207" s="19">
        <v>0.75</v>
      </c>
      <c r="G10207" s="19">
        <v>0.91</v>
      </c>
      <c r="H10207" s="19">
        <f>E10207*Table133[[#This Row],[Price per unit]]</f>
        <v>1430.52</v>
      </c>
      <c r="I10207" s="7">
        <f>(Table133[[#This Row],[Price per unit]]-Table133[[#This Row],[Cost per unit]])*Table133[[#This Row],[Volume]]</f>
        <v>251.52000000000004</v>
      </c>
    </row>
    <row r="10208" spans="1:9" x14ac:dyDescent="0.2">
      <c r="A10208" s="14">
        <v>2014</v>
      </c>
      <c r="B10208" s="17" t="s">
        <v>2420</v>
      </c>
      <c r="C10208" s="17" t="s">
        <v>2516</v>
      </c>
      <c r="D10208" s="17" t="s">
        <v>2618</v>
      </c>
      <c r="E10208" s="1">
        <v>1380</v>
      </c>
      <c r="F10208" s="19">
        <v>0.85</v>
      </c>
      <c r="G10208" s="19">
        <v>0.97</v>
      </c>
      <c r="H10208" s="19">
        <f>E10208*Table133[[#This Row],[Price per unit]]</f>
        <v>1338.6</v>
      </c>
      <c r="I10208" s="7">
        <f>(Table133[[#This Row],[Price per unit]]-Table133[[#This Row],[Cost per unit]])*Table133[[#This Row],[Volume]]</f>
        <v>165.6</v>
      </c>
    </row>
    <row r="10209" spans="1:9" x14ac:dyDescent="0.2">
      <c r="A10209" s="14">
        <v>2014</v>
      </c>
      <c r="B10209" s="17" t="s">
        <v>2420</v>
      </c>
      <c r="C10209" s="17" t="s">
        <v>2516</v>
      </c>
      <c r="D10209" s="17" t="s">
        <v>2618</v>
      </c>
      <c r="E10209" s="1">
        <v>1644</v>
      </c>
      <c r="F10209" s="19">
        <v>0.71</v>
      </c>
      <c r="G10209" s="19">
        <v>0.91</v>
      </c>
      <c r="H10209" s="19">
        <f>E10209*Table133[[#This Row],[Price per unit]]</f>
        <v>1496.04</v>
      </c>
      <c r="I10209" s="7">
        <f>(Table133[[#This Row],[Price per unit]]-Table133[[#This Row],[Cost per unit]])*Table133[[#This Row],[Volume]]</f>
        <v>328.80000000000013</v>
      </c>
    </row>
    <row r="10210" spans="1:9" x14ac:dyDescent="0.2">
      <c r="A10210" s="14">
        <v>2014</v>
      </c>
      <c r="B10210" s="17" t="s">
        <v>2420</v>
      </c>
      <c r="C10210" s="17" t="s">
        <v>2516</v>
      </c>
      <c r="D10210" s="17" t="s">
        <v>2618</v>
      </c>
      <c r="E10210" s="1">
        <v>2364</v>
      </c>
      <c r="F10210" s="19">
        <v>0.86</v>
      </c>
      <c r="G10210" s="19">
        <v>0.91</v>
      </c>
      <c r="H10210" s="19">
        <f>E10210*Table133[[#This Row],[Price per unit]]</f>
        <v>2151.2400000000002</v>
      </c>
      <c r="I10210" s="7">
        <f>(Table133[[#This Row],[Price per unit]]-Table133[[#This Row],[Cost per unit]])*Table133[[#This Row],[Volume]]</f>
        <v>118.2000000000001</v>
      </c>
    </row>
    <row r="10211" spans="1:9" x14ac:dyDescent="0.2">
      <c r="A10211" s="14">
        <v>2014</v>
      </c>
      <c r="B10211" s="17" t="s">
        <v>2420</v>
      </c>
      <c r="C10211" s="17" t="s">
        <v>2516</v>
      </c>
      <c r="D10211" s="17" t="s">
        <v>2618</v>
      </c>
      <c r="E10211" s="1">
        <v>1536</v>
      </c>
      <c r="F10211" s="19">
        <v>0.79</v>
      </c>
      <c r="G10211" s="19">
        <v>1</v>
      </c>
      <c r="H10211" s="19">
        <f>E10211*Table133[[#This Row],[Price per unit]]</f>
        <v>1536</v>
      </c>
      <c r="I10211" s="7">
        <f>(Table133[[#This Row],[Price per unit]]-Table133[[#This Row],[Cost per unit]])*Table133[[#This Row],[Volume]]</f>
        <v>322.55999999999995</v>
      </c>
    </row>
    <row r="10212" spans="1:9" x14ac:dyDescent="0.2">
      <c r="A10212" s="14">
        <v>2014</v>
      </c>
      <c r="B10212" s="17" t="s">
        <v>2420</v>
      </c>
      <c r="C10212" s="17" t="s">
        <v>2516</v>
      </c>
      <c r="D10212" s="17" t="s">
        <v>2618</v>
      </c>
      <c r="E10212" s="1">
        <v>1212</v>
      </c>
      <c r="F10212" s="19">
        <v>0.82</v>
      </c>
      <c r="G10212" s="19">
        <v>0.93</v>
      </c>
      <c r="H10212" s="19">
        <f>E10212*Table133[[#This Row],[Price per unit]]</f>
        <v>1127.1600000000001</v>
      </c>
      <c r="I10212" s="7">
        <f>(Table133[[#This Row],[Price per unit]]-Table133[[#This Row],[Cost per unit]])*Table133[[#This Row],[Volume]]</f>
        <v>133.32000000000011</v>
      </c>
    </row>
    <row r="10213" spans="1:9" x14ac:dyDescent="0.2">
      <c r="A10213" s="14">
        <v>2014</v>
      </c>
      <c r="B10213" s="17" t="s">
        <v>2420</v>
      </c>
      <c r="C10213" s="17" t="s">
        <v>2516</v>
      </c>
      <c r="D10213" s="17" t="s">
        <v>2618</v>
      </c>
      <c r="E10213" s="1">
        <v>1392</v>
      </c>
      <c r="F10213" s="19">
        <v>0.86</v>
      </c>
      <c r="G10213" s="19">
        <v>0.93</v>
      </c>
      <c r="H10213" s="19">
        <f>E10213*Table133[[#This Row],[Price per unit]]</f>
        <v>1294.5600000000002</v>
      </c>
      <c r="I10213" s="7">
        <f>(Table133[[#This Row],[Price per unit]]-Table133[[#This Row],[Cost per unit]])*Table133[[#This Row],[Volume]]</f>
        <v>97.440000000000083</v>
      </c>
    </row>
    <row r="10214" spans="1:9" x14ac:dyDescent="0.2">
      <c r="A10214" s="14">
        <v>2014</v>
      </c>
      <c r="B10214" s="17" t="s">
        <v>2420</v>
      </c>
      <c r="C10214" s="17" t="s">
        <v>2516</v>
      </c>
      <c r="D10214" s="17" t="s">
        <v>2618</v>
      </c>
      <c r="E10214" s="1">
        <v>2388</v>
      </c>
      <c r="F10214" s="19">
        <v>0.71</v>
      </c>
      <c r="G10214" s="19">
        <v>1</v>
      </c>
      <c r="H10214" s="19">
        <f>E10214*Table133[[#This Row],[Price per unit]]</f>
        <v>2388</v>
      </c>
      <c r="I10214" s="7">
        <f>(Table133[[#This Row],[Price per unit]]-Table133[[#This Row],[Cost per unit]])*Table133[[#This Row],[Volume]]</f>
        <v>692.5200000000001</v>
      </c>
    </row>
    <row r="10215" spans="1:9" x14ac:dyDescent="0.2">
      <c r="A10215" s="14">
        <v>2014</v>
      </c>
      <c r="B10215" s="17" t="s">
        <v>2420</v>
      </c>
      <c r="C10215" s="17" t="s">
        <v>2516</v>
      </c>
      <c r="D10215" s="17" t="s">
        <v>2618</v>
      </c>
      <c r="E10215" s="1">
        <v>2364</v>
      </c>
      <c r="F10215" s="19">
        <v>0.72</v>
      </c>
      <c r="G10215" s="19">
        <v>0.97</v>
      </c>
      <c r="H10215" s="19">
        <f>E10215*Table133[[#This Row],[Price per unit]]</f>
        <v>2293.08</v>
      </c>
      <c r="I10215" s="7">
        <f>(Table133[[#This Row],[Price per unit]]-Table133[[#This Row],[Cost per unit]])*Table133[[#This Row],[Volume]]</f>
        <v>591</v>
      </c>
    </row>
    <row r="10216" spans="1:9" x14ac:dyDescent="0.2">
      <c r="A10216" s="14">
        <v>2014</v>
      </c>
      <c r="B10216" s="17" t="s">
        <v>2420</v>
      </c>
      <c r="C10216" s="17" t="s">
        <v>2516</v>
      </c>
      <c r="D10216" s="17" t="s">
        <v>2618</v>
      </c>
      <c r="E10216" s="1">
        <v>1380</v>
      </c>
      <c r="F10216" s="19">
        <v>0.81</v>
      </c>
      <c r="G10216" s="19">
        <v>0.9</v>
      </c>
      <c r="H10216" s="19">
        <f>E10216*Table133[[#This Row],[Price per unit]]</f>
        <v>1242</v>
      </c>
      <c r="I10216" s="7">
        <f>(Table133[[#This Row],[Price per unit]]-Table133[[#This Row],[Cost per unit]])*Table133[[#This Row],[Volume]]</f>
        <v>124.19999999999996</v>
      </c>
    </row>
    <row r="10217" spans="1:9" x14ac:dyDescent="0.2">
      <c r="A10217" s="14">
        <v>2014</v>
      </c>
      <c r="B10217" s="17" t="s">
        <v>2420</v>
      </c>
      <c r="C10217" s="17" t="s">
        <v>2516</v>
      </c>
      <c r="D10217" s="17" t="s">
        <v>2618</v>
      </c>
      <c r="E10217" s="1">
        <v>2028</v>
      </c>
      <c r="F10217" s="19">
        <v>0.76</v>
      </c>
      <c r="G10217" s="19">
        <v>0.9</v>
      </c>
      <c r="H10217" s="19">
        <f>E10217*Table133[[#This Row],[Price per unit]]</f>
        <v>1825.2</v>
      </c>
      <c r="I10217" s="7">
        <f>(Table133[[#This Row],[Price per unit]]-Table133[[#This Row],[Cost per unit]])*Table133[[#This Row],[Volume]]</f>
        <v>283.92</v>
      </c>
    </row>
    <row r="10218" spans="1:9" x14ac:dyDescent="0.2">
      <c r="A10218" s="14">
        <v>2014</v>
      </c>
      <c r="B10218" s="17" t="s">
        <v>2420</v>
      </c>
      <c r="C10218" s="17" t="s">
        <v>2516</v>
      </c>
      <c r="D10218" s="17" t="s">
        <v>2618</v>
      </c>
      <c r="E10218" s="1">
        <v>1788</v>
      </c>
      <c r="F10218" s="19">
        <v>0.75</v>
      </c>
      <c r="G10218" s="19">
        <v>1</v>
      </c>
      <c r="H10218" s="19">
        <f>E10218*Table133[[#This Row],[Price per unit]]</f>
        <v>1788</v>
      </c>
      <c r="I10218" s="7">
        <f>(Table133[[#This Row],[Price per unit]]-Table133[[#This Row],[Cost per unit]])*Table133[[#This Row],[Volume]]</f>
        <v>447</v>
      </c>
    </row>
    <row r="10219" spans="1:9" x14ac:dyDescent="0.2">
      <c r="A10219" s="14">
        <v>2014</v>
      </c>
      <c r="B10219" s="17" t="s">
        <v>2420</v>
      </c>
      <c r="C10219" s="17" t="s">
        <v>2516</v>
      </c>
      <c r="D10219" s="17" t="s">
        <v>2618</v>
      </c>
      <c r="E10219" s="1">
        <v>2100</v>
      </c>
      <c r="F10219" s="19">
        <v>0.82</v>
      </c>
      <c r="G10219" s="19">
        <v>0.96</v>
      </c>
      <c r="H10219" s="19">
        <f>E10219*Table133[[#This Row],[Price per unit]]</f>
        <v>2016</v>
      </c>
      <c r="I10219" s="7">
        <f>(Table133[[#This Row],[Price per unit]]-Table133[[#This Row],[Cost per unit]])*Table133[[#This Row],[Volume]]</f>
        <v>294</v>
      </c>
    </row>
    <row r="10220" spans="1:9" x14ac:dyDescent="0.2">
      <c r="A10220" s="14">
        <v>2014</v>
      </c>
      <c r="B10220" s="17" t="s">
        <v>2420</v>
      </c>
      <c r="C10220" s="17" t="s">
        <v>2421</v>
      </c>
      <c r="D10220" s="17" t="s">
        <v>2655</v>
      </c>
      <c r="E10220" s="1">
        <v>132</v>
      </c>
      <c r="F10220" s="19">
        <v>2.42</v>
      </c>
      <c r="G10220" s="19">
        <v>2.89</v>
      </c>
      <c r="H10220" s="19">
        <f>E10220*Table133[[#This Row],[Price per unit]]</f>
        <v>381.48</v>
      </c>
      <c r="I10220" s="7">
        <f>(Table133[[#This Row],[Price per unit]]-Table133[[#This Row],[Cost per unit]])*Table133[[#This Row],[Volume]]</f>
        <v>62.040000000000028</v>
      </c>
    </row>
    <row r="10221" spans="1:9" x14ac:dyDescent="0.2">
      <c r="A10221" s="14">
        <v>2014</v>
      </c>
      <c r="B10221" s="17" t="s">
        <v>2420</v>
      </c>
      <c r="C10221" s="17" t="s">
        <v>2482</v>
      </c>
      <c r="D10221" s="17" t="s">
        <v>2657</v>
      </c>
      <c r="E10221" s="1">
        <v>396</v>
      </c>
      <c r="F10221" s="19">
        <v>2.77</v>
      </c>
      <c r="G10221" s="19">
        <v>3.25</v>
      </c>
      <c r="H10221" s="19">
        <f>E10221*Table133[[#This Row],[Price per unit]]</f>
        <v>1287</v>
      </c>
      <c r="I10221" s="7">
        <f>(Table133[[#This Row],[Price per unit]]-Table133[[#This Row],[Cost per unit]])*Table133[[#This Row],[Volume]]</f>
        <v>190.07999999999998</v>
      </c>
    </row>
    <row r="10222" spans="1:9" x14ac:dyDescent="0.2">
      <c r="A10222" s="14">
        <v>2014</v>
      </c>
      <c r="B10222" s="17" t="s">
        <v>2420</v>
      </c>
      <c r="C10222" s="17" t="s">
        <v>2482</v>
      </c>
      <c r="D10222" s="17" t="s">
        <v>2657</v>
      </c>
      <c r="E10222" s="1">
        <v>576</v>
      </c>
      <c r="F10222" s="19">
        <v>2.61</v>
      </c>
      <c r="G10222" s="19">
        <v>3.05</v>
      </c>
      <c r="H10222" s="19">
        <f>E10222*Table133[[#This Row],[Price per unit]]</f>
        <v>1756.8</v>
      </c>
      <c r="I10222" s="7">
        <f>(Table133[[#This Row],[Price per unit]]-Table133[[#This Row],[Cost per unit]])*Table133[[#This Row],[Volume]]</f>
        <v>253.43999999999997</v>
      </c>
    </row>
    <row r="10223" spans="1:9" x14ac:dyDescent="0.2">
      <c r="A10223" s="14">
        <v>2014</v>
      </c>
      <c r="B10223" s="17" t="s">
        <v>2420</v>
      </c>
      <c r="C10223" s="17" t="s">
        <v>2482</v>
      </c>
      <c r="D10223" s="17" t="s">
        <v>2657</v>
      </c>
      <c r="E10223" s="1">
        <v>516</v>
      </c>
      <c r="F10223" s="19">
        <v>2.58</v>
      </c>
      <c r="G10223" s="19">
        <v>3.14</v>
      </c>
      <c r="H10223" s="19">
        <f>E10223*Table133[[#This Row],[Price per unit]]</f>
        <v>1620.24</v>
      </c>
      <c r="I10223" s="7">
        <f>(Table133[[#This Row],[Price per unit]]-Table133[[#This Row],[Cost per unit]])*Table133[[#This Row],[Volume]]</f>
        <v>288.96000000000004</v>
      </c>
    </row>
    <row r="10224" spans="1:9" x14ac:dyDescent="0.2">
      <c r="A10224" s="14">
        <v>2014</v>
      </c>
      <c r="B10224" s="17" t="s">
        <v>2420</v>
      </c>
      <c r="C10224" s="17" t="s">
        <v>2482</v>
      </c>
      <c r="D10224" s="17" t="s">
        <v>2657</v>
      </c>
      <c r="E10224" s="1">
        <v>480</v>
      </c>
      <c r="F10224" s="19">
        <v>2.58</v>
      </c>
      <c r="G10224" s="19">
        <v>3.37</v>
      </c>
      <c r="H10224" s="19">
        <f>E10224*Table133[[#This Row],[Price per unit]]</f>
        <v>1617.6000000000001</v>
      </c>
      <c r="I10224" s="7">
        <f>(Table133[[#This Row],[Price per unit]]-Table133[[#This Row],[Cost per unit]])*Table133[[#This Row],[Volume]]</f>
        <v>379.20000000000005</v>
      </c>
    </row>
    <row r="10225" spans="1:9" x14ac:dyDescent="0.2">
      <c r="A10225" s="14">
        <v>2014</v>
      </c>
      <c r="B10225" s="17" t="s">
        <v>2420</v>
      </c>
      <c r="C10225" s="17" t="s">
        <v>2482</v>
      </c>
      <c r="D10225" s="17" t="s">
        <v>2657</v>
      </c>
      <c r="E10225" s="1">
        <v>492</v>
      </c>
      <c r="F10225" s="19">
        <v>2.2599999999999998</v>
      </c>
      <c r="G10225" s="19">
        <v>3.32</v>
      </c>
      <c r="H10225" s="19">
        <f>E10225*Table133[[#This Row],[Price per unit]]</f>
        <v>1633.4399999999998</v>
      </c>
      <c r="I10225" s="7">
        <f>(Table133[[#This Row],[Price per unit]]-Table133[[#This Row],[Cost per unit]])*Table133[[#This Row],[Volume]]</f>
        <v>521.52</v>
      </c>
    </row>
    <row r="10226" spans="1:9" x14ac:dyDescent="0.2">
      <c r="A10226" s="14">
        <v>2014</v>
      </c>
      <c r="B10226" s="17" t="s">
        <v>2420</v>
      </c>
      <c r="C10226" s="17" t="s">
        <v>2482</v>
      </c>
      <c r="D10226" s="17" t="s">
        <v>2657</v>
      </c>
      <c r="E10226" s="1">
        <v>132</v>
      </c>
      <c r="F10226" s="19">
        <v>2.29</v>
      </c>
      <c r="G10226" s="19">
        <v>3.53</v>
      </c>
      <c r="H10226" s="19">
        <f>E10226*Table133[[#This Row],[Price per unit]]</f>
        <v>465.96</v>
      </c>
      <c r="I10226" s="7">
        <f>(Table133[[#This Row],[Price per unit]]-Table133[[#This Row],[Cost per unit]])*Table133[[#This Row],[Volume]]</f>
        <v>163.67999999999998</v>
      </c>
    </row>
    <row r="10227" spans="1:9" x14ac:dyDescent="0.2">
      <c r="A10227" s="14">
        <v>2014</v>
      </c>
      <c r="B10227" s="17" t="s">
        <v>2420</v>
      </c>
      <c r="C10227" s="17" t="s">
        <v>2482</v>
      </c>
      <c r="D10227" s="17" t="s">
        <v>2657</v>
      </c>
      <c r="E10227" s="1">
        <v>168</v>
      </c>
      <c r="F10227" s="19">
        <v>2</v>
      </c>
      <c r="G10227" s="19">
        <v>3.7</v>
      </c>
      <c r="H10227" s="19">
        <f>E10227*Table133[[#This Row],[Price per unit]]</f>
        <v>621.6</v>
      </c>
      <c r="I10227" s="7">
        <f>(Table133[[#This Row],[Price per unit]]-Table133[[#This Row],[Cost per unit]])*Table133[[#This Row],[Volume]]</f>
        <v>285.60000000000002</v>
      </c>
    </row>
    <row r="10228" spans="1:9" x14ac:dyDescent="0.2">
      <c r="A10228" s="14">
        <v>2014</v>
      </c>
      <c r="B10228" s="17" t="s">
        <v>2420</v>
      </c>
      <c r="C10228" s="17" t="s">
        <v>2482</v>
      </c>
      <c r="D10228" s="17" t="s">
        <v>2657</v>
      </c>
      <c r="E10228" s="1">
        <v>528</v>
      </c>
      <c r="F10228" s="19">
        <v>2.4700000000000002</v>
      </c>
      <c r="G10228" s="19">
        <v>3.32</v>
      </c>
      <c r="H10228" s="19">
        <f>E10228*Table133[[#This Row],[Price per unit]]</f>
        <v>1752.9599999999998</v>
      </c>
      <c r="I10228" s="7">
        <f>(Table133[[#This Row],[Price per unit]]-Table133[[#This Row],[Cost per unit]])*Table133[[#This Row],[Volume]]</f>
        <v>448.79999999999984</v>
      </c>
    </row>
    <row r="10229" spans="1:9" x14ac:dyDescent="0.2">
      <c r="A10229" s="14">
        <v>2014</v>
      </c>
      <c r="B10229" s="17" t="s">
        <v>2420</v>
      </c>
      <c r="C10229" s="17" t="s">
        <v>2482</v>
      </c>
      <c r="D10229" s="17" t="s">
        <v>2657</v>
      </c>
      <c r="E10229" s="1">
        <v>324</v>
      </c>
      <c r="F10229" s="19">
        <v>2.67</v>
      </c>
      <c r="G10229" s="19">
        <v>3.22</v>
      </c>
      <c r="H10229" s="19">
        <f>E10229*Table133[[#This Row],[Price per unit]]</f>
        <v>1043.28</v>
      </c>
      <c r="I10229" s="7">
        <f>(Table133[[#This Row],[Price per unit]]-Table133[[#This Row],[Cost per unit]])*Table133[[#This Row],[Volume]]</f>
        <v>178.20000000000007</v>
      </c>
    </row>
    <row r="10230" spans="1:9" x14ac:dyDescent="0.2">
      <c r="A10230" s="14">
        <v>2014</v>
      </c>
      <c r="B10230" s="17" t="s">
        <v>2420</v>
      </c>
      <c r="C10230" s="17" t="s">
        <v>2482</v>
      </c>
      <c r="D10230" s="17" t="s">
        <v>2657</v>
      </c>
      <c r="E10230" s="1">
        <v>216</v>
      </c>
      <c r="F10230" s="19">
        <v>2.1</v>
      </c>
      <c r="G10230" s="19">
        <v>3.06</v>
      </c>
      <c r="H10230" s="19">
        <f>E10230*Table133[[#This Row],[Price per unit]]</f>
        <v>660.96</v>
      </c>
      <c r="I10230" s="7">
        <f>(Table133[[#This Row],[Price per unit]]-Table133[[#This Row],[Cost per unit]])*Table133[[#This Row],[Volume]]</f>
        <v>207.35999999999999</v>
      </c>
    </row>
    <row r="10231" spans="1:9" x14ac:dyDescent="0.2">
      <c r="A10231" s="14">
        <v>2014</v>
      </c>
      <c r="B10231" s="17" t="s">
        <v>2420</v>
      </c>
      <c r="C10231" s="17" t="s">
        <v>2482</v>
      </c>
      <c r="D10231" s="17" t="s">
        <v>2657</v>
      </c>
      <c r="E10231" s="1">
        <v>504</v>
      </c>
      <c r="F10231" s="19">
        <v>2.09</v>
      </c>
      <c r="G10231" s="19">
        <v>3.51</v>
      </c>
      <c r="H10231" s="19">
        <f>E10231*Table133[[#This Row],[Price per unit]]</f>
        <v>1769.04</v>
      </c>
      <c r="I10231" s="7">
        <f>(Table133[[#This Row],[Price per unit]]-Table133[[#This Row],[Cost per unit]])*Table133[[#This Row],[Volume]]</f>
        <v>715.68</v>
      </c>
    </row>
    <row r="10232" spans="1:9" x14ac:dyDescent="0.2">
      <c r="A10232" s="14">
        <v>2014</v>
      </c>
      <c r="B10232" s="17" t="s">
        <v>2420</v>
      </c>
      <c r="C10232" s="17" t="s">
        <v>2482</v>
      </c>
      <c r="D10232" s="17" t="s">
        <v>2657</v>
      </c>
      <c r="E10232" s="1">
        <v>564</v>
      </c>
      <c r="F10232" s="19">
        <v>2.36</v>
      </c>
      <c r="G10232" s="19">
        <v>3.15</v>
      </c>
      <c r="H10232" s="19">
        <f>E10232*Table133[[#This Row],[Price per unit]]</f>
        <v>1776.6</v>
      </c>
      <c r="I10232" s="7">
        <f>(Table133[[#This Row],[Price per unit]]-Table133[[#This Row],[Cost per unit]])*Table133[[#This Row],[Volume]]</f>
        <v>445.56</v>
      </c>
    </row>
    <row r="10233" spans="1:9" x14ac:dyDescent="0.2">
      <c r="A10233" s="14">
        <v>2014</v>
      </c>
      <c r="B10233" s="17" t="s">
        <v>2420</v>
      </c>
      <c r="C10233" s="17" t="s">
        <v>2482</v>
      </c>
      <c r="D10233" s="17" t="s">
        <v>2657</v>
      </c>
      <c r="E10233" s="1">
        <v>480</v>
      </c>
      <c r="F10233" s="19">
        <v>2.44</v>
      </c>
      <c r="G10233" s="19">
        <v>3.77</v>
      </c>
      <c r="H10233" s="19">
        <f>E10233*Table133[[#This Row],[Price per unit]]</f>
        <v>1809.6</v>
      </c>
      <c r="I10233" s="7">
        <f>(Table133[[#This Row],[Price per unit]]-Table133[[#This Row],[Cost per unit]])*Table133[[#This Row],[Volume]]</f>
        <v>638.40000000000009</v>
      </c>
    </row>
    <row r="10234" spans="1:9" x14ac:dyDescent="0.2">
      <c r="A10234" s="14">
        <v>2014</v>
      </c>
      <c r="B10234" s="17" t="s">
        <v>2420</v>
      </c>
      <c r="C10234" s="17" t="s">
        <v>2482</v>
      </c>
      <c r="D10234" s="17" t="s">
        <v>2657</v>
      </c>
      <c r="E10234" s="1">
        <v>600</v>
      </c>
      <c r="F10234" s="19">
        <v>2.33</v>
      </c>
      <c r="G10234" s="19">
        <v>3.47</v>
      </c>
      <c r="H10234" s="19">
        <f>E10234*Table133[[#This Row],[Price per unit]]</f>
        <v>2082</v>
      </c>
      <c r="I10234" s="7">
        <f>(Table133[[#This Row],[Price per unit]]-Table133[[#This Row],[Cost per unit]])*Table133[[#This Row],[Volume]]</f>
        <v>684.00000000000011</v>
      </c>
    </row>
    <row r="10235" spans="1:9" x14ac:dyDescent="0.2">
      <c r="A10235" s="14">
        <v>2014</v>
      </c>
      <c r="B10235" s="17" t="s">
        <v>2420</v>
      </c>
      <c r="C10235" s="17" t="s">
        <v>2482</v>
      </c>
      <c r="D10235" s="17" t="s">
        <v>2657</v>
      </c>
      <c r="E10235" s="1">
        <v>192</v>
      </c>
      <c r="F10235" s="19">
        <v>2.08</v>
      </c>
      <c r="G10235" s="19">
        <v>3.78</v>
      </c>
      <c r="H10235" s="19">
        <f>E10235*Table133[[#This Row],[Price per unit]]</f>
        <v>725.76</v>
      </c>
      <c r="I10235" s="7">
        <f>(Table133[[#This Row],[Price per unit]]-Table133[[#This Row],[Cost per unit]])*Table133[[#This Row],[Volume]]</f>
        <v>326.39999999999998</v>
      </c>
    </row>
    <row r="10236" spans="1:9" x14ac:dyDescent="0.2">
      <c r="A10236" s="14">
        <v>2014</v>
      </c>
      <c r="B10236" s="17" t="s">
        <v>2420</v>
      </c>
      <c r="C10236" s="17" t="s">
        <v>2482</v>
      </c>
      <c r="D10236" s="17" t="s">
        <v>2657</v>
      </c>
      <c r="E10236" s="1">
        <v>588</v>
      </c>
      <c r="F10236" s="19">
        <v>2.6</v>
      </c>
      <c r="G10236" s="19">
        <v>3.73</v>
      </c>
      <c r="H10236" s="19">
        <f>E10236*Table133[[#This Row],[Price per unit]]</f>
        <v>2193.2399999999998</v>
      </c>
      <c r="I10236" s="7">
        <f>(Table133[[#This Row],[Price per unit]]-Table133[[#This Row],[Cost per unit]])*Table133[[#This Row],[Volume]]</f>
        <v>664.43999999999994</v>
      </c>
    </row>
    <row r="10237" spans="1:9" x14ac:dyDescent="0.2">
      <c r="A10237" s="14">
        <v>2014</v>
      </c>
      <c r="B10237" s="17" t="s">
        <v>2420</v>
      </c>
      <c r="C10237" s="17" t="s">
        <v>2482</v>
      </c>
      <c r="D10237" s="17" t="s">
        <v>2657</v>
      </c>
      <c r="E10237" s="1">
        <v>444</v>
      </c>
      <c r="F10237" s="19">
        <v>2.4500000000000002</v>
      </c>
      <c r="G10237" s="19">
        <v>3.62</v>
      </c>
      <c r="H10237" s="19">
        <f>E10237*Table133[[#This Row],[Price per unit]]</f>
        <v>1607.28</v>
      </c>
      <c r="I10237" s="7">
        <f>(Table133[[#This Row],[Price per unit]]-Table133[[#This Row],[Cost per unit]])*Table133[[#This Row],[Volume]]</f>
        <v>519.48</v>
      </c>
    </row>
    <row r="10238" spans="1:9" x14ac:dyDescent="0.2">
      <c r="A10238" s="14">
        <v>2014</v>
      </c>
      <c r="B10238" s="17" t="s">
        <v>2420</v>
      </c>
      <c r="C10238" s="17" t="s">
        <v>2482</v>
      </c>
      <c r="D10238" s="17" t="s">
        <v>2657</v>
      </c>
      <c r="E10238" s="1">
        <v>408</v>
      </c>
      <c r="F10238" s="19">
        <v>2.7</v>
      </c>
      <c r="G10238" s="19">
        <v>3.02</v>
      </c>
      <c r="H10238" s="19">
        <f>E10238*Table133[[#This Row],[Price per unit]]</f>
        <v>1232.1600000000001</v>
      </c>
      <c r="I10238" s="7">
        <f>(Table133[[#This Row],[Price per unit]]-Table133[[#This Row],[Cost per unit]])*Table133[[#This Row],[Volume]]</f>
        <v>130.55999999999995</v>
      </c>
    </row>
    <row r="10239" spans="1:9" x14ac:dyDescent="0.2">
      <c r="A10239" s="14">
        <v>2014</v>
      </c>
      <c r="B10239" s="17" t="s">
        <v>2420</v>
      </c>
      <c r="C10239" s="17" t="s">
        <v>2482</v>
      </c>
      <c r="D10239" s="17" t="s">
        <v>2657</v>
      </c>
      <c r="E10239" s="1">
        <v>264</v>
      </c>
      <c r="F10239" s="19">
        <v>2.48</v>
      </c>
      <c r="G10239" s="19">
        <v>3.27</v>
      </c>
      <c r="H10239" s="19">
        <f>E10239*Table133[[#This Row],[Price per unit]]</f>
        <v>863.28</v>
      </c>
      <c r="I10239" s="7">
        <f>(Table133[[#This Row],[Price per unit]]-Table133[[#This Row],[Cost per unit]])*Table133[[#This Row],[Volume]]</f>
        <v>208.56</v>
      </c>
    </row>
    <row r="10240" spans="1:9" x14ac:dyDescent="0.2">
      <c r="A10240" s="14">
        <v>2014</v>
      </c>
      <c r="B10240" s="17" t="s">
        <v>2420</v>
      </c>
      <c r="C10240" s="17" t="s">
        <v>2482</v>
      </c>
      <c r="D10240" s="17" t="s">
        <v>2657</v>
      </c>
      <c r="E10240" s="1">
        <v>264</v>
      </c>
      <c r="F10240" s="19">
        <v>2.78</v>
      </c>
      <c r="G10240" s="19">
        <v>3.61</v>
      </c>
      <c r="H10240" s="19">
        <f>E10240*Table133[[#This Row],[Price per unit]]</f>
        <v>953.04</v>
      </c>
      <c r="I10240" s="7">
        <f>(Table133[[#This Row],[Price per unit]]-Table133[[#This Row],[Cost per unit]])*Table133[[#This Row],[Volume]]</f>
        <v>219.12</v>
      </c>
    </row>
    <row r="10241" spans="1:9" x14ac:dyDescent="0.2">
      <c r="A10241" s="14">
        <v>2014</v>
      </c>
      <c r="B10241" s="17" t="s">
        <v>2420</v>
      </c>
      <c r="C10241" s="17" t="s">
        <v>2482</v>
      </c>
      <c r="D10241" s="17" t="s">
        <v>2657</v>
      </c>
      <c r="E10241" s="1">
        <v>132</v>
      </c>
      <c r="F10241" s="19">
        <v>2.16</v>
      </c>
      <c r="G10241" s="19">
        <v>3.65</v>
      </c>
      <c r="H10241" s="19">
        <f>E10241*Table133[[#This Row],[Price per unit]]</f>
        <v>481.8</v>
      </c>
      <c r="I10241" s="7">
        <f>(Table133[[#This Row],[Price per unit]]-Table133[[#This Row],[Cost per unit]])*Table133[[#This Row],[Volume]]</f>
        <v>196.67999999999998</v>
      </c>
    </row>
    <row r="10242" spans="1:9" x14ac:dyDescent="0.2">
      <c r="A10242" s="14">
        <v>2014</v>
      </c>
      <c r="B10242" s="17" t="s">
        <v>2420</v>
      </c>
      <c r="C10242" s="17" t="s">
        <v>2482</v>
      </c>
      <c r="D10242" s="17" t="s">
        <v>2657</v>
      </c>
      <c r="E10242" s="1">
        <v>240</v>
      </c>
      <c r="F10242" s="19">
        <v>2.66</v>
      </c>
      <c r="G10242" s="19">
        <v>3.37</v>
      </c>
      <c r="H10242" s="19">
        <f>E10242*Table133[[#This Row],[Price per unit]]</f>
        <v>808.80000000000007</v>
      </c>
      <c r="I10242" s="7">
        <f>(Table133[[#This Row],[Price per unit]]-Table133[[#This Row],[Cost per unit]])*Table133[[#This Row],[Volume]]</f>
        <v>170.39999999999998</v>
      </c>
    </row>
    <row r="10243" spans="1:9" x14ac:dyDescent="0.2">
      <c r="A10243" s="14">
        <v>2014</v>
      </c>
      <c r="B10243" s="17" t="s">
        <v>2420</v>
      </c>
      <c r="C10243" s="17" t="s">
        <v>2482</v>
      </c>
      <c r="D10243" s="17" t="s">
        <v>2657</v>
      </c>
      <c r="E10243" s="1">
        <v>348</v>
      </c>
      <c r="F10243" s="19">
        <v>2.41</v>
      </c>
      <c r="G10243" s="19">
        <v>3.71</v>
      </c>
      <c r="H10243" s="19">
        <f>E10243*Table133[[#This Row],[Price per unit]]</f>
        <v>1291.08</v>
      </c>
      <c r="I10243" s="7">
        <f>(Table133[[#This Row],[Price per unit]]-Table133[[#This Row],[Cost per unit]])*Table133[[#This Row],[Volume]]</f>
        <v>452.39999999999992</v>
      </c>
    </row>
    <row r="10244" spans="1:9" x14ac:dyDescent="0.2">
      <c r="A10244" s="14">
        <v>2014</v>
      </c>
      <c r="B10244" s="17" t="s">
        <v>2420</v>
      </c>
      <c r="C10244" s="17" t="s">
        <v>2482</v>
      </c>
      <c r="D10244" s="17" t="s">
        <v>2657</v>
      </c>
      <c r="E10244" s="1">
        <v>396</v>
      </c>
      <c r="F10244" s="19">
        <v>2.44</v>
      </c>
      <c r="G10244" s="19">
        <v>3.44</v>
      </c>
      <c r="H10244" s="19">
        <f>E10244*Table133[[#This Row],[Price per unit]]</f>
        <v>1362.24</v>
      </c>
      <c r="I10244" s="7">
        <f>(Table133[[#This Row],[Price per unit]]-Table133[[#This Row],[Cost per unit]])*Table133[[#This Row],[Volume]]</f>
        <v>396</v>
      </c>
    </row>
    <row r="10245" spans="1:9" x14ac:dyDescent="0.2">
      <c r="A10245" s="14">
        <v>2014</v>
      </c>
      <c r="B10245" s="17" t="s">
        <v>2420</v>
      </c>
      <c r="C10245" s="17" t="s">
        <v>2482</v>
      </c>
      <c r="D10245" s="17" t="s">
        <v>2657</v>
      </c>
      <c r="E10245" s="1">
        <v>492</v>
      </c>
      <c r="F10245" s="19">
        <v>2.0099999999999998</v>
      </c>
      <c r="G10245" s="19">
        <v>3.52</v>
      </c>
      <c r="H10245" s="19">
        <f>E10245*Table133[[#This Row],[Price per unit]]</f>
        <v>1731.84</v>
      </c>
      <c r="I10245" s="7">
        <f>(Table133[[#This Row],[Price per unit]]-Table133[[#This Row],[Cost per unit]])*Table133[[#This Row],[Volume]]</f>
        <v>742.92000000000007</v>
      </c>
    </row>
    <row r="10246" spans="1:9" x14ac:dyDescent="0.2">
      <c r="A10246" s="14">
        <v>2014</v>
      </c>
      <c r="B10246" s="17" t="s">
        <v>2420</v>
      </c>
      <c r="C10246" s="17" t="s">
        <v>2482</v>
      </c>
      <c r="D10246" s="17" t="s">
        <v>2657</v>
      </c>
      <c r="E10246" s="1">
        <v>168</v>
      </c>
      <c r="F10246" s="19">
        <v>2.67</v>
      </c>
      <c r="G10246" s="19">
        <v>3.1</v>
      </c>
      <c r="H10246" s="19">
        <f>E10246*Table133[[#This Row],[Price per unit]]</f>
        <v>520.80000000000007</v>
      </c>
      <c r="I10246" s="7">
        <f>(Table133[[#This Row],[Price per unit]]-Table133[[#This Row],[Cost per unit]])*Table133[[#This Row],[Volume]]</f>
        <v>72.240000000000023</v>
      </c>
    </row>
    <row r="10247" spans="1:9" x14ac:dyDescent="0.2">
      <c r="A10247" s="14">
        <v>2014</v>
      </c>
      <c r="B10247" s="17" t="s">
        <v>2420</v>
      </c>
      <c r="C10247" s="17" t="s">
        <v>2482</v>
      </c>
      <c r="D10247" s="17" t="s">
        <v>2657</v>
      </c>
      <c r="E10247" s="1">
        <v>288</v>
      </c>
      <c r="F10247" s="19">
        <v>2.6</v>
      </c>
      <c r="G10247" s="19">
        <v>3.52</v>
      </c>
      <c r="H10247" s="19">
        <f>E10247*Table133[[#This Row],[Price per unit]]</f>
        <v>1013.76</v>
      </c>
      <c r="I10247" s="7">
        <f>(Table133[[#This Row],[Price per unit]]-Table133[[#This Row],[Cost per unit]])*Table133[[#This Row],[Volume]]</f>
        <v>264.95999999999998</v>
      </c>
    </row>
    <row r="10248" spans="1:9" x14ac:dyDescent="0.2">
      <c r="A10248" s="14">
        <v>2014</v>
      </c>
      <c r="B10248" s="17" t="s">
        <v>2420</v>
      </c>
      <c r="C10248" s="17" t="s">
        <v>2482</v>
      </c>
      <c r="D10248" s="17" t="s">
        <v>2657</v>
      </c>
      <c r="E10248" s="1">
        <v>360</v>
      </c>
      <c r="F10248" s="19">
        <v>2.11</v>
      </c>
      <c r="G10248" s="19">
        <v>3.09</v>
      </c>
      <c r="H10248" s="19">
        <f>E10248*Table133[[#This Row],[Price per unit]]</f>
        <v>1112.3999999999999</v>
      </c>
      <c r="I10248" s="7">
        <f>(Table133[[#This Row],[Price per unit]]-Table133[[#This Row],[Cost per unit]])*Table133[[#This Row],[Volume]]</f>
        <v>352.8</v>
      </c>
    </row>
    <row r="10249" spans="1:9" x14ac:dyDescent="0.2">
      <c r="A10249" s="14">
        <v>2014</v>
      </c>
      <c r="B10249" s="17" t="s">
        <v>2420</v>
      </c>
      <c r="C10249" s="17" t="s">
        <v>2482</v>
      </c>
      <c r="D10249" s="17" t="s">
        <v>2657</v>
      </c>
      <c r="E10249" s="1">
        <v>192</v>
      </c>
      <c r="F10249" s="19">
        <v>2.0299999999999998</v>
      </c>
      <c r="G10249" s="19">
        <v>3.08</v>
      </c>
      <c r="H10249" s="19">
        <f>E10249*Table133[[#This Row],[Price per unit]]</f>
        <v>591.36</v>
      </c>
      <c r="I10249" s="7">
        <f>(Table133[[#This Row],[Price per unit]]-Table133[[#This Row],[Cost per unit]])*Table133[[#This Row],[Volume]]</f>
        <v>201.60000000000005</v>
      </c>
    </row>
    <row r="10250" spans="1:9" x14ac:dyDescent="0.2">
      <c r="A10250" s="14">
        <v>2014</v>
      </c>
      <c r="B10250" s="17" t="s">
        <v>2420</v>
      </c>
      <c r="C10250" s="17" t="s">
        <v>2482</v>
      </c>
      <c r="D10250" s="17" t="s">
        <v>2657</v>
      </c>
      <c r="E10250" s="1">
        <v>300</v>
      </c>
      <c r="F10250" s="19">
        <v>2.8</v>
      </c>
      <c r="G10250" s="19">
        <v>3.75</v>
      </c>
      <c r="H10250" s="19">
        <f>E10250*Table133[[#This Row],[Price per unit]]</f>
        <v>1125</v>
      </c>
      <c r="I10250" s="7">
        <f>(Table133[[#This Row],[Price per unit]]-Table133[[#This Row],[Cost per unit]])*Table133[[#This Row],[Volume]]</f>
        <v>285.00000000000006</v>
      </c>
    </row>
    <row r="10251" spans="1:9" x14ac:dyDescent="0.2">
      <c r="A10251" s="14">
        <v>2014</v>
      </c>
      <c r="B10251" s="17" t="s">
        <v>2420</v>
      </c>
      <c r="C10251" s="17" t="s">
        <v>2482</v>
      </c>
      <c r="D10251" s="17" t="s">
        <v>2657</v>
      </c>
      <c r="E10251" s="1">
        <v>168</v>
      </c>
      <c r="F10251" s="19">
        <v>2.2400000000000002</v>
      </c>
      <c r="G10251" s="19">
        <v>3</v>
      </c>
      <c r="H10251" s="19">
        <f>E10251*Table133[[#This Row],[Price per unit]]</f>
        <v>504</v>
      </c>
      <c r="I10251" s="7">
        <f>(Table133[[#This Row],[Price per unit]]-Table133[[#This Row],[Cost per unit]])*Table133[[#This Row],[Volume]]</f>
        <v>127.67999999999996</v>
      </c>
    </row>
    <row r="10252" spans="1:9" x14ac:dyDescent="0.2">
      <c r="A10252" s="14">
        <v>2014</v>
      </c>
      <c r="B10252" s="17" t="s">
        <v>2420</v>
      </c>
      <c r="C10252" s="17" t="s">
        <v>2482</v>
      </c>
      <c r="D10252" s="17" t="s">
        <v>2657</v>
      </c>
      <c r="E10252" s="1">
        <v>432</v>
      </c>
      <c r="F10252" s="19">
        <v>2.35</v>
      </c>
      <c r="G10252" s="19">
        <v>3.21</v>
      </c>
      <c r="H10252" s="19">
        <f>E10252*Table133[[#This Row],[Price per unit]]</f>
        <v>1386.72</v>
      </c>
      <c r="I10252" s="7">
        <f>(Table133[[#This Row],[Price per unit]]-Table133[[#This Row],[Cost per unit]])*Table133[[#This Row],[Volume]]</f>
        <v>371.51999999999992</v>
      </c>
    </row>
    <row r="10253" spans="1:9" x14ac:dyDescent="0.2">
      <c r="A10253" s="14">
        <v>2014</v>
      </c>
      <c r="B10253" s="17" t="s">
        <v>2420</v>
      </c>
      <c r="C10253" s="17" t="s">
        <v>2482</v>
      </c>
      <c r="D10253" s="17" t="s">
        <v>2657</v>
      </c>
      <c r="E10253" s="1">
        <v>324</v>
      </c>
      <c r="F10253" s="19">
        <v>2.54</v>
      </c>
      <c r="G10253" s="19">
        <v>3.02</v>
      </c>
      <c r="H10253" s="19">
        <f>E10253*Table133[[#This Row],[Price per unit]]</f>
        <v>978.48</v>
      </c>
      <c r="I10253" s="7">
        <f>(Table133[[#This Row],[Price per unit]]-Table133[[#This Row],[Cost per unit]])*Table133[[#This Row],[Volume]]</f>
        <v>155.51999999999998</v>
      </c>
    </row>
    <row r="10254" spans="1:9" x14ac:dyDescent="0.2">
      <c r="A10254" s="14">
        <v>2014</v>
      </c>
      <c r="B10254" s="17" t="s">
        <v>2420</v>
      </c>
      <c r="C10254" s="17" t="s">
        <v>2482</v>
      </c>
      <c r="D10254" s="17" t="s">
        <v>2657</v>
      </c>
      <c r="E10254" s="1">
        <v>132</v>
      </c>
      <c r="F10254" s="19">
        <v>2.0099999999999998</v>
      </c>
      <c r="G10254" s="19">
        <v>3.03</v>
      </c>
      <c r="H10254" s="19">
        <f>E10254*Table133[[#This Row],[Price per unit]]</f>
        <v>399.96</v>
      </c>
      <c r="I10254" s="7">
        <f>(Table133[[#This Row],[Price per unit]]-Table133[[#This Row],[Cost per unit]])*Table133[[#This Row],[Volume]]</f>
        <v>134.64000000000001</v>
      </c>
    </row>
    <row r="10255" spans="1:9" x14ac:dyDescent="0.2">
      <c r="A10255" s="14">
        <v>2014</v>
      </c>
      <c r="B10255" s="17" t="s">
        <v>2420</v>
      </c>
      <c r="C10255" s="17" t="s">
        <v>2482</v>
      </c>
      <c r="D10255" s="17" t="s">
        <v>2657</v>
      </c>
      <c r="E10255" s="1">
        <v>420</v>
      </c>
      <c r="F10255" s="19">
        <v>2.38</v>
      </c>
      <c r="G10255" s="19">
        <v>3.36</v>
      </c>
      <c r="H10255" s="19">
        <f>E10255*Table133[[#This Row],[Price per unit]]</f>
        <v>1411.2</v>
      </c>
      <c r="I10255" s="7">
        <f>(Table133[[#This Row],[Price per unit]]-Table133[[#This Row],[Cost per unit]])*Table133[[#This Row],[Volume]]</f>
        <v>411.59999999999997</v>
      </c>
    </row>
    <row r="10256" spans="1:9" x14ac:dyDescent="0.2">
      <c r="A10256" s="14">
        <v>2014</v>
      </c>
      <c r="B10256" s="17" t="s">
        <v>2420</v>
      </c>
      <c r="C10256" s="17" t="s">
        <v>2482</v>
      </c>
      <c r="D10256" s="17" t="s">
        <v>2657</v>
      </c>
      <c r="E10256" s="1">
        <v>180</v>
      </c>
      <c r="F10256" s="19">
        <v>2.62</v>
      </c>
      <c r="G10256" s="19">
        <v>3.38</v>
      </c>
      <c r="H10256" s="19">
        <f>E10256*Table133[[#This Row],[Price per unit]]</f>
        <v>608.4</v>
      </c>
      <c r="I10256" s="7">
        <f>(Table133[[#This Row],[Price per unit]]-Table133[[#This Row],[Cost per unit]])*Table133[[#This Row],[Volume]]</f>
        <v>136.79999999999995</v>
      </c>
    </row>
    <row r="10257" spans="1:9" x14ac:dyDescent="0.2">
      <c r="A10257" s="14">
        <v>2014</v>
      </c>
      <c r="B10257" s="17" t="s">
        <v>2420</v>
      </c>
      <c r="C10257" s="17" t="s">
        <v>2482</v>
      </c>
      <c r="D10257" s="17" t="s">
        <v>2657</v>
      </c>
      <c r="E10257" s="1">
        <v>312</v>
      </c>
      <c r="F10257" s="19">
        <v>2.5299999999999998</v>
      </c>
      <c r="G10257" s="19">
        <v>3.78</v>
      </c>
      <c r="H10257" s="19">
        <f>E10257*Table133[[#This Row],[Price per unit]]</f>
        <v>1179.3599999999999</v>
      </c>
      <c r="I10257" s="7">
        <f>(Table133[[#This Row],[Price per unit]]-Table133[[#This Row],[Cost per unit]])*Table133[[#This Row],[Volume]]</f>
        <v>390</v>
      </c>
    </row>
    <row r="10258" spans="1:9" x14ac:dyDescent="0.2">
      <c r="A10258" s="14">
        <v>2014</v>
      </c>
      <c r="B10258" s="17" t="s">
        <v>2420</v>
      </c>
      <c r="C10258" s="17" t="s">
        <v>2421</v>
      </c>
      <c r="D10258" s="17" t="s">
        <v>2657</v>
      </c>
      <c r="E10258" s="1">
        <v>180</v>
      </c>
      <c r="F10258" s="19">
        <v>2.3066666666666666</v>
      </c>
      <c r="G10258" s="19">
        <v>2.92</v>
      </c>
      <c r="H10258" s="19">
        <f>E10258*Table133[[#This Row],[Price per unit]]</f>
        <v>525.6</v>
      </c>
      <c r="I10258" s="7">
        <f>(Table133[[#This Row],[Price per unit]]-Table133[[#This Row],[Cost per unit]])*Table133[[#This Row],[Volume]]</f>
        <v>110.39999999999999</v>
      </c>
    </row>
    <row r="10259" spans="1:9" x14ac:dyDescent="0.2">
      <c r="A10259" s="14">
        <v>2014</v>
      </c>
      <c r="B10259" s="17" t="s">
        <v>2420</v>
      </c>
      <c r="C10259" s="17" t="s">
        <v>2482</v>
      </c>
      <c r="D10259" s="17" t="s">
        <v>2657</v>
      </c>
      <c r="E10259" s="1">
        <v>372</v>
      </c>
      <c r="F10259" s="19">
        <v>2.2999999999999998</v>
      </c>
      <c r="G10259" s="19">
        <v>3.49</v>
      </c>
      <c r="H10259" s="19">
        <f>E10259*Table133[[#This Row],[Price per unit]]</f>
        <v>1298.28</v>
      </c>
      <c r="I10259" s="7">
        <f>(Table133[[#This Row],[Price per unit]]-Table133[[#This Row],[Cost per unit]])*Table133[[#This Row],[Volume]]</f>
        <v>442.68000000000012</v>
      </c>
    </row>
    <row r="10260" spans="1:9" x14ac:dyDescent="0.2">
      <c r="A10260" s="14">
        <v>2014</v>
      </c>
      <c r="B10260" s="17" t="s">
        <v>2420</v>
      </c>
      <c r="C10260" s="17" t="s">
        <v>2482</v>
      </c>
      <c r="D10260" s="17" t="s">
        <v>2657</v>
      </c>
      <c r="E10260" s="1">
        <v>324</v>
      </c>
      <c r="F10260" s="19">
        <v>2.5099999999999998</v>
      </c>
      <c r="G10260" s="19">
        <v>3.51</v>
      </c>
      <c r="H10260" s="19">
        <f>E10260*Table133[[#This Row],[Price per unit]]</f>
        <v>1137.24</v>
      </c>
      <c r="I10260" s="7">
        <f>(Table133[[#This Row],[Price per unit]]-Table133[[#This Row],[Cost per unit]])*Table133[[#This Row],[Volume]]</f>
        <v>324</v>
      </c>
    </row>
    <row r="10261" spans="1:9" x14ac:dyDescent="0.2">
      <c r="A10261" s="14">
        <v>2014</v>
      </c>
      <c r="B10261" s="17" t="s">
        <v>2420</v>
      </c>
      <c r="C10261" s="17" t="s">
        <v>2482</v>
      </c>
      <c r="D10261" s="17" t="s">
        <v>2657</v>
      </c>
      <c r="E10261" s="1">
        <v>264</v>
      </c>
      <c r="F10261" s="19">
        <v>2.5099999999999998</v>
      </c>
      <c r="G10261" s="19">
        <v>3.42</v>
      </c>
      <c r="H10261" s="19">
        <f>E10261*Table133[[#This Row],[Price per unit]]</f>
        <v>902.88</v>
      </c>
      <c r="I10261" s="7">
        <f>(Table133[[#This Row],[Price per unit]]-Table133[[#This Row],[Cost per unit]])*Table133[[#This Row],[Volume]]</f>
        <v>240.24000000000004</v>
      </c>
    </row>
    <row r="10262" spans="1:9" x14ac:dyDescent="0.2">
      <c r="A10262" s="14">
        <v>2014</v>
      </c>
      <c r="B10262" s="17" t="s">
        <v>2420</v>
      </c>
      <c r="C10262" s="17" t="s">
        <v>2482</v>
      </c>
      <c r="D10262" s="17" t="s">
        <v>2657</v>
      </c>
      <c r="E10262" s="1">
        <v>324</v>
      </c>
      <c r="F10262" s="19">
        <v>2.75</v>
      </c>
      <c r="G10262" s="19">
        <v>3.78</v>
      </c>
      <c r="H10262" s="19">
        <f>E10262*Table133[[#This Row],[Price per unit]]</f>
        <v>1224.72</v>
      </c>
      <c r="I10262" s="7">
        <f>(Table133[[#This Row],[Price per unit]]-Table133[[#This Row],[Cost per unit]])*Table133[[#This Row],[Volume]]</f>
        <v>333.71999999999991</v>
      </c>
    </row>
    <row r="10263" spans="1:9" x14ac:dyDescent="0.2">
      <c r="A10263" s="14">
        <v>2014</v>
      </c>
      <c r="B10263" s="17" t="s">
        <v>2420</v>
      </c>
      <c r="C10263" s="17" t="s">
        <v>2482</v>
      </c>
      <c r="D10263" s="17" t="s">
        <v>2657</v>
      </c>
      <c r="E10263" s="1">
        <v>168</v>
      </c>
      <c r="F10263" s="19">
        <v>2.5499999999999998</v>
      </c>
      <c r="G10263" s="19">
        <v>3.61</v>
      </c>
      <c r="H10263" s="19">
        <f>E10263*Table133[[#This Row],[Price per unit]]</f>
        <v>606.48</v>
      </c>
      <c r="I10263" s="7">
        <f>(Table133[[#This Row],[Price per unit]]-Table133[[#This Row],[Cost per unit]])*Table133[[#This Row],[Volume]]</f>
        <v>178.08</v>
      </c>
    </row>
    <row r="10264" spans="1:9" x14ac:dyDescent="0.2">
      <c r="A10264" s="14">
        <v>2014</v>
      </c>
      <c r="B10264" s="17" t="s">
        <v>2420</v>
      </c>
      <c r="C10264" s="17" t="s">
        <v>2482</v>
      </c>
      <c r="D10264" s="17" t="s">
        <v>2657</v>
      </c>
      <c r="E10264" s="1">
        <v>240</v>
      </c>
      <c r="F10264" s="19">
        <v>2.59</v>
      </c>
      <c r="G10264" s="19">
        <v>3.42</v>
      </c>
      <c r="H10264" s="19">
        <f>E10264*Table133[[#This Row],[Price per unit]]</f>
        <v>820.8</v>
      </c>
      <c r="I10264" s="7">
        <f>(Table133[[#This Row],[Price per unit]]-Table133[[#This Row],[Cost per unit]])*Table133[[#This Row],[Volume]]</f>
        <v>199.20000000000002</v>
      </c>
    </row>
    <row r="10265" spans="1:9" x14ac:dyDescent="0.2">
      <c r="A10265" s="14">
        <v>2014</v>
      </c>
      <c r="B10265" s="17" t="s">
        <v>2420</v>
      </c>
      <c r="C10265" s="17" t="s">
        <v>2421</v>
      </c>
      <c r="D10265" s="17" t="s">
        <v>2657</v>
      </c>
      <c r="E10265" s="1">
        <v>132</v>
      </c>
      <c r="F10265" s="19">
        <v>2.52</v>
      </c>
      <c r="G10265" s="19">
        <v>2.99</v>
      </c>
      <c r="H10265" s="19">
        <f>E10265*Table133[[#This Row],[Price per unit]]</f>
        <v>394.68</v>
      </c>
      <c r="I10265" s="7">
        <f>(Table133[[#This Row],[Price per unit]]-Table133[[#This Row],[Cost per unit]])*Table133[[#This Row],[Volume]]</f>
        <v>62.040000000000028</v>
      </c>
    </row>
    <row r="10266" spans="1:9" x14ac:dyDescent="0.2">
      <c r="A10266" s="14">
        <v>2014</v>
      </c>
      <c r="B10266" s="17" t="s">
        <v>2420</v>
      </c>
      <c r="C10266" s="17" t="s">
        <v>2482</v>
      </c>
      <c r="D10266" s="17" t="s">
        <v>2657</v>
      </c>
      <c r="E10266" s="1">
        <v>396</v>
      </c>
      <c r="F10266" s="19">
        <v>2.4900000000000002</v>
      </c>
      <c r="G10266" s="19">
        <v>3.75</v>
      </c>
      <c r="H10266" s="19">
        <f>E10266*Table133[[#This Row],[Price per unit]]</f>
        <v>1485</v>
      </c>
      <c r="I10266" s="7">
        <f>(Table133[[#This Row],[Price per unit]]-Table133[[#This Row],[Cost per unit]])*Table133[[#This Row],[Volume]]</f>
        <v>498.95999999999992</v>
      </c>
    </row>
    <row r="10267" spans="1:9" x14ac:dyDescent="0.2">
      <c r="A10267" s="14">
        <v>2014</v>
      </c>
      <c r="B10267" s="17" t="s">
        <v>2420</v>
      </c>
      <c r="C10267" s="17" t="s">
        <v>2482</v>
      </c>
      <c r="D10267" s="17" t="s">
        <v>2657</v>
      </c>
      <c r="E10267" s="1">
        <v>204</v>
      </c>
      <c r="F10267" s="19">
        <v>2.66</v>
      </c>
      <c r="G10267" s="19">
        <v>3.01</v>
      </c>
      <c r="H10267" s="19">
        <f>E10267*Table133[[#This Row],[Price per unit]]</f>
        <v>614.04</v>
      </c>
      <c r="I10267" s="7">
        <f>(Table133[[#This Row],[Price per unit]]-Table133[[#This Row],[Cost per unit]])*Table133[[#This Row],[Volume]]</f>
        <v>71.39999999999992</v>
      </c>
    </row>
    <row r="10268" spans="1:9" x14ac:dyDescent="0.2">
      <c r="A10268" s="14">
        <v>2014</v>
      </c>
      <c r="B10268" s="17" t="s">
        <v>2420</v>
      </c>
      <c r="C10268" s="17" t="s">
        <v>2482</v>
      </c>
      <c r="D10268" s="17" t="s">
        <v>2657</v>
      </c>
      <c r="E10268" s="1">
        <v>432</v>
      </c>
      <c r="F10268" s="19">
        <v>2.4300000000000002</v>
      </c>
      <c r="G10268" s="19">
        <v>3.37</v>
      </c>
      <c r="H10268" s="19">
        <f>E10268*Table133[[#This Row],[Price per unit]]</f>
        <v>1455.8400000000001</v>
      </c>
      <c r="I10268" s="7">
        <f>(Table133[[#This Row],[Price per unit]]-Table133[[#This Row],[Cost per unit]])*Table133[[#This Row],[Volume]]</f>
        <v>406.08</v>
      </c>
    </row>
    <row r="10269" spans="1:9" x14ac:dyDescent="0.2">
      <c r="A10269" s="14">
        <v>2014</v>
      </c>
      <c r="B10269" s="17" t="s">
        <v>2420</v>
      </c>
      <c r="C10269" s="17" t="s">
        <v>2482</v>
      </c>
      <c r="D10269" s="17" t="s">
        <v>2657</v>
      </c>
      <c r="E10269" s="1">
        <v>600</v>
      </c>
      <c r="F10269" s="19">
        <v>2.4</v>
      </c>
      <c r="G10269" s="19">
        <v>3.11</v>
      </c>
      <c r="H10269" s="19">
        <f>E10269*Table133[[#This Row],[Price per unit]]</f>
        <v>1866</v>
      </c>
      <c r="I10269" s="7">
        <f>(Table133[[#This Row],[Price per unit]]-Table133[[#This Row],[Cost per unit]])*Table133[[#This Row],[Volume]]</f>
        <v>426</v>
      </c>
    </row>
    <row r="10270" spans="1:9" x14ac:dyDescent="0.2">
      <c r="A10270" s="14">
        <v>2014</v>
      </c>
      <c r="B10270" s="17" t="s">
        <v>2420</v>
      </c>
      <c r="C10270" s="17" t="s">
        <v>2482</v>
      </c>
      <c r="D10270" s="17" t="s">
        <v>2657</v>
      </c>
      <c r="E10270" s="1">
        <v>324</v>
      </c>
      <c r="F10270" s="19">
        <v>2.39</v>
      </c>
      <c r="G10270" s="19">
        <v>3.01</v>
      </c>
      <c r="H10270" s="19">
        <f>E10270*Table133[[#This Row],[Price per unit]]</f>
        <v>975.2399999999999</v>
      </c>
      <c r="I10270" s="7">
        <f>(Table133[[#This Row],[Price per unit]]-Table133[[#This Row],[Cost per unit]])*Table133[[#This Row],[Volume]]</f>
        <v>200.87999999999988</v>
      </c>
    </row>
    <row r="10271" spans="1:9" x14ac:dyDescent="0.2">
      <c r="A10271" s="14">
        <v>2014</v>
      </c>
      <c r="B10271" s="17" t="s">
        <v>2420</v>
      </c>
      <c r="C10271" s="17" t="s">
        <v>2421</v>
      </c>
      <c r="D10271" s="17" t="s">
        <v>2696</v>
      </c>
      <c r="E10271" s="1">
        <v>180</v>
      </c>
      <c r="F10271" s="19">
        <v>2.3866666666666667</v>
      </c>
      <c r="G10271" s="19">
        <v>2.93</v>
      </c>
      <c r="H10271" s="19">
        <f>E10271*Table133[[#This Row],[Price per unit]]</f>
        <v>527.4</v>
      </c>
      <c r="I10271" s="7">
        <f>(Table133[[#This Row],[Price per unit]]-Table133[[#This Row],[Cost per unit]])*Table133[[#This Row],[Volume]]</f>
        <v>97.800000000000026</v>
      </c>
    </row>
    <row r="10272" spans="1:9" x14ac:dyDescent="0.2">
      <c r="A10272" s="14">
        <v>2014</v>
      </c>
      <c r="B10272" s="17" t="s">
        <v>2420</v>
      </c>
      <c r="C10272" s="17" t="s">
        <v>2421</v>
      </c>
      <c r="D10272" s="17" t="s">
        <v>2696</v>
      </c>
      <c r="E10272" s="1">
        <v>156</v>
      </c>
      <c r="F10272" s="19">
        <v>2.4666666666666668</v>
      </c>
      <c r="G10272" s="19">
        <v>2.87</v>
      </c>
      <c r="H10272" s="19">
        <f>E10272*Table133[[#This Row],[Price per unit]]</f>
        <v>447.72</v>
      </c>
      <c r="I10272" s="7">
        <f>(Table133[[#This Row],[Price per unit]]-Table133[[#This Row],[Cost per unit]])*Table133[[#This Row],[Volume]]</f>
        <v>62.92</v>
      </c>
    </row>
    <row r="10273" spans="1:9" x14ac:dyDescent="0.2">
      <c r="A10273" s="14">
        <v>2014</v>
      </c>
      <c r="B10273" s="17" t="s">
        <v>2420</v>
      </c>
      <c r="C10273" s="17" t="s">
        <v>2421</v>
      </c>
      <c r="D10273" s="17" t="s">
        <v>2696</v>
      </c>
      <c r="E10273" s="1">
        <v>180</v>
      </c>
      <c r="F10273" s="19">
        <v>2.7066666666666666</v>
      </c>
      <c r="G10273" s="19">
        <v>2.94</v>
      </c>
      <c r="H10273" s="19">
        <f>E10273*Table133[[#This Row],[Price per unit]]</f>
        <v>529.20000000000005</v>
      </c>
      <c r="I10273" s="7">
        <f>(Table133[[#This Row],[Price per unit]]-Table133[[#This Row],[Cost per unit]])*Table133[[#This Row],[Volume]]</f>
        <v>42.000000000000014</v>
      </c>
    </row>
    <row r="10274" spans="1:9" x14ac:dyDescent="0.2">
      <c r="A10274" s="14">
        <v>2014</v>
      </c>
      <c r="B10274" s="17" t="s">
        <v>2420</v>
      </c>
      <c r="C10274" s="17" t="s">
        <v>2421</v>
      </c>
      <c r="D10274" s="17" t="s">
        <v>2696</v>
      </c>
      <c r="E10274" s="1">
        <v>144</v>
      </c>
      <c r="F10274" s="19">
        <v>2.36</v>
      </c>
      <c r="G10274" s="19">
        <v>2.87</v>
      </c>
      <c r="H10274" s="19">
        <f>E10274*Table133[[#This Row],[Price per unit]]</f>
        <v>413.28000000000003</v>
      </c>
      <c r="I10274" s="7">
        <f>(Table133[[#This Row],[Price per unit]]-Table133[[#This Row],[Cost per unit]])*Table133[[#This Row],[Volume]]</f>
        <v>73.440000000000026</v>
      </c>
    </row>
    <row r="10275" spans="1:9" x14ac:dyDescent="0.2">
      <c r="A10275" s="14">
        <v>2014</v>
      </c>
      <c r="B10275" s="17" t="s">
        <v>2420</v>
      </c>
      <c r="C10275" s="17" t="s">
        <v>2421</v>
      </c>
      <c r="D10275" s="17" t="s">
        <v>2696</v>
      </c>
      <c r="E10275" s="1">
        <v>120</v>
      </c>
      <c r="F10275" s="19">
        <v>2.58</v>
      </c>
      <c r="G10275" s="19">
        <v>2.87</v>
      </c>
      <c r="H10275" s="19">
        <f>E10275*Table133[[#This Row],[Price per unit]]</f>
        <v>344.40000000000003</v>
      </c>
      <c r="I10275" s="7">
        <f>(Table133[[#This Row],[Price per unit]]-Table133[[#This Row],[Cost per unit]])*Table133[[#This Row],[Volume]]</f>
        <v>34.800000000000004</v>
      </c>
    </row>
    <row r="10276" spans="1:9" x14ac:dyDescent="0.2">
      <c r="A10276" s="14">
        <v>2014</v>
      </c>
      <c r="B10276" s="17" t="s">
        <v>2420</v>
      </c>
      <c r="C10276" s="17" t="s">
        <v>2421</v>
      </c>
      <c r="D10276" s="17" t="s">
        <v>2696</v>
      </c>
      <c r="E10276" s="1">
        <v>168</v>
      </c>
      <c r="F10276" s="19">
        <v>2.5733333333333333</v>
      </c>
      <c r="G10276" s="19">
        <v>2.89</v>
      </c>
      <c r="H10276" s="19">
        <f>E10276*Table133[[#This Row],[Price per unit]]</f>
        <v>485.52000000000004</v>
      </c>
      <c r="I10276" s="7">
        <f>(Table133[[#This Row],[Price per unit]]-Table133[[#This Row],[Cost per unit]])*Table133[[#This Row],[Volume]]</f>
        <v>53.200000000000031</v>
      </c>
    </row>
    <row r="10277" spans="1:9" x14ac:dyDescent="0.2">
      <c r="A10277" s="14">
        <v>2014</v>
      </c>
      <c r="B10277" s="17" t="s">
        <v>2420</v>
      </c>
      <c r="C10277" s="17" t="s">
        <v>2421</v>
      </c>
      <c r="D10277" s="17" t="s">
        <v>2696</v>
      </c>
      <c r="E10277" s="1">
        <v>180</v>
      </c>
      <c r="F10277" s="19">
        <v>2.74</v>
      </c>
      <c r="G10277" s="19">
        <v>2.99</v>
      </c>
      <c r="H10277" s="19">
        <f>E10277*Table133[[#This Row],[Price per unit]]</f>
        <v>538.20000000000005</v>
      </c>
      <c r="I10277" s="7">
        <f>(Table133[[#This Row],[Price per unit]]-Table133[[#This Row],[Cost per unit]])*Table133[[#This Row],[Volume]]</f>
        <v>45</v>
      </c>
    </row>
    <row r="10278" spans="1:9" x14ac:dyDescent="0.2">
      <c r="A10278" s="14">
        <v>2014</v>
      </c>
      <c r="B10278" s="17" t="s">
        <v>2420</v>
      </c>
      <c r="C10278" s="17" t="s">
        <v>2421</v>
      </c>
      <c r="D10278" s="17" t="s">
        <v>2696</v>
      </c>
      <c r="E10278" s="1">
        <v>168</v>
      </c>
      <c r="F10278" s="19">
        <v>2.4266666666666667</v>
      </c>
      <c r="G10278" s="19">
        <v>2.94</v>
      </c>
      <c r="H10278" s="19">
        <f>E10278*Table133[[#This Row],[Price per unit]]</f>
        <v>493.92</v>
      </c>
      <c r="I10278" s="7">
        <f>(Table133[[#This Row],[Price per unit]]-Table133[[#This Row],[Cost per unit]])*Table133[[#This Row],[Volume]]</f>
        <v>86.239999999999981</v>
      </c>
    </row>
    <row r="10279" spans="1:9" x14ac:dyDescent="0.2">
      <c r="A10279" s="14">
        <v>2014</v>
      </c>
      <c r="B10279" s="17" t="s">
        <v>2420</v>
      </c>
      <c r="C10279" s="17" t="s">
        <v>2421</v>
      </c>
      <c r="D10279" s="17" t="s">
        <v>2696</v>
      </c>
      <c r="E10279" s="1">
        <v>132</v>
      </c>
      <c r="F10279" s="19">
        <v>2.6933333333333334</v>
      </c>
      <c r="G10279" s="19">
        <v>2.97</v>
      </c>
      <c r="H10279" s="19">
        <f>E10279*Table133[[#This Row],[Price per unit]]</f>
        <v>392.04</v>
      </c>
      <c r="I10279" s="7">
        <f>(Table133[[#This Row],[Price per unit]]-Table133[[#This Row],[Cost per unit]])*Table133[[#This Row],[Volume]]</f>
        <v>36.520000000000024</v>
      </c>
    </row>
    <row r="10280" spans="1:9" x14ac:dyDescent="0.2">
      <c r="A10280" s="14">
        <v>2014</v>
      </c>
      <c r="B10280" s="17" t="s">
        <v>2420</v>
      </c>
      <c r="C10280" s="17" t="s">
        <v>2421</v>
      </c>
      <c r="D10280" s="17" t="s">
        <v>2696</v>
      </c>
      <c r="E10280" s="1">
        <v>144</v>
      </c>
      <c r="F10280" s="19">
        <v>2.2933333333333334</v>
      </c>
      <c r="G10280" s="19">
        <v>2.95</v>
      </c>
      <c r="H10280" s="19">
        <f>E10280*Table133[[#This Row],[Price per unit]]</f>
        <v>424.8</v>
      </c>
      <c r="I10280" s="7">
        <f>(Table133[[#This Row],[Price per unit]]-Table133[[#This Row],[Cost per unit]])*Table133[[#This Row],[Volume]]</f>
        <v>94.56</v>
      </c>
    </row>
    <row r="10281" spans="1:9" x14ac:dyDescent="0.2">
      <c r="A10281" s="14">
        <v>2014</v>
      </c>
      <c r="B10281" s="17" t="s">
        <v>2420</v>
      </c>
      <c r="C10281" s="17" t="s">
        <v>2421</v>
      </c>
      <c r="D10281" s="17" t="s">
        <v>2696</v>
      </c>
      <c r="E10281" s="1">
        <v>156</v>
      </c>
      <c r="F10281" s="19">
        <v>2.4533333333333331</v>
      </c>
      <c r="G10281" s="19">
        <v>2.87</v>
      </c>
      <c r="H10281" s="19">
        <f>E10281*Table133[[#This Row],[Price per unit]]</f>
        <v>447.72</v>
      </c>
      <c r="I10281" s="7">
        <f>(Table133[[#This Row],[Price per unit]]-Table133[[#This Row],[Cost per unit]])*Table133[[#This Row],[Volume]]</f>
        <v>65.000000000000043</v>
      </c>
    </row>
    <row r="10282" spans="1:9" x14ac:dyDescent="0.2">
      <c r="A10282" s="14">
        <v>2014</v>
      </c>
      <c r="B10282" s="17" t="s">
        <v>2420</v>
      </c>
      <c r="C10282" s="17" t="s">
        <v>2421</v>
      </c>
      <c r="D10282" s="17" t="s">
        <v>2696</v>
      </c>
      <c r="E10282" s="1">
        <v>180</v>
      </c>
      <c r="F10282" s="19">
        <v>2.5333333333333332</v>
      </c>
      <c r="G10282" s="19">
        <v>2.96</v>
      </c>
      <c r="H10282" s="19">
        <f>E10282*Table133[[#This Row],[Price per unit]]</f>
        <v>532.79999999999995</v>
      </c>
      <c r="I10282" s="7">
        <f>(Table133[[#This Row],[Price per unit]]-Table133[[#This Row],[Cost per unit]])*Table133[[#This Row],[Volume]]</f>
        <v>76.800000000000011</v>
      </c>
    </row>
    <row r="10283" spans="1:9" x14ac:dyDescent="0.2">
      <c r="A10283" s="14">
        <v>2014</v>
      </c>
      <c r="B10283" s="17" t="s">
        <v>2420</v>
      </c>
      <c r="C10283" s="17" t="s">
        <v>2421</v>
      </c>
      <c r="D10283" s="17" t="s">
        <v>2696</v>
      </c>
      <c r="E10283" s="1">
        <v>120</v>
      </c>
      <c r="F10283" s="19">
        <v>2.8</v>
      </c>
      <c r="G10283" s="19">
        <v>2.97</v>
      </c>
      <c r="H10283" s="19">
        <f>E10283*Table133[[#This Row],[Price per unit]]</f>
        <v>356.40000000000003</v>
      </c>
      <c r="I10283" s="7">
        <f>(Table133[[#This Row],[Price per unit]]-Table133[[#This Row],[Cost per unit]])*Table133[[#This Row],[Volume]]</f>
        <v>20.400000000000045</v>
      </c>
    </row>
    <row r="10284" spans="1:9" x14ac:dyDescent="0.2">
      <c r="A10284" s="14">
        <v>2014</v>
      </c>
      <c r="B10284" s="17" t="s">
        <v>2420</v>
      </c>
      <c r="C10284" s="17" t="s">
        <v>2421</v>
      </c>
      <c r="D10284" s="17" t="s">
        <v>2696</v>
      </c>
      <c r="E10284" s="1">
        <v>168</v>
      </c>
      <c r="F10284" s="19">
        <v>2.3133333333333335</v>
      </c>
      <c r="G10284" s="19">
        <v>2.89</v>
      </c>
      <c r="H10284" s="19">
        <f>E10284*Table133[[#This Row],[Price per unit]]</f>
        <v>485.52000000000004</v>
      </c>
      <c r="I10284" s="7">
        <f>(Table133[[#This Row],[Price per unit]]-Table133[[#This Row],[Cost per unit]])*Table133[[#This Row],[Volume]]</f>
        <v>96.88</v>
      </c>
    </row>
    <row r="10285" spans="1:9" x14ac:dyDescent="0.2">
      <c r="A10285" s="14">
        <v>2014</v>
      </c>
      <c r="B10285" s="17" t="s">
        <v>2420</v>
      </c>
      <c r="C10285" s="17" t="s">
        <v>2421</v>
      </c>
      <c r="D10285" s="17" t="s">
        <v>2696</v>
      </c>
      <c r="E10285" s="1">
        <v>144</v>
      </c>
      <c r="F10285" s="19">
        <v>2.6866666666666665</v>
      </c>
      <c r="G10285" s="19">
        <v>3</v>
      </c>
      <c r="H10285" s="19">
        <f>E10285*Table133[[#This Row],[Price per unit]]</f>
        <v>432</v>
      </c>
      <c r="I10285" s="7">
        <f>(Table133[[#This Row],[Price per unit]]-Table133[[#This Row],[Cost per unit]])*Table133[[#This Row],[Volume]]</f>
        <v>45.120000000000019</v>
      </c>
    </row>
    <row r="10286" spans="1:9" x14ac:dyDescent="0.2">
      <c r="A10286" s="14">
        <v>2014</v>
      </c>
      <c r="B10286" s="17" t="s">
        <v>2420</v>
      </c>
      <c r="C10286" s="17" t="s">
        <v>2421</v>
      </c>
      <c r="D10286" s="17" t="s">
        <v>2696</v>
      </c>
      <c r="E10286" s="1">
        <v>120</v>
      </c>
      <c r="F10286" s="19">
        <v>2.38</v>
      </c>
      <c r="G10286" s="19">
        <v>2.87</v>
      </c>
      <c r="H10286" s="19">
        <f>E10286*Table133[[#This Row],[Price per unit]]</f>
        <v>344.40000000000003</v>
      </c>
      <c r="I10286" s="7">
        <f>(Table133[[#This Row],[Price per unit]]-Table133[[#This Row],[Cost per unit]])*Table133[[#This Row],[Volume]]</f>
        <v>58.800000000000026</v>
      </c>
    </row>
    <row r="10287" spans="1:9" x14ac:dyDescent="0.2">
      <c r="A10287" s="14">
        <v>2014</v>
      </c>
      <c r="B10287" s="17" t="s">
        <v>2420</v>
      </c>
      <c r="C10287" s="17" t="s">
        <v>2421</v>
      </c>
      <c r="D10287" s="17" t="s">
        <v>2696</v>
      </c>
      <c r="E10287" s="1">
        <v>180</v>
      </c>
      <c r="F10287" s="19">
        <v>2.6266666666666665</v>
      </c>
      <c r="G10287" s="19">
        <v>3</v>
      </c>
      <c r="H10287" s="19">
        <f>E10287*Table133[[#This Row],[Price per unit]]</f>
        <v>540</v>
      </c>
      <c r="I10287" s="7">
        <f>(Table133[[#This Row],[Price per unit]]-Table133[[#This Row],[Cost per unit]])*Table133[[#This Row],[Volume]]</f>
        <v>67.200000000000031</v>
      </c>
    </row>
    <row r="10288" spans="1:9" x14ac:dyDescent="0.2">
      <c r="A10288" s="14">
        <v>2014</v>
      </c>
      <c r="B10288" s="17" t="s">
        <v>2420</v>
      </c>
      <c r="C10288" s="17" t="s">
        <v>2421</v>
      </c>
      <c r="D10288" s="17" t="s">
        <v>2696</v>
      </c>
      <c r="E10288" s="1">
        <v>132</v>
      </c>
      <c r="F10288" s="19">
        <v>2.6533333333333333</v>
      </c>
      <c r="G10288" s="19">
        <v>2.95</v>
      </c>
      <c r="H10288" s="19">
        <f>E10288*Table133[[#This Row],[Price per unit]]</f>
        <v>389.40000000000003</v>
      </c>
      <c r="I10288" s="7">
        <f>(Table133[[#This Row],[Price per unit]]-Table133[[#This Row],[Cost per unit]])*Table133[[#This Row],[Volume]]</f>
        <v>39.160000000000025</v>
      </c>
    </row>
    <row r="10289" spans="1:9" x14ac:dyDescent="0.2">
      <c r="A10289" s="14">
        <v>2014</v>
      </c>
      <c r="B10289" s="17" t="s">
        <v>2420</v>
      </c>
      <c r="C10289" s="17" t="s">
        <v>2421</v>
      </c>
      <c r="D10289" s="17" t="s">
        <v>2696</v>
      </c>
      <c r="E10289" s="1">
        <v>180</v>
      </c>
      <c r="F10289" s="19">
        <v>2.2999999999999998</v>
      </c>
      <c r="G10289" s="19">
        <v>2.91</v>
      </c>
      <c r="H10289" s="19">
        <f>E10289*Table133[[#This Row],[Price per unit]]</f>
        <v>523.80000000000007</v>
      </c>
      <c r="I10289" s="7">
        <f>(Table133[[#This Row],[Price per unit]]-Table133[[#This Row],[Cost per unit]])*Table133[[#This Row],[Volume]]</f>
        <v>109.80000000000005</v>
      </c>
    </row>
    <row r="10290" spans="1:9" x14ac:dyDescent="0.2">
      <c r="A10290" s="14">
        <v>2014</v>
      </c>
      <c r="B10290" s="17" t="s">
        <v>2420</v>
      </c>
      <c r="C10290" s="17" t="s">
        <v>2421</v>
      </c>
      <c r="D10290" s="17" t="s">
        <v>2696</v>
      </c>
      <c r="E10290" s="1">
        <v>180</v>
      </c>
      <c r="F10290" s="19">
        <v>2.6933333333333334</v>
      </c>
      <c r="G10290" s="19">
        <v>2.91</v>
      </c>
      <c r="H10290" s="19">
        <f>E10290*Table133[[#This Row],[Price per unit]]</f>
        <v>523.80000000000007</v>
      </c>
      <c r="I10290" s="7">
        <f>(Table133[[#This Row],[Price per unit]]-Table133[[#This Row],[Cost per unit]])*Table133[[#This Row],[Volume]]</f>
        <v>39.000000000000021</v>
      </c>
    </row>
    <row r="10291" spans="1:9" x14ac:dyDescent="0.2">
      <c r="A10291" s="14">
        <v>2014</v>
      </c>
      <c r="B10291" s="17" t="s">
        <v>2420</v>
      </c>
      <c r="C10291" s="17" t="s">
        <v>2421</v>
      </c>
      <c r="D10291" s="17" t="s">
        <v>2696</v>
      </c>
      <c r="E10291" s="1">
        <v>132</v>
      </c>
      <c r="F10291" s="19">
        <v>2.7666666666666666</v>
      </c>
      <c r="G10291" s="19">
        <v>2.94</v>
      </c>
      <c r="H10291" s="19">
        <f>E10291*Table133[[#This Row],[Price per unit]]</f>
        <v>388.08</v>
      </c>
      <c r="I10291" s="7">
        <f>(Table133[[#This Row],[Price per unit]]-Table133[[#This Row],[Cost per unit]])*Table133[[#This Row],[Volume]]</f>
        <v>22.880000000000003</v>
      </c>
    </row>
    <row r="10292" spans="1:9" x14ac:dyDescent="0.2">
      <c r="A10292" s="14">
        <v>2014</v>
      </c>
      <c r="B10292" s="17" t="s">
        <v>2420</v>
      </c>
      <c r="C10292" s="17" t="s">
        <v>2421</v>
      </c>
      <c r="D10292" s="17" t="s">
        <v>2696</v>
      </c>
      <c r="E10292" s="1">
        <v>132</v>
      </c>
      <c r="F10292" s="19">
        <v>2.6066666666666665</v>
      </c>
      <c r="G10292" s="19">
        <v>2.94</v>
      </c>
      <c r="H10292" s="19">
        <f>E10292*Table133[[#This Row],[Price per unit]]</f>
        <v>388.08</v>
      </c>
      <c r="I10292" s="7">
        <f>(Table133[[#This Row],[Price per unit]]-Table133[[#This Row],[Cost per unit]])*Table133[[#This Row],[Volume]]</f>
        <v>44.000000000000021</v>
      </c>
    </row>
    <row r="10293" spans="1:9" x14ac:dyDescent="0.2">
      <c r="A10293" s="14">
        <v>2014</v>
      </c>
      <c r="B10293" s="17" t="s">
        <v>2420</v>
      </c>
      <c r="C10293" s="17" t="s">
        <v>2421</v>
      </c>
      <c r="D10293" s="17" t="s">
        <v>2696</v>
      </c>
      <c r="E10293" s="1">
        <v>144</v>
      </c>
      <c r="F10293" s="19">
        <v>2.7533333333333334</v>
      </c>
      <c r="G10293" s="19">
        <v>2.95</v>
      </c>
      <c r="H10293" s="19">
        <f>E10293*Table133[[#This Row],[Price per unit]]</f>
        <v>424.8</v>
      </c>
      <c r="I10293" s="7">
        <f>(Table133[[#This Row],[Price per unit]]-Table133[[#This Row],[Cost per unit]])*Table133[[#This Row],[Volume]]</f>
        <v>28.320000000000014</v>
      </c>
    </row>
    <row r="10294" spans="1:9" x14ac:dyDescent="0.2">
      <c r="A10294" s="14">
        <v>2014</v>
      </c>
      <c r="B10294" s="17" t="s">
        <v>2420</v>
      </c>
      <c r="C10294" s="17" t="s">
        <v>2421</v>
      </c>
      <c r="D10294" s="17" t="s">
        <v>2696</v>
      </c>
      <c r="E10294" s="1">
        <v>180</v>
      </c>
      <c r="F10294" s="19">
        <v>2.3333333333333335</v>
      </c>
      <c r="G10294" s="19">
        <v>2.98</v>
      </c>
      <c r="H10294" s="19">
        <f>E10294*Table133[[#This Row],[Price per unit]]</f>
        <v>536.4</v>
      </c>
      <c r="I10294" s="7">
        <f>(Table133[[#This Row],[Price per unit]]-Table133[[#This Row],[Cost per unit]])*Table133[[#This Row],[Volume]]</f>
        <v>116.39999999999998</v>
      </c>
    </row>
    <row r="10295" spans="1:9" x14ac:dyDescent="0.2">
      <c r="A10295" s="14">
        <v>2014</v>
      </c>
      <c r="B10295" s="17" t="s">
        <v>2420</v>
      </c>
      <c r="C10295" s="17" t="s">
        <v>2421</v>
      </c>
      <c r="D10295" s="17" t="s">
        <v>3822</v>
      </c>
      <c r="E10295" s="1">
        <v>120</v>
      </c>
      <c r="F10295" s="19">
        <v>2.5333333333333332</v>
      </c>
      <c r="G10295" s="19">
        <v>2.93</v>
      </c>
      <c r="H10295" s="19">
        <f>E10295*Table133[[#This Row],[Price per unit]]</f>
        <v>351.6</v>
      </c>
      <c r="I10295" s="7">
        <f>(Table133[[#This Row],[Price per unit]]-Table133[[#This Row],[Cost per unit]])*Table133[[#This Row],[Volume]]</f>
        <v>47.600000000000037</v>
      </c>
    </row>
    <row r="10296" spans="1:9" x14ac:dyDescent="0.2">
      <c r="A10296" s="14">
        <v>2014</v>
      </c>
      <c r="B10296" s="17" t="s">
        <v>2420</v>
      </c>
      <c r="C10296" s="17" t="s">
        <v>2421</v>
      </c>
      <c r="D10296" s="17" t="s">
        <v>3822</v>
      </c>
      <c r="E10296" s="1">
        <v>180</v>
      </c>
      <c r="F10296" s="19">
        <v>2.42</v>
      </c>
      <c r="G10296" s="19">
        <v>2.89</v>
      </c>
      <c r="H10296" s="19">
        <f>E10296*Table133[[#This Row],[Price per unit]]</f>
        <v>520.20000000000005</v>
      </c>
      <c r="I10296" s="7">
        <f>(Table133[[#This Row],[Price per unit]]-Table133[[#This Row],[Cost per unit]])*Table133[[#This Row],[Volume]]</f>
        <v>84.600000000000037</v>
      </c>
    </row>
    <row r="10297" spans="1:9" x14ac:dyDescent="0.2">
      <c r="A10297" s="14">
        <v>2014</v>
      </c>
      <c r="B10297" s="17" t="s">
        <v>2420</v>
      </c>
      <c r="C10297" s="17" t="s">
        <v>2421</v>
      </c>
      <c r="D10297" s="17" t="s">
        <v>3822</v>
      </c>
      <c r="E10297" s="1">
        <v>156</v>
      </c>
      <c r="F10297" s="19">
        <v>2.3333333333333335</v>
      </c>
      <c r="G10297" s="19">
        <v>2.87</v>
      </c>
      <c r="H10297" s="19">
        <f>E10297*Table133[[#This Row],[Price per unit]]</f>
        <v>447.72</v>
      </c>
      <c r="I10297" s="7">
        <f>(Table133[[#This Row],[Price per unit]]-Table133[[#This Row],[Cost per unit]])*Table133[[#This Row],[Volume]]</f>
        <v>83.72</v>
      </c>
    </row>
    <row r="10298" spans="1:9" x14ac:dyDescent="0.2">
      <c r="A10298" s="14">
        <v>2014</v>
      </c>
      <c r="B10298" s="17" t="s">
        <v>2420</v>
      </c>
      <c r="C10298" s="17" t="s">
        <v>2421</v>
      </c>
      <c r="D10298" s="17" t="s">
        <v>2696</v>
      </c>
      <c r="E10298" s="1">
        <v>132</v>
      </c>
      <c r="F10298" s="19">
        <v>2.4466666666666668</v>
      </c>
      <c r="G10298" s="19">
        <v>2.95</v>
      </c>
      <c r="H10298" s="19">
        <f>E10298*Table133[[#This Row],[Price per unit]]</f>
        <v>389.40000000000003</v>
      </c>
      <c r="I10298" s="7">
        <f>(Table133[[#This Row],[Price per unit]]-Table133[[#This Row],[Cost per unit]])*Table133[[#This Row],[Volume]]</f>
        <v>66.440000000000012</v>
      </c>
    </row>
    <row r="10299" spans="1:9" x14ac:dyDescent="0.2">
      <c r="A10299" s="14">
        <v>2014</v>
      </c>
      <c r="B10299" s="17" t="s">
        <v>2420</v>
      </c>
      <c r="C10299" s="17" t="s">
        <v>2421</v>
      </c>
      <c r="D10299" s="17" t="s">
        <v>2696</v>
      </c>
      <c r="E10299" s="1">
        <v>144</v>
      </c>
      <c r="F10299" s="19">
        <v>2.5533333333333332</v>
      </c>
      <c r="G10299" s="19">
        <v>2.9</v>
      </c>
      <c r="H10299" s="19">
        <f>E10299*Table133[[#This Row],[Price per unit]]</f>
        <v>417.59999999999997</v>
      </c>
      <c r="I10299" s="7">
        <f>(Table133[[#This Row],[Price per unit]]-Table133[[#This Row],[Cost per unit]])*Table133[[#This Row],[Volume]]</f>
        <v>49.92</v>
      </c>
    </row>
    <row r="10300" spans="1:9" x14ac:dyDescent="0.2">
      <c r="A10300" s="14">
        <v>2014</v>
      </c>
      <c r="B10300" s="17" t="s">
        <v>2420</v>
      </c>
      <c r="C10300" s="17" t="s">
        <v>2421</v>
      </c>
      <c r="D10300" s="17" t="s">
        <v>2696</v>
      </c>
      <c r="E10300" s="1">
        <v>168</v>
      </c>
      <c r="F10300" s="19">
        <v>2.4</v>
      </c>
      <c r="G10300" s="19">
        <v>2.96</v>
      </c>
      <c r="H10300" s="19">
        <f>E10300*Table133[[#This Row],[Price per unit]]</f>
        <v>497.28</v>
      </c>
      <c r="I10300" s="7">
        <f>(Table133[[#This Row],[Price per unit]]-Table133[[#This Row],[Cost per unit]])*Table133[[#This Row],[Volume]]</f>
        <v>94.080000000000013</v>
      </c>
    </row>
    <row r="10301" spans="1:9" x14ac:dyDescent="0.2">
      <c r="A10301" s="14">
        <v>2014</v>
      </c>
      <c r="B10301" s="17" t="s">
        <v>2420</v>
      </c>
      <c r="C10301" s="17" t="s">
        <v>2421</v>
      </c>
      <c r="D10301" s="17" t="s">
        <v>2696</v>
      </c>
      <c r="E10301" s="1">
        <v>156</v>
      </c>
      <c r="F10301" s="19">
        <v>2.3933333333333335</v>
      </c>
      <c r="G10301" s="19">
        <v>2.9</v>
      </c>
      <c r="H10301" s="19">
        <f>E10301*Table133[[#This Row],[Price per unit]]</f>
        <v>452.4</v>
      </c>
      <c r="I10301" s="7">
        <f>(Table133[[#This Row],[Price per unit]]-Table133[[#This Row],[Cost per unit]])*Table133[[#This Row],[Volume]]</f>
        <v>79.039999999999949</v>
      </c>
    </row>
    <row r="10302" spans="1:9" x14ac:dyDescent="0.2">
      <c r="A10302" s="14">
        <v>2014</v>
      </c>
      <c r="B10302" s="17" t="s">
        <v>2420</v>
      </c>
      <c r="C10302" s="17" t="s">
        <v>2421</v>
      </c>
      <c r="D10302" s="17" t="s">
        <v>2696</v>
      </c>
      <c r="E10302" s="1">
        <v>132</v>
      </c>
      <c r="F10302" s="19">
        <v>2.78</v>
      </c>
      <c r="G10302" s="19">
        <v>2.95</v>
      </c>
      <c r="H10302" s="19">
        <f>E10302*Table133[[#This Row],[Price per unit]]</f>
        <v>389.40000000000003</v>
      </c>
      <c r="I10302" s="7">
        <f>(Table133[[#This Row],[Price per unit]]-Table133[[#This Row],[Cost per unit]])*Table133[[#This Row],[Volume]]</f>
        <v>22.440000000000047</v>
      </c>
    </row>
    <row r="10303" spans="1:9" x14ac:dyDescent="0.2">
      <c r="A10303" s="14">
        <v>2014</v>
      </c>
      <c r="B10303" s="17" t="s">
        <v>2420</v>
      </c>
      <c r="C10303" s="17" t="s">
        <v>2421</v>
      </c>
      <c r="D10303" s="17" t="s">
        <v>2696</v>
      </c>
      <c r="E10303" s="1">
        <v>156</v>
      </c>
      <c r="F10303" s="19">
        <v>2.36</v>
      </c>
      <c r="G10303" s="19">
        <v>2.87</v>
      </c>
      <c r="H10303" s="19">
        <f>E10303*Table133[[#This Row],[Price per unit]]</f>
        <v>447.72</v>
      </c>
      <c r="I10303" s="7">
        <f>(Table133[[#This Row],[Price per unit]]-Table133[[#This Row],[Cost per unit]])*Table133[[#This Row],[Volume]]</f>
        <v>79.560000000000031</v>
      </c>
    </row>
    <row r="10304" spans="1:9" x14ac:dyDescent="0.2">
      <c r="A10304" s="14">
        <v>2014</v>
      </c>
      <c r="B10304" s="17" t="s">
        <v>2420</v>
      </c>
      <c r="C10304" s="17" t="s">
        <v>2421</v>
      </c>
      <c r="D10304" s="17" t="s">
        <v>2696</v>
      </c>
      <c r="E10304" s="1">
        <v>132</v>
      </c>
      <c r="F10304" s="19">
        <v>2.2799999999999998</v>
      </c>
      <c r="G10304" s="19">
        <v>2.87</v>
      </c>
      <c r="H10304" s="19">
        <f>E10304*Table133[[#This Row],[Price per unit]]</f>
        <v>378.84000000000003</v>
      </c>
      <c r="I10304" s="7">
        <f>(Table133[[#This Row],[Price per unit]]-Table133[[#This Row],[Cost per unit]])*Table133[[#This Row],[Volume]]</f>
        <v>77.880000000000038</v>
      </c>
    </row>
    <row r="10305" spans="1:9" x14ac:dyDescent="0.2">
      <c r="A10305" s="14">
        <v>2014</v>
      </c>
      <c r="B10305" s="17" t="s">
        <v>2420</v>
      </c>
      <c r="C10305" s="17" t="s">
        <v>2421</v>
      </c>
      <c r="D10305" s="17" t="s">
        <v>2696</v>
      </c>
      <c r="E10305" s="1">
        <v>132</v>
      </c>
      <c r="F10305" s="19">
        <v>2.5</v>
      </c>
      <c r="G10305" s="19">
        <v>2.97</v>
      </c>
      <c r="H10305" s="19">
        <f>E10305*Table133[[#This Row],[Price per unit]]</f>
        <v>392.04</v>
      </c>
      <c r="I10305" s="7">
        <f>(Table133[[#This Row],[Price per unit]]-Table133[[#This Row],[Cost per unit]])*Table133[[#This Row],[Volume]]</f>
        <v>62.040000000000028</v>
      </c>
    </row>
    <row r="10306" spans="1:9" x14ac:dyDescent="0.2">
      <c r="A10306" s="14">
        <v>2014</v>
      </c>
      <c r="B10306" s="17" t="s">
        <v>2420</v>
      </c>
      <c r="C10306" s="17" t="s">
        <v>2421</v>
      </c>
      <c r="D10306" s="17" t="s">
        <v>2696</v>
      </c>
      <c r="E10306" s="1">
        <v>180</v>
      </c>
      <c r="F10306" s="19">
        <v>2.4133333333333336</v>
      </c>
      <c r="G10306" s="19">
        <v>2.99</v>
      </c>
      <c r="H10306" s="19">
        <f>E10306*Table133[[#This Row],[Price per unit]]</f>
        <v>538.20000000000005</v>
      </c>
      <c r="I10306" s="7">
        <f>(Table133[[#This Row],[Price per unit]]-Table133[[#This Row],[Cost per unit]])*Table133[[#This Row],[Volume]]</f>
        <v>103.8</v>
      </c>
    </row>
    <row r="10307" spans="1:9" x14ac:dyDescent="0.2">
      <c r="A10307" s="14">
        <v>2014</v>
      </c>
      <c r="B10307" s="17" t="s">
        <v>2420</v>
      </c>
      <c r="C10307" s="17" t="s">
        <v>2421</v>
      </c>
      <c r="D10307" s="17" t="s">
        <v>2696</v>
      </c>
      <c r="E10307" s="1">
        <v>132</v>
      </c>
      <c r="F10307" s="19">
        <v>2.78</v>
      </c>
      <c r="G10307" s="19">
        <v>2.87</v>
      </c>
      <c r="H10307" s="19">
        <f>E10307*Table133[[#This Row],[Price per unit]]</f>
        <v>378.84000000000003</v>
      </c>
      <c r="I10307" s="7">
        <f>(Table133[[#This Row],[Price per unit]]-Table133[[#This Row],[Cost per unit]])*Table133[[#This Row],[Volume]]</f>
        <v>11.88000000000004</v>
      </c>
    </row>
    <row r="10308" spans="1:9" x14ac:dyDescent="0.2">
      <c r="A10308" s="14">
        <v>2014</v>
      </c>
      <c r="B10308" s="17" t="s">
        <v>2420</v>
      </c>
      <c r="C10308" s="17" t="s">
        <v>2421</v>
      </c>
      <c r="D10308" s="17" t="s">
        <v>2696</v>
      </c>
      <c r="E10308" s="1">
        <v>168</v>
      </c>
      <c r="F10308" s="19">
        <v>2.5333333333333332</v>
      </c>
      <c r="G10308" s="19">
        <v>2.9</v>
      </c>
      <c r="H10308" s="19">
        <f>E10308*Table133[[#This Row],[Price per unit]]</f>
        <v>487.2</v>
      </c>
      <c r="I10308" s="7">
        <f>(Table133[[#This Row],[Price per unit]]-Table133[[#This Row],[Cost per unit]])*Table133[[#This Row],[Volume]]</f>
        <v>61.600000000000009</v>
      </c>
    </row>
    <row r="10309" spans="1:9" x14ac:dyDescent="0.2">
      <c r="A10309" s="14">
        <v>2014</v>
      </c>
      <c r="B10309" s="17" t="s">
        <v>2420</v>
      </c>
      <c r="C10309" s="17" t="s">
        <v>2421</v>
      </c>
      <c r="D10309" s="17" t="s">
        <v>2696</v>
      </c>
      <c r="E10309" s="1">
        <v>180</v>
      </c>
      <c r="F10309" s="19">
        <v>2.5466666666666669</v>
      </c>
      <c r="G10309" s="19">
        <v>2.98</v>
      </c>
      <c r="H10309" s="19">
        <f>E10309*Table133[[#This Row],[Price per unit]]</f>
        <v>536.4</v>
      </c>
      <c r="I10309" s="7">
        <f>(Table133[[#This Row],[Price per unit]]-Table133[[#This Row],[Cost per unit]])*Table133[[#This Row],[Volume]]</f>
        <v>77.999999999999957</v>
      </c>
    </row>
    <row r="10310" spans="1:9" x14ac:dyDescent="0.2">
      <c r="A10310" s="14">
        <v>2014</v>
      </c>
      <c r="B10310" s="17" t="s">
        <v>2420</v>
      </c>
      <c r="C10310" s="17" t="s">
        <v>2421</v>
      </c>
      <c r="D10310" s="17" t="s">
        <v>2696</v>
      </c>
      <c r="E10310" s="1">
        <v>144</v>
      </c>
      <c r="F10310" s="19">
        <v>2.3333333333333335</v>
      </c>
      <c r="G10310" s="19">
        <v>3</v>
      </c>
      <c r="H10310" s="19">
        <f>E10310*Table133[[#This Row],[Price per unit]]</f>
        <v>432</v>
      </c>
      <c r="I10310" s="7">
        <f>(Table133[[#This Row],[Price per unit]]-Table133[[#This Row],[Cost per unit]])*Table133[[#This Row],[Volume]]</f>
        <v>95.999999999999972</v>
      </c>
    </row>
    <row r="10311" spans="1:9" x14ac:dyDescent="0.2">
      <c r="A10311" s="14">
        <v>2014</v>
      </c>
      <c r="B10311" s="17" t="s">
        <v>2420</v>
      </c>
      <c r="C10311" s="17" t="s">
        <v>2421</v>
      </c>
      <c r="D10311" s="17" t="s">
        <v>2696</v>
      </c>
      <c r="E10311" s="1">
        <v>132</v>
      </c>
      <c r="F10311" s="19">
        <v>2.38</v>
      </c>
      <c r="G10311" s="19">
        <v>2.91</v>
      </c>
      <c r="H10311" s="19">
        <f>E10311*Table133[[#This Row],[Price per unit]]</f>
        <v>384.12</v>
      </c>
      <c r="I10311" s="7">
        <f>(Table133[[#This Row],[Price per unit]]-Table133[[#This Row],[Cost per unit]])*Table133[[#This Row],[Volume]]</f>
        <v>69.960000000000036</v>
      </c>
    </row>
    <row r="10312" spans="1:9" x14ac:dyDescent="0.2">
      <c r="A10312" s="14">
        <v>2014</v>
      </c>
      <c r="B10312" s="17" t="s">
        <v>2420</v>
      </c>
      <c r="C10312" s="17" t="s">
        <v>2421</v>
      </c>
      <c r="D10312" s="17" t="s">
        <v>2696</v>
      </c>
      <c r="E10312" s="1">
        <v>120</v>
      </c>
      <c r="F10312" s="19">
        <v>2.5533333333333332</v>
      </c>
      <c r="G10312" s="19">
        <v>2.95</v>
      </c>
      <c r="H10312" s="19">
        <f>E10312*Table133[[#This Row],[Price per unit]]</f>
        <v>354</v>
      </c>
      <c r="I10312" s="7">
        <f>(Table133[[#This Row],[Price per unit]]-Table133[[#This Row],[Cost per unit]])*Table133[[#This Row],[Volume]]</f>
        <v>47.600000000000037</v>
      </c>
    </row>
    <row r="10313" spans="1:9" x14ac:dyDescent="0.2">
      <c r="A10313" s="14">
        <v>2014</v>
      </c>
      <c r="B10313" s="17" t="s">
        <v>2420</v>
      </c>
      <c r="C10313" s="17" t="s">
        <v>2421</v>
      </c>
      <c r="D10313" s="17" t="s">
        <v>2696</v>
      </c>
      <c r="E10313" s="1">
        <v>132</v>
      </c>
      <c r="F10313" s="19">
        <v>2.44</v>
      </c>
      <c r="G10313" s="19">
        <v>2.92</v>
      </c>
      <c r="H10313" s="19">
        <f>E10313*Table133[[#This Row],[Price per unit]]</f>
        <v>385.44</v>
      </c>
      <c r="I10313" s="7">
        <f>(Table133[[#This Row],[Price per unit]]-Table133[[#This Row],[Cost per unit]])*Table133[[#This Row],[Volume]]</f>
        <v>63.36</v>
      </c>
    </row>
    <row r="10314" spans="1:9" x14ac:dyDescent="0.2">
      <c r="A10314" s="14">
        <v>2014</v>
      </c>
      <c r="B10314" s="17" t="s">
        <v>2420</v>
      </c>
      <c r="C10314" s="17" t="s">
        <v>2421</v>
      </c>
      <c r="D10314" s="17" t="s">
        <v>2696</v>
      </c>
      <c r="E10314" s="1">
        <v>120</v>
      </c>
      <c r="F10314" s="19">
        <v>2.5066666666666668</v>
      </c>
      <c r="G10314" s="19">
        <v>2.95</v>
      </c>
      <c r="H10314" s="19">
        <f>E10314*Table133[[#This Row],[Price per unit]]</f>
        <v>354</v>
      </c>
      <c r="I10314" s="7">
        <f>(Table133[[#This Row],[Price per unit]]-Table133[[#This Row],[Cost per unit]])*Table133[[#This Row],[Volume]]</f>
        <v>53.2</v>
      </c>
    </row>
    <row r="10315" spans="1:9" x14ac:dyDescent="0.2">
      <c r="A10315" s="14">
        <v>2014</v>
      </c>
      <c r="B10315" s="17" t="s">
        <v>2420</v>
      </c>
      <c r="C10315" s="17" t="s">
        <v>2421</v>
      </c>
      <c r="D10315" s="17" t="s">
        <v>2696</v>
      </c>
      <c r="E10315" s="1">
        <v>156</v>
      </c>
      <c r="F10315" s="19">
        <v>2.2666666666666666</v>
      </c>
      <c r="G10315" s="19">
        <v>2.9</v>
      </c>
      <c r="H10315" s="19">
        <f>E10315*Table133[[#This Row],[Price per unit]]</f>
        <v>452.4</v>
      </c>
      <c r="I10315" s="7">
        <f>(Table133[[#This Row],[Price per unit]]-Table133[[#This Row],[Cost per unit]])*Table133[[#This Row],[Volume]]</f>
        <v>98.8</v>
      </c>
    </row>
    <row r="10316" spans="1:9" x14ac:dyDescent="0.2">
      <c r="A10316" s="14">
        <v>2014</v>
      </c>
      <c r="B10316" s="17" t="s">
        <v>2420</v>
      </c>
      <c r="C10316" s="17" t="s">
        <v>2421</v>
      </c>
      <c r="D10316" s="17" t="s">
        <v>2696</v>
      </c>
      <c r="E10316" s="1">
        <v>156</v>
      </c>
      <c r="F10316" s="19">
        <v>2.36</v>
      </c>
      <c r="G10316" s="19">
        <v>2.97</v>
      </c>
      <c r="H10316" s="19">
        <f>E10316*Table133[[#This Row],[Price per unit]]</f>
        <v>463.32000000000005</v>
      </c>
      <c r="I10316" s="7">
        <f>(Table133[[#This Row],[Price per unit]]-Table133[[#This Row],[Cost per unit]])*Table133[[#This Row],[Volume]]</f>
        <v>95.160000000000053</v>
      </c>
    </row>
    <row r="10317" spans="1:9" x14ac:dyDescent="0.2">
      <c r="A10317" s="14">
        <v>2014</v>
      </c>
      <c r="B10317" s="17" t="s">
        <v>2420</v>
      </c>
      <c r="C10317" s="17" t="s">
        <v>2421</v>
      </c>
      <c r="D10317" s="17" t="s">
        <v>2696</v>
      </c>
      <c r="E10317" s="1">
        <v>144</v>
      </c>
      <c r="F10317" s="19">
        <v>2.6666666666666665</v>
      </c>
      <c r="G10317" s="19">
        <v>2.87</v>
      </c>
      <c r="H10317" s="19">
        <f>E10317*Table133[[#This Row],[Price per unit]]</f>
        <v>413.28000000000003</v>
      </c>
      <c r="I10317" s="7">
        <f>(Table133[[#This Row],[Price per unit]]-Table133[[#This Row],[Cost per unit]])*Table133[[#This Row],[Volume]]</f>
        <v>29.280000000000037</v>
      </c>
    </row>
    <row r="10318" spans="1:9" x14ac:dyDescent="0.2">
      <c r="A10318" s="14">
        <v>2014</v>
      </c>
      <c r="B10318" s="17" t="s">
        <v>2420</v>
      </c>
      <c r="C10318" s="17" t="s">
        <v>2421</v>
      </c>
      <c r="D10318" s="17" t="s">
        <v>2696</v>
      </c>
      <c r="E10318" s="1">
        <v>120</v>
      </c>
      <c r="F10318" s="19">
        <v>2.56</v>
      </c>
      <c r="G10318" s="19">
        <v>2.92</v>
      </c>
      <c r="H10318" s="19">
        <f>E10318*Table133[[#This Row],[Price per unit]]</f>
        <v>350.4</v>
      </c>
      <c r="I10318" s="7">
        <f>(Table133[[#This Row],[Price per unit]]-Table133[[#This Row],[Cost per unit]])*Table133[[#This Row],[Volume]]</f>
        <v>43.199999999999989</v>
      </c>
    </row>
    <row r="10319" spans="1:9" x14ac:dyDescent="0.2">
      <c r="A10319" s="14">
        <v>2014</v>
      </c>
      <c r="B10319" s="17" t="s">
        <v>2420</v>
      </c>
      <c r="C10319" s="17" t="s">
        <v>2421</v>
      </c>
      <c r="D10319" s="17" t="s">
        <v>2696</v>
      </c>
      <c r="E10319" s="1">
        <v>180</v>
      </c>
      <c r="F10319" s="19">
        <v>2.2933333333333334</v>
      </c>
      <c r="G10319" s="19">
        <v>2.99</v>
      </c>
      <c r="H10319" s="19">
        <f>E10319*Table133[[#This Row],[Price per unit]]</f>
        <v>538.20000000000005</v>
      </c>
      <c r="I10319" s="7">
        <f>(Table133[[#This Row],[Price per unit]]-Table133[[#This Row],[Cost per unit]])*Table133[[#This Row],[Volume]]</f>
        <v>125.40000000000002</v>
      </c>
    </row>
    <row r="10320" spans="1:9" x14ac:dyDescent="0.2">
      <c r="A10320" s="14">
        <v>2014</v>
      </c>
      <c r="B10320" s="17" t="s">
        <v>2420</v>
      </c>
      <c r="C10320" s="17" t="s">
        <v>2421</v>
      </c>
      <c r="D10320" s="17" t="s">
        <v>2696</v>
      </c>
      <c r="E10320" s="1">
        <v>132</v>
      </c>
      <c r="F10320" s="19">
        <v>2.4866666666666668</v>
      </c>
      <c r="G10320" s="19">
        <v>2.89</v>
      </c>
      <c r="H10320" s="19">
        <f>E10320*Table133[[#This Row],[Price per unit]]</f>
        <v>381.48</v>
      </c>
      <c r="I10320" s="7">
        <f>(Table133[[#This Row],[Price per unit]]-Table133[[#This Row],[Cost per unit]])*Table133[[#This Row],[Volume]]</f>
        <v>53.239999999999995</v>
      </c>
    </row>
    <row r="10321" spans="1:9" x14ac:dyDescent="0.2">
      <c r="A10321" s="14">
        <v>2014</v>
      </c>
      <c r="B10321" s="17" t="s">
        <v>2420</v>
      </c>
      <c r="C10321" s="17" t="s">
        <v>2421</v>
      </c>
      <c r="D10321" s="17" t="s">
        <v>2696</v>
      </c>
      <c r="E10321" s="1">
        <v>132</v>
      </c>
      <c r="F10321" s="19">
        <v>2.6266666666666665</v>
      </c>
      <c r="G10321" s="19">
        <v>2.97</v>
      </c>
      <c r="H10321" s="19">
        <f>E10321*Table133[[#This Row],[Price per unit]]</f>
        <v>392.04</v>
      </c>
      <c r="I10321" s="7">
        <f>(Table133[[#This Row],[Price per unit]]-Table133[[#This Row],[Cost per unit]])*Table133[[#This Row],[Volume]]</f>
        <v>45.32000000000005</v>
      </c>
    </row>
    <row r="10322" spans="1:9" x14ac:dyDescent="0.2">
      <c r="A10322" s="14">
        <v>2014</v>
      </c>
      <c r="B10322" s="17" t="s">
        <v>2420</v>
      </c>
      <c r="C10322" s="17" t="s">
        <v>2421</v>
      </c>
      <c r="D10322" s="17" t="s">
        <v>3822</v>
      </c>
      <c r="E10322" s="1">
        <v>156</v>
      </c>
      <c r="F10322" s="19">
        <v>2.7466666666666666</v>
      </c>
      <c r="G10322" s="19">
        <v>3</v>
      </c>
      <c r="H10322" s="19">
        <f>E10322*Table133[[#This Row],[Price per unit]]</f>
        <v>468</v>
      </c>
      <c r="I10322" s="7">
        <f>(Table133[[#This Row],[Price per unit]]-Table133[[#This Row],[Cost per unit]])*Table133[[#This Row],[Volume]]</f>
        <v>39.52000000000001</v>
      </c>
    </row>
    <row r="10323" spans="1:9" x14ac:dyDescent="0.2">
      <c r="A10323" s="14">
        <v>2014</v>
      </c>
      <c r="B10323" s="17" t="s">
        <v>2420</v>
      </c>
      <c r="C10323" s="17" t="s">
        <v>2421</v>
      </c>
      <c r="D10323" s="17" t="s">
        <v>3822</v>
      </c>
      <c r="E10323" s="1">
        <v>180</v>
      </c>
      <c r="F10323" s="19">
        <v>2.66</v>
      </c>
      <c r="G10323" s="19">
        <v>2.89</v>
      </c>
      <c r="H10323" s="19">
        <f>E10323*Table133[[#This Row],[Price per unit]]</f>
        <v>520.20000000000005</v>
      </c>
      <c r="I10323" s="7">
        <f>(Table133[[#This Row],[Price per unit]]-Table133[[#This Row],[Cost per unit]])*Table133[[#This Row],[Volume]]</f>
        <v>41.4</v>
      </c>
    </row>
    <row r="10324" spans="1:9" x14ac:dyDescent="0.2">
      <c r="A10324" s="14">
        <v>2014</v>
      </c>
      <c r="B10324" s="17" t="s">
        <v>2420</v>
      </c>
      <c r="C10324" s="17" t="s">
        <v>2421</v>
      </c>
      <c r="D10324" s="17" t="s">
        <v>2696</v>
      </c>
      <c r="E10324" s="1">
        <v>120</v>
      </c>
      <c r="F10324" s="19">
        <v>2.62</v>
      </c>
      <c r="G10324" s="19">
        <v>2.92</v>
      </c>
      <c r="H10324" s="19">
        <f>E10324*Table133[[#This Row],[Price per unit]]</f>
        <v>350.4</v>
      </c>
      <c r="I10324" s="7">
        <f>(Table133[[#This Row],[Price per unit]]-Table133[[#This Row],[Cost per unit]])*Table133[[#This Row],[Volume]]</f>
        <v>35.999999999999979</v>
      </c>
    </row>
    <row r="10325" spans="1:9" x14ac:dyDescent="0.2">
      <c r="A10325" s="14">
        <v>2014</v>
      </c>
      <c r="B10325" s="17" t="s">
        <v>2420</v>
      </c>
      <c r="C10325" s="17" t="s">
        <v>2421</v>
      </c>
      <c r="D10325" s="17" t="s">
        <v>2696</v>
      </c>
      <c r="E10325" s="1">
        <v>180</v>
      </c>
      <c r="F10325" s="19">
        <v>2.2733333333333334</v>
      </c>
      <c r="G10325" s="19">
        <v>2.92</v>
      </c>
      <c r="H10325" s="19">
        <f>E10325*Table133[[#This Row],[Price per unit]]</f>
        <v>525.6</v>
      </c>
      <c r="I10325" s="7">
        <f>(Table133[[#This Row],[Price per unit]]-Table133[[#This Row],[Cost per unit]])*Table133[[#This Row],[Volume]]</f>
        <v>116.39999999999998</v>
      </c>
    </row>
    <row r="10326" spans="1:9" x14ac:dyDescent="0.2">
      <c r="A10326" s="14">
        <v>2014</v>
      </c>
      <c r="B10326" s="17" t="s">
        <v>2420</v>
      </c>
      <c r="C10326" s="17" t="s">
        <v>2421</v>
      </c>
      <c r="D10326" s="17" t="s">
        <v>2696</v>
      </c>
      <c r="E10326" s="1">
        <v>180</v>
      </c>
      <c r="F10326" s="19">
        <v>2.3333333333333335</v>
      </c>
      <c r="G10326" s="19">
        <v>2.95</v>
      </c>
      <c r="H10326" s="19">
        <f>E10326*Table133[[#This Row],[Price per unit]]</f>
        <v>531</v>
      </c>
      <c r="I10326" s="7">
        <f>(Table133[[#This Row],[Price per unit]]-Table133[[#This Row],[Cost per unit]])*Table133[[#This Row],[Volume]]</f>
        <v>111</v>
      </c>
    </row>
    <row r="10327" spans="1:9" x14ac:dyDescent="0.2">
      <c r="A10327" s="14">
        <v>2014</v>
      </c>
      <c r="B10327" s="17" t="s">
        <v>2420</v>
      </c>
      <c r="C10327" s="17" t="s">
        <v>2421</v>
      </c>
      <c r="D10327" s="17" t="s">
        <v>2696</v>
      </c>
      <c r="E10327" s="1">
        <v>168</v>
      </c>
      <c r="F10327" s="19">
        <v>2.5</v>
      </c>
      <c r="G10327" s="19">
        <v>2.99</v>
      </c>
      <c r="H10327" s="19">
        <f>E10327*Table133[[#This Row],[Price per unit]]</f>
        <v>502.32000000000005</v>
      </c>
      <c r="I10327" s="7">
        <f>(Table133[[#This Row],[Price per unit]]-Table133[[#This Row],[Cost per unit]])*Table133[[#This Row],[Volume]]</f>
        <v>82.320000000000036</v>
      </c>
    </row>
    <row r="10328" spans="1:9" x14ac:dyDescent="0.2">
      <c r="A10328" s="14">
        <v>2014</v>
      </c>
      <c r="B10328" s="17" t="s">
        <v>2420</v>
      </c>
      <c r="C10328" s="17" t="s">
        <v>2421</v>
      </c>
      <c r="D10328" s="17" t="s">
        <v>2696</v>
      </c>
      <c r="E10328" s="1">
        <v>132</v>
      </c>
      <c r="F10328" s="19">
        <v>2.6733333333333333</v>
      </c>
      <c r="G10328" s="19">
        <v>2.97</v>
      </c>
      <c r="H10328" s="19">
        <f>E10328*Table133[[#This Row],[Price per unit]]</f>
        <v>392.04</v>
      </c>
      <c r="I10328" s="7">
        <f>(Table133[[#This Row],[Price per unit]]-Table133[[#This Row],[Cost per unit]])*Table133[[#This Row],[Volume]]</f>
        <v>39.160000000000025</v>
      </c>
    </row>
    <row r="10329" spans="1:9" x14ac:dyDescent="0.2">
      <c r="A10329" s="14">
        <v>2014</v>
      </c>
      <c r="B10329" s="17" t="s">
        <v>2420</v>
      </c>
      <c r="C10329" s="17" t="s">
        <v>2421</v>
      </c>
      <c r="D10329" s="17" t="s">
        <v>2696</v>
      </c>
      <c r="E10329" s="1">
        <v>120</v>
      </c>
      <c r="F10329" s="19">
        <v>2.3066666666666666</v>
      </c>
      <c r="G10329" s="19">
        <v>2.89</v>
      </c>
      <c r="H10329" s="19">
        <f>E10329*Table133[[#This Row],[Price per unit]]</f>
        <v>346.8</v>
      </c>
      <c r="I10329" s="7">
        <f>(Table133[[#This Row],[Price per unit]]-Table133[[#This Row],[Cost per unit]])*Table133[[#This Row],[Volume]]</f>
        <v>70.000000000000014</v>
      </c>
    </row>
    <row r="10330" spans="1:9" x14ac:dyDescent="0.2">
      <c r="A10330" s="14">
        <v>2014</v>
      </c>
      <c r="B10330" s="17" t="s">
        <v>2420</v>
      </c>
      <c r="C10330" s="17" t="s">
        <v>2421</v>
      </c>
      <c r="D10330" s="17" t="s">
        <v>2696</v>
      </c>
      <c r="E10330" s="1">
        <v>168</v>
      </c>
      <c r="F10330" s="19">
        <v>2.6866666666666665</v>
      </c>
      <c r="G10330" s="19">
        <v>2.89</v>
      </c>
      <c r="H10330" s="19">
        <f>E10330*Table133[[#This Row],[Price per unit]]</f>
        <v>485.52000000000004</v>
      </c>
      <c r="I10330" s="7">
        <f>(Table133[[#This Row],[Price per unit]]-Table133[[#This Row],[Cost per unit]])*Table133[[#This Row],[Volume]]</f>
        <v>34.160000000000039</v>
      </c>
    </row>
    <row r="10331" spans="1:9" x14ac:dyDescent="0.2">
      <c r="A10331" s="14">
        <v>2014</v>
      </c>
      <c r="B10331" s="17" t="s">
        <v>2420</v>
      </c>
      <c r="C10331" s="17" t="s">
        <v>2421</v>
      </c>
      <c r="D10331" s="17" t="s">
        <v>2696</v>
      </c>
      <c r="E10331" s="1">
        <v>168</v>
      </c>
      <c r="F10331" s="19">
        <v>2.48</v>
      </c>
      <c r="G10331" s="19">
        <v>2.98</v>
      </c>
      <c r="H10331" s="19">
        <f>E10331*Table133[[#This Row],[Price per unit]]</f>
        <v>500.64</v>
      </c>
      <c r="I10331" s="7">
        <f>(Table133[[#This Row],[Price per unit]]-Table133[[#This Row],[Cost per unit]])*Table133[[#This Row],[Volume]]</f>
        <v>84</v>
      </c>
    </row>
    <row r="10332" spans="1:9" x14ac:dyDescent="0.2">
      <c r="A10332" s="14">
        <v>2014</v>
      </c>
      <c r="B10332" s="17" t="s">
        <v>2420</v>
      </c>
      <c r="C10332" s="17" t="s">
        <v>2421</v>
      </c>
      <c r="D10332" s="17" t="s">
        <v>2696</v>
      </c>
      <c r="E10332" s="1">
        <v>120</v>
      </c>
      <c r="F10332" s="19">
        <v>2.8</v>
      </c>
      <c r="G10332" s="19">
        <v>2.98</v>
      </c>
      <c r="H10332" s="19">
        <f>E10332*Table133[[#This Row],[Price per unit]]</f>
        <v>357.6</v>
      </c>
      <c r="I10332" s="7">
        <f>(Table133[[#This Row],[Price per unit]]-Table133[[#This Row],[Cost per unit]])*Table133[[#This Row],[Volume]]</f>
        <v>21.600000000000019</v>
      </c>
    </row>
    <row r="10333" spans="1:9" x14ac:dyDescent="0.2">
      <c r="A10333" s="14">
        <v>2014</v>
      </c>
      <c r="B10333" s="17" t="s">
        <v>2759</v>
      </c>
      <c r="C10333" s="17" t="s">
        <v>14</v>
      </c>
      <c r="D10333" s="17" t="s">
        <v>277</v>
      </c>
      <c r="E10333" s="1">
        <v>516</v>
      </c>
      <c r="F10333" s="19">
        <v>5.6533333333333333</v>
      </c>
      <c r="G10333" s="19">
        <v>7.73</v>
      </c>
      <c r="H10333" s="19">
        <f>E10333*Table133[[#This Row],[Price per unit]]</f>
        <v>3988.6800000000003</v>
      </c>
      <c r="I10333" s="7">
        <f>(Table133[[#This Row],[Price per unit]]-Table133[[#This Row],[Cost per unit]])*Table133[[#This Row],[Volume]]</f>
        <v>1071.5600000000002</v>
      </c>
    </row>
    <row r="10334" spans="1:9" x14ac:dyDescent="0.2">
      <c r="A10334" s="14">
        <v>2014</v>
      </c>
      <c r="B10334" s="17" t="s">
        <v>2759</v>
      </c>
      <c r="C10334" s="17" t="s">
        <v>2761</v>
      </c>
      <c r="D10334" s="17" t="s">
        <v>277</v>
      </c>
      <c r="E10334" s="1">
        <v>1620</v>
      </c>
      <c r="F10334" s="19">
        <v>0.61</v>
      </c>
      <c r="G10334" s="19">
        <v>1.17</v>
      </c>
      <c r="H10334" s="19">
        <f>E10334*Table133[[#This Row],[Price per unit]]</f>
        <v>1895.3999999999999</v>
      </c>
      <c r="I10334" s="7">
        <f>(Table133[[#This Row],[Price per unit]]-Table133[[#This Row],[Cost per unit]])*Table133[[#This Row],[Volume]]</f>
        <v>907.19999999999993</v>
      </c>
    </row>
    <row r="10335" spans="1:9" x14ac:dyDescent="0.2">
      <c r="A10335" s="14">
        <v>2014</v>
      </c>
      <c r="B10335" s="17" t="s">
        <v>2759</v>
      </c>
      <c r="C10335" s="17" t="s">
        <v>2761</v>
      </c>
      <c r="D10335" s="17" t="s">
        <v>277</v>
      </c>
      <c r="E10335" s="1">
        <v>1464</v>
      </c>
      <c r="F10335" s="19">
        <v>0.68</v>
      </c>
      <c r="G10335" s="19">
        <v>1.1599999999999999</v>
      </c>
      <c r="H10335" s="19">
        <f>E10335*Table133[[#This Row],[Price per unit]]</f>
        <v>1698.2399999999998</v>
      </c>
      <c r="I10335" s="7">
        <f>(Table133[[#This Row],[Price per unit]]-Table133[[#This Row],[Cost per unit]])*Table133[[#This Row],[Volume]]</f>
        <v>702.7199999999998</v>
      </c>
    </row>
    <row r="10336" spans="1:9" x14ac:dyDescent="0.2">
      <c r="A10336" s="14">
        <v>2014</v>
      </c>
      <c r="B10336" s="17" t="s">
        <v>2759</v>
      </c>
      <c r="C10336" s="17" t="s">
        <v>2761</v>
      </c>
      <c r="D10336" s="17" t="s">
        <v>277</v>
      </c>
      <c r="E10336" s="1">
        <v>1344</v>
      </c>
      <c r="F10336" s="19">
        <v>0.83</v>
      </c>
      <c r="G10336" s="19">
        <v>0.97</v>
      </c>
      <c r="H10336" s="19">
        <f>E10336*Table133[[#This Row],[Price per unit]]</f>
        <v>1303.68</v>
      </c>
      <c r="I10336" s="7">
        <f>(Table133[[#This Row],[Price per unit]]-Table133[[#This Row],[Cost per unit]])*Table133[[#This Row],[Volume]]</f>
        <v>188.16000000000003</v>
      </c>
    </row>
    <row r="10337" spans="1:9" x14ac:dyDescent="0.2">
      <c r="A10337" s="14">
        <v>2014</v>
      </c>
      <c r="B10337" s="17" t="s">
        <v>2759</v>
      </c>
      <c r="C10337" s="17" t="s">
        <v>2761</v>
      </c>
      <c r="D10337" s="17" t="s">
        <v>277</v>
      </c>
      <c r="E10337" s="1">
        <v>1212</v>
      </c>
      <c r="F10337" s="19">
        <v>0.61</v>
      </c>
      <c r="G10337" s="19">
        <v>1.1399999999999999</v>
      </c>
      <c r="H10337" s="19">
        <f>E10337*Table133[[#This Row],[Price per unit]]</f>
        <v>1381.6799999999998</v>
      </c>
      <c r="I10337" s="7">
        <f>(Table133[[#This Row],[Price per unit]]-Table133[[#This Row],[Cost per unit]])*Table133[[#This Row],[Volume]]</f>
        <v>642.3599999999999</v>
      </c>
    </row>
    <row r="10338" spans="1:9" x14ac:dyDescent="0.2">
      <c r="A10338" s="14">
        <v>2014</v>
      </c>
      <c r="B10338" s="17" t="s">
        <v>2759</v>
      </c>
      <c r="C10338" s="17" t="s">
        <v>2761</v>
      </c>
      <c r="D10338" s="17" t="s">
        <v>277</v>
      </c>
      <c r="E10338" s="1">
        <v>1356</v>
      </c>
      <c r="F10338" s="19">
        <v>0.74</v>
      </c>
      <c r="G10338" s="19">
        <v>0.91</v>
      </c>
      <c r="H10338" s="19">
        <f>E10338*Table133[[#This Row],[Price per unit]]</f>
        <v>1233.96</v>
      </c>
      <c r="I10338" s="7">
        <f>(Table133[[#This Row],[Price per unit]]-Table133[[#This Row],[Cost per unit]])*Table133[[#This Row],[Volume]]</f>
        <v>230.52000000000007</v>
      </c>
    </row>
    <row r="10339" spans="1:9" x14ac:dyDescent="0.2">
      <c r="A10339" s="14">
        <v>2014</v>
      </c>
      <c r="B10339" s="17" t="s">
        <v>2759</v>
      </c>
      <c r="C10339" s="17" t="s">
        <v>2761</v>
      </c>
      <c r="D10339" s="17" t="s">
        <v>277</v>
      </c>
      <c r="E10339" s="1">
        <v>1644</v>
      </c>
      <c r="F10339" s="19">
        <v>0.88</v>
      </c>
      <c r="G10339" s="19">
        <v>1.1399999999999999</v>
      </c>
      <c r="H10339" s="19">
        <f>E10339*Table133[[#This Row],[Price per unit]]</f>
        <v>1874.1599999999999</v>
      </c>
      <c r="I10339" s="7">
        <f>(Table133[[#This Row],[Price per unit]]-Table133[[#This Row],[Cost per unit]])*Table133[[#This Row],[Volume]]</f>
        <v>427.43999999999983</v>
      </c>
    </row>
    <row r="10340" spans="1:9" x14ac:dyDescent="0.2">
      <c r="A10340" s="14">
        <v>2014</v>
      </c>
      <c r="B10340" s="17" t="s">
        <v>2759</v>
      </c>
      <c r="C10340" s="17" t="s">
        <v>2761</v>
      </c>
      <c r="D10340" s="17" t="s">
        <v>277</v>
      </c>
      <c r="E10340" s="1">
        <v>1452</v>
      </c>
      <c r="F10340" s="19">
        <v>0.87</v>
      </c>
      <c r="G10340" s="19">
        <v>0.98</v>
      </c>
      <c r="H10340" s="19">
        <f>E10340*Table133[[#This Row],[Price per unit]]</f>
        <v>1422.96</v>
      </c>
      <c r="I10340" s="7">
        <f>(Table133[[#This Row],[Price per unit]]-Table133[[#This Row],[Cost per unit]])*Table133[[#This Row],[Volume]]</f>
        <v>159.71999999999997</v>
      </c>
    </row>
    <row r="10341" spans="1:9" x14ac:dyDescent="0.2">
      <c r="A10341" s="14">
        <v>2014</v>
      </c>
      <c r="B10341" s="17" t="s">
        <v>2759</v>
      </c>
      <c r="C10341" s="17" t="s">
        <v>2761</v>
      </c>
      <c r="D10341" s="17" t="s">
        <v>277</v>
      </c>
      <c r="E10341" s="1">
        <v>1272</v>
      </c>
      <c r="F10341" s="19">
        <v>0.85</v>
      </c>
      <c r="G10341" s="19">
        <v>1.18</v>
      </c>
      <c r="H10341" s="19">
        <f>E10341*Table133[[#This Row],[Price per unit]]</f>
        <v>1500.9599999999998</v>
      </c>
      <c r="I10341" s="7">
        <f>(Table133[[#This Row],[Price per unit]]-Table133[[#This Row],[Cost per unit]])*Table133[[#This Row],[Volume]]</f>
        <v>419.75999999999993</v>
      </c>
    </row>
    <row r="10342" spans="1:9" x14ac:dyDescent="0.2">
      <c r="A10342" s="14">
        <v>2014</v>
      </c>
      <c r="B10342" s="17" t="s">
        <v>2759</v>
      </c>
      <c r="C10342" s="17" t="s">
        <v>2761</v>
      </c>
      <c r="D10342" s="17" t="s">
        <v>277</v>
      </c>
      <c r="E10342" s="1">
        <v>1680</v>
      </c>
      <c r="F10342" s="19">
        <v>0.63</v>
      </c>
      <c r="G10342" s="19">
        <v>0.94</v>
      </c>
      <c r="H10342" s="19">
        <f>E10342*Table133[[#This Row],[Price per unit]]</f>
        <v>1579.1999999999998</v>
      </c>
      <c r="I10342" s="7">
        <f>(Table133[[#This Row],[Price per unit]]-Table133[[#This Row],[Cost per unit]])*Table133[[#This Row],[Volume]]</f>
        <v>520.79999999999995</v>
      </c>
    </row>
    <row r="10343" spans="1:9" x14ac:dyDescent="0.2">
      <c r="A10343" s="14">
        <v>2014</v>
      </c>
      <c r="B10343" s="17" t="s">
        <v>2759</v>
      </c>
      <c r="C10343" s="17" t="s">
        <v>2761</v>
      </c>
      <c r="D10343" s="17" t="s">
        <v>277</v>
      </c>
      <c r="E10343" s="1">
        <v>1524</v>
      </c>
      <c r="F10343" s="19">
        <v>0.83</v>
      </c>
      <c r="G10343" s="19">
        <v>1.1100000000000001</v>
      </c>
      <c r="H10343" s="19">
        <f>E10343*Table133[[#This Row],[Price per unit]]</f>
        <v>1691.64</v>
      </c>
      <c r="I10343" s="7">
        <f>(Table133[[#This Row],[Price per unit]]-Table133[[#This Row],[Cost per unit]])*Table133[[#This Row],[Volume]]</f>
        <v>426.7200000000002</v>
      </c>
    </row>
    <row r="10344" spans="1:9" x14ac:dyDescent="0.2">
      <c r="A10344" s="14">
        <v>2014</v>
      </c>
      <c r="B10344" s="17" t="s">
        <v>2759</v>
      </c>
      <c r="C10344" s="17" t="s">
        <v>2761</v>
      </c>
      <c r="D10344" s="17" t="s">
        <v>277</v>
      </c>
      <c r="E10344" s="1">
        <v>1668</v>
      </c>
      <c r="F10344" s="19">
        <v>0.7</v>
      </c>
      <c r="G10344" s="19">
        <v>1.17</v>
      </c>
      <c r="H10344" s="19">
        <f>E10344*Table133[[#This Row],[Price per unit]]</f>
        <v>1951.56</v>
      </c>
      <c r="I10344" s="7">
        <f>(Table133[[#This Row],[Price per unit]]-Table133[[#This Row],[Cost per unit]])*Table133[[#This Row],[Volume]]</f>
        <v>783.95999999999992</v>
      </c>
    </row>
    <row r="10345" spans="1:9" x14ac:dyDescent="0.2">
      <c r="A10345" s="14">
        <v>2014</v>
      </c>
      <c r="B10345" s="17" t="s">
        <v>2759</v>
      </c>
      <c r="C10345" s="17" t="s">
        <v>2761</v>
      </c>
      <c r="D10345" s="17" t="s">
        <v>277</v>
      </c>
      <c r="E10345" s="1">
        <v>1368</v>
      </c>
      <c r="F10345" s="19">
        <v>0.65</v>
      </c>
      <c r="G10345" s="19">
        <v>0.97</v>
      </c>
      <c r="H10345" s="19">
        <f>E10345*Table133[[#This Row],[Price per unit]]</f>
        <v>1326.96</v>
      </c>
      <c r="I10345" s="7">
        <f>(Table133[[#This Row],[Price per unit]]-Table133[[#This Row],[Cost per unit]])*Table133[[#This Row],[Volume]]</f>
        <v>437.75999999999993</v>
      </c>
    </row>
    <row r="10346" spans="1:9" x14ac:dyDescent="0.2">
      <c r="A10346" s="14">
        <v>2014</v>
      </c>
      <c r="B10346" s="17" t="s">
        <v>2759</v>
      </c>
      <c r="C10346" s="17" t="s">
        <v>2761</v>
      </c>
      <c r="D10346" s="17" t="s">
        <v>277</v>
      </c>
      <c r="E10346" s="1">
        <v>1332</v>
      </c>
      <c r="F10346" s="19">
        <v>0.8</v>
      </c>
      <c r="G10346" s="19">
        <v>1.04</v>
      </c>
      <c r="H10346" s="19">
        <f>E10346*Table133[[#This Row],[Price per unit]]</f>
        <v>1385.28</v>
      </c>
      <c r="I10346" s="7">
        <f>(Table133[[#This Row],[Price per unit]]-Table133[[#This Row],[Cost per unit]])*Table133[[#This Row],[Volume]]</f>
        <v>319.68</v>
      </c>
    </row>
    <row r="10347" spans="1:9" x14ac:dyDescent="0.2">
      <c r="A10347" s="14">
        <v>2014</v>
      </c>
      <c r="B10347" s="17" t="s">
        <v>2759</v>
      </c>
      <c r="C10347" s="17" t="s">
        <v>2761</v>
      </c>
      <c r="D10347" s="17" t="s">
        <v>277</v>
      </c>
      <c r="E10347" s="1">
        <v>1560</v>
      </c>
      <c r="F10347" s="19">
        <v>0.71</v>
      </c>
      <c r="G10347" s="19">
        <v>1.01</v>
      </c>
      <c r="H10347" s="19">
        <f>E10347*Table133[[#This Row],[Price per unit]]</f>
        <v>1575.6</v>
      </c>
      <c r="I10347" s="7">
        <f>(Table133[[#This Row],[Price per unit]]-Table133[[#This Row],[Cost per unit]])*Table133[[#This Row],[Volume]]</f>
        <v>468.00000000000006</v>
      </c>
    </row>
    <row r="10348" spans="1:9" x14ac:dyDescent="0.2">
      <c r="A10348" s="14">
        <v>2014</v>
      </c>
      <c r="B10348" s="17" t="s">
        <v>2759</v>
      </c>
      <c r="C10348" s="17" t="s">
        <v>2761</v>
      </c>
      <c r="D10348" s="17" t="s">
        <v>277</v>
      </c>
      <c r="E10348" s="1">
        <v>1260</v>
      </c>
      <c r="F10348" s="19">
        <v>0.83</v>
      </c>
      <c r="G10348" s="19">
        <v>1.05</v>
      </c>
      <c r="H10348" s="19">
        <f>E10348*Table133[[#This Row],[Price per unit]]</f>
        <v>1323</v>
      </c>
      <c r="I10348" s="7">
        <f>(Table133[[#This Row],[Price per unit]]-Table133[[#This Row],[Cost per unit]])*Table133[[#This Row],[Volume]]</f>
        <v>277.2000000000001</v>
      </c>
    </row>
    <row r="10349" spans="1:9" x14ac:dyDescent="0.2">
      <c r="A10349" s="14">
        <v>2014</v>
      </c>
      <c r="B10349" s="17" t="s">
        <v>2759</v>
      </c>
      <c r="C10349" s="17" t="s">
        <v>2761</v>
      </c>
      <c r="D10349" s="17" t="s">
        <v>277</v>
      </c>
      <c r="E10349" s="1">
        <v>1668</v>
      </c>
      <c r="F10349" s="19">
        <v>0.63</v>
      </c>
      <c r="G10349" s="19">
        <v>1.1499999999999999</v>
      </c>
      <c r="H10349" s="19">
        <f>E10349*Table133[[#This Row],[Price per unit]]</f>
        <v>1918.1999999999998</v>
      </c>
      <c r="I10349" s="7">
        <f>(Table133[[#This Row],[Price per unit]]-Table133[[#This Row],[Cost per unit]])*Table133[[#This Row],[Volume]]</f>
        <v>867.3599999999999</v>
      </c>
    </row>
    <row r="10350" spans="1:9" x14ac:dyDescent="0.2">
      <c r="A10350" s="14">
        <v>2014</v>
      </c>
      <c r="B10350" s="17" t="s">
        <v>2759</v>
      </c>
      <c r="C10350" s="17" t="s">
        <v>2761</v>
      </c>
      <c r="D10350" s="17" t="s">
        <v>277</v>
      </c>
      <c r="E10350" s="1">
        <v>1260</v>
      </c>
      <c r="F10350" s="19">
        <v>0.87</v>
      </c>
      <c r="G10350" s="19">
        <v>1</v>
      </c>
      <c r="H10350" s="19">
        <f>E10350*Table133[[#This Row],[Price per unit]]</f>
        <v>1260</v>
      </c>
      <c r="I10350" s="7">
        <f>(Table133[[#This Row],[Price per unit]]-Table133[[#This Row],[Cost per unit]])*Table133[[#This Row],[Volume]]</f>
        <v>163.80000000000001</v>
      </c>
    </row>
    <row r="10351" spans="1:9" x14ac:dyDescent="0.2">
      <c r="A10351" s="14">
        <v>2014</v>
      </c>
      <c r="B10351" s="17" t="s">
        <v>2759</v>
      </c>
      <c r="C10351" s="17" t="s">
        <v>2761</v>
      </c>
      <c r="D10351" s="17" t="s">
        <v>277</v>
      </c>
      <c r="E10351" s="1">
        <v>1668</v>
      </c>
      <c r="F10351" s="19">
        <v>0.68</v>
      </c>
      <c r="G10351" s="19">
        <v>1.18</v>
      </c>
      <c r="H10351" s="19">
        <f>E10351*Table133[[#This Row],[Price per unit]]</f>
        <v>1968.24</v>
      </c>
      <c r="I10351" s="7">
        <f>(Table133[[#This Row],[Price per unit]]-Table133[[#This Row],[Cost per unit]])*Table133[[#This Row],[Volume]]</f>
        <v>833.99999999999977</v>
      </c>
    </row>
    <row r="10352" spans="1:9" x14ac:dyDescent="0.2">
      <c r="A10352" s="14">
        <v>2014</v>
      </c>
      <c r="B10352" s="17" t="s">
        <v>2759</v>
      </c>
      <c r="C10352" s="17" t="s">
        <v>2761</v>
      </c>
      <c r="D10352" s="17" t="s">
        <v>277</v>
      </c>
      <c r="E10352" s="1">
        <v>1260</v>
      </c>
      <c r="F10352" s="19">
        <v>0.8</v>
      </c>
      <c r="G10352" s="19">
        <v>1.07</v>
      </c>
      <c r="H10352" s="19">
        <f>E10352*Table133[[#This Row],[Price per unit]]</f>
        <v>1348.2</v>
      </c>
      <c r="I10352" s="7">
        <f>(Table133[[#This Row],[Price per unit]]-Table133[[#This Row],[Cost per unit]])*Table133[[#This Row],[Volume]]</f>
        <v>340.20000000000005</v>
      </c>
    </row>
    <row r="10353" spans="1:9" x14ac:dyDescent="0.2">
      <c r="A10353" s="14">
        <v>2014</v>
      </c>
      <c r="B10353" s="17" t="s">
        <v>2759</v>
      </c>
      <c r="C10353" s="17" t="s">
        <v>2761</v>
      </c>
      <c r="D10353" s="17" t="s">
        <v>277</v>
      </c>
      <c r="E10353" s="1">
        <v>1548</v>
      </c>
      <c r="F10353" s="19">
        <v>0.74</v>
      </c>
      <c r="G10353" s="19">
        <v>1.17</v>
      </c>
      <c r="H10353" s="19">
        <f>E10353*Table133[[#This Row],[Price per unit]]</f>
        <v>1811.1599999999999</v>
      </c>
      <c r="I10353" s="7">
        <f>(Table133[[#This Row],[Price per unit]]-Table133[[#This Row],[Cost per unit]])*Table133[[#This Row],[Volume]]</f>
        <v>665.63999999999987</v>
      </c>
    </row>
    <row r="10354" spans="1:9" x14ac:dyDescent="0.2">
      <c r="A10354" s="14">
        <v>2014</v>
      </c>
      <c r="B10354" s="17" t="s">
        <v>2759</v>
      </c>
      <c r="C10354" s="17" t="s">
        <v>2761</v>
      </c>
      <c r="D10354" s="17" t="s">
        <v>277</v>
      </c>
      <c r="E10354" s="1">
        <v>1476</v>
      </c>
      <c r="F10354" s="19">
        <v>0.66</v>
      </c>
      <c r="G10354" s="19">
        <v>0.99</v>
      </c>
      <c r="H10354" s="19">
        <f>E10354*Table133[[#This Row],[Price per unit]]</f>
        <v>1461.24</v>
      </c>
      <c r="I10354" s="7">
        <f>(Table133[[#This Row],[Price per unit]]-Table133[[#This Row],[Cost per unit]])*Table133[[#This Row],[Volume]]</f>
        <v>487.07999999999993</v>
      </c>
    </row>
    <row r="10355" spans="1:9" x14ac:dyDescent="0.2">
      <c r="A10355" s="14">
        <v>2014</v>
      </c>
      <c r="B10355" s="17" t="s">
        <v>2759</v>
      </c>
      <c r="C10355" s="17" t="s">
        <v>2761</v>
      </c>
      <c r="D10355" s="17" t="s">
        <v>277</v>
      </c>
      <c r="E10355" s="1">
        <v>1548</v>
      </c>
      <c r="F10355" s="19">
        <v>0.78</v>
      </c>
      <c r="G10355" s="19">
        <v>1.1599999999999999</v>
      </c>
      <c r="H10355" s="19">
        <f>E10355*Table133[[#This Row],[Price per unit]]</f>
        <v>1795.6799999999998</v>
      </c>
      <c r="I10355" s="7">
        <f>(Table133[[#This Row],[Price per unit]]-Table133[[#This Row],[Cost per unit]])*Table133[[#This Row],[Volume]]</f>
        <v>588.23999999999978</v>
      </c>
    </row>
    <row r="10356" spans="1:9" x14ac:dyDescent="0.2">
      <c r="A10356" s="14">
        <v>2014</v>
      </c>
      <c r="B10356" s="17" t="s">
        <v>2759</v>
      </c>
      <c r="C10356" s="17" t="s">
        <v>2761</v>
      </c>
      <c r="D10356" s="17" t="s">
        <v>277</v>
      </c>
      <c r="E10356" s="1">
        <v>1464</v>
      </c>
      <c r="F10356" s="19">
        <v>0.74</v>
      </c>
      <c r="G10356" s="19">
        <v>1.03</v>
      </c>
      <c r="H10356" s="19">
        <f>E10356*Table133[[#This Row],[Price per unit]]</f>
        <v>1507.92</v>
      </c>
      <c r="I10356" s="7">
        <f>(Table133[[#This Row],[Price per unit]]-Table133[[#This Row],[Cost per unit]])*Table133[[#This Row],[Volume]]</f>
        <v>424.56000000000006</v>
      </c>
    </row>
    <row r="10357" spans="1:9" x14ac:dyDescent="0.2">
      <c r="A10357" s="14">
        <v>2014</v>
      </c>
      <c r="B10357" s="17" t="s">
        <v>2759</v>
      </c>
      <c r="C10357" s="17" t="s">
        <v>2761</v>
      </c>
      <c r="D10357" s="17" t="s">
        <v>277</v>
      </c>
      <c r="E10357" s="1">
        <v>1512</v>
      </c>
      <c r="F10357" s="19">
        <v>0.88</v>
      </c>
      <c r="G10357" s="19">
        <v>1.06</v>
      </c>
      <c r="H10357" s="19">
        <f>E10357*Table133[[#This Row],[Price per unit]]</f>
        <v>1602.72</v>
      </c>
      <c r="I10357" s="7">
        <f>(Table133[[#This Row],[Price per unit]]-Table133[[#This Row],[Cost per unit]])*Table133[[#This Row],[Volume]]</f>
        <v>272.16000000000008</v>
      </c>
    </row>
    <row r="10358" spans="1:9" x14ac:dyDescent="0.2">
      <c r="A10358" s="14">
        <v>2014</v>
      </c>
      <c r="B10358" s="17" t="s">
        <v>2759</v>
      </c>
      <c r="C10358" s="17" t="s">
        <v>2761</v>
      </c>
      <c r="D10358" s="17" t="s">
        <v>277</v>
      </c>
      <c r="E10358" s="1">
        <v>1476</v>
      </c>
      <c r="F10358" s="19">
        <v>0.82</v>
      </c>
      <c r="G10358" s="19">
        <v>1.1499999999999999</v>
      </c>
      <c r="H10358" s="19">
        <f>E10358*Table133[[#This Row],[Price per unit]]</f>
        <v>1697.3999999999999</v>
      </c>
      <c r="I10358" s="7">
        <f>(Table133[[#This Row],[Price per unit]]-Table133[[#This Row],[Cost per unit]])*Table133[[#This Row],[Volume]]</f>
        <v>487.07999999999993</v>
      </c>
    </row>
    <row r="10359" spans="1:9" x14ac:dyDescent="0.2">
      <c r="A10359" s="14">
        <v>2014</v>
      </c>
      <c r="B10359" s="17" t="s">
        <v>2759</v>
      </c>
      <c r="C10359" s="17" t="s">
        <v>2761</v>
      </c>
      <c r="D10359" s="17" t="s">
        <v>277</v>
      </c>
      <c r="E10359" s="1">
        <v>1200</v>
      </c>
      <c r="F10359" s="19">
        <v>0.89</v>
      </c>
      <c r="G10359" s="19">
        <v>1.1000000000000001</v>
      </c>
      <c r="H10359" s="19">
        <f>E10359*Table133[[#This Row],[Price per unit]]</f>
        <v>1320</v>
      </c>
      <c r="I10359" s="7">
        <f>(Table133[[#This Row],[Price per unit]]-Table133[[#This Row],[Cost per unit]])*Table133[[#This Row],[Volume]]</f>
        <v>252.00000000000009</v>
      </c>
    </row>
    <row r="10360" spans="1:9" x14ac:dyDescent="0.2">
      <c r="A10360" s="14">
        <v>2014</v>
      </c>
      <c r="B10360" s="17" t="s">
        <v>2759</v>
      </c>
      <c r="C10360" s="17" t="s">
        <v>2761</v>
      </c>
      <c r="D10360" s="17" t="s">
        <v>277</v>
      </c>
      <c r="E10360" s="1">
        <v>1584</v>
      </c>
      <c r="F10360" s="19">
        <v>0.75</v>
      </c>
      <c r="G10360" s="19">
        <v>1.1599999999999999</v>
      </c>
      <c r="H10360" s="19">
        <f>E10360*Table133[[#This Row],[Price per unit]]</f>
        <v>1837.4399999999998</v>
      </c>
      <c r="I10360" s="7">
        <f>(Table133[[#This Row],[Price per unit]]-Table133[[#This Row],[Cost per unit]])*Table133[[#This Row],[Volume]]</f>
        <v>649.43999999999983</v>
      </c>
    </row>
    <row r="10361" spans="1:9" x14ac:dyDescent="0.2">
      <c r="A10361" s="14">
        <v>2014</v>
      </c>
      <c r="B10361" s="17" t="s">
        <v>2759</v>
      </c>
      <c r="C10361" s="17" t="s">
        <v>2761</v>
      </c>
      <c r="D10361" s="17" t="s">
        <v>277</v>
      </c>
      <c r="E10361" s="1">
        <v>1296</v>
      </c>
      <c r="F10361" s="19">
        <v>0.65</v>
      </c>
      <c r="G10361" s="19">
        <v>1.04</v>
      </c>
      <c r="H10361" s="19">
        <f>E10361*Table133[[#This Row],[Price per unit]]</f>
        <v>1347.8400000000001</v>
      </c>
      <c r="I10361" s="7">
        <f>(Table133[[#This Row],[Price per unit]]-Table133[[#This Row],[Cost per unit]])*Table133[[#This Row],[Volume]]</f>
        <v>505.44</v>
      </c>
    </row>
    <row r="10362" spans="1:9" x14ac:dyDescent="0.2">
      <c r="A10362" s="14">
        <v>2014</v>
      </c>
      <c r="B10362" s="17" t="s">
        <v>2759</v>
      </c>
      <c r="C10362" s="17" t="s">
        <v>2761</v>
      </c>
      <c r="D10362" s="17" t="s">
        <v>277</v>
      </c>
      <c r="E10362" s="1">
        <v>1536</v>
      </c>
      <c r="F10362" s="19">
        <v>0.89</v>
      </c>
      <c r="G10362" s="19">
        <v>1.01</v>
      </c>
      <c r="H10362" s="19">
        <f>E10362*Table133[[#This Row],[Price per unit]]</f>
        <v>1551.3600000000001</v>
      </c>
      <c r="I10362" s="7">
        <f>(Table133[[#This Row],[Price per unit]]-Table133[[#This Row],[Cost per unit]])*Table133[[#This Row],[Volume]]</f>
        <v>184.32</v>
      </c>
    </row>
    <row r="10363" spans="1:9" x14ac:dyDescent="0.2">
      <c r="A10363" s="14">
        <v>2014</v>
      </c>
      <c r="B10363" s="17" t="s">
        <v>2759</v>
      </c>
      <c r="C10363" s="17" t="s">
        <v>2761</v>
      </c>
      <c r="D10363" s="17" t="s">
        <v>277</v>
      </c>
      <c r="E10363" s="1">
        <v>1620</v>
      </c>
      <c r="F10363" s="19">
        <v>0.77</v>
      </c>
      <c r="G10363" s="19">
        <v>0.95</v>
      </c>
      <c r="H10363" s="19">
        <f>E10363*Table133[[#This Row],[Price per unit]]</f>
        <v>1539</v>
      </c>
      <c r="I10363" s="7">
        <f>(Table133[[#This Row],[Price per unit]]-Table133[[#This Row],[Cost per unit]])*Table133[[#This Row],[Volume]]</f>
        <v>291.59999999999991</v>
      </c>
    </row>
    <row r="10364" spans="1:9" x14ac:dyDescent="0.2">
      <c r="A10364" s="14">
        <v>2014</v>
      </c>
      <c r="B10364" s="17" t="s">
        <v>2759</v>
      </c>
      <c r="C10364" s="17" t="s">
        <v>2761</v>
      </c>
      <c r="D10364" s="17" t="s">
        <v>277</v>
      </c>
      <c r="E10364" s="1">
        <v>1656</v>
      </c>
      <c r="F10364" s="19">
        <v>0.62</v>
      </c>
      <c r="G10364" s="19">
        <v>0.93</v>
      </c>
      <c r="H10364" s="19">
        <f>E10364*Table133[[#This Row],[Price per unit]]</f>
        <v>1540.0800000000002</v>
      </c>
      <c r="I10364" s="7">
        <f>(Table133[[#This Row],[Price per unit]]-Table133[[#This Row],[Cost per unit]])*Table133[[#This Row],[Volume]]</f>
        <v>513.36000000000013</v>
      </c>
    </row>
    <row r="10365" spans="1:9" x14ac:dyDescent="0.2">
      <c r="A10365" s="14">
        <v>2014</v>
      </c>
      <c r="B10365" s="17" t="s">
        <v>2759</v>
      </c>
      <c r="C10365" s="17" t="s">
        <v>2761</v>
      </c>
      <c r="D10365" s="17" t="s">
        <v>277</v>
      </c>
      <c r="E10365" s="1">
        <v>1668</v>
      </c>
      <c r="F10365" s="19">
        <v>0.67</v>
      </c>
      <c r="G10365" s="19">
        <v>1.01</v>
      </c>
      <c r="H10365" s="19">
        <f>E10365*Table133[[#This Row],[Price per unit]]</f>
        <v>1684.68</v>
      </c>
      <c r="I10365" s="7">
        <f>(Table133[[#This Row],[Price per unit]]-Table133[[#This Row],[Cost per unit]])*Table133[[#This Row],[Volume]]</f>
        <v>567.12</v>
      </c>
    </row>
    <row r="10366" spans="1:9" x14ac:dyDescent="0.2">
      <c r="A10366" s="14">
        <v>2014</v>
      </c>
      <c r="B10366" s="17" t="s">
        <v>2759</v>
      </c>
      <c r="C10366" s="17" t="s">
        <v>2761</v>
      </c>
      <c r="D10366" s="17" t="s">
        <v>277</v>
      </c>
      <c r="E10366" s="1">
        <v>1620</v>
      </c>
      <c r="F10366" s="19">
        <v>0.65</v>
      </c>
      <c r="G10366" s="19">
        <v>0.98</v>
      </c>
      <c r="H10366" s="19">
        <f>E10366*Table133[[#This Row],[Price per unit]]</f>
        <v>1587.6</v>
      </c>
      <c r="I10366" s="7">
        <f>(Table133[[#This Row],[Price per unit]]-Table133[[#This Row],[Cost per unit]])*Table133[[#This Row],[Volume]]</f>
        <v>534.59999999999991</v>
      </c>
    </row>
    <row r="10367" spans="1:9" x14ac:dyDescent="0.2">
      <c r="A10367" s="14">
        <v>2014</v>
      </c>
      <c r="B10367" s="17" t="s">
        <v>2759</v>
      </c>
      <c r="C10367" s="17" t="s">
        <v>2761</v>
      </c>
      <c r="D10367" s="17" t="s">
        <v>277</v>
      </c>
      <c r="E10367" s="1">
        <v>1320</v>
      </c>
      <c r="F10367" s="19">
        <v>0.68</v>
      </c>
      <c r="G10367" s="19">
        <v>0.96</v>
      </c>
      <c r="H10367" s="19">
        <f>E10367*Table133[[#This Row],[Price per unit]]</f>
        <v>1267.2</v>
      </c>
      <c r="I10367" s="7">
        <f>(Table133[[#This Row],[Price per unit]]-Table133[[#This Row],[Cost per unit]])*Table133[[#This Row],[Volume]]</f>
        <v>369.59999999999991</v>
      </c>
    </row>
    <row r="10368" spans="1:9" x14ac:dyDescent="0.2">
      <c r="A10368" s="14">
        <v>2014</v>
      </c>
      <c r="B10368" s="17" t="s">
        <v>2759</v>
      </c>
      <c r="C10368" s="17" t="s">
        <v>2761</v>
      </c>
      <c r="D10368" s="17" t="s">
        <v>277</v>
      </c>
      <c r="E10368" s="1">
        <v>1428</v>
      </c>
      <c r="F10368" s="19">
        <v>0.63</v>
      </c>
      <c r="G10368" s="19">
        <v>1.06</v>
      </c>
      <c r="H10368" s="19">
        <f>E10368*Table133[[#This Row],[Price per unit]]</f>
        <v>1513.68</v>
      </c>
      <c r="I10368" s="7">
        <f>(Table133[[#This Row],[Price per unit]]-Table133[[#This Row],[Cost per unit]])*Table133[[#This Row],[Volume]]</f>
        <v>614.04000000000008</v>
      </c>
    </row>
    <row r="10369" spans="1:9" x14ac:dyDescent="0.2">
      <c r="A10369" s="14">
        <v>2014</v>
      </c>
      <c r="B10369" s="17" t="s">
        <v>2759</v>
      </c>
      <c r="C10369" s="17" t="s">
        <v>2761</v>
      </c>
      <c r="D10369" s="17" t="s">
        <v>277</v>
      </c>
      <c r="E10369" s="1">
        <v>1344</v>
      </c>
      <c r="F10369" s="19">
        <v>0.63</v>
      </c>
      <c r="G10369" s="19">
        <v>1.2</v>
      </c>
      <c r="H10369" s="19">
        <f>E10369*Table133[[#This Row],[Price per unit]]</f>
        <v>1612.8</v>
      </c>
      <c r="I10369" s="7">
        <f>(Table133[[#This Row],[Price per unit]]-Table133[[#This Row],[Cost per unit]])*Table133[[#This Row],[Volume]]</f>
        <v>766.07999999999993</v>
      </c>
    </row>
    <row r="10370" spans="1:9" x14ac:dyDescent="0.2">
      <c r="A10370" s="14">
        <v>2014</v>
      </c>
      <c r="B10370" s="17" t="s">
        <v>2759</v>
      </c>
      <c r="C10370" s="17" t="s">
        <v>2761</v>
      </c>
      <c r="D10370" s="17" t="s">
        <v>277</v>
      </c>
      <c r="E10370" s="1">
        <v>1620</v>
      </c>
      <c r="F10370" s="19">
        <v>0.73</v>
      </c>
      <c r="G10370" s="19">
        <v>1.17</v>
      </c>
      <c r="H10370" s="19">
        <f>E10370*Table133[[#This Row],[Price per unit]]</f>
        <v>1895.3999999999999</v>
      </c>
      <c r="I10370" s="7">
        <f>(Table133[[#This Row],[Price per unit]]-Table133[[#This Row],[Cost per unit]])*Table133[[#This Row],[Volume]]</f>
        <v>712.8</v>
      </c>
    </row>
    <row r="10371" spans="1:9" x14ac:dyDescent="0.2">
      <c r="A10371" s="14">
        <v>2014</v>
      </c>
      <c r="B10371" s="17" t="s">
        <v>2759</v>
      </c>
      <c r="C10371" s="17" t="s">
        <v>2761</v>
      </c>
      <c r="D10371" s="17" t="s">
        <v>277</v>
      </c>
      <c r="E10371" s="1">
        <v>1428</v>
      </c>
      <c r="F10371" s="19">
        <v>0.81</v>
      </c>
      <c r="G10371" s="19">
        <v>1.19</v>
      </c>
      <c r="H10371" s="19">
        <f>E10371*Table133[[#This Row],[Price per unit]]</f>
        <v>1699.32</v>
      </c>
      <c r="I10371" s="7">
        <f>(Table133[[#This Row],[Price per unit]]-Table133[[#This Row],[Cost per unit]])*Table133[[#This Row],[Volume]]</f>
        <v>542.63999999999987</v>
      </c>
    </row>
    <row r="10372" spans="1:9" x14ac:dyDescent="0.2">
      <c r="A10372" s="14">
        <v>2014</v>
      </c>
      <c r="B10372" s="17" t="s">
        <v>2759</v>
      </c>
      <c r="C10372" s="17" t="s">
        <v>2761</v>
      </c>
      <c r="D10372" s="17" t="s">
        <v>277</v>
      </c>
      <c r="E10372" s="1">
        <v>1596</v>
      </c>
      <c r="F10372" s="19">
        <v>0.75</v>
      </c>
      <c r="G10372" s="19">
        <v>0.97</v>
      </c>
      <c r="H10372" s="19">
        <f>E10372*Table133[[#This Row],[Price per unit]]</f>
        <v>1548.12</v>
      </c>
      <c r="I10372" s="7">
        <f>(Table133[[#This Row],[Price per unit]]-Table133[[#This Row],[Cost per unit]])*Table133[[#This Row],[Volume]]</f>
        <v>351.11999999999995</v>
      </c>
    </row>
    <row r="10373" spans="1:9" x14ac:dyDescent="0.2">
      <c r="A10373" s="14">
        <v>2014</v>
      </c>
      <c r="B10373" s="17" t="s">
        <v>2759</v>
      </c>
      <c r="C10373" s="17" t="s">
        <v>2761</v>
      </c>
      <c r="D10373" s="17" t="s">
        <v>277</v>
      </c>
      <c r="E10373" s="1">
        <v>1224</v>
      </c>
      <c r="F10373" s="19">
        <v>0.82</v>
      </c>
      <c r="G10373" s="19">
        <v>1.02</v>
      </c>
      <c r="H10373" s="19">
        <f>E10373*Table133[[#This Row],[Price per unit]]</f>
        <v>1248.48</v>
      </c>
      <c r="I10373" s="7">
        <f>(Table133[[#This Row],[Price per unit]]-Table133[[#This Row],[Cost per unit]])*Table133[[#This Row],[Volume]]</f>
        <v>244.80000000000007</v>
      </c>
    </row>
    <row r="10374" spans="1:9" x14ac:dyDescent="0.2">
      <c r="A10374" s="14">
        <v>2014</v>
      </c>
      <c r="B10374" s="17" t="s">
        <v>2759</v>
      </c>
      <c r="C10374" s="17" t="s">
        <v>2761</v>
      </c>
      <c r="D10374" s="17" t="s">
        <v>277</v>
      </c>
      <c r="E10374" s="1">
        <v>1668</v>
      </c>
      <c r="F10374" s="19">
        <v>0.74</v>
      </c>
      <c r="G10374" s="19">
        <v>1.1299999999999999</v>
      </c>
      <c r="H10374" s="19">
        <f>E10374*Table133[[#This Row],[Price per unit]]</f>
        <v>1884.84</v>
      </c>
      <c r="I10374" s="7">
        <f>(Table133[[#This Row],[Price per unit]]-Table133[[#This Row],[Cost per unit]])*Table133[[#This Row],[Volume]]</f>
        <v>650.51999999999987</v>
      </c>
    </row>
    <row r="10375" spans="1:9" x14ac:dyDescent="0.2">
      <c r="A10375" s="14">
        <v>2014</v>
      </c>
      <c r="B10375" s="17" t="s">
        <v>2759</v>
      </c>
      <c r="C10375" s="17" t="s">
        <v>2761</v>
      </c>
      <c r="D10375" s="17" t="s">
        <v>277</v>
      </c>
      <c r="E10375" s="1">
        <v>1380</v>
      </c>
      <c r="F10375" s="19">
        <v>0.65</v>
      </c>
      <c r="G10375" s="19">
        <v>0.96</v>
      </c>
      <c r="H10375" s="19">
        <f>E10375*Table133[[#This Row],[Price per unit]]</f>
        <v>1324.8</v>
      </c>
      <c r="I10375" s="7">
        <f>(Table133[[#This Row],[Price per unit]]-Table133[[#This Row],[Cost per unit]])*Table133[[#This Row],[Volume]]</f>
        <v>427.7999999999999</v>
      </c>
    </row>
    <row r="10376" spans="1:9" x14ac:dyDescent="0.2">
      <c r="A10376" s="14">
        <v>2014</v>
      </c>
      <c r="B10376" s="17" t="s">
        <v>2759</v>
      </c>
      <c r="C10376" s="17" t="s">
        <v>2761</v>
      </c>
      <c r="D10376" s="17" t="s">
        <v>277</v>
      </c>
      <c r="E10376" s="1">
        <v>1212</v>
      </c>
      <c r="F10376" s="19">
        <v>0.75</v>
      </c>
      <c r="G10376" s="19">
        <v>1.1000000000000001</v>
      </c>
      <c r="H10376" s="19">
        <f>E10376*Table133[[#This Row],[Price per unit]]</f>
        <v>1333.2</v>
      </c>
      <c r="I10376" s="7">
        <f>(Table133[[#This Row],[Price per unit]]-Table133[[#This Row],[Cost per unit]])*Table133[[#This Row],[Volume]]</f>
        <v>424.2000000000001</v>
      </c>
    </row>
    <row r="10377" spans="1:9" x14ac:dyDescent="0.2">
      <c r="A10377" s="14">
        <v>2014</v>
      </c>
      <c r="B10377" s="17" t="s">
        <v>2759</v>
      </c>
      <c r="C10377" s="17" t="s">
        <v>2761</v>
      </c>
      <c r="D10377" s="17" t="s">
        <v>277</v>
      </c>
      <c r="E10377" s="1">
        <v>1608</v>
      </c>
      <c r="F10377" s="19">
        <v>0.89</v>
      </c>
      <c r="G10377" s="19">
        <v>1.1399999999999999</v>
      </c>
      <c r="H10377" s="19">
        <f>E10377*Table133[[#This Row],[Price per unit]]</f>
        <v>1833.12</v>
      </c>
      <c r="I10377" s="7">
        <f>(Table133[[#This Row],[Price per unit]]-Table133[[#This Row],[Cost per unit]])*Table133[[#This Row],[Volume]]</f>
        <v>401.99999999999983</v>
      </c>
    </row>
    <row r="10378" spans="1:9" x14ac:dyDescent="0.2">
      <c r="A10378" s="14">
        <v>2014</v>
      </c>
      <c r="B10378" s="17" t="s">
        <v>2759</v>
      </c>
      <c r="C10378" s="17" t="s">
        <v>2761</v>
      </c>
      <c r="D10378" s="17" t="s">
        <v>277</v>
      </c>
      <c r="E10378" s="1">
        <v>1500</v>
      </c>
      <c r="F10378" s="19">
        <v>0.65</v>
      </c>
      <c r="G10378" s="19">
        <v>1.1200000000000001</v>
      </c>
      <c r="H10378" s="19">
        <f>E10378*Table133[[#This Row],[Price per unit]]</f>
        <v>1680.0000000000002</v>
      </c>
      <c r="I10378" s="7">
        <f>(Table133[[#This Row],[Price per unit]]-Table133[[#This Row],[Cost per unit]])*Table133[[#This Row],[Volume]]</f>
        <v>705.00000000000011</v>
      </c>
    </row>
    <row r="10379" spans="1:9" x14ac:dyDescent="0.2">
      <c r="A10379" s="14">
        <v>2014</v>
      </c>
      <c r="B10379" s="17" t="s">
        <v>2759</v>
      </c>
      <c r="C10379" s="17" t="s">
        <v>2761</v>
      </c>
      <c r="D10379" s="17" t="s">
        <v>277</v>
      </c>
      <c r="E10379" s="1">
        <v>1260</v>
      </c>
      <c r="F10379" s="19">
        <v>0.82</v>
      </c>
      <c r="G10379" s="19">
        <v>1.03</v>
      </c>
      <c r="H10379" s="19">
        <f>E10379*Table133[[#This Row],[Price per unit]]</f>
        <v>1297.8</v>
      </c>
      <c r="I10379" s="7">
        <f>(Table133[[#This Row],[Price per unit]]-Table133[[#This Row],[Cost per unit]])*Table133[[#This Row],[Volume]]</f>
        <v>264.60000000000008</v>
      </c>
    </row>
    <row r="10380" spans="1:9" x14ac:dyDescent="0.2">
      <c r="A10380" s="14">
        <v>2014</v>
      </c>
      <c r="B10380" s="17" t="s">
        <v>2759</v>
      </c>
      <c r="C10380" s="17" t="s">
        <v>2761</v>
      </c>
      <c r="D10380" s="17" t="s">
        <v>277</v>
      </c>
      <c r="E10380" s="1">
        <v>1500</v>
      </c>
      <c r="F10380" s="19">
        <v>0.88</v>
      </c>
      <c r="G10380" s="19">
        <v>1.1499999999999999</v>
      </c>
      <c r="H10380" s="19">
        <f>E10380*Table133[[#This Row],[Price per unit]]</f>
        <v>1724.9999999999998</v>
      </c>
      <c r="I10380" s="7">
        <f>(Table133[[#This Row],[Price per unit]]-Table133[[#This Row],[Cost per unit]])*Table133[[#This Row],[Volume]]</f>
        <v>404.99999999999989</v>
      </c>
    </row>
    <row r="10381" spans="1:9" x14ac:dyDescent="0.2">
      <c r="A10381" s="14">
        <v>2014</v>
      </c>
      <c r="B10381" s="17" t="s">
        <v>2759</v>
      </c>
      <c r="C10381" s="17" t="s">
        <v>2761</v>
      </c>
      <c r="D10381" s="17" t="s">
        <v>277</v>
      </c>
      <c r="E10381" s="1">
        <v>1620</v>
      </c>
      <c r="F10381" s="19">
        <v>0.69</v>
      </c>
      <c r="G10381" s="19">
        <v>1.1200000000000001</v>
      </c>
      <c r="H10381" s="19">
        <f>E10381*Table133[[#This Row],[Price per unit]]</f>
        <v>1814.4</v>
      </c>
      <c r="I10381" s="7">
        <f>(Table133[[#This Row],[Price per unit]]-Table133[[#This Row],[Cost per unit]])*Table133[[#This Row],[Volume]]</f>
        <v>696.60000000000025</v>
      </c>
    </row>
    <row r="10382" spans="1:9" x14ac:dyDescent="0.2">
      <c r="A10382" s="14">
        <v>2014</v>
      </c>
      <c r="B10382" s="17" t="s">
        <v>2759</v>
      </c>
      <c r="C10382" s="17" t="s">
        <v>2761</v>
      </c>
      <c r="D10382" s="17" t="s">
        <v>277</v>
      </c>
      <c r="E10382" s="1">
        <v>1572</v>
      </c>
      <c r="F10382" s="19">
        <v>0.61</v>
      </c>
      <c r="G10382" s="19">
        <v>1.1299999999999999</v>
      </c>
      <c r="H10382" s="19">
        <f>E10382*Table133[[#This Row],[Price per unit]]</f>
        <v>1776.36</v>
      </c>
      <c r="I10382" s="7">
        <f>(Table133[[#This Row],[Price per unit]]-Table133[[#This Row],[Cost per unit]])*Table133[[#This Row],[Volume]]</f>
        <v>817.43999999999983</v>
      </c>
    </row>
    <row r="10383" spans="1:9" x14ac:dyDescent="0.2">
      <c r="A10383" s="14">
        <v>2014</v>
      </c>
      <c r="B10383" s="17" t="s">
        <v>2759</v>
      </c>
      <c r="C10383" s="17" t="s">
        <v>2761</v>
      </c>
      <c r="D10383" s="17" t="s">
        <v>277</v>
      </c>
      <c r="E10383" s="1">
        <v>1272</v>
      </c>
      <c r="F10383" s="19">
        <v>0.84</v>
      </c>
      <c r="G10383" s="19">
        <v>0.94</v>
      </c>
      <c r="H10383" s="19">
        <f>E10383*Table133[[#This Row],[Price per unit]]</f>
        <v>1195.6799999999998</v>
      </c>
      <c r="I10383" s="7">
        <f>(Table133[[#This Row],[Price per unit]]-Table133[[#This Row],[Cost per unit]])*Table133[[#This Row],[Volume]]</f>
        <v>127.19999999999997</v>
      </c>
    </row>
    <row r="10384" spans="1:9" x14ac:dyDescent="0.2">
      <c r="A10384" s="14">
        <v>2014</v>
      </c>
      <c r="B10384" s="17" t="s">
        <v>2759</v>
      </c>
      <c r="C10384" s="17" t="s">
        <v>2761</v>
      </c>
      <c r="D10384" s="17" t="s">
        <v>277</v>
      </c>
      <c r="E10384" s="1">
        <v>1608</v>
      </c>
      <c r="F10384" s="19">
        <v>0.73</v>
      </c>
      <c r="G10384" s="19">
        <v>0.99</v>
      </c>
      <c r="H10384" s="19">
        <f>E10384*Table133[[#This Row],[Price per unit]]</f>
        <v>1591.92</v>
      </c>
      <c r="I10384" s="7">
        <f>(Table133[[#This Row],[Price per unit]]-Table133[[#This Row],[Cost per unit]])*Table133[[#This Row],[Volume]]</f>
        <v>418.08000000000004</v>
      </c>
    </row>
    <row r="10385" spans="1:9" x14ac:dyDescent="0.2">
      <c r="A10385" s="14">
        <v>2014</v>
      </c>
      <c r="B10385" s="17" t="s">
        <v>2759</v>
      </c>
      <c r="C10385" s="17" t="s">
        <v>2761</v>
      </c>
      <c r="D10385" s="17" t="s">
        <v>277</v>
      </c>
      <c r="E10385" s="1">
        <v>1596</v>
      </c>
      <c r="F10385" s="19">
        <v>0.67</v>
      </c>
      <c r="G10385" s="19">
        <v>0.99</v>
      </c>
      <c r="H10385" s="19">
        <f>E10385*Table133[[#This Row],[Price per unit]]</f>
        <v>1580.04</v>
      </c>
      <c r="I10385" s="7">
        <f>(Table133[[#This Row],[Price per unit]]-Table133[[#This Row],[Cost per unit]])*Table133[[#This Row],[Volume]]</f>
        <v>510.71999999999991</v>
      </c>
    </row>
    <row r="10386" spans="1:9" x14ac:dyDescent="0.2">
      <c r="A10386" s="14">
        <v>2014</v>
      </c>
      <c r="B10386" s="17" t="s">
        <v>2759</v>
      </c>
      <c r="C10386" s="17" t="s">
        <v>2761</v>
      </c>
      <c r="D10386" s="17" t="s">
        <v>277</v>
      </c>
      <c r="E10386" s="1">
        <v>1560</v>
      </c>
      <c r="F10386" s="19">
        <v>0.82</v>
      </c>
      <c r="G10386" s="19">
        <v>1.2</v>
      </c>
      <c r="H10386" s="19">
        <f>E10386*Table133[[#This Row],[Price per unit]]</f>
        <v>1872</v>
      </c>
      <c r="I10386" s="7">
        <f>(Table133[[#This Row],[Price per unit]]-Table133[[#This Row],[Cost per unit]])*Table133[[#This Row],[Volume]]</f>
        <v>592.79999999999995</v>
      </c>
    </row>
    <row r="10387" spans="1:9" x14ac:dyDescent="0.2">
      <c r="A10387" s="14">
        <v>2014</v>
      </c>
      <c r="B10387" s="17" t="s">
        <v>2759</v>
      </c>
      <c r="C10387" s="17" t="s">
        <v>2761</v>
      </c>
      <c r="D10387" s="17" t="s">
        <v>277</v>
      </c>
      <c r="E10387" s="1">
        <v>1572</v>
      </c>
      <c r="F10387" s="19">
        <v>0.73</v>
      </c>
      <c r="G10387" s="19">
        <v>1.04</v>
      </c>
      <c r="H10387" s="19">
        <f>E10387*Table133[[#This Row],[Price per unit]]</f>
        <v>1634.88</v>
      </c>
      <c r="I10387" s="7">
        <f>(Table133[[#This Row],[Price per unit]]-Table133[[#This Row],[Cost per unit]])*Table133[[#This Row],[Volume]]</f>
        <v>487.32000000000011</v>
      </c>
    </row>
    <row r="10388" spans="1:9" x14ac:dyDescent="0.2">
      <c r="A10388" s="14">
        <v>2014</v>
      </c>
      <c r="B10388" s="17" t="s">
        <v>2759</v>
      </c>
      <c r="C10388" s="17" t="s">
        <v>2761</v>
      </c>
      <c r="D10388" s="17" t="s">
        <v>277</v>
      </c>
      <c r="E10388" s="1">
        <v>1536</v>
      </c>
      <c r="F10388" s="19">
        <v>0.67</v>
      </c>
      <c r="G10388" s="19">
        <v>1.0900000000000001</v>
      </c>
      <c r="H10388" s="19">
        <f>E10388*Table133[[#This Row],[Price per unit]]</f>
        <v>1674.2400000000002</v>
      </c>
      <c r="I10388" s="7">
        <f>(Table133[[#This Row],[Price per unit]]-Table133[[#This Row],[Cost per unit]])*Table133[[#This Row],[Volume]]</f>
        <v>645.12000000000012</v>
      </c>
    </row>
    <row r="10389" spans="1:9" x14ac:dyDescent="0.2">
      <c r="A10389" s="14">
        <v>2014</v>
      </c>
      <c r="B10389" s="17" t="s">
        <v>2759</v>
      </c>
      <c r="C10389" s="17" t="s">
        <v>2761</v>
      </c>
      <c r="D10389" s="17" t="s">
        <v>277</v>
      </c>
      <c r="E10389" s="1">
        <v>1344</v>
      </c>
      <c r="F10389" s="19">
        <v>0.66</v>
      </c>
      <c r="G10389" s="19">
        <v>1</v>
      </c>
      <c r="H10389" s="19">
        <f>E10389*Table133[[#This Row],[Price per unit]]</f>
        <v>1344</v>
      </c>
      <c r="I10389" s="7">
        <f>(Table133[[#This Row],[Price per unit]]-Table133[[#This Row],[Cost per unit]])*Table133[[#This Row],[Volume]]</f>
        <v>456.96</v>
      </c>
    </row>
    <row r="10390" spans="1:9" x14ac:dyDescent="0.2">
      <c r="A10390" s="14">
        <v>2014</v>
      </c>
      <c r="B10390" s="17" t="s">
        <v>2759</v>
      </c>
      <c r="C10390" s="17" t="s">
        <v>2761</v>
      </c>
      <c r="D10390" s="17" t="s">
        <v>277</v>
      </c>
      <c r="E10390" s="1">
        <v>1596</v>
      </c>
      <c r="F10390" s="19">
        <v>0.69</v>
      </c>
      <c r="G10390" s="19">
        <v>1.17</v>
      </c>
      <c r="H10390" s="19">
        <f>E10390*Table133[[#This Row],[Price per unit]]</f>
        <v>1867.32</v>
      </c>
      <c r="I10390" s="7">
        <f>(Table133[[#This Row],[Price per unit]]-Table133[[#This Row],[Cost per unit]])*Table133[[#This Row],[Volume]]</f>
        <v>766.07999999999993</v>
      </c>
    </row>
    <row r="10391" spans="1:9" x14ac:dyDescent="0.2">
      <c r="A10391" s="14">
        <v>2014</v>
      </c>
      <c r="B10391" s="17" t="s">
        <v>2759</v>
      </c>
      <c r="C10391" s="17" t="s">
        <v>2761</v>
      </c>
      <c r="D10391" s="17" t="s">
        <v>277</v>
      </c>
      <c r="E10391" s="1">
        <v>1320</v>
      </c>
      <c r="F10391" s="19">
        <v>0.67</v>
      </c>
      <c r="G10391" s="19">
        <v>1.1399999999999999</v>
      </c>
      <c r="H10391" s="19">
        <f>E10391*Table133[[#This Row],[Price per unit]]</f>
        <v>1504.8</v>
      </c>
      <c r="I10391" s="7">
        <f>(Table133[[#This Row],[Price per unit]]-Table133[[#This Row],[Cost per unit]])*Table133[[#This Row],[Volume]]</f>
        <v>620.39999999999986</v>
      </c>
    </row>
    <row r="10392" spans="1:9" x14ac:dyDescent="0.2">
      <c r="A10392" s="14">
        <v>2014</v>
      </c>
      <c r="B10392" s="17" t="s">
        <v>2759</v>
      </c>
      <c r="C10392" s="17" t="s">
        <v>2761</v>
      </c>
      <c r="D10392" s="17" t="s">
        <v>277</v>
      </c>
      <c r="E10392" s="1">
        <v>1260</v>
      </c>
      <c r="F10392" s="19">
        <v>0.82</v>
      </c>
      <c r="G10392" s="19">
        <v>0.91</v>
      </c>
      <c r="H10392" s="19">
        <f>E10392*Table133[[#This Row],[Price per unit]]</f>
        <v>1146.6000000000001</v>
      </c>
      <c r="I10392" s="7">
        <f>(Table133[[#This Row],[Price per unit]]-Table133[[#This Row],[Cost per unit]])*Table133[[#This Row],[Volume]]</f>
        <v>113.40000000000011</v>
      </c>
    </row>
    <row r="10393" spans="1:9" x14ac:dyDescent="0.2">
      <c r="A10393" s="14">
        <v>2014</v>
      </c>
      <c r="B10393" s="17" t="s">
        <v>2759</v>
      </c>
      <c r="C10393" s="17" t="s">
        <v>2761</v>
      </c>
      <c r="D10393" s="17" t="s">
        <v>277</v>
      </c>
      <c r="E10393" s="1">
        <v>1440</v>
      </c>
      <c r="F10393" s="19">
        <v>0.74</v>
      </c>
      <c r="G10393" s="19">
        <v>1.1499999999999999</v>
      </c>
      <c r="H10393" s="19">
        <f>E10393*Table133[[#This Row],[Price per unit]]</f>
        <v>1655.9999999999998</v>
      </c>
      <c r="I10393" s="7">
        <f>(Table133[[#This Row],[Price per unit]]-Table133[[#This Row],[Cost per unit]])*Table133[[#This Row],[Volume]]</f>
        <v>590.39999999999986</v>
      </c>
    </row>
    <row r="10394" spans="1:9" x14ac:dyDescent="0.2">
      <c r="A10394" s="14">
        <v>2014</v>
      </c>
      <c r="B10394" s="17" t="s">
        <v>2759</v>
      </c>
      <c r="C10394" s="17" t="s">
        <v>2761</v>
      </c>
      <c r="D10394" s="17" t="s">
        <v>277</v>
      </c>
      <c r="E10394" s="1">
        <v>1452</v>
      </c>
      <c r="F10394" s="19">
        <v>0.87</v>
      </c>
      <c r="G10394" s="19">
        <v>1</v>
      </c>
      <c r="H10394" s="19">
        <f>E10394*Table133[[#This Row],[Price per unit]]</f>
        <v>1452</v>
      </c>
      <c r="I10394" s="7">
        <f>(Table133[[#This Row],[Price per unit]]-Table133[[#This Row],[Cost per unit]])*Table133[[#This Row],[Volume]]</f>
        <v>188.76000000000002</v>
      </c>
    </row>
    <row r="10395" spans="1:9" x14ac:dyDescent="0.2">
      <c r="A10395" s="14">
        <v>2014</v>
      </c>
      <c r="B10395" s="17" t="s">
        <v>2759</v>
      </c>
      <c r="C10395" s="17" t="s">
        <v>2761</v>
      </c>
      <c r="D10395" s="17" t="s">
        <v>277</v>
      </c>
      <c r="E10395" s="1">
        <v>1200</v>
      </c>
      <c r="F10395" s="19">
        <v>0.79</v>
      </c>
      <c r="G10395" s="19">
        <v>1.08</v>
      </c>
      <c r="H10395" s="19">
        <f>E10395*Table133[[#This Row],[Price per unit]]</f>
        <v>1296</v>
      </c>
      <c r="I10395" s="7">
        <f>(Table133[[#This Row],[Price per unit]]-Table133[[#This Row],[Cost per unit]])*Table133[[#This Row],[Volume]]</f>
        <v>348.00000000000006</v>
      </c>
    </row>
    <row r="10396" spans="1:9" x14ac:dyDescent="0.2">
      <c r="A10396" s="14">
        <v>2014</v>
      </c>
      <c r="B10396" s="17" t="s">
        <v>2759</v>
      </c>
      <c r="C10396" s="17" t="s">
        <v>2761</v>
      </c>
      <c r="D10396" s="17" t="s">
        <v>277</v>
      </c>
      <c r="E10396" s="1">
        <v>1476</v>
      </c>
      <c r="F10396" s="19">
        <v>0.9</v>
      </c>
      <c r="G10396" s="19">
        <v>1.06</v>
      </c>
      <c r="H10396" s="19">
        <f>E10396*Table133[[#This Row],[Price per unit]]</f>
        <v>1564.5600000000002</v>
      </c>
      <c r="I10396" s="7">
        <f>(Table133[[#This Row],[Price per unit]]-Table133[[#This Row],[Cost per unit]])*Table133[[#This Row],[Volume]]</f>
        <v>236.16000000000005</v>
      </c>
    </row>
    <row r="10397" spans="1:9" x14ac:dyDescent="0.2">
      <c r="A10397" s="14">
        <v>2014</v>
      </c>
      <c r="B10397" s="17" t="s">
        <v>2759</v>
      </c>
      <c r="C10397" s="17" t="s">
        <v>2761</v>
      </c>
      <c r="D10397" s="17" t="s">
        <v>277</v>
      </c>
      <c r="E10397" s="1">
        <v>1200</v>
      </c>
      <c r="F10397" s="19">
        <v>0.78</v>
      </c>
      <c r="G10397" s="19">
        <v>1.05</v>
      </c>
      <c r="H10397" s="19">
        <f>E10397*Table133[[#This Row],[Price per unit]]</f>
        <v>1260</v>
      </c>
      <c r="I10397" s="7">
        <f>(Table133[[#This Row],[Price per unit]]-Table133[[#This Row],[Cost per unit]])*Table133[[#This Row],[Volume]]</f>
        <v>324</v>
      </c>
    </row>
    <row r="10398" spans="1:9" x14ac:dyDescent="0.2">
      <c r="A10398" s="14">
        <v>2014</v>
      </c>
      <c r="B10398" s="17" t="s">
        <v>2759</v>
      </c>
      <c r="C10398" s="17" t="s">
        <v>2761</v>
      </c>
      <c r="D10398" s="17" t="s">
        <v>277</v>
      </c>
      <c r="E10398" s="1">
        <v>1380</v>
      </c>
      <c r="F10398" s="19">
        <v>0.7</v>
      </c>
      <c r="G10398" s="19">
        <v>1.01</v>
      </c>
      <c r="H10398" s="19">
        <f>E10398*Table133[[#This Row],[Price per unit]]</f>
        <v>1393.8</v>
      </c>
      <c r="I10398" s="7">
        <f>(Table133[[#This Row],[Price per unit]]-Table133[[#This Row],[Cost per unit]])*Table133[[#This Row],[Volume]]</f>
        <v>427.80000000000007</v>
      </c>
    </row>
    <row r="10399" spans="1:9" x14ac:dyDescent="0.2">
      <c r="A10399" s="14">
        <v>2014</v>
      </c>
      <c r="B10399" s="17" t="s">
        <v>2759</v>
      </c>
      <c r="C10399" s="17" t="s">
        <v>2761</v>
      </c>
      <c r="D10399" s="17" t="s">
        <v>277</v>
      </c>
      <c r="E10399" s="1">
        <v>1368</v>
      </c>
      <c r="F10399" s="19">
        <v>0.67</v>
      </c>
      <c r="G10399" s="19">
        <v>1.02</v>
      </c>
      <c r="H10399" s="19">
        <f>E10399*Table133[[#This Row],[Price per unit]]</f>
        <v>1395.3600000000001</v>
      </c>
      <c r="I10399" s="7">
        <f>(Table133[[#This Row],[Price per unit]]-Table133[[#This Row],[Cost per unit]])*Table133[[#This Row],[Volume]]</f>
        <v>478.79999999999995</v>
      </c>
    </row>
    <row r="10400" spans="1:9" x14ac:dyDescent="0.2">
      <c r="A10400" s="14">
        <v>2014</v>
      </c>
      <c r="B10400" s="17" t="s">
        <v>2759</v>
      </c>
      <c r="C10400" s="17" t="s">
        <v>2761</v>
      </c>
      <c r="D10400" s="17" t="s">
        <v>277</v>
      </c>
      <c r="E10400" s="1">
        <v>1236</v>
      </c>
      <c r="F10400" s="19">
        <v>0.79</v>
      </c>
      <c r="G10400" s="19">
        <v>0.94</v>
      </c>
      <c r="H10400" s="19">
        <f>E10400*Table133[[#This Row],[Price per unit]]</f>
        <v>1161.8399999999999</v>
      </c>
      <c r="I10400" s="7">
        <f>(Table133[[#This Row],[Price per unit]]-Table133[[#This Row],[Cost per unit]])*Table133[[#This Row],[Volume]]</f>
        <v>185.39999999999989</v>
      </c>
    </row>
    <row r="10401" spans="1:9" x14ac:dyDescent="0.2">
      <c r="A10401" s="14">
        <v>2014</v>
      </c>
      <c r="B10401" s="17" t="s">
        <v>2759</v>
      </c>
      <c r="C10401" s="17" t="s">
        <v>2761</v>
      </c>
      <c r="D10401" s="17" t="s">
        <v>277</v>
      </c>
      <c r="E10401" s="1">
        <v>1392</v>
      </c>
      <c r="F10401" s="19">
        <v>0.63</v>
      </c>
      <c r="G10401" s="19">
        <v>1.05</v>
      </c>
      <c r="H10401" s="19">
        <f>E10401*Table133[[#This Row],[Price per unit]]</f>
        <v>1461.6000000000001</v>
      </c>
      <c r="I10401" s="7">
        <f>(Table133[[#This Row],[Price per unit]]-Table133[[#This Row],[Cost per unit]])*Table133[[#This Row],[Volume]]</f>
        <v>584.6400000000001</v>
      </c>
    </row>
    <row r="10402" spans="1:9" x14ac:dyDescent="0.2">
      <c r="A10402" s="14">
        <v>2014</v>
      </c>
      <c r="B10402" s="17" t="s">
        <v>2759</v>
      </c>
      <c r="C10402" s="17" t="s">
        <v>2761</v>
      </c>
      <c r="D10402" s="17" t="s">
        <v>277</v>
      </c>
      <c r="E10402" s="1">
        <v>1392</v>
      </c>
      <c r="F10402" s="19">
        <v>0.67</v>
      </c>
      <c r="G10402" s="19">
        <v>1.2</v>
      </c>
      <c r="H10402" s="19">
        <f>E10402*Table133[[#This Row],[Price per unit]]</f>
        <v>1670.3999999999999</v>
      </c>
      <c r="I10402" s="7">
        <f>(Table133[[#This Row],[Price per unit]]-Table133[[#This Row],[Cost per unit]])*Table133[[#This Row],[Volume]]</f>
        <v>737.75999999999988</v>
      </c>
    </row>
    <row r="10403" spans="1:9" x14ac:dyDescent="0.2">
      <c r="A10403" s="14">
        <v>2014</v>
      </c>
      <c r="B10403" s="17" t="s">
        <v>2759</v>
      </c>
      <c r="C10403" s="17" t="s">
        <v>2761</v>
      </c>
      <c r="D10403" s="17" t="s">
        <v>277</v>
      </c>
      <c r="E10403" s="1">
        <v>1248</v>
      </c>
      <c r="F10403" s="19">
        <v>0.83</v>
      </c>
      <c r="G10403" s="19">
        <v>1.1499999999999999</v>
      </c>
      <c r="H10403" s="19">
        <f>E10403*Table133[[#This Row],[Price per unit]]</f>
        <v>1435.1999999999998</v>
      </c>
      <c r="I10403" s="7">
        <f>(Table133[[#This Row],[Price per unit]]-Table133[[#This Row],[Cost per unit]])*Table133[[#This Row],[Volume]]</f>
        <v>399.35999999999996</v>
      </c>
    </row>
    <row r="10404" spans="1:9" x14ac:dyDescent="0.2">
      <c r="A10404" s="14">
        <v>2014</v>
      </c>
      <c r="B10404" s="17" t="s">
        <v>2759</v>
      </c>
      <c r="C10404" s="17" t="s">
        <v>2761</v>
      </c>
      <c r="D10404" s="17" t="s">
        <v>277</v>
      </c>
      <c r="E10404" s="1">
        <v>1536</v>
      </c>
      <c r="F10404" s="19">
        <v>0.74</v>
      </c>
      <c r="G10404" s="19">
        <v>1.18</v>
      </c>
      <c r="H10404" s="19">
        <f>E10404*Table133[[#This Row],[Price per unit]]</f>
        <v>1812.48</v>
      </c>
      <c r="I10404" s="7">
        <f>(Table133[[#This Row],[Price per unit]]-Table133[[#This Row],[Cost per unit]])*Table133[[#This Row],[Volume]]</f>
        <v>675.83999999999992</v>
      </c>
    </row>
    <row r="10405" spans="1:9" x14ac:dyDescent="0.2">
      <c r="A10405" s="14">
        <v>2014</v>
      </c>
      <c r="B10405" s="17" t="s">
        <v>2759</v>
      </c>
      <c r="C10405" s="17" t="s">
        <v>2761</v>
      </c>
      <c r="D10405" s="17" t="s">
        <v>277</v>
      </c>
      <c r="E10405" s="1">
        <v>1596</v>
      </c>
      <c r="F10405" s="19">
        <v>0.64</v>
      </c>
      <c r="G10405" s="19">
        <v>0.94</v>
      </c>
      <c r="H10405" s="19">
        <f>E10405*Table133[[#This Row],[Price per unit]]</f>
        <v>1500.24</v>
      </c>
      <c r="I10405" s="7">
        <f>(Table133[[#This Row],[Price per unit]]-Table133[[#This Row],[Cost per unit]])*Table133[[#This Row],[Volume]]</f>
        <v>478.7999999999999</v>
      </c>
    </row>
    <row r="10406" spans="1:9" x14ac:dyDescent="0.2">
      <c r="A10406" s="14">
        <v>2014</v>
      </c>
      <c r="B10406" s="17" t="s">
        <v>2759</v>
      </c>
      <c r="C10406" s="17" t="s">
        <v>2761</v>
      </c>
      <c r="D10406" s="17" t="s">
        <v>277</v>
      </c>
      <c r="E10406" s="1">
        <v>1560</v>
      </c>
      <c r="F10406" s="19">
        <v>0.78</v>
      </c>
      <c r="G10406" s="19">
        <v>1.03</v>
      </c>
      <c r="H10406" s="19">
        <f>E10406*Table133[[#This Row],[Price per unit]]</f>
        <v>1606.8</v>
      </c>
      <c r="I10406" s="7">
        <f>(Table133[[#This Row],[Price per unit]]-Table133[[#This Row],[Cost per unit]])*Table133[[#This Row],[Volume]]</f>
        <v>390</v>
      </c>
    </row>
    <row r="10407" spans="1:9" x14ac:dyDescent="0.2">
      <c r="A10407" s="14">
        <v>2014</v>
      </c>
      <c r="B10407" s="17" t="s">
        <v>2759</v>
      </c>
      <c r="C10407" s="17" t="s">
        <v>2761</v>
      </c>
      <c r="D10407" s="17" t="s">
        <v>277</v>
      </c>
      <c r="E10407" s="1">
        <v>1428</v>
      </c>
      <c r="F10407" s="19">
        <v>0.9</v>
      </c>
      <c r="G10407" s="19">
        <v>0.98</v>
      </c>
      <c r="H10407" s="19">
        <f>E10407*Table133[[#This Row],[Price per unit]]</f>
        <v>1399.44</v>
      </c>
      <c r="I10407" s="7">
        <f>(Table133[[#This Row],[Price per unit]]-Table133[[#This Row],[Cost per unit]])*Table133[[#This Row],[Volume]]</f>
        <v>114.23999999999994</v>
      </c>
    </row>
    <row r="10408" spans="1:9" x14ac:dyDescent="0.2">
      <c r="A10408" s="14">
        <v>2014</v>
      </c>
      <c r="B10408" s="17" t="s">
        <v>2759</v>
      </c>
      <c r="C10408" s="17" t="s">
        <v>2761</v>
      </c>
      <c r="D10408" s="17" t="s">
        <v>277</v>
      </c>
      <c r="E10408" s="1">
        <v>1584</v>
      </c>
      <c r="F10408" s="19">
        <v>0.6</v>
      </c>
      <c r="G10408" s="19">
        <v>1.1499999999999999</v>
      </c>
      <c r="H10408" s="19">
        <f>E10408*Table133[[#This Row],[Price per unit]]</f>
        <v>1821.6</v>
      </c>
      <c r="I10408" s="7">
        <f>(Table133[[#This Row],[Price per unit]]-Table133[[#This Row],[Cost per unit]])*Table133[[#This Row],[Volume]]</f>
        <v>871.19999999999993</v>
      </c>
    </row>
    <row r="10409" spans="1:9" x14ac:dyDescent="0.2">
      <c r="A10409" s="14">
        <v>2014</v>
      </c>
      <c r="B10409" s="17" t="s">
        <v>2759</v>
      </c>
      <c r="C10409" s="17" t="s">
        <v>2761</v>
      </c>
      <c r="D10409" s="17" t="s">
        <v>277</v>
      </c>
      <c r="E10409" s="1">
        <v>1392</v>
      </c>
      <c r="F10409" s="19">
        <v>0.68</v>
      </c>
      <c r="G10409" s="19">
        <v>1</v>
      </c>
      <c r="H10409" s="19">
        <f>E10409*Table133[[#This Row],[Price per unit]]</f>
        <v>1392</v>
      </c>
      <c r="I10409" s="7">
        <f>(Table133[[#This Row],[Price per unit]]-Table133[[#This Row],[Cost per unit]])*Table133[[#This Row],[Volume]]</f>
        <v>445.43999999999994</v>
      </c>
    </row>
    <row r="10410" spans="1:9" x14ac:dyDescent="0.2">
      <c r="A10410" s="14">
        <v>2014</v>
      </c>
      <c r="B10410" s="17" t="s">
        <v>2759</v>
      </c>
      <c r="C10410" s="17" t="s">
        <v>2761</v>
      </c>
      <c r="D10410" s="17" t="s">
        <v>277</v>
      </c>
      <c r="E10410" s="1">
        <v>1488</v>
      </c>
      <c r="F10410" s="19">
        <v>0.63</v>
      </c>
      <c r="G10410" s="19">
        <v>1.03</v>
      </c>
      <c r="H10410" s="19">
        <f>E10410*Table133[[#This Row],[Price per unit]]</f>
        <v>1532.64</v>
      </c>
      <c r="I10410" s="7">
        <f>(Table133[[#This Row],[Price per unit]]-Table133[[#This Row],[Cost per unit]])*Table133[[#This Row],[Volume]]</f>
        <v>595.20000000000005</v>
      </c>
    </row>
    <row r="10411" spans="1:9" x14ac:dyDescent="0.2">
      <c r="A10411" s="14">
        <v>2014</v>
      </c>
      <c r="B10411" s="17" t="s">
        <v>2759</v>
      </c>
      <c r="C10411" s="17" t="s">
        <v>2761</v>
      </c>
      <c r="D10411" s="17" t="s">
        <v>277</v>
      </c>
      <c r="E10411" s="1">
        <v>1200</v>
      </c>
      <c r="F10411" s="19">
        <v>0.77</v>
      </c>
      <c r="G10411" s="19">
        <v>1.17</v>
      </c>
      <c r="H10411" s="19">
        <f>E10411*Table133[[#This Row],[Price per unit]]</f>
        <v>1404</v>
      </c>
      <c r="I10411" s="7">
        <f>(Table133[[#This Row],[Price per unit]]-Table133[[#This Row],[Cost per unit]])*Table133[[#This Row],[Volume]]</f>
        <v>479.99999999999989</v>
      </c>
    </row>
    <row r="10412" spans="1:9" x14ac:dyDescent="0.2">
      <c r="A10412" s="14">
        <v>2014</v>
      </c>
      <c r="B10412" s="17" t="s">
        <v>2759</v>
      </c>
      <c r="C10412" s="17" t="s">
        <v>2761</v>
      </c>
      <c r="D10412" s="17" t="s">
        <v>277</v>
      </c>
      <c r="E10412" s="1">
        <v>1224</v>
      </c>
      <c r="F10412" s="19">
        <v>0.68</v>
      </c>
      <c r="G10412" s="19">
        <v>1.17</v>
      </c>
      <c r="H10412" s="19">
        <f>E10412*Table133[[#This Row],[Price per unit]]</f>
        <v>1432.08</v>
      </c>
      <c r="I10412" s="7">
        <f>(Table133[[#This Row],[Price per unit]]-Table133[[#This Row],[Cost per unit]])*Table133[[#This Row],[Volume]]</f>
        <v>599.75999999999988</v>
      </c>
    </row>
    <row r="10413" spans="1:9" x14ac:dyDescent="0.2">
      <c r="A10413" s="14">
        <v>2014</v>
      </c>
      <c r="B10413" s="17" t="s">
        <v>2759</v>
      </c>
      <c r="C10413" s="17" t="s">
        <v>2761</v>
      </c>
      <c r="D10413" s="17" t="s">
        <v>277</v>
      </c>
      <c r="E10413" s="1">
        <v>1596</v>
      </c>
      <c r="F10413" s="19">
        <v>0.78</v>
      </c>
      <c r="G10413" s="19">
        <v>1.06</v>
      </c>
      <c r="H10413" s="19">
        <f>E10413*Table133[[#This Row],[Price per unit]]</f>
        <v>1691.76</v>
      </c>
      <c r="I10413" s="7">
        <f>(Table133[[#This Row],[Price per unit]]-Table133[[#This Row],[Cost per unit]])*Table133[[#This Row],[Volume]]</f>
        <v>446.88000000000005</v>
      </c>
    </row>
    <row r="10414" spans="1:9" x14ac:dyDescent="0.2">
      <c r="A10414" s="14">
        <v>2014</v>
      </c>
      <c r="B10414" s="17" t="s">
        <v>2759</v>
      </c>
      <c r="C10414" s="17" t="s">
        <v>2761</v>
      </c>
      <c r="D10414" s="17" t="s">
        <v>277</v>
      </c>
      <c r="E10414" s="1">
        <v>1548</v>
      </c>
      <c r="F10414" s="19">
        <v>0.88</v>
      </c>
      <c r="G10414" s="19">
        <v>0.92</v>
      </c>
      <c r="H10414" s="19">
        <f>E10414*Table133[[#This Row],[Price per unit]]</f>
        <v>1424.16</v>
      </c>
      <c r="I10414" s="7">
        <f>(Table133[[#This Row],[Price per unit]]-Table133[[#This Row],[Cost per unit]])*Table133[[#This Row],[Volume]]</f>
        <v>61.920000000000059</v>
      </c>
    </row>
    <row r="10415" spans="1:9" x14ac:dyDescent="0.2">
      <c r="A10415" s="14">
        <v>2014</v>
      </c>
      <c r="B10415" s="17" t="s">
        <v>2759</v>
      </c>
      <c r="C10415" s="17" t="s">
        <v>2761</v>
      </c>
      <c r="D10415" s="17" t="s">
        <v>277</v>
      </c>
      <c r="E10415" s="1">
        <v>1380</v>
      </c>
      <c r="F10415" s="19">
        <v>0.88</v>
      </c>
      <c r="G10415" s="19">
        <v>0.99</v>
      </c>
      <c r="H10415" s="19">
        <f>E10415*Table133[[#This Row],[Price per unit]]</f>
        <v>1366.2</v>
      </c>
      <c r="I10415" s="7">
        <f>(Table133[[#This Row],[Price per unit]]-Table133[[#This Row],[Cost per unit]])*Table133[[#This Row],[Volume]]</f>
        <v>151.79999999999998</v>
      </c>
    </row>
    <row r="10416" spans="1:9" x14ac:dyDescent="0.2">
      <c r="A10416" s="14">
        <v>2014</v>
      </c>
      <c r="B10416" s="17" t="s">
        <v>2759</v>
      </c>
      <c r="C10416" s="17" t="s">
        <v>2761</v>
      </c>
      <c r="D10416" s="17" t="s">
        <v>277</v>
      </c>
      <c r="E10416" s="1">
        <v>1308</v>
      </c>
      <c r="F10416" s="19">
        <v>0.74</v>
      </c>
      <c r="G10416" s="19">
        <v>1.07</v>
      </c>
      <c r="H10416" s="19">
        <f>E10416*Table133[[#This Row],[Price per unit]]</f>
        <v>1399.5600000000002</v>
      </c>
      <c r="I10416" s="7">
        <f>(Table133[[#This Row],[Price per unit]]-Table133[[#This Row],[Cost per unit]])*Table133[[#This Row],[Volume]]</f>
        <v>431.6400000000001</v>
      </c>
    </row>
    <row r="10417" spans="1:9" x14ac:dyDescent="0.2">
      <c r="A10417" s="14">
        <v>2014</v>
      </c>
      <c r="B10417" s="17" t="s">
        <v>2759</v>
      </c>
      <c r="C10417" s="17" t="s">
        <v>2761</v>
      </c>
      <c r="D10417" s="17" t="s">
        <v>277</v>
      </c>
      <c r="E10417" s="1">
        <v>1632</v>
      </c>
      <c r="F10417" s="19">
        <v>0.85</v>
      </c>
      <c r="G10417" s="19">
        <v>1.0900000000000001</v>
      </c>
      <c r="H10417" s="19">
        <f>E10417*Table133[[#This Row],[Price per unit]]</f>
        <v>1778.88</v>
      </c>
      <c r="I10417" s="7">
        <f>(Table133[[#This Row],[Price per unit]]-Table133[[#This Row],[Cost per unit]])*Table133[[#This Row],[Volume]]</f>
        <v>391.68000000000018</v>
      </c>
    </row>
    <row r="10418" spans="1:9" x14ac:dyDescent="0.2">
      <c r="A10418" s="14">
        <v>2014</v>
      </c>
      <c r="B10418" s="17" t="s">
        <v>2759</v>
      </c>
      <c r="C10418" s="17" t="s">
        <v>2761</v>
      </c>
      <c r="D10418" s="17" t="s">
        <v>277</v>
      </c>
      <c r="E10418" s="1">
        <v>1584</v>
      </c>
      <c r="F10418" s="19">
        <v>0.86</v>
      </c>
      <c r="G10418" s="19">
        <v>1.1599999999999999</v>
      </c>
      <c r="H10418" s="19">
        <f>E10418*Table133[[#This Row],[Price per unit]]</f>
        <v>1837.4399999999998</v>
      </c>
      <c r="I10418" s="7">
        <f>(Table133[[#This Row],[Price per unit]]-Table133[[#This Row],[Cost per unit]])*Table133[[#This Row],[Volume]]</f>
        <v>475.19999999999987</v>
      </c>
    </row>
    <row r="10419" spans="1:9" x14ac:dyDescent="0.2">
      <c r="A10419" s="14">
        <v>2014</v>
      </c>
      <c r="B10419" s="17" t="s">
        <v>2759</v>
      </c>
      <c r="C10419" s="17" t="s">
        <v>2761</v>
      </c>
      <c r="D10419" s="17" t="s">
        <v>277</v>
      </c>
      <c r="E10419" s="1">
        <v>1572</v>
      </c>
      <c r="F10419" s="19">
        <v>0.85</v>
      </c>
      <c r="G10419" s="19">
        <v>1.2</v>
      </c>
      <c r="H10419" s="19">
        <f>E10419*Table133[[#This Row],[Price per unit]]</f>
        <v>1886.3999999999999</v>
      </c>
      <c r="I10419" s="7">
        <f>(Table133[[#This Row],[Price per unit]]-Table133[[#This Row],[Cost per unit]])*Table133[[#This Row],[Volume]]</f>
        <v>550.19999999999993</v>
      </c>
    </row>
    <row r="10420" spans="1:9" x14ac:dyDescent="0.2">
      <c r="A10420" s="14">
        <v>2014</v>
      </c>
      <c r="B10420" s="17" t="s">
        <v>2759</v>
      </c>
      <c r="C10420" s="17" t="s">
        <v>2761</v>
      </c>
      <c r="D10420" s="17" t="s">
        <v>277</v>
      </c>
      <c r="E10420" s="1">
        <v>1332</v>
      </c>
      <c r="F10420" s="19">
        <v>0.65</v>
      </c>
      <c r="G10420" s="19">
        <v>1.17</v>
      </c>
      <c r="H10420" s="19">
        <f>E10420*Table133[[#This Row],[Price per unit]]</f>
        <v>1558.4399999999998</v>
      </c>
      <c r="I10420" s="7">
        <f>(Table133[[#This Row],[Price per unit]]-Table133[[#This Row],[Cost per unit]])*Table133[[#This Row],[Volume]]</f>
        <v>692.63999999999987</v>
      </c>
    </row>
    <row r="10421" spans="1:9" x14ac:dyDescent="0.2">
      <c r="A10421" s="14">
        <v>2014</v>
      </c>
      <c r="B10421" s="17" t="s">
        <v>2759</v>
      </c>
      <c r="C10421" s="17" t="s">
        <v>2761</v>
      </c>
      <c r="D10421" s="17" t="s">
        <v>277</v>
      </c>
      <c r="E10421" s="1">
        <v>1236</v>
      </c>
      <c r="F10421" s="19">
        <v>0.73</v>
      </c>
      <c r="G10421" s="19">
        <v>1.1200000000000001</v>
      </c>
      <c r="H10421" s="19">
        <f>E10421*Table133[[#This Row],[Price per unit]]</f>
        <v>1384.3200000000002</v>
      </c>
      <c r="I10421" s="7">
        <f>(Table133[[#This Row],[Price per unit]]-Table133[[#This Row],[Cost per unit]])*Table133[[#This Row],[Volume]]</f>
        <v>482.04000000000013</v>
      </c>
    </row>
    <row r="10422" spans="1:9" x14ac:dyDescent="0.2">
      <c r="A10422" s="14">
        <v>2014</v>
      </c>
      <c r="B10422" s="17" t="s">
        <v>2759</v>
      </c>
      <c r="C10422" s="17" t="s">
        <v>2761</v>
      </c>
      <c r="D10422" s="17" t="s">
        <v>277</v>
      </c>
      <c r="E10422" s="1">
        <v>1440</v>
      </c>
      <c r="F10422" s="19">
        <v>0.78</v>
      </c>
      <c r="G10422" s="19">
        <v>1.1599999999999999</v>
      </c>
      <c r="H10422" s="19">
        <f>E10422*Table133[[#This Row],[Price per unit]]</f>
        <v>1670.3999999999999</v>
      </c>
      <c r="I10422" s="7">
        <f>(Table133[[#This Row],[Price per unit]]-Table133[[#This Row],[Cost per unit]])*Table133[[#This Row],[Volume]]</f>
        <v>547.19999999999982</v>
      </c>
    </row>
    <row r="10423" spans="1:9" x14ac:dyDescent="0.2">
      <c r="A10423" s="14">
        <v>2014</v>
      </c>
      <c r="B10423" s="17" t="s">
        <v>2759</v>
      </c>
      <c r="C10423" s="17" t="s">
        <v>2761</v>
      </c>
      <c r="D10423" s="17" t="s">
        <v>277</v>
      </c>
      <c r="E10423" s="1">
        <v>1428</v>
      </c>
      <c r="F10423" s="19">
        <v>0.82</v>
      </c>
      <c r="G10423" s="19">
        <v>1.1200000000000001</v>
      </c>
      <c r="H10423" s="19">
        <f>E10423*Table133[[#This Row],[Price per unit]]</f>
        <v>1599.3600000000001</v>
      </c>
      <c r="I10423" s="7">
        <f>(Table133[[#This Row],[Price per unit]]-Table133[[#This Row],[Cost per unit]])*Table133[[#This Row],[Volume]]</f>
        <v>428.4000000000002</v>
      </c>
    </row>
    <row r="10424" spans="1:9" x14ac:dyDescent="0.2">
      <c r="A10424" s="14">
        <v>2014</v>
      </c>
      <c r="B10424" s="17" t="s">
        <v>2759</v>
      </c>
      <c r="C10424" s="17" t="s">
        <v>2761</v>
      </c>
      <c r="D10424" s="17" t="s">
        <v>277</v>
      </c>
      <c r="E10424" s="1">
        <v>1272</v>
      </c>
      <c r="F10424" s="19">
        <v>0.9</v>
      </c>
      <c r="G10424" s="19">
        <v>1.04</v>
      </c>
      <c r="H10424" s="19">
        <f>E10424*Table133[[#This Row],[Price per unit]]</f>
        <v>1322.88</v>
      </c>
      <c r="I10424" s="7">
        <f>(Table133[[#This Row],[Price per unit]]-Table133[[#This Row],[Cost per unit]])*Table133[[#This Row],[Volume]]</f>
        <v>178.08</v>
      </c>
    </row>
    <row r="10425" spans="1:9" x14ac:dyDescent="0.2">
      <c r="A10425" s="14">
        <v>2014</v>
      </c>
      <c r="B10425" s="17" t="s">
        <v>2759</v>
      </c>
      <c r="C10425" s="17" t="s">
        <v>2761</v>
      </c>
      <c r="D10425" s="17" t="s">
        <v>277</v>
      </c>
      <c r="E10425" s="1">
        <v>1452</v>
      </c>
      <c r="F10425" s="19">
        <v>0.86</v>
      </c>
      <c r="G10425" s="19">
        <v>0.95</v>
      </c>
      <c r="H10425" s="19">
        <f>E10425*Table133[[#This Row],[Price per unit]]</f>
        <v>1379.3999999999999</v>
      </c>
      <c r="I10425" s="7">
        <f>(Table133[[#This Row],[Price per unit]]-Table133[[#This Row],[Cost per unit]])*Table133[[#This Row],[Volume]]</f>
        <v>130.67999999999995</v>
      </c>
    </row>
    <row r="10426" spans="1:9" x14ac:dyDescent="0.2">
      <c r="A10426" s="14">
        <v>2014</v>
      </c>
      <c r="B10426" s="17" t="s">
        <v>2759</v>
      </c>
      <c r="C10426" s="17" t="s">
        <v>2761</v>
      </c>
      <c r="D10426" s="17" t="s">
        <v>277</v>
      </c>
      <c r="E10426" s="1">
        <v>1260</v>
      </c>
      <c r="F10426" s="19">
        <v>0.81</v>
      </c>
      <c r="G10426" s="19">
        <v>1.17</v>
      </c>
      <c r="H10426" s="19">
        <f>E10426*Table133[[#This Row],[Price per unit]]</f>
        <v>1474.1999999999998</v>
      </c>
      <c r="I10426" s="7">
        <f>(Table133[[#This Row],[Price per unit]]-Table133[[#This Row],[Cost per unit]])*Table133[[#This Row],[Volume]]</f>
        <v>453.59999999999985</v>
      </c>
    </row>
    <row r="10427" spans="1:9" x14ac:dyDescent="0.2">
      <c r="A10427" s="14">
        <v>2014</v>
      </c>
      <c r="B10427" s="17" t="s">
        <v>2759</v>
      </c>
      <c r="C10427" s="17" t="s">
        <v>2761</v>
      </c>
      <c r="D10427" s="17" t="s">
        <v>277</v>
      </c>
      <c r="E10427" s="1">
        <v>1248</v>
      </c>
      <c r="F10427" s="19">
        <v>0.81</v>
      </c>
      <c r="G10427" s="19">
        <v>1.1599999999999999</v>
      </c>
      <c r="H10427" s="19">
        <f>E10427*Table133[[#This Row],[Price per unit]]</f>
        <v>1447.6799999999998</v>
      </c>
      <c r="I10427" s="7">
        <f>(Table133[[#This Row],[Price per unit]]-Table133[[#This Row],[Cost per unit]])*Table133[[#This Row],[Volume]]</f>
        <v>436.79999999999984</v>
      </c>
    </row>
    <row r="10428" spans="1:9" x14ac:dyDescent="0.2">
      <c r="A10428" s="14">
        <v>2014</v>
      </c>
      <c r="B10428" s="17" t="s">
        <v>2759</v>
      </c>
      <c r="C10428" s="17" t="s">
        <v>2761</v>
      </c>
      <c r="D10428" s="17" t="s">
        <v>277</v>
      </c>
      <c r="E10428" s="1">
        <v>1248</v>
      </c>
      <c r="F10428" s="19">
        <v>0.75</v>
      </c>
      <c r="G10428" s="19">
        <v>1</v>
      </c>
      <c r="H10428" s="19">
        <f>E10428*Table133[[#This Row],[Price per unit]]</f>
        <v>1248</v>
      </c>
      <c r="I10428" s="7">
        <f>(Table133[[#This Row],[Price per unit]]-Table133[[#This Row],[Cost per unit]])*Table133[[#This Row],[Volume]]</f>
        <v>312</v>
      </c>
    </row>
    <row r="10429" spans="1:9" x14ac:dyDescent="0.2">
      <c r="A10429" s="14">
        <v>2014</v>
      </c>
      <c r="B10429" s="17" t="s">
        <v>2759</v>
      </c>
      <c r="C10429" s="17" t="s">
        <v>2761</v>
      </c>
      <c r="D10429" s="17" t="s">
        <v>277</v>
      </c>
      <c r="E10429" s="1">
        <v>1368</v>
      </c>
      <c r="F10429" s="19">
        <v>0.62</v>
      </c>
      <c r="G10429" s="19">
        <v>1.1599999999999999</v>
      </c>
      <c r="H10429" s="19">
        <f>E10429*Table133[[#This Row],[Price per unit]]</f>
        <v>1586.8799999999999</v>
      </c>
      <c r="I10429" s="7">
        <f>(Table133[[#This Row],[Price per unit]]-Table133[[#This Row],[Cost per unit]])*Table133[[#This Row],[Volume]]</f>
        <v>738.71999999999991</v>
      </c>
    </row>
    <row r="10430" spans="1:9" x14ac:dyDescent="0.2">
      <c r="A10430" s="14">
        <v>2014</v>
      </c>
      <c r="B10430" s="17" t="s">
        <v>2759</v>
      </c>
      <c r="C10430" s="17" t="s">
        <v>2761</v>
      </c>
      <c r="D10430" s="17" t="s">
        <v>277</v>
      </c>
      <c r="E10430" s="1">
        <v>1416</v>
      </c>
      <c r="F10430" s="19">
        <v>0.83</v>
      </c>
      <c r="G10430" s="19">
        <v>1.04</v>
      </c>
      <c r="H10430" s="19">
        <f>E10430*Table133[[#This Row],[Price per unit]]</f>
        <v>1472.64</v>
      </c>
      <c r="I10430" s="7">
        <f>(Table133[[#This Row],[Price per unit]]-Table133[[#This Row],[Cost per unit]])*Table133[[#This Row],[Volume]]</f>
        <v>297.36000000000013</v>
      </c>
    </row>
    <row r="10431" spans="1:9" x14ac:dyDescent="0.2">
      <c r="A10431" s="14">
        <v>2014</v>
      </c>
      <c r="B10431" s="17" t="s">
        <v>2759</v>
      </c>
      <c r="C10431" s="17" t="s">
        <v>2761</v>
      </c>
      <c r="D10431" s="17" t="s">
        <v>277</v>
      </c>
      <c r="E10431" s="1">
        <v>1452</v>
      </c>
      <c r="F10431" s="19">
        <v>0.76</v>
      </c>
      <c r="G10431" s="19">
        <v>1.1499999999999999</v>
      </c>
      <c r="H10431" s="19">
        <f>E10431*Table133[[#This Row],[Price per unit]]</f>
        <v>1669.8</v>
      </c>
      <c r="I10431" s="7">
        <f>(Table133[[#This Row],[Price per unit]]-Table133[[#This Row],[Cost per unit]])*Table133[[#This Row],[Volume]]</f>
        <v>566.27999999999986</v>
      </c>
    </row>
    <row r="10432" spans="1:9" x14ac:dyDescent="0.2">
      <c r="A10432" s="14">
        <v>2014</v>
      </c>
      <c r="B10432" s="17" t="s">
        <v>2759</v>
      </c>
      <c r="C10432" s="17" t="s">
        <v>2761</v>
      </c>
      <c r="D10432" s="17" t="s">
        <v>277</v>
      </c>
      <c r="E10432" s="1">
        <v>1308</v>
      </c>
      <c r="F10432" s="19">
        <v>0.65</v>
      </c>
      <c r="G10432" s="19">
        <v>0.94</v>
      </c>
      <c r="H10432" s="19">
        <f>E10432*Table133[[#This Row],[Price per unit]]</f>
        <v>1229.52</v>
      </c>
      <c r="I10432" s="7">
        <f>(Table133[[#This Row],[Price per unit]]-Table133[[#This Row],[Cost per unit]])*Table133[[#This Row],[Volume]]</f>
        <v>379.31999999999988</v>
      </c>
    </row>
    <row r="10433" spans="1:9" x14ac:dyDescent="0.2">
      <c r="A10433" s="14">
        <v>2014</v>
      </c>
      <c r="B10433" s="17" t="s">
        <v>2759</v>
      </c>
      <c r="C10433" s="17" t="s">
        <v>2761</v>
      </c>
      <c r="D10433" s="17" t="s">
        <v>277</v>
      </c>
      <c r="E10433" s="1">
        <v>1428</v>
      </c>
      <c r="F10433" s="19">
        <v>0.7</v>
      </c>
      <c r="G10433" s="19">
        <v>1.2</v>
      </c>
      <c r="H10433" s="19">
        <f>E10433*Table133[[#This Row],[Price per unit]]</f>
        <v>1713.6</v>
      </c>
      <c r="I10433" s="7">
        <f>(Table133[[#This Row],[Price per unit]]-Table133[[#This Row],[Cost per unit]])*Table133[[#This Row],[Volume]]</f>
        <v>714</v>
      </c>
    </row>
    <row r="10434" spans="1:9" x14ac:dyDescent="0.2">
      <c r="A10434" s="14">
        <v>2014</v>
      </c>
      <c r="B10434" s="17" t="s">
        <v>2759</v>
      </c>
      <c r="C10434" s="17" t="s">
        <v>2761</v>
      </c>
      <c r="D10434" s="17" t="s">
        <v>277</v>
      </c>
      <c r="E10434" s="1">
        <v>1296</v>
      </c>
      <c r="F10434" s="19">
        <v>0.8</v>
      </c>
      <c r="G10434" s="19">
        <v>1.1299999999999999</v>
      </c>
      <c r="H10434" s="19">
        <f>E10434*Table133[[#This Row],[Price per unit]]</f>
        <v>1464.4799999999998</v>
      </c>
      <c r="I10434" s="7">
        <f>(Table133[[#This Row],[Price per unit]]-Table133[[#This Row],[Cost per unit]])*Table133[[#This Row],[Volume]]</f>
        <v>427.67999999999978</v>
      </c>
    </row>
    <row r="10435" spans="1:9" x14ac:dyDescent="0.2">
      <c r="A10435" s="14">
        <v>2014</v>
      </c>
      <c r="B10435" s="17" t="s">
        <v>2759</v>
      </c>
      <c r="C10435" s="17" t="s">
        <v>2761</v>
      </c>
      <c r="D10435" s="17" t="s">
        <v>277</v>
      </c>
      <c r="E10435" s="1">
        <v>1668</v>
      </c>
      <c r="F10435" s="19">
        <v>0.86</v>
      </c>
      <c r="G10435" s="19">
        <v>1.1499999999999999</v>
      </c>
      <c r="H10435" s="19">
        <f>E10435*Table133[[#This Row],[Price per unit]]</f>
        <v>1918.1999999999998</v>
      </c>
      <c r="I10435" s="7">
        <f>(Table133[[#This Row],[Price per unit]]-Table133[[#This Row],[Cost per unit]])*Table133[[#This Row],[Volume]]</f>
        <v>483.71999999999986</v>
      </c>
    </row>
    <row r="10436" spans="1:9" x14ac:dyDescent="0.2">
      <c r="A10436" s="14">
        <v>2014</v>
      </c>
      <c r="B10436" s="17" t="s">
        <v>2759</v>
      </c>
      <c r="C10436" s="17" t="s">
        <v>2761</v>
      </c>
      <c r="D10436" s="17" t="s">
        <v>277</v>
      </c>
      <c r="E10436" s="1">
        <v>1356</v>
      </c>
      <c r="F10436" s="19">
        <v>0.89</v>
      </c>
      <c r="G10436" s="19">
        <v>1.1100000000000001</v>
      </c>
      <c r="H10436" s="19">
        <f>E10436*Table133[[#This Row],[Price per unit]]</f>
        <v>1505.16</v>
      </c>
      <c r="I10436" s="7">
        <f>(Table133[[#This Row],[Price per unit]]-Table133[[#This Row],[Cost per unit]])*Table133[[#This Row],[Volume]]</f>
        <v>298.32000000000011</v>
      </c>
    </row>
    <row r="10437" spans="1:9" x14ac:dyDescent="0.2">
      <c r="A10437" s="14">
        <v>2014</v>
      </c>
      <c r="B10437" s="17" t="s">
        <v>2759</v>
      </c>
      <c r="C10437" s="17" t="s">
        <v>2761</v>
      </c>
      <c r="D10437" s="17" t="s">
        <v>277</v>
      </c>
      <c r="E10437" s="1">
        <v>1212</v>
      </c>
      <c r="F10437" s="19">
        <v>0.88</v>
      </c>
      <c r="G10437" s="19">
        <v>0.93</v>
      </c>
      <c r="H10437" s="19">
        <f>E10437*Table133[[#This Row],[Price per unit]]</f>
        <v>1127.1600000000001</v>
      </c>
      <c r="I10437" s="7">
        <f>(Table133[[#This Row],[Price per unit]]-Table133[[#This Row],[Cost per unit]])*Table133[[#This Row],[Volume]]</f>
        <v>60.600000000000051</v>
      </c>
    </row>
    <row r="10438" spans="1:9" x14ac:dyDescent="0.2">
      <c r="A10438" s="14">
        <v>2014</v>
      </c>
      <c r="B10438" s="17" t="s">
        <v>2759</v>
      </c>
      <c r="C10438" s="17" t="s">
        <v>2761</v>
      </c>
      <c r="D10438" s="17" t="s">
        <v>277</v>
      </c>
      <c r="E10438" s="1">
        <v>1296</v>
      </c>
      <c r="F10438" s="19">
        <v>0.6</v>
      </c>
      <c r="G10438" s="19">
        <v>0.91</v>
      </c>
      <c r="H10438" s="19">
        <f>E10438*Table133[[#This Row],[Price per unit]]</f>
        <v>1179.3600000000001</v>
      </c>
      <c r="I10438" s="7">
        <f>(Table133[[#This Row],[Price per unit]]-Table133[[#This Row],[Cost per unit]])*Table133[[#This Row],[Volume]]</f>
        <v>401.76000000000005</v>
      </c>
    </row>
    <row r="10439" spans="1:9" x14ac:dyDescent="0.2">
      <c r="A10439" s="14">
        <v>2014</v>
      </c>
      <c r="B10439" s="17" t="s">
        <v>2759</v>
      </c>
      <c r="C10439" s="17" t="s">
        <v>2761</v>
      </c>
      <c r="D10439" s="17" t="s">
        <v>277</v>
      </c>
      <c r="E10439" s="1">
        <v>1236</v>
      </c>
      <c r="F10439" s="19">
        <v>0.85</v>
      </c>
      <c r="G10439" s="19">
        <v>0.97</v>
      </c>
      <c r="H10439" s="19">
        <f>E10439*Table133[[#This Row],[Price per unit]]</f>
        <v>1198.92</v>
      </c>
      <c r="I10439" s="7">
        <f>(Table133[[#This Row],[Price per unit]]-Table133[[#This Row],[Cost per unit]])*Table133[[#This Row],[Volume]]</f>
        <v>148.32</v>
      </c>
    </row>
    <row r="10440" spans="1:9" x14ac:dyDescent="0.2">
      <c r="A10440" s="14">
        <v>2014</v>
      </c>
      <c r="B10440" s="17" t="s">
        <v>2759</v>
      </c>
      <c r="C10440" s="17" t="s">
        <v>2761</v>
      </c>
      <c r="D10440" s="17" t="s">
        <v>277</v>
      </c>
      <c r="E10440" s="1">
        <v>1392</v>
      </c>
      <c r="F10440" s="19">
        <v>0.7</v>
      </c>
      <c r="G10440" s="19">
        <v>1.2</v>
      </c>
      <c r="H10440" s="19">
        <f>E10440*Table133[[#This Row],[Price per unit]]</f>
        <v>1670.3999999999999</v>
      </c>
      <c r="I10440" s="7">
        <f>(Table133[[#This Row],[Price per unit]]-Table133[[#This Row],[Cost per unit]])*Table133[[#This Row],[Volume]]</f>
        <v>696</v>
      </c>
    </row>
    <row r="10441" spans="1:9" x14ac:dyDescent="0.2">
      <c r="A10441" s="14">
        <v>2014</v>
      </c>
      <c r="B10441" s="17" t="s">
        <v>2759</v>
      </c>
      <c r="C10441" s="17" t="s">
        <v>2761</v>
      </c>
      <c r="D10441" s="17" t="s">
        <v>277</v>
      </c>
      <c r="E10441" s="1">
        <v>1404</v>
      </c>
      <c r="F10441" s="19">
        <v>0.88</v>
      </c>
      <c r="G10441" s="19">
        <v>1.08</v>
      </c>
      <c r="H10441" s="19">
        <f>E10441*Table133[[#This Row],[Price per unit]]</f>
        <v>1516.3200000000002</v>
      </c>
      <c r="I10441" s="7">
        <f>(Table133[[#This Row],[Price per unit]]-Table133[[#This Row],[Cost per unit]])*Table133[[#This Row],[Volume]]</f>
        <v>280.80000000000007</v>
      </c>
    </row>
    <row r="10442" spans="1:9" x14ac:dyDescent="0.2">
      <c r="A10442" s="14">
        <v>2014</v>
      </c>
      <c r="B10442" s="17" t="s">
        <v>2759</v>
      </c>
      <c r="C10442" s="17" t="s">
        <v>2761</v>
      </c>
      <c r="D10442" s="17" t="s">
        <v>277</v>
      </c>
      <c r="E10442" s="1">
        <v>1548</v>
      </c>
      <c r="F10442" s="19">
        <v>0.78</v>
      </c>
      <c r="G10442" s="19">
        <v>1.18</v>
      </c>
      <c r="H10442" s="19">
        <f>E10442*Table133[[#This Row],[Price per unit]]</f>
        <v>1826.6399999999999</v>
      </c>
      <c r="I10442" s="7">
        <f>(Table133[[#This Row],[Price per unit]]-Table133[[#This Row],[Cost per unit]])*Table133[[#This Row],[Volume]]</f>
        <v>619.19999999999982</v>
      </c>
    </row>
    <row r="10443" spans="1:9" x14ac:dyDescent="0.2">
      <c r="A10443" s="14">
        <v>2014</v>
      </c>
      <c r="B10443" s="17" t="s">
        <v>2759</v>
      </c>
      <c r="C10443" s="17" t="s">
        <v>2761</v>
      </c>
      <c r="D10443" s="17" t="s">
        <v>277</v>
      </c>
      <c r="E10443" s="1">
        <v>1620</v>
      </c>
      <c r="F10443" s="19">
        <v>0.87</v>
      </c>
      <c r="G10443" s="19">
        <v>1.1399999999999999</v>
      </c>
      <c r="H10443" s="19">
        <f>E10443*Table133[[#This Row],[Price per unit]]</f>
        <v>1846.8</v>
      </c>
      <c r="I10443" s="7">
        <f>(Table133[[#This Row],[Price per unit]]-Table133[[#This Row],[Cost per unit]])*Table133[[#This Row],[Volume]]</f>
        <v>437.39999999999986</v>
      </c>
    </row>
    <row r="10444" spans="1:9" x14ac:dyDescent="0.2">
      <c r="A10444" s="14">
        <v>2014</v>
      </c>
      <c r="B10444" s="17" t="s">
        <v>2759</v>
      </c>
      <c r="C10444" s="17" t="s">
        <v>2761</v>
      </c>
      <c r="D10444" s="17" t="s">
        <v>277</v>
      </c>
      <c r="E10444" s="1">
        <v>1236</v>
      </c>
      <c r="F10444" s="19">
        <v>0.72</v>
      </c>
      <c r="G10444" s="19">
        <v>1.07</v>
      </c>
      <c r="H10444" s="19">
        <f>E10444*Table133[[#This Row],[Price per unit]]</f>
        <v>1322.52</v>
      </c>
      <c r="I10444" s="7">
        <f>(Table133[[#This Row],[Price per unit]]-Table133[[#This Row],[Cost per unit]])*Table133[[#This Row],[Volume]]</f>
        <v>432.60000000000014</v>
      </c>
    </row>
    <row r="10445" spans="1:9" x14ac:dyDescent="0.2">
      <c r="A10445" s="14">
        <v>2014</v>
      </c>
      <c r="B10445" s="17" t="s">
        <v>2759</v>
      </c>
      <c r="C10445" s="17" t="s">
        <v>2761</v>
      </c>
      <c r="D10445" s="17" t="s">
        <v>277</v>
      </c>
      <c r="E10445" s="1">
        <v>1248</v>
      </c>
      <c r="F10445" s="19">
        <v>0.77</v>
      </c>
      <c r="G10445" s="19">
        <v>1.18</v>
      </c>
      <c r="H10445" s="19">
        <f>E10445*Table133[[#This Row],[Price per unit]]</f>
        <v>1472.6399999999999</v>
      </c>
      <c r="I10445" s="7">
        <f>(Table133[[#This Row],[Price per unit]]-Table133[[#This Row],[Cost per unit]])*Table133[[#This Row],[Volume]]</f>
        <v>511.67999999999989</v>
      </c>
    </row>
    <row r="10446" spans="1:9" x14ac:dyDescent="0.2">
      <c r="A10446" s="14">
        <v>2014</v>
      </c>
      <c r="B10446" s="17" t="s">
        <v>2759</v>
      </c>
      <c r="C10446" s="17" t="s">
        <v>2761</v>
      </c>
      <c r="D10446" s="17" t="s">
        <v>277</v>
      </c>
      <c r="E10446" s="1">
        <v>1380</v>
      </c>
      <c r="F10446" s="19">
        <v>0.79</v>
      </c>
      <c r="G10446" s="19">
        <v>1.1299999999999999</v>
      </c>
      <c r="H10446" s="19">
        <f>E10446*Table133[[#This Row],[Price per unit]]</f>
        <v>1559.3999999999999</v>
      </c>
      <c r="I10446" s="7">
        <f>(Table133[[#This Row],[Price per unit]]-Table133[[#This Row],[Cost per unit]])*Table133[[#This Row],[Volume]]</f>
        <v>469.19999999999982</v>
      </c>
    </row>
    <row r="10447" spans="1:9" x14ac:dyDescent="0.2">
      <c r="A10447" s="14">
        <v>2014</v>
      </c>
      <c r="B10447" s="17" t="s">
        <v>2759</v>
      </c>
      <c r="C10447" s="17" t="s">
        <v>2761</v>
      </c>
      <c r="D10447" s="17" t="s">
        <v>277</v>
      </c>
      <c r="E10447" s="1">
        <v>1368</v>
      </c>
      <c r="F10447" s="19">
        <v>0.78</v>
      </c>
      <c r="G10447" s="19">
        <v>1.07</v>
      </c>
      <c r="H10447" s="19">
        <f>E10447*Table133[[#This Row],[Price per unit]]</f>
        <v>1463.76</v>
      </c>
      <c r="I10447" s="7">
        <f>(Table133[[#This Row],[Price per unit]]-Table133[[#This Row],[Cost per unit]])*Table133[[#This Row],[Volume]]</f>
        <v>396.72</v>
      </c>
    </row>
    <row r="10448" spans="1:9" x14ac:dyDescent="0.2">
      <c r="A10448" s="14">
        <v>2014</v>
      </c>
      <c r="B10448" s="17" t="s">
        <v>2759</v>
      </c>
      <c r="C10448" s="17" t="s">
        <v>2761</v>
      </c>
      <c r="D10448" s="17" t="s">
        <v>277</v>
      </c>
      <c r="E10448" s="1">
        <v>1512</v>
      </c>
      <c r="F10448" s="19">
        <v>0.66</v>
      </c>
      <c r="G10448" s="19">
        <v>1.18</v>
      </c>
      <c r="H10448" s="19">
        <f>E10448*Table133[[#This Row],[Price per unit]]</f>
        <v>1784.1599999999999</v>
      </c>
      <c r="I10448" s="7">
        <f>(Table133[[#This Row],[Price per unit]]-Table133[[#This Row],[Cost per unit]])*Table133[[#This Row],[Volume]]</f>
        <v>786.2399999999999</v>
      </c>
    </row>
    <row r="10449" spans="1:9" x14ac:dyDescent="0.2">
      <c r="A10449" s="14">
        <v>2014</v>
      </c>
      <c r="B10449" s="17" t="s">
        <v>2759</v>
      </c>
      <c r="C10449" s="17" t="s">
        <v>2761</v>
      </c>
      <c r="D10449" s="17" t="s">
        <v>277</v>
      </c>
      <c r="E10449" s="1">
        <v>1200</v>
      </c>
      <c r="F10449" s="19">
        <v>0.83</v>
      </c>
      <c r="G10449" s="19">
        <v>1.1100000000000001</v>
      </c>
      <c r="H10449" s="19">
        <f>E10449*Table133[[#This Row],[Price per unit]]</f>
        <v>1332.0000000000002</v>
      </c>
      <c r="I10449" s="7">
        <f>(Table133[[#This Row],[Price per unit]]-Table133[[#This Row],[Cost per unit]])*Table133[[#This Row],[Volume]]</f>
        <v>336.00000000000017</v>
      </c>
    </row>
    <row r="10450" spans="1:9" x14ac:dyDescent="0.2">
      <c r="A10450" s="14">
        <v>2014</v>
      </c>
      <c r="B10450" s="17" t="s">
        <v>2759</v>
      </c>
      <c r="C10450" s="17" t="s">
        <v>2761</v>
      </c>
      <c r="D10450" s="17" t="s">
        <v>277</v>
      </c>
      <c r="E10450" s="1">
        <v>1560</v>
      </c>
      <c r="F10450" s="19">
        <v>0.9</v>
      </c>
      <c r="G10450" s="19">
        <v>1.1499999999999999</v>
      </c>
      <c r="H10450" s="19">
        <f>E10450*Table133[[#This Row],[Price per unit]]</f>
        <v>1793.9999999999998</v>
      </c>
      <c r="I10450" s="7">
        <f>(Table133[[#This Row],[Price per unit]]-Table133[[#This Row],[Cost per unit]])*Table133[[#This Row],[Volume]]</f>
        <v>389.99999999999983</v>
      </c>
    </row>
    <row r="10451" spans="1:9" x14ac:dyDescent="0.2">
      <c r="A10451" s="14">
        <v>2014</v>
      </c>
      <c r="B10451" s="17" t="s">
        <v>2759</v>
      </c>
      <c r="C10451" s="17" t="s">
        <v>2761</v>
      </c>
      <c r="D10451" s="17" t="s">
        <v>277</v>
      </c>
      <c r="E10451" s="1">
        <v>1668</v>
      </c>
      <c r="F10451" s="19">
        <v>0.77</v>
      </c>
      <c r="G10451" s="19">
        <v>0.98</v>
      </c>
      <c r="H10451" s="19">
        <f>E10451*Table133[[#This Row],[Price per unit]]</f>
        <v>1634.6399999999999</v>
      </c>
      <c r="I10451" s="7">
        <f>(Table133[[#This Row],[Price per unit]]-Table133[[#This Row],[Cost per unit]])*Table133[[#This Row],[Volume]]</f>
        <v>350.27999999999992</v>
      </c>
    </row>
    <row r="10452" spans="1:9" x14ac:dyDescent="0.2">
      <c r="A10452" s="14">
        <v>2014</v>
      </c>
      <c r="B10452" s="17" t="s">
        <v>2759</v>
      </c>
      <c r="C10452" s="17" t="s">
        <v>2761</v>
      </c>
      <c r="D10452" s="17" t="s">
        <v>277</v>
      </c>
      <c r="E10452" s="1">
        <v>1620</v>
      </c>
      <c r="F10452" s="19">
        <v>0.86</v>
      </c>
      <c r="G10452" s="19">
        <v>0.97</v>
      </c>
      <c r="H10452" s="19">
        <f>E10452*Table133[[#This Row],[Price per unit]]</f>
        <v>1571.3999999999999</v>
      </c>
      <c r="I10452" s="7">
        <f>(Table133[[#This Row],[Price per unit]]-Table133[[#This Row],[Cost per unit]])*Table133[[#This Row],[Volume]]</f>
        <v>178.2</v>
      </c>
    </row>
    <row r="10453" spans="1:9" x14ac:dyDescent="0.2">
      <c r="A10453" s="14">
        <v>2014</v>
      </c>
      <c r="B10453" s="17" t="s">
        <v>2759</v>
      </c>
      <c r="C10453" s="17" t="s">
        <v>2761</v>
      </c>
      <c r="D10453" s="17" t="s">
        <v>277</v>
      </c>
      <c r="E10453" s="1">
        <v>1524</v>
      </c>
      <c r="F10453" s="19">
        <v>0.63</v>
      </c>
      <c r="G10453" s="19">
        <v>0.96</v>
      </c>
      <c r="H10453" s="19">
        <f>E10453*Table133[[#This Row],[Price per unit]]</f>
        <v>1463.04</v>
      </c>
      <c r="I10453" s="7">
        <f>(Table133[[#This Row],[Price per unit]]-Table133[[#This Row],[Cost per unit]])*Table133[[#This Row],[Volume]]</f>
        <v>502.91999999999996</v>
      </c>
    </row>
    <row r="10454" spans="1:9" x14ac:dyDescent="0.2">
      <c r="A10454" s="14">
        <v>2014</v>
      </c>
      <c r="B10454" s="17" t="s">
        <v>2759</v>
      </c>
      <c r="C10454" s="17" t="s">
        <v>2761</v>
      </c>
      <c r="D10454" s="17" t="s">
        <v>277</v>
      </c>
      <c r="E10454" s="1">
        <v>1248</v>
      </c>
      <c r="F10454" s="19">
        <v>0.85</v>
      </c>
      <c r="G10454" s="19">
        <v>1.17</v>
      </c>
      <c r="H10454" s="19">
        <f>E10454*Table133[[#This Row],[Price per unit]]</f>
        <v>1460.1599999999999</v>
      </c>
      <c r="I10454" s="7">
        <f>(Table133[[#This Row],[Price per unit]]-Table133[[#This Row],[Cost per unit]])*Table133[[#This Row],[Volume]]</f>
        <v>399.35999999999996</v>
      </c>
    </row>
    <row r="10455" spans="1:9" x14ac:dyDescent="0.2">
      <c r="A10455" s="14">
        <v>2014</v>
      </c>
      <c r="B10455" s="17" t="s">
        <v>2759</v>
      </c>
      <c r="C10455" s="17" t="s">
        <v>2761</v>
      </c>
      <c r="D10455" s="17" t="s">
        <v>277</v>
      </c>
      <c r="E10455" s="1">
        <v>1260</v>
      </c>
      <c r="F10455" s="19">
        <v>0.71</v>
      </c>
      <c r="G10455" s="19">
        <v>1.1499999999999999</v>
      </c>
      <c r="H10455" s="19">
        <f>E10455*Table133[[#This Row],[Price per unit]]</f>
        <v>1449</v>
      </c>
      <c r="I10455" s="7">
        <f>(Table133[[#This Row],[Price per unit]]-Table133[[#This Row],[Cost per unit]])*Table133[[#This Row],[Volume]]</f>
        <v>554.4</v>
      </c>
    </row>
    <row r="10456" spans="1:9" x14ac:dyDescent="0.2">
      <c r="A10456" s="14">
        <v>2014</v>
      </c>
      <c r="B10456" s="17" t="s">
        <v>2759</v>
      </c>
      <c r="C10456" s="17" t="s">
        <v>2761</v>
      </c>
      <c r="D10456" s="17" t="s">
        <v>277</v>
      </c>
      <c r="E10456" s="1">
        <v>1260</v>
      </c>
      <c r="F10456" s="19">
        <v>0.89</v>
      </c>
      <c r="G10456" s="19">
        <v>0.96</v>
      </c>
      <c r="H10456" s="19">
        <f>E10456*Table133[[#This Row],[Price per unit]]</f>
        <v>1209.5999999999999</v>
      </c>
      <c r="I10456" s="7">
        <f>(Table133[[#This Row],[Price per unit]]-Table133[[#This Row],[Cost per unit]])*Table133[[#This Row],[Volume]]</f>
        <v>88.199999999999932</v>
      </c>
    </row>
    <row r="10457" spans="1:9" x14ac:dyDescent="0.2">
      <c r="A10457" s="14">
        <v>2014</v>
      </c>
      <c r="B10457" s="17" t="s">
        <v>2759</v>
      </c>
      <c r="C10457" s="17" t="s">
        <v>2761</v>
      </c>
      <c r="D10457" s="17" t="s">
        <v>277</v>
      </c>
      <c r="E10457" s="1">
        <v>1392</v>
      </c>
      <c r="F10457" s="19">
        <v>0.62</v>
      </c>
      <c r="G10457" s="19">
        <v>0.99</v>
      </c>
      <c r="H10457" s="19">
        <f>E10457*Table133[[#This Row],[Price per unit]]</f>
        <v>1378.08</v>
      </c>
      <c r="I10457" s="7">
        <f>(Table133[[#This Row],[Price per unit]]-Table133[[#This Row],[Cost per unit]])*Table133[[#This Row],[Volume]]</f>
        <v>515.04</v>
      </c>
    </row>
    <row r="10458" spans="1:9" x14ac:dyDescent="0.2">
      <c r="A10458" s="14">
        <v>2014</v>
      </c>
      <c r="B10458" s="17" t="s">
        <v>2759</v>
      </c>
      <c r="C10458" s="17" t="s">
        <v>2761</v>
      </c>
      <c r="D10458" s="17" t="s">
        <v>277</v>
      </c>
      <c r="E10458" s="1">
        <v>1428</v>
      </c>
      <c r="F10458" s="19">
        <v>0.78</v>
      </c>
      <c r="G10458" s="19">
        <v>1.18</v>
      </c>
      <c r="H10458" s="19">
        <f>E10458*Table133[[#This Row],[Price per unit]]</f>
        <v>1685.04</v>
      </c>
      <c r="I10458" s="7">
        <f>(Table133[[#This Row],[Price per unit]]-Table133[[#This Row],[Cost per unit]])*Table133[[#This Row],[Volume]]</f>
        <v>571.19999999999982</v>
      </c>
    </row>
    <row r="10459" spans="1:9" x14ac:dyDescent="0.2">
      <c r="A10459" s="14">
        <v>2014</v>
      </c>
      <c r="B10459" s="17" t="s">
        <v>2759</v>
      </c>
      <c r="C10459" s="17" t="s">
        <v>2761</v>
      </c>
      <c r="D10459" s="17" t="s">
        <v>277</v>
      </c>
      <c r="E10459" s="1">
        <v>1512</v>
      </c>
      <c r="F10459" s="19">
        <v>0.64</v>
      </c>
      <c r="G10459" s="19">
        <v>0.91</v>
      </c>
      <c r="H10459" s="19">
        <f>E10459*Table133[[#This Row],[Price per unit]]</f>
        <v>1375.92</v>
      </c>
      <c r="I10459" s="7">
        <f>(Table133[[#This Row],[Price per unit]]-Table133[[#This Row],[Cost per unit]])*Table133[[#This Row],[Volume]]</f>
        <v>408.24</v>
      </c>
    </row>
    <row r="10460" spans="1:9" x14ac:dyDescent="0.2">
      <c r="A10460" s="14">
        <v>2014</v>
      </c>
      <c r="B10460" s="17" t="s">
        <v>2759</v>
      </c>
      <c r="C10460" s="17" t="s">
        <v>2761</v>
      </c>
      <c r="D10460" s="17" t="s">
        <v>277</v>
      </c>
      <c r="E10460" s="1">
        <v>1308</v>
      </c>
      <c r="F10460" s="19">
        <v>0.87</v>
      </c>
      <c r="G10460" s="19">
        <v>1.03</v>
      </c>
      <c r="H10460" s="19">
        <f>E10460*Table133[[#This Row],[Price per unit]]</f>
        <v>1347.24</v>
      </c>
      <c r="I10460" s="7">
        <f>(Table133[[#This Row],[Price per unit]]-Table133[[#This Row],[Cost per unit]])*Table133[[#This Row],[Volume]]</f>
        <v>209.28000000000003</v>
      </c>
    </row>
    <row r="10461" spans="1:9" x14ac:dyDescent="0.2">
      <c r="A10461" s="14">
        <v>2014</v>
      </c>
      <c r="B10461" s="17" t="s">
        <v>2759</v>
      </c>
      <c r="C10461" s="17" t="s">
        <v>2761</v>
      </c>
      <c r="D10461" s="17" t="s">
        <v>277</v>
      </c>
      <c r="E10461" s="1">
        <v>1500</v>
      </c>
      <c r="F10461" s="19">
        <v>0.83</v>
      </c>
      <c r="G10461" s="19">
        <v>1.18</v>
      </c>
      <c r="H10461" s="19">
        <f>E10461*Table133[[#This Row],[Price per unit]]</f>
        <v>1770</v>
      </c>
      <c r="I10461" s="7">
        <f>(Table133[[#This Row],[Price per unit]]-Table133[[#This Row],[Cost per unit]])*Table133[[#This Row],[Volume]]</f>
        <v>525</v>
      </c>
    </row>
    <row r="10462" spans="1:9" x14ac:dyDescent="0.2">
      <c r="A10462" s="14">
        <v>2014</v>
      </c>
      <c r="B10462" s="17" t="s">
        <v>2759</v>
      </c>
      <c r="C10462" s="17" t="s">
        <v>2761</v>
      </c>
      <c r="D10462" s="17" t="s">
        <v>277</v>
      </c>
      <c r="E10462" s="1">
        <v>1416</v>
      </c>
      <c r="F10462" s="19">
        <v>0.84</v>
      </c>
      <c r="G10462" s="19">
        <v>1.03</v>
      </c>
      <c r="H10462" s="19">
        <f>E10462*Table133[[#This Row],[Price per unit]]</f>
        <v>1458.48</v>
      </c>
      <c r="I10462" s="7">
        <f>(Table133[[#This Row],[Price per unit]]-Table133[[#This Row],[Cost per unit]])*Table133[[#This Row],[Volume]]</f>
        <v>269.04000000000008</v>
      </c>
    </row>
    <row r="10463" spans="1:9" x14ac:dyDescent="0.2">
      <c r="A10463" s="14">
        <v>2014</v>
      </c>
      <c r="B10463" s="17" t="s">
        <v>2759</v>
      </c>
      <c r="C10463" s="17" t="s">
        <v>2761</v>
      </c>
      <c r="D10463" s="17" t="s">
        <v>277</v>
      </c>
      <c r="E10463" s="1">
        <v>1212</v>
      </c>
      <c r="F10463" s="19">
        <v>0.69</v>
      </c>
      <c r="G10463" s="19">
        <v>1.18</v>
      </c>
      <c r="H10463" s="19">
        <f>E10463*Table133[[#This Row],[Price per unit]]</f>
        <v>1430.1599999999999</v>
      </c>
      <c r="I10463" s="7">
        <f>(Table133[[#This Row],[Price per unit]]-Table133[[#This Row],[Cost per unit]])*Table133[[#This Row],[Volume]]</f>
        <v>593.88</v>
      </c>
    </row>
    <row r="10464" spans="1:9" x14ac:dyDescent="0.2">
      <c r="A10464" s="14">
        <v>2014</v>
      </c>
      <c r="B10464" s="17" t="s">
        <v>2759</v>
      </c>
      <c r="C10464" s="17" t="s">
        <v>2761</v>
      </c>
      <c r="D10464" s="17" t="s">
        <v>277</v>
      </c>
      <c r="E10464" s="1">
        <v>1248</v>
      </c>
      <c r="F10464" s="19">
        <v>0.75</v>
      </c>
      <c r="G10464" s="19">
        <v>1.1399999999999999</v>
      </c>
      <c r="H10464" s="19">
        <f>E10464*Table133[[#This Row],[Price per unit]]</f>
        <v>1422.7199999999998</v>
      </c>
      <c r="I10464" s="7">
        <f>(Table133[[#This Row],[Price per unit]]-Table133[[#This Row],[Cost per unit]])*Table133[[#This Row],[Volume]]</f>
        <v>486.71999999999986</v>
      </c>
    </row>
    <row r="10465" spans="1:9" x14ac:dyDescent="0.2">
      <c r="A10465" s="14">
        <v>2014</v>
      </c>
      <c r="B10465" s="17" t="s">
        <v>2759</v>
      </c>
      <c r="C10465" s="17" t="s">
        <v>2761</v>
      </c>
      <c r="D10465" s="17" t="s">
        <v>277</v>
      </c>
      <c r="E10465" s="1">
        <v>1332</v>
      </c>
      <c r="F10465" s="19">
        <v>0.83</v>
      </c>
      <c r="G10465" s="19">
        <v>1</v>
      </c>
      <c r="H10465" s="19">
        <f>E10465*Table133[[#This Row],[Price per unit]]</f>
        <v>1332</v>
      </c>
      <c r="I10465" s="7">
        <f>(Table133[[#This Row],[Price per unit]]-Table133[[#This Row],[Cost per unit]])*Table133[[#This Row],[Volume]]</f>
        <v>226.44000000000005</v>
      </c>
    </row>
    <row r="10466" spans="1:9" x14ac:dyDescent="0.2">
      <c r="A10466" s="14">
        <v>2014</v>
      </c>
      <c r="B10466" s="17" t="s">
        <v>2759</v>
      </c>
      <c r="C10466" s="17" t="s">
        <v>2761</v>
      </c>
      <c r="D10466" s="17" t="s">
        <v>277</v>
      </c>
      <c r="E10466" s="1">
        <v>1272</v>
      </c>
      <c r="F10466" s="19">
        <v>0.7</v>
      </c>
      <c r="G10466" s="19">
        <v>1.1299999999999999</v>
      </c>
      <c r="H10466" s="19">
        <f>E10466*Table133[[#This Row],[Price per unit]]</f>
        <v>1437.36</v>
      </c>
      <c r="I10466" s="7">
        <f>(Table133[[#This Row],[Price per unit]]-Table133[[#This Row],[Cost per unit]])*Table133[[#This Row],[Volume]]</f>
        <v>546.95999999999992</v>
      </c>
    </row>
    <row r="10467" spans="1:9" x14ac:dyDescent="0.2">
      <c r="A10467" s="14">
        <v>2014</v>
      </c>
      <c r="B10467" s="17" t="s">
        <v>2759</v>
      </c>
      <c r="C10467" s="17" t="s">
        <v>2761</v>
      </c>
      <c r="D10467" s="17" t="s">
        <v>277</v>
      </c>
      <c r="E10467" s="1">
        <v>1308</v>
      </c>
      <c r="F10467" s="19">
        <v>0.68</v>
      </c>
      <c r="G10467" s="19">
        <v>1.18</v>
      </c>
      <c r="H10467" s="19">
        <f>E10467*Table133[[#This Row],[Price per unit]]</f>
        <v>1543.4399999999998</v>
      </c>
      <c r="I10467" s="7">
        <f>(Table133[[#This Row],[Price per unit]]-Table133[[#This Row],[Cost per unit]])*Table133[[#This Row],[Volume]]</f>
        <v>653.99999999999989</v>
      </c>
    </row>
    <row r="10468" spans="1:9" x14ac:dyDescent="0.2">
      <c r="A10468" s="14">
        <v>2014</v>
      </c>
      <c r="B10468" s="17" t="s">
        <v>2759</v>
      </c>
      <c r="C10468" s="17" t="s">
        <v>2761</v>
      </c>
      <c r="D10468" s="17" t="s">
        <v>277</v>
      </c>
      <c r="E10468" s="1">
        <v>1680</v>
      </c>
      <c r="F10468" s="19">
        <v>0.88</v>
      </c>
      <c r="G10468" s="19">
        <v>0.94</v>
      </c>
      <c r="H10468" s="19">
        <f>E10468*Table133[[#This Row],[Price per unit]]</f>
        <v>1579.1999999999998</v>
      </c>
      <c r="I10468" s="7">
        <f>(Table133[[#This Row],[Price per unit]]-Table133[[#This Row],[Cost per unit]])*Table133[[#This Row],[Volume]]</f>
        <v>100.7999999999999</v>
      </c>
    </row>
    <row r="10469" spans="1:9" x14ac:dyDescent="0.2">
      <c r="A10469" s="14">
        <v>2014</v>
      </c>
      <c r="B10469" s="17" t="s">
        <v>2759</v>
      </c>
      <c r="C10469" s="17" t="s">
        <v>2761</v>
      </c>
      <c r="D10469" s="17" t="s">
        <v>277</v>
      </c>
      <c r="E10469" s="1">
        <v>1644</v>
      </c>
      <c r="F10469" s="19">
        <v>0.84</v>
      </c>
      <c r="G10469" s="19">
        <v>1.06</v>
      </c>
      <c r="H10469" s="19">
        <f>E10469*Table133[[#This Row],[Price per unit]]</f>
        <v>1742.64</v>
      </c>
      <c r="I10469" s="7">
        <f>(Table133[[#This Row],[Price per unit]]-Table133[[#This Row],[Cost per unit]])*Table133[[#This Row],[Volume]]</f>
        <v>361.68000000000012</v>
      </c>
    </row>
    <row r="10470" spans="1:9" x14ac:dyDescent="0.2">
      <c r="A10470" s="14">
        <v>2014</v>
      </c>
      <c r="B10470" s="17" t="s">
        <v>2759</v>
      </c>
      <c r="C10470" s="17" t="s">
        <v>2761</v>
      </c>
      <c r="D10470" s="17" t="s">
        <v>277</v>
      </c>
      <c r="E10470" s="1">
        <v>1308</v>
      </c>
      <c r="F10470" s="19">
        <v>0.72</v>
      </c>
      <c r="G10470" s="19">
        <v>1.1200000000000001</v>
      </c>
      <c r="H10470" s="19">
        <f>E10470*Table133[[#This Row],[Price per unit]]</f>
        <v>1464.96</v>
      </c>
      <c r="I10470" s="7">
        <f>(Table133[[#This Row],[Price per unit]]-Table133[[#This Row],[Cost per unit]])*Table133[[#This Row],[Volume]]</f>
        <v>523.20000000000016</v>
      </c>
    </row>
    <row r="10471" spans="1:9" x14ac:dyDescent="0.2">
      <c r="A10471" s="14">
        <v>2014</v>
      </c>
      <c r="B10471" s="17" t="s">
        <v>2759</v>
      </c>
      <c r="C10471" s="17" t="s">
        <v>2761</v>
      </c>
      <c r="D10471" s="17" t="s">
        <v>277</v>
      </c>
      <c r="E10471" s="1">
        <v>1596</v>
      </c>
      <c r="F10471" s="19">
        <v>0.9</v>
      </c>
      <c r="G10471" s="19">
        <v>0.91</v>
      </c>
      <c r="H10471" s="19">
        <f>E10471*Table133[[#This Row],[Price per unit]]</f>
        <v>1452.3600000000001</v>
      </c>
      <c r="I10471" s="7">
        <f>(Table133[[#This Row],[Price per unit]]-Table133[[#This Row],[Cost per unit]])*Table133[[#This Row],[Volume]]</f>
        <v>15.960000000000015</v>
      </c>
    </row>
    <row r="10472" spans="1:9" x14ac:dyDescent="0.2">
      <c r="A10472" s="14">
        <v>2014</v>
      </c>
      <c r="B10472" s="17" t="s">
        <v>2759</v>
      </c>
      <c r="C10472" s="17" t="s">
        <v>2761</v>
      </c>
      <c r="D10472" s="17" t="s">
        <v>277</v>
      </c>
      <c r="E10472" s="1">
        <v>1668</v>
      </c>
      <c r="F10472" s="19">
        <v>0.74</v>
      </c>
      <c r="G10472" s="19">
        <v>1.1599999999999999</v>
      </c>
      <c r="H10472" s="19">
        <f>E10472*Table133[[#This Row],[Price per unit]]</f>
        <v>1934.8799999999999</v>
      </c>
      <c r="I10472" s="7">
        <f>(Table133[[#This Row],[Price per unit]]-Table133[[#This Row],[Cost per unit]])*Table133[[#This Row],[Volume]]</f>
        <v>700.55999999999983</v>
      </c>
    </row>
    <row r="10473" spans="1:9" x14ac:dyDescent="0.2">
      <c r="A10473" s="14">
        <v>2014</v>
      </c>
      <c r="B10473" s="17" t="s">
        <v>2759</v>
      </c>
      <c r="C10473" s="17" t="s">
        <v>2761</v>
      </c>
      <c r="D10473" s="17" t="s">
        <v>277</v>
      </c>
      <c r="E10473" s="1">
        <v>1680</v>
      </c>
      <c r="F10473" s="19">
        <v>0.69</v>
      </c>
      <c r="G10473" s="19">
        <v>1.03</v>
      </c>
      <c r="H10473" s="19">
        <f>E10473*Table133[[#This Row],[Price per unit]]</f>
        <v>1730.4</v>
      </c>
      <c r="I10473" s="7">
        <f>(Table133[[#This Row],[Price per unit]]-Table133[[#This Row],[Cost per unit]])*Table133[[#This Row],[Volume]]</f>
        <v>571.20000000000016</v>
      </c>
    </row>
    <row r="10474" spans="1:9" x14ac:dyDescent="0.2">
      <c r="A10474" s="14">
        <v>2014</v>
      </c>
      <c r="B10474" s="17" t="s">
        <v>2759</v>
      </c>
      <c r="C10474" s="17" t="s">
        <v>2761</v>
      </c>
      <c r="D10474" s="17" t="s">
        <v>277</v>
      </c>
      <c r="E10474" s="1">
        <v>1344</v>
      </c>
      <c r="F10474" s="19">
        <v>0.81</v>
      </c>
      <c r="G10474" s="19">
        <v>0.95</v>
      </c>
      <c r="H10474" s="19">
        <f>E10474*Table133[[#This Row],[Price per unit]]</f>
        <v>1276.8</v>
      </c>
      <c r="I10474" s="7">
        <f>(Table133[[#This Row],[Price per unit]]-Table133[[#This Row],[Cost per unit]])*Table133[[#This Row],[Volume]]</f>
        <v>188.15999999999985</v>
      </c>
    </row>
    <row r="10475" spans="1:9" x14ac:dyDescent="0.2">
      <c r="A10475" s="14">
        <v>2014</v>
      </c>
      <c r="B10475" s="17" t="s">
        <v>2759</v>
      </c>
      <c r="C10475" s="17" t="s">
        <v>2761</v>
      </c>
      <c r="D10475" s="17" t="s">
        <v>277</v>
      </c>
      <c r="E10475" s="1">
        <v>1512</v>
      </c>
      <c r="F10475" s="19">
        <v>0.89</v>
      </c>
      <c r="G10475" s="19">
        <v>0.97</v>
      </c>
      <c r="H10475" s="19">
        <f>E10475*Table133[[#This Row],[Price per unit]]</f>
        <v>1466.6399999999999</v>
      </c>
      <c r="I10475" s="7">
        <f>(Table133[[#This Row],[Price per unit]]-Table133[[#This Row],[Cost per unit]])*Table133[[#This Row],[Volume]]</f>
        <v>120.95999999999994</v>
      </c>
    </row>
    <row r="10476" spans="1:9" x14ac:dyDescent="0.2">
      <c r="A10476" s="14">
        <v>2014</v>
      </c>
      <c r="B10476" s="17" t="s">
        <v>2759</v>
      </c>
      <c r="C10476" s="17" t="s">
        <v>2761</v>
      </c>
      <c r="D10476" s="17" t="s">
        <v>277</v>
      </c>
      <c r="E10476" s="1">
        <v>1212</v>
      </c>
      <c r="F10476" s="19">
        <v>0.71</v>
      </c>
      <c r="G10476" s="19">
        <v>0.98</v>
      </c>
      <c r="H10476" s="19">
        <f>E10476*Table133[[#This Row],[Price per unit]]</f>
        <v>1187.76</v>
      </c>
      <c r="I10476" s="7">
        <f>(Table133[[#This Row],[Price per unit]]-Table133[[#This Row],[Cost per unit]])*Table133[[#This Row],[Volume]]</f>
        <v>327.24</v>
      </c>
    </row>
    <row r="10477" spans="1:9" x14ac:dyDescent="0.2">
      <c r="A10477" s="14">
        <v>2014</v>
      </c>
      <c r="B10477" s="17" t="s">
        <v>2759</v>
      </c>
      <c r="C10477" s="17" t="s">
        <v>2761</v>
      </c>
      <c r="D10477" s="17" t="s">
        <v>277</v>
      </c>
      <c r="E10477" s="1">
        <v>1212</v>
      </c>
      <c r="F10477" s="19">
        <v>0.88</v>
      </c>
      <c r="G10477" s="19">
        <v>1.05</v>
      </c>
      <c r="H10477" s="19">
        <f>E10477*Table133[[#This Row],[Price per unit]]</f>
        <v>1272.6000000000001</v>
      </c>
      <c r="I10477" s="7">
        <f>(Table133[[#This Row],[Price per unit]]-Table133[[#This Row],[Cost per unit]])*Table133[[#This Row],[Volume]]</f>
        <v>206.04000000000005</v>
      </c>
    </row>
    <row r="10478" spans="1:9" x14ac:dyDescent="0.2">
      <c r="A10478" s="14">
        <v>2014</v>
      </c>
      <c r="B10478" s="17" t="s">
        <v>2759</v>
      </c>
      <c r="C10478" s="17" t="s">
        <v>2761</v>
      </c>
      <c r="D10478" s="17" t="s">
        <v>277</v>
      </c>
      <c r="E10478" s="1">
        <v>1476</v>
      </c>
      <c r="F10478" s="19">
        <v>0.77</v>
      </c>
      <c r="G10478" s="19">
        <v>1.04</v>
      </c>
      <c r="H10478" s="19">
        <f>E10478*Table133[[#This Row],[Price per unit]]</f>
        <v>1535.04</v>
      </c>
      <c r="I10478" s="7">
        <f>(Table133[[#This Row],[Price per unit]]-Table133[[#This Row],[Cost per unit]])*Table133[[#This Row],[Volume]]</f>
        <v>398.52000000000004</v>
      </c>
    </row>
    <row r="10479" spans="1:9" x14ac:dyDescent="0.2">
      <c r="A10479" s="14">
        <v>2014</v>
      </c>
      <c r="B10479" s="17" t="s">
        <v>2759</v>
      </c>
      <c r="C10479" s="17" t="s">
        <v>2761</v>
      </c>
      <c r="D10479" s="17" t="s">
        <v>277</v>
      </c>
      <c r="E10479" s="1">
        <v>1344</v>
      </c>
      <c r="F10479" s="19">
        <v>0.68</v>
      </c>
      <c r="G10479" s="19">
        <v>0.99</v>
      </c>
      <c r="H10479" s="19">
        <f>E10479*Table133[[#This Row],[Price per unit]]</f>
        <v>1330.56</v>
      </c>
      <c r="I10479" s="7">
        <f>(Table133[[#This Row],[Price per unit]]-Table133[[#This Row],[Cost per unit]])*Table133[[#This Row],[Volume]]</f>
        <v>416.63999999999993</v>
      </c>
    </row>
    <row r="10480" spans="1:9" x14ac:dyDescent="0.2">
      <c r="A10480" s="14">
        <v>2014</v>
      </c>
      <c r="B10480" s="17" t="s">
        <v>2759</v>
      </c>
      <c r="C10480" s="17" t="s">
        <v>2761</v>
      </c>
      <c r="D10480" s="17" t="s">
        <v>277</v>
      </c>
      <c r="E10480" s="1">
        <v>1488</v>
      </c>
      <c r="F10480" s="19">
        <v>0.74</v>
      </c>
      <c r="G10480" s="19">
        <v>1.17</v>
      </c>
      <c r="H10480" s="19">
        <f>E10480*Table133[[#This Row],[Price per unit]]</f>
        <v>1740.9599999999998</v>
      </c>
      <c r="I10480" s="7">
        <f>(Table133[[#This Row],[Price per unit]]-Table133[[#This Row],[Cost per unit]])*Table133[[#This Row],[Volume]]</f>
        <v>639.83999999999992</v>
      </c>
    </row>
    <row r="10481" spans="1:9" x14ac:dyDescent="0.2">
      <c r="A10481" s="14">
        <v>2014</v>
      </c>
      <c r="B10481" s="17" t="s">
        <v>2759</v>
      </c>
      <c r="C10481" s="17" t="s">
        <v>2761</v>
      </c>
      <c r="D10481" s="17" t="s">
        <v>277</v>
      </c>
      <c r="E10481" s="1">
        <v>1512</v>
      </c>
      <c r="F10481" s="19">
        <v>0.9</v>
      </c>
      <c r="G10481" s="19">
        <v>1.03</v>
      </c>
      <c r="H10481" s="19">
        <f>E10481*Table133[[#This Row],[Price per unit]]</f>
        <v>1557.3600000000001</v>
      </c>
      <c r="I10481" s="7">
        <f>(Table133[[#This Row],[Price per unit]]-Table133[[#This Row],[Cost per unit]])*Table133[[#This Row],[Volume]]</f>
        <v>196.56</v>
      </c>
    </row>
    <row r="10482" spans="1:9" x14ac:dyDescent="0.2">
      <c r="A10482" s="14">
        <v>2014</v>
      </c>
      <c r="B10482" s="17" t="s">
        <v>2759</v>
      </c>
      <c r="C10482" s="17" t="s">
        <v>2761</v>
      </c>
      <c r="D10482" s="17" t="s">
        <v>2884</v>
      </c>
      <c r="E10482" s="1">
        <v>1320</v>
      </c>
      <c r="F10482" s="19">
        <v>0.64</v>
      </c>
      <c r="G10482" s="19">
        <v>0.97</v>
      </c>
      <c r="H10482" s="19">
        <f>E10482*Table133[[#This Row],[Price per unit]]</f>
        <v>1280.3999999999999</v>
      </c>
      <c r="I10482" s="7">
        <f>(Table133[[#This Row],[Price per unit]]-Table133[[#This Row],[Cost per unit]])*Table133[[#This Row],[Volume]]</f>
        <v>435.59999999999997</v>
      </c>
    </row>
    <row r="10483" spans="1:9" x14ac:dyDescent="0.2">
      <c r="A10483" s="14">
        <v>2014</v>
      </c>
      <c r="B10483" s="17" t="s">
        <v>2759</v>
      </c>
      <c r="C10483" s="17" t="s">
        <v>2761</v>
      </c>
      <c r="D10483" s="17" t="s">
        <v>2884</v>
      </c>
      <c r="E10483" s="1">
        <v>1608</v>
      </c>
      <c r="F10483" s="19">
        <v>0.64</v>
      </c>
      <c r="G10483" s="19">
        <v>1.17</v>
      </c>
      <c r="H10483" s="19">
        <f>E10483*Table133[[#This Row],[Price per unit]]</f>
        <v>1881.36</v>
      </c>
      <c r="I10483" s="7">
        <f>(Table133[[#This Row],[Price per unit]]-Table133[[#This Row],[Cost per unit]])*Table133[[#This Row],[Volume]]</f>
        <v>852.2399999999999</v>
      </c>
    </row>
    <row r="10484" spans="1:9" x14ac:dyDescent="0.2">
      <c r="A10484" s="14">
        <v>2014</v>
      </c>
      <c r="B10484" s="17" t="s">
        <v>2759</v>
      </c>
      <c r="C10484" s="17" t="s">
        <v>2761</v>
      </c>
      <c r="D10484" s="17" t="s">
        <v>2884</v>
      </c>
      <c r="E10484" s="1">
        <v>1344</v>
      </c>
      <c r="F10484" s="19">
        <v>0.64</v>
      </c>
      <c r="G10484" s="19">
        <v>1.08</v>
      </c>
      <c r="H10484" s="19">
        <f>E10484*Table133[[#This Row],[Price per unit]]</f>
        <v>1451.52</v>
      </c>
      <c r="I10484" s="7">
        <f>(Table133[[#This Row],[Price per unit]]-Table133[[#This Row],[Cost per unit]])*Table133[[#This Row],[Volume]]</f>
        <v>591.36000000000013</v>
      </c>
    </row>
    <row r="10485" spans="1:9" x14ac:dyDescent="0.2">
      <c r="A10485" s="14">
        <v>2014</v>
      </c>
      <c r="B10485" s="17" t="s">
        <v>2759</v>
      </c>
      <c r="C10485" s="17" t="s">
        <v>2761</v>
      </c>
      <c r="D10485" s="17" t="s">
        <v>2884</v>
      </c>
      <c r="E10485" s="1">
        <v>1284</v>
      </c>
      <c r="F10485" s="19">
        <v>0.83</v>
      </c>
      <c r="G10485" s="19">
        <v>1.08</v>
      </c>
      <c r="H10485" s="19">
        <f>E10485*Table133[[#This Row],[Price per unit]]</f>
        <v>1386.72</v>
      </c>
      <c r="I10485" s="7">
        <f>(Table133[[#This Row],[Price per unit]]-Table133[[#This Row],[Cost per unit]])*Table133[[#This Row],[Volume]]</f>
        <v>321.00000000000017</v>
      </c>
    </row>
    <row r="10486" spans="1:9" x14ac:dyDescent="0.2">
      <c r="A10486" s="14">
        <v>2014</v>
      </c>
      <c r="B10486" s="17" t="s">
        <v>2759</v>
      </c>
      <c r="C10486" s="17" t="s">
        <v>2761</v>
      </c>
      <c r="D10486" s="17" t="s">
        <v>2884</v>
      </c>
      <c r="E10486" s="1">
        <v>1632</v>
      </c>
      <c r="F10486" s="19">
        <v>0.87</v>
      </c>
      <c r="G10486" s="19">
        <v>1.19</v>
      </c>
      <c r="H10486" s="19">
        <f>E10486*Table133[[#This Row],[Price per unit]]</f>
        <v>1942.08</v>
      </c>
      <c r="I10486" s="7">
        <f>(Table133[[#This Row],[Price per unit]]-Table133[[#This Row],[Cost per unit]])*Table133[[#This Row],[Volume]]</f>
        <v>522.2399999999999</v>
      </c>
    </row>
    <row r="10487" spans="1:9" x14ac:dyDescent="0.2">
      <c r="A10487" s="14">
        <v>2014</v>
      </c>
      <c r="B10487" s="17" t="s">
        <v>2759</v>
      </c>
      <c r="C10487" s="17" t="s">
        <v>2761</v>
      </c>
      <c r="D10487" s="17" t="s">
        <v>2884</v>
      </c>
      <c r="E10487" s="1">
        <v>1440</v>
      </c>
      <c r="F10487" s="19">
        <v>0.89</v>
      </c>
      <c r="G10487" s="19">
        <v>1.1599999999999999</v>
      </c>
      <c r="H10487" s="19">
        <f>E10487*Table133[[#This Row],[Price per unit]]</f>
        <v>1670.3999999999999</v>
      </c>
      <c r="I10487" s="7">
        <f>(Table133[[#This Row],[Price per unit]]-Table133[[#This Row],[Cost per unit]])*Table133[[#This Row],[Volume]]</f>
        <v>388.79999999999984</v>
      </c>
    </row>
    <row r="10488" spans="1:9" x14ac:dyDescent="0.2">
      <c r="A10488" s="14">
        <v>2014</v>
      </c>
      <c r="B10488" s="17" t="s">
        <v>2759</v>
      </c>
      <c r="C10488" s="17" t="s">
        <v>2761</v>
      </c>
      <c r="D10488" s="17" t="s">
        <v>2884</v>
      </c>
      <c r="E10488" s="1">
        <v>1488</v>
      </c>
      <c r="F10488" s="19">
        <v>0.69</v>
      </c>
      <c r="G10488" s="19">
        <v>1.06</v>
      </c>
      <c r="H10488" s="19">
        <f>E10488*Table133[[#This Row],[Price per unit]]</f>
        <v>1577.28</v>
      </c>
      <c r="I10488" s="7">
        <f>(Table133[[#This Row],[Price per unit]]-Table133[[#This Row],[Cost per unit]])*Table133[[#This Row],[Volume]]</f>
        <v>550.56000000000017</v>
      </c>
    </row>
    <row r="10489" spans="1:9" x14ac:dyDescent="0.2">
      <c r="A10489" s="14">
        <v>2014</v>
      </c>
      <c r="B10489" s="17" t="s">
        <v>2759</v>
      </c>
      <c r="C10489" s="17" t="s">
        <v>2761</v>
      </c>
      <c r="D10489" s="17" t="s">
        <v>2884</v>
      </c>
      <c r="E10489" s="1">
        <v>1560</v>
      </c>
      <c r="F10489" s="19">
        <v>0.69</v>
      </c>
      <c r="G10489" s="19">
        <v>1.0900000000000001</v>
      </c>
      <c r="H10489" s="19">
        <f>E10489*Table133[[#This Row],[Price per unit]]</f>
        <v>1700.4</v>
      </c>
      <c r="I10489" s="7">
        <f>(Table133[[#This Row],[Price per unit]]-Table133[[#This Row],[Cost per unit]])*Table133[[#This Row],[Volume]]</f>
        <v>624.00000000000023</v>
      </c>
    </row>
    <row r="10490" spans="1:9" x14ac:dyDescent="0.2">
      <c r="A10490" s="14">
        <v>2014</v>
      </c>
      <c r="B10490" s="17" t="s">
        <v>2759</v>
      </c>
      <c r="C10490" s="17" t="s">
        <v>2761</v>
      </c>
      <c r="D10490" s="17" t="s">
        <v>2884</v>
      </c>
      <c r="E10490" s="1">
        <v>1464</v>
      </c>
      <c r="F10490" s="19">
        <v>0.62</v>
      </c>
      <c r="G10490" s="19">
        <v>1</v>
      </c>
      <c r="H10490" s="19">
        <f>E10490*Table133[[#This Row],[Price per unit]]</f>
        <v>1464</v>
      </c>
      <c r="I10490" s="7">
        <f>(Table133[[#This Row],[Price per unit]]-Table133[[#This Row],[Cost per unit]])*Table133[[#This Row],[Volume]]</f>
        <v>556.32000000000005</v>
      </c>
    </row>
    <row r="10491" spans="1:9" x14ac:dyDescent="0.2">
      <c r="A10491" s="14">
        <v>2014</v>
      </c>
      <c r="B10491" s="17" t="s">
        <v>2759</v>
      </c>
      <c r="C10491" s="17" t="s">
        <v>2761</v>
      </c>
      <c r="D10491" s="17" t="s">
        <v>2884</v>
      </c>
      <c r="E10491" s="1">
        <v>1260</v>
      </c>
      <c r="F10491" s="19">
        <v>0.6</v>
      </c>
      <c r="G10491" s="19">
        <v>1.07</v>
      </c>
      <c r="H10491" s="19">
        <f>E10491*Table133[[#This Row],[Price per unit]]</f>
        <v>1348.2</v>
      </c>
      <c r="I10491" s="7">
        <f>(Table133[[#This Row],[Price per unit]]-Table133[[#This Row],[Cost per unit]])*Table133[[#This Row],[Volume]]</f>
        <v>592.20000000000016</v>
      </c>
    </row>
    <row r="10492" spans="1:9" x14ac:dyDescent="0.2">
      <c r="A10492" s="14">
        <v>2014</v>
      </c>
      <c r="B10492" s="17" t="s">
        <v>2759</v>
      </c>
      <c r="C10492" s="17" t="s">
        <v>2761</v>
      </c>
      <c r="D10492" s="17" t="s">
        <v>2895</v>
      </c>
      <c r="E10492" s="1">
        <v>1668</v>
      </c>
      <c r="F10492" s="19">
        <v>0.64</v>
      </c>
      <c r="G10492" s="19">
        <v>1.01</v>
      </c>
      <c r="H10492" s="19">
        <f>E10492*Table133[[#This Row],[Price per unit]]</f>
        <v>1684.68</v>
      </c>
      <c r="I10492" s="7">
        <f>(Table133[[#This Row],[Price per unit]]-Table133[[#This Row],[Cost per unit]])*Table133[[#This Row],[Volume]]</f>
        <v>617.16</v>
      </c>
    </row>
    <row r="10493" spans="1:9" x14ac:dyDescent="0.2">
      <c r="A10493" s="14">
        <v>2014</v>
      </c>
      <c r="B10493" s="17" t="s">
        <v>2759</v>
      </c>
      <c r="C10493" s="17" t="s">
        <v>2761</v>
      </c>
      <c r="D10493" s="17" t="s">
        <v>2895</v>
      </c>
      <c r="E10493" s="1">
        <v>1416</v>
      </c>
      <c r="F10493" s="19">
        <v>0.87</v>
      </c>
      <c r="G10493" s="19">
        <v>1.18</v>
      </c>
      <c r="H10493" s="19">
        <f>E10493*Table133[[#This Row],[Price per unit]]</f>
        <v>1670.8799999999999</v>
      </c>
      <c r="I10493" s="7">
        <f>(Table133[[#This Row],[Price per unit]]-Table133[[#This Row],[Cost per unit]])*Table133[[#This Row],[Volume]]</f>
        <v>438.95999999999992</v>
      </c>
    </row>
    <row r="10494" spans="1:9" x14ac:dyDescent="0.2">
      <c r="A10494" s="14">
        <v>2014</v>
      </c>
      <c r="B10494" s="17" t="s">
        <v>2759</v>
      </c>
      <c r="C10494" s="17" t="s">
        <v>2761</v>
      </c>
      <c r="D10494" s="17" t="s">
        <v>2895</v>
      </c>
      <c r="E10494" s="1">
        <v>1332</v>
      </c>
      <c r="F10494" s="19">
        <v>0.84</v>
      </c>
      <c r="G10494" s="19">
        <v>1.1200000000000001</v>
      </c>
      <c r="H10494" s="19">
        <f>E10494*Table133[[#This Row],[Price per unit]]</f>
        <v>1491.8400000000001</v>
      </c>
      <c r="I10494" s="7">
        <f>(Table133[[#This Row],[Price per unit]]-Table133[[#This Row],[Cost per unit]])*Table133[[#This Row],[Volume]]</f>
        <v>372.96000000000021</v>
      </c>
    </row>
    <row r="10495" spans="1:9" x14ac:dyDescent="0.2">
      <c r="A10495" s="14">
        <v>2014</v>
      </c>
      <c r="B10495" s="17" t="s">
        <v>2759</v>
      </c>
      <c r="C10495" s="17" t="s">
        <v>2761</v>
      </c>
      <c r="D10495" s="17" t="s">
        <v>2895</v>
      </c>
      <c r="E10495" s="1">
        <v>1284</v>
      </c>
      <c r="F10495" s="19">
        <v>0.77</v>
      </c>
      <c r="G10495" s="19">
        <v>1.05</v>
      </c>
      <c r="H10495" s="19">
        <f>E10495*Table133[[#This Row],[Price per unit]]</f>
        <v>1348.2</v>
      </c>
      <c r="I10495" s="7">
        <f>(Table133[[#This Row],[Price per unit]]-Table133[[#This Row],[Cost per unit]])*Table133[[#This Row],[Volume]]</f>
        <v>359.52000000000004</v>
      </c>
    </row>
    <row r="10496" spans="1:9" x14ac:dyDescent="0.2">
      <c r="A10496" s="14">
        <v>2014</v>
      </c>
      <c r="B10496" s="17" t="s">
        <v>2759</v>
      </c>
      <c r="C10496" s="17" t="s">
        <v>2761</v>
      </c>
      <c r="D10496" s="17" t="s">
        <v>2895</v>
      </c>
      <c r="E10496" s="1">
        <v>1668</v>
      </c>
      <c r="F10496" s="19">
        <v>0.78</v>
      </c>
      <c r="G10496" s="19">
        <v>1.2</v>
      </c>
      <c r="H10496" s="19">
        <f>E10496*Table133[[#This Row],[Price per unit]]</f>
        <v>2001.6</v>
      </c>
      <c r="I10496" s="7">
        <f>(Table133[[#This Row],[Price per unit]]-Table133[[#This Row],[Cost per unit]])*Table133[[#This Row],[Volume]]</f>
        <v>700.55999999999983</v>
      </c>
    </row>
    <row r="10497" spans="1:9" x14ac:dyDescent="0.2">
      <c r="A10497" s="14">
        <v>2014</v>
      </c>
      <c r="B10497" s="17" t="s">
        <v>2759</v>
      </c>
      <c r="C10497" s="17" t="s">
        <v>2761</v>
      </c>
      <c r="D10497" s="17" t="s">
        <v>2895</v>
      </c>
      <c r="E10497" s="1">
        <v>1476</v>
      </c>
      <c r="F10497" s="19">
        <v>0.8</v>
      </c>
      <c r="G10497" s="19">
        <v>1.1200000000000001</v>
      </c>
      <c r="H10497" s="19">
        <f>E10497*Table133[[#This Row],[Price per unit]]</f>
        <v>1653.1200000000001</v>
      </c>
      <c r="I10497" s="7">
        <f>(Table133[[#This Row],[Price per unit]]-Table133[[#This Row],[Cost per unit]])*Table133[[#This Row],[Volume]]</f>
        <v>472.32000000000011</v>
      </c>
    </row>
    <row r="10498" spans="1:9" x14ac:dyDescent="0.2">
      <c r="A10498" s="14">
        <v>2014</v>
      </c>
      <c r="B10498" s="17" t="s">
        <v>2759</v>
      </c>
      <c r="C10498" s="17" t="s">
        <v>2761</v>
      </c>
      <c r="D10498" s="17" t="s">
        <v>2895</v>
      </c>
      <c r="E10498" s="1">
        <v>1656</v>
      </c>
      <c r="F10498" s="19">
        <v>0.69</v>
      </c>
      <c r="G10498" s="19">
        <v>1.08</v>
      </c>
      <c r="H10498" s="19">
        <f>E10498*Table133[[#This Row],[Price per unit]]</f>
        <v>1788.48</v>
      </c>
      <c r="I10498" s="7">
        <f>(Table133[[#This Row],[Price per unit]]-Table133[[#This Row],[Cost per unit]])*Table133[[#This Row],[Volume]]</f>
        <v>645.84000000000026</v>
      </c>
    </row>
    <row r="10499" spans="1:9" x14ac:dyDescent="0.2">
      <c r="A10499" s="14">
        <v>2014</v>
      </c>
      <c r="B10499" s="17" t="s">
        <v>2759</v>
      </c>
      <c r="C10499" s="17" t="s">
        <v>2761</v>
      </c>
      <c r="D10499" s="17" t="s">
        <v>2895</v>
      </c>
      <c r="E10499" s="1">
        <v>1452</v>
      </c>
      <c r="F10499" s="19">
        <v>0.65</v>
      </c>
      <c r="G10499" s="19">
        <v>0.94</v>
      </c>
      <c r="H10499" s="19">
        <f>E10499*Table133[[#This Row],[Price per unit]]</f>
        <v>1364.8799999999999</v>
      </c>
      <c r="I10499" s="7">
        <f>(Table133[[#This Row],[Price per unit]]-Table133[[#This Row],[Cost per unit]])*Table133[[#This Row],[Volume]]</f>
        <v>421.07999999999987</v>
      </c>
    </row>
    <row r="10500" spans="1:9" x14ac:dyDescent="0.2">
      <c r="A10500" s="14">
        <v>2014</v>
      </c>
      <c r="B10500" s="17" t="s">
        <v>2759</v>
      </c>
      <c r="C10500" s="17" t="s">
        <v>2761</v>
      </c>
      <c r="D10500" s="17" t="s">
        <v>2895</v>
      </c>
      <c r="E10500" s="1">
        <v>1332</v>
      </c>
      <c r="F10500" s="19">
        <v>0.74</v>
      </c>
      <c r="G10500" s="19">
        <v>1.05</v>
      </c>
      <c r="H10500" s="19">
        <f>E10500*Table133[[#This Row],[Price per unit]]</f>
        <v>1398.6000000000001</v>
      </c>
      <c r="I10500" s="7">
        <f>(Table133[[#This Row],[Price per unit]]-Table133[[#This Row],[Cost per unit]])*Table133[[#This Row],[Volume]]</f>
        <v>412.92000000000007</v>
      </c>
    </row>
    <row r="10501" spans="1:9" x14ac:dyDescent="0.2">
      <c r="A10501" s="14">
        <v>2014</v>
      </c>
      <c r="B10501" s="17" t="s">
        <v>2759</v>
      </c>
      <c r="C10501" s="17" t="s">
        <v>2761</v>
      </c>
      <c r="D10501" s="17" t="s">
        <v>2895</v>
      </c>
      <c r="E10501" s="1">
        <v>1308</v>
      </c>
      <c r="F10501" s="19">
        <v>0.8</v>
      </c>
      <c r="G10501" s="19">
        <v>1.05</v>
      </c>
      <c r="H10501" s="19">
        <f>E10501*Table133[[#This Row],[Price per unit]]</f>
        <v>1373.4</v>
      </c>
      <c r="I10501" s="7">
        <f>(Table133[[#This Row],[Price per unit]]-Table133[[#This Row],[Cost per unit]])*Table133[[#This Row],[Volume]]</f>
        <v>327</v>
      </c>
    </row>
    <row r="10502" spans="1:9" x14ac:dyDescent="0.2">
      <c r="A10502" s="14">
        <v>2014</v>
      </c>
      <c r="B10502" s="17" t="s">
        <v>2759</v>
      </c>
      <c r="C10502" s="17" t="s">
        <v>2761</v>
      </c>
      <c r="D10502" s="17" t="s">
        <v>2895</v>
      </c>
      <c r="E10502" s="1">
        <v>1464</v>
      </c>
      <c r="F10502" s="19">
        <v>0.79</v>
      </c>
      <c r="G10502" s="19">
        <v>1.0900000000000001</v>
      </c>
      <c r="H10502" s="19">
        <f>E10502*Table133[[#This Row],[Price per unit]]</f>
        <v>1595.7600000000002</v>
      </c>
      <c r="I10502" s="7">
        <f>(Table133[[#This Row],[Price per unit]]-Table133[[#This Row],[Cost per unit]])*Table133[[#This Row],[Volume]]</f>
        <v>439.20000000000005</v>
      </c>
    </row>
    <row r="10503" spans="1:9" x14ac:dyDescent="0.2">
      <c r="A10503" s="14">
        <v>2014</v>
      </c>
      <c r="B10503" s="17" t="s">
        <v>2759</v>
      </c>
      <c r="C10503" s="17" t="s">
        <v>2761</v>
      </c>
      <c r="D10503" s="17" t="s">
        <v>2895</v>
      </c>
      <c r="E10503" s="1">
        <v>1392</v>
      </c>
      <c r="F10503" s="19">
        <v>0.8</v>
      </c>
      <c r="G10503" s="19">
        <v>1.1100000000000001</v>
      </c>
      <c r="H10503" s="19">
        <f>E10503*Table133[[#This Row],[Price per unit]]</f>
        <v>1545.1200000000001</v>
      </c>
      <c r="I10503" s="7">
        <f>(Table133[[#This Row],[Price per unit]]-Table133[[#This Row],[Cost per unit]])*Table133[[#This Row],[Volume]]</f>
        <v>431.5200000000001</v>
      </c>
    </row>
    <row r="10504" spans="1:9" x14ac:dyDescent="0.2">
      <c r="A10504" s="14">
        <v>2014</v>
      </c>
      <c r="B10504" s="17" t="s">
        <v>2759</v>
      </c>
      <c r="C10504" s="17" t="s">
        <v>2761</v>
      </c>
      <c r="D10504" s="17" t="s">
        <v>2895</v>
      </c>
      <c r="E10504" s="1">
        <v>1644</v>
      </c>
      <c r="F10504" s="19">
        <v>0.9</v>
      </c>
      <c r="G10504" s="19">
        <v>1.1100000000000001</v>
      </c>
      <c r="H10504" s="19">
        <f>E10504*Table133[[#This Row],[Price per unit]]</f>
        <v>1824.8400000000001</v>
      </c>
      <c r="I10504" s="7">
        <f>(Table133[[#This Row],[Price per unit]]-Table133[[#This Row],[Cost per unit]])*Table133[[#This Row],[Volume]]</f>
        <v>345.24000000000012</v>
      </c>
    </row>
    <row r="10505" spans="1:9" x14ac:dyDescent="0.2">
      <c r="A10505" s="14">
        <v>2014</v>
      </c>
      <c r="B10505" s="17" t="s">
        <v>2759</v>
      </c>
      <c r="C10505" s="17" t="s">
        <v>2761</v>
      </c>
      <c r="D10505" s="17" t="s">
        <v>2895</v>
      </c>
      <c r="E10505" s="1">
        <v>1560</v>
      </c>
      <c r="F10505" s="19">
        <v>0.65</v>
      </c>
      <c r="G10505" s="19">
        <v>1.1499999999999999</v>
      </c>
      <c r="H10505" s="19">
        <f>E10505*Table133[[#This Row],[Price per unit]]</f>
        <v>1793.9999999999998</v>
      </c>
      <c r="I10505" s="7">
        <f>(Table133[[#This Row],[Price per unit]]-Table133[[#This Row],[Cost per unit]])*Table133[[#This Row],[Volume]]</f>
        <v>779.99999999999977</v>
      </c>
    </row>
    <row r="10506" spans="1:9" x14ac:dyDescent="0.2">
      <c r="A10506" s="14">
        <v>2014</v>
      </c>
      <c r="B10506" s="17" t="s">
        <v>2759</v>
      </c>
      <c r="C10506" s="17" t="s">
        <v>2761</v>
      </c>
      <c r="D10506" s="17" t="s">
        <v>2895</v>
      </c>
      <c r="E10506" s="1">
        <v>1452</v>
      </c>
      <c r="F10506" s="19">
        <v>0.71</v>
      </c>
      <c r="G10506" s="19">
        <v>1.07</v>
      </c>
      <c r="H10506" s="19">
        <f>E10506*Table133[[#This Row],[Price per unit]]</f>
        <v>1553.64</v>
      </c>
      <c r="I10506" s="7">
        <f>(Table133[[#This Row],[Price per unit]]-Table133[[#This Row],[Cost per unit]])*Table133[[#This Row],[Volume]]</f>
        <v>522.72000000000014</v>
      </c>
    </row>
    <row r="10507" spans="1:9" x14ac:dyDescent="0.2">
      <c r="A10507" s="14">
        <v>2014</v>
      </c>
      <c r="B10507" s="17" t="s">
        <v>2759</v>
      </c>
      <c r="C10507" s="17" t="s">
        <v>2761</v>
      </c>
      <c r="D10507" s="17" t="s">
        <v>2895</v>
      </c>
      <c r="E10507" s="1">
        <v>1248</v>
      </c>
      <c r="F10507" s="19">
        <v>0.65</v>
      </c>
      <c r="G10507" s="19">
        <v>1.03</v>
      </c>
      <c r="H10507" s="19">
        <f>E10507*Table133[[#This Row],[Price per unit]]</f>
        <v>1285.44</v>
      </c>
      <c r="I10507" s="7">
        <f>(Table133[[#This Row],[Price per unit]]-Table133[[#This Row],[Cost per unit]])*Table133[[#This Row],[Volume]]</f>
        <v>474.24</v>
      </c>
    </row>
    <row r="10508" spans="1:9" x14ac:dyDescent="0.2">
      <c r="A10508" s="14">
        <v>2014</v>
      </c>
      <c r="B10508" s="17" t="s">
        <v>2759</v>
      </c>
      <c r="C10508" s="17" t="s">
        <v>2761</v>
      </c>
      <c r="D10508" s="17" t="s">
        <v>2911</v>
      </c>
      <c r="E10508" s="1">
        <v>1452</v>
      </c>
      <c r="F10508" s="19">
        <v>0.62</v>
      </c>
      <c r="G10508" s="19">
        <v>0.98</v>
      </c>
      <c r="H10508" s="19">
        <f>E10508*Table133[[#This Row],[Price per unit]]</f>
        <v>1422.96</v>
      </c>
      <c r="I10508" s="7">
        <f>(Table133[[#This Row],[Price per unit]]-Table133[[#This Row],[Cost per unit]])*Table133[[#This Row],[Volume]]</f>
        <v>522.72</v>
      </c>
    </row>
    <row r="10509" spans="1:9" x14ac:dyDescent="0.2">
      <c r="A10509" s="14">
        <v>2014</v>
      </c>
      <c r="B10509" s="17" t="s">
        <v>2759</v>
      </c>
      <c r="C10509" s="17" t="s">
        <v>2761</v>
      </c>
      <c r="D10509" s="17" t="s">
        <v>2911</v>
      </c>
      <c r="E10509" s="1">
        <v>1512</v>
      </c>
      <c r="F10509" s="19">
        <v>0.67</v>
      </c>
      <c r="G10509" s="19">
        <v>1.1499999999999999</v>
      </c>
      <c r="H10509" s="19">
        <f>E10509*Table133[[#This Row],[Price per unit]]</f>
        <v>1738.8</v>
      </c>
      <c r="I10509" s="7">
        <f>(Table133[[#This Row],[Price per unit]]-Table133[[#This Row],[Cost per unit]])*Table133[[#This Row],[Volume]]</f>
        <v>725.75999999999976</v>
      </c>
    </row>
    <row r="10510" spans="1:9" x14ac:dyDescent="0.2">
      <c r="A10510" s="14">
        <v>2014</v>
      </c>
      <c r="B10510" s="17" t="s">
        <v>2759</v>
      </c>
      <c r="C10510" s="17" t="s">
        <v>2761</v>
      </c>
      <c r="D10510" s="17" t="s">
        <v>2911</v>
      </c>
      <c r="E10510" s="1">
        <v>1536</v>
      </c>
      <c r="F10510" s="19">
        <v>0.88</v>
      </c>
      <c r="G10510" s="19">
        <v>1.1200000000000001</v>
      </c>
      <c r="H10510" s="19">
        <f>E10510*Table133[[#This Row],[Price per unit]]</f>
        <v>1720.3200000000002</v>
      </c>
      <c r="I10510" s="7">
        <f>(Table133[[#This Row],[Price per unit]]-Table133[[#This Row],[Cost per unit]])*Table133[[#This Row],[Volume]]</f>
        <v>368.64000000000016</v>
      </c>
    </row>
    <row r="10511" spans="1:9" x14ac:dyDescent="0.2">
      <c r="A10511" s="14">
        <v>2014</v>
      </c>
      <c r="B10511" s="17" t="s">
        <v>2759</v>
      </c>
      <c r="C10511" s="17" t="s">
        <v>2761</v>
      </c>
      <c r="D10511" s="17" t="s">
        <v>2911</v>
      </c>
      <c r="E10511" s="1">
        <v>1260</v>
      </c>
      <c r="F10511" s="19">
        <v>0.74</v>
      </c>
      <c r="G10511" s="19">
        <v>0.97</v>
      </c>
      <c r="H10511" s="19">
        <f>E10511*Table133[[#This Row],[Price per unit]]</f>
        <v>1222.2</v>
      </c>
      <c r="I10511" s="7">
        <f>(Table133[[#This Row],[Price per unit]]-Table133[[#This Row],[Cost per unit]])*Table133[[#This Row],[Volume]]</f>
        <v>289.79999999999995</v>
      </c>
    </row>
    <row r="10512" spans="1:9" x14ac:dyDescent="0.2">
      <c r="A10512" s="14">
        <v>2014</v>
      </c>
      <c r="B10512" s="17" t="s">
        <v>2759</v>
      </c>
      <c r="C10512" s="17" t="s">
        <v>2761</v>
      </c>
      <c r="D10512" s="17" t="s">
        <v>2911</v>
      </c>
      <c r="E10512" s="1">
        <v>1296</v>
      </c>
      <c r="F10512" s="19">
        <v>0.62</v>
      </c>
      <c r="G10512" s="19">
        <v>0.99</v>
      </c>
      <c r="H10512" s="19">
        <f>E10512*Table133[[#This Row],[Price per unit]]</f>
        <v>1283.04</v>
      </c>
      <c r="I10512" s="7">
        <f>(Table133[[#This Row],[Price per unit]]-Table133[[#This Row],[Cost per unit]])*Table133[[#This Row],[Volume]]</f>
        <v>479.52</v>
      </c>
    </row>
    <row r="10513" spans="1:9" x14ac:dyDescent="0.2">
      <c r="A10513" s="14">
        <v>2014</v>
      </c>
      <c r="B10513" s="17" t="s">
        <v>2759</v>
      </c>
      <c r="C10513" s="17" t="s">
        <v>2761</v>
      </c>
      <c r="D10513" s="17" t="s">
        <v>2911</v>
      </c>
      <c r="E10513" s="1">
        <v>1356</v>
      </c>
      <c r="F10513" s="19">
        <v>0.78</v>
      </c>
      <c r="G10513" s="19">
        <v>1</v>
      </c>
      <c r="H10513" s="19">
        <f>E10513*Table133[[#This Row],[Price per unit]]</f>
        <v>1356</v>
      </c>
      <c r="I10513" s="7">
        <f>(Table133[[#This Row],[Price per unit]]-Table133[[#This Row],[Cost per unit]])*Table133[[#This Row],[Volume]]</f>
        <v>298.31999999999994</v>
      </c>
    </row>
    <row r="10514" spans="1:9" x14ac:dyDescent="0.2">
      <c r="A10514" s="14">
        <v>2014</v>
      </c>
      <c r="B10514" s="17" t="s">
        <v>2759</v>
      </c>
      <c r="C10514" s="17" t="s">
        <v>2761</v>
      </c>
      <c r="D10514" s="17" t="s">
        <v>2911</v>
      </c>
      <c r="E10514" s="1">
        <v>1656</v>
      </c>
      <c r="F10514" s="19">
        <v>0.63</v>
      </c>
      <c r="G10514" s="19">
        <v>1.06</v>
      </c>
      <c r="H10514" s="19">
        <f>E10514*Table133[[#This Row],[Price per unit]]</f>
        <v>1755.3600000000001</v>
      </c>
      <c r="I10514" s="7">
        <f>(Table133[[#This Row],[Price per unit]]-Table133[[#This Row],[Cost per unit]])*Table133[[#This Row],[Volume]]</f>
        <v>712.08</v>
      </c>
    </row>
    <row r="10515" spans="1:9" x14ac:dyDescent="0.2">
      <c r="A10515" s="14">
        <v>2014</v>
      </c>
      <c r="B10515" s="17" t="s">
        <v>2759</v>
      </c>
      <c r="C10515" s="17" t="s">
        <v>2761</v>
      </c>
      <c r="D10515" s="17" t="s">
        <v>2911</v>
      </c>
      <c r="E10515" s="1">
        <v>1644</v>
      </c>
      <c r="F10515" s="19">
        <v>0.6</v>
      </c>
      <c r="G10515" s="19">
        <v>0.95</v>
      </c>
      <c r="H10515" s="19">
        <f>E10515*Table133[[#This Row],[Price per unit]]</f>
        <v>1561.8</v>
      </c>
      <c r="I10515" s="7">
        <f>(Table133[[#This Row],[Price per unit]]-Table133[[#This Row],[Cost per unit]])*Table133[[#This Row],[Volume]]</f>
        <v>575.4</v>
      </c>
    </row>
    <row r="10516" spans="1:9" x14ac:dyDescent="0.2">
      <c r="A10516" s="14">
        <v>2014</v>
      </c>
      <c r="B10516" s="17" t="s">
        <v>2759</v>
      </c>
      <c r="C10516" s="17" t="s">
        <v>2761</v>
      </c>
      <c r="D10516" s="17" t="s">
        <v>2911</v>
      </c>
      <c r="E10516" s="1">
        <v>1440</v>
      </c>
      <c r="F10516" s="19">
        <v>0.74</v>
      </c>
      <c r="G10516" s="19">
        <v>1.1499999999999999</v>
      </c>
      <c r="H10516" s="19">
        <f>E10516*Table133[[#This Row],[Price per unit]]</f>
        <v>1655.9999999999998</v>
      </c>
      <c r="I10516" s="7">
        <f>(Table133[[#This Row],[Price per unit]]-Table133[[#This Row],[Cost per unit]])*Table133[[#This Row],[Volume]]</f>
        <v>590.39999999999986</v>
      </c>
    </row>
    <row r="10517" spans="1:9" x14ac:dyDescent="0.2">
      <c r="A10517" s="14">
        <v>2014</v>
      </c>
      <c r="B10517" s="17" t="s">
        <v>2759</v>
      </c>
      <c r="C10517" s="17" t="s">
        <v>2761</v>
      </c>
      <c r="D10517" s="17" t="s">
        <v>2911</v>
      </c>
      <c r="E10517" s="1">
        <v>1596</v>
      </c>
      <c r="F10517" s="19">
        <v>0.7</v>
      </c>
      <c r="G10517" s="19">
        <v>0.99</v>
      </c>
      <c r="H10517" s="19">
        <f>E10517*Table133[[#This Row],[Price per unit]]</f>
        <v>1580.04</v>
      </c>
      <c r="I10517" s="7">
        <f>(Table133[[#This Row],[Price per unit]]-Table133[[#This Row],[Cost per unit]])*Table133[[#This Row],[Volume]]</f>
        <v>462.84000000000003</v>
      </c>
    </row>
    <row r="10518" spans="1:9" x14ac:dyDescent="0.2">
      <c r="A10518" s="14">
        <v>2014</v>
      </c>
      <c r="B10518" s="17" t="s">
        <v>2759</v>
      </c>
      <c r="C10518" s="17" t="s">
        <v>2761</v>
      </c>
      <c r="D10518" s="17" t="s">
        <v>2911</v>
      </c>
      <c r="E10518" s="1">
        <v>1272</v>
      </c>
      <c r="F10518" s="19">
        <v>0.74</v>
      </c>
      <c r="G10518" s="19">
        <v>1.1299999999999999</v>
      </c>
      <c r="H10518" s="19">
        <f>E10518*Table133[[#This Row],[Price per unit]]</f>
        <v>1437.36</v>
      </c>
      <c r="I10518" s="7">
        <f>(Table133[[#This Row],[Price per unit]]-Table133[[#This Row],[Cost per unit]])*Table133[[#This Row],[Volume]]</f>
        <v>496.07999999999987</v>
      </c>
    </row>
    <row r="10519" spans="1:9" x14ac:dyDescent="0.2">
      <c r="A10519" s="14">
        <v>2014</v>
      </c>
      <c r="B10519" s="17" t="s">
        <v>2759</v>
      </c>
      <c r="C10519" s="17" t="s">
        <v>2761</v>
      </c>
      <c r="D10519" s="17" t="s">
        <v>2911</v>
      </c>
      <c r="E10519" s="1">
        <v>1284</v>
      </c>
      <c r="F10519" s="19">
        <v>0.72</v>
      </c>
      <c r="G10519" s="19">
        <v>0.91</v>
      </c>
      <c r="H10519" s="19">
        <f>E10519*Table133[[#This Row],[Price per unit]]</f>
        <v>1168.44</v>
      </c>
      <c r="I10519" s="7">
        <f>(Table133[[#This Row],[Price per unit]]-Table133[[#This Row],[Cost per unit]])*Table133[[#This Row],[Volume]]</f>
        <v>243.96000000000006</v>
      </c>
    </row>
    <row r="10520" spans="1:9" x14ac:dyDescent="0.2">
      <c r="A10520" s="14">
        <v>2014</v>
      </c>
      <c r="B10520" s="17" t="s">
        <v>2759</v>
      </c>
      <c r="C10520" s="17" t="s">
        <v>2761</v>
      </c>
      <c r="D10520" s="17" t="s">
        <v>2911</v>
      </c>
      <c r="E10520" s="1">
        <v>1260</v>
      </c>
      <c r="F10520" s="19">
        <v>0.64</v>
      </c>
      <c r="G10520" s="19">
        <v>0.92</v>
      </c>
      <c r="H10520" s="19">
        <f>E10520*Table133[[#This Row],[Price per unit]]</f>
        <v>1159.2</v>
      </c>
      <c r="I10520" s="7">
        <f>(Table133[[#This Row],[Price per unit]]-Table133[[#This Row],[Cost per unit]])*Table133[[#This Row],[Volume]]</f>
        <v>352.8</v>
      </c>
    </row>
    <row r="10521" spans="1:9" x14ac:dyDescent="0.2">
      <c r="A10521" s="14">
        <v>2014</v>
      </c>
      <c r="B10521" s="17" t="s">
        <v>2759</v>
      </c>
      <c r="C10521" s="17" t="s">
        <v>2761</v>
      </c>
      <c r="D10521" s="17" t="s">
        <v>2911</v>
      </c>
      <c r="E10521" s="1">
        <v>1656</v>
      </c>
      <c r="F10521" s="19">
        <v>0.88</v>
      </c>
      <c r="G10521" s="19">
        <v>1.08</v>
      </c>
      <c r="H10521" s="19">
        <f>E10521*Table133[[#This Row],[Price per unit]]</f>
        <v>1788.48</v>
      </c>
      <c r="I10521" s="7">
        <f>(Table133[[#This Row],[Price per unit]]-Table133[[#This Row],[Cost per unit]])*Table133[[#This Row],[Volume]]</f>
        <v>331.2000000000001</v>
      </c>
    </row>
    <row r="10522" spans="1:9" x14ac:dyDescent="0.2">
      <c r="A10522" s="14">
        <v>2014</v>
      </c>
      <c r="B10522" s="17" t="s">
        <v>2759</v>
      </c>
      <c r="C10522" s="17" t="s">
        <v>2761</v>
      </c>
      <c r="D10522" s="17" t="s">
        <v>2911</v>
      </c>
      <c r="E10522" s="1">
        <v>1380</v>
      </c>
      <c r="F10522" s="19">
        <v>0.63</v>
      </c>
      <c r="G10522" s="19">
        <v>0.94</v>
      </c>
      <c r="H10522" s="19">
        <f>E10522*Table133[[#This Row],[Price per unit]]</f>
        <v>1297.1999999999998</v>
      </c>
      <c r="I10522" s="7">
        <f>(Table133[[#This Row],[Price per unit]]-Table133[[#This Row],[Cost per unit]])*Table133[[#This Row],[Volume]]</f>
        <v>427.7999999999999</v>
      </c>
    </row>
    <row r="10523" spans="1:9" x14ac:dyDescent="0.2">
      <c r="A10523" s="14">
        <v>2014</v>
      </c>
      <c r="B10523" s="17" t="s">
        <v>2759</v>
      </c>
      <c r="C10523" s="17" t="s">
        <v>2761</v>
      </c>
      <c r="D10523" s="17" t="s">
        <v>2911</v>
      </c>
      <c r="E10523" s="1">
        <v>1284</v>
      </c>
      <c r="F10523" s="19">
        <v>0.71</v>
      </c>
      <c r="G10523" s="19">
        <v>1.1000000000000001</v>
      </c>
      <c r="H10523" s="19">
        <f>E10523*Table133[[#This Row],[Price per unit]]</f>
        <v>1412.4</v>
      </c>
      <c r="I10523" s="7">
        <f>(Table133[[#This Row],[Price per unit]]-Table133[[#This Row],[Cost per unit]])*Table133[[#This Row],[Volume]]</f>
        <v>500.76000000000016</v>
      </c>
    </row>
    <row r="10524" spans="1:9" x14ac:dyDescent="0.2">
      <c r="A10524" s="14">
        <v>2014</v>
      </c>
      <c r="B10524" s="17" t="s">
        <v>2759</v>
      </c>
      <c r="C10524" s="17" t="s">
        <v>2761</v>
      </c>
      <c r="D10524" s="17" t="s">
        <v>2926</v>
      </c>
      <c r="E10524" s="1">
        <v>1620</v>
      </c>
      <c r="F10524" s="19">
        <v>0.89</v>
      </c>
      <c r="G10524" s="19">
        <v>1.04</v>
      </c>
      <c r="H10524" s="19">
        <f>E10524*Table133[[#This Row],[Price per unit]]</f>
        <v>1684.8</v>
      </c>
      <c r="I10524" s="7">
        <f>(Table133[[#This Row],[Price per unit]]-Table133[[#This Row],[Cost per unit]])*Table133[[#This Row],[Volume]]</f>
        <v>243.00000000000003</v>
      </c>
    </row>
    <row r="10525" spans="1:9" x14ac:dyDescent="0.2">
      <c r="A10525" s="14">
        <v>2014</v>
      </c>
      <c r="B10525" s="17" t="s">
        <v>2759</v>
      </c>
      <c r="C10525" s="17" t="s">
        <v>2761</v>
      </c>
      <c r="D10525" s="17" t="s">
        <v>2926</v>
      </c>
      <c r="E10525" s="1">
        <v>1392</v>
      </c>
      <c r="F10525" s="19">
        <v>0.65</v>
      </c>
      <c r="G10525" s="19">
        <v>0.97</v>
      </c>
      <c r="H10525" s="19">
        <f>E10525*Table133[[#This Row],[Price per unit]]</f>
        <v>1350.24</v>
      </c>
      <c r="I10525" s="7">
        <f>(Table133[[#This Row],[Price per unit]]-Table133[[#This Row],[Cost per unit]])*Table133[[#This Row],[Volume]]</f>
        <v>445.43999999999994</v>
      </c>
    </row>
    <row r="10526" spans="1:9" x14ac:dyDescent="0.2">
      <c r="A10526" s="14">
        <v>2014</v>
      </c>
      <c r="B10526" s="17" t="s">
        <v>2759</v>
      </c>
      <c r="C10526" s="17" t="s">
        <v>2761</v>
      </c>
      <c r="D10526" s="17" t="s">
        <v>2926</v>
      </c>
      <c r="E10526" s="1">
        <v>1512</v>
      </c>
      <c r="F10526" s="19">
        <v>0.85</v>
      </c>
      <c r="G10526" s="19">
        <v>1.04</v>
      </c>
      <c r="H10526" s="19">
        <f>E10526*Table133[[#This Row],[Price per unit]]</f>
        <v>1572.48</v>
      </c>
      <c r="I10526" s="7">
        <f>(Table133[[#This Row],[Price per unit]]-Table133[[#This Row],[Cost per unit]])*Table133[[#This Row],[Volume]]</f>
        <v>287.28000000000009</v>
      </c>
    </row>
    <row r="10527" spans="1:9" x14ac:dyDescent="0.2">
      <c r="A10527" s="14">
        <v>2014</v>
      </c>
      <c r="B10527" s="17" t="s">
        <v>2759</v>
      </c>
      <c r="C10527" s="17" t="s">
        <v>2761</v>
      </c>
      <c r="D10527" s="17" t="s">
        <v>2926</v>
      </c>
      <c r="E10527" s="1">
        <v>1344</v>
      </c>
      <c r="F10527" s="19">
        <v>0.79</v>
      </c>
      <c r="G10527" s="19">
        <v>1.04</v>
      </c>
      <c r="H10527" s="19">
        <f>E10527*Table133[[#This Row],[Price per unit]]</f>
        <v>1397.76</v>
      </c>
      <c r="I10527" s="7">
        <f>(Table133[[#This Row],[Price per unit]]-Table133[[#This Row],[Cost per unit]])*Table133[[#This Row],[Volume]]</f>
        <v>336</v>
      </c>
    </row>
    <row r="10528" spans="1:9" x14ac:dyDescent="0.2">
      <c r="A10528" s="14">
        <v>2014</v>
      </c>
      <c r="B10528" s="17" t="s">
        <v>2759</v>
      </c>
      <c r="C10528" s="17" t="s">
        <v>2761</v>
      </c>
      <c r="D10528" s="17" t="s">
        <v>2926</v>
      </c>
      <c r="E10528" s="1">
        <v>1236</v>
      </c>
      <c r="F10528" s="19">
        <v>0.9</v>
      </c>
      <c r="G10528" s="19">
        <v>0.98</v>
      </c>
      <c r="H10528" s="19">
        <f>E10528*Table133[[#This Row],[Price per unit]]</f>
        <v>1211.28</v>
      </c>
      <c r="I10528" s="7">
        <f>(Table133[[#This Row],[Price per unit]]-Table133[[#This Row],[Cost per unit]])*Table133[[#This Row],[Volume]]</f>
        <v>98.879999999999953</v>
      </c>
    </row>
    <row r="10529" spans="1:9" x14ac:dyDescent="0.2">
      <c r="A10529" s="14">
        <v>2014</v>
      </c>
      <c r="B10529" s="17" t="s">
        <v>2759</v>
      </c>
      <c r="C10529" s="17" t="s">
        <v>2761</v>
      </c>
      <c r="D10529" s="17" t="s">
        <v>2926</v>
      </c>
      <c r="E10529" s="1">
        <v>1632</v>
      </c>
      <c r="F10529" s="19">
        <v>0.62</v>
      </c>
      <c r="G10529" s="19">
        <v>1.1200000000000001</v>
      </c>
      <c r="H10529" s="19">
        <f>E10529*Table133[[#This Row],[Price per unit]]</f>
        <v>1827.8400000000001</v>
      </c>
      <c r="I10529" s="7">
        <f>(Table133[[#This Row],[Price per unit]]-Table133[[#This Row],[Cost per unit]])*Table133[[#This Row],[Volume]]</f>
        <v>816.00000000000023</v>
      </c>
    </row>
    <row r="10530" spans="1:9" x14ac:dyDescent="0.2">
      <c r="A10530" s="14">
        <v>2014</v>
      </c>
      <c r="B10530" s="17" t="s">
        <v>2759</v>
      </c>
      <c r="C10530" s="17" t="s">
        <v>2761</v>
      </c>
      <c r="D10530" s="17" t="s">
        <v>2926</v>
      </c>
      <c r="E10530" s="1">
        <v>1332</v>
      </c>
      <c r="F10530" s="19">
        <v>0.76</v>
      </c>
      <c r="G10530" s="19">
        <v>0.96</v>
      </c>
      <c r="H10530" s="19">
        <f>E10530*Table133[[#This Row],[Price per unit]]</f>
        <v>1278.72</v>
      </c>
      <c r="I10530" s="7">
        <f>(Table133[[#This Row],[Price per unit]]-Table133[[#This Row],[Cost per unit]])*Table133[[#This Row],[Volume]]</f>
        <v>266.39999999999992</v>
      </c>
    </row>
    <row r="10531" spans="1:9" x14ac:dyDescent="0.2">
      <c r="A10531" s="14">
        <v>2014</v>
      </c>
      <c r="B10531" s="17" t="s">
        <v>2759</v>
      </c>
      <c r="C10531" s="17" t="s">
        <v>2761</v>
      </c>
      <c r="D10531" s="17" t="s">
        <v>2926</v>
      </c>
      <c r="E10531" s="1">
        <v>1608</v>
      </c>
      <c r="F10531" s="19">
        <v>0.84</v>
      </c>
      <c r="G10531" s="19">
        <v>1.1100000000000001</v>
      </c>
      <c r="H10531" s="19">
        <f>E10531*Table133[[#This Row],[Price per unit]]</f>
        <v>1784.88</v>
      </c>
      <c r="I10531" s="7">
        <f>(Table133[[#This Row],[Price per unit]]-Table133[[#This Row],[Cost per unit]])*Table133[[#This Row],[Volume]]</f>
        <v>434.1600000000002</v>
      </c>
    </row>
    <row r="10532" spans="1:9" x14ac:dyDescent="0.2">
      <c r="A10532" s="14">
        <v>2014</v>
      </c>
      <c r="B10532" s="17" t="s">
        <v>2759</v>
      </c>
      <c r="C10532" s="17" t="s">
        <v>2761</v>
      </c>
      <c r="D10532" s="17" t="s">
        <v>2926</v>
      </c>
      <c r="E10532" s="1">
        <v>1392</v>
      </c>
      <c r="F10532" s="19">
        <v>0.72</v>
      </c>
      <c r="G10532" s="19">
        <v>1.1200000000000001</v>
      </c>
      <c r="H10532" s="19">
        <f>E10532*Table133[[#This Row],[Price per unit]]</f>
        <v>1559.0400000000002</v>
      </c>
      <c r="I10532" s="7">
        <f>(Table133[[#This Row],[Price per unit]]-Table133[[#This Row],[Cost per unit]])*Table133[[#This Row],[Volume]]</f>
        <v>556.80000000000018</v>
      </c>
    </row>
    <row r="10533" spans="1:9" x14ac:dyDescent="0.2">
      <c r="A10533" s="14">
        <v>2014</v>
      </c>
      <c r="B10533" s="17" t="s">
        <v>2759</v>
      </c>
      <c r="C10533" s="17" t="s">
        <v>2761</v>
      </c>
      <c r="D10533" s="17" t="s">
        <v>2926</v>
      </c>
      <c r="E10533" s="1">
        <v>1680</v>
      </c>
      <c r="F10533" s="19">
        <v>0.82</v>
      </c>
      <c r="G10533" s="19">
        <v>1.1200000000000001</v>
      </c>
      <c r="H10533" s="19">
        <f>E10533*Table133[[#This Row],[Price per unit]]</f>
        <v>1881.6000000000001</v>
      </c>
      <c r="I10533" s="7">
        <f>(Table133[[#This Row],[Price per unit]]-Table133[[#This Row],[Cost per unit]])*Table133[[#This Row],[Volume]]</f>
        <v>504.00000000000028</v>
      </c>
    </row>
    <row r="10534" spans="1:9" x14ac:dyDescent="0.2">
      <c r="A10534" s="14">
        <v>2014</v>
      </c>
      <c r="B10534" s="17" t="s">
        <v>2759</v>
      </c>
      <c r="C10534" s="17" t="s">
        <v>2761</v>
      </c>
      <c r="D10534" s="17" t="s">
        <v>2926</v>
      </c>
      <c r="E10534" s="1">
        <v>1620</v>
      </c>
      <c r="F10534" s="19">
        <v>0.78</v>
      </c>
      <c r="G10534" s="19">
        <v>1.1499999999999999</v>
      </c>
      <c r="H10534" s="19">
        <f>E10534*Table133[[#This Row],[Price per unit]]</f>
        <v>1862.9999999999998</v>
      </c>
      <c r="I10534" s="7">
        <f>(Table133[[#This Row],[Price per unit]]-Table133[[#This Row],[Cost per unit]])*Table133[[#This Row],[Volume]]</f>
        <v>599.39999999999986</v>
      </c>
    </row>
    <row r="10535" spans="1:9" x14ac:dyDescent="0.2">
      <c r="A10535" s="14">
        <v>2014</v>
      </c>
      <c r="B10535" s="17" t="s">
        <v>2759</v>
      </c>
      <c r="C10535" s="17" t="s">
        <v>2761</v>
      </c>
      <c r="D10535" s="17" t="s">
        <v>2926</v>
      </c>
      <c r="E10535" s="1">
        <v>1308</v>
      </c>
      <c r="F10535" s="19">
        <v>0.86</v>
      </c>
      <c r="G10535" s="19">
        <v>1.1200000000000001</v>
      </c>
      <c r="H10535" s="19">
        <f>E10535*Table133[[#This Row],[Price per unit]]</f>
        <v>1464.96</v>
      </c>
      <c r="I10535" s="7">
        <f>(Table133[[#This Row],[Price per unit]]-Table133[[#This Row],[Cost per unit]])*Table133[[#This Row],[Volume]]</f>
        <v>340.08000000000015</v>
      </c>
    </row>
    <row r="10536" spans="1:9" x14ac:dyDescent="0.2">
      <c r="A10536" s="14">
        <v>2014</v>
      </c>
      <c r="B10536" s="17" t="s">
        <v>2759</v>
      </c>
      <c r="C10536" s="17" t="s">
        <v>2761</v>
      </c>
      <c r="D10536" s="17" t="s">
        <v>2926</v>
      </c>
      <c r="E10536" s="1">
        <v>1596</v>
      </c>
      <c r="F10536" s="19">
        <v>0.62</v>
      </c>
      <c r="G10536" s="19">
        <v>1.17</v>
      </c>
      <c r="H10536" s="19">
        <f>E10536*Table133[[#This Row],[Price per unit]]</f>
        <v>1867.32</v>
      </c>
      <c r="I10536" s="7">
        <f>(Table133[[#This Row],[Price per unit]]-Table133[[#This Row],[Cost per unit]])*Table133[[#This Row],[Volume]]</f>
        <v>877.79999999999984</v>
      </c>
    </row>
    <row r="10537" spans="1:9" x14ac:dyDescent="0.2">
      <c r="A10537" s="14">
        <v>2014</v>
      </c>
      <c r="B10537" s="17" t="s">
        <v>2759</v>
      </c>
      <c r="C10537" s="17" t="s">
        <v>2761</v>
      </c>
      <c r="D10537" s="17" t="s">
        <v>2926</v>
      </c>
      <c r="E10537" s="1">
        <v>1320</v>
      </c>
      <c r="F10537" s="19">
        <v>0.72</v>
      </c>
      <c r="G10537" s="19">
        <v>1.19</v>
      </c>
      <c r="H10537" s="19">
        <f>E10537*Table133[[#This Row],[Price per unit]]</f>
        <v>1570.8</v>
      </c>
      <c r="I10537" s="7">
        <f>(Table133[[#This Row],[Price per unit]]-Table133[[#This Row],[Cost per unit]])*Table133[[#This Row],[Volume]]</f>
        <v>620.4</v>
      </c>
    </row>
    <row r="10538" spans="1:9" x14ac:dyDescent="0.2">
      <c r="A10538" s="14">
        <v>2014</v>
      </c>
      <c r="B10538" s="17" t="s">
        <v>2759</v>
      </c>
      <c r="C10538" s="17" t="s">
        <v>2761</v>
      </c>
      <c r="D10538" s="17" t="s">
        <v>2926</v>
      </c>
      <c r="E10538" s="1">
        <v>1272</v>
      </c>
      <c r="F10538" s="19">
        <v>0.72</v>
      </c>
      <c r="G10538" s="19">
        <v>0.96</v>
      </c>
      <c r="H10538" s="19">
        <f>E10538*Table133[[#This Row],[Price per unit]]</f>
        <v>1221.1199999999999</v>
      </c>
      <c r="I10538" s="7">
        <f>(Table133[[#This Row],[Price per unit]]-Table133[[#This Row],[Cost per unit]])*Table133[[#This Row],[Volume]]</f>
        <v>305.27999999999997</v>
      </c>
    </row>
    <row r="10539" spans="1:9" x14ac:dyDescent="0.2">
      <c r="A10539" s="14">
        <v>2014</v>
      </c>
      <c r="B10539" s="17" t="s">
        <v>2759</v>
      </c>
      <c r="C10539" s="17" t="s">
        <v>2761</v>
      </c>
      <c r="D10539" s="17" t="s">
        <v>2926</v>
      </c>
      <c r="E10539" s="1">
        <v>1296</v>
      </c>
      <c r="F10539" s="19">
        <v>0.78</v>
      </c>
      <c r="G10539" s="19">
        <v>0.92</v>
      </c>
      <c r="H10539" s="19">
        <f>E10539*Table133[[#This Row],[Price per unit]]</f>
        <v>1192.3200000000002</v>
      </c>
      <c r="I10539" s="7">
        <f>(Table133[[#This Row],[Price per unit]]-Table133[[#This Row],[Cost per unit]])*Table133[[#This Row],[Volume]]</f>
        <v>181.44000000000003</v>
      </c>
    </row>
    <row r="10540" spans="1:9" x14ac:dyDescent="0.2">
      <c r="A10540" s="14">
        <v>2014</v>
      </c>
      <c r="B10540" s="17" t="s">
        <v>2759</v>
      </c>
      <c r="C10540" s="17" t="s">
        <v>2761</v>
      </c>
      <c r="D10540" s="17" t="s">
        <v>2926</v>
      </c>
      <c r="E10540" s="1">
        <v>1512</v>
      </c>
      <c r="F10540" s="19">
        <v>0.9</v>
      </c>
      <c r="G10540" s="19">
        <v>1.01</v>
      </c>
      <c r="H10540" s="19">
        <f>E10540*Table133[[#This Row],[Price per unit]]</f>
        <v>1527.1200000000001</v>
      </c>
      <c r="I10540" s="7">
        <f>(Table133[[#This Row],[Price per unit]]-Table133[[#This Row],[Cost per unit]])*Table133[[#This Row],[Volume]]</f>
        <v>166.32</v>
      </c>
    </row>
    <row r="10541" spans="1:9" x14ac:dyDescent="0.2">
      <c r="A10541" s="14">
        <v>2014</v>
      </c>
      <c r="B10541" s="17" t="s">
        <v>2759</v>
      </c>
      <c r="C10541" s="17" t="s">
        <v>2761</v>
      </c>
      <c r="D10541" s="17" t="s">
        <v>2926</v>
      </c>
      <c r="E10541" s="1">
        <v>1596</v>
      </c>
      <c r="F10541" s="19">
        <v>0.69</v>
      </c>
      <c r="G10541" s="19">
        <v>1.1000000000000001</v>
      </c>
      <c r="H10541" s="19">
        <f>E10541*Table133[[#This Row],[Price per unit]]</f>
        <v>1755.6000000000001</v>
      </c>
      <c r="I10541" s="7">
        <f>(Table133[[#This Row],[Price per unit]]-Table133[[#This Row],[Cost per unit]])*Table133[[#This Row],[Volume]]</f>
        <v>654.36000000000024</v>
      </c>
    </row>
    <row r="10542" spans="1:9" x14ac:dyDescent="0.2">
      <c r="A10542" s="14">
        <v>2014</v>
      </c>
      <c r="B10542" s="17" t="s">
        <v>2759</v>
      </c>
      <c r="C10542" s="17" t="s">
        <v>2761</v>
      </c>
      <c r="D10542" s="17" t="s">
        <v>2926</v>
      </c>
      <c r="E10542" s="1">
        <v>1296</v>
      </c>
      <c r="F10542" s="19">
        <v>0.75</v>
      </c>
      <c r="G10542" s="19">
        <v>0.91</v>
      </c>
      <c r="H10542" s="19">
        <f>E10542*Table133[[#This Row],[Price per unit]]</f>
        <v>1179.3600000000001</v>
      </c>
      <c r="I10542" s="7">
        <f>(Table133[[#This Row],[Price per unit]]-Table133[[#This Row],[Cost per unit]])*Table133[[#This Row],[Volume]]</f>
        <v>207.36000000000004</v>
      </c>
    </row>
    <row r="10543" spans="1:9" x14ac:dyDescent="0.2">
      <c r="A10543" s="14">
        <v>2014</v>
      </c>
      <c r="B10543" s="17" t="s">
        <v>2759</v>
      </c>
      <c r="C10543" s="17" t="s">
        <v>2761</v>
      </c>
      <c r="D10543" s="17" t="s">
        <v>2926</v>
      </c>
      <c r="E10543" s="1">
        <v>1452</v>
      </c>
      <c r="F10543" s="19">
        <v>0.9</v>
      </c>
      <c r="G10543" s="19">
        <v>1.07</v>
      </c>
      <c r="H10543" s="19">
        <f>E10543*Table133[[#This Row],[Price per unit]]</f>
        <v>1553.64</v>
      </c>
      <c r="I10543" s="7">
        <f>(Table133[[#This Row],[Price per unit]]-Table133[[#This Row],[Cost per unit]])*Table133[[#This Row],[Volume]]</f>
        <v>246.84000000000006</v>
      </c>
    </row>
    <row r="10544" spans="1:9" x14ac:dyDescent="0.2">
      <c r="A10544" s="14">
        <v>2014</v>
      </c>
      <c r="B10544" s="17" t="s">
        <v>2759</v>
      </c>
      <c r="C10544" s="17" t="s">
        <v>2761</v>
      </c>
      <c r="D10544" s="17" t="s">
        <v>2926</v>
      </c>
      <c r="E10544" s="1">
        <v>1404</v>
      </c>
      <c r="F10544" s="19">
        <v>0.64</v>
      </c>
      <c r="G10544" s="19">
        <v>1.0900000000000001</v>
      </c>
      <c r="H10544" s="19">
        <f>E10544*Table133[[#This Row],[Price per unit]]</f>
        <v>1530.3600000000001</v>
      </c>
      <c r="I10544" s="7">
        <f>(Table133[[#This Row],[Price per unit]]-Table133[[#This Row],[Cost per unit]])*Table133[[#This Row],[Volume]]</f>
        <v>631.80000000000007</v>
      </c>
    </row>
    <row r="10545" spans="1:9" x14ac:dyDescent="0.2">
      <c r="A10545" s="14">
        <v>2014</v>
      </c>
      <c r="B10545" s="17" t="s">
        <v>2759</v>
      </c>
      <c r="C10545" s="17" t="s">
        <v>2761</v>
      </c>
      <c r="D10545" s="17" t="s">
        <v>2926</v>
      </c>
      <c r="E10545" s="1">
        <v>1596</v>
      </c>
      <c r="F10545" s="19">
        <v>0.66</v>
      </c>
      <c r="G10545" s="19">
        <v>0.98</v>
      </c>
      <c r="H10545" s="19">
        <f>E10545*Table133[[#This Row],[Price per unit]]</f>
        <v>1564.08</v>
      </c>
      <c r="I10545" s="7">
        <f>(Table133[[#This Row],[Price per unit]]-Table133[[#This Row],[Cost per unit]])*Table133[[#This Row],[Volume]]</f>
        <v>510.71999999999991</v>
      </c>
    </row>
    <row r="10546" spans="1:9" x14ac:dyDescent="0.2">
      <c r="A10546" s="14">
        <v>2014</v>
      </c>
      <c r="B10546" s="17" t="s">
        <v>2759</v>
      </c>
      <c r="C10546" s="17" t="s">
        <v>2761</v>
      </c>
      <c r="D10546" s="17" t="s">
        <v>2926</v>
      </c>
      <c r="E10546" s="1">
        <v>1620</v>
      </c>
      <c r="F10546" s="19">
        <v>0.73</v>
      </c>
      <c r="G10546" s="19">
        <v>1.1200000000000001</v>
      </c>
      <c r="H10546" s="19">
        <f>E10546*Table133[[#This Row],[Price per unit]]</f>
        <v>1814.4</v>
      </c>
      <c r="I10546" s="7">
        <f>(Table133[[#This Row],[Price per unit]]-Table133[[#This Row],[Cost per unit]])*Table133[[#This Row],[Volume]]</f>
        <v>631.80000000000018</v>
      </c>
    </row>
    <row r="10547" spans="1:9" x14ac:dyDescent="0.2">
      <c r="A10547" s="14">
        <v>2014</v>
      </c>
      <c r="B10547" s="17" t="s">
        <v>2759</v>
      </c>
      <c r="C10547" s="17" t="s">
        <v>2761</v>
      </c>
      <c r="D10547" s="17" t="s">
        <v>2926</v>
      </c>
      <c r="E10547" s="1">
        <v>1236</v>
      </c>
      <c r="F10547" s="19">
        <v>0.61</v>
      </c>
      <c r="G10547" s="19">
        <v>1.1200000000000001</v>
      </c>
      <c r="H10547" s="19">
        <f>E10547*Table133[[#This Row],[Price per unit]]</f>
        <v>1384.3200000000002</v>
      </c>
      <c r="I10547" s="7">
        <f>(Table133[[#This Row],[Price per unit]]-Table133[[#This Row],[Cost per unit]])*Table133[[#This Row],[Volume]]</f>
        <v>630.36000000000013</v>
      </c>
    </row>
    <row r="10548" spans="1:9" x14ac:dyDescent="0.2">
      <c r="A10548" s="14">
        <v>2014</v>
      </c>
      <c r="B10548" s="17" t="s">
        <v>2759</v>
      </c>
      <c r="C10548" s="17" t="s">
        <v>2761</v>
      </c>
      <c r="D10548" s="17" t="s">
        <v>2926</v>
      </c>
      <c r="E10548" s="1">
        <v>1236</v>
      </c>
      <c r="F10548" s="19">
        <v>0.65</v>
      </c>
      <c r="G10548" s="19">
        <v>0.92</v>
      </c>
      <c r="H10548" s="19">
        <f>E10548*Table133[[#This Row],[Price per unit]]</f>
        <v>1137.1200000000001</v>
      </c>
      <c r="I10548" s="7">
        <f>(Table133[[#This Row],[Price per unit]]-Table133[[#This Row],[Cost per unit]])*Table133[[#This Row],[Volume]]</f>
        <v>333.72</v>
      </c>
    </row>
    <row r="10549" spans="1:9" x14ac:dyDescent="0.2">
      <c r="A10549" s="14">
        <v>2014</v>
      </c>
      <c r="B10549" s="17" t="s">
        <v>2759</v>
      </c>
      <c r="C10549" s="17" t="s">
        <v>2761</v>
      </c>
      <c r="D10549" s="17" t="s">
        <v>2926</v>
      </c>
      <c r="E10549" s="1">
        <v>1332</v>
      </c>
      <c r="F10549" s="19">
        <v>0.78</v>
      </c>
      <c r="G10549" s="19">
        <v>1.03</v>
      </c>
      <c r="H10549" s="19">
        <f>E10549*Table133[[#This Row],[Price per unit]]</f>
        <v>1371.96</v>
      </c>
      <c r="I10549" s="7">
        <f>(Table133[[#This Row],[Price per unit]]-Table133[[#This Row],[Cost per unit]])*Table133[[#This Row],[Volume]]</f>
        <v>333</v>
      </c>
    </row>
    <row r="10550" spans="1:9" x14ac:dyDescent="0.2">
      <c r="A10550" s="14">
        <v>2014</v>
      </c>
      <c r="B10550" s="17" t="s">
        <v>2759</v>
      </c>
      <c r="C10550" s="17" t="s">
        <v>2761</v>
      </c>
      <c r="D10550" s="17" t="s">
        <v>2926</v>
      </c>
      <c r="E10550" s="1">
        <v>1644</v>
      </c>
      <c r="F10550" s="19">
        <v>0.65</v>
      </c>
      <c r="G10550" s="19">
        <v>0.92</v>
      </c>
      <c r="H10550" s="19">
        <f>E10550*Table133[[#This Row],[Price per unit]]</f>
        <v>1512.48</v>
      </c>
      <c r="I10550" s="7">
        <f>(Table133[[#This Row],[Price per unit]]-Table133[[#This Row],[Cost per unit]])*Table133[[#This Row],[Volume]]</f>
        <v>443.88000000000005</v>
      </c>
    </row>
    <row r="10551" spans="1:9" x14ac:dyDescent="0.2">
      <c r="A10551" s="14">
        <v>2014</v>
      </c>
      <c r="B10551" s="17" t="s">
        <v>2759</v>
      </c>
      <c r="C10551" s="17" t="s">
        <v>2761</v>
      </c>
      <c r="D10551" s="17" t="s">
        <v>2926</v>
      </c>
      <c r="E10551" s="1">
        <v>1260</v>
      </c>
      <c r="F10551" s="19">
        <v>0.72</v>
      </c>
      <c r="G10551" s="19">
        <v>1.1599999999999999</v>
      </c>
      <c r="H10551" s="19">
        <f>E10551*Table133[[#This Row],[Price per unit]]</f>
        <v>1461.6</v>
      </c>
      <c r="I10551" s="7">
        <f>(Table133[[#This Row],[Price per unit]]-Table133[[#This Row],[Cost per unit]])*Table133[[#This Row],[Volume]]</f>
        <v>554.4</v>
      </c>
    </row>
    <row r="10552" spans="1:9" x14ac:dyDescent="0.2">
      <c r="A10552" s="14">
        <v>2014</v>
      </c>
      <c r="B10552" s="17" t="s">
        <v>2759</v>
      </c>
      <c r="C10552" s="17" t="s">
        <v>2761</v>
      </c>
      <c r="D10552" s="17" t="s">
        <v>2926</v>
      </c>
      <c r="E10552" s="1">
        <v>1392</v>
      </c>
      <c r="F10552" s="19">
        <v>0.65</v>
      </c>
      <c r="G10552" s="19">
        <v>1.07</v>
      </c>
      <c r="H10552" s="19">
        <f>E10552*Table133[[#This Row],[Price per unit]]</f>
        <v>1489.44</v>
      </c>
      <c r="I10552" s="7">
        <f>(Table133[[#This Row],[Price per unit]]-Table133[[#This Row],[Cost per unit]])*Table133[[#This Row],[Volume]]</f>
        <v>584.6400000000001</v>
      </c>
    </row>
    <row r="10553" spans="1:9" x14ac:dyDescent="0.2">
      <c r="A10553" s="14">
        <v>2014</v>
      </c>
      <c r="B10553" s="17" t="s">
        <v>2759</v>
      </c>
      <c r="C10553" s="17" t="s">
        <v>2761</v>
      </c>
      <c r="D10553" s="17" t="s">
        <v>2926</v>
      </c>
      <c r="E10553" s="1">
        <v>1452</v>
      </c>
      <c r="F10553" s="19">
        <v>0.68</v>
      </c>
      <c r="G10553" s="19">
        <v>1.1100000000000001</v>
      </c>
      <c r="H10553" s="19">
        <f>E10553*Table133[[#This Row],[Price per unit]]</f>
        <v>1611.7200000000003</v>
      </c>
      <c r="I10553" s="7">
        <f>(Table133[[#This Row],[Price per unit]]-Table133[[#This Row],[Cost per unit]])*Table133[[#This Row],[Volume]]</f>
        <v>624.36000000000013</v>
      </c>
    </row>
    <row r="10554" spans="1:9" x14ac:dyDescent="0.2">
      <c r="A10554" s="14">
        <v>2014</v>
      </c>
      <c r="B10554" s="17" t="s">
        <v>2759</v>
      </c>
      <c r="C10554" s="17" t="s">
        <v>2761</v>
      </c>
      <c r="D10554" s="17" t="s">
        <v>2926</v>
      </c>
      <c r="E10554" s="1">
        <v>1248</v>
      </c>
      <c r="F10554" s="19">
        <v>0.72</v>
      </c>
      <c r="G10554" s="19">
        <v>1.02</v>
      </c>
      <c r="H10554" s="19">
        <f>E10554*Table133[[#This Row],[Price per unit]]</f>
        <v>1272.96</v>
      </c>
      <c r="I10554" s="7">
        <f>(Table133[[#This Row],[Price per unit]]-Table133[[#This Row],[Cost per unit]])*Table133[[#This Row],[Volume]]</f>
        <v>374.40000000000003</v>
      </c>
    </row>
    <row r="10555" spans="1:9" x14ac:dyDescent="0.2">
      <c r="A10555" s="14">
        <v>2014</v>
      </c>
      <c r="B10555" s="17" t="s">
        <v>2759</v>
      </c>
      <c r="C10555" s="17" t="s">
        <v>2761</v>
      </c>
      <c r="D10555" s="17" t="s">
        <v>2926</v>
      </c>
      <c r="E10555" s="1">
        <v>1236</v>
      </c>
      <c r="F10555" s="19">
        <v>0.8</v>
      </c>
      <c r="G10555" s="19">
        <v>1.2</v>
      </c>
      <c r="H10555" s="19">
        <f>E10555*Table133[[#This Row],[Price per unit]]</f>
        <v>1483.2</v>
      </c>
      <c r="I10555" s="7">
        <f>(Table133[[#This Row],[Price per unit]]-Table133[[#This Row],[Cost per unit]])*Table133[[#This Row],[Volume]]</f>
        <v>494.39999999999986</v>
      </c>
    </row>
    <row r="10556" spans="1:9" x14ac:dyDescent="0.2">
      <c r="A10556" s="14">
        <v>2014</v>
      </c>
      <c r="B10556" s="17" t="s">
        <v>2759</v>
      </c>
      <c r="C10556" s="17" t="s">
        <v>2761</v>
      </c>
      <c r="D10556" s="17" t="s">
        <v>2926</v>
      </c>
      <c r="E10556" s="1">
        <v>1428</v>
      </c>
      <c r="F10556" s="19">
        <v>0.85</v>
      </c>
      <c r="G10556" s="19">
        <v>1.1100000000000001</v>
      </c>
      <c r="H10556" s="19">
        <f>E10556*Table133[[#This Row],[Price per unit]]</f>
        <v>1585.0800000000002</v>
      </c>
      <c r="I10556" s="7">
        <f>(Table133[[#This Row],[Price per unit]]-Table133[[#This Row],[Cost per unit]])*Table133[[#This Row],[Volume]]</f>
        <v>371.28000000000014</v>
      </c>
    </row>
    <row r="10557" spans="1:9" x14ac:dyDescent="0.2">
      <c r="A10557" s="14">
        <v>2014</v>
      </c>
      <c r="B10557" s="17" t="s">
        <v>2759</v>
      </c>
      <c r="C10557" s="17" t="s">
        <v>2761</v>
      </c>
      <c r="D10557" s="17" t="s">
        <v>2926</v>
      </c>
      <c r="E10557" s="1">
        <v>1416</v>
      </c>
      <c r="F10557" s="19">
        <v>0.9</v>
      </c>
      <c r="G10557" s="19">
        <v>1.02</v>
      </c>
      <c r="H10557" s="19">
        <f>E10557*Table133[[#This Row],[Price per unit]]</f>
        <v>1444.32</v>
      </c>
      <c r="I10557" s="7">
        <f>(Table133[[#This Row],[Price per unit]]-Table133[[#This Row],[Cost per unit]])*Table133[[#This Row],[Volume]]</f>
        <v>169.92</v>
      </c>
    </row>
    <row r="10558" spans="1:9" x14ac:dyDescent="0.2">
      <c r="A10558" s="14">
        <v>2014</v>
      </c>
      <c r="B10558" s="17" t="s">
        <v>2759</v>
      </c>
      <c r="C10558" s="17" t="s">
        <v>2761</v>
      </c>
      <c r="D10558" s="17" t="s">
        <v>2926</v>
      </c>
      <c r="E10558" s="1">
        <v>1548</v>
      </c>
      <c r="F10558" s="19">
        <v>0.64</v>
      </c>
      <c r="G10558" s="19">
        <v>1.1100000000000001</v>
      </c>
      <c r="H10558" s="19">
        <f>E10558*Table133[[#This Row],[Price per unit]]</f>
        <v>1718.2800000000002</v>
      </c>
      <c r="I10558" s="7">
        <f>(Table133[[#This Row],[Price per unit]]-Table133[[#This Row],[Cost per unit]])*Table133[[#This Row],[Volume]]</f>
        <v>727.56000000000017</v>
      </c>
    </row>
    <row r="10559" spans="1:9" x14ac:dyDescent="0.2">
      <c r="A10559" s="14">
        <v>2014</v>
      </c>
      <c r="B10559" s="17" t="s">
        <v>2759</v>
      </c>
      <c r="C10559" s="17" t="s">
        <v>2761</v>
      </c>
      <c r="D10559" s="17" t="s">
        <v>2926</v>
      </c>
      <c r="E10559" s="1">
        <v>1656</v>
      </c>
      <c r="F10559" s="19">
        <v>0.75</v>
      </c>
      <c r="G10559" s="19">
        <v>1.19</v>
      </c>
      <c r="H10559" s="19">
        <f>E10559*Table133[[#This Row],[Price per unit]]</f>
        <v>1970.6399999999999</v>
      </c>
      <c r="I10559" s="7">
        <f>(Table133[[#This Row],[Price per unit]]-Table133[[#This Row],[Cost per unit]])*Table133[[#This Row],[Volume]]</f>
        <v>728.63999999999987</v>
      </c>
    </row>
    <row r="10560" spans="1:9" x14ac:dyDescent="0.2">
      <c r="A10560" s="14">
        <v>2014</v>
      </c>
      <c r="B10560" s="17" t="s">
        <v>2759</v>
      </c>
      <c r="C10560" s="17" t="s">
        <v>2761</v>
      </c>
      <c r="D10560" s="17" t="s">
        <v>2926</v>
      </c>
      <c r="E10560" s="1">
        <v>1248</v>
      </c>
      <c r="F10560" s="19">
        <v>0.74</v>
      </c>
      <c r="G10560" s="19">
        <v>1.1399999999999999</v>
      </c>
      <c r="H10560" s="19">
        <f>E10560*Table133[[#This Row],[Price per unit]]</f>
        <v>1422.7199999999998</v>
      </c>
      <c r="I10560" s="7">
        <f>(Table133[[#This Row],[Price per unit]]-Table133[[#This Row],[Cost per unit]])*Table133[[#This Row],[Volume]]</f>
        <v>499.19999999999987</v>
      </c>
    </row>
    <row r="10561" spans="1:9" x14ac:dyDescent="0.2">
      <c r="A10561" s="14">
        <v>2014</v>
      </c>
      <c r="B10561" s="17" t="s">
        <v>2759</v>
      </c>
      <c r="C10561" s="17" t="s">
        <v>2761</v>
      </c>
      <c r="D10561" s="17" t="s">
        <v>2926</v>
      </c>
      <c r="E10561" s="1">
        <v>1596</v>
      </c>
      <c r="F10561" s="19">
        <v>0.77</v>
      </c>
      <c r="G10561" s="19">
        <v>1.1100000000000001</v>
      </c>
      <c r="H10561" s="19">
        <f>E10561*Table133[[#This Row],[Price per unit]]</f>
        <v>1771.5600000000002</v>
      </c>
      <c r="I10561" s="7">
        <f>(Table133[[#This Row],[Price per unit]]-Table133[[#This Row],[Cost per unit]])*Table133[[#This Row],[Volume]]</f>
        <v>542.6400000000001</v>
      </c>
    </row>
    <row r="10562" spans="1:9" x14ac:dyDescent="0.2">
      <c r="A10562" s="14">
        <v>2014</v>
      </c>
      <c r="B10562" s="17" t="s">
        <v>2759</v>
      </c>
      <c r="C10562" s="17" t="s">
        <v>2761</v>
      </c>
      <c r="D10562" s="17" t="s">
        <v>2926</v>
      </c>
      <c r="E10562" s="1">
        <v>1380</v>
      </c>
      <c r="F10562" s="19">
        <v>0.77</v>
      </c>
      <c r="G10562" s="19">
        <v>1.1599999999999999</v>
      </c>
      <c r="H10562" s="19">
        <f>E10562*Table133[[#This Row],[Price per unit]]</f>
        <v>1600.8</v>
      </c>
      <c r="I10562" s="7">
        <f>(Table133[[#This Row],[Price per unit]]-Table133[[#This Row],[Cost per unit]])*Table133[[#This Row],[Volume]]</f>
        <v>538.19999999999982</v>
      </c>
    </row>
    <row r="10563" spans="1:9" x14ac:dyDescent="0.2">
      <c r="A10563" s="14">
        <v>2014</v>
      </c>
      <c r="B10563" s="17" t="s">
        <v>2759</v>
      </c>
      <c r="C10563" s="17" t="s">
        <v>2761</v>
      </c>
      <c r="D10563" s="17" t="s">
        <v>2926</v>
      </c>
      <c r="E10563" s="1">
        <v>1380</v>
      </c>
      <c r="F10563" s="19">
        <v>0.62</v>
      </c>
      <c r="G10563" s="19">
        <v>1.17</v>
      </c>
      <c r="H10563" s="19">
        <f>E10563*Table133[[#This Row],[Price per unit]]</f>
        <v>1614.6</v>
      </c>
      <c r="I10563" s="7">
        <f>(Table133[[#This Row],[Price per unit]]-Table133[[#This Row],[Cost per unit]])*Table133[[#This Row],[Volume]]</f>
        <v>758.99999999999989</v>
      </c>
    </row>
    <row r="10564" spans="1:9" x14ac:dyDescent="0.2">
      <c r="A10564" s="14">
        <v>2014</v>
      </c>
      <c r="B10564" s="17" t="s">
        <v>2759</v>
      </c>
      <c r="C10564" s="17" t="s">
        <v>2761</v>
      </c>
      <c r="D10564" s="17" t="s">
        <v>2926</v>
      </c>
      <c r="E10564" s="1">
        <v>1476</v>
      </c>
      <c r="F10564" s="19">
        <v>0.71</v>
      </c>
      <c r="G10564" s="19">
        <v>0.93</v>
      </c>
      <c r="H10564" s="19">
        <f>E10564*Table133[[#This Row],[Price per unit]]</f>
        <v>1372.68</v>
      </c>
      <c r="I10564" s="7">
        <f>(Table133[[#This Row],[Price per unit]]-Table133[[#This Row],[Cost per unit]])*Table133[[#This Row],[Volume]]</f>
        <v>324.72000000000014</v>
      </c>
    </row>
    <row r="10565" spans="1:9" x14ac:dyDescent="0.2">
      <c r="A10565" s="14">
        <v>2014</v>
      </c>
      <c r="B10565" s="17" t="s">
        <v>2759</v>
      </c>
      <c r="C10565" s="17" t="s">
        <v>2761</v>
      </c>
      <c r="D10565" s="17" t="s">
        <v>2926</v>
      </c>
      <c r="E10565" s="1">
        <v>1356</v>
      </c>
      <c r="F10565" s="19">
        <v>0.88</v>
      </c>
      <c r="G10565" s="19">
        <v>0.96</v>
      </c>
      <c r="H10565" s="19">
        <f>E10565*Table133[[#This Row],[Price per unit]]</f>
        <v>1301.76</v>
      </c>
      <c r="I10565" s="7">
        <f>(Table133[[#This Row],[Price per unit]]-Table133[[#This Row],[Cost per unit]])*Table133[[#This Row],[Volume]]</f>
        <v>108.47999999999995</v>
      </c>
    </row>
    <row r="10566" spans="1:9" x14ac:dyDescent="0.2">
      <c r="A10566" s="14">
        <v>2014</v>
      </c>
      <c r="B10566" s="17" t="s">
        <v>2759</v>
      </c>
      <c r="C10566" s="17" t="s">
        <v>2761</v>
      </c>
      <c r="D10566" s="17" t="s">
        <v>2926</v>
      </c>
      <c r="E10566" s="1">
        <v>1608</v>
      </c>
      <c r="F10566" s="19">
        <v>0.77</v>
      </c>
      <c r="G10566" s="19">
        <v>1.18</v>
      </c>
      <c r="H10566" s="19">
        <f>E10566*Table133[[#This Row],[Price per unit]]</f>
        <v>1897.4399999999998</v>
      </c>
      <c r="I10566" s="7">
        <f>(Table133[[#This Row],[Price per unit]]-Table133[[#This Row],[Cost per unit]])*Table133[[#This Row],[Volume]]</f>
        <v>659.27999999999986</v>
      </c>
    </row>
    <row r="10567" spans="1:9" x14ac:dyDescent="0.2">
      <c r="A10567" s="14">
        <v>2014</v>
      </c>
      <c r="B10567" s="17" t="s">
        <v>2759</v>
      </c>
      <c r="C10567" s="17" t="s">
        <v>2761</v>
      </c>
      <c r="D10567" s="17" t="s">
        <v>2926</v>
      </c>
      <c r="E10567" s="1">
        <v>1656</v>
      </c>
      <c r="F10567" s="19">
        <v>0.78</v>
      </c>
      <c r="G10567" s="19">
        <v>0.99</v>
      </c>
      <c r="H10567" s="19">
        <f>E10567*Table133[[#This Row],[Price per unit]]</f>
        <v>1639.44</v>
      </c>
      <c r="I10567" s="7">
        <f>(Table133[[#This Row],[Price per unit]]-Table133[[#This Row],[Cost per unit]])*Table133[[#This Row],[Volume]]</f>
        <v>347.75999999999993</v>
      </c>
    </row>
    <row r="10568" spans="1:9" x14ac:dyDescent="0.2">
      <c r="A10568" s="14">
        <v>2014</v>
      </c>
      <c r="B10568" s="17" t="s">
        <v>2759</v>
      </c>
      <c r="C10568" s="17" t="s">
        <v>2761</v>
      </c>
      <c r="D10568" s="17" t="s">
        <v>2926</v>
      </c>
      <c r="E10568" s="1">
        <v>1440</v>
      </c>
      <c r="F10568" s="19">
        <v>0.85</v>
      </c>
      <c r="G10568" s="19">
        <v>0.92</v>
      </c>
      <c r="H10568" s="19">
        <f>E10568*Table133[[#This Row],[Price per unit]]</f>
        <v>1324.8</v>
      </c>
      <c r="I10568" s="7">
        <f>(Table133[[#This Row],[Price per unit]]-Table133[[#This Row],[Cost per unit]])*Table133[[#This Row],[Volume]]</f>
        <v>100.8000000000001</v>
      </c>
    </row>
    <row r="10569" spans="1:9" x14ac:dyDescent="0.2">
      <c r="A10569" s="14">
        <v>2014</v>
      </c>
      <c r="B10569" s="17" t="s">
        <v>2759</v>
      </c>
      <c r="C10569" s="17" t="s">
        <v>2761</v>
      </c>
      <c r="D10569" s="17" t="s">
        <v>2926</v>
      </c>
      <c r="E10569" s="1">
        <v>1368</v>
      </c>
      <c r="F10569" s="19">
        <v>0.72</v>
      </c>
      <c r="G10569" s="19">
        <v>1.05</v>
      </c>
      <c r="H10569" s="19">
        <f>E10569*Table133[[#This Row],[Price per unit]]</f>
        <v>1436.4</v>
      </c>
      <c r="I10569" s="7">
        <f>(Table133[[#This Row],[Price per unit]]-Table133[[#This Row],[Cost per unit]])*Table133[[#This Row],[Volume]]</f>
        <v>451.44000000000011</v>
      </c>
    </row>
    <row r="10570" spans="1:9" x14ac:dyDescent="0.2">
      <c r="A10570" s="14">
        <v>2014</v>
      </c>
      <c r="B10570" s="17" t="s">
        <v>2759</v>
      </c>
      <c r="C10570" s="17" t="s">
        <v>2761</v>
      </c>
      <c r="D10570" s="17" t="s">
        <v>2926</v>
      </c>
      <c r="E10570" s="1">
        <v>1440</v>
      </c>
      <c r="F10570" s="19">
        <v>0.78</v>
      </c>
      <c r="G10570" s="19">
        <v>1.07</v>
      </c>
      <c r="H10570" s="19">
        <f>E10570*Table133[[#This Row],[Price per unit]]</f>
        <v>1540.8000000000002</v>
      </c>
      <c r="I10570" s="7">
        <f>(Table133[[#This Row],[Price per unit]]-Table133[[#This Row],[Cost per unit]])*Table133[[#This Row],[Volume]]</f>
        <v>417.6</v>
      </c>
    </row>
    <row r="10571" spans="1:9" x14ac:dyDescent="0.2">
      <c r="A10571" s="14">
        <v>2014</v>
      </c>
      <c r="B10571" s="17" t="s">
        <v>2759</v>
      </c>
      <c r="C10571" s="17" t="s">
        <v>2761</v>
      </c>
      <c r="D10571" s="17" t="s">
        <v>2926</v>
      </c>
      <c r="E10571" s="1">
        <v>1320</v>
      </c>
      <c r="F10571" s="19">
        <v>0.84</v>
      </c>
      <c r="G10571" s="19">
        <v>1.1399999999999999</v>
      </c>
      <c r="H10571" s="19">
        <f>E10571*Table133[[#This Row],[Price per unit]]</f>
        <v>1504.8</v>
      </c>
      <c r="I10571" s="7">
        <f>(Table133[[#This Row],[Price per unit]]-Table133[[#This Row],[Cost per unit]])*Table133[[#This Row],[Volume]]</f>
        <v>395.99999999999989</v>
      </c>
    </row>
    <row r="10572" spans="1:9" x14ac:dyDescent="0.2">
      <c r="A10572" s="14">
        <v>2014</v>
      </c>
      <c r="B10572" s="17" t="s">
        <v>2759</v>
      </c>
      <c r="C10572" s="17" t="s">
        <v>2761</v>
      </c>
      <c r="D10572" s="17" t="s">
        <v>2926</v>
      </c>
      <c r="E10572" s="1">
        <v>1224</v>
      </c>
      <c r="F10572" s="19">
        <v>0.66</v>
      </c>
      <c r="G10572" s="19">
        <v>1.1000000000000001</v>
      </c>
      <c r="H10572" s="19">
        <f>E10572*Table133[[#This Row],[Price per unit]]</f>
        <v>1346.4</v>
      </c>
      <c r="I10572" s="7">
        <f>(Table133[[#This Row],[Price per unit]]-Table133[[#This Row],[Cost per unit]])*Table133[[#This Row],[Volume]]</f>
        <v>538.56000000000006</v>
      </c>
    </row>
    <row r="10573" spans="1:9" x14ac:dyDescent="0.2">
      <c r="A10573" s="14">
        <v>2014</v>
      </c>
      <c r="B10573" s="17" t="s">
        <v>2759</v>
      </c>
      <c r="C10573" s="17" t="s">
        <v>2761</v>
      </c>
      <c r="D10573" s="17" t="s">
        <v>2926</v>
      </c>
      <c r="E10573" s="1">
        <v>1440</v>
      </c>
      <c r="F10573" s="19">
        <v>0.89</v>
      </c>
      <c r="G10573" s="19">
        <v>1.17</v>
      </c>
      <c r="H10573" s="19">
        <f>E10573*Table133[[#This Row],[Price per unit]]</f>
        <v>1684.8</v>
      </c>
      <c r="I10573" s="7">
        <f>(Table133[[#This Row],[Price per unit]]-Table133[[#This Row],[Cost per unit]])*Table133[[#This Row],[Volume]]</f>
        <v>403.19999999999987</v>
      </c>
    </row>
    <row r="10574" spans="1:9" x14ac:dyDescent="0.2">
      <c r="A10574" s="14">
        <v>2014</v>
      </c>
      <c r="B10574" s="17" t="s">
        <v>2759</v>
      </c>
      <c r="C10574" s="17" t="s">
        <v>2761</v>
      </c>
      <c r="D10574" s="17" t="s">
        <v>2926</v>
      </c>
      <c r="E10574" s="1">
        <v>1536</v>
      </c>
      <c r="F10574" s="19">
        <v>0.73</v>
      </c>
      <c r="G10574" s="19">
        <v>1.05</v>
      </c>
      <c r="H10574" s="19">
        <f>E10574*Table133[[#This Row],[Price per unit]]</f>
        <v>1612.8000000000002</v>
      </c>
      <c r="I10574" s="7">
        <f>(Table133[[#This Row],[Price per unit]]-Table133[[#This Row],[Cost per unit]])*Table133[[#This Row],[Volume]]</f>
        <v>491.5200000000001</v>
      </c>
    </row>
    <row r="10575" spans="1:9" x14ac:dyDescent="0.2">
      <c r="A10575" s="14">
        <v>2014</v>
      </c>
      <c r="B10575" s="17" t="s">
        <v>2759</v>
      </c>
      <c r="C10575" s="17" t="s">
        <v>2761</v>
      </c>
      <c r="D10575" s="17" t="s">
        <v>2926</v>
      </c>
      <c r="E10575" s="1">
        <v>1416</v>
      </c>
      <c r="F10575" s="19">
        <v>0.72</v>
      </c>
      <c r="G10575" s="19">
        <v>1.1399999999999999</v>
      </c>
      <c r="H10575" s="19">
        <f>E10575*Table133[[#This Row],[Price per unit]]</f>
        <v>1614.2399999999998</v>
      </c>
      <c r="I10575" s="7">
        <f>(Table133[[#This Row],[Price per unit]]-Table133[[#This Row],[Cost per unit]])*Table133[[#This Row],[Volume]]</f>
        <v>594.71999999999991</v>
      </c>
    </row>
    <row r="10576" spans="1:9" x14ac:dyDescent="0.2">
      <c r="A10576" s="14">
        <v>2014</v>
      </c>
      <c r="B10576" s="17" t="s">
        <v>2759</v>
      </c>
      <c r="C10576" s="17" t="s">
        <v>2761</v>
      </c>
      <c r="D10576" s="17" t="s">
        <v>2926</v>
      </c>
      <c r="E10576" s="1">
        <v>1272</v>
      </c>
      <c r="F10576" s="19">
        <v>0.77</v>
      </c>
      <c r="G10576" s="19">
        <v>0.92</v>
      </c>
      <c r="H10576" s="19">
        <f>E10576*Table133[[#This Row],[Price per unit]]</f>
        <v>1170.24</v>
      </c>
      <c r="I10576" s="7">
        <f>(Table133[[#This Row],[Price per unit]]-Table133[[#This Row],[Cost per unit]])*Table133[[#This Row],[Volume]]</f>
        <v>190.80000000000004</v>
      </c>
    </row>
    <row r="10577" spans="1:9" x14ac:dyDescent="0.2">
      <c r="A10577" s="14">
        <v>2014</v>
      </c>
      <c r="B10577" s="17" t="s">
        <v>2759</v>
      </c>
      <c r="C10577" s="17" t="s">
        <v>2761</v>
      </c>
      <c r="D10577" s="17" t="s">
        <v>2926</v>
      </c>
      <c r="E10577" s="1">
        <v>1608</v>
      </c>
      <c r="F10577" s="19">
        <v>0.82</v>
      </c>
      <c r="G10577" s="19">
        <v>0.96</v>
      </c>
      <c r="H10577" s="19">
        <f>E10577*Table133[[#This Row],[Price per unit]]</f>
        <v>1543.6799999999998</v>
      </c>
      <c r="I10577" s="7">
        <f>(Table133[[#This Row],[Price per unit]]-Table133[[#This Row],[Cost per unit]])*Table133[[#This Row],[Volume]]</f>
        <v>225.12000000000003</v>
      </c>
    </row>
    <row r="10578" spans="1:9" x14ac:dyDescent="0.2">
      <c r="A10578" s="14">
        <v>2014</v>
      </c>
      <c r="B10578" s="17" t="s">
        <v>2759</v>
      </c>
      <c r="C10578" s="17" t="s">
        <v>2761</v>
      </c>
      <c r="D10578" s="17" t="s">
        <v>2926</v>
      </c>
      <c r="E10578" s="1">
        <v>1404</v>
      </c>
      <c r="F10578" s="19">
        <v>0.61</v>
      </c>
      <c r="G10578" s="19">
        <v>1.03</v>
      </c>
      <c r="H10578" s="19">
        <f>E10578*Table133[[#This Row],[Price per unit]]</f>
        <v>1446.1200000000001</v>
      </c>
      <c r="I10578" s="7">
        <f>(Table133[[#This Row],[Price per unit]]-Table133[[#This Row],[Cost per unit]])*Table133[[#This Row],[Volume]]</f>
        <v>589.68000000000006</v>
      </c>
    </row>
    <row r="10579" spans="1:9" x14ac:dyDescent="0.2">
      <c r="A10579" s="14">
        <v>2014</v>
      </c>
      <c r="B10579" s="17" t="s">
        <v>2759</v>
      </c>
      <c r="C10579" s="17" t="s">
        <v>2761</v>
      </c>
      <c r="D10579" s="17" t="s">
        <v>2926</v>
      </c>
      <c r="E10579" s="1">
        <v>1512</v>
      </c>
      <c r="F10579" s="19">
        <v>0.71</v>
      </c>
      <c r="G10579" s="19">
        <v>0.94</v>
      </c>
      <c r="H10579" s="19">
        <f>E10579*Table133[[#This Row],[Price per unit]]</f>
        <v>1421.28</v>
      </c>
      <c r="I10579" s="7">
        <f>(Table133[[#This Row],[Price per unit]]-Table133[[#This Row],[Cost per unit]])*Table133[[#This Row],[Volume]]</f>
        <v>347.76</v>
      </c>
    </row>
    <row r="10580" spans="1:9" x14ac:dyDescent="0.2">
      <c r="A10580" s="14">
        <v>2014</v>
      </c>
      <c r="B10580" s="17" t="s">
        <v>2759</v>
      </c>
      <c r="C10580" s="17" t="s">
        <v>2761</v>
      </c>
      <c r="D10580" s="17" t="s">
        <v>2926</v>
      </c>
      <c r="E10580" s="1">
        <v>1632</v>
      </c>
      <c r="F10580" s="19">
        <v>0.8</v>
      </c>
      <c r="G10580" s="19">
        <v>1.0900000000000001</v>
      </c>
      <c r="H10580" s="19">
        <f>E10580*Table133[[#This Row],[Price per unit]]</f>
        <v>1778.88</v>
      </c>
      <c r="I10580" s="7">
        <f>(Table133[[#This Row],[Price per unit]]-Table133[[#This Row],[Cost per unit]])*Table133[[#This Row],[Volume]]</f>
        <v>473.28000000000009</v>
      </c>
    </row>
    <row r="10581" spans="1:9" x14ac:dyDescent="0.2">
      <c r="A10581" s="14">
        <v>2014</v>
      </c>
      <c r="B10581" s="17" t="s">
        <v>2759</v>
      </c>
      <c r="C10581" s="17" t="s">
        <v>2761</v>
      </c>
      <c r="D10581" s="17" t="s">
        <v>2926</v>
      </c>
      <c r="E10581" s="1">
        <v>1356</v>
      </c>
      <c r="F10581" s="19">
        <v>0.75</v>
      </c>
      <c r="G10581" s="19">
        <v>0.96</v>
      </c>
      <c r="H10581" s="19">
        <f>E10581*Table133[[#This Row],[Price per unit]]</f>
        <v>1301.76</v>
      </c>
      <c r="I10581" s="7">
        <f>(Table133[[#This Row],[Price per unit]]-Table133[[#This Row],[Cost per unit]])*Table133[[#This Row],[Volume]]</f>
        <v>284.75999999999993</v>
      </c>
    </row>
    <row r="10582" spans="1:9" x14ac:dyDescent="0.2">
      <c r="A10582" s="14">
        <v>2014</v>
      </c>
      <c r="B10582" s="17" t="s">
        <v>2759</v>
      </c>
      <c r="C10582" s="17" t="s">
        <v>2761</v>
      </c>
      <c r="D10582" s="17" t="s">
        <v>2926</v>
      </c>
      <c r="E10582" s="1">
        <v>1524</v>
      </c>
      <c r="F10582" s="19">
        <v>0.7</v>
      </c>
      <c r="G10582" s="19">
        <v>0.95</v>
      </c>
      <c r="H10582" s="19">
        <f>E10582*Table133[[#This Row],[Price per unit]]</f>
        <v>1447.8</v>
      </c>
      <c r="I10582" s="7">
        <f>(Table133[[#This Row],[Price per unit]]-Table133[[#This Row],[Cost per unit]])*Table133[[#This Row],[Volume]]</f>
        <v>381</v>
      </c>
    </row>
    <row r="10583" spans="1:9" x14ac:dyDescent="0.2">
      <c r="A10583" s="14">
        <v>2014</v>
      </c>
      <c r="B10583" s="17" t="s">
        <v>2759</v>
      </c>
      <c r="C10583" s="17" t="s">
        <v>2761</v>
      </c>
      <c r="D10583" s="17" t="s">
        <v>2926</v>
      </c>
      <c r="E10583" s="1">
        <v>1260</v>
      </c>
      <c r="F10583" s="19">
        <v>0.79</v>
      </c>
      <c r="G10583" s="19">
        <v>0.95</v>
      </c>
      <c r="H10583" s="19">
        <f>E10583*Table133[[#This Row],[Price per unit]]</f>
        <v>1197</v>
      </c>
      <c r="I10583" s="7">
        <f>(Table133[[#This Row],[Price per unit]]-Table133[[#This Row],[Cost per unit]])*Table133[[#This Row],[Volume]]</f>
        <v>201.59999999999991</v>
      </c>
    </row>
    <row r="10584" spans="1:9" x14ac:dyDescent="0.2">
      <c r="A10584" s="14">
        <v>2014</v>
      </c>
      <c r="B10584" s="17" t="s">
        <v>2759</v>
      </c>
      <c r="C10584" s="17" t="s">
        <v>2761</v>
      </c>
      <c r="D10584" s="17" t="s">
        <v>2926</v>
      </c>
      <c r="E10584" s="1">
        <v>1596</v>
      </c>
      <c r="F10584" s="19">
        <v>0.86</v>
      </c>
      <c r="G10584" s="19">
        <v>1.1000000000000001</v>
      </c>
      <c r="H10584" s="19">
        <f>E10584*Table133[[#This Row],[Price per unit]]</f>
        <v>1755.6000000000001</v>
      </c>
      <c r="I10584" s="7">
        <f>(Table133[[#This Row],[Price per unit]]-Table133[[#This Row],[Cost per unit]])*Table133[[#This Row],[Volume]]</f>
        <v>383.04000000000019</v>
      </c>
    </row>
    <row r="10585" spans="1:9" x14ac:dyDescent="0.2">
      <c r="A10585" s="14">
        <v>2014</v>
      </c>
      <c r="B10585" s="17" t="s">
        <v>2759</v>
      </c>
      <c r="C10585" s="17" t="s">
        <v>2761</v>
      </c>
      <c r="D10585" s="17" t="s">
        <v>2926</v>
      </c>
      <c r="E10585" s="1">
        <v>1596</v>
      </c>
      <c r="F10585" s="19">
        <v>0.65</v>
      </c>
      <c r="G10585" s="19">
        <v>1.01</v>
      </c>
      <c r="H10585" s="19">
        <f>E10585*Table133[[#This Row],[Price per unit]]</f>
        <v>1611.96</v>
      </c>
      <c r="I10585" s="7">
        <f>(Table133[[#This Row],[Price per unit]]-Table133[[#This Row],[Cost per unit]])*Table133[[#This Row],[Volume]]</f>
        <v>574.55999999999995</v>
      </c>
    </row>
    <row r="10586" spans="1:9" x14ac:dyDescent="0.2">
      <c r="A10586" s="14">
        <v>2014</v>
      </c>
      <c r="B10586" s="17" t="s">
        <v>2759</v>
      </c>
      <c r="C10586" s="17" t="s">
        <v>2761</v>
      </c>
      <c r="D10586" s="17" t="s">
        <v>2926</v>
      </c>
      <c r="E10586" s="1">
        <v>1596</v>
      </c>
      <c r="F10586" s="19">
        <v>0.76</v>
      </c>
      <c r="G10586" s="19">
        <v>1.1200000000000001</v>
      </c>
      <c r="H10586" s="19">
        <f>E10586*Table133[[#This Row],[Price per unit]]</f>
        <v>1787.5200000000002</v>
      </c>
      <c r="I10586" s="7">
        <f>(Table133[[#This Row],[Price per unit]]-Table133[[#This Row],[Cost per unit]])*Table133[[#This Row],[Volume]]</f>
        <v>574.56000000000017</v>
      </c>
    </row>
    <row r="10587" spans="1:9" x14ac:dyDescent="0.2">
      <c r="A10587" s="14">
        <v>2014</v>
      </c>
      <c r="B10587" s="17" t="s">
        <v>2759</v>
      </c>
      <c r="C10587" s="17" t="s">
        <v>2761</v>
      </c>
      <c r="D10587" s="17" t="s">
        <v>2926</v>
      </c>
      <c r="E10587" s="1">
        <v>1668</v>
      </c>
      <c r="F10587" s="19">
        <v>0.63</v>
      </c>
      <c r="G10587" s="19">
        <v>0.93</v>
      </c>
      <c r="H10587" s="19">
        <f>E10587*Table133[[#This Row],[Price per unit]]</f>
        <v>1551.24</v>
      </c>
      <c r="I10587" s="7">
        <f>(Table133[[#This Row],[Price per unit]]-Table133[[#This Row],[Cost per unit]])*Table133[[#This Row],[Volume]]</f>
        <v>500.40000000000009</v>
      </c>
    </row>
    <row r="10588" spans="1:9" x14ac:dyDescent="0.2">
      <c r="A10588" s="14">
        <v>2014</v>
      </c>
      <c r="B10588" s="17" t="s">
        <v>2759</v>
      </c>
      <c r="C10588" s="17" t="s">
        <v>2761</v>
      </c>
      <c r="D10588" s="17" t="s">
        <v>2926</v>
      </c>
      <c r="E10588" s="1">
        <v>1332</v>
      </c>
      <c r="F10588" s="19">
        <v>0.77</v>
      </c>
      <c r="G10588" s="19">
        <v>1.05</v>
      </c>
      <c r="H10588" s="19">
        <f>E10588*Table133[[#This Row],[Price per unit]]</f>
        <v>1398.6000000000001</v>
      </c>
      <c r="I10588" s="7">
        <f>(Table133[[#This Row],[Price per unit]]-Table133[[#This Row],[Cost per unit]])*Table133[[#This Row],[Volume]]</f>
        <v>372.96000000000004</v>
      </c>
    </row>
    <row r="10589" spans="1:9" x14ac:dyDescent="0.2">
      <c r="A10589" s="14">
        <v>2014</v>
      </c>
      <c r="B10589" s="17" t="s">
        <v>2759</v>
      </c>
      <c r="C10589" s="17" t="s">
        <v>2761</v>
      </c>
      <c r="D10589" s="17" t="s">
        <v>2926</v>
      </c>
      <c r="E10589" s="1">
        <v>1320</v>
      </c>
      <c r="F10589" s="19">
        <v>0.64</v>
      </c>
      <c r="G10589" s="19">
        <v>1.19</v>
      </c>
      <c r="H10589" s="19">
        <f>E10589*Table133[[#This Row],[Price per unit]]</f>
        <v>1570.8</v>
      </c>
      <c r="I10589" s="7">
        <f>(Table133[[#This Row],[Price per unit]]-Table133[[#This Row],[Cost per unit]])*Table133[[#This Row],[Volume]]</f>
        <v>725.99999999999989</v>
      </c>
    </row>
    <row r="10590" spans="1:9" x14ac:dyDescent="0.2">
      <c r="A10590" s="14">
        <v>2014</v>
      </c>
      <c r="B10590" s="17" t="s">
        <v>2759</v>
      </c>
      <c r="C10590" s="17" t="s">
        <v>2761</v>
      </c>
      <c r="D10590" s="17" t="s">
        <v>2926</v>
      </c>
      <c r="E10590" s="1">
        <v>1656</v>
      </c>
      <c r="F10590" s="19">
        <v>0.71</v>
      </c>
      <c r="G10590" s="19">
        <v>0.94</v>
      </c>
      <c r="H10590" s="19">
        <f>E10590*Table133[[#This Row],[Price per unit]]</f>
        <v>1556.6399999999999</v>
      </c>
      <c r="I10590" s="7">
        <f>(Table133[[#This Row],[Price per unit]]-Table133[[#This Row],[Cost per unit]])*Table133[[#This Row],[Volume]]</f>
        <v>380.88</v>
      </c>
    </row>
    <row r="10591" spans="1:9" x14ac:dyDescent="0.2">
      <c r="A10591" s="14">
        <v>2014</v>
      </c>
      <c r="B10591" s="17" t="s">
        <v>2759</v>
      </c>
      <c r="C10591" s="17" t="s">
        <v>2761</v>
      </c>
      <c r="D10591" s="17" t="s">
        <v>2926</v>
      </c>
      <c r="E10591" s="1">
        <v>1308</v>
      </c>
      <c r="F10591" s="19">
        <v>0.89</v>
      </c>
      <c r="G10591" s="19">
        <v>1.1399999999999999</v>
      </c>
      <c r="H10591" s="19">
        <f>E10591*Table133[[#This Row],[Price per unit]]</f>
        <v>1491.12</v>
      </c>
      <c r="I10591" s="7">
        <f>(Table133[[#This Row],[Price per unit]]-Table133[[#This Row],[Cost per unit]])*Table133[[#This Row],[Volume]]</f>
        <v>326.99999999999983</v>
      </c>
    </row>
    <row r="10592" spans="1:9" x14ac:dyDescent="0.2">
      <c r="A10592" s="14">
        <v>2014</v>
      </c>
      <c r="B10592" s="17" t="s">
        <v>2759</v>
      </c>
      <c r="C10592" s="17" t="s">
        <v>2761</v>
      </c>
      <c r="D10592" s="17" t="s">
        <v>2926</v>
      </c>
      <c r="E10592" s="1">
        <v>1632</v>
      </c>
      <c r="F10592" s="19">
        <v>0.62</v>
      </c>
      <c r="G10592" s="19">
        <v>1.02</v>
      </c>
      <c r="H10592" s="19">
        <f>E10592*Table133[[#This Row],[Price per unit]]</f>
        <v>1664.64</v>
      </c>
      <c r="I10592" s="7">
        <f>(Table133[[#This Row],[Price per unit]]-Table133[[#This Row],[Cost per unit]])*Table133[[#This Row],[Volume]]</f>
        <v>652.80000000000007</v>
      </c>
    </row>
    <row r="10593" spans="1:9" x14ac:dyDescent="0.2">
      <c r="A10593" s="14">
        <v>2014</v>
      </c>
      <c r="B10593" s="17" t="s">
        <v>2759</v>
      </c>
      <c r="C10593" s="17" t="s">
        <v>2761</v>
      </c>
      <c r="D10593" s="17" t="s">
        <v>2926</v>
      </c>
      <c r="E10593" s="1">
        <v>1308</v>
      </c>
      <c r="F10593" s="19">
        <v>0.76</v>
      </c>
      <c r="G10593" s="19">
        <v>0.92</v>
      </c>
      <c r="H10593" s="19">
        <f>E10593*Table133[[#This Row],[Price per unit]]</f>
        <v>1203.3600000000001</v>
      </c>
      <c r="I10593" s="7">
        <f>(Table133[[#This Row],[Price per unit]]-Table133[[#This Row],[Cost per unit]])*Table133[[#This Row],[Volume]]</f>
        <v>209.28000000000003</v>
      </c>
    </row>
    <row r="10594" spans="1:9" x14ac:dyDescent="0.2">
      <c r="A10594" s="14">
        <v>2014</v>
      </c>
      <c r="B10594" s="17" t="s">
        <v>2759</v>
      </c>
      <c r="C10594" s="17" t="s">
        <v>2761</v>
      </c>
      <c r="D10594" s="17" t="s">
        <v>2926</v>
      </c>
      <c r="E10594" s="1">
        <v>1344</v>
      </c>
      <c r="F10594" s="19">
        <v>0.88</v>
      </c>
      <c r="G10594" s="19">
        <v>1.2</v>
      </c>
      <c r="H10594" s="19">
        <f>E10594*Table133[[#This Row],[Price per unit]]</f>
        <v>1612.8</v>
      </c>
      <c r="I10594" s="7">
        <f>(Table133[[#This Row],[Price per unit]]-Table133[[#This Row],[Cost per unit]])*Table133[[#This Row],[Volume]]</f>
        <v>430.07999999999993</v>
      </c>
    </row>
    <row r="10595" spans="1:9" x14ac:dyDescent="0.2">
      <c r="A10595" s="14">
        <v>2014</v>
      </c>
      <c r="B10595" s="17" t="s">
        <v>2759</v>
      </c>
      <c r="C10595" s="17" t="s">
        <v>2761</v>
      </c>
      <c r="D10595" s="17" t="s">
        <v>2926</v>
      </c>
      <c r="E10595" s="1">
        <v>1464</v>
      </c>
      <c r="F10595" s="19">
        <v>0.81</v>
      </c>
      <c r="G10595" s="19">
        <v>1.1599999999999999</v>
      </c>
      <c r="H10595" s="19">
        <f>E10595*Table133[[#This Row],[Price per unit]]</f>
        <v>1698.2399999999998</v>
      </c>
      <c r="I10595" s="7">
        <f>(Table133[[#This Row],[Price per unit]]-Table133[[#This Row],[Cost per unit]])*Table133[[#This Row],[Volume]]</f>
        <v>512.39999999999975</v>
      </c>
    </row>
    <row r="10596" spans="1:9" x14ac:dyDescent="0.2">
      <c r="A10596" s="14">
        <v>2014</v>
      </c>
      <c r="B10596" s="17" t="s">
        <v>2759</v>
      </c>
      <c r="C10596" s="17" t="s">
        <v>2761</v>
      </c>
      <c r="D10596" s="17" t="s">
        <v>2926</v>
      </c>
      <c r="E10596" s="1">
        <v>1596</v>
      </c>
      <c r="F10596" s="19">
        <v>0.89</v>
      </c>
      <c r="G10596" s="19">
        <v>0.93</v>
      </c>
      <c r="H10596" s="19">
        <f>E10596*Table133[[#This Row],[Price per unit]]</f>
        <v>1484.28</v>
      </c>
      <c r="I10596" s="7">
        <f>(Table133[[#This Row],[Price per unit]]-Table133[[#This Row],[Cost per unit]])*Table133[[#This Row],[Volume]]</f>
        <v>63.84000000000006</v>
      </c>
    </row>
    <row r="10597" spans="1:9" x14ac:dyDescent="0.2">
      <c r="A10597" s="14">
        <v>2014</v>
      </c>
      <c r="B10597" s="17" t="s">
        <v>2759</v>
      </c>
      <c r="C10597" s="17" t="s">
        <v>2761</v>
      </c>
      <c r="D10597" s="17" t="s">
        <v>2926</v>
      </c>
      <c r="E10597" s="1">
        <v>1284</v>
      </c>
      <c r="F10597" s="19">
        <v>0.8</v>
      </c>
      <c r="G10597" s="19">
        <v>1.06</v>
      </c>
      <c r="H10597" s="19">
        <f>E10597*Table133[[#This Row],[Price per unit]]</f>
        <v>1361.04</v>
      </c>
      <c r="I10597" s="7">
        <f>(Table133[[#This Row],[Price per unit]]-Table133[[#This Row],[Cost per unit]])*Table133[[#This Row],[Volume]]</f>
        <v>333.84000000000003</v>
      </c>
    </row>
    <row r="10598" spans="1:9" x14ac:dyDescent="0.2">
      <c r="A10598" s="14">
        <v>2014</v>
      </c>
      <c r="B10598" s="17" t="s">
        <v>2759</v>
      </c>
      <c r="C10598" s="17" t="s">
        <v>2761</v>
      </c>
      <c r="D10598" s="17" t="s">
        <v>2926</v>
      </c>
      <c r="E10598" s="1">
        <v>1680</v>
      </c>
      <c r="F10598" s="19">
        <v>0.6</v>
      </c>
      <c r="G10598" s="19">
        <v>1.0900000000000001</v>
      </c>
      <c r="H10598" s="19">
        <f>E10598*Table133[[#This Row],[Price per unit]]</f>
        <v>1831.2</v>
      </c>
      <c r="I10598" s="7">
        <f>(Table133[[#This Row],[Price per unit]]-Table133[[#This Row],[Cost per unit]])*Table133[[#This Row],[Volume]]</f>
        <v>823.20000000000016</v>
      </c>
    </row>
    <row r="10599" spans="1:9" x14ac:dyDescent="0.2">
      <c r="A10599" s="14">
        <v>2014</v>
      </c>
      <c r="B10599" s="17" t="s">
        <v>2759</v>
      </c>
      <c r="C10599" s="17" t="s">
        <v>2761</v>
      </c>
      <c r="D10599" s="17" t="s">
        <v>2926</v>
      </c>
      <c r="E10599" s="1">
        <v>1440</v>
      </c>
      <c r="F10599" s="19">
        <v>0.77</v>
      </c>
      <c r="G10599" s="19">
        <v>1.02</v>
      </c>
      <c r="H10599" s="19">
        <f>E10599*Table133[[#This Row],[Price per unit]]</f>
        <v>1468.8</v>
      </c>
      <c r="I10599" s="7">
        <f>(Table133[[#This Row],[Price per unit]]-Table133[[#This Row],[Cost per unit]])*Table133[[#This Row],[Volume]]</f>
        <v>360</v>
      </c>
    </row>
    <row r="10600" spans="1:9" x14ac:dyDescent="0.2">
      <c r="A10600" s="14">
        <v>2014</v>
      </c>
      <c r="B10600" s="17" t="s">
        <v>2759</v>
      </c>
      <c r="C10600" s="17" t="s">
        <v>2761</v>
      </c>
      <c r="D10600" s="17" t="s">
        <v>2926</v>
      </c>
      <c r="E10600" s="1">
        <v>1536</v>
      </c>
      <c r="F10600" s="19">
        <v>0.76</v>
      </c>
      <c r="G10600" s="19">
        <v>1.02</v>
      </c>
      <c r="H10600" s="19">
        <f>E10600*Table133[[#This Row],[Price per unit]]</f>
        <v>1566.72</v>
      </c>
      <c r="I10600" s="7">
        <f>(Table133[[#This Row],[Price per unit]]-Table133[[#This Row],[Cost per unit]])*Table133[[#This Row],[Volume]]</f>
        <v>399.36</v>
      </c>
    </row>
    <row r="10601" spans="1:9" x14ac:dyDescent="0.2">
      <c r="A10601" s="14">
        <v>2014</v>
      </c>
      <c r="B10601" s="17" t="s">
        <v>2759</v>
      </c>
      <c r="C10601" s="17" t="s">
        <v>2761</v>
      </c>
      <c r="D10601" s="17" t="s">
        <v>2926</v>
      </c>
      <c r="E10601" s="1">
        <v>1296</v>
      </c>
      <c r="F10601" s="19">
        <v>0.71</v>
      </c>
      <c r="G10601" s="19">
        <v>0.93</v>
      </c>
      <c r="H10601" s="19">
        <f>E10601*Table133[[#This Row],[Price per unit]]</f>
        <v>1205.28</v>
      </c>
      <c r="I10601" s="7">
        <f>(Table133[[#This Row],[Price per unit]]-Table133[[#This Row],[Cost per unit]])*Table133[[#This Row],[Volume]]</f>
        <v>285.12000000000012</v>
      </c>
    </row>
    <row r="10602" spans="1:9" x14ac:dyDescent="0.2">
      <c r="A10602" s="14">
        <v>2014</v>
      </c>
      <c r="B10602" s="17" t="s">
        <v>2759</v>
      </c>
      <c r="C10602" s="17" t="s">
        <v>2761</v>
      </c>
      <c r="D10602" s="17" t="s">
        <v>2926</v>
      </c>
      <c r="E10602" s="1">
        <v>1320</v>
      </c>
      <c r="F10602" s="19">
        <v>0.84</v>
      </c>
      <c r="G10602" s="19">
        <v>1.04</v>
      </c>
      <c r="H10602" s="19">
        <f>E10602*Table133[[#This Row],[Price per unit]]</f>
        <v>1372.8</v>
      </c>
      <c r="I10602" s="7">
        <f>(Table133[[#This Row],[Price per unit]]-Table133[[#This Row],[Cost per unit]])*Table133[[#This Row],[Volume]]</f>
        <v>264.00000000000011</v>
      </c>
    </row>
    <row r="10603" spans="1:9" x14ac:dyDescent="0.2">
      <c r="A10603" s="14">
        <v>2014</v>
      </c>
      <c r="B10603" s="17" t="s">
        <v>2759</v>
      </c>
      <c r="C10603" s="17" t="s">
        <v>2761</v>
      </c>
      <c r="D10603" s="17" t="s">
        <v>2926</v>
      </c>
      <c r="E10603" s="1">
        <v>1644</v>
      </c>
      <c r="F10603" s="19">
        <v>0.7</v>
      </c>
      <c r="G10603" s="19">
        <v>1.06</v>
      </c>
      <c r="H10603" s="19">
        <f>E10603*Table133[[#This Row],[Price per unit]]</f>
        <v>1742.64</v>
      </c>
      <c r="I10603" s="7">
        <f>(Table133[[#This Row],[Price per unit]]-Table133[[#This Row],[Cost per unit]])*Table133[[#This Row],[Volume]]</f>
        <v>591.84000000000015</v>
      </c>
    </row>
    <row r="10604" spans="1:9" x14ac:dyDescent="0.2">
      <c r="A10604" s="14">
        <v>2014</v>
      </c>
      <c r="B10604" s="17" t="s">
        <v>2759</v>
      </c>
      <c r="C10604" s="17" t="s">
        <v>2761</v>
      </c>
      <c r="D10604" s="17" t="s">
        <v>2926</v>
      </c>
      <c r="E10604" s="1">
        <v>1344</v>
      </c>
      <c r="F10604" s="19">
        <v>0.74</v>
      </c>
      <c r="G10604" s="19">
        <v>1.07</v>
      </c>
      <c r="H10604" s="19">
        <f>E10604*Table133[[#This Row],[Price per unit]]</f>
        <v>1438.0800000000002</v>
      </c>
      <c r="I10604" s="7">
        <f>(Table133[[#This Row],[Price per unit]]-Table133[[#This Row],[Cost per unit]])*Table133[[#This Row],[Volume]]</f>
        <v>443.5200000000001</v>
      </c>
    </row>
    <row r="10605" spans="1:9" x14ac:dyDescent="0.2">
      <c r="A10605" s="14">
        <v>2014</v>
      </c>
      <c r="B10605" s="17" t="s">
        <v>2759</v>
      </c>
      <c r="C10605" s="17" t="s">
        <v>2761</v>
      </c>
      <c r="D10605" s="17" t="s">
        <v>2926</v>
      </c>
      <c r="E10605" s="1">
        <v>1464</v>
      </c>
      <c r="F10605" s="19">
        <v>0.78</v>
      </c>
      <c r="G10605" s="19">
        <v>1.1100000000000001</v>
      </c>
      <c r="H10605" s="19">
        <f>E10605*Table133[[#This Row],[Price per unit]]</f>
        <v>1625.0400000000002</v>
      </c>
      <c r="I10605" s="7">
        <f>(Table133[[#This Row],[Price per unit]]-Table133[[#This Row],[Cost per unit]])*Table133[[#This Row],[Volume]]</f>
        <v>483.12000000000012</v>
      </c>
    </row>
    <row r="10606" spans="1:9" x14ac:dyDescent="0.2">
      <c r="A10606" s="14">
        <v>2014</v>
      </c>
      <c r="B10606" s="17" t="s">
        <v>2759</v>
      </c>
      <c r="C10606" s="17" t="s">
        <v>2761</v>
      </c>
      <c r="D10606" s="17" t="s">
        <v>2926</v>
      </c>
      <c r="E10606" s="1">
        <v>1488</v>
      </c>
      <c r="F10606" s="19">
        <v>0.61</v>
      </c>
      <c r="G10606" s="19">
        <v>1.18</v>
      </c>
      <c r="H10606" s="19">
        <f>E10606*Table133[[#This Row],[Price per unit]]</f>
        <v>1755.84</v>
      </c>
      <c r="I10606" s="7">
        <f>(Table133[[#This Row],[Price per unit]]-Table133[[#This Row],[Cost per unit]])*Table133[[#This Row],[Volume]]</f>
        <v>848.16</v>
      </c>
    </row>
    <row r="10607" spans="1:9" x14ac:dyDescent="0.2">
      <c r="A10607" s="14">
        <v>2014</v>
      </c>
      <c r="B10607" s="17" t="s">
        <v>2759</v>
      </c>
      <c r="C10607" s="17" t="s">
        <v>2761</v>
      </c>
      <c r="D10607" s="17" t="s">
        <v>2926</v>
      </c>
      <c r="E10607" s="1">
        <v>1656</v>
      </c>
      <c r="F10607" s="19">
        <v>0.9</v>
      </c>
      <c r="G10607" s="19">
        <v>1.05</v>
      </c>
      <c r="H10607" s="19">
        <f>E10607*Table133[[#This Row],[Price per unit]]</f>
        <v>1738.8000000000002</v>
      </c>
      <c r="I10607" s="7">
        <f>(Table133[[#This Row],[Price per unit]]-Table133[[#This Row],[Cost per unit]])*Table133[[#This Row],[Volume]]</f>
        <v>248.40000000000003</v>
      </c>
    </row>
    <row r="10608" spans="1:9" x14ac:dyDescent="0.2">
      <c r="A10608" s="14">
        <v>2014</v>
      </c>
      <c r="B10608" s="17" t="s">
        <v>2759</v>
      </c>
      <c r="C10608" s="17" t="s">
        <v>2761</v>
      </c>
      <c r="D10608" s="17" t="s">
        <v>2926</v>
      </c>
      <c r="E10608" s="1">
        <v>1584</v>
      </c>
      <c r="F10608" s="19">
        <v>0.75</v>
      </c>
      <c r="G10608" s="19">
        <v>0.98</v>
      </c>
      <c r="H10608" s="19">
        <f>E10608*Table133[[#This Row],[Price per unit]]</f>
        <v>1552.32</v>
      </c>
      <c r="I10608" s="7">
        <f>(Table133[[#This Row],[Price per unit]]-Table133[[#This Row],[Cost per unit]])*Table133[[#This Row],[Volume]]</f>
        <v>364.32</v>
      </c>
    </row>
    <row r="10609" spans="1:9" x14ac:dyDescent="0.2">
      <c r="A10609" s="14">
        <v>2014</v>
      </c>
      <c r="B10609" s="17" t="s">
        <v>2759</v>
      </c>
      <c r="C10609" s="17" t="s">
        <v>2761</v>
      </c>
      <c r="D10609" s="17" t="s">
        <v>2926</v>
      </c>
      <c r="E10609" s="1">
        <v>1476</v>
      </c>
      <c r="F10609" s="19">
        <v>0.8</v>
      </c>
      <c r="G10609" s="19">
        <v>1.1499999999999999</v>
      </c>
      <c r="H10609" s="19">
        <f>E10609*Table133[[#This Row],[Price per unit]]</f>
        <v>1697.3999999999999</v>
      </c>
      <c r="I10609" s="7">
        <f>(Table133[[#This Row],[Price per unit]]-Table133[[#This Row],[Cost per unit]])*Table133[[#This Row],[Volume]]</f>
        <v>516.5999999999998</v>
      </c>
    </row>
    <row r="10610" spans="1:9" x14ac:dyDescent="0.2">
      <c r="A10610" s="14">
        <v>2014</v>
      </c>
      <c r="B10610" s="17" t="s">
        <v>2759</v>
      </c>
      <c r="C10610" s="17" t="s">
        <v>2761</v>
      </c>
      <c r="D10610" s="17" t="s">
        <v>2926</v>
      </c>
      <c r="E10610" s="1">
        <v>1620</v>
      </c>
      <c r="F10610" s="19">
        <v>0.78</v>
      </c>
      <c r="G10610" s="19">
        <v>1.1499999999999999</v>
      </c>
      <c r="H10610" s="19">
        <f>E10610*Table133[[#This Row],[Price per unit]]</f>
        <v>1862.9999999999998</v>
      </c>
      <c r="I10610" s="7">
        <f>(Table133[[#This Row],[Price per unit]]-Table133[[#This Row],[Cost per unit]])*Table133[[#This Row],[Volume]]</f>
        <v>599.39999999999986</v>
      </c>
    </row>
    <row r="10611" spans="1:9" x14ac:dyDescent="0.2">
      <c r="A10611" s="14">
        <v>2014</v>
      </c>
      <c r="B10611" s="17" t="s">
        <v>2759</v>
      </c>
      <c r="C10611" s="17" t="s">
        <v>2761</v>
      </c>
      <c r="D10611" s="17" t="s">
        <v>2926</v>
      </c>
      <c r="E10611" s="1">
        <v>1656</v>
      </c>
      <c r="F10611" s="19">
        <v>0.83</v>
      </c>
      <c r="G10611" s="19">
        <v>1.1200000000000001</v>
      </c>
      <c r="H10611" s="19">
        <f>E10611*Table133[[#This Row],[Price per unit]]</f>
        <v>1854.7200000000003</v>
      </c>
      <c r="I10611" s="7">
        <f>(Table133[[#This Row],[Price per unit]]-Table133[[#This Row],[Cost per unit]])*Table133[[#This Row],[Volume]]</f>
        <v>480.24000000000024</v>
      </c>
    </row>
    <row r="10612" spans="1:9" x14ac:dyDescent="0.2">
      <c r="A10612" s="14">
        <v>2014</v>
      </c>
      <c r="B10612" s="17" t="s">
        <v>2759</v>
      </c>
      <c r="C10612" s="17" t="s">
        <v>2761</v>
      </c>
      <c r="D10612" s="17" t="s">
        <v>2926</v>
      </c>
      <c r="E10612" s="1">
        <v>1596</v>
      </c>
      <c r="F10612" s="19">
        <v>0.9</v>
      </c>
      <c r="G10612" s="19">
        <v>1.19</v>
      </c>
      <c r="H10612" s="19">
        <f>E10612*Table133[[#This Row],[Price per unit]]</f>
        <v>1899.24</v>
      </c>
      <c r="I10612" s="7">
        <f>(Table133[[#This Row],[Price per unit]]-Table133[[#This Row],[Cost per unit]])*Table133[[#This Row],[Volume]]</f>
        <v>462.83999999999986</v>
      </c>
    </row>
    <row r="10613" spans="1:9" x14ac:dyDescent="0.2">
      <c r="A10613" s="14">
        <v>2014</v>
      </c>
      <c r="B10613" s="17" t="s">
        <v>2759</v>
      </c>
      <c r="C10613" s="17" t="s">
        <v>2761</v>
      </c>
      <c r="D10613" s="17" t="s">
        <v>2926</v>
      </c>
      <c r="E10613" s="1">
        <v>1368</v>
      </c>
      <c r="F10613" s="19">
        <v>0.72</v>
      </c>
      <c r="G10613" s="19">
        <v>1.03</v>
      </c>
      <c r="H10613" s="19">
        <f>E10613*Table133[[#This Row],[Price per unit]]</f>
        <v>1409.04</v>
      </c>
      <c r="I10613" s="7">
        <f>(Table133[[#This Row],[Price per unit]]-Table133[[#This Row],[Cost per unit]])*Table133[[#This Row],[Volume]]</f>
        <v>424.0800000000001</v>
      </c>
    </row>
    <row r="10614" spans="1:9" x14ac:dyDescent="0.2">
      <c r="A10614" s="14">
        <v>2014</v>
      </c>
      <c r="B10614" s="17" t="s">
        <v>2759</v>
      </c>
      <c r="C10614" s="17" t="s">
        <v>2761</v>
      </c>
      <c r="D10614" s="17" t="s">
        <v>2926</v>
      </c>
      <c r="E10614" s="1">
        <v>1296</v>
      </c>
      <c r="F10614" s="19">
        <v>0.9</v>
      </c>
      <c r="G10614" s="19">
        <v>1.1299999999999999</v>
      </c>
      <c r="H10614" s="19">
        <f>E10614*Table133[[#This Row],[Price per unit]]</f>
        <v>1464.4799999999998</v>
      </c>
      <c r="I10614" s="7">
        <f>(Table133[[#This Row],[Price per unit]]-Table133[[#This Row],[Cost per unit]])*Table133[[#This Row],[Volume]]</f>
        <v>298.07999999999981</v>
      </c>
    </row>
    <row r="10615" spans="1:9" x14ac:dyDescent="0.2">
      <c r="A10615" s="14">
        <v>2014</v>
      </c>
      <c r="B10615" s="17" t="s">
        <v>2759</v>
      </c>
      <c r="C10615" s="17" t="s">
        <v>2761</v>
      </c>
      <c r="D10615" s="17" t="s">
        <v>2926</v>
      </c>
      <c r="E10615" s="1">
        <v>1284</v>
      </c>
      <c r="F10615" s="19">
        <v>0.87</v>
      </c>
      <c r="G10615" s="19">
        <v>1.05</v>
      </c>
      <c r="H10615" s="19">
        <f>E10615*Table133[[#This Row],[Price per unit]]</f>
        <v>1348.2</v>
      </c>
      <c r="I10615" s="7">
        <f>(Table133[[#This Row],[Price per unit]]-Table133[[#This Row],[Cost per unit]])*Table133[[#This Row],[Volume]]</f>
        <v>231.12000000000006</v>
      </c>
    </row>
    <row r="10616" spans="1:9" x14ac:dyDescent="0.2">
      <c r="A10616" s="14">
        <v>2014</v>
      </c>
      <c r="B10616" s="17" t="s">
        <v>2759</v>
      </c>
      <c r="C10616" s="17" t="s">
        <v>2761</v>
      </c>
      <c r="D10616" s="17" t="s">
        <v>2926</v>
      </c>
      <c r="E10616" s="1">
        <v>1464</v>
      </c>
      <c r="F10616" s="19">
        <v>0.79</v>
      </c>
      <c r="G10616" s="19">
        <v>1</v>
      </c>
      <c r="H10616" s="19">
        <f>E10616*Table133[[#This Row],[Price per unit]]</f>
        <v>1464</v>
      </c>
      <c r="I10616" s="7">
        <f>(Table133[[#This Row],[Price per unit]]-Table133[[#This Row],[Cost per unit]])*Table133[[#This Row],[Volume]]</f>
        <v>307.43999999999994</v>
      </c>
    </row>
    <row r="10617" spans="1:9" x14ac:dyDescent="0.2">
      <c r="A10617" s="14">
        <v>2014</v>
      </c>
      <c r="B10617" s="17" t="s">
        <v>2759</v>
      </c>
      <c r="C10617" s="17" t="s">
        <v>2761</v>
      </c>
      <c r="D10617" s="17" t="s">
        <v>2926</v>
      </c>
      <c r="E10617" s="1">
        <v>1308</v>
      </c>
      <c r="F10617" s="19">
        <v>0.87</v>
      </c>
      <c r="G10617" s="19">
        <v>0.93</v>
      </c>
      <c r="H10617" s="19">
        <f>E10617*Table133[[#This Row],[Price per unit]]</f>
        <v>1216.44</v>
      </c>
      <c r="I10617" s="7">
        <f>(Table133[[#This Row],[Price per unit]]-Table133[[#This Row],[Cost per unit]])*Table133[[#This Row],[Volume]]</f>
        <v>78.480000000000075</v>
      </c>
    </row>
    <row r="10618" spans="1:9" x14ac:dyDescent="0.2">
      <c r="A10618" s="14">
        <v>2014</v>
      </c>
      <c r="B10618" s="17" t="s">
        <v>13</v>
      </c>
      <c r="C10618" s="17" t="s">
        <v>1578</v>
      </c>
      <c r="D10618" s="17" t="s">
        <v>3000</v>
      </c>
      <c r="E10618" s="1">
        <v>492</v>
      </c>
      <c r="F10618" s="19">
        <v>3.03</v>
      </c>
      <c r="G10618" s="19">
        <v>6.54</v>
      </c>
      <c r="H10618" s="19">
        <f>E10618*Table133[[#This Row],[Price per unit]]</f>
        <v>3217.68</v>
      </c>
      <c r="I10618" s="7">
        <f>(Table133[[#This Row],[Price per unit]]-Table133[[#This Row],[Cost per unit]])*Table133[[#This Row],[Volume]]</f>
        <v>1726.92</v>
      </c>
    </row>
    <row r="10619" spans="1:9" x14ac:dyDescent="0.2">
      <c r="A10619" s="14">
        <v>2014</v>
      </c>
      <c r="B10619" s="17" t="s">
        <v>13</v>
      </c>
      <c r="C10619" s="17" t="s">
        <v>1578</v>
      </c>
      <c r="D10619" s="17" t="s">
        <v>3000</v>
      </c>
      <c r="E10619" s="1">
        <v>468</v>
      </c>
      <c r="F10619" s="19">
        <v>3.26</v>
      </c>
      <c r="G10619" s="19">
        <v>5.94</v>
      </c>
      <c r="H10619" s="19">
        <f>E10619*Table133[[#This Row],[Price per unit]]</f>
        <v>2779.92</v>
      </c>
      <c r="I10619" s="7">
        <f>(Table133[[#This Row],[Price per unit]]-Table133[[#This Row],[Cost per unit]])*Table133[[#This Row],[Volume]]</f>
        <v>1254.2400000000002</v>
      </c>
    </row>
    <row r="10620" spans="1:9" x14ac:dyDescent="0.2">
      <c r="A10620" s="14">
        <v>2014</v>
      </c>
      <c r="B10620" s="17" t="s">
        <v>13</v>
      </c>
      <c r="C10620" s="17" t="s">
        <v>1578</v>
      </c>
      <c r="D10620" s="17" t="s">
        <v>3000</v>
      </c>
      <c r="E10620" s="1">
        <v>516</v>
      </c>
      <c r="F10620" s="19">
        <v>3.03</v>
      </c>
      <c r="G10620" s="19">
        <v>6.49</v>
      </c>
      <c r="H10620" s="19">
        <f>E10620*Table133[[#This Row],[Price per unit]]</f>
        <v>3348.84</v>
      </c>
      <c r="I10620" s="7">
        <f>(Table133[[#This Row],[Price per unit]]-Table133[[#This Row],[Cost per unit]])*Table133[[#This Row],[Volume]]</f>
        <v>1785.3600000000001</v>
      </c>
    </row>
    <row r="10621" spans="1:9" x14ac:dyDescent="0.2">
      <c r="A10621" s="14">
        <v>2014</v>
      </c>
      <c r="B10621" s="17" t="s">
        <v>13</v>
      </c>
      <c r="C10621" s="17" t="s">
        <v>1578</v>
      </c>
      <c r="D10621" s="17" t="s">
        <v>3000</v>
      </c>
      <c r="E10621" s="1">
        <v>516</v>
      </c>
      <c r="F10621" s="19">
        <v>3.3</v>
      </c>
      <c r="G10621" s="19">
        <v>6.81</v>
      </c>
      <c r="H10621" s="19">
        <f>E10621*Table133[[#This Row],[Price per unit]]</f>
        <v>3513.9599999999996</v>
      </c>
      <c r="I10621" s="7">
        <f>(Table133[[#This Row],[Price per unit]]-Table133[[#This Row],[Cost per unit]])*Table133[[#This Row],[Volume]]</f>
        <v>1811.1599999999999</v>
      </c>
    </row>
    <row r="10622" spans="1:9" x14ac:dyDescent="0.2">
      <c r="A10622" s="14">
        <v>2014</v>
      </c>
      <c r="B10622" s="17" t="s">
        <v>13</v>
      </c>
      <c r="C10622" s="17" t="s">
        <v>1578</v>
      </c>
      <c r="D10622" s="17" t="s">
        <v>3000</v>
      </c>
      <c r="E10622" s="1">
        <v>384</v>
      </c>
      <c r="F10622" s="19">
        <v>3.84</v>
      </c>
      <c r="G10622" s="19">
        <v>5.12</v>
      </c>
      <c r="H10622" s="19">
        <f>E10622*Table133[[#This Row],[Price per unit]]</f>
        <v>1966.08</v>
      </c>
      <c r="I10622" s="7">
        <f>(Table133[[#This Row],[Price per unit]]-Table133[[#This Row],[Cost per unit]])*Table133[[#This Row],[Volume]]</f>
        <v>491.5200000000001</v>
      </c>
    </row>
    <row r="10623" spans="1:9" x14ac:dyDescent="0.2">
      <c r="A10623" s="14">
        <v>2014</v>
      </c>
      <c r="B10623" s="17" t="s">
        <v>13</v>
      </c>
      <c r="C10623" s="17" t="s">
        <v>1578</v>
      </c>
      <c r="D10623" s="17" t="s">
        <v>3000</v>
      </c>
      <c r="E10623" s="1">
        <v>384</v>
      </c>
      <c r="F10623" s="19">
        <v>4.13</v>
      </c>
      <c r="G10623" s="19">
        <v>6.62</v>
      </c>
      <c r="H10623" s="19">
        <f>E10623*Table133[[#This Row],[Price per unit]]</f>
        <v>2542.08</v>
      </c>
      <c r="I10623" s="7">
        <f>(Table133[[#This Row],[Price per unit]]-Table133[[#This Row],[Cost per unit]])*Table133[[#This Row],[Volume]]</f>
        <v>956.16000000000008</v>
      </c>
    </row>
    <row r="10624" spans="1:9" x14ac:dyDescent="0.2">
      <c r="A10624" s="14">
        <v>2014</v>
      </c>
      <c r="B10624" s="17" t="s">
        <v>13</v>
      </c>
      <c r="C10624" s="17" t="s">
        <v>1578</v>
      </c>
      <c r="D10624" s="17" t="s">
        <v>3000</v>
      </c>
      <c r="E10624" s="1">
        <v>492</v>
      </c>
      <c r="F10624" s="19">
        <v>3.52</v>
      </c>
      <c r="G10624" s="19">
        <v>5.46</v>
      </c>
      <c r="H10624" s="19">
        <f>E10624*Table133[[#This Row],[Price per unit]]</f>
        <v>2686.32</v>
      </c>
      <c r="I10624" s="7">
        <f>(Table133[[#This Row],[Price per unit]]-Table133[[#This Row],[Cost per unit]])*Table133[[#This Row],[Volume]]</f>
        <v>954.48</v>
      </c>
    </row>
    <row r="10625" spans="1:9" x14ac:dyDescent="0.2">
      <c r="A10625" s="14">
        <v>2014</v>
      </c>
      <c r="B10625" s="17" t="s">
        <v>13</v>
      </c>
      <c r="C10625" s="17" t="s">
        <v>1578</v>
      </c>
      <c r="D10625" s="17" t="s">
        <v>3000</v>
      </c>
      <c r="E10625" s="1">
        <v>468</v>
      </c>
      <c r="F10625" s="19">
        <v>3.8</v>
      </c>
      <c r="G10625" s="19">
        <v>5.66</v>
      </c>
      <c r="H10625" s="19">
        <f>E10625*Table133[[#This Row],[Price per unit]]</f>
        <v>2648.88</v>
      </c>
      <c r="I10625" s="7">
        <f>(Table133[[#This Row],[Price per unit]]-Table133[[#This Row],[Cost per unit]])*Table133[[#This Row],[Volume]]</f>
        <v>870.48000000000013</v>
      </c>
    </row>
    <row r="10626" spans="1:9" x14ac:dyDescent="0.2">
      <c r="A10626" s="14">
        <v>2014</v>
      </c>
      <c r="B10626" s="17" t="s">
        <v>13</v>
      </c>
      <c r="C10626" s="17" t="s">
        <v>1578</v>
      </c>
      <c r="D10626" s="17" t="s">
        <v>3000</v>
      </c>
      <c r="E10626" s="1">
        <v>384</v>
      </c>
      <c r="F10626" s="19">
        <v>4.0599999999999996</v>
      </c>
      <c r="G10626" s="19">
        <v>6.28</v>
      </c>
      <c r="H10626" s="19">
        <f>E10626*Table133[[#This Row],[Price per unit]]</f>
        <v>2411.52</v>
      </c>
      <c r="I10626" s="7">
        <f>(Table133[[#This Row],[Price per unit]]-Table133[[#This Row],[Cost per unit]])*Table133[[#This Row],[Volume]]</f>
        <v>852.48000000000025</v>
      </c>
    </row>
    <row r="10627" spans="1:9" x14ac:dyDescent="0.2">
      <c r="A10627" s="14">
        <v>2014</v>
      </c>
      <c r="B10627" s="17" t="s">
        <v>13</v>
      </c>
      <c r="C10627" s="17" t="s">
        <v>281</v>
      </c>
      <c r="D10627" s="17" t="s">
        <v>3010</v>
      </c>
      <c r="E10627" s="1">
        <v>936</v>
      </c>
      <c r="F10627" s="19">
        <v>2.16</v>
      </c>
      <c r="G10627" s="19">
        <v>3.57</v>
      </c>
      <c r="H10627" s="19">
        <f>E10627*Table133[[#This Row],[Price per unit]]</f>
        <v>3341.52</v>
      </c>
      <c r="I10627" s="7">
        <f>(Table133[[#This Row],[Price per unit]]-Table133[[#This Row],[Cost per unit]])*Table133[[#This Row],[Volume]]</f>
        <v>1319.7599999999998</v>
      </c>
    </row>
    <row r="10628" spans="1:9" x14ac:dyDescent="0.2">
      <c r="A10628" s="14">
        <v>2014</v>
      </c>
      <c r="B10628" s="17" t="s">
        <v>13</v>
      </c>
      <c r="C10628" s="17" t="s">
        <v>281</v>
      </c>
      <c r="D10628" s="17" t="s">
        <v>3010</v>
      </c>
      <c r="E10628" s="1">
        <v>1020</v>
      </c>
      <c r="F10628" s="19">
        <v>2.88</v>
      </c>
      <c r="G10628" s="19">
        <v>3.26</v>
      </c>
      <c r="H10628" s="19">
        <f>E10628*Table133[[#This Row],[Price per unit]]</f>
        <v>3325.2</v>
      </c>
      <c r="I10628" s="7">
        <f>(Table133[[#This Row],[Price per unit]]-Table133[[#This Row],[Cost per unit]])*Table133[[#This Row],[Volume]]</f>
        <v>387.59999999999991</v>
      </c>
    </row>
    <row r="10629" spans="1:9" x14ac:dyDescent="0.2">
      <c r="A10629" s="14">
        <v>2014</v>
      </c>
      <c r="B10629" s="17" t="s">
        <v>13</v>
      </c>
      <c r="C10629" s="17" t="s">
        <v>281</v>
      </c>
      <c r="D10629" s="17" t="s">
        <v>3010</v>
      </c>
      <c r="E10629" s="1">
        <v>780</v>
      </c>
      <c r="F10629" s="19">
        <v>2.41</v>
      </c>
      <c r="G10629" s="19">
        <v>3.56</v>
      </c>
      <c r="H10629" s="19">
        <f>E10629*Table133[[#This Row],[Price per unit]]</f>
        <v>2776.8</v>
      </c>
      <c r="I10629" s="7">
        <f>(Table133[[#This Row],[Price per unit]]-Table133[[#This Row],[Cost per unit]])*Table133[[#This Row],[Volume]]</f>
        <v>896.99999999999989</v>
      </c>
    </row>
    <row r="10630" spans="1:9" x14ac:dyDescent="0.2">
      <c r="A10630" s="14">
        <v>2014</v>
      </c>
      <c r="B10630" s="17" t="s">
        <v>13</v>
      </c>
      <c r="C10630" s="17" t="s">
        <v>281</v>
      </c>
      <c r="D10630" s="17" t="s">
        <v>3010</v>
      </c>
      <c r="E10630" s="1">
        <v>756</v>
      </c>
      <c r="F10630" s="19">
        <v>2.91</v>
      </c>
      <c r="G10630" s="19">
        <v>3.99</v>
      </c>
      <c r="H10630" s="19">
        <f>E10630*Table133[[#This Row],[Price per unit]]</f>
        <v>3016.44</v>
      </c>
      <c r="I10630" s="7">
        <f>(Table133[[#This Row],[Price per unit]]-Table133[[#This Row],[Cost per unit]])*Table133[[#This Row],[Volume]]</f>
        <v>816.48</v>
      </c>
    </row>
    <row r="10631" spans="1:9" x14ac:dyDescent="0.2">
      <c r="A10631" s="14">
        <v>2014</v>
      </c>
      <c r="B10631" s="17" t="s">
        <v>13</v>
      </c>
      <c r="C10631" s="17" t="s">
        <v>281</v>
      </c>
      <c r="D10631" s="17" t="s">
        <v>3010</v>
      </c>
      <c r="E10631" s="1">
        <v>660</v>
      </c>
      <c r="F10631" s="19">
        <v>2.78</v>
      </c>
      <c r="G10631" s="19">
        <v>3.79</v>
      </c>
      <c r="H10631" s="19">
        <f>E10631*Table133[[#This Row],[Price per unit]]</f>
        <v>2501.4</v>
      </c>
      <c r="I10631" s="7">
        <f>(Table133[[#This Row],[Price per unit]]-Table133[[#This Row],[Cost per unit]])*Table133[[#This Row],[Volume]]</f>
        <v>666.60000000000014</v>
      </c>
    </row>
    <row r="10632" spans="1:9" x14ac:dyDescent="0.2">
      <c r="A10632" s="14">
        <v>2014</v>
      </c>
      <c r="B10632" s="17" t="s">
        <v>13</v>
      </c>
      <c r="C10632" s="17" t="s">
        <v>281</v>
      </c>
      <c r="D10632" s="17" t="s">
        <v>3010</v>
      </c>
      <c r="E10632" s="1">
        <v>948</v>
      </c>
      <c r="F10632" s="19">
        <v>2.48</v>
      </c>
      <c r="G10632" s="19">
        <v>3.63</v>
      </c>
      <c r="H10632" s="19">
        <f>E10632*Table133[[#This Row],[Price per unit]]</f>
        <v>3441.24</v>
      </c>
      <c r="I10632" s="7">
        <f>(Table133[[#This Row],[Price per unit]]-Table133[[#This Row],[Cost per unit]])*Table133[[#This Row],[Volume]]</f>
        <v>1090.1999999999998</v>
      </c>
    </row>
    <row r="10633" spans="1:9" x14ac:dyDescent="0.2">
      <c r="A10633" s="14">
        <v>2014</v>
      </c>
      <c r="B10633" s="17" t="s">
        <v>13</v>
      </c>
      <c r="C10633" s="17" t="s">
        <v>281</v>
      </c>
      <c r="D10633" s="17" t="s">
        <v>3010</v>
      </c>
      <c r="E10633" s="1">
        <v>744</v>
      </c>
      <c r="F10633" s="19">
        <v>2.2999999999999998</v>
      </c>
      <c r="G10633" s="19">
        <v>3.76</v>
      </c>
      <c r="H10633" s="19">
        <f>E10633*Table133[[#This Row],[Price per unit]]</f>
        <v>2797.44</v>
      </c>
      <c r="I10633" s="7">
        <f>(Table133[[#This Row],[Price per unit]]-Table133[[#This Row],[Cost per unit]])*Table133[[#This Row],[Volume]]</f>
        <v>1086.24</v>
      </c>
    </row>
    <row r="10634" spans="1:9" x14ac:dyDescent="0.2">
      <c r="A10634" s="14">
        <v>2014</v>
      </c>
      <c r="B10634" s="17" t="s">
        <v>13</v>
      </c>
      <c r="C10634" s="17" t="s">
        <v>281</v>
      </c>
      <c r="D10634" s="17" t="s">
        <v>3010</v>
      </c>
      <c r="E10634" s="1">
        <v>1200</v>
      </c>
      <c r="F10634" s="19">
        <v>2.87</v>
      </c>
      <c r="G10634" s="19">
        <v>3.5</v>
      </c>
      <c r="H10634" s="19">
        <f>E10634*Table133[[#This Row],[Price per unit]]</f>
        <v>4200</v>
      </c>
      <c r="I10634" s="7">
        <f>(Table133[[#This Row],[Price per unit]]-Table133[[#This Row],[Cost per unit]])*Table133[[#This Row],[Volume]]</f>
        <v>755.99999999999989</v>
      </c>
    </row>
    <row r="10635" spans="1:9" x14ac:dyDescent="0.2">
      <c r="A10635" s="14">
        <v>2014</v>
      </c>
      <c r="B10635" s="17" t="s">
        <v>13</v>
      </c>
      <c r="C10635" s="17" t="s">
        <v>281</v>
      </c>
      <c r="D10635" s="17" t="s">
        <v>3010</v>
      </c>
      <c r="E10635" s="1">
        <v>1200</v>
      </c>
      <c r="F10635" s="19">
        <v>2.06</v>
      </c>
      <c r="G10635" s="19">
        <v>3.76</v>
      </c>
      <c r="H10635" s="19">
        <f>E10635*Table133[[#This Row],[Price per unit]]</f>
        <v>4512</v>
      </c>
      <c r="I10635" s="7">
        <f>(Table133[[#This Row],[Price per unit]]-Table133[[#This Row],[Cost per unit]])*Table133[[#This Row],[Volume]]</f>
        <v>2039.9999999999998</v>
      </c>
    </row>
    <row r="10636" spans="1:9" x14ac:dyDescent="0.2">
      <c r="A10636" s="14">
        <v>2014</v>
      </c>
      <c r="B10636" s="17" t="s">
        <v>13</v>
      </c>
      <c r="C10636" s="17" t="s">
        <v>281</v>
      </c>
      <c r="D10636" s="17" t="s">
        <v>3010</v>
      </c>
      <c r="E10636" s="1">
        <v>900</v>
      </c>
      <c r="F10636" s="19">
        <v>2.81</v>
      </c>
      <c r="G10636" s="19">
        <v>3.33</v>
      </c>
      <c r="H10636" s="19">
        <f>E10636*Table133[[#This Row],[Price per unit]]</f>
        <v>2997</v>
      </c>
      <c r="I10636" s="7">
        <f>(Table133[[#This Row],[Price per unit]]-Table133[[#This Row],[Cost per unit]])*Table133[[#This Row],[Volume]]</f>
        <v>468</v>
      </c>
    </row>
    <row r="10637" spans="1:9" x14ac:dyDescent="0.2">
      <c r="A10637" s="14">
        <v>2014</v>
      </c>
      <c r="B10637" s="17" t="s">
        <v>13</v>
      </c>
      <c r="C10637" s="17" t="s">
        <v>281</v>
      </c>
      <c r="D10637" s="17" t="s">
        <v>3010</v>
      </c>
      <c r="E10637" s="1">
        <v>876</v>
      </c>
      <c r="F10637" s="19">
        <v>2.11</v>
      </c>
      <c r="G10637" s="19">
        <v>3.89</v>
      </c>
      <c r="H10637" s="19">
        <f>E10637*Table133[[#This Row],[Price per unit]]</f>
        <v>3407.6400000000003</v>
      </c>
      <c r="I10637" s="7">
        <f>(Table133[[#This Row],[Price per unit]]-Table133[[#This Row],[Cost per unit]])*Table133[[#This Row],[Volume]]</f>
        <v>1559.2800000000002</v>
      </c>
    </row>
    <row r="10638" spans="1:9" x14ac:dyDescent="0.2">
      <c r="A10638" s="14">
        <v>2014</v>
      </c>
      <c r="B10638" s="17" t="s">
        <v>13</v>
      </c>
      <c r="C10638" s="17" t="s">
        <v>281</v>
      </c>
      <c r="D10638" s="17" t="s">
        <v>3010</v>
      </c>
      <c r="E10638" s="1">
        <v>612</v>
      </c>
      <c r="F10638" s="19">
        <v>2.63</v>
      </c>
      <c r="G10638" s="19">
        <v>3.79</v>
      </c>
      <c r="H10638" s="19">
        <f>E10638*Table133[[#This Row],[Price per unit]]</f>
        <v>2319.48</v>
      </c>
      <c r="I10638" s="7">
        <f>(Table133[[#This Row],[Price per unit]]-Table133[[#This Row],[Cost per unit]])*Table133[[#This Row],[Volume]]</f>
        <v>709.92000000000007</v>
      </c>
    </row>
    <row r="10639" spans="1:9" x14ac:dyDescent="0.2">
      <c r="A10639" s="14">
        <v>2014</v>
      </c>
      <c r="B10639" s="17" t="s">
        <v>13</v>
      </c>
      <c r="C10639" s="17" t="s">
        <v>281</v>
      </c>
      <c r="D10639" s="17" t="s">
        <v>3010</v>
      </c>
      <c r="E10639" s="1">
        <v>852</v>
      </c>
      <c r="F10639" s="19">
        <v>2.66</v>
      </c>
      <c r="G10639" s="19">
        <v>3.68</v>
      </c>
      <c r="H10639" s="19">
        <f>E10639*Table133[[#This Row],[Price per unit]]</f>
        <v>3135.36</v>
      </c>
      <c r="I10639" s="7">
        <f>(Table133[[#This Row],[Price per unit]]-Table133[[#This Row],[Cost per unit]])*Table133[[#This Row],[Volume]]</f>
        <v>869.04</v>
      </c>
    </row>
    <row r="10640" spans="1:9" x14ac:dyDescent="0.2">
      <c r="A10640" s="14">
        <v>2014</v>
      </c>
      <c r="B10640" s="17" t="s">
        <v>13</v>
      </c>
      <c r="C10640" s="17" t="s">
        <v>281</v>
      </c>
      <c r="D10640" s="17" t="s">
        <v>3010</v>
      </c>
      <c r="E10640" s="1">
        <v>1092</v>
      </c>
      <c r="F10640" s="19">
        <v>2.5099999999999998</v>
      </c>
      <c r="G10640" s="19">
        <v>3.55</v>
      </c>
      <c r="H10640" s="19">
        <f>E10640*Table133[[#This Row],[Price per unit]]</f>
        <v>3876.6</v>
      </c>
      <c r="I10640" s="7">
        <f>(Table133[[#This Row],[Price per unit]]-Table133[[#This Row],[Cost per unit]])*Table133[[#This Row],[Volume]]</f>
        <v>1135.68</v>
      </c>
    </row>
    <row r="10641" spans="1:9" x14ac:dyDescent="0.2">
      <c r="A10641" s="14">
        <v>2014</v>
      </c>
      <c r="B10641" s="17" t="s">
        <v>13</v>
      </c>
      <c r="C10641" s="17" t="s">
        <v>281</v>
      </c>
      <c r="D10641" s="17" t="s">
        <v>3010</v>
      </c>
      <c r="E10641" s="1">
        <v>1200</v>
      </c>
      <c r="F10641" s="19">
        <v>2.56</v>
      </c>
      <c r="G10641" s="19">
        <v>3.93</v>
      </c>
      <c r="H10641" s="19">
        <f>E10641*Table133[[#This Row],[Price per unit]]</f>
        <v>4716</v>
      </c>
      <c r="I10641" s="7">
        <f>(Table133[[#This Row],[Price per unit]]-Table133[[#This Row],[Cost per unit]])*Table133[[#This Row],[Volume]]</f>
        <v>1644.0000000000002</v>
      </c>
    </row>
    <row r="10642" spans="1:9" x14ac:dyDescent="0.2">
      <c r="A10642" s="14">
        <v>2014</v>
      </c>
      <c r="B10642" s="17" t="s">
        <v>13</v>
      </c>
      <c r="C10642" s="17" t="s">
        <v>281</v>
      </c>
      <c r="D10642" s="17" t="s">
        <v>3010</v>
      </c>
      <c r="E10642" s="1">
        <v>792</v>
      </c>
      <c r="F10642" s="19">
        <v>2.85</v>
      </c>
      <c r="G10642" s="19">
        <v>3.54</v>
      </c>
      <c r="H10642" s="19">
        <f>E10642*Table133[[#This Row],[Price per unit]]</f>
        <v>2803.68</v>
      </c>
      <c r="I10642" s="7">
        <f>(Table133[[#This Row],[Price per unit]]-Table133[[#This Row],[Cost per unit]])*Table133[[#This Row],[Volume]]</f>
        <v>546.4799999999999</v>
      </c>
    </row>
    <row r="10643" spans="1:9" x14ac:dyDescent="0.2">
      <c r="A10643" s="14">
        <v>2014</v>
      </c>
      <c r="B10643" s="17" t="s">
        <v>13</v>
      </c>
      <c r="C10643" s="17" t="s">
        <v>281</v>
      </c>
      <c r="D10643" s="17" t="s">
        <v>3010</v>
      </c>
      <c r="E10643" s="1">
        <v>672</v>
      </c>
      <c r="F10643" s="19">
        <v>2.76</v>
      </c>
      <c r="G10643" s="19">
        <v>3.83</v>
      </c>
      <c r="H10643" s="19">
        <f>E10643*Table133[[#This Row],[Price per unit]]</f>
        <v>2573.7600000000002</v>
      </c>
      <c r="I10643" s="7">
        <f>(Table133[[#This Row],[Price per unit]]-Table133[[#This Row],[Cost per unit]])*Table133[[#This Row],[Volume]]</f>
        <v>719.04000000000019</v>
      </c>
    </row>
    <row r="10644" spans="1:9" x14ac:dyDescent="0.2">
      <c r="A10644" s="14">
        <v>2014</v>
      </c>
      <c r="B10644" s="17" t="s">
        <v>13</v>
      </c>
      <c r="C10644" s="17" t="s">
        <v>281</v>
      </c>
      <c r="D10644" s="17" t="s">
        <v>3010</v>
      </c>
      <c r="E10644" s="1">
        <v>744</v>
      </c>
      <c r="F10644" s="19">
        <v>2.69</v>
      </c>
      <c r="G10644" s="19">
        <v>3.86</v>
      </c>
      <c r="H10644" s="19">
        <f>E10644*Table133[[#This Row],[Price per unit]]</f>
        <v>2871.8399999999997</v>
      </c>
      <c r="I10644" s="7">
        <f>(Table133[[#This Row],[Price per unit]]-Table133[[#This Row],[Cost per unit]])*Table133[[#This Row],[Volume]]</f>
        <v>870.4799999999999</v>
      </c>
    </row>
    <row r="10645" spans="1:9" x14ac:dyDescent="0.2">
      <c r="A10645" s="14">
        <v>2014</v>
      </c>
      <c r="B10645" s="17" t="s">
        <v>13</v>
      </c>
      <c r="C10645" s="17" t="s">
        <v>281</v>
      </c>
      <c r="D10645" s="17" t="s">
        <v>3010</v>
      </c>
      <c r="E10645" s="1">
        <v>1104</v>
      </c>
      <c r="F10645" s="19">
        <v>3</v>
      </c>
      <c r="G10645" s="19">
        <v>3.21</v>
      </c>
      <c r="H10645" s="19">
        <f>E10645*Table133[[#This Row],[Price per unit]]</f>
        <v>3543.84</v>
      </c>
      <c r="I10645" s="7">
        <f>(Table133[[#This Row],[Price per unit]]-Table133[[#This Row],[Cost per unit]])*Table133[[#This Row],[Volume]]</f>
        <v>231.83999999999997</v>
      </c>
    </row>
    <row r="10646" spans="1:9" x14ac:dyDescent="0.2">
      <c r="A10646" s="14">
        <v>2014</v>
      </c>
      <c r="B10646" s="17" t="s">
        <v>13</v>
      </c>
      <c r="C10646" s="17" t="s">
        <v>281</v>
      </c>
      <c r="D10646" s="17" t="s">
        <v>3010</v>
      </c>
      <c r="E10646" s="1">
        <v>828</v>
      </c>
      <c r="F10646" s="19">
        <v>2</v>
      </c>
      <c r="G10646" s="19">
        <v>3.73</v>
      </c>
      <c r="H10646" s="19">
        <f>E10646*Table133[[#This Row],[Price per unit]]</f>
        <v>3088.44</v>
      </c>
      <c r="I10646" s="7">
        <f>(Table133[[#This Row],[Price per unit]]-Table133[[#This Row],[Cost per unit]])*Table133[[#This Row],[Volume]]</f>
        <v>1432.44</v>
      </c>
    </row>
    <row r="10647" spans="1:9" x14ac:dyDescent="0.2">
      <c r="A10647" s="14">
        <v>2014</v>
      </c>
      <c r="B10647" s="17" t="s">
        <v>13</v>
      </c>
      <c r="C10647" s="17" t="s">
        <v>281</v>
      </c>
      <c r="D10647" s="17" t="s">
        <v>3010</v>
      </c>
      <c r="E10647" s="1">
        <v>768</v>
      </c>
      <c r="F10647" s="19">
        <v>2.25</v>
      </c>
      <c r="G10647" s="19">
        <v>3.24</v>
      </c>
      <c r="H10647" s="19">
        <f>E10647*Table133[[#This Row],[Price per unit]]</f>
        <v>2488.3200000000002</v>
      </c>
      <c r="I10647" s="7">
        <f>(Table133[[#This Row],[Price per unit]]-Table133[[#This Row],[Cost per unit]])*Table133[[#This Row],[Volume]]</f>
        <v>760.32000000000016</v>
      </c>
    </row>
    <row r="10648" spans="1:9" x14ac:dyDescent="0.2">
      <c r="A10648" s="14">
        <v>2014</v>
      </c>
      <c r="B10648" s="17" t="s">
        <v>13</v>
      </c>
      <c r="C10648" s="17" t="s">
        <v>281</v>
      </c>
      <c r="D10648" s="17" t="s">
        <v>3010</v>
      </c>
      <c r="E10648" s="1">
        <v>1020</v>
      </c>
      <c r="F10648" s="19">
        <v>2.12</v>
      </c>
      <c r="G10648" s="19">
        <v>3.94</v>
      </c>
      <c r="H10648" s="19">
        <f>E10648*Table133[[#This Row],[Price per unit]]</f>
        <v>4018.7999999999997</v>
      </c>
      <c r="I10648" s="7">
        <f>(Table133[[#This Row],[Price per unit]]-Table133[[#This Row],[Cost per unit]])*Table133[[#This Row],[Volume]]</f>
        <v>1856.3999999999999</v>
      </c>
    </row>
    <row r="10649" spans="1:9" x14ac:dyDescent="0.2">
      <c r="A10649" s="14">
        <v>2014</v>
      </c>
      <c r="B10649" s="17" t="s">
        <v>13</v>
      </c>
      <c r="C10649" s="17" t="s">
        <v>281</v>
      </c>
      <c r="D10649" s="17" t="s">
        <v>3010</v>
      </c>
      <c r="E10649" s="1">
        <v>1080</v>
      </c>
      <c r="F10649" s="19">
        <v>2.5</v>
      </c>
      <c r="G10649" s="19">
        <v>3.85</v>
      </c>
      <c r="H10649" s="19">
        <f>E10649*Table133[[#This Row],[Price per unit]]</f>
        <v>4158</v>
      </c>
      <c r="I10649" s="7">
        <f>(Table133[[#This Row],[Price per unit]]-Table133[[#This Row],[Cost per unit]])*Table133[[#This Row],[Volume]]</f>
        <v>1458</v>
      </c>
    </row>
    <row r="10650" spans="1:9" x14ac:dyDescent="0.2">
      <c r="A10650" s="14">
        <v>2014</v>
      </c>
      <c r="B10650" s="17" t="s">
        <v>13</v>
      </c>
      <c r="C10650" s="17" t="s">
        <v>281</v>
      </c>
      <c r="D10650" s="17" t="s">
        <v>3010</v>
      </c>
      <c r="E10650" s="1">
        <v>1020</v>
      </c>
      <c r="F10650" s="19">
        <v>2.4700000000000002</v>
      </c>
      <c r="G10650" s="19">
        <v>3.73</v>
      </c>
      <c r="H10650" s="19">
        <f>E10650*Table133[[#This Row],[Price per unit]]</f>
        <v>3804.6</v>
      </c>
      <c r="I10650" s="7">
        <f>(Table133[[#This Row],[Price per unit]]-Table133[[#This Row],[Cost per unit]])*Table133[[#This Row],[Volume]]</f>
        <v>1285.1999999999998</v>
      </c>
    </row>
    <row r="10651" spans="1:9" x14ac:dyDescent="0.2">
      <c r="A10651" s="14">
        <v>2014</v>
      </c>
      <c r="B10651" s="17" t="s">
        <v>13</v>
      </c>
      <c r="C10651" s="17" t="s">
        <v>281</v>
      </c>
      <c r="D10651" s="17" t="s">
        <v>3010</v>
      </c>
      <c r="E10651" s="1">
        <v>996</v>
      </c>
      <c r="F10651" s="19">
        <v>2.02</v>
      </c>
      <c r="G10651" s="19">
        <v>3.56</v>
      </c>
      <c r="H10651" s="19">
        <f>E10651*Table133[[#This Row],[Price per unit]]</f>
        <v>3545.76</v>
      </c>
      <c r="I10651" s="7">
        <f>(Table133[[#This Row],[Price per unit]]-Table133[[#This Row],[Cost per unit]])*Table133[[#This Row],[Volume]]</f>
        <v>1533.8400000000001</v>
      </c>
    </row>
    <row r="10652" spans="1:9" x14ac:dyDescent="0.2">
      <c r="A10652" s="14">
        <v>2014</v>
      </c>
      <c r="B10652" s="17" t="s">
        <v>13</v>
      </c>
      <c r="C10652" s="17" t="s">
        <v>281</v>
      </c>
      <c r="D10652" s="17" t="s">
        <v>3010</v>
      </c>
      <c r="E10652" s="1">
        <v>684</v>
      </c>
      <c r="F10652" s="19">
        <v>2.98</v>
      </c>
      <c r="G10652" s="19">
        <v>3.99</v>
      </c>
      <c r="H10652" s="19">
        <f>E10652*Table133[[#This Row],[Price per unit]]</f>
        <v>2729.1600000000003</v>
      </c>
      <c r="I10652" s="7">
        <f>(Table133[[#This Row],[Price per unit]]-Table133[[#This Row],[Cost per unit]])*Table133[[#This Row],[Volume]]</f>
        <v>690.84000000000015</v>
      </c>
    </row>
    <row r="10653" spans="1:9" x14ac:dyDescent="0.2">
      <c r="A10653" s="14">
        <v>2014</v>
      </c>
      <c r="B10653" s="17" t="s">
        <v>13</v>
      </c>
      <c r="C10653" s="17" t="s">
        <v>281</v>
      </c>
      <c r="D10653" s="17" t="s">
        <v>3010</v>
      </c>
      <c r="E10653" s="1">
        <v>1200</v>
      </c>
      <c r="F10653" s="19">
        <v>2.77</v>
      </c>
      <c r="G10653" s="19">
        <v>3.86</v>
      </c>
      <c r="H10653" s="19">
        <f>E10653*Table133[[#This Row],[Price per unit]]</f>
        <v>4632</v>
      </c>
      <c r="I10653" s="7">
        <f>(Table133[[#This Row],[Price per unit]]-Table133[[#This Row],[Cost per unit]])*Table133[[#This Row],[Volume]]</f>
        <v>1307.9999999999998</v>
      </c>
    </row>
    <row r="10654" spans="1:9" x14ac:dyDescent="0.2">
      <c r="A10654" s="14">
        <v>2014</v>
      </c>
      <c r="B10654" s="17" t="s">
        <v>13</v>
      </c>
      <c r="C10654" s="17" t="s">
        <v>281</v>
      </c>
      <c r="D10654" s="17" t="s">
        <v>3010</v>
      </c>
      <c r="E10654" s="1">
        <v>780</v>
      </c>
      <c r="F10654" s="19">
        <v>2.67</v>
      </c>
      <c r="G10654" s="19">
        <v>3.43</v>
      </c>
      <c r="H10654" s="19">
        <f>E10654*Table133[[#This Row],[Price per unit]]</f>
        <v>2675.4</v>
      </c>
      <c r="I10654" s="7">
        <f>(Table133[[#This Row],[Price per unit]]-Table133[[#This Row],[Cost per unit]])*Table133[[#This Row],[Volume]]</f>
        <v>592.80000000000018</v>
      </c>
    </row>
    <row r="10655" spans="1:9" x14ac:dyDescent="0.2">
      <c r="A10655" s="14">
        <v>2014</v>
      </c>
      <c r="B10655" s="17" t="s">
        <v>13</v>
      </c>
      <c r="C10655" s="17" t="s">
        <v>281</v>
      </c>
      <c r="D10655" s="17" t="s">
        <v>3010</v>
      </c>
      <c r="E10655" s="1">
        <v>1116</v>
      </c>
      <c r="F10655" s="19">
        <v>2.44</v>
      </c>
      <c r="G10655" s="19">
        <v>3.63</v>
      </c>
      <c r="H10655" s="19">
        <f>E10655*Table133[[#This Row],[Price per unit]]</f>
        <v>4051.08</v>
      </c>
      <c r="I10655" s="7">
        <f>(Table133[[#This Row],[Price per unit]]-Table133[[#This Row],[Cost per unit]])*Table133[[#This Row],[Volume]]</f>
        <v>1328.04</v>
      </c>
    </row>
    <row r="10656" spans="1:9" x14ac:dyDescent="0.2">
      <c r="A10656" s="14">
        <v>2014</v>
      </c>
      <c r="B10656" s="17" t="s">
        <v>13</v>
      </c>
      <c r="C10656" s="17" t="s">
        <v>281</v>
      </c>
      <c r="D10656" s="17" t="s">
        <v>3010</v>
      </c>
      <c r="E10656" s="1">
        <v>768</v>
      </c>
      <c r="F10656" s="19">
        <v>2.0099999999999998</v>
      </c>
      <c r="G10656" s="19">
        <v>3.91</v>
      </c>
      <c r="H10656" s="19">
        <f>E10656*Table133[[#This Row],[Price per unit]]</f>
        <v>3002.88</v>
      </c>
      <c r="I10656" s="7">
        <f>(Table133[[#This Row],[Price per unit]]-Table133[[#This Row],[Cost per unit]])*Table133[[#This Row],[Volume]]</f>
        <v>1459.2000000000003</v>
      </c>
    </row>
    <row r="10657" spans="1:9" x14ac:dyDescent="0.2">
      <c r="A10657" s="14">
        <v>2014</v>
      </c>
      <c r="B10657" s="17" t="s">
        <v>13</v>
      </c>
      <c r="C10657" s="17" t="s">
        <v>281</v>
      </c>
      <c r="D10657" s="17" t="s">
        <v>3010</v>
      </c>
      <c r="E10657" s="1">
        <v>876</v>
      </c>
      <c r="F10657" s="19">
        <v>2.83</v>
      </c>
      <c r="G10657" s="19">
        <v>3.71</v>
      </c>
      <c r="H10657" s="19">
        <f>E10657*Table133[[#This Row],[Price per unit]]</f>
        <v>3249.96</v>
      </c>
      <c r="I10657" s="7">
        <f>(Table133[[#This Row],[Price per unit]]-Table133[[#This Row],[Cost per unit]])*Table133[[#This Row],[Volume]]</f>
        <v>770.87999999999988</v>
      </c>
    </row>
    <row r="10658" spans="1:9" x14ac:dyDescent="0.2">
      <c r="A10658" s="14">
        <v>2014</v>
      </c>
      <c r="B10658" s="17" t="s">
        <v>13</v>
      </c>
      <c r="C10658" s="17" t="s">
        <v>281</v>
      </c>
      <c r="D10658" s="17" t="s">
        <v>3010</v>
      </c>
      <c r="E10658" s="1">
        <v>1032</v>
      </c>
      <c r="F10658" s="19">
        <v>2.39</v>
      </c>
      <c r="G10658" s="19">
        <v>3.46</v>
      </c>
      <c r="H10658" s="19">
        <f>E10658*Table133[[#This Row],[Price per unit]]</f>
        <v>3570.72</v>
      </c>
      <c r="I10658" s="7">
        <f>(Table133[[#This Row],[Price per unit]]-Table133[[#This Row],[Cost per unit]])*Table133[[#This Row],[Volume]]</f>
        <v>1104.2399999999998</v>
      </c>
    </row>
    <row r="10659" spans="1:9" x14ac:dyDescent="0.2">
      <c r="A10659" s="14">
        <v>2014</v>
      </c>
      <c r="B10659" s="17" t="s">
        <v>13</v>
      </c>
      <c r="C10659" s="17" t="s">
        <v>281</v>
      </c>
      <c r="D10659" s="17" t="s">
        <v>3010</v>
      </c>
      <c r="E10659" s="1">
        <v>984</v>
      </c>
      <c r="F10659" s="19">
        <v>2.97</v>
      </c>
      <c r="G10659" s="19">
        <v>3.95</v>
      </c>
      <c r="H10659" s="19">
        <f>E10659*Table133[[#This Row],[Price per unit]]</f>
        <v>3886.8</v>
      </c>
      <c r="I10659" s="7">
        <f>(Table133[[#This Row],[Price per unit]]-Table133[[#This Row],[Cost per unit]])*Table133[[#This Row],[Volume]]</f>
        <v>964.31999999999994</v>
      </c>
    </row>
    <row r="10660" spans="1:9" x14ac:dyDescent="0.2">
      <c r="A10660" s="14">
        <v>2014</v>
      </c>
      <c r="B10660" s="17" t="s">
        <v>13</v>
      </c>
      <c r="C10660" s="17" t="s">
        <v>281</v>
      </c>
      <c r="D10660" s="17" t="s">
        <v>3010</v>
      </c>
      <c r="E10660" s="1">
        <v>756</v>
      </c>
      <c r="F10660" s="19">
        <v>2.19</v>
      </c>
      <c r="G10660" s="19">
        <v>3.88</v>
      </c>
      <c r="H10660" s="19">
        <f>E10660*Table133[[#This Row],[Price per unit]]</f>
        <v>2933.2799999999997</v>
      </c>
      <c r="I10660" s="7">
        <f>(Table133[[#This Row],[Price per unit]]-Table133[[#This Row],[Cost per unit]])*Table133[[#This Row],[Volume]]</f>
        <v>1277.6399999999999</v>
      </c>
    </row>
    <row r="10661" spans="1:9" x14ac:dyDescent="0.2">
      <c r="A10661" s="14">
        <v>2014</v>
      </c>
      <c r="B10661" s="17" t="s">
        <v>13</v>
      </c>
      <c r="C10661" s="17" t="s">
        <v>281</v>
      </c>
      <c r="D10661" s="17" t="s">
        <v>3010</v>
      </c>
      <c r="E10661" s="1">
        <v>900</v>
      </c>
      <c r="F10661" s="19">
        <v>2.12</v>
      </c>
      <c r="G10661" s="19">
        <v>3.51</v>
      </c>
      <c r="H10661" s="19">
        <f>E10661*Table133[[#This Row],[Price per unit]]</f>
        <v>3159</v>
      </c>
      <c r="I10661" s="7">
        <f>(Table133[[#This Row],[Price per unit]]-Table133[[#This Row],[Cost per unit]])*Table133[[#This Row],[Volume]]</f>
        <v>1250.9999999999998</v>
      </c>
    </row>
    <row r="10662" spans="1:9" x14ac:dyDescent="0.2">
      <c r="A10662" s="14">
        <v>2014</v>
      </c>
      <c r="B10662" s="17" t="s">
        <v>13</v>
      </c>
      <c r="C10662" s="17" t="s">
        <v>281</v>
      </c>
      <c r="D10662" s="17" t="s">
        <v>3010</v>
      </c>
      <c r="E10662" s="1">
        <v>1020</v>
      </c>
      <c r="F10662" s="19">
        <v>2.0099999999999998</v>
      </c>
      <c r="G10662" s="19">
        <v>3.96</v>
      </c>
      <c r="H10662" s="19">
        <f>E10662*Table133[[#This Row],[Price per unit]]</f>
        <v>4039.2</v>
      </c>
      <c r="I10662" s="7">
        <f>(Table133[[#This Row],[Price per unit]]-Table133[[#This Row],[Cost per unit]])*Table133[[#This Row],[Volume]]</f>
        <v>1989.0000000000002</v>
      </c>
    </row>
    <row r="10663" spans="1:9" x14ac:dyDescent="0.2">
      <c r="A10663" s="14">
        <v>2014</v>
      </c>
      <c r="B10663" s="17" t="s">
        <v>13</v>
      </c>
      <c r="C10663" s="17" t="s">
        <v>281</v>
      </c>
      <c r="D10663" s="17" t="s">
        <v>3010</v>
      </c>
      <c r="E10663" s="1">
        <v>1152</v>
      </c>
      <c r="F10663" s="19">
        <v>2.87</v>
      </c>
      <c r="G10663" s="19">
        <v>3.32</v>
      </c>
      <c r="H10663" s="19">
        <f>E10663*Table133[[#This Row],[Price per unit]]</f>
        <v>3824.64</v>
      </c>
      <c r="I10663" s="7">
        <f>(Table133[[#This Row],[Price per unit]]-Table133[[#This Row],[Cost per unit]])*Table133[[#This Row],[Volume]]</f>
        <v>518.39999999999964</v>
      </c>
    </row>
    <row r="10664" spans="1:9" x14ac:dyDescent="0.2">
      <c r="A10664" s="14">
        <v>2014</v>
      </c>
      <c r="B10664" s="17" t="s">
        <v>13</v>
      </c>
      <c r="C10664" s="17" t="s">
        <v>281</v>
      </c>
      <c r="D10664" s="17" t="s">
        <v>3010</v>
      </c>
      <c r="E10664" s="1">
        <v>1056</v>
      </c>
      <c r="F10664" s="19">
        <v>2.48</v>
      </c>
      <c r="G10664" s="19">
        <v>3.27</v>
      </c>
      <c r="H10664" s="19">
        <f>E10664*Table133[[#This Row],[Price per unit]]</f>
        <v>3453.12</v>
      </c>
      <c r="I10664" s="7">
        <f>(Table133[[#This Row],[Price per unit]]-Table133[[#This Row],[Cost per unit]])*Table133[[#This Row],[Volume]]</f>
        <v>834.24</v>
      </c>
    </row>
    <row r="10665" spans="1:9" x14ac:dyDescent="0.2">
      <c r="A10665" s="14">
        <v>2014</v>
      </c>
      <c r="B10665" s="17" t="s">
        <v>13</v>
      </c>
      <c r="C10665" s="17" t="s">
        <v>281</v>
      </c>
      <c r="D10665" s="17" t="s">
        <v>3010</v>
      </c>
      <c r="E10665" s="1">
        <v>672</v>
      </c>
      <c r="F10665" s="19">
        <v>2.5</v>
      </c>
      <c r="G10665" s="19">
        <v>3.3</v>
      </c>
      <c r="H10665" s="19">
        <f>E10665*Table133[[#This Row],[Price per unit]]</f>
        <v>2217.6</v>
      </c>
      <c r="I10665" s="7">
        <f>(Table133[[#This Row],[Price per unit]]-Table133[[#This Row],[Cost per unit]])*Table133[[#This Row],[Volume]]</f>
        <v>537.59999999999991</v>
      </c>
    </row>
    <row r="10666" spans="1:9" x14ac:dyDescent="0.2">
      <c r="A10666" s="14">
        <v>2014</v>
      </c>
      <c r="B10666" s="17" t="s">
        <v>13</v>
      </c>
      <c r="C10666" s="17" t="s">
        <v>281</v>
      </c>
      <c r="D10666" s="17" t="s">
        <v>3010</v>
      </c>
      <c r="E10666" s="1">
        <v>1080</v>
      </c>
      <c r="F10666" s="19">
        <v>2.5499999999999998</v>
      </c>
      <c r="G10666" s="19">
        <v>3.33</v>
      </c>
      <c r="H10666" s="19">
        <f>E10666*Table133[[#This Row],[Price per unit]]</f>
        <v>3596.4</v>
      </c>
      <c r="I10666" s="7">
        <f>(Table133[[#This Row],[Price per unit]]-Table133[[#This Row],[Cost per unit]])*Table133[[#This Row],[Volume]]</f>
        <v>842.40000000000032</v>
      </c>
    </row>
    <row r="10667" spans="1:9" x14ac:dyDescent="0.2">
      <c r="A10667" s="14">
        <v>2014</v>
      </c>
      <c r="B10667" s="17" t="s">
        <v>13</v>
      </c>
      <c r="C10667" s="17" t="s">
        <v>281</v>
      </c>
      <c r="D10667" s="17" t="s">
        <v>3010</v>
      </c>
      <c r="E10667" s="1">
        <v>912</v>
      </c>
      <c r="F10667" s="19">
        <v>2.75</v>
      </c>
      <c r="G10667" s="19">
        <v>3.69</v>
      </c>
      <c r="H10667" s="19">
        <f>E10667*Table133[[#This Row],[Price per unit]]</f>
        <v>3365.2799999999997</v>
      </c>
      <c r="I10667" s="7">
        <f>(Table133[[#This Row],[Price per unit]]-Table133[[#This Row],[Cost per unit]])*Table133[[#This Row],[Volume]]</f>
        <v>857.28</v>
      </c>
    </row>
    <row r="10668" spans="1:9" x14ac:dyDescent="0.2">
      <c r="A10668" s="14">
        <v>2014</v>
      </c>
      <c r="B10668" s="17" t="s">
        <v>13</v>
      </c>
      <c r="C10668" s="17" t="s">
        <v>281</v>
      </c>
      <c r="D10668" s="17" t="s">
        <v>3010</v>
      </c>
      <c r="E10668" s="1">
        <v>708</v>
      </c>
      <c r="F10668" s="19">
        <v>2.0099999999999998</v>
      </c>
      <c r="G10668" s="19">
        <v>3.48</v>
      </c>
      <c r="H10668" s="19">
        <f>E10668*Table133[[#This Row],[Price per unit]]</f>
        <v>2463.84</v>
      </c>
      <c r="I10668" s="7">
        <f>(Table133[[#This Row],[Price per unit]]-Table133[[#This Row],[Cost per unit]])*Table133[[#This Row],[Volume]]</f>
        <v>1040.7600000000002</v>
      </c>
    </row>
    <row r="10669" spans="1:9" x14ac:dyDescent="0.2">
      <c r="A10669" s="14">
        <v>2014</v>
      </c>
      <c r="B10669" s="17" t="s">
        <v>13</v>
      </c>
      <c r="C10669" s="17" t="s">
        <v>281</v>
      </c>
      <c r="D10669" s="17" t="s">
        <v>3010</v>
      </c>
      <c r="E10669" s="1">
        <v>768</v>
      </c>
      <c r="F10669" s="19">
        <v>2.93</v>
      </c>
      <c r="G10669" s="19">
        <v>3.67</v>
      </c>
      <c r="H10669" s="19">
        <f>E10669*Table133[[#This Row],[Price per unit]]</f>
        <v>2818.56</v>
      </c>
      <c r="I10669" s="7">
        <f>(Table133[[#This Row],[Price per unit]]-Table133[[#This Row],[Cost per unit]])*Table133[[#This Row],[Volume]]</f>
        <v>568.31999999999982</v>
      </c>
    </row>
    <row r="10670" spans="1:9" x14ac:dyDescent="0.2">
      <c r="A10670" s="14">
        <v>2014</v>
      </c>
      <c r="B10670" s="17" t="s">
        <v>13</v>
      </c>
      <c r="C10670" s="17" t="s">
        <v>281</v>
      </c>
      <c r="D10670" s="17" t="s">
        <v>3010</v>
      </c>
      <c r="E10670" s="1">
        <v>696</v>
      </c>
      <c r="F10670" s="19">
        <v>2.0499999999999998</v>
      </c>
      <c r="G10670" s="19">
        <v>3.99</v>
      </c>
      <c r="H10670" s="19">
        <f>E10670*Table133[[#This Row],[Price per unit]]</f>
        <v>2777.04</v>
      </c>
      <c r="I10670" s="7">
        <f>(Table133[[#This Row],[Price per unit]]-Table133[[#This Row],[Cost per unit]])*Table133[[#This Row],[Volume]]</f>
        <v>1350.2400000000002</v>
      </c>
    </row>
    <row r="10671" spans="1:9" x14ac:dyDescent="0.2">
      <c r="A10671" s="14">
        <v>2014</v>
      </c>
      <c r="B10671" s="17" t="s">
        <v>13</v>
      </c>
      <c r="C10671" s="17" t="s">
        <v>281</v>
      </c>
      <c r="D10671" s="17" t="s">
        <v>3010</v>
      </c>
      <c r="E10671" s="1">
        <v>1104</v>
      </c>
      <c r="F10671" s="19">
        <v>2.31</v>
      </c>
      <c r="G10671" s="19">
        <v>3.51</v>
      </c>
      <c r="H10671" s="19">
        <f>E10671*Table133[[#This Row],[Price per unit]]</f>
        <v>3875.04</v>
      </c>
      <c r="I10671" s="7">
        <f>(Table133[[#This Row],[Price per unit]]-Table133[[#This Row],[Cost per unit]])*Table133[[#This Row],[Volume]]</f>
        <v>1324.7999999999997</v>
      </c>
    </row>
    <row r="10672" spans="1:9" x14ac:dyDescent="0.2">
      <c r="A10672" s="14">
        <v>2014</v>
      </c>
      <c r="B10672" s="17" t="s">
        <v>13</v>
      </c>
      <c r="C10672" s="17" t="s">
        <v>281</v>
      </c>
      <c r="D10672" s="17" t="s">
        <v>3010</v>
      </c>
      <c r="E10672" s="1">
        <v>660</v>
      </c>
      <c r="F10672" s="19">
        <v>2.17</v>
      </c>
      <c r="G10672" s="19">
        <v>3.96</v>
      </c>
      <c r="H10672" s="19">
        <f>E10672*Table133[[#This Row],[Price per unit]]</f>
        <v>2613.6</v>
      </c>
      <c r="I10672" s="7">
        <f>(Table133[[#This Row],[Price per unit]]-Table133[[#This Row],[Cost per unit]])*Table133[[#This Row],[Volume]]</f>
        <v>1181.4000000000001</v>
      </c>
    </row>
    <row r="10673" spans="1:9" x14ac:dyDescent="0.2">
      <c r="A10673" s="14">
        <v>2014</v>
      </c>
      <c r="B10673" s="17" t="s">
        <v>13</v>
      </c>
      <c r="C10673" s="17" t="s">
        <v>281</v>
      </c>
      <c r="D10673" s="17" t="s">
        <v>3010</v>
      </c>
      <c r="E10673" s="1">
        <v>912</v>
      </c>
      <c r="F10673" s="19">
        <v>2.73</v>
      </c>
      <c r="G10673" s="19">
        <v>4</v>
      </c>
      <c r="H10673" s="19">
        <f>E10673*Table133[[#This Row],[Price per unit]]</f>
        <v>3648</v>
      </c>
      <c r="I10673" s="7">
        <f>(Table133[[#This Row],[Price per unit]]-Table133[[#This Row],[Cost per unit]])*Table133[[#This Row],[Volume]]</f>
        <v>1158.24</v>
      </c>
    </row>
    <row r="10674" spans="1:9" x14ac:dyDescent="0.2">
      <c r="A10674" s="14">
        <v>2014</v>
      </c>
      <c r="B10674" s="17" t="s">
        <v>13</v>
      </c>
      <c r="C10674" s="17" t="s">
        <v>281</v>
      </c>
      <c r="D10674" s="17" t="s">
        <v>3010</v>
      </c>
      <c r="E10674" s="1">
        <v>720</v>
      </c>
      <c r="F10674" s="19">
        <v>2.4300000000000002</v>
      </c>
      <c r="G10674" s="19">
        <v>3.29</v>
      </c>
      <c r="H10674" s="19">
        <f>E10674*Table133[[#This Row],[Price per unit]]</f>
        <v>2368.8000000000002</v>
      </c>
      <c r="I10674" s="7">
        <f>(Table133[[#This Row],[Price per unit]]-Table133[[#This Row],[Cost per unit]])*Table133[[#This Row],[Volume]]</f>
        <v>619.19999999999993</v>
      </c>
    </row>
    <row r="10675" spans="1:9" x14ac:dyDescent="0.2">
      <c r="A10675" s="14">
        <v>2014</v>
      </c>
      <c r="B10675" s="17" t="s">
        <v>13</v>
      </c>
      <c r="C10675" s="17" t="s">
        <v>281</v>
      </c>
      <c r="D10675" s="17" t="s">
        <v>3010</v>
      </c>
      <c r="E10675" s="1">
        <v>840</v>
      </c>
      <c r="F10675" s="19">
        <v>2.83</v>
      </c>
      <c r="G10675" s="19">
        <v>3.71</v>
      </c>
      <c r="H10675" s="19">
        <f>E10675*Table133[[#This Row],[Price per unit]]</f>
        <v>3116.4</v>
      </c>
      <c r="I10675" s="7">
        <f>(Table133[[#This Row],[Price per unit]]-Table133[[#This Row],[Cost per unit]])*Table133[[#This Row],[Volume]]</f>
        <v>739.19999999999993</v>
      </c>
    </row>
    <row r="10676" spans="1:9" x14ac:dyDescent="0.2">
      <c r="A10676" s="14">
        <v>2014</v>
      </c>
      <c r="B10676" s="17" t="s">
        <v>13</v>
      </c>
      <c r="C10676" s="17" t="s">
        <v>281</v>
      </c>
      <c r="D10676" s="17" t="s">
        <v>3010</v>
      </c>
      <c r="E10676" s="1">
        <v>828</v>
      </c>
      <c r="F10676" s="19">
        <v>2.57</v>
      </c>
      <c r="G10676" s="19">
        <v>3.51</v>
      </c>
      <c r="H10676" s="19">
        <f>E10676*Table133[[#This Row],[Price per unit]]</f>
        <v>2906.2799999999997</v>
      </c>
      <c r="I10676" s="7">
        <f>(Table133[[#This Row],[Price per unit]]-Table133[[#This Row],[Cost per unit]])*Table133[[#This Row],[Volume]]</f>
        <v>778.31999999999994</v>
      </c>
    </row>
    <row r="10677" spans="1:9" x14ac:dyDescent="0.2">
      <c r="A10677" s="14">
        <v>2014</v>
      </c>
      <c r="B10677" s="17" t="s">
        <v>13</v>
      </c>
      <c r="C10677" s="17" t="s">
        <v>281</v>
      </c>
      <c r="D10677" s="17" t="s">
        <v>3010</v>
      </c>
      <c r="E10677" s="1">
        <v>600</v>
      </c>
      <c r="F10677" s="19">
        <v>2.75</v>
      </c>
      <c r="G10677" s="19">
        <v>3.66</v>
      </c>
      <c r="H10677" s="19">
        <f>E10677*Table133[[#This Row],[Price per unit]]</f>
        <v>2196</v>
      </c>
      <c r="I10677" s="7">
        <f>(Table133[[#This Row],[Price per unit]]-Table133[[#This Row],[Cost per unit]])*Table133[[#This Row],[Volume]]</f>
        <v>546.00000000000011</v>
      </c>
    </row>
    <row r="10678" spans="1:9" x14ac:dyDescent="0.2">
      <c r="A10678" s="14">
        <v>2014</v>
      </c>
      <c r="B10678" s="17" t="s">
        <v>13</v>
      </c>
      <c r="C10678" s="17" t="s">
        <v>281</v>
      </c>
      <c r="D10678" s="17" t="s">
        <v>3010</v>
      </c>
      <c r="E10678" s="1">
        <v>792</v>
      </c>
      <c r="F10678" s="19">
        <v>2.27</v>
      </c>
      <c r="G10678" s="19">
        <v>3.89</v>
      </c>
      <c r="H10678" s="19">
        <f>E10678*Table133[[#This Row],[Price per unit]]</f>
        <v>3080.88</v>
      </c>
      <c r="I10678" s="7">
        <f>(Table133[[#This Row],[Price per unit]]-Table133[[#This Row],[Cost per unit]])*Table133[[#This Row],[Volume]]</f>
        <v>1283.0400000000002</v>
      </c>
    </row>
    <row r="10679" spans="1:9" x14ac:dyDescent="0.2">
      <c r="A10679" s="14">
        <v>2014</v>
      </c>
      <c r="B10679" s="17" t="s">
        <v>13</v>
      </c>
      <c r="C10679" s="17" t="s">
        <v>281</v>
      </c>
      <c r="D10679" s="17" t="s">
        <v>3010</v>
      </c>
      <c r="E10679" s="1">
        <v>816</v>
      </c>
      <c r="F10679" s="19">
        <v>2.19</v>
      </c>
      <c r="G10679" s="19">
        <v>3.99</v>
      </c>
      <c r="H10679" s="19">
        <f>E10679*Table133[[#This Row],[Price per unit]]</f>
        <v>3255.84</v>
      </c>
      <c r="I10679" s="7">
        <f>(Table133[[#This Row],[Price per unit]]-Table133[[#This Row],[Cost per unit]])*Table133[[#This Row],[Volume]]</f>
        <v>1468.8000000000002</v>
      </c>
    </row>
    <row r="10680" spans="1:9" x14ac:dyDescent="0.2">
      <c r="A10680" s="14">
        <v>2014</v>
      </c>
      <c r="B10680" s="17" t="s">
        <v>13</v>
      </c>
      <c r="C10680" s="17" t="s">
        <v>281</v>
      </c>
      <c r="D10680" s="17" t="s">
        <v>3010</v>
      </c>
      <c r="E10680" s="1">
        <v>948</v>
      </c>
      <c r="F10680" s="19">
        <v>2.4900000000000002</v>
      </c>
      <c r="G10680" s="19">
        <v>3.55</v>
      </c>
      <c r="H10680" s="19">
        <f>E10680*Table133[[#This Row],[Price per unit]]</f>
        <v>3365.3999999999996</v>
      </c>
      <c r="I10680" s="7">
        <f>(Table133[[#This Row],[Price per unit]]-Table133[[#This Row],[Cost per unit]])*Table133[[#This Row],[Volume]]</f>
        <v>1004.8799999999997</v>
      </c>
    </row>
    <row r="10681" spans="1:9" x14ac:dyDescent="0.2">
      <c r="A10681" s="14">
        <v>2014</v>
      </c>
      <c r="B10681" s="17" t="s">
        <v>13</v>
      </c>
      <c r="C10681" s="17" t="s">
        <v>281</v>
      </c>
      <c r="D10681" s="17" t="s">
        <v>3010</v>
      </c>
      <c r="E10681" s="1">
        <v>636</v>
      </c>
      <c r="F10681" s="19">
        <v>2.87</v>
      </c>
      <c r="G10681" s="19">
        <v>3.77</v>
      </c>
      <c r="H10681" s="19">
        <f>E10681*Table133[[#This Row],[Price per unit]]</f>
        <v>2397.7199999999998</v>
      </c>
      <c r="I10681" s="7">
        <f>(Table133[[#This Row],[Price per unit]]-Table133[[#This Row],[Cost per unit]])*Table133[[#This Row],[Volume]]</f>
        <v>572.4</v>
      </c>
    </row>
    <row r="10682" spans="1:9" x14ac:dyDescent="0.2">
      <c r="A10682" s="14">
        <v>2014</v>
      </c>
      <c r="B10682" s="17" t="s">
        <v>13</v>
      </c>
      <c r="C10682" s="17" t="s">
        <v>281</v>
      </c>
      <c r="D10682" s="17" t="s">
        <v>3010</v>
      </c>
      <c r="E10682" s="1">
        <v>864</v>
      </c>
      <c r="F10682" s="19">
        <v>2.31</v>
      </c>
      <c r="G10682" s="19">
        <v>3.58</v>
      </c>
      <c r="H10682" s="19">
        <f>E10682*Table133[[#This Row],[Price per unit]]</f>
        <v>3093.12</v>
      </c>
      <c r="I10682" s="7">
        <f>(Table133[[#This Row],[Price per unit]]-Table133[[#This Row],[Cost per unit]])*Table133[[#This Row],[Volume]]</f>
        <v>1097.28</v>
      </c>
    </row>
    <row r="10683" spans="1:9" x14ac:dyDescent="0.2">
      <c r="A10683" s="14">
        <v>2014</v>
      </c>
      <c r="B10683" s="17" t="s">
        <v>13</v>
      </c>
      <c r="C10683" s="17" t="s">
        <v>281</v>
      </c>
      <c r="D10683" s="17" t="s">
        <v>3010</v>
      </c>
      <c r="E10683" s="1">
        <v>636</v>
      </c>
      <c r="F10683" s="19">
        <v>2.2000000000000002</v>
      </c>
      <c r="G10683" s="19">
        <v>3.5</v>
      </c>
      <c r="H10683" s="19">
        <f>E10683*Table133[[#This Row],[Price per unit]]</f>
        <v>2226</v>
      </c>
      <c r="I10683" s="7">
        <f>(Table133[[#This Row],[Price per unit]]-Table133[[#This Row],[Cost per unit]])*Table133[[#This Row],[Volume]]</f>
        <v>826.79999999999984</v>
      </c>
    </row>
    <row r="10684" spans="1:9" x14ac:dyDescent="0.2">
      <c r="A10684" s="14">
        <v>2014</v>
      </c>
      <c r="B10684" s="17" t="s">
        <v>13</v>
      </c>
      <c r="C10684" s="17" t="s">
        <v>281</v>
      </c>
      <c r="D10684" s="17" t="s">
        <v>3010</v>
      </c>
      <c r="E10684" s="1">
        <v>1128</v>
      </c>
      <c r="F10684" s="19">
        <v>2.54</v>
      </c>
      <c r="G10684" s="19">
        <v>3.31</v>
      </c>
      <c r="H10684" s="19">
        <f>E10684*Table133[[#This Row],[Price per unit]]</f>
        <v>3733.68</v>
      </c>
      <c r="I10684" s="7">
        <f>(Table133[[#This Row],[Price per unit]]-Table133[[#This Row],[Cost per unit]])*Table133[[#This Row],[Volume]]</f>
        <v>868.56000000000006</v>
      </c>
    </row>
    <row r="10685" spans="1:9" x14ac:dyDescent="0.2">
      <c r="A10685" s="14">
        <v>2014</v>
      </c>
      <c r="B10685" s="17" t="s">
        <v>13</v>
      </c>
      <c r="C10685" s="17" t="s">
        <v>281</v>
      </c>
      <c r="D10685" s="17" t="s">
        <v>3010</v>
      </c>
      <c r="E10685" s="1">
        <v>720</v>
      </c>
      <c r="F10685" s="19">
        <v>2.6</v>
      </c>
      <c r="G10685" s="19">
        <v>3.89</v>
      </c>
      <c r="H10685" s="19">
        <f>E10685*Table133[[#This Row],[Price per unit]]</f>
        <v>2800.8</v>
      </c>
      <c r="I10685" s="7">
        <f>(Table133[[#This Row],[Price per unit]]-Table133[[#This Row],[Cost per unit]])*Table133[[#This Row],[Volume]]</f>
        <v>928.80000000000007</v>
      </c>
    </row>
    <row r="10686" spans="1:9" x14ac:dyDescent="0.2">
      <c r="A10686" s="14">
        <v>2014</v>
      </c>
      <c r="B10686" s="17" t="s">
        <v>13</v>
      </c>
      <c r="C10686" s="17" t="s">
        <v>281</v>
      </c>
      <c r="D10686" s="17" t="s">
        <v>3010</v>
      </c>
      <c r="E10686" s="1">
        <v>672</v>
      </c>
      <c r="F10686" s="19">
        <v>3</v>
      </c>
      <c r="G10686" s="19">
        <v>3.98</v>
      </c>
      <c r="H10686" s="19">
        <f>E10686*Table133[[#This Row],[Price per unit]]</f>
        <v>2674.56</v>
      </c>
      <c r="I10686" s="7">
        <f>(Table133[[#This Row],[Price per unit]]-Table133[[#This Row],[Cost per unit]])*Table133[[#This Row],[Volume]]</f>
        <v>658.56</v>
      </c>
    </row>
    <row r="10687" spans="1:9" x14ac:dyDescent="0.2">
      <c r="A10687" s="14">
        <v>2014</v>
      </c>
      <c r="B10687" s="17" t="s">
        <v>13</v>
      </c>
      <c r="C10687" s="17" t="s">
        <v>281</v>
      </c>
      <c r="D10687" s="17" t="s">
        <v>3010</v>
      </c>
      <c r="E10687" s="1">
        <v>1092</v>
      </c>
      <c r="F10687" s="19">
        <v>2.59</v>
      </c>
      <c r="G10687" s="19">
        <v>3.63</v>
      </c>
      <c r="H10687" s="19">
        <f>E10687*Table133[[#This Row],[Price per unit]]</f>
        <v>3963.96</v>
      </c>
      <c r="I10687" s="7">
        <f>(Table133[[#This Row],[Price per unit]]-Table133[[#This Row],[Cost per unit]])*Table133[[#This Row],[Volume]]</f>
        <v>1135.68</v>
      </c>
    </row>
    <row r="10688" spans="1:9" x14ac:dyDescent="0.2">
      <c r="A10688" s="14">
        <v>2014</v>
      </c>
      <c r="B10688" s="17" t="s">
        <v>13</v>
      </c>
      <c r="C10688" s="17" t="s">
        <v>281</v>
      </c>
      <c r="D10688" s="17" t="s">
        <v>3010</v>
      </c>
      <c r="E10688" s="1">
        <v>744</v>
      </c>
      <c r="F10688" s="19">
        <v>2.91</v>
      </c>
      <c r="G10688" s="19">
        <v>3.88</v>
      </c>
      <c r="H10688" s="19">
        <f>E10688*Table133[[#This Row],[Price per unit]]</f>
        <v>2886.72</v>
      </c>
      <c r="I10688" s="7">
        <f>(Table133[[#This Row],[Price per unit]]-Table133[[#This Row],[Cost per unit]])*Table133[[#This Row],[Volume]]</f>
        <v>721.67999999999984</v>
      </c>
    </row>
    <row r="10689" spans="1:9" x14ac:dyDescent="0.2">
      <c r="A10689" s="14">
        <v>2014</v>
      </c>
      <c r="B10689" s="17" t="s">
        <v>13</v>
      </c>
      <c r="C10689" s="17" t="s">
        <v>281</v>
      </c>
      <c r="D10689" s="17" t="s">
        <v>3010</v>
      </c>
      <c r="E10689" s="1">
        <v>996</v>
      </c>
      <c r="F10689" s="19">
        <v>2.36</v>
      </c>
      <c r="G10689" s="19">
        <v>3.7</v>
      </c>
      <c r="H10689" s="19">
        <f>E10689*Table133[[#This Row],[Price per unit]]</f>
        <v>3685.2000000000003</v>
      </c>
      <c r="I10689" s="7">
        <f>(Table133[[#This Row],[Price per unit]]-Table133[[#This Row],[Cost per unit]])*Table133[[#This Row],[Volume]]</f>
        <v>1334.6400000000003</v>
      </c>
    </row>
    <row r="10690" spans="1:9" x14ac:dyDescent="0.2">
      <c r="A10690" s="14">
        <v>2014</v>
      </c>
      <c r="B10690" s="17" t="s">
        <v>13</v>
      </c>
      <c r="C10690" s="17" t="s">
        <v>281</v>
      </c>
      <c r="D10690" s="17" t="s">
        <v>3010</v>
      </c>
      <c r="E10690" s="1">
        <v>948</v>
      </c>
      <c r="F10690" s="19">
        <v>2.58</v>
      </c>
      <c r="G10690" s="19">
        <v>3.74</v>
      </c>
      <c r="H10690" s="19">
        <f>E10690*Table133[[#This Row],[Price per unit]]</f>
        <v>3545.52</v>
      </c>
      <c r="I10690" s="7">
        <f>(Table133[[#This Row],[Price per unit]]-Table133[[#This Row],[Cost per unit]])*Table133[[#This Row],[Volume]]</f>
        <v>1099.68</v>
      </c>
    </row>
    <row r="10691" spans="1:9" x14ac:dyDescent="0.2">
      <c r="A10691" s="14">
        <v>2014</v>
      </c>
      <c r="B10691" s="17" t="s">
        <v>13</v>
      </c>
      <c r="C10691" s="17" t="s">
        <v>281</v>
      </c>
      <c r="D10691" s="17" t="s">
        <v>3010</v>
      </c>
      <c r="E10691" s="1">
        <v>828</v>
      </c>
      <c r="F10691" s="19">
        <v>2.79</v>
      </c>
      <c r="G10691" s="19">
        <v>3.87</v>
      </c>
      <c r="H10691" s="19">
        <f>E10691*Table133[[#This Row],[Price per unit]]</f>
        <v>3204.36</v>
      </c>
      <c r="I10691" s="7">
        <f>(Table133[[#This Row],[Price per unit]]-Table133[[#This Row],[Cost per unit]])*Table133[[#This Row],[Volume]]</f>
        <v>894.24</v>
      </c>
    </row>
    <row r="10692" spans="1:9" x14ac:dyDescent="0.2">
      <c r="A10692" s="14">
        <v>2014</v>
      </c>
      <c r="B10692" s="17" t="s">
        <v>13</v>
      </c>
      <c r="C10692" s="17" t="s">
        <v>281</v>
      </c>
      <c r="D10692" s="17" t="s">
        <v>3010</v>
      </c>
      <c r="E10692" s="1">
        <v>852</v>
      </c>
      <c r="F10692" s="19">
        <v>2.33</v>
      </c>
      <c r="G10692" s="19">
        <v>3.77</v>
      </c>
      <c r="H10692" s="19">
        <f>E10692*Table133[[#This Row],[Price per unit]]</f>
        <v>3212.04</v>
      </c>
      <c r="I10692" s="7">
        <f>(Table133[[#This Row],[Price per unit]]-Table133[[#This Row],[Cost per unit]])*Table133[[#This Row],[Volume]]</f>
        <v>1226.8799999999999</v>
      </c>
    </row>
    <row r="10693" spans="1:9" x14ac:dyDescent="0.2">
      <c r="A10693" s="14">
        <v>2014</v>
      </c>
      <c r="B10693" s="17" t="s">
        <v>13</v>
      </c>
      <c r="C10693" s="17" t="s">
        <v>281</v>
      </c>
      <c r="D10693" s="17" t="s">
        <v>3010</v>
      </c>
      <c r="E10693" s="1">
        <v>948</v>
      </c>
      <c r="F10693" s="19">
        <v>2.5499999999999998</v>
      </c>
      <c r="G10693" s="19">
        <v>3.76</v>
      </c>
      <c r="H10693" s="19">
        <f>E10693*Table133[[#This Row],[Price per unit]]</f>
        <v>3564.48</v>
      </c>
      <c r="I10693" s="7">
        <f>(Table133[[#This Row],[Price per unit]]-Table133[[#This Row],[Cost per unit]])*Table133[[#This Row],[Volume]]</f>
        <v>1147.08</v>
      </c>
    </row>
    <row r="10694" spans="1:9" x14ac:dyDescent="0.2">
      <c r="A10694" s="14">
        <v>2014</v>
      </c>
      <c r="B10694" s="17" t="s">
        <v>13</v>
      </c>
      <c r="C10694" s="17" t="s">
        <v>281</v>
      </c>
      <c r="D10694" s="17" t="s">
        <v>3010</v>
      </c>
      <c r="E10694" s="1">
        <v>1152</v>
      </c>
      <c r="F10694" s="19">
        <v>2.68</v>
      </c>
      <c r="G10694" s="19">
        <v>3.52</v>
      </c>
      <c r="H10694" s="19">
        <f>E10694*Table133[[#This Row],[Price per unit]]</f>
        <v>4055.04</v>
      </c>
      <c r="I10694" s="7">
        <f>(Table133[[#This Row],[Price per unit]]-Table133[[#This Row],[Cost per unit]])*Table133[[#This Row],[Volume]]</f>
        <v>967.67999999999984</v>
      </c>
    </row>
    <row r="10695" spans="1:9" x14ac:dyDescent="0.2">
      <c r="A10695" s="14">
        <v>2014</v>
      </c>
      <c r="B10695" s="17" t="s">
        <v>13</v>
      </c>
      <c r="C10695" s="17" t="s">
        <v>281</v>
      </c>
      <c r="D10695" s="17" t="s">
        <v>3010</v>
      </c>
      <c r="E10695" s="1">
        <v>672</v>
      </c>
      <c r="F10695" s="19">
        <v>2.3199999999999998</v>
      </c>
      <c r="G10695" s="19">
        <v>3.3</v>
      </c>
      <c r="H10695" s="19">
        <f>E10695*Table133[[#This Row],[Price per unit]]</f>
        <v>2217.6</v>
      </c>
      <c r="I10695" s="7">
        <f>(Table133[[#This Row],[Price per unit]]-Table133[[#This Row],[Cost per unit]])*Table133[[#This Row],[Volume]]</f>
        <v>658.56</v>
      </c>
    </row>
    <row r="10696" spans="1:9" x14ac:dyDescent="0.2">
      <c r="A10696" s="14">
        <v>2014</v>
      </c>
      <c r="B10696" s="17" t="s">
        <v>13</v>
      </c>
      <c r="C10696" s="17" t="s">
        <v>281</v>
      </c>
      <c r="D10696" s="17" t="s">
        <v>3010</v>
      </c>
      <c r="E10696" s="1">
        <v>600</v>
      </c>
      <c r="F10696" s="19">
        <v>2.71</v>
      </c>
      <c r="G10696" s="19">
        <v>3.47</v>
      </c>
      <c r="H10696" s="19">
        <f>E10696*Table133[[#This Row],[Price per unit]]</f>
        <v>2082</v>
      </c>
      <c r="I10696" s="7">
        <f>(Table133[[#This Row],[Price per unit]]-Table133[[#This Row],[Cost per unit]])*Table133[[#This Row],[Volume]]</f>
        <v>456.00000000000011</v>
      </c>
    </row>
    <row r="10697" spans="1:9" x14ac:dyDescent="0.2">
      <c r="A10697" s="14">
        <v>2014</v>
      </c>
      <c r="B10697" s="17" t="s">
        <v>13</v>
      </c>
      <c r="C10697" s="17" t="s">
        <v>281</v>
      </c>
      <c r="D10697" s="17" t="s">
        <v>3010</v>
      </c>
      <c r="E10697" s="1">
        <v>900</v>
      </c>
      <c r="F10697" s="19">
        <v>2.0699999999999998</v>
      </c>
      <c r="G10697" s="19">
        <v>3.83</v>
      </c>
      <c r="H10697" s="19">
        <f>E10697*Table133[[#This Row],[Price per unit]]</f>
        <v>3447</v>
      </c>
      <c r="I10697" s="7">
        <f>(Table133[[#This Row],[Price per unit]]-Table133[[#This Row],[Cost per unit]])*Table133[[#This Row],[Volume]]</f>
        <v>1584.0000000000002</v>
      </c>
    </row>
    <row r="10698" spans="1:9" x14ac:dyDescent="0.2">
      <c r="A10698" s="14">
        <v>2014</v>
      </c>
      <c r="B10698" s="17" t="s">
        <v>13</v>
      </c>
      <c r="C10698" s="17" t="s">
        <v>281</v>
      </c>
      <c r="D10698" s="17" t="s">
        <v>3010</v>
      </c>
      <c r="E10698" s="1">
        <v>876</v>
      </c>
      <c r="F10698" s="19">
        <v>2.64</v>
      </c>
      <c r="G10698" s="19">
        <v>3.55</v>
      </c>
      <c r="H10698" s="19">
        <f>E10698*Table133[[#This Row],[Price per unit]]</f>
        <v>3109.7999999999997</v>
      </c>
      <c r="I10698" s="7">
        <f>(Table133[[#This Row],[Price per unit]]-Table133[[#This Row],[Cost per unit]])*Table133[[#This Row],[Volume]]</f>
        <v>797.15999999999974</v>
      </c>
    </row>
    <row r="10699" spans="1:9" x14ac:dyDescent="0.2">
      <c r="A10699" s="14">
        <v>2014</v>
      </c>
      <c r="B10699" s="17" t="s">
        <v>13</v>
      </c>
      <c r="C10699" s="17" t="s">
        <v>281</v>
      </c>
      <c r="D10699" s="17" t="s">
        <v>3010</v>
      </c>
      <c r="E10699" s="1">
        <v>840</v>
      </c>
      <c r="F10699" s="19">
        <v>2.2999999999999998</v>
      </c>
      <c r="G10699" s="19">
        <v>3.89</v>
      </c>
      <c r="H10699" s="19">
        <f>E10699*Table133[[#This Row],[Price per unit]]</f>
        <v>3267.6</v>
      </c>
      <c r="I10699" s="7">
        <f>(Table133[[#This Row],[Price per unit]]-Table133[[#This Row],[Cost per unit]])*Table133[[#This Row],[Volume]]</f>
        <v>1335.6000000000004</v>
      </c>
    </row>
    <row r="10700" spans="1:9" x14ac:dyDescent="0.2">
      <c r="A10700" s="14">
        <v>2014</v>
      </c>
      <c r="B10700" s="17" t="s">
        <v>13</v>
      </c>
      <c r="C10700" s="17" t="s">
        <v>281</v>
      </c>
      <c r="D10700" s="17" t="s">
        <v>3010</v>
      </c>
      <c r="E10700" s="1">
        <v>780</v>
      </c>
      <c r="F10700" s="19">
        <v>2.68</v>
      </c>
      <c r="G10700" s="19">
        <v>3.99</v>
      </c>
      <c r="H10700" s="19">
        <f>E10700*Table133[[#This Row],[Price per unit]]</f>
        <v>3112.2000000000003</v>
      </c>
      <c r="I10700" s="7">
        <f>(Table133[[#This Row],[Price per unit]]-Table133[[#This Row],[Cost per unit]])*Table133[[#This Row],[Volume]]</f>
        <v>1021.8000000000001</v>
      </c>
    </row>
    <row r="10701" spans="1:9" x14ac:dyDescent="0.2">
      <c r="A10701" s="14">
        <v>2014</v>
      </c>
      <c r="B10701" s="17" t="s">
        <v>13</v>
      </c>
      <c r="C10701" s="17" t="s">
        <v>281</v>
      </c>
      <c r="D10701" s="17" t="s">
        <v>3010</v>
      </c>
      <c r="E10701" s="1">
        <v>1200</v>
      </c>
      <c r="F10701" s="19">
        <v>2.5299999999999998</v>
      </c>
      <c r="G10701" s="19">
        <v>3.75</v>
      </c>
      <c r="H10701" s="19">
        <f>E10701*Table133[[#This Row],[Price per unit]]</f>
        <v>4500</v>
      </c>
      <c r="I10701" s="7">
        <f>(Table133[[#This Row],[Price per unit]]-Table133[[#This Row],[Cost per unit]])*Table133[[#This Row],[Volume]]</f>
        <v>1464.0000000000002</v>
      </c>
    </row>
    <row r="10702" spans="1:9" x14ac:dyDescent="0.2">
      <c r="A10702" s="14">
        <v>2014</v>
      </c>
      <c r="B10702" s="17" t="s">
        <v>13</v>
      </c>
      <c r="C10702" s="17" t="s">
        <v>281</v>
      </c>
      <c r="D10702" s="17" t="s">
        <v>3010</v>
      </c>
      <c r="E10702" s="1">
        <v>984</v>
      </c>
      <c r="F10702" s="19">
        <v>2.39</v>
      </c>
      <c r="G10702" s="19">
        <v>3.37</v>
      </c>
      <c r="H10702" s="19">
        <f>E10702*Table133[[#This Row],[Price per unit]]</f>
        <v>3316.08</v>
      </c>
      <c r="I10702" s="7">
        <f>(Table133[[#This Row],[Price per unit]]-Table133[[#This Row],[Cost per unit]])*Table133[[#This Row],[Volume]]</f>
        <v>964.31999999999994</v>
      </c>
    </row>
    <row r="10703" spans="1:9" x14ac:dyDescent="0.2">
      <c r="A10703" s="14">
        <v>2014</v>
      </c>
      <c r="B10703" s="17" t="s">
        <v>13</v>
      </c>
      <c r="C10703" s="17" t="s">
        <v>281</v>
      </c>
      <c r="D10703" s="17" t="s">
        <v>3010</v>
      </c>
      <c r="E10703" s="1">
        <v>684</v>
      </c>
      <c r="F10703" s="19">
        <v>2.82</v>
      </c>
      <c r="G10703" s="19">
        <v>3.66</v>
      </c>
      <c r="H10703" s="19">
        <f>E10703*Table133[[#This Row],[Price per unit]]</f>
        <v>2503.44</v>
      </c>
      <c r="I10703" s="7">
        <f>(Table133[[#This Row],[Price per unit]]-Table133[[#This Row],[Cost per unit]])*Table133[[#This Row],[Volume]]</f>
        <v>574.56000000000017</v>
      </c>
    </row>
    <row r="10704" spans="1:9" x14ac:dyDescent="0.2">
      <c r="A10704" s="14">
        <v>2014</v>
      </c>
      <c r="B10704" s="17" t="s">
        <v>13</v>
      </c>
      <c r="C10704" s="17" t="s">
        <v>281</v>
      </c>
      <c r="D10704" s="17" t="s">
        <v>3010</v>
      </c>
      <c r="E10704" s="1">
        <v>720</v>
      </c>
      <c r="F10704" s="19">
        <v>2.41</v>
      </c>
      <c r="G10704" s="19">
        <v>3.42</v>
      </c>
      <c r="H10704" s="19">
        <f>E10704*Table133[[#This Row],[Price per unit]]</f>
        <v>2462.4</v>
      </c>
      <c r="I10704" s="7">
        <f>(Table133[[#This Row],[Price per unit]]-Table133[[#This Row],[Cost per unit]])*Table133[[#This Row],[Volume]]</f>
        <v>727.19999999999982</v>
      </c>
    </row>
    <row r="10705" spans="1:9" x14ac:dyDescent="0.2">
      <c r="A10705" s="14">
        <v>2014</v>
      </c>
      <c r="B10705" s="17" t="s">
        <v>13</v>
      </c>
      <c r="C10705" s="17" t="s">
        <v>281</v>
      </c>
      <c r="D10705" s="17" t="s">
        <v>3010</v>
      </c>
      <c r="E10705" s="1">
        <v>984</v>
      </c>
      <c r="F10705" s="19">
        <v>2.0699999999999998</v>
      </c>
      <c r="G10705" s="19">
        <v>3.29</v>
      </c>
      <c r="H10705" s="19">
        <f>E10705*Table133[[#This Row],[Price per unit]]</f>
        <v>3237.36</v>
      </c>
      <c r="I10705" s="7">
        <f>(Table133[[#This Row],[Price per unit]]-Table133[[#This Row],[Cost per unit]])*Table133[[#This Row],[Volume]]</f>
        <v>1200.4800000000002</v>
      </c>
    </row>
    <row r="10706" spans="1:9" x14ac:dyDescent="0.2">
      <c r="A10706" s="14">
        <v>2014</v>
      </c>
      <c r="B10706" s="17" t="s">
        <v>13</v>
      </c>
      <c r="C10706" s="17" t="s">
        <v>281</v>
      </c>
      <c r="D10706" s="17" t="s">
        <v>3010</v>
      </c>
      <c r="E10706" s="1">
        <v>1116</v>
      </c>
      <c r="F10706" s="19">
        <v>2.4300000000000002</v>
      </c>
      <c r="G10706" s="19">
        <v>3.65</v>
      </c>
      <c r="H10706" s="19">
        <f>E10706*Table133[[#This Row],[Price per unit]]</f>
        <v>4073.4</v>
      </c>
      <c r="I10706" s="7">
        <f>(Table133[[#This Row],[Price per unit]]-Table133[[#This Row],[Cost per unit]])*Table133[[#This Row],[Volume]]</f>
        <v>1361.5199999999998</v>
      </c>
    </row>
    <row r="10707" spans="1:9" x14ac:dyDescent="0.2">
      <c r="A10707" s="14">
        <v>2014</v>
      </c>
      <c r="B10707" s="17" t="s">
        <v>13</v>
      </c>
      <c r="C10707" s="17" t="s">
        <v>281</v>
      </c>
      <c r="D10707" s="17" t="s">
        <v>3010</v>
      </c>
      <c r="E10707" s="1">
        <v>864</v>
      </c>
      <c r="F10707" s="19">
        <v>2.48</v>
      </c>
      <c r="G10707" s="19">
        <v>3.2</v>
      </c>
      <c r="H10707" s="19">
        <f>E10707*Table133[[#This Row],[Price per unit]]</f>
        <v>2764.8</v>
      </c>
      <c r="I10707" s="7">
        <f>(Table133[[#This Row],[Price per unit]]-Table133[[#This Row],[Cost per unit]])*Table133[[#This Row],[Volume]]</f>
        <v>622.08000000000015</v>
      </c>
    </row>
    <row r="10708" spans="1:9" x14ac:dyDescent="0.2">
      <c r="A10708" s="14">
        <v>2014</v>
      </c>
      <c r="B10708" s="17" t="s">
        <v>13</v>
      </c>
      <c r="C10708" s="17" t="s">
        <v>281</v>
      </c>
      <c r="D10708" s="17" t="s">
        <v>3010</v>
      </c>
      <c r="E10708" s="1">
        <v>660</v>
      </c>
      <c r="F10708" s="19">
        <v>2.35</v>
      </c>
      <c r="G10708" s="19">
        <v>3.85</v>
      </c>
      <c r="H10708" s="19">
        <f>E10708*Table133[[#This Row],[Price per unit]]</f>
        <v>2541</v>
      </c>
      <c r="I10708" s="7">
        <f>(Table133[[#This Row],[Price per unit]]-Table133[[#This Row],[Cost per unit]])*Table133[[#This Row],[Volume]]</f>
        <v>990</v>
      </c>
    </row>
    <row r="10709" spans="1:9" x14ac:dyDescent="0.2">
      <c r="A10709" s="14">
        <v>2014</v>
      </c>
      <c r="B10709" s="17" t="s">
        <v>13</v>
      </c>
      <c r="C10709" s="17" t="s">
        <v>281</v>
      </c>
      <c r="D10709" s="17" t="s">
        <v>3010</v>
      </c>
      <c r="E10709" s="1">
        <v>1116</v>
      </c>
      <c r="F10709" s="19">
        <v>2.42</v>
      </c>
      <c r="G10709" s="19">
        <v>3.57</v>
      </c>
      <c r="H10709" s="19">
        <f>E10709*Table133[[#This Row],[Price per unit]]</f>
        <v>3984.12</v>
      </c>
      <c r="I10709" s="7">
        <f>(Table133[[#This Row],[Price per unit]]-Table133[[#This Row],[Cost per unit]])*Table133[[#This Row],[Volume]]</f>
        <v>1283.3999999999999</v>
      </c>
    </row>
    <row r="10710" spans="1:9" x14ac:dyDescent="0.2">
      <c r="A10710" s="14">
        <v>2014</v>
      </c>
      <c r="B10710" s="17" t="s">
        <v>13</v>
      </c>
      <c r="C10710" s="17" t="s">
        <v>281</v>
      </c>
      <c r="D10710" s="17" t="s">
        <v>3010</v>
      </c>
      <c r="E10710" s="1">
        <v>984</v>
      </c>
      <c r="F10710" s="19">
        <v>2.54</v>
      </c>
      <c r="G10710" s="19">
        <v>3.45</v>
      </c>
      <c r="H10710" s="19">
        <f>E10710*Table133[[#This Row],[Price per unit]]</f>
        <v>3394.8</v>
      </c>
      <c r="I10710" s="7">
        <f>(Table133[[#This Row],[Price per unit]]-Table133[[#This Row],[Cost per unit]])*Table133[[#This Row],[Volume]]</f>
        <v>895.44000000000017</v>
      </c>
    </row>
    <row r="10711" spans="1:9" x14ac:dyDescent="0.2">
      <c r="A10711" s="14">
        <v>2014</v>
      </c>
      <c r="B10711" s="17" t="s">
        <v>13</v>
      </c>
      <c r="C10711" s="17" t="s">
        <v>281</v>
      </c>
      <c r="D10711" s="17" t="s">
        <v>3010</v>
      </c>
      <c r="E10711" s="1">
        <v>1188</v>
      </c>
      <c r="F10711" s="19">
        <v>2.19</v>
      </c>
      <c r="G10711" s="19">
        <v>3.89</v>
      </c>
      <c r="H10711" s="19">
        <f>E10711*Table133[[#This Row],[Price per unit]]</f>
        <v>4621.32</v>
      </c>
      <c r="I10711" s="7">
        <f>(Table133[[#This Row],[Price per unit]]-Table133[[#This Row],[Cost per unit]])*Table133[[#This Row],[Volume]]</f>
        <v>2019.6000000000001</v>
      </c>
    </row>
    <row r="10712" spans="1:9" x14ac:dyDescent="0.2">
      <c r="A10712" s="14">
        <v>2014</v>
      </c>
      <c r="B10712" s="17" t="s">
        <v>13</v>
      </c>
      <c r="C10712" s="17" t="s">
        <v>281</v>
      </c>
      <c r="D10712" s="17" t="s">
        <v>3010</v>
      </c>
      <c r="E10712" s="1">
        <v>720</v>
      </c>
      <c r="F10712" s="19">
        <v>2.64</v>
      </c>
      <c r="G10712" s="19">
        <v>3.24</v>
      </c>
      <c r="H10712" s="19">
        <f>E10712*Table133[[#This Row],[Price per unit]]</f>
        <v>2332.8000000000002</v>
      </c>
      <c r="I10712" s="7">
        <f>(Table133[[#This Row],[Price per unit]]-Table133[[#This Row],[Cost per unit]])*Table133[[#This Row],[Volume]]</f>
        <v>432.00000000000006</v>
      </c>
    </row>
    <row r="10713" spans="1:9" x14ac:dyDescent="0.2">
      <c r="A10713" s="14">
        <v>2014</v>
      </c>
      <c r="B10713" s="17" t="s">
        <v>13</v>
      </c>
      <c r="C10713" s="17" t="s">
        <v>281</v>
      </c>
      <c r="D10713" s="17" t="s">
        <v>3010</v>
      </c>
      <c r="E10713" s="1">
        <v>720</v>
      </c>
      <c r="F10713" s="19">
        <v>2.1800000000000002</v>
      </c>
      <c r="G10713" s="19">
        <v>3.24</v>
      </c>
      <c r="H10713" s="19">
        <f>E10713*Table133[[#This Row],[Price per unit]]</f>
        <v>2332.8000000000002</v>
      </c>
      <c r="I10713" s="7">
        <f>(Table133[[#This Row],[Price per unit]]-Table133[[#This Row],[Cost per unit]])*Table133[[#This Row],[Volume]]</f>
        <v>763.2</v>
      </c>
    </row>
    <row r="10714" spans="1:9" x14ac:dyDescent="0.2">
      <c r="A10714" s="14">
        <v>2014</v>
      </c>
      <c r="B10714" s="17" t="s">
        <v>13</v>
      </c>
      <c r="C10714" s="17" t="s">
        <v>281</v>
      </c>
      <c r="D10714" s="17" t="s">
        <v>3010</v>
      </c>
      <c r="E10714" s="1">
        <v>1152</v>
      </c>
      <c r="F10714" s="19">
        <v>2.96</v>
      </c>
      <c r="G10714" s="19">
        <v>3.36</v>
      </c>
      <c r="H10714" s="19">
        <f>E10714*Table133[[#This Row],[Price per unit]]</f>
        <v>3870.72</v>
      </c>
      <c r="I10714" s="7">
        <f>(Table133[[#This Row],[Price per unit]]-Table133[[#This Row],[Cost per unit]])*Table133[[#This Row],[Volume]]</f>
        <v>460.7999999999999</v>
      </c>
    </row>
    <row r="10715" spans="1:9" x14ac:dyDescent="0.2">
      <c r="A10715" s="14">
        <v>2014</v>
      </c>
      <c r="B10715" s="17" t="s">
        <v>13</v>
      </c>
      <c r="C10715" s="17" t="s">
        <v>281</v>
      </c>
      <c r="D10715" s="17" t="s">
        <v>3010</v>
      </c>
      <c r="E10715" s="1">
        <v>1164</v>
      </c>
      <c r="F10715" s="19">
        <v>2.06</v>
      </c>
      <c r="G10715" s="19">
        <v>3.73</v>
      </c>
      <c r="H10715" s="19">
        <f>E10715*Table133[[#This Row],[Price per unit]]</f>
        <v>4341.72</v>
      </c>
      <c r="I10715" s="7">
        <f>(Table133[[#This Row],[Price per unit]]-Table133[[#This Row],[Cost per unit]])*Table133[[#This Row],[Volume]]</f>
        <v>1943.8799999999999</v>
      </c>
    </row>
    <row r="10716" spans="1:9" x14ac:dyDescent="0.2">
      <c r="A10716" s="14">
        <v>2014</v>
      </c>
      <c r="B10716" s="17" t="s">
        <v>13</v>
      </c>
      <c r="C10716" s="17" t="s">
        <v>281</v>
      </c>
      <c r="D10716" s="17" t="s">
        <v>3010</v>
      </c>
      <c r="E10716" s="1">
        <v>696</v>
      </c>
      <c r="F10716" s="19">
        <v>2.39</v>
      </c>
      <c r="G10716" s="19">
        <v>3.6</v>
      </c>
      <c r="H10716" s="19">
        <f>E10716*Table133[[#This Row],[Price per unit]]</f>
        <v>2505.6</v>
      </c>
      <c r="I10716" s="7">
        <f>(Table133[[#This Row],[Price per unit]]-Table133[[#This Row],[Cost per unit]])*Table133[[#This Row],[Volume]]</f>
        <v>842.16</v>
      </c>
    </row>
    <row r="10717" spans="1:9" x14ac:dyDescent="0.2">
      <c r="A10717" s="14">
        <v>2014</v>
      </c>
      <c r="B10717" s="17" t="s">
        <v>13</v>
      </c>
      <c r="C10717" s="17" t="s">
        <v>281</v>
      </c>
      <c r="D10717" s="17" t="s">
        <v>3010</v>
      </c>
      <c r="E10717" s="1">
        <v>864</v>
      </c>
      <c r="F10717" s="19">
        <v>2.31</v>
      </c>
      <c r="G10717" s="19">
        <v>3.98</v>
      </c>
      <c r="H10717" s="19">
        <f>E10717*Table133[[#This Row],[Price per unit]]</f>
        <v>3438.72</v>
      </c>
      <c r="I10717" s="7">
        <f>(Table133[[#This Row],[Price per unit]]-Table133[[#This Row],[Cost per unit]])*Table133[[#This Row],[Volume]]</f>
        <v>1442.8799999999999</v>
      </c>
    </row>
    <row r="10718" spans="1:9" x14ac:dyDescent="0.2">
      <c r="A10718" s="14">
        <v>2014</v>
      </c>
      <c r="B10718" s="17" t="s">
        <v>13</v>
      </c>
      <c r="C10718" s="17" t="s">
        <v>281</v>
      </c>
      <c r="D10718" s="17" t="s">
        <v>3010</v>
      </c>
      <c r="E10718" s="1">
        <v>1020</v>
      </c>
      <c r="F10718" s="19">
        <v>2.93</v>
      </c>
      <c r="G10718" s="19">
        <v>3.21</v>
      </c>
      <c r="H10718" s="19">
        <f>E10718*Table133[[#This Row],[Price per unit]]</f>
        <v>3274.2</v>
      </c>
      <c r="I10718" s="7">
        <f>(Table133[[#This Row],[Price per unit]]-Table133[[#This Row],[Cost per unit]])*Table133[[#This Row],[Volume]]</f>
        <v>285.5999999999998</v>
      </c>
    </row>
    <row r="10719" spans="1:9" x14ac:dyDescent="0.2">
      <c r="A10719" s="14">
        <v>2014</v>
      </c>
      <c r="B10719" s="17" t="s">
        <v>13</v>
      </c>
      <c r="C10719" s="17" t="s">
        <v>281</v>
      </c>
      <c r="D10719" s="17" t="s">
        <v>3010</v>
      </c>
      <c r="E10719" s="1">
        <v>636</v>
      </c>
      <c r="F10719" s="19">
        <v>2.09</v>
      </c>
      <c r="G10719" s="19">
        <v>3.81</v>
      </c>
      <c r="H10719" s="19">
        <f>E10719*Table133[[#This Row],[Price per unit]]</f>
        <v>2423.16</v>
      </c>
      <c r="I10719" s="7">
        <f>(Table133[[#This Row],[Price per unit]]-Table133[[#This Row],[Cost per unit]])*Table133[[#This Row],[Volume]]</f>
        <v>1093.92</v>
      </c>
    </row>
    <row r="10720" spans="1:9" x14ac:dyDescent="0.2">
      <c r="A10720" s="14">
        <v>2014</v>
      </c>
      <c r="B10720" s="17" t="s">
        <v>13</v>
      </c>
      <c r="C10720" s="17" t="s">
        <v>281</v>
      </c>
      <c r="D10720" s="17" t="s">
        <v>3010</v>
      </c>
      <c r="E10720" s="1">
        <v>852</v>
      </c>
      <c r="F10720" s="19">
        <v>2.42</v>
      </c>
      <c r="G10720" s="19">
        <v>3.29</v>
      </c>
      <c r="H10720" s="19">
        <f>E10720*Table133[[#This Row],[Price per unit]]</f>
        <v>2803.08</v>
      </c>
      <c r="I10720" s="7">
        <f>(Table133[[#This Row],[Price per unit]]-Table133[[#This Row],[Cost per unit]])*Table133[[#This Row],[Volume]]</f>
        <v>741.24000000000012</v>
      </c>
    </row>
    <row r="10721" spans="1:9" x14ac:dyDescent="0.2">
      <c r="A10721" s="14">
        <v>2014</v>
      </c>
      <c r="B10721" s="17" t="s">
        <v>13</v>
      </c>
      <c r="C10721" s="17" t="s">
        <v>281</v>
      </c>
      <c r="D10721" s="17" t="s">
        <v>3010</v>
      </c>
      <c r="E10721" s="1">
        <v>600</v>
      </c>
      <c r="F10721" s="19">
        <v>2.7</v>
      </c>
      <c r="G10721" s="19">
        <v>4</v>
      </c>
      <c r="H10721" s="19">
        <f>E10721*Table133[[#This Row],[Price per unit]]</f>
        <v>2400</v>
      </c>
      <c r="I10721" s="7">
        <f>(Table133[[#This Row],[Price per unit]]-Table133[[#This Row],[Cost per unit]])*Table133[[#This Row],[Volume]]</f>
        <v>779.99999999999989</v>
      </c>
    </row>
    <row r="10722" spans="1:9" x14ac:dyDescent="0.2">
      <c r="A10722" s="14">
        <v>2014</v>
      </c>
      <c r="B10722" s="17" t="s">
        <v>13</v>
      </c>
      <c r="C10722" s="17" t="s">
        <v>281</v>
      </c>
      <c r="D10722" s="17" t="s">
        <v>3010</v>
      </c>
      <c r="E10722" s="1">
        <v>708</v>
      </c>
      <c r="F10722" s="19">
        <v>2.64</v>
      </c>
      <c r="G10722" s="19">
        <v>3.31</v>
      </c>
      <c r="H10722" s="19">
        <f>E10722*Table133[[#This Row],[Price per unit]]</f>
        <v>2343.48</v>
      </c>
      <c r="I10722" s="7">
        <f>(Table133[[#This Row],[Price per unit]]-Table133[[#This Row],[Cost per unit]])*Table133[[#This Row],[Volume]]</f>
        <v>474.35999999999996</v>
      </c>
    </row>
    <row r="10723" spans="1:9" x14ac:dyDescent="0.2">
      <c r="A10723" s="14">
        <v>2014</v>
      </c>
      <c r="B10723" s="17" t="s">
        <v>13</v>
      </c>
      <c r="C10723" s="17" t="s">
        <v>281</v>
      </c>
      <c r="D10723" s="17" t="s">
        <v>3010</v>
      </c>
      <c r="E10723" s="1">
        <v>792</v>
      </c>
      <c r="F10723" s="19">
        <v>2.64</v>
      </c>
      <c r="G10723" s="19">
        <v>3.6</v>
      </c>
      <c r="H10723" s="19">
        <f>E10723*Table133[[#This Row],[Price per unit]]</f>
        <v>2851.2000000000003</v>
      </c>
      <c r="I10723" s="7">
        <f>(Table133[[#This Row],[Price per unit]]-Table133[[#This Row],[Cost per unit]])*Table133[[#This Row],[Volume]]</f>
        <v>760.31999999999994</v>
      </c>
    </row>
    <row r="10724" spans="1:9" x14ac:dyDescent="0.2">
      <c r="A10724" s="14">
        <v>2014</v>
      </c>
      <c r="B10724" s="17" t="s">
        <v>13</v>
      </c>
      <c r="C10724" s="17" t="s">
        <v>281</v>
      </c>
      <c r="D10724" s="17" t="s">
        <v>3010</v>
      </c>
      <c r="E10724" s="1">
        <v>648</v>
      </c>
      <c r="F10724" s="19">
        <v>2.2000000000000002</v>
      </c>
      <c r="G10724" s="19">
        <v>3.29</v>
      </c>
      <c r="H10724" s="19">
        <f>E10724*Table133[[#This Row],[Price per unit]]</f>
        <v>2131.92</v>
      </c>
      <c r="I10724" s="7">
        <f>(Table133[[#This Row],[Price per unit]]-Table133[[#This Row],[Cost per unit]])*Table133[[#This Row],[Volume]]</f>
        <v>706.31999999999994</v>
      </c>
    </row>
    <row r="10725" spans="1:9" x14ac:dyDescent="0.2">
      <c r="A10725" s="14">
        <v>2014</v>
      </c>
      <c r="B10725" s="17" t="s">
        <v>13</v>
      </c>
      <c r="C10725" s="17" t="s">
        <v>281</v>
      </c>
      <c r="D10725" s="17" t="s">
        <v>3010</v>
      </c>
      <c r="E10725" s="1">
        <v>768</v>
      </c>
      <c r="F10725" s="19">
        <v>2.04</v>
      </c>
      <c r="G10725" s="19">
        <v>3.91</v>
      </c>
      <c r="H10725" s="19">
        <f>E10725*Table133[[#This Row],[Price per unit]]</f>
        <v>3002.88</v>
      </c>
      <c r="I10725" s="7">
        <f>(Table133[[#This Row],[Price per unit]]-Table133[[#This Row],[Cost per unit]])*Table133[[#This Row],[Volume]]</f>
        <v>1436.16</v>
      </c>
    </row>
    <row r="10726" spans="1:9" x14ac:dyDescent="0.2">
      <c r="A10726" s="14">
        <v>2014</v>
      </c>
      <c r="B10726" s="17" t="s">
        <v>13</v>
      </c>
      <c r="C10726" s="17" t="s">
        <v>281</v>
      </c>
      <c r="D10726" s="17" t="s">
        <v>3010</v>
      </c>
      <c r="E10726" s="1">
        <v>624</v>
      </c>
      <c r="F10726" s="19">
        <v>2.46</v>
      </c>
      <c r="G10726" s="19">
        <v>3.59</v>
      </c>
      <c r="H10726" s="19">
        <f>E10726*Table133[[#This Row],[Price per unit]]</f>
        <v>2240.16</v>
      </c>
      <c r="I10726" s="7">
        <f>(Table133[[#This Row],[Price per unit]]-Table133[[#This Row],[Cost per unit]])*Table133[[#This Row],[Volume]]</f>
        <v>705.11999999999989</v>
      </c>
    </row>
    <row r="10727" spans="1:9" x14ac:dyDescent="0.2">
      <c r="A10727" s="14">
        <v>2014</v>
      </c>
      <c r="B10727" s="17" t="s">
        <v>13</v>
      </c>
      <c r="C10727" s="17" t="s">
        <v>281</v>
      </c>
      <c r="D10727" s="17" t="s">
        <v>3010</v>
      </c>
      <c r="E10727" s="1">
        <v>864</v>
      </c>
      <c r="F10727" s="19">
        <v>2.98</v>
      </c>
      <c r="G10727" s="19">
        <v>3.58</v>
      </c>
      <c r="H10727" s="19">
        <f>E10727*Table133[[#This Row],[Price per unit]]</f>
        <v>3093.12</v>
      </c>
      <c r="I10727" s="7">
        <f>(Table133[[#This Row],[Price per unit]]-Table133[[#This Row],[Cost per unit]])*Table133[[#This Row],[Volume]]</f>
        <v>518.40000000000009</v>
      </c>
    </row>
    <row r="10728" spans="1:9" x14ac:dyDescent="0.2">
      <c r="A10728" s="14">
        <v>2014</v>
      </c>
      <c r="B10728" s="17" t="s">
        <v>13</v>
      </c>
      <c r="C10728" s="17" t="s">
        <v>281</v>
      </c>
      <c r="D10728" s="17" t="s">
        <v>3010</v>
      </c>
      <c r="E10728" s="1">
        <v>804</v>
      </c>
      <c r="F10728" s="19">
        <v>2.82</v>
      </c>
      <c r="G10728" s="19">
        <v>3.5</v>
      </c>
      <c r="H10728" s="19">
        <f>E10728*Table133[[#This Row],[Price per unit]]</f>
        <v>2814</v>
      </c>
      <c r="I10728" s="7">
        <f>(Table133[[#This Row],[Price per unit]]-Table133[[#This Row],[Cost per unit]])*Table133[[#This Row],[Volume]]</f>
        <v>546.72000000000014</v>
      </c>
    </row>
    <row r="10729" spans="1:9" x14ac:dyDescent="0.2">
      <c r="A10729" s="14">
        <v>2014</v>
      </c>
      <c r="B10729" s="17" t="s">
        <v>13</v>
      </c>
      <c r="C10729" s="17" t="s">
        <v>281</v>
      </c>
      <c r="D10729" s="17" t="s">
        <v>3010</v>
      </c>
      <c r="E10729" s="1">
        <v>684</v>
      </c>
      <c r="F10729" s="19">
        <v>2.2599999999999998</v>
      </c>
      <c r="G10729" s="19">
        <v>3.27</v>
      </c>
      <c r="H10729" s="19">
        <f>E10729*Table133[[#This Row],[Price per unit]]</f>
        <v>2236.6799999999998</v>
      </c>
      <c r="I10729" s="7">
        <f>(Table133[[#This Row],[Price per unit]]-Table133[[#This Row],[Cost per unit]])*Table133[[#This Row],[Volume]]</f>
        <v>690.84000000000015</v>
      </c>
    </row>
    <row r="10730" spans="1:9" x14ac:dyDescent="0.2">
      <c r="A10730" s="14">
        <v>2014</v>
      </c>
      <c r="B10730" s="17" t="s">
        <v>13</v>
      </c>
      <c r="C10730" s="17" t="s">
        <v>281</v>
      </c>
      <c r="D10730" s="17" t="s">
        <v>3010</v>
      </c>
      <c r="E10730" s="1">
        <v>1116</v>
      </c>
      <c r="F10730" s="19">
        <v>2.81</v>
      </c>
      <c r="G10730" s="19">
        <v>3.59</v>
      </c>
      <c r="H10730" s="19">
        <f>E10730*Table133[[#This Row],[Price per unit]]</f>
        <v>4006.44</v>
      </c>
      <c r="I10730" s="7">
        <f>(Table133[[#This Row],[Price per unit]]-Table133[[#This Row],[Cost per unit]])*Table133[[#This Row],[Volume]]</f>
        <v>870.47999999999979</v>
      </c>
    </row>
    <row r="10731" spans="1:9" x14ac:dyDescent="0.2">
      <c r="A10731" s="14">
        <v>2014</v>
      </c>
      <c r="B10731" s="17" t="s">
        <v>13</v>
      </c>
      <c r="C10731" s="17" t="s">
        <v>281</v>
      </c>
      <c r="D10731" s="17" t="s">
        <v>3010</v>
      </c>
      <c r="E10731" s="1">
        <v>708</v>
      </c>
      <c r="F10731" s="19">
        <v>2.5</v>
      </c>
      <c r="G10731" s="19">
        <v>3.95</v>
      </c>
      <c r="H10731" s="19">
        <f>E10731*Table133[[#This Row],[Price per unit]]</f>
        <v>2796.6</v>
      </c>
      <c r="I10731" s="7">
        <f>(Table133[[#This Row],[Price per unit]]-Table133[[#This Row],[Cost per unit]])*Table133[[#This Row],[Volume]]</f>
        <v>1026.6000000000001</v>
      </c>
    </row>
    <row r="10732" spans="1:9" x14ac:dyDescent="0.2">
      <c r="A10732" s="14">
        <v>2014</v>
      </c>
      <c r="B10732" s="17" t="s">
        <v>13</v>
      </c>
      <c r="C10732" s="17" t="s">
        <v>281</v>
      </c>
      <c r="D10732" s="17" t="s">
        <v>3010</v>
      </c>
      <c r="E10732" s="1">
        <v>1200</v>
      </c>
      <c r="F10732" s="19">
        <v>2.64</v>
      </c>
      <c r="G10732" s="19">
        <v>4</v>
      </c>
      <c r="H10732" s="19">
        <f>E10732*Table133[[#This Row],[Price per unit]]</f>
        <v>4800</v>
      </c>
      <c r="I10732" s="7">
        <f>(Table133[[#This Row],[Price per unit]]-Table133[[#This Row],[Cost per unit]])*Table133[[#This Row],[Volume]]</f>
        <v>1631.9999999999998</v>
      </c>
    </row>
    <row r="10733" spans="1:9" x14ac:dyDescent="0.2">
      <c r="A10733" s="14">
        <v>2014</v>
      </c>
      <c r="B10733" s="17" t="s">
        <v>13</v>
      </c>
      <c r="C10733" s="17" t="s">
        <v>281</v>
      </c>
      <c r="D10733" s="17" t="s">
        <v>3010</v>
      </c>
      <c r="E10733" s="1">
        <v>852</v>
      </c>
      <c r="F10733" s="19">
        <v>2.56</v>
      </c>
      <c r="G10733" s="19">
        <v>3.2</v>
      </c>
      <c r="H10733" s="19">
        <f>E10733*Table133[[#This Row],[Price per unit]]</f>
        <v>2726.4</v>
      </c>
      <c r="I10733" s="7">
        <f>(Table133[[#This Row],[Price per unit]]-Table133[[#This Row],[Cost per unit]])*Table133[[#This Row],[Volume]]</f>
        <v>545.28000000000009</v>
      </c>
    </row>
    <row r="10734" spans="1:9" x14ac:dyDescent="0.2">
      <c r="A10734" s="14">
        <v>2014</v>
      </c>
      <c r="B10734" s="17" t="s">
        <v>13</v>
      </c>
      <c r="C10734" s="17" t="s">
        <v>209</v>
      </c>
      <c r="D10734" s="17" t="s">
        <v>3118</v>
      </c>
      <c r="E10734" s="1">
        <v>648</v>
      </c>
      <c r="F10734" s="19">
        <v>1.48</v>
      </c>
      <c r="G10734" s="19">
        <v>1.79</v>
      </c>
      <c r="H10734" s="19">
        <f>E10734*Table133[[#This Row],[Price per unit]]</f>
        <v>1159.92</v>
      </c>
      <c r="I10734" s="7">
        <f>(Table133[[#This Row],[Price per unit]]-Table133[[#This Row],[Cost per unit]])*Table133[[#This Row],[Volume]]</f>
        <v>200.88000000000002</v>
      </c>
    </row>
    <row r="10735" spans="1:9" x14ac:dyDescent="0.2">
      <c r="A10735" s="14">
        <v>2014</v>
      </c>
      <c r="B10735" s="17" t="s">
        <v>13</v>
      </c>
      <c r="C10735" s="17" t="s">
        <v>209</v>
      </c>
      <c r="D10735" s="17" t="s">
        <v>3118</v>
      </c>
      <c r="E10735" s="1">
        <v>924</v>
      </c>
      <c r="F10735" s="19">
        <v>1.24</v>
      </c>
      <c r="G10735" s="19">
        <v>1.83</v>
      </c>
      <c r="H10735" s="19">
        <f>E10735*Table133[[#This Row],[Price per unit]]</f>
        <v>1690.92</v>
      </c>
      <c r="I10735" s="7">
        <f>(Table133[[#This Row],[Price per unit]]-Table133[[#This Row],[Cost per unit]])*Table133[[#This Row],[Volume]]</f>
        <v>545.16000000000008</v>
      </c>
    </row>
    <row r="10736" spans="1:9" x14ac:dyDescent="0.2">
      <c r="A10736" s="14">
        <v>2014</v>
      </c>
      <c r="B10736" s="17" t="s">
        <v>13</v>
      </c>
      <c r="C10736" s="17" t="s">
        <v>209</v>
      </c>
      <c r="D10736" s="17" t="s">
        <v>3118</v>
      </c>
      <c r="E10736" s="1">
        <v>972</v>
      </c>
      <c r="F10736" s="19">
        <v>1.42</v>
      </c>
      <c r="G10736" s="19">
        <v>1.76</v>
      </c>
      <c r="H10736" s="19">
        <f>E10736*Table133[[#This Row],[Price per unit]]</f>
        <v>1710.72</v>
      </c>
      <c r="I10736" s="7">
        <f>(Table133[[#This Row],[Price per unit]]-Table133[[#This Row],[Cost per unit]])*Table133[[#This Row],[Volume]]</f>
        <v>330.48000000000008</v>
      </c>
    </row>
    <row r="10737" spans="1:9" x14ac:dyDescent="0.2">
      <c r="A10737" s="14">
        <v>2014</v>
      </c>
      <c r="B10737" s="17" t="s">
        <v>13</v>
      </c>
      <c r="C10737" s="17" t="s">
        <v>209</v>
      </c>
      <c r="D10737" s="17" t="s">
        <v>3118</v>
      </c>
      <c r="E10737" s="1">
        <v>756</v>
      </c>
      <c r="F10737" s="19">
        <v>1.34</v>
      </c>
      <c r="G10737" s="19">
        <v>1.9</v>
      </c>
      <c r="H10737" s="19">
        <f>E10737*Table133[[#This Row],[Price per unit]]</f>
        <v>1436.3999999999999</v>
      </c>
      <c r="I10737" s="7">
        <f>(Table133[[#This Row],[Price per unit]]-Table133[[#This Row],[Cost per unit]])*Table133[[#This Row],[Volume]]</f>
        <v>423.3599999999999</v>
      </c>
    </row>
    <row r="10738" spans="1:9" x14ac:dyDescent="0.2">
      <c r="A10738" s="14">
        <v>2014</v>
      </c>
      <c r="B10738" s="17" t="s">
        <v>13</v>
      </c>
      <c r="C10738" s="17" t="s">
        <v>209</v>
      </c>
      <c r="D10738" s="17" t="s">
        <v>3118</v>
      </c>
      <c r="E10738" s="1">
        <v>1140</v>
      </c>
      <c r="F10738" s="19">
        <v>1.3</v>
      </c>
      <c r="G10738" s="19">
        <v>1.83</v>
      </c>
      <c r="H10738" s="19">
        <f>E10738*Table133[[#This Row],[Price per unit]]</f>
        <v>2086.2000000000003</v>
      </c>
      <c r="I10738" s="7">
        <f>(Table133[[#This Row],[Price per unit]]-Table133[[#This Row],[Cost per unit]])*Table133[[#This Row],[Volume]]</f>
        <v>604.20000000000005</v>
      </c>
    </row>
    <row r="10739" spans="1:9" x14ac:dyDescent="0.2">
      <c r="A10739" s="14">
        <v>2014</v>
      </c>
      <c r="B10739" s="17" t="s">
        <v>13</v>
      </c>
      <c r="C10739" s="17" t="s">
        <v>209</v>
      </c>
      <c r="D10739" s="17" t="s">
        <v>3118</v>
      </c>
      <c r="E10739" s="1">
        <v>864</v>
      </c>
      <c r="F10739" s="19">
        <v>1.1299999999999999</v>
      </c>
      <c r="G10739" s="19">
        <v>1.67</v>
      </c>
      <c r="H10739" s="19">
        <f>E10739*Table133[[#This Row],[Price per unit]]</f>
        <v>1442.8799999999999</v>
      </c>
      <c r="I10739" s="7">
        <f>(Table133[[#This Row],[Price per unit]]-Table133[[#This Row],[Cost per unit]])*Table133[[#This Row],[Volume]]</f>
        <v>466.56000000000006</v>
      </c>
    </row>
    <row r="10740" spans="1:9" x14ac:dyDescent="0.2">
      <c r="A10740" s="14">
        <v>2014</v>
      </c>
      <c r="B10740" s="17" t="s">
        <v>13</v>
      </c>
      <c r="C10740" s="17" t="s">
        <v>209</v>
      </c>
      <c r="D10740" s="17" t="s">
        <v>3118</v>
      </c>
      <c r="E10740" s="1">
        <v>1308</v>
      </c>
      <c r="F10740" s="19">
        <v>1.41</v>
      </c>
      <c r="G10740" s="19">
        <v>1.81</v>
      </c>
      <c r="H10740" s="19">
        <f>E10740*Table133[[#This Row],[Price per unit]]</f>
        <v>2367.48</v>
      </c>
      <c r="I10740" s="7">
        <f>(Table133[[#This Row],[Price per unit]]-Table133[[#This Row],[Cost per unit]])*Table133[[#This Row],[Volume]]</f>
        <v>523.20000000000016</v>
      </c>
    </row>
    <row r="10741" spans="1:9" x14ac:dyDescent="0.2">
      <c r="A10741" s="14">
        <v>2014</v>
      </c>
      <c r="B10741" s="17" t="s">
        <v>13</v>
      </c>
      <c r="C10741" s="17" t="s">
        <v>209</v>
      </c>
      <c r="D10741" s="17" t="s">
        <v>3118</v>
      </c>
      <c r="E10741" s="1">
        <v>996</v>
      </c>
      <c r="F10741" s="19">
        <v>1.24</v>
      </c>
      <c r="G10741" s="19">
        <v>1.84</v>
      </c>
      <c r="H10741" s="19">
        <f>E10741*Table133[[#This Row],[Price per unit]]</f>
        <v>1832.64</v>
      </c>
      <c r="I10741" s="7">
        <f>(Table133[[#This Row],[Price per unit]]-Table133[[#This Row],[Cost per unit]])*Table133[[#This Row],[Volume]]</f>
        <v>597.60000000000014</v>
      </c>
    </row>
    <row r="10742" spans="1:9" x14ac:dyDescent="0.2">
      <c r="A10742" s="14">
        <v>2014</v>
      </c>
      <c r="B10742" s="17" t="s">
        <v>13</v>
      </c>
      <c r="C10742" s="17" t="s">
        <v>209</v>
      </c>
      <c r="D10742" s="17" t="s">
        <v>3118</v>
      </c>
      <c r="E10742" s="1">
        <v>1020</v>
      </c>
      <c r="F10742" s="19">
        <v>1.49</v>
      </c>
      <c r="G10742" s="19">
        <v>1.79</v>
      </c>
      <c r="H10742" s="19">
        <f>E10742*Table133[[#This Row],[Price per unit]]</f>
        <v>1825.8</v>
      </c>
      <c r="I10742" s="7">
        <f>(Table133[[#This Row],[Price per unit]]-Table133[[#This Row],[Cost per unit]])*Table133[[#This Row],[Volume]]</f>
        <v>306.00000000000006</v>
      </c>
    </row>
    <row r="10743" spans="1:9" x14ac:dyDescent="0.2">
      <c r="A10743" s="14">
        <v>2014</v>
      </c>
      <c r="B10743" s="17" t="s">
        <v>13</v>
      </c>
      <c r="C10743" s="17" t="s">
        <v>209</v>
      </c>
      <c r="D10743" s="17" t="s">
        <v>3118</v>
      </c>
      <c r="E10743" s="1">
        <v>996</v>
      </c>
      <c r="F10743" s="19">
        <v>1.46</v>
      </c>
      <c r="G10743" s="19">
        <v>1.61</v>
      </c>
      <c r="H10743" s="19">
        <f>E10743*Table133[[#This Row],[Price per unit]]</f>
        <v>1603.5600000000002</v>
      </c>
      <c r="I10743" s="7">
        <f>(Table133[[#This Row],[Price per unit]]-Table133[[#This Row],[Cost per unit]])*Table133[[#This Row],[Volume]]</f>
        <v>149.40000000000012</v>
      </c>
    </row>
    <row r="10744" spans="1:9" x14ac:dyDescent="0.2">
      <c r="A10744" s="14">
        <v>2014</v>
      </c>
      <c r="B10744" s="17" t="s">
        <v>13</v>
      </c>
      <c r="C10744" s="17" t="s">
        <v>209</v>
      </c>
      <c r="D10744" s="17" t="s">
        <v>3118</v>
      </c>
      <c r="E10744" s="1">
        <v>804</v>
      </c>
      <c r="F10744" s="19">
        <v>1.1000000000000001</v>
      </c>
      <c r="G10744" s="19">
        <v>1.61</v>
      </c>
      <c r="H10744" s="19">
        <f>E10744*Table133[[#This Row],[Price per unit]]</f>
        <v>1294.44</v>
      </c>
      <c r="I10744" s="7">
        <f>(Table133[[#This Row],[Price per unit]]-Table133[[#This Row],[Cost per unit]])*Table133[[#This Row],[Volume]]</f>
        <v>410.04</v>
      </c>
    </row>
    <row r="10745" spans="1:9" x14ac:dyDescent="0.2">
      <c r="A10745" s="14">
        <v>2014</v>
      </c>
      <c r="B10745" s="17" t="s">
        <v>13</v>
      </c>
      <c r="C10745" s="17" t="s">
        <v>209</v>
      </c>
      <c r="D10745" s="17" t="s">
        <v>3130</v>
      </c>
      <c r="E10745" s="1">
        <v>744</v>
      </c>
      <c r="F10745" s="19">
        <v>1.35</v>
      </c>
      <c r="G10745" s="19">
        <v>1.72</v>
      </c>
      <c r="H10745" s="19">
        <f>E10745*Table133[[#This Row],[Price per unit]]</f>
        <v>1279.68</v>
      </c>
      <c r="I10745" s="7">
        <f>(Table133[[#This Row],[Price per unit]]-Table133[[#This Row],[Cost per unit]])*Table133[[#This Row],[Volume]]</f>
        <v>275.27999999999992</v>
      </c>
    </row>
    <row r="10746" spans="1:9" x14ac:dyDescent="0.2">
      <c r="A10746" s="14">
        <v>2014</v>
      </c>
      <c r="B10746" s="17" t="s">
        <v>13</v>
      </c>
      <c r="C10746" s="17" t="s">
        <v>209</v>
      </c>
      <c r="D10746" s="17" t="s">
        <v>3130</v>
      </c>
      <c r="E10746" s="1">
        <v>1248</v>
      </c>
      <c r="F10746" s="19">
        <v>1.1399999999999999</v>
      </c>
      <c r="G10746" s="19">
        <v>1.73</v>
      </c>
      <c r="H10746" s="19">
        <f>E10746*Table133[[#This Row],[Price per unit]]</f>
        <v>2159.04</v>
      </c>
      <c r="I10746" s="7">
        <f>(Table133[[#This Row],[Price per unit]]-Table133[[#This Row],[Cost per unit]])*Table133[[#This Row],[Volume]]</f>
        <v>736.32</v>
      </c>
    </row>
    <row r="10747" spans="1:9" x14ac:dyDescent="0.2">
      <c r="A10747" s="14">
        <v>2014</v>
      </c>
      <c r="B10747" s="17" t="s">
        <v>13</v>
      </c>
      <c r="C10747" s="17" t="s">
        <v>209</v>
      </c>
      <c r="D10747" s="17" t="s">
        <v>3130</v>
      </c>
      <c r="E10747" s="1">
        <v>1092</v>
      </c>
      <c r="F10747" s="19">
        <v>1.42</v>
      </c>
      <c r="G10747" s="19">
        <v>1.62</v>
      </c>
      <c r="H10747" s="19">
        <f>E10747*Table133[[#This Row],[Price per unit]]</f>
        <v>1769.0400000000002</v>
      </c>
      <c r="I10747" s="7">
        <f>(Table133[[#This Row],[Price per unit]]-Table133[[#This Row],[Cost per unit]])*Table133[[#This Row],[Volume]]</f>
        <v>218.4000000000002</v>
      </c>
    </row>
    <row r="10748" spans="1:9" x14ac:dyDescent="0.2">
      <c r="A10748" s="14">
        <v>2014</v>
      </c>
      <c r="B10748" s="17" t="s">
        <v>13</v>
      </c>
      <c r="C10748" s="17" t="s">
        <v>209</v>
      </c>
      <c r="D10748" s="17" t="s">
        <v>3130</v>
      </c>
      <c r="E10748" s="1">
        <v>1236</v>
      </c>
      <c r="F10748" s="19">
        <v>1.27</v>
      </c>
      <c r="G10748" s="19">
        <v>1.63</v>
      </c>
      <c r="H10748" s="19">
        <f>E10748*Table133[[#This Row],[Price per unit]]</f>
        <v>2014.6799999999998</v>
      </c>
      <c r="I10748" s="7">
        <f>(Table133[[#This Row],[Price per unit]]-Table133[[#This Row],[Cost per unit]])*Table133[[#This Row],[Volume]]</f>
        <v>444.95999999999987</v>
      </c>
    </row>
    <row r="10749" spans="1:9" x14ac:dyDescent="0.2">
      <c r="A10749" s="14">
        <v>2014</v>
      </c>
      <c r="B10749" s="17" t="s">
        <v>13</v>
      </c>
      <c r="C10749" s="17" t="s">
        <v>209</v>
      </c>
      <c r="D10749" s="17" t="s">
        <v>3130</v>
      </c>
      <c r="E10749" s="1">
        <v>804</v>
      </c>
      <c r="F10749" s="19">
        <v>1.47</v>
      </c>
      <c r="G10749" s="19">
        <v>1.84</v>
      </c>
      <c r="H10749" s="19">
        <f>E10749*Table133[[#This Row],[Price per unit]]</f>
        <v>1479.3600000000001</v>
      </c>
      <c r="I10749" s="7">
        <f>(Table133[[#This Row],[Price per unit]]-Table133[[#This Row],[Cost per unit]])*Table133[[#This Row],[Volume]]</f>
        <v>297.48000000000008</v>
      </c>
    </row>
    <row r="10750" spans="1:9" x14ac:dyDescent="0.2">
      <c r="A10750" s="14">
        <v>2014</v>
      </c>
      <c r="B10750" s="17" t="s">
        <v>13</v>
      </c>
      <c r="C10750" s="17" t="s">
        <v>209</v>
      </c>
      <c r="D10750" s="17" t="s">
        <v>3130</v>
      </c>
      <c r="E10750" s="1">
        <v>816</v>
      </c>
      <c r="F10750" s="19">
        <v>1.1100000000000001</v>
      </c>
      <c r="G10750" s="19">
        <v>1.9</v>
      </c>
      <c r="H10750" s="19">
        <f>E10750*Table133[[#This Row],[Price per unit]]</f>
        <v>1550.3999999999999</v>
      </c>
      <c r="I10750" s="7">
        <f>(Table133[[#This Row],[Price per unit]]-Table133[[#This Row],[Cost per unit]])*Table133[[#This Row],[Volume]]</f>
        <v>644.63999999999987</v>
      </c>
    </row>
    <row r="10751" spans="1:9" x14ac:dyDescent="0.2">
      <c r="A10751" s="14">
        <v>2014</v>
      </c>
      <c r="B10751" s="17" t="s">
        <v>13</v>
      </c>
      <c r="C10751" s="17" t="s">
        <v>209</v>
      </c>
      <c r="D10751" s="17" t="s">
        <v>3130</v>
      </c>
      <c r="E10751" s="1">
        <v>672</v>
      </c>
      <c r="F10751" s="19">
        <v>1.37</v>
      </c>
      <c r="G10751" s="19">
        <v>1.76</v>
      </c>
      <c r="H10751" s="19">
        <f>E10751*Table133[[#This Row],[Price per unit]]</f>
        <v>1182.72</v>
      </c>
      <c r="I10751" s="7">
        <f>(Table133[[#This Row],[Price per unit]]-Table133[[#This Row],[Cost per unit]])*Table133[[#This Row],[Volume]]</f>
        <v>262.07999999999993</v>
      </c>
    </row>
    <row r="10752" spans="1:9" x14ac:dyDescent="0.2">
      <c r="A10752" s="14">
        <v>2014</v>
      </c>
      <c r="B10752" s="17" t="s">
        <v>13</v>
      </c>
      <c r="C10752" s="17" t="s">
        <v>209</v>
      </c>
      <c r="D10752" s="17" t="s">
        <v>3130</v>
      </c>
      <c r="E10752" s="1">
        <v>1296</v>
      </c>
      <c r="F10752" s="19">
        <v>1.25</v>
      </c>
      <c r="G10752" s="19">
        <v>1.63</v>
      </c>
      <c r="H10752" s="19">
        <f>E10752*Table133[[#This Row],[Price per unit]]</f>
        <v>2112.48</v>
      </c>
      <c r="I10752" s="7">
        <f>(Table133[[#This Row],[Price per unit]]-Table133[[#This Row],[Cost per unit]])*Table133[[#This Row],[Volume]]</f>
        <v>492.47999999999985</v>
      </c>
    </row>
    <row r="10753" spans="1:9" x14ac:dyDescent="0.2">
      <c r="A10753" s="14">
        <v>2014</v>
      </c>
      <c r="B10753" s="17" t="s">
        <v>13</v>
      </c>
      <c r="C10753" s="17" t="s">
        <v>209</v>
      </c>
      <c r="D10753" s="17" t="s">
        <v>3130</v>
      </c>
      <c r="E10753" s="1">
        <v>708</v>
      </c>
      <c r="F10753" s="19">
        <v>1.2</v>
      </c>
      <c r="G10753" s="19">
        <v>1.62</v>
      </c>
      <c r="H10753" s="19">
        <f>E10753*Table133[[#This Row],[Price per unit]]</f>
        <v>1146.96</v>
      </c>
      <c r="I10753" s="7">
        <f>(Table133[[#This Row],[Price per unit]]-Table133[[#This Row],[Cost per unit]])*Table133[[#This Row],[Volume]]</f>
        <v>297.36000000000013</v>
      </c>
    </row>
    <row r="10754" spans="1:9" x14ac:dyDescent="0.2">
      <c r="A10754" s="14">
        <v>2014</v>
      </c>
      <c r="B10754" s="17" t="s">
        <v>13</v>
      </c>
      <c r="C10754" s="17" t="s">
        <v>209</v>
      </c>
      <c r="D10754" s="17" t="s">
        <v>3130</v>
      </c>
      <c r="E10754" s="1">
        <v>984</v>
      </c>
      <c r="F10754" s="19">
        <v>1.31</v>
      </c>
      <c r="G10754" s="19">
        <v>1.73</v>
      </c>
      <c r="H10754" s="19">
        <f>E10754*Table133[[#This Row],[Price per unit]]</f>
        <v>1702.32</v>
      </c>
      <c r="I10754" s="7">
        <f>(Table133[[#This Row],[Price per unit]]-Table133[[#This Row],[Cost per unit]])*Table133[[#This Row],[Volume]]</f>
        <v>413.27999999999992</v>
      </c>
    </row>
    <row r="10755" spans="1:9" x14ac:dyDescent="0.2">
      <c r="A10755" s="14">
        <v>2014</v>
      </c>
      <c r="B10755" s="17" t="s">
        <v>13</v>
      </c>
      <c r="C10755" s="17" t="s">
        <v>209</v>
      </c>
      <c r="D10755" s="17" t="s">
        <v>3130</v>
      </c>
      <c r="E10755" s="1">
        <v>1092</v>
      </c>
      <c r="F10755" s="19">
        <v>1.47</v>
      </c>
      <c r="G10755" s="19">
        <v>1.81</v>
      </c>
      <c r="H10755" s="19">
        <f>E10755*Table133[[#This Row],[Price per unit]]</f>
        <v>1976.52</v>
      </c>
      <c r="I10755" s="7">
        <f>(Table133[[#This Row],[Price per unit]]-Table133[[#This Row],[Cost per unit]])*Table133[[#This Row],[Volume]]</f>
        <v>371.28000000000009</v>
      </c>
    </row>
    <row r="10756" spans="1:9" x14ac:dyDescent="0.2">
      <c r="A10756" s="14">
        <v>2014</v>
      </c>
      <c r="B10756" s="17" t="s">
        <v>13</v>
      </c>
      <c r="C10756" s="17" t="s">
        <v>209</v>
      </c>
      <c r="D10756" s="17" t="s">
        <v>3130</v>
      </c>
      <c r="E10756" s="1">
        <v>756</v>
      </c>
      <c r="F10756" s="19">
        <v>1.27</v>
      </c>
      <c r="G10756" s="19">
        <v>1.61</v>
      </c>
      <c r="H10756" s="19">
        <f>E10756*Table133[[#This Row],[Price per unit]]</f>
        <v>1217.1600000000001</v>
      </c>
      <c r="I10756" s="7">
        <f>(Table133[[#This Row],[Price per unit]]-Table133[[#This Row],[Cost per unit]])*Table133[[#This Row],[Volume]]</f>
        <v>257.04000000000008</v>
      </c>
    </row>
    <row r="10757" spans="1:9" x14ac:dyDescent="0.2">
      <c r="A10757" s="14">
        <v>2014</v>
      </c>
      <c r="B10757" s="17" t="s">
        <v>13</v>
      </c>
      <c r="C10757" s="17" t="s">
        <v>209</v>
      </c>
      <c r="D10757" s="17" t="s">
        <v>3130</v>
      </c>
      <c r="E10757" s="1">
        <v>864</v>
      </c>
      <c r="F10757" s="19">
        <v>1.5</v>
      </c>
      <c r="G10757" s="19">
        <v>1.73</v>
      </c>
      <c r="H10757" s="19">
        <f>E10757*Table133[[#This Row],[Price per unit]]</f>
        <v>1494.72</v>
      </c>
      <c r="I10757" s="7">
        <f>(Table133[[#This Row],[Price per unit]]-Table133[[#This Row],[Cost per unit]])*Table133[[#This Row],[Volume]]</f>
        <v>198.71999999999997</v>
      </c>
    </row>
    <row r="10758" spans="1:9" x14ac:dyDescent="0.2">
      <c r="A10758" s="14">
        <v>2014</v>
      </c>
      <c r="B10758" s="17" t="s">
        <v>13</v>
      </c>
      <c r="C10758" s="17" t="s">
        <v>209</v>
      </c>
      <c r="D10758" s="17" t="s">
        <v>3130</v>
      </c>
      <c r="E10758" s="1">
        <v>1200</v>
      </c>
      <c r="F10758" s="19">
        <v>1.19</v>
      </c>
      <c r="G10758" s="19">
        <v>1.73</v>
      </c>
      <c r="H10758" s="19">
        <f>E10758*Table133[[#This Row],[Price per unit]]</f>
        <v>2076</v>
      </c>
      <c r="I10758" s="7">
        <f>(Table133[[#This Row],[Price per unit]]-Table133[[#This Row],[Cost per unit]])*Table133[[#This Row],[Volume]]</f>
        <v>648</v>
      </c>
    </row>
    <row r="10759" spans="1:9" x14ac:dyDescent="0.2">
      <c r="A10759" s="14">
        <v>2014</v>
      </c>
      <c r="B10759" s="17" t="s">
        <v>13</v>
      </c>
      <c r="C10759" s="17" t="s">
        <v>209</v>
      </c>
      <c r="D10759" s="17" t="s">
        <v>3130</v>
      </c>
      <c r="E10759" s="1">
        <v>900</v>
      </c>
      <c r="F10759" s="19">
        <v>1.43</v>
      </c>
      <c r="G10759" s="19">
        <v>1.68</v>
      </c>
      <c r="H10759" s="19">
        <f>E10759*Table133[[#This Row],[Price per unit]]</f>
        <v>1512</v>
      </c>
      <c r="I10759" s="7">
        <f>(Table133[[#This Row],[Price per unit]]-Table133[[#This Row],[Cost per unit]])*Table133[[#This Row],[Volume]]</f>
        <v>225</v>
      </c>
    </row>
    <row r="10760" spans="1:9" x14ac:dyDescent="0.2">
      <c r="A10760" s="14">
        <v>2014</v>
      </c>
      <c r="B10760" s="17" t="s">
        <v>13</v>
      </c>
      <c r="C10760" s="17" t="s">
        <v>209</v>
      </c>
      <c r="D10760" s="17" t="s">
        <v>3130</v>
      </c>
      <c r="E10760" s="1">
        <v>888</v>
      </c>
      <c r="F10760" s="19">
        <v>1.2</v>
      </c>
      <c r="G10760" s="19">
        <v>1.68</v>
      </c>
      <c r="H10760" s="19">
        <f>E10760*Table133[[#This Row],[Price per unit]]</f>
        <v>1491.84</v>
      </c>
      <c r="I10760" s="7">
        <f>(Table133[[#This Row],[Price per unit]]-Table133[[#This Row],[Cost per unit]])*Table133[[#This Row],[Volume]]</f>
        <v>426.24</v>
      </c>
    </row>
    <row r="10761" spans="1:9" x14ac:dyDescent="0.2">
      <c r="A10761" s="14">
        <v>2014</v>
      </c>
      <c r="B10761" s="17" t="s">
        <v>13</v>
      </c>
      <c r="C10761" s="17" t="s">
        <v>209</v>
      </c>
      <c r="D10761" s="17" t="s">
        <v>3130</v>
      </c>
      <c r="E10761" s="1">
        <v>1140</v>
      </c>
      <c r="F10761" s="19">
        <v>1.17</v>
      </c>
      <c r="G10761" s="19">
        <v>1.82</v>
      </c>
      <c r="H10761" s="19">
        <f>E10761*Table133[[#This Row],[Price per unit]]</f>
        <v>2074.8000000000002</v>
      </c>
      <c r="I10761" s="7">
        <f>(Table133[[#This Row],[Price per unit]]-Table133[[#This Row],[Cost per unit]])*Table133[[#This Row],[Volume]]</f>
        <v>741.00000000000011</v>
      </c>
    </row>
    <row r="10762" spans="1:9" x14ac:dyDescent="0.2">
      <c r="A10762" s="14">
        <v>2014</v>
      </c>
      <c r="B10762" s="17" t="s">
        <v>13</v>
      </c>
      <c r="C10762" s="17" t="s">
        <v>209</v>
      </c>
      <c r="D10762" s="17" t="s">
        <v>3130</v>
      </c>
      <c r="E10762" s="1">
        <v>1092</v>
      </c>
      <c r="F10762" s="19">
        <v>1.18</v>
      </c>
      <c r="G10762" s="19">
        <v>1.66</v>
      </c>
      <c r="H10762" s="19">
        <f>E10762*Table133[[#This Row],[Price per unit]]</f>
        <v>1812.7199999999998</v>
      </c>
      <c r="I10762" s="7">
        <f>(Table133[[#This Row],[Price per unit]]-Table133[[#This Row],[Cost per unit]])*Table133[[#This Row],[Volume]]</f>
        <v>524.16</v>
      </c>
    </row>
    <row r="10763" spans="1:9" x14ac:dyDescent="0.2">
      <c r="A10763" s="14">
        <v>2014</v>
      </c>
      <c r="B10763" s="17" t="s">
        <v>13</v>
      </c>
      <c r="C10763" s="17" t="s">
        <v>209</v>
      </c>
      <c r="D10763" s="17" t="s">
        <v>3130</v>
      </c>
      <c r="E10763" s="1">
        <v>744</v>
      </c>
      <c r="F10763" s="19">
        <v>1.24</v>
      </c>
      <c r="G10763" s="19">
        <v>1.85</v>
      </c>
      <c r="H10763" s="19">
        <f>E10763*Table133[[#This Row],[Price per unit]]</f>
        <v>1376.4</v>
      </c>
      <c r="I10763" s="7">
        <f>(Table133[[#This Row],[Price per unit]]-Table133[[#This Row],[Cost per unit]])*Table133[[#This Row],[Volume]]</f>
        <v>453.84000000000009</v>
      </c>
    </row>
    <row r="10764" spans="1:9" x14ac:dyDescent="0.2">
      <c r="A10764" s="14">
        <v>2014</v>
      </c>
      <c r="B10764" s="17" t="s">
        <v>13</v>
      </c>
      <c r="C10764" s="17" t="s">
        <v>209</v>
      </c>
      <c r="D10764" s="17" t="s">
        <v>3130</v>
      </c>
      <c r="E10764" s="1">
        <v>600</v>
      </c>
      <c r="F10764" s="19">
        <v>1.31</v>
      </c>
      <c r="G10764" s="19">
        <v>1.73</v>
      </c>
      <c r="H10764" s="19">
        <f>E10764*Table133[[#This Row],[Price per unit]]</f>
        <v>1038</v>
      </c>
      <c r="I10764" s="7">
        <f>(Table133[[#This Row],[Price per unit]]-Table133[[#This Row],[Cost per unit]])*Table133[[#This Row],[Volume]]</f>
        <v>251.99999999999994</v>
      </c>
    </row>
    <row r="10765" spans="1:9" x14ac:dyDescent="0.2">
      <c r="A10765" s="14">
        <v>2014</v>
      </c>
      <c r="B10765" s="17" t="s">
        <v>13</v>
      </c>
      <c r="C10765" s="17" t="s">
        <v>209</v>
      </c>
      <c r="D10765" s="17" t="s">
        <v>3130</v>
      </c>
      <c r="E10765" s="1">
        <v>900</v>
      </c>
      <c r="F10765" s="19">
        <v>1.18</v>
      </c>
      <c r="G10765" s="19">
        <v>1.72</v>
      </c>
      <c r="H10765" s="19">
        <f>E10765*Table133[[#This Row],[Price per unit]]</f>
        <v>1548</v>
      </c>
      <c r="I10765" s="7">
        <f>(Table133[[#This Row],[Price per unit]]-Table133[[#This Row],[Cost per unit]])*Table133[[#This Row],[Volume]]</f>
        <v>486.00000000000006</v>
      </c>
    </row>
    <row r="10766" spans="1:9" x14ac:dyDescent="0.2">
      <c r="A10766" s="14">
        <v>2014</v>
      </c>
      <c r="B10766" s="17" t="s">
        <v>13</v>
      </c>
      <c r="C10766" s="17" t="s">
        <v>209</v>
      </c>
      <c r="D10766" s="17" t="s">
        <v>3130</v>
      </c>
      <c r="E10766" s="1">
        <v>996</v>
      </c>
      <c r="F10766" s="19">
        <v>1.43</v>
      </c>
      <c r="G10766" s="19">
        <v>1.85</v>
      </c>
      <c r="H10766" s="19">
        <f>E10766*Table133[[#This Row],[Price per unit]]</f>
        <v>1842.6000000000001</v>
      </c>
      <c r="I10766" s="7">
        <f>(Table133[[#This Row],[Price per unit]]-Table133[[#This Row],[Cost per unit]])*Table133[[#This Row],[Volume]]</f>
        <v>418.32000000000016</v>
      </c>
    </row>
    <row r="10767" spans="1:9" x14ac:dyDescent="0.2">
      <c r="A10767" s="14">
        <v>2014</v>
      </c>
      <c r="B10767" s="17" t="s">
        <v>13</v>
      </c>
      <c r="C10767" s="17" t="s">
        <v>209</v>
      </c>
      <c r="D10767" s="17" t="s">
        <v>3130</v>
      </c>
      <c r="E10767" s="1">
        <v>624</v>
      </c>
      <c r="F10767" s="19">
        <v>1.43</v>
      </c>
      <c r="G10767" s="19">
        <v>1.61</v>
      </c>
      <c r="H10767" s="19">
        <f>E10767*Table133[[#This Row],[Price per unit]]</f>
        <v>1004.6400000000001</v>
      </c>
      <c r="I10767" s="7">
        <f>(Table133[[#This Row],[Price per unit]]-Table133[[#This Row],[Cost per unit]])*Table133[[#This Row],[Volume]]</f>
        <v>112.32000000000011</v>
      </c>
    </row>
    <row r="10768" spans="1:9" x14ac:dyDescent="0.2">
      <c r="A10768" s="14">
        <v>2014</v>
      </c>
      <c r="B10768" s="17" t="s">
        <v>13</v>
      </c>
      <c r="C10768" s="17" t="s">
        <v>209</v>
      </c>
      <c r="D10768" s="17" t="s">
        <v>3130</v>
      </c>
      <c r="E10768" s="1">
        <v>1128</v>
      </c>
      <c r="F10768" s="19">
        <v>1.1499999999999999</v>
      </c>
      <c r="G10768" s="19">
        <v>1.71</v>
      </c>
      <c r="H10768" s="19">
        <f>E10768*Table133[[#This Row],[Price per unit]]</f>
        <v>1928.8799999999999</v>
      </c>
      <c r="I10768" s="7">
        <f>(Table133[[#This Row],[Price per unit]]-Table133[[#This Row],[Cost per unit]])*Table133[[#This Row],[Volume]]</f>
        <v>631.68000000000006</v>
      </c>
    </row>
    <row r="10769" spans="1:9" x14ac:dyDescent="0.2">
      <c r="A10769" s="14">
        <v>2014</v>
      </c>
      <c r="B10769" s="17" t="s">
        <v>13</v>
      </c>
      <c r="C10769" s="17" t="s">
        <v>209</v>
      </c>
      <c r="D10769" s="17" t="s">
        <v>3130</v>
      </c>
      <c r="E10769" s="1">
        <v>828</v>
      </c>
      <c r="F10769" s="19">
        <v>1.49</v>
      </c>
      <c r="G10769" s="19">
        <v>1.82</v>
      </c>
      <c r="H10769" s="19">
        <f>E10769*Table133[[#This Row],[Price per unit]]</f>
        <v>1506.96</v>
      </c>
      <c r="I10769" s="7">
        <f>(Table133[[#This Row],[Price per unit]]-Table133[[#This Row],[Cost per unit]])*Table133[[#This Row],[Volume]]</f>
        <v>273.24000000000007</v>
      </c>
    </row>
    <row r="10770" spans="1:9" x14ac:dyDescent="0.2">
      <c r="A10770" s="14">
        <v>2014</v>
      </c>
      <c r="B10770" s="17" t="s">
        <v>13</v>
      </c>
      <c r="C10770" s="17" t="s">
        <v>209</v>
      </c>
      <c r="D10770" s="17" t="s">
        <v>3130</v>
      </c>
      <c r="E10770" s="1">
        <v>696</v>
      </c>
      <c r="F10770" s="19">
        <v>1.1499999999999999</v>
      </c>
      <c r="G10770" s="19">
        <v>1.9</v>
      </c>
      <c r="H10770" s="19">
        <f>E10770*Table133[[#This Row],[Price per unit]]</f>
        <v>1322.3999999999999</v>
      </c>
      <c r="I10770" s="7">
        <f>(Table133[[#This Row],[Price per unit]]-Table133[[#This Row],[Cost per unit]])*Table133[[#This Row],[Volume]]</f>
        <v>522</v>
      </c>
    </row>
    <row r="10771" spans="1:9" x14ac:dyDescent="0.2">
      <c r="A10771" s="14">
        <v>2014</v>
      </c>
      <c r="B10771" s="17" t="s">
        <v>13</v>
      </c>
      <c r="C10771" s="17" t="s">
        <v>209</v>
      </c>
      <c r="D10771" s="17" t="s">
        <v>3130</v>
      </c>
      <c r="E10771" s="1">
        <v>732</v>
      </c>
      <c r="F10771" s="19">
        <v>1.2</v>
      </c>
      <c r="G10771" s="19">
        <v>1.71</v>
      </c>
      <c r="H10771" s="19">
        <f>E10771*Table133[[#This Row],[Price per unit]]</f>
        <v>1251.72</v>
      </c>
      <c r="I10771" s="7">
        <f>(Table133[[#This Row],[Price per unit]]-Table133[[#This Row],[Cost per unit]])*Table133[[#This Row],[Volume]]</f>
        <v>373.32</v>
      </c>
    </row>
    <row r="10772" spans="1:9" x14ac:dyDescent="0.2">
      <c r="A10772" s="14">
        <v>2014</v>
      </c>
      <c r="B10772" s="17" t="s">
        <v>13</v>
      </c>
      <c r="C10772" s="17" t="s">
        <v>209</v>
      </c>
      <c r="D10772" s="17" t="s">
        <v>3130</v>
      </c>
      <c r="E10772" s="1">
        <v>1236</v>
      </c>
      <c r="F10772" s="19">
        <v>1.31</v>
      </c>
      <c r="G10772" s="19">
        <v>1.9</v>
      </c>
      <c r="H10772" s="19">
        <f>E10772*Table133[[#This Row],[Price per unit]]</f>
        <v>2348.4</v>
      </c>
      <c r="I10772" s="7">
        <f>(Table133[[#This Row],[Price per unit]]-Table133[[#This Row],[Cost per unit]])*Table133[[#This Row],[Volume]]</f>
        <v>729.23999999999978</v>
      </c>
    </row>
    <row r="10773" spans="1:9" x14ac:dyDescent="0.2">
      <c r="A10773" s="14">
        <v>2014</v>
      </c>
      <c r="B10773" s="17" t="s">
        <v>13</v>
      </c>
      <c r="C10773" s="17" t="s">
        <v>209</v>
      </c>
      <c r="D10773" s="17" t="s">
        <v>3130</v>
      </c>
      <c r="E10773" s="1">
        <v>1260</v>
      </c>
      <c r="F10773" s="19">
        <v>1.1299999999999999</v>
      </c>
      <c r="G10773" s="19">
        <v>1.79</v>
      </c>
      <c r="H10773" s="19">
        <f>E10773*Table133[[#This Row],[Price per unit]]</f>
        <v>2255.4</v>
      </c>
      <c r="I10773" s="7">
        <f>(Table133[[#This Row],[Price per unit]]-Table133[[#This Row],[Cost per unit]])*Table133[[#This Row],[Volume]]</f>
        <v>831.60000000000014</v>
      </c>
    </row>
    <row r="10774" spans="1:9" x14ac:dyDescent="0.2">
      <c r="A10774" s="14">
        <v>2014</v>
      </c>
      <c r="B10774" s="17" t="s">
        <v>13</v>
      </c>
      <c r="C10774" s="17" t="s">
        <v>209</v>
      </c>
      <c r="D10774" s="17" t="s">
        <v>3130</v>
      </c>
      <c r="E10774" s="1">
        <v>708</v>
      </c>
      <c r="F10774" s="19">
        <v>1.25</v>
      </c>
      <c r="G10774" s="19">
        <v>1.86</v>
      </c>
      <c r="H10774" s="19">
        <f>E10774*Table133[[#This Row],[Price per unit]]</f>
        <v>1316.88</v>
      </c>
      <c r="I10774" s="7">
        <f>(Table133[[#This Row],[Price per unit]]-Table133[[#This Row],[Cost per unit]])*Table133[[#This Row],[Volume]]</f>
        <v>431.88000000000005</v>
      </c>
    </row>
    <row r="10775" spans="1:9" x14ac:dyDescent="0.2">
      <c r="A10775" s="14">
        <v>2014</v>
      </c>
      <c r="B10775" s="17" t="s">
        <v>13</v>
      </c>
      <c r="C10775" s="17" t="s">
        <v>209</v>
      </c>
      <c r="D10775" s="17" t="s">
        <v>3130</v>
      </c>
      <c r="E10775" s="1">
        <v>1176</v>
      </c>
      <c r="F10775" s="19">
        <v>1.41</v>
      </c>
      <c r="G10775" s="19">
        <v>1.85</v>
      </c>
      <c r="H10775" s="19">
        <f>E10775*Table133[[#This Row],[Price per unit]]</f>
        <v>2175.6</v>
      </c>
      <c r="I10775" s="7">
        <f>(Table133[[#This Row],[Price per unit]]-Table133[[#This Row],[Cost per unit]])*Table133[[#This Row],[Volume]]</f>
        <v>517.44000000000017</v>
      </c>
    </row>
    <row r="10776" spans="1:9" x14ac:dyDescent="0.2">
      <c r="A10776" s="14">
        <v>2014</v>
      </c>
      <c r="B10776" s="17" t="s">
        <v>13</v>
      </c>
      <c r="C10776" s="17" t="s">
        <v>209</v>
      </c>
      <c r="D10776" s="17" t="s">
        <v>3130</v>
      </c>
      <c r="E10776" s="1">
        <v>1116</v>
      </c>
      <c r="F10776" s="19">
        <v>1.48</v>
      </c>
      <c r="G10776" s="19">
        <v>1.8</v>
      </c>
      <c r="H10776" s="19">
        <f>E10776*Table133[[#This Row],[Price per unit]]</f>
        <v>2008.8</v>
      </c>
      <c r="I10776" s="7">
        <f>(Table133[[#This Row],[Price per unit]]-Table133[[#This Row],[Cost per unit]])*Table133[[#This Row],[Volume]]</f>
        <v>357.12000000000006</v>
      </c>
    </row>
    <row r="10777" spans="1:9" x14ac:dyDescent="0.2">
      <c r="A10777" s="14">
        <v>2014</v>
      </c>
      <c r="B10777" s="17" t="s">
        <v>13</v>
      </c>
      <c r="C10777" s="17" t="s">
        <v>209</v>
      </c>
      <c r="D10777" s="17" t="s">
        <v>3130</v>
      </c>
      <c r="E10777" s="1">
        <v>1152</v>
      </c>
      <c r="F10777" s="19">
        <v>1.32</v>
      </c>
      <c r="G10777" s="19">
        <v>1.69</v>
      </c>
      <c r="H10777" s="19">
        <f>E10777*Table133[[#This Row],[Price per unit]]</f>
        <v>1946.8799999999999</v>
      </c>
      <c r="I10777" s="7">
        <f>(Table133[[#This Row],[Price per unit]]-Table133[[#This Row],[Cost per unit]])*Table133[[#This Row],[Volume]]</f>
        <v>426.2399999999999</v>
      </c>
    </row>
    <row r="10778" spans="1:9" x14ac:dyDescent="0.2">
      <c r="A10778" s="14">
        <v>2014</v>
      </c>
      <c r="B10778" s="17" t="s">
        <v>13</v>
      </c>
      <c r="C10778" s="17" t="s">
        <v>209</v>
      </c>
      <c r="D10778" s="17" t="s">
        <v>3130</v>
      </c>
      <c r="E10778" s="1">
        <v>900</v>
      </c>
      <c r="F10778" s="19">
        <v>1.1100000000000001</v>
      </c>
      <c r="G10778" s="19">
        <v>1.63</v>
      </c>
      <c r="H10778" s="19">
        <f>E10778*Table133[[#This Row],[Price per unit]]</f>
        <v>1467</v>
      </c>
      <c r="I10778" s="7">
        <f>(Table133[[#This Row],[Price per unit]]-Table133[[#This Row],[Cost per unit]])*Table133[[#This Row],[Volume]]</f>
        <v>467.99999999999983</v>
      </c>
    </row>
    <row r="10779" spans="1:9" x14ac:dyDescent="0.2">
      <c r="A10779" s="14">
        <v>2014</v>
      </c>
      <c r="B10779" s="17" t="s">
        <v>13</v>
      </c>
      <c r="C10779" s="17" t="s">
        <v>209</v>
      </c>
      <c r="D10779" s="17" t="s">
        <v>3130</v>
      </c>
      <c r="E10779" s="1">
        <v>1320</v>
      </c>
      <c r="F10779" s="19">
        <v>1.22</v>
      </c>
      <c r="G10779" s="19">
        <v>1.77</v>
      </c>
      <c r="H10779" s="19">
        <f>E10779*Table133[[#This Row],[Price per unit]]</f>
        <v>2336.4</v>
      </c>
      <c r="I10779" s="7">
        <f>(Table133[[#This Row],[Price per unit]]-Table133[[#This Row],[Cost per unit]])*Table133[[#This Row],[Volume]]</f>
        <v>726.00000000000011</v>
      </c>
    </row>
    <row r="10780" spans="1:9" x14ac:dyDescent="0.2">
      <c r="A10780" s="14">
        <v>2014</v>
      </c>
      <c r="B10780" s="17" t="s">
        <v>13</v>
      </c>
      <c r="C10780" s="17" t="s">
        <v>209</v>
      </c>
      <c r="D10780" s="17" t="s">
        <v>3130</v>
      </c>
      <c r="E10780" s="1">
        <v>1008</v>
      </c>
      <c r="F10780" s="19">
        <v>1.42</v>
      </c>
      <c r="G10780" s="19">
        <v>1.8</v>
      </c>
      <c r="H10780" s="19">
        <f>E10780*Table133[[#This Row],[Price per unit]]</f>
        <v>1814.4</v>
      </c>
      <c r="I10780" s="7">
        <f>(Table133[[#This Row],[Price per unit]]-Table133[[#This Row],[Cost per unit]])*Table133[[#This Row],[Volume]]</f>
        <v>383.04000000000013</v>
      </c>
    </row>
    <row r="10781" spans="1:9" x14ac:dyDescent="0.2">
      <c r="A10781" s="14">
        <v>2014</v>
      </c>
      <c r="B10781" s="17" t="s">
        <v>13</v>
      </c>
      <c r="C10781" s="17" t="s">
        <v>209</v>
      </c>
      <c r="D10781" s="17" t="s">
        <v>3130</v>
      </c>
      <c r="E10781" s="1">
        <v>696</v>
      </c>
      <c r="F10781" s="19">
        <v>1.39</v>
      </c>
      <c r="G10781" s="19">
        <v>1.77</v>
      </c>
      <c r="H10781" s="19">
        <f>E10781*Table133[[#This Row],[Price per unit]]</f>
        <v>1231.92</v>
      </c>
      <c r="I10781" s="7">
        <f>(Table133[[#This Row],[Price per unit]]-Table133[[#This Row],[Cost per unit]])*Table133[[#This Row],[Volume]]</f>
        <v>264.48000000000008</v>
      </c>
    </row>
    <row r="10782" spans="1:9" x14ac:dyDescent="0.2">
      <c r="A10782" s="14">
        <v>2014</v>
      </c>
      <c r="B10782" s="17" t="s">
        <v>13</v>
      </c>
      <c r="C10782" s="17" t="s">
        <v>209</v>
      </c>
      <c r="D10782" s="17" t="s">
        <v>3130</v>
      </c>
      <c r="E10782" s="1">
        <v>1200</v>
      </c>
      <c r="F10782" s="19">
        <v>1.29</v>
      </c>
      <c r="G10782" s="19">
        <v>1.82</v>
      </c>
      <c r="H10782" s="19">
        <f>E10782*Table133[[#This Row],[Price per unit]]</f>
        <v>2184</v>
      </c>
      <c r="I10782" s="7">
        <f>(Table133[[#This Row],[Price per unit]]-Table133[[#This Row],[Cost per unit]])*Table133[[#This Row],[Volume]]</f>
        <v>636</v>
      </c>
    </row>
    <row r="10783" spans="1:9" x14ac:dyDescent="0.2">
      <c r="A10783" s="14">
        <v>2014</v>
      </c>
      <c r="B10783" s="17" t="s">
        <v>13</v>
      </c>
      <c r="C10783" s="17" t="s">
        <v>281</v>
      </c>
      <c r="D10783" s="17" t="s">
        <v>3169</v>
      </c>
      <c r="E10783" s="1">
        <v>684</v>
      </c>
      <c r="F10783" s="19">
        <v>2.0499999999999998</v>
      </c>
      <c r="G10783" s="19">
        <v>3.79</v>
      </c>
      <c r="H10783" s="19">
        <f>E10783*Table133[[#This Row],[Price per unit]]</f>
        <v>2592.36</v>
      </c>
      <c r="I10783" s="7">
        <f>(Table133[[#This Row],[Price per unit]]-Table133[[#This Row],[Cost per unit]])*Table133[[#This Row],[Volume]]</f>
        <v>1190.1600000000001</v>
      </c>
    </row>
    <row r="10784" spans="1:9" x14ac:dyDescent="0.2">
      <c r="A10784" s="14">
        <v>2014</v>
      </c>
      <c r="B10784" s="17" t="s">
        <v>13</v>
      </c>
      <c r="C10784" s="17" t="s">
        <v>281</v>
      </c>
      <c r="D10784" s="17" t="s">
        <v>3169</v>
      </c>
      <c r="E10784" s="1">
        <v>1116</v>
      </c>
      <c r="F10784" s="19">
        <v>2.16</v>
      </c>
      <c r="G10784" s="19">
        <v>3.93</v>
      </c>
      <c r="H10784" s="19">
        <f>E10784*Table133[[#This Row],[Price per unit]]</f>
        <v>4385.88</v>
      </c>
      <c r="I10784" s="7">
        <f>(Table133[[#This Row],[Price per unit]]-Table133[[#This Row],[Cost per unit]])*Table133[[#This Row],[Volume]]</f>
        <v>1975.32</v>
      </c>
    </row>
    <row r="10785" spans="1:9" x14ac:dyDescent="0.2">
      <c r="A10785" s="14">
        <v>2014</v>
      </c>
      <c r="B10785" s="17" t="s">
        <v>13</v>
      </c>
      <c r="C10785" s="17" t="s">
        <v>281</v>
      </c>
      <c r="D10785" s="17" t="s">
        <v>3169</v>
      </c>
      <c r="E10785" s="1">
        <v>1020</v>
      </c>
      <c r="F10785" s="19">
        <v>2.98</v>
      </c>
      <c r="G10785" s="19">
        <v>3.62</v>
      </c>
      <c r="H10785" s="19">
        <f>E10785*Table133[[#This Row],[Price per unit]]</f>
        <v>3692.4</v>
      </c>
      <c r="I10785" s="7">
        <f>(Table133[[#This Row],[Price per unit]]-Table133[[#This Row],[Cost per unit]])*Table133[[#This Row],[Volume]]</f>
        <v>652.80000000000018</v>
      </c>
    </row>
    <row r="10786" spans="1:9" x14ac:dyDescent="0.2">
      <c r="A10786" s="14">
        <v>2014</v>
      </c>
      <c r="B10786" s="17" t="s">
        <v>13</v>
      </c>
      <c r="C10786" s="17" t="s">
        <v>281</v>
      </c>
      <c r="D10786" s="17" t="s">
        <v>3169</v>
      </c>
      <c r="E10786" s="1">
        <v>708</v>
      </c>
      <c r="F10786" s="19">
        <v>2.13</v>
      </c>
      <c r="G10786" s="19">
        <v>3.76</v>
      </c>
      <c r="H10786" s="19">
        <f>E10786*Table133[[#This Row],[Price per unit]]</f>
        <v>2662.08</v>
      </c>
      <c r="I10786" s="7">
        <f>(Table133[[#This Row],[Price per unit]]-Table133[[#This Row],[Cost per unit]])*Table133[[#This Row],[Volume]]</f>
        <v>1154.04</v>
      </c>
    </row>
    <row r="10787" spans="1:9" x14ac:dyDescent="0.2">
      <c r="A10787" s="14">
        <v>2014</v>
      </c>
      <c r="B10787" s="17" t="s">
        <v>13</v>
      </c>
      <c r="C10787" s="17" t="s">
        <v>281</v>
      </c>
      <c r="D10787" s="17" t="s">
        <v>3169</v>
      </c>
      <c r="E10787" s="1">
        <v>1020</v>
      </c>
      <c r="F10787" s="19">
        <v>2.08</v>
      </c>
      <c r="G10787" s="19">
        <v>3.54</v>
      </c>
      <c r="H10787" s="19">
        <f>E10787*Table133[[#This Row],[Price per unit]]</f>
        <v>3610.8</v>
      </c>
      <c r="I10787" s="7">
        <f>(Table133[[#This Row],[Price per unit]]-Table133[[#This Row],[Cost per unit]])*Table133[[#This Row],[Volume]]</f>
        <v>1489.2</v>
      </c>
    </row>
    <row r="10788" spans="1:9" x14ac:dyDescent="0.2">
      <c r="A10788" s="14">
        <v>2014</v>
      </c>
      <c r="B10788" s="17" t="s">
        <v>13</v>
      </c>
      <c r="C10788" s="17" t="s">
        <v>281</v>
      </c>
      <c r="D10788" s="17" t="s">
        <v>3169</v>
      </c>
      <c r="E10788" s="1">
        <v>720</v>
      </c>
      <c r="F10788" s="19">
        <v>2.87</v>
      </c>
      <c r="G10788" s="19">
        <v>3.2</v>
      </c>
      <c r="H10788" s="19">
        <f>E10788*Table133[[#This Row],[Price per unit]]</f>
        <v>2304</v>
      </c>
      <c r="I10788" s="7">
        <f>(Table133[[#This Row],[Price per unit]]-Table133[[#This Row],[Cost per unit]])*Table133[[#This Row],[Volume]]</f>
        <v>237.60000000000005</v>
      </c>
    </row>
    <row r="10789" spans="1:9" x14ac:dyDescent="0.2">
      <c r="A10789" s="14">
        <v>2014</v>
      </c>
      <c r="B10789" s="17" t="s">
        <v>13</v>
      </c>
      <c r="C10789" s="17" t="s">
        <v>281</v>
      </c>
      <c r="D10789" s="17" t="s">
        <v>3169</v>
      </c>
      <c r="E10789" s="1">
        <v>1008</v>
      </c>
      <c r="F10789" s="19">
        <v>2.77</v>
      </c>
      <c r="G10789" s="19">
        <v>3.45</v>
      </c>
      <c r="H10789" s="19">
        <f>E10789*Table133[[#This Row],[Price per unit]]</f>
        <v>3477.6000000000004</v>
      </c>
      <c r="I10789" s="7">
        <f>(Table133[[#This Row],[Price per unit]]-Table133[[#This Row],[Cost per unit]])*Table133[[#This Row],[Volume]]</f>
        <v>685.44000000000017</v>
      </c>
    </row>
    <row r="10790" spans="1:9" x14ac:dyDescent="0.2">
      <c r="A10790" s="14">
        <v>2014</v>
      </c>
      <c r="B10790" s="17" t="s">
        <v>13</v>
      </c>
      <c r="C10790" s="17" t="s">
        <v>281</v>
      </c>
      <c r="D10790" s="17" t="s">
        <v>3169</v>
      </c>
      <c r="E10790" s="1">
        <v>660</v>
      </c>
      <c r="F10790" s="19">
        <v>2.04</v>
      </c>
      <c r="G10790" s="19">
        <v>3.74</v>
      </c>
      <c r="H10790" s="19">
        <f>E10790*Table133[[#This Row],[Price per unit]]</f>
        <v>2468.4</v>
      </c>
      <c r="I10790" s="7">
        <f>(Table133[[#This Row],[Price per unit]]-Table133[[#This Row],[Cost per unit]])*Table133[[#This Row],[Volume]]</f>
        <v>1122.0000000000002</v>
      </c>
    </row>
    <row r="10791" spans="1:9" x14ac:dyDescent="0.2">
      <c r="A10791" s="14">
        <v>2014</v>
      </c>
      <c r="B10791" s="17" t="s">
        <v>13</v>
      </c>
      <c r="C10791" s="17" t="s">
        <v>281</v>
      </c>
      <c r="D10791" s="17" t="s">
        <v>3169</v>
      </c>
      <c r="E10791" s="1">
        <v>708</v>
      </c>
      <c r="F10791" s="19">
        <v>2.0499999999999998</v>
      </c>
      <c r="G10791" s="19">
        <v>3.83</v>
      </c>
      <c r="H10791" s="19">
        <f>E10791*Table133[[#This Row],[Price per unit]]</f>
        <v>2711.64</v>
      </c>
      <c r="I10791" s="7">
        <f>(Table133[[#This Row],[Price per unit]]-Table133[[#This Row],[Cost per unit]])*Table133[[#This Row],[Volume]]</f>
        <v>1260.2400000000002</v>
      </c>
    </row>
    <row r="10792" spans="1:9" x14ac:dyDescent="0.2">
      <c r="A10792" s="14">
        <v>2014</v>
      </c>
      <c r="B10792" s="17" t="s">
        <v>13</v>
      </c>
      <c r="C10792" s="17" t="s">
        <v>281</v>
      </c>
      <c r="D10792" s="17" t="s">
        <v>3169</v>
      </c>
      <c r="E10792" s="1">
        <v>1068</v>
      </c>
      <c r="F10792" s="19">
        <v>2.83</v>
      </c>
      <c r="G10792" s="19">
        <v>3.38</v>
      </c>
      <c r="H10792" s="19">
        <f>E10792*Table133[[#This Row],[Price per unit]]</f>
        <v>3609.8399999999997</v>
      </c>
      <c r="I10792" s="7">
        <f>(Table133[[#This Row],[Price per unit]]-Table133[[#This Row],[Cost per unit]])*Table133[[#This Row],[Volume]]</f>
        <v>587.39999999999986</v>
      </c>
    </row>
    <row r="10793" spans="1:9" x14ac:dyDescent="0.2">
      <c r="A10793" s="14">
        <v>2014</v>
      </c>
      <c r="B10793" s="17" t="s">
        <v>13</v>
      </c>
      <c r="C10793" s="17" t="s">
        <v>281</v>
      </c>
      <c r="D10793" s="17" t="s">
        <v>3169</v>
      </c>
      <c r="E10793" s="1">
        <v>1020</v>
      </c>
      <c r="F10793" s="19">
        <v>2.67</v>
      </c>
      <c r="G10793" s="19">
        <v>3.64</v>
      </c>
      <c r="H10793" s="19">
        <f>E10793*Table133[[#This Row],[Price per unit]]</f>
        <v>3712.8</v>
      </c>
      <c r="I10793" s="7">
        <f>(Table133[[#This Row],[Price per unit]]-Table133[[#This Row],[Cost per unit]])*Table133[[#This Row],[Volume]]</f>
        <v>989.4000000000002</v>
      </c>
    </row>
    <row r="10794" spans="1:9" x14ac:dyDescent="0.2">
      <c r="A10794" s="14">
        <v>2014</v>
      </c>
      <c r="B10794" s="17" t="s">
        <v>13</v>
      </c>
      <c r="C10794" s="17" t="s">
        <v>281</v>
      </c>
      <c r="D10794" s="17" t="s">
        <v>3169</v>
      </c>
      <c r="E10794" s="1">
        <v>864</v>
      </c>
      <c r="F10794" s="19">
        <v>2.19</v>
      </c>
      <c r="G10794" s="19">
        <v>3.59</v>
      </c>
      <c r="H10794" s="19">
        <f>E10794*Table133[[#This Row],[Price per unit]]</f>
        <v>3101.7599999999998</v>
      </c>
      <c r="I10794" s="7">
        <f>(Table133[[#This Row],[Price per unit]]-Table133[[#This Row],[Cost per unit]])*Table133[[#This Row],[Volume]]</f>
        <v>1209.5999999999999</v>
      </c>
    </row>
    <row r="10795" spans="1:9" x14ac:dyDescent="0.2">
      <c r="A10795" s="14">
        <v>2014</v>
      </c>
      <c r="B10795" s="17" t="s">
        <v>13</v>
      </c>
      <c r="C10795" s="17" t="s">
        <v>281</v>
      </c>
      <c r="D10795" s="17" t="s">
        <v>3169</v>
      </c>
      <c r="E10795" s="1">
        <v>1200</v>
      </c>
      <c r="F10795" s="19">
        <v>2.62</v>
      </c>
      <c r="G10795" s="19">
        <v>3.3</v>
      </c>
      <c r="H10795" s="19">
        <f>E10795*Table133[[#This Row],[Price per unit]]</f>
        <v>3960</v>
      </c>
      <c r="I10795" s="7">
        <f>(Table133[[#This Row],[Price per unit]]-Table133[[#This Row],[Cost per unit]])*Table133[[#This Row],[Volume]]</f>
        <v>815.99999999999966</v>
      </c>
    </row>
    <row r="10796" spans="1:9" x14ac:dyDescent="0.2">
      <c r="A10796" s="14">
        <v>2014</v>
      </c>
      <c r="B10796" s="17" t="s">
        <v>13</v>
      </c>
      <c r="C10796" s="17" t="s">
        <v>281</v>
      </c>
      <c r="D10796" s="17" t="s">
        <v>3169</v>
      </c>
      <c r="E10796" s="1">
        <v>696</v>
      </c>
      <c r="F10796" s="19">
        <v>2.8</v>
      </c>
      <c r="G10796" s="19">
        <v>3.69</v>
      </c>
      <c r="H10796" s="19">
        <f>E10796*Table133[[#This Row],[Price per unit]]</f>
        <v>2568.2399999999998</v>
      </c>
      <c r="I10796" s="7">
        <f>(Table133[[#This Row],[Price per unit]]-Table133[[#This Row],[Cost per unit]])*Table133[[#This Row],[Volume]]</f>
        <v>619.44000000000005</v>
      </c>
    </row>
    <row r="10797" spans="1:9" x14ac:dyDescent="0.2">
      <c r="A10797" s="14">
        <v>2014</v>
      </c>
      <c r="B10797" s="17" t="s">
        <v>13</v>
      </c>
      <c r="C10797" s="17" t="s">
        <v>281</v>
      </c>
      <c r="D10797" s="17" t="s">
        <v>3169</v>
      </c>
      <c r="E10797" s="1">
        <v>888</v>
      </c>
      <c r="F10797" s="19">
        <v>2.2799999999999998</v>
      </c>
      <c r="G10797" s="19">
        <v>3.36</v>
      </c>
      <c r="H10797" s="19">
        <f>E10797*Table133[[#This Row],[Price per unit]]</f>
        <v>2983.68</v>
      </c>
      <c r="I10797" s="7">
        <f>(Table133[[#This Row],[Price per unit]]-Table133[[#This Row],[Cost per unit]])*Table133[[#This Row],[Volume]]</f>
        <v>959.04000000000008</v>
      </c>
    </row>
    <row r="10798" spans="1:9" x14ac:dyDescent="0.2">
      <c r="A10798" s="14">
        <v>2014</v>
      </c>
      <c r="B10798" s="17" t="s">
        <v>13</v>
      </c>
      <c r="C10798" s="17" t="s">
        <v>281</v>
      </c>
      <c r="D10798" s="17" t="s">
        <v>3169</v>
      </c>
      <c r="E10798" s="1">
        <v>720</v>
      </c>
      <c r="F10798" s="19">
        <v>2.96</v>
      </c>
      <c r="G10798" s="19">
        <v>3.61</v>
      </c>
      <c r="H10798" s="19">
        <f>E10798*Table133[[#This Row],[Price per unit]]</f>
        <v>2599.1999999999998</v>
      </c>
      <c r="I10798" s="7">
        <f>(Table133[[#This Row],[Price per unit]]-Table133[[#This Row],[Cost per unit]])*Table133[[#This Row],[Volume]]</f>
        <v>467.99999999999994</v>
      </c>
    </row>
    <row r="10799" spans="1:9" x14ac:dyDescent="0.2">
      <c r="A10799" s="14">
        <v>2014</v>
      </c>
      <c r="B10799" s="17" t="s">
        <v>13</v>
      </c>
      <c r="C10799" s="17" t="s">
        <v>281</v>
      </c>
      <c r="D10799" s="17" t="s">
        <v>3169</v>
      </c>
      <c r="E10799" s="1">
        <v>696</v>
      </c>
      <c r="F10799" s="19">
        <v>2.31</v>
      </c>
      <c r="G10799" s="19">
        <v>3.2</v>
      </c>
      <c r="H10799" s="19">
        <f>E10799*Table133[[#This Row],[Price per unit]]</f>
        <v>2227.2000000000003</v>
      </c>
      <c r="I10799" s="7">
        <f>(Table133[[#This Row],[Price per unit]]-Table133[[#This Row],[Cost per unit]])*Table133[[#This Row],[Volume]]</f>
        <v>619.44000000000005</v>
      </c>
    </row>
    <row r="10800" spans="1:9" x14ac:dyDescent="0.2">
      <c r="A10800" s="14">
        <v>2014</v>
      </c>
      <c r="B10800" s="17" t="s">
        <v>13</v>
      </c>
      <c r="C10800" s="17" t="s">
        <v>281</v>
      </c>
      <c r="D10800" s="17" t="s">
        <v>3169</v>
      </c>
      <c r="E10800" s="1">
        <v>1200</v>
      </c>
      <c r="F10800" s="19">
        <v>2.06</v>
      </c>
      <c r="G10800" s="19">
        <v>3.65</v>
      </c>
      <c r="H10800" s="19">
        <f>E10800*Table133[[#This Row],[Price per unit]]</f>
        <v>4380</v>
      </c>
      <c r="I10800" s="7">
        <f>(Table133[[#This Row],[Price per unit]]-Table133[[#This Row],[Cost per unit]])*Table133[[#This Row],[Volume]]</f>
        <v>1907.9999999999998</v>
      </c>
    </row>
    <row r="10801" spans="1:9" x14ac:dyDescent="0.2">
      <c r="A10801" s="14">
        <v>2014</v>
      </c>
      <c r="B10801" s="17" t="s">
        <v>13</v>
      </c>
      <c r="C10801" s="17" t="s">
        <v>281</v>
      </c>
      <c r="D10801" s="17" t="s">
        <v>3169</v>
      </c>
      <c r="E10801" s="1">
        <v>840</v>
      </c>
      <c r="F10801" s="19">
        <v>3</v>
      </c>
      <c r="G10801" s="19">
        <v>3.88</v>
      </c>
      <c r="H10801" s="19">
        <f>E10801*Table133[[#This Row],[Price per unit]]</f>
        <v>3259.2</v>
      </c>
      <c r="I10801" s="7">
        <f>(Table133[[#This Row],[Price per unit]]-Table133[[#This Row],[Cost per unit]])*Table133[[#This Row],[Volume]]</f>
        <v>739.19999999999993</v>
      </c>
    </row>
    <row r="10802" spans="1:9" x14ac:dyDescent="0.2">
      <c r="A10802" s="14">
        <v>2014</v>
      </c>
      <c r="B10802" s="17" t="s">
        <v>13</v>
      </c>
      <c r="C10802" s="17" t="s">
        <v>281</v>
      </c>
      <c r="D10802" s="17" t="s">
        <v>3169</v>
      </c>
      <c r="E10802" s="1">
        <v>912</v>
      </c>
      <c r="F10802" s="19">
        <v>2.42</v>
      </c>
      <c r="G10802" s="19">
        <v>3.29</v>
      </c>
      <c r="H10802" s="19">
        <f>E10802*Table133[[#This Row],[Price per unit]]</f>
        <v>3000.48</v>
      </c>
      <c r="I10802" s="7">
        <f>(Table133[[#This Row],[Price per unit]]-Table133[[#This Row],[Cost per unit]])*Table133[[#This Row],[Volume]]</f>
        <v>793.44</v>
      </c>
    </row>
    <row r="10803" spans="1:9" x14ac:dyDescent="0.2">
      <c r="A10803" s="14">
        <v>2014</v>
      </c>
      <c r="B10803" s="17" t="s">
        <v>13</v>
      </c>
      <c r="C10803" s="17" t="s">
        <v>281</v>
      </c>
      <c r="D10803" s="17" t="s">
        <v>3169</v>
      </c>
      <c r="E10803" s="1">
        <v>948</v>
      </c>
      <c r="F10803" s="19">
        <v>2.81</v>
      </c>
      <c r="G10803" s="19">
        <v>3.95</v>
      </c>
      <c r="H10803" s="19">
        <f>E10803*Table133[[#This Row],[Price per unit]]</f>
        <v>3744.6000000000004</v>
      </c>
      <c r="I10803" s="7">
        <f>(Table133[[#This Row],[Price per unit]]-Table133[[#This Row],[Cost per unit]])*Table133[[#This Row],[Volume]]</f>
        <v>1080.72</v>
      </c>
    </row>
    <row r="10804" spans="1:9" x14ac:dyDescent="0.2">
      <c r="A10804" s="14">
        <v>2014</v>
      </c>
      <c r="B10804" s="17" t="s">
        <v>13</v>
      </c>
      <c r="C10804" s="17" t="s">
        <v>281</v>
      </c>
      <c r="D10804" s="17" t="s">
        <v>3169</v>
      </c>
      <c r="E10804" s="1">
        <v>936</v>
      </c>
      <c r="F10804" s="19">
        <v>2.5099999999999998</v>
      </c>
      <c r="G10804" s="19">
        <v>3.4</v>
      </c>
      <c r="H10804" s="19">
        <f>E10804*Table133[[#This Row],[Price per unit]]</f>
        <v>3182.4</v>
      </c>
      <c r="I10804" s="7">
        <f>(Table133[[#This Row],[Price per unit]]-Table133[[#This Row],[Cost per unit]])*Table133[[#This Row],[Volume]]</f>
        <v>833.04000000000008</v>
      </c>
    </row>
    <row r="10805" spans="1:9" x14ac:dyDescent="0.2">
      <c r="A10805" s="14">
        <v>2014</v>
      </c>
      <c r="B10805" s="17" t="s">
        <v>13</v>
      </c>
      <c r="C10805" s="17" t="s">
        <v>281</v>
      </c>
      <c r="D10805" s="17" t="s">
        <v>3169</v>
      </c>
      <c r="E10805" s="1">
        <v>984</v>
      </c>
      <c r="F10805" s="19">
        <v>2.14</v>
      </c>
      <c r="G10805" s="19">
        <v>3.61</v>
      </c>
      <c r="H10805" s="19">
        <f>E10805*Table133[[#This Row],[Price per unit]]</f>
        <v>3552.24</v>
      </c>
      <c r="I10805" s="7">
        <f>(Table133[[#This Row],[Price per unit]]-Table133[[#This Row],[Cost per unit]])*Table133[[#This Row],[Volume]]</f>
        <v>1446.4799999999998</v>
      </c>
    </row>
    <row r="10806" spans="1:9" x14ac:dyDescent="0.2">
      <c r="A10806" s="14">
        <v>2014</v>
      </c>
      <c r="B10806" s="17" t="s">
        <v>13</v>
      </c>
      <c r="C10806" s="17" t="s">
        <v>281</v>
      </c>
      <c r="D10806" s="17" t="s">
        <v>3169</v>
      </c>
      <c r="E10806" s="1">
        <v>636</v>
      </c>
      <c r="F10806" s="19">
        <v>2.99</v>
      </c>
      <c r="G10806" s="19">
        <v>3.36</v>
      </c>
      <c r="H10806" s="19">
        <f>E10806*Table133[[#This Row],[Price per unit]]</f>
        <v>2136.96</v>
      </c>
      <c r="I10806" s="7">
        <f>(Table133[[#This Row],[Price per unit]]-Table133[[#This Row],[Cost per unit]])*Table133[[#This Row],[Volume]]</f>
        <v>235.31999999999979</v>
      </c>
    </row>
    <row r="10807" spans="1:9" x14ac:dyDescent="0.2">
      <c r="A10807" s="14">
        <v>2014</v>
      </c>
      <c r="B10807" s="17" t="s">
        <v>13</v>
      </c>
      <c r="C10807" s="17" t="s">
        <v>281</v>
      </c>
      <c r="D10807" s="17" t="s">
        <v>3169</v>
      </c>
      <c r="E10807" s="1">
        <v>888</v>
      </c>
      <c r="F10807" s="19">
        <v>2.96</v>
      </c>
      <c r="G10807" s="19">
        <v>3.98</v>
      </c>
      <c r="H10807" s="19">
        <f>E10807*Table133[[#This Row],[Price per unit]]</f>
        <v>3534.24</v>
      </c>
      <c r="I10807" s="7">
        <f>(Table133[[#This Row],[Price per unit]]-Table133[[#This Row],[Cost per unit]])*Table133[[#This Row],[Volume]]</f>
        <v>905.76</v>
      </c>
    </row>
    <row r="10808" spans="1:9" x14ac:dyDescent="0.2">
      <c r="A10808" s="14">
        <v>2014</v>
      </c>
      <c r="B10808" s="17" t="s">
        <v>13</v>
      </c>
      <c r="C10808" s="17" t="s">
        <v>281</v>
      </c>
      <c r="D10808" s="17" t="s">
        <v>3169</v>
      </c>
      <c r="E10808" s="1">
        <v>924</v>
      </c>
      <c r="F10808" s="19">
        <v>2.12</v>
      </c>
      <c r="G10808" s="19">
        <v>3.31</v>
      </c>
      <c r="H10808" s="19">
        <f>E10808*Table133[[#This Row],[Price per unit]]</f>
        <v>3058.44</v>
      </c>
      <c r="I10808" s="7">
        <f>(Table133[[#This Row],[Price per unit]]-Table133[[#This Row],[Cost per unit]])*Table133[[#This Row],[Volume]]</f>
        <v>1099.56</v>
      </c>
    </row>
    <row r="10809" spans="1:9" x14ac:dyDescent="0.2">
      <c r="A10809" s="14">
        <v>2014</v>
      </c>
      <c r="B10809" s="17" t="s">
        <v>13</v>
      </c>
      <c r="C10809" s="17" t="s">
        <v>281</v>
      </c>
      <c r="D10809" s="17" t="s">
        <v>3169</v>
      </c>
      <c r="E10809" s="1">
        <v>960</v>
      </c>
      <c r="F10809" s="19">
        <v>2.12</v>
      </c>
      <c r="G10809" s="19">
        <v>3.84</v>
      </c>
      <c r="H10809" s="19">
        <f>E10809*Table133[[#This Row],[Price per unit]]</f>
        <v>3686.3999999999996</v>
      </c>
      <c r="I10809" s="7">
        <f>(Table133[[#This Row],[Price per unit]]-Table133[[#This Row],[Cost per unit]])*Table133[[#This Row],[Volume]]</f>
        <v>1651.1999999999998</v>
      </c>
    </row>
    <row r="10810" spans="1:9" x14ac:dyDescent="0.2">
      <c r="A10810" s="14">
        <v>2014</v>
      </c>
      <c r="B10810" s="17" t="s">
        <v>13</v>
      </c>
      <c r="C10810" s="17" t="s">
        <v>281</v>
      </c>
      <c r="D10810" s="17" t="s">
        <v>3169</v>
      </c>
      <c r="E10810" s="1">
        <v>648</v>
      </c>
      <c r="F10810" s="19">
        <v>2.2200000000000002</v>
      </c>
      <c r="G10810" s="19">
        <v>3.44</v>
      </c>
      <c r="H10810" s="19">
        <f>E10810*Table133[[#This Row],[Price per unit]]</f>
        <v>2229.12</v>
      </c>
      <c r="I10810" s="7">
        <f>(Table133[[#This Row],[Price per unit]]-Table133[[#This Row],[Cost per unit]])*Table133[[#This Row],[Volume]]</f>
        <v>790.55999999999983</v>
      </c>
    </row>
    <row r="10811" spans="1:9" x14ac:dyDescent="0.2">
      <c r="A10811" s="14">
        <v>2014</v>
      </c>
      <c r="B10811" s="17" t="s">
        <v>13</v>
      </c>
      <c r="C10811" s="17" t="s">
        <v>281</v>
      </c>
      <c r="D10811" s="17" t="s">
        <v>3169</v>
      </c>
      <c r="E10811" s="1">
        <v>1176</v>
      </c>
      <c r="F10811" s="19">
        <v>2.69</v>
      </c>
      <c r="G10811" s="19">
        <v>3.89</v>
      </c>
      <c r="H10811" s="19">
        <f>E10811*Table133[[#This Row],[Price per unit]]</f>
        <v>4574.6400000000003</v>
      </c>
      <c r="I10811" s="7">
        <f>(Table133[[#This Row],[Price per unit]]-Table133[[#This Row],[Cost per unit]])*Table133[[#This Row],[Volume]]</f>
        <v>1411.2000000000003</v>
      </c>
    </row>
    <row r="10812" spans="1:9" x14ac:dyDescent="0.2">
      <c r="A10812" s="14">
        <v>2014</v>
      </c>
      <c r="B10812" s="17" t="s">
        <v>13</v>
      </c>
      <c r="C10812" s="17" t="s">
        <v>281</v>
      </c>
      <c r="D10812" s="17" t="s">
        <v>3169</v>
      </c>
      <c r="E10812" s="1">
        <v>1056</v>
      </c>
      <c r="F10812" s="19">
        <v>2.76</v>
      </c>
      <c r="G10812" s="19">
        <v>3.3</v>
      </c>
      <c r="H10812" s="19">
        <f>E10812*Table133[[#This Row],[Price per unit]]</f>
        <v>3484.7999999999997</v>
      </c>
      <c r="I10812" s="7">
        <f>(Table133[[#This Row],[Price per unit]]-Table133[[#This Row],[Cost per unit]])*Table133[[#This Row],[Volume]]</f>
        <v>570.24</v>
      </c>
    </row>
    <row r="10813" spans="1:9" x14ac:dyDescent="0.2">
      <c r="A10813" s="14">
        <v>2014</v>
      </c>
      <c r="B10813" s="17" t="s">
        <v>13</v>
      </c>
      <c r="C10813" s="17" t="s">
        <v>281</v>
      </c>
      <c r="D10813" s="17" t="s">
        <v>3169</v>
      </c>
      <c r="E10813" s="1">
        <v>1020</v>
      </c>
      <c r="F10813" s="19">
        <v>2.11</v>
      </c>
      <c r="G10813" s="19">
        <v>3.36</v>
      </c>
      <c r="H10813" s="19">
        <f>E10813*Table133[[#This Row],[Price per unit]]</f>
        <v>3427.2</v>
      </c>
      <c r="I10813" s="7">
        <f>(Table133[[#This Row],[Price per unit]]-Table133[[#This Row],[Cost per unit]])*Table133[[#This Row],[Volume]]</f>
        <v>1275</v>
      </c>
    </row>
    <row r="10814" spans="1:9" x14ac:dyDescent="0.2">
      <c r="A10814" s="14">
        <v>2014</v>
      </c>
      <c r="B10814" s="17" t="s">
        <v>13</v>
      </c>
      <c r="C10814" s="17" t="s">
        <v>281</v>
      </c>
      <c r="D10814" s="17" t="s">
        <v>3169</v>
      </c>
      <c r="E10814" s="1">
        <v>924</v>
      </c>
      <c r="F10814" s="19">
        <v>2.65</v>
      </c>
      <c r="G10814" s="19">
        <v>3.52</v>
      </c>
      <c r="H10814" s="19">
        <f>E10814*Table133[[#This Row],[Price per unit]]</f>
        <v>3252.48</v>
      </c>
      <c r="I10814" s="7">
        <f>(Table133[[#This Row],[Price per unit]]-Table133[[#This Row],[Cost per unit]])*Table133[[#This Row],[Volume]]</f>
        <v>803.88000000000011</v>
      </c>
    </row>
    <row r="10815" spans="1:9" x14ac:dyDescent="0.2">
      <c r="A10815" s="14">
        <v>2014</v>
      </c>
      <c r="B10815" s="17" t="s">
        <v>13</v>
      </c>
      <c r="C10815" s="17" t="s">
        <v>281</v>
      </c>
      <c r="D10815" s="17" t="s">
        <v>3169</v>
      </c>
      <c r="E10815" s="1">
        <v>924</v>
      </c>
      <c r="F10815" s="19">
        <v>2</v>
      </c>
      <c r="G10815" s="19">
        <v>3.63</v>
      </c>
      <c r="H10815" s="19">
        <f>E10815*Table133[[#This Row],[Price per unit]]</f>
        <v>3354.12</v>
      </c>
      <c r="I10815" s="7">
        <f>(Table133[[#This Row],[Price per unit]]-Table133[[#This Row],[Cost per unit]])*Table133[[#This Row],[Volume]]</f>
        <v>1506.12</v>
      </c>
    </row>
    <row r="10816" spans="1:9" x14ac:dyDescent="0.2">
      <c r="A10816" s="14">
        <v>2014</v>
      </c>
      <c r="B10816" s="17" t="s">
        <v>13</v>
      </c>
      <c r="C10816" s="17" t="s">
        <v>281</v>
      </c>
      <c r="D10816" s="17" t="s">
        <v>3169</v>
      </c>
      <c r="E10816" s="1">
        <v>936</v>
      </c>
      <c r="F10816" s="19">
        <v>2.2200000000000002</v>
      </c>
      <c r="G10816" s="19">
        <v>3.46</v>
      </c>
      <c r="H10816" s="19">
        <f>E10816*Table133[[#This Row],[Price per unit]]</f>
        <v>3238.56</v>
      </c>
      <c r="I10816" s="7">
        <f>(Table133[[#This Row],[Price per unit]]-Table133[[#This Row],[Cost per unit]])*Table133[[#This Row],[Volume]]</f>
        <v>1160.6399999999999</v>
      </c>
    </row>
    <row r="10817" spans="1:9" x14ac:dyDescent="0.2">
      <c r="A10817" s="14">
        <v>2014</v>
      </c>
      <c r="B10817" s="17" t="s">
        <v>13</v>
      </c>
      <c r="C10817" s="17" t="s">
        <v>281</v>
      </c>
      <c r="D10817" s="17" t="s">
        <v>3169</v>
      </c>
      <c r="E10817" s="1">
        <v>660</v>
      </c>
      <c r="F10817" s="19">
        <v>2.71</v>
      </c>
      <c r="G10817" s="19">
        <v>3.55</v>
      </c>
      <c r="H10817" s="19">
        <f>E10817*Table133[[#This Row],[Price per unit]]</f>
        <v>2343</v>
      </c>
      <c r="I10817" s="7">
        <f>(Table133[[#This Row],[Price per unit]]-Table133[[#This Row],[Cost per unit]])*Table133[[#This Row],[Volume]]</f>
        <v>554.39999999999986</v>
      </c>
    </row>
    <row r="10818" spans="1:9" x14ac:dyDescent="0.2">
      <c r="A10818" s="14">
        <v>2014</v>
      </c>
      <c r="B10818" s="17" t="s">
        <v>13</v>
      </c>
      <c r="C10818" s="17" t="s">
        <v>281</v>
      </c>
      <c r="D10818" s="17" t="s">
        <v>3169</v>
      </c>
      <c r="E10818" s="1">
        <v>972</v>
      </c>
      <c r="F10818" s="19">
        <v>2.68</v>
      </c>
      <c r="G10818" s="19">
        <v>3.24</v>
      </c>
      <c r="H10818" s="19">
        <f>E10818*Table133[[#This Row],[Price per unit]]</f>
        <v>3149.28</v>
      </c>
      <c r="I10818" s="7">
        <f>(Table133[[#This Row],[Price per unit]]-Table133[[#This Row],[Cost per unit]])*Table133[[#This Row],[Volume]]</f>
        <v>544.32000000000005</v>
      </c>
    </row>
    <row r="10819" spans="1:9" x14ac:dyDescent="0.2">
      <c r="A10819" s="14">
        <v>2014</v>
      </c>
      <c r="B10819" s="17" t="s">
        <v>13</v>
      </c>
      <c r="C10819" s="17" t="s">
        <v>281</v>
      </c>
      <c r="D10819" s="17" t="s">
        <v>3169</v>
      </c>
      <c r="E10819" s="1">
        <v>1140</v>
      </c>
      <c r="F10819" s="19">
        <v>2.79</v>
      </c>
      <c r="G10819" s="19">
        <v>3.55</v>
      </c>
      <c r="H10819" s="19">
        <f>E10819*Table133[[#This Row],[Price per unit]]</f>
        <v>4047</v>
      </c>
      <c r="I10819" s="7">
        <f>(Table133[[#This Row],[Price per unit]]-Table133[[#This Row],[Cost per unit]])*Table133[[#This Row],[Volume]]</f>
        <v>866.39999999999975</v>
      </c>
    </row>
    <row r="10820" spans="1:9" x14ac:dyDescent="0.2">
      <c r="A10820" s="14">
        <v>2014</v>
      </c>
      <c r="B10820" s="17" t="s">
        <v>13</v>
      </c>
      <c r="C10820" s="17" t="s">
        <v>281</v>
      </c>
      <c r="D10820" s="17" t="s">
        <v>3169</v>
      </c>
      <c r="E10820" s="1">
        <v>1176</v>
      </c>
      <c r="F10820" s="19">
        <v>2.06</v>
      </c>
      <c r="G10820" s="19">
        <v>3.4</v>
      </c>
      <c r="H10820" s="19">
        <f>E10820*Table133[[#This Row],[Price per unit]]</f>
        <v>3998.4</v>
      </c>
      <c r="I10820" s="7">
        <f>(Table133[[#This Row],[Price per unit]]-Table133[[#This Row],[Cost per unit]])*Table133[[#This Row],[Volume]]</f>
        <v>1575.84</v>
      </c>
    </row>
    <row r="10821" spans="1:9" x14ac:dyDescent="0.2">
      <c r="A10821" s="14">
        <v>2014</v>
      </c>
      <c r="B10821" s="17" t="s">
        <v>13</v>
      </c>
      <c r="C10821" s="17" t="s">
        <v>281</v>
      </c>
      <c r="D10821" s="17" t="s">
        <v>3169</v>
      </c>
      <c r="E10821" s="1">
        <v>804</v>
      </c>
      <c r="F10821" s="19">
        <v>2.08</v>
      </c>
      <c r="G10821" s="19">
        <v>3.99</v>
      </c>
      <c r="H10821" s="19">
        <f>E10821*Table133[[#This Row],[Price per unit]]</f>
        <v>3207.96</v>
      </c>
      <c r="I10821" s="7">
        <f>(Table133[[#This Row],[Price per unit]]-Table133[[#This Row],[Cost per unit]])*Table133[[#This Row],[Volume]]</f>
        <v>1535.64</v>
      </c>
    </row>
    <row r="10822" spans="1:9" x14ac:dyDescent="0.2">
      <c r="A10822" s="14">
        <v>2014</v>
      </c>
      <c r="B10822" s="17" t="s">
        <v>13</v>
      </c>
      <c r="C10822" s="17" t="s">
        <v>281</v>
      </c>
      <c r="D10822" s="17" t="s">
        <v>3169</v>
      </c>
      <c r="E10822" s="1">
        <v>852</v>
      </c>
      <c r="F10822" s="19">
        <v>2.5299999999999998</v>
      </c>
      <c r="G10822" s="19">
        <v>3.31</v>
      </c>
      <c r="H10822" s="19">
        <f>E10822*Table133[[#This Row],[Price per unit]]</f>
        <v>2820.12</v>
      </c>
      <c r="I10822" s="7">
        <f>(Table133[[#This Row],[Price per unit]]-Table133[[#This Row],[Cost per unit]])*Table133[[#This Row],[Volume]]</f>
        <v>664.56000000000017</v>
      </c>
    </row>
    <row r="10823" spans="1:9" x14ac:dyDescent="0.2">
      <c r="A10823" s="14">
        <v>2014</v>
      </c>
      <c r="B10823" s="17" t="s">
        <v>13</v>
      </c>
      <c r="C10823" s="17" t="s">
        <v>281</v>
      </c>
      <c r="D10823" s="17" t="s">
        <v>3169</v>
      </c>
      <c r="E10823" s="1">
        <v>792</v>
      </c>
      <c r="F10823" s="19">
        <v>2.2799999999999998</v>
      </c>
      <c r="G10823" s="19">
        <v>3.96</v>
      </c>
      <c r="H10823" s="19">
        <f>E10823*Table133[[#This Row],[Price per unit]]</f>
        <v>3136.32</v>
      </c>
      <c r="I10823" s="7">
        <f>(Table133[[#This Row],[Price per unit]]-Table133[[#This Row],[Cost per unit]])*Table133[[#This Row],[Volume]]</f>
        <v>1330.5600000000002</v>
      </c>
    </row>
    <row r="10824" spans="1:9" x14ac:dyDescent="0.2">
      <c r="A10824" s="14">
        <v>2014</v>
      </c>
      <c r="B10824" s="17" t="s">
        <v>13</v>
      </c>
      <c r="C10824" s="17" t="s">
        <v>281</v>
      </c>
      <c r="D10824" s="17" t="s">
        <v>3169</v>
      </c>
      <c r="E10824" s="1">
        <v>660</v>
      </c>
      <c r="F10824" s="19">
        <v>2.8</v>
      </c>
      <c r="G10824" s="19">
        <v>3.7</v>
      </c>
      <c r="H10824" s="19">
        <f>E10824*Table133[[#This Row],[Price per unit]]</f>
        <v>2442</v>
      </c>
      <c r="I10824" s="7">
        <f>(Table133[[#This Row],[Price per unit]]-Table133[[#This Row],[Cost per unit]])*Table133[[#This Row],[Volume]]</f>
        <v>594.00000000000023</v>
      </c>
    </row>
    <row r="10825" spans="1:9" x14ac:dyDescent="0.2">
      <c r="A10825" s="14">
        <v>2014</v>
      </c>
      <c r="B10825" s="17" t="s">
        <v>13</v>
      </c>
      <c r="C10825" s="17" t="s">
        <v>281</v>
      </c>
      <c r="D10825" s="17" t="s">
        <v>3169</v>
      </c>
      <c r="E10825" s="1">
        <v>1200</v>
      </c>
      <c r="F10825" s="19">
        <v>2.39</v>
      </c>
      <c r="G10825" s="19">
        <v>3.61</v>
      </c>
      <c r="H10825" s="19">
        <f>E10825*Table133[[#This Row],[Price per unit]]</f>
        <v>4332</v>
      </c>
      <c r="I10825" s="7">
        <f>(Table133[[#This Row],[Price per unit]]-Table133[[#This Row],[Cost per unit]])*Table133[[#This Row],[Volume]]</f>
        <v>1463.9999999999998</v>
      </c>
    </row>
    <row r="10826" spans="1:9" x14ac:dyDescent="0.2">
      <c r="A10826" s="14">
        <v>2014</v>
      </c>
      <c r="B10826" s="17" t="s">
        <v>13</v>
      </c>
      <c r="C10826" s="17" t="s">
        <v>281</v>
      </c>
      <c r="D10826" s="17" t="s">
        <v>3169</v>
      </c>
      <c r="E10826" s="1">
        <v>1104</v>
      </c>
      <c r="F10826" s="19">
        <v>2.76</v>
      </c>
      <c r="G10826" s="19">
        <v>3.71</v>
      </c>
      <c r="H10826" s="19">
        <f>E10826*Table133[[#This Row],[Price per unit]]</f>
        <v>4095.84</v>
      </c>
      <c r="I10826" s="7">
        <f>(Table133[[#This Row],[Price per unit]]-Table133[[#This Row],[Cost per unit]])*Table133[[#This Row],[Volume]]</f>
        <v>1048.8000000000002</v>
      </c>
    </row>
    <row r="10827" spans="1:9" x14ac:dyDescent="0.2">
      <c r="A10827" s="14">
        <v>2014</v>
      </c>
      <c r="B10827" s="17" t="s">
        <v>13</v>
      </c>
      <c r="C10827" s="17" t="s">
        <v>281</v>
      </c>
      <c r="D10827" s="17" t="s">
        <v>3169</v>
      </c>
      <c r="E10827" s="1">
        <v>888</v>
      </c>
      <c r="F10827" s="19">
        <v>2.4</v>
      </c>
      <c r="G10827" s="19">
        <v>3.37</v>
      </c>
      <c r="H10827" s="19">
        <f>E10827*Table133[[#This Row],[Price per unit]]</f>
        <v>2992.56</v>
      </c>
      <c r="I10827" s="7">
        <f>(Table133[[#This Row],[Price per unit]]-Table133[[#This Row],[Cost per unit]])*Table133[[#This Row],[Volume]]</f>
        <v>861.36000000000013</v>
      </c>
    </row>
    <row r="10828" spans="1:9" x14ac:dyDescent="0.2">
      <c r="A10828" s="14">
        <v>2014</v>
      </c>
      <c r="B10828" s="17" t="s">
        <v>13</v>
      </c>
      <c r="C10828" s="17" t="s">
        <v>281</v>
      </c>
      <c r="D10828" s="17" t="s">
        <v>3169</v>
      </c>
      <c r="E10828" s="1">
        <v>1068</v>
      </c>
      <c r="F10828" s="19">
        <v>2.0499999999999998</v>
      </c>
      <c r="G10828" s="19">
        <v>3.45</v>
      </c>
      <c r="H10828" s="19">
        <f>E10828*Table133[[#This Row],[Price per unit]]</f>
        <v>3684.6000000000004</v>
      </c>
      <c r="I10828" s="7">
        <f>(Table133[[#This Row],[Price per unit]]-Table133[[#This Row],[Cost per unit]])*Table133[[#This Row],[Volume]]</f>
        <v>1495.2000000000003</v>
      </c>
    </row>
    <row r="10829" spans="1:9" x14ac:dyDescent="0.2">
      <c r="A10829" s="14">
        <v>2014</v>
      </c>
      <c r="B10829" s="17" t="s">
        <v>13</v>
      </c>
      <c r="C10829" s="17" t="s">
        <v>281</v>
      </c>
      <c r="D10829" s="17" t="s">
        <v>3169</v>
      </c>
      <c r="E10829" s="1">
        <v>1044</v>
      </c>
      <c r="F10829" s="19">
        <v>2.19</v>
      </c>
      <c r="G10829" s="19">
        <v>3.84</v>
      </c>
      <c r="H10829" s="19">
        <f>E10829*Table133[[#This Row],[Price per unit]]</f>
        <v>4008.96</v>
      </c>
      <c r="I10829" s="7">
        <f>(Table133[[#This Row],[Price per unit]]-Table133[[#This Row],[Cost per unit]])*Table133[[#This Row],[Volume]]</f>
        <v>1722.6</v>
      </c>
    </row>
    <row r="10830" spans="1:9" x14ac:dyDescent="0.2">
      <c r="A10830" s="14">
        <v>2014</v>
      </c>
      <c r="B10830" s="17" t="s">
        <v>13</v>
      </c>
      <c r="C10830" s="17" t="s">
        <v>281</v>
      </c>
      <c r="D10830" s="17" t="s">
        <v>3169</v>
      </c>
      <c r="E10830" s="1">
        <v>888</v>
      </c>
      <c r="F10830" s="19">
        <v>2</v>
      </c>
      <c r="G10830" s="19">
        <v>3.38</v>
      </c>
      <c r="H10830" s="19">
        <f>E10830*Table133[[#This Row],[Price per unit]]</f>
        <v>3001.44</v>
      </c>
      <c r="I10830" s="7">
        <f>(Table133[[#This Row],[Price per unit]]-Table133[[#This Row],[Cost per unit]])*Table133[[#This Row],[Volume]]</f>
        <v>1225.4399999999998</v>
      </c>
    </row>
    <row r="10831" spans="1:9" x14ac:dyDescent="0.2">
      <c r="A10831" s="14">
        <v>2014</v>
      </c>
      <c r="B10831" s="17" t="s">
        <v>13</v>
      </c>
      <c r="C10831" s="17" t="s">
        <v>281</v>
      </c>
      <c r="D10831" s="17" t="s">
        <v>3169</v>
      </c>
      <c r="E10831" s="1">
        <v>852</v>
      </c>
      <c r="F10831" s="19">
        <v>2.66</v>
      </c>
      <c r="G10831" s="19">
        <v>3.96</v>
      </c>
      <c r="H10831" s="19">
        <f>E10831*Table133[[#This Row],[Price per unit]]</f>
        <v>3373.92</v>
      </c>
      <c r="I10831" s="7">
        <f>(Table133[[#This Row],[Price per unit]]-Table133[[#This Row],[Cost per unit]])*Table133[[#This Row],[Volume]]</f>
        <v>1107.5999999999999</v>
      </c>
    </row>
    <row r="10832" spans="1:9" x14ac:dyDescent="0.2">
      <c r="A10832" s="14">
        <v>2014</v>
      </c>
      <c r="B10832" s="17" t="s">
        <v>13</v>
      </c>
      <c r="C10832" s="17" t="s">
        <v>281</v>
      </c>
      <c r="D10832" s="17" t="s">
        <v>3169</v>
      </c>
      <c r="E10832" s="1">
        <v>1068</v>
      </c>
      <c r="F10832" s="19">
        <v>2.84</v>
      </c>
      <c r="G10832" s="19">
        <v>3.65</v>
      </c>
      <c r="H10832" s="19">
        <f>E10832*Table133[[#This Row],[Price per unit]]</f>
        <v>3898.2</v>
      </c>
      <c r="I10832" s="7">
        <f>(Table133[[#This Row],[Price per unit]]-Table133[[#This Row],[Cost per unit]])*Table133[[#This Row],[Volume]]</f>
        <v>865.08</v>
      </c>
    </row>
    <row r="10833" spans="1:9" x14ac:dyDescent="0.2">
      <c r="A10833" s="14">
        <v>2014</v>
      </c>
      <c r="B10833" s="17" t="s">
        <v>13</v>
      </c>
      <c r="C10833" s="17" t="s">
        <v>281</v>
      </c>
      <c r="D10833" s="17" t="s">
        <v>3169</v>
      </c>
      <c r="E10833" s="1">
        <v>660</v>
      </c>
      <c r="F10833" s="19">
        <v>2.5</v>
      </c>
      <c r="G10833" s="19">
        <v>3.51</v>
      </c>
      <c r="H10833" s="19">
        <f>E10833*Table133[[#This Row],[Price per unit]]</f>
        <v>2316.6</v>
      </c>
      <c r="I10833" s="7">
        <f>(Table133[[#This Row],[Price per unit]]-Table133[[#This Row],[Cost per unit]])*Table133[[#This Row],[Volume]]</f>
        <v>666.59999999999991</v>
      </c>
    </row>
    <row r="10834" spans="1:9" x14ac:dyDescent="0.2">
      <c r="A10834" s="14">
        <v>2014</v>
      </c>
      <c r="B10834" s="17" t="s">
        <v>13</v>
      </c>
      <c r="C10834" s="17" t="s">
        <v>281</v>
      </c>
      <c r="D10834" s="17" t="s">
        <v>3169</v>
      </c>
      <c r="E10834" s="1">
        <v>624</v>
      </c>
      <c r="F10834" s="19">
        <v>2.0499999999999998</v>
      </c>
      <c r="G10834" s="19">
        <v>3.82</v>
      </c>
      <c r="H10834" s="19">
        <f>E10834*Table133[[#This Row],[Price per unit]]</f>
        <v>2383.6799999999998</v>
      </c>
      <c r="I10834" s="7">
        <f>(Table133[[#This Row],[Price per unit]]-Table133[[#This Row],[Cost per unit]])*Table133[[#This Row],[Volume]]</f>
        <v>1104.48</v>
      </c>
    </row>
    <row r="10835" spans="1:9" x14ac:dyDescent="0.2">
      <c r="A10835" s="14">
        <v>2014</v>
      </c>
      <c r="B10835" s="17" t="s">
        <v>13</v>
      </c>
      <c r="C10835" s="17" t="s">
        <v>281</v>
      </c>
      <c r="D10835" s="17" t="s">
        <v>3169</v>
      </c>
      <c r="E10835" s="1">
        <v>624</v>
      </c>
      <c r="F10835" s="19">
        <v>2.68</v>
      </c>
      <c r="G10835" s="19">
        <v>3.7</v>
      </c>
      <c r="H10835" s="19">
        <f>E10835*Table133[[#This Row],[Price per unit]]</f>
        <v>2308.8000000000002</v>
      </c>
      <c r="I10835" s="7">
        <f>(Table133[[#This Row],[Price per unit]]-Table133[[#This Row],[Cost per unit]])*Table133[[#This Row],[Volume]]</f>
        <v>636.48</v>
      </c>
    </row>
    <row r="10836" spans="1:9" x14ac:dyDescent="0.2">
      <c r="A10836" s="14">
        <v>2014</v>
      </c>
      <c r="B10836" s="17" t="s">
        <v>13</v>
      </c>
      <c r="C10836" s="17" t="s">
        <v>281</v>
      </c>
      <c r="D10836" s="17" t="s">
        <v>3169</v>
      </c>
      <c r="E10836" s="1">
        <v>1020</v>
      </c>
      <c r="F10836" s="19">
        <v>3</v>
      </c>
      <c r="G10836" s="19">
        <v>3.67</v>
      </c>
      <c r="H10836" s="19">
        <f>E10836*Table133[[#This Row],[Price per unit]]</f>
        <v>3743.4</v>
      </c>
      <c r="I10836" s="7">
        <f>(Table133[[#This Row],[Price per unit]]-Table133[[#This Row],[Cost per unit]])*Table133[[#This Row],[Volume]]</f>
        <v>683.4</v>
      </c>
    </row>
    <row r="10837" spans="1:9" x14ac:dyDescent="0.2">
      <c r="A10837" s="14">
        <v>2014</v>
      </c>
      <c r="B10837" s="17" t="s">
        <v>13</v>
      </c>
      <c r="C10837" s="17" t="s">
        <v>281</v>
      </c>
      <c r="D10837" s="17" t="s">
        <v>3169</v>
      </c>
      <c r="E10837" s="1">
        <v>972</v>
      </c>
      <c r="F10837" s="19">
        <v>2.25</v>
      </c>
      <c r="G10837" s="19">
        <v>3.23</v>
      </c>
      <c r="H10837" s="19">
        <f>E10837*Table133[[#This Row],[Price per unit]]</f>
        <v>3139.56</v>
      </c>
      <c r="I10837" s="7">
        <f>(Table133[[#This Row],[Price per unit]]-Table133[[#This Row],[Cost per unit]])*Table133[[#This Row],[Volume]]</f>
        <v>952.56</v>
      </c>
    </row>
    <row r="10838" spans="1:9" x14ac:dyDescent="0.2">
      <c r="A10838" s="14">
        <v>2014</v>
      </c>
      <c r="B10838" s="17" t="s">
        <v>13</v>
      </c>
      <c r="C10838" s="17" t="s">
        <v>281</v>
      </c>
      <c r="D10838" s="17" t="s">
        <v>3169</v>
      </c>
      <c r="E10838" s="1">
        <v>840</v>
      </c>
      <c r="F10838" s="19">
        <v>2.2599999999999998</v>
      </c>
      <c r="G10838" s="19">
        <v>3.71</v>
      </c>
      <c r="H10838" s="19">
        <f>E10838*Table133[[#This Row],[Price per unit]]</f>
        <v>3116.4</v>
      </c>
      <c r="I10838" s="7">
        <f>(Table133[[#This Row],[Price per unit]]-Table133[[#This Row],[Cost per unit]])*Table133[[#This Row],[Volume]]</f>
        <v>1218.0000000000002</v>
      </c>
    </row>
    <row r="10839" spans="1:9" x14ac:dyDescent="0.2">
      <c r="A10839" s="14">
        <v>2014</v>
      </c>
      <c r="B10839" s="17" t="s">
        <v>13</v>
      </c>
      <c r="C10839" s="17" t="s">
        <v>281</v>
      </c>
      <c r="D10839" s="17" t="s">
        <v>3169</v>
      </c>
      <c r="E10839" s="1">
        <v>672</v>
      </c>
      <c r="F10839" s="19">
        <v>2.5499999999999998</v>
      </c>
      <c r="G10839" s="19">
        <v>3.57</v>
      </c>
      <c r="H10839" s="19">
        <f>E10839*Table133[[#This Row],[Price per unit]]</f>
        <v>2399.04</v>
      </c>
      <c r="I10839" s="7">
        <f>(Table133[[#This Row],[Price per unit]]-Table133[[#This Row],[Cost per unit]])*Table133[[#This Row],[Volume]]</f>
        <v>685.44</v>
      </c>
    </row>
    <row r="10840" spans="1:9" x14ac:dyDescent="0.2">
      <c r="A10840" s="14">
        <v>2014</v>
      </c>
      <c r="B10840" s="17" t="s">
        <v>13</v>
      </c>
      <c r="C10840" s="17" t="s">
        <v>281</v>
      </c>
      <c r="D10840" s="17" t="s">
        <v>3169</v>
      </c>
      <c r="E10840" s="1">
        <v>648</v>
      </c>
      <c r="F10840" s="19">
        <v>2.68</v>
      </c>
      <c r="G10840" s="19">
        <v>3.66</v>
      </c>
      <c r="H10840" s="19">
        <f>E10840*Table133[[#This Row],[Price per unit]]</f>
        <v>2371.6800000000003</v>
      </c>
      <c r="I10840" s="7">
        <f>(Table133[[#This Row],[Price per unit]]-Table133[[#This Row],[Cost per unit]])*Table133[[#This Row],[Volume]]</f>
        <v>635.04</v>
      </c>
    </row>
    <row r="10841" spans="1:9" x14ac:dyDescent="0.2">
      <c r="A10841" s="14">
        <v>2014</v>
      </c>
      <c r="B10841" s="17" t="s">
        <v>13</v>
      </c>
      <c r="C10841" s="17" t="s">
        <v>281</v>
      </c>
      <c r="D10841" s="17" t="s">
        <v>3169</v>
      </c>
      <c r="E10841" s="1">
        <v>972</v>
      </c>
      <c r="F10841" s="19">
        <v>2.0099999999999998</v>
      </c>
      <c r="G10841" s="19">
        <v>3.46</v>
      </c>
      <c r="H10841" s="19">
        <f>E10841*Table133[[#This Row],[Price per unit]]</f>
        <v>3363.12</v>
      </c>
      <c r="I10841" s="7">
        <f>(Table133[[#This Row],[Price per unit]]-Table133[[#This Row],[Cost per unit]])*Table133[[#This Row],[Volume]]</f>
        <v>1409.4</v>
      </c>
    </row>
    <row r="10842" spans="1:9" x14ac:dyDescent="0.2">
      <c r="A10842" s="14">
        <v>2014</v>
      </c>
      <c r="B10842" s="17" t="s">
        <v>13</v>
      </c>
      <c r="C10842" s="17" t="s">
        <v>281</v>
      </c>
      <c r="D10842" s="17" t="s">
        <v>3169</v>
      </c>
      <c r="E10842" s="1">
        <v>996</v>
      </c>
      <c r="F10842" s="19">
        <v>2.0499999999999998</v>
      </c>
      <c r="G10842" s="19">
        <v>3.86</v>
      </c>
      <c r="H10842" s="19">
        <f>E10842*Table133[[#This Row],[Price per unit]]</f>
        <v>3844.56</v>
      </c>
      <c r="I10842" s="7">
        <f>(Table133[[#This Row],[Price per unit]]-Table133[[#This Row],[Cost per unit]])*Table133[[#This Row],[Volume]]</f>
        <v>1802.76</v>
      </c>
    </row>
    <row r="10843" spans="1:9" x14ac:dyDescent="0.2">
      <c r="A10843" s="14">
        <v>2014</v>
      </c>
      <c r="B10843" s="17" t="s">
        <v>13</v>
      </c>
      <c r="C10843" s="17" t="s">
        <v>281</v>
      </c>
      <c r="D10843" s="17" t="s">
        <v>3169</v>
      </c>
      <c r="E10843" s="1">
        <v>912</v>
      </c>
      <c r="F10843" s="19">
        <v>2.11</v>
      </c>
      <c r="G10843" s="19">
        <v>3.53</v>
      </c>
      <c r="H10843" s="19">
        <f>E10843*Table133[[#This Row],[Price per unit]]</f>
        <v>3219.3599999999997</v>
      </c>
      <c r="I10843" s="7">
        <f>(Table133[[#This Row],[Price per unit]]-Table133[[#This Row],[Cost per unit]])*Table133[[#This Row],[Volume]]</f>
        <v>1295.04</v>
      </c>
    </row>
    <row r="10844" spans="1:9" x14ac:dyDescent="0.2">
      <c r="A10844" s="14">
        <v>2014</v>
      </c>
      <c r="B10844" s="17" t="s">
        <v>13</v>
      </c>
      <c r="C10844" s="17" t="s">
        <v>1578</v>
      </c>
      <c r="D10844" s="17" t="s">
        <v>3231</v>
      </c>
      <c r="E10844" s="1">
        <v>504</v>
      </c>
      <c r="F10844" s="19">
        <v>4.2</v>
      </c>
      <c r="G10844" s="19">
        <v>6.76</v>
      </c>
      <c r="H10844" s="19">
        <f>E10844*Table133[[#This Row],[Price per unit]]</f>
        <v>3407.04</v>
      </c>
      <c r="I10844" s="7">
        <f>(Table133[[#This Row],[Price per unit]]-Table133[[#This Row],[Cost per unit]])*Table133[[#This Row],[Volume]]</f>
        <v>1290.2399999999998</v>
      </c>
    </row>
    <row r="10845" spans="1:9" x14ac:dyDescent="0.2">
      <c r="A10845" s="14">
        <v>2014</v>
      </c>
      <c r="B10845" s="17" t="s">
        <v>13</v>
      </c>
      <c r="C10845" s="17" t="s">
        <v>1578</v>
      </c>
      <c r="D10845" s="17" t="s">
        <v>3231</v>
      </c>
      <c r="E10845" s="1">
        <v>360</v>
      </c>
      <c r="F10845" s="19">
        <v>4.09</v>
      </c>
      <c r="G10845" s="19">
        <v>5.97</v>
      </c>
      <c r="H10845" s="19">
        <f>E10845*Table133[[#This Row],[Price per unit]]</f>
        <v>2149.1999999999998</v>
      </c>
      <c r="I10845" s="7">
        <f>(Table133[[#This Row],[Price per unit]]-Table133[[#This Row],[Cost per unit]])*Table133[[#This Row],[Volume]]</f>
        <v>676.8</v>
      </c>
    </row>
    <row r="10846" spans="1:9" x14ac:dyDescent="0.2">
      <c r="A10846" s="14">
        <v>2014</v>
      </c>
      <c r="B10846" s="17" t="s">
        <v>13</v>
      </c>
      <c r="C10846" s="17" t="s">
        <v>1578</v>
      </c>
      <c r="D10846" s="17" t="s">
        <v>3231</v>
      </c>
      <c r="E10846" s="1">
        <v>384</v>
      </c>
      <c r="F10846" s="19">
        <v>3.34</v>
      </c>
      <c r="G10846" s="19">
        <v>5.03</v>
      </c>
      <c r="H10846" s="19">
        <f>E10846*Table133[[#This Row],[Price per unit]]</f>
        <v>1931.52</v>
      </c>
      <c r="I10846" s="7">
        <f>(Table133[[#This Row],[Price per unit]]-Table133[[#This Row],[Cost per unit]])*Table133[[#This Row],[Volume]]</f>
        <v>648.96000000000015</v>
      </c>
    </row>
    <row r="10847" spans="1:9" x14ac:dyDescent="0.2">
      <c r="A10847" s="14">
        <v>2014</v>
      </c>
      <c r="B10847" s="17" t="s">
        <v>13</v>
      </c>
      <c r="C10847" s="17" t="s">
        <v>1578</v>
      </c>
      <c r="D10847" s="17" t="s">
        <v>3231</v>
      </c>
      <c r="E10847" s="1">
        <v>372</v>
      </c>
      <c r="F10847" s="19">
        <v>3.35</v>
      </c>
      <c r="G10847" s="19">
        <v>5.37</v>
      </c>
      <c r="H10847" s="19">
        <f>E10847*Table133[[#This Row],[Price per unit]]</f>
        <v>1997.64</v>
      </c>
      <c r="I10847" s="7">
        <f>(Table133[[#This Row],[Price per unit]]-Table133[[#This Row],[Cost per unit]])*Table133[[#This Row],[Volume]]</f>
        <v>751.44</v>
      </c>
    </row>
    <row r="10848" spans="1:9" x14ac:dyDescent="0.2">
      <c r="A10848" s="14">
        <v>2014</v>
      </c>
      <c r="B10848" s="17" t="s">
        <v>13</v>
      </c>
      <c r="C10848" s="17" t="s">
        <v>1578</v>
      </c>
      <c r="D10848" s="17" t="s">
        <v>3231</v>
      </c>
      <c r="E10848" s="1">
        <v>444</v>
      </c>
      <c r="F10848" s="19">
        <v>3.2</v>
      </c>
      <c r="G10848" s="19">
        <v>6.61</v>
      </c>
      <c r="H10848" s="19">
        <f>E10848*Table133[[#This Row],[Price per unit]]</f>
        <v>2934.84</v>
      </c>
      <c r="I10848" s="7">
        <f>(Table133[[#This Row],[Price per unit]]-Table133[[#This Row],[Cost per unit]])*Table133[[#This Row],[Volume]]</f>
        <v>1514.04</v>
      </c>
    </row>
    <row r="10849" spans="1:9" x14ac:dyDescent="0.2">
      <c r="A10849" s="14">
        <v>2014</v>
      </c>
      <c r="B10849" s="17" t="s">
        <v>13</v>
      </c>
      <c r="C10849" s="17" t="s">
        <v>1578</v>
      </c>
      <c r="D10849" s="17" t="s">
        <v>3231</v>
      </c>
      <c r="E10849" s="1">
        <v>432</v>
      </c>
      <c r="F10849" s="19">
        <v>4.22</v>
      </c>
      <c r="G10849" s="19">
        <v>6.8</v>
      </c>
      <c r="H10849" s="19">
        <f>E10849*Table133[[#This Row],[Price per unit]]</f>
        <v>2937.6</v>
      </c>
      <c r="I10849" s="7">
        <f>(Table133[[#This Row],[Price per unit]]-Table133[[#This Row],[Cost per unit]])*Table133[[#This Row],[Volume]]</f>
        <v>1114.56</v>
      </c>
    </row>
    <row r="10850" spans="1:9" x14ac:dyDescent="0.2">
      <c r="A10850" s="14">
        <v>2014</v>
      </c>
      <c r="B10850" s="17" t="s">
        <v>13</v>
      </c>
      <c r="C10850" s="17" t="s">
        <v>1578</v>
      </c>
      <c r="D10850" s="17" t="s">
        <v>3231</v>
      </c>
      <c r="E10850" s="1">
        <v>468</v>
      </c>
      <c r="F10850" s="19">
        <v>4.6100000000000003</v>
      </c>
      <c r="G10850" s="19">
        <v>5.47</v>
      </c>
      <c r="H10850" s="19">
        <f>E10850*Table133[[#This Row],[Price per unit]]</f>
        <v>2559.96</v>
      </c>
      <c r="I10850" s="7">
        <f>(Table133[[#This Row],[Price per unit]]-Table133[[#This Row],[Cost per unit]])*Table133[[#This Row],[Volume]]</f>
        <v>402.47999999999973</v>
      </c>
    </row>
    <row r="10851" spans="1:9" x14ac:dyDescent="0.2">
      <c r="A10851" s="14">
        <v>2014</v>
      </c>
      <c r="B10851" s="17" t="s">
        <v>13</v>
      </c>
      <c r="C10851" s="17" t="s">
        <v>1578</v>
      </c>
      <c r="D10851" s="17" t="s">
        <v>3231</v>
      </c>
      <c r="E10851" s="1">
        <v>504</v>
      </c>
      <c r="F10851" s="19">
        <v>3.97</v>
      </c>
      <c r="G10851" s="19">
        <v>6.79</v>
      </c>
      <c r="H10851" s="19">
        <f>E10851*Table133[[#This Row],[Price per unit]]</f>
        <v>3422.16</v>
      </c>
      <c r="I10851" s="7">
        <f>(Table133[[#This Row],[Price per unit]]-Table133[[#This Row],[Cost per unit]])*Table133[[#This Row],[Volume]]</f>
        <v>1421.28</v>
      </c>
    </row>
    <row r="10852" spans="1:9" x14ac:dyDescent="0.2">
      <c r="A10852" s="14">
        <v>2014</v>
      </c>
      <c r="B10852" s="17" t="s">
        <v>13</v>
      </c>
      <c r="C10852" s="17" t="s">
        <v>1578</v>
      </c>
      <c r="D10852" s="17" t="s">
        <v>3231</v>
      </c>
      <c r="E10852" s="1">
        <v>420</v>
      </c>
      <c r="F10852" s="19">
        <v>3.71</v>
      </c>
      <c r="G10852" s="19">
        <v>5.03</v>
      </c>
      <c r="H10852" s="19">
        <f>E10852*Table133[[#This Row],[Price per unit]]</f>
        <v>2112.6</v>
      </c>
      <c r="I10852" s="7">
        <f>(Table133[[#This Row],[Price per unit]]-Table133[[#This Row],[Cost per unit]])*Table133[[#This Row],[Volume]]</f>
        <v>554.40000000000009</v>
      </c>
    </row>
    <row r="10853" spans="1:9" x14ac:dyDescent="0.2">
      <c r="A10853" s="14">
        <v>2014</v>
      </c>
      <c r="B10853" s="17" t="s">
        <v>13</v>
      </c>
      <c r="C10853" s="17" t="s">
        <v>1578</v>
      </c>
      <c r="D10853" s="17" t="s">
        <v>3231</v>
      </c>
      <c r="E10853" s="1">
        <v>516</v>
      </c>
      <c r="F10853" s="19">
        <v>4.16</v>
      </c>
      <c r="G10853" s="19">
        <v>6.17</v>
      </c>
      <c r="H10853" s="19">
        <f>E10853*Table133[[#This Row],[Price per unit]]</f>
        <v>3183.72</v>
      </c>
      <c r="I10853" s="7">
        <f>(Table133[[#This Row],[Price per unit]]-Table133[[#This Row],[Cost per unit]])*Table133[[#This Row],[Volume]]</f>
        <v>1037.1599999999999</v>
      </c>
    </row>
    <row r="10854" spans="1:9" x14ac:dyDescent="0.2">
      <c r="A10854" s="14">
        <v>2014</v>
      </c>
      <c r="B10854" s="17" t="s">
        <v>13</v>
      </c>
      <c r="C10854" s="17" t="s">
        <v>1578</v>
      </c>
      <c r="D10854" s="17" t="s">
        <v>3231</v>
      </c>
      <c r="E10854" s="1">
        <v>444</v>
      </c>
      <c r="F10854" s="19">
        <v>3.04</v>
      </c>
      <c r="G10854" s="19">
        <v>5.13</v>
      </c>
      <c r="H10854" s="19">
        <f>E10854*Table133[[#This Row],[Price per unit]]</f>
        <v>2277.7199999999998</v>
      </c>
      <c r="I10854" s="7">
        <f>(Table133[[#This Row],[Price per unit]]-Table133[[#This Row],[Cost per unit]])*Table133[[#This Row],[Volume]]</f>
        <v>927.95999999999992</v>
      </c>
    </row>
    <row r="10855" spans="1:9" x14ac:dyDescent="0.2">
      <c r="A10855" s="14">
        <v>2014</v>
      </c>
      <c r="B10855" s="17" t="s">
        <v>13</v>
      </c>
      <c r="C10855" s="17" t="s">
        <v>1578</v>
      </c>
      <c r="D10855" s="17" t="s">
        <v>3231</v>
      </c>
      <c r="E10855" s="1">
        <v>516</v>
      </c>
      <c r="F10855" s="19">
        <v>4.1500000000000004</v>
      </c>
      <c r="G10855" s="19">
        <v>5.0599999999999996</v>
      </c>
      <c r="H10855" s="19">
        <f>E10855*Table133[[#This Row],[Price per unit]]</f>
        <v>2610.9599999999996</v>
      </c>
      <c r="I10855" s="7">
        <f>(Table133[[#This Row],[Price per unit]]-Table133[[#This Row],[Cost per unit]])*Table133[[#This Row],[Volume]]</f>
        <v>469.5599999999996</v>
      </c>
    </row>
    <row r="10856" spans="1:9" x14ac:dyDescent="0.2">
      <c r="A10856" s="14">
        <v>2014</v>
      </c>
      <c r="B10856" s="17" t="s">
        <v>13</v>
      </c>
      <c r="C10856" s="17" t="s">
        <v>1578</v>
      </c>
      <c r="D10856" s="17" t="s">
        <v>3231</v>
      </c>
      <c r="E10856" s="1">
        <v>480</v>
      </c>
      <c r="F10856" s="19">
        <v>4.8499999999999996</v>
      </c>
      <c r="G10856" s="19">
        <v>6.16</v>
      </c>
      <c r="H10856" s="19">
        <f>E10856*Table133[[#This Row],[Price per unit]]</f>
        <v>2956.8</v>
      </c>
      <c r="I10856" s="7">
        <f>(Table133[[#This Row],[Price per unit]]-Table133[[#This Row],[Cost per unit]])*Table133[[#This Row],[Volume]]</f>
        <v>628.80000000000018</v>
      </c>
    </row>
    <row r="10857" spans="1:9" x14ac:dyDescent="0.2">
      <c r="A10857" s="14">
        <v>2014</v>
      </c>
      <c r="B10857" s="17" t="s">
        <v>13</v>
      </c>
      <c r="C10857" s="17" t="s">
        <v>1578</v>
      </c>
      <c r="D10857" s="17" t="s">
        <v>3231</v>
      </c>
      <c r="E10857" s="1">
        <v>444</v>
      </c>
      <c r="F10857" s="19">
        <v>4.0199999999999996</v>
      </c>
      <c r="G10857" s="19">
        <v>6.32</v>
      </c>
      <c r="H10857" s="19">
        <f>E10857*Table133[[#This Row],[Price per unit]]</f>
        <v>2806.08</v>
      </c>
      <c r="I10857" s="7">
        <f>(Table133[[#This Row],[Price per unit]]-Table133[[#This Row],[Cost per unit]])*Table133[[#This Row],[Volume]]</f>
        <v>1021.2000000000003</v>
      </c>
    </row>
    <row r="10858" spans="1:9" x14ac:dyDescent="0.2">
      <c r="A10858" s="14">
        <v>2014</v>
      </c>
      <c r="B10858" s="17" t="s">
        <v>13</v>
      </c>
      <c r="C10858" s="17" t="s">
        <v>1578</v>
      </c>
      <c r="D10858" s="17" t="s">
        <v>3231</v>
      </c>
      <c r="E10858" s="1">
        <v>372</v>
      </c>
      <c r="F10858" s="19">
        <v>3.45</v>
      </c>
      <c r="G10858" s="19">
        <v>5.25</v>
      </c>
      <c r="H10858" s="19">
        <f>E10858*Table133[[#This Row],[Price per unit]]</f>
        <v>1953</v>
      </c>
      <c r="I10858" s="7">
        <f>(Table133[[#This Row],[Price per unit]]-Table133[[#This Row],[Cost per unit]])*Table133[[#This Row],[Volume]]</f>
        <v>669.59999999999991</v>
      </c>
    </row>
    <row r="10859" spans="1:9" x14ac:dyDescent="0.2">
      <c r="A10859" s="14">
        <v>2014</v>
      </c>
      <c r="B10859" s="17" t="s">
        <v>13</v>
      </c>
      <c r="C10859" s="17" t="s">
        <v>1578</v>
      </c>
      <c r="D10859" s="17" t="s">
        <v>3231</v>
      </c>
      <c r="E10859" s="1">
        <v>408</v>
      </c>
      <c r="F10859" s="19">
        <v>3.79</v>
      </c>
      <c r="G10859" s="19">
        <v>7</v>
      </c>
      <c r="H10859" s="19">
        <f>E10859*Table133[[#This Row],[Price per unit]]</f>
        <v>2856</v>
      </c>
      <c r="I10859" s="7">
        <f>(Table133[[#This Row],[Price per unit]]-Table133[[#This Row],[Cost per unit]])*Table133[[#This Row],[Volume]]</f>
        <v>1309.68</v>
      </c>
    </row>
    <row r="10860" spans="1:9" x14ac:dyDescent="0.2">
      <c r="A10860" s="14">
        <v>2014</v>
      </c>
      <c r="B10860" s="17" t="s">
        <v>13</v>
      </c>
      <c r="C10860" s="17" t="s">
        <v>1578</v>
      </c>
      <c r="D10860" s="17" t="s">
        <v>3231</v>
      </c>
      <c r="E10860" s="1">
        <v>444</v>
      </c>
      <c r="F10860" s="19">
        <v>4.7</v>
      </c>
      <c r="G10860" s="19">
        <v>5.87</v>
      </c>
      <c r="H10860" s="19">
        <f>E10860*Table133[[#This Row],[Price per unit]]</f>
        <v>2606.2800000000002</v>
      </c>
      <c r="I10860" s="7">
        <f>(Table133[[#This Row],[Price per unit]]-Table133[[#This Row],[Cost per unit]])*Table133[[#This Row],[Volume]]</f>
        <v>519.48</v>
      </c>
    </row>
    <row r="10861" spans="1:9" x14ac:dyDescent="0.2">
      <c r="A10861" s="14">
        <v>2014</v>
      </c>
      <c r="B10861" s="17" t="s">
        <v>13</v>
      </c>
      <c r="C10861" s="17" t="s">
        <v>1578</v>
      </c>
      <c r="D10861" s="17" t="s">
        <v>3231</v>
      </c>
      <c r="E10861" s="1">
        <v>516</v>
      </c>
      <c r="F10861" s="19">
        <v>4.9800000000000004</v>
      </c>
      <c r="G10861" s="19">
        <v>5.16</v>
      </c>
      <c r="H10861" s="19">
        <f>E10861*Table133[[#This Row],[Price per unit]]</f>
        <v>2662.56</v>
      </c>
      <c r="I10861" s="7">
        <f>(Table133[[#This Row],[Price per unit]]-Table133[[#This Row],[Cost per unit]])*Table133[[#This Row],[Volume]]</f>
        <v>92.879999999999853</v>
      </c>
    </row>
    <row r="10862" spans="1:9" x14ac:dyDescent="0.2">
      <c r="A10862" s="14">
        <v>2014</v>
      </c>
      <c r="B10862" s="17" t="s">
        <v>13</v>
      </c>
      <c r="C10862" s="17" t="s">
        <v>1578</v>
      </c>
      <c r="D10862" s="17" t="s">
        <v>3231</v>
      </c>
      <c r="E10862" s="1">
        <v>504</v>
      </c>
      <c r="F10862" s="19">
        <v>3.5</v>
      </c>
      <c r="G10862" s="19">
        <v>5.78</v>
      </c>
      <c r="H10862" s="19">
        <f>E10862*Table133[[#This Row],[Price per unit]]</f>
        <v>2913.1200000000003</v>
      </c>
      <c r="I10862" s="7">
        <f>(Table133[[#This Row],[Price per unit]]-Table133[[#This Row],[Cost per unit]])*Table133[[#This Row],[Volume]]</f>
        <v>1149.1200000000001</v>
      </c>
    </row>
    <row r="10863" spans="1:9" x14ac:dyDescent="0.2">
      <c r="A10863" s="14">
        <v>2014</v>
      </c>
      <c r="B10863" s="17" t="s">
        <v>13</v>
      </c>
      <c r="C10863" s="17" t="s">
        <v>1578</v>
      </c>
      <c r="D10863" s="17" t="s">
        <v>3231</v>
      </c>
      <c r="E10863" s="1">
        <v>360</v>
      </c>
      <c r="F10863" s="19">
        <v>3.52</v>
      </c>
      <c r="G10863" s="19">
        <v>6.98</v>
      </c>
      <c r="H10863" s="19">
        <f>E10863*Table133[[#This Row],[Price per unit]]</f>
        <v>2512.8000000000002</v>
      </c>
      <c r="I10863" s="7">
        <f>(Table133[[#This Row],[Price per unit]]-Table133[[#This Row],[Cost per unit]])*Table133[[#This Row],[Volume]]</f>
        <v>1245.6000000000001</v>
      </c>
    </row>
    <row r="10864" spans="1:9" x14ac:dyDescent="0.2">
      <c r="A10864" s="14">
        <v>2014</v>
      </c>
      <c r="B10864" s="17" t="s">
        <v>13</v>
      </c>
      <c r="C10864" s="17" t="s">
        <v>1578</v>
      </c>
      <c r="D10864" s="17" t="s">
        <v>3231</v>
      </c>
      <c r="E10864" s="1">
        <v>540</v>
      </c>
      <c r="F10864" s="19">
        <v>4.91</v>
      </c>
      <c r="G10864" s="19">
        <v>5.1100000000000003</v>
      </c>
      <c r="H10864" s="19">
        <f>E10864*Table133[[#This Row],[Price per unit]]</f>
        <v>2759.4</v>
      </c>
      <c r="I10864" s="7">
        <f>(Table133[[#This Row],[Price per unit]]-Table133[[#This Row],[Cost per unit]])*Table133[[#This Row],[Volume]]</f>
        <v>108.0000000000001</v>
      </c>
    </row>
    <row r="10865" spans="1:9" x14ac:dyDescent="0.2">
      <c r="A10865" s="14">
        <v>2014</v>
      </c>
      <c r="B10865" s="17" t="s">
        <v>13</v>
      </c>
      <c r="C10865" s="17" t="s">
        <v>1578</v>
      </c>
      <c r="D10865" s="17" t="s">
        <v>3231</v>
      </c>
      <c r="E10865" s="1">
        <v>492</v>
      </c>
      <c r="F10865" s="19">
        <v>4.63</v>
      </c>
      <c r="G10865" s="19">
        <v>6.5</v>
      </c>
      <c r="H10865" s="19">
        <f>E10865*Table133[[#This Row],[Price per unit]]</f>
        <v>3198</v>
      </c>
      <c r="I10865" s="7">
        <f>(Table133[[#This Row],[Price per unit]]-Table133[[#This Row],[Cost per unit]])*Table133[[#This Row],[Volume]]</f>
        <v>920.04000000000008</v>
      </c>
    </row>
    <row r="10866" spans="1:9" x14ac:dyDescent="0.2">
      <c r="A10866" s="14">
        <v>2014</v>
      </c>
      <c r="B10866" s="17" t="s">
        <v>13</v>
      </c>
      <c r="C10866" s="17" t="s">
        <v>1578</v>
      </c>
      <c r="D10866" s="17" t="s">
        <v>3231</v>
      </c>
      <c r="E10866" s="1">
        <v>504</v>
      </c>
      <c r="F10866" s="19">
        <v>3.87</v>
      </c>
      <c r="G10866" s="19">
        <v>5.03</v>
      </c>
      <c r="H10866" s="19">
        <f>E10866*Table133[[#This Row],[Price per unit]]</f>
        <v>2535.1200000000003</v>
      </c>
      <c r="I10866" s="7">
        <f>(Table133[[#This Row],[Price per unit]]-Table133[[#This Row],[Cost per unit]])*Table133[[#This Row],[Volume]]</f>
        <v>584.6400000000001</v>
      </c>
    </row>
    <row r="10867" spans="1:9" x14ac:dyDescent="0.2">
      <c r="A10867" s="14">
        <v>2014</v>
      </c>
      <c r="B10867" s="17" t="s">
        <v>13</v>
      </c>
      <c r="C10867" s="17" t="s">
        <v>1578</v>
      </c>
      <c r="D10867" s="17" t="s">
        <v>3231</v>
      </c>
      <c r="E10867" s="1">
        <v>360</v>
      </c>
      <c r="F10867" s="19">
        <v>4.4400000000000004</v>
      </c>
      <c r="G10867" s="19">
        <v>5.15</v>
      </c>
      <c r="H10867" s="19">
        <f>E10867*Table133[[#This Row],[Price per unit]]</f>
        <v>1854.0000000000002</v>
      </c>
      <c r="I10867" s="7">
        <f>(Table133[[#This Row],[Price per unit]]-Table133[[#This Row],[Cost per unit]])*Table133[[#This Row],[Volume]]</f>
        <v>255.6</v>
      </c>
    </row>
    <row r="10868" spans="1:9" x14ac:dyDescent="0.2">
      <c r="A10868" s="14">
        <v>2014</v>
      </c>
      <c r="B10868" s="17" t="s">
        <v>13</v>
      </c>
      <c r="C10868" s="17" t="s">
        <v>1578</v>
      </c>
      <c r="D10868" s="17" t="s">
        <v>3231</v>
      </c>
      <c r="E10868" s="1">
        <v>456</v>
      </c>
      <c r="F10868" s="19">
        <v>3.11</v>
      </c>
      <c r="G10868" s="19">
        <v>6.36</v>
      </c>
      <c r="H10868" s="19">
        <f>E10868*Table133[[#This Row],[Price per unit]]</f>
        <v>2900.1600000000003</v>
      </c>
      <c r="I10868" s="7">
        <f>(Table133[[#This Row],[Price per unit]]-Table133[[#This Row],[Cost per unit]])*Table133[[#This Row],[Volume]]</f>
        <v>1482.0000000000002</v>
      </c>
    </row>
    <row r="10869" spans="1:9" x14ac:dyDescent="0.2">
      <c r="A10869" s="14">
        <v>2014</v>
      </c>
      <c r="B10869" s="17" t="s">
        <v>13</v>
      </c>
      <c r="C10869" s="17" t="s">
        <v>1578</v>
      </c>
      <c r="D10869" s="17" t="s">
        <v>3231</v>
      </c>
      <c r="E10869" s="1">
        <v>492</v>
      </c>
      <c r="F10869" s="19">
        <v>4.42</v>
      </c>
      <c r="G10869" s="19">
        <v>6.65</v>
      </c>
      <c r="H10869" s="19">
        <f>E10869*Table133[[#This Row],[Price per unit]]</f>
        <v>3271.8</v>
      </c>
      <c r="I10869" s="7">
        <f>(Table133[[#This Row],[Price per unit]]-Table133[[#This Row],[Cost per unit]])*Table133[[#This Row],[Volume]]</f>
        <v>1097.1600000000003</v>
      </c>
    </row>
    <row r="10870" spans="1:9" x14ac:dyDescent="0.2">
      <c r="A10870" s="14">
        <v>2014</v>
      </c>
      <c r="B10870" s="17" t="s">
        <v>13</v>
      </c>
      <c r="C10870" s="17" t="s">
        <v>1578</v>
      </c>
      <c r="D10870" s="17" t="s">
        <v>3231</v>
      </c>
      <c r="E10870" s="1">
        <v>408</v>
      </c>
      <c r="F10870" s="19">
        <v>3.65</v>
      </c>
      <c r="G10870" s="19">
        <v>5.63</v>
      </c>
      <c r="H10870" s="19">
        <f>E10870*Table133[[#This Row],[Price per unit]]</f>
        <v>2297.04</v>
      </c>
      <c r="I10870" s="7">
        <f>(Table133[[#This Row],[Price per unit]]-Table133[[#This Row],[Cost per unit]])*Table133[[#This Row],[Volume]]</f>
        <v>807.84</v>
      </c>
    </row>
    <row r="10871" spans="1:9" x14ac:dyDescent="0.2">
      <c r="A10871" s="14">
        <v>2014</v>
      </c>
      <c r="B10871" s="17" t="s">
        <v>13</v>
      </c>
      <c r="C10871" s="17" t="s">
        <v>1578</v>
      </c>
      <c r="D10871" s="17" t="s">
        <v>3231</v>
      </c>
      <c r="E10871" s="1">
        <v>456</v>
      </c>
      <c r="F10871" s="19">
        <v>4.18</v>
      </c>
      <c r="G10871" s="19">
        <v>6.64</v>
      </c>
      <c r="H10871" s="19">
        <f>E10871*Table133[[#This Row],[Price per unit]]</f>
        <v>3027.8399999999997</v>
      </c>
      <c r="I10871" s="7">
        <f>(Table133[[#This Row],[Price per unit]]-Table133[[#This Row],[Cost per unit]])*Table133[[#This Row],[Volume]]</f>
        <v>1121.76</v>
      </c>
    </row>
    <row r="10872" spans="1:9" x14ac:dyDescent="0.2">
      <c r="A10872" s="14">
        <v>2014</v>
      </c>
      <c r="B10872" s="17" t="s">
        <v>13</v>
      </c>
      <c r="C10872" s="17" t="s">
        <v>1578</v>
      </c>
      <c r="D10872" s="17" t="s">
        <v>3231</v>
      </c>
      <c r="E10872" s="1">
        <v>492</v>
      </c>
      <c r="F10872" s="19">
        <v>4.41</v>
      </c>
      <c r="G10872" s="19">
        <v>5.22</v>
      </c>
      <c r="H10872" s="19">
        <f>E10872*Table133[[#This Row],[Price per unit]]</f>
        <v>2568.2399999999998</v>
      </c>
      <c r="I10872" s="7">
        <f>(Table133[[#This Row],[Price per unit]]-Table133[[#This Row],[Cost per unit]])*Table133[[#This Row],[Volume]]</f>
        <v>398.51999999999981</v>
      </c>
    </row>
    <row r="10873" spans="1:9" x14ac:dyDescent="0.2">
      <c r="A10873" s="14">
        <v>2014</v>
      </c>
      <c r="B10873" s="17" t="s">
        <v>13</v>
      </c>
      <c r="C10873" s="17" t="s">
        <v>1578</v>
      </c>
      <c r="D10873" s="17" t="s">
        <v>3231</v>
      </c>
      <c r="E10873" s="1">
        <v>396</v>
      </c>
      <c r="F10873" s="19">
        <v>3.13</v>
      </c>
      <c r="G10873" s="19">
        <v>6.52</v>
      </c>
      <c r="H10873" s="19">
        <f>E10873*Table133[[#This Row],[Price per unit]]</f>
        <v>2581.9199999999996</v>
      </c>
      <c r="I10873" s="7">
        <f>(Table133[[#This Row],[Price per unit]]-Table133[[#This Row],[Cost per unit]])*Table133[[#This Row],[Volume]]</f>
        <v>1342.4399999999998</v>
      </c>
    </row>
    <row r="10874" spans="1:9" x14ac:dyDescent="0.2">
      <c r="A10874" s="14">
        <v>2014</v>
      </c>
      <c r="B10874" s="17" t="s">
        <v>13</v>
      </c>
      <c r="C10874" s="17" t="s">
        <v>164</v>
      </c>
      <c r="D10874" s="17" t="s">
        <v>3262</v>
      </c>
      <c r="E10874" s="1">
        <v>72</v>
      </c>
      <c r="F10874" s="19">
        <v>1.01</v>
      </c>
      <c r="G10874" s="19">
        <v>1.39</v>
      </c>
      <c r="H10874" s="19">
        <f>E10874*Table133[[#This Row],[Price per unit]]</f>
        <v>100.08</v>
      </c>
      <c r="I10874" s="7">
        <f>(Table133[[#This Row],[Price per unit]]-Table133[[#This Row],[Cost per unit]])*Table133[[#This Row],[Volume]]</f>
        <v>27.359999999999992</v>
      </c>
    </row>
    <row r="10875" spans="1:9" x14ac:dyDescent="0.2">
      <c r="A10875" s="14">
        <v>2014</v>
      </c>
      <c r="B10875" s="17" t="s">
        <v>13</v>
      </c>
      <c r="C10875" s="17" t="s">
        <v>1578</v>
      </c>
      <c r="D10875" s="17" t="s">
        <v>3264</v>
      </c>
      <c r="E10875" s="1">
        <v>432</v>
      </c>
      <c r="F10875" s="19">
        <v>4.83</v>
      </c>
      <c r="G10875" s="19">
        <v>6.21</v>
      </c>
      <c r="H10875" s="19">
        <f>E10875*Table133[[#This Row],[Price per unit]]</f>
        <v>2682.72</v>
      </c>
      <c r="I10875" s="7">
        <f>(Table133[[#This Row],[Price per unit]]-Table133[[#This Row],[Cost per unit]])*Table133[[#This Row],[Volume]]</f>
        <v>596.16</v>
      </c>
    </row>
    <row r="10876" spans="1:9" x14ac:dyDescent="0.2">
      <c r="A10876" s="14">
        <v>2014</v>
      </c>
      <c r="B10876" s="17" t="s">
        <v>13</v>
      </c>
      <c r="C10876" s="17" t="s">
        <v>1578</v>
      </c>
      <c r="D10876" s="17" t="s">
        <v>3264</v>
      </c>
      <c r="E10876" s="1">
        <v>540</v>
      </c>
      <c r="F10876" s="19">
        <v>3.73</v>
      </c>
      <c r="G10876" s="19">
        <v>5.15</v>
      </c>
      <c r="H10876" s="19">
        <f>E10876*Table133[[#This Row],[Price per unit]]</f>
        <v>2781</v>
      </c>
      <c r="I10876" s="7">
        <f>(Table133[[#This Row],[Price per unit]]-Table133[[#This Row],[Cost per unit]])*Table133[[#This Row],[Volume]]</f>
        <v>766.80000000000018</v>
      </c>
    </row>
    <row r="10877" spans="1:9" x14ac:dyDescent="0.2">
      <c r="A10877" s="14">
        <v>2014</v>
      </c>
      <c r="B10877" s="17" t="s">
        <v>13</v>
      </c>
      <c r="C10877" s="17" t="s">
        <v>1578</v>
      </c>
      <c r="D10877" s="17" t="s">
        <v>3264</v>
      </c>
      <c r="E10877" s="1">
        <v>456</v>
      </c>
      <c r="F10877" s="19">
        <v>4.54</v>
      </c>
      <c r="G10877" s="19">
        <v>5.19</v>
      </c>
      <c r="H10877" s="19">
        <f>E10877*Table133[[#This Row],[Price per unit]]</f>
        <v>2366.6400000000003</v>
      </c>
      <c r="I10877" s="7">
        <f>(Table133[[#This Row],[Price per unit]]-Table133[[#This Row],[Cost per unit]])*Table133[[#This Row],[Volume]]</f>
        <v>296.40000000000015</v>
      </c>
    </row>
    <row r="10878" spans="1:9" x14ac:dyDescent="0.2">
      <c r="A10878" s="14">
        <v>2014</v>
      </c>
      <c r="B10878" s="17" t="s">
        <v>13</v>
      </c>
      <c r="C10878" s="17" t="s">
        <v>1578</v>
      </c>
      <c r="D10878" s="17" t="s">
        <v>3264</v>
      </c>
      <c r="E10878" s="1">
        <v>384</v>
      </c>
      <c r="F10878" s="19">
        <v>4.5199999999999996</v>
      </c>
      <c r="G10878" s="19">
        <v>5.24</v>
      </c>
      <c r="H10878" s="19">
        <f>E10878*Table133[[#This Row],[Price per unit]]</f>
        <v>2012.16</v>
      </c>
      <c r="I10878" s="7">
        <f>(Table133[[#This Row],[Price per unit]]-Table133[[#This Row],[Cost per unit]])*Table133[[#This Row],[Volume]]</f>
        <v>276.48000000000025</v>
      </c>
    </row>
    <row r="10879" spans="1:9" x14ac:dyDescent="0.2">
      <c r="A10879" s="14">
        <v>2014</v>
      </c>
      <c r="B10879" s="17" t="s">
        <v>13</v>
      </c>
      <c r="C10879" s="17" t="s">
        <v>1578</v>
      </c>
      <c r="D10879" s="17" t="s">
        <v>3264</v>
      </c>
      <c r="E10879" s="1">
        <v>360</v>
      </c>
      <c r="F10879" s="19">
        <v>4.08</v>
      </c>
      <c r="G10879" s="19">
        <v>5.86</v>
      </c>
      <c r="H10879" s="19">
        <f>E10879*Table133[[#This Row],[Price per unit]]</f>
        <v>2109.6</v>
      </c>
      <c r="I10879" s="7">
        <f>(Table133[[#This Row],[Price per unit]]-Table133[[#This Row],[Cost per unit]])*Table133[[#This Row],[Volume]]</f>
        <v>640.80000000000007</v>
      </c>
    </row>
    <row r="10880" spans="1:9" x14ac:dyDescent="0.2">
      <c r="A10880" s="14">
        <v>2014</v>
      </c>
      <c r="B10880" s="17" t="s">
        <v>13</v>
      </c>
      <c r="C10880" s="17" t="s">
        <v>1578</v>
      </c>
      <c r="D10880" s="17" t="s">
        <v>3264</v>
      </c>
      <c r="E10880" s="1">
        <v>456</v>
      </c>
      <c r="F10880" s="19">
        <v>4.66</v>
      </c>
      <c r="G10880" s="19">
        <v>6.63</v>
      </c>
      <c r="H10880" s="19">
        <f>E10880*Table133[[#This Row],[Price per unit]]</f>
        <v>3023.2799999999997</v>
      </c>
      <c r="I10880" s="7">
        <f>(Table133[[#This Row],[Price per unit]]-Table133[[#This Row],[Cost per unit]])*Table133[[#This Row],[Volume]]</f>
        <v>898.31999999999994</v>
      </c>
    </row>
    <row r="10881" spans="1:9" x14ac:dyDescent="0.2">
      <c r="A10881" s="14">
        <v>2014</v>
      </c>
      <c r="B10881" s="17" t="s">
        <v>13</v>
      </c>
      <c r="C10881" s="17" t="s">
        <v>1578</v>
      </c>
      <c r="D10881" s="17" t="s">
        <v>3264</v>
      </c>
      <c r="E10881" s="1">
        <v>528</v>
      </c>
      <c r="F10881" s="19">
        <v>3.21</v>
      </c>
      <c r="G10881" s="19">
        <v>6.67</v>
      </c>
      <c r="H10881" s="19">
        <f>E10881*Table133[[#This Row],[Price per unit]]</f>
        <v>3521.7599999999998</v>
      </c>
      <c r="I10881" s="7">
        <f>(Table133[[#This Row],[Price per unit]]-Table133[[#This Row],[Cost per unit]])*Table133[[#This Row],[Volume]]</f>
        <v>1826.8799999999999</v>
      </c>
    </row>
    <row r="10882" spans="1:9" x14ac:dyDescent="0.2">
      <c r="A10882" s="14">
        <v>2014</v>
      </c>
      <c r="B10882" s="17" t="s">
        <v>13</v>
      </c>
      <c r="C10882" s="17" t="s">
        <v>1578</v>
      </c>
      <c r="D10882" s="17" t="s">
        <v>3264</v>
      </c>
      <c r="E10882" s="1">
        <v>504</v>
      </c>
      <c r="F10882" s="19">
        <v>3.29</v>
      </c>
      <c r="G10882" s="19">
        <v>6.44</v>
      </c>
      <c r="H10882" s="19">
        <f>E10882*Table133[[#This Row],[Price per unit]]</f>
        <v>3245.76</v>
      </c>
      <c r="I10882" s="7">
        <f>(Table133[[#This Row],[Price per unit]]-Table133[[#This Row],[Cost per unit]])*Table133[[#This Row],[Volume]]</f>
        <v>1587.6000000000001</v>
      </c>
    </row>
    <row r="10883" spans="1:9" x14ac:dyDescent="0.2">
      <c r="A10883" s="14">
        <v>2014</v>
      </c>
      <c r="B10883" s="17" t="s">
        <v>13</v>
      </c>
      <c r="C10883" s="17" t="s">
        <v>1578</v>
      </c>
      <c r="D10883" s="17" t="s">
        <v>3264</v>
      </c>
      <c r="E10883" s="1">
        <v>516</v>
      </c>
      <c r="F10883" s="19">
        <v>4.2</v>
      </c>
      <c r="G10883" s="19">
        <v>6.85</v>
      </c>
      <c r="H10883" s="19">
        <f>E10883*Table133[[#This Row],[Price per unit]]</f>
        <v>3534.6</v>
      </c>
      <c r="I10883" s="7">
        <f>(Table133[[#This Row],[Price per unit]]-Table133[[#This Row],[Cost per unit]])*Table133[[#This Row],[Volume]]</f>
        <v>1367.3999999999996</v>
      </c>
    </row>
    <row r="10884" spans="1:9" x14ac:dyDescent="0.2">
      <c r="A10884" s="14">
        <v>2014</v>
      </c>
      <c r="B10884" s="17" t="s">
        <v>13</v>
      </c>
      <c r="C10884" s="17" t="s">
        <v>1578</v>
      </c>
      <c r="D10884" s="17" t="s">
        <v>3264</v>
      </c>
      <c r="E10884" s="1">
        <v>372</v>
      </c>
      <c r="F10884" s="19">
        <v>3.67</v>
      </c>
      <c r="G10884" s="19">
        <v>6.68</v>
      </c>
      <c r="H10884" s="19">
        <f>E10884*Table133[[#This Row],[Price per unit]]</f>
        <v>2484.96</v>
      </c>
      <c r="I10884" s="7">
        <f>(Table133[[#This Row],[Price per unit]]-Table133[[#This Row],[Cost per unit]])*Table133[[#This Row],[Volume]]</f>
        <v>1119.72</v>
      </c>
    </row>
    <row r="10885" spans="1:9" x14ac:dyDescent="0.2">
      <c r="A10885" s="14">
        <v>2014</v>
      </c>
      <c r="B10885" s="17" t="s">
        <v>13</v>
      </c>
      <c r="C10885" s="17" t="s">
        <v>1578</v>
      </c>
      <c r="D10885" s="17" t="s">
        <v>3264</v>
      </c>
      <c r="E10885" s="1">
        <v>372</v>
      </c>
      <c r="F10885" s="19">
        <v>4.63</v>
      </c>
      <c r="G10885" s="19">
        <v>6.88</v>
      </c>
      <c r="H10885" s="19">
        <f>E10885*Table133[[#This Row],[Price per unit]]</f>
        <v>2559.36</v>
      </c>
      <c r="I10885" s="7">
        <f>(Table133[[#This Row],[Price per unit]]-Table133[[#This Row],[Cost per unit]])*Table133[[#This Row],[Volume]]</f>
        <v>837</v>
      </c>
    </row>
    <row r="10886" spans="1:9" x14ac:dyDescent="0.2">
      <c r="A10886" s="14">
        <v>2014</v>
      </c>
      <c r="B10886" s="17" t="s">
        <v>13</v>
      </c>
      <c r="C10886" s="17" t="s">
        <v>1578</v>
      </c>
      <c r="D10886" s="17" t="s">
        <v>3264</v>
      </c>
      <c r="E10886" s="1">
        <v>492</v>
      </c>
      <c r="F10886" s="19">
        <v>4.49</v>
      </c>
      <c r="G10886" s="19">
        <v>6.84</v>
      </c>
      <c r="H10886" s="19">
        <f>E10886*Table133[[#This Row],[Price per unit]]</f>
        <v>3365.2799999999997</v>
      </c>
      <c r="I10886" s="7">
        <f>(Table133[[#This Row],[Price per unit]]-Table133[[#This Row],[Cost per unit]])*Table133[[#This Row],[Volume]]</f>
        <v>1156.1999999999998</v>
      </c>
    </row>
    <row r="10887" spans="1:9" x14ac:dyDescent="0.2">
      <c r="A10887" s="14">
        <v>2014</v>
      </c>
      <c r="B10887" s="17" t="s">
        <v>13</v>
      </c>
      <c r="C10887" s="17" t="s">
        <v>1578</v>
      </c>
      <c r="D10887" s="17" t="s">
        <v>3264</v>
      </c>
      <c r="E10887" s="1">
        <v>504</v>
      </c>
      <c r="F10887" s="19">
        <v>4.76</v>
      </c>
      <c r="G10887" s="19">
        <v>5.0599999999999996</v>
      </c>
      <c r="H10887" s="19">
        <f>E10887*Table133[[#This Row],[Price per unit]]</f>
        <v>2550.2399999999998</v>
      </c>
      <c r="I10887" s="7">
        <f>(Table133[[#This Row],[Price per unit]]-Table133[[#This Row],[Cost per unit]])*Table133[[#This Row],[Volume]]</f>
        <v>151.1999999999999</v>
      </c>
    </row>
    <row r="10888" spans="1:9" x14ac:dyDescent="0.2">
      <c r="A10888" s="14">
        <v>2014</v>
      </c>
      <c r="B10888" s="17" t="s">
        <v>13</v>
      </c>
      <c r="C10888" s="17" t="s">
        <v>1578</v>
      </c>
      <c r="D10888" s="17" t="s">
        <v>3264</v>
      </c>
      <c r="E10888" s="1">
        <v>468</v>
      </c>
      <c r="F10888" s="19">
        <v>3.04</v>
      </c>
      <c r="G10888" s="19">
        <v>6.7</v>
      </c>
      <c r="H10888" s="19">
        <f>E10888*Table133[[#This Row],[Price per unit]]</f>
        <v>3135.6</v>
      </c>
      <c r="I10888" s="7">
        <f>(Table133[[#This Row],[Price per unit]]-Table133[[#This Row],[Cost per unit]])*Table133[[#This Row],[Volume]]</f>
        <v>1712.88</v>
      </c>
    </row>
    <row r="10889" spans="1:9" x14ac:dyDescent="0.2">
      <c r="A10889" s="14">
        <v>2014</v>
      </c>
      <c r="B10889" s="17" t="s">
        <v>13</v>
      </c>
      <c r="C10889" s="17" t="s">
        <v>1578</v>
      </c>
      <c r="D10889" s="17" t="s">
        <v>3264</v>
      </c>
      <c r="E10889" s="1">
        <v>540</v>
      </c>
      <c r="F10889" s="19">
        <v>4.33</v>
      </c>
      <c r="G10889" s="19">
        <v>6.52</v>
      </c>
      <c r="H10889" s="19">
        <f>E10889*Table133[[#This Row],[Price per unit]]</f>
        <v>3520.7999999999997</v>
      </c>
      <c r="I10889" s="7">
        <f>(Table133[[#This Row],[Price per unit]]-Table133[[#This Row],[Cost per unit]])*Table133[[#This Row],[Volume]]</f>
        <v>1182.5999999999997</v>
      </c>
    </row>
    <row r="10890" spans="1:9" x14ac:dyDescent="0.2">
      <c r="A10890" s="14">
        <v>2014</v>
      </c>
      <c r="B10890" s="17" t="s">
        <v>13</v>
      </c>
      <c r="C10890" s="17" t="s">
        <v>1578</v>
      </c>
      <c r="D10890" s="17" t="s">
        <v>3264</v>
      </c>
      <c r="E10890" s="1">
        <v>444</v>
      </c>
      <c r="F10890" s="19">
        <v>4.8499999999999996</v>
      </c>
      <c r="G10890" s="19">
        <v>6.74</v>
      </c>
      <c r="H10890" s="19">
        <f>E10890*Table133[[#This Row],[Price per unit]]</f>
        <v>2992.56</v>
      </c>
      <c r="I10890" s="7">
        <f>(Table133[[#This Row],[Price per unit]]-Table133[[#This Row],[Cost per unit]])*Table133[[#This Row],[Volume]]</f>
        <v>839.16000000000031</v>
      </c>
    </row>
    <row r="10891" spans="1:9" x14ac:dyDescent="0.2">
      <c r="A10891" s="14">
        <v>2014</v>
      </c>
      <c r="B10891" s="17" t="s">
        <v>13</v>
      </c>
      <c r="C10891" s="17" t="s">
        <v>1578</v>
      </c>
      <c r="D10891" s="17" t="s">
        <v>3264</v>
      </c>
      <c r="E10891" s="1">
        <v>540</v>
      </c>
      <c r="F10891" s="19">
        <v>4.75</v>
      </c>
      <c r="G10891" s="19">
        <v>5.59</v>
      </c>
      <c r="H10891" s="19">
        <f>E10891*Table133[[#This Row],[Price per unit]]</f>
        <v>3018.6</v>
      </c>
      <c r="I10891" s="7">
        <f>(Table133[[#This Row],[Price per unit]]-Table133[[#This Row],[Cost per unit]])*Table133[[#This Row],[Volume]]</f>
        <v>453.59999999999991</v>
      </c>
    </row>
    <row r="10892" spans="1:9" x14ac:dyDescent="0.2">
      <c r="A10892" s="14">
        <v>2014</v>
      </c>
      <c r="B10892" s="17" t="s">
        <v>13</v>
      </c>
      <c r="C10892" s="17" t="s">
        <v>1578</v>
      </c>
      <c r="D10892" s="17" t="s">
        <v>3264</v>
      </c>
      <c r="E10892" s="1">
        <v>468</v>
      </c>
      <c r="F10892" s="19">
        <v>4.87</v>
      </c>
      <c r="G10892" s="19">
        <v>5.65</v>
      </c>
      <c r="H10892" s="19">
        <f>E10892*Table133[[#This Row],[Price per unit]]</f>
        <v>2644.2000000000003</v>
      </c>
      <c r="I10892" s="7">
        <f>(Table133[[#This Row],[Price per unit]]-Table133[[#This Row],[Cost per unit]])*Table133[[#This Row],[Volume]]</f>
        <v>365.04000000000013</v>
      </c>
    </row>
    <row r="10893" spans="1:9" x14ac:dyDescent="0.2">
      <c r="A10893" s="14">
        <v>2014</v>
      </c>
      <c r="B10893" s="17" t="s">
        <v>13</v>
      </c>
      <c r="C10893" s="17" t="s">
        <v>1578</v>
      </c>
      <c r="D10893" s="17" t="s">
        <v>3264</v>
      </c>
      <c r="E10893" s="1">
        <v>468</v>
      </c>
      <c r="F10893" s="19">
        <v>3.11</v>
      </c>
      <c r="G10893" s="19">
        <v>5.23</v>
      </c>
      <c r="H10893" s="19">
        <f>E10893*Table133[[#This Row],[Price per unit]]</f>
        <v>2447.6400000000003</v>
      </c>
      <c r="I10893" s="7">
        <f>(Table133[[#This Row],[Price per unit]]-Table133[[#This Row],[Cost per unit]])*Table133[[#This Row],[Volume]]</f>
        <v>992.16000000000031</v>
      </c>
    </row>
    <row r="10894" spans="1:9" x14ac:dyDescent="0.2">
      <c r="A10894" s="14">
        <v>2014</v>
      </c>
      <c r="B10894" s="17" t="s">
        <v>13</v>
      </c>
      <c r="C10894" s="17" t="s">
        <v>1578</v>
      </c>
      <c r="D10894" s="17" t="s">
        <v>3264</v>
      </c>
      <c r="E10894" s="1">
        <v>396</v>
      </c>
      <c r="F10894" s="19">
        <v>4.01</v>
      </c>
      <c r="G10894" s="19">
        <v>5.56</v>
      </c>
      <c r="H10894" s="19">
        <f>E10894*Table133[[#This Row],[Price per unit]]</f>
        <v>2201.7599999999998</v>
      </c>
      <c r="I10894" s="7">
        <f>(Table133[[#This Row],[Price per unit]]-Table133[[#This Row],[Cost per unit]])*Table133[[#This Row],[Volume]]</f>
        <v>613.79999999999995</v>
      </c>
    </row>
    <row r="10895" spans="1:9" x14ac:dyDescent="0.2">
      <c r="A10895" s="14">
        <v>2014</v>
      </c>
      <c r="B10895" s="17" t="s">
        <v>2420</v>
      </c>
      <c r="C10895" s="17" t="s">
        <v>2482</v>
      </c>
      <c r="D10895" s="17" t="s">
        <v>3285</v>
      </c>
      <c r="E10895" s="1">
        <v>600</v>
      </c>
      <c r="F10895" s="19">
        <v>2.23</v>
      </c>
      <c r="G10895" s="19">
        <v>3.33</v>
      </c>
      <c r="H10895" s="19">
        <f>E10895*Table133[[#This Row],[Price per unit]]</f>
        <v>1998</v>
      </c>
      <c r="I10895" s="7">
        <f>(Table133[[#This Row],[Price per unit]]-Table133[[#This Row],[Cost per unit]])*Table133[[#This Row],[Volume]]</f>
        <v>660</v>
      </c>
    </row>
    <row r="10896" spans="1:9" x14ac:dyDescent="0.2">
      <c r="A10896" s="14">
        <v>2014</v>
      </c>
      <c r="B10896" s="17" t="s">
        <v>2420</v>
      </c>
      <c r="C10896" s="17" t="s">
        <v>2482</v>
      </c>
      <c r="D10896" s="17" t="s">
        <v>3285</v>
      </c>
      <c r="E10896" s="1">
        <v>228</v>
      </c>
      <c r="F10896" s="19">
        <v>2.62</v>
      </c>
      <c r="G10896" s="19">
        <v>3.2</v>
      </c>
      <c r="H10896" s="19">
        <f>E10896*Table133[[#This Row],[Price per unit]]</f>
        <v>729.6</v>
      </c>
      <c r="I10896" s="7">
        <f>(Table133[[#This Row],[Price per unit]]-Table133[[#This Row],[Cost per unit]])*Table133[[#This Row],[Volume]]</f>
        <v>132.24</v>
      </c>
    </row>
    <row r="10897" spans="1:9" x14ac:dyDescent="0.2">
      <c r="A10897" s="14">
        <v>2014</v>
      </c>
      <c r="B10897" s="17" t="s">
        <v>2420</v>
      </c>
      <c r="C10897" s="17" t="s">
        <v>2482</v>
      </c>
      <c r="D10897" s="17" t="s">
        <v>3285</v>
      </c>
      <c r="E10897" s="1">
        <v>312</v>
      </c>
      <c r="F10897" s="19">
        <v>2.39</v>
      </c>
      <c r="G10897" s="19">
        <v>3.41</v>
      </c>
      <c r="H10897" s="19">
        <f>E10897*Table133[[#This Row],[Price per unit]]</f>
        <v>1063.92</v>
      </c>
      <c r="I10897" s="7">
        <f>(Table133[[#This Row],[Price per unit]]-Table133[[#This Row],[Cost per unit]])*Table133[[#This Row],[Volume]]</f>
        <v>318.24</v>
      </c>
    </row>
    <row r="10898" spans="1:9" x14ac:dyDescent="0.2">
      <c r="A10898" s="14">
        <v>2014</v>
      </c>
      <c r="B10898" s="17" t="s">
        <v>2420</v>
      </c>
      <c r="C10898" s="17" t="s">
        <v>2482</v>
      </c>
      <c r="D10898" s="17" t="s">
        <v>3285</v>
      </c>
      <c r="E10898" s="1">
        <v>480</v>
      </c>
      <c r="F10898" s="19">
        <v>2.46</v>
      </c>
      <c r="G10898" s="19">
        <v>3.06</v>
      </c>
      <c r="H10898" s="19">
        <f>E10898*Table133[[#This Row],[Price per unit]]</f>
        <v>1468.8</v>
      </c>
      <c r="I10898" s="7">
        <f>(Table133[[#This Row],[Price per unit]]-Table133[[#This Row],[Cost per unit]])*Table133[[#This Row],[Volume]]</f>
        <v>288.00000000000006</v>
      </c>
    </row>
    <row r="10899" spans="1:9" x14ac:dyDescent="0.2">
      <c r="A10899" s="14">
        <v>2014</v>
      </c>
      <c r="B10899" s="17" t="s">
        <v>2420</v>
      </c>
      <c r="C10899" s="17" t="s">
        <v>2482</v>
      </c>
      <c r="D10899" s="17" t="s">
        <v>3285</v>
      </c>
      <c r="E10899" s="1">
        <v>132</v>
      </c>
      <c r="F10899" s="19">
        <v>2.2599999999999998</v>
      </c>
      <c r="G10899" s="19">
        <v>3.39</v>
      </c>
      <c r="H10899" s="19">
        <f>E10899*Table133[[#This Row],[Price per unit]]</f>
        <v>447.48</v>
      </c>
      <c r="I10899" s="7">
        <f>(Table133[[#This Row],[Price per unit]]-Table133[[#This Row],[Cost per unit]])*Table133[[#This Row],[Volume]]</f>
        <v>149.16000000000005</v>
      </c>
    </row>
    <row r="10900" spans="1:9" x14ac:dyDescent="0.2">
      <c r="A10900" s="14">
        <v>2014</v>
      </c>
      <c r="B10900" s="17" t="s">
        <v>2420</v>
      </c>
      <c r="C10900" s="17" t="s">
        <v>2482</v>
      </c>
      <c r="D10900" s="17" t="s">
        <v>3285</v>
      </c>
      <c r="E10900" s="1">
        <v>516</v>
      </c>
      <c r="F10900" s="19">
        <v>2.23</v>
      </c>
      <c r="G10900" s="19">
        <v>3.51</v>
      </c>
      <c r="H10900" s="19">
        <f>E10900*Table133[[#This Row],[Price per unit]]</f>
        <v>1811.1599999999999</v>
      </c>
      <c r="I10900" s="7">
        <f>(Table133[[#This Row],[Price per unit]]-Table133[[#This Row],[Cost per unit]])*Table133[[#This Row],[Volume]]</f>
        <v>660.4799999999999</v>
      </c>
    </row>
    <row r="10901" spans="1:9" x14ac:dyDescent="0.2">
      <c r="A10901" s="14">
        <v>2014</v>
      </c>
      <c r="B10901" s="17" t="s">
        <v>2420</v>
      </c>
      <c r="C10901" s="17" t="s">
        <v>2482</v>
      </c>
      <c r="D10901" s="17" t="s">
        <v>3285</v>
      </c>
      <c r="E10901" s="1">
        <v>540</v>
      </c>
      <c r="F10901" s="19">
        <v>2.17</v>
      </c>
      <c r="G10901" s="19">
        <v>3.19</v>
      </c>
      <c r="H10901" s="19">
        <f>E10901*Table133[[#This Row],[Price per unit]]</f>
        <v>1722.6</v>
      </c>
      <c r="I10901" s="7">
        <f>(Table133[[#This Row],[Price per unit]]-Table133[[#This Row],[Cost per unit]])*Table133[[#This Row],[Volume]]</f>
        <v>550.79999999999995</v>
      </c>
    </row>
    <row r="10902" spans="1:9" x14ac:dyDescent="0.2">
      <c r="A10902" s="14">
        <v>2014</v>
      </c>
      <c r="B10902" s="17" t="s">
        <v>2420</v>
      </c>
      <c r="C10902" s="17" t="s">
        <v>2482</v>
      </c>
      <c r="D10902" s="17" t="s">
        <v>3285</v>
      </c>
      <c r="E10902" s="1">
        <v>360</v>
      </c>
      <c r="F10902" s="19">
        <v>2.67</v>
      </c>
      <c r="G10902" s="19">
        <v>3.17</v>
      </c>
      <c r="H10902" s="19">
        <f>E10902*Table133[[#This Row],[Price per unit]]</f>
        <v>1141.2</v>
      </c>
      <c r="I10902" s="7">
        <f>(Table133[[#This Row],[Price per unit]]-Table133[[#This Row],[Cost per unit]])*Table133[[#This Row],[Volume]]</f>
        <v>180</v>
      </c>
    </row>
    <row r="10903" spans="1:9" x14ac:dyDescent="0.2">
      <c r="A10903" s="14">
        <v>2014</v>
      </c>
      <c r="B10903" s="17" t="s">
        <v>2420</v>
      </c>
      <c r="C10903" s="17" t="s">
        <v>2482</v>
      </c>
      <c r="D10903" s="17" t="s">
        <v>3285</v>
      </c>
      <c r="E10903" s="1">
        <v>228</v>
      </c>
      <c r="F10903" s="19">
        <v>2.5</v>
      </c>
      <c r="G10903" s="19">
        <v>3.36</v>
      </c>
      <c r="H10903" s="19">
        <f>E10903*Table133[[#This Row],[Price per unit]]</f>
        <v>766.07999999999993</v>
      </c>
      <c r="I10903" s="7">
        <f>(Table133[[#This Row],[Price per unit]]-Table133[[#This Row],[Cost per unit]])*Table133[[#This Row],[Volume]]</f>
        <v>196.07999999999998</v>
      </c>
    </row>
    <row r="10904" spans="1:9" x14ac:dyDescent="0.2">
      <c r="A10904" s="14">
        <v>2014</v>
      </c>
      <c r="B10904" s="17" t="s">
        <v>2420</v>
      </c>
      <c r="C10904" s="17" t="s">
        <v>2482</v>
      </c>
      <c r="D10904" s="17" t="s">
        <v>3285</v>
      </c>
      <c r="E10904" s="1">
        <v>324</v>
      </c>
      <c r="F10904" s="19">
        <v>2.7</v>
      </c>
      <c r="G10904" s="19">
        <v>3.43</v>
      </c>
      <c r="H10904" s="19">
        <f>E10904*Table133[[#This Row],[Price per unit]]</f>
        <v>1111.3200000000002</v>
      </c>
      <c r="I10904" s="7">
        <f>(Table133[[#This Row],[Price per unit]]-Table133[[#This Row],[Cost per unit]])*Table133[[#This Row],[Volume]]</f>
        <v>236.51999999999998</v>
      </c>
    </row>
    <row r="10905" spans="1:9" x14ac:dyDescent="0.2">
      <c r="A10905" s="14">
        <v>2014</v>
      </c>
      <c r="B10905" s="17" t="s">
        <v>2420</v>
      </c>
      <c r="C10905" s="17" t="s">
        <v>2482</v>
      </c>
      <c r="D10905" s="17" t="s">
        <v>3285</v>
      </c>
      <c r="E10905" s="1">
        <v>132</v>
      </c>
      <c r="F10905" s="19">
        <v>2.7</v>
      </c>
      <c r="G10905" s="19">
        <v>3</v>
      </c>
      <c r="H10905" s="19">
        <f>E10905*Table133[[#This Row],[Price per unit]]</f>
        <v>396</v>
      </c>
      <c r="I10905" s="7">
        <f>(Table133[[#This Row],[Price per unit]]-Table133[[#This Row],[Cost per unit]])*Table133[[#This Row],[Volume]]</f>
        <v>39.59999999999998</v>
      </c>
    </row>
    <row r="10906" spans="1:9" x14ac:dyDescent="0.2">
      <c r="A10906" s="14">
        <v>2014</v>
      </c>
      <c r="B10906" s="17" t="s">
        <v>2420</v>
      </c>
      <c r="C10906" s="17" t="s">
        <v>2482</v>
      </c>
      <c r="D10906" s="17" t="s">
        <v>3285</v>
      </c>
      <c r="E10906" s="1">
        <v>288</v>
      </c>
      <c r="F10906" s="19">
        <v>2.58</v>
      </c>
      <c r="G10906" s="19">
        <v>3.49</v>
      </c>
      <c r="H10906" s="19">
        <f>E10906*Table133[[#This Row],[Price per unit]]</f>
        <v>1005.1200000000001</v>
      </c>
      <c r="I10906" s="7">
        <f>(Table133[[#This Row],[Price per unit]]-Table133[[#This Row],[Cost per unit]])*Table133[[#This Row],[Volume]]</f>
        <v>262.08000000000004</v>
      </c>
    </row>
    <row r="10907" spans="1:9" x14ac:dyDescent="0.2">
      <c r="A10907" s="14">
        <v>2014</v>
      </c>
      <c r="B10907" s="17" t="s">
        <v>2420</v>
      </c>
      <c r="C10907" s="17" t="s">
        <v>2482</v>
      </c>
      <c r="D10907" s="17" t="s">
        <v>3285</v>
      </c>
      <c r="E10907" s="1">
        <v>180</v>
      </c>
      <c r="F10907" s="19">
        <v>2.41</v>
      </c>
      <c r="G10907" s="19">
        <v>3.55</v>
      </c>
      <c r="H10907" s="19">
        <f>E10907*Table133[[#This Row],[Price per unit]]</f>
        <v>639</v>
      </c>
      <c r="I10907" s="7">
        <f>(Table133[[#This Row],[Price per unit]]-Table133[[#This Row],[Cost per unit]])*Table133[[#This Row],[Volume]]</f>
        <v>205.19999999999993</v>
      </c>
    </row>
    <row r="10908" spans="1:9" x14ac:dyDescent="0.2">
      <c r="A10908" s="14">
        <v>2014</v>
      </c>
      <c r="B10908" s="17" t="s">
        <v>2420</v>
      </c>
      <c r="C10908" s="17" t="s">
        <v>2482</v>
      </c>
      <c r="D10908" s="17" t="s">
        <v>3285</v>
      </c>
      <c r="E10908" s="1">
        <v>504</v>
      </c>
      <c r="F10908" s="19">
        <v>2.56</v>
      </c>
      <c r="G10908" s="19">
        <v>3.38</v>
      </c>
      <c r="H10908" s="19">
        <f>E10908*Table133[[#This Row],[Price per unit]]</f>
        <v>1703.52</v>
      </c>
      <c r="I10908" s="7">
        <f>(Table133[[#This Row],[Price per unit]]-Table133[[#This Row],[Cost per unit]])*Table133[[#This Row],[Volume]]</f>
        <v>413.27999999999992</v>
      </c>
    </row>
    <row r="10909" spans="1:9" x14ac:dyDescent="0.2">
      <c r="A10909" s="14">
        <v>2014</v>
      </c>
      <c r="B10909" s="17" t="s">
        <v>2420</v>
      </c>
      <c r="C10909" s="17" t="s">
        <v>2482</v>
      </c>
      <c r="D10909" s="17" t="s">
        <v>3285</v>
      </c>
      <c r="E10909" s="1">
        <v>456</v>
      </c>
      <c r="F10909" s="19">
        <v>2.04</v>
      </c>
      <c r="G10909" s="19">
        <v>3.42</v>
      </c>
      <c r="H10909" s="19">
        <f>E10909*Table133[[#This Row],[Price per unit]]</f>
        <v>1559.52</v>
      </c>
      <c r="I10909" s="7">
        <f>(Table133[[#This Row],[Price per unit]]-Table133[[#This Row],[Cost per unit]])*Table133[[#This Row],[Volume]]</f>
        <v>629.28</v>
      </c>
    </row>
    <row r="10910" spans="1:9" x14ac:dyDescent="0.2">
      <c r="A10910" s="14">
        <v>2014</v>
      </c>
      <c r="B10910" s="17" t="s">
        <v>2420</v>
      </c>
      <c r="C10910" s="17" t="s">
        <v>2482</v>
      </c>
      <c r="D10910" s="17" t="s">
        <v>3285</v>
      </c>
      <c r="E10910" s="1">
        <v>252</v>
      </c>
      <c r="F10910" s="19">
        <v>2.37</v>
      </c>
      <c r="G10910" s="19">
        <v>3.74</v>
      </c>
      <c r="H10910" s="19">
        <f>E10910*Table133[[#This Row],[Price per unit]]</f>
        <v>942.48</v>
      </c>
      <c r="I10910" s="7">
        <f>(Table133[[#This Row],[Price per unit]]-Table133[[#This Row],[Cost per unit]])*Table133[[#This Row],[Volume]]</f>
        <v>345.24</v>
      </c>
    </row>
    <row r="10911" spans="1:9" x14ac:dyDescent="0.2">
      <c r="A10911" s="14">
        <v>2014</v>
      </c>
      <c r="B10911" s="17" t="s">
        <v>2420</v>
      </c>
      <c r="C10911" s="17" t="s">
        <v>2482</v>
      </c>
      <c r="D10911" s="17" t="s">
        <v>3285</v>
      </c>
      <c r="E10911" s="1">
        <v>288</v>
      </c>
      <c r="F10911" s="19">
        <v>2.66</v>
      </c>
      <c r="G10911" s="19">
        <v>3.51</v>
      </c>
      <c r="H10911" s="19">
        <f>E10911*Table133[[#This Row],[Price per unit]]</f>
        <v>1010.8799999999999</v>
      </c>
      <c r="I10911" s="7">
        <f>(Table133[[#This Row],[Price per unit]]-Table133[[#This Row],[Cost per unit]])*Table133[[#This Row],[Volume]]</f>
        <v>244.7999999999999</v>
      </c>
    </row>
    <row r="10912" spans="1:9" x14ac:dyDescent="0.2">
      <c r="A10912" s="14">
        <v>2014</v>
      </c>
      <c r="B10912" s="17" t="s">
        <v>2420</v>
      </c>
      <c r="C10912" s="17" t="s">
        <v>2482</v>
      </c>
      <c r="D10912" s="17" t="s">
        <v>3285</v>
      </c>
      <c r="E10912" s="1">
        <v>276</v>
      </c>
      <c r="F10912" s="19">
        <v>2.66</v>
      </c>
      <c r="G10912" s="19">
        <v>3.56</v>
      </c>
      <c r="H10912" s="19">
        <f>E10912*Table133[[#This Row],[Price per unit]]</f>
        <v>982.56000000000006</v>
      </c>
      <c r="I10912" s="7">
        <f>(Table133[[#This Row],[Price per unit]]-Table133[[#This Row],[Cost per unit]])*Table133[[#This Row],[Volume]]</f>
        <v>248.39999999999998</v>
      </c>
    </row>
    <row r="10913" spans="1:9" x14ac:dyDescent="0.2">
      <c r="A10913" s="14">
        <v>2014</v>
      </c>
      <c r="B10913" s="17" t="s">
        <v>2420</v>
      </c>
      <c r="C10913" s="17" t="s">
        <v>2482</v>
      </c>
      <c r="D10913" s="17" t="s">
        <v>3285</v>
      </c>
      <c r="E10913" s="1">
        <v>312</v>
      </c>
      <c r="F10913" s="19">
        <v>2.14</v>
      </c>
      <c r="G10913" s="19">
        <v>3.63</v>
      </c>
      <c r="H10913" s="19">
        <f>E10913*Table133[[#This Row],[Price per unit]]</f>
        <v>1132.56</v>
      </c>
      <c r="I10913" s="7">
        <f>(Table133[[#This Row],[Price per unit]]-Table133[[#This Row],[Cost per unit]])*Table133[[#This Row],[Volume]]</f>
        <v>464.87999999999994</v>
      </c>
    </row>
    <row r="10914" spans="1:9" x14ac:dyDescent="0.2">
      <c r="A10914" s="14">
        <v>2014</v>
      </c>
      <c r="B10914" s="17" t="s">
        <v>2420</v>
      </c>
      <c r="C10914" s="17" t="s">
        <v>2482</v>
      </c>
      <c r="D10914" s="17" t="s">
        <v>3285</v>
      </c>
      <c r="E10914" s="1">
        <v>408</v>
      </c>
      <c r="F10914" s="19">
        <v>2.19</v>
      </c>
      <c r="G10914" s="19">
        <v>3.19</v>
      </c>
      <c r="H10914" s="19">
        <f>E10914*Table133[[#This Row],[Price per unit]]</f>
        <v>1301.52</v>
      </c>
      <c r="I10914" s="7">
        <f>(Table133[[#This Row],[Price per unit]]-Table133[[#This Row],[Cost per unit]])*Table133[[#This Row],[Volume]]</f>
        <v>408</v>
      </c>
    </row>
    <row r="10915" spans="1:9" x14ac:dyDescent="0.2">
      <c r="A10915" s="14">
        <v>2014</v>
      </c>
      <c r="B10915" s="17" t="s">
        <v>2420</v>
      </c>
      <c r="C10915" s="17" t="s">
        <v>2482</v>
      </c>
      <c r="D10915" s="17" t="s">
        <v>3285</v>
      </c>
      <c r="E10915" s="1">
        <v>348</v>
      </c>
      <c r="F10915" s="19">
        <v>2.4500000000000002</v>
      </c>
      <c r="G10915" s="19">
        <v>3.28</v>
      </c>
      <c r="H10915" s="19">
        <f>E10915*Table133[[#This Row],[Price per unit]]</f>
        <v>1141.4399999999998</v>
      </c>
      <c r="I10915" s="7">
        <f>(Table133[[#This Row],[Price per unit]]-Table133[[#This Row],[Cost per unit]])*Table133[[#This Row],[Volume]]</f>
        <v>288.83999999999986</v>
      </c>
    </row>
    <row r="10916" spans="1:9" x14ac:dyDescent="0.2">
      <c r="A10916" s="14">
        <v>2014</v>
      </c>
      <c r="B10916" s="17" t="s">
        <v>2420</v>
      </c>
      <c r="C10916" s="17" t="s">
        <v>2482</v>
      </c>
      <c r="D10916" s="17" t="s">
        <v>3285</v>
      </c>
      <c r="E10916" s="1">
        <v>588</v>
      </c>
      <c r="F10916" s="19">
        <v>2.27</v>
      </c>
      <c r="G10916" s="19">
        <v>3.79</v>
      </c>
      <c r="H10916" s="19">
        <f>E10916*Table133[[#This Row],[Price per unit]]</f>
        <v>2228.52</v>
      </c>
      <c r="I10916" s="7">
        <f>(Table133[[#This Row],[Price per unit]]-Table133[[#This Row],[Cost per unit]])*Table133[[#This Row],[Volume]]</f>
        <v>893.76</v>
      </c>
    </row>
    <row r="10917" spans="1:9" x14ac:dyDescent="0.2">
      <c r="A10917" s="14">
        <v>2014</v>
      </c>
      <c r="B10917" s="17" t="s">
        <v>2420</v>
      </c>
      <c r="C10917" s="17" t="s">
        <v>2482</v>
      </c>
      <c r="D10917" s="17" t="s">
        <v>3285</v>
      </c>
      <c r="E10917" s="1">
        <v>456</v>
      </c>
      <c r="F10917" s="19">
        <v>2.46</v>
      </c>
      <c r="G10917" s="19">
        <v>3.7</v>
      </c>
      <c r="H10917" s="19">
        <f>E10917*Table133[[#This Row],[Price per unit]]</f>
        <v>1687.2</v>
      </c>
      <c r="I10917" s="7">
        <f>(Table133[[#This Row],[Price per unit]]-Table133[[#This Row],[Cost per unit]])*Table133[[#This Row],[Volume]]</f>
        <v>565.44000000000005</v>
      </c>
    </row>
    <row r="10918" spans="1:9" x14ac:dyDescent="0.2">
      <c r="A10918" s="14">
        <v>2014</v>
      </c>
      <c r="B10918" s="17" t="s">
        <v>2420</v>
      </c>
      <c r="C10918" s="17" t="s">
        <v>2516</v>
      </c>
      <c r="D10918" s="17" t="s">
        <v>3309</v>
      </c>
      <c r="E10918" s="1">
        <v>1428</v>
      </c>
      <c r="F10918" s="19">
        <v>0.75</v>
      </c>
      <c r="G10918" s="19">
        <v>0.98</v>
      </c>
      <c r="H10918" s="19">
        <f>E10918*Table133[[#This Row],[Price per unit]]</f>
        <v>1399.44</v>
      </c>
      <c r="I10918" s="7">
        <f>(Table133[[#This Row],[Price per unit]]-Table133[[#This Row],[Cost per unit]])*Table133[[#This Row],[Volume]]</f>
        <v>328.44</v>
      </c>
    </row>
    <row r="10919" spans="1:9" x14ac:dyDescent="0.2">
      <c r="A10919" s="14">
        <v>2014</v>
      </c>
      <c r="B10919" s="17" t="s">
        <v>2420</v>
      </c>
      <c r="C10919" s="17" t="s">
        <v>2516</v>
      </c>
      <c r="D10919" s="17" t="s">
        <v>3309</v>
      </c>
      <c r="E10919" s="1">
        <v>1560</v>
      </c>
      <c r="F10919" s="19">
        <v>0.7</v>
      </c>
      <c r="G10919" s="19">
        <v>0.94</v>
      </c>
      <c r="H10919" s="19">
        <f>E10919*Table133[[#This Row],[Price per unit]]</f>
        <v>1466.3999999999999</v>
      </c>
      <c r="I10919" s="7">
        <f>(Table133[[#This Row],[Price per unit]]-Table133[[#This Row],[Cost per unit]])*Table133[[#This Row],[Volume]]</f>
        <v>374.4</v>
      </c>
    </row>
    <row r="10920" spans="1:9" x14ac:dyDescent="0.2">
      <c r="A10920" s="14">
        <v>2014</v>
      </c>
      <c r="B10920" s="17" t="s">
        <v>2420</v>
      </c>
      <c r="C10920" s="17" t="s">
        <v>2516</v>
      </c>
      <c r="D10920" s="17" t="s">
        <v>3309</v>
      </c>
      <c r="E10920" s="1">
        <v>2124</v>
      </c>
      <c r="F10920" s="19">
        <v>0.9</v>
      </c>
      <c r="G10920" s="19">
        <v>0.94</v>
      </c>
      <c r="H10920" s="19">
        <f>E10920*Table133[[#This Row],[Price per unit]]</f>
        <v>1996.56</v>
      </c>
      <c r="I10920" s="7">
        <f>(Table133[[#This Row],[Price per unit]]-Table133[[#This Row],[Cost per unit]])*Table133[[#This Row],[Volume]]</f>
        <v>84.959999999999837</v>
      </c>
    </row>
    <row r="10921" spans="1:9" x14ac:dyDescent="0.2">
      <c r="A10921" s="14">
        <v>2014</v>
      </c>
      <c r="B10921" s="17" t="s">
        <v>2420</v>
      </c>
      <c r="C10921" s="17" t="s">
        <v>2516</v>
      </c>
      <c r="D10921" s="17" t="s">
        <v>3309</v>
      </c>
      <c r="E10921" s="1">
        <v>1464</v>
      </c>
      <c r="F10921" s="19">
        <v>0.73</v>
      </c>
      <c r="G10921" s="19">
        <v>0.98</v>
      </c>
      <c r="H10921" s="19">
        <f>E10921*Table133[[#This Row],[Price per unit]]</f>
        <v>1434.72</v>
      </c>
      <c r="I10921" s="7">
        <f>(Table133[[#This Row],[Price per unit]]-Table133[[#This Row],[Cost per unit]])*Table133[[#This Row],[Volume]]</f>
        <v>366</v>
      </c>
    </row>
    <row r="10922" spans="1:9" x14ac:dyDescent="0.2">
      <c r="A10922" s="14">
        <v>2014</v>
      </c>
      <c r="B10922" s="17" t="s">
        <v>2420</v>
      </c>
      <c r="C10922" s="17" t="s">
        <v>2516</v>
      </c>
      <c r="D10922" s="17" t="s">
        <v>3314</v>
      </c>
      <c r="E10922" s="1">
        <v>1452</v>
      </c>
      <c r="F10922" s="19">
        <v>0.77</v>
      </c>
      <c r="G10922" s="19">
        <v>0.95</v>
      </c>
      <c r="H10922" s="19">
        <f>E10922*Table133[[#This Row],[Price per unit]]</f>
        <v>1379.3999999999999</v>
      </c>
      <c r="I10922" s="7">
        <f>(Table133[[#This Row],[Price per unit]]-Table133[[#This Row],[Cost per unit]])*Table133[[#This Row],[Volume]]</f>
        <v>261.3599999999999</v>
      </c>
    </row>
    <row r="10923" spans="1:9" x14ac:dyDescent="0.2">
      <c r="A10923" s="14">
        <v>2014</v>
      </c>
      <c r="B10923" s="17" t="s">
        <v>2420</v>
      </c>
      <c r="C10923" s="17" t="s">
        <v>2516</v>
      </c>
      <c r="D10923" s="17" t="s">
        <v>3314</v>
      </c>
      <c r="E10923" s="1">
        <v>2184</v>
      </c>
      <c r="F10923" s="19">
        <v>0.73</v>
      </c>
      <c r="G10923" s="19">
        <v>0.92</v>
      </c>
      <c r="H10923" s="19">
        <f>E10923*Table133[[#This Row],[Price per unit]]</f>
        <v>2009.2800000000002</v>
      </c>
      <c r="I10923" s="7">
        <f>(Table133[[#This Row],[Price per unit]]-Table133[[#This Row],[Cost per unit]])*Table133[[#This Row],[Volume]]</f>
        <v>414.96000000000015</v>
      </c>
    </row>
    <row r="10924" spans="1:9" x14ac:dyDescent="0.2">
      <c r="A10924" s="14">
        <v>2014</v>
      </c>
      <c r="B10924" s="17" t="s">
        <v>2420</v>
      </c>
      <c r="C10924" s="17" t="s">
        <v>2516</v>
      </c>
      <c r="D10924" s="17" t="s">
        <v>3314</v>
      </c>
      <c r="E10924" s="1">
        <v>1728</v>
      </c>
      <c r="F10924" s="19">
        <v>0.88</v>
      </c>
      <c r="G10924" s="19">
        <v>0.92</v>
      </c>
      <c r="H10924" s="19">
        <f>E10924*Table133[[#This Row],[Price per unit]]</f>
        <v>1589.76</v>
      </c>
      <c r="I10924" s="7">
        <f>(Table133[[#This Row],[Price per unit]]-Table133[[#This Row],[Cost per unit]])*Table133[[#This Row],[Volume]]</f>
        <v>69.120000000000061</v>
      </c>
    </row>
    <row r="10925" spans="1:9" x14ac:dyDescent="0.2">
      <c r="A10925" s="14">
        <v>2014</v>
      </c>
      <c r="B10925" s="17" t="s">
        <v>2420</v>
      </c>
      <c r="C10925" s="17" t="s">
        <v>2516</v>
      </c>
      <c r="D10925" s="17" t="s">
        <v>3314</v>
      </c>
      <c r="E10925" s="1">
        <v>1344</v>
      </c>
      <c r="F10925" s="19">
        <v>0.87</v>
      </c>
      <c r="G10925" s="19">
        <v>1</v>
      </c>
      <c r="H10925" s="19">
        <f>E10925*Table133[[#This Row],[Price per unit]]</f>
        <v>1344</v>
      </c>
      <c r="I10925" s="7">
        <f>(Table133[[#This Row],[Price per unit]]-Table133[[#This Row],[Cost per unit]])*Table133[[#This Row],[Volume]]</f>
        <v>174.72</v>
      </c>
    </row>
    <row r="10926" spans="1:9" x14ac:dyDescent="0.2">
      <c r="A10926" s="14">
        <v>2014</v>
      </c>
      <c r="B10926" s="17" t="s">
        <v>2420</v>
      </c>
      <c r="C10926" s="17" t="s">
        <v>2516</v>
      </c>
      <c r="D10926" s="17" t="s">
        <v>3314</v>
      </c>
      <c r="E10926" s="1">
        <v>1848</v>
      </c>
      <c r="F10926" s="19">
        <v>0.76</v>
      </c>
      <c r="G10926" s="19">
        <v>0.91</v>
      </c>
      <c r="H10926" s="19">
        <f>E10926*Table133[[#This Row],[Price per unit]]</f>
        <v>1681.68</v>
      </c>
      <c r="I10926" s="7">
        <f>(Table133[[#This Row],[Price per unit]]-Table133[[#This Row],[Cost per unit]])*Table133[[#This Row],[Volume]]</f>
        <v>277.20000000000005</v>
      </c>
    </row>
    <row r="10927" spans="1:9" x14ac:dyDescent="0.2">
      <c r="A10927" s="14">
        <v>2014</v>
      </c>
      <c r="B10927" s="17" t="s">
        <v>2420</v>
      </c>
      <c r="C10927" s="17" t="s">
        <v>2516</v>
      </c>
      <c r="D10927" s="17" t="s">
        <v>3314</v>
      </c>
      <c r="E10927" s="1">
        <v>2184</v>
      </c>
      <c r="F10927" s="19">
        <v>0.74</v>
      </c>
      <c r="G10927" s="19">
        <v>0.9</v>
      </c>
      <c r="H10927" s="19">
        <f>E10927*Table133[[#This Row],[Price per unit]]</f>
        <v>1965.6000000000001</v>
      </c>
      <c r="I10927" s="7">
        <f>(Table133[[#This Row],[Price per unit]]-Table133[[#This Row],[Cost per unit]])*Table133[[#This Row],[Volume]]</f>
        <v>349.44000000000005</v>
      </c>
    </row>
    <row r="10928" spans="1:9" x14ac:dyDescent="0.2">
      <c r="A10928" s="14">
        <v>2014</v>
      </c>
      <c r="B10928" s="17" t="s">
        <v>2420</v>
      </c>
      <c r="C10928" s="17" t="s">
        <v>2516</v>
      </c>
      <c r="D10928" s="17" t="s">
        <v>3314</v>
      </c>
      <c r="E10928" s="1">
        <v>2052</v>
      </c>
      <c r="F10928" s="19">
        <v>0.84</v>
      </c>
      <c r="G10928" s="19">
        <v>1</v>
      </c>
      <c r="H10928" s="19">
        <f>E10928*Table133[[#This Row],[Price per unit]]</f>
        <v>2052</v>
      </c>
      <c r="I10928" s="7">
        <f>(Table133[[#This Row],[Price per unit]]-Table133[[#This Row],[Cost per unit]])*Table133[[#This Row],[Volume]]</f>
        <v>328.32000000000005</v>
      </c>
    </row>
    <row r="10929" spans="1:9" x14ac:dyDescent="0.2">
      <c r="A10929" s="14">
        <v>2014</v>
      </c>
      <c r="B10929" s="17" t="s">
        <v>2420</v>
      </c>
      <c r="C10929" s="17" t="s">
        <v>2516</v>
      </c>
      <c r="D10929" s="17" t="s">
        <v>3314</v>
      </c>
      <c r="E10929" s="1">
        <v>1332</v>
      </c>
      <c r="F10929" s="19">
        <v>0.8</v>
      </c>
      <c r="G10929" s="19">
        <v>0.99</v>
      </c>
      <c r="H10929" s="19">
        <f>E10929*Table133[[#This Row],[Price per unit]]</f>
        <v>1318.68</v>
      </c>
      <c r="I10929" s="7">
        <f>(Table133[[#This Row],[Price per unit]]-Table133[[#This Row],[Cost per unit]])*Table133[[#This Row],[Volume]]</f>
        <v>253.07999999999993</v>
      </c>
    </row>
    <row r="10930" spans="1:9" x14ac:dyDescent="0.2">
      <c r="A10930" s="14">
        <v>2014</v>
      </c>
      <c r="B10930" s="17" t="s">
        <v>2420</v>
      </c>
      <c r="C10930" s="17" t="s">
        <v>2516</v>
      </c>
      <c r="D10930" s="17" t="s">
        <v>3314</v>
      </c>
      <c r="E10930" s="1">
        <v>2100</v>
      </c>
      <c r="F10930" s="19">
        <v>0.73</v>
      </c>
      <c r="G10930" s="19">
        <v>0.99</v>
      </c>
      <c r="H10930" s="19">
        <f>E10930*Table133[[#This Row],[Price per unit]]</f>
        <v>2079</v>
      </c>
      <c r="I10930" s="7">
        <f>(Table133[[#This Row],[Price per unit]]-Table133[[#This Row],[Cost per unit]])*Table133[[#This Row],[Volume]]</f>
        <v>546</v>
      </c>
    </row>
    <row r="10931" spans="1:9" x14ac:dyDescent="0.2">
      <c r="A10931" s="14">
        <v>2014</v>
      </c>
      <c r="B10931" s="17" t="s">
        <v>2420</v>
      </c>
      <c r="C10931" s="17" t="s">
        <v>2516</v>
      </c>
      <c r="D10931" s="17" t="s">
        <v>3314</v>
      </c>
      <c r="E10931" s="1">
        <v>1260</v>
      </c>
      <c r="F10931" s="19">
        <v>0.87</v>
      </c>
      <c r="G10931" s="19">
        <v>0.91</v>
      </c>
      <c r="H10931" s="19">
        <f>E10931*Table133[[#This Row],[Price per unit]]</f>
        <v>1146.6000000000001</v>
      </c>
      <c r="I10931" s="7">
        <f>(Table133[[#This Row],[Price per unit]]-Table133[[#This Row],[Cost per unit]])*Table133[[#This Row],[Volume]]</f>
        <v>50.400000000000048</v>
      </c>
    </row>
    <row r="10932" spans="1:9" x14ac:dyDescent="0.2">
      <c r="A10932" s="14">
        <v>2014</v>
      </c>
      <c r="B10932" s="17" t="s">
        <v>2420</v>
      </c>
      <c r="C10932" s="17" t="s">
        <v>2516</v>
      </c>
      <c r="D10932" s="17" t="s">
        <v>3314</v>
      </c>
      <c r="E10932" s="1">
        <v>1272</v>
      </c>
      <c r="F10932" s="19">
        <v>0.78</v>
      </c>
      <c r="G10932" s="19">
        <v>0.98</v>
      </c>
      <c r="H10932" s="19">
        <f>E10932*Table133[[#This Row],[Price per unit]]</f>
        <v>1246.56</v>
      </c>
      <c r="I10932" s="7">
        <f>(Table133[[#This Row],[Price per unit]]-Table133[[#This Row],[Cost per unit]])*Table133[[#This Row],[Volume]]</f>
        <v>254.39999999999995</v>
      </c>
    </row>
    <row r="10933" spans="1:9" x14ac:dyDescent="0.2">
      <c r="A10933" s="14">
        <v>2014</v>
      </c>
      <c r="B10933" s="17" t="s">
        <v>2420</v>
      </c>
      <c r="C10933" s="17" t="s">
        <v>2516</v>
      </c>
      <c r="D10933" s="17" t="s">
        <v>3314</v>
      </c>
      <c r="E10933" s="1">
        <v>1944</v>
      </c>
      <c r="F10933" s="19">
        <v>0.88</v>
      </c>
      <c r="G10933" s="19">
        <v>0.97</v>
      </c>
      <c r="H10933" s="19">
        <f>E10933*Table133[[#This Row],[Price per unit]]</f>
        <v>1885.6799999999998</v>
      </c>
      <c r="I10933" s="7">
        <f>(Table133[[#This Row],[Price per unit]]-Table133[[#This Row],[Cost per unit]])*Table133[[#This Row],[Volume]]</f>
        <v>174.95999999999995</v>
      </c>
    </row>
    <row r="10934" spans="1:9" x14ac:dyDescent="0.2">
      <c r="A10934" s="14">
        <v>2014</v>
      </c>
      <c r="B10934" s="17" t="s">
        <v>2420</v>
      </c>
      <c r="C10934" s="17" t="s">
        <v>2516</v>
      </c>
      <c r="D10934" s="17" t="s">
        <v>3314</v>
      </c>
      <c r="E10934" s="1">
        <v>1332</v>
      </c>
      <c r="F10934" s="19">
        <v>0.72</v>
      </c>
      <c r="G10934" s="19">
        <v>0.92</v>
      </c>
      <c r="H10934" s="19">
        <f>E10934*Table133[[#This Row],[Price per unit]]</f>
        <v>1225.44</v>
      </c>
      <c r="I10934" s="7">
        <f>(Table133[[#This Row],[Price per unit]]-Table133[[#This Row],[Cost per unit]])*Table133[[#This Row],[Volume]]</f>
        <v>266.40000000000009</v>
      </c>
    </row>
    <row r="10935" spans="1:9" x14ac:dyDescent="0.2">
      <c r="A10935" s="14">
        <v>2014</v>
      </c>
      <c r="B10935" s="17" t="s">
        <v>2420</v>
      </c>
      <c r="C10935" s="17" t="s">
        <v>2516</v>
      </c>
      <c r="D10935" s="17" t="s">
        <v>3314</v>
      </c>
      <c r="E10935" s="1">
        <v>1524</v>
      </c>
      <c r="F10935" s="19">
        <v>0.71</v>
      </c>
      <c r="G10935" s="19">
        <v>0.98</v>
      </c>
      <c r="H10935" s="19">
        <f>E10935*Table133[[#This Row],[Price per unit]]</f>
        <v>1493.52</v>
      </c>
      <c r="I10935" s="7">
        <f>(Table133[[#This Row],[Price per unit]]-Table133[[#This Row],[Cost per unit]])*Table133[[#This Row],[Volume]]</f>
        <v>411.48</v>
      </c>
    </row>
    <row r="10936" spans="1:9" x14ac:dyDescent="0.2">
      <c r="A10936" s="14">
        <v>2014</v>
      </c>
      <c r="B10936" s="17" t="s">
        <v>2420</v>
      </c>
      <c r="C10936" s="17" t="s">
        <v>2516</v>
      </c>
      <c r="D10936" s="17" t="s">
        <v>3314</v>
      </c>
      <c r="E10936" s="1">
        <v>1500</v>
      </c>
      <c r="F10936" s="19">
        <v>0.71</v>
      </c>
      <c r="G10936" s="19">
        <v>0.93</v>
      </c>
      <c r="H10936" s="19">
        <f>E10936*Table133[[#This Row],[Price per unit]]</f>
        <v>1395</v>
      </c>
      <c r="I10936" s="7">
        <f>(Table133[[#This Row],[Price per unit]]-Table133[[#This Row],[Cost per unit]])*Table133[[#This Row],[Volume]]</f>
        <v>330.00000000000011</v>
      </c>
    </row>
    <row r="10937" spans="1:9" x14ac:dyDescent="0.2">
      <c r="A10937" s="14">
        <v>2014</v>
      </c>
      <c r="B10937" s="17" t="s">
        <v>2420</v>
      </c>
      <c r="C10937" s="17" t="s">
        <v>2516</v>
      </c>
      <c r="D10937" s="17" t="s">
        <v>3314</v>
      </c>
      <c r="E10937" s="1">
        <v>1740</v>
      </c>
      <c r="F10937" s="19">
        <v>0.79</v>
      </c>
      <c r="G10937" s="19">
        <v>0.99</v>
      </c>
      <c r="H10937" s="19">
        <f>E10937*Table133[[#This Row],[Price per unit]]</f>
        <v>1722.6</v>
      </c>
      <c r="I10937" s="7">
        <f>(Table133[[#This Row],[Price per unit]]-Table133[[#This Row],[Cost per unit]])*Table133[[#This Row],[Volume]]</f>
        <v>347.99999999999994</v>
      </c>
    </row>
    <row r="10938" spans="1:9" x14ac:dyDescent="0.2">
      <c r="A10938" s="14">
        <v>2014</v>
      </c>
      <c r="B10938" s="17" t="s">
        <v>2420</v>
      </c>
      <c r="C10938" s="17" t="s">
        <v>2516</v>
      </c>
      <c r="D10938" s="17" t="s">
        <v>3314</v>
      </c>
      <c r="E10938" s="1">
        <v>1344</v>
      </c>
      <c r="F10938" s="19">
        <v>0.87</v>
      </c>
      <c r="G10938" s="19">
        <v>0.98</v>
      </c>
      <c r="H10938" s="19">
        <f>E10938*Table133[[#This Row],[Price per unit]]</f>
        <v>1317.12</v>
      </c>
      <c r="I10938" s="7">
        <f>(Table133[[#This Row],[Price per unit]]-Table133[[#This Row],[Cost per unit]])*Table133[[#This Row],[Volume]]</f>
        <v>147.83999999999997</v>
      </c>
    </row>
    <row r="10939" spans="1:9" x14ac:dyDescent="0.2">
      <c r="A10939" s="14">
        <v>2014</v>
      </c>
      <c r="B10939" s="17" t="s">
        <v>2420</v>
      </c>
      <c r="C10939" s="17" t="s">
        <v>2516</v>
      </c>
      <c r="D10939" s="17" t="s">
        <v>3314</v>
      </c>
      <c r="E10939" s="1">
        <v>2400</v>
      </c>
      <c r="F10939" s="19">
        <v>0.89</v>
      </c>
      <c r="G10939" s="19">
        <v>0.93</v>
      </c>
      <c r="H10939" s="19">
        <f>E10939*Table133[[#This Row],[Price per unit]]</f>
        <v>2232</v>
      </c>
      <c r="I10939" s="7">
        <f>(Table133[[#This Row],[Price per unit]]-Table133[[#This Row],[Cost per unit]])*Table133[[#This Row],[Volume]]</f>
        <v>96.000000000000085</v>
      </c>
    </row>
    <row r="10940" spans="1:9" x14ac:dyDescent="0.2">
      <c r="A10940" s="14">
        <v>2014</v>
      </c>
      <c r="B10940" s="17" t="s">
        <v>2420</v>
      </c>
      <c r="C10940" s="17" t="s">
        <v>2421</v>
      </c>
      <c r="D10940" s="17" t="s">
        <v>3333</v>
      </c>
      <c r="E10940" s="1">
        <v>132</v>
      </c>
      <c r="F10940" s="19">
        <v>2.64</v>
      </c>
      <c r="G10940" s="19">
        <v>2.97</v>
      </c>
      <c r="H10940" s="19">
        <f>E10940*Table133[[#This Row],[Price per unit]]</f>
        <v>392.04</v>
      </c>
      <c r="I10940" s="7">
        <f>(Table133[[#This Row],[Price per unit]]-Table133[[#This Row],[Cost per unit]])*Table133[[#This Row],[Volume]]</f>
        <v>43.560000000000009</v>
      </c>
    </row>
    <row r="10941" spans="1:9" x14ac:dyDescent="0.2">
      <c r="A10941" s="14">
        <v>2014</v>
      </c>
      <c r="B10941" s="17" t="s">
        <v>2420</v>
      </c>
      <c r="C10941" s="17" t="s">
        <v>2421</v>
      </c>
      <c r="D10941" s="17" t="s">
        <v>3333</v>
      </c>
      <c r="E10941" s="1">
        <v>144</v>
      </c>
      <c r="F10941" s="19">
        <v>2.48</v>
      </c>
      <c r="G10941" s="19">
        <v>2.99</v>
      </c>
      <c r="H10941" s="19">
        <f>E10941*Table133[[#This Row],[Price per unit]]</f>
        <v>430.56000000000006</v>
      </c>
      <c r="I10941" s="7">
        <f>(Table133[[#This Row],[Price per unit]]-Table133[[#This Row],[Cost per unit]])*Table133[[#This Row],[Volume]]</f>
        <v>73.440000000000026</v>
      </c>
    </row>
    <row r="10942" spans="1:9" x14ac:dyDescent="0.2">
      <c r="A10942" s="14">
        <v>2014</v>
      </c>
      <c r="B10942" s="17" t="s">
        <v>2420</v>
      </c>
      <c r="C10942" s="17" t="s">
        <v>2421</v>
      </c>
      <c r="D10942" s="17" t="s">
        <v>3333</v>
      </c>
      <c r="E10942" s="1">
        <v>132</v>
      </c>
      <c r="F10942" s="19">
        <v>2.7866666666666666</v>
      </c>
      <c r="G10942" s="19">
        <v>2.97</v>
      </c>
      <c r="H10942" s="19">
        <f>E10942*Table133[[#This Row],[Price per unit]]</f>
        <v>392.04</v>
      </c>
      <c r="I10942" s="7">
        <f>(Table133[[#This Row],[Price per unit]]-Table133[[#This Row],[Cost per unit]])*Table133[[#This Row],[Volume]]</f>
        <v>24.200000000000031</v>
      </c>
    </row>
    <row r="10943" spans="1:9" x14ac:dyDescent="0.2">
      <c r="A10943" s="14">
        <v>2014</v>
      </c>
      <c r="B10943" s="17" t="s">
        <v>2420</v>
      </c>
      <c r="C10943" s="17" t="s">
        <v>2421</v>
      </c>
      <c r="D10943" s="17" t="s">
        <v>3333</v>
      </c>
      <c r="E10943" s="1">
        <v>132</v>
      </c>
      <c r="F10943" s="19">
        <v>2.44</v>
      </c>
      <c r="G10943" s="19">
        <v>2.99</v>
      </c>
      <c r="H10943" s="19">
        <f>E10943*Table133[[#This Row],[Price per unit]]</f>
        <v>394.68</v>
      </c>
      <c r="I10943" s="7">
        <f>(Table133[[#This Row],[Price per unit]]-Table133[[#This Row],[Cost per unit]])*Table133[[#This Row],[Volume]]</f>
        <v>72.600000000000037</v>
      </c>
    </row>
    <row r="10944" spans="1:9" x14ac:dyDescent="0.2">
      <c r="A10944" s="14">
        <v>2014</v>
      </c>
      <c r="B10944" s="17" t="s">
        <v>2420</v>
      </c>
      <c r="C10944" s="17" t="s">
        <v>2421</v>
      </c>
      <c r="D10944" s="17" t="s">
        <v>3333</v>
      </c>
      <c r="E10944" s="1">
        <v>144</v>
      </c>
      <c r="F10944" s="19">
        <v>2.4333333333333331</v>
      </c>
      <c r="G10944" s="19">
        <v>2.98</v>
      </c>
      <c r="H10944" s="19">
        <f>E10944*Table133[[#This Row],[Price per unit]]</f>
        <v>429.12</v>
      </c>
      <c r="I10944" s="7">
        <f>(Table133[[#This Row],[Price per unit]]-Table133[[#This Row],[Cost per unit]])*Table133[[#This Row],[Volume]]</f>
        <v>78.720000000000027</v>
      </c>
    </row>
    <row r="10945" spans="1:9" x14ac:dyDescent="0.2">
      <c r="A10945" s="14">
        <v>2014</v>
      </c>
      <c r="B10945" s="17" t="s">
        <v>2420</v>
      </c>
      <c r="C10945" s="17" t="s">
        <v>2421</v>
      </c>
      <c r="D10945" s="17" t="s">
        <v>3333</v>
      </c>
      <c r="E10945" s="1">
        <v>168</v>
      </c>
      <c r="F10945" s="19">
        <v>2.4933333333333332</v>
      </c>
      <c r="G10945" s="19">
        <v>2.97</v>
      </c>
      <c r="H10945" s="19">
        <f>E10945*Table133[[#This Row],[Price per unit]]</f>
        <v>498.96000000000004</v>
      </c>
      <c r="I10945" s="7">
        <f>(Table133[[#This Row],[Price per unit]]-Table133[[#This Row],[Cost per unit]])*Table133[[#This Row],[Volume]]</f>
        <v>80.080000000000055</v>
      </c>
    </row>
    <row r="10946" spans="1:9" x14ac:dyDescent="0.2">
      <c r="A10946" s="14">
        <v>2014</v>
      </c>
      <c r="B10946" s="17" t="s">
        <v>2420</v>
      </c>
      <c r="C10946" s="17" t="s">
        <v>2421</v>
      </c>
      <c r="D10946" s="17" t="s">
        <v>3333</v>
      </c>
      <c r="E10946" s="1">
        <v>144</v>
      </c>
      <c r="F10946" s="19">
        <v>2.5733333333333333</v>
      </c>
      <c r="G10946" s="19">
        <v>2.93</v>
      </c>
      <c r="H10946" s="19">
        <f>E10946*Table133[[#This Row],[Price per unit]]</f>
        <v>421.92</v>
      </c>
      <c r="I10946" s="7">
        <f>(Table133[[#This Row],[Price per unit]]-Table133[[#This Row],[Cost per unit]])*Table133[[#This Row],[Volume]]</f>
        <v>51.360000000000035</v>
      </c>
    </row>
    <row r="10947" spans="1:9" x14ac:dyDescent="0.2">
      <c r="A10947" s="14">
        <v>2014</v>
      </c>
      <c r="B10947" s="17" t="s">
        <v>2420</v>
      </c>
      <c r="C10947" s="17" t="s">
        <v>2421</v>
      </c>
      <c r="D10947" s="17" t="s">
        <v>3333</v>
      </c>
      <c r="E10947" s="1">
        <v>180</v>
      </c>
      <c r="F10947" s="19">
        <v>2.5733333333333333</v>
      </c>
      <c r="G10947" s="19">
        <v>2.91</v>
      </c>
      <c r="H10947" s="19">
        <f>E10947*Table133[[#This Row],[Price per unit]]</f>
        <v>523.80000000000007</v>
      </c>
      <c r="I10947" s="7">
        <f>(Table133[[#This Row],[Price per unit]]-Table133[[#This Row],[Cost per unit]])*Table133[[#This Row],[Volume]]</f>
        <v>60.600000000000037</v>
      </c>
    </row>
    <row r="10948" spans="1:9" x14ac:dyDescent="0.2">
      <c r="A10948" s="14">
        <v>2014</v>
      </c>
      <c r="B10948" s="17" t="s">
        <v>2420</v>
      </c>
      <c r="C10948" s="17" t="s">
        <v>2421</v>
      </c>
      <c r="D10948" s="17" t="s">
        <v>3333</v>
      </c>
      <c r="E10948" s="1">
        <v>168</v>
      </c>
      <c r="F10948" s="19">
        <v>2.7933333333333334</v>
      </c>
      <c r="G10948" s="19">
        <v>2.91</v>
      </c>
      <c r="H10948" s="19">
        <f>E10948*Table133[[#This Row],[Price per unit]]</f>
        <v>488.88</v>
      </c>
      <c r="I10948" s="7">
        <f>(Table133[[#This Row],[Price per unit]]-Table133[[#This Row],[Cost per unit]])*Table133[[#This Row],[Volume]]</f>
        <v>19.600000000000005</v>
      </c>
    </row>
    <row r="10949" spans="1:9" x14ac:dyDescent="0.2">
      <c r="A10949" s="14">
        <v>2014</v>
      </c>
      <c r="B10949" s="17" t="s">
        <v>2420</v>
      </c>
      <c r="C10949" s="17" t="s">
        <v>2421</v>
      </c>
      <c r="D10949" s="17" t="s">
        <v>3333</v>
      </c>
      <c r="E10949" s="1">
        <v>156</v>
      </c>
      <c r="F10949" s="19">
        <v>2.7133333333333334</v>
      </c>
      <c r="G10949" s="19">
        <v>2.98</v>
      </c>
      <c r="H10949" s="19">
        <f>E10949*Table133[[#This Row],[Price per unit]]</f>
        <v>464.88</v>
      </c>
      <c r="I10949" s="7">
        <f>(Table133[[#This Row],[Price per unit]]-Table133[[#This Row],[Cost per unit]])*Table133[[#This Row],[Volume]]</f>
        <v>41.599999999999994</v>
      </c>
    </row>
    <row r="10950" spans="1:9" x14ac:dyDescent="0.2">
      <c r="A10950" s="14">
        <v>2014</v>
      </c>
      <c r="B10950" s="17" t="s">
        <v>2420</v>
      </c>
      <c r="C10950" s="17" t="s">
        <v>2421</v>
      </c>
      <c r="D10950" s="17" t="s">
        <v>3333</v>
      </c>
      <c r="E10950" s="1">
        <v>180</v>
      </c>
      <c r="F10950" s="19">
        <v>2.4133333333333336</v>
      </c>
      <c r="G10950" s="19">
        <v>2.88</v>
      </c>
      <c r="H10950" s="19">
        <f>E10950*Table133[[#This Row],[Price per unit]]</f>
        <v>518.4</v>
      </c>
      <c r="I10950" s="7">
        <f>(Table133[[#This Row],[Price per unit]]-Table133[[#This Row],[Cost per unit]])*Table133[[#This Row],[Volume]]</f>
        <v>83.999999999999943</v>
      </c>
    </row>
    <row r="10951" spans="1:9" x14ac:dyDescent="0.2">
      <c r="A10951" s="14">
        <v>2014</v>
      </c>
      <c r="B10951" s="17" t="s">
        <v>2420</v>
      </c>
      <c r="C10951" s="17" t="s">
        <v>2421</v>
      </c>
      <c r="D10951" s="17" t="s">
        <v>3333</v>
      </c>
      <c r="E10951" s="1">
        <v>168</v>
      </c>
      <c r="F10951" s="19">
        <v>2.5266666666666668</v>
      </c>
      <c r="G10951" s="19">
        <v>2.93</v>
      </c>
      <c r="H10951" s="19">
        <f>E10951*Table133[[#This Row],[Price per unit]]</f>
        <v>492.24</v>
      </c>
      <c r="I10951" s="7">
        <f>(Table133[[#This Row],[Price per unit]]-Table133[[#This Row],[Cost per unit]])*Table133[[#This Row],[Volume]]</f>
        <v>67.759999999999991</v>
      </c>
    </row>
    <row r="10952" spans="1:9" x14ac:dyDescent="0.2">
      <c r="A10952" s="14">
        <v>2014</v>
      </c>
      <c r="B10952" s="17" t="s">
        <v>2420</v>
      </c>
      <c r="C10952" s="17" t="s">
        <v>2421</v>
      </c>
      <c r="D10952" s="17" t="s">
        <v>3333</v>
      </c>
      <c r="E10952" s="1">
        <v>144</v>
      </c>
      <c r="F10952" s="19">
        <v>2.2733333333333334</v>
      </c>
      <c r="G10952" s="19">
        <v>2.94</v>
      </c>
      <c r="H10952" s="19">
        <f>E10952*Table133[[#This Row],[Price per unit]]</f>
        <v>423.36</v>
      </c>
      <c r="I10952" s="7">
        <f>(Table133[[#This Row],[Price per unit]]-Table133[[#This Row],[Cost per unit]])*Table133[[#This Row],[Volume]]</f>
        <v>95.999999999999972</v>
      </c>
    </row>
    <row r="10953" spans="1:9" x14ac:dyDescent="0.2">
      <c r="A10953" s="14">
        <v>2014</v>
      </c>
      <c r="B10953" s="17" t="s">
        <v>2420</v>
      </c>
      <c r="C10953" s="17" t="s">
        <v>2421</v>
      </c>
      <c r="D10953" s="17" t="s">
        <v>3333</v>
      </c>
      <c r="E10953" s="1">
        <v>132</v>
      </c>
      <c r="F10953" s="19">
        <v>2.2999999999999998</v>
      </c>
      <c r="G10953" s="19">
        <v>2.97</v>
      </c>
      <c r="H10953" s="19">
        <f>E10953*Table133[[#This Row],[Price per unit]]</f>
        <v>392.04</v>
      </c>
      <c r="I10953" s="7">
        <f>(Table133[[#This Row],[Price per unit]]-Table133[[#This Row],[Cost per unit]])*Table133[[#This Row],[Volume]]</f>
        <v>88.440000000000055</v>
      </c>
    </row>
    <row r="10954" spans="1:9" x14ac:dyDescent="0.2">
      <c r="A10954" s="14">
        <v>2014</v>
      </c>
      <c r="B10954" s="17" t="s">
        <v>2420</v>
      </c>
      <c r="C10954" s="17" t="s">
        <v>2421</v>
      </c>
      <c r="D10954" s="17" t="s">
        <v>3333</v>
      </c>
      <c r="E10954" s="1">
        <v>168</v>
      </c>
      <c r="F10954" s="19">
        <v>2.2733333333333334</v>
      </c>
      <c r="G10954" s="19">
        <v>2.96</v>
      </c>
      <c r="H10954" s="19">
        <f>E10954*Table133[[#This Row],[Price per unit]]</f>
        <v>497.28</v>
      </c>
      <c r="I10954" s="7">
        <f>(Table133[[#This Row],[Price per unit]]-Table133[[#This Row],[Cost per unit]])*Table133[[#This Row],[Volume]]</f>
        <v>115.35999999999999</v>
      </c>
    </row>
    <row r="10955" spans="1:9" x14ac:dyDescent="0.2">
      <c r="A10955" s="14">
        <v>2014</v>
      </c>
      <c r="B10955" s="17" t="s">
        <v>2420</v>
      </c>
      <c r="C10955" s="17" t="s">
        <v>2421</v>
      </c>
      <c r="D10955" s="17" t="s">
        <v>3333</v>
      </c>
      <c r="E10955" s="1">
        <v>144</v>
      </c>
      <c r="F10955" s="19">
        <v>2.3666666666666667</v>
      </c>
      <c r="G10955" s="19">
        <v>2.98</v>
      </c>
      <c r="H10955" s="19">
        <f>E10955*Table133[[#This Row],[Price per unit]]</f>
        <v>429.12</v>
      </c>
      <c r="I10955" s="7">
        <f>(Table133[[#This Row],[Price per unit]]-Table133[[#This Row],[Cost per unit]])*Table133[[#This Row],[Volume]]</f>
        <v>88.32</v>
      </c>
    </row>
    <row r="10956" spans="1:9" x14ac:dyDescent="0.2">
      <c r="A10956" s="14">
        <v>2014</v>
      </c>
      <c r="B10956" s="17" t="s">
        <v>2420</v>
      </c>
      <c r="C10956" s="17" t="s">
        <v>2421</v>
      </c>
      <c r="D10956" s="17" t="s">
        <v>3333</v>
      </c>
      <c r="E10956" s="1">
        <v>144</v>
      </c>
      <c r="F10956" s="19">
        <v>2.48</v>
      </c>
      <c r="G10956" s="19">
        <v>2.88</v>
      </c>
      <c r="H10956" s="19">
        <f>E10956*Table133[[#This Row],[Price per unit]]</f>
        <v>414.71999999999997</v>
      </c>
      <c r="I10956" s="7">
        <f>(Table133[[#This Row],[Price per unit]]-Table133[[#This Row],[Cost per unit]])*Table133[[#This Row],[Volume]]</f>
        <v>57.599999999999987</v>
      </c>
    </row>
    <row r="10957" spans="1:9" x14ac:dyDescent="0.2">
      <c r="A10957" s="14">
        <v>2014</v>
      </c>
      <c r="B10957" s="17" t="s">
        <v>2420</v>
      </c>
      <c r="C10957" s="17" t="s">
        <v>2421</v>
      </c>
      <c r="D10957" s="17" t="s">
        <v>3333</v>
      </c>
      <c r="E10957" s="1">
        <v>144</v>
      </c>
      <c r="F10957" s="19">
        <v>2.2999999999999998</v>
      </c>
      <c r="G10957" s="19">
        <v>2.93</v>
      </c>
      <c r="H10957" s="19">
        <f>E10957*Table133[[#This Row],[Price per unit]]</f>
        <v>421.92</v>
      </c>
      <c r="I10957" s="7">
        <f>(Table133[[#This Row],[Price per unit]]-Table133[[#This Row],[Cost per unit]])*Table133[[#This Row],[Volume]]</f>
        <v>90.720000000000056</v>
      </c>
    </row>
    <row r="10958" spans="1:9" x14ac:dyDescent="0.2">
      <c r="A10958" s="14">
        <v>2014</v>
      </c>
      <c r="B10958" s="17" t="s">
        <v>2420</v>
      </c>
      <c r="C10958" s="17" t="s">
        <v>2421</v>
      </c>
      <c r="D10958" s="17" t="s">
        <v>3333</v>
      </c>
      <c r="E10958" s="1">
        <v>168</v>
      </c>
      <c r="F10958" s="19">
        <v>2.6933333333333334</v>
      </c>
      <c r="G10958" s="19">
        <v>2.87</v>
      </c>
      <c r="H10958" s="19">
        <f>E10958*Table133[[#This Row],[Price per unit]]</f>
        <v>482.16</v>
      </c>
      <c r="I10958" s="7">
        <f>(Table133[[#This Row],[Price per unit]]-Table133[[#This Row],[Cost per unit]])*Table133[[#This Row],[Volume]]</f>
        <v>29.680000000000014</v>
      </c>
    </row>
    <row r="10959" spans="1:9" x14ac:dyDescent="0.2">
      <c r="A10959" s="14">
        <v>2014</v>
      </c>
      <c r="B10959" s="17" t="s">
        <v>2420</v>
      </c>
      <c r="C10959" s="17" t="s">
        <v>2421</v>
      </c>
      <c r="D10959" s="17" t="s">
        <v>3333</v>
      </c>
      <c r="E10959" s="1">
        <v>156</v>
      </c>
      <c r="F10959" s="19">
        <v>2.64</v>
      </c>
      <c r="G10959" s="19">
        <v>2.97</v>
      </c>
      <c r="H10959" s="19">
        <f>E10959*Table133[[#This Row],[Price per unit]]</f>
        <v>463.32000000000005</v>
      </c>
      <c r="I10959" s="7">
        <f>(Table133[[#This Row],[Price per unit]]-Table133[[#This Row],[Cost per unit]])*Table133[[#This Row],[Volume]]</f>
        <v>51.480000000000011</v>
      </c>
    </row>
    <row r="10960" spans="1:9" x14ac:dyDescent="0.2">
      <c r="A10960" s="14">
        <v>2014</v>
      </c>
      <c r="B10960" s="17" t="s">
        <v>2420</v>
      </c>
      <c r="C10960" s="17" t="s">
        <v>2421</v>
      </c>
      <c r="D10960" s="17" t="s">
        <v>3333</v>
      </c>
      <c r="E10960" s="1">
        <v>180</v>
      </c>
      <c r="F10960" s="19">
        <v>2.38</v>
      </c>
      <c r="G10960" s="19">
        <v>2.98</v>
      </c>
      <c r="H10960" s="19">
        <f>E10960*Table133[[#This Row],[Price per unit]]</f>
        <v>536.4</v>
      </c>
      <c r="I10960" s="7">
        <f>(Table133[[#This Row],[Price per unit]]-Table133[[#This Row],[Cost per unit]])*Table133[[#This Row],[Volume]]</f>
        <v>108.00000000000001</v>
      </c>
    </row>
    <row r="10961" spans="1:9" x14ac:dyDescent="0.2">
      <c r="A10961" s="14">
        <v>2014</v>
      </c>
      <c r="B10961" s="17" t="s">
        <v>2420</v>
      </c>
      <c r="C10961" s="17" t="s">
        <v>2421</v>
      </c>
      <c r="D10961" s="17" t="s">
        <v>3333</v>
      </c>
      <c r="E10961" s="1">
        <v>168</v>
      </c>
      <c r="F10961" s="19">
        <v>2.5133333333333332</v>
      </c>
      <c r="G10961" s="19">
        <v>2.87</v>
      </c>
      <c r="H10961" s="19">
        <f>E10961*Table133[[#This Row],[Price per unit]]</f>
        <v>482.16</v>
      </c>
      <c r="I10961" s="7">
        <f>(Table133[[#This Row],[Price per unit]]-Table133[[#This Row],[Cost per unit]])*Table133[[#This Row],[Volume]]</f>
        <v>59.920000000000044</v>
      </c>
    </row>
    <row r="10962" spans="1:9" x14ac:dyDescent="0.2">
      <c r="A10962" s="14">
        <v>2014</v>
      </c>
      <c r="B10962" s="17" t="s">
        <v>2420</v>
      </c>
      <c r="C10962" s="17" t="s">
        <v>2421</v>
      </c>
      <c r="D10962" s="17" t="s">
        <v>3333</v>
      </c>
      <c r="E10962" s="1">
        <v>156</v>
      </c>
      <c r="F10962" s="19">
        <v>2.7266666666666666</v>
      </c>
      <c r="G10962" s="19">
        <v>2.99</v>
      </c>
      <c r="H10962" s="19">
        <f>E10962*Table133[[#This Row],[Price per unit]]</f>
        <v>466.44000000000005</v>
      </c>
      <c r="I10962" s="7">
        <f>(Table133[[#This Row],[Price per unit]]-Table133[[#This Row],[Cost per unit]])*Table133[[#This Row],[Volume]]</f>
        <v>41.080000000000048</v>
      </c>
    </row>
    <row r="10963" spans="1:9" x14ac:dyDescent="0.2">
      <c r="A10963" s="14">
        <v>2014</v>
      </c>
      <c r="B10963" s="17" t="s">
        <v>2420</v>
      </c>
      <c r="C10963" s="17" t="s">
        <v>2421</v>
      </c>
      <c r="D10963" s="17" t="s">
        <v>3333</v>
      </c>
      <c r="E10963" s="1">
        <v>156</v>
      </c>
      <c r="F10963" s="19">
        <v>2.3466666666666667</v>
      </c>
      <c r="G10963" s="19">
        <v>2.93</v>
      </c>
      <c r="H10963" s="19">
        <f>E10963*Table133[[#This Row],[Price per unit]]</f>
        <v>457.08000000000004</v>
      </c>
      <c r="I10963" s="7">
        <f>(Table133[[#This Row],[Price per unit]]-Table133[[#This Row],[Cost per unit]])*Table133[[#This Row],[Volume]]</f>
        <v>91.000000000000028</v>
      </c>
    </row>
    <row r="10964" spans="1:9" x14ac:dyDescent="0.2">
      <c r="A10964" s="14">
        <v>2014</v>
      </c>
      <c r="B10964" s="17" t="s">
        <v>2420</v>
      </c>
      <c r="C10964" s="17" t="s">
        <v>2421</v>
      </c>
      <c r="D10964" s="17" t="s">
        <v>3333</v>
      </c>
      <c r="E10964" s="1">
        <v>120</v>
      </c>
      <c r="F10964" s="19">
        <v>2.3266666666666667</v>
      </c>
      <c r="G10964" s="19">
        <v>2.97</v>
      </c>
      <c r="H10964" s="19">
        <f>E10964*Table133[[#This Row],[Price per unit]]</f>
        <v>356.40000000000003</v>
      </c>
      <c r="I10964" s="7">
        <f>(Table133[[#This Row],[Price per unit]]-Table133[[#This Row],[Cost per unit]])*Table133[[#This Row],[Volume]]</f>
        <v>77.200000000000017</v>
      </c>
    </row>
    <row r="10965" spans="1:9" x14ac:dyDescent="0.2">
      <c r="A10965" s="14">
        <v>2014</v>
      </c>
      <c r="B10965" s="17" t="s">
        <v>2420</v>
      </c>
      <c r="C10965" s="17" t="s">
        <v>2421</v>
      </c>
      <c r="D10965" s="17" t="s">
        <v>3333</v>
      </c>
      <c r="E10965" s="1">
        <v>132</v>
      </c>
      <c r="F10965" s="19">
        <v>2.3199999999999998</v>
      </c>
      <c r="G10965" s="19">
        <v>2.93</v>
      </c>
      <c r="H10965" s="19">
        <f>E10965*Table133[[#This Row],[Price per unit]]</f>
        <v>386.76000000000005</v>
      </c>
      <c r="I10965" s="7">
        <f>(Table133[[#This Row],[Price per unit]]-Table133[[#This Row],[Cost per unit]])*Table133[[#This Row],[Volume]]</f>
        <v>80.520000000000039</v>
      </c>
    </row>
    <row r="10966" spans="1:9" x14ac:dyDescent="0.2">
      <c r="A10966" s="14">
        <v>2014</v>
      </c>
      <c r="B10966" s="17" t="s">
        <v>2420</v>
      </c>
      <c r="C10966" s="17" t="s">
        <v>2421</v>
      </c>
      <c r="D10966" s="17" t="s">
        <v>3333</v>
      </c>
      <c r="E10966" s="1">
        <v>168</v>
      </c>
      <c r="F10966" s="19">
        <v>2.4866666666666668</v>
      </c>
      <c r="G10966" s="19">
        <v>2.91</v>
      </c>
      <c r="H10966" s="19">
        <f>E10966*Table133[[#This Row],[Price per unit]]</f>
        <v>488.88</v>
      </c>
      <c r="I10966" s="7">
        <f>(Table133[[#This Row],[Price per unit]]-Table133[[#This Row],[Cost per unit]])*Table133[[#This Row],[Volume]]</f>
        <v>71.12</v>
      </c>
    </row>
    <row r="10967" spans="1:9" x14ac:dyDescent="0.2">
      <c r="A10967" s="14">
        <v>2014</v>
      </c>
      <c r="B10967" s="17" t="s">
        <v>2420</v>
      </c>
      <c r="C10967" s="17" t="s">
        <v>2421</v>
      </c>
      <c r="D10967" s="17" t="s">
        <v>3333</v>
      </c>
      <c r="E10967" s="1">
        <v>168</v>
      </c>
      <c r="F10967" s="19">
        <v>2.3333333333333335</v>
      </c>
      <c r="G10967" s="19">
        <v>2.9</v>
      </c>
      <c r="H10967" s="19">
        <f>E10967*Table133[[#This Row],[Price per unit]]</f>
        <v>487.2</v>
      </c>
      <c r="I10967" s="7">
        <f>(Table133[[#This Row],[Price per unit]]-Table133[[#This Row],[Cost per unit]])*Table133[[#This Row],[Volume]]</f>
        <v>95.19999999999996</v>
      </c>
    </row>
    <row r="10968" spans="1:9" x14ac:dyDescent="0.2">
      <c r="A10968" s="14">
        <v>2014</v>
      </c>
      <c r="B10968" s="17" t="s">
        <v>2420</v>
      </c>
      <c r="C10968" s="17" t="s">
        <v>2421</v>
      </c>
      <c r="D10968" s="17" t="s">
        <v>3333</v>
      </c>
      <c r="E10968" s="1">
        <v>156</v>
      </c>
      <c r="F10968" s="19">
        <v>2.5466666666666669</v>
      </c>
      <c r="G10968" s="19">
        <v>2.97</v>
      </c>
      <c r="H10968" s="19">
        <f>E10968*Table133[[#This Row],[Price per unit]]</f>
        <v>463.32000000000005</v>
      </c>
      <c r="I10968" s="7">
        <f>(Table133[[#This Row],[Price per unit]]-Table133[[#This Row],[Cost per unit]])*Table133[[#This Row],[Volume]]</f>
        <v>66.040000000000006</v>
      </c>
    </row>
    <row r="10969" spans="1:9" x14ac:dyDescent="0.2">
      <c r="A10969" s="14">
        <v>2014</v>
      </c>
      <c r="B10969" s="17" t="s">
        <v>2420</v>
      </c>
      <c r="C10969" s="17" t="s">
        <v>2421</v>
      </c>
      <c r="D10969" s="17" t="s">
        <v>3333</v>
      </c>
      <c r="E10969" s="1">
        <v>168</v>
      </c>
      <c r="F10969" s="19">
        <v>2.5733333333333333</v>
      </c>
      <c r="G10969" s="19">
        <v>2.97</v>
      </c>
      <c r="H10969" s="19">
        <f>E10969*Table133[[#This Row],[Price per unit]]</f>
        <v>498.96000000000004</v>
      </c>
      <c r="I10969" s="7">
        <f>(Table133[[#This Row],[Price per unit]]-Table133[[#This Row],[Cost per unit]])*Table133[[#This Row],[Volume]]</f>
        <v>66.640000000000043</v>
      </c>
    </row>
    <row r="10970" spans="1:9" x14ac:dyDescent="0.2">
      <c r="A10970" s="14">
        <v>2014</v>
      </c>
      <c r="B10970" s="17" t="s">
        <v>2420</v>
      </c>
      <c r="C10970" s="17" t="s">
        <v>2421</v>
      </c>
      <c r="D10970" s="17" t="s">
        <v>3333</v>
      </c>
      <c r="E10970" s="1">
        <v>168</v>
      </c>
      <c r="F10970" s="19">
        <v>2.5133333333333332</v>
      </c>
      <c r="G10970" s="19">
        <v>2.88</v>
      </c>
      <c r="H10970" s="19">
        <f>E10970*Table133[[#This Row],[Price per unit]]</f>
        <v>483.84</v>
      </c>
      <c r="I10970" s="7">
        <f>(Table133[[#This Row],[Price per unit]]-Table133[[#This Row],[Cost per unit]])*Table133[[#This Row],[Volume]]</f>
        <v>61.600000000000009</v>
      </c>
    </row>
    <row r="10971" spans="1:9" x14ac:dyDescent="0.2">
      <c r="A10971" s="14">
        <v>2014</v>
      </c>
      <c r="B10971" s="17" t="s">
        <v>2420</v>
      </c>
      <c r="C10971" s="17" t="s">
        <v>2421</v>
      </c>
      <c r="D10971" s="17" t="s">
        <v>3333</v>
      </c>
      <c r="E10971" s="1">
        <v>120</v>
      </c>
      <c r="F10971" s="19">
        <v>2.3266666666666667</v>
      </c>
      <c r="G10971" s="19">
        <v>2.89</v>
      </c>
      <c r="H10971" s="19">
        <f>E10971*Table133[[#This Row],[Price per unit]]</f>
        <v>346.8</v>
      </c>
      <c r="I10971" s="7">
        <f>(Table133[[#This Row],[Price per unit]]-Table133[[#This Row],[Cost per unit]])*Table133[[#This Row],[Volume]]</f>
        <v>67.600000000000023</v>
      </c>
    </row>
    <row r="10972" spans="1:9" x14ac:dyDescent="0.2">
      <c r="A10972" s="14">
        <v>2014</v>
      </c>
      <c r="B10972" s="17" t="s">
        <v>2420</v>
      </c>
      <c r="C10972" s="17" t="s">
        <v>2421</v>
      </c>
      <c r="D10972" s="17" t="s">
        <v>3333</v>
      </c>
      <c r="E10972" s="1">
        <v>156</v>
      </c>
      <c r="F10972" s="19">
        <v>2.3466666666666667</v>
      </c>
      <c r="G10972" s="19">
        <v>2.99</v>
      </c>
      <c r="H10972" s="19">
        <f>E10972*Table133[[#This Row],[Price per unit]]</f>
        <v>466.44000000000005</v>
      </c>
      <c r="I10972" s="7">
        <f>(Table133[[#This Row],[Price per unit]]-Table133[[#This Row],[Cost per unit]])*Table133[[#This Row],[Volume]]</f>
        <v>100.36000000000003</v>
      </c>
    </row>
    <row r="10973" spans="1:9" x14ac:dyDescent="0.2">
      <c r="A10973" s="14">
        <v>2014</v>
      </c>
      <c r="B10973" s="17" t="s">
        <v>2420</v>
      </c>
      <c r="C10973" s="17" t="s">
        <v>2421</v>
      </c>
      <c r="D10973" s="17" t="s">
        <v>3333</v>
      </c>
      <c r="E10973" s="1">
        <v>168</v>
      </c>
      <c r="F10973" s="19">
        <v>2.2866666666666666</v>
      </c>
      <c r="G10973" s="19">
        <v>3</v>
      </c>
      <c r="H10973" s="19">
        <f>E10973*Table133[[#This Row],[Price per unit]]</f>
        <v>504</v>
      </c>
      <c r="I10973" s="7">
        <f>(Table133[[#This Row],[Price per unit]]-Table133[[#This Row],[Cost per unit]])*Table133[[#This Row],[Volume]]</f>
        <v>119.84</v>
      </c>
    </row>
    <row r="10974" spans="1:9" x14ac:dyDescent="0.2">
      <c r="A10974" s="14">
        <v>2014</v>
      </c>
      <c r="B10974" s="17" t="s">
        <v>2420</v>
      </c>
      <c r="C10974" s="17" t="s">
        <v>2421</v>
      </c>
      <c r="D10974" s="17" t="s">
        <v>3333</v>
      </c>
      <c r="E10974" s="1">
        <v>120</v>
      </c>
      <c r="F10974" s="19">
        <v>2.3133333333333335</v>
      </c>
      <c r="G10974" s="19">
        <v>2.91</v>
      </c>
      <c r="H10974" s="19">
        <f>E10974*Table133[[#This Row],[Price per unit]]</f>
        <v>349.20000000000005</v>
      </c>
      <c r="I10974" s="7">
        <f>(Table133[[#This Row],[Price per unit]]-Table133[[#This Row],[Cost per unit]])*Table133[[#This Row],[Volume]]</f>
        <v>71.599999999999994</v>
      </c>
    </row>
    <row r="10975" spans="1:9" x14ac:dyDescent="0.2">
      <c r="A10975" s="14">
        <v>2014</v>
      </c>
      <c r="B10975" s="17" t="s">
        <v>2420</v>
      </c>
      <c r="C10975" s="17" t="s">
        <v>2421</v>
      </c>
      <c r="D10975" s="17" t="s">
        <v>3333</v>
      </c>
      <c r="E10975" s="1">
        <v>132</v>
      </c>
      <c r="F10975" s="19">
        <v>2.4133333333333336</v>
      </c>
      <c r="G10975" s="19">
        <v>2.94</v>
      </c>
      <c r="H10975" s="19">
        <f>E10975*Table133[[#This Row],[Price per unit]]</f>
        <v>388.08</v>
      </c>
      <c r="I10975" s="7">
        <f>(Table133[[#This Row],[Price per unit]]-Table133[[#This Row],[Cost per unit]])*Table133[[#This Row],[Volume]]</f>
        <v>69.519999999999968</v>
      </c>
    </row>
    <row r="10976" spans="1:9" x14ac:dyDescent="0.2">
      <c r="A10976" s="14">
        <v>2014</v>
      </c>
      <c r="B10976" s="17" t="s">
        <v>2420</v>
      </c>
      <c r="C10976" s="17" t="s">
        <v>2421</v>
      </c>
      <c r="D10976" s="17" t="s">
        <v>3333</v>
      </c>
      <c r="E10976" s="1">
        <v>144</v>
      </c>
      <c r="F10976" s="19">
        <v>2.5333333333333332</v>
      </c>
      <c r="G10976" s="19">
        <v>2.98</v>
      </c>
      <c r="H10976" s="19">
        <f>E10976*Table133[[#This Row],[Price per unit]]</f>
        <v>429.12</v>
      </c>
      <c r="I10976" s="7">
        <f>(Table133[[#This Row],[Price per unit]]-Table133[[#This Row],[Cost per unit]])*Table133[[#This Row],[Volume]]</f>
        <v>64.320000000000022</v>
      </c>
    </row>
    <row r="10977" spans="1:9" x14ac:dyDescent="0.2">
      <c r="A10977" s="14">
        <v>2014</v>
      </c>
      <c r="B10977" s="17" t="s">
        <v>2420</v>
      </c>
      <c r="C10977" s="17" t="s">
        <v>2421</v>
      </c>
      <c r="D10977" s="17" t="s">
        <v>3333</v>
      </c>
      <c r="E10977" s="1">
        <v>144</v>
      </c>
      <c r="F10977" s="19">
        <v>2.4533333333333331</v>
      </c>
      <c r="G10977" s="19">
        <v>2.93</v>
      </c>
      <c r="H10977" s="19">
        <f>E10977*Table133[[#This Row],[Price per unit]]</f>
        <v>421.92</v>
      </c>
      <c r="I10977" s="7">
        <f>(Table133[[#This Row],[Price per unit]]-Table133[[#This Row],[Cost per unit]])*Table133[[#This Row],[Volume]]</f>
        <v>68.640000000000043</v>
      </c>
    </row>
    <row r="10978" spans="1:9" x14ac:dyDescent="0.2">
      <c r="A10978" s="14">
        <v>2014</v>
      </c>
      <c r="B10978" s="17" t="s">
        <v>2420</v>
      </c>
      <c r="C10978" s="17" t="s">
        <v>2421</v>
      </c>
      <c r="D10978" s="17" t="s">
        <v>3333</v>
      </c>
      <c r="E10978" s="1">
        <v>120</v>
      </c>
      <c r="F10978" s="19">
        <v>2.4066666666666667</v>
      </c>
      <c r="G10978" s="19">
        <v>2.94</v>
      </c>
      <c r="H10978" s="19">
        <f>E10978*Table133[[#This Row],[Price per unit]]</f>
        <v>352.8</v>
      </c>
      <c r="I10978" s="7">
        <f>(Table133[[#This Row],[Price per unit]]-Table133[[#This Row],[Cost per unit]])*Table133[[#This Row],[Volume]]</f>
        <v>63.999999999999986</v>
      </c>
    </row>
    <row r="10979" spans="1:9" x14ac:dyDescent="0.2">
      <c r="A10979" s="14">
        <v>2014</v>
      </c>
      <c r="B10979" s="17" t="s">
        <v>2420</v>
      </c>
      <c r="C10979" s="17" t="s">
        <v>2421</v>
      </c>
      <c r="D10979" s="17" t="s">
        <v>3333</v>
      </c>
      <c r="E10979" s="1">
        <v>156</v>
      </c>
      <c r="F10979" s="19">
        <v>2.3066666666666666</v>
      </c>
      <c r="G10979" s="19">
        <v>2.93</v>
      </c>
      <c r="H10979" s="19">
        <f>E10979*Table133[[#This Row],[Price per unit]]</f>
        <v>457.08000000000004</v>
      </c>
      <c r="I10979" s="7">
        <f>(Table133[[#This Row],[Price per unit]]-Table133[[#This Row],[Cost per unit]])*Table133[[#This Row],[Volume]]</f>
        <v>97.240000000000023</v>
      </c>
    </row>
    <row r="10980" spans="1:9" x14ac:dyDescent="0.2">
      <c r="A10980" s="14">
        <v>2014</v>
      </c>
      <c r="B10980" s="17" t="s">
        <v>2420</v>
      </c>
      <c r="C10980" s="17" t="s">
        <v>2421</v>
      </c>
      <c r="D10980" s="17" t="s">
        <v>3333</v>
      </c>
      <c r="E10980" s="1">
        <v>144</v>
      </c>
      <c r="F10980" s="19">
        <v>2.46</v>
      </c>
      <c r="G10980" s="19">
        <v>2.9</v>
      </c>
      <c r="H10980" s="19">
        <f>E10980*Table133[[#This Row],[Price per unit]]</f>
        <v>417.59999999999997</v>
      </c>
      <c r="I10980" s="7">
        <f>(Table133[[#This Row],[Price per unit]]-Table133[[#This Row],[Cost per unit]])*Table133[[#This Row],[Volume]]</f>
        <v>63.359999999999992</v>
      </c>
    </row>
    <row r="10981" spans="1:9" x14ac:dyDescent="0.2">
      <c r="A10981" s="14">
        <v>2014</v>
      </c>
      <c r="B10981" s="17" t="s">
        <v>2420</v>
      </c>
      <c r="C10981" s="17" t="s">
        <v>2421</v>
      </c>
      <c r="D10981" s="17" t="s">
        <v>3333</v>
      </c>
      <c r="E10981" s="1">
        <v>132</v>
      </c>
      <c r="F10981" s="19">
        <v>2.44</v>
      </c>
      <c r="G10981" s="19">
        <v>2.95</v>
      </c>
      <c r="H10981" s="19">
        <f>E10981*Table133[[#This Row],[Price per unit]]</f>
        <v>389.40000000000003</v>
      </c>
      <c r="I10981" s="7">
        <f>(Table133[[#This Row],[Price per unit]]-Table133[[#This Row],[Cost per unit]])*Table133[[#This Row],[Volume]]</f>
        <v>67.320000000000036</v>
      </c>
    </row>
    <row r="10982" spans="1:9" x14ac:dyDescent="0.2">
      <c r="A10982" s="14">
        <v>2014</v>
      </c>
      <c r="B10982" s="17" t="s">
        <v>2420</v>
      </c>
      <c r="C10982" s="17" t="s">
        <v>2421</v>
      </c>
      <c r="D10982" s="17" t="s">
        <v>3333</v>
      </c>
      <c r="E10982" s="1">
        <v>132</v>
      </c>
      <c r="F10982" s="19">
        <v>2.38</v>
      </c>
      <c r="G10982" s="19">
        <v>2.96</v>
      </c>
      <c r="H10982" s="19">
        <f>E10982*Table133[[#This Row],[Price per unit]]</f>
        <v>390.71999999999997</v>
      </c>
      <c r="I10982" s="7">
        <f>(Table133[[#This Row],[Price per unit]]-Table133[[#This Row],[Cost per unit]])*Table133[[#This Row],[Volume]]</f>
        <v>76.56</v>
      </c>
    </row>
    <row r="10983" spans="1:9" x14ac:dyDescent="0.2">
      <c r="A10983" s="14">
        <v>2014</v>
      </c>
      <c r="B10983" s="17" t="s">
        <v>2420</v>
      </c>
      <c r="C10983" s="17" t="s">
        <v>2421</v>
      </c>
      <c r="D10983" s="17" t="s">
        <v>3333</v>
      </c>
      <c r="E10983" s="1">
        <v>144</v>
      </c>
      <c r="F10983" s="19">
        <v>2.46</v>
      </c>
      <c r="G10983" s="19">
        <v>2.97</v>
      </c>
      <c r="H10983" s="19">
        <f>E10983*Table133[[#This Row],[Price per unit]]</f>
        <v>427.68</v>
      </c>
      <c r="I10983" s="7">
        <f>(Table133[[#This Row],[Price per unit]]-Table133[[#This Row],[Cost per unit]])*Table133[[#This Row],[Volume]]</f>
        <v>73.440000000000026</v>
      </c>
    </row>
    <row r="10984" spans="1:9" x14ac:dyDescent="0.2">
      <c r="A10984" s="14">
        <v>2014</v>
      </c>
      <c r="B10984" s="17" t="s">
        <v>2420</v>
      </c>
      <c r="C10984" s="17" t="s">
        <v>2421</v>
      </c>
      <c r="D10984" s="17" t="s">
        <v>3333</v>
      </c>
      <c r="E10984" s="1">
        <v>120</v>
      </c>
      <c r="F10984" s="19">
        <v>2.56</v>
      </c>
      <c r="G10984" s="19">
        <v>3</v>
      </c>
      <c r="H10984" s="19">
        <f>E10984*Table133[[#This Row],[Price per unit]]</f>
        <v>360</v>
      </c>
      <c r="I10984" s="7">
        <f>(Table133[[#This Row],[Price per unit]]-Table133[[#This Row],[Cost per unit]])*Table133[[#This Row],[Volume]]</f>
        <v>52.8</v>
      </c>
    </row>
    <row r="10985" spans="1:9" x14ac:dyDescent="0.2">
      <c r="A10985" s="14">
        <v>2014</v>
      </c>
      <c r="B10985" s="17" t="s">
        <v>2420</v>
      </c>
      <c r="C10985" s="17" t="s">
        <v>2421</v>
      </c>
      <c r="D10985" s="17" t="s">
        <v>3333</v>
      </c>
      <c r="E10985" s="1">
        <v>168</v>
      </c>
      <c r="F10985" s="19">
        <v>2.5933333333333333</v>
      </c>
      <c r="G10985" s="19">
        <v>2.91</v>
      </c>
      <c r="H10985" s="19">
        <f>E10985*Table133[[#This Row],[Price per unit]]</f>
        <v>488.88</v>
      </c>
      <c r="I10985" s="7">
        <f>(Table133[[#This Row],[Price per unit]]-Table133[[#This Row],[Cost per unit]])*Table133[[#This Row],[Volume]]</f>
        <v>53.200000000000031</v>
      </c>
    </row>
    <row r="10986" spans="1:9" x14ac:dyDescent="0.2">
      <c r="A10986" s="14">
        <v>2014</v>
      </c>
      <c r="B10986" s="17" t="s">
        <v>2420</v>
      </c>
      <c r="C10986" s="17" t="s">
        <v>2421</v>
      </c>
      <c r="D10986" s="17" t="s">
        <v>3333</v>
      </c>
      <c r="E10986" s="1">
        <v>120</v>
      </c>
      <c r="F10986" s="19">
        <v>2.4466666666666668</v>
      </c>
      <c r="G10986" s="19">
        <v>2.91</v>
      </c>
      <c r="H10986" s="19">
        <f>E10986*Table133[[#This Row],[Price per unit]]</f>
        <v>349.20000000000005</v>
      </c>
      <c r="I10986" s="7">
        <f>(Table133[[#This Row],[Price per unit]]-Table133[[#This Row],[Cost per unit]])*Table133[[#This Row],[Volume]]</f>
        <v>55.600000000000009</v>
      </c>
    </row>
    <row r="10987" spans="1:9" x14ac:dyDescent="0.2">
      <c r="A10987" s="14">
        <v>2014</v>
      </c>
      <c r="B10987" s="17" t="s">
        <v>2420</v>
      </c>
      <c r="C10987" s="17" t="s">
        <v>2421</v>
      </c>
      <c r="D10987" s="17" t="s">
        <v>3333</v>
      </c>
      <c r="E10987" s="1">
        <v>132</v>
      </c>
      <c r="F10987" s="19">
        <v>2.5133333333333332</v>
      </c>
      <c r="G10987" s="19">
        <v>2.99</v>
      </c>
      <c r="H10987" s="19">
        <f>E10987*Table133[[#This Row],[Price per unit]]</f>
        <v>394.68</v>
      </c>
      <c r="I10987" s="7">
        <f>(Table133[[#This Row],[Price per unit]]-Table133[[#This Row],[Cost per unit]])*Table133[[#This Row],[Volume]]</f>
        <v>62.920000000000044</v>
      </c>
    </row>
    <row r="10988" spans="1:9" x14ac:dyDescent="0.2">
      <c r="A10988" s="14">
        <v>2014</v>
      </c>
      <c r="B10988" s="17" t="s">
        <v>2420</v>
      </c>
      <c r="C10988" s="17" t="s">
        <v>2421</v>
      </c>
      <c r="D10988" s="17" t="s">
        <v>3333</v>
      </c>
      <c r="E10988" s="1">
        <v>144</v>
      </c>
      <c r="F10988" s="19">
        <v>2.5066666666666668</v>
      </c>
      <c r="G10988" s="19">
        <v>2.95</v>
      </c>
      <c r="H10988" s="19">
        <f>E10988*Table133[[#This Row],[Price per unit]]</f>
        <v>424.8</v>
      </c>
      <c r="I10988" s="7">
        <f>(Table133[[#This Row],[Price per unit]]-Table133[[#This Row],[Cost per unit]])*Table133[[#This Row],[Volume]]</f>
        <v>63.84</v>
      </c>
    </row>
    <row r="10989" spans="1:9" x14ac:dyDescent="0.2">
      <c r="A10989" s="14">
        <v>2014</v>
      </c>
      <c r="B10989" s="17" t="s">
        <v>2420</v>
      </c>
      <c r="C10989" s="17" t="s">
        <v>2421</v>
      </c>
      <c r="D10989" s="17" t="s">
        <v>3333</v>
      </c>
      <c r="E10989" s="1">
        <v>168</v>
      </c>
      <c r="F10989" s="19">
        <v>2.2733333333333334</v>
      </c>
      <c r="G10989" s="19">
        <v>2.9</v>
      </c>
      <c r="H10989" s="19">
        <f>E10989*Table133[[#This Row],[Price per unit]]</f>
        <v>487.2</v>
      </c>
      <c r="I10989" s="7">
        <f>(Table133[[#This Row],[Price per unit]]-Table133[[#This Row],[Cost per unit]])*Table133[[#This Row],[Volume]]</f>
        <v>105.27999999999997</v>
      </c>
    </row>
    <row r="10990" spans="1:9" x14ac:dyDescent="0.2">
      <c r="A10990" s="14">
        <v>2014</v>
      </c>
      <c r="B10990" s="17" t="s">
        <v>2420</v>
      </c>
      <c r="C10990" s="17" t="s">
        <v>2421</v>
      </c>
      <c r="D10990" s="17" t="s">
        <v>3333</v>
      </c>
      <c r="E10990" s="1">
        <v>168</v>
      </c>
      <c r="F10990" s="19">
        <v>2.4733333333333332</v>
      </c>
      <c r="G10990" s="19">
        <v>2.87</v>
      </c>
      <c r="H10990" s="19">
        <f>E10990*Table133[[#This Row],[Price per unit]]</f>
        <v>482.16</v>
      </c>
      <c r="I10990" s="7">
        <f>(Table133[[#This Row],[Price per unit]]-Table133[[#This Row],[Cost per unit]])*Table133[[#This Row],[Volume]]</f>
        <v>66.640000000000043</v>
      </c>
    </row>
    <row r="10991" spans="1:9" x14ac:dyDescent="0.2">
      <c r="A10991" s="14">
        <v>2014</v>
      </c>
      <c r="B10991" s="17" t="s">
        <v>2420</v>
      </c>
      <c r="C10991" s="17" t="s">
        <v>2421</v>
      </c>
      <c r="D10991" s="17" t="s">
        <v>3333</v>
      </c>
      <c r="E10991" s="1">
        <v>180</v>
      </c>
      <c r="F10991" s="19">
        <v>2.5666666666666669</v>
      </c>
      <c r="G10991" s="19">
        <v>2.87</v>
      </c>
      <c r="H10991" s="19">
        <f>E10991*Table133[[#This Row],[Price per unit]]</f>
        <v>516.6</v>
      </c>
      <c r="I10991" s="7">
        <f>(Table133[[#This Row],[Price per unit]]-Table133[[#This Row],[Cost per unit]])*Table133[[#This Row],[Volume]]</f>
        <v>54.59999999999998</v>
      </c>
    </row>
    <row r="10992" spans="1:9" x14ac:dyDescent="0.2">
      <c r="A10992" s="14">
        <v>2014</v>
      </c>
      <c r="B10992" s="17" t="s">
        <v>2420</v>
      </c>
      <c r="C10992" s="17" t="s">
        <v>2421</v>
      </c>
      <c r="D10992" s="17" t="s">
        <v>3333</v>
      </c>
      <c r="E10992" s="1">
        <v>132</v>
      </c>
      <c r="F10992" s="19">
        <v>2.5733333333333333</v>
      </c>
      <c r="G10992" s="19">
        <v>2.87</v>
      </c>
      <c r="H10992" s="19">
        <f>E10992*Table133[[#This Row],[Price per unit]]</f>
        <v>378.84000000000003</v>
      </c>
      <c r="I10992" s="7">
        <f>(Table133[[#This Row],[Price per unit]]-Table133[[#This Row],[Cost per unit]])*Table133[[#This Row],[Volume]]</f>
        <v>39.160000000000025</v>
      </c>
    </row>
    <row r="10993" spans="1:9" x14ac:dyDescent="0.2">
      <c r="A10993" s="14">
        <v>2014</v>
      </c>
      <c r="B10993" s="17" t="s">
        <v>2420</v>
      </c>
      <c r="C10993" s="17" t="s">
        <v>2421</v>
      </c>
      <c r="D10993" s="17" t="s">
        <v>3333</v>
      </c>
      <c r="E10993" s="1">
        <v>120</v>
      </c>
      <c r="F10993" s="19">
        <v>2.5066666666666668</v>
      </c>
      <c r="G10993" s="19">
        <v>2.96</v>
      </c>
      <c r="H10993" s="19">
        <f>E10993*Table133[[#This Row],[Price per unit]]</f>
        <v>355.2</v>
      </c>
      <c r="I10993" s="7">
        <f>(Table133[[#This Row],[Price per unit]]-Table133[[#This Row],[Cost per unit]])*Table133[[#This Row],[Volume]]</f>
        <v>54.399999999999977</v>
      </c>
    </row>
    <row r="10994" spans="1:9" x14ac:dyDescent="0.2">
      <c r="A10994" s="14">
        <v>2014</v>
      </c>
      <c r="B10994" s="17" t="s">
        <v>2420</v>
      </c>
      <c r="C10994" s="17" t="s">
        <v>2421</v>
      </c>
      <c r="D10994" s="17" t="s">
        <v>3333</v>
      </c>
      <c r="E10994" s="1">
        <v>132</v>
      </c>
      <c r="F10994" s="19">
        <v>2.4466666666666668</v>
      </c>
      <c r="G10994" s="19">
        <v>2.9</v>
      </c>
      <c r="H10994" s="19">
        <f>E10994*Table133[[#This Row],[Price per unit]]</f>
        <v>382.8</v>
      </c>
      <c r="I10994" s="7">
        <f>(Table133[[#This Row],[Price per unit]]-Table133[[#This Row],[Cost per unit]])*Table133[[#This Row],[Volume]]</f>
        <v>59.839999999999975</v>
      </c>
    </row>
    <row r="10995" spans="1:9" x14ac:dyDescent="0.2">
      <c r="A10995" s="14">
        <v>2014</v>
      </c>
      <c r="B10995" s="17" t="s">
        <v>2420</v>
      </c>
      <c r="C10995" s="17" t="s">
        <v>2421</v>
      </c>
      <c r="D10995" s="17" t="s">
        <v>3333</v>
      </c>
      <c r="E10995" s="1">
        <v>144</v>
      </c>
      <c r="F10995" s="19">
        <v>2.58</v>
      </c>
      <c r="G10995" s="19">
        <v>2.97</v>
      </c>
      <c r="H10995" s="19">
        <f>E10995*Table133[[#This Row],[Price per unit]]</f>
        <v>427.68</v>
      </c>
      <c r="I10995" s="7">
        <f>(Table133[[#This Row],[Price per unit]]-Table133[[#This Row],[Cost per unit]])*Table133[[#This Row],[Volume]]</f>
        <v>56.160000000000018</v>
      </c>
    </row>
    <row r="10996" spans="1:9" x14ac:dyDescent="0.2">
      <c r="A10996" s="14">
        <v>2014</v>
      </c>
      <c r="B10996" s="17" t="s">
        <v>2420</v>
      </c>
      <c r="C10996" s="17" t="s">
        <v>2421</v>
      </c>
      <c r="D10996" s="17" t="s">
        <v>3333</v>
      </c>
      <c r="E10996" s="1">
        <v>180</v>
      </c>
      <c r="F10996" s="19">
        <v>2.5733333333333333</v>
      </c>
      <c r="G10996" s="19">
        <v>2.99</v>
      </c>
      <c r="H10996" s="19">
        <f>E10996*Table133[[#This Row],[Price per unit]]</f>
        <v>538.20000000000005</v>
      </c>
      <c r="I10996" s="7">
        <f>(Table133[[#This Row],[Price per unit]]-Table133[[#This Row],[Cost per unit]])*Table133[[#This Row],[Volume]]</f>
        <v>75.000000000000057</v>
      </c>
    </row>
    <row r="10997" spans="1:9" x14ac:dyDescent="0.2">
      <c r="A10997" s="14">
        <v>2014</v>
      </c>
      <c r="B10997" s="17" t="s">
        <v>2420</v>
      </c>
      <c r="C10997" s="17" t="s">
        <v>2421</v>
      </c>
      <c r="D10997" s="17" t="s">
        <v>3333</v>
      </c>
      <c r="E10997" s="1">
        <v>120</v>
      </c>
      <c r="F10997" s="19">
        <v>2.4133333333333336</v>
      </c>
      <c r="G10997" s="19">
        <v>2.91</v>
      </c>
      <c r="H10997" s="19">
        <f>E10997*Table133[[#This Row],[Price per unit]]</f>
        <v>349.20000000000005</v>
      </c>
      <c r="I10997" s="7">
        <f>(Table133[[#This Row],[Price per unit]]-Table133[[#This Row],[Cost per unit]])*Table133[[#This Row],[Volume]]</f>
        <v>59.599999999999994</v>
      </c>
    </row>
    <row r="10998" spans="1:9" x14ac:dyDescent="0.2">
      <c r="A10998" s="14">
        <v>2014</v>
      </c>
      <c r="B10998" s="17" t="s">
        <v>2420</v>
      </c>
      <c r="C10998" s="17" t="s">
        <v>2421</v>
      </c>
      <c r="D10998" s="17" t="s">
        <v>3333</v>
      </c>
      <c r="E10998" s="1">
        <v>144</v>
      </c>
      <c r="F10998" s="19">
        <v>2.7266666666666666</v>
      </c>
      <c r="G10998" s="19">
        <v>2.91</v>
      </c>
      <c r="H10998" s="19">
        <f>E10998*Table133[[#This Row],[Price per unit]]</f>
        <v>419.04</v>
      </c>
      <c r="I10998" s="7">
        <f>(Table133[[#This Row],[Price per unit]]-Table133[[#This Row],[Cost per unit]])*Table133[[#This Row],[Volume]]</f>
        <v>26.400000000000034</v>
      </c>
    </row>
    <row r="10999" spans="1:9" x14ac:dyDescent="0.2">
      <c r="A10999" s="14">
        <v>2014</v>
      </c>
      <c r="B10999" s="17" t="s">
        <v>2420</v>
      </c>
      <c r="C10999" s="17" t="s">
        <v>2421</v>
      </c>
      <c r="D10999" s="17" t="s">
        <v>3333</v>
      </c>
      <c r="E10999" s="1">
        <v>180</v>
      </c>
      <c r="F10999" s="19">
        <v>2.4266666666666667</v>
      </c>
      <c r="G10999" s="19">
        <v>2.97</v>
      </c>
      <c r="H10999" s="19">
        <f>E10999*Table133[[#This Row],[Price per unit]]</f>
        <v>534.6</v>
      </c>
      <c r="I10999" s="7">
        <f>(Table133[[#This Row],[Price per unit]]-Table133[[#This Row],[Cost per unit]])*Table133[[#This Row],[Volume]]</f>
        <v>97.800000000000026</v>
      </c>
    </row>
    <row r="11000" spans="1:9" x14ac:dyDescent="0.2">
      <c r="A11000" s="14">
        <v>2014</v>
      </c>
      <c r="B11000" s="17" t="s">
        <v>2420</v>
      </c>
      <c r="C11000" s="17" t="s">
        <v>2421</v>
      </c>
      <c r="D11000" s="17" t="s">
        <v>3333</v>
      </c>
      <c r="E11000" s="1">
        <v>180</v>
      </c>
      <c r="F11000" s="19">
        <v>2.5666666666666669</v>
      </c>
      <c r="G11000" s="19">
        <v>2.92</v>
      </c>
      <c r="H11000" s="19">
        <f>E11000*Table133[[#This Row],[Price per unit]]</f>
        <v>525.6</v>
      </c>
      <c r="I11000" s="7">
        <f>(Table133[[#This Row],[Price per unit]]-Table133[[#This Row],[Cost per unit]])*Table133[[#This Row],[Volume]]</f>
        <v>63.599999999999952</v>
      </c>
    </row>
    <row r="11001" spans="1:9" x14ac:dyDescent="0.2">
      <c r="A11001" s="14">
        <v>2014</v>
      </c>
      <c r="B11001" s="17" t="s">
        <v>2420</v>
      </c>
      <c r="C11001" s="17" t="s">
        <v>2421</v>
      </c>
      <c r="D11001" s="17" t="s">
        <v>3333</v>
      </c>
      <c r="E11001" s="1">
        <v>180</v>
      </c>
      <c r="F11001" s="19">
        <v>2.6733333333333333</v>
      </c>
      <c r="G11001" s="19">
        <v>2.91</v>
      </c>
      <c r="H11001" s="19">
        <f>E11001*Table133[[#This Row],[Price per unit]]</f>
        <v>523.80000000000007</v>
      </c>
      <c r="I11001" s="7">
        <f>(Table133[[#This Row],[Price per unit]]-Table133[[#This Row],[Cost per unit]])*Table133[[#This Row],[Volume]]</f>
        <v>42.600000000000023</v>
      </c>
    </row>
    <row r="11002" spans="1:9" x14ac:dyDescent="0.2">
      <c r="A11002" s="14">
        <v>2014</v>
      </c>
      <c r="B11002" s="17" t="s">
        <v>2420</v>
      </c>
      <c r="C11002" s="17" t="s">
        <v>2421</v>
      </c>
      <c r="D11002" s="17" t="s">
        <v>3333</v>
      </c>
      <c r="E11002" s="1">
        <v>132</v>
      </c>
      <c r="F11002" s="19">
        <v>2.6066666666666665</v>
      </c>
      <c r="G11002" s="19">
        <v>2.93</v>
      </c>
      <c r="H11002" s="19">
        <f>E11002*Table133[[#This Row],[Price per unit]]</f>
        <v>386.76000000000005</v>
      </c>
      <c r="I11002" s="7">
        <f>(Table133[[#This Row],[Price per unit]]-Table133[[#This Row],[Cost per unit]])*Table133[[#This Row],[Volume]]</f>
        <v>42.680000000000049</v>
      </c>
    </row>
    <row r="11003" spans="1:9" x14ac:dyDescent="0.2">
      <c r="A11003" s="14">
        <v>2014</v>
      </c>
      <c r="B11003" s="17" t="s">
        <v>2420</v>
      </c>
      <c r="C11003" s="17" t="s">
        <v>2421</v>
      </c>
      <c r="D11003" s="17" t="s">
        <v>3333</v>
      </c>
      <c r="E11003" s="1">
        <v>180</v>
      </c>
      <c r="F11003" s="19">
        <v>2.2799999999999998</v>
      </c>
      <c r="G11003" s="19">
        <v>2.92</v>
      </c>
      <c r="H11003" s="19">
        <f>E11003*Table133[[#This Row],[Price per unit]]</f>
        <v>525.6</v>
      </c>
      <c r="I11003" s="7">
        <f>(Table133[[#This Row],[Price per unit]]-Table133[[#This Row],[Cost per unit]])*Table133[[#This Row],[Volume]]</f>
        <v>115.20000000000002</v>
      </c>
    </row>
    <row r="11004" spans="1:9" x14ac:dyDescent="0.2">
      <c r="A11004" s="14">
        <v>2014</v>
      </c>
      <c r="B11004" s="17" t="s">
        <v>2420</v>
      </c>
      <c r="C11004" s="17" t="s">
        <v>2421</v>
      </c>
      <c r="D11004" s="17" t="s">
        <v>3333</v>
      </c>
      <c r="E11004" s="1">
        <v>180</v>
      </c>
      <c r="F11004" s="19">
        <v>2.4466666666666668</v>
      </c>
      <c r="G11004" s="19">
        <v>2.88</v>
      </c>
      <c r="H11004" s="19">
        <f>E11004*Table133[[#This Row],[Price per unit]]</f>
        <v>518.4</v>
      </c>
      <c r="I11004" s="7">
        <f>(Table133[[#This Row],[Price per unit]]-Table133[[#This Row],[Cost per unit]])*Table133[[#This Row],[Volume]]</f>
        <v>77.999999999999957</v>
      </c>
    </row>
    <row r="11005" spans="1:9" x14ac:dyDescent="0.2">
      <c r="A11005" s="14">
        <v>2014</v>
      </c>
      <c r="B11005" s="17" t="s">
        <v>2420</v>
      </c>
      <c r="C11005" s="17" t="s">
        <v>2421</v>
      </c>
      <c r="D11005" s="17" t="s">
        <v>3333</v>
      </c>
      <c r="E11005" s="1">
        <v>132</v>
      </c>
      <c r="F11005" s="19">
        <v>2.3199999999999998</v>
      </c>
      <c r="G11005" s="19">
        <v>2.93</v>
      </c>
      <c r="H11005" s="19">
        <f>E11005*Table133[[#This Row],[Price per unit]]</f>
        <v>386.76000000000005</v>
      </c>
      <c r="I11005" s="7">
        <f>(Table133[[#This Row],[Price per unit]]-Table133[[#This Row],[Cost per unit]])*Table133[[#This Row],[Volume]]</f>
        <v>80.520000000000039</v>
      </c>
    </row>
    <row r="11006" spans="1:9" x14ac:dyDescent="0.2">
      <c r="A11006" s="14">
        <v>2014</v>
      </c>
      <c r="B11006" s="17" t="s">
        <v>2420</v>
      </c>
      <c r="C11006" s="17" t="s">
        <v>2421</v>
      </c>
      <c r="D11006" s="17" t="s">
        <v>3333</v>
      </c>
      <c r="E11006" s="1">
        <v>132</v>
      </c>
      <c r="F11006" s="19">
        <v>2.5933333333333333</v>
      </c>
      <c r="G11006" s="19">
        <v>2.99</v>
      </c>
      <c r="H11006" s="19">
        <f>E11006*Table133[[#This Row],[Price per unit]]</f>
        <v>394.68</v>
      </c>
      <c r="I11006" s="7">
        <f>(Table133[[#This Row],[Price per unit]]-Table133[[#This Row],[Cost per unit]])*Table133[[#This Row],[Volume]]</f>
        <v>52.360000000000035</v>
      </c>
    </row>
    <row r="11007" spans="1:9" x14ac:dyDescent="0.2">
      <c r="A11007" s="14">
        <v>2014</v>
      </c>
      <c r="B11007" s="17" t="s">
        <v>2420</v>
      </c>
      <c r="C11007" s="17" t="s">
        <v>2482</v>
      </c>
      <c r="D11007" s="17" t="s">
        <v>1353</v>
      </c>
      <c r="E11007" s="1">
        <v>252</v>
      </c>
      <c r="F11007" s="19">
        <v>2.19</v>
      </c>
      <c r="G11007" s="19">
        <v>3.63</v>
      </c>
      <c r="H11007" s="19">
        <f>E11007*Table133[[#This Row],[Price per unit]]</f>
        <v>914.76</v>
      </c>
      <c r="I11007" s="7">
        <f>(Table133[[#This Row],[Price per unit]]-Table133[[#This Row],[Cost per unit]])*Table133[[#This Row],[Volume]]</f>
        <v>362.88</v>
      </c>
    </row>
    <row r="11008" spans="1:9" x14ac:dyDescent="0.2">
      <c r="A11008" s="14">
        <v>2014</v>
      </c>
      <c r="B11008" s="17" t="s">
        <v>2420</v>
      </c>
      <c r="C11008" s="17" t="s">
        <v>2482</v>
      </c>
      <c r="D11008" s="17" t="s">
        <v>1353</v>
      </c>
      <c r="E11008" s="1">
        <v>228</v>
      </c>
      <c r="F11008" s="19">
        <v>2.8</v>
      </c>
      <c r="G11008" s="19">
        <v>3.79</v>
      </c>
      <c r="H11008" s="19">
        <f>E11008*Table133[[#This Row],[Price per unit]]</f>
        <v>864.12</v>
      </c>
      <c r="I11008" s="7">
        <f>(Table133[[#This Row],[Price per unit]]-Table133[[#This Row],[Cost per unit]])*Table133[[#This Row],[Volume]]</f>
        <v>225.72000000000006</v>
      </c>
    </row>
    <row r="11009" spans="1:9" x14ac:dyDescent="0.2">
      <c r="A11009" s="14">
        <v>2014</v>
      </c>
      <c r="B11009" s="17" t="s">
        <v>2420</v>
      </c>
      <c r="C11009" s="17" t="s">
        <v>2482</v>
      </c>
      <c r="D11009" s="17" t="s">
        <v>1353</v>
      </c>
      <c r="E11009" s="1">
        <v>384</v>
      </c>
      <c r="F11009" s="19">
        <v>2.06</v>
      </c>
      <c r="G11009" s="19">
        <v>3.18</v>
      </c>
      <c r="H11009" s="19">
        <f>E11009*Table133[[#This Row],[Price per unit]]</f>
        <v>1221.1200000000001</v>
      </c>
      <c r="I11009" s="7">
        <f>(Table133[[#This Row],[Price per unit]]-Table133[[#This Row],[Cost per unit]])*Table133[[#This Row],[Volume]]</f>
        <v>430.08000000000004</v>
      </c>
    </row>
    <row r="11010" spans="1:9" x14ac:dyDescent="0.2">
      <c r="A11010" s="14">
        <v>2014</v>
      </c>
      <c r="B11010" s="17" t="s">
        <v>2420</v>
      </c>
      <c r="C11010" s="17" t="s">
        <v>2482</v>
      </c>
      <c r="D11010" s="17" t="s">
        <v>1353</v>
      </c>
      <c r="E11010" s="1">
        <v>132</v>
      </c>
      <c r="F11010" s="19">
        <v>2.1800000000000002</v>
      </c>
      <c r="G11010" s="19">
        <v>3.58</v>
      </c>
      <c r="H11010" s="19">
        <f>E11010*Table133[[#This Row],[Price per unit]]</f>
        <v>472.56</v>
      </c>
      <c r="I11010" s="7">
        <f>(Table133[[#This Row],[Price per unit]]-Table133[[#This Row],[Cost per unit]])*Table133[[#This Row],[Volume]]</f>
        <v>184.79999999999998</v>
      </c>
    </row>
    <row r="11011" spans="1:9" x14ac:dyDescent="0.2">
      <c r="A11011" s="14">
        <v>2014</v>
      </c>
      <c r="B11011" s="17" t="s">
        <v>2420</v>
      </c>
      <c r="C11011" s="17" t="s">
        <v>2482</v>
      </c>
      <c r="D11011" s="17" t="s">
        <v>1353</v>
      </c>
      <c r="E11011" s="1">
        <v>204</v>
      </c>
      <c r="F11011" s="19">
        <v>2.52</v>
      </c>
      <c r="G11011" s="19">
        <v>3.53</v>
      </c>
      <c r="H11011" s="19">
        <f>E11011*Table133[[#This Row],[Price per unit]]</f>
        <v>720.12</v>
      </c>
      <c r="I11011" s="7">
        <f>(Table133[[#This Row],[Price per unit]]-Table133[[#This Row],[Cost per unit]])*Table133[[#This Row],[Volume]]</f>
        <v>206.03999999999996</v>
      </c>
    </row>
    <row r="11012" spans="1:9" x14ac:dyDescent="0.2">
      <c r="A11012" s="14">
        <v>2014</v>
      </c>
      <c r="B11012" s="17" t="s">
        <v>2420</v>
      </c>
      <c r="C11012" s="17" t="s">
        <v>2482</v>
      </c>
      <c r="D11012" s="17" t="s">
        <v>1353</v>
      </c>
      <c r="E11012" s="1">
        <v>372</v>
      </c>
      <c r="F11012" s="19">
        <v>2.69</v>
      </c>
      <c r="G11012" s="19">
        <v>3.49</v>
      </c>
      <c r="H11012" s="19">
        <f>E11012*Table133[[#This Row],[Price per unit]]</f>
        <v>1298.28</v>
      </c>
      <c r="I11012" s="7">
        <f>(Table133[[#This Row],[Price per unit]]-Table133[[#This Row],[Cost per unit]])*Table133[[#This Row],[Volume]]</f>
        <v>297.60000000000008</v>
      </c>
    </row>
    <row r="11013" spans="1:9" x14ac:dyDescent="0.2">
      <c r="A11013" s="14">
        <v>2014</v>
      </c>
      <c r="B11013" s="17" t="s">
        <v>2420</v>
      </c>
      <c r="C11013" s="17" t="s">
        <v>2482</v>
      </c>
      <c r="D11013" s="17" t="s">
        <v>1353</v>
      </c>
      <c r="E11013" s="1">
        <v>300</v>
      </c>
      <c r="F11013" s="19">
        <v>2.06</v>
      </c>
      <c r="G11013" s="19">
        <v>3.32</v>
      </c>
      <c r="H11013" s="19">
        <f>E11013*Table133[[#This Row],[Price per unit]]</f>
        <v>996</v>
      </c>
      <c r="I11013" s="7">
        <f>(Table133[[#This Row],[Price per unit]]-Table133[[#This Row],[Cost per unit]])*Table133[[#This Row],[Volume]]</f>
        <v>377.99999999999994</v>
      </c>
    </row>
    <row r="11014" spans="1:9" x14ac:dyDescent="0.2">
      <c r="A11014" s="14">
        <v>2014</v>
      </c>
      <c r="B11014" s="17" t="s">
        <v>2420</v>
      </c>
      <c r="C11014" s="17" t="s">
        <v>2482</v>
      </c>
      <c r="D11014" s="17" t="s">
        <v>1353</v>
      </c>
      <c r="E11014" s="1">
        <v>564</v>
      </c>
      <c r="F11014" s="19">
        <v>2.11</v>
      </c>
      <c r="G11014" s="19">
        <v>3.5</v>
      </c>
      <c r="H11014" s="19">
        <f>E11014*Table133[[#This Row],[Price per unit]]</f>
        <v>1974</v>
      </c>
      <c r="I11014" s="7">
        <f>(Table133[[#This Row],[Price per unit]]-Table133[[#This Row],[Cost per unit]])*Table133[[#This Row],[Volume]]</f>
        <v>783.96</v>
      </c>
    </row>
    <row r="11015" spans="1:9" x14ac:dyDescent="0.2">
      <c r="A11015" s="14">
        <v>2014</v>
      </c>
      <c r="B11015" s="17" t="s">
        <v>2420</v>
      </c>
      <c r="C11015" s="17" t="s">
        <v>2482</v>
      </c>
      <c r="D11015" s="17" t="s">
        <v>1353</v>
      </c>
      <c r="E11015" s="1">
        <v>288</v>
      </c>
      <c r="F11015" s="19">
        <v>2.23</v>
      </c>
      <c r="G11015" s="19">
        <v>3.31</v>
      </c>
      <c r="H11015" s="19">
        <f>E11015*Table133[[#This Row],[Price per unit]]</f>
        <v>953.28</v>
      </c>
      <c r="I11015" s="7">
        <f>(Table133[[#This Row],[Price per unit]]-Table133[[#This Row],[Cost per unit]])*Table133[[#This Row],[Volume]]</f>
        <v>311.04000000000002</v>
      </c>
    </row>
    <row r="11016" spans="1:9" x14ac:dyDescent="0.2">
      <c r="A11016" s="14">
        <v>2014</v>
      </c>
      <c r="B11016" s="17" t="s">
        <v>2420</v>
      </c>
      <c r="C11016" s="17" t="s">
        <v>2482</v>
      </c>
      <c r="D11016" s="17" t="s">
        <v>1353</v>
      </c>
      <c r="E11016" s="1">
        <v>192</v>
      </c>
      <c r="F11016" s="19">
        <v>2.61</v>
      </c>
      <c r="G11016" s="19">
        <v>3.19</v>
      </c>
      <c r="H11016" s="19">
        <f>E11016*Table133[[#This Row],[Price per unit]]</f>
        <v>612.48</v>
      </c>
      <c r="I11016" s="7">
        <f>(Table133[[#This Row],[Price per unit]]-Table133[[#This Row],[Cost per unit]])*Table133[[#This Row],[Volume]]</f>
        <v>111.36000000000001</v>
      </c>
    </row>
    <row r="11017" spans="1:9" x14ac:dyDescent="0.2">
      <c r="A11017" s="14">
        <v>2014</v>
      </c>
      <c r="B11017" s="17" t="s">
        <v>2420</v>
      </c>
      <c r="C11017" s="17" t="s">
        <v>2482</v>
      </c>
      <c r="D11017" s="17" t="s">
        <v>1353</v>
      </c>
      <c r="E11017" s="1">
        <v>252</v>
      </c>
      <c r="F11017" s="19">
        <v>2.2000000000000002</v>
      </c>
      <c r="G11017" s="19">
        <v>3.36</v>
      </c>
      <c r="H11017" s="19">
        <f>E11017*Table133[[#This Row],[Price per unit]]</f>
        <v>846.71999999999991</v>
      </c>
      <c r="I11017" s="7">
        <f>(Table133[[#This Row],[Price per unit]]-Table133[[#This Row],[Cost per unit]])*Table133[[#This Row],[Volume]]</f>
        <v>292.31999999999994</v>
      </c>
    </row>
    <row r="11018" spans="1:9" x14ac:dyDescent="0.2">
      <c r="A11018" s="14">
        <v>2014</v>
      </c>
      <c r="B11018" s="17" t="s">
        <v>2420</v>
      </c>
      <c r="C11018" s="17" t="s">
        <v>2482</v>
      </c>
      <c r="D11018" s="17" t="s">
        <v>1353</v>
      </c>
      <c r="E11018" s="1">
        <v>384</v>
      </c>
      <c r="F11018" s="19">
        <v>2.2599999999999998</v>
      </c>
      <c r="G11018" s="19">
        <v>3.63</v>
      </c>
      <c r="H11018" s="19">
        <f>E11018*Table133[[#This Row],[Price per unit]]</f>
        <v>1393.92</v>
      </c>
      <c r="I11018" s="7">
        <f>(Table133[[#This Row],[Price per unit]]-Table133[[#This Row],[Cost per unit]])*Table133[[#This Row],[Volume]]</f>
        <v>526.08000000000004</v>
      </c>
    </row>
    <row r="11019" spans="1:9" x14ac:dyDescent="0.2">
      <c r="A11019" s="14">
        <v>2014</v>
      </c>
      <c r="B11019" s="17" t="s">
        <v>2420</v>
      </c>
      <c r="C11019" s="17" t="s">
        <v>2482</v>
      </c>
      <c r="D11019" s="17" t="s">
        <v>1353</v>
      </c>
      <c r="E11019" s="1">
        <v>252</v>
      </c>
      <c r="F11019" s="19">
        <v>2.65</v>
      </c>
      <c r="G11019" s="19">
        <v>3.72</v>
      </c>
      <c r="H11019" s="19">
        <f>E11019*Table133[[#This Row],[Price per unit]]</f>
        <v>937.44</v>
      </c>
      <c r="I11019" s="7">
        <f>(Table133[[#This Row],[Price per unit]]-Table133[[#This Row],[Cost per unit]])*Table133[[#This Row],[Volume]]</f>
        <v>269.6400000000001</v>
      </c>
    </row>
    <row r="11020" spans="1:9" x14ac:dyDescent="0.2">
      <c r="A11020" s="14">
        <v>2014</v>
      </c>
      <c r="B11020" s="17" t="s">
        <v>2420</v>
      </c>
      <c r="C11020" s="17" t="s">
        <v>2482</v>
      </c>
      <c r="D11020" s="17" t="s">
        <v>1353</v>
      </c>
      <c r="E11020" s="1">
        <v>336</v>
      </c>
      <c r="F11020" s="19">
        <v>2.1800000000000002</v>
      </c>
      <c r="G11020" s="19">
        <v>3.74</v>
      </c>
      <c r="H11020" s="19">
        <f>E11020*Table133[[#This Row],[Price per unit]]</f>
        <v>1256.6400000000001</v>
      </c>
      <c r="I11020" s="7">
        <f>(Table133[[#This Row],[Price per unit]]-Table133[[#This Row],[Cost per unit]])*Table133[[#This Row],[Volume]]</f>
        <v>524.16</v>
      </c>
    </row>
    <row r="11021" spans="1:9" x14ac:dyDescent="0.2">
      <c r="A11021" s="14">
        <v>2014</v>
      </c>
      <c r="B11021" s="17" t="s">
        <v>2420</v>
      </c>
      <c r="C11021" s="17" t="s">
        <v>2482</v>
      </c>
      <c r="D11021" s="17" t="s">
        <v>1353</v>
      </c>
      <c r="E11021" s="1">
        <v>576</v>
      </c>
      <c r="F11021" s="19">
        <v>2.79</v>
      </c>
      <c r="G11021" s="19">
        <v>3.6</v>
      </c>
      <c r="H11021" s="19">
        <f>E11021*Table133[[#This Row],[Price per unit]]</f>
        <v>2073.6</v>
      </c>
      <c r="I11021" s="7">
        <f>(Table133[[#This Row],[Price per unit]]-Table133[[#This Row],[Cost per unit]])*Table133[[#This Row],[Volume]]</f>
        <v>466.56000000000006</v>
      </c>
    </row>
    <row r="11022" spans="1:9" x14ac:dyDescent="0.2">
      <c r="A11022" s="14">
        <v>2014</v>
      </c>
      <c r="B11022" s="17" t="s">
        <v>2420</v>
      </c>
      <c r="C11022" s="17" t="s">
        <v>2482</v>
      </c>
      <c r="D11022" s="17" t="s">
        <v>1353</v>
      </c>
      <c r="E11022" s="1">
        <v>468</v>
      </c>
      <c r="F11022" s="19">
        <v>2.2000000000000002</v>
      </c>
      <c r="G11022" s="19">
        <v>3.52</v>
      </c>
      <c r="H11022" s="19">
        <f>E11022*Table133[[#This Row],[Price per unit]]</f>
        <v>1647.36</v>
      </c>
      <c r="I11022" s="7">
        <f>(Table133[[#This Row],[Price per unit]]-Table133[[#This Row],[Cost per unit]])*Table133[[#This Row],[Volume]]</f>
        <v>617.75999999999988</v>
      </c>
    </row>
    <row r="11023" spans="1:9" x14ac:dyDescent="0.2">
      <c r="A11023" s="14">
        <v>2014</v>
      </c>
      <c r="B11023" s="17" t="s">
        <v>2420</v>
      </c>
      <c r="C11023" s="17" t="s">
        <v>2482</v>
      </c>
      <c r="D11023" s="17" t="s">
        <v>1353</v>
      </c>
      <c r="E11023" s="1">
        <v>276</v>
      </c>
      <c r="F11023" s="19">
        <v>2.19</v>
      </c>
      <c r="G11023" s="19">
        <v>3.38</v>
      </c>
      <c r="H11023" s="19">
        <f>E11023*Table133[[#This Row],[Price per unit]]</f>
        <v>932.88</v>
      </c>
      <c r="I11023" s="7">
        <f>(Table133[[#This Row],[Price per unit]]-Table133[[#This Row],[Cost per unit]])*Table133[[#This Row],[Volume]]</f>
        <v>328.44</v>
      </c>
    </row>
    <row r="11024" spans="1:9" x14ac:dyDescent="0.2">
      <c r="A11024" s="14">
        <v>2014</v>
      </c>
      <c r="B11024" s="17" t="s">
        <v>2420</v>
      </c>
      <c r="C11024" s="17" t="s">
        <v>2482</v>
      </c>
      <c r="D11024" s="17" t="s">
        <v>1353</v>
      </c>
      <c r="E11024" s="1">
        <v>216</v>
      </c>
      <c r="F11024" s="19">
        <v>2.31</v>
      </c>
      <c r="G11024" s="19">
        <v>3.72</v>
      </c>
      <c r="H11024" s="19">
        <f>E11024*Table133[[#This Row],[Price per unit]]</f>
        <v>803.5200000000001</v>
      </c>
      <c r="I11024" s="7">
        <f>(Table133[[#This Row],[Price per unit]]-Table133[[#This Row],[Cost per unit]])*Table133[[#This Row],[Volume]]</f>
        <v>304.56000000000006</v>
      </c>
    </row>
    <row r="11025" spans="1:9" x14ac:dyDescent="0.2">
      <c r="A11025" s="14">
        <v>2014</v>
      </c>
      <c r="B11025" s="17" t="s">
        <v>2420</v>
      </c>
      <c r="C11025" s="17" t="s">
        <v>2482</v>
      </c>
      <c r="D11025" s="17" t="s">
        <v>3285</v>
      </c>
      <c r="E11025" s="1">
        <v>588</v>
      </c>
      <c r="F11025" s="19">
        <v>2.62</v>
      </c>
      <c r="G11025" s="19">
        <v>3.18</v>
      </c>
      <c r="H11025" s="19">
        <f>E11025*Table133[[#This Row],[Price per unit]]</f>
        <v>1869.8400000000001</v>
      </c>
      <c r="I11025" s="7">
        <f>(Table133[[#This Row],[Price per unit]]-Table133[[#This Row],[Cost per unit]])*Table133[[#This Row],[Volume]]</f>
        <v>329.28000000000003</v>
      </c>
    </row>
    <row r="11026" spans="1:9" x14ac:dyDescent="0.2">
      <c r="A11026" s="14">
        <v>2014</v>
      </c>
      <c r="B11026" s="17" t="s">
        <v>2420</v>
      </c>
      <c r="C11026" s="17" t="s">
        <v>2482</v>
      </c>
      <c r="D11026" s="17" t="s">
        <v>3285</v>
      </c>
      <c r="E11026" s="1">
        <v>240</v>
      </c>
      <c r="F11026" s="19">
        <v>2.71</v>
      </c>
      <c r="G11026" s="19">
        <v>3.11</v>
      </c>
      <c r="H11026" s="19">
        <f>E11026*Table133[[#This Row],[Price per unit]]</f>
        <v>746.4</v>
      </c>
      <c r="I11026" s="7">
        <f>(Table133[[#This Row],[Price per unit]]-Table133[[#This Row],[Cost per unit]])*Table133[[#This Row],[Volume]]</f>
        <v>95.999999999999972</v>
      </c>
    </row>
    <row r="11027" spans="1:9" x14ac:dyDescent="0.2">
      <c r="A11027" s="14">
        <v>2014</v>
      </c>
      <c r="B11027" s="17" t="s">
        <v>2420</v>
      </c>
      <c r="C11027" s="17" t="s">
        <v>2482</v>
      </c>
      <c r="D11027" s="17" t="s">
        <v>3285</v>
      </c>
      <c r="E11027" s="1">
        <v>552</v>
      </c>
      <c r="F11027" s="19">
        <v>2.37</v>
      </c>
      <c r="G11027" s="19">
        <v>3.6</v>
      </c>
      <c r="H11027" s="19">
        <f>E11027*Table133[[#This Row],[Price per unit]]</f>
        <v>1987.2</v>
      </c>
      <c r="I11027" s="7">
        <f>(Table133[[#This Row],[Price per unit]]-Table133[[#This Row],[Cost per unit]])*Table133[[#This Row],[Volume]]</f>
        <v>678.96</v>
      </c>
    </row>
    <row r="11028" spans="1:9" x14ac:dyDescent="0.2">
      <c r="A11028" s="14">
        <v>2014</v>
      </c>
      <c r="B11028" s="17" t="s">
        <v>2420</v>
      </c>
      <c r="C11028" s="17" t="s">
        <v>2482</v>
      </c>
      <c r="D11028" s="17" t="s">
        <v>3285</v>
      </c>
      <c r="E11028" s="1">
        <v>516</v>
      </c>
      <c r="F11028" s="19">
        <v>2.48</v>
      </c>
      <c r="G11028" s="19">
        <v>3.48</v>
      </c>
      <c r="H11028" s="19">
        <f>E11028*Table133[[#This Row],[Price per unit]]</f>
        <v>1795.68</v>
      </c>
      <c r="I11028" s="7">
        <f>(Table133[[#This Row],[Price per unit]]-Table133[[#This Row],[Cost per unit]])*Table133[[#This Row],[Volume]]</f>
        <v>516</v>
      </c>
    </row>
    <row r="11029" spans="1:9" x14ac:dyDescent="0.2">
      <c r="A11029" s="14">
        <v>2014</v>
      </c>
      <c r="B11029" s="17" t="s">
        <v>2420</v>
      </c>
      <c r="C11029" s="17" t="s">
        <v>2482</v>
      </c>
      <c r="D11029" s="17" t="s">
        <v>3285</v>
      </c>
      <c r="E11029" s="1">
        <v>132</v>
      </c>
      <c r="F11029" s="19">
        <v>2.7</v>
      </c>
      <c r="G11029" s="19">
        <v>3.24</v>
      </c>
      <c r="H11029" s="19">
        <f>E11029*Table133[[#This Row],[Price per unit]]</f>
        <v>427.68</v>
      </c>
      <c r="I11029" s="7">
        <f>(Table133[[#This Row],[Price per unit]]-Table133[[#This Row],[Cost per unit]])*Table133[[#This Row],[Volume]]</f>
        <v>71.28</v>
      </c>
    </row>
    <row r="11030" spans="1:9" x14ac:dyDescent="0.2">
      <c r="A11030" s="14">
        <v>2014</v>
      </c>
      <c r="B11030" s="17" t="s">
        <v>2420</v>
      </c>
      <c r="C11030" s="17" t="s">
        <v>2482</v>
      </c>
      <c r="D11030" s="17" t="s">
        <v>3285</v>
      </c>
      <c r="E11030" s="1">
        <v>276</v>
      </c>
      <c r="F11030" s="19">
        <v>2.1800000000000002</v>
      </c>
      <c r="G11030" s="19">
        <v>3.49</v>
      </c>
      <c r="H11030" s="19">
        <f>E11030*Table133[[#This Row],[Price per unit]]</f>
        <v>963.24</v>
      </c>
      <c r="I11030" s="7">
        <f>(Table133[[#This Row],[Price per unit]]-Table133[[#This Row],[Cost per unit]])*Table133[[#This Row],[Volume]]</f>
        <v>361.56</v>
      </c>
    </row>
    <row r="11031" spans="1:9" x14ac:dyDescent="0.2">
      <c r="A11031" s="14">
        <v>2014</v>
      </c>
      <c r="B11031" s="17" t="s">
        <v>2420</v>
      </c>
      <c r="C11031" s="17" t="s">
        <v>2482</v>
      </c>
      <c r="D11031" s="17" t="s">
        <v>3285</v>
      </c>
      <c r="E11031" s="1">
        <v>492</v>
      </c>
      <c r="F11031" s="19">
        <v>2.21</v>
      </c>
      <c r="G11031" s="19">
        <v>3.16</v>
      </c>
      <c r="H11031" s="19">
        <f>E11031*Table133[[#This Row],[Price per unit]]</f>
        <v>1554.72</v>
      </c>
      <c r="I11031" s="7">
        <f>(Table133[[#This Row],[Price per unit]]-Table133[[#This Row],[Cost per unit]])*Table133[[#This Row],[Volume]]</f>
        <v>467.40000000000009</v>
      </c>
    </row>
    <row r="11032" spans="1:9" x14ac:dyDescent="0.2">
      <c r="A11032" s="14">
        <v>2014</v>
      </c>
      <c r="B11032" s="17" t="s">
        <v>2420</v>
      </c>
      <c r="C11032" s="17" t="s">
        <v>2482</v>
      </c>
      <c r="D11032" s="17" t="s">
        <v>3285</v>
      </c>
      <c r="E11032" s="1">
        <v>168</v>
      </c>
      <c r="F11032" s="19">
        <v>2.02</v>
      </c>
      <c r="G11032" s="19">
        <v>3.04</v>
      </c>
      <c r="H11032" s="19">
        <f>E11032*Table133[[#This Row],[Price per unit]]</f>
        <v>510.72</v>
      </c>
      <c r="I11032" s="7">
        <f>(Table133[[#This Row],[Price per unit]]-Table133[[#This Row],[Cost per unit]])*Table133[[#This Row],[Volume]]</f>
        <v>171.36</v>
      </c>
    </row>
    <row r="11033" spans="1:9" x14ac:dyDescent="0.2">
      <c r="A11033" s="14">
        <v>2014</v>
      </c>
      <c r="B11033" s="17" t="s">
        <v>2420</v>
      </c>
      <c r="C11033" s="17" t="s">
        <v>2482</v>
      </c>
      <c r="D11033" s="17" t="s">
        <v>3285</v>
      </c>
      <c r="E11033" s="1">
        <v>144</v>
      </c>
      <c r="F11033" s="19">
        <v>2.09</v>
      </c>
      <c r="G11033" s="19">
        <v>3.8</v>
      </c>
      <c r="H11033" s="19">
        <f>E11033*Table133[[#This Row],[Price per unit]]</f>
        <v>547.19999999999993</v>
      </c>
      <c r="I11033" s="7">
        <f>(Table133[[#This Row],[Price per unit]]-Table133[[#This Row],[Cost per unit]])*Table133[[#This Row],[Volume]]</f>
        <v>246.24</v>
      </c>
    </row>
    <row r="11034" spans="1:9" x14ac:dyDescent="0.2">
      <c r="A11034" s="14">
        <v>2014</v>
      </c>
      <c r="B11034" s="17" t="s">
        <v>2420</v>
      </c>
      <c r="C11034" s="17" t="s">
        <v>2482</v>
      </c>
      <c r="D11034" s="17" t="s">
        <v>3285</v>
      </c>
      <c r="E11034" s="1">
        <v>348</v>
      </c>
      <c r="F11034" s="19">
        <v>2.59</v>
      </c>
      <c r="G11034" s="19">
        <v>3.53</v>
      </c>
      <c r="H11034" s="19">
        <f>E11034*Table133[[#This Row],[Price per unit]]</f>
        <v>1228.4399999999998</v>
      </c>
      <c r="I11034" s="7">
        <f>(Table133[[#This Row],[Price per unit]]-Table133[[#This Row],[Cost per unit]])*Table133[[#This Row],[Volume]]</f>
        <v>327.12</v>
      </c>
    </row>
    <row r="11035" spans="1:9" x14ac:dyDescent="0.2">
      <c r="A11035" s="14">
        <v>2014</v>
      </c>
      <c r="B11035" s="17" t="s">
        <v>2420</v>
      </c>
      <c r="C11035" s="17" t="s">
        <v>2482</v>
      </c>
      <c r="D11035" s="17" t="s">
        <v>3285</v>
      </c>
      <c r="E11035" s="1">
        <v>540</v>
      </c>
      <c r="F11035" s="19">
        <v>2.48</v>
      </c>
      <c r="G11035" s="19">
        <v>3.52</v>
      </c>
      <c r="H11035" s="19">
        <f>E11035*Table133[[#This Row],[Price per unit]]</f>
        <v>1900.8</v>
      </c>
      <c r="I11035" s="7">
        <f>(Table133[[#This Row],[Price per unit]]-Table133[[#This Row],[Cost per unit]])*Table133[[#This Row],[Volume]]</f>
        <v>561.6</v>
      </c>
    </row>
    <row r="11036" spans="1:9" x14ac:dyDescent="0.2">
      <c r="A11036" s="14">
        <v>2014</v>
      </c>
      <c r="B11036" s="17" t="s">
        <v>2420</v>
      </c>
      <c r="C11036" s="17" t="s">
        <v>2482</v>
      </c>
      <c r="D11036" s="17" t="s">
        <v>3285</v>
      </c>
      <c r="E11036" s="1">
        <v>444</v>
      </c>
      <c r="F11036" s="19">
        <v>2.73</v>
      </c>
      <c r="G11036" s="19">
        <v>3.53</v>
      </c>
      <c r="H11036" s="19">
        <f>E11036*Table133[[#This Row],[Price per unit]]</f>
        <v>1567.32</v>
      </c>
      <c r="I11036" s="7">
        <f>(Table133[[#This Row],[Price per unit]]-Table133[[#This Row],[Cost per unit]])*Table133[[#This Row],[Volume]]</f>
        <v>355.19999999999993</v>
      </c>
    </row>
    <row r="11037" spans="1:9" x14ac:dyDescent="0.2">
      <c r="A11037" s="14">
        <v>2014</v>
      </c>
      <c r="B11037" s="17" t="s">
        <v>13</v>
      </c>
      <c r="C11037" s="17" t="s">
        <v>19</v>
      </c>
      <c r="D11037" s="17" t="s">
        <v>3431</v>
      </c>
      <c r="E11037" s="1">
        <v>6108</v>
      </c>
      <c r="F11037" s="19">
        <v>1.05</v>
      </c>
      <c r="G11037" s="19">
        <v>1.01</v>
      </c>
      <c r="H11037" s="19">
        <f>E11037*Table133[[#This Row],[Price per unit]]</f>
        <v>6169.08</v>
      </c>
      <c r="I11037" s="7">
        <f>(Table133[[#This Row],[Price per unit]]-Table133[[#This Row],[Cost per unit]])*Table133[[#This Row],[Volume]]</f>
        <v>-244.32000000000022</v>
      </c>
    </row>
    <row r="11038" spans="1:9" x14ac:dyDescent="0.2">
      <c r="A11038" s="14">
        <v>2014</v>
      </c>
      <c r="B11038" s="17" t="s">
        <v>13</v>
      </c>
      <c r="C11038" s="17" t="s">
        <v>19</v>
      </c>
      <c r="D11038" s="17" t="s">
        <v>3431</v>
      </c>
      <c r="E11038" s="1">
        <v>9012</v>
      </c>
      <c r="F11038" s="19">
        <v>0.49</v>
      </c>
      <c r="G11038" s="19">
        <v>1.1100000000000001</v>
      </c>
      <c r="H11038" s="19">
        <f>E11038*Table133[[#This Row],[Price per unit]]</f>
        <v>10003.320000000002</v>
      </c>
      <c r="I11038" s="7">
        <f>(Table133[[#This Row],[Price per unit]]-Table133[[#This Row],[Cost per unit]])*Table133[[#This Row],[Volume]]</f>
        <v>5587.4400000000005</v>
      </c>
    </row>
    <row r="11039" spans="1:9" x14ac:dyDescent="0.2">
      <c r="A11039" s="14">
        <v>2014</v>
      </c>
      <c r="B11039" s="17" t="s">
        <v>13</v>
      </c>
      <c r="C11039" s="17" t="s">
        <v>19</v>
      </c>
      <c r="D11039" s="17" t="s">
        <v>3431</v>
      </c>
      <c r="E11039" s="1">
        <v>5436</v>
      </c>
      <c r="F11039" s="19">
        <v>0.96</v>
      </c>
      <c r="G11039" s="19">
        <v>1.0900000000000001</v>
      </c>
      <c r="H11039" s="19">
        <f>E11039*Table133[[#This Row],[Price per unit]]</f>
        <v>5925.2400000000007</v>
      </c>
      <c r="I11039" s="7">
        <f>(Table133[[#This Row],[Price per unit]]-Table133[[#This Row],[Cost per unit]])*Table133[[#This Row],[Volume]]</f>
        <v>706.68000000000063</v>
      </c>
    </row>
    <row r="11040" spans="1:9" x14ac:dyDescent="0.2">
      <c r="A11040" s="14">
        <v>2014</v>
      </c>
      <c r="B11040" s="17" t="s">
        <v>13</v>
      </c>
      <c r="C11040" s="17" t="s">
        <v>19</v>
      </c>
      <c r="D11040" s="17" t="s">
        <v>3431</v>
      </c>
      <c r="E11040" s="1">
        <v>7452</v>
      </c>
      <c r="F11040" s="19">
        <v>1.1100000000000001</v>
      </c>
      <c r="G11040" s="19">
        <v>1.0900000000000001</v>
      </c>
      <c r="H11040" s="19">
        <f>E11040*Table133[[#This Row],[Price per unit]]</f>
        <v>8122.68</v>
      </c>
      <c r="I11040" s="7">
        <f>(Table133[[#This Row],[Price per unit]]-Table133[[#This Row],[Cost per unit]])*Table133[[#This Row],[Volume]]</f>
        <v>-149.04000000000013</v>
      </c>
    </row>
    <row r="11041" spans="1:9" x14ac:dyDescent="0.2">
      <c r="A11041" s="14">
        <v>2014</v>
      </c>
      <c r="B11041" s="17" t="s">
        <v>13</v>
      </c>
      <c r="C11041" s="17" t="s">
        <v>19</v>
      </c>
      <c r="D11041" s="17" t="s">
        <v>3431</v>
      </c>
      <c r="E11041" s="1">
        <v>7608</v>
      </c>
      <c r="F11041" s="19">
        <v>0.48</v>
      </c>
      <c r="G11041" s="19">
        <v>0.97</v>
      </c>
      <c r="H11041" s="19">
        <f>E11041*Table133[[#This Row],[Price per unit]]</f>
        <v>7379.76</v>
      </c>
      <c r="I11041" s="7">
        <f>(Table133[[#This Row],[Price per unit]]-Table133[[#This Row],[Cost per unit]])*Table133[[#This Row],[Volume]]</f>
        <v>3727.92</v>
      </c>
    </row>
    <row r="11042" spans="1:9" x14ac:dyDescent="0.2">
      <c r="A11042" s="14">
        <v>2014</v>
      </c>
      <c r="B11042" s="17" t="s">
        <v>13</v>
      </c>
      <c r="C11042" s="17" t="s">
        <v>19</v>
      </c>
      <c r="D11042" s="17" t="s">
        <v>3431</v>
      </c>
      <c r="E11042" s="1">
        <v>8400</v>
      </c>
      <c r="F11042" s="19">
        <v>0.73</v>
      </c>
      <c r="G11042" s="19">
        <v>1.03</v>
      </c>
      <c r="H11042" s="19">
        <f>E11042*Table133[[#This Row],[Price per unit]]</f>
        <v>8652</v>
      </c>
      <c r="I11042" s="7">
        <f>(Table133[[#This Row],[Price per unit]]-Table133[[#This Row],[Cost per unit]])*Table133[[#This Row],[Volume]]</f>
        <v>2520.0000000000005</v>
      </c>
    </row>
    <row r="11043" spans="1:9" x14ac:dyDescent="0.2">
      <c r="A11043" s="14">
        <v>2014</v>
      </c>
      <c r="B11043" s="17" t="s">
        <v>13</v>
      </c>
      <c r="C11043" s="17" t="s">
        <v>19</v>
      </c>
      <c r="D11043" s="17" t="s">
        <v>3431</v>
      </c>
      <c r="E11043" s="1">
        <v>9480</v>
      </c>
      <c r="F11043" s="19">
        <v>0.45</v>
      </c>
      <c r="G11043" s="19">
        <v>1.05</v>
      </c>
      <c r="H11043" s="19">
        <f>E11043*Table133[[#This Row],[Price per unit]]</f>
        <v>9954</v>
      </c>
      <c r="I11043" s="7">
        <f>(Table133[[#This Row],[Price per unit]]-Table133[[#This Row],[Cost per unit]])*Table133[[#This Row],[Volume]]</f>
        <v>5688.0000000000009</v>
      </c>
    </row>
    <row r="11044" spans="1:9" x14ac:dyDescent="0.2">
      <c r="A11044" s="14">
        <v>2014</v>
      </c>
      <c r="B11044" s="17" t="s">
        <v>13</v>
      </c>
      <c r="C11044" s="17" t="s">
        <v>19</v>
      </c>
      <c r="D11044" s="17" t="s">
        <v>3431</v>
      </c>
      <c r="E11044" s="1">
        <v>6924</v>
      </c>
      <c r="F11044" s="19">
        <v>1.04</v>
      </c>
      <c r="G11044" s="19">
        <v>0.97</v>
      </c>
      <c r="H11044" s="19">
        <f>E11044*Table133[[#This Row],[Price per unit]]</f>
        <v>6716.28</v>
      </c>
      <c r="I11044" s="7">
        <f>(Table133[[#This Row],[Price per unit]]-Table133[[#This Row],[Cost per unit]])*Table133[[#This Row],[Volume]]</f>
        <v>-484.6800000000004</v>
      </c>
    </row>
    <row r="11045" spans="1:9" x14ac:dyDescent="0.2">
      <c r="A11045" s="14">
        <v>2014</v>
      </c>
      <c r="B11045" s="17" t="s">
        <v>13</v>
      </c>
      <c r="C11045" s="17" t="s">
        <v>19</v>
      </c>
      <c r="D11045" s="17" t="s">
        <v>3431</v>
      </c>
      <c r="E11045" s="1">
        <v>6864</v>
      </c>
      <c r="F11045" s="19">
        <v>0.98</v>
      </c>
      <c r="G11045" s="19">
        <v>0.91</v>
      </c>
      <c r="H11045" s="19">
        <f>E11045*Table133[[#This Row],[Price per unit]]</f>
        <v>6246.24</v>
      </c>
      <c r="I11045" s="7">
        <f>(Table133[[#This Row],[Price per unit]]-Table133[[#This Row],[Cost per unit]])*Table133[[#This Row],[Volume]]</f>
        <v>-480.47999999999968</v>
      </c>
    </row>
    <row r="11046" spans="1:9" x14ac:dyDescent="0.2">
      <c r="A11046" s="14">
        <v>2014</v>
      </c>
      <c r="B11046" s="17" t="s">
        <v>13</v>
      </c>
      <c r="C11046" s="17" t="s">
        <v>19</v>
      </c>
      <c r="D11046" s="17" t="s">
        <v>3431</v>
      </c>
      <c r="E11046" s="1">
        <v>9000</v>
      </c>
      <c r="F11046" s="19">
        <v>0.81</v>
      </c>
      <c r="G11046" s="19">
        <v>1.1399999999999999</v>
      </c>
      <c r="H11046" s="19">
        <f>E11046*Table133[[#This Row],[Price per unit]]</f>
        <v>10260</v>
      </c>
      <c r="I11046" s="7">
        <f>(Table133[[#This Row],[Price per unit]]-Table133[[#This Row],[Cost per unit]])*Table133[[#This Row],[Volume]]</f>
        <v>2969.9999999999986</v>
      </c>
    </row>
    <row r="11047" spans="1:9" x14ac:dyDescent="0.2">
      <c r="A11047" s="14">
        <v>2014</v>
      </c>
      <c r="B11047" s="17" t="s">
        <v>13</v>
      </c>
      <c r="C11047" s="17" t="s">
        <v>19</v>
      </c>
      <c r="D11047" s="17" t="s">
        <v>3431</v>
      </c>
      <c r="E11047" s="1">
        <v>5448</v>
      </c>
      <c r="F11047" s="19">
        <v>0.59</v>
      </c>
      <c r="G11047" s="19">
        <v>0.94</v>
      </c>
      <c r="H11047" s="19">
        <f>E11047*Table133[[#This Row],[Price per unit]]</f>
        <v>5121.12</v>
      </c>
      <c r="I11047" s="7">
        <f>(Table133[[#This Row],[Price per unit]]-Table133[[#This Row],[Cost per unit]])*Table133[[#This Row],[Volume]]</f>
        <v>1906.8</v>
      </c>
    </row>
    <row r="11048" spans="1:9" x14ac:dyDescent="0.2">
      <c r="A11048" s="14">
        <v>2014</v>
      </c>
      <c r="B11048" s="17" t="s">
        <v>13</v>
      </c>
      <c r="C11048" s="17" t="s">
        <v>164</v>
      </c>
      <c r="D11048" s="17" t="s">
        <v>3431</v>
      </c>
      <c r="E11048" s="1">
        <v>60</v>
      </c>
      <c r="F11048" s="19">
        <v>1.1499999999999999</v>
      </c>
      <c r="G11048" s="19">
        <v>1.34</v>
      </c>
      <c r="H11048" s="19">
        <f>E11048*Table133[[#This Row],[Price per unit]]</f>
        <v>80.400000000000006</v>
      </c>
      <c r="I11048" s="7">
        <f>(Table133[[#This Row],[Price per unit]]-Table133[[#This Row],[Cost per unit]])*Table133[[#This Row],[Volume]]</f>
        <v>11.400000000000009</v>
      </c>
    </row>
    <row r="11049" spans="1:9" x14ac:dyDescent="0.2">
      <c r="A11049" s="14">
        <v>2014</v>
      </c>
      <c r="B11049" s="17" t="s">
        <v>13</v>
      </c>
      <c r="C11049" s="17" t="s">
        <v>209</v>
      </c>
      <c r="D11049" s="17" t="s">
        <v>3444</v>
      </c>
      <c r="E11049" s="1">
        <v>576</v>
      </c>
      <c r="F11049" s="19">
        <v>1.48</v>
      </c>
      <c r="G11049" s="19">
        <v>1.6</v>
      </c>
      <c r="H11049" s="19">
        <f>E11049*Table133[[#This Row],[Price per unit]]</f>
        <v>921.6</v>
      </c>
      <c r="I11049" s="7">
        <f>(Table133[[#This Row],[Price per unit]]-Table133[[#This Row],[Cost per unit]])*Table133[[#This Row],[Volume]]</f>
        <v>69.120000000000061</v>
      </c>
    </row>
    <row r="11050" spans="1:9" x14ac:dyDescent="0.2">
      <c r="A11050" s="14">
        <v>2014</v>
      </c>
      <c r="B11050" s="17" t="s">
        <v>13</v>
      </c>
      <c r="C11050" s="17" t="s">
        <v>209</v>
      </c>
      <c r="D11050" s="17" t="s">
        <v>3444</v>
      </c>
      <c r="E11050" s="1">
        <v>1272</v>
      </c>
      <c r="F11050" s="19">
        <v>1.29</v>
      </c>
      <c r="G11050" s="19">
        <v>1.77</v>
      </c>
      <c r="H11050" s="19">
        <f>E11050*Table133[[#This Row],[Price per unit]]</f>
        <v>2251.44</v>
      </c>
      <c r="I11050" s="7">
        <f>(Table133[[#This Row],[Price per unit]]-Table133[[#This Row],[Cost per unit]])*Table133[[#This Row],[Volume]]</f>
        <v>610.55999999999995</v>
      </c>
    </row>
    <row r="11051" spans="1:9" x14ac:dyDescent="0.2">
      <c r="A11051" s="14">
        <v>2014</v>
      </c>
      <c r="B11051" s="17" t="s">
        <v>13</v>
      </c>
      <c r="C11051" s="17" t="s">
        <v>209</v>
      </c>
      <c r="D11051" s="17" t="s">
        <v>3444</v>
      </c>
      <c r="E11051" s="1">
        <v>744</v>
      </c>
      <c r="F11051" s="19">
        <v>1.23</v>
      </c>
      <c r="G11051" s="19">
        <v>1.69</v>
      </c>
      <c r="H11051" s="19">
        <f>E11051*Table133[[#This Row],[Price per unit]]</f>
        <v>1257.3599999999999</v>
      </c>
      <c r="I11051" s="7">
        <f>(Table133[[#This Row],[Price per unit]]-Table133[[#This Row],[Cost per unit]])*Table133[[#This Row],[Volume]]</f>
        <v>342.23999999999995</v>
      </c>
    </row>
    <row r="11052" spans="1:9" x14ac:dyDescent="0.2">
      <c r="A11052" s="14">
        <v>2014</v>
      </c>
      <c r="B11052" s="17" t="s">
        <v>13</v>
      </c>
      <c r="C11052" s="17" t="s">
        <v>209</v>
      </c>
      <c r="D11052" s="17" t="s">
        <v>3444</v>
      </c>
      <c r="E11052" s="1">
        <v>732</v>
      </c>
      <c r="F11052" s="19">
        <v>1.48</v>
      </c>
      <c r="G11052" s="19">
        <v>1.65</v>
      </c>
      <c r="H11052" s="19">
        <f>E11052*Table133[[#This Row],[Price per unit]]</f>
        <v>1207.8</v>
      </c>
      <c r="I11052" s="7">
        <f>(Table133[[#This Row],[Price per unit]]-Table133[[#This Row],[Cost per unit]])*Table133[[#This Row],[Volume]]</f>
        <v>124.43999999999994</v>
      </c>
    </row>
    <row r="11053" spans="1:9" x14ac:dyDescent="0.2">
      <c r="A11053" s="14">
        <v>2014</v>
      </c>
      <c r="B11053" s="17" t="s">
        <v>13</v>
      </c>
      <c r="C11053" s="17" t="s">
        <v>209</v>
      </c>
      <c r="D11053" s="17" t="s">
        <v>3444</v>
      </c>
      <c r="E11053" s="1">
        <v>864</v>
      </c>
      <c r="F11053" s="19">
        <v>1.1299999999999999</v>
      </c>
      <c r="G11053" s="19">
        <v>1.61</v>
      </c>
      <c r="H11053" s="19">
        <f>E11053*Table133[[#This Row],[Price per unit]]</f>
        <v>1391.0400000000002</v>
      </c>
      <c r="I11053" s="7">
        <f>(Table133[[#This Row],[Price per unit]]-Table133[[#This Row],[Cost per unit]])*Table133[[#This Row],[Volume]]</f>
        <v>414.7200000000002</v>
      </c>
    </row>
    <row r="11054" spans="1:9" x14ac:dyDescent="0.2">
      <c r="A11054" s="14">
        <v>2014</v>
      </c>
      <c r="B11054" s="17" t="s">
        <v>13</v>
      </c>
      <c r="C11054" s="17" t="s">
        <v>281</v>
      </c>
      <c r="D11054" s="17" t="s">
        <v>3450</v>
      </c>
      <c r="E11054" s="1">
        <v>1152</v>
      </c>
      <c r="F11054" s="19">
        <v>2.64</v>
      </c>
      <c r="G11054" s="19">
        <v>3.94</v>
      </c>
      <c r="H11054" s="19">
        <f>E11054*Table133[[#This Row],[Price per unit]]</f>
        <v>4538.88</v>
      </c>
      <c r="I11054" s="7">
        <f>(Table133[[#This Row],[Price per unit]]-Table133[[#This Row],[Cost per unit]])*Table133[[#This Row],[Volume]]</f>
        <v>1497.6</v>
      </c>
    </row>
    <row r="11055" spans="1:9" x14ac:dyDescent="0.2">
      <c r="A11055" s="14">
        <v>2014</v>
      </c>
      <c r="B11055" s="17" t="s">
        <v>13</v>
      </c>
      <c r="C11055" s="17" t="s">
        <v>281</v>
      </c>
      <c r="D11055" s="17" t="s">
        <v>3450</v>
      </c>
      <c r="E11055" s="1">
        <v>780</v>
      </c>
      <c r="F11055" s="19">
        <v>2.5299999999999998</v>
      </c>
      <c r="G11055" s="19">
        <v>3.48</v>
      </c>
      <c r="H11055" s="19">
        <f>E11055*Table133[[#This Row],[Price per unit]]</f>
        <v>2714.4</v>
      </c>
      <c r="I11055" s="7">
        <f>(Table133[[#This Row],[Price per unit]]-Table133[[#This Row],[Cost per unit]])*Table133[[#This Row],[Volume]]</f>
        <v>741.00000000000011</v>
      </c>
    </row>
    <row r="11056" spans="1:9" x14ac:dyDescent="0.2">
      <c r="A11056" s="14">
        <v>2014</v>
      </c>
      <c r="B11056" s="17" t="s">
        <v>13</v>
      </c>
      <c r="C11056" s="17" t="s">
        <v>281</v>
      </c>
      <c r="D11056" s="17" t="s">
        <v>3450</v>
      </c>
      <c r="E11056" s="1">
        <v>636</v>
      </c>
      <c r="F11056" s="19">
        <v>2.6</v>
      </c>
      <c r="G11056" s="19">
        <v>3.57</v>
      </c>
      <c r="H11056" s="19">
        <f>E11056*Table133[[#This Row],[Price per unit]]</f>
        <v>2270.52</v>
      </c>
      <c r="I11056" s="7">
        <f>(Table133[[#This Row],[Price per unit]]-Table133[[#This Row],[Cost per unit]])*Table133[[#This Row],[Volume]]</f>
        <v>616.91999999999985</v>
      </c>
    </row>
    <row r="11057" spans="1:9" x14ac:dyDescent="0.2">
      <c r="A11057" s="14">
        <v>2014</v>
      </c>
      <c r="B11057" s="17" t="s">
        <v>13</v>
      </c>
      <c r="C11057" s="17" t="s">
        <v>281</v>
      </c>
      <c r="D11057" s="17" t="s">
        <v>3450</v>
      </c>
      <c r="E11057" s="1">
        <v>720</v>
      </c>
      <c r="F11057" s="19">
        <v>2.25</v>
      </c>
      <c r="G11057" s="19">
        <v>3.67</v>
      </c>
      <c r="H11057" s="19">
        <f>E11057*Table133[[#This Row],[Price per unit]]</f>
        <v>2642.4</v>
      </c>
      <c r="I11057" s="7">
        <f>(Table133[[#This Row],[Price per unit]]-Table133[[#This Row],[Cost per unit]])*Table133[[#This Row],[Volume]]</f>
        <v>1022.4</v>
      </c>
    </row>
    <row r="11058" spans="1:9" x14ac:dyDescent="0.2">
      <c r="A11058" s="14">
        <v>2014</v>
      </c>
      <c r="B11058" s="17" t="s">
        <v>13</v>
      </c>
      <c r="C11058" s="17" t="s">
        <v>281</v>
      </c>
      <c r="D11058" s="17" t="s">
        <v>3450</v>
      </c>
      <c r="E11058" s="1">
        <v>1200</v>
      </c>
      <c r="F11058" s="19">
        <v>2.94</v>
      </c>
      <c r="G11058" s="19">
        <v>3.47</v>
      </c>
      <c r="H11058" s="19">
        <f>E11058*Table133[[#This Row],[Price per unit]]</f>
        <v>4164</v>
      </c>
      <c r="I11058" s="7">
        <f>(Table133[[#This Row],[Price per unit]]-Table133[[#This Row],[Cost per unit]])*Table133[[#This Row],[Volume]]</f>
        <v>636.00000000000034</v>
      </c>
    </row>
    <row r="11059" spans="1:9" x14ac:dyDescent="0.2">
      <c r="A11059" s="14">
        <v>2014</v>
      </c>
      <c r="B11059" s="17" t="s">
        <v>13</v>
      </c>
      <c r="C11059" s="17" t="s">
        <v>281</v>
      </c>
      <c r="D11059" s="17" t="s">
        <v>3450</v>
      </c>
      <c r="E11059" s="1">
        <v>768</v>
      </c>
      <c r="F11059" s="19">
        <v>3</v>
      </c>
      <c r="G11059" s="19">
        <v>3.74</v>
      </c>
      <c r="H11059" s="19">
        <f>E11059*Table133[[#This Row],[Price per unit]]</f>
        <v>2872.32</v>
      </c>
      <c r="I11059" s="7">
        <f>(Table133[[#This Row],[Price per unit]]-Table133[[#This Row],[Cost per unit]])*Table133[[#This Row],[Volume]]</f>
        <v>568.32000000000016</v>
      </c>
    </row>
    <row r="11060" spans="1:9" x14ac:dyDescent="0.2">
      <c r="A11060" s="14">
        <v>2014</v>
      </c>
      <c r="B11060" s="17" t="s">
        <v>13</v>
      </c>
      <c r="C11060" s="17" t="s">
        <v>281</v>
      </c>
      <c r="D11060" s="17" t="s">
        <v>3450</v>
      </c>
      <c r="E11060" s="1">
        <v>972</v>
      </c>
      <c r="F11060" s="19">
        <v>2.97</v>
      </c>
      <c r="G11060" s="19">
        <v>3.85</v>
      </c>
      <c r="H11060" s="19">
        <f>E11060*Table133[[#This Row],[Price per unit]]</f>
        <v>3742.2000000000003</v>
      </c>
      <c r="I11060" s="7">
        <f>(Table133[[#This Row],[Price per unit]]-Table133[[#This Row],[Cost per unit]])*Table133[[#This Row],[Volume]]</f>
        <v>855.3599999999999</v>
      </c>
    </row>
    <row r="11061" spans="1:9" x14ac:dyDescent="0.2">
      <c r="A11061" s="14">
        <v>2014</v>
      </c>
      <c r="B11061" s="17" t="s">
        <v>13</v>
      </c>
      <c r="C11061" s="17" t="s">
        <v>281</v>
      </c>
      <c r="D11061" s="17" t="s">
        <v>3450</v>
      </c>
      <c r="E11061" s="1">
        <v>1116</v>
      </c>
      <c r="F11061" s="19">
        <v>2.7</v>
      </c>
      <c r="G11061" s="19">
        <v>3.34</v>
      </c>
      <c r="H11061" s="19">
        <f>E11061*Table133[[#This Row],[Price per unit]]</f>
        <v>3727.44</v>
      </c>
      <c r="I11061" s="7">
        <f>(Table133[[#This Row],[Price per unit]]-Table133[[#This Row],[Cost per unit]])*Table133[[#This Row],[Volume]]</f>
        <v>714.23999999999967</v>
      </c>
    </row>
    <row r="11062" spans="1:9" x14ac:dyDescent="0.2">
      <c r="A11062" s="14">
        <v>2014</v>
      </c>
      <c r="B11062" s="17" t="s">
        <v>13</v>
      </c>
      <c r="C11062" s="17" t="s">
        <v>281</v>
      </c>
      <c r="D11062" s="17" t="s">
        <v>3450</v>
      </c>
      <c r="E11062" s="1">
        <v>972</v>
      </c>
      <c r="F11062" s="19">
        <v>2.13</v>
      </c>
      <c r="G11062" s="19">
        <v>3.53</v>
      </c>
      <c r="H11062" s="19">
        <f>E11062*Table133[[#This Row],[Price per unit]]</f>
        <v>3431.16</v>
      </c>
      <c r="I11062" s="7">
        <f>(Table133[[#This Row],[Price per unit]]-Table133[[#This Row],[Cost per unit]])*Table133[[#This Row],[Volume]]</f>
        <v>1360.8</v>
      </c>
    </row>
    <row r="11063" spans="1:9" x14ac:dyDescent="0.2">
      <c r="A11063" s="14">
        <v>2014</v>
      </c>
      <c r="B11063" s="17" t="s">
        <v>13</v>
      </c>
      <c r="C11063" s="17" t="s">
        <v>281</v>
      </c>
      <c r="D11063" s="17" t="s">
        <v>3450</v>
      </c>
      <c r="E11063" s="1">
        <v>600</v>
      </c>
      <c r="F11063" s="19">
        <v>2.69</v>
      </c>
      <c r="G11063" s="19">
        <v>3.35</v>
      </c>
      <c r="H11063" s="19">
        <f>E11063*Table133[[#This Row],[Price per unit]]</f>
        <v>2010</v>
      </c>
      <c r="I11063" s="7">
        <f>(Table133[[#This Row],[Price per unit]]-Table133[[#This Row],[Cost per unit]])*Table133[[#This Row],[Volume]]</f>
        <v>396.00000000000011</v>
      </c>
    </row>
    <row r="11064" spans="1:9" x14ac:dyDescent="0.2">
      <c r="A11064" s="14">
        <v>2014</v>
      </c>
      <c r="B11064" s="17" t="s">
        <v>13</v>
      </c>
      <c r="C11064" s="17" t="s">
        <v>281</v>
      </c>
      <c r="D11064" s="17" t="s">
        <v>3450</v>
      </c>
      <c r="E11064" s="1">
        <v>960</v>
      </c>
      <c r="F11064" s="19">
        <v>2.4300000000000002</v>
      </c>
      <c r="G11064" s="19">
        <v>3.2</v>
      </c>
      <c r="H11064" s="19">
        <f>E11064*Table133[[#This Row],[Price per unit]]</f>
        <v>3072</v>
      </c>
      <c r="I11064" s="7">
        <f>(Table133[[#This Row],[Price per unit]]-Table133[[#This Row],[Cost per unit]])*Table133[[#This Row],[Volume]]</f>
        <v>739.2</v>
      </c>
    </row>
    <row r="11065" spans="1:9" x14ac:dyDescent="0.2">
      <c r="A11065" s="14">
        <v>2014</v>
      </c>
      <c r="B11065" s="17" t="s">
        <v>13</v>
      </c>
      <c r="C11065" s="17" t="s">
        <v>281</v>
      </c>
      <c r="D11065" s="17" t="s">
        <v>3450</v>
      </c>
      <c r="E11065" s="1">
        <v>936</v>
      </c>
      <c r="F11065" s="19">
        <v>2.5099999999999998</v>
      </c>
      <c r="G11065" s="19">
        <v>3.98</v>
      </c>
      <c r="H11065" s="19">
        <f>E11065*Table133[[#This Row],[Price per unit]]</f>
        <v>3725.28</v>
      </c>
      <c r="I11065" s="7">
        <f>(Table133[[#This Row],[Price per unit]]-Table133[[#This Row],[Cost per unit]])*Table133[[#This Row],[Volume]]</f>
        <v>1375.92</v>
      </c>
    </row>
    <row r="11066" spans="1:9" x14ac:dyDescent="0.2">
      <c r="A11066" s="14">
        <v>2014</v>
      </c>
      <c r="B11066" s="17" t="s">
        <v>13</v>
      </c>
      <c r="C11066" s="17" t="s">
        <v>281</v>
      </c>
      <c r="D11066" s="17" t="s">
        <v>3450</v>
      </c>
      <c r="E11066" s="1">
        <v>864</v>
      </c>
      <c r="F11066" s="19">
        <v>2.87</v>
      </c>
      <c r="G11066" s="19">
        <v>3.49</v>
      </c>
      <c r="H11066" s="19">
        <f>E11066*Table133[[#This Row],[Price per unit]]</f>
        <v>3015.36</v>
      </c>
      <c r="I11066" s="7">
        <f>(Table133[[#This Row],[Price per unit]]-Table133[[#This Row],[Cost per unit]])*Table133[[#This Row],[Volume]]</f>
        <v>535.68000000000006</v>
      </c>
    </row>
    <row r="11067" spans="1:9" x14ac:dyDescent="0.2">
      <c r="A11067" s="14">
        <v>2014</v>
      </c>
      <c r="B11067" s="17" t="s">
        <v>13</v>
      </c>
      <c r="C11067" s="17" t="s">
        <v>281</v>
      </c>
      <c r="D11067" s="17" t="s">
        <v>3450</v>
      </c>
      <c r="E11067" s="1">
        <v>744</v>
      </c>
      <c r="F11067" s="19">
        <v>2.2799999999999998</v>
      </c>
      <c r="G11067" s="19">
        <v>3.81</v>
      </c>
      <c r="H11067" s="19">
        <f>E11067*Table133[[#This Row],[Price per unit]]</f>
        <v>2834.64</v>
      </c>
      <c r="I11067" s="7">
        <f>(Table133[[#This Row],[Price per unit]]-Table133[[#This Row],[Cost per unit]])*Table133[[#This Row],[Volume]]</f>
        <v>1138.3200000000002</v>
      </c>
    </row>
    <row r="11068" spans="1:9" x14ac:dyDescent="0.2">
      <c r="A11068" s="14">
        <v>2014</v>
      </c>
      <c r="B11068" s="17" t="s">
        <v>13</v>
      </c>
      <c r="C11068" s="17" t="s">
        <v>281</v>
      </c>
      <c r="D11068" s="17" t="s">
        <v>3450</v>
      </c>
      <c r="E11068" s="1">
        <v>720</v>
      </c>
      <c r="F11068" s="19">
        <v>2.4900000000000002</v>
      </c>
      <c r="G11068" s="19">
        <v>3.78</v>
      </c>
      <c r="H11068" s="19">
        <f>E11068*Table133[[#This Row],[Price per unit]]</f>
        <v>2721.6</v>
      </c>
      <c r="I11068" s="7">
        <f>(Table133[[#This Row],[Price per unit]]-Table133[[#This Row],[Cost per unit]])*Table133[[#This Row],[Volume]]</f>
        <v>928.79999999999973</v>
      </c>
    </row>
    <row r="11069" spans="1:9" x14ac:dyDescent="0.2">
      <c r="A11069" s="14">
        <v>2014</v>
      </c>
      <c r="B11069" s="17" t="s">
        <v>13</v>
      </c>
      <c r="C11069" s="17" t="s">
        <v>281</v>
      </c>
      <c r="D11069" s="17" t="s">
        <v>3450</v>
      </c>
      <c r="E11069" s="1">
        <v>852</v>
      </c>
      <c r="F11069" s="19">
        <v>2.52</v>
      </c>
      <c r="G11069" s="19">
        <v>3.69</v>
      </c>
      <c r="H11069" s="19">
        <f>E11069*Table133[[#This Row],[Price per unit]]</f>
        <v>3143.88</v>
      </c>
      <c r="I11069" s="7">
        <f>(Table133[[#This Row],[Price per unit]]-Table133[[#This Row],[Cost per unit]])*Table133[[#This Row],[Volume]]</f>
        <v>996.83999999999992</v>
      </c>
    </row>
    <row r="11070" spans="1:9" x14ac:dyDescent="0.2">
      <c r="A11070" s="14">
        <v>2014</v>
      </c>
      <c r="B11070" s="17" t="s">
        <v>13</v>
      </c>
      <c r="C11070" s="17" t="s">
        <v>281</v>
      </c>
      <c r="D11070" s="17" t="s">
        <v>3450</v>
      </c>
      <c r="E11070" s="1">
        <v>924</v>
      </c>
      <c r="F11070" s="19">
        <v>2.0699999999999998</v>
      </c>
      <c r="G11070" s="19">
        <v>3.24</v>
      </c>
      <c r="H11070" s="19">
        <f>E11070*Table133[[#This Row],[Price per unit]]</f>
        <v>2993.76</v>
      </c>
      <c r="I11070" s="7">
        <f>(Table133[[#This Row],[Price per unit]]-Table133[[#This Row],[Cost per unit]])*Table133[[#This Row],[Volume]]</f>
        <v>1081.0800000000004</v>
      </c>
    </row>
    <row r="11071" spans="1:9" x14ac:dyDescent="0.2">
      <c r="A11071" s="14">
        <v>2014</v>
      </c>
      <c r="B11071" s="17" t="s">
        <v>13</v>
      </c>
      <c r="C11071" s="17" t="s">
        <v>281</v>
      </c>
      <c r="D11071" s="17" t="s">
        <v>3450</v>
      </c>
      <c r="E11071" s="1">
        <v>948</v>
      </c>
      <c r="F11071" s="19">
        <v>2.97</v>
      </c>
      <c r="G11071" s="19">
        <v>3.76</v>
      </c>
      <c r="H11071" s="19">
        <f>E11071*Table133[[#This Row],[Price per unit]]</f>
        <v>3564.48</v>
      </c>
      <c r="I11071" s="7">
        <f>(Table133[[#This Row],[Price per unit]]-Table133[[#This Row],[Cost per unit]])*Table133[[#This Row],[Volume]]</f>
        <v>748.91999999999962</v>
      </c>
    </row>
    <row r="11072" spans="1:9" x14ac:dyDescent="0.2">
      <c r="A11072" s="14">
        <v>2014</v>
      </c>
      <c r="B11072" s="17" t="s">
        <v>13</v>
      </c>
      <c r="C11072" s="17" t="s">
        <v>281</v>
      </c>
      <c r="D11072" s="17" t="s">
        <v>3450</v>
      </c>
      <c r="E11072" s="1">
        <v>1176</v>
      </c>
      <c r="F11072" s="19">
        <v>2.1</v>
      </c>
      <c r="G11072" s="19">
        <v>3.4</v>
      </c>
      <c r="H11072" s="19">
        <f>E11072*Table133[[#This Row],[Price per unit]]</f>
        <v>3998.4</v>
      </c>
      <c r="I11072" s="7">
        <f>(Table133[[#This Row],[Price per unit]]-Table133[[#This Row],[Cost per unit]])*Table133[[#This Row],[Volume]]</f>
        <v>1528.7999999999997</v>
      </c>
    </row>
    <row r="11073" spans="1:9" x14ac:dyDescent="0.2">
      <c r="A11073" s="14">
        <v>2014</v>
      </c>
      <c r="B11073" s="17" t="s">
        <v>13</v>
      </c>
      <c r="C11073" s="17" t="s">
        <v>281</v>
      </c>
      <c r="D11073" s="17" t="s">
        <v>3450</v>
      </c>
      <c r="E11073" s="1">
        <v>780</v>
      </c>
      <c r="F11073" s="19">
        <v>2.2000000000000002</v>
      </c>
      <c r="G11073" s="19">
        <v>3.62</v>
      </c>
      <c r="H11073" s="19">
        <f>E11073*Table133[[#This Row],[Price per unit]]</f>
        <v>2823.6</v>
      </c>
      <c r="I11073" s="7">
        <f>(Table133[[#This Row],[Price per unit]]-Table133[[#This Row],[Cost per unit]])*Table133[[#This Row],[Volume]]</f>
        <v>1107.5999999999999</v>
      </c>
    </row>
    <row r="11074" spans="1:9" x14ac:dyDescent="0.2">
      <c r="A11074" s="14">
        <v>2014</v>
      </c>
      <c r="B11074" s="17" t="s">
        <v>13</v>
      </c>
      <c r="C11074" s="17" t="s">
        <v>281</v>
      </c>
      <c r="D11074" s="17" t="s">
        <v>3450</v>
      </c>
      <c r="E11074" s="1">
        <v>684</v>
      </c>
      <c r="F11074" s="19">
        <v>2.93</v>
      </c>
      <c r="G11074" s="19">
        <v>3.84</v>
      </c>
      <c r="H11074" s="19">
        <f>E11074*Table133[[#This Row],[Price per unit]]</f>
        <v>2626.56</v>
      </c>
      <c r="I11074" s="7">
        <f>(Table133[[#This Row],[Price per unit]]-Table133[[#This Row],[Cost per unit]])*Table133[[#This Row],[Volume]]</f>
        <v>622.43999999999983</v>
      </c>
    </row>
    <row r="11075" spans="1:9" x14ac:dyDescent="0.2">
      <c r="A11075" s="14">
        <v>2014</v>
      </c>
      <c r="B11075" s="17" t="s">
        <v>13</v>
      </c>
      <c r="C11075" s="17" t="s">
        <v>281</v>
      </c>
      <c r="D11075" s="17" t="s">
        <v>3450</v>
      </c>
      <c r="E11075" s="1">
        <v>972</v>
      </c>
      <c r="F11075" s="19">
        <v>2.08</v>
      </c>
      <c r="G11075" s="19">
        <v>3.89</v>
      </c>
      <c r="H11075" s="19">
        <f>E11075*Table133[[#This Row],[Price per unit]]</f>
        <v>3781.08</v>
      </c>
      <c r="I11075" s="7">
        <f>(Table133[[#This Row],[Price per unit]]-Table133[[#This Row],[Cost per unit]])*Table133[[#This Row],[Volume]]</f>
        <v>1759.3200000000002</v>
      </c>
    </row>
    <row r="11076" spans="1:9" x14ac:dyDescent="0.2">
      <c r="A11076" s="14">
        <v>2014</v>
      </c>
      <c r="B11076" s="17" t="s">
        <v>13</v>
      </c>
      <c r="C11076" s="17" t="s">
        <v>281</v>
      </c>
      <c r="D11076" s="17" t="s">
        <v>3450</v>
      </c>
      <c r="E11076" s="1">
        <v>624</v>
      </c>
      <c r="F11076" s="19">
        <v>2.91</v>
      </c>
      <c r="G11076" s="19">
        <v>3.7</v>
      </c>
      <c r="H11076" s="19">
        <f>E11076*Table133[[#This Row],[Price per unit]]</f>
        <v>2308.8000000000002</v>
      </c>
      <c r="I11076" s="7">
        <f>(Table133[[#This Row],[Price per unit]]-Table133[[#This Row],[Cost per unit]])*Table133[[#This Row],[Volume]]</f>
        <v>492.96000000000004</v>
      </c>
    </row>
    <row r="11077" spans="1:9" x14ac:dyDescent="0.2">
      <c r="A11077" s="14">
        <v>2014</v>
      </c>
      <c r="B11077" s="17" t="s">
        <v>13</v>
      </c>
      <c r="C11077" s="17" t="s">
        <v>281</v>
      </c>
      <c r="D11077" s="17" t="s">
        <v>3450</v>
      </c>
      <c r="E11077" s="1">
        <v>732</v>
      </c>
      <c r="F11077" s="19">
        <v>2.8</v>
      </c>
      <c r="G11077" s="19">
        <v>3.43</v>
      </c>
      <c r="H11077" s="19">
        <f>E11077*Table133[[#This Row],[Price per unit]]</f>
        <v>2510.7600000000002</v>
      </c>
      <c r="I11077" s="7">
        <f>(Table133[[#This Row],[Price per unit]]-Table133[[#This Row],[Cost per unit]])*Table133[[#This Row],[Volume]]</f>
        <v>461.16000000000025</v>
      </c>
    </row>
    <row r="11078" spans="1:9" x14ac:dyDescent="0.2">
      <c r="A11078" s="14">
        <v>2014</v>
      </c>
      <c r="B11078" s="17" t="s">
        <v>13</v>
      </c>
      <c r="C11078" s="17" t="s">
        <v>281</v>
      </c>
      <c r="D11078" s="17" t="s">
        <v>3450</v>
      </c>
      <c r="E11078" s="1">
        <v>744</v>
      </c>
      <c r="F11078" s="19">
        <v>2.09</v>
      </c>
      <c r="G11078" s="19">
        <v>3.22</v>
      </c>
      <c r="H11078" s="19">
        <f>E11078*Table133[[#This Row],[Price per unit]]</f>
        <v>2395.6800000000003</v>
      </c>
      <c r="I11078" s="7">
        <f>(Table133[[#This Row],[Price per unit]]-Table133[[#This Row],[Cost per unit]])*Table133[[#This Row],[Volume]]</f>
        <v>840.72000000000025</v>
      </c>
    </row>
    <row r="11079" spans="1:9" x14ac:dyDescent="0.2">
      <c r="A11079" s="14">
        <v>2014</v>
      </c>
      <c r="B11079" s="17" t="s">
        <v>13</v>
      </c>
      <c r="C11079" s="17" t="s">
        <v>281</v>
      </c>
      <c r="D11079" s="17" t="s">
        <v>3450</v>
      </c>
      <c r="E11079" s="1">
        <v>1092</v>
      </c>
      <c r="F11079" s="19">
        <v>2.09</v>
      </c>
      <c r="G11079" s="19">
        <v>3.24</v>
      </c>
      <c r="H11079" s="19">
        <f>E11079*Table133[[#This Row],[Price per unit]]</f>
        <v>3538.0800000000004</v>
      </c>
      <c r="I11079" s="7">
        <f>(Table133[[#This Row],[Price per unit]]-Table133[[#This Row],[Cost per unit]])*Table133[[#This Row],[Volume]]</f>
        <v>1255.8000000000004</v>
      </c>
    </row>
    <row r="11080" spans="1:9" x14ac:dyDescent="0.2">
      <c r="A11080" s="14">
        <v>2014</v>
      </c>
      <c r="B11080" s="17" t="s">
        <v>13</v>
      </c>
      <c r="C11080" s="17" t="s">
        <v>281</v>
      </c>
      <c r="D11080" s="17" t="s">
        <v>3450</v>
      </c>
      <c r="E11080" s="1">
        <v>828</v>
      </c>
      <c r="F11080" s="19">
        <v>2.76</v>
      </c>
      <c r="G11080" s="19">
        <v>3.57</v>
      </c>
      <c r="H11080" s="19">
        <f>E11080*Table133[[#This Row],[Price per unit]]</f>
        <v>2955.96</v>
      </c>
      <c r="I11080" s="7">
        <f>(Table133[[#This Row],[Price per unit]]-Table133[[#This Row],[Cost per unit]])*Table133[[#This Row],[Volume]]</f>
        <v>670.68000000000006</v>
      </c>
    </row>
    <row r="11081" spans="1:9" x14ac:dyDescent="0.2">
      <c r="A11081" s="14">
        <v>2014</v>
      </c>
      <c r="B11081" s="17" t="s">
        <v>13</v>
      </c>
      <c r="C11081" s="17" t="s">
        <v>281</v>
      </c>
      <c r="D11081" s="17" t="s">
        <v>3450</v>
      </c>
      <c r="E11081" s="1">
        <v>1176</v>
      </c>
      <c r="F11081" s="19">
        <v>2.66</v>
      </c>
      <c r="G11081" s="19">
        <v>3.88</v>
      </c>
      <c r="H11081" s="19">
        <f>E11081*Table133[[#This Row],[Price per unit]]</f>
        <v>4562.88</v>
      </c>
      <c r="I11081" s="7">
        <f>(Table133[[#This Row],[Price per unit]]-Table133[[#This Row],[Cost per unit]])*Table133[[#This Row],[Volume]]</f>
        <v>1434.7199999999998</v>
      </c>
    </row>
    <row r="11082" spans="1:9" x14ac:dyDescent="0.2">
      <c r="A11082" s="14">
        <v>2014</v>
      </c>
      <c r="B11082" s="17" t="s">
        <v>13</v>
      </c>
      <c r="C11082" s="17" t="s">
        <v>281</v>
      </c>
      <c r="D11082" s="17" t="s">
        <v>3450</v>
      </c>
      <c r="E11082" s="1">
        <v>972</v>
      </c>
      <c r="F11082" s="19">
        <v>2.12</v>
      </c>
      <c r="G11082" s="19">
        <v>3.99</v>
      </c>
      <c r="H11082" s="19">
        <f>E11082*Table133[[#This Row],[Price per unit]]</f>
        <v>3878.28</v>
      </c>
      <c r="I11082" s="7">
        <f>(Table133[[#This Row],[Price per unit]]-Table133[[#This Row],[Cost per unit]])*Table133[[#This Row],[Volume]]</f>
        <v>1817.64</v>
      </c>
    </row>
    <row r="11083" spans="1:9" x14ac:dyDescent="0.2">
      <c r="A11083" s="14">
        <v>2014</v>
      </c>
      <c r="B11083" s="17" t="s">
        <v>13</v>
      </c>
      <c r="C11083" s="17" t="s">
        <v>281</v>
      </c>
      <c r="D11083" s="17" t="s">
        <v>3450</v>
      </c>
      <c r="E11083" s="1">
        <v>600</v>
      </c>
      <c r="F11083" s="19">
        <v>2.63</v>
      </c>
      <c r="G11083" s="19">
        <v>3.94</v>
      </c>
      <c r="H11083" s="19">
        <f>E11083*Table133[[#This Row],[Price per unit]]</f>
        <v>2364</v>
      </c>
      <c r="I11083" s="7">
        <f>(Table133[[#This Row],[Price per unit]]-Table133[[#This Row],[Cost per unit]])*Table133[[#This Row],[Volume]]</f>
        <v>786</v>
      </c>
    </row>
    <row r="11084" spans="1:9" x14ac:dyDescent="0.2">
      <c r="A11084" s="14">
        <v>2014</v>
      </c>
      <c r="B11084" s="17" t="s">
        <v>13</v>
      </c>
      <c r="C11084" s="17" t="s">
        <v>281</v>
      </c>
      <c r="D11084" s="17" t="s">
        <v>3450</v>
      </c>
      <c r="E11084" s="1">
        <v>924</v>
      </c>
      <c r="F11084" s="19">
        <v>2.5499999999999998</v>
      </c>
      <c r="G11084" s="19">
        <v>3.2</v>
      </c>
      <c r="H11084" s="19">
        <f>E11084*Table133[[#This Row],[Price per unit]]</f>
        <v>2956.8</v>
      </c>
      <c r="I11084" s="7">
        <f>(Table133[[#This Row],[Price per unit]]-Table133[[#This Row],[Cost per unit]])*Table133[[#This Row],[Volume]]</f>
        <v>600.60000000000036</v>
      </c>
    </row>
    <row r="11085" spans="1:9" x14ac:dyDescent="0.2">
      <c r="A11085" s="14">
        <v>2014</v>
      </c>
      <c r="B11085" s="17" t="s">
        <v>13</v>
      </c>
      <c r="C11085" s="17" t="s">
        <v>281</v>
      </c>
      <c r="D11085" s="17" t="s">
        <v>3450</v>
      </c>
      <c r="E11085" s="1">
        <v>696</v>
      </c>
      <c r="F11085" s="19">
        <v>2.57</v>
      </c>
      <c r="G11085" s="19">
        <v>3.49</v>
      </c>
      <c r="H11085" s="19">
        <f>E11085*Table133[[#This Row],[Price per unit]]</f>
        <v>2429.04</v>
      </c>
      <c r="I11085" s="7">
        <f>(Table133[[#This Row],[Price per unit]]-Table133[[#This Row],[Cost per unit]])*Table133[[#This Row],[Volume]]</f>
        <v>640.32000000000028</v>
      </c>
    </row>
    <row r="11086" spans="1:9" x14ac:dyDescent="0.2">
      <c r="A11086" s="14">
        <v>2014</v>
      </c>
      <c r="B11086" s="17" t="s">
        <v>13</v>
      </c>
      <c r="C11086" s="17" t="s">
        <v>281</v>
      </c>
      <c r="D11086" s="17" t="s">
        <v>3450</v>
      </c>
      <c r="E11086" s="1">
        <v>1008</v>
      </c>
      <c r="F11086" s="19">
        <v>2.11</v>
      </c>
      <c r="G11086" s="19">
        <v>3.58</v>
      </c>
      <c r="H11086" s="19">
        <f>E11086*Table133[[#This Row],[Price per unit]]</f>
        <v>3608.64</v>
      </c>
      <c r="I11086" s="7">
        <f>(Table133[[#This Row],[Price per unit]]-Table133[[#This Row],[Cost per unit]])*Table133[[#This Row],[Volume]]</f>
        <v>1481.7600000000002</v>
      </c>
    </row>
    <row r="11087" spans="1:9" x14ac:dyDescent="0.2">
      <c r="A11087" s="14">
        <v>2014</v>
      </c>
      <c r="B11087" s="17" t="s">
        <v>13</v>
      </c>
      <c r="C11087" s="17" t="s">
        <v>281</v>
      </c>
      <c r="D11087" s="17" t="s">
        <v>3450</v>
      </c>
      <c r="E11087" s="1">
        <v>984</v>
      </c>
      <c r="F11087" s="19">
        <v>2.1800000000000002</v>
      </c>
      <c r="G11087" s="19">
        <v>3.9</v>
      </c>
      <c r="H11087" s="19">
        <f>E11087*Table133[[#This Row],[Price per unit]]</f>
        <v>3837.6</v>
      </c>
      <c r="I11087" s="7">
        <f>(Table133[[#This Row],[Price per unit]]-Table133[[#This Row],[Cost per unit]])*Table133[[#This Row],[Volume]]</f>
        <v>1692.4799999999998</v>
      </c>
    </row>
    <row r="11088" spans="1:9" x14ac:dyDescent="0.2">
      <c r="A11088" s="14">
        <v>2014</v>
      </c>
      <c r="B11088" s="17" t="s">
        <v>13</v>
      </c>
      <c r="C11088" s="17" t="s">
        <v>281</v>
      </c>
      <c r="D11088" s="17" t="s">
        <v>3450</v>
      </c>
      <c r="E11088" s="1">
        <v>792</v>
      </c>
      <c r="F11088" s="19">
        <v>2.56</v>
      </c>
      <c r="G11088" s="19">
        <v>3.61</v>
      </c>
      <c r="H11088" s="19">
        <f>E11088*Table133[[#This Row],[Price per unit]]</f>
        <v>2859.12</v>
      </c>
      <c r="I11088" s="7">
        <f>(Table133[[#This Row],[Price per unit]]-Table133[[#This Row],[Cost per unit]])*Table133[[#This Row],[Volume]]</f>
        <v>831.59999999999991</v>
      </c>
    </row>
    <row r="11089" spans="1:9" x14ac:dyDescent="0.2">
      <c r="A11089" s="14">
        <v>2014</v>
      </c>
      <c r="B11089" s="17" t="s">
        <v>13</v>
      </c>
      <c r="C11089" s="17" t="s">
        <v>281</v>
      </c>
      <c r="D11089" s="17" t="s">
        <v>3450</v>
      </c>
      <c r="E11089" s="1">
        <v>708</v>
      </c>
      <c r="F11089" s="19">
        <v>2.4700000000000002</v>
      </c>
      <c r="G11089" s="19">
        <v>3.28</v>
      </c>
      <c r="H11089" s="19">
        <f>E11089*Table133[[#This Row],[Price per unit]]</f>
        <v>2322.2399999999998</v>
      </c>
      <c r="I11089" s="7">
        <f>(Table133[[#This Row],[Price per unit]]-Table133[[#This Row],[Cost per unit]])*Table133[[#This Row],[Volume]]</f>
        <v>573.47999999999968</v>
      </c>
    </row>
    <row r="11090" spans="1:9" x14ac:dyDescent="0.2">
      <c r="A11090" s="14">
        <v>2014</v>
      </c>
      <c r="B11090" s="17" t="s">
        <v>13</v>
      </c>
      <c r="C11090" s="17" t="s">
        <v>281</v>
      </c>
      <c r="D11090" s="17" t="s">
        <v>3450</v>
      </c>
      <c r="E11090" s="1">
        <v>804</v>
      </c>
      <c r="F11090" s="19">
        <v>2.62</v>
      </c>
      <c r="G11090" s="19">
        <v>3.8</v>
      </c>
      <c r="H11090" s="19">
        <f>E11090*Table133[[#This Row],[Price per unit]]</f>
        <v>3055.2</v>
      </c>
      <c r="I11090" s="7">
        <f>(Table133[[#This Row],[Price per unit]]-Table133[[#This Row],[Cost per unit]])*Table133[[#This Row],[Volume]]</f>
        <v>948.7199999999998</v>
      </c>
    </row>
    <row r="11091" spans="1:9" x14ac:dyDescent="0.2">
      <c r="A11091" s="14">
        <v>2014</v>
      </c>
      <c r="B11091" s="17" t="s">
        <v>13</v>
      </c>
      <c r="C11091" s="17" t="s">
        <v>281</v>
      </c>
      <c r="D11091" s="17" t="s">
        <v>3450</v>
      </c>
      <c r="E11091" s="1">
        <v>600</v>
      </c>
      <c r="F11091" s="19">
        <v>2.76</v>
      </c>
      <c r="G11091" s="19">
        <v>3.56</v>
      </c>
      <c r="H11091" s="19">
        <f>E11091*Table133[[#This Row],[Price per unit]]</f>
        <v>2136</v>
      </c>
      <c r="I11091" s="7">
        <f>(Table133[[#This Row],[Price per unit]]-Table133[[#This Row],[Cost per unit]])*Table133[[#This Row],[Volume]]</f>
        <v>480.00000000000017</v>
      </c>
    </row>
    <row r="11092" spans="1:9" x14ac:dyDescent="0.2">
      <c r="A11092" s="14">
        <v>2014</v>
      </c>
      <c r="B11092" s="17" t="s">
        <v>13</v>
      </c>
      <c r="C11092" s="17" t="s">
        <v>281</v>
      </c>
      <c r="D11092" s="17" t="s">
        <v>3450</v>
      </c>
      <c r="E11092" s="1">
        <v>660</v>
      </c>
      <c r="F11092" s="19">
        <v>2.0499999999999998</v>
      </c>
      <c r="G11092" s="19">
        <v>3.82</v>
      </c>
      <c r="H11092" s="19">
        <f>E11092*Table133[[#This Row],[Price per unit]]</f>
        <v>2521.1999999999998</v>
      </c>
      <c r="I11092" s="7">
        <f>(Table133[[#This Row],[Price per unit]]-Table133[[#This Row],[Cost per unit]])*Table133[[#This Row],[Volume]]</f>
        <v>1168.2</v>
      </c>
    </row>
    <row r="11093" spans="1:9" x14ac:dyDescent="0.2">
      <c r="A11093" s="14">
        <v>2014</v>
      </c>
      <c r="B11093" s="17" t="s">
        <v>13</v>
      </c>
      <c r="C11093" s="17" t="s">
        <v>281</v>
      </c>
      <c r="D11093" s="17" t="s">
        <v>3450</v>
      </c>
      <c r="E11093" s="1">
        <v>912</v>
      </c>
      <c r="F11093" s="19">
        <v>2</v>
      </c>
      <c r="G11093" s="19">
        <v>3.57</v>
      </c>
      <c r="H11093" s="19">
        <f>E11093*Table133[[#This Row],[Price per unit]]</f>
        <v>3255.8399999999997</v>
      </c>
      <c r="I11093" s="7">
        <f>(Table133[[#This Row],[Price per unit]]-Table133[[#This Row],[Cost per unit]])*Table133[[#This Row],[Volume]]</f>
        <v>1431.84</v>
      </c>
    </row>
    <row r="11094" spans="1:9" x14ac:dyDescent="0.2">
      <c r="A11094" s="14">
        <v>2014</v>
      </c>
      <c r="B11094" s="17" t="s">
        <v>13</v>
      </c>
      <c r="C11094" s="17" t="s">
        <v>281</v>
      </c>
      <c r="D11094" s="17" t="s">
        <v>3450</v>
      </c>
      <c r="E11094" s="1">
        <v>1056</v>
      </c>
      <c r="F11094" s="19">
        <v>2.06</v>
      </c>
      <c r="G11094" s="19">
        <v>3.74</v>
      </c>
      <c r="H11094" s="19">
        <f>E11094*Table133[[#This Row],[Price per unit]]</f>
        <v>3949.44</v>
      </c>
      <c r="I11094" s="7">
        <f>(Table133[[#This Row],[Price per unit]]-Table133[[#This Row],[Cost per unit]])*Table133[[#This Row],[Volume]]</f>
        <v>1774.0800000000002</v>
      </c>
    </row>
    <row r="11095" spans="1:9" x14ac:dyDescent="0.2">
      <c r="A11095" s="14">
        <v>2014</v>
      </c>
      <c r="B11095" s="17" t="s">
        <v>13</v>
      </c>
      <c r="C11095" s="17" t="s">
        <v>281</v>
      </c>
      <c r="D11095" s="17" t="s">
        <v>3450</v>
      </c>
      <c r="E11095" s="1">
        <v>1056</v>
      </c>
      <c r="F11095" s="19">
        <v>2.2999999999999998</v>
      </c>
      <c r="G11095" s="19">
        <v>3.47</v>
      </c>
      <c r="H11095" s="19">
        <f>E11095*Table133[[#This Row],[Price per unit]]</f>
        <v>3664.32</v>
      </c>
      <c r="I11095" s="7">
        <f>(Table133[[#This Row],[Price per unit]]-Table133[[#This Row],[Cost per unit]])*Table133[[#This Row],[Volume]]</f>
        <v>1235.5200000000004</v>
      </c>
    </row>
    <row r="11096" spans="1:9" x14ac:dyDescent="0.2">
      <c r="A11096" s="14">
        <v>2014</v>
      </c>
      <c r="B11096" s="17" t="s">
        <v>13</v>
      </c>
      <c r="C11096" s="17" t="s">
        <v>281</v>
      </c>
      <c r="D11096" s="17" t="s">
        <v>3450</v>
      </c>
      <c r="E11096" s="1">
        <v>696</v>
      </c>
      <c r="F11096" s="19">
        <v>2.36</v>
      </c>
      <c r="G11096" s="19">
        <v>3.84</v>
      </c>
      <c r="H11096" s="19">
        <f>E11096*Table133[[#This Row],[Price per unit]]</f>
        <v>2672.64</v>
      </c>
      <c r="I11096" s="7">
        <f>(Table133[[#This Row],[Price per unit]]-Table133[[#This Row],[Cost per unit]])*Table133[[#This Row],[Volume]]</f>
        <v>1030.08</v>
      </c>
    </row>
    <row r="11097" spans="1:9" x14ac:dyDescent="0.2">
      <c r="A11097" s="14">
        <v>2014</v>
      </c>
      <c r="B11097" s="17" t="s">
        <v>13</v>
      </c>
      <c r="C11097" s="17" t="s">
        <v>281</v>
      </c>
      <c r="D11097" s="17" t="s">
        <v>3450</v>
      </c>
      <c r="E11097" s="1">
        <v>1152</v>
      </c>
      <c r="F11097" s="19">
        <v>2.5</v>
      </c>
      <c r="G11097" s="19">
        <v>3.58</v>
      </c>
      <c r="H11097" s="19">
        <f>E11097*Table133[[#This Row],[Price per unit]]</f>
        <v>4124.16</v>
      </c>
      <c r="I11097" s="7">
        <f>(Table133[[#This Row],[Price per unit]]-Table133[[#This Row],[Cost per unit]])*Table133[[#This Row],[Volume]]</f>
        <v>1244.1600000000001</v>
      </c>
    </row>
    <row r="11098" spans="1:9" x14ac:dyDescent="0.2">
      <c r="A11098" s="14">
        <v>2014</v>
      </c>
      <c r="B11098" s="17" t="s">
        <v>13</v>
      </c>
      <c r="C11098" s="17" t="s">
        <v>281</v>
      </c>
      <c r="D11098" s="17" t="s">
        <v>3450</v>
      </c>
      <c r="E11098" s="1">
        <v>600</v>
      </c>
      <c r="F11098" s="19">
        <v>2.63</v>
      </c>
      <c r="G11098" s="19">
        <v>3.94</v>
      </c>
      <c r="H11098" s="19">
        <f>E11098*Table133[[#This Row],[Price per unit]]</f>
        <v>2364</v>
      </c>
      <c r="I11098" s="7">
        <f>(Table133[[#This Row],[Price per unit]]-Table133[[#This Row],[Cost per unit]])*Table133[[#This Row],[Volume]]</f>
        <v>786</v>
      </c>
    </row>
    <row r="11099" spans="1:9" x14ac:dyDescent="0.2">
      <c r="A11099" s="14">
        <v>2014</v>
      </c>
      <c r="B11099" s="17" t="s">
        <v>13</v>
      </c>
      <c r="C11099" s="17" t="s">
        <v>281</v>
      </c>
      <c r="D11099" s="17" t="s">
        <v>3450</v>
      </c>
      <c r="E11099" s="1">
        <v>804</v>
      </c>
      <c r="F11099" s="19">
        <v>2.42</v>
      </c>
      <c r="G11099" s="19">
        <v>3.34</v>
      </c>
      <c r="H11099" s="19">
        <f>E11099*Table133[[#This Row],[Price per unit]]</f>
        <v>2685.3599999999997</v>
      </c>
      <c r="I11099" s="7">
        <f>(Table133[[#This Row],[Price per unit]]-Table133[[#This Row],[Cost per unit]])*Table133[[#This Row],[Volume]]</f>
        <v>739.68</v>
      </c>
    </row>
    <row r="11100" spans="1:9" x14ac:dyDescent="0.2">
      <c r="A11100" s="14">
        <v>2014</v>
      </c>
      <c r="B11100" s="17" t="s">
        <v>13</v>
      </c>
      <c r="C11100" s="17" t="s">
        <v>281</v>
      </c>
      <c r="D11100" s="17" t="s">
        <v>3450</v>
      </c>
      <c r="E11100" s="1">
        <v>1176</v>
      </c>
      <c r="F11100" s="19">
        <v>2.7</v>
      </c>
      <c r="G11100" s="19">
        <v>3.39</v>
      </c>
      <c r="H11100" s="19">
        <f>E11100*Table133[[#This Row],[Price per unit]]</f>
        <v>3986.6400000000003</v>
      </c>
      <c r="I11100" s="7">
        <f>(Table133[[#This Row],[Price per unit]]-Table133[[#This Row],[Cost per unit]])*Table133[[#This Row],[Volume]]</f>
        <v>811.43999999999994</v>
      </c>
    </row>
    <row r="11101" spans="1:9" x14ac:dyDescent="0.2">
      <c r="A11101" s="14">
        <v>2014</v>
      </c>
      <c r="B11101" s="17" t="s">
        <v>13</v>
      </c>
      <c r="C11101" s="17" t="s">
        <v>281</v>
      </c>
      <c r="D11101" s="17" t="s">
        <v>3450</v>
      </c>
      <c r="E11101" s="1">
        <v>996</v>
      </c>
      <c r="F11101" s="19">
        <v>2.52</v>
      </c>
      <c r="G11101" s="19">
        <v>3.39</v>
      </c>
      <c r="H11101" s="19">
        <f>E11101*Table133[[#This Row],[Price per unit]]</f>
        <v>3376.44</v>
      </c>
      <c r="I11101" s="7">
        <f>(Table133[[#This Row],[Price per unit]]-Table133[[#This Row],[Cost per unit]])*Table133[[#This Row],[Volume]]</f>
        <v>866.5200000000001</v>
      </c>
    </row>
    <row r="11102" spans="1:9" x14ac:dyDescent="0.2">
      <c r="A11102" s="14">
        <v>2014</v>
      </c>
      <c r="B11102" s="17" t="s">
        <v>13</v>
      </c>
      <c r="C11102" s="17" t="s">
        <v>281</v>
      </c>
      <c r="D11102" s="17" t="s">
        <v>3450</v>
      </c>
      <c r="E11102" s="1">
        <v>720</v>
      </c>
      <c r="F11102" s="19">
        <v>2.91</v>
      </c>
      <c r="G11102" s="19">
        <v>3.24</v>
      </c>
      <c r="H11102" s="19">
        <f>E11102*Table133[[#This Row],[Price per unit]]</f>
        <v>2332.8000000000002</v>
      </c>
      <c r="I11102" s="7">
        <f>(Table133[[#This Row],[Price per unit]]-Table133[[#This Row],[Cost per unit]])*Table133[[#This Row],[Volume]]</f>
        <v>237.60000000000005</v>
      </c>
    </row>
    <row r="11103" spans="1:9" x14ac:dyDescent="0.2">
      <c r="A11103" s="14">
        <v>2014</v>
      </c>
      <c r="B11103" s="17" t="s">
        <v>13</v>
      </c>
      <c r="C11103" s="17" t="s">
        <v>281</v>
      </c>
      <c r="D11103" s="17" t="s">
        <v>3450</v>
      </c>
      <c r="E11103" s="1">
        <v>624</v>
      </c>
      <c r="F11103" s="19">
        <v>2.93</v>
      </c>
      <c r="G11103" s="19">
        <v>3.22</v>
      </c>
      <c r="H11103" s="19">
        <f>E11103*Table133[[#This Row],[Price per unit]]</f>
        <v>2009.2800000000002</v>
      </c>
      <c r="I11103" s="7">
        <f>(Table133[[#This Row],[Price per unit]]-Table133[[#This Row],[Cost per unit]])*Table133[[#This Row],[Volume]]</f>
        <v>180.96000000000004</v>
      </c>
    </row>
    <row r="11104" spans="1:9" x14ac:dyDescent="0.2">
      <c r="A11104" s="14">
        <v>2014</v>
      </c>
      <c r="B11104" s="17" t="s">
        <v>13</v>
      </c>
      <c r="C11104" s="17" t="s">
        <v>281</v>
      </c>
      <c r="D11104" s="17" t="s">
        <v>3450</v>
      </c>
      <c r="E11104" s="1">
        <v>1128</v>
      </c>
      <c r="F11104" s="19">
        <v>2.56</v>
      </c>
      <c r="G11104" s="19">
        <v>3.3</v>
      </c>
      <c r="H11104" s="19">
        <f>E11104*Table133[[#This Row],[Price per unit]]</f>
        <v>3722.3999999999996</v>
      </c>
      <c r="I11104" s="7">
        <f>(Table133[[#This Row],[Price per unit]]-Table133[[#This Row],[Cost per unit]])*Table133[[#This Row],[Volume]]</f>
        <v>834.71999999999969</v>
      </c>
    </row>
    <row r="11105" spans="1:9" x14ac:dyDescent="0.2">
      <c r="A11105" s="14">
        <v>2014</v>
      </c>
      <c r="B11105" s="17" t="s">
        <v>13</v>
      </c>
      <c r="C11105" s="17" t="s">
        <v>281</v>
      </c>
      <c r="D11105" s="17" t="s">
        <v>3450</v>
      </c>
      <c r="E11105" s="1">
        <v>900</v>
      </c>
      <c r="F11105" s="19">
        <v>2.2599999999999998</v>
      </c>
      <c r="G11105" s="19">
        <v>3.23</v>
      </c>
      <c r="H11105" s="19">
        <f>E11105*Table133[[#This Row],[Price per unit]]</f>
        <v>2907</v>
      </c>
      <c r="I11105" s="7">
        <f>(Table133[[#This Row],[Price per unit]]-Table133[[#This Row],[Cost per unit]])*Table133[[#This Row],[Volume]]</f>
        <v>873.00000000000023</v>
      </c>
    </row>
    <row r="11106" spans="1:9" x14ac:dyDescent="0.2">
      <c r="A11106" s="14">
        <v>2014</v>
      </c>
      <c r="B11106" s="17" t="s">
        <v>13</v>
      </c>
      <c r="C11106" s="17" t="s">
        <v>281</v>
      </c>
      <c r="D11106" s="17" t="s">
        <v>3450</v>
      </c>
      <c r="E11106" s="1">
        <v>696</v>
      </c>
      <c r="F11106" s="19">
        <v>2.64</v>
      </c>
      <c r="G11106" s="19">
        <v>3.85</v>
      </c>
      <c r="H11106" s="19">
        <f>E11106*Table133[[#This Row],[Price per unit]]</f>
        <v>2679.6</v>
      </c>
      <c r="I11106" s="7">
        <f>(Table133[[#This Row],[Price per unit]]-Table133[[#This Row],[Cost per unit]])*Table133[[#This Row],[Volume]]</f>
        <v>842.16</v>
      </c>
    </row>
    <row r="11107" spans="1:9" x14ac:dyDescent="0.2">
      <c r="A11107" s="14">
        <v>2014</v>
      </c>
      <c r="B11107" s="17" t="s">
        <v>13</v>
      </c>
      <c r="C11107" s="17" t="s">
        <v>281</v>
      </c>
      <c r="D11107" s="17" t="s">
        <v>3450</v>
      </c>
      <c r="E11107" s="1">
        <v>1128</v>
      </c>
      <c r="F11107" s="19">
        <v>2.34</v>
      </c>
      <c r="G11107" s="19">
        <v>3.94</v>
      </c>
      <c r="H11107" s="19">
        <f>E11107*Table133[[#This Row],[Price per unit]]</f>
        <v>4444.32</v>
      </c>
      <c r="I11107" s="7">
        <f>(Table133[[#This Row],[Price per unit]]-Table133[[#This Row],[Cost per unit]])*Table133[[#This Row],[Volume]]</f>
        <v>1804.8000000000002</v>
      </c>
    </row>
    <row r="11108" spans="1:9" x14ac:dyDescent="0.2">
      <c r="A11108" s="14">
        <v>2014</v>
      </c>
      <c r="B11108" s="17" t="s">
        <v>13</v>
      </c>
      <c r="C11108" s="17" t="s">
        <v>281</v>
      </c>
      <c r="D11108" s="17" t="s">
        <v>3450</v>
      </c>
      <c r="E11108" s="1">
        <v>996</v>
      </c>
      <c r="F11108" s="19">
        <v>2.2000000000000002</v>
      </c>
      <c r="G11108" s="19">
        <v>3.97</v>
      </c>
      <c r="H11108" s="19">
        <f>E11108*Table133[[#This Row],[Price per unit]]</f>
        <v>3954.1200000000003</v>
      </c>
      <c r="I11108" s="7">
        <f>(Table133[[#This Row],[Price per unit]]-Table133[[#This Row],[Cost per unit]])*Table133[[#This Row],[Volume]]</f>
        <v>1762.92</v>
      </c>
    </row>
    <row r="11109" spans="1:9" x14ac:dyDescent="0.2">
      <c r="A11109" s="14">
        <v>2014</v>
      </c>
      <c r="B11109" s="17" t="s">
        <v>13</v>
      </c>
      <c r="C11109" s="17" t="s">
        <v>281</v>
      </c>
      <c r="D11109" s="17" t="s">
        <v>3450</v>
      </c>
      <c r="E11109" s="1">
        <v>636</v>
      </c>
      <c r="F11109" s="19">
        <v>2.77</v>
      </c>
      <c r="G11109" s="19">
        <v>3.75</v>
      </c>
      <c r="H11109" s="19">
        <f>E11109*Table133[[#This Row],[Price per unit]]</f>
        <v>2385</v>
      </c>
      <c r="I11109" s="7">
        <f>(Table133[[#This Row],[Price per unit]]-Table133[[#This Row],[Cost per unit]])*Table133[[#This Row],[Volume]]</f>
        <v>623.28</v>
      </c>
    </row>
    <row r="11110" spans="1:9" x14ac:dyDescent="0.2">
      <c r="A11110" s="14">
        <v>2014</v>
      </c>
      <c r="B11110" s="17" t="s">
        <v>13</v>
      </c>
      <c r="C11110" s="17" t="s">
        <v>281</v>
      </c>
      <c r="D11110" s="17" t="s">
        <v>3450</v>
      </c>
      <c r="E11110" s="1">
        <v>960</v>
      </c>
      <c r="F11110" s="19">
        <v>2.48</v>
      </c>
      <c r="G11110" s="19">
        <v>3.61</v>
      </c>
      <c r="H11110" s="19">
        <f>E11110*Table133[[#This Row],[Price per unit]]</f>
        <v>3465.6</v>
      </c>
      <c r="I11110" s="7">
        <f>(Table133[[#This Row],[Price per unit]]-Table133[[#This Row],[Cost per unit]])*Table133[[#This Row],[Volume]]</f>
        <v>1084.8</v>
      </c>
    </row>
    <row r="11111" spans="1:9" x14ac:dyDescent="0.2">
      <c r="A11111" s="14">
        <v>2014</v>
      </c>
      <c r="B11111" s="17" t="s">
        <v>13</v>
      </c>
      <c r="C11111" s="17" t="s">
        <v>281</v>
      </c>
      <c r="D11111" s="17" t="s">
        <v>3450</v>
      </c>
      <c r="E11111" s="1">
        <v>1116</v>
      </c>
      <c r="F11111" s="19">
        <v>2.38</v>
      </c>
      <c r="G11111" s="19">
        <v>3.83</v>
      </c>
      <c r="H11111" s="19">
        <f>E11111*Table133[[#This Row],[Price per unit]]</f>
        <v>4274.28</v>
      </c>
      <c r="I11111" s="7">
        <f>(Table133[[#This Row],[Price per unit]]-Table133[[#This Row],[Cost per unit]])*Table133[[#This Row],[Volume]]</f>
        <v>1618.2000000000003</v>
      </c>
    </row>
    <row r="11112" spans="1:9" x14ac:dyDescent="0.2">
      <c r="A11112" s="14">
        <v>2014</v>
      </c>
      <c r="B11112" s="17" t="s">
        <v>13</v>
      </c>
      <c r="C11112" s="17" t="s">
        <v>281</v>
      </c>
      <c r="D11112" s="17" t="s">
        <v>3450</v>
      </c>
      <c r="E11112" s="1">
        <v>936</v>
      </c>
      <c r="F11112" s="19">
        <v>2.19</v>
      </c>
      <c r="G11112" s="19">
        <v>3.46</v>
      </c>
      <c r="H11112" s="19">
        <f>E11112*Table133[[#This Row],[Price per unit]]</f>
        <v>3238.56</v>
      </c>
      <c r="I11112" s="7">
        <f>(Table133[[#This Row],[Price per unit]]-Table133[[#This Row],[Cost per unit]])*Table133[[#This Row],[Volume]]</f>
        <v>1188.72</v>
      </c>
    </row>
    <row r="11113" spans="1:9" x14ac:dyDescent="0.2">
      <c r="A11113" s="14">
        <v>2014</v>
      </c>
      <c r="B11113" s="17" t="s">
        <v>13</v>
      </c>
      <c r="C11113" s="17" t="s">
        <v>281</v>
      </c>
      <c r="D11113" s="17" t="s">
        <v>3450</v>
      </c>
      <c r="E11113" s="1">
        <v>972</v>
      </c>
      <c r="F11113" s="19">
        <v>2.8</v>
      </c>
      <c r="G11113" s="19">
        <v>3.64</v>
      </c>
      <c r="H11113" s="19">
        <f>E11113*Table133[[#This Row],[Price per unit]]</f>
        <v>3538.08</v>
      </c>
      <c r="I11113" s="7">
        <f>(Table133[[#This Row],[Price per unit]]-Table133[[#This Row],[Cost per unit]])*Table133[[#This Row],[Volume]]</f>
        <v>816.48000000000025</v>
      </c>
    </row>
    <row r="11114" spans="1:9" x14ac:dyDescent="0.2">
      <c r="A11114" s="14">
        <v>2014</v>
      </c>
      <c r="B11114" s="17" t="s">
        <v>13</v>
      </c>
      <c r="C11114" s="17" t="s">
        <v>281</v>
      </c>
      <c r="D11114" s="17" t="s">
        <v>3450</v>
      </c>
      <c r="E11114" s="1">
        <v>828</v>
      </c>
      <c r="F11114" s="19">
        <v>2.38</v>
      </c>
      <c r="G11114" s="19">
        <v>3.67</v>
      </c>
      <c r="H11114" s="19">
        <f>E11114*Table133[[#This Row],[Price per unit]]</f>
        <v>3038.7599999999998</v>
      </c>
      <c r="I11114" s="7">
        <f>(Table133[[#This Row],[Price per unit]]-Table133[[#This Row],[Cost per unit]])*Table133[[#This Row],[Volume]]</f>
        <v>1068.1200000000001</v>
      </c>
    </row>
    <row r="11115" spans="1:9" x14ac:dyDescent="0.2">
      <c r="A11115" s="14">
        <v>2014</v>
      </c>
      <c r="B11115" s="17" t="s">
        <v>13</v>
      </c>
      <c r="C11115" s="17" t="s">
        <v>281</v>
      </c>
      <c r="D11115" s="17" t="s">
        <v>3450</v>
      </c>
      <c r="E11115" s="1">
        <v>660</v>
      </c>
      <c r="F11115" s="19">
        <v>2.09</v>
      </c>
      <c r="G11115" s="19">
        <v>3.9</v>
      </c>
      <c r="H11115" s="19">
        <f>E11115*Table133[[#This Row],[Price per unit]]</f>
        <v>2574</v>
      </c>
      <c r="I11115" s="7">
        <f>(Table133[[#This Row],[Price per unit]]-Table133[[#This Row],[Cost per unit]])*Table133[[#This Row],[Volume]]</f>
        <v>1194.6000000000001</v>
      </c>
    </row>
    <row r="11116" spans="1:9" x14ac:dyDescent="0.2">
      <c r="A11116" s="14">
        <v>2014</v>
      </c>
      <c r="B11116" s="17" t="s">
        <v>13</v>
      </c>
      <c r="C11116" s="17" t="s">
        <v>281</v>
      </c>
      <c r="D11116" s="17" t="s">
        <v>3450</v>
      </c>
      <c r="E11116" s="1">
        <v>780</v>
      </c>
      <c r="F11116" s="19">
        <v>2.71</v>
      </c>
      <c r="G11116" s="19">
        <v>3.51</v>
      </c>
      <c r="H11116" s="19">
        <f>E11116*Table133[[#This Row],[Price per unit]]</f>
        <v>2737.7999999999997</v>
      </c>
      <c r="I11116" s="7">
        <f>(Table133[[#This Row],[Price per unit]]-Table133[[#This Row],[Cost per unit]])*Table133[[#This Row],[Volume]]</f>
        <v>623.99999999999989</v>
      </c>
    </row>
    <row r="11117" spans="1:9" x14ac:dyDescent="0.2">
      <c r="A11117" s="14">
        <v>2014</v>
      </c>
      <c r="B11117" s="17" t="s">
        <v>13</v>
      </c>
      <c r="C11117" s="17" t="s">
        <v>1352</v>
      </c>
      <c r="D11117" s="17" t="s">
        <v>3514</v>
      </c>
      <c r="E11117" s="1">
        <v>756</v>
      </c>
      <c r="F11117" s="19">
        <v>1.6</v>
      </c>
      <c r="G11117" s="19">
        <v>2.6</v>
      </c>
      <c r="H11117" s="19">
        <f>E11117*Table133[[#This Row],[Price per unit]]</f>
        <v>1965.6000000000001</v>
      </c>
      <c r="I11117" s="7">
        <f>(Table133[[#This Row],[Price per unit]]-Table133[[#This Row],[Cost per unit]])*Table133[[#This Row],[Volume]]</f>
        <v>756</v>
      </c>
    </row>
    <row r="11118" spans="1:9" x14ac:dyDescent="0.2">
      <c r="A11118" s="14">
        <v>2014</v>
      </c>
      <c r="B11118" s="17" t="s">
        <v>13</v>
      </c>
      <c r="C11118" s="17" t="s">
        <v>1352</v>
      </c>
      <c r="D11118" s="17" t="s">
        <v>3514</v>
      </c>
      <c r="E11118" s="1">
        <v>960</v>
      </c>
      <c r="F11118" s="19">
        <v>1.45</v>
      </c>
      <c r="G11118" s="19">
        <v>3.45</v>
      </c>
      <c r="H11118" s="19">
        <f>E11118*Table133[[#This Row],[Price per unit]]</f>
        <v>3312</v>
      </c>
      <c r="I11118" s="7">
        <f>(Table133[[#This Row],[Price per unit]]-Table133[[#This Row],[Cost per unit]])*Table133[[#This Row],[Volume]]</f>
        <v>1920</v>
      </c>
    </row>
    <row r="11119" spans="1:9" x14ac:dyDescent="0.2">
      <c r="A11119" s="14">
        <v>2014</v>
      </c>
      <c r="B11119" s="17" t="s">
        <v>13</v>
      </c>
      <c r="C11119" s="17" t="s">
        <v>1352</v>
      </c>
      <c r="D11119" s="17" t="s">
        <v>3514</v>
      </c>
      <c r="E11119" s="1">
        <v>372</v>
      </c>
      <c r="F11119" s="19">
        <v>2.0099999999999998</v>
      </c>
      <c r="G11119" s="19">
        <v>2.14</v>
      </c>
      <c r="H11119" s="19">
        <f>E11119*Table133[[#This Row],[Price per unit]]</f>
        <v>796.08</v>
      </c>
      <c r="I11119" s="7">
        <f>(Table133[[#This Row],[Price per unit]]-Table133[[#This Row],[Cost per unit]])*Table133[[#This Row],[Volume]]</f>
        <v>48.360000000000127</v>
      </c>
    </row>
    <row r="11120" spans="1:9" x14ac:dyDescent="0.2">
      <c r="A11120" s="14">
        <v>2014</v>
      </c>
      <c r="B11120" s="17" t="s">
        <v>13</v>
      </c>
      <c r="C11120" s="17" t="s">
        <v>1352</v>
      </c>
      <c r="D11120" s="17" t="s">
        <v>3514</v>
      </c>
      <c r="E11120" s="1">
        <v>1080</v>
      </c>
      <c r="F11120" s="19">
        <v>2.41</v>
      </c>
      <c r="G11120" s="19">
        <v>2.99</v>
      </c>
      <c r="H11120" s="19">
        <f>E11120*Table133[[#This Row],[Price per unit]]</f>
        <v>3229.2000000000003</v>
      </c>
      <c r="I11120" s="7">
        <f>(Table133[[#This Row],[Price per unit]]-Table133[[#This Row],[Cost per unit]])*Table133[[#This Row],[Volume]]</f>
        <v>626.40000000000009</v>
      </c>
    </row>
    <row r="11121" spans="1:9" x14ac:dyDescent="0.2">
      <c r="A11121" s="14">
        <v>2014</v>
      </c>
      <c r="B11121" s="17" t="s">
        <v>13</v>
      </c>
      <c r="C11121" s="17" t="s">
        <v>270</v>
      </c>
      <c r="D11121" s="17" t="s">
        <v>3519</v>
      </c>
      <c r="E11121" s="1">
        <v>2592</v>
      </c>
      <c r="F11121" s="19">
        <v>2.4900000000000002</v>
      </c>
      <c r="G11121" s="19">
        <v>3.65</v>
      </c>
      <c r="H11121" s="19">
        <f>E11121*Table133[[#This Row],[Price per unit]]</f>
        <v>9460.7999999999993</v>
      </c>
      <c r="I11121" s="7">
        <f>(Table133[[#This Row],[Price per unit]]-Table133[[#This Row],[Cost per unit]])*Table133[[#This Row],[Volume]]</f>
        <v>3006.7199999999993</v>
      </c>
    </row>
    <row r="11122" spans="1:9" x14ac:dyDescent="0.2">
      <c r="A11122" s="14">
        <v>2014</v>
      </c>
      <c r="B11122" s="17" t="s">
        <v>13</v>
      </c>
      <c r="C11122" s="17" t="s">
        <v>270</v>
      </c>
      <c r="D11122" s="17" t="s">
        <v>3519</v>
      </c>
      <c r="E11122" s="1">
        <v>1260</v>
      </c>
      <c r="F11122" s="19">
        <v>2.92</v>
      </c>
      <c r="G11122" s="19">
        <v>3.85</v>
      </c>
      <c r="H11122" s="19">
        <f>E11122*Table133[[#This Row],[Price per unit]]</f>
        <v>4851</v>
      </c>
      <c r="I11122" s="7">
        <f>(Table133[[#This Row],[Price per unit]]-Table133[[#This Row],[Cost per unit]])*Table133[[#This Row],[Volume]]</f>
        <v>1171.8000000000002</v>
      </c>
    </row>
    <row r="11123" spans="1:9" x14ac:dyDescent="0.2">
      <c r="A11123" s="14">
        <v>2014</v>
      </c>
      <c r="B11123" s="17" t="s">
        <v>13</v>
      </c>
      <c r="C11123" s="17" t="s">
        <v>270</v>
      </c>
      <c r="D11123" s="17" t="s">
        <v>3519</v>
      </c>
      <c r="E11123" s="1">
        <v>1620</v>
      </c>
      <c r="F11123" s="19">
        <v>2.41</v>
      </c>
      <c r="G11123" s="19">
        <v>3.87</v>
      </c>
      <c r="H11123" s="19">
        <f>E11123*Table133[[#This Row],[Price per unit]]</f>
        <v>6269.4000000000005</v>
      </c>
      <c r="I11123" s="7">
        <f>(Table133[[#This Row],[Price per unit]]-Table133[[#This Row],[Cost per unit]])*Table133[[#This Row],[Volume]]</f>
        <v>2365.1999999999998</v>
      </c>
    </row>
    <row r="11124" spans="1:9" x14ac:dyDescent="0.2">
      <c r="A11124" s="14">
        <v>2014</v>
      </c>
      <c r="B11124" s="17" t="s">
        <v>13</v>
      </c>
      <c r="C11124" s="17" t="s">
        <v>270</v>
      </c>
      <c r="D11124" s="17" t="s">
        <v>3519</v>
      </c>
      <c r="E11124" s="1">
        <v>1572</v>
      </c>
      <c r="F11124" s="19">
        <v>2.31</v>
      </c>
      <c r="G11124" s="19">
        <v>3.83</v>
      </c>
      <c r="H11124" s="19">
        <f>E11124*Table133[[#This Row],[Price per unit]]</f>
        <v>6020.76</v>
      </c>
      <c r="I11124" s="7">
        <f>(Table133[[#This Row],[Price per unit]]-Table133[[#This Row],[Cost per unit]])*Table133[[#This Row],[Volume]]</f>
        <v>2389.44</v>
      </c>
    </row>
    <row r="11125" spans="1:9" x14ac:dyDescent="0.2">
      <c r="A11125" s="14">
        <v>2014</v>
      </c>
      <c r="B11125" s="17" t="s">
        <v>13</v>
      </c>
      <c r="C11125" s="17" t="s">
        <v>270</v>
      </c>
      <c r="D11125" s="17" t="s">
        <v>3519</v>
      </c>
      <c r="E11125" s="1">
        <v>1656</v>
      </c>
      <c r="F11125" s="19">
        <v>2.7</v>
      </c>
      <c r="G11125" s="19">
        <v>3.79</v>
      </c>
      <c r="H11125" s="19">
        <f>E11125*Table133[[#This Row],[Price per unit]]</f>
        <v>6276.24</v>
      </c>
      <c r="I11125" s="7">
        <f>(Table133[[#This Row],[Price per unit]]-Table133[[#This Row],[Cost per unit]])*Table133[[#This Row],[Volume]]</f>
        <v>1805.0399999999997</v>
      </c>
    </row>
    <row r="11126" spans="1:9" x14ac:dyDescent="0.2">
      <c r="A11126" s="14">
        <v>2014</v>
      </c>
      <c r="B11126" s="17" t="s">
        <v>13</v>
      </c>
      <c r="C11126" s="17" t="s">
        <v>270</v>
      </c>
      <c r="D11126" s="17" t="s">
        <v>3519</v>
      </c>
      <c r="E11126" s="1">
        <v>1320</v>
      </c>
      <c r="F11126" s="19">
        <v>2.69</v>
      </c>
      <c r="G11126" s="19">
        <v>3.74</v>
      </c>
      <c r="H11126" s="19">
        <f>E11126*Table133[[#This Row],[Price per unit]]</f>
        <v>4936.8</v>
      </c>
      <c r="I11126" s="7">
        <f>(Table133[[#This Row],[Price per unit]]-Table133[[#This Row],[Cost per unit]])*Table133[[#This Row],[Volume]]</f>
        <v>1386.0000000000005</v>
      </c>
    </row>
    <row r="11127" spans="1:9" x14ac:dyDescent="0.2">
      <c r="A11127" s="14">
        <v>2014</v>
      </c>
      <c r="B11127" s="17" t="s">
        <v>13</v>
      </c>
      <c r="C11127" s="17" t="s">
        <v>270</v>
      </c>
      <c r="D11127" s="17" t="s">
        <v>3519</v>
      </c>
      <c r="E11127" s="1">
        <v>2208</v>
      </c>
      <c r="F11127" s="19">
        <v>2.66</v>
      </c>
      <c r="G11127" s="19">
        <v>3.7</v>
      </c>
      <c r="H11127" s="19">
        <f>E11127*Table133[[#This Row],[Price per unit]]</f>
        <v>8169.6</v>
      </c>
      <c r="I11127" s="7">
        <f>(Table133[[#This Row],[Price per unit]]-Table133[[#This Row],[Cost per unit]])*Table133[[#This Row],[Volume]]</f>
        <v>2296.3200000000002</v>
      </c>
    </row>
    <row r="11128" spans="1:9" x14ac:dyDescent="0.2">
      <c r="A11128" s="14">
        <v>2014</v>
      </c>
      <c r="B11128" s="17" t="s">
        <v>13</v>
      </c>
      <c r="C11128" s="17" t="s">
        <v>270</v>
      </c>
      <c r="D11128" s="17" t="s">
        <v>3519</v>
      </c>
      <c r="E11128" s="1">
        <v>1956</v>
      </c>
      <c r="F11128" s="19">
        <v>2.79</v>
      </c>
      <c r="G11128" s="19">
        <v>3.92</v>
      </c>
      <c r="H11128" s="19">
        <f>E11128*Table133[[#This Row],[Price per unit]]</f>
        <v>7667.5199999999995</v>
      </c>
      <c r="I11128" s="7">
        <f>(Table133[[#This Row],[Price per unit]]-Table133[[#This Row],[Cost per unit]])*Table133[[#This Row],[Volume]]</f>
        <v>2210.2799999999997</v>
      </c>
    </row>
    <row r="11129" spans="1:9" x14ac:dyDescent="0.2">
      <c r="A11129" s="14">
        <v>2014</v>
      </c>
      <c r="B11129" s="17" t="s">
        <v>13</v>
      </c>
      <c r="C11129" s="17" t="s">
        <v>209</v>
      </c>
      <c r="D11129" s="17" t="s">
        <v>3528</v>
      </c>
      <c r="E11129" s="1">
        <v>984</v>
      </c>
      <c r="F11129" s="19">
        <v>1.38</v>
      </c>
      <c r="G11129" s="19">
        <v>1.86</v>
      </c>
      <c r="H11129" s="19">
        <f>E11129*Table133[[#This Row],[Price per unit]]</f>
        <v>1830.24</v>
      </c>
      <c r="I11129" s="7">
        <f>(Table133[[#This Row],[Price per unit]]-Table133[[#This Row],[Cost per unit]])*Table133[[#This Row],[Volume]]</f>
        <v>472.32000000000022</v>
      </c>
    </row>
    <row r="11130" spans="1:9" x14ac:dyDescent="0.2">
      <c r="A11130" s="14">
        <v>2014</v>
      </c>
      <c r="B11130" s="17" t="s">
        <v>13</v>
      </c>
      <c r="C11130" s="17" t="s">
        <v>209</v>
      </c>
      <c r="D11130" s="17" t="s">
        <v>3528</v>
      </c>
      <c r="E11130" s="1">
        <v>1212</v>
      </c>
      <c r="F11130" s="19">
        <v>1.35</v>
      </c>
      <c r="G11130" s="19">
        <v>1.63</v>
      </c>
      <c r="H11130" s="19">
        <f>E11130*Table133[[#This Row],[Price per unit]]</f>
        <v>1975.56</v>
      </c>
      <c r="I11130" s="7">
        <f>(Table133[[#This Row],[Price per unit]]-Table133[[#This Row],[Cost per unit]])*Table133[[#This Row],[Volume]]</f>
        <v>339.35999999999979</v>
      </c>
    </row>
    <row r="11131" spans="1:9" x14ac:dyDescent="0.2">
      <c r="A11131" s="14">
        <v>2014</v>
      </c>
      <c r="B11131" s="17" t="s">
        <v>13</v>
      </c>
      <c r="C11131" s="17" t="s">
        <v>209</v>
      </c>
      <c r="D11131" s="17" t="s">
        <v>3528</v>
      </c>
      <c r="E11131" s="1">
        <v>1164</v>
      </c>
      <c r="F11131" s="19">
        <v>1.1100000000000001</v>
      </c>
      <c r="G11131" s="19">
        <v>1.89</v>
      </c>
      <c r="H11131" s="19">
        <f>E11131*Table133[[#This Row],[Price per unit]]</f>
        <v>2199.96</v>
      </c>
      <c r="I11131" s="7">
        <f>(Table133[[#This Row],[Price per unit]]-Table133[[#This Row],[Cost per unit]])*Table133[[#This Row],[Volume]]</f>
        <v>907.91999999999973</v>
      </c>
    </row>
    <row r="11132" spans="1:9" x14ac:dyDescent="0.2">
      <c r="A11132" s="14">
        <v>2014</v>
      </c>
      <c r="B11132" s="17" t="s">
        <v>13</v>
      </c>
      <c r="C11132" s="17" t="s">
        <v>209</v>
      </c>
      <c r="D11132" s="17" t="s">
        <v>3528</v>
      </c>
      <c r="E11132" s="1">
        <v>1308</v>
      </c>
      <c r="F11132" s="19">
        <v>1.47</v>
      </c>
      <c r="G11132" s="19">
        <v>1.82</v>
      </c>
      <c r="H11132" s="19">
        <f>E11132*Table133[[#This Row],[Price per unit]]</f>
        <v>2380.56</v>
      </c>
      <c r="I11132" s="7">
        <f>(Table133[[#This Row],[Price per unit]]-Table133[[#This Row],[Cost per unit]])*Table133[[#This Row],[Volume]]</f>
        <v>457.80000000000013</v>
      </c>
    </row>
    <row r="11133" spans="1:9" x14ac:dyDescent="0.2">
      <c r="A11133" s="14">
        <v>2014</v>
      </c>
      <c r="B11133" s="17" t="s">
        <v>13</v>
      </c>
      <c r="C11133" s="17" t="s">
        <v>209</v>
      </c>
      <c r="D11133" s="17" t="s">
        <v>3528</v>
      </c>
      <c r="E11133" s="1">
        <v>1200</v>
      </c>
      <c r="F11133" s="19">
        <v>1.35</v>
      </c>
      <c r="G11133" s="19">
        <v>1.82</v>
      </c>
      <c r="H11133" s="19">
        <f>E11133*Table133[[#This Row],[Price per unit]]</f>
        <v>2184</v>
      </c>
      <c r="I11133" s="7">
        <f>(Table133[[#This Row],[Price per unit]]-Table133[[#This Row],[Cost per unit]])*Table133[[#This Row],[Volume]]</f>
        <v>564</v>
      </c>
    </row>
    <row r="11134" spans="1:9" x14ac:dyDescent="0.2">
      <c r="A11134" s="14">
        <v>2014</v>
      </c>
      <c r="B11134" s="17" t="s">
        <v>13</v>
      </c>
      <c r="C11134" s="17" t="s">
        <v>209</v>
      </c>
      <c r="D11134" s="17" t="s">
        <v>3528</v>
      </c>
      <c r="E11134" s="1">
        <v>1020</v>
      </c>
      <c r="F11134" s="19">
        <v>1.42</v>
      </c>
      <c r="G11134" s="19">
        <v>1.65</v>
      </c>
      <c r="H11134" s="19">
        <f>E11134*Table133[[#This Row],[Price per unit]]</f>
        <v>1683</v>
      </c>
      <c r="I11134" s="7">
        <f>(Table133[[#This Row],[Price per unit]]-Table133[[#This Row],[Cost per unit]])*Table133[[#This Row],[Volume]]</f>
        <v>234.6</v>
      </c>
    </row>
    <row r="11135" spans="1:9" x14ac:dyDescent="0.2">
      <c r="A11135" s="14">
        <v>2014</v>
      </c>
      <c r="B11135" s="17" t="s">
        <v>13</v>
      </c>
      <c r="C11135" s="17" t="s">
        <v>209</v>
      </c>
      <c r="D11135" s="17" t="s">
        <v>3528</v>
      </c>
      <c r="E11135" s="1">
        <v>912</v>
      </c>
      <c r="F11135" s="19">
        <v>1.41</v>
      </c>
      <c r="G11135" s="19">
        <v>1.6</v>
      </c>
      <c r="H11135" s="19">
        <f>E11135*Table133[[#This Row],[Price per unit]]</f>
        <v>1459.2</v>
      </c>
      <c r="I11135" s="7">
        <f>(Table133[[#This Row],[Price per unit]]-Table133[[#This Row],[Cost per unit]])*Table133[[#This Row],[Volume]]</f>
        <v>173.28000000000014</v>
      </c>
    </row>
    <row r="11136" spans="1:9" x14ac:dyDescent="0.2">
      <c r="A11136" s="14">
        <v>2014</v>
      </c>
      <c r="B11136" s="17" t="s">
        <v>13</v>
      </c>
      <c r="C11136" s="17" t="s">
        <v>209</v>
      </c>
      <c r="D11136" s="17" t="s">
        <v>3528</v>
      </c>
      <c r="E11136" s="1">
        <v>636</v>
      </c>
      <c r="F11136" s="19">
        <v>1.42</v>
      </c>
      <c r="G11136" s="19">
        <v>1.84</v>
      </c>
      <c r="H11136" s="19">
        <f>E11136*Table133[[#This Row],[Price per unit]]</f>
        <v>1170.24</v>
      </c>
      <c r="I11136" s="7">
        <f>(Table133[[#This Row],[Price per unit]]-Table133[[#This Row],[Cost per unit]])*Table133[[#This Row],[Volume]]</f>
        <v>267.12000000000012</v>
      </c>
    </row>
    <row r="11137" spans="1:9" x14ac:dyDescent="0.2">
      <c r="A11137" s="14">
        <v>2014</v>
      </c>
      <c r="B11137" s="17" t="s">
        <v>13</v>
      </c>
      <c r="C11137" s="17" t="s">
        <v>209</v>
      </c>
      <c r="D11137" s="17" t="s">
        <v>3528</v>
      </c>
      <c r="E11137" s="1">
        <v>1008</v>
      </c>
      <c r="F11137" s="19">
        <v>1.25</v>
      </c>
      <c r="G11137" s="19">
        <v>1.73</v>
      </c>
      <c r="H11137" s="19">
        <f>E11137*Table133[[#This Row],[Price per unit]]</f>
        <v>1743.84</v>
      </c>
      <c r="I11137" s="7">
        <f>(Table133[[#This Row],[Price per unit]]-Table133[[#This Row],[Cost per unit]])*Table133[[#This Row],[Volume]]</f>
        <v>483.84</v>
      </c>
    </row>
    <row r="11138" spans="1:9" x14ac:dyDescent="0.2">
      <c r="A11138" s="14">
        <v>2014</v>
      </c>
      <c r="B11138" s="17" t="s">
        <v>13</v>
      </c>
      <c r="C11138" s="17" t="s">
        <v>1352</v>
      </c>
      <c r="D11138" s="17" t="s">
        <v>3538</v>
      </c>
      <c r="E11138" s="1">
        <v>708</v>
      </c>
      <c r="F11138" s="19">
        <v>2.2599999999999998</v>
      </c>
      <c r="G11138" s="19">
        <v>2.2799999999999998</v>
      </c>
      <c r="H11138" s="19">
        <f>E11138*Table133[[#This Row],[Price per unit]]</f>
        <v>1614.2399999999998</v>
      </c>
      <c r="I11138" s="7">
        <f>(Table133[[#This Row],[Price per unit]]-Table133[[#This Row],[Cost per unit]])*Table133[[#This Row],[Volume]]</f>
        <v>14.160000000000013</v>
      </c>
    </row>
    <row r="11139" spans="1:9" x14ac:dyDescent="0.2">
      <c r="A11139" s="14">
        <v>2014</v>
      </c>
      <c r="B11139" s="17" t="s">
        <v>13</v>
      </c>
      <c r="C11139" s="17" t="s">
        <v>1352</v>
      </c>
      <c r="D11139" s="17" t="s">
        <v>3538</v>
      </c>
      <c r="E11139" s="1">
        <v>504</v>
      </c>
      <c r="F11139" s="19">
        <v>2.06</v>
      </c>
      <c r="G11139" s="19">
        <v>2.11</v>
      </c>
      <c r="H11139" s="19">
        <f>E11139*Table133[[#This Row],[Price per unit]]</f>
        <v>1063.4399999999998</v>
      </c>
      <c r="I11139" s="7">
        <f>(Table133[[#This Row],[Price per unit]]-Table133[[#This Row],[Cost per unit]])*Table133[[#This Row],[Volume]]</f>
        <v>25.19999999999991</v>
      </c>
    </row>
    <row r="11140" spans="1:9" x14ac:dyDescent="0.2">
      <c r="A11140" s="14">
        <v>2014</v>
      </c>
      <c r="B11140" s="17" t="s">
        <v>13</v>
      </c>
      <c r="C11140" s="17" t="s">
        <v>1352</v>
      </c>
      <c r="D11140" s="17" t="s">
        <v>3538</v>
      </c>
      <c r="E11140" s="1">
        <v>924</v>
      </c>
      <c r="F11140" s="19">
        <v>1.46</v>
      </c>
      <c r="G11140" s="19">
        <v>2.9</v>
      </c>
      <c r="H11140" s="19">
        <f>E11140*Table133[[#This Row],[Price per unit]]</f>
        <v>2679.6</v>
      </c>
      <c r="I11140" s="7">
        <f>(Table133[[#This Row],[Price per unit]]-Table133[[#This Row],[Cost per unit]])*Table133[[#This Row],[Volume]]</f>
        <v>1330.56</v>
      </c>
    </row>
    <row r="11141" spans="1:9" x14ac:dyDescent="0.2">
      <c r="A11141" s="14">
        <v>2014</v>
      </c>
      <c r="B11141" s="17" t="s">
        <v>13</v>
      </c>
      <c r="C11141" s="17" t="s">
        <v>1352</v>
      </c>
      <c r="D11141" s="17" t="s">
        <v>3538</v>
      </c>
      <c r="E11141" s="1">
        <v>528</v>
      </c>
      <c r="F11141" s="19">
        <v>2.2799999999999998</v>
      </c>
      <c r="G11141" s="19">
        <v>2.3199999999999998</v>
      </c>
      <c r="H11141" s="19">
        <f>E11141*Table133[[#This Row],[Price per unit]]</f>
        <v>1224.9599999999998</v>
      </c>
      <c r="I11141" s="7">
        <f>(Table133[[#This Row],[Price per unit]]-Table133[[#This Row],[Cost per unit]])*Table133[[#This Row],[Volume]]</f>
        <v>21.120000000000019</v>
      </c>
    </row>
    <row r="11142" spans="1:9" x14ac:dyDescent="0.2">
      <c r="A11142" s="14">
        <v>2014</v>
      </c>
      <c r="B11142" s="17" t="s">
        <v>13</v>
      </c>
      <c r="C11142" s="17" t="s">
        <v>1352</v>
      </c>
      <c r="D11142" s="17" t="s">
        <v>3538</v>
      </c>
      <c r="E11142" s="1">
        <v>372</v>
      </c>
      <c r="F11142" s="19">
        <v>1.5</v>
      </c>
      <c r="G11142" s="19">
        <v>2.19</v>
      </c>
      <c r="H11142" s="19">
        <f>E11142*Table133[[#This Row],[Price per unit]]</f>
        <v>814.68</v>
      </c>
      <c r="I11142" s="7">
        <f>(Table133[[#This Row],[Price per unit]]-Table133[[#This Row],[Cost per unit]])*Table133[[#This Row],[Volume]]</f>
        <v>256.68</v>
      </c>
    </row>
    <row r="11143" spans="1:9" x14ac:dyDescent="0.2">
      <c r="A11143" s="14">
        <v>2014</v>
      </c>
      <c r="B11143" s="17" t="s">
        <v>13</v>
      </c>
      <c r="C11143" s="17" t="s">
        <v>1352</v>
      </c>
      <c r="D11143" s="17" t="s">
        <v>3538</v>
      </c>
      <c r="E11143" s="1">
        <v>504</v>
      </c>
      <c r="F11143" s="19">
        <v>1.84</v>
      </c>
      <c r="G11143" s="19">
        <v>2.09</v>
      </c>
      <c r="H11143" s="19">
        <f>E11143*Table133[[#This Row],[Price per unit]]</f>
        <v>1053.3599999999999</v>
      </c>
      <c r="I11143" s="7">
        <f>(Table133[[#This Row],[Price per unit]]-Table133[[#This Row],[Cost per unit]])*Table133[[#This Row],[Volume]]</f>
        <v>125.99999999999989</v>
      </c>
    </row>
    <row r="11144" spans="1:9" x14ac:dyDescent="0.2">
      <c r="A11144" s="14">
        <v>2014</v>
      </c>
      <c r="B11144" s="17" t="s">
        <v>13</v>
      </c>
      <c r="C11144" s="17" t="s">
        <v>1352</v>
      </c>
      <c r="D11144" s="17" t="s">
        <v>3538</v>
      </c>
      <c r="E11144" s="1">
        <v>828</v>
      </c>
      <c r="F11144" s="19">
        <v>2.42</v>
      </c>
      <c r="G11144" s="19">
        <v>2.41</v>
      </c>
      <c r="H11144" s="19">
        <f>E11144*Table133[[#This Row],[Price per unit]]</f>
        <v>1995.48</v>
      </c>
      <c r="I11144" s="7">
        <f>(Table133[[#This Row],[Price per unit]]-Table133[[#This Row],[Cost per unit]])*Table133[[#This Row],[Volume]]</f>
        <v>-8.2799999999998235</v>
      </c>
    </row>
    <row r="11145" spans="1:9" x14ac:dyDescent="0.2">
      <c r="A11145" s="14">
        <v>2014</v>
      </c>
      <c r="B11145" s="17" t="s">
        <v>13</v>
      </c>
      <c r="C11145" s="17" t="s">
        <v>1352</v>
      </c>
      <c r="D11145" s="17" t="s">
        <v>3538</v>
      </c>
      <c r="E11145" s="1">
        <v>1104</v>
      </c>
      <c r="F11145" s="19">
        <v>1.63</v>
      </c>
      <c r="G11145" s="19">
        <v>2.4900000000000002</v>
      </c>
      <c r="H11145" s="19">
        <f>E11145*Table133[[#This Row],[Price per unit]]</f>
        <v>2748.96</v>
      </c>
      <c r="I11145" s="7">
        <f>(Table133[[#This Row],[Price per unit]]-Table133[[#This Row],[Cost per unit]])*Table133[[#This Row],[Volume]]</f>
        <v>949.4400000000004</v>
      </c>
    </row>
    <row r="11146" spans="1:9" x14ac:dyDescent="0.2">
      <c r="A11146" s="14">
        <v>2014</v>
      </c>
      <c r="B11146" s="17" t="s">
        <v>13</v>
      </c>
      <c r="C11146" s="17" t="s">
        <v>1352</v>
      </c>
      <c r="D11146" s="17" t="s">
        <v>3538</v>
      </c>
      <c r="E11146" s="1">
        <v>1104</v>
      </c>
      <c r="F11146" s="19">
        <v>1.96</v>
      </c>
      <c r="G11146" s="19">
        <v>2.5</v>
      </c>
      <c r="H11146" s="19">
        <f>E11146*Table133[[#This Row],[Price per unit]]</f>
        <v>2760</v>
      </c>
      <c r="I11146" s="7">
        <f>(Table133[[#This Row],[Price per unit]]-Table133[[#This Row],[Cost per unit]])*Table133[[#This Row],[Volume]]</f>
        <v>596.16000000000008</v>
      </c>
    </row>
    <row r="11147" spans="1:9" x14ac:dyDescent="0.2">
      <c r="A11147" s="14">
        <v>2014</v>
      </c>
      <c r="B11147" s="17" t="s">
        <v>13</v>
      </c>
      <c r="C11147" s="17" t="s">
        <v>1352</v>
      </c>
      <c r="D11147" s="17" t="s">
        <v>3538</v>
      </c>
      <c r="E11147" s="1">
        <v>840</v>
      </c>
      <c r="F11147" s="19">
        <v>2.16</v>
      </c>
      <c r="G11147" s="19">
        <v>3.49</v>
      </c>
      <c r="H11147" s="19">
        <f>E11147*Table133[[#This Row],[Price per unit]]</f>
        <v>2931.6000000000004</v>
      </c>
      <c r="I11147" s="7">
        <f>(Table133[[#This Row],[Price per unit]]-Table133[[#This Row],[Cost per unit]])*Table133[[#This Row],[Volume]]</f>
        <v>1117.2</v>
      </c>
    </row>
    <row r="11148" spans="1:9" x14ac:dyDescent="0.2">
      <c r="A11148" s="14">
        <v>2014</v>
      </c>
      <c r="B11148" s="17" t="s">
        <v>13</v>
      </c>
      <c r="C11148" s="17" t="s">
        <v>1352</v>
      </c>
      <c r="D11148" s="17" t="s">
        <v>3538</v>
      </c>
      <c r="E11148" s="1">
        <v>1140</v>
      </c>
      <c r="F11148" s="19">
        <v>1.92</v>
      </c>
      <c r="G11148" s="19">
        <v>2.2599999999999998</v>
      </c>
      <c r="H11148" s="19">
        <f>E11148*Table133[[#This Row],[Price per unit]]</f>
        <v>2576.3999999999996</v>
      </c>
      <c r="I11148" s="7">
        <f>(Table133[[#This Row],[Price per unit]]-Table133[[#This Row],[Cost per unit]])*Table133[[#This Row],[Volume]]</f>
        <v>387.59999999999985</v>
      </c>
    </row>
    <row r="11149" spans="1:9" x14ac:dyDescent="0.2">
      <c r="A11149" s="14">
        <v>2014</v>
      </c>
      <c r="B11149" s="17" t="s">
        <v>13</v>
      </c>
      <c r="C11149" s="17" t="s">
        <v>1352</v>
      </c>
      <c r="D11149" s="17" t="s">
        <v>3538</v>
      </c>
      <c r="E11149" s="1">
        <v>1044</v>
      </c>
      <c r="F11149" s="19">
        <v>2.42</v>
      </c>
      <c r="G11149" s="19">
        <v>2.91</v>
      </c>
      <c r="H11149" s="19">
        <f>E11149*Table133[[#This Row],[Price per unit]]</f>
        <v>3038.04</v>
      </c>
      <c r="I11149" s="7">
        <f>(Table133[[#This Row],[Price per unit]]-Table133[[#This Row],[Cost per unit]])*Table133[[#This Row],[Volume]]</f>
        <v>511.56000000000023</v>
      </c>
    </row>
    <row r="11150" spans="1:9" x14ac:dyDescent="0.2">
      <c r="A11150" s="14">
        <v>2014</v>
      </c>
      <c r="B11150" s="17" t="s">
        <v>13</v>
      </c>
      <c r="C11150" s="17" t="s">
        <v>1352</v>
      </c>
      <c r="D11150" s="17" t="s">
        <v>3538</v>
      </c>
      <c r="E11150" s="1">
        <v>1128</v>
      </c>
      <c r="F11150" s="19">
        <v>1.43</v>
      </c>
      <c r="G11150" s="19">
        <v>2.83</v>
      </c>
      <c r="H11150" s="19">
        <f>E11150*Table133[[#This Row],[Price per unit]]</f>
        <v>3192.2400000000002</v>
      </c>
      <c r="I11150" s="7">
        <f>(Table133[[#This Row],[Price per unit]]-Table133[[#This Row],[Cost per unit]])*Table133[[#This Row],[Volume]]</f>
        <v>1579.2</v>
      </c>
    </row>
    <row r="11151" spans="1:9" x14ac:dyDescent="0.2">
      <c r="A11151" s="14">
        <v>2014</v>
      </c>
      <c r="B11151" s="17" t="s">
        <v>13</v>
      </c>
      <c r="C11151" s="17" t="s">
        <v>1352</v>
      </c>
      <c r="D11151" s="17" t="s">
        <v>3538</v>
      </c>
      <c r="E11151" s="1">
        <v>1164</v>
      </c>
      <c r="F11151" s="19">
        <v>2.09</v>
      </c>
      <c r="G11151" s="19">
        <v>2.21</v>
      </c>
      <c r="H11151" s="19">
        <f>E11151*Table133[[#This Row],[Price per unit]]</f>
        <v>2572.44</v>
      </c>
      <c r="I11151" s="7">
        <f>(Table133[[#This Row],[Price per unit]]-Table133[[#This Row],[Cost per unit]])*Table133[[#This Row],[Volume]]</f>
        <v>139.68000000000012</v>
      </c>
    </row>
    <row r="11152" spans="1:9" x14ac:dyDescent="0.2">
      <c r="A11152" s="14">
        <v>2014</v>
      </c>
      <c r="B11152" s="17" t="s">
        <v>13</v>
      </c>
      <c r="C11152" s="17" t="s">
        <v>1352</v>
      </c>
      <c r="D11152" s="17" t="s">
        <v>3538</v>
      </c>
      <c r="E11152" s="1">
        <v>828</v>
      </c>
      <c r="F11152" s="19">
        <v>1.71</v>
      </c>
      <c r="G11152" s="19">
        <v>2.61</v>
      </c>
      <c r="H11152" s="19">
        <f>E11152*Table133[[#This Row],[Price per unit]]</f>
        <v>2161.08</v>
      </c>
      <c r="I11152" s="7">
        <f>(Table133[[#This Row],[Price per unit]]-Table133[[#This Row],[Cost per unit]])*Table133[[#This Row],[Volume]]</f>
        <v>745.19999999999993</v>
      </c>
    </row>
    <row r="11153" spans="1:9" x14ac:dyDescent="0.2">
      <c r="A11153" s="14">
        <v>2014</v>
      </c>
      <c r="B11153" s="17" t="s">
        <v>13</v>
      </c>
      <c r="C11153" s="17" t="s">
        <v>1352</v>
      </c>
      <c r="D11153" s="17" t="s">
        <v>3538</v>
      </c>
      <c r="E11153" s="1">
        <v>804</v>
      </c>
      <c r="F11153" s="19">
        <v>2.5</v>
      </c>
      <c r="G11153" s="19">
        <v>2.97</v>
      </c>
      <c r="H11153" s="19">
        <f>E11153*Table133[[#This Row],[Price per unit]]</f>
        <v>2387.88</v>
      </c>
      <c r="I11153" s="7">
        <f>(Table133[[#This Row],[Price per unit]]-Table133[[#This Row],[Cost per unit]])*Table133[[#This Row],[Volume]]</f>
        <v>377.88000000000017</v>
      </c>
    </row>
    <row r="11154" spans="1:9" x14ac:dyDescent="0.2">
      <c r="A11154" s="14">
        <v>2014</v>
      </c>
      <c r="B11154" s="17" t="s">
        <v>13</v>
      </c>
      <c r="C11154" s="17" t="s">
        <v>1352</v>
      </c>
      <c r="D11154" s="17" t="s">
        <v>3538</v>
      </c>
      <c r="E11154" s="1">
        <v>528</v>
      </c>
      <c r="F11154" s="19">
        <v>1.29</v>
      </c>
      <c r="G11154" s="19">
        <v>3.25</v>
      </c>
      <c r="H11154" s="19">
        <f>E11154*Table133[[#This Row],[Price per unit]]</f>
        <v>1716</v>
      </c>
      <c r="I11154" s="7">
        <f>(Table133[[#This Row],[Price per unit]]-Table133[[#This Row],[Cost per unit]])*Table133[[#This Row],[Volume]]</f>
        <v>1034.8799999999999</v>
      </c>
    </row>
    <row r="11155" spans="1:9" x14ac:dyDescent="0.2">
      <c r="A11155" s="14">
        <v>2014</v>
      </c>
      <c r="B11155" s="17" t="s">
        <v>13</v>
      </c>
      <c r="C11155" s="17" t="s">
        <v>209</v>
      </c>
      <c r="D11155" s="17" t="s">
        <v>3556</v>
      </c>
      <c r="E11155" s="1">
        <v>972</v>
      </c>
      <c r="F11155" s="19">
        <v>1.47</v>
      </c>
      <c r="G11155" s="19">
        <v>1.73</v>
      </c>
      <c r="H11155" s="19">
        <f>E11155*Table133[[#This Row],[Price per unit]]</f>
        <v>1681.56</v>
      </c>
      <c r="I11155" s="7">
        <f>(Table133[[#This Row],[Price per unit]]-Table133[[#This Row],[Cost per unit]])*Table133[[#This Row],[Volume]]</f>
        <v>252.72</v>
      </c>
    </row>
    <row r="11156" spans="1:9" x14ac:dyDescent="0.2">
      <c r="A11156" s="14">
        <v>2014</v>
      </c>
      <c r="B11156" s="17" t="s">
        <v>13</v>
      </c>
      <c r="C11156" s="17" t="s">
        <v>209</v>
      </c>
      <c r="D11156" s="17" t="s">
        <v>3556</v>
      </c>
      <c r="E11156" s="1">
        <v>1080</v>
      </c>
      <c r="F11156" s="19">
        <v>1.27</v>
      </c>
      <c r="G11156" s="19">
        <v>1.61</v>
      </c>
      <c r="H11156" s="19">
        <f>E11156*Table133[[#This Row],[Price per unit]]</f>
        <v>1738.8000000000002</v>
      </c>
      <c r="I11156" s="7">
        <f>(Table133[[#This Row],[Price per unit]]-Table133[[#This Row],[Cost per unit]])*Table133[[#This Row],[Volume]]</f>
        <v>367.2000000000001</v>
      </c>
    </row>
    <row r="11157" spans="1:9" x14ac:dyDescent="0.2">
      <c r="A11157" s="14">
        <v>2014</v>
      </c>
      <c r="B11157" s="17" t="s">
        <v>13</v>
      </c>
      <c r="C11157" s="17" t="s">
        <v>209</v>
      </c>
      <c r="D11157" s="17" t="s">
        <v>3556</v>
      </c>
      <c r="E11157" s="1">
        <v>744</v>
      </c>
      <c r="F11157" s="19">
        <v>1.2</v>
      </c>
      <c r="G11157" s="19">
        <v>1.61</v>
      </c>
      <c r="H11157" s="19">
        <f>E11157*Table133[[#This Row],[Price per unit]]</f>
        <v>1197.8400000000001</v>
      </c>
      <c r="I11157" s="7">
        <f>(Table133[[#This Row],[Price per unit]]-Table133[[#This Row],[Cost per unit]])*Table133[[#This Row],[Volume]]</f>
        <v>305.04000000000008</v>
      </c>
    </row>
    <row r="11158" spans="1:9" x14ac:dyDescent="0.2">
      <c r="A11158" s="14">
        <v>2014</v>
      </c>
      <c r="B11158" s="17" t="s">
        <v>13</v>
      </c>
      <c r="C11158" s="17" t="s">
        <v>209</v>
      </c>
      <c r="D11158" s="17" t="s">
        <v>3556</v>
      </c>
      <c r="E11158" s="1">
        <v>1164</v>
      </c>
      <c r="F11158" s="19">
        <v>1.1100000000000001</v>
      </c>
      <c r="G11158" s="19">
        <v>1.69</v>
      </c>
      <c r="H11158" s="19">
        <f>E11158*Table133[[#This Row],[Price per unit]]</f>
        <v>1967.1599999999999</v>
      </c>
      <c r="I11158" s="7">
        <f>(Table133[[#This Row],[Price per unit]]-Table133[[#This Row],[Cost per unit]])*Table133[[#This Row],[Volume]]</f>
        <v>675.11999999999978</v>
      </c>
    </row>
    <row r="11159" spans="1:9" x14ac:dyDescent="0.2">
      <c r="A11159" s="14">
        <v>2014</v>
      </c>
      <c r="B11159" s="17" t="s">
        <v>13</v>
      </c>
      <c r="C11159" s="17" t="s">
        <v>209</v>
      </c>
      <c r="D11159" s="17" t="s">
        <v>3556</v>
      </c>
      <c r="E11159" s="1">
        <v>1308</v>
      </c>
      <c r="F11159" s="19">
        <v>1.1499999999999999</v>
      </c>
      <c r="G11159" s="19">
        <v>1.8</v>
      </c>
      <c r="H11159" s="19">
        <f>E11159*Table133[[#This Row],[Price per unit]]</f>
        <v>2354.4</v>
      </c>
      <c r="I11159" s="7">
        <f>(Table133[[#This Row],[Price per unit]]-Table133[[#This Row],[Cost per unit]])*Table133[[#This Row],[Volume]]</f>
        <v>850.20000000000016</v>
      </c>
    </row>
    <row r="11160" spans="1:9" x14ac:dyDescent="0.2">
      <c r="A11160" s="14">
        <v>2014</v>
      </c>
      <c r="B11160" s="17" t="s">
        <v>13</v>
      </c>
      <c r="C11160" s="17" t="s">
        <v>168</v>
      </c>
      <c r="D11160" s="17" t="s">
        <v>3562</v>
      </c>
      <c r="E11160" s="1">
        <v>684</v>
      </c>
      <c r="F11160" s="19">
        <v>4.57</v>
      </c>
      <c r="G11160" s="19">
        <v>5.3</v>
      </c>
      <c r="H11160" s="19">
        <f>E11160*Table133[[#This Row],[Price per unit]]</f>
        <v>3625.2</v>
      </c>
      <c r="I11160" s="7">
        <f>(Table133[[#This Row],[Price per unit]]-Table133[[#This Row],[Cost per unit]])*Table133[[#This Row],[Volume]]</f>
        <v>499.31999999999971</v>
      </c>
    </row>
    <row r="11161" spans="1:9" x14ac:dyDescent="0.2">
      <c r="A11161" s="14">
        <v>2014</v>
      </c>
      <c r="B11161" s="17" t="s">
        <v>13</v>
      </c>
      <c r="C11161" s="17" t="s">
        <v>168</v>
      </c>
      <c r="D11161" s="17" t="s">
        <v>3562</v>
      </c>
      <c r="E11161" s="1">
        <v>600</v>
      </c>
      <c r="F11161" s="19">
        <v>4.26</v>
      </c>
      <c r="G11161" s="19">
        <v>5.24</v>
      </c>
      <c r="H11161" s="19">
        <f>E11161*Table133[[#This Row],[Price per unit]]</f>
        <v>3144</v>
      </c>
      <c r="I11161" s="7">
        <f>(Table133[[#This Row],[Price per unit]]-Table133[[#This Row],[Cost per unit]])*Table133[[#This Row],[Volume]]</f>
        <v>588.00000000000023</v>
      </c>
    </row>
    <row r="11162" spans="1:9" x14ac:dyDescent="0.2">
      <c r="A11162" s="14">
        <v>2014</v>
      </c>
      <c r="B11162" s="17" t="s">
        <v>13</v>
      </c>
      <c r="C11162" s="17" t="s">
        <v>168</v>
      </c>
      <c r="D11162" s="17" t="s">
        <v>3562</v>
      </c>
      <c r="E11162" s="1">
        <v>552</v>
      </c>
      <c r="F11162" s="19">
        <v>4.93</v>
      </c>
      <c r="G11162" s="19">
        <v>5.15</v>
      </c>
      <c r="H11162" s="19">
        <f>E11162*Table133[[#This Row],[Price per unit]]</f>
        <v>2842.8</v>
      </c>
      <c r="I11162" s="7">
        <f>(Table133[[#This Row],[Price per unit]]-Table133[[#This Row],[Cost per unit]])*Table133[[#This Row],[Volume]]</f>
        <v>121.44000000000035</v>
      </c>
    </row>
    <row r="11163" spans="1:9" x14ac:dyDescent="0.2">
      <c r="A11163" s="14">
        <v>2014</v>
      </c>
      <c r="B11163" s="17" t="s">
        <v>13</v>
      </c>
      <c r="C11163" s="17" t="s">
        <v>168</v>
      </c>
      <c r="D11163" s="17" t="s">
        <v>3562</v>
      </c>
      <c r="E11163" s="1">
        <v>672</v>
      </c>
      <c r="F11163" s="19">
        <v>4.83</v>
      </c>
      <c r="G11163" s="19">
        <v>5.09</v>
      </c>
      <c r="H11163" s="19">
        <f>E11163*Table133[[#This Row],[Price per unit]]</f>
        <v>3420.48</v>
      </c>
      <c r="I11163" s="7">
        <f>(Table133[[#This Row],[Price per unit]]-Table133[[#This Row],[Cost per unit]])*Table133[[#This Row],[Volume]]</f>
        <v>174.71999999999986</v>
      </c>
    </row>
    <row r="11164" spans="1:9" x14ac:dyDescent="0.2">
      <c r="A11164" s="14">
        <v>2014</v>
      </c>
      <c r="B11164" s="17" t="s">
        <v>13</v>
      </c>
      <c r="C11164" s="17" t="s">
        <v>168</v>
      </c>
      <c r="D11164" s="17" t="s">
        <v>3562</v>
      </c>
      <c r="E11164" s="1">
        <v>348</v>
      </c>
      <c r="F11164" s="19">
        <v>4.5199999999999996</v>
      </c>
      <c r="G11164" s="19">
        <v>5.29</v>
      </c>
      <c r="H11164" s="19">
        <f>E11164*Table133[[#This Row],[Price per unit]]</f>
        <v>1840.92</v>
      </c>
      <c r="I11164" s="7">
        <f>(Table133[[#This Row],[Price per unit]]-Table133[[#This Row],[Cost per unit]])*Table133[[#This Row],[Volume]]</f>
        <v>267.96000000000015</v>
      </c>
    </row>
    <row r="11165" spans="1:9" x14ac:dyDescent="0.2">
      <c r="A11165" s="14">
        <v>2014</v>
      </c>
      <c r="B11165" s="17" t="s">
        <v>13</v>
      </c>
      <c r="C11165" s="17" t="s">
        <v>168</v>
      </c>
      <c r="D11165" s="17" t="s">
        <v>3562</v>
      </c>
      <c r="E11165" s="1">
        <v>384</v>
      </c>
      <c r="F11165" s="19">
        <v>4.93</v>
      </c>
      <c r="G11165" s="19">
        <v>5.01</v>
      </c>
      <c r="H11165" s="19">
        <f>E11165*Table133[[#This Row],[Price per unit]]</f>
        <v>1923.84</v>
      </c>
      <c r="I11165" s="7">
        <f>(Table133[[#This Row],[Price per unit]]-Table133[[#This Row],[Cost per unit]])*Table133[[#This Row],[Volume]]</f>
        <v>30.720000000000027</v>
      </c>
    </row>
    <row r="11166" spans="1:9" x14ac:dyDescent="0.2">
      <c r="A11166" s="14">
        <v>2014</v>
      </c>
      <c r="B11166" s="17" t="s">
        <v>13</v>
      </c>
      <c r="C11166" s="17" t="s">
        <v>168</v>
      </c>
      <c r="D11166" s="17" t="s">
        <v>3562</v>
      </c>
      <c r="E11166" s="1">
        <v>528</v>
      </c>
      <c r="F11166" s="19">
        <v>4.17</v>
      </c>
      <c r="G11166" s="19">
        <v>5.22</v>
      </c>
      <c r="H11166" s="19">
        <f>E11166*Table133[[#This Row],[Price per unit]]</f>
        <v>2756.16</v>
      </c>
      <c r="I11166" s="7">
        <f>(Table133[[#This Row],[Price per unit]]-Table133[[#This Row],[Cost per unit]])*Table133[[#This Row],[Volume]]</f>
        <v>554.39999999999986</v>
      </c>
    </row>
    <row r="11167" spans="1:9" x14ac:dyDescent="0.2">
      <c r="A11167" s="14">
        <v>2014</v>
      </c>
      <c r="B11167" s="17" t="s">
        <v>13</v>
      </c>
      <c r="C11167" s="17" t="s">
        <v>168</v>
      </c>
      <c r="D11167" s="17" t="s">
        <v>3562</v>
      </c>
      <c r="E11167" s="1">
        <v>576</v>
      </c>
      <c r="F11167" s="19">
        <v>4.09</v>
      </c>
      <c r="G11167" s="19">
        <v>5.24</v>
      </c>
      <c r="H11167" s="19">
        <f>E11167*Table133[[#This Row],[Price per unit]]</f>
        <v>3018.2400000000002</v>
      </c>
      <c r="I11167" s="7">
        <f>(Table133[[#This Row],[Price per unit]]-Table133[[#This Row],[Cost per unit]])*Table133[[#This Row],[Volume]]</f>
        <v>662.4000000000002</v>
      </c>
    </row>
    <row r="11168" spans="1:9" x14ac:dyDescent="0.2">
      <c r="A11168" s="14">
        <v>2014</v>
      </c>
      <c r="B11168" s="17" t="s">
        <v>13</v>
      </c>
      <c r="C11168" s="17" t="s">
        <v>168</v>
      </c>
      <c r="D11168" s="17" t="s">
        <v>3562</v>
      </c>
      <c r="E11168" s="1">
        <v>324</v>
      </c>
      <c r="F11168" s="19">
        <v>4.07</v>
      </c>
      <c r="G11168" s="19">
        <v>5.14</v>
      </c>
      <c r="H11168" s="19">
        <f>E11168*Table133[[#This Row],[Price per unit]]</f>
        <v>1665.36</v>
      </c>
      <c r="I11168" s="7">
        <f>(Table133[[#This Row],[Price per unit]]-Table133[[#This Row],[Cost per unit]])*Table133[[#This Row],[Volume]]</f>
        <v>346.67999999999978</v>
      </c>
    </row>
    <row r="11169" spans="1:9" x14ac:dyDescent="0.2">
      <c r="A11169" s="14">
        <v>2014</v>
      </c>
      <c r="B11169" s="17" t="s">
        <v>13</v>
      </c>
      <c r="C11169" s="17" t="s">
        <v>168</v>
      </c>
      <c r="D11169" s="17" t="s">
        <v>3562</v>
      </c>
      <c r="E11169" s="1">
        <v>456</v>
      </c>
      <c r="F11169" s="19">
        <v>4.63</v>
      </c>
      <c r="G11169" s="19">
        <v>5.0999999999999996</v>
      </c>
      <c r="H11169" s="19">
        <f>E11169*Table133[[#This Row],[Price per unit]]</f>
        <v>2325.6</v>
      </c>
      <c r="I11169" s="7">
        <f>(Table133[[#This Row],[Price per unit]]-Table133[[#This Row],[Cost per unit]])*Table133[[#This Row],[Volume]]</f>
        <v>214.31999999999988</v>
      </c>
    </row>
    <row r="11170" spans="1:9" x14ac:dyDescent="0.2">
      <c r="A11170" s="14">
        <v>2014</v>
      </c>
      <c r="B11170" s="17" t="s">
        <v>13</v>
      </c>
      <c r="C11170" s="17" t="s">
        <v>168</v>
      </c>
      <c r="D11170" s="17" t="s">
        <v>3562</v>
      </c>
      <c r="E11170" s="1">
        <v>456</v>
      </c>
      <c r="F11170" s="19">
        <v>4.5599999999999996</v>
      </c>
      <c r="G11170" s="19">
        <v>5.2</v>
      </c>
      <c r="H11170" s="19">
        <f>E11170*Table133[[#This Row],[Price per unit]]</f>
        <v>2371.2000000000003</v>
      </c>
      <c r="I11170" s="7">
        <f>(Table133[[#This Row],[Price per unit]]-Table133[[#This Row],[Cost per unit]])*Table133[[#This Row],[Volume]]</f>
        <v>291.84000000000026</v>
      </c>
    </row>
    <row r="11171" spans="1:9" x14ac:dyDescent="0.2">
      <c r="A11171" s="14">
        <v>2014</v>
      </c>
      <c r="B11171" s="17" t="s">
        <v>13</v>
      </c>
      <c r="C11171" s="17" t="s">
        <v>168</v>
      </c>
      <c r="D11171" s="17" t="s">
        <v>3562</v>
      </c>
      <c r="E11171" s="1">
        <v>684</v>
      </c>
      <c r="F11171" s="19">
        <v>4.0599999999999996</v>
      </c>
      <c r="G11171" s="19">
        <v>5.29</v>
      </c>
      <c r="H11171" s="19">
        <f>E11171*Table133[[#This Row],[Price per unit]]</f>
        <v>3618.36</v>
      </c>
      <c r="I11171" s="7">
        <f>(Table133[[#This Row],[Price per unit]]-Table133[[#This Row],[Cost per unit]])*Table133[[#This Row],[Volume]]</f>
        <v>841.32000000000028</v>
      </c>
    </row>
    <row r="11172" spans="1:9" x14ac:dyDescent="0.2">
      <c r="A11172" s="14">
        <v>2014</v>
      </c>
      <c r="B11172" s="17" t="s">
        <v>13</v>
      </c>
      <c r="C11172" s="17" t="s">
        <v>168</v>
      </c>
      <c r="D11172" s="17" t="s">
        <v>3562</v>
      </c>
      <c r="E11172" s="1">
        <v>576</v>
      </c>
      <c r="F11172" s="19">
        <v>4.79</v>
      </c>
      <c r="G11172" s="19">
        <v>5.03</v>
      </c>
      <c r="H11172" s="19">
        <f>E11172*Table133[[#This Row],[Price per unit]]</f>
        <v>2897.28</v>
      </c>
      <c r="I11172" s="7">
        <f>(Table133[[#This Row],[Price per unit]]-Table133[[#This Row],[Cost per unit]])*Table133[[#This Row],[Volume]]</f>
        <v>138.24000000000012</v>
      </c>
    </row>
    <row r="11173" spans="1:9" x14ac:dyDescent="0.2">
      <c r="A11173" s="14">
        <v>2014</v>
      </c>
      <c r="B11173" s="17" t="s">
        <v>13</v>
      </c>
      <c r="C11173" s="17" t="s">
        <v>168</v>
      </c>
      <c r="D11173" s="17" t="s">
        <v>3562</v>
      </c>
      <c r="E11173" s="1">
        <v>396</v>
      </c>
      <c r="F11173" s="19">
        <v>4.49</v>
      </c>
      <c r="G11173" s="19">
        <v>5.15</v>
      </c>
      <c r="H11173" s="19">
        <f>E11173*Table133[[#This Row],[Price per unit]]</f>
        <v>2039.4</v>
      </c>
      <c r="I11173" s="7">
        <f>(Table133[[#This Row],[Price per unit]]-Table133[[#This Row],[Cost per unit]])*Table133[[#This Row],[Volume]]</f>
        <v>261.36000000000007</v>
      </c>
    </row>
    <row r="11174" spans="1:9" x14ac:dyDescent="0.2">
      <c r="A11174" s="14">
        <v>2014</v>
      </c>
      <c r="B11174" s="17" t="s">
        <v>13</v>
      </c>
      <c r="C11174" s="17" t="s">
        <v>168</v>
      </c>
      <c r="D11174" s="17" t="s">
        <v>3562</v>
      </c>
      <c r="E11174" s="1">
        <v>432</v>
      </c>
      <c r="F11174" s="19">
        <v>4.3499999999999996</v>
      </c>
      <c r="G11174" s="19">
        <v>5.33</v>
      </c>
      <c r="H11174" s="19">
        <f>E11174*Table133[[#This Row],[Price per unit]]</f>
        <v>2302.56</v>
      </c>
      <c r="I11174" s="7">
        <f>(Table133[[#This Row],[Price per unit]]-Table133[[#This Row],[Cost per unit]])*Table133[[#This Row],[Volume]]</f>
        <v>423.36000000000018</v>
      </c>
    </row>
    <row r="11175" spans="1:9" x14ac:dyDescent="0.2">
      <c r="A11175" s="14">
        <v>2014</v>
      </c>
      <c r="B11175" s="17" t="s">
        <v>13</v>
      </c>
      <c r="C11175" s="17" t="s">
        <v>168</v>
      </c>
      <c r="D11175" s="17" t="s">
        <v>3562</v>
      </c>
      <c r="E11175" s="1">
        <v>636</v>
      </c>
      <c r="F11175" s="19">
        <v>4</v>
      </c>
      <c r="G11175" s="19">
        <v>5.22</v>
      </c>
      <c r="H11175" s="19">
        <f>E11175*Table133[[#This Row],[Price per unit]]</f>
        <v>3319.9199999999996</v>
      </c>
      <c r="I11175" s="7">
        <f>(Table133[[#This Row],[Price per unit]]-Table133[[#This Row],[Cost per unit]])*Table133[[#This Row],[Volume]]</f>
        <v>775.91999999999985</v>
      </c>
    </row>
    <row r="11176" spans="1:9" x14ac:dyDescent="0.2">
      <c r="A11176" s="14">
        <v>2014</v>
      </c>
      <c r="B11176" s="17" t="s">
        <v>13</v>
      </c>
      <c r="C11176" s="17" t="s">
        <v>168</v>
      </c>
      <c r="D11176" s="17" t="s">
        <v>3562</v>
      </c>
      <c r="E11176" s="1">
        <v>444</v>
      </c>
      <c r="F11176" s="19">
        <v>4.08</v>
      </c>
      <c r="G11176" s="19">
        <v>5.03</v>
      </c>
      <c r="H11176" s="19">
        <f>E11176*Table133[[#This Row],[Price per unit]]</f>
        <v>2233.3200000000002</v>
      </c>
      <c r="I11176" s="7">
        <f>(Table133[[#This Row],[Price per unit]]-Table133[[#This Row],[Cost per unit]])*Table133[[#This Row],[Volume]]</f>
        <v>421.80000000000007</v>
      </c>
    </row>
    <row r="11177" spans="1:9" x14ac:dyDescent="0.2">
      <c r="A11177" s="14">
        <v>2014</v>
      </c>
      <c r="B11177" s="17" t="s">
        <v>13</v>
      </c>
      <c r="C11177" s="17" t="s">
        <v>168</v>
      </c>
      <c r="D11177" s="17" t="s">
        <v>3562</v>
      </c>
      <c r="E11177" s="1">
        <v>312</v>
      </c>
      <c r="F11177" s="19">
        <v>4</v>
      </c>
      <c r="G11177" s="19">
        <v>5.05</v>
      </c>
      <c r="H11177" s="19">
        <f>E11177*Table133[[#This Row],[Price per unit]]</f>
        <v>1575.6</v>
      </c>
      <c r="I11177" s="7">
        <f>(Table133[[#This Row],[Price per unit]]-Table133[[#This Row],[Cost per unit]])*Table133[[#This Row],[Volume]]</f>
        <v>327.59999999999997</v>
      </c>
    </row>
    <row r="11178" spans="1:9" x14ac:dyDescent="0.2">
      <c r="A11178" s="14">
        <v>2014</v>
      </c>
      <c r="B11178" s="17" t="s">
        <v>13</v>
      </c>
      <c r="C11178" s="17" t="s">
        <v>168</v>
      </c>
      <c r="D11178" s="17" t="s">
        <v>3562</v>
      </c>
      <c r="E11178" s="1">
        <v>660</v>
      </c>
      <c r="F11178" s="19">
        <v>4.28</v>
      </c>
      <c r="G11178" s="19">
        <v>5.12</v>
      </c>
      <c r="H11178" s="19">
        <f>E11178*Table133[[#This Row],[Price per unit]]</f>
        <v>3379.2000000000003</v>
      </c>
      <c r="I11178" s="7">
        <f>(Table133[[#This Row],[Price per unit]]-Table133[[#This Row],[Cost per unit]])*Table133[[#This Row],[Volume]]</f>
        <v>554.39999999999986</v>
      </c>
    </row>
    <row r="11179" spans="1:9" x14ac:dyDescent="0.2">
      <c r="A11179" s="14">
        <v>2014</v>
      </c>
      <c r="B11179" s="17" t="s">
        <v>13</v>
      </c>
      <c r="C11179" s="17" t="s">
        <v>168</v>
      </c>
      <c r="D11179" s="17" t="s">
        <v>3562</v>
      </c>
      <c r="E11179" s="1">
        <v>240</v>
      </c>
      <c r="F11179" s="19">
        <v>4.28</v>
      </c>
      <c r="G11179" s="19">
        <v>5.23</v>
      </c>
      <c r="H11179" s="19">
        <f>E11179*Table133[[#This Row],[Price per unit]]</f>
        <v>1255.2</v>
      </c>
      <c r="I11179" s="7">
        <f>(Table133[[#This Row],[Price per unit]]-Table133[[#This Row],[Cost per unit]])*Table133[[#This Row],[Volume]]</f>
        <v>228.00000000000006</v>
      </c>
    </row>
    <row r="11180" spans="1:9" x14ac:dyDescent="0.2">
      <c r="A11180" s="14">
        <v>2014</v>
      </c>
      <c r="B11180" s="17" t="s">
        <v>13</v>
      </c>
      <c r="C11180" s="17" t="s">
        <v>168</v>
      </c>
      <c r="D11180" s="17" t="s">
        <v>3562</v>
      </c>
      <c r="E11180" s="1">
        <v>588</v>
      </c>
      <c r="F11180" s="19">
        <v>4.1500000000000004</v>
      </c>
      <c r="G11180" s="19">
        <v>5.25</v>
      </c>
      <c r="H11180" s="19">
        <f>E11180*Table133[[#This Row],[Price per unit]]</f>
        <v>3087</v>
      </c>
      <c r="I11180" s="7">
        <f>(Table133[[#This Row],[Price per unit]]-Table133[[#This Row],[Cost per unit]])*Table133[[#This Row],[Volume]]</f>
        <v>646.79999999999984</v>
      </c>
    </row>
    <row r="11181" spans="1:9" x14ac:dyDescent="0.2">
      <c r="A11181" s="14">
        <v>2014</v>
      </c>
      <c r="B11181" s="17" t="s">
        <v>13</v>
      </c>
      <c r="C11181" s="17" t="s">
        <v>168</v>
      </c>
      <c r="D11181" s="17" t="s">
        <v>3562</v>
      </c>
      <c r="E11181" s="1">
        <v>456</v>
      </c>
      <c r="F11181" s="19">
        <v>4.59</v>
      </c>
      <c r="G11181" s="19">
        <v>5.29</v>
      </c>
      <c r="H11181" s="19">
        <f>E11181*Table133[[#This Row],[Price per unit]]</f>
        <v>2412.2400000000002</v>
      </c>
      <c r="I11181" s="7">
        <f>(Table133[[#This Row],[Price per unit]]-Table133[[#This Row],[Cost per unit]])*Table133[[#This Row],[Volume]]</f>
        <v>319.2000000000001</v>
      </c>
    </row>
    <row r="11182" spans="1:9" x14ac:dyDescent="0.2">
      <c r="A11182" s="14">
        <v>2014</v>
      </c>
      <c r="B11182" s="17" t="s">
        <v>13</v>
      </c>
      <c r="C11182" s="17" t="s">
        <v>168</v>
      </c>
      <c r="D11182" s="17" t="s">
        <v>3562</v>
      </c>
      <c r="E11182" s="1">
        <v>516</v>
      </c>
      <c r="F11182" s="19">
        <v>4.42</v>
      </c>
      <c r="G11182" s="19">
        <v>5.31</v>
      </c>
      <c r="H11182" s="19">
        <f>E11182*Table133[[#This Row],[Price per unit]]</f>
        <v>2739.9599999999996</v>
      </c>
      <c r="I11182" s="7">
        <f>(Table133[[#This Row],[Price per unit]]-Table133[[#This Row],[Cost per unit]])*Table133[[#This Row],[Volume]]</f>
        <v>459.23999999999984</v>
      </c>
    </row>
    <row r="11183" spans="1:9" x14ac:dyDescent="0.2">
      <c r="A11183" s="14">
        <v>2014</v>
      </c>
      <c r="B11183" s="17" t="s">
        <v>13</v>
      </c>
      <c r="C11183" s="17" t="s">
        <v>168</v>
      </c>
      <c r="D11183" s="17" t="s">
        <v>3562</v>
      </c>
      <c r="E11183" s="1">
        <v>504</v>
      </c>
      <c r="F11183" s="19">
        <v>4.05</v>
      </c>
      <c r="G11183" s="19">
        <v>5.24</v>
      </c>
      <c r="H11183" s="19">
        <f>E11183*Table133[[#This Row],[Price per unit]]</f>
        <v>2640.96</v>
      </c>
      <c r="I11183" s="7">
        <f>(Table133[[#This Row],[Price per unit]]-Table133[[#This Row],[Cost per unit]])*Table133[[#This Row],[Volume]]</f>
        <v>599.76000000000022</v>
      </c>
    </row>
    <row r="11184" spans="1:9" x14ac:dyDescent="0.2">
      <c r="A11184" s="14">
        <v>2014</v>
      </c>
      <c r="B11184" s="17" t="s">
        <v>13</v>
      </c>
      <c r="C11184" s="17" t="s">
        <v>168</v>
      </c>
      <c r="D11184" s="17" t="s">
        <v>3562</v>
      </c>
      <c r="E11184" s="1">
        <v>540</v>
      </c>
      <c r="F11184" s="19">
        <v>4.97</v>
      </c>
      <c r="G11184" s="19">
        <v>5.24</v>
      </c>
      <c r="H11184" s="19">
        <f>E11184*Table133[[#This Row],[Price per unit]]</f>
        <v>2829.6</v>
      </c>
      <c r="I11184" s="7">
        <f>(Table133[[#This Row],[Price per unit]]-Table133[[#This Row],[Cost per unit]])*Table133[[#This Row],[Volume]]</f>
        <v>145.80000000000024</v>
      </c>
    </row>
    <row r="11185" spans="1:9" x14ac:dyDescent="0.2">
      <c r="A11185" s="14">
        <v>2014</v>
      </c>
      <c r="B11185" s="17" t="s">
        <v>13</v>
      </c>
      <c r="C11185" s="17" t="s">
        <v>168</v>
      </c>
      <c r="D11185" s="17" t="s">
        <v>3562</v>
      </c>
      <c r="E11185" s="1">
        <v>552</v>
      </c>
      <c r="F11185" s="19">
        <v>4.2</v>
      </c>
      <c r="G11185" s="19">
        <v>5.1100000000000003</v>
      </c>
      <c r="H11185" s="19">
        <f>E11185*Table133[[#This Row],[Price per unit]]</f>
        <v>2820.7200000000003</v>
      </c>
      <c r="I11185" s="7">
        <f>(Table133[[#This Row],[Price per unit]]-Table133[[#This Row],[Cost per unit]])*Table133[[#This Row],[Volume]]</f>
        <v>502.32000000000005</v>
      </c>
    </row>
    <row r="11186" spans="1:9" x14ac:dyDescent="0.2">
      <c r="A11186" s="14">
        <v>2014</v>
      </c>
      <c r="B11186" s="17" t="s">
        <v>13</v>
      </c>
      <c r="C11186" s="17" t="s">
        <v>168</v>
      </c>
      <c r="D11186" s="17" t="s">
        <v>3562</v>
      </c>
      <c r="E11186" s="1">
        <v>276</v>
      </c>
      <c r="F11186" s="19">
        <v>4.34</v>
      </c>
      <c r="G11186" s="19">
        <v>5.25</v>
      </c>
      <c r="H11186" s="19">
        <f>E11186*Table133[[#This Row],[Price per unit]]</f>
        <v>1449</v>
      </c>
      <c r="I11186" s="7">
        <f>(Table133[[#This Row],[Price per unit]]-Table133[[#This Row],[Cost per unit]])*Table133[[#This Row],[Volume]]</f>
        <v>251.16000000000003</v>
      </c>
    </row>
    <row r="11187" spans="1:9" x14ac:dyDescent="0.2">
      <c r="A11187" s="14">
        <v>2014</v>
      </c>
      <c r="B11187" s="17" t="s">
        <v>13</v>
      </c>
      <c r="C11187" s="17" t="s">
        <v>168</v>
      </c>
      <c r="D11187" s="17" t="s">
        <v>3562</v>
      </c>
      <c r="E11187" s="1">
        <v>516</v>
      </c>
      <c r="F11187" s="19">
        <v>4.1399999999999997</v>
      </c>
      <c r="G11187" s="19">
        <v>5.05</v>
      </c>
      <c r="H11187" s="19">
        <f>E11187*Table133[[#This Row],[Price per unit]]</f>
        <v>2605.7999999999997</v>
      </c>
      <c r="I11187" s="7">
        <f>(Table133[[#This Row],[Price per unit]]-Table133[[#This Row],[Cost per unit]])*Table133[[#This Row],[Volume]]</f>
        <v>469.56000000000006</v>
      </c>
    </row>
    <row r="11188" spans="1:9" x14ac:dyDescent="0.2">
      <c r="A11188" s="14">
        <v>2014</v>
      </c>
      <c r="B11188" s="17" t="s">
        <v>13</v>
      </c>
      <c r="C11188" s="17" t="s">
        <v>168</v>
      </c>
      <c r="D11188" s="17" t="s">
        <v>3562</v>
      </c>
      <c r="E11188" s="1">
        <v>384</v>
      </c>
      <c r="F11188" s="19">
        <v>4.53</v>
      </c>
      <c r="G11188" s="19">
        <v>5.26</v>
      </c>
      <c r="H11188" s="19">
        <f>E11188*Table133[[#This Row],[Price per unit]]</f>
        <v>2019.84</v>
      </c>
      <c r="I11188" s="7">
        <f>(Table133[[#This Row],[Price per unit]]-Table133[[#This Row],[Cost per unit]])*Table133[[#This Row],[Volume]]</f>
        <v>280.31999999999982</v>
      </c>
    </row>
    <row r="11189" spans="1:9" x14ac:dyDescent="0.2">
      <c r="A11189" s="14">
        <v>2014</v>
      </c>
      <c r="B11189" s="17" t="s">
        <v>13</v>
      </c>
      <c r="C11189" s="17" t="s">
        <v>168</v>
      </c>
      <c r="D11189" s="17" t="s">
        <v>3562</v>
      </c>
      <c r="E11189" s="1">
        <v>276</v>
      </c>
      <c r="F11189" s="19">
        <v>4.5599999999999996</v>
      </c>
      <c r="G11189" s="19">
        <v>5.0999999999999996</v>
      </c>
      <c r="H11189" s="19">
        <f>E11189*Table133[[#This Row],[Price per unit]]</f>
        <v>1407.6</v>
      </c>
      <c r="I11189" s="7">
        <f>(Table133[[#This Row],[Price per unit]]-Table133[[#This Row],[Cost per unit]])*Table133[[#This Row],[Volume]]</f>
        <v>149.04000000000002</v>
      </c>
    </row>
    <row r="11190" spans="1:9" x14ac:dyDescent="0.2">
      <c r="A11190" s="14">
        <v>2014</v>
      </c>
      <c r="B11190" s="17" t="s">
        <v>13</v>
      </c>
      <c r="C11190" s="17" t="s">
        <v>168</v>
      </c>
      <c r="D11190" s="17" t="s">
        <v>3562</v>
      </c>
      <c r="E11190" s="1">
        <v>552</v>
      </c>
      <c r="F11190" s="19">
        <v>4.9000000000000004</v>
      </c>
      <c r="G11190" s="19">
        <v>5.4</v>
      </c>
      <c r="H11190" s="19">
        <f>E11190*Table133[[#This Row],[Price per unit]]</f>
        <v>2980.8</v>
      </c>
      <c r="I11190" s="7">
        <f>(Table133[[#This Row],[Price per unit]]-Table133[[#This Row],[Cost per unit]])*Table133[[#This Row],[Volume]]</f>
        <v>276</v>
      </c>
    </row>
    <row r="11191" spans="1:9" x14ac:dyDescent="0.2">
      <c r="A11191" s="14">
        <v>2014</v>
      </c>
      <c r="B11191" s="17" t="s">
        <v>13</v>
      </c>
      <c r="C11191" s="17" t="s">
        <v>168</v>
      </c>
      <c r="D11191" s="17" t="s">
        <v>3562</v>
      </c>
      <c r="E11191" s="1">
        <v>360</v>
      </c>
      <c r="F11191" s="19">
        <v>4.21</v>
      </c>
      <c r="G11191" s="19">
        <v>5.36</v>
      </c>
      <c r="H11191" s="19">
        <f>E11191*Table133[[#This Row],[Price per unit]]</f>
        <v>1929.6000000000001</v>
      </c>
      <c r="I11191" s="7">
        <f>(Table133[[#This Row],[Price per unit]]-Table133[[#This Row],[Cost per unit]])*Table133[[#This Row],[Volume]]</f>
        <v>414.00000000000011</v>
      </c>
    </row>
    <row r="11192" spans="1:9" x14ac:dyDescent="0.2">
      <c r="A11192" s="14">
        <v>2014</v>
      </c>
      <c r="B11192" s="17" t="s">
        <v>13</v>
      </c>
      <c r="C11192" s="17" t="s">
        <v>168</v>
      </c>
      <c r="D11192" s="17" t="s">
        <v>3562</v>
      </c>
      <c r="E11192" s="1">
        <v>660</v>
      </c>
      <c r="F11192" s="19">
        <v>4.51</v>
      </c>
      <c r="G11192" s="19">
        <v>5.4</v>
      </c>
      <c r="H11192" s="19">
        <f>E11192*Table133[[#This Row],[Price per unit]]</f>
        <v>3564.0000000000005</v>
      </c>
      <c r="I11192" s="7">
        <f>(Table133[[#This Row],[Price per unit]]-Table133[[#This Row],[Cost per unit]])*Table133[[#This Row],[Volume]]</f>
        <v>587.40000000000032</v>
      </c>
    </row>
    <row r="11193" spans="1:9" x14ac:dyDescent="0.2">
      <c r="A11193" s="14">
        <v>2014</v>
      </c>
      <c r="B11193" s="17" t="s">
        <v>13</v>
      </c>
      <c r="C11193" s="17" t="s">
        <v>19</v>
      </c>
      <c r="D11193" s="17" t="s">
        <v>3596</v>
      </c>
      <c r="E11193" s="1">
        <v>7620</v>
      </c>
      <c r="F11193" s="19">
        <v>0.48</v>
      </c>
      <c r="G11193" s="19">
        <v>1.02</v>
      </c>
      <c r="H11193" s="19">
        <f>E11193*Table133[[#This Row],[Price per unit]]</f>
        <v>7772.4000000000005</v>
      </c>
      <c r="I11193" s="7">
        <f>(Table133[[#This Row],[Price per unit]]-Table133[[#This Row],[Cost per unit]])*Table133[[#This Row],[Volume]]</f>
        <v>4114.8</v>
      </c>
    </row>
    <row r="11194" spans="1:9" x14ac:dyDescent="0.2">
      <c r="A11194" s="14">
        <v>2014</v>
      </c>
      <c r="B11194" s="17" t="s">
        <v>13</v>
      </c>
      <c r="C11194" s="17" t="s">
        <v>19</v>
      </c>
      <c r="D11194" s="17" t="s">
        <v>3596</v>
      </c>
      <c r="E11194" s="1">
        <v>8316</v>
      </c>
      <c r="F11194" s="19">
        <v>0.96</v>
      </c>
      <c r="G11194" s="19">
        <v>1</v>
      </c>
      <c r="H11194" s="19">
        <f>E11194*Table133[[#This Row],[Price per unit]]</f>
        <v>8316</v>
      </c>
      <c r="I11194" s="7">
        <f>(Table133[[#This Row],[Price per unit]]-Table133[[#This Row],[Cost per unit]])*Table133[[#This Row],[Volume]]</f>
        <v>332.64000000000027</v>
      </c>
    </row>
    <row r="11195" spans="1:9" x14ac:dyDescent="0.2">
      <c r="A11195" s="14">
        <v>2014</v>
      </c>
      <c r="B11195" s="17" t="s">
        <v>13</v>
      </c>
      <c r="C11195" s="17" t="s">
        <v>209</v>
      </c>
      <c r="D11195" s="17" t="s">
        <v>3599</v>
      </c>
      <c r="E11195" s="1">
        <v>744</v>
      </c>
      <c r="F11195" s="19">
        <v>1.29</v>
      </c>
      <c r="G11195" s="19">
        <v>1.67</v>
      </c>
      <c r="H11195" s="19">
        <f>E11195*Table133[[#This Row],[Price per unit]]</f>
        <v>1242.48</v>
      </c>
      <c r="I11195" s="7">
        <f>(Table133[[#This Row],[Price per unit]]-Table133[[#This Row],[Cost per unit]])*Table133[[#This Row],[Volume]]</f>
        <v>282.71999999999991</v>
      </c>
    </row>
    <row r="11196" spans="1:9" x14ac:dyDescent="0.2">
      <c r="A11196" s="14">
        <v>2014</v>
      </c>
      <c r="B11196" s="17" t="s">
        <v>13</v>
      </c>
      <c r="C11196" s="17" t="s">
        <v>209</v>
      </c>
      <c r="D11196" s="17" t="s">
        <v>3599</v>
      </c>
      <c r="E11196" s="1">
        <v>576</v>
      </c>
      <c r="F11196" s="19">
        <v>1.31</v>
      </c>
      <c r="G11196" s="19">
        <v>1.74</v>
      </c>
      <c r="H11196" s="19">
        <f>E11196*Table133[[#This Row],[Price per unit]]</f>
        <v>1002.24</v>
      </c>
      <c r="I11196" s="7">
        <f>(Table133[[#This Row],[Price per unit]]-Table133[[#This Row],[Cost per unit]])*Table133[[#This Row],[Volume]]</f>
        <v>247.67999999999995</v>
      </c>
    </row>
    <row r="11197" spans="1:9" x14ac:dyDescent="0.2">
      <c r="A11197" s="14">
        <v>2014</v>
      </c>
      <c r="B11197" s="17" t="s">
        <v>13</v>
      </c>
      <c r="C11197" s="17" t="s">
        <v>209</v>
      </c>
      <c r="D11197" s="17" t="s">
        <v>3599</v>
      </c>
      <c r="E11197" s="1">
        <v>576</v>
      </c>
      <c r="F11197" s="19">
        <v>1.28</v>
      </c>
      <c r="G11197" s="19">
        <v>1.61</v>
      </c>
      <c r="H11197" s="19">
        <f>E11197*Table133[[#This Row],[Price per unit]]</f>
        <v>927.36</v>
      </c>
      <c r="I11197" s="7">
        <f>(Table133[[#This Row],[Price per unit]]-Table133[[#This Row],[Cost per unit]])*Table133[[#This Row],[Volume]]</f>
        <v>190.08000000000004</v>
      </c>
    </row>
    <row r="11198" spans="1:9" x14ac:dyDescent="0.2">
      <c r="A11198" s="14">
        <v>2014</v>
      </c>
      <c r="B11198" s="17" t="s">
        <v>13</v>
      </c>
      <c r="C11198" s="17" t="s">
        <v>209</v>
      </c>
      <c r="D11198" s="17" t="s">
        <v>3599</v>
      </c>
      <c r="E11198" s="1">
        <v>888</v>
      </c>
      <c r="F11198" s="19">
        <v>1.42</v>
      </c>
      <c r="G11198" s="19">
        <v>1.68</v>
      </c>
      <c r="H11198" s="19">
        <f>E11198*Table133[[#This Row],[Price per unit]]</f>
        <v>1491.84</v>
      </c>
      <c r="I11198" s="7">
        <f>(Table133[[#This Row],[Price per unit]]-Table133[[#This Row],[Cost per unit]])*Table133[[#This Row],[Volume]]</f>
        <v>230.88</v>
      </c>
    </row>
    <row r="11199" spans="1:9" x14ac:dyDescent="0.2">
      <c r="A11199" s="14">
        <v>2014</v>
      </c>
      <c r="B11199" s="17" t="s">
        <v>13</v>
      </c>
      <c r="C11199" s="17" t="s">
        <v>209</v>
      </c>
      <c r="D11199" s="17" t="s">
        <v>3599</v>
      </c>
      <c r="E11199" s="1">
        <v>612</v>
      </c>
      <c r="F11199" s="19">
        <v>1.34</v>
      </c>
      <c r="G11199" s="19">
        <v>1.86</v>
      </c>
      <c r="H11199" s="19">
        <f>E11199*Table133[[#This Row],[Price per unit]]</f>
        <v>1138.3200000000002</v>
      </c>
      <c r="I11199" s="7">
        <f>(Table133[[#This Row],[Price per unit]]-Table133[[#This Row],[Cost per unit]])*Table133[[#This Row],[Volume]]</f>
        <v>318.24</v>
      </c>
    </row>
    <row r="11200" spans="1:9" x14ac:dyDescent="0.2">
      <c r="A11200" s="14">
        <v>2014</v>
      </c>
      <c r="B11200" s="17" t="s">
        <v>13</v>
      </c>
      <c r="C11200" s="17" t="s">
        <v>209</v>
      </c>
      <c r="D11200" s="17" t="s">
        <v>3599</v>
      </c>
      <c r="E11200" s="1">
        <v>1116</v>
      </c>
      <c r="F11200" s="19">
        <v>1.49</v>
      </c>
      <c r="G11200" s="19">
        <v>1.75</v>
      </c>
      <c r="H11200" s="19">
        <f>E11200*Table133[[#This Row],[Price per unit]]</f>
        <v>1953</v>
      </c>
      <c r="I11200" s="7">
        <f>(Table133[[#This Row],[Price per unit]]-Table133[[#This Row],[Cost per unit]])*Table133[[#This Row],[Volume]]</f>
        <v>290.16000000000003</v>
      </c>
    </row>
    <row r="11201" spans="1:9" x14ac:dyDescent="0.2">
      <c r="A11201" s="14">
        <v>2014</v>
      </c>
      <c r="B11201" s="17" t="s">
        <v>13</v>
      </c>
      <c r="C11201" s="17" t="s">
        <v>164</v>
      </c>
      <c r="D11201" s="17" t="s">
        <v>3606</v>
      </c>
      <c r="E11201" s="1">
        <v>48</v>
      </c>
      <c r="F11201" s="19">
        <v>1.06</v>
      </c>
      <c r="G11201" s="19">
        <v>1.38</v>
      </c>
      <c r="H11201" s="19">
        <f>E11201*Table133[[#This Row],[Price per unit]]</f>
        <v>66.239999999999995</v>
      </c>
      <c r="I11201" s="7">
        <f>(Table133[[#This Row],[Price per unit]]-Table133[[#This Row],[Cost per unit]])*Table133[[#This Row],[Volume]]</f>
        <v>15.359999999999992</v>
      </c>
    </row>
    <row r="11202" spans="1:9" x14ac:dyDescent="0.2">
      <c r="A11202" s="14">
        <v>2014</v>
      </c>
      <c r="B11202" s="17" t="s">
        <v>2759</v>
      </c>
      <c r="C11202" s="17" t="s">
        <v>2761</v>
      </c>
      <c r="D11202" s="17" t="s">
        <v>3608</v>
      </c>
      <c r="E11202" s="1">
        <v>1296</v>
      </c>
      <c r="F11202" s="19">
        <v>0.76</v>
      </c>
      <c r="G11202" s="19">
        <v>1</v>
      </c>
      <c r="H11202" s="19">
        <f>E11202*Table133[[#This Row],[Price per unit]]</f>
        <v>1296</v>
      </c>
      <c r="I11202" s="7">
        <f>(Table133[[#This Row],[Price per unit]]-Table133[[#This Row],[Cost per unit]])*Table133[[#This Row],[Volume]]</f>
        <v>311.03999999999996</v>
      </c>
    </row>
    <row r="11203" spans="1:9" x14ac:dyDescent="0.2">
      <c r="A11203" s="14">
        <v>2014</v>
      </c>
      <c r="B11203" s="17" t="s">
        <v>2759</v>
      </c>
      <c r="C11203" s="17" t="s">
        <v>2761</v>
      </c>
      <c r="D11203" s="17" t="s">
        <v>3608</v>
      </c>
      <c r="E11203" s="1">
        <v>1644</v>
      </c>
      <c r="F11203" s="19">
        <v>0.6</v>
      </c>
      <c r="G11203" s="19">
        <v>0.98</v>
      </c>
      <c r="H11203" s="19">
        <f>E11203*Table133[[#This Row],[Price per unit]]</f>
        <v>1611.12</v>
      </c>
      <c r="I11203" s="7">
        <f>(Table133[[#This Row],[Price per unit]]-Table133[[#This Row],[Cost per unit]])*Table133[[#This Row],[Volume]]</f>
        <v>624.72</v>
      </c>
    </row>
    <row r="11204" spans="1:9" x14ac:dyDescent="0.2">
      <c r="A11204" s="14">
        <v>2014</v>
      </c>
      <c r="B11204" s="17" t="s">
        <v>2759</v>
      </c>
      <c r="C11204" s="17" t="s">
        <v>2761</v>
      </c>
      <c r="D11204" s="17" t="s">
        <v>3608</v>
      </c>
      <c r="E11204" s="1">
        <v>1416</v>
      </c>
      <c r="F11204" s="19">
        <v>0.67</v>
      </c>
      <c r="G11204" s="19">
        <v>1.02</v>
      </c>
      <c r="H11204" s="19">
        <f>E11204*Table133[[#This Row],[Price per unit]]</f>
        <v>1444.32</v>
      </c>
      <c r="I11204" s="7">
        <f>(Table133[[#This Row],[Price per unit]]-Table133[[#This Row],[Cost per unit]])*Table133[[#This Row],[Volume]]</f>
        <v>495.59999999999997</v>
      </c>
    </row>
    <row r="11205" spans="1:9" x14ac:dyDescent="0.2">
      <c r="A11205" s="14">
        <v>2014</v>
      </c>
      <c r="B11205" s="17" t="s">
        <v>2759</v>
      </c>
      <c r="C11205" s="17" t="s">
        <v>2761</v>
      </c>
      <c r="D11205" s="17" t="s">
        <v>3608</v>
      </c>
      <c r="E11205" s="1">
        <v>1668</v>
      </c>
      <c r="F11205" s="19">
        <v>0.81</v>
      </c>
      <c r="G11205" s="19">
        <v>1.02</v>
      </c>
      <c r="H11205" s="19">
        <f>E11205*Table133[[#This Row],[Price per unit]]</f>
        <v>1701.3600000000001</v>
      </c>
      <c r="I11205" s="7">
        <f>(Table133[[#This Row],[Price per unit]]-Table133[[#This Row],[Cost per unit]])*Table133[[#This Row],[Volume]]</f>
        <v>350.27999999999992</v>
      </c>
    </row>
    <row r="11206" spans="1:9" x14ac:dyDescent="0.2">
      <c r="A11206" s="14">
        <v>2014</v>
      </c>
      <c r="B11206" s="17" t="s">
        <v>2759</v>
      </c>
      <c r="C11206" s="17" t="s">
        <v>2761</v>
      </c>
      <c r="D11206" s="17" t="s">
        <v>3608</v>
      </c>
      <c r="E11206" s="1">
        <v>1236</v>
      </c>
      <c r="F11206" s="19">
        <v>0.81</v>
      </c>
      <c r="G11206" s="19">
        <v>1.2</v>
      </c>
      <c r="H11206" s="19">
        <f>E11206*Table133[[#This Row],[Price per unit]]</f>
        <v>1483.2</v>
      </c>
      <c r="I11206" s="7">
        <f>(Table133[[#This Row],[Price per unit]]-Table133[[#This Row],[Cost per unit]])*Table133[[#This Row],[Volume]]</f>
        <v>482.03999999999991</v>
      </c>
    </row>
    <row r="11207" spans="1:9" x14ac:dyDescent="0.2">
      <c r="A11207" s="14">
        <v>2014</v>
      </c>
      <c r="B11207" s="17" t="s">
        <v>2759</v>
      </c>
      <c r="C11207" s="17" t="s">
        <v>2761</v>
      </c>
      <c r="D11207" s="17" t="s">
        <v>3608</v>
      </c>
      <c r="E11207" s="1">
        <v>1608</v>
      </c>
      <c r="F11207" s="19">
        <v>0.82</v>
      </c>
      <c r="G11207" s="19">
        <v>1.04</v>
      </c>
      <c r="H11207" s="19">
        <f>E11207*Table133[[#This Row],[Price per unit]]</f>
        <v>1672.3200000000002</v>
      </c>
      <c r="I11207" s="7">
        <f>(Table133[[#This Row],[Price per unit]]-Table133[[#This Row],[Cost per unit]])*Table133[[#This Row],[Volume]]</f>
        <v>353.76000000000016</v>
      </c>
    </row>
    <row r="11208" spans="1:9" x14ac:dyDescent="0.2">
      <c r="A11208" s="14">
        <v>2014</v>
      </c>
      <c r="B11208" s="17" t="s">
        <v>2759</v>
      </c>
      <c r="C11208" s="17" t="s">
        <v>2761</v>
      </c>
      <c r="D11208" s="17" t="s">
        <v>3608</v>
      </c>
      <c r="E11208" s="1">
        <v>1212</v>
      </c>
      <c r="F11208" s="19">
        <v>0.68</v>
      </c>
      <c r="G11208" s="19">
        <v>1.1599999999999999</v>
      </c>
      <c r="H11208" s="19">
        <f>E11208*Table133[[#This Row],[Price per unit]]</f>
        <v>1405.9199999999998</v>
      </c>
      <c r="I11208" s="7">
        <f>(Table133[[#This Row],[Price per unit]]-Table133[[#This Row],[Cost per unit]])*Table133[[#This Row],[Volume]]</f>
        <v>581.75999999999988</v>
      </c>
    </row>
    <row r="11209" spans="1:9" x14ac:dyDescent="0.2">
      <c r="A11209" s="14">
        <v>2014</v>
      </c>
      <c r="B11209" s="17" t="s">
        <v>2759</v>
      </c>
      <c r="C11209" s="17" t="s">
        <v>2761</v>
      </c>
      <c r="D11209" s="17" t="s">
        <v>3608</v>
      </c>
      <c r="E11209" s="1">
        <v>1308</v>
      </c>
      <c r="F11209" s="19">
        <v>0.64</v>
      </c>
      <c r="G11209" s="19">
        <v>1.18</v>
      </c>
      <c r="H11209" s="19">
        <f>E11209*Table133[[#This Row],[Price per unit]]</f>
        <v>1543.4399999999998</v>
      </c>
      <c r="I11209" s="7">
        <f>(Table133[[#This Row],[Price per unit]]-Table133[[#This Row],[Cost per unit]])*Table133[[#This Row],[Volume]]</f>
        <v>706.31999999999994</v>
      </c>
    </row>
    <row r="11210" spans="1:9" x14ac:dyDescent="0.2">
      <c r="A11210" s="14">
        <v>2013</v>
      </c>
      <c r="B11210" s="17" t="s">
        <v>13</v>
      </c>
      <c r="C11210" s="17" t="s">
        <v>14</v>
      </c>
      <c r="D11210" s="17" t="s">
        <v>15</v>
      </c>
      <c r="E11210" s="1">
        <v>600</v>
      </c>
      <c r="F11210" s="19">
        <v>6.06</v>
      </c>
      <c r="G11210" s="19">
        <v>7.45</v>
      </c>
      <c r="H11210" s="19">
        <f>E11210*Table133[[#This Row],[Price per unit]]</f>
        <v>4470</v>
      </c>
      <c r="I11210" s="7">
        <f>(Table133[[#This Row],[Price per unit]]-Table133[[#This Row],[Cost per unit]])*Table133[[#This Row],[Volume]]</f>
        <v>834.00000000000034</v>
      </c>
    </row>
    <row r="11211" spans="1:9" x14ac:dyDescent="0.2">
      <c r="A11211" s="14">
        <v>2013</v>
      </c>
      <c r="B11211" s="17" t="s">
        <v>13</v>
      </c>
      <c r="C11211" s="17" t="s">
        <v>14</v>
      </c>
      <c r="D11211" s="17" t="s">
        <v>15</v>
      </c>
      <c r="E11211" s="1">
        <v>444</v>
      </c>
      <c r="F11211" s="19">
        <v>6.26</v>
      </c>
      <c r="G11211" s="19">
        <v>8.26</v>
      </c>
      <c r="H11211" s="19">
        <f>E11211*Table133[[#This Row],[Price per unit]]</f>
        <v>3667.44</v>
      </c>
      <c r="I11211" s="7">
        <f>(Table133[[#This Row],[Price per unit]]-Table133[[#This Row],[Cost per unit]])*Table133[[#This Row],[Volume]]</f>
        <v>888</v>
      </c>
    </row>
    <row r="11212" spans="1:9" x14ac:dyDescent="0.2">
      <c r="A11212" s="14">
        <v>2013</v>
      </c>
      <c r="B11212" s="17" t="s">
        <v>13</v>
      </c>
      <c r="C11212" s="17" t="s">
        <v>14</v>
      </c>
      <c r="D11212" s="17" t="s">
        <v>15</v>
      </c>
      <c r="E11212" s="1">
        <v>468</v>
      </c>
      <c r="F11212" s="19">
        <v>5.6933333333333334</v>
      </c>
      <c r="G11212" s="19">
        <v>7.77</v>
      </c>
      <c r="H11212" s="19">
        <f>E11212*Table133[[#This Row],[Price per unit]]</f>
        <v>3636.3599999999997</v>
      </c>
      <c r="I11212" s="7">
        <f>(Table133[[#This Row],[Price per unit]]-Table133[[#This Row],[Cost per unit]])*Table133[[#This Row],[Volume]]</f>
        <v>971.87999999999977</v>
      </c>
    </row>
    <row r="11213" spans="1:9" x14ac:dyDescent="0.2">
      <c r="A11213" s="14">
        <v>2013</v>
      </c>
      <c r="B11213" s="17" t="s">
        <v>13</v>
      </c>
      <c r="C11213" s="17" t="s">
        <v>19</v>
      </c>
      <c r="D11213" s="17" t="s">
        <v>15</v>
      </c>
      <c r="E11213" s="1">
        <v>5652</v>
      </c>
      <c r="F11213" s="19">
        <v>0.83</v>
      </c>
      <c r="G11213" s="19">
        <v>0.98</v>
      </c>
      <c r="H11213" s="19">
        <f>E11213*Table133[[#This Row],[Price per unit]]</f>
        <v>5538.96</v>
      </c>
      <c r="I11213" s="7">
        <f>(Table133[[#This Row],[Price per unit]]-Table133[[#This Row],[Cost per unit]])*Table133[[#This Row],[Volume]]</f>
        <v>847.80000000000018</v>
      </c>
    </row>
    <row r="11214" spans="1:9" x14ac:dyDescent="0.2">
      <c r="A11214" s="14">
        <v>2013</v>
      </c>
      <c r="B11214" s="17" t="s">
        <v>13</v>
      </c>
      <c r="C11214" s="17" t="s">
        <v>19</v>
      </c>
      <c r="D11214" s="17" t="s">
        <v>15</v>
      </c>
      <c r="E11214" s="1">
        <v>7404</v>
      </c>
      <c r="F11214" s="19">
        <v>1.08</v>
      </c>
      <c r="G11214" s="19">
        <v>0.98</v>
      </c>
      <c r="H11214" s="19">
        <f>E11214*Table133[[#This Row],[Price per unit]]</f>
        <v>7255.92</v>
      </c>
      <c r="I11214" s="7">
        <f>(Table133[[#This Row],[Price per unit]]-Table133[[#This Row],[Cost per unit]])*Table133[[#This Row],[Volume]]</f>
        <v>-740.40000000000066</v>
      </c>
    </row>
    <row r="11215" spans="1:9" x14ac:dyDescent="0.2">
      <c r="A11215" s="14">
        <v>2013</v>
      </c>
      <c r="B11215" s="17" t="s">
        <v>13</v>
      </c>
      <c r="C11215" s="17" t="s">
        <v>19</v>
      </c>
      <c r="D11215" s="17" t="s">
        <v>15</v>
      </c>
      <c r="E11215" s="1">
        <v>9600</v>
      </c>
      <c r="F11215" s="19">
        <v>0.87</v>
      </c>
      <c r="G11215" s="19">
        <v>1.01</v>
      </c>
      <c r="H11215" s="19">
        <f>E11215*Table133[[#This Row],[Price per unit]]</f>
        <v>9696</v>
      </c>
      <c r="I11215" s="7">
        <f>(Table133[[#This Row],[Price per unit]]-Table133[[#This Row],[Cost per unit]])*Table133[[#This Row],[Volume]]</f>
        <v>1344.0000000000002</v>
      </c>
    </row>
    <row r="11216" spans="1:9" x14ac:dyDescent="0.2">
      <c r="A11216" s="14">
        <v>2013</v>
      </c>
      <c r="B11216" s="17" t="s">
        <v>13</v>
      </c>
      <c r="C11216" s="17" t="s">
        <v>19</v>
      </c>
      <c r="D11216" s="17" t="s">
        <v>15</v>
      </c>
      <c r="E11216" s="1">
        <v>9108</v>
      </c>
      <c r="F11216" s="19">
        <v>1.06</v>
      </c>
      <c r="G11216" s="19">
        <v>0.95</v>
      </c>
      <c r="H11216" s="19">
        <f>E11216*Table133[[#This Row],[Price per unit]]</f>
        <v>8652.6</v>
      </c>
      <c r="I11216" s="7">
        <f>(Table133[[#This Row],[Price per unit]]-Table133[[#This Row],[Cost per unit]])*Table133[[#This Row],[Volume]]</f>
        <v>-1001.8800000000009</v>
      </c>
    </row>
    <row r="11217" spans="1:9" x14ac:dyDescent="0.2">
      <c r="A11217" s="14">
        <v>2013</v>
      </c>
      <c r="B11217" s="17" t="s">
        <v>13</v>
      </c>
      <c r="C11217" s="17" t="s">
        <v>19</v>
      </c>
      <c r="D11217" s="17" t="s">
        <v>15</v>
      </c>
      <c r="E11217" s="1">
        <v>8856</v>
      </c>
      <c r="F11217" s="19">
        <v>1.0900000000000001</v>
      </c>
      <c r="G11217" s="19">
        <v>1.08</v>
      </c>
      <c r="H11217" s="19">
        <f>E11217*Table133[[#This Row],[Price per unit]]</f>
        <v>9564.4800000000014</v>
      </c>
      <c r="I11217" s="7">
        <f>(Table133[[#This Row],[Price per unit]]-Table133[[#This Row],[Cost per unit]])*Table133[[#This Row],[Volume]]</f>
        <v>-88.560000000000073</v>
      </c>
    </row>
    <row r="11218" spans="1:9" x14ac:dyDescent="0.2">
      <c r="A11218" s="14">
        <v>2013</v>
      </c>
      <c r="B11218" s="17" t="s">
        <v>13</v>
      </c>
      <c r="C11218" s="17" t="s">
        <v>19</v>
      </c>
      <c r="D11218" s="17" t="s">
        <v>15</v>
      </c>
      <c r="E11218" s="1">
        <v>7008</v>
      </c>
      <c r="F11218" s="19">
        <v>1.01</v>
      </c>
      <c r="G11218" s="19">
        <v>1.18</v>
      </c>
      <c r="H11218" s="19">
        <f>E11218*Table133[[#This Row],[Price per unit]]</f>
        <v>8269.4399999999987</v>
      </c>
      <c r="I11218" s="7">
        <f>(Table133[[#This Row],[Price per unit]]-Table133[[#This Row],[Cost per unit]])*Table133[[#This Row],[Volume]]</f>
        <v>1191.3599999999994</v>
      </c>
    </row>
    <row r="11219" spans="1:9" x14ac:dyDescent="0.2">
      <c r="A11219" s="14">
        <v>2013</v>
      </c>
      <c r="B11219" s="17" t="s">
        <v>13</v>
      </c>
      <c r="C11219" s="17" t="s">
        <v>19</v>
      </c>
      <c r="D11219" s="17" t="s">
        <v>15</v>
      </c>
      <c r="E11219" s="1">
        <v>5148</v>
      </c>
      <c r="F11219" s="19">
        <v>0.8</v>
      </c>
      <c r="G11219" s="19">
        <v>0.9</v>
      </c>
      <c r="H11219" s="19">
        <f>E11219*Table133[[#This Row],[Price per unit]]</f>
        <v>4633.2</v>
      </c>
      <c r="I11219" s="7">
        <f>(Table133[[#This Row],[Price per unit]]-Table133[[#This Row],[Cost per unit]])*Table133[[#This Row],[Volume]]</f>
        <v>514.79999999999984</v>
      </c>
    </row>
    <row r="11220" spans="1:9" x14ac:dyDescent="0.2">
      <c r="A11220" s="14">
        <v>2013</v>
      </c>
      <c r="B11220" s="17" t="s">
        <v>13</v>
      </c>
      <c r="C11220" s="17" t="s">
        <v>19</v>
      </c>
      <c r="D11220" s="17" t="s">
        <v>15</v>
      </c>
      <c r="E11220" s="1">
        <v>5520</v>
      </c>
      <c r="F11220" s="19">
        <v>1.1200000000000001</v>
      </c>
      <c r="G11220" s="19">
        <v>1.1000000000000001</v>
      </c>
      <c r="H11220" s="19">
        <f>E11220*Table133[[#This Row],[Price per unit]]</f>
        <v>6072.0000000000009</v>
      </c>
      <c r="I11220" s="7">
        <f>(Table133[[#This Row],[Price per unit]]-Table133[[#This Row],[Cost per unit]])*Table133[[#This Row],[Volume]]</f>
        <v>-110.40000000000009</v>
      </c>
    </row>
    <row r="11221" spans="1:9" x14ac:dyDescent="0.2">
      <c r="A11221" s="14">
        <v>2013</v>
      </c>
      <c r="B11221" s="17" t="s">
        <v>13</v>
      </c>
      <c r="C11221" s="17" t="s">
        <v>19</v>
      </c>
      <c r="D11221" s="17" t="s">
        <v>15</v>
      </c>
      <c r="E11221" s="1">
        <v>6240</v>
      </c>
      <c r="F11221" s="19">
        <v>0.7</v>
      </c>
      <c r="G11221" s="19">
        <v>0.91</v>
      </c>
      <c r="H11221" s="19">
        <f>E11221*Table133[[#This Row],[Price per unit]]</f>
        <v>5678.4000000000005</v>
      </c>
      <c r="I11221" s="7">
        <f>(Table133[[#This Row],[Price per unit]]-Table133[[#This Row],[Cost per unit]])*Table133[[#This Row],[Volume]]</f>
        <v>1310.4000000000005</v>
      </c>
    </row>
    <row r="11222" spans="1:9" x14ac:dyDescent="0.2">
      <c r="A11222" s="14">
        <v>2013</v>
      </c>
      <c r="B11222" s="17" t="s">
        <v>13</v>
      </c>
      <c r="C11222" s="17" t="s">
        <v>19</v>
      </c>
      <c r="D11222" s="17" t="s">
        <v>15</v>
      </c>
      <c r="E11222" s="1">
        <v>7764</v>
      </c>
      <c r="F11222" s="19">
        <v>0.99</v>
      </c>
      <c r="G11222" s="19">
        <v>1.1599999999999999</v>
      </c>
      <c r="H11222" s="19">
        <f>E11222*Table133[[#This Row],[Price per unit]]</f>
        <v>9006.24</v>
      </c>
      <c r="I11222" s="7">
        <f>(Table133[[#This Row],[Price per unit]]-Table133[[#This Row],[Cost per unit]])*Table133[[#This Row],[Volume]]</f>
        <v>1319.8799999999994</v>
      </c>
    </row>
    <row r="11223" spans="1:9" x14ac:dyDescent="0.2">
      <c r="A11223" s="14">
        <v>2013</v>
      </c>
      <c r="B11223" s="17" t="s">
        <v>13</v>
      </c>
      <c r="C11223" s="17" t="s">
        <v>19</v>
      </c>
      <c r="D11223" s="17" t="s">
        <v>15</v>
      </c>
      <c r="E11223" s="1">
        <v>7128</v>
      </c>
      <c r="F11223" s="19">
        <v>1.1399999999999999</v>
      </c>
      <c r="G11223" s="19">
        <v>1.1000000000000001</v>
      </c>
      <c r="H11223" s="19">
        <f>E11223*Table133[[#This Row],[Price per unit]]</f>
        <v>7840.8</v>
      </c>
      <c r="I11223" s="7">
        <f>(Table133[[#This Row],[Price per unit]]-Table133[[#This Row],[Cost per unit]])*Table133[[#This Row],[Volume]]</f>
        <v>-285.1199999999987</v>
      </c>
    </row>
    <row r="11224" spans="1:9" x14ac:dyDescent="0.2">
      <c r="A11224" s="14">
        <v>2013</v>
      </c>
      <c r="B11224" s="17" t="s">
        <v>13</v>
      </c>
      <c r="C11224" s="17" t="s">
        <v>19</v>
      </c>
      <c r="D11224" s="17" t="s">
        <v>15</v>
      </c>
      <c r="E11224" s="1">
        <v>6324</v>
      </c>
      <c r="F11224" s="19">
        <v>0.9</v>
      </c>
      <c r="G11224" s="19">
        <v>1.08</v>
      </c>
      <c r="H11224" s="19">
        <f>E11224*Table133[[#This Row],[Price per unit]]</f>
        <v>6829.92</v>
      </c>
      <c r="I11224" s="7">
        <f>(Table133[[#This Row],[Price per unit]]-Table133[[#This Row],[Cost per unit]])*Table133[[#This Row],[Volume]]</f>
        <v>1138.3200000000004</v>
      </c>
    </row>
    <row r="11225" spans="1:9" x14ac:dyDescent="0.2">
      <c r="A11225" s="14">
        <v>2013</v>
      </c>
      <c r="B11225" s="17" t="s">
        <v>13</v>
      </c>
      <c r="C11225" s="17" t="s">
        <v>19</v>
      </c>
      <c r="D11225" s="17" t="s">
        <v>15</v>
      </c>
      <c r="E11225" s="1">
        <v>6696</v>
      </c>
      <c r="F11225" s="19">
        <v>0.88</v>
      </c>
      <c r="G11225" s="19">
        <v>1.06</v>
      </c>
      <c r="H11225" s="19">
        <f>E11225*Table133[[#This Row],[Price per unit]]</f>
        <v>7097.76</v>
      </c>
      <c r="I11225" s="7">
        <f>(Table133[[#This Row],[Price per unit]]-Table133[[#This Row],[Cost per unit]])*Table133[[#This Row],[Volume]]</f>
        <v>1205.2800000000004</v>
      </c>
    </row>
    <row r="11226" spans="1:9" x14ac:dyDescent="0.2">
      <c r="A11226" s="14">
        <v>2013</v>
      </c>
      <c r="B11226" s="17" t="s">
        <v>13</v>
      </c>
      <c r="C11226" s="17" t="s">
        <v>19</v>
      </c>
      <c r="D11226" s="17" t="s">
        <v>15</v>
      </c>
      <c r="E11226" s="1">
        <v>7788</v>
      </c>
      <c r="F11226" s="19">
        <v>1.05</v>
      </c>
      <c r="G11226" s="19">
        <v>1.06</v>
      </c>
      <c r="H11226" s="19">
        <f>E11226*Table133[[#This Row],[Price per unit]]</f>
        <v>8255.2800000000007</v>
      </c>
      <c r="I11226" s="7">
        <f>(Table133[[#This Row],[Price per unit]]-Table133[[#This Row],[Cost per unit]])*Table133[[#This Row],[Volume]]</f>
        <v>77.880000000000067</v>
      </c>
    </row>
    <row r="11227" spans="1:9" x14ac:dyDescent="0.2">
      <c r="A11227" s="14">
        <v>2013</v>
      </c>
      <c r="B11227" s="17" t="s">
        <v>13</v>
      </c>
      <c r="C11227" s="17" t="s">
        <v>19</v>
      </c>
      <c r="D11227" s="17" t="s">
        <v>15</v>
      </c>
      <c r="E11227" s="1">
        <v>4944</v>
      </c>
      <c r="F11227" s="19">
        <v>1.02</v>
      </c>
      <c r="G11227" s="19">
        <v>1</v>
      </c>
      <c r="H11227" s="19">
        <f>E11227*Table133[[#This Row],[Price per unit]]</f>
        <v>4944</v>
      </c>
      <c r="I11227" s="7">
        <f>(Table133[[#This Row],[Price per unit]]-Table133[[#This Row],[Cost per unit]])*Table133[[#This Row],[Volume]]</f>
        <v>-98.880000000000081</v>
      </c>
    </row>
    <row r="11228" spans="1:9" x14ac:dyDescent="0.2">
      <c r="A11228" s="14">
        <v>2013</v>
      </c>
      <c r="B11228" s="17" t="s">
        <v>13</v>
      </c>
      <c r="C11228" s="17" t="s">
        <v>19</v>
      </c>
      <c r="D11228" s="17" t="s">
        <v>15</v>
      </c>
      <c r="E11228" s="1">
        <v>8376</v>
      </c>
      <c r="F11228" s="19">
        <v>1.0900000000000001</v>
      </c>
      <c r="G11228" s="19">
        <v>1.17</v>
      </c>
      <c r="H11228" s="19">
        <f>E11228*Table133[[#This Row],[Price per unit]]</f>
        <v>9799.92</v>
      </c>
      <c r="I11228" s="7">
        <f>(Table133[[#This Row],[Price per unit]]-Table133[[#This Row],[Cost per unit]])*Table133[[#This Row],[Volume]]</f>
        <v>670.07999999999879</v>
      </c>
    </row>
    <row r="11229" spans="1:9" x14ac:dyDescent="0.2">
      <c r="A11229" s="14">
        <v>2013</v>
      </c>
      <c r="B11229" s="17" t="s">
        <v>13</v>
      </c>
      <c r="C11229" s="17" t="s">
        <v>19</v>
      </c>
      <c r="D11229" s="17" t="s">
        <v>15</v>
      </c>
      <c r="E11229" s="1">
        <v>8472</v>
      </c>
      <c r="F11229" s="19">
        <v>0.43</v>
      </c>
      <c r="G11229" s="19">
        <v>1.19</v>
      </c>
      <c r="H11229" s="19">
        <f>E11229*Table133[[#This Row],[Price per unit]]</f>
        <v>10081.68</v>
      </c>
      <c r="I11229" s="7">
        <f>(Table133[[#This Row],[Price per unit]]-Table133[[#This Row],[Cost per unit]])*Table133[[#This Row],[Volume]]</f>
        <v>6438.72</v>
      </c>
    </row>
    <row r="11230" spans="1:9" x14ac:dyDescent="0.2">
      <c r="A11230" s="14">
        <v>2013</v>
      </c>
      <c r="B11230" s="17" t="s">
        <v>13</v>
      </c>
      <c r="C11230" s="17" t="s">
        <v>19</v>
      </c>
      <c r="D11230" s="17" t="s">
        <v>15</v>
      </c>
      <c r="E11230" s="1">
        <v>5856</v>
      </c>
      <c r="F11230" s="19">
        <v>0.94</v>
      </c>
      <c r="G11230" s="19">
        <v>1.07</v>
      </c>
      <c r="H11230" s="19">
        <f>E11230*Table133[[#This Row],[Price per unit]]</f>
        <v>6265.92</v>
      </c>
      <c r="I11230" s="7">
        <f>(Table133[[#This Row],[Price per unit]]-Table133[[#This Row],[Cost per unit]])*Table133[[#This Row],[Volume]]</f>
        <v>761.28000000000065</v>
      </c>
    </row>
    <row r="11231" spans="1:9" x14ac:dyDescent="0.2">
      <c r="A11231" s="14">
        <v>2013</v>
      </c>
      <c r="B11231" s="17" t="s">
        <v>13</v>
      </c>
      <c r="C11231" s="17" t="s">
        <v>19</v>
      </c>
      <c r="D11231" s="17" t="s">
        <v>15</v>
      </c>
      <c r="E11231" s="1">
        <v>5328</v>
      </c>
      <c r="F11231" s="19">
        <v>1.1599999999999999</v>
      </c>
      <c r="G11231" s="19">
        <v>0.97</v>
      </c>
      <c r="H11231" s="19">
        <f>E11231*Table133[[#This Row],[Price per unit]]</f>
        <v>5168.16</v>
      </c>
      <c r="I11231" s="7">
        <f>(Table133[[#This Row],[Price per unit]]-Table133[[#This Row],[Cost per unit]])*Table133[[#This Row],[Volume]]</f>
        <v>-1012.3199999999997</v>
      </c>
    </row>
    <row r="11232" spans="1:9" x14ac:dyDescent="0.2">
      <c r="A11232" s="14">
        <v>2013</v>
      </c>
      <c r="B11232" s="17" t="s">
        <v>13</v>
      </c>
      <c r="C11232" s="17" t="s">
        <v>19</v>
      </c>
      <c r="D11232" s="17" t="s">
        <v>15</v>
      </c>
      <c r="E11232" s="1">
        <v>6756</v>
      </c>
      <c r="F11232" s="19">
        <v>1.1499999999999999</v>
      </c>
      <c r="G11232" s="19">
        <v>1.03</v>
      </c>
      <c r="H11232" s="19">
        <f>E11232*Table133[[#This Row],[Price per unit]]</f>
        <v>6958.68</v>
      </c>
      <c r="I11232" s="7">
        <f>(Table133[[#This Row],[Price per unit]]-Table133[[#This Row],[Cost per unit]])*Table133[[#This Row],[Volume]]</f>
        <v>-810.71999999999923</v>
      </c>
    </row>
    <row r="11233" spans="1:9" x14ac:dyDescent="0.2">
      <c r="A11233" s="14">
        <v>2013</v>
      </c>
      <c r="B11233" s="17" t="s">
        <v>13</v>
      </c>
      <c r="C11233" s="17" t="s">
        <v>19</v>
      </c>
      <c r="D11233" s="17" t="s">
        <v>15</v>
      </c>
      <c r="E11233" s="1">
        <v>6468</v>
      </c>
      <c r="F11233" s="19">
        <v>0.68</v>
      </c>
      <c r="G11233" s="19">
        <v>0.97</v>
      </c>
      <c r="H11233" s="19">
        <f>E11233*Table133[[#This Row],[Price per unit]]</f>
        <v>6273.96</v>
      </c>
      <c r="I11233" s="7">
        <f>(Table133[[#This Row],[Price per unit]]-Table133[[#This Row],[Cost per unit]])*Table133[[#This Row],[Volume]]</f>
        <v>1875.7199999999996</v>
      </c>
    </row>
    <row r="11234" spans="1:9" x14ac:dyDescent="0.2">
      <c r="A11234" s="14">
        <v>2013</v>
      </c>
      <c r="B11234" s="17" t="s">
        <v>13</v>
      </c>
      <c r="C11234" s="17" t="s">
        <v>19</v>
      </c>
      <c r="D11234" s="17" t="s">
        <v>15</v>
      </c>
      <c r="E11234" s="1">
        <v>7560</v>
      </c>
      <c r="F11234" s="19">
        <v>0.42</v>
      </c>
      <c r="G11234" s="19">
        <v>1.02</v>
      </c>
      <c r="H11234" s="19">
        <f>E11234*Table133[[#This Row],[Price per unit]]</f>
        <v>7711.2</v>
      </c>
      <c r="I11234" s="7">
        <f>(Table133[[#This Row],[Price per unit]]-Table133[[#This Row],[Cost per unit]])*Table133[[#This Row],[Volume]]</f>
        <v>4536.0000000000009</v>
      </c>
    </row>
    <row r="11235" spans="1:9" x14ac:dyDescent="0.2">
      <c r="A11235" s="14">
        <v>2013</v>
      </c>
      <c r="B11235" s="17" t="s">
        <v>13</v>
      </c>
      <c r="C11235" s="17" t="s">
        <v>19</v>
      </c>
      <c r="D11235" s="17" t="s">
        <v>15</v>
      </c>
      <c r="E11235" s="1">
        <v>6528</v>
      </c>
      <c r="F11235" s="19">
        <v>0.82</v>
      </c>
      <c r="G11235" s="19">
        <v>1.18</v>
      </c>
      <c r="H11235" s="19">
        <f>E11235*Table133[[#This Row],[Price per unit]]</f>
        <v>7703.04</v>
      </c>
      <c r="I11235" s="7">
        <f>(Table133[[#This Row],[Price per unit]]-Table133[[#This Row],[Cost per unit]])*Table133[[#This Row],[Volume]]</f>
        <v>2350.08</v>
      </c>
    </row>
    <row r="11236" spans="1:9" x14ac:dyDescent="0.2">
      <c r="A11236" s="14">
        <v>2013</v>
      </c>
      <c r="B11236" s="17" t="s">
        <v>13</v>
      </c>
      <c r="C11236" s="17" t="s">
        <v>19</v>
      </c>
      <c r="D11236" s="17" t="s">
        <v>15</v>
      </c>
      <c r="E11236" s="1">
        <v>7404</v>
      </c>
      <c r="F11236" s="19">
        <v>0.65</v>
      </c>
      <c r="G11236" s="19">
        <v>0.91</v>
      </c>
      <c r="H11236" s="19">
        <f>E11236*Table133[[#This Row],[Price per unit]]</f>
        <v>6737.64</v>
      </c>
      <c r="I11236" s="7">
        <f>(Table133[[#This Row],[Price per unit]]-Table133[[#This Row],[Cost per unit]])*Table133[[#This Row],[Volume]]</f>
        <v>1925.04</v>
      </c>
    </row>
    <row r="11237" spans="1:9" x14ac:dyDescent="0.2">
      <c r="A11237" s="14">
        <v>2013</v>
      </c>
      <c r="B11237" s="17" t="s">
        <v>13</v>
      </c>
      <c r="C11237" s="17" t="s">
        <v>19</v>
      </c>
      <c r="D11237" s="17" t="s">
        <v>15</v>
      </c>
      <c r="E11237" s="1">
        <v>8784</v>
      </c>
      <c r="F11237" s="19">
        <v>1.1399999999999999</v>
      </c>
      <c r="G11237" s="19">
        <v>1.04</v>
      </c>
      <c r="H11237" s="19">
        <f>E11237*Table133[[#This Row],[Price per unit]]</f>
        <v>9135.36</v>
      </c>
      <c r="I11237" s="7">
        <f>(Table133[[#This Row],[Price per unit]]-Table133[[#This Row],[Cost per unit]])*Table133[[#This Row],[Volume]]</f>
        <v>-878.39999999999884</v>
      </c>
    </row>
    <row r="11238" spans="1:9" x14ac:dyDescent="0.2">
      <c r="A11238" s="14">
        <v>2013</v>
      </c>
      <c r="B11238" s="17" t="s">
        <v>13</v>
      </c>
      <c r="C11238" s="17" t="s">
        <v>19</v>
      </c>
      <c r="D11238" s="17" t="s">
        <v>15</v>
      </c>
      <c r="E11238" s="1">
        <v>7500</v>
      </c>
      <c r="F11238" s="19">
        <v>1.17</v>
      </c>
      <c r="G11238" s="19">
        <v>0.96</v>
      </c>
      <c r="H11238" s="19">
        <f>E11238*Table133[[#This Row],[Price per unit]]</f>
        <v>7200</v>
      </c>
      <c r="I11238" s="7">
        <f>(Table133[[#This Row],[Price per unit]]-Table133[[#This Row],[Cost per unit]])*Table133[[#This Row],[Volume]]</f>
        <v>-1574.9999999999998</v>
      </c>
    </row>
    <row r="11239" spans="1:9" x14ac:dyDescent="0.2">
      <c r="A11239" s="14">
        <v>2013</v>
      </c>
      <c r="B11239" s="17" t="s">
        <v>13</v>
      </c>
      <c r="C11239" s="17" t="s">
        <v>19</v>
      </c>
      <c r="D11239" s="17" t="s">
        <v>15</v>
      </c>
      <c r="E11239" s="1">
        <v>7596</v>
      </c>
      <c r="F11239" s="19">
        <v>0.44</v>
      </c>
      <c r="G11239" s="19">
        <v>1.1100000000000001</v>
      </c>
      <c r="H11239" s="19">
        <f>E11239*Table133[[#This Row],[Price per unit]]</f>
        <v>8431.5600000000013</v>
      </c>
      <c r="I11239" s="7">
        <f>(Table133[[#This Row],[Price per unit]]-Table133[[#This Row],[Cost per unit]])*Table133[[#This Row],[Volume]]</f>
        <v>5089.3200000000015</v>
      </c>
    </row>
    <row r="11240" spans="1:9" x14ac:dyDescent="0.2">
      <c r="A11240" s="14">
        <v>2013</v>
      </c>
      <c r="B11240" s="17" t="s">
        <v>13</v>
      </c>
      <c r="C11240" s="17" t="s">
        <v>19</v>
      </c>
      <c r="D11240" s="17" t="s">
        <v>15</v>
      </c>
      <c r="E11240" s="1">
        <v>8160</v>
      </c>
      <c r="F11240" s="19">
        <v>1.05</v>
      </c>
      <c r="G11240" s="19">
        <v>1.1299999999999999</v>
      </c>
      <c r="H11240" s="19">
        <f>E11240*Table133[[#This Row],[Price per unit]]</f>
        <v>9220.7999999999993</v>
      </c>
      <c r="I11240" s="7">
        <f>(Table133[[#This Row],[Price per unit]]-Table133[[#This Row],[Cost per unit]])*Table133[[#This Row],[Volume]]</f>
        <v>652.79999999999882</v>
      </c>
    </row>
    <row r="11241" spans="1:9" x14ac:dyDescent="0.2">
      <c r="A11241" s="14">
        <v>2013</v>
      </c>
      <c r="B11241" s="17" t="s">
        <v>13</v>
      </c>
      <c r="C11241" s="17" t="s">
        <v>19</v>
      </c>
      <c r="D11241" s="17" t="s">
        <v>15</v>
      </c>
      <c r="E11241" s="1">
        <v>7848</v>
      </c>
      <c r="F11241" s="19">
        <v>0.91</v>
      </c>
      <c r="G11241" s="19">
        <v>0.91</v>
      </c>
      <c r="H11241" s="19">
        <f>E11241*Table133[[#This Row],[Price per unit]]</f>
        <v>7141.68</v>
      </c>
      <c r="I11241" s="7">
        <f>(Table133[[#This Row],[Price per unit]]-Table133[[#This Row],[Cost per unit]])*Table133[[#This Row],[Volume]]</f>
        <v>0</v>
      </c>
    </row>
    <row r="11242" spans="1:9" x14ac:dyDescent="0.2">
      <c r="A11242" s="14">
        <v>2013</v>
      </c>
      <c r="B11242" s="17" t="s">
        <v>13</v>
      </c>
      <c r="C11242" s="17" t="s">
        <v>19</v>
      </c>
      <c r="D11242" s="17" t="s">
        <v>15</v>
      </c>
      <c r="E11242" s="1">
        <v>9264</v>
      </c>
      <c r="F11242" s="19">
        <v>0.8</v>
      </c>
      <c r="G11242" s="19">
        <v>1.0900000000000001</v>
      </c>
      <c r="H11242" s="19">
        <f>E11242*Table133[[#This Row],[Price per unit]]</f>
        <v>10097.76</v>
      </c>
      <c r="I11242" s="7">
        <f>(Table133[[#This Row],[Price per unit]]-Table133[[#This Row],[Cost per unit]])*Table133[[#This Row],[Volume]]</f>
        <v>2686.5600000000004</v>
      </c>
    </row>
    <row r="11243" spans="1:9" x14ac:dyDescent="0.2">
      <c r="A11243" s="14">
        <v>2013</v>
      </c>
      <c r="B11243" s="17" t="s">
        <v>13</v>
      </c>
      <c r="C11243" s="17" t="s">
        <v>19</v>
      </c>
      <c r="D11243" s="17" t="s">
        <v>15</v>
      </c>
      <c r="E11243" s="1">
        <v>6792</v>
      </c>
      <c r="F11243" s="19">
        <v>0.49</v>
      </c>
      <c r="G11243" s="19">
        <v>1.03</v>
      </c>
      <c r="H11243" s="19">
        <f>E11243*Table133[[#This Row],[Price per unit]]</f>
        <v>6995.76</v>
      </c>
      <c r="I11243" s="7">
        <f>(Table133[[#This Row],[Price per unit]]-Table133[[#This Row],[Cost per unit]])*Table133[[#This Row],[Volume]]</f>
        <v>3667.6800000000003</v>
      </c>
    </row>
    <row r="11244" spans="1:9" x14ac:dyDescent="0.2">
      <c r="A11244" s="14">
        <v>2013</v>
      </c>
      <c r="B11244" s="17" t="s">
        <v>13</v>
      </c>
      <c r="C11244" s="17" t="s">
        <v>19</v>
      </c>
      <c r="D11244" s="17" t="s">
        <v>15</v>
      </c>
      <c r="E11244" s="1">
        <v>6252</v>
      </c>
      <c r="F11244" s="19">
        <v>0.61</v>
      </c>
      <c r="G11244" s="19">
        <v>1.19</v>
      </c>
      <c r="H11244" s="19">
        <f>E11244*Table133[[#This Row],[Price per unit]]</f>
        <v>7439.88</v>
      </c>
      <c r="I11244" s="7">
        <f>(Table133[[#This Row],[Price per unit]]-Table133[[#This Row],[Cost per unit]])*Table133[[#This Row],[Volume]]</f>
        <v>3626.16</v>
      </c>
    </row>
    <row r="11245" spans="1:9" x14ac:dyDescent="0.2">
      <c r="A11245" s="14">
        <v>2013</v>
      </c>
      <c r="B11245" s="17" t="s">
        <v>13</v>
      </c>
      <c r="C11245" s="17" t="s">
        <v>19</v>
      </c>
      <c r="D11245" s="17" t="s">
        <v>15</v>
      </c>
      <c r="E11245" s="1">
        <v>5604</v>
      </c>
      <c r="F11245" s="19">
        <v>0.47</v>
      </c>
      <c r="G11245" s="19">
        <v>1.18</v>
      </c>
      <c r="H11245" s="19">
        <f>E11245*Table133[[#This Row],[Price per unit]]</f>
        <v>6612.7199999999993</v>
      </c>
      <c r="I11245" s="7">
        <f>(Table133[[#This Row],[Price per unit]]-Table133[[#This Row],[Cost per unit]])*Table133[[#This Row],[Volume]]</f>
        <v>3978.8399999999997</v>
      </c>
    </row>
    <row r="11246" spans="1:9" x14ac:dyDescent="0.2">
      <c r="A11246" s="14">
        <v>2013</v>
      </c>
      <c r="B11246" s="17" t="s">
        <v>13</v>
      </c>
      <c r="C11246" s="17" t="s">
        <v>19</v>
      </c>
      <c r="D11246" s="17" t="s">
        <v>15</v>
      </c>
      <c r="E11246" s="1">
        <v>6492</v>
      </c>
      <c r="F11246" s="19">
        <v>1.03</v>
      </c>
      <c r="G11246" s="19">
        <v>0.9</v>
      </c>
      <c r="H11246" s="19">
        <f>E11246*Table133[[#This Row],[Price per unit]]</f>
        <v>5842.8</v>
      </c>
      <c r="I11246" s="7">
        <f>(Table133[[#This Row],[Price per unit]]-Table133[[#This Row],[Cost per unit]])*Table133[[#This Row],[Volume]]</f>
        <v>-843.96</v>
      </c>
    </row>
    <row r="11247" spans="1:9" x14ac:dyDescent="0.2">
      <c r="A11247" s="14">
        <v>2013</v>
      </c>
      <c r="B11247" s="17" t="s">
        <v>13</v>
      </c>
      <c r="C11247" s="17" t="s">
        <v>19</v>
      </c>
      <c r="D11247" s="17" t="s">
        <v>15</v>
      </c>
      <c r="E11247" s="1">
        <v>8040</v>
      </c>
      <c r="F11247" s="19">
        <v>0.56999999999999995</v>
      </c>
      <c r="G11247" s="19">
        <v>1.1200000000000001</v>
      </c>
      <c r="H11247" s="19">
        <f>E11247*Table133[[#This Row],[Price per unit]]</f>
        <v>9004.8000000000011</v>
      </c>
      <c r="I11247" s="7">
        <f>(Table133[[#This Row],[Price per unit]]-Table133[[#This Row],[Cost per unit]])*Table133[[#This Row],[Volume]]</f>
        <v>4422.0000000000009</v>
      </c>
    </row>
    <row r="11248" spans="1:9" x14ac:dyDescent="0.2">
      <c r="A11248" s="14">
        <v>2013</v>
      </c>
      <c r="B11248" s="17" t="s">
        <v>13</v>
      </c>
      <c r="C11248" s="17" t="s">
        <v>19</v>
      </c>
      <c r="D11248" s="17" t="s">
        <v>15</v>
      </c>
      <c r="E11248" s="1">
        <v>4980</v>
      </c>
      <c r="F11248" s="19">
        <v>0.88</v>
      </c>
      <c r="G11248" s="19">
        <v>0.96</v>
      </c>
      <c r="H11248" s="19">
        <f>E11248*Table133[[#This Row],[Price per unit]]</f>
        <v>4780.8</v>
      </c>
      <c r="I11248" s="7">
        <f>(Table133[[#This Row],[Price per unit]]-Table133[[#This Row],[Cost per unit]])*Table133[[#This Row],[Volume]]</f>
        <v>398.39999999999981</v>
      </c>
    </row>
    <row r="11249" spans="1:9" x14ac:dyDescent="0.2">
      <c r="A11249" s="14">
        <v>2013</v>
      </c>
      <c r="B11249" s="17" t="s">
        <v>13</v>
      </c>
      <c r="C11249" s="17" t="s">
        <v>19</v>
      </c>
      <c r="D11249" s="17" t="s">
        <v>15</v>
      </c>
      <c r="E11249" s="1">
        <v>6240</v>
      </c>
      <c r="F11249" s="19">
        <v>0.82</v>
      </c>
      <c r="G11249" s="19">
        <v>1.03</v>
      </c>
      <c r="H11249" s="19">
        <f>E11249*Table133[[#This Row],[Price per unit]]</f>
        <v>6427.2</v>
      </c>
      <c r="I11249" s="7">
        <f>(Table133[[#This Row],[Price per unit]]-Table133[[#This Row],[Cost per unit]])*Table133[[#This Row],[Volume]]</f>
        <v>1310.4000000000005</v>
      </c>
    </row>
    <row r="11250" spans="1:9" x14ac:dyDescent="0.2">
      <c r="A11250" s="14">
        <v>2013</v>
      </c>
      <c r="B11250" s="17" t="s">
        <v>13</v>
      </c>
      <c r="C11250" s="17" t="s">
        <v>19</v>
      </c>
      <c r="D11250" s="17" t="s">
        <v>15</v>
      </c>
      <c r="E11250" s="1">
        <v>7824</v>
      </c>
      <c r="F11250" s="19">
        <v>0.88</v>
      </c>
      <c r="G11250" s="19">
        <v>1.17</v>
      </c>
      <c r="H11250" s="19">
        <f>E11250*Table133[[#This Row],[Price per unit]]</f>
        <v>9154.08</v>
      </c>
      <c r="I11250" s="7">
        <f>(Table133[[#This Row],[Price per unit]]-Table133[[#This Row],[Cost per unit]])*Table133[[#This Row],[Volume]]</f>
        <v>2268.9599999999996</v>
      </c>
    </row>
    <row r="11251" spans="1:9" x14ac:dyDescent="0.2">
      <c r="A11251" s="14">
        <v>2013</v>
      </c>
      <c r="B11251" s="17" t="s">
        <v>13</v>
      </c>
      <c r="C11251" s="17" t="s">
        <v>19</v>
      </c>
      <c r="D11251" s="17" t="s">
        <v>15</v>
      </c>
      <c r="E11251" s="1">
        <v>8424</v>
      </c>
      <c r="F11251" s="19">
        <v>0.81</v>
      </c>
      <c r="G11251" s="19">
        <v>1.1100000000000001</v>
      </c>
      <c r="H11251" s="19">
        <f>E11251*Table133[[#This Row],[Price per unit]]</f>
        <v>9350.6400000000012</v>
      </c>
      <c r="I11251" s="7">
        <f>(Table133[[#This Row],[Price per unit]]-Table133[[#This Row],[Cost per unit]])*Table133[[#This Row],[Volume]]</f>
        <v>2527.2000000000003</v>
      </c>
    </row>
    <row r="11252" spans="1:9" x14ac:dyDescent="0.2">
      <c r="A11252" s="14">
        <v>2013</v>
      </c>
      <c r="B11252" s="17" t="s">
        <v>13</v>
      </c>
      <c r="C11252" s="17" t="s">
        <v>19</v>
      </c>
      <c r="D11252" s="17" t="s">
        <v>15</v>
      </c>
      <c r="E11252" s="1">
        <v>5184</v>
      </c>
      <c r="F11252" s="19">
        <v>1.06</v>
      </c>
      <c r="G11252" s="19">
        <v>1.1100000000000001</v>
      </c>
      <c r="H11252" s="19">
        <f>E11252*Table133[[#This Row],[Price per unit]]</f>
        <v>5754.2400000000007</v>
      </c>
      <c r="I11252" s="7">
        <f>(Table133[[#This Row],[Price per unit]]-Table133[[#This Row],[Cost per unit]])*Table133[[#This Row],[Volume]]</f>
        <v>259.20000000000022</v>
      </c>
    </row>
    <row r="11253" spans="1:9" x14ac:dyDescent="0.2">
      <c r="A11253" s="14">
        <v>2013</v>
      </c>
      <c r="B11253" s="17" t="s">
        <v>13</v>
      </c>
      <c r="C11253" s="17" t="s">
        <v>19</v>
      </c>
      <c r="D11253" s="17" t="s">
        <v>15</v>
      </c>
      <c r="E11253" s="1">
        <v>5652</v>
      </c>
      <c r="F11253" s="19">
        <v>1.01</v>
      </c>
      <c r="G11253" s="19">
        <v>1.01</v>
      </c>
      <c r="H11253" s="19">
        <f>E11253*Table133[[#This Row],[Price per unit]]</f>
        <v>5708.52</v>
      </c>
      <c r="I11253" s="7">
        <f>(Table133[[#This Row],[Price per unit]]-Table133[[#This Row],[Cost per unit]])*Table133[[#This Row],[Volume]]</f>
        <v>0</v>
      </c>
    </row>
    <row r="11254" spans="1:9" x14ac:dyDescent="0.2">
      <c r="A11254" s="14">
        <v>2013</v>
      </c>
      <c r="B11254" s="17" t="s">
        <v>13</v>
      </c>
      <c r="C11254" s="17" t="s">
        <v>19</v>
      </c>
      <c r="D11254" s="17" t="s">
        <v>15</v>
      </c>
      <c r="E11254" s="1">
        <v>8064</v>
      </c>
      <c r="F11254" s="19">
        <v>0.49</v>
      </c>
      <c r="G11254" s="19">
        <v>1.1200000000000001</v>
      </c>
      <c r="H11254" s="19">
        <f>E11254*Table133[[#This Row],[Price per unit]]</f>
        <v>9031.68</v>
      </c>
      <c r="I11254" s="7">
        <f>(Table133[[#This Row],[Price per unit]]-Table133[[#This Row],[Cost per unit]])*Table133[[#This Row],[Volume]]</f>
        <v>5080.3200000000006</v>
      </c>
    </row>
    <row r="11255" spans="1:9" x14ac:dyDescent="0.2">
      <c r="A11255" s="14">
        <v>2013</v>
      </c>
      <c r="B11255" s="17" t="s">
        <v>13</v>
      </c>
      <c r="C11255" s="17" t="s">
        <v>19</v>
      </c>
      <c r="D11255" s="17" t="s">
        <v>15</v>
      </c>
      <c r="E11255" s="1">
        <v>5352</v>
      </c>
      <c r="F11255" s="19">
        <v>0.91</v>
      </c>
      <c r="G11255" s="19">
        <v>0.97</v>
      </c>
      <c r="H11255" s="19">
        <f>E11255*Table133[[#This Row],[Price per unit]]</f>
        <v>5191.4399999999996</v>
      </c>
      <c r="I11255" s="7">
        <f>(Table133[[#This Row],[Price per unit]]-Table133[[#This Row],[Cost per unit]])*Table133[[#This Row],[Volume]]</f>
        <v>321.11999999999966</v>
      </c>
    </row>
    <row r="11256" spans="1:9" x14ac:dyDescent="0.2">
      <c r="A11256" s="14">
        <v>2013</v>
      </c>
      <c r="B11256" s="17" t="s">
        <v>13</v>
      </c>
      <c r="C11256" s="17" t="s">
        <v>19</v>
      </c>
      <c r="D11256" s="17" t="s">
        <v>15</v>
      </c>
      <c r="E11256" s="1">
        <v>6996</v>
      </c>
      <c r="F11256" s="19">
        <v>0.98</v>
      </c>
      <c r="G11256" s="19">
        <v>1.19</v>
      </c>
      <c r="H11256" s="19">
        <f>E11256*Table133[[#This Row],[Price per unit]]</f>
        <v>8325.24</v>
      </c>
      <c r="I11256" s="7">
        <f>(Table133[[#This Row],[Price per unit]]-Table133[[#This Row],[Cost per unit]])*Table133[[#This Row],[Volume]]</f>
        <v>1469.1599999999999</v>
      </c>
    </row>
    <row r="11257" spans="1:9" x14ac:dyDescent="0.2">
      <c r="A11257" s="14">
        <v>2013</v>
      </c>
      <c r="B11257" s="17" t="s">
        <v>13</v>
      </c>
      <c r="C11257" s="17" t="s">
        <v>19</v>
      </c>
      <c r="D11257" s="17" t="s">
        <v>15</v>
      </c>
      <c r="E11257" s="1">
        <v>8040</v>
      </c>
      <c r="F11257" s="19">
        <v>0.86</v>
      </c>
      <c r="G11257" s="19">
        <v>1.1000000000000001</v>
      </c>
      <c r="H11257" s="19">
        <f>E11257*Table133[[#This Row],[Price per unit]]</f>
        <v>8844</v>
      </c>
      <c r="I11257" s="7">
        <f>(Table133[[#This Row],[Price per unit]]-Table133[[#This Row],[Cost per unit]])*Table133[[#This Row],[Volume]]</f>
        <v>1929.6000000000008</v>
      </c>
    </row>
    <row r="11258" spans="1:9" x14ac:dyDescent="0.2">
      <c r="A11258" s="14">
        <v>2013</v>
      </c>
      <c r="B11258" s="17" t="s">
        <v>13</v>
      </c>
      <c r="C11258" s="17" t="s">
        <v>19</v>
      </c>
      <c r="D11258" s="17" t="s">
        <v>15</v>
      </c>
      <c r="E11258" s="1">
        <v>5856</v>
      </c>
      <c r="F11258" s="19">
        <v>0.51</v>
      </c>
      <c r="G11258" s="19">
        <v>1.01</v>
      </c>
      <c r="H11258" s="19">
        <f>E11258*Table133[[#This Row],[Price per unit]]</f>
        <v>5914.56</v>
      </c>
      <c r="I11258" s="7">
        <f>(Table133[[#This Row],[Price per unit]]-Table133[[#This Row],[Cost per unit]])*Table133[[#This Row],[Volume]]</f>
        <v>2928</v>
      </c>
    </row>
    <row r="11259" spans="1:9" x14ac:dyDescent="0.2">
      <c r="A11259" s="14">
        <v>2013</v>
      </c>
      <c r="B11259" s="17" t="s">
        <v>13</v>
      </c>
      <c r="C11259" s="17" t="s">
        <v>19</v>
      </c>
      <c r="D11259" s="17" t="s">
        <v>15</v>
      </c>
      <c r="E11259" s="1">
        <v>7836</v>
      </c>
      <c r="F11259" s="19">
        <v>1.2</v>
      </c>
      <c r="G11259" s="19">
        <v>0.93</v>
      </c>
      <c r="H11259" s="19">
        <f>E11259*Table133[[#This Row],[Price per unit]]</f>
        <v>7287.4800000000005</v>
      </c>
      <c r="I11259" s="7">
        <f>(Table133[[#This Row],[Price per unit]]-Table133[[#This Row],[Cost per unit]])*Table133[[#This Row],[Volume]]</f>
        <v>-2115.7199999999993</v>
      </c>
    </row>
    <row r="11260" spans="1:9" x14ac:dyDescent="0.2">
      <c r="A11260" s="14">
        <v>2013</v>
      </c>
      <c r="B11260" s="17" t="s">
        <v>13</v>
      </c>
      <c r="C11260" s="17" t="s">
        <v>19</v>
      </c>
      <c r="D11260" s="17" t="s">
        <v>15</v>
      </c>
      <c r="E11260" s="1">
        <v>7248</v>
      </c>
      <c r="F11260" s="19">
        <v>0.75</v>
      </c>
      <c r="G11260" s="19">
        <v>1.17</v>
      </c>
      <c r="H11260" s="19">
        <f>E11260*Table133[[#This Row],[Price per unit]]</f>
        <v>8480.16</v>
      </c>
      <c r="I11260" s="7">
        <f>(Table133[[#This Row],[Price per unit]]-Table133[[#This Row],[Cost per unit]])*Table133[[#This Row],[Volume]]</f>
        <v>3044.1599999999994</v>
      </c>
    </row>
    <row r="11261" spans="1:9" x14ac:dyDescent="0.2">
      <c r="A11261" s="14">
        <v>2013</v>
      </c>
      <c r="B11261" s="17" t="s">
        <v>13</v>
      </c>
      <c r="C11261" s="17" t="s">
        <v>19</v>
      </c>
      <c r="D11261" s="17" t="s">
        <v>15</v>
      </c>
      <c r="E11261" s="1">
        <v>6180</v>
      </c>
      <c r="F11261" s="19">
        <v>0.51</v>
      </c>
      <c r="G11261" s="19">
        <v>1.0900000000000001</v>
      </c>
      <c r="H11261" s="19">
        <f>E11261*Table133[[#This Row],[Price per unit]]</f>
        <v>6736.2000000000007</v>
      </c>
      <c r="I11261" s="7">
        <f>(Table133[[#This Row],[Price per unit]]-Table133[[#This Row],[Cost per unit]])*Table133[[#This Row],[Volume]]</f>
        <v>3584.4000000000005</v>
      </c>
    </row>
    <row r="11262" spans="1:9" x14ac:dyDescent="0.2">
      <c r="A11262" s="14">
        <v>2013</v>
      </c>
      <c r="B11262" s="17" t="s">
        <v>13</v>
      </c>
      <c r="C11262" s="17" t="s">
        <v>19</v>
      </c>
      <c r="D11262" s="17" t="s">
        <v>15</v>
      </c>
      <c r="E11262" s="1">
        <v>5004</v>
      </c>
      <c r="F11262" s="19">
        <v>0.53</v>
      </c>
      <c r="G11262" s="19">
        <v>1.17</v>
      </c>
      <c r="H11262" s="19">
        <f>E11262*Table133[[#This Row],[Price per unit]]</f>
        <v>5854.6799999999994</v>
      </c>
      <c r="I11262" s="7">
        <f>(Table133[[#This Row],[Price per unit]]-Table133[[#This Row],[Cost per unit]])*Table133[[#This Row],[Volume]]</f>
        <v>3202.5599999999995</v>
      </c>
    </row>
    <row r="11263" spans="1:9" x14ac:dyDescent="0.2">
      <c r="A11263" s="14">
        <v>2013</v>
      </c>
      <c r="B11263" s="17" t="s">
        <v>13</v>
      </c>
      <c r="C11263" s="17" t="s">
        <v>19</v>
      </c>
      <c r="D11263" s="17" t="s">
        <v>15</v>
      </c>
      <c r="E11263" s="1">
        <v>7224</v>
      </c>
      <c r="F11263" s="19">
        <v>1.1200000000000001</v>
      </c>
      <c r="G11263" s="19">
        <v>1.1000000000000001</v>
      </c>
      <c r="H11263" s="19">
        <f>E11263*Table133[[#This Row],[Price per unit]]</f>
        <v>7946.4000000000005</v>
      </c>
      <c r="I11263" s="7">
        <f>(Table133[[#This Row],[Price per unit]]-Table133[[#This Row],[Cost per unit]])*Table133[[#This Row],[Volume]]</f>
        <v>-144.48000000000013</v>
      </c>
    </row>
    <row r="11264" spans="1:9" x14ac:dyDescent="0.2">
      <c r="A11264" s="14">
        <v>2013</v>
      </c>
      <c r="B11264" s="17" t="s">
        <v>13</v>
      </c>
      <c r="C11264" s="17" t="s">
        <v>19</v>
      </c>
      <c r="D11264" s="17" t="s">
        <v>15</v>
      </c>
      <c r="E11264" s="1">
        <v>6168</v>
      </c>
      <c r="F11264" s="19">
        <v>0.78</v>
      </c>
      <c r="G11264" s="19">
        <v>0.9</v>
      </c>
      <c r="H11264" s="19">
        <f>E11264*Table133[[#This Row],[Price per unit]]</f>
        <v>5551.2</v>
      </c>
      <c r="I11264" s="7">
        <f>(Table133[[#This Row],[Price per unit]]-Table133[[#This Row],[Cost per unit]])*Table133[[#This Row],[Volume]]</f>
        <v>740.16</v>
      </c>
    </row>
    <row r="11265" spans="1:9" x14ac:dyDescent="0.2">
      <c r="A11265" s="14">
        <v>2013</v>
      </c>
      <c r="B11265" s="17" t="s">
        <v>13</v>
      </c>
      <c r="C11265" s="17" t="s">
        <v>19</v>
      </c>
      <c r="D11265" s="17" t="s">
        <v>15</v>
      </c>
      <c r="E11265" s="1">
        <v>8028</v>
      </c>
      <c r="F11265" s="19">
        <v>0.85</v>
      </c>
      <c r="G11265" s="19">
        <v>1.02</v>
      </c>
      <c r="H11265" s="19">
        <f>E11265*Table133[[#This Row],[Price per unit]]</f>
        <v>8188.56</v>
      </c>
      <c r="I11265" s="7">
        <f>(Table133[[#This Row],[Price per unit]]-Table133[[#This Row],[Cost per unit]])*Table133[[#This Row],[Volume]]</f>
        <v>1364.7600000000002</v>
      </c>
    </row>
    <row r="11266" spans="1:9" x14ac:dyDescent="0.2">
      <c r="A11266" s="14">
        <v>2013</v>
      </c>
      <c r="B11266" s="17" t="s">
        <v>13</v>
      </c>
      <c r="C11266" s="17" t="s">
        <v>19</v>
      </c>
      <c r="D11266" s="17" t="s">
        <v>15</v>
      </c>
      <c r="E11266" s="1">
        <v>6000</v>
      </c>
      <c r="F11266" s="19">
        <v>0.54</v>
      </c>
      <c r="G11266" s="19">
        <v>0.98</v>
      </c>
      <c r="H11266" s="19">
        <f>E11266*Table133[[#This Row],[Price per unit]]</f>
        <v>5880</v>
      </c>
      <c r="I11266" s="7">
        <f>(Table133[[#This Row],[Price per unit]]-Table133[[#This Row],[Cost per unit]])*Table133[[#This Row],[Volume]]</f>
        <v>2639.9999999999995</v>
      </c>
    </row>
    <row r="11267" spans="1:9" x14ac:dyDescent="0.2">
      <c r="A11267" s="14">
        <v>2013</v>
      </c>
      <c r="B11267" s="17" t="s">
        <v>13</v>
      </c>
      <c r="C11267" s="17" t="s">
        <v>19</v>
      </c>
      <c r="D11267" s="17" t="s">
        <v>15</v>
      </c>
      <c r="E11267" s="1">
        <v>7824</v>
      </c>
      <c r="F11267" s="19">
        <v>0.52</v>
      </c>
      <c r="G11267" s="19">
        <v>1</v>
      </c>
      <c r="H11267" s="19">
        <f>E11267*Table133[[#This Row],[Price per unit]]</f>
        <v>7824</v>
      </c>
      <c r="I11267" s="7">
        <f>(Table133[[#This Row],[Price per unit]]-Table133[[#This Row],[Cost per unit]])*Table133[[#This Row],[Volume]]</f>
        <v>3755.52</v>
      </c>
    </row>
    <row r="11268" spans="1:9" x14ac:dyDescent="0.2">
      <c r="A11268" s="14">
        <v>2013</v>
      </c>
      <c r="B11268" s="17" t="s">
        <v>13</v>
      </c>
      <c r="C11268" s="17" t="s">
        <v>19</v>
      </c>
      <c r="D11268" s="17" t="s">
        <v>15</v>
      </c>
      <c r="E11268" s="1">
        <v>6816</v>
      </c>
      <c r="F11268" s="19">
        <v>0.69</v>
      </c>
      <c r="G11268" s="19">
        <v>1.07</v>
      </c>
      <c r="H11268" s="19">
        <f>E11268*Table133[[#This Row],[Price per unit]]</f>
        <v>7293.1200000000008</v>
      </c>
      <c r="I11268" s="7">
        <f>(Table133[[#This Row],[Price per unit]]-Table133[[#This Row],[Cost per unit]])*Table133[[#This Row],[Volume]]</f>
        <v>2590.0800000000008</v>
      </c>
    </row>
    <row r="11269" spans="1:9" x14ac:dyDescent="0.2">
      <c r="A11269" s="14">
        <v>2013</v>
      </c>
      <c r="B11269" s="17" t="s">
        <v>13</v>
      </c>
      <c r="C11269" s="17" t="s">
        <v>19</v>
      </c>
      <c r="D11269" s="17" t="s">
        <v>15</v>
      </c>
      <c r="E11269" s="1">
        <v>5592</v>
      </c>
      <c r="F11269" s="19">
        <v>0.8</v>
      </c>
      <c r="G11269" s="19">
        <v>1.1399999999999999</v>
      </c>
      <c r="H11269" s="19">
        <f>E11269*Table133[[#This Row],[Price per unit]]</f>
        <v>6374.8799999999992</v>
      </c>
      <c r="I11269" s="7">
        <f>(Table133[[#This Row],[Price per unit]]-Table133[[#This Row],[Cost per unit]])*Table133[[#This Row],[Volume]]</f>
        <v>1901.2799999999993</v>
      </c>
    </row>
    <row r="11270" spans="1:9" x14ac:dyDescent="0.2">
      <c r="A11270" s="14">
        <v>2013</v>
      </c>
      <c r="B11270" s="17" t="s">
        <v>13</v>
      </c>
      <c r="C11270" s="17" t="s">
        <v>19</v>
      </c>
      <c r="D11270" s="17" t="s">
        <v>15</v>
      </c>
      <c r="E11270" s="1">
        <v>9372</v>
      </c>
      <c r="F11270" s="19">
        <v>1.1200000000000001</v>
      </c>
      <c r="G11270" s="19">
        <v>1.1200000000000001</v>
      </c>
      <c r="H11270" s="19">
        <f>E11270*Table133[[#This Row],[Price per unit]]</f>
        <v>10496.640000000001</v>
      </c>
      <c r="I11270" s="7">
        <f>(Table133[[#This Row],[Price per unit]]-Table133[[#This Row],[Cost per unit]])*Table133[[#This Row],[Volume]]</f>
        <v>0</v>
      </c>
    </row>
    <row r="11271" spans="1:9" x14ac:dyDescent="0.2">
      <c r="A11271" s="14">
        <v>2013</v>
      </c>
      <c r="B11271" s="17" t="s">
        <v>13</v>
      </c>
      <c r="C11271" s="17" t="s">
        <v>19</v>
      </c>
      <c r="D11271" s="17" t="s">
        <v>15</v>
      </c>
      <c r="E11271" s="1">
        <v>7908</v>
      </c>
      <c r="F11271" s="19">
        <v>0.42</v>
      </c>
      <c r="G11271" s="19">
        <v>1.07</v>
      </c>
      <c r="H11271" s="19">
        <f>E11271*Table133[[#This Row],[Price per unit]]</f>
        <v>8461.5600000000013</v>
      </c>
      <c r="I11271" s="7">
        <f>(Table133[[#This Row],[Price per unit]]-Table133[[#This Row],[Cost per unit]])*Table133[[#This Row],[Volume]]</f>
        <v>5140.2000000000007</v>
      </c>
    </row>
    <row r="11272" spans="1:9" x14ac:dyDescent="0.2">
      <c r="A11272" s="14">
        <v>2013</v>
      </c>
      <c r="B11272" s="17" t="s">
        <v>13</v>
      </c>
      <c r="C11272" s="17" t="s">
        <v>19</v>
      </c>
      <c r="D11272" s="17" t="s">
        <v>15</v>
      </c>
      <c r="E11272" s="1">
        <v>8004</v>
      </c>
      <c r="F11272" s="19">
        <v>1.03</v>
      </c>
      <c r="G11272" s="19">
        <v>1.08</v>
      </c>
      <c r="H11272" s="19">
        <f>E11272*Table133[[#This Row],[Price per unit]]</f>
        <v>8644.32</v>
      </c>
      <c r="I11272" s="7">
        <f>(Table133[[#This Row],[Price per unit]]-Table133[[#This Row],[Cost per unit]])*Table133[[#This Row],[Volume]]</f>
        <v>400.20000000000033</v>
      </c>
    </row>
    <row r="11273" spans="1:9" x14ac:dyDescent="0.2">
      <c r="A11273" s="14">
        <v>2013</v>
      </c>
      <c r="B11273" s="17" t="s">
        <v>13</v>
      </c>
      <c r="C11273" s="17" t="s">
        <v>19</v>
      </c>
      <c r="D11273" s="17" t="s">
        <v>15</v>
      </c>
      <c r="E11273" s="1">
        <v>6756</v>
      </c>
      <c r="F11273" s="19">
        <v>0.52</v>
      </c>
      <c r="G11273" s="19">
        <v>1.1599999999999999</v>
      </c>
      <c r="H11273" s="19">
        <f>E11273*Table133[[#This Row],[Price per unit]]</f>
        <v>7836.9599999999991</v>
      </c>
      <c r="I11273" s="7">
        <f>(Table133[[#This Row],[Price per unit]]-Table133[[#This Row],[Cost per unit]])*Table133[[#This Row],[Volume]]</f>
        <v>4323.8399999999992</v>
      </c>
    </row>
    <row r="11274" spans="1:9" x14ac:dyDescent="0.2">
      <c r="A11274" s="14">
        <v>2013</v>
      </c>
      <c r="B11274" s="17" t="s">
        <v>13</v>
      </c>
      <c r="C11274" s="17" t="s">
        <v>19</v>
      </c>
      <c r="D11274" s="17" t="s">
        <v>15</v>
      </c>
      <c r="E11274" s="1">
        <v>4824</v>
      </c>
      <c r="F11274" s="19">
        <v>0.86</v>
      </c>
      <c r="G11274" s="19">
        <v>1.1299999999999999</v>
      </c>
      <c r="H11274" s="19">
        <f>E11274*Table133[[#This Row],[Price per unit]]</f>
        <v>5451.12</v>
      </c>
      <c r="I11274" s="7">
        <f>(Table133[[#This Row],[Price per unit]]-Table133[[#This Row],[Cost per unit]])*Table133[[#This Row],[Volume]]</f>
        <v>1302.4799999999996</v>
      </c>
    </row>
    <row r="11275" spans="1:9" x14ac:dyDescent="0.2">
      <c r="A11275" s="14">
        <v>2013</v>
      </c>
      <c r="B11275" s="17" t="s">
        <v>13</v>
      </c>
      <c r="C11275" s="17" t="s">
        <v>19</v>
      </c>
      <c r="D11275" s="17" t="s">
        <v>15</v>
      </c>
      <c r="E11275" s="1">
        <v>5352</v>
      </c>
      <c r="F11275" s="19">
        <v>1.1299999999999999</v>
      </c>
      <c r="G11275" s="19">
        <v>0.92</v>
      </c>
      <c r="H11275" s="19">
        <f>E11275*Table133[[#This Row],[Price per unit]]</f>
        <v>4923.84</v>
      </c>
      <c r="I11275" s="7">
        <f>(Table133[[#This Row],[Price per unit]]-Table133[[#This Row],[Cost per unit]])*Table133[[#This Row],[Volume]]</f>
        <v>-1123.9199999999992</v>
      </c>
    </row>
    <row r="11276" spans="1:9" x14ac:dyDescent="0.2">
      <c r="A11276" s="14">
        <v>2013</v>
      </c>
      <c r="B11276" s="17" t="s">
        <v>13</v>
      </c>
      <c r="C11276" s="17" t="s">
        <v>19</v>
      </c>
      <c r="D11276" s="17" t="s">
        <v>15</v>
      </c>
      <c r="E11276" s="1">
        <v>7752</v>
      </c>
      <c r="F11276" s="19">
        <v>1.19</v>
      </c>
      <c r="G11276" s="19">
        <v>1.1100000000000001</v>
      </c>
      <c r="H11276" s="19">
        <f>E11276*Table133[[#This Row],[Price per unit]]</f>
        <v>8604.7200000000012</v>
      </c>
      <c r="I11276" s="7">
        <f>(Table133[[#This Row],[Price per unit]]-Table133[[#This Row],[Cost per unit]])*Table133[[#This Row],[Volume]]</f>
        <v>-620.15999999999883</v>
      </c>
    </row>
    <row r="11277" spans="1:9" x14ac:dyDescent="0.2">
      <c r="A11277" s="14">
        <v>2013</v>
      </c>
      <c r="B11277" s="17" t="s">
        <v>13</v>
      </c>
      <c r="C11277" s="17" t="s">
        <v>19</v>
      </c>
      <c r="D11277" s="17" t="s">
        <v>15</v>
      </c>
      <c r="E11277" s="1">
        <v>7740</v>
      </c>
      <c r="F11277" s="19">
        <v>0.9</v>
      </c>
      <c r="G11277" s="19">
        <v>0.97</v>
      </c>
      <c r="H11277" s="19">
        <f>E11277*Table133[[#This Row],[Price per unit]]</f>
        <v>7507.8</v>
      </c>
      <c r="I11277" s="7">
        <f>(Table133[[#This Row],[Price per unit]]-Table133[[#This Row],[Cost per unit]])*Table133[[#This Row],[Volume]]</f>
        <v>541.79999999999961</v>
      </c>
    </row>
    <row r="11278" spans="1:9" x14ac:dyDescent="0.2">
      <c r="A11278" s="14">
        <v>2013</v>
      </c>
      <c r="B11278" s="17" t="s">
        <v>13</v>
      </c>
      <c r="C11278" s="17" t="s">
        <v>19</v>
      </c>
      <c r="D11278" s="17" t="s">
        <v>15</v>
      </c>
      <c r="E11278" s="1">
        <v>8052</v>
      </c>
      <c r="F11278" s="19">
        <v>1.1299999999999999</v>
      </c>
      <c r="G11278" s="19">
        <v>1</v>
      </c>
      <c r="H11278" s="19">
        <f>E11278*Table133[[#This Row],[Price per unit]]</f>
        <v>8052</v>
      </c>
      <c r="I11278" s="7">
        <f>(Table133[[#This Row],[Price per unit]]-Table133[[#This Row],[Cost per unit]])*Table133[[#This Row],[Volume]]</f>
        <v>-1046.7599999999991</v>
      </c>
    </row>
    <row r="11279" spans="1:9" x14ac:dyDescent="0.2">
      <c r="A11279" s="14">
        <v>2013</v>
      </c>
      <c r="B11279" s="17" t="s">
        <v>13</v>
      </c>
      <c r="C11279" s="17" t="s">
        <v>19</v>
      </c>
      <c r="D11279" s="17" t="s">
        <v>15</v>
      </c>
      <c r="E11279" s="1">
        <v>8268</v>
      </c>
      <c r="F11279" s="19">
        <v>1.18</v>
      </c>
      <c r="G11279" s="19">
        <v>0.9</v>
      </c>
      <c r="H11279" s="19">
        <f>E11279*Table133[[#This Row],[Price per unit]]</f>
        <v>7441.2</v>
      </c>
      <c r="I11279" s="7">
        <f>(Table133[[#This Row],[Price per unit]]-Table133[[#This Row],[Cost per unit]])*Table133[[#This Row],[Volume]]</f>
        <v>-2315.0399999999995</v>
      </c>
    </row>
    <row r="11280" spans="1:9" x14ac:dyDescent="0.2">
      <c r="A11280" s="14">
        <v>2013</v>
      </c>
      <c r="B11280" s="17" t="s">
        <v>13</v>
      </c>
      <c r="C11280" s="17" t="s">
        <v>19</v>
      </c>
      <c r="D11280" s="17" t="s">
        <v>15</v>
      </c>
      <c r="E11280" s="1">
        <v>5328</v>
      </c>
      <c r="F11280" s="19">
        <v>0.66</v>
      </c>
      <c r="G11280" s="19">
        <v>0.99</v>
      </c>
      <c r="H11280" s="19">
        <f>E11280*Table133[[#This Row],[Price per unit]]</f>
        <v>5274.72</v>
      </c>
      <c r="I11280" s="7">
        <f>(Table133[[#This Row],[Price per unit]]-Table133[[#This Row],[Cost per unit]])*Table133[[#This Row],[Volume]]</f>
        <v>1758.2399999999998</v>
      </c>
    </row>
    <row r="11281" spans="1:9" x14ac:dyDescent="0.2">
      <c r="A11281" s="14">
        <v>2013</v>
      </c>
      <c r="B11281" s="17" t="s">
        <v>13</v>
      </c>
      <c r="C11281" s="17" t="s">
        <v>19</v>
      </c>
      <c r="D11281" s="17" t="s">
        <v>15</v>
      </c>
      <c r="E11281" s="1">
        <v>9096</v>
      </c>
      <c r="F11281" s="19">
        <v>0.93</v>
      </c>
      <c r="G11281" s="19">
        <v>1.02</v>
      </c>
      <c r="H11281" s="19">
        <f>E11281*Table133[[#This Row],[Price per unit]]</f>
        <v>9277.92</v>
      </c>
      <c r="I11281" s="7">
        <f>(Table133[[#This Row],[Price per unit]]-Table133[[#This Row],[Cost per unit]])*Table133[[#This Row],[Volume]]</f>
        <v>818.63999999999976</v>
      </c>
    </row>
    <row r="11282" spans="1:9" x14ac:dyDescent="0.2">
      <c r="A11282" s="14">
        <v>2013</v>
      </c>
      <c r="B11282" s="17" t="s">
        <v>13</v>
      </c>
      <c r="C11282" s="17" t="s">
        <v>19</v>
      </c>
      <c r="D11282" s="17" t="s">
        <v>15</v>
      </c>
      <c r="E11282" s="1">
        <v>8868</v>
      </c>
      <c r="F11282" s="19">
        <v>0.41</v>
      </c>
      <c r="G11282" s="19">
        <v>1.08</v>
      </c>
      <c r="H11282" s="19">
        <f>E11282*Table133[[#This Row],[Price per unit]]</f>
        <v>9577.44</v>
      </c>
      <c r="I11282" s="7">
        <f>(Table133[[#This Row],[Price per unit]]-Table133[[#This Row],[Cost per unit]])*Table133[[#This Row],[Volume]]</f>
        <v>5941.5600000000013</v>
      </c>
    </row>
    <row r="11283" spans="1:9" x14ac:dyDescent="0.2">
      <c r="A11283" s="14">
        <v>2013</v>
      </c>
      <c r="B11283" s="17" t="s">
        <v>13</v>
      </c>
      <c r="C11283" s="17" t="s">
        <v>19</v>
      </c>
      <c r="D11283" s="17" t="s">
        <v>15</v>
      </c>
      <c r="E11283" s="1">
        <v>7056</v>
      </c>
      <c r="F11283" s="19">
        <v>0.43</v>
      </c>
      <c r="G11283" s="19">
        <v>1.08</v>
      </c>
      <c r="H11283" s="19">
        <f>E11283*Table133[[#This Row],[Price per unit]]</f>
        <v>7620.4800000000005</v>
      </c>
      <c r="I11283" s="7">
        <f>(Table133[[#This Row],[Price per unit]]-Table133[[#This Row],[Cost per unit]])*Table133[[#This Row],[Volume]]</f>
        <v>4586.4000000000005</v>
      </c>
    </row>
    <row r="11284" spans="1:9" x14ac:dyDescent="0.2">
      <c r="A11284" s="14">
        <v>2013</v>
      </c>
      <c r="B11284" s="17" t="s">
        <v>13</v>
      </c>
      <c r="C11284" s="17" t="s">
        <v>19</v>
      </c>
      <c r="D11284" s="17" t="s">
        <v>15</v>
      </c>
      <c r="E11284" s="1">
        <v>5784</v>
      </c>
      <c r="F11284" s="19">
        <v>0.77</v>
      </c>
      <c r="G11284" s="19">
        <v>0.9</v>
      </c>
      <c r="H11284" s="19">
        <f>E11284*Table133[[#This Row],[Price per unit]]</f>
        <v>5205.6000000000004</v>
      </c>
      <c r="I11284" s="7">
        <f>(Table133[[#This Row],[Price per unit]]-Table133[[#This Row],[Cost per unit]])*Table133[[#This Row],[Volume]]</f>
        <v>751.92000000000007</v>
      </c>
    </row>
    <row r="11285" spans="1:9" x14ac:dyDescent="0.2">
      <c r="A11285" s="14">
        <v>2013</v>
      </c>
      <c r="B11285" s="17" t="s">
        <v>13</v>
      </c>
      <c r="C11285" s="17" t="s">
        <v>19</v>
      </c>
      <c r="D11285" s="17" t="s">
        <v>15</v>
      </c>
      <c r="E11285" s="1">
        <v>6948</v>
      </c>
      <c r="F11285" s="19">
        <v>0.55000000000000004</v>
      </c>
      <c r="G11285" s="19">
        <v>1.1200000000000001</v>
      </c>
      <c r="H11285" s="19">
        <f>E11285*Table133[[#This Row],[Price per unit]]</f>
        <v>7781.7600000000011</v>
      </c>
      <c r="I11285" s="7">
        <f>(Table133[[#This Row],[Price per unit]]-Table133[[#This Row],[Cost per unit]])*Table133[[#This Row],[Volume]]</f>
        <v>3960.3600000000006</v>
      </c>
    </row>
    <row r="11286" spans="1:9" x14ac:dyDescent="0.2">
      <c r="A11286" s="14">
        <v>2013</v>
      </c>
      <c r="B11286" s="17" t="s">
        <v>13</v>
      </c>
      <c r="C11286" s="17" t="s">
        <v>19</v>
      </c>
      <c r="D11286" s="17" t="s">
        <v>15</v>
      </c>
      <c r="E11286" s="1">
        <v>7008</v>
      </c>
      <c r="F11286" s="19">
        <v>0.65</v>
      </c>
      <c r="G11286" s="19">
        <v>0.98</v>
      </c>
      <c r="H11286" s="19">
        <f>E11286*Table133[[#This Row],[Price per unit]]</f>
        <v>6867.84</v>
      </c>
      <c r="I11286" s="7">
        <f>(Table133[[#This Row],[Price per unit]]-Table133[[#This Row],[Cost per unit]])*Table133[[#This Row],[Volume]]</f>
        <v>2312.64</v>
      </c>
    </row>
    <row r="11287" spans="1:9" x14ac:dyDescent="0.2">
      <c r="A11287" s="14">
        <v>2013</v>
      </c>
      <c r="B11287" s="17" t="s">
        <v>13</v>
      </c>
      <c r="C11287" s="17" t="s">
        <v>19</v>
      </c>
      <c r="D11287" s="17" t="s">
        <v>15</v>
      </c>
      <c r="E11287" s="1">
        <v>6600</v>
      </c>
      <c r="F11287" s="19">
        <v>1.07</v>
      </c>
      <c r="G11287" s="19">
        <v>1.05</v>
      </c>
      <c r="H11287" s="19">
        <f>E11287*Table133[[#This Row],[Price per unit]]</f>
        <v>6930</v>
      </c>
      <c r="I11287" s="7">
        <f>(Table133[[#This Row],[Price per unit]]-Table133[[#This Row],[Cost per unit]])*Table133[[#This Row],[Volume]]</f>
        <v>-132.00000000000011</v>
      </c>
    </row>
    <row r="11288" spans="1:9" x14ac:dyDescent="0.2">
      <c r="A11288" s="14">
        <v>2013</v>
      </c>
      <c r="B11288" s="17" t="s">
        <v>13</v>
      </c>
      <c r="C11288" s="17" t="s">
        <v>19</v>
      </c>
      <c r="D11288" s="17" t="s">
        <v>15</v>
      </c>
      <c r="E11288" s="1">
        <v>8136</v>
      </c>
      <c r="F11288" s="19">
        <v>1.1000000000000001</v>
      </c>
      <c r="G11288" s="19">
        <v>0.95</v>
      </c>
      <c r="H11288" s="19">
        <f>E11288*Table133[[#This Row],[Price per unit]]</f>
        <v>7729.2</v>
      </c>
      <c r="I11288" s="7">
        <f>(Table133[[#This Row],[Price per unit]]-Table133[[#This Row],[Cost per unit]])*Table133[[#This Row],[Volume]]</f>
        <v>-1220.400000000001</v>
      </c>
    </row>
    <row r="11289" spans="1:9" x14ac:dyDescent="0.2">
      <c r="A11289" s="14">
        <v>2013</v>
      </c>
      <c r="B11289" s="17" t="s">
        <v>13</v>
      </c>
      <c r="C11289" s="17" t="s">
        <v>19</v>
      </c>
      <c r="D11289" s="17" t="s">
        <v>15</v>
      </c>
      <c r="E11289" s="1">
        <v>5388</v>
      </c>
      <c r="F11289" s="19">
        <v>0.69</v>
      </c>
      <c r="G11289" s="19">
        <v>1.2</v>
      </c>
      <c r="H11289" s="19">
        <f>E11289*Table133[[#This Row],[Price per unit]]</f>
        <v>6465.5999999999995</v>
      </c>
      <c r="I11289" s="7">
        <f>(Table133[[#This Row],[Price per unit]]-Table133[[#This Row],[Cost per unit]])*Table133[[#This Row],[Volume]]</f>
        <v>2747.88</v>
      </c>
    </row>
    <row r="11290" spans="1:9" x14ac:dyDescent="0.2">
      <c r="A11290" s="14">
        <v>2013</v>
      </c>
      <c r="B11290" s="17" t="s">
        <v>13</v>
      </c>
      <c r="C11290" s="17" t="s">
        <v>19</v>
      </c>
      <c r="D11290" s="17" t="s">
        <v>15</v>
      </c>
      <c r="E11290" s="1">
        <v>6084</v>
      </c>
      <c r="F11290" s="19">
        <v>1.1299999999999999</v>
      </c>
      <c r="G11290" s="19">
        <v>1.06</v>
      </c>
      <c r="H11290" s="19">
        <f>E11290*Table133[[#This Row],[Price per unit]]</f>
        <v>6449.04</v>
      </c>
      <c r="I11290" s="7">
        <f>(Table133[[#This Row],[Price per unit]]-Table133[[#This Row],[Cost per unit]])*Table133[[#This Row],[Volume]]</f>
        <v>-425.87999999999903</v>
      </c>
    </row>
    <row r="11291" spans="1:9" x14ac:dyDescent="0.2">
      <c r="A11291" s="14">
        <v>2013</v>
      </c>
      <c r="B11291" s="17" t="s">
        <v>13</v>
      </c>
      <c r="C11291" s="17" t="s">
        <v>19</v>
      </c>
      <c r="D11291" s="17" t="s">
        <v>15</v>
      </c>
      <c r="E11291" s="1">
        <v>8616</v>
      </c>
      <c r="F11291" s="19">
        <v>0.4</v>
      </c>
      <c r="G11291" s="19">
        <v>1.0900000000000001</v>
      </c>
      <c r="H11291" s="19">
        <f>E11291*Table133[[#This Row],[Price per unit]]</f>
        <v>9391.44</v>
      </c>
      <c r="I11291" s="7">
        <f>(Table133[[#This Row],[Price per unit]]-Table133[[#This Row],[Cost per unit]])*Table133[[#This Row],[Volume]]</f>
        <v>5945.0400000000009</v>
      </c>
    </row>
    <row r="11292" spans="1:9" x14ac:dyDescent="0.2">
      <c r="A11292" s="14">
        <v>2013</v>
      </c>
      <c r="B11292" s="17" t="s">
        <v>13</v>
      </c>
      <c r="C11292" s="17" t="s">
        <v>19</v>
      </c>
      <c r="D11292" s="17" t="s">
        <v>15</v>
      </c>
      <c r="E11292" s="1">
        <v>7176</v>
      </c>
      <c r="F11292" s="19">
        <v>0.8</v>
      </c>
      <c r="G11292" s="19">
        <v>0.9</v>
      </c>
      <c r="H11292" s="19">
        <f>E11292*Table133[[#This Row],[Price per unit]]</f>
        <v>6458.4000000000005</v>
      </c>
      <c r="I11292" s="7">
        <f>(Table133[[#This Row],[Price per unit]]-Table133[[#This Row],[Cost per unit]])*Table133[[#This Row],[Volume]]</f>
        <v>717.5999999999998</v>
      </c>
    </row>
    <row r="11293" spans="1:9" x14ac:dyDescent="0.2">
      <c r="A11293" s="14">
        <v>2013</v>
      </c>
      <c r="B11293" s="17" t="s">
        <v>13</v>
      </c>
      <c r="C11293" s="17" t="s">
        <v>19</v>
      </c>
      <c r="D11293" s="17" t="s">
        <v>15</v>
      </c>
      <c r="E11293" s="1">
        <v>8808</v>
      </c>
      <c r="F11293" s="19">
        <v>0.67</v>
      </c>
      <c r="G11293" s="19">
        <v>1.1599999999999999</v>
      </c>
      <c r="H11293" s="19">
        <f>E11293*Table133[[#This Row],[Price per unit]]</f>
        <v>10217.279999999999</v>
      </c>
      <c r="I11293" s="7">
        <f>(Table133[[#This Row],[Price per unit]]-Table133[[#This Row],[Cost per unit]])*Table133[[#This Row],[Volume]]</f>
        <v>4315.9199999999992</v>
      </c>
    </row>
    <row r="11294" spans="1:9" x14ac:dyDescent="0.2">
      <c r="A11294" s="14">
        <v>2013</v>
      </c>
      <c r="B11294" s="17" t="s">
        <v>13</v>
      </c>
      <c r="C11294" s="17" t="s">
        <v>19</v>
      </c>
      <c r="D11294" s="17" t="s">
        <v>15</v>
      </c>
      <c r="E11294" s="1">
        <v>6108</v>
      </c>
      <c r="F11294" s="19">
        <v>0.43</v>
      </c>
      <c r="G11294" s="19">
        <v>1.05</v>
      </c>
      <c r="H11294" s="19">
        <f>E11294*Table133[[#This Row],[Price per unit]]</f>
        <v>6413.4000000000005</v>
      </c>
      <c r="I11294" s="7">
        <f>(Table133[[#This Row],[Price per unit]]-Table133[[#This Row],[Cost per unit]])*Table133[[#This Row],[Volume]]</f>
        <v>3786.9600000000005</v>
      </c>
    </row>
    <row r="11295" spans="1:9" x14ac:dyDescent="0.2">
      <c r="A11295" s="14">
        <v>2013</v>
      </c>
      <c r="B11295" s="17" t="s">
        <v>13</v>
      </c>
      <c r="C11295" s="17" t="s">
        <v>19</v>
      </c>
      <c r="D11295" s="17" t="s">
        <v>15</v>
      </c>
      <c r="E11295" s="1">
        <v>5124</v>
      </c>
      <c r="F11295" s="19">
        <v>1.01</v>
      </c>
      <c r="G11295" s="19">
        <v>1.07</v>
      </c>
      <c r="H11295" s="19">
        <f>E11295*Table133[[#This Row],[Price per unit]]</f>
        <v>5482.68</v>
      </c>
      <c r="I11295" s="7">
        <f>(Table133[[#This Row],[Price per unit]]-Table133[[#This Row],[Cost per unit]])*Table133[[#This Row],[Volume]]</f>
        <v>307.44000000000028</v>
      </c>
    </row>
    <row r="11296" spans="1:9" x14ac:dyDescent="0.2">
      <c r="A11296" s="14">
        <v>2013</v>
      </c>
      <c r="B11296" s="17" t="s">
        <v>13</v>
      </c>
      <c r="C11296" s="17" t="s">
        <v>19</v>
      </c>
      <c r="D11296" s="17" t="s">
        <v>15</v>
      </c>
      <c r="E11296" s="1">
        <v>6012</v>
      </c>
      <c r="F11296" s="19">
        <v>0.44</v>
      </c>
      <c r="G11296" s="19">
        <v>0.9</v>
      </c>
      <c r="H11296" s="19">
        <f>E11296*Table133[[#This Row],[Price per unit]]</f>
        <v>5410.8</v>
      </c>
      <c r="I11296" s="7">
        <f>(Table133[[#This Row],[Price per unit]]-Table133[[#This Row],[Cost per unit]])*Table133[[#This Row],[Volume]]</f>
        <v>2765.52</v>
      </c>
    </row>
    <row r="11297" spans="1:9" x14ac:dyDescent="0.2">
      <c r="A11297" s="14">
        <v>2013</v>
      </c>
      <c r="B11297" s="17" t="s">
        <v>13</v>
      </c>
      <c r="C11297" s="17" t="s">
        <v>19</v>
      </c>
      <c r="D11297" s="17" t="s">
        <v>15</v>
      </c>
      <c r="E11297" s="1">
        <v>6552</v>
      </c>
      <c r="F11297" s="19">
        <v>0.56000000000000005</v>
      </c>
      <c r="G11297" s="19">
        <v>1.05</v>
      </c>
      <c r="H11297" s="19">
        <f>E11297*Table133[[#This Row],[Price per unit]]</f>
        <v>6879.6</v>
      </c>
      <c r="I11297" s="7">
        <f>(Table133[[#This Row],[Price per unit]]-Table133[[#This Row],[Cost per unit]])*Table133[[#This Row],[Volume]]</f>
        <v>3210.48</v>
      </c>
    </row>
    <row r="11298" spans="1:9" x14ac:dyDescent="0.2">
      <c r="A11298" s="14">
        <v>2013</v>
      </c>
      <c r="B11298" s="17" t="s">
        <v>13</v>
      </c>
      <c r="C11298" s="17" t="s">
        <v>19</v>
      </c>
      <c r="D11298" s="17" t="s">
        <v>15</v>
      </c>
      <c r="E11298" s="1">
        <v>5760</v>
      </c>
      <c r="F11298" s="19">
        <v>0.41</v>
      </c>
      <c r="G11298" s="19">
        <v>1.07</v>
      </c>
      <c r="H11298" s="19">
        <f>E11298*Table133[[#This Row],[Price per unit]]</f>
        <v>6163.2000000000007</v>
      </c>
      <c r="I11298" s="7">
        <f>(Table133[[#This Row],[Price per unit]]-Table133[[#This Row],[Cost per unit]])*Table133[[#This Row],[Volume]]</f>
        <v>3801.6000000000008</v>
      </c>
    </row>
    <row r="11299" spans="1:9" x14ac:dyDescent="0.2">
      <c r="A11299" s="14">
        <v>2013</v>
      </c>
      <c r="B11299" s="17" t="s">
        <v>13</v>
      </c>
      <c r="C11299" s="17" t="s">
        <v>19</v>
      </c>
      <c r="D11299" s="17" t="s">
        <v>15</v>
      </c>
      <c r="E11299" s="1">
        <v>9036</v>
      </c>
      <c r="F11299" s="19">
        <v>0.63</v>
      </c>
      <c r="G11299" s="19">
        <v>1.05</v>
      </c>
      <c r="H11299" s="19">
        <f>E11299*Table133[[#This Row],[Price per unit]]</f>
        <v>9487.8000000000011</v>
      </c>
      <c r="I11299" s="7">
        <f>(Table133[[#This Row],[Price per unit]]-Table133[[#This Row],[Cost per unit]])*Table133[[#This Row],[Volume]]</f>
        <v>3795.1200000000003</v>
      </c>
    </row>
    <row r="11300" spans="1:9" x14ac:dyDescent="0.2">
      <c r="A11300" s="14">
        <v>2013</v>
      </c>
      <c r="B11300" s="17" t="s">
        <v>13</v>
      </c>
      <c r="C11300" s="17" t="s">
        <v>19</v>
      </c>
      <c r="D11300" s="17" t="s">
        <v>15</v>
      </c>
      <c r="E11300" s="1">
        <v>6900</v>
      </c>
      <c r="F11300" s="19">
        <v>0.98</v>
      </c>
      <c r="G11300" s="19">
        <v>1.17</v>
      </c>
      <c r="H11300" s="19">
        <f>E11300*Table133[[#This Row],[Price per unit]]</f>
        <v>8072.9999999999991</v>
      </c>
      <c r="I11300" s="7">
        <f>(Table133[[#This Row],[Price per unit]]-Table133[[#This Row],[Cost per unit]])*Table133[[#This Row],[Volume]]</f>
        <v>1310.9999999999995</v>
      </c>
    </row>
    <row r="11301" spans="1:9" x14ac:dyDescent="0.2">
      <c r="A11301" s="14">
        <v>2013</v>
      </c>
      <c r="B11301" s="17" t="s">
        <v>13</v>
      </c>
      <c r="C11301" s="17" t="s">
        <v>19</v>
      </c>
      <c r="D11301" s="17" t="s">
        <v>15</v>
      </c>
      <c r="E11301" s="1">
        <v>6108</v>
      </c>
      <c r="F11301" s="19">
        <v>0.74</v>
      </c>
      <c r="G11301" s="19">
        <v>1.18</v>
      </c>
      <c r="H11301" s="19">
        <f>E11301*Table133[[#This Row],[Price per unit]]</f>
        <v>7207.44</v>
      </c>
      <c r="I11301" s="7">
        <f>(Table133[[#This Row],[Price per unit]]-Table133[[#This Row],[Cost per unit]])*Table133[[#This Row],[Volume]]</f>
        <v>2687.5199999999995</v>
      </c>
    </row>
    <row r="11302" spans="1:9" x14ac:dyDescent="0.2">
      <c r="A11302" s="14">
        <v>2013</v>
      </c>
      <c r="B11302" s="17" t="s">
        <v>13</v>
      </c>
      <c r="C11302" s="17" t="s">
        <v>19</v>
      </c>
      <c r="D11302" s="17" t="s">
        <v>15</v>
      </c>
      <c r="E11302" s="1">
        <v>8088</v>
      </c>
      <c r="F11302" s="19">
        <v>0.95</v>
      </c>
      <c r="G11302" s="19">
        <v>1</v>
      </c>
      <c r="H11302" s="19">
        <f>E11302*Table133[[#This Row],[Price per unit]]</f>
        <v>8088</v>
      </c>
      <c r="I11302" s="7">
        <f>(Table133[[#This Row],[Price per unit]]-Table133[[#This Row],[Cost per unit]])*Table133[[#This Row],[Volume]]</f>
        <v>404.40000000000038</v>
      </c>
    </row>
    <row r="11303" spans="1:9" x14ac:dyDescent="0.2">
      <c r="A11303" s="14">
        <v>2013</v>
      </c>
      <c r="B11303" s="17" t="s">
        <v>13</v>
      </c>
      <c r="C11303" s="17" t="s">
        <v>19</v>
      </c>
      <c r="D11303" s="17" t="s">
        <v>15</v>
      </c>
      <c r="E11303" s="1">
        <v>9444</v>
      </c>
      <c r="F11303" s="19">
        <v>0.95</v>
      </c>
      <c r="G11303" s="19">
        <v>1.1000000000000001</v>
      </c>
      <c r="H11303" s="19">
        <f>E11303*Table133[[#This Row],[Price per unit]]</f>
        <v>10388.400000000001</v>
      </c>
      <c r="I11303" s="7">
        <f>(Table133[[#This Row],[Price per unit]]-Table133[[#This Row],[Cost per unit]])*Table133[[#This Row],[Volume]]</f>
        <v>1416.6000000000013</v>
      </c>
    </row>
    <row r="11304" spans="1:9" x14ac:dyDescent="0.2">
      <c r="A11304" s="14">
        <v>2013</v>
      </c>
      <c r="B11304" s="17" t="s">
        <v>13</v>
      </c>
      <c r="C11304" s="17" t="s">
        <v>19</v>
      </c>
      <c r="D11304" s="17" t="s">
        <v>15</v>
      </c>
      <c r="E11304" s="1">
        <v>9360</v>
      </c>
      <c r="F11304" s="19">
        <v>0.72</v>
      </c>
      <c r="G11304" s="19">
        <v>0.91</v>
      </c>
      <c r="H11304" s="19">
        <f>E11304*Table133[[#This Row],[Price per unit]]</f>
        <v>8517.6</v>
      </c>
      <c r="I11304" s="7">
        <f>(Table133[[#This Row],[Price per unit]]-Table133[[#This Row],[Cost per unit]])*Table133[[#This Row],[Volume]]</f>
        <v>1778.4000000000005</v>
      </c>
    </row>
    <row r="11305" spans="1:9" x14ac:dyDescent="0.2">
      <c r="A11305" s="14">
        <v>2013</v>
      </c>
      <c r="B11305" s="17" t="s">
        <v>13</v>
      </c>
      <c r="C11305" s="17" t="s">
        <v>19</v>
      </c>
      <c r="D11305" s="17" t="s">
        <v>15</v>
      </c>
      <c r="E11305" s="1">
        <v>9048</v>
      </c>
      <c r="F11305" s="19">
        <v>0.44</v>
      </c>
      <c r="G11305" s="19">
        <v>1.08</v>
      </c>
      <c r="H11305" s="19">
        <f>E11305*Table133[[#This Row],[Price per unit]]</f>
        <v>9771.84</v>
      </c>
      <c r="I11305" s="7">
        <f>(Table133[[#This Row],[Price per unit]]-Table133[[#This Row],[Cost per unit]])*Table133[[#This Row],[Volume]]</f>
        <v>5790.7200000000012</v>
      </c>
    </row>
    <row r="11306" spans="1:9" x14ac:dyDescent="0.2">
      <c r="A11306" s="14">
        <v>2013</v>
      </c>
      <c r="B11306" s="17" t="s">
        <v>13</v>
      </c>
      <c r="C11306" s="17" t="s">
        <v>19</v>
      </c>
      <c r="D11306" s="17" t="s">
        <v>15</v>
      </c>
      <c r="E11306" s="1">
        <v>8304</v>
      </c>
      <c r="F11306" s="19">
        <v>1.08</v>
      </c>
      <c r="G11306" s="19">
        <v>1.19</v>
      </c>
      <c r="H11306" s="19">
        <f>E11306*Table133[[#This Row],[Price per unit]]</f>
        <v>9881.76</v>
      </c>
      <c r="I11306" s="7">
        <f>(Table133[[#This Row],[Price per unit]]-Table133[[#This Row],[Cost per unit]])*Table133[[#This Row],[Volume]]</f>
        <v>913.43999999999892</v>
      </c>
    </row>
    <row r="11307" spans="1:9" x14ac:dyDescent="0.2">
      <c r="A11307" s="14">
        <v>2013</v>
      </c>
      <c r="B11307" s="17" t="s">
        <v>13</v>
      </c>
      <c r="C11307" s="17" t="s">
        <v>19</v>
      </c>
      <c r="D11307" s="17" t="s">
        <v>15</v>
      </c>
      <c r="E11307" s="1">
        <v>5460</v>
      </c>
      <c r="F11307" s="19">
        <v>0.69</v>
      </c>
      <c r="G11307" s="19">
        <v>1.01</v>
      </c>
      <c r="H11307" s="19">
        <f>E11307*Table133[[#This Row],[Price per unit]]</f>
        <v>5514.6</v>
      </c>
      <c r="I11307" s="7">
        <f>(Table133[[#This Row],[Price per unit]]-Table133[[#This Row],[Cost per unit]])*Table133[[#This Row],[Volume]]</f>
        <v>1747.2000000000003</v>
      </c>
    </row>
    <row r="11308" spans="1:9" x14ac:dyDescent="0.2">
      <c r="A11308" s="14">
        <v>2013</v>
      </c>
      <c r="B11308" s="17" t="s">
        <v>13</v>
      </c>
      <c r="C11308" s="17" t="s">
        <v>19</v>
      </c>
      <c r="D11308" s="17" t="s">
        <v>15</v>
      </c>
      <c r="E11308" s="1">
        <v>5328</v>
      </c>
      <c r="F11308" s="19">
        <v>1.05</v>
      </c>
      <c r="G11308" s="19">
        <v>0.93</v>
      </c>
      <c r="H11308" s="19">
        <f>E11308*Table133[[#This Row],[Price per unit]]</f>
        <v>4955.04</v>
      </c>
      <c r="I11308" s="7">
        <f>(Table133[[#This Row],[Price per unit]]-Table133[[#This Row],[Cost per unit]])*Table133[[#This Row],[Volume]]</f>
        <v>-639.36</v>
      </c>
    </row>
    <row r="11309" spans="1:9" x14ac:dyDescent="0.2">
      <c r="A11309" s="14">
        <v>2013</v>
      </c>
      <c r="B11309" s="17" t="s">
        <v>13</v>
      </c>
      <c r="C11309" s="17" t="s">
        <v>19</v>
      </c>
      <c r="D11309" s="17" t="s">
        <v>15</v>
      </c>
      <c r="E11309" s="1">
        <v>5172</v>
      </c>
      <c r="F11309" s="19">
        <v>0.76</v>
      </c>
      <c r="G11309" s="19">
        <v>0.95</v>
      </c>
      <c r="H11309" s="19">
        <f>E11309*Table133[[#This Row],[Price per unit]]</f>
        <v>4913.3999999999996</v>
      </c>
      <c r="I11309" s="7">
        <f>(Table133[[#This Row],[Price per unit]]-Table133[[#This Row],[Cost per unit]])*Table133[[#This Row],[Volume]]</f>
        <v>982.67999999999972</v>
      </c>
    </row>
    <row r="11310" spans="1:9" x14ac:dyDescent="0.2">
      <c r="A11310" s="14">
        <v>2013</v>
      </c>
      <c r="B11310" s="17" t="s">
        <v>13</v>
      </c>
      <c r="C11310" s="17" t="s">
        <v>19</v>
      </c>
      <c r="D11310" s="17" t="s">
        <v>15</v>
      </c>
      <c r="E11310" s="1">
        <v>7128</v>
      </c>
      <c r="F11310" s="19">
        <v>1.1200000000000001</v>
      </c>
      <c r="G11310" s="19">
        <v>1.0900000000000001</v>
      </c>
      <c r="H11310" s="19">
        <f>E11310*Table133[[#This Row],[Price per unit]]</f>
        <v>7769.52</v>
      </c>
      <c r="I11310" s="7">
        <f>(Table133[[#This Row],[Price per unit]]-Table133[[#This Row],[Cost per unit]])*Table133[[#This Row],[Volume]]</f>
        <v>-213.8400000000002</v>
      </c>
    </row>
    <row r="11311" spans="1:9" x14ac:dyDescent="0.2">
      <c r="A11311" s="14">
        <v>2013</v>
      </c>
      <c r="B11311" s="17" t="s">
        <v>13</v>
      </c>
      <c r="C11311" s="17" t="s">
        <v>19</v>
      </c>
      <c r="D11311" s="17" t="s">
        <v>15</v>
      </c>
      <c r="E11311" s="1">
        <v>8928</v>
      </c>
      <c r="F11311" s="19">
        <v>0.4</v>
      </c>
      <c r="G11311" s="19">
        <v>1.1200000000000001</v>
      </c>
      <c r="H11311" s="19">
        <f>E11311*Table133[[#This Row],[Price per unit]]</f>
        <v>9999.36</v>
      </c>
      <c r="I11311" s="7">
        <f>(Table133[[#This Row],[Price per unit]]-Table133[[#This Row],[Cost per unit]])*Table133[[#This Row],[Volume]]</f>
        <v>6428.1600000000008</v>
      </c>
    </row>
    <row r="11312" spans="1:9" x14ac:dyDescent="0.2">
      <c r="A11312" s="14">
        <v>2013</v>
      </c>
      <c r="B11312" s="17" t="s">
        <v>13</v>
      </c>
      <c r="C11312" s="17" t="s">
        <v>19</v>
      </c>
      <c r="D11312" s="17" t="s">
        <v>15</v>
      </c>
      <c r="E11312" s="1">
        <v>6180</v>
      </c>
      <c r="F11312" s="19">
        <v>0.97</v>
      </c>
      <c r="G11312" s="19">
        <v>0.95</v>
      </c>
      <c r="H11312" s="19">
        <f>E11312*Table133[[#This Row],[Price per unit]]</f>
        <v>5871</v>
      </c>
      <c r="I11312" s="7">
        <f>(Table133[[#This Row],[Price per unit]]-Table133[[#This Row],[Cost per unit]])*Table133[[#This Row],[Volume]]</f>
        <v>-123.60000000000011</v>
      </c>
    </row>
    <row r="11313" spans="1:9" x14ac:dyDescent="0.2">
      <c r="A11313" s="14">
        <v>2013</v>
      </c>
      <c r="B11313" s="17" t="s">
        <v>13</v>
      </c>
      <c r="C11313" s="17" t="s">
        <v>19</v>
      </c>
      <c r="D11313" s="17" t="s">
        <v>15</v>
      </c>
      <c r="E11313" s="1">
        <v>7188</v>
      </c>
      <c r="F11313" s="19">
        <v>0.76</v>
      </c>
      <c r="G11313" s="19">
        <v>0.96</v>
      </c>
      <c r="H11313" s="19">
        <f>E11313*Table133[[#This Row],[Price per unit]]</f>
        <v>6900.48</v>
      </c>
      <c r="I11313" s="7">
        <f>(Table133[[#This Row],[Price per unit]]-Table133[[#This Row],[Cost per unit]])*Table133[[#This Row],[Volume]]</f>
        <v>1437.5999999999997</v>
      </c>
    </row>
    <row r="11314" spans="1:9" x14ac:dyDescent="0.2">
      <c r="A11314" s="14">
        <v>2013</v>
      </c>
      <c r="B11314" s="17" t="s">
        <v>13</v>
      </c>
      <c r="C11314" s="17" t="s">
        <v>19</v>
      </c>
      <c r="D11314" s="17" t="s">
        <v>15</v>
      </c>
      <c r="E11314" s="1">
        <v>8448</v>
      </c>
      <c r="F11314" s="19">
        <v>0.95</v>
      </c>
      <c r="G11314" s="19">
        <v>1.03</v>
      </c>
      <c r="H11314" s="19">
        <f>E11314*Table133[[#This Row],[Price per unit]]</f>
        <v>8701.44</v>
      </c>
      <c r="I11314" s="7">
        <f>(Table133[[#This Row],[Price per unit]]-Table133[[#This Row],[Cost per unit]])*Table133[[#This Row],[Volume]]</f>
        <v>675.8400000000006</v>
      </c>
    </row>
    <row r="11315" spans="1:9" x14ac:dyDescent="0.2">
      <c r="A11315" s="14">
        <v>2013</v>
      </c>
      <c r="B11315" s="17" t="s">
        <v>13</v>
      </c>
      <c r="C11315" s="17" t="s">
        <v>19</v>
      </c>
      <c r="D11315" s="17" t="s">
        <v>15</v>
      </c>
      <c r="E11315" s="1">
        <v>7392</v>
      </c>
      <c r="F11315" s="19">
        <v>0.5</v>
      </c>
      <c r="G11315" s="19">
        <v>1.1000000000000001</v>
      </c>
      <c r="H11315" s="19">
        <f>E11315*Table133[[#This Row],[Price per unit]]</f>
        <v>8131.2000000000007</v>
      </c>
      <c r="I11315" s="7">
        <f>(Table133[[#This Row],[Price per unit]]-Table133[[#This Row],[Cost per unit]])*Table133[[#This Row],[Volume]]</f>
        <v>4435.2000000000007</v>
      </c>
    </row>
    <row r="11316" spans="1:9" x14ac:dyDescent="0.2">
      <c r="A11316" s="14">
        <v>2013</v>
      </c>
      <c r="B11316" s="17" t="s">
        <v>13</v>
      </c>
      <c r="C11316" s="17" t="s">
        <v>19</v>
      </c>
      <c r="D11316" s="17" t="s">
        <v>15</v>
      </c>
      <c r="E11316" s="1">
        <v>7428</v>
      </c>
      <c r="F11316" s="19">
        <v>0.75</v>
      </c>
      <c r="G11316" s="19">
        <v>1.1599999999999999</v>
      </c>
      <c r="H11316" s="19">
        <f>E11316*Table133[[#This Row],[Price per unit]]</f>
        <v>8616.48</v>
      </c>
      <c r="I11316" s="7">
        <f>(Table133[[#This Row],[Price per unit]]-Table133[[#This Row],[Cost per unit]])*Table133[[#This Row],[Volume]]</f>
        <v>3045.4799999999996</v>
      </c>
    </row>
    <row r="11317" spans="1:9" x14ac:dyDescent="0.2">
      <c r="A11317" s="14">
        <v>2013</v>
      </c>
      <c r="B11317" s="17" t="s">
        <v>13</v>
      </c>
      <c r="C11317" s="17" t="s">
        <v>19</v>
      </c>
      <c r="D11317" s="17" t="s">
        <v>15</v>
      </c>
      <c r="E11317" s="1">
        <v>7956</v>
      </c>
      <c r="F11317" s="19">
        <v>0.65</v>
      </c>
      <c r="G11317" s="19">
        <v>1.05</v>
      </c>
      <c r="H11317" s="19">
        <f>E11317*Table133[[#This Row],[Price per unit]]</f>
        <v>8353.8000000000011</v>
      </c>
      <c r="I11317" s="7">
        <f>(Table133[[#This Row],[Price per unit]]-Table133[[#This Row],[Cost per unit]])*Table133[[#This Row],[Volume]]</f>
        <v>3182.4</v>
      </c>
    </row>
    <row r="11318" spans="1:9" x14ac:dyDescent="0.2">
      <c r="A11318" s="14">
        <v>2013</v>
      </c>
      <c r="B11318" s="17" t="s">
        <v>13</v>
      </c>
      <c r="C11318" s="17" t="s">
        <v>19</v>
      </c>
      <c r="D11318" s="17" t="s">
        <v>15</v>
      </c>
      <c r="E11318" s="1">
        <v>8796</v>
      </c>
      <c r="F11318" s="19">
        <v>1.07</v>
      </c>
      <c r="G11318" s="19">
        <v>0.93</v>
      </c>
      <c r="H11318" s="19">
        <f>E11318*Table133[[#This Row],[Price per unit]]</f>
        <v>8180.2800000000007</v>
      </c>
      <c r="I11318" s="7">
        <f>(Table133[[#This Row],[Price per unit]]-Table133[[#This Row],[Cost per unit]])*Table133[[#This Row],[Volume]]</f>
        <v>-1231.44</v>
      </c>
    </row>
    <row r="11319" spans="1:9" x14ac:dyDescent="0.2">
      <c r="A11319" s="14">
        <v>2013</v>
      </c>
      <c r="B11319" s="17" t="s">
        <v>13</v>
      </c>
      <c r="C11319" s="17" t="s">
        <v>19</v>
      </c>
      <c r="D11319" s="17" t="s">
        <v>15</v>
      </c>
      <c r="E11319" s="1">
        <v>6936</v>
      </c>
      <c r="F11319" s="19">
        <v>0.65</v>
      </c>
      <c r="G11319" s="19">
        <v>1.06</v>
      </c>
      <c r="H11319" s="19">
        <f>E11319*Table133[[#This Row],[Price per unit]]</f>
        <v>7352.1600000000008</v>
      </c>
      <c r="I11319" s="7">
        <f>(Table133[[#This Row],[Price per unit]]-Table133[[#This Row],[Cost per unit]])*Table133[[#This Row],[Volume]]</f>
        <v>2843.76</v>
      </c>
    </row>
    <row r="11320" spans="1:9" x14ac:dyDescent="0.2">
      <c r="A11320" s="14">
        <v>2013</v>
      </c>
      <c r="B11320" s="17" t="s">
        <v>13</v>
      </c>
      <c r="C11320" s="17" t="s">
        <v>19</v>
      </c>
      <c r="D11320" s="17" t="s">
        <v>15</v>
      </c>
      <c r="E11320" s="1">
        <v>7968</v>
      </c>
      <c r="F11320" s="19">
        <v>0.67</v>
      </c>
      <c r="G11320" s="19">
        <v>1.06</v>
      </c>
      <c r="H11320" s="19">
        <f>E11320*Table133[[#This Row],[Price per unit]]</f>
        <v>8446.08</v>
      </c>
      <c r="I11320" s="7">
        <f>(Table133[[#This Row],[Price per unit]]-Table133[[#This Row],[Cost per unit]])*Table133[[#This Row],[Volume]]</f>
        <v>3107.52</v>
      </c>
    </row>
    <row r="11321" spans="1:9" x14ac:dyDescent="0.2">
      <c r="A11321" s="14">
        <v>2013</v>
      </c>
      <c r="B11321" s="17" t="s">
        <v>13</v>
      </c>
      <c r="C11321" s="17" t="s">
        <v>19</v>
      </c>
      <c r="D11321" s="17" t="s">
        <v>15</v>
      </c>
      <c r="E11321" s="1">
        <v>7332</v>
      </c>
      <c r="F11321" s="19">
        <v>0.62</v>
      </c>
      <c r="G11321" s="19">
        <v>1.04</v>
      </c>
      <c r="H11321" s="19">
        <f>E11321*Table133[[#This Row],[Price per unit]]</f>
        <v>7625.2800000000007</v>
      </c>
      <c r="I11321" s="7">
        <f>(Table133[[#This Row],[Price per unit]]-Table133[[#This Row],[Cost per unit]])*Table133[[#This Row],[Volume]]</f>
        <v>3079.4400000000005</v>
      </c>
    </row>
    <row r="11322" spans="1:9" x14ac:dyDescent="0.2">
      <c r="A11322" s="14">
        <v>2013</v>
      </c>
      <c r="B11322" s="17" t="s">
        <v>13</v>
      </c>
      <c r="C11322" s="17" t="s">
        <v>19</v>
      </c>
      <c r="D11322" s="17" t="s">
        <v>15</v>
      </c>
      <c r="E11322" s="1">
        <v>8328</v>
      </c>
      <c r="F11322" s="19">
        <v>0.72</v>
      </c>
      <c r="G11322" s="19">
        <v>0.98</v>
      </c>
      <c r="H11322" s="19">
        <f>E11322*Table133[[#This Row],[Price per unit]]</f>
        <v>8161.44</v>
      </c>
      <c r="I11322" s="7">
        <f>(Table133[[#This Row],[Price per unit]]-Table133[[#This Row],[Cost per unit]])*Table133[[#This Row],[Volume]]</f>
        <v>2165.2800000000002</v>
      </c>
    </row>
    <row r="11323" spans="1:9" x14ac:dyDescent="0.2">
      <c r="A11323" s="14">
        <v>2013</v>
      </c>
      <c r="B11323" s="17" t="s">
        <v>13</v>
      </c>
      <c r="C11323" s="17" t="s">
        <v>19</v>
      </c>
      <c r="D11323" s="17" t="s">
        <v>15</v>
      </c>
      <c r="E11323" s="1">
        <v>8100</v>
      </c>
      <c r="F11323" s="19">
        <v>1.1299999999999999</v>
      </c>
      <c r="G11323" s="19">
        <v>0.93</v>
      </c>
      <c r="H11323" s="19">
        <f>E11323*Table133[[#This Row],[Price per unit]]</f>
        <v>7533</v>
      </c>
      <c r="I11323" s="7">
        <f>(Table133[[#This Row],[Price per unit]]-Table133[[#This Row],[Cost per unit]])*Table133[[#This Row],[Volume]]</f>
        <v>-1619.9999999999986</v>
      </c>
    </row>
    <row r="11324" spans="1:9" x14ac:dyDescent="0.2">
      <c r="A11324" s="14">
        <v>2013</v>
      </c>
      <c r="B11324" s="17" t="s">
        <v>13</v>
      </c>
      <c r="C11324" s="17" t="s">
        <v>19</v>
      </c>
      <c r="D11324" s="17" t="s">
        <v>15</v>
      </c>
      <c r="E11324" s="1">
        <v>7788</v>
      </c>
      <c r="F11324" s="19">
        <v>0.86</v>
      </c>
      <c r="G11324" s="19">
        <v>1.17</v>
      </c>
      <c r="H11324" s="19">
        <f>E11324*Table133[[#This Row],[Price per unit]]</f>
        <v>9111.9599999999991</v>
      </c>
      <c r="I11324" s="7">
        <f>(Table133[[#This Row],[Price per unit]]-Table133[[#This Row],[Cost per unit]])*Table133[[#This Row],[Volume]]</f>
        <v>2414.2799999999997</v>
      </c>
    </row>
    <row r="11325" spans="1:9" x14ac:dyDescent="0.2">
      <c r="A11325" s="14">
        <v>2013</v>
      </c>
      <c r="B11325" s="17" t="s">
        <v>13</v>
      </c>
      <c r="C11325" s="17" t="s">
        <v>19</v>
      </c>
      <c r="D11325" s="17" t="s">
        <v>15</v>
      </c>
      <c r="E11325" s="1">
        <v>9372</v>
      </c>
      <c r="F11325" s="19">
        <v>0.42</v>
      </c>
      <c r="G11325" s="19">
        <v>1.06</v>
      </c>
      <c r="H11325" s="19">
        <f>E11325*Table133[[#This Row],[Price per unit]]</f>
        <v>9934.32</v>
      </c>
      <c r="I11325" s="7">
        <f>(Table133[[#This Row],[Price per unit]]-Table133[[#This Row],[Cost per unit]])*Table133[[#This Row],[Volume]]</f>
        <v>5998.0800000000008</v>
      </c>
    </row>
    <row r="11326" spans="1:9" x14ac:dyDescent="0.2">
      <c r="A11326" s="14">
        <v>2013</v>
      </c>
      <c r="B11326" s="17" t="s">
        <v>13</v>
      </c>
      <c r="C11326" s="17" t="s">
        <v>19</v>
      </c>
      <c r="D11326" s="17" t="s">
        <v>15</v>
      </c>
      <c r="E11326" s="1">
        <v>7164</v>
      </c>
      <c r="F11326" s="19">
        <v>1.01</v>
      </c>
      <c r="G11326" s="19">
        <v>0.96</v>
      </c>
      <c r="H11326" s="19">
        <f>E11326*Table133[[#This Row],[Price per unit]]</f>
        <v>6877.44</v>
      </c>
      <c r="I11326" s="7">
        <f>(Table133[[#This Row],[Price per unit]]-Table133[[#This Row],[Cost per unit]])*Table133[[#This Row],[Volume]]</f>
        <v>-358.20000000000033</v>
      </c>
    </row>
    <row r="11327" spans="1:9" x14ac:dyDescent="0.2">
      <c r="A11327" s="14">
        <v>2013</v>
      </c>
      <c r="B11327" s="17" t="s">
        <v>13</v>
      </c>
      <c r="C11327" s="17" t="s">
        <v>19</v>
      </c>
      <c r="D11327" s="17" t="s">
        <v>15</v>
      </c>
      <c r="E11327" s="1">
        <v>7344</v>
      </c>
      <c r="F11327" s="19">
        <v>0.62</v>
      </c>
      <c r="G11327" s="19">
        <v>1.06</v>
      </c>
      <c r="H11327" s="19">
        <f>E11327*Table133[[#This Row],[Price per unit]]</f>
        <v>7784.64</v>
      </c>
      <c r="I11327" s="7">
        <f>(Table133[[#This Row],[Price per unit]]-Table133[[#This Row],[Cost per unit]])*Table133[[#This Row],[Volume]]</f>
        <v>3231.3600000000006</v>
      </c>
    </row>
    <row r="11328" spans="1:9" x14ac:dyDescent="0.2">
      <c r="A11328" s="14">
        <v>2013</v>
      </c>
      <c r="B11328" s="17" t="s">
        <v>13</v>
      </c>
      <c r="C11328" s="17" t="s">
        <v>19</v>
      </c>
      <c r="D11328" s="17" t="s">
        <v>15</v>
      </c>
      <c r="E11328" s="1">
        <v>7272</v>
      </c>
      <c r="F11328" s="19">
        <v>1.19</v>
      </c>
      <c r="G11328" s="19">
        <v>1.04</v>
      </c>
      <c r="H11328" s="19">
        <f>E11328*Table133[[#This Row],[Price per unit]]</f>
        <v>7562.88</v>
      </c>
      <c r="I11328" s="7">
        <f>(Table133[[#This Row],[Price per unit]]-Table133[[#This Row],[Cost per unit]])*Table133[[#This Row],[Volume]]</f>
        <v>-1090.7999999999993</v>
      </c>
    </row>
    <row r="11329" spans="1:9" x14ac:dyDescent="0.2">
      <c r="A11329" s="14">
        <v>2013</v>
      </c>
      <c r="B11329" s="17" t="s">
        <v>13</v>
      </c>
      <c r="C11329" s="17" t="s">
        <v>19</v>
      </c>
      <c r="D11329" s="17" t="s">
        <v>15</v>
      </c>
      <c r="E11329" s="1">
        <v>6912</v>
      </c>
      <c r="F11329" s="19">
        <v>0.85</v>
      </c>
      <c r="G11329" s="19">
        <v>1.1499999999999999</v>
      </c>
      <c r="H11329" s="19">
        <f>E11329*Table133[[#This Row],[Price per unit]]</f>
        <v>7948.7999999999993</v>
      </c>
      <c r="I11329" s="7">
        <f>(Table133[[#This Row],[Price per unit]]-Table133[[#This Row],[Cost per unit]])*Table133[[#This Row],[Volume]]</f>
        <v>2073.5999999999995</v>
      </c>
    </row>
    <row r="11330" spans="1:9" x14ac:dyDescent="0.2">
      <c r="A11330" s="14">
        <v>2013</v>
      </c>
      <c r="B11330" s="17" t="s">
        <v>13</v>
      </c>
      <c r="C11330" s="17" t="s">
        <v>19</v>
      </c>
      <c r="D11330" s="17" t="s">
        <v>15</v>
      </c>
      <c r="E11330" s="1">
        <v>6384</v>
      </c>
      <c r="F11330" s="19">
        <v>0.74</v>
      </c>
      <c r="G11330" s="19">
        <v>1.1499999999999999</v>
      </c>
      <c r="H11330" s="19">
        <f>E11330*Table133[[#This Row],[Price per unit]]</f>
        <v>7341.5999999999995</v>
      </c>
      <c r="I11330" s="7">
        <f>(Table133[[#This Row],[Price per unit]]-Table133[[#This Row],[Cost per unit]])*Table133[[#This Row],[Volume]]</f>
        <v>2617.4399999999996</v>
      </c>
    </row>
    <row r="11331" spans="1:9" x14ac:dyDescent="0.2">
      <c r="A11331" s="14">
        <v>2013</v>
      </c>
      <c r="B11331" s="17" t="s">
        <v>13</v>
      </c>
      <c r="C11331" s="17" t="s">
        <v>19</v>
      </c>
      <c r="D11331" s="17" t="s">
        <v>15</v>
      </c>
      <c r="E11331" s="1">
        <v>5976</v>
      </c>
      <c r="F11331" s="19">
        <v>0.5</v>
      </c>
      <c r="G11331" s="19">
        <v>1.03</v>
      </c>
      <c r="H11331" s="19">
        <f>E11331*Table133[[#This Row],[Price per unit]]</f>
        <v>6155.28</v>
      </c>
      <c r="I11331" s="7">
        <f>(Table133[[#This Row],[Price per unit]]-Table133[[#This Row],[Cost per unit]])*Table133[[#This Row],[Volume]]</f>
        <v>3167.28</v>
      </c>
    </row>
    <row r="11332" spans="1:9" x14ac:dyDescent="0.2">
      <c r="A11332" s="14">
        <v>2013</v>
      </c>
      <c r="B11332" s="17" t="s">
        <v>13</v>
      </c>
      <c r="C11332" s="17" t="s">
        <v>19</v>
      </c>
      <c r="D11332" s="17" t="s">
        <v>15</v>
      </c>
      <c r="E11332" s="1">
        <v>4824</v>
      </c>
      <c r="F11332" s="19">
        <v>0.52</v>
      </c>
      <c r="G11332" s="19">
        <v>1.17</v>
      </c>
      <c r="H11332" s="19">
        <f>E11332*Table133[[#This Row],[Price per unit]]</f>
        <v>5644.08</v>
      </c>
      <c r="I11332" s="7">
        <f>(Table133[[#This Row],[Price per unit]]-Table133[[#This Row],[Cost per unit]])*Table133[[#This Row],[Volume]]</f>
        <v>3135.5999999999995</v>
      </c>
    </row>
    <row r="11333" spans="1:9" x14ac:dyDescent="0.2">
      <c r="A11333" s="14">
        <v>2013</v>
      </c>
      <c r="B11333" s="17" t="s">
        <v>13</v>
      </c>
      <c r="C11333" s="17" t="s">
        <v>19</v>
      </c>
      <c r="D11333" s="17" t="s">
        <v>15</v>
      </c>
      <c r="E11333" s="1">
        <v>5136</v>
      </c>
      <c r="F11333" s="19">
        <v>0.84</v>
      </c>
      <c r="G11333" s="19">
        <v>1.1399999999999999</v>
      </c>
      <c r="H11333" s="19">
        <f>E11333*Table133[[#This Row],[Price per unit]]</f>
        <v>5855.0399999999991</v>
      </c>
      <c r="I11333" s="7">
        <f>(Table133[[#This Row],[Price per unit]]-Table133[[#This Row],[Cost per unit]])*Table133[[#This Row],[Volume]]</f>
        <v>1540.7999999999997</v>
      </c>
    </row>
    <row r="11334" spans="1:9" x14ac:dyDescent="0.2">
      <c r="A11334" s="14">
        <v>2013</v>
      </c>
      <c r="B11334" s="17" t="s">
        <v>13</v>
      </c>
      <c r="C11334" s="17" t="s">
        <v>19</v>
      </c>
      <c r="D11334" s="17" t="s">
        <v>15</v>
      </c>
      <c r="E11334" s="1">
        <v>7800</v>
      </c>
      <c r="F11334" s="19">
        <v>0.95</v>
      </c>
      <c r="G11334" s="19">
        <v>1.1100000000000001</v>
      </c>
      <c r="H11334" s="19">
        <f>E11334*Table133[[#This Row],[Price per unit]]</f>
        <v>8658</v>
      </c>
      <c r="I11334" s="7">
        <f>(Table133[[#This Row],[Price per unit]]-Table133[[#This Row],[Cost per unit]])*Table133[[#This Row],[Volume]]</f>
        <v>1248.0000000000011</v>
      </c>
    </row>
    <row r="11335" spans="1:9" x14ac:dyDescent="0.2">
      <c r="A11335" s="14">
        <v>2013</v>
      </c>
      <c r="B11335" s="17" t="s">
        <v>13</v>
      </c>
      <c r="C11335" s="17" t="s">
        <v>19</v>
      </c>
      <c r="D11335" s="17" t="s">
        <v>15</v>
      </c>
      <c r="E11335" s="1">
        <v>7224</v>
      </c>
      <c r="F11335" s="19">
        <v>1.0900000000000001</v>
      </c>
      <c r="G11335" s="19">
        <v>1.1200000000000001</v>
      </c>
      <c r="H11335" s="19">
        <f>E11335*Table133[[#This Row],[Price per unit]]</f>
        <v>8090.880000000001</v>
      </c>
      <c r="I11335" s="7">
        <f>(Table133[[#This Row],[Price per unit]]-Table133[[#This Row],[Cost per unit]])*Table133[[#This Row],[Volume]]</f>
        <v>216.7200000000002</v>
      </c>
    </row>
    <row r="11336" spans="1:9" x14ac:dyDescent="0.2">
      <c r="A11336" s="14">
        <v>2013</v>
      </c>
      <c r="B11336" s="17" t="s">
        <v>13</v>
      </c>
      <c r="C11336" s="17" t="s">
        <v>19</v>
      </c>
      <c r="D11336" s="17" t="s">
        <v>15</v>
      </c>
      <c r="E11336" s="1">
        <v>6468</v>
      </c>
      <c r="F11336" s="19">
        <v>1.04</v>
      </c>
      <c r="G11336" s="19">
        <v>1.01</v>
      </c>
      <c r="H11336" s="19">
        <f>E11336*Table133[[#This Row],[Price per unit]]</f>
        <v>6532.68</v>
      </c>
      <c r="I11336" s="7">
        <f>(Table133[[#This Row],[Price per unit]]-Table133[[#This Row],[Cost per unit]])*Table133[[#This Row],[Volume]]</f>
        <v>-194.04000000000016</v>
      </c>
    </row>
    <row r="11337" spans="1:9" x14ac:dyDescent="0.2">
      <c r="A11337" s="14">
        <v>2013</v>
      </c>
      <c r="B11337" s="17" t="s">
        <v>13</v>
      </c>
      <c r="C11337" s="17" t="s">
        <v>19</v>
      </c>
      <c r="D11337" s="17" t="s">
        <v>15</v>
      </c>
      <c r="E11337" s="1">
        <v>6180</v>
      </c>
      <c r="F11337" s="19">
        <v>0.8</v>
      </c>
      <c r="G11337" s="19">
        <v>1.1299999999999999</v>
      </c>
      <c r="H11337" s="19">
        <f>E11337*Table133[[#This Row],[Price per unit]]</f>
        <v>6983.4</v>
      </c>
      <c r="I11337" s="7">
        <f>(Table133[[#This Row],[Price per unit]]-Table133[[#This Row],[Cost per unit]])*Table133[[#This Row],[Volume]]</f>
        <v>2039.399999999999</v>
      </c>
    </row>
    <row r="11338" spans="1:9" x14ac:dyDescent="0.2">
      <c r="A11338" s="14">
        <v>2013</v>
      </c>
      <c r="B11338" s="17" t="s">
        <v>13</v>
      </c>
      <c r="C11338" s="17" t="s">
        <v>19</v>
      </c>
      <c r="D11338" s="17" t="s">
        <v>15</v>
      </c>
      <c r="E11338" s="1">
        <v>5340</v>
      </c>
      <c r="F11338" s="19">
        <v>0.5</v>
      </c>
      <c r="G11338" s="19">
        <v>1.05</v>
      </c>
      <c r="H11338" s="19">
        <f>E11338*Table133[[#This Row],[Price per unit]]</f>
        <v>5607</v>
      </c>
      <c r="I11338" s="7">
        <f>(Table133[[#This Row],[Price per unit]]-Table133[[#This Row],[Cost per unit]])*Table133[[#This Row],[Volume]]</f>
        <v>2937.0000000000005</v>
      </c>
    </row>
    <row r="11339" spans="1:9" x14ac:dyDescent="0.2">
      <c r="A11339" s="14">
        <v>2013</v>
      </c>
      <c r="B11339" s="17" t="s">
        <v>13</v>
      </c>
      <c r="C11339" s="17" t="s">
        <v>19</v>
      </c>
      <c r="D11339" s="17" t="s">
        <v>15</v>
      </c>
      <c r="E11339" s="1">
        <v>4800</v>
      </c>
      <c r="F11339" s="19">
        <v>0.49</v>
      </c>
      <c r="G11339" s="19">
        <v>1.04</v>
      </c>
      <c r="H11339" s="19">
        <f>E11339*Table133[[#This Row],[Price per unit]]</f>
        <v>4992</v>
      </c>
      <c r="I11339" s="7">
        <f>(Table133[[#This Row],[Price per unit]]-Table133[[#This Row],[Cost per unit]])*Table133[[#This Row],[Volume]]</f>
        <v>2640</v>
      </c>
    </row>
    <row r="11340" spans="1:9" x14ac:dyDescent="0.2">
      <c r="A11340" s="14">
        <v>2013</v>
      </c>
      <c r="B11340" s="17" t="s">
        <v>13</v>
      </c>
      <c r="C11340" s="17" t="s">
        <v>19</v>
      </c>
      <c r="D11340" s="17" t="s">
        <v>15</v>
      </c>
      <c r="E11340" s="1">
        <v>7176</v>
      </c>
      <c r="F11340" s="19">
        <v>1</v>
      </c>
      <c r="G11340" s="19">
        <v>1.03</v>
      </c>
      <c r="H11340" s="19">
        <f>E11340*Table133[[#This Row],[Price per unit]]</f>
        <v>7391.28</v>
      </c>
      <c r="I11340" s="7">
        <f>(Table133[[#This Row],[Price per unit]]-Table133[[#This Row],[Cost per unit]])*Table133[[#This Row],[Volume]]</f>
        <v>215.2800000000002</v>
      </c>
    </row>
    <row r="11341" spans="1:9" x14ac:dyDescent="0.2">
      <c r="A11341" s="14">
        <v>2013</v>
      </c>
      <c r="B11341" s="17" t="s">
        <v>13</v>
      </c>
      <c r="C11341" s="17" t="s">
        <v>19</v>
      </c>
      <c r="D11341" s="17" t="s">
        <v>15</v>
      </c>
      <c r="E11341" s="1">
        <v>7176</v>
      </c>
      <c r="F11341" s="19">
        <v>1.19</v>
      </c>
      <c r="G11341" s="19">
        <v>1.1000000000000001</v>
      </c>
      <c r="H11341" s="19">
        <f>E11341*Table133[[#This Row],[Price per unit]]</f>
        <v>7893.6</v>
      </c>
      <c r="I11341" s="7">
        <f>(Table133[[#This Row],[Price per unit]]-Table133[[#This Row],[Cost per unit]])*Table133[[#This Row],[Volume]]</f>
        <v>-645.83999999999901</v>
      </c>
    </row>
    <row r="11342" spans="1:9" x14ac:dyDescent="0.2">
      <c r="A11342" s="14">
        <v>2013</v>
      </c>
      <c r="B11342" s="17" t="s">
        <v>13</v>
      </c>
      <c r="C11342" s="17" t="s">
        <v>19</v>
      </c>
      <c r="D11342" s="17" t="s">
        <v>15</v>
      </c>
      <c r="E11342" s="1">
        <v>9336</v>
      </c>
      <c r="F11342" s="19">
        <v>1.17</v>
      </c>
      <c r="G11342" s="19">
        <v>1.02</v>
      </c>
      <c r="H11342" s="19">
        <f>E11342*Table133[[#This Row],[Price per unit]]</f>
        <v>9522.7199999999993</v>
      </c>
      <c r="I11342" s="7">
        <f>(Table133[[#This Row],[Price per unit]]-Table133[[#This Row],[Cost per unit]])*Table133[[#This Row],[Volume]]</f>
        <v>-1400.3999999999992</v>
      </c>
    </row>
    <row r="11343" spans="1:9" x14ac:dyDescent="0.2">
      <c r="A11343" s="14">
        <v>2013</v>
      </c>
      <c r="B11343" s="17" t="s">
        <v>13</v>
      </c>
      <c r="C11343" s="17" t="s">
        <v>19</v>
      </c>
      <c r="D11343" s="17" t="s">
        <v>15</v>
      </c>
      <c r="E11343" s="1">
        <v>6108</v>
      </c>
      <c r="F11343" s="19">
        <v>0.56000000000000005</v>
      </c>
      <c r="G11343" s="19">
        <v>0.93</v>
      </c>
      <c r="H11343" s="19">
        <f>E11343*Table133[[#This Row],[Price per unit]]</f>
        <v>5680.4400000000005</v>
      </c>
      <c r="I11343" s="7">
        <f>(Table133[[#This Row],[Price per unit]]-Table133[[#This Row],[Cost per unit]])*Table133[[#This Row],[Volume]]</f>
        <v>2259.96</v>
      </c>
    </row>
    <row r="11344" spans="1:9" x14ac:dyDescent="0.2">
      <c r="A11344" s="14">
        <v>2013</v>
      </c>
      <c r="B11344" s="17" t="s">
        <v>13</v>
      </c>
      <c r="C11344" s="17" t="s">
        <v>19</v>
      </c>
      <c r="D11344" s="17" t="s">
        <v>15</v>
      </c>
      <c r="E11344" s="1">
        <v>5496</v>
      </c>
      <c r="F11344" s="19">
        <v>0.49</v>
      </c>
      <c r="G11344" s="19">
        <v>1</v>
      </c>
      <c r="H11344" s="19">
        <f>E11344*Table133[[#This Row],[Price per unit]]</f>
        <v>5496</v>
      </c>
      <c r="I11344" s="7">
        <f>(Table133[[#This Row],[Price per unit]]-Table133[[#This Row],[Cost per unit]])*Table133[[#This Row],[Volume]]</f>
        <v>2802.96</v>
      </c>
    </row>
    <row r="11345" spans="1:9" x14ac:dyDescent="0.2">
      <c r="A11345" s="14">
        <v>2013</v>
      </c>
      <c r="B11345" s="17" t="s">
        <v>13</v>
      </c>
      <c r="C11345" s="17" t="s">
        <v>19</v>
      </c>
      <c r="D11345" s="17" t="s">
        <v>15</v>
      </c>
      <c r="E11345" s="1">
        <v>5460</v>
      </c>
      <c r="F11345" s="19">
        <v>1.07</v>
      </c>
      <c r="G11345" s="19">
        <v>1.1599999999999999</v>
      </c>
      <c r="H11345" s="19">
        <f>E11345*Table133[[#This Row],[Price per unit]]</f>
        <v>6333.5999999999995</v>
      </c>
      <c r="I11345" s="7">
        <f>(Table133[[#This Row],[Price per unit]]-Table133[[#This Row],[Cost per unit]])*Table133[[#This Row],[Volume]]</f>
        <v>491.39999999999924</v>
      </c>
    </row>
    <row r="11346" spans="1:9" x14ac:dyDescent="0.2">
      <c r="A11346" s="14">
        <v>2013</v>
      </c>
      <c r="B11346" s="17" t="s">
        <v>13</v>
      </c>
      <c r="C11346" s="17" t="s">
        <v>19</v>
      </c>
      <c r="D11346" s="17" t="s">
        <v>15</v>
      </c>
      <c r="E11346" s="1">
        <v>8580</v>
      </c>
      <c r="F11346" s="19">
        <v>0.52</v>
      </c>
      <c r="G11346" s="19">
        <v>1.05</v>
      </c>
      <c r="H11346" s="19">
        <f>E11346*Table133[[#This Row],[Price per unit]]</f>
        <v>9009</v>
      </c>
      <c r="I11346" s="7">
        <f>(Table133[[#This Row],[Price per unit]]-Table133[[#This Row],[Cost per unit]])*Table133[[#This Row],[Volume]]</f>
        <v>4547.4000000000005</v>
      </c>
    </row>
    <row r="11347" spans="1:9" x14ac:dyDescent="0.2">
      <c r="A11347" s="14">
        <v>2013</v>
      </c>
      <c r="B11347" s="17" t="s">
        <v>13</v>
      </c>
      <c r="C11347" s="17" t="s">
        <v>19</v>
      </c>
      <c r="D11347" s="17" t="s">
        <v>15</v>
      </c>
      <c r="E11347" s="1">
        <v>6732</v>
      </c>
      <c r="F11347" s="19">
        <v>0.6</v>
      </c>
      <c r="G11347" s="19">
        <v>1.01</v>
      </c>
      <c r="H11347" s="19">
        <f>E11347*Table133[[#This Row],[Price per unit]]</f>
        <v>6799.32</v>
      </c>
      <c r="I11347" s="7">
        <f>(Table133[[#This Row],[Price per unit]]-Table133[[#This Row],[Cost per unit]])*Table133[[#This Row],[Volume]]</f>
        <v>2760.1200000000003</v>
      </c>
    </row>
    <row r="11348" spans="1:9" x14ac:dyDescent="0.2">
      <c r="A11348" s="14">
        <v>2013</v>
      </c>
      <c r="B11348" s="17" t="s">
        <v>13</v>
      </c>
      <c r="C11348" s="17" t="s">
        <v>19</v>
      </c>
      <c r="D11348" s="17" t="s">
        <v>15</v>
      </c>
      <c r="E11348" s="1">
        <v>9384</v>
      </c>
      <c r="F11348" s="19">
        <v>1.0900000000000001</v>
      </c>
      <c r="G11348" s="19">
        <v>0.95</v>
      </c>
      <c r="H11348" s="19">
        <f>E11348*Table133[[#This Row],[Price per unit]]</f>
        <v>8914.7999999999993</v>
      </c>
      <c r="I11348" s="7">
        <f>(Table133[[#This Row],[Price per unit]]-Table133[[#This Row],[Cost per unit]])*Table133[[#This Row],[Volume]]</f>
        <v>-1313.7600000000011</v>
      </c>
    </row>
    <row r="11349" spans="1:9" x14ac:dyDescent="0.2">
      <c r="A11349" s="14">
        <v>2013</v>
      </c>
      <c r="B11349" s="17" t="s">
        <v>13</v>
      </c>
      <c r="C11349" s="17" t="s">
        <v>19</v>
      </c>
      <c r="D11349" s="17" t="s">
        <v>15</v>
      </c>
      <c r="E11349" s="1">
        <v>4920</v>
      </c>
      <c r="F11349" s="19">
        <v>0.84</v>
      </c>
      <c r="G11349" s="19">
        <v>1.18</v>
      </c>
      <c r="H11349" s="19">
        <f>E11349*Table133[[#This Row],[Price per unit]]</f>
        <v>5805.5999999999995</v>
      </c>
      <c r="I11349" s="7">
        <f>(Table133[[#This Row],[Price per unit]]-Table133[[#This Row],[Cost per unit]])*Table133[[#This Row],[Volume]]</f>
        <v>1672.8</v>
      </c>
    </row>
    <row r="11350" spans="1:9" x14ac:dyDescent="0.2">
      <c r="A11350" s="14">
        <v>2013</v>
      </c>
      <c r="B11350" s="17" t="s">
        <v>13</v>
      </c>
      <c r="C11350" s="17" t="s">
        <v>19</v>
      </c>
      <c r="D11350" s="17" t="s">
        <v>15</v>
      </c>
      <c r="E11350" s="1">
        <v>8976</v>
      </c>
      <c r="F11350" s="19">
        <v>0.73</v>
      </c>
      <c r="G11350" s="19">
        <v>1.08</v>
      </c>
      <c r="H11350" s="19">
        <f>E11350*Table133[[#This Row],[Price per unit]]</f>
        <v>9694.08</v>
      </c>
      <c r="I11350" s="7">
        <f>(Table133[[#This Row],[Price per unit]]-Table133[[#This Row],[Cost per unit]])*Table133[[#This Row],[Volume]]</f>
        <v>3141.6000000000008</v>
      </c>
    </row>
    <row r="11351" spans="1:9" x14ac:dyDescent="0.2">
      <c r="A11351" s="14">
        <v>2013</v>
      </c>
      <c r="B11351" s="17" t="s">
        <v>13</v>
      </c>
      <c r="C11351" s="17" t="s">
        <v>19</v>
      </c>
      <c r="D11351" s="17" t="s">
        <v>15</v>
      </c>
      <c r="E11351" s="1">
        <v>9372</v>
      </c>
      <c r="F11351" s="19">
        <v>0.69</v>
      </c>
      <c r="G11351" s="19">
        <v>1.01</v>
      </c>
      <c r="H11351" s="19">
        <f>E11351*Table133[[#This Row],[Price per unit]]</f>
        <v>9465.7199999999993</v>
      </c>
      <c r="I11351" s="7">
        <f>(Table133[[#This Row],[Price per unit]]-Table133[[#This Row],[Cost per unit]])*Table133[[#This Row],[Volume]]</f>
        <v>2999.0400000000004</v>
      </c>
    </row>
    <row r="11352" spans="1:9" x14ac:dyDescent="0.2">
      <c r="A11352" s="14">
        <v>2013</v>
      </c>
      <c r="B11352" s="17" t="s">
        <v>13</v>
      </c>
      <c r="C11352" s="17" t="s">
        <v>19</v>
      </c>
      <c r="D11352" s="17" t="s">
        <v>15</v>
      </c>
      <c r="E11352" s="1">
        <v>8040</v>
      </c>
      <c r="F11352" s="19">
        <v>0.55000000000000004</v>
      </c>
      <c r="G11352" s="19">
        <v>1.04</v>
      </c>
      <c r="H11352" s="19">
        <f>E11352*Table133[[#This Row],[Price per unit]]</f>
        <v>8361.6</v>
      </c>
      <c r="I11352" s="7">
        <f>(Table133[[#This Row],[Price per unit]]-Table133[[#This Row],[Cost per unit]])*Table133[[#This Row],[Volume]]</f>
        <v>3939.6</v>
      </c>
    </row>
    <row r="11353" spans="1:9" x14ac:dyDescent="0.2">
      <c r="A11353" s="14">
        <v>2013</v>
      </c>
      <c r="B11353" s="17" t="s">
        <v>13</v>
      </c>
      <c r="C11353" s="17" t="s">
        <v>19</v>
      </c>
      <c r="D11353" s="17" t="s">
        <v>15</v>
      </c>
      <c r="E11353" s="1">
        <v>8388</v>
      </c>
      <c r="F11353" s="19">
        <v>1.01</v>
      </c>
      <c r="G11353" s="19">
        <v>1.04</v>
      </c>
      <c r="H11353" s="19">
        <f>E11353*Table133[[#This Row],[Price per unit]]</f>
        <v>8723.52</v>
      </c>
      <c r="I11353" s="7">
        <f>(Table133[[#This Row],[Price per unit]]-Table133[[#This Row],[Cost per unit]])*Table133[[#This Row],[Volume]]</f>
        <v>251.64000000000021</v>
      </c>
    </row>
    <row r="11354" spans="1:9" x14ac:dyDescent="0.2">
      <c r="A11354" s="14">
        <v>2013</v>
      </c>
      <c r="B11354" s="17" t="s">
        <v>13</v>
      </c>
      <c r="C11354" s="17" t="s">
        <v>19</v>
      </c>
      <c r="D11354" s="17" t="s">
        <v>15</v>
      </c>
      <c r="E11354" s="1">
        <v>5976</v>
      </c>
      <c r="F11354" s="19">
        <v>0.76</v>
      </c>
      <c r="G11354" s="19">
        <v>1</v>
      </c>
      <c r="H11354" s="19">
        <f>E11354*Table133[[#This Row],[Price per unit]]</f>
        <v>5976</v>
      </c>
      <c r="I11354" s="7">
        <f>(Table133[[#This Row],[Price per unit]]-Table133[[#This Row],[Cost per unit]])*Table133[[#This Row],[Volume]]</f>
        <v>1434.24</v>
      </c>
    </row>
    <row r="11355" spans="1:9" x14ac:dyDescent="0.2">
      <c r="A11355" s="14">
        <v>2013</v>
      </c>
      <c r="B11355" s="17" t="s">
        <v>13</v>
      </c>
      <c r="C11355" s="17" t="s">
        <v>19</v>
      </c>
      <c r="D11355" s="17" t="s">
        <v>15</v>
      </c>
      <c r="E11355" s="1">
        <v>5076</v>
      </c>
      <c r="F11355" s="19">
        <v>1.19</v>
      </c>
      <c r="G11355" s="19">
        <v>0.99</v>
      </c>
      <c r="H11355" s="19">
        <f>E11355*Table133[[#This Row],[Price per unit]]</f>
        <v>5025.24</v>
      </c>
      <c r="I11355" s="7">
        <f>(Table133[[#This Row],[Price per unit]]-Table133[[#This Row],[Cost per unit]])*Table133[[#This Row],[Volume]]</f>
        <v>-1015.1999999999998</v>
      </c>
    </row>
    <row r="11356" spans="1:9" x14ac:dyDescent="0.2">
      <c r="A11356" s="14">
        <v>2013</v>
      </c>
      <c r="B11356" s="17" t="s">
        <v>13</v>
      </c>
      <c r="C11356" s="17" t="s">
        <v>19</v>
      </c>
      <c r="D11356" s="17" t="s">
        <v>15</v>
      </c>
      <c r="E11356" s="1">
        <v>6612</v>
      </c>
      <c r="F11356" s="19">
        <v>0.82</v>
      </c>
      <c r="G11356" s="19">
        <v>1.02</v>
      </c>
      <c r="H11356" s="19">
        <f>E11356*Table133[[#This Row],[Price per unit]]</f>
        <v>6744.24</v>
      </c>
      <c r="I11356" s="7">
        <f>(Table133[[#This Row],[Price per unit]]-Table133[[#This Row],[Cost per unit]])*Table133[[#This Row],[Volume]]</f>
        <v>1322.4000000000005</v>
      </c>
    </row>
    <row r="11357" spans="1:9" x14ac:dyDescent="0.2">
      <c r="A11357" s="14">
        <v>2013</v>
      </c>
      <c r="B11357" s="17" t="s">
        <v>13</v>
      </c>
      <c r="C11357" s="17" t="s">
        <v>19</v>
      </c>
      <c r="D11357" s="17" t="s">
        <v>15</v>
      </c>
      <c r="E11357" s="1">
        <v>6216</v>
      </c>
      <c r="F11357" s="19">
        <v>0.85</v>
      </c>
      <c r="G11357" s="19">
        <v>0.9</v>
      </c>
      <c r="H11357" s="19">
        <f>E11357*Table133[[#This Row],[Price per unit]]</f>
        <v>5594.4000000000005</v>
      </c>
      <c r="I11357" s="7">
        <f>(Table133[[#This Row],[Price per unit]]-Table133[[#This Row],[Cost per unit]])*Table133[[#This Row],[Volume]]</f>
        <v>310.8000000000003</v>
      </c>
    </row>
    <row r="11358" spans="1:9" x14ac:dyDescent="0.2">
      <c r="A11358" s="14">
        <v>2013</v>
      </c>
      <c r="B11358" s="17" t="s">
        <v>13</v>
      </c>
      <c r="C11358" s="17" t="s">
        <v>19</v>
      </c>
      <c r="D11358" s="17" t="s">
        <v>15</v>
      </c>
      <c r="E11358" s="1">
        <v>9036</v>
      </c>
      <c r="F11358" s="19">
        <v>0.54</v>
      </c>
      <c r="G11358" s="19">
        <v>0.94</v>
      </c>
      <c r="H11358" s="19">
        <f>E11358*Table133[[#This Row],[Price per unit]]</f>
        <v>8493.84</v>
      </c>
      <c r="I11358" s="7">
        <f>(Table133[[#This Row],[Price per unit]]-Table133[[#This Row],[Cost per unit]])*Table133[[#This Row],[Volume]]</f>
        <v>3614.3999999999992</v>
      </c>
    </row>
    <row r="11359" spans="1:9" x14ac:dyDescent="0.2">
      <c r="A11359" s="14">
        <v>2013</v>
      </c>
      <c r="B11359" s="17" t="s">
        <v>13</v>
      </c>
      <c r="C11359" s="17" t="s">
        <v>19</v>
      </c>
      <c r="D11359" s="17" t="s">
        <v>15</v>
      </c>
      <c r="E11359" s="1">
        <v>7620</v>
      </c>
      <c r="F11359" s="19">
        <v>0.8</v>
      </c>
      <c r="G11359" s="19">
        <v>0.92</v>
      </c>
      <c r="H11359" s="19">
        <f>E11359*Table133[[#This Row],[Price per unit]]</f>
        <v>7010.4000000000005</v>
      </c>
      <c r="I11359" s="7">
        <f>(Table133[[#This Row],[Price per unit]]-Table133[[#This Row],[Cost per unit]])*Table133[[#This Row],[Volume]]</f>
        <v>914.4</v>
      </c>
    </row>
    <row r="11360" spans="1:9" x14ac:dyDescent="0.2">
      <c r="A11360" s="14">
        <v>2013</v>
      </c>
      <c r="B11360" s="17" t="s">
        <v>13</v>
      </c>
      <c r="C11360" s="17" t="s">
        <v>19</v>
      </c>
      <c r="D11360" s="17" t="s">
        <v>15</v>
      </c>
      <c r="E11360" s="1">
        <v>9468</v>
      </c>
      <c r="F11360" s="19">
        <v>0.88</v>
      </c>
      <c r="G11360" s="19">
        <v>0.99</v>
      </c>
      <c r="H11360" s="19">
        <f>E11360*Table133[[#This Row],[Price per unit]]</f>
        <v>9373.32</v>
      </c>
      <c r="I11360" s="7">
        <f>(Table133[[#This Row],[Price per unit]]-Table133[[#This Row],[Cost per unit]])*Table133[[#This Row],[Volume]]</f>
        <v>1041.4799999999998</v>
      </c>
    </row>
    <row r="11361" spans="1:9" x14ac:dyDescent="0.2">
      <c r="A11361" s="14">
        <v>2013</v>
      </c>
      <c r="B11361" s="17" t="s">
        <v>13</v>
      </c>
      <c r="C11361" s="17" t="s">
        <v>19</v>
      </c>
      <c r="D11361" s="17" t="s">
        <v>15</v>
      </c>
      <c r="E11361" s="1">
        <v>6852</v>
      </c>
      <c r="F11361" s="19">
        <v>0.9</v>
      </c>
      <c r="G11361" s="19">
        <v>1.1299999999999999</v>
      </c>
      <c r="H11361" s="19">
        <f>E11361*Table133[[#This Row],[Price per unit]]</f>
        <v>7742.7599999999993</v>
      </c>
      <c r="I11361" s="7">
        <f>(Table133[[#This Row],[Price per unit]]-Table133[[#This Row],[Cost per unit]])*Table133[[#This Row],[Volume]]</f>
        <v>1575.9599999999991</v>
      </c>
    </row>
    <row r="11362" spans="1:9" x14ac:dyDescent="0.2">
      <c r="A11362" s="14">
        <v>2013</v>
      </c>
      <c r="B11362" s="17" t="s">
        <v>13</v>
      </c>
      <c r="C11362" s="17" t="s">
        <v>19</v>
      </c>
      <c r="D11362" s="17" t="s">
        <v>15</v>
      </c>
      <c r="E11362" s="1">
        <v>4824</v>
      </c>
      <c r="F11362" s="19">
        <v>0.88</v>
      </c>
      <c r="G11362" s="19">
        <v>1.19</v>
      </c>
      <c r="H11362" s="19">
        <f>E11362*Table133[[#This Row],[Price per unit]]</f>
        <v>5740.5599999999995</v>
      </c>
      <c r="I11362" s="7">
        <f>(Table133[[#This Row],[Price per unit]]-Table133[[#This Row],[Cost per unit]])*Table133[[#This Row],[Volume]]</f>
        <v>1495.4399999999998</v>
      </c>
    </row>
    <row r="11363" spans="1:9" x14ac:dyDescent="0.2">
      <c r="A11363" s="14">
        <v>2013</v>
      </c>
      <c r="B11363" s="17" t="s">
        <v>13</v>
      </c>
      <c r="C11363" s="17" t="s">
        <v>19</v>
      </c>
      <c r="D11363" s="17" t="s">
        <v>15</v>
      </c>
      <c r="E11363" s="1">
        <v>8988</v>
      </c>
      <c r="F11363" s="19">
        <v>0.73</v>
      </c>
      <c r="G11363" s="19">
        <v>1.06</v>
      </c>
      <c r="H11363" s="19">
        <f>E11363*Table133[[#This Row],[Price per unit]]</f>
        <v>9527.2800000000007</v>
      </c>
      <c r="I11363" s="7">
        <f>(Table133[[#This Row],[Price per unit]]-Table133[[#This Row],[Cost per unit]])*Table133[[#This Row],[Volume]]</f>
        <v>2966.0400000000004</v>
      </c>
    </row>
    <row r="11364" spans="1:9" x14ac:dyDescent="0.2">
      <c r="A11364" s="14">
        <v>2013</v>
      </c>
      <c r="B11364" s="17" t="s">
        <v>13</v>
      </c>
      <c r="C11364" s="17" t="s">
        <v>164</v>
      </c>
      <c r="D11364" s="17" t="s">
        <v>15</v>
      </c>
      <c r="E11364" s="1">
        <v>204</v>
      </c>
      <c r="F11364" s="19">
        <v>1.06</v>
      </c>
      <c r="G11364" s="19">
        <v>1.27</v>
      </c>
      <c r="H11364" s="19">
        <f>E11364*Table133[[#This Row],[Price per unit]]</f>
        <v>259.08</v>
      </c>
      <c r="I11364" s="7">
        <f>(Table133[[#This Row],[Price per unit]]-Table133[[#This Row],[Cost per unit]])*Table133[[#This Row],[Volume]]</f>
        <v>42.839999999999989</v>
      </c>
    </row>
    <row r="11365" spans="1:9" x14ac:dyDescent="0.2">
      <c r="A11365" s="14">
        <v>2013</v>
      </c>
      <c r="B11365" s="17" t="s">
        <v>13</v>
      </c>
      <c r="C11365" s="17" t="s">
        <v>164</v>
      </c>
      <c r="D11365" s="17" t="s">
        <v>15</v>
      </c>
      <c r="E11365" s="1">
        <v>156</v>
      </c>
      <c r="F11365" s="19">
        <v>1</v>
      </c>
      <c r="G11365" s="19">
        <v>1.21</v>
      </c>
      <c r="H11365" s="19">
        <f>E11365*Table133[[#This Row],[Price per unit]]</f>
        <v>188.76</v>
      </c>
      <c r="I11365" s="7">
        <f>(Table133[[#This Row],[Price per unit]]-Table133[[#This Row],[Cost per unit]])*Table133[[#This Row],[Volume]]</f>
        <v>32.759999999999991</v>
      </c>
    </row>
    <row r="11366" spans="1:9" x14ac:dyDescent="0.2">
      <c r="A11366" s="14">
        <v>2013</v>
      </c>
      <c r="B11366" s="17" t="s">
        <v>13</v>
      </c>
      <c r="C11366" s="17" t="s">
        <v>164</v>
      </c>
      <c r="D11366" s="17" t="s">
        <v>15</v>
      </c>
      <c r="E11366" s="1">
        <v>60</v>
      </c>
      <c r="F11366" s="19">
        <v>1.04</v>
      </c>
      <c r="G11366" s="19">
        <v>1.34</v>
      </c>
      <c r="H11366" s="19">
        <f>E11366*Table133[[#This Row],[Price per unit]]</f>
        <v>80.400000000000006</v>
      </c>
      <c r="I11366" s="7">
        <f>(Table133[[#This Row],[Price per unit]]-Table133[[#This Row],[Cost per unit]])*Table133[[#This Row],[Volume]]</f>
        <v>18.000000000000004</v>
      </c>
    </row>
    <row r="11367" spans="1:9" x14ac:dyDescent="0.2">
      <c r="A11367" s="14">
        <v>2013</v>
      </c>
      <c r="B11367" s="17" t="s">
        <v>13</v>
      </c>
      <c r="C11367" s="17" t="s">
        <v>168</v>
      </c>
      <c r="D11367" s="17" t="s">
        <v>15</v>
      </c>
      <c r="E11367" s="1">
        <v>648</v>
      </c>
      <c r="F11367" s="19">
        <v>4.01</v>
      </c>
      <c r="G11367" s="19">
        <v>5.13</v>
      </c>
      <c r="H11367" s="19">
        <f>E11367*Table133[[#This Row],[Price per unit]]</f>
        <v>3324.24</v>
      </c>
      <c r="I11367" s="7">
        <f>(Table133[[#This Row],[Price per unit]]-Table133[[#This Row],[Cost per unit]])*Table133[[#This Row],[Volume]]</f>
        <v>725.7600000000001</v>
      </c>
    </row>
    <row r="11368" spans="1:9" x14ac:dyDescent="0.2">
      <c r="A11368" s="14">
        <v>2013</v>
      </c>
      <c r="B11368" s="17" t="s">
        <v>13</v>
      </c>
      <c r="C11368" s="17" t="s">
        <v>168</v>
      </c>
      <c r="D11368" s="17" t="s">
        <v>15</v>
      </c>
      <c r="E11368" s="1">
        <v>396</v>
      </c>
      <c r="F11368" s="19">
        <v>4.6500000000000004</v>
      </c>
      <c r="G11368" s="19">
        <v>5.37</v>
      </c>
      <c r="H11368" s="19">
        <f>E11368*Table133[[#This Row],[Price per unit]]</f>
        <v>2126.52</v>
      </c>
      <c r="I11368" s="7">
        <f>(Table133[[#This Row],[Price per unit]]-Table133[[#This Row],[Cost per unit]])*Table133[[#This Row],[Volume]]</f>
        <v>285.11999999999989</v>
      </c>
    </row>
    <row r="11369" spans="1:9" x14ac:dyDescent="0.2">
      <c r="A11369" s="14">
        <v>2013</v>
      </c>
      <c r="B11369" s="17" t="s">
        <v>13</v>
      </c>
      <c r="C11369" s="17" t="s">
        <v>168</v>
      </c>
      <c r="D11369" s="17" t="s">
        <v>15</v>
      </c>
      <c r="E11369" s="1">
        <v>456</v>
      </c>
      <c r="F11369" s="19">
        <v>4.88</v>
      </c>
      <c r="G11369" s="19">
        <v>5.29</v>
      </c>
      <c r="H11369" s="19">
        <f>E11369*Table133[[#This Row],[Price per unit]]</f>
        <v>2412.2400000000002</v>
      </c>
      <c r="I11369" s="7">
        <f>(Table133[[#This Row],[Price per unit]]-Table133[[#This Row],[Cost per unit]])*Table133[[#This Row],[Volume]]</f>
        <v>186.96000000000006</v>
      </c>
    </row>
    <row r="11370" spans="1:9" x14ac:dyDescent="0.2">
      <c r="A11370" s="14">
        <v>2013</v>
      </c>
      <c r="B11370" s="17" t="s">
        <v>13</v>
      </c>
      <c r="C11370" s="17" t="s">
        <v>168</v>
      </c>
      <c r="D11370" s="17" t="s">
        <v>15</v>
      </c>
      <c r="E11370" s="1">
        <v>564</v>
      </c>
      <c r="F11370" s="19">
        <v>4.42</v>
      </c>
      <c r="G11370" s="19">
        <v>5.2</v>
      </c>
      <c r="H11370" s="19">
        <f>E11370*Table133[[#This Row],[Price per unit]]</f>
        <v>2932.8</v>
      </c>
      <c r="I11370" s="7">
        <f>(Table133[[#This Row],[Price per unit]]-Table133[[#This Row],[Cost per unit]])*Table133[[#This Row],[Volume]]</f>
        <v>439.92000000000013</v>
      </c>
    </row>
    <row r="11371" spans="1:9" x14ac:dyDescent="0.2">
      <c r="A11371" s="14">
        <v>2013</v>
      </c>
      <c r="B11371" s="17" t="s">
        <v>13</v>
      </c>
      <c r="C11371" s="17" t="s">
        <v>168</v>
      </c>
      <c r="D11371" s="17" t="s">
        <v>15</v>
      </c>
      <c r="E11371" s="1">
        <v>420</v>
      </c>
      <c r="F11371" s="19">
        <v>4.1500000000000004</v>
      </c>
      <c r="G11371" s="19">
        <v>5.27</v>
      </c>
      <c r="H11371" s="19">
        <f>E11371*Table133[[#This Row],[Price per unit]]</f>
        <v>2213.3999999999996</v>
      </c>
      <c r="I11371" s="7">
        <f>(Table133[[#This Row],[Price per unit]]-Table133[[#This Row],[Cost per unit]])*Table133[[#This Row],[Volume]]</f>
        <v>470.39999999999969</v>
      </c>
    </row>
    <row r="11372" spans="1:9" x14ac:dyDescent="0.2">
      <c r="A11372" s="14">
        <v>2013</v>
      </c>
      <c r="B11372" s="17" t="s">
        <v>13</v>
      </c>
      <c r="C11372" s="17" t="s">
        <v>168</v>
      </c>
      <c r="D11372" s="17" t="s">
        <v>15</v>
      </c>
      <c r="E11372" s="1">
        <v>636</v>
      </c>
      <c r="F11372" s="19">
        <v>5</v>
      </c>
      <c r="G11372" s="19">
        <v>5.17</v>
      </c>
      <c r="H11372" s="19">
        <f>E11372*Table133[[#This Row],[Price per unit]]</f>
        <v>3288.12</v>
      </c>
      <c r="I11372" s="7">
        <f>(Table133[[#This Row],[Price per unit]]-Table133[[#This Row],[Cost per unit]])*Table133[[#This Row],[Volume]]</f>
        <v>108.11999999999995</v>
      </c>
    </row>
    <row r="11373" spans="1:9" x14ac:dyDescent="0.2">
      <c r="A11373" s="14">
        <v>2013</v>
      </c>
      <c r="B11373" s="17" t="s">
        <v>13</v>
      </c>
      <c r="C11373" s="17" t="s">
        <v>168</v>
      </c>
      <c r="D11373" s="17" t="s">
        <v>15</v>
      </c>
      <c r="E11373" s="1">
        <v>396</v>
      </c>
      <c r="F11373" s="19">
        <v>4.41</v>
      </c>
      <c r="G11373" s="19">
        <v>5.15</v>
      </c>
      <c r="H11373" s="19">
        <f>E11373*Table133[[#This Row],[Price per unit]]</f>
        <v>2039.4</v>
      </c>
      <c r="I11373" s="7">
        <f>(Table133[[#This Row],[Price per unit]]-Table133[[#This Row],[Cost per unit]])*Table133[[#This Row],[Volume]]</f>
        <v>293.04000000000008</v>
      </c>
    </row>
    <row r="11374" spans="1:9" x14ac:dyDescent="0.2">
      <c r="A11374" s="14">
        <v>2013</v>
      </c>
      <c r="B11374" s="17" t="s">
        <v>13</v>
      </c>
      <c r="C11374" s="17" t="s">
        <v>168</v>
      </c>
      <c r="D11374" s="17" t="s">
        <v>15</v>
      </c>
      <c r="E11374" s="1">
        <v>360</v>
      </c>
      <c r="F11374" s="19">
        <v>4.82</v>
      </c>
      <c r="G11374" s="19">
        <v>5.14</v>
      </c>
      <c r="H11374" s="19">
        <f>E11374*Table133[[#This Row],[Price per unit]]</f>
        <v>1850.3999999999999</v>
      </c>
      <c r="I11374" s="7">
        <f>(Table133[[#This Row],[Price per unit]]-Table133[[#This Row],[Cost per unit]])*Table133[[#This Row],[Volume]]</f>
        <v>115.19999999999979</v>
      </c>
    </row>
    <row r="11375" spans="1:9" x14ac:dyDescent="0.2">
      <c r="A11375" s="14">
        <v>2013</v>
      </c>
      <c r="B11375" s="17" t="s">
        <v>13</v>
      </c>
      <c r="C11375" s="17" t="s">
        <v>168</v>
      </c>
      <c r="D11375" s="17" t="s">
        <v>15</v>
      </c>
      <c r="E11375" s="1">
        <v>720</v>
      </c>
      <c r="F11375" s="19">
        <v>5</v>
      </c>
      <c r="G11375" s="19">
        <v>5.0999999999999996</v>
      </c>
      <c r="H11375" s="19">
        <f>E11375*Table133[[#This Row],[Price per unit]]</f>
        <v>3671.9999999999995</v>
      </c>
      <c r="I11375" s="7">
        <f>(Table133[[#This Row],[Price per unit]]-Table133[[#This Row],[Cost per unit]])*Table133[[#This Row],[Volume]]</f>
        <v>71.999999999999744</v>
      </c>
    </row>
    <row r="11376" spans="1:9" x14ac:dyDescent="0.2">
      <c r="A11376" s="14">
        <v>2013</v>
      </c>
      <c r="B11376" s="17" t="s">
        <v>13</v>
      </c>
      <c r="C11376" s="17" t="s">
        <v>168</v>
      </c>
      <c r="D11376" s="17" t="s">
        <v>15</v>
      </c>
      <c r="E11376" s="1">
        <v>396</v>
      </c>
      <c r="F11376" s="19">
        <v>4.13</v>
      </c>
      <c r="G11376" s="19">
        <v>5.29</v>
      </c>
      <c r="H11376" s="19">
        <f>E11376*Table133[[#This Row],[Price per unit]]</f>
        <v>2094.84</v>
      </c>
      <c r="I11376" s="7">
        <f>(Table133[[#This Row],[Price per unit]]-Table133[[#This Row],[Cost per unit]])*Table133[[#This Row],[Volume]]</f>
        <v>459.36000000000007</v>
      </c>
    </row>
    <row r="11377" spans="1:9" x14ac:dyDescent="0.2">
      <c r="A11377" s="14">
        <v>2013</v>
      </c>
      <c r="B11377" s="17" t="s">
        <v>13</v>
      </c>
      <c r="C11377" s="17" t="s">
        <v>168</v>
      </c>
      <c r="D11377" s="17" t="s">
        <v>15</v>
      </c>
      <c r="E11377" s="1">
        <v>552</v>
      </c>
      <c r="F11377" s="19">
        <v>4.87</v>
      </c>
      <c r="G11377" s="19">
        <v>5.01</v>
      </c>
      <c r="H11377" s="19">
        <f>E11377*Table133[[#This Row],[Price per unit]]</f>
        <v>2765.52</v>
      </c>
      <c r="I11377" s="7">
        <f>(Table133[[#This Row],[Price per unit]]-Table133[[#This Row],[Cost per unit]])*Table133[[#This Row],[Volume]]</f>
        <v>77.279999999999831</v>
      </c>
    </row>
    <row r="11378" spans="1:9" x14ac:dyDescent="0.2">
      <c r="A11378" s="14">
        <v>2013</v>
      </c>
      <c r="B11378" s="17" t="s">
        <v>13</v>
      </c>
      <c r="C11378" s="17" t="s">
        <v>168</v>
      </c>
      <c r="D11378" s="17" t="s">
        <v>15</v>
      </c>
      <c r="E11378" s="1">
        <v>516</v>
      </c>
      <c r="F11378" s="19">
        <v>4.12</v>
      </c>
      <c r="G11378" s="19">
        <v>5.22</v>
      </c>
      <c r="H11378" s="19">
        <f>E11378*Table133[[#This Row],[Price per unit]]</f>
        <v>2693.52</v>
      </c>
      <c r="I11378" s="7">
        <f>(Table133[[#This Row],[Price per unit]]-Table133[[#This Row],[Cost per unit]])*Table133[[#This Row],[Volume]]</f>
        <v>567.5999999999998</v>
      </c>
    </row>
    <row r="11379" spans="1:9" x14ac:dyDescent="0.2">
      <c r="A11379" s="14">
        <v>2013</v>
      </c>
      <c r="B11379" s="17" t="s">
        <v>13</v>
      </c>
      <c r="C11379" s="17" t="s">
        <v>168</v>
      </c>
      <c r="D11379" s="17" t="s">
        <v>15</v>
      </c>
      <c r="E11379" s="1">
        <v>684</v>
      </c>
      <c r="F11379" s="19">
        <v>4.2699999999999996</v>
      </c>
      <c r="G11379" s="19">
        <v>5</v>
      </c>
      <c r="H11379" s="19">
        <f>E11379*Table133[[#This Row],[Price per unit]]</f>
        <v>3420</v>
      </c>
      <c r="I11379" s="7">
        <f>(Table133[[#This Row],[Price per unit]]-Table133[[#This Row],[Cost per unit]])*Table133[[#This Row],[Volume]]</f>
        <v>499.32000000000028</v>
      </c>
    </row>
    <row r="11380" spans="1:9" x14ac:dyDescent="0.2">
      <c r="A11380" s="14">
        <v>2013</v>
      </c>
      <c r="B11380" s="17" t="s">
        <v>13</v>
      </c>
      <c r="C11380" s="17" t="s">
        <v>168</v>
      </c>
      <c r="D11380" s="17" t="s">
        <v>15</v>
      </c>
      <c r="E11380" s="1">
        <v>252</v>
      </c>
      <c r="F11380" s="19">
        <v>4.6100000000000003</v>
      </c>
      <c r="G11380" s="19">
        <v>5.0599999999999996</v>
      </c>
      <c r="H11380" s="19">
        <f>E11380*Table133[[#This Row],[Price per unit]]</f>
        <v>1275.1199999999999</v>
      </c>
      <c r="I11380" s="7">
        <f>(Table133[[#This Row],[Price per unit]]-Table133[[#This Row],[Cost per unit]])*Table133[[#This Row],[Volume]]</f>
        <v>113.39999999999982</v>
      </c>
    </row>
    <row r="11381" spans="1:9" x14ac:dyDescent="0.2">
      <c r="A11381" s="14">
        <v>2013</v>
      </c>
      <c r="B11381" s="17" t="s">
        <v>13</v>
      </c>
      <c r="C11381" s="17" t="s">
        <v>168</v>
      </c>
      <c r="D11381" s="17" t="s">
        <v>15</v>
      </c>
      <c r="E11381" s="1">
        <v>240</v>
      </c>
      <c r="F11381" s="19">
        <v>4.8600000000000003</v>
      </c>
      <c r="G11381" s="19">
        <v>5.3</v>
      </c>
      <c r="H11381" s="19">
        <f>E11381*Table133[[#This Row],[Price per unit]]</f>
        <v>1272</v>
      </c>
      <c r="I11381" s="7">
        <f>(Table133[[#This Row],[Price per unit]]-Table133[[#This Row],[Cost per unit]])*Table133[[#This Row],[Volume]]</f>
        <v>105.59999999999988</v>
      </c>
    </row>
    <row r="11382" spans="1:9" x14ac:dyDescent="0.2">
      <c r="A11382" s="14">
        <v>2013</v>
      </c>
      <c r="B11382" s="17" t="s">
        <v>13</v>
      </c>
      <c r="C11382" s="17" t="s">
        <v>168</v>
      </c>
      <c r="D11382" s="17" t="s">
        <v>15</v>
      </c>
      <c r="E11382" s="1">
        <v>600</v>
      </c>
      <c r="F11382" s="19">
        <v>4.0999999999999996</v>
      </c>
      <c r="G11382" s="19">
        <v>5.1100000000000003</v>
      </c>
      <c r="H11382" s="19">
        <f>E11382*Table133[[#This Row],[Price per unit]]</f>
        <v>3066</v>
      </c>
      <c r="I11382" s="7">
        <f>(Table133[[#This Row],[Price per unit]]-Table133[[#This Row],[Cost per unit]])*Table133[[#This Row],[Volume]]</f>
        <v>606.00000000000045</v>
      </c>
    </row>
    <row r="11383" spans="1:9" x14ac:dyDescent="0.2">
      <c r="A11383" s="14">
        <v>2013</v>
      </c>
      <c r="B11383" s="17" t="s">
        <v>13</v>
      </c>
      <c r="C11383" s="17" t="s">
        <v>168</v>
      </c>
      <c r="D11383" s="17" t="s">
        <v>15</v>
      </c>
      <c r="E11383" s="1">
        <v>588</v>
      </c>
      <c r="F11383" s="19">
        <v>4.18</v>
      </c>
      <c r="G11383" s="19">
        <v>5.2</v>
      </c>
      <c r="H11383" s="19">
        <f>E11383*Table133[[#This Row],[Price per unit]]</f>
        <v>3057.6</v>
      </c>
      <c r="I11383" s="7">
        <f>(Table133[[#This Row],[Price per unit]]-Table133[[#This Row],[Cost per unit]])*Table133[[#This Row],[Volume]]</f>
        <v>599.76000000000022</v>
      </c>
    </row>
    <row r="11384" spans="1:9" x14ac:dyDescent="0.2">
      <c r="A11384" s="14">
        <v>2013</v>
      </c>
      <c r="B11384" s="17" t="s">
        <v>13</v>
      </c>
      <c r="C11384" s="17" t="s">
        <v>168</v>
      </c>
      <c r="D11384" s="17" t="s">
        <v>15</v>
      </c>
      <c r="E11384" s="1">
        <v>300</v>
      </c>
      <c r="F11384" s="19">
        <v>4.07</v>
      </c>
      <c r="G11384" s="19">
        <v>5.31</v>
      </c>
      <c r="H11384" s="19">
        <f>E11384*Table133[[#This Row],[Price per unit]]</f>
        <v>1592.9999999999998</v>
      </c>
      <c r="I11384" s="7">
        <f>(Table133[[#This Row],[Price per unit]]-Table133[[#This Row],[Cost per unit]])*Table133[[#This Row],[Volume]]</f>
        <v>371.99999999999977</v>
      </c>
    </row>
    <row r="11385" spans="1:9" x14ac:dyDescent="0.2">
      <c r="A11385" s="14">
        <v>2013</v>
      </c>
      <c r="B11385" s="17" t="s">
        <v>13</v>
      </c>
      <c r="C11385" s="17" t="s">
        <v>168</v>
      </c>
      <c r="D11385" s="17" t="s">
        <v>15</v>
      </c>
      <c r="E11385" s="1">
        <v>396</v>
      </c>
      <c r="F11385" s="19">
        <v>4.71</v>
      </c>
      <c r="G11385" s="19">
        <v>5.0599999999999996</v>
      </c>
      <c r="H11385" s="19">
        <f>E11385*Table133[[#This Row],[Price per unit]]</f>
        <v>2003.7599999999998</v>
      </c>
      <c r="I11385" s="7">
        <f>(Table133[[#This Row],[Price per unit]]-Table133[[#This Row],[Cost per unit]])*Table133[[#This Row],[Volume]]</f>
        <v>138.59999999999985</v>
      </c>
    </row>
    <row r="11386" spans="1:9" x14ac:dyDescent="0.2">
      <c r="A11386" s="14">
        <v>2013</v>
      </c>
      <c r="B11386" s="17" t="s">
        <v>13</v>
      </c>
      <c r="C11386" s="17" t="s">
        <v>168</v>
      </c>
      <c r="D11386" s="17" t="s">
        <v>15</v>
      </c>
      <c r="E11386" s="1">
        <v>276</v>
      </c>
      <c r="F11386" s="19">
        <v>4.7300000000000004</v>
      </c>
      <c r="G11386" s="19">
        <v>5.37</v>
      </c>
      <c r="H11386" s="19">
        <f>E11386*Table133[[#This Row],[Price per unit]]</f>
        <v>1482.1200000000001</v>
      </c>
      <c r="I11386" s="7">
        <f>(Table133[[#This Row],[Price per unit]]-Table133[[#This Row],[Cost per unit]])*Table133[[#This Row],[Volume]]</f>
        <v>176.6399999999999</v>
      </c>
    </row>
    <row r="11387" spans="1:9" x14ac:dyDescent="0.2">
      <c r="A11387" s="14">
        <v>2013</v>
      </c>
      <c r="B11387" s="17" t="s">
        <v>13</v>
      </c>
      <c r="C11387" s="17" t="s">
        <v>168</v>
      </c>
      <c r="D11387" s="17" t="s">
        <v>15</v>
      </c>
      <c r="E11387" s="1">
        <v>408</v>
      </c>
      <c r="F11387" s="19">
        <v>4.5</v>
      </c>
      <c r="G11387" s="19">
        <v>5.15</v>
      </c>
      <c r="H11387" s="19">
        <f>E11387*Table133[[#This Row],[Price per unit]]</f>
        <v>2101.2000000000003</v>
      </c>
      <c r="I11387" s="7">
        <f>(Table133[[#This Row],[Price per unit]]-Table133[[#This Row],[Cost per unit]])*Table133[[#This Row],[Volume]]</f>
        <v>265.20000000000016</v>
      </c>
    </row>
    <row r="11388" spans="1:9" x14ac:dyDescent="0.2">
      <c r="A11388" s="14">
        <v>2013</v>
      </c>
      <c r="B11388" s="17" t="s">
        <v>13</v>
      </c>
      <c r="C11388" s="17" t="s">
        <v>168</v>
      </c>
      <c r="D11388" s="17" t="s">
        <v>15</v>
      </c>
      <c r="E11388" s="1">
        <v>408</v>
      </c>
      <c r="F11388" s="19">
        <v>4.4400000000000004</v>
      </c>
      <c r="G11388" s="19">
        <v>5.17</v>
      </c>
      <c r="H11388" s="19">
        <f>E11388*Table133[[#This Row],[Price per unit]]</f>
        <v>2109.36</v>
      </c>
      <c r="I11388" s="7">
        <f>(Table133[[#This Row],[Price per unit]]-Table133[[#This Row],[Cost per unit]])*Table133[[#This Row],[Volume]]</f>
        <v>297.8399999999998</v>
      </c>
    </row>
    <row r="11389" spans="1:9" x14ac:dyDescent="0.2">
      <c r="A11389" s="14">
        <v>2013</v>
      </c>
      <c r="B11389" s="17" t="s">
        <v>13</v>
      </c>
      <c r="C11389" s="17" t="s">
        <v>168</v>
      </c>
      <c r="D11389" s="17" t="s">
        <v>15</v>
      </c>
      <c r="E11389" s="1">
        <v>564</v>
      </c>
      <c r="F11389" s="19">
        <v>4.1100000000000003</v>
      </c>
      <c r="G11389" s="19">
        <v>5.17</v>
      </c>
      <c r="H11389" s="19">
        <f>E11389*Table133[[#This Row],[Price per unit]]</f>
        <v>2915.88</v>
      </c>
      <c r="I11389" s="7">
        <f>(Table133[[#This Row],[Price per unit]]-Table133[[#This Row],[Cost per unit]])*Table133[[#This Row],[Volume]]</f>
        <v>597.8399999999998</v>
      </c>
    </row>
    <row r="11390" spans="1:9" x14ac:dyDescent="0.2">
      <c r="A11390" s="14">
        <v>2013</v>
      </c>
      <c r="B11390" s="17" t="s">
        <v>13</v>
      </c>
      <c r="C11390" s="17" t="s">
        <v>168</v>
      </c>
      <c r="D11390" s="17" t="s">
        <v>15</v>
      </c>
      <c r="E11390" s="1">
        <v>384</v>
      </c>
      <c r="F11390" s="19">
        <v>4.22</v>
      </c>
      <c r="G11390" s="19">
        <v>5.33</v>
      </c>
      <c r="H11390" s="19">
        <f>E11390*Table133[[#This Row],[Price per unit]]</f>
        <v>2046.72</v>
      </c>
      <c r="I11390" s="7">
        <f>(Table133[[#This Row],[Price per unit]]-Table133[[#This Row],[Cost per unit]])*Table133[[#This Row],[Volume]]</f>
        <v>426.24000000000012</v>
      </c>
    </row>
    <row r="11391" spans="1:9" x14ac:dyDescent="0.2">
      <c r="A11391" s="14">
        <v>2013</v>
      </c>
      <c r="B11391" s="17" t="s">
        <v>13</v>
      </c>
      <c r="C11391" s="17" t="s">
        <v>168</v>
      </c>
      <c r="D11391" s="17" t="s">
        <v>15</v>
      </c>
      <c r="E11391" s="1">
        <v>384</v>
      </c>
      <c r="F11391" s="19">
        <v>4.58</v>
      </c>
      <c r="G11391" s="19">
        <v>5.08</v>
      </c>
      <c r="H11391" s="19">
        <f>E11391*Table133[[#This Row],[Price per unit]]</f>
        <v>1950.72</v>
      </c>
      <c r="I11391" s="7">
        <f>(Table133[[#This Row],[Price per unit]]-Table133[[#This Row],[Cost per unit]])*Table133[[#This Row],[Volume]]</f>
        <v>192</v>
      </c>
    </row>
    <row r="11392" spans="1:9" x14ac:dyDescent="0.2">
      <c r="A11392" s="14">
        <v>2013</v>
      </c>
      <c r="B11392" s="17" t="s">
        <v>13</v>
      </c>
      <c r="C11392" s="17" t="s">
        <v>168</v>
      </c>
      <c r="D11392" s="17" t="s">
        <v>15</v>
      </c>
      <c r="E11392" s="1">
        <v>300</v>
      </c>
      <c r="F11392" s="19">
        <v>4.7699999999999996</v>
      </c>
      <c r="G11392" s="19">
        <v>5.17</v>
      </c>
      <c r="H11392" s="19">
        <f>E11392*Table133[[#This Row],[Price per unit]]</f>
        <v>1551</v>
      </c>
      <c r="I11392" s="7">
        <f>(Table133[[#This Row],[Price per unit]]-Table133[[#This Row],[Cost per unit]])*Table133[[#This Row],[Volume]]</f>
        <v>120.00000000000011</v>
      </c>
    </row>
    <row r="11393" spans="1:9" x14ac:dyDescent="0.2">
      <c r="A11393" s="14">
        <v>2013</v>
      </c>
      <c r="B11393" s="17" t="s">
        <v>13</v>
      </c>
      <c r="C11393" s="17" t="s">
        <v>168</v>
      </c>
      <c r="D11393" s="17" t="s">
        <v>15</v>
      </c>
      <c r="E11393" s="1">
        <v>312</v>
      </c>
      <c r="F11393" s="19">
        <v>4.33</v>
      </c>
      <c r="G11393" s="19">
        <v>5.0199999999999996</v>
      </c>
      <c r="H11393" s="19">
        <f>E11393*Table133[[#This Row],[Price per unit]]</f>
        <v>1566.2399999999998</v>
      </c>
      <c r="I11393" s="7">
        <f>(Table133[[#This Row],[Price per unit]]-Table133[[#This Row],[Cost per unit]])*Table133[[#This Row],[Volume]]</f>
        <v>215.27999999999986</v>
      </c>
    </row>
    <row r="11394" spans="1:9" x14ac:dyDescent="0.2">
      <c r="A11394" s="14">
        <v>2013</v>
      </c>
      <c r="B11394" s="17" t="s">
        <v>13</v>
      </c>
      <c r="C11394" s="17" t="s">
        <v>168</v>
      </c>
      <c r="D11394" s="17" t="s">
        <v>15</v>
      </c>
      <c r="E11394" s="1">
        <v>456</v>
      </c>
      <c r="F11394" s="19">
        <v>4.83</v>
      </c>
      <c r="G11394" s="19">
        <v>5.4</v>
      </c>
      <c r="H11394" s="19">
        <f>E11394*Table133[[#This Row],[Price per unit]]</f>
        <v>2462.4</v>
      </c>
      <c r="I11394" s="7">
        <f>(Table133[[#This Row],[Price per unit]]-Table133[[#This Row],[Cost per unit]])*Table133[[#This Row],[Volume]]</f>
        <v>259.92000000000013</v>
      </c>
    </row>
    <row r="11395" spans="1:9" x14ac:dyDescent="0.2">
      <c r="A11395" s="14">
        <v>2013</v>
      </c>
      <c r="B11395" s="17" t="s">
        <v>13</v>
      </c>
      <c r="C11395" s="17" t="s">
        <v>281</v>
      </c>
      <c r="D11395" s="17" t="s">
        <v>3625</v>
      </c>
      <c r="E11395" s="1">
        <v>1044</v>
      </c>
      <c r="F11395" s="19">
        <v>2.5</v>
      </c>
      <c r="G11395" s="19">
        <v>3.86</v>
      </c>
      <c r="H11395" s="19">
        <f>E11395*Table133[[#This Row],[Price per unit]]</f>
        <v>4029.8399999999997</v>
      </c>
      <c r="I11395" s="7">
        <f>(Table133[[#This Row],[Price per unit]]-Table133[[#This Row],[Cost per unit]])*Table133[[#This Row],[Volume]]</f>
        <v>1419.84</v>
      </c>
    </row>
    <row r="11396" spans="1:9" x14ac:dyDescent="0.2">
      <c r="A11396" s="14">
        <v>2013</v>
      </c>
      <c r="B11396" s="17" t="s">
        <v>13</v>
      </c>
      <c r="C11396" s="17" t="s">
        <v>281</v>
      </c>
      <c r="D11396" s="17" t="s">
        <v>3625</v>
      </c>
      <c r="E11396" s="1">
        <v>696</v>
      </c>
      <c r="F11396" s="19">
        <v>2.23</v>
      </c>
      <c r="G11396" s="19">
        <v>3.51</v>
      </c>
      <c r="H11396" s="19">
        <f>E11396*Table133[[#This Row],[Price per unit]]</f>
        <v>2442.96</v>
      </c>
      <c r="I11396" s="7">
        <f>(Table133[[#This Row],[Price per unit]]-Table133[[#This Row],[Cost per unit]])*Table133[[#This Row],[Volume]]</f>
        <v>890.87999999999988</v>
      </c>
    </row>
    <row r="11397" spans="1:9" x14ac:dyDescent="0.2">
      <c r="A11397" s="14">
        <v>2013</v>
      </c>
      <c r="B11397" s="17" t="s">
        <v>13</v>
      </c>
      <c r="C11397" s="17" t="s">
        <v>281</v>
      </c>
      <c r="D11397" s="17" t="s">
        <v>3625</v>
      </c>
      <c r="E11397" s="1">
        <v>1128</v>
      </c>
      <c r="F11397" s="19">
        <v>2.36</v>
      </c>
      <c r="G11397" s="19">
        <v>3.58</v>
      </c>
      <c r="H11397" s="19">
        <f>E11397*Table133[[#This Row],[Price per unit]]</f>
        <v>4038.2400000000002</v>
      </c>
      <c r="I11397" s="7">
        <f>(Table133[[#This Row],[Price per unit]]-Table133[[#This Row],[Cost per unit]])*Table133[[#This Row],[Volume]]</f>
        <v>1376.1600000000003</v>
      </c>
    </row>
    <row r="11398" spans="1:9" x14ac:dyDescent="0.2">
      <c r="A11398" s="14">
        <v>2013</v>
      </c>
      <c r="B11398" s="17" t="s">
        <v>13</v>
      </c>
      <c r="C11398" s="17" t="s">
        <v>281</v>
      </c>
      <c r="D11398" s="17" t="s">
        <v>3625</v>
      </c>
      <c r="E11398" s="1">
        <v>984</v>
      </c>
      <c r="F11398" s="19">
        <v>2.23</v>
      </c>
      <c r="G11398" s="19">
        <v>3.41</v>
      </c>
      <c r="H11398" s="19">
        <f>E11398*Table133[[#This Row],[Price per unit]]</f>
        <v>3355.44</v>
      </c>
      <c r="I11398" s="7">
        <f>(Table133[[#This Row],[Price per unit]]-Table133[[#This Row],[Cost per unit]])*Table133[[#This Row],[Volume]]</f>
        <v>1161.1200000000001</v>
      </c>
    </row>
    <row r="11399" spans="1:9" x14ac:dyDescent="0.2">
      <c r="A11399" s="14">
        <v>2013</v>
      </c>
      <c r="B11399" s="17" t="s">
        <v>13</v>
      </c>
      <c r="C11399" s="17" t="s">
        <v>281</v>
      </c>
      <c r="D11399" s="17" t="s">
        <v>3625</v>
      </c>
      <c r="E11399" s="1">
        <v>756</v>
      </c>
      <c r="F11399" s="19">
        <v>2.78</v>
      </c>
      <c r="G11399" s="19">
        <v>3.35</v>
      </c>
      <c r="H11399" s="19">
        <f>E11399*Table133[[#This Row],[Price per unit]]</f>
        <v>2532.6</v>
      </c>
      <c r="I11399" s="7">
        <f>(Table133[[#This Row],[Price per unit]]-Table133[[#This Row],[Cost per unit]])*Table133[[#This Row],[Volume]]</f>
        <v>430.92000000000019</v>
      </c>
    </row>
    <row r="11400" spans="1:9" x14ac:dyDescent="0.2">
      <c r="A11400" s="14">
        <v>2013</v>
      </c>
      <c r="B11400" s="17" t="s">
        <v>13</v>
      </c>
      <c r="C11400" s="17" t="s">
        <v>281</v>
      </c>
      <c r="D11400" s="17" t="s">
        <v>3625</v>
      </c>
      <c r="E11400" s="1">
        <v>840</v>
      </c>
      <c r="F11400" s="19">
        <v>2.38</v>
      </c>
      <c r="G11400" s="19">
        <v>3.65</v>
      </c>
      <c r="H11400" s="19">
        <f>E11400*Table133[[#This Row],[Price per unit]]</f>
        <v>3066</v>
      </c>
      <c r="I11400" s="7">
        <f>(Table133[[#This Row],[Price per unit]]-Table133[[#This Row],[Cost per unit]])*Table133[[#This Row],[Volume]]</f>
        <v>1066.8</v>
      </c>
    </row>
    <row r="11401" spans="1:9" x14ac:dyDescent="0.2">
      <c r="A11401" s="14">
        <v>2013</v>
      </c>
      <c r="B11401" s="17" t="s">
        <v>13</v>
      </c>
      <c r="C11401" s="17" t="s">
        <v>281</v>
      </c>
      <c r="D11401" s="17" t="s">
        <v>3625</v>
      </c>
      <c r="E11401" s="1">
        <v>672</v>
      </c>
      <c r="F11401" s="19">
        <v>2.46</v>
      </c>
      <c r="G11401" s="19">
        <v>3.58</v>
      </c>
      <c r="H11401" s="19">
        <f>E11401*Table133[[#This Row],[Price per unit]]</f>
        <v>2405.7600000000002</v>
      </c>
      <c r="I11401" s="7">
        <f>(Table133[[#This Row],[Price per unit]]-Table133[[#This Row],[Cost per unit]])*Table133[[#This Row],[Volume]]</f>
        <v>752.6400000000001</v>
      </c>
    </row>
    <row r="11402" spans="1:9" x14ac:dyDescent="0.2">
      <c r="A11402" s="14">
        <v>2013</v>
      </c>
      <c r="B11402" s="17" t="s">
        <v>13</v>
      </c>
      <c r="C11402" s="17" t="s">
        <v>168</v>
      </c>
      <c r="D11402" s="17" t="s">
        <v>194</v>
      </c>
      <c r="E11402" s="1">
        <v>288</v>
      </c>
      <c r="F11402" s="19">
        <v>4.91</v>
      </c>
      <c r="G11402" s="19">
        <v>5.15</v>
      </c>
      <c r="H11402" s="19">
        <f>E11402*Table133[[#This Row],[Price per unit]]</f>
        <v>1483.2</v>
      </c>
      <c r="I11402" s="7">
        <f>(Table133[[#This Row],[Price per unit]]-Table133[[#This Row],[Cost per unit]])*Table133[[#This Row],[Volume]]</f>
        <v>69.120000000000061</v>
      </c>
    </row>
    <row r="11403" spans="1:9" x14ac:dyDescent="0.2">
      <c r="A11403" s="14">
        <v>2013</v>
      </c>
      <c r="B11403" s="17" t="s">
        <v>13</v>
      </c>
      <c r="C11403" s="17" t="s">
        <v>168</v>
      </c>
      <c r="D11403" s="17" t="s">
        <v>194</v>
      </c>
      <c r="E11403" s="1">
        <v>396</v>
      </c>
      <c r="F11403" s="19">
        <v>4.88</v>
      </c>
      <c r="G11403" s="19">
        <v>5.01</v>
      </c>
      <c r="H11403" s="19">
        <f>E11403*Table133[[#This Row],[Price per unit]]</f>
        <v>1983.9599999999998</v>
      </c>
      <c r="I11403" s="7">
        <f>(Table133[[#This Row],[Price per unit]]-Table133[[#This Row],[Cost per unit]])*Table133[[#This Row],[Volume]]</f>
        <v>51.479999999999961</v>
      </c>
    </row>
    <row r="11404" spans="1:9" x14ac:dyDescent="0.2">
      <c r="A11404" s="14">
        <v>2013</v>
      </c>
      <c r="B11404" s="17" t="s">
        <v>13</v>
      </c>
      <c r="C11404" s="17" t="s">
        <v>168</v>
      </c>
      <c r="D11404" s="17" t="s">
        <v>194</v>
      </c>
      <c r="E11404" s="1">
        <v>660</v>
      </c>
      <c r="F11404" s="19">
        <v>4.22</v>
      </c>
      <c r="G11404" s="19">
        <v>5.16</v>
      </c>
      <c r="H11404" s="19">
        <f>E11404*Table133[[#This Row],[Price per unit]]</f>
        <v>3405.6</v>
      </c>
      <c r="I11404" s="7">
        <f>(Table133[[#This Row],[Price per unit]]-Table133[[#This Row],[Cost per unit]])*Table133[[#This Row],[Volume]]</f>
        <v>620.4000000000002</v>
      </c>
    </row>
    <row r="11405" spans="1:9" x14ac:dyDescent="0.2">
      <c r="A11405" s="14">
        <v>2013</v>
      </c>
      <c r="B11405" s="17" t="s">
        <v>13</v>
      </c>
      <c r="C11405" s="17" t="s">
        <v>168</v>
      </c>
      <c r="D11405" s="17" t="s">
        <v>194</v>
      </c>
      <c r="E11405" s="1">
        <v>588</v>
      </c>
      <c r="F11405" s="19">
        <v>5</v>
      </c>
      <c r="G11405" s="19">
        <v>5.31</v>
      </c>
      <c r="H11405" s="19">
        <f>E11405*Table133[[#This Row],[Price per unit]]</f>
        <v>3122.2799999999997</v>
      </c>
      <c r="I11405" s="7">
        <f>(Table133[[#This Row],[Price per unit]]-Table133[[#This Row],[Cost per unit]])*Table133[[#This Row],[Volume]]</f>
        <v>182.27999999999977</v>
      </c>
    </row>
    <row r="11406" spans="1:9" x14ac:dyDescent="0.2">
      <c r="A11406" s="14">
        <v>2013</v>
      </c>
      <c r="B11406" s="17" t="s">
        <v>13</v>
      </c>
      <c r="C11406" s="17" t="s">
        <v>168</v>
      </c>
      <c r="D11406" s="17" t="s">
        <v>194</v>
      </c>
      <c r="E11406" s="1">
        <v>624</v>
      </c>
      <c r="F11406" s="19">
        <v>4.82</v>
      </c>
      <c r="G11406" s="19">
        <v>5.07</v>
      </c>
      <c r="H11406" s="19">
        <f>E11406*Table133[[#This Row],[Price per unit]]</f>
        <v>3163.6800000000003</v>
      </c>
      <c r="I11406" s="7">
        <f>(Table133[[#This Row],[Price per unit]]-Table133[[#This Row],[Cost per unit]])*Table133[[#This Row],[Volume]]</f>
        <v>156</v>
      </c>
    </row>
    <row r="11407" spans="1:9" x14ac:dyDescent="0.2">
      <c r="A11407" s="14">
        <v>2013</v>
      </c>
      <c r="B11407" s="17" t="s">
        <v>13</v>
      </c>
      <c r="C11407" s="17" t="s">
        <v>168</v>
      </c>
      <c r="D11407" s="17" t="s">
        <v>194</v>
      </c>
      <c r="E11407" s="1">
        <v>444</v>
      </c>
      <c r="F11407" s="19">
        <v>4.3</v>
      </c>
      <c r="G11407" s="19">
        <v>5.2</v>
      </c>
      <c r="H11407" s="19">
        <f>E11407*Table133[[#This Row],[Price per unit]]</f>
        <v>2308.8000000000002</v>
      </c>
      <c r="I11407" s="7">
        <f>(Table133[[#This Row],[Price per unit]]-Table133[[#This Row],[Cost per unit]])*Table133[[#This Row],[Volume]]</f>
        <v>399.60000000000014</v>
      </c>
    </row>
    <row r="11408" spans="1:9" x14ac:dyDescent="0.2">
      <c r="A11408" s="14">
        <v>2013</v>
      </c>
      <c r="B11408" s="17" t="s">
        <v>13</v>
      </c>
      <c r="C11408" s="17" t="s">
        <v>168</v>
      </c>
      <c r="D11408" s="17" t="s">
        <v>194</v>
      </c>
      <c r="E11408" s="1">
        <v>528</v>
      </c>
      <c r="F11408" s="19">
        <v>4.45</v>
      </c>
      <c r="G11408" s="19">
        <v>5.25</v>
      </c>
      <c r="H11408" s="19">
        <f>E11408*Table133[[#This Row],[Price per unit]]</f>
        <v>2772</v>
      </c>
      <c r="I11408" s="7">
        <f>(Table133[[#This Row],[Price per unit]]-Table133[[#This Row],[Cost per unit]])*Table133[[#This Row],[Volume]]</f>
        <v>422.39999999999992</v>
      </c>
    </row>
    <row r="11409" spans="1:9" x14ac:dyDescent="0.2">
      <c r="A11409" s="14">
        <v>2013</v>
      </c>
      <c r="B11409" s="17" t="s">
        <v>13</v>
      </c>
      <c r="C11409" s="17" t="s">
        <v>168</v>
      </c>
      <c r="D11409" s="17" t="s">
        <v>194</v>
      </c>
      <c r="E11409" s="1">
        <v>312</v>
      </c>
      <c r="F11409" s="19">
        <v>4.49</v>
      </c>
      <c r="G11409" s="19">
        <v>5.01</v>
      </c>
      <c r="H11409" s="19">
        <f>E11409*Table133[[#This Row],[Price per unit]]</f>
        <v>1563.12</v>
      </c>
      <c r="I11409" s="7">
        <f>(Table133[[#This Row],[Price per unit]]-Table133[[#This Row],[Cost per unit]])*Table133[[#This Row],[Volume]]</f>
        <v>162.23999999999987</v>
      </c>
    </row>
    <row r="11410" spans="1:9" x14ac:dyDescent="0.2">
      <c r="A11410" s="14">
        <v>2013</v>
      </c>
      <c r="B11410" s="17" t="s">
        <v>13</v>
      </c>
      <c r="C11410" s="17" t="s">
        <v>164</v>
      </c>
      <c r="D11410" s="17" t="s">
        <v>203</v>
      </c>
      <c r="E11410" s="1">
        <v>120</v>
      </c>
      <c r="F11410" s="19">
        <v>1.1399999999999999</v>
      </c>
      <c r="G11410" s="19">
        <v>1.2</v>
      </c>
      <c r="H11410" s="19">
        <f>E11410*Table133[[#This Row],[Price per unit]]</f>
        <v>144</v>
      </c>
      <c r="I11410" s="7">
        <f>(Table133[[#This Row],[Price per unit]]-Table133[[#This Row],[Cost per unit]])*Table133[[#This Row],[Volume]]</f>
        <v>7.2000000000000064</v>
      </c>
    </row>
    <row r="11411" spans="1:9" x14ac:dyDescent="0.2">
      <c r="A11411" s="14">
        <v>2013</v>
      </c>
      <c r="B11411" s="17" t="s">
        <v>13</v>
      </c>
      <c r="C11411" s="17" t="s">
        <v>164</v>
      </c>
      <c r="D11411" s="17" t="s">
        <v>203</v>
      </c>
      <c r="E11411" s="1">
        <v>96</v>
      </c>
      <c r="F11411" s="19">
        <v>1.1599999999999999</v>
      </c>
      <c r="G11411" s="19">
        <v>1.35</v>
      </c>
      <c r="H11411" s="19">
        <f>E11411*Table133[[#This Row],[Price per unit]]</f>
        <v>129.60000000000002</v>
      </c>
      <c r="I11411" s="7">
        <f>(Table133[[#This Row],[Price per unit]]-Table133[[#This Row],[Cost per unit]])*Table133[[#This Row],[Volume]]</f>
        <v>18.240000000000016</v>
      </c>
    </row>
    <row r="11412" spans="1:9" x14ac:dyDescent="0.2">
      <c r="A11412" s="14">
        <v>2013</v>
      </c>
      <c r="B11412" s="17" t="s">
        <v>13</v>
      </c>
      <c r="C11412" s="17" t="s">
        <v>164</v>
      </c>
      <c r="D11412" s="17" t="s">
        <v>203</v>
      </c>
      <c r="E11412" s="1">
        <v>96</v>
      </c>
      <c r="F11412" s="19">
        <v>1.06</v>
      </c>
      <c r="G11412" s="19">
        <v>1.36</v>
      </c>
      <c r="H11412" s="19">
        <f>E11412*Table133[[#This Row],[Price per unit]]</f>
        <v>130.56</v>
      </c>
      <c r="I11412" s="7">
        <f>(Table133[[#This Row],[Price per unit]]-Table133[[#This Row],[Cost per unit]])*Table133[[#This Row],[Volume]]</f>
        <v>28.800000000000004</v>
      </c>
    </row>
    <row r="11413" spans="1:9" x14ac:dyDescent="0.2">
      <c r="A11413" s="14">
        <v>2013</v>
      </c>
      <c r="B11413" s="17" t="s">
        <v>13</v>
      </c>
      <c r="C11413" s="17" t="s">
        <v>14</v>
      </c>
      <c r="D11413" s="17" t="s">
        <v>207</v>
      </c>
      <c r="E11413" s="1">
        <v>420</v>
      </c>
      <c r="F11413" s="19">
        <v>5.746666666666667</v>
      </c>
      <c r="G11413" s="19">
        <v>7.85</v>
      </c>
      <c r="H11413" s="19">
        <f>E11413*Table133[[#This Row],[Price per unit]]</f>
        <v>3297</v>
      </c>
      <c r="I11413" s="7">
        <f>(Table133[[#This Row],[Price per unit]]-Table133[[#This Row],[Cost per unit]])*Table133[[#This Row],[Volume]]</f>
        <v>883.39999999999975</v>
      </c>
    </row>
    <row r="11414" spans="1:9" x14ac:dyDescent="0.2">
      <c r="A11414" s="14">
        <v>2013</v>
      </c>
      <c r="B11414" s="17" t="s">
        <v>13</v>
      </c>
      <c r="C11414" s="17" t="s">
        <v>209</v>
      </c>
      <c r="D11414" s="17" t="s">
        <v>207</v>
      </c>
      <c r="E11414" s="1">
        <v>816</v>
      </c>
      <c r="F11414" s="19">
        <v>1.28</v>
      </c>
      <c r="G11414" s="19">
        <v>1.88</v>
      </c>
      <c r="H11414" s="19">
        <f>E11414*Table133[[#This Row],[Price per unit]]</f>
        <v>1534.08</v>
      </c>
      <c r="I11414" s="7">
        <f>(Table133[[#This Row],[Price per unit]]-Table133[[#This Row],[Cost per unit]])*Table133[[#This Row],[Volume]]</f>
        <v>489.59999999999991</v>
      </c>
    </row>
    <row r="11415" spans="1:9" x14ac:dyDescent="0.2">
      <c r="A11415" s="14">
        <v>2013</v>
      </c>
      <c r="B11415" s="17" t="s">
        <v>13</v>
      </c>
      <c r="C11415" s="17" t="s">
        <v>209</v>
      </c>
      <c r="D11415" s="17" t="s">
        <v>207</v>
      </c>
      <c r="E11415" s="1">
        <v>1044</v>
      </c>
      <c r="F11415" s="19">
        <v>1.25</v>
      </c>
      <c r="G11415" s="19">
        <v>1.69</v>
      </c>
      <c r="H11415" s="19">
        <f>E11415*Table133[[#This Row],[Price per unit]]</f>
        <v>1764.36</v>
      </c>
      <c r="I11415" s="7">
        <f>(Table133[[#This Row],[Price per unit]]-Table133[[#This Row],[Cost per unit]])*Table133[[#This Row],[Volume]]</f>
        <v>459.35999999999996</v>
      </c>
    </row>
    <row r="11416" spans="1:9" x14ac:dyDescent="0.2">
      <c r="A11416" s="14">
        <v>2013</v>
      </c>
      <c r="B11416" s="17" t="s">
        <v>13</v>
      </c>
      <c r="C11416" s="17" t="s">
        <v>209</v>
      </c>
      <c r="D11416" s="17" t="s">
        <v>207</v>
      </c>
      <c r="E11416" s="1">
        <v>936</v>
      </c>
      <c r="F11416" s="19">
        <v>1.34</v>
      </c>
      <c r="G11416" s="19">
        <v>1.66</v>
      </c>
      <c r="H11416" s="19">
        <f>E11416*Table133[[#This Row],[Price per unit]]</f>
        <v>1553.76</v>
      </c>
      <c r="I11416" s="7">
        <f>(Table133[[#This Row],[Price per unit]]-Table133[[#This Row],[Cost per unit]])*Table133[[#This Row],[Volume]]</f>
        <v>299.51999999999987</v>
      </c>
    </row>
    <row r="11417" spans="1:9" x14ac:dyDescent="0.2">
      <c r="A11417" s="14">
        <v>2013</v>
      </c>
      <c r="B11417" s="17" t="s">
        <v>13</v>
      </c>
      <c r="C11417" s="17" t="s">
        <v>209</v>
      </c>
      <c r="D11417" s="17" t="s">
        <v>207</v>
      </c>
      <c r="E11417" s="1">
        <v>588</v>
      </c>
      <c r="F11417" s="19">
        <v>1.1299999999999999</v>
      </c>
      <c r="G11417" s="19">
        <v>1.65</v>
      </c>
      <c r="H11417" s="19">
        <f>E11417*Table133[[#This Row],[Price per unit]]</f>
        <v>970.19999999999993</v>
      </c>
      <c r="I11417" s="7">
        <f>(Table133[[#This Row],[Price per unit]]-Table133[[#This Row],[Cost per unit]])*Table133[[#This Row],[Volume]]</f>
        <v>305.76</v>
      </c>
    </row>
    <row r="11418" spans="1:9" x14ac:dyDescent="0.2">
      <c r="A11418" s="14">
        <v>2013</v>
      </c>
      <c r="B11418" s="17" t="s">
        <v>13</v>
      </c>
      <c r="C11418" s="17" t="s">
        <v>209</v>
      </c>
      <c r="D11418" s="17" t="s">
        <v>207</v>
      </c>
      <c r="E11418" s="1">
        <v>1032</v>
      </c>
      <c r="F11418" s="19">
        <v>1.23</v>
      </c>
      <c r="G11418" s="19">
        <v>1.86</v>
      </c>
      <c r="H11418" s="19">
        <f>E11418*Table133[[#This Row],[Price per unit]]</f>
        <v>1919.5200000000002</v>
      </c>
      <c r="I11418" s="7">
        <f>(Table133[[#This Row],[Price per unit]]-Table133[[#This Row],[Cost per unit]])*Table133[[#This Row],[Volume]]</f>
        <v>650.16000000000008</v>
      </c>
    </row>
    <row r="11419" spans="1:9" x14ac:dyDescent="0.2">
      <c r="A11419" s="14">
        <v>2013</v>
      </c>
      <c r="B11419" s="17" t="s">
        <v>13</v>
      </c>
      <c r="C11419" s="17" t="s">
        <v>209</v>
      </c>
      <c r="D11419" s="17" t="s">
        <v>207</v>
      </c>
      <c r="E11419" s="1">
        <v>792</v>
      </c>
      <c r="F11419" s="19">
        <v>1.29</v>
      </c>
      <c r="G11419" s="19">
        <v>1.75</v>
      </c>
      <c r="H11419" s="19">
        <f>E11419*Table133[[#This Row],[Price per unit]]</f>
        <v>1386</v>
      </c>
      <c r="I11419" s="7">
        <f>(Table133[[#This Row],[Price per unit]]-Table133[[#This Row],[Cost per unit]])*Table133[[#This Row],[Volume]]</f>
        <v>364.32</v>
      </c>
    </row>
    <row r="11420" spans="1:9" x14ac:dyDescent="0.2">
      <c r="A11420" s="14">
        <v>2013</v>
      </c>
      <c r="B11420" s="17" t="s">
        <v>13</v>
      </c>
      <c r="C11420" s="17" t="s">
        <v>209</v>
      </c>
      <c r="D11420" s="17" t="s">
        <v>207</v>
      </c>
      <c r="E11420" s="1">
        <v>708</v>
      </c>
      <c r="F11420" s="19">
        <v>1.1299999999999999</v>
      </c>
      <c r="G11420" s="19">
        <v>1.71</v>
      </c>
      <c r="H11420" s="19">
        <f>E11420*Table133[[#This Row],[Price per unit]]</f>
        <v>1210.68</v>
      </c>
      <c r="I11420" s="7">
        <f>(Table133[[#This Row],[Price per unit]]-Table133[[#This Row],[Cost per unit]])*Table133[[#This Row],[Volume]]</f>
        <v>410.64000000000004</v>
      </c>
    </row>
    <row r="11421" spans="1:9" x14ac:dyDescent="0.2">
      <c r="A11421" s="14">
        <v>2013</v>
      </c>
      <c r="B11421" s="17" t="s">
        <v>13</v>
      </c>
      <c r="C11421" s="17" t="s">
        <v>209</v>
      </c>
      <c r="D11421" s="17" t="s">
        <v>207</v>
      </c>
      <c r="E11421" s="1">
        <v>972</v>
      </c>
      <c r="F11421" s="19">
        <v>1.2</v>
      </c>
      <c r="G11421" s="19">
        <v>1.85</v>
      </c>
      <c r="H11421" s="19">
        <f>E11421*Table133[[#This Row],[Price per unit]]</f>
        <v>1798.2</v>
      </c>
      <c r="I11421" s="7">
        <f>(Table133[[#This Row],[Price per unit]]-Table133[[#This Row],[Cost per unit]])*Table133[[#This Row],[Volume]]</f>
        <v>631.80000000000018</v>
      </c>
    </row>
    <row r="11422" spans="1:9" x14ac:dyDescent="0.2">
      <c r="A11422" s="14">
        <v>2013</v>
      </c>
      <c r="B11422" s="17" t="s">
        <v>13</v>
      </c>
      <c r="C11422" s="17" t="s">
        <v>209</v>
      </c>
      <c r="D11422" s="17" t="s">
        <v>207</v>
      </c>
      <c r="E11422" s="1">
        <v>1272</v>
      </c>
      <c r="F11422" s="19">
        <v>1.4</v>
      </c>
      <c r="G11422" s="19">
        <v>1.9</v>
      </c>
      <c r="H11422" s="19">
        <f>E11422*Table133[[#This Row],[Price per unit]]</f>
        <v>2416.7999999999997</v>
      </c>
      <c r="I11422" s="7">
        <f>(Table133[[#This Row],[Price per unit]]-Table133[[#This Row],[Cost per unit]])*Table133[[#This Row],[Volume]]</f>
        <v>636</v>
      </c>
    </row>
    <row r="11423" spans="1:9" x14ac:dyDescent="0.2">
      <c r="A11423" s="14">
        <v>2013</v>
      </c>
      <c r="B11423" s="17" t="s">
        <v>13</v>
      </c>
      <c r="C11423" s="17" t="s">
        <v>209</v>
      </c>
      <c r="D11423" s="17" t="s">
        <v>207</v>
      </c>
      <c r="E11423" s="1">
        <v>1308</v>
      </c>
      <c r="F11423" s="19">
        <v>1.4</v>
      </c>
      <c r="G11423" s="19">
        <v>1.81</v>
      </c>
      <c r="H11423" s="19">
        <f>E11423*Table133[[#This Row],[Price per unit]]</f>
        <v>2367.48</v>
      </c>
      <c r="I11423" s="7">
        <f>(Table133[[#This Row],[Price per unit]]-Table133[[#This Row],[Cost per unit]])*Table133[[#This Row],[Volume]]</f>
        <v>536.2800000000002</v>
      </c>
    </row>
    <row r="11424" spans="1:9" x14ac:dyDescent="0.2">
      <c r="A11424" s="14">
        <v>2013</v>
      </c>
      <c r="B11424" s="17" t="s">
        <v>13</v>
      </c>
      <c r="C11424" s="17" t="s">
        <v>209</v>
      </c>
      <c r="D11424" s="17" t="s">
        <v>207</v>
      </c>
      <c r="E11424" s="1">
        <v>1140</v>
      </c>
      <c r="F11424" s="19">
        <v>1.44</v>
      </c>
      <c r="G11424" s="19">
        <v>1.87</v>
      </c>
      <c r="H11424" s="19">
        <f>E11424*Table133[[#This Row],[Price per unit]]</f>
        <v>2131.8000000000002</v>
      </c>
      <c r="I11424" s="7">
        <f>(Table133[[#This Row],[Price per unit]]-Table133[[#This Row],[Cost per unit]])*Table133[[#This Row],[Volume]]</f>
        <v>490.20000000000016</v>
      </c>
    </row>
    <row r="11425" spans="1:9" x14ac:dyDescent="0.2">
      <c r="A11425" s="14">
        <v>2013</v>
      </c>
      <c r="B11425" s="17" t="s">
        <v>13</v>
      </c>
      <c r="C11425" s="17" t="s">
        <v>209</v>
      </c>
      <c r="D11425" s="17" t="s">
        <v>207</v>
      </c>
      <c r="E11425" s="1">
        <v>936</v>
      </c>
      <c r="F11425" s="19">
        <v>1.31</v>
      </c>
      <c r="G11425" s="19">
        <v>1.85</v>
      </c>
      <c r="H11425" s="19">
        <f>E11425*Table133[[#This Row],[Price per unit]]</f>
        <v>1731.6000000000001</v>
      </c>
      <c r="I11425" s="7">
        <f>(Table133[[#This Row],[Price per unit]]-Table133[[#This Row],[Cost per unit]])*Table133[[#This Row],[Volume]]</f>
        <v>505.44000000000005</v>
      </c>
    </row>
    <row r="11426" spans="1:9" x14ac:dyDescent="0.2">
      <c r="A11426" s="14">
        <v>2013</v>
      </c>
      <c r="B11426" s="17" t="s">
        <v>13</v>
      </c>
      <c r="C11426" s="17" t="s">
        <v>209</v>
      </c>
      <c r="D11426" s="17" t="s">
        <v>207</v>
      </c>
      <c r="E11426" s="1">
        <v>1236</v>
      </c>
      <c r="F11426" s="19">
        <v>1.39</v>
      </c>
      <c r="G11426" s="19">
        <v>1.76</v>
      </c>
      <c r="H11426" s="19">
        <f>E11426*Table133[[#This Row],[Price per unit]]</f>
        <v>2175.36</v>
      </c>
      <c r="I11426" s="7">
        <f>(Table133[[#This Row],[Price per unit]]-Table133[[#This Row],[Cost per unit]])*Table133[[#This Row],[Volume]]</f>
        <v>457.32000000000011</v>
      </c>
    </row>
    <row r="11427" spans="1:9" x14ac:dyDescent="0.2">
      <c r="A11427" s="14">
        <v>2013</v>
      </c>
      <c r="B11427" s="17" t="s">
        <v>13</v>
      </c>
      <c r="C11427" s="17" t="s">
        <v>209</v>
      </c>
      <c r="D11427" s="17" t="s">
        <v>207</v>
      </c>
      <c r="E11427" s="1">
        <v>1296</v>
      </c>
      <c r="F11427" s="19">
        <v>1.1100000000000001</v>
      </c>
      <c r="G11427" s="19">
        <v>1.61</v>
      </c>
      <c r="H11427" s="19">
        <f>E11427*Table133[[#This Row],[Price per unit]]</f>
        <v>2086.56</v>
      </c>
      <c r="I11427" s="7">
        <f>(Table133[[#This Row],[Price per unit]]-Table133[[#This Row],[Cost per unit]])*Table133[[#This Row],[Volume]]</f>
        <v>648</v>
      </c>
    </row>
    <row r="11428" spans="1:9" x14ac:dyDescent="0.2">
      <c r="A11428" s="14">
        <v>2013</v>
      </c>
      <c r="B11428" s="17" t="s">
        <v>13</v>
      </c>
      <c r="C11428" s="17" t="s">
        <v>209</v>
      </c>
      <c r="D11428" s="17" t="s">
        <v>207</v>
      </c>
      <c r="E11428" s="1">
        <v>864</v>
      </c>
      <c r="F11428" s="19">
        <v>1.29</v>
      </c>
      <c r="G11428" s="19">
        <v>1.73</v>
      </c>
      <c r="H11428" s="19">
        <f>E11428*Table133[[#This Row],[Price per unit]]</f>
        <v>1494.72</v>
      </c>
      <c r="I11428" s="7">
        <f>(Table133[[#This Row],[Price per unit]]-Table133[[#This Row],[Cost per unit]])*Table133[[#This Row],[Volume]]</f>
        <v>380.15999999999997</v>
      </c>
    </row>
    <row r="11429" spans="1:9" x14ac:dyDescent="0.2">
      <c r="A11429" s="14">
        <v>2013</v>
      </c>
      <c r="B11429" s="17" t="s">
        <v>13</v>
      </c>
      <c r="C11429" s="17" t="s">
        <v>209</v>
      </c>
      <c r="D11429" s="17" t="s">
        <v>207</v>
      </c>
      <c r="E11429" s="1">
        <v>612</v>
      </c>
      <c r="F11429" s="19">
        <v>1.36</v>
      </c>
      <c r="G11429" s="19">
        <v>1.6</v>
      </c>
      <c r="H11429" s="19">
        <f>E11429*Table133[[#This Row],[Price per unit]]</f>
        <v>979.2</v>
      </c>
      <c r="I11429" s="7">
        <f>(Table133[[#This Row],[Price per unit]]-Table133[[#This Row],[Cost per unit]])*Table133[[#This Row],[Volume]]</f>
        <v>146.88</v>
      </c>
    </row>
    <row r="11430" spans="1:9" x14ac:dyDescent="0.2">
      <c r="A11430" s="14">
        <v>2013</v>
      </c>
      <c r="B11430" s="17" t="s">
        <v>13</v>
      </c>
      <c r="C11430" s="17" t="s">
        <v>209</v>
      </c>
      <c r="D11430" s="17" t="s">
        <v>207</v>
      </c>
      <c r="E11430" s="1">
        <v>672</v>
      </c>
      <c r="F11430" s="19">
        <v>1.36</v>
      </c>
      <c r="G11430" s="19">
        <v>1.85</v>
      </c>
      <c r="H11430" s="19">
        <f>E11430*Table133[[#This Row],[Price per unit]]</f>
        <v>1243.2</v>
      </c>
      <c r="I11430" s="7">
        <f>(Table133[[#This Row],[Price per unit]]-Table133[[#This Row],[Cost per unit]])*Table133[[#This Row],[Volume]]</f>
        <v>329.28</v>
      </c>
    </row>
    <row r="11431" spans="1:9" x14ac:dyDescent="0.2">
      <c r="A11431" s="14">
        <v>2013</v>
      </c>
      <c r="B11431" s="17" t="s">
        <v>13</v>
      </c>
      <c r="C11431" s="17" t="s">
        <v>209</v>
      </c>
      <c r="D11431" s="17" t="s">
        <v>207</v>
      </c>
      <c r="E11431" s="1">
        <v>1080</v>
      </c>
      <c r="F11431" s="19">
        <v>1.37</v>
      </c>
      <c r="G11431" s="19">
        <v>1.89</v>
      </c>
      <c r="H11431" s="19">
        <f>E11431*Table133[[#This Row],[Price per unit]]</f>
        <v>2041.1999999999998</v>
      </c>
      <c r="I11431" s="7">
        <f>(Table133[[#This Row],[Price per unit]]-Table133[[#This Row],[Cost per unit]])*Table133[[#This Row],[Volume]]</f>
        <v>561.5999999999998</v>
      </c>
    </row>
    <row r="11432" spans="1:9" x14ac:dyDescent="0.2">
      <c r="A11432" s="14">
        <v>2013</v>
      </c>
      <c r="B11432" s="17" t="s">
        <v>13</v>
      </c>
      <c r="C11432" s="17" t="s">
        <v>209</v>
      </c>
      <c r="D11432" s="17" t="s">
        <v>207</v>
      </c>
      <c r="E11432" s="1">
        <v>1248</v>
      </c>
      <c r="F11432" s="19">
        <v>1.29</v>
      </c>
      <c r="G11432" s="19">
        <v>1.89</v>
      </c>
      <c r="H11432" s="19">
        <f>E11432*Table133[[#This Row],[Price per unit]]</f>
        <v>2358.7199999999998</v>
      </c>
      <c r="I11432" s="7">
        <f>(Table133[[#This Row],[Price per unit]]-Table133[[#This Row],[Cost per unit]])*Table133[[#This Row],[Volume]]</f>
        <v>748.79999999999984</v>
      </c>
    </row>
    <row r="11433" spans="1:9" x14ac:dyDescent="0.2">
      <c r="A11433" s="14">
        <v>2013</v>
      </c>
      <c r="B11433" s="17" t="s">
        <v>13</v>
      </c>
      <c r="C11433" s="17" t="s">
        <v>209</v>
      </c>
      <c r="D11433" s="17" t="s">
        <v>207</v>
      </c>
      <c r="E11433" s="1">
        <v>948</v>
      </c>
      <c r="F11433" s="19">
        <v>1.28</v>
      </c>
      <c r="G11433" s="19">
        <v>1.72</v>
      </c>
      <c r="H11433" s="19">
        <f>E11433*Table133[[#This Row],[Price per unit]]</f>
        <v>1630.56</v>
      </c>
      <c r="I11433" s="7">
        <f>(Table133[[#This Row],[Price per unit]]-Table133[[#This Row],[Cost per unit]])*Table133[[#This Row],[Volume]]</f>
        <v>417.11999999999995</v>
      </c>
    </row>
    <row r="11434" spans="1:9" x14ac:dyDescent="0.2">
      <c r="A11434" s="14">
        <v>2013</v>
      </c>
      <c r="B11434" s="17" t="s">
        <v>13</v>
      </c>
      <c r="C11434" s="17" t="s">
        <v>209</v>
      </c>
      <c r="D11434" s="17" t="s">
        <v>207</v>
      </c>
      <c r="E11434" s="1">
        <v>600</v>
      </c>
      <c r="F11434" s="19">
        <v>1.23</v>
      </c>
      <c r="G11434" s="19">
        <v>1.76</v>
      </c>
      <c r="H11434" s="19">
        <f>E11434*Table133[[#This Row],[Price per unit]]</f>
        <v>1056</v>
      </c>
      <c r="I11434" s="7">
        <f>(Table133[[#This Row],[Price per unit]]-Table133[[#This Row],[Cost per unit]])*Table133[[#This Row],[Volume]]</f>
        <v>318</v>
      </c>
    </row>
    <row r="11435" spans="1:9" x14ac:dyDescent="0.2">
      <c r="A11435" s="14">
        <v>2013</v>
      </c>
      <c r="B11435" s="17" t="s">
        <v>13</v>
      </c>
      <c r="C11435" s="17" t="s">
        <v>209</v>
      </c>
      <c r="D11435" s="17" t="s">
        <v>207</v>
      </c>
      <c r="E11435" s="1">
        <v>624</v>
      </c>
      <c r="F11435" s="19">
        <v>1.32</v>
      </c>
      <c r="G11435" s="19">
        <v>1.76</v>
      </c>
      <c r="H11435" s="19">
        <f>E11435*Table133[[#This Row],[Price per unit]]</f>
        <v>1098.24</v>
      </c>
      <c r="I11435" s="7">
        <f>(Table133[[#This Row],[Price per unit]]-Table133[[#This Row],[Cost per unit]])*Table133[[#This Row],[Volume]]</f>
        <v>274.55999999999995</v>
      </c>
    </row>
    <row r="11436" spans="1:9" x14ac:dyDescent="0.2">
      <c r="A11436" s="14">
        <v>2013</v>
      </c>
      <c r="B11436" s="17" t="s">
        <v>13</v>
      </c>
      <c r="C11436" s="17" t="s">
        <v>209</v>
      </c>
      <c r="D11436" s="17" t="s">
        <v>207</v>
      </c>
      <c r="E11436" s="1">
        <v>804</v>
      </c>
      <c r="F11436" s="19">
        <v>1.1499999999999999</v>
      </c>
      <c r="G11436" s="19">
        <v>1.9</v>
      </c>
      <c r="H11436" s="19">
        <f>E11436*Table133[[#This Row],[Price per unit]]</f>
        <v>1527.6</v>
      </c>
      <c r="I11436" s="7">
        <f>(Table133[[#This Row],[Price per unit]]-Table133[[#This Row],[Cost per unit]])*Table133[[#This Row],[Volume]]</f>
        <v>603</v>
      </c>
    </row>
    <row r="11437" spans="1:9" x14ac:dyDescent="0.2">
      <c r="A11437" s="14">
        <v>2013</v>
      </c>
      <c r="B11437" s="17" t="s">
        <v>13</v>
      </c>
      <c r="C11437" s="17" t="s">
        <v>209</v>
      </c>
      <c r="D11437" s="17" t="s">
        <v>207</v>
      </c>
      <c r="E11437" s="1">
        <v>780</v>
      </c>
      <c r="F11437" s="19">
        <v>1.1399999999999999</v>
      </c>
      <c r="G11437" s="19">
        <v>1.65</v>
      </c>
      <c r="H11437" s="19">
        <f>E11437*Table133[[#This Row],[Price per unit]]</f>
        <v>1287</v>
      </c>
      <c r="I11437" s="7">
        <f>(Table133[[#This Row],[Price per unit]]-Table133[[#This Row],[Cost per unit]])*Table133[[#This Row],[Volume]]</f>
        <v>397.8</v>
      </c>
    </row>
    <row r="11438" spans="1:9" x14ac:dyDescent="0.2">
      <c r="A11438" s="14">
        <v>2013</v>
      </c>
      <c r="B11438" s="17" t="s">
        <v>13</v>
      </c>
      <c r="C11438" s="17" t="s">
        <v>209</v>
      </c>
      <c r="D11438" s="17" t="s">
        <v>207</v>
      </c>
      <c r="E11438" s="1">
        <v>780</v>
      </c>
      <c r="F11438" s="19">
        <v>1.33</v>
      </c>
      <c r="G11438" s="19">
        <v>1.69</v>
      </c>
      <c r="H11438" s="19">
        <f>E11438*Table133[[#This Row],[Price per unit]]</f>
        <v>1318.2</v>
      </c>
      <c r="I11438" s="7">
        <f>(Table133[[#This Row],[Price per unit]]-Table133[[#This Row],[Cost per unit]])*Table133[[#This Row],[Volume]]</f>
        <v>280.7999999999999</v>
      </c>
    </row>
    <row r="11439" spans="1:9" x14ac:dyDescent="0.2">
      <c r="A11439" s="14">
        <v>2013</v>
      </c>
      <c r="B11439" s="17" t="s">
        <v>13</v>
      </c>
      <c r="C11439" s="17" t="s">
        <v>209</v>
      </c>
      <c r="D11439" s="17" t="s">
        <v>207</v>
      </c>
      <c r="E11439" s="1">
        <v>744</v>
      </c>
      <c r="F11439" s="19">
        <v>1.44</v>
      </c>
      <c r="G11439" s="19">
        <v>1.7</v>
      </c>
      <c r="H11439" s="19">
        <f>E11439*Table133[[#This Row],[Price per unit]]</f>
        <v>1264.8</v>
      </c>
      <c r="I11439" s="7">
        <f>(Table133[[#This Row],[Price per unit]]-Table133[[#This Row],[Cost per unit]])*Table133[[#This Row],[Volume]]</f>
        <v>193.44</v>
      </c>
    </row>
    <row r="11440" spans="1:9" x14ac:dyDescent="0.2">
      <c r="A11440" s="14">
        <v>2013</v>
      </c>
      <c r="B11440" s="17" t="s">
        <v>13</v>
      </c>
      <c r="C11440" s="17" t="s">
        <v>209</v>
      </c>
      <c r="D11440" s="17" t="s">
        <v>207</v>
      </c>
      <c r="E11440" s="1">
        <v>636</v>
      </c>
      <c r="F11440" s="19">
        <v>1.49</v>
      </c>
      <c r="G11440" s="19">
        <v>1.72</v>
      </c>
      <c r="H11440" s="19">
        <f>E11440*Table133[[#This Row],[Price per unit]]</f>
        <v>1093.92</v>
      </c>
      <c r="I11440" s="7">
        <f>(Table133[[#This Row],[Price per unit]]-Table133[[#This Row],[Cost per unit]])*Table133[[#This Row],[Volume]]</f>
        <v>146.28</v>
      </c>
    </row>
    <row r="11441" spans="1:9" x14ac:dyDescent="0.2">
      <c r="A11441" s="14">
        <v>2013</v>
      </c>
      <c r="B11441" s="17" t="s">
        <v>13</v>
      </c>
      <c r="C11441" s="17" t="s">
        <v>209</v>
      </c>
      <c r="D11441" s="17" t="s">
        <v>207</v>
      </c>
      <c r="E11441" s="1">
        <v>1236</v>
      </c>
      <c r="F11441" s="19">
        <v>1.48</v>
      </c>
      <c r="G11441" s="19">
        <v>1.62</v>
      </c>
      <c r="H11441" s="19">
        <f>E11441*Table133[[#This Row],[Price per unit]]</f>
        <v>2002.3200000000002</v>
      </c>
      <c r="I11441" s="7">
        <f>(Table133[[#This Row],[Price per unit]]-Table133[[#This Row],[Cost per unit]])*Table133[[#This Row],[Volume]]</f>
        <v>173.04000000000016</v>
      </c>
    </row>
    <row r="11442" spans="1:9" x14ac:dyDescent="0.2">
      <c r="A11442" s="14">
        <v>2013</v>
      </c>
      <c r="B11442" s="17" t="s">
        <v>13</v>
      </c>
      <c r="C11442" s="17" t="s">
        <v>209</v>
      </c>
      <c r="D11442" s="17" t="s">
        <v>207</v>
      </c>
      <c r="E11442" s="1">
        <v>1296</v>
      </c>
      <c r="F11442" s="19">
        <v>1.1499999999999999</v>
      </c>
      <c r="G11442" s="19">
        <v>1.78</v>
      </c>
      <c r="H11442" s="19">
        <f>E11442*Table133[[#This Row],[Price per unit]]</f>
        <v>2306.88</v>
      </c>
      <c r="I11442" s="7">
        <f>(Table133[[#This Row],[Price per unit]]-Table133[[#This Row],[Cost per unit]])*Table133[[#This Row],[Volume]]</f>
        <v>816.48000000000013</v>
      </c>
    </row>
    <row r="11443" spans="1:9" x14ac:dyDescent="0.2">
      <c r="A11443" s="14">
        <v>2013</v>
      </c>
      <c r="B11443" s="17" t="s">
        <v>13</v>
      </c>
      <c r="C11443" s="17" t="s">
        <v>209</v>
      </c>
      <c r="D11443" s="17" t="s">
        <v>207</v>
      </c>
      <c r="E11443" s="1">
        <v>828</v>
      </c>
      <c r="F11443" s="19">
        <v>1.28</v>
      </c>
      <c r="G11443" s="19">
        <v>1.81</v>
      </c>
      <c r="H11443" s="19">
        <f>E11443*Table133[[#This Row],[Price per unit]]</f>
        <v>1498.68</v>
      </c>
      <c r="I11443" s="7">
        <f>(Table133[[#This Row],[Price per unit]]-Table133[[#This Row],[Cost per unit]])*Table133[[#This Row],[Volume]]</f>
        <v>438.84000000000003</v>
      </c>
    </row>
    <row r="11444" spans="1:9" x14ac:dyDescent="0.2">
      <c r="A11444" s="14">
        <v>2013</v>
      </c>
      <c r="B11444" s="17" t="s">
        <v>13</v>
      </c>
      <c r="C11444" s="17" t="s">
        <v>209</v>
      </c>
      <c r="D11444" s="17" t="s">
        <v>207</v>
      </c>
      <c r="E11444" s="1">
        <v>1044</v>
      </c>
      <c r="F11444" s="19">
        <v>1.45</v>
      </c>
      <c r="G11444" s="19">
        <v>1.7</v>
      </c>
      <c r="H11444" s="19">
        <f>E11444*Table133[[#This Row],[Price per unit]]</f>
        <v>1774.8</v>
      </c>
      <c r="I11444" s="7">
        <f>(Table133[[#This Row],[Price per unit]]-Table133[[#This Row],[Cost per unit]])*Table133[[#This Row],[Volume]]</f>
        <v>261</v>
      </c>
    </row>
    <row r="11445" spans="1:9" x14ac:dyDescent="0.2">
      <c r="A11445" s="14">
        <v>2013</v>
      </c>
      <c r="B11445" s="17" t="s">
        <v>13</v>
      </c>
      <c r="C11445" s="17" t="s">
        <v>209</v>
      </c>
      <c r="D11445" s="17" t="s">
        <v>207</v>
      </c>
      <c r="E11445" s="1">
        <v>996</v>
      </c>
      <c r="F11445" s="19">
        <v>1.33</v>
      </c>
      <c r="G11445" s="19">
        <v>1.64</v>
      </c>
      <c r="H11445" s="19">
        <f>E11445*Table133[[#This Row],[Price per unit]]</f>
        <v>1633.4399999999998</v>
      </c>
      <c r="I11445" s="7">
        <f>(Table133[[#This Row],[Price per unit]]-Table133[[#This Row],[Cost per unit]])*Table133[[#This Row],[Volume]]</f>
        <v>308.75999999999982</v>
      </c>
    </row>
    <row r="11446" spans="1:9" x14ac:dyDescent="0.2">
      <c r="A11446" s="14">
        <v>2013</v>
      </c>
      <c r="B11446" s="17" t="s">
        <v>13</v>
      </c>
      <c r="C11446" s="17" t="s">
        <v>209</v>
      </c>
      <c r="D11446" s="17" t="s">
        <v>207</v>
      </c>
      <c r="E11446" s="1">
        <v>708</v>
      </c>
      <c r="F11446" s="19">
        <v>1.5</v>
      </c>
      <c r="G11446" s="19">
        <v>1.9</v>
      </c>
      <c r="H11446" s="19">
        <f>E11446*Table133[[#This Row],[Price per unit]]</f>
        <v>1345.2</v>
      </c>
      <c r="I11446" s="7">
        <f>(Table133[[#This Row],[Price per unit]]-Table133[[#This Row],[Cost per unit]])*Table133[[#This Row],[Volume]]</f>
        <v>283.19999999999993</v>
      </c>
    </row>
    <row r="11447" spans="1:9" x14ac:dyDescent="0.2">
      <c r="A11447" s="14">
        <v>2013</v>
      </c>
      <c r="B11447" s="17" t="s">
        <v>13</v>
      </c>
      <c r="C11447" s="17" t="s">
        <v>209</v>
      </c>
      <c r="D11447" s="17" t="s">
        <v>207</v>
      </c>
      <c r="E11447" s="1">
        <v>948</v>
      </c>
      <c r="F11447" s="19">
        <v>1.29</v>
      </c>
      <c r="G11447" s="19">
        <v>1.76</v>
      </c>
      <c r="H11447" s="19">
        <f>E11447*Table133[[#This Row],[Price per unit]]</f>
        <v>1668.48</v>
      </c>
      <c r="I11447" s="7">
        <f>(Table133[[#This Row],[Price per unit]]-Table133[[#This Row],[Cost per unit]])*Table133[[#This Row],[Volume]]</f>
        <v>445.56</v>
      </c>
    </row>
    <row r="11448" spans="1:9" x14ac:dyDescent="0.2">
      <c r="A11448" s="14">
        <v>2013</v>
      </c>
      <c r="B11448" s="17" t="s">
        <v>13</v>
      </c>
      <c r="C11448" s="17" t="s">
        <v>209</v>
      </c>
      <c r="D11448" s="17" t="s">
        <v>207</v>
      </c>
      <c r="E11448" s="1">
        <v>612</v>
      </c>
      <c r="F11448" s="19">
        <v>1.1100000000000001</v>
      </c>
      <c r="G11448" s="19">
        <v>1.76</v>
      </c>
      <c r="H11448" s="19">
        <f>E11448*Table133[[#This Row],[Price per unit]]</f>
        <v>1077.1200000000001</v>
      </c>
      <c r="I11448" s="7">
        <f>(Table133[[#This Row],[Price per unit]]-Table133[[#This Row],[Cost per unit]])*Table133[[#This Row],[Volume]]</f>
        <v>397.79999999999995</v>
      </c>
    </row>
    <row r="11449" spans="1:9" x14ac:dyDescent="0.2">
      <c r="A11449" s="14">
        <v>2013</v>
      </c>
      <c r="B11449" s="17" t="s">
        <v>13</v>
      </c>
      <c r="C11449" s="17" t="s">
        <v>209</v>
      </c>
      <c r="D11449" s="17" t="s">
        <v>207</v>
      </c>
      <c r="E11449" s="1">
        <v>912</v>
      </c>
      <c r="F11449" s="19">
        <v>1.35</v>
      </c>
      <c r="G11449" s="19">
        <v>1.84</v>
      </c>
      <c r="H11449" s="19">
        <f>E11449*Table133[[#This Row],[Price per unit]]</f>
        <v>1678.0800000000002</v>
      </c>
      <c r="I11449" s="7">
        <f>(Table133[[#This Row],[Price per unit]]-Table133[[#This Row],[Cost per unit]])*Table133[[#This Row],[Volume]]</f>
        <v>446.88</v>
      </c>
    </row>
    <row r="11450" spans="1:9" x14ac:dyDescent="0.2">
      <c r="A11450" s="14">
        <v>2013</v>
      </c>
      <c r="B11450" s="17" t="s">
        <v>13</v>
      </c>
      <c r="C11450" s="17" t="s">
        <v>209</v>
      </c>
      <c r="D11450" s="17" t="s">
        <v>207</v>
      </c>
      <c r="E11450" s="1">
        <v>1188</v>
      </c>
      <c r="F11450" s="19">
        <v>1.44</v>
      </c>
      <c r="G11450" s="19">
        <v>1.8</v>
      </c>
      <c r="H11450" s="19">
        <f>E11450*Table133[[#This Row],[Price per unit]]</f>
        <v>2138.4</v>
      </c>
      <c r="I11450" s="7">
        <f>(Table133[[#This Row],[Price per unit]]-Table133[[#This Row],[Cost per unit]])*Table133[[#This Row],[Volume]]</f>
        <v>427.68000000000012</v>
      </c>
    </row>
    <row r="11451" spans="1:9" x14ac:dyDescent="0.2">
      <c r="A11451" s="14">
        <v>2013</v>
      </c>
      <c r="B11451" s="17" t="s">
        <v>13</v>
      </c>
      <c r="C11451" s="17" t="s">
        <v>209</v>
      </c>
      <c r="D11451" s="17" t="s">
        <v>207</v>
      </c>
      <c r="E11451" s="1">
        <v>1236</v>
      </c>
      <c r="F11451" s="19">
        <v>1.26</v>
      </c>
      <c r="G11451" s="19">
        <v>1.65</v>
      </c>
      <c r="H11451" s="19">
        <f>E11451*Table133[[#This Row],[Price per unit]]</f>
        <v>2039.3999999999999</v>
      </c>
      <c r="I11451" s="7">
        <f>(Table133[[#This Row],[Price per unit]]-Table133[[#This Row],[Cost per unit]])*Table133[[#This Row],[Volume]]</f>
        <v>482.03999999999991</v>
      </c>
    </row>
    <row r="11452" spans="1:9" x14ac:dyDescent="0.2">
      <c r="A11452" s="14">
        <v>2013</v>
      </c>
      <c r="B11452" s="17" t="s">
        <v>13</v>
      </c>
      <c r="C11452" s="17" t="s">
        <v>209</v>
      </c>
      <c r="D11452" s="17" t="s">
        <v>207</v>
      </c>
      <c r="E11452" s="1">
        <v>636</v>
      </c>
      <c r="F11452" s="19">
        <v>1.5</v>
      </c>
      <c r="G11452" s="19">
        <v>1.66</v>
      </c>
      <c r="H11452" s="19">
        <f>E11452*Table133[[#This Row],[Price per unit]]</f>
        <v>1055.76</v>
      </c>
      <c r="I11452" s="7">
        <f>(Table133[[#This Row],[Price per unit]]-Table133[[#This Row],[Cost per unit]])*Table133[[#This Row],[Volume]]</f>
        <v>101.75999999999995</v>
      </c>
    </row>
    <row r="11453" spans="1:9" x14ac:dyDescent="0.2">
      <c r="A11453" s="14">
        <v>2013</v>
      </c>
      <c r="B11453" s="17" t="s">
        <v>13</v>
      </c>
      <c r="C11453" s="17" t="s">
        <v>209</v>
      </c>
      <c r="D11453" s="17" t="s">
        <v>207</v>
      </c>
      <c r="E11453" s="1">
        <v>1224</v>
      </c>
      <c r="F11453" s="19">
        <v>1.1499999999999999</v>
      </c>
      <c r="G11453" s="19">
        <v>1.68</v>
      </c>
      <c r="H11453" s="19">
        <f>E11453*Table133[[#This Row],[Price per unit]]</f>
        <v>2056.3199999999997</v>
      </c>
      <c r="I11453" s="7">
        <f>(Table133[[#This Row],[Price per unit]]-Table133[[#This Row],[Cost per unit]])*Table133[[#This Row],[Volume]]</f>
        <v>648.72</v>
      </c>
    </row>
    <row r="11454" spans="1:9" x14ac:dyDescent="0.2">
      <c r="A11454" s="14">
        <v>2013</v>
      </c>
      <c r="B11454" s="17" t="s">
        <v>13</v>
      </c>
      <c r="C11454" s="17" t="s">
        <v>209</v>
      </c>
      <c r="D11454" s="17" t="s">
        <v>207</v>
      </c>
      <c r="E11454" s="1">
        <v>588</v>
      </c>
      <c r="F11454" s="19">
        <v>1.35</v>
      </c>
      <c r="G11454" s="19">
        <v>1.61</v>
      </c>
      <c r="H11454" s="19">
        <f>E11454*Table133[[#This Row],[Price per unit]]</f>
        <v>946.68000000000006</v>
      </c>
      <c r="I11454" s="7">
        <f>(Table133[[#This Row],[Price per unit]]-Table133[[#This Row],[Cost per unit]])*Table133[[#This Row],[Volume]]</f>
        <v>152.88</v>
      </c>
    </row>
    <row r="11455" spans="1:9" x14ac:dyDescent="0.2">
      <c r="A11455" s="14">
        <v>2013</v>
      </c>
      <c r="B11455" s="17" t="s">
        <v>13</v>
      </c>
      <c r="C11455" s="17" t="s">
        <v>209</v>
      </c>
      <c r="D11455" s="17" t="s">
        <v>207</v>
      </c>
      <c r="E11455" s="1">
        <v>960</v>
      </c>
      <c r="F11455" s="19">
        <v>1.38</v>
      </c>
      <c r="G11455" s="19">
        <v>1.68</v>
      </c>
      <c r="H11455" s="19">
        <f>E11455*Table133[[#This Row],[Price per unit]]</f>
        <v>1612.8</v>
      </c>
      <c r="I11455" s="7">
        <f>(Table133[[#This Row],[Price per unit]]-Table133[[#This Row],[Cost per unit]])*Table133[[#This Row],[Volume]]</f>
        <v>288.00000000000006</v>
      </c>
    </row>
    <row r="11456" spans="1:9" x14ac:dyDescent="0.2">
      <c r="A11456" s="14">
        <v>2013</v>
      </c>
      <c r="B11456" s="17" t="s">
        <v>13</v>
      </c>
      <c r="C11456" s="17" t="s">
        <v>209</v>
      </c>
      <c r="D11456" s="17" t="s">
        <v>207</v>
      </c>
      <c r="E11456" s="1">
        <v>924</v>
      </c>
      <c r="F11456" s="19">
        <v>1.4</v>
      </c>
      <c r="G11456" s="19">
        <v>1.74</v>
      </c>
      <c r="H11456" s="19">
        <f>E11456*Table133[[#This Row],[Price per unit]]</f>
        <v>1607.76</v>
      </c>
      <c r="I11456" s="7">
        <f>(Table133[[#This Row],[Price per unit]]-Table133[[#This Row],[Cost per unit]])*Table133[[#This Row],[Volume]]</f>
        <v>314.16000000000008</v>
      </c>
    </row>
    <row r="11457" spans="1:9" x14ac:dyDescent="0.2">
      <c r="A11457" s="14">
        <v>2013</v>
      </c>
      <c r="B11457" s="17" t="s">
        <v>13</v>
      </c>
      <c r="C11457" s="17" t="s">
        <v>209</v>
      </c>
      <c r="D11457" s="17" t="s">
        <v>207</v>
      </c>
      <c r="E11457" s="1">
        <v>864</v>
      </c>
      <c r="F11457" s="19">
        <v>1.36</v>
      </c>
      <c r="G11457" s="19">
        <v>1.75</v>
      </c>
      <c r="H11457" s="19">
        <f>E11457*Table133[[#This Row],[Price per unit]]</f>
        <v>1512</v>
      </c>
      <c r="I11457" s="7">
        <f>(Table133[[#This Row],[Price per unit]]-Table133[[#This Row],[Cost per unit]])*Table133[[#This Row],[Volume]]</f>
        <v>336.95999999999992</v>
      </c>
    </row>
    <row r="11458" spans="1:9" x14ac:dyDescent="0.2">
      <c r="A11458" s="14">
        <v>2013</v>
      </c>
      <c r="B11458" s="17" t="s">
        <v>13</v>
      </c>
      <c r="C11458" s="17" t="s">
        <v>209</v>
      </c>
      <c r="D11458" s="17" t="s">
        <v>207</v>
      </c>
      <c r="E11458" s="1">
        <v>864</v>
      </c>
      <c r="F11458" s="19">
        <v>1.39</v>
      </c>
      <c r="G11458" s="19">
        <v>1.82</v>
      </c>
      <c r="H11458" s="19">
        <f>E11458*Table133[[#This Row],[Price per unit]]</f>
        <v>1572.48</v>
      </c>
      <c r="I11458" s="7">
        <f>(Table133[[#This Row],[Price per unit]]-Table133[[#This Row],[Cost per unit]])*Table133[[#This Row],[Volume]]</f>
        <v>371.52000000000015</v>
      </c>
    </row>
    <row r="11459" spans="1:9" x14ac:dyDescent="0.2">
      <c r="A11459" s="14">
        <v>2013</v>
      </c>
      <c r="B11459" s="17" t="s">
        <v>13</v>
      </c>
      <c r="C11459" s="17" t="s">
        <v>209</v>
      </c>
      <c r="D11459" s="17" t="s">
        <v>207</v>
      </c>
      <c r="E11459" s="1">
        <v>840</v>
      </c>
      <c r="F11459" s="19">
        <v>1.35</v>
      </c>
      <c r="G11459" s="19">
        <v>1.63</v>
      </c>
      <c r="H11459" s="19">
        <f>E11459*Table133[[#This Row],[Price per unit]]</f>
        <v>1369.1999999999998</v>
      </c>
      <c r="I11459" s="7">
        <f>(Table133[[#This Row],[Price per unit]]-Table133[[#This Row],[Cost per unit]])*Table133[[#This Row],[Volume]]</f>
        <v>235.19999999999985</v>
      </c>
    </row>
    <row r="11460" spans="1:9" x14ac:dyDescent="0.2">
      <c r="A11460" s="14">
        <v>2013</v>
      </c>
      <c r="B11460" s="17" t="s">
        <v>13</v>
      </c>
      <c r="C11460" s="17" t="s">
        <v>209</v>
      </c>
      <c r="D11460" s="17" t="s">
        <v>207</v>
      </c>
      <c r="E11460" s="1">
        <v>1092</v>
      </c>
      <c r="F11460" s="19">
        <v>1.44</v>
      </c>
      <c r="G11460" s="19">
        <v>1.63</v>
      </c>
      <c r="H11460" s="19">
        <f>E11460*Table133[[#This Row],[Price per unit]]</f>
        <v>1779.9599999999998</v>
      </c>
      <c r="I11460" s="7">
        <f>(Table133[[#This Row],[Price per unit]]-Table133[[#This Row],[Cost per unit]])*Table133[[#This Row],[Volume]]</f>
        <v>207.47999999999993</v>
      </c>
    </row>
    <row r="11461" spans="1:9" x14ac:dyDescent="0.2">
      <c r="A11461" s="14">
        <v>2013</v>
      </c>
      <c r="B11461" s="17" t="s">
        <v>13</v>
      </c>
      <c r="C11461" s="17" t="s">
        <v>209</v>
      </c>
      <c r="D11461" s="17" t="s">
        <v>207</v>
      </c>
      <c r="E11461" s="1">
        <v>588</v>
      </c>
      <c r="F11461" s="19">
        <v>1.45</v>
      </c>
      <c r="G11461" s="19">
        <v>1.61</v>
      </c>
      <c r="H11461" s="19">
        <f>E11461*Table133[[#This Row],[Price per unit]]</f>
        <v>946.68000000000006</v>
      </c>
      <c r="I11461" s="7">
        <f>(Table133[[#This Row],[Price per unit]]-Table133[[#This Row],[Cost per unit]])*Table133[[#This Row],[Volume]]</f>
        <v>94.080000000000084</v>
      </c>
    </row>
    <row r="11462" spans="1:9" x14ac:dyDescent="0.2">
      <c r="A11462" s="14">
        <v>2013</v>
      </c>
      <c r="B11462" s="17" t="s">
        <v>13</v>
      </c>
      <c r="C11462" s="17" t="s">
        <v>209</v>
      </c>
      <c r="D11462" s="17" t="s">
        <v>207</v>
      </c>
      <c r="E11462" s="1">
        <v>948</v>
      </c>
      <c r="F11462" s="19">
        <v>1.19</v>
      </c>
      <c r="G11462" s="19">
        <v>1.8</v>
      </c>
      <c r="H11462" s="19">
        <f>E11462*Table133[[#This Row],[Price per unit]]</f>
        <v>1706.4</v>
      </c>
      <c r="I11462" s="7">
        <f>(Table133[[#This Row],[Price per unit]]-Table133[[#This Row],[Cost per unit]])*Table133[[#This Row],[Volume]]</f>
        <v>578.28000000000009</v>
      </c>
    </row>
    <row r="11463" spans="1:9" x14ac:dyDescent="0.2">
      <c r="A11463" s="14">
        <v>2013</v>
      </c>
      <c r="B11463" s="17" t="s">
        <v>13</v>
      </c>
      <c r="C11463" s="17" t="s">
        <v>209</v>
      </c>
      <c r="D11463" s="17" t="s">
        <v>207</v>
      </c>
      <c r="E11463" s="1">
        <v>1080</v>
      </c>
      <c r="F11463" s="19">
        <v>1.26</v>
      </c>
      <c r="G11463" s="19">
        <v>1.89</v>
      </c>
      <c r="H11463" s="19">
        <f>E11463*Table133[[#This Row],[Price per unit]]</f>
        <v>2041.1999999999998</v>
      </c>
      <c r="I11463" s="7">
        <f>(Table133[[#This Row],[Price per unit]]-Table133[[#This Row],[Cost per unit]])*Table133[[#This Row],[Volume]]</f>
        <v>680.39999999999986</v>
      </c>
    </row>
    <row r="11464" spans="1:9" x14ac:dyDescent="0.2">
      <c r="A11464" s="14">
        <v>2013</v>
      </c>
      <c r="B11464" s="17" t="s">
        <v>13</v>
      </c>
      <c r="C11464" s="17" t="s">
        <v>209</v>
      </c>
      <c r="D11464" s="17" t="s">
        <v>207</v>
      </c>
      <c r="E11464" s="1">
        <v>972</v>
      </c>
      <c r="F11464" s="19">
        <v>1.49</v>
      </c>
      <c r="G11464" s="19">
        <v>1.61</v>
      </c>
      <c r="H11464" s="19">
        <f>E11464*Table133[[#This Row],[Price per unit]]</f>
        <v>1564.92</v>
      </c>
      <c r="I11464" s="7">
        <f>(Table133[[#This Row],[Price per unit]]-Table133[[#This Row],[Cost per unit]])*Table133[[#This Row],[Volume]]</f>
        <v>116.6400000000001</v>
      </c>
    </row>
    <row r="11465" spans="1:9" x14ac:dyDescent="0.2">
      <c r="A11465" s="14">
        <v>2013</v>
      </c>
      <c r="B11465" s="17" t="s">
        <v>13</v>
      </c>
      <c r="C11465" s="17" t="s">
        <v>209</v>
      </c>
      <c r="D11465" s="17" t="s">
        <v>207</v>
      </c>
      <c r="E11465" s="1">
        <v>1236</v>
      </c>
      <c r="F11465" s="19">
        <v>1.46</v>
      </c>
      <c r="G11465" s="19">
        <v>1.9</v>
      </c>
      <c r="H11465" s="19">
        <f>E11465*Table133[[#This Row],[Price per unit]]</f>
        <v>2348.4</v>
      </c>
      <c r="I11465" s="7">
        <f>(Table133[[#This Row],[Price per unit]]-Table133[[#This Row],[Cost per unit]])*Table133[[#This Row],[Volume]]</f>
        <v>543.83999999999992</v>
      </c>
    </row>
    <row r="11466" spans="1:9" x14ac:dyDescent="0.2">
      <c r="A11466" s="14">
        <v>2013</v>
      </c>
      <c r="B11466" s="17" t="s">
        <v>13</v>
      </c>
      <c r="C11466" s="17" t="s">
        <v>209</v>
      </c>
      <c r="D11466" s="17" t="s">
        <v>207</v>
      </c>
      <c r="E11466" s="1">
        <v>768</v>
      </c>
      <c r="F11466" s="19">
        <v>1.22</v>
      </c>
      <c r="G11466" s="19">
        <v>1.6</v>
      </c>
      <c r="H11466" s="19">
        <f>E11466*Table133[[#This Row],[Price per unit]]</f>
        <v>1228.8000000000002</v>
      </c>
      <c r="I11466" s="7">
        <f>(Table133[[#This Row],[Price per unit]]-Table133[[#This Row],[Cost per unit]])*Table133[[#This Row],[Volume]]</f>
        <v>291.84000000000009</v>
      </c>
    </row>
    <row r="11467" spans="1:9" x14ac:dyDescent="0.2">
      <c r="A11467" s="14">
        <v>2013</v>
      </c>
      <c r="B11467" s="17" t="s">
        <v>13</v>
      </c>
      <c r="C11467" s="17" t="s">
        <v>209</v>
      </c>
      <c r="D11467" s="17" t="s">
        <v>207</v>
      </c>
      <c r="E11467" s="1">
        <v>1320</v>
      </c>
      <c r="F11467" s="19">
        <v>1.21</v>
      </c>
      <c r="G11467" s="19">
        <v>1.61</v>
      </c>
      <c r="H11467" s="19">
        <f>E11467*Table133[[#This Row],[Price per unit]]</f>
        <v>2125.2000000000003</v>
      </c>
      <c r="I11467" s="7">
        <f>(Table133[[#This Row],[Price per unit]]-Table133[[#This Row],[Cost per unit]])*Table133[[#This Row],[Volume]]</f>
        <v>528.00000000000023</v>
      </c>
    </row>
    <row r="11468" spans="1:9" x14ac:dyDescent="0.2">
      <c r="A11468" s="14">
        <v>2013</v>
      </c>
      <c r="B11468" s="17" t="s">
        <v>13</v>
      </c>
      <c r="C11468" s="17" t="s">
        <v>209</v>
      </c>
      <c r="D11468" s="17" t="s">
        <v>207</v>
      </c>
      <c r="E11468" s="1">
        <v>840</v>
      </c>
      <c r="F11468" s="19">
        <v>1.38</v>
      </c>
      <c r="G11468" s="19">
        <v>1.73</v>
      </c>
      <c r="H11468" s="19">
        <f>E11468*Table133[[#This Row],[Price per unit]]</f>
        <v>1453.2</v>
      </c>
      <c r="I11468" s="7">
        <f>(Table133[[#This Row],[Price per unit]]-Table133[[#This Row],[Cost per unit]])*Table133[[#This Row],[Volume]]</f>
        <v>294.00000000000006</v>
      </c>
    </row>
    <row r="11469" spans="1:9" x14ac:dyDescent="0.2">
      <c r="A11469" s="14">
        <v>2013</v>
      </c>
      <c r="B11469" s="17" t="s">
        <v>13</v>
      </c>
      <c r="C11469" s="17" t="s">
        <v>209</v>
      </c>
      <c r="D11469" s="17" t="s">
        <v>207</v>
      </c>
      <c r="E11469" s="1">
        <v>996</v>
      </c>
      <c r="F11469" s="19">
        <v>1.33</v>
      </c>
      <c r="G11469" s="19">
        <v>1.63</v>
      </c>
      <c r="H11469" s="19">
        <f>E11469*Table133[[#This Row],[Price per unit]]</f>
        <v>1623.4799999999998</v>
      </c>
      <c r="I11469" s="7">
        <f>(Table133[[#This Row],[Price per unit]]-Table133[[#This Row],[Cost per unit]])*Table133[[#This Row],[Volume]]</f>
        <v>298.79999999999984</v>
      </c>
    </row>
    <row r="11470" spans="1:9" x14ac:dyDescent="0.2">
      <c r="A11470" s="14">
        <v>2013</v>
      </c>
      <c r="B11470" s="17" t="s">
        <v>13</v>
      </c>
      <c r="C11470" s="17" t="s">
        <v>209</v>
      </c>
      <c r="D11470" s="17" t="s">
        <v>207</v>
      </c>
      <c r="E11470" s="1">
        <v>720</v>
      </c>
      <c r="F11470" s="19">
        <v>1.17</v>
      </c>
      <c r="G11470" s="19">
        <v>1.84</v>
      </c>
      <c r="H11470" s="19">
        <f>E11470*Table133[[#This Row],[Price per unit]]</f>
        <v>1324.8</v>
      </c>
      <c r="I11470" s="7">
        <f>(Table133[[#This Row],[Price per unit]]-Table133[[#This Row],[Cost per unit]])*Table133[[#This Row],[Volume]]</f>
        <v>482.40000000000009</v>
      </c>
    </row>
    <row r="11471" spans="1:9" x14ac:dyDescent="0.2">
      <c r="A11471" s="14">
        <v>2013</v>
      </c>
      <c r="B11471" s="17" t="s">
        <v>13</v>
      </c>
      <c r="C11471" s="17" t="s">
        <v>209</v>
      </c>
      <c r="D11471" s="17" t="s">
        <v>207</v>
      </c>
      <c r="E11471" s="1">
        <v>888</v>
      </c>
      <c r="F11471" s="19">
        <v>1.43</v>
      </c>
      <c r="G11471" s="19">
        <v>1.71</v>
      </c>
      <c r="H11471" s="19">
        <f>E11471*Table133[[#This Row],[Price per unit]]</f>
        <v>1518.48</v>
      </c>
      <c r="I11471" s="7">
        <f>(Table133[[#This Row],[Price per unit]]-Table133[[#This Row],[Cost per unit]])*Table133[[#This Row],[Volume]]</f>
        <v>248.64000000000001</v>
      </c>
    </row>
    <row r="11472" spans="1:9" x14ac:dyDescent="0.2">
      <c r="A11472" s="14">
        <v>2013</v>
      </c>
      <c r="B11472" s="17" t="s">
        <v>13</v>
      </c>
      <c r="C11472" s="17" t="s">
        <v>209</v>
      </c>
      <c r="D11472" s="17" t="s">
        <v>207</v>
      </c>
      <c r="E11472" s="1">
        <v>924</v>
      </c>
      <c r="F11472" s="19">
        <v>1.24</v>
      </c>
      <c r="G11472" s="19">
        <v>1.82</v>
      </c>
      <c r="H11472" s="19">
        <f>E11472*Table133[[#This Row],[Price per unit]]</f>
        <v>1681.68</v>
      </c>
      <c r="I11472" s="7">
        <f>(Table133[[#This Row],[Price per unit]]-Table133[[#This Row],[Cost per unit]])*Table133[[#This Row],[Volume]]</f>
        <v>535.92000000000007</v>
      </c>
    </row>
    <row r="11473" spans="1:9" x14ac:dyDescent="0.2">
      <c r="A11473" s="14">
        <v>2013</v>
      </c>
      <c r="B11473" s="17" t="s">
        <v>13</v>
      </c>
      <c r="C11473" s="17" t="s">
        <v>209</v>
      </c>
      <c r="D11473" s="17" t="s">
        <v>207</v>
      </c>
      <c r="E11473" s="1">
        <v>744</v>
      </c>
      <c r="F11473" s="19">
        <v>1.47</v>
      </c>
      <c r="G11473" s="19">
        <v>1.75</v>
      </c>
      <c r="H11473" s="19">
        <f>E11473*Table133[[#This Row],[Price per unit]]</f>
        <v>1302</v>
      </c>
      <c r="I11473" s="7">
        <f>(Table133[[#This Row],[Price per unit]]-Table133[[#This Row],[Cost per unit]])*Table133[[#This Row],[Volume]]</f>
        <v>208.32000000000002</v>
      </c>
    </row>
    <row r="11474" spans="1:9" x14ac:dyDescent="0.2">
      <c r="A11474" s="14">
        <v>2013</v>
      </c>
      <c r="B11474" s="17" t="s">
        <v>13</v>
      </c>
      <c r="C11474" s="17" t="s">
        <v>209</v>
      </c>
      <c r="D11474" s="17" t="s">
        <v>207</v>
      </c>
      <c r="E11474" s="1">
        <v>600</v>
      </c>
      <c r="F11474" s="19">
        <v>1.27</v>
      </c>
      <c r="G11474" s="19">
        <v>1.85</v>
      </c>
      <c r="H11474" s="19">
        <f>E11474*Table133[[#This Row],[Price per unit]]</f>
        <v>1110</v>
      </c>
      <c r="I11474" s="7">
        <f>(Table133[[#This Row],[Price per unit]]-Table133[[#This Row],[Cost per unit]])*Table133[[#This Row],[Volume]]</f>
        <v>348.00000000000006</v>
      </c>
    </row>
    <row r="11475" spans="1:9" x14ac:dyDescent="0.2">
      <c r="A11475" s="14">
        <v>2013</v>
      </c>
      <c r="B11475" s="17" t="s">
        <v>13</v>
      </c>
      <c r="C11475" s="17" t="s">
        <v>209</v>
      </c>
      <c r="D11475" s="17" t="s">
        <v>207</v>
      </c>
      <c r="E11475" s="1">
        <v>996</v>
      </c>
      <c r="F11475" s="19">
        <v>1.1000000000000001</v>
      </c>
      <c r="G11475" s="19">
        <v>1.75</v>
      </c>
      <c r="H11475" s="19">
        <f>E11475*Table133[[#This Row],[Price per unit]]</f>
        <v>1743</v>
      </c>
      <c r="I11475" s="7">
        <f>(Table133[[#This Row],[Price per unit]]-Table133[[#This Row],[Cost per unit]])*Table133[[#This Row],[Volume]]</f>
        <v>647.39999999999986</v>
      </c>
    </row>
    <row r="11476" spans="1:9" x14ac:dyDescent="0.2">
      <c r="A11476" s="14">
        <v>2013</v>
      </c>
      <c r="B11476" s="17" t="s">
        <v>13</v>
      </c>
      <c r="C11476" s="17" t="s">
        <v>270</v>
      </c>
      <c r="D11476" s="17" t="s">
        <v>271</v>
      </c>
      <c r="E11476" s="1">
        <v>1236</v>
      </c>
      <c r="F11476" s="19">
        <v>2.42</v>
      </c>
      <c r="G11476" s="19">
        <v>3.9</v>
      </c>
      <c r="H11476" s="19">
        <f>E11476*Table133[[#This Row],[Price per unit]]</f>
        <v>4820.3999999999996</v>
      </c>
      <c r="I11476" s="7">
        <f>(Table133[[#This Row],[Price per unit]]-Table133[[#This Row],[Cost per unit]])*Table133[[#This Row],[Volume]]</f>
        <v>1829.28</v>
      </c>
    </row>
    <row r="11477" spans="1:9" x14ac:dyDescent="0.2">
      <c r="A11477" s="14">
        <v>2013</v>
      </c>
      <c r="B11477" s="17" t="s">
        <v>13</v>
      </c>
      <c r="C11477" s="17" t="s">
        <v>270</v>
      </c>
      <c r="D11477" s="17" t="s">
        <v>271</v>
      </c>
      <c r="E11477" s="1">
        <v>2424</v>
      </c>
      <c r="F11477" s="19">
        <v>2.8</v>
      </c>
      <c r="G11477" s="19">
        <v>3.56</v>
      </c>
      <c r="H11477" s="19">
        <f>E11477*Table133[[#This Row],[Price per unit]]</f>
        <v>8629.44</v>
      </c>
      <c r="I11477" s="7">
        <f>(Table133[[#This Row],[Price per unit]]-Table133[[#This Row],[Cost per unit]])*Table133[[#This Row],[Volume]]</f>
        <v>1842.2400000000005</v>
      </c>
    </row>
    <row r="11478" spans="1:9" x14ac:dyDescent="0.2">
      <c r="A11478" s="14">
        <v>2013</v>
      </c>
      <c r="B11478" s="17" t="s">
        <v>13</v>
      </c>
      <c r="C11478" s="17" t="s">
        <v>270</v>
      </c>
      <c r="D11478" s="17" t="s">
        <v>271</v>
      </c>
      <c r="E11478" s="1">
        <v>2688</v>
      </c>
      <c r="F11478" s="19">
        <v>2.44</v>
      </c>
      <c r="G11478" s="19">
        <v>3.42</v>
      </c>
      <c r="H11478" s="19">
        <f>E11478*Table133[[#This Row],[Price per unit]]</f>
        <v>9192.9599999999991</v>
      </c>
      <c r="I11478" s="7">
        <f>(Table133[[#This Row],[Price per unit]]-Table133[[#This Row],[Cost per unit]])*Table133[[#This Row],[Volume]]</f>
        <v>2634.24</v>
      </c>
    </row>
    <row r="11479" spans="1:9" x14ac:dyDescent="0.2">
      <c r="A11479" s="14">
        <v>2013</v>
      </c>
      <c r="B11479" s="17" t="s">
        <v>13</v>
      </c>
      <c r="C11479" s="17" t="s">
        <v>270</v>
      </c>
      <c r="D11479" s="17" t="s">
        <v>271</v>
      </c>
      <c r="E11479" s="1">
        <v>2376</v>
      </c>
      <c r="F11479" s="19">
        <v>2.54</v>
      </c>
      <c r="G11479" s="19">
        <v>3.53</v>
      </c>
      <c r="H11479" s="19">
        <f>E11479*Table133[[#This Row],[Price per unit]]</f>
        <v>8387.2799999999988</v>
      </c>
      <c r="I11479" s="7">
        <f>(Table133[[#This Row],[Price per unit]]-Table133[[#This Row],[Cost per unit]])*Table133[[#This Row],[Volume]]</f>
        <v>2352.2399999999993</v>
      </c>
    </row>
    <row r="11480" spans="1:9" x14ac:dyDescent="0.2">
      <c r="A11480" s="14">
        <v>2013</v>
      </c>
      <c r="B11480" s="17" t="s">
        <v>13</v>
      </c>
      <c r="C11480" s="17" t="s">
        <v>270</v>
      </c>
      <c r="D11480" s="17" t="s">
        <v>271</v>
      </c>
      <c r="E11480" s="1">
        <v>2676</v>
      </c>
      <c r="F11480" s="19">
        <v>2.65</v>
      </c>
      <c r="G11480" s="19">
        <v>3.53</v>
      </c>
      <c r="H11480" s="19">
        <f>E11480*Table133[[#This Row],[Price per unit]]</f>
        <v>9446.2799999999988</v>
      </c>
      <c r="I11480" s="7">
        <f>(Table133[[#This Row],[Price per unit]]-Table133[[#This Row],[Cost per unit]])*Table133[[#This Row],[Volume]]</f>
        <v>2354.8799999999997</v>
      </c>
    </row>
    <row r="11481" spans="1:9" x14ac:dyDescent="0.2">
      <c r="A11481" s="14">
        <v>2013</v>
      </c>
      <c r="B11481" s="17" t="s">
        <v>13</v>
      </c>
      <c r="C11481" s="17" t="s">
        <v>168</v>
      </c>
      <c r="D11481" s="17" t="s">
        <v>3852</v>
      </c>
      <c r="E11481" s="1">
        <v>432</v>
      </c>
      <c r="F11481" s="19">
        <v>4.0599999999999996</v>
      </c>
      <c r="G11481" s="19">
        <v>5.14</v>
      </c>
      <c r="H11481" s="19">
        <f>E11481*Table133[[#This Row],[Price per unit]]</f>
        <v>2220.48</v>
      </c>
      <c r="I11481" s="7">
        <f>(Table133[[#This Row],[Price per unit]]-Table133[[#This Row],[Cost per unit]])*Table133[[#This Row],[Volume]]</f>
        <v>466.56000000000006</v>
      </c>
    </row>
    <row r="11482" spans="1:9" x14ac:dyDescent="0.2">
      <c r="A11482" s="14">
        <v>2013</v>
      </c>
      <c r="B11482" s="17" t="s">
        <v>13</v>
      </c>
      <c r="C11482" s="17" t="s">
        <v>168</v>
      </c>
      <c r="D11482" s="17" t="s">
        <v>3852</v>
      </c>
      <c r="E11482" s="1">
        <v>660</v>
      </c>
      <c r="F11482" s="19">
        <v>4.3600000000000003</v>
      </c>
      <c r="G11482" s="19">
        <v>5.37</v>
      </c>
      <c r="H11482" s="19">
        <f>E11482*Table133[[#This Row],[Price per unit]]</f>
        <v>3544.2000000000003</v>
      </c>
      <c r="I11482" s="7">
        <f>(Table133[[#This Row],[Price per unit]]-Table133[[#This Row],[Cost per unit]])*Table133[[#This Row],[Volume]]</f>
        <v>666.59999999999991</v>
      </c>
    </row>
    <row r="11483" spans="1:9" x14ac:dyDescent="0.2">
      <c r="A11483" s="14">
        <v>2013</v>
      </c>
      <c r="B11483" s="17" t="s">
        <v>13</v>
      </c>
      <c r="C11483" s="17" t="s">
        <v>168</v>
      </c>
      <c r="D11483" s="17" t="s">
        <v>3852</v>
      </c>
      <c r="E11483" s="1">
        <v>708</v>
      </c>
      <c r="F11483" s="19">
        <v>4.13</v>
      </c>
      <c r="G11483" s="19">
        <v>5.17</v>
      </c>
      <c r="H11483" s="19">
        <f>E11483*Table133[[#This Row],[Price per unit]]</f>
        <v>3660.36</v>
      </c>
      <c r="I11483" s="7">
        <f>(Table133[[#This Row],[Price per unit]]-Table133[[#This Row],[Cost per unit]])*Table133[[#This Row],[Volume]]</f>
        <v>736.32</v>
      </c>
    </row>
    <row r="11484" spans="1:9" x14ac:dyDescent="0.2">
      <c r="A11484" s="14">
        <v>2013</v>
      </c>
      <c r="B11484" s="17" t="s">
        <v>13</v>
      </c>
      <c r="C11484" s="17" t="s">
        <v>168</v>
      </c>
      <c r="D11484" s="17" t="s">
        <v>3852</v>
      </c>
      <c r="E11484" s="1">
        <v>444</v>
      </c>
      <c r="F11484" s="19">
        <v>4.83</v>
      </c>
      <c r="G11484" s="19">
        <v>5.38</v>
      </c>
      <c r="H11484" s="19">
        <f>E11484*Table133[[#This Row],[Price per unit]]</f>
        <v>2388.7199999999998</v>
      </c>
      <c r="I11484" s="7">
        <f>(Table133[[#This Row],[Price per unit]]-Table133[[#This Row],[Cost per unit]])*Table133[[#This Row],[Volume]]</f>
        <v>244.19999999999993</v>
      </c>
    </row>
    <row r="11485" spans="1:9" x14ac:dyDescent="0.2">
      <c r="A11485" s="14">
        <v>2013</v>
      </c>
      <c r="B11485" s="17" t="s">
        <v>13</v>
      </c>
      <c r="C11485" s="17" t="s">
        <v>14</v>
      </c>
      <c r="D11485" s="17" t="s">
        <v>277</v>
      </c>
      <c r="E11485" s="1">
        <v>600</v>
      </c>
      <c r="F11485" s="19">
        <v>5.4066666666666663</v>
      </c>
      <c r="G11485" s="19">
        <v>8.57</v>
      </c>
      <c r="H11485" s="19">
        <f>E11485*Table133[[#This Row],[Price per unit]]</f>
        <v>5142</v>
      </c>
      <c r="I11485" s="7">
        <f>(Table133[[#This Row],[Price per unit]]-Table133[[#This Row],[Cost per unit]])*Table133[[#This Row],[Volume]]</f>
        <v>1898.0000000000005</v>
      </c>
    </row>
    <row r="11486" spans="1:9" x14ac:dyDescent="0.2">
      <c r="A11486" s="14">
        <v>2013</v>
      </c>
      <c r="B11486" s="17" t="s">
        <v>13</v>
      </c>
      <c r="C11486" s="17" t="s">
        <v>14</v>
      </c>
      <c r="D11486" s="17" t="s">
        <v>277</v>
      </c>
      <c r="E11486" s="1">
        <v>408</v>
      </c>
      <c r="F11486" s="19">
        <v>5.8666666666666663</v>
      </c>
      <c r="G11486" s="19">
        <v>7.91</v>
      </c>
      <c r="H11486" s="19">
        <f>E11486*Table133[[#This Row],[Price per unit]]</f>
        <v>3227.28</v>
      </c>
      <c r="I11486" s="7">
        <f>(Table133[[#This Row],[Price per unit]]-Table133[[#This Row],[Cost per unit]])*Table133[[#This Row],[Volume]]</f>
        <v>833.68000000000018</v>
      </c>
    </row>
    <row r="11487" spans="1:9" x14ac:dyDescent="0.2">
      <c r="A11487" s="14">
        <v>2013</v>
      </c>
      <c r="B11487" s="17" t="s">
        <v>13</v>
      </c>
      <c r="C11487" s="17" t="s">
        <v>14</v>
      </c>
      <c r="D11487" s="17" t="s">
        <v>277</v>
      </c>
      <c r="E11487" s="1">
        <v>564</v>
      </c>
      <c r="F11487" s="19">
        <v>5.86</v>
      </c>
      <c r="G11487" s="19">
        <v>8.1300000000000008</v>
      </c>
      <c r="H11487" s="19">
        <f>E11487*Table133[[#This Row],[Price per unit]]</f>
        <v>4585.3200000000006</v>
      </c>
      <c r="I11487" s="7">
        <f>(Table133[[#This Row],[Price per unit]]-Table133[[#This Row],[Cost per unit]])*Table133[[#This Row],[Volume]]</f>
        <v>1280.2800000000002</v>
      </c>
    </row>
    <row r="11488" spans="1:9" x14ac:dyDescent="0.2">
      <c r="A11488" s="14">
        <v>2013</v>
      </c>
      <c r="B11488" s="17" t="s">
        <v>13</v>
      </c>
      <c r="C11488" s="17" t="s">
        <v>281</v>
      </c>
      <c r="D11488" s="17" t="s">
        <v>282</v>
      </c>
      <c r="E11488" s="1">
        <v>1176</v>
      </c>
      <c r="F11488" s="19">
        <v>2.23</v>
      </c>
      <c r="G11488" s="19">
        <v>3.72</v>
      </c>
      <c r="H11488" s="19">
        <f>E11488*Table133[[#This Row],[Price per unit]]</f>
        <v>4374.72</v>
      </c>
      <c r="I11488" s="7">
        <f>(Table133[[#This Row],[Price per unit]]-Table133[[#This Row],[Cost per unit]])*Table133[[#This Row],[Volume]]</f>
        <v>1752.2400000000002</v>
      </c>
    </row>
    <row r="11489" spans="1:9" x14ac:dyDescent="0.2">
      <c r="A11489" s="14">
        <v>2013</v>
      </c>
      <c r="B11489" s="17" t="s">
        <v>13</v>
      </c>
      <c r="C11489" s="17" t="s">
        <v>281</v>
      </c>
      <c r="D11489" s="17" t="s">
        <v>282</v>
      </c>
      <c r="E11489" s="1">
        <v>1152</v>
      </c>
      <c r="F11489" s="19">
        <v>2.52</v>
      </c>
      <c r="G11489" s="19">
        <v>3.57</v>
      </c>
      <c r="H11489" s="19">
        <f>E11489*Table133[[#This Row],[Price per unit]]</f>
        <v>4112.6399999999994</v>
      </c>
      <c r="I11489" s="7">
        <f>(Table133[[#This Row],[Price per unit]]-Table133[[#This Row],[Cost per unit]])*Table133[[#This Row],[Volume]]</f>
        <v>1209.5999999999999</v>
      </c>
    </row>
    <row r="11490" spans="1:9" x14ac:dyDescent="0.2">
      <c r="A11490" s="14">
        <v>2013</v>
      </c>
      <c r="B11490" s="17" t="s">
        <v>13</v>
      </c>
      <c r="C11490" s="17" t="s">
        <v>281</v>
      </c>
      <c r="D11490" s="17" t="s">
        <v>282</v>
      </c>
      <c r="E11490" s="1">
        <v>1092</v>
      </c>
      <c r="F11490" s="19">
        <v>2.59</v>
      </c>
      <c r="G11490" s="19">
        <v>3.89</v>
      </c>
      <c r="H11490" s="19">
        <f>E11490*Table133[[#This Row],[Price per unit]]</f>
        <v>4247.88</v>
      </c>
      <c r="I11490" s="7">
        <f>(Table133[[#This Row],[Price per unit]]-Table133[[#This Row],[Cost per unit]])*Table133[[#This Row],[Volume]]</f>
        <v>1419.6000000000004</v>
      </c>
    </row>
    <row r="11491" spans="1:9" x14ac:dyDescent="0.2">
      <c r="A11491" s="14">
        <v>2013</v>
      </c>
      <c r="B11491" s="17" t="s">
        <v>13</v>
      </c>
      <c r="C11491" s="17" t="s">
        <v>281</v>
      </c>
      <c r="D11491" s="17" t="s">
        <v>282</v>
      </c>
      <c r="E11491" s="1">
        <v>888</v>
      </c>
      <c r="F11491" s="19">
        <v>2.81</v>
      </c>
      <c r="G11491" s="19">
        <v>3.38</v>
      </c>
      <c r="H11491" s="19">
        <f>E11491*Table133[[#This Row],[Price per unit]]</f>
        <v>3001.44</v>
      </c>
      <c r="I11491" s="7">
        <f>(Table133[[#This Row],[Price per unit]]-Table133[[#This Row],[Cost per unit]])*Table133[[#This Row],[Volume]]</f>
        <v>506.15999999999985</v>
      </c>
    </row>
    <row r="11492" spans="1:9" x14ac:dyDescent="0.2">
      <c r="A11492" s="14">
        <v>2013</v>
      </c>
      <c r="B11492" s="17" t="s">
        <v>13</v>
      </c>
      <c r="C11492" s="17" t="s">
        <v>270</v>
      </c>
      <c r="D11492" s="17" t="s">
        <v>285</v>
      </c>
      <c r="E11492" s="1">
        <v>1992</v>
      </c>
      <c r="F11492" s="19">
        <v>2.98</v>
      </c>
      <c r="G11492" s="19">
        <v>3.74</v>
      </c>
      <c r="H11492" s="19">
        <f>E11492*Table133[[#This Row],[Price per unit]]</f>
        <v>7450.0800000000008</v>
      </c>
      <c r="I11492" s="7">
        <f>(Table133[[#This Row],[Price per unit]]-Table133[[#This Row],[Cost per unit]])*Table133[[#This Row],[Volume]]</f>
        <v>1513.9200000000005</v>
      </c>
    </row>
    <row r="11493" spans="1:9" x14ac:dyDescent="0.2">
      <c r="A11493" s="14">
        <v>2013</v>
      </c>
      <c r="B11493" s="17" t="s">
        <v>13</v>
      </c>
      <c r="C11493" s="17" t="s">
        <v>270</v>
      </c>
      <c r="D11493" s="17" t="s">
        <v>285</v>
      </c>
      <c r="E11493" s="1">
        <v>1860</v>
      </c>
      <c r="F11493" s="19">
        <v>2.66</v>
      </c>
      <c r="G11493" s="19">
        <v>3.7</v>
      </c>
      <c r="H11493" s="19">
        <f>E11493*Table133[[#This Row],[Price per unit]]</f>
        <v>6882</v>
      </c>
      <c r="I11493" s="7">
        <f>(Table133[[#This Row],[Price per unit]]-Table133[[#This Row],[Cost per unit]])*Table133[[#This Row],[Volume]]</f>
        <v>1934.4</v>
      </c>
    </row>
    <row r="11494" spans="1:9" x14ac:dyDescent="0.2">
      <c r="A11494" s="14">
        <v>2013</v>
      </c>
      <c r="B11494" s="17" t="s">
        <v>13</v>
      </c>
      <c r="C11494" s="17" t="s">
        <v>270</v>
      </c>
      <c r="D11494" s="17" t="s">
        <v>285</v>
      </c>
      <c r="E11494" s="1">
        <v>1308</v>
      </c>
      <c r="F11494" s="19">
        <v>2.91</v>
      </c>
      <c r="G11494" s="19">
        <v>3.95</v>
      </c>
      <c r="H11494" s="19">
        <f>E11494*Table133[[#This Row],[Price per unit]]</f>
        <v>5166.6000000000004</v>
      </c>
      <c r="I11494" s="7">
        <f>(Table133[[#This Row],[Price per unit]]-Table133[[#This Row],[Cost per unit]])*Table133[[#This Row],[Volume]]</f>
        <v>1360.32</v>
      </c>
    </row>
    <row r="11495" spans="1:9" x14ac:dyDescent="0.2">
      <c r="A11495" s="14">
        <v>2013</v>
      </c>
      <c r="B11495" s="17" t="s">
        <v>13</v>
      </c>
      <c r="C11495" s="17" t="s">
        <v>270</v>
      </c>
      <c r="D11495" s="17" t="s">
        <v>285</v>
      </c>
      <c r="E11495" s="1">
        <v>2076</v>
      </c>
      <c r="F11495" s="19">
        <v>2.5299999999999998</v>
      </c>
      <c r="G11495" s="19">
        <v>3.57</v>
      </c>
      <c r="H11495" s="19">
        <f>E11495*Table133[[#This Row],[Price per unit]]</f>
        <v>7411.32</v>
      </c>
      <c r="I11495" s="7">
        <f>(Table133[[#This Row],[Price per unit]]-Table133[[#This Row],[Cost per unit]])*Table133[[#This Row],[Volume]]</f>
        <v>2159.04</v>
      </c>
    </row>
    <row r="11496" spans="1:9" x14ac:dyDescent="0.2">
      <c r="A11496" s="14">
        <v>2013</v>
      </c>
      <c r="B11496" s="17" t="s">
        <v>13</v>
      </c>
      <c r="C11496" s="17" t="s">
        <v>270</v>
      </c>
      <c r="D11496" s="17" t="s">
        <v>285</v>
      </c>
      <c r="E11496" s="1">
        <v>2208</v>
      </c>
      <c r="F11496" s="19">
        <v>2.52</v>
      </c>
      <c r="G11496" s="19">
        <v>3.83</v>
      </c>
      <c r="H11496" s="19">
        <f>E11496*Table133[[#This Row],[Price per unit]]</f>
        <v>8456.64</v>
      </c>
      <c r="I11496" s="7">
        <f>(Table133[[#This Row],[Price per unit]]-Table133[[#This Row],[Cost per unit]])*Table133[[#This Row],[Volume]]</f>
        <v>2892.48</v>
      </c>
    </row>
    <row r="11497" spans="1:9" x14ac:dyDescent="0.2">
      <c r="A11497" s="14">
        <v>2013</v>
      </c>
      <c r="B11497" s="17" t="s">
        <v>13</v>
      </c>
      <c r="C11497" s="17" t="s">
        <v>270</v>
      </c>
      <c r="D11497" s="17" t="s">
        <v>291</v>
      </c>
      <c r="E11497" s="1">
        <v>2688</v>
      </c>
      <c r="F11497" s="19">
        <v>2.39</v>
      </c>
      <c r="G11497" s="19">
        <v>3.6</v>
      </c>
      <c r="H11497" s="19">
        <f>E11497*Table133[[#This Row],[Price per unit]]</f>
        <v>9676.8000000000011</v>
      </c>
      <c r="I11497" s="7">
        <f>(Table133[[#This Row],[Price per unit]]-Table133[[#This Row],[Cost per unit]])*Table133[[#This Row],[Volume]]</f>
        <v>3252.48</v>
      </c>
    </row>
    <row r="11498" spans="1:9" x14ac:dyDescent="0.2">
      <c r="A11498" s="14">
        <v>2013</v>
      </c>
      <c r="B11498" s="17" t="s">
        <v>13</v>
      </c>
      <c r="C11498" s="17" t="s">
        <v>270</v>
      </c>
      <c r="D11498" s="17" t="s">
        <v>291</v>
      </c>
      <c r="E11498" s="1">
        <v>1836</v>
      </c>
      <c r="F11498" s="19">
        <v>2.5099999999999998</v>
      </c>
      <c r="G11498" s="19">
        <v>3.54</v>
      </c>
      <c r="H11498" s="19">
        <f>E11498*Table133[[#This Row],[Price per unit]]</f>
        <v>6499.4400000000005</v>
      </c>
      <c r="I11498" s="7">
        <f>(Table133[[#This Row],[Price per unit]]-Table133[[#This Row],[Cost per unit]])*Table133[[#This Row],[Volume]]</f>
        <v>1891.0800000000004</v>
      </c>
    </row>
    <row r="11499" spans="1:9" x14ac:dyDescent="0.2">
      <c r="A11499" s="14">
        <v>2013</v>
      </c>
      <c r="B11499" s="17" t="s">
        <v>13</v>
      </c>
      <c r="C11499" s="17" t="s">
        <v>270</v>
      </c>
      <c r="D11499" s="17" t="s">
        <v>291</v>
      </c>
      <c r="E11499" s="1">
        <v>2376</v>
      </c>
      <c r="F11499" s="19">
        <v>3</v>
      </c>
      <c r="G11499" s="19">
        <v>3.94</v>
      </c>
      <c r="H11499" s="19">
        <f>E11499*Table133[[#This Row],[Price per unit]]</f>
        <v>9361.44</v>
      </c>
      <c r="I11499" s="7">
        <f>(Table133[[#This Row],[Price per unit]]-Table133[[#This Row],[Cost per unit]])*Table133[[#This Row],[Volume]]</f>
        <v>2233.44</v>
      </c>
    </row>
    <row r="11500" spans="1:9" x14ac:dyDescent="0.2">
      <c r="A11500" s="14">
        <v>2013</v>
      </c>
      <c r="B11500" s="17" t="s">
        <v>13</v>
      </c>
      <c r="C11500" s="17" t="s">
        <v>270</v>
      </c>
      <c r="D11500" s="17" t="s">
        <v>291</v>
      </c>
      <c r="E11500" s="1">
        <v>1824</v>
      </c>
      <c r="F11500" s="19">
        <v>2.35</v>
      </c>
      <c r="G11500" s="19">
        <v>3.68</v>
      </c>
      <c r="H11500" s="19">
        <f>E11500*Table133[[#This Row],[Price per unit]]</f>
        <v>6712.3200000000006</v>
      </c>
      <c r="I11500" s="7">
        <f>(Table133[[#This Row],[Price per unit]]-Table133[[#This Row],[Cost per unit]])*Table133[[#This Row],[Volume]]</f>
        <v>2425.92</v>
      </c>
    </row>
    <row r="11501" spans="1:9" x14ac:dyDescent="0.2">
      <c r="A11501" s="14">
        <v>2013</v>
      </c>
      <c r="B11501" s="17" t="s">
        <v>13</v>
      </c>
      <c r="C11501" s="17" t="s">
        <v>270</v>
      </c>
      <c r="D11501" s="17" t="s">
        <v>293</v>
      </c>
      <c r="E11501" s="1">
        <v>2604</v>
      </c>
      <c r="F11501" s="19">
        <v>2.65</v>
      </c>
      <c r="G11501" s="19">
        <v>3.91</v>
      </c>
      <c r="H11501" s="19">
        <f>E11501*Table133[[#This Row],[Price per unit]]</f>
        <v>10181.640000000001</v>
      </c>
      <c r="I11501" s="7">
        <f>(Table133[[#This Row],[Price per unit]]-Table133[[#This Row],[Cost per unit]])*Table133[[#This Row],[Volume]]</f>
        <v>3281.0400000000004</v>
      </c>
    </row>
    <row r="11502" spans="1:9" x14ac:dyDescent="0.2">
      <c r="A11502" s="14">
        <v>2013</v>
      </c>
      <c r="B11502" s="17" t="s">
        <v>13</v>
      </c>
      <c r="C11502" s="17" t="s">
        <v>270</v>
      </c>
      <c r="D11502" s="17" t="s">
        <v>293</v>
      </c>
      <c r="E11502" s="1">
        <v>1788</v>
      </c>
      <c r="F11502" s="19">
        <v>2.63</v>
      </c>
      <c r="G11502" s="19">
        <v>3.44</v>
      </c>
      <c r="H11502" s="19">
        <f>E11502*Table133[[#This Row],[Price per unit]]</f>
        <v>6150.72</v>
      </c>
      <c r="I11502" s="7">
        <f>(Table133[[#This Row],[Price per unit]]-Table133[[#This Row],[Cost per unit]])*Table133[[#This Row],[Volume]]</f>
        <v>1448.2800000000002</v>
      </c>
    </row>
    <row r="11503" spans="1:9" x14ac:dyDescent="0.2">
      <c r="A11503" s="14">
        <v>2013</v>
      </c>
      <c r="B11503" s="17" t="s">
        <v>13</v>
      </c>
      <c r="C11503" s="17" t="s">
        <v>270</v>
      </c>
      <c r="D11503" s="17" t="s">
        <v>293</v>
      </c>
      <c r="E11503" s="1">
        <v>2364</v>
      </c>
      <c r="F11503" s="19">
        <v>2.2999999999999998</v>
      </c>
      <c r="G11503" s="19">
        <v>3.44</v>
      </c>
      <c r="H11503" s="19">
        <f>E11503*Table133[[#This Row],[Price per unit]]</f>
        <v>8132.16</v>
      </c>
      <c r="I11503" s="7">
        <f>(Table133[[#This Row],[Price per unit]]-Table133[[#This Row],[Cost per unit]])*Table133[[#This Row],[Volume]]</f>
        <v>2694.9600000000005</v>
      </c>
    </row>
    <row r="11504" spans="1:9" x14ac:dyDescent="0.2">
      <c r="A11504" s="14">
        <v>2013</v>
      </c>
      <c r="B11504" s="17" t="s">
        <v>13</v>
      </c>
      <c r="C11504" s="17" t="s">
        <v>270</v>
      </c>
      <c r="D11504" s="17" t="s">
        <v>293</v>
      </c>
      <c r="E11504" s="1">
        <v>1620</v>
      </c>
      <c r="F11504" s="19">
        <v>2.97</v>
      </c>
      <c r="G11504" s="19">
        <v>3.87</v>
      </c>
      <c r="H11504" s="19">
        <f>E11504*Table133[[#This Row],[Price per unit]]</f>
        <v>6269.4000000000005</v>
      </c>
      <c r="I11504" s="7">
        <f>(Table133[[#This Row],[Price per unit]]-Table133[[#This Row],[Cost per unit]])*Table133[[#This Row],[Volume]]</f>
        <v>1457.9999999999998</v>
      </c>
    </row>
    <row r="11505" spans="1:9" x14ac:dyDescent="0.2">
      <c r="A11505" s="14">
        <v>2013</v>
      </c>
      <c r="B11505" s="17" t="s">
        <v>13</v>
      </c>
      <c r="C11505" s="17" t="s">
        <v>270</v>
      </c>
      <c r="D11505" s="17" t="s">
        <v>293</v>
      </c>
      <c r="E11505" s="1">
        <v>2628</v>
      </c>
      <c r="F11505" s="19">
        <v>2.94</v>
      </c>
      <c r="G11505" s="19">
        <v>3.49</v>
      </c>
      <c r="H11505" s="19">
        <f>E11505*Table133[[#This Row],[Price per unit]]</f>
        <v>9171.7200000000012</v>
      </c>
      <c r="I11505" s="7">
        <f>(Table133[[#This Row],[Price per unit]]-Table133[[#This Row],[Cost per unit]])*Table133[[#This Row],[Volume]]</f>
        <v>1445.4000000000008</v>
      </c>
    </row>
    <row r="11506" spans="1:9" x14ac:dyDescent="0.2">
      <c r="A11506" s="14">
        <v>2013</v>
      </c>
      <c r="B11506" s="17" t="s">
        <v>13</v>
      </c>
      <c r="C11506" s="17" t="s">
        <v>270</v>
      </c>
      <c r="D11506" s="17" t="s">
        <v>293</v>
      </c>
      <c r="E11506" s="1">
        <v>2316</v>
      </c>
      <c r="F11506" s="19">
        <v>2.8</v>
      </c>
      <c r="G11506" s="19">
        <v>3.94</v>
      </c>
      <c r="H11506" s="19">
        <f>E11506*Table133[[#This Row],[Price per unit]]</f>
        <v>9125.0399999999991</v>
      </c>
      <c r="I11506" s="7">
        <f>(Table133[[#This Row],[Price per unit]]-Table133[[#This Row],[Cost per unit]])*Table133[[#This Row],[Volume]]</f>
        <v>2640.2400000000002</v>
      </c>
    </row>
    <row r="11507" spans="1:9" x14ac:dyDescent="0.2">
      <c r="A11507" s="14">
        <v>2013</v>
      </c>
      <c r="B11507" s="17" t="s">
        <v>13</v>
      </c>
      <c r="C11507" s="17" t="s">
        <v>270</v>
      </c>
      <c r="D11507" s="17" t="s">
        <v>300</v>
      </c>
      <c r="E11507" s="1">
        <v>2748</v>
      </c>
      <c r="F11507" s="19">
        <v>2.4900000000000002</v>
      </c>
      <c r="G11507" s="19">
        <v>3.55</v>
      </c>
      <c r="H11507" s="19">
        <f>E11507*Table133[[#This Row],[Price per unit]]</f>
        <v>9755.4</v>
      </c>
      <c r="I11507" s="7">
        <f>(Table133[[#This Row],[Price per unit]]-Table133[[#This Row],[Cost per unit]])*Table133[[#This Row],[Volume]]</f>
        <v>2912.8799999999987</v>
      </c>
    </row>
    <row r="11508" spans="1:9" x14ac:dyDescent="0.2">
      <c r="A11508" s="14">
        <v>2013</v>
      </c>
      <c r="B11508" s="17" t="s">
        <v>13</v>
      </c>
      <c r="C11508" s="17" t="s">
        <v>270</v>
      </c>
      <c r="D11508" s="17" t="s">
        <v>300</v>
      </c>
      <c r="E11508" s="1">
        <v>2616</v>
      </c>
      <c r="F11508" s="19">
        <v>2.9</v>
      </c>
      <c r="G11508" s="19">
        <v>3.78</v>
      </c>
      <c r="H11508" s="19">
        <f>E11508*Table133[[#This Row],[Price per unit]]</f>
        <v>9888.48</v>
      </c>
      <c r="I11508" s="7">
        <f>(Table133[[#This Row],[Price per unit]]-Table133[[#This Row],[Cost per unit]])*Table133[[#This Row],[Volume]]</f>
        <v>2302.08</v>
      </c>
    </row>
    <row r="11509" spans="1:9" x14ac:dyDescent="0.2">
      <c r="A11509" s="14">
        <v>2013</v>
      </c>
      <c r="B11509" s="17" t="s">
        <v>13</v>
      </c>
      <c r="C11509" s="17" t="s">
        <v>270</v>
      </c>
      <c r="D11509" s="17" t="s">
        <v>300</v>
      </c>
      <c r="E11509" s="1">
        <v>1908</v>
      </c>
      <c r="F11509" s="19">
        <v>2.73</v>
      </c>
      <c r="G11509" s="19">
        <v>3.75</v>
      </c>
      <c r="H11509" s="19">
        <f>E11509*Table133[[#This Row],[Price per unit]]</f>
        <v>7155</v>
      </c>
      <c r="I11509" s="7">
        <f>(Table133[[#This Row],[Price per unit]]-Table133[[#This Row],[Cost per unit]])*Table133[[#This Row],[Volume]]</f>
        <v>1946.16</v>
      </c>
    </row>
    <row r="11510" spans="1:9" x14ac:dyDescent="0.2">
      <c r="A11510" s="14">
        <v>2013</v>
      </c>
      <c r="B11510" s="17" t="s">
        <v>13</v>
      </c>
      <c r="C11510" s="17" t="s">
        <v>270</v>
      </c>
      <c r="D11510" s="17" t="s">
        <v>300</v>
      </c>
      <c r="E11510" s="1">
        <v>1308</v>
      </c>
      <c r="F11510" s="19">
        <v>2.6</v>
      </c>
      <c r="G11510" s="19">
        <v>3.42</v>
      </c>
      <c r="H11510" s="19">
        <f>E11510*Table133[[#This Row],[Price per unit]]</f>
        <v>4473.3599999999997</v>
      </c>
      <c r="I11510" s="7">
        <f>(Table133[[#This Row],[Price per unit]]-Table133[[#This Row],[Cost per unit]])*Table133[[#This Row],[Volume]]</f>
        <v>1072.5599999999997</v>
      </c>
    </row>
    <row r="11511" spans="1:9" x14ac:dyDescent="0.2">
      <c r="A11511" s="14">
        <v>2013</v>
      </c>
      <c r="B11511" s="17" t="s">
        <v>13</v>
      </c>
      <c r="C11511" s="17" t="s">
        <v>270</v>
      </c>
      <c r="D11511" s="17" t="s">
        <v>300</v>
      </c>
      <c r="E11511" s="1">
        <v>2100</v>
      </c>
      <c r="F11511" s="19">
        <v>2.94</v>
      </c>
      <c r="G11511" s="19">
        <v>3.49</v>
      </c>
      <c r="H11511" s="19">
        <f>E11511*Table133[[#This Row],[Price per unit]]</f>
        <v>7329</v>
      </c>
      <c r="I11511" s="7">
        <f>(Table133[[#This Row],[Price per unit]]-Table133[[#This Row],[Cost per unit]])*Table133[[#This Row],[Volume]]</f>
        <v>1155.0000000000005</v>
      </c>
    </row>
    <row r="11512" spans="1:9" x14ac:dyDescent="0.2">
      <c r="A11512" s="14">
        <v>2013</v>
      </c>
      <c r="B11512" s="17" t="s">
        <v>13</v>
      </c>
      <c r="C11512" s="17" t="s">
        <v>270</v>
      </c>
      <c r="D11512" s="17" t="s">
        <v>300</v>
      </c>
      <c r="E11512" s="1">
        <v>1848</v>
      </c>
      <c r="F11512" s="19">
        <v>2.5099999999999998</v>
      </c>
      <c r="G11512" s="19">
        <v>3.88</v>
      </c>
      <c r="H11512" s="19">
        <f>E11512*Table133[[#This Row],[Price per unit]]</f>
        <v>7170.24</v>
      </c>
      <c r="I11512" s="7">
        <f>(Table133[[#This Row],[Price per unit]]-Table133[[#This Row],[Cost per unit]])*Table133[[#This Row],[Volume]]</f>
        <v>2531.7600000000002</v>
      </c>
    </row>
    <row r="11513" spans="1:9" x14ac:dyDescent="0.2">
      <c r="A11513" s="14">
        <v>2013</v>
      </c>
      <c r="B11513" s="17" t="s">
        <v>13</v>
      </c>
      <c r="C11513" s="17" t="s">
        <v>270</v>
      </c>
      <c r="D11513" s="17" t="s">
        <v>300</v>
      </c>
      <c r="E11513" s="1">
        <v>1332</v>
      </c>
      <c r="F11513" s="19">
        <v>2.76</v>
      </c>
      <c r="G11513" s="19">
        <v>3.83</v>
      </c>
      <c r="H11513" s="19">
        <f>E11513*Table133[[#This Row],[Price per unit]]</f>
        <v>5101.5600000000004</v>
      </c>
      <c r="I11513" s="7">
        <f>(Table133[[#This Row],[Price per unit]]-Table133[[#This Row],[Cost per unit]])*Table133[[#This Row],[Volume]]</f>
        <v>1425.2400000000005</v>
      </c>
    </row>
    <row r="11514" spans="1:9" x14ac:dyDescent="0.2">
      <c r="A11514" s="14">
        <v>2013</v>
      </c>
      <c r="B11514" s="17" t="s">
        <v>13</v>
      </c>
      <c r="C11514" s="17" t="s">
        <v>270</v>
      </c>
      <c r="D11514" s="17" t="s">
        <v>300</v>
      </c>
      <c r="E11514" s="1">
        <v>2328</v>
      </c>
      <c r="F11514" s="19">
        <v>2.57</v>
      </c>
      <c r="G11514" s="19">
        <v>3.87</v>
      </c>
      <c r="H11514" s="19">
        <f>E11514*Table133[[#This Row],[Price per unit]]</f>
        <v>9009.36</v>
      </c>
      <c r="I11514" s="7">
        <f>(Table133[[#This Row],[Price per unit]]-Table133[[#This Row],[Cost per unit]])*Table133[[#This Row],[Volume]]</f>
        <v>3026.4000000000005</v>
      </c>
    </row>
    <row r="11515" spans="1:9" x14ac:dyDescent="0.2">
      <c r="A11515" s="14">
        <v>2013</v>
      </c>
      <c r="B11515" s="17" t="s">
        <v>13</v>
      </c>
      <c r="C11515" s="17" t="s">
        <v>270</v>
      </c>
      <c r="D11515" s="17" t="s">
        <v>300</v>
      </c>
      <c r="E11515" s="1">
        <v>1716</v>
      </c>
      <c r="F11515" s="19">
        <v>2.52</v>
      </c>
      <c r="G11515" s="19">
        <v>3.64</v>
      </c>
      <c r="H11515" s="19">
        <f>E11515*Table133[[#This Row],[Price per unit]]</f>
        <v>6246.24</v>
      </c>
      <c r="I11515" s="7">
        <f>(Table133[[#This Row],[Price per unit]]-Table133[[#This Row],[Cost per unit]])*Table133[[#This Row],[Volume]]</f>
        <v>1921.92</v>
      </c>
    </row>
    <row r="11516" spans="1:9" x14ac:dyDescent="0.2">
      <c r="A11516" s="14">
        <v>2013</v>
      </c>
      <c r="B11516" s="17" t="s">
        <v>13</v>
      </c>
      <c r="C11516" s="17" t="s">
        <v>270</v>
      </c>
      <c r="D11516" s="17" t="s">
        <v>300</v>
      </c>
      <c r="E11516" s="1">
        <v>2484</v>
      </c>
      <c r="F11516" s="19">
        <v>2.94</v>
      </c>
      <c r="G11516" s="19">
        <v>3.59</v>
      </c>
      <c r="H11516" s="19">
        <f>E11516*Table133[[#This Row],[Price per unit]]</f>
        <v>8917.56</v>
      </c>
      <c r="I11516" s="7">
        <f>(Table133[[#This Row],[Price per unit]]-Table133[[#This Row],[Cost per unit]])*Table133[[#This Row],[Volume]]</f>
        <v>1614.5999999999997</v>
      </c>
    </row>
    <row r="11517" spans="1:9" x14ac:dyDescent="0.2">
      <c r="A11517" s="14">
        <v>2013</v>
      </c>
      <c r="B11517" s="17" t="s">
        <v>13</v>
      </c>
      <c r="C11517" s="17" t="s">
        <v>270</v>
      </c>
      <c r="D11517" s="17" t="s">
        <v>300</v>
      </c>
      <c r="E11517" s="1">
        <v>2484</v>
      </c>
      <c r="F11517" s="19">
        <v>2.92</v>
      </c>
      <c r="G11517" s="19">
        <v>3.8</v>
      </c>
      <c r="H11517" s="19">
        <f>E11517*Table133[[#This Row],[Price per unit]]</f>
        <v>9439.1999999999989</v>
      </c>
      <c r="I11517" s="7">
        <f>(Table133[[#This Row],[Price per unit]]-Table133[[#This Row],[Cost per unit]])*Table133[[#This Row],[Volume]]</f>
        <v>2185.9199999999996</v>
      </c>
    </row>
    <row r="11518" spans="1:9" x14ac:dyDescent="0.2">
      <c r="A11518" s="14">
        <v>2013</v>
      </c>
      <c r="B11518" s="17" t="s">
        <v>13</v>
      </c>
      <c r="C11518" s="17" t="s">
        <v>164</v>
      </c>
      <c r="D11518" s="17" t="s">
        <v>311</v>
      </c>
      <c r="E11518" s="1">
        <v>192</v>
      </c>
      <c r="F11518" s="19">
        <v>1.1399999999999999</v>
      </c>
      <c r="G11518" s="19">
        <v>1.34</v>
      </c>
      <c r="H11518" s="19">
        <f>E11518*Table133[[#This Row],[Price per unit]]</f>
        <v>257.28000000000003</v>
      </c>
      <c r="I11518" s="7">
        <f>(Table133[[#This Row],[Price per unit]]-Table133[[#This Row],[Cost per unit]])*Table133[[#This Row],[Volume]]</f>
        <v>38.400000000000034</v>
      </c>
    </row>
    <row r="11519" spans="1:9" x14ac:dyDescent="0.2">
      <c r="A11519" s="14">
        <v>2013</v>
      </c>
      <c r="B11519" s="17" t="s">
        <v>13</v>
      </c>
      <c r="C11519" s="17" t="s">
        <v>164</v>
      </c>
      <c r="D11519" s="17" t="s">
        <v>311</v>
      </c>
      <c r="E11519" s="1">
        <v>96</v>
      </c>
      <c r="F11519" s="19">
        <v>1.2</v>
      </c>
      <c r="G11519" s="19">
        <v>1.4</v>
      </c>
      <c r="H11519" s="19">
        <f>E11519*Table133[[#This Row],[Price per unit]]</f>
        <v>134.39999999999998</v>
      </c>
      <c r="I11519" s="7">
        <f>(Table133[[#This Row],[Price per unit]]-Table133[[#This Row],[Cost per unit]])*Table133[[#This Row],[Volume]]</f>
        <v>19.199999999999996</v>
      </c>
    </row>
    <row r="11520" spans="1:9" x14ac:dyDescent="0.2">
      <c r="A11520" s="14">
        <v>2013</v>
      </c>
      <c r="B11520" s="17" t="s">
        <v>13</v>
      </c>
      <c r="C11520" s="17" t="s">
        <v>164</v>
      </c>
      <c r="D11520" s="17" t="s">
        <v>311</v>
      </c>
      <c r="E11520" s="1">
        <v>168</v>
      </c>
      <c r="F11520" s="19">
        <v>1.1499999999999999</v>
      </c>
      <c r="G11520" s="19">
        <v>1.3</v>
      </c>
      <c r="H11520" s="19">
        <f>E11520*Table133[[#This Row],[Price per unit]]</f>
        <v>218.4</v>
      </c>
      <c r="I11520" s="7">
        <f>(Table133[[#This Row],[Price per unit]]-Table133[[#This Row],[Cost per unit]])*Table133[[#This Row],[Volume]]</f>
        <v>25.200000000000024</v>
      </c>
    </row>
    <row r="11521" spans="1:9" x14ac:dyDescent="0.2">
      <c r="A11521" s="14">
        <v>2013</v>
      </c>
      <c r="B11521" s="17" t="s">
        <v>13</v>
      </c>
      <c r="C11521" s="17" t="s">
        <v>164</v>
      </c>
      <c r="D11521" s="17" t="s">
        <v>311</v>
      </c>
      <c r="E11521" s="1">
        <v>84</v>
      </c>
      <c r="F11521" s="19">
        <v>1.1599999999999999</v>
      </c>
      <c r="G11521" s="19">
        <v>1.32</v>
      </c>
      <c r="H11521" s="19">
        <f>E11521*Table133[[#This Row],[Price per unit]]</f>
        <v>110.88000000000001</v>
      </c>
      <c r="I11521" s="7">
        <f>(Table133[[#This Row],[Price per unit]]-Table133[[#This Row],[Cost per unit]])*Table133[[#This Row],[Volume]]</f>
        <v>13.440000000000012</v>
      </c>
    </row>
    <row r="11522" spans="1:9" x14ac:dyDescent="0.2">
      <c r="A11522" s="14">
        <v>2013</v>
      </c>
      <c r="B11522" s="17" t="s">
        <v>13</v>
      </c>
      <c r="C11522" s="17" t="s">
        <v>164</v>
      </c>
      <c r="D11522" s="17" t="s">
        <v>311</v>
      </c>
      <c r="E11522" s="1">
        <v>96</v>
      </c>
      <c r="F11522" s="19">
        <v>1.2</v>
      </c>
      <c r="G11522" s="19">
        <v>1.22</v>
      </c>
      <c r="H11522" s="19">
        <f>E11522*Table133[[#This Row],[Price per unit]]</f>
        <v>117.12</v>
      </c>
      <c r="I11522" s="7">
        <f>(Table133[[#This Row],[Price per unit]]-Table133[[#This Row],[Cost per unit]])*Table133[[#This Row],[Volume]]</f>
        <v>1.9200000000000017</v>
      </c>
    </row>
    <row r="11523" spans="1:9" x14ac:dyDescent="0.2">
      <c r="A11523" s="14">
        <v>2013</v>
      </c>
      <c r="B11523" s="17" t="s">
        <v>13</v>
      </c>
      <c r="C11523" s="17" t="s">
        <v>164</v>
      </c>
      <c r="D11523" s="17" t="s">
        <v>311</v>
      </c>
      <c r="E11523" s="1">
        <v>180</v>
      </c>
      <c r="F11523" s="19">
        <v>1.1000000000000001</v>
      </c>
      <c r="G11523" s="19">
        <v>1.35</v>
      </c>
      <c r="H11523" s="19">
        <f>E11523*Table133[[#This Row],[Price per unit]]</f>
        <v>243.00000000000003</v>
      </c>
      <c r="I11523" s="7">
        <f>(Table133[[#This Row],[Price per unit]]-Table133[[#This Row],[Cost per unit]])*Table133[[#This Row],[Volume]]</f>
        <v>45</v>
      </c>
    </row>
    <row r="11524" spans="1:9" x14ac:dyDescent="0.2">
      <c r="A11524" s="14">
        <v>2013</v>
      </c>
      <c r="B11524" s="17" t="s">
        <v>13</v>
      </c>
      <c r="C11524" s="17" t="s">
        <v>164</v>
      </c>
      <c r="D11524" s="17" t="s">
        <v>311</v>
      </c>
      <c r="E11524" s="1">
        <v>180</v>
      </c>
      <c r="F11524" s="19">
        <v>1.19</v>
      </c>
      <c r="G11524" s="19">
        <v>1.3</v>
      </c>
      <c r="H11524" s="19">
        <f>E11524*Table133[[#This Row],[Price per unit]]</f>
        <v>234</v>
      </c>
      <c r="I11524" s="7">
        <f>(Table133[[#This Row],[Price per unit]]-Table133[[#This Row],[Cost per unit]])*Table133[[#This Row],[Volume]]</f>
        <v>19.800000000000018</v>
      </c>
    </row>
    <row r="11525" spans="1:9" x14ac:dyDescent="0.2">
      <c r="A11525" s="14">
        <v>2013</v>
      </c>
      <c r="B11525" s="17" t="s">
        <v>13</v>
      </c>
      <c r="C11525" s="17" t="s">
        <v>164</v>
      </c>
      <c r="D11525" s="17" t="s">
        <v>311</v>
      </c>
      <c r="E11525" s="1">
        <v>168</v>
      </c>
      <c r="F11525" s="19">
        <v>1.1499999999999999</v>
      </c>
      <c r="G11525" s="19">
        <v>1.35</v>
      </c>
      <c r="H11525" s="19">
        <f>E11525*Table133[[#This Row],[Price per unit]]</f>
        <v>226.8</v>
      </c>
      <c r="I11525" s="7">
        <f>(Table133[[#This Row],[Price per unit]]-Table133[[#This Row],[Cost per unit]])*Table133[[#This Row],[Volume]]</f>
        <v>33.60000000000003</v>
      </c>
    </row>
    <row r="11526" spans="1:9" x14ac:dyDescent="0.2">
      <c r="A11526" s="14">
        <v>2013</v>
      </c>
      <c r="B11526" s="17" t="s">
        <v>13</v>
      </c>
      <c r="C11526" s="17" t="s">
        <v>164</v>
      </c>
      <c r="D11526" s="17" t="s">
        <v>311</v>
      </c>
      <c r="E11526" s="1">
        <v>132</v>
      </c>
      <c r="F11526" s="19">
        <v>1.08</v>
      </c>
      <c r="G11526" s="19">
        <v>1.36</v>
      </c>
      <c r="H11526" s="19">
        <f>E11526*Table133[[#This Row],[Price per unit]]</f>
        <v>179.52</v>
      </c>
      <c r="I11526" s="7">
        <f>(Table133[[#This Row],[Price per unit]]-Table133[[#This Row],[Cost per unit]])*Table133[[#This Row],[Volume]]</f>
        <v>36.96</v>
      </c>
    </row>
    <row r="11527" spans="1:9" x14ac:dyDescent="0.2">
      <c r="A11527" s="14">
        <v>2013</v>
      </c>
      <c r="B11527" s="17" t="s">
        <v>13</v>
      </c>
      <c r="C11527" s="17" t="s">
        <v>164</v>
      </c>
      <c r="D11527" s="17" t="s">
        <v>311</v>
      </c>
      <c r="E11527" s="1">
        <v>192</v>
      </c>
      <c r="F11527" s="19">
        <v>1.17</v>
      </c>
      <c r="G11527" s="19">
        <v>1.27</v>
      </c>
      <c r="H11527" s="19">
        <f>E11527*Table133[[#This Row],[Price per unit]]</f>
        <v>243.84</v>
      </c>
      <c r="I11527" s="7">
        <f>(Table133[[#This Row],[Price per unit]]-Table133[[#This Row],[Cost per unit]])*Table133[[#This Row],[Volume]]</f>
        <v>19.200000000000017</v>
      </c>
    </row>
    <row r="11528" spans="1:9" x14ac:dyDescent="0.2">
      <c r="A11528" s="14">
        <v>2013</v>
      </c>
      <c r="B11528" s="17" t="s">
        <v>13</v>
      </c>
      <c r="C11528" s="17" t="s">
        <v>164</v>
      </c>
      <c r="D11528" s="17" t="s">
        <v>311</v>
      </c>
      <c r="E11528" s="1">
        <v>96</v>
      </c>
      <c r="F11528" s="19">
        <v>1.17</v>
      </c>
      <c r="G11528" s="19">
        <v>1.23</v>
      </c>
      <c r="H11528" s="19">
        <f>E11528*Table133[[#This Row],[Price per unit]]</f>
        <v>118.08</v>
      </c>
      <c r="I11528" s="7">
        <f>(Table133[[#This Row],[Price per unit]]-Table133[[#This Row],[Cost per unit]])*Table133[[#This Row],[Volume]]</f>
        <v>5.7600000000000051</v>
      </c>
    </row>
    <row r="11529" spans="1:9" x14ac:dyDescent="0.2">
      <c r="A11529" s="14">
        <v>2013</v>
      </c>
      <c r="B11529" s="17" t="s">
        <v>13</v>
      </c>
      <c r="C11529" s="17" t="s">
        <v>164</v>
      </c>
      <c r="D11529" s="17" t="s">
        <v>311</v>
      </c>
      <c r="E11529" s="1">
        <v>132</v>
      </c>
      <c r="F11529" s="19">
        <v>1.01</v>
      </c>
      <c r="G11529" s="19">
        <v>1.23</v>
      </c>
      <c r="H11529" s="19">
        <f>E11529*Table133[[#This Row],[Price per unit]]</f>
        <v>162.35999999999999</v>
      </c>
      <c r="I11529" s="7">
        <f>(Table133[[#This Row],[Price per unit]]-Table133[[#This Row],[Cost per unit]])*Table133[[#This Row],[Volume]]</f>
        <v>29.039999999999996</v>
      </c>
    </row>
    <row r="11530" spans="1:9" x14ac:dyDescent="0.2">
      <c r="A11530" s="14">
        <v>2013</v>
      </c>
      <c r="B11530" s="17" t="s">
        <v>13</v>
      </c>
      <c r="C11530" s="17" t="s">
        <v>164</v>
      </c>
      <c r="D11530" s="17" t="s">
        <v>311</v>
      </c>
      <c r="E11530" s="1">
        <v>144</v>
      </c>
      <c r="F11530" s="19">
        <v>1.17</v>
      </c>
      <c r="G11530" s="19">
        <v>1.4</v>
      </c>
      <c r="H11530" s="19">
        <f>E11530*Table133[[#This Row],[Price per unit]]</f>
        <v>201.6</v>
      </c>
      <c r="I11530" s="7">
        <f>(Table133[[#This Row],[Price per unit]]-Table133[[#This Row],[Cost per unit]])*Table133[[#This Row],[Volume]]</f>
        <v>33.119999999999997</v>
      </c>
    </row>
    <row r="11531" spans="1:9" x14ac:dyDescent="0.2">
      <c r="A11531" s="14">
        <v>2013</v>
      </c>
      <c r="B11531" s="17" t="s">
        <v>13</v>
      </c>
      <c r="C11531" s="17" t="s">
        <v>164</v>
      </c>
      <c r="D11531" s="17" t="s">
        <v>311</v>
      </c>
      <c r="E11531" s="1">
        <v>144</v>
      </c>
      <c r="F11531" s="19">
        <v>1.05</v>
      </c>
      <c r="G11531" s="19">
        <v>1.37</v>
      </c>
      <c r="H11531" s="19">
        <f>E11531*Table133[[#This Row],[Price per unit]]</f>
        <v>197.28000000000003</v>
      </c>
      <c r="I11531" s="7">
        <f>(Table133[[#This Row],[Price per unit]]-Table133[[#This Row],[Cost per unit]])*Table133[[#This Row],[Volume]]</f>
        <v>46.080000000000013</v>
      </c>
    </row>
    <row r="11532" spans="1:9" x14ac:dyDescent="0.2">
      <c r="A11532" s="14">
        <v>2013</v>
      </c>
      <c r="B11532" s="17" t="s">
        <v>13</v>
      </c>
      <c r="C11532" s="17" t="s">
        <v>164</v>
      </c>
      <c r="D11532" s="17" t="s">
        <v>311</v>
      </c>
      <c r="E11532" s="1">
        <v>84</v>
      </c>
      <c r="F11532" s="19">
        <v>1.1599999999999999</v>
      </c>
      <c r="G11532" s="19">
        <v>1.37</v>
      </c>
      <c r="H11532" s="19">
        <f>E11532*Table133[[#This Row],[Price per unit]]</f>
        <v>115.08000000000001</v>
      </c>
      <c r="I11532" s="7">
        <f>(Table133[[#This Row],[Price per unit]]-Table133[[#This Row],[Cost per unit]])*Table133[[#This Row],[Volume]]</f>
        <v>17.640000000000015</v>
      </c>
    </row>
    <row r="11533" spans="1:9" x14ac:dyDescent="0.2">
      <c r="A11533" s="14">
        <v>2013</v>
      </c>
      <c r="B11533" s="17" t="s">
        <v>13</v>
      </c>
      <c r="C11533" s="17" t="s">
        <v>164</v>
      </c>
      <c r="D11533" s="17" t="s">
        <v>311</v>
      </c>
      <c r="E11533" s="1">
        <v>156</v>
      </c>
      <c r="F11533" s="19">
        <v>1.08</v>
      </c>
      <c r="G11533" s="19">
        <v>1.27</v>
      </c>
      <c r="H11533" s="19">
        <f>E11533*Table133[[#This Row],[Price per unit]]</f>
        <v>198.12</v>
      </c>
      <c r="I11533" s="7">
        <f>(Table133[[#This Row],[Price per unit]]-Table133[[#This Row],[Cost per unit]])*Table133[[#This Row],[Volume]]</f>
        <v>29.639999999999993</v>
      </c>
    </row>
    <row r="11534" spans="1:9" x14ac:dyDescent="0.2">
      <c r="A11534" s="14">
        <v>2013</v>
      </c>
      <c r="B11534" s="17" t="s">
        <v>13</v>
      </c>
      <c r="C11534" s="17" t="s">
        <v>164</v>
      </c>
      <c r="D11534" s="17" t="s">
        <v>311</v>
      </c>
      <c r="E11534" s="1">
        <v>108</v>
      </c>
      <c r="F11534" s="19">
        <v>1.18</v>
      </c>
      <c r="G11534" s="19">
        <v>1.33</v>
      </c>
      <c r="H11534" s="19">
        <f>E11534*Table133[[#This Row],[Price per unit]]</f>
        <v>143.64000000000001</v>
      </c>
      <c r="I11534" s="7">
        <f>(Table133[[#This Row],[Price per unit]]-Table133[[#This Row],[Cost per unit]])*Table133[[#This Row],[Volume]]</f>
        <v>16.200000000000014</v>
      </c>
    </row>
    <row r="11535" spans="1:9" x14ac:dyDescent="0.2">
      <c r="A11535" s="14">
        <v>2013</v>
      </c>
      <c r="B11535" s="17" t="s">
        <v>13</v>
      </c>
      <c r="C11535" s="17" t="s">
        <v>164</v>
      </c>
      <c r="D11535" s="17" t="s">
        <v>311</v>
      </c>
      <c r="E11535" s="1">
        <v>96</v>
      </c>
      <c r="F11535" s="19">
        <v>1.02</v>
      </c>
      <c r="G11535" s="19">
        <v>1.25</v>
      </c>
      <c r="H11535" s="19">
        <f>E11535*Table133[[#This Row],[Price per unit]]</f>
        <v>120</v>
      </c>
      <c r="I11535" s="7">
        <f>(Table133[[#This Row],[Price per unit]]-Table133[[#This Row],[Cost per unit]])*Table133[[#This Row],[Volume]]</f>
        <v>22.08</v>
      </c>
    </row>
    <row r="11536" spans="1:9" x14ac:dyDescent="0.2">
      <c r="A11536" s="14">
        <v>2013</v>
      </c>
      <c r="B11536" s="17" t="s">
        <v>13</v>
      </c>
      <c r="C11536" s="17" t="s">
        <v>164</v>
      </c>
      <c r="D11536" s="17" t="s">
        <v>311</v>
      </c>
      <c r="E11536" s="1">
        <v>72</v>
      </c>
      <c r="F11536" s="19">
        <v>1.17</v>
      </c>
      <c r="G11536" s="19">
        <v>1.27</v>
      </c>
      <c r="H11536" s="19">
        <f>E11536*Table133[[#This Row],[Price per unit]]</f>
        <v>91.44</v>
      </c>
      <c r="I11536" s="7">
        <f>(Table133[[#This Row],[Price per unit]]-Table133[[#This Row],[Cost per unit]])*Table133[[#This Row],[Volume]]</f>
        <v>7.2000000000000064</v>
      </c>
    </row>
    <row r="11537" spans="1:9" x14ac:dyDescent="0.2">
      <c r="A11537" s="14">
        <v>2013</v>
      </c>
      <c r="B11537" s="17" t="s">
        <v>13</v>
      </c>
      <c r="C11537" s="17" t="s">
        <v>164</v>
      </c>
      <c r="D11537" s="17" t="s">
        <v>311</v>
      </c>
      <c r="E11537" s="1">
        <v>228</v>
      </c>
      <c r="F11537" s="19">
        <v>1</v>
      </c>
      <c r="G11537" s="19">
        <v>1.31</v>
      </c>
      <c r="H11537" s="19">
        <f>E11537*Table133[[#This Row],[Price per unit]]</f>
        <v>298.68</v>
      </c>
      <c r="I11537" s="7">
        <f>(Table133[[#This Row],[Price per unit]]-Table133[[#This Row],[Cost per unit]])*Table133[[#This Row],[Volume]]</f>
        <v>70.680000000000007</v>
      </c>
    </row>
    <row r="11538" spans="1:9" x14ac:dyDescent="0.2">
      <c r="A11538" s="14">
        <v>2013</v>
      </c>
      <c r="B11538" s="17" t="s">
        <v>13</v>
      </c>
      <c r="C11538" s="17" t="s">
        <v>164</v>
      </c>
      <c r="D11538" s="17" t="s">
        <v>311</v>
      </c>
      <c r="E11538" s="1">
        <v>120</v>
      </c>
      <c r="F11538" s="19">
        <v>1.02</v>
      </c>
      <c r="G11538" s="19">
        <v>1.28</v>
      </c>
      <c r="H11538" s="19">
        <f>E11538*Table133[[#This Row],[Price per unit]]</f>
        <v>153.6</v>
      </c>
      <c r="I11538" s="7">
        <f>(Table133[[#This Row],[Price per unit]]-Table133[[#This Row],[Cost per unit]])*Table133[[#This Row],[Volume]]</f>
        <v>31.200000000000003</v>
      </c>
    </row>
    <row r="11539" spans="1:9" x14ac:dyDescent="0.2">
      <c r="A11539" s="14">
        <v>2013</v>
      </c>
      <c r="B11539" s="17" t="s">
        <v>13</v>
      </c>
      <c r="C11539" s="17" t="s">
        <v>164</v>
      </c>
      <c r="D11539" s="17" t="s">
        <v>311</v>
      </c>
      <c r="E11539" s="1">
        <v>84</v>
      </c>
      <c r="F11539" s="19">
        <v>1.04</v>
      </c>
      <c r="G11539" s="19">
        <v>1.27</v>
      </c>
      <c r="H11539" s="19">
        <f>E11539*Table133[[#This Row],[Price per unit]]</f>
        <v>106.68</v>
      </c>
      <c r="I11539" s="7">
        <f>(Table133[[#This Row],[Price per unit]]-Table133[[#This Row],[Cost per unit]])*Table133[[#This Row],[Volume]]</f>
        <v>19.32</v>
      </c>
    </row>
    <row r="11540" spans="1:9" x14ac:dyDescent="0.2">
      <c r="A11540" s="14">
        <v>2013</v>
      </c>
      <c r="B11540" s="17" t="s">
        <v>13</v>
      </c>
      <c r="C11540" s="17" t="s">
        <v>164</v>
      </c>
      <c r="D11540" s="17" t="s">
        <v>311</v>
      </c>
      <c r="E11540" s="1">
        <v>108</v>
      </c>
      <c r="F11540" s="19">
        <v>1.1599999999999999</v>
      </c>
      <c r="G11540" s="19">
        <v>1.39</v>
      </c>
      <c r="H11540" s="19">
        <f>E11540*Table133[[#This Row],[Price per unit]]</f>
        <v>150.11999999999998</v>
      </c>
      <c r="I11540" s="7">
        <f>(Table133[[#This Row],[Price per unit]]-Table133[[#This Row],[Cost per unit]])*Table133[[#This Row],[Volume]]</f>
        <v>24.839999999999996</v>
      </c>
    </row>
    <row r="11541" spans="1:9" x14ac:dyDescent="0.2">
      <c r="A11541" s="14">
        <v>2013</v>
      </c>
      <c r="B11541" s="17" t="s">
        <v>13</v>
      </c>
      <c r="C11541" s="17" t="s">
        <v>164</v>
      </c>
      <c r="D11541" s="17" t="s">
        <v>311</v>
      </c>
      <c r="E11541" s="1">
        <v>120</v>
      </c>
      <c r="F11541" s="19">
        <v>1.02</v>
      </c>
      <c r="G11541" s="19">
        <v>1.35</v>
      </c>
      <c r="H11541" s="19">
        <f>E11541*Table133[[#This Row],[Price per unit]]</f>
        <v>162</v>
      </c>
      <c r="I11541" s="7">
        <f>(Table133[[#This Row],[Price per unit]]-Table133[[#This Row],[Cost per unit]])*Table133[[#This Row],[Volume]]</f>
        <v>39.600000000000009</v>
      </c>
    </row>
    <row r="11542" spans="1:9" x14ac:dyDescent="0.2">
      <c r="A11542" s="14">
        <v>2013</v>
      </c>
      <c r="B11542" s="17" t="s">
        <v>13</v>
      </c>
      <c r="C11542" s="17" t="s">
        <v>164</v>
      </c>
      <c r="D11542" s="17" t="s">
        <v>311</v>
      </c>
      <c r="E11542" s="1">
        <v>132</v>
      </c>
      <c r="F11542" s="19">
        <v>1.0900000000000001</v>
      </c>
      <c r="G11542" s="19">
        <v>1.38</v>
      </c>
      <c r="H11542" s="19">
        <f>E11542*Table133[[#This Row],[Price per unit]]</f>
        <v>182.16</v>
      </c>
      <c r="I11542" s="7">
        <f>(Table133[[#This Row],[Price per unit]]-Table133[[#This Row],[Cost per unit]])*Table133[[#This Row],[Volume]]</f>
        <v>38.279999999999973</v>
      </c>
    </row>
    <row r="11543" spans="1:9" x14ac:dyDescent="0.2">
      <c r="A11543" s="14">
        <v>2013</v>
      </c>
      <c r="B11543" s="17" t="s">
        <v>13</v>
      </c>
      <c r="C11543" s="17" t="s">
        <v>164</v>
      </c>
      <c r="D11543" s="17" t="s">
        <v>311</v>
      </c>
      <c r="E11543" s="1">
        <v>96</v>
      </c>
      <c r="F11543" s="19">
        <v>1.2</v>
      </c>
      <c r="G11543" s="19">
        <v>1.24</v>
      </c>
      <c r="H11543" s="19">
        <f>E11543*Table133[[#This Row],[Price per unit]]</f>
        <v>119.03999999999999</v>
      </c>
      <c r="I11543" s="7">
        <f>(Table133[[#This Row],[Price per unit]]-Table133[[#This Row],[Cost per unit]])*Table133[[#This Row],[Volume]]</f>
        <v>3.8400000000000034</v>
      </c>
    </row>
    <row r="11544" spans="1:9" x14ac:dyDescent="0.2">
      <c r="A11544" s="14">
        <v>2013</v>
      </c>
      <c r="B11544" s="17" t="s">
        <v>13</v>
      </c>
      <c r="C11544" s="17" t="s">
        <v>164</v>
      </c>
      <c r="D11544" s="17" t="s">
        <v>311</v>
      </c>
      <c r="E11544" s="1">
        <v>132</v>
      </c>
      <c r="F11544" s="19">
        <v>1.19</v>
      </c>
      <c r="G11544" s="19">
        <v>1.39</v>
      </c>
      <c r="H11544" s="19">
        <f>E11544*Table133[[#This Row],[Price per unit]]</f>
        <v>183.48</v>
      </c>
      <c r="I11544" s="7">
        <f>(Table133[[#This Row],[Price per unit]]-Table133[[#This Row],[Cost per unit]])*Table133[[#This Row],[Volume]]</f>
        <v>26.399999999999995</v>
      </c>
    </row>
    <row r="11545" spans="1:9" x14ac:dyDescent="0.2">
      <c r="A11545" s="14">
        <v>2013</v>
      </c>
      <c r="B11545" s="17" t="s">
        <v>13</v>
      </c>
      <c r="C11545" s="17" t="s">
        <v>164</v>
      </c>
      <c r="D11545" s="17" t="s">
        <v>311</v>
      </c>
      <c r="E11545" s="1">
        <v>108</v>
      </c>
      <c r="F11545" s="19">
        <v>1.04</v>
      </c>
      <c r="G11545" s="19">
        <v>1.2</v>
      </c>
      <c r="H11545" s="19">
        <f>E11545*Table133[[#This Row],[Price per unit]]</f>
        <v>129.6</v>
      </c>
      <c r="I11545" s="7">
        <f>(Table133[[#This Row],[Price per unit]]-Table133[[#This Row],[Cost per unit]])*Table133[[#This Row],[Volume]]</f>
        <v>17.27999999999999</v>
      </c>
    </row>
    <row r="11546" spans="1:9" x14ac:dyDescent="0.2">
      <c r="A11546" s="14">
        <v>2013</v>
      </c>
      <c r="B11546" s="17" t="s">
        <v>13</v>
      </c>
      <c r="C11546" s="17" t="s">
        <v>164</v>
      </c>
      <c r="D11546" s="17" t="s">
        <v>311</v>
      </c>
      <c r="E11546" s="1">
        <v>180</v>
      </c>
      <c r="F11546" s="19">
        <v>1.1100000000000001</v>
      </c>
      <c r="G11546" s="19">
        <v>1.36</v>
      </c>
      <c r="H11546" s="19">
        <f>E11546*Table133[[#This Row],[Price per unit]]</f>
        <v>244.8</v>
      </c>
      <c r="I11546" s="7">
        <f>(Table133[[#This Row],[Price per unit]]-Table133[[#This Row],[Cost per unit]])*Table133[[#This Row],[Volume]]</f>
        <v>45</v>
      </c>
    </row>
    <row r="11547" spans="1:9" x14ac:dyDescent="0.2">
      <c r="A11547" s="14">
        <v>2013</v>
      </c>
      <c r="B11547" s="17" t="s">
        <v>13</v>
      </c>
      <c r="C11547" s="17" t="s">
        <v>164</v>
      </c>
      <c r="D11547" s="17" t="s">
        <v>311</v>
      </c>
      <c r="E11547" s="1">
        <v>216</v>
      </c>
      <c r="F11547" s="19">
        <v>1.02</v>
      </c>
      <c r="G11547" s="19">
        <v>1.25</v>
      </c>
      <c r="H11547" s="19">
        <f>E11547*Table133[[#This Row],[Price per unit]]</f>
        <v>270</v>
      </c>
      <c r="I11547" s="7">
        <f>(Table133[[#This Row],[Price per unit]]-Table133[[#This Row],[Cost per unit]])*Table133[[#This Row],[Volume]]</f>
        <v>49.679999999999993</v>
      </c>
    </row>
    <row r="11548" spans="1:9" x14ac:dyDescent="0.2">
      <c r="A11548" s="14">
        <v>2013</v>
      </c>
      <c r="B11548" s="17" t="s">
        <v>13</v>
      </c>
      <c r="C11548" s="17" t="s">
        <v>164</v>
      </c>
      <c r="D11548" s="17" t="s">
        <v>311</v>
      </c>
      <c r="E11548" s="1">
        <v>108</v>
      </c>
      <c r="F11548" s="19">
        <v>1.07</v>
      </c>
      <c r="G11548" s="19">
        <v>1.25</v>
      </c>
      <c r="H11548" s="19">
        <f>E11548*Table133[[#This Row],[Price per unit]]</f>
        <v>135</v>
      </c>
      <c r="I11548" s="7">
        <f>(Table133[[#This Row],[Price per unit]]-Table133[[#This Row],[Cost per unit]])*Table133[[#This Row],[Volume]]</f>
        <v>19.439999999999994</v>
      </c>
    </row>
    <row r="11549" spans="1:9" x14ac:dyDescent="0.2">
      <c r="A11549" s="14">
        <v>2013</v>
      </c>
      <c r="B11549" s="17" t="s">
        <v>13</v>
      </c>
      <c r="C11549" s="17" t="s">
        <v>164</v>
      </c>
      <c r="D11549" s="17" t="s">
        <v>311</v>
      </c>
      <c r="E11549" s="1">
        <v>204</v>
      </c>
      <c r="F11549" s="19">
        <v>1.0900000000000001</v>
      </c>
      <c r="G11549" s="19">
        <v>1.36</v>
      </c>
      <c r="H11549" s="19">
        <f>E11549*Table133[[#This Row],[Price per unit]]</f>
        <v>277.44</v>
      </c>
      <c r="I11549" s="7">
        <f>(Table133[[#This Row],[Price per unit]]-Table133[[#This Row],[Cost per unit]])*Table133[[#This Row],[Volume]]</f>
        <v>55.080000000000005</v>
      </c>
    </row>
    <row r="11550" spans="1:9" x14ac:dyDescent="0.2">
      <c r="A11550" s="14">
        <v>2013</v>
      </c>
      <c r="B11550" s="17" t="s">
        <v>13</v>
      </c>
      <c r="C11550" s="17" t="s">
        <v>164</v>
      </c>
      <c r="D11550" s="17" t="s">
        <v>311</v>
      </c>
      <c r="E11550" s="1">
        <v>216</v>
      </c>
      <c r="F11550" s="19">
        <v>1.1200000000000001</v>
      </c>
      <c r="G11550" s="19">
        <v>1.26</v>
      </c>
      <c r="H11550" s="19">
        <f>E11550*Table133[[#This Row],[Price per unit]]</f>
        <v>272.16000000000003</v>
      </c>
      <c r="I11550" s="7">
        <f>(Table133[[#This Row],[Price per unit]]-Table133[[#This Row],[Cost per unit]])*Table133[[#This Row],[Volume]]</f>
        <v>30.239999999999981</v>
      </c>
    </row>
    <row r="11551" spans="1:9" x14ac:dyDescent="0.2">
      <c r="A11551" s="14">
        <v>2013</v>
      </c>
      <c r="B11551" s="17" t="s">
        <v>13</v>
      </c>
      <c r="C11551" s="17" t="s">
        <v>164</v>
      </c>
      <c r="D11551" s="17" t="s">
        <v>311</v>
      </c>
      <c r="E11551" s="1">
        <v>144</v>
      </c>
      <c r="F11551" s="19">
        <v>1.1599999999999999</v>
      </c>
      <c r="G11551" s="19">
        <v>1.3</v>
      </c>
      <c r="H11551" s="19">
        <f>E11551*Table133[[#This Row],[Price per unit]]</f>
        <v>187.20000000000002</v>
      </c>
      <c r="I11551" s="7">
        <f>(Table133[[#This Row],[Price per unit]]-Table133[[#This Row],[Cost per unit]])*Table133[[#This Row],[Volume]]</f>
        <v>20.160000000000018</v>
      </c>
    </row>
    <row r="11552" spans="1:9" x14ac:dyDescent="0.2">
      <c r="A11552" s="14">
        <v>2013</v>
      </c>
      <c r="B11552" s="17" t="s">
        <v>13</v>
      </c>
      <c r="C11552" s="17" t="s">
        <v>164</v>
      </c>
      <c r="D11552" s="17" t="s">
        <v>311</v>
      </c>
      <c r="E11552" s="1">
        <v>108</v>
      </c>
      <c r="F11552" s="19">
        <v>1.18</v>
      </c>
      <c r="G11552" s="19">
        <v>1.36</v>
      </c>
      <c r="H11552" s="19">
        <f>E11552*Table133[[#This Row],[Price per unit]]</f>
        <v>146.88000000000002</v>
      </c>
      <c r="I11552" s="7">
        <f>(Table133[[#This Row],[Price per unit]]-Table133[[#This Row],[Cost per unit]])*Table133[[#This Row],[Volume]]</f>
        <v>19.440000000000019</v>
      </c>
    </row>
    <row r="11553" spans="1:9" x14ac:dyDescent="0.2">
      <c r="A11553" s="14">
        <v>2013</v>
      </c>
      <c r="B11553" s="17" t="s">
        <v>13</v>
      </c>
      <c r="C11553" s="17" t="s">
        <v>164</v>
      </c>
      <c r="D11553" s="17" t="s">
        <v>311</v>
      </c>
      <c r="E11553" s="1">
        <v>156</v>
      </c>
      <c r="F11553" s="19">
        <v>1.1599999999999999</v>
      </c>
      <c r="G11553" s="19">
        <v>1.22</v>
      </c>
      <c r="H11553" s="19">
        <f>E11553*Table133[[#This Row],[Price per unit]]</f>
        <v>190.32</v>
      </c>
      <c r="I11553" s="7">
        <f>(Table133[[#This Row],[Price per unit]]-Table133[[#This Row],[Cost per unit]])*Table133[[#This Row],[Volume]]</f>
        <v>9.3600000000000083</v>
      </c>
    </row>
    <row r="11554" spans="1:9" x14ac:dyDescent="0.2">
      <c r="A11554" s="14">
        <v>2013</v>
      </c>
      <c r="B11554" s="17" t="s">
        <v>13</v>
      </c>
      <c r="C11554" s="17" t="s">
        <v>164</v>
      </c>
      <c r="D11554" s="17" t="s">
        <v>311</v>
      </c>
      <c r="E11554" s="1">
        <v>120</v>
      </c>
      <c r="F11554" s="19">
        <v>1.2</v>
      </c>
      <c r="G11554" s="19">
        <v>1.2</v>
      </c>
      <c r="H11554" s="19">
        <f>E11554*Table133[[#This Row],[Price per unit]]</f>
        <v>144</v>
      </c>
      <c r="I11554" s="7">
        <f>(Table133[[#This Row],[Price per unit]]-Table133[[#This Row],[Cost per unit]])*Table133[[#This Row],[Volume]]</f>
        <v>0</v>
      </c>
    </row>
    <row r="11555" spans="1:9" x14ac:dyDescent="0.2">
      <c r="A11555" s="14">
        <v>2013</v>
      </c>
      <c r="B11555" s="17" t="s">
        <v>13</v>
      </c>
      <c r="C11555" s="17" t="s">
        <v>164</v>
      </c>
      <c r="D11555" s="17" t="s">
        <v>311</v>
      </c>
      <c r="E11555" s="1">
        <v>168</v>
      </c>
      <c r="F11555" s="19">
        <v>1.18</v>
      </c>
      <c r="G11555" s="19">
        <v>1.32</v>
      </c>
      <c r="H11555" s="19">
        <f>E11555*Table133[[#This Row],[Price per unit]]</f>
        <v>221.76000000000002</v>
      </c>
      <c r="I11555" s="7">
        <f>(Table133[[#This Row],[Price per unit]]-Table133[[#This Row],[Cost per unit]])*Table133[[#This Row],[Volume]]</f>
        <v>23.520000000000021</v>
      </c>
    </row>
    <row r="11556" spans="1:9" x14ac:dyDescent="0.2">
      <c r="A11556" s="14">
        <v>2013</v>
      </c>
      <c r="B11556" s="17" t="s">
        <v>13</v>
      </c>
      <c r="C11556" s="17" t="s">
        <v>164</v>
      </c>
      <c r="D11556" s="17" t="s">
        <v>311</v>
      </c>
      <c r="E11556" s="1">
        <v>120</v>
      </c>
      <c r="F11556" s="19">
        <v>1.1599999999999999</v>
      </c>
      <c r="G11556" s="19">
        <v>1.27</v>
      </c>
      <c r="H11556" s="19">
        <f>E11556*Table133[[#This Row],[Price per unit]]</f>
        <v>152.4</v>
      </c>
      <c r="I11556" s="7">
        <f>(Table133[[#This Row],[Price per unit]]-Table133[[#This Row],[Cost per unit]])*Table133[[#This Row],[Volume]]</f>
        <v>13.200000000000012</v>
      </c>
    </row>
    <row r="11557" spans="1:9" x14ac:dyDescent="0.2">
      <c r="A11557" s="14">
        <v>2013</v>
      </c>
      <c r="B11557" s="17" t="s">
        <v>13</v>
      </c>
      <c r="C11557" s="17" t="s">
        <v>164</v>
      </c>
      <c r="D11557" s="17" t="s">
        <v>311</v>
      </c>
      <c r="E11557" s="1">
        <v>204</v>
      </c>
      <c r="F11557" s="19">
        <v>1.1299999999999999</v>
      </c>
      <c r="G11557" s="19">
        <v>1.39</v>
      </c>
      <c r="H11557" s="19">
        <f>E11557*Table133[[#This Row],[Price per unit]]</f>
        <v>283.56</v>
      </c>
      <c r="I11557" s="7">
        <f>(Table133[[#This Row],[Price per unit]]-Table133[[#This Row],[Cost per unit]])*Table133[[#This Row],[Volume]]</f>
        <v>53.04</v>
      </c>
    </row>
    <row r="11558" spans="1:9" x14ac:dyDescent="0.2">
      <c r="A11558" s="14">
        <v>2013</v>
      </c>
      <c r="B11558" s="17" t="s">
        <v>13</v>
      </c>
      <c r="C11558" s="17" t="s">
        <v>164</v>
      </c>
      <c r="D11558" s="17" t="s">
        <v>311</v>
      </c>
      <c r="E11558" s="1">
        <v>108</v>
      </c>
      <c r="F11558" s="19">
        <v>1.08</v>
      </c>
      <c r="G11558" s="19">
        <v>1.22</v>
      </c>
      <c r="H11558" s="19">
        <f>E11558*Table133[[#This Row],[Price per unit]]</f>
        <v>131.76</v>
      </c>
      <c r="I11558" s="7">
        <f>(Table133[[#This Row],[Price per unit]]-Table133[[#This Row],[Cost per unit]])*Table133[[#This Row],[Volume]]</f>
        <v>15.11999999999999</v>
      </c>
    </row>
    <row r="11559" spans="1:9" x14ac:dyDescent="0.2">
      <c r="A11559" s="14">
        <v>2013</v>
      </c>
      <c r="B11559" s="17" t="s">
        <v>13</v>
      </c>
      <c r="C11559" s="17" t="s">
        <v>164</v>
      </c>
      <c r="D11559" s="17" t="s">
        <v>311</v>
      </c>
      <c r="E11559" s="1">
        <v>84</v>
      </c>
      <c r="F11559" s="19">
        <v>1.1499999999999999</v>
      </c>
      <c r="G11559" s="19">
        <v>1.4</v>
      </c>
      <c r="H11559" s="19">
        <f>E11559*Table133[[#This Row],[Price per unit]]</f>
        <v>117.6</v>
      </c>
      <c r="I11559" s="7">
        <f>(Table133[[#This Row],[Price per unit]]-Table133[[#This Row],[Cost per unit]])*Table133[[#This Row],[Volume]]</f>
        <v>21</v>
      </c>
    </row>
    <row r="11560" spans="1:9" x14ac:dyDescent="0.2">
      <c r="A11560" s="14">
        <v>2013</v>
      </c>
      <c r="B11560" s="17" t="s">
        <v>13</v>
      </c>
      <c r="C11560" s="17" t="s">
        <v>164</v>
      </c>
      <c r="D11560" s="17" t="s">
        <v>311</v>
      </c>
      <c r="E11560" s="1">
        <v>180</v>
      </c>
      <c r="F11560" s="19">
        <v>1.1399999999999999</v>
      </c>
      <c r="G11560" s="19">
        <v>1.27</v>
      </c>
      <c r="H11560" s="19">
        <f>E11560*Table133[[#This Row],[Price per unit]]</f>
        <v>228.6</v>
      </c>
      <c r="I11560" s="7">
        <f>(Table133[[#This Row],[Price per unit]]-Table133[[#This Row],[Cost per unit]])*Table133[[#This Row],[Volume]]</f>
        <v>23.40000000000002</v>
      </c>
    </row>
    <row r="11561" spans="1:9" x14ac:dyDescent="0.2">
      <c r="A11561" s="14">
        <v>2013</v>
      </c>
      <c r="B11561" s="17" t="s">
        <v>13</v>
      </c>
      <c r="C11561" s="17" t="s">
        <v>164</v>
      </c>
      <c r="D11561" s="17" t="s">
        <v>311</v>
      </c>
      <c r="E11561" s="1">
        <v>60</v>
      </c>
      <c r="F11561" s="19">
        <v>1.0900000000000001</v>
      </c>
      <c r="G11561" s="19">
        <v>1.23</v>
      </c>
      <c r="H11561" s="19">
        <f>E11561*Table133[[#This Row],[Price per unit]]</f>
        <v>73.8</v>
      </c>
      <c r="I11561" s="7">
        <f>(Table133[[#This Row],[Price per unit]]-Table133[[#This Row],[Cost per unit]])*Table133[[#This Row],[Volume]]</f>
        <v>8.399999999999995</v>
      </c>
    </row>
    <row r="11562" spans="1:9" x14ac:dyDescent="0.2">
      <c r="A11562" s="14">
        <v>2013</v>
      </c>
      <c r="B11562" s="17" t="s">
        <v>13</v>
      </c>
      <c r="C11562" s="17" t="s">
        <v>164</v>
      </c>
      <c r="D11562" s="17" t="s">
        <v>311</v>
      </c>
      <c r="E11562" s="1">
        <v>180</v>
      </c>
      <c r="F11562" s="19">
        <v>1.03</v>
      </c>
      <c r="G11562" s="19">
        <v>1.35</v>
      </c>
      <c r="H11562" s="19">
        <f>E11562*Table133[[#This Row],[Price per unit]]</f>
        <v>243.00000000000003</v>
      </c>
      <c r="I11562" s="7">
        <f>(Table133[[#This Row],[Price per unit]]-Table133[[#This Row],[Cost per unit]])*Table133[[#This Row],[Volume]]</f>
        <v>57.600000000000009</v>
      </c>
    </row>
    <row r="11563" spans="1:9" x14ac:dyDescent="0.2">
      <c r="A11563" s="14">
        <v>2013</v>
      </c>
      <c r="B11563" s="17" t="s">
        <v>13</v>
      </c>
      <c r="C11563" s="17" t="s">
        <v>164</v>
      </c>
      <c r="D11563" s="17" t="s">
        <v>311</v>
      </c>
      <c r="E11563" s="1">
        <v>144</v>
      </c>
      <c r="F11563" s="19">
        <v>1.04</v>
      </c>
      <c r="G11563" s="19">
        <v>1.31</v>
      </c>
      <c r="H11563" s="19">
        <f>E11563*Table133[[#This Row],[Price per unit]]</f>
        <v>188.64000000000001</v>
      </c>
      <c r="I11563" s="7">
        <f>(Table133[[#This Row],[Price per unit]]-Table133[[#This Row],[Cost per unit]])*Table133[[#This Row],[Volume]]</f>
        <v>38.880000000000003</v>
      </c>
    </row>
    <row r="11564" spans="1:9" x14ac:dyDescent="0.2">
      <c r="A11564" s="14">
        <v>2013</v>
      </c>
      <c r="B11564" s="17" t="s">
        <v>13</v>
      </c>
      <c r="C11564" s="17" t="s">
        <v>164</v>
      </c>
      <c r="D11564" s="17" t="s">
        <v>311</v>
      </c>
      <c r="E11564" s="1">
        <v>168</v>
      </c>
      <c r="F11564" s="19">
        <v>1</v>
      </c>
      <c r="G11564" s="19">
        <v>1.21</v>
      </c>
      <c r="H11564" s="19">
        <f>E11564*Table133[[#This Row],[Price per unit]]</f>
        <v>203.28</v>
      </c>
      <c r="I11564" s="7">
        <f>(Table133[[#This Row],[Price per unit]]-Table133[[#This Row],[Cost per unit]])*Table133[[#This Row],[Volume]]</f>
        <v>35.279999999999994</v>
      </c>
    </row>
    <row r="11565" spans="1:9" x14ac:dyDescent="0.2">
      <c r="A11565" s="14">
        <v>2013</v>
      </c>
      <c r="B11565" s="17" t="s">
        <v>13</v>
      </c>
      <c r="C11565" s="17" t="s">
        <v>164</v>
      </c>
      <c r="D11565" s="17" t="s">
        <v>311</v>
      </c>
      <c r="E11565" s="1">
        <v>72</v>
      </c>
      <c r="F11565" s="19">
        <v>1.1399999999999999</v>
      </c>
      <c r="G11565" s="19">
        <v>1.31</v>
      </c>
      <c r="H11565" s="19">
        <f>E11565*Table133[[#This Row],[Price per unit]]</f>
        <v>94.320000000000007</v>
      </c>
      <c r="I11565" s="7">
        <f>(Table133[[#This Row],[Price per unit]]-Table133[[#This Row],[Cost per unit]])*Table133[[#This Row],[Volume]]</f>
        <v>12.240000000000011</v>
      </c>
    </row>
    <row r="11566" spans="1:9" x14ac:dyDescent="0.2">
      <c r="A11566" s="14">
        <v>2013</v>
      </c>
      <c r="B11566" s="17" t="s">
        <v>13</v>
      </c>
      <c r="C11566" s="17" t="s">
        <v>164</v>
      </c>
      <c r="D11566" s="17" t="s">
        <v>311</v>
      </c>
      <c r="E11566" s="1">
        <v>168</v>
      </c>
      <c r="F11566" s="19">
        <v>1.02</v>
      </c>
      <c r="G11566" s="19">
        <v>1.27</v>
      </c>
      <c r="H11566" s="19">
        <f>E11566*Table133[[#This Row],[Price per unit]]</f>
        <v>213.36</v>
      </c>
      <c r="I11566" s="7">
        <f>(Table133[[#This Row],[Price per unit]]-Table133[[#This Row],[Cost per unit]])*Table133[[#This Row],[Volume]]</f>
        <v>42</v>
      </c>
    </row>
    <row r="11567" spans="1:9" x14ac:dyDescent="0.2">
      <c r="A11567" s="14">
        <v>2013</v>
      </c>
      <c r="B11567" s="17" t="s">
        <v>13</v>
      </c>
      <c r="C11567" s="17" t="s">
        <v>164</v>
      </c>
      <c r="D11567" s="17" t="s">
        <v>311</v>
      </c>
      <c r="E11567" s="1">
        <v>84</v>
      </c>
      <c r="F11567" s="19">
        <v>1.02</v>
      </c>
      <c r="G11567" s="19">
        <v>1.33</v>
      </c>
      <c r="H11567" s="19">
        <f>E11567*Table133[[#This Row],[Price per unit]]</f>
        <v>111.72</v>
      </c>
      <c r="I11567" s="7">
        <f>(Table133[[#This Row],[Price per unit]]-Table133[[#This Row],[Cost per unit]])*Table133[[#This Row],[Volume]]</f>
        <v>26.040000000000006</v>
      </c>
    </row>
    <row r="11568" spans="1:9" x14ac:dyDescent="0.2">
      <c r="A11568" s="14">
        <v>2013</v>
      </c>
      <c r="B11568" s="17" t="s">
        <v>13</v>
      </c>
      <c r="C11568" s="17" t="s">
        <v>164</v>
      </c>
      <c r="D11568" s="17" t="s">
        <v>311</v>
      </c>
      <c r="E11568" s="1">
        <v>72</v>
      </c>
      <c r="F11568" s="19">
        <v>1.05</v>
      </c>
      <c r="G11568" s="19">
        <v>1.28</v>
      </c>
      <c r="H11568" s="19">
        <f>E11568*Table133[[#This Row],[Price per unit]]</f>
        <v>92.16</v>
      </c>
      <c r="I11568" s="7">
        <f>(Table133[[#This Row],[Price per unit]]-Table133[[#This Row],[Cost per unit]])*Table133[[#This Row],[Volume]]</f>
        <v>16.559999999999999</v>
      </c>
    </row>
    <row r="11569" spans="1:9" x14ac:dyDescent="0.2">
      <c r="A11569" s="14">
        <v>2013</v>
      </c>
      <c r="B11569" s="17" t="s">
        <v>13</v>
      </c>
      <c r="C11569" s="17" t="s">
        <v>164</v>
      </c>
      <c r="D11569" s="17" t="s">
        <v>311</v>
      </c>
      <c r="E11569" s="1">
        <v>120</v>
      </c>
      <c r="F11569" s="19">
        <v>1.07</v>
      </c>
      <c r="G11569" s="19">
        <v>1.24</v>
      </c>
      <c r="H11569" s="19">
        <f>E11569*Table133[[#This Row],[Price per unit]]</f>
        <v>148.80000000000001</v>
      </c>
      <c r="I11569" s="7">
        <f>(Table133[[#This Row],[Price per unit]]-Table133[[#This Row],[Cost per unit]])*Table133[[#This Row],[Volume]]</f>
        <v>20.399999999999991</v>
      </c>
    </row>
    <row r="11570" spans="1:9" x14ac:dyDescent="0.2">
      <c r="A11570" s="14">
        <v>2013</v>
      </c>
      <c r="B11570" s="17" t="s">
        <v>13</v>
      </c>
      <c r="C11570" s="17" t="s">
        <v>164</v>
      </c>
      <c r="D11570" s="17" t="s">
        <v>311</v>
      </c>
      <c r="E11570" s="1">
        <v>204</v>
      </c>
      <c r="F11570" s="19">
        <v>1.03</v>
      </c>
      <c r="G11570" s="19">
        <v>1.31</v>
      </c>
      <c r="H11570" s="19">
        <f>E11570*Table133[[#This Row],[Price per unit]]</f>
        <v>267.24</v>
      </c>
      <c r="I11570" s="7">
        <f>(Table133[[#This Row],[Price per unit]]-Table133[[#This Row],[Cost per unit]])*Table133[[#This Row],[Volume]]</f>
        <v>57.120000000000005</v>
      </c>
    </row>
    <row r="11571" spans="1:9" x14ac:dyDescent="0.2">
      <c r="A11571" s="14">
        <v>2013</v>
      </c>
      <c r="B11571" s="17" t="s">
        <v>13</v>
      </c>
      <c r="C11571" s="17" t="s">
        <v>164</v>
      </c>
      <c r="D11571" s="17" t="s">
        <v>311</v>
      </c>
      <c r="E11571" s="1">
        <v>120</v>
      </c>
      <c r="F11571" s="19">
        <v>1.1499999999999999</v>
      </c>
      <c r="G11571" s="19">
        <v>1.33</v>
      </c>
      <c r="H11571" s="19">
        <f>E11571*Table133[[#This Row],[Price per unit]]</f>
        <v>159.60000000000002</v>
      </c>
      <c r="I11571" s="7">
        <f>(Table133[[#This Row],[Price per unit]]-Table133[[#This Row],[Cost per unit]])*Table133[[#This Row],[Volume]]</f>
        <v>21.600000000000019</v>
      </c>
    </row>
    <row r="11572" spans="1:9" x14ac:dyDescent="0.2">
      <c r="A11572" s="14">
        <v>2013</v>
      </c>
      <c r="B11572" s="17" t="s">
        <v>13</v>
      </c>
      <c r="C11572" s="17" t="s">
        <v>164</v>
      </c>
      <c r="D11572" s="17" t="s">
        <v>311</v>
      </c>
      <c r="E11572" s="1">
        <v>228</v>
      </c>
      <c r="F11572" s="19">
        <v>1.1000000000000001</v>
      </c>
      <c r="G11572" s="19">
        <v>1.37</v>
      </c>
      <c r="H11572" s="19">
        <f>E11572*Table133[[#This Row],[Price per unit]]</f>
        <v>312.36</v>
      </c>
      <c r="I11572" s="7">
        <f>(Table133[[#This Row],[Price per unit]]-Table133[[#This Row],[Cost per unit]])*Table133[[#This Row],[Volume]]</f>
        <v>61.56</v>
      </c>
    </row>
    <row r="11573" spans="1:9" x14ac:dyDescent="0.2">
      <c r="A11573" s="14">
        <v>2013</v>
      </c>
      <c r="B11573" s="17" t="s">
        <v>13</v>
      </c>
      <c r="C11573" s="17" t="s">
        <v>164</v>
      </c>
      <c r="D11573" s="17" t="s">
        <v>311</v>
      </c>
      <c r="E11573" s="1">
        <v>60</v>
      </c>
      <c r="F11573" s="19">
        <v>1.03</v>
      </c>
      <c r="G11573" s="19">
        <v>1.24</v>
      </c>
      <c r="H11573" s="19">
        <f>E11573*Table133[[#This Row],[Price per unit]]</f>
        <v>74.400000000000006</v>
      </c>
      <c r="I11573" s="7">
        <f>(Table133[[#This Row],[Price per unit]]-Table133[[#This Row],[Cost per unit]])*Table133[[#This Row],[Volume]]</f>
        <v>12.599999999999998</v>
      </c>
    </row>
    <row r="11574" spans="1:9" x14ac:dyDescent="0.2">
      <c r="A11574" s="14">
        <v>2013</v>
      </c>
      <c r="B11574" s="17" t="s">
        <v>13</v>
      </c>
      <c r="C11574" s="17" t="s">
        <v>164</v>
      </c>
      <c r="D11574" s="17" t="s">
        <v>311</v>
      </c>
      <c r="E11574" s="1">
        <v>144</v>
      </c>
      <c r="F11574" s="19">
        <v>1.01</v>
      </c>
      <c r="G11574" s="19">
        <v>1.36</v>
      </c>
      <c r="H11574" s="19">
        <f>E11574*Table133[[#This Row],[Price per unit]]</f>
        <v>195.84</v>
      </c>
      <c r="I11574" s="7">
        <f>(Table133[[#This Row],[Price per unit]]-Table133[[#This Row],[Cost per unit]])*Table133[[#This Row],[Volume]]</f>
        <v>50.400000000000013</v>
      </c>
    </row>
    <row r="11575" spans="1:9" x14ac:dyDescent="0.2">
      <c r="A11575" s="14">
        <v>2013</v>
      </c>
      <c r="B11575" s="17" t="s">
        <v>13</v>
      </c>
      <c r="C11575" s="17" t="s">
        <v>164</v>
      </c>
      <c r="D11575" s="17" t="s">
        <v>311</v>
      </c>
      <c r="E11575" s="1">
        <v>60</v>
      </c>
      <c r="F11575" s="19">
        <v>1.0900000000000001</v>
      </c>
      <c r="G11575" s="19">
        <v>1.24</v>
      </c>
      <c r="H11575" s="19">
        <f>E11575*Table133[[#This Row],[Price per unit]]</f>
        <v>74.400000000000006</v>
      </c>
      <c r="I11575" s="7">
        <f>(Table133[[#This Row],[Price per unit]]-Table133[[#This Row],[Cost per unit]])*Table133[[#This Row],[Volume]]</f>
        <v>8.9999999999999947</v>
      </c>
    </row>
    <row r="11576" spans="1:9" x14ac:dyDescent="0.2">
      <c r="A11576" s="14">
        <v>2013</v>
      </c>
      <c r="B11576" s="17" t="s">
        <v>13</v>
      </c>
      <c r="C11576" s="17" t="s">
        <v>164</v>
      </c>
      <c r="D11576" s="17" t="s">
        <v>311</v>
      </c>
      <c r="E11576" s="1">
        <v>120</v>
      </c>
      <c r="F11576" s="19">
        <v>1.17</v>
      </c>
      <c r="G11576" s="19">
        <v>1.23</v>
      </c>
      <c r="H11576" s="19">
        <f>E11576*Table133[[#This Row],[Price per unit]]</f>
        <v>147.6</v>
      </c>
      <c r="I11576" s="7">
        <f>(Table133[[#This Row],[Price per unit]]-Table133[[#This Row],[Cost per unit]])*Table133[[#This Row],[Volume]]</f>
        <v>7.2000000000000064</v>
      </c>
    </row>
    <row r="11577" spans="1:9" x14ac:dyDescent="0.2">
      <c r="A11577" s="14">
        <v>2013</v>
      </c>
      <c r="B11577" s="17" t="s">
        <v>13</v>
      </c>
      <c r="C11577" s="17" t="s">
        <v>164</v>
      </c>
      <c r="D11577" s="17" t="s">
        <v>369</v>
      </c>
      <c r="E11577" s="1">
        <v>132</v>
      </c>
      <c r="F11577" s="19">
        <v>1.18</v>
      </c>
      <c r="G11577" s="19">
        <v>1.36</v>
      </c>
      <c r="H11577" s="19">
        <f>E11577*Table133[[#This Row],[Price per unit]]</f>
        <v>179.52</v>
      </c>
      <c r="I11577" s="7">
        <f>(Table133[[#This Row],[Price per unit]]-Table133[[#This Row],[Cost per unit]])*Table133[[#This Row],[Volume]]</f>
        <v>23.760000000000019</v>
      </c>
    </row>
    <row r="11578" spans="1:9" x14ac:dyDescent="0.2">
      <c r="A11578" s="14">
        <v>2013</v>
      </c>
      <c r="B11578" s="17" t="s">
        <v>13</v>
      </c>
      <c r="C11578" s="17" t="s">
        <v>164</v>
      </c>
      <c r="D11578" s="17" t="s">
        <v>369</v>
      </c>
      <c r="E11578" s="1">
        <v>144</v>
      </c>
      <c r="F11578" s="19">
        <v>1.1200000000000001</v>
      </c>
      <c r="G11578" s="19">
        <v>1.37</v>
      </c>
      <c r="H11578" s="19">
        <f>E11578*Table133[[#This Row],[Price per unit]]</f>
        <v>197.28000000000003</v>
      </c>
      <c r="I11578" s="7">
        <f>(Table133[[#This Row],[Price per unit]]-Table133[[#This Row],[Cost per unit]])*Table133[[#This Row],[Volume]]</f>
        <v>36</v>
      </c>
    </row>
    <row r="11579" spans="1:9" x14ac:dyDescent="0.2">
      <c r="A11579" s="14">
        <v>2013</v>
      </c>
      <c r="B11579" s="17" t="s">
        <v>13</v>
      </c>
      <c r="C11579" s="17" t="s">
        <v>164</v>
      </c>
      <c r="D11579" s="17" t="s">
        <v>369</v>
      </c>
      <c r="E11579" s="1">
        <v>96</v>
      </c>
      <c r="F11579" s="19">
        <v>1.01</v>
      </c>
      <c r="G11579" s="19">
        <v>1.36</v>
      </c>
      <c r="H11579" s="19">
        <f>E11579*Table133[[#This Row],[Price per unit]]</f>
        <v>130.56</v>
      </c>
      <c r="I11579" s="7">
        <f>(Table133[[#This Row],[Price per unit]]-Table133[[#This Row],[Cost per unit]])*Table133[[#This Row],[Volume]]</f>
        <v>33.600000000000009</v>
      </c>
    </row>
    <row r="11580" spans="1:9" x14ac:dyDescent="0.2">
      <c r="A11580" s="14">
        <v>2013</v>
      </c>
      <c r="B11580" s="17" t="s">
        <v>13</v>
      </c>
      <c r="C11580" s="17" t="s">
        <v>164</v>
      </c>
      <c r="D11580" s="17" t="s">
        <v>369</v>
      </c>
      <c r="E11580" s="1">
        <v>168</v>
      </c>
      <c r="F11580" s="19">
        <v>1.07</v>
      </c>
      <c r="G11580" s="19">
        <v>1.2</v>
      </c>
      <c r="H11580" s="19">
        <f>E11580*Table133[[#This Row],[Price per unit]]</f>
        <v>201.6</v>
      </c>
      <c r="I11580" s="7">
        <f>(Table133[[#This Row],[Price per unit]]-Table133[[#This Row],[Cost per unit]])*Table133[[#This Row],[Volume]]</f>
        <v>21.839999999999982</v>
      </c>
    </row>
    <row r="11581" spans="1:9" x14ac:dyDescent="0.2">
      <c r="A11581" s="14">
        <v>2013</v>
      </c>
      <c r="B11581" s="17" t="s">
        <v>13</v>
      </c>
      <c r="C11581" s="17" t="s">
        <v>164</v>
      </c>
      <c r="D11581" s="17" t="s">
        <v>369</v>
      </c>
      <c r="E11581" s="1">
        <v>156</v>
      </c>
      <c r="F11581" s="19">
        <v>1.01</v>
      </c>
      <c r="G11581" s="19">
        <v>1.38</v>
      </c>
      <c r="H11581" s="19">
        <f>E11581*Table133[[#This Row],[Price per unit]]</f>
        <v>215.27999999999997</v>
      </c>
      <c r="I11581" s="7">
        <f>(Table133[[#This Row],[Price per unit]]-Table133[[#This Row],[Cost per unit]])*Table133[[#This Row],[Volume]]</f>
        <v>57.719999999999985</v>
      </c>
    </row>
    <row r="11582" spans="1:9" x14ac:dyDescent="0.2">
      <c r="A11582" s="14">
        <v>2013</v>
      </c>
      <c r="B11582" s="17" t="s">
        <v>13</v>
      </c>
      <c r="C11582" s="17" t="s">
        <v>164</v>
      </c>
      <c r="D11582" s="17" t="s">
        <v>369</v>
      </c>
      <c r="E11582" s="1">
        <v>228</v>
      </c>
      <c r="F11582" s="19">
        <v>1.04</v>
      </c>
      <c r="G11582" s="19">
        <v>1.28</v>
      </c>
      <c r="H11582" s="19">
        <f>E11582*Table133[[#This Row],[Price per unit]]</f>
        <v>291.84000000000003</v>
      </c>
      <c r="I11582" s="7">
        <f>(Table133[[#This Row],[Price per unit]]-Table133[[#This Row],[Cost per unit]])*Table133[[#This Row],[Volume]]</f>
        <v>54.72</v>
      </c>
    </row>
    <row r="11583" spans="1:9" x14ac:dyDescent="0.2">
      <c r="A11583" s="14">
        <v>2013</v>
      </c>
      <c r="B11583" s="17" t="s">
        <v>13</v>
      </c>
      <c r="C11583" s="17" t="s">
        <v>164</v>
      </c>
      <c r="D11583" s="17" t="s">
        <v>369</v>
      </c>
      <c r="E11583" s="1">
        <v>216</v>
      </c>
      <c r="F11583" s="19">
        <v>1.1299999999999999</v>
      </c>
      <c r="G11583" s="19">
        <v>1.38</v>
      </c>
      <c r="H11583" s="19">
        <f>E11583*Table133[[#This Row],[Price per unit]]</f>
        <v>298.08</v>
      </c>
      <c r="I11583" s="7">
        <f>(Table133[[#This Row],[Price per unit]]-Table133[[#This Row],[Cost per unit]])*Table133[[#This Row],[Volume]]</f>
        <v>54</v>
      </c>
    </row>
    <row r="11584" spans="1:9" x14ac:dyDescent="0.2">
      <c r="A11584" s="14">
        <v>2013</v>
      </c>
      <c r="B11584" s="17" t="s">
        <v>13</v>
      </c>
      <c r="C11584" s="17" t="s">
        <v>164</v>
      </c>
      <c r="D11584" s="17" t="s">
        <v>369</v>
      </c>
      <c r="E11584" s="1">
        <v>156</v>
      </c>
      <c r="F11584" s="19">
        <v>1.2</v>
      </c>
      <c r="G11584" s="19">
        <v>1.36</v>
      </c>
      <c r="H11584" s="19">
        <f>E11584*Table133[[#This Row],[Price per unit]]</f>
        <v>212.16000000000003</v>
      </c>
      <c r="I11584" s="7">
        <f>(Table133[[#This Row],[Price per unit]]-Table133[[#This Row],[Cost per unit]])*Table133[[#This Row],[Volume]]</f>
        <v>24.960000000000022</v>
      </c>
    </row>
    <row r="11585" spans="1:9" x14ac:dyDescent="0.2">
      <c r="A11585" s="14">
        <v>2013</v>
      </c>
      <c r="B11585" s="17" t="s">
        <v>13</v>
      </c>
      <c r="C11585" s="17" t="s">
        <v>270</v>
      </c>
      <c r="D11585" s="17" t="s">
        <v>378</v>
      </c>
      <c r="E11585" s="1">
        <v>2268</v>
      </c>
      <c r="F11585" s="19">
        <v>2.48</v>
      </c>
      <c r="G11585" s="19">
        <v>3.85</v>
      </c>
      <c r="H11585" s="19">
        <f>E11585*Table133[[#This Row],[Price per unit]]</f>
        <v>8731.8000000000011</v>
      </c>
      <c r="I11585" s="7">
        <f>(Table133[[#This Row],[Price per unit]]-Table133[[#This Row],[Cost per unit]])*Table133[[#This Row],[Volume]]</f>
        <v>3107.1600000000003</v>
      </c>
    </row>
    <row r="11586" spans="1:9" x14ac:dyDescent="0.2">
      <c r="A11586" s="14">
        <v>2013</v>
      </c>
      <c r="B11586" s="17" t="s">
        <v>13</v>
      </c>
      <c r="C11586" s="17" t="s">
        <v>270</v>
      </c>
      <c r="D11586" s="17" t="s">
        <v>378</v>
      </c>
      <c r="E11586" s="1">
        <v>1512</v>
      </c>
      <c r="F11586" s="19">
        <v>2.35</v>
      </c>
      <c r="G11586" s="19">
        <v>3.79</v>
      </c>
      <c r="H11586" s="19">
        <f>E11586*Table133[[#This Row],[Price per unit]]</f>
        <v>5730.4800000000005</v>
      </c>
      <c r="I11586" s="7">
        <f>(Table133[[#This Row],[Price per unit]]-Table133[[#This Row],[Cost per unit]])*Table133[[#This Row],[Volume]]</f>
        <v>2177.2799999999997</v>
      </c>
    </row>
    <row r="11587" spans="1:9" x14ac:dyDescent="0.2">
      <c r="A11587" s="14">
        <v>2013</v>
      </c>
      <c r="B11587" s="17" t="s">
        <v>13</v>
      </c>
      <c r="C11587" s="17" t="s">
        <v>270</v>
      </c>
      <c r="D11587" s="17" t="s">
        <v>378</v>
      </c>
      <c r="E11587" s="1">
        <v>2124</v>
      </c>
      <c r="F11587" s="19">
        <v>2.87</v>
      </c>
      <c r="G11587" s="19">
        <v>3.79</v>
      </c>
      <c r="H11587" s="19">
        <f>E11587*Table133[[#This Row],[Price per unit]]</f>
        <v>8049.96</v>
      </c>
      <c r="I11587" s="7">
        <f>(Table133[[#This Row],[Price per unit]]-Table133[[#This Row],[Cost per unit]])*Table133[[#This Row],[Volume]]</f>
        <v>1954.08</v>
      </c>
    </row>
    <row r="11588" spans="1:9" x14ac:dyDescent="0.2">
      <c r="A11588" s="14">
        <v>2013</v>
      </c>
      <c r="B11588" s="17" t="s">
        <v>13</v>
      </c>
      <c r="C11588" s="17" t="s">
        <v>270</v>
      </c>
      <c r="D11588" s="17" t="s">
        <v>378</v>
      </c>
      <c r="E11588" s="1">
        <v>1788</v>
      </c>
      <c r="F11588" s="19">
        <v>2.48</v>
      </c>
      <c r="G11588" s="19">
        <v>3.64</v>
      </c>
      <c r="H11588" s="19">
        <f>E11588*Table133[[#This Row],[Price per unit]]</f>
        <v>6508.3200000000006</v>
      </c>
      <c r="I11588" s="7">
        <f>(Table133[[#This Row],[Price per unit]]-Table133[[#This Row],[Cost per unit]])*Table133[[#This Row],[Volume]]</f>
        <v>2074.0800000000004</v>
      </c>
    </row>
    <row r="11589" spans="1:9" x14ac:dyDescent="0.2">
      <c r="A11589" s="14">
        <v>2013</v>
      </c>
      <c r="B11589" s="17" t="s">
        <v>13</v>
      </c>
      <c r="C11589" s="17" t="s">
        <v>270</v>
      </c>
      <c r="D11589" s="17" t="s">
        <v>378</v>
      </c>
      <c r="E11589" s="1">
        <v>2304</v>
      </c>
      <c r="F11589" s="19">
        <v>2.4</v>
      </c>
      <c r="G11589" s="19">
        <v>3.6</v>
      </c>
      <c r="H11589" s="19">
        <f>E11589*Table133[[#This Row],[Price per unit]]</f>
        <v>8294.4</v>
      </c>
      <c r="I11589" s="7">
        <f>(Table133[[#This Row],[Price per unit]]-Table133[[#This Row],[Cost per unit]])*Table133[[#This Row],[Volume]]</f>
        <v>2764.8</v>
      </c>
    </row>
    <row r="11590" spans="1:9" x14ac:dyDescent="0.2">
      <c r="A11590" s="14">
        <v>2013</v>
      </c>
      <c r="B11590" s="17" t="s">
        <v>13</v>
      </c>
      <c r="C11590" s="17" t="s">
        <v>270</v>
      </c>
      <c r="D11590" s="17" t="s">
        <v>378</v>
      </c>
      <c r="E11590" s="1">
        <v>2136</v>
      </c>
      <c r="F11590" s="19">
        <v>2.85</v>
      </c>
      <c r="G11590" s="19">
        <v>3.86</v>
      </c>
      <c r="H11590" s="19">
        <f>E11590*Table133[[#This Row],[Price per unit]]</f>
        <v>8244.9599999999991</v>
      </c>
      <c r="I11590" s="7">
        <f>(Table133[[#This Row],[Price per unit]]-Table133[[#This Row],[Cost per unit]])*Table133[[#This Row],[Volume]]</f>
        <v>2157.3599999999997</v>
      </c>
    </row>
    <row r="11591" spans="1:9" x14ac:dyDescent="0.2">
      <c r="A11591" s="14">
        <v>2013</v>
      </c>
      <c r="B11591" s="17" t="s">
        <v>13</v>
      </c>
      <c r="C11591" s="17" t="s">
        <v>270</v>
      </c>
      <c r="D11591" s="17" t="s">
        <v>378</v>
      </c>
      <c r="E11591" s="1">
        <v>1704</v>
      </c>
      <c r="F11591" s="19">
        <v>2.8</v>
      </c>
      <c r="G11591" s="19">
        <v>3.55</v>
      </c>
      <c r="H11591" s="19">
        <f>E11591*Table133[[#This Row],[Price per unit]]</f>
        <v>6049.2</v>
      </c>
      <c r="I11591" s="7">
        <f>(Table133[[#This Row],[Price per unit]]-Table133[[#This Row],[Cost per unit]])*Table133[[#This Row],[Volume]]</f>
        <v>1278</v>
      </c>
    </row>
    <row r="11592" spans="1:9" x14ac:dyDescent="0.2">
      <c r="A11592" s="14">
        <v>2013</v>
      </c>
      <c r="B11592" s="17" t="s">
        <v>13</v>
      </c>
      <c r="C11592" s="17" t="s">
        <v>168</v>
      </c>
      <c r="D11592" s="17" t="s">
        <v>386</v>
      </c>
      <c r="E11592" s="1">
        <v>468</v>
      </c>
      <c r="F11592" s="19">
        <v>4.93</v>
      </c>
      <c r="G11592" s="19">
        <v>5.1100000000000003</v>
      </c>
      <c r="H11592" s="19">
        <f>E11592*Table133[[#This Row],[Price per unit]]</f>
        <v>2391.48</v>
      </c>
      <c r="I11592" s="7">
        <f>(Table133[[#This Row],[Price per unit]]-Table133[[#This Row],[Cost per unit]])*Table133[[#This Row],[Volume]]</f>
        <v>84.240000000000279</v>
      </c>
    </row>
    <row r="11593" spans="1:9" x14ac:dyDescent="0.2">
      <c r="A11593" s="14">
        <v>2013</v>
      </c>
      <c r="B11593" s="17" t="s">
        <v>13</v>
      </c>
      <c r="C11593" s="17" t="s">
        <v>168</v>
      </c>
      <c r="D11593" s="17" t="s">
        <v>386</v>
      </c>
      <c r="E11593" s="1">
        <v>348</v>
      </c>
      <c r="F11593" s="19">
        <v>4.25</v>
      </c>
      <c r="G11593" s="19">
        <v>5.32</v>
      </c>
      <c r="H11593" s="19">
        <f>E11593*Table133[[#This Row],[Price per unit]]</f>
        <v>1851.3600000000001</v>
      </c>
      <c r="I11593" s="7">
        <f>(Table133[[#This Row],[Price per unit]]-Table133[[#This Row],[Cost per unit]])*Table133[[#This Row],[Volume]]</f>
        <v>372.36000000000013</v>
      </c>
    </row>
    <row r="11594" spans="1:9" x14ac:dyDescent="0.2">
      <c r="A11594" s="14">
        <v>2013</v>
      </c>
      <c r="B11594" s="17" t="s">
        <v>13</v>
      </c>
      <c r="C11594" s="17" t="s">
        <v>168</v>
      </c>
      <c r="D11594" s="17" t="s">
        <v>386</v>
      </c>
      <c r="E11594" s="1">
        <v>672</v>
      </c>
      <c r="F11594" s="19">
        <v>4.26</v>
      </c>
      <c r="G11594" s="19">
        <v>5.1100000000000003</v>
      </c>
      <c r="H11594" s="19">
        <f>E11594*Table133[[#This Row],[Price per unit]]</f>
        <v>3433.92</v>
      </c>
      <c r="I11594" s="7">
        <f>(Table133[[#This Row],[Price per unit]]-Table133[[#This Row],[Cost per unit]])*Table133[[#This Row],[Volume]]</f>
        <v>571.20000000000039</v>
      </c>
    </row>
    <row r="11595" spans="1:9" x14ac:dyDescent="0.2">
      <c r="A11595" s="14">
        <v>2013</v>
      </c>
      <c r="B11595" s="17" t="s">
        <v>13</v>
      </c>
      <c r="C11595" s="17" t="s">
        <v>168</v>
      </c>
      <c r="D11595" s="17" t="s">
        <v>386</v>
      </c>
      <c r="E11595" s="1">
        <v>660</v>
      </c>
      <c r="F11595" s="19">
        <v>4.1500000000000004</v>
      </c>
      <c r="G11595" s="19">
        <v>5.09</v>
      </c>
      <c r="H11595" s="19">
        <f>E11595*Table133[[#This Row],[Price per unit]]</f>
        <v>3359.4</v>
      </c>
      <c r="I11595" s="7">
        <f>(Table133[[#This Row],[Price per unit]]-Table133[[#This Row],[Cost per unit]])*Table133[[#This Row],[Volume]]</f>
        <v>620.39999999999964</v>
      </c>
    </row>
    <row r="11596" spans="1:9" x14ac:dyDescent="0.2">
      <c r="A11596" s="14">
        <v>2013</v>
      </c>
      <c r="B11596" s="17" t="s">
        <v>13</v>
      </c>
      <c r="C11596" s="17" t="s">
        <v>168</v>
      </c>
      <c r="D11596" s="17" t="s">
        <v>386</v>
      </c>
      <c r="E11596" s="1">
        <v>516</v>
      </c>
      <c r="F11596" s="19">
        <v>4.0199999999999996</v>
      </c>
      <c r="G11596" s="19">
        <v>5.2</v>
      </c>
      <c r="H11596" s="19">
        <f>E11596*Table133[[#This Row],[Price per unit]]</f>
        <v>2683.2000000000003</v>
      </c>
      <c r="I11596" s="7">
        <f>(Table133[[#This Row],[Price per unit]]-Table133[[#This Row],[Cost per unit]])*Table133[[#This Row],[Volume]]</f>
        <v>608.88000000000034</v>
      </c>
    </row>
    <row r="11597" spans="1:9" x14ac:dyDescent="0.2">
      <c r="A11597" s="14">
        <v>2013</v>
      </c>
      <c r="B11597" s="17" t="s">
        <v>13</v>
      </c>
      <c r="C11597" s="17" t="s">
        <v>168</v>
      </c>
      <c r="D11597" s="17" t="s">
        <v>386</v>
      </c>
      <c r="E11597" s="1">
        <v>612</v>
      </c>
      <c r="F11597" s="19">
        <v>4.05</v>
      </c>
      <c r="G11597" s="19">
        <v>5.23</v>
      </c>
      <c r="H11597" s="19">
        <f>E11597*Table133[[#This Row],[Price per unit]]</f>
        <v>3200.76</v>
      </c>
      <c r="I11597" s="7">
        <f>(Table133[[#This Row],[Price per unit]]-Table133[[#This Row],[Cost per unit]])*Table133[[#This Row],[Volume]]</f>
        <v>722.16000000000042</v>
      </c>
    </row>
    <row r="11598" spans="1:9" x14ac:dyDescent="0.2">
      <c r="A11598" s="14">
        <v>2013</v>
      </c>
      <c r="B11598" s="17" t="s">
        <v>13</v>
      </c>
      <c r="C11598" s="17" t="s">
        <v>168</v>
      </c>
      <c r="D11598" s="17" t="s">
        <v>386</v>
      </c>
      <c r="E11598" s="1">
        <v>588</v>
      </c>
      <c r="F11598" s="19">
        <v>5</v>
      </c>
      <c r="G11598" s="19">
        <v>5.21</v>
      </c>
      <c r="H11598" s="19">
        <f>E11598*Table133[[#This Row],[Price per unit]]</f>
        <v>3063.48</v>
      </c>
      <c r="I11598" s="7">
        <f>(Table133[[#This Row],[Price per unit]]-Table133[[#This Row],[Cost per unit]])*Table133[[#This Row],[Volume]]</f>
        <v>123.47999999999998</v>
      </c>
    </row>
    <row r="11599" spans="1:9" x14ac:dyDescent="0.2">
      <c r="A11599" s="14">
        <v>2013</v>
      </c>
      <c r="B11599" s="17" t="s">
        <v>13</v>
      </c>
      <c r="C11599" s="17" t="s">
        <v>168</v>
      </c>
      <c r="D11599" s="17" t="s">
        <v>386</v>
      </c>
      <c r="E11599" s="1">
        <v>348</v>
      </c>
      <c r="F11599" s="19">
        <v>4.09</v>
      </c>
      <c r="G11599" s="19">
        <v>5.0599999999999996</v>
      </c>
      <c r="H11599" s="19">
        <f>E11599*Table133[[#This Row],[Price per unit]]</f>
        <v>1760.8799999999999</v>
      </c>
      <c r="I11599" s="7">
        <f>(Table133[[#This Row],[Price per unit]]-Table133[[#This Row],[Cost per unit]])*Table133[[#This Row],[Volume]]</f>
        <v>337.55999999999989</v>
      </c>
    </row>
    <row r="11600" spans="1:9" x14ac:dyDescent="0.2">
      <c r="A11600" s="14">
        <v>2013</v>
      </c>
      <c r="B11600" s="17" t="s">
        <v>13</v>
      </c>
      <c r="C11600" s="17" t="s">
        <v>168</v>
      </c>
      <c r="D11600" s="17" t="s">
        <v>386</v>
      </c>
      <c r="E11600" s="1">
        <v>588</v>
      </c>
      <c r="F11600" s="19">
        <v>4.1900000000000004</v>
      </c>
      <c r="G11600" s="19">
        <v>5.27</v>
      </c>
      <c r="H11600" s="19">
        <f>E11600*Table133[[#This Row],[Price per unit]]</f>
        <v>3098.7599999999998</v>
      </c>
      <c r="I11600" s="7">
        <f>(Table133[[#This Row],[Price per unit]]-Table133[[#This Row],[Cost per unit]])*Table133[[#This Row],[Volume]]</f>
        <v>635.03999999999951</v>
      </c>
    </row>
    <row r="11601" spans="1:9" x14ac:dyDescent="0.2">
      <c r="A11601" s="14">
        <v>2013</v>
      </c>
      <c r="B11601" s="17" t="s">
        <v>13</v>
      </c>
      <c r="C11601" s="17" t="s">
        <v>168</v>
      </c>
      <c r="D11601" s="17" t="s">
        <v>386</v>
      </c>
      <c r="E11601" s="1">
        <v>672</v>
      </c>
      <c r="F11601" s="19">
        <v>4.0999999999999996</v>
      </c>
      <c r="G11601" s="19">
        <v>5.05</v>
      </c>
      <c r="H11601" s="19">
        <f>E11601*Table133[[#This Row],[Price per unit]]</f>
        <v>3393.6</v>
      </c>
      <c r="I11601" s="7">
        <f>(Table133[[#This Row],[Price per unit]]-Table133[[#This Row],[Cost per unit]])*Table133[[#This Row],[Volume]]</f>
        <v>638.40000000000009</v>
      </c>
    </row>
    <row r="11602" spans="1:9" x14ac:dyDescent="0.2">
      <c r="A11602" s="14">
        <v>2013</v>
      </c>
      <c r="B11602" s="17" t="s">
        <v>13</v>
      </c>
      <c r="C11602" s="17" t="s">
        <v>168</v>
      </c>
      <c r="D11602" s="17" t="s">
        <v>386</v>
      </c>
      <c r="E11602" s="1">
        <v>612</v>
      </c>
      <c r="F11602" s="19">
        <v>4.3899999999999997</v>
      </c>
      <c r="G11602" s="19">
        <v>5.31</v>
      </c>
      <c r="H11602" s="19">
        <f>E11602*Table133[[#This Row],[Price per unit]]</f>
        <v>3249.72</v>
      </c>
      <c r="I11602" s="7">
        <f>(Table133[[#This Row],[Price per unit]]-Table133[[#This Row],[Cost per unit]])*Table133[[#This Row],[Volume]]</f>
        <v>563.04</v>
      </c>
    </row>
    <row r="11603" spans="1:9" x14ac:dyDescent="0.2">
      <c r="A11603" s="14">
        <v>2013</v>
      </c>
      <c r="B11603" s="17" t="s">
        <v>13</v>
      </c>
      <c r="C11603" s="17" t="s">
        <v>168</v>
      </c>
      <c r="D11603" s="17" t="s">
        <v>386</v>
      </c>
      <c r="E11603" s="1">
        <v>540</v>
      </c>
      <c r="F11603" s="19">
        <v>4.05</v>
      </c>
      <c r="G11603" s="19">
        <v>5.4</v>
      </c>
      <c r="H11603" s="19">
        <f>E11603*Table133[[#This Row],[Price per unit]]</f>
        <v>2916</v>
      </c>
      <c r="I11603" s="7">
        <f>(Table133[[#This Row],[Price per unit]]-Table133[[#This Row],[Cost per unit]])*Table133[[#This Row],[Volume]]</f>
        <v>729.00000000000034</v>
      </c>
    </row>
    <row r="11604" spans="1:9" x14ac:dyDescent="0.2">
      <c r="A11604" s="14">
        <v>2013</v>
      </c>
      <c r="B11604" s="17" t="s">
        <v>13</v>
      </c>
      <c r="C11604" s="17" t="s">
        <v>168</v>
      </c>
      <c r="D11604" s="17" t="s">
        <v>386</v>
      </c>
      <c r="E11604" s="1">
        <v>432</v>
      </c>
      <c r="F11604" s="19">
        <v>4.09</v>
      </c>
      <c r="G11604" s="19">
        <v>5.14</v>
      </c>
      <c r="H11604" s="19">
        <f>E11604*Table133[[#This Row],[Price per unit]]</f>
        <v>2220.48</v>
      </c>
      <c r="I11604" s="7">
        <f>(Table133[[#This Row],[Price per unit]]-Table133[[#This Row],[Cost per unit]])*Table133[[#This Row],[Volume]]</f>
        <v>453.59999999999991</v>
      </c>
    </row>
    <row r="11605" spans="1:9" x14ac:dyDescent="0.2">
      <c r="A11605" s="14">
        <v>2013</v>
      </c>
      <c r="B11605" s="17" t="s">
        <v>13</v>
      </c>
      <c r="C11605" s="17" t="s">
        <v>168</v>
      </c>
      <c r="D11605" s="17" t="s">
        <v>386</v>
      </c>
      <c r="E11605" s="1">
        <v>300</v>
      </c>
      <c r="F11605" s="19">
        <v>4.7</v>
      </c>
      <c r="G11605" s="19">
        <v>5.18</v>
      </c>
      <c r="H11605" s="19">
        <f>E11605*Table133[[#This Row],[Price per unit]]</f>
        <v>1554</v>
      </c>
      <c r="I11605" s="7">
        <f>(Table133[[#This Row],[Price per unit]]-Table133[[#This Row],[Cost per unit]])*Table133[[#This Row],[Volume]]</f>
        <v>143.99999999999986</v>
      </c>
    </row>
    <row r="11606" spans="1:9" x14ac:dyDescent="0.2">
      <c r="A11606" s="14">
        <v>2013</v>
      </c>
      <c r="B11606" s="17" t="s">
        <v>13</v>
      </c>
      <c r="C11606" s="17" t="s">
        <v>168</v>
      </c>
      <c r="D11606" s="17" t="s">
        <v>386</v>
      </c>
      <c r="E11606" s="1">
        <v>240</v>
      </c>
      <c r="F11606" s="19">
        <v>4.1900000000000004</v>
      </c>
      <c r="G11606" s="19">
        <v>5.23</v>
      </c>
      <c r="H11606" s="19">
        <f>E11606*Table133[[#This Row],[Price per unit]]</f>
        <v>1255.2</v>
      </c>
      <c r="I11606" s="7">
        <f>(Table133[[#This Row],[Price per unit]]-Table133[[#This Row],[Cost per unit]])*Table133[[#This Row],[Volume]]</f>
        <v>249.60000000000002</v>
      </c>
    </row>
    <row r="11607" spans="1:9" x14ac:dyDescent="0.2">
      <c r="A11607" s="14">
        <v>2013</v>
      </c>
      <c r="B11607" s="17" t="s">
        <v>13</v>
      </c>
      <c r="C11607" s="17" t="s">
        <v>168</v>
      </c>
      <c r="D11607" s="17" t="s">
        <v>386</v>
      </c>
      <c r="E11607" s="1">
        <v>252</v>
      </c>
      <c r="F11607" s="19">
        <v>4.0199999999999996</v>
      </c>
      <c r="G11607" s="19">
        <v>5.16</v>
      </c>
      <c r="H11607" s="19">
        <f>E11607*Table133[[#This Row],[Price per unit]]</f>
        <v>1300.32</v>
      </c>
      <c r="I11607" s="7">
        <f>(Table133[[#This Row],[Price per unit]]-Table133[[#This Row],[Cost per unit]])*Table133[[#This Row],[Volume]]</f>
        <v>287.28000000000014</v>
      </c>
    </row>
    <row r="11608" spans="1:9" x14ac:dyDescent="0.2">
      <c r="A11608" s="14">
        <v>2013</v>
      </c>
      <c r="B11608" s="17" t="s">
        <v>13</v>
      </c>
      <c r="C11608" s="17" t="s">
        <v>168</v>
      </c>
      <c r="D11608" s="17" t="s">
        <v>386</v>
      </c>
      <c r="E11608" s="1">
        <v>648</v>
      </c>
      <c r="F11608" s="19">
        <v>4.3600000000000003</v>
      </c>
      <c r="G11608" s="19">
        <v>5.34</v>
      </c>
      <c r="H11608" s="19">
        <f>E11608*Table133[[#This Row],[Price per unit]]</f>
        <v>3460.3199999999997</v>
      </c>
      <c r="I11608" s="7">
        <f>(Table133[[#This Row],[Price per unit]]-Table133[[#This Row],[Cost per unit]])*Table133[[#This Row],[Volume]]</f>
        <v>635.03999999999974</v>
      </c>
    </row>
    <row r="11609" spans="1:9" x14ac:dyDescent="0.2">
      <c r="A11609" s="14">
        <v>2013</v>
      </c>
      <c r="B11609" s="17" t="s">
        <v>13</v>
      </c>
      <c r="C11609" s="17" t="s">
        <v>168</v>
      </c>
      <c r="D11609" s="17" t="s">
        <v>386</v>
      </c>
      <c r="E11609" s="1">
        <v>648</v>
      </c>
      <c r="F11609" s="19">
        <v>4.59</v>
      </c>
      <c r="G11609" s="19">
        <v>5.03</v>
      </c>
      <c r="H11609" s="19">
        <f>E11609*Table133[[#This Row],[Price per unit]]</f>
        <v>3259.44</v>
      </c>
      <c r="I11609" s="7">
        <f>(Table133[[#This Row],[Price per unit]]-Table133[[#This Row],[Cost per unit]])*Table133[[#This Row],[Volume]]</f>
        <v>285.12000000000023</v>
      </c>
    </row>
    <row r="11610" spans="1:9" x14ac:dyDescent="0.2">
      <c r="A11610" s="14">
        <v>2013</v>
      </c>
      <c r="B11610" s="17" t="s">
        <v>13</v>
      </c>
      <c r="C11610" s="17" t="s">
        <v>168</v>
      </c>
      <c r="D11610" s="17" t="s">
        <v>386</v>
      </c>
      <c r="E11610" s="1">
        <v>660</v>
      </c>
      <c r="F11610" s="19">
        <v>4.38</v>
      </c>
      <c r="G11610" s="19">
        <v>5.0599999999999996</v>
      </c>
      <c r="H11610" s="19">
        <f>E11610*Table133[[#This Row],[Price per unit]]</f>
        <v>3339.6</v>
      </c>
      <c r="I11610" s="7">
        <f>(Table133[[#This Row],[Price per unit]]-Table133[[#This Row],[Cost per unit]])*Table133[[#This Row],[Volume]]</f>
        <v>448.79999999999984</v>
      </c>
    </row>
    <row r="11611" spans="1:9" x14ac:dyDescent="0.2">
      <c r="A11611" s="14">
        <v>2013</v>
      </c>
      <c r="B11611" s="17" t="s">
        <v>13</v>
      </c>
      <c r="C11611" s="17" t="s">
        <v>168</v>
      </c>
      <c r="D11611" s="17" t="s">
        <v>386</v>
      </c>
      <c r="E11611" s="1">
        <v>384</v>
      </c>
      <c r="F11611" s="19">
        <v>4.6399999999999997</v>
      </c>
      <c r="G11611" s="19">
        <v>5.31</v>
      </c>
      <c r="H11611" s="19">
        <f>E11611*Table133[[#This Row],[Price per unit]]</f>
        <v>2039.04</v>
      </c>
      <c r="I11611" s="7">
        <f>(Table133[[#This Row],[Price per unit]]-Table133[[#This Row],[Cost per unit]])*Table133[[#This Row],[Volume]]</f>
        <v>257.27999999999997</v>
      </c>
    </row>
    <row r="11612" spans="1:9" x14ac:dyDescent="0.2">
      <c r="A11612" s="14">
        <v>2013</v>
      </c>
      <c r="B11612" s="17" t="s">
        <v>13</v>
      </c>
      <c r="C11612" s="17" t="s">
        <v>168</v>
      </c>
      <c r="D11612" s="17" t="s">
        <v>386</v>
      </c>
      <c r="E11612" s="1">
        <v>348</v>
      </c>
      <c r="F11612" s="19">
        <v>4.5199999999999996</v>
      </c>
      <c r="G11612" s="19">
        <v>5.31</v>
      </c>
      <c r="H11612" s="19">
        <f>E11612*Table133[[#This Row],[Price per unit]]</f>
        <v>1847.8799999999999</v>
      </c>
      <c r="I11612" s="7">
        <f>(Table133[[#This Row],[Price per unit]]-Table133[[#This Row],[Cost per unit]])*Table133[[#This Row],[Volume]]</f>
        <v>274.92</v>
      </c>
    </row>
    <row r="11613" spans="1:9" x14ac:dyDescent="0.2">
      <c r="A11613" s="14">
        <v>2013</v>
      </c>
      <c r="B11613" s="17" t="s">
        <v>13</v>
      </c>
      <c r="C11613" s="17" t="s">
        <v>168</v>
      </c>
      <c r="D11613" s="17" t="s">
        <v>386</v>
      </c>
      <c r="E11613" s="1">
        <v>456</v>
      </c>
      <c r="F11613" s="19">
        <v>4.8600000000000003</v>
      </c>
      <c r="G11613" s="19">
        <v>5.29</v>
      </c>
      <c r="H11613" s="19">
        <f>E11613*Table133[[#This Row],[Price per unit]]</f>
        <v>2412.2400000000002</v>
      </c>
      <c r="I11613" s="7">
        <f>(Table133[[#This Row],[Price per unit]]-Table133[[#This Row],[Cost per unit]])*Table133[[#This Row],[Volume]]</f>
        <v>196.07999999999987</v>
      </c>
    </row>
    <row r="11614" spans="1:9" x14ac:dyDescent="0.2">
      <c r="A11614" s="14">
        <v>2013</v>
      </c>
      <c r="B11614" s="17" t="s">
        <v>13</v>
      </c>
      <c r="C11614" s="17" t="s">
        <v>168</v>
      </c>
      <c r="D11614" s="17" t="s">
        <v>386</v>
      </c>
      <c r="E11614" s="1">
        <v>672</v>
      </c>
      <c r="F11614" s="19">
        <v>4.24</v>
      </c>
      <c r="G11614" s="19">
        <v>5.19</v>
      </c>
      <c r="H11614" s="19">
        <f>E11614*Table133[[#This Row],[Price per unit]]</f>
        <v>3487.6800000000003</v>
      </c>
      <c r="I11614" s="7">
        <f>(Table133[[#This Row],[Price per unit]]-Table133[[#This Row],[Cost per unit]])*Table133[[#This Row],[Volume]]</f>
        <v>638.40000000000009</v>
      </c>
    </row>
    <row r="11615" spans="1:9" x14ac:dyDescent="0.2">
      <c r="A11615" s="14">
        <v>2013</v>
      </c>
      <c r="B11615" s="17" t="s">
        <v>13</v>
      </c>
      <c r="C11615" s="17" t="s">
        <v>168</v>
      </c>
      <c r="D11615" s="17" t="s">
        <v>386</v>
      </c>
      <c r="E11615" s="1">
        <v>384</v>
      </c>
      <c r="F11615" s="19">
        <v>4.83</v>
      </c>
      <c r="G11615" s="19">
        <v>5.27</v>
      </c>
      <c r="H11615" s="19">
        <f>E11615*Table133[[#This Row],[Price per unit]]</f>
        <v>2023.6799999999998</v>
      </c>
      <c r="I11615" s="7">
        <f>(Table133[[#This Row],[Price per unit]]-Table133[[#This Row],[Cost per unit]])*Table133[[#This Row],[Volume]]</f>
        <v>168.95999999999981</v>
      </c>
    </row>
    <row r="11616" spans="1:9" x14ac:dyDescent="0.2">
      <c r="A11616" s="14">
        <v>2013</v>
      </c>
      <c r="B11616" s="17" t="s">
        <v>13</v>
      </c>
      <c r="C11616" s="17" t="s">
        <v>168</v>
      </c>
      <c r="D11616" s="17" t="s">
        <v>386</v>
      </c>
      <c r="E11616" s="1">
        <v>252</v>
      </c>
      <c r="F11616" s="19">
        <v>4.04</v>
      </c>
      <c r="G11616" s="19">
        <v>5.16</v>
      </c>
      <c r="H11616" s="19">
        <f>E11616*Table133[[#This Row],[Price per unit]]</f>
        <v>1300.32</v>
      </c>
      <c r="I11616" s="7">
        <f>(Table133[[#This Row],[Price per unit]]-Table133[[#This Row],[Cost per unit]])*Table133[[#This Row],[Volume]]</f>
        <v>282.24</v>
      </c>
    </row>
    <row r="11617" spans="1:9" x14ac:dyDescent="0.2">
      <c r="A11617" s="14">
        <v>2013</v>
      </c>
      <c r="B11617" s="17" t="s">
        <v>13</v>
      </c>
      <c r="C11617" s="17" t="s">
        <v>168</v>
      </c>
      <c r="D11617" s="17" t="s">
        <v>386</v>
      </c>
      <c r="E11617" s="1">
        <v>384</v>
      </c>
      <c r="F11617" s="19">
        <v>4.28</v>
      </c>
      <c r="G11617" s="19">
        <v>5.39</v>
      </c>
      <c r="H11617" s="19">
        <f>E11617*Table133[[#This Row],[Price per unit]]</f>
        <v>2069.7599999999998</v>
      </c>
      <c r="I11617" s="7">
        <f>(Table133[[#This Row],[Price per unit]]-Table133[[#This Row],[Cost per unit]])*Table133[[#This Row],[Volume]]</f>
        <v>426.23999999999978</v>
      </c>
    </row>
    <row r="11618" spans="1:9" x14ac:dyDescent="0.2">
      <c r="A11618" s="14">
        <v>2013</v>
      </c>
      <c r="B11618" s="17" t="s">
        <v>13</v>
      </c>
      <c r="C11618" s="17" t="s">
        <v>168</v>
      </c>
      <c r="D11618" s="17" t="s">
        <v>386</v>
      </c>
      <c r="E11618" s="1">
        <v>300</v>
      </c>
      <c r="F11618" s="19">
        <v>4.58</v>
      </c>
      <c r="G11618" s="19">
        <v>5.27</v>
      </c>
      <c r="H11618" s="19">
        <f>E11618*Table133[[#This Row],[Price per unit]]</f>
        <v>1580.9999999999998</v>
      </c>
      <c r="I11618" s="7">
        <f>(Table133[[#This Row],[Price per unit]]-Table133[[#This Row],[Cost per unit]])*Table133[[#This Row],[Volume]]</f>
        <v>206.99999999999986</v>
      </c>
    </row>
    <row r="11619" spans="1:9" x14ac:dyDescent="0.2">
      <c r="A11619" s="14">
        <v>2013</v>
      </c>
      <c r="B11619" s="17" t="s">
        <v>13</v>
      </c>
      <c r="C11619" s="17" t="s">
        <v>168</v>
      </c>
      <c r="D11619" s="17" t="s">
        <v>386</v>
      </c>
      <c r="E11619" s="1">
        <v>372</v>
      </c>
      <c r="F11619" s="19">
        <v>4.5</v>
      </c>
      <c r="G11619" s="19">
        <v>5.0199999999999996</v>
      </c>
      <c r="H11619" s="19">
        <f>E11619*Table133[[#This Row],[Price per unit]]</f>
        <v>1867.4399999999998</v>
      </c>
      <c r="I11619" s="7">
        <f>(Table133[[#This Row],[Price per unit]]-Table133[[#This Row],[Cost per unit]])*Table133[[#This Row],[Volume]]</f>
        <v>193.43999999999983</v>
      </c>
    </row>
    <row r="11620" spans="1:9" x14ac:dyDescent="0.2">
      <c r="A11620" s="14">
        <v>2013</v>
      </c>
      <c r="B11620" s="17" t="s">
        <v>13</v>
      </c>
      <c r="C11620" s="17" t="s">
        <v>168</v>
      </c>
      <c r="D11620" s="17" t="s">
        <v>386</v>
      </c>
      <c r="E11620" s="1">
        <v>588</v>
      </c>
      <c r="F11620" s="19">
        <v>4.92</v>
      </c>
      <c r="G11620" s="19">
        <v>5.18</v>
      </c>
      <c r="H11620" s="19">
        <f>E11620*Table133[[#This Row],[Price per unit]]</f>
        <v>3045.8399999999997</v>
      </c>
      <c r="I11620" s="7">
        <f>(Table133[[#This Row],[Price per unit]]-Table133[[#This Row],[Cost per unit]])*Table133[[#This Row],[Volume]]</f>
        <v>152.87999999999988</v>
      </c>
    </row>
    <row r="11621" spans="1:9" x14ac:dyDescent="0.2">
      <c r="A11621" s="14">
        <v>2013</v>
      </c>
      <c r="B11621" s="17" t="s">
        <v>13</v>
      </c>
      <c r="C11621" s="17" t="s">
        <v>168</v>
      </c>
      <c r="D11621" s="17" t="s">
        <v>386</v>
      </c>
      <c r="E11621" s="1">
        <v>432</v>
      </c>
      <c r="F11621" s="19">
        <v>4.8099999999999996</v>
      </c>
      <c r="G11621" s="19">
        <v>5.35</v>
      </c>
      <c r="H11621" s="19">
        <f>E11621*Table133[[#This Row],[Price per unit]]</f>
        <v>2311.1999999999998</v>
      </c>
      <c r="I11621" s="7">
        <f>(Table133[[#This Row],[Price per unit]]-Table133[[#This Row],[Cost per unit]])*Table133[[#This Row],[Volume]]</f>
        <v>233.28000000000003</v>
      </c>
    </row>
    <row r="11622" spans="1:9" x14ac:dyDescent="0.2">
      <c r="A11622" s="14">
        <v>2013</v>
      </c>
      <c r="B11622" s="17" t="s">
        <v>13</v>
      </c>
      <c r="C11622" s="17" t="s">
        <v>168</v>
      </c>
      <c r="D11622" s="17" t="s">
        <v>386</v>
      </c>
      <c r="E11622" s="1">
        <v>324</v>
      </c>
      <c r="F11622" s="19">
        <v>4</v>
      </c>
      <c r="G11622" s="19">
        <v>5.26</v>
      </c>
      <c r="H11622" s="19">
        <f>E11622*Table133[[#This Row],[Price per unit]]</f>
        <v>1704.24</v>
      </c>
      <c r="I11622" s="7">
        <f>(Table133[[#This Row],[Price per unit]]-Table133[[#This Row],[Cost per unit]])*Table133[[#This Row],[Volume]]</f>
        <v>408.23999999999995</v>
      </c>
    </row>
    <row r="11623" spans="1:9" x14ac:dyDescent="0.2">
      <c r="A11623" s="14">
        <v>2013</v>
      </c>
      <c r="B11623" s="17" t="s">
        <v>13</v>
      </c>
      <c r="C11623" s="17" t="s">
        <v>168</v>
      </c>
      <c r="D11623" s="17" t="s">
        <v>386</v>
      </c>
      <c r="E11623" s="1">
        <v>336</v>
      </c>
      <c r="F11623" s="19">
        <v>4.71</v>
      </c>
      <c r="G11623" s="19">
        <v>5.26</v>
      </c>
      <c r="H11623" s="19">
        <f>E11623*Table133[[#This Row],[Price per unit]]</f>
        <v>1767.36</v>
      </c>
      <c r="I11623" s="7">
        <f>(Table133[[#This Row],[Price per unit]]-Table133[[#This Row],[Cost per unit]])*Table133[[#This Row],[Volume]]</f>
        <v>184.79999999999995</v>
      </c>
    </row>
    <row r="11624" spans="1:9" x14ac:dyDescent="0.2">
      <c r="A11624" s="14">
        <v>2013</v>
      </c>
      <c r="B11624" s="17" t="s">
        <v>13</v>
      </c>
      <c r="C11624" s="17" t="s">
        <v>168</v>
      </c>
      <c r="D11624" s="17" t="s">
        <v>386</v>
      </c>
      <c r="E11624" s="1">
        <v>600</v>
      </c>
      <c r="F11624" s="19">
        <v>4.8899999999999997</v>
      </c>
      <c r="G11624" s="19">
        <v>5</v>
      </c>
      <c r="H11624" s="19">
        <f>E11624*Table133[[#This Row],[Price per unit]]</f>
        <v>3000</v>
      </c>
      <c r="I11624" s="7">
        <f>(Table133[[#This Row],[Price per unit]]-Table133[[#This Row],[Cost per unit]])*Table133[[#This Row],[Volume]]</f>
        <v>66.000000000000199</v>
      </c>
    </row>
    <row r="11625" spans="1:9" x14ac:dyDescent="0.2">
      <c r="A11625" s="14">
        <v>2013</v>
      </c>
      <c r="B11625" s="17" t="s">
        <v>13</v>
      </c>
      <c r="C11625" s="17" t="s">
        <v>168</v>
      </c>
      <c r="D11625" s="17" t="s">
        <v>386</v>
      </c>
      <c r="E11625" s="1">
        <v>708</v>
      </c>
      <c r="F11625" s="19">
        <v>4.62</v>
      </c>
      <c r="G11625" s="19">
        <v>5.4</v>
      </c>
      <c r="H11625" s="19">
        <f>E11625*Table133[[#This Row],[Price per unit]]</f>
        <v>3823.2000000000003</v>
      </c>
      <c r="I11625" s="7">
        <f>(Table133[[#This Row],[Price per unit]]-Table133[[#This Row],[Cost per unit]])*Table133[[#This Row],[Volume]]</f>
        <v>552.24000000000012</v>
      </c>
    </row>
    <row r="11626" spans="1:9" x14ac:dyDescent="0.2">
      <c r="A11626" s="14">
        <v>2013</v>
      </c>
      <c r="B11626" s="17" t="s">
        <v>13</v>
      </c>
      <c r="C11626" s="17" t="s">
        <v>168</v>
      </c>
      <c r="D11626" s="17" t="s">
        <v>386</v>
      </c>
      <c r="E11626" s="1">
        <v>648</v>
      </c>
      <c r="F11626" s="19">
        <v>4.25</v>
      </c>
      <c r="G11626" s="19">
        <v>5.14</v>
      </c>
      <c r="H11626" s="19">
        <f>E11626*Table133[[#This Row],[Price per unit]]</f>
        <v>3330.72</v>
      </c>
      <c r="I11626" s="7">
        <f>(Table133[[#This Row],[Price per unit]]-Table133[[#This Row],[Cost per unit]])*Table133[[#This Row],[Volume]]</f>
        <v>576.7199999999998</v>
      </c>
    </row>
    <row r="11627" spans="1:9" x14ac:dyDescent="0.2">
      <c r="A11627" s="14">
        <v>2013</v>
      </c>
      <c r="B11627" s="17" t="s">
        <v>13</v>
      </c>
      <c r="C11627" s="17" t="s">
        <v>168</v>
      </c>
      <c r="D11627" s="17" t="s">
        <v>386</v>
      </c>
      <c r="E11627" s="1">
        <v>420</v>
      </c>
      <c r="F11627" s="19">
        <v>4.28</v>
      </c>
      <c r="G11627" s="19">
        <v>5.17</v>
      </c>
      <c r="H11627" s="19">
        <f>E11627*Table133[[#This Row],[Price per unit]]</f>
        <v>2171.4</v>
      </c>
      <c r="I11627" s="7">
        <f>(Table133[[#This Row],[Price per unit]]-Table133[[#This Row],[Cost per unit]])*Table133[[#This Row],[Volume]]</f>
        <v>373.79999999999984</v>
      </c>
    </row>
    <row r="11628" spans="1:9" x14ac:dyDescent="0.2">
      <c r="A11628" s="14">
        <v>2013</v>
      </c>
      <c r="B11628" s="17" t="s">
        <v>13</v>
      </c>
      <c r="C11628" s="17" t="s">
        <v>168</v>
      </c>
      <c r="D11628" s="17" t="s">
        <v>386</v>
      </c>
      <c r="E11628" s="1">
        <v>324</v>
      </c>
      <c r="F11628" s="19">
        <v>4.53</v>
      </c>
      <c r="G11628" s="19">
        <v>5.17</v>
      </c>
      <c r="H11628" s="19">
        <f>E11628*Table133[[#This Row],[Price per unit]]</f>
        <v>1675.08</v>
      </c>
      <c r="I11628" s="7">
        <f>(Table133[[#This Row],[Price per unit]]-Table133[[#This Row],[Cost per unit]])*Table133[[#This Row],[Volume]]</f>
        <v>207.3599999999999</v>
      </c>
    </row>
    <row r="11629" spans="1:9" x14ac:dyDescent="0.2">
      <c r="A11629" s="14">
        <v>2013</v>
      </c>
      <c r="B11629" s="17" t="s">
        <v>13</v>
      </c>
      <c r="C11629" s="17" t="s">
        <v>168</v>
      </c>
      <c r="D11629" s="17" t="s">
        <v>386</v>
      </c>
      <c r="E11629" s="1">
        <v>672</v>
      </c>
      <c r="F11629" s="19">
        <v>4.1500000000000004</v>
      </c>
      <c r="G11629" s="19">
        <v>5.13</v>
      </c>
      <c r="H11629" s="19">
        <f>E11629*Table133[[#This Row],[Price per unit]]</f>
        <v>3447.36</v>
      </c>
      <c r="I11629" s="7">
        <f>(Table133[[#This Row],[Price per unit]]-Table133[[#This Row],[Cost per unit]])*Table133[[#This Row],[Volume]]</f>
        <v>658.55999999999972</v>
      </c>
    </row>
    <row r="11630" spans="1:9" x14ac:dyDescent="0.2">
      <c r="A11630" s="14">
        <v>2013</v>
      </c>
      <c r="B11630" s="17" t="s">
        <v>13</v>
      </c>
      <c r="C11630" s="17" t="s">
        <v>168</v>
      </c>
      <c r="D11630" s="17" t="s">
        <v>386</v>
      </c>
      <c r="E11630" s="1">
        <v>588</v>
      </c>
      <c r="F11630" s="19">
        <v>4.2</v>
      </c>
      <c r="G11630" s="19">
        <v>5.13</v>
      </c>
      <c r="H11630" s="19">
        <f>E11630*Table133[[#This Row],[Price per unit]]</f>
        <v>3016.44</v>
      </c>
      <c r="I11630" s="7">
        <f>(Table133[[#This Row],[Price per unit]]-Table133[[#This Row],[Cost per unit]])*Table133[[#This Row],[Volume]]</f>
        <v>546.8399999999998</v>
      </c>
    </row>
    <row r="11631" spans="1:9" x14ac:dyDescent="0.2">
      <c r="A11631" s="14">
        <v>2013</v>
      </c>
      <c r="B11631" s="17" t="s">
        <v>13</v>
      </c>
      <c r="C11631" s="17" t="s">
        <v>168</v>
      </c>
      <c r="D11631" s="17" t="s">
        <v>386</v>
      </c>
      <c r="E11631" s="1">
        <v>660</v>
      </c>
      <c r="F11631" s="19">
        <v>4.92</v>
      </c>
      <c r="G11631" s="19">
        <v>5.08</v>
      </c>
      <c r="H11631" s="19">
        <f>E11631*Table133[[#This Row],[Price per unit]]</f>
        <v>3352.8</v>
      </c>
      <c r="I11631" s="7">
        <f>(Table133[[#This Row],[Price per unit]]-Table133[[#This Row],[Cost per unit]])*Table133[[#This Row],[Volume]]</f>
        <v>105.60000000000009</v>
      </c>
    </row>
    <row r="11632" spans="1:9" x14ac:dyDescent="0.2">
      <c r="A11632" s="14">
        <v>2013</v>
      </c>
      <c r="B11632" s="17" t="s">
        <v>13</v>
      </c>
      <c r="C11632" s="17" t="s">
        <v>168</v>
      </c>
      <c r="D11632" s="17" t="s">
        <v>386</v>
      </c>
      <c r="E11632" s="1">
        <v>384</v>
      </c>
      <c r="F11632" s="19">
        <v>4.57</v>
      </c>
      <c r="G11632" s="19">
        <v>5.35</v>
      </c>
      <c r="H11632" s="19">
        <f>E11632*Table133[[#This Row],[Price per unit]]</f>
        <v>2054.3999999999996</v>
      </c>
      <c r="I11632" s="7">
        <f>(Table133[[#This Row],[Price per unit]]-Table133[[#This Row],[Cost per unit]])*Table133[[#This Row],[Volume]]</f>
        <v>299.51999999999975</v>
      </c>
    </row>
    <row r="11633" spans="1:9" x14ac:dyDescent="0.2">
      <c r="A11633" s="14">
        <v>2013</v>
      </c>
      <c r="B11633" s="17" t="s">
        <v>13</v>
      </c>
      <c r="C11633" s="17" t="s">
        <v>168</v>
      </c>
      <c r="D11633" s="17" t="s">
        <v>386</v>
      </c>
      <c r="E11633" s="1">
        <v>504</v>
      </c>
      <c r="F11633" s="19">
        <v>4.33</v>
      </c>
      <c r="G11633" s="19">
        <v>5.4</v>
      </c>
      <c r="H11633" s="19">
        <f>E11633*Table133[[#This Row],[Price per unit]]</f>
        <v>2721.6000000000004</v>
      </c>
      <c r="I11633" s="7">
        <f>(Table133[[#This Row],[Price per unit]]-Table133[[#This Row],[Cost per unit]])*Table133[[#This Row],[Volume]]</f>
        <v>539.2800000000002</v>
      </c>
    </row>
    <row r="11634" spans="1:9" x14ac:dyDescent="0.2">
      <c r="A11634" s="14">
        <v>2013</v>
      </c>
      <c r="B11634" s="17" t="s">
        <v>13</v>
      </c>
      <c r="C11634" s="17" t="s">
        <v>168</v>
      </c>
      <c r="D11634" s="17" t="s">
        <v>386</v>
      </c>
      <c r="E11634" s="1">
        <v>408</v>
      </c>
      <c r="F11634" s="19">
        <v>4.83</v>
      </c>
      <c r="G11634" s="19">
        <v>5.36</v>
      </c>
      <c r="H11634" s="19">
        <f>E11634*Table133[[#This Row],[Price per unit]]</f>
        <v>2186.88</v>
      </c>
      <c r="I11634" s="7">
        <f>(Table133[[#This Row],[Price per unit]]-Table133[[#This Row],[Cost per unit]])*Table133[[#This Row],[Volume]]</f>
        <v>216.24000000000009</v>
      </c>
    </row>
    <row r="11635" spans="1:9" x14ac:dyDescent="0.2">
      <c r="A11635" s="14">
        <v>2013</v>
      </c>
      <c r="B11635" s="17" t="s">
        <v>13</v>
      </c>
      <c r="C11635" s="17" t="s">
        <v>168</v>
      </c>
      <c r="D11635" s="17" t="s">
        <v>386</v>
      </c>
      <c r="E11635" s="1">
        <v>444</v>
      </c>
      <c r="F11635" s="19">
        <v>4.47</v>
      </c>
      <c r="G11635" s="19">
        <v>5.08</v>
      </c>
      <c r="H11635" s="19">
        <f>E11635*Table133[[#This Row],[Price per unit]]</f>
        <v>2255.52</v>
      </c>
      <c r="I11635" s="7">
        <f>(Table133[[#This Row],[Price per unit]]-Table133[[#This Row],[Cost per unit]])*Table133[[#This Row],[Volume]]</f>
        <v>270.84000000000015</v>
      </c>
    </row>
    <row r="11636" spans="1:9" x14ac:dyDescent="0.2">
      <c r="A11636" s="14">
        <v>2013</v>
      </c>
      <c r="B11636" s="17" t="s">
        <v>13</v>
      </c>
      <c r="C11636" s="17" t="s">
        <v>168</v>
      </c>
      <c r="D11636" s="17" t="s">
        <v>386</v>
      </c>
      <c r="E11636" s="1">
        <v>288</v>
      </c>
      <c r="F11636" s="19">
        <v>4.07</v>
      </c>
      <c r="G11636" s="19">
        <v>5.0599999999999996</v>
      </c>
      <c r="H11636" s="19">
        <f>E11636*Table133[[#This Row],[Price per unit]]</f>
        <v>1457.28</v>
      </c>
      <c r="I11636" s="7">
        <f>(Table133[[#This Row],[Price per unit]]-Table133[[#This Row],[Cost per unit]])*Table133[[#This Row],[Volume]]</f>
        <v>285.11999999999978</v>
      </c>
    </row>
    <row r="11637" spans="1:9" x14ac:dyDescent="0.2">
      <c r="A11637" s="14">
        <v>2013</v>
      </c>
      <c r="B11637" s="17" t="s">
        <v>13</v>
      </c>
      <c r="C11637" s="17" t="s">
        <v>168</v>
      </c>
      <c r="D11637" s="17" t="s">
        <v>386</v>
      </c>
      <c r="E11637" s="1">
        <v>660</v>
      </c>
      <c r="F11637" s="19">
        <v>4.7699999999999996</v>
      </c>
      <c r="G11637" s="19">
        <v>5.18</v>
      </c>
      <c r="H11637" s="19">
        <f>E11637*Table133[[#This Row],[Price per unit]]</f>
        <v>3418.7999999999997</v>
      </c>
      <c r="I11637" s="7">
        <f>(Table133[[#This Row],[Price per unit]]-Table133[[#This Row],[Cost per unit]])*Table133[[#This Row],[Volume]]</f>
        <v>270.60000000000008</v>
      </c>
    </row>
    <row r="11638" spans="1:9" x14ac:dyDescent="0.2">
      <c r="A11638" s="14">
        <v>2013</v>
      </c>
      <c r="B11638" s="17" t="s">
        <v>13</v>
      </c>
      <c r="C11638" s="17" t="s">
        <v>168</v>
      </c>
      <c r="D11638" s="17" t="s">
        <v>386</v>
      </c>
      <c r="E11638" s="1">
        <v>264</v>
      </c>
      <c r="F11638" s="19">
        <v>4.04</v>
      </c>
      <c r="G11638" s="19">
        <v>5.39</v>
      </c>
      <c r="H11638" s="19">
        <f>E11638*Table133[[#This Row],[Price per unit]]</f>
        <v>1422.9599999999998</v>
      </c>
      <c r="I11638" s="7">
        <f>(Table133[[#This Row],[Price per unit]]-Table133[[#This Row],[Cost per unit]])*Table133[[#This Row],[Volume]]</f>
        <v>356.39999999999992</v>
      </c>
    </row>
    <row r="11639" spans="1:9" x14ac:dyDescent="0.2">
      <c r="A11639" s="14">
        <v>2013</v>
      </c>
      <c r="B11639" s="17" t="s">
        <v>13</v>
      </c>
      <c r="C11639" s="17" t="s">
        <v>168</v>
      </c>
      <c r="D11639" s="17" t="s">
        <v>386</v>
      </c>
      <c r="E11639" s="1">
        <v>288</v>
      </c>
      <c r="F11639" s="19">
        <v>4.5999999999999996</v>
      </c>
      <c r="G11639" s="19">
        <v>5.39</v>
      </c>
      <c r="H11639" s="19">
        <f>E11639*Table133[[#This Row],[Price per unit]]</f>
        <v>1552.32</v>
      </c>
      <c r="I11639" s="7">
        <f>(Table133[[#This Row],[Price per unit]]-Table133[[#This Row],[Cost per unit]])*Table133[[#This Row],[Volume]]</f>
        <v>227.52</v>
      </c>
    </row>
    <row r="11640" spans="1:9" x14ac:dyDescent="0.2">
      <c r="A11640" s="14">
        <v>2013</v>
      </c>
      <c r="B11640" s="17" t="s">
        <v>13</v>
      </c>
      <c r="C11640" s="17" t="s">
        <v>168</v>
      </c>
      <c r="D11640" s="17" t="s">
        <v>386</v>
      </c>
      <c r="E11640" s="1">
        <v>432</v>
      </c>
      <c r="F11640" s="19">
        <v>4.6399999999999997</v>
      </c>
      <c r="G11640" s="19">
        <v>5.08</v>
      </c>
      <c r="H11640" s="19">
        <f>E11640*Table133[[#This Row],[Price per unit]]</f>
        <v>2194.56</v>
      </c>
      <c r="I11640" s="7">
        <f>(Table133[[#This Row],[Price per unit]]-Table133[[#This Row],[Cost per unit]])*Table133[[#This Row],[Volume]]</f>
        <v>190.08000000000015</v>
      </c>
    </row>
    <row r="11641" spans="1:9" x14ac:dyDescent="0.2">
      <c r="A11641" s="14">
        <v>2013</v>
      </c>
      <c r="B11641" s="17" t="s">
        <v>13</v>
      </c>
      <c r="C11641" s="17" t="s">
        <v>168</v>
      </c>
      <c r="D11641" s="17" t="s">
        <v>386</v>
      </c>
      <c r="E11641" s="1">
        <v>456</v>
      </c>
      <c r="F11641" s="19">
        <v>4.33</v>
      </c>
      <c r="G11641" s="19">
        <v>5.28</v>
      </c>
      <c r="H11641" s="19">
        <f>E11641*Table133[[#This Row],[Price per unit]]</f>
        <v>2407.6800000000003</v>
      </c>
      <c r="I11641" s="7">
        <f>(Table133[[#This Row],[Price per unit]]-Table133[[#This Row],[Cost per unit]])*Table133[[#This Row],[Volume]]</f>
        <v>433.2000000000001</v>
      </c>
    </row>
    <row r="11642" spans="1:9" x14ac:dyDescent="0.2">
      <c r="A11642" s="14">
        <v>2013</v>
      </c>
      <c r="B11642" s="17" t="s">
        <v>13</v>
      </c>
      <c r="C11642" s="17" t="s">
        <v>168</v>
      </c>
      <c r="D11642" s="17" t="s">
        <v>386</v>
      </c>
      <c r="E11642" s="1">
        <v>564</v>
      </c>
      <c r="F11642" s="19">
        <v>4.4400000000000004</v>
      </c>
      <c r="G11642" s="19">
        <v>5.08</v>
      </c>
      <c r="H11642" s="19">
        <f>E11642*Table133[[#This Row],[Price per unit]]</f>
        <v>2865.12</v>
      </c>
      <c r="I11642" s="7">
        <f>(Table133[[#This Row],[Price per unit]]-Table133[[#This Row],[Cost per unit]])*Table133[[#This Row],[Volume]]</f>
        <v>360.95999999999981</v>
      </c>
    </row>
    <row r="11643" spans="1:9" x14ac:dyDescent="0.2">
      <c r="A11643" s="14">
        <v>2013</v>
      </c>
      <c r="B11643" s="17" t="s">
        <v>13</v>
      </c>
      <c r="C11643" s="17" t="s">
        <v>168</v>
      </c>
      <c r="D11643" s="17" t="s">
        <v>386</v>
      </c>
      <c r="E11643" s="1">
        <v>456</v>
      </c>
      <c r="F11643" s="19">
        <v>4.47</v>
      </c>
      <c r="G11643" s="19">
        <v>5.23</v>
      </c>
      <c r="H11643" s="19">
        <f>E11643*Table133[[#This Row],[Price per unit]]</f>
        <v>2384.88</v>
      </c>
      <c r="I11643" s="7">
        <f>(Table133[[#This Row],[Price per unit]]-Table133[[#This Row],[Cost per unit]])*Table133[[#This Row],[Volume]]</f>
        <v>346.56000000000029</v>
      </c>
    </row>
    <row r="11644" spans="1:9" x14ac:dyDescent="0.2">
      <c r="A11644" s="14">
        <v>2013</v>
      </c>
      <c r="B11644" s="17" t="s">
        <v>13</v>
      </c>
      <c r="C11644" s="17" t="s">
        <v>168</v>
      </c>
      <c r="D11644" s="17" t="s">
        <v>386</v>
      </c>
      <c r="E11644" s="1">
        <v>492</v>
      </c>
      <c r="F11644" s="19">
        <v>4.18</v>
      </c>
      <c r="G11644" s="19">
        <v>5.36</v>
      </c>
      <c r="H11644" s="19">
        <f>E11644*Table133[[#This Row],[Price per unit]]</f>
        <v>2637.1200000000003</v>
      </c>
      <c r="I11644" s="7">
        <f>(Table133[[#This Row],[Price per unit]]-Table133[[#This Row],[Cost per unit]])*Table133[[#This Row],[Volume]]</f>
        <v>580.56000000000029</v>
      </c>
    </row>
    <row r="11645" spans="1:9" x14ac:dyDescent="0.2">
      <c r="A11645" s="14">
        <v>2013</v>
      </c>
      <c r="B11645" s="17" t="s">
        <v>13</v>
      </c>
      <c r="C11645" s="17" t="s">
        <v>168</v>
      </c>
      <c r="D11645" s="17" t="s">
        <v>386</v>
      </c>
      <c r="E11645" s="1">
        <v>264</v>
      </c>
      <c r="F11645" s="19">
        <v>4.99</v>
      </c>
      <c r="G11645" s="19">
        <v>5.3</v>
      </c>
      <c r="H11645" s="19">
        <f>E11645*Table133[[#This Row],[Price per unit]]</f>
        <v>1399.2</v>
      </c>
      <c r="I11645" s="7">
        <f>(Table133[[#This Row],[Price per unit]]-Table133[[#This Row],[Cost per unit]])*Table133[[#This Row],[Volume]]</f>
        <v>81.83999999999989</v>
      </c>
    </row>
    <row r="11646" spans="1:9" x14ac:dyDescent="0.2">
      <c r="A11646" s="14">
        <v>2013</v>
      </c>
      <c r="B11646" s="17" t="s">
        <v>13</v>
      </c>
      <c r="C11646" s="17" t="s">
        <v>168</v>
      </c>
      <c r="D11646" s="17" t="s">
        <v>386</v>
      </c>
      <c r="E11646" s="1">
        <v>372</v>
      </c>
      <c r="F11646" s="19">
        <v>4.93</v>
      </c>
      <c r="G11646" s="19">
        <v>5.32</v>
      </c>
      <c r="H11646" s="19">
        <f>E11646*Table133[[#This Row],[Price per unit]]</f>
        <v>1979.0400000000002</v>
      </c>
      <c r="I11646" s="7">
        <f>(Table133[[#This Row],[Price per unit]]-Table133[[#This Row],[Cost per unit]])*Table133[[#This Row],[Volume]]</f>
        <v>145.08000000000021</v>
      </c>
    </row>
    <row r="11647" spans="1:9" x14ac:dyDescent="0.2">
      <c r="A11647" s="14">
        <v>2013</v>
      </c>
      <c r="B11647" s="17" t="s">
        <v>13</v>
      </c>
      <c r="C11647" s="17" t="s">
        <v>168</v>
      </c>
      <c r="D11647" s="17" t="s">
        <v>386</v>
      </c>
      <c r="E11647" s="1">
        <v>696</v>
      </c>
      <c r="F11647" s="19">
        <v>5</v>
      </c>
      <c r="G11647" s="19">
        <v>5.32</v>
      </c>
      <c r="H11647" s="19">
        <f>E11647*Table133[[#This Row],[Price per unit]]</f>
        <v>3702.7200000000003</v>
      </c>
      <c r="I11647" s="7">
        <f>(Table133[[#This Row],[Price per unit]]-Table133[[#This Row],[Cost per unit]])*Table133[[#This Row],[Volume]]</f>
        <v>222.7200000000002</v>
      </c>
    </row>
    <row r="11648" spans="1:9" x14ac:dyDescent="0.2">
      <c r="A11648" s="14">
        <v>2013</v>
      </c>
      <c r="B11648" s="17" t="s">
        <v>13</v>
      </c>
      <c r="C11648" s="17" t="s">
        <v>168</v>
      </c>
      <c r="D11648" s="17" t="s">
        <v>386</v>
      </c>
      <c r="E11648" s="1">
        <v>336</v>
      </c>
      <c r="F11648" s="19">
        <v>4.3</v>
      </c>
      <c r="G11648" s="19">
        <v>5.17</v>
      </c>
      <c r="H11648" s="19">
        <f>E11648*Table133[[#This Row],[Price per unit]]</f>
        <v>1737.12</v>
      </c>
      <c r="I11648" s="7">
        <f>(Table133[[#This Row],[Price per unit]]-Table133[[#This Row],[Cost per unit]])*Table133[[#This Row],[Volume]]</f>
        <v>292.32000000000005</v>
      </c>
    </row>
    <row r="11649" spans="1:9" x14ac:dyDescent="0.2">
      <c r="A11649" s="14">
        <v>2013</v>
      </c>
      <c r="B11649" s="17" t="s">
        <v>13</v>
      </c>
      <c r="C11649" s="17" t="s">
        <v>168</v>
      </c>
      <c r="D11649" s="17" t="s">
        <v>386</v>
      </c>
      <c r="E11649" s="1">
        <v>708</v>
      </c>
      <c r="F11649" s="19">
        <v>4.0199999999999996</v>
      </c>
      <c r="G11649" s="19">
        <v>5.26</v>
      </c>
      <c r="H11649" s="19">
        <f>E11649*Table133[[#This Row],[Price per unit]]</f>
        <v>3724.08</v>
      </c>
      <c r="I11649" s="7">
        <f>(Table133[[#This Row],[Price per unit]]-Table133[[#This Row],[Cost per unit]])*Table133[[#This Row],[Volume]]</f>
        <v>877.92000000000019</v>
      </c>
    </row>
    <row r="11650" spans="1:9" x14ac:dyDescent="0.2">
      <c r="A11650" s="14">
        <v>2013</v>
      </c>
      <c r="B11650" s="17" t="s">
        <v>13</v>
      </c>
      <c r="C11650" s="17" t="s">
        <v>168</v>
      </c>
      <c r="D11650" s="17" t="s">
        <v>386</v>
      </c>
      <c r="E11650" s="1">
        <v>504</v>
      </c>
      <c r="F11650" s="19">
        <v>4.2</v>
      </c>
      <c r="G11650" s="19">
        <v>5.05</v>
      </c>
      <c r="H11650" s="19">
        <f>E11650*Table133[[#This Row],[Price per unit]]</f>
        <v>2545.1999999999998</v>
      </c>
      <c r="I11650" s="7">
        <f>(Table133[[#This Row],[Price per unit]]-Table133[[#This Row],[Cost per unit]])*Table133[[#This Row],[Volume]]</f>
        <v>428.39999999999981</v>
      </c>
    </row>
    <row r="11651" spans="1:9" x14ac:dyDescent="0.2">
      <c r="A11651" s="14">
        <v>2013</v>
      </c>
      <c r="B11651" s="17" t="s">
        <v>13</v>
      </c>
      <c r="C11651" s="17" t="s">
        <v>168</v>
      </c>
      <c r="D11651" s="17" t="s">
        <v>386</v>
      </c>
      <c r="E11651" s="1">
        <v>360</v>
      </c>
      <c r="F11651" s="19">
        <v>4.09</v>
      </c>
      <c r="G11651" s="19">
        <v>5.38</v>
      </c>
      <c r="H11651" s="19">
        <f>E11651*Table133[[#This Row],[Price per unit]]</f>
        <v>1936.8</v>
      </c>
      <c r="I11651" s="7">
        <f>(Table133[[#This Row],[Price per unit]]-Table133[[#This Row],[Cost per unit]])*Table133[[#This Row],[Volume]]</f>
        <v>464.40000000000003</v>
      </c>
    </row>
    <row r="11652" spans="1:9" x14ac:dyDescent="0.2">
      <c r="A11652" s="14">
        <v>2013</v>
      </c>
      <c r="B11652" s="17" t="s">
        <v>13</v>
      </c>
      <c r="C11652" s="17" t="s">
        <v>168</v>
      </c>
      <c r="D11652" s="17" t="s">
        <v>386</v>
      </c>
      <c r="E11652" s="1">
        <v>288</v>
      </c>
      <c r="F11652" s="19">
        <v>4.71</v>
      </c>
      <c r="G11652" s="19">
        <v>5.19</v>
      </c>
      <c r="H11652" s="19">
        <f>E11652*Table133[[#This Row],[Price per unit]]</f>
        <v>1494.72</v>
      </c>
      <c r="I11652" s="7">
        <f>(Table133[[#This Row],[Price per unit]]-Table133[[#This Row],[Cost per unit]])*Table133[[#This Row],[Volume]]</f>
        <v>138.24000000000012</v>
      </c>
    </row>
    <row r="11653" spans="1:9" x14ac:dyDescent="0.2">
      <c r="A11653" s="14">
        <v>2013</v>
      </c>
      <c r="B11653" s="17" t="s">
        <v>13</v>
      </c>
      <c r="C11653" s="17" t="s">
        <v>168</v>
      </c>
      <c r="D11653" s="17" t="s">
        <v>386</v>
      </c>
      <c r="E11653" s="1">
        <v>336</v>
      </c>
      <c r="F11653" s="19">
        <v>4.9400000000000004</v>
      </c>
      <c r="G11653" s="19">
        <v>5.2</v>
      </c>
      <c r="H11653" s="19">
        <f>E11653*Table133[[#This Row],[Price per unit]]</f>
        <v>1747.2</v>
      </c>
      <c r="I11653" s="7">
        <f>(Table133[[#This Row],[Price per unit]]-Table133[[#This Row],[Cost per unit]])*Table133[[#This Row],[Volume]]</f>
        <v>87.359999999999928</v>
      </c>
    </row>
    <row r="11654" spans="1:9" x14ac:dyDescent="0.2">
      <c r="A11654" s="14">
        <v>2013</v>
      </c>
      <c r="B11654" s="17" t="s">
        <v>13</v>
      </c>
      <c r="C11654" s="17" t="s">
        <v>168</v>
      </c>
      <c r="D11654" s="17" t="s">
        <v>386</v>
      </c>
      <c r="E11654" s="1">
        <v>672</v>
      </c>
      <c r="F11654" s="19">
        <v>4.99</v>
      </c>
      <c r="G11654" s="19">
        <v>5.36</v>
      </c>
      <c r="H11654" s="19">
        <f>E11654*Table133[[#This Row],[Price per unit]]</f>
        <v>3601.92</v>
      </c>
      <c r="I11654" s="7">
        <f>(Table133[[#This Row],[Price per unit]]-Table133[[#This Row],[Cost per unit]])*Table133[[#This Row],[Volume]]</f>
        <v>248.64000000000007</v>
      </c>
    </row>
    <row r="11655" spans="1:9" x14ac:dyDescent="0.2">
      <c r="A11655" s="14">
        <v>2013</v>
      </c>
      <c r="B11655" s="17" t="s">
        <v>13</v>
      </c>
      <c r="C11655" s="17" t="s">
        <v>168</v>
      </c>
      <c r="D11655" s="17" t="s">
        <v>386</v>
      </c>
      <c r="E11655" s="1">
        <v>540</v>
      </c>
      <c r="F11655" s="19">
        <v>4.53</v>
      </c>
      <c r="G11655" s="19">
        <v>5.38</v>
      </c>
      <c r="H11655" s="19">
        <f>E11655*Table133[[#This Row],[Price per unit]]</f>
        <v>2905.2</v>
      </c>
      <c r="I11655" s="7">
        <f>(Table133[[#This Row],[Price per unit]]-Table133[[#This Row],[Cost per unit]])*Table133[[#This Row],[Volume]]</f>
        <v>458.99999999999983</v>
      </c>
    </row>
    <row r="11656" spans="1:9" x14ac:dyDescent="0.2">
      <c r="A11656" s="14">
        <v>2013</v>
      </c>
      <c r="B11656" s="17" t="s">
        <v>13</v>
      </c>
      <c r="C11656" s="17" t="s">
        <v>168</v>
      </c>
      <c r="D11656" s="17" t="s">
        <v>386</v>
      </c>
      <c r="E11656" s="1">
        <v>660</v>
      </c>
      <c r="F11656" s="19">
        <v>4.72</v>
      </c>
      <c r="G11656" s="19">
        <v>5.07</v>
      </c>
      <c r="H11656" s="19">
        <f>E11656*Table133[[#This Row],[Price per unit]]</f>
        <v>3346.2000000000003</v>
      </c>
      <c r="I11656" s="7">
        <f>(Table133[[#This Row],[Price per unit]]-Table133[[#This Row],[Cost per unit]])*Table133[[#This Row],[Volume]]</f>
        <v>231.00000000000034</v>
      </c>
    </row>
    <row r="11657" spans="1:9" x14ac:dyDescent="0.2">
      <c r="A11657" s="14">
        <v>2013</v>
      </c>
      <c r="B11657" s="17" t="s">
        <v>13</v>
      </c>
      <c r="C11657" s="17" t="s">
        <v>168</v>
      </c>
      <c r="D11657" s="17" t="s">
        <v>386</v>
      </c>
      <c r="E11657" s="1">
        <v>312</v>
      </c>
      <c r="F11657" s="19">
        <v>4.8600000000000003</v>
      </c>
      <c r="G11657" s="19">
        <v>5.18</v>
      </c>
      <c r="H11657" s="19">
        <f>E11657*Table133[[#This Row],[Price per unit]]</f>
        <v>1616.1599999999999</v>
      </c>
      <c r="I11657" s="7">
        <f>(Table133[[#This Row],[Price per unit]]-Table133[[#This Row],[Cost per unit]])*Table133[[#This Row],[Volume]]</f>
        <v>99.839999999999804</v>
      </c>
    </row>
    <row r="11658" spans="1:9" x14ac:dyDescent="0.2">
      <c r="A11658" s="14">
        <v>2013</v>
      </c>
      <c r="B11658" s="17" t="s">
        <v>13</v>
      </c>
      <c r="C11658" s="17" t="s">
        <v>168</v>
      </c>
      <c r="D11658" s="17" t="s">
        <v>386</v>
      </c>
      <c r="E11658" s="1">
        <v>300</v>
      </c>
      <c r="F11658" s="19">
        <v>4.0199999999999996</v>
      </c>
      <c r="G11658" s="19">
        <v>5.04</v>
      </c>
      <c r="H11658" s="19">
        <f>E11658*Table133[[#This Row],[Price per unit]]</f>
        <v>1512</v>
      </c>
      <c r="I11658" s="7">
        <f>(Table133[[#This Row],[Price per unit]]-Table133[[#This Row],[Cost per unit]])*Table133[[#This Row],[Volume]]</f>
        <v>306.00000000000011</v>
      </c>
    </row>
    <row r="11659" spans="1:9" x14ac:dyDescent="0.2">
      <c r="A11659" s="14">
        <v>2013</v>
      </c>
      <c r="B11659" s="17" t="s">
        <v>13</v>
      </c>
      <c r="C11659" s="17" t="s">
        <v>168</v>
      </c>
      <c r="D11659" s="17" t="s">
        <v>386</v>
      </c>
      <c r="E11659" s="1">
        <v>252</v>
      </c>
      <c r="F11659" s="19">
        <v>4.5</v>
      </c>
      <c r="G11659" s="19">
        <v>5.35</v>
      </c>
      <c r="H11659" s="19">
        <f>E11659*Table133[[#This Row],[Price per unit]]</f>
        <v>1348.1999999999998</v>
      </c>
      <c r="I11659" s="7">
        <f>(Table133[[#This Row],[Price per unit]]-Table133[[#This Row],[Cost per unit]])*Table133[[#This Row],[Volume]]</f>
        <v>214.1999999999999</v>
      </c>
    </row>
    <row r="11660" spans="1:9" x14ac:dyDescent="0.2">
      <c r="A11660" s="14">
        <v>2013</v>
      </c>
      <c r="B11660" s="17" t="s">
        <v>13</v>
      </c>
      <c r="C11660" s="17" t="s">
        <v>168</v>
      </c>
      <c r="D11660" s="17" t="s">
        <v>386</v>
      </c>
      <c r="E11660" s="1">
        <v>708</v>
      </c>
      <c r="F11660" s="19">
        <v>4.4800000000000004</v>
      </c>
      <c r="G11660" s="19">
        <v>5.01</v>
      </c>
      <c r="H11660" s="19">
        <f>E11660*Table133[[#This Row],[Price per unit]]</f>
        <v>3547.08</v>
      </c>
      <c r="I11660" s="7">
        <f>(Table133[[#This Row],[Price per unit]]-Table133[[#This Row],[Cost per unit]])*Table133[[#This Row],[Volume]]</f>
        <v>375.23999999999955</v>
      </c>
    </row>
    <row r="11661" spans="1:9" x14ac:dyDescent="0.2">
      <c r="A11661" s="14">
        <v>2013</v>
      </c>
      <c r="B11661" s="17" t="s">
        <v>13</v>
      </c>
      <c r="C11661" s="17" t="s">
        <v>168</v>
      </c>
      <c r="D11661" s="17" t="s">
        <v>386</v>
      </c>
      <c r="E11661" s="1">
        <v>612</v>
      </c>
      <c r="F11661" s="19">
        <v>4.88</v>
      </c>
      <c r="G11661" s="19">
        <v>5.33</v>
      </c>
      <c r="H11661" s="19">
        <f>E11661*Table133[[#This Row],[Price per unit]]</f>
        <v>3261.96</v>
      </c>
      <c r="I11661" s="7">
        <f>(Table133[[#This Row],[Price per unit]]-Table133[[#This Row],[Cost per unit]])*Table133[[#This Row],[Volume]]</f>
        <v>275.40000000000009</v>
      </c>
    </row>
    <row r="11662" spans="1:9" x14ac:dyDescent="0.2">
      <c r="A11662" s="14">
        <v>2013</v>
      </c>
      <c r="B11662" s="17" t="s">
        <v>13</v>
      </c>
      <c r="C11662" s="17" t="s">
        <v>168</v>
      </c>
      <c r="D11662" s="17" t="s">
        <v>386</v>
      </c>
      <c r="E11662" s="1">
        <v>444</v>
      </c>
      <c r="F11662" s="19">
        <v>4.42</v>
      </c>
      <c r="G11662" s="19">
        <v>5.31</v>
      </c>
      <c r="H11662" s="19">
        <f>E11662*Table133[[#This Row],[Price per unit]]</f>
        <v>2357.64</v>
      </c>
      <c r="I11662" s="7">
        <f>(Table133[[#This Row],[Price per unit]]-Table133[[#This Row],[Cost per unit]])*Table133[[#This Row],[Volume]]</f>
        <v>395.15999999999985</v>
      </c>
    </row>
    <row r="11663" spans="1:9" x14ac:dyDescent="0.2">
      <c r="A11663" s="14">
        <v>2013</v>
      </c>
      <c r="B11663" s="17" t="s">
        <v>13</v>
      </c>
      <c r="C11663" s="17" t="s">
        <v>168</v>
      </c>
      <c r="D11663" s="17" t="s">
        <v>386</v>
      </c>
      <c r="E11663" s="1">
        <v>696</v>
      </c>
      <c r="F11663" s="19">
        <v>4.82</v>
      </c>
      <c r="G11663" s="19">
        <v>5.0199999999999996</v>
      </c>
      <c r="H11663" s="19">
        <f>E11663*Table133[[#This Row],[Price per unit]]</f>
        <v>3493.9199999999996</v>
      </c>
      <c r="I11663" s="7">
        <f>(Table133[[#This Row],[Price per unit]]-Table133[[#This Row],[Cost per unit]])*Table133[[#This Row],[Volume]]</f>
        <v>139.19999999999951</v>
      </c>
    </row>
    <row r="11664" spans="1:9" x14ac:dyDescent="0.2">
      <c r="A11664" s="14">
        <v>2013</v>
      </c>
      <c r="B11664" s="17" t="s">
        <v>13</v>
      </c>
      <c r="C11664" s="17" t="s">
        <v>168</v>
      </c>
      <c r="D11664" s="17" t="s">
        <v>386</v>
      </c>
      <c r="E11664" s="1">
        <v>660</v>
      </c>
      <c r="F11664" s="19">
        <v>4.74</v>
      </c>
      <c r="G11664" s="19">
        <v>5.37</v>
      </c>
      <c r="H11664" s="19">
        <f>E11664*Table133[[#This Row],[Price per unit]]</f>
        <v>3544.2000000000003</v>
      </c>
      <c r="I11664" s="7">
        <f>(Table133[[#This Row],[Price per unit]]-Table133[[#This Row],[Cost per unit]])*Table133[[#This Row],[Volume]]</f>
        <v>415.79999999999995</v>
      </c>
    </row>
    <row r="11665" spans="1:9" x14ac:dyDescent="0.2">
      <c r="A11665" s="14">
        <v>2013</v>
      </c>
      <c r="B11665" s="17" t="s">
        <v>13</v>
      </c>
      <c r="C11665" s="17" t="s">
        <v>168</v>
      </c>
      <c r="D11665" s="17" t="s">
        <v>386</v>
      </c>
      <c r="E11665" s="1">
        <v>480</v>
      </c>
      <c r="F11665" s="19">
        <v>4.6900000000000004</v>
      </c>
      <c r="G11665" s="19">
        <v>5.19</v>
      </c>
      <c r="H11665" s="19">
        <f>E11665*Table133[[#This Row],[Price per unit]]</f>
        <v>2491.2000000000003</v>
      </c>
      <c r="I11665" s="7">
        <f>(Table133[[#This Row],[Price per unit]]-Table133[[#This Row],[Cost per unit]])*Table133[[#This Row],[Volume]]</f>
        <v>240</v>
      </c>
    </row>
    <row r="11666" spans="1:9" x14ac:dyDescent="0.2">
      <c r="A11666" s="14">
        <v>2013</v>
      </c>
      <c r="B11666" s="17" t="s">
        <v>13</v>
      </c>
      <c r="C11666" s="17" t="s">
        <v>168</v>
      </c>
      <c r="D11666" s="17" t="s">
        <v>386</v>
      </c>
      <c r="E11666" s="1">
        <v>576</v>
      </c>
      <c r="F11666" s="19">
        <v>4.57</v>
      </c>
      <c r="G11666" s="19">
        <v>5.29</v>
      </c>
      <c r="H11666" s="19">
        <f>E11666*Table133[[#This Row],[Price per unit]]</f>
        <v>3047.04</v>
      </c>
      <c r="I11666" s="7">
        <f>(Table133[[#This Row],[Price per unit]]-Table133[[#This Row],[Cost per unit]])*Table133[[#This Row],[Volume]]</f>
        <v>414.71999999999986</v>
      </c>
    </row>
    <row r="11667" spans="1:9" x14ac:dyDescent="0.2">
      <c r="A11667" s="14">
        <v>2013</v>
      </c>
      <c r="B11667" s="17" t="s">
        <v>13</v>
      </c>
      <c r="C11667" s="17" t="s">
        <v>168</v>
      </c>
      <c r="D11667" s="17" t="s">
        <v>386</v>
      </c>
      <c r="E11667" s="1">
        <v>528</v>
      </c>
      <c r="F11667" s="19">
        <v>4.84</v>
      </c>
      <c r="G11667" s="19">
        <v>5.37</v>
      </c>
      <c r="H11667" s="19">
        <f>E11667*Table133[[#This Row],[Price per unit]]</f>
        <v>2835.36</v>
      </c>
      <c r="I11667" s="7">
        <f>(Table133[[#This Row],[Price per unit]]-Table133[[#This Row],[Cost per unit]])*Table133[[#This Row],[Volume]]</f>
        <v>279.84000000000015</v>
      </c>
    </row>
    <row r="11668" spans="1:9" x14ac:dyDescent="0.2">
      <c r="A11668" s="14">
        <v>2013</v>
      </c>
      <c r="B11668" s="17" t="s">
        <v>13</v>
      </c>
      <c r="C11668" s="17" t="s">
        <v>164</v>
      </c>
      <c r="D11668" s="17" t="s">
        <v>386</v>
      </c>
      <c r="E11668" s="1">
        <v>60</v>
      </c>
      <c r="F11668" s="19">
        <v>1.1000000000000001</v>
      </c>
      <c r="G11668" s="19">
        <v>1.25</v>
      </c>
      <c r="H11668" s="19">
        <f>E11668*Table133[[#This Row],[Price per unit]]</f>
        <v>75</v>
      </c>
      <c r="I11668" s="7">
        <f>(Table133[[#This Row],[Price per unit]]-Table133[[#This Row],[Cost per unit]])*Table133[[#This Row],[Volume]]</f>
        <v>8.9999999999999947</v>
      </c>
    </row>
    <row r="11669" spans="1:9" x14ac:dyDescent="0.2">
      <c r="A11669" s="14">
        <v>2013</v>
      </c>
      <c r="B11669" s="17" t="s">
        <v>13</v>
      </c>
      <c r="C11669" s="17" t="s">
        <v>164</v>
      </c>
      <c r="D11669" s="17" t="s">
        <v>386</v>
      </c>
      <c r="E11669" s="1">
        <v>216</v>
      </c>
      <c r="F11669" s="19">
        <v>1.2</v>
      </c>
      <c r="G11669" s="19">
        <v>1.27</v>
      </c>
      <c r="H11669" s="19">
        <f>E11669*Table133[[#This Row],[Price per unit]]</f>
        <v>274.32</v>
      </c>
      <c r="I11669" s="7">
        <f>(Table133[[#This Row],[Price per unit]]-Table133[[#This Row],[Cost per unit]])*Table133[[#This Row],[Volume]]</f>
        <v>15.120000000000013</v>
      </c>
    </row>
    <row r="11670" spans="1:9" x14ac:dyDescent="0.2">
      <c r="A11670" s="14">
        <v>2013</v>
      </c>
      <c r="B11670" s="17" t="s">
        <v>13</v>
      </c>
      <c r="C11670" s="17" t="s">
        <v>164</v>
      </c>
      <c r="D11670" s="17" t="s">
        <v>386</v>
      </c>
      <c r="E11670" s="1">
        <v>192</v>
      </c>
      <c r="F11670" s="19">
        <v>1.1599999999999999</v>
      </c>
      <c r="G11670" s="19">
        <v>1.2</v>
      </c>
      <c r="H11670" s="19">
        <f>E11670*Table133[[#This Row],[Price per unit]]</f>
        <v>230.39999999999998</v>
      </c>
      <c r="I11670" s="7">
        <f>(Table133[[#This Row],[Price per unit]]-Table133[[#This Row],[Cost per unit]])*Table133[[#This Row],[Volume]]</f>
        <v>7.6800000000000068</v>
      </c>
    </row>
    <row r="11671" spans="1:9" x14ac:dyDescent="0.2">
      <c r="A11671" s="14">
        <v>2013</v>
      </c>
      <c r="B11671" s="17" t="s">
        <v>13</v>
      </c>
      <c r="C11671" s="17" t="s">
        <v>164</v>
      </c>
      <c r="D11671" s="17" t="s">
        <v>386</v>
      </c>
      <c r="E11671" s="1">
        <v>192</v>
      </c>
      <c r="F11671" s="19">
        <v>1.1200000000000001</v>
      </c>
      <c r="G11671" s="19">
        <v>1.28</v>
      </c>
      <c r="H11671" s="19">
        <f>E11671*Table133[[#This Row],[Price per unit]]</f>
        <v>245.76</v>
      </c>
      <c r="I11671" s="7">
        <f>(Table133[[#This Row],[Price per unit]]-Table133[[#This Row],[Cost per unit]])*Table133[[#This Row],[Volume]]</f>
        <v>30.719999999999985</v>
      </c>
    </row>
    <row r="11672" spans="1:9" x14ac:dyDescent="0.2">
      <c r="A11672" s="14">
        <v>2013</v>
      </c>
      <c r="B11672" s="17" t="s">
        <v>13</v>
      </c>
      <c r="C11672" s="17" t="s">
        <v>164</v>
      </c>
      <c r="D11672" s="17" t="s">
        <v>386</v>
      </c>
      <c r="E11672" s="1">
        <v>156</v>
      </c>
      <c r="F11672" s="19">
        <v>1</v>
      </c>
      <c r="G11672" s="19">
        <v>1.38</v>
      </c>
      <c r="H11672" s="19">
        <f>E11672*Table133[[#This Row],[Price per unit]]</f>
        <v>215.27999999999997</v>
      </c>
      <c r="I11672" s="7">
        <f>(Table133[[#This Row],[Price per unit]]-Table133[[#This Row],[Cost per unit]])*Table133[[#This Row],[Volume]]</f>
        <v>59.279999999999987</v>
      </c>
    </row>
    <row r="11673" spans="1:9" x14ac:dyDescent="0.2">
      <c r="A11673" s="14">
        <v>2013</v>
      </c>
      <c r="B11673" s="17" t="s">
        <v>13</v>
      </c>
      <c r="C11673" s="17" t="s">
        <v>164</v>
      </c>
      <c r="D11673" s="17" t="s">
        <v>386</v>
      </c>
      <c r="E11673" s="1">
        <v>204</v>
      </c>
      <c r="F11673" s="19">
        <v>1.03</v>
      </c>
      <c r="G11673" s="19">
        <v>1.3</v>
      </c>
      <c r="H11673" s="19">
        <f>E11673*Table133[[#This Row],[Price per unit]]</f>
        <v>265.2</v>
      </c>
      <c r="I11673" s="7">
        <f>(Table133[[#This Row],[Price per unit]]-Table133[[#This Row],[Cost per unit]])*Table133[[#This Row],[Volume]]</f>
        <v>55.080000000000005</v>
      </c>
    </row>
    <row r="11674" spans="1:9" x14ac:dyDescent="0.2">
      <c r="A11674" s="14">
        <v>2013</v>
      </c>
      <c r="B11674" s="17" t="s">
        <v>13</v>
      </c>
      <c r="C11674" s="17" t="s">
        <v>164</v>
      </c>
      <c r="D11674" s="17" t="s">
        <v>386</v>
      </c>
      <c r="E11674" s="1">
        <v>228</v>
      </c>
      <c r="F11674" s="19">
        <v>1.07</v>
      </c>
      <c r="G11674" s="19">
        <v>1.2</v>
      </c>
      <c r="H11674" s="19">
        <f>E11674*Table133[[#This Row],[Price per unit]]</f>
        <v>273.59999999999997</v>
      </c>
      <c r="I11674" s="7">
        <f>(Table133[[#This Row],[Price per unit]]-Table133[[#This Row],[Cost per unit]])*Table133[[#This Row],[Volume]]</f>
        <v>29.639999999999976</v>
      </c>
    </row>
    <row r="11675" spans="1:9" x14ac:dyDescent="0.2">
      <c r="A11675" s="14">
        <v>2013</v>
      </c>
      <c r="B11675" s="17" t="s">
        <v>13</v>
      </c>
      <c r="C11675" s="17" t="s">
        <v>164</v>
      </c>
      <c r="D11675" s="17" t="s">
        <v>386</v>
      </c>
      <c r="E11675" s="1">
        <v>132</v>
      </c>
      <c r="F11675" s="19">
        <v>1.19</v>
      </c>
      <c r="G11675" s="19">
        <v>1.31</v>
      </c>
      <c r="H11675" s="19">
        <f>E11675*Table133[[#This Row],[Price per unit]]</f>
        <v>172.92000000000002</v>
      </c>
      <c r="I11675" s="7">
        <f>(Table133[[#This Row],[Price per unit]]-Table133[[#This Row],[Cost per unit]])*Table133[[#This Row],[Volume]]</f>
        <v>15.840000000000014</v>
      </c>
    </row>
    <row r="11676" spans="1:9" x14ac:dyDescent="0.2">
      <c r="A11676" s="14">
        <v>2013</v>
      </c>
      <c r="B11676" s="17" t="s">
        <v>13</v>
      </c>
      <c r="C11676" s="17" t="s">
        <v>164</v>
      </c>
      <c r="D11676" s="17" t="s">
        <v>386</v>
      </c>
      <c r="E11676" s="1">
        <v>204</v>
      </c>
      <c r="F11676" s="19">
        <v>1.08</v>
      </c>
      <c r="G11676" s="19">
        <v>1.23</v>
      </c>
      <c r="H11676" s="19">
        <f>E11676*Table133[[#This Row],[Price per unit]]</f>
        <v>250.92</v>
      </c>
      <c r="I11676" s="7">
        <f>(Table133[[#This Row],[Price per unit]]-Table133[[#This Row],[Cost per unit]])*Table133[[#This Row],[Volume]]</f>
        <v>30.59999999999998</v>
      </c>
    </row>
    <row r="11677" spans="1:9" x14ac:dyDescent="0.2">
      <c r="A11677" s="14">
        <v>2013</v>
      </c>
      <c r="B11677" s="17" t="s">
        <v>13</v>
      </c>
      <c r="C11677" s="17" t="s">
        <v>164</v>
      </c>
      <c r="D11677" s="17" t="s">
        <v>386</v>
      </c>
      <c r="E11677" s="1">
        <v>204</v>
      </c>
      <c r="F11677" s="19">
        <v>1.03</v>
      </c>
      <c r="G11677" s="19">
        <v>1.37</v>
      </c>
      <c r="H11677" s="19">
        <f>E11677*Table133[[#This Row],[Price per unit]]</f>
        <v>279.48</v>
      </c>
      <c r="I11677" s="7">
        <f>(Table133[[#This Row],[Price per unit]]-Table133[[#This Row],[Cost per unit]])*Table133[[#This Row],[Volume]]</f>
        <v>69.360000000000014</v>
      </c>
    </row>
    <row r="11678" spans="1:9" x14ac:dyDescent="0.2">
      <c r="A11678" s="14">
        <v>2013</v>
      </c>
      <c r="B11678" s="17" t="s">
        <v>13</v>
      </c>
      <c r="C11678" s="17" t="s">
        <v>164</v>
      </c>
      <c r="D11678" s="17" t="s">
        <v>386</v>
      </c>
      <c r="E11678" s="1">
        <v>168</v>
      </c>
      <c r="F11678" s="19">
        <v>1.02</v>
      </c>
      <c r="G11678" s="19">
        <v>1.34</v>
      </c>
      <c r="H11678" s="19">
        <f>E11678*Table133[[#This Row],[Price per unit]]</f>
        <v>225.12</v>
      </c>
      <c r="I11678" s="7">
        <f>(Table133[[#This Row],[Price per unit]]-Table133[[#This Row],[Cost per unit]])*Table133[[#This Row],[Volume]]</f>
        <v>53.760000000000012</v>
      </c>
    </row>
    <row r="11679" spans="1:9" x14ac:dyDescent="0.2">
      <c r="A11679" s="14">
        <v>2013</v>
      </c>
      <c r="B11679" s="17" t="s">
        <v>13</v>
      </c>
      <c r="C11679" s="17" t="s">
        <v>164</v>
      </c>
      <c r="D11679" s="17" t="s">
        <v>386</v>
      </c>
      <c r="E11679" s="1">
        <v>180</v>
      </c>
      <c r="F11679" s="19">
        <v>1.04</v>
      </c>
      <c r="G11679" s="19">
        <v>1.34</v>
      </c>
      <c r="H11679" s="19">
        <f>E11679*Table133[[#This Row],[Price per unit]]</f>
        <v>241.20000000000002</v>
      </c>
      <c r="I11679" s="7">
        <f>(Table133[[#This Row],[Price per unit]]-Table133[[#This Row],[Cost per unit]])*Table133[[#This Row],[Volume]]</f>
        <v>54.000000000000007</v>
      </c>
    </row>
    <row r="11680" spans="1:9" x14ac:dyDescent="0.2">
      <c r="A11680" s="14">
        <v>2013</v>
      </c>
      <c r="B11680" s="17" t="s">
        <v>13</v>
      </c>
      <c r="C11680" s="17" t="s">
        <v>164</v>
      </c>
      <c r="D11680" s="17" t="s">
        <v>386</v>
      </c>
      <c r="E11680" s="1">
        <v>96</v>
      </c>
      <c r="F11680" s="19">
        <v>1.01</v>
      </c>
      <c r="G11680" s="19">
        <v>1.2</v>
      </c>
      <c r="H11680" s="19">
        <f>E11680*Table133[[#This Row],[Price per unit]]</f>
        <v>115.19999999999999</v>
      </c>
      <c r="I11680" s="7">
        <f>(Table133[[#This Row],[Price per unit]]-Table133[[#This Row],[Cost per unit]])*Table133[[#This Row],[Volume]]</f>
        <v>18.239999999999995</v>
      </c>
    </row>
    <row r="11681" spans="1:9" x14ac:dyDescent="0.2">
      <c r="A11681" s="14">
        <v>2013</v>
      </c>
      <c r="B11681" s="17" t="s">
        <v>13</v>
      </c>
      <c r="C11681" s="17" t="s">
        <v>270</v>
      </c>
      <c r="D11681" s="17" t="s">
        <v>454</v>
      </c>
      <c r="E11681" s="1">
        <v>1404</v>
      </c>
      <c r="F11681" s="19">
        <v>2.57</v>
      </c>
      <c r="G11681" s="19">
        <v>3.42</v>
      </c>
      <c r="H11681" s="19">
        <f>E11681*Table133[[#This Row],[Price per unit]]</f>
        <v>4801.68</v>
      </c>
      <c r="I11681" s="7">
        <f>(Table133[[#This Row],[Price per unit]]-Table133[[#This Row],[Cost per unit]])*Table133[[#This Row],[Volume]]</f>
        <v>1193.4000000000001</v>
      </c>
    </row>
    <row r="11682" spans="1:9" x14ac:dyDescent="0.2">
      <c r="A11682" s="14">
        <v>2013</v>
      </c>
      <c r="B11682" s="17" t="s">
        <v>13</v>
      </c>
      <c r="C11682" s="17" t="s">
        <v>270</v>
      </c>
      <c r="D11682" s="17" t="s">
        <v>454</v>
      </c>
      <c r="E11682" s="1">
        <v>2688</v>
      </c>
      <c r="F11682" s="19">
        <v>2.54</v>
      </c>
      <c r="G11682" s="19">
        <v>3.73</v>
      </c>
      <c r="H11682" s="19">
        <f>E11682*Table133[[#This Row],[Price per unit]]</f>
        <v>10026.24</v>
      </c>
      <c r="I11682" s="7">
        <f>(Table133[[#This Row],[Price per unit]]-Table133[[#This Row],[Cost per unit]])*Table133[[#This Row],[Volume]]</f>
        <v>3198.72</v>
      </c>
    </row>
    <row r="11683" spans="1:9" x14ac:dyDescent="0.2">
      <c r="A11683" s="14">
        <v>2013</v>
      </c>
      <c r="B11683" s="17" t="s">
        <v>13</v>
      </c>
      <c r="C11683" s="17" t="s">
        <v>270</v>
      </c>
      <c r="D11683" s="17" t="s">
        <v>454</v>
      </c>
      <c r="E11683" s="1">
        <v>1488</v>
      </c>
      <c r="F11683" s="19">
        <v>2.62</v>
      </c>
      <c r="G11683" s="19">
        <v>3.73</v>
      </c>
      <c r="H11683" s="19">
        <f>E11683*Table133[[#This Row],[Price per unit]]</f>
        <v>5550.24</v>
      </c>
      <c r="I11683" s="7">
        <f>(Table133[[#This Row],[Price per unit]]-Table133[[#This Row],[Cost per unit]])*Table133[[#This Row],[Volume]]</f>
        <v>1651.6799999999998</v>
      </c>
    </row>
    <row r="11684" spans="1:9" x14ac:dyDescent="0.2">
      <c r="A11684" s="14">
        <v>2013</v>
      </c>
      <c r="B11684" s="17" t="s">
        <v>13</v>
      </c>
      <c r="C11684" s="17" t="s">
        <v>270</v>
      </c>
      <c r="D11684" s="17" t="s">
        <v>454</v>
      </c>
      <c r="E11684" s="1">
        <v>2340</v>
      </c>
      <c r="F11684" s="19">
        <v>2.75</v>
      </c>
      <c r="G11684" s="19">
        <v>3.46</v>
      </c>
      <c r="H11684" s="19">
        <f>E11684*Table133[[#This Row],[Price per unit]]</f>
        <v>8096.4</v>
      </c>
      <c r="I11684" s="7">
        <f>(Table133[[#This Row],[Price per unit]]-Table133[[#This Row],[Cost per unit]])*Table133[[#This Row],[Volume]]</f>
        <v>1661.3999999999999</v>
      </c>
    </row>
    <row r="11685" spans="1:9" x14ac:dyDescent="0.2">
      <c r="A11685" s="14">
        <v>2013</v>
      </c>
      <c r="B11685" s="17" t="s">
        <v>13</v>
      </c>
      <c r="C11685" s="17" t="s">
        <v>270</v>
      </c>
      <c r="D11685" s="17" t="s">
        <v>454</v>
      </c>
      <c r="E11685" s="1">
        <v>2220</v>
      </c>
      <c r="F11685" s="19">
        <v>2.81</v>
      </c>
      <c r="G11685" s="19">
        <v>3.36</v>
      </c>
      <c r="H11685" s="19">
        <f>E11685*Table133[[#This Row],[Price per unit]]</f>
        <v>7459.2</v>
      </c>
      <c r="I11685" s="7">
        <f>(Table133[[#This Row],[Price per unit]]-Table133[[#This Row],[Cost per unit]])*Table133[[#This Row],[Volume]]</f>
        <v>1220.9999999999995</v>
      </c>
    </row>
    <row r="11686" spans="1:9" x14ac:dyDescent="0.2">
      <c r="A11686" s="14">
        <v>2013</v>
      </c>
      <c r="B11686" s="17" t="s">
        <v>13</v>
      </c>
      <c r="C11686" s="17" t="s">
        <v>270</v>
      </c>
      <c r="D11686" s="17" t="s">
        <v>454</v>
      </c>
      <c r="E11686" s="1">
        <v>2160</v>
      </c>
      <c r="F11686" s="19">
        <v>2.42</v>
      </c>
      <c r="G11686" s="19">
        <v>3.73</v>
      </c>
      <c r="H11686" s="19">
        <f>E11686*Table133[[#This Row],[Price per unit]]</f>
        <v>8056.8</v>
      </c>
      <c r="I11686" s="7">
        <f>(Table133[[#This Row],[Price per unit]]-Table133[[#This Row],[Cost per unit]])*Table133[[#This Row],[Volume]]</f>
        <v>2829.6</v>
      </c>
    </row>
    <row r="11687" spans="1:9" x14ac:dyDescent="0.2">
      <c r="A11687" s="14">
        <v>2013</v>
      </c>
      <c r="B11687" s="17" t="s">
        <v>13</v>
      </c>
      <c r="C11687" s="17" t="s">
        <v>270</v>
      </c>
      <c r="D11687" s="17" t="s">
        <v>454</v>
      </c>
      <c r="E11687" s="1">
        <v>1392</v>
      </c>
      <c r="F11687" s="19">
        <v>2.36</v>
      </c>
      <c r="G11687" s="19">
        <v>3.38</v>
      </c>
      <c r="H11687" s="19">
        <f>E11687*Table133[[#This Row],[Price per unit]]</f>
        <v>4704.96</v>
      </c>
      <c r="I11687" s="7">
        <f>(Table133[[#This Row],[Price per unit]]-Table133[[#This Row],[Cost per unit]])*Table133[[#This Row],[Volume]]</f>
        <v>1419.84</v>
      </c>
    </row>
    <row r="11688" spans="1:9" x14ac:dyDescent="0.2">
      <c r="A11688" s="14">
        <v>2013</v>
      </c>
      <c r="B11688" s="17" t="s">
        <v>13</v>
      </c>
      <c r="C11688" s="17" t="s">
        <v>270</v>
      </c>
      <c r="D11688" s="17" t="s">
        <v>454</v>
      </c>
      <c r="E11688" s="1">
        <v>1212</v>
      </c>
      <c r="F11688" s="19">
        <v>2.6</v>
      </c>
      <c r="G11688" s="19">
        <v>3.98</v>
      </c>
      <c r="H11688" s="19">
        <f>E11688*Table133[[#This Row],[Price per unit]]</f>
        <v>4823.76</v>
      </c>
      <c r="I11688" s="7">
        <f>(Table133[[#This Row],[Price per unit]]-Table133[[#This Row],[Cost per unit]])*Table133[[#This Row],[Volume]]</f>
        <v>1672.56</v>
      </c>
    </row>
    <row r="11689" spans="1:9" x14ac:dyDescent="0.2">
      <c r="A11689" s="14">
        <v>2013</v>
      </c>
      <c r="B11689" s="17" t="s">
        <v>13</v>
      </c>
      <c r="C11689" s="17" t="s">
        <v>270</v>
      </c>
      <c r="D11689" s="17" t="s">
        <v>454</v>
      </c>
      <c r="E11689" s="1">
        <v>2652</v>
      </c>
      <c r="F11689" s="19">
        <v>2.69</v>
      </c>
      <c r="G11689" s="19">
        <v>3.73</v>
      </c>
      <c r="H11689" s="19">
        <f>E11689*Table133[[#This Row],[Price per unit]]</f>
        <v>9891.9599999999991</v>
      </c>
      <c r="I11689" s="7">
        <f>(Table133[[#This Row],[Price per unit]]-Table133[[#This Row],[Cost per unit]])*Table133[[#This Row],[Volume]]</f>
        <v>2758.08</v>
      </c>
    </row>
    <row r="11690" spans="1:9" x14ac:dyDescent="0.2">
      <c r="A11690" s="14">
        <v>2013</v>
      </c>
      <c r="B11690" s="17" t="s">
        <v>13</v>
      </c>
      <c r="C11690" s="17" t="s">
        <v>270</v>
      </c>
      <c r="D11690" s="17" t="s">
        <v>454</v>
      </c>
      <c r="E11690" s="1">
        <v>2268</v>
      </c>
      <c r="F11690" s="19">
        <v>2.56</v>
      </c>
      <c r="G11690" s="19">
        <v>3.31</v>
      </c>
      <c r="H11690" s="19">
        <f>E11690*Table133[[#This Row],[Price per unit]]</f>
        <v>7507.08</v>
      </c>
      <c r="I11690" s="7">
        <f>(Table133[[#This Row],[Price per unit]]-Table133[[#This Row],[Cost per unit]])*Table133[[#This Row],[Volume]]</f>
        <v>1701</v>
      </c>
    </row>
    <row r="11691" spans="1:9" x14ac:dyDescent="0.2">
      <c r="A11691" s="14">
        <v>2013</v>
      </c>
      <c r="B11691" s="17" t="s">
        <v>13</v>
      </c>
      <c r="C11691" s="17" t="s">
        <v>270</v>
      </c>
      <c r="D11691" s="17" t="s">
        <v>454</v>
      </c>
      <c r="E11691" s="1">
        <v>1968</v>
      </c>
      <c r="F11691" s="19">
        <v>2.2999999999999998</v>
      </c>
      <c r="G11691" s="19">
        <v>3.75</v>
      </c>
      <c r="H11691" s="19">
        <f>E11691*Table133[[#This Row],[Price per unit]]</f>
        <v>7380</v>
      </c>
      <c r="I11691" s="7">
        <f>(Table133[[#This Row],[Price per unit]]-Table133[[#This Row],[Cost per unit]])*Table133[[#This Row],[Volume]]</f>
        <v>2853.6000000000004</v>
      </c>
    </row>
    <row r="11692" spans="1:9" x14ac:dyDescent="0.2">
      <c r="A11692" s="14">
        <v>2013</v>
      </c>
      <c r="B11692" s="17" t="s">
        <v>13</v>
      </c>
      <c r="C11692" s="17" t="s">
        <v>270</v>
      </c>
      <c r="D11692" s="17" t="s">
        <v>454</v>
      </c>
      <c r="E11692" s="1">
        <v>2760</v>
      </c>
      <c r="F11692" s="19">
        <v>2.77</v>
      </c>
      <c r="G11692" s="19">
        <v>3.77</v>
      </c>
      <c r="H11692" s="19">
        <f>E11692*Table133[[#This Row],[Price per unit]]</f>
        <v>10405.200000000001</v>
      </c>
      <c r="I11692" s="7">
        <f>(Table133[[#This Row],[Price per unit]]-Table133[[#This Row],[Cost per unit]])*Table133[[#This Row],[Volume]]</f>
        <v>2760</v>
      </c>
    </row>
    <row r="11693" spans="1:9" x14ac:dyDescent="0.2">
      <c r="A11693" s="14">
        <v>2013</v>
      </c>
      <c r="B11693" s="17" t="s">
        <v>13</v>
      </c>
      <c r="C11693" s="17" t="s">
        <v>270</v>
      </c>
      <c r="D11693" s="17" t="s">
        <v>454</v>
      </c>
      <c r="E11693" s="1">
        <v>1296</v>
      </c>
      <c r="F11693" s="19">
        <v>2.79</v>
      </c>
      <c r="G11693" s="19">
        <v>3.95</v>
      </c>
      <c r="H11693" s="19">
        <f>E11693*Table133[[#This Row],[Price per unit]]</f>
        <v>5119.2</v>
      </c>
      <c r="I11693" s="7">
        <f>(Table133[[#This Row],[Price per unit]]-Table133[[#This Row],[Cost per unit]])*Table133[[#This Row],[Volume]]</f>
        <v>1503.3600000000001</v>
      </c>
    </row>
    <row r="11694" spans="1:9" x14ac:dyDescent="0.2">
      <c r="A11694" s="14">
        <v>2013</v>
      </c>
      <c r="B11694" s="17" t="s">
        <v>13</v>
      </c>
      <c r="C11694" s="17" t="s">
        <v>270</v>
      </c>
      <c r="D11694" s="17" t="s">
        <v>454</v>
      </c>
      <c r="E11694" s="1">
        <v>2160</v>
      </c>
      <c r="F11694" s="19">
        <v>2.63</v>
      </c>
      <c r="G11694" s="19">
        <v>3.55</v>
      </c>
      <c r="H11694" s="19">
        <f>E11694*Table133[[#This Row],[Price per unit]]</f>
        <v>7668</v>
      </c>
      <c r="I11694" s="7">
        <f>(Table133[[#This Row],[Price per unit]]-Table133[[#This Row],[Cost per unit]])*Table133[[#This Row],[Volume]]</f>
        <v>1987.1999999999998</v>
      </c>
    </row>
    <row r="11695" spans="1:9" x14ac:dyDescent="0.2">
      <c r="A11695" s="14">
        <v>2013</v>
      </c>
      <c r="B11695" s="17" t="s">
        <v>13</v>
      </c>
      <c r="C11695" s="17" t="s">
        <v>270</v>
      </c>
      <c r="D11695" s="17" t="s">
        <v>454</v>
      </c>
      <c r="E11695" s="1">
        <v>2484</v>
      </c>
      <c r="F11695" s="19">
        <v>2.5</v>
      </c>
      <c r="G11695" s="19">
        <v>3.48</v>
      </c>
      <c r="H11695" s="19">
        <f>E11695*Table133[[#This Row],[Price per unit]]</f>
        <v>8644.32</v>
      </c>
      <c r="I11695" s="7">
        <f>(Table133[[#This Row],[Price per unit]]-Table133[[#This Row],[Cost per unit]])*Table133[[#This Row],[Volume]]</f>
        <v>2434.3200000000002</v>
      </c>
    </row>
    <row r="11696" spans="1:9" x14ac:dyDescent="0.2">
      <c r="A11696" s="14">
        <v>2013</v>
      </c>
      <c r="B11696" s="17" t="s">
        <v>13</v>
      </c>
      <c r="C11696" s="17" t="s">
        <v>19</v>
      </c>
      <c r="D11696" s="17" t="s">
        <v>470</v>
      </c>
      <c r="E11696" s="1">
        <v>8976</v>
      </c>
      <c r="F11696" s="19">
        <v>0.6</v>
      </c>
      <c r="G11696" s="19">
        <v>1.1599999999999999</v>
      </c>
      <c r="H11696" s="19">
        <f>E11696*Table133[[#This Row],[Price per unit]]</f>
        <v>10412.16</v>
      </c>
      <c r="I11696" s="7">
        <f>(Table133[[#This Row],[Price per unit]]-Table133[[#This Row],[Cost per unit]])*Table133[[#This Row],[Volume]]</f>
        <v>5026.5599999999995</v>
      </c>
    </row>
    <row r="11697" spans="1:9" x14ac:dyDescent="0.2">
      <c r="A11697" s="14">
        <v>2013</v>
      </c>
      <c r="B11697" s="17" t="s">
        <v>13</v>
      </c>
      <c r="C11697" s="17" t="s">
        <v>19</v>
      </c>
      <c r="D11697" s="17" t="s">
        <v>470</v>
      </c>
      <c r="E11697" s="1">
        <v>6288</v>
      </c>
      <c r="F11697" s="19">
        <v>0.72</v>
      </c>
      <c r="G11697" s="19">
        <v>1.17</v>
      </c>
      <c r="H11697" s="19">
        <f>E11697*Table133[[#This Row],[Price per unit]]</f>
        <v>7356.9599999999991</v>
      </c>
      <c r="I11697" s="7">
        <f>(Table133[[#This Row],[Price per unit]]-Table133[[#This Row],[Cost per unit]])*Table133[[#This Row],[Volume]]</f>
        <v>2829.6</v>
      </c>
    </row>
    <row r="11698" spans="1:9" x14ac:dyDescent="0.2">
      <c r="A11698" s="14">
        <v>2013</v>
      </c>
      <c r="B11698" s="17" t="s">
        <v>13</v>
      </c>
      <c r="C11698" s="17" t="s">
        <v>19</v>
      </c>
      <c r="D11698" s="17" t="s">
        <v>470</v>
      </c>
      <c r="E11698" s="1">
        <v>4956</v>
      </c>
      <c r="F11698" s="19">
        <v>1.1399999999999999</v>
      </c>
      <c r="G11698" s="19">
        <v>1.04</v>
      </c>
      <c r="H11698" s="19">
        <f>E11698*Table133[[#This Row],[Price per unit]]</f>
        <v>5154.24</v>
      </c>
      <c r="I11698" s="7">
        <f>(Table133[[#This Row],[Price per unit]]-Table133[[#This Row],[Cost per unit]])*Table133[[#This Row],[Volume]]</f>
        <v>-495.59999999999934</v>
      </c>
    </row>
    <row r="11699" spans="1:9" x14ac:dyDescent="0.2">
      <c r="A11699" s="14">
        <v>2013</v>
      </c>
      <c r="B11699" s="17" t="s">
        <v>13</v>
      </c>
      <c r="C11699" s="17" t="s">
        <v>19</v>
      </c>
      <c r="D11699" s="17" t="s">
        <v>470</v>
      </c>
      <c r="E11699" s="1">
        <v>7356</v>
      </c>
      <c r="F11699" s="19">
        <v>1.03</v>
      </c>
      <c r="G11699" s="19">
        <v>1.01</v>
      </c>
      <c r="H11699" s="19">
        <f>E11699*Table133[[#This Row],[Price per unit]]</f>
        <v>7429.56</v>
      </c>
      <c r="I11699" s="7">
        <f>(Table133[[#This Row],[Price per unit]]-Table133[[#This Row],[Cost per unit]])*Table133[[#This Row],[Volume]]</f>
        <v>-147.12000000000012</v>
      </c>
    </row>
    <row r="11700" spans="1:9" x14ac:dyDescent="0.2">
      <c r="A11700" s="14">
        <v>2013</v>
      </c>
      <c r="B11700" s="17" t="s">
        <v>13</v>
      </c>
      <c r="C11700" s="17" t="s">
        <v>19</v>
      </c>
      <c r="D11700" s="17" t="s">
        <v>470</v>
      </c>
      <c r="E11700" s="1">
        <v>5448</v>
      </c>
      <c r="F11700" s="19">
        <v>0.67</v>
      </c>
      <c r="G11700" s="19">
        <v>1.05</v>
      </c>
      <c r="H11700" s="19">
        <f>E11700*Table133[[#This Row],[Price per unit]]</f>
        <v>5720.4000000000005</v>
      </c>
      <c r="I11700" s="7">
        <f>(Table133[[#This Row],[Price per unit]]-Table133[[#This Row],[Cost per unit]])*Table133[[#This Row],[Volume]]</f>
        <v>2070.2400000000002</v>
      </c>
    </row>
    <row r="11701" spans="1:9" x14ac:dyDescent="0.2">
      <c r="A11701" s="14">
        <v>2013</v>
      </c>
      <c r="B11701" s="17" t="s">
        <v>13</v>
      </c>
      <c r="C11701" s="17" t="s">
        <v>19</v>
      </c>
      <c r="D11701" s="17" t="s">
        <v>470</v>
      </c>
      <c r="E11701" s="1">
        <v>8064</v>
      </c>
      <c r="F11701" s="19">
        <v>0.79</v>
      </c>
      <c r="G11701" s="19">
        <v>1.05</v>
      </c>
      <c r="H11701" s="19">
        <f>E11701*Table133[[#This Row],[Price per unit]]</f>
        <v>8467.2000000000007</v>
      </c>
      <c r="I11701" s="7">
        <f>(Table133[[#This Row],[Price per unit]]-Table133[[#This Row],[Cost per unit]])*Table133[[#This Row],[Volume]]</f>
        <v>2096.64</v>
      </c>
    </row>
    <row r="11702" spans="1:9" x14ac:dyDescent="0.2">
      <c r="A11702" s="14">
        <v>2013</v>
      </c>
      <c r="B11702" s="17" t="s">
        <v>13</v>
      </c>
      <c r="C11702" s="17" t="s">
        <v>19</v>
      </c>
      <c r="D11702" s="17" t="s">
        <v>470</v>
      </c>
      <c r="E11702" s="1">
        <v>8892</v>
      </c>
      <c r="F11702" s="19">
        <v>1.04</v>
      </c>
      <c r="G11702" s="19">
        <v>1.1599999999999999</v>
      </c>
      <c r="H11702" s="19">
        <f>E11702*Table133[[#This Row],[Price per unit]]</f>
        <v>10314.719999999999</v>
      </c>
      <c r="I11702" s="7">
        <f>(Table133[[#This Row],[Price per unit]]-Table133[[#This Row],[Cost per unit]])*Table133[[#This Row],[Volume]]</f>
        <v>1067.0399999999991</v>
      </c>
    </row>
    <row r="11703" spans="1:9" x14ac:dyDescent="0.2">
      <c r="A11703" s="14">
        <v>2013</v>
      </c>
      <c r="B11703" s="17" t="s">
        <v>13</v>
      </c>
      <c r="C11703" s="17" t="s">
        <v>19</v>
      </c>
      <c r="D11703" s="17" t="s">
        <v>470</v>
      </c>
      <c r="E11703" s="1">
        <v>6312</v>
      </c>
      <c r="F11703" s="19">
        <v>0.7</v>
      </c>
      <c r="G11703" s="19">
        <v>1.1200000000000001</v>
      </c>
      <c r="H11703" s="19">
        <f>E11703*Table133[[#This Row],[Price per unit]]</f>
        <v>7069.4400000000005</v>
      </c>
      <c r="I11703" s="7">
        <f>(Table133[[#This Row],[Price per unit]]-Table133[[#This Row],[Cost per unit]])*Table133[[#This Row],[Volume]]</f>
        <v>2651.0400000000009</v>
      </c>
    </row>
    <row r="11704" spans="1:9" x14ac:dyDescent="0.2">
      <c r="A11704" s="14">
        <v>2013</v>
      </c>
      <c r="B11704" s="17" t="s">
        <v>13</v>
      </c>
      <c r="C11704" s="17" t="s">
        <v>19</v>
      </c>
      <c r="D11704" s="17" t="s">
        <v>470</v>
      </c>
      <c r="E11704" s="1">
        <v>6984</v>
      </c>
      <c r="F11704" s="19">
        <v>0.49</v>
      </c>
      <c r="G11704" s="19">
        <v>1.03</v>
      </c>
      <c r="H11704" s="19">
        <f>E11704*Table133[[#This Row],[Price per unit]]</f>
        <v>7193.52</v>
      </c>
      <c r="I11704" s="7">
        <f>(Table133[[#This Row],[Price per unit]]-Table133[[#This Row],[Cost per unit]])*Table133[[#This Row],[Volume]]</f>
        <v>3771.36</v>
      </c>
    </row>
    <row r="11705" spans="1:9" x14ac:dyDescent="0.2">
      <c r="A11705" s="14">
        <v>2013</v>
      </c>
      <c r="B11705" s="17" t="s">
        <v>13</v>
      </c>
      <c r="C11705" s="17" t="s">
        <v>19</v>
      </c>
      <c r="D11705" s="17" t="s">
        <v>470</v>
      </c>
      <c r="E11705" s="1">
        <v>6144</v>
      </c>
      <c r="F11705" s="19">
        <v>0.97</v>
      </c>
      <c r="G11705" s="19">
        <v>0.93</v>
      </c>
      <c r="H11705" s="19">
        <f>E11705*Table133[[#This Row],[Price per unit]]</f>
        <v>5713.92</v>
      </c>
      <c r="I11705" s="7">
        <f>(Table133[[#This Row],[Price per unit]]-Table133[[#This Row],[Cost per unit]])*Table133[[#This Row],[Volume]]</f>
        <v>-245.75999999999954</v>
      </c>
    </row>
    <row r="11706" spans="1:9" x14ac:dyDescent="0.2">
      <c r="A11706" s="14">
        <v>2013</v>
      </c>
      <c r="B11706" s="17" t="s">
        <v>13</v>
      </c>
      <c r="C11706" s="17" t="s">
        <v>19</v>
      </c>
      <c r="D11706" s="17" t="s">
        <v>470</v>
      </c>
      <c r="E11706" s="1">
        <v>7056</v>
      </c>
      <c r="F11706" s="19">
        <v>0.69</v>
      </c>
      <c r="G11706" s="19">
        <v>1.1499999999999999</v>
      </c>
      <c r="H11706" s="19">
        <f>E11706*Table133[[#This Row],[Price per unit]]</f>
        <v>8114.4</v>
      </c>
      <c r="I11706" s="7">
        <f>(Table133[[#This Row],[Price per unit]]-Table133[[#This Row],[Cost per unit]])*Table133[[#This Row],[Volume]]</f>
        <v>3245.7599999999998</v>
      </c>
    </row>
    <row r="11707" spans="1:9" x14ac:dyDescent="0.2">
      <c r="A11707" s="14">
        <v>2013</v>
      </c>
      <c r="B11707" s="17" t="s">
        <v>13</v>
      </c>
      <c r="C11707" s="17" t="s">
        <v>19</v>
      </c>
      <c r="D11707" s="17" t="s">
        <v>470</v>
      </c>
      <c r="E11707" s="1">
        <v>7848</v>
      </c>
      <c r="F11707" s="19">
        <v>0.85</v>
      </c>
      <c r="G11707" s="19">
        <v>0.91</v>
      </c>
      <c r="H11707" s="19">
        <f>E11707*Table133[[#This Row],[Price per unit]]</f>
        <v>7141.68</v>
      </c>
      <c r="I11707" s="7">
        <f>(Table133[[#This Row],[Price per unit]]-Table133[[#This Row],[Cost per unit]])*Table133[[#This Row],[Volume]]</f>
        <v>470.88000000000039</v>
      </c>
    </row>
    <row r="11708" spans="1:9" x14ac:dyDescent="0.2">
      <c r="A11708" s="14">
        <v>2013</v>
      </c>
      <c r="B11708" s="17" t="s">
        <v>13</v>
      </c>
      <c r="C11708" s="17" t="s">
        <v>19</v>
      </c>
      <c r="D11708" s="17" t="s">
        <v>470</v>
      </c>
      <c r="E11708" s="1">
        <v>5760</v>
      </c>
      <c r="F11708" s="19">
        <v>0.63</v>
      </c>
      <c r="G11708" s="19">
        <v>1.0900000000000001</v>
      </c>
      <c r="H11708" s="19">
        <f>E11708*Table133[[#This Row],[Price per unit]]</f>
        <v>6278.4000000000005</v>
      </c>
      <c r="I11708" s="7">
        <f>(Table133[[#This Row],[Price per unit]]-Table133[[#This Row],[Cost per unit]])*Table133[[#This Row],[Volume]]</f>
        <v>2649.6000000000004</v>
      </c>
    </row>
    <row r="11709" spans="1:9" x14ac:dyDescent="0.2">
      <c r="A11709" s="14">
        <v>2013</v>
      </c>
      <c r="B11709" s="17" t="s">
        <v>13</v>
      </c>
      <c r="C11709" s="17" t="s">
        <v>19</v>
      </c>
      <c r="D11709" s="17" t="s">
        <v>470</v>
      </c>
      <c r="E11709" s="1">
        <v>5436</v>
      </c>
      <c r="F11709" s="19">
        <v>1.07</v>
      </c>
      <c r="G11709" s="19">
        <v>1.08</v>
      </c>
      <c r="H11709" s="19">
        <f>E11709*Table133[[#This Row],[Price per unit]]</f>
        <v>5870.88</v>
      </c>
      <c r="I11709" s="7">
        <f>(Table133[[#This Row],[Price per unit]]-Table133[[#This Row],[Cost per unit]])*Table133[[#This Row],[Volume]]</f>
        <v>54.360000000000049</v>
      </c>
    </row>
    <row r="11710" spans="1:9" x14ac:dyDescent="0.2">
      <c r="A11710" s="14">
        <v>2013</v>
      </c>
      <c r="B11710" s="17" t="s">
        <v>13</v>
      </c>
      <c r="C11710" s="17" t="s">
        <v>19</v>
      </c>
      <c r="D11710" s="17" t="s">
        <v>470</v>
      </c>
      <c r="E11710" s="1">
        <v>9036</v>
      </c>
      <c r="F11710" s="19">
        <v>0.44</v>
      </c>
      <c r="G11710" s="19">
        <v>1.1399999999999999</v>
      </c>
      <c r="H11710" s="19">
        <f>E11710*Table133[[#This Row],[Price per unit]]</f>
        <v>10301.039999999999</v>
      </c>
      <c r="I11710" s="7">
        <f>(Table133[[#This Row],[Price per unit]]-Table133[[#This Row],[Cost per unit]])*Table133[[#This Row],[Volume]]</f>
        <v>6325.2</v>
      </c>
    </row>
    <row r="11711" spans="1:9" x14ac:dyDescent="0.2">
      <c r="A11711" s="14">
        <v>2013</v>
      </c>
      <c r="B11711" s="17" t="s">
        <v>13</v>
      </c>
      <c r="C11711" s="17" t="s">
        <v>19</v>
      </c>
      <c r="D11711" s="17" t="s">
        <v>470</v>
      </c>
      <c r="E11711" s="1">
        <v>9132</v>
      </c>
      <c r="F11711" s="19">
        <v>1.1399999999999999</v>
      </c>
      <c r="G11711" s="19">
        <v>0.96</v>
      </c>
      <c r="H11711" s="19">
        <f>E11711*Table133[[#This Row],[Price per unit]]</f>
        <v>8766.7199999999993</v>
      </c>
      <c r="I11711" s="7">
        <f>(Table133[[#This Row],[Price per unit]]-Table133[[#This Row],[Cost per unit]])*Table133[[#This Row],[Volume]]</f>
        <v>-1643.7599999999995</v>
      </c>
    </row>
    <row r="11712" spans="1:9" x14ac:dyDescent="0.2">
      <c r="A11712" s="14">
        <v>2013</v>
      </c>
      <c r="B11712" s="17" t="s">
        <v>13</v>
      </c>
      <c r="C11712" s="17" t="s">
        <v>19</v>
      </c>
      <c r="D11712" s="17" t="s">
        <v>470</v>
      </c>
      <c r="E11712" s="1">
        <v>6528</v>
      </c>
      <c r="F11712" s="19">
        <v>0.75</v>
      </c>
      <c r="G11712" s="19">
        <v>1.07</v>
      </c>
      <c r="H11712" s="19">
        <f>E11712*Table133[[#This Row],[Price per unit]]</f>
        <v>6984.96</v>
      </c>
      <c r="I11712" s="7">
        <f>(Table133[[#This Row],[Price per unit]]-Table133[[#This Row],[Cost per unit]])*Table133[[#This Row],[Volume]]</f>
        <v>2088.9600000000005</v>
      </c>
    </row>
    <row r="11713" spans="1:9" x14ac:dyDescent="0.2">
      <c r="A11713" s="14">
        <v>2013</v>
      </c>
      <c r="B11713" s="17" t="s">
        <v>13</v>
      </c>
      <c r="C11713" s="17" t="s">
        <v>19</v>
      </c>
      <c r="D11713" s="17" t="s">
        <v>470</v>
      </c>
      <c r="E11713" s="1">
        <v>8088</v>
      </c>
      <c r="F11713" s="19">
        <v>0.69</v>
      </c>
      <c r="G11713" s="19">
        <v>1.05</v>
      </c>
      <c r="H11713" s="19">
        <f>E11713*Table133[[#This Row],[Price per unit]]</f>
        <v>8492.4</v>
      </c>
      <c r="I11713" s="7">
        <f>(Table133[[#This Row],[Price per unit]]-Table133[[#This Row],[Cost per unit]])*Table133[[#This Row],[Volume]]</f>
        <v>2911.6800000000007</v>
      </c>
    </row>
    <row r="11714" spans="1:9" x14ac:dyDescent="0.2">
      <c r="A11714" s="14">
        <v>2013</v>
      </c>
      <c r="B11714" s="17" t="s">
        <v>13</v>
      </c>
      <c r="C11714" s="17" t="s">
        <v>19</v>
      </c>
      <c r="D11714" s="17" t="s">
        <v>470</v>
      </c>
      <c r="E11714" s="1">
        <v>7512</v>
      </c>
      <c r="F11714" s="19">
        <v>0.98</v>
      </c>
      <c r="G11714" s="19">
        <v>1.1599999999999999</v>
      </c>
      <c r="H11714" s="19">
        <f>E11714*Table133[[#This Row],[Price per unit]]</f>
        <v>8713.92</v>
      </c>
      <c r="I11714" s="7">
        <f>(Table133[[#This Row],[Price per unit]]-Table133[[#This Row],[Cost per unit]])*Table133[[#This Row],[Volume]]</f>
        <v>1352.1599999999996</v>
      </c>
    </row>
    <row r="11715" spans="1:9" x14ac:dyDescent="0.2">
      <c r="A11715" s="14">
        <v>2013</v>
      </c>
      <c r="B11715" s="17" t="s">
        <v>13</v>
      </c>
      <c r="C11715" s="17" t="s">
        <v>19</v>
      </c>
      <c r="D11715" s="17" t="s">
        <v>470</v>
      </c>
      <c r="E11715" s="1">
        <v>5100</v>
      </c>
      <c r="F11715" s="19">
        <v>1.05</v>
      </c>
      <c r="G11715" s="19">
        <v>0.96</v>
      </c>
      <c r="H11715" s="19">
        <f>E11715*Table133[[#This Row],[Price per unit]]</f>
        <v>4896</v>
      </c>
      <c r="I11715" s="7">
        <f>(Table133[[#This Row],[Price per unit]]-Table133[[#This Row],[Cost per unit]])*Table133[[#This Row],[Volume]]</f>
        <v>-459.0000000000004</v>
      </c>
    </row>
    <row r="11716" spans="1:9" x14ac:dyDescent="0.2">
      <c r="A11716" s="14">
        <v>2013</v>
      </c>
      <c r="B11716" s="17" t="s">
        <v>13</v>
      </c>
      <c r="C11716" s="17" t="s">
        <v>19</v>
      </c>
      <c r="D11716" s="17" t="s">
        <v>470</v>
      </c>
      <c r="E11716" s="1">
        <v>9216</v>
      </c>
      <c r="F11716" s="19">
        <v>0.9</v>
      </c>
      <c r="G11716" s="19">
        <v>0.9</v>
      </c>
      <c r="H11716" s="19">
        <f>E11716*Table133[[#This Row],[Price per unit]]</f>
        <v>8294.4</v>
      </c>
      <c r="I11716" s="7">
        <f>(Table133[[#This Row],[Price per unit]]-Table133[[#This Row],[Cost per unit]])*Table133[[#This Row],[Volume]]</f>
        <v>0</v>
      </c>
    </row>
    <row r="11717" spans="1:9" x14ac:dyDescent="0.2">
      <c r="A11717" s="14">
        <v>2013</v>
      </c>
      <c r="B11717" s="17" t="s">
        <v>13</v>
      </c>
      <c r="C11717" s="17" t="s">
        <v>19</v>
      </c>
      <c r="D11717" s="17" t="s">
        <v>470</v>
      </c>
      <c r="E11717" s="1">
        <v>5484</v>
      </c>
      <c r="F11717" s="19">
        <v>0.71</v>
      </c>
      <c r="G11717" s="19">
        <v>1.1200000000000001</v>
      </c>
      <c r="H11717" s="19">
        <f>E11717*Table133[[#This Row],[Price per unit]]</f>
        <v>6142.0800000000008</v>
      </c>
      <c r="I11717" s="7">
        <f>(Table133[[#This Row],[Price per unit]]-Table133[[#This Row],[Cost per unit]])*Table133[[#This Row],[Volume]]</f>
        <v>2248.440000000001</v>
      </c>
    </row>
    <row r="11718" spans="1:9" x14ac:dyDescent="0.2">
      <c r="A11718" s="14">
        <v>2013</v>
      </c>
      <c r="B11718" s="17" t="s">
        <v>13</v>
      </c>
      <c r="C11718" s="17" t="s">
        <v>19</v>
      </c>
      <c r="D11718" s="17" t="s">
        <v>470</v>
      </c>
      <c r="E11718" s="1">
        <v>6360</v>
      </c>
      <c r="F11718" s="19">
        <v>0.46</v>
      </c>
      <c r="G11718" s="19">
        <v>1.1599999999999999</v>
      </c>
      <c r="H11718" s="19">
        <f>E11718*Table133[[#This Row],[Price per unit]]</f>
        <v>7377.5999999999995</v>
      </c>
      <c r="I11718" s="7">
        <f>(Table133[[#This Row],[Price per unit]]-Table133[[#This Row],[Cost per unit]])*Table133[[#This Row],[Volume]]</f>
        <v>4452</v>
      </c>
    </row>
    <row r="11719" spans="1:9" x14ac:dyDescent="0.2">
      <c r="A11719" s="14">
        <v>2013</v>
      </c>
      <c r="B11719" s="17" t="s">
        <v>13</v>
      </c>
      <c r="C11719" s="17" t="s">
        <v>19</v>
      </c>
      <c r="D11719" s="17" t="s">
        <v>470</v>
      </c>
      <c r="E11719" s="1">
        <v>5220</v>
      </c>
      <c r="F11719" s="19">
        <v>0.49</v>
      </c>
      <c r="G11719" s="19">
        <v>1.18</v>
      </c>
      <c r="H11719" s="19">
        <f>E11719*Table133[[#This Row],[Price per unit]]</f>
        <v>6159.5999999999995</v>
      </c>
      <c r="I11719" s="7">
        <f>(Table133[[#This Row],[Price per unit]]-Table133[[#This Row],[Cost per unit]])*Table133[[#This Row],[Volume]]</f>
        <v>3601.7999999999997</v>
      </c>
    </row>
    <row r="11720" spans="1:9" x14ac:dyDescent="0.2">
      <c r="A11720" s="14">
        <v>2013</v>
      </c>
      <c r="B11720" s="17" t="s">
        <v>13</v>
      </c>
      <c r="C11720" s="17" t="s">
        <v>19</v>
      </c>
      <c r="D11720" s="17" t="s">
        <v>470</v>
      </c>
      <c r="E11720" s="1">
        <v>7056</v>
      </c>
      <c r="F11720" s="19">
        <v>0.49</v>
      </c>
      <c r="G11720" s="19">
        <v>0.98</v>
      </c>
      <c r="H11720" s="19">
        <f>E11720*Table133[[#This Row],[Price per unit]]</f>
        <v>6914.88</v>
      </c>
      <c r="I11720" s="7">
        <f>(Table133[[#This Row],[Price per unit]]-Table133[[#This Row],[Cost per unit]])*Table133[[#This Row],[Volume]]</f>
        <v>3457.44</v>
      </c>
    </row>
    <row r="11721" spans="1:9" x14ac:dyDescent="0.2">
      <c r="A11721" s="14">
        <v>2013</v>
      </c>
      <c r="B11721" s="17" t="s">
        <v>13</v>
      </c>
      <c r="C11721" s="17" t="s">
        <v>19</v>
      </c>
      <c r="D11721" s="17" t="s">
        <v>470</v>
      </c>
      <c r="E11721" s="1">
        <v>7896</v>
      </c>
      <c r="F11721" s="19">
        <v>0.53</v>
      </c>
      <c r="G11721" s="19">
        <v>1.08</v>
      </c>
      <c r="H11721" s="19">
        <f>E11721*Table133[[#This Row],[Price per unit]]</f>
        <v>8527.68</v>
      </c>
      <c r="I11721" s="7">
        <f>(Table133[[#This Row],[Price per unit]]-Table133[[#This Row],[Cost per unit]])*Table133[[#This Row],[Volume]]</f>
        <v>4342.8</v>
      </c>
    </row>
    <row r="11722" spans="1:9" x14ac:dyDescent="0.2">
      <c r="A11722" s="14">
        <v>2013</v>
      </c>
      <c r="B11722" s="17" t="s">
        <v>13</v>
      </c>
      <c r="C11722" s="17" t="s">
        <v>19</v>
      </c>
      <c r="D11722" s="17" t="s">
        <v>470</v>
      </c>
      <c r="E11722" s="1">
        <v>6708</v>
      </c>
      <c r="F11722" s="19">
        <v>0.56999999999999995</v>
      </c>
      <c r="G11722" s="19">
        <v>0.96</v>
      </c>
      <c r="H11722" s="19">
        <f>E11722*Table133[[#This Row],[Price per unit]]</f>
        <v>6439.6799999999994</v>
      </c>
      <c r="I11722" s="7">
        <f>(Table133[[#This Row],[Price per unit]]-Table133[[#This Row],[Cost per unit]])*Table133[[#This Row],[Volume]]</f>
        <v>2616.12</v>
      </c>
    </row>
    <row r="11723" spans="1:9" x14ac:dyDescent="0.2">
      <c r="A11723" s="14">
        <v>2013</v>
      </c>
      <c r="B11723" s="17" t="s">
        <v>13</v>
      </c>
      <c r="C11723" s="17" t="s">
        <v>19</v>
      </c>
      <c r="D11723" s="17" t="s">
        <v>470</v>
      </c>
      <c r="E11723" s="1">
        <v>6324</v>
      </c>
      <c r="F11723" s="19">
        <v>1</v>
      </c>
      <c r="G11723" s="19">
        <v>1.17</v>
      </c>
      <c r="H11723" s="19">
        <f>E11723*Table133[[#This Row],[Price per unit]]</f>
        <v>7399.08</v>
      </c>
      <c r="I11723" s="7">
        <f>(Table133[[#This Row],[Price per unit]]-Table133[[#This Row],[Cost per unit]])*Table133[[#This Row],[Volume]]</f>
        <v>1075.0799999999995</v>
      </c>
    </row>
    <row r="11724" spans="1:9" x14ac:dyDescent="0.2">
      <c r="A11724" s="14">
        <v>2013</v>
      </c>
      <c r="B11724" s="17" t="s">
        <v>13</v>
      </c>
      <c r="C11724" s="17" t="s">
        <v>19</v>
      </c>
      <c r="D11724" s="17" t="s">
        <v>470</v>
      </c>
      <c r="E11724" s="1">
        <v>9048</v>
      </c>
      <c r="F11724" s="19">
        <v>0.92</v>
      </c>
      <c r="G11724" s="19">
        <v>0.93</v>
      </c>
      <c r="H11724" s="19">
        <f>E11724*Table133[[#This Row],[Price per unit]]</f>
        <v>8414.6400000000012</v>
      </c>
      <c r="I11724" s="7">
        <f>(Table133[[#This Row],[Price per unit]]-Table133[[#This Row],[Cost per unit]])*Table133[[#This Row],[Volume]]</f>
        <v>90.480000000000075</v>
      </c>
    </row>
    <row r="11725" spans="1:9" x14ac:dyDescent="0.2">
      <c r="A11725" s="14">
        <v>2013</v>
      </c>
      <c r="B11725" s="17" t="s">
        <v>13</v>
      </c>
      <c r="C11725" s="17" t="s">
        <v>19</v>
      </c>
      <c r="D11725" s="17" t="s">
        <v>470</v>
      </c>
      <c r="E11725" s="1">
        <v>7656</v>
      </c>
      <c r="F11725" s="19">
        <v>1.04</v>
      </c>
      <c r="G11725" s="19">
        <v>1.1599999999999999</v>
      </c>
      <c r="H11725" s="19">
        <f>E11725*Table133[[#This Row],[Price per unit]]</f>
        <v>8880.9599999999991</v>
      </c>
      <c r="I11725" s="7">
        <f>(Table133[[#This Row],[Price per unit]]-Table133[[#This Row],[Cost per unit]])*Table133[[#This Row],[Volume]]</f>
        <v>918.71999999999912</v>
      </c>
    </row>
    <row r="11726" spans="1:9" x14ac:dyDescent="0.2">
      <c r="A11726" s="14">
        <v>2013</v>
      </c>
      <c r="B11726" s="17" t="s">
        <v>13</v>
      </c>
      <c r="C11726" s="17" t="s">
        <v>19</v>
      </c>
      <c r="D11726" s="17" t="s">
        <v>470</v>
      </c>
      <c r="E11726" s="1">
        <v>6360</v>
      </c>
      <c r="F11726" s="19">
        <v>1.05</v>
      </c>
      <c r="G11726" s="19">
        <v>1.18</v>
      </c>
      <c r="H11726" s="19">
        <f>E11726*Table133[[#This Row],[Price per unit]]</f>
        <v>7504.7999999999993</v>
      </c>
      <c r="I11726" s="7">
        <f>(Table133[[#This Row],[Price per unit]]-Table133[[#This Row],[Cost per unit]])*Table133[[#This Row],[Volume]]</f>
        <v>826.79999999999927</v>
      </c>
    </row>
    <row r="11727" spans="1:9" x14ac:dyDescent="0.2">
      <c r="A11727" s="14">
        <v>2013</v>
      </c>
      <c r="B11727" s="17" t="s">
        <v>13</v>
      </c>
      <c r="C11727" s="17" t="s">
        <v>19</v>
      </c>
      <c r="D11727" s="17" t="s">
        <v>470</v>
      </c>
      <c r="E11727" s="1">
        <v>8892</v>
      </c>
      <c r="F11727" s="19">
        <v>1.1499999999999999</v>
      </c>
      <c r="G11727" s="19">
        <v>0.9</v>
      </c>
      <c r="H11727" s="19">
        <f>E11727*Table133[[#This Row],[Price per unit]]</f>
        <v>8002.8</v>
      </c>
      <c r="I11727" s="7">
        <f>(Table133[[#This Row],[Price per unit]]-Table133[[#This Row],[Cost per unit]])*Table133[[#This Row],[Volume]]</f>
        <v>-2222.9999999999991</v>
      </c>
    </row>
    <row r="11728" spans="1:9" x14ac:dyDescent="0.2">
      <c r="A11728" s="14">
        <v>2013</v>
      </c>
      <c r="B11728" s="17" t="s">
        <v>13</v>
      </c>
      <c r="C11728" s="17" t="s">
        <v>19</v>
      </c>
      <c r="D11728" s="17" t="s">
        <v>470</v>
      </c>
      <c r="E11728" s="1">
        <v>4872</v>
      </c>
      <c r="F11728" s="19">
        <v>0.82</v>
      </c>
      <c r="G11728" s="19">
        <v>1.02</v>
      </c>
      <c r="H11728" s="19">
        <f>E11728*Table133[[#This Row],[Price per unit]]</f>
        <v>4969.4400000000005</v>
      </c>
      <c r="I11728" s="7">
        <f>(Table133[[#This Row],[Price per unit]]-Table133[[#This Row],[Cost per unit]])*Table133[[#This Row],[Volume]]</f>
        <v>974.40000000000032</v>
      </c>
    </row>
    <row r="11729" spans="1:9" x14ac:dyDescent="0.2">
      <c r="A11729" s="14">
        <v>2013</v>
      </c>
      <c r="B11729" s="17" t="s">
        <v>13</v>
      </c>
      <c r="C11729" s="17" t="s">
        <v>19</v>
      </c>
      <c r="D11729" s="17" t="s">
        <v>470</v>
      </c>
      <c r="E11729" s="1">
        <v>5484</v>
      </c>
      <c r="F11729" s="19">
        <v>0.65</v>
      </c>
      <c r="G11729" s="19">
        <v>1.05</v>
      </c>
      <c r="H11729" s="19">
        <f>E11729*Table133[[#This Row],[Price per unit]]</f>
        <v>5758.2</v>
      </c>
      <c r="I11729" s="7">
        <f>(Table133[[#This Row],[Price per unit]]-Table133[[#This Row],[Cost per unit]])*Table133[[#This Row],[Volume]]</f>
        <v>2193.6</v>
      </c>
    </row>
    <row r="11730" spans="1:9" x14ac:dyDescent="0.2">
      <c r="A11730" s="14">
        <v>2013</v>
      </c>
      <c r="B11730" s="17" t="s">
        <v>13</v>
      </c>
      <c r="C11730" s="17" t="s">
        <v>19</v>
      </c>
      <c r="D11730" s="17" t="s">
        <v>470</v>
      </c>
      <c r="E11730" s="1">
        <v>8592</v>
      </c>
      <c r="F11730" s="19">
        <v>1.1499999999999999</v>
      </c>
      <c r="G11730" s="19">
        <v>1.02</v>
      </c>
      <c r="H11730" s="19">
        <f>E11730*Table133[[#This Row],[Price per unit]]</f>
        <v>8763.84</v>
      </c>
      <c r="I11730" s="7">
        <f>(Table133[[#This Row],[Price per unit]]-Table133[[#This Row],[Cost per unit]])*Table133[[#This Row],[Volume]]</f>
        <v>-1116.9599999999991</v>
      </c>
    </row>
    <row r="11731" spans="1:9" x14ac:dyDescent="0.2">
      <c r="A11731" s="14">
        <v>2013</v>
      </c>
      <c r="B11731" s="17" t="s">
        <v>13</v>
      </c>
      <c r="C11731" s="17" t="s">
        <v>19</v>
      </c>
      <c r="D11731" s="17" t="s">
        <v>470</v>
      </c>
      <c r="E11731" s="1">
        <v>6528</v>
      </c>
      <c r="F11731" s="19">
        <v>0.53</v>
      </c>
      <c r="G11731" s="19">
        <v>0.99</v>
      </c>
      <c r="H11731" s="19">
        <f>E11731*Table133[[#This Row],[Price per unit]]</f>
        <v>6462.72</v>
      </c>
      <c r="I11731" s="7">
        <f>(Table133[[#This Row],[Price per unit]]-Table133[[#This Row],[Cost per unit]])*Table133[[#This Row],[Volume]]</f>
        <v>3002.8799999999997</v>
      </c>
    </row>
    <row r="11732" spans="1:9" x14ac:dyDescent="0.2">
      <c r="A11732" s="14">
        <v>2013</v>
      </c>
      <c r="B11732" s="17" t="s">
        <v>13</v>
      </c>
      <c r="C11732" s="17" t="s">
        <v>19</v>
      </c>
      <c r="D11732" s="17" t="s">
        <v>470</v>
      </c>
      <c r="E11732" s="1">
        <v>9216</v>
      </c>
      <c r="F11732" s="19">
        <v>0.51</v>
      </c>
      <c r="G11732" s="19">
        <v>1.1200000000000001</v>
      </c>
      <c r="H11732" s="19">
        <f>E11732*Table133[[#This Row],[Price per unit]]</f>
        <v>10321.920000000002</v>
      </c>
      <c r="I11732" s="7">
        <f>(Table133[[#This Row],[Price per unit]]-Table133[[#This Row],[Cost per unit]])*Table133[[#This Row],[Volume]]</f>
        <v>5621.7600000000011</v>
      </c>
    </row>
    <row r="11733" spans="1:9" x14ac:dyDescent="0.2">
      <c r="A11733" s="14">
        <v>2013</v>
      </c>
      <c r="B11733" s="17" t="s">
        <v>13</v>
      </c>
      <c r="C11733" s="17" t="s">
        <v>19</v>
      </c>
      <c r="D11733" s="17" t="s">
        <v>470</v>
      </c>
      <c r="E11733" s="1">
        <v>7104</v>
      </c>
      <c r="F11733" s="19">
        <v>0.88</v>
      </c>
      <c r="G11733" s="19">
        <v>1.17</v>
      </c>
      <c r="H11733" s="19">
        <f>E11733*Table133[[#This Row],[Price per unit]]</f>
        <v>8311.68</v>
      </c>
      <c r="I11733" s="7">
        <f>(Table133[[#This Row],[Price per unit]]-Table133[[#This Row],[Cost per unit]])*Table133[[#This Row],[Volume]]</f>
        <v>2060.1599999999994</v>
      </c>
    </row>
    <row r="11734" spans="1:9" x14ac:dyDescent="0.2">
      <c r="A11734" s="14">
        <v>2013</v>
      </c>
      <c r="B11734" s="17" t="s">
        <v>13</v>
      </c>
      <c r="C11734" s="17" t="s">
        <v>19</v>
      </c>
      <c r="D11734" s="17" t="s">
        <v>470</v>
      </c>
      <c r="E11734" s="1">
        <v>8280</v>
      </c>
      <c r="F11734" s="19">
        <v>0.87</v>
      </c>
      <c r="G11734" s="19">
        <v>1.1000000000000001</v>
      </c>
      <c r="H11734" s="19">
        <f>E11734*Table133[[#This Row],[Price per unit]]</f>
        <v>9108</v>
      </c>
      <c r="I11734" s="7">
        <f>(Table133[[#This Row],[Price per unit]]-Table133[[#This Row],[Cost per unit]])*Table133[[#This Row],[Volume]]</f>
        <v>1904.4000000000008</v>
      </c>
    </row>
    <row r="11735" spans="1:9" x14ac:dyDescent="0.2">
      <c r="A11735" s="14">
        <v>2013</v>
      </c>
      <c r="B11735" s="17" t="s">
        <v>13</v>
      </c>
      <c r="C11735" s="17" t="s">
        <v>19</v>
      </c>
      <c r="D11735" s="17" t="s">
        <v>470</v>
      </c>
      <c r="E11735" s="1">
        <v>6672</v>
      </c>
      <c r="F11735" s="19">
        <v>0.81</v>
      </c>
      <c r="G11735" s="19">
        <v>1.07</v>
      </c>
      <c r="H11735" s="19">
        <f>E11735*Table133[[#This Row],[Price per unit]]</f>
        <v>7139.04</v>
      </c>
      <c r="I11735" s="7">
        <f>(Table133[[#This Row],[Price per unit]]-Table133[[#This Row],[Cost per unit]])*Table133[[#This Row],[Volume]]</f>
        <v>1734.72</v>
      </c>
    </row>
    <row r="11736" spans="1:9" x14ac:dyDescent="0.2">
      <c r="A11736" s="14">
        <v>2013</v>
      </c>
      <c r="B11736" s="17" t="s">
        <v>13</v>
      </c>
      <c r="C11736" s="17" t="s">
        <v>19</v>
      </c>
      <c r="D11736" s="17" t="s">
        <v>470</v>
      </c>
      <c r="E11736" s="1">
        <v>5148</v>
      </c>
      <c r="F11736" s="19">
        <v>0.59</v>
      </c>
      <c r="G11736" s="19">
        <v>1.17</v>
      </c>
      <c r="H11736" s="19">
        <f>E11736*Table133[[#This Row],[Price per unit]]</f>
        <v>6023.16</v>
      </c>
      <c r="I11736" s="7">
        <f>(Table133[[#This Row],[Price per unit]]-Table133[[#This Row],[Cost per unit]])*Table133[[#This Row],[Volume]]</f>
        <v>2985.8399999999997</v>
      </c>
    </row>
    <row r="11737" spans="1:9" x14ac:dyDescent="0.2">
      <c r="A11737" s="14">
        <v>2013</v>
      </c>
      <c r="B11737" s="17" t="s">
        <v>13</v>
      </c>
      <c r="C11737" s="17" t="s">
        <v>19</v>
      </c>
      <c r="D11737" s="17" t="s">
        <v>470</v>
      </c>
      <c r="E11737" s="1">
        <v>5604</v>
      </c>
      <c r="F11737" s="19">
        <v>1.2</v>
      </c>
      <c r="G11737" s="19">
        <v>0.97</v>
      </c>
      <c r="H11737" s="19">
        <f>E11737*Table133[[#This Row],[Price per unit]]</f>
        <v>5435.88</v>
      </c>
      <c r="I11737" s="7">
        <f>(Table133[[#This Row],[Price per unit]]-Table133[[#This Row],[Cost per unit]])*Table133[[#This Row],[Volume]]</f>
        <v>-1288.9199999999998</v>
      </c>
    </row>
    <row r="11738" spans="1:9" x14ac:dyDescent="0.2">
      <c r="A11738" s="14">
        <v>2013</v>
      </c>
      <c r="B11738" s="17" t="s">
        <v>13</v>
      </c>
      <c r="C11738" s="17" t="s">
        <v>281</v>
      </c>
      <c r="D11738" s="17" t="s">
        <v>509</v>
      </c>
      <c r="E11738" s="1">
        <v>1140</v>
      </c>
      <c r="F11738" s="19">
        <v>2.2799999999999998</v>
      </c>
      <c r="G11738" s="19">
        <v>3.24</v>
      </c>
      <c r="H11738" s="19">
        <f>E11738*Table133[[#This Row],[Price per unit]]</f>
        <v>3693.6000000000004</v>
      </c>
      <c r="I11738" s="7">
        <f>(Table133[[#This Row],[Price per unit]]-Table133[[#This Row],[Cost per unit]])*Table133[[#This Row],[Volume]]</f>
        <v>1094.4000000000005</v>
      </c>
    </row>
    <row r="11739" spans="1:9" x14ac:dyDescent="0.2">
      <c r="A11739" s="14">
        <v>2013</v>
      </c>
      <c r="B11739" s="17" t="s">
        <v>13</v>
      </c>
      <c r="C11739" s="17" t="s">
        <v>281</v>
      </c>
      <c r="D11739" s="17" t="s">
        <v>509</v>
      </c>
      <c r="E11739" s="1">
        <v>1116</v>
      </c>
      <c r="F11739" s="19">
        <v>2.62</v>
      </c>
      <c r="G11739" s="19">
        <v>3.79</v>
      </c>
      <c r="H11739" s="19">
        <f>E11739*Table133[[#This Row],[Price per unit]]</f>
        <v>4229.6400000000003</v>
      </c>
      <c r="I11739" s="7">
        <f>(Table133[[#This Row],[Price per unit]]-Table133[[#This Row],[Cost per unit]])*Table133[[#This Row],[Volume]]</f>
        <v>1305.72</v>
      </c>
    </row>
    <row r="11740" spans="1:9" x14ac:dyDescent="0.2">
      <c r="A11740" s="14">
        <v>2013</v>
      </c>
      <c r="B11740" s="17" t="s">
        <v>13</v>
      </c>
      <c r="C11740" s="17" t="s">
        <v>281</v>
      </c>
      <c r="D11740" s="17" t="s">
        <v>509</v>
      </c>
      <c r="E11740" s="1">
        <v>924</v>
      </c>
      <c r="F11740" s="19">
        <v>2.82</v>
      </c>
      <c r="G11740" s="19">
        <v>3.45</v>
      </c>
      <c r="H11740" s="19">
        <f>E11740*Table133[[#This Row],[Price per unit]]</f>
        <v>3187.8</v>
      </c>
      <c r="I11740" s="7">
        <f>(Table133[[#This Row],[Price per unit]]-Table133[[#This Row],[Cost per unit]])*Table133[[#This Row],[Volume]]</f>
        <v>582.12000000000035</v>
      </c>
    </row>
    <row r="11741" spans="1:9" x14ac:dyDescent="0.2">
      <c r="A11741" s="14">
        <v>2013</v>
      </c>
      <c r="B11741" s="17" t="s">
        <v>13</v>
      </c>
      <c r="C11741" s="17" t="s">
        <v>281</v>
      </c>
      <c r="D11741" s="17" t="s">
        <v>509</v>
      </c>
      <c r="E11741" s="1">
        <v>1152</v>
      </c>
      <c r="F11741" s="19">
        <v>2.4700000000000002</v>
      </c>
      <c r="G11741" s="19">
        <v>3.82</v>
      </c>
      <c r="H11741" s="19">
        <f>E11741*Table133[[#This Row],[Price per unit]]</f>
        <v>4400.6399999999994</v>
      </c>
      <c r="I11741" s="7">
        <f>(Table133[[#This Row],[Price per unit]]-Table133[[#This Row],[Cost per unit]])*Table133[[#This Row],[Volume]]</f>
        <v>1555.1999999999996</v>
      </c>
    </row>
    <row r="11742" spans="1:9" x14ac:dyDescent="0.2">
      <c r="A11742" s="14">
        <v>2013</v>
      </c>
      <c r="B11742" s="17" t="s">
        <v>13</v>
      </c>
      <c r="C11742" s="17" t="s">
        <v>281</v>
      </c>
      <c r="D11742" s="17" t="s">
        <v>509</v>
      </c>
      <c r="E11742" s="1">
        <v>1188</v>
      </c>
      <c r="F11742" s="19">
        <v>2.15</v>
      </c>
      <c r="G11742" s="19">
        <v>3.99</v>
      </c>
      <c r="H11742" s="19">
        <f>E11742*Table133[[#This Row],[Price per unit]]</f>
        <v>4740.12</v>
      </c>
      <c r="I11742" s="7">
        <f>(Table133[[#This Row],[Price per unit]]-Table133[[#This Row],[Cost per unit]])*Table133[[#This Row],[Volume]]</f>
        <v>2185.9200000000005</v>
      </c>
    </row>
    <row r="11743" spans="1:9" x14ac:dyDescent="0.2">
      <c r="A11743" s="14">
        <v>2013</v>
      </c>
      <c r="B11743" s="17" t="s">
        <v>13</v>
      </c>
      <c r="C11743" s="17" t="s">
        <v>281</v>
      </c>
      <c r="D11743" s="17" t="s">
        <v>509</v>
      </c>
      <c r="E11743" s="1">
        <v>864</v>
      </c>
      <c r="F11743" s="19">
        <v>2.87</v>
      </c>
      <c r="G11743" s="19">
        <v>3.7</v>
      </c>
      <c r="H11743" s="19">
        <f>E11743*Table133[[#This Row],[Price per unit]]</f>
        <v>3196.8</v>
      </c>
      <c r="I11743" s="7">
        <f>(Table133[[#This Row],[Price per unit]]-Table133[[#This Row],[Cost per unit]])*Table133[[#This Row],[Volume]]</f>
        <v>717.12000000000012</v>
      </c>
    </row>
    <row r="11744" spans="1:9" x14ac:dyDescent="0.2">
      <c r="A11744" s="14">
        <v>2013</v>
      </c>
      <c r="B11744" s="17" t="s">
        <v>13</v>
      </c>
      <c r="C11744" s="17" t="s">
        <v>281</v>
      </c>
      <c r="D11744" s="17" t="s">
        <v>509</v>
      </c>
      <c r="E11744" s="1">
        <v>1116</v>
      </c>
      <c r="F11744" s="19">
        <v>2.48</v>
      </c>
      <c r="G11744" s="19">
        <v>3.43</v>
      </c>
      <c r="H11744" s="19">
        <f>E11744*Table133[[#This Row],[Price per unit]]</f>
        <v>3827.88</v>
      </c>
      <c r="I11744" s="7">
        <f>(Table133[[#This Row],[Price per unit]]-Table133[[#This Row],[Cost per unit]])*Table133[[#This Row],[Volume]]</f>
        <v>1060.2000000000003</v>
      </c>
    </row>
    <row r="11745" spans="1:9" x14ac:dyDescent="0.2">
      <c r="A11745" s="14">
        <v>2013</v>
      </c>
      <c r="B11745" s="17" t="s">
        <v>13</v>
      </c>
      <c r="C11745" s="17" t="s">
        <v>281</v>
      </c>
      <c r="D11745" s="17" t="s">
        <v>509</v>
      </c>
      <c r="E11745" s="1">
        <v>672</v>
      </c>
      <c r="F11745" s="19">
        <v>2.87</v>
      </c>
      <c r="G11745" s="19">
        <v>3.87</v>
      </c>
      <c r="H11745" s="19">
        <f>E11745*Table133[[#This Row],[Price per unit]]</f>
        <v>2600.64</v>
      </c>
      <c r="I11745" s="7">
        <f>(Table133[[#This Row],[Price per unit]]-Table133[[#This Row],[Cost per unit]])*Table133[[#This Row],[Volume]]</f>
        <v>672</v>
      </c>
    </row>
    <row r="11746" spans="1:9" x14ac:dyDescent="0.2">
      <c r="A11746" s="14">
        <v>2013</v>
      </c>
      <c r="B11746" s="17" t="s">
        <v>13</v>
      </c>
      <c r="C11746" s="17" t="s">
        <v>281</v>
      </c>
      <c r="D11746" s="17" t="s">
        <v>509</v>
      </c>
      <c r="E11746" s="1">
        <v>624</v>
      </c>
      <c r="F11746" s="19">
        <v>2.85</v>
      </c>
      <c r="G11746" s="19">
        <v>3.36</v>
      </c>
      <c r="H11746" s="19">
        <f>E11746*Table133[[#This Row],[Price per unit]]</f>
        <v>2096.64</v>
      </c>
      <c r="I11746" s="7">
        <f>(Table133[[#This Row],[Price per unit]]-Table133[[#This Row],[Cost per unit]])*Table133[[#This Row],[Volume]]</f>
        <v>318.2399999999999</v>
      </c>
    </row>
    <row r="11747" spans="1:9" x14ac:dyDescent="0.2">
      <c r="A11747" s="14">
        <v>2013</v>
      </c>
      <c r="B11747" s="17" t="s">
        <v>13</v>
      </c>
      <c r="C11747" s="17" t="s">
        <v>281</v>
      </c>
      <c r="D11747" s="17" t="s">
        <v>509</v>
      </c>
      <c r="E11747" s="1">
        <v>888</v>
      </c>
      <c r="F11747" s="19">
        <v>2.74</v>
      </c>
      <c r="G11747" s="19">
        <v>3.91</v>
      </c>
      <c r="H11747" s="19">
        <f>E11747*Table133[[#This Row],[Price per unit]]</f>
        <v>3472.08</v>
      </c>
      <c r="I11747" s="7">
        <f>(Table133[[#This Row],[Price per unit]]-Table133[[#This Row],[Cost per unit]])*Table133[[#This Row],[Volume]]</f>
        <v>1038.96</v>
      </c>
    </row>
    <row r="11748" spans="1:9" x14ac:dyDescent="0.2">
      <c r="A11748" s="14">
        <v>2013</v>
      </c>
      <c r="B11748" s="17" t="s">
        <v>13</v>
      </c>
      <c r="C11748" s="17" t="s">
        <v>281</v>
      </c>
      <c r="D11748" s="17" t="s">
        <v>509</v>
      </c>
      <c r="E11748" s="1">
        <v>600</v>
      </c>
      <c r="F11748" s="19">
        <v>2.23</v>
      </c>
      <c r="G11748" s="19">
        <v>3.66</v>
      </c>
      <c r="H11748" s="19">
        <f>E11748*Table133[[#This Row],[Price per unit]]</f>
        <v>2196</v>
      </c>
      <c r="I11748" s="7">
        <f>(Table133[[#This Row],[Price per unit]]-Table133[[#This Row],[Cost per unit]])*Table133[[#This Row],[Volume]]</f>
        <v>858.00000000000011</v>
      </c>
    </row>
    <row r="11749" spans="1:9" x14ac:dyDescent="0.2">
      <c r="A11749" s="14">
        <v>2013</v>
      </c>
      <c r="B11749" s="17" t="s">
        <v>13</v>
      </c>
      <c r="C11749" s="17" t="s">
        <v>281</v>
      </c>
      <c r="D11749" s="17" t="s">
        <v>509</v>
      </c>
      <c r="E11749" s="1">
        <v>816</v>
      </c>
      <c r="F11749" s="19">
        <v>2.98</v>
      </c>
      <c r="G11749" s="19">
        <v>3.36</v>
      </c>
      <c r="H11749" s="19">
        <f>E11749*Table133[[#This Row],[Price per unit]]</f>
        <v>2741.7599999999998</v>
      </c>
      <c r="I11749" s="7">
        <f>(Table133[[#This Row],[Price per unit]]-Table133[[#This Row],[Cost per unit]])*Table133[[#This Row],[Volume]]</f>
        <v>310.07999999999993</v>
      </c>
    </row>
    <row r="11750" spans="1:9" x14ac:dyDescent="0.2">
      <c r="A11750" s="14">
        <v>2013</v>
      </c>
      <c r="B11750" s="17" t="s">
        <v>13</v>
      </c>
      <c r="C11750" s="17" t="s">
        <v>281</v>
      </c>
      <c r="D11750" s="17" t="s">
        <v>509</v>
      </c>
      <c r="E11750" s="1">
        <v>912</v>
      </c>
      <c r="F11750" s="19">
        <v>2.7</v>
      </c>
      <c r="G11750" s="19">
        <v>3.46</v>
      </c>
      <c r="H11750" s="19">
        <f>E11750*Table133[[#This Row],[Price per unit]]</f>
        <v>3155.52</v>
      </c>
      <c r="I11750" s="7">
        <f>(Table133[[#This Row],[Price per unit]]-Table133[[#This Row],[Cost per unit]])*Table133[[#This Row],[Volume]]</f>
        <v>693.11999999999978</v>
      </c>
    </row>
    <row r="11751" spans="1:9" x14ac:dyDescent="0.2">
      <c r="A11751" s="14">
        <v>2013</v>
      </c>
      <c r="B11751" s="17" t="s">
        <v>13</v>
      </c>
      <c r="C11751" s="17" t="s">
        <v>281</v>
      </c>
      <c r="D11751" s="17" t="s">
        <v>509</v>
      </c>
      <c r="E11751" s="1">
        <v>600</v>
      </c>
      <c r="F11751" s="19">
        <v>2.34</v>
      </c>
      <c r="G11751" s="19">
        <v>3.65</v>
      </c>
      <c r="H11751" s="19">
        <f>E11751*Table133[[#This Row],[Price per unit]]</f>
        <v>2190</v>
      </c>
      <c r="I11751" s="7">
        <f>(Table133[[#This Row],[Price per unit]]-Table133[[#This Row],[Cost per unit]])*Table133[[#This Row],[Volume]]</f>
        <v>786</v>
      </c>
    </row>
    <row r="11752" spans="1:9" x14ac:dyDescent="0.2">
      <c r="A11752" s="14">
        <v>2013</v>
      </c>
      <c r="B11752" s="17" t="s">
        <v>13</v>
      </c>
      <c r="C11752" s="17" t="s">
        <v>281</v>
      </c>
      <c r="D11752" s="17" t="s">
        <v>509</v>
      </c>
      <c r="E11752" s="1">
        <v>1068</v>
      </c>
      <c r="F11752" s="19">
        <v>2.13</v>
      </c>
      <c r="G11752" s="19">
        <v>3.96</v>
      </c>
      <c r="H11752" s="19">
        <f>E11752*Table133[[#This Row],[Price per unit]]</f>
        <v>4229.28</v>
      </c>
      <c r="I11752" s="7">
        <f>(Table133[[#This Row],[Price per unit]]-Table133[[#This Row],[Cost per unit]])*Table133[[#This Row],[Volume]]</f>
        <v>1954.44</v>
      </c>
    </row>
    <row r="11753" spans="1:9" x14ac:dyDescent="0.2">
      <c r="A11753" s="14">
        <v>2013</v>
      </c>
      <c r="B11753" s="17" t="s">
        <v>13</v>
      </c>
      <c r="C11753" s="17" t="s">
        <v>281</v>
      </c>
      <c r="D11753" s="17" t="s">
        <v>509</v>
      </c>
      <c r="E11753" s="1">
        <v>804</v>
      </c>
      <c r="F11753" s="19">
        <v>2.57</v>
      </c>
      <c r="G11753" s="19">
        <v>3.96</v>
      </c>
      <c r="H11753" s="19">
        <f>E11753*Table133[[#This Row],[Price per unit]]</f>
        <v>3183.84</v>
      </c>
      <c r="I11753" s="7">
        <f>(Table133[[#This Row],[Price per unit]]-Table133[[#This Row],[Cost per unit]])*Table133[[#This Row],[Volume]]</f>
        <v>1117.5600000000002</v>
      </c>
    </row>
    <row r="11754" spans="1:9" x14ac:dyDescent="0.2">
      <c r="A11754" s="14">
        <v>2013</v>
      </c>
      <c r="B11754" s="17" t="s">
        <v>13</v>
      </c>
      <c r="C11754" s="17" t="s">
        <v>281</v>
      </c>
      <c r="D11754" s="17" t="s">
        <v>509</v>
      </c>
      <c r="E11754" s="1">
        <v>984</v>
      </c>
      <c r="F11754" s="19">
        <v>2.79</v>
      </c>
      <c r="G11754" s="19">
        <v>3.84</v>
      </c>
      <c r="H11754" s="19">
        <f>E11754*Table133[[#This Row],[Price per unit]]</f>
        <v>3778.56</v>
      </c>
      <c r="I11754" s="7">
        <f>(Table133[[#This Row],[Price per unit]]-Table133[[#This Row],[Cost per unit]])*Table133[[#This Row],[Volume]]</f>
        <v>1033.1999999999998</v>
      </c>
    </row>
    <row r="11755" spans="1:9" x14ac:dyDescent="0.2">
      <c r="A11755" s="14">
        <v>2013</v>
      </c>
      <c r="B11755" s="17" t="s">
        <v>13</v>
      </c>
      <c r="C11755" s="17" t="s">
        <v>281</v>
      </c>
      <c r="D11755" s="17" t="s">
        <v>509</v>
      </c>
      <c r="E11755" s="1">
        <v>1128</v>
      </c>
      <c r="F11755" s="19">
        <v>2.65</v>
      </c>
      <c r="G11755" s="19">
        <v>3.79</v>
      </c>
      <c r="H11755" s="19">
        <f>E11755*Table133[[#This Row],[Price per unit]]</f>
        <v>4275.12</v>
      </c>
      <c r="I11755" s="7">
        <f>(Table133[[#This Row],[Price per unit]]-Table133[[#This Row],[Cost per unit]])*Table133[[#This Row],[Volume]]</f>
        <v>1285.92</v>
      </c>
    </row>
    <row r="11756" spans="1:9" x14ac:dyDescent="0.2">
      <c r="A11756" s="14">
        <v>2013</v>
      </c>
      <c r="B11756" s="17" t="s">
        <v>13</v>
      </c>
      <c r="C11756" s="17" t="s">
        <v>281</v>
      </c>
      <c r="D11756" s="17" t="s">
        <v>509</v>
      </c>
      <c r="E11756" s="1">
        <v>1116</v>
      </c>
      <c r="F11756" s="19">
        <v>2.33</v>
      </c>
      <c r="G11756" s="19">
        <v>3.69</v>
      </c>
      <c r="H11756" s="19">
        <f>E11756*Table133[[#This Row],[Price per unit]]</f>
        <v>4118.04</v>
      </c>
      <c r="I11756" s="7">
        <f>(Table133[[#This Row],[Price per unit]]-Table133[[#This Row],[Cost per unit]])*Table133[[#This Row],[Volume]]</f>
        <v>1517.7599999999998</v>
      </c>
    </row>
    <row r="11757" spans="1:9" x14ac:dyDescent="0.2">
      <c r="A11757" s="14">
        <v>2013</v>
      </c>
      <c r="B11757" s="17" t="s">
        <v>13</v>
      </c>
      <c r="C11757" s="17" t="s">
        <v>281</v>
      </c>
      <c r="D11757" s="17" t="s">
        <v>509</v>
      </c>
      <c r="E11757" s="1">
        <v>1152</v>
      </c>
      <c r="F11757" s="19">
        <v>2.76</v>
      </c>
      <c r="G11757" s="19">
        <v>3.24</v>
      </c>
      <c r="H11757" s="19">
        <f>E11757*Table133[[#This Row],[Price per unit]]</f>
        <v>3732.4800000000005</v>
      </c>
      <c r="I11757" s="7">
        <f>(Table133[[#This Row],[Price per unit]]-Table133[[#This Row],[Cost per unit]])*Table133[[#This Row],[Volume]]</f>
        <v>552.96000000000049</v>
      </c>
    </row>
    <row r="11758" spans="1:9" x14ac:dyDescent="0.2">
      <c r="A11758" s="14">
        <v>2013</v>
      </c>
      <c r="B11758" s="17" t="s">
        <v>13</v>
      </c>
      <c r="C11758" s="17" t="s">
        <v>281</v>
      </c>
      <c r="D11758" s="17" t="s">
        <v>509</v>
      </c>
      <c r="E11758" s="1">
        <v>1116</v>
      </c>
      <c r="F11758" s="19">
        <v>2</v>
      </c>
      <c r="G11758" s="19">
        <v>3.99</v>
      </c>
      <c r="H11758" s="19">
        <f>E11758*Table133[[#This Row],[Price per unit]]</f>
        <v>4452.84</v>
      </c>
      <c r="I11758" s="7">
        <f>(Table133[[#This Row],[Price per unit]]-Table133[[#This Row],[Cost per unit]])*Table133[[#This Row],[Volume]]</f>
        <v>2220.84</v>
      </c>
    </row>
    <row r="11759" spans="1:9" x14ac:dyDescent="0.2">
      <c r="A11759" s="14">
        <v>2013</v>
      </c>
      <c r="B11759" s="17" t="s">
        <v>13</v>
      </c>
      <c r="C11759" s="17" t="s">
        <v>281</v>
      </c>
      <c r="D11759" s="17" t="s">
        <v>509</v>
      </c>
      <c r="E11759" s="1">
        <v>996</v>
      </c>
      <c r="F11759" s="19">
        <v>2.06</v>
      </c>
      <c r="G11759" s="19">
        <v>3.49</v>
      </c>
      <c r="H11759" s="19">
        <f>E11759*Table133[[#This Row],[Price per unit]]</f>
        <v>3476.0400000000004</v>
      </c>
      <c r="I11759" s="7">
        <f>(Table133[[#This Row],[Price per unit]]-Table133[[#This Row],[Cost per unit]])*Table133[[#This Row],[Volume]]</f>
        <v>1424.2800000000002</v>
      </c>
    </row>
    <row r="11760" spans="1:9" x14ac:dyDescent="0.2">
      <c r="A11760" s="14">
        <v>2013</v>
      </c>
      <c r="B11760" s="17" t="s">
        <v>13</v>
      </c>
      <c r="C11760" s="17" t="s">
        <v>281</v>
      </c>
      <c r="D11760" s="17" t="s">
        <v>509</v>
      </c>
      <c r="E11760" s="1">
        <v>900</v>
      </c>
      <c r="F11760" s="19">
        <v>2.63</v>
      </c>
      <c r="G11760" s="19">
        <v>3.76</v>
      </c>
      <c r="H11760" s="19">
        <f>E11760*Table133[[#This Row],[Price per unit]]</f>
        <v>3384</v>
      </c>
      <c r="I11760" s="7">
        <f>(Table133[[#This Row],[Price per unit]]-Table133[[#This Row],[Cost per unit]])*Table133[[#This Row],[Volume]]</f>
        <v>1016.9999999999999</v>
      </c>
    </row>
    <row r="11761" spans="1:9" x14ac:dyDescent="0.2">
      <c r="A11761" s="14">
        <v>2013</v>
      </c>
      <c r="B11761" s="17" t="s">
        <v>13</v>
      </c>
      <c r="C11761" s="17" t="s">
        <v>281</v>
      </c>
      <c r="D11761" s="17" t="s">
        <v>509</v>
      </c>
      <c r="E11761" s="1">
        <v>864</v>
      </c>
      <c r="F11761" s="19">
        <v>2.5499999999999998</v>
      </c>
      <c r="G11761" s="19">
        <v>3.46</v>
      </c>
      <c r="H11761" s="19">
        <f>E11761*Table133[[#This Row],[Price per unit]]</f>
        <v>2989.44</v>
      </c>
      <c r="I11761" s="7">
        <f>(Table133[[#This Row],[Price per unit]]-Table133[[#This Row],[Cost per unit]])*Table133[[#This Row],[Volume]]</f>
        <v>786.24000000000012</v>
      </c>
    </row>
    <row r="11762" spans="1:9" x14ac:dyDescent="0.2">
      <c r="A11762" s="14">
        <v>2013</v>
      </c>
      <c r="B11762" s="17" t="s">
        <v>13</v>
      </c>
      <c r="C11762" s="17" t="s">
        <v>281</v>
      </c>
      <c r="D11762" s="17" t="s">
        <v>509</v>
      </c>
      <c r="E11762" s="1">
        <v>852</v>
      </c>
      <c r="F11762" s="19">
        <v>3</v>
      </c>
      <c r="G11762" s="19">
        <v>3.7</v>
      </c>
      <c r="H11762" s="19">
        <f>E11762*Table133[[#This Row],[Price per unit]]</f>
        <v>3152.4</v>
      </c>
      <c r="I11762" s="7">
        <f>(Table133[[#This Row],[Price per unit]]-Table133[[#This Row],[Cost per unit]])*Table133[[#This Row],[Volume]]</f>
        <v>596.4000000000002</v>
      </c>
    </row>
    <row r="11763" spans="1:9" x14ac:dyDescent="0.2">
      <c r="A11763" s="14">
        <v>2013</v>
      </c>
      <c r="B11763" s="17" t="s">
        <v>13</v>
      </c>
      <c r="C11763" s="17" t="s">
        <v>281</v>
      </c>
      <c r="D11763" s="17" t="s">
        <v>509</v>
      </c>
      <c r="E11763" s="1">
        <v>1008</v>
      </c>
      <c r="F11763" s="19">
        <v>2.54</v>
      </c>
      <c r="G11763" s="19">
        <v>3.97</v>
      </c>
      <c r="H11763" s="19">
        <f>E11763*Table133[[#This Row],[Price per unit]]</f>
        <v>4001.76</v>
      </c>
      <c r="I11763" s="7">
        <f>(Table133[[#This Row],[Price per unit]]-Table133[[#This Row],[Cost per unit]])*Table133[[#This Row],[Volume]]</f>
        <v>1441.44</v>
      </c>
    </row>
    <row r="11764" spans="1:9" x14ac:dyDescent="0.2">
      <c r="A11764" s="14">
        <v>2013</v>
      </c>
      <c r="B11764" s="17" t="s">
        <v>13</v>
      </c>
      <c r="C11764" s="17" t="s">
        <v>281</v>
      </c>
      <c r="D11764" s="17" t="s">
        <v>509</v>
      </c>
      <c r="E11764" s="1">
        <v>756</v>
      </c>
      <c r="F11764" s="19">
        <v>2.58</v>
      </c>
      <c r="G11764" s="19">
        <v>3.72</v>
      </c>
      <c r="H11764" s="19">
        <f>E11764*Table133[[#This Row],[Price per unit]]</f>
        <v>2812.32</v>
      </c>
      <c r="I11764" s="7">
        <f>(Table133[[#This Row],[Price per unit]]-Table133[[#This Row],[Cost per unit]])*Table133[[#This Row],[Volume]]</f>
        <v>861.84000000000015</v>
      </c>
    </row>
    <row r="11765" spans="1:9" x14ac:dyDescent="0.2">
      <c r="A11765" s="14">
        <v>2013</v>
      </c>
      <c r="B11765" s="17" t="s">
        <v>13</v>
      </c>
      <c r="C11765" s="17" t="s">
        <v>281</v>
      </c>
      <c r="D11765" s="17" t="s">
        <v>509</v>
      </c>
      <c r="E11765" s="1">
        <v>648</v>
      </c>
      <c r="F11765" s="19">
        <v>2.5099999999999998</v>
      </c>
      <c r="G11765" s="19">
        <v>3.43</v>
      </c>
      <c r="H11765" s="19">
        <f>E11765*Table133[[#This Row],[Price per unit]]</f>
        <v>2222.6400000000003</v>
      </c>
      <c r="I11765" s="7">
        <f>(Table133[[#This Row],[Price per unit]]-Table133[[#This Row],[Cost per unit]])*Table133[[#This Row],[Volume]]</f>
        <v>596.1600000000002</v>
      </c>
    </row>
    <row r="11766" spans="1:9" x14ac:dyDescent="0.2">
      <c r="A11766" s="14">
        <v>2013</v>
      </c>
      <c r="B11766" s="17" t="s">
        <v>13</v>
      </c>
      <c r="C11766" s="17" t="s">
        <v>168</v>
      </c>
      <c r="D11766" s="17" t="s">
        <v>3871</v>
      </c>
      <c r="E11766" s="1">
        <v>372</v>
      </c>
      <c r="F11766" s="19">
        <v>4.3600000000000003</v>
      </c>
      <c r="G11766" s="19">
        <v>5.39</v>
      </c>
      <c r="H11766" s="19">
        <f>E11766*Table133[[#This Row],[Price per unit]]</f>
        <v>2005.08</v>
      </c>
      <c r="I11766" s="7">
        <f>(Table133[[#This Row],[Price per unit]]-Table133[[#This Row],[Cost per unit]])*Table133[[#This Row],[Volume]]</f>
        <v>383.15999999999974</v>
      </c>
    </row>
    <row r="11767" spans="1:9" x14ac:dyDescent="0.2">
      <c r="A11767" s="14">
        <v>2013</v>
      </c>
      <c r="B11767" s="17" t="s">
        <v>13</v>
      </c>
      <c r="C11767" s="17" t="s">
        <v>168</v>
      </c>
      <c r="D11767" s="17" t="s">
        <v>3871</v>
      </c>
      <c r="E11767" s="1">
        <v>360</v>
      </c>
      <c r="F11767" s="19">
        <v>4.33</v>
      </c>
      <c r="G11767" s="19">
        <v>5.35</v>
      </c>
      <c r="H11767" s="19">
        <f>E11767*Table133[[#This Row],[Price per unit]]</f>
        <v>1925.9999999999998</v>
      </c>
      <c r="I11767" s="7">
        <f>(Table133[[#This Row],[Price per unit]]-Table133[[#This Row],[Cost per unit]])*Table133[[#This Row],[Volume]]</f>
        <v>367.19999999999982</v>
      </c>
    </row>
    <row r="11768" spans="1:9" x14ac:dyDescent="0.2">
      <c r="A11768" s="14">
        <v>2013</v>
      </c>
      <c r="B11768" s="17" t="s">
        <v>13</v>
      </c>
      <c r="C11768" s="17" t="s">
        <v>168</v>
      </c>
      <c r="D11768" s="17" t="s">
        <v>3871</v>
      </c>
      <c r="E11768" s="1">
        <v>432</v>
      </c>
      <c r="F11768" s="19">
        <v>4.74</v>
      </c>
      <c r="G11768" s="19">
        <v>5.03</v>
      </c>
      <c r="H11768" s="19">
        <f>E11768*Table133[[#This Row],[Price per unit]]</f>
        <v>2172.96</v>
      </c>
      <c r="I11768" s="7">
        <f>(Table133[[#This Row],[Price per unit]]-Table133[[#This Row],[Cost per unit]])*Table133[[#This Row],[Volume]]</f>
        <v>125.28000000000002</v>
      </c>
    </row>
    <row r="11769" spans="1:9" x14ac:dyDescent="0.2">
      <c r="A11769" s="14">
        <v>2013</v>
      </c>
      <c r="B11769" s="17" t="s">
        <v>13</v>
      </c>
      <c r="C11769" s="17" t="s">
        <v>168</v>
      </c>
      <c r="D11769" s="17" t="s">
        <v>3871</v>
      </c>
      <c r="E11769" s="1">
        <v>708</v>
      </c>
      <c r="F11769" s="19">
        <v>4.09</v>
      </c>
      <c r="G11769" s="19">
        <v>5.33</v>
      </c>
      <c r="H11769" s="19">
        <f>E11769*Table133[[#This Row],[Price per unit]]</f>
        <v>3773.64</v>
      </c>
      <c r="I11769" s="7">
        <f>(Table133[[#This Row],[Price per unit]]-Table133[[#This Row],[Cost per unit]])*Table133[[#This Row],[Volume]]</f>
        <v>877.92000000000019</v>
      </c>
    </row>
    <row r="11770" spans="1:9" x14ac:dyDescent="0.2">
      <c r="A11770" s="14">
        <v>2013</v>
      </c>
      <c r="B11770" s="17" t="s">
        <v>13</v>
      </c>
      <c r="C11770" s="17" t="s">
        <v>168</v>
      </c>
      <c r="D11770" s="17" t="s">
        <v>3871</v>
      </c>
      <c r="E11770" s="1">
        <v>600</v>
      </c>
      <c r="F11770" s="19">
        <v>4</v>
      </c>
      <c r="G11770" s="19">
        <v>5.23</v>
      </c>
      <c r="H11770" s="19">
        <f>E11770*Table133[[#This Row],[Price per unit]]</f>
        <v>3138.0000000000005</v>
      </c>
      <c r="I11770" s="7">
        <f>(Table133[[#This Row],[Price per unit]]-Table133[[#This Row],[Cost per unit]])*Table133[[#This Row],[Volume]]</f>
        <v>738.00000000000023</v>
      </c>
    </row>
    <row r="11771" spans="1:9" x14ac:dyDescent="0.2">
      <c r="A11771" s="14">
        <v>2013</v>
      </c>
      <c r="B11771" s="17" t="s">
        <v>13</v>
      </c>
      <c r="C11771" s="17" t="s">
        <v>281</v>
      </c>
      <c r="D11771" s="17" t="s">
        <v>537</v>
      </c>
      <c r="E11771" s="1">
        <v>900</v>
      </c>
      <c r="F11771" s="19">
        <v>2</v>
      </c>
      <c r="G11771" s="19">
        <v>3.4</v>
      </c>
      <c r="H11771" s="19">
        <f>E11771*Table133[[#This Row],[Price per unit]]</f>
        <v>3060</v>
      </c>
      <c r="I11771" s="7">
        <f>(Table133[[#This Row],[Price per unit]]-Table133[[#This Row],[Cost per unit]])*Table133[[#This Row],[Volume]]</f>
        <v>1260</v>
      </c>
    </row>
    <row r="11772" spans="1:9" x14ac:dyDescent="0.2">
      <c r="A11772" s="14">
        <v>2013</v>
      </c>
      <c r="B11772" s="17" t="s">
        <v>13</v>
      </c>
      <c r="C11772" s="17" t="s">
        <v>281</v>
      </c>
      <c r="D11772" s="17" t="s">
        <v>537</v>
      </c>
      <c r="E11772" s="1">
        <v>828</v>
      </c>
      <c r="F11772" s="19">
        <v>2.23</v>
      </c>
      <c r="G11772" s="19">
        <v>3.91</v>
      </c>
      <c r="H11772" s="19">
        <f>E11772*Table133[[#This Row],[Price per unit]]</f>
        <v>3237.48</v>
      </c>
      <c r="I11772" s="7">
        <f>(Table133[[#This Row],[Price per unit]]-Table133[[#This Row],[Cost per unit]])*Table133[[#This Row],[Volume]]</f>
        <v>1391.0400000000002</v>
      </c>
    </row>
    <row r="11773" spans="1:9" x14ac:dyDescent="0.2">
      <c r="A11773" s="14">
        <v>2013</v>
      </c>
      <c r="B11773" s="17" t="s">
        <v>13</v>
      </c>
      <c r="C11773" s="17" t="s">
        <v>281</v>
      </c>
      <c r="D11773" s="17" t="s">
        <v>537</v>
      </c>
      <c r="E11773" s="1">
        <v>708</v>
      </c>
      <c r="F11773" s="19">
        <v>2.81</v>
      </c>
      <c r="G11773" s="19">
        <v>3.86</v>
      </c>
      <c r="H11773" s="19">
        <f>E11773*Table133[[#This Row],[Price per unit]]</f>
        <v>2732.88</v>
      </c>
      <c r="I11773" s="7">
        <f>(Table133[[#This Row],[Price per unit]]-Table133[[#This Row],[Cost per unit]])*Table133[[#This Row],[Volume]]</f>
        <v>743.39999999999986</v>
      </c>
    </row>
    <row r="11774" spans="1:9" x14ac:dyDescent="0.2">
      <c r="A11774" s="14">
        <v>2013</v>
      </c>
      <c r="B11774" s="17" t="s">
        <v>13</v>
      </c>
      <c r="C11774" s="17" t="s">
        <v>281</v>
      </c>
      <c r="D11774" s="17" t="s">
        <v>537</v>
      </c>
      <c r="E11774" s="1">
        <v>792</v>
      </c>
      <c r="F11774" s="19">
        <v>2.64</v>
      </c>
      <c r="G11774" s="19">
        <v>3.37</v>
      </c>
      <c r="H11774" s="19">
        <f>E11774*Table133[[#This Row],[Price per unit]]</f>
        <v>2669.04</v>
      </c>
      <c r="I11774" s="7">
        <f>(Table133[[#This Row],[Price per unit]]-Table133[[#This Row],[Cost per unit]])*Table133[[#This Row],[Volume]]</f>
        <v>578.16</v>
      </c>
    </row>
    <row r="11775" spans="1:9" x14ac:dyDescent="0.2">
      <c r="A11775" s="14">
        <v>2013</v>
      </c>
      <c r="B11775" s="17" t="s">
        <v>13</v>
      </c>
      <c r="C11775" s="17" t="s">
        <v>281</v>
      </c>
      <c r="D11775" s="17" t="s">
        <v>537</v>
      </c>
      <c r="E11775" s="1">
        <v>600</v>
      </c>
      <c r="F11775" s="19">
        <v>2.42</v>
      </c>
      <c r="G11775" s="19">
        <v>3.94</v>
      </c>
      <c r="H11775" s="19">
        <f>E11775*Table133[[#This Row],[Price per unit]]</f>
        <v>2364</v>
      </c>
      <c r="I11775" s="7">
        <f>(Table133[[#This Row],[Price per unit]]-Table133[[#This Row],[Cost per unit]])*Table133[[#This Row],[Volume]]</f>
        <v>912</v>
      </c>
    </row>
    <row r="11776" spans="1:9" x14ac:dyDescent="0.2">
      <c r="A11776" s="14">
        <v>2013</v>
      </c>
      <c r="B11776" s="17" t="s">
        <v>13</v>
      </c>
      <c r="C11776" s="17" t="s">
        <v>281</v>
      </c>
      <c r="D11776" s="17" t="s">
        <v>537</v>
      </c>
      <c r="E11776" s="1">
        <v>612</v>
      </c>
      <c r="F11776" s="19">
        <v>2.58</v>
      </c>
      <c r="G11776" s="19">
        <v>3.8</v>
      </c>
      <c r="H11776" s="19">
        <f>E11776*Table133[[#This Row],[Price per unit]]</f>
        <v>2325.6</v>
      </c>
      <c r="I11776" s="7">
        <f>(Table133[[#This Row],[Price per unit]]-Table133[[#This Row],[Cost per unit]])*Table133[[#This Row],[Volume]]</f>
        <v>746.63999999999987</v>
      </c>
    </row>
    <row r="11777" spans="1:9" x14ac:dyDescent="0.2">
      <c r="A11777" s="14">
        <v>2013</v>
      </c>
      <c r="B11777" s="17" t="s">
        <v>13</v>
      </c>
      <c r="C11777" s="17" t="s">
        <v>281</v>
      </c>
      <c r="D11777" s="17" t="s">
        <v>537</v>
      </c>
      <c r="E11777" s="1">
        <v>1032</v>
      </c>
      <c r="F11777" s="19">
        <v>2.73</v>
      </c>
      <c r="G11777" s="19">
        <v>3.77</v>
      </c>
      <c r="H11777" s="19">
        <f>E11777*Table133[[#This Row],[Price per unit]]</f>
        <v>3890.64</v>
      </c>
      <c r="I11777" s="7">
        <f>(Table133[[#This Row],[Price per unit]]-Table133[[#This Row],[Cost per unit]])*Table133[[#This Row],[Volume]]</f>
        <v>1073.28</v>
      </c>
    </row>
    <row r="11778" spans="1:9" x14ac:dyDescent="0.2">
      <c r="A11778" s="14">
        <v>2013</v>
      </c>
      <c r="B11778" s="17" t="s">
        <v>13</v>
      </c>
      <c r="C11778" s="17" t="s">
        <v>281</v>
      </c>
      <c r="D11778" s="17" t="s">
        <v>537</v>
      </c>
      <c r="E11778" s="1">
        <v>936</v>
      </c>
      <c r="F11778" s="19">
        <v>2.65</v>
      </c>
      <c r="G11778" s="19">
        <v>3.75</v>
      </c>
      <c r="H11778" s="19">
        <f>E11778*Table133[[#This Row],[Price per unit]]</f>
        <v>3510</v>
      </c>
      <c r="I11778" s="7">
        <f>(Table133[[#This Row],[Price per unit]]-Table133[[#This Row],[Cost per unit]])*Table133[[#This Row],[Volume]]</f>
        <v>1029.6000000000001</v>
      </c>
    </row>
    <row r="11779" spans="1:9" x14ac:dyDescent="0.2">
      <c r="A11779" s="14">
        <v>2013</v>
      </c>
      <c r="B11779" s="17" t="s">
        <v>13</v>
      </c>
      <c r="C11779" s="17" t="s">
        <v>281</v>
      </c>
      <c r="D11779" s="17" t="s">
        <v>537</v>
      </c>
      <c r="E11779" s="1">
        <v>600</v>
      </c>
      <c r="F11779" s="19">
        <v>2.96</v>
      </c>
      <c r="G11779" s="19">
        <v>3.37</v>
      </c>
      <c r="H11779" s="19">
        <f>E11779*Table133[[#This Row],[Price per unit]]</f>
        <v>2022</v>
      </c>
      <c r="I11779" s="7">
        <f>(Table133[[#This Row],[Price per unit]]-Table133[[#This Row],[Cost per unit]])*Table133[[#This Row],[Volume]]</f>
        <v>246.00000000000009</v>
      </c>
    </row>
    <row r="11780" spans="1:9" x14ac:dyDescent="0.2">
      <c r="A11780" s="14">
        <v>2013</v>
      </c>
      <c r="B11780" s="17" t="s">
        <v>13</v>
      </c>
      <c r="C11780" s="17" t="s">
        <v>281</v>
      </c>
      <c r="D11780" s="17" t="s">
        <v>537</v>
      </c>
      <c r="E11780" s="1">
        <v>864</v>
      </c>
      <c r="F11780" s="19">
        <v>2.33</v>
      </c>
      <c r="G11780" s="19">
        <v>3.5</v>
      </c>
      <c r="H11780" s="19">
        <f>E11780*Table133[[#This Row],[Price per unit]]</f>
        <v>3024</v>
      </c>
      <c r="I11780" s="7">
        <f>(Table133[[#This Row],[Price per unit]]-Table133[[#This Row],[Cost per unit]])*Table133[[#This Row],[Volume]]</f>
        <v>1010.8799999999999</v>
      </c>
    </row>
    <row r="11781" spans="1:9" x14ac:dyDescent="0.2">
      <c r="A11781" s="14">
        <v>2013</v>
      </c>
      <c r="B11781" s="17" t="s">
        <v>13</v>
      </c>
      <c r="C11781" s="17" t="s">
        <v>281</v>
      </c>
      <c r="D11781" s="17" t="s">
        <v>537</v>
      </c>
      <c r="E11781" s="1">
        <v>1128</v>
      </c>
      <c r="F11781" s="19">
        <v>2.95</v>
      </c>
      <c r="G11781" s="19">
        <v>3.47</v>
      </c>
      <c r="H11781" s="19">
        <f>E11781*Table133[[#This Row],[Price per unit]]</f>
        <v>3914.1600000000003</v>
      </c>
      <c r="I11781" s="7">
        <f>(Table133[[#This Row],[Price per unit]]-Table133[[#This Row],[Cost per unit]])*Table133[[#This Row],[Volume]]</f>
        <v>586.56000000000006</v>
      </c>
    </row>
    <row r="11782" spans="1:9" x14ac:dyDescent="0.2">
      <c r="A11782" s="14">
        <v>2013</v>
      </c>
      <c r="B11782" s="17" t="s">
        <v>13</v>
      </c>
      <c r="C11782" s="17" t="s">
        <v>281</v>
      </c>
      <c r="D11782" s="17" t="s">
        <v>537</v>
      </c>
      <c r="E11782" s="1">
        <v>984</v>
      </c>
      <c r="F11782" s="19">
        <v>2.5299999999999998</v>
      </c>
      <c r="G11782" s="19">
        <v>3.6</v>
      </c>
      <c r="H11782" s="19">
        <f>E11782*Table133[[#This Row],[Price per unit]]</f>
        <v>3542.4</v>
      </c>
      <c r="I11782" s="7">
        <f>(Table133[[#This Row],[Price per unit]]-Table133[[#This Row],[Cost per unit]])*Table133[[#This Row],[Volume]]</f>
        <v>1052.8800000000003</v>
      </c>
    </row>
    <row r="11783" spans="1:9" x14ac:dyDescent="0.2">
      <c r="A11783" s="14">
        <v>2013</v>
      </c>
      <c r="B11783" s="17" t="s">
        <v>13</v>
      </c>
      <c r="C11783" s="17" t="s">
        <v>281</v>
      </c>
      <c r="D11783" s="17" t="s">
        <v>537</v>
      </c>
      <c r="E11783" s="1">
        <v>948</v>
      </c>
      <c r="F11783" s="19">
        <v>2.06</v>
      </c>
      <c r="G11783" s="19">
        <v>3.52</v>
      </c>
      <c r="H11783" s="19">
        <f>E11783*Table133[[#This Row],[Price per unit]]</f>
        <v>3336.96</v>
      </c>
      <c r="I11783" s="7">
        <f>(Table133[[#This Row],[Price per unit]]-Table133[[#This Row],[Cost per unit]])*Table133[[#This Row],[Volume]]</f>
        <v>1384.08</v>
      </c>
    </row>
    <row r="11784" spans="1:9" x14ac:dyDescent="0.2">
      <c r="A11784" s="14">
        <v>2013</v>
      </c>
      <c r="B11784" s="17" t="s">
        <v>13</v>
      </c>
      <c r="C11784" s="17" t="s">
        <v>281</v>
      </c>
      <c r="D11784" s="17" t="s">
        <v>537</v>
      </c>
      <c r="E11784" s="1">
        <v>600</v>
      </c>
      <c r="F11784" s="19">
        <v>2.39</v>
      </c>
      <c r="G11784" s="19">
        <v>3.62</v>
      </c>
      <c r="H11784" s="19">
        <f>E11784*Table133[[#This Row],[Price per unit]]</f>
        <v>2172</v>
      </c>
      <c r="I11784" s="7">
        <f>(Table133[[#This Row],[Price per unit]]-Table133[[#This Row],[Cost per unit]])*Table133[[#This Row],[Volume]]</f>
        <v>738</v>
      </c>
    </row>
    <row r="11785" spans="1:9" x14ac:dyDescent="0.2">
      <c r="A11785" s="14">
        <v>2013</v>
      </c>
      <c r="B11785" s="17" t="s">
        <v>13</v>
      </c>
      <c r="C11785" s="17" t="s">
        <v>281</v>
      </c>
      <c r="D11785" s="17" t="s">
        <v>537</v>
      </c>
      <c r="E11785" s="1">
        <v>1128</v>
      </c>
      <c r="F11785" s="19">
        <v>2.87</v>
      </c>
      <c r="G11785" s="19">
        <v>3.43</v>
      </c>
      <c r="H11785" s="19">
        <f>E11785*Table133[[#This Row],[Price per unit]]</f>
        <v>3869.04</v>
      </c>
      <c r="I11785" s="7">
        <f>(Table133[[#This Row],[Price per unit]]-Table133[[#This Row],[Cost per unit]])*Table133[[#This Row],[Volume]]</f>
        <v>631.68000000000006</v>
      </c>
    </row>
    <row r="11786" spans="1:9" x14ac:dyDescent="0.2">
      <c r="A11786" s="14">
        <v>2013</v>
      </c>
      <c r="B11786" s="17" t="s">
        <v>13</v>
      </c>
      <c r="C11786" s="17" t="s">
        <v>281</v>
      </c>
      <c r="D11786" s="17" t="s">
        <v>537</v>
      </c>
      <c r="E11786" s="1">
        <v>1008</v>
      </c>
      <c r="F11786" s="19">
        <v>2.68</v>
      </c>
      <c r="G11786" s="19">
        <v>3.33</v>
      </c>
      <c r="H11786" s="19">
        <f>E11786*Table133[[#This Row],[Price per unit]]</f>
        <v>3356.64</v>
      </c>
      <c r="I11786" s="7">
        <f>(Table133[[#This Row],[Price per unit]]-Table133[[#This Row],[Cost per unit]])*Table133[[#This Row],[Volume]]</f>
        <v>655.19999999999993</v>
      </c>
    </row>
    <row r="11787" spans="1:9" x14ac:dyDescent="0.2">
      <c r="A11787" s="14">
        <v>2013</v>
      </c>
      <c r="B11787" s="17" t="s">
        <v>13</v>
      </c>
      <c r="C11787" s="17" t="s">
        <v>281</v>
      </c>
      <c r="D11787" s="17" t="s">
        <v>537</v>
      </c>
      <c r="E11787" s="1">
        <v>960</v>
      </c>
      <c r="F11787" s="19">
        <v>2.61</v>
      </c>
      <c r="G11787" s="19">
        <v>3.83</v>
      </c>
      <c r="H11787" s="19">
        <f>E11787*Table133[[#This Row],[Price per unit]]</f>
        <v>3676.8</v>
      </c>
      <c r="I11787" s="7">
        <f>(Table133[[#This Row],[Price per unit]]-Table133[[#This Row],[Cost per unit]])*Table133[[#This Row],[Volume]]</f>
        <v>1171.2000000000003</v>
      </c>
    </row>
    <row r="11788" spans="1:9" x14ac:dyDescent="0.2">
      <c r="A11788" s="14">
        <v>2013</v>
      </c>
      <c r="B11788" s="17" t="s">
        <v>13</v>
      </c>
      <c r="C11788" s="17" t="s">
        <v>281</v>
      </c>
      <c r="D11788" s="17" t="s">
        <v>537</v>
      </c>
      <c r="E11788" s="1">
        <v>684</v>
      </c>
      <c r="F11788" s="19">
        <v>2.62</v>
      </c>
      <c r="G11788" s="19">
        <v>3.68</v>
      </c>
      <c r="H11788" s="19">
        <f>E11788*Table133[[#This Row],[Price per unit]]</f>
        <v>2517.12</v>
      </c>
      <c r="I11788" s="7">
        <f>(Table133[[#This Row],[Price per unit]]-Table133[[#This Row],[Cost per unit]])*Table133[[#This Row],[Volume]]</f>
        <v>725.04000000000008</v>
      </c>
    </row>
    <row r="11789" spans="1:9" x14ac:dyDescent="0.2">
      <c r="A11789" s="14">
        <v>2013</v>
      </c>
      <c r="B11789" s="17" t="s">
        <v>13</v>
      </c>
      <c r="C11789" s="17" t="s">
        <v>281</v>
      </c>
      <c r="D11789" s="17" t="s">
        <v>537</v>
      </c>
      <c r="E11789" s="1">
        <v>840</v>
      </c>
      <c r="F11789" s="19">
        <v>2.57</v>
      </c>
      <c r="G11789" s="19">
        <v>3.55</v>
      </c>
      <c r="H11789" s="19">
        <f>E11789*Table133[[#This Row],[Price per unit]]</f>
        <v>2982</v>
      </c>
      <c r="I11789" s="7">
        <f>(Table133[[#This Row],[Price per unit]]-Table133[[#This Row],[Cost per unit]])*Table133[[#This Row],[Volume]]</f>
        <v>823.19999999999993</v>
      </c>
    </row>
    <row r="11790" spans="1:9" x14ac:dyDescent="0.2">
      <c r="A11790" s="14">
        <v>2013</v>
      </c>
      <c r="B11790" s="17" t="s">
        <v>13</v>
      </c>
      <c r="C11790" s="17" t="s">
        <v>281</v>
      </c>
      <c r="D11790" s="17" t="s">
        <v>537</v>
      </c>
      <c r="E11790" s="1">
        <v>720</v>
      </c>
      <c r="F11790" s="19">
        <v>2.4900000000000002</v>
      </c>
      <c r="G11790" s="19">
        <v>3.25</v>
      </c>
      <c r="H11790" s="19">
        <f>E11790*Table133[[#This Row],[Price per unit]]</f>
        <v>2340</v>
      </c>
      <c r="I11790" s="7">
        <f>(Table133[[#This Row],[Price per unit]]-Table133[[#This Row],[Cost per unit]])*Table133[[#This Row],[Volume]]</f>
        <v>547.19999999999982</v>
      </c>
    </row>
    <row r="11791" spans="1:9" x14ac:dyDescent="0.2">
      <c r="A11791" s="14">
        <v>2013</v>
      </c>
      <c r="B11791" s="17" t="s">
        <v>13</v>
      </c>
      <c r="C11791" s="17" t="s">
        <v>281</v>
      </c>
      <c r="D11791" s="17" t="s">
        <v>537</v>
      </c>
      <c r="E11791" s="1">
        <v>1092</v>
      </c>
      <c r="F11791" s="19">
        <v>2.5099999999999998</v>
      </c>
      <c r="G11791" s="19">
        <v>3.41</v>
      </c>
      <c r="H11791" s="19">
        <f>E11791*Table133[[#This Row],[Price per unit]]</f>
        <v>3723.7200000000003</v>
      </c>
      <c r="I11791" s="7">
        <f>(Table133[[#This Row],[Price per unit]]-Table133[[#This Row],[Cost per unit]])*Table133[[#This Row],[Volume]]</f>
        <v>982.80000000000041</v>
      </c>
    </row>
    <row r="11792" spans="1:9" x14ac:dyDescent="0.2">
      <c r="A11792" s="14">
        <v>2013</v>
      </c>
      <c r="B11792" s="17" t="s">
        <v>13</v>
      </c>
      <c r="C11792" s="17" t="s">
        <v>281</v>
      </c>
      <c r="D11792" s="17" t="s">
        <v>537</v>
      </c>
      <c r="E11792" s="1">
        <v>816</v>
      </c>
      <c r="F11792" s="19">
        <v>2.68</v>
      </c>
      <c r="G11792" s="19">
        <v>3.29</v>
      </c>
      <c r="H11792" s="19">
        <f>E11792*Table133[[#This Row],[Price per unit]]</f>
        <v>2684.64</v>
      </c>
      <c r="I11792" s="7">
        <f>(Table133[[#This Row],[Price per unit]]-Table133[[#This Row],[Cost per unit]])*Table133[[#This Row],[Volume]]</f>
        <v>497.75999999999988</v>
      </c>
    </row>
    <row r="11793" spans="1:9" x14ac:dyDescent="0.2">
      <c r="A11793" s="14">
        <v>2013</v>
      </c>
      <c r="B11793" s="17" t="s">
        <v>13</v>
      </c>
      <c r="C11793" s="17" t="s">
        <v>281</v>
      </c>
      <c r="D11793" s="17" t="s">
        <v>537</v>
      </c>
      <c r="E11793" s="1">
        <v>1056</v>
      </c>
      <c r="F11793" s="19">
        <v>2.74</v>
      </c>
      <c r="G11793" s="19">
        <v>3.63</v>
      </c>
      <c r="H11793" s="19">
        <f>E11793*Table133[[#This Row],[Price per unit]]</f>
        <v>3833.2799999999997</v>
      </c>
      <c r="I11793" s="7">
        <f>(Table133[[#This Row],[Price per unit]]-Table133[[#This Row],[Cost per unit]])*Table133[[#This Row],[Volume]]</f>
        <v>939.83999999999969</v>
      </c>
    </row>
    <row r="11794" spans="1:9" x14ac:dyDescent="0.2">
      <c r="A11794" s="14">
        <v>2013</v>
      </c>
      <c r="B11794" s="17" t="s">
        <v>13</v>
      </c>
      <c r="C11794" s="17" t="s">
        <v>281</v>
      </c>
      <c r="D11794" s="17" t="s">
        <v>537</v>
      </c>
      <c r="E11794" s="1">
        <v>780</v>
      </c>
      <c r="F11794" s="19">
        <v>2.0099999999999998</v>
      </c>
      <c r="G11794" s="19">
        <v>3.34</v>
      </c>
      <c r="H11794" s="19">
        <f>E11794*Table133[[#This Row],[Price per unit]]</f>
        <v>2605.1999999999998</v>
      </c>
      <c r="I11794" s="7">
        <f>(Table133[[#This Row],[Price per unit]]-Table133[[#This Row],[Cost per unit]])*Table133[[#This Row],[Volume]]</f>
        <v>1037.4000000000001</v>
      </c>
    </row>
    <row r="11795" spans="1:9" x14ac:dyDescent="0.2">
      <c r="A11795" s="14">
        <v>2013</v>
      </c>
      <c r="B11795" s="17" t="s">
        <v>13</v>
      </c>
      <c r="C11795" s="17" t="s">
        <v>281</v>
      </c>
      <c r="D11795" s="17" t="s">
        <v>537</v>
      </c>
      <c r="E11795" s="1">
        <v>1092</v>
      </c>
      <c r="F11795" s="19">
        <v>2.54</v>
      </c>
      <c r="G11795" s="19">
        <v>3.73</v>
      </c>
      <c r="H11795" s="19">
        <f>E11795*Table133[[#This Row],[Price per unit]]</f>
        <v>4073.16</v>
      </c>
      <c r="I11795" s="7">
        <f>(Table133[[#This Row],[Price per unit]]-Table133[[#This Row],[Cost per unit]])*Table133[[#This Row],[Volume]]</f>
        <v>1299.48</v>
      </c>
    </row>
    <row r="11796" spans="1:9" x14ac:dyDescent="0.2">
      <c r="A11796" s="14">
        <v>2013</v>
      </c>
      <c r="B11796" s="17" t="s">
        <v>13</v>
      </c>
      <c r="C11796" s="17" t="s">
        <v>281</v>
      </c>
      <c r="D11796" s="17" t="s">
        <v>537</v>
      </c>
      <c r="E11796" s="1">
        <v>816</v>
      </c>
      <c r="F11796" s="19">
        <v>2.59</v>
      </c>
      <c r="G11796" s="19">
        <v>3.62</v>
      </c>
      <c r="H11796" s="19">
        <f>E11796*Table133[[#This Row],[Price per unit]]</f>
        <v>2953.92</v>
      </c>
      <c r="I11796" s="7">
        <f>(Table133[[#This Row],[Price per unit]]-Table133[[#This Row],[Cost per unit]])*Table133[[#This Row],[Volume]]</f>
        <v>840.48000000000025</v>
      </c>
    </row>
    <row r="11797" spans="1:9" x14ac:dyDescent="0.2">
      <c r="A11797" s="14">
        <v>2013</v>
      </c>
      <c r="B11797" s="17" t="s">
        <v>13</v>
      </c>
      <c r="C11797" s="17" t="s">
        <v>281</v>
      </c>
      <c r="D11797" s="17" t="s">
        <v>537</v>
      </c>
      <c r="E11797" s="1">
        <v>876</v>
      </c>
      <c r="F11797" s="19">
        <v>2.5</v>
      </c>
      <c r="G11797" s="19">
        <v>3.88</v>
      </c>
      <c r="H11797" s="19">
        <f>E11797*Table133[[#This Row],[Price per unit]]</f>
        <v>3398.88</v>
      </c>
      <c r="I11797" s="7">
        <f>(Table133[[#This Row],[Price per unit]]-Table133[[#This Row],[Cost per unit]])*Table133[[#This Row],[Volume]]</f>
        <v>1208.8799999999999</v>
      </c>
    </row>
    <row r="11798" spans="1:9" x14ac:dyDescent="0.2">
      <c r="A11798" s="14">
        <v>2013</v>
      </c>
      <c r="B11798" s="17" t="s">
        <v>13</v>
      </c>
      <c r="C11798" s="17" t="s">
        <v>281</v>
      </c>
      <c r="D11798" s="17" t="s">
        <v>537</v>
      </c>
      <c r="E11798" s="1">
        <v>1200</v>
      </c>
      <c r="F11798" s="19">
        <v>2.2599999999999998</v>
      </c>
      <c r="G11798" s="19">
        <v>3.44</v>
      </c>
      <c r="H11798" s="19">
        <f>E11798*Table133[[#This Row],[Price per unit]]</f>
        <v>4128</v>
      </c>
      <c r="I11798" s="7">
        <f>(Table133[[#This Row],[Price per unit]]-Table133[[#This Row],[Cost per unit]])*Table133[[#This Row],[Volume]]</f>
        <v>1416.0000000000002</v>
      </c>
    </row>
    <row r="11799" spans="1:9" x14ac:dyDescent="0.2">
      <c r="A11799" s="14">
        <v>2013</v>
      </c>
      <c r="B11799" s="17" t="s">
        <v>13</v>
      </c>
      <c r="C11799" s="17" t="s">
        <v>281</v>
      </c>
      <c r="D11799" s="17" t="s">
        <v>537</v>
      </c>
      <c r="E11799" s="1">
        <v>960</v>
      </c>
      <c r="F11799" s="19">
        <v>2.17</v>
      </c>
      <c r="G11799" s="19">
        <v>3.4</v>
      </c>
      <c r="H11799" s="19">
        <f>E11799*Table133[[#This Row],[Price per unit]]</f>
        <v>3264</v>
      </c>
      <c r="I11799" s="7">
        <f>(Table133[[#This Row],[Price per unit]]-Table133[[#This Row],[Cost per unit]])*Table133[[#This Row],[Volume]]</f>
        <v>1180.8</v>
      </c>
    </row>
    <row r="11800" spans="1:9" x14ac:dyDescent="0.2">
      <c r="A11800" s="14">
        <v>2013</v>
      </c>
      <c r="B11800" s="17" t="s">
        <v>13</v>
      </c>
      <c r="C11800" s="17" t="s">
        <v>281</v>
      </c>
      <c r="D11800" s="17" t="s">
        <v>537</v>
      </c>
      <c r="E11800" s="1">
        <v>768</v>
      </c>
      <c r="F11800" s="19">
        <v>2.66</v>
      </c>
      <c r="G11800" s="19">
        <v>3.4</v>
      </c>
      <c r="H11800" s="19">
        <f>E11800*Table133[[#This Row],[Price per unit]]</f>
        <v>2611.1999999999998</v>
      </c>
      <c r="I11800" s="7">
        <f>(Table133[[#This Row],[Price per unit]]-Table133[[#This Row],[Cost per unit]])*Table133[[#This Row],[Volume]]</f>
        <v>568.31999999999982</v>
      </c>
    </row>
    <row r="11801" spans="1:9" x14ac:dyDescent="0.2">
      <c r="A11801" s="14">
        <v>2013</v>
      </c>
      <c r="B11801" s="17" t="s">
        <v>13</v>
      </c>
      <c r="C11801" s="17" t="s">
        <v>270</v>
      </c>
      <c r="D11801" s="17" t="s">
        <v>559</v>
      </c>
      <c r="E11801" s="1">
        <v>2052</v>
      </c>
      <c r="F11801" s="19">
        <v>2.91</v>
      </c>
      <c r="G11801" s="19">
        <v>3.73</v>
      </c>
      <c r="H11801" s="19">
        <f>E11801*Table133[[#This Row],[Price per unit]]</f>
        <v>7653.96</v>
      </c>
      <c r="I11801" s="7">
        <f>(Table133[[#This Row],[Price per unit]]-Table133[[#This Row],[Cost per unit]])*Table133[[#This Row],[Volume]]</f>
        <v>1682.6399999999996</v>
      </c>
    </row>
    <row r="11802" spans="1:9" x14ac:dyDescent="0.2">
      <c r="A11802" s="14">
        <v>2013</v>
      </c>
      <c r="B11802" s="17" t="s">
        <v>13</v>
      </c>
      <c r="C11802" s="17" t="s">
        <v>270</v>
      </c>
      <c r="D11802" s="17" t="s">
        <v>559</v>
      </c>
      <c r="E11802" s="1">
        <v>2208</v>
      </c>
      <c r="F11802" s="19">
        <v>2.87</v>
      </c>
      <c r="G11802" s="19">
        <v>3.41</v>
      </c>
      <c r="H11802" s="19">
        <f>E11802*Table133[[#This Row],[Price per unit]]</f>
        <v>7529.2800000000007</v>
      </c>
      <c r="I11802" s="7">
        <f>(Table133[[#This Row],[Price per unit]]-Table133[[#This Row],[Cost per unit]])*Table133[[#This Row],[Volume]]</f>
        <v>1192.3200000000002</v>
      </c>
    </row>
    <row r="11803" spans="1:9" x14ac:dyDescent="0.2">
      <c r="A11803" s="14">
        <v>2013</v>
      </c>
      <c r="B11803" s="17" t="s">
        <v>13</v>
      </c>
      <c r="C11803" s="17" t="s">
        <v>270</v>
      </c>
      <c r="D11803" s="17" t="s">
        <v>559</v>
      </c>
      <c r="E11803" s="1">
        <v>1284</v>
      </c>
      <c r="F11803" s="19">
        <v>2.59</v>
      </c>
      <c r="G11803" s="19">
        <v>3.95</v>
      </c>
      <c r="H11803" s="19">
        <f>E11803*Table133[[#This Row],[Price per unit]]</f>
        <v>5071.8</v>
      </c>
      <c r="I11803" s="7">
        <f>(Table133[[#This Row],[Price per unit]]-Table133[[#This Row],[Cost per unit]])*Table133[[#This Row],[Volume]]</f>
        <v>1746.2400000000005</v>
      </c>
    </row>
    <row r="11804" spans="1:9" x14ac:dyDescent="0.2">
      <c r="A11804" s="14">
        <v>2013</v>
      </c>
      <c r="B11804" s="17" t="s">
        <v>13</v>
      </c>
      <c r="C11804" s="17" t="s">
        <v>270</v>
      </c>
      <c r="D11804" s="17" t="s">
        <v>559</v>
      </c>
      <c r="E11804" s="1">
        <v>1524</v>
      </c>
      <c r="F11804" s="19">
        <v>2.5099999999999998</v>
      </c>
      <c r="G11804" s="19">
        <v>3.59</v>
      </c>
      <c r="H11804" s="19">
        <f>E11804*Table133[[#This Row],[Price per unit]]</f>
        <v>5471.16</v>
      </c>
      <c r="I11804" s="7">
        <f>(Table133[[#This Row],[Price per unit]]-Table133[[#This Row],[Cost per unit]])*Table133[[#This Row],[Volume]]</f>
        <v>1645.92</v>
      </c>
    </row>
    <row r="11805" spans="1:9" x14ac:dyDescent="0.2">
      <c r="A11805" s="14">
        <v>2013</v>
      </c>
      <c r="B11805" s="17" t="s">
        <v>13</v>
      </c>
      <c r="C11805" s="17" t="s">
        <v>270</v>
      </c>
      <c r="D11805" s="17" t="s">
        <v>559</v>
      </c>
      <c r="E11805" s="1">
        <v>1740</v>
      </c>
      <c r="F11805" s="19">
        <v>2.77</v>
      </c>
      <c r="G11805" s="19">
        <v>3.49</v>
      </c>
      <c r="H11805" s="19">
        <f>E11805*Table133[[#This Row],[Price per unit]]</f>
        <v>6072.6</v>
      </c>
      <c r="I11805" s="7">
        <f>(Table133[[#This Row],[Price per unit]]-Table133[[#This Row],[Cost per unit]])*Table133[[#This Row],[Volume]]</f>
        <v>1252.8000000000004</v>
      </c>
    </row>
    <row r="11806" spans="1:9" x14ac:dyDescent="0.2">
      <c r="A11806" s="14">
        <v>2013</v>
      </c>
      <c r="B11806" s="17" t="s">
        <v>13</v>
      </c>
      <c r="C11806" s="17" t="s">
        <v>270</v>
      </c>
      <c r="D11806" s="17" t="s">
        <v>559</v>
      </c>
      <c r="E11806" s="1">
        <v>2172</v>
      </c>
      <c r="F11806" s="19">
        <v>2.95</v>
      </c>
      <c r="G11806" s="19">
        <v>3.6</v>
      </c>
      <c r="H11806" s="19">
        <f>E11806*Table133[[#This Row],[Price per unit]]</f>
        <v>7819.2</v>
      </c>
      <c r="I11806" s="7">
        <f>(Table133[[#This Row],[Price per unit]]-Table133[[#This Row],[Cost per unit]])*Table133[[#This Row],[Volume]]</f>
        <v>1411.7999999999997</v>
      </c>
    </row>
    <row r="11807" spans="1:9" x14ac:dyDescent="0.2">
      <c r="A11807" s="14">
        <v>2013</v>
      </c>
      <c r="B11807" s="17" t="s">
        <v>13</v>
      </c>
      <c r="C11807" s="17" t="s">
        <v>270</v>
      </c>
      <c r="D11807" s="17" t="s">
        <v>559</v>
      </c>
      <c r="E11807" s="1">
        <v>2376</v>
      </c>
      <c r="F11807" s="19">
        <v>2.88</v>
      </c>
      <c r="G11807" s="19">
        <v>3.67</v>
      </c>
      <c r="H11807" s="19">
        <f>E11807*Table133[[#This Row],[Price per unit]]</f>
        <v>8719.92</v>
      </c>
      <c r="I11807" s="7">
        <f>(Table133[[#This Row],[Price per unit]]-Table133[[#This Row],[Cost per unit]])*Table133[[#This Row],[Volume]]</f>
        <v>1877.0400000000002</v>
      </c>
    </row>
    <row r="11808" spans="1:9" x14ac:dyDescent="0.2">
      <c r="A11808" s="14">
        <v>2013</v>
      </c>
      <c r="B11808" s="17" t="s">
        <v>13</v>
      </c>
      <c r="C11808" s="17" t="s">
        <v>270</v>
      </c>
      <c r="D11808" s="17" t="s">
        <v>559</v>
      </c>
      <c r="E11808" s="1">
        <v>2460</v>
      </c>
      <c r="F11808" s="19">
        <v>2.4</v>
      </c>
      <c r="G11808" s="19">
        <v>3.51</v>
      </c>
      <c r="H11808" s="19">
        <f>E11808*Table133[[#This Row],[Price per unit]]</f>
        <v>8634.6</v>
      </c>
      <c r="I11808" s="7">
        <f>(Table133[[#This Row],[Price per unit]]-Table133[[#This Row],[Cost per unit]])*Table133[[#This Row],[Volume]]</f>
        <v>2730.6</v>
      </c>
    </row>
    <row r="11809" spans="1:9" x14ac:dyDescent="0.2">
      <c r="A11809" s="14">
        <v>2013</v>
      </c>
      <c r="B11809" s="17" t="s">
        <v>13</v>
      </c>
      <c r="C11809" s="17" t="s">
        <v>270</v>
      </c>
      <c r="D11809" s="17" t="s">
        <v>559</v>
      </c>
      <c r="E11809" s="1">
        <v>1848</v>
      </c>
      <c r="F11809" s="19">
        <v>2.58</v>
      </c>
      <c r="G11809" s="19">
        <v>3.5</v>
      </c>
      <c r="H11809" s="19">
        <f>E11809*Table133[[#This Row],[Price per unit]]</f>
        <v>6468</v>
      </c>
      <c r="I11809" s="7">
        <f>(Table133[[#This Row],[Price per unit]]-Table133[[#This Row],[Cost per unit]])*Table133[[#This Row],[Volume]]</f>
        <v>1700.1599999999999</v>
      </c>
    </row>
    <row r="11810" spans="1:9" x14ac:dyDescent="0.2">
      <c r="A11810" s="14">
        <v>2013</v>
      </c>
      <c r="B11810" s="17" t="s">
        <v>13</v>
      </c>
      <c r="C11810" s="17" t="s">
        <v>270</v>
      </c>
      <c r="D11810" s="17" t="s">
        <v>559</v>
      </c>
      <c r="E11810" s="1">
        <v>1200</v>
      </c>
      <c r="F11810" s="19">
        <v>2.9</v>
      </c>
      <c r="G11810" s="19">
        <v>3.7</v>
      </c>
      <c r="H11810" s="19">
        <f>E11810*Table133[[#This Row],[Price per unit]]</f>
        <v>4440</v>
      </c>
      <c r="I11810" s="7">
        <f>(Table133[[#This Row],[Price per unit]]-Table133[[#This Row],[Cost per unit]])*Table133[[#This Row],[Volume]]</f>
        <v>960.00000000000034</v>
      </c>
    </row>
    <row r="11811" spans="1:9" x14ac:dyDescent="0.2">
      <c r="A11811" s="14">
        <v>2013</v>
      </c>
      <c r="B11811" s="17" t="s">
        <v>13</v>
      </c>
      <c r="C11811" s="17" t="s">
        <v>270</v>
      </c>
      <c r="D11811" s="17" t="s">
        <v>559</v>
      </c>
      <c r="E11811" s="1">
        <v>1308</v>
      </c>
      <c r="F11811" s="19">
        <v>2.65</v>
      </c>
      <c r="G11811" s="19">
        <v>3.32</v>
      </c>
      <c r="H11811" s="19">
        <f>E11811*Table133[[#This Row],[Price per unit]]</f>
        <v>4342.5599999999995</v>
      </c>
      <c r="I11811" s="7">
        <f>(Table133[[#This Row],[Price per unit]]-Table133[[#This Row],[Cost per unit]])*Table133[[#This Row],[Volume]]</f>
        <v>876.3599999999999</v>
      </c>
    </row>
    <row r="11812" spans="1:9" x14ac:dyDescent="0.2">
      <c r="A11812" s="14">
        <v>2013</v>
      </c>
      <c r="B11812" s="17" t="s">
        <v>13</v>
      </c>
      <c r="C11812" s="17" t="s">
        <v>270</v>
      </c>
      <c r="D11812" s="17" t="s">
        <v>559</v>
      </c>
      <c r="E11812" s="1">
        <v>1632</v>
      </c>
      <c r="F11812" s="19">
        <v>2.5299999999999998</v>
      </c>
      <c r="G11812" s="19">
        <v>3.79</v>
      </c>
      <c r="H11812" s="19">
        <f>E11812*Table133[[#This Row],[Price per unit]]</f>
        <v>6185.28</v>
      </c>
      <c r="I11812" s="7">
        <f>(Table133[[#This Row],[Price per unit]]-Table133[[#This Row],[Cost per unit]])*Table133[[#This Row],[Volume]]</f>
        <v>2056.3200000000002</v>
      </c>
    </row>
    <row r="11813" spans="1:9" x14ac:dyDescent="0.2">
      <c r="A11813" s="14">
        <v>2013</v>
      </c>
      <c r="B11813" s="17" t="s">
        <v>13</v>
      </c>
      <c r="C11813" s="17" t="s">
        <v>270</v>
      </c>
      <c r="D11813" s="17" t="s">
        <v>559</v>
      </c>
      <c r="E11813" s="1">
        <v>1824</v>
      </c>
      <c r="F11813" s="19">
        <v>2.56</v>
      </c>
      <c r="G11813" s="19">
        <v>3.51</v>
      </c>
      <c r="H11813" s="19">
        <f>E11813*Table133[[#This Row],[Price per unit]]</f>
        <v>6402.24</v>
      </c>
      <c r="I11813" s="7">
        <f>(Table133[[#This Row],[Price per unit]]-Table133[[#This Row],[Cost per unit]])*Table133[[#This Row],[Volume]]</f>
        <v>1732.7999999999995</v>
      </c>
    </row>
    <row r="11814" spans="1:9" x14ac:dyDescent="0.2">
      <c r="A11814" s="14">
        <v>2013</v>
      </c>
      <c r="B11814" s="17" t="s">
        <v>13</v>
      </c>
      <c r="C11814" s="17" t="s">
        <v>270</v>
      </c>
      <c r="D11814" s="17" t="s">
        <v>559</v>
      </c>
      <c r="E11814" s="1">
        <v>2196</v>
      </c>
      <c r="F11814" s="19">
        <v>2.97</v>
      </c>
      <c r="G11814" s="19">
        <v>3.4</v>
      </c>
      <c r="H11814" s="19">
        <f>E11814*Table133[[#This Row],[Price per unit]]</f>
        <v>7466.4</v>
      </c>
      <c r="I11814" s="7">
        <f>(Table133[[#This Row],[Price per unit]]-Table133[[#This Row],[Cost per unit]])*Table133[[#This Row],[Volume]]</f>
        <v>944.2799999999994</v>
      </c>
    </row>
    <row r="11815" spans="1:9" x14ac:dyDescent="0.2">
      <c r="A11815" s="14">
        <v>2013</v>
      </c>
      <c r="B11815" s="17" t="s">
        <v>13</v>
      </c>
      <c r="C11815" s="17" t="s">
        <v>281</v>
      </c>
      <c r="D11815" s="17" t="s">
        <v>569</v>
      </c>
      <c r="E11815" s="1">
        <v>888</v>
      </c>
      <c r="F11815" s="19">
        <v>2.94</v>
      </c>
      <c r="G11815" s="19">
        <v>3.45</v>
      </c>
      <c r="H11815" s="19">
        <f>E11815*Table133[[#This Row],[Price per unit]]</f>
        <v>3063.6000000000004</v>
      </c>
      <c r="I11815" s="7">
        <f>(Table133[[#This Row],[Price per unit]]-Table133[[#This Row],[Cost per unit]])*Table133[[#This Row],[Volume]]</f>
        <v>452.88000000000022</v>
      </c>
    </row>
    <row r="11816" spans="1:9" x14ac:dyDescent="0.2">
      <c r="A11816" s="14">
        <v>2013</v>
      </c>
      <c r="B11816" s="17" t="s">
        <v>13</v>
      </c>
      <c r="C11816" s="17" t="s">
        <v>281</v>
      </c>
      <c r="D11816" s="17" t="s">
        <v>569</v>
      </c>
      <c r="E11816" s="1">
        <v>1068</v>
      </c>
      <c r="F11816" s="19">
        <v>2.41</v>
      </c>
      <c r="G11816" s="19">
        <v>3.82</v>
      </c>
      <c r="H11816" s="19">
        <f>E11816*Table133[[#This Row],[Price per unit]]</f>
        <v>4079.7599999999998</v>
      </c>
      <c r="I11816" s="7">
        <f>(Table133[[#This Row],[Price per unit]]-Table133[[#This Row],[Cost per unit]])*Table133[[#This Row],[Volume]]</f>
        <v>1505.8799999999997</v>
      </c>
    </row>
    <row r="11817" spans="1:9" x14ac:dyDescent="0.2">
      <c r="A11817" s="14">
        <v>2013</v>
      </c>
      <c r="B11817" s="17" t="s">
        <v>13</v>
      </c>
      <c r="C11817" s="17" t="s">
        <v>281</v>
      </c>
      <c r="D11817" s="17" t="s">
        <v>569</v>
      </c>
      <c r="E11817" s="1">
        <v>672</v>
      </c>
      <c r="F11817" s="19">
        <v>2.4900000000000002</v>
      </c>
      <c r="G11817" s="19">
        <v>3.98</v>
      </c>
      <c r="H11817" s="19">
        <f>E11817*Table133[[#This Row],[Price per unit]]</f>
        <v>2674.56</v>
      </c>
      <c r="I11817" s="7">
        <f>(Table133[[#This Row],[Price per unit]]-Table133[[#This Row],[Cost per unit]])*Table133[[#This Row],[Volume]]</f>
        <v>1001.2799999999999</v>
      </c>
    </row>
    <row r="11818" spans="1:9" x14ac:dyDescent="0.2">
      <c r="A11818" s="14">
        <v>2013</v>
      </c>
      <c r="B11818" s="17" t="s">
        <v>13</v>
      </c>
      <c r="C11818" s="17" t="s">
        <v>281</v>
      </c>
      <c r="D11818" s="17" t="s">
        <v>569</v>
      </c>
      <c r="E11818" s="1">
        <v>888</v>
      </c>
      <c r="F11818" s="19">
        <v>2.12</v>
      </c>
      <c r="G11818" s="19">
        <v>3.78</v>
      </c>
      <c r="H11818" s="19">
        <f>E11818*Table133[[#This Row],[Price per unit]]</f>
        <v>3356.64</v>
      </c>
      <c r="I11818" s="7">
        <f>(Table133[[#This Row],[Price per unit]]-Table133[[#This Row],[Cost per unit]])*Table133[[#This Row],[Volume]]</f>
        <v>1474.0799999999997</v>
      </c>
    </row>
    <row r="11819" spans="1:9" x14ac:dyDescent="0.2">
      <c r="A11819" s="14">
        <v>2013</v>
      </c>
      <c r="B11819" s="17" t="s">
        <v>13</v>
      </c>
      <c r="C11819" s="17" t="s">
        <v>281</v>
      </c>
      <c r="D11819" s="17" t="s">
        <v>569</v>
      </c>
      <c r="E11819" s="1">
        <v>1032</v>
      </c>
      <c r="F11819" s="19">
        <v>2.0699999999999998</v>
      </c>
      <c r="G11819" s="19">
        <v>3.91</v>
      </c>
      <c r="H11819" s="19">
        <f>E11819*Table133[[#This Row],[Price per unit]]</f>
        <v>4035.1200000000003</v>
      </c>
      <c r="I11819" s="7">
        <f>(Table133[[#This Row],[Price per unit]]-Table133[[#This Row],[Cost per unit]])*Table133[[#This Row],[Volume]]</f>
        <v>1898.8800000000003</v>
      </c>
    </row>
    <row r="11820" spans="1:9" x14ac:dyDescent="0.2">
      <c r="A11820" s="14">
        <v>2013</v>
      </c>
      <c r="B11820" s="17" t="s">
        <v>13</v>
      </c>
      <c r="C11820" s="17" t="s">
        <v>281</v>
      </c>
      <c r="D11820" s="17" t="s">
        <v>569</v>
      </c>
      <c r="E11820" s="1">
        <v>720</v>
      </c>
      <c r="F11820" s="19">
        <v>2.9</v>
      </c>
      <c r="G11820" s="19">
        <v>3.83</v>
      </c>
      <c r="H11820" s="19">
        <f>E11820*Table133[[#This Row],[Price per unit]]</f>
        <v>2757.6</v>
      </c>
      <c r="I11820" s="7">
        <f>(Table133[[#This Row],[Price per unit]]-Table133[[#This Row],[Cost per unit]])*Table133[[#This Row],[Volume]]</f>
        <v>669.60000000000014</v>
      </c>
    </row>
    <row r="11821" spans="1:9" x14ac:dyDescent="0.2">
      <c r="A11821" s="14">
        <v>2013</v>
      </c>
      <c r="B11821" s="17" t="s">
        <v>13</v>
      </c>
      <c r="C11821" s="17" t="s">
        <v>281</v>
      </c>
      <c r="D11821" s="17" t="s">
        <v>569</v>
      </c>
      <c r="E11821" s="1">
        <v>624</v>
      </c>
      <c r="F11821" s="19">
        <v>2.92</v>
      </c>
      <c r="G11821" s="19">
        <v>3.9</v>
      </c>
      <c r="H11821" s="19">
        <f>E11821*Table133[[#This Row],[Price per unit]]</f>
        <v>2433.6</v>
      </c>
      <c r="I11821" s="7">
        <f>(Table133[[#This Row],[Price per unit]]-Table133[[#This Row],[Cost per unit]])*Table133[[#This Row],[Volume]]</f>
        <v>611.52</v>
      </c>
    </row>
    <row r="11822" spans="1:9" x14ac:dyDescent="0.2">
      <c r="A11822" s="14">
        <v>2013</v>
      </c>
      <c r="B11822" s="17" t="s">
        <v>13</v>
      </c>
      <c r="C11822" s="17" t="s">
        <v>281</v>
      </c>
      <c r="D11822" s="17" t="s">
        <v>569</v>
      </c>
      <c r="E11822" s="1">
        <v>744</v>
      </c>
      <c r="F11822" s="19">
        <v>2.58</v>
      </c>
      <c r="G11822" s="19">
        <v>3.39</v>
      </c>
      <c r="H11822" s="19">
        <f>E11822*Table133[[#This Row],[Price per unit]]</f>
        <v>2522.1600000000003</v>
      </c>
      <c r="I11822" s="7">
        <f>(Table133[[#This Row],[Price per unit]]-Table133[[#This Row],[Cost per unit]])*Table133[[#This Row],[Volume]]</f>
        <v>602.64</v>
      </c>
    </row>
    <row r="11823" spans="1:9" x14ac:dyDescent="0.2">
      <c r="A11823" s="14">
        <v>2013</v>
      </c>
      <c r="B11823" s="17" t="s">
        <v>13</v>
      </c>
      <c r="C11823" s="17" t="s">
        <v>281</v>
      </c>
      <c r="D11823" s="17" t="s">
        <v>569</v>
      </c>
      <c r="E11823" s="1">
        <v>780</v>
      </c>
      <c r="F11823" s="19">
        <v>2.2999999999999998</v>
      </c>
      <c r="G11823" s="19">
        <v>3.87</v>
      </c>
      <c r="H11823" s="19">
        <f>E11823*Table133[[#This Row],[Price per unit]]</f>
        <v>3018.6</v>
      </c>
      <c r="I11823" s="7">
        <f>(Table133[[#This Row],[Price per unit]]-Table133[[#This Row],[Cost per unit]])*Table133[[#This Row],[Volume]]</f>
        <v>1224.6000000000001</v>
      </c>
    </row>
    <row r="11824" spans="1:9" x14ac:dyDescent="0.2">
      <c r="A11824" s="14">
        <v>2013</v>
      </c>
      <c r="B11824" s="17" t="s">
        <v>13</v>
      </c>
      <c r="C11824" s="17" t="s">
        <v>281</v>
      </c>
      <c r="D11824" s="17" t="s">
        <v>569</v>
      </c>
      <c r="E11824" s="1">
        <v>792</v>
      </c>
      <c r="F11824" s="19">
        <v>2.92</v>
      </c>
      <c r="G11824" s="19">
        <v>3.62</v>
      </c>
      <c r="H11824" s="19">
        <f>E11824*Table133[[#This Row],[Price per unit]]</f>
        <v>2867.04</v>
      </c>
      <c r="I11824" s="7">
        <f>(Table133[[#This Row],[Price per unit]]-Table133[[#This Row],[Cost per unit]])*Table133[[#This Row],[Volume]]</f>
        <v>554.40000000000009</v>
      </c>
    </row>
    <row r="11825" spans="1:9" x14ac:dyDescent="0.2">
      <c r="A11825" s="14">
        <v>2013</v>
      </c>
      <c r="B11825" s="17" t="s">
        <v>13</v>
      </c>
      <c r="C11825" s="17" t="s">
        <v>281</v>
      </c>
      <c r="D11825" s="17" t="s">
        <v>569</v>
      </c>
      <c r="E11825" s="1">
        <v>1044</v>
      </c>
      <c r="F11825" s="19">
        <v>2.83</v>
      </c>
      <c r="G11825" s="19">
        <v>3.59</v>
      </c>
      <c r="H11825" s="19">
        <f>E11825*Table133[[#This Row],[Price per unit]]</f>
        <v>3747.96</v>
      </c>
      <c r="I11825" s="7">
        <f>(Table133[[#This Row],[Price per unit]]-Table133[[#This Row],[Cost per unit]])*Table133[[#This Row],[Volume]]</f>
        <v>793.43999999999983</v>
      </c>
    </row>
    <row r="11826" spans="1:9" x14ac:dyDescent="0.2">
      <c r="A11826" s="14">
        <v>2013</v>
      </c>
      <c r="B11826" s="17" t="s">
        <v>13</v>
      </c>
      <c r="C11826" s="17" t="s">
        <v>281</v>
      </c>
      <c r="D11826" s="17" t="s">
        <v>569</v>
      </c>
      <c r="E11826" s="1">
        <v>636</v>
      </c>
      <c r="F11826" s="19">
        <v>2.58</v>
      </c>
      <c r="G11826" s="19">
        <v>3.69</v>
      </c>
      <c r="H11826" s="19">
        <f>E11826*Table133[[#This Row],[Price per unit]]</f>
        <v>2346.84</v>
      </c>
      <c r="I11826" s="7">
        <f>(Table133[[#This Row],[Price per unit]]-Table133[[#This Row],[Cost per unit]])*Table133[[#This Row],[Volume]]</f>
        <v>705.95999999999992</v>
      </c>
    </row>
    <row r="11827" spans="1:9" x14ac:dyDescent="0.2">
      <c r="A11827" s="14">
        <v>2013</v>
      </c>
      <c r="B11827" s="17" t="s">
        <v>13</v>
      </c>
      <c r="C11827" s="17" t="s">
        <v>270</v>
      </c>
      <c r="D11827" s="17" t="s">
        <v>581</v>
      </c>
      <c r="E11827" s="1">
        <v>2088</v>
      </c>
      <c r="F11827" s="19">
        <v>2.33</v>
      </c>
      <c r="G11827" s="19">
        <v>4</v>
      </c>
      <c r="H11827" s="19">
        <f>E11827*Table133[[#This Row],[Price per unit]]</f>
        <v>8352</v>
      </c>
      <c r="I11827" s="7">
        <f>(Table133[[#This Row],[Price per unit]]-Table133[[#This Row],[Cost per unit]])*Table133[[#This Row],[Volume]]</f>
        <v>3486.96</v>
      </c>
    </row>
    <row r="11828" spans="1:9" x14ac:dyDescent="0.2">
      <c r="A11828" s="14">
        <v>2013</v>
      </c>
      <c r="B11828" s="17" t="s">
        <v>13</v>
      </c>
      <c r="C11828" s="17" t="s">
        <v>270</v>
      </c>
      <c r="D11828" s="17" t="s">
        <v>581</v>
      </c>
      <c r="E11828" s="1">
        <v>1572</v>
      </c>
      <c r="F11828" s="19">
        <v>2.88</v>
      </c>
      <c r="G11828" s="19">
        <v>3.89</v>
      </c>
      <c r="H11828" s="19">
        <f>E11828*Table133[[#This Row],[Price per unit]]</f>
        <v>6115.08</v>
      </c>
      <c r="I11828" s="7">
        <f>(Table133[[#This Row],[Price per unit]]-Table133[[#This Row],[Cost per unit]])*Table133[[#This Row],[Volume]]</f>
        <v>1587.7200000000003</v>
      </c>
    </row>
    <row r="11829" spans="1:9" x14ac:dyDescent="0.2">
      <c r="A11829" s="14">
        <v>2013</v>
      </c>
      <c r="B11829" s="17" t="s">
        <v>13</v>
      </c>
      <c r="C11829" s="17" t="s">
        <v>270</v>
      </c>
      <c r="D11829" s="17" t="s">
        <v>581</v>
      </c>
      <c r="E11829" s="1">
        <v>1608</v>
      </c>
      <c r="F11829" s="19">
        <v>2.63</v>
      </c>
      <c r="G11829" s="19">
        <v>3.79</v>
      </c>
      <c r="H11829" s="19">
        <f>E11829*Table133[[#This Row],[Price per unit]]</f>
        <v>6094.32</v>
      </c>
      <c r="I11829" s="7">
        <f>(Table133[[#This Row],[Price per unit]]-Table133[[#This Row],[Cost per unit]])*Table133[[#This Row],[Volume]]</f>
        <v>1865.2800000000002</v>
      </c>
    </row>
    <row r="11830" spans="1:9" x14ac:dyDescent="0.2">
      <c r="A11830" s="14">
        <v>2013</v>
      </c>
      <c r="B11830" s="17" t="s">
        <v>13</v>
      </c>
      <c r="C11830" s="17" t="s">
        <v>270</v>
      </c>
      <c r="D11830" s="17" t="s">
        <v>581</v>
      </c>
      <c r="E11830" s="1">
        <v>2100</v>
      </c>
      <c r="F11830" s="19">
        <v>2.89</v>
      </c>
      <c r="G11830" s="19">
        <v>3.65</v>
      </c>
      <c r="H11830" s="19">
        <f>E11830*Table133[[#This Row],[Price per unit]]</f>
        <v>7665</v>
      </c>
      <c r="I11830" s="7">
        <f>(Table133[[#This Row],[Price per unit]]-Table133[[#This Row],[Cost per unit]])*Table133[[#This Row],[Volume]]</f>
        <v>1595.9999999999995</v>
      </c>
    </row>
    <row r="11831" spans="1:9" x14ac:dyDescent="0.2">
      <c r="A11831" s="14">
        <v>2013</v>
      </c>
      <c r="B11831" s="17" t="s">
        <v>13</v>
      </c>
      <c r="C11831" s="17" t="s">
        <v>270</v>
      </c>
      <c r="D11831" s="17" t="s">
        <v>581</v>
      </c>
      <c r="E11831" s="1">
        <v>1836</v>
      </c>
      <c r="F11831" s="19">
        <v>2.97</v>
      </c>
      <c r="G11831" s="19">
        <v>3.69</v>
      </c>
      <c r="H11831" s="19">
        <f>E11831*Table133[[#This Row],[Price per unit]]</f>
        <v>6774.84</v>
      </c>
      <c r="I11831" s="7">
        <f>(Table133[[#This Row],[Price per unit]]-Table133[[#This Row],[Cost per unit]])*Table133[[#This Row],[Volume]]</f>
        <v>1321.9199999999996</v>
      </c>
    </row>
    <row r="11832" spans="1:9" x14ac:dyDescent="0.2">
      <c r="A11832" s="14">
        <v>2013</v>
      </c>
      <c r="B11832" s="17" t="s">
        <v>13</v>
      </c>
      <c r="C11832" s="17" t="s">
        <v>270</v>
      </c>
      <c r="D11832" s="17" t="s">
        <v>581</v>
      </c>
      <c r="E11832" s="1">
        <v>2268</v>
      </c>
      <c r="F11832" s="19">
        <v>2.84</v>
      </c>
      <c r="G11832" s="19">
        <v>3.93</v>
      </c>
      <c r="H11832" s="19">
        <f>E11832*Table133[[#This Row],[Price per unit]]</f>
        <v>8913.24</v>
      </c>
      <c r="I11832" s="7">
        <f>(Table133[[#This Row],[Price per unit]]-Table133[[#This Row],[Cost per unit]])*Table133[[#This Row],[Volume]]</f>
        <v>2472.1200000000008</v>
      </c>
    </row>
    <row r="11833" spans="1:9" x14ac:dyDescent="0.2">
      <c r="A11833" s="14">
        <v>2013</v>
      </c>
      <c r="B11833" s="17" t="s">
        <v>13</v>
      </c>
      <c r="C11833" s="17" t="s">
        <v>270</v>
      </c>
      <c r="D11833" s="17" t="s">
        <v>581</v>
      </c>
      <c r="E11833" s="1">
        <v>1344</v>
      </c>
      <c r="F11833" s="19">
        <v>2.36</v>
      </c>
      <c r="G11833" s="19">
        <v>3.73</v>
      </c>
      <c r="H11833" s="19">
        <f>E11833*Table133[[#This Row],[Price per unit]]</f>
        <v>5013.12</v>
      </c>
      <c r="I11833" s="7">
        <f>(Table133[[#This Row],[Price per unit]]-Table133[[#This Row],[Cost per unit]])*Table133[[#This Row],[Volume]]</f>
        <v>1841.2800000000002</v>
      </c>
    </row>
    <row r="11834" spans="1:9" x14ac:dyDescent="0.2">
      <c r="A11834" s="14">
        <v>2013</v>
      </c>
      <c r="B11834" s="17" t="s">
        <v>13</v>
      </c>
      <c r="C11834" s="17" t="s">
        <v>168</v>
      </c>
      <c r="D11834" s="17" t="s">
        <v>586</v>
      </c>
      <c r="E11834" s="1">
        <v>612</v>
      </c>
      <c r="F11834" s="19">
        <v>4.57</v>
      </c>
      <c r="G11834" s="19">
        <v>5.34</v>
      </c>
      <c r="H11834" s="19">
        <f>E11834*Table133[[#This Row],[Price per unit]]</f>
        <v>3268.08</v>
      </c>
      <c r="I11834" s="7">
        <f>(Table133[[#This Row],[Price per unit]]-Table133[[#This Row],[Cost per unit]])*Table133[[#This Row],[Volume]]</f>
        <v>471.23999999999972</v>
      </c>
    </row>
    <row r="11835" spans="1:9" x14ac:dyDescent="0.2">
      <c r="A11835" s="14">
        <v>2013</v>
      </c>
      <c r="B11835" s="17" t="s">
        <v>13</v>
      </c>
      <c r="C11835" s="17" t="s">
        <v>168</v>
      </c>
      <c r="D11835" s="17" t="s">
        <v>586</v>
      </c>
      <c r="E11835" s="1">
        <v>348</v>
      </c>
      <c r="F11835" s="19">
        <v>4.57</v>
      </c>
      <c r="G11835" s="19">
        <v>5.31</v>
      </c>
      <c r="H11835" s="19">
        <f>E11835*Table133[[#This Row],[Price per unit]]</f>
        <v>1847.8799999999999</v>
      </c>
      <c r="I11835" s="7">
        <f>(Table133[[#This Row],[Price per unit]]-Table133[[#This Row],[Cost per unit]])*Table133[[#This Row],[Volume]]</f>
        <v>257.51999999999975</v>
      </c>
    </row>
    <row r="11836" spans="1:9" x14ac:dyDescent="0.2">
      <c r="A11836" s="14">
        <v>2013</v>
      </c>
      <c r="B11836" s="17" t="s">
        <v>13</v>
      </c>
      <c r="C11836" s="17" t="s">
        <v>168</v>
      </c>
      <c r="D11836" s="17" t="s">
        <v>586</v>
      </c>
      <c r="E11836" s="1">
        <v>468</v>
      </c>
      <c r="F11836" s="19">
        <v>4.96</v>
      </c>
      <c r="G11836" s="19">
        <v>5.17</v>
      </c>
      <c r="H11836" s="19">
        <f>E11836*Table133[[#This Row],[Price per unit]]</f>
        <v>2419.56</v>
      </c>
      <c r="I11836" s="7">
        <f>(Table133[[#This Row],[Price per unit]]-Table133[[#This Row],[Cost per unit]])*Table133[[#This Row],[Volume]]</f>
        <v>98.279999999999987</v>
      </c>
    </row>
    <row r="11837" spans="1:9" x14ac:dyDescent="0.2">
      <c r="A11837" s="14">
        <v>2013</v>
      </c>
      <c r="B11837" s="17" t="s">
        <v>13</v>
      </c>
      <c r="C11837" s="17" t="s">
        <v>168</v>
      </c>
      <c r="D11837" s="17" t="s">
        <v>586</v>
      </c>
      <c r="E11837" s="1">
        <v>564</v>
      </c>
      <c r="F11837" s="19">
        <v>4.84</v>
      </c>
      <c r="G11837" s="19">
        <v>5.19</v>
      </c>
      <c r="H11837" s="19">
        <f>E11837*Table133[[#This Row],[Price per unit]]</f>
        <v>2927.1600000000003</v>
      </c>
      <c r="I11837" s="7">
        <f>(Table133[[#This Row],[Price per unit]]-Table133[[#This Row],[Cost per unit]])*Table133[[#This Row],[Volume]]</f>
        <v>197.40000000000029</v>
      </c>
    </row>
    <row r="11838" spans="1:9" x14ac:dyDescent="0.2">
      <c r="A11838" s="14">
        <v>2013</v>
      </c>
      <c r="B11838" s="17" t="s">
        <v>13</v>
      </c>
      <c r="C11838" s="17" t="s">
        <v>281</v>
      </c>
      <c r="D11838" s="17" t="s">
        <v>591</v>
      </c>
      <c r="E11838" s="1">
        <v>876</v>
      </c>
      <c r="F11838" s="19">
        <v>2.56</v>
      </c>
      <c r="G11838" s="19">
        <v>3.65</v>
      </c>
      <c r="H11838" s="19">
        <f>E11838*Table133[[#This Row],[Price per unit]]</f>
        <v>3197.4</v>
      </c>
      <c r="I11838" s="7">
        <f>(Table133[[#This Row],[Price per unit]]-Table133[[#This Row],[Cost per unit]])*Table133[[#This Row],[Volume]]</f>
        <v>954.83999999999992</v>
      </c>
    </row>
    <row r="11839" spans="1:9" x14ac:dyDescent="0.2">
      <c r="A11839" s="14">
        <v>2013</v>
      </c>
      <c r="B11839" s="17" t="s">
        <v>13</v>
      </c>
      <c r="C11839" s="17" t="s">
        <v>281</v>
      </c>
      <c r="D11839" s="17" t="s">
        <v>591</v>
      </c>
      <c r="E11839" s="1">
        <v>744</v>
      </c>
      <c r="F11839" s="19">
        <v>2.4900000000000002</v>
      </c>
      <c r="G11839" s="19">
        <v>3.24</v>
      </c>
      <c r="H11839" s="19">
        <f>E11839*Table133[[#This Row],[Price per unit]]</f>
        <v>2410.56</v>
      </c>
      <c r="I11839" s="7">
        <f>(Table133[[#This Row],[Price per unit]]-Table133[[#This Row],[Cost per unit]])*Table133[[#This Row],[Volume]]</f>
        <v>558</v>
      </c>
    </row>
    <row r="11840" spans="1:9" x14ac:dyDescent="0.2">
      <c r="A11840" s="14">
        <v>2013</v>
      </c>
      <c r="B11840" s="17" t="s">
        <v>13</v>
      </c>
      <c r="C11840" s="17" t="s">
        <v>281</v>
      </c>
      <c r="D11840" s="17" t="s">
        <v>591</v>
      </c>
      <c r="E11840" s="1">
        <v>852</v>
      </c>
      <c r="F11840" s="19">
        <v>2.17</v>
      </c>
      <c r="G11840" s="19">
        <v>3.94</v>
      </c>
      <c r="H11840" s="19">
        <f>E11840*Table133[[#This Row],[Price per unit]]</f>
        <v>3356.88</v>
      </c>
      <c r="I11840" s="7">
        <f>(Table133[[#This Row],[Price per unit]]-Table133[[#This Row],[Cost per unit]])*Table133[[#This Row],[Volume]]</f>
        <v>1508.04</v>
      </c>
    </row>
    <row r="11841" spans="1:9" x14ac:dyDescent="0.2">
      <c r="A11841" s="14">
        <v>2013</v>
      </c>
      <c r="B11841" s="17" t="s">
        <v>13</v>
      </c>
      <c r="C11841" s="17" t="s">
        <v>281</v>
      </c>
      <c r="D11841" s="17" t="s">
        <v>591</v>
      </c>
      <c r="E11841" s="1">
        <v>780</v>
      </c>
      <c r="F11841" s="19">
        <v>2.89</v>
      </c>
      <c r="G11841" s="19">
        <v>3.57</v>
      </c>
      <c r="H11841" s="19">
        <f>E11841*Table133[[#This Row],[Price per unit]]</f>
        <v>2784.6</v>
      </c>
      <c r="I11841" s="7">
        <f>(Table133[[#This Row],[Price per unit]]-Table133[[#This Row],[Cost per unit]])*Table133[[#This Row],[Volume]]</f>
        <v>530.39999999999975</v>
      </c>
    </row>
    <row r="11842" spans="1:9" x14ac:dyDescent="0.2">
      <c r="A11842" s="14">
        <v>2013</v>
      </c>
      <c r="B11842" s="17" t="s">
        <v>13</v>
      </c>
      <c r="C11842" s="17" t="s">
        <v>281</v>
      </c>
      <c r="D11842" s="17" t="s">
        <v>591</v>
      </c>
      <c r="E11842" s="1">
        <v>1188</v>
      </c>
      <c r="F11842" s="19">
        <v>2.59</v>
      </c>
      <c r="G11842" s="19">
        <v>3.65</v>
      </c>
      <c r="H11842" s="19">
        <f>E11842*Table133[[#This Row],[Price per unit]]</f>
        <v>4336.2</v>
      </c>
      <c r="I11842" s="7">
        <f>(Table133[[#This Row],[Price per unit]]-Table133[[#This Row],[Cost per unit]])*Table133[[#This Row],[Volume]]</f>
        <v>1259.28</v>
      </c>
    </row>
    <row r="11843" spans="1:9" x14ac:dyDescent="0.2">
      <c r="A11843" s="14">
        <v>2013</v>
      </c>
      <c r="B11843" s="17" t="s">
        <v>13</v>
      </c>
      <c r="C11843" s="17" t="s">
        <v>281</v>
      </c>
      <c r="D11843" s="17" t="s">
        <v>591</v>
      </c>
      <c r="E11843" s="1">
        <v>768</v>
      </c>
      <c r="F11843" s="19">
        <v>2.82</v>
      </c>
      <c r="G11843" s="19">
        <v>3.23</v>
      </c>
      <c r="H11843" s="19">
        <f>E11843*Table133[[#This Row],[Price per unit]]</f>
        <v>2480.64</v>
      </c>
      <c r="I11843" s="7">
        <f>(Table133[[#This Row],[Price per unit]]-Table133[[#This Row],[Cost per unit]])*Table133[[#This Row],[Volume]]</f>
        <v>314.88000000000011</v>
      </c>
    </row>
    <row r="11844" spans="1:9" x14ac:dyDescent="0.2">
      <c r="A11844" s="14">
        <v>2013</v>
      </c>
      <c r="B11844" s="17" t="s">
        <v>13</v>
      </c>
      <c r="C11844" s="17" t="s">
        <v>281</v>
      </c>
      <c r="D11844" s="17" t="s">
        <v>591</v>
      </c>
      <c r="E11844" s="1">
        <v>744</v>
      </c>
      <c r="F11844" s="19">
        <v>2.48</v>
      </c>
      <c r="G11844" s="19">
        <v>3.22</v>
      </c>
      <c r="H11844" s="19">
        <f>E11844*Table133[[#This Row],[Price per unit]]</f>
        <v>2395.6800000000003</v>
      </c>
      <c r="I11844" s="7">
        <f>(Table133[[#This Row],[Price per unit]]-Table133[[#This Row],[Cost per unit]])*Table133[[#This Row],[Volume]]</f>
        <v>550.56000000000017</v>
      </c>
    </row>
    <row r="11845" spans="1:9" x14ac:dyDescent="0.2">
      <c r="A11845" s="14">
        <v>2013</v>
      </c>
      <c r="B11845" s="17" t="s">
        <v>13</v>
      </c>
      <c r="C11845" s="17" t="s">
        <v>281</v>
      </c>
      <c r="D11845" s="17" t="s">
        <v>591</v>
      </c>
      <c r="E11845" s="1">
        <v>912</v>
      </c>
      <c r="F11845" s="19">
        <v>2.1</v>
      </c>
      <c r="G11845" s="19">
        <v>3.78</v>
      </c>
      <c r="H11845" s="19">
        <f>E11845*Table133[[#This Row],[Price per unit]]</f>
        <v>3447.3599999999997</v>
      </c>
      <c r="I11845" s="7">
        <f>(Table133[[#This Row],[Price per unit]]-Table133[[#This Row],[Cost per unit]])*Table133[[#This Row],[Volume]]</f>
        <v>1532.1599999999999</v>
      </c>
    </row>
    <row r="11846" spans="1:9" x14ac:dyDescent="0.2">
      <c r="A11846" s="14">
        <v>2013</v>
      </c>
      <c r="B11846" s="17" t="s">
        <v>13</v>
      </c>
      <c r="C11846" s="17" t="s">
        <v>281</v>
      </c>
      <c r="D11846" s="17" t="s">
        <v>591</v>
      </c>
      <c r="E11846" s="1">
        <v>648</v>
      </c>
      <c r="F11846" s="19">
        <v>2.12</v>
      </c>
      <c r="G11846" s="19">
        <v>3.75</v>
      </c>
      <c r="H11846" s="19">
        <f>E11846*Table133[[#This Row],[Price per unit]]</f>
        <v>2430</v>
      </c>
      <c r="I11846" s="7">
        <f>(Table133[[#This Row],[Price per unit]]-Table133[[#This Row],[Cost per unit]])*Table133[[#This Row],[Volume]]</f>
        <v>1056.24</v>
      </c>
    </row>
    <row r="11847" spans="1:9" x14ac:dyDescent="0.2">
      <c r="A11847" s="14">
        <v>2013</v>
      </c>
      <c r="B11847" s="17" t="s">
        <v>13</v>
      </c>
      <c r="C11847" s="17" t="s">
        <v>281</v>
      </c>
      <c r="D11847" s="17" t="s">
        <v>591</v>
      </c>
      <c r="E11847" s="1">
        <v>1188</v>
      </c>
      <c r="F11847" s="19">
        <v>2.34</v>
      </c>
      <c r="G11847" s="19">
        <v>3.77</v>
      </c>
      <c r="H11847" s="19">
        <f>E11847*Table133[[#This Row],[Price per unit]]</f>
        <v>4478.76</v>
      </c>
      <c r="I11847" s="7">
        <f>(Table133[[#This Row],[Price per unit]]-Table133[[#This Row],[Cost per unit]])*Table133[[#This Row],[Volume]]</f>
        <v>1698.8400000000001</v>
      </c>
    </row>
    <row r="11848" spans="1:9" x14ac:dyDescent="0.2">
      <c r="A11848" s="14">
        <v>2013</v>
      </c>
      <c r="B11848" s="17" t="s">
        <v>13</v>
      </c>
      <c r="C11848" s="17" t="s">
        <v>281</v>
      </c>
      <c r="D11848" s="17" t="s">
        <v>591</v>
      </c>
      <c r="E11848" s="1">
        <v>792</v>
      </c>
      <c r="F11848" s="19">
        <v>2.9</v>
      </c>
      <c r="G11848" s="19">
        <v>3.63</v>
      </c>
      <c r="H11848" s="19">
        <f>E11848*Table133[[#This Row],[Price per unit]]</f>
        <v>2874.96</v>
      </c>
      <c r="I11848" s="7">
        <f>(Table133[[#This Row],[Price per unit]]-Table133[[#This Row],[Cost per unit]])*Table133[[#This Row],[Volume]]</f>
        <v>578.16</v>
      </c>
    </row>
    <row r="11849" spans="1:9" x14ac:dyDescent="0.2">
      <c r="A11849" s="14">
        <v>2013</v>
      </c>
      <c r="B11849" s="17" t="s">
        <v>13</v>
      </c>
      <c r="C11849" s="17" t="s">
        <v>281</v>
      </c>
      <c r="D11849" s="17" t="s">
        <v>591</v>
      </c>
      <c r="E11849" s="1">
        <v>828</v>
      </c>
      <c r="F11849" s="19">
        <v>2.44</v>
      </c>
      <c r="G11849" s="19">
        <v>3.33</v>
      </c>
      <c r="H11849" s="19">
        <f>E11849*Table133[[#This Row],[Price per unit]]</f>
        <v>2757.2400000000002</v>
      </c>
      <c r="I11849" s="7">
        <f>(Table133[[#This Row],[Price per unit]]-Table133[[#This Row],[Cost per unit]])*Table133[[#This Row],[Volume]]</f>
        <v>736.92000000000007</v>
      </c>
    </row>
    <row r="11850" spans="1:9" x14ac:dyDescent="0.2">
      <c r="A11850" s="14">
        <v>2013</v>
      </c>
      <c r="B11850" s="17" t="s">
        <v>13</v>
      </c>
      <c r="C11850" s="17" t="s">
        <v>281</v>
      </c>
      <c r="D11850" s="17" t="s">
        <v>591</v>
      </c>
      <c r="E11850" s="1">
        <v>1080</v>
      </c>
      <c r="F11850" s="19">
        <v>2.66</v>
      </c>
      <c r="G11850" s="19">
        <v>4</v>
      </c>
      <c r="H11850" s="19">
        <f>E11850*Table133[[#This Row],[Price per unit]]</f>
        <v>4320</v>
      </c>
      <c r="I11850" s="7">
        <f>(Table133[[#This Row],[Price per unit]]-Table133[[#This Row],[Cost per unit]])*Table133[[#This Row],[Volume]]</f>
        <v>1447.1999999999998</v>
      </c>
    </row>
    <row r="11851" spans="1:9" x14ac:dyDescent="0.2">
      <c r="A11851" s="14">
        <v>2013</v>
      </c>
      <c r="B11851" s="17" t="s">
        <v>13</v>
      </c>
      <c r="C11851" s="17" t="s">
        <v>281</v>
      </c>
      <c r="D11851" s="17" t="s">
        <v>591</v>
      </c>
      <c r="E11851" s="1">
        <v>1056</v>
      </c>
      <c r="F11851" s="19">
        <v>2.5299999999999998</v>
      </c>
      <c r="G11851" s="19">
        <v>3.69</v>
      </c>
      <c r="H11851" s="19">
        <f>E11851*Table133[[#This Row],[Price per unit]]</f>
        <v>3896.64</v>
      </c>
      <c r="I11851" s="7">
        <f>(Table133[[#This Row],[Price per unit]]-Table133[[#This Row],[Cost per unit]])*Table133[[#This Row],[Volume]]</f>
        <v>1224.96</v>
      </c>
    </row>
    <row r="11852" spans="1:9" x14ac:dyDescent="0.2">
      <c r="A11852" s="14">
        <v>2013</v>
      </c>
      <c r="B11852" s="17" t="s">
        <v>13</v>
      </c>
      <c r="C11852" s="17" t="s">
        <v>281</v>
      </c>
      <c r="D11852" s="17" t="s">
        <v>591</v>
      </c>
      <c r="E11852" s="1">
        <v>1200</v>
      </c>
      <c r="F11852" s="19">
        <v>2.81</v>
      </c>
      <c r="G11852" s="19">
        <v>3.23</v>
      </c>
      <c r="H11852" s="19">
        <f>E11852*Table133[[#This Row],[Price per unit]]</f>
        <v>3876</v>
      </c>
      <c r="I11852" s="7">
        <f>(Table133[[#This Row],[Price per unit]]-Table133[[#This Row],[Cost per unit]])*Table133[[#This Row],[Volume]]</f>
        <v>503.99999999999989</v>
      </c>
    </row>
    <row r="11853" spans="1:9" x14ac:dyDescent="0.2">
      <c r="A11853" s="14">
        <v>2013</v>
      </c>
      <c r="B11853" s="17" t="s">
        <v>13</v>
      </c>
      <c r="C11853" s="17" t="s">
        <v>281</v>
      </c>
      <c r="D11853" s="17" t="s">
        <v>591</v>
      </c>
      <c r="E11853" s="1">
        <v>792</v>
      </c>
      <c r="F11853" s="19">
        <v>2.52</v>
      </c>
      <c r="G11853" s="19">
        <v>3.58</v>
      </c>
      <c r="H11853" s="19">
        <f>E11853*Table133[[#This Row],[Price per unit]]</f>
        <v>2835.36</v>
      </c>
      <c r="I11853" s="7">
        <f>(Table133[[#This Row],[Price per unit]]-Table133[[#This Row],[Cost per unit]])*Table133[[#This Row],[Volume]]</f>
        <v>839.5200000000001</v>
      </c>
    </row>
    <row r="11854" spans="1:9" x14ac:dyDescent="0.2">
      <c r="A11854" s="14">
        <v>2013</v>
      </c>
      <c r="B11854" s="17" t="s">
        <v>13</v>
      </c>
      <c r="C11854" s="17" t="s">
        <v>281</v>
      </c>
      <c r="D11854" s="17" t="s">
        <v>591</v>
      </c>
      <c r="E11854" s="1">
        <v>972</v>
      </c>
      <c r="F11854" s="19">
        <v>2.29</v>
      </c>
      <c r="G11854" s="19">
        <v>3.93</v>
      </c>
      <c r="H11854" s="19">
        <f>E11854*Table133[[#This Row],[Price per unit]]</f>
        <v>3819.96</v>
      </c>
      <c r="I11854" s="7">
        <f>(Table133[[#This Row],[Price per unit]]-Table133[[#This Row],[Cost per unit]])*Table133[[#This Row],[Volume]]</f>
        <v>1594.0800000000002</v>
      </c>
    </row>
    <row r="11855" spans="1:9" x14ac:dyDescent="0.2">
      <c r="A11855" s="14">
        <v>2013</v>
      </c>
      <c r="B11855" s="17" t="s">
        <v>13</v>
      </c>
      <c r="C11855" s="17" t="s">
        <v>281</v>
      </c>
      <c r="D11855" s="17" t="s">
        <v>591</v>
      </c>
      <c r="E11855" s="1">
        <v>684</v>
      </c>
      <c r="F11855" s="19">
        <v>2.41</v>
      </c>
      <c r="G11855" s="19">
        <v>3.9</v>
      </c>
      <c r="H11855" s="19">
        <f>E11855*Table133[[#This Row],[Price per unit]]</f>
        <v>2667.6</v>
      </c>
      <c r="I11855" s="7">
        <f>(Table133[[#This Row],[Price per unit]]-Table133[[#This Row],[Cost per unit]])*Table133[[#This Row],[Volume]]</f>
        <v>1019.1599999999999</v>
      </c>
    </row>
    <row r="11856" spans="1:9" x14ac:dyDescent="0.2">
      <c r="A11856" s="14">
        <v>2013</v>
      </c>
      <c r="B11856" s="17" t="s">
        <v>13</v>
      </c>
      <c r="C11856" s="17" t="s">
        <v>281</v>
      </c>
      <c r="D11856" s="17" t="s">
        <v>591</v>
      </c>
      <c r="E11856" s="1">
        <v>960</v>
      </c>
      <c r="F11856" s="19">
        <v>2.74</v>
      </c>
      <c r="G11856" s="19">
        <v>3.37</v>
      </c>
      <c r="H11856" s="19">
        <f>E11856*Table133[[#This Row],[Price per unit]]</f>
        <v>3235.2000000000003</v>
      </c>
      <c r="I11856" s="7">
        <f>(Table133[[#This Row],[Price per unit]]-Table133[[#This Row],[Cost per unit]])*Table133[[#This Row],[Volume]]</f>
        <v>604.79999999999995</v>
      </c>
    </row>
    <row r="11857" spans="1:9" x14ac:dyDescent="0.2">
      <c r="A11857" s="14">
        <v>2013</v>
      </c>
      <c r="B11857" s="17" t="s">
        <v>13</v>
      </c>
      <c r="C11857" s="17" t="s">
        <v>281</v>
      </c>
      <c r="D11857" s="17" t="s">
        <v>591</v>
      </c>
      <c r="E11857" s="1">
        <v>924</v>
      </c>
      <c r="F11857" s="19">
        <v>2.5499999999999998</v>
      </c>
      <c r="G11857" s="19">
        <v>3.75</v>
      </c>
      <c r="H11857" s="19">
        <f>E11857*Table133[[#This Row],[Price per unit]]</f>
        <v>3465</v>
      </c>
      <c r="I11857" s="7">
        <f>(Table133[[#This Row],[Price per unit]]-Table133[[#This Row],[Cost per unit]])*Table133[[#This Row],[Volume]]</f>
        <v>1108.8000000000002</v>
      </c>
    </row>
    <row r="11858" spans="1:9" x14ac:dyDescent="0.2">
      <c r="A11858" s="14">
        <v>2013</v>
      </c>
      <c r="B11858" s="17" t="s">
        <v>13</v>
      </c>
      <c r="C11858" s="17" t="s">
        <v>281</v>
      </c>
      <c r="D11858" s="17" t="s">
        <v>591</v>
      </c>
      <c r="E11858" s="1">
        <v>1152</v>
      </c>
      <c r="F11858" s="19">
        <v>2.21</v>
      </c>
      <c r="G11858" s="19">
        <v>3.9</v>
      </c>
      <c r="H11858" s="19">
        <f>E11858*Table133[[#This Row],[Price per unit]]</f>
        <v>4492.8</v>
      </c>
      <c r="I11858" s="7">
        <f>(Table133[[#This Row],[Price per unit]]-Table133[[#This Row],[Cost per unit]])*Table133[[#This Row],[Volume]]</f>
        <v>1946.8799999999999</v>
      </c>
    </row>
    <row r="11859" spans="1:9" x14ac:dyDescent="0.2">
      <c r="A11859" s="14">
        <v>2013</v>
      </c>
      <c r="B11859" s="17" t="s">
        <v>13</v>
      </c>
      <c r="C11859" s="17" t="s">
        <v>281</v>
      </c>
      <c r="D11859" s="17" t="s">
        <v>591</v>
      </c>
      <c r="E11859" s="1">
        <v>732</v>
      </c>
      <c r="F11859" s="19">
        <v>2.02</v>
      </c>
      <c r="G11859" s="19">
        <v>3.62</v>
      </c>
      <c r="H11859" s="19">
        <f>E11859*Table133[[#This Row],[Price per unit]]</f>
        <v>2649.84</v>
      </c>
      <c r="I11859" s="7">
        <f>(Table133[[#This Row],[Price per unit]]-Table133[[#This Row],[Cost per unit]])*Table133[[#This Row],[Volume]]</f>
        <v>1171.2</v>
      </c>
    </row>
    <row r="11860" spans="1:9" x14ac:dyDescent="0.2">
      <c r="A11860" s="14">
        <v>2013</v>
      </c>
      <c r="B11860" s="17" t="s">
        <v>13</v>
      </c>
      <c r="C11860" s="17" t="s">
        <v>281</v>
      </c>
      <c r="D11860" s="17" t="s">
        <v>591</v>
      </c>
      <c r="E11860" s="1">
        <v>1008</v>
      </c>
      <c r="F11860" s="19">
        <v>2.02</v>
      </c>
      <c r="G11860" s="19">
        <v>3.47</v>
      </c>
      <c r="H11860" s="19">
        <f>E11860*Table133[[#This Row],[Price per unit]]</f>
        <v>3497.76</v>
      </c>
      <c r="I11860" s="7">
        <f>(Table133[[#This Row],[Price per unit]]-Table133[[#This Row],[Cost per unit]])*Table133[[#This Row],[Volume]]</f>
        <v>1461.6000000000001</v>
      </c>
    </row>
    <row r="11861" spans="1:9" x14ac:dyDescent="0.2">
      <c r="A11861" s="14">
        <v>2013</v>
      </c>
      <c r="B11861" s="17" t="s">
        <v>13</v>
      </c>
      <c r="C11861" s="17" t="s">
        <v>281</v>
      </c>
      <c r="D11861" s="17" t="s">
        <v>591</v>
      </c>
      <c r="E11861" s="1">
        <v>1164</v>
      </c>
      <c r="F11861" s="19">
        <v>2.88</v>
      </c>
      <c r="G11861" s="19">
        <v>3.57</v>
      </c>
      <c r="H11861" s="19">
        <f>E11861*Table133[[#This Row],[Price per unit]]</f>
        <v>4155.4799999999996</v>
      </c>
      <c r="I11861" s="7">
        <f>(Table133[[#This Row],[Price per unit]]-Table133[[#This Row],[Cost per unit]])*Table133[[#This Row],[Volume]]</f>
        <v>803.16</v>
      </c>
    </row>
    <row r="11862" spans="1:9" x14ac:dyDescent="0.2">
      <c r="A11862" s="14">
        <v>2013</v>
      </c>
      <c r="B11862" s="17" t="s">
        <v>13</v>
      </c>
      <c r="C11862" s="17" t="s">
        <v>281</v>
      </c>
      <c r="D11862" s="17" t="s">
        <v>591</v>
      </c>
      <c r="E11862" s="1">
        <v>768</v>
      </c>
      <c r="F11862" s="19">
        <v>2.27</v>
      </c>
      <c r="G11862" s="19">
        <v>3.67</v>
      </c>
      <c r="H11862" s="19">
        <f>E11862*Table133[[#This Row],[Price per unit]]</f>
        <v>2818.56</v>
      </c>
      <c r="I11862" s="7">
        <f>(Table133[[#This Row],[Price per unit]]-Table133[[#This Row],[Cost per unit]])*Table133[[#This Row],[Volume]]</f>
        <v>1075.1999999999998</v>
      </c>
    </row>
    <row r="11863" spans="1:9" x14ac:dyDescent="0.2">
      <c r="A11863" s="14">
        <v>2013</v>
      </c>
      <c r="B11863" s="17" t="s">
        <v>13</v>
      </c>
      <c r="C11863" s="17" t="s">
        <v>281</v>
      </c>
      <c r="D11863" s="17" t="s">
        <v>591</v>
      </c>
      <c r="E11863" s="1">
        <v>1140</v>
      </c>
      <c r="F11863" s="19">
        <v>2.5</v>
      </c>
      <c r="G11863" s="19">
        <v>3.23</v>
      </c>
      <c r="H11863" s="19">
        <f>E11863*Table133[[#This Row],[Price per unit]]</f>
        <v>3682.2</v>
      </c>
      <c r="I11863" s="7">
        <f>(Table133[[#This Row],[Price per unit]]-Table133[[#This Row],[Cost per unit]])*Table133[[#This Row],[Volume]]</f>
        <v>832.19999999999993</v>
      </c>
    </row>
    <row r="11864" spans="1:9" x14ac:dyDescent="0.2">
      <c r="A11864" s="14">
        <v>2013</v>
      </c>
      <c r="B11864" s="17" t="s">
        <v>13</v>
      </c>
      <c r="C11864" s="17" t="s">
        <v>281</v>
      </c>
      <c r="D11864" s="17" t="s">
        <v>591</v>
      </c>
      <c r="E11864" s="1">
        <v>768</v>
      </c>
      <c r="F11864" s="19">
        <v>2.34</v>
      </c>
      <c r="G11864" s="19">
        <v>3.23</v>
      </c>
      <c r="H11864" s="19">
        <f>E11864*Table133[[#This Row],[Price per unit]]</f>
        <v>2480.64</v>
      </c>
      <c r="I11864" s="7">
        <f>(Table133[[#This Row],[Price per unit]]-Table133[[#This Row],[Cost per unit]])*Table133[[#This Row],[Volume]]</f>
        <v>683.5200000000001</v>
      </c>
    </row>
    <row r="11865" spans="1:9" x14ac:dyDescent="0.2">
      <c r="A11865" s="14">
        <v>2013</v>
      </c>
      <c r="B11865" s="17" t="s">
        <v>13</v>
      </c>
      <c r="C11865" s="17" t="s">
        <v>281</v>
      </c>
      <c r="D11865" s="17" t="s">
        <v>591</v>
      </c>
      <c r="E11865" s="1">
        <v>888</v>
      </c>
      <c r="F11865" s="19">
        <v>2.73</v>
      </c>
      <c r="G11865" s="19">
        <v>3.36</v>
      </c>
      <c r="H11865" s="19">
        <f>E11865*Table133[[#This Row],[Price per unit]]</f>
        <v>2983.68</v>
      </c>
      <c r="I11865" s="7">
        <f>(Table133[[#This Row],[Price per unit]]-Table133[[#This Row],[Cost per unit]])*Table133[[#This Row],[Volume]]</f>
        <v>559.43999999999994</v>
      </c>
    </row>
    <row r="11866" spans="1:9" x14ac:dyDescent="0.2">
      <c r="A11866" s="14">
        <v>2013</v>
      </c>
      <c r="B11866" s="17" t="s">
        <v>13</v>
      </c>
      <c r="C11866" s="17" t="s">
        <v>281</v>
      </c>
      <c r="D11866" s="17" t="s">
        <v>591</v>
      </c>
      <c r="E11866" s="1">
        <v>600</v>
      </c>
      <c r="F11866" s="19">
        <v>3</v>
      </c>
      <c r="G11866" s="19">
        <v>3.61</v>
      </c>
      <c r="H11866" s="19">
        <f>E11866*Table133[[#This Row],[Price per unit]]</f>
        <v>2166</v>
      </c>
      <c r="I11866" s="7">
        <f>(Table133[[#This Row],[Price per unit]]-Table133[[#This Row],[Cost per unit]])*Table133[[#This Row],[Volume]]</f>
        <v>365.99999999999994</v>
      </c>
    </row>
    <row r="11867" spans="1:9" x14ac:dyDescent="0.2">
      <c r="A11867" s="14">
        <v>2013</v>
      </c>
      <c r="B11867" s="17" t="s">
        <v>13</v>
      </c>
      <c r="C11867" s="17" t="s">
        <v>281</v>
      </c>
      <c r="D11867" s="17" t="s">
        <v>591</v>
      </c>
      <c r="E11867" s="1">
        <v>1200</v>
      </c>
      <c r="F11867" s="19">
        <v>2.44</v>
      </c>
      <c r="G11867" s="19">
        <v>3.71</v>
      </c>
      <c r="H11867" s="19">
        <f>E11867*Table133[[#This Row],[Price per unit]]</f>
        <v>4452</v>
      </c>
      <c r="I11867" s="7">
        <f>(Table133[[#This Row],[Price per unit]]-Table133[[#This Row],[Cost per unit]])*Table133[[#This Row],[Volume]]</f>
        <v>1524</v>
      </c>
    </row>
    <row r="11868" spans="1:9" x14ac:dyDescent="0.2">
      <c r="A11868" s="14">
        <v>2013</v>
      </c>
      <c r="B11868" s="17" t="s">
        <v>13</v>
      </c>
      <c r="C11868" s="17" t="s">
        <v>281</v>
      </c>
      <c r="D11868" s="17" t="s">
        <v>591</v>
      </c>
      <c r="E11868" s="1">
        <v>840</v>
      </c>
      <c r="F11868" s="19">
        <v>2.58</v>
      </c>
      <c r="G11868" s="19">
        <v>3.66</v>
      </c>
      <c r="H11868" s="19">
        <f>E11868*Table133[[#This Row],[Price per unit]]</f>
        <v>3074.4</v>
      </c>
      <c r="I11868" s="7">
        <f>(Table133[[#This Row],[Price per unit]]-Table133[[#This Row],[Cost per unit]])*Table133[[#This Row],[Volume]]</f>
        <v>907.2</v>
      </c>
    </row>
    <row r="11869" spans="1:9" x14ac:dyDescent="0.2">
      <c r="A11869" s="14">
        <v>2013</v>
      </c>
      <c r="B11869" s="17" t="s">
        <v>13</v>
      </c>
      <c r="C11869" s="17" t="s">
        <v>281</v>
      </c>
      <c r="D11869" s="17" t="s">
        <v>591</v>
      </c>
      <c r="E11869" s="1">
        <v>720</v>
      </c>
      <c r="F11869" s="19">
        <v>2.87</v>
      </c>
      <c r="G11869" s="19">
        <v>3.77</v>
      </c>
      <c r="H11869" s="19">
        <f>E11869*Table133[[#This Row],[Price per unit]]</f>
        <v>2714.4</v>
      </c>
      <c r="I11869" s="7">
        <f>(Table133[[#This Row],[Price per unit]]-Table133[[#This Row],[Cost per unit]])*Table133[[#This Row],[Volume]]</f>
        <v>647.99999999999989</v>
      </c>
    </row>
    <row r="11870" spans="1:9" x14ac:dyDescent="0.2">
      <c r="A11870" s="14">
        <v>2013</v>
      </c>
      <c r="B11870" s="17" t="s">
        <v>13</v>
      </c>
      <c r="C11870" s="17" t="s">
        <v>281</v>
      </c>
      <c r="D11870" s="17" t="s">
        <v>591</v>
      </c>
      <c r="E11870" s="1">
        <v>660</v>
      </c>
      <c r="F11870" s="19">
        <v>2.34</v>
      </c>
      <c r="G11870" s="19">
        <v>3.52</v>
      </c>
      <c r="H11870" s="19">
        <f>E11870*Table133[[#This Row],[Price per unit]]</f>
        <v>2323.1999999999998</v>
      </c>
      <c r="I11870" s="7">
        <f>(Table133[[#This Row],[Price per unit]]-Table133[[#This Row],[Cost per unit]])*Table133[[#This Row],[Volume]]</f>
        <v>778.80000000000007</v>
      </c>
    </row>
    <row r="11871" spans="1:9" x14ac:dyDescent="0.2">
      <c r="A11871" s="14">
        <v>2013</v>
      </c>
      <c r="B11871" s="17" t="s">
        <v>13</v>
      </c>
      <c r="C11871" s="17" t="s">
        <v>281</v>
      </c>
      <c r="D11871" s="17" t="s">
        <v>591</v>
      </c>
      <c r="E11871" s="1">
        <v>960</v>
      </c>
      <c r="F11871" s="19">
        <v>2.93</v>
      </c>
      <c r="G11871" s="19">
        <v>3.96</v>
      </c>
      <c r="H11871" s="19">
        <f>E11871*Table133[[#This Row],[Price per unit]]</f>
        <v>3801.6</v>
      </c>
      <c r="I11871" s="7">
        <f>(Table133[[#This Row],[Price per unit]]-Table133[[#This Row],[Cost per unit]])*Table133[[#This Row],[Volume]]</f>
        <v>988.79999999999984</v>
      </c>
    </row>
    <row r="11872" spans="1:9" x14ac:dyDescent="0.2">
      <c r="A11872" s="14">
        <v>2013</v>
      </c>
      <c r="B11872" s="17" t="s">
        <v>13</v>
      </c>
      <c r="C11872" s="17" t="s">
        <v>281</v>
      </c>
      <c r="D11872" s="17" t="s">
        <v>591</v>
      </c>
      <c r="E11872" s="1">
        <v>912</v>
      </c>
      <c r="F11872" s="19">
        <v>2.54</v>
      </c>
      <c r="G11872" s="19">
        <v>3.65</v>
      </c>
      <c r="H11872" s="19">
        <f>E11872*Table133[[#This Row],[Price per unit]]</f>
        <v>3328.7999999999997</v>
      </c>
      <c r="I11872" s="7">
        <f>(Table133[[#This Row],[Price per unit]]-Table133[[#This Row],[Cost per unit]])*Table133[[#This Row],[Volume]]</f>
        <v>1012.3199999999999</v>
      </c>
    </row>
    <row r="11873" spans="1:9" x14ac:dyDescent="0.2">
      <c r="A11873" s="14">
        <v>2013</v>
      </c>
      <c r="B11873" s="17" t="s">
        <v>13</v>
      </c>
      <c r="C11873" s="17" t="s">
        <v>281</v>
      </c>
      <c r="D11873" s="17" t="s">
        <v>591</v>
      </c>
      <c r="E11873" s="1">
        <v>1140</v>
      </c>
      <c r="F11873" s="19">
        <v>2.44</v>
      </c>
      <c r="G11873" s="19">
        <v>3.92</v>
      </c>
      <c r="H11873" s="19">
        <f>E11873*Table133[[#This Row],[Price per unit]]</f>
        <v>4468.8</v>
      </c>
      <c r="I11873" s="7">
        <f>(Table133[[#This Row],[Price per unit]]-Table133[[#This Row],[Cost per unit]])*Table133[[#This Row],[Volume]]</f>
        <v>1687.2</v>
      </c>
    </row>
    <row r="11874" spans="1:9" x14ac:dyDescent="0.2">
      <c r="A11874" s="14">
        <v>2013</v>
      </c>
      <c r="B11874" s="17" t="s">
        <v>13</v>
      </c>
      <c r="C11874" s="17" t="s">
        <v>281</v>
      </c>
      <c r="D11874" s="17" t="s">
        <v>591</v>
      </c>
      <c r="E11874" s="1">
        <v>972</v>
      </c>
      <c r="F11874" s="19">
        <v>2.4500000000000002</v>
      </c>
      <c r="G11874" s="19">
        <v>3.6</v>
      </c>
      <c r="H11874" s="19">
        <f>E11874*Table133[[#This Row],[Price per unit]]</f>
        <v>3499.2000000000003</v>
      </c>
      <c r="I11874" s="7">
        <f>(Table133[[#This Row],[Price per unit]]-Table133[[#This Row],[Cost per unit]])*Table133[[#This Row],[Volume]]</f>
        <v>1117.8</v>
      </c>
    </row>
    <row r="11875" spans="1:9" x14ac:dyDescent="0.2">
      <c r="A11875" s="14">
        <v>2013</v>
      </c>
      <c r="B11875" s="17" t="s">
        <v>13</v>
      </c>
      <c r="C11875" s="17" t="s">
        <v>281</v>
      </c>
      <c r="D11875" s="17" t="s">
        <v>591</v>
      </c>
      <c r="E11875" s="1">
        <v>924</v>
      </c>
      <c r="F11875" s="19">
        <v>2.2000000000000002</v>
      </c>
      <c r="G11875" s="19">
        <v>3.87</v>
      </c>
      <c r="H11875" s="19">
        <f>E11875*Table133[[#This Row],[Price per unit]]</f>
        <v>3575.88</v>
      </c>
      <c r="I11875" s="7">
        <f>(Table133[[#This Row],[Price per unit]]-Table133[[#This Row],[Cost per unit]])*Table133[[#This Row],[Volume]]</f>
        <v>1543.08</v>
      </c>
    </row>
    <row r="11876" spans="1:9" x14ac:dyDescent="0.2">
      <c r="A11876" s="14">
        <v>2013</v>
      </c>
      <c r="B11876" s="17" t="s">
        <v>13</v>
      </c>
      <c r="C11876" s="17" t="s">
        <v>281</v>
      </c>
      <c r="D11876" s="17" t="s">
        <v>591</v>
      </c>
      <c r="E11876" s="1">
        <v>1116</v>
      </c>
      <c r="F11876" s="19">
        <v>2.57</v>
      </c>
      <c r="G11876" s="19">
        <v>3.26</v>
      </c>
      <c r="H11876" s="19">
        <f>E11876*Table133[[#This Row],[Price per unit]]</f>
        <v>3638.16</v>
      </c>
      <c r="I11876" s="7">
        <f>(Table133[[#This Row],[Price per unit]]-Table133[[#This Row],[Cost per unit]])*Table133[[#This Row],[Volume]]</f>
        <v>770.04</v>
      </c>
    </row>
    <row r="11877" spans="1:9" x14ac:dyDescent="0.2">
      <c r="A11877" s="14">
        <v>2013</v>
      </c>
      <c r="B11877" s="17" t="s">
        <v>13</v>
      </c>
      <c r="C11877" s="17" t="s">
        <v>281</v>
      </c>
      <c r="D11877" s="17" t="s">
        <v>591</v>
      </c>
      <c r="E11877" s="1">
        <v>1200</v>
      </c>
      <c r="F11877" s="19">
        <v>2.66</v>
      </c>
      <c r="G11877" s="19">
        <v>3.63</v>
      </c>
      <c r="H11877" s="19">
        <f>E11877*Table133[[#This Row],[Price per unit]]</f>
        <v>4356</v>
      </c>
      <c r="I11877" s="7">
        <f>(Table133[[#This Row],[Price per unit]]-Table133[[#This Row],[Cost per unit]])*Table133[[#This Row],[Volume]]</f>
        <v>1163.9999999999998</v>
      </c>
    </row>
    <row r="11878" spans="1:9" x14ac:dyDescent="0.2">
      <c r="A11878" s="14">
        <v>2013</v>
      </c>
      <c r="B11878" s="17" t="s">
        <v>13</v>
      </c>
      <c r="C11878" s="17" t="s">
        <v>281</v>
      </c>
      <c r="D11878" s="17" t="s">
        <v>591</v>
      </c>
      <c r="E11878" s="1">
        <v>1140</v>
      </c>
      <c r="F11878" s="19">
        <v>2.1800000000000002</v>
      </c>
      <c r="G11878" s="19">
        <v>3.66</v>
      </c>
      <c r="H11878" s="19">
        <f>E11878*Table133[[#This Row],[Price per unit]]</f>
        <v>4172.4000000000005</v>
      </c>
      <c r="I11878" s="7">
        <f>(Table133[[#This Row],[Price per unit]]-Table133[[#This Row],[Cost per unit]])*Table133[[#This Row],[Volume]]</f>
        <v>1687.2</v>
      </c>
    </row>
    <row r="11879" spans="1:9" x14ac:dyDescent="0.2">
      <c r="A11879" s="14">
        <v>2013</v>
      </c>
      <c r="B11879" s="17" t="s">
        <v>13</v>
      </c>
      <c r="C11879" s="17" t="s">
        <v>281</v>
      </c>
      <c r="D11879" s="17" t="s">
        <v>591</v>
      </c>
      <c r="E11879" s="1">
        <v>792</v>
      </c>
      <c r="F11879" s="19">
        <v>2.9</v>
      </c>
      <c r="G11879" s="19">
        <v>3.45</v>
      </c>
      <c r="H11879" s="19">
        <f>E11879*Table133[[#This Row],[Price per unit]]</f>
        <v>2732.4</v>
      </c>
      <c r="I11879" s="7">
        <f>(Table133[[#This Row],[Price per unit]]-Table133[[#This Row],[Cost per unit]])*Table133[[#This Row],[Volume]]</f>
        <v>435.60000000000019</v>
      </c>
    </row>
    <row r="11880" spans="1:9" x14ac:dyDescent="0.2">
      <c r="A11880" s="14">
        <v>2013</v>
      </c>
      <c r="B11880" s="17" t="s">
        <v>13</v>
      </c>
      <c r="C11880" s="17" t="s">
        <v>281</v>
      </c>
      <c r="D11880" s="17" t="s">
        <v>591</v>
      </c>
      <c r="E11880" s="1">
        <v>900</v>
      </c>
      <c r="F11880" s="19">
        <v>2.79</v>
      </c>
      <c r="G11880" s="19">
        <v>3.89</v>
      </c>
      <c r="H11880" s="19">
        <f>E11880*Table133[[#This Row],[Price per unit]]</f>
        <v>3501</v>
      </c>
      <c r="I11880" s="7">
        <f>(Table133[[#This Row],[Price per unit]]-Table133[[#This Row],[Cost per unit]])*Table133[[#This Row],[Volume]]</f>
        <v>990.00000000000011</v>
      </c>
    </row>
    <row r="11881" spans="1:9" x14ac:dyDescent="0.2">
      <c r="A11881" s="14">
        <v>2013</v>
      </c>
      <c r="B11881" s="17" t="s">
        <v>13</v>
      </c>
      <c r="C11881" s="17" t="s">
        <v>281</v>
      </c>
      <c r="D11881" s="17" t="s">
        <v>591</v>
      </c>
      <c r="E11881" s="1">
        <v>732</v>
      </c>
      <c r="F11881" s="19">
        <v>2.4</v>
      </c>
      <c r="G11881" s="19">
        <v>3.2</v>
      </c>
      <c r="H11881" s="19">
        <f>E11881*Table133[[#This Row],[Price per unit]]</f>
        <v>2342.4</v>
      </c>
      <c r="I11881" s="7">
        <f>(Table133[[#This Row],[Price per unit]]-Table133[[#This Row],[Cost per unit]])*Table133[[#This Row],[Volume]]</f>
        <v>585.60000000000025</v>
      </c>
    </row>
    <row r="11882" spans="1:9" x14ac:dyDescent="0.2">
      <c r="A11882" s="14">
        <v>2013</v>
      </c>
      <c r="B11882" s="17" t="s">
        <v>13</v>
      </c>
      <c r="C11882" s="17" t="s">
        <v>281</v>
      </c>
      <c r="D11882" s="17" t="s">
        <v>591</v>
      </c>
      <c r="E11882" s="1">
        <v>864</v>
      </c>
      <c r="F11882" s="19">
        <v>2.4500000000000002</v>
      </c>
      <c r="G11882" s="19">
        <v>3.59</v>
      </c>
      <c r="H11882" s="19">
        <f>E11882*Table133[[#This Row],[Price per unit]]</f>
        <v>3101.7599999999998</v>
      </c>
      <c r="I11882" s="7">
        <f>(Table133[[#This Row],[Price per unit]]-Table133[[#This Row],[Cost per unit]])*Table133[[#This Row],[Volume]]</f>
        <v>984.9599999999997</v>
      </c>
    </row>
    <row r="11883" spans="1:9" x14ac:dyDescent="0.2">
      <c r="A11883" s="14">
        <v>2013</v>
      </c>
      <c r="B11883" s="17" t="s">
        <v>13</v>
      </c>
      <c r="C11883" s="17" t="s">
        <v>281</v>
      </c>
      <c r="D11883" s="17" t="s">
        <v>591</v>
      </c>
      <c r="E11883" s="1">
        <v>1032</v>
      </c>
      <c r="F11883" s="19">
        <v>2.1800000000000002</v>
      </c>
      <c r="G11883" s="19">
        <v>3.61</v>
      </c>
      <c r="H11883" s="19">
        <f>E11883*Table133[[#This Row],[Price per unit]]</f>
        <v>3725.52</v>
      </c>
      <c r="I11883" s="7">
        <f>(Table133[[#This Row],[Price per unit]]-Table133[[#This Row],[Cost per unit]])*Table133[[#This Row],[Volume]]</f>
        <v>1475.7599999999998</v>
      </c>
    </row>
    <row r="11884" spans="1:9" x14ac:dyDescent="0.2">
      <c r="A11884" s="14">
        <v>2013</v>
      </c>
      <c r="B11884" s="17" t="s">
        <v>13</v>
      </c>
      <c r="C11884" s="17" t="s">
        <v>281</v>
      </c>
      <c r="D11884" s="17" t="s">
        <v>591</v>
      </c>
      <c r="E11884" s="1">
        <v>780</v>
      </c>
      <c r="F11884" s="19">
        <v>2.8</v>
      </c>
      <c r="G11884" s="19">
        <v>3.59</v>
      </c>
      <c r="H11884" s="19">
        <f>E11884*Table133[[#This Row],[Price per unit]]</f>
        <v>2800.2</v>
      </c>
      <c r="I11884" s="7">
        <f>(Table133[[#This Row],[Price per unit]]-Table133[[#This Row],[Cost per unit]])*Table133[[#This Row],[Volume]]</f>
        <v>616.20000000000005</v>
      </c>
    </row>
    <row r="11885" spans="1:9" x14ac:dyDescent="0.2">
      <c r="A11885" s="14">
        <v>2013</v>
      </c>
      <c r="B11885" s="17" t="s">
        <v>13</v>
      </c>
      <c r="C11885" s="17" t="s">
        <v>281</v>
      </c>
      <c r="D11885" s="17" t="s">
        <v>591</v>
      </c>
      <c r="E11885" s="1">
        <v>840</v>
      </c>
      <c r="F11885" s="19">
        <v>2.38</v>
      </c>
      <c r="G11885" s="19">
        <v>3.21</v>
      </c>
      <c r="H11885" s="19">
        <f>E11885*Table133[[#This Row],[Price per unit]]</f>
        <v>2696.4</v>
      </c>
      <c r="I11885" s="7">
        <f>(Table133[[#This Row],[Price per unit]]-Table133[[#This Row],[Cost per unit]])*Table133[[#This Row],[Volume]]</f>
        <v>697.2</v>
      </c>
    </row>
    <row r="11886" spans="1:9" x14ac:dyDescent="0.2">
      <c r="A11886" s="14">
        <v>2013</v>
      </c>
      <c r="B11886" s="17" t="s">
        <v>13</v>
      </c>
      <c r="C11886" s="17" t="s">
        <v>281</v>
      </c>
      <c r="D11886" s="17" t="s">
        <v>591</v>
      </c>
      <c r="E11886" s="1">
        <v>696</v>
      </c>
      <c r="F11886" s="19">
        <v>2.65</v>
      </c>
      <c r="G11886" s="19">
        <v>3.65</v>
      </c>
      <c r="H11886" s="19">
        <f>E11886*Table133[[#This Row],[Price per unit]]</f>
        <v>2540.4</v>
      </c>
      <c r="I11886" s="7">
        <f>(Table133[[#This Row],[Price per unit]]-Table133[[#This Row],[Cost per unit]])*Table133[[#This Row],[Volume]]</f>
        <v>696</v>
      </c>
    </row>
    <row r="11887" spans="1:9" x14ac:dyDescent="0.2">
      <c r="A11887" s="14">
        <v>2013</v>
      </c>
      <c r="B11887" s="17" t="s">
        <v>13</v>
      </c>
      <c r="C11887" s="17" t="s">
        <v>281</v>
      </c>
      <c r="D11887" s="17" t="s">
        <v>591</v>
      </c>
      <c r="E11887" s="1">
        <v>756</v>
      </c>
      <c r="F11887" s="19">
        <v>2.08</v>
      </c>
      <c r="G11887" s="19">
        <v>3.56</v>
      </c>
      <c r="H11887" s="19">
        <f>E11887*Table133[[#This Row],[Price per unit]]</f>
        <v>2691.36</v>
      </c>
      <c r="I11887" s="7">
        <f>(Table133[[#This Row],[Price per unit]]-Table133[[#This Row],[Cost per unit]])*Table133[[#This Row],[Volume]]</f>
        <v>1118.8799999999999</v>
      </c>
    </row>
    <row r="11888" spans="1:9" x14ac:dyDescent="0.2">
      <c r="A11888" s="14">
        <v>2013</v>
      </c>
      <c r="B11888" s="17" t="s">
        <v>13</v>
      </c>
      <c r="C11888" s="17" t="s">
        <v>281</v>
      </c>
      <c r="D11888" s="17" t="s">
        <v>591</v>
      </c>
      <c r="E11888" s="1">
        <v>1092</v>
      </c>
      <c r="F11888" s="19">
        <v>2.5499999999999998</v>
      </c>
      <c r="G11888" s="19">
        <v>3.53</v>
      </c>
      <c r="H11888" s="19">
        <f>E11888*Table133[[#This Row],[Price per unit]]</f>
        <v>3854.7599999999998</v>
      </c>
      <c r="I11888" s="7">
        <f>(Table133[[#This Row],[Price per unit]]-Table133[[#This Row],[Cost per unit]])*Table133[[#This Row],[Volume]]</f>
        <v>1070.1600000000001</v>
      </c>
    </row>
    <row r="11889" spans="1:9" x14ac:dyDescent="0.2">
      <c r="A11889" s="14">
        <v>2013</v>
      </c>
      <c r="B11889" s="17" t="s">
        <v>13</v>
      </c>
      <c r="C11889" s="17" t="s">
        <v>281</v>
      </c>
      <c r="D11889" s="17" t="s">
        <v>591</v>
      </c>
      <c r="E11889" s="1">
        <v>660</v>
      </c>
      <c r="F11889" s="19">
        <v>2.0699999999999998</v>
      </c>
      <c r="G11889" s="19">
        <v>3.48</v>
      </c>
      <c r="H11889" s="19">
        <f>E11889*Table133[[#This Row],[Price per unit]]</f>
        <v>2296.8000000000002</v>
      </c>
      <c r="I11889" s="7">
        <f>(Table133[[#This Row],[Price per unit]]-Table133[[#This Row],[Cost per unit]])*Table133[[#This Row],[Volume]]</f>
        <v>930.60000000000014</v>
      </c>
    </row>
    <row r="11890" spans="1:9" x14ac:dyDescent="0.2">
      <c r="A11890" s="14">
        <v>2013</v>
      </c>
      <c r="B11890" s="17" t="s">
        <v>13</v>
      </c>
      <c r="C11890" s="17" t="s">
        <v>281</v>
      </c>
      <c r="D11890" s="17" t="s">
        <v>591</v>
      </c>
      <c r="E11890" s="1">
        <v>1068</v>
      </c>
      <c r="F11890" s="19">
        <v>2.54</v>
      </c>
      <c r="G11890" s="19">
        <v>3.41</v>
      </c>
      <c r="H11890" s="19">
        <f>E11890*Table133[[#This Row],[Price per unit]]</f>
        <v>3641.88</v>
      </c>
      <c r="I11890" s="7">
        <f>(Table133[[#This Row],[Price per unit]]-Table133[[#This Row],[Cost per unit]])*Table133[[#This Row],[Volume]]</f>
        <v>929.16000000000008</v>
      </c>
    </row>
    <row r="11891" spans="1:9" x14ac:dyDescent="0.2">
      <c r="A11891" s="14">
        <v>2013</v>
      </c>
      <c r="B11891" s="17" t="s">
        <v>13</v>
      </c>
      <c r="C11891" s="17" t="s">
        <v>281</v>
      </c>
      <c r="D11891" s="17" t="s">
        <v>591</v>
      </c>
      <c r="E11891" s="1">
        <v>888</v>
      </c>
      <c r="F11891" s="19">
        <v>2.84</v>
      </c>
      <c r="G11891" s="19">
        <v>3.81</v>
      </c>
      <c r="H11891" s="19">
        <f>E11891*Table133[[#This Row],[Price per unit]]</f>
        <v>3383.28</v>
      </c>
      <c r="I11891" s="7">
        <f>(Table133[[#This Row],[Price per unit]]-Table133[[#This Row],[Cost per unit]])*Table133[[#This Row],[Volume]]</f>
        <v>861.36000000000013</v>
      </c>
    </row>
    <row r="11892" spans="1:9" x14ac:dyDescent="0.2">
      <c r="A11892" s="14">
        <v>2013</v>
      </c>
      <c r="B11892" s="17" t="s">
        <v>13</v>
      </c>
      <c r="C11892" s="17" t="s">
        <v>281</v>
      </c>
      <c r="D11892" s="17" t="s">
        <v>591</v>
      </c>
      <c r="E11892" s="1">
        <v>708</v>
      </c>
      <c r="F11892" s="19">
        <v>2.36</v>
      </c>
      <c r="G11892" s="19">
        <v>3.35</v>
      </c>
      <c r="H11892" s="19">
        <f>E11892*Table133[[#This Row],[Price per unit]]</f>
        <v>2371.8000000000002</v>
      </c>
      <c r="I11892" s="7">
        <f>(Table133[[#This Row],[Price per unit]]-Table133[[#This Row],[Cost per unit]])*Table133[[#This Row],[Volume]]</f>
        <v>700.92000000000019</v>
      </c>
    </row>
    <row r="11893" spans="1:9" x14ac:dyDescent="0.2">
      <c r="A11893" s="14">
        <v>2013</v>
      </c>
      <c r="B11893" s="17" t="s">
        <v>13</v>
      </c>
      <c r="C11893" s="17" t="s">
        <v>281</v>
      </c>
      <c r="D11893" s="17" t="s">
        <v>591</v>
      </c>
      <c r="E11893" s="1">
        <v>1188</v>
      </c>
      <c r="F11893" s="19">
        <v>2.33</v>
      </c>
      <c r="G11893" s="19">
        <v>3.47</v>
      </c>
      <c r="H11893" s="19">
        <f>E11893*Table133[[#This Row],[Price per unit]]</f>
        <v>4122.3600000000006</v>
      </c>
      <c r="I11893" s="7">
        <f>(Table133[[#This Row],[Price per unit]]-Table133[[#This Row],[Cost per unit]])*Table133[[#This Row],[Volume]]</f>
        <v>1354.3200000000002</v>
      </c>
    </row>
    <row r="11894" spans="1:9" x14ac:dyDescent="0.2">
      <c r="A11894" s="14">
        <v>2013</v>
      </c>
      <c r="B11894" s="17" t="s">
        <v>13</v>
      </c>
      <c r="C11894" s="17" t="s">
        <v>281</v>
      </c>
      <c r="D11894" s="17" t="s">
        <v>591</v>
      </c>
      <c r="E11894" s="1">
        <v>804</v>
      </c>
      <c r="F11894" s="19">
        <v>2.4700000000000002</v>
      </c>
      <c r="G11894" s="19">
        <v>3.77</v>
      </c>
      <c r="H11894" s="19">
        <f>E11894*Table133[[#This Row],[Price per unit]]</f>
        <v>3031.08</v>
      </c>
      <c r="I11894" s="7">
        <f>(Table133[[#This Row],[Price per unit]]-Table133[[#This Row],[Cost per unit]])*Table133[[#This Row],[Volume]]</f>
        <v>1045.1999999999998</v>
      </c>
    </row>
    <row r="11895" spans="1:9" x14ac:dyDescent="0.2">
      <c r="A11895" s="14">
        <v>2013</v>
      </c>
      <c r="B11895" s="17" t="s">
        <v>13</v>
      </c>
      <c r="C11895" s="17" t="s">
        <v>281</v>
      </c>
      <c r="D11895" s="17" t="s">
        <v>591</v>
      </c>
      <c r="E11895" s="1">
        <v>852</v>
      </c>
      <c r="F11895" s="19">
        <v>2.13</v>
      </c>
      <c r="G11895" s="19">
        <v>3.94</v>
      </c>
      <c r="H11895" s="19">
        <f>E11895*Table133[[#This Row],[Price per unit]]</f>
        <v>3356.88</v>
      </c>
      <c r="I11895" s="7">
        <f>(Table133[[#This Row],[Price per unit]]-Table133[[#This Row],[Cost per unit]])*Table133[[#This Row],[Volume]]</f>
        <v>1542.1200000000001</v>
      </c>
    </row>
    <row r="11896" spans="1:9" x14ac:dyDescent="0.2">
      <c r="A11896" s="14">
        <v>2013</v>
      </c>
      <c r="B11896" s="17" t="s">
        <v>13</v>
      </c>
      <c r="C11896" s="17" t="s">
        <v>281</v>
      </c>
      <c r="D11896" s="17" t="s">
        <v>591</v>
      </c>
      <c r="E11896" s="1">
        <v>840</v>
      </c>
      <c r="F11896" s="19">
        <v>2.16</v>
      </c>
      <c r="G11896" s="19">
        <v>3.5</v>
      </c>
      <c r="H11896" s="19">
        <f>E11896*Table133[[#This Row],[Price per unit]]</f>
        <v>2940</v>
      </c>
      <c r="I11896" s="7">
        <f>(Table133[[#This Row],[Price per unit]]-Table133[[#This Row],[Cost per unit]])*Table133[[#This Row],[Volume]]</f>
        <v>1125.5999999999999</v>
      </c>
    </row>
    <row r="11897" spans="1:9" x14ac:dyDescent="0.2">
      <c r="A11897" s="14">
        <v>2013</v>
      </c>
      <c r="B11897" s="17" t="s">
        <v>13</v>
      </c>
      <c r="C11897" s="17" t="s">
        <v>164</v>
      </c>
      <c r="D11897" s="17" t="s">
        <v>3670</v>
      </c>
      <c r="E11897" s="1">
        <v>84</v>
      </c>
      <c r="F11897" s="19">
        <v>1.05</v>
      </c>
      <c r="G11897" s="19">
        <v>1.25</v>
      </c>
      <c r="H11897" s="19">
        <f>E11897*Table133[[#This Row],[Price per unit]]</f>
        <v>105</v>
      </c>
      <c r="I11897" s="7">
        <f>(Table133[[#This Row],[Price per unit]]-Table133[[#This Row],[Cost per unit]])*Table133[[#This Row],[Volume]]</f>
        <v>16.799999999999997</v>
      </c>
    </row>
    <row r="11898" spans="1:9" x14ac:dyDescent="0.2">
      <c r="A11898" s="14">
        <v>2013</v>
      </c>
      <c r="B11898" s="17" t="s">
        <v>13</v>
      </c>
      <c r="C11898" s="17" t="s">
        <v>281</v>
      </c>
      <c r="D11898" s="17" t="s">
        <v>651</v>
      </c>
      <c r="E11898" s="1">
        <v>1188</v>
      </c>
      <c r="F11898" s="19">
        <v>2.83</v>
      </c>
      <c r="G11898" s="19">
        <v>3.62</v>
      </c>
      <c r="H11898" s="19">
        <f>E11898*Table133[[#This Row],[Price per unit]]</f>
        <v>4300.5600000000004</v>
      </c>
      <c r="I11898" s="7">
        <f>(Table133[[#This Row],[Price per unit]]-Table133[[#This Row],[Cost per unit]])*Table133[[#This Row],[Volume]]</f>
        <v>938.5200000000001</v>
      </c>
    </row>
    <row r="11899" spans="1:9" x14ac:dyDescent="0.2">
      <c r="A11899" s="14">
        <v>2013</v>
      </c>
      <c r="B11899" s="17" t="s">
        <v>13</v>
      </c>
      <c r="C11899" s="17" t="s">
        <v>281</v>
      </c>
      <c r="D11899" s="17" t="s">
        <v>651</v>
      </c>
      <c r="E11899" s="1">
        <v>1128</v>
      </c>
      <c r="F11899" s="19">
        <v>2.6</v>
      </c>
      <c r="G11899" s="19">
        <v>3.56</v>
      </c>
      <c r="H11899" s="19">
        <f>E11899*Table133[[#This Row],[Price per unit]]</f>
        <v>4015.68</v>
      </c>
      <c r="I11899" s="7">
        <f>(Table133[[#This Row],[Price per unit]]-Table133[[#This Row],[Cost per unit]])*Table133[[#This Row],[Volume]]</f>
        <v>1082.8799999999999</v>
      </c>
    </row>
    <row r="11900" spans="1:9" x14ac:dyDescent="0.2">
      <c r="A11900" s="14">
        <v>2013</v>
      </c>
      <c r="B11900" s="17" t="s">
        <v>13</v>
      </c>
      <c r="C11900" s="17" t="s">
        <v>281</v>
      </c>
      <c r="D11900" s="17" t="s">
        <v>651</v>
      </c>
      <c r="E11900" s="1">
        <v>696</v>
      </c>
      <c r="F11900" s="19">
        <v>2.21</v>
      </c>
      <c r="G11900" s="19">
        <v>3.42</v>
      </c>
      <c r="H11900" s="19">
        <f>E11900*Table133[[#This Row],[Price per unit]]</f>
        <v>2380.3200000000002</v>
      </c>
      <c r="I11900" s="7">
        <f>(Table133[[#This Row],[Price per unit]]-Table133[[#This Row],[Cost per unit]])*Table133[[#This Row],[Volume]]</f>
        <v>842.16</v>
      </c>
    </row>
    <row r="11901" spans="1:9" x14ac:dyDescent="0.2">
      <c r="A11901" s="14">
        <v>2013</v>
      </c>
      <c r="B11901" s="17" t="s">
        <v>13</v>
      </c>
      <c r="C11901" s="17" t="s">
        <v>281</v>
      </c>
      <c r="D11901" s="17" t="s">
        <v>651</v>
      </c>
      <c r="E11901" s="1">
        <v>1116</v>
      </c>
      <c r="F11901" s="19">
        <v>2.82</v>
      </c>
      <c r="G11901" s="19">
        <v>3.85</v>
      </c>
      <c r="H11901" s="19">
        <f>E11901*Table133[[#This Row],[Price per unit]]</f>
        <v>4296.6000000000004</v>
      </c>
      <c r="I11901" s="7">
        <f>(Table133[[#This Row],[Price per unit]]-Table133[[#This Row],[Cost per unit]])*Table133[[#This Row],[Volume]]</f>
        <v>1149.4800000000002</v>
      </c>
    </row>
    <row r="11902" spans="1:9" x14ac:dyDescent="0.2">
      <c r="A11902" s="14">
        <v>2013</v>
      </c>
      <c r="B11902" s="17" t="s">
        <v>13</v>
      </c>
      <c r="C11902" s="17" t="s">
        <v>281</v>
      </c>
      <c r="D11902" s="17" t="s">
        <v>651</v>
      </c>
      <c r="E11902" s="1">
        <v>696</v>
      </c>
      <c r="F11902" s="19">
        <v>2.52</v>
      </c>
      <c r="G11902" s="19">
        <v>3.73</v>
      </c>
      <c r="H11902" s="19">
        <f>E11902*Table133[[#This Row],[Price per unit]]</f>
        <v>2596.08</v>
      </c>
      <c r="I11902" s="7">
        <f>(Table133[[#This Row],[Price per unit]]-Table133[[#This Row],[Cost per unit]])*Table133[[#This Row],[Volume]]</f>
        <v>842.16</v>
      </c>
    </row>
    <row r="11903" spans="1:9" x14ac:dyDescent="0.2">
      <c r="A11903" s="14">
        <v>2013</v>
      </c>
      <c r="B11903" s="17" t="s">
        <v>13</v>
      </c>
      <c r="C11903" s="17" t="s">
        <v>281</v>
      </c>
      <c r="D11903" s="17" t="s">
        <v>651</v>
      </c>
      <c r="E11903" s="1">
        <v>1008</v>
      </c>
      <c r="F11903" s="19">
        <v>2.06</v>
      </c>
      <c r="G11903" s="19">
        <v>3.55</v>
      </c>
      <c r="H11903" s="19">
        <f>E11903*Table133[[#This Row],[Price per unit]]</f>
        <v>3578.3999999999996</v>
      </c>
      <c r="I11903" s="7">
        <f>(Table133[[#This Row],[Price per unit]]-Table133[[#This Row],[Cost per unit]])*Table133[[#This Row],[Volume]]</f>
        <v>1501.9199999999998</v>
      </c>
    </row>
    <row r="11904" spans="1:9" x14ac:dyDescent="0.2">
      <c r="A11904" s="14">
        <v>2013</v>
      </c>
      <c r="B11904" s="17" t="s">
        <v>13</v>
      </c>
      <c r="C11904" s="17" t="s">
        <v>281</v>
      </c>
      <c r="D11904" s="17" t="s">
        <v>651</v>
      </c>
      <c r="E11904" s="1">
        <v>720</v>
      </c>
      <c r="F11904" s="19">
        <v>2.99</v>
      </c>
      <c r="G11904" s="19">
        <v>3.35</v>
      </c>
      <c r="H11904" s="19">
        <f>E11904*Table133[[#This Row],[Price per unit]]</f>
        <v>2412</v>
      </c>
      <c r="I11904" s="7">
        <f>(Table133[[#This Row],[Price per unit]]-Table133[[#This Row],[Cost per unit]])*Table133[[#This Row],[Volume]]</f>
        <v>259.19999999999993</v>
      </c>
    </row>
    <row r="11905" spans="1:9" x14ac:dyDescent="0.2">
      <c r="A11905" s="14">
        <v>2013</v>
      </c>
      <c r="B11905" s="17" t="s">
        <v>13</v>
      </c>
      <c r="C11905" s="17" t="s">
        <v>281</v>
      </c>
      <c r="D11905" s="17" t="s">
        <v>651</v>
      </c>
      <c r="E11905" s="1">
        <v>1128</v>
      </c>
      <c r="F11905" s="19">
        <v>2.58</v>
      </c>
      <c r="G11905" s="19">
        <v>3.64</v>
      </c>
      <c r="H11905" s="19">
        <f>E11905*Table133[[#This Row],[Price per unit]]</f>
        <v>4105.92</v>
      </c>
      <c r="I11905" s="7">
        <f>(Table133[[#This Row],[Price per unit]]-Table133[[#This Row],[Cost per unit]])*Table133[[#This Row],[Volume]]</f>
        <v>1195.68</v>
      </c>
    </row>
    <row r="11906" spans="1:9" x14ac:dyDescent="0.2">
      <c r="A11906" s="14">
        <v>2013</v>
      </c>
      <c r="B11906" s="17" t="s">
        <v>13</v>
      </c>
      <c r="C11906" s="17" t="s">
        <v>281</v>
      </c>
      <c r="D11906" s="17" t="s">
        <v>651</v>
      </c>
      <c r="E11906" s="1">
        <v>1056</v>
      </c>
      <c r="F11906" s="19">
        <v>2.0699999999999998</v>
      </c>
      <c r="G11906" s="19">
        <v>3.62</v>
      </c>
      <c r="H11906" s="19">
        <f>E11906*Table133[[#This Row],[Price per unit]]</f>
        <v>3822.7200000000003</v>
      </c>
      <c r="I11906" s="7">
        <f>(Table133[[#This Row],[Price per unit]]-Table133[[#This Row],[Cost per unit]])*Table133[[#This Row],[Volume]]</f>
        <v>1636.8000000000002</v>
      </c>
    </row>
    <row r="11907" spans="1:9" x14ac:dyDescent="0.2">
      <c r="A11907" s="14">
        <v>2013</v>
      </c>
      <c r="B11907" s="17" t="s">
        <v>13</v>
      </c>
      <c r="C11907" s="17" t="s">
        <v>281</v>
      </c>
      <c r="D11907" s="17" t="s">
        <v>651</v>
      </c>
      <c r="E11907" s="1">
        <v>744</v>
      </c>
      <c r="F11907" s="19">
        <v>2.4700000000000002</v>
      </c>
      <c r="G11907" s="19">
        <v>3.65</v>
      </c>
      <c r="H11907" s="19">
        <f>E11907*Table133[[#This Row],[Price per unit]]</f>
        <v>2715.6</v>
      </c>
      <c r="I11907" s="7">
        <f>(Table133[[#This Row],[Price per unit]]-Table133[[#This Row],[Cost per unit]])*Table133[[#This Row],[Volume]]</f>
        <v>877.91999999999985</v>
      </c>
    </row>
    <row r="11908" spans="1:9" x14ac:dyDescent="0.2">
      <c r="A11908" s="14">
        <v>2013</v>
      </c>
      <c r="B11908" s="17" t="s">
        <v>13</v>
      </c>
      <c r="C11908" s="17" t="s">
        <v>281</v>
      </c>
      <c r="D11908" s="17" t="s">
        <v>651</v>
      </c>
      <c r="E11908" s="1">
        <v>672</v>
      </c>
      <c r="F11908" s="19">
        <v>2.0299999999999998</v>
      </c>
      <c r="G11908" s="19">
        <v>3.43</v>
      </c>
      <c r="H11908" s="19">
        <f>E11908*Table133[[#This Row],[Price per unit]]</f>
        <v>2304.96</v>
      </c>
      <c r="I11908" s="7">
        <f>(Table133[[#This Row],[Price per unit]]-Table133[[#This Row],[Cost per unit]])*Table133[[#This Row],[Volume]]</f>
        <v>940.80000000000018</v>
      </c>
    </row>
    <row r="11909" spans="1:9" x14ac:dyDescent="0.2">
      <c r="A11909" s="14">
        <v>2013</v>
      </c>
      <c r="B11909" s="17" t="s">
        <v>13</v>
      </c>
      <c r="C11909" s="17" t="s">
        <v>281</v>
      </c>
      <c r="D11909" s="17" t="s">
        <v>651</v>
      </c>
      <c r="E11909" s="1">
        <v>696</v>
      </c>
      <c r="F11909" s="19">
        <v>2.6</v>
      </c>
      <c r="G11909" s="19">
        <v>3.45</v>
      </c>
      <c r="H11909" s="19">
        <f>E11909*Table133[[#This Row],[Price per unit]]</f>
        <v>2401.2000000000003</v>
      </c>
      <c r="I11909" s="7">
        <f>(Table133[[#This Row],[Price per unit]]-Table133[[#This Row],[Cost per unit]])*Table133[[#This Row],[Volume]]</f>
        <v>591.6</v>
      </c>
    </row>
    <row r="11910" spans="1:9" x14ac:dyDescent="0.2">
      <c r="A11910" s="14">
        <v>2013</v>
      </c>
      <c r="B11910" s="17" t="s">
        <v>13</v>
      </c>
      <c r="C11910" s="17" t="s">
        <v>281</v>
      </c>
      <c r="D11910" s="17" t="s">
        <v>651</v>
      </c>
      <c r="E11910" s="1">
        <v>732</v>
      </c>
      <c r="F11910" s="19">
        <v>2</v>
      </c>
      <c r="G11910" s="19">
        <v>3.59</v>
      </c>
      <c r="H11910" s="19">
        <f>E11910*Table133[[#This Row],[Price per unit]]</f>
        <v>2627.88</v>
      </c>
      <c r="I11910" s="7">
        <f>(Table133[[#This Row],[Price per unit]]-Table133[[#This Row],[Cost per unit]])*Table133[[#This Row],[Volume]]</f>
        <v>1163.8799999999999</v>
      </c>
    </row>
    <row r="11911" spans="1:9" x14ac:dyDescent="0.2">
      <c r="A11911" s="14">
        <v>2013</v>
      </c>
      <c r="B11911" s="17" t="s">
        <v>13</v>
      </c>
      <c r="C11911" s="17" t="s">
        <v>281</v>
      </c>
      <c r="D11911" s="17" t="s">
        <v>651</v>
      </c>
      <c r="E11911" s="1">
        <v>1128</v>
      </c>
      <c r="F11911" s="19">
        <v>2.11</v>
      </c>
      <c r="G11911" s="19">
        <v>3.69</v>
      </c>
      <c r="H11911" s="19">
        <f>E11911*Table133[[#This Row],[Price per unit]]</f>
        <v>4162.32</v>
      </c>
      <c r="I11911" s="7">
        <f>(Table133[[#This Row],[Price per unit]]-Table133[[#This Row],[Cost per unit]])*Table133[[#This Row],[Volume]]</f>
        <v>1782.24</v>
      </c>
    </row>
    <row r="11912" spans="1:9" x14ac:dyDescent="0.2">
      <c r="A11912" s="14">
        <v>2013</v>
      </c>
      <c r="B11912" s="17" t="s">
        <v>13</v>
      </c>
      <c r="C11912" s="17" t="s">
        <v>281</v>
      </c>
      <c r="D11912" s="17" t="s">
        <v>651</v>
      </c>
      <c r="E11912" s="1">
        <v>624</v>
      </c>
      <c r="F11912" s="19">
        <v>2.37</v>
      </c>
      <c r="G11912" s="19">
        <v>3.79</v>
      </c>
      <c r="H11912" s="19">
        <f>E11912*Table133[[#This Row],[Price per unit]]</f>
        <v>2364.96</v>
      </c>
      <c r="I11912" s="7">
        <f>(Table133[[#This Row],[Price per unit]]-Table133[[#This Row],[Cost per unit]])*Table133[[#This Row],[Volume]]</f>
        <v>886.07999999999993</v>
      </c>
    </row>
    <row r="11913" spans="1:9" x14ac:dyDescent="0.2">
      <c r="A11913" s="14">
        <v>2013</v>
      </c>
      <c r="B11913" s="17" t="s">
        <v>13</v>
      </c>
      <c r="C11913" s="17" t="s">
        <v>281</v>
      </c>
      <c r="D11913" s="17" t="s">
        <v>651</v>
      </c>
      <c r="E11913" s="1">
        <v>780</v>
      </c>
      <c r="F11913" s="19">
        <v>2.21</v>
      </c>
      <c r="G11913" s="19">
        <v>3.97</v>
      </c>
      <c r="H11913" s="19">
        <f>E11913*Table133[[#This Row],[Price per unit]]</f>
        <v>3096.6000000000004</v>
      </c>
      <c r="I11913" s="7">
        <f>(Table133[[#This Row],[Price per unit]]-Table133[[#This Row],[Cost per unit]])*Table133[[#This Row],[Volume]]</f>
        <v>1372.8000000000002</v>
      </c>
    </row>
    <row r="11914" spans="1:9" x14ac:dyDescent="0.2">
      <c r="A11914" s="14">
        <v>2013</v>
      </c>
      <c r="B11914" s="17" t="s">
        <v>13</v>
      </c>
      <c r="C11914" s="17" t="s">
        <v>281</v>
      </c>
      <c r="D11914" s="17" t="s">
        <v>651</v>
      </c>
      <c r="E11914" s="1">
        <v>804</v>
      </c>
      <c r="F11914" s="19">
        <v>2.2200000000000002</v>
      </c>
      <c r="G11914" s="19">
        <v>3.3</v>
      </c>
      <c r="H11914" s="19">
        <f>E11914*Table133[[#This Row],[Price per unit]]</f>
        <v>2653.2</v>
      </c>
      <c r="I11914" s="7">
        <f>(Table133[[#This Row],[Price per unit]]-Table133[[#This Row],[Cost per unit]])*Table133[[#This Row],[Volume]]</f>
        <v>868.31999999999971</v>
      </c>
    </row>
    <row r="11915" spans="1:9" x14ac:dyDescent="0.2">
      <c r="A11915" s="14">
        <v>2013</v>
      </c>
      <c r="B11915" s="17" t="s">
        <v>13</v>
      </c>
      <c r="C11915" s="17" t="s">
        <v>281</v>
      </c>
      <c r="D11915" s="17" t="s">
        <v>651</v>
      </c>
      <c r="E11915" s="1">
        <v>804</v>
      </c>
      <c r="F11915" s="19">
        <v>2.92</v>
      </c>
      <c r="G11915" s="19">
        <v>3.22</v>
      </c>
      <c r="H11915" s="19">
        <f>E11915*Table133[[#This Row],[Price per unit]]</f>
        <v>2588.88</v>
      </c>
      <c r="I11915" s="7">
        <f>(Table133[[#This Row],[Price per unit]]-Table133[[#This Row],[Cost per unit]])*Table133[[#This Row],[Volume]]</f>
        <v>241.20000000000022</v>
      </c>
    </row>
    <row r="11916" spans="1:9" x14ac:dyDescent="0.2">
      <c r="A11916" s="14">
        <v>2013</v>
      </c>
      <c r="B11916" s="17" t="s">
        <v>13</v>
      </c>
      <c r="C11916" s="17" t="s">
        <v>281</v>
      </c>
      <c r="D11916" s="17" t="s">
        <v>651</v>
      </c>
      <c r="E11916" s="1">
        <v>828</v>
      </c>
      <c r="F11916" s="19">
        <v>2.9</v>
      </c>
      <c r="G11916" s="19">
        <v>3.32</v>
      </c>
      <c r="H11916" s="19">
        <f>E11916*Table133[[#This Row],[Price per unit]]</f>
        <v>2748.96</v>
      </c>
      <c r="I11916" s="7">
        <f>(Table133[[#This Row],[Price per unit]]-Table133[[#This Row],[Cost per unit]])*Table133[[#This Row],[Volume]]</f>
        <v>347.75999999999993</v>
      </c>
    </row>
    <row r="11917" spans="1:9" x14ac:dyDescent="0.2">
      <c r="A11917" s="14">
        <v>2013</v>
      </c>
      <c r="B11917" s="17" t="s">
        <v>13</v>
      </c>
      <c r="C11917" s="17" t="s">
        <v>281</v>
      </c>
      <c r="D11917" s="17" t="s">
        <v>651</v>
      </c>
      <c r="E11917" s="1">
        <v>1140</v>
      </c>
      <c r="F11917" s="19">
        <v>2.19</v>
      </c>
      <c r="G11917" s="19">
        <v>3.34</v>
      </c>
      <c r="H11917" s="19">
        <f>E11917*Table133[[#This Row],[Price per unit]]</f>
        <v>3807.6</v>
      </c>
      <c r="I11917" s="7">
        <f>(Table133[[#This Row],[Price per unit]]-Table133[[#This Row],[Cost per unit]])*Table133[[#This Row],[Volume]]</f>
        <v>1311</v>
      </c>
    </row>
    <row r="11918" spans="1:9" x14ac:dyDescent="0.2">
      <c r="A11918" s="14">
        <v>2013</v>
      </c>
      <c r="B11918" s="17" t="s">
        <v>13</v>
      </c>
      <c r="C11918" s="17" t="s">
        <v>281</v>
      </c>
      <c r="D11918" s="17" t="s">
        <v>651</v>
      </c>
      <c r="E11918" s="1">
        <v>804</v>
      </c>
      <c r="F11918" s="19">
        <v>2.81</v>
      </c>
      <c r="G11918" s="19">
        <v>3.77</v>
      </c>
      <c r="H11918" s="19">
        <f>E11918*Table133[[#This Row],[Price per unit]]</f>
        <v>3031.08</v>
      </c>
      <c r="I11918" s="7">
        <f>(Table133[[#This Row],[Price per unit]]-Table133[[#This Row],[Cost per unit]])*Table133[[#This Row],[Volume]]</f>
        <v>771.83999999999992</v>
      </c>
    </row>
    <row r="11919" spans="1:9" x14ac:dyDescent="0.2">
      <c r="A11919" s="14">
        <v>2013</v>
      </c>
      <c r="B11919" s="17" t="s">
        <v>13</v>
      </c>
      <c r="C11919" s="17" t="s">
        <v>281</v>
      </c>
      <c r="D11919" s="17" t="s">
        <v>651</v>
      </c>
      <c r="E11919" s="1">
        <v>996</v>
      </c>
      <c r="F11919" s="19">
        <v>2.54</v>
      </c>
      <c r="G11919" s="19">
        <v>3.31</v>
      </c>
      <c r="H11919" s="19">
        <f>E11919*Table133[[#This Row],[Price per unit]]</f>
        <v>3296.76</v>
      </c>
      <c r="I11919" s="7">
        <f>(Table133[[#This Row],[Price per unit]]-Table133[[#This Row],[Cost per unit]])*Table133[[#This Row],[Volume]]</f>
        <v>766.92000000000007</v>
      </c>
    </row>
    <row r="11920" spans="1:9" x14ac:dyDescent="0.2">
      <c r="A11920" s="14">
        <v>2013</v>
      </c>
      <c r="B11920" s="17" t="s">
        <v>13</v>
      </c>
      <c r="C11920" s="17" t="s">
        <v>281</v>
      </c>
      <c r="D11920" s="17" t="s">
        <v>651</v>
      </c>
      <c r="E11920" s="1">
        <v>636</v>
      </c>
      <c r="F11920" s="19">
        <v>2.2400000000000002</v>
      </c>
      <c r="G11920" s="19">
        <v>3.35</v>
      </c>
      <c r="H11920" s="19">
        <f>E11920*Table133[[#This Row],[Price per unit]]</f>
        <v>2130.6</v>
      </c>
      <c r="I11920" s="7">
        <f>(Table133[[#This Row],[Price per unit]]-Table133[[#This Row],[Cost per unit]])*Table133[[#This Row],[Volume]]</f>
        <v>705.95999999999992</v>
      </c>
    </row>
    <row r="11921" spans="1:9" x14ac:dyDescent="0.2">
      <c r="A11921" s="14">
        <v>2013</v>
      </c>
      <c r="B11921" s="17" t="s">
        <v>13</v>
      </c>
      <c r="C11921" s="17" t="s">
        <v>281</v>
      </c>
      <c r="D11921" s="17" t="s">
        <v>651</v>
      </c>
      <c r="E11921" s="1">
        <v>900</v>
      </c>
      <c r="F11921" s="19">
        <v>2.2999999999999998</v>
      </c>
      <c r="G11921" s="19">
        <v>3.78</v>
      </c>
      <c r="H11921" s="19">
        <f>E11921*Table133[[#This Row],[Price per unit]]</f>
        <v>3402</v>
      </c>
      <c r="I11921" s="7">
        <f>(Table133[[#This Row],[Price per unit]]-Table133[[#This Row],[Cost per unit]])*Table133[[#This Row],[Volume]]</f>
        <v>1332</v>
      </c>
    </row>
    <row r="11922" spans="1:9" x14ac:dyDescent="0.2">
      <c r="A11922" s="14">
        <v>2013</v>
      </c>
      <c r="B11922" s="17" t="s">
        <v>13</v>
      </c>
      <c r="C11922" s="17" t="s">
        <v>281</v>
      </c>
      <c r="D11922" s="17" t="s">
        <v>651</v>
      </c>
      <c r="E11922" s="1">
        <v>720</v>
      </c>
      <c r="F11922" s="19">
        <v>2.76</v>
      </c>
      <c r="G11922" s="19">
        <v>3.78</v>
      </c>
      <c r="H11922" s="19">
        <f>E11922*Table133[[#This Row],[Price per unit]]</f>
        <v>2721.6</v>
      </c>
      <c r="I11922" s="7">
        <f>(Table133[[#This Row],[Price per unit]]-Table133[[#This Row],[Cost per unit]])*Table133[[#This Row],[Volume]]</f>
        <v>734.4</v>
      </c>
    </row>
    <row r="11923" spans="1:9" x14ac:dyDescent="0.2">
      <c r="A11923" s="14">
        <v>2013</v>
      </c>
      <c r="B11923" s="17" t="s">
        <v>13</v>
      </c>
      <c r="C11923" s="17" t="s">
        <v>281</v>
      </c>
      <c r="D11923" s="17" t="s">
        <v>651</v>
      </c>
      <c r="E11923" s="1">
        <v>612</v>
      </c>
      <c r="F11923" s="19">
        <v>2.6</v>
      </c>
      <c r="G11923" s="19">
        <v>3.65</v>
      </c>
      <c r="H11923" s="19">
        <f>E11923*Table133[[#This Row],[Price per unit]]</f>
        <v>2233.7999999999997</v>
      </c>
      <c r="I11923" s="7">
        <f>(Table133[[#This Row],[Price per unit]]-Table133[[#This Row],[Cost per unit]])*Table133[[#This Row],[Volume]]</f>
        <v>642.59999999999991</v>
      </c>
    </row>
    <row r="11924" spans="1:9" x14ac:dyDescent="0.2">
      <c r="A11924" s="14">
        <v>2013</v>
      </c>
      <c r="B11924" s="17" t="s">
        <v>13</v>
      </c>
      <c r="C11924" s="17" t="s">
        <v>281</v>
      </c>
      <c r="D11924" s="17" t="s">
        <v>651</v>
      </c>
      <c r="E11924" s="1">
        <v>684</v>
      </c>
      <c r="F11924" s="19">
        <v>2.93</v>
      </c>
      <c r="G11924" s="19">
        <v>3.69</v>
      </c>
      <c r="H11924" s="19">
        <f>E11924*Table133[[#This Row],[Price per unit]]</f>
        <v>2523.96</v>
      </c>
      <c r="I11924" s="7">
        <f>(Table133[[#This Row],[Price per unit]]-Table133[[#This Row],[Cost per unit]])*Table133[[#This Row],[Volume]]</f>
        <v>519.8399999999998</v>
      </c>
    </row>
    <row r="11925" spans="1:9" x14ac:dyDescent="0.2">
      <c r="A11925" s="14">
        <v>2013</v>
      </c>
      <c r="B11925" s="17" t="s">
        <v>13</v>
      </c>
      <c r="C11925" s="17" t="s">
        <v>281</v>
      </c>
      <c r="D11925" s="17" t="s">
        <v>651</v>
      </c>
      <c r="E11925" s="1">
        <v>684</v>
      </c>
      <c r="F11925" s="19">
        <v>2.75</v>
      </c>
      <c r="G11925" s="19">
        <v>3.65</v>
      </c>
      <c r="H11925" s="19">
        <f>E11925*Table133[[#This Row],[Price per unit]]</f>
        <v>2496.6</v>
      </c>
      <c r="I11925" s="7">
        <f>(Table133[[#This Row],[Price per unit]]-Table133[[#This Row],[Cost per unit]])*Table133[[#This Row],[Volume]]</f>
        <v>615.59999999999991</v>
      </c>
    </row>
    <row r="11926" spans="1:9" x14ac:dyDescent="0.2">
      <c r="A11926" s="14">
        <v>2013</v>
      </c>
      <c r="B11926" s="17" t="s">
        <v>13</v>
      </c>
      <c r="C11926" s="17" t="s">
        <v>281</v>
      </c>
      <c r="D11926" s="17" t="s">
        <v>651</v>
      </c>
      <c r="E11926" s="1">
        <v>1080</v>
      </c>
      <c r="F11926" s="19">
        <v>2.72</v>
      </c>
      <c r="G11926" s="19">
        <v>3.33</v>
      </c>
      <c r="H11926" s="19">
        <f>E11926*Table133[[#This Row],[Price per unit]]</f>
        <v>3596.4</v>
      </c>
      <c r="I11926" s="7">
        <f>(Table133[[#This Row],[Price per unit]]-Table133[[#This Row],[Cost per unit]])*Table133[[#This Row],[Volume]]</f>
        <v>658.79999999999984</v>
      </c>
    </row>
    <row r="11927" spans="1:9" x14ac:dyDescent="0.2">
      <c r="A11927" s="14">
        <v>2013</v>
      </c>
      <c r="B11927" s="17" t="s">
        <v>13</v>
      </c>
      <c r="C11927" s="17" t="s">
        <v>281</v>
      </c>
      <c r="D11927" s="17" t="s">
        <v>651</v>
      </c>
      <c r="E11927" s="1">
        <v>672</v>
      </c>
      <c r="F11927" s="19">
        <v>2.93</v>
      </c>
      <c r="G11927" s="19">
        <v>3.31</v>
      </c>
      <c r="H11927" s="19">
        <f>E11927*Table133[[#This Row],[Price per unit]]</f>
        <v>2224.3200000000002</v>
      </c>
      <c r="I11927" s="7">
        <f>(Table133[[#This Row],[Price per unit]]-Table133[[#This Row],[Cost per unit]])*Table133[[#This Row],[Volume]]</f>
        <v>255.35999999999993</v>
      </c>
    </row>
    <row r="11928" spans="1:9" x14ac:dyDescent="0.2">
      <c r="A11928" s="14">
        <v>2013</v>
      </c>
      <c r="B11928" s="17" t="s">
        <v>13</v>
      </c>
      <c r="C11928" s="17" t="s">
        <v>281</v>
      </c>
      <c r="D11928" s="17" t="s">
        <v>651</v>
      </c>
      <c r="E11928" s="1">
        <v>1092</v>
      </c>
      <c r="F11928" s="19">
        <v>2.52</v>
      </c>
      <c r="G11928" s="19">
        <v>3.4</v>
      </c>
      <c r="H11928" s="19">
        <f>E11928*Table133[[#This Row],[Price per unit]]</f>
        <v>3712.7999999999997</v>
      </c>
      <c r="I11928" s="7">
        <f>(Table133[[#This Row],[Price per unit]]-Table133[[#This Row],[Cost per unit]])*Table133[[#This Row],[Volume]]</f>
        <v>960.95999999999992</v>
      </c>
    </row>
    <row r="11929" spans="1:9" x14ac:dyDescent="0.2">
      <c r="A11929" s="14">
        <v>2013</v>
      </c>
      <c r="B11929" s="17" t="s">
        <v>13</v>
      </c>
      <c r="C11929" s="17" t="s">
        <v>281</v>
      </c>
      <c r="D11929" s="17" t="s">
        <v>651</v>
      </c>
      <c r="E11929" s="1">
        <v>600</v>
      </c>
      <c r="F11929" s="19">
        <v>2.68</v>
      </c>
      <c r="G11929" s="19">
        <v>3.94</v>
      </c>
      <c r="H11929" s="19">
        <f>E11929*Table133[[#This Row],[Price per unit]]</f>
        <v>2364</v>
      </c>
      <c r="I11929" s="7">
        <f>(Table133[[#This Row],[Price per unit]]-Table133[[#This Row],[Cost per unit]])*Table133[[#This Row],[Volume]]</f>
        <v>755.99999999999989</v>
      </c>
    </row>
    <row r="11930" spans="1:9" x14ac:dyDescent="0.2">
      <c r="A11930" s="14">
        <v>2013</v>
      </c>
      <c r="B11930" s="17" t="s">
        <v>13</v>
      </c>
      <c r="C11930" s="17" t="s">
        <v>281</v>
      </c>
      <c r="D11930" s="17" t="s">
        <v>651</v>
      </c>
      <c r="E11930" s="1">
        <v>720</v>
      </c>
      <c r="F11930" s="19">
        <v>2.16</v>
      </c>
      <c r="G11930" s="19">
        <v>3.39</v>
      </c>
      <c r="H11930" s="19">
        <f>E11930*Table133[[#This Row],[Price per unit]]</f>
        <v>2440.8000000000002</v>
      </c>
      <c r="I11930" s="7">
        <f>(Table133[[#This Row],[Price per unit]]-Table133[[#This Row],[Cost per unit]])*Table133[[#This Row],[Volume]]</f>
        <v>885.6</v>
      </c>
    </row>
    <row r="11931" spans="1:9" x14ac:dyDescent="0.2">
      <c r="A11931" s="14">
        <v>2013</v>
      </c>
      <c r="B11931" s="17" t="s">
        <v>13</v>
      </c>
      <c r="C11931" s="17" t="s">
        <v>281</v>
      </c>
      <c r="D11931" s="17" t="s">
        <v>651</v>
      </c>
      <c r="E11931" s="1">
        <v>1116</v>
      </c>
      <c r="F11931" s="19">
        <v>2.44</v>
      </c>
      <c r="G11931" s="19">
        <v>3.89</v>
      </c>
      <c r="H11931" s="19">
        <f>E11931*Table133[[#This Row],[Price per unit]]</f>
        <v>4341.24</v>
      </c>
      <c r="I11931" s="7">
        <f>(Table133[[#This Row],[Price per unit]]-Table133[[#This Row],[Cost per unit]])*Table133[[#This Row],[Volume]]</f>
        <v>1618.2000000000003</v>
      </c>
    </row>
    <row r="11932" spans="1:9" x14ac:dyDescent="0.2">
      <c r="A11932" s="14">
        <v>2013</v>
      </c>
      <c r="B11932" s="17" t="s">
        <v>13</v>
      </c>
      <c r="C11932" s="17" t="s">
        <v>281</v>
      </c>
      <c r="D11932" s="17" t="s">
        <v>651</v>
      </c>
      <c r="E11932" s="1">
        <v>972</v>
      </c>
      <c r="F11932" s="19">
        <v>2.88</v>
      </c>
      <c r="G11932" s="19">
        <v>3.41</v>
      </c>
      <c r="H11932" s="19">
        <f>E11932*Table133[[#This Row],[Price per unit]]</f>
        <v>3314.52</v>
      </c>
      <c r="I11932" s="7">
        <f>(Table133[[#This Row],[Price per unit]]-Table133[[#This Row],[Cost per unit]])*Table133[[#This Row],[Volume]]</f>
        <v>515.1600000000002</v>
      </c>
    </row>
    <row r="11933" spans="1:9" x14ac:dyDescent="0.2">
      <c r="A11933" s="14">
        <v>2013</v>
      </c>
      <c r="B11933" s="17" t="s">
        <v>13</v>
      </c>
      <c r="C11933" s="17" t="s">
        <v>281</v>
      </c>
      <c r="D11933" s="17" t="s">
        <v>651</v>
      </c>
      <c r="E11933" s="1">
        <v>792</v>
      </c>
      <c r="F11933" s="19">
        <v>2.41</v>
      </c>
      <c r="G11933" s="19">
        <v>3.31</v>
      </c>
      <c r="H11933" s="19">
        <f>E11933*Table133[[#This Row],[Price per unit]]</f>
        <v>2621.52</v>
      </c>
      <c r="I11933" s="7">
        <f>(Table133[[#This Row],[Price per unit]]-Table133[[#This Row],[Cost per unit]])*Table133[[#This Row],[Volume]]</f>
        <v>712.8</v>
      </c>
    </row>
    <row r="11934" spans="1:9" x14ac:dyDescent="0.2">
      <c r="A11934" s="14">
        <v>2013</v>
      </c>
      <c r="B11934" s="17" t="s">
        <v>13</v>
      </c>
      <c r="C11934" s="17" t="s">
        <v>281</v>
      </c>
      <c r="D11934" s="17" t="s">
        <v>651</v>
      </c>
      <c r="E11934" s="1">
        <v>756</v>
      </c>
      <c r="F11934" s="19">
        <v>2.57</v>
      </c>
      <c r="G11934" s="19">
        <v>3.69</v>
      </c>
      <c r="H11934" s="19">
        <f>E11934*Table133[[#This Row],[Price per unit]]</f>
        <v>2789.64</v>
      </c>
      <c r="I11934" s="7">
        <f>(Table133[[#This Row],[Price per unit]]-Table133[[#This Row],[Cost per unit]])*Table133[[#This Row],[Volume]]</f>
        <v>846.72</v>
      </c>
    </row>
    <row r="11935" spans="1:9" x14ac:dyDescent="0.2">
      <c r="A11935" s="14">
        <v>2013</v>
      </c>
      <c r="B11935" s="17" t="s">
        <v>13</v>
      </c>
      <c r="C11935" s="17" t="s">
        <v>281</v>
      </c>
      <c r="D11935" s="17" t="s">
        <v>651</v>
      </c>
      <c r="E11935" s="1">
        <v>924</v>
      </c>
      <c r="F11935" s="19">
        <v>2.89</v>
      </c>
      <c r="G11935" s="19">
        <v>3.63</v>
      </c>
      <c r="H11935" s="19">
        <f>E11935*Table133[[#This Row],[Price per unit]]</f>
        <v>3354.12</v>
      </c>
      <c r="I11935" s="7">
        <f>(Table133[[#This Row],[Price per unit]]-Table133[[#This Row],[Cost per unit]])*Table133[[#This Row],[Volume]]</f>
        <v>683.75999999999976</v>
      </c>
    </row>
    <row r="11936" spans="1:9" x14ac:dyDescent="0.2">
      <c r="A11936" s="14">
        <v>2013</v>
      </c>
      <c r="B11936" s="17" t="s">
        <v>13</v>
      </c>
      <c r="C11936" s="17" t="s">
        <v>281</v>
      </c>
      <c r="D11936" s="17" t="s">
        <v>651</v>
      </c>
      <c r="E11936" s="1">
        <v>624</v>
      </c>
      <c r="F11936" s="19">
        <v>2.58</v>
      </c>
      <c r="G11936" s="19">
        <v>3.54</v>
      </c>
      <c r="H11936" s="19">
        <f>E11936*Table133[[#This Row],[Price per unit]]</f>
        <v>2208.96</v>
      </c>
      <c r="I11936" s="7">
        <f>(Table133[[#This Row],[Price per unit]]-Table133[[#This Row],[Cost per unit]])*Table133[[#This Row],[Volume]]</f>
        <v>599.04</v>
      </c>
    </row>
    <row r="11937" spans="1:9" x14ac:dyDescent="0.2">
      <c r="A11937" s="14">
        <v>2013</v>
      </c>
      <c r="B11937" s="17" t="s">
        <v>13</v>
      </c>
      <c r="C11937" s="17" t="s">
        <v>281</v>
      </c>
      <c r="D11937" s="17" t="s">
        <v>651</v>
      </c>
      <c r="E11937" s="1">
        <v>972</v>
      </c>
      <c r="F11937" s="19">
        <v>2.2200000000000002</v>
      </c>
      <c r="G11937" s="19">
        <v>3.93</v>
      </c>
      <c r="H11937" s="19">
        <f>E11937*Table133[[#This Row],[Price per unit]]</f>
        <v>3819.96</v>
      </c>
      <c r="I11937" s="7">
        <f>(Table133[[#This Row],[Price per unit]]-Table133[[#This Row],[Cost per unit]])*Table133[[#This Row],[Volume]]</f>
        <v>1662.12</v>
      </c>
    </row>
    <row r="11938" spans="1:9" x14ac:dyDescent="0.2">
      <c r="A11938" s="14">
        <v>2013</v>
      </c>
      <c r="B11938" s="17" t="s">
        <v>13</v>
      </c>
      <c r="C11938" s="17" t="s">
        <v>281</v>
      </c>
      <c r="D11938" s="17" t="s">
        <v>651</v>
      </c>
      <c r="E11938" s="1">
        <v>1032</v>
      </c>
      <c r="F11938" s="19">
        <v>2.58</v>
      </c>
      <c r="G11938" s="19">
        <v>3.38</v>
      </c>
      <c r="H11938" s="19">
        <f>E11938*Table133[[#This Row],[Price per unit]]</f>
        <v>3488.16</v>
      </c>
      <c r="I11938" s="7">
        <f>(Table133[[#This Row],[Price per unit]]-Table133[[#This Row],[Cost per unit]])*Table133[[#This Row],[Volume]]</f>
        <v>825.5999999999998</v>
      </c>
    </row>
    <row r="11939" spans="1:9" x14ac:dyDescent="0.2">
      <c r="A11939" s="14">
        <v>2013</v>
      </c>
      <c r="B11939" s="17" t="s">
        <v>13</v>
      </c>
      <c r="C11939" s="17" t="s">
        <v>281</v>
      </c>
      <c r="D11939" s="17" t="s">
        <v>651</v>
      </c>
      <c r="E11939" s="1">
        <v>1008</v>
      </c>
      <c r="F11939" s="19">
        <v>2.27</v>
      </c>
      <c r="G11939" s="19">
        <v>3.24</v>
      </c>
      <c r="H11939" s="19">
        <f>E11939*Table133[[#This Row],[Price per unit]]</f>
        <v>3265.92</v>
      </c>
      <c r="I11939" s="7">
        <f>(Table133[[#This Row],[Price per unit]]-Table133[[#This Row],[Cost per unit]])*Table133[[#This Row],[Volume]]</f>
        <v>977.76000000000022</v>
      </c>
    </row>
    <row r="11940" spans="1:9" x14ac:dyDescent="0.2">
      <c r="A11940" s="14">
        <v>2013</v>
      </c>
      <c r="B11940" s="17" t="s">
        <v>13</v>
      </c>
      <c r="C11940" s="17" t="s">
        <v>281</v>
      </c>
      <c r="D11940" s="17" t="s">
        <v>651</v>
      </c>
      <c r="E11940" s="1">
        <v>804</v>
      </c>
      <c r="F11940" s="19">
        <v>2.4900000000000002</v>
      </c>
      <c r="G11940" s="19">
        <v>3.53</v>
      </c>
      <c r="H11940" s="19">
        <f>E11940*Table133[[#This Row],[Price per unit]]</f>
        <v>2838.12</v>
      </c>
      <c r="I11940" s="7">
        <f>(Table133[[#This Row],[Price per unit]]-Table133[[#This Row],[Cost per unit]])*Table133[[#This Row],[Volume]]</f>
        <v>836.15999999999963</v>
      </c>
    </row>
    <row r="11941" spans="1:9" x14ac:dyDescent="0.2">
      <c r="A11941" s="14">
        <v>2013</v>
      </c>
      <c r="B11941" s="17" t="s">
        <v>13</v>
      </c>
      <c r="C11941" s="17" t="s">
        <v>281</v>
      </c>
      <c r="D11941" s="17" t="s">
        <v>651</v>
      </c>
      <c r="E11941" s="1">
        <v>660</v>
      </c>
      <c r="F11941" s="19">
        <v>2.59</v>
      </c>
      <c r="G11941" s="19">
        <v>3.21</v>
      </c>
      <c r="H11941" s="19">
        <f>E11941*Table133[[#This Row],[Price per unit]]</f>
        <v>2118.6</v>
      </c>
      <c r="I11941" s="7">
        <f>(Table133[[#This Row],[Price per unit]]-Table133[[#This Row],[Cost per unit]])*Table133[[#This Row],[Volume]]</f>
        <v>409.20000000000005</v>
      </c>
    </row>
    <row r="11942" spans="1:9" x14ac:dyDescent="0.2">
      <c r="A11942" s="14">
        <v>2013</v>
      </c>
      <c r="B11942" s="17" t="s">
        <v>13</v>
      </c>
      <c r="C11942" s="17" t="s">
        <v>281</v>
      </c>
      <c r="D11942" s="17" t="s">
        <v>651</v>
      </c>
      <c r="E11942" s="1">
        <v>1104</v>
      </c>
      <c r="F11942" s="19">
        <v>2.5299999999999998</v>
      </c>
      <c r="G11942" s="19">
        <v>3.59</v>
      </c>
      <c r="H11942" s="19">
        <f>E11942*Table133[[#This Row],[Price per unit]]</f>
        <v>3963.3599999999997</v>
      </c>
      <c r="I11942" s="7">
        <f>(Table133[[#This Row],[Price per unit]]-Table133[[#This Row],[Cost per unit]])*Table133[[#This Row],[Volume]]</f>
        <v>1170.24</v>
      </c>
    </row>
    <row r="11943" spans="1:9" x14ac:dyDescent="0.2">
      <c r="A11943" s="14">
        <v>2013</v>
      </c>
      <c r="B11943" s="17" t="s">
        <v>13</v>
      </c>
      <c r="C11943" s="17" t="s">
        <v>281</v>
      </c>
      <c r="D11943" s="17" t="s">
        <v>651</v>
      </c>
      <c r="E11943" s="1">
        <v>840</v>
      </c>
      <c r="F11943" s="19">
        <v>2.31</v>
      </c>
      <c r="G11943" s="19">
        <v>3.77</v>
      </c>
      <c r="H11943" s="19">
        <f>E11943*Table133[[#This Row],[Price per unit]]</f>
        <v>3166.8</v>
      </c>
      <c r="I11943" s="7">
        <f>(Table133[[#This Row],[Price per unit]]-Table133[[#This Row],[Cost per unit]])*Table133[[#This Row],[Volume]]</f>
        <v>1226.3999999999999</v>
      </c>
    </row>
    <row r="11944" spans="1:9" x14ac:dyDescent="0.2">
      <c r="A11944" s="14">
        <v>2013</v>
      </c>
      <c r="B11944" s="17" t="s">
        <v>13</v>
      </c>
      <c r="C11944" s="17" t="s">
        <v>281</v>
      </c>
      <c r="D11944" s="17" t="s">
        <v>651</v>
      </c>
      <c r="E11944" s="1">
        <v>1200</v>
      </c>
      <c r="F11944" s="19">
        <v>2.0499999999999998</v>
      </c>
      <c r="G11944" s="19">
        <v>3.49</v>
      </c>
      <c r="H11944" s="19">
        <f>E11944*Table133[[#This Row],[Price per unit]]</f>
        <v>4188</v>
      </c>
      <c r="I11944" s="7">
        <f>(Table133[[#This Row],[Price per unit]]-Table133[[#This Row],[Cost per unit]])*Table133[[#This Row],[Volume]]</f>
        <v>1728.0000000000005</v>
      </c>
    </row>
    <row r="11945" spans="1:9" x14ac:dyDescent="0.2">
      <c r="A11945" s="14">
        <v>2013</v>
      </c>
      <c r="B11945" s="17" t="s">
        <v>13</v>
      </c>
      <c r="C11945" s="17" t="s">
        <v>281</v>
      </c>
      <c r="D11945" s="17" t="s">
        <v>651</v>
      </c>
      <c r="E11945" s="1">
        <v>972</v>
      </c>
      <c r="F11945" s="19">
        <v>2.88</v>
      </c>
      <c r="G11945" s="19">
        <v>3.65</v>
      </c>
      <c r="H11945" s="19">
        <f>E11945*Table133[[#This Row],[Price per unit]]</f>
        <v>3547.7999999999997</v>
      </c>
      <c r="I11945" s="7">
        <f>(Table133[[#This Row],[Price per unit]]-Table133[[#This Row],[Cost per unit]])*Table133[[#This Row],[Volume]]</f>
        <v>748.44</v>
      </c>
    </row>
    <row r="11946" spans="1:9" x14ac:dyDescent="0.2">
      <c r="A11946" s="14">
        <v>2013</v>
      </c>
      <c r="B11946" s="17" t="s">
        <v>13</v>
      </c>
      <c r="C11946" s="17" t="s">
        <v>281</v>
      </c>
      <c r="D11946" s="17" t="s">
        <v>651</v>
      </c>
      <c r="E11946" s="1">
        <v>1080</v>
      </c>
      <c r="F11946" s="19">
        <v>2.68</v>
      </c>
      <c r="G11946" s="19">
        <v>3.29</v>
      </c>
      <c r="H11946" s="19">
        <f>E11946*Table133[[#This Row],[Price per unit]]</f>
        <v>3553.2</v>
      </c>
      <c r="I11946" s="7">
        <f>(Table133[[#This Row],[Price per unit]]-Table133[[#This Row],[Cost per unit]])*Table133[[#This Row],[Volume]]</f>
        <v>658.79999999999984</v>
      </c>
    </row>
    <row r="11947" spans="1:9" x14ac:dyDescent="0.2">
      <c r="A11947" s="14">
        <v>2013</v>
      </c>
      <c r="B11947" s="17" t="s">
        <v>13</v>
      </c>
      <c r="C11947" s="17" t="s">
        <v>281</v>
      </c>
      <c r="D11947" s="17" t="s">
        <v>651</v>
      </c>
      <c r="E11947" s="1">
        <v>1200</v>
      </c>
      <c r="F11947" s="19">
        <v>2.2000000000000002</v>
      </c>
      <c r="G11947" s="19">
        <v>3.68</v>
      </c>
      <c r="H11947" s="19">
        <f>E11947*Table133[[#This Row],[Price per unit]]</f>
        <v>4416</v>
      </c>
      <c r="I11947" s="7">
        <f>(Table133[[#This Row],[Price per unit]]-Table133[[#This Row],[Cost per unit]])*Table133[[#This Row],[Volume]]</f>
        <v>1776</v>
      </c>
    </row>
    <row r="11948" spans="1:9" x14ac:dyDescent="0.2">
      <c r="A11948" s="14">
        <v>2013</v>
      </c>
      <c r="B11948" s="17" t="s">
        <v>13</v>
      </c>
      <c r="C11948" s="17" t="s">
        <v>281</v>
      </c>
      <c r="D11948" s="17" t="s">
        <v>651</v>
      </c>
      <c r="E11948" s="1">
        <v>1092</v>
      </c>
      <c r="F11948" s="19">
        <v>2.08</v>
      </c>
      <c r="G11948" s="19">
        <v>3.44</v>
      </c>
      <c r="H11948" s="19">
        <f>E11948*Table133[[#This Row],[Price per unit]]</f>
        <v>3756.48</v>
      </c>
      <c r="I11948" s="7">
        <f>(Table133[[#This Row],[Price per unit]]-Table133[[#This Row],[Cost per unit]])*Table133[[#This Row],[Volume]]</f>
        <v>1485.12</v>
      </c>
    </row>
    <row r="11949" spans="1:9" x14ac:dyDescent="0.2">
      <c r="A11949" s="14">
        <v>2013</v>
      </c>
      <c r="B11949" s="17" t="s">
        <v>13</v>
      </c>
      <c r="C11949" s="17" t="s">
        <v>281</v>
      </c>
      <c r="D11949" s="17" t="s">
        <v>651</v>
      </c>
      <c r="E11949" s="1">
        <v>708</v>
      </c>
      <c r="F11949" s="19">
        <v>2.4300000000000002</v>
      </c>
      <c r="G11949" s="19">
        <v>3.79</v>
      </c>
      <c r="H11949" s="19">
        <f>E11949*Table133[[#This Row],[Price per unit]]</f>
        <v>2683.32</v>
      </c>
      <c r="I11949" s="7">
        <f>(Table133[[#This Row],[Price per unit]]-Table133[[#This Row],[Cost per unit]])*Table133[[#This Row],[Volume]]</f>
        <v>962.87999999999988</v>
      </c>
    </row>
    <row r="11950" spans="1:9" x14ac:dyDescent="0.2">
      <c r="A11950" s="14">
        <v>2013</v>
      </c>
      <c r="B11950" s="17" t="s">
        <v>13</v>
      </c>
      <c r="C11950" s="17" t="s">
        <v>281</v>
      </c>
      <c r="D11950" s="17" t="s">
        <v>651</v>
      </c>
      <c r="E11950" s="1">
        <v>1152</v>
      </c>
      <c r="F11950" s="19">
        <v>2.2400000000000002</v>
      </c>
      <c r="G11950" s="19">
        <v>3.2</v>
      </c>
      <c r="H11950" s="19">
        <f>E11950*Table133[[#This Row],[Price per unit]]</f>
        <v>3686.4</v>
      </c>
      <c r="I11950" s="7">
        <f>(Table133[[#This Row],[Price per unit]]-Table133[[#This Row],[Cost per unit]])*Table133[[#This Row],[Volume]]</f>
        <v>1105.92</v>
      </c>
    </row>
    <row r="11951" spans="1:9" x14ac:dyDescent="0.2">
      <c r="A11951" s="14">
        <v>2013</v>
      </c>
      <c r="B11951" s="17" t="s">
        <v>13</v>
      </c>
      <c r="C11951" s="17" t="s">
        <v>281</v>
      </c>
      <c r="D11951" s="17" t="s">
        <v>651</v>
      </c>
      <c r="E11951" s="1">
        <v>852</v>
      </c>
      <c r="F11951" s="19">
        <v>2.65</v>
      </c>
      <c r="G11951" s="19">
        <v>3.72</v>
      </c>
      <c r="H11951" s="19">
        <f>E11951*Table133[[#This Row],[Price per unit]]</f>
        <v>3169.44</v>
      </c>
      <c r="I11951" s="7">
        <f>(Table133[[#This Row],[Price per unit]]-Table133[[#This Row],[Cost per unit]])*Table133[[#This Row],[Volume]]</f>
        <v>911.64000000000021</v>
      </c>
    </row>
    <row r="11952" spans="1:9" x14ac:dyDescent="0.2">
      <c r="A11952" s="14">
        <v>2013</v>
      </c>
      <c r="B11952" s="17" t="s">
        <v>13</v>
      </c>
      <c r="C11952" s="17" t="s">
        <v>281</v>
      </c>
      <c r="D11952" s="17" t="s">
        <v>651</v>
      </c>
      <c r="E11952" s="1">
        <v>756</v>
      </c>
      <c r="F11952" s="19">
        <v>2.69</v>
      </c>
      <c r="G11952" s="19">
        <v>3.59</v>
      </c>
      <c r="H11952" s="19">
        <f>E11952*Table133[[#This Row],[Price per unit]]</f>
        <v>2714.04</v>
      </c>
      <c r="I11952" s="7">
        <f>(Table133[[#This Row],[Price per unit]]-Table133[[#This Row],[Cost per unit]])*Table133[[#This Row],[Volume]]</f>
        <v>680.4</v>
      </c>
    </row>
    <row r="11953" spans="1:9" x14ac:dyDescent="0.2">
      <c r="A11953" s="14">
        <v>2013</v>
      </c>
      <c r="B11953" s="17" t="s">
        <v>13</v>
      </c>
      <c r="C11953" s="17" t="s">
        <v>281</v>
      </c>
      <c r="D11953" s="17" t="s">
        <v>651</v>
      </c>
      <c r="E11953" s="1">
        <v>780</v>
      </c>
      <c r="F11953" s="19">
        <v>2.36</v>
      </c>
      <c r="G11953" s="19">
        <v>3.88</v>
      </c>
      <c r="H11953" s="19">
        <f>E11953*Table133[[#This Row],[Price per unit]]</f>
        <v>3026.4</v>
      </c>
      <c r="I11953" s="7">
        <f>(Table133[[#This Row],[Price per unit]]-Table133[[#This Row],[Cost per unit]])*Table133[[#This Row],[Volume]]</f>
        <v>1185.5999999999999</v>
      </c>
    </row>
    <row r="11954" spans="1:9" x14ac:dyDescent="0.2">
      <c r="A11954" s="14">
        <v>2013</v>
      </c>
      <c r="B11954" s="17" t="s">
        <v>13</v>
      </c>
      <c r="C11954" s="17" t="s">
        <v>281</v>
      </c>
      <c r="D11954" s="17" t="s">
        <v>651</v>
      </c>
      <c r="E11954" s="1">
        <v>612</v>
      </c>
      <c r="F11954" s="19">
        <v>2.9</v>
      </c>
      <c r="G11954" s="19">
        <v>3.38</v>
      </c>
      <c r="H11954" s="19">
        <f>E11954*Table133[[#This Row],[Price per unit]]</f>
        <v>2068.56</v>
      </c>
      <c r="I11954" s="7">
        <f>(Table133[[#This Row],[Price per unit]]-Table133[[#This Row],[Cost per unit]])*Table133[[#This Row],[Volume]]</f>
        <v>293.76</v>
      </c>
    </row>
    <row r="11955" spans="1:9" x14ac:dyDescent="0.2">
      <c r="A11955" s="14">
        <v>2013</v>
      </c>
      <c r="B11955" s="17" t="s">
        <v>13</v>
      </c>
      <c r="C11955" s="17" t="s">
        <v>281</v>
      </c>
      <c r="D11955" s="17" t="s">
        <v>651</v>
      </c>
      <c r="E11955" s="1">
        <v>912</v>
      </c>
      <c r="F11955" s="19">
        <v>2.91</v>
      </c>
      <c r="G11955" s="19">
        <v>3.53</v>
      </c>
      <c r="H11955" s="19">
        <f>E11955*Table133[[#This Row],[Price per unit]]</f>
        <v>3219.3599999999997</v>
      </c>
      <c r="I11955" s="7">
        <f>(Table133[[#This Row],[Price per unit]]-Table133[[#This Row],[Cost per unit]])*Table133[[#This Row],[Volume]]</f>
        <v>565.43999999999971</v>
      </c>
    </row>
    <row r="11956" spans="1:9" x14ac:dyDescent="0.2">
      <c r="A11956" s="14">
        <v>2013</v>
      </c>
      <c r="B11956" s="17" t="s">
        <v>13</v>
      </c>
      <c r="C11956" s="17" t="s">
        <v>281</v>
      </c>
      <c r="D11956" s="17" t="s">
        <v>651</v>
      </c>
      <c r="E11956" s="1">
        <v>912</v>
      </c>
      <c r="F11956" s="19">
        <v>2.02</v>
      </c>
      <c r="G11956" s="19">
        <v>3.82</v>
      </c>
      <c r="H11956" s="19">
        <f>E11956*Table133[[#This Row],[Price per unit]]</f>
        <v>3483.8399999999997</v>
      </c>
      <c r="I11956" s="7">
        <f>(Table133[[#This Row],[Price per unit]]-Table133[[#This Row],[Cost per unit]])*Table133[[#This Row],[Volume]]</f>
        <v>1641.6</v>
      </c>
    </row>
    <row r="11957" spans="1:9" x14ac:dyDescent="0.2">
      <c r="A11957" s="14">
        <v>2013</v>
      </c>
      <c r="B11957" s="17" t="s">
        <v>13</v>
      </c>
      <c r="C11957" s="17" t="s">
        <v>281</v>
      </c>
      <c r="D11957" s="17" t="s">
        <v>651</v>
      </c>
      <c r="E11957" s="1">
        <v>828</v>
      </c>
      <c r="F11957" s="19">
        <v>2.11</v>
      </c>
      <c r="G11957" s="19">
        <v>3.77</v>
      </c>
      <c r="H11957" s="19">
        <f>E11957*Table133[[#This Row],[Price per unit]]</f>
        <v>3121.56</v>
      </c>
      <c r="I11957" s="7">
        <f>(Table133[[#This Row],[Price per unit]]-Table133[[#This Row],[Cost per unit]])*Table133[[#This Row],[Volume]]</f>
        <v>1374.48</v>
      </c>
    </row>
    <row r="11958" spans="1:9" x14ac:dyDescent="0.2">
      <c r="A11958" s="14">
        <v>2013</v>
      </c>
      <c r="B11958" s="17" t="s">
        <v>13</v>
      </c>
      <c r="C11958" s="17" t="s">
        <v>281</v>
      </c>
      <c r="D11958" s="17" t="s">
        <v>651</v>
      </c>
      <c r="E11958" s="1">
        <v>768</v>
      </c>
      <c r="F11958" s="19">
        <v>2.98</v>
      </c>
      <c r="G11958" s="19">
        <v>3.89</v>
      </c>
      <c r="H11958" s="19">
        <f>E11958*Table133[[#This Row],[Price per unit]]</f>
        <v>2987.52</v>
      </c>
      <c r="I11958" s="7">
        <f>(Table133[[#This Row],[Price per unit]]-Table133[[#This Row],[Cost per unit]])*Table133[[#This Row],[Volume]]</f>
        <v>698.88000000000011</v>
      </c>
    </row>
    <row r="11959" spans="1:9" x14ac:dyDescent="0.2">
      <c r="A11959" s="14">
        <v>2013</v>
      </c>
      <c r="B11959" s="17" t="s">
        <v>13</v>
      </c>
      <c r="C11959" s="17" t="s">
        <v>281</v>
      </c>
      <c r="D11959" s="17" t="s">
        <v>651</v>
      </c>
      <c r="E11959" s="1">
        <v>600</v>
      </c>
      <c r="F11959" s="19">
        <v>2.95</v>
      </c>
      <c r="G11959" s="19">
        <v>3.71</v>
      </c>
      <c r="H11959" s="19">
        <f>E11959*Table133[[#This Row],[Price per unit]]</f>
        <v>2226</v>
      </c>
      <c r="I11959" s="7">
        <f>(Table133[[#This Row],[Price per unit]]-Table133[[#This Row],[Cost per unit]])*Table133[[#This Row],[Volume]]</f>
        <v>455.99999999999989</v>
      </c>
    </row>
    <row r="11960" spans="1:9" x14ac:dyDescent="0.2">
      <c r="A11960" s="14">
        <v>2013</v>
      </c>
      <c r="B11960" s="17" t="s">
        <v>13</v>
      </c>
      <c r="C11960" s="17" t="s">
        <v>281</v>
      </c>
      <c r="D11960" s="17" t="s">
        <v>651</v>
      </c>
      <c r="E11960" s="1">
        <v>1092</v>
      </c>
      <c r="F11960" s="19">
        <v>2.75</v>
      </c>
      <c r="G11960" s="19">
        <v>3.5</v>
      </c>
      <c r="H11960" s="19">
        <f>E11960*Table133[[#This Row],[Price per unit]]</f>
        <v>3822</v>
      </c>
      <c r="I11960" s="7">
        <f>(Table133[[#This Row],[Price per unit]]-Table133[[#This Row],[Cost per unit]])*Table133[[#This Row],[Volume]]</f>
        <v>819</v>
      </c>
    </row>
    <row r="11961" spans="1:9" x14ac:dyDescent="0.2">
      <c r="A11961" s="14">
        <v>2013</v>
      </c>
      <c r="B11961" s="17" t="s">
        <v>13</v>
      </c>
      <c r="C11961" s="17" t="s">
        <v>281</v>
      </c>
      <c r="D11961" s="17" t="s">
        <v>651</v>
      </c>
      <c r="E11961" s="1">
        <v>780</v>
      </c>
      <c r="F11961" s="19">
        <v>2.73</v>
      </c>
      <c r="G11961" s="19">
        <v>3.82</v>
      </c>
      <c r="H11961" s="19">
        <f>E11961*Table133[[#This Row],[Price per unit]]</f>
        <v>2979.6</v>
      </c>
      <c r="I11961" s="7">
        <f>(Table133[[#This Row],[Price per unit]]-Table133[[#This Row],[Cost per unit]])*Table133[[#This Row],[Volume]]</f>
        <v>850.19999999999993</v>
      </c>
    </row>
    <row r="11962" spans="1:9" x14ac:dyDescent="0.2">
      <c r="A11962" s="14">
        <v>2013</v>
      </c>
      <c r="B11962" s="17" t="s">
        <v>13</v>
      </c>
      <c r="C11962" s="17" t="s">
        <v>281</v>
      </c>
      <c r="D11962" s="17" t="s">
        <v>651</v>
      </c>
      <c r="E11962" s="1">
        <v>792</v>
      </c>
      <c r="F11962" s="19">
        <v>2.61</v>
      </c>
      <c r="G11962" s="19">
        <v>3.73</v>
      </c>
      <c r="H11962" s="19">
        <f>E11962*Table133[[#This Row],[Price per unit]]</f>
        <v>2954.16</v>
      </c>
      <c r="I11962" s="7">
        <f>(Table133[[#This Row],[Price per unit]]-Table133[[#This Row],[Cost per unit]])*Table133[[#This Row],[Volume]]</f>
        <v>887.04000000000008</v>
      </c>
    </row>
    <row r="11963" spans="1:9" x14ac:dyDescent="0.2">
      <c r="A11963" s="14">
        <v>2013</v>
      </c>
      <c r="B11963" s="17" t="s">
        <v>13</v>
      </c>
      <c r="C11963" s="17" t="s">
        <v>281</v>
      </c>
      <c r="D11963" s="17" t="s">
        <v>651</v>
      </c>
      <c r="E11963" s="1">
        <v>684</v>
      </c>
      <c r="F11963" s="19">
        <v>2.82</v>
      </c>
      <c r="G11963" s="19">
        <v>3.41</v>
      </c>
      <c r="H11963" s="19">
        <f>E11963*Table133[[#This Row],[Price per unit]]</f>
        <v>2332.44</v>
      </c>
      <c r="I11963" s="7">
        <f>(Table133[[#This Row],[Price per unit]]-Table133[[#This Row],[Cost per unit]])*Table133[[#This Row],[Volume]]</f>
        <v>403.56000000000023</v>
      </c>
    </row>
    <row r="11964" spans="1:9" x14ac:dyDescent="0.2">
      <c r="A11964" s="14">
        <v>2013</v>
      </c>
      <c r="B11964" s="17" t="s">
        <v>13</v>
      </c>
      <c r="C11964" s="17" t="s">
        <v>281</v>
      </c>
      <c r="D11964" s="17" t="s">
        <v>651</v>
      </c>
      <c r="E11964" s="1">
        <v>732</v>
      </c>
      <c r="F11964" s="19">
        <v>2.12</v>
      </c>
      <c r="G11964" s="19">
        <v>3.69</v>
      </c>
      <c r="H11964" s="19">
        <f>E11964*Table133[[#This Row],[Price per unit]]</f>
        <v>2701.08</v>
      </c>
      <c r="I11964" s="7">
        <f>(Table133[[#This Row],[Price per unit]]-Table133[[#This Row],[Cost per unit]])*Table133[[#This Row],[Volume]]</f>
        <v>1149.2399999999998</v>
      </c>
    </row>
    <row r="11965" spans="1:9" x14ac:dyDescent="0.2">
      <c r="A11965" s="14">
        <v>2013</v>
      </c>
      <c r="B11965" s="17" t="s">
        <v>13</v>
      </c>
      <c r="C11965" s="17" t="s">
        <v>281</v>
      </c>
      <c r="D11965" s="17" t="s">
        <v>651</v>
      </c>
      <c r="E11965" s="1">
        <v>612</v>
      </c>
      <c r="F11965" s="19">
        <v>2.11</v>
      </c>
      <c r="G11965" s="19">
        <v>3.92</v>
      </c>
      <c r="H11965" s="19">
        <f>E11965*Table133[[#This Row],[Price per unit]]</f>
        <v>2399.04</v>
      </c>
      <c r="I11965" s="7">
        <f>(Table133[[#This Row],[Price per unit]]-Table133[[#This Row],[Cost per unit]])*Table133[[#This Row],[Volume]]</f>
        <v>1107.72</v>
      </c>
    </row>
    <row r="11966" spans="1:9" x14ac:dyDescent="0.2">
      <c r="A11966" s="14">
        <v>2013</v>
      </c>
      <c r="B11966" s="17" t="s">
        <v>13</v>
      </c>
      <c r="C11966" s="17" t="s">
        <v>281</v>
      </c>
      <c r="D11966" s="17" t="s">
        <v>651</v>
      </c>
      <c r="E11966" s="1">
        <v>1200</v>
      </c>
      <c r="F11966" s="19">
        <v>2.2599999999999998</v>
      </c>
      <c r="G11966" s="19">
        <v>3.37</v>
      </c>
      <c r="H11966" s="19">
        <f>E11966*Table133[[#This Row],[Price per unit]]</f>
        <v>4044</v>
      </c>
      <c r="I11966" s="7">
        <f>(Table133[[#This Row],[Price per unit]]-Table133[[#This Row],[Cost per unit]])*Table133[[#This Row],[Volume]]</f>
        <v>1332.0000000000005</v>
      </c>
    </row>
    <row r="11967" spans="1:9" x14ac:dyDescent="0.2">
      <c r="A11967" s="14">
        <v>2013</v>
      </c>
      <c r="B11967" s="17" t="s">
        <v>13</v>
      </c>
      <c r="C11967" s="17" t="s">
        <v>281</v>
      </c>
      <c r="D11967" s="17" t="s">
        <v>651</v>
      </c>
      <c r="E11967" s="1">
        <v>648</v>
      </c>
      <c r="F11967" s="19">
        <v>2.35</v>
      </c>
      <c r="G11967" s="19">
        <v>3.87</v>
      </c>
      <c r="H11967" s="19">
        <f>E11967*Table133[[#This Row],[Price per unit]]</f>
        <v>2507.7600000000002</v>
      </c>
      <c r="I11967" s="7">
        <f>(Table133[[#This Row],[Price per unit]]-Table133[[#This Row],[Cost per unit]])*Table133[[#This Row],[Volume]]</f>
        <v>984.96</v>
      </c>
    </row>
    <row r="11968" spans="1:9" x14ac:dyDescent="0.2">
      <c r="A11968" s="14">
        <v>2013</v>
      </c>
      <c r="B11968" s="17" t="s">
        <v>13</v>
      </c>
      <c r="C11968" s="17" t="s">
        <v>281</v>
      </c>
      <c r="D11968" s="17" t="s">
        <v>651</v>
      </c>
      <c r="E11968" s="1">
        <v>636</v>
      </c>
      <c r="F11968" s="19">
        <v>2.94</v>
      </c>
      <c r="G11968" s="19">
        <v>3.89</v>
      </c>
      <c r="H11968" s="19">
        <f>E11968*Table133[[#This Row],[Price per unit]]</f>
        <v>2474.04</v>
      </c>
      <c r="I11968" s="7">
        <f>(Table133[[#This Row],[Price per unit]]-Table133[[#This Row],[Cost per unit]])*Table133[[#This Row],[Volume]]</f>
        <v>604.20000000000016</v>
      </c>
    </row>
    <row r="11969" spans="1:9" x14ac:dyDescent="0.2">
      <c r="A11969" s="14">
        <v>2013</v>
      </c>
      <c r="B11969" s="17" t="s">
        <v>13</v>
      </c>
      <c r="C11969" s="17" t="s">
        <v>281</v>
      </c>
      <c r="D11969" s="17" t="s">
        <v>651</v>
      </c>
      <c r="E11969" s="1">
        <v>1164</v>
      </c>
      <c r="F11969" s="19">
        <v>2.5499999999999998</v>
      </c>
      <c r="G11969" s="19">
        <v>3.82</v>
      </c>
      <c r="H11969" s="19">
        <f>E11969*Table133[[#This Row],[Price per unit]]</f>
        <v>4446.4799999999996</v>
      </c>
      <c r="I11969" s="7">
        <f>(Table133[[#This Row],[Price per unit]]-Table133[[#This Row],[Cost per unit]])*Table133[[#This Row],[Volume]]</f>
        <v>1478.28</v>
      </c>
    </row>
    <row r="11970" spans="1:9" x14ac:dyDescent="0.2">
      <c r="A11970" s="14">
        <v>2013</v>
      </c>
      <c r="B11970" s="17" t="s">
        <v>13</v>
      </c>
      <c r="C11970" s="17" t="s">
        <v>281</v>
      </c>
      <c r="D11970" s="17" t="s">
        <v>651</v>
      </c>
      <c r="E11970" s="1">
        <v>1152</v>
      </c>
      <c r="F11970" s="19">
        <v>2.8</v>
      </c>
      <c r="G11970" s="19">
        <v>3.7</v>
      </c>
      <c r="H11970" s="19">
        <f>E11970*Table133[[#This Row],[Price per unit]]</f>
        <v>4262.4000000000005</v>
      </c>
      <c r="I11970" s="7">
        <f>(Table133[[#This Row],[Price per unit]]-Table133[[#This Row],[Cost per unit]])*Table133[[#This Row],[Volume]]</f>
        <v>1036.8000000000004</v>
      </c>
    </row>
    <row r="11971" spans="1:9" x14ac:dyDescent="0.2">
      <c r="A11971" s="14">
        <v>2013</v>
      </c>
      <c r="B11971" s="17" t="s">
        <v>13</v>
      </c>
      <c r="C11971" s="17" t="s">
        <v>281</v>
      </c>
      <c r="D11971" s="17" t="s">
        <v>651</v>
      </c>
      <c r="E11971" s="1">
        <v>1104</v>
      </c>
      <c r="F11971" s="19">
        <v>2.71</v>
      </c>
      <c r="G11971" s="19">
        <v>3.51</v>
      </c>
      <c r="H11971" s="19">
        <f>E11971*Table133[[#This Row],[Price per unit]]</f>
        <v>3875.04</v>
      </c>
      <c r="I11971" s="7">
        <f>(Table133[[#This Row],[Price per unit]]-Table133[[#This Row],[Cost per unit]])*Table133[[#This Row],[Volume]]</f>
        <v>883.19999999999982</v>
      </c>
    </row>
    <row r="11972" spans="1:9" x14ac:dyDescent="0.2">
      <c r="A11972" s="14">
        <v>2013</v>
      </c>
      <c r="B11972" s="17" t="s">
        <v>13</v>
      </c>
      <c r="C11972" s="17" t="s">
        <v>281</v>
      </c>
      <c r="D11972" s="17" t="s">
        <v>651</v>
      </c>
      <c r="E11972" s="1">
        <v>840</v>
      </c>
      <c r="F11972" s="19">
        <v>2.64</v>
      </c>
      <c r="G11972" s="19">
        <v>3.48</v>
      </c>
      <c r="H11972" s="19">
        <f>E11972*Table133[[#This Row],[Price per unit]]</f>
        <v>2923.2</v>
      </c>
      <c r="I11972" s="7">
        <f>(Table133[[#This Row],[Price per unit]]-Table133[[#This Row],[Cost per unit]])*Table133[[#This Row],[Volume]]</f>
        <v>705.59999999999991</v>
      </c>
    </row>
    <row r="11973" spans="1:9" x14ac:dyDescent="0.2">
      <c r="A11973" s="14">
        <v>2013</v>
      </c>
      <c r="B11973" s="17" t="s">
        <v>13</v>
      </c>
      <c r="C11973" s="17" t="s">
        <v>281</v>
      </c>
      <c r="D11973" s="17" t="s">
        <v>651</v>
      </c>
      <c r="E11973" s="1">
        <v>960</v>
      </c>
      <c r="F11973" s="19">
        <v>2.02</v>
      </c>
      <c r="G11973" s="19">
        <v>3.95</v>
      </c>
      <c r="H11973" s="19">
        <f>E11973*Table133[[#This Row],[Price per unit]]</f>
        <v>3792</v>
      </c>
      <c r="I11973" s="7">
        <f>(Table133[[#This Row],[Price per unit]]-Table133[[#This Row],[Cost per unit]])*Table133[[#This Row],[Volume]]</f>
        <v>1852.8000000000002</v>
      </c>
    </row>
    <row r="11974" spans="1:9" x14ac:dyDescent="0.2">
      <c r="A11974" s="14">
        <v>2013</v>
      </c>
      <c r="B11974" s="17" t="s">
        <v>13</v>
      </c>
      <c r="C11974" s="17" t="s">
        <v>281</v>
      </c>
      <c r="D11974" s="17" t="s">
        <v>651</v>
      </c>
      <c r="E11974" s="1">
        <v>1080</v>
      </c>
      <c r="F11974" s="19">
        <v>2.36</v>
      </c>
      <c r="G11974" s="19">
        <v>3.59</v>
      </c>
      <c r="H11974" s="19">
        <f>E11974*Table133[[#This Row],[Price per unit]]</f>
        <v>3877.2</v>
      </c>
      <c r="I11974" s="7">
        <f>(Table133[[#This Row],[Price per unit]]-Table133[[#This Row],[Cost per unit]])*Table133[[#This Row],[Volume]]</f>
        <v>1328.4</v>
      </c>
    </row>
    <row r="11975" spans="1:9" x14ac:dyDescent="0.2">
      <c r="A11975" s="14">
        <v>2013</v>
      </c>
      <c r="B11975" s="17" t="s">
        <v>13</v>
      </c>
      <c r="C11975" s="17" t="s">
        <v>281</v>
      </c>
      <c r="D11975" s="17" t="s">
        <v>651</v>
      </c>
      <c r="E11975" s="1">
        <v>684</v>
      </c>
      <c r="F11975" s="19">
        <v>2.58</v>
      </c>
      <c r="G11975" s="19">
        <v>3.49</v>
      </c>
      <c r="H11975" s="19">
        <f>E11975*Table133[[#This Row],[Price per unit]]</f>
        <v>2387.1600000000003</v>
      </c>
      <c r="I11975" s="7">
        <f>(Table133[[#This Row],[Price per unit]]-Table133[[#This Row],[Cost per unit]])*Table133[[#This Row],[Volume]]</f>
        <v>622.44000000000005</v>
      </c>
    </row>
    <row r="11976" spans="1:9" x14ac:dyDescent="0.2">
      <c r="A11976" s="14">
        <v>2013</v>
      </c>
      <c r="B11976" s="17" t="s">
        <v>13</v>
      </c>
      <c r="C11976" s="17" t="s">
        <v>281</v>
      </c>
      <c r="D11976" s="17" t="s">
        <v>651</v>
      </c>
      <c r="E11976" s="1">
        <v>1128</v>
      </c>
      <c r="F11976" s="19">
        <v>2.5499999999999998</v>
      </c>
      <c r="G11976" s="19">
        <v>3.24</v>
      </c>
      <c r="H11976" s="19">
        <f>E11976*Table133[[#This Row],[Price per unit]]</f>
        <v>3654.7200000000003</v>
      </c>
      <c r="I11976" s="7">
        <f>(Table133[[#This Row],[Price per unit]]-Table133[[#This Row],[Cost per unit]])*Table133[[#This Row],[Volume]]</f>
        <v>778.32000000000039</v>
      </c>
    </row>
    <row r="11977" spans="1:9" x14ac:dyDescent="0.2">
      <c r="A11977" s="14">
        <v>2013</v>
      </c>
      <c r="B11977" s="17" t="s">
        <v>13</v>
      </c>
      <c r="C11977" s="17" t="s">
        <v>281</v>
      </c>
      <c r="D11977" s="17" t="s">
        <v>651</v>
      </c>
      <c r="E11977" s="1">
        <v>984</v>
      </c>
      <c r="F11977" s="19">
        <v>2.35</v>
      </c>
      <c r="G11977" s="19">
        <v>3.86</v>
      </c>
      <c r="H11977" s="19">
        <f>E11977*Table133[[#This Row],[Price per unit]]</f>
        <v>3798.24</v>
      </c>
      <c r="I11977" s="7">
        <f>(Table133[[#This Row],[Price per unit]]-Table133[[#This Row],[Cost per unit]])*Table133[[#This Row],[Volume]]</f>
        <v>1485.8399999999997</v>
      </c>
    </row>
    <row r="11978" spans="1:9" x14ac:dyDescent="0.2">
      <c r="A11978" s="14">
        <v>2013</v>
      </c>
      <c r="B11978" s="17" t="s">
        <v>13</v>
      </c>
      <c r="C11978" s="17" t="s">
        <v>281</v>
      </c>
      <c r="D11978" s="17" t="s">
        <v>651</v>
      </c>
      <c r="E11978" s="1">
        <v>1080</v>
      </c>
      <c r="F11978" s="19">
        <v>2.6</v>
      </c>
      <c r="G11978" s="19">
        <v>3.37</v>
      </c>
      <c r="H11978" s="19">
        <f>E11978*Table133[[#This Row],[Price per unit]]</f>
        <v>3639.6</v>
      </c>
      <c r="I11978" s="7">
        <f>(Table133[[#This Row],[Price per unit]]-Table133[[#This Row],[Cost per unit]])*Table133[[#This Row],[Volume]]</f>
        <v>831.6</v>
      </c>
    </row>
    <row r="11979" spans="1:9" x14ac:dyDescent="0.2">
      <c r="A11979" s="14">
        <v>2013</v>
      </c>
      <c r="B11979" s="17" t="s">
        <v>13</v>
      </c>
      <c r="C11979" s="17" t="s">
        <v>281</v>
      </c>
      <c r="D11979" s="17" t="s">
        <v>651</v>
      </c>
      <c r="E11979" s="1">
        <v>672</v>
      </c>
      <c r="F11979" s="19">
        <v>2.79</v>
      </c>
      <c r="G11979" s="19">
        <v>4</v>
      </c>
      <c r="H11979" s="19">
        <f>E11979*Table133[[#This Row],[Price per unit]]</f>
        <v>2688</v>
      </c>
      <c r="I11979" s="7">
        <f>(Table133[[#This Row],[Price per unit]]-Table133[[#This Row],[Cost per unit]])*Table133[[#This Row],[Volume]]</f>
        <v>813.12</v>
      </c>
    </row>
    <row r="11980" spans="1:9" x14ac:dyDescent="0.2">
      <c r="A11980" s="14">
        <v>2013</v>
      </c>
      <c r="B11980" s="17" t="s">
        <v>13</v>
      </c>
      <c r="C11980" s="17" t="s">
        <v>281</v>
      </c>
      <c r="D11980" s="17" t="s">
        <v>651</v>
      </c>
      <c r="E11980" s="1">
        <v>936</v>
      </c>
      <c r="F11980" s="19">
        <v>2.4</v>
      </c>
      <c r="G11980" s="19">
        <v>3.42</v>
      </c>
      <c r="H11980" s="19">
        <f>E11980*Table133[[#This Row],[Price per unit]]</f>
        <v>3201.12</v>
      </c>
      <c r="I11980" s="7">
        <f>(Table133[[#This Row],[Price per unit]]-Table133[[#This Row],[Cost per unit]])*Table133[[#This Row],[Volume]]</f>
        <v>954.72</v>
      </c>
    </row>
    <row r="11981" spans="1:9" x14ac:dyDescent="0.2">
      <c r="A11981" s="14">
        <v>2013</v>
      </c>
      <c r="B11981" s="17" t="s">
        <v>13</v>
      </c>
      <c r="C11981" s="17" t="s">
        <v>281</v>
      </c>
      <c r="D11981" s="17" t="s">
        <v>651</v>
      </c>
      <c r="E11981" s="1">
        <v>900</v>
      </c>
      <c r="F11981" s="19">
        <v>2.5299999999999998</v>
      </c>
      <c r="G11981" s="19">
        <v>3.7</v>
      </c>
      <c r="H11981" s="19">
        <f>E11981*Table133[[#This Row],[Price per unit]]</f>
        <v>3330</v>
      </c>
      <c r="I11981" s="7">
        <f>(Table133[[#This Row],[Price per unit]]-Table133[[#This Row],[Cost per unit]])*Table133[[#This Row],[Volume]]</f>
        <v>1053.0000000000002</v>
      </c>
    </row>
    <row r="11982" spans="1:9" x14ac:dyDescent="0.2">
      <c r="A11982" s="14">
        <v>2013</v>
      </c>
      <c r="B11982" s="17" t="s">
        <v>13</v>
      </c>
      <c r="C11982" s="17" t="s">
        <v>281</v>
      </c>
      <c r="D11982" s="17" t="s">
        <v>651</v>
      </c>
      <c r="E11982" s="1">
        <v>864</v>
      </c>
      <c r="F11982" s="19">
        <v>2.95</v>
      </c>
      <c r="G11982" s="19">
        <v>3.22</v>
      </c>
      <c r="H11982" s="19">
        <f>E11982*Table133[[#This Row],[Price per unit]]</f>
        <v>2782.0800000000004</v>
      </c>
      <c r="I11982" s="7">
        <f>(Table133[[#This Row],[Price per unit]]-Table133[[#This Row],[Cost per unit]])*Table133[[#This Row],[Volume]]</f>
        <v>233.28000000000003</v>
      </c>
    </row>
    <row r="11983" spans="1:9" x14ac:dyDescent="0.2">
      <c r="A11983" s="14">
        <v>2013</v>
      </c>
      <c r="B11983" s="17" t="s">
        <v>13</v>
      </c>
      <c r="C11983" s="17" t="s">
        <v>281</v>
      </c>
      <c r="D11983" s="17" t="s">
        <v>651</v>
      </c>
      <c r="E11983" s="1">
        <v>804</v>
      </c>
      <c r="F11983" s="19">
        <v>2.52</v>
      </c>
      <c r="G11983" s="19">
        <v>3.62</v>
      </c>
      <c r="H11983" s="19">
        <f>E11983*Table133[[#This Row],[Price per unit]]</f>
        <v>2910.48</v>
      </c>
      <c r="I11983" s="7">
        <f>(Table133[[#This Row],[Price per unit]]-Table133[[#This Row],[Cost per unit]])*Table133[[#This Row],[Volume]]</f>
        <v>884.40000000000009</v>
      </c>
    </row>
    <row r="11984" spans="1:9" x14ac:dyDescent="0.2">
      <c r="A11984" s="14">
        <v>2013</v>
      </c>
      <c r="B11984" s="17" t="s">
        <v>13</v>
      </c>
      <c r="C11984" s="17" t="s">
        <v>281</v>
      </c>
      <c r="D11984" s="17" t="s">
        <v>651</v>
      </c>
      <c r="E11984" s="1">
        <v>660</v>
      </c>
      <c r="F11984" s="19">
        <v>2.42</v>
      </c>
      <c r="G11984" s="19">
        <v>3.71</v>
      </c>
      <c r="H11984" s="19">
        <f>E11984*Table133[[#This Row],[Price per unit]]</f>
        <v>2448.6</v>
      </c>
      <c r="I11984" s="7">
        <f>(Table133[[#This Row],[Price per unit]]-Table133[[#This Row],[Cost per unit]])*Table133[[#This Row],[Volume]]</f>
        <v>851.4</v>
      </c>
    </row>
    <row r="11985" spans="1:9" x14ac:dyDescent="0.2">
      <c r="A11985" s="14">
        <v>2013</v>
      </c>
      <c r="B11985" s="17" t="s">
        <v>13</v>
      </c>
      <c r="C11985" s="17" t="s">
        <v>281</v>
      </c>
      <c r="D11985" s="17" t="s">
        <v>651</v>
      </c>
      <c r="E11985" s="1">
        <v>936</v>
      </c>
      <c r="F11985" s="19">
        <v>2.23</v>
      </c>
      <c r="G11985" s="19">
        <v>3.7</v>
      </c>
      <c r="H11985" s="19">
        <f>E11985*Table133[[#This Row],[Price per unit]]</f>
        <v>3463.2000000000003</v>
      </c>
      <c r="I11985" s="7">
        <f>(Table133[[#This Row],[Price per unit]]-Table133[[#This Row],[Cost per unit]])*Table133[[#This Row],[Volume]]</f>
        <v>1375.92</v>
      </c>
    </row>
    <row r="11986" spans="1:9" x14ac:dyDescent="0.2">
      <c r="A11986" s="14">
        <v>2013</v>
      </c>
      <c r="B11986" s="17" t="s">
        <v>13</v>
      </c>
      <c r="C11986" s="17" t="s">
        <v>281</v>
      </c>
      <c r="D11986" s="17" t="s">
        <v>651</v>
      </c>
      <c r="E11986" s="1">
        <v>948</v>
      </c>
      <c r="F11986" s="19">
        <v>2.97</v>
      </c>
      <c r="G11986" s="19">
        <v>3.32</v>
      </c>
      <c r="H11986" s="19">
        <f>E11986*Table133[[#This Row],[Price per unit]]</f>
        <v>3147.3599999999997</v>
      </c>
      <c r="I11986" s="7">
        <f>(Table133[[#This Row],[Price per unit]]-Table133[[#This Row],[Cost per unit]])*Table133[[#This Row],[Volume]]</f>
        <v>331.79999999999967</v>
      </c>
    </row>
    <row r="11987" spans="1:9" x14ac:dyDescent="0.2">
      <c r="A11987" s="14">
        <v>2013</v>
      </c>
      <c r="B11987" s="17" t="s">
        <v>13</v>
      </c>
      <c r="C11987" s="17" t="s">
        <v>281</v>
      </c>
      <c r="D11987" s="17" t="s">
        <v>651</v>
      </c>
      <c r="E11987" s="1">
        <v>660</v>
      </c>
      <c r="F11987" s="19">
        <v>2.2799999999999998</v>
      </c>
      <c r="G11987" s="19">
        <v>3.42</v>
      </c>
      <c r="H11987" s="19">
        <f>E11987*Table133[[#This Row],[Price per unit]]</f>
        <v>2257.1999999999998</v>
      </c>
      <c r="I11987" s="7">
        <f>(Table133[[#This Row],[Price per unit]]-Table133[[#This Row],[Cost per unit]])*Table133[[#This Row],[Volume]]</f>
        <v>752.40000000000009</v>
      </c>
    </row>
    <row r="11988" spans="1:9" x14ac:dyDescent="0.2">
      <c r="A11988" s="14">
        <v>2013</v>
      </c>
      <c r="B11988" s="17" t="s">
        <v>13</v>
      </c>
      <c r="C11988" s="17" t="s">
        <v>281</v>
      </c>
      <c r="D11988" s="17" t="s">
        <v>651</v>
      </c>
      <c r="E11988" s="1">
        <v>780</v>
      </c>
      <c r="F11988" s="19">
        <v>2.27</v>
      </c>
      <c r="G11988" s="19">
        <v>3.31</v>
      </c>
      <c r="H11988" s="19">
        <f>E11988*Table133[[#This Row],[Price per unit]]</f>
        <v>2581.8000000000002</v>
      </c>
      <c r="I11988" s="7">
        <f>(Table133[[#This Row],[Price per unit]]-Table133[[#This Row],[Cost per unit]])*Table133[[#This Row],[Volume]]</f>
        <v>811.2</v>
      </c>
    </row>
    <row r="11989" spans="1:9" x14ac:dyDescent="0.2">
      <c r="A11989" s="14">
        <v>2013</v>
      </c>
      <c r="B11989" s="17" t="s">
        <v>13</v>
      </c>
      <c r="C11989" s="17" t="s">
        <v>281</v>
      </c>
      <c r="D11989" s="17" t="s">
        <v>651</v>
      </c>
      <c r="E11989" s="1">
        <v>684</v>
      </c>
      <c r="F11989" s="19">
        <v>3</v>
      </c>
      <c r="G11989" s="19">
        <v>3.95</v>
      </c>
      <c r="H11989" s="19">
        <f>E11989*Table133[[#This Row],[Price per unit]]</f>
        <v>2701.8</v>
      </c>
      <c r="I11989" s="7">
        <f>(Table133[[#This Row],[Price per unit]]-Table133[[#This Row],[Cost per unit]])*Table133[[#This Row],[Volume]]</f>
        <v>649.80000000000007</v>
      </c>
    </row>
    <row r="11990" spans="1:9" x14ac:dyDescent="0.2">
      <c r="A11990" s="14">
        <v>2013</v>
      </c>
      <c r="B11990" s="17" t="s">
        <v>13</v>
      </c>
      <c r="C11990" s="17" t="s">
        <v>281</v>
      </c>
      <c r="D11990" s="17" t="s">
        <v>651</v>
      </c>
      <c r="E11990" s="1">
        <v>864</v>
      </c>
      <c r="F11990" s="19">
        <v>2.76</v>
      </c>
      <c r="G11990" s="19">
        <v>3.57</v>
      </c>
      <c r="H11990" s="19">
        <f>E11990*Table133[[#This Row],[Price per unit]]</f>
        <v>3084.48</v>
      </c>
      <c r="I11990" s="7">
        <f>(Table133[[#This Row],[Price per unit]]-Table133[[#This Row],[Cost per unit]])*Table133[[#This Row],[Volume]]</f>
        <v>699.84</v>
      </c>
    </row>
    <row r="11991" spans="1:9" x14ac:dyDescent="0.2">
      <c r="A11991" s="14">
        <v>2013</v>
      </c>
      <c r="B11991" s="17" t="s">
        <v>13</v>
      </c>
      <c r="C11991" s="17" t="s">
        <v>281</v>
      </c>
      <c r="D11991" s="17" t="s">
        <v>651</v>
      </c>
      <c r="E11991" s="1">
        <v>924</v>
      </c>
      <c r="F11991" s="19">
        <v>2.12</v>
      </c>
      <c r="G11991" s="19">
        <v>3.41</v>
      </c>
      <c r="H11991" s="19">
        <f>E11991*Table133[[#This Row],[Price per unit]]</f>
        <v>3150.84</v>
      </c>
      <c r="I11991" s="7">
        <f>(Table133[[#This Row],[Price per unit]]-Table133[[#This Row],[Cost per unit]])*Table133[[#This Row],[Volume]]</f>
        <v>1191.96</v>
      </c>
    </row>
    <row r="11992" spans="1:9" x14ac:dyDescent="0.2">
      <c r="A11992" s="14">
        <v>2013</v>
      </c>
      <c r="B11992" s="17" t="s">
        <v>13</v>
      </c>
      <c r="C11992" s="17" t="s">
        <v>281</v>
      </c>
      <c r="D11992" s="17" t="s">
        <v>651</v>
      </c>
      <c r="E11992" s="1">
        <v>1080</v>
      </c>
      <c r="F11992" s="19">
        <v>2.72</v>
      </c>
      <c r="G11992" s="19">
        <v>3.52</v>
      </c>
      <c r="H11992" s="19">
        <f>E11992*Table133[[#This Row],[Price per unit]]</f>
        <v>3801.6</v>
      </c>
      <c r="I11992" s="7">
        <f>(Table133[[#This Row],[Price per unit]]-Table133[[#This Row],[Cost per unit]])*Table133[[#This Row],[Volume]]</f>
        <v>863.99999999999977</v>
      </c>
    </row>
    <row r="11993" spans="1:9" x14ac:dyDescent="0.2">
      <c r="A11993" s="14">
        <v>2013</v>
      </c>
      <c r="B11993" s="17" t="s">
        <v>13</v>
      </c>
      <c r="C11993" s="17" t="s">
        <v>281</v>
      </c>
      <c r="D11993" s="17" t="s">
        <v>651</v>
      </c>
      <c r="E11993" s="1">
        <v>744</v>
      </c>
      <c r="F11993" s="19">
        <v>2.2999999999999998</v>
      </c>
      <c r="G11993" s="19">
        <v>3.65</v>
      </c>
      <c r="H11993" s="19">
        <f>E11993*Table133[[#This Row],[Price per unit]]</f>
        <v>2715.6</v>
      </c>
      <c r="I11993" s="7">
        <f>(Table133[[#This Row],[Price per unit]]-Table133[[#This Row],[Cost per unit]])*Table133[[#This Row],[Volume]]</f>
        <v>1004.4000000000001</v>
      </c>
    </row>
    <row r="11994" spans="1:9" x14ac:dyDescent="0.2">
      <c r="A11994" s="14">
        <v>2013</v>
      </c>
      <c r="B11994" s="17" t="s">
        <v>13</v>
      </c>
      <c r="C11994" s="17" t="s">
        <v>281</v>
      </c>
      <c r="D11994" s="17" t="s">
        <v>651</v>
      </c>
      <c r="E11994" s="1">
        <v>1152</v>
      </c>
      <c r="F11994" s="19">
        <v>2.44</v>
      </c>
      <c r="G11994" s="19">
        <v>3.42</v>
      </c>
      <c r="H11994" s="19">
        <f>E11994*Table133[[#This Row],[Price per unit]]</f>
        <v>3939.84</v>
      </c>
      <c r="I11994" s="7">
        <f>(Table133[[#This Row],[Price per unit]]-Table133[[#This Row],[Cost per unit]])*Table133[[#This Row],[Volume]]</f>
        <v>1128.96</v>
      </c>
    </row>
    <row r="11995" spans="1:9" x14ac:dyDescent="0.2">
      <c r="A11995" s="14">
        <v>2013</v>
      </c>
      <c r="B11995" s="17" t="s">
        <v>13</v>
      </c>
      <c r="C11995" s="17" t="s">
        <v>281</v>
      </c>
      <c r="D11995" s="17" t="s">
        <v>651</v>
      </c>
      <c r="E11995" s="1">
        <v>1116</v>
      </c>
      <c r="F11995" s="19">
        <v>2.64</v>
      </c>
      <c r="G11995" s="19">
        <v>3.53</v>
      </c>
      <c r="H11995" s="19">
        <f>E11995*Table133[[#This Row],[Price per unit]]</f>
        <v>3939.4799999999996</v>
      </c>
      <c r="I11995" s="7">
        <f>(Table133[[#This Row],[Price per unit]]-Table133[[#This Row],[Cost per unit]])*Table133[[#This Row],[Volume]]</f>
        <v>993.23999999999967</v>
      </c>
    </row>
    <row r="11996" spans="1:9" x14ac:dyDescent="0.2">
      <c r="A11996" s="14">
        <v>2013</v>
      </c>
      <c r="B11996" s="17" t="s">
        <v>13</v>
      </c>
      <c r="C11996" s="17" t="s">
        <v>281</v>
      </c>
      <c r="D11996" s="17" t="s">
        <v>651</v>
      </c>
      <c r="E11996" s="1">
        <v>888</v>
      </c>
      <c r="F11996" s="19">
        <v>2.4300000000000002</v>
      </c>
      <c r="G11996" s="19">
        <v>3.77</v>
      </c>
      <c r="H11996" s="19">
        <f>E11996*Table133[[#This Row],[Price per unit]]</f>
        <v>3347.76</v>
      </c>
      <c r="I11996" s="7">
        <f>(Table133[[#This Row],[Price per unit]]-Table133[[#This Row],[Cost per unit]])*Table133[[#This Row],[Volume]]</f>
        <v>1189.9199999999998</v>
      </c>
    </row>
    <row r="11997" spans="1:9" x14ac:dyDescent="0.2">
      <c r="A11997" s="14">
        <v>2013</v>
      </c>
      <c r="B11997" s="17" t="s">
        <v>13</v>
      </c>
      <c r="C11997" s="17" t="s">
        <v>281</v>
      </c>
      <c r="D11997" s="17" t="s">
        <v>651</v>
      </c>
      <c r="E11997" s="1">
        <v>816</v>
      </c>
      <c r="F11997" s="19">
        <v>2.5299999999999998</v>
      </c>
      <c r="G11997" s="19">
        <v>3.34</v>
      </c>
      <c r="H11997" s="19">
        <f>E11997*Table133[[#This Row],[Price per unit]]</f>
        <v>2725.44</v>
      </c>
      <c r="I11997" s="7">
        <f>(Table133[[#This Row],[Price per unit]]-Table133[[#This Row],[Cost per unit]])*Table133[[#This Row],[Volume]]</f>
        <v>660.96</v>
      </c>
    </row>
    <row r="11998" spans="1:9" x14ac:dyDescent="0.2">
      <c r="A11998" s="14">
        <v>2013</v>
      </c>
      <c r="B11998" s="17" t="s">
        <v>13</v>
      </c>
      <c r="C11998" s="17" t="s">
        <v>281</v>
      </c>
      <c r="D11998" s="17" t="s">
        <v>651</v>
      </c>
      <c r="E11998" s="1">
        <v>756</v>
      </c>
      <c r="F11998" s="19">
        <v>2.54</v>
      </c>
      <c r="G11998" s="19">
        <v>3.89</v>
      </c>
      <c r="H11998" s="19">
        <f>E11998*Table133[[#This Row],[Price per unit]]</f>
        <v>2940.84</v>
      </c>
      <c r="I11998" s="7">
        <f>(Table133[[#This Row],[Price per unit]]-Table133[[#This Row],[Cost per unit]])*Table133[[#This Row],[Volume]]</f>
        <v>1020.6</v>
      </c>
    </row>
    <row r="11999" spans="1:9" x14ac:dyDescent="0.2">
      <c r="A11999" s="14">
        <v>2013</v>
      </c>
      <c r="B11999" s="17" t="s">
        <v>13</v>
      </c>
      <c r="C11999" s="17" t="s">
        <v>281</v>
      </c>
      <c r="D11999" s="17" t="s">
        <v>651</v>
      </c>
      <c r="E11999" s="1">
        <v>900</v>
      </c>
      <c r="F11999" s="19">
        <v>2.2400000000000002</v>
      </c>
      <c r="G11999" s="19">
        <v>3.63</v>
      </c>
      <c r="H11999" s="19">
        <f>E11999*Table133[[#This Row],[Price per unit]]</f>
        <v>3267</v>
      </c>
      <c r="I11999" s="7">
        <f>(Table133[[#This Row],[Price per unit]]-Table133[[#This Row],[Cost per unit]])*Table133[[#This Row],[Volume]]</f>
        <v>1250.9999999999998</v>
      </c>
    </row>
    <row r="12000" spans="1:9" x14ac:dyDescent="0.2">
      <c r="A12000" s="14">
        <v>2013</v>
      </c>
      <c r="B12000" s="17" t="s">
        <v>13</v>
      </c>
      <c r="C12000" s="17" t="s">
        <v>281</v>
      </c>
      <c r="D12000" s="17" t="s">
        <v>651</v>
      </c>
      <c r="E12000" s="1">
        <v>636</v>
      </c>
      <c r="F12000" s="19">
        <v>2.87</v>
      </c>
      <c r="G12000" s="19">
        <v>3.38</v>
      </c>
      <c r="H12000" s="19">
        <f>E12000*Table133[[#This Row],[Price per unit]]</f>
        <v>2149.6799999999998</v>
      </c>
      <c r="I12000" s="7">
        <f>(Table133[[#This Row],[Price per unit]]-Table133[[#This Row],[Cost per unit]])*Table133[[#This Row],[Volume]]</f>
        <v>324.35999999999984</v>
      </c>
    </row>
    <row r="12001" spans="1:9" x14ac:dyDescent="0.2">
      <c r="A12001" s="14">
        <v>2013</v>
      </c>
      <c r="B12001" s="17" t="s">
        <v>13</v>
      </c>
      <c r="C12001" s="17" t="s">
        <v>281</v>
      </c>
      <c r="D12001" s="17" t="s">
        <v>651</v>
      </c>
      <c r="E12001" s="1">
        <v>1092</v>
      </c>
      <c r="F12001" s="19">
        <v>2.11</v>
      </c>
      <c r="G12001" s="19">
        <v>3.63</v>
      </c>
      <c r="H12001" s="19">
        <f>E12001*Table133[[#This Row],[Price per unit]]</f>
        <v>3963.96</v>
      </c>
      <c r="I12001" s="7">
        <f>(Table133[[#This Row],[Price per unit]]-Table133[[#This Row],[Cost per unit]])*Table133[[#This Row],[Volume]]</f>
        <v>1659.84</v>
      </c>
    </row>
    <row r="12002" spans="1:9" x14ac:dyDescent="0.2">
      <c r="A12002" s="14">
        <v>2013</v>
      </c>
      <c r="B12002" s="17" t="s">
        <v>13</v>
      </c>
      <c r="C12002" s="17" t="s">
        <v>281</v>
      </c>
      <c r="D12002" s="17" t="s">
        <v>651</v>
      </c>
      <c r="E12002" s="1">
        <v>972</v>
      </c>
      <c r="F12002" s="19">
        <v>2.0499999999999998</v>
      </c>
      <c r="G12002" s="19">
        <v>3.25</v>
      </c>
      <c r="H12002" s="19">
        <f>E12002*Table133[[#This Row],[Price per unit]]</f>
        <v>3159</v>
      </c>
      <c r="I12002" s="7">
        <f>(Table133[[#This Row],[Price per unit]]-Table133[[#This Row],[Cost per unit]])*Table133[[#This Row],[Volume]]</f>
        <v>1166.4000000000001</v>
      </c>
    </row>
    <row r="12003" spans="1:9" x14ac:dyDescent="0.2">
      <c r="A12003" s="14">
        <v>2013</v>
      </c>
      <c r="B12003" s="17" t="s">
        <v>13</v>
      </c>
      <c r="C12003" s="17" t="s">
        <v>281</v>
      </c>
      <c r="D12003" s="17" t="s">
        <v>651</v>
      </c>
      <c r="E12003" s="1">
        <v>636</v>
      </c>
      <c r="F12003" s="19">
        <v>2.44</v>
      </c>
      <c r="G12003" s="19">
        <v>3.22</v>
      </c>
      <c r="H12003" s="19">
        <f>E12003*Table133[[#This Row],[Price per unit]]</f>
        <v>2047.92</v>
      </c>
      <c r="I12003" s="7">
        <f>(Table133[[#This Row],[Price per unit]]-Table133[[#This Row],[Cost per unit]])*Table133[[#This Row],[Volume]]</f>
        <v>496.08000000000015</v>
      </c>
    </row>
    <row r="12004" spans="1:9" x14ac:dyDescent="0.2">
      <c r="A12004" s="14">
        <v>2013</v>
      </c>
      <c r="B12004" s="17" t="s">
        <v>13</v>
      </c>
      <c r="C12004" s="17" t="s">
        <v>281</v>
      </c>
      <c r="D12004" s="17" t="s">
        <v>651</v>
      </c>
      <c r="E12004" s="1">
        <v>1176</v>
      </c>
      <c r="F12004" s="19">
        <v>2.93</v>
      </c>
      <c r="G12004" s="19">
        <v>3.93</v>
      </c>
      <c r="H12004" s="19">
        <f>E12004*Table133[[#This Row],[Price per unit]]</f>
        <v>4621.68</v>
      </c>
      <c r="I12004" s="7">
        <f>(Table133[[#This Row],[Price per unit]]-Table133[[#This Row],[Cost per unit]])*Table133[[#This Row],[Volume]]</f>
        <v>1176</v>
      </c>
    </row>
    <row r="12005" spans="1:9" x14ac:dyDescent="0.2">
      <c r="A12005" s="14">
        <v>2013</v>
      </c>
      <c r="B12005" s="17" t="s">
        <v>13</v>
      </c>
      <c r="C12005" s="17" t="s">
        <v>281</v>
      </c>
      <c r="D12005" s="17" t="s">
        <v>651</v>
      </c>
      <c r="E12005" s="1">
        <v>972</v>
      </c>
      <c r="F12005" s="19">
        <v>2.04</v>
      </c>
      <c r="G12005" s="19">
        <v>3.52</v>
      </c>
      <c r="H12005" s="19">
        <f>E12005*Table133[[#This Row],[Price per unit]]</f>
        <v>3421.44</v>
      </c>
      <c r="I12005" s="7">
        <f>(Table133[[#This Row],[Price per unit]]-Table133[[#This Row],[Cost per unit]])*Table133[[#This Row],[Volume]]</f>
        <v>1438.56</v>
      </c>
    </row>
    <row r="12006" spans="1:9" x14ac:dyDescent="0.2">
      <c r="A12006" s="14">
        <v>2013</v>
      </c>
      <c r="B12006" s="17" t="s">
        <v>13</v>
      </c>
      <c r="C12006" s="17" t="s">
        <v>281</v>
      </c>
      <c r="D12006" s="17" t="s">
        <v>651</v>
      </c>
      <c r="E12006" s="1">
        <v>1044</v>
      </c>
      <c r="F12006" s="19">
        <v>2.39</v>
      </c>
      <c r="G12006" s="19">
        <v>3.47</v>
      </c>
      <c r="H12006" s="19">
        <f>E12006*Table133[[#This Row],[Price per unit]]</f>
        <v>3622.6800000000003</v>
      </c>
      <c r="I12006" s="7">
        <f>(Table133[[#This Row],[Price per unit]]-Table133[[#This Row],[Cost per unit]])*Table133[[#This Row],[Volume]]</f>
        <v>1127.52</v>
      </c>
    </row>
    <row r="12007" spans="1:9" x14ac:dyDescent="0.2">
      <c r="A12007" s="14">
        <v>2013</v>
      </c>
      <c r="B12007" s="17" t="s">
        <v>13</v>
      </c>
      <c r="C12007" s="17" t="s">
        <v>281</v>
      </c>
      <c r="D12007" s="17" t="s">
        <v>651</v>
      </c>
      <c r="E12007" s="1">
        <v>1200</v>
      </c>
      <c r="F12007" s="19">
        <v>2.0499999999999998</v>
      </c>
      <c r="G12007" s="19">
        <v>3.28</v>
      </c>
      <c r="H12007" s="19">
        <f>E12007*Table133[[#This Row],[Price per unit]]</f>
        <v>3935.9999999999995</v>
      </c>
      <c r="I12007" s="7">
        <f>(Table133[[#This Row],[Price per unit]]-Table133[[#This Row],[Cost per unit]])*Table133[[#This Row],[Volume]]</f>
        <v>1476</v>
      </c>
    </row>
    <row r="12008" spans="1:9" x14ac:dyDescent="0.2">
      <c r="A12008" s="14">
        <v>2013</v>
      </c>
      <c r="B12008" s="17" t="s">
        <v>13</v>
      </c>
      <c r="C12008" s="17" t="s">
        <v>281</v>
      </c>
      <c r="D12008" s="17" t="s">
        <v>651</v>
      </c>
      <c r="E12008" s="1">
        <v>1140</v>
      </c>
      <c r="F12008" s="19">
        <v>2.64</v>
      </c>
      <c r="G12008" s="19">
        <v>3.87</v>
      </c>
      <c r="H12008" s="19">
        <f>E12008*Table133[[#This Row],[Price per unit]]</f>
        <v>4411.8</v>
      </c>
      <c r="I12008" s="7">
        <f>(Table133[[#This Row],[Price per unit]]-Table133[[#This Row],[Cost per unit]])*Table133[[#This Row],[Volume]]</f>
        <v>1402.2</v>
      </c>
    </row>
    <row r="12009" spans="1:9" x14ac:dyDescent="0.2">
      <c r="A12009" s="14">
        <v>2013</v>
      </c>
      <c r="B12009" s="17" t="s">
        <v>13</v>
      </c>
      <c r="C12009" s="17" t="s">
        <v>281</v>
      </c>
      <c r="D12009" s="17" t="s">
        <v>651</v>
      </c>
      <c r="E12009" s="1">
        <v>660</v>
      </c>
      <c r="F12009" s="19">
        <v>3</v>
      </c>
      <c r="G12009" s="19">
        <v>3.66</v>
      </c>
      <c r="H12009" s="19">
        <f>E12009*Table133[[#This Row],[Price per unit]]</f>
        <v>2415.6</v>
      </c>
      <c r="I12009" s="7">
        <f>(Table133[[#This Row],[Price per unit]]-Table133[[#This Row],[Cost per unit]])*Table133[[#This Row],[Volume]]</f>
        <v>435.60000000000008</v>
      </c>
    </row>
    <row r="12010" spans="1:9" x14ac:dyDescent="0.2">
      <c r="A12010" s="14">
        <v>2013</v>
      </c>
      <c r="B12010" s="17" t="s">
        <v>13</v>
      </c>
      <c r="C12010" s="17" t="s">
        <v>281</v>
      </c>
      <c r="D12010" s="17" t="s">
        <v>651</v>
      </c>
      <c r="E12010" s="1">
        <v>1032</v>
      </c>
      <c r="F12010" s="19">
        <v>2.4700000000000002</v>
      </c>
      <c r="G12010" s="19">
        <v>3.48</v>
      </c>
      <c r="H12010" s="19">
        <f>E12010*Table133[[#This Row],[Price per unit]]</f>
        <v>3591.36</v>
      </c>
      <c r="I12010" s="7">
        <f>(Table133[[#This Row],[Price per unit]]-Table133[[#This Row],[Cost per unit]])*Table133[[#This Row],[Volume]]</f>
        <v>1042.3199999999997</v>
      </c>
    </row>
    <row r="12011" spans="1:9" x14ac:dyDescent="0.2">
      <c r="A12011" s="14">
        <v>2013</v>
      </c>
      <c r="B12011" s="17" t="s">
        <v>13</v>
      </c>
      <c r="C12011" s="17" t="s">
        <v>281</v>
      </c>
      <c r="D12011" s="17" t="s">
        <v>651</v>
      </c>
      <c r="E12011" s="1">
        <v>1044</v>
      </c>
      <c r="F12011" s="19">
        <v>2.39</v>
      </c>
      <c r="G12011" s="19">
        <v>3.24</v>
      </c>
      <c r="H12011" s="19">
        <f>E12011*Table133[[#This Row],[Price per unit]]</f>
        <v>3382.5600000000004</v>
      </c>
      <c r="I12011" s="7">
        <f>(Table133[[#This Row],[Price per unit]]-Table133[[#This Row],[Cost per unit]])*Table133[[#This Row],[Volume]]</f>
        <v>887.40000000000009</v>
      </c>
    </row>
    <row r="12012" spans="1:9" x14ac:dyDescent="0.2">
      <c r="A12012" s="14">
        <v>2013</v>
      </c>
      <c r="B12012" s="17" t="s">
        <v>13</v>
      </c>
      <c r="C12012" s="17" t="s">
        <v>281</v>
      </c>
      <c r="D12012" s="17" t="s">
        <v>651</v>
      </c>
      <c r="E12012" s="1">
        <v>804</v>
      </c>
      <c r="F12012" s="19">
        <v>2.95</v>
      </c>
      <c r="G12012" s="19">
        <v>3.84</v>
      </c>
      <c r="H12012" s="19">
        <f>E12012*Table133[[#This Row],[Price per unit]]</f>
        <v>3087.3599999999997</v>
      </c>
      <c r="I12012" s="7">
        <f>(Table133[[#This Row],[Price per unit]]-Table133[[#This Row],[Cost per unit]])*Table133[[#This Row],[Volume]]</f>
        <v>715.55999999999972</v>
      </c>
    </row>
    <row r="12013" spans="1:9" x14ac:dyDescent="0.2">
      <c r="A12013" s="14">
        <v>2013</v>
      </c>
      <c r="B12013" s="17" t="s">
        <v>13</v>
      </c>
      <c r="C12013" s="17" t="s">
        <v>281</v>
      </c>
      <c r="D12013" s="17" t="s">
        <v>651</v>
      </c>
      <c r="E12013" s="1">
        <v>864</v>
      </c>
      <c r="F12013" s="19">
        <v>2.88</v>
      </c>
      <c r="G12013" s="19">
        <v>3.24</v>
      </c>
      <c r="H12013" s="19">
        <f>E12013*Table133[[#This Row],[Price per unit]]</f>
        <v>2799.36</v>
      </c>
      <c r="I12013" s="7">
        <f>(Table133[[#This Row],[Price per unit]]-Table133[[#This Row],[Cost per unit]])*Table133[[#This Row],[Volume]]</f>
        <v>311.0400000000003</v>
      </c>
    </row>
    <row r="12014" spans="1:9" x14ac:dyDescent="0.2">
      <c r="A12014" s="14">
        <v>2013</v>
      </c>
      <c r="B12014" s="17" t="s">
        <v>13</v>
      </c>
      <c r="C12014" s="17" t="s">
        <v>281</v>
      </c>
      <c r="D12014" s="17" t="s">
        <v>651</v>
      </c>
      <c r="E12014" s="1">
        <v>936</v>
      </c>
      <c r="F12014" s="19">
        <v>2.0099999999999998</v>
      </c>
      <c r="G12014" s="19">
        <v>3.39</v>
      </c>
      <c r="H12014" s="19">
        <f>E12014*Table133[[#This Row],[Price per unit]]</f>
        <v>3173.04</v>
      </c>
      <c r="I12014" s="7">
        <f>(Table133[[#This Row],[Price per unit]]-Table133[[#This Row],[Cost per unit]])*Table133[[#This Row],[Volume]]</f>
        <v>1291.6800000000003</v>
      </c>
    </row>
    <row r="12015" spans="1:9" x14ac:dyDescent="0.2">
      <c r="A12015" s="14">
        <v>2013</v>
      </c>
      <c r="B12015" s="17" t="s">
        <v>13</v>
      </c>
      <c r="C12015" s="17" t="s">
        <v>281</v>
      </c>
      <c r="D12015" s="17" t="s">
        <v>651</v>
      </c>
      <c r="E12015" s="1">
        <v>852</v>
      </c>
      <c r="F12015" s="19">
        <v>2.88</v>
      </c>
      <c r="G12015" s="19">
        <v>3.34</v>
      </c>
      <c r="H12015" s="19">
        <f>E12015*Table133[[#This Row],[Price per unit]]</f>
        <v>2845.68</v>
      </c>
      <c r="I12015" s="7">
        <f>(Table133[[#This Row],[Price per unit]]-Table133[[#This Row],[Cost per unit]])*Table133[[#This Row],[Volume]]</f>
        <v>391.91999999999996</v>
      </c>
    </row>
    <row r="12016" spans="1:9" x14ac:dyDescent="0.2">
      <c r="A12016" s="14">
        <v>2013</v>
      </c>
      <c r="B12016" s="17" t="s">
        <v>13</v>
      </c>
      <c r="C12016" s="17" t="s">
        <v>281</v>
      </c>
      <c r="D12016" s="17" t="s">
        <v>651</v>
      </c>
      <c r="E12016" s="1">
        <v>828</v>
      </c>
      <c r="F12016" s="19">
        <v>2.99</v>
      </c>
      <c r="G12016" s="19">
        <v>3.6</v>
      </c>
      <c r="H12016" s="19">
        <f>E12016*Table133[[#This Row],[Price per unit]]</f>
        <v>2980.8</v>
      </c>
      <c r="I12016" s="7">
        <f>(Table133[[#This Row],[Price per unit]]-Table133[[#This Row],[Cost per unit]])*Table133[[#This Row],[Volume]]</f>
        <v>505.07999999999987</v>
      </c>
    </row>
    <row r="12017" spans="1:9" x14ac:dyDescent="0.2">
      <c r="A12017" s="14">
        <v>2013</v>
      </c>
      <c r="B12017" s="17" t="s">
        <v>13</v>
      </c>
      <c r="C12017" s="17" t="s">
        <v>281</v>
      </c>
      <c r="D12017" s="17" t="s">
        <v>651</v>
      </c>
      <c r="E12017" s="1">
        <v>972</v>
      </c>
      <c r="F12017" s="19">
        <v>2.41</v>
      </c>
      <c r="G12017" s="19">
        <v>3.96</v>
      </c>
      <c r="H12017" s="19">
        <f>E12017*Table133[[#This Row],[Price per unit]]</f>
        <v>3849.12</v>
      </c>
      <c r="I12017" s="7">
        <f>(Table133[[#This Row],[Price per unit]]-Table133[[#This Row],[Cost per unit]])*Table133[[#This Row],[Volume]]</f>
        <v>1506.6</v>
      </c>
    </row>
    <row r="12018" spans="1:9" x14ac:dyDescent="0.2">
      <c r="A12018" s="14">
        <v>2013</v>
      </c>
      <c r="B12018" s="17" t="s">
        <v>13</v>
      </c>
      <c r="C12018" s="17" t="s">
        <v>281</v>
      </c>
      <c r="D12018" s="17" t="s">
        <v>651</v>
      </c>
      <c r="E12018" s="1">
        <v>1020</v>
      </c>
      <c r="F12018" s="19">
        <v>2.2200000000000002</v>
      </c>
      <c r="G12018" s="19">
        <v>3.41</v>
      </c>
      <c r="H12018" s="19">
        <f>E12018*Table133[[#This Row],[Price per unit]]</f>
        <v>3478.2000000000003</v>
      </c>
      <c r="I12018" s="7">
        <f>(Table133[[#This Row],[Price per unit]]-Table133[[#This Row],[Cost per unit]])*Table133[[#This Row],[Volume]]</f>
        <v>1213.8</v>
      </c>
    </row>
    <row r="12019" spans="1:9" x14ac:dyDescent="0.2">
      <c r="A12019" s="14">
        <v>2013</v>
      </c>
      <c r="B12019" s="17" t="s">
        <v>13</v>
      </c>
      <c r="C12019" s="17" t="s">
        <v>281</v>
      </c>
      <c r="D12019" s="17" t="s">
        <v>651</v>
      </c>
      <c r="E12019" s="1">
        <v>708</v>
      </c>
      <c r="F12019" s="19">
        <v>2.62</v>
      </c>
      <c r="G12019" s="19">
        <v>3.61</v>
      </c>
      <c r="H12019" s="19">
        <f>E12019*Table133[[#This Row],[Price per unit]]</f>
        <v>2555.88</v>
      </c>
      <c r="I12019" s="7">
        <f>(Table133[[#This Row],[Price per unit]]-Table133[[#This Row],[Cost per unit]])*Table133[[#This Row],[Volume]]</f>
        <v>700.91999999999985</v>
      </c>
    </row>
    <row r="12020" spans="1:9" x14ac:dyDescent="0.2">
      <c r="A12020" s="14">
        <v>2013</v>
      </c>
      <c r="B12020" s="17" t="s">
        <v>13</v>
      </c>
      <c r="C12020" s="17" t="s">
        <v>281</v>
      </c>
      <c r="D12020" s="17" t="s">
        <v>651</v>
      </c>
      <c r="E12020" s="1">
        <v>1044</v>
      </c>
      <c r="F12020" s="19">
        <v>2.48</v>
      </c>
      <c r="G12020" s="19">
        <v>3.21</v>
      </c>
      <c r="H12020" s="19">
        <f>E12020*Table133[[#This Row],[Price per unit]]</f>
        <v>3351.24</v>
      </c>
      <c r="I12020" s="7">
        <f>(Table133[[#This Row],[Price per unit]]-Table133[[#This Row],[Cost per unit]])*Table133[[#This Row],[Volume]]</f>
        <v>762.12</v>
      </c>
    </row>
    <row r="12021" spans="1:9" x14ac:dyDescent="0.2">
      <c r="A12021" s="14">
        <v>2013</v>
      </c>
      <c r="B12021" s="17" t="s">
        <v>13</v>
      </c>
      <c r="C12021" s="17" t="s">
        <v>281</v>
      </c>
      <c r="D12021" s="17" t="s">
        <v>651</v>
      </c>
      <c r="E12021" s="1">
        <v>1188</v>
      </c>
      <c r="F12021" s="19">
        <v>2.4300000000000002</v>
      </c>
      <c r="G12021" s="19">
        <v>3.98</v>
      </c>
      <c r="H12021" s="19">
        <f>E12021*Table133[[#This Row],[Price per unit]]</f>
        <v>4728.24</v>
      </c>
      <c r="I12021" s="7">
        <f>(Table133[[#This Row],[Price per unit]]-Table133[[#This Row],[Cost per unit]])*Table133[[#This Row],[Volume]]</f>
        <v>1841.3999999999999</v>
      </c>
    </row>
    <row r="12022" spans="1:9" x14ac:dyDescent="0.2">
      <c r="A12022" s="14">
        <v>2013</v>
      </c>
      <c r="B12022" s="17" t="s">
        <v>13</v>
      </c>
      <c r="C12022" s="17" t="s">
        <v>281</v>
      </c>
      <c r="D12022" s="17" t="s">
        <v>651</v>
      </c>
      <c r="E12022" s="1">
        <v>756</v>
      </c>
      <c r="F12022" s="19">
        <v>2.11</v>
      </c>
      <c r="G12022" s="19">
        <v>3.89</v>
      </c>
      <c r="H12022" s="19">
        <f>E12022*Table133[[#This Row],[Price per unit]]</f>
        <v>2940.84</v>
      </c>
      <c r="I12022" s="7">
        <f>(Table133[[#This Row],[Price per unit]]-Table133[[#This Row],[Cost per unit]])*Table133[[#This Row],[Volume]]</f>
        <v>1345.6800000000003</v>
      </c>
    </row>
    <row r="12023" spans="1:9" x14ac:dyDescent="0.2">
      <c r="A12023" s="14">
        <v>2013</v>
      </c>
      <c r="B12023" s="17" t="s">
        <v>13</v>
      </c>
      <c r="C12023" s="17" t="s">
        <v>281</v>
      </c>
      <c r="D12023" s="17" t="s">
        <v>651</v>
      </c>
      <c r="E12023" s="1">
        <v>948</v>
      </c>
      <c r="F12023" s="19">
        <v>2.1</v>
      </c>
      <c r="G12023" s="19">
        <v>3.24</v>
      </c>
      <c r="H12023" s="19">
        <f>E12023*Table133[[#This Row],[Price per unit]]</f>
        <v>3071.52</v>
      </c>
      <c r="I12023" s="7">
        <f>(Table133[[#This Row],[Price per unit]]-Table133[[#This Row],[Cost per unit]])*Table133[[#This Row],[Volume]]</f>
        <v>1080.72</v>
      </c>
    </row>
    <row r="12024" spans="1:9" x14ac:dyDescent="0.2">
      <c r="A12024" s="14">
        <v>2013</v>
      </c>
      <c r="B12024" s="17" t="s">
        <v>13</v>
      </c>
      <c r="C12024" s="17" t="s">
        <v>281</v>
      </c>
      <c r="D12024" s="17" t="s">
        <v>651</v>
      </c>
      <c r="E12024" s="1">
        <v>996</v>
      </c>
      <c r="F12024" s="19">
        <v>2.06</v>
      </c>
      <c r="G12024" s="19">
        <v>3.89</v>
      </c>
      <c r="H12024" s="19">
        <f>E12024*Table133[[#This Row],[Price per unit]]</f>
        <v>3874.44</v>
      </c>
      <c r="I12024" s="7">
        <f>(Table133[[#This Row],[Price per unit]]-Table133[[#This Row],[Cost per unit]])*Table133[[#This Row],[Volume]]</f>
        <v>1822.68</v>
      </c>
    </row>
    <row r="12025" spans="1:9" x14ac:dyDescent="0.2">
      <c r="A12025" s="14">
        <v>2013</v>
      </c>
      <c r="B12025" s="17" t="s">
        <v>13</v>
      </c>
      <c r="C12025" s="17" t="s">
        <v>281</v>
      </c>
      <c r="D12025" s="17" t="s">
        <v>651</v>
      </c>
      <c r="E12025" s="1">
        <v>972</v>
      </c>
      <c r="F12025" s="19">
        <v>2.06</v>
      </c>
      <c r="G12025" s="19">
        <v>3.56</v>
      </c>
      <c r="H12025" s="19">
        <f>E12025*Table133[[#This Row],[Price per unit]]</f>
        <v>3460.32</v>
      </c>
      <c r="I12025" s="7">
        <f>(Table133[[#This Row],[Price per unit]]-Table133[[#This Row],[Cost per unit]])*Table133[[#This Row],[Volume]]</f>
        <v>1458</v>
      </c>
    </row>
    <row r="12026" spans="1:9" x14ac:dyDescent="0.2">
      <c r="A12026" s="14">
        <v>2013</v>
      </c>
      <c r="B12026" s="17" t="s">
        <v>13</v>
      </c>
      <c r="C12026" s="17" t="s">
        <v>281</v>
      </c>
      <c r="D12026" s="17" t="s">
        <v>651</v>
      </c>
      <c r="E12026" s="1">
        <v>972</v>
      </c>
      <c r="F12026" s="19">
        <v>2.14</v>
      </c>
      <c r="G12026" s="19">
        <v>3.23</v>
      </c>
      <c r="H12026" s="19">
        <f>E12026*Table133[[#This Row],[Price per unit]]</f>
        <v>3139.56</v>
      </c>
      <c r="I12026" s="7">
        <f>(Table133[[#This Row],[Price per unit]]-Table133[[#This Row],[Cost per unit]])*Table133[[#This Row],[Volume]]</f>
        <v>1059.4799999999998</v>
      </c>
    </row>
    <row r="12027" spans="1:9" x14ac:dyDescent="0.2">
      <c r="A12027" s="14">
        <v>2013</v>
      </c>
      <c r="B12027" s="17" t="s">
        <v>13</v>
      </c>
      <c r="C12027" s="17" t="s">
        <v>281</v>
      </c>
      <c r="D12027" s="17" t="s">
        <v>651</v>
      </c>
      <c r="E12027" s="1">
        <v>840</v>
      </c>
      <c r="F12027" s="19">
        <v>2.95</v>
      </c>
      <c r="G12027" s="19">
        <v>3.38</v>
      </c>
      <c r="H12027" s="19">
        <f>E12027*Table133[[#This Row],[Price per unit]]</f>
        <v>2839.2</v>
      </c>
      <c r="I12027" s="7">
        <f>(Table133[[#This Row],[Price per unit]]-Table133[[#This Row],[Cost per unit]])*Table133[[#This Row],[Volume]]</f>
        <v>361.19999999999976</v>
      </c>
    </row>
    <row r="12028" spans="1:9" x14ac:dyDescent="0.2">
      <c r="A12028" s="14">
        <v>2013</v>
      </c>
      <c r="B12028" s="17" t="s">
        <v>13</v>
      </c>
      <c r="C12028" s="17" t="s">
        <v>281</v>
      </c>
      <c r="D12028" s="17" t="s">
        <v>651</v>
      </c>
      <c r="E12028" s="1">
        <v>912</v>
      </c>
      <c r="F12028" s="19">
        <v>2.79</v>
      </c>
      <c r="G12028" s="19">
        <v>3.53</v>
      </c>
      <c r="H12028" s="19">
        <f>E12028*Table133[[#This Row],[Price per unit]]</f>
        <v>3219.3599999999997</v>
      </c>
      <c r="I12028" s="7">
        <f>(Table133[[#This Row],[Price per unit]]-Table133[[#This Row],[Cost per unit]])*Table133[[#This Row],[Volume]]</f>
        <v>674.87999999999977</v>
      </c>
    </row>
    <row r="12029" spans="1:9" x14ac:dyDescent="0.2">
      <c r="A12029" s="14">
        <v>2013</v>
      </c>
      <c r="B12029" s="17" t="s">
        <v>13</v>
      </c>
      <c r="C12029" s="17" t="s">
        <v>281</v>
      </c>
      <c r="D12029" s="17" t="s">
        <v>651</v>
      </c>
      <c r="E12029" s="1">
        <v>732</v>
      </c>
      <c r="F12029" s="19">
        <v>2.2999999999999998</v>
      </c>
      <c r="G12029" s="19">
        <v>3.39</v>
      </c>
      <c r="H12029" s="19">
        <f>E12029*Table133[[#This Row],[Price per unit]]</f>
        <v>2481.48</v>
      </c>
      <c r="I12029" s="7">
        <f>(Table133[[#This Row],[Price per unit]]-Table133[[#This Row],[Cost per unit]])*Table133[[#This Row],[Volume]]</f>
        <v>797.88000000000022</v>
      </c>
    </row>
    <row r="12030" spans="1:9" x14ac:dyDescent="0.2">
      <c r="A12030" s="14">
        <v>2013</v>
      </c>
      <c r="B12030" s="17" t="s">
        <v>13</v>
      </c>
      <c r="C12030" s="17" t="s">
        <v>281</v>
      </c>
      <c r="D12030" s="17" t="s">
        <v>651</v>
      </c>
      <c r="E12030" s="1">
        <v>1008</v>
      </c>
      <c r="F12030" s="19">
        <v>2.02</v>
      </c>
      <c r="G12030" s="19">
        <v>3.89</v>
      </c>
      <c r="H12030" s="19">
        <f>E12030*Table133[[#This Row],[Price per unit]]</f>
        <v>3921.1200000000003</v>
      </c>
      <c r="I12030" s="7">
        <f>(Table133[[#This Row],[Price per unit]]-Table133[[#This Row],[Cost per unit]])*Table133[[#This Row],[Volume]]</f>
        <v>1884.96</v>
      </c>
    </row>
    <row r="12031" spans="1:9" x14ac:dyDescent="0.2">
      <c r="A12031" s="14">
        <v>2013</v>
      </c>
      <c r="B12031" s="17" t="s">
        <v>13</v>
      </c>
      <c r="C12031" s="17" t="s">
        <v>281</v>
      </c>
      <c r="D12031" s="17" t="s">
        <v>651</v>
      </c>
      <c r="E12031" s="1">
        <v>684</v>
      </c>
      <c r="F12031" s="19">
        <v>2.86</v>
      </c>
      <c r="G12031" s="19">
        <v>3.76</v>
      </c>
      <c r="H12031" s="19">
        <f>E12031*Table133[[#This Row],[Price per unit]]</f>
        <v>2571.8399999999997</v>
      </c>
      <c r="I12031" s="7">
        <f>(Table133[[#This Row],[Price per unit]]-Table133[[#This Row],[Cost per unit]])*Table133[[#This Row],[Volume]]</f>
        <v>615.59999999999991</v>
      </c>
    </row>
    <row r="12032" spans="1:9" x14ac:dyDescent="0.2">
      <c r="A12032" s="14">
        <v>2013</v>
      </c>
      <c r="B12032" s="17" t="s">
        <v>13</v>
      </c>
      <c r="C12032" s="17" t="s">
        <v>281</v>
      </c>
      <c r="D12032" s="17" t="s">
        <v>651</v>
      </c>
      <c r="E12032" s="1">
        <v>1188</v>
      </c>
      <c r="F12032" s="19">
        <v>2.0699999999999998</v>
      </c>
      <c r="G12032" s="19">
        <v>3.56</v>
      </c>
      <c r="H12032" s="19">
        <f>E12032*Table133[[#This Row],[Price per unit]]</f>
        <v>4229.28</v>
      </c>
      <c r="I12032" s="7">
        <f>(Table133[[#This Row],[Price per unit]]-Table133[[#This Row],[Cost per unit]])*Table133[[#This Row],[Volume]]</f>
        <v>1770.1200000000003</v>
      </c>
    </row>
    <row r="12033" spans="1:9" x14ac:dyDescent="0.2">
      <c r="A12033" s="14">
        <v>2013</v>
      </c>
      <c r="B12033" s="17" t="s">
        <v>13</v>
      </c>
      <c r="C12033" s="17" t="s">
        <v>281</v>
      </c>
      <c r="D12033" s="17" t="s">
        <v>651</v>
      </c>
      <c r="E12033" s="1">
        <v>1140</v>
      </c>
      <c r="F12033" s="19">
        <v>2.25</v>
      </c>
      <c r="G12033" s="19">
        <v>3.21</v>
      </c>
      <c r="H12033" s="19">
        <f>E12033*Table133[[#This Row],[Price per unit]]</f>
        <v>3659.4</v>
      </c>
      <c r="I12033" s="7">
        <f>(Table133[[#This Row],[Price per unit]]-Table133[[#This Row],[Cost per unit]])*Table133[[#This Row],[Volume]]</f>
        <v>1094.3999999999999</v>
      </c>
    </row>
    <row r="12034" spans="1:9" x14ac:dyDescent="0.2">
      <c r="A12034" s="14">
        <v>2013</v>
      </c>
      <c r="B12034" s="17" t="s">
        <v>13</v>
      </c>
      <c r="C12034" s="17" t="s">
        <v>281</v>
      </c>
      <c r="D12034" s="17" t="s">
        <v>651</v>
      </c>
      <c r="E12034" s="1">
        <v>996</v>
      </c>
      <c r="F12034" s="19">
        <v>2.14</v>
      </c>
      <c r="G12034" s="19">
        <v>3.94</v>
      </c>
      <c r="H12034" s="19">
        <f>E12034*Table133[[#This Row],[Price per unit]]</f>
        <v>3924.24</v>
      </c>
      <c r="I12034" s="7">
        <f>(Table133[[#This Row],[Price per unit]]-Table133[[#This Row],[Cost per unit]])*Table133[[#This Row],[Volume]]</f>
        <v>1792.7999999999997</v>
      </c>
    </row>
    <row r="12035" spans="1:9" x14ac:dyDescent="0.2">
      <c r="A12035" s="14">
        <v>2013</v>
      </c>
      <c r="B12035" s="17" t="s">
        <v>13</v>
      </c>
      <c r="C12035" s="17" t="s">
        <v>281</v>
      </c>
      <c r="D12035" s="17" t="s">
        <v>651</v>
      </c>
      <c r="E12035" s="1">
        <v>684</v>
      </c>
      <c r="F12035" s="19">
        <v>2.2799999999999998</v>
      </c>
      <c r="G12035" s="19">
        <v>3.41</v>
      </c>
      <c r="H12035" s="19">
        <f>E12035*Table133[[#This Row],[Price per unit]]</f>
        <v>2332.44</v>
      </c>
      <c r="I12035" s="7">
        <f>(Table133[[#This Row],[Price per unit]]-Table133[[#This Row],[Cost per unit]])*Table133[[#This Row],[Volume]]</f>
        <v>772.92000000000019</v>
      </c>
    </row>
    <row r="12036" spans="1:9" x14ac:dyDescent="0.2">
      <c r="A12036" s="14">
        <v>2013</v>
      </c>
      <c r="B12036" s="17" t="s">
        <v>13</v>
      </c>
      <c r="C12036" s="17" t="s">
        <v>281</v>
      </c>
      <c r="D12036" s="17" t="s">
        <v>651</v>
      </c>
      <c r="E12036" s="1">
        <v>936</v>
      </c>
      <c r="F12036" s="19">
        <v>2.48</v>
      </c>
      <c r="G12036" s="19">
        <v>3.97</v>
      </c>
      <c r="H12036" s="19">
        <f>E12036*Table133[[#This Row],[Price per unit]]</f>
        <v>3715.92</v>
      </c>
      <c r="I12036" s="7">
        <f>(Table133[[#This Row],[Price per unit]]-Table133[[#This Row],[Cost per unit]])*Table133[[#This Row],[Volume]]</f>
        <v>1394.64</v>
      </c>
    </row>
    <row r="12037" spans="1:9" x14ac:dyDescent="0.2">
      <c r="A12037" s="14">
        <v>2013</v>
      </c>
      <c r="B12037" s="17" t="s">
        <v>13</v>
      </c>
      <c r="C12037" s="17" t="s">
        <v>281</v>
      </c>
      <c r="D12037" s="17" t="s">
        <v>651</v>
      </c>
      <c r="E12037" s="1">
        <v>1152</v>
      </c>
      <c r="F12037" s="19">
        <v>2.25</v>
      </c>
      <c r="G12037" s="19">
        <v>3.56</v>
      </c>
      <c r="H12037" s="19">
        <f>E12037*Table133[[#This Row],[Price per unit]]</f>
        <v>4101.12</v>
      </c>
      <c r="I12037" s="7">
        <f>(Table133[[#This Row],[Price per unit]]-Table133[[#This Row],[Cost per unit]])*Table133[[#This Row],[Volume]]</f>
        <v>1509.1200000000001</v>
      </c>
    </row>
    <row r="12038" spans="1:9" x14ac:dyDescent="0.2">
      <c r="A12038" s="14">
        <v>2013</v>
      </c>
      <c r="B12038" s="17" t="s">
        <v>13</v>
      </c>
      <c r="C12038" s="17" t="s">
        <v>281</v>
      </c>
      <c r="D12038" s="17" t="s">
        <v>651</v>
      </c>
      <c r="E12038" s="1">
        <v>888</v>
      </c>
      <c r="F12038" s="19">
        <v>2.08</v>
      </c>
      <c r="G12038" s="19">
        <v>3.62</v>
      </c>
      <c r="H12038" s="19">
        <f>E12038*Table133[[#This Row],[Price per unit]]</f>
        <v>3214.56</v>
      </c>
      <c r="I12038" s="7">
        <f>(Table133[[#This Row],[Price per unit]]-Table133[[#This Row],[Cost per unit]])*Table133[[#This Row],[Volume]]</f>
        <v>1367.52</v>
      </c>
    </row>
    <row r="12039" spans="1:9" x14ac:dyDescent="0.2">
      <c r="A12039" s="14">
        <v>2013</v>
      </c>
      <c r="B12039" s="17" t="s">
        <v>13</v>
      </c>
      <c r="C12039" s="17" t="s">
        <v>281</v>
      </c>
      <c r="D12039" s="17" t="s">
        <v>651</v>
      </c>
      <c r="E12039" s="1">
        <v>672</v>
      </c>
      <c r="F12039" s="19">
        <v>2.04</v>
      </c>
      <c r="G12039" s="19">
        <v>3.32</v>
      </c>
      <c r="H12039" s="19">
        <f>E12039*Table133[[#This Row],[Price per unit]]</f>
        <v>2231.04</v>
      </c>
      <c r="I12039" s="7">
        <f>(Table133[[#This Row],[Price per unit]]-Table133[[#This Row],[Cost per unit]])*Table133[[#This Row],[Volume]]</f>
        <v>860.15999999999985</v>
      </c>
    </row>
    <row r="12040" spans="1:9" x14ac:dyDescent="0.2">
      <c r="A12040" s="14">
        <v>2013</v>
      </c>
      <c r="B12040" s="17" t="s">
        <v>13</v>
      </c>
      <c r="C12040" s="17" t="s">
        <v>281</v>
      </c>
      <c r="D12040" s="17" t="s">
        <v>651</v>
      </c>
      <c r="E12040" s="1">
        <v>660</v>
      </c>
      <c r="F12040" s="19">
        <v>2.96</v>
      </c>
      <c r="G12040" s="19">
        <v>3.82</v>
      </c>
      <c r="H12040" s="19">
        <f>E12040*Table133[[#This Row],[Price per unit]]</f>
        <v>2521.1999999999998</v>
      </c>
      <c r="I12040" s="7">
        <f>(Table133[[#This Row],[Price per unit]]-Table133[[#This Row],[Cost per unit]])*Table133[[#This Row],[Volume]]</f>
        <v>567.59999999999991</v>
      </c>
    </row>
    <row r="12041" spans="1:9" x14ac:dyDescent="0.2">
      <c r="A12041" s="14">
        <v>2013</v>
      </c>
      <c r="B12041" s="17" t="s">
        <v>13</v>
      </c>
      <c r="C12041" s="17" t="s">
        <v>281</v>
      </c>
      <c r="D12041" s="17" t="s">
        <v>651</v>
      </c>
      <c r="E12041" s="1">
        <v>684</v>
      </c>
      <c r="F12041" s="19">
        <v>2.36</v>
      </c>
      <c r="G12041" s="19">
        <v>3.36</v>
      </c>
      <c r="H12041" s="19">
        <f>E12041*Table133[[#This Row],[Price per unit]]</f>
        <v>2298.2399999999998</v>
      </c>
      <c r="I12041" s="7">
        <f>(Table133[[#This Row],[Price per unit]]-Table133[[#This Row],[Cost per unit]])*Table133[[#This Row],[Volume]]</f>
        <v>684</v>
      </c>
    </row>
    <row r="12042" spans="1:9" x14ac:dyDescent="0.2">
      <c r="A12042" s="14">
        <v>2013</v>
      </c>
      <c r="B12042" s="17" t="s">
        <v>13</v>
      </c>
      <c r="C12042" s="17" t="s">
        <v>281</v>
      </c>
      <c r="D12042" s="17" t="s">
        <v>651</v>
      </c>
      <c r="E12042" s="1">
        <v>1068</v>
      </c>
      <c r="F12042" s="19">
        <v>2.7</v>
      </c>
      <c r="G12042" s="19">
        <v>3.28</v>
      </c>
      <c r="H12042" s="19">
        <f>E12042*Table133[[#This Row],[Price per unit]]</f>
        <v>3503.04</v>
      </c>
      <c r="I12042" s="7">
        <f>(Table133[[#This Row],[Price per unit]]-Table133[[#This Row],[Cost per unit]])*Table133[[#This Row],[Volume]]</f>
        <v>619.4399999999996</v>
      </c>
    </row>
    <row r="12043" spans="1:9" x14ac:dyDescent="0.2">
      <c r="A12043" s="14">
        <v>2013</v>
      </c>
      <c r="B12043" s="17" t="s">
        <v>13</v>
      </c>
      <c r="C12043" s="17" t="s">
        <v>281</v>
      </c>
      <c r="D12043" s="17" t="s">
        <v>651</v>
      </c>
      <c r="E12043" s="1">
        <v>936</v>
      </c>
      <c r="F12043" s="19">
        <v>2.1</v>
      </c>
      <c r="G12043" s="19">
        <v>3.51</v>
      </c>
      <c r="H12043" s="19">
        <f>E12043*Table133[[#This Row],[Price per unit]]</f>
        <v>3285.3599999999997</v>
      </c>
      <c r="I12043" s="7">
        <f>(Table133[[#This Row],[Price per unit]]-Table133[[#This Row],[Cost per unit]])*Table133[[#This Row],[Volume]]</f>
        <v>1319.7599999999998</v>
      </c>
    </row>
    <row r="12044" spans="1:9" x14ac:dyDescent="0.2">
      <c r="A12044" s="14">
        <v>2013</v>
      </c>
      <c r="B12044" s="17" t="s">
        <v>13</v>
      </c>
      <c r="C12044" s="17" t="s">
        <v>281</v>
      </c>
      <c r="D12044" s="17" t="s">
        <v>651</v>
      </c>
      <c r="E12044" s="1">
        <v>1104</v>
      </c>
      <c r="F12044" s="19">
        <v>2.5</v>
      </c>
      <c r="G12044" s="19">
        <v>4</v>
      </c>
      <c r="H12044" s="19">
        <f>E12044*Table133[[#This Row],[Price per unit]]</f>
        <v>4416</v>
      </c>
      <c r="I12044" s="7">
        <f>(Table133[[#This Row],[Price per unit]]-Table133[[#This Row],[Cost per unit]])*Table133[[#This Row],[Volume]]</f>
        <v>1656</v>
      </c>
    </row>
    <row r="12045" spans="1:9" x14ac:dyDescent="0.2">
      <c r="A12045" s="14">
        <v>2013</v>
      </c>
      <c r="B12045" s="17" t="s">
        <v>13</v>
      </c>
      <c r="C12045" s="17" t="s">
        <v>281</v>
      </c>
      <c r="D12045" s="17" t="s">
        <v>651</v>
      </c>
      <c r="E12045" s="1">
        <v>672</v>
      </c>
      <c r="F12045" s="19">
        <v>2.89</v>
      </c>
      <c r="G12045" s="19">
        <v>3.77</v>
      </c>
      <c r="H12045" s="19">
        <f>E12045*Table133[[#This Row],[Price per unit]]</f>
        <v>2533.44</v>
      </c>
      <c r="I12045" s="7">
        <f>(Table133[[#This Row],[Price per unit]]-Table133[[#This Row],[Cost per unit]])*Table133[[#This Row],[Volume]]</f>
        <v>591.3599999999999</v>
      </c>
    </row>
    <row r="12046" spans="1:9" x14ac:dyDescent="0.2">
      <c r="A12046" s="14">
        <v>2013</v>
      </c>
      <c r="B12046" s="17" t="s">
        <v>13</v>
      </c>
      <c r="C12046" s="17" t="s">
        <v>281</v>
      </c>
      <c r="D12046" s="17" t="s">
        <v>651</v>
      </c>
      <c r="E12046" s="1">
        <v>804</v>
      </c>
      <c r="F12046" s="19">
        <v>2.14</v>
      </c>
      <c r="G12046" s="19">
        <v>3.2</v>
      </c>
      <c r="H12046" s="19">
        <f>E12046*Table133[[#This Row],[Price per unit]]</f>
        <v>2572.8000000000002</v>
      </c>
      <c r="I12046" s="7">
        <f>(Table133[[#This Row],[Price per unit]]-Table133[[#This Row],[Cost per unit]])*Table133[[#This Row],[Volume]]</f>
        <v>852.24</v>
      </c>
    </row>
    <row r="12047" spans="1:9" x14ac:dyDescent="0.2">
      <c r="A12047" s="14">
        <v>2013</v>
      </c>
      <c r="B12047" s="17" t="s">
        <v>13</v>
      </c>
      <c r="C12047" s="17" t="s">
        <v>281</v>
      </c>
      <c r="D12047" s="17" t="s">
        <v>651</v>
      </c>
      <c r="E12047" s="1">
        <v>996</v>
      </c>
      <c r="F12047" s="19">
        <v>2.15</v>
      </c>
      <c r="G12047" s="19">
        <v>3.69</v>
      </c>
      <c r="H12047" s="19">
        <f>E12047*Table133[[#This Row],[Price per unit]]</f>
        <v>3675.24</v>
      </c>
      <c r="I12047" s="7">
        <f>(Table133[[#This Row],[Price per unit]]-Table133[[#This Row],[Cost per unit]])*Table133[[#This Row],[Volume]]</f>
        <v>1533.8400000000001</v>
      </c>
    </row>
    <row r="12048" spans="1:9" x14ac:dyDescent="0.2">
      <c r="A12048" s="14">
        <v>2013</v>
      </c>
      <c r="B12048" s="17" t="s">
        <v>13</v>
      </c>
      <c r="C12048" s="17" t="s">
        <v>281</v>
      </c>
      <c r="D12048" s="17" t="s">
        <v>651</v>
      </c>
      <c r="E12048" s="1">
        <v>1020</v>
      </c>
      <c r="F12048" s="19">
        <v>2.36</v>
      </c>
      <c r="G12048" s="19">
        <v>3.8</v>
      </c>
      <c r="H12048" s="19">
        <f>E12048*Table133[[#This Row],[Price per unit]]</f>
        <v>3876</v>
      </c>
      <c r="I12048" s="7">
        <f>(Table133[[#This Row],[Price per unit]]-Table133[[#This Row],[Cost per unit]])*Table133[[#This Row],[Volume]]</f>
        <v>1468.8</v>
      </c>
    </row>
    <row r="12049" spans="1:9" x14ac:dyDescent="0.2">
      <c r="A12049" s="14">
        <v>2013</v>
      </c>
      <c r="B12049" s="17" t="s">
        <v>13</v>
      </c>
      <c r="C12049" s="17" t="s">
        <v>281</v>
      </c>
      <c r="D12049" s="17" t="s">
        <v>651</v>
      </c>
      <c r="E12049" s="1">
        <v>1032</v>
      </c>
      <c r="F12049" s="19">
        <v>2.1800000000000002</v>
      </c>
      <c r="G12049" s="19">
        <v>3.26</v>
      </c>
      <c r="H12049" s="19">
        <f>E12049*Table133[[#This Row],[Price per unit]]</f>
        <v>3364.3199999999997</v>
      </c>
      <c r="I12049" s="7">
        <f>(Table133[[#This Row],[Price per unit]]-Table133[[#This Row],[Cost per unit]])*Table133[[#This Row],[Volume]]</f>
        <v>1114.5599999999997</v>
      </c>
    </row>
    <row r="12050" spans="1:9" x14ac:dyDescent="0.2">
      <c r="A12050" s="14">
        <v>2013</v>
      </c>
      <c r="B12050" s="17" t="s">
        <v>13</v>
      </c>
      <c r="C12050" s="17" t="s">
        <v>281</v>
      </c>
      <c r="D12050" s="17" t="s">
        <v>651</v>
      </c>
      <c r="E12050" s="1">
        <v>720</v>
      </c>
      <c r="F12050" s="19">
        <v>2.21</v>
      </c>
      <c r="G12050" s="19">
        <v>3.7</v>
      </c>
      <c r="H12050" s="19">
        <f>E12050*Table133[[#This Row],[Price per unit]]</f>
        <v>2664</v>
      </c>
      <c r="I12050" s="7">
        <f>(Table133[[#This Row],[Price per unit]]-Table133[[#This Row],[Cost per unit]])*Table133[[#This Row],[Volume]]</f>
        <v>1072.8000000000002</v>
      </c>
    </row>
    <row r="12051" spans="1:9" x14ac:dyDescent="0.2">
      <c r="A12051" s="14">
        <v>2013</v>
      </c>
      <c r="B12051" s="17" t="s">
        <v>13</v>
      </c>
      <c r="C12051" s="17" t="s">
        <v>281</v>
      </c>
      <c r="D12051" s="17" t="s">
        <v>651</v>
      </c>
      <c r="E12051" s="1">
        <v>660</v>
      </c>
      <c r="F12051" s="19">
        <v>2.41</v>
      </c>
      <c r="G12051" s="19">
        <v>3.89</v>
      </c>
      <c r="H12051" s="19">
        <f>E12051*Table133[[#This Row],[Price per unit]]</f>
        <v>2567.4</v>
      </c>
      <c r="I12051" s="7">
        <f>(Table133[[#This Row],[Price per unit]]-Table133[[#This Row],[Cost per unit]])*Table133[[#This Row],[Volume]]</f>
        <v>976.8</v>
      </c>
    </row>
    <row r="12052" spans="1:9" x14ac:dyDescent="0.2">
      <c r="A12052" s="14">
        <v>2013</v>
      </c>
      <c r="B12052" s="17" t="s">
        <v>13</v>
      </c>
      <c r="C12052" s="17" t="s">
        <v>281</v>
      </c>
      <c r="D12052" s="17" t="s">
        <v>651</v>
      </c>
      <c r="E12052" s="1">
        <v>1188</v>
      </c>
      <c r="F12052" s="19">
        <v>2.0299999999999998</v>
      </c>
      <c r="G12052" s="19">
        <v>3.5</v>
      </c>
      <c r="H12052" s="19">
        <f>E12052*Table133[[#This Row],[Price per unit]]</f>
        <v>4158</v>
      </c>
      <c r="I12052" s="7">
        <f>(Table133[[#This Row],[Price per unit]]-Table133[[#This Row],[Cost per unit]])*Table133[[#This Row],[Volume]]</f>
        <v>1746.3600000000001</v>
      </c>
    </row>
    <row r="12053" spans="1:9" x14ac:dyDescent="0.2">
      <c r="A12053" s="14">
        <v>2013</v>
      </c>
      <c r="B12053" s="17" t="s">
        <v>13</v>
      </c>
      <c r="C12053" s="17" t="s">
        <v>281</v>
      </c>
      <c r="D12053" s="17" t="s">
        <v>651</v>
      </c>
      <c r="E12053" s="1">
        <v>1140</v>
      </c>
      <c r="F12053" s="19">
        <v>2.15</v>
      </c>
      <c r="G12053" s="19">
        <v>3.34</v>
      </c>
      <c r="H12053" s="19">
        <f>E12053*Table133[[#This Row],[Price per unit]]</f>
        <v>3807.6</v>
      </c>
      <c r="I12053" s="7">
        <f>(Table133[[#This Row],[Price per unit]]-Table133[[#This Row],[Cost per unit]])*Table133[[#This Row],[Volume]]</f>
        <v>1356.6</v>
      </c>
    </row>
    <row r="12054" spans="1:9" x14ac:dyDescent="0.2">
      <c r="A12054" s="14">
        <v>2013</v>
      </c>
      <c r="B12054" s="17" t="s">
        <v>13</v>
      </c>
      <c r="C12054" s="17" t="s">
        <v>281</v>
      </c>
      <c r="D12054" s="17" t="s">
        <v>651</v>
      </c>
      <c r="E12054" s="1">
        <v>636</v>
      </c>
      <c r="F12054" s="19">
        <v>2.33</v>
      </c>
      <c r="G12054" s="19">
        <v>3.24</v>
      </c>
      <c r="H12054" s="19">
        <f>E12054*Table133[[#This Row],[Price per unit]]</f>
        <v>2060.6400000000003</v>
      </c>
      <c r="I12054" s="7">
        <f>(Table133[[#This Row],[Price per unit]]-Table133[[#This Row],[Cost per unit]])*Table133[[#This Row],[Volume]]</f>
        <v>578.7600000000001</v>
      </c>
    </row>
    <row r="12055" spans="1:9" x14ac:dyDescent="0.2">
      <c r="A12055" s="14">
        <v>2013</v>
      </c>
      <c r="B12055" s="17" t="s">
        <v>13</v>
      </c>
      <c r="C12055" s="17" t="s">
        <v>281</v>
      </c>
      <c r="D12055" s="17" t="s">
        <v>651</v>
      </c>
      <c r="E12055" s="1">
        <v>756</v>
      </c>
      <c r="F12055" s="19">
        <v>2.69</v>
      </c>
      <c r="G12055" s="19">
        <v>3.54</v>
      </c>
      <c r="H12055" s="19">
        <f>E12055*Table133[[#This Row],[Price per unit]]</f>
        <v>2676.2400000000002</v>
      </c>
      <c r="I12055" s="7">
        <f>(Table133[[#This Row],[Price per unit]]-Table133[[#This Row],[Cost per unit]])*Table133[[#This Row],[Volume]]</f>
        <v>642.6</v>
      </c>
    </row>
    <row r="12056" spans="1:9" x14ac:dyDescent="0.2">
      <c r="A12056" s="14">
        <v>2013</v>
      </c>
      <c r="B12056" s="17" t="s">
        <v>13</v>
      </c>
      <c r="C12056" s="17" t="s">
        <v>281</v>
      </c>
      <c r="D12056" s="17" t="s">
        <v>651</v>
      </c>
      <c r="E12056" s="1">
        <v>888</v>
      </c>
      <c r="F12056" s="19">
        <v>2.67</v>
      </c>
      <c r="G12056" s="19">
        <v>3.35</v>
      </c>
      <c r="H12056" s="19">
        <f>E12056*Table133[[#This Row],[Price per unit]]</f>
        <v>2974.8</v>
      </c>
      <c r="I12056" s="7">
        <f>(Table133[[#This Row],[Price per unit]]-Table133[[#This Row],[Cost per unit]])*Table133[[#This Row],[Volume]]</f>
        <v>603.84000000000015</v>
      </c>
    </row>
    <row r="12057" spans="1:9" x14ac:dyDescent="0.2">
      <c r="A12057" s="14">
        <v>2013</v>
      </c>
      <c r="B12057" s="17" t="s">
        <v>13</v>
      </c>
      <c r="C12057" s="17" t="s">
        <v>281</v>
      </c>
      <c r="D12057" s="17" t="s">
        <v>651</v>
      </c>
      <c r="E12057" s="1">
        <v>1032</v>
      </c>
      <c r="F12057" s="19">
        <v>2.89</v>
      </c>
      <c r="G12057" s="19">
        <v>3.65</v>
      </c>
      <c r="H12057" s="19">
        <f>E12057*Table133[[#This Row],[Price per unit]]</f>
        <v>3766.7999999999997</v>
      </c>
      <c r="I12057" s="7">
        <f>(Table133[[#This Row],[Price per unit]]-Table133[[#This Row],[Cost per unit]])*Table133[[#This Row],[Volume]]</f>
        <v>784.31999999999982</v>
      </c>
    </row>
    <row r="12058" spans="1:9" x14ac:dyDescent="0.2">
      <c r="A12058" s="14">
        <v>2013</v>
      </c>
      <c r="B12058" s="17" t="s">
        <v>13</v>
      </c>
      <c r="C12058" s="17" t="s">
        <v>281</v>
      </c>
      <c r="D12058" s="17" t="s">
        <v>651</v>
      </c>
      <c r="E12058" s="1">
        <v>888</v>
      </c>
      <c r="F12058" s="19">
        <v>2.7</v>
      </c>
      <c r="G12058" s="19">
        <v>3.63</v>
      </c>
      <c r="H12058" s="19">
        <f>E12058*Table133[[#This Row],[Price per unit]]</f>
        <v>3223.44</v>
      </c>
      <c r="I12058" s="7">
        <f>(Table133[[#This Row],[Price per unit]]-Table133[[#This Row],[Cost per unit]])*Table133[[#This Row],[Volume]]</f>
        <v>825.83999999999969</v>
      </c>
    </row>
    <row r="12059" spans="1:9" x14ac:dyDescent="0.2">
      <c r="A12059" s="14">
        <v>2013</v>
      </c>
      <c r="B12059" s="17" t="s">
        <v>13</v>
      </c>
      <c r="C12059" s="17" t="s">
        <v>281</v>
      </c>
      <c r="D12059" s="17" t="s">
        <v>651</v>
      </c>
      <c r="E12059" s="1">
        <v>984</v>
      </c>
      <c r="F12059" s="19">
        <v>2.4700000000000002</v>
      </c>
      <c r="G12059" s="19">
        <v>3.23</v>
      </c>
      <c r="H12059" s="19">
        <f>E12059*Table133[[#This Row],[Price per unit]]</f>
        <v>3178.32</v>
      </c>
      <c r="I12059" s="7">
        <f>(Table133[[#This Row],[Price per unit]]-Table133[[#This Row],[Cost per unit]])*Table133[[#This Row],[Volume]]</f>
        <v>747.8399999999998</v>
      </c>
    </row>
    <row r="12060" spans="1:9" x14ac:dyDescent="0.2">
      <c r="A12060" s="14">
        <v>2013</v>
      </c>
      <c r="B12060" s="17" t="s">
        <v>13</v>
      </c>
      <c r="C12060" s="17" t="s">
        <v>281</v>
      </c>
      <c r="D12060" s="17" t="s">
        <v>651</v>
      </c>
      <c r="E12060" s="1">
        <v>1068</v>
      </c>
      <c r="F12060" s="19">
        <v>2.76</v>
      </c>
      <c r="G12060" s="19">
        <v>3.3</v>
      </c>
      <c r="H12060" s="19">
        <f>E12060*Table133[[#This Row],[Price per unit]]</f>
        <v>3524.3999999999996</v>
      </c>
      <c r="I12060" s="7">
        <f>(Table133[[#This Row],[Price per unit]]-Table133[[#This Row],[Cost per unit]])*Table133[[#This Row],[Volume]]</f>
        <v>576.72</v>
      </c>
    </row>
    <row r="12061" spans="1:9" x14ac:dyDescent="0.2">
      <c r="A12061" s="14">
        <v>2013</v>
      </c>
      <c r="B12061" s="17" t="s">
        <v>13</v>
      </c>
      <c r="C12061" s="17" t="s">
        <v>281</v>
      </c>
      <c r="D12061" s="17" t="s">
        <v>651</v>
      </c>
      <c r="E12061" s="1">
        <v>1104</v>
      </c>
      <c r="F12061" s="19">
        <v>2.46</v>
      </c>
      <c r="G12061" s="19">
        <v>3.51</v>
      </c>
      <c r="H12061" s="19">
        <f>E12061*Table133[[#This Row],[Price per unit]]</f>
        <v>3875.04</v>
      </c>
      <c r="I12061" s="7">
        <f>(Table133[[#This Row],[Price per unit]]-Table133[[#This Row],[Cost per unit]])*Table133[[#This Row],[Volume]]</f>
        <v>1159.1999999999998</v>
      </c>
    </row>
    <row r="12062" spans="1:9" x14ac:dyDescent="0.2">
      <c r="A12062" s="14">
        <v>2013</v>
      </c>
      <c r="B12062" s="17" t="s">
        <v>13</v>
      </c>
      <c r="C12062" s="17" t="s">
        <v>281</v>
      </c>
      <c r="D12062" s="17" t="s">
        <v>651</v>
      </c>
      <c r="E12062" s="1">
        <v>804</v>
      </c>
      <c r="F12062" s="19">
        <v>2.44</v>
      </c>
      <c r="G12062" s="19">
        <v>3.47</v>
      </c>
      <c r="H12062" s="19">
        <f>E12062*Table133[[#This Row],[Price per unit]]</f>
        <v>2789.88</v>
      </c>
      <c r="I12062" s="7">
        <f>(Table133[[#This Row],[Price per unit]]-Table133[[#This Row],[Cost per unit]])*Table133[[#This Row],[Volume]]</f>
        <v>828.12000000000023</v>
      </c>
    </row>
    <row r="12063" spans="1:9" x14ac:dyDescent="0.2">
      <c r="A12063" s="14">
        <v>2013</v>
      </c>
      <c r="B12063" s="17" t="s">
        <v>13</v>
      </c>
      <c r="C12063" s="17" t="s">
        <v>281</v>
      </c>
      <c r="D12063" s="17" t="s">
        <v>651</v>
      </c>
      <c r="E12063" s="1">
        <v>1056</v>
      </c>
      <c r="F12063" s="19">
        <v>2.71</v>
      </c>
      <c r="G12063" s="19">
        <v>3.85</v>
      </c>
      <c r="H12063" s="19">
        <f>E12063*Table133[[#This Row],[Price per unit]]</f>
        <v>4065.6</v>
      </c>
      <c r="I12063" s="7">
        <f>(Table133[[#This Row],[Price per unit]]-Table133[[#This Row],[Cost per unit]])*Table133[[#This Row],[Volume]]</f>
        <v>1203.8400000000001</v>
      </c>
    </row>
    <row r="12064" spans="1:9" x14ac:dyDescent="0.2">
      <c r="A12064" s="14">
        <v>2013</v>
      </c>
      <c r="B12064" s="17" t="s">
        <v>13</v>
      </c>
      <c r="C12064" s="17" t="s">
        <v>281</v>
      </c>
      <c r="D12064" s="17" t="s">
        <v>651</v>
      </c>
      <c r="E12064" s="1">
        <v>744</v>
      </c>
      <c r="F12064" s="19">
        <v>2.29</v>
      </c>
      <c r="G12064" s="19">
        <v>3.85</v>
      </c>
      <c r="H12064" s="19">
        <f>E12064*Table133[[#This Row],[Price per unit]]</f>
        <v>2864.4</v>
      </c>
      <c r="I12064" s="7">
        <f>(Table133[[#This Row],[Price per unit]]-Table133[[#This Row],[Cost per unit]])*Table133[[#This Row],[Volume]]</f>
        <v>1160.6400000000001</v>
      </c>
    </row>
    <row r="12065" spans="1:9" x14ac:dyDescent="0.2">
      <c r="A12065" s="14">
        <v>2013</v>
      </c>
      <c r="B12065" s="17" t="s">
        <v>13</v>
      </c>
      <c r="C12065" s="17" t="s">
        <v>281</v>
      </c>
      <c r="D12065" s="17" t="s">
        <v>651</v>
      </c>
      <c r="E12065" s="1">
        <v>684</v>
      </c>
      <c r="F12065" s="19">
        <v>2.5499999999999998</v>
      </c>
      <c r="G12065" s="19">
        <v>3.64</v>
      </c>
      <c r="H12065" s="19">
        <f>E12065*Table133[[#This Row],[Price per unit]]</f>
        <v>2489.7600000000002</v>
      </c>
      <c r="I12065" s="7">
        <f>(Table133[[#This Row],[Price per unit]]-Table133[[#This Row],[Cost per unit]])*Table133[[#This Row],[Volume]]</f>
        <v>745.56000000000017</v>
      </c>
    </row>
    <row r="12066" spans="1:9" x14ac:dyDescent="0.2">
      <c r="A12066" s="14">
        <v>2013</v>
      </c>
      <c r="B12066" s="17" t="s">
        <v>13</v>
      </c>
      <c r="C12066" s="17" t="s">
        <v>281</v>
      </c>
      <c r="D12066" s="17" t="s">
        <v>651</v>
      </c>
      <c r="E12066" s="1">
        <v>1008</v>
      </c>
      <c r="F12066" s="19">
        <v>2.2999999999999998</v>
      </c>
      <c r="G12066" s="19">
        <v>3.58</v>
      </c>
      <c r="H12066" s="19">
        <f>E12066*Table133[[#This Row],[Price per unit]]</f>
        <v>3608.64</v>
      </c>
      <c r="I12066" s="7">
        <f>(Table133[[#This Row],[Price per unit]]-Table133[[#This Row],[Cost per unit]])*Table133[[#This Row],[Volume]]</f>
        <v>1290.2400000000002</v>
      </c>
    </row>
    <row r="12067" spans="1:9" x14ac:dyDescent="0.2">
      <c r="A12067" s="14">
        <v>2013</v>
      </c>
      <c r="B12067" s="17" t="s">
        <v>13</v>
      </c>
      <c r="C12067" s="17" t="s">
        <v>281</v>
      </c>
      <c r="D12067" s="17" t="s">
        <v>651</v>
      </c>
      <c r="E12067" s="1">
        <v>612</v>
      </c>
      <c r="F12067" s="19">
        <v>2.91</v>
      </c>
      <c r="G12067" s="19">
        <v>3.88</v>
      </c>
      <c r="H12067" s="19">
        <f>E12067*Table133[[#This Row],[Price per unit]]</f>
        <v>2374.56</v>
      </c>
      <c r="I12067" s="7">
        <f>(Table133[[#This Row],[Price per unit]]-Table133[[#This Row],[Cost per unit]])*Table133[[#This Row],[Volume]]</f>
        <v>593.63999999999987</v>
      </c>
    </row>
    <row r="12068" spans="1:9" x14ac:dyDescent="0.2">
      <c r="A12068" s="14">
        <v>2013</v>
      </c>
      <c r="B12068" s="17" t="s">
        <v>13</v>
      </c>
      <c r="C12068" s="17" t="s">
        <v>168</v>
      </c>
      <c r="D12068" s="17" t="s">
        <v>820</v>
      </c>
      <c r="E12068" s="1">
        <v>552</v>
      </c>
      <c r="F12068" s="19">
        <v>4.62</v>
      </c>
      <c r="G12068" s="19">
        <v>5.27</v>
      </c>
      <c r="H12068" s="19">
        <f>E12068*Table133[[#This Row],[Price per unit]]</f>
        <v>2909.04</v>
      </c>
      <c r="I12068" s="7">
        <f>(Table133[[#This Row],[Price per unit]]-Table133[[#This Row],[Cost per unit]])*Table133[[#This Row],[Volume]]</f>
        <v>358.79999999999973</v>
      </c>
    </row>
    <row r="12069" spans="1:9" x14ac:dyDescent="0.2">
      <c r="A12069" s="14">
        <v>2013</v>
      </c>
      <c r="B12069" s="17" t="s">
        <v>13</v>
      </c>
      <c r="C12069" s="17" t="s">
        <v>168</v>
      </c>
      <c r="D12069" s="17" t="s">
        <v>820</v>
      </c>
      <c r="E12069" s="1">
        <v>396</v>
      </c>
      <c r="F12069" s="19">
        <v>4.8099999999999996</v>
      </c>
      <c r="G12069" s="19">
        <v>5.4</v>
      </c>
      <c r="H12069" s="19">
        <f>E12069*Table133[[#This Row],[Price per unit]]</f>
        <v>2138.4</v>
      </c>
      <c r="I12069" s="7">
        <f>(Table133[[#This Row],[Price per unit]]-Table133[[#This Row],[Cost per unit]])*Table133[[#This Row],[Volume]]</f>
        <v>233.6400000000003</v>
      </c>
    </row>
    <row r="12070" spans="1:9" x14ac:dyDescent="0.2">
      <c r="A12070" s="14">
        <v>2013</v>
      </c>
      <c r="B12070" s="17" t="s">
        <v>13</v>
      </c>
      <c r="C12070" s="17" t="s">
        <v>168</v>
      </c>
      <c r="D12070" s="17" t="s">
        <v>820</v>
      </c>
      <c r="E12070" s="1">
        <v>468</v>
      </c>
      <c r="F12070" s="19">
        <v>4.8600000000000003</v>
      </c>
      <c r="G12070" s="19">
        <v>5.4</v>
      </c>
      <c r="H12070" s="19">
        <f>E12070*Table133[[#This Row],[Price per unit]]</f>
        <v>2527.2000000000003</v>
      </c>
      <c r="I12070" s="7">
        <f>(Table133[[#This Row],[Price per unit]]-Table133[[#This Row],[Cost per unit]])*Table133[[#This Row],[Volume]]</f>
        <v>252.72000000000003</v>
      </c>
    </row>
    <row r="12071" spans="1:9" x14ac:dyDescent="0.2">
      <c r="A12071" s="14">
        <v>2013</v>
      </c>
      <c r="B12071" s="17" t="s">
        <v>13</v>
      </c>
      <c r="C12071" s="17" t="s">
        <v>168</v>
      </c>
      <c r="D12071" s="17" t="s">
        <v>820</v>
      </c>
      <c r="E12071" s="1">
        <v>396</v>
      </c>
      <c r="F12071" s="19">
        <v>4.8499999999999996</v>
      </c>
      <c r="G12071" s="19">
        <v>5.13</v>
      </c>
      <c r="H12071" s="19">
        <f>E12071*Table133[[#This Row],[Price per unit]]</f>
        <v>2031.48</v>
      </c>
      <c r="I12071" s="7">
        <f>(Table133[[#This Row],[Price per unit]]-Table133[[#This Row],[Cost per unit]])*Table133[[#This Row],[Volume]]</f>
        <v>110.88000000000009</v>
      </c>
    </row>
    <row r="12072" spans="1:9" x14ac:dyDescent="0.2">
      <c r="A12072" s="14">
        <v>2013</v>
      </c>
      <c r="B12072" s="17" t="s">
        <v>13</v>
      </c>
      <c r="C12072" s="17" t="s">
        <v>168</v>
      </c>
      <c r="D12072" s="17" t="s">
        <v>820</v>
      </c>
      <c r="E12072" s="1">
        <v>276</v>
      </c>
      <c r="F12072" s="19">
        <v>4.8600000000000003</v>
      </c>
      <c r="G12072" s="19">
        <v>5.07</v>
      </c>
      <c r="H12072" s="19">
        <f>E12072*Table133[[#This Row],[Price per unit]]</f>
        <v>1399.3200000000002</v>
      </c>
      <c r="I12072" s="7">
        <f>(Table133[[#This Row],[Price per unit]]-Table133[[#This Row],[Cost per unit]])*Table133[[#This Row],[Volume]]</f>
        <v>57.959999999999994</v>
      </c>
    </row>
    <row r="12073" spans="1:9" x14ac:dyDescent="0.2">
      <c r="A12073" s="14">
        <v>2013</v>
      </c>
      <c r="B12073" s="17" t="s">
        <v>13</v>
      </c>
      <c r="C12073" s="17" t="s">
        <v>168</v>
      </c>
      <c r="D12073" s="17" t="s">
        <v>820</v>
      </c>
      <c r="E12073" s="1">
        <v>456</v>
      </c>
      <c r="F12073" s="19">
        <v>4.8099999999999996</v>
      </c>
      <c r="G12073" s="19">
        <v>5.26</v>
      </c>
      <c r="H12073" s="19">
        <f>E12073*Table133[[#This Row],[Price per unit]]</f>
        <v>2398.56</v>
      </c>
      <c r="I12073" s="7">
        <f>(Table133[[#This Row],[Price per unit]]-Table133[[#This Row],[Cost per unit]])*Table133[[#This Row],[Volume]]</f>
        <v>205.20000000000007</v>
      </c>
    </row>
    <row r="12074" spans="1:9" x14ac:dyDescent="0.2">
      <c r="A12074" s="14">
        <v>2013</v>
      </c>
      <c r="B12074" s="17" t="s">
        <v>13</v>
      </c>
      <c r="C12074" s="17" t="s">
        <v>168</v>
      </c>
      <c r="D12074" s="17" t="s">
        <v>820</v>
      </c>
      <c r="E12074" s="1">
        <v>324</v>
      </c>
      <c r="F12074" s="19">
        <v>4.7300000000000004</v>
      </c>
      <c r="G12074" s="19">
        <v>5.05</v>
      </c>
      <c r="H12074" s="19">
        <f>E12074*Table133[[#This Row],[Price per unit]]</f>
        <v>1636.2</v>
      </c>
      <c r="I12074" s="7">
        <f>(Table133[[#This Row],[Price per unit]]-Table133[[#This Row],[Cost per unit]])*Table133[[#This Row],[Volume]]</f>
        <v>103.67999999999981</v>
      </c>
    </row>
    <row r="12075" spans="1:9" x14ac:dyDescent="0.2">
      <c r="A12075" s="14">
        <v>2013</v>
      </c>
      <c r="B12075" s="17" t="s">
        <v>13</v>
      </c>
      <c r="C12075" s="17" t="s">
        <v>168</v>
      </c>
      <c r="D12075" s="17" t="s">
        <v>820</v>
      </c>
      <c r="E12075" s="1">
        <v>468</v>
      </c>
      <c r="F12075" s="19">
        <v>4.96</v>
      </c>
      <c r="G12075" s="19">
        <v>5.07</v>
      </c>
      <c r="H12075" s="19">
        <f>E12075*Table133[[#This Row],[Price per unit]]</f>
        <v>2372.7600000000002</v>
      </c>
      <c r="I12075" s="7">
        <f>(Table133[[#This Row],[Price per unit]]-Table133[[#This Row],[Cost per unit]])*Table133[[#This Row],[Volume]]</f>
        <v>51.480000000000146</v>
      </c>
    </row>
    <row r="12076" spans="1:9" x14ac:dyDescent="0.2">
      <c r="A12076" s="14">
        <v>2013</v>
      </c>
      <c r="B12076" s="17" t="s">
        <v>13</v>
      </c>
      <c r="C12076" s="17" t="s">
        <v>168</v>
      </c>
      <c r="D12076" s="17" t="s">
        <v>820</v>
      </c>
      <c r="E12076" s="1">
        <v>636</v>
      </c>
      <c r="F12076" s="19">
        <v>4.6500000000000004</v>
      </c>
      <c r="G12076" s="19">
        <v>5.14</v>
      </c>
      <c r="H12076" s="19">
        <f>E12076*Table133[[#This Row],[Price per unit]]</f>
        <v>3269.04</v>
      </c>
      <c r="I12076" s="7">
        <f>(Table133[[#This Row],[Price per unit]]-Table133[[#This Row],[Cost per unit]])*Table133[[#This Row],[Volume]]</f>
        <v>311.63999999999959</v>
      </c>
    </row>
    <row r="12077" spans="1:9" x14ac:dyDescent="0.2">
      <c r="A12077" s="14">
        <v>2013</v>
      </c>
      <c r="B12077" s="17" t="s">
        <v>13</v>
      </c>
      <c r="C12077" s="17" t="s">
        <v>168</v>
      </c>
      <c r="D12077" s="17" t="s">
        <v>820</v>
      </c>
      <c r="E12077" s="1">
        <v>396</v>
      </c>
      <c r="F12077" s="19">
        <v>4.57</v>
      </c>
      <c r="G12077" s="19">
        <v>5.14</v>
      </c>
      <c r="H12077" s="19">
        <f>E12077*Table133[[#This Row],[Price per unit]]</f>
        <v>2035.4399999999998</v>
      </c>
      <c r="I12077" s="7">
        <f>(Table133[[#This Row],[Price per unit]]-Table133[[#This Row],[Cost per unit]])*Table133[[#This Row],[Volume]]</f>
        <v>225.71999999999977</v>
      </c>
    </row>
    <row r="12078" spans="1:9" x14ac:dyDescent="0.2">
      <c r="A12078" s="14">
        <v>2013</v>
      </c>
      <c r="B12078" s="17" t="s">
        <v>13</v>
      </c>
      <c r="C12078" s="17" t="s">
        <v>168</v>
      </c>
      <c r="D12078" s="17" t="s">
        <v>820</v>
      </c>
      <c r="E12078" s="1">
        <v>336</v>
      </c>
      <c r="F12078" s="19">
        <v>4.25</v>
      </c>
      <c r="G12078" s="19">
        <v>5.26</v>
      </c>
      <c r="H12078" s="19">
        <f>E12078*Table133[[#This Row],[Price per unit]]</f>
        <v>1767.36</v>
      </c>
      <c r="I12078" s="7">
        <f>(Table133[[#This Row],[Price per unit]]-Table133[[#This Row],[Cost per unit]])*Table133[[#This Row],[Volume]]</f>
        <v>339.3599999999999</v>
      </c>
    </row>
    <row r="12079" spans="1:9" x14ac:dyDescent="0.2">
      <c r="A12079" s="14">
        <v>2013</v>
      </c>
      <c r="B12079" s="17" t="s">
        <v>13</v>
      </c>
      <c r="C12079" s="17" t="s">
        <v>168</v>
      </c>
      <c r="D12079" s="17" t="s">
        <v>820</v>
      </c>
      <c r="E12079" s="1">
        <v>372</v>
      </c>
      <c r="F12079" s="19">
        <v>4.2699999999999996</v>
      </c>
      <c r="G12079" s="19">
        <v>5.01</v>
      </c>
      <c r="H12079" s="19">
        <f>E12079*Table133[[#This Row],[Price per unit]]</f>
        <v>1863.72</v>
      </c>
      <c r="I12079" s="7">
        <f>(Table133[[#This Row],[Price per unit]]-Table133[[#This Row],[Cost per unit]])*Table133[[#This Row],[Volume]]</f>
        <v>275.28000000000009</v>
      </c>
    </row>
    <row r="12080" spans="1:9" x14ac:dyDescent="0.2">
      <c r="A12080" s="14">
        <v>2013</v>
      </c>
      <c r="B12080" s="17" t="s">
        <v>13</v>
      </c>
      <c r="C12080" s="17" t="s">
        <v>168</v>
      </c>
      <c r="D12080" s="17" t="s">
        <v>820</v>
      </c>
      <c r="E12080" s="1">
        <v>564</v>
      </c>
      <c r="F12080" s="19">
        <v>4.45</v>
      </c>
      <c r="G12080" s="19">
        <v>5.15</v>
      </c>
      <c r="H12080" s="19">
        <f>E12080*Table133[[#This Row],[Price per unit]]</f>
        <v>2904.6000000000004</v>
      </c>
      <c r="I12080" s="7">
        <f>(Table133[[#This Row],[Price per unit]]-Table133[[#This Row],[Cost per unit]])*Table133[[#This Row],[Volume]]</f>
        <v>394.80000000000013</v>
      </c>
    </row>
    <row r="12081" spans="1:9" x14ac:dyDescent="0.2">
      <c r="A12081" s="14">
        <v>2013</v>
      </c>
      <c r="B12081" s="17" t="s">
        <v>13</v>
      </c>
      <c r="C12081" s="17" t="s">
        <v>168</v>
      </c>
      <c r="D12081" s="17" t="s">
        <v>820</v>
      </c>
      <c r="E12081" s="1">
        <v>336</v>
      </c>
      <c r="F12081" s="19">
        <v>4.6399999999999997</v>
      </c>
      <c r="G12081" s="19">
        <v>5.27</v>
      </c>
      <c r="H12081" s="19">
        <f>E12081*Table133[[#This Row],[Price per unit]]</f>
        <v>1770.7199999999998</v>
      </c>
      <c r="I12081" s="7">
        <f>(Table133[[#This Row],[Price per unit]]-Table133[[#This Row],[Cost per unit]])*Table133[[#This Row],[Volume]]</f>
        <v>211.67999999999995</v>
      </c>
    </row>
    <row r="12082" spans="1:9" x14ac:dyDescent="0.2">
      <c r="A12082" s="14">
        <v>2013</v>
      </c>
      <c r="B12082" s="17" t="s">
        <v>13</v>
      </c>
      <c r="C12082" s="17" t="s">
        <v>168</v>
      </c>
      <c r="D12082" s="17" t="s">
        <v>820</v>
      </c>
      <c r="E12082" s="1">
        <v>624</v>
      </c>
      <c r="F12082" s="19">
        <v>4.8099999999999996</v>
      </c>
      <c r="G12082" s="19">
        <v>5.33</v>
      </c>
      <c r="H12082" s="19">
        <f>E12082*Table133[[#This Row],[Price per unit]]</f>
        <v>3325.92</v>
      </c>
      <c r="I12082" s="7">
        <f>(Table133[[#This Row],[Price per unit]]-Table133[[#This Row],[Cost per unit]])*Table133[[#This Row],[Volume]]</f>
        <v>324.4800000000003</v>
      </c>
    </row>
    <row r="12083" spans="1:9" x14ac:dyDescent="0.2">
      <c r="A12083" s="14">
        <v>2013</v>
      </c>
      <c r="B12083" s="17" t="s">
        <v>13</v>
      </c>
      <c r="C12083" s="17" t="s">
        <v>168</v>
      </c>
      <c r="D12083" s="17" t="s">
        <v>820</v>
      </c>
      <c r="E12083" s="1">
        <v>372</v>
      </c>
      <c r="F12083" s="19">
        <v>4.0599999999999996</v>
      </c>
      <c r="G12083" s="19">
        <v>5.28</v>
      </c>
      <c r="H12083" s="19">
        <f>E12083*Table133[[#This Row],[Price per unit]]</f>
        <v>1964.16</v>
      </c>
      <c r="I12083" s="7">
        <f>(Table133[[#This Row],[Price per unit]]-Table133[[#This Row],[Cost per unit]])*Table133[[#This Row],[Volume]]</f>
        <v>453.84000000000026</v>
      </c>
    </row>
    <row r="12084" spans="1:9" x14ac:dyDescent="0.2">
      <c r="A12084" s="14">
        <v>2013</v>
      </c>
      <c r="B12084" s="17" t="s">
        <v>13</v>
      </c>
      <c r="C12084" s="17" t="s">
        <v>168</v>
      </c>
      <c r="D12084" s="17" t="s">
        <v>820</v>
      </c>
      <c r="E12084" s="1">
        <v>300</v>
      </c>
      <c r="F12084" s="19">
        <v>4.6399999999999997</v>
      </c>
      <c r="G12084" s="19">
        <v>5.34</v>
      </c>
      <c r="H12084" s="19">
        <f>E12084*Table133[[#This Row],[Price per unit]]</f>
        <v>1602</v>
      </c>
      <c r="I12084" s="7">
        <f>(Table133[[#This Row],[Price per unit]]-Table133[[#This Row],[Cost per unit]])*Table133[[#This Row],[Volume]]</f>
        <v>210.00000000000006</v>
      </c>
    </row>
    <row r="12085" spans="1:9" x14ac:dyDescent="0.2">
      <c r="A12085" s="14">
        <v>2013</v>
      </c>
      <c r="B12085" s="17" t="s">
        <v>13</v>
      </c>
      <c r="C12085" s="17" t="s">
        <v>168</v>
      </c>
      <c r="D12085" s="17" t="s">
        <v>820</v>
      </c>
      <c r="E12085" s="1">
        <v>528</v>
      </c>
      <c r="F12085" s="19">
        <v>4.1399999999999997</v>
      </c>
      <c r="G12085" s="19">
        <v>5.29</v>
      </c>
      <c r="H12085" s="19">
        <f>E12085*Table133[[#This Row],[Price per unit]]</f>
        <v>2793.12</v>
      </c>
      <c r="I12085" s="7">
        <f>(Table133[[#This Row],[Price per unit]]-Table133[[#This Row],[Cost per unit]])*Table133[[#This Row],[Volume]]</f>
        <v>607.20000000000016</v>
      </c>
    </row>
    <row r="12086" spans="1:9" x14ac:dyDescent="0.2">
      <c r="A12086" s="14">
        <v>2013</v>
      </c>
      <c r="B12086" s="17" t="s">
        <v>13</v>
      </c>
      <c r="C12086" s="17" t="s">
        <v>168</v>
      </c>
      <c r="D12086" s="17" t="s">
        <v>820</v>
      </c>
      <c r="E12086" s="1">
        <v>636</v>
      </c>
      <c r="F12086" s="19">
        <v>4.2300000000000004</v>
      </c>
      <c r="G12086" s="19">
        <v>5.17</v>
      </c>
      <c r="H12086" s="19">
        <f>E12086*Table133[[#This Row],[Price per unit]]</f>
        <v>3288.12</v>
      </c>
      <c r="I12086" s="7">
        <f>(Table133[[#This Row],[Price per unit]]-Table133[[#This Row],[Cost per unit]])*Table133[[#This Row],[Volume]]</f>
        <v>597.83999999999969</v>
      </c>
    </row>
    <row r="12087" spans="1:9" x14ac:dyDescent="0.2">
      <c r="A12087" s="14">
        <v>2013</v>
      </c>
      <c r="B12087" s="17" t="s">
        <v>13</v>
      </c>
      <c r="C12087" s="17" t="s">
        <v>168</v>
      </c>
      <c r="D12087" s="17" t="s">
        <v>820</v>
      </c>
      <c r="E12087" s="1">
        <v>240</v>
      </c>
      <c r="F12087" s="19">
        <v>4.9000000000000004</v>
      </c>
      <c r="G12087" s="19">
        <v>5.28</v>
      </c>
      <c r="H12087" s="19">
        <f>E12087*Table133[[#This Row],[Price per unit]]</f>
        <v>1267.2</v>
      </c>
      <c r="I12087" s="7">
        <f>(Table133[[#This Row],[Price per unit]]-Table133[[#This Row],[Cost per unit]])*Table133[[#This Row],[Volume]]</f>
        <v>91.199999999999974</v>
      </c>
    </row>
    <row r="12088" spans="1:9" x14ac:dyDescent="0.2">
      <c r="A12088" s="14">
        <v>2013</v>
      </c>
      <c r="B12088" s="17" t="s">
        <v>13</v>
      </c>
      <c r="C12088" s="17" t="s">
        <v>168</v>
      </c>
      <c r="D12088" s="17" t="s">
        <v>820</v>
      </c>
      <c r="E12088" s="1">
        <v>480</v>
      </c>
      <c r="F12088" s="19">
        <v>4.07</v>
      </c>
      <c r="G12088" s="19">
        <v>5.21</v>
      </c>
      <c r="H12088" s="19">
        <f>E12088*Table133[[#This Row],[Price per unit]]</f>
        <v>2500.8000000000002</v>
      </c>
      <c r="I12088" s="7">
        <f>(Table133[[#This Row],[Price per unit]]-Table133[[#This Row],[Cost per unit]])*Table133[[#This Row],[Volume]]</f>
        <v>547.19999999999982</v>
      </c>
    </row>
    <row r="12089" spans="1:9" x14ac:dyDescent="0.2">
      <c r="A12089" s="14">
        <v>2013</v>
      </c>
      <c r="B12089" s="17" t="s">
        <v>13</v>
      </c>
      <c r="C12089" s="17" t="s">
        <v>168</v>
      </c>
      <c r="D12089" s="17" t="s">
        <v>820</v>
      </c>
      <c r="E12089" s="1">
        <v>576</v>
      </c>
      <c r="F12089" s="19">
        <v>4.3899999999999997</v>
      </c>
      <c r="G12089" s="19">
        <v>5.31</v>
      </c>
      <c r="H12089" s="19">
        <f>E12089*Table133[[#This Row],[Price per unit]]</f>
        <v>3058.56</v>
      </c>
      <c r="I12089" s="7">
        <f>(Table133[[#This Row],[Price per unit]]-Table133[[#This Row],[Cost per unit]])*Table133[[#This Row],[Volume]]</f>
        <v>529.91999999999996</v>
      </c>
    </row>
    <row r="12090" spans="1:9" x14ac:dyDescent="0.2">
      <c r="A12090" s="14">
        <v>2013</v>
      </c>
      <c r="B12090" s="17" t="s">
        <v>13</v>
      </c>
      <c r="C12090" s="17" t="s">
        <v>168</v>
      </c>
      <c r="D12090" s="17" t="s">
        <v>820</v>
      </c>
      <c r="E12090" s="1">
        <v>492</v>
      </c>
      <c r="F12090" s="19">
        <v>4.3899999999999997</v>
      </c>
      <c r="G12090" s="19">
        <v>5.3</v>
      </c>
      <c r="H12090" s="19">
        <f>E12090*Table133[[#This Row],[Price per unit]]</f>
        <v>2607.6</v>
      </c>
      <c r="I12090" s="7">
        <f>(Table133[[#This Row],[Price per unit]]-Table133[[#This Row],[Cost per unit]])*Table133[[#This Row],[Volume]]</f>
        <v>447.72000000000008</v>
      </c>
    </row>
    <row r="12091" spans="1:9" x14ac:dyDescent="0.2">
      <c r="A12091" s="14">
        <v>2013</v>
      </c>
      <c r="B12091" s="17" t="s">
        <v>13</v>
      </c>
      <c r="C12091" s="17" t="s">
        <v>168</v>
      </c>
      <c r="D12091" s="17" t="s">
        <v>820</v>
      </c>
      <c r="E12091" s="1">
        <v>636</v>
      </c>
      <c r="F12091" s="19">
        <v>4.49</v>
      </c>
      <c r="G12091" s="19">
        <v>5.36</v>
      </c>
      <c r="H12091" s="19">
        <f>E12091*Table133[[#This Row],[Price per unit]]</f>
        <v>3408.96</v>
      </c>
      <c r="I12091" s="7">
        <f>(Table133[[#This Row],[Price per unit]]-Table133[[#This Row],[Cost per unit]])*Table133[[#This Row],[Volume]]</f>
        <v>553.32000000000005</v>
      </c>
    </row>
    <row r="12092" spans="1:9" x14ac:dyDescent="0.2">
      <c r="A12092" s="14">
        <v>2013</v>
      </c>
      <c r="B12092" s="17" t="s">
        <v>13</v>
      </c>
      <c r="C12092" s="17" t="s">
        <v>168</v>
      </c>
      <c r="D12092" s="17" t="s">
        <v>820</v>
      </c>
      <c r="E12092" s="1">
        <v>564</v>
      </c>
      <c r="F12092" s="19">
        <v>4.47</v>
      </c>
      <c r="G12092" s="19">
        <v>5.22</v>
      </c>
      <c r="H12092" s="19">
        <f>E12092*Table133[[#This Row],[Price per unit]]</f>
        <v>2944.08</v>
      </c>
      <c r="I12092" s="7">
        <f>(Table133[[#This Row],[Price per unit]]-Table133[[#This Row],[Cost per unit]])*Table133[[#This Row],[Volume]]</f>
        <v>423</v>
      </c>
    </row>
    <row r="12093" spans="1:9" x14ac:dyDescent="0.2">
      <c r="A12093" s="14">
        <v>2013</v>
      </c>
      <c r="B12093" s="17" t="s">
        <v>13</v>
      </c>
      <c r="C12093" s="17" t="s">
        <v>168</v>
      </c>
      <c r="D12093" s="17" t="s">
        <v>820</v>
      </c>
      <c r="E12093" s="1">
        <v>600</v>
      </c>
      <c r="F12093" s="19">
        <v>4.24</v>
      </c>
      <c r="G12093" s="19">
        <v>5.3</v>
      </c>
      <c r="H12093" s="19">
        <f>E12093*Table133[[#This Row],[Price per unit]]</f>
        <v>3180</v>
      </c>
      <c r="I12093" s="7">
        <f>(Table133[[#This Row],[Price per unit]]-Table133[[#This Row],[Cost per unit]])*Table133[[#This Row],[Volume]]</f>
        <v>635.99999999999977</v>
      </c>
    </row>
    <row r="12094" spans="1:9" x14ac:dyDescent="0.2">
      <c r="A12094" s="14">
        <v>2013</v>
      </c>
      <c r="B12094" s="17" t="s">
        <v>13</v>
      </c>
      <c r="C12094" s="17" t="s">
        <v>168</v>
      </c>
      <c r="D12094" s="17" t="s">
        <v>820</v>
      </c>
      <c r="E12094" s="1">
        <v>336</v>
      </c>
      <c r="F12094" s="19">
        <v>4.32</v>
      </c>
      <c r="G12094" s="19">
        <v>5.34</v>
      </c>
      <c r="H12094" s="19">
        <f>E12094*Table133[[#This Row],[Price per unit]]</f>
        <v>1794.24</v>
      </c>
      <c r="I12094" s="7">
        <f>(Table133[[#This Row],[Price per unit]]-Table133[[#This Row],[Cost per unit]])*Table133[[#This Row],[Volume]]</f>
        <v>342.71999999999986</v>
      </c>
    </row>
    <row r="12095" spans="1:9" x14ac:dyDescent="0.2">
      <c r="A12095" s="14">
        <v>2013</v>
      </c>
      <c r="B12095" s="17" t="s">
        <v>13</v>
      </c>
      <c r="C12095" s="17" t="s">
        <v>168</v>
      </c>
      <c r="D12095" s="17" t="s">
        <v>820</v>
      </c>
      <c r="E12095" s="1">
        <v>708</v>
      </c>
      <c r="F12095" s="19">
        <v>4.84</v>
      </c>
      <c r="G12095" s="19">
        <v>5.13</v>
      </c>
      <c r="H12095" s="19">
        <f>E12095*Table133[[#This Row],[Price per unit]]</f>
        <v>3632.04</v>
      </c>
      <c r="I12095" s="7">
        <f>(Table133[[#This Row],[Price per unit]]-Table133[[#This Row],[Cost per unit]])*Table133[[#This Row],[Volume]]</f>
        <v>205.32000000000002</v>
      </c>
    </row>
    <row r="12096" spans="1:9" x14ac:dyDescent="0.2">
      <c r="A12096" s="14">
        <v>2013</v>
      </c>
      <c r="B12096" s="17" t="s">
        <v>13</v>
      </c>
      <c r="C12096" s="17" t="s">
        <v>168</v>
      </c>
      <c r="D12096" s="17" t="s">
        <v>820</v>
      </c>
      <c r="E12096" s="1">
        <v>636</v>
      </c>
      <c r="F12096" s="19">
        <v>4.7300000000000004</v>
      </c>
      <c r="G12096" s="19">
        <v>5.12</v>
      </c>
      <c r="H12096" s="19">
        <f>E12096*Table133[[#This Row],[Price per unit]]</f>
        <v>3256.32</v>
      </c>
      <c r="I12096" s="7">
        <f>(Table133[[#This Row],[Price per unit]]-Table133[[#This Row],[Cost per unit]])*Table133[[#This Row],[Volume]]</f>
        <v>248.03999999999979</v>
      </c>
    </row>
    <row r="12097" spans="1:9" x14ac:dyDescent="0.2">
      <c r="A12097" s="14">
        <v>2013</v>
      </c>
      <c r="B12097" s="17" t="s">
        <v>13</v>
      </c>
      <c r="C12097" s="17" t="s">
        <v>168</v>
      </c>
      <c r="D12097" s="17" t="s">
        <v>820</v>
      </c>
      <c r="E12097" s="1">
        <v>360</v>
      </c>
      <c r="F12097" s="19">
        <v>4.3099999999999996</v>
      </c>
      <c r="G12097" s="19">
        <v>5.0199999999999996</v>
      </c>
      <c r="H12097" s="19">
        <f>E12097*Table133[[#This Row],[Price per unit]]</f>
        <v>1807.1999999999998</v>
      </c>
      <c r="I12097" s="7">
        <f>(Table133[[#This Row],[Price per unit]]-Table133[[#This Row],[Cost per unit]])*Table133[[#This Row],[Volume]]</f>
        <v>255.6</v>
      </c>
    </row>
    <row r="12098" spans="1:9" x14ac:dyDescent="0.2">
      <c r="A12098" s="14">
        <v>2013</v>
      </c>
      <c r="B12098" s="17" t="s">
        <v>13</v>
      </c>
      <c r="C12098" s="17" t="s">
        <v>168</v>
      </c>
      <c r="D12098" s="17" t="s">
        <v>820</v>
      </c>
      <c r="E12098" s="1">
        <v>372</v>
      </c>
      <c r="F12098" s="19">
        <v>4.37</v>
      </c>
      <c r="G12098" s="19">
        <v>5.0999999999999996</v>
      </c>
      <c r="H12098" s="19">
        <f>E12098*Table133[[#This Row],[Price per unit]]</f>
        <v>1897.1999999999998</v>
      </c>
      <c r="I12098" s="7">
        <f>(Table133[[#This Row],[Price per unit]]-Table133[[#This Row],[Cost per unit]])*Table133[[#This Row],[Volume]]</f>
        <v>271.55999999999983</v>
      </c>
    </row>
    <row r="12099" spans="1:9" x14ac:dyDescent="0.2">
      <c r="A12099" s="14">
        <v>2013</v>
      </c>
      <c r="B12099" s="17" t="s">
        <v>13</v>
      </c>
      <c r="C12099" s="17" t="s">
        <v>168</v>
      </c>
      <c r="D12099" s="17" t="s">
        <v>820</v>
      </c>
      <c r="E12099" s="1">
        <v>360</v>
      </c>
      <c r="F12099" s="19">
        <v>4.49</v>
      </c>
      <c r="G12099" s="19">
        <v>5.0199999999999996</v>
      </c>
      <c r="H12099" s="19">
        <f>E12099*Table133[[#This Row],[Price per unit]]</f>
        <v>1807.1999999999998</v>
      </c>
      <c r="I12099" s="7">
        <f>(Table133[[#This Row],[Price per unit]]-Table133[[#This Row],[Cost per unit]])*Table133[[#This Row],[Volume]]</f>
        <v>190.79999999999978</v>
      </c>
    </row>
    <row r="12100" spans="1:9" x14ac:dyDescent="0.2">
      <c r="A12100" s="14">
        <v>2013</v>
      </c>
      <c r="B12100" s="17" t="s">
        <v>13</v>
      </c>
      <c r="C12100" s="17" t="s">
        <v>168</v>
      </c>
      <c r="D12100" s="17" t="s">
        <v>820</v>
      </c>
      <c r="E12100" s="1">
        <v>684</v>
      </c>
      <c r="F12100" s="19">
        <v>4.37</v>
      </c>
      <c r="G12100" s="19">
        <v>5.21</v>
      </c>
      <c r="H12100" s="19">
        <f>E12100*Table133[[#This Row],[Price per unit]]</f>
        <v>3563.64</v>
      </c>
      <c r="I12100" s="7">
        <f>(Table133[[#This Row],[Price per unit]]-Table133[[#This Row],[Cost per unit]])*Table133[[#This Row],[Volume]]</f>
        <v>574.55999999999995</v>
      </c>
    </row>
    <row r="12101" spans="1:9" x14ac:dyDescent="0.2">
      <c r="A12101" s="14">
        <v>2013</v>
      </c>
      <c r="B12101" s="17" t="s">
        <v>13</v>
      </c>
      <c r="C12101" s="17" t="s">
        <v>168</v>
      </c>
      <c r="D12101" s="17" t="s">
        <v>820</v>
      </c>
      <c r="E12101" s="1">
        <v>504</v>
      </c>
      <c r="F12101" s="19">
        <v>4.32</v>
      </c>
      <c r="G12101" s="19">
        <v>5.0599999999999996</v>
      </c>
      <c r="H12101" s="19">
        <f>E12101*Table133[[#This Row],[Price per unit]]</f>
        <v>2550.2399999999998</v>
      </c>
      <c r="I12101" s="7">
        <f>(Table133[[#This Row],[Price per unit]]-Table133[[#This Row],[Cost per unit]])*Table133[[#This Row],[Volume]]</f>
        <v>372.95999999999964</v>
      </c>
    </row>
    <row r="12102" spans="1:9" x14ac:dyDescent="0.2">
      <c r="A12102" s="14">
        <v>2013</v>
      </c>
      <c r="B12102" s="17" t="s">
        <v>13</v>
      </c>
      <c r="C12102" s="17" t="s">
        <v>168</v>
      </c>
      <c r="D12102" s="17" t="s">
        <v>820</v>
      </c>
      <c r="E12102" s="1">
        <v>552</v>
      </c>
      <c r="F12102" s="19">
        <v>4.5</v>
      </c>
      <c r="G12102" s="19">
        <v>5.16</v>
      </c>
      <c r="H12102" s="19">
        <f>E12102*Table133[[#This Row],[Price per unit]]</f>
        <v>2848.32</v>
      </c>
      <c r="I12102" s="7">
        <f>(Table133[[#This Row],[Price per unit]]-Table133[[#This Row],[Cost per unit]])*Table133[[#This Row],[Volume]]</f>
        <v>364.32000000000005</v>
      </c>
    </row>
    <row r="12103" spans="1:9" x14ac:dyDescent="0.2">
      <c r="A12103" s="14">
        <v>2013</v>
      </c>
      <c r="B12103" s="17" t="s">
        <v>13</v>
      </c>
      <c r="C12103" s="17" t="s">
        <v>168</v>
      </c>
      <c r="D12103" s="17" t="s">
        <v>820</v>
      </c>
      <c r="E12103" s="1">
        <v>552</v>
      </c>
      <c r="F12103" s="19">
        <v>4.3600000000000003</v>
      </c>
      <c r="G12103" s="19">
        <v>5.13</v>
      </c>
      <c r="H12103" s="19">
        <f>E12103*Table133[[#This Row],[Price per unit]]</f>
        <v>2831.7599999999998</v>
      </c>
      <c r="I12103" s="7">
        <f>(Table133[[#This Row],[Price per unit]]-Table133[[#This Row],[Cost per unit]])*Table133[[#This Row],[Volume]]</f>
        <v>425.03999999999974</v>
      </c>
    </row>
    <row r="12104" spans="1:9" x14ac:dyDescent="0.2">
      <c r="A12104" s="14">
        <v>2013</v>
      </c>
      <c r="B12104" s="17" t="s">
        <v>13</v>
      </c>
      <c r="C12104" s="17" t="s">
        <v>168</v>
      </c>
      <c r="D12104" s="17" t="s">
        <v>820</v>
      </c>
      <c r="E12104" s="1">
        <v>720</v>
      </c>
      <c r="F12104" s="19">
        <v>4.16</v>
      </c>
      <c r="G12104" s="19">
        <v>5.0199999999999996</v>
      </c>
      <c r="H12104" s="19">
        <f>E12104*Table133[[#This Row],[Price per unit]]</f>
        <v>3614.3999999999996</v>
      </c>
      <c r="I12104" s="7">
        <f>(Table133[[#This Row],[Price per unit]]-Table133[[#This Row],[Cost per unit]])*Table133[[#This Row],[Volume]]</f>
        <v>619.19999999999959</v>
      </c>
    </row>
    <row r="12105" spans="1:9" x14ac:dyDescent="0.2">
      <c r="A12105" s="14">
        <v>2013</v>
      </c>
      <c r="B12105" s="17" t="s">
        <v>13</v>
      </c>
      <c r="C12105" s="17" t="s">
        <v>168</v>
      </c>
      <c r="D12105" s="17" t="s">
        <v>820</v>
      </c>
      <c r="E12105" s="1">
        <v>516</v>
      </c>
      <c r="F12105" s="19">
        <v>4.62</v>
      </c>
      <c r="G12105" s="19">
        <v>5.25</v>
      </c>
      <c r="H12105" s="19">
        <f>E12105*Table133[[#This Row],[Price per unit]]</f>
        <v>2709</v>
      </c>
      <c r="I12105" s="7">
        <f>(Table133[[#This Row],[Price per unit]]-Table133[[#This Row],[Cost per unit]])*Table133[[#This Row],[Volume]]</f>
        <v>325.07999999999993</v>
      </c>
    </row>
    <row r="12106" spans="1:9" x14ac:dyDescent="0.2">
      <c r="A12106" s="14">
        <v>2013</v>
      </c>
      <c r="B12106" s="17" t="s">
        <v>13</v>
      </c>
      <c r="C12106" s="17" t="s">
        <v>168</v>
      </c>
      <c r="D12106" s="17" t="s">
        <v>820</v>
      </c>
      <c r="E12106" s="1">
        <v>444</v>
      </c>
      <c r="F12106" s="19">
        <v>4.72</v>
      </c>
      <c r="G12106" s="19">
        <v>5.0199999999999996</v>
      </c>
      <c r="H12106" s="19">
        <f>E12106*Table133[[#This Row],[Price per unit]]</f>
        <v>2228.8799999999997</v>
      </c>
      <c r="I12106" s="7">
        <f>(Table133[[#This Row],[Price per unit]]-Table133[[#This Row],[Cost per unit]])*Table133[[#This Row],[Volume]]</f>
        <v>133.19999999999993</v>
      </c>
    </row>
    <row r="12107" spans="1:9" x14ac:dyDescent="0.2">
      <c r="A12107" s="14">
        <v>2013</v>
      </c>
      <c r="B12107" s="17" t="s">
        <v>13</v>
      </c>
      <c r="C12107" s="17" t="s">
        <v>168</v>
      </c>
      <c r="D12107" s="17" t="s">
        <v>820</v>
      </c>
      <c r="E12107" s="1">
        <v>360</v>
      </c>
      <c r="F12107" s="19">
        <v>4.45</v>
      </c>
      <c r="G12107" s="19">
        <v>5.19</v>
      </c>
      <c r="H12107" s="19">
        <f>E12107*Table133[[#This Row],[Price per unit]]</f>
        <v>1868.4</v>
      </c>
      <c r="I12107" s="7">
        <f>(Table133[[#This Row],[Price per unit]]-Table133[[#This Row],[Cost per unit]])*Table133[[#This Row],[Volume]]</f>
        <v>266.40000000000009</v>
      </c>
    </row>
    <row r="12108" spans="1:9" x14ac:dyDescent="0.2">
      <c r="A12108" s="14">
        <v>2013</v>
      </c>
      <c r="B12108" s="17" t="s">
        <v>13</v>
      </c>
      <c r="C12108" s="17" t="s">
        <v>168</v>
      </c>
      <c r="D12108" s="17" t="s">
        <v>820</v>
      </c>
      <c r="E12108" s="1">
        <v>720</v>
      </c>
      <c r="F12108" s="19">
        <v>4.51</v>
      </c>
      <c r="G12108" s="19">
        <v>5.09</v>
      </c>
      <c r="H12108" s="19">
        <f>E12108*Table133[[#This Row],[Price per unit]]</f>
        <v>3664.7999999999997</v>
      </c>
      <c r="I12108" s="7">
        <f>(Table133[[#This Row],[Price per unit]]-Table133[[#This Row],[Cost per unit]])*Table133[[#This Row],[Volume]]</f>
        <v>417.6</v>
      </c>
    </row>
    <row r="12109" spans="1:9" x14ac:dyDescent="0.2">
      <c r="A12109" s="14">
        <v>2013</v>
      </c>
      <c r="B12109" s="17" t="s">
        <v>13</v>
      </c>
      <c r="C12109" s="17" t="s">
        <v>168</v>
      </c>
      <c r="D12109" s="17" t="s">
        <v>820</v>
      </c>
      <c r="E12109" s="1">
        <v>408</v>
      </c>
      <c r="F12109" s="19">
        <v>4.82</v>
      </c>
      <c r="G12109" s="19">
        <v>5.01</v>
      </c>
      <c r="H12109" s="19">
        <f>E12109*Table133[[#This Row],[Price per unit]]</f>
        <v>2044.08</v>
      </c>
      <c r="I12109" s="7">
        <f>(Table133[[#This Row],[Price per unit]]-Table133[[#This Row],[Cost per unit]])*Table133[[#This Row],[Volume]]</f>
        <v>77.519999999999797</v>
      </c>
    </row>
    <row r="12110" spans="1:9" x14ac:dyDescent="0.2">
      <c r="A12110" s="14">
        <v>2013</v>
      </c>
      <c r="B12110" s="17" t="s">
        <v>13</v>
      </c>
      <c r="C12110" s="17" t="s">
        <v>168</v>
      </c>
      <c r="D12110" s="17" t="s">
        <v>820</v>
      </c>
      <c r="E12110" s="1">
        <v>504</v>
      </c>
      <c r="F12110" s="19">
        <v>4.6100000000000003</v>
      </c>
      <c r="G12110" s="19">
        <v>5.17</v>
      </c>
      <c r="H12110" s="19">
        <f>E12110*Table133[[#This Row],[Price per unit]]</f>
        <v>2605.6799999999998</v>
      </c>
      <c r="I12110" s="7">
        <f>(Table133[[#This Row],[Price per unit]]-Table133[[#This Row],[Cost per unit]])*Table133[[#This Row],[Volume]]</f>
        <v>282.23999999999978</v>
      </c>
    </row>
    <row r="12111" spans="1:9" x14ac:dyDescent="0.2">
      <c r="A12111" s="14">
        <v>2013</v>
      </c>
      <c r="B12111" s="17" t="s">
        <v>13</v>
      </c>
      <c r="C12111" s="17" t="s">
        <v>168</v>
      </c>
      <c r="D12111" s="17" t="s">
        <v>820</v>
      </c>
      <c r="E12111" s="1">
        <v>576</v>
      </c>
      <c r="F12111" s="19">
        <v>4.46</v>
      </c>
      <c r="G12111" s="19">
        <v>5.01</v>
      </c>
      <c r="H12111" s="19">
        <f>E12111*Table133[[#This Row],[Price per unit]]</f>
        <v>2885.7599999999998</v>
      </c>
      <c r="I12111" s="7">
        <f>(Table133[[#This Row],[Price per unit]]-Table133[[#This Row],[Cost per unit]])*Table133[[#This Row],[Volume]]</f>
        <v>316.7999999999999</v>
      </c>
    </row>
    <row r="12112" spans="1:9" x14ac:dyDescent="0.2">
      <c r="A12112" s="14">
        <v>2013</v>
      </c>
      <c r="B12112" s="17" t="s">
        <v>13</v>
      </c>
      <c r="C12112" s="17" t="s">
        <v>168</v>
      </c>
      <c r="D12112" s="17" t="s">
        <v>820</v>
      </c>
      <c r="E12112" s="1">
        <v>576</v>
      </c>
      <c r="F12112" s="19">
        <v>4.2699999999999996</v>
      </c>
      <c r="G12112" s="19">
        <v>5.18</v>
      </c>
      <c r="H12112" s="19">
        <f>E12112*Table133[[#This Row],[Price per unit]]</f>
        <v>2983.68</v>
      </c>
      <c r="I12112" s="7">
        <f>(Table133[[#This Row],[Price per unit]]-Table133[[#This Row],[Cost per unit]])*Table133[[#This Row],[Volume]]</f>
        <v>524.16000000000008</v>
      </c>
    </row>
    <row r="12113" spans="1:9" x14ac:dyDescent="0.2">
      <c r="A12113" s="14">
        <v>2013</v>
      </c>
      <c r="B12113" s="17" t="s">
        <v>13</v>
      </c>
      <c r="C12113" s="17" t="s">
        <v>168</v>
      </c>
      <c r="D12113" s="17" t="s">
        <v>820</v>
      </c>
      <c r="E12113" s="1">
        <v>696</v>
      </c>
      <c r="F12113" s="19">
        <v>4.37</v>
      </c>
      <c r="G12113" s="19">
        <v>5.23</v>
      </c>
      <c r="H12113" s="19">
        <f>E12113*Table133[[#This Row],[Price per unit]]</f>
        <v>3640.0800000000004</v>
      </c>
      <c r="I12113" s="7">
        <f>(Table133[[#This Row],[Price per unit]]-Table133[[#This Row],[Cost per unit]])*Table133[[#This Row],[Volume]]</f>
        <v>598.56000000000017</v>
      </c>
    </row>
    <row r="12114" spans="1:9" x14ac:dyDescent="0.2">
      <c r="A12114" s="14">
        <v>2013</v>
      </c>
      <c r="B12114" s="17" t="s">
        <v>13</v>
      </c>
      <c r="C12114" s="17" t="s">
        <v>168</v>
      </c>
      <c r="D12114" s="17" t="s">
        <v>820</v>
      </c>
      <c r="E12114" s="1">
        <v>612</v>
      </c>
      <c r="F12114" s="19">
        <v>4.28</v>
      </c>
      <c r="G12114" s="19">
        <v>5.22</v>
      </c>
      <c r="H12114" s="19">
        <f>E12114*Table133[[#This Row],[Price per unit]]</f>
        <v>3194.64</v>
      </c>
      <c r="I12114" s="7">
        <f>(Table133[[#This Row],[Price per unit]]-Table133[[#This Row],[Cost per unit]])*Table133[[#This Row],[Volume]]</f>
        <v>575.27999999999975</v>
      </c>
    </row>
    <row r="12115" spans="1:9" x14ac:dyDescent="0.2">
      <c r="A12115" s="14">
        <v>2013</v>
      </c>
      <c r="B12115" s="17" t="s">
        <v>13</v>
      </c>
      <c r="C12115" s="17" t="s">
        <v>168</v>
      </c>
      <c r="D12115" s="17" t="s">
        <v>820</v>
      </c>
      <c r="E12115" s="1">
        <v>480</v>
      </c>
      <c r="F12115" s="19">
        <v>4.8099999999999996</v>
      </c>
      <c r="G12115" s="19">
        <v>5.15</v>
      </c>
      <c r="H12115" s="19">
        <f>E12115*Table133[[#This Row],[Price per unit]]</f>
        <v>2472</v>
      </c>
      <c r="I12115" s="7">
        <f>(Table133[[#This Row],[Price per unit]]-Table133[[#This Row],[Cost per unit]])*Table133[[#This Row],[Volume]]</f>
        <v>163.20000000000036</v>
      </c>
    </row>
    <row r="12116" spans="1:9" x14ac:dyDescent="0.2">
      <c r="A12116" s="14">
        <v>2013</v>
      </c>
      <c r="B12116" s="17" t="s">
        <v>13</v>
      </c>
      <c r="C12116" s="17" t="s">
        <v>168</v>
      </c>
      <c r="D12116" s="17" t="s">
        <v>820</v>
      </c>
      <c r="E12116" s="1">
        <v>360</v>
      </c>
      <c r="F12116" s="19">
        <v>4.7699999999999996</v>
      </c>
      <c r="G12116" s="19">
        <v>5.09</v>
      </c>
      <c r="H12116" s="19">
        <f>E12116*Table133[[#This Row],[Price per unit]]</f>
        <v>1832.3999999999999</v>
      </c>
      <c r="I12116" s="7">
        <f>(Table133[[#This Row],[Price per unit]]-Table133[[#This Row],[Cost per unit]])*Table133[[#This Row],[Volume]]</f>
        <v>115.2000000000001</v>
      </c>
    </row>
    <row r="12117" spans="1:9" x14ac:dyDescent="0.2">
      <c r="A12117" s="14">
        <v>2013</v>
      </c>
      <c r="B12117" s="17" t="s">
        <v>13</v>
      </c>
      <c r="C12117" s="17" t="s">
        <v>168</v>
      </c>
      <c r="D12117" s="17" t="s">
        <v>820</v>
      </c>
      <c r="E12117" s="1">
        <v>684</v>
      </c>
      <c r="F12117" s="19">
        <v>4.1100000000000003</v>
      </c>
      <c r="G12117" s="19">
        <v>5.17</v>
      </c>
      <c r="H12117" s="19">
        <f>E12117*Table133[[#This Row],[Price per unit]]</f>
        <v>3536.2799999999997</v>
      </c>
      <c r="I12117" s="7">
        <f>(Table133[[#This Row],[Price per unit]]-Table133[[#This Row],[Cost per unit]])*Table133[[#This Row],[Volume]]</f>
        <v>725.03999999999974</v>
      </c>
    </row>
    <row r="12118" spans="1:9" x14ac:dyDescent="0.2">
      <c r="A12118" s="14">
        <v>2013</v>
      </c>
      <c r="B12118" s="17" t="s">
        <v>13</v>
      </c>
      <c r="C12118" s="17" t="s">
        <v>168</v>
      </c>
      <c r="D12118" s="17" t="s">
        <v>820</v>
      </c>
      <c r="E12118" s="1">
        <v>492</v>
      </c>
      <c r="F12118" s="19">
        <v>4.67</v>
      </c>
      <c r="G12118" s="19">
        <v>5.24</v>
      </c>
      <c r="H12118" s="19">
        <f>E12118*Table133[[#This Row],[Price per unit]]</f>
        <v>2578.08</v>
      </c>
      <c r="I12118" s="7">
        <f>(Table133[[#This Row],[Price per unit]]-Table133[[#This Row],[Cost per unit]])*Table133[[#This Row],[Volume]]</f>
        <v>280.44000000000017</v>
      </c>
    </row>
    <row r="12119" spans="1:9" x14ac:dyDescent="0.2">
      <c r="A12119" s="14">
        <v>2013</v>
      </c>
      <c r="B12119" s="17" t="s">
        <v>13</v>
      </c>
      <c r="C12119" s="17" t="s">
        <v>168</v>
      </c>
      <c r="D12119" s="17" t="s">
        <v>820</v>
      </c>
      <c r="E12119" s="1">
        <v>600</v>
      </c>
      <c r="F12119" s="19">
        <v>4.54</v>
      </c>
      <c r="G12119" s="19">
        <v>5.35</v>
      </c>
      <c r="H12119" s="19">
        <f>E12119*Table133[[#This Row],[Price per unit]]</f>
        <v>3210</v>
      </c>
      <c r="I12119" s="7">
        <f>(Table133[[#This Row],[Price per unit]]-Table133[[#This Row],[Cost per unit]])*Table133[[#This Row],[Volume]]</f>
        <v>485.99999999999977</v>
      </c>
    </row>
    <row r="12120" spans="1:9" x14ac:dyDescent="0.2">
      <c r="A12120" s="14">
        <v>2013</v>
      </c>
      <c r="B12120" s="17" t="s">
        <v>13</v>
      </c>
      <c r="C12120" s="17" t="s">
        <v>168</v>
      </c>
      <c r="D12120" s="17" t="s">
        <v>820</v>
      </c>
      <c r="E12120" s="1">
        <v>588</v>
      </c>
      <c r="F12120" s="19">
        <v>4.47</v>
      </c>
      <c r="G12120" s="19">
        <v>5.0199999999999996</v>
      </c>
      <c r="H12120" s="19">
        <f>E12120*Table133[[#This Row],[Price per unit]]</f>
        <v>2951.7599999999998</v>
      </c>
      <c r="I12120" s="7">
        <f>(Table133[[#This Row],[Price per unit]]-Table133[[#This Row],[Cost per unit]])*Table133[[#This Row],[Volume]]</f>
        <v>323.39999999999992</v>
      </c>
    </row>
    <row r="12121" spans="1:9" x14ac:dyDescent="0.2">
      <c r="A12121" s="14">
        <v>2013</v>
      </c>
      <c r="B12121" s="17" t="s">
        <v>13</v>
      </c>
      <c r="C12121" s="17" t="s">
        <v>14</v>
      </c>
      <c r="D12121" s="17" t="s">
        <v>874</v>
      </c>
      <c r="E12121" s="1">
        <v>552</v>
      </c>
      <c r="F12121" s="19">
        <v>5.84</v>
      </c>
      <c r="G12121" s="19">
        <v>8.0299999999999994</v>
      </c>
      <c r="H12121" s="19">
        <f>E12121*Table133[[#This Row],[Price per unit]]</f>
        <v>4432.5599999999995</v>
      </c>
      <c r="I12121" s="7">
        <f>(Table133[[#This Row],[Price per unit]]-Table133[[#This Row],[Cost per unit]])*Table133[[#This Row],[Volume]]</f>
        <v>1208.8799999999997</v>
      </c>
    </row>
    <row r="12122" spans="1:9" x14ac:dyDescent="0.2">
      <c r="A12122" s="14">
        <v>2013</v>
      </c>
      <c r="B12122" s="17" t="s">
        <v>13</v>
      </c>
      <c r="C12122" s="17" t="s">
        <v>14</v>
      </c>
      <c r="D12122" s="17" t="s">
        <v>874</v>
      </c>
      <c r="E12122" s="1">
        <v>576</v>
      </c>
      <c r="F12122" s="19">
        <v>6.16</v>
      </c>
      <c r="G12122" s="19">
        <v>8.1300000000000008</v>
      </c>
      <c r="H12122" s="19">
        <f>E12122*Table133[[#This Row],[Price per unit]]</f>
        <v>4682.88</v>
      </c>
      <c r="I12122" s="7">
        <f>(Table133[[#This Row],[Price per unit]]-Table133[[#This Row],[Cost per unit]])*Table133[[#This Row],[Volume]]</f>
        <v>1134.7200000000003</v>
      </c>
    </row>
    <row r="12123" spans="1:9" x14ac:dyDescent="0.2">
      <c r="A12123" s="14">
        <v>2013</v>
      </c>
      <c r="B12123" s="17" t="s">
        <v>13</v>
      </c>
      <c r="C12123" s="17" t="s">
        <v>14</v>
      </c>
      <c r="D12123" s="17" t="s">
        <v>874</v>
      </c>
      <c r="E12123" s="1">
        <v>492</v>
      </c>
      <c r="F12123" s="19">
        <v>5.5333333333333332</v>
      </c>
      <c r="G12123" s="19">
        <v>7.44</v>
      </c>
      <c r="H12123" s="19">
        <f>E12123*Table133[[#This Row],[Price per unit]]</f>
        <v>3660.48</v>
      </c>
      <c r="I12123" s="7">
        <f>(Table133[[#This Row],[Price per unit]]-Table133[[#This Row],[Cost per unit]])*Table133[[#This Row],[Volume]]</f>
        <v>938.08000000000027</v>
      </c>
    </row>
    <row r="12124" spans="1:9" x14ac:dyDescent="0.2">
      <c r="A12124" s="14">
        <v>2013</v>
      </c>
      <c r="B12124" s="17" t="s">
        <v>13</v>
      </c>
      <c r="C12124" s="17" t="s">
        <v>14</v>
      </c>
      <c r="D12124" s="17" t="s">
        <v>874</v>
      </c>
      <c r="E12124" s="1">
        <v>492</v>
      </c>
      <c r="F12124" s="19">
        <v>5.7133333333333329</v>
      </c>
      <c r="G12124" s="19">
        <v>8.27</v>
      </c>
      <c r="H12124" s="19">
        <f>E12124*Table133[[#This Row],[Price per unit]]</f>
        <v>4068.8399999999997</v>
      </c>
      <c r="I12124" s="7">
        <f>(Table133[[#This Row],[Price per unit]]-Table133[[#This Row],[Cost per unit]])*Table133[[#This Row],[Volume]]</f>
        <v>1257.8799999999999</v>
      </c>
    </row>
    <row r="12125" spans="1:9" x14ac:dyDescent="0.2">
      <c r="A12125" s="14">
        <v>2013</v>
      </c>
      <c r="B12125" s="17" t="s">
        <v>13</v>
      </c>
      <c r="C12125" s="17" t="s">
        <v>14</v>
      </c>
      <c r="D12125" s="17" t="s">
        <v>874</v>
      </c>
      <c r="E12125" s="1">
        <v>492</v>
      </c>
      <c r="F12125" s="19">
        <v>6.0066666666666668</v>
      </c>
      <c r="G12125" s="19">
        <v>7.37</v>
      </c>
      <c r="H12125" s="19">
        <f>E12125*Table133[[#This Row],[Price per unit]]</f>
        <v>3626.04</v>
      </c>
      <c r="I12125" s="7">
        <f>(Table133[[#This Row],[Price per unit]]-Table133[[#This Row],[Cost per unit]])*Table133[[#This Row],[Volume]]</f>
        <v>670.76</v>
      </c>
    </row>
    <row r="12126" spans="1:9" x14ac:dyDescent="0.2">
      <c r="A12126" s="14">
        <v>2013</v>
      </c>
      <c r="B12126" s="17" t="s">
        <v>13</v>
      </c>
      <c r="C12126" s="17" t="s">
        <v>14</v>
      </c>
      <c r="D12126" s="17" t="s">
        <v>874</v>
      </c>
      <c r="E12126" s="1">
        <v>540</v>
      </c>
      <c r="F12126" s="19">
        <v>6.2266666666666666</v>
      </c>
      <c r="G12126" s="19">
        <v>8.59</v>
      </c>
      <c r="H12126" s="19">
        <f>E12126*Table133[[#This Row],[Price per unit]]</f>
        <v>4638.6000000000004</v>
      </c>
      <c r="I12126" s="7">
        <f>(Table133[[#This Row],[Price per unit]]-Table133[[#This Row],[Cost per unit]])*Table133[[#This Row],[Volume]]</f>
        <v>1276.2</v>
      </c>
    </row>
    <row r="12127" spans="1:9" x14ac:dyDescent="0.2">
      <c r="A12127" s="14">
        <v>2013</v>
      </c>
      <c r="B12127" s="17" t="s">
        <v>13</v>
      </c>
      <c r="C12127" s="17" t="s">
        <v>14</v>
      </c>
      <c r="D12127" s="17" t="s">
        <v>874</v>
      </c>
      <c r="E12127" s="1">
        <v>576</v>
      </c>
      <c r="F12127" s="19">
        <v>5.7</v>
      </c>
      <c r="G12127" s="19">
        <v>8.41</v>
      </c>
      <c r="H12127" s="19">
        <f>E12127*Table133[[#This Row],[Price per unit]]</f>
        <v>4844.16</v>
      </c>
      <c r="I12127" s="7">
        <f>(Table133[[#This Row],[Price per unit]]-Table133[[#This Row],[Cost per unit]])*Table133[[#This Row],[Volume]]</f>
        <v>1560.96</v>
      </c>
    </row>
    <row r="12128" spans="1:9" x14ac:dyDescent="0.2">
      <c r="A12128" s="14">
        <v>2013</v>
      </c>
      <c r="B12128" s="17" t="s">
        <v>13</v>
      </c>
      <c r="C12128" s="17" t="s">
        <v>14</v>
      </c>
      <c r="D12128" s="17" t="s">
        <v>874</v>
      </c>
      <c r="E12128" s="1">
        <v>504</v>
      </c>
      <c r="F12128" s="19">
        <v>5.56</v>
      </c>
      <c r="G12128" s="19">
        <v>7.92</v>
      </c>
      <c r="H12128" s="19">
        <f>E12128*Table133[[#This Row],[Price per unit]]</f>
        <v>3991.68</v>
      </c>
      <c r="I12128" s="7">
        <f>(Table133[[#This Row],[Price per unit]]-Table133[[#This Row],[Cost per unit]])*Table133[[#This Row],[Volume]]</f>
        <v>1189.44</v>
      </c>
    </row>
    <row r="12129" spans="1:9" x14ac:dyDescent="0.2">
      <c r="A12129" s="14">
        <v>2013</v>
      </c>
      <c r="B12129" s="17" t="s">
        <v>13</v>
      </c>
      <c r="C12129" s="17" t="s">
        <v>14</v>
      </c>
      <c r="D12129" s="17" t="s">
        <v>874</v>
      </c>
      <c r="E12129" s="1">
        <v>576</v>
      </c>
      <c r="F12129" s="19">
        <v>6.4666666666666668</v>
      </c>
      <c r="G12129" s="19">
        <v>7.97</v>
      </c>
      <c r="H12129" s="19">
        <f>E12129*Table133[[#This Row],[Price per unit]]</f>
        <v>4590.72</v>
      </c>
      <c r="I12129" s="7">
        <f>(Table133[[#This Row],[Price per unit]]-Table133[[#This Row],[Cost per unit]])*Table133[[#This Row],[Volume]]</f>
        <v>865.91999999999985</v>
      </c>
    </row>
    <row r="12130" spans="1:9" x14ac:dyDescent="0.2">
      <c r="A12130" s="14">
        <v>2013</v>
      </c>
      <c r="B12130" s="17" t="s">
        <v>13</v>
      </c>
      <c r="C12130" s="17" t="s">
        <v>14</v>
      </c>
      <c r="D12130" s="17" t="s">
        <v>874</v>
      </c>
      <c r="E12130" s="1">
        <v>600</v>
      </c>
      <c r="F12130" s="19">
        <v>6.06</v>
      </c>
      <c r="G12130" s="19">
        <v>7.48</v>
      </c>
      <c r="H12130" s="19">
        <f>E12130*Table133[[#This Row],[Price per unit]]</f>
        <v>4488</v>
      </c>
      <c r="I12130" s="7">
        <f>(Table133[[#This Row],[Price per unit]]-Table133[[#This Row],[Cost per unit]])*Table133[[#This Row],[Volume]]</f>
        <v>852.00000000000045</v>
      </c>
    </row>
    <row r="12131" spans="1:9" x14ac:dyDescent="0.2">
      <c r="A12131" s="14">
        <v>2013</v>
      </c>
      <c r="B12131" s="17" t="s">
        <v>13</v>
      </c>
      <c r="C12131" s="17" t="s">
        <v>14</v>
      </c>
      <c r="D12131" s="17" t="s">
        <v>874</v>
      </c>
      <c r="E12131" s="1">
        <v>540</v>
      </c>
      <c r="F12131" s="19">
        <v>5.96</v>
      </c>
      <c r="G12131" s="19">
        <v>7.6</v>
      </c>
      <c r="H12131" s="19">
        <f>E12131*Table133[[#This Row],[Price per unit]]</f>
        <v>4104</v>
      </c>
      <c r="I12131" s="7">
        <f>(Table133[[#This Row],[Price per unit]]-Table133[[#This Row],[Cost per unit]])*Table133[[#This Row],[Volume]]</f>
        <v>885.5999999999998</v>
      </c>
    </row>
    <row r="12132" spans="1:9" x14ac:dyDescent="0.2">
      <c r="A12132" s="14">
        <v>2013</v>
      </c>
      <c r="B12132" s="17" t="s">
        <v>13</v>
      </c>
      <c r="C12132" s="17" t="s">
        <v>14</v>
      </c>
      <c r="D12132" s="17" t="s">
        <v>874</v>
      </c>
      <c r="E12132" s="1">
        <v>600</v>
      </c>
      <c r="F12132" s="19">
        <v>6.34</v>
      </c>
      <c r="G12132" s="19">
        <v>7.51</v>
      </c>
      <c r="H12132" s="19">
        <f>E12132*Table133[[#This Row],[Price per unit]]</f>
        <v>4506</v>
      </c>
      <c r="I12132" s="7">
        <f>(Table133[[#This Row],[Price per unit]]-Table133[[#This Row],[Cost per unit]])*Table133[[#This Row],[Volume]]</f>
        <v>702</v>
      </c>
    </row>
    <row r="12133" spans="1:9" x14ac:dyDescent="0.2">
      <c r="A12133" s="14">
        <v>2013</v>
      </c>
      <c r="B12133" s="17" t="s">
        <v>13</v>
      </c>
      <c r="C12133" s="17" t="s">
        <v>14</v>
      </c>
      <c r="D12133" s="17" t="s">
        <v>874</v>
      </c>
      <c r="E12133" s="1">
        <v>408</v>
      </c>
      <c r="F12133" s="19">
        <v>5.4066666666666663</v>
      </c>
      <c r="G12133" s="19">
        <v>7.88</v>
      </c>
      <c r="H12133" s="19">
        <f>E12133*Table133[[#This Row],[Price per unit]]</f>
        <v>3215.04</v>
      </c>
      <c r="I12133" s="7">
        <f>(Table133[[#This Row],[Price per unit]]-Table133[[#This Row],[Cost per unit]])*Table133[[#This Row],[Volume]]</f>
        <v>1009.1200000000001</v>
      </c>
    </row>
    <row r="12134" spans="1:9" x14ac:dyDescent="0.2">
      <c r="A12134" s="14">
        <v>2013</v>
      </c>
      <c r="B12134" s="17" t="s">
        <v>13</v>
      </c>
      <c r="C12134" s="17" t="s">
        <v>14</v>
      </c>
      <c r="D12134" s="17" t="s">
        <v>874</v>
      </c>
      <c r="E12134" s="1">
        <v>480</v>
      </c>
      <c r="F12134" s="19">
        <v>6.52</v>
      </c>
      <c r="G12134" s="19">
        <v>7.66</v>
      </c>
      <c r="H12134" s="19">
        <f>E12134*Table133[[#This Row],[Price per unit]]</f>
        <v>3676.8</v>
      </c>
      <c r="I12134" s="7">
        <f>(Table133[[#This Row],[Price per unit]]-Table133[[#This Row],[Cost per unit]])*Table133[[#This Row],[Volume]]</f>
        <v>547.20000000000027</v>
      </c>
    </row>
    <row r="12135" spans="1:9" x14ac:dyDescent="0.2">
      <c r="A12135" s="14">
        <v>2013</v>
      </c>
      <c r="B12135" s="17" t="s">
        <v>13</v>
      </c>
      <c r="C12135" s="17" t="s">
        <v>14</v>
      </c>
      <c r="D12135" s="17" t="s">
        <v>874</v>
      </c>
      <c r="E12135" s="1">
        <v>624</v>
      </c>
      <c r="F12135" s="19">
        <v>5.5666666666666664</v>
      </c>
      <c r="G12135" s="19">
        <v>8.64</v>
      </c>
      <c r="H12135" s="19">
        <f>E12135*Table133[[#This Row],[Price per unit]]</f>
        <v>5391.3600000000006</v>
      </c>
      <c r="I12135" s="7">
        <f>(Table133[[#This Row],[Price per unit]]-Table133[[#This Row],[Cost per unit]])*Table133[[#This Row],[Volume]]</f>
        <v>1917.7600000000004</v>
      </c>
    </row>
    <row r="12136" spans="1:9" x14ac:dyDescent="0.2">
      <c r="A12136" s="14">
        <v>2013</v>
      </c>
      <c r="B12136" s="17" t="s">
        <v>13</v>
      </c>
      <c r="C12136" s="17" t="s">
        <v>14</v>
      </c>
      <c r="D12136" s="17" t="s">
        <v>874</v>
      </c>
      <c r="E12136" s="1">
        <v>636</v>
      </c>
      <c r="F12136" s="19">
        <v>5.4</v>
      </c>
      <c r="G12136" s="19">
        <v>8.4700000000000006</v>
      </c>
      <c r="H12136" s="19">
        <f>E12136*Table133[[#This Row],[Price per unit]]</f>
        <v>5386.92</v>
      </c>
      <c r="I12136" s="7">
        <f>(Table133[[#This Row],[Price per unit]]-Table133[[#This Row],[Cost per unit]])*Table133[[#This Row],[Volume]]</f>
        <v>1952.5200000000002</v>
      </c>
    </row>
    <row r="12137" spans="1:9" x14ac:dyDescent="0.2">
      <c r="A12137" s="14">
        <v>2013</v>
      </c>
      <c r="B12137" s="17" t="s">
        <v>13</v>
      </c>
      <c r="C12137" s="17" t="s">
        <v>14</v>
      </c>
      <c r="D12137" s="17" t="s">
        <v>874</v>
      </c>
      <c r="E12137" s="1">
        <v>636</v>
      </c>
      <c r="F12137" s="19">
        <v>6.52</v>
      </c>
      <c r="G12137" s="19">
        <v>7.95</v>
      </c>
      <c r="H12137" s="19">
        <f>E12137*Table133[[#This Row],[Price per unit]]</f>
        <v>5056.2</v>
      </c>
      <c r="I12137" s="7">
        <f>(Table133[[#This Row],[Price per unit]]-Table133[[#This Row],[Cost per unit]])*Table133[[#This Row],[Volume]]</f>
        <v>909.48000000000036</v>
      </c>
    </row>
    <row r="12138" spans="1:9" x14ac:dyDescent="0.2">
      <c r="A12138" s="14">
        <v>2013</v>
      </c>
      <c r="B12138" s="17" t="s">
        <v>13</v>
      </c>
      <c r="C12138" s="17" t="s">
        <v>14</v>
      </c>
      <c r="D12138" s="17" t="s">
        <v>874</v>
      </c>
      <c r="E12138" s="1">
        <v>444</v>
      </c>
      <c r="F12138" s="19">
        <v>5.7133333333333329</v>
      </c>
      <c r="G12138" s="19">
        <v>8.4700000000000006</v>
      </c>
      <c r="H12138" s="19">
        <f>E12138*Table133[[#This Row],[Price per unit]]</f>
        <v>3760.6800000000003</v>
      </c>
      <c r="I12138" s="7">
        <f>(Table133[[#This Row],[Price per unit]]-Table133[[#This Row],[Cost per unit]])*Table133[[#This Row],[Volume]]</f>
        <v>1223.9600000000005</v>
      </c>
    </row>
    <row r="12139" spans="1:9" x14ac:dyDescent="0.2">
      <c r="A12139" s="14">
        <v>2013</v>
      </c>
      <c r="B12139" s="17" t="s">
        <v>13</v>
      </c>
      <c r="C12139" s="17" t="s">
        <v>14</v>
      </c>
      <c r="D12139" s="17" t="s">
        <v>874</v>
      </c>
      <c r="E12139" s="1">
        <v>564</v>
      </c>
      <c r="F12139" s="19">
        <v>5.9933333333333332</v>
      </c>
      <c r="G12139" s="19">
        <v>8.6300000000000008</v>
      </c>
      <c r="H12139" s="19">
        <f>E12139*Table133[[#This Row],[Price per unit]]</f>
        <v>4867.3200000000006</v>
      </c>
      <c r="I12139" s="7">
        <f>(Table133[[#This Row],[Price per unit]]-Table133[[#This Row],[Cost per unit]])*Table133[[#This Row],[Volume]]</f>
        <v>1487.0800000000006</v>
      </c>
    </row>
    <row r="12140" spans="1:9" x14ac:dyDescent="0.2">
      <c r="A12140" s="14">
        <v>2013</v>
      </c>
      <c r="B12140" s="17" t="s">
        <v>13</v>
      </c>
      <c r="C12140" s="17" t="s">
        <v>14</v>
      </c>
      <c r="D12140" s="17" t="s">
        <v>874</v>
      </c>
      <c r="E12140" s="1">
        <v>444</v>
      </c>
      <c r="F12140" s="19">
        <v>6.1466666666666665</v>
      </c>
      <c r="G12140" s="19">
        <v>8.39</v>
      </c>
      <c r="H12140" s="19">
        <f>E12140*Table133[[#This Row],[Price per unit]]</f>
        <v>3725.1600000000003</v>
      </c>
      <c r="I12140" s="7">
        <f>(Table133[[#This Row],[Price per unit]]-Table133[[#This Row],[Cost per unit]])*Table133[[#This Row],[Volume]]</f>
        <v>996.0400000000003</v>
      </c>
    </row>
    <row r="12141" spans="1:9" x14ac:dyDescent="0.2">
      <c r="A12141" s="14">
        <v>2013</v>
      </c>
      <c r="B12141" s="17" t="s">
        <v>13</v>
      </c>
      <c r="C12141" s="17" t="s">
        <v>14</v>
      </c>
      <c r="D12141" s="17" t="s">
        <v>874</v>
      </c>
      <c r="E12141" s="1">
        <v>480</v>
      </c>
      <c r="F12141" s="19">
        <v>5.38</v>
      </c>
      <c r="G12141" s="19">
        <v>7.76</v>
      </c>
      <c r="H12141" s="19">
        <f>E12141*Table133[[#This Row],[Price per unit]]</f>
        <v>3724.7999999999997</v>
      </c>
      <c r="I12141" s="7">
        <f>(Table133[[#This Row],[Price per unit]]-Table133[[#This Row],[Cost per unit]])*Table133[[#This Row],[Volume]]</f>
        <v>1142.3999999999999</v>
      </c>
    </row>
    <row r="12142" spans="1:9" x14ac:dyDescent="0.2">
      <c r="A12142" s="14">
        <v>2013</v>
      </c>
      <c r="B12142" s="17" t="s">
        <v>13</v>
      </c>
      <c r="C12142" s="17" t="s">
        <v>14</v>
      </c>
      <c r="D12142" s="17" t="s">
        <v>874</v>
      </c>
      <c r="E12142" s="1">
        <v>540</v>
      </c>
      <c r="F12142" s="19">
        <v>5.52</v>
      </c>
      <c r="G12142" s="19">
        <v>7.53</v>
      </c>
      <c r="H12142" s="19">
        <f>E12142*Table133[[#This Row],[Price per unit]]</f>
        <v>4066.2000000000003</v>
      </c>
      <c r="I12142" s="7">
        <f>(Table133[[#This Row],[Price per unit]]-Table133[[#This Row],[Cost per unit]])*Table133[[#This Row],[Volume]]</f>
        <v>1085.4000000000003</v>
      </c>
    </row>
    <row r="12143" spans="1:9" x14ac:dyDescent="0.2">
      <c r="A12143" s="14">
        <v>2013</v>
      </c>
      <c r="B12143" s="17" t="s">
        <v>13</v>
      </c>
      <c r="C12143" s="17" t="s">
        <v>14</v>
      </c>
      <c r="D12143" s="17" t="s">
        <v>874</v>
      </c>
      <c r="E12143" s="1">
        <v>492</v>
      </c>
      <c r="F12143" s="19">
        <v>6.166666666666667</v>
      </c>
      <c r="G12143" s="19">
        <v>7.59</v>
      </c>
      <c r="H12143" s="19">
        <f>E12143*Table133[[#This Row],[Price per unit]]</f>
        <v>3734.2799999999997</v>
      </c>
      <c r="I12143" s="7">
        <f>(Table133[[#This Row],[Price per unit]]-Table133[[#This Row],[Cost per unit]])*Table133[[#This Row],[Volume]]</f>
        <v>700.27999999999975</v>
      </c>
    </row>
    <row r="12144" spans="1:9" x14ac:dyDescent="0.2">
      <c r="A12144" s="14">
        <v>2013</v>
      </c>
      <c r="B12144" s="17" t="s">
        <v>13</v>
      </c>
      <c r="C12144" s="17" t="s">
        <v>14</v>
      </c>
      <c r="D12144" s="17" t="s">
        <v>874</v>
      </c>
      <c r="E12144" s="1">
        <v>588</v>
      </c>
      <c r="F12144" s="19">
        <v>5.8266666666666671</v>
      </c>
      <c r="G12144" s="19">
        <v>7.54</v>
      </c>
      <c r="H12144" s="19">
        <f>E12144*Table133[[#This Row],[Price per unit]]</f>
        <v>4433.5200000000004</v>
      </c>
      <c r="I12144" s="7">
        <f>(Table133[[#This Row],[Price per unit]]-Table133[[#This Row],[Cost per unit]])*Table133[[#This Row],[Volume]]</f>
        <v>1007.4399999999997</v>
      </c>
    </row>
    <row r="12145" spans="1:9" x14ac:dyDescent="0.2">
      <c r="A12145" s="14">
        <v>2013</v>
      </c>
      <c r="B12145" s="17" t="s">
        <v>13</v>
      </c>
      <c r="C12145" s="17" t="s">
        <v>14</v>
      </c>
      <c r="D12145" s="17" t="s">
        <v>874</v>
      </c>
      <c r="E12145" s="1">
        <v>552</v>
      </c>
      <c r="F12145" s="19">
        <v>6.5466666666666669</v>
      </c>
      <c r="G12145" s="19">
        <v>7.93</v>
      </c>
      <c r="H12145" s="19">
        <f>E12145*Table133[[#This Row],[Price per unit]]</f>
        <v>4377.3599999999997</v>
      </c>
      <c r="I12145" s="7">
        <f>(Table133[[#This Row],[Price per unit]]-Table133[[#This Row],[Cost per unit]])*Table133[[#This Row],[Volume]]</f>
        <v>763.59999999999968</v>
      </c>
    </row>
    <row r="12146" spans="1:9" x14ac:dyDescent="0.2">
      <c r="A12146" s="14">
        <v>2013</v>
      </c>
      <c r="B12146" s="17" t="s">
        <v>13</v>
      </c>
      <c r="C12146" s="17" t="s">
        <v>14</v>
      </c>
      <c r="D12146" s="17" t="s">
        <v>874</v>
      </c>
      <c r="E12146" s="1">
        <v>528</v>
      </c>
      <c r="F12146" s="19">
        <v>5.8933333333333335</v>
      </c>
      <c r="G12146" s="19">
        <v>7.35</v>
      </c>
      <c r="H12146" s="19">
        <f>E12146*Table133[[#This Row],[Price per unit]]</f>
        <v>3880.7999999999997</v>
      </c>
      <c r="I12146" s="7">
        <f>(Table133[[#This Row],[Price per unit]]-Table133[[#This Row],[Cost per unit]])*Table133[[#This Row],[Volume]]</f>
        <v>769.11999999999966</v>
      </c>
    </row>
    <row r="12147" spans="1:9" x14ac:dyDescent="0.2">
      <c r="A12147" s="14">
        <v>2013</v>
      </c>
      <c r="B12147" s="17" t="s">
        <v>13</v>
      </c>
      <c r="C12147" s="17" t="s">
        <v>14</v>
      </c>
      <c r="D12147" s="17" t="s">
        <v>874</v>
      </c>
      <c r="E12147" s="1">
        <v>612</v>
      </c>
      <c r="F12147" s="19">
        <v>6.4866666666666664</v>
      </c>
      <c r="G12147" s="19">
        <v>8.18</v>
      </c>
      <c r="H12147" s="19">
        <f>E12147*Table133[[#This Row],[Price per unit]]</f>
        <v>5006.16</v>
      </c>
      <c r="I12147" s="7">
        <f>(Table133[[#This Row],[Price per unit]]-Table133[[#This Row],[Cost per unit]])*Table133[[#This Row],[Volume]]</f>
        <v>1036.32</v>
      </c>
    </row>
    <row r="12148" spans="1:9" x14ac:dyDescent="0.2">
      <c r="A12148" s="14">
        <v>2013</v>
      </c>
      <c r="B12148" s="17" t="s">
        <v>13</v>
      </c>
      <c r="C12148" s="17" t="s">
        <v>14</v>
      </c>
      <c r="D12148" s="17" t="s">
        <v>874</v>
      </c>
      <c r="E12148" s="1">
        <v>456</v>
      </c>
      <c r="F12148" s="19">
        <v>6.34</v>
      </c>
      <c r="G12148" s="19">
        <v>7.84</v>
      </c>
      <c r="H12148" s="19">
        <f>E12148*Table133[[#This Row],[Price per unit]]</f>
        <v>3575.04</v>
      </c>
      <c r="I12148" s="7">
        <f>(Table133[[#This Row],[Price per unit]]-Table133[[#This Row],[Cost per unit]])*Table133[[#This Row],[Volume]]</f>
        <v>684</v>
      </c>
    </row>
    <row r="12149" spans="1:9" x14ac:dyDescent="0.2">
      <c r="A12149" s="14">
        <v>2013</v>
      </c>
      <c r="B12149" s="17" t="s">
        <v>13</v>
      </c>
      <c r="C12149" s="17" t="s">
        <v>14</v>
      </c>
      <c r="D12149" s="17" t="s">
        <v>874</v>
      </c>
      <c r="E12149" s="1">
        <v>600</v>
      </c>
      <c r="F12149" s="19">
        <v>5.6333333333333337</v>
      </c>
      <c r="G12149" s="19">
        <v>7.43</v>
      </c>
      <c r="H12149" s="19">
        <f>E12149*Table133[[#This Row],[Price per unit]]</f>
        <v>4458</v>
      </c>
      <c r="I12149" s="7">
        <f>(Table133[[#This Row],[Price per unit]]-Table133[[#This Row],[Cost per unit]])*Table133[[#This Row],[Volume]]</f>
        <v>1077.9999999999995</v>
      </c>
    </row>
    <row r="12150" spans="1:9" x14ac:dyDescent="0.2">
      <c r="A12150" s="14">
        <v>2013</v>
      </c>
      <c r="B12150" s="17" t="s">
        <v>13</v>
      </c>
      <c r="C12150" s="17" t="s">
        <v>14</v>
      </c>
      <c r="D12150" s="17" t="s">
        <v>874</v>
      </c>
      <c r="E12150" s="1">
        <v>516</v>
      </c>
      <c r="F12150" s="19">
        <v>6.4533333333333331</v>
      </c>
      <c r="G12150" s="19">
        <v>7.89</v>
      </c>
      <c r="H12150" s="19">
        <f>E12150*Table133[[#This Row],[Price per unit]]</f>
        <v>4071.24</v>
      </c>
      <c r="I12150" s="7">
        <f>(Table133[[#This Row],[Price per unit]]-Table133[[#This Row],[Cost per unit]])*Table133[[#This Row],[Volume]]</f>
        <v>741.31999999999994</v>
      </c>
    </row>
    <row r="12151" spans="1:9" x14ac:dyDescent="0.2">
      <c r="A12151" s="14">
        <v>2013</v>
      </c>
      <c r="B12151" s="17" t="s">
        <v>13</v>
      </c>
      <c r="C12151" s="17" t="s">
        <v>14</v>
      </c>
      <c r="D12151" s="17" t="s">
        <v>874</v>
      </c>
      <c r="E12151" s="1">
        <v>540</v>
      </c>
      <c r="F12151" s="19">
        <v>6.16</v>
      </c>
      <c r="G12151" s="19">
        <v>8.31</v>
      </c>
      <c r="H12151" s="19">
        <f>E12151*Table133[[#This Row],[Price per unit]]</f>
        <v>4487.4000000000005</v>
      </c>
      <c r="I12151" s="7">
        <f>(Table133[[#This Row],[Price per unit]]-Table133[[#This Row],[Cost per unit]])*Table133[[#This Row],[Volume]]</f>
        <v>1161.0000000000002</v>
      </c>
    </row>
    <row r="12152" spans="1:9" x14ac:dyDescent="0.2">
      <c r="A12152" s="14">
        <v>2013</v>
      </c>
      <c r="B12152" s="17" t="s">
        <v>13</v>
      </c>
      <c r="C12152" s="17" t="s">
        <v>14</v>
      </c>
      <c r="D12152" s="17" t="s">
        <v>874</v>
      </c>
      <c r="E12152" s="1">
        <v>636</v>
      </c>
      <c r="F12152" s="19">
        <v>6.2866666666666671</v>
      </c>
      <c r="G12152" s="19">
        <v>8.01</v>
      </c>
      <c r="H12152" s="19">
        <f>E12152*Table133[[#This Row],[Price per unit]]</f>
        <v>5094.3599999999997</v>
      </c>
      <c r="I12152" s="7">
        <f>(Table133[[#This Row],[Price per unit]]-Table133[[#This Row],[Cost per unit]])*Table133[[#This Row],[Volume]]</f>
        <v>1096.0399999999995</v>
      </c>
    </row>
    <row r="12153" spans="1:9" x14ac:dyDescent="0.2">
      <c r="A12153" s="14">
        <v>2013</v>
      </c>
      <c r="B12153" s="17" t="s">
        <v>13</v>
      </c>
      <c r="C12153" s="17" t="s">
        <v>14</v>
      </c>
      <c r="D12153" s="17" t="s">
        <v>874</v>
      </c>
      <c r="E12153" s="1">
        <v>528</v>
      </c>
      <c r="F12153" s="19">
        <v>6.5133333333333336</v>
      </c>
      <c r="G12153" s="19">
        <v>8.32</v>
      </c>
      <c r="H12153" s="19">
        <f>E12153*Table133[[#This Row],[Price per unit]]</f>
        <v>4392.96</v>
      </c>
      <c r="I12153" s="7">
        <f>(Table133[[#This Row],[Price per unit]]-Table133[[#This Row],[Cost per unit]])*Table133[[#This Row],[Volume]]</f>
        <v>953.92</v>
      </c>
    </row>
    <row r="12154" spans="1:9" x14ac:dyDescent="0.2">
      <c r="A12154" s="14">
        <v>2013</v>
      </c>
      <c r="B12154" s="17" t="s">
        <v>13</v>
      </c>
      <c r="C12154" s="17" t="s">
        <v>14</v>
      </c>
      <c r="D12154" s="17" t="s">
        <v>874</v>
      </c>
      <c r="E12154" s="1">
        <v>528</v>
      </c>
      <c r="F12154" s="19">
        <v>6.666666666666667</v>
      </c>
      <c r="G12154" s="19">
        <v>8.26</v>
      </c>
      <c r="H12154" s="19">
        <f>E12154*Table133[[#This Row],[Price per unit]]</f>
        <v>4361.28</v>
      </c>
      <c r="I12154" s="7">
        <f>(Table133[[#This Row],[Price per unit]]-Table133[[#This Row],[Cost per unit]])*Table133[[#This Row],[Volume]]</f>
        <v>841.27999999999975</v>
      </c>
    </row>
    <row r="12155" spans="1:9" x14ac:dyDescent="0.2">
      <c r="A12155" s="14">
        <v>2013</v>
      </c>
      <c r="B12155" s="17" t="s">
        <v>13</v>
      </c>
      <c r="C12155" s="17" t="s">
        <v>14</v>
      </c>
      <c r="D12155" s="17" t="s">
        <v>874</v>
      </c>
      <c r="E12155" s="1">
        <v>420</v>
      </c>
      <c r="F12155" s="19">
        <v>5.706666666666667</v>
      </c>
      <c r="G12155" s="19">
        <v>8.39</v>
      </c>
      <c r="H12155" s="19">
        <f>E12155*Table133[[#This Row],[Price per unit]]</f>
        <v>3523.8</v>
      </c>
      <c r="I12155" s="7">
        <f>(Table133[[#This Row],[Price per unit]]-Table133[[#This Row],[Cost per unit]])*Table133[[#This Row],[Volume]]</f>
        <v>1127</v>
      </c>
    </row>
    <row r="12156" spans="1:9" x14ac:dyDescent="0.2">
      <c r="A12156" s="14">
        <v>2013</v>
      </c>
      <c r="B12156" s="17" t="s">
        <v>13</v>
      </c>
      <c r="C12156" s="17" t="s">
        <v>14</v>
      </c>
      <c r="D12156" s="17" t="s">
        <v>874</v>
      </c>
      <c r="E12156" s="1">
        <v>588</v>
      </c>
      <c r="F12156" s="19">
        <v>6.2</v>
      </c>
      <c r="G12156" s="19">
        <v>7.61</v>
      </c>
      <c r="H12156" s="19">
        <f>E12156*Table133[[#This Row],[Price per unit]]</f>
        <v>4474.68</v>
      </c>
      <c r="I12156" s="7">
        <f>(Table133[[#This Row],[Price per unit]]-Table133[[#This Row],[Cost per unit]])*Table133[[#This Row],[Volume]]</f>
        <v>829.08</v>
      </c>
    </row>
    <row r="12157" spans="1:9" x14ac:dyDescent="0.2">
      <c r="A12157" s="14">
        <v>2013</v>
      </c>
      <c r="B12157" s="17" t="s">
        <v>13</v>
      </c>
      <c r="C12157" s="17" t="s">
        <v>14</v>
      </c>
      <c r="D12157" s="17" t="s">
        <v>874</v>
      </c>
      <c r="E12157" s="1">
        <v>480</v>
      </c>
      <c r="F12157" s="19">
        <v>5.6733333333333329</v>
      </c>
      <c r="G12157" s="19">
        <v>7.33</v>
      </c>
      <c r="H12157" s="19">
        <f>E12157*Table133[[#This Row],[Price per unit]]</f>
        <v>3518.4</v>
      </c>
      <c r="I12157" s="7">
        <f>(Table133[[#This Row],[Price per unit]]-Table133[[#This Row],[Cost per unit]])*Table133[[#This Row],[Volume]]</f>
        <v>795.20000000000027</v>
      </c>
    </row>
    <row r="12158" spans="1:9" x14ac:dyDescent="0.2">
      <c r="A12158" s="14">
        <v>2013</v>
      </c>
      <c r="B12158" s="17" t="s">
        <v>13</v>
      </c>
      <c r="C12158" s="17" t="s">
        <v>14</v>
      </c>
      <c r="D12158" s="17" t="s">
        <v>874</v>
      </c>
      <c r="E12158" s="1">
        <v>504</v>
      </c>
      <c r="F12158" s="19">
        <v>5.6533333333333333</v>
      </c>
      <c r="G12158" s="19">
        <v>7.97</v>
      </c>
      <c r="H12158" s="19">
        <f>E12158*Table133[[#This Row],[Price per unit]]</f>
        <v>4016.8799999999997</v>
      </c>
      <c r="I12158" s="7">
        <f>(Table133[[#This Row],[Price per unit]]-Table133[[#This Row],[Cost per unit]])*Table133[[#This Row],[Volume]]</f>
        <v>1167.5999999999999</v>
      </c>
    </row>
    <row r="12159" spans="1:9" x14ac:dyDescent="0.2">
      <c r="A12159" s="14">
        <v>2013</v>
      </c>
      <c r="B12159" s="17" t="s">
        <v>13</v>
      </c>
      <c r="C12159" s="17" t="s">
        <v>14</v>
      </c>
      <c r="D12159" s="17" t="s">
        <v>874</v>
      </c>
      <c r="E12159" s="1">
        <v>504</v>
      </c>
      <c r="F12159" s="19">
        <v>6.22</v>
      </c>
      <c r="G12159" s="19">
        <v>8.2899999999999991</v>
      </c>
      <c r="H12159" s="19">
        <f>E12159*Table133[[#This Row],[Price per unit]]</f>
        <v>4178.16</v>
      </c>
      <c r="I12159" s="7">
        <f>(Table133[[#This Row],[Price per unit]]-Table133[[#This Row],[Cost per unit]])*Table133[[#This Row],[Volume]]</f>
        <v>1043.2799999999997</v>
      </c>
    </row>
    <row r="12160" spans="1:9" x14ac:dyDescent="0.2">
      <c r="A12160" s="14">
        <v>2013</v>
      </c>
      <c r="B12160" s="17" t="s">
        <v>13</v>
      </c>
      <c r="C12160" s="17" t="s">
        <v>14</v>
      </c>
      <c r="D12160" s="17" t="s">
        <v>874</v>
      </c>
      <c r="E12160" s="1">
        <v>564</v>
      </c>
      <c r="F12160" s="19">
        <v>6.1</v>
      </c>
      <c r="G12160" s="19">
        <v>7.64</v>
      </c>
      <c r="H12160" s="19">
        <f>E12160*Table133[[#This Row],[Price per unit]]</f>
        <v>4308.96</v>
      </c>
      <c r="I12160" s="7">
        <f>(Table133[[#This Row],[Price per unit]]-Table133[[#This Row],[Cost per unit]])*Table133[[#This Row],[Volume]]</f>
        <v>868.56000000000006</v>
      </c>
    </row>
    <row r="12161" spans="1:9" x14ac:dyDescent="0.2">
      <c r="A12161" s="14">
        <v>2013</v>
      </c>
      <c r="B12161" s="17" t="s">
        <v>13</v>
      </c>
      <c r="C12161" s="17" t="s">
        <v>14</v>
      </c>
      <c r="D12161" s="17" t="s">
        <v>874</v>
      </c>
      <c r="E12161" s="1">
        <v>516</v>
      </c>
      <c r="F12161" s="19">
        <v>5.3</v>
      </c>
      <c r="G12161" s="19">
        <v>7.94</v>
      </c>
      <c r="H12161" s="19">
        <f>E12161*Table133[[#This Row],[Price per unit]]</f>
        <v>4097.04</v>
      </c>
      <c r="I12161" s="7">
        <f>(Table133[[#This Row],[Price per unit]]-Table133[[#This Row],[Cost per unit]])*Table133[[#This Row],[Volume]]</f>
        <v>1362.2400000000002</v>
      </c>
    </row>
    <row r="12162" spans="1:9" x14ac:dyDescent="0.2">
      <c r="A12162" s="14">
        <v>2013</v>
      </c>
      <c r="B12162" s="17" t="s">
        <v>13</v>
      </c>
      <c r="C12162" s="17" t="s">
        <v>14</v>
      </c>
      <c r="D12162" s="17" t="s">
        <v>874</v>
      </c>
      <c r="E12162" s="1">
        <v>576</v>
      </c>
      <c r="F12162" s="19">
        <v>6.1466666666666665</v>
      </c>
      <c r="G12162" s="19">
        <v>8.41</v>
      </c>
      <c r="H12162" s="19">
        <f>E12162*Table133[[#This Row],[Price per unit]]</f>
        <v>4844.16</v>
      </c>
      <c r="I12162" s="7">
        <f>(Table133[[#This Row],[Price per unit]]-Table133[[#This Row],[Cost per unit]])*Table133[[#This Row],[Volume]]</f>
        <v>1303.6800000000003</v>
      </c>
    </row>
    <row r="12163" spans="1:9" x14ac:dyDescent="0.2">
      <c r="A12163" s="14">
        <v>2013</v>
      </c>
      <c r="B12163" s="17" t="s">
        <v>13</v>
      </c>
      <c r="C12163" s="17" t="s">
        <v>14</v>
      </c>
      <c r="D12163" s="17" t="s">
        <v>874</v>
      </c>
      <c r="E12163" s="1">
        <v>612</v>
      </c>
      <c r="F12163" s="19">
        <v>6.18</v>
      </c>
      <c r="G12163" s="19">
        <v>8.01</v>
      </c>
      <c r="H12163" s="19">
        <f>E12163*Table133[[#This Row],[Price per unit]]</f>
        <v>4902.12</v>
      </c>
      <c r="I12163" s="7">
        <f>(Table133[[#This Row],[Price per unit]]-Table133[[#This Row],[Cost per unit]])*Table133[[#This Row],[Volume]]</f>
        <v>1119.96</v>
      </c>
    </row>
    <row r="12164" spans="1:9" x14ac:dyDescent="0.2">
      <c r="A12164" s="14">
        <v>2013</v>
      </c>
      <c r="B12164" s="17" t="s">
        <v>13</v>
      </c>
      <c r="C12164" s="17" t="s">
        <v>14</v>
      </c>
      <c r="D12164" s="17" t="s">
        <v>874</v>
      </c>
      <c r="E12164" s="1">
        <v>552</v>
      </c>
      <c r="F12164" s="19">
        <v>6.56</v>
      </c>
      <c r="G12164" s="19">
        <v>8.35</v>
      </c>
      <c r="H12164" s="19">
        <f>E12164*Table133[[#This Row],[Price per unit]]</f>
        <v>4609.2</v>
      </c>
      <c r="I12164" s="7">
        <f>(Table133[[#This Row],[Price per unit]]-Table133[[#This Row],[Cost per unit]])*Table133[[#This Row],[Volume]]</f>
        <v>988.08</v>
      </c>
    </row>
    <row r="12165" spans="1:9" x14ac:dyDescent="0.2">
      <c r="A12165" s="14">
        <v>2013</v>
      </c>
      <c r="B12165" s="17" t="s">
        <v>13</v>
      </c>
      <c r="C12165" s="17" t="s">
        <v>14</v>
      </c>
      <c r="D12165" s="17" t="s">
        <v>874</v>
      </c>
      <c r="E12165" s="1">
        <v>588</v>
      </c>
      <c r="F12165" s="19">
        <v>5.38</v>
      </c>
      <c r="G12165" s="19">
        <v>8.35</v>
      </c>
      <c r="H12165" s="19">
        <f>E12165*Table133[[#This Row],[Price per unit]]</f>
        <v>4909.8</v>
      </c>
      <c r="I12165" s="7">
        <f>(Table133[[#This Row],[Price per unit]]-Table133[[#This Row],[Cost per unit]])*Table133[[#This Row],[Volume]]</f>
        <v>1746.36</v>
      </c>
    </row>
    <row r="12166" spans="1:9" x14ac:dyDescent="0.2">
      <c r="A12166" s="14">
        <v>2013</v>
      </c>
      <c r="B12166" s="17" t="s">
        <v>13</v>
      </c>
      <c r="C12166" s="17" t="s">
        <v>14</v>
      </c>
      <c r="D12166" s="17" t="s">
        <v>874</v>
      </c>
      <c r="E12166" s="1">
        <v>588</v>
      </c>
      <c r="F12166" s="19">
        <v>6.4466666666666663</v>
      </c>
      <c r="G12166" s="19">
        <v>8.08</v>
      </c>
      <c r="H12166" s="19">
        <f>E12166*Table133[[#This Row],[Price per unit]]</f>
        <v>4751.04</v>
      </c>
      <c r="I12166" s="7">
        <f>(Table133[[#This Row],[Price per unit]]-Table133[[#This Row],[Cost per unit]])*Table133[[#This Row],[Volume]]</f>
        <v>960.4000000000002</v>
      </c>
    </row>
    <row r="12167" spans="1:9" x14ac:dyDescent="0.2">
      <c r="A12167" s="14">
        <v>2013</v>
      </c>
      <c r="B12167" s="17" t="s">
        <v>13</v>
      </c>
      <c r="C12167" s="17" t="s">
        <v>14</v>
      </c>
      <c r="D12167" s="17" t="s">
        <v>874</v>
      </c>
      <c r="E12167" s="1">
        <v>636</v>
      </c>
      <c r="F12167" s="19">
        <v>6.2266666666666666</v>
      </c>
      <c r="G12167" s="19">
        <v>7.42</v>
      </c>
      <c r="H12167" s="19">
        <f>E12167*Table133[[#This Row],[Price per unit]]</f>
        <v>4719.12</v>
      </c>
      <c r="I12167" s="7">
        <f>(Table133[[#This Row],[Price per unit]]-Table133[[#This Row],[Cost per unit]])*Table133[[#This Row],[Volume]]</f>
        <v>758.96</v>
      </c>
    </row>
    <row r="12168" spans="1:9" x14ac:dyDescent="0.2">
      <c r="A12168" s="14">
        <v>2013</v>
      </c>
      <c r="B12168" s="17" t="s">
        <v>13</v>
      </c>
      <c r="C12168" s="17" t="s">
        <v>14</v>
      </c>
      <c r="D12168" s="17" t="s">
        <v>874</v>
      </c>
      <c r="E12168" s="1">
        <v>456</v>
      </c>
      <c r="F12168" s="19">
        <v>6.4333333333333336</v>
      </c>
      <c r="G12168" s="19">
        <v>8.33</v>
      </c>
      <c r="H12168" s="19">
        <f>E12168*Table133[[#This Row],[Price per unit]]</f>
        <v>3798.48</v>
      </c>
      <c r="I12168" s="7">
        <f>(Table133[[#This Row],[Price per unit]]-Table133[[#This Row],[Cost per unit]])*Table133[[#This Row],[Volume]]</f>
        <v>864.87999999999988</v>
      </c>
    </row>
    <row r="12169" spans="1:9" x14ac:dyDescent="0.2">
      <c r="A12169" s="14">
        <v>2013</v>
      </c>
      <c r="B12169" s="17" t="s">
        <v>13</v>
      </c>
      <c r="C12169" s="17" t="s">
        <v>14</v>
      </c>
      <c r="D12169" s="17" t="s">
        <v>874</v>
      </c>
      <c r="E12169" s="1">
        <v>444</v>
      </c>
      <c r="F12169" s="19">
        <v>6.2666666666666666</v>
      </c>
      <c r="G12169" s="19">
        <v>8</v>
      </c>
      <c r="H12169" s="19">
        <f>E12169*Table133[[#This Row],[Price per unit]]</f>
        <v>3552</v>
      </c>
      <c r="I12169" s="7">
        <f>(Table133[[#This Row],[Price per unit]]-Table133[[#This Row],[Cost per unit]])*Table133[[#This Row],[Volume]]</f>
        <v>769.6</v>
      </c>
    </row>
    <row r="12170" spans="1:9" x14ac:dyDescent="0.2">
      <c r="A12170" s="14">
        <v>2013</v>
      </c>
      <c r="B12170" s="17" t="s">
        <v>13</v>
      </c>
      <c r="C12170" s="17" t="s">
        <v>924</v>
      </c>
      <c r="D12170" s="17" t="s">
        <v>874</v>
      </c>
      <c r="E12170" s="1">
        <v>1992</v>
      </c>
      <c r="F12170" s="19">
        <v>4</v>
      </c>
      <c r="G12170" s="19">
        <v>7</v>
      </c>
      <c r="H12170" s="19">
        <f>E12170*Table133[[#This Row],[Price per unit]]</f>
        <v>13944</v>
      </c>
      <c r="I12170" s="7">
        <f>(Table133[[#This Row],[Price per unit]]-Table133[[#This Row],[Cost per unit]])*Table133[[#This Row],[Volume]]</f>
        <v>5976</v>
      </c>
    </row>
    <row r="12171" spans="1:9" x14ac:dyDescent="0.2">
      <c r="A12171" s="14">
        <v>2013</v>
      </c>
      <c r="B12171" s="17" t="s">
        <v>13</v>
      </c>
      <c r="C12171" s="17" t="s">
        <v>924</v>
      </c>
      <c r="D12171" s="17" t="s">
        <v>874</v>
      </c>
      <c r="E12171" s="1">
        <v>2064</v>
      </c>
      <c r="F12171" s="19">
        <v>4</v>
      </c>
      <c r="G12171" s="19">
        <v>7</v>
      </c>
      <c r="H12171" s="19">
        <f>E12171*Table133[[#This Row],[Price per unit]]</f>
        <v>14448</v>
      </c>
      <c r="I12171" s="7">
        <f>(Table133[[#This Row],[Price per unit]]-Table133[[#This Row],[Cost per unit]])*Table133[[#This Row],[Volume]]</f>
        <v>6192</v>
      </c>
    </row>
    <row r="12172" spans="1:9" x14ac:dyDescent="0.2">
      <c r="A12172" s="14">
        <v>2013</v>
      </c>
      <c r="B12172" s="17" t="s">
        <v>13</v>
      </c>
      <c r="C12172" s="17" t="s">
        <v>924</v>
      </c>
      <c r="D12172" s="17" t="s">
        <v>874</v>
      </c>
      <c r="E12172" s="1">
        <v>2088</v>
      </c>
      <c r="F12172" s="19">
        <v>4</v>
      </c>
      <c r="G12172" s="19">
        <v>7</v>
      </c>
      <c r="H12172" s="19">
        <f>E12172*Table133[[#This Row],[Price per unit]]</f>
        <v>14616</v>
      </c>
      <c r="I12172" s="7">
        <f>(Table133[[#This Row],[Price per unit]]-Table133[[#This Row],[Cost per unit]])*Table133[[#This Row],[Volume]]</f>
        <v>6264</v>
      </c>
    </row>
    <row r="12173" spans="1:9" x14ac:dyDescent="0.2">
      <c r="A12173" s="14">
        <v>2013</v>
      </c>
      <c r="B12173" s="17" t="s">
        <v>13</v>
      </c>
      <c r="C12173" s="17" t="s">
        <v>924</v>
      </c>
      <c r="D12173" s="17" t="s">
        <v>874</v>
      </c>
      <c r="E12173" s="1">
        <v>1800</v>
      </c>
      <c r="F12173" s="19">
        <v>4</v>
      </c>
      <c r="G12173" s="19">
        <v>7</v>
      </c>
      <c r="H12173" s="19">
        <f>E12173*Table133[[#This Row],[Price per unit]]</f>
        <v>12600</v>
      </c>
      <c r="I12173" s="7">
        <f>(Table133[[#This Row],[Price per unit]]-Table133[[#This Row],[Cost per unit]])*Table133[[#This Row],[Volume]]</f>
        <v>5400</v>
      </c>
    </row>
    <row r="12174" spans="1:9" x14ac:dyDescent="0.2">
      <c r="A12174" s="14">
        <v>2013</v>
      </c>
      <c r="B12174" s="17" t="s">
        <v>13</v>
      </c>
      <c r="C12174" s="17" t="s">
        <v>924</v>
      </c>
      <c r="D12174" s="17" t="s">
        <v>874</v>
      </c>
      <c r="E12174" s="1">
        <v>1956</v>
      </c>
      <c r="F12174" s="19">
        <v>5</v>
      </c>
      <c r="G12174" s="19">
        <v>6</v>
      </c>
      <c r="H12174" s="19">
        <f>E12174*Table133[[#This Row],[Price per unit]]</f>
        <v>11736</v>
      </c>
      <c r="I12174" s="7">
        <f>(Table133[[#This Row],[Price per unit]]-Table133[[#This Row],[Cost per unit]])*Table133[[#This Row],[Volume]]</f>
        <v>1956</v>
      </c>
    </row>
    <row r="12175" spans="1:9" x14ac:dyDescent="0.2">
      <c r="A12175" s="14">
        <v>2013</v>
      </c>
      <c r="B12175" s="17" t="s">
        <v>13</v>
      </c>
      <c r="C12175" s="17" t="s">
        <v>924</v>
      </c>
      <c r="D12175" s="17" t="s">
        <v>874</v>
      </c>
      <c r="E12175" s="1">
        <v>2124</v>
      </c>
      <c r="F12175" s="19">
        <v>5</v>
      </c>
      <c r="G12175" s="19">
        <v>6</v>
      </c>
      <c r="H12175" s="19">
        <f>E12175*Table133[[#This Row],[Price per unit]]</f>
        <v>12744</v>
      </c>
      <c r="I12175" s="7">
        <f>(Table133[[#This Row],[Price per unit]]-Table133[[#This Row],[Cost per unit]])*Table133[[#This Row],[Volume]]</f>
        <v>2124</v>
      </c>
    </row>
    <row r="12176" spans="1:9" x14ac:dyDescent="0.2">
      <c r="A12176" s="14">
        <v>2013</v>
      </c>
      <c r="B12176" s="17" t="s">
        <v>13</v>
      </c>
      <c r="C12176" s="17" t="s">
        <v>924</v>
      </c>
      <c r="D12176" s="17" t="s">
        <v>874</v>
      </c>
      <c r="E12176" s="1">
        <v>1884</v>
      </c>
      <c r="F12176" s="19">
        <v>4</v>
      </c>
      <c r="G12176" s="19">
        <v>7</v>
      </c>
      <c r="H12176" s="19">
        <f>E12176*Table133[[#This Row],[Price per unit]]</f>
        <v>13188</v>
      </c>
      <c r="I12176" s="7">
        <f>(Table133[[#This Row],[Price per unit]]-Table133[[#This Row],[Cost per unit]])*Table133[[#This Row],[Volume]]</f>
        <v>5652</v>
      </c>
    </row>
    <row r="12177" spans="1:9" x14ac:dyDescent="0.2">
      <c r="A12177" s="14">
        <v>2013</v>
      </c>
      <c r="B12177" s="17" t="s">
        <v>13</v>
      </c>
      <c r="C12177" s="17" t="s">
        <v>924</v>
      </c>
      <c r="D12177" s="17" t="s">
        <v>874</v>
      </c>
      <c r="E12177" s="1">
        <v>1896</v>
      </c>
      <c r="F12177" s="19">
        <v>4</v>
      </c>
      <c r="G12177" s="19">
        <v>6</v>
      </c>
      <c r="H12177" s="19">
        <f>E12177*Table133[[#This Row],[Price per unit]]</f>
        <v>11376</v>
      </c>
      <c r="I12177" s="7">
        <f>(Table133[[#This Row],[Price per unit]]-Table133[[#This Row],[Cost per unit]])*Table133[[#This Row],[Volume]]</f>
        <v>3792</v>
      </c>
    </row>
    <row r="12178" spans="1:9" x14ac:dyDescent="0.2">
      <c r="A12178" s="14">
        <v>2013</v>
      </c>
      <c r="B12178" s="17" t="s">
        <v>13</v>
      </c>
      <c r="C12178" s="17" t="s">
        <v>924</v>
      </c>
      <c r="D12178" s="17" t="s">
        <v>874</v>
      </c>
      <c r="E12178" s="1">
        <v>1980</v>
      </c>
      <c r="F12178" s="19">
        <v>5</v>
      </c>
      <c r="G12178" s="19">
        <v>7</v>
      </c>
      <c r="H12178" s="19">
        <f>E12178*Table133[[#This Row],[Price per unit]]</f>
        <v>13860</v>
      </c>
      <c r="I12178" s="7">
        <f>(Table133[[#This Row],[Price per unit]]-Table133[[#This Row],[Cost per unit]])*Table133[[#This Row],[Volume]]</f>
        <v>3960</v>
      </c>
    </row>
    <row r="12179" spans="1:9" x14ac:dyDescent="0.2">
      <c r="A12179" s="14">
        <v>2013</v>
      </c>
      <c r="B12179" s="17" t="s">
        <v>13</v>
      </c>
      <c r="C12179" s="17" t="s">
        <v>924</v>
      </c>
      <c r="D12179" s="17" t="s">
        <v>874</v>
      </c>
      <c r="E12179" s="1">
        <v>1824</v>
      </c>
      <c r="F12179" s="19">
        <v>4</v>
      </c>
      <c r="G12179" s="19">
        <v>7</v>
      </c>
      <c r="H12179" s="19">
        <f>E12179*Table133[[#This Row],[Price per unit]]</f>
        <v>12768</v>
      </c>
      <c r="I12179" s="7">
        <f>(Table133[[#This Row],[Price per unit]]-Table133[[#This Row],[Cost per unit]])*Table133[[#This Row],[Volume]]</f>
        <v>5472</v>
      </c>
    </row>
    <row r="12180" spans="1:9" x14ac:dyDescent="0.2">
      <c r="A12180" s="14">
        <v>2013</v>
      </c>
      <c r="B12180" s="17" t="s">
        <v>13</v>
      </c>
      <c r="C12180" s="17" t="s">
        <v>924</v>
      </c>
      <c r="D12180" s="17" t="s">
        <v>874</v>
      </c>
      <c r="E12180" s="1">
        <v>1800</v>
      </c>
      <c r="F12180" s="19">
        <v>5</v>
      </c>
      <c r="G12180" s="19">
        <v>7</v>
      </c>
      <c r="H12180" s="19">
        <f>E12180*Table133[[#This Row],[Price per unit]]</f>
        <v>12600</v>
      </c>
      <c r="I12180" s="7">
        <f>(Table133[[#This Row],[Price per unit]]-Table133[[#This Row],[Cost per unit]])*Table133[[#This Row],[Volume]]</f>
        <v>3600</v>
      </c>
    </row>
    <row r="12181" spans="1:9" x14ac:dyDescent="0.2">
      <c r="A12181" s="14">
        <v>2013</v>
      </c>
      <c r="B12181" s="17" t="s">
        <v>13</v>
      </c>
      <c r="C12181" s="17" t="s">
        <v>924</v>
      </c>
      <c r="D12181" s="17" t="s">
        <v>874</v>
      </c>
      <c r="E12181" s="1">
        <v>2076</v>
      </c>
      <c r="F12181" s="19">
        <v>5</v>
      </c>
      <c r="G12181" s="19">
        <v>6</v>
      </c>
      <c r="H12181" s="19">
        <f>E12181*Table133[[#This Row],[Price per unit]]</f>
        <v>12456</v>
      </c>
      <c r="I12181" s="7">
        <f>(Table133[[#This Row],[Price per unit]]-Table133[[#This Row],[Cost per unit]])*Table133[[#This Row],[Volume]]</f>
        <v>2076</v>
      </c>
    </row>
    <row r="12182" spans="1:9" x14ac:dyDescent="0.2">
      <c r="A12182" s="14">
        <v>2013</v>
      </c>
      <c r="B12182" s="17" t="s">
        <v>13</v>
      </c>
      <c r="C12182" s="17" t="s">
        <v>924</v>
      </c>
      <c r="D12182" s="17" t="s">
        <v>874</v>
      </c>
      <c r="E12182" s="1">
        <v>2064</v>
      </c>
      <c r="F12182" s="19">
        <v>5</v>
      </c>
      <c r="G12182" s="19">
        <v>7</v>
      </c>
      <c r="H12182" s="19">
        <f>E12182*Table133[[#This Row],[Price per unit]]</f>
        <v>14448</v>
      </c>
      <c r="I12182" s="7">
        <f>(Table133[[#This Row],[Price per unit]]-Table133[[#This Row],[Cost per unit]])*Table133[[#This Row],[Volume]]</f>
        <v>4128</v>
      </c>
    </row>
    <row r="12183" spans="1:9" x14ac:dyDescent="0.2">
      <c r="A12183" s="14">
        <v>2013</v>
      </c>
      <c r="B12183" s="17" t="s">
        <v>13</v>
      </c>
      <c r="C12183" s="17" t="s">
        <v>924</v>
      </c>
      <c r="D12183" s="17" t="s">
        <v>874</v>
      </c>
      <c r="E12183" s="1">
        <v>2052</v>
      </c>
      <c r="F12183" s="19">
        <v>5</v>
      </c>
      <c r="G12183" s="19">
        <v>7</v>
      </c>
      <c r="H12183" s="19">
        <f>E12183*Table133[[#This Row],[Price per unit]]</f>
        <v>14364</v>
      </c>
      <c r="I12183" s="7">
        <f>(Table133[[#This Row],[Price per unit]]-Table133[[#This Row],[Cost per unit]])*Table133[[#This Row],[Volume]]</f>
        <v>4104</v>
      </c>
    </row>
    <row r="12184" spans="1:9" x14ac:dyDescent="0.2">
      <c r="A12184" s="14">
        <v>2013</v>
      </c>
      <c r="B12184" s="17" t="s">
        <v>13</v>
      </c>
      <c r="C12184" s="17" t="s">
        <v>924</v>
      </c>
      <c r="D12184" s="17" t="s">
        <v>874</v>
      </c>
      <c r="E12184" s="1">
        <v>1944</v>
      </c>
      <c r="F12184" s="19">
        <v>4</v>
      </c>
      <c r="G12184" s="19">
        <v>6</v>
      </c>
      <c r="H12184" s="19">
        <f>E12184*Table133[[#This Row],[Price per unit]]</f>
        <v>11664</v>
      </c>
      <c r="I12184" s="7">
        <f>(Table133[[#This Row],[Price per unit]]-Table133[[#This Row],[Cost per unit]])*Table133[[#This Row],[Volume]]</f>
        <v>3888</v>
      </c>
    </row>
    <row r="12185" spans="1:9" x14ac:dyDescent="0.2">
      <c r="A12185" s="14">
        <v>2013</v>
      </c>
      <c r="B12185" s="17" t="s">
        <v>13</v>
      </c>
      <c r="C12185" s="17" t="s">
        <v>924</v>
      </c>
      <c r="D12185" s="17" t="s">
        <v>874</v>
      </c>
      <c r="E12185" s="1">
        <v>1800</v>
      </c>
      <c r="F12185" s="19">
        <v>4</v>
      </c>
      <c r="G12185" s="19">
        <v>6</v>
      </c>
      <c r="H12185" s="19">
        <f>E12185*Table133[[#This Row],[Price per unit]]</f>
        <v>10800</v>
      </c>
      <c r="I12185" s="7">
        <f>(Table133[[#This Row],[Price per unit]]-Table133[[#This Row],[Cost per unit]])*Table133[[#This Row],[Volume]]</f>
        <v>3600</v>
      </c>
    </row>
    <row r="12186" spans="1:9" x14ac:dyDescent="0.2">
      <c r="A12186" s="14">
        <v>2013</v>
      </c>
      <c r="B12186" s="17" t="s">
        <v>13</v>
      </c>
      <c r="C12186" s="17" t="s">
        <v>924</v>
      </c>
      <c r="D12186" s="17" t="s">
        <v>874</v>
      </c>
      <c r="E12186" s="1">
        <v>2028</v>
      </c>
      <c r="F12186" s="19">
        <v>5</v>
      </c>
      <c r="G12186" s="19">
        <v>6</v>
      </c>
      <c r="H12186" s="19">
        <f>E12186*Table133[[#This Row],[Price per unit]]</f>
        <v>12168</v>
      </c>
      <c r="I12186" s="7">
        <f>(Table133[[#This Row],[Price per unit]]-Table133[[#This Row],[Cost per unit]])*Table133[[#This Row],[Volume]]</f>
        <v>2028</v>
      </c>
    </row>
    <row r="12187" spans="1:9" x14ac:dyDescent="0.2">
      <c r="A12187" s="14">
        <v>2013</v>
      </c>
      <c r="B12187" s="17" t="s">
        <v>13</v>
      </c>
      <c r="C12187" s="17" t="s">
        <v>924</v>
      </c>
      <c r="D12187" s="17" t="s">
        <v>874</v>
      </c>
      <c r="E12187" s="1">
        <v>2148</v>
      </c>
      <c r="F12187" s="19">
        <v>4</v>
      </c>
      <c r="G12187" s="19">
        <v>6</v>
      </c>
      <c r="H12187" s="19">
        <f>E12187*Table133[[#This Row],[Price per unit]]</f>
        <v>12888</v>
      </c>
      <c r="I12187" s="7">
        <f>(Table133[[#This Row],[Price per unit]]-Table133[[#This Row],[Cost per unit]])*Table133[[#This Row],[Volume]]</f>
        <v>4296</v>
      </c>
    </row>
    <row r="12188" spans="1:9" x14ac:dyDescent="0.2">
      <c r="A12188" s="14">
        <v>2013</v>
      </c>
      <c r="B12188" s="17" t="s">
        <v>13</v>
      </c>
      <c r="C12188" s="17" t="s">
        <v>924</v>
      </c>
      <c r="D12188" s="17" t="s">
        <v>874</v>
      </c>
      <c r="E12188" s="1">
        <v>1944</v>
      </c>
      <c r="F12188" s="19">
        <v>5</v>
      </c>
      <c r="G12188" s="19">
        <v>6</v>
      </c>
      <c r="H12188" s="19">
        <f>E12188*Table133[[#This Row],[Price per unit]]</f>
        <v>11664</v>
      </c>
      <c r="I12188" s="7">
        <f>(Table133[[#This Row],[Price per unit]]-Table133[[#This Row],[Cost per unit]])*Table133[[#This Row],[Volume]]</f>
        <v>1944</v>
      </c>
    </row>
    <row r="12189" spans="1:9" x14ac:dyDescent="0.2">
      <c r="A12189" s="14">
        <v>2013</v>
      </c>
      <c r="B12189" s="17" t="s">
        <v>13</v>
      </c>
      <c r="C12189" s="17" t="s">
        <v>924</v>
      </c>
      <c r="D12189" s="17" t="s">
        <v>874</v>
      </c>
      <c r="E12189" s="1">
        <v>1896</v>
      </c>
      <c r="F12189" s="19">
        <v>4</v>
      </c>
      <c r="G12189" s="19">
        <v>6</v>
      </c>
      <c r="H12189" s="19">
        <f>E12189*Table133[[#This Row],[Price per unit]]</f>
        <v>11376</v>
      </c>
      <c r="I12189" s="7">
        <f>(Table133[[#This Row],[Price per unit]]-Table133[[#This Row],[Cost per unit]])*Table133[[#This Row],[Volume]]</f>
        <v>3792</v>
      </c>
    </row>
    <row r="12190" spans="1:9" x14ac:dyDescent="0.2">
      <c r="A12190" s="14">
        <v>2013</v>
      </c>
      <c r="B12190" s="17" t="s">
        <v>13</v>
      </c>
      <c r="C12190" s="17" t="s">
        <v>924</v>
      </c>
      <c r="D12190" s="17" t="s">
        <v>874</v>
      </c>
      <c r="E12190" s="1">
        <v>1824</v>
      </c>
      <c r="F12190" s="19">
        <v>5</v>
      </c>
      <c r="G12190" s="19">
        <v>7</v>
      </c>
      <c r="H12190" s="19">
        <f>E12190*Table133[[#This Row],[Price per unit]]</f>
        <v>12768</v>
      </c>
      <c r="I12190" s="7">
        <f>(Table133[[#This Row],[Price per unit]]-Table133[[#This Row],[Cost per unit]])*Table133[[#This Row],[Volume]]</f>
        <v>3648</v>
      </c>
    </row>
    <row r="12191" spans="1:9" x14ac:dyDescent="0.2">
      <c r="A12191" s="14">
        <v>2013</v>
      </c>
      <c r="B12191" s="17" t="s">
        <v>13</v>
      </c>
      <c r="C12191" s="17" t="s">
        <v>924</v>
      </c>
      <c r="D12191" s="17" t="s">
        <v>874</v>
      </c>
      <c r="E12191" s="1">
        <v>1848</v>
      </c>
      <c r="F12191" s="19">
        <v>5</v>
      </c>
      <c r="G12191" s="19">
        <v>6</v>
      </c>
      <c r="H12191" s="19">
        <f>E12191*Table133[[#This Row],[Price per unit]]</f>
        <v>11088</v>
      </c>
      <c r="I12191" s="7">
        <f>(Table133[[#This Row],[Price per unit]]-Table133[[#This Row],[Cost per unit]])*Table133[[#This Row],[Volume]]</f>
        <v>1848</v>
      </c>
    </row>
    <row r="12192" spans="1:9" x14ac:dyDescent="0.2">
      <c r="A12192" s="14">
        <v>2013</v>
      </c>
      <c r="B12192" s="17" t="s">
        <v>13</v>
      </c>
      <c r="C12192" s="17" t="s">
        <v>924</v>
      </c>
      <c r="D12192" s="17" t="s">
        <v>874</v>
      </c>
      <c r="E12192" s="1">
        <v>2148</v>
      </c>
      <c r="F12192" s="19">
        <v>5</v>
      </c>
      <c r="G12192" s="19">
        <v>6</v>
      </c>
      <c r="H12192" s="19">
        <f>E12192*Table133[[#This Row],[Price per unit]]</f>
        <v>12888</v>
      </c>
      <c r="I12192" s="7">
        <f>(Table133[[#This Row],[Price per unit]]-Table133[[#This Row],[Cost per unit]])*Table133[[#This Row],[Volume]]</f>
        <v>2148</v>
      </c>
    </row>
    <row r="12193" spans="1:9" x14ac:dyDescent="0.2">
      <c r="A12193" s="14">
        <v>2013</v>
      </c>
      <c r="B12193" s="17" t="s">
        <v>13</v>
      </c>
      <c r="C12193" s="17" t="s">
        <v>924</v>
      </c>
      <c r="D12193" s="17" t="s">
        <v>874</v>
      </c>
      <c r="E12193" s="1">
        <v>2076</v>
      </c>
      <c r="F12193" s="19">
        <v>5</v>
      </c>
      <c r="G12193" s="19">
        <v>7</v>
      </c>
      <c r="H12193" s="19">
        <f>E12193*Table133[[#This Row],[Price per unit]]</f>
        <v>14532</v>
      </c>
      <c r="I12193" s="7">
        <f>(Table133[[#This Row],[Price per unit]]-Table133[[#This Row],[Cost per unit]])*Table133[[#This Row],[Volume]]</f>
        <v>4152</v>
      </c>
    </row>
    <row r="12194" spans="1:9" x14ac:dyDescent="0.2">
      <c r="A12194" s="14">
        <v>2013</v>
      </c>
      <c r="B12194" s="17" t="s">
        <v>13</v>
      </c>
      <c r="C12194" s="17" t="s">
        <v>924</v>
      </c>
      <c r="D12194" s="17" t="s">
        <v>874</v>
      </c>
      <c r="E12194" s="1">
        <v>1980</v>
      </c>
      <c r="F12194" s="19">
        <v>4</v>
      </c>
      <c r="G12194" s="19">
        <v>6</v>
      </c>
      <c r="H12194" s="19">
        <f>E12194*Table133[[#This Row],[Price per unit]]</f>
        <v>11880</v>
      </c>
      <c r="I12194" s="7">
        <f>(Table133[[#This Row],[Price per unit]]-Table133[[#This Row],[Cost per unit]])*Table133[[#This Row],[Volume]]</f>
        <v>3960</v>
      </c>
    </row>
    <row r="12195" spans="1:9" x14ac:dyDescent="0.2">
      <c r="A12195" s="14">
        <v>2013</v>
      </c>
      <c r="B12195" s="17" t="s">
        <v>13</v>
      </c>
      <c r="C12195" s="17" t="s">
        <v>924</v>
      </c>
      <c r="D12195" s="17" t="s">
        <v>874</v>
      </c>
      <c r="E12195" s="1">
        <v>1800</v>
      </c>
      <c r="F12195" s="19">
        <v>4</v>
      </c>
      <c r="G12195" s="19">
        <v>7</v>
      </c>
      <c r="H12195" s="19">
        <f>E12195*Table133[[#This Row],[Price per unit]]</f>
        <v>12600</v>
      </c>
      <c r="I12195" s="7">
        <f>(Table133[[#This Row],[Price per unit]]-Table133[[#This Row],[Cost per unit]])*Table133[[#This Row],[Volume]]</f>
        <v>5400</v>
      </c>
    </row>
    <row r="12196" spans="1:9" x14ac:dyDescent="0.2">
      <c r="A12196" s="14">
        <v>2013</v>
      </c>
      <c r="B12196" s="17" t="s">
        <v>13</v>
      </c>
      <c r="C12196" s="17" t="s">
        <v>924</v>
      </c>
      <c r="D12196" s="17" t="s">
        <v>874</v>
      </c>
      <c r="E12196" s="1">
        <v>2028</v>
      </c>
      <c r="F12196" s="19">
        <v>5</v>
      </c>
      <c r="G12196" s="19">
        <v>6</v>
      </c>
      <c r="H12196" s="19">
        <f>E12196*Table133[[#This Row],[Price per unit]]</f>
        <v>12168</v>
      </c>
      <c r="I12196" s="7">
        <f>(Table133[[#This Row],[Price per unit]]-Table133[[#This Row],[Cost per unit]])*Table133[[#This Row],[Volume]]</f>
        <v>2028</v>
      </c>
    </row>
    <row r="12197" spans="1:9" x14ac:dyDescent="0.2">
      <c r="A12197" s="14">
        <v>2013</v>
      </c>
      <c r="B12197" s="17" t="s">
        <v>13</v>
      </c>
      <c r="C12197" s="17" t="s">
        <v>924</v>
      </c>
      <c r="D12197" s="17" t="s">
        <v>874</v>
      </c>
      <c r="E12197" s="1">
        <v>2160</v>
      </c>
      <c r="F12197" s="19">
        <v>4</v>
      </c>
      <c r="G12197" s="19">
        <v>6</v>
      </c>
      <c r="H12197" s="19">
        <f>E12197*Table133[[#This Row],[Price per unit]]</f>
        <v>12960</v>
      </c>
      <c r="I12197" s="7">
        <f>(Table133[[#This Row],[Price per unit]]-Table133[[#This Row],[Cost per unit]])*Table133[[#This Row],[Volume]]</f>
        <v>4320</v>
      </c>
    </row>
    <row r="12198" spans="1:9" x14ac:dyDescent="0.2">
      <c r="A12198" s="14">
        <v>2013</v>
      </c>
      <c r="B12198" s="17" t="s">
        <v>13</v>
      </c>
      <c r="C12198" s="17" t="s">
        <v>924</v>
      </c>
      <c r="D12198" s="17" t="s">
        <v>874</v>
      </c>
      <c r="E12198" s="1">
        <v>2136</v>
      </c>
      <c r="F12198" s="19">
        <v>5</v>
      </c>
      <c r="G12198" s="19">
        <v>6</v>
      </c>
      <c r="H12198" s="19">
        <f>E12198*Table133[[#This Row],[Price per unit]]</f>
        <v>12816</v>
      </c>
      <c r="I12198" s="7">
        <f>(Table133[[#This Row],[Price per unit]]-Table133[[#This Row],[Cost per unit]])*Table133[[#This Row],[Volume]]</f>
        <v>2136</v>
      </c>
    </row>
    <row r="12199" spans="1:9" x14ac:dyDescent="0.2">
      <c r="A12199" s="14">
        <v>2013</v>
      </c>
      <c r="B12199" s="17" t="s">
        <v>13</v>
      </c>
      <c r="C12199" s="17" t="s">
        <v>924</v>
      </c>
      <c r="D12199" s="17" t="s">
        <v>874</v>
      </c>
      <c r="E12199" s="1">
        <v>1824</v>
      </c>
      <c r="F12199" s="19">
        <v>4</v>
      </c>
      <c r="G12199" s="19">
        <v>7</v>
      </c>
      <c r="H12199" s="19">
        <f>E12199*Table133[[#This Row],[Price per unit]]</f>
        <v>12768</v>
      </c>
      <c r="I12199" s="7">
        <f>(Table133[[#This Row],[Price per unit]]-Table133[[#This Row],[Cost per unit]])*Table133[[#This Row],[Volume]]</f>
        <v>5472</v>
      </c>
    </row>
    <row r="12200" spans="1:9" x14ac:dyDescent="0.2">
      <c r="A12200" s="14">
        <v>2013</v>
      </c>
      <c r="B12200" s="17" t="s">
        <v>13</v>
      </c>
      <c r="C12200" s="17" t="s">
        <v>924</v>
      </c>
      <c r="D12200" s="17" t="s">
        <v>874</v>
      </c>
      <c r="E12200" s="1">
        <v>1872</v>
      </c>
      <c r="F12200" s="19">
        <v>4</v>
      </c>
      <c r="G12200" s="19">
        <v>6</v>
      </c>
      <c r="H12200" s="19">
        <f>E12200*Table133[[#This Row],[Price per unit]]</f>
        <v>11232</v>
      </c>
      <c r="I12200" s="7">
        <f>(Table133[[#This Row],[Price per unit]]-Table133[[#This Row],[Cost per unit]])*Table133[[#This Row],[Volume]]</f>
        <v>3744</v>
      </c>
    </row>
    <row r="12201" spans="1:9" x14ac:dyDescent="0.2">
      <c r="A12201" s="14">
        <v>2013</v>
      </c>
      <c r="B12201" s="17" t="s">
        <v>13</v>
      </c>
      <c r="C12201" s="17" t="s">
        <v>924</v>
      </c>
      <c r="D12201" s="17" t="s">
        <v>874</v>
      </c>
      <c r="E12201" s="1">
        <v>1908</v>
      </c>
      <c r="F12201" s="19">
        <v>4</v>
      </c>
      <c r="G12201" s="19">
        <v>7</v>
      </c>
      <c r="H12201" s="19">
        <f>E12201*Table133[[#This Row],[Price per unit]]</f>
        <v>13356</v>
      </c>
      <c r="I12201" s="7">
        <f>(Table133[[#This Row],[Price per unit]]-Table133[[#This Row],[Cost per unit]])*Table133[[#This Row],[Volume]]</f>
        <v>5724</v>
      </c>
    </row>
    <row r="12202" spans="1:9" x14ac:dyDescent="0.2">
      <c r="A12202" s="14">
        <v>2013</v>
      </c>
      <c r="B12202" s="17" t="s">
        <v>13</v>
      </c>
      <c r="C12202" s="17" t="s">
        <v>924</v>
      </c>
      <c r="D12202" s="17" t="s">
        <v>874</v>
      </c>
      <c r="E12202" s="1">
        <v>2040</v>
      </c>
      <c r="F12202" s="19">
        <v>4</v>
      </c>
      <c r="G12202" s="19">
        <v>6</v>
      </c>
      <c r="H12202" s="19">
        <f>E12202*Table133[[#This Row],[Price per unit]]</f>
        <v>12240</v>
      </c>
      <c r="I12202" s="7">
        <f>(Table133[[#This Row],[Price per unit]]-Table133[[#This Row],[Cost per unit]])*Table133[[#This Row],[Volume]]</f>
        <v>4080</v>
      </c>
    </row>
    <row r="12203" spans="1:9" x14ac:dyDescent="0.2">
      <c r="A12203" s="14">
        <v>2013</v>
      </c>
      <c r="B12203" s="17" t="s">
        <v>13</v>
      </c>
      <c r="C12203" s="17" t="s">
        <v>924</v>
      </c>
      <c r="D12203" s="17" t="s">
        <v>874</v>
      </c>
      <c r="E12203" s="1">
        <v>1860</v>
      </c>
      <c r="F12203" s="19">
        <v>5</v>
      </c>
      <c r="G12203" s="19">
        <v>6</v>
      </c>
      <c r="H12203" s="19">
        <f>E12203*Table133[[#This Row],[Price per unit]]</f>
        <v>11160</v>
      </c>
      <c r="I12203" s="7">
        <f>(Table133[[#This Row],[Price per unit]]-Table133[[#This Row],[Cost per unit]])*Table133[[#This Row],[Volume]]</f>
        <v>1860</v>
      </c>
    </row>
    <row r="12204" spans="1:9" x14ac:dyDescent="0.2">
      <c r="A12204" s="14">
        <v>2013</v>
      </c>
      <c r="B12204" s="17" t="s">
        <v>13</v>
      </c>
      <c r="C12204" s="17" t="s">
        <v>924</v>
      </c>
      <c r="D12204" s="17" t="s">
        <v>874</v>
      </c>
      <c r="E12204" s="1">
        <v>1896</v>
      </c>
      <c r="F12204" s="19">
        <v>4</v>
      </c>
      <c r="G12204" s="19">
        <v>6</v>
      </c>
      <c r="H12204" s="19">
        <f>E12204*Table133[[#This Row],[Price per unit]]</f>
        <v>11376</v>
      </c>
      <c r="I12204" s="7">
        <f>(Table133[[#This Row],[Price per unit]]-Table133[[#This Row],[Cost per unit]])*Table133[[#This Row],[Volume]]</f>
        <v>3792</v>
      </c>
    </row>
    <row r="12205" spans="1:9" x14ac:dyDescent="0.2">
      <c r="A12205" s="14">
        <v>2013</v>
      </c>
      <c r="B12205" s="17" t="s">
        <v>13</v>
      </c>
      <c r="C12205" s="17" t="s">
        <v>924</v>
      </c>
      <c r="D12205" s="17" t="s">
        <v>874</v>
      </c>
      <c r="E12205" s="1">
        <v>2148</v>
      </c>
      <c r="F12205" s="19">
        <v>4</v>
      </c>
      <c r="G12205" s="19">
        <v>7</v>
      </c>
      <c r="H12205" s="19">
        <f>E12205*Table133[[#This Row],[Price per unit]]</f>
        <v>15036</v>
      </c>
      <c r="I12205" s="7">
        <f>(Table133[[#This Row],[Price per unit]]-Table133[[#This Row],[Cost per unit]])*Table133[[#This Row],[Volume]]</f>
        <v>6444</v>
      </c>
    </row>
    <row r="12206" spans="1:9" x14ac:dyDescent="0.2">
      <c r="A12206" s="14">
        <v>2013</v>
      </c>
      <c r="B12206" s="17" t="s">
        <v>13</v>
      </c>
      <c r="C12206" s="17" t="s">
        <v>924</v>
      </c>
      <c r="D12206" s="17" t="s">
        <v>874</v>
      </c>
      <c r="E12206" s="1">
        <v>1944</v>
      </c>
      <c r="F12206" s="19">
        <v>5</v>
      </c>
      <c r="G12206" s="19">
        <v>6</v>
      </c>
      <c r="H12206" s="19">
        <f>E12206*Table133[[#This Row],[Price per unit]]</f>
        <v>11664</v>
      </c>
      <c r="I12206" s="7">
        <f>(Table133[[#This Row],[Price per unit]]-Table133[[#This Row],[Cost per unit]])*Table133[[#This Row],[Volume]]</f>
        <v>1944</v>
      </c>
    </row>
    <row r="12207" spans="1:9" x14ac:dyDescent="0.2">
      <c r="A12207" s="14">
        <v>2013</v>
      </c>
      <c r="B12207" s="17" t="s">
        <v>13</v>
      </c>
      <c r="C12207" s="17" t="s">
        <v>924</v>
      </c>
      <c r="D12207" s="17" t="s">
        <v>874</v>
      </c>
      <c r="E12207" s="1">
        <v>2076</v>
      </c>
      <c r="F12207" s="19">
        <v>5</v>
      </c>
      <c r="G12207" s="19">
        <v>7</v>
      </c>
      <c r="H12207" s="19">
        <f>E12207*Table133[[#This Row],[Price per unit]]</f>
        <v>14532</v>
      </c>
      <c r="I12207" s="7">
        <f>(Table133[[#This Row],[Price per unit]]-Table133[[#This Row],[Cost per unit]])*Table133[[#This Row],[Volume]]</f>
        <v>4152</v>
      </c>
    </row>
    <row r="12208" spans="1:9" x14ac:dyDescent="0.2">
      <c r="A12208" s="14">
        <v>2013</v>
      </c>
      <c r="B12208" s="17" t="s">
        <v>13</v>
      </c>
      <c r="C12208" s="17" t="s">
        <v>924</v>
      </c>
      <c r="D12208" s="17" t="s">
        <v>874</v>
      </c>
      <c r="E12208" s="1">
        <v>1860</v>
      </c>
      <c r="F12208" s="19">
        <v>4</v>
      </c>
      <c r="G12208" s="19">
        <v>6</v>
      </c>
      <c r="H12208" s="19">
        <f>E12208*Table133[[#This Row],[Price per unit]]</f>
        <v>11160</v>
      </c>
      <c r="I12208" s="7">
        <f>(Table133[[#This Row],[Price per unit]]-Table133[[#This Row],[Cost per unit]])*Table133[[#This Row],[Volume]]</f>
        <v>3720</v>
      </c>
    </row>
    <row r="12209" spans="1:9" x14ac:dyDescent="0.2">
      <c r="A12209" s="14">
        <v>2013</v>
      </c>
      <c r="B12209" s="17" t="s">
        <v>13</v>
      </c>
      <c r="C12209" s="17" t="s">
        <v>924</v>
      </c>
      <c r="D12209" s="17" t="s">
        <v>874</v>
      </c>
      <c r="E12209" s="1">
        <v>2016</v>
      </c>
      <c r="F12209" s="19">
        <v>5</v>
      </c>
      <c r="G12209" s="19">
        <v>6</v>
      </c>
      <c r="H12209" s="19">
        <f>E12209*Table133[[#This Row],[Price per unit]]</f>
        <v>12096</v>
      </c>
      <c r="I12209" s="7">
        <f>(Table133[[#This Row],[Price per unit]]-Table133[[#This Row],[Cost per unit]])*Table133[[#This Row],[Volume]]</f>
        <v>2016</v>
      </c>
    </row>
    <row r="12210" spans="1:9" x14ac:dyDescent="0.2">
      <c r="A12210" s="14">
        <v>2013</v>
      </c>
      <c r="B12210" s="17" t="s">
        <v>13</v>
      </c>
      <c r="C12210" s="17" t="s">
        <v>924</v>
      </c>
      <c r="D12210" s="17" t="s">
        <v>874</v>
      </c>
      <c r="E12210" s="1">
        <v>1860</v>
      </c>
      <c r="F12210" s="19">
        <v>5</v>
      </c>
      <c r="G12210" s="19">
        <v>7</v>
      </c>
      <c r="H12210" s="19">
        <f>E12210*Table133[[#This Row],[Price per unit]]</f>
        <v>13020</v>
      </c>
      <c r="I12210" s="7">
        <f>(Table133[[#This Row],[Price per unit]]-Table133[[#This Row],[Cost per unit]])*Table133[[#This Row],[Volume]]</f>
        <v>3720</v>
      </c>
    </row>
    <row r="12211" spans="1:9" x14ac:dyDescent="0.2">
      <c r="A12211" s="14">
        <v>2013</v>
      </c>
      <c r="B12211" s="17" t="s">
        <v>13</v>
      </c>
      <c r="C12211" s="17" t="s">
        <v>924</v>
      </c>
      <c r="D12211" s="17" t="s">
        <v>874</v>
      </c>
      <c r="E12211" s="1">
        <v>2076</v>
      </c>
      <c r="F12211" s="19">
        <v>5</v>
      </c>
      <c r="G12211" s="19">
        <v>7</v>
      </c>
      <c r="H12211" s="19">
        <f>E12211*Table133[[#This Row],[Price per unit]]</f>
        <v>14532</v>
      </c>
      <c r="I12211" s="7">
        <f>(Table133[[#This Row],[Price per unit]]-Table133[[#This Row],[Cost per unit]])*Table133[[#This Row],[Volume]]</f>
        <v>4152</v>
      </c>
    </row>
    <row r="12212" spans="1:9" x14ac:dyDescent="0.2">
      <c r="A12212" s="14">
        <v>2013</v>
      </c>
      <c r="B12212" s="17" t="s">
        <v>13</v>
      </c>
      <c r="C12212" s="17" t="s">
        <v>924</v>
      </c>
      <c r="D12212" s="17" t="s">
        <v>874</v>
      </c>
      <c r="E12212" s="1">
        <v>2124</v>
      </c>
      <c r="F12212" s="19">
        <v>5</v>
      </c>
      <c r="G12212" s="19">
        <v>7</v>
      </c>
      <c r="H12212" s="19">
        <f>E12212*Table133[[#This Row],[Price per unit]]</f>
        <v>14868</v>
      </c>
      <c r="I12212" s="7">
        <f>(Table133[[#This Row],[Price per unit]]-Table133[[#This Row],[Cost per unit]])*Table133[[#This Row],[Volume]]</f>
        <v>4248</v>
      </c>
    </row>
    <row r="12213" spans="1:9" x14ac:dyDescent="0.2">
      <c r="A12213" s="14">
        <v>2013</v>
      </c>
      <c r="B12213" s="17" t="s">
        <v>13</v>
      </c>
      <c r="C12213" s="17" t="s">
        <v>924</v>
      </c>
      <c r="D12213" s="17" t="s">
        <v>874</v>
      </c>
      <c r="E12213" s="1">
        <v>1992</v>
      </c>
      <c r="F12213" s="19">
        <v>5</v>
      </c>
      <c r="G12213" s="19">
        <v>6</v>
      </c>
      <c r="H12213" s="19">
        <f>E12213*Table133[[#This Row],[Price per unit]]</f>
        <v>11952</v>
      </c>
      <c r="I12213" s="7">
        <f>(Table133[[#This Row],[Price per unit]]-Table133[[#This Row],[Cost per unit]])*Table133[[#This Row],[Volume]]</f>
        <v>1992</v>
      </c>
    </row>
    <row r="12214" spans="1:9" x14ac:dyDescent="0.2">
      <c r="A12214" s="14">
        <v>2013</v>
      </c>
      <c r="B12214" s="17" t="s">
        <v>13</v>
      </c>
      <c r="C12214" s="17" t="s">
        <v>924</v>
      </c>
      <c r="D12214" s="17" t="s">
        <v>874</v>
      </c>
      <c r="E12214" s="1">
        <v>1800</v>
      </c>
      <c r="F12214" s="19">
        <v>5</v>
      </c>
      <c r="G12214" s="19">
        <v>7</v>
      </c>
      <c r="H12214" s="19">
        <f>E12214*Table133[[#This Row],[Price per unit]]</f>
        <v>12600</v>
      </c>
      <c r="I12214" s="7">
        <f>(Table133[[#This Row],[Price per unit]]-Table133[[#This Row],[Cost per unit]])*Table133[[#This Row],[Volume]]</f>
        <v>3600</v>
      </c>
    </row>
    <row r="12215" spans="1:9" x14ac:dyDescent="0.2">
      <c r="A12215" s="14">
        <v>2013</v>
      </c>
      <c r="B12215" s="17" t="s">
        <v>13</v>
      </c>
      <c r="C12215" s="17" t="s">
        <v>924</v>
      </c>
      <c r="D12215" s="17" t="s">
        <v>874</v>
      </c>
      <c r="E12215" s="1">
        <v>1956</v>
      </c>
      <c r="F12215" s="19">
        <v>5</v>
      </c>
      <c r="G12215" s="19">
        <v>6</v>
      </c>
      <c r="H12215" s="19">
        <f>E12215*Table133[[#This Row],[Price per unit]]</f>
        <v>11736</v>
      </c>
      <c r="I12215" s="7">
        <f>(Table133[[#This Row],[Price per unit]]-Table133[[#This Row],[Cost per unit]])*Table133[[#This Row],[Volume]]</f>
        <v>1956</v>
      </c>
    </row>
    <row r="12216" spans="1:9" x14ac:dyDescent="0.2">
      <c r="A12216" s="14">
        <v>2013</v>
      </c>
      <c r="B12216" s="17" t="s">
        <v>13</v>
      </c>
      <c r="C12216" s="17" t="s">
        <v>924</v>
      </c>
      <c r="D12216" s="17" t="s">
        <v>874</v>
      </c>
      <c r="E12216" s="1">
        <v>2004</v>
      </c>
      <c r="F12216" s="19">
        <v>5</v>
      </c>
      <c r="G12216" s="19">
        <v>7</v>
      </c>
      <c r="H12216" s="19">
        <f>E12216*Table133[[#This Row],[Price per unit]]</f>
        <v>14028</v>
      </c>
      <c r="I12216" s="7">
        <f>(Table133[[#This Row],[Price per unit]]-Table133[[#This Row],[Cost per unit]])*Table133[[#This Row],[Volume]]</f>
        <v>4008</v>
      </c>
    </row>
    <row r="12217" spans="1:9" x14ac:dyDescent="0.2">
      <c r="A12217" s="14">
        <v>2013</v>
      </c>
      <c r="B12217" s="17" t="s">
        <v>13</v>
      </c>
      <c r="C12217" s="17" t="s">
        <v>924</v>
      </c>
      <c r="D12217" s="17" t="s">
        <v>874</v>
      </c>
      <c r="E12217" s="1">
        <v>2136</v>
      </c>
      <c r="F12217" s="19">
        <v>4</v>
      </c>
      <c r="G12217" s="19">
        <v>7</v>
      </c>
      <c r="H12217" s="19">
        <f>E12217*Table133[[#This Row],[Price per unit]]</f>
        <v>14952</v>
      </c>
      <c r="I12217" s="7">
        <f>(Table133[[#This Row],[Price per unit]]-Table133[[#This Row],[Cost per unit]])*Table133[[#This Row],[Volume]]</f>
        <v>6408</v>
      </c>
    </row>
    <row r="12218" spans="1:9" x14ac:dyDescent="0.2">
      <c r="A12218" s="14">
        <v>2013</v>
      </c>
      <c r="B12218" s="17" t="s">
        <v>13</v>
      </c>
      <c r="C12218" s="17" t="s">
        <v>924</v>
      </c>
      <c r="D12218" s="17" t="s">
        <v>874</v>
      </c>
      <c r="E12218" s="1">
        <v>1824</v>
      </c>
      <c r="F12218" s="19">
        <v>5</v>
      </c>
      <c r="G12218" s="19">
        <v>7</v>
      </c>
      <c r="H12218" s="19">
        <f>E12218*Table133[[#This Row],[Price per unit]]</f>
        <v>12768</v>
      </c>
      <c r="I12218" s="7">
        <f>(Table133[[#This Row],[Price per unit]]-Table133[[#This Row],[Cost per unit]])*Table133[[#This Row],[Volume]]</f>
        <v>3648</v>
      </c>
    </row>
    <row r="12219" spans="1:9" x14ac:dyDescent="0.2">
      <c r="A12219" s="14">
        <v>2013</v>
      </c>
      <c r="B12219" s="17" t="s">
        <v>13</v>
      </c>
      <c r="C12219" s="17" t="s">
        <v>924</v>
      </c>
      <c r="D12219" s="17" t="s">
        <v>874</v>
      </c>
      <c r="E12219" s="1">
        <v>2076</v>
      </c>
      <c r="F12219" s="19">
        <v>5</v>
      </c>
      <c r="G12219" s="19">
        <v>6</v>
      </c>
      <c r="H12219" s="19">
        <f>E12219*Table133[[#This Row],[Price per unit]]</f>
        <v>12456</v>
      </c>
      <c r="I12219" s="7">
        <f>(Table133[[#This Row],[Price per unit]]-Table133[[#This Row],[Cost per unit]])*Table133[[#This Row],[Volume]]</f>
        <v>2076</v>
      </c>
    </row>
    <row r="12220" spans="1:9" x14ac:dyDescent="0.2">
      <c r="A12220" s="14">
        <v>2013</v>
      </c>
      <c r="B12220" s="17" t="s">
        <v>13</v>
      </c>
      <c r="C12220" s="17" t="s">
        <v>924</v>
      </c>
      <c r="D12220" s="17" t="s">
        <v>874</v>
      </c>
      <c r="E12220" s="1">
        <v>1992</v>
      </c>
      <c r="F12220" s="19">
        <v>5</v>
      </c>
      <c r="G12220" s="19">
        <v>7</v>
      </c>
      <c r="H12220" s="19">
        <f>E12220*Table133[[#This Row],[Price per unit]]</f>
        <v>13944</v>
      </c>
      <c r="I12220" s="7">
        <f>(Table133[[#This Row],[Price per unit]]-Table133[[#This Row],[Cost per unit]])*Table133[[#This Row],[Volume]]</f>
        <v>3984</v>
      </c>
    </row>
    <row r="12221" spans="1:9" x14ac:dyDescent="0.2">
      <c r="A12221" s="14">
        <v>2013</v>
      </c>
      <c r="B12221" s="17" t="s">
        <v>13</v>
      </c>
      <c r="C12221" s="17" t="s">
        <v>924</v>
      </c>
      <c r="D12221" s="17" t="s">
        <v>874</v>
      </c>
      <c r="E12221" s="1">
        <v>2064</v>
      </c>
      <c r="F12221" s="19">
        <v>4</v>
      </c>
      <c r="G12221" s="19">
        <v>6</v>
      </c>
      <c r="H12221" s="19">
        <f>E12221*Table133[[#This Row],[Price per unit]]</f>
        <v>12384</v>
      </c>
      <c r="I12221" s="7">
        <f>(Table133[[#This Row],[Price per unit]]-Table133[[#This Row],[Cost per unit]])*Table133[[#This Row],[Volume]]</f>
        <v>4128</v>
      </c>
    </row>
    <row r="12222" spans="1:9" x14ac:dyDescent="0.2">
      <c r="A12222" s="14">
        <v>2013</v>
      </c>
      <c r="B12222" s="17" t="s">
        <v>13</v>
      </c>
      <c r="C12222" s="17" t="s">
        <v>924</v>
      </c>
      <c r="D12222" s="17" t="s">
        <v>874</v>
      </c>
      <c r="E12222" s="1">
        <v>1884</v>
      </c>
      <c r="F12222" s="19">
        <v>4</v>
      </c>
      <c r="G12222" s="19">
        <v>6</v>
      </c>
      <c r="H12222" s="19">
        <f>E12222*Table133[[#This Row],[Price per unit]]</f>
        <v>11304</v>
      </c>
      <c r="I12222" s="7">
        <f>(Table133[[#This Row],[Price per unit]]-Table133[[#This Row],[Cost per unit]])*Table133[[#This Row],[Volume]]</f>
        <v>3768</v>
      </c>
    </row>
    <row r="12223" spans="1:9" x14ac:dyDescent="0.2">
      <c r="A12223" s="14">
        <v>2013</v>
      </c>
      <c r="B12223" s="17" t="s">
        <v>13</v>
      </c>
      <c r="C12223" s="17" t="s">
        <v>924</v>
      </c>
      <c r="D12223" s="17" t="s">
        <v>874</v>
      </c>
      <c r="E12223" s="1">
        <v>2076</v>
      </c>
      <c r="F12223" s="19">
        <v>5</v>
      </c>
      <c r="G12223" s="19">
        <v>7</v>
      </c>
      <c r="H12223" s="19">
        <f>E12223*Table133[[#This Row],[Price per unit]]</f>
        <v>14532</v>
      </c>
      <c r="I12223" s="7">
        <f>(Table133[[#This Row],[Price per unit]]-Table133[[#This Row],[Cost per unit]])*Table133[[#This Row],[Volume]]</f>
        <v>4152</v>
      </c>
    </row>
    <row r="12224" spans="1:9" x14ac:dyDescent="0.2">
      <c r="A12224" s="14">
        <v>2013</v>
      </c>
      <c r="B12224" s="17" t="s">
        <v>13</v>
      </c>
      <c r="C12224" s="17" t="s">
        <v>924</v>
      </c>
      <c r="D12224" s="17" t="s">
        <v>874</v>
      </c>
      <c r="E12224" s="1">
        <v>1848</v>
      </c>
      <c r="F12224" s="19">
        <v>4</v>
      </c>
      <c r="G12224" s="19">
        <v>7</v>
      </c>
      <c r="H12224" s="19">
        <f>E12224*Table133[[#This Row],[Price per unit]]</f>
        <v>12936</v>
      </c>
      <c r="I12224" s="7">
        <f>(Table133[[#This Row],[Price per unit]]-Table133[[#This Row],[Cost per unit]])*Table133[[#This Row],[Volume]]</f>
        <v>5544</v>
      </c>
    </row>
    <row r="12225" spans="1:9" x14ac:dyDescent="0.2">
      <c r="A12225" s="14">
        <v>2013</v>
      </c>
      <c r="B12225" s="17" t="s">
        <v>13</v>
      </c>
      <c r="C12225" s="17" t="s">
        <v>924</v>
      </c>
      <c r="D12225" s="17" t="s">
        <v>874</v>
      </c>
      <c r="E12225" s="1">
        <v>2112</v>
      </c>
      <c r="F12225" s="19">
        <v>5</v>
      </c>
      <c r="G12225" s="19">
        <v>6</v>
      </c>
      <c r="H12225" s="19">
        <f>E12225*Table133[[#This Row],[Price per unit]]</f>
        <v>12672</v>
      </c>
      <c r="I12225" s="7">
        <f>(Table133[[#This Row],[Price per unit]]-Table133[[#This Row],[Cost per unit]])*Table133[[#This Row],[Volume]]</f>
        <v>2112</v>
      </c>
    </row>
    <row r="12226" spans="1:9" x14ac:dyDescent="0.2">
      <c r="A12226" s="14">
        <v>2013</v>
      </c>
      <c r="B12226" s="17" t="s">
        <v>13</v>
      </c>
      <c r="C12226" s="17" t="s">
        <v>924</v>
      </c>
      <c r="D12226" s="17" t="s">
        <v>874</v>
      </c>
      <c r="E12226" s="1">
        <v>2064</v>
      </c>
      <c r="F12226" s="19">
        <v>4</v>
      </c>
      <c r="G12226" s="19">
        <v>7</v>
      </c>
      <c r="H12226" s="19">
        <f>E12226*Table133[[#This Row],[Price per unit]]</f>
        <v>14448</v>
      </c>
      <c r="I12226" s="7">
        <f>(Table133[[#This Row],[Price per unit]]-Table133[[#This Row],[Cost per unit]])*Table133[[#This Row],[Volume]]</f>
        <v>6192</v>
      </c>
    </row>
    <row r="12227" spans="1:9" x14ac:dyDescent="0.2">
      <c r="A12227" s="14">
        <v>2013</v>
      </c>
      <c r="B12227" s="17" t="s">
        <v>13</v>
      </c>
      <c r="C12227" s="17" t="s">
        <v>924</v>
      </c>
      <c r="D12227" s="17" t="s">
        <v>874</v>
      </c>
      <c r="E12227" s="1">
        <v>2016</v>
      </c>
      <c r="F12227" s="19">
        <v>4</v>
      </c>
      <c r="G12227" s="19">
        <v>7</v>
      </c>
      <c r="H12227" s="19">
        <f>E12227*Table133[[#This Row],[Price per unit]]</f>
        <v>14112</v>
      </c>
      <c r="I12227" s="7">
        <f>(Table133[[#This Row],[Price per unit]]-Table133[[#This Row],[Cost per unit]])*Table133[[#This Row],[Volume]]</f>
        <v>6048</v>
      </c>
    </row>
    <row r="12228" spans="1:9" x14ac:dyDescent="0.2">
      <c r="A12228" s="14">
        <v>2013</v>
      </c>
      <c r="B12228" s="17" t="s">
        <v>13</v>
      </c>
      <c r="C12228" s="17" t="s">
        <v>924</v>
      </c>
      <c r="D12228" s="17" t="s">
        <v>874</v>
      </c>
      <c r="E12228" s="1">
        <v>2028</v>
      </c>
      <c r="F12228" s="19">
        <v>4</v>
      </c>
      <c r="G12228" s="19">
        <v>6</v>
      </c>
      <c r="H12228" s="19">
        <f>E12228*Table133[[#This Row],[Price per unit]]</f>
        <v>12168</v>
      </c>
      <c r="I12228" s="7">
        <f>(Table133[[#This Row],[Price per unit]]-Table133[[#This Row],[Cost per unit]])*Table133[[#This Row],[Volume]]</f>
        <v>4056</v>
      </c>
    </row>
    <row r="12229" spans="1:9" x14ac:dyDescent="0.2">
      <c r="A12229" s="14">
        <v>2013</v>
      </c>
      <c r="B12229" s="17" t="s">
        <v>13</v>
      </c>
      <c r="C12229" s="17" t="s">
        <v>924</v>
      </c>
      <c r="D12229" s="17" t="s">
        <v>874</v>
      </c>
      <c r="E12229" s="1">
        <v>1944</v>
      </c>
      <c r="F12229" s="19">
        <v>5</v>
      </c>
      <c r="G12229" s="19">
        <v>7</v>
      </c>
      <c r="H12229" s="19">
        <f>E12229*Table133[[#This Row],[Price per unit]]</f>
        <v>13608</v>
      </c>
      <c r="I12229" s="7">
        <f>(Table133[[#This Row],[Price per unit]]-Table133[[#This Row],[Cost per unit]])*Table133[[#This Row],[Volume]]</f>
        <v>3888</v>
      </c>
    </row>
    <row r="12230" spans="1:9" x14ac:dyDescent="0.2">
      <c r="A12230" s="14">
        <v>2013</v>
      </c>
      <c r="B12230" s="17" t="s">
        <v>13</v>
      </c>
      <c r="C12230" s="17" t="s">
        <v>924</v>
      </c>
      <c r="D12230" s="17" t="s">
        <v>874</v>
      </c>
      <c r="E12230" s="1">
        <v>2124</v>
      </c>
      <c r="F12230" s="19">
        <v>4</v>
      </c>
      <c r="G12230" s="19">
        <v>7</v>
      </c>
      <c r="H12230" s="19">
        <f>E12230*Table133[[#This Row],[Price per unit]]</f>
        <v>14868</v>
      </c>
      <c r="I12230" s="7">
        <f>(Table133[[#This Row],[Price per unit]]-Table133[[#This Row],[Cost per unit]])*Table133[[#This Row],[Volume]]</f>
        <v>6372</v>
      </c>
    </row>
    <row r="12231" spans="1:9" x14ac:dyDescent="0.2">
      <c r="A12231" s="14">
        <v>2013</v>
      </c>
      <c r="B12231" s="17" t="s">
        <v>13</v>
      </c>
      <c r="C12231" s="17" t="s">
        <v>924</v>
      </c>
      <c r="D12231" s="17" t="s">
        <v>874</v>
      </c>
      <c r="E12231" s="1">
        <v>2016</v>
      </c>
      <c r="F12231" s="19">
        <v>5</v>
      </c>
      <c r="G12231" s="19">
        <v>6</v>
      </c>
      <c r="H12231" s="19">
        <f>E12231*Table133[[#This Row],[Price per unit]]</f>
        <v>12096</v>
      </c>
      <c r="I12231" s="7">
        <f>(Table133[[#This Row],[Price per unit]]-Table133[[#This Row],[Cost per unit]])*Table133[[#This Row],[Volume]]</f>
        <v>2016</v>
      </c>
    </row>
    <row r="12232" spans="1:9" x14ac:dyDescent="0.2">
      <c r="A12232" s="14">
        <v>2013</v>
      </c>
      <c r="B12232" s="17" t="s">
        <v>13</v>
      </c>
      <c r="C12232" s="17" t="s">
        <v>924</v>
      </c>
      <c r="D12232" s="17" t="s">
        <v>874</v>
      </c>
      <c r="E12232" s="1">
        <v>2112</v>
      </c>
      <c r="F12232" s="19">
        <v>4</v>
      </c>
      <c r="G12232" s="19">
        <v>6</v>
      </c>
      <c r="H12232" s="19">
        <f>E12232*Table133[[#This Row],[Price per unit]]</f>
        <v>12672</v>
      </c>
      <c r="I12232" s="7">
        <f>(Table133[[#This Row],[Price per unit]]-Table133[[#This Row],[Cost per unit]])*Table133[[#This Row],[Volume]]</f>
        <v>4224</v>
      </c>
    </row>
    <row r="12233" spans="1:9" x14ac:dyDescent="0.2">
      <c r="A12233" s="14">
        <v>2013</v>
      </c>
      <c r="B12233" s="17" t="s">
        <v>13</v>
      </c>
      <c r="C12233" s="17" t="s">
        <v>924</v>
      </c>
      <c r="D12233" s="17" t="s">
        <v>874</v>
      </c>
      <c r="E12233" s="1">
        <v>1992</v>
      </c>
      <c r="F12233" s="19">
        <v>5</v>
      </c>
      <c r="G12233" s="19">
        <v>7</v>
      </c>
      <c r="H12233" s="19">
        <f>E12233*Table133[[#This Row],[Price per unit]]</f>
        <v>13944</v>
      </c>
      <c r="I12233" s="7">
        <f>(Table133[[#This Row],[Price per unit]]-Table133[[#This Row],[Cost per unit]])*Table133[[#This Row],[Volume]]</f>
        <v>3984</v>
      </c>
    </row>
    <row r="12234" spans="1:9" x14ac:dyDescent="0.2">
      <c r="A12234" s="14">
        <v>2013</v>
      </c>
      <c r="B12234" s="17" t="s">
        <v>13</v>
      </c>
      <c r="C12234" s="17" t="s">
        <v>924</v>
      </c>
      <c r="D12234" s="17" t="s">
        <v>874</v>
      </c>
      <c r="E12234" s="1">
        <v>2028</v>
      </c>
      <c r="F12234" s="19">
        <v>4</v>
      </c>
      <c r="G12234" s="19">
        <v>7</v>
      </c>
      <c r="H12234" s="19">
        <f>E12234*Table133[[#This Row],[Price per unit]]</f>
        <v>14196</v>
      </c>
      <c r="I12234" s="7">
        <f>(Table133[[#This Row],[Price per unit]]-Table133[[#This Row],[Cost per unit]])*Table133[[#This Row],[Volume]]</f>
        <v>6084</v>
      </c>
    </row>
    <row r="12235" spans="1:9" x14ac:dyDescent="0.2">
      <c r="A12235" s="14">
        <v>2013</v>
      </c>
      <c r="B12235" s="17" t="s">
        <v>13</v>
      </c>
      <c r="C12235" s="17" t="s">
        <v>924</v>
      </c>
      <c r="D12235" s="17" t="s">
        <v>874</v>
      </c>
      <c r="E12235" s="1">
        <v>1896</v>
      </c>
      <c r="F12235" s="19">
        <v>4</v>
      </c>
      <c r="G12235" s="19">
        <v>6</v>
      </c>
      <c r="H12235" s="19">
        <f>E12235*Table133[[#This Row],[Price per unit]]</f>
        <v>11376</v>
      </c>
      <c r="I12235" s="7">
        <f>(Table133[[#This Row],[Price per unit]]-Table133[[#This Row],[Cost per unit]])*Table133[[#This Row],[Volume]]</f>
        <v>3792</v>
      </c>
    </row>
    <row r="12236" spans="1:9" x14ac:dyDescent="0.2">
      <c r="A12236" s="14">
        <v>2013</v>
      </c>
      <c r="B12236" s="17" t="s">
        <v>13</v>
      </c>
      <c r="C12236" s="17" t="s">
        <v>924</v>
      </c>
      <c r="D12236" s="17" t="s">
        <v>874</v>
      </c>
      <c r="E12236" s="1">
        <v>1860</v>
      </c>
      <c r="F12236" s="19">
        <v>5</v>
      </c>
      <c r="G12236" s="19">
        <v>6</v>
      </c>
      <c r="H12236" s="19">
        <f>E12236*Table133[[#This Row],[Price per unit]]</f>
        <v>11160</v>
      </c>
      <c r="I12236" s="7">
        <f>(Table133[[#This Row],[Price per unit]]-Table133[[#This Row],[Cost per unit]])*Table133[[#This Row],[Volume]]</f>
        <v>1860</v>
      </c>
    </row>
    <row r="12237" spans="1:9" x14ac:dyDescent="0.2">
      <c r="A12237" s="14">
        <v>2013</v>
      </c>
      <c r="B12237" s="17" t="s">
        <v>13</v>
      </c>
      <c r="C12237" s="17" t="s">
        <v>924</v>
      </c>
      <c r="D12237" s="17" t="s">
        <v>874</v>
      </c>
      <c r="E12237" s="1">
        <v>2076</v>
      </c>
      <c r="F12237" s="19">
        <v>4</v>
      </c>
      <c r="G12237" s="19">
        <v>6</v>
      </c>
      <c r="H12237" s="19">
        <f>E12237*Table133[[#This Row],[Price per unit]]</f>
        <v>12456</v>
      </c>
      <c r="I12237" s="7">
        <f>(Table133[[#This Row],[Price per unit]]-Table133[[#This Row],[Cost per unit]])*Table133[[#This Row],[Volume]]</f>
        <v>4152</v>
      </c>
    </row>
    <row r="12238" spans="1:9" x14ac:dyDescent="0.2">
      <c r="A12238" s="14">
        <v>2013</v>
      </c>
      <c r="B12238" s="17" t="s">
        <v>13</v>
      </c>
      <c r="C12238" s="17" t="s">
        <v>924</v>
      </c>
      <c r="D12238" s="17" t="s">
        <v>874</v>
      </c>
      <c r="E12238" s="1">
        <v>1848</v>
      </c>
      <c r="F12238" s="19">
        <v>4</v>
      </c>
      <c r="G12238" s="19">
        <v>7</v>
      </c>
      <c r="H12238" s="19">
        <f>E12238*Table133[[#This Row],[Price per unit]]</f>
        <v>12936</v>
      </c>
      <c r="I12238" s="7">
        <f>(Table133[[#This Row],[Price per unit]]-Table133[[#This Row],[Cost per unit]])*Table133[[#This Row],[Volume]]</f>
        <v>5544</v>
      </c>
    </row>
    <row r="12239" spans="1:9" x14ac:dyDescent="0.2">
      <c r="A12239" s="14">
        <v>2013</v>
      </c>
      <c r="B12239" s="17" t="s">
        <v>13</v>
      </c>
      <c r="C12239" s="17" t="s">
        <v>924</v>
      </c>
      <c r="D12239" s="17" t="s">
        <v>874</v>
      </c>
      <c r="E12239" s="1">
        <v>2040</v>
      </c>
      <c r="F12239" s="19">
        <v>5</v>
      </c>
      <c r="G12239" s="19">
        <v>7</v>
      </c>
      <c r="H12239" s="19">
        <f>E12239*Table133[[#This Row],[Price per unit]]</f>
        <v>14280</v>
      </c>
      <c r="I12239" s="7">
        <f>(Table133[[#This Row],[Price per unit]]-Table133[[#This Row],[Cost per unit]])*Table133[[#This Row],[Volume]]</f>
        <v>4080</v>
      </c>
    </row>
    <row r="12240" spans="1:9" x14ac:dyDescent="0.2">
      <c r="A12240" s="14">
        <v>2013</v>
      </c>
      <c r="B12240" s="17" t="s">
        <v>13</v>
      </c>
      <c r="C12240" s="17" t="s">
        <v>924</v>
      </c>
      <c r="D12240" s="17" t="s">
        <v>874</v>
      </c>
      <c r="E12240" s="1">
        <v>2088</v>
      </c>
      <c r="F12240" s="19">
        <v>5</v>
      </c>
      <c r="G12240" s="19">
        <v>6</v>
      </c>
      <c r="H12240" s="19">
        <f>E12240*Table133[[#This Row],[Price per unit]]</f>
        <v>12528</v>
      </c>
      <c r="I12240" s="7">
        <f>(Table133[[#This Row],[Price per unit]]-Table133[[#This Row],[Cost per unit]])*Table133[[#This Row],[Volume]]</f>
        <v>2088</v>
      </c>
    </row>
    <row r="12241" spans="1:9" x14ac:dyDescent="0.2">
      <c r="A12241" s="14">
        <v>2013</v>
      </c>
      <c r="B12241" s="17" t="s">
        <v>13</v>
      </c>
      <c r="C12241" s="17" t="s">
        <v>924</v>
      </c>
      <c r="D12241" s="17" t="s">
        <v>874</v>
      </c>
      <c r="E12241" s="1">
        <v>2016</v>
      </c>
      <c r="F12241" s="19">
        <v>4</v>
      </c>
      <c r="G12241" s="19">
        <v>7</v>
      </c>
      <c r="H12241" s="19">
        <f>E12241*Table133[[#This Row],[Price per unit]]</f>
        <v>14112</v>
      </c>
      <c r="I12241" s="7">
        <f>(Table133[[#This Row],[Price per unit]]-Table133[[#This Row],[Cost per unit]])*Table133[[#This Row],[Volume]]</f>
        <v>6048</v>
      </c>
    </row>
    <row r="12242" spans="1:9" x14ac:dyDescent="0.2">
      <c r="A12242" s="14">
        <v>2013</v>
      </c>
      <c r="B12242" s="17" t="s">
        <v>13</v>
      </c>
      <c r="C12242" s="17" t="s">
        <v>924</v>
      </c>
      <c r="D12242" s="17" t="s">
        <v>874</v>
      </c>
      <c r="E12242" s="1">
        <v>1956</v>
      </c>
      <c r="F12242" s="19">
        <v>4</v>
      </c>
      <c r="G12242" s="19">
        <v>6</v>
      </c>
      <c r="H12242" s="19">
        <f>E12242*Table133[[#This Row],[Price per unit]]</f>
        <v>11736</v>
      </c>
      <c r="I12242" s="7">
        <f>(Table133[[#This Row],[Price per unit]]-Table133[[#This Row],[Cost per unit]])*Table133[[#This Row],[Volume]]</f>
        <v>3912</v>
      </c>
    </row>
    <row r="12243" spans="1:9" x14ac:dyDescent="0.2">
      <c r="A12243" s="14">
        <v>2013</v>
      </c>
      <c r="B12243" s="17" t="s">
        <v>13</v>
      </c>
      <c r="C12243" s="17" t="s">
        <v>924</v>
      </c>
      <c r="D12243" s="17" t="s">
        <v>874</v>
      </c>
      <c r="E12243" s="1">
        <v>1860</v>
      </c>
      <c r="F12243" s="19">
        <v>5</v>
      </c>
      <c r="G12243" s="19">
        <v>6</v>
      </c>
      <c r="H12243" s="19">
        <f>E12243*Table133[[#This Row],[Price per unit]]</f>
        <v>11160</v>
      </c>
      <c r="I12243" s="7">
        <f>(Table133[[#This Row],[Price per unit]]-Table133[[#This Row],[Cost per unit]])*Table133[[#This Row],[Volume]]</f>
        <v>1860</v>
      </c>
    </row>
    <row r="12244" spans="1:9" x14ac:dyDescent="0.2">
      <c r="A12244" s="14">
        <v>2013</v>
      </c>
      <c r="B12244" s="17" t="s">
        <v>13</v>
      </c>
      <c r="C12244" s="17" t="s">
        <v>924</v>
      </c>
      <c r="D12244" s="17" t="s">
        <v>874</v>
      </c>
      <c r="E12244" s="1">
        <v>2052</v>
      </c>
      <c r="F12244" s="19">
        <v>5</v>
      </c>
      <c r="G12244" s="19">
        <v>6</v>
      </c>
      <c r="H12244" s="19">
        <f>E12244*Table133[[#This Row],[Price per unit]]</f>
        <v>12312</v>
      </c>
      <c r="I12244" s="7">
        <f>(Table133[[#This Row],[Price per unit]]-Table133[[#This Row],[Cost per unit]])*Table133[[#This Row],[Volume]]</f>
        <v>2052</v>
      </c>
    </row>
    <row r="12245" spans="1:9" x14ac:dyDescent="0.2">
      <c r="A12245" s="14">
        <v>2013</v>
      </c>
      <c r="B12245" s="17" t="s">
        <v>13</v>
      </c>
      <c r="C12245" s="17" t="s">
        <v>924</v>
      </c>
      <c r="D12245" s="17" t="s">
        <v>874</v>
      </c>
      <c r="E12245" s="1">
        <v>1812</v>
      </c>
      <c r="F12245" s="19">
        <v>4</v>
      </c>
      <c r="G12245" s="19">
        <v>6</v>
      </c>
      <c r="H12245" s="19">
        <f>E12245*Table133[[#This Row],[Price per unit]]</f>
        <v>10872</v>
      </c>
      <c r="I12245" s="7">
        <f>(Table133[[#This Row],[Price per unit]]-Table133[[#This Row],[Cost per unit]])*Table133[[#This Row],[Volume]]</f>
        <v>3624</v>
      </c>
    </row>
    <row r="12246" spans="1:9" x14ac:dyDescent="0.2">
      <c r="A12246" s="14">
        <v>2013</v>
      </c>
      <c r="B12246" s="17" t="s">
        <v>13</v>
      </c>
      <c r="C12246" s="17" t="s">
        <v>924</v>
      </c>
      <c r="D12246" s="17" t="s">
        <v>874</v>
      </c>
      <c r="E12246" s="1">
        <v>2004</v>
      </c>
      <c r="F12246" s="19">
        <v>4</v>
      </c>
      <c r="G12246" s="19">
        <v>6</v>
      </c>
      <c r="H12246" s="19">
        <f>E12246*Table133[[#This Row],[Price per unit]]</f>
        <v>12024</v>
      </c>
      <c r="I12246" s="7">
        <f>(Table133[[#This Row],[Price per unit]]-Table133[[#This Row],[Cost per unit]])*Table133[[#This Row],[Volume]]</f>
        <v>4008</v>
      </c>
    </row>
    <row r="12247" spans="1:9" x14ac:dyDescent="0.2">
      <c r="A12247" s="14">
        <v>2013</v>
      </c>
      <c r="B12247" s="17" t="s">
        <v>13</v>
      </c>
      <c r="C12247" s="17" t="s">
        <v>924</v>
      </c>
      <c r="D12247" s="17" t="s">
        <v>874</v>
      </c>
      <c r="E12247" s="1">
        <v>1908</v>
      </c>
      <c r="F12247" s="19">
        <v>4</v>
      </c>
      <c r="G12247" s="19">
        <v>6</v>
      </c>
      <c r="H12247" s="19">
        <f>E12247*Table133[[#This Row],[Price per unit]]</f>
        <v>11448</v>
      </c>
      <c r="I12247" s="7">
        <f>(Table133[[#This Row],[Price per unit]]-Table133[[#This Row],[Cost per unit]])*Table133[[#This Row],[Volume]]</f>
        <v>3816</v>
      </c>
    </row>
    <row r="12248" spans="1:9" x14ac:dyDescent="0.2">
      <c r="A12248" s="14">
        <v>2013</v>
      </c>
      <c r="B12248" s="17" t="s">
        <v>13</v>
      </c>
      <c r="C12248" s="17" t="s">
        <v>924</v>
      </c>
      <c r="D12248" s="17" t="s">
        <v>874</v>
      </c>
      <c r="E12248" s="1">
        <v>2112</v>
      </c>
      <c r="F12248" s="19">
        <v>4</v>
      </c>
      <c r="G12248" s="19">
        <v>6</v>
      </c>
      <c r="H12248" s="19">
        <f>E12248*Table133[[#This Row],[Price per unit]]</f>
        <v>12672</v>
      </c>
      <c r="I12248" s="7">
        <f>(Table133[[#This Row],[Price per unit]]-Table133[[#This Row],[Cost per unit]])*Table133[[#This Row],[Volume]]</f>
        <v>4224</v>
      </c>
    </row>
    <row r="12249" spans="1:9" x14ac:dyDescent="0.2">
      <c r="A12249" s="14">
        <v>2013</v>
      </c>
      <c r="B12249" s="17" t="s">
        <v>13</v>
      </c>
      <c r="C12249" s="17" t="s">
        <v>924</v>
      </c>
      <c r="D12249" s="17" t="s">
        <v>874</v>
      </c>
      <c r="E12249" s="1">
        <v>2112</v>
      </c>
      <c r="F12249" s="19">
        <v>4</v>
      </c>
      <c r="G12249" s="19">
        <v>6</v>
      </c>
      <c r="H12249" s="19">
        <f>E12249*Table133[[#This Row],[Price per unit]]</f>
        <v>12672</v>
      </c>
      <c r="I12249" s="7">
        <f>(Table133[[#This Row],[Price per unit]]-Table133[[#This Row],[Cost per unit]])*Table133[[#This Row],[Volume]]</f>
        <v>4224</v>
      </c>
    </row>
    <row r="12250" spans="1:9" x14ac:dyDescent="0.2">
      <c r="A12250" s="14">
        <v>2013</v>
      </c>
      <c r="B12250" s="17" t="s">
        <v>13</v>
      </c>
      <c r="C12250" s="17" t="s">
        <v>924</v>
      </c>
      <c r="D12250" s="17" t="s">
        <v>874</v>
      </c>
      <c r="E12250" s="1">
        <v>2016</v>
      </c>
      <c r="F12250" s="19">
        <v>5</v>
      </c>
      <c r="G12250" s="19">
        <v>7</v>
      </c>
      <c r="H12250" s="19">
        <f>E12250*Table133[[#This Row],[Price per unit]]</f>
        <v>14112</v>
      </c>
      <c r="I12250" s="7">
        <f>(Table133[[#This Row],[Price per unit]]-Table133[[#This Row],[Cost per unit]])*Table133[[#This Row],[Volume]]</f>
        <v>4032</v>
      </c>
    </row>
    <row r="12251" spans="1:9" x14ac:dyDescent="0.2">
      <c r="A12251" s="14">
        <v>2013</v>
      </c>
      <c r="B12251" s="17" t="s">
        <v>13</v>
      </c>
      <c r="C12251" s="17" t="s">
        <v>924</v>
      </c>
      <c r="D12251" s="17" t="s">
        <v>874</v>
      </c>
      <c r="E12251" s="1">
        <v>1992</v>
      </c>
      <c r="F12251" s="19">
        <v>5</v>
      </c>
      <c r="G12251" s="19">
        <v>6</v>
      </c>
      <c r="H12251" s="19">
        <f>E12251*Table133[[#This Row],[Price per unit]]</f>
        <v>11952</v>
      </c>
      <c r="I12251" s="7">
        <f>(Table133[[#This Row],[Price per unit]]-Table133[[#This Row],[Cost per unit]])*Table133[[#This Row],[Volume]]</f>
        <v>1992</v>
      </c>
    </row>
    <row r="12252" spans="1:9" x14ac:dyDescent="0.2">
      <c r="A12252" s="14">
        <v>2013</v>
      </c>
      <c r="B12252" s="17" t="s">
        <v>13</v>
      </c>
      <c r="C12252" s="17" t="s">
        <v>924</v>
      </c>
      <c r="D12252" s="17" t="s">
        <v>874</v>
      </c>
      <c r="E12252" s="1">
        <v>1980</v>
      </c>
      <c r="F12252" s="19">
        <v>4</v>
      </c>
      <c r="G12252" s="19">
        <v>6</v>
      </c>
      <c r="H12252" s="19">
        <f>E12252*Table133[[#This Row],[Price per unit]]</f>
        <v>11880</v>
      </c>
      <c r="I12252" s="7">
        <f>(Table133[[#This Row],[Price per unit]]-Table133[[#This Row],[Cost per unit]])*Table133[[#This Row],[Volume]]</f>
        <v>3960</v>
      </c>
    </row>
    <row r="12253" spans="1:9" x14ac:dyDescent="0.2">
      <c r="A12253" s="14">
        <v>2013</v>
      </c>
      <c r="B12253" s="17" t="s">
        <v>13</v>
      </c>
      <c r="C12253" s="17" t="s">
        <v>924</v>
      </c>
      <c r="D12253" s="17" t="s">
        <v>874</v>
      </c>
      <c r="E12253" s="1">
        <v>1896</v>
      </c>
      <c r="F12253" s="19">
        <v>4</v>
      </c>
      <c r="G12253" s="19">
        <v>7</v>
      </c>
      <c r="H12253" s="19">
        <f>E12253*Table133[[#This Row],[Price per unit]]</f>
        <v>13272</v>
      </c>
      <c r="I12253" s="7">
        <f>(Table133[[#This Row],[Price per unit]]-Table133[[#This Row],[Cost per unit]])*Table133[[#This Row],[Volume]]</f>
        <v>5688</v>
      </c>
    </row>
    <row r="12254" spans="1:9" x14ac:dyDescent="0.2">
      <c r="A12254" s="14">
        <v>2013</v>
      </c>
      <c r="B12254" s="17" t="s">
        <v>13</v>
      </c>
      <c r="C12254" s="17" t="s">
        <v>924</v>
      </c>
      <c r="D12254" s="17" t="s">
        <v>874</v>
      </c>
      <c r="E12254" s="1">
        <v>2076</v>
      </c>
      <c r="F12254" s="19">
        <v>4</v>
      </c>
      <c r="G12254" s="19">
        <v>7</v>
      </c>
      <c r="H12254" s="19">
        <f>E12254*Table133[[#This Row],[Price per unit]]</f>
        <v>14532</v>
      </c>
      <c r="I12254" s="7">
        <f>(Table133[[#This Row],[Price per unit]]-Table133[[#This Row],[Cost per unit]])*Table133[[#This Row],[Volume]]</f>
        <v>6228</v>
      </c>
    </row>
    <row r="12255" spans="1:9" x14ac:dyDescent="0.2">
      <c r="A12255" s="14">
        <v>2013</v>
      </c>
      <c r="B12255" s="17" t="s">
        <v>13</v>
      </c>
      <c r="C12255" s="17" t="s">
        <v>924</v>
      </c>
      <c r="D12255" s="17" t="s">
        <v>874</v>
      </c>
      <c r="E12255" s="1">
        <v>2136</v>
      </c>
      <c r="F12255" s="19">
        <v>4</v>
      </c>
      <c r="G12255" s="19">
        <v>6</v>
      </c>
      <c r="H12255" s="19">
        <f>E12255*Table133[[#This Row],[Price per unit]]</f>
        <v>12816</v>
      </c>
      <c r="I12255" s="7">
        <f>(Table133[[#This Row],[Price per unit]]-Table133[[#This Row],[Cost per unit]])*Table133[[#This Row],[Volume]]</f>
        <v>4272</v>
      </c>
    </row>
    <row r="12256" spans="1:9" x14ac:dyDescent="0.2">
      <c r="A12256" s="14">
        <v>2013</v>
      </c>
      <c r="B12256" s="17" t="s">
        <v>13</v>
      </c>
      <c r="C12256" s="17" t="s">
        <v>924</v>
      </c>
      <c r="D12256" s="17" t="s">
        <v>874</v>
      </c>
      <c r="E12256" s="1">
        <v>2028</v>
      </c>
      <c r="F12256" s="19">
        <v>4</v>
      </c>
      <c r="G12256" s="19">
        <v>6</v>
      </c>
      <c r="H12256" s="19">
        <f>E12256*Table133[[#This Row],[Price per unit]]</f>
        <v>12168</v>
      </c>
      <c r="I12256" s="7">
        <f>(Table133[[#This Row],[Price per unit]]-Table133[[#This Row],[Cost per unit]])*Table133[[#This Row],[Volume]]</f>
        <v>4056</v>
      </c>
    </row>
    <row r="12257" spans="1:9" x14ac:dyDescent="0.2">
      <c r="A12257" s="14">
        <v>2013</v>
      </c>
      <c r="B12257" s="17" t="s">
        <v>13</v>
      </c>
      <c r="C12257" s="17" t="s">
        <v>924</v>
      </c>
      <c r="D12257" s="17" t="s">
        <v>874</v>
      </c>
      <c r="E12257" s="1">
        <v>2076</v>
      </c>
      <c r="F12257" s="19">
        <v>4</v>
      </c>
      <c r="G12257" s="19">
        <v>7</v>
      </c>
      <c r="H12257" s="19">
        <f>E12257*Table133[[#This Row],[Price per unit]]</f>
        <v>14532</v>
      </c>
      <c r="I12257" s="7">
        <f>(Table133[[#This Row],[Price per unit]]-Table133[[#This Row],[Cost per unit]])*Table133[[#This Row],[Volume]]</f>
        <v>6228</v>
      </c>
    </row>
    <row r="12258" spans="1:9" x14ac:dyDescent="0.2">
      <c r="A12258" s="14">
        <v>2013</v>
      </c>
      <c r="B12258" s="17" t="s">
        <v>13</v>
      </c>
      <c r="C12258" s="17" t="s">
        <v>924</v>
      </c>
      <c r="D12258" s="17" t="s">
        <v>874</v>
      </c>
      <c r="E12258" s="1">
        <v>1944</v>
      </c>
      <c r="F12258" s="19">
        <v>5</v>
      </c>
      <c r="G12258" s="19">
        <v>6</v>
      </c>
      <c r="H12258" s="19">
        <f>E12258*Table133[[#This Row],[Price per unit]]</f>
        <v>11664</v>
      </c>
      <c r="I12258" s="7">
        <f>(Table133[[#This Row],[Price per unit]]-Table133[[#This Row],[Cost per unit]])*Table133[[#This Row],[Volume]]</f>
        <v>1944</v>
      </c>
    </row>
    <row r="12259" spans="1:9" x14ac:dyDescent="0.2">
      <c r="A12259" s="14">
        <v>2013</v>
      </c>
      <c r="B12259" s="17" t="s">
        <v>13</v>
      </c>
      <c r="C12259" s="17" t="s">
        <v>924</v>
      </c>
      <c r="D12259" s="17" t="s">
        <v>874</v>
      </c>
      <c r="E12259" s="1">
        <v>2052</v>
      </c>
      <c r="F12259" s="19">
        <v>5</v>
      </c>
      <c r="G12259" s="19">
        <v>7</v>
      </c>
      <c r="H12259" s="19">
        <f>E12259*Table133[[#This Row],[Price per unit]]</f>
        <v>14364</v>
      </c>
      <c r="I12259" s="7">
        <f>(Table133[[#This Row],[Price per unit]]-Table133[[#This Row],[Cost per unit]])*Table133[[#This Row],[Volume]]</f>
        <v>4104</v>
      </c>
    </row>
    <row r="12260" spans="1:9" x14ac:dyDescent="0.2">
      <c r="A12260" s="14">
        <v>2013</v>
      </c>
      <c r="B12260" s="17" t="s">
        <v>13</v>
      </c>
      <c r="C12260" s="17" t="s">
        <v>924</v>
      </c>
      <c r="D12260" s="17" t="s">
        <v>874</v>
      </c>
      <c r="E12260" s="1">
        <v>2016</v>
      </c>
      <c r="F12260" s="19">
        <v>4</v>
      </c>
      <c r="G12260" s="19">
        <v>7</v>
      </c>
      <c r="H12260" s="19">
        <f>E12260*Table133[[#This Row],[Price per unit]]</f>
        <v>14112</v>
      </c>
      <c r="I12260" s="7">
        <f>(Table133[[#This Row],[Price per unit]]-Table133[[#This Row],[Cost per unit]])*Table133[[#This Row],[Volume]]</f>
        <v>6048</v>
      </c>
    </row>
    <row r="12261" spans="1:9" x14ac:dyDescent="0.2">
      <c r="A12261" s="14">
        <v>2013</v>
      </c>
      <c r="B12261" s="17" t="s">
        <v>13</v>
      </c>
      <c r="C12261" s="17" t="s">
        <v>924</v>
      </c>
      <c r="D12261" s="17" t="s">
        <v>874</v>
      </c>
      <c r="E12261" s="1">
        <v>1884</v>
      </c>
      <c r="F12261" s="19">
        <v>5</v>
      </c>
      <c r="G12261" s="19">
        <v>6</v>
      </c>
      <c r="H12261" s="19">
        <f>E12261*Table133[[#This Row],[Price per unit]]</f>
        <v>11304</v>
      </c>
      <c r="I12261" s="7">
        <f>(Table133[[#This Row],[Price per unit]]-Table133[[#This Row],[Cost per unit]])*Table133[[#This Row],[Volume]]</f>
        <v>1884</v>
      </c>
    </row>
    <row r="12262" spans="1:9" x14ac:dyDescent="0.2">
      <c r="A12262" s="14">
        <v>2013</v>
      </c>
      <c r="B12262" s="17" t="s">
        <v>13</v>
      </c>
      <c r="C12262" s="17" t="s">
        <v>924</v>
      </c>
      <c r="D12262" s="17" t="s">
        <v>874</v>
      </c>
      <c r="E12262" s="1">
        <v>1944</v>
      </c>
      <c r="F12262" s="19">
        <v>4</v>
      </c>
      <c r="G12262" s="19">
        <v>7</v>
      </c>
      <c r="H12262" s="19">
        <f>E12262*Table133[[#This Row],[Price per unit]]</f>
        <v>13608</v>
      </c>
      <c r="I12262" s="7">
        <f>(Table133[[#This Row],[Price per unit]]-Table133[[#This Row],[Cost per unit]])*Table133[[#This Row],[Volume]]</f>
        <v>5832</v>
      </c>
    </row>
    <row r="12263" spans="1:9" x14ac:dyDescent="0.2">
      <c r="A12263" s="14">
        <v>2013</v>
      </c>
      <c r="B12263" s="17" t="s">
        <v>13</v>
      </c>
      <c r="C12263" s="17" t="s">
        <v>924</v>
      </c>
      <c r="D12263" s="17" t="s">
        <v>874</v>
      </c>
      <c r="E12263" s="1">
        <v>1992</v>
      </c>
      <c r="F12263" s="19">
        <v>4</v>
      </c>
      <c r="G12263" s="19">
        <v>6</v>
      </c>
      <c r="H12263" s="19">
        <f>E12263*Table133[[#This Row],[Price per unit]]</f>
        <v>11952</v>
      </c>
      <c r="I12263" s="7">
        <f>(Table133[[#This Row],[Price per unit]]-Table133[[#This Row],[Cost per unit]])*Table133[[#This Row],[Volume]]</f>
        <v>3984</v>
      </c>
    </row>
    <row r="12264" spans="1:9" x14ac:dyDescent="0.2">
      <c r="A12264" s="14">
        <v>2013</v>
      </c>
      <c r="B12264" s="17" t="s">
        <v>13</v>
      </c>
      <c r="C12264" s="17" t="s">
        <v>924</v>
      </c>
      <c r="D12264" s="17" t="s">
        <v>874</v>
      </c>
      <c r="E12264" s="1">
        <v>1908</v>
      </c>
      <c r="F12264" s="19">
        <v>4</v>
      </c>
      <c r="G12264" s="19">
        <v>6</v>
      </c>
      <c r="H12264" s="19">
        <f>E12264*Table133[[#This Row],[Price per unit]]</f>
        <v>11448</v>
      </c>
      <c r="I12264" s="7">
        <f>(Table133[[#This Row],[Price per unit]]-Table133[[#This Row],[Cost per unit]])*Table133[[#This Row],[Volume]]</f>
        <v>3816</v>
      </c>
    </row>
    <row r="12265" spans="1:9" x14ac:dyDescent="0.2">
      <c r="A12265" s="14">
        <v>2013</v>
      </c>
      <c r="B12265" s="17" t="s">
        <v>13</v>
      </c>
      <c r="C12265" s="17" t="s">
        <v>924</v>
      </c>
      <c r="D12265" s="17" t="s">
        <v>874</v>
      </c>
      <c r="E12265" s="1">
        <v>2040</v>
      </c>
      <c r="F12265" s="19">
        <v>4</v>
      </c>
      <c r="G12265" s="19">
        <v>7</v>
      </c>
      <c r="H12265" s="19">
        <f>E12265*Table133[[#This Row],[Price per unit]]</f>
        <v>14280</v>
      </c>
      <c r="I12265" s="7">
        <f>(Table133[[#This Row],[Price per unit]]-Table133[[#This Row],[Cost per unit]])*Table133[[#This Row],[Volume]]</f>
        <v>6120</v>
      </c>
    </row>
    <row r="12266" spans="1:9" x14ac:dyDescent="0.2">
      <c r="A12266" s="14">
        <v>2013</v>
      </c>
      <c r="B12266" s="17" t="s">
        <v>13</v>
      </c>
      <c r="C12266" s="17" t="s">
        <v>924</v>
      </c>
      <c r="D12266" s="17" t="s">
        <v>874</v>
      </c>
      <c r="E12266" s="1">
        <v>2088</v>
      </c>
      <c r="F12266" s="19">
        <v>4</v>
      </c>
      <c r="G12266" s="19">
        <v>6</v>
      </c>
      <c r="H12266" s="19">
        <f>E12266*Table133[[#This Row],[Price per unit]]</f>
        <v>12528</v>
      </c>
      <c r="I12266" s="7">
        <f>(Table133[[#This Row],[Price per unit]]-Table133[[#This Row],[Cost per unit]])*Table133[[#This Row],[Volume]]</f>
        <v>4176</v>
      </c>
    </row>
    <row r="12267" spans="1:9" x14ac:dyDescent="0.2">
      <c r="A12267" s="14">
        <v>2013</v>
      </c>
      <c r="B12267" s="17" t="s">
        <v>13</v>
      </c>
      <c r="C12267" s="17" t="s">
        <v>924</v>
      </c>
      <c r="D12267" s="17" t="s">
        <v>874</v>
      </c>
      <c r="E12267" s="1">
        <v>1980</v>
      </c>
      <c r="F12267" s="19">
        <v>4</v>
      </c>
      <c r="G12267" s="19">
        <v>6</v>
      </c>
      <c r="H12267" s="19">
        <f>E12267*Table133[[#This Row],[Price per unit]]</f>
        <v>11880</v>
      </c>
      <c r="I12267" s="7">
        <f>(Table133[[#This Row],[Price per unit]]-Table133[[#This Row],[Cost per unit]])*Table133[[#This Row],[Volume]]</f>
        <v>3960</v>
      </c>
    </row>
    <row r="12268" spans="1:9" x14ac:dyDescent="0.2">
      <c r="A12268" s="14">
        <v>2013</v>
      </c>
      <c r="B12268" s="17" t="s">
        <v>13</v>
      </c>
      <c r="C12268" s="17" t="s">
        <v>924</v>
      </c>
      <c r="D12268" s="17" t="s">
        <v>874</v>
      </c>
      <c r="E12268" s="1">
        <v>2112</v>
      </c>
      <c r="F12268" s="19">
        <v>5</v>
      </c>
      <c r="G12268" s="19">
        <v>6</v>
      </c>
      <c r="H12268" s="19">
        <f>E12268*Table133[[#This Row],[Price per unit]]</f>
        <v>12672</v>
      </c>
      <c r="I12268" s="7">
        <f>(Table133[[#This Row],[Price per unit]]-Table133[[#This Row],[Cost per unit]])*Table133[[#This Row],[Volume]]</f>
        <v>2112</v>
      </c>
    </row>
    <row r="12269" spans="1:9" x14ac:dyDescent="0.2">
      <c r="A12269" s="14">
        <v>2013</v>
      </c>
      <c r="B12269" s="17" t="s">
        <v>13</v>
      </c>
      <c r="C12269" s="17" t="s">
        <v>924</v>
      </c>
      <c r="D12269" s="17" t="s">
        <v>874</v>
      </c>
      <c r="E12269" s="1">
        <v>1812</v>
      </c>
      <c r="F12269" s="19">
        <v>5</v>
      </c>
      <c r="G12269" s="19">
        <v>7</v>
      </c>
      <c r="H12269" s="19">
        <f>E12269*Table133[[#This Row],[Price per unit]]</f>
        <v>12684</v>
      </c>
      <c r="I12269" s="7">
        <f>(Table133[[#This Row],[Price per unit]]-Table133[[#This Row],[Cost per unit]])*Table133[[#This Row],[Volume]]</f>
        <v>3624</v>
      </c>
    </row>
    <row r="12270" spans="1:9" x14ac:dyDescent="0.2">
      <c r="A12270" s="14">
        <v>2013</v>
      </c>
      <c r="B12270" s="17" t="s">
        <v>13</v>
      </c>
      <c r="C12270" s="17" t="s">
        <v>924</v>
      </c>
      <c r="D12270" s="17" t="s">
        <v>874</v>
      </c>
      <c r="E12270" s="1">
        <v>1980</v>
      </c>
      <c r="F12270" s="19">
        <v>4</v>
      </c>
      <c r="G12270" s="19">
        <v>6</v>
      </c>
      <c r="H12270" s="19">
        <f>E12270*Table133[[#This Row],[Price per unit]]</f>
        <v>11880</v>
      </c>
      <c r="I12270" s="7">
        <f>(Table133[[#This Row],[Price per unit]]-Table133[[#This Row],[Cost per unit]])*Table133[[#This Row],[Volume]]</f>
        <v>3960</v>
      </c>
    </row>
    <row r="12271" spans="1:9" x14ac:dyDescent="0.2">
      <c r="A12271" s="14">
        <v>2013</v>
      </c>
      <c r="B12271" s="17" t="s">
        <v>13</v>
      </c>
      <c r="C12271" s="17" t="s">
        <v>924</v>
      </c>
      <c r="D12271" s="17" t="s">
        <v>874</v>
      </c>
      <c r="E12271" s="1">
        <v>1956</v>
      </c>
      <c r="F12271" s="19">
        <v>4</v>
      </c>
      <c r="G12271" s="19">
        <v>6</v>
      </c>
      <c r="H12271" s="19">
        <f>E12271*Table133[[#This Row],[Price per unit]]</f>
        <v>11736</v>
      </c>
      <c r="I12271" s="7">
        <f>(Table133[[#This Row],[Price per unit]]-Table133[[#This Row],[Cost per unit]])*Table133[[#This Row],[Volume]]</f>
        <v>3912</v>
      </c>
    </row>
    <row r="12272" spans="1:9" x14ac:dyDescent="0.2">
      <c r="A12272" s="14">
        <v>2013</v>
      </c>
      <c r="B12272" s="17" t="s">
        <v>13</v>
      </c>
      <c r="C12272" s="17" t="s">
        <v>924</v>
      </c>
      <c r="D12272" s="17" t="s">
        <v>874</v>
      </c>
      <c r="E12272" s="1">
        <v>2100</v>
      </c>
      <c r="F12272" s="19">
        <v>4</v>
      </c>
      <c r="G12272" s="19">
        <v>6</v>
      </c>
      <c r="H12272" s="19">
        <f>E12272*Table133[[#This Row],[Price per unit]]</f>
        <v>12600</v>
      </c>
      <c r="I12272" s="7">
        <f>(Table133[[#This Row],[Price per unit]]-Table133[[#This Row],[Cost per unit]])*Table133[[#This Row],[Volume]]</f>
        <v>4200</v>
      </c>
    </row>
    <row r="12273" spans="1:9" x14ac:dyDescent="0.2">
      <c r="A12273" s="14">
        <v>2013</v>
      </c>
      <c r="B12273" s="17" t="s">
        <v>13</v>
      </c>
      <c r="C12273" s="17" t="s">
        <v>924</v>
      </c>
      <c r="D12273" s="17" t="s">
        <v>874</v>
      </c>
      <c r="E12273" s="1">
        <v>2004</v>
      </c>
      <c r="F12273" s="19">
        <v>5</v>
      </c>
      <c r="G12273" s="19">
        <v>7</v>
      </c>
      <c r="H12273" s="19">
        <f>E12273*Table133[[#This Row],[Price per unit]]</f>
        <v>14028</v>
      </c>
      <c r="I12273" s="7">
        <f>(Table133[[#This Row],[Price per unit]]-Table133[[#This Row],[Cost per unit]])*Table133[[#This Row],[Volume]]</f>
        <v>4008</v>
      </c>
    </row>
    <row r="12274" spans="1:9" x14ac:dyDescent="0.2">
      <c r="A12274" s="14">
        <v>2013</v>
      </c>
      <c r="B12274" s="17" t="s">
        <v>13</v>
      </c>
      <c r="C12274" s="17" t="s">
        <v>924</v>
      </c>
      <c r="D12274" s="17" t="s">
        <v>874</v>
      </c>
      <c r="E12274" s="1">
        <v>1860</v>
      </c>
      <c r="F12274" s="19">
        <v>4</v>
      </c>
      <c r="G12274" s="19">
        <v>7</v>
      </c>
      <c r="H12274" s="19">
        <f>E12274*Table133[[#This Row],[Price per unit]]</f>
        <v>13020</v>
      </c>
      <c r="I12274" s="7">
        <f>(Table133[[#This Row],[Price per unit]]-Table133[[#This Row],[Cost per unit]])*Table133[[#This Row],[Volume]]</f>
        <v>5580</v>
      </c>
    </row>
    <row r="12275" spans="1:9" x14ac:dyDescent="0.2">
      <c r="A12275" s="14">
        <v>2013</v>
      </c>
      <c r="B12275" s="17" t="s">
        <v>13</v>
      </c>
      <c r="C12275" s="17" t="s">
        <v>924</v>
      </c>
      <c r="D12275" s="17" t="s">
        <v>874</v>
      </c>
      <c r="E12275" s="1">
        <v>1944</v>
      </c>
      <c r="F12275" s="19">
        <v>4</v>
      </c>
      <c r="G12275" s="19">
        <v>7</v>
      </c>
      <c r="H12275" s="19">
        <f>E12275*Table133[[#This Row],[Price per unit]]</f>
        <v>13608</v>
      </c>
      <c r="I12275" s="7">
        <f>(Table133[[#This Row],[Price per unit]]-Table133[[#This Row],[Cost per unit]])*Table133[[#This Row],[Volume]]</f>
        <v>5832</v>
      </c>
    </row>
    <row r="12276" spans="1:9" x14ac:dyDescent="0.2">
      <c r="A12276" s="14">
        <v>2013</v>
      </c>
      <c r="B12276" s="17" t="s">
        <v>13</v>
      </c>
      <c r="C12276" s="17" t="s">
        <v>924</v>
      </c>
      <c r="D12276" s="17" t="s">
        <v>874</v>
      </c>
      <c r="E12276" s="1">
        <v>1824</v>
      </c>
      <c r="F12276" s="19">
        <v>5</v>
      </c>
      <c r="G12276" s="19">
        <v>6</v>
      </c>
      <c r="H12276" s="19">
        <f>E12276*Table133[[#This Row],[Price per unit]]</f>
        <v>10944</v>
      </c>
      <c r="I12276" s="7">
        <f>(Table133[[#This Row],[Price per unit]]-Table133[[#This Row],[Cost per unit]])*Table133[[#This Row],[Volume]]</f>
        <v>1824</v>
      </c>
    </row>
    <row r="12277" spans="1:9" x14ac:dyDescent="0.2">
      <c r="A12277" s="14">
        <v>2013</v>
      </c>
      <c r="B12277" s="17" t="s">
        <v>13</v>
      </c>
      <c r="C12277" s="17" t="s">
        <v>924</v>
      </c>
      <c r="D12277" s="17" t="s">
        <v>874</v>
      </c>
      <c r="E12277" s="1">
        <v>2100</v>
      </c>
      <c r="F12277" s="19">
        <v>5</v>
      </c>
      <c r="G12277" s="19">
        <v>6</v>
      </c>
      <c r="H12277" s="19">
        <f>E12277*Table133[[#This Row],[Price per unit]]</f>
        <v>12600</v>
      </c>
      <c r="I12277" s="7">
        <f>(Table133[[#This Row],[Price per unit]]-Table133[[#This Row],[Cost per unit]])*Table133[[#This Row],[Volume]]</f>
        <v>2100</v>
      </c>
    </row>
    <row r="12278" spans="1:9" x14ac:dyDescent="0.2">
      <c r="A12278" s="14">
        <v>2013</v>
      </c>
      <c r="B12278" s="17" t="s">
        <v>13</v>
      </c>
      <c r="C12278" s="17" t="s">
        <v>924</v>
      </c>
      <c r="D12278" s="17" t="s">
        <v>874</v>
      </c>
      <c r="E12278" s="1">
        <v>2004</v>
      </c>
      <c r="F12278" s="19">
        <v>4</v>
      </c>
      <c r="G12278" s="19">
        <v>7</v>
      </c>
      <c r="H12278" s="19">
        <f>E12278*Table133[[#This Row],[Price per unit]]</f>
        <v>14028</v>
      </c>
      <c r="I12278" s="7">
        <f>(Table133[[#This Row],[Price per unit]]-Table133[[#This Row],[Cost per unit]])*Table133[[#This Row],[Volume]]</f>
        <v>6012</v>
      </c>
    </row>
    <row r="12279" spans="1:9" x14ac:dyDescent="0.2">
      <c r="A12279" s="14">
        <v>2013</v>
      </c>
      <c r="B12279" s="17" t="s">
        <v>13</v>
      </c>
      <c r="C12279" s="17" t="s">
        <v>924</v>
      </c>
      <c r="D12279" s="17" t="s">
        <v>874</v>
      </c>
      <c r="E12279" s="1">
        <v>2052</v>
      </c>
      <c r="F12279" s="19">
        <v>4</v>
      </c>
      <c r="G12279" s="19">
        <v>6</v>
      </c>
      <c r="H12279" s="19">
        <f>E12279*Table133[[#This Row],[Price per unit]]</f>
        <v>12312</v>
      </c>
      <c r="I12279" s="7">
        <f>(Table133[[#This Row],[Price per unit]]-Table133[[#This Row],[Cost per unit]])*Table133[[#This Row],[Volume]]</f>
        <v>4104</v>
      </c>
    </row>
    <row r="12280" spans="1:9" x14ac:dyDescent="0.2">
      <c r="A12280" s="14">
        <v>2013</v>
      </c>
      <c r="B12280" s="17" t="s">
        <v>13</v>
      </c>
      <c r="C12280" s="17" t="s">
        <v>924</v>
      </c>
      <c r="D12280" s="17" t="s">
        <v>874</v>
      </c>
      <c r="E12280" s="1">
        <v>1848</v>
      </c>
      <c r="F12280" s="19">
        <v>4</v>
      </c>
      <c r="G12280" s="19">
        <v>6</v>
      </c>
      <c r="H12280" s="19">
        <f>E12280*Table133[[#This Row],[Price per unit]]</f>
        <v>11088</v>
      </c>
      <c r="I12280" s="7">
        <f>(Table133[[#This Row],[Price per unit]]-Table133[[#This Row],[Cost per unit]])*Table133[[#This Row],[Volume]]</f>
        <v>3696</v>
      </c>
    </row>
    <row r="12281" spans="1:9" x14ac:dyDescent="0.2">
      <c r="A12281" s="14">
        <v>2013</v>
      </c>
      <c r="B12281" s="17" t="s">
        <v>13</v>
      </c>
      <c r="C12281" s="17" t="s">
        <v>924</v>
      </c>
      <c r="D12281" s="17" t="s">
        <v>874</v>
      </c>
      <c r="E12281" s="1">
        <v>2064</v>
      </c>
      <c r="F12281" s="19">
        <v>5</v>
      </c>
      <c r="G12281" s="19">
        <v>7</v>
      </c>
      <c r="H12281" s="19">
        <f>E12281*Table133[[#This Row],[Price per unit]]</f>
        <v>14448</v>
      </c>
      <c r="I12281" s="7">
        <f>(Table133[[#This Row],[Price per unit]]-Table133[[#This Row],[Cost per unit]])*Table133[[#This Row],[Volume]]</f>
        <v>4128</v>
      </c>
    </row>
    <row r="12282" spans="1:9" x14ac:dyDescent="0.2">
      <c r="A12282" s="14">
        <v>2013</v>
      </c>
      <c r="B12282" s="17" t="s">
        <v>13</v>
      </c>
      <c r="C12282" s="17" t="s">
        <v>924</v>
      </c>
      <c r="D12282" s="17" t="s">
        <v>874</v>
      </c>
      <c r="E12282" s="1">
        <v>1992</v>
      </c>
      <c r="F12282" s="19">
        <v>4</v>
      </c>
      <c r="G12282" s="19">
        <v>6</v>
      </c>
      <c r="H12282" s="19">
        <f>E12282*Table133[[#This Row],[Price per unit]]</f>
        <v>11952</v>
      </c>
      <c r="I12282" s="7">
        <f>(Table133[[#This Row],[Price per unit]]-Table133[[#This Row],[Cost per unit]])*Table133[[#This Row],[Volume]]</f>
        <v>3984</v>
      </c>
    </row>
    <row r="12283" spans="1:9" x14ac:dyDescent="0.2">
      <c r="A12283" s="14">
        <v>2013</v>
      </c>
      <c r="B12283" s="17" t="s">
        <v>13</v>
      </c>
      <c r="C12283" s="17" t="s">
        <v>924</v>
      </c>
      <c r="D12283" s="17" t="s">
        <v>874</v>
      </c>
      <c r="E12283" s="1">
        <v>1824</v>
      </c>
      <c r="F12283" s="19">
        <v>4</v>
      </c>
      <c r="G12283" s="19">
        <v>7</v>
      </c>
      <c r="H12283" s="19">
        <f>E12283*Table133[[#This Row],[Price per unit]]</f>
        <v>12768</v>
      </c>
      <c r="I12283" s="7">
        <f>(Table133[[#This Row],[Price per unit]]-Table133[[#This Row],[Cost per unit]])*Table133[[#This Row],[Volume]]</f>
        <v>5472</v>
      </c>
    </row>
    <row r="12284" spans="1:9" x14ac:dyDescent="0.2">
      <c r="A12284" s="14">
        <v>2013</v>
      </c>
      <c r="B12284" s="17" t="s">
        <v>13</v>
      </c>
      <c r="C12284" s="17" t="s">
        <v>924</v>
      </c>
      <c r="D12284" s="17" t="s">
        <v>874</v>
      </c>
      <c r="E12284" s="1">
        <v>1812</v>
      </c>
      <c r="F12284" s="19">
        <v>5</v>
      </c>
      <c r="G12284" s="19">
        <v>6</v>
      </c>
      <c r="H12284" s="19">
        <f>E12284*Table133[[#This Row],[Price per unit]]</f>
        <v>10872</v>
      </c>
      <c r="I12284" s="7">
        <f>(Table133[[#This Row],[Price per unit]]-Table133[[#This Row],[Cost per unit]])*Table133[[#This Row],[Volume]]</f>
        <v>1812</v>
      </c>
    </row>
    <row r="12285" spans="1:9" x14ac:dyDescent="0.2">
      <c r="A12285" s="14">
        <v>2013</v>
      </c>
      <c r="B12285" s="17" t="s">
        <v>13</v>
      </c>
      <c r="C12285" s="17" t="s">
        <v>924</v>
      </c>
      <c r="D12285" s="17" t="s">
        <v>874</v>
      </c>
      <c r="E12285" s="1">
        <v>2028</v>
      </c>
      <c r="F12285" s="19">
        <v>5</v>
      </c>
      <c r="G12285" s="19">
        <v>6</v>
      </c>
      <c r="H12285" s="19">
        <f>E12285*Table133[[#This Row],[Price per unit]]</f>
        <v>12168</v>
      </c>
      <c r="I12285" s="7">
        <f>(Table133[[#This Row],[Price per unit]]-Table133[[#This Row],[Cost per unit]])*Table133[[#This Row],[Volume]]</f>
        <v>2028</v>
      </c>
    </row>
    <row r="12286" spans="1:9" x14ac:dyDescent="0.2">
      <c r="A12286" s="14">
        <v>2013</v>
      </c>
      <c r="B12286" s="17" t="s">
        <v>13</v>
      </c>
      <c r="C12286" s="17" t="s">
        <v>924</v>
      </c>
      <c r="D12286" s="17" t="s">
        <v>874</v>
      </c>
      <c r="E12286" s="1">
        <v>2160</v>
      </c>
      <c r="F12286" s="19">
        <v>5</v>
      </c>
      <c r="G12286" s="19">
        <v>6</v>
      </c>
      <c r="H12286" s="19">
        <f>E12286*Table133[[#This Row],[Price per unit]]</f>
        <v>12960</v>
      </c>
      <c r="I12286" s="7">
        <f>(Table133[[#This Row],[Price per unit]]-Table133[[#This Row],[Cost per unit]])*Table133[[#This Row],[Volume]]</f>
        <v>2160</v>
      </c>
    </row>
    <row r="12287" spans="1:9" x14ac:dyDescent="0.2">
      <c r="A12287" s="14">
        <v>2013</v>
      </c>
      <c r="B12287" s="17" t="s">
        <v>13</v>
      </c>
      <c r="C12287" s="17" t="s">
        <v>924</v>
      </c>
      <c r="D12287" s="17" t="s">
        <v>874</v>
      </c>
      <c r="E12287" s="1">
        <v>1920</v>
      </c>
      <c r="F12287" s="19">
        <v>4</v>
      </c>
      <c r="G12287" s="19">
        <v>7</v>
      </c>
      <c r="H12287" s="19">
        <f>E12287*Table133[[#This Row],[Price per unit]]</f>
        <v>13440</v>
      </c>
      <c r="I12287" s="7">
        <f>(Table133[[#This Row],[Price per unit]]-Table133[[#This Row],[Cost per unit]])*Table133[[#This Row],[Volume]]</f>
        <v>5760</v>
      </c>
    </row>
    <row r="12288" spans="1:9" x14ac:dyDescent="0.2">
      <c r="A12288" s="14">
        <v>2013</v>
      </c>
      <c r="B12288" s="17" t="s">
        <v>13</v>
      </c>
      <c r="C12288" s="17" t="s">
        <v>924</v>
      </c>
      <c r="D12288" s="17" t="s">
        <v>874</v>
      </c>
      <c r="E12288" s="1">
        <v>1824</v>
      </c>
      <c r="F12288" s="19">
        <v>4</v>
      </c>
      <c r="G12288" s="19">
        <v>6</v>
      </c>
      <c r="H12288" s="19">
        <f>E12288*Table133[[#This Row],[Price per unit]]</f>
        <v>10944</v>
      </c>
      <c r="I12288" s="7">
        <f>(Table133[[#This Row],[Price per unit]]-Table133[[#This Row],[Cost per unit]])*Table133[[#This Row],[Volume]]</f>
        <v>3648</v>
      </c>
    </row>
    <row r="12289" spans="1:9" x14ac:dyDescent="0.2">
      <c r="A12289" s="14">
        <v>2013</v>
      </c>
      <c r="B12289" s="17" t="s">
        <v>13</v>
      </c>
      <c r="C12289" s="17" t="s">
        <v>924</v>
      </c>
      <c r="D12289" s="17" t="s">
        <v>874</v>
      </c>
      <c r="E12289" s="1">
        <v>1932</v>
      </c>
      <c r="F12289" s="19">
        <v>5</v>
      </c>
      <c r="G12289" s="19">
        <v>6</v>
      </c>
      <c r="H12289" s="19">
        <f>E12289*Table133[[#This Row],[Price per unit]]</f>
        <v>11592</v>
      </c>
      <c r="I12289" s="7">
        <f>(Table133[[#This Row],[Price per unit]]-Table133[[#This Row],[Cost per unit]])*Table133[[#This Row],[Volume]]</f>
        <v>1932</v>
      </c>
    </row>
    <row r="12290" spans="1:9" x14ac:dyDescent="0.2">
      <c r="A12290" s="14">
        <v>2013</v>
      </c>
      <c r="B12290" s="17" t="s">
        <v>13</v>
      </c>
      <c r="C12290" s="17" t="s">
        <v>924</v>
      </c>
      <c r="D12290" s="17" t="s">
        <v>874</v>
      </c>
      <c r="E12290" s="1">
        <v>2040</v>
      </c>
      <c r="F12290" s="19">
        <v>5</v>
      </c>
      <c r="G12290" s="19">
        <v>6</v>
      </c>
      <c r="H12290" s="19">
        <f>E12290*Table133[[#This Row],[Price per unit]]</f>
        <v>12240</v>
      </c>
      <c r="I12290" s="7">
        <f>(Table133[[#This Row],[Price per unit]]-Table133[[#This Row],[Cost per unit]])*Table133[[#This Row],[Volume]]</f>
        <v>2040</v>
      </c>
    </row>
    <row r="12291" spans="1:9" x14ac:dyDescent="0.2">
      <c r="A12291" s="14">
        <v>2013</v>
      </c>
      <c r="B12291" s="17" t="s">
        <v>13</v>
      </c>
      <c r="C12291" s="17" t="s">
        <v>924</v>
      </c>
      <c r="D12291" s="17" t="s">
        <v>874</v>
      </c>
      <c r="E12291" s="1">
        <v>2100</v>
      </c>
      <c r="F12291" s="19">
        <v>4</v>
      </c>
      <c r="G12291" s="19">
        <v>7</v>
      </c>
      <c r="H12291" s="19">
        <f>E12291*Table133[[#This Row],[Price per unit]]</f>
        <v>14700</v>
      </c>
      <c r="I12291" s="7">
        <f>(Table133[[#This Row],[Price per unit]]-Table133[[#This Row],[Cost per unit]])*Table133[[#This Row],[Volume]]</f>
        <v>6300</v>
      </c>
    </row>
    <row r="12292" spans="1:9" x14ac:dyDescent="0.2">
      <c r="A12292" s="14">
        <v>2013</v>
      </c>
      <c r="B12292" s="17" t="s">
        <v>13</v>
      </c>
      <c r="C12292" s="17" t="s">
        <v>924</v>
      </c>
      <c r="D12292" s="17" t="s">
        <v>874</v>
      </c>
      <c r="E12292" s="1">
        <v>1992</v>
      </c>
      <c r="F12292" s="19">
        <v>5</v>
      </c>
      <c r="G12292" s="19">
        <v>7</v>
      </c>
      <c r="H12292" s="19">
        <f>E12292*Table133[[#This Row],[Price per unit]]</f>
        <v>13944</v>
      </c>
      <c r="I12292" s="7">
        <f>(Table133[[#This Row],[Price per unit]]-Table133[[#This Row],[Cost per unit]])*Table133[[#This Row],[Volume]]</f>
        <v>3984</v>
      </c>
    </row>
    <row r="12293" spans="1:9" x14ac:dyDescent="0.2">
      <c r="A12293" s="14">
        <v>2013</v>
      </c>
      <c r="B12293" s="17" t="s">
        <v>13</v>
      </c>
      <c r="C12293" s="17" t="s">
        <v>924</v>
      </c>
      <c r="D12293" s="17" t="s">
        <v>874</v>
      </c>
      <c r="E12293" s="1">
        <v>1824</v>
      </c>
      <c r="F12293" s="19">
        <v>5</v>
      </c>
      <c r="G12293" s="19">
        <v>7</v>
      </c>
      <c r="H12293" s="19">
        <f>E12293*Table133[[#This Row],[Price per unit]]</f>
        <v>12768</v>
      </c>
      <c r="I12293" s="7">
        <f>(Table133[[#This Row],[Price per unit]]-Table133[[#This Row],[Cost per unit]])*Table133[[#This Row],[Volume]]</f>
        <v>3648</v>
      </c>
    </row>
    <row r="12294" spans="1:9" x14ac:dyDescent="0.2">
      <c r="A12294" s="14">
        <v>2013</v>
      </c>
      <c r="B12294" s="17" t="s">
        <v>13</v>
      </c>
      <c r="C12294" s="17" t="s">
        <v>924</v>
      </c>
      <c r="D12294" s="17" t="s">
        <v>874</v>
      </c>
      <c r="E12294" s="1">
        <v>1980</v>
      </c>
      <c r="F12294" s="19">
        <v>4</v>
      </c>
      <c r="G12294" s="19">
        <v>7</v>
      </c>
      <c r="H12294" s="19">
        <f>E12294*Table133[[#This Row],[Price per unit]]</f>
        <v>13860</v>
      </c>
      <c r="I12294" s="7">
        <f>(Table133[[#This Row],[Price per unit]]-Table133[[#This Row],[Cost per unit]])*Table133[[#This Row],[Volume]]</f>
        <v>5940</v>
      </c>
    </row>
    <row r="12295" spans="1:9" x14ac:dyDescent="0.2">
      <c r="A12295" s="14">
        <v>2013</v>
      </c>
      <c r="B12295" s="17" t="s">
        <v>13</v>
      </c>
      <c r="C12295" s="17" t="s">
        <v>924</v>
      </c>
      <c r="D12295" s="17" t="s">
        <v>874</v>
      </c>
      <c r="E12295" s="1">
        <v>1896</v>
      </c>
      <c r="F12295" s="19">
        <v>5</v>
      </c>
      <c r="G12295" s="19">
        <v>7</v>
      </c>
      <c r="H12295" s="19">
        <f>E12295*Table133[[#This Row],[Price per unit]]</f>
        <v>13272</v>
      </c>
      <c r="I12295" s="7">
        <f>(Table133[[#This Row],[Price per unit]]-Table133[[#This Row],[Cost per unit]])*Table133[[#This Row],[Volume]]</f>
        <v>3792</v>
      </c>
    </row>
    <row r="12296" spans="1:9" x14ac:dyDescent="0.2">
      <c r="A12296" s="14">
        <v>2013</v>
      </c>
      <c r="B12296" s="17" t="s">
        <v>13</v>
      </c>
      <c r="C12296" s="17" t="s">
        <v>924</v>
      </c>
      <c r="D12296" s="17" t="s">
        <v>874</v>
      </c>
      <c r="E12296" s="1">
        <v>2124</v>
      </c>
      <c r="F12296" s="19">
        <v>4</v>
      </c>
      <c r="G12296" s="19">
        <v>6</v>
      </c>
      <c r="H12296" s="19">
        <f>E12296*Table133[[#This Row],[Price per unit]]</f>
        <v>12744</v>
      </c>
      <c r="I12296" s="7">
        <f>(Table133[[#This Row],[Price per unit]]-Table133[[#This Row],[Cost per unit]])*Table133[[#This Row],[Volume]]</f>
        <v>4248</v>
      </c>
    </row>
    <row r="12297" spans="1:9" x14ac:dyDescent="0.2">
      <c r="A12297" s="14">
        <v>2013</v>
      </c>
      <c r="B12297" s="17" t="s">
        <v>13</v>
      </c>
      <c r="C12297" s="17" t="s">
        <v>924</v>
      </c>
      <c r="D12297" s="17" t="s">
        <v>874</v>
      </c>
      <c r="E12297" s="1">
        <v>2028</v>
      </c>
      <c r="F12297" s="19">
        <v>4</v>
      </c>
      <c r="G12297" s="19">
        <v>7</v>
      </c>
      <c r="H12297" s="19">
        <f>E12297*Table133[[#This Row],[Price per unit]]</f>
        <v>14196</v>
      </c>
      <c r="I12297" s="7">
        <f>(Table133[[#This Row],[Price per unit]]-Table133[[#This Row],[Cost per unit]])*Table133[[#This Row],[Volume]]</f>
        <v>6084</v>
      </c>
    </row>
    <row r="12298" spans="1:9" x14ac:dyDescent="0.2">
      <c r="A12298" s="14">
        <v>2013</v>
      </c>
      <c r="B12298" s="17" t="s">
        <v>13</v>
      </c>
      <c r="C12298" s="17" t="s">
        <v>924</v>
      </c>
      <c r="D12298" s="17" t="s">
        <v>874</v>
      </c>
      <c r="E12298" s="1">
        <v>2160</v>
      </c>
      <c r="F12298" s="19">
        <v>5</v>
      </c>
      <c r="G12298" s="19">
        <v>6</v>
      </c>
      <c r="H12298" s="19">
        <f>E12298*Table133[[#This Row],[Price per unit]]</f>
        <v>12960</v>
      </c>
      <c r="I12298" s="7">
        <f>(Table133[[#This Row],[Price per unit]]-Table133[[#This Row],[Cost per unit]])*Table133[[#This Row],[Volume]]</f>
        <v>2160</v>
      </c>
    </row>
    <row r="12299" spans="1:9" x14ac:dyDescent="0.2">
      <c r="A12299" s="14">
        <v>2013</v>
      </c>
      <c r="B12299" s="17" t="s">
        <v>13</v>
      </c>
      <c r="C12299" s="17" t="s">
        <v>924</v>
      </c>
      <c r="D12299" s="17" t="s">
        <v>874</v>
      </c>
      <c r="E12299" s="1">
        <v>2076</v>
      </c>
      <c r="F12299" s="19">
        <v>4</v>
      </c>
      <c r="G12299" s="19">
        <v>7</v>
      </c>
      <c r="H12299" s="19">
        <f>E12299*Table133[[#This Row],[Price per unit]]</f>
        <v>14532</v>
      </c>
      <c r="I12299" s="7">
        <f>(Table133[[#This Row],[Price per unit]]-Table133[[#This Row],[Cost per unit]])*Table133[[#This Row],[Volume]]</f>
        <v>6228</v>
      </c>
    </row>
    <row r="12300" spans="1:9" x14ac:dyDescent="0.2">
      <c r="A12300" s="14">
        <v>2013</v>
      </c>
      <c r="B12300" s="17" t="s">
        <v>13</v>
      </c>
      <c r="C12300" s="17" t="s">
        <v>924</v>
      </c>
      <c r="D12300" s="17" t="s">
        <v>874</v>
      </c>
      <c r="E12300" s="1">
        <v>2088</v>
      </c>
      <c r="F12300" s="19">
        <v>5</v>
      </c>
      <c r="G12300" s="19">
        <v>6</v>
      </c>
      <c r="H12300" s="19">
        <f>E12300*Table133[[#This Row],[Price per unit]]</f>
        <v>12528</v>
      </c>
      <c r="I12300" s="7">
        <f>(Table133[[#This Row],[Price per unit]]-Table133[[#This Row],[Cost per unit]])*Table133[[#This Row],[Volume]]</f>
        <v>2088</v>
      </c>
    </row>
    <row r="12301" spans="1:9" x14ac:dyDescent="0.2">
      <c r="A12301" s="14">
        <v>2013</v>
      </c>
      <c r="B12301" s="17" t="s">
        <v>13</v>
      </c>
      <c r="C12301" s="17" t="s">
        <v>924</v>
      </c>
      <c r="D12301" s="17" t="s">
        <v>874</v>
      </c>
      <c r="E12301" s="1">
        <v>1920</v>
      </c>
      <c r="F12301" s="19">
        <v>5</v>
      </c>
      <c r="G12301" s="19">
        <v>7</v>
      </c>
      <c r="H12301" s="19">
        <f>E12301*Table133[[#This Row],[Price per unit]]</f>
        <v>13440</v>
      </c>
      <c r="I12301" s="7">
        <f>(Table133[[#This Row],[Price per unit]]-Table133[[#This Row],[Cost per unit]])*Table133[[#This Row],[Volume]]</f>
        <v>3840</v>
      </c>
    </row>
    <row r="12302" spans="1:9" x14ac:dyDescent="0.2">
      <c r="A12302" s="14">
        <v>2013</v>
      </c>
      <c r="B12302" s="17" t="s">
        <v>13</v>
      </c>
      <c r="C12302" s="17" t="s">
        <v>924</v>
      </c>
      <c r="D12302" s="17" t="s">
        <v>874</v>
      </c>
      <c r="E12302" s="1">
        <v>1896</v>
      </c>
      <c r="F12302" s="19">
        <v>4</v>
      </c>
      <c r="G12302" s="19">
        <v>6</v>
      </c>
      <c r="H12302" s="19">
        <f>E12302*Table133[[#This Row],[Price per unit]]</f>
        <v>11376</v>
      </c>
      <c r="I12302" s="7">
        <f>(Table133[[#This Row],[Price per unit]]-Table133[[#This Row],[Cost per unit]])*Table133[[#This Row],[Volume]]</f>
        <v>3792</v>
      </c>
    </row>
    <row r="12303" spans="1:9" x14ac:dyDescent="0.2">
      <c r="A12303" s="14">
        <v>2013</v>
      </c>
      <c r="B12303" s="17" t="s">
        <v>13</v>
      </c>
      <c r="C12303" s="17" t="s">
        <v>924</v>
      </c>
      <c r="D12303" s="17" t="s">
        <v>874</v>
      </c>
      <c r="E12303" s="1">
        <v>1992</v>
      </c>
      <c r="F12303" s="19">
        <v>4</v>
      </c>
      <c r="G12303" s="19">
        <v>7</v>
      </c>
      <c r="H12303" s="19">
        <f>E12303*Table133[[#This Row],[Price per unit]]</f>
        <v>13944</v>
      </c>
      <c r="I12303" s="7">
        <f>(Table133[[#This Row],[Price per unit]]-Table133[[#This Row],[Cost per unit]])*Table133[[#This Row],[Volume]]</f>
        <v>5976</v>
      </c>
    </row>
    <row r="12304" spans="1:9" x14ac:dyDescent="0.2">
      <c r="A12304" s="14">
        <v>2013</v>
      </c>
      <c r="B12304" s="17" t="s">
        <v>13</v>
      </c>
      <c r="C12304" s="17" t="s">
        <v>924</v>
      </c>
      <c r="D12304" s="17" t="s">
        <v>874</v>
      </c>
      <c r="E12304" s="1">
        <v>1836</v>
      </c>
      <c r="F12304" s="19">
        <v>4</v>
      </c>
      <c r="G12304" s="19">
        <v>7</v>
      </c>
      <c r="H12304" s="19">
        <f>E12304*Table133[[#This Row],[Price per unit]]</f>
        <v>12852</v>
      </c>
      <c r="I12304" s="7">
        <f>(Table133[[#This Row],[Price per unit]]-Table133[[#This Row],[Cost per unit]])*Table133[[#This Row],[Volume]]</f>
        <v>5508</v>
      </c>
    </row>
    <row r="12305" spans="1:9" x14ac:dyDescent="0.2">
      <c r="A12305" s="14">
        <v>2013</v>
      </c>
      <c r="B12305" s="17" t="s">
        <v>13</v>
      </c>
      <c r="C12305" s="17" t="s">
        <v>924</v>
      </c>
      <c r="D12305" s="17" t="s">
        <v>874</v>
      </c>
      <c r="E12305" s="1">
        <v>1920</v>
      </c>
      <c r="F12305" s="19">
        <v>4</v>
      </c>
      <c r="G12305" s="19">
        <v>7</v>
      </c>
      <c r="H12305" s="19">
        <f>E12305*Table133[[#This Row],[Price per unit]]</f>
        <v>13440</v>
      </c>
      <c r="I12305" s="7">
        <f>(Table133[[#This Row],[Price per unit]]-Table133[[#This Row],[Cost per unit]])*Table133[[#This Row],[Volume]]</f>
        <v>5760</v>
      </c>
    </row>
    <row r="12306" spans="1:9" x14ac:dyDescent="0.2">
      <c r="A12306" s="14">
        <v>2013</v>
      </c>
      <c r="B12306" s="17" t="s">
        <v>13</v>
      </c>
      <c r="C12306" s="17" t="s">
        <v>924</v>
      </c>
      <c r="D12306" s="17" t="s">
        <v>874</v>
      </c>
      <c r="E12306" s="1">
        <v>2100</v>
      </c>
      <c r="F12306" s="19">
        <v>4</v>
      </c>
      <c r="G12306" s="19">
        <v>7</v>
      </c>
      <c r="H12306" s="19">
        <f>E12306*Table133[[#This Row],[Price per unit]]</f>
        <v>14700</v>
      </c>
      <c r="I12306" s="7">
        <f>(Table133[[#This Row],[Price per unit]]-Table133[[#This Row],[Cost per unit]])*Table133[[#This Row],[Volume]]</f>
        <v>6300</v>
      </c>
    </row>
    <row r="12307" spans="1:9" x14ac:dyDescent="0.2">
      <c r="A12307" s="14">
        <v>2013</v>
      </c>
      <c r="B12307" s="17" t="s">
        <v>13</v>
      </c>
      <c r="C12307" s="17" t="s">
        <v>924</v>
      </c>
      <c r="D12307" s="17" t="s">
        <v>874</v>
      </c>
      <c r="E12307" s="1">
        <v>2016</v>
      </c>
      <c r="F12307" s="19">
        <v>4</v>
      </c>
      <c r="G12307" s="19">
        <v>7</v>
      </c>
      <c r="H12307" s="19">
        <f>E12307*Table133[[#This Row],[Price per unit]]</f>
        <v>14112</v>
      </c>
      <c r="I12307" s="7">
        <f>(Table133[[#This Row],[Price per unit]]-Table133[[#This Row],[Cost per unit]])*Table133[[#This Row],[Volume]]</f>
        <v>6048</v>
      </c>
    </row>
    <row r="12308" spans="1:9" x14ac:dyDescent="0.2">
      <c r="A12308" s="14">
        <v>2013</v>
      </c>
      <c r="B12308" s="17" t="s">
        <v>13</v>
      </c>
      <c r="C12308" s="17" t="s">
        <v>924</v>
      </c>
      <c r="D12308" s="17" t="s">
        <v>874</v>
      </c>
      <c r="E12308" s="1">
        <v>2076</v>
      </c>
      <c r="F12308" s="19">
        <v>5</v>
      </c>
      <c r="G12308" s="19">
        <v>6</v>
      </c>
      <c r="H12308" s="19">
        <f>E12308*Table133[[#This Row],[Price per unit]]</f>
        <v>12456</v>
      </c>
      <c r="I12308" s="7">
        <f>(Table133[[#This Row],[Price per unit]]-Table133[[#This Row],[Cost per unit]])*Table133[[#This Row],[Volume]]</f>
        <v>2076</v>
      </c>
    </row>
    <row r="12309" spans="1:9" x14ac:dyDescent="0.2">
      <c r="A12309" s="14">
        <v>2013</v>
      </c>
      <c r="B12309" s="17" t="s">
        <v>13</v>
      </c>
      <c r="C12309" s="17" t="s">
        <v>924</v>
      </c>
      <c r="D12309" s="17" t="s">
        <v>874</v>
      </c>
      <c r="E12309" s="1">
        <v>1944</v>
      </c>
      <c r="F12309" s="19">
        <v>5</v>
      </c>
      <c r="G12309" s="19">
        <v>6</v>
      </c>
      <c r="H12309" s="19">
        <f>E12309*Table133[[#This Row],[Price per unit]]</f>
        <v>11664</v>
      </c>
      <c r="I12309" s="7">
        <f>(Table133[[#This Row],[Price per unit]]-Table133[[#This Row],[Cost per unit]])*Table133[[#This Row],[Volume]]</f>
        <v>1944</v>
      </c>
    </row>
    <row r="12310" spans="1:9" x14ac:dyDescent="0.2">
      <c r="A12310" s="14">
        <v>2013</v>
      </c>
      <c r="B12310" s="17" t="s">
        <v>13</v>
      </c>
      <c r="C12310" s="17" t="s">
        <v>924</v>
      </c>
      <c r="D12310" s="17" t="s">
        <v>874</v>
      </c>
      <c r="E12310" s="1">
        <v>1980</v>
      </c>
      <c r="F12310" s="19">
        <v>5</v>
      </c>
      <c r="G12310" s="19">
        <v>7</v>
      </c>
      <c r="H12310" s="19">
        <f>E12310*Table133[[#This Row],[Price per unit]]</f>
        <v>13860</v>
      </c>
      <c r="I12310" s="7">
        <f>(Table133[[#This Row],[Price per unit]]-Table133[[#This Row],[Cost per unit]])*Table133[[#This Row],[Volume]]</f>
        <v>3960</v>
      </c>
    </row>
    <row r="12311" spans="1:9" x14ac:dyDescent="0.2">
      <c r="A12311" s="14">
        <v>2013</v>
      </c>
      <c r="B12311" s="17" t="s">
        <v>13</v>
      </c>
      <c r="C12311" s="17" t="s">
        <v>924</v>
      </c>
      <c r="D12311" s="17" t="s">
        <v>874</v>
      </c>
      <c r="E12311" s="1">
        <v>2076</v>
      </c>
      <c r="F12311" s="19">
        <v>5</v>
      </c>
      <c r="G12311" s="19">
        <v>6</v>
      </c>
      <c r="H12311" s="19">
        <f>E12311*Table133[[#This Row],[Price per unit]]</f>
        <v>12456</v>
      </c>
      <c r="I12311" s="7">
        <f>(Table133[[#This Row],[Price per unit]]-Table133[[#This Row],[Cost per unit]])*Table133[[#This Row],[Volume]]</f>
        <v>2076</v>
      </c>
    </row>
    <row r="12312" spans="1:9" x14ac:dyDescent="0.2">
      <c r="A12312" s="14">
        <v>2013</v>
      </c>
      <c r="B12312" s="17" t="s">
        <v>13</v>
      </c>
      <c r="C12312" s="17" t="s">
        <v>924</v>
      </c>
      <c r="D12312" s="17" t="s">
        <v>874</v>
      </c>
      <c r="E12312" s="1">
        <v>2148</v>
      </c>
      <c r="F12312" s="19">
        <v>5</v>
      </c>
      <c r="G12312" s="19">
        <v>7</v>
      </c>
      <c r="H12312" s="19">
        <f>E12312*Table133[[#This Row],[Price per unit]]</f>
        <v>15036</v>
      </c>
      <c r="I12312" s="7">
        <f>(Table133[[#This Row],[Price per unit]]-Table133[[#This Row],[Cost per unit]])*Table133[[#This Row],[Volume]]</f>
        <v>4296</v>
      </c>
    </row>
    <row r="12313" spans="1:9" x14ac:dyDescent="0.2">
      <c r="A12313" s="14">
        <v>2013</v>
      </c>
      <c r="B12313" s="17" t="s">
        <v>13</v>
      </c>
      <c r="C12313" s="17" t="s">
        <v>924</v>
      </c>
      <c r="D12313" s="17" t="s">
        <v>874</v>
      </c>
      <c r="E12313" s="1">
        <v>1800</v>
      </c>
      <c r="F12313" s="19">
        <v>5</v>
      </c>
      <c r="G12313" s="19">
        <v>7</v>
      </c>
      <c r="H12313" s="19">
        <f>E12313*Table133[[#This Row],[Price per unit]]</f>
        <v>12600</v>
      </c>
      <c r="I12313" s="7">
        <f>(Table133[[#This Row],[Price per unit]]-Table133[[#This Row],[Cost per unit]])*Table133[[#This Row],[Volume]]</f>
        <v>3600</v>
      </c>
    </row>
    <row r="12314" spans="1:9" x14ac:dyDescent="0.2">
      <c r="A12314" s="14">
        <v>2013</v>
      </c>
      <c r="B12314" s="17" t="s">
        <v>13</v>
      </c>
      <c r="C12314" s="17" t="s">
        <v>924</v>
      </c>
      <c r="D12314" s="17" t="s">
        <v>874</v>
      </c>
      <c r="E12314" s="1">
        <v>2136</v>
      </c>
      <c r="F12314" s="19">
        <v>4</v>
      </c>
      <c r="G12314" s="19">
        <v>7</v>
      </c>
      <c r="H12314" s="19">
        <f>E12314*Table133[[#This Row],[Price per unit]]</f>
        <v>14952</v>
      </c>
      <c r="I12314" s="7">
        <f>(Table133[[#This Row],[Price per unit]]-Table133[[#This Row],[Cost per unit]])*Table133[[#This Row],[Volume]]</f>
        <v>6408</v>
      </c>
    </row>
    <row r="12315" spans="1:9" x14ac:dyDescent="0.2">
      <c r="A12315" s="14">
        <v>2013</v>
      </c>
      <c r="B12315" s="17" t="s">
        <v>13</v>
      </c>
      <c r="C12315" s="17" t="s">
        <v>924</v>
      </c>
      <c r="D12315" s="17" t="s">
        <v>874</v>
      </c>
      <c r="E12315" s="1">
        <v>1896</v>
      </c>
      <c r="F12315" s="19">
        <v>5</v>
      </c>
      <c r="G12315" s="19">
        <v>6</v>
      </c>
      <c r="H12315" s="19">
        <f>E12315*Table133[[#This Row],[Price per unit]]</f>
        <v>11376</v>
      </c>
      <c r="I12315" s="7">
        <f>(Table133[[#This Row],[Price per unit]]-Table133[[#This Row],[Cost per unit]])*Table133[[#This Row],[Volume]]</f>
        <v>1896</v>
      </c>
    </row>
    <row r="12316" spans="1:9" x14ac:dyDescent="0.2">
      <c r="A12316" s="14">
        <v>2013</v>
      </c>
      <c r="B12316" s="17" t="s">
        <v>13</v>
      </c>
      <c r="C12316" s="17" t="s">
        <v>924</v>
      </c>
      <c r="D12316" s="17" t="s">
        <v>874</v>
      </c>
      <c r="E12316" s="1">
        <v>1896</v>
      </c>
      <c r="F12316" s="19">
        <v>4</v>
      </c>
      <c r="G12316" s="19">
        <v>7</v>
      </c>
      <c r="H12316" s="19">
        <f>E12316*Table133[[#This Row],[Price per unit]]</f>
        <v>13272</v>
      </c>
      <c r="I12316" s="7">
        <f>(Table133[[#This Row],[Price per unit]]-Table133[[#This Row],[Cost per unit]])*Table133[[#This Row],[Volume]]</f>
        <v>5688</v>
      </c>
    </row>
    <row r="12317" spans="1:9" x14ac:dyDescent="0.2">
      <c r="A12317" s="14">
        <v>2013</v>
      </c>
      <c r="B12317" s="17" t="s">
        <v>13</v>
      </c>
      <c r="C12317" s="17" t="s">
        <v>924</v>
      </c>
      <c r="D12317" s="17" t="s">
        <v>874</v>
      </c>
      <c r="E12317" s="1">
        <v>2064</v>
      </c>
      <c r="F12317" s="19">
        <v>4</v>
      </c>
      <c r="G12317" s="19">
        <v>6</v>
      </c>
      <c r="H12317" s="19">
        <f>E12317*Table133[[#This Row],[Price per unit]]</f>
        <v>12384</v>
      </c>
      <c r="I12317" s="7">
        <f>(Table133[[#This Row],[Price per unit]]-Table133[[#This Row],[Cost per unit]])*Table133[[#This Row],[Volume]]</f>
        <v>4128</v>
      </c>
    </row>
    <row r="12318" spans="1:9" x14ac:dyDescent="0.2">
      <c r="A12318" s="14">
        <v>2013</v>
      </c>
      <c r="B12318" s="17" t="s">
        <v>13</v>
      </c>
      <c r="C12318" s="17" t="s">
        <v>924</v>
      </c>
      <c r="D12318" s="17" t="s">
        <v>874</v>
      </c>
      <c r="E12318" s="1">
        <v>2124</v>
      </c>
      <c r="F12318" s="19">
        <v>5</v>
      </c>
      <c r="G12318" s="19">
        <v>6</v>
      </c>
      <c r="H12318" s="19">
        <f>E12318*Table133[[#This Row],[Price per unit]]</f>
        <v>12744</v>
      </c>
      <c r="I12318" s="7">
        <f>(Table133[[#This Row],[Price per unit]]-Table133[[#This Row],[Cost per unit]])*Table133[[#This Row],[Volume]]</f>
        <v>2124</v>
      </c>
    </row>
    <row r="12319" spans="1:9" x14ac:dyDescent="0.2">
      <c r="A12319" s="14">
        <v>2013</v>
      </c>
      <c r="B12319" s="17" t="s">
        <v>13</v>
      </c>
      <c r="C12319" s="17" t="s">
        <v>924</v>
      </c>
      <c r="D12319" s="17" t="s">
        <v>874</v>
      </c>
      <c r="E12319" s="1">
        <v>1800</v>
      </c>
      <c r="F12319" s="19">
        <v>4</v>
      </c>
      <c r="G12319" s="19">
        <v>6</v>
      </c>
      <c r="H12319" s="19">
        <f>E12319*Table133[[#This Row],[Price per unit]]</f>
        <v>10800</v>
      </c>
      <c r="I12319" s="7">
        <f>(Table133[[#This Row],[Price per unit]]-Table133[[#This Row],[Cost per unit]])*Table133[[#This Row],[Volume]]</f>
        <v>3600</v>
      </c>
    </row>
    <row r="12320" spans="1:9" x14ac:dyDescent="0.2">
      <c r="A12320" s="14">
        <v>2013</v>
      </c>
      <c r="B12320" s="17" t="s">
        <v>13</v>
      </c>
      <c r="C12320" s="17" t="s">
        <v>924</v>
      </c>
      <c r="D12320" s="17" t="s">
        <v>874</v>
      </c>
      <c r="E12320" s="1">
        <v>1956</v>
      </c>
      <c r="F12320" s="19">
        <v>5</v>
      </c>
      <c r="G12320" s="19">
        <v>6</v>
      </c>
      <c r="H12320" s="19">
        <f>E12320*Table133[[#This Row],[Price per unit]]</f>
        <v>11736</v>
      </c>
      <c r="I12320" s="7">
        <f>(Table133[[#This Row],[Price per unit]]-Table133[[#This Row],[Cost per unit]])*Table133[[#This Row],[Volume]]</f>
        <v>1956</v>
      </c>
    </row>
    <row r="12321" spans="1:9" x14ac:dyDescent="0.2">
      <c r="A12321" s="14">
        <v>2013</v>
      </c>
      <c r="B12321" s="17" t="s">
        <v>13</v>
      </c>
      <c r="C12321" s="17" t="s">
        <v>924</v>
      </c>
      <c r="D12321" s="17" t="s">
        <v>874</v>
      </c>
      <c r="E12321" s="1">
        <v>2100</v>
      </c>
      <c r="F12321" s="19">
        <v>4</v>
      </c>
      <c r="G12321" s="19">
        <v>6</v>
      </c>
      <c r="H12321" s="19">
        <f>E12321*Table133[[#This Row],[Price per unit]]</f>
        <v>12600</v>
      </c>
      <c r="I12321" s="7">
        <f>(Table133[[#This Row],[Price per unit]]-Table133[[#This Row],[Cost per unit]])*Table133[[#This Row],[Volume]]</f>
        <v>4200</v>
      </c>
    </row>
    <row r="12322" spans="1:9" x14ac:dyDescent="0.2">
      <c r="A12322" s="14">
        <v>2013</v>
      </c>
      <c r="B12322" s="17" t="s">
        <v>13</v>
      </c>
      <c r="C12322" s="17" t="s">
        <v>924</v>
      </c>
      <c r="D12322" s="17" t="s">
        <v>874</v>
      </c>
      <c r="E12322" s="1">
        <v>1956</v>
      </c>
      <c r="F12322" s="19">
        <v>4</v>
      </c>
      <c r="G12322" s="19">
        <v>6</v>
      </c>
      <c r="H12322" s="19">
        <f>E12322*Table133[[#This Row],[Price per unit]]</f>
        <v>11736</v>
      </c>
      <c r="I12322" s="7">
        <f>(Table133[[#This Row],[Price per unit]]-Table133[[#This Row],[Cost per unit]])*Table133[[#This Row],[Volume]]</f>
        <v>3912</v>
      </c>
    </row>
    <row r="12323" spans="1:9" x14ac:dyDescent="0.2">
      <c r="A12323" s="14">
        <v>2013</v>
      </c>
      <c r="B12323" s="17" t="s">
        <v>13</v>
      </c>
      <c r="C12323" s="17" t="s">
        <v>924</v>
      </c>
      <c r="D12323" s="17" t="s">
        <v>874</v>
      </c>
      <c r="E12323" s="1">
        <v>2052</v>
      </c>
      <c r="F12323" s="19">
        <v>4</v>
      </c>
      <c r="G12323" s="19">
        <v>6</v>
      </c>
      <c r="H12323" s="19">
        <f>E12323*Table133[[#This Row],[Price per unit]]</f>
        <v>12312</v>
      </c>
      <c r="I12323" s="7">
        <f>(Table133[[#This Row],[Price per unit]]-Table133[[#This Row],[Cost per unit]])*Table133[[#This Row],[Volume]]</f>
        <v>4104</v>
      </c>
    </row>
    <row r="12324" spans="1:9" x14ac:dyDescent="0.2">
      <c r="A12324" s="14">
        <v>2013</v>
      </c>
      <c r="B12324" s="17" t="s">
        <v>13</v>
      </c>
      <c r="C12324" s="17" t="s">
        <v>924</v>
      </c>
      <c r="D12324" s="17" t="s">
        <v>874</v>
      </c>
      <c r="E12324" s="1">
        <v>1920</v>
      </c>
      <c r="F12324" s="19">
        <v>4</v>
      </c>
      <c r="G12324" s="19">
        <v>7</v>
      </c>
      <c r="H12324" s="19">
        <f>E12324*Table133[[#This Row],[Price per unit]]</f>
        <v>13440</v>
      </c>
      <c r="I12324" s="7">
        <f>(Table133[[#This Row],[Price per unit]]-Table133[[#This Row],[Cost per unit]])*Table133[[#This Row],[Volume]]</f>
        <v>5760</v>
      </c>
    </row>
    <row r="12325" spans="1:9" x14ac:dyDescent="0.2">
      <c r="A12325" s="14">
        <v>2013</v>
      </c>
      <c r="B12325" s="17" t="s">
        <v>13</v>
      </c>
      <c r="C12325" s="17" t="s">
        <v>924</v>
      </c>
      <c r="D12325" s="17" t="s">
        <v>874</v>
      </c>
      <c r="E12325" s="1">
        <v>2004</v>
      </c>
      <c r="F12325" s="19">
        <v>4</v>
      </c>
      <c r="G12325" s="19">
        <v>6</v>
      </c>
      <c r="H12325" s="19">
        <f>E12325*Table133[[#This Row],[Price per unit]]</f>
        <v>12024</v>
      </c>
      <c r="I12325" s="7">
        <f>(Table133[[#This Row],[Price per unit]]-Table133[[#This Row],[Cost per unit]])*Table133[[#This Row],[Volume]]</f>
        <v>4008</v>
      </c>
    </row>
    <row r="12326" spans="1:9" x14ac:dyDescent="0.2">
      <c r="A12326" s="14">
        <v>2013</v>
      </c>
      <c r="B12326" s="17" t="s">
        <v>13</v>
      </c>
      <c r="C12326" s="17" t="s">
        <v>924</v>
      </c>
      <c r="D12326" s="17" t="s">
        <v>874</v>
      </c>
      <c r="E12326" s="1">
        <v>1920</v>
      </c>
      <c r="F12326" s="19">
        <v>4</v>
      </c>
      <c r="G12326" s="19">
        <v>7</v>
      </c>
      <c r="H12326" s="19">
        <f>E12326*Table133[[#This Row],[Price per unit]]</f>
        <v>13440</v>
      </c>
      <c r="I12326" s="7">
        <f>(Table133[[#This Row],[Price per unit]]-Table133[[#This Row],[Cost per unit]])*Table133[[#This Row],[Volume]]</f>
        <v>5760</v>
      </c>
    </row>
    <row r="12327" spans="1:9" x14ac:dyDescent="0.2">
      <c r="A12327" s="14">
        <v>2013</v>
      </c>
      <c r="B12327" s="17" t="s">
        <v>13</v>
      </c>
      <c r="C12327" s="17" t="s">
        <v>924</v>
      </c>
      <c r="D12327" s="17" t="s">
        <v>874</v>
      </c>
      <c r="E12327" s="1">
        <v>1800</v>
      </c>
      <c r="F12327" s="19">
        <v>4</v>
      </c>
      <c r="G12327" s="19">
        <v>6</v>
      </c>
      <c r="H12327" s="19">
        <f>E12327*Table133[[#This Row],[Price per unit]]</f>
        <v>10800</v>
      </c>
      <c r="I12327" s="7">
        <f>(Table133[[#This Row],[Price per unit]]-Table133[[#This Row],[Cost per unit]])*Table133[[#This Row],[Volume]]</f>
        <v>3600</v>
      </c>
    </row>
    <row r="12328" spans="1:9" x14ac:dyDescent="0.2">
      <c r="A12328" s="14">
        <v>2013</v>
      </c>
      <c r="B12328" s="17" t="s">
        <v>13</v>
      </c>
      <c r="C12328" s="17" t="s">
        <v>924</v>
      </c>
      <c r="D12328" s="17" t="s">
        <v>874</v>
      </c>
      <c r="E12328" s="1">
        <v>1896</v>
      </c>
      <c r="F12328" s="19">
        <v>4</v>
      </c>
      <c r="G12328" s="19">
        <v>7</v>
      </c>
      <c r="H12328" s="19">
        <f>E12328*Table133[[#This Row],[Price per unit]]</f>
        <v>13272</v>
      </c>
      <c r="I12328" s="7">
        <f>(Table133[[#This Row],[Price per unit]]-Table133[[#This Row],[Cost per unit]])*Table133[[#This Row],[Volume]]</f>
        <v>5688</v>
      </c>
    </row>
    <row r="12329" spans="1:9" x14ac:dyDescent="0.2">
      <c r="A12329" s="14">
        <v>2013</v>
      </c>
      <c r="B12329" s="17" t="s">
        <v>13</v>
      </c>
      <c r="C12329" s="17" t="s">
        <v>924</v>
      </c>
      <c r="D12329" s="17" t="s">
        <v>874</v>
      </c>
      <c r="E12329" s="1">
        <v>1920</v>
      </c>
      <c r="F12329" s="19">
        <v>4</v>
      </c>
      <c r="G12329" s="19">
        <v>6</v>
      </c>
      <c r="H12329" s="19">
        <f>E12329*Table133[[#This Row],[Price per unit]]</f>
        <v>11520</v>
      </c>
      <c r="I12329" s="7">
        <f>(Table133[[#This Row],[Price per unit]]-Table133[[#This Row],[Cost per unit]])*Table133[[#This Row],[Volume]]</f>
        <v>3840</v>
      </c>
    </row>
    <row r="12330" spans="1:9" x14ac:dyDescent="0.2">
      <c r="A12330" s="14">
        <v>2013</v>
      </c>
      <c r="B12330" s="17" t="s">
        <v>13</v>
      </c>
      <c r="C12330" s="17" t="s">
        <v>924</v>
      </c>
      <c r="D12330" s="17" t="s">
        <v>874</v>
      </c>
      <c r="E12330" s="1">
        <v>2160</v>
      </c>
      <c r="F12330" s="19">
        <v>4</v>
      </c>
      <c r="G12330" s="19">
        <v>6</v>
      </c>
      <c r="H12330" s="19">
        <f>E12330*Table133[[#This Row],[Price per unit]]</f>
        <v>12960</v>
      </c>
      <c r="I12330" s="7">
        <f>(Table133[[#This Row],[Price per unit]]-Table133[[#This Row],[Cost per unit]])*Table133[[#This Row],[Volume]]</f>
        <v>4320</v>
      </c>
    </row>
    <row r="12331" spans="1:9" x14ac:dyDescent="0.2">
      <c r="A12331" s="14">
        <v>2013</v>
      </c>
      <c r="B12331" s="17" t="s">
        <v>13</v>
      </c>
      <c r="C12331" s="17" t="s">
        <v>924</v>
      </c>
      <c r="D12331" s="17" t="s">
        <v>874</v>
      </c>
      <c r="E12331" s="1">
        <v>1992</v>
      </c>
      <c r="F12331" s="19">
        <v>4</v>
      </c>
      <c r="G12331" s="19">
        <v>6</v>
      </c>
      <c r="H12331" s="19">
        <f>E12331*Table133[[#This Row],[Price per unit]]</f>
        <v>11952</v>
      </c>
      <c r="I12331" s="7">
        <f>(Table133[[#This Row],[Price per unit]]-Table133[[#This Row],[Cost per unit]])*Table133[[#This Row],[Volume]]</f>
        <v>3984</v>
      </c>
    </row>
    <row r="12332" spans="1:9" x14ac:dyDescent="0.2">
      <c r="A12332" s="14">
        <v>2013</v>
      </c>
      <c r="B12332" s="17" t="s">
        <v>13</v>
      </c>
      <c r="C12332" s="17" t="s">
        <v>924</v>
      </c>
      <c r="D12332" s="17" t="s">
        <v>874</v>
      </c>
      <c r="E12332" s="1">
        <v>1872</v>
      </c>
      <c r="F12332" s="19">
        <v>4</v>
      </c>
      <c r="G12332" s="19">
        <v>6</v>
      </c>
      <c r="H12332" s="19">
        <f>E12332*Table133[[#This Row],[Price per unit]]</f>
        <v>11232</v>
      </c>
      <c r="I12332" s="7">
        <f>(Table133[[#This Row],[Price per unit]]-Table133[[#This Row],[Cost per unit]])*Table133[[#This Row],[Volume]]</f>
        <v>3744</v>
      </c>
    </row>
    <row r="12333" spans="1:9" x14ac:dyDescent="0.2">
      <c r="A12333" s="14">
        <v>2013</v>
      </c>
      <c r="B12333" s="17" t="s">
        <v>13</v>
      </c>
      <c r="C12333" s="17" t="s">
        <v>924</v>
      </c>
      <c r="D12333" s="17" t="s">
        <v>874</v>
      </c>
      <c r="E12333" s="1">
        <v>1968</v>
      </c>
      <c r="F12333" s="19">
        <v>4</v>
      </c>
      <c r="G12333" s="19">
        <v>6</v>
      </c>
      <c r="H12333" s="19">
        <f>E12333*Table133[[#This Row],[Price per unit]]</f>
        <v>11808</v>
      </c>
      <c r="I12333" s="7">
        <f>(Table133[[#This Row],[Price per unit]]-Table133[[#This Row],[Cost per unit]])*Table133[[#This Row],[Volume]]</f>
        <v>3936</v>
      </c>
    </row>
    <row r="12334" spans="1:9" x14ac:dyDescent="0.2">
      <c r="A12334" s="14">
        <v>2013</v>
      </c>
      <c r="B12334" s="17" t="s">
        <v>13</v>
      </c>
      <c r="C12334" s="17" t="s">
        <v>924</v>
      </c>
      <c r="D12334" s="17" t="s">
        <v>874</v>
      </c>
      <c r="E12334" s="1">
        <v>1944</v>
      </c>
      <c r="F12334" s="19">
        <v>4</v>
      </c>
      <c r="G12334" s="19">
        <v>7</v>
      </c>
      <c r="H12334" s="19">
        <f>E12334*Table133[[#This Row],[Price per unit]]</f>
        <v>13608</v>
      </c>
      <c r="I12334" s="7">
        <f>(Table133[[#This Row],[Price per unit]]-Table133[[#This Row],[Cost per unit]])*Table133[[#This Row],[Volume]]</f>
        <v>5832</v>
      </c>
    </row>
    <row r="12335" spans="1:9" x14ac:dyDescent="0.2">
      <c r="A12335" s="14">
        <v>2013</v>
      </c>
      <c r="B12335" s="17" t="s">
        <v>13</v>
      </c>
      <c r="C12335" s="17" t="s">
        <v>924</v>
      </c>
      <c r="D12335" s="17" t="s">
        <v>874</v>
      </c>
      <c r="E12335" s="1">
        <v>2136</v>
      </c>
      <c r="F12335" s="19">
        <v>5</v>
      </c>
      <c r="G12335" s="19">
        <v>6</v>
      </c>
      <c r="H12335" s="19">
        <f>E12335*Table133[[#This Row],[Price per unit]]</f>
        <v>12816</v>
      </c>
      <c r="I12335" s="7">
        <f>(Table133[[#This Row],[Price per unit]]-Table133[[#This Row],[Cost per unit]])*Table133[[#This Row],[Volume]]</f>
        <v>2136</v>
      </c>
    </row>
    <row r="12336" spans="1:9" x14ac:dyDescent="0.2">
      <c r="A12336" s="14">
        <v>2013</v>
      </c>
      <c r="B12336" s="17" t="s">
        <v>13</v>
      </c>
      <c r="C12336" s="17" t="s">
        <v>924</v>
      </c>
      <c r="D12336" s="17" t="s">
        <v>874</v>
      </c>
      <c r="E12336" s="1">
        <v>1968</v>
      </c>
      <c r="F12336" s="19">
        <v>5</v>
      </c>
      <c r="G12336" s="19">
        <v>6</v>
      </c>
      <c r="H12336" s="19">
        <f>E12336*Table133[[#This Row],[Price per unit]]</f>
        <v>11808</v>
      </c>
      <c r="I12336" s="7">
        <f>(Table133[[#This Row],[Price per unit]]-Table133[[#This Row],[Cost per unit]])*Table133[[#This Row],[Volume]]</f>
        <v>1968</v>
      </c>
    </row>
    <row r="12337" spans="1:9" x14ac:dyDescent="0.2">
      <c r="A12337" s="14">
        <v>2013</v>
      </c>
      <c r="B12337" s="17" t="s">
        <v>13</v>
      </c>
      <c r="C12337" s="17" t="s">
        <v>924</v>
      </c>
      <c r="D12337" s="17" t="s">
        <v>874</v>
      </c>
      <c r="E12337" s="1">
        <v>1980</v>
      </c>
      <c r="F12337" s="19">
        <v>5</v>
      </c>
      <c r="G12337" s="19">
        <v>6</v>
      </c>
      <c r="H12337" s="19">
        <f>E12337*Table133[[#This Row],[Price per unit]]</f>
        <v>11880</v>
      </c>
      <c r="I12337" s="7">
        <f>(Table133[[#This Row],[Price per unit]]-Table133[[#This Row],[Cost per unit]])*Table133[[#This Row],[Volume]]</f>
        <v>1980</v>
      </c>
    </row>
    <row r="12338" spans="1:9" x14ac:dyDescent="0.2">
      <c r="A12338" s="14">
        <v>2013</v>
      </c>
      <c r="B12338" s="17" t="s">
        <v>13</v>
      </c>
      <c r="C12338" s="17" t="s">
        <v>924</v>
      </c>
      <c r="D12338" s="17" t="s">
        <v>874</v>
      </c>
      <c r="E12338" s="1">
        <v>1908</v>
      </c>
      <c r="F12338" s="19">
        <v>4</v>
      </c>
      <c r="G12338" s="19">
        <v>6</v>
      </c>
      <c r="H12338" s="19">
        <f>E12338*Table133[[#This Row],[Price per unit]]</f>
        <v>11448</v>
      </c>
      <c r="I12338" s="7">
        <f>(Table133[[#This Row],[Price per unit]]-Table133[[#This Row],[Cost per unit]])*Table133[[#This Row],[Volume]]</f>
        <v>3816</v>
      </c>
    </row>
    <row r="12339" spans="1:9" x14ac:dyDescent="0.2">
      <c r="A12339" s="14">
        <v>2013</v>
      </c>
      <c r="B12339" s="17" t="s">
        <v>13</v>
      </c>
      <c r="C12339" s="17" t="s">
        <v>924</v>
      </c>
      <c r="D12339" s="17" t="s">
        <v>874</v>
      </c>
      <c r="E12339" s="1">
        <v>1944</v>
      </c>
      <c r="F12339" s="19">
        <v>4</v>
      </c>
      <c r="G12339" s="19">
        <v>7</v>
      </c>
      <c r="H12339" s="19">
        <f>E12339*Table133[[#This Row],[Price per unit]]</f>
        <v>13608</v>
      </c>
      <c r="I12339" s="7">
        <f>(Table133[[#This Row],[Price per unit]]-Table133[[#This Row],[Cost per unit]])*Table133[[#This Row],[Volume]]</f>
        <v>5832</v>
      </c>
    </row>
    <row r="12340" spans="1:9" x14ac:dyDescent="0.2">
      <c r="A12340" s="14">
        <v>2013</v>
      </c>
      <c r="B12340" s="17" t="s">
        <v>13</v>
      </c>
      <c r="C12340" s="17" t="s">
        <v>924</v>
      </c>
      <c r="D12340" s="17" t="s">
        <v>874</v>
      </c>
      <c r="E12340" s="1">
        <v>2148</v>
      </c>
      <c r="F12340" s="19">
        <v>5</v>
      </c>
      <c r="G12340" s="19">
        <v>6</v>
      </c>
      <c r="H12340" s="19">
        <f>E12340*Table133[[#This Row],[Price per unit]]</f>
        <v>12888</v>
      </c>
      <c r="I12340" s="7">
        <f>(Table133[[#This Row],[Price per unit]]-Table133[[#This Row],[Cost per unit]])*Table133[[#This Row],[Volume]]</f>
        <v>2148</v>
      </c>
    </row>
    <row r="12341" spans="1:9" x14ac:dyDescent="0.2">
      <c r="A12341" s="14">
        <v>2013</v>
      </c>
      <c r="B12341" s="17" t="s">
        <v>13</v>
      </c>
      <c r="C12341" s="17" t="s">
        <v>924</v>
      </c>
      <c r="D12341" s="17" t="s">
        <v>874</v>
      </c>
      <c r="E12341" s="1">
        <v>1800</v>
      </c>
      <c r="F12341" s="19">
        <v>5</v>
      </c>
      <c r="G12341" s="19">
        <v>7</v>
      </c>
      <c r="H12341" s="19">
        <f>E12341*Table133[[#This Row],[Price per unit]]</f>
        <v>12600</v>
      </c>
      <c r="I12341" s="7">
        <f>(Table133[[#This Row],[Price per unit]]-Table133[[#This Row],[Cost per unit]])*Table133[[#This Row],[Volume]]</f>
        <v>3600</v>
      </c>
    </row>
    <row r="12342" spans="1:9" x14ac:dyDescent="0.2">
      <c r="A12342" s="14">
        <v>2013</v>
      </c>
      <c r="B12342" s="17" t="s">
        <v>13</v>
      </c>
      <c r="C12342" s="17" t="s">
        <v>924</v>
      </c>
      <c r="D12342" s="17" t="s">
        <v>874</v>
      </c>
      <c r="E12342" s="1">
        <v>1848</v>
      </c>
      <c r="F12342" s="19">
        <v>5</v>
      </c>
      <c r="G12342" s="19">
        <v>6</v>
      </c>
      <c r="H12342" s="19">
        <f>E12342*Table133[[#This Row],[Price per unit]]</f>
        <v>11088</v>
      </c>
      <c r="I12342" s="7">
        <f>(Table133[[#This Row],[Price per unit]]-Table133[[#This Row],[Cost per unit]])*Table133[[#This Row],[Volume]]</f>
        <v>1848</v>
      </c>
    </row>
    <row r="12343" spans="1:9" x14ac:dyDescent="0.2">
      <c r="A12343" s="14">
        <v>2013</v>
      </c>
      <c r="B12343" s="17" t="s">
        <v>13</v>
      </c>
      <c r="C12343" s="17" t="s">
        <v>924</v>
      </c>
      <c r="D12343" s="17" t="s">
        <v>874</v>
      </c>
      <c r="E12343" s="1">
        <v>1860</v>
      </c>
      <c r="F12343" s="19">
        <v>5</v>
      </c>
      <c r="G12343" s="19">
        <v>7</v>
      </c>
      <c r="H12343" s="19">
        <f>E12343*Table133[[#This Row],[Price per unit]]</f>
        <v>13020</v>
      </c>
      <c r="I12343" s="7">
        <f>(Table133[[#This Row],[Price per unit]]-Table133[[#This Row],[Cost per unit]])*Table133[[#This Row],[Volume]]</f>
        <v>3720</v>
      </c>
    </row>
    <row r="12344" spans="1:9" x14ac:dyDescent="0.2">
      <c r="A12344" s="14">
        <v>2013</v>
      </c>
      <c r="B12344" s="17" t="s">
        <v>13</v>
      </c>
      <c r="C12344" s="17" t="s">
        <v>924</v>
      </c>
      <c r="D12344" s="17" t="s">
        <v>874</v>
      </c>
      <c r="E12344" s="1">
        <v>1980</v>
      </c>
      <c r="F12344" s="19">
        <v>4</v>
      </c>
      <c r="G12344" s="19">
        <v>7</v>
      </c>
      <c r="H12344" s="19">
        <f>E12344*Table133[[#This Row],[Price per unit]]</f>
        <v>13860</v>
      </c>
      <c r="I12344" s="7">
        <f>(Table133[[#This Row],[Price per unit]]-Table133[[#This Row],[Cost per unit]])*Table133[[#This Row],[Volume]]</f>
        <v>5940</v>
      </c>
    </row>
    <row r="12345" spans="1:9" x14ac:dyDescent="0.2">
      <c r="A12345" s="14">
        <v>2013</v>
      </c>
      <c r="B12345" s="17" t="s">
        <v>13</v>
      </c>
      <c r="C12345" s="17" t="s">
        <v>924</v>
      </c>
      <c r="D12345" s="17" t="s">
        <v>874</v>
      </c>
      <c r="E12345" s="1">
        <v>1968</v>
      </c>
      <c r="F12345" s="19">
        <v>4</v>
      </c>
      <c r="G12345" s="19">
        <v>6</v>
      </c>
      <c r="H12345" s="19">
        <f>E12345*Table133[[#This Row],[Price per unit]]</f>
        <v>11808</v>
      </c>
      <c r="I12345" s="7">
        <f>(Table133[[#This Row],[Price per unit]]-Table133[[#This Row],[Cost per unit]])*Table133[[#This Row],[Volume]]</f>
        <v>3936</v>
      </c>
    </row>
    <row r="12346" spans="1:9" x14ac:dyDescent="0.2">
      <c r="A12346" s="14">
        <v>2013</v>
      </c>
      <c r="B12346" s="17" t="s">
        <v>13</v>
      </c>
      <c r="C12346" s="17" t="s">
        <v>924</v>
      </c>
      <c r="D12346" s="17" t="s">
        <v>874</v>
      </c>
      <c r="E12346" s="1">
        <v>2028</v>
      </c>
      <c r="F12346" s="19">
        <v>4</v>
      </c>
      <c r="G12346" s="19">
        <v>7</v>
      </c>
      <c r="H12346" s="19">
        <f>E12346*Table133[[#This Row],[Price per unit]]</f>
        <v>14196</v>
      </c>
      <c r="I12346" s="7">
        <f>(Table133[[#This Row],[Price per unit]]-Table133[[#This Row],[Cost per unit]])*Table133[[#This Row],[Volume]]</f>
        <v>6084</v>
      </c>
    </row>
    <row r="12347" spans="1:9" x14ac:dyDescent="0.2">
      <c r="A12347" s="14">
        <v>2013</v>
      </c>
      <c r="B12347" s="17" t="s">
        <v>13</v>
      </c>
      <c r="C12347" s="17" t="s">
        <v>924</v>
      </c>
      <c r="D12347" s="17" t="s">
        <v>874</v>
      </c>
      <c r="E12347" s="1">
        <v>1800</v>
      </c>
      <c r="F12347" s="19">
        <v>4</v>
      </c>
      <c r="G12347" s="19">
        <v>7</v>
      </c>
      <c r="H12347" s="19">
        <f>E12347*Table133[[#This Row],[Price per unit]]</f>
        <v>12600</v>
      </c>
      <c r="I12347" s="7">
        <f>(Table133[[#This Row],[Price per unit]]-Table133[[#This Row],[Cost per unit]])*Table133[[#This Row],[Volume]]</f>
        <v>5400</v>
      </c>
    </row>
    <row r="12348" spans="1:9" x14ac:dyDescent="0.2">
      <c r="A12348" s="14">
        <v>2013</v>
      </c>
      <c r="B12348" s="17" t="s">
        <v>13</v>
      </c>
      <c r="C12348" s="17" t="s">
        <v>924</v>
      </c>
      <c r="D12348" s="17" t="s">
        <v>874</v>
      </c>
      <c r="E12348" s="1">
        <v>1908</v>
      </c>
      <c r="F12348" s="19">
        <v>5</v>
      </c>
      <c r="G12348" s="19">
        <v>7</v>
      </c>
      <c r="H12348" s="19">
        <f>E12348*Table133[[#This Row],[Price per unit]]</f>
        <v>13356</v>
      </c>
      <c r="I12348" s="7">
        <f>(Table133[[#This Row],[Price per unit]]-Table133[[#This Row],[Cost per unit]])*Table133[[#This Row],[Volume]]</f>
        <v>3816</v>
      </c>
    </row>
    <row r="12349" spans="1:9" x14ac:dyDescent="0.2">
      <c r="A12349" s="14">
        <v>2013</v>
      </c>
      <c r="B12349" s="17" t="s">
        <v>13</v>
      </c>
      <c r="C12349" s="17" t="s">
        <v>924</v>
      </c>
      <c r="D12349" s="17" t="s">
        <v>874</v>
      </c>
      <c r="E12349" s="1">
        <v>2004</v>
      </c>
      <c r="F12349" s="19">
        <v>4</v>
      </c>
      <c r="G12349" s="19">
        <v>7</v>
      </c>
      <c r="H12349" s="19">
        <f>E12349*Table133[[#This Row],[Price per unit]]</f>
        <v>14028</v>
      </c>
      <c r="I12349" s="7">
        <f>(Table133[[#This Row],[Price per unit]]-Table133[[#This Row],[Cost per unit]])*Table133[[#This Row],[Volume]]</f>
        <v>6012</v>
      </c>
    </row>
    <row r="12350" spans="1:9" x14ac:dyDescent="0.2">
      <c r="A12350" s="14">
        <v>2013</v>
      </c>
      <c r="B12350" s="17" t="s">
        <v>13</v>
      </c>
      <c r="C12350" s="17" t="s">
        <v>924</v>
      </c>
      <c r="D12350" s="17" t="s">
        <v>874</v>
      </c>
      <c r="E12350" s="1">
        <v>2100</v>
      </c>
      <c r="F12350" s="19">
        <v>5</v>
      </c>
      <c r="G12350" s="19">
        <v>7</v>
      </c>
      <c r="H12350" s="19">
        <f>E12350*Table133[[#This Row],[Price per unit]]</f>
        <v>14700</v>
      </c>
      <c r="I12350" s="7">
        <f>(Table133[[#This Row],[Price per unit]]-Table133[[#This Row],[Cost per unit]])*Table133[[#This Row],[Volume]]</f>
        <v>4200</v>
      </c>
    </row>
    <row r="12351" spans="1:9" x14ac:dyDescent="0.2">
      <c r="A12351" s="14">
        <v>2013</v>
      </c>
      <c r="B12351" s="17" t="s">
        <v>13</v>
      </c>
      <c r="C12351" s="17" t="s">
        <v>924</v>
      </c>
      <c r="D12351" s="17" t="s">
        <v>874</v>
      </c>
      <c r="E12351" s="1">
        <v>2016</v>
      </c>
      <c r="F12351" s="19">
        <v>5</v>
      </c>
      <c r="G12351" s="19">
        <v>6</v>
      </c>
      <c r="H12351" s="19">
        <f>E12351*Table133[[#This Row],[Price per unit]]</f>
        <v>12096</v>
      </c>
      <c r="I12351" s="7">
        <f>(Table133[[#This Row],[Price per unit]]-Table133[[#This Row],[Cost per unit]])*Table133[[#This Row],[Volume]]</f>
        <v>2016</v>
      </c>
    </row>
    <row r="12352" spans="1:9" x14ac:dyDescent="0.2">
      <c r="A12352" s="14">
        <v>2013</v>
      </c>
      <c r="B12352" s="17" t="s">
        <v>13</v>
      </c>
      <c r="C12352" s="17" t="s">
        <v>924</v>
      </c>
      <c r="D12352" s="17" t="s">
        <v>874</v>
      </c>
      <c r="E12352" s="1">
        <v>2088</v>
      </c>
      <c r="F12352" s="19">
        <v>5</v>
      </c>
      <c r="G12352" s="19">
        <v>6</v>
      </c>
      <c r="H12352" s="19">
        <f>E12352*Table133[[#This Row],[Price per unit]]</f>
        <v>12528</v>
      </c>
      <c r="I12352" s="7">
        <f>(Table133[[#This Row],[Price per unit]]-Table133[[#This Row],[Cost per unit]])*Table133[[#This Row],[Volume]]</f>
        <v>2088</v>
      </c>
    </row>
    <row r="12353" spans="1:9" x14ac:dyDescent="0.2">
      <c r="A12353" s="14">
        <v>2013</v>
      </c>
      <c r="B12353" s="17" t="s">
        <v>13</v>
      </c>
      <c r="C12353" s="17" t="s">
        <v>924</v>
      </c>
      <c r="D12353" s="17" t="s">
        <v>874</v>
      </c>
      <c r="E12353" s="1">
        <v>1992</v>
      </c>
      <c r="F12353" s="19">
        <v>4</v>
      </c>
      <c r="G12353" s="19">
        <v>7</v>
      </c>
      <c r="H12353" s="19">
        <f>E12353*Table133[[#This Row],[Price per unit]]</f>
        <v>13944</v>
      </c>
      <c r="I12353" s="7">
        <f>(Table133[[#This Row],[Price per unit]]-Table133[[#This Row],[Cost per unit]])*Table133[[#This Row],[Volume]]</f>
        <v>5976</v>
      </c>
    </row>
    <row r="12354" spans="1:9" x14ac:dyDescent="0.2">
      <c r="A12354" s="14">
        <v>2013</v>
      </c>
      <c r="B12354" s="17" t="s">
        <v>13</v>
      </c>
      <c r="C12354" s="17" t="s">
        <v>924</v>
      </c>
      <c r="D12354" s="17" t="s">
        <v>874</v>
      </c>
      <c r="E12354" s="1">
        <v>1944</v>
      </c>
      <c r="F12354" s="19">
        <v>4</v>
      </c>
      <c r="G12354" s="19">
        <v>6</v>
      </c>
      <c r="H12354" s="19">
        <f>E12354*Table133[[#This Row],[Price per unit]]</f>
        <v>11664</v>
      </c>
      <c r="I12354" s="7">
        <f>(Table133[[#This Row],[Price per unit]]-Table133[[#This Row],[Cost per unit]])*Table133[[#This Row],[Volume]]</f>
        <v>3888</v>
      </c>
    </row>
    <row r="12355" spans="1:9" x14ac:dyDescent="0.2">
      <c r="A12355" s="14">
        <v>2013</v>
      </c>
      <c r="B12355" s="17" t="s">
        <v>13</v>
      </c>
      <c r="C12355" s="17" t="s">
        <v>924</v>
      </c>
      <c r="D12355" s="17" t="s">
        <v>874</v>
      </c>
      <c r="E12355" s="1">
        <v>2160</v>
      </c>
      <c r="F12355" s="19">
        <v>4</v>
      </c>
      <c r="G12355" s="19">
        <v>6</v>
      </c>
      <c r="H12355" s="19">
        <f>E12355*Table133[[#This Row],[Price per unit]]</f>
        <v>12960</v>
      </c>
      <c r="I12355" s="7">
        <f>(Table133[[#This Row],[Price per unit]]-Table133[[#This Row],[Cost per unit]])*Table133[[#This Row],[Volume]]</f>
        <v>4320</v>
      </c>
    </row>
    <row r="12356" spans="1:9" x14ac:dyDescent="0.2">
      <c r="A12356" s="14">
        <v>2013</v>
      </c>
      <c r="B12356" s="17" t="s">
        <v>13</v>
      </c>
      <c r="C12356" s="17" t="s">
        <v>924</v>
      </c>
      <c r="D12356" s="17" t="s">
        <v>874</v>
      </c>
      <c r="E12356" s="1">
        <v>1896</v>
      </c>
      <c r="F12356" s="19">
        <v>4</v>
      </c>
      <c r="G12356" s="19">
        <v>6</v>
      </c>
      <c r="H12356" s="19">
        <f>E12356*Table133[[#This Row],[Price per unit]]</f>
        <v>11376</v>
      </c>
      <c r="I12356" s="7">
        <f>(Table133[[#This Row],[Price per unit]]-Table133[[#This Row],[Cost per unit]])*Table133[[#This Row],[Volume]]</f>
        <v>3792</v>
      </c>
    </row>
    <row r="12357" spans="1:9" x14ac:dyDescent="0.2">
      <c r="A12357" s="14">
        <v>2013</v>
      </c>
      <c r="B12357" s="17" t="s">
        <v>13</v>
      </c>
      <c r="C12357" s="17" t="s">
        <v>924</v>
      </c>
      <c r="D12357" s="17" t="s">
        <v>874</v>
      </c>
      <c r="E12357" s="1">
        <v>2136</v>
      </c>
      <c r="F12357" s="19">
        <v>4</v>
      </c>
      <c r="G12357" s="19">
        <v>7</v>
      </c>
      <c r="H12357" s="19">
        <f>E12357*Table133[[#This Row],[Price per unit]]</f>
        <v>14952</v>
      </c>
      <c r="I12357" s="7">
        <f>(Table133[[#This Row],[Price per unit]]-Table133[[#This Row],[Cost per unit]])*Table133[[#This Row],[Volume]]</f>
        <v>6408</v>
      </c>
    </row>
    <row r="12358" spans="1:9" x14ac:dyDescent="0.2">
      <c r="A12358" s="14">
        <v>2013</v>
      </c>
      <c r="B12358" s="17" t="s">
        <v>13</v>
      </c>
      <c r="C12358" s="17" t="s">
        <v>924</v>
      </c>
      <c r="D12358" s="17" t="s">
        <v>874</v>
      </c>
      <c r="E12358" s="1">
        <v>1848</v>
      </c>
      <c r="F12358" s="19">
        <v>4</v>
      </c>
      <c r="G12358" s="19">
        <v>7</v>
      </c>
      <c r="H12358" s="19">
        <f>E12358*Table133[[#This Row],[Price per unit]]</f>
        <v>12936</v>
      </c>
      <c r="I12358" s="7">
        <f>(Table133[[#This Row],[Price per unit]]-Table133[[#This Row],[Cost per unit]])*Table133[[#This Row],[Volume]]</f>
        <v>5544</v>
      </c>
    </row>
    <row r="12359" spans="1:9" x14ac:dyDescent="0.2">
      <c r="A12359" s="14">
        <v>2013</v>
      </c>
      <c r="B12359" s="17" t="s">
        <v>13</v>
      </c>
      <c r="C12359" s="17" t="s">
        <v>924</v>
      </c>
      <c r="D12359" s="17" t="s">
        <v>874</v>
      </c>
      <c r="E12359" s="1">
        <v>2004</v>
      </c>
      <c r="F12359" s="19">
        <v>4</v>
      </c>
      <c r="G12359" s="19">
        <v>7</v>
      </c>
      <c r="H12359" s="19">
        <f>E12359*Table133[[#This Row],[Price per unit]]</f>
        <v>14028</v>
      </c>
      <c r="I12359" s="7">
        <f>(Table133[[#This Row],[Price per unit]]-Table133[[#This Row],[Cost per unit]])*Table133[[#This Row],[Volume]]</f>
        <v>6012</v>
      </c>
    </row>
    <row r="12360" spans="1:9" x14ac:dyDescent="0.2">
      <c r="A12360" s="14">
        <v>2013</v>
      </c>
      <c r="B12360" s="17" t="s">
        <v>13</v>
      </c>
      <c r="C12360" s="17" t="s">
        <v>924</v>
      </c>
      <c r="D12360" s="17" t="s">
        <v>874</v>
      </c>
      <c r="E12360" s="1">
        <v>1968</v>
      </c>
      <c r="F12360" s="19">
        <v>5</v>
      </c>
      <c r="G12360" s="19">
        <v>6</v>
      </c>
      <c r="H12360" s="19">
        <f>E12360*Table133[[#This Row],[Price per unit]]</f>
        <v>11808</v>
      </c>
      <c r="I12360" s="7">
        <f>(Table133[[#This Row],[Price per unit]]-Table133[[#This Row],[Cost per unit]])*Table133[[#This Row],[Volume]]</f>
        <v>1968</v>
      </c>
    </row>
    <row r="12361" spans="1:9" x14ac:dyDescent="0.2">
      <c r="A12361" s="14">
        <v>2013</v>
      </c>
      <c r="B12361" s="17" t="s">
        <v>13</v>
      </c>
      <c r="C12361" s="17" t="s">
        <v>924</v>
      </c>
      <c r="D12361" s="17" t="s">
        <v>874</v>
      </c>
      <c r="E12361" s="1">
        <v>2064</v>
      </c>
      <c r="F12361" s="19">
        <v>4</v>
      </c>
      <c r="G12361" s="19">
        <v>6</v>
      </c>
      <c r="H12361" s="19">
        <f>E12361*Table133[[#This Row],[Price per unit]]</f>
        <v>12384</v>
      </c>
      <c r="I12361" s="7">
        <f>(Table133[[#This Row],[Price per unit]]-Table133[[#This Row],[Cost per unit]])*Table133[[#This Row],[Volume]]</f>
        <v>4128</v>
      </c>
    </row>
    <row r="12362" spans="1:9" x14ac:dyDescent="0.2">
      <c r="A12362" s="14">
        <v>2013</v>
      </c>
      <c r="B12362" s="17" t="s">
        <v>13</v>
      </c>
      <c r="C12362" s="17" t="s">
        <v>924</v>
      </c>
      <c r="D12362" s="17" t="s">
        <v>874</v>
      </c>
      <c r="E12362" s="1">
        <v>1932</v>
      </c>
      <c r="F12362" s="19">
        <v>5</v>
      </c>
      <c r="G12362" s="19">
        <v>7</v>
      </c>
      <c r="H12362" s="19">
        <f>E12362*Table133[[#This Row],[Price per unit]]</f>
        <v>13524</v>
      </c>
      <c r="I12362" s="7">
        <f>(Table133[[#This Row],[Price per unit]]-Table133[[#This Row],[Cost per unit]])*Table133[[#This Row],[Volume]]</f>
        <v>3864</v>
      </c>
    </row>
    <row r="12363" spans="1:9" x14ac:dyDescent="0.2">
      <c r="A12363" s="14">
        <v>2013</v>
      </c>
      <c r="B12363" s="17" t="s">
        <v>13</v>
      </c>
      <c r="C12363" s="17" t="s">
        <v>924</v>
      </c>
      <c r="D12363" s="17" t="s">
        <v>874</v>
      </c>
      <c r="E12363" s="1">
        <v>1896</v>
      </c>
      <c r="F12363" s="19">
        <v>5</v>
      </c>
      <c r="G12363" s="19">
        <v>7</v>
      </c>
      <c r="H12363" s="19">
        <f>E12363*Table133[[#This Row],[Price per unit]]</f>
        <v>13272</v>
      </c>
      <c r="I12363" s="7">
        <f>(Table133[[#This Row],[Price per unit]]-Table133[[#This Row],[Cost per unit]])*Table133[[#This Row],[Volume]]</f>
        <v>3792</v>
      </c>
    </row>
    <row r="12364" spans="1:9" x14ac:dyDescent="0.2">
      <c r="A12364" s="14">
        <v>2013</v>
      </c>
      <c r="B12364" s="17" t="s">
        <v>13</v>
      </c>
      <c r="C12364" s="17" t="s">
        <v>281</v>
      </c>
      <c r="D12364" s="17" t="s">
        <v>1061</v>
      </c>
      <c r="E12364" s="1">
        <v>1164</v>
      </c>
      <c r="F12364" s="19">
        <v>2.57</v>
      </c>
      <c r="G12364" s="19">
        <v>3.86</v>
      </c>
      <c r="H12364" s="19">
        <f>E12364*Table133[[#This Row],[Price per unit]]</f>
        <v>4493.04</v>
      </c>
      <c r="I12364" s="7">
        <f>(Table133[[#This Row],[Price per unit]]-Table133[[#This Row],[Cost per unit]])*Table133[[#This Row],[Volume]]</f>
        <v>1501.56</v>
      </c>
    </row>
    <row r="12365" spans="1:9" x14ac:dyDescent="0.2">
      <c r="A12365" s="14">
        <v>2013</v>
      </c>
      <c r="B12365" s="17" t="s">
        <v>13</v>
      </c>
      <c r="C12365" s="17" t="s">
        <v>281</v>
      </c>
      <c r="D12365" s="17" t="s">
        <v>1061</v>
      </c>
      <c r="E12365" s="1">
        <v>780</v>
      </c>
      <c r="F12365" s="19">
        <v>2.61</v>
      </c>
      <c r="G12365" s="19">
        <v>3.56</v>
      </c>
      <c r="H12365" s="19">
        <f>E12365*Table133[[#This Row],[Price per unit]]</f>
        <v>2776.8</v>
      </c>
      <c r="I12365" s="7">
        <f>(Table133[[#This Row],[Price per unit]]-Table133[[#This Row],[Cost per unit]])*Table133[[#This Row],[Volume]]</f>
        <v>741.00000000000011</v>
      </c>
    </row>
    <row r="12366" spans="1:9" x14ac:dyDescent="0.2">
      <c r="A12366" s="14">
        <v>2013</v>
      </c>
      <c r="B12366" s="17" t="s">
        <v>13</v>
      </c>
      <c r="C12366" s="17" t="s">
        <v>281</v>
      </c>
      <c r="D12366" s="17" t="s">
        <v>1061</v>
      </c>
      <c r="E12366" s="1">
        <v>852</v>
      </c>
      <c r="F12366" s="19">
        <v>2.16</v>
      </c>
      <c r="G12366" s="19">
        <v>3.55</v>
      </c>
      <c r="H12366" s="19">
        <f>E12366*Table133[[#This Row],[Price per unit]]</f>
        <v>3024.6</v>
      </c>
      <c r="I12366" s="7">
        <f>(Table133[[#This Row],[Price per unit]]-Table133[[#This Row],[Cost per unit]])*Table133[[#This Row],[Volume]]</f>
        <v>1184.2799999999997</v>
      </c>
    </row>
    <row r="12367" spans="1:9" x14ac:dyDescent="0.2">
      <c r="A12367" s="14">
        <v>2013</v>
      </c>
      <c r="B12367" s="17" t="s">
        <v>13</v>
      </c>
      <c r="C12367" s="17" t="s">
        <v>281</v>
      </c>
      <c r="D12367" s="17" t="s">
        <v>1061</v>
      </c>
      <c r="E12367" s="1">
        <v>984</v>
      </c>
      <c r="F12367" s="19">
        <v>2.8</v>
      </c>
      <c r="G12367" s="19">
        <v>3.43</v>
      </c>
      <c r="H12367" s="19">
        <f>E12367*Table133[[#This Row],[Price per unit]]</f>
        <v>3375.1200000000003</v>
      </c>
      <c r="I12367" s="7">
        <f>(Table133[[#This Row],[Price per unit]]-Table133[[#This Row],[Cost per unit]])*Table133[[#This Row],[Volume]]</f>
        <v>619.9200000000003</v>
      </c>
    </row>
    <row r="12368" spans="1:9" x14ac:dyDescent="0.2">
      <c r="A12368" s="14">
        <v>2013</v>
      </c>
      <c r="B12368" s="17" t="s">
        <v>13</v>
      </c>
      <c r="C12368" s="17" t="s">
        <v>281</v>
      </c>
      <c r="D12368" s="17" t="s">
        <v>1061</v>
      </c>
      <c r="E12368" s="1">
        <v>600</v>
      </c>
      <c r="F12368" s="19">
        <v>2.77</v>
      </c>
      <c r="G12368" s="19">
        <v>3.93</v>
      </c>
      <c r="H12368" s="19">
        <f>E12368*Table133[[#This Row],[Price per unit]]</f>
        <v>2358</v>
      </c>
      <c r="I12368" s="7">
        <f>(Table133[[#This Row],[Price per unit]]-Table133[[#This Row],[Cost per unit]])*Table133[[#This Row],[Volume]]</f>
        <v>696.00000000000011</v>
      </c>
    </row>
    <row r="12369" spans="1:9" x14ac:dyDescent="0.2">
      <c r="A12369" s="14">
        <v>2013</v>
      </c>
      <c r="B12369" s="17" t="s">
        <v>13</v>
      </c>
      <c r="C12369" s="17" t="s">
        <v>281</v>
      </c>
      <c r="D12369" s="17" t="s">
        <v>1061</v>
      </c>
      <c r="E12369" s="1">
        <v>960</v>
      </c>
      <c r="F12369" s="19">
        <v>2.85</v>
      </c>
      <c r="G12369" s="19">
        <v>3.67</v>
      </c>
      <c r="H12369" s="19">
        <f>E12369*Table133[[#This Row],[Price per unit]]</f>
        <v>3523.2</v>
      </c>
      <c r="I12369" s="7">
        <f>(Table133[[#This Row],[Price per unit]]-Table133[[#This Row],[Cost per unit]])*Table133[[#This Row],[Volume]]</f>
        <v>787.19999999999982</v>
      </c>
    </row>
    <row r="12370" spans="1:9" x14ac:dyDescent="0.2">
      <c r="A12370" s="14">
        <v>2013</v>
      </c>
      <c r="B12370" s="17" t="s">
        <v>13</v>
      </c>
      <c r="C12370" s="17" t="s">
        <v>281</v>
      </c>
      <c r="D12370" s="17" t="s">
        <v>1061</v>
      </c>
      <c r="E12370" s="1">
        <v>648</v>
      </c>
      <c r="F12370" s="19">
        <v>2.37</v>
      </c>
      <c r="G12370" s="19">
        <v>3.84</v>
      </c>
      <c r="H12370" s="19">
        <f>E12370*Table133[[#This Row],[Price per unit]]</f>
        <v>2488.3199999999997</v>
      </c>
      <c r="I12370" s="7">
        <f>(Table133[[#This Row],[Price per unit]]-Table133[[#This Row],[Cost per unit]])*Table133[[#This Row],[Volume]]</f>
        <v>952.55999999999983</v>
      </c>
    </row>
    <row r="12371" spans="1:9" x14ac:dyDescent="0.2">
      <c r="A12371" s="14">
        <v>2013</v>
      </c>
      <c r="B12371" s="17" t="s">
        <v>13</v>
      </c>
      <c r="C12371" s="17" t="s">
        <v>281</v>
      </c>
      <c r="D12371" s="17" t="s">
        <v>1061</v>
      </c>
      <c r="E12371" s="1">
        <v>924</v>
      </c>
      <c r="F12371" s="19">
        <v>2.2200000000000002</v>
      </c>
      <c r="G12371" s="19">
        <v>3.73</v>
      </c>
      <c r="H12371" s="19">
        <f>E12371*Table133[[#This Row],[Price per unit]]</f>
        <v>3446.52</v>
      </c>
      <c r="I12371" s="7">
        <f>(Table133[[#This Row],[Price per unit]]-Table133[[#This Row],[Cost per unit]])*Table133[[#This Row],[Volume]]</f>
        <v>1395.2399999999998</v>
      </c>
    </row>
    <row r="12372" spans="1:9" x14ac:dyDescent="0.2">
      <c r="A12372" s="14">
        <v>2013</v>
      </c>
      <c r="B12372" s="17" t="s">
        <v>13</v>
      </c>
      <c r="C12372" s="17" t="s">
        <v>281</v>
      </c>
      <c r="D12372" s="17" t="s">
        <v>1061</v>
      </c>
      <c r="E12372" s="1">
        <v>672</v>
      </c>
      <c r="F12372" s="19">
        <v>2.61</v>
      </c>
      <c r="G12372" s="19">
        <v>3.65</v>
      </c>
      <c r="H12372" s="19">
        <f>E12372*Table133[[#This Row],[Price per unit]]</f>
        <v>2452.7999999999997</v>
      </c>
      <c r="I12372" s="7">
        <f>(Table133[[#This Row],[Price per unit]]-Table133[[#This Row],[Cost per unit]])*Table133[[#This Row],[Volume]]</f>
        <v>698.88</v>
      </c>
    </row>
    <row r="12373" spans="1:9" x14ac:dyDescent="0.2">
      <c r="A12373" s="14">
        <v>2013</v>
      </c>
      <c r="B12373" s="17" t="s">
        <v>13</v>
      </c>
      <c r="C12373" s="17" t="s">
        <v>281</v>
      </c>
      <c r="D12373" s="17" t="s">
        <v>1061</v>
      </c>
      <c r="E12373" s="1">
        <v>1128</v>
      </c>
      <c r="F12373" s="19">
        <v>2.69</v>
      </c>
      <c r="G12373" s="19">
        <v>3.93</v>
      </c>
      <c r="H12373" s="19">
        <f>E12373*Table133[[#This Row],[Price per unit]]</f>
        <v>4433.04</v>
      </c>
      <c r="I12373" s="7">
        <f>(Table133[[#This Row],[Price per unit]]-Table133[[#This Row],[Cost per unit]])*Table133[[#This Row],[Volume]]</f>
        <v>1398.7200000000003</v>
      </c>
    </row>
    <row r="12374" spans="1:9" x14ac:dyDescent="0.2">
      <c r="A12374" s="14">
        <v>2013</v>
      </c>
      <c r="B12374" s="17" t="s">
        <v>13</v>
      </c>
      <c r="C12374" s="17" t="s">
        <v>281</v>
      </c>
      <c r="D12374" s="17" t="s">
        <v>1061</v>
      </c>
      <c r="E12374" s="1">
        <v>1032</v>
      </c>
      <c r="F12374" s="19">
        <v>2.36</v>
      </c>
      <c r="G12374" s="19">
        <v>3.37</v>
      </c>
      <c r="H12374" s="19">
        <f>E12374*Table133[[#This Row],[Price per unit]]</f>
        <v>3477.84</v>
      </c>
      <c r="I12374" s="7">
        <f>(Table133[[#This Row],[Price per unit]]-Table133[[#This Row],[Cost per unit]])*Table133[[#This Row],[Volume]]</f>
        <v>1042.3200000000002</v>
      </c>
    </row>
    <row r="12375" spans="1:9" x14ac:dyDescent="0.2">
      <c r="A12375" s="14">
        <v>2013</v>
      </c>
      <c r="B12375" s="17" t="s">
        <v>13</v>
      </c>
      <c r="C12375" s="17" t="s">
        <v>281</v>
      </c>
      <c r="D12375" s="17" t="s">
        <v>1061</v>
      </c>
      <c r="E12375" s="1">
        <v>732</v>
      </c>
      <c r="F12375" s="19">
        <v>2.64</v>
      </c>
      <c r="G12375" s="19">
        <v>3.74</v>
      </c>
      <c r="H12375" s="19">
        <f>E12375*Table133[[#This Row],[Price per unit]]</f>
        <v>2737.6800000000003</v>
      </c>
      <c r="I12375" s="7">
        <f>(Table133[[#This Row],[Price per unit]]-Table133[[#This Row],[Cost per unit]])*Table133[[#This Row],[Volume]]</f>
        <v>805.2</v>
      </c>
    </row>
    <row r="12376" spans="1:9" x14ac:dyDescent="0.2">
      <c r="A12376" s="14">
        <v>2013</v>
      </c>
      <c r="B12376" s="17" t="s">
        <v>13</v>
      </c>
      <c r="C12376" s="17" t="s">
        <v>281</v>
      </c>
      <c r="D12376" s="17" t="s">
        <v>1061</v>
      </c>
      <c r="E12376" s="1">
        <v>636</v>
      </c>
      <c r="F12376" s="19">
        <v>2.41</v>
      </c>
      <c r="G12376" s="19">
        <v>3.87</v>
      </c>
      <c r="H12376" s="19">
        <f>E12376*Table133[[#This Row],[Price per unit]]</f>
        <v>2461.3200000000002</v>
      </c>
      <c r="I12376" s="7">
        <f>(Table133[[#This Row],[Price per unit]]-Table133[[#This Row],[Cost per unit]])*Table133[[#This Row],[Volume]]</f>
        <v>928.56</v>
      </c>
    </row>
    <row r="12377" spans="1:9" x14ac:dyDescent="0.2">
      <c r="A12377" s="14">
        <v>2013</v>
      </c>
      <c r="B12377" s="17" t="s">
        <v>13</v>
      </c>
      <c r="C12377" s="17" t="s">
        <v>281</v>
      </c>
      <c r="D12377" s="17" t="s">
        <v>1061</v>
      </c>
      <c r="E12377" s="1">
        <v>624</v>
      </c>
      <c r="F12377" s="19">
        <v>2.72</v>
      </c>
      <c r="G12377" s="19">
        <v>3.29</v>
      </c>
      <c r="H12377" s="19">
        <f>E12377*Table133[[#This Row],[Price per unit]]</f>
        <v>2052.96</v>
      </c>
      <c r="I12377" s="7">
        <f>(Table133[[#This Row],[Price per unit]]-Table133[[#This Row],[Cost per unit]])*Table133[[#This Row],[Volume]]</f>
        <v>355.67999999999989</v>
      </c>
    </row>
    <row r="12378" spans="1:9" x14ac:dyDescent="0.2">
      <c r="A12378" s="14">
        <v>2013</v>
      </c>
      <c r="B12378" s="17" t="s">
        <v>13</v>
      </c>
      <c r="C12378" s="17" t="s">
        <v>281</v>
      </c>
      <c r="D12378" s="17" t="s">
        <v>3925</v>
      </c>
      <c r="E12378" s="1">
        <v>1080</v>
      </c>
      <c r="F12378" s="19">
        <v>2.34</v>
      </c>
      <c r="G12378" s="19">
        <v>3.83</v>
      </c>
      <c r="H12378" s="19">
        <f>E12378*Table133[[#This Row],[Price per unit]]</f>
        <v>4136.3999999999996</v>
      </c>
      <c r="I12378" s="7">
        <f>(Table133[[#This Row],[Price per unit]]-Table133[[#This Row],[Cost per unit]])*Table133[[#This Row],[Volume]]</f>
        <v>1609.2000000000003</v>
      </c>
    </row>
    <row r="12379" spans="1:9" x14ac:dyDescent="0.2">
      <c r="A12379" s="14">
        <v>2013</v>
      </c>
      <c r="B12379" s="17" t="s">
        <v>13</v>
      </c>
      <c r="C12379" s="17" t="s">
        <v>281</v>
      </c>
      <c r="D12379" s="17" t="s">
        <v>3925</v>
      </c>
      <c r="E12379" s="1">
        <v>1200</v>
      </c>
      <c r="F12379" s="19">
        <v>2.2799999999999998</v>
      </c>
      <c r="G12379" s="19">
        <v>3.52</v>
      </c>
      <c r="H12379" s="19">
        <f>E12379*Table133[[#This Row],[Price per unit]]</f>
        <v>4224</v>
      </c>
      <c r="I12379" s="7">
        <f>(Table133[[#This Row],[Price per unit]]-Table133[[#This Row],[Cost per unit]])*Table133[[#This Row],[Volume]]</f>
        <v>1488.0000000000002</v>
      </c>
    </row>
    <row r="12380" spans="1:9" x14ac:dyDescent="0.2">
      <c r="A12380" s="14">
        <v>2013</v>
      </c>
      <c r="B12380" s="17" t="s">
        <v>13</v>
      </c>
      <c r="C12380" s="17" t="s">
        <v>281</v>
      </c>
      <c r="D12380" s="17" t="s">
        <v>3925</v>
      </c>
      <c r="E12380" s="1">
        <v>996</v>
      </c>
      <c r="F12380" s="19">
        <v>2.73</v>
      </c>
      <c r="G12380" s="19">
        <v>3.42</v>
      </c>
      <c r="H12380" s="19">
        <f>E12380*Table133[[#This Row],[Price per unit]]</f>
        <v>3406.3199999999997</v>
      </c>
      <c r="I12380" s="7">
        <f>(Table133[[#This Row],[Price per unit]]-Table133[[#This Row],[Cost per unit]])*Table133[[#This Row],[Volume]]</f>
        <v>687.2399999999999</v>
      </c>
    </row>
    <row r="12381" spans="1:9" x14ac:dyDescent="0.2">
      <c r="A12381" s="14">
        <v>2013</v>
      </c>
      <c r="B12381" s="17" t="s">
        <v>13</v>
      </c>
      <c r="C12381" s="17" t="s">
        <v>281</v>
      </c>
      <c r="D12381" s="17" t="s">
        <v>3925</v>
      </c>
      <c r="E12381" s="1">
        <v>948</v>
      </c>
      <c r="F12381" s="19">
        <v>2.78</v>
      </c>
      <c r="G12381" s="19">
        <v>3.27</v>
      </c>
      <c r="H12381" s="19">
        <f>E12381*Table133[[#This Row],[Price per unit]]</f>
        <v>3099.96</v>
      </c>
      <c r="I12381" s="7">
        <f>(Table133[[#This Row],[Price per unit]]-Table133[[#This Row],[Cost per unit]])*Table133[[#This Row],[Volume]]</f>
        <v>464.52000000000021</v>
      </c>
    </row>
    <row r="12382" spans="1:9" x14ac:dyDescent="0.2">
      <c r="A12382" s="14">
        <v>2013</v>
      </c>
      <c r="B12382" s="17" t="s">
        <v>13</v>
      </c>
      <c r="C12382" s="17" t="s">
        <v>281</v>
      </c>
      <c r="D12382" s="17" t="s">
        <v>3925</v>
      </c>
      <c r="E12382" s="1">
        <v>900</v>
      </c>
      <c r="F12382" s="19">
        <v>2.38</v>
      </c>
      <c r="G12382" s="19">
        <v>3.35</v>
      </c>
      <c r="H12382" s="19">
        <f>E12382*Table133[[#This Row],[Price per unit]]</f>
        <v>3015</v>
      </c>
      <c r="I12382" s="7">
        <f>(Table133[[#This Row],[Price per unit]]-Table133[[#This Row],[Cost per unit]])*Table133[[#This Row],[Volume]]</f>
        <v>873.00000000000023</v>
      </c>
    </row>
    <row r="12383" spans="1:9" x14ac:dyDescent="0.2">
      <c r="A12383" s="14">
        <v>2013</v>
      </c>
      <c r="B12383" s="17" t="s">
        <v>13</v>
      </c>
      <c r="C12383" s="17" t="s">
        <v>281</v>
      </c>
      <c r="D12383" s="17" t="s">
        <v>3925</v>
      </c>
      <c r="E12383" s="1">
        <v>684</v>
      </c>
      <c r="F12383" s="19">
        <v>2.46</v>
      </c>
      <c r="G12383" s="19">
        <v>3.55</v>
      </c>
      <c r="H12383" s="19">
        <f>E12383*Table133[[#This Row],[Price per unit]]</f>
        <v>2428.1999999999998</v>
      </c>
      <c r="I12383" s="7">
        <f>(Table133[[#This Row],[Price per unit]]-Table133[[#This Row],[Cost per unit]])*Table133[[#This Row],[Volume]]</f>
        <v>745.56</v>
      </c>
    </row>
    <row r="12384" spans="1:9" x14ac:dyDescent="0.2">
      <c r="A12384" s="14">
        <v>2013</v>
      </c>
      <c r="B12384" s="17" t="s">
        <v>13</v>
      </c>
      <c r="C12384" s="17" t="s">
        <v>281</v>
      </c>
      <c r="D12384" s="17" t="s">
        <v>3925</v>
      </c>
      <c r="E12384" s="1">
        <v>720</v>
      </c>
      <c r="F12384" s="19">
        <v>2.23</v>
      </c>
      <c r="G12384" s="19">
        <v>3.51</v>
      </c>
      <c r="H12384" s="19">
        <f>E12384*Table133[[#This Row],[Price per unit]]</f>
        <v>2527.1999999999998</v>
      </c>
      <c r="I12384" s="7">
        <f>(Table133[[#This Row],[Price per unit]]-Table133[[#This Row],[Cost per unit]])*Table133[[#This Row],[Volume]]</f>
        <v>921.59999999999991</v>
      </c>
    </row>
    <row r="12385" spans="1:9" x14ac:dyDescent="0.2">
      <c r="A12385" s="14">
        <v>2013</v>
      </c>
      <c r="B12385" s="17" t="s">
        <v>13</v>
      </c>
      <c r="C12385" s="17" t="s">
        <v>281</v>
      </c>
      <c r="D12385" s="17" t="s">
        <v>3925</v>
      </c>
      <c r="E12385" s="1">
        <v>912</v>
      </c>
      <c r="F12385" s="19">
        <v>2.72</v>
      </c>
      <c r="G12385" s="19">
        <v>3.75</v>
      </c>
      <c r="H12385" s="19">
        <f>E12385*Table133[[#This Row],[Price per unit]]</f>
        <v>3420</v>
      </c>
      <c r="I12385" s="7">
        <f>(Table133[[#This Row],[Price per unit]]-Table133[[#This Row],[Cost per unit]])*Table133[[#This Row],[Volume]]</f>
        <v>939.35999999999979</v>
      </c>
    </row>
    <row r="12386" spans="1:9" x14ac:dyDescent="0.2">
      <c r="A12386" s="14">
        <v>2013</v>
      </c>
      <c r="B12386" s="17" t="s">
        <v>13</v>
      </c>
      <c r="C12386" s="17" t="s">
        <v>281</v>
      </c>
      <c r="D12386" s="17" t="s">
        <v>3925</v>
      </c>
      <c r="E12386" s="1">
        <v>708</v>
      </c>
      <c r="F12386" s="19">
        <v>2.27</v>
      </c>
      <c r="G12386" s="19">
        <v>3.86</v>
      </c>
      <c r="H12386" s="19">
        <f>E12386*Table133[[#This Row],[Price per unit]]</f>
        <v>2732.88</v>
      </c>
      <c r="I12386" s="7">
        <f>(Table133[[#This Row],[Price per unit]]-Table133[[#This Row],[Cost per unit]])*Table133[[#This Row],[Volume]]</f>
        <v>1125.7199999999998</v>
      </c>
    </row>
    <row r="12387" spans="1:9" x14ac:dyDescent="0.2">
      <c r="A12387" s="14">
        <v>2013</v>
      </c>
      <c r="B12387" s="17" t="s">
        <v>13</v>
      </c>
      <c r="C12387" s="17" t="s">
        <v>281</v>
      </c>
      <c r="D12387" s="17" t="s">
        <v>3925</v>
      </c>
      <c r="E12387" s="1">
        <v>1152</v>
      </c>
      <c r="F12387" s="19">
        <v>2.91</v>
      </c>
      <c r="G12387" s="19">
        <v>3.68</v>
      </c>
      <c r="H12387" s="19">
        <f>E12387*Table133[[#This Row],[Price per unit]]</f>
        <v>4239.3600000000006</v>
      </c>
      <c r="I12387" s="7">
        <f>(Table133[[#This Row],[Price per unit]]-Table133[[#This Row],[Cost per unit]])*Table133[[#This Row],[Volume]]</f>
        <v>887.04</v>
      </c>
    </row>
    <row r="12388" spans="1:9" x14ac:dyDescent="0.2">
      <c r="A12388" s="14">
        <v>2013</v>
      </c>
      <c r="B12388" s="17" t="s">
        <v>13</v>
      </c>
      <c r="C12388" s="17" t="s">
        <v>281</v>
      </c>
      <c r="D12388" s="17" t="s">
        <v>3925</v>
      </c>
      <c r="E12388" s="1">
        <v>696</v>
      </c>
      <c r="F12388" s="19">
        <v>2.59</v>
      </c>
      <c r="G12388" s="19">
        <v>3.3</v>
      </c>
      <c r="H12388" s="19">
        <f>E12388*Table133[[#This Row],[Price per unit]]</f>
        <v>2296.7999999999997</v>
      </c>
      <c r="I12388" s="7">
        <f>(Table133[[#This Row],[Price per unit]]-Table133[[#This Row],[Cost per unit]])*Table133[[#This Row],[Volume]]</f>
        <v>494.15999999999997</v>
      </c>
    </row>
    <row r="12389" spans="1:9" x14ac:dyDescent="0.2">
      <c r="A12389" s="14">
        <v>2013</v>
      </c>
      <c r="B12389" s="17" t="s">
        <v>13</v>
      </c>
      <c r="C12389" s="17" t="s">
        <v>281</v>
      </c>
      <c r="D12389" s="17" t="s">
        <v>3925</v>
      </c>
      <c r="E12389" s="1">
        <v>1104</v>
      </c>
      <c r="F12389" s="19">
        <v>2.56</v>
      </c>
      <c r="G12389" s="19">
        <v>3.63</v>
      </c>
      <c r="H12389" s="19">
        <f>E12389*Table133[[#This Row],[Price per unit]]</f>
        <v>4007.52</v>
      </c>
      <c r="I12389" s="7">
        <f>(Table133[[#This Row],[Price per unit]]-Table133[[#This Row],[Cost per unit]])*Table133[[#This Row],[Volume]]</f>
        <v>1181.2799999999997</v>
      </c>
    </row>
    <row r="12390" spans="1:9" x14ac:dyDescent="0.2">
      <c r="A12390" s="14">
        <v>2013</v>
      </c>
      <c r="B12390" s="17" t="s">
        <v>13</v>
      </c>
      <c r="C12390" s="17" t="s">
        <v>281</v>
      </c>
      <c r="D12390" s="17" t="s">
        <v>3925</v>
      </c>
      <c r="E12390" s="1">
        <v>1092</v>
      </c>
      <c r="F12390" s="19">
        <v>2.81</v>
      </c>
      <c r="G12390" s="19">
        <v>3.74</v>
      </c>
      <c r="H12390" s="19">
        <f>E12390*Table133[[#This Row],[Price per unit]]</f>
        <v>4084.0800000000004</v>
      </c>
      <c r="I12390" s="7">
        <f>(Table133[[#This Row],[Price per unit]]-Table133[[#This Row],[Cost per unit]])*Table133[[#This Row],[Volume]]</f>
        <v>1015.5600000000002</v>
      </c>
    </row>
    <row r="12391" spans="1:9" x14ac:dyDescent="0.2">
      <c r="A12391" s="14">
        <v>2013</v>
      </c>
      <c r="B12391" s="17" t="s">
        <v>13</v>
      </c>
      <c r="C12391" s="17" t="s">
        <v>281</v>
      </c>
      <c r="D12391" s="17" t="s">
        <v>3925</v>
      </c>
      <c r="E12391" s="1">
        <v>888</v>
      </c>
      <c r="F12391" s="19">
        <v>2.88</v>
      </c>
      <c r="G12391" s="19">
        <v>3.52</v>
      </c>
      <c r="H12391" s="19">
        <f>E12391*Table133[[#This Row],[Price per unit]]</f>
        <v>3125.76</v>
      </c>
      <c r="I12391" s="7">
        <f>(Table133[[#This Row],[Price per unit]]-Table133[[#This Row],[Cost per unit]])*Table133[[#This Row],[Volume]]</f>
        <v>568.32000000000016</v>
      </c>
    </row>
    <row r="12392" spans="1:9" x14ac:dyDescent="0.2">
      <c r="A12392" s="14">
        <v>2013</v>
      </c>
      <c r="B12392" s="17" t="s">
        <v>13</v>
      </c>
      <c r="C12392" s="17" t="s">
        <v>281</v>
      </c>
      <c r="D12392" s="17" t="s">
        <v>3925</v>
      </c>
      <c r="E12392" s="1">
        <v>708</v>
      </c>
      <c r="F12392" s="19">
        <v>2.58</v>
      </c>
      <c r="G12392" s="19">
        <v>3.42</v>
      </c>
      <c r="H12392" s="19">
        <f>E12392*Table133[[#This Row],[Price per unit]]</f>
        <v>2421.36</v>
      </c>
      <c r="I12392" s="7">
        <f>(Table133[[#This Row],[Price per unit]]-Table133[[#This Row],[Cost per unit]])*Table133[[#This Row],[Volume]]</f>
        <v>594.71999999999991</v>
      </c>
    </row>
    <row r="12393" spans="1:9" x14ac:dyDescent="0.2">
      <c r="A12393" s="14">
        <v>2013</v>
      </c>
      <c r="B12393" s="17" t="s">
        <v>13</v>
      </c>
      <c r="C12393" s="17" t="s">
        <v>281</v>
      </c>
      <c r="D12393" s="17" t="s">
        <v>3925</v>
      </c>
      <c r="E12393" s="1">
        <v>924</v>
      </c>
      <c r="F12393" s="19">
        <v>2.4700000000000002</v>
      </c>
      <c r="G12393" s="19">
        <v>3.51</v>
      </c>
      <c r="H12393" s="19">
        <f>E12393*Table133[[#This Row],[Price per unit]]</f>
        <v>3243.24</v>
      </c>
      <c r="I12393" s="7">
        <f>(Table133[[#This Row],[Price per unit]]-Table133[[#This Row],[Cost per unit]])*Table133[[#This Row],[Volume]]</f>
        <v>960.95999999999958</v>
      </c>
    </row>
    <row r="12394" spans="1:9" x14ac:dyDescent="0.2">
      <c r="A12394" s="14">
        <v>2013</v>
      </c>
      <c r="B12394" s="17" t="s">
        <v>13</v>
      </c>
      <c r="C12394" s="17" t="s">
        <v>281</v>
      </c>
      <c r="D12394" s="17" t="s">
        <v>3925</v>
      </c>
      <c r="E12394" s="1">
        <v>924</v>
      </c>
      <c r="F12394" s="19">
        <v>2.36</v>
      </c>
      <c r="G12394" s="19">
        <v>3.71</v>
      </c>
      <c r="H12394" s="19">
        <f>E12394*Table133[[#This Row],[Price per unit]]</f>
        <v>3428.04</v>
      </c>
      <c r="I12394" s="7">
        <f>(Table133[[#This Row],[Price per unit]]-Table133[[#This Row],[Cost per unit]])*Table133[[#This Row],[Volume]]</f>
        <v>1247.4000000000001</v>
      </c>
    </row>
    <row r="12395" spans="1:9" x14ac:dyDescent="0.2">
      <c r="A12395" s="14">
        <v>2013</v>
      </c>
      <c r="B12395" s="17" t="s">
        <v>13</v>
      </c>
      <c r="C12395" s="17" t="s">
        <v>281</v>
      </c>
      <c r="D12395" s="17" t="s">
        <v>3925</v>
      </c>
      <c r="E12395" s="1">
        <v>876</v>
      </c>
      <c r="F12395" s="19">
        <v>2.08</v>
      </c>
      <c r="G12395" s="19">
        <v>3.78</v>
      </c>
      <c r="H12395" s="19">
        <f>E12395*Table133[[#This Row],[Price per unit]]</f>
        <v>3311.2799999999997</v>
      </c>
      <c r="I12395" s="7">
        <f>(Table133[[#This Row],[Price per unit]]-Table133[[#This Row],[Cost per unit]])*Table133[[#This Row],[Volume]]</f>
        <v>1489.1999999999998</v>
      </c>
    </row>
    <row r="12396" spans="1:9" x14ac:dyDescent="0.2">
      <c r="A12396" s="14">
        <v>2013</v>
      </c>
      <c r="B12396" s="17" t="s">
        <v>13</v>
      </c>
      <c r="C12396" s="17" t="s">
        <v>281</v>
      </c>
      <c r="D12396" s="17" t="s">
        <v>3925</v>
      </c>
      <c r="E12396" s="1">
        <v>636</v>
      </c>
      <c r="F12396" s="19">
        <v>2</v>
      </c>
      <c r="G12396" s="19">
        <v>3.64</v>
      </c>
      <c r="H12396" s="19">
        <f>E12396*Table133[[#This Row],[Price per unit]]</f>
        <v>2315.04</v>
      </c>
      <c r="I12396" s="7">
        <f>(Table133[[#This Row],[Price per unit]]-Table133[[#This Row],[Cost per unit]])*Table133[[#This Row],[Volume]]</f>
        <v>1043.0400000000002</v>
      </c>
    </row>
    <row r="12397" spans="1:9" x14ac:dyDescent="0.2">
      <c r="A12397" s="14">
        <v>2013</v>
      </c>
      <c r="B12397" s="17" t="s">
        <v>13</v>
      </c>
      <c r="C12397" s="17" t="s">
        <v>281</v>
      </c>
      <c r="D12397" s="17" t="s">
        <v>3925</v>
      </c>
      <c r="E12397" s="1">
        <v>780</v>
      </c>
      <c r="F12397" s="19">
        <v>2.0299999999999998</v>
      </c>
      <c r="G12397" s="19">
        <v>3.6</v>
      </c>
      <c r="H12397" s="19">
        <f>E12397*Table133[[#This Row],[Price per unit]]</f>
        <v>2808</v>
      </c>
      <c r="I12397" s="7">
        <f>(Table133[[#This Row],[Price per unit]]-Table133[[#This Row],[Cost per unit]])*Table133[[#This Row],[Volume]]</f>
        <v>1224.6000000000001</v>
      </c>
    </row>
    <row r="12398" spans="1:9" x14ac:dyDescent="0.2">
      <c r="A12398" s="14">
        <v>2013</v>
      </c>
      <c r="B12398" s="17" t="s">
        <v>13</v>
      </c>
      <c r="C12398" s="17" t="s">
        <v>281</v>
      </c>
      <c r="D12398" s="17" t="s">
        <v>3925</v>
      </c>
      <c r="E12398" s="1">
        <v>744</v>
      </c>
      <c r="F12398" s="19">
        <v>3</v>
      </c>
      <c r="G12398" s="19">
        <v>3.93</v>
      </c>
      <c r="H12398" s="19">
        <f>E12398*Table133[[#This Row],[Price per unit]]</f>
        <v>2923.92</v>
      </c>
      <c r="I12398" s="7">
        <f>(Table133[[#This Row],[Price per unit]]-Table133[[#This Row],[Cost per unit]])*Table133[[#This Row],[Volume]]</f>
        <v>691.92000000000007</v>
      </c>
    </row>
    <row r="12399" spans="1:9" x14ac:dyDescent="0.2">
      <c r="A12399" s="14">
        <v>2013</v>
      </c>
      <c r="B12399" s="17" t="s">
        <v>13</v>
      </c>
      <c r="C12399" s="17" t="s">
        <v>281</v>
      </c>
      <c r="D12399" s="17" t="s">
        <v>3925</v>
      </c>
      <c r="E12399" s="1">
        <v>876</v>
      </c>
      <c r="F12399" s="19">
        <v>2.81</v>
      </c>
      <c r="G12399" s="19">
        <v>3.7</v>
      </c>
      <c r="H12399" s="19">
        <f>E12399*Table133[[#This Row],[Price per unit]]</f>
        <v>3241.2000000000003</v>
      </c>
      <c r="I12399" s="7">
        <f>(Table133[[#This Row],[Price per unit]]-Table133[[#This Row],[Cost per unit]])*Table133[[#This Row],[Volume]]</f>
        <v>779.6400000000001</v>
      </c>
    </row>
    <row r="12400" spans="1:9" x14ac:dyDescent="0.2">
      <c r="A12400" s="14">
        <v>2013</v>
      </c>
      <c r="B12400" s="17" t="s">
        <v>13</v>
      </c>
      <c r="C12400" s="17" t="s">
        <v>281</v>
      </c>
      <c r="D12400" s="17" t="s">
        <v>3925</v>
      </c>
      <c r="E12400" s="1">
        <v>792</v>
      </c>
      <c r="F12400" s="19">
        <v>2.85</v>
      </c>
      <c r="G12400" s="19">
        <v>3.72</v>
      </c>
      <c r="H12400" s="19">
        <f>E12400*Table133[[#This Row],[Price per unit]]</f>
        <v>2946.2400000000002</v>
      </c>
      <c r="I12400" s="7">
        <f>(Table133[[#This Row],[Price per unit]]-Table133[[#This Row],[Cost per unit]])*Table133[[#This Row],[Volume]]</f>
        <v>689.04000000000008</v>
      </c>
    </row>
    <row r="12401" spans="1:9" x14ac:dyDescent="0.2">
      <c r="A12401" s="14">
        <v>2013</v>
      </c>
      <c r="B12401" s="17" t="s">
        <v>13</v>
      </c>
      <c r="C12401" s="17" t="s">
        <v>281</v>
      </c>
      <c r="D12401" s="17" t="s">
        <v>3925</v>
      </c>
      <c r="E12401" s="1">
        <v>612</v>
      </c>
      <c r="F12401" s="19">
        <v>2.2799999999999998</v>
      </c>
      <c r="G12401" s="19">
        <v>3.72</v>
      </c>
      <c r="H12401" s="19">
        <f>E12401*Table133[[#This Row],[Price per unit]]</f>
        <v>2276.6400000000003</v>
      </c>
      <c r="I12401" s="7">
        <f>(Table133[[#This Row],[Price per unit]]-Table133[[#This Row],[Cost per unit]])*Table133[[#This Row],[Volume]]</f>
        <v>881.2800000000002</v>
      </c>
    </row>
    <row r="12402" spans="1:9" x14ac:dyDescent="0.2">
      <c r="A12402" s="14">
        <v>2013</v>
      </c>
      <c r="B12402" s="17" t="s">
        <v>13</v>
      </c>
      <c r="C12402" s="17" t="s">
        <v>281</v>
      </c>
      <c r="D12402" s="17" t="s">
        <v>3925</v>
      </c>
      <c r="E12402" s="1">
        <v>1176</v>
      </c>
      <c r="F12402" s="19">
        <v>2.37</v>
      </c>
      <c r="G12402" s="19">
        <v>3.39</v>
      </c>
      <c r="H12402" s="19">
        <f>E12402*Table133[[#This Row],[Price per unit]]</f>
        <v>3986.6400000000003</v>
      </c>
      <c r="I12402" s="7">
        <f>(Table133[[#This Row],[Price per unit]]-Table133[[#This Row],[Cost per unit]])*Table133[[#This Row],[Volume]]</f>
        <v>1199.52</v>
      </c>
    </row>
    <row r="12403" spans="1:9" x14ac:dyDescent="0.2">
      <c r="A12403" s="14">
        <v>2013</v>
      </c>
      <c r="B12403" s="17" t="s">
        <v>13</v>
      </c>
      <c r="C12403" s="17" t="s">
        <v>281</v>
      </c>
      <c r="D12403" s="17" t="s">
        <v>3925</v>
      </c>
      <c r="E12403" s="1">
        <v>1056</v>
      </c>
      <c r="F12403" s="19">
        <v>2.17</v>
      </c>
      <c r="G12403" s="19">
        <v>3.68</v>
      </c>
      <c r="H12403" s="19">
        <f>E12403*Table133[[#This Row],[Price per unit]]</f>
        <v>3886.0800000000004</v>
      </c>
      <c r="I12403" s="7">
        <f>(Table133[[#This Row],[Price per unit]]-Table133[[#This Row],[Cost per unit]])*Table133[[#This Row],[Volume]]</f>
        <v>1594.5600000000002</v>
      </c>
    </row>
    <row r="12404" spans="1:9" x14ac:dyDescent="0.2">
      <c r="A12404" s="14">
        <v>2013</v>
      </c>
      <c r="B12404" s="17" t="s">
        <v>13</v>
      </c>
      <c r="C12404" s="17" t="s">
        <v>281</v>
      </c>
      <c r="D12404" s="17" t="s">
        <v>3925</v>
      </c>
      <c r="E12404" s="1">
        <v>684</v>
      </c>
      <c r="F12404" s="19">
        <v>2.41</v>
      </c>
      <c r="G12404" s="19">
        <v>3.22</v>
      </c>
      <c r="H12404" s="19">
        <f>E12404*Table133[[#This Row],[Price per unit]]</f>
        <v>2202.48</v>
      </c>
      <c r="I12404" s="7">
        <f>(Table133[[#This Row],[Price per unit]]-Table133[[#This Row],[Cost per unit]])*Table133[[#This Row],[Volume]]</f>
        <v>554.04000000000008</v>
      </c>
    </row>
    <row r="12405" spans="1:9" x14ac:dyDescent="0.2">
      <c r="A12405" s="14">
        <v>2013</v>
      </c>
      <c r="B12405" s="17" t="s">
        <v>13</v>
      </c>
      <c r="C12405" s="17" t="s">
        <v>281</v>
      </c>
      <c r="D12405" s="17" t="s">
        <v>3925</v>
      </c>
      <c r="E12405" s="1">
        <v>1152</v>
      </c>
      <c r="F12405" s="19">
        <v>2.78</v>
      </c>
      <c r="G12405" s="19">
        <v>3.78</v>
      </c>
      <c r="H12405" s="19">
        <f>E12405*Table133[[#This Row],[Price per unit]]</f>
        <v>4354.5599999999995</v>
      </c>
      <c r="I12405" s="7">
        <f>(Table133[[#This Row],[Price per unit]]-Table133[[#This Row],[Cost per unit]])*Table133[[#This Row],[Volume]]</f>
        <v>1152</v>
      </c>
    </row>
    <row r="12406" spans="1:9" x14ac:dyDescent="0.2">
      <c r="A12406" s="14">
        <v>2013</v>
      </c>
      <c r="B12406" s="17" t="s">
        <v>13</v>
      </c>
      <c r="C12406" s="17" t="s">
        <v>281</v>
      </c>
      <c r="D12406" s="17" t="s">
        <v>3925</v>
      </c>
      <c r="E12406" s="1">
        <v>840</v>
      </c>
      <c r="F12406" s="19">
        <v>3</v>
      </c>
      <c r="G12406" s="19">
        <v>3.64</v>
      </c>
      <c r="H12406" s="19">
        <f>E12406*Table133[[#This Row],[Price per unit]]</f>
        <v>3057.6</v>
      </c>
      <c r="I12406" s="7">
        <f>(Table133[[#This Row],[Price per unit]]-Table133[[#This Row],[Cost per unit]])*Table133[[#This Row],[Volume]]</f>
        <v>537.60000000000014</v>
      </c>
    </row>
    <row r="12407" spans="1:9" x14ac:dyDescent="0.2">
      <c r="A12407" s="14">
        <v>2013</v>
      </c>
      <c r="B12407" s="17" t="s">
        <v>13</v>
      </c>
      <c r="C12407" s="17" t="s">
        <v>281</v>
      </c>
      <c r="D12407" s="17" t="s">
        <v>3925</v>
      </c>
      <c r="E12407" s="1">
        <v>828</v>
      </c>
      <c r="F12407" s="19">
        <v>2.5499999999999998</v>
      </c>
      <c r="G12407" s="19">
        <v>3.49</v>
      </c>
      <c r="H12407" s="19">
        <f>E12407*Table133[[#This Row],[Price per unit]]</f>
        <v>2889.7200000000003</v>
      </c>
      <c r="I12407" s="7">
        <f>(Table133[[#This Row],[Price per unit]]-Table133[[#This Row],[Cost per unit]])*Table133[[#This Row],[Volume]]</f>
        <v>778.32000000000028</v>
      </c>
    </row>
    <row r="12408" spans="1:9" x14ac:dyDescent="0.2">
      <c r="A12408" s="14">
        <v>2013</v>
      </c>
      <c r="B12408" s="17" t="s">
        <v>13</v>
      </c>
      <c r="C12408" s="17" t="s">
        <v>281</v>
      </c>
      <c r="D12408" s="17" t="s">
        <v>3925</v>
      </c>
      <c r="E12408" s="1">
        <v>792</v>
      </c>
      <c r="F12408" s="19">
        <v>2.3199999999999998</v>
      </c>
      <c r="G12408" s="19">
        <v>3.32</v>
      </c>
      <c r="H12408" s="19">
        <f>E12408*Table133[[#This Row],[Price per unit]]</f>
        <v>2629.44</v>
      </c>
      <c r="I12408" s="7">
        <f>(Table133[[#This Row],[Price per unit]]-Table133[[#This Row],[Cost per unit]])*Table133[[#This Row],[Volume]]</f>
        <v>792</v>
      </c>
    </row>
    <row r="12409" spans="1:9" x14ac:dyDescent="0.2">
      <c r="A12409" s="14">
        <v>2013</v>
      </c>
      <c r="B12409" s="17" t="s">
        <v>13</v>
      </c>
      <c r="C12409" s="17" t="s">
        <v>281</v>
      </c>
      <c r="D12409" s="17" t="s">
        <v>3925</v>
      </c>
      <c r="E12409" s="1">
        <v>1200</v>
      </c>
      <c r="F12409" s="19">
        <v>2.96</v>
      </c>
      <c r="G12409" s="19">
        <v>3.9</v>
      </c>
      <c r="H12409" s="19">
        <f>E12409*Table133[[#This Row],[Price per unit]]</f>
        <v>4680</v>
      </c>
      <c r="I12409" s="7">
        <f>(Table133[[#This Row],[Price per unit]]-Table133[[#This Row],[Cost per unit]])*Table133[[#This Row],[Volume]]</f>
        <v>1128</v>
      </c>
    </row>
    <row r="12410" spans="1:9" x14ac:dyDescent="0.2">
      <c r="A12410" s="14">
        <v>2013</v>
      </c>
      <c r="B12410" s="17" t="s">
        <v>13</v>
      </c>
      <c r="C12410" s="17" t="s">
        <v>281</v>
      </c>
      <c r="D12410" s="17" t="s">
        <v>3925</v>
      </c>
      <c r="E12410" s="1">
        <v>1092</v>
      </c>
      <c r="F12410" s="19">
        <v>2.74</v>
      </c>
      <c r="G12410" s="19">
        <v>3.43</v>
      </c>
      <c r="H12410" s="19">
        <f>E12410*Table133[[#This Row],[Price per unit]]</f>
        <v>3745.5600000000004</v>
      </c>
      <c r="I12410" s="7">
        <f>(Table133[[#This Row],[Price per unit]]-Table133[[#This Row],[Cost per unit]])*Table133[[#This Row],[Volume]]</f>
        <v>753.4799999999999</v>
      </c>
    </row>
    <row r="12411" spans="1:9" x14ac:dyDescent="0.2">
      <c r="A12411" s="14">
        <v>2013</v>
      </c>
      <c r="B12411" s="17" t="s">
        <v>13</v>
      </c>
      <c r="C12411" s="17" t="s">
        <v>281</v>
      </c>
      <c r="D12411" s="17" t="s">
        <v>3925</v>
      </c>
      <c r="E12411" s="1">
        <v>1092</v>
      </c>
      <c r="F12411" s="19">
        <v>2.86</v>
      </c>
      <c r="G12411" s="19">
        <v>3.47</v>
      </c>
      <c r="H12411" s="19">
        <f>E12411*Table133[[#This Row],[Price per unit]]</f>
        <v>3789.2400000000002</v>
      </c>
      <c r="I12411" s="7">
        <f>(Table133[[#This Row],[Price per unit]]-Table133[[#This Row],[Cost per unit]])*Table133[[#This Row],[Volume]]</f>
        <v>666.12000000000035</v>
      </c>
    </row>
    <row r="12412" spans="1:9" x14ac:dyDescent="0.2">
      <c r="A12412" s="14">
        <v>2013</v>
      </c>
      <c r="B12412" s="17" t="s">
        <v>13</v>
      </c>
      <c r="C12412" s="17" t="s">
        <v>281</v>
      </c>
      <c r="D12412" s="17" t="s">
        <v>3925</v>
      </c>
      <c r="E12412" s="1">
        <v>684</v>
      </c>
      <c r="F12412" s="19">
        <v>2.68</v>
      </c>
      <c r="G12412" s="19">
        <v>3.27</v>
      </c>
      <c r="H12412" s="19">
        <f>E12412*Table133[[#This Row],[Price per unit]]</f>
        <v>2236.6799999999998</v>
      </c>
      <c r="I12412" s="7">
        <f>(Table133[[#This Row],[Price per unit]]-Table133[[#This Row],[Cost per unit]])*Table133[[#This Row],[Volume]]</f>
        <v>403.55999999999989</v>
      </c>
    </row>
    <row r="12413" spans="1:9" x14ac:dyDescent="0.2">
      <c r="A12413" s="14">
        <v>2013</v>
      </c>
      <c r="B12413" s="17" t="s">
        <v>13</v>
      </c>
      <c r="C12413" s="17" t="s">
        <v>281</v>
      </c>
      <c r="D12413" s="17" t="s">
        <v>3925</v>
      </c>
      <c r="E12413" s="1">
        <v>1128</v>
      </c>
      <c r="F12413" s="19">
        <v>2.31</v>
      </c>
      <c r="G12413" s="19">
        <v>3.51</v>
      </c>
      <c r="H12413" s="19">
        <f>E12413*Table133[[#This Row],[Price per unit]]</f>
        <v>3959.2799999999997</v>
      </c>
      <c r="I12413" s="7">
        <f>(Table133[[#This Row],[Price per unit]]-Table133[[#This Row],[Cost per unit]])*Table133[[#This Row],[Volume]]</f>
        <v>1353.5999999999997</v>
      </c>
    </row>
    <row r="12414" spans="1:9" x14ac:dyDescent="0.2">
      <c r="A12414" s="14">
        <v>2013</v>
      </c>
      <c r="B12414" s="17" t="s">
        <v>13</v>
      </c>
      <c r="C12414" s="17" t="s">
        <v>281</v>
      </c>
      <c r="D12414" s="17" t="s">
        <v>3925</v>
      </c>
      <c r="E12414" s="1">
        <v>1164</v>
      </c>
      <c r="F12414" s="19">
        <v>2.76</v>
      </c>
      <c r="G12414" s="19">
        <v>3.85</v>
      </c>
      <c r="H12414" s="19">
        <f>E12414*Table133[[#This Row],[Price per unit]]</f>
        <v>4481.4000000000005</v>
      </c>
      <c r="I12414" s="7">
        <f>(Table133[[#This Row],[Price per unit]]-Table133[[#This Row],[Cost per unit]])*Table133[[#This Row],[Volume]]</f>
        <v>1268.7600000000004</v>
      </c>
    </row>
    <row r="12415" spans="1:9" x14ac:dyDescent="0.2">
      <c r="A12415" s="14">
        <v>2013</v>
      </c>
      <c r="B12415" s="17" t="s">
        <v>13</v>
      </c>
      <c r="C12415" s="17" t="s">
        <v>281</v>
      </c>
      <c r="D12415" s="17" t="s">
        <v>3925</v>
      </c>
      <c r="E12415" s="1">
        <v>996</v>
      </c>
      <c r="F12415" s="19">
        <v>2.57</v>
      </c>
      <c r="G12415" s="19">
        <v>4</v>
      </c>
      <c r="H12415" s="19">
        <f>E12415*Table133[[#This Row],[Price per unit]]</f>
        <v>3984</v>
      </c>
      <c r="I12415" s="7">
        <f>(Table133[[#This Row],[Price per unit]]-Table133[[#This Row],[Cost per unit]])*Table133[[#This Row],[Volume]]</f>
        <v>1424.2800000000002</v>
      </c>
    </row>
    <row r="12416" spans="1:9" x14ac:dyDescent="0.2">
      <c r="A12416" s="14">
        <v>2013</v>
      </c>
      <c r="B12416" s="17" t="s">
        <v>13</v>
      </c>
      <c r="C12416" s="17" t="s">
        <v>281</v>
      </c>
      <c r="D12416" s="17" t="s">
        <v>3925</v>
      </c>
      <c r="E12416" s="1">
        <v>972</v>
      </c>
      <c r="F12416" s="19">
        <v>2.0499999999999998</v>
      </c>
      <c r="G12416" s="19">
        <v>3.49</v>
      </c>
      <c r="H12416" s="19">
        <f>E12416*Table133[[#This Row],[Price per unit]]</f>
        <v>3392.28</v>
      </c>
      <c r="I12416" s="7">
        <f>(Table133[[#This Row],[Price per unit]]-Table133[[#This Row],[Cost per unit]])*Table133[[#This Row],[Volume]]</f>
        <v>1399.6800000000003</v>
      </c>
    </row>
    <row r="12417" spans="1:9" x14ac:dyDescent="0.2">
      <c r="A12417" s="14">
        <v>2013</v>
      </c>
      <c r="B12417" s="17" t="s">
        <v>13</v>
      </c>
      <c r="C12417" s="17" t="s">
        <v>281</v>
      </c>
      <c r="D12417" s="17" t="s">
        <v>3925</v>
      </c>
      <c r="E12417" s="1">
        <v>600</v>
      </c>
      <c r="F12417" s="19">
        <v>2.54</v>
      </c>
      <c r="G12417" s="19">
        <v>3.28</v>
      </c>
      <c r="H12417" s="19">
        <f>E12417*Table133[[#This Row],[Price per unit]]</f>
        <v>1967.9999999999998</v>
      </c>
      <c r="I12417" s="7">
        <f>(Table133[[#This Row],[Price per unit]]-Table133[[#This Row],[Cost per unit]])*Table133[[#This Row],[Volume]]</f>
        <v>443.99999999999989</v>
      </c>
    </row>
    <row r="12418" spans="1:9" x14ac:dyDescent="0.2">
      <c r="A12418" s="14">
        <v>2013</v>
      </c>
      <c r="B12418" s="17" t="s">
        <v>13</v>
      </c>
      <c r="C12418" s="17" t="s">
        <v>281</v>
      </c>
      <c r="D12418" s="17" t="s">
        <v>3925</v>
      </c>
      <c r="E12418" s="1">
        <v>648</v>
      </c>
      <c r="F12418" s="19">
        <v>2</v>
      </c>
      <c r="G12418" s="19">
        <v>3.32</v>
      </c>
      <c r="H12418" s="19">
        <f>E12418*Table133[[#This Row],[Price per unit]]</f>
        <v>2151.3599999999997</v>
      </c>
      <c r="I12418" s="7">
        <f>(Table133[[#This Row],[Price per unit]]-Table133[[#This Row],[Cost per unit]])*Table133[[#This Row],[Volume]]</f>
        <v>855.3599999999999</v>
      </c>
    </row>
    <row r="12419" spans="1:9" x14ac:dyDescent="0.2">
      <c r="A12419" s="14">
        <v>2013</v>
      </c>
      <c r="B12419" s="17" t="s">
        <v>13</v>
      </c>
      <c r="C12419" s="17" t="s">
        <v>281</v>
      </c>
      <c r="D12419" s="17" t="s">
        <v>3925</v>
      </c>
      <c r="E12419" s="1">
        <v>960</v>
      </c>
      <c r="F12419" s="19">
        <v>2.12</v>
      </c>
      <c r="G12419" s="19">
        <v>3.29</v>
      </c>
      <c r="H12419" s="19">
        <f>E12419*Table133[[#This Row],[Price per unit]]</f>
        <v>3158.4</v>
      </c>
      <c r="I12419" s="7">
        <f>(Table133[[#This Row],[Price per unit]]-Table133[[#This Row],[Cost per unit]])*Table133[[#This Row],[Volume]]</f>
        <v>1123.1999999999998</v>
      </c>
    </row>
    <row r="12420" spans="1:9" x14ac:dyDescent="0.2">
      <c r="A12420" s="14">
        <v>2013</v>
      </c>
      <c r="B12420" s="17" t="s">
        <v>13</v>
      </c>
      <c r="C12420" s="17" t="s">
        <v>281</v>
      </c>
      <c r="D12420" s="17" t="s">
        <v>3925</v>
      </c>
      <c r="E12420" s="1">
        <v>1104</v>
      </c>
      <c r="F12420" s="19">
        <v>2.75</v>
      </c>
      <c r="G12420" s="19">
        <v>3.5</v>
      </c>
      <c r="H12420" s="19">
        <f>E12420*Table133[[#This Row],[Price per unit]]</f>
        <v>3864</v>
      </c>
      <c r="I12420" s="7">
        <f>(Table133[[#This Row],[Price per unit]]-Table133[[#This Row],[Cost per unit]])*Table133[[#This Row],[Volume]]</f>
        <v>828</v>
      </c>
    </row>
    <row r="12421" spans="1:9" x14ac:dyDescent="0.2">
      <c r="A12421" s="14">
        <v>2013</v>
      </c>
      <c r="B12421" s="17" t="s">
        <v>13</v>
      </c>
      <c r="C12421" s="17" t="s">
        <v>281</v>
      </c>
      <c r="D12421" s="17" t="s">
        <v>3925</v>
      </c>
      <c r="E12421" s="1">
        <v>936</v>
      </c>
      <c r="F12421" s="19">
        <v>2.41</v>
      </c>
      <c r="G12421" s="19">
        <v>3.28</v>
      </c>
      <c r="H12421" s="19">
        <f>E12421*Table133[[#This Row],[Price per unit]]</f>
        <v>3070.08</v>
      </c>
      <c r="I12421" s="7">
        <f>(Table133[[#This Row],[Price per unit]]-Table133[[#This Row],[Cost per unit]])*Table133[[#This Row],[Volume]]</f>
        <v>814.31999999999971</v>
      </c>
    </row>
    <row r="12422" spans="1:9" x14ac:dyDescent="0.2">
      <c r="A12422" s="14">
        <v>2013</v>
      </c>
      <c r="B12422" s="17" t="s">
        <v>13</v>
      </c>
      <c r="C12422" s="17" t="s">
        <v>281</v>
      </c>
      <c r="D12422" s="17" t="s">
        <v>3925</v>
      </c>
      <c r="E12422" s="1">
        <v>696</v>
      </c>
      <c r="F12422" s="19">
        <v>2.87</v>
      </c>
      <c r="G12422" s="19">
        <v>3.46</v>
      </c>
      <c r="H12422" s="19">
        <f>E12422*Table133[[#This Row],[Price per unit]]</f>
        <v>2408.16</v>
      </c>
      <c r="I12422" s="7">
        <f>(Table133[[#This Row],[Price per unit]]-Table133[[#This Row],[Cost per unit]])*Table133[[#This Row],[Volume]]</f>
        <v>410.63999999999987</v>
      </c>
    </row>
    <row r="12423" spans="1:9" x14ac:dyDescent="0.2">
      <c r="A12423" s="14">
        <v>2013</v>
      </c>
      <c r="B12423" s="17" t="s">
        <v>13</v>
      </c>
      <c r="C12423" s="17" t="s">
        <v>281</v>
      </c>
      <c r="D12423" s="17" t="s">
        <v>3925</v>
      </c>
      <c r="E12423" s="1">
        <v>672</v>
      </c>
      <c r="F12423" s="19">
        <v>2.88</v>
      </c>
      <c r="G12423" s="19">
        <v>3.81</v>
      </c>
      <c r="H12423" s="19">
        <f>E12423*Table133[[#This Row],[Price per unit]]</f>
        <v>2560.3200000000002</v>
      </c>
      <c r="I12423" s="7">
        <f>(Table133[[#This Row],[Price per unit]]-Table133[[#This Row],[Cost per unit]])*Table133[[#This Row],[Volume]]</f>
        <v>624.96000000000015</v>
      </c>
    </row>
    <row r="12424" spans="1:9" x14ac:dyDescent="0.2">
      <c r="A12424" s="14">
        <v>2013</v>
      </c>
      <c r="B12424" s="17" t="s">
        <v>13</v>
      </c>
      <c r="C12424" s="17" t="s">
        <v>14</v>
      </c>
      <c r="D12424" s="17" t="s">
        <v>1069</v>
      </c>
      <c r="E12424" s="1">
        <v>540</v>
      </c>
      <c r="F12424" s="19">
        <v>6.0266666666666664</v>
      </c>
      <c r="G12424" s="19">
        <v>7.71</v>
      </c>
      <c r="H12424" s="19">
        <f>E12424*Table133[[#This Row],[Price per unit]]</f>
        <v>4163.3999999999996</v>
      </c>
      <c r="I12424" s="7">
        <f>(Table133[[#This Row],[Price per unit]]-Table133[[#This Row],[Cost per unit]])*Table133[[#This Row],[Volume]]</f>
        <v>909.00000000000011</v>
      </c>
    </row>
    <row r="12425" spans="1:9" x14ac:dyDescent="0.2">
      <c r="A12425" s="14">
        <v>2013</v>
      </c>
      <c r="B12425" s="17" t="s">
        <v>13</v>
      </c>
      <c r="C12425" s="17" t="s">
        <v>14</v>
      </c>
      <c r="D12425" s="17" t="s">
        <v>1069</v>
      </c>
      <c r="E12425" s="1">
        <v>576</v>
      </c>
      <c r="F12425" s="19">
        <v>6.6333333333333337</v>
      </c>
      <c r="G12425" s="19">
        <v>8.07</v>
      </c>
      <c r="H12425" s="19">
        <f>E12425*Table133[[#This Row],[Price per unit]]</f>
        <v>4648.32</v>
      </c>
      <c r="I12425" s="7">
        <f>(Table133[[#This Row],[Price per unit]]-Table133[[#This Row],[Cost per unit]])*Table133[[#This Row],[Volume]]</f>
        <v>827.52</v>
      </c>
    </row>
    <row r="12426" spans="1:9" x14ac:dyDescent="0.2">
      <c r="A12426" s="14">
        <v>2013</v>
      </c>
      <c r="B12426" s="17" t="s">
        <v>13</v>
      </c>
      <c r="C12426" s="17" t="s">
        <v>14</v>
      </c>
      <c r="D12426" s="17" t="s">
        <v>1069</v>
      </c>
      <c r="E12426" s="1">
        <v>576</v>
      </c>
      <c r="F12426" s="19">
        <v>6.253333333333333</v>
      </c>
      <c r="G12426" s="19">
        <v>7.62</v>
      </c>
      <c r="H12426" s="19">
        <f>E12426*Table133[[#This Row],[Price per unit]]</f>
        <v>4389.12</v>
      </c>
      <c r="I12426" s="7">
        <f>(Table133[[#This Row],[Price per unit]]-Table133[[#This Row],[Cost per unit]])*Table133[[#This Row],[Volume]]</f>
        <v>787.20000000000027</v>
      </c>
    </row>
    <row r="12427" spans="1:9" x14ac:dyDescent="0.2">
      <c r="A12427" s="14">
        <v>2013</v>
      </c>
      <c r="B12427" s="17" t="s">
        <v>13</v>
      </c>
      <c r="C12427" s="17" t="s">
        <v>14</v>
      </c>
      <c r="D12427" s="17" t="s">
        <v>1069</v>
      </c>
      <c r="E12427" s="1">
        <v>444</v>
      </c>
      <c r="F12427" s="19">
        <v>6.32</v>
      </c>
      <c r="G12427" s="19">
        <v>8.44</v>
      </c>
      <c r="H12427" s="19">
        <f>E12427*Table133[[#This Row],[Price per unit]]</f>
        <v>3747.3599999999997</v>
      </c>
      <c r="I12427" s="7">
        <f>(Table133[[#This Row],[Price per unit]]-Table133[[#This Row],[Cost per unit]])*Table133[[#This Row],[Volume]]</f>
        <v>941.27999999999963</v>
      </c>
    </row>
    <row r="12428" spans="1:9" x14ac:dyDescent="0.2">
      <c r="A12428" s="14">
        <v>2013</v>
      </c>
      <c r="B12428" s="17" t="s">
        <v>13</v>
      </c>
      <c r="C12428" s="17" t="s">
        <v>14</v>
      </c>
      <c r="D12428" s="17" t="s">
        <v>1069</v>
      </c>
      <c r="E12428" s="1">
        <v>612</v>
      </c>
      <c r="F12428" s="19">
        <v>6.16</v>
      </c>
      <c r="G12428" s="19">
        <v>8.06</v>
      </c>
      <c r="H12428" s="19">
        <f>E12428*Table133[[#This Row],[Price per unit]]</f>
        <v>4932.72</v>
      </c>
      <c r="I12428" s="7">
        <f>(Table133[[#This Row],[Price per unit]]-Table133[[#This Row],[Cost per unit]])*Table133[[#This Row],[Volume]]</f>
        <v>1162.8000000000002</v>
      </c>
    </row>
    <row r="12429" spans="1:9" x14ac:dyDescent="0.2">
      <c r="A12429" s="14">
        <v>2013</v>
      </c>
      <c r="B12429" s="17" t="s">
        <v>13</v>
      </c>
      <c r="C12429" s="17" t="s">
        <v>14</v>
      </c>
      <c r="D12429" s="17" t="s">
        <v>1069</v>
      </c>
      <c r="E12429" s="1">
        <v>420</v>
      </c>
      <c r="F12429" s="19">
        <v>5.7733333333333334</v>
      </c>
      <c r="G12429" s="19">
        <v>7.98</v>
      </c>
      <c r="H12429" s="19">
        <f>E12429*Table133[[#This Row],[Price per unit]]</f>
        <v>3351.6000000000004</v>
      </c>
      <c r="I12429" s="7">
        <f>(Table133[[#This Row],[Price per unit]]-Table133[[#This Row],[Cost per unit]])*Table133[[#This Row],[Volume]]</f>
        <v>926.80000000000018</v>
      </c>
    </row>
    <row r="12430" spans="1:9" x14ac:dyDescent="0.2">
      <c r="A12430" s="14">
        <v>2013</v>
      </c>
      <c r="B12430" s="17" t="s">
        <v>13</v>
      </c>
      <c r="C12430" s="17" t="s">
        <v>14</v>
      </c>
      <c r="D12430" s="17" t="s">
        <v>1069</v>
      </c>
      <c r="E12430" s="1">
        <v>480</v>
      </c>
      <c r="F12430" s="19">
        <v>5.8</v>
      </c>
      <c r="G12430" s="19">
        <v>8.14</v>
      </c>
      <c r="H12430" s="19">
        <f>E12430*Table133[[#This Row],[Price per unit]]</f>
        <v>3907.2000000000003</v>
      </c>
      <c r="I12430" s="7">
        <f>(Table133[[#This Row],[Price per unit]]-Table133[[#This Row],[Cost per unit]])*Table133[[#This Row],[Volume]]</f>
        <v>1123.2000000000003</v>
      </c>
    </row>
    <row r="12431" spans="1:9" x14ac:dyDescent="0.2">
      <c r="A12431" s="14">
        <v>2013</v>
      </c>
      <c r="B12431" s="17" t="s">
        <v>13</v>
      </c>
      <c r="C12431" s="17" t="s">
        <v>14</v>
      </c>
      <c r="D12431" s="17" t="s">
        <v>1069</v>
      </c>
      <c r="E12431" s="1">
        <v>564</v>
      </c>
      <c r="F12431" s="19">
        <v>6.06</v>
      </c>
      <c r="G12431" s="19">
        <v>8.5399999999999991</v>
      </c>
      <c r="H12431" s="19">
        <f>E12431*Table133[[#This Row],[Price per unit]]</f>
        <v>4816.5599999999995</v>
      </c>
      <c r="I12431" s="7">
        <f>(Table133[[#This Row],[Price per unit]]-Table133[[#This Row],[Cost per unit]])*Table133[[#This Row],[Volume]]</f>
        <v>1398.7199999999998</v>
      </c>
    </row>
    <row r="12432" spans="1:9" x14ac:dyDescent="0.2">
      <c r="A12432" s="14">
        <v>2013</v>
      </c>
      <c r="B12432" s="17" t="s">
        <v>13</v>
      </c>
      <c r="C12432" s="17" t="s">
        <v>14</v>
      </c>
      <c r="D12432" s="17" t="s">
        <v>1069</v>
      </c>
      <c r="E12432" s="1">
        <v>612</v>
      </c>
      <c r="F12432" s="19">
        <v>5.28</v>
      </c>
      <c r="G12432" s="19">
        <v>8.31</v>
      </c>
      <c r="H12432" s="19">
        <f>E12432*Table133[[#This Row],[Price per unit]]</f>
        <v>5085.72</v>
      </c>
      <c r="I12432" s="7">
        <f>(Table133[[#This Row],[Price per unit]]-Table133[[#This Row],[Cost per unit]])*Table133[[#This Row],[Volume]]</f>
        <v>1854.3600000000001</v>
      </c>
    </row>
    <row r="12433" spans="1:9" x14ac:dyDescent="0.2">
      <c r="A12433" s="14">
        <v>2013</v>
      </c>
      <c r="B12433" s="17" t="s">
        <v>13</v>
      </c>
      <c r="C12433" s="17" t="s">
        <v>14</v>
      </c>
      <c r="D12433" s="17" t="s">
        <v>1069</v>
      </c>
      <c r="E12433" s="1">
        <v>540</v>
      </c>
      <c r="F12433" s="19">
        <v>5.62</v>
      </c>
      <c r="G12433" s="19">
        <v>8.17</v>
      </c>
      <c r="H12433" s="19">
        <f>E12433*Table133[[#This Row],[Price per unit]]</f>
        <v>4411.8</v>
      </c>
      <c r="I12433" s="7">
        <f>(Table133[[#This Row],[Price per unit]]-Table133[[#This Row],[Cost per unit]])*Table133[[#This Row],[Volume]]</f>
        <v>1377</v>
      </c>
    </row>
    <row r="12434" spans="1:9" x14ac:dyDescent="0.2">
      <c r="A12434" s="14">
        <v>2013</v>
      </c>
      <c r="B12434" s="17" t="s">
        <v>13</v>
      </c>
      <c r="C12434" s="17" t="s">
        <v>14</v>
      </c>
      <c r="D12434" s="17" t="s">
        <v>1069</v>
      </c>
      <c r="E12434" s="1">
        <v>420</v>
      </c>
      <c r="F12434" s="19">
        <v>5.6466666666666665</v>
      </c>
      <c r="G12434" s="19">
        <v>8.48</v>
      </c>
      <c r="H12434" s="19">
        <f>E12434*Table133[[#This Row],[Price per unit]]</f>
        <v>3561.6000000000004</v>
      </c>
      <c r="I12434" s="7">
        <f>(Table133[[#This Row],[Price per unit]]-Table133[[#This Row],[Cost per unit]])*Table133[[#This Row],[Volume]]</f>
        <v>1190.0000000000002</v>
      </c>
    </row>
    <row r="12435" spans="1:9" x14ac:dyDescent="0.2">
      <c r="A12435" s="14">
        <v>2013</v>
      </c>
      <c r="B12435" s="17" t="s">
        <v>13</v>
      </c>
      <c r="C12435" s="17" t="s">
        <v>14</v>
      </c>
      <c r="D12435" s="17" t="s">
        <v>1069</v>
      </c>
      <c r="E12435" s="1">
        <v>528</v>
      </c>
      <c r="F12435" s="19">
        <v>6.6533333333333333</v>
      </c>
      <c r="G12435" s="19">
        <v>8.3000000000000007</v>
      </c>
      <c r="H12435" s="19">
        <f>E12435*Table133[[#This Row],[Price per unit]]</f>
        <v>4382.4000000000005</v>
      </c>
      <c r="I12435" s="7">
        <f>(Table133[[#This Row],[Price per unit]]-Table133[[#This Row],[Cost per unit]])*Table133[[#This Row],[Volume]]</f>
        <v>869.4400000000004</v>
      </c>
    </row>
    <row r="12436" spans="1:9" x14ac:dyDescent="0.2">
      <c r="A12436" s="14">
        <v>2013</v>
      </c>
      <c r="B12436" s="17" t="s">
        <v>13</v>
      </c>
      <c r="C12436" s="17" t="s">
        <v>14</v>
      </c>
      <c r="D12436" s="17" t="s">
        <v>1069</v>
      </c>
      <c r="E12436" s="1">
        <v>480</v>
      </c>
      <c r="F12436" s="19">
        <v>6.06</v>
      </c>
      <c r="G12436" s="19">
        <v>8.59</v>
      </c>
      <c r="H12436" s="19">
        <f>E12436*Table133[[#This Row],[Price per unit]]</f>
        <v>4123.2</v>
      </c>
      <c r="I12436" s="7">
        <f>(Table133[[#This Row],[Price per unit]]-Table133[[#This Row],[Cost per unit]])*Table133[[#This Row],[Volume]]</f>
        <v>1214.4000000000001</v>
      </c>
    </row>
    <row r="12437" spans="1:9" x14ac:dyDescent="0.2">
      <c r="A12437" s="14">
        <v>2013</v>
      </c>
      <c r="B12437" s="17" t="s">
        <v>13</v>
      </c>
      <c r="C12437" s="17" t="s">
        <v>14</v>
      </c>
      <c r="D12437" s="17" t="s">
        <v>1069</v>
      </c>
      <c r="E12437" s="1">
        <v>468</v>
      </c>
      <c r="F12437" s="19">
        <v>6.5466666666666669</v>
      </c>
      <c r="G12437" s="19">
        <v>8.07</v>
      </c>
      <c r="H12437" s="19">
        <f>E12437*Table133[[#This Row],[Price per unit]]</f>
        <v>3776.76</v>
      </c>
      <c r="I12437" s="7">
        <f>(Table133[[#This Row],[Price per unit]]-Table133[[#This Row],[Cost per unit]])*Table133[[#This Row],[Volume]]</f>
        <v>712.92000000000007</v>
      </c>
    </row>
    <row r="12438" spans="1:9" x14ac:dyDescent="0.2">
      <c r="A12438" s="14">
        <v>2013</v>
      </c>
      <c r="B12438" s="17" t="s">
        <v>13</v>
      </c>
      <c r="C12438" s="17" t="s">
        <v>14</v>
      </c>
      <c r="D12438" s="17" t="s">
        <v>1069</v>
      </c>
      <c r="E12438" s="1">
        <v>420</v>
      </c>
      <c r="F12438" s="19">
        <v>5.92</v>
      </c>
      <c r="G12438" s="19">
        <v>7.73</v>
      </c>
      <c r="H12438" s="19">
        <f>E12438*Table133[[#This Row],[Price per unit]]</f>
        <v>3246.6000000000004</v>
      </c>
      <c r="I12438" s="7">
        <f>(Table133[[#This Row],[Price per unit]]-Table133[[#This Row],[Cost per unit]])*Table133[[#This Row],[Volume]]</f>
        <v>760.20000000000016</v>
      </c>
    </row>
    <row r="12439" spans="1:9" x14ac:dyDescent="0.2">
      <c r="A12439" s="14">
        <v>2013</v>
      </c>
      <c r="B12439" s="17" t="s">
        <v>13</v>
      </c>
      <c r="C12439" s="17" t="s">
        <v>14</v>
      </c>
      <c r="D12439" s="17" t="s">
        <v>1069</v>
      </c>
      <c r="E12439" s="1">
        <v>576</v>
      </c>
      <c r="F12439" s="19">
        <v>6.1533333333333333</v>
      </c>
      <c r="G12439" s="19">
        <v>7.34</v>
      </c>
      <c r="H12439" s="19">
        <f>E12439*Table133[[#This Row],[Price per unit]]</f>
        <v>4227.84</v>
      </c>
      <c r="I12439" s="7">
        <f>(Table133[[#This Row],[Price per unit]]-Table133[[#This Row],[Cost per unit]])*Table133[[#This Row],[Volume]]</f>
        <v>683.52</v>
      </c>
    </row>
    <row r="12440" spans="1:9" x14ac:dyDescent="0.2">
      <c r="A12440" s="14">
        <v>2013</v>
      </c>
      <c r="B12440" s="17" t="s">
        <v>13</v>
      </c>
      <c r="C12440" s="17" t="s">
        <v>14</v>
      </c>
      <c r="D12440" s="17" t="s">
        <v>1069</v>
      </c>
      <c r="E12440" s="1">
        <v>504</v>
      </c>
      <c r="F12440" s="19">
        <v>6.3666666666666663</v>
      </c>
      <c r="G12440" s="19">
        <v>8.4</v>
      </c>
      <c r="H12440" s="19">
        <f>E12440*Table133[[#This Row],[Price per unit]]</f>
        <v>4233.6000000000004</v>
      </c>
      <c r="I12440" s="7">
        <f>(Table133[[#This Row],[Price per unit]]-Table133[[#This Row],[Cost per unit]])*Table133[[#This Row],[Volume]]</f>
        <v>1024.8000000000004</v>
      </c>
    </row>
    <row r="12441" spans="1:9" x14ac:dyDescent="0.2">
      <c r="A12441" s="14">
        <v>2013</v>
      </c>
      <c r="B12441" s="17" t="s">
        <v>13</v>
      </c>
      <c r="C12441" s="17" t="s">
        <v>14</v>
      </c>
      <c r="D12441" s="17" t="s">
        <v>1069</v>
      </c>
      <c r="E12441" s="1">
        <v>444</v>
      </c>
      <c r="F12441" s="19">
        <v>5.82</v>
      </c>
      <c r="G12441" s="19">
        <v>7.75</v>
      </c>
      <c r="H12441" s="19">
        <f>E12441*Table133[[#This Row],[Price per unit]]</f>
        <v>3441</v>
      </c>
      <c r="I12441" s="7">
        <f>(Table133[[#This Row],[Price per unit]]-Table133[[#This Row],[Cost per unit]])*Table133[[#This Row],[Volume]]</f>
        <v>856.91999999999985</v>
      </c>
    </row>
    <row r="12442" spans="1:9" x14ac:dyDescent="0.2">
      <c r="A12442" s="14">
        <v>2013</v>
      </c>
      <c r="B12442" s="17" t="s">
        <v>13</v>
      </c>
      <c r="C12442" s="17" t="s">
        <v>14</v>
      </c>
      <c r="D12442" s="17" t="s">
        <v>1069</v>
      </c>
      <c r="E12442" s="1">
        <v>636</v>
      </c>
      <c r="F12442" s="19">
        <v>6.56</v>
      </c>
      <c r="G12442" s="19">
        <v>7.67</v>
      </c>
      <c r="H12442" s="19">
        <f>E12442*Table133[[#This Row],[Price per unit]]</f>
        <v>4878.12</v>
      </c>
      <c r="I12442" s="7">
        <f>(Table133[[#This Row],[Price per unit]]-Table133[[#This Row],[Cost per unit]])*Table133[[#This Row],[Volume]]</f>
        <v>705.96000000000015</v>
      </c>
    </row>
    <row r="12443" spans="1:9" x14ac:dyDescent="0.2">
      <c r="A12443" s="14">
        <v>2013</v>
      </c>
      <c r="B12443" s="17" t="s">
        <v>13</v>
      </c>
      <c r="C12443" s="17" t="s">
        <v>14</v>
      </c>
      <c r="D12443" s="17" t="s">
        <v>1069</v>
      </c>
      <c r="E12443" s="1">
        <v>516</v>
      </c>
      <c r="F12443" s="19">
        <v>5.98</v>
      </c>
      <c r="G12443" s="19">
        <v>8.5299999999999994</v>
      </c>
      <c r="H12443" s="19">
        <f>E12443*Table133[[#This Row],[Price per unit]]</f>
        <v>4401.4799999999996</v>
      </c>
      <c r="I12443" s="7">
        <f>(Table133[[#This Row],[Price per unit]]-Table133[[#This Row],[Cost per unit]])*Table133[[#This Row],[Volume]]</f>
        <v>1315.7999999999995</v>
      </c>
    </row>
    <row r="12444" spans="1:9" x14ac:dyDescent="0.2">
      <c r="A12444" s="14">
        <v>2013</v>
      </c>
      <c r="B12444" s="17" t="s">
        <v>13</v>
      </c>
      <c r="C12444" s="17" t="s">
        <v>14</v>
      </c>
      <c r="D12444" s="17" t="s">
        <v>1069</v>
      </c>
      <c r="E12444" s="1">
        <v>480</v>
      </c>
      <c r="F12444" s="19">
        <v>5.98</v>
      </c>
      <c r="G12444" s="19">
        <v>7.37</v>
      </c>
      <c r="H12444" s="19">
        <f>E12444*Table133[[#This Row],[Price per unit]]</f>
        <v>3537.6</v>
      </c>
      <c r="I12444" s="7">
        <f>(Table133[[#This Row],[Price per unit]]-Table133[[#This Row],[Cost per unit]])*Table133[[#This Row],[Volume]]</f>
        <v>667.19999999999982</v>
      </c>
    </row>
    <row r="12445" spans="1:9" x14ac:dyDescent="0.2">
      <c r="A12445" s="14">
        <v>2013</v>
      </c>
      <c r="B12445" s="17" t="s">
        <v>13</v>
      </c>
      <c r="C12445" s="17" t="s">
        <v>14</v>
      </c>
      <c r="D12445" s="17" t="s">
        <v>1069</v>
      </c>
      <c r="E12445" s="1">
        <v>444</v>
      </c>
      <c r="F12445" s="19">
        <v>5.4</v>
      </c>
      <c r="G12445" s="19">
        <v>8.32</v>
      </c>
      <c r="H12445" s="19">
        <f>E12445*Table133[[#This Row],[Price per unit]]</f>
        <v>3694.08</v>
      </c>
      <c r="I12445" s="7">
        <f>(Table133[[#This Row],[Price per unit]]-Table133[[#This Row],[Cost per unit]])*Table133[[#This Row],[Volume]]</f>
        <v>1296.48</v>
      </c>
    </row>
    <row r="12446" spans="1:9" x14ac:dyDescent="0.2">
      <c r="A12446" s="14">
        <v>2013</v>
      </c>
      <c r="B12446" s="17" t="s">
        <v>13</v>
      </c>
      <c r="C12446" s="17" t="s">
        <v>14</v>
      </c>
      <c r="D12446" s="17" t="s">
        <v>1069</v>
      </c>
      <c r="E12446" s="1">
        <v>528</v>
      </c>
      <c r="F12446" s="19">
        <v>6.5133333333333336</v>
      </c>
      <c r="G12446" s="19">
        <v>8.07</v>
      </c>
      <c r="H12446" s="19">
        <f>E12446*Table133[[#This Row],[Price per unit]]</f>
        <v>4260.96</v>
      </c>
      <c r="I12446" s="7">
        <f>(Table133[[#This Row],[Price per unit]]-Table133[[#This Row],[Cost per unit]])*Table133[[#This Row],[Volume]]</f>
        <v>821.92</v>
      </c>
    </row>
    <row r="12447" spans="1:9" x14ac:dyDescent="0.2">
      <c r="A12447" s="14">
        <v>2013</v>
      </c>
      <c r="B12447" s="17" t="s">
        <v>13</v>
      </c>
      <c r="C12447" s="17" t="s">
        <v>14</v>
      </c>
      <c r="D12447" s="17" t="s">
        <v>1069</v>
      </c>
      <c r="E12447" s="1">
        <v>600</v>
      </c>
      <c r="F12447" s="19">
        <v>5.8466666666666667</v>
      </c>
      <c r="G12447" s="19">
        <v>7.99</v>
      </c>
      <c r="H12447" s="19">
        <f>E12447*Table133[[#This Row],[Price per unit]]</f>
        <v>4794</v>
      </c>
      <c r="I12447" s="7">
        <f>(Table133[[#This Row],[Price per unit]]-Table133[[#This Row],[Cost per unit]])*Table133[[#This Row],[Volume]]</f>
        <v>1286.0000000000002</v>
      </c>
    </row>
    <row r="12448" spans="1:9" x14ac:dyDescent="0.2">
      <c r="A12448" s="14">
        <v>2013</v>
      </c>
      <c r="B12448" s="17" t="s">
        <v>13</v>
      </c>
      <c r="C12448" s="17" t="s">
        <v>14</v>
      </c>
      <c r="D12448" s="17" t="s">
        <v>1069</v>
      </c>
      <c r="E12448" s="1">
        <v>516</v>
      </c>
      <c r="F12448" s="19">
        <v>5.36</v>
      </c>
      <c r="G12448" s="19">
        <v>7.67</v>
      </c>
      <c r="H12448" s="19">
        <f>E12448*Table133[[#This Row],[Price per unit]]</f>
        <v>3957.72</v>
      </c>
      <c r="I12448" s="7">
        <f>(Table133[[#This Row],[Price per unit]]-Table133[[#This Row],[Cost per unit]])*Table133[[#This Row],[Volume]]</f>
        <v>1191.9599999999998</v>
      </c>
    </row>
    <row r="12449" spans="1:9" x14ac:dyDescent="0.2">
      <c r="A12449" s="14">
        <v>2013</v>
      </c>
      <c r="B12449" s="17" t="s">
        <v>13</v>
      </c>
      <c r="C12449" s="17" t="s">
        <v>14</v>
      </c>
      <c r="D12449" s="17" t="s">
        <v>1069</v>
      </c>
      <c r="E12449" s="1">
        <v>624</v>
      </c>
      <c r="F12449" s="19">
        <v>5.793333333333333</v>
      </c>
      <c r="G12449" s="19">
        <v>8.23</v>
      </c>
      <c r="H12449" s="19">
        <f>E12449*Table133[[#This Row],[Price per unit]]</f>
        <v>5135.5200000000004</v>
      </c>
      <c r="I12449" s="7">
        <f>(Table133[[#This Row],[Price per unit]]-Table133[[#This Row],[Cost per unit]])*Table133[[#This Row],[Volume]]</f>
        <v>1520.4800000000005</v>
      </c>
    </row>
    <row r="12450" spans="1:9" x14ac:dyDescent="0.2">
      <c r="A12450" s="14">
        <v>2013</v>
      </c>
      <c r="B12450" s="17" t="s">
        <v>13</v>
      </c>
      <c r="C12450" s="17" t="s">
        <v>14</v>
      </c>
      <c r="D12450" s="17" t="s">
        <v>1069</v>
      </c>
      <c r="E12450" s="1">
        <v>408</v>
      </c>
      <c r="F12450" s="19">
        <v>6.1133333333333333</v>
      </c>
      <c r="G12450" s="19">
        <v>8.3800000000000008</v>
      </c>
      <c r="H12450" s="19">
        <f>E12450*Table133[[#This Row],[Price per unit]]</f>
        <v>3419.0400000000004</v>
      </c>
      <c r="I12450" s="7">
        <f>(Table133[[#This Row],[Price per unit]]-Table133[[#This Row],[Cost per unit]])*Table133[[#This Row],[Volume]]</f>
        <v>924.8000000000003</v>
      </c>
    </row>
    <row r="12451" spans="1:9" x14ac:dyDescent="0.2">
      <c r="A12451" s="14">
        <v>2013</v>
      </c>
      <c r="B12451" s="17" t="s">
        <v>13</v>
      </c>
      <c r="C12451" s="17" t="s">
        <v>14</v>
      </c>
      <c r="D12451" s="17" t="s">
        <v>1069</v>
      </c>
      <c r="E12451" s="1">
        <v>444</v>
      </c>
      <c r="F12451" s="19">
        <v>5.706666666666667</v>
      </c>
      <c r="G12451" s="19">
        <v>8.23</v>
      </c>
      <c r="H12451" s="19">
        <f>E12451*Table133[[#This Row],[Price per unit]]</f>
        <v>3654.1200000000003</v>
      </c>
      <c r="I12451" s="7">
        <f>(Table133[[#This Row],[Price per unit]]-Table133[[#This Row],[Cost per unit]])*Table133[[#This Row],[Volume]]</f>
        <v>1120.3600000000001</v>
      </c>
    </row>
    <row r="12452" spans="1:9" x14ac:dyDescent="0.2">
      <c r="A12452" s="14">
        <v>2013</v>
      </c>
      <c r="B12452" s="17" t="s">
        <v>13</v>
      </c>
      <c r="C12452" s="17" t="s">
        <v>14</v>
      </c>
      <c r="D12452" s="17" t="s">
        <v>1069</v>
      </c>
      <c r="E12452" s="1">
        <v>528</v>
      </c>
      <c r="F12452" s="19">
        <v>6</v>
      </c>
      <c r="G12452" s="19">
        <v>7.75</v>
      </c>
      <c r="H12452" s="19">
        <f>E12452*Table133[[#This Row],[Price per unit]]</f>
        <v>4092</v>
      </c>
      <c r="I12452" s="7">
        <f>(Table133[[#This Row],[Price per unit]]-Table133[[#This Row],[Cost per unit]])*Table133[[#This Row],[Volume]]</f>
        <v>924</v>
      </c>
    </row>
    <row r="12453" spans="1:9" x14ac:dyDescent="0.2">
      <c r="A12453" s="14">
        <v>2013</v>
      </c>
      <c r="B12453" s="17" t="s">
        <v>13</v>
      </c>
      <c r="C12453" s="17" t="s">
        <v>14</v>
      </c>
      <c r="D12453" s="17" t="s">
        <v>1069</v>
      </c>
      <c r="E12453" s="1">
        <v>588</v>
      </c>
      <c r="F12453" s="19">
        <v>5.4466666666666663</v>
      </c>
      <c r="G12453" s="19">
        <v>7.79</v>
      </c>
      <c r="H12453" s="19">
        <f>E12453*Table133[[#This Row],[Price per unit]]</f>
        <v>4580.5200000000004</v>
      </c>
      <c r="I12453" s="7">
        <f>(Table133[[#This Row],[Price per unit]]-Table133[[#This Row],[Cost per unit]])*Table133[[#This Row],[Volume]]</f>
        <v>1377.88</v>
      </c>
    </row>
    <row r="12454" spans="1:9" x14ac:dyDescent="0.2">
      <c r="A12454" s="14">
        <v>2013</v>
      </c>
      <c r="B12454" s="17" t="s">
        <v>13</v>
      </c>
      <c r="C12454" s="17" t="s">
        <v>14</v>
      </c>
      <c r="D12454" s="17" t="s">
        <v>1069</v>
      </c>
      <c r="E12454" s="1">
        <v>576</v>
      </c>
      <c r="F12454" s="19">
        <v>5.746666666666667</v>
      </c>
      <c r="G12454" s="19">
        <v>8.23</v>
      </c>
      <c r="H12454" s="19">
        <f>E12454*Table133[[#This Row],[Price per unit]]</f>
        <v>4740.4800000000005</v>
      </c>
      <c r="I12454" s="7">
        <f>(Table133[[#This Row],[Price per unit]]-Table133[[#This Row],[Cost per unit]])*Table133[[#This Row],[Volume]]</f>
        <v>1430.4</v>
      </c>
    </row>
    <row r="12455" spans="1:9" x14ac:dyDescent="0.2">
      <c r="A12455" s="14">
        <v>2013</v>
      </c>
      <c r="B12455" s="17" t="s">
        <v>13</v>
      </c>
      <c r="C12455" s="17" t="s">
        <v>14</v>
      </c>
      <c r="D12455" s="17" t="s">
        <v>1069</v>
      </c>
      <c r="E12455" s="1">
        <v>480</v>
      </c>
      <c r="F12455" s="19">
        <v>6.48</v>
      </c>
      <c r="G12455" s="19">
        <v>7.51</v>
      </c>
      <c r="H12455" s="19">
        <f>E12455*Table133[[#This Row],[Price per unit]]</f>
        <v>3604.7999999999997</v>
      </c>
      <c r="I12455" s="7">
        <f>(Table133[[#This Row],[Price per unit]]-Table133[[#This Row],[Cost per unit]])*Table133[[#This Row],[Volume]]</f>
        <v>494.39999999999969</v>
      </c>
    </row>
    <row r="12456" spans="1:9" x14ac:dyDescent="0.2">
      <c r="A12456" s="14">
        <v>2013</v>
      </c>
      <c r="B12456" s="17" t="s">
        <v>13</v>
      </c>
      <c r="C12456" s="17" t="s">
        <v>14</v>
      </c>
      <c r="D12456" s="17" t="s">
        <v>1069</v>
      </c>
      <c r="E12456" s="1">
        <v>552</v>
      </c>
      <c r="F12456" s="19">
        <v>5.8066666666666666</v>
      </c>
      <c r="G12456" s="19">
        <v>7.75</v>
      </c>
      <c r="H12456" s="19">
        <f>E12456*Table133[[#This Row],[Price per unit]]</f>
        <v>4278</v>
      </c>
      <c r="I12456" s="7">
        <f>(Table133[[#This Row],[Price per unit]]-Table133[[#This Row],[Cost per unit]])*Table133[[#This Row],[Volume]]</f>
        <v>1072.72</v>
      </c>
    </row>
    <row r="12457" spans="1:9" x14ac:dyDescent="0.2">
      <c r="A12457" s="14">
        <v>2013</v>
      </c>
      <c r="B12457" s="17" t="s">
        <v>13</v>
      </c>
      <c r="C12457" s="17" t="s">
        <v>14</v>
      </c>
      <c r="D12457" s="17" t="s">
        <v>1069</v>
      </c>
      <c r="E12457" s="1">
        <v>492</v>
      </c>
      <c r="F12457" s="19">
        <v>6.36</v>
      </c>
      <c r="G12457" s="19">
        <v>8.11</v>
      </c>
      <c r="H12457" s="19">
        <f>E12457*Table133[[#This Row],[Price per unit]]</f>
        <v>3990.12</v>
      </c>
      <c r="I12457" s="7">
        <f>(Table133[[#This Row],[Price per unit]]-Table133[[#This Row],[Cost per unit]])*Table133[[#This Row],[Volume]]</f>
        <v>860.99999999999955</v>
      </c>
    </row>
    <row r="12458" spans="1:9" x14ac:dyDescent="0.2">
      <c r="A12458" s="14">
        <v>2013</v>
      </c>
      <c r="B12458" s="17" t="s">
        <v>13</v>
      </c>
      <c r="C12458" s="17" t="s">
        <v>14</v>
      </c>
      <c r="D12458" s="17" t="s">
        <v>1069</v>
      </c>
      <c r="E12458" s="1">
        <v>432</v>
      </c>
      <c r="F12458" s="19">
        <v>6.1866666666666665</v>
      </c>
      <c r="G12458" s="19">
        <v>7.91</v>
      </c>
      <c r="H12458" s="19">
        <f>E12458*Table133[[#This Row],[Price per unit]]</f>
        <v>3417.12</v>
      </c>
      <c r="I12458" s="7">
        <f>(Table133[[#This Row],[Price per unit]]-Table133[[#This Row],[Cost per unit]])*Table133[[#This Row],[Volume]]</f>
        <v>744.48000000000013</v>
      </c>
    </row>
    <row r="12459" spans="1:9" x14ac:dyDescent="0.2">
      <c r="A12459" s="14">
        <v>2013</v>
      </c>
      <c r="B12459" s="17" t="s">
        <v>13</v>
      </c>
      <c r="C12459" s="17" t="s">
        <v>14</v>
      </c>
      <c r="D12459" s="17" t="s">
        <v>1069</v>
      </c>
      <c r="E12459" s="1">
        <v>420</v>
      </c>
      <c r="F12459" s="19">
        <v>5.68</v>
      </c>
      <c r="G12459" s="19">
        <v>7.41</v>
      </c>
      <c r="H12459" s="19">
        <f>E12459*Table133[[#This Row],[Price per unit]]</f>
        <v>3112.2000000000003</v>
      </c>
      <c r="I12459" s="7">
        <f>(Table133[[#This Row],[Price per unit]]-Table133[[#This Row],[Cost per unit]])*Table133[[#This Row],[Volume]]</f>
        <v>726.60000000000014</v>
      </c>
    </row>
    <row r="12460" spans="1:9" x14ac:dyDescent="0.2">
      <c r="A12460" s="14">
        <v>2013</v>
      </c>
      <c r="B12460" s="17" t="s">
        <v>13</v>
      </c>
      <c r="C12460" s="17" t="s">
        <v>14</v>
      </c>
      <c r="D12460" s="17" t="s">
        <v>1069</v>
      </c>
      <c r="E12460" s="1">
        <v>588</v>
      </c>
      <c r="F12460" s="19">
        <v>6.4266666666666667</v>
      </c>
      <c r="G12460" s="19">
        <v>7.95</v>
      </c>
      <c r="H12460" s="19">
        <f>E12460*Table133[[#This Row],[Price per unit]]</f>
        <v>4674.6000000000004</v>
      </c>
      <c r="I12460" s="7">
        <f>(Table133[[#This Row],[Price per unit]]-Table133[[#This Row],[Cost per unit]])*Table133[[#This Row],[Volume]]</f>
        <v>895.72</v>
      </c>
    </row>
    <row r="12461" spans="1:9" x14ac:dyDescent="0.2">
      <c r="A12461" s="14">
        <v>2013</v>
      </c>
      <c r="B12461" s="17" t="s">
        <v>13</v>
      </c>
      <c r="C12461" s="17" t="s">
        <v>14</v>
      </c>
      <c r="D12461" s="17" t="s">
        <v>1069</v>
      </c>
      <c r="E12461" s="1">
        <v>540</v>
      </c>
      <c r="F12461" s="19">
        <v>5.6866666666666665</v>
      </c>
      <c r="G12461" s="19">
        <v>8.4</v>
      </c>
      <c r="H12461" s="19">
        <f>E12461*Table133[[#This Row],[Price per unit]]</f>
        <v>4536</v>
      </c>
      <c r="I12461" s="7">
        <f>(Table133[[#This Row],[Price per unit]]-Table133[[#This Row],[Cost per unit]])*Table133[[#This Row],[Volume]]</f>
        <v>1465.2000000000003</v>
      </c>
    </row>
    <row r="12462" spans="1:9" x14ac:dyDescent="0.2">
      <c r="A12462" s="14">
        <v>2013</v>
      </c>
      <c r="B12462" s="17" t="s">
        <v>13</v>
      </c>
      <c r="C12462" s="17" t="s">
        <v>14</v>
      </c>
      <c r="D12462" s="17" t="s">
        <v>1069</v>
      </c>
      <c r="E12462" s="1">
        <v>624</v>
      </c>
      <c r="F12462" s="19">
        <v>6.08</v>
      </c>
      <c r="G12462" s="19">
        <v>8.25</v>
      </c>
      <c r="H12462" s="19">
        <f>E12462*Table133[[#This Row],[Price per unit]]</f>
        <v>5148</v>
      </c>
      <c r="I12462" s="7">
        <f>(Table133[[#This Row],[Price per unit]]-Table133[[#This Row],[Cost per unit]])*Table133[[#This Row],[Volume]]</f>
        <v>1354.08</v>
      </c>
    </row>
    <row r="12463" spans="1:9" x14ac:dyDescent="0.2">
      <c r="A12463" s="14">
        <v>2013</v>
      </c>
      <c r="B12463" s="17" t="s">
        <v>13</v>
      </c>
      <c r="C12463" s="17" t="s">
        <v>14</v>
      </c>
      <c r="D12463" s="17" t="s">
        <v>1069</v>
      </c>
      <c r="E12463" s="1">
        <v>636</v>
      </c>
      <c r="F12463" s="19">
        <v>6.1933333333333334</v>
      </c>
      <c r="G12463" s="19">
        <v>8.19</v>
      </c>
      <c r="H12463" s="19">
        <f>E12463*Table133[[#This Row],[Price per unit]]</f>
        <v>5208.8399999999992</v>
      </c>
      <c r="I12463" s="7">
        <f>(Table133[[#This Row],[Price per unit]]-Table133[[#This Row],[Cost per unit]])*Table133[[#This Row],[Volume]]</f>
        <v>1269.8799999999997</v>
      </c>
    </row>
    <row r="12464" spans="1:9" x14ac:dyDescent="0.2">
      <c r="A12464" s="14">
        <v>2013</v>
      </c>
      <c r="B12464" s="17" t="s">
        <v>13</v>
      </c>
      <c r="C12464" s="17" t="s">
        <v>14</v>
      </c>
      <c r="D12464" s="17" t="s">
        <v>1069</v>
      </c>
      <c r="E12464" s="1">
        <v>504</v>
      </c>
      <c r="F12464" s="19">
        <v>5.746666666666667</v>
      </c>
      <c r="G12464" s="19">
        <v>7.69</v>
      </c>
      <c r="H12464" s="19">
        <f>E12464*Table133[[#This Row],[Price per unit]]</f>
        <v>3875.76</v>
      </c>
      <c r="I12464" s="7">
        <f>(Table133[[#This Row],[Price per unit]]-Table133[[#This Row],[Cost per unit]])*Table133[[#This Row],[Volume]]</f>
        <v>979.44</v>
      </c>
    </row>
    <row r="12465" spans="1:9" x14ac:dyDescent="0.2">
      <c r="A12465" s="14">
        <v>2013</v>
      </c>
      <c r="B12465" s="17" t="s">
        <v>13</v>
      </c>
      <c r="C12465" s="17" t="s">
        <v>14</v>
      </c>
      <c r="D12465" s="17" t="s">
        <v>1069</v>
      </c>
      <c r="E12465" s="1">
        <v>564</v>
      </c>
      <c r="F12465" s="19">
        <v>6.3</v>
      </c>
      <c r="G12465" s="19">
        <v>7.72</v>
      </c>
      <c r="H12465" s="19">
        <f>E12465*Table133[[#This Row],[Price per unit]]</f>
        <v>4354.08</v>
      </c>
      <c r="I12465" s="7">
        <f>(Table133[[#This Row],[Price per unit]]-Table133[[#This Row],[Cost per unit]])*Table133[[#This Row],[Volume]]</f>
        <v>800.88</v>
      </c>
    </row>
    <row r="12466" spans="1:9" x14ac:dyDescent="0.2">
      <c r="A12466" s="14">
        <v>2013</v>
      </c>
      <c r="B12466" s="17" t="s">
        <v>13</v>
      </c>
      <c r="C12466" s="17" t="s">
        <v>14</v>
      </c>
      <c r="D12466" s="17" t="s">
        <v>1069</v>
      </c>
      <c r="E12466" s="1">
        <v>612</v>
      </c>
      <c r="F12466" s="19">
        <v>5.3466666666666667</v>
      </c>
      <c r="G12466" s="19">
        <v>7.58</v>
      </c>
      <c r="H12466" s="19">
        <f>E12466*Table133[[#This Row],[Price per unit]]</f>
        <v>4638.96</v>
      </c>
      <c r="I12466" s="7">
        <f>(Table133[[#This Row],[Price per unit]]-Table133[[#This Row],[Cost per unit]])*Table133[[#This Row],[Volume]]</f>
        <v>1366.8</v>
      </c>
    </row>
    <row r="12467" spans="1:9" x14ac:dyDescent="0.2">
      <c r="A12467" s="14">
        <v>2013</v>
      </c>
      <c r="B12467" s="17" t="s">
        <v>13</v>
      </c>
      <c r="C12467" s="17" t="s">
        <v>14</v>
      </c>
      <c r="D12467" s="17" t="s">
        <v>1069</v>
      </c>
      <c r="E12467" s="1">
        <v>516</v>
      </c>
      <c r="F12467" s="19">
        <v>5.2866666666666671</v>
      </c>
      <c r="G12467" s="19">
        <v>8.23</v>
      </c>
      <c r="H12467" s="19">
        <f>E12467*Table133[[#This Row],[Price per unit]]</f>
        <v>4246.68</v>
      </c>
      <c r="I12467" s="7">
        <f>(Table133[[#This Row],[Price per unit]]-Table133[[#This Row],[Cost per unit]])*Table133[[#This Row],[Volume]]</f>
        <v>1518.76</v>
      </c>
    </row>
    <row r="12468" spans="1:9" x14ac:dyDescent="0.2">
      <c r="A12468" s="14">
        <v>2013</v>
      </c>
      <c r="B12468" s="17" t="s">
        <v>13</v>
      </c>
      <c r="C12468" s="17" t="s">
        <v>14</v>
      </c>
      <c r="D12468" s="17" t="s">
        <v>1069</v>
      </c>
      <c r="E12468" s="1">
        <v>636</v>
      </c>
      <c r="F12468" s="19">
        <v>5.4733333333333336</v>
      </c>
      <c r="G12468" s="19">
        <v>7.74</v>
      </c>
      <c r="H12468" s="19">
        <f>E12468*Table133[[#This Row],[Price per unit]]</f>
        <v>4922.6400000000003</v>
      </c>
      <c r="I12468" s="7">
        <f>(Table133[[#This Row],[Price per unit]]-Table133[[#This Row],[Cost per unit]])*Table133[[#This Row],[Volume]]</f>
        <v>1441.6</v>
      </c>
    </row>
    <row r="12469" spans="1:9" x14ac:dyDescent="0.2">
      <c r="A12469" s="14">
        <v>2013</v>
      </c>
      <c r="B12469" s="17" t="s">
        <v>13</v>
      </c>
      <c r="C12469" s="17" t="s">
        <v>14</v>
      </c>
      <c r="D12469" s="17" t="s">
        <v>1069</v>
      </c>
      <c r="E12469" s="1">
        <v>612</v>
      </c>
      <c r="F12469" s="19">
        <v>5.4733333333333336</v>
      </c>
      <c r="G12469" s="19">
        <v>7.61</v>
      </c>
      <c r="H12469" s="19">
        <f>E12469*Table133[[#This Row],[Price per unit]]</f>
        <v>4657.3200000000006</v>
      </c>
      <c r="I12469" s="7">
        <f>(Table133[[#This Row],[Price per unit]]-Table133[[#This Row],[Cost per unit]])*Table133[[#This Row],[Volume]]</f>
        <v>1307.6400000000001</v>
      </c>
    </row>
    <row r="12470" spans="1:9" x14ac:dyDescent="0.2">
      <c r="A12470" s="14">
        <v>2013</v>
      </c>
      <c r="B12470" s="17" t="s">
        <v>13</v>
      </c>
      <c r="C12470" s="17" t="s">
        <v>14</v>
      </c>
      <c r="D12470" s="17" t="s">
        <v>1069</v>
      </c>
      <c r="E12470" s="1">
        <v>564</v>
      </c>
      <c r="F12470" s="19">
        <v>6.0133333333333336</v>
      </c>
      <c r="G12470" s="19">
        <v>8.5500000000000007</v>
      </c>
      <c r="H12470" s="19">
        <f>E12470*Table133[[#This Row],[Price per unit]]</f>
        <v>4822.2000000000007</v>
      </c>
      <c r="I12470" s="7">
        <f>(Table133[[#This Row],[Price per unit]]-Table133[[#This Row],[Cost per unit]])*Table133[[#This Row],[Volume]]</f>
        <v>1430.6800000000003</v>
      </c>
    </row>
    <row r="12471" spans="1:9" x14ac:dyDescent="0.2">
      <c r="A12471" s="14">
        <v>2013</v>
      </c>
      <c r="B12471" s="17" t="s">
        <v>13</v>
      </c>
      <c r="C12471" s="17" t="s">
        <v>14</v>
      </c>
      <c r="D12471" s="17" t="s">
        <v>1069</v>
      </c>
      <c r="E12471" s="1">
        <v>612</v>
      </c>
      <c r="F12471" s="19">
        <v>6.0866666666666669</v>
      </c>
      <c r="G12471" s="19">
        <v>7.99</v>
      </c>
      <c r="H12471" s="19">
        <f>E12471*Table133[[#This Row],[Price per unit]]</f>
        <v>4889.88</v>
      </c>
      <c r="I12471" s="7">
        <f>(Table133[[#This Row],[Price per unit]]-Table133[[#This Row],[Cost per unit]])*Table133[[#This Row],[Volume]]</f>
        <v>1164.8399999999999</v>
      </c>
    </row>
    <row r="12472" spans="1:9" x14ac:dyDescent="0.2">
      <c r="A12472" s="14">
        <v>2013</v>
      </c>
      <c r="B12472" s="17" t="s">
        <v>13</v>
      </c>
      <c r="C12472" s="17" t="s">
        <v>14</v>
      </c>
      <c r="D12472" s="17" t="s">
        <v>1069</v>
      </c>
      <c r="E12472" s="1">
        <v>552</v>
      </c>
      <c r="F12472" s="19">
        <v>6.3533333333333335</v>
      </c>
      <c r="G12472" s="19">
        <v>8.5399999999999991</v>
      </c>
      <c r="H12472" s="19">
        <f>E12472*Table133[[#This Row],[Price per unit]]</f>
        <v>4714.08</v>
      </c>
      <c r="I12472" s="7">
        <f>(Table133[[#This Row],[Price per unit]]-Table133[[#This Row],[Cost per unit]])*Table133[[#This Row],[Volume]]</f>
        <v>1207.0399999999995</v>
      </c>
    </row>
    <row r="12473" spans="1:9" x14ac:dyDescent="0.2">
      <c r="A12473" s="14">
        <v>2013</v>
      </c>
      <c r="B12473" s="17" t="s">
        <v>13</v>
      </c>
      <c r="C12473" s="17" t="s">
        <v>14</v>
      </c>
      <c r="D12473" s="17" t="s">
        <v>1069</v>
      </c>
      <c r="E12473" s="1">
        <v>588</v>
      </c>
      <c r="F12473" s="19">
        <v>5.2666666666666666</v>
      </c>
      <c r="G12473" s="19">
        <v>8.5500000000000007</v>
      </c>
      <c r="H12473" s="19">
        <f>E12473*Table133[[#This Row],[Price per unit]]</f>
        <v>5027.4000000000005</v>
      </c>
      <c r="I12473" s="7">
        <f>(Table133[[#This Row],[Price per unit]]-Table133[[#This Row],[Cost per unit]])*Table133[[#This Row],[Volume]]</f>
        <v>1930.6000000000004</v>
      </c>
    </row>
    <row r="12474" spans="1:9" x14ac:dyDescent="0.2">
      <c r="A12474" s="14">
        <v>2013</v>
      </c>
      <c r="B12474" s="17" t="s">
        <v>13</v>
      </c>
      <c r="C12474" s="17" t="s">
        <v>14</v>
      </c>
      <c r="D12474" s="17" t="s">
        <v>1069</v>
      </c>
      <c r="E12474" s="1">
        <v>444</v>
      </c>
      <c r="F12474" s="19">
        <v>6.3466666666666667</v>
      </c>
      <c r="G12474" s="19">
        <v>8.2100000000000009</v>
      </c>
      <c r="H12474" s="19">
        <f>E12474*Table133[[#This Row],[Price per unit]]</f>
        <v>3645.2400000000002</v>
      </c>
      <c r="I12474" s="7">
        <f>(Table133[[#This Row],[Price per unit]]-Table133[[#This Row],[Cost per unit]])*Table133[[#This Row],[Volume]]</f>
        <v>827.32000000000039</v>
      </c>
    </row>
    <row r="12475" spans="1:9" x14ac:dyDescent="0.2">
      <c r="A12475" s="14">
        <v>2013</v>
      </c>
      <c r="B12475" s="17" t="s">
        <v>13</v>
      </c>
      <c r="C12475" s="17" t="s">
        <v>164</v>
      </c>
      <c r="D12475" s="17" t="s">
        <v>1120</v>
      </c>
      <c r="E12475" s="1">
        <v>108</v>
      </c>
      <c r="F12475" s="19">
        <v>1</v>
      </c>
      <c r="G12475" s="19">
        <v>1.22</v>
      </c>
      <c r="H12475" s="19">
        <f>E12475*Table133[[#This Row],[Price per unit]]</f>
        <v>131.76</v>
      </c>
      <c r="I12475" s="7">
        <f>(Table133[[#This Row],[Price per unit]]-Table133[[#This Row],[Cost per unit]])*Table133[[#This Row],[Volume]]</f>
        <v>23.759999999999998</v>
      </c>
    </row>
    <row r="12476" spans="1:9" x14ac:dyDescent="0.2">
      <c r="A12476" s="14">
        <v>2013</v>
      </c>
      <c r="B12476" s="17" t="s">
        <v>13</v>
      </c>
      <c r="C12476" s="17" t="s">
        <v>164</v>
      </c>
      <c r="D12476" s="17" t="s">
        <v>1120</v>
      </c>
      <c r="E12476" s="1">
        <v>216</v>
      </c>
      <c r="F12476" s="19">
        <v>1.2</v>
      </c>
      <c r="G12476" s="19">
        <v>1.25</v>
      </c>
      <c r="H12476" s="19">
        <f>E12476*Table133[[#This Row],[Price per unit]]</f>
        <v>270</v>
      </c>
      <c r="I12476" s="7">
        <f>(Table133[[#This Row],[Price per unit]]-Table133[[#This Row],[Cost per unit]])*Table133[[#This Row],[Volume]]</f>
        <v>10.80000000000001</v>
      </c>
    </row>
    <row r="12477" spans="1:9" x14ac:dyDescent="0.2">
      <c r="A12477" s="14">
        <v>2013</v>
      </c>
      <c r="B12477" s="17" t="s">
        <v>13</v>
      </c>
      <c r="C12477" s="17" t="s">
        <v>164</v>
      </c>
      <c r="D12477" s="17" t="s">
        <v>1120</v>
      </c>
      <c r="E12477" s="1">
        <v>96</v>
      </c>
      <c r="F12477" s="19">
        <v>1.0900000000000001</v>
      </c>
      <c r="G12477" s="19">
        <v>1.33</v>
      </c>
      <c r="H12477" s="19">
        <f>E12477*Table133[[#This Row],[Price per unit]]</f>
        <v>127.68</v>
      </c>
      <c r="I12477" s="7">
        <f>(Table133[[#This Row],[Price per unit]]-Table133[[#This Row],[Cost per unit]])*Table133[[#This Row],[Volume]]</f>
        <v>23.04</v>
      </c>
    </row>
    <row r="12478" spans="1:9" x14ac:dyDescent="0.2">
      <c r="A12478" s="14">
        <v>2013</v>
      </c>
      <c r="B12478" s="17" t="s">
        <v>13</v>
      </c>
      <c r="C12478" s="17" t="s">
        <v>164</v>
      </c>
      <c r="D12478" s="17" t="s">
        <v>1120</v>
      </c>
      <c r="E12478" s="1">
        <v>204</v>
      </c>
      <c r="F12478" s="19">
        <v>1.1599999999999999</v>
      </c>
      <c r="G12478" s="19">
        <v>1.32</v>
      </c>
      <c r="H12478" s="19">
        <f>E12478*Table133[[#This Row],[Price per unit]]</f>
        <v>269.28000000000003</v>
      </c>
      <c r="I12478" s="7">
        <f>(Table133[[#This Row],[Price per unit]]-Table133[[#This Row],[Cost per unit]])*Table133[[#This Row],[Volume]]</f>
        <v>32.640000000000029</v>
      </c>
    </row>
    <row r="12479" spans="1:9" x14ac:dyDescent="0.2">
      <c r="A12479" s="14">
        <v>2013</v>
      </c>
      <c r="B12479" s="17" t="s">
        <v>13</v>
      </c>
      <c r="C12479" s="17" t="s">
        <v>164</v>
      </c>
      <c r="D12479" s="17" t="s">
        <v>1120</v>
      </c>
      <c r="E12479" s="1">
        <v>72</v>
      </c>
      <c r="F12479" s="19">
        <v>1.1399999999999999</v>
      </c>
      <c r="G12479" s="19">
        <v>1.29</v>
      </c>
      <c r="H12479" s="19">
        <f>E12479*Table133[[#This Row],[Price per unit]]</f>
        <v>92.88</v>
      </c>
      <c r="I12479" s="7">
        <f>(Table133[[#This Row],[Price per unit]]-Table133[[#This Row],[Cost per unit]])*Table133[[#This Row],[Volume]]</f>
        <v>10.80000000000001</v>
      </c>
    </row>
    <row r="12480" spans="1:9" x14ac:dyDescent="0.2">
      <c r="A12480" s="14">
        <v>2013</v>
      </c>
      <c r="B12480" s="17" t="s">
        <v>13</v>
      </c>
      <c r="C12480" s="17" t="s">
        <v>164</v>
      </c>
      <c r="D12480" s="17" t="s">
        <v>1126</v>
      </c>
      <c r="E12480" s="1">
        <v>216</v>
      </c>
      <c r="F12480" s="19">
        <v>1.1299999999999999</v>
      </c>
      <c r="G12480" s="19">
        <v>1.23</v>
      </c>
      <c r="H12480" s="19">
        <f>E12480*Table133[[#This Row],[Price per unit]]</f>
        <v>265.68</v>
      </c>
      <c r="I12480" s="7">
        <f>(Table133[[#This Row],[Price per unit]]-Table133[[#This Row],[Cost per unit]])*Table133[[#This Row],[Volume]]</f>
        <v>21.600000000000019</v>
      </c>
    </row>
    <row r="12481" spans="1:9" x14ac:dyDescent="0.2">
      <c r="A12481" s="14">
        <v>2013</v>
      </c>
      <c r="B12481" s="17" t="s">
        <v>13</v>
      </c>
      <c r="C12481" s="17" t="s">
        <v>164</v>
      </c>
      <c r="D12481" s="17" t="s">
        <v>1126</v>
      </c>
      <c r="E12481" s="1">
        <v>192</v>
      </c>
      <c r="F12481" s="19">
        <v>1.08</v>
      </c>
      <c r="G12481" s="19">
        <v>1.27</v>
      </c>
      <c r="H12481" s="19">
        <f>E12481*Table133[[#This Row],[Price per unit]]</f>
        <v>243.84</v>
      </c>
      <c r="I12481" s="7">
        <f>(Table133[[#This Row],[Price per unit]]-Table133[[#This Row],[Cost per unit]])*Table133[[#This Row],[Volume]]</f>
        <v>36.47999999999999</v>
      </c>
    </row>
    <row r="12482" spans="1:9" x14ac:dyDescent="0.2">
      <c r="A12482" s="14">
        <v>2013</v>
      </c>
      <c r="B12482" s="17" t="s">
        <v>13</v>
      </c>
      <c r="C12482" s="17" t="s">
        <v>164</v>
      </c>
      <c r="D12482" s="17" t="s">
        <v>1126</v>
      </c>
      <c r="E12482" s="1">
        <v>192</v>
      </c>
      <c r="F12482" s="19">
        <v>1.07</v>
      </c>
      <c r="G12482" s="19">
        <v>1.21</v>
      </c>
      <c r="H12482" s="19">
        <f>E12482*Table133[[#This Row],[Price per unit]]</f>
        <v>232.32</v>
      </c>
      <c r="I12482" s="7">
        <f>(Table133[[#This Row],[Price per unit]]-Table133[[#This Row],[Cost per unit]])*Table133[[#This Row],[Volume]]</f>
        <v>26.879999999999981</v>
      </c>
    </row>
    <row r="12483" spans="1:9" x14ac:dyDescent="0.2">
      <c r="A12483" s="14">
        <v>2013</v>
      </c>
      <c r="B12483" s="17" t="s">
        <v>13</v>
      </c>
      <c r="C12483" s="17" t="s">
        <v>164</v>
      </c>
      <c r="D12483" s="17" t="s">
        <v>1126</v>
      </c>
      <c r="E12483" s="1">
        <v>216</v>
      </c>
      <c r="F12483" s="19">
        <v>1.0900000000000001</v>
      </c>
      <c r="G12483" s="19">
        <v>1.33</v>
      </c>
      <c r="H12483" s="19">
        <f>E12483*Table133[[#This Row],[Price per unit]]</f>
        <v>287.28000000000003</v>
      </c>
      <c r="I12483" s="7">
        <f>(Table133[[#This Row],[Price per unit]]-Table133[[#This Row],[Cost per unit]])*Table133[[#This Row],[Volume]]</f>
        <v>51.839999999999996</v>
      </c>
    </row>
    <row r="12484" spans="1:9" x14ac:dyDescent="0.2">
      <c r="A12484" s="14">
        <v>2013</v>
      </c>
      <c r="B12484" s="17" t="s">
        <v>13</v>
      </c>
      <c r="C12484" s="17" t="s">
        <v>164</v>
      </c>
      <c r="D12484" s="17" t="s">
        <v>1126</v>
      </c>
      <c r="E12484" s="1">
        <v>108</v>
      </c>
      <c r="F12484" s="19">
        <v>1.1599999999999999</v>
      </c>
      <c r="G12484" s="19">
        <v>1.29</v>
      </c>
      <c r="H12484" s="19">
        <f>E12484*Table133[[#This Row],[Price per unit]]</f>
        <v>139.32</v>
      </c>
      <c r="I12484" s="7">
        <f>(Table133[[#This Row],[Price per unit]]-Table133[[#This Row],[Cost per unit]])*Table133[[#This Row],[Volume]]</f>
        <v>14.040000000000013</v>
      </c>
    </row>
    <row r="12485" spans="1:9" x14ac:dyDescent="0.2">
      <c r="A12485" s="14">
        <v>2013</v>
      </c>
      <c r="B12485" s="17" t="s">
        <v>13</v>
      </c>
      <c r="C12485" s="17" t="s">
        <v>164</v>
      </c>
      <c r="D12485" s="17" t="s">
        <v>1126</v>
      </c>
      <c r="E12485" s="1">
        <v>192</v>
      </c>
      <c r="F12485" s="19">
        <v>1.17</v>
      </c>
      <c r="G12485" s="19">
        <v>1.31</v>
      </c>
      <c r="H12485" s="19">
        <f>E12485*Table133[[#This Row],[Price per unit]]</f>
        <v>251.52</v>
      </c>
      <c r="I12485" s="7">
        <f>(Table133[[#This Row],[Price per unit]]-Table133[[#This Row],[Cost per unit]])*Table133[[#This Row],[Volume]]</f>
        <v>26.880000000000024</v>
      </c>
    </row>
    <row r="12486" spans="1:9" x14ac:dyDescent="0.2">
      <c r="A12486" s="14">
        <v>2013</v>
      </c>
      <c r="B12486" s="17" t="s">
        <v>13</v>
      </c>
      <c r="C12486" s="17" t="s">
        <v>164</v>
      </c>
      <c r="D12486" s="17" t="s">
        <v>1126</v>
      </c>
      <c r="E12486" s="1">
        <v>228</v>
      </c>
      <c r="F12486" s="19">
        <v>1.07</v>
      </c>
      <c r="G12486" s="19">
        <v>1.22</v>
      </c>
      <c r="H12486" s="19">
        <f>E12486*Table133[[#This Row],[Price per unit]]</f>
        <v>278.15999999999997</v>
      </c>
      <c r="I12486" s="7">
        <f>(Table133[[#This Row],[Price per unit]]-Table133[[#This Row],[Cost per unit]])*Table133[[#This Row],[Volume]]</f>
        <v>34.199999999999982</v>
      </c>
    </row>
    <row r="12487" spans="1:9" x14ac:dyDescent="0.2">
      <c r="A12487" s="14">
        <v>2013</v>
      </c>
      <c r="B12487" s="17" t="s">
        <v>13</v>
      </c>
      <c r="C12487" s="17" t="s">
        <v>164</v>
      </c>
      <c r="D12487" s="17" t="s">
        <v>1126</v>
      </c>
      <c r="E12487" s="1">
        <v>192</v>
      </c>
      <c r="F12487" s="19">
        <v>1.0900000000000001</v>
      </c>
      <c r="G12487" s="19">
        <v>1.21</v>
      </c>
      <c r="H12487" s="19">
        <f>E12487*Table133[[#This Row],[Price per unit]]</f>
        <v>232.32</v>
      </c>
      <c r="I12487" s="7">
        <f>(Table133[[#This Row],[Price per unit]]-Table133[[#This Row],[Cost per unit]])*Table133[[#This Row],[Volume]]</f>
        <v>23.039999999999978</v>
      </c>
    </row>
    <row r="12488" spans="1:9" x14ac:dyDescent="0.2">
      <c r="A12488" s="14">
        <v>2013</v>
      </c>
      <c r="B12488" s="17" t="s">
        <v>13</v>
      </c>
      <c r="C12488" s="17" t="s">
        <v>164</v>
      </c>
      <c r="D12488" s="17" t="s">
        <v>1126</v>
      </c>
      <c r="E12488" s="1">
        <v>96</v>
      </c>
      <c r="F12488" s="19">
        <v>1.08</v>
      </c>
      <c r="G12488" s="19">
        <v>1.24</v>
      </c>
      <c r="H12488" s="19">
        <f>E12488*Table133[[#This Row],[Price per unit]]</f>
        <v>119.03999999999999</v>
      </c>
      <c r="I12488" s="7">
        <f>(Table133[[#This Row],[Price per unit]]-Table133[[#This Row],[Cost per unit]])*Table133[[#This Row],[Volume]]</f>
        <v>15.359999999999992</v>
      </c>
    </row>
    <row r="12489" spans="1:9" x14ac:dyDescent="0.2">
      <c r="A12489" s="14">
        <v>2013</v>
      </c>
      <c r="B12489" s="17" t="s">
        <v>13</v>
      </c>
      <c r="C12489" s="17" t="s">
        <v>164</v>
      </c>
      <c r="D12489" s="17" t="s">
        <v>1126</v>
      </c>
      <c r="E12489" s="1">
        <v>168</v>
      </c>
      <c r="F12489" s="19">
        <v>1.1399999999999999</v>
      </c>
      <c r="G12489" s="19">
        <v>1.22</v>
      </c>
      <c r="H12489" s="19">
        <f>E12489*Table133[[#This Row],[Price per unit]]</f>
        <v>204.96</v>
      </c>
      <c r="I12489" s="7">
        <f>(Table133[[#This Row],[Price per unit]]-Table133[[#This Row],[Cost per unit]])*Table133[[#This Row],[Volume]]</f>
        <v>13.440000000000012</v>
      </c>
    </row>
    <row r="12490" spans="1:9" x14ac:dyDescent="0.2">
      <c r="A12490" s="14">
        <v>2013</v>
      </c>
      <c r="B12490" s="17" t="s">
        <v>13</v>
      </c>
      <c r="C12490" s="17" t="s">
        <v>164</v>
      </c>
      <c r="D12490" s="17" t="s">
        <v>1126</v>
      </c>
      <c r="E12490" s="1">
        <v>132</v>
      </c>
      <c r="F12490" s="19">
        <v>1.1599999999999999</v>
      </c>
      <c r="G12490" s="19">
        <v>1.23</v>
      </c>
      <c r="H12490" s="19">
        <f>E12490*Table133[[#This Row],[Price per unit]]</f>
        <v>162.35999999999999</v>
      </c>
      <c r="I12490" s="7">
        <f>(Table133[[#This Row],[Price per unit]]-Table133[[#This Row],[Cost per unit]])*Table133[[#This Row],[Volume]]</f>
        <v>9.2400000000000091</v>
      </c>
    </row>
    <row r="12491" spans="1:9" x14ac:dyDescent="0.2">
      <c r="A12491" s="14">
        <v>2013</v>
      </c>
      <c r="B12491" s="17" t="s">
        <v>13</v>
      </c>
      <c r="C12491" s="17" t="s">
        <v>164</v>
      </c>
      <c r="D12491" s="17" t="s">
        <v>1126</v>
      </c>
      <c r="E12491" s="1">
        <v>168</v>
      </c>
      <c r="F12491" s="19">
        <v>1.1000000000000001</v>
      </c>
      <c r="G12491" s="19">
        <v>1.24</v>
      </c>
      <c r="H12491" s="19">
        <f>E12491*Table133[[#This Row],[Price per unit]]</f>
        <v>208.32</v>
      </c>
      <c r="I12491" s="7">
        <f>(Table133[[#This Row],[Price per unit]]-Table133[[#This Row],[Cost per unit]])*Table133[[#This Row],[Volume]]</f>
        <v>23.519999999999982</v>
      </c>
    </row>
    <row r="12492" spans="1:9" x14ac:dyDescent="0.2">
      <c r="A12492" s="14">
        <v>2013</v>
      </c>
      <c r="B12492" s="17" t="s">
        <v>13</v>
      </c>
      <c r="C12492" s="17" t="s">
        <v>164</v>
      </c>
      <c r="D12492" s="17" t="s">
        <v>1126</v>
      </c>
      <c r="E12492" s="1">
        <v>120</v>
      </c>
      <c r="F12492" s="19">
        <v>1.19</v>
      </c>
      <c r="G12492" s="19">
        <v>1.4</v>
      </c>
      <c r="H12492" s="19">
        <f>E12492*Table133[[#This Row],[Price per unit]]</f>
        <v>168</v>
      </c>
      <c r="I12492" s="7">
        <f>(Table133[[#This Row],[Price per unit]]-Table133[[#This Row],[Cost per unit]])*Table133[[#This Row],[Volume]]</f>
        <v>25.199999999999996</v>
      </c>
    </row>
    <row r="12493" spans="1:9" x14ac:dyDescent="0.2">
      <c r="A12493" s="14">
        <v>2013</v>
      </c>
      <c r="B12493" s="17" t="s">
        <v>13</v>
      </c>
      <c r="C12493" s="17" t="s">
        <v>164</v>
      </c>
      <c r="D12493" s="17" t="s">
        <v>1126</v>
      </c>
      <c r="E12493" s="1">
        <v>144</v>
      </c>
      <c r="F12493" s="19">
        <v>1.1299999999999999</v>
      </c>
      <c r="G12493" s="19">
        <v>1.37</v>
      </c>
      <c r="H12493" s="19">
        <f>E12493*Table133[[#This Row],[Price per unit]]</f>
        <v>197.28000000000003</v>
      </c>
      <c r="I12493" s="7">
        <f>(Table133[[#This Row],[Price per unit]]-Table133[[#This Row],[Cost per unit]])*Table133[[#This Row],[Volume]]</f>
        <v>34.560000000000031</v>
      </c>
    </row>
    <row r="12494" spans="1:9" x14ac:dyDescent="0.2">
      <c r="A12494" s="14">
        <v>2013</v>
      </c>
      <c r="B12494" s="17" t="s">
        <v>13</v>
      </c>
      <c r="C12494" s="17" t="s">
        <v>164</v>
      </c>
      <c r="D12494" s="17" t="s">
        <v>1126</v>
      </c>
      <c r="E12494" s="1">
        <v>72</v>
      </c>
      <c r="F12494" s="19">
        <v>1</v>
      </c>
      <c r="G12494" s="19">
        <v>1.3</v>
      </c>
      <c r="H12494" s="19">
        <f>E12494*Table133[[#This Row],[Price per unit]]</f>
        <v>93.600000000000009</v>
      </c>
      <c r="I12494" s="7">
        <f>(Table133[[#This Row],[Price per unit]]-Table133[[#This Row],[Cost per unit]])*Table133[[#This Row],[Volume]]</f>
        <v>21.6</v>
      </c>
    </row>
    <row r="12495" spans="1:9" x14ac:dyDescent="0.2">
      <c r="A12495" s="14">
        <v>2013</v>
      </c>
      <c r="B12495" s="17" t="s">
        <v>13</v>
      </c>
      <c r="C12495" s="17" t="s">
        <v>164</v>
      </c>
      <c r="D12495" s="17" t="s">
        <v>1126</v>
      </c>
      <c r="E12495" s="1">
        <v>168</v>
      </c>
      <c r="F12495" s="19">
        <v>1.08</v>
      </c>
      <c r="G12495" s="19">
        <v>1.33</v>
      </c>
      <c r="H12495" s="19">
        <f>E12495*Table133[[#This Row],[Price per unit]]</f>
        <v>223.44</v>
      </c>
      <c r="I12495" s="7">
        <f>(Table133[[#This Row],[Price per unit]]-Table133[[#This Row],[Cost per unit]])*Table133[[#This Row],[Volume]]</f>
        <v>42</v>
      </c>
    </row>
    <row r="12496" spans="1:9" x14ac:dyDescent="0.2">
      <c r="A12496" s="14">
        <v>2013</v>
      </c>
      <c r="B12496" s="17" t="s">
        <v>13</v>
      </c>
      <c r="C12496" s="17" t="s">
        <v>164</v>
      </c>
      <c r="D12496" s="17" t="s">
        <v>1126</v>
      </c>
      <c r="E12496" s="1">
        <v>180</v>
      </c>
      <c r="F12496" s="19">
        <v>1.1599999999999999</v>
      </c>
      <c r="G12496" s="19">
        <v>1.27</v>
      </c>
      <c r="H12496" s="19">
        <f>E12496*Table133[[#This Row],[Price per unit]]</f>
        <v>228.6</v>
      </c>
      <c r="I12496" s="7">
        <f>(Table133[[#This Row],[Price per unit]]-Table133[[#This Row],[Cost per unit]])*Table133[[#This Row],[Volume]]</f>
        <v>19.800000000000018</v>
      </c>
    </row>
    <row r="12497" spans="1:9" x14ac:dyDescent="0.2">
      <c r="A12497" s="14">
        <v>2013</v>
      </c>
      <c r="B12497" s="17" t="s">
        <v>13</v>
      </c>
      <c r="C12497" s="17" t="s">
        <v>164</v>
      </c>
      <c r="D12497" s="17" t="s">
        <v>1126</v>
      </c>
      <c r="E12497" s="1">
        <v>72</v>
      </c>
      <c r="F12497" s="19">
        <v>1.0900000000000001</v>
      </c>
      <c r="G12497" s="19">
        <v>1.32</v>
      </c>
      <c r="H12497" s="19">
        <f>E12497*Table133[[#This Row],[Price per unit]]</f>
        <v>95.04</v>
      </c>
      <c r="I12497" s="7">
        <f>(Table133[[#This Row],[Price per unit]]-Table133[[#This Row],[Cost per unit]])*Table133[[#This Row],[Volume]]</f>
        <v>16.559999999999999</v>
      </c>
    </row>
    <row r="12498" spans="1:9" x14ac:dyDescent="0.2">
      <c r="A12498" s="14">
        <v>2013</v>
      </c>
      <c r="B12498" s="17" t="s">
        <v>13</v>
      </c>
      <c r="C12498" s="17" t="s">
        <v>164</v>
      </c>
      <c r="D12498" s="17" t="s">
        <v>1126</v>
      </c>
      <c r="E12498" s="1">
        <v>96</v>
      </c>
      <c r="F12498" s="19">
        <v>1.1399999999999999</v>
      </c>
      <c r="G12498" s="19">
        <v>1.2</v>
      </c>
      <c r="H12498" s="19">
        <f>E12498*Table133[[#This Row],[Price per unit]]</f>
        <v>115.19999999999999</v>
      </c>
      <c r="I12498" s="7">
        <f>(Table133[[#This Row],[Price per unit]]-Table133[[#This Row],[Cost per unit]])*Table133[[#This Row],[Volume]]</f>
        <v>5.7600000000000051</v>
      </c>
    </row>
    <row r="12499" spans="1:9" x14ac:dyDescent="0.2">
      <c r="A12499" s="14">
        <v>2013</v>
      </c>
      <c r="B12499" s="17" t="s">
        <v>13</v>
      </c>
      <c r="C12499" s="17" t="s">
        <v>164</v>
      </c>
      <c r="D12499" s="17" t="s">
        <v>1126</v>
      </c>
      <c r="E12499" s="1">
        <v>84</v>
      </c>
      <c r="F12499" s="19">
        <v>1.03</v>
      </c>
      <c r="G12499" s="19">
        <v>1.31</v>
      </c>
      <c r="H12499" s="19">
        <f>E12499*Table133[[#This Row],[Price per unit]]</f>
        <v>110.04</v>
      </c>
      <c r="I12499" s="7">
        <f>(Table133[[#This Row],[Price per unit]]-Table133[[#This Row],[Cost per unit]])*Table133[[#This Row],[Volume]]</f>
        <v>23.520000000000003</v>
      </c>
    </row>
    <row r="12500" spans="1:9" x14ac:dyDescent="0.2">
      <c r="A12500" s="14">
        <v>2013</v>
      </c>
      <c r="B12500" s="17" t="s">
        <v>13</v>
      </c>
      <c r="C12500" s="17" t="s">
        <v>164</v>
      </c>
      <c r="D12500" s="17" t="s">
        <v>1126</v>
      </c>
      <c r="E12500" s="1">
        <v>120</v>
      </c>
      <c r="F12500" s="19">
        <v>1.01</v>
      </c>
      <c r="G12500" s="19">
        <v>1.34</v>
      </c>
      <c r="H12500" s="19">
        <f>E12500*Table133[[#This Row],[Price per unit]]</f>
        <v>160.80000000000001</v>
      </c>
      <c r="I12500" s="7">
        <f>(Table133[[#This Row],[Price per unit]]-Table133[[#This Row],[Cost per unit]])*Table133[[#This Row],[Volume]]</f>
        <v>39.600000000000009</v>
      </c>
    </row>
    <row r="12501" spans="1:9" x14ac:dyDescent="0.2">
      <c r="A12501" s="14">
        <v>2013</v>
      </c>
      <c r="B12501" s="17" t="s">
        <v>13</v>
      </c>
      <c r="C12501" s="17" t="s">
        <v>164</v>
      </c>
      <c r="D12501" s="17" t="s">
        <v>1126</v>
      </c>
      <c r="E12501" s="1">
        <v>216</v>
      </c>
      <c r="F12501" s="19">
        <v>1.1100000000000001</v>
      </c>
      <c r="G12501" s="19">
        <v>1.28</v>
      </c>
      <c r="H12501" s="19">
        <f>E12501*Table133[[#This Row],[Price per unit]]</f>
        <v>276.48</v>
      </c>
      <c r="I12501" s="7">
        <f>(Table133[[#This Row],[Price per unit]]-Table133[[#This Row],[Cost per unit]])*Table133[[#This Row],[Volume]]</f>
        <v>36.719999999999985</v>
      </c>
    </row>
    <row r="12502" spans="1:9" x14ac:dyDescent="0.2">
      <c r="A12502" s="14">
        <v>2013</v>
      </c>
      <c r="B12502" s="17" t="s">
        <v>13</v>
      </c>
      <c r="C12502" s="17" t="s">
        <v>164</v>
      </c>
      <c r="D12502" s="17" t="s">
        <v>1126</v>
      </c>
      <c r="E12502" s="1">
        <v>192</v>
      </c>
      <c r="F12502" s="19">
        <v>1</v>
      </c>
      <c r="G12502" s="19">
        <v>1.28</v>
      </c>
      <c r="H12502" s="19">
        <f>E12502*Table133[[#This Row],[Price per unit]]</f>
        <v>245.76</v>
      </c>
      <c r="I12502" s="7">
        <f>(Table133[[#This Row],[Price per unit]]-Table133[[#This Row],[Cost per unit]])*Table133[[#This Row],[Volume]]</f>
        <v>53.760000000000005</v>
      </c>
    </row>
    <row r="12503" spans="1:9" x14ac:dyDescent="0.2">
      <c r="A12503" s="14">
        <v>2013</v>
      </c>
      <c r="B12503" s="17" t="s">
        <v>13</v>
      </c>
      <c r="C12503" s="17" t="s">
        <v>164</v>
      </c>
      <c r="D12503" s="17" t="s">
        <v>1126</v>
      </c>
      <c r="E12503" s="1">
        <v>96</v>
      </c>
      <c r="F12503" s="19">
        <v>1.02</v>
      </c>
      <c r="G12503" s="19">
        <v>1.3</v>
      </c>
      <c r="H12503" s="19">
        <f>E12503*Table133[[#This Row],[Price per unit]]</f>
        <v>124.80000000000001</v>
      </c>
      <c r="I12503" s="7">
        <f>(Table133[[#This Row],[Price per unit]]-Table133[[#This Row],[Cost per unit]])*Table133[[#This Row],[Volume]]</f>
        <v>26.880000000000003</v>
      </c>
    </row>
    <row r="12504" spans="1:9" x14ac:dyDescent="0.2">
      <c r="A12504" s="14">
        <v>2013</v>
      </c>
      <c r="B12504" s="17" t="s">
        <v>13</v>
      </c>
      <c r="C12504" s="17" t="s">
        <v>164</v>
      </c>
      <c r="D12504" s="17" t="s">
        <v>1126</v>
      </c>
      <c r="E12504" s="1">
        <v>108</v>
      </c>
      <c r="F12504" s="19">
        <v>1.0900000000000001</v>
      </c>
      <c r="G12504" s="19">
        <v>1.37</v>
      </c>
      <c r="H12504" s="19">
        <f>E12504*Table133[[#This Row],[Price per unit]]</f>
        <v>147.96</v>
      </c>
      <c r="I12504" s="7">
        <f>(Table133[[#This Row],[Price per unit]]-Table133[[#This Row],[Cost per unit]])*Table133[[#This Row],[Volume]]</f>
        <v>30.240000000000002</v>
      </c>
    </row>
    <row r="12505" spans="1:9" x14ac:dyDescent="0.2">
      <c r="A12505" s="14">
        <v>2013</v>
      </c>
      <c r="B12505" s="17" t="s">
        <v>13</v>
      </c>
      <c r="C12505" s="17" t="s">
        <v>164</v>
      </c>
      <c r="D12505" s="17" t="s">
        <v>1126</v>
      </c>
      <c r="E12505" s="1">
        <v>60</v>
      </c>
      <c r="F12505" s="19">
        <v>1.07</v>
      </c>
      <c r="G12505" s="19">
        <v>1.35</v>
      </c>
      <c r="H12505" s="19">
        <f>E12505*Table133[[#This Row],[Price per unit]]</f>
        <v>81</v>
      </c>
      <c r="I12505" s="7">
        <f>(Table133[[#This Row],[Price per unit]]-Table133[[#This Row],[Cost per unit]])*Table133[[#This Row],[Volume]]</f>
        <v>16.8</v>
      </c>
    </row>
    <row r="12506" spans="1:9" x14ac:dyDescent="0.2">
      <c r="A12506" s="14">
        <v>2013</v>
      </c>
      <c r="B12506" s="17" t="s">
        <v>13</v>
      </c>
      <c r="C12506" s="17" t="s">
        <v>164</v>
      </c>
      <c r="D12506" s="17" t="s">
        <v>1126</v>
      </c>
      <c r="E12506" s="1">
        <v>120</v>
      </c>
      <c r="F12506" s="19">
        <v>1.1200000000000001</v>
      </c>
      <c r="G12506" s="19">
        <v>1.36</v>
      </c>
      <c r="H12506" s="19">
        <f>E12506*Table133[[#This Row],[Price per unit]]</f>
        <v>163.20000000000002</v>
      </c>
      <c r="I12506" s="7">
        <f>(Table133[[#This Row],[Price per unit]]-Table133[[#This Row],[Cost per unit]])*Table133[[#This Row],[Volume]]</f>
        <v>28.799999999999997</v>
      </c>
    </row>
    <row r="12507" spans="1:9" x14ac:dyDescent="0.2">
      <c r="A12507" s="14">
        <v>2013</v>
      </c>
      <c r="B12507" s="17" t="s">
        <v>13</v>
      </c>
      <c r="C12507" s="17" t="s">
        <v>164</v>
      </c>
      <c r="D12507" s="17" t="s">
        <v>1126</v>
      </c>
      <c r="E12507" s="1">
        <v>192</v>
      </c>
      <c r="F12507" s="19">
        <v>1.03</v>
      </c>
      <c r="G12507" s="19">
        <v>1.22</v>
      </c>
      <c r="H12507" s="19">
        <f>E12507*Table133[[#This Row],[Price per unit]]</f>
        <v>234.24</v>
      </c>
      <c r="I12507" s="7">
        <f>(Table133[[#This Row],[Price per unit]]-Table133[[#This Row],[Cost per unit]])*Table133[[#This Row],[Volume]]</f>
        <v>36.47999999999999</v>
      </c>
    </row>
    <row r="12508" spans="1:9" x14ac:dyDescent="0.2">
      <c r="A12508" s="14">
        <v>2013</v>
      </c>
      <c r="B12508" s="17" t="s">
        <v>13</v>
      </c>
      <c r="C12508" s="17" t="s">
        <v>164</v>
      </c>
      <c r="D12508" s="17" t="s">
        <v>1126</v>
      </c>
      <c r="E12508" s="1">
        <v>180</v>
      </c>
      <c r="F12508" s="19">
        <v>1.06</v>
      </c>
      <c r="G12508" s="19">
        <v>1.35</v>
      </c>
      <c r="H12508" s="19">
        <f>E12508*Table133[[#This Row],[Price per unit]]</f>
        <v>243.00000000000003</v>
      </c>
      <c r="I12508" s="7">
        <f>(Table133[[#This Row],[Price per unit]]-Table133[[#This Row],[Cost per unit]])*Table133[[#This Row],[Volume]]</f>
        <v>52.2</v>
      </c>
    </row>
    <row r="12509" spans="1:9" x14ac:dyDescent="0.2">
      <c r="A12509" s="14">
        <v>2013</v>
      </c>
      <c r="B12509" s="17" t="s">
        <v>13</v>
      </c>
      <c r="C12509" s="17" t="s">
        <v>164</v>
      </c>
      <c r="D12509" s="17" t="s">
        <v>1126</v>
      </c>
      <c r="E12509" s="1">
        <v>180</v>
      </c>
      <c r="F12509" s="19">
        <v>1.1299999999999999</v>
      </c>
      <c r="G12509" s="19">
        <v>1.39</v>
      </c>
      <c r="H12509" s="19">
        <f>E12509*Table133[[#This Row],[Price per unit]]</f>
        <v>250.2</v>
      </c>
      <c r="I12509" s="7">
        <f>(Table133[[#This Row],[Price per unit]]-Table133[[#This Row],[Cost per unit]])*Table133[[#This Row],[Volume]]</f>
        <v>46.800000000000004</v>
      </c>
    </row>
    <row r="12510" spans="1:9" x14ac:dyDescent="0.2">
      <c r="A12510" s="14">
        <v>2013</v>
      </c>
      <c r="B12510" s="17" t="s">
        <v>13</v>
      </c>
      <c r="C12510" s="17" t="s">
        <v>164</v>
      </c>
      <c r="D12510" s="17" t="s">
        <v>1126</v>
      </c>
      <c r="E12510" s="1">
        <v>96</v>
      </c>
      <c r="F12510" s="19">
        <v>1.1599999999999999</v>
      </c>
      <c r="G12510" s="19">
        <v>1.21</v>
      </c>
      <c r="H12510" s="19">
        <f>E12510*Table133[[#This Row],[Price per unit]]</f>
        <v>116.16</v>
      </c>
      <c r="I12510" s="7">
        <f>(Table133[[#This Row],[Price per unit]]-Table133[[#This Row],[Cost per unit]])*Table133[[#This Row],[Volume]]</f>
        <v>4.8000000000000043</v>
      </c>
    </row>
    <row r="12511" spans="1:9" x14ac:dyDescent="0.2">
      <c r="A12511" s="14">
        <v>2013</v>
      </c>
      <c r="B12511" s="17" t="s">
        <v>13</v>
      </c>
      <c r="C12511" s="17" t="s">
        <v>164</v>
      </c>
      <c r="D12511" s="17" t="s">
        <v>1126</v>
      </c>
      <c r="E12511" s="1">
        <v>96</v>
      </c>
      <c r="F12511" s="19">
        <v>1.06</v>
      </c>
      <c r="G12511" s="19">
        <v>1.2</v>
      </c>
      <c r="H12511" s="19">
        <f>E12511*Table133[[#This Row],[Price per unit]]</f>
        <v>115.19999999999999</v>
      </c>
      <c r="I12511" s="7">
        <f>(Table133[[#This Row],[Price per unit]]-Table133[[#This Row],[Cost per unit]])*Table133[[#This Row],[Volume]]</f>
        <v>13.439999999999991</v>
      </c>
    </row>
    <row r="12512" spans="1:9" x14ac:dyDescent="0.2">
      <c r="A12512" s="14">
        <v>2013</v>
      </c>
      <c r="B12512" s="17" t="s">
        <v>13</v>
      </c>
      <c r="C12512" s="17" t="s">
        <v>164</v>
      </c>
      <c r="D12512" s="17" t="s">
        <v>1126</v>
      </c>
      <c r="E12512" s="1">
        <v>84</v>
      </c>
      <c r="F12512" s="19">
        <v>1.2</v>
      </c>
      <c r="G12512" s="19">
        <v>1.24</v>
      </c>
      <c r="H12512" s="19">
        <f>E12512*Table133[[#This Row],[Price per unit]]</f>
        <v>104.16</v>
      </c>
      <c r="I12512" s="7">
        <f>(Table133[[#This Row],[Price per unit]]-Table133[[#This Row],[Cost per unit]])*Table133[[#This Row],[Volume]]</f>
        <v>3.360000000000003</v>
      </c>
    </row>
    <row r="12513" spans="1:9" x14ac:dyDescent="0.2">
      <c r="A12513" s="14">
        <v>2013</v>
      </c>
      <c r="B12513" s="17" t="s">
        <v>13</v>
      </c>
      <c r="C12513" s="17" t="s">
        <v>164</v>
      </c>
      <c r="D12513" s="17" t="s">
        <v>1126</v>
      </c>
      <c r="E12513" s="1">
        <v>144</v>
      </c>
      <c r="F12513" s="19">
        <v>1</v>
      </c>
      <c r="G12513" s="19">
        <v>1.36</v>
      </c>
      <c r="H12513" s="19">
        <f>E12513*Table133[[#This Row],[Price per unit]]</f>
        <v>195.84</v>
      </c>
      <c r="I12513" s="7">
        <f>(Table133[[#This Row],[Price per unit]]-Table133[[#This Row],[Cost per unit]])*Table133[[#This Row],[Volume]]</f>
        <v>51.840000000000018</v>
      </c>
    </row>
    <row r="12514" spans="1:9" x14ac:dyDescent="0.2">
      <c r="A12514" s="14">
        <v>2013</v>
      </c>
      <c r="B12514" s="17" t="s">
        <v>13</v>
      </c>
      <c r="C12514" s="17" t="s">
        <v>164</v>
      </c>
      <c r="D12514" s="17" t="s">
        <v>1126</v>
      </c>
      <c r="E12514" s="1">
        <v>120</v>
      </c>
      <c r="F12514" s="19">
        <v>1.17</v>
      </c>
      <c r="G12514" s="19">
        <v>1.27</v>
      </c>
      <c r="H12514" s="19">
        <f>E12514*Table133[[#This Row],[Price per unit]]</f>
        <v>152.4</v>
      </c>
      <c r="I12514" s="7">
        <f>(Table133[[#This Row],[Price per unit]]-Table133[[#This Row],[Cost per unit]])*Table133[[#This Row],[Volume]]</f>
        <v>12.000000000000011</v>
      </c>
    </row>
    <row r="12515" spans="1:9" x14ac:dyDescent="0.2">
      <c r="A12515" s="14">
        <v>2013</v>
      </c>
      <c r="B12515" s="17" t="s">
        <v>13</v>
      </c>
      <c r="C12515" s="17" t="s">
        <v>164</v>
      </c>
      <c r="D12515" s="17" t="s">
        <v>1126</v>
      </c>
      <c r="E12515" s="1">
        <v>108</v>
      </c>
      <c r="F12515" s="19">
        <v>1.19</v>
      </c>
      <c r="G12515" s="19">
        <v>1.32</v>
      </c>
      <c r="H12515" s="19">
        <f>E12515*Table133[[#This Row],[Price per unit]]</f>
        <v>142.56</v>
      </c>
      <c r="I12515" s="7">
        <f>(Table133[[#This Row],[Price per unit]]-Table133[[#This Row],[Cost per unit]])*Table133[[#This Row],[Volume]]</f>
        <v>14.040000000000013</v>
      </c>
    </row>
    <row r="12516" spans="1:9" x14ac:dyDescent="0.2">
      <c r="A12516" s="14">
        <v>2013</v>
      </c>
      <c r="B12516" s="17" t="s">
        <v>13</v>
      </c>
      <c r="C12516" s="17" t="s">
        <v>164</v>
      </c>
      <c r="D12516" s="17" t="s">
        <v>1126</v>
      </c>
      <c r="E12516" s="1">
        <v>72</v>
      </c>
      <c r="F12516" s="19">
        <v>1.08</v>
      </c>
      <c r="G12516" s="19">
        <v>1.31</v>
      </c>
      <c r="H12516" s="19">
        <f>E12516*Table133[[#This Row],[Price per unit]]</f>
        <v>94.320000000000007</v>
      </c>
      <c r="I12516" s="7">
        <f>(Table133[[#This Row],[Price per unit]]-Table133[[#This Row],[Cost per unit]])*Table133[[#This Row],[Volume]]</f>
        <v>16.559999999999999</v>
      </c>
    </row>
    <row r="12517" spans="1:9" x14ac:dyDescent="0.2">
      <c r="A12517" s="14">
        <v>2013</v>
      </c>
      <c r="B12517" s="17" t="s">
        <v>13</v>
      </c>
      <c r="C12517" s="17" t="s">
        <v>164</v>
      </c>
      <c r="D12517" s="17" t="s">
        <v>1126</v>
      </c>
      <c r="E12517" s="1">
        <v>168</v>
      </c>
      <c r="F12517" s="19">
        <v>1.1200000000000001</v>
      </c>
      <c r="G12517" s="19">
        <v>1.36</v>
      </c>
      <c r="H12517" s="19">
        <f>E12517*Table133[[#This Row],[Price per unit]]</f>
        <v>228.48000000000002</v>
      </c>
      <c r="I12517" s="7">
        <f>(Table133[[#This Row],[Price per unit]]-Table133[[#This Row],[Cost per unit]])*Table133[[#This Row],[Volume]]</f>
        <v>40.32</v>
      </c>
    </row>
    <row r="12518" spans="1:9" x14ac:dyDescent="0.2">
      <c r="A12518" s="14">
        <v>2013</v>
      </c>
      <c r="B12518" s="17" t="s">
        <v>13</v>
      </c>
      <c r="C12518" s="17" t="s">
        <v>164</v>
      </c>
      <c r="D12518" s="17" t="s">
        <v>1126</v>
      </c>
      <c r="E12518" s="1">
        <v>192</v>
      </c>
      <c r="F12518" s="19">
        <v>1.1499999999999999</v>
      </c>
      <c r="G12518" s="19">
        <v>1.2</v>
      </c>
      <c r="H12518" s="19">
        <f>E12518*Table133[[#This Row],[Price per unit]]</f>
        <v>230.39999999999998</v>
      </c>
      <c r="I12518" s="7">
        <f>(Table133[[#This Row],[Price per unit]]-Table133[[#This Row],[Cost per unit]])*Table133[[#This Row],[Volume]]</f>
        <v>9.6000000000000085</v>
      </c>
    </row>
    <row r="12519" spans="1:9" x14ac:dyDescent="0.2">
      <c r="A12519" s="14">
        <v>2013</v>
      </c>
      <c r="B12519" s="17" t="s">
        <v>13</v>
      </c>
      <c r="C12519" s="17" t="s">
        <v>164</v>
      </c>
      <c r="D12519" s="17" t="s">
        <v>1126</v>
      </c>
      <c r="E12519" s="1">
        <v>228</v>
      </c>
      <c r="F12519" s="19">
        <v>1.01</v>
      </c>
      <c r="G12519" s="19">
        <v>1.24</v>
      </c>
      <c r="H12519" s="19">
        <f>E12519*Table133[[#This Row],[Price per unit]]</f>
        <v>282.71999999999997</v>
      </c>
      <c r="I12519" s="7">
        <f>(Table133[[#This Row],[Price per unit]]-Table133[[#This Row],[Cost per unit]])*Table133[[#This Row],[Volume]]</f>
        <v>52.44</v>
      </c>
    </row>
    <row r="12520" spans="1:9" x14ac:dyDescent="0.2">
      <c r="A12520" s="14">
        <v>2013</v>
      </c>
      <c r="B12520" s="17" t="s">
        <v>13</v>
      </c>
      <c r="C12520" s="17" t="s">
        <v>164</v>
      </c>
      <c r="D12520" s="17" t="s">
        <v>1126</v>
      </c>
      <c r="E12520" s="1">
        <v>108</v>
      </c>
      <c r="F12520" s="19">
        <v>1.17</v>
      </c>
      <c r="G12520" s="19">
        <v>1.36</v>
      </c>
      <c r="H12520" s="19">
        <f>E12520*Table133[[#This Row],[Price per unit]]</f>
        <v>146.88000000000002</v>
      </c>
      <c r="I12520" s="7">
        <f>(Table133[[#This Row],[Price per unit]]-Table133[[#This Row],[Cost per unit]])*Table133[[#This Row],[Volume]]</f>
        <v>20.520000000000017</v>
      </c>
    </row>
    <row r="12521" spans="1:9" x14ac:dyDescent="0.2">
      <c r="A12521" s="14">
        <v>2013</v>
      </c>
      <c r="B12521" s="17" t="s">
        <v>13</v>
      </c>
      <c r="C12521" s="17" t="s">
        <v>164</v>
      </c>
      <c r="D12521" s="17" t="s">
        <v>1126</v>
      </c>
      <c r="E12521" s="1">
        <v>96</v>
      </c>
      <c r="F12521" s="19">
        <v>1.1399999999999999</v>
      </c>
      <c r="G12521" s="19">
        <v>1.31</v>
      </c>
      <c r="H12521" s="19">
        <f>E12521*Table133[[#This Row],[Price per unit]]</f>
        <v>125.76</v>
      </c>
      <c r="I12521" s="7">
        <f>(Table133[[#This Row],[Price per unit]]-Table133[[#This Row],[Cost per unit]])*Table133[[#This Row],[Volume]]</f>
        <v>16.320000000000014</v>
      </c>
    </row>
    <row r="12522" spans="1:9" x14ac:dyDescent="0.2">
      <c r="A12522" s="14">
        <v>2013</v>
      </c>
      <c r="B12522" s="17" t="s">
        <v>13</v>
      </c>
      <c r="C12522" s="17" t="s">
        <v>164</v>
      </c>
      <c r="D12522" s="17" t="s">
        <v>1126</v>
      </c>
      <c r="E12522" s="1">
        <v>108</v>
      </c>
      <c r="F12522" s="19">
        <v>1.1399999999999999</v>
      </c>
      <c r="G12522" s="19">
        <v>1.24</v>
      </c>
      <c r="H12522" s="19">
        <f>E12522*Table133[[#This Row],[Price per unit]]</f>
        <v>133.91999999999999</v>
      </c>
      <c r="I12522" s="7">
        <f>(Table133[[#This Row],[Price per unit]]-Table133[[#This Row],[Cost per unit]])*Table133[[#This Row],[Volume]]</f>
        <v>10.80000000000001</v>
      </c>
    </row>
    <row r="12523" spans="1:9" x14ac:dyDescent="0.2">
      <c r="A12523" s="14">
        <v>2013</v>
      </c>
      <c r="B12523" s="17" t="s">
        <v>13</v>
      </c>
      <c r="C12523" s="17" t="s">
        <v>164</v>
      </c>
      <c r="D12523" s="17" t="s">
        <v>1126</v>
      </c>
      <c r="E12523" s="1">
        <v>108</v>
      </c>
      <c r="F12523" s="19">
        <v>1.03</v>
      </c>
      <c r="G12523" s="19">
        <v>1.31</v>
      </c>
      <c r="H12523" s="19">
        <f>E12523*Table133[[#This Row],[Price per unit]]</f>
        <v>141.48000000000002</v>
      </c>
      <c r="I12523" s="7">
        <f>(Table133[[#This Row],[Price per unit]]-Table133[[#This Row],[Cost per unit]])*Table133[[#This Row],[Volume]]</f>
        <v>30.240000000000002</v>
      </c>
    </row>
    <row r="12524" spans="1:9" x14ac:dyDescent="0.2">
      <c r="A12524" s="14">
        <v>2013</v>
      </c>
      <c r="B12524" s="17" t="s">
        <v>13</v>
      </c>
      <c r="C12524" s="17" t="s">
        <v>164</v>
      </c>
      <c r="D12524" s="17" t="s">
        <v>1126</v>
      </c>
      <c r="E12524" s="1">
        <v>168</v>
      </c>
      <c r="F12524" s="19">
        <v>1.17</v>
      </c>
      <c r="G12524" s="19">
        <v>1.31</v>
      </c>
      <c r="H12524" s="19">
        <f>E12524*Table133[[#This Row],[Price per unit]]</f>
        <v>220.08</v>
      </c>
      <c r="I12524" s="7">
        <f>(Table133[[#This Row],[Price per unit]]-Table133[[#This Row],[Cost per unit]])*Table133[[#This Row],[Volume]]</f>
        <v>23.520000000000021</v>
      </c>
    </row>
    <row r="12525" spans="1:9" x14ac:dyDescent="0.2">
      <c r="A12525" s="14">
        <v>2013</v>
      </c>
      <c r="B12525" s="17" t="s">
        <v>13</v>
      </c>
      <c r="C12525" s="17" t="s">
        <v>164</v>
      </c>
      <c r="D12525" s="17" t="s">
        <v>1126</v>
      </c>
      <c r="E12525" s="1">
        <v>204</v>
      </c>
      <c r="F12525" s="19">
        <v>1.03</v>
      </c>
      <c r="G12525" s="19">
        <v>1.37</v>
      </c>
      <c r="H12525" s="19">
        <f>E12525*Table133[[#This Row],[Price per unit]]</f>
        <v>279.48</v>
      </c>
      <c r="I12525" s="7">
        <f>(Table133[[#This Row],[Price per unit]]-Table133[[#This Row],[Cost per unit]])*Table133[[#This Row],[Volume]]</f>
        <v>69.360000000000014</v>
      </c>
    </row>
    <row r="12526" spans="1:9" x14ac:dyDescent="0.2">
      <c r="A12526" s="14">
        <v>2013</v>
      </c>
      <c r="B12526" s="17" t="s">
        <v>13</v>
      </c>
      <c r="C12526" s="17" t="s">
        <v>164</v>
      </c>
      <c r="D12526" s="17" t="s">
        <v>1126</v>
      </c>
      <c r="E12526" s="1">
        <v>72</v>
      </c>
      <c r="F12526" s="19">
        <v>1.2</v>
      </c>
      <c r="G12526" s="19">
        <v>1.23</v>
      </c>
      <c r="H12526" s="19">
        <f>E12526*Table133[[#This Row],[Price per unit]]</f>
        <v>88.56</v>
      </c>
      <c r="I12526" s="7">
        <f>(Table133[[#This Row],[Price per unit]]-Table133[[#This Row],[Cost per unit]])*Table133[[#This Row],[Volume]]</f>
        <v>2.1600000000000019</v>
      </c>
    </row>
    <row r="12527" spans="1:9" x14ac:dyDescent="0.2">
      <c r="A12527" s="14">
        <v>2013</v>
      </c>
      <c r="B12527" s="17" t="s">
        <v>13</v>
      </c>
      <c r="C12527" s="17" t="s">
        <v>164</v>
      </c>
      <c r="D12527" s="17" t="s">
        <v>1126</v>
      </c>
      <c r="E12527" s="1">
        <v>96</v>
      </c>
      <c r="F12527" s="19">
        <v>1.03</v>
      </c>
      <c r="G12527" s="19">
        <v>1.36</v>
      </c>
      <c r="H12527" s="19">
        <f>E12527*Table133[[#This Row],[Price per unit]]</f>
        <v>130.56</v>
      </c>
      <c r="I12527" s="7">
        <f>(Table133[[#This Row],[Price per unit]]-Table133[[#This Row],[Cost per unit]])*Table133[[#This Row],[Volume]]</f>
        <v>31.680000000000007</v>
      </c>
    </row>
    <row r="12528" spans="1:9" x14ac:dyDescent="0.2">
      <c r="A12528" s="14">
        <v>2013</v>
      </c>
      <c r="B12528" s="17" t="s">
        <v>13</v>
      </c>
      <c r="C12528" s="17" t="s">
        <v>164</v>
      </c>
      <c r="D12528" s="17" t="s">
        <v>1126</v>
      </c>
      <c r="E12528" s="1">
        <v>84</v>
      </c>
      <c r="F12528" s="19">
        <v>1.1299999999999999</v>
      </c>
      <c r="G12528" s="19">
        <v>1.28</v>
      </c>
      <c r="H12528" s="19">
        <f>E12528*Table133[[#This Row],[Price per unit]]</f>
        <v>107.52</v>
      </c>
      <c r="I12528" s="7">
        <f>(Table133[[#This Row],[Price per unit]]-Table133[[#This Row],[Cost per unit]])*Table133[[#This Row],[Volume]]</f>
        <v>12.600000000000012</v>
      </c>
    </row>
    <row r="12529" spans="1:9" x14ac:dyDescent="0.2">
      <c r="A12529" s="14">
        <v>2013</v>
      </c>
      <c r="B12529" s="17" t="s">
        <v>13</v>
      </c>
      <c r="C12529" s="17" t="s">
        <v>164</v>
      </c>
      <c r="D12529" s="17" t="s">
        <v>1126</v>
      </c>
      <c r="E12529" s="1">
        <v>60</v>
      </c>
      <c r="F12529" s="19">
        <v>1.1200000000000001</v>
      </c>
      <c r="G12529" s="19">
        <v>1.35</v>
      </c>
      <c r="H12529" s="19">
        <f>E12529*Table133[[#This Row],[Price per unit]]</f>
        <v>81</v>
      </c>
      <c r="I12529" s="7">
        <f>(Table133[[#This Row],[Price per unit]]-Table133[[#This Row],[Cost per unit]])*Table133[[#This Row],[Volume]]</f>
        <v>13.799999999999999</v>
      </c>
    </row>
    <row r="12530" spans="1:9" x14ac:dyDescent="0.2">
      <c r="A12530" s="14">
        <v>2013</v>
      </c>
      <c r="B12530" s="17" t="s">
        <v>13</v>
      </c>
      <c r="C12530" s="17" t="s">
        <v>164</v>
      </c>
      <c r="D12530" s="17" t="s">
        <v>1126</v>
      </c>
      <c r="E12530" s="1">
        <v>228</v>
      </c>
      <c r="F12530" s="19">
        <v>1.1100000000000001</v>
      </c>
      <c r="G12530" s="19">
        <v>1.36</v>
      </c>
      <c r="H12530" s="19">
        <f>E12530*Table133[[#This Row],[Price per unit]]</f>
        <v>310.08000000000004</v>
      </c>
      <c r="I12530" s="7">
        <f>(Table133[[#This Row],[Price per unit]]-Table133[[#This Row],[Cost per unit]])*Table133[[#This Row],[Volume]]</f>
        <v>57</v>
      </c>
    </row>
    <row r="12531" spans="1:9" x14ac:dyDescent="0.2">
      <c r="A12531" s="14">
        <v>2013</v>
      </c>
      <c r="B12531" s="17" t="s">
        <v>13</v>
      </c>
      <c r="C12531" s="17" t="s">
        <v>164</v>
      </c>
      <c r="D12531" s="17" t="s">
        <v>1126</v>
      </c>
      <c r="E12531" s="1">
        <v>216</v>
      </c>
      <c r="F12531" s="19">
        <v>1.07</v>
      </c>
      <c r="G12531" s="19">
        <v>1.38</v>
      </c>
      <c r="H12531" s="19">
        <f>E12531*Table133[[#This Row],[Price per unit]]</f>
        <v>298.08</v>
      </c>
      <c r="I12531" s="7">
        <f>(Table133[[#This Row],[Price per unit]]-Table133[[#This Row],[Cost per unit]])*Table133[[#This Row],[Volume]]</f>
        <v>66.959999999999965</v>
      </c>
    </row>
    <row r="12532" spans="1:9" x14ac:dyDescent="0.2">
      <c r="A12532" s="14">
        <v>2013</v>
      </c>
      <c r="B12532" s="17" t="s">
        <v>13</v>
      </c>
      <c r="C12532" s="17" t="s">
        <v>164</v>
      </c>
      <c r="D12532" s="17" t="s">
        <v>1126</v>
      </c>
      <c r="E12532" s="1">
        <v>60</v>
      </c>
      <c r="F12532" s="19">
        <v>1.1399999999999999</v>
      </c>
      <c r="G12532" s="19">
        <v>1.33</v>
      </c>
      <c r="H12532" s="19">
        <f>E12532*Table133[[#This Row],[Price per unit]]</f>
        <v>79.800000000000011</v>
      </c>
      <c r="I12532" s="7">
        <f>(Table133[[#This Row],[Price per unit]]-Table133[[#This Row],[Cost per unit]])*Table133[[#This Row],[Volume]]</f>
        <v>11.400000000000009</v>
      </c>
    </row>
    <row r="12533" spans="1:9" x14ac:dyDescent="0.2">
      <c r="A12533" s="14">
        <v>2013</v>
      </c>
      <c r="B12533" s="17" t="s">
        <v>13</v>
      </c>
      <c r="C12533" s="17" t="s">
        <v>164</v>
      </c>
      <c r="D12533" s="17" t="s">
        <v>1126</v>
      </c>
      <c r="E12533" s="1">
        <v>144</v>
      </c>
      <c r="F12533" s="19">
        <v>1.1000000000000001</v>
      </c>
      <c r="G12533" s="19">
        <v>1.36</v>
      </c>
      <c r="H12533" s="19">
        <f>E12533*Table133[[#This Row],[Price per unit]]</f>
        <v>195.84</v>
      </c>
      <c r="I12533" s="7">
        <f>(Table133[[#This Row],[Price per unit]]-Table133[[#This Row],[Cost per unit]])*Table133[[#This Row],[Volume]]</f>
        <v>37.44</v>
      </c>
    </row>
    <row r="12534" spans="1:9" x14ac:dyDescent="0.2">
      <c r="A12534" s="14">
        <v>2013</v>
      </c>
      <c r="B12534" s="17" t="s">
        <v>13</v>
      </c>
      <c r="C12534" s="17" t="s">
        <v>164</v>
      </c>
      <c r="D12534" s="17" t="s">
        <v>1126</v>
      </c>
      <c r="E12534" s="1">
        <v>96</v>
      </c>
      <c r="F12534" s="19">
        <v>1.06</v>
      </c>
      <c r="G12534" s="19">
        <v>1.37</v>
      </c>
      <c r="H12534" s="19">
        <f>E12534*Table133[[#This Row],[Price per unit]]</f>
        <v>131.52000000000001</v>
      </c>
      <c r="I12534" s="7">
        <f>(Table133[[#This Row],[Price per unit]]-Table133[[#This Row],[Cost per unit]])*Table133[[#This Row],[Volume]]</f>
        <v>29.760000000000005</v>
      </c>
    </row>
    <row r="12535" spans="1:9" x14ac:dyDescent="0.2">
      <c r="A12535" s="14">
        <v>2013</v>
      </c>
      <c r="B12535" s="17" t="s">
        <v>13</v>
      </c>
      <c r="C12535" s="17" t="s">
        <v>164</v>
      </c>
      <c r="D12535" s="17" t="s">
        <v>1126</v>
      </c>
      <c r="E12535" s="1">
        <v>144</v>
      </c>
      <c r="F12535" s="19">
        <v>1</v>
      </c>
      <c r="G12535" s="19">
        <v>1.3</v>
      </c>
      <c r="H12535" s="19">
        <f>E12535*Table133[[#This Row],[Price per unit]]</f>
        <v>187.20000000000002</v>
      </c>
      <c r="I12535" s="7">
        <f>(Table133[[#This Row],[Price per unit]]-Table133[[#This Row],[Cost per unit]])*Table133[[#This Row],[Volume]]</f>
        <v>43.2</v>
      </c>
    </row>
    <row r="12536" spans="1:9" x14ac:dyDescent="0.2">
      <c r="A12536" s="14">
        <v>2013</v>
      </c>
      <c r="B12536" s="17" t="s">
        <v>13</v>
      </c>
      <c r="C12536" s="17" t="s">
        <v>164</v>
      </c>
      <c r="D12536" s="17" t="s">
        <v>1126</v>
      </c>
      <c r="E12536" s="1">
        <v>84</v>
      </c>
      <c r="F12536" s="19">
        <v>1.1499999999999999</v>
      </c>
      <c r="G12536" s="19">
        <v>1.39</v>
      </c>
      <c r="H12536" s="19">
        <f>E12536*Table133[[#This Row],[Price per unit]]</f>
        <v>116.75999999999999</v>
      </c>
      <c r="I12536" s="7">
        <f>(Table133[[#This Row],[Price per unit]]-Table133[[#This Row],[Cost per unit]])*Table133[[#This Row],[Volume]]</f>
        <v>20.16</v>
      </c>
    </row>
    <row r="12537" spans="1:9" x14ac:dyDescent="0.2">
      <c r="A12537" s="14">
        <v>2013</v>
      </c>
      <c r="B12537" s="17" t="s">
        <v>13</v>
      </c>
      <c r="C12537" s="17" t="s">
        <v>164</v>
      </c>
      <c r="D12537" s="17" t="s">
        <v>1126</v>
      </c>
      <c r="E12537" s="1">
        <v>120</v>
      </c>
      <c r="F12537" s="19">
        <v>1.1499999999999999</v>
      </c>
      <c r="G12537" s="19">
        <v>1.25</v>
      </c>
      <c r="H12537" s="19">
        <f>E12537*Table133[[#This Row],[Price per unit]]</f>
        <v>150</v>
      </c>
      <c r="I12537" s="7">
        <f>(Table133[[#This Row],[Price per unit]]-Table133[[#This Row],[Cost per unit]])*Table133[[#This Row],[Volume]]</f>
        <v>12.000000000000011</v>
      </c>
    </row>
    <row r="12538" spans="1:9" x14ac:dyDescent="0.2">
      <c r="A12538" s="14">
        <v>2013</v>
      </c>
      <c r="B12538" s="17" t="s">
        <v>13</v>
      </c>
      <c r="C12538" s="17" t="s">
        <v>164</v>
      </c>
      <c r="D12538" s="17" t="s">
        <v>1126</v>
      </c>
      <c r="E12538" s="1">
        <v>156</v>
      </c>
      <c r="F12538" s="19">
        <v>1.06</v>
      </c>
      <c r="G12538" s="19">
        <v>1.31</v>
      </c>
      <c r="H12538" s="19">
        <f>E12538*Table133[[#This Row],[Price per unit]]</f>
        <v>204.36</v>
      </c>
      <c r="I12538" s="7">
        <f>(Table133[[#This Row],[Price per unit]]-Table133[[#This Row],[Cost per unit]])*Table133[[#This Row],[Volume]]</f>
        <v>39</v>
      </c>
    </row>
    <row r="12539" spans="1:9" x14ac:dyDescent="0.2">
      <c r="A12539" s="14">
        <v>2013</v>
      </c>
      <c r="B12539" s="17" t="s">
        <v>13</v>
      </c>
      <c r="C12539" s="17" t="s">
        <v>164</v>
      </c>
      <c r="D12539" s="17" t="s">
        <v>1126</v>
      </c>
      <c r="E12539" s="1">
        <v>180</v>
      </c>
      <c r="F12539" s="19">
        <v>1.18</v>
      </c>
      <c r="G12539" s="19">
        <v>1.38</v>
      </c>
      <c r="H12539" s="19">
        <f>E12539*Table133[[#This Row],[Price per unit]]</f>
        <v>248.39999999999998</v>
      </c>
      <c r="I12539" s="7">
        <f>(Table133[[#This Row],[Price per unit]]-Table133[[#This Row],[Cost per unit]])*Table133[[#This Row],[Volume]]</f>
        <v>35.999999999999993</v>
      </c>
    </row>
    <row r="12540" spans="1:9" x14ac:dyDescent="0.2">
      <c r="A12540" s="14">
        <v>2013</v>
      </c>
      <c r="B12540" s="17" t="s">
        <v>13</v>
      </c>
      <c r="C12540" s="17" t="s">
        <v>164</v>
      </c>
      <c r="D12540" s="17" t="s">
        <v>1126</v>
      </c>
      <c r="E12540" s="1">
        <v>96</v>
      </c>
      <c r="F12540" s="19">
        <v>1.18</v>
      </c>
      <c r="G12540" s="19">
        <v>1.39</v>
      </c>
      <c r="H12540" s="19">
        <f>E12540*Table133[[#This Row],[Price per unit]]</f>
        <v>133.44</v>
      </c>
      <c r="I12540" s="7">
        <f>(Table133[[#This Row],[Price per unit]]-Table133[[#This Row],[Cost per unit]])*Table133[[#This Row],[Volume]]</f>
        <v>20.159999999999997</v>
      </c>
    </row>
    <row r="12541" spans="1:9" x14ac:dyDescent="0.2">
      <c r="A12541" s="14">
        <v>2013</v>
      </c>
      <c r="B12541" s="17" t="s">
        <v>13</v>
      </c>
      <c r="C12541" s="17" t="s">
        <v>164</v>
      </c>
      <c r="D12541" s="17" t="s">
        <v>1126</v>
      </c>
      <c r="E12541" s="1">
        <v>168</v>
      </c>
      <c r="F12541" s="19">
        <v>1.1100000000000001</v>
      </c>
      <c r="G12541" s="19">
        <v>1.25</v>
      </c>
      <c r="H12541" s="19">
        <f>E12541*Table133[[#This Row],[Price per unit]]</f>
        <v>210</v>
      </c>
      <c r="I12541" s="7">
        <f>(Table133[[#This Row],[Price per unit]]-Table133[[#This Row],[Cost per unit]])*Table133[[#This Row],[Volume]]</f>
        <v>23.519999999999982</v>
      </c>
    </row>
    <row r="12542" spans="1:9" x14ac:dyDescent="0.2">
      <c r="A12542" s="14">
        <v>2013</v>
      </c>
      <c r="B12542" s="17" t="s">
        <v>13</v>
      </c>
      <c r="C12542" s="17" t="s">
        <v>164</v>
      </c>
      <c r="D12542" s="17" t="s">
        <v>1126</v>
      </c>
      <c r="E12542" s="1">
        <v>180</v>
      </c>
      <c r="F12542" s="19">
        <v>1.1399999999999999</v>
      </c>
      <c r="G12542" s="19">
        <v>1.3</v>
      </c>
      <c r="H12542" s="19">
        <f>E12542*Table133[[#This Row],[Price per unit]]</f>
        <v>234</v>
      </c>
      <c r="I12542" s="7">
        <f>(Table133[[#This Row],[Price per unit]]-Table133[[#This Row],[Cost per unit]])*Table133[[#This Row],[Volume]]</f>
        <v>28.800000000000026</v>
      </c>
    </row>
    <row r="12543" spans="1:9" x14ac:dyDescent="0.2">
      <c r="A12543" s="14">
        <v>2013</v>
      </c>
      <c r="B12543" s="17" t="s">
        <v>13</v>
      </c>
      <c r="C12543" s="17" t="s">
        <v>164</v>
      </c>
      <c r="D12543" s="17" t="s">
        <v>1126</v>
      </c>
      <c r="E12543" s="1">
        <v>72</v>
      </c>
      <c r="F12543" s="19">
        <v>1.2</v>
      </c>
      <c r="G12543" s="19">
        <v>1.24</v>
      </c>
      <c r="H12543" s="19">
        <f>E12543*Table133[[#This Row],[Price per unit]]</f>
        <v>89.28</v>
      </c>
      <c r="I12543" s="7">
        <f>(Table133[[#This Row],[Price per unit]]-Table133[[#This Row],[Cost per unit]])*Table133[[#This Row],[Volume]]</f>
        <v>2.8800000000000026</v>
      </c>
    </row>
    <row r="12544" spans="1:9" x14ac:dyDescent="0.2">
      <c r="A12544" s="14">
        <v>2013</v>
      </c>
      <c r="B12544" s="17" t="s">
        <v>13</v>
      </c>
      <c r="C12544" s="17" t="s">
        <v>164</v>
      </c>
      <c r="D12544" s="17" t="s">
        <v>1126</v>
      </c>
      <c r="E12544" s="1">
        <v>168</v>
      </c>
      <c r="F12544" s="19">
        <v>1.07</v>
      </c>
      <c r="G12544" s="19">
        <v>1.27</v>
      </c>
      <c r="H12544" s="19">
        <f>E12544*Table133[[#This Row],[Price per unit]]</f>
        <v>213.36</v>
      </c>
      <c r="I12544" s="7">
        <f>(Table133[[#This Row],[Price per unit]]-Table133[[#This Row],[Cost per unit]])*Table133[[#This Row],[Volume]]</f>
        <v>33.599999999999994</v>
      </c>
    </row>
    <row r="12545" spans="1:9" x14ac:dyDescent="0.2">
      <c r="A12545" s="14">
        <v>2013</v>
      </c>
      <c r="B12545" s="17" t="s">
        <v>13</v>
      </c>
      <c r="C12545" s="17" t="s">
        <v>164</v>
      </c>
      <c r="D12545" s="17" t="s">
        <v>1126</v>
      </c>
      <c r="E12545" s="1">
        <v>60</v>
      </c>
      <c r="F12545" s="19">
        <v>1.1599999999999999</v>
      </c>
      <c r="G12545" s="19">
        <v>1.28</v>
      </c>
      <c r="H12545" s="19">
        <f>E12545*Table133[[#This Row],[Price per unit]]</f>
        <v>76.8</v>
      </c>
      <c r="I12545" s="7">
        <f>(Table133[[#This Row],[Price per unit]]-Table133[[#This Row],[Cost per unit]])*Table133[[#This Row],[Volume]]</f>
        <v>7.2000000000000064</v>
      </c>
    </row>
    <row r="12546" spans="1:9" x14ac:dyDescent="0.2">
      <c r="A12546" s="14">
        <v>2013</v>
      </c>
      <c r="B12546" s="17" t="s">
        <v>13</v>
      </c>
      <c r="C12546" s="17" t="s">
        <v>164</v>
      </c>
      <c r="D12546" s="17" t="s">
        <v>1126</v>
      </c>
      <c r="E12546" s="1">
        <v>192</v>
      </c>
      <c r="F12546" s="19">
        <v>1.05</v>
      </c>
      <c r="G12546" s="19">
        <v>1.25</v>
      </c>
      <c r="H12546" s="19">
        <f>E12546*Table133[[#This Row],[Price per unit]]</f>
        <v>240</v>
      </c>
      <c r="I12546" s="7">
        <f>(Table133[[#This Row],[Price per unit]]-Table133[[#This Row],[Cost per unit]])*Table133[[#This Row],[Volume]]</f>
        <v>38.399999999999991</v>
      </c>
    </row>
    <row r="12547" spans="1:9" x14ac:dyDescent="0.2">
      <c r="A12547" s="14">
        <v>2013</v>
      </c>
      <c r="B12547" s="17" t="s">
        <v>13</v>
      </c>
      <c r="C12547" s="17" t="s">
        <v>164</v>
      </c>
      <c r="D12547" s="17" t="s">
        <v>1126</v>
      </c>
      <c r="E12547" s="1">
        <v>192</v>
      </c>
      <c r="F12547" s="19">
        <v>1.18</v>
      </c>
      <c r="G12547" s="19">
        <v>1.3</v>
      </c>
      <c r="H12547" s="19">
        <f>E12547*Table133[[#This Row],[Price per unit]]</f>
        <v>249.60000000000002</v>
      </c>
      <c r="I12547" s="7">
        <f>(Table133[[#This Row],[Price per unit]]-Table133[[#This Row],[Cost per unit]])*Table133[[#This Row],[Volume]]</f>
        <v>23.04000000000002</v>
      </c>
    </row>
    <row r="12548" spans="1:9" x14ac:dyDescent="0.2">
      <c r="A12548" s="14">
        <v>2013</v>
      </c>
      <c r="B12548" s="17" t="s">
        <v>13</v>
      </c>
      <c r="C12548" s="17" t="s">
        <v>164</v>
      </c>
      <c r="D12548" s="17" t="s">
        <v>1126</v>
      </c>
      <c r="E12548" s="1">
        <v>84</v>
      </c>
      <c r="F12548" s="19">
        <v>1.1499999999999999</v>
      </c>
      <c r="G12548" s="19">
        <v>1.25</v>
      </c>
      <c r="H12548" s="19">
        <f>E12548*Table133[[#This Row],[Price per unit]]</f>
        <v>105</v>
      </c>
      <c r="I12548" s="7">
        <f>(Table133[[#This Row],[Price per unit]]-Table133[[#This Row],[Cost per unit]])*Table133[[#This Row],[Volume]]</f>
        <v>8.4000000000000075</v>
      </c>
    </row>
    <row r="12549" spans="1:9" x14ac:dyDescent="0.2">
      <c r="A12549" s="14">
        <v>2013</v>
      </c>
      <c r="B12549" s="17" t="s">
        <v>13</v>
      </c>
      <c r="C12549" s="17" t="s">
        <v>164</v>
      </c>
      <c r="D12549" s="17" t="s">
        <v>1126</v>
      </c>
      <c r="E12549" s="1">
        <v>144</v>
      </c>
      <c r="F12549" s="19">
        <v>1.1000000000000001</v>
      </c>
      <c r="G12549" s="19">
        <v>1.39</v>
      </c>
      <c r="H12549" s="19">
        <f>E12549*Table133[[#This Row],[Price per unit]]</f>
        <v>200.16</v>
      </c>
      <c r="I12549" s="7">
        <f>(Table133[[#This Row],[Price per unit]]-Table133[[#This Row],[Cost per unit]])*Table133[[#This Row],[Volume]]</f>
        <v>41.759999999999977</v>
      </c>
    </row>
    <row r="12550" spans="1:9" x14ac:dyDescent="0.2">
      <c r="A12550" s="14">
        <v>2013</v>
      </c>
      <c r="B12550" s="17" t="s">
        <v>13</v>
      </c>
      <c r="C12550" s="17" t="s">
        <v>164</v>
      </c>
      <c r="D12550" s="17" t="s">
        <v>1126</v>
      </c>
      <c r="E12550" s="1">
        <v>180</v>
      </c>
      <c r="F12550" s="19">
        <v>1.1000000000000001</v>
      </c>
      <c r="G12550" s="19">
        <v>1.23</v>
      </c>
      <c r="H12550" s="19">
        <f>E12550*Table133[[#This Row],[Price per unit]]</f>
        <v>221.4</v>
      </c>
      <c r="I12550" s="7">
        <f>(Table133[[#This Row],[Price per unit]]-Table133[[#This Row],[Cost per unit]])*Table133[[#This Row],[Volume]]</f>
        <v>23.399999999999981</v>
      </c>
    </row>
    <row r="12551" spans="1:9" x14ac:dyDescent="0.2">
      <c r="A12551" s="14">
        <v>2013</v>
      </c>
      <c r="B12551" s="17" t="s">
        <v>13</v>
      </c>
      <c r="C12551" s="17" t="s">
        <v>164</v>
      </c>
      <c r="D12551" s="17" t="s">
        <v>1126</v>
      </c>
      <c r="E12551" s="1">
        <v>168</v>
      </c>
      <c r="F12551" s="19">
        <v>1.05</v>
      </c>
      <c r="G12551" s="19">
        <v>1.31</v>
      </c>
      <c r="H12551" s="19">
        <f>E12551*Table133[[#This Row],[Price per unit]]</f>
        <v>220.08</v>
      </c>
      <c r="I12551" s="7">
        <f>(Table133[[#This Row],[Price per unit]]-Table133[[#This Row],[Cost per unit]])*Table133[[#This Row],[Volume]]</f>
        <v>43.68</v>
      </c>
    </row>
    <row r="12552" spans="1:9" x14ac:dyDescent="0.2">
      <c r="A12552" s="14">
        <v>2013</v>
      </c>
      <c r="B12552" s="17" t="s">
        <v>13</v>
      </c>
      <c r="C12552" s="17" t="s">
        <v>164</v>
      </c>
      <c r="D12552" s="17" t="s">
        <v>1126</v>
      </c>
      <c r="E12552" s="1">
        <v>72</v>
      </c>
      <c r="F12552" s="19">
        <v>1.1399999999999999</v>
      </c>
      <c r="G12552" s="19">
        <v>1.38</v>
      </c>
      <c r="H12552" s="19">
        <f>E12552*Table133[[#This Row],[Price per unit]]</f>
        <v>99.359999999999985</v>
      </c>
      <c r="I12552" s="7">
        <f>(Table133[[#This Row],[Price per unit]]-Table133[[#This Row],[Cost per unit]])*Table133[[#This Row],[Volume]]</f>
        <v>17.28</v>
      </c>
    </row>
    <row r="12553" spans="1:9" x14ac:dyDescent="0.2">
      <c r="A12553" s="14">
        <v>2013</v>
      </c>
      <c r="B12553" s="17" t="s">
        <v>13</v>
      </c>
      <c r="C12553" s="17" t="s">
        <v>164</v>
      </c>
      <c r="D12553" s="17" t="s">
        <v>1126</v>
      </c>
      <c r="E12553" s="1">
        <v>168</v>
      </c>
      <c r="F12553" s="19">
        <v>1.1299999999999999</v>
      </c>
      <c r="G12553" s="19">
        <v>1.4</v>
      </c>
      <c r="H12553" s="19">
        <f>E12553*Table133[[#This Row],[Price per unit]]</f>
        <v>235.2</v>
      </c>
      <c r="I12553" s="7">
        <f>(Table133[[#This Row],[Price per unit]]-Table133[[#This Row],[Cost per unit]])*Table133[[#This Row],[Volume]]</f>
        <v>45.36</v>
      </c>
    </row>
    <row r="12554" spans="1:9" x14ac:dyDescent="0.2">
      <c r="A12554" s="14">
        <v>2013</v>
      </c>
      <c r="B12554" s="17" t="s">
        <v>13</v>
      </c>
      <c r="C12554" s="17" t="s">
        <v>164</v>
      </c>
      <c r="D12554" s="17" t="s">
        <v>1126</v>
      </c>
      <c r="E12554" s="1">
        <v>192</v>
      </c>
      <c r="F12554" s="19">
        <v>1.1000000000000001</v>
      </c>
      <c r="G12554" s="19">
        <v>1.22</v>
      </c>
      <c r="H12554" s="19">
        <f>E12554*Table133[[#This Row],[Price per unit]]</f>
        <v>234.24</v>
      </c>
      <c r="I12554" s="7">
        <f>(Table133[[#This Row],[Price per unit]]-Table133[[#This Row],[Cost per unit]])*Table133[[#This Row],[Volume]]</f>
        <v>23.039999999999978</v>
      </c>
    </row>
    <row r="12555" spans="1:9" x14ac:dyDescent="0.2">
      <c r="A12555" s="14">
        <v>2013</v>
      </c>
      <c r="B12555" s="17" t="s">
        <v>13</v>
      </c>
      <c r="C12555" s="17" t="s">
        <v>164</v>
      </c>
      <c r="D12555" s="17" t="s">
        <v>1126</v>
      </c>
      <c r="E12555" s="1">
        <v>72</v>
      </c>
      <c r="F12555" s="19">
        <v>1.08</v>
      </c>
      <c r="G12555" s="19">
        <v>1.23</v>
      </c>
      <c r="H12555" s="19">
        <f>E12555*Table133[[#This Row],[Price per unit]]</f>
        <v>88.56</v>
      </c>
      <c r="I12555" s="7">
        <f>(Table133[[#This Row],[Price per unit]]-Table133[[#This Row],[Cost per unit]])*Table133[[#This Row],[Volume]]</f>
        <v>10.799999999999994</v>
      </c>
    </row>
    <row r="12556" spans="1:9" x14ac:dyDescent="0.2">
      <c r="A12556" s="14">
        <v>2013</v>
      </c>
      <c r="B12556" s="17" t="s">
        <v>13</v>
      </c>
      <c r="C12556" s="17" t="s">
        <v>164</v>
      </c>
      <c r="D12556" s="17" t="s">
        <v>1126</v>
      </c>
      <c r="E12556" s="1">
        <v>228</v>
      </c>
      <c r="F12556" s="19">
        <v>1.18</v>
      </c>
      <c r="G12556" s="19">
        <v>1.4</v>
      </c>
      <c r="H12556" s="19">
        <f>E12556*Table133[[#This Row],[Price per unit]]</f>
        <v>319.2</v>
      </c>
      <c r="I12556" s="7">
        <f>(Table133[[#This Row],[Price per unit]]-Table133[[#This Row],[Cost per unit]])*Table133[[#This Row],[Volume]]</f>
        <v>50.16</v>
      </c>
    </row>
    <row r="12557" spans="1:9" x14ac:dyDescent="0.2">
      <c r="A12557" s="14">
        <v>2013</v>
      </c>
      <c r="B12557" s="17" t="s">
        <v>13</v>
      </c>
      <c r="C12557" s="17" t="s">
        <v>164</v>
      </c>
      <c r="D12557" s="17" t="s">
        <v>1126</v>
      </c>
      <c r="E12557" s="1">
        <v>120</v>
      </c>
      <c r="F12557" s="19">
        <v>1.17</v>
      </c>
      <c r="G12557" s="19">
        <v>1.31</v>
      </c>
      <c r="H12557" s="19">
        <f>E12557*Table133[[#This Row],[Price per unit]]</f>
        <v>157.20000000000002</v>
      </c>
      <c r="I12557" s="7">
        <f>(Table133[[#This Row],[Price per unit]]-Table133[[#This Row],[Cost per unit]])*Table133[[#This Row],[Volume]]</f>
        <v>16.800000000000015</v>
      </c>
    </row>
    <row r="12558" spans="1:9" x14ac:dyDescent="0.2">
      <c r="A12558" s="14">
        <v>2013</v>
      </c>
      <c r="B12558" s="17" t="s">
        <v>13</v>
      </c>
      <c r="C12558" s="17" t="s">
        <v>164</v>
      </c>
      <c r="D12558" s="17" t="s">
        <v>1126</v>
      </c>
      <c r="E12558" s="1">
        <v>144</v>
      </c>
      <c r="F12558" s="19">
        <v>1.1399999999999999</v>
      </c>
      <c r="G12558" s="19">
        <v>1.2</v>
      </c>
      <c r="H12558" s="19">
        <f>E12558*Table133[[#This Row],[Price per unit]]</f>
        <v>172.79999999999998</v>
      </c>
      <c r="I12558" s="7">
        <f>(Table133[[#This Row],[Price per unit]]-Table133[[#This Row],[Cost per unit]])*Table133[[#This Row],[Volume]]</f>
        <v>8.6400000000000077</v>
      </c>
    </row>
    <row r="12559" spans="1:9" x14ac:dyDescent="0.2">
      <c r="A12559" s="14">
        <v>2013</v>
      </c>
      <c r="B12559" s="17" t="s">
        <v>13</v>
      </c>
      <c r="C12559" s="17" t="s">
        <v>164</v>
      </c>
      <c r="D12559" s="17" t="s">
        <v>1126</v>
      </c>
      <c r="E12559" s="1">
        <v>60</v>
      </c>
      <c r="F12559" s="19">
        <v>1.07</v>
      </c>
      <c r="G12559" s="19">
        <v>1.35</v>
      </c>
      <c r="H12559" s="19">
        <f>E12559*Table133[[#This Row],[Price per unit]]</f>
        <v>81</v>
      </c>
      <c r="I12559" s="7">
        <f>(Table133[[#This Row],[Price per unit]]-Table133[[#This Row],[Cost per unit]])*Table133[[#This Row],[Volume]]</f>
        <v>16.8</v>
      </c>
    </row>
    <row r="12560" spans="1:9" x14ac:dyDescent="0.2">
      <c r="A12560" s="14">
        <v>2013</v>
      </c>
      <c r="B12560" s="17" t="s">
        <v>13</v>
      </c>
      <c r="C12560" s="17" t="s">
        <v>164</v>
      </c>
      <c r="D12560" s="17" t="s">
        <v>1126</v>
      </c>
      <c r="E12560" s="1">
        <v>60</v>
      </c>
      <c r="F12560" s="19">
        <v>1.01</v>
      </c>
      <c r="G12560" s="19">
        <v>1.38</v>
      </c>
      <c r="H12560" s="19">
        <f>E12560*Table133[[#This Row],[Price per unit]]</f>
        <v>82.8</v>
      </c>
      <c r="I12560" s="7">
        <f>(Table133[[#This Row],[Price per unit]]-Table133[[#This Row],[Cost per unit]])*Table133[[#This Row],[Volume]]</f>
        <v>22.199999999999992</v>
      </c>
    </row>
    <row r="12561" spans="1:9" x14ac:dyDescent="0.2">
      <c r="A12561" s="14">
        <v>2013</v>
      </c>
      <c r="B12561" s="17" t="s">
        <v>13</v>
      </c>
      <c r="C12561" s="17" t="s">
        <v>164</v>
      </c>
      <c r="D12561" s="17" t="s">
        <v>1126</v>
      </c>
      <c r="E12561" s="1">
        <v>120</v>
      </c>
      <c r="F12561" s="19">
        <v>1.18</v>
      </c>
      <c r="G12561" s="19">
        <v>1.36</v>
      </c>
      <c r="H12561" s="19">
        <f>E12561*Table133[[#This Row],[Price per unit]]</f>
        <v>163.20000000000002</v>
      </c>
      <c r="I12561" s="7">
        <f>(Table133[[#This Row],[Price per unit]]-Table133[[#This Row],[Cost per unit]])*Table133[[#This Row],[Volume]]</f>
        <v>21.600000000000019</v>
      </c>
    </row>
    <row r="12562" spans="1:9" x14ac:dyDescent="0.2">
      <c r="A12562" s="14">
        <v>2013</v>
      </c>
      <c r="B12562" s="17" t="s">
        <v>13</v>
      </c>
      <c r="C12562" s="17" t="s">
        <v>164</v>
      </c>
      <c r="D12562" s="17" t="s">
        <v>1126</v>
      </c>
      <c r="E12562" s="1">
        <v>72</v>
      </c>
      <c r="F12562" s="19">
        <v>1.06</v>
      </c>
      <c r="G12562" s="19">
        <v>1.2</v>
      </c>
      <c r="H12562" s="19">
        <f>E12562*Table133[[#This Row],[Price per unit]]</f>
        <v>86.399999999999991</v>
      </c>
      <c r="I12562" s="7">
        <f>(Table133[[#This Row],[Price per unit]]-Table133[[#This Row],[Cost per unit]])*Table133[[#This Row],[Volume]]</f>
        <v>10.079999999999993</v>
      </c>
    </row>
    <row r="12563" spans="1:9" x14ac:dyDescent="0.2">
      <c r="A12563" s="14">
        <v>2013</v>
      </c>
      <c r="B12563" s="17" t="s">
        <v>13</v>
      </c>
      <c r="C12563" s="17" t="s">
        <v>164</v>
      </c>
      <c r="D12563" s="17" t="s">
        <v>1126</v>
      </c>
      <c r="E12563" s="1">
        <v>204</v>
      </c>
      <c r="F12563" s="19">
        <v>1.08</v>
      </c>
      <c r="G12563" s="19">
        <v>1.24</v>
      </c>
      <c r="H12563" s="19">
        <f>E12563*Table133[[#This Row],[Price per unit]]</f>
        <v>252.96</v>
      </c>
      <c r="I12563" s="7">
        <f>(Table133[[#This Row],[Price per unit]]-Table133[[#This Row],[Cost per unit]])*Table133[[#This Row],[Volume]]</f>
        <v>32.639999999999986</v>
      </c>
    </row>
    <row r="12564" spans="1:9" x14ac:dyDescent="0.2">
      <c r="A12564" s="14">
        <v>2013</v>
      </c>
      <c r="B12564" s="17" t="s">
        <v>13</v>
      </c>
      <c r="C12564" s="17" t="s">
        <v>164</v>
      </c>
      <c r="D12564" s="17" t="s">
        <v>1126</v>
      </c>
      <c r="E12564" s="1">
        <v>204</v>
      </c>
      <c r="F12564" s="19">
        <v>1.1399999999999999</v>
      </c>
      <c r="G12564" s="19">
        <v>1.26</v>
      </c>
      <c r="H12564" s="19">
        <f>E12564*Table133[[#This Row],[Price per unit]]</f>
        <v>257.04000000000002</v>
      </c>
      <c r="I12564" s="7">
        <f>(Table133[[#This Row],[Price per unit]]-Table133[[#This Row],[Cost per unit]])*Table133[[#This Row],[Volume]]</f>
        <v>24.480000000000022</v>
      </c>
    </row>
    <row r="12565" spans="1:9" x14ac:dyDescent="0.2">
      <c r="A12565" s="14">
        <v>2013</v>
      </c>
      <c r="B12565" s="17" t="s">
        <v>13</v>
      </c>
      <c r="C12565" s="17" t="s">
        <v>164</v>
      </c>
      <c r="D12565" s="17" t="s">
        <v>1126</v>
      </c>
      <c r="E12565" s="1">
        <v>72</v>
      </c>
      <c r="F12565" s="19">
        <v>1.01</v>
      </c>
      <c r="G12565" s="19">
        <v>1.23</v>
      </c>
      <c r="H12565" s="19">
        <f>E12565*Table133[[#This Row],[Price per unit]]</f>
        <v>88.56</v>
      </c>
      <c r="I12565" s="7">
        <f>(Table133[[#This Row],[Price per unit]]-Table133[[#This Row],[Cost per unit]])*Table133[[#This Row],[Volume]]</f>
        <v>15.839999999999998</v>
      </c>
    </row>
    <row r="12566" spans="1:9" x14ac:dyDescent="0.2">
      <c r="A12566" s="14">
        <v>2013</v>
      </c>
      <c r="B12566" s="17" t="s">
        <v>13</v>
      </c>
      <c r="C12566" s="17" t="s">
        <v>164</v>
      </c>
      <c r="D12566" s="17" t="s">
        <v>1126</v>
      </c>
      <c r="E12566" s="1">
        <v>60</v>
      </c>
      <c r="F12566" s="19">
        <v>1.1299999999999999</v>
      </c>
      <c r="G12566" s="19">
        <v>1.38</v>
      </c>
      <c r="H12566" s="19">
        <f>E12566*Table133[[#This Row],[Price per unit]]</f>
        <v>82.8</v>
      </c>
      <c r="I12566" s="7">
        <f>(Table133[[#This Row],[Price per unit]]-Table133[[#This Row],[Cost per unit]])*Table133[[#This Row],[Volume]]</f>
        <v>15</v>
      </c>
    </row>
    <row r="12567" spans="1:9" x14ac:dyDescent="0.2">
      <c r="A12567" s="14">
        <v>2013</v>
      </c>
      <c r="B12567" s="17" t="s">
        <v>13</v>
      </c>
      <c r="C12567" s="17" t="s">
        <v>164</v>
      </c>
      <c r="D12567" s="17" t="s">
        <v>1126</v>
      </c>
      <c r="E12567" s="1">
        <v>108</v>
      </c>
      <c r="F12567" s="19">
        <v>1.03</v>
      </c>
      <c r="G12567" s="19">
        <v>1.39</v>
      </c>
      <c r="H12567" s="19">
        <f>E12567*Table133[[#This Row],[Price per unit]]</f>
        <v>150.11999999999998</v>
      </c>
      <c r="I12567" s="7">
        <f>(Table133[[#This Row],[Price per unit]]-Table133[[#This Row],[Cost per unit]])*Table133[[#This Row],[Volume]]</f>
        <v>38.879999999999988</v>
      </c>
    </row>
    <row r="12568" spans="1:9" x14ac:dyDescent="0.2">
      <c r="A12568" s="14">
        <v>2013</v>
      </c>
      <c r="B12568" s="17" t="s">
        <v>13</v>
      </c>
      <c r="C12568" s="17" t="s">
        <v>164</v>
      </c>
      <c r="D12568" s="17" t="s">
        <v>1126</v>
      </c>
      <c r="E12568" s="1">
        <v>216</v>
      </c>
      <c r="F12568" s="19">
        <v>1.1399999999999999</v>
      </c>
      <c r="G12568" s="19">
        <v>1.23</v>
      </c>
      <c r="H12568" s="19">
        <f>E12568*Table133[[#This Row],[Price per unit]]</f>
        <v>265.68</v>
      </c>
      <c r="I12568" s="7">
        <f>(Table133[[#This Row],[Price per unit]]-Table133[[#This Row],[Cost per unit]])*Table133[[#This Row],[Volume]]</f>
        <v>19.440000000000019</v>
      </c>
    </row>
    <row r="12569" spans="1:9" x14ac:dyDescent="0.2">
      <c r="A12569" s="14">
        <v>2013</v>
      </c>
      <c r="B12569" s="17" t="s">
        <v>13</v>
      </c>
      <c r="C12569" s="17" t="s">
        <v>164</v>
      </c>
      <c r="D12569" s="17" t="s">
        <v>1126</v>
      </c>
      <c r="E12569" s="1">
        <v>120</v>
      </c>
      <c r="F12569" s="19">
        <v>1.06</v>
      </c>
      <c r="G12569" s="19">
        <v>1.21</v>
      </c>
      <c r="H12569" s="19">
        <f>E12569*Table133[[#This Row],[Price per unit]]</f>
        <v>145.19999999999999</v>
      </c>
      <c r="I12569" s="7">
        <f>(Table133[[#This Row],[Price per unit]]-Table133[[#This Row],[Cost per unit]])*Table133[[#This Row],[Volume]]</f>
        <v>17.999999999999989</v>
      </c>
    </row>
    <row r="12570" spans="1:9" x14ac:dyDescent="0.2">
      <c r="A12570" s="14">
        <v>2013</v>
      </c>
      <c r="B12570" s="17" t="s">
        <v>13</v>
      </c>
      <c r="C12570" s="17" t="s">
        <v>164</v>
      </c>
      <c r="D12570" s="17" t="s">
        <v>1126</v>
      </c>
      <c r="E12570" s="1">
        <v>120</v>
      </c>
      <c r="F12570" s="19">
        <v>1.1399999999999999</v>
      </c>
      <c r="G12570" s="19">
        <v>1.37</v>
      </c>
      <c r="H12570" s="19">
        <f>E12570*Table133[[#This Row],[Price per unit]]</f>
        <v>164.4</v>
      </c>
      <c r="I12570" s="7">
        <f>(Table133[[#This Row],[Price per unit]]-Table133[[#This Row],[Cost per unit]])*Table133[[#This Row],[Volume]]</f>
        <v>27.600000000000023</v>
      </c>
    </row>
    <row r="12571" spans="1:9" x14ac:dyDescent="0.2">
      <c r="A12571" s="14">
        <v>2013</v>
      </c>
      <c r="B12571" s="17" t="s">
        <v>13</v>
      </c>
      <c r="C12571" s="17" t="s">
        <v>164</v>
      </c>
      <c r="D12571" s="17" t="s">
        <v>1126</v>
      </c>
      <c r="E12571" s="1">
        <v>180</v>
      </c>
      <c r="F12571" s="19">
        <v>1.1100000000000001</v>
      </c>
      <c r="G12571" s="19">
        <v>1.31</v>
      </c>
      <c r="H12571" s="19">
        <f>E12571*Table133[[#This Row],[Price per unit]]</f>
        <v>235.8</v>
      </c>
      <c r="I12571" s="7">
        <f>(Table133[[#This Row],[Price per unit]]-Table133[[#This Row],[Cost per unit]])*Table133[[#This Row],[Volume]]</f>
        <v>35.999999999999993</v>
      </c>
    </row>
    <row r="12572" spans="1:9" x14ac:dyDescent="0.2">
      <c r="A12572" s="14">
        <v>2013</v>
      </c>
      <c r="B12572" s="17" t="s">
        <v>13</v>
      </c>
      <c r="C12572" s="17" t="s">
        <v>164</v>
      </c>
      <c r="D12572" s="17" t="s">
        <v>1126</v>
      </c>
      <c r="E12572" s="1">
        <v>228</v>
      </c>
      <c r="F12572" s="19">
        <v>1.02</v>
      </c>
      <c r="G12572" s="19">
        <v>1.31</v>
      </c>
      <c r="H12572" s="19">
        <f>E12572*Table133[[#This Row],[Price per unit]]</f>
        <v>298.68</v>
      </c>
      <c r="I12572" s="7">
        <f>(Table133[[#This Row],[Price per unit]]-Table133[[#This Row],[Cost per unit]])*Table133[[#This Row],[Volume]]</f>
        <v>66.12</v>
      </c>
    </row>
    <row r="12573" spans="1:9" x14ac:dyDescent="0.2">
      <c r="A12573" s="14">
        <v>2013</v>
      </c>
      <c r="B12573" s="17" t="s">
        <v>13</v>
      </c>
      <c r="C12573" s="17" t="s">
        <v>164</v>
      </c>
      <c r="D12573" s="17" t="s">
        <v>1126</v>
      </c>
      <c r="E12573" s="1">
        <v>72</v>
      </c>
      <c r="F12573" s="19">
        <v>1.06</v>
      </c>
      <c r="G12573" s="19">
        <v>1.31</v>
      </c>
      <c r="H12573" s="19">
        <f>E12573*Table133[[#This Row],[Price per unit]]</f>
        <v>94.320000000000007</v>
      </c>
      <c r="I12573" s="7">
        <f>(Table133[[#This Row],[Price per unit]]-Table133[[#This Row],[Cost per unit]])*Table133[[#This Row],[Volume]]</f>
        <v>18</v>
      </c>
    </row>
    <row r="12574" spans="1:9" x14ac:dyDescent="0.2">
      <c r="A12574" s="14">
        <v>2013</v>
      </c>
      <c r="B12574" s="17" t="s">
        <v>13</v>
      </c>
      <c r="C12574" s="17" t="s">
        <v>164</v>
      </c>
      <c r="D12574" s="17" t="s">
        <v>1126</v>
      </c>
      <c r="E12574" s="1">
        <v>84</v>
      </c>
      <c r="F12574" s="19">
        <v>1.19</v>
      </c>
      <c r="G12574" s="19">
        <v>1.26</v>
      </c>
      <c r="H12574" s="19">
        <f>E12574*Table133[[#This Row],[Price per unit]]</f>
        <v>105.84</v>
      </c>
      <c r="I12574" s="7">
        <f>(Table133[[#This Row],[Price per unit]]-Table133[[#This Row],[Cost per unit]])*Table133[[#This Row],[Volume]]</f>
        <v>5.8800000000000052</v>
      </c>
    </row>
    <row r="12575" spans="1:9" x14ac:dyDescent="0.2">
      <c r="A12575" s="14">
        <v>2013</v>
      </c>
      <c r="B12575" s="17" t="s">
        <v>13</v>
      </c>
      <c r="C12575" s="17" t="s">
        <v>164</v>
      </c>
      <c r="D12575" s="17" t="s">
        <v>1126</v>
      </c>
      <c r="E12575" s="1">
        <v>132</v>
      </c>
      <c r="F12575" s="19">
        <v>1.1599999999999999</v>
      </c>
      <c r="G12575" s="19">
        <v>1.3</v>
      </c>
      <c r="H12575" s="19">
        <f>E12575*Table133[[#This Row],[Price per unit]]</f>
        <v>171.6</v>
      </c>
      <c r="I12575" s="7">
        <f>(Table133[[#This Row],[Price per unit]]-Table133[[#This Row],[Cost per unit]])*Table133[[#This Row],[Volume]]</f>
        <v>18.480000000000018</v>
      </c>
    </row>
    <row r="12576" spans="1:9" x14ac:dyDescent="0.2">
      <c r="A12576" s="14">
        <v>2013</v>
      </c>
      <c r="B12576" s="17" t="s">
        <v>13</v>
      </c>
      <c r="C12576" s="17" t="s">
        <v>164</v>
      </c>
      <c r="D12576" s="17" t="s">
        <v>1126</v>
      </c>
      <c r="E12576" s="1">
        <v>96</v>
      </c>
      <c r="F12576" s="19">
        <v>1.1100000000000001</v>
      </c>
      <c r="G12576" s="19">
        <v>1.4</v>
      </c>
      <c r="H12576" s="19">
        <f>E12576*Table133[[#This Row],[Price per unit]]</f>
        <v>134.39999999999998</v>
      </c>
      <c r="I12576" s="7">
        <f>(Table133[[#This Row],[Price per unit]]-Table133[[#This Row],[Cost per unit]])*Table133[[#This Row],[Volume]]</f>
        <v>27.839999999999982</v>
      </c>
    </row>
    <row r="12577" spans="1:9" x14ac:dyDescent="0.2">
      <c r="A12577" s="14">
        <v>2013</v>
      </c>
      <c r="B12577" s="17" t="s">
        <v>13</v>
      </c>
      <c r="C12577" s="17" t="s">
        <v>164</v>
      </c>
      <c r="D12577" s="17" t="s">
        <v>1126</v>
      </c>
      <c r="E12577" s="1">
        <v>60</v>
      </c>
      <c r="F12577" s="19">
        <v>1.07</v>
      </c>
      <c r="G12577" s="19">
        <v>1.38</v>
      </c>
      <c r="H12577" s="19">
        <f>E12577*Table133[[#This Row],[Price per unit]]</f>
        <v>82.8</v>
      </c>
      <c r="I12577" s="7">
        <f>(Table133[[#This Row],[Price per unit]]-Table133[[#This Row],[Cost per unit]])*Table133[[#This Row],[Volume]]</f>
        <v>18.599999999999991</v>
      </c>
    </row>
    <row r="12578" spans="1:9" x14ac:dyDescent="0.2">
      <c r="A12578" s="14">
        <v>2013</v>
      </c>
      <c r="B12578" s="17" t="s">
        <v>13</v>
      </c>
      <c r="C12578" s="17" t="s">
        <v>164</v>
      </c>
      <c r="D12578" s="17" t="s">
        <v>1126</v>
      </c>
      <c r="E12578" s="1">
        <v>120</v>
      </c>
      <c r="F12578" s="19">
        <v>1.0900000000000001</v>
      </c>
      <c r="G12578" s="19">
        <v>1.31</v>
      </c>
      <c r="H12578" s="19">
        <f>E12578*Table133[[#This Row],[Price per unit]]</f>
        <v>157.20000000000002</v>
      </c>
      <c r="I12578" s="7">
        <f>(Table133[[#This Row],[Price per unit]]-Table133[[#This Row],[Cost per unit]])*Table133[[#This Row],[Volume]]</f>
        <v>26.4</v>
      </c>
    </row>
    <row r="12579" spans="1:9" x14ac:dyDescent="0.2">
      <c r="A12579" s="14">
        <v>2013</v>
      </c>
      <c r="B12579" s="17" t="s">
        <v>13</v>
      </c>
      <c r="C12579" s="17" t="s">
        <v>164</v>
      </c>
      <c r="D12579" s="17" t="s">
        <v>1126</v>
      </c>
      <c r="E12579" s="1">
        <v>96</v>
      </c>
      <c r="F12579" s="19">
        <v>1.02</v>
      </c>
      <c r="G12579" s="19">
        <v>1.24</v>
      </c>
      <c r="H12579" s="19">
        <f>E12579*Table133[[#This Row],[Price per unit]]</f>
        <v>119.03999999999999</v>
      </c>
      <c r="I12579" s="7">
        <f>(Table133[[#This Row],[Price per unit]]-Table133[[#This Row],[Cost per unit]])*Table133[[#This Row],[Volume]]</f>
        <v>21.119999999999997</v>
      </c>
    </row>
    <row r="12580" spans="1:9" x14ac:dyDescent="0.2">
      <c r="A12580" s="14">
        <v>2013</v>
      </c>
      <c r="B12580" s="17" t="s">
        <v>13</v>
      </c>
      <c r="C12580" s="17" t="s">
        <v>164</v>
      </c>
      <c r="D12580" s="17" t="s">
        <v>1126</v>
      </c>
      <c r="E12580" s="1">
        <v>204</v>
      </c>
      <c r="F12580" s="19">
        <v>1.03</v>
      </c>
      <c r="G12580" s="19">
        <v>1.26</v>
      </c>
      <c r="H12580" s="19">
        <f>E12580*Table133[[#This Row],[Price per unit]]</f>
        <v>257.04000000000002</v>
      </c>
      <c r="I12580" s="7">
        <f>(Table133[[#This Row],[Price per unit]]-Table133[[#This Row],[Cost per unit]])*Table133[[#This Row],[Volume]]</f>
        <v>46.919999999999995</v>
      </c>
    </row>
    <row r="12581" spans="1:9" x14ac:dyDescent="0.2">
      <c r="A12581" s="14">
        <v>2013</v>
      </c>
      <c r="B12581" s="17" t="s">
        <v>13</v>
      </c>
      <c r="C12581" s="17" t="s">
        <v>164</v>
      </c>
      <c r="D12581" s="17" t="s">
        <v>1126</v>
      </c>
      <c r="E12581" s="1">
        <v>132</v>
      </c>
      <c r="F12581" s="19">
        <v>1.04</v>
      </c>
      <c r="G12581" s="19">
        <v>1.33</v>
      </c>
      <c r="H12581" s="19">
        <f>E12581*Table133[[#This Row],[Price per unit]]</f>
        <v>175.56</v>
      </c>
      <c r="I12581" s="7">
        <f>(Table133[[#This Row],[Price per unit]]-Table133[[#This Row],[Cost per unit]])*Table133[[#This Row],[Volume]]</f>
        <v>38.28</v>
      </c>
    </row>
    <row r="12582" spans="1:9" x14ac:dyDescent="0.2">
      <c r="A12582" s="14">
        <v>2013</v>
      </c>
      <c r="B12582" s="17" t="s">
        <v>13</v>
      </c>
      <c r="C12582" s="17" t="s">
        <v>164</v>
      </c>
      <c r="D12582" s="17" t="s">
        <v>1126</v>
      </c>
      <c r="E12582" s="1">
        <v>96</v>
      </c>
      <c r="F12582" s="19">
        <v>1.2</v>
      </c>
      <c r="G12582" s="19">
        <v>1.25</v>
      </c>
      <c r="H12582" s="19">
        <f>E12582*Table133[[#This Row],[Price per unit]]</f>
        <v>120</v>
      </c>
      <c r="I12582" s="7">
        <f>(Table133[[#This Row],[Price per unit]]-Table133[[#This Row],[Cost per unit]])*Table133[[#This Row],[Volume]]</f>
        <v>4.8000000000000043</v>
      </c>
    </row>
    <row r="12583" spans="1:9" x14ac:dyDescent="0.2">
      <c r="A12583" s="14">
        <v>2013</v>
      </c>
      <c r="B12583" s="17" t="s">
        <v>13</v>
      </c>
      <c r="C12583" s="17" t="s">
        <v>164</v>
      </c>
      <c r="D12583" s="17" t="s">
        <v>1126</v>
      </c>
      <c r="E12583" s="1">
        <v>120</v>
      </c>
      <c r="F12583" s="19">
        <v>1.1399999999999999</v>
      </c>
      <c r="G12583" s="19">
        <v>1.33</v>
      </c>
      <c r="H12583" s="19">
        <f>E12583*Table133[[#This Row],[Price per unit]]</f>
        <v>159.60000000000002</v>
      </c>
      <c r="I12583" s="7">
        <f>(Table133[[#This Row],[Price per unit]]-Table133[[#This Row],[Cost per unit]])*Table133[[#This Row],[Volume]]</f>
        <v>22.800000000000018</v>
      </c>
    </row>
    <row r="12584" spans="1:9" x14ac:dyDescent="0.2">
      <c r="A12584" s="14">
        <v>2013</v>
      </c>
      <c r="B12584" s="17" t="s">
        <v>13</v>
      </c>
      <c r="C12584" s="17" t="s">
        <v>164</v>
      </c>
      <c r="D12584" s="17" t="s">
        <v>1126</v>
      </c>
      <c r="E12584" s="1">
        <v>228</v>
      </c>
      <c r="F12584" s="19">
        <v>1.07</v>
      </c>
      <c r="G12584" s="19">
        <v>1.31</v>
      </c>
      <c r="H12584" s="19">
        <f>E12584*Table133[[#This Row],[Price per unit]]</f>
        <v>298.68</v>
      </c>
      <c r="I12584" s="7">
        <f>(Table133[[#This Row],[Price per unit]]-Table133[[#This Row],[Cost per unit]])*Table133[[#This Row],[Volume]]</f>
        <v>54.72</v>
      </c>
    </row>
    <row r="12585" spans="1:9" x14ac:dyDescent="0.2">
      <c r="A12585" s="14">
        <v>2013</v>
      </c>
      <c r="B12585" s="17" t="s">
        <v>13</v>
      </c>
      <c r="C12585" s="17" t="s">
        <v>164</v>
      </c>
      <c r="D12585" s="17" t="s">
        <v>1126</v>
      </c>
      <c r="E12585" s="1">
        <v>192</v>
      </c>
      <c r="F12585" s="19">
        <v>1.02</v>
      </c>
      <c r="G12585" s="19">
        <v>1.4</v>
      </c>
      <c r="H12585" s="19">
        <f>E12585*Table133[[#This Row],[Price per unit]]</f>
        <v>268.79999999999995</v>
      </c>
      <c r="I12585" s="7">
        <f>(Table133[[#This Row],[Price per unit]]-Table133[[#This Row],[Cost per unit]])*Table133[[#This Row],[Volume]]</f>
        <v>72.95999999999998</v>
      </c>
    </row>
    <row r="12586" spans="1:9" x14ac:dyDescent="0.2">
      <c r="A12586" s="14">
        <v>2013</v>
      </c>
      <c r="B12586" s="17" t="s">
        <v>13</v>
      </c>
      <c r="C12586" s="17" t="s">
        <v>164</v>
      </c>
      <c r="D12586" s="17" t="s">
        <v>1126</v>
      </c>
      <c r="E12586" s="1">
        <v>216</v>
      </c>
      <c r="F12586" s="19">
        <v>1.19</v>
      </c>
      <c r="G12586" s="19">
        <v>1.29</v>
      </c>
      <c r="H12586" s="19">
        <f>E12586*Table133[[#This Row],[Price per unit]]</f>
        <v>278.64</v>
      </c>
      <c r="I12586" s="7">
        <f>(Table133[[#This Row],[Price per unit]]-Table133[[#This Row],[Cost per unit]])*Table133[[#This Row],[Volume]]</f>
        <v>21.600000000000019</v>
      </c>
    </row>
    <row r="12587" spans="1:9" x14ac:dyDescent="0.2">
      <c r="A12587" s="14">
        <v>2013</v>
      </c>
      <c r="B12587" s="17" t="s">
        <v>13</v>
      </c>
      <c r="C12587" s="17" t="s">
        <v>164</v>
      </c>
      <c r="D12587" s="17" t="s">
        <v>1126</v>
      </c>
      <c r="E12587" s="1">
        <v>156</v>
      </c>
      <c r="F12587" s="19">
        <v>1.1399999999999999</v>
      </c>
      <c r="G12587" s="19">
        <v>1.39</v>
      </c>
      <c r="H12587" s="19">
        <f>E12587*Table133[[#This Row],[Price per unit]]</f>
        <v>216.83999999999997</v>
      </c>
      <c r="I12587" s="7">
        <f>(Table133[[#This Row],[Price per unit]]-Table133[[#This Row],[Cost per unit]])*Table133[[#This Row],[Volume]]</f>
        <v>39</v>
      </c>
    </row>
    <row r="12588" spans="1:9" x14ac:dyDescent="0.2">
      <c r="A12588" s="14">
        <v>2013</v>
      </c>
      <c r="B12588" s="17" t="s">
        <v>13</v>
      </c>
      <c r="C12588" s="17" t="s">
        <v>164</v>
      </c>
      <c r="D12588" s="17" t="s">
        <v>1126</v>
      </c>
      <c r="E12588" s="1">
        <v>156</v>
      </c>
      <c r="F12588" s="19">
        <v>1.07</v>
      </c>
      <c r="G12588" s="19">
        <v>1.21</v>
      </c>
      <c r="H12588" s="19">
        <f>E12588*Table133[[#This Row],[Price per unit]]</f>
        <v>188.76</v>
      </c>
      <c r="I12588" s="7">
        <f>(Table133[[#This Row],[Price per unit]]-Table133[[#This Row],[Cost per unit]])*Table133[[#This Row],[Volume]]</f>
        <v>21.839999999999986</v>
      </c>
    </row>
    <row r="12589" spans="1:9" x14ac:dyDescent="0.2">
      <c r="A12589" s="14">
        <v>2013</v>
      </c>
      <c r="B12589" s="17" t="s">
        <v>13</v>
      </c>
      <c r="C12589" s="17" t="s">
        <v>164</v>
      </c>
      <c r="D12589" s="17" t="s">
        <v>1126</v>
      </c>
      <c r="E12589" s="1">
        <v>132</v>
      </c>
      <c r="F12589" s="19">
        <v>1.1599999999999999</v>
      </c>
      <c r="G12589" s="19">
        <v>1.37</v>
      </c>
      <c r="H12589" s="19">
        <f>E12589*Table133[[#This Row],[Price per unit]]</f>
        <v>180.84</v>
      </c>
      <c r="I12589" s="7">
        <f>(Table133[[#This Row],[Price per unit]]-Table133[[#This Row],[Cost per unit]])*Table133[[#This Row],[Volume]]</f>
        <v>27.720000000000024</v>
      </c>
    </row>
    <row r="12590" spans="1:9" x14ac:dyDescent="0.2">
      <c r="A12590" s="14">
        <v>2013</v>
      </c>
      <c r="B12590" s="17" t="s">
        <v>13</v>
      </c>
      <c r="C12590" s="17" t="s">
        <v>164</v>
      </c>
      <c r="D12590" s="17" t="s">
        <v>1126</v>
      </c>
      <c r="E12590" s="1">
        <v>168</v>
      </c>
      <c r="F12590" s="19">
        <v>1.07</v>
      </c>
      <c r="G12590" s="19">
        <v>1.3</v>
      </c>
      <c r="H12590" s="19">
        <f>E12590*Table133[[#This Row],[Price per unit]]</f>
        <v>218.4</v>
      </c>
      <c r="I12590" s="7">
        <f>(Table133[[#This Row],[Price per unit]]-Table133[[#This Row],[Cost per unit]])*Table133[[#This Row],[Volume]]</f>
        <v>38.64</v>
      </c>
    </row>
    <row r="12591" spans="1:9" x14ac:dyDescent="0.2">
      <c r="A12591" s="14">
        <v>2013</v>
      </c>
      <c r="B12591" s="17" t="s">
        <v>13</v>
      </c>
      <c r="C12591" s="17" t="s">
        <v>164</v>
      </c>
      <c r="D12591" s="17" t="s">
        <v>1126</v>
      </c>
      <c r="E12591" s="1">
        <v>192</v>
      </c>
      <c r="F12591" s="19">
        <v>1.02</v>
      </c>
      <c r="G12591" s="19">
        <v>1.3</v>
      </c>
      <c r="H12591" s="19">
        <f>E12591*Table133[[#This Row],[Price per unit]]</f>
        <v>249.60000000000002</v>
      </c>
      <c r="I12591" s="7">
        <f>(Table133[[#This Row],[Price per unit]]-Table133[[#This Row],[Cost per unit]])*Table133[[#This Row],[Volume]]</f>
        <v>53.760000000000005</v>
      </c>
    </row>
    <row r="12592" spans="1:9" x14ac:dyDescent="0.2">
      <c r="A12592" s="14">
        <v>2013</v>
      </c>
      <c r="B12592" s="17" t="s">
        <v>13</v>
      </c>
      <c r="C12592" s="17" t="s">
        <v>164</v>
      </c>
      <c r="D12592" s="17" t="s">
        <v>1126</v>
      </c>
      <c r="E12592" s="1">
        <v>180</v>
      </c>
      <c r="F12592" s="19">
        <v>1.07</v>
      </c>
      <c r="G12592" s="19">
        <v>1.32</v>
      </c>
      <c r="H12592" s="19">
        <f>E12592*Table133[[#This Row],[Price per unit]]</f>
        <v>237.60000000000002</v>
      </c>
      <c r="I12592" s="7">
        <f>(Table133[[#This Row],[Price per unit]]-Table133[[#This Row],[Cost per unit]])*Table133[[#This Row],[Volume]]</f>
        <v>45</v>
      </c>
    </row>
    <row r="12593" spans="1:9" x14ac:dyDescent="0.2">
      <c r="A12593" s="14">
        <v>2013</v>
      </c>
      <c r="B12593" s="17" t="s">
        <v>13</v>
      </c>
      <c r="C12593" s="17" t="s">
        <v>164</v>
      </c>
      <c r="D12593" s="17" t="s">
        <v>1126</v>
      </c>
      <c r="E12593" s="1">
        <v>84</v>
      </c>
      <c r="F12593" s="19">
        <v>1.1100000000000001</v>
      </c>
      <c r="G12593" s="19">
        <v>1.34</v>
      </c>
      <c r="H12593" s="19">
        <f>E12593*Table133[[#This Row],[Price per unit]]</f>
        <v>112.56</v>
      </c>
      <c r="I12593" s="7">
        <f>(Table133[[#This Row],[Price per unit]]-Table133[[#This Row],[Cost per unit]])*Table133[[#This Row],[Volume]]</f>
        <v>19.32</v>
      </c>
    </row>
    <row r="12594" spans="1:9" x14ac:dyDescent="0.2">
      <c r="A12594" s="14">
        <v>2013</v>
      </c>
      <c r="B12594" s="17" t="s">
        <v>13</v>
      </c>
      <c r="C12594" s="17" t="s">
        <v>164</v>
      </c>
      <c r="D12594" s="17" t="s">
        <v>1126</v>
      </c>
      <c r="E12594" s="1">
        <v>120</v>
      </c>
      <c r="F12594" s="19">
        <v>1.08</v>
      </c>
      <c r="G12594" s="19">
        <v>1.32</v>
      </c>
      <c r="H12594" s="19">
        <f>E12594*Table133[[#This Row],[Price per unit]]</f>
        <v>158.4</v>
      </c>
      <c r="I12594" s="7">
        <f>(Table133[[#This Row],[Price per unit]]-Table133[[#This Row],[Cost per unit]])*Table133[[#This Row],[Volume]]</f>
        <v>28.799999999999997</v>
      </c>
    </row>
    <row r="12595" spans="1:9" x14ac:dyDescent="0.2">
      <c r="A12595" s="14">
        <v>2013</v>
      </c>
      <c r="B12595" s="17" t="s">
        <v>13</v>
      </c>
      <c r="C12595" s="17" t="s">
        <v>164</v>
      </c>
      <c r="D12595" s="17" t="s">
        <v>1126</v>
      </c>
      <c r="E12595" s="1">
        <v>72</v>
      </c>
      <c r="F12595" s="19">
        <v>1.19</v>
      </c>
      <c r="G12595" s="19">
        <v>1.3</v>
      </c>
      <c r="H12595" s="19">
        <f>E12595*Table133[[#This Row],[Price per unit]]</f>
        <v>93.600000000000009</v>
      </c>
      <c r="I12595" s="7">
        <f>(Table133[[#This Row],[Price per unit]]-Table133[[#This Row],[Cost per unit]])*Table133[[#This Row],[Volume]]</f>
        <v>7.920000000000007</v>
      </c>
    </row>
    <row r="12596" spans="1:9" x14ac:dyDescent="0.2">
      <c r="A12596" s="14">
        <v>2013</v>
      </c>
      <c r="B12596" s="17" t="s">
        <v>13</v>
      </c>
      <c r="C12596" s="17" t="s">
        <v>164</v>
      </c>
      <c r="D12596" s="17" t="s">
        <v>1126</v>
      </c>
      <c r="E12596" s="1">
        <v>96</v>
      </c>
      <c r="F12596" s="19">
        <v>1.05</v>
      </c>
      <c r="G12596" s="19">
        <v>1.37</v>
      </c>
      <c r="H12596" s="19">
        <f>E12596*Table133[[#This Row],[Price per unit]]</f>
        <v>131.52000000000001</v>
      </c>
      <c r="I12596" s="7">
        <f>(Table133[[#This Row],[Price per unit]]-Table133[[#This Row],[Cost per unit]])*Table133[[#This Row],[Volume]]</f>
        <v>30.720000000000006</v>
      </c>
    </row>
    <row r="12597" spans="1:9" x14ac:dyDescent="0.2">
      <c r="A12597" s="14">
        <v>2013</v>
      </c>
      <c r="B12597" s="17" t="s">
        <v>13</v>
      </c>
      <c r="C12597" s="17" t="s">
        <v>164</v>
      </c>
      <c r="D12597" s="17" t="s">
        <v>1126</v>
      </c>
      <c r="E12597" s="1">
        <v>60</v>
      </c>
      <c r="F12597" s="19">
        <v>1.04</v>
      </c>
      <c r="G12597" s="19">
        <v>1.3</v>
      </c>
      <c r="H12597" s="19">
        <f>E12597*Table133[[#This Row],[Price per unit]]</f>
        <v>78</v>
      </c>
      <c r="I12597" s="7">
        <f>(Table133[[#This Row],[Price per unit]]-Table133[[#This Row],[Cost per unit]])*Table133[[#This Row],[Volume]]</f>
        <v>15.600000000000001</v>
      </c>
    </row>
    <row r="12598" spans="1:9" x14ac:dyDescent="0.2">
      <c r="A12598" s="14">
        <v>2013</v>
      </c>
      <c r="B12598" s="17" t="s">
        <v>13</v>
      </c>
      <c r="C12598" s="17" t="s">
        <v>164</v>
      </c>
      <c r="D12598" s="17" t="s">
        <v>1126</v>
      </c>
      <c r="E12598" s="1">
        <v>156</v>
      </c>
      <c r="F12598" s="19">
        <v>1.07</v>
      </c>
      <c r="G12598" s="19">
        <v>1.37</v>
      </c>
      <c r="H12598" s="19">
        <f>E12598*Table133[[#This Row],[Price per unit]]</f>
        <v>213.72000000000003</v>
      </c>
      <c r="I12598" s="7">
        <f>(Table133[[#This Row],[Price per unit]]-Table133[[#This Row],[Cost per unit]])*Table133[[#This Row],[Volume]]</f>
        <v>46.800000000000004</v>
      </c>
    </row>
    <row r="12599" spans="1:9" x14ac:dyDescent="0.2">
      <c r="A12599" s="14">
        <v>2013</v>
      </c>
      <c r="B12599" s="17" t="s">
        <v>13</v>
      </c>
      <c r="C12599" s="17" t="s">
        <v>164</v>
      </c>
      <c r="D12599" s="17" t="s">
        <v>1126</v>
      </c>
      <c r="E12599" s="1">
        <v>156</v>
      </c>
      <c r="F12599" s="19">
        <v>1.05</v>
      </c>
      <c r="G12599" s="19">
        <v>1.31</v>
      </c>
      <c r="H12599" s="19">
        <f>E12599*Table133[[#This Row],[Price per unit]]</f>
        <v>204.36</v>
      </c>
      <c r="I12599" s="7">
        <f>(Table133[[#This Row],[Price per unit]]-Table133[[#This Row],[Cost per unit]])*Table133[[#This Row],[Volume]]</f>
        <v>40.56</v>
      </c>
    </row>
    <row r="12600" spans="1:9" x14ac:dyDescent="0.2">
      <c r="A12600" s="14">
        <v>2013</v>
      </c>
      <c r="B12600" s="17" t="s">
        <v>13</v>
      </c>
      <c r="C12600" s="17" t="s">
        <v>164</v>
      </c>
      <c r="D12600" s="17" t="s">
        <v>1126</v>
      </c>
      <c r="E12600" s="1">
        <v>216</v>
      </c>
      <c r="F12600" s="19">
        <v>1.1200000000000001</v>
      </c>
      <c r="G12600" s="19">
        <v>1.27</v>
      </c>
      <c r="H12600" s="19">
        <f>E12600*Table133[[#This Row],[Price per unit]]</f>
        <v>274.32</v>
      </c>
      <c r="I12600" s="7">
        <f>(Table133[[#This Row],[Price per unit]]-Table133[[#This Row],[Cost per unit]])*Table133[[#This Row],[Volume]]</f>
        <v>32.399999999999977</v>
      </c>
    </row>
    <row r="12601" spans="1:9" x14ac:dyDescent="0.2">
      <c r="A12601" s="14">
        <v>2013</v>
      </c>
      <c r="B12601" s="17" t="s">
        <v>13</v>
      </c>
      <c r="C12601" s="17" t="s">
        <v>164</v>
      </c>
      <c r="D12601" s="17" t="s">
        <v>1126</v>
      </c>
      <c r="E12601" s="1">
        <v>72</v>
      </c>
      <c r="F12601" s="19">
        <v>1.06</v>
      </c>
      <c r="G12601" s="19">
        <v>1.2</v>
      </c>
      <c r="H12601" s="19">
        <f>E12601*Table133[[#This Row],[Price per unit]]</f>
        <v>86.399999999999991</v>
      </c>
      <c r="I12601" s="7">
        <f>(Table133[[#This Row],[Price per unit]]-Table133[[#This Row],[Cost per unit]])*Table133[[#This Row],[Volume]]</f>
        <v>10.079999999999993</v>
      </c>
    </row>
    <row r="12602" spans="1:9" x14ac:dyDescent="0.2">
      <c r="A12602" s="14">
        <v>2013</v>
      </c>
      <c r="B12602" s="17" t="s">
        <v>13</v>
      </c>
      <c r="C12602" s="17" t="s">
        <v>164</v>
      </c>
      <c r="D12602" s="17" t="s">
        <v>1126</v>
      </c>
      <c r="E12602" s="1">
        <v>156</v>
      </c>
      <c r="F12602" s="19">
        <v>1.1399999999999999</v>
      </c>
      <c r="G12602" s="19">
        <v>1.3</v>
      </c>
      <c r="H12602" s="19">
        <f>E12602*Table133[[#This Row],[Price per unit]]</f>
        <v>202.8</v>
      </c>
      <c r="I12602" s="7">
        <f>(Table133[[#This Row],[Price per unit]]-Table133[[#This Row],[Cost per unit]])*Table133[[#This Row],[Volume]]</f>
        <v>24.960000000000022</v>
      </c>
    </row>
    <row r="12603" spans="1:9" x14ac:dyDescent="0.2">
      <c r="A12603" s="14">
        <v>2013</v>
      </c>
      <c r="B12603" s="17" t="s">
        <v>13</v>
      </c>
      <c r="C12603" s="17" t="s">
        <v>164</v>
      </c>
      <c r="D12603" s="17" t="s">
        <v>1126</v>
      </c>
      <c r="E12603" s="1">
        <v>204</v>
      </c>
      <c r="F12603" s="19">
        <v>1.1299999999999999</v>
      </c>
      <c r="G12603" s="19">
        <v>1.25</v>
      </c>
      <c r="H12603" s="19">
        <f>E12603*Table133[[#This Row],[Price per unit]]</f>
        <v>255</v>
      </c>
      <c r="I12603" s="7">
        <f>(Table133[[#This Row],[Price per unit]]-Table133[[#This Row],[Cost per unit]])*Table133[[#This Row],[Volume]]</f>
        <v>24.480000000000022</v>
      </c>
    </row>
    <row r="12604" spans="1:9" x14ac:dyDescent="0.2">
      <c r="A12604" s="14">
        <v>2013</v>
      </c>
      <c r="B12604" s="17" t="s">
        <v>13</v>
      </c>
      <c r="C12604" s="17" t="s">
        <v>164</v>
      </c>
      <c r="D12604" s="17" t="s">
        <v>1126</v>
      </c>
      <c r="E12604" s="1">
        <v>108</v>
      </c>
      <c r="F12604" s="19">
        <v>1.19</v>
      </c>
      <c r="G12604" s="19">
        <v>1.36</v>
      </c>
      <c r="H12604" s="19">
        <f>E12604*Table133[[#This Row],[Price per unit]]</f>
        <v>146.88000000000002</v>
      </c>
      <c r="I12604" s="7">
        <f>(Table133[[#This Row],[Price per unit]]-Table133[[#This Row],[Cost per unit]])*Table133[[#This Row],[Volume]]</f>
        <v>18.360000000000017</v>
      </c>
    </row>
    <row r="12605" spans="1:9" x14ac:dyDescent="0.2">
      <c r="A12605" s="14">
        <v>2013</v>
      </c>
      <c r="B12605" s="17" t="s">
        <v>13</v>
      </c>
      <c r="C12605" s="17" t="s">
        <v>164</v>
      </c>
      <c r="D12605" s="17" t="s">
        <v>1126</v>
      </c>
      <c r="E12605" s="1">
        <v>228</v>
      </c>
      <c r="F12605" s="19">
        <v>1.07</v>
      </c>
      <c r="G12605" s="19">
        <v>1.3</v>
      </c>
      <c r="H12605" s="19">
        <f>E12605*Table133[[#This Row],[Price per unit]]</f>
        <v>296.40000000000003</v>
      </c>
      <c r="I12605" s="7">
        <f>(Table133[[#This Row],[Price per unit]]-Table133[[#This Row],[Cost per unit]])*Table133[[#This Row],[Volume]]</f>
        <v>52.44</v>
      </c>
    </row>
    <row r="12606" spans="1:9" x14ac:dyDescent="0.2">
      <c r="A12606" s="14">
        <v>2013</v>
      </c>
      <c r="B12606" s="17" t="s">
        <v>13</v>
      </c>
      <c r="C12606" s="17" t="s">
        <v>164</v>
      </c>
      <c r="D12606" s="17" t="s">
        <v>1126</v>
      </c>
      <c r="E12606" s="1">
        <v>60</v>
      </c>
      <c r="F12606" s="19">
        <v>1.2</v>
      </c>
      <c r="G12606" s="19">
        <v>1.38</v>
      </c>
      <c r="H12606" s="19">
        <f>E12606*Table133[[#This Row],[Price per unit]]</f>
        <v>82.8</v>
      </c>
      <c r="I12606" s="7">
        <f>(Table133[[#This Row],[Price per unit]]-Table133[[#This Row],[Cost per unit]])*Table133[[#This Row],[Volume]]</f>
        <v>10.799999999999997</v>
      </c>
    </row>
    <row r="12607" spans="1:9" x14ac:dyDescent="0.2">
      <c r="A12607" s="14">
        <v>2013</v>
      </c>
      <c r="B12607" s="17" t="s">
        <v>13</v>
      </c>
      <c r="C12607" s="17" t="s">
        <v>164</v>
      </c>
      <c r="D12607" s="17" t="s">
        <v>1126</v>
      </c>
      <c r="E12607" s="1">
        <v>156</v>
      </c>
      <c r="F12607" s="19">
        <v>1.1599999999999999</v>
      </c>
      <c r="G12607" s="19">
        <v>1.21</v>
      </c>
      <c r="H12607" s="19">
        <f>E12607*Table133[[#This Row],[Price per unit]]</f>
        <v>188.76</v>
      </c>
      <c r="I12607" s="7">
        <f>(Table133[[#This Row],[Price per unit]]-Table133[[#This Row],[Cost per unit]])*Table133[[#This Row],[Volume]]</f>
        <v>7.8000000000000069</v>
      </c>
    </row>
    <row r="12608" spans="1:9" x14ac:dyDescent="0.2">
      <c r="A12608" s="14">
        <v>2013</v>
      </c>
      <c r="B12608" s="17" t="s">
        <v>13</v>
      </c>
      <c r="C12608" s="17" t="s">
        <v>164</v>
      </c>
      <c r="D12608" s="17" t="s">
        <v>1126</v>
      </c>
      <c r="E12608" s="1">
        <v>132</v>
      </c>
      <c r="F12608" s="19">
        <v>1.07</v>
      </c>
      <c r="G12608" s="19">
        <v>1.38</v>
      </c>
      <c r="H12608" s="19">
        <f>E12608*Table133[[#This Row],[Price per unit]]</f>
        <v>182.16</v>
      </c>
      <c r="I12608" s="7">
        <f>(Table133[[#This Row],[Price per unit]]-Table133[[#This Row],[Cost per unit]])*Table133[[#This Row],[Volume]]</f>
        <v>40.91999999999998</v>
      </c>
    </row>
    <row r="12609" spans="1:9" x14ac:dyDescent="0.2">
      <c r="A12609" s="14">
        <v>2013</v>
      </c>
      <c r="B12609" s="17" t="s">
        <v>13</v>
      </c>
      <c r="C12609" s="17" t="s">
        <v>164</v>
      </c>
      <c r="D12609" s="17" t="s">
        <v>1126</v>
      </c>
      <c r="E12609" s="1">
        <v>216</v>
      </c>
      <c r="F12609" s="19">
        <v>1.2</v>
      </c>
      <c r="G12609" s="19">
        <v>1.27</v>
      </c>
      <c r="H12609" s="19">
        <f>E12609*Table133[[#This Row],[Price per unit]]</f>
        <v>274.32</v>
      </c>
      <c r="I12609" s="7">
        <f>(Table133[[#This Row],[Price per unit]]-Table133[[#This Row],[Cost per unit]])*Table133[[#This Row],[Volume]]</f>
        <v>15.120000000000013</v>
      </c>
    </row>
    <row r="12610" spans="1:9" x14ac:dyDescent="0.2">
      <c r="A12610" s="14">
        <v>2013</v>
      </c>
      <c r="B12610" s="17" t="s">
        <v>13</v>
      </c>
      <c r="C12610" s="17" t="s">
        <v>164</v>
      </c>
      <c r="D12610" s="17" t="s">
        <v>1126</v>
      </c>
      <c r="E12610" s="1">
        <v>108</v>
      </c>
      <c r="F12610" s="19">
        <v>1.0900000000000001</v>
      </c>
      <c r="G12610" s="19">
        <v>1.25</v>
      </c>
      <c r="H12610" s="19">
        <f>E12610*Table133[[#This Row],[Price per unit]]</f>
        <v>135</v>
      </c>
      <c r="I12610" s="7">
        <f>(Table133[[#This Row],[Price per unit]]-Table133[[#This Row],[Cost per unit]])*Table133[[#This Row],[Volume]]</f>
        <v>17.27999999999999</v>
      </c>
    </row>
    <row r="12611" spans="1:9" x14ac:dyDescent="0.2">
      <c r="A12611" s="14">
        <v>2013</v>
      </c>
      <c r="B12611" s="17" t="s">
        <v>13</v>
      </c>
      <c r="C12611" s="17" t="s">
        <v>164</v>
      </c>
      <c r="D12611" s="17" t="s">
        <v>1126</v>
      </c>
      <c r="E12611" s="1">
        <v>204</v>
      </c>
      <c r="F12611" s="19">
        <v>1.04</v>
      </c>
      <c r="G12611" s="19">
        <v>1.23</v>
      </c>
      <c r="H12611" s="19">
        <f>E12611*Table133[[#This Row],[Price per unit]]</f>
        <v>250.92</v>
      </c>
      <c r="I12611" s="7">
        <f>(Table133[[#This Row],[Price per unit]]-Table133[[#This Row],[Cost per unit]])*Table133[[#This Row],[Volume]]</f>
        <v>38.759999999999991</v>
      </c>
    </row>
    <row r="12612" spans="1:9" x14ac:dyDescent="0.2">
      <c r="A12612" s="14">
        <v>2013</v>
      </c>
      <c r="B12612" s="17" t="s">
        <v>13</v>
      </c>
      <c r="C12612" s="17" t="s">
        <v>164</v>
      </c>
      <c r="D12612" s="17" t="s">
        <v>1126</v>
      </c>
      <c r="E12612" s="1">
        <v>120</v>
      </c>
      <c r="F12612" s="19">
        <v>1.17</v>
      </c>
      <c r="G12612" s="19">
        <v>1.27</v>
      </c>
      <c r="H12612" s="19">
        <f>E12612*Table133[[#This Row],[Price per unit]]</f>
        <v>152.4</v>
      </c>
      <c r="I12612" s="7">
        <f>(Table133[[#This Row],[Price per unit]]-Table133[[#This Row],[Cost per unit]])*Table133[[#This Row],[Volume]]</f>
        <v>12.000000000000011</v>
      </c>
    </row>
    <row r="12613" spans="1:9" x14ac:dyDescent="0.2">
      <c r="A12613" s="14">
        <v>2013</v>
      </c>
      <c r="B12613" s="17" t="s">
        <v>13</v>
      </c>
      <c r="C12613" s="17" t="s">
        <v>164</v>
      </c>
      <c r="D12613" s="17" t="s">
        <v>1126</v>
      </c>
      <c r="E12613" s="1">
        <v>204</v>
      </c>
      <c r="F12613" s="19">
        <v>1.17</v>
      </c>
      <c r="G12613" s="19">
        <v>1.33</v>
      </c>
      <c r="H12613" s="19">
        <f>E12613*Table133[[#This Row],[Price per unit]]</f>
        <v>271.32</v>
      </c>
      <c r="I12613" s="7">
        <f>(Table133[[#This Row],[Price per unit]]-Table133[[#This Row],[Cost per unit]])*Table133[[#This Row],[Volume]]</f>
        <v>32.640000000000029</v>
      </c>
    </row>
    <row r="12614" spans="1:9" x14ac:dyDescent="0.2">
      <c r="A12614" s="14">
        <v>2013</v>
      </c>
      <c r="B12614" s="17" t="s">
        <v>13</v>
      </c>
      <c r="C12614" s="17" t="s">
        <v>164</v>
      </c>
      <c r="D12614" s="17" t="s">
        <v>1126</v>
      </c>
      <c r="E12614" s="1">
        <v>192</v>
      </c>
      <c r="F12614" s="19">
        <v>1.2</v>
      </c>
      <c r="G12614" s="19">
        <v>1.36</v>
      </c>
      <c r="H12614" s="19">
        <f>E12614*Table133[[#This Row],[Price per unit]]</f>
        <v>261.12</v>
      </c>
      <c r="I12614" s="7">
        <f>(Table133[[#This Row],[Price per unit]]-Table133[[#This Row],[Cost per unit]])*Table133[[#This Row],[Volume]]</f>
        <v>30.720000000000027</v>
      </c>
    </row>
    <row r="12615" spans="1:9" x14ac:dyDescent="0.2">
      <c r="A12615" s="14">
        <v>2013</v>
      </c>
      <c r="B12615" s="17" t="s">
        <v>13</v>
      </c>
      <c r="C12615" s="17" t="s">
        <v>164</v>
      </c>
      <c r="D12615" s="17" t="s">
        <v>1126</v>
      </c>
      <c r="E12615" s="1">
        <v>60</v>
      </c>
      <c r="F12615" s="19">
        <v>1.07</v>
      </c>
      <c r="G12615" s="19">
        <v>1.2</v>
      </c>
      <c r="H12615" s="19">
        <f>E12615*Table133[[#This Row],[Price per unit]]</f>
        <v>72</v>
      </c>
      <c r="I12615" s="7">
        <f>(Table133[[#This Row],[Price per unit]]-Table133[[#This Row],[Cost per unit]])*Table133[[#This Row],[Volume]]</f>
        <v>7.7999999999999936</v>
      </c>
    </row>
    <row r="12616" spans="1:9" x14ac:dyDescent="0.2">
      <c r="A12616" s="14">
        <v>2013</v>
      </c>
      <c r="B12616" s="17" t="s">
        <v>13</v>
      </c>
      <c r="C12616" s="17" t="s">
        <v>164</v>
      </c>
      <c r="D12616" s="17" t="s">
        <v>1126</v>
      </c>
      <c r="E12616" s="1">
        <v>96</v>
      </c>
      <c r="F12616" s="19">
        <v>1.02</v>
      </c>
      <c r="G12616" s="19">
        <v>1.29</v>
      </c>
      <c r="H12616" s="19">
        <f>E12616*Table133[[#This Row],[Price per unit]]</f>
        <v>123.84</v>
      </c>
      <c r="I12616" s="7">
        <f>(Table133[[#This Row],[Price per unit]]-Table133[[#This Row],[Cost per unit]])*Table133[[#This Row],[Volume]]</f>
        <v>25.92</v>
      </c>
    </row>
    <row r="12617" spans="1:9" x14ac:dyDescent="0.2">
      <c r="A12617" s="14">
        <v>2013</v>
      </c>
      <c r="B12617" s="17" t="s">
        <v>13</v>
      </c>
      <c r="C12617" s="17" t="s">
        <v>164</v>
      </c>
      <c r="D12617" s="17" t="s">
        <v>1126</v>
      </c>
      <c r="E12617" s="1">
        <v>96</v>
      </c>
      <c r="F12617" s="19">
        <v>1.07</v>
      </c>
      <c r="G12617" s="19">
        <v>1.35</v>
      </c>
      <c r="H12617" s="19">
        <f>E12617*Table133[[#This Row],[Price per unit]]</f>
        <v>129.60000000000002</v>
      </c>
      <c r="I12617" s="7">
        <f>(Table133[[#This Row],[Price per unit]]-Table133[[#This Row],[Cost per unit]])*Table133[[#This Row],[Volume]]</f>
        <v>26.880000000000003</v>
      </c>
    </row>
    <row r="12618" spans="1:9" x14ac:dyDescent="0.2">
      <c r="A12618" s="14">
        <v>2013</v>
      </c>
      <c r="B12618" s="17" t="s">
        <v>13</v>
      </c>
      <c r="C12618" s="17" t="s">
        <v>164</v>
      </c>
      <c r="D12618" s="17" t="s">
        <v>1126</v>
      </c>
      <c r="E12618" s="1">
        <v>120</v>
      </c>
      <c r="F12618" s="19">
        <v>1.19</v>
      </c>
      <c r="G12618" s="19">
        <v>1.22</v>
      </c>
      <c r="H12618" s="19">
        <f>E12618*Table133[[#This Row],[Price per unit]]</f>
        <v>146.4</v>
      </c>
      <c r="I12618" s="7">
        <f>(Table133[[#This Row],[Price per unit]]-Table133[[#This Row],[Cost per unit]])*Table133[[#This Row],[Volume]]</f>
        <v>3.6000000000000032</v>
      </c>
    </row>
    <row r="12619" spans="1:9" x14ac:dyDescent="0.2">
      <c r="A12619" s="14">
        <v>2013</v>
      </c>
      <c r="B12619" s="17" t="s">
        <v>13</v>
      </c>
      <c r="C12619" s="17" t="s">
        <v>164</v>
      </c>
      <c r="D12619" s="17" t="s">
        <v>1126</v>
      </c>
      <c r="E12619" s="1">
        <v>120</v>
      </c>
      <c r="F12619" s="19">
        <v>1.2</v>
      </c>
      <c r="G12619" s="19">
        <v>1.38</v>
      </c>
      <c r="H12619" s="19">
        <f>E12619*Table133[[#This Row],[Price per unit]]</f>
        <v>165.6</v>
      </c>
      <c r="I12619" s="7">
        <f>(Table133[[#This Row],[Price per unit]]-Table133[[#This Row],[Cost per unit]])*Table133[[#This Row],[Volume]]</f>
        <v>21.599999999999994</v>
      </c>
    </row>
    <row r="12620" spans="1:9" x14ac:dyDescent="0.2">
      <c r="A12620" s="14">
        <v>2013</v>
      </c>
      <c r="B12620" s="17" t="s">
        <v>13</v>
      </c>
      <c r="C12620" s="17" t="s">
        <v>164</v>
      </c>
      <c r="D12620" s="17" t="s">
        <v>1126</v>
      </c>
      <c r="E12620" s="1">
        <v>60</v>
      </c>
      <c r="F12620" s="19">
        <v>1.1000000000000001</v>
      </c>
      <c r="G12620" s="19">
        <v>1.25</v>
      </c>
      <c r="H12620" s="19">
        <f>E12620*Table133[[#This Row],[Price per unit]]</f>
        <v>75</v>
      </c>
      <c r="I12620" s="7">
        <f>(Table133[[#This Row],[Price per unit]]-Table133[[#This Row],[Cost per unit]])*Table133[[#This Row],[Volume]]</f>
        <v>8.9999999999999947</v>
      </c>
    </row>
    <row r="12621" spans="1:9" x14ac:dyDescent="0.2">
      <c r="A12621" s="14">
        <v>2013</v>
      </c>
      <c r="B12621" s="17" t="s">
        <v>13</v>
      </c>
      <c r="C12621" s="17" t="s">
        <v>164</v>
      </c>
      <c r="D12621" s="17" t="s">
        <v>1126</v>
      </c>
      <c r="E12621" s="1">
        <v>132</v>
      </c>
      <c r="F12621" s="19">
        <v>1.18</v>
      </c>
      <c r="G12621" s="19">
        <v>1.32</v>
      </c>
      <c r="H12621" s="19">
        <f>E12621*Table133[[#This Row],[Price per unit]]</f>
        <v>174.24</v>
      </c>
      <c r="I12621" s="7">
        <f>(Table133[[#This Row],[Price per unit]]-Table133[[#This Row],[Cost per unit]])*Table133[[#This Row],[Volume]]</f>
        <v>18.480000000000018</v>
      </c>
    </row>
    <row r="12622" spans="1:9" x14ac:dyDescent="0.2">
      <c r="A12622" s="14">
        <v>2013</v>
      </c>
      <c r="B12622" s="17" t="s">
        <v>13</v>
      </c>
      <c r="C12622" s="17" t="s">
        <v>164</v>
      </c>
      <c r="D12622" s="17" t="s">
        <v>1126</v>
      </c>
      <c r="E12622" s="1">
        <v>192</v>
      </c>
      <c r="F12622" s="19">
        <v>1.1200000000000001</v>
      </c>
      <c r="G12622" s="19">
        <v>1.23</v>
      </c>
      <c r="H12622" s="19">
        <f>E12622*Table133[[#This Row],[Price per unit]]</f>
        <v>236.16</v>
      </c>
      <c r="I12622" s="7">
        <f>(Table133[[#This Row],[Price per unit]]-Table133[[#This Row],[Cost per unit]])*Table133[[#This Row],[Volume]]</f>
        <v>21.119999999999976</v>
      </c>
    </row>
    <row r="12623" spans="1:9" x14ac:dyDescent="0.2">
      <c r="A12623" s="14">
        <v>2013</v>
      </c>
      <c r="B12623" s="17" t="s">
        <v>13</v>
      </c>
      <c r="C12623" s="17" t="s">
        <v>164</v>
      </c>
      <c r="D12623" s="17" t="s">
        <v>1126</v>
      </c>
      <c r="E12623" s="1">
        <v>168</v>
      </c>
      <c r="F12623" s="19">
        <v>1.17</v>
      </c>
      <c r="G12623" s="19">
        <v>1.36</v>
      </c>
      <c r="H12623" s="19">
        <f>E12623*Table133[[#This Row],[Price per unit]]</f>
        <v>228.48000000000002</v>
      </c>
      <c r="I12623" s="7">
        <f>(Table133[[#This Row],[Price per unit]]-Table133[[#This Row],[Cost per unit]])*Table133[[#This Row],[Volume]]</f>
        <v>31.92000000000003</v>
      </c>
    </row>
    <row r="12624" spans="1:9" x14ac:dyDescent="0.2">
      <c r="A12624" s="14">
        <v>2013</v>
      </c>
      <c r="B12624" s="17" t="s">
        <v>13</v>
      </c>
      <c r="C12624" s="17" t="s">
        <v>164</v>
      </c>
      <c r="D12624" s="17" t="s">
        <v>1126</v>
      </c>
      <c r="E12624" s="1">
        <v>108</v>
      </c>
      <c r="F12624" s="19">
        <v>1.17</v>
      </c>
      <c r="G12624" s="19">
        <v>1.29</v>
      </c>
      <c r="H12624" s="19">
        <f>E12624*Table133[[#This Row],[Price per unit]]</f>
        <v>139.32</v>
      </c>
      <c r="I12624" s="7">
        <f>(Table133[[#This Row],[Price per unit]]-Table133[[#This Row],[Cost per unit]])*Table133[[#This Row],[Volume]]</f>
        <v>12.960000000000012</v>
      </c>
    </row>
    <row r="12625" spans="1:9" x14ac:dyDescent="0.2">
      <c r="A12625" s="14">
        <v>2013</v>
      </c>
      <c r="B12625" s="17" t="s">
        <v>13</v>
      </c>
      <c r="C12625" s="17" t="s">
        <v>164</v>
      </c>
      <c r="D12625" s="17" t="s">
        <v>1126</v>
      </c>
      <c r="E12625" s="1">
        <v>60</v>
      </c>
      <c r="F12625" s="19">
        <v>1.06</v>
      </c>
      <c r="G12625" s="19">
        <v>1.21</v>
      </c>
      <c r="H12625" s="19">
        <f>E12625*Table133[[#This Row],[Price per unit]]</f>
        <v>72.599999999999994</v>
      </c>
      <c r="I12625" s="7">
        <f>(Table133[[#This Row],[Price per unit]]-Table133[[#This Row],[Cost per unit]])*Table133[[#This Row],[Volume]]</f>
        <v>8.9999999999999947</v>
      </c>
    </row>
    <row r="12626" spans="1:9" x14ac:dyDescent="0.2">
      <c r="A12626" s="14">
        <v>2013</v>
      </c>
      <c r="B12626" s="17" t="s">
        <v>13</v>
      </c>
      <c r="C12626" s="17" t="s">
        <v>164</v>
      </c>
      <c r="D12626" s="17" t="s">
        <v>1126</v>
      </c>
      <c r="E12626" s="1">
        <v>156</v>
      </c>
      <c r="F12626" s="19">
        <v>1.02</v>
      </c>
      <c r="G12626" s="19">
        <v>1.38</v>
      </c>
      <c r="H12626" s="19">
        <f>E12626*Table133[[#This Row],[Price per unit]]</f>
        <v>215.27999999999997</v>
      </c>
      <c r="I12626" s="7">
        <f>(Table133[[#This Row],[Price per unit]]-Table133[[#This Row],[Cost per unit]])*Table133[[#This Row],[Volume]]</f>
        <v>56.159999999999982</v>
      </c>
    </row>
    <row r="12627" spans="1:9" x14ac:dyDescent="0.2">
      <c r="A12627" s="14">
        <v>2013</v>
      </c>
      <c r="B12627" s="17" t="s">
        <v>13</v>
      </c>
      <c r="C12627" s="17" t="s">
        <v>164</v>
      </c>
      <c r="D12627" s="17" t="s">
        <v>1126</v>
      </c>
      <c r="E12627" s="1">
        <v>156</v>
      </c>
      <c r="F12627" s="19">
        <v>1.06</v>
      </c>
      <c r="G12627" s="19">
        <v>1.21</v>
      </c>
      <c r="H12627" s="19">
        <f>E12627*Table133[[#This Row],[Price per unit]]</f>
        <v>188.76</v>
      </c>
      <c r="I12627" s="7">
        <f>(Table133[[#This Row],[Price per unit]]-Table133[[#This Row],[Cost per unit]])*Table133[[#This Row],[Volume]]</f>
        <v>23.399999999999984</v>
      </c>
    </row>
    <row r="12628" spans="1:9" x14ac:dyDescent="0.2">
      <c r="A12628" s="14">
        <v>2013</v>
      </c>
      <c r="B12628" s="17" t="s">
        <v>13</v>
      </c>
      <c r="C12628" s="17" t="s">
        <v>164</v>
      </c>
      <c r="D12628" s="17" t="s">
        <v>1126</v>
      </c>
      <c r="E12628" s="1">
        <v>96</v>
      </c>
      <c r="F12628" s="19">
        <v>1.08</v>
      </c>
      <c r="G12628" s="19">
        <v>1.32</v>
      </c>
      <c r="H12628" s="19">
        <f>E12628*Table133[[#This Row],[Price per unit]]</f>
        <v>126.72</v>
      </c>
      <c r="I12628" s="7">
        <f>(Table133[[#This Row],[Price per unit]]-Table133[[#This Row],[Cost per unit]])*Table133[[#This Row],[Volume]]</f>
        <v>23.04</v>
      </c>
    </row>
    <row r="12629" spans="1:9" x14ac:dyDescent="0.2">
      <c r="A12629" s="14">
        <v>2013</v>
      </c>
      <c r="B12629" s="17" t="s">
        <v>13</v>
      </c>
      <c r="C12629" s="17" t="s">
        <v>164</v>
      </c>
      <c r="D12629" s="17" t="s">
        <v>1126</v>
      </c>
      <c r="E12629" s="1">
        <v>204</v>
      </c>
      <c r="F12629" s="19">
        <v>1.17</v>
      </c>
      <c r="G12629" s="19">
        <v>1.2</v>
      </c>
      <c r="H12629" s="19">
        <f>E12629*Table133[[#This Row],[Price per unit]]</f>
        <v>244.79999999999998</v>
      </c>
      <c r="I12629" s="7">
        <f>(Table133[[#This Row],[Price per unit]]-Table133[[#This Row],[Cost per unit]])*Table133[[#This Row],[Volume]]</f>
        <v>6.1200000000000054</v>
      </c>
    </row>
    <row r="12630" spans="1:9" x14ac:dyDescent="0.2">
      <c r="A12630" s="14">
        <v>2013</v>
      </c>
      <c r="B12630" s="17" t="s">
        <v>13</v>
      </c>
      <c r="C12630" s="17" t="s">
        <v>164</v>
      </c>
      <c r="D12630" s="17" t="s">
        <v>1126</v>
      </c>
      <c r="E12630" s="1">
        <v>108</v>
      </c>
      <c r="F12630" s="19">
        <v>1.02</v>
      </c>
      <c r="G12630" s="19">
        <v>1.38</v>
      </c>
      <c r="H12630" s="19">
        <f>E12630*Table133[[#This Row],[Price per unit]]</f>
        <v>149.04</v>
      </c>
      <c r="I12630" s="7">
        <f>(Table133[[#This Row],[Price per unit]]-Table133[[#This Row],[Cost per unit]])*Table133[[#This Row],[Volume]]</f>
        <v>38.879999999999988</v>
      </c>
    </row>
    <row r="12631" spans="1:9" x14ac:dyDescent="0.2">
      <c r="A12631" s="14">
        <v>2013</v>
      </c>
      <c r="B12631" s="17" t="s">
        <v>13</v>
      </c>
      <c r="C12631" s="17" t="s">
        <v>164</v>
      </c>
      <c r="D12631" s="17" t="s">
        <v>1126</v>
      </c>
      <c r="E12631" s="1">
        <v>120</v>
      </c>
      <c r="F12631" s="19">
        <v>1.18</v>
      </c>
      <c r="G12631" s="19">
        <v>1.21</v>
      </c>
      <c r="H12631" s="19">
        <f>E12631*Table133[[#This Row],[Price per unit]]</f>
        <v>145.19999999999999</v>
      </c>
      <c r="I12631" s="7">
        <f>(Table133[[#This Row],[Price per unit]]-Table133[[#This Row],[Cost per unit]])*Table133[[#This Row],[Volume]]</f>
        <v>3.6000000000000032</v>
      </c>
    </row>
    <row r="12632" spans="1:9" x14ac:dyDescent="0.2">
      <c r="A12632" s="14">
        <v>2013</v>
      </c>
      <c r="B12632" s="17" t="s">
        <v>13</v>
      </c>
      <c r="C12632" s="17" t="s">
        <v>164</v>
      </c>
      <c r="D12632" s="17" t="s">
        <v>1126</v>
      </c>
      <c r="E12632" s="1">
        <v>168</v>
      </c>
      <c r="F12632" s="19">
        <v>1.1100000000000001</v>
      </c>
      <c r="G12632" s="19">
        <v>1.37</v>
      </c>
      <c r="H12632" s="19">
        <f>E12632*Table133[[#This Row],[Price per unit]]</f>
        <v>230.16000000000003</v>
      </c>
      <c r="I12632" s="7">
        <f>(Table133[[#This Row],[Price per unit]]-Table133[[#This Row],[Cost per unit]])*Table133[[#This Row],[Volume]]</f>
        <v>43.68</v>
      </c>
    </row>
    <row r="12633" spans="1:9" x14ac:dyDescent="0.2">
      <c r="A12633" s="14">
        <v>2013</v>
      </c>
      <c r="B12633" s="17" t="s">
        <v>13</v>
      </c>
      <c r="C12633" s="17" t="s">
        <v>164</v>
      </c>
      <c r="D12633" s="17" t="s">
        <v>1126</v>
      </c>
      <c r="E12633" s="1">
        <v>216</v>
      </c>
      <c r="F12633" s="19">
        <v>1.01</v>
      </c>
      <c r="G12633" s="19">
        <v>1.22</v>
      </c>
      <c r="H12633" s="19">
        <f>E12633*Table133[[#This Row],[Price per unit]]</f>
        <v>263.52</v>
      </c>
      <c r="I12633" s="7">
        <f>(Table133[[#This Row],[Price per unit]]-Table133[[#This Row],[Cost per unit]])*Table133[[#This Row],[Volume]]</f>
        <v>45.359999999999992</v>
      </c>
    </row>
    <row r="12634" spans="1:9" x14ac:dyDescent="0.2">
      <c r="A12634" s="14">
        <v>2013</v>
      </c>
      <c r="B12634" s="17" t="s">
        <v>13</v>
      </c>
      <c r="C12634" s="17" t="s">
        <v>164</v>
      </c>
      <c r="D12634" s="17" t="s">
        <v>1126</v>
      </c>
      <c r="E12634" s="1">
        <v>60</v>
      </c>
      <c r="F12634" s="19">
        <v>1.18</v>
      </c>
      <c r="G12634" s="19">
        <v>1.3</v>
      </c>
      <c r="H12634" s="19">
        <f>E12634*Table133[[#This Row],[Price per unit]]</f>
        <v>78</v>
      </c>
      <c r="I12634" s="7">
        <f>(Table133[[#This Row],[Price per unit]]-Table133[[#This Row],[Cost per unit]])*Table133[[#This Row],[Volume]]</f>
        <v>7.2000000000000064</v>
      </c>
    </row>
    <row r="12635" spans="1:9" x14ac:dyDescent="0.2">
      <c r="A12635" s="14">
        <v>2013</v>
      </c>
      <c r="B12635" s="17" t="s">
        <v>13</v>
      </c>
      <c r="C12635" s="17" t="s">
        <v>164</v>
      </c>
      <c r="D12635" s="17" t="s">
        <v>1126</v>
      </c>
      <c r="E12635" s="1">
        <v>60</v>
      </c>
      <c r="F12635" s="19">
        <v>1.01</v>
      </c>
      <c r="G12635" s="19">
        <v>1.37</v>
      </c>
      <c r="H12635" s="19">
        <f>E12635*Table133[[#This Row],[Price per unit]]</f>
        <v>82.2</v>
      </c>
      <c r="I12635" s="7">
        <f>(Table133[[#This Row],[Price per unit]]-Table133[[#This Row],[Cost per unit]])*Table133[[#This Row],[Volume]]</f>
        <v>21.600000000000005</v>
      </c>
    </row>
    <row r="12636" spans="1:9" x14ac:dyDescent="0.2">
      <c r="A12636" s="14">
        <v>2013</v>
      </c>
      <c r="B12636" s="17" t="s">
        <v>13</v>
      </c>
      <c r="C12636" s="17" t="s">
        <v>164</v>
      </c>
      <c r="D12636" s="17" t="s">
        <v>1126</v>
      </c>
      <c r="E12636" s="1">
        <v>204</v>
      </c>
      <c r="F12636" s="19">
        <v>1.08</v>
      </c>
      <c r="G12636" s="19">
        <v>1.21</v>
      </c>
      <c r="H12636" s="19">
        <f>E12636*Table133[[#This Row],[Price per unit]]</f>
        <v>246.84</v>
      </c>
      <c r="I12636" s="7">
        <f>(Table133[[#This Row],[Price per unit]]-Table133[[#This Row],[Cost per unit]])*Table133[[#This Row],[Volume]]</f>
        <v>26.519999999999978</v>
      </c>
    </row>
    <row r="12637" spans="1:9" x14ac:dyDescent="0.2">
      <c r="A12637" s="14">
        <v>2013</v>
      </c>
      <c r="B12637" s="17" t="s">
        <v>13</v>
      </c>
      <c r="C12637" s="17" t="s">
        <v>164</v>
      </c>
      <c r="D12637" s="17" t="s">
        <v>1126</v>
      </c>
      <c r="E12637" s="1">
        <v>132</v>
      </c>
      <c r="F12637" s="19">
        <v>1.18</v>
      </c>
      <c r="G12637" s="19">
        <v>1.25</v>
      </c>
      <c r="H12637" s="19">
        <f>E12637*Table133[[#This Row],[Price per unit]]</f>
        <v>165</v>
      </c>
      <c r="I12637" s="7">
        <f>(Table133[[#This Row],[Price per unit]]-Table133[[#This Row],[Cost per unit]])*Table133[[#This Row],[Volume]]</f>
        <v>9.2400000000000091</v>
      </c>
    </row>
    <row r="12638" spans="1:9" x14ac:dyDescent="0.2">
      <c r="A12638" s="14">
        <v>2013</v>
      </c>
      <c r="B12638" s="17" t="s">
        <v>13</v>
      </c>
      <c r="C12638" s="17" t="s">
        <v>164</v>
      </c>
      <c r="D12638" s="17" t="s">
        <v>1126</v>
      </c>
      <c r="E12638" s="1">
        <v>168</v>
      </c>
      <c r="F12638" s="19">
        <v>1.1000000000000001</v>
      </c>
      <c r="G12638" s="19">
        <v>1.34</v>
      </c>
      <c r="H12638" s="19">
        <f>E12638*Table133[[#This Row],[Price per unit]]</f>
        <v>225.12</v>
      </c>
      <c r="I12638" s="7">
        <f>(Table133[[#This Row],[Price per unit]]-Table133[[#This Row],[Cost per unit]])*Table133[[#This Row],[Volume]]</f>
        <v>40.32</v>
      </c>
    </row>
    <row r="12639" spans="1:9" x14ac:dyDescent="0.2">
      <c r="A12639" s="14">
        <v>2013</v>
      </c>
      <c r="B12639" s="17" t="s">
        <v>13</v>
      </c>
      <c r="C12639" s="17" t="s">
        <v>164</v>
      </c>
      <c r="D12639" s="17" t="s">
        <v>1126</v>
      </c>
      <c r="E12639" s="1">
        <v>96</v>
      </c>
      <c r="F12639" s="19">
        <v>1.1499999999999999</v>
      </c>
      <c r="G12639" s="19">
        <v>1.3</v>
      </c>
      <c r="H12639" s="19">
        <f>E12639*Table133[[#This Row],[Price per unit]]</f>
        <v>124.80000000000001</v>
      </c>
      <c r="I12639" s="7">
        <f>(Table133[[#This Row],[Price per unit]]-Table133[[#This Row],[Cost per unit]])*Table133[[#This Row],[Volume]]</f>
        <v>14.400000000000013</v>
      </c>
    </row>
    <row r="12640" spans="1:9" x14ac:dyDescent="0.2">
      <c r="A12640" s="14">
        <v>2013</v>
      </c>
      <c r="B12640" s="17" t="s">
        <v>13</v>
      </c>
      <c r="C12640" s="17" t="s">
        <v>164</v>
      </c>
      <c r="D12640" s="17" t="s">
        <v>1126</v>
      </c>
      <c r="E12640" s="1">
        <v>72</v>
      </c>
      <c r="F12640" s="19">
        <v>1.01</v>
      </c>
      <c r="G12640" s="19">
        <v>1.22</v>
      </c>
      <c r="H12640" s="19">
        <f>E12640*Table133[[#This Row],[Price per unit]]</f>
        <v>87.84</v>
      </c>
      <c r="I12640" s="7">
        <f>(Table133[[#This Row],[Price per unit]]-Table133[[#This Row],[Cost per unit]])*Table133[[#This Row],[Volume]]</f>
        <v>15.119999999999997</v>
      </c>
    </row>
    <row r="12641" spans="1:9" x14ac:dyDescent="0.2">
      <c r="A12641" s="14">
        <v>2013</v>
      </c>
      <c r="B12641" s="17" t="s">
        <v>13</v>
      </c>
      <c r="C12641" s="17" t="s">
        <v>164</v>
      </c>
      <c r="D12641" s="17" t="s">
        <v>1126</v>
      </c>
      <c r="E12641" s="1">
        <v>108</v>
      </c>
      <c r="F12641" s="19">
        <v>1.1200000000000001</v>
      </c>
      <c r="G12641" s="19">
        <v>1.35</v>
      </c>
      <c r="H12641" s="19">
        <f>E12641*Table133[[#This Row],[Price per unit]]</f>
        <v>145.80000000000001</v>
      </c>
      <c r="I12641" s="7">
        <f>(Table133[[#This Row],[Price per unit]]-Table133[[#This Row],[Cost per unit]])*Table133[[#This Row],[Volume]]</f>
        <v>24.839999999999996</v>
      </c>
    </row>
    <row r="12642" spans="1:9" x14ac:dyDescent="0.2">
      <c r="A12642" s="14">
        <v>2013</v>
      </c>
      <c r="B12642" s="17" t="s">
        <v>13</v>
      </c>
      <c r="C12642" s="17" t="s">
        <v>164</v>
      </c>
      <c r="D12642" s="17" t="s">
        <v>1126</v>
      </c>
      <c r="E12642" s="1">
        <v>72</v>
      </c>
      <c r="F12642" s="19">
        <v>1.03</v>
      </c>
      <c r="G12642" s="19">
        <v>1.22</v>
      </c>
      <c r="H12642" s="19">
        <f>E12642*Table133[[#This Row],[Price per unit]]</f>
        <v>87.84</v>
      </c>
      <c r="I12642" s="7">
        <f>(Table133[[#This Row],[Price per unit]]-Table133[[#This Row],[Cost per unit]])*Table133[[#This Row],[Volume]]</f>
        <v>13.679999999999996</v>
      </c>
    </row>
    <row r="12643" spans="1:9" x14ac:dyDescent="0.2">
      <c r="A12643" s="14">
        <v>2013</v>
      </c>
      <c r="B12643" s="17" t="s">
        <v>13</v>
      </c>
      <c r="C12643" s="17" t="s">
        <v>164</v>
      </c>
      <c r="D12643" s="17" t="s">
        <v>1126</v>
      </c>
      <c r="E12643" s="1">
        <v>84</v>
      </c>
      <c r="F12643" s="19">
        <v>1.2</v>
      </c>
      <c r="G12643" s="19">
        <v>1.33</v>
      </c>
      <c r="H12643" s="19">
        <f>E12643*Table133[[#This Row],[Price per unit]]</f>
        <v>111.72</v>
      </c>
      <c r="I12643" s="7">
        <f>(Table133[[#This Row],[Price per unit]]-Table133[[#This Row],[Cost per unit]])*Table133[[#This Row],[Volume]]</f>
        <v>10.920000000000009</v>
      </c>
    </row>
    <row r="12644" spans="1:9" x14ac:dyDescent="0.2">
      <c r="A12644" s="14">
        <v>2013</v>
      </c>
      <c r="B12644" s="17" t="s">
        <v>13</v>
      </c>
      <c r="C12644" s="17" t="s">
        <v>164</v>
      </c>
      <c r="D12644" s="17" t="s">
        <v>1126</v>
      </c>
      <c r="E12644" s="1">
        <v>60</v>
      </c>
      <c r="F12644" s="19">
        <v>1.03</v>
      </c>
      <c r="G12644" s="19">
        <v>1.37</v>
      </c>
      <c r="H12644" s="19">
        <f>E12644*Table133[[#This Row],[Price per unit]]</f>
        <v>82.2</v>
      </c>
      <c r="I12644" s="7">
        <f>(Table133[[#This Row],[Price per unit]]-Table133[[#This Row],[Cost per unit]])*Table133[[#This Row],[Volume]]</f>
        <v>20.400000000000006</v>
      </c>
    </row>
    <row r="12645" spans="1:9" x14ac:dyDescent="0.2">
      <c r="A12645" s="14">
        <v>2013</v>
      </c>
      <c r="B12645" s="17" t="s">
        <v>13</v>
      </c>
      <c r="C12645" s="17" t="s">
        <v>164</v>
      </c>
      <c r="D12645" s="17" t="s">
        <v>1126</v>
      </c>
      <c r="E12645" s="1">
        <v>168</v>
      </c>
      <c r="F12645" s="19">
        <v>1.01</v>
      </c>
      <c r="G12645" s="19">
        <v>1.39</v>
      </c>
      <c r="H12645" s="19">
        <f>E12645*Table133[[#This Row],[Price per unit]]</f>
        <v>233.51999999999998</v>
      </c>
      <c r="I12645" s="7">
        <f>(Table133[[#This Row],[Price per unit]]-Table133[[#This Row],[Cost per unit]])*Table133[[#This Row],[Volume]]</f>
        <v>63.839999999999982</v>
      </c>
    </row>
    <row r="12646" spans="1:9" x14ac:dyDescent="0.2">
      <c r="A12646" s="14">
        <v>2013</v>
      </c>
      <c r="B12646" s="17" t="s">
        <v>13</v>
      </c>
      <c r="C12646" s="17" t="s">
        <v>164</v>
      </c>
      <c r="D12646" s="17" t="s">
        <v>1126</v>
      </c>
      <c r="E12646" s="1">
        <v>120</v>
      </c>
      <c r="F12646" s="19">
        <v>1.19</v>
      </c>
      <c r="G12646" s="19">
        <v>1.24</v>
      </c>
      <c r="H12646" s="19">
        <f>E12646*Table133[[#This Row],[Price per unit]]</f>
        <v>148.80000000000001</v>
      </c>
      <c r="I12646" s="7">
        <f>(Table133[[#This Row],[Price per unit]]-Table133[[#This Row],[Cost per unit]])*Table133[[#This Row],[Volume]]</f>
        <v>6.0000000000000053</v>
      </c>
    </row>
    <row r="12647" spans="1:9" x14ac:dyDescent="0.2">
      <c r="A12647" s="14">
        <v>2013</v>
      </c>
      <c r="B12647" s="17" t="s">
        <v>13</v>
      </c>
      <c r="C12647" s="17" t="s">
        <v>164</v>
      </c>
      <c r="D12647" s="17" t="s">
        <v>1126</v>
      </c>
      <c r="E12647" s="1">
        <v>168</v>
      </c>
      <c r="F12647" s="19">
        <v>1.1499999999999999</v>
      </c>
      <c r="G12647" s="19">
        <v>1.34</v>
      </c>
      <c r="H12647" s="19">
        <f>E12647*Table133[[#This Row],[Price per unit]]</f>
        <v>225.12</v>
      </c>
      <c r="I12647" s="7">
        <f>(Table133[[#This Row],[Price per unit]]-Table133[[#This Row],[Cost per unit]])*Table133[[#This Row],[Volume]]</f>
        <v>31.92000000000003</v>
      </c>
    </row>
    <row r="12648" spans="1:9" x14ac:dyDescent="0.2">
      <c r="A12648" s="14">
        <v>2013</v>
      </c>
      <c r="B12648" s="17" t="s">
        <v>13</v>
      </c>
      <c r="C12648" s="17" t="s">
        <v>164</v>
      </c>
      <c r="D12648" s="17" t="s">
        <v>1126</v>
      </c>
      <c r="E12648" s="1">
        <v>60</v>
      </c>
      <c r="F12648" s="19">
        <v>1.01</v>
      </c>
      <c r="G12648" s="19">
        <v>1.3</v>
      </c>
      <c r="H12648" s="19">
        <f>E12648*Table133[[#This Row],[Price per unit]]</f>
        <v>78</v>
      </c>
      <c r="I12648" s="7">
        <f>(Table133[[#This Row],[Price per unit]]-Table133[[#This Row],[Cost per unit]])*Table133[[#This Row],[Volume]]</f>
        <v>17.400000000000002</v>
      </c>
    </row>
    <row r="12649" spans="1:9" x14ac:dyDescent="0.2">
      <c r="A12649" s="14">
        <v>2013</v>
      </c>
      <c r="B12649" s="17" t="s">
        <v>13</v>
      </c>
      <c r="C12649" s="17" t="s">
        <v>164</v>
      </c>
      <c r="D12649" s="17" t="s">
        <v>1126</v>
      </c>
      <c r="E12649" s="1">
        <v>228</v>
      </c>
      <c r="F12649" s="19">
        <v>1.18</v>
      </c>
      <c r="G12649" s="19">
        <v>1.25</v>
      </c>
      <c r="H12649" s="19">
        <f>E12649*Table133[[#This Row],[Price per unit]]</f>
        <v>285</v>
      </c>
      <c r="I12649" s="7">
        <f>(Table133[[#This Row],[Price per unit]]-Table133[[#This Row],[Cost per unit]])*Table133[[#This Row],[Volume]]</f>
        <v>15.960000000000015</v>
      </c>
    </row>
    <row r="12650" spans="1:9" x14ac:dyDescent="0.2">
      <c r="A12650" s="14">
        <v>2013</v>
      </c>
      <c r="B12650" s="17" t="s">
        <v>13</v>
      </c>
      <c r="C12650" s="17" t="s">
        <v>164</v>
      </c>
      <c r="D12650" s="17" t="s">
        <v>1126</v>
      </c>
      <c r="E12650" s="1">
        <v>168</v>
      </c>
      <c r="F12650" s="19">
        <v>1.2</v>
      </c>
      <c r="G12650" s="19">
        <v>1.31</v>
      </c>
      <c r="H12650" s="19">
        <f>E12650*Table133[[#This Row],[Price per unit]]</f>
        <v>220.08</v>
      </c>
      <c r="I12650" s="7">
        <f>(Table133[[#This Row],[Price per unit]]-Table133[[#This Row],[Cost per unit]])*Table133[[#This Row],[Volume]]</f>
        <v>18.480000000000018</v>
      </c>
    </row>
    <row r="12651" spans="1:9" x14ac:dyDescent="0.2">
      <c r="A12651" s="14">
        <v>2013</v>
      </c>
      <c r="B12651" s="17" t="s">
        <v>13</v>
      </c>
      <c r="C12651" s="17" t="s">
        <v>281</v>
      </c>
      <c r="D12651" s="17" t="s">
        <v>1295</v>
      </c>
      <c r="E12651" s="1">
        <v>1128</v>
      </c>
      <c r="F12651" s="19">
        <v>2.06</v>
      </c>
      <c r="G12651" s="19">
        <v>3.46</v>
      </c>
      <c r="H12651" s="19">
        <f>E12651*Table133[[#This Row],[Price per unit]]</f>
        <v>3902.88</v>
      </c>
      <c r="I12651" s="7">
        <f>(Table133[[#This Row],[Price per unit]]-Table133[[#This Row],[Cost per unit]])*Table133[[#This Row],[Volume]]</f>
        <v>1579.1999999999998</v>
      </c>
    </row>
    <row r="12652" spans="1:9" x14ac:dyDescent="0.2">
      <c r="A12652" s="14">
        <v>2013</v>
      </c>
      <c r="B12652" s="17" t="s">
        <v>13</v>
      </c>
      <c r="C12652" s="17" t="s">
        <v>281</v>
      </c>
      <c r="D12652" s="17" t="s">
        <v>1295</v>
      </c>
      <c r="E12652" s="1">
        <v>852</v>
      </c>
      <c r="F12652" s="19">
        <v>2.4900000000000002</v>
      </c>
      <c r="G12652" s="19">
        <v>3.49</v>
      </c>
      <c r="H12652" s="19">
        <f>E12652*Table133[[#This Row],[Price per unit]]</f>
        <v>2973.48</v>
      </c>
      <c r="I12652" s="7">
        <f>(Table133[[#This Row],[Price per unit]]-Table133[[#This Row],[Cost per unit]])*Table133[[#This Row],[Volume]]</f>
        <v>852</v>
      </c>
    </row>
    <row r="12653" spans="1:9" x14ac:dyDescent="0.2">
      <c r="A12653" s="14">
        <v>2013</v>
      </c>
      <c r="B12653" s="17" t="s">
        <v>13</v>
      </c>
      <c r="C12653" s="17" t="s">
        <v>281</v>
      </c>
      <c r="D12653" s="17" t="s">
        <v>1295</v>
      </c>
      <c r="E12653" s="1">
        <v>960</v>
      </c>
      <c r="F12653" s="19">
        <v>2.0299999999999998</v>
      </c>
      <c r="G12653" s="19">
        <v>3.63</v>
      </c>
      <c r="H12653" s="19">
        <f>E12653*Table133[[#This Row],[Price per unit]]</f>
        <v>3484.7999999999997</v>
      </c>
      <c r="I12653" s="7">
        <f>(Table133[[#This Row],[Price per unit]]-Table133[[#This Row],[Cost per unit]])*Table133[[#This Row],[Volume]]</f>
        <v>1536</v>
      </c>
    </row>
    <row r="12654" spans="1:9" x14ac:dyDescent="0.2">
      <c r="A12654" s="14">
        <v>2013</v>
      </c>
      <c r="B12654" s="17" t="s">
        <v>13</v>
      </c>
      <c r="C12654" s="17" t="s">
        <v>281</v>
      </c>
      <c r="D12654" s="17" t="s">
        <v>1295</v>
      </c>
      <c r="E12654" s="1">
        <v>1044</v>
      </c>
      <c r="F12654" s="19">
        <v>2.1800000000000002</v>
      </c>
      <c r="G12654" s="19">
        <v>3.76</v>
      </c>
      <c r="H12654" s="19">
        <f>E12654*Table133[[#This Row],[Price per unit]]</f>
        <v>3925.4399999999996</v>
      </c>
      <c r="I12654" s="7">
        <f>(Table133[[#This Row],[Price per unit]]-Table133[[#This Row],[Cost per unit]])*Table133[[#This Row],[Volume]]</f>
        <v>1649.5199999999995</v>
      </c>
    </row>
    <row r="12655" spans="1:9" x14ac:dyDescent="0.2">
      <c r="A12655" s="14">
        <v>2013</v>
      </c>
      <c r="B12655" s="17" t="s">
        <v>13</v>
      </c>
      <c r="C12655" s="17" t="s">
        <v>281</v>
      </c>
      <c r="D12655" s="17" t="s">
        <v>1295</v>
      </c>
      <c r="E12655" s="1">
        <v>1044</v>
      </c>
      <c r="F12655" s="19">
        <v>2.75</v>
      </c>
      <c r="G12655" s="19">
        <v>3.26</v>
      </c>
      <c r="H12655" s="19">
        <f>E12655*Table133[[#This Row],[Price per unit]]</f>
        <v>3403.4399999999996</v>
      </c>
      <c r="I12655" s="7">
        <f>(Table133[[#This Row],[Price per unit]]-Table133[[#This Row],[Cost per unit]])*Table133[[#This Row],[Volume]]</f>
        <v>532.43999999999983</v>
      </c>
    </row>
    <row r="12656" spans="1:9" x14ac:dyDescent="0.2">
      <c r="A12656" s="14">
        <v>2013</v>
      </c>
      <c r="B12656" s="17" t="s">
        <v>13</v>
      </c>
      <c r="C12656" s="17" t="s">
        <v>281</v>
      </c>
      <c r="D12656" s="17" t="s">
        <v>1295</v>
      </c>
      <c r="E12656" s="1">
        <v>660</v>
      </c>
      <c r="F12656" s="19">
        <v>2.95</v>
      </c>
      <c r="G12656" s="19">
        <v>3.87</v>
      </c>
      <c r="H12656" s="19">
        <f>E12656*Table133[[#This Row],[Price per unit]]</f>
        <v>2554.2000000000003</v>
      </c>
      <c r="I12656" s="7">
        <f>(Table133[[#This Row],[Price per unit]]-Table133[[#This Row],[Cost per unit]])*Table133[[#This Row],[Volume]]</f>
        <v>607.19999999999993</v>
      </c>
    </row>
    <row r="12657" spans="1:9" x14ac:dyDescent="0.2">
      <c r="A12657" s="14">
        <v>2013</v>
      </c>
      <c r="B12657" s="17" t="s">
        <v>13</v>
      </c>
      <c r="C12657" s="17" t="s">
        <v>281</v>
      </c>
      <c r="D12657" s="17" t="s">
        <v>1295</v>
      </c>
      <c r="E12657" s="1">
        <v>792</v>
      </c>
      <c r="F12657" s="19">
        <v>2.64</v>
      </c>
      <c r="G12657" s="19">
        <v>3.9</v>
      </c>
      <c r="H12657" s="19">
        <f>E12657*Table133[[#This Row],[Price per unit]]</f>
        <v>3088.7999999999997</v>
      </c>
      <c r="I12657" s="7">
        <f>(Table133[[#This Row],[Price per unit]]-Table133[[#This Row],[Cost per unit]])*Table133[[#This Row],[Volume]]</f>
        <v>997.91999999999985</v>
      </c>
    </row>
    <row r="12658" spans="1:9" x14ac:dyDescent="0.2">
      <c r="A12658" s="14">
        <v>2013</v>
      </c>
      <c r="B12658" s="17" t="s">
        <v>13</v>
      </c>
      <c r="C12658" s="17" t="s">
        <v>281</v>
      </c>
      <c r="D12658" s="17" t="s">
        <v>1295</v>
      </c>
      <c r="E12658" s="1">
        <v>792</v>
      </c>
      <c r="F12658" s="19">
        <v>2.65</v>
      </c>
      <c r="G12658" s="19">
        <v>3.44</v>
      </c>
      <c r="H12658" s="19">
        <f>E12658*Table133[[#This Row],[Price per unit]]</f>
        <v>2724.48</v>
      </c>
      <c r="I12658" s="7">
        <f>(Table133[[#This Row],[Price per unit]]-Table133[[#This Row],[Cost per unit]])*Table133[[#This Row],[Volume]]</f>
        <v>625.68000000000006</v>
      </c>
    </row>
    <row r="12659" spans="1:9" x14ac:dyDescent="0.2">
      <c r="A12659" s="14">
        <v>2013</v>
      </c>
      <c r="B12659" s="17" t="s">
        <v>13</v>
      </c>
      <c r="C12659" s="17" t="s">
        <v>281</v>
      </c>
      <c r="D12659" s="17" t="s">
        <v>1295</v>
      </c>
      <c r="E12659" s="1">
        <v>1008</v>
      </c>
      <c r="F12659" s="19">
        <v>2.15</v>
      </c>
      <c r="G12659" s="19">
        <v>3.43</v>
      </c>
      <c r="H12659" s="19">
        <f>E12659*Table133[[#This Row],[Price per unit]]</f>
        <v>3457.44</v>
      </c>
      <c r="I12659" s="7">
        <f>(Table133[[#This Row],[Price per unit]]-Table133[[#This Row],[Cost per unit]])*Table133[[#This Row],[Volume]]</f>
        <v>1290.2400000000002</v>
      </c>
    </row>
    <row r="12660" spans="1:9" x14ac:dyDescent="0.2">
      <c r="A12660" s="14">
        <v>2013</v>
      </c>
      <c r="B12660" s="17" t="s">
        <v>13</v>
      </c>
      <c r="C12660" s="17" t="s">
        <v>281</v>
      </c>
      <c r="D12660" s="17" t="s">
        <v>1295</v>
      </c>
      <c r="E12660" s="1">
        <v>816</v>
      </c>
      <c r="F12660" s="19">
        <v>2.72</v>
      </c>
      <c r="G12660" s="19">
        <v>3.62</v>
      </c>
      <c r="H12660" s="19">
        <f>E12660*Table133[[#This Row],[Price per unit]]</f>
        <v>2953.92</v>
      </c>
      <c r="I12660" s="7">
        <f>(Table133[[#This Row],[Price per unit]]-Table133[[#This Row],[Cost per unit]])*Table133[[#This Row],[Volume]]</f>
        <v>734.4</v>
      </c>
    </row>
    <row r="12661" spans="1:9" x14ac:dyDescent="0.2">
      <c r="A12661" s="14">
        <v>2013</v>
      </c>
      <c r="B12661" s="17" t="s">
        <v>13</v>
      </c>
      <c r="C12661" s="17" t="s">
        <v>281</v>
      </c>
      <c r="D12661" s="17" t="s">
        <v>1295</v>
      </c>
      <c r="E12661" s="1">
        <v>1176</v>
      </c>
      <c r="F12661" s="19">
        <v>2.63</v>
      </c>
      <c r="G12661" s="19">
        <v>3.93</v>
      </c>
      <c r="H12661" s="19">
        <f>E12661*Table133[[#This Row],[Price per unit]]</f>
        <v>4621.68</v>
      </c>
      <c r="I12661" s="7">
        <f>(Table133[[#This Row],[Price per unit]]-Table133[[#This Row],[Cost per unit]])*Table133[[#This Row],[Volume]]</f>
        <v>1528.8000000000004</v>
      </c>
    </row>
    <row r="12662" spans="1:9" x14ac:dyDescent="0.2">
      <c r="A12662" s="14">
        <v>2013</v>
      </c>
      <c r="B12662" s="17" t="s">
        <v>13</v>
      </c>
      <c r="C12662" s="17" t="s">
        <v>281</v>
      </c>
      <c r="D12662" s="17" t="s">
        <v>1295</v>
      </c>
      <c r="E12662" s="1">
        <v>1068</v>
      </c>
      <c r="F12662" s="19">
        <v>2.25</v>
      </c>
      <c r="G12662" s="19">
        <v>3.98</v>
      </c>
      <c r="H12662" s="19">
        <f>E12662*Table133[[#This Row],[Price per unit]]</f>
        <v>4250.6400000000003</v>
      </c>
      <c r="I12662" s="7">
        <f>(Table133[[#This Row],[Price per unit]]-Table133[[#This Row],[Cost per unit]])*Table133[[#This Row],[Volume]]</f>
        <v>1847.6399999999999</v>
      </c>
    </row>
    <row r="12663" spans="1:9" x14ac:dyDescent="0.2">
      <c r="A12663" s="14">
        <v>2013</v>
      </c>
      <c r="B12663" s="17" t="s">
        <v>13</v>
      </c>
      <c r="C12663" s="17" t="s">
        <v>281</v>
      </c>
      <c r="D12663" s="17" t="s">
        <v>1295</v>
      </c>
      <c r="E12663" s="1">
        <v>672</v>
      </c>
      <c r="F12663" s="19">
        <v>2.2599999999999998</v>
      </c>
      <c r="G12663" s="19">
        <v>3.46</v>
      </c>
      <c r="H12663" s="19">
        <f>E12663*Table133[[#This Row],[Price per unit]]</f>
        <v>2325.12</v>
      </c>
      <c r="I12663" s="7">
        <f>(Table133[[#This Row],[Price per unit]]-Table133[[#This Row],[Cost per unit]])*Table133[[#This Row],[Volume]]</f>
        <v>806.40000000000009</v>
      </c>
    </row>
    <row r="12664" spans="1:9" x14ac:dyDescent="0.2">
      <c r="A12664" s="14">
        <v>2013</v>
      </c>
      <c r="B12664" s="17" t="s">
        <v>13</v>
      </c>
      <c r="C12664" s="17" t="s">
        <v>281</v>
      </c>
      <c r="D12664" s="17" t="s">
        <v>1295</v>
      </c>
      <c r="E12664" s="1">
        <v>1020</v>
      </c>
      <c r="F12664" s="19">
        <v>2.09</v>
      </c>
      <c r="G12664" s="19">
        <v>3.6</v>
      </c>
      <c r="H12664" s="19">
        <f>E12664*Table133[[#This Row],[Price per unit]]</f>
        <v>3672</v>
      </c>
      <c r="I12664" s="7">
        <f>(Table133[[#This Row],[Price per unit]]-Table133[[#This Row],[Cost per unit]])*Table133[[#This Row],[Volume]]</f>
        <v>1540.2000000000003</v>
      </c>
    </row>
    <row r="12665" spans="1:9" x14ac:dyDescent="0.2">
      <c r="A12665" s="14">
        <v>2013</v>
      </c>
      <c r="B12665" s="17" t="s">
        <v>13</v>
      </c>
      <c r="C12665" s="17" t="s">
        <v>281</v>
      </c>
      <c r="D12665" s="17" t="s">
        <v>1295</v>
      </c>
      <c r="E12665" s="1">
        <v>924</v>
      </c>
      <c r="F12665" s="19">
        <v>2.04</v>
      </c>
      <c r="G12665" s="19">
        <v>3.34</v>
      </c>
      <c r="H12665" s="19">
        <f>E12665*Table133[[#This Row],[Price per unit]]</f>
        <v>3086.16</v>
      </c>
      <c r="I12665" s="7">
        <f>(Table133[[#This Row],[Price per unit]]-Table133[[#This Row],[Cost per unit]])*Table133[[#This Row],[Volume]]</f>
        <v>1201.1999999999998</v>
      </c>
    </row>
    <row r="12666" spans="1:9" x14ac:dyDescent="0.2">
      <c r="A12666" s="14">
        <v>2013</v>
      </c>
      <c r="B12666" s="17" t="s">
        <v>13</v>
      </c>
      <c r="C12666" s="17" t="s">
        <v>281</v>
      </c>
      <c r="D12666" s="17" t="s">
        <v>1295</v>
      </c>
      <c r="E12666" s="1">
        <v>1020</v>
      </c>
      <c r="F12666" s="19">
        <v>2.04</v>
      </c>
      <c r="G12666" s="19">
        <v>3.49</v>
      </c>
      <c r="H12666" s="19">
        <f>E12666*Table133[[#This Row],[Price per unit]]</f>
        <v>3559.8</v>
      </c>
      <c r="I12666" s="7">
        <f>(Table133[[#This Row],[Price per unit]]-Table133[[#This Row],[Cost per unit]])*Table133[[#This Row],[Volume]]</f>
        <v>1479.0000000000002</v>
      </c>
    </row>
    <row r="12667" spans="1:9" x14ac:dyDescent="0.2">
      <c r="A12667" s="14">
        <v>2013</v>
      </c>
      <c r="B12667" s="17" t="s">
        <v>13</v>
      </c>
      <c r="C12667" s="17" t="s">
        <v>281</v>
      </c>
      <c r="D12667" s="17" t="s">
        <v>1295</v>
      </c>
      <c r="E12667" s="1">
        <v>828</v>
      </c>
      <c r="F12667" s="19">
        <v>2.4500000000000002</v>
      </c>
      <c r="G12667" s="19">
        <v>3.67</v>
      </c>
      <c r="H12667" s="19">
        <f>E12667*Table133[[#This Row],[Price per unit]]</f>
        <v>3038.7599999999998</v>
      </c>
      <c r="I12667" s="7">
        <f>(Table133[[#This Row],[Price per unit]]-Table133[[#This Row],[Cost per unit]])*Table133[[#This Row],[Volume]]</f>
        <v>1010.1599999999997</v>
      </c>
    </row>
    <row r="12668" spans="1:9" x14ac:dyDescent="0.2">
      <c r="A12668" s="14">
        <v>2013</v>
      </c>
      <c r="B12668" s="17" t="s">
        <v>13</v>
      </c>
      <c r="C12668" s="17" t="s">
        <v>281</v>
      </c>
      <c r="D12668" s="17" t="s">
        <v>1295</v>
      </c>
      <c r="E12668" s="1">
        <v>876</v>
      </c>
      <c r="F12668" s="19">
        <v>2.11</v>
      </c>
      <c r="G12668" s="19">
        <v>3.98</v>
      </c>
      <c r="H12668" s="19">
        <f>E12668*Table133[[#This Row],[Price per unit]]</f>
        <v>3486.48</v>
      </c>
      <c r="I12668" s="7">
        <f>(Table133[[#This Row],[Price per unit]]-Table133[[#This Row],[Cost per unit]])*Table133[[#This Row],[Volume]]</f>
        <v>1638.1200000000001</v>
      </c>
    </row>
    <row r="12669" spans="1:9" x14ac:dyDescent="0.2">
      <c r="A12669" s="14">
        <v>2013</v>
      </c>
      <c r="B12669" s="17" t="s">
        <v>13</v>
      </c>
      <c r="C12669" s="17" t="s">
        <v>281</v>
      </c>
      <c r="D12669" s="17" t="s">
        <v>1295</v>
      </c>
      <c r="E12669" s="1">
        <v>1044</v>
      </c>
      <c r="F12669" s="19">
        <v>2.42</v>
      </c>
      <c r="G12669" s="19">
        <v>3.37</v>
      </c>
      <c r="H12669" s="19">
        <f>E12669*Table133[[#This Row],[Price per unit]]</f>
        <v>3518.28</v>
      </c>
      <c r="I12669" s="7">
        <f>(Table133[[#This Row],[Price per unit]]-Table133[[#This Row],[Cost per unit]])*Table133[[#This Row],[Volume]]</f>
        <v>991.80000000000018</v>
      </c>
    </row>
    <row r="12670" spans="1:9" x14ac:dyDescent="0.2">
      <c r="A12670" s="14">
        <v>2013</v>
      </c>
      <c r="B12670" s="17" t="s">
        <v>13</v>
      </c>
      <c r="C12670" s="17" t="s">
        <v>281</v>
      </c>
      <c r="D12670" s="17" t="s">
        <v>1295</v>
      </c>
      <c r="E12670" s="1">
        <v>756</v>
      </c>
      <c r="F12670" s="19">
        <v>2.56</v>
      </c>
      <c r="G12670" s="19">
        <v>3.53</v>
      </c>
      <c r="H12670" s="19">
        <f>E12670*Table133[[#This Row],[Price per unit]]</f>
        <v>2668.68</v>
      </c>
      <c r="I12670" s="7">
        <f>(Table133[[#This Row],[Price per unit]]-Table133[[#This Row],[Cost per unit]])*Table133[[#This Row],[Volume]]</f>
        <v>733.31999999999982</v>
      </c>
    </row>
    <row r="12671" spans="1:9" x14ac:dyDescent="0.2">
      <c r="A12671" s="14">
        <v>2013</v>
      </c>
      <c r="B12671" s="17" t="s">
        <v>13</v>
      </c>
      <c r="C12671" s="17" t="s">
        <v>281</v>
      </c>
      <c r="D12671" s="17" t="s">
        <v>1295</v>
      </c>
      <c r="E12671" s="1">
        <v>648</v>
      </c>
      <c r="F12671" s="19">
        <v>2.27</v>
      </c>
      <c r="G12671" s="19">
        <v>3.5</v>
      </c>
      <c r="H12671" s="19">
        <f>E12671*Table133[[#This Row],[Price per unit]]</f>
        <v>2268</v>
      </c>
      <c r="I12671" s="7">
        <f>(Table133[[#This Row],[Price per unit]]-Table133[[#This Row],[Cost per unit]])*Table133[[#This Row],[Volume]]</f>
        <v>797.04</v>
      </c>
    </row>
    <row r="12672" spans="1:9" x14ac:dyDescent="0.2">
      <c r="A12672" s="14">
        <v>2013</v>
      </c>
      <c r="B12672" s="17" t="s">
        <v>13</v>
      </c>
      <c r="C12672" s="17" t="s">
        <v>281</v>
      </c>
      <c r="D12672" s="17" t="s">
        <v>1295</v>
      </c>
      <c r="E12672" s="1">
        <v>1080</v>
      </c>
      <c r="F12672" s="19">
        <v>2.56</v>
      </c>
      <c r="G12672" s="19">
        <v>3.33</v>
      </c>
      <c r="H12672" s="19">
        <f>E12672*Table133[[#This Row],[Price per unit]]</f>
        <v>3596.4</v>
      </c>
      <c r="I12672" s="7">
        <f>(Table133[[#This Row],[Price per unit]]-Table133[[#This Row],[Cost per unit]])*Table133[[#This Row],[Volume]]</f>
        <v>831.6</v>
      </c>
    </row>
    <row r="12673" spans="1:9" x14ac:dyDescent="0.2">
      <c r="A12673" s="14">
        <v>2013</v>
      </c>
      <c r="B12673" s="17" t="s">
        <v>13</v>
      </c>
      <c r="C12673" s="17" t="s">
        <v>281</v>
      </c>
      <c r="D12673" s="17" t="s">
        <v>1295</v>
      </c>
      <c r="E12673" s="1">
        <v>1176</v>
      </c>
      <c r="F12673" s="19">
        <v>2.4</v>
      </c>
      <c r="G12673" s="19">
        <v>3.48</v>
      </c>
      <c r="H12673" s="19">
        <f>E12673*Table133[[#This Row],[Price per unit]]</f>
        <v>4092.48</v>
      </c>
      <c r="I12673" s="7">
        <f>(Table133[[#This Row],[Price per unit]]-Table133[[#This Row],[Cost per unit]])*Table133[[#This Row],[Volume]]</f>
        <v>1270.0800000000002</v>
      </c>
    </row>
    <row r="12674" spans="1:9" x14ac:dyDescent="0.2">
      <c r="A12674" s="14">
        <v>2013</v>
      </c>
      <c r="B12674" s="17" t="s">
        <v>13</v>
      </c>
      <c r="C12674" s="17" t="s">
        <v>281</v>
      </c>
      <c r="D12674" s="17" t="s">
        <v>1295</v>
      </c>
      <c r="E12674" s="1">
        <v>720</v>
      </c>
      <c r="F12674" s="19">
        <v>2.35</v>
      </c>
      <c r="G12674" s="19">
        <v>3.28</v>
      </c>
      <c r="H12674" s="19">
        <f>E12674*Table133[[#This Row],[Price per unit]]</f>
        <v>2361.6</v>
      </c>
      <c r="I12674" s="7">
        <f>(Table133[[#This Row],[Price per unit]]-Table133[[#This Row],[Cost per unit]])*Table133[[#This Row],[Volume]]</f>
        <v>669.5999999999998</v>
      </c>
    </row>
    <row r="12675" spans="1:9" x14ac:dyDescent="0.2">
      <c r="A12675" s="14">
        <v>2013</v>
      </c>
      <c r="B12675" s="17" t="s">
        <v>13</v>
      </c>
      <c r="C12675" s="17" t="s">
        <v>281</v>
      </c>
      <c r="D12675" s="17" t="s">
        <v>1295</v>
      </c>
      <c r="E12675" s="1">
        <v>1080</v>
      </c>
      <c r="F12675" s="19">
        <v>2.8</v>
      </c>
      <c r="G12675" s="19">
        <v>3.55</v>
      </c>
      <c r="H12675" s="19">
        <f>E12675*Table133[[#This Row],[Price per unit]]</f>
        <v>3834</v>
      </c>
      <c r="I12675" s="7">
        <f>(Table133[[#This Row],[Price per unit]]-Table133[[#This Row],[Cost per unit]])*Table133[[#This Row],[Volume]]</f>
        <v>810</v>
      </c>
    </row>
    <row r="12676" spans="1:9" x14ac:dyDescent="0.2">
      <c r="A12676" s="14">
        <v>2013</v>
      </c>
      <c r="B12676" s="17" t="s">
        <v>13</v>
      </c>
      <c r="C12676" s="17" t="s">
        <v>281</v>
      </c>
      <c r="D12676" s="17" t="s">
        <v>1295</v>
      </c>
      <c r="E12676" s="1">
        <v>852</v>
      </c>
      <c r="F12676" s="19">
        <v>2.0699999999999998</v>
      </c>
      <c r="G12676" s="19">
        <v>3.82</v>
      </c>
      <c r="H12676" s="19">
        <f>E12676*Table133[[#This Row],[Price per unit]]</f>
        <v>3254.64</v>
      </c>
      <c r="I12676" s="7">
        <f>(Table133[[#This Row],[Price per unit]]-Table133[[#This Row],[Cost per unit]])*Table133[[#This Row],[Volume]]</f>
        <v>1491</v>
      </c>
    </row>
    <row r="12677" spans="1:9" x14ac:dyDescent="0.2">
      <c r="A12677" s="14">
        <v>2013</v>
      </c>
      <c r="B12677" s="17" t="s">
        <v>13</v>
      </c>
      <c r="C12677" s="17" t="s">
        <v>281</v>
      </c>
      <c r="D12677" s="17" t="s">
        <v>1295</v>
      </c>
      <c r="E12677" s="1">
        <v>972</v>
      </c>
      <c r="F12677" s="19">
        <v>2.6</v>
      </c>
      <c r="G12677" s="19">
        <v>3.62</v>
      </c>
      <c r="H12677" s="19">
        <f>E12677*Table133[[#This Row],[Price per unit]]</f>
        <v>3518.6400000000003</v>
      </c>
      <c r="I12677" s="7">
        <f>(Table133[[#This Row],[Price per unit]]-Table133[[#This Row],[Cost per unit]])*Table133[[#This Row],[Volume]]</f>
        <v>991.44</v>
      </c>
    </row>
    <row r="12678" spans="1:9" x14ac:dyDescent="0.2">
      <c r="A12678" s="14">
        <v>2013</v>
      </c>
      <c r="B12678" s="17" t="s">
        <v>13</v>
      </c>
      <c r="C12678" s="17" t="s">
        <v>281</v>
      </c>
      <c r="D12678" s="17" t="s">
        <v>1295</v>
      </c>
      <c r="E12678" s="1">
        <v>780</v>
      </c>
      <c r="F12678" s="19">
        <v>2.15</v>
      </c>
      <c r="G12678" s="19">
        <v>3.73</v>
      </c>
      <c r="H12678" s="19">
        <f>E12678*Table133[[#This Row],[Price per unit]]</f>
        <v>2909.4</v>
      </c>
      <c r="I12678" s="7">
        <f>(Table133[[#This Row],[Price per unit]]-Table133[[#This Row],[Cost per unit]])*Table133[[#This Row],[Volume]]</f>
        <v>1232.4000000000001</v>
      </c>
    </row>
    <row r="12679" spans="1:9" x14ac:dyDescent="0.2">
      <c r="A12679" s="14">
        <v>2013</v>
      </c>
      <c r="B12679" s="17" t="s">
        <v>13</v>
      </c>
      <c r="C12679" s="17" t="s">
        <v>281</v>
      </c>
      <c r="D12679" s="17" t="s">
        <v>1295</v>
      </c>
      <c r="E12679" s="1">
        <v>936</v>
      </c>
      <c r="F12679" s="19">
        <v>2.33</v>
      </c>
      <c r="G12679" s="19">
        <v>3.24</v>
      </c>
      <c r="H12679" s="19">
        <f>E12679*Table133[[#This Row],[Price per unit]]</f>
        <v>3032.6400000000003</v>
      </c>
      <c r="I12679" s="7">
        <f>(Table133[[#This Row],[Price per unit]]-Table133[[#This Row],[Cost per unit]])*Table133[[#This Row],[Volume]]</f>
        <v>851.7600000000001</v>
      </c>
    </row>
    <row r="12680" spans="1:9" x14ac:dyDescent="0.2">
      <c r="A12680" s="14">
        <v>2013</v>
      </c>
      <c r="B12680" s="17" t="s">
        <v>13</v>
      </c>
      <c r="C12680" s="17" t="s">
        <v>281</v>
      </c>
      <c r="D12680" s="17" t="s">
        <v>1295</v>
      </c>
      <c r="E12680" s="1">
        <v>708</v>
      </c>
      <c r="F12680" s="19">
        <v>2.58</v>
      </c>
      <c r="G12680" s="19">
        <v>4</v>
      </c>
      <c r="H12680" s="19">
        <f>E12680*Table133[[#This Row],[Price per unit]]</f>
        <v>2832</v>
      </c>
      <c r="I12680" s="7">
        <f>(Table133[[#This Row],[Price per unit]]-Table133[[#This Row],[Cost per unit]])*Table133[[#This Row],[Volume]]</f>
        <v>1005.3599999999999</v>
      </c>
    </row>
    <row r="12681" spans="1:9" x14ac:dyDescent="0.2">
      <c r="A12681" s="14">
        <v>2013</v>
      </c>
      <c r="B12681" s="17" t="s">
        <v>13</v>
      </c>
      <c r="C12681" s="17" t="s">
        <v>281</v>
      </c>
      <c r="D12681" s="17" t="s">
        <v>1295</v>
      </c>
      <c r="E12681" s="1">
        <v>1188</v>
      </c>
      <c r="F12681" s="19">
        <v>2.4300000000000002</v>
      </c>
      <c r="G12681" s="19">
        <v>3.5</v>
      </c>
      <c r="H12681" s="19">
        <f>E12681*Table133[[#This Row],[Price per unit]]</f>
        <v>4158</v>
      </c>
      <c r="I12681" s="7">
        <f>(Table133[[#This Row],[Price per unit]]-Table133[[#This Row],[Cost per unit]])*Table133[[#This Row],[Volume]]</f>
        <v>1271.1599999999999</v>
      </c>
    </row>
    <row r="12682" spans="1:9" x14ac:dyDescent="0.2">
      <c r="A12682" s="14">
        <v>2013</v>
      </c>
      <c r="B12682" s="17" t="s">
        <v>13</v>
      </c>
      <c r="C12682" s="17" t="s">
        <v>281</v>
      </c>
      <c r="D12682" s="17" t="s">
        <v>1295</v>
      </c>
      <c r="E12682" s="1">
        <v>852</v>
      </c>
      <c r="F12682" s="19">
        <v>2.34</v>
      </c>
      <c r="G12682" s="19">
        <v>3.66</v>
      </c>
      <c r="H12682" s="19">
        <f>E12682*Table133[[#This Row],[Price per unit]]</f>
        <v>3118.32</v>
      </c>
      <c r="I12682" s="7">
        <f>(Table133[[#This Row],[Price per unit]]-Table133[[#This Row],[Cost per unit]])*Table133[[#This Row],[Volume]]</f>
        <v>1124.6400000000003</v>
      </c>
    </row>
    <row r="12683" spans="1:9" x14ac:dyDescent="0.2">
      <c r="A12683" s="14">
        <v>2013</v>
      </c>
      <c r="B12683" s="17" t="s">
        <v>13</v>
      </c>
      <c r="C12683" s="17" t="s">
        <v>281</v>
      </c>
      <c r="D12683" s="17" t="s">
        <v>1295</v>
      </c>
      <c r="E12683" s="1">
        <v>1116</v>
      </c>
      <c r="F12683" s="19">
        <v>2.93</v>
      </c>
      <c r="G12683" s="19">
        <v>3.67</v>
      </c>
      <c r="H12683" s="19">
        <f>E12683*Table133[[#This Row],[Price per unit]]</f>
        <v>4095.72</v>
      </c>
      <c r="I12683" s="7">
        <f>(Table133[[#This Row],[Price per unit]]-Table133[[#This Row],[Cost per unit]])*Table133[[#This Row],[Volume]]</f>
        <v>825.83999999999969</v>
      </c>
    </row>
    <row r="12684" spans="1:9" x14ac:dyDescent="0.2">
      <c r="A12684" s="14">
        <v>2013</v>
      </c>
      <c r="B12684" s="17" t="s">
        <v>13</v>
      </c>
      <c r="C12684" s="17" t="s">
        <v>281</v>
      </c>
      <c r="D12684" s="17" t="s">
        <v>1295</v>
      </c>
      <c r="E12684" s="1">
        <v>912</v>
      </c>
      <c r="F12684" s="19">
        <v>2.4700000000000002</v>
      </c>
      <c r="G12684" s="19">
        <v>3.31</v>
      </c>
      <c r="H12684" s="19">
        <f>E12684*Table133[[#This Row],[Price per unit]]</f>
        <v>3018.7200000000003</v>
      </c>
      <c r="I12684" s="7">
        <f>(Table133[[#This Row],[Price per unit]]-Table133[[#This Row],[Cost per unit]])*Table133[[#This Row],[Volume]]</f>
        <v>766.07999999999993</v>
      </c>
    </row>
    <row r="12685" spans="1:9" x14ac:dyDescent="0.2">
      <c r="A12685" s="14">
        <v>2013</v>
      </c>
      <c r="B12685" s="17" t="s">
        <v>13</v>
      </c>
      <c r="C12685" s="17" t="s">
        <v>281</v>
      </c>
      <c r="D12685" s="17" t="s">
        <v>1295</v>
      </c>
      <c r="E12685" s="1">
        <v>636</v>
      </c>
      <c r="F12685" s="19">
        <v>2.5099999999999998</v>
      </c>
      <c r="G12685" s="19">
        <v>4</v>
      </c>
      <c r="H12685" s="19">
        <f>E12685*Table133[[#This Row],[Price per unit]]</f>
        <v>2544</v>
      </c>
      <c r="I12685" s="7">
        <f>(Table133[[#This Row],[Price per unit]]-Table133[[#This Row],[Cost per unit]])*Table133[[#This Row],[Volume]]</f>
        <v>947.6400000000001</v>
      </c>
    </row>
    <row r="12686" spans="1:9" x14ac:dyDescent="0.2">
      <c r="A12686" s="14">
        <v>2013</v>
      </c>
      <c r="B12686" s="17" t="s">
        <v>13</v>
      </c>
      <c r="C12686" s="17" t="s">
        <v>281</v>
      </c>
      <c r="D12686" s="17" t="s">
        <v>1295</v>
      </c>
      <c r="E12686" s="1">
        <v>1080</v>
      </c>
      <c r="F12686" s="19">
        <v>2.77</v>
      </c>
      <c r="G12686" s="19">
        <v>3.61</v>
      </c>
      <c r="H12686" s="19">
        <f>E12686*Table133[[#This Row],[Price per unit]]</f>
        <v>3898.7999999999997</v>
      </c>
      <c r="I12686" s="7">
        <f>(Table133[[#This Row],[Price per unit]]-Table133[[#This Row],[Cost per unit]])*Table133[[#This Row],[Volume]]</f>
        <v>907.19999999999982</v>
      </c>
    </row>
    <row r="12687" spans="1:9" x14ac:dyDescent="0.2">
      <c r="A12687" s="14">
        <v>2013</v>
      </c>
      <c r="B12687" s="17" t="s">
        <v>13</v>
      </c>
      <c r="C12687" s="17" t="s">
        <v>281</v>
      </c>
      <c r="D12687" s="17" t="s">
        <v>1295</v>
      </c>
      <c r="E12687" s="1">
        <v>600</v>
      </c>
      <c r="F12687" s="19">
        <v>2.67</v>
      </c>
      <c r="G12687" s="19">
        <v>3.92</v>
      </c>
      <c r="H12687" s="19">
        <f>E12687*Table133[[#This Row],[Price per unit]]</f>
        <v>2352</v>
      </c>
      <c r="I12687" s="7">
        <f>(Table133[[#This Row],[Price per unit]]-Table133[[#This Row],[Cost per unit]])*Table133[[#This Row],[Volume]]</f>
        <v>750</v>
      </c>
    </row>
    <row r="12688" spans="1:9" x14ac:dyDescent="0.2">
      <c r="A12688" s="14">
        <v>2013</v>
      </c>
      <c r="B12688" s="17" t="s">
        <v>13</v>
      </c>
      <c r="C12688" s="17" t="s">
        <v>281</v>
      </c>
      <c r="D12688" s="17" t="s">
        <v>1295</v>
      </c>
      <c r="E12688" s="1">
        <v>936</v>
      </c>
      <c r="F12688" s="19">
        <v>2.65</v>
      </c>
      <c r="G12688" s="19">
        <v>3.37</v>
      </c>
      <c r="H12688" s="19">
        <f>E12688*Table133[[#This Row],[Price per unit]]</f>
        <v>3154.32</v>
      </c>
      <c r="I12688" s="7">
        <f>(Table133[[#This Row],[Price per unit]]-Table133[[#This Row],[Cost per unit]])*Table133[[#This Row],[Volume]]</f>
        <v>673.92000000000019</v>
      </c>
    </row>
    <row r="12689" spans="1:9" x14ac:dyDescent="0.2">
      <c r="A12689" s="14">
        <v>2013</v>
      </c>
      <c r="B12689" s="17" t="s">
        <v>13</v>
      </c>
      <c r="C12689" s="17" t="s">
        <v>281</v>
      </c>
      <c r="D12689" s="17" t="s">
        <v>1295</v>
      </c>
      <c r="E12689" s="1">
        <v>1032</v>
      </c>
      <c r="F12689" s="19">
        <v>2.5299999999999998</v>
      </c>
      <c r="G12689" s="19">
        <v>3.86</v>
      </c>
      <c r="H12689" s="19">
        <f>E12689*Table133[[#This Row],[Price per unit]]</f>
        <v>3983.52</v>
      </c>
      <c r="I12689" s="7">
        <f>(Table133[[#This Row],[Price per unit]]-Table133[[#This Row],[Cost per unit]])*Table133[[#This Row],[Volume]]</f>
        <v>1372.5600000000002</v>
      </c>
    </row>
    <row r="12690" spans="1:9" x14ac:dyDescent="0.2">
      <c r="A12690" s="14">
        <v>2013</v>
      </c>
      <c r="B12690" s="17" t="s">
        <v>13</v>
      </c>
      <c r="C12690" s="17" t="s">
        <v>281</v>
      </c>
      <c r="D12690" s="17" t="s">
        <v>1295</v>
      </c>
      <c r="E12690" s="1">
        <v>1164</v>
      </c>
      <c r="F12690" s="19">
        <v>2.14</v>
      </c>
      <c r="G12690" s="19">
        <v>3.67</v>
      </c>
      <c r="H12690" s="19">
        <f>E12690*Table133[[#This Row],[Price per unit]]</f>
        <v>4271.88</v>
      </c>
      <c r="I12690" s="7">
        <f>(Table133[[#This Row],[Price per unit]]-Table133[[#This Row],[Cost per unit]])*Table133[[#This Row],[Volume]]</f>
        <v>1780.9199999999998</v>
      </c>
    </row>
    <row r="12691" spans="1:9" x14ac:dyDescent="0.2">
      <c r="A12691" s="14">
        <v>2013</v>
      </c>
      <c r="B12691" s="17" t="s">
        <v>13</v>
      </c>
      <c r="C12691" s="17" t="s">
        <v>281</v>
      </c>
      <c r="D12691" s="17" t="s">
        <v>1295</v>
      </c>
      <c r="E12691" s="1">
        <v>732</v>
      </c>
      <c r="F12691" s="19">
        <v>2.69</v>
      </c>
      <c r="G12691" s="19">
        <v>3.28</v>
      </c>
      <c r="H12691" s="19">
        <f>E12691*Table133[[#This Row],[Price per unit]]</f>
        <v>2400.96</v>
      </c>
      <c r="I12691" s="7">
        <f>(Table133[[#This Row],[Price per unit]]-Table133[[#This Row],[Cost per unit]])*Table133[[#This Row],[Volume]]</f>
        <v>431.87999999999988</v>
      </c>
    </row>
    <row r="12692" spans="1:9" x14ac:dyDescent="0.2">
      <c r="A12692" s="14">
        <v>2013</v>
      </c>
      <c r="B12692" s="17" t="s">
        <v>13</v>
      </c>
      <c r="C12692" s="17" t="s">
        <v>281</v>
      </c>
      <c r="D12692" s="17" t="s">
        <v>1295</v>
      </c>
      <c r="E12692" s="1">
        <v>912</v>
      </c>
      <c r="F12692" s="19">
        <v>2.12</v>
      </c>
      <c r="G12692" s="19">
        <v>3.53</v>
      </c>
      <c r="H12692" s="19">
        <f>E12692*Table133[[#This Row],[Price per unit]]</f>
        <v>3219.3599999999997</v>
      </c>
      <c r="I12692" s="7">
        <f>(Table133[[#This Row],[Price per unit]]-Table133[[#This Row],[Cost per unit]])*Table133[[#This Row],[Volume]]</f>
        <v>1285.9199999999996</v>
      </c>
    </row>
    <row r="12693" spans="1:9" x14ac:dyDescent="0.2">
      <c r="A12693" s="14">
        <v>2013</v>
      </c>
      <c r="B12693" s="17" t="s">
        <v>13</v>
      </c>
      <c r="C12693" s="17" t="s">
        <v>281</v>
      </c>
      <c r="D12693" s="17" t="s">
        <v>1295</v>
      </c>
      <c r="E12693" s="1">
        <v>648</v>
      </c>
      <c r="F12693" s="19">
        <v>2.1</v>
      </c>
      <c r="G12693" s="19">
        <v>3.4</v>
      </c>
      <c r="H12693" s="19">
        <f>E12693*Table133[[#This Row],[Price per unit]]</f>
        <v>2203.1999999999998</v>
      </c>
      <c r="I12693" s="7">
        <f>(Table133[[#This Row],[Price per unit]]-Table133[[#This Row],[Cost per unit]])*Table133[[#This Row],[Volume]]</f>
        <v>842.39999999999986</v>
      </c>
    </row>
    <row r="12694" spans="1:9" x14ac:dyDescent="0.2">
      <c r="A12694" s="14">
        <v>2013</v>
      </c>
      <c r="B12694" s="17" t="s">
        <v>13</v>
      </c>
      <c r="C12694" s="17" t="s">
        <v>281</v>
      </c>
      <c r="D12694" s="17" t="s">
        <v>1295</v>
      </c>
      <c r="E12694" s="1">
        <v>828</v>
      </c>
      <c r="F12694" s="19">
        <v>2.13</v>
      </c>
      <c r="G12694" s="19">
        <v>3.71</v>
      </c>
      <c r="H12694" s="19">
        <f>E12694*Table133[[#This Row],[Price per unit]]</f>
        <v>3071.88</v>
      </c>
      <c r="I12694" s="7">
        <f>(Table133[[#This Row],[Price per unit]]-Table133[[#This Row],[Cost per unit]])*Table133[[#This Row],[Volume]]</f>
        <v>1308.24</v>
      </c>
    </row>
    <row r="12695" spans="1:9" x14ac:dyDescent="0.2">
      <c r="A12695" s="14">
        <v>2013</v>
      </c>
      <c r="B12695" s="17" t="s">
        <v>13</v>
      </c>
      <c r="C12695" s="17" t="s">
        <v>281</v>
      </c>
      <c r="D12695" s="17" t="s">
        <v>1295</v>
      </c>
      <c r="E12695" s="1">
        <v>1080</v>
      </c>
      <c r="F12695" s="19">
        <v>2.5099999999999998</v>
      </c>
      <c r="G12695" s="19">
        <v>3.66</v>
      </c>
      <c r="H12695" s="19">
        <f>E12695*Table133[[#This Row],[Price per unit]]</f>
        <v>3952.8</v>
      </c>
      <c r="I12695" s="7">
        <f>(Table133[[#This Row],[Price per unit]]-Table133[[#This Row],[Cost per unit]])*Table133[[#This Row],[Volume]]</f>
        <v>1242.0000000000005</v>
      </c>
    </row>
    <row r="12696" spans="1:9" x14ac:dyDescent="0.2">
      <c r="A12696" s="14">
        <v>2013</v>
      </c>
      <c r="B12696" s="17" t="s">
        <v>13</v>
      </c>
      <c r="C12696" s="17" t="s">
        <v>281</v>
      </c>
      <c r="D12696" s="17" t="s">
        <v>1295</v>
      </c>
      <c r="E12696" s="1">
        <v>612</v>
      </c>
      <c r="F12696" s="19">
        <v>2.42</v>
      </c>
      <c r="G12696" s="19">
        <v>3.51</v>
      </c>
      <c r="H12696" s="19">
        <f>E12696*Table133[[#This Row],[Price per unit]]</f>
        <v>2148.12</v>
      </c>
      <c r="I12696" s="7">
        <f>(Table133[[#This Row],[Price per unit]]-Table133[[#This Row],[Cost per unit]])*Table133[[#This Row],[Volume]]</f>
        <v>667.07999999999993</v>
      </c>
    </row>
    <row r="12697" spans="1:9" x14ac:dyDescent="0.2">
      <c r="A12697" s="14">
        <v>2013</v>
      </c>
      <c r="B12697" s="17" t="s">
        <v>13</v>
      </c>
      <c r="C12697" s="17" t="s">
        <v>281</v>
      </c>
      <c r="D12697" s="17" t="s">
        <v>1295</v>
      </c>
      <c r="E12697" s="1">
        <v>1140</v>
      </c>
      <c r="F12697" s="19">
        <v>2.97</v>
      </c>
      <c r="G12697" s="19">
        <v>3.25</v>
      </c>
      <c r="H12697" s="19">
        <f>E12697*Table133[[#This Row],[Price per unit]]</f>
        <v>3705</v>
      </c>
      <c r="I12697" s="7">
        <f>(Table133[[#This Row],[Price per unit]]-Table133[[#This Row],[Cost per unit]])*Table133[[#This Row],[Volume]]</f>
        <v>319.19999999999976</v>
      </c>
    </row>
    <row r="12698" spans="1:9" x14ac:dyDescent="0.2">
      <c r="A12698" s="14">
        <v>2013</v>
      </c>
      <c r="B12698" s="17" t="s">
        <v>13</v>
      </c>
      <c r="C12698" s="17" t="s">
        <v>281</v>
      </c>
      <c r="D12698" s="17" t="s">
        <v>1295</v>
      </c>
      <c r="E12698" s="1">
        <v>1056</v>
      </c>
      <c r="F12698" s="19">
        <v>2.02</v>
      </c>
      <c r="G12698" s="19">
        <v>3.27</v>
      </c>
      <c r="H12698" s="19">
        <f>E12698*Table133[[#This Row],[Price per unit]]</f>
        <v>3453.12</v>
      </c>
      <c r="I12698" s="7">
        <f>(Table133[[#This Row],[Price per unit]]-Table133[[#This Row],[Cost per unit]])*Table133[[#This Row],[Volume]]</f>
        <v>1320</v>
      </c>
    </row>
    <row r="12699" spans="1:9" x14ac:dyDescent="0.2">
      <c r="A12699" s="14">
        <v>2013</v>
      </c>
      <c r="B12699" s="17" t="s">
        <v>13</v>
      </c>
      <c r="C12699" s="17" t="s">
        <v>281</v>
      </c>
      <c r="D12699" s="17" t="s">
        <v>1295</v>
      </c>
      <c r="E12699" s="1">
        <v>1140</v>
      </c>
      <c r="F12699" s="19">
        <v>2.2999999999999998</v>
      </c>
      <c r="G12699" s="19">
        <v>3.39</v>
      </c>
      <c r="H12699" s="19">
        <f>E12699*Table133[[#This Row],[Price per unit]]</f>
        <v>3864.6000000000004</v>
      </c>
      <c r="I12699" s="7">
        <f>(Table133[[#This Row],[Price per unit]]-Table133[[#This Row],[Cost per unit]])*Table133[[#This Row],[Volume]]</f>
        <v>1242.6000000000004</v>
      </c>
    </row>
    <row r="12700" spans="1:9" x14ac:dyDescent="0.2">
      <c r="A12700" s="14">
        <v>2013</v>
      </c>
      <c r="B12700" s="17" t="s">
        <v>13</v>
      </c>
      <c r="C12700" s="17" t="s">
        <v>281</v>
      </c>
      <c r="D12700" s="17" t="s">
        <v>1295</v>
      </c>
      <c r="E12700" s="1">
        <v>900</v>
      </c>
      <c r="F12700" s="19">
        <v>2.77</v>
      </c>
      <c r="G12700" s="19">
        <v>3.52</v>
      </c>
      <c r="H12700" s="19">
        <f>E12700*Table133[[#This Row],[Price per unit]]</f>
        <v>3168</v>
      </c>
      <c r="I12700" s="7">
        <f>(Table133[[#This Row],[Price per unit]]-Table133[[#This Row],[Cost per unit]])*Table133[[#This Row],[Volume]]</f>
        <v>675</v>
      </c>
    </row>
    <row r="12701" spans="1:9" x14ac:dyDescent="0.2">
      <c r="A12701" s="14">
        <v>2013</v>
      </c>
      <c r="B12701" s="17" t="s">
        <v>13</v>
      </c>
      <c r="C12701" s="17" t="s">
        <v>281</v>
      </c>
      <c r="D12701" s="17" t="s">
        <v>1295</v>
      </c>
      <c r="E12701" s="1">
        <v>1044</v>
      </c>
      <c r="F12701" s="19">
        <v>2.77</v>
      </c>
      <c r="G12701" s="19">
        <v>3.72</v>
      </c>
      <c r="H12701" s="19">
        <f>E12701*Table133[[#This Row],[Price per unit]]</f>
        <v>3883.6800000000003</v>
      </c>
      <c r="I12701" s="7">
        <f>(Table133[[#This Row],[Price per unit]]-Table133[[#This Row],[Cost per unit]])*Table133[[#This Row],[Volume]]</f>
        <v>991.80000000000018</v>
      </c>
    </row>
    <row r="12702" spans="1:9" x14ac:dyDescent="0.2">
      <c r="A12702" s="14">
        <v>2013</v>
      </c>
      <c r="B12702" s="17" t="s">
        <v>13</v>
      </c>
      <c r="C12702" s="17" t="s">
        <v>164</v>
      </c>
      <c r="D12702" s="17" t="s">
        <v>3731</v>
      </c>
      <c r="E12702" s="1">
        <v>144</v>
      </c>
      <c r="F12702" s="19">
        <v>1.01</v>
      </c>
      <c r="G12702" s="19">
        <v>1.3</v>
      </c>
      <c r="H12702" s="19">
        <f>E12702*Table133[[#This Row],[Price per unit]]</f>
        <v>187.20000000000002</v>
      </c>
      <c r="I12702" s="7">
        <f>(Table133[[#This Row],[Price per unit]]-Table133[[#This Row],[Cost per unit]])*Table133[[#This Row],[Volume]]</f>
        <v>41.760000000000005</v>
      </c>
    </row>
    <row r="12703" spans="1:9" x14ac:dyDescent="0.2">
      <c r="A12703" s="14">
        <v>2013</v>
      </c>
      <c r="B12703" s="17" t="s">
        <v>13</v>
      </c>
      <c r="C12703" s="17" t="s">
        <v>164</v>
      </c>
      <c r="D12703" s="17" t="s">
        <v>1327</v>
      </c>
      <c r="E12703" s="1">
        <v>228</v>
      </c>
      <c r="F12703" s="19">
        <v>1.1599999999999999</v>
      </c>
      <c r="G12703" s="19">
        <v>1.25</v>
      </c>
      <c r="H12703" s="19">
        <f>E12703*Table133[[#This Row],[Price per unit]]</f>
        <v>285</v>
      </c>
      <c r="I12703" s="7">
        <f>(Table133[[#This Row],[Price per unit]]-Table133[[#This Row],[Cost per unit]])*Table133[[#This Row],[Volume]]</f>
        <v>20.520000000000017</v>
      </c>
    </row>
    <row r="12704" spans="1:9" x14ac:dyDescent="0.2">
      <c r="A12704" s="14">
        <v>2013</v>
      </c>
      <c r="B12704" s="17" t="s">
        <v>13</v>
      </c>
      <c r="C12704" s="17" t="s">
        <v>164</v>
      </c>
      <c r="D12704" s="17" t="s">
        <v>1327</v>
      </c>
      <c r="E12704" s="1">
        <v>180</v>
      </c>
      <c r="F12704" s="19">
        <v>1.18</v>
      </c>
      <c r="G12704" s="19">
        <v>1.36</v>
      </c>
      <c r="H12704" s="19">
        <f>E12704*Table133[[#This Row],[Price per unit]]</f>
        <v>244.8</v>
      </c>
      <c r="I12704" s="7">
        <f>(Table133[[#This Row],[Price per unit]]-Table133[[#This Row],[Cost per unit]])*Table133[[#This Row],[Volume]]</f>
        <v>32.400000000000027</v>
      </c>
    </row>
    <row r="12705" spans="1:9" x14ac:dyDescent="0.2">
      <c r="A12705" s="14">
        <v>2013</v>
      </c>
      <c r="B12705" s="17" t="s">
        <v>13</v>
      </c>
      <c r="C12705" s="17" t="s">
        <v>164</v>
      </c>
      <c r="D12705" s="17" t="s">
        <v>1327</v>
      </c>
      <c r="E12705" s="1">
        <v>228</v>
      </c>
      <c r="F12705" s="19">
        <v>1.1599999999999999</v>
      </c>
      <c r="G12705" s="19">
        <v>1.39</v>
      </c>
      <c r="H12705" s="19">
        <f>E12705*Table133[[#This Row],[Price per unit]]</f>
        <v>316.91999999999996</v>
      </c>
      <c r="I12705" s="7">
        <f>(Table133[[#This Row],[Price per unit]]-Table133[[#This Row],[Cost per unit]])*Table133[[#This Row],[Volume]]</f>
        <v>52.44</v>
      </c>
    </row>
    <row r="12706" spans="1:9" x14ac:dyDescent="0.2">
      <c r="A12706" s="14">
        <v>2013</v>
      </c>
      <c r="B12706" s="17" t="s">
        <v>13</v>
      </c>
      <c r="C12706" s="17" t="s">
        <v>164</v>
      </c>
      <c r="D12706" s="17" t="s">
        <v>1327</v>
      </c>
      <c r="E12706" s="1">
        <v>144</v>
      </c>
      <c r="F12706" s="19">
        <v>1.1599999999999999</v>
      </c>
      <c r="G12706" s="19">
        <v>1.34</v>
      </c>
      <c r="H12706" s="19">
        <f>E12706*Table133[[#This Row],[Price per unit]]</f>
        <v>192.96</v>
      </c>
      <c r="I12706" s="7">
        <f>(Table133[[#This Row],[Price per unit]]-Table133[[#This Row],[Cost per unit]])*Table133[[#This Row],[Volume]]</f>
        <v>25.920000000000023</v>
      </c>
    </row>
    <row r="12707" spans="1:9" x14ac:dyDescent="0.2">
      <c r="A12707" s="14">
        <v>2013</v>
      </c>
      <c r="B12707" s="17" t="s">
        <v>13</v>
      </c>
      <c r="C12707" s="17" t="s">
        <v>164</v>
      </c>
      <c r="D12707" s="17" t="s">
        <v>1327</v>
      </c>
      <c r="E12707" s="1">
        <v>228</v>
      </c>
      <c r="F12707" s="19">
        <v>1.1200000000000001</v>
      </c>
      <c r="G12707" s="19">
        <v>1.3</v>
      </c>
      <c r="H12707" s="19">
        <f>E12707*Table133[[#This Row],[Price per unit]]</f>
        <v>296.40000000000003</v>
      </c>
      <c r="I12707" s="7">
        <f>(Table133[[#This Row],[Price per unit]]-Table133[[#This Row],[Cost per unit]])*Table133[[#This Row],[Volume]]</f>
        <v>41.039999999999985</v>
      </c>
    </row>
    <row r="12708" spans="1:9" x14ac:dyDescent="0.2">
      <c r="A12708" s="14">
        <v>2013</v>
      </c>
      <c r="B12708" s="17" t="s">
        <v>13</v>
      </c>
      <c r="C12708" s="17" t="s">
        <v>164</v>
      </c>
      <c r="D12708" s="17" t="s">
        <v>1327</v>
      </c>
      <c r="E12708" s="1">
        <v>192</v>
      </c>
      <c r="F12708" s="19">
        <v>1.06</v>
      </c>
      <c r="G12708" s="19">
        <v>1.3</v>
      </c>
      <c r="H12708" s="19">
        <f>E12708*Table133[[#This Row],[Price per unit]]</f>
        <v>249.60000000000002</v>
      </c>
      <c r="I12708" s="7">
        <f>(Table133[[#This Row],[Price per unit]]-Table133[[#This Row],[Cost per unit]])*Table133[[#This Row],[Volume]]</f>
        <v>46.08</v>
      </c>
    </row>
    <row r="12709" spans="1:9" x14ac:dyDescent="0.2">
      <c r="A12709" s="14">
        <v>2013</v>
      </c>
      <c r="B12709" s="17" t="s">
        <v>13</v>
      </c>
      <c r="C12709" s="17" t="s">
        <v>164</v>
      </c>
      <c r="D12709" s="17" t="s">
        <v>1327</v>
      </c>
      <c r="E12709" s="1">
        <v>156</v>
      </c>
      <c r="F12709" s="19">
        <v>1.1200000000000001</v>
      </c>
      <c r="G12709" s="19">
        <v>1.38</v>
      </c>
      <c r="H12709" s="19">
        <f>E12709*Table133[[#This Row],[Price per unit]]</f>
        <v>215.27999999999997</v>
      </c>
      <c r="I12709" s="7">
        <f>(Table133[[#This Row],[Price per unit]]-Table133[[#This Row],[Cost per unit]])*Table133[[#This Row],[Volume]]</f>
        <v>40.559999999999967</v>
      </c>
    </row>
    <row r="12710" spans="1:9" x14ac:dyDescent="0.2">
      <c r="A12710" s="14">
        <v>2013</v>
      </c>
      <c r="B12710" s="17" t="s">
        <v>13</v>
      </c>
      <c r="C12710" s="17" t="s">
        <v>164</v>
      </c>
      <c r="D12710" s="17" t="s">
        <v>1327</v>
      </c>
      <c r="E12710" s="1">
        <v>144</v>
      </c>
      <c r="F12710" s="19">
        <v>1.1200000000000001</v>
      </c>
      <c r="G12710" s="19">
        <v>1.35</v>
      </c>
      <c r="H12710" s="19">
        <f>E12710*Table133[[#This Row],[Price per unit]]</f>
        <v>194.4</v>
      </c>
      <c r="I12710" s="7">
        <f>(Table133[[#This Row],[Price per unit]]-Table133[[#This Row],[Cost per unit]])*Table133[[#This Row],[Volume]]</f>
        <v>33.119999999999997</v>
      </c>
    </row>
    <row r="12711" spans="1:9" x14ac:dyDescent="0.2">
      <c r="A12711" s="14">
        <v>2013</v>
      </c>
      <c r="B12711" s="17" t="s">
        <v>13</v>
      </c>
      <c r="C12711" s="17" t="s">
        <v>164</v>
      </c>
      <c r="D12711" s="17" t="s">
        <v>3731</v>
      </c>
      <c r="E12711" s="1">
        <v>72</v>
      </c>
      <c r="F12711" s="19">
        <v>1.1599999999999999</v>
      </c>
      <c r="G12711" s="19">
        <v>1.38</v>
      </c>
      <c r="H12711" s="19">
        <f>E12711*Table133[[#This Row],[Price per unit]]</f>
        <v>99.359999999999985</v>
      </c>
      <c r="I12711" s="7">
        <f>(Table133[[#This Row],[Price per unit]]-Table133[[#This Row],[Cost per unit]])*Table133[[#This Row],[Volume]]</f>
        <v>15.839999999999998</v>
      </c>
    </row>
    <row r="12712" spans="1:9" x14ac:dyDescent="0.2">
      <c r="A12712" s="14">
        <v>2013</v>
      </c>
      <c r="B12712" s="17" t="s">
        <v>13</v>
      </c>
      <c r="C12712" s="17" t="s">
        <v>164</v>
      </c>
      <c r="D12712" s="17" t="s">
        <v>1327</v>
      </c>
      <c r="E12712" s="1">
        <v>60</v>
      </c>
      <c r="F12712" s="19">
        <v>1.02</v>
      </c>
      <c r="G12712" s="19">
        <v>1.33</v>
      </c>
      <c r="H12712" s="19">
        <f>E12712*Table133[[#This Row],[Price per unit]]</f>
        <v>79.800000000000011</v>
      </c>
      <c r="I12712" s="7">
        <f>(Table133[[#This Row],[Price per unit]]-Table133[[#This Row],[Cost per unit]])*Table133[[#This Row],[Volume]]</f>
        <v>18.600000000000001</v>
      </c>
    </row>
    <row r="12713" spans="1:9" x14ac:dyDescent="0.2">
      <c r="A12713" s="14">
        <v>2013</v>
      </c>
      <c r="B12713" s="17" t="s">
        <v>13</v>
      </c>
      <c r="C12713" s="17" t="s">
        <v>164</v>
      </c>
      <c r="D12713" s="17" t="s">
        <v>1327</v>
      </c>
      <c r="E12713" s="1">
        <v>60</v>
      </c>
      <c r="F12713" s="19">
        <v>1.1499999999999999</v>
      </c>
      <c r="G12713" s="19">
        <v>1.37</v>
      </c>
      <c r="H12713" s="19">
        <f>E12713*Table133[[#This Row],[Price per unit]]</f>
        <v>82.2</v>
      </c>
      <c r="I12713" s="7">
        <f>(Table133[[#This Row],[Price per unit]]-Table133[[#This Row],[Cost per unit]])*Table133[[#This Row],[Volume]]</f>
        <v>13.200000000000012</v>
      </c>
    </row>
    <row r="12714" spans="1:9" x14ac:dyDescent="0.2">
      <c r="A12714" s="14">
        <v>2013</v>
      </c>
      <c r="B12714" s="17" t="s">
        <v>13</v>
      </c>
      <c r="C12714" s="17" t="s">
        <v>164</v>
      </c>
      <c r="D12714" s="17" t="s">
        <v>1327</v>
      </c>
      <c r="E12714" s="1">
        <v>228</v>
      </c>
      <c r="F12714" s="19">
        <v>1.02</v>
      </c>
      <c r="G12714" s="19">
        <v>1.35</v>
      </c>
      <c r="H12714" s="19">
        <f>E12714*Table133[[#This Row],[Price per unit]]</f>
        <v>307.8</v>
      </c>
      <c r="I12714" s="7">
        <f>(Table133[[#This Row],[Price per unit]]-Table133[[#This Row],[Cost per unit]])*Table133[[#This Row],[Volume]]</f>
        <v>75.240000000000009</v>
      </c>
    </row>
    <row r="12715" spans="1:9" x14ac:dyDescent="0.2">
      <c r="A12715" s="14">
        <v>2013</v>
      </c>
      <c r="B12715" s="17" t="s">
        <v>13</v>
      </c>
      <c r="C12715" s="17" t="s">
        <v>164</v>
      </c>
      <c r="D12715" s="17" t="s">
        <v>1341</v>
      </c>
      <c r="E12715" s="1">
        <v>204</v>
      </c>
      <c r="F12715" s="19">
        <v>1.2</v>
      </c>
      <c r="G12715" s="19">
        <v>1.32</v>
      </c>
      <c r="H12715" s="19">
        <f>E12715*Table133[[#This Row],[Price per unit]]</f>
        <v>269.28000000000003</v>
      </c>
      <c r="I12715" s="7">
        <f>(Table133[[#This Row],[Price per unit]]-Table133[[#This Row],[Cost per unit]])*Table133[[#This Row],[Volume]]</f>
        <v>24.480000000000022</v>
      </c>
    </row>
    <row r="12716" spans="1:9" x14ac:dyDescent="0.2">
      <c r="A12716" s="14">
        <v>2013</v>
      </c>
      <c r="B12716" s="17" t="s">
        <v>13</v>
      </c>
      <c r="C12716" s="17" t="s">
        <v>164</v>
      </c>
      <c r="D12716" s="17" t="s">
        <v>1341</v>
      </c>
      <c r="E12716" s="1">
        <v>228</v>
      </c>
      <c r="F12716" s="19">
        <v>1.0900000000000001</v>
      </c>
      <c r="G12716" s="19">
        <v>1.27</v>
      </c>
      <c r="H12716" s="19">
        <f>E12716*Table133[[#This Row],[Price per unit]]</f>
        <v>289.56</v>
      </c>
      <c r="I12716" s="7">
        <f>(Table133[[#This Row],[Price per unit]]-Table133[[#This Row],[Cost per unit]])*Table133[[#This Row],[Volume]]</f>
        <v>41.039999999999985</v>
      </c>
    </row>
    <row r="12717" spans="1:9" x14ac:dyDescent="0.2">
      <c r="A12717" s="14">
        <v>2013</v>
      </c>
      <c r="B12717" s="17" t="s">
        <v>13</v>
      </c>
      <c r="C12717" s="17" t="s">
        <v>164</v>
      </c>
      <c r="D12717" s="17" t="s">
        <v>1341</v>
      </c>
      <c r="E12717" s="1">
        <v>144</v>
      </c>
      <c r="F12717" s="19">
        <v>1.0900000000000001</v>
      </c>
      <c r="G12717" s="19">
        <v>1.39</v>
      </c>
      <c r="H12717" s="19">
        <f>E12717*Table133[[#This Row],[Price per unit]]</f>
        <v>200.16</v>
      </c>
      <c r="I12717" s="7">
        <f>(Table133[[#This Row],[Price per unit]]-Table133[[#This Row],[Cost per unit]])*Table133[[#This Row],[Volume]]</f>
        <v>43.199999999999974</v>
      </c>
    </row>
    <row r="12718" spans="1:9" x14ac:dyDescent="0.2">
      <c r="A12718" s="14">
        <v>2013</v>
      </c>
      <c r="B12718" s="17" t="s">
        <v>13</v>
      </c>
      <c r="C12718" s="17" t="s">
        <v>19</v>
      </c>
      <c r="D12718" s="17" t="s">
        <v>1345</v>
      </c>
      <c r="E12718" s="1">
        <v>5832</v>
      </c>
      <c r="F12718" s="19">
        <v>0.57999999999999996</v>
      </c>
      <c r="G12718" s="19">
        <v>0.99</v>
      </c>
      <c r="H12718" s="19">
        <f>E12718*Table133[[#This Row],[Price per unit]]</f>
        <v>5773.68</v>
      </c>
      <c r="I12718" s="7">
        <f>(Table133[[#This Row],[Price per unit]]-Table133[[#This Row],[Cost per unit]])*Table133[[#This Row],[Volume]]</f>
        <v>2391.1200000000003</v>
      </c>
    </row>
    <row r="12719" spans="1:9" x14ac:dyDescent="0.2">
      <c r="A12719" s="14">
        <v>2013</v>
      </c>
      <c r="B12719" s="17" t="s">
        <v>13</v>
      </c>
      <c r="C12719" s="17" t="s">
        <v>19</v>
      </c>
      <c r="D12719" s="17" t="s">
        <v>1345</v>
      </c>
      <c r="E12719" s="1">
        <v>5184</v>
      </c>
      <c r="F12719" s="19">
        <v>0.78</v>
      </c>
      <c r="G12719" s="19">
        <v>1.04</v>
      </c>
      <c r="H12719" s="19">
        <f>E12719*Table133[[#This Row],[Price per unit]]</f>
        <v>5391.3600000000006</v>
      </c>
      <c r="I12719" s="7">
        <f>(Table133[[#This Row],[Price per unit]]-Table133[[#This Row],[Cost per unit]])*Table133[[#This Row],[Volume]]</f>
        <v>1347.8400000000001</v>
      </c>
    </row>
    <row r="12720" spans="1:9" x14ac:dyDescent="0.2">
      <c r="A12720" s="14">
        <v>2013</v>
      </c>
      <c r="B12720" s="17" t="s">
        <v>13</v>
      </c>
      <c r="C12720" s="17" t="s">
        <v>19</v>
      </c>
      <c r="D12720" s="17" t="s">
        <v>1345</v>
      </c>
      <c r="E12720" s="1">
        <v>9228</v>
      </c>
      <c r="F12720" s="19">
        <v>0.52</v>
      </c>
      <c r="G12720" s="19">
        <v>1.2</v>
      </c>
      <c r="H12720" s="19">
        <f>E12720*Table133[[#This Row],[Price per unit]]</f>
        <v>11073.6</v>
      </c>
      <c r="I12720" s="7">
        <f>(Table133[[#This Row],[Price per unit]]-Table133[[#This Row],[Cost per unit]])*Table133[[#This Row],[Volume]]</f>
        <v>6275.0399999999991</v>
      </c>
    </row>
    <row r="12721" spans="1:9" x14ac:dyDescent="0.2">
      <c r="A12721" s="14">
        <v>2013</v>
      </c>
      <c r="B12721" s="17" t="s">
        <v>13</v>
      </c>
      <c r="C12721" s="17" t="s">
        <v>19</v>
      </c>
      <c r="D12721" s="17" t="s">
        <v>1345</v>
      </c>
      <c r="E12721" s="1">
        <v>6048</v>
      </c>
      <c r="F12721" s="19">
        <v>0.56999999999999995</v>
      </c>
      <c r="G12721" s="19">
        <v>1.06</v>
      </c>
      <c r="H12721" s="19">
        <f>E12721*Table133[[#This Row],[Price per unit]]</f>
        <v>6410.88</v>
      </c>
      <c r="I12721" s="7">
        <f>(Table133[[#This Row],[Price per unit]]-Table133[[#This Row],[Cost per unit]])*Table133[[#This Row],[Volume]]</f>
        <v>2963.5200000000004</v>
      </c>
    </row>
    <row r="12722" spans="1:9" x14ac:dyDescent="0.2">
      <c r="A12722" s="14">
        <v>2013</v>
      </c>
      <c r="B12722" s="17" t="s">
        <v>13</v>
      </c>
      <c r="C12722" s="17" t="s">
        <v>19</v>
      </c>
      <c r="D12722" s="17" t="s">
        <v>1345</v>
      </c>
      <c r="E12722" s="1">
        <v>4860</v>
      </c>
      <c r="F12722" s="19">
        <v>0.79</v>
      </c>
      <c r="G12722" s="19">
        <v>1.1200000000000001</v>
      </c>
      <c r="H12722" s="19">
        <f>E12722*Table133[[#This Row],[Price per unit]]</f>
        <v>5443.2000000000007</v>
      </c>
      <c r="I12722" s="7">
        <f>(Table133[[#This Row],[Price per unit]]-Table133[[#This Row],[Cost per unit]])*Table133[[#This Row],[Volume]]</f>
        <v>1603.8000000000004</v>
      </c>
    </row>
    <row r="12723" spans="1:9" x14ac:dyDescent="0.2">
      <c r="A12723" s="14">
        <v>2013</v>
      </c>
      <c r="B12723" s="17" t="s">
        <v>13</v>
      </c>
      <c r="C12723" s="17" t="s">
        <v>19</v>
      </c>
      <c r="D12723" s="17" t="s">
        <v>1345</v>
      </c>
      <c r="E12723" s="1">
        <v>5652</v>
      </c>
      <c r="F12723" s="19">
        <v>1.05</v>
      </c>
      <c r="G12723" s="19">
        <v>1.07</v>
      </c>
      <c r="H12723" s="19">
        <f>E12723*Table133[[#This Row],[Price per unit]]</f>
        <v>6047.64</v>
      </c>
      <c r="I12723" s="7">
        <f>(Table133[[#This Row],[Price per unit]]-Table133[[#This Row],[Cost per unit]])*Table133[[#This Row],[Volume]]</f>
        <v>113.04000000000011</v>
      </c>
    </row>
    <row r="12724" spans="1:9" x14ac:dyDescent="0.2">
      <c r="A12724" s="14">
        <v>2013</v>
      </c>
      <c r="B12724" s="17" t="s">
        <v>13</v>
      </c>
      <c r="C12724" s="17" t="s">
        <v>1352</v>
      </c>
      <c r="D12724" s="17" t="s">
        <v>1353</v>
      </c>
      <c r="E12724" s="1">
        <v>756</v>
      </c>
      <c r="F12724" s="19">
        <v>2.38</v>
      </c>
      <c r="G12724" s="19">
        <v>2.75</v>
      </c>
      <c r="H12724" s="19">
        <f>E12724*Table133[[#This Row],[Price per unit]]</f>
        <v>2079</v>
      </c>
      <c r="I12724" s="7">
        <f>(Table133[[#This Row],[Price per unit]]-Table133[[#This Row],[Cost per unit]])*Table133[[#This Row],[Volume]]</f>
        <v>279.72000000000008</v>
      </c>
    </row>
    <row r="12725" spans="1:9" x14ac:dyDescent="0.2">
      <c r="A12725" s="14">
        <v>2013</v>
      </c>
      <c r="B12725" s="17" t="s">
        <v>13</v>
      </c>
      <c r="C12725" s="17" t="s">
        <v>1352</v>
      </c>
      <c r="D12725" s="17" t="s">
        <v>1353</v>
      </c>
      <c r="E12725" s="1">
        <v>732</v>
      </c>
      <c r="F12725" s="19">
        <v>2.13</v>
      </c>
      <c r="G12725" s="19">
        <v>2.44</v>
      </c>
      <c r="H12725" s="19">
        <f>E12725*Table133[[#This Row],[Price per unit]]</f>
        <v>1786.08</v>
      </c>
      <c r="I12725" s="7">
        <f>(Table133[[#This Row],[Price per unit]]-Table133[[#This Row],[Cost per unit]])*Table133[[#This Row],[Volume]]</f>
        <v>226.92000000000004</v>
      </c>
    </row>
    <row r="12726" spans="1:9" x14ac:dyDescent="0.2">
      <c r="A12726" s="14">
        <v>2013</v>
      </c>
      <c r="B12726" s="17" t="s">
        <v>13</v>
      </c>
      <c r="C12726" s="17" t="s">
        <v>1352</v>
      </c>
      <c r="D12726" s="17" t="s">
        <v>1356</v>
      </c>
      <c r="E12726" s="1">
        <v>540</v>
      </c>
      <c r="F12726" s="19">
        <v>1.86</v>
      </c>
      <c r="G12726" s="19">
        <v>2.02</v>
      </c>
      <c r="H12726" s="19">
        <f>E12726*Table133[[#This Row],[Price per unit]]</f>
        <v>1090.8</v>
      </c>
      <c r="I12726" s="7">
        <f>(Table133[[#This Row],[Price per unit]]-Table133[[#This Row],[Cost per unit]])*Table133[[#This Row],[Volume]]</f>
        <v>86.399999999999963</v>
      </c>
    </row>
    <row r="12727" spans="1:9" x14ac:dyDescent="0.2">
      <c r="A12727" s="14">
        <v>2013</v>
      </c>
      <c r="B12727" s="17" t="s">
        <v>13</v>
      </c>
      <c r="C12727" s="17" t="s">
        <v>1352</v>
      </c>
      <c r="D12727" s="17" t="s">
        <v>1356</v>
      </c>
      <c r="E12727" s="1">
        <v>624</v>
      </c>
      <c r="F12727" s="19">
        <v>2.4</v>
      </c>
      <c r="G12727" s="19">
        <v>2.46</v>
      </c>
      <c r="H12727" s="19">
        <f>E12727*Table133[[#This Row],[Price per unit]]</f>
        <v>1535.04</v>
      </c>
      <c r="I12727" s="7">
        <f>(Table133[[#This Row],[Price per unit]]-Table133[[#This Row],[Cost per unit]])*Table133[[#This Row],[Volume]]</f>
        <v>37.440000000000033</v>
      </c>
    </row>
    <row r="12728" spans="1:9" x14ac:dyDescent="0.2">
      <c r="A12728" s="14">
        <v>2013</v>
      </c>
      <c r="B12728" s="17" t="s">
        <v>13</v>
      </c>
      <c r="C12728" s="17" t="s">
        <v>1352</v>
      </c>
      <c r="D12728" s="17" t="s">
        <v>1356</v>
      </c>
      <c r="E12728" s="1">
        <v>900</v>
      </c>
      <c r="F12728" s="19">
        <v>1.61</v>
      </c>
      <c r="G12728" s="19">
        <v>2.81</v>
      </c>
      <c r="H12728" s="19">
        <f>E12728*Table133[[#This Row],[Price per unit]]</f>
        <v>2529</v>
      </c>
      <c r="I12728" s="7">
        <f>(Table133[[#This Row],[Price per unit]]-Table133[[#This Row],[Cost per unit]])*Table133[[#This Row],[Volume]]</f>
        <v>1080</v>
      </c>
    </row>
    <row r="12729" spans="1:9" x14ac:dyDescent="0.2">
      <c r="A12729" s="14">
        <v>2013</v>
      </c>
      <c r="B12729" s="17" t="s">
        <v>13</v>
      </c>
      <c r="C12729" s="17" t="s">
        <v>1352</v>
      </c>
      <c r="D12729" s="17" t="s">
        <v>1356</v>
      </c>
      <c r="E12729" s="1">
        <v>492</v>
      </c>
      <c r="F12729" s="19">
        <v>1.92</v>
      </c>
      <c r="G12729" s="19">
        <v>3.23</v>
      </c>
      <c r="H12729" s="19">
        <f>E12729*Table133[[#This Row],[Price per unit]]</f>
        <v>1589.16</v>
      </c>
      <c r="I12729" s="7">
        <f>(Table133[[#This Row],[Price per unit]]-Table133[[#This Row],[Cost per unit]])*Table133[[#This Row],[Volume]]</f>
        <v>644.52</v>
      </c>
    </row>
    <row r="12730" spans="1:9" x14ac:dyDescent="0.2">
      <c r="A12730" s="14">
        <v>2013</v>
      </c>
      <c r="B12730" s="17" t="s">
        <v>13</v>
      </c>
      <c r="C12730" s="17" t="s">
        <v>1352</v>
      </c>
      <c r="D12730" s="17" t="s">
        <v>1356</v>
      </c>
      <c r="E12730" s="1">
        <v>600</v>
      </c>
      <c r="F12730" s="19">
        <v>1.92</v>
      </c>
      <c r="G12730" s="19">
        <v>2.0699999999999998</v>
      </c>
      <c r="H12730" s="19">
        <f>E12730*Table133[[#This Row],[Price per unit]]</f>
        <v>1242</v>
      </c>
      <c r="I12730" s="7">
        <f>(Table133[[#This Row],[Price per unit]]-Table133[[#This Row],[Cost per unit]])*Table133[[#This Row],[Volume]]</f>
        <v>89.999999999999943</v>
      </c>
    </row>
    <row r="12731" spans="1:9" x14ac:dyDescent="0.2">
      <c r="A12731" s="14">
        <v>2013</v>
      </c>
      <c r="B12731" s="17" t="s">
        <v>13</v>
      </c>
      <c r="C12731" s="17" t="s">
        <v>1352</v>
      </c>
      <c r="D12731" s="17" t="s">
        <v>1356</v>
      </c>
      <c r="E12731" s="1">
        <v>444</v>
      </c>
      <c r="F12731" s="19">
        <v>1.52</v>
      </c>
      <c r="G12731" s="19">
        <v>3.34</v>
      </c>
      <c r="H12731" s="19">
        <f>E12731*Table133[[#This Row],[Price per unit]]</f>
        <v>1482.96</v>
      </c>
      <c r="I12731" s="7">
        <f>(Table133[[#This Row],[Price per unit]]-Table133[[#This Row],[Cost per unit]])*Table133[[#This Row],[Volume]]</f>
        <v>808.07999999999993</v>
      </c>
    </row>
    <row r="12732" spans="1:9" x14ac:dyDescent="0.2">
      <c r="A12732" s="14">
        <v>2013</v>
      </c>
      <c r="B12732" s="17" t="s">
        <v>13</v>
      </c>
      <c r="C12732" s="17" t="s">
        <v>1352</v>
      </c>
      <c r="D12732" s="17" t="s">
        <v>1356</v>
      </c>
      <c r="E12732" s="1">
        <v>564</v>
      </c>
      <c r="F12732" s="19">
        <v>1.28</v>
      </c>
      <c r="G12732" s="19">
        <v>2.74</v>
      </c>
      <c r="H12732" s="19">
        <f>E12732*Table133[[#This Row],[Price per unit]]</f>
        <v>1545.3600000000001</v>
      </c>
      <c r="I12732" s="7">
        <f>(Table133[[#This Row],[Price per unit]]-Table133[[#This Row],[Cost per unit]])*Table133[[#This Row],[Volume]]</f>
        <v>823.44</v>
      </c>
    </row>
    <row r="12733" spans="1:9" x14ac:dyDescent="0.2">
      <c r="A12733" s="14">
        <v>2013</v>
      </c>
      <c r="B12733" s="17" t="s">
        <v>13</v>
      </c>
      <c r="C12733" s="17" t="s">
        <v>1352</v>
      </c>
      <c r="D12733" s="17" t="s">
        <v>1356</v>
      </c>
      <c r="E12733" s="1">
        <v>1020</v>
      </c>
      <c r="F12733" s="19">
        <v>1.57</v>
      </c>
      <c r="G12733" s="19">
        <v>3.43</v>
      </c>
      <c r="H12733" s="19">
        <f>E12733*Table133[[#This Row],[Price per unit]]</f>
        <v>3498.6000000000004</v>
      </c>
      <c r="I12733" s="7">
        <f>(Table133[[#This Row],[Price per unit]]-Table133[[#This Row],[Cost per unit]])*Table133[[#This Row],[Volume]]</f>
        <v>1897.2</v>
      </c>
    </row>
    <row r="12734" spans="1:9" x14ac:dyDescent="0.2">
      <c r="A12734" s="14">
        <v>2013</v>
      </c>
      <c r="B12734" s="17" t="s">
        <v>13</v>
      </c>
      <c r="C12734" s="17" t="s">
        <v>1352</v>
      </c>
      <c r="D12734" s="17" t="s">
        <v>1356</v>
      </c>
      <c r="E12734" s="1">
        <v>360</v>
      </c>
      <c r="F12734" s="19">
        <v>2.19</v>
      </c>
      <c r="G12734" s="19">
        <v>3.26</v>
      </c>
      <c r="H12734" s="19">
        <f>E12734*Table133[[#This Row],[Price per unit]]</f>
        <v>1173.5999999999999</v>
      </c>
      <c r="I12734" s="7">
        <f>(Table133[[#This Row],[Price per unit]]-Table133[[#This Row],[Cost per unit]])*Table133[[#This Row],[Volume]]</f>
        <v>385.19999999999993</v>
      </c>
    </row>
    <row r="12735" spans="1:9" x14ac:dyDescent="0.2">
      <c r="A12735" s="14">
        <v>2013</v>
      </c>
      <c r="B12735" s="17" t="s">
        <v>13</v>
      </c>
      <c r="C12735" s="17" t="s">
        <v>1352</v>
      </c>
      <c r="D12735" s="17" t="s">
        <v>1356</v>
      </c>
      <c r="E12735" s="1">
        <v>1056</v>
      </c>
      <c r="F12735" s="19">
        <v>2.23</v>
      </c>
      <c r="G12735" s="19">
        <v>2.13</v>
      </c>
      <c r="H12735" s="19">
        <f>E12735*Table133[[#This Row],[Price per unit]]</f>
        <v>2249.2799999999997</v>
      </c>
      <c r="I12735" s="7">
        <f>(Table133[[#This Row],[Price per unit]]-Table133[[#This Row],[Cost per unit]])*Table133[[#This Row],[Volume]]</f>
        <v>-105.60000000000009</v>
      </c>
    </row>
    <row r="12736" spans="1:9" x14ac:dyDescent="0.2">
      <c r="A12736" s="14">
        <v>2013</v>
      </c>
      <c r="B12736" s="17" t="s">
        <v>13</v>
      </c>
      <c r="C12736" s="17" t="s">
        <v>1352</v>
      </c>
      <c r="D12736" s="17" t="s">
        <v>1356</v>
      </c>
      <c r="E12736" s="1">
        <v>660</v>
      </c>
      <c r="F12736" s="19">
        <v>1.95</v>
      </c>
      <c r="G12736" s="19">
        <v>3.32</v>
      </c>
      <c r="H12736" s="19">
        <f>E12736*Table133[[#This Row],[Price per unit]]</f>
        <v>2191.1999999999998</v>
      </c>
      <c r="I12736" s="7">
        <f>(Table133[[#This Row],[Price per unit]]-Table133[[#This Row],[Cost per unit]])*Table133[[#This Row],[Volume]]</f>
        <v>904.19999999999993</v>
      </c>
    </row>
    <row r="12737" spans="1:9" x14ac:dyDescent="0.2">
      <c r="A12737" s="14">
        <v>2013</v>
      </c>
      <c r="B12737" s="17" t="s">
        <v>13</v>
      </c>
      <c r="C12737" s="17" t="s">
        <v>1352</v>
      </c>
      <c r="D12737" s="17" t="s">
        <v>1356</v>
      </c>
      <c r="E12737" s="1">
        <v>780</v>
      </c>
      <c r="F12737" s="19">
        <v>1.62</v>
      </c>
      <c r="G12737" s="19">
        <v>2.77</v>
      </c>
      <c r="H12737" s="19">
        <f>E12737*Table133[[#This Row],[Price per unit]]</f>
        <v>2160.6</v>
      </c>
      <c r="I12737" s="7">
        <f>(Table133[[#This Row],[Price per unit]]-Table133[[#This Row],[Cost per unit]])*Table133[[#This Row],[Volume]]</f>
        <v>896.99999999999989</v>
      </c>
    </row>
    <row r="12738" spans="1:9" x14ac:dyDescent="0.2">
      <c r="A12738" s="14">
        <v>2013</v>
      </c>
      <c r="B12738" s="17" t="s">
        <v>13</v>
      </c>
      <c r="C12738" s="17" t="s">
        <v>1352</v>
      </c>
      <c r="D12738" s="17" t="s">
        <v>1356</v>
      </c>
      <c r="E12738" s="1">
        <v>1152</v>
      </c>
      <c r="F12738" s="19">
        <v>1.93</v>
      </c>
      <c r="G12738" s="19">
        <v>3.43</v>
      </c>
      <c r="H12738" s="19">
        <f>E12738*Table133[[#This Row],[Price per unit]]</f>
        <v>3951.36</v>
      </c>
      <c r="I12738" s="7">
        <f>(Table133[[#This Row],[Price per unit]]-Table133[[#This Row],[Cost per unit]])*Table133[[#This Row],[Volume]]</f>
        <v>1728.0000000000002</v>
      </c>
    </row>
    <row r="12739" spans="1:9" x14ac:dyDescent="0.2">
      <c r="A12739" s="14">
        <v>2013</v>
      </c>
      <c r="B12739" s="17" t="s">
        <v>13</v>
      </c>
      <c r="C12739" s="17" t="s">
        <v>1352</v>
      </c>
      <c r="D12739" s="17" t="s">
        <v>1356</v>
      </c>
      <c r="E12739" s="1">
        <v>564</v>
      </c>
      <c r="F12739" s="19">
        <v>1.29</v>
      </c>
      <c r="G12739" s="19">
        <v>2.0299999999999998</v>
      </c>
      <c r="H12739" s="19">
        <f>E12739*Table133[[#This Row],[Price per unit]]</f>
        <v>1144.9199999999998</v>
      </c>
      <c r="I12739" s="7">
        <f>(Table133[[#This Row],[Price per unit]]-Table133[[#This Row],[Cost per unit]])*Table133[[#This Row],[Volume]]</f>
        <v>417.35999999999984</v>
      </c>
    </row>
    <row r="12740" spans="1:9" x14ac:dyDescent="0.2">
      <c r="A12740" s="14">
        <v>2013</v>
      </c>
      <c r="B12740" s="17" t="s">
        <v>13</v>
      </c>
      <c r="C12740" s="17" t="s">
        <v>1352</v>
      </c>
      <c r="D12740" s="17" t="s">
        <v>1356</v>
      </c>
      <c r="E12740" s="1">
        <v>744</v>
      </c>
      <c r="F12740" s="19">
        <v>1.22</v>
      </c>
      <c r="G12740" s="19">
        <v>3.49</v>
      </c>
      <c r="H12740" s="19">
        <f>E12740*Table133[[#This Row],[Price per unit]]</f>
        <v>2596.56</v>
      </c>
      <c r="I12740" s="7">
        <f>(Table133[[#This Row],[Price per unit]]-Table133[[#This Row],[Cost per unit]])*Table133[[#This Row],[Volume]]</f>
        <v>1688.8800000000003</v>
      </c>
    </row>
    <row r="12741" spans="1:9" x14ac:dyDescent="0.2">
      <c r="A12741" s="14">
        <v>2013</v>
      </c>
      <c r="B12741" s="17" t="s">
        <v>13</v>
      </c>
      <c r="C12741" s="17" t="s">
        <v>1352</v>
      </c>
      <c r="D12741" s="17" t="s">
        <v>1356</v>
      </c>
      <c r="E12741" s="1">
        <v>888</v>
      </c>
      <c r="F12741" s="19">
        <v>2.4900000000000002</v>
      </c>
      <c r="G12741" s="19">
        <v>2.13</v>
      </c>
      <c r="H12741" s="19">
        <f>E12741*Table133[[#This Row],[Price per unit]]</f>
        <v>1891.4399999999998</v>
      </c>
      <c r="I12741" s="7">
        <f>(Table133[[#This Row],[Price per unit]]-Table133[[#This Row],[Cost per unit]])*Table133[[#This Row],[Volume]]</f>
        <v>-319.68000000000029</v>
      </c>
    </row>
    <row r="12742" spans="1:9" x14ac:dyDescent="0.2">
      <c r="A12742" s="14">
        <v>2013</v>
      </c>
      <c r="B12742" s="17" t="s">
        <v>13</v>
      </c>
      <c r="C12742" s="17" t="s">
        <v>1352</v>
      </c>
      <c r="D12742" s="17" t="s">
        <v>1356</v>
      </c>
      <c r="E12742" s="1">
        <v>924</v>
      </c>
      <c r="F12742" s="19">
        <v>2.19</v>
      </c>
      <c r="G12742" s="19">
        <v>3.26</v>
      </c>
      <c r="H12742" s="19">
        <f>E12742*Table133[[#This Row],[Price per unit]]</f>
        <v>3012.24</v>
      </c>
      <c r="I12742" s="7">
        <f>(Table133[[#This Row],[Price per unit]]-Table133[[#This Row],[Cost per unit]])*Table133[[#This Row],[Volume]]</f>
        <v>988.67999999999984</v>
      </c>
    </row>
    <row r="12743" spans="1:9" x14ac:dyDescent="0.2">
      <c r="A12743" s="14">
        <v>2013</v>
      </c>
      <c r="B12743" s="17" t="s">
        <v>13</v>
      </c>
      <c r="C12743" s="17" t="s">
        <v>1352</v>
      </c>
      <c r="D12743" s="17" t="s">
        <v>1356</v>
      </c>
      <c r="E12743" s="1">
        <v>852</v>
      </c>
      <c r="F12743" s="19">
        <v>1.27</v>
      </c>
      <c r="G12743" s="19">
        <v>2.12</v>
      </c>
      <c r="H12743" s="19">
        <f>E12743*Table133[[#This Row],[Price per unit]]</f>
        <v>1806.24</v>
      </c>
      <c r="I12743" s="7">
        <f>(Table133[[#This Row],[Price per unit]]-Table133[[#This Row],[Cost per unit]])*Table133[[#This Row],[Volume]]</f>
        <v>724.2</v>
      </c>
    </row>
    <row r="12744" spans="1:9" x14ac:dyDescent="0.2">
      <c r="A12744" s="14">
        <v>2013</v>
      </c>
      <c r="B12744" s="17" t="s">
        <v>13</v>
      </c>
      <c r="C12744" s="17" t="s">
        <v>1352</v>
      </c>
      <c r="D12744" s="17" t="s">
        <v>1356</v>
      </c>
      <c r="E12744" s="1">
        <v>828</v>
      </c>
      <c r="F12744" s="19">
        <v>2.17</v>
      </c>
      <c r="G12744" s="19">
        <v>2.97</v>
      </c>
      <c r="H12744" s="19">
        <f>E12744*Table133[[#This Row],[Price per unit]]</f>
        <v>2459.1600000000003</v>
      </c>
      <c r="I12744" s="7">
        <f>(Table133[[#This Row],[Price per unit]]-Table133[[#This Row],[Cost per unit]])*Table133[[#This Row],[Volume]]</f>
        <v>662.4000000000002</v>
      </c>
    </row>
    <row r="12745" spans="1:9" x14ac:dyDescent="0.2">
      <c r="A12745" s="14">
        <v>2013</v>
      </c>
      <c r="B12745" s="17" t="s">
        <v>13</v>
      </c>
      <c r="C12745" s="17" t="s">
        <v>1352</v>
      </c>
      <c r="D12745" s="17" t="s">
        <v>1356</v>
      </c>
      <c r="E12745" s="1">
        <v>444</v>
      </c>
      <c r="F12745" s="19">
        <v>1.69</v>
      </c>
      <c r="G12745" s="19">
        <v>2.56</v>
      </c>
      <c r="H12745" s="19">
        <f>E12745*Table133[[#This Row],[Price per unit]]</f>
        <v>1136.6400000000001</v>
      </c>
      <c r="I12745" s="7">
        <f>(Table133[[#This Row],[Price per unit]]-Table133[[#This Row],[Cost per unit]])*Table133[[#This Row],[Volume]]</f>
        <v>386.28000000000003</v>
      </c>
    </row>
    <row r="12746" spans="1:9" x14ac:dyDescent="0.2">
      <c r="A12746" s="14">
        <v>2013</v>
      </c>
      <c r="B12746" s="17" t="s">
        <v>13</v>
      </c>
      <c r="C12746" s="17" t="s">
        <v>1352</v>
      </c>
      <c r="D12746" s="17" t="s">
        <v>1356</v>
      </c>
      <c r="E12746" s="1">
        <v>396</v>
      </c>
      <c r="F12746" s="19">
        <v>1.53</v>
      </c>
      <c r="G12746" s="19">
        <v>2.0699999999999998</v>
      </c>
      <c r="H12746" s="19">
        <f>E12746*Table133[[#This Row],[Price per unit]]</f>
        <v>819.71999999999991</v>
      </c>
      <c r="I12746" s="7">
        <f>(Table133[[#This Row],[Price per unit]]-Table133[[#This Row],[Cost per unit]])*Table133[[#This Row],[Volume]]</f>
        <v>213.83999999999992</v>
      </c>
    </row>
    <row r="12747" spans="1:9" x14ac:dyDescent="0.2">
      <c r="A12747" s="14">
        <v>2013</v>
      </c>
      <c r="B12747" s="17" t="s">
        <v>13</v>
      </c>
      <c r="C12747" s="17" t="s">
        <v>1352</v>
      </c>
      <c r="D12747" s="17" t="s">
        <v>1356</v>
      </c>
      <c r="E12747" s="1">
        <v>960</v>
      </c>
      <c r="F12747" s="19">
        <v>1.96</v>
      </c>
      <c r="G12747" s="19">
        <v>3.44</v>
      </c>
      <c r="H12747" s="19">
        <f>E12747*Table133[[#This Row],[Price per unit]]</f>
        <v>3302.4</v>
      </c>
      <c r="I12747" s="7">
        <f>(Table133[[#This Row],[Price per unit]]-Table133[[#This Row],[Cost per unit]])*Table133[[#This Row],[Volume]]</f>
        <v>1420.8</v>
      </c>
    </row>
    <row r="12748" spans="1:9" x14ac:dyDescent="0.2">
      <c r="A12748" s="14">
        <v>2013</v>
      </c>
      <c r="B12748" s="17" t="s">
        <v>13</v>
      </c>
      <c r="C12748" s="17" t="s">
        <v>1352</v>
      </c>
      <c r="D12748" s="17" t="s">
        <v>1356</v>
      </c>
      <c r="E12748" s="1">
        <v>1068</v>
      </c>
      <c r="F12748" s="19">
        <v>1.35</v>
      </c>
      <c r="G12748" s="19">
        <v>2.35</v>
      </c>
      <c r="H12748" s="19">
        <f>E12748*Table133[[#This Row],[Price per unit]]</f>
        <v>2509.8000000000002</v>
      </c>
      <c r="I12748" s="7">
        <f>(Table133[[#This Row],[Price per unit]]-Table133[[#This Row],[Cost per unit]])*Table133[[#This Row],[Volume]]</f>
        <v>1068</v>
      </c>
    </row>
    <row r="12749" spans="1:9" x14ac:dyDescent="0.2">
      <c r="A12749" s="14">
        <v>2013</v>
      </c>
      <c r="B12749" s="17" t="s">
        <v>13</v>
      </c>
      <c r="C12749" s="17" t="s">
        <v>1352</v>
      </c>
      <c r="D12749" s="17" t="s">
        <v>1356</v>
      </c>
      <c r="E12749" s="1">
        <v>876</v>
      </c>
      <c r="F12749" s="19">
        <v>1.41</v>
      </c>
      <c r="G12749" s="19">
        <v>3.23</v>
      </c>
      <c r="H12749" s="19">
        <f>E12749*Table133[[#This Row],[Price per unit]]</f>
        <v>2829.48</v>
      </c>
      <c r="I12749" s="7">
        <f>(Table133[[#This Row],[Price per unit]]-Table133[[#This Row],[Cost per unit]])*Table133[[#This Row],[Volume]]</f>
        <v>1594.3200000000002</v>
      </c>
    </row>
    <row r="12750" spans="1:9" x14ac:dyDescent="0.2">
      <c r="A12750" s="14">
        <v>2013</v>
      </c>
      <c r="B12750" s="17" t="s">
        <v>13</v>
      </c>
      <c r="C12750" s="17" t="s">
        <v>1352</v>
      </c>
      <c r="D12750" s="17" t="s">
        <v>1356</v>
      </c>
      <c r="E12750" s="1">
        <v>372</v>
      </c>
      <c r="F12750" s="19">
        <v>2.15</v>
      </c>
      <c r="G12750" s="19">
        <v>3.37</v>
      </c>
      <c r="H12750" s="19">
        <f>E12750*Table133[[#This Row],[Price per unit]]</f>
        <v>1253.6400000000001</v>
      </c>
      <c r="I12750" s="7">
        <f>(Table133[[#This Row],[Price per unit]]-Table133[[#This Row],[Cost per unit]])*Table133[[#This Row],[Volume]]</f>
        <v>453.84000000000009</v>
      </c>
    </row>
    <row r="12751" spans="1:9" x14ac:dyDescent="0.2">
      <c r="A12751" s="14">
        <v>2013</v>
      </c>
      <c r="B12751" s="17" t="s">
        <v>13</v>
      </c>
      <c r="C12751" s="17" t="s">
        <v>1352</v>
      </c>
      <c r="D12751" s="17" t="s">
        <v>1356</v>
      </c>
      <c r="E12751" s="1">
        <v>420</v>
      </c>
      <c r="F12751" s="19">
        <v>2.44</v>
      </c>
      <c r="G12751" s="19">
        <v>2.38</v>
      </c>
      <c r="H12751" s="19">
        <f>E12751*Table133[[#This Row],[Price per unit]]</f>
        <v>999.59999999999991</v>
      </c>
      <c r="I12751" s="7">
        <f>(Table133[[#This Row],[Price per unit]]-Table133[[#This Row],[Cost per unit]])*Table133[[#This Row],[Volume]]</f>
        <v>-25.200000000000024</v>
      </c>
    </row>
    <row r="12752" spans="1:9" x14ac:dyDescent="0.2">
      <c r="A12752" s="14">
        <v>2013</v>
      </c>
      <c r="B12752" s="17" t="s">
        <v>13</v>
      </c>
      <c r="C12752" s="17" t="s">
        <v>1352</v>
      </c>
      <c r="D12752" s="17" t="s">
        <v>1356</v>
      </c>
      <c r="E12752" s="1">
        <v>732</v>
      </c>
      <c r="F12752" s="19">
        <v>1.62</v>
      </c>
      <c r="G12752" s="19">
        <v>2.5</v>
      </c>
      <c r="H12752" s="19">
        <f>E12752*Table133[[#This Row],[Price per unit]]</f>
        <v>1830</v>
      </c>
      <c r="I12752" s="7">
        <f>(Table133[[#This Row],[Price per unit]]-Table133[[#This Row],[Cost per unit]])*Table133[[#This Row],[Volume]]</f>
        <v>644.16</v>
      </c>
    </row>
    <row r="12753" spans="1:9" x14ac:dyDescent="0.2">
      <c r="A12753" s="14">
        <v>2013</v>
      </c>
      <c r="B12753" s="17" t="s">
        <v>13</v>
      </c>
      <c r="C12753" s="17" t="s">
        <v>1352</v>
      </c>
      <c r="D12753" s="17" t="s">
        <v>1356</v>
      </c>
      <c r="E12753" s="1">
        <v>384</v>
      </c>
      <c r="F12753" s="19">
        <v>1.53</v>
      </c>
      <c r="G12753" s="19">
        <v>2.09</v>
      </c>
      <c r="H12753" s="19">
        <f>E12753*Table133[[#This Row],[Price per unit]]</f>
        <v>802.56</v>
      </c>
      <c r="I12753" s="7">
        <f>(Table133[[#This Row],[Price per unit]]-Table133[[#This Row],[Cost per unit]])*Table133[[#This Row],[Volume]]</f>
        <v>215.03999999999994</v>
      </c>
    </row>
    <row r="12754" spans="1:9" x14ac:dyDescent="0.2">
      <c r="A12754" s="14">
        <v>2013</v>
      </c>
      <c r="B12754" s="17" t="s">
        <v>13</v>
      </c>
      <c r="C12754" s="17" t="s">
        <v>1352</v>
      </c>
      <c r="D12754" s="17" t="s">
        <v>1356</v>
      </c>
      <c r="E12754" s="1">
        <v>408</v>
      </c>
      <c r="F12754" s="19">
        <v>1.71</v>
      </c>
      <c r="G12754" s="19">
        <v>3.02</v>
      </c>
      <c r="H12754" s="19">
        <f>E12754*Table133[[#This Row],[Price per unit]]</f>
        <v>1232.1600000000001</v>
      </c>
      <c r="I12754" s="7">
        <f>(Table133[[#This Row],[Price per unit]]-Table133[[#This Row],[Cost per unit]])*Table133[[#This Row],[Volume]]</f>
        <v>534.48</v>
      </c>
    </row>
    <row r="12755" spans="1:9" x14ac:dyDescent="0.2">
      <c r="A12755" s="14">
        <v>2013</v>
      </c>
      <c r="B12755" s="17" t="s">
        <v>13</v>
      </c>
      <c r="C12755" s="17" t="s">
        <v>1352</v>
      </c>
      <c r="D12755" s="17" t="s">
        <v>1356</v>
      </c>
      <c r="E12755" s="1">
        <v>468</v>
      </c>
      <c r="F12755" s="19">
        <v>2.38</v>
      </c>
      <c r="G12755" s="19">
        <v>2.97</v>
      </c>
      <c r="H12755" s="19">
        <f>E12755*Table133[[#This Row],[Price per unit]]</f>
        <v>1389.96</v>
      </c>
      <c r="I12755" s="7">
        <f>(Table133[[#This Row],[Price per unit]]-Table133[[#This Row],[Cost per unit]])*Table133[[#This Row],[Volume]]</f>
        <v>276.12000000000012</v>
      </c>
    </row>
    <row r="12756" spans="1:9" x14ac:dyDescent="0.2">
      <c r="A12756" s="14">
        <v>2013</v>
      </c>
      <c r="B12756" s="17" t="s">
        <v>13</v>
      </c>
      <c r="C12756" s="17" t="s">
        <v>1352</v>
      </c>
      <c r="D12756" s="17" t="s">
        <v>1356</v>
      </c>
      <c r="E12756" s="1">
        <v>456</v>
      </c>
      <c r="F12756" s="19">
        <v>1.28</v>
      </c>
      <c r="G12756" s="19">
        <v>2.42</v>
      </c>
      <c r="H12756" s="19">
        <f>E12756*Table133[[#This Row],[Price per unit]]</f>
        <v>1103.52</v>
      </c>
      <c r="I12756" s="7">
        <f>(Table133[[#This Row],[Price per unit]]-Table133[[#This Row],[Cost per unit]])*Table133[[#This Row],[Volume]]</f>
        <v>519.83999999999992</v>
      </c>
    </row>
    <row r="12757" spans="1:9" x14ac:dyDescent="0.2">
      <c r="A12757" s="14">
        <v>2013</v>
      </c>
      <c r="B12757" s="17" t="s">
        <v>13</v>
      </c>
      <c r="C12757" s="17" t="s">
        <v>1352</v>
      </c>
      <c r="D12757" s="17" t="s">
        <v>1356</v>
      </c>
      <c r="E12757" s="1">
        <v>636</v>
      </c>
      <c r="F12757" s="19">
        <v>2.46</v>
      </c>
      <c r="G12757" s="19">
        <v>3.27</v>
      </c>
      <c r="H12757" s="19">
        <f>E12757*Table133[[#This Row],[Price per unit]]</f>
        <v>2079.7199999999998</v>
      </c>
      <c r="I12757" s="7">
        <f>(Table133[[#This Row],[Price per unit]]-Table133[[#This Row],[Cost per unit]])*Table133[[#This Row],[Volume]]</f>
        <v>515.16000000000008</v>
      </c>
    </row>
    <row r="12758" spans="1:9" x14ac:dyDescent="0.2">
      <c r="A12758" s="14">
        <v>2013</v>
      </c>
      <c r="B12758" s="17" t="s">
        <v>13</v>
      </c>
      <c r="C12758" s="17" t="s">
        <v>1352</v>
      </c>
      <c r="D12758" s="17" t="s">
        <v>1356</v>
      </c>
      <c r="E12758" s="1">
        <v>1200</v>
      </c>
      <c r="F12758" s="19">
        <v>1.75</v>
      </c>
      <c r="G12758" s="19">
        <v>2.2599999999999998</v>
      </c>
      <c r="H12758" s="19">
        <f>E12758*Table133[[#This Row],[Price per unit]]</f>
        <v>2711.9999999999995</v>
      </c>
      <c r="I12758" s="7">
        <f>(Table133[[#This Row],[Price per unit]]-Table133[[#This Row],[Cost per unit]])*Table133[[#This Row],[Volume]]</f>
        <v>611.99999999999977</v>
      </c>
    </row>
    <row r="12759" spans="1:9" x14ac:dyDescent="0.2">
      <c r="A12759" s="14">
        <v>2013</v>
      </c>
      <c r="B12759" s="17" t="s">
        <v>13</v>
      </c>
      <c r="C12759" s="17" t="s">
        <v>1352</v>
      </c>
      <c r="D12759" s="17" t="s">
        <v>1356</v>
      </c>
      <c r="E12759" s="1">
        <v>660</v>
      </c>
      <c r="F12759" s="19">
        <v>2.23</v>
      </c>
      <c r="G12759" s="19">
        <v>3.18</v>
      </c>
      <c r="H12759" s="19">
        <f>E12759*Table133[[#This Row],[Price per unit]]</f>
        <v>2098.8000000000002</v>
      </c>
      <c r="I12759" s="7">
        <f>(Table133[[#This Row],[Price per unit]]-Table133[[#This Row],[Cost per unit]])*Table133[[#This Row],[Volume]]</f>
        <v>627.00000000000011</v>
      </c>
    </row>
    <row r="12760" spans="1:9" x14ac:dyDescent="0.2">
      <c r="A12760" s="14">
        <v>2013</v>
      </c>
      <c r="B12760" s="17" t="s">
        <v>13</v>
      </c>
      <c r="C12760" s="17" t="s">
        <v>1352</v>
      </c>
      <c r="D12760" s="17" t="s">
        <v>1356</v>
      </c>
      <c r="E12760" s="1">
        <v>672</v>
      </c>
      <c r="F12760" s="19">
        <v>1.95</v>
      </c>
      <c r="G12760" s="19">
        <v>2.74</v>
      </c>
      <c r="H12760" s="19">
        <f>E12760*Table133[[#This Row],[Price per unit]]</f>
        <v>1841.2800000000002</v>
      </c>
      <c r="I12760" s="7">
        <f>(Table133[[#This Row],[Price per unit]]-Table133[[#This Row],[Cost per unit]])*Table133[[#This Row],[Volume]]</f>
        <v>530.88000000000022</v>
      </c>
    </row>
    <row r="12761" spans="1:9" x14ac:dyDescent="0.2">
      <c r="A12761" s="14">
        <v>2013</v>
      </c>
      <c r="B12761" s="17" t="s">
        <v>13</v>
      </c>
      <c r="C12761" s="17" t="s">
        <v>1352</v>
      </c>
      <c r="D12761" s="17" t="s">
        <v>1356</v>
      </c>
      <c r="E12761" s="1">
        <v>1068</v>
      </c>
      <c r="F12761" s="19">
        <v>2.25</v>
      </c>
      <c r="G12761" s="19">
        <v>2.68</v>
      </c>
      <c r="H12761" s="19">
        <f>E12761*Table133[[#This Row],[Price per unit]]</f>
        <v>2862.2400000000002</v>
      </c>
      <c r="I12761" s="7">
        <f>(Table133[[#This Row],[Price per unit]]-Table133[[#This Row],[Cost per unit]])*Table133[[#This Row],[Volume]]</f>
        <v>459.24000000000018</v>
      </c>
    </row>
    <row r="12762" spans="1:9" x14ac:dyDescent="0.2">
      <c r="A12762" s="14">
        <v>2013</v>
      </c>
      <c r="B12762" s="17" t="s">
        <v>13</v>
      </c>
      <c r="C12762" s="17" t="s">
        <v>1352</v>
      </c>
      <c r="D12762" s="17" t="s">
        <v>1356</v>
      </c>
      <c r="E12762" s="1">
        <v>576</v>
      </c>
      <c r="F12762" s="19">
        <v>2.2400000000000002</v>
      </c>
      <c r="G12762" s="19">
        <v>2.98</v>
      </c>
      <c r="H12762" s="19">
        <f>E12762*Table133[[#This Row],[Price per unit]]</f>
        <v>1716.48</v>
      </c>
      <c r="I12762" s="7">
        <f>(Table133[[#This Row],[Price per unit]]-Table133[[#This Row],[Cost per unit]])*Table133[[#This Row],[Volume]]</f>
        <v>426.2399999999999</v>
      </c>
    </row>
    <row r="12763" spans="1:9" x14ac:dyDescent="0.2">
      <c r="A12763" s="14">
        <v>2013</v>
      </c>
      <c r="B12763" s="17" t="s">
        <v>13</v>
      </c>
      <c r="C12763" s="17" t="s">
        <v>1352</v>
      </c>
      <c r="D12763" s="17" t="s">
        <v>1356</v>
      </c>
      <c r="E12763" s="1">
        <v>1032</v>
      </c>
      <c r="F12763" s="19">
        <v>2.2999999999999998</v>
      </c>
      <c r="G12763" s="19">
        <v>2.48</v>
      </c>
      <c r="H12763" s="19">
        <f>E12763*Table133[[#This Row],[Price per unit]]</f>
        <v>2559.36</v>
      </c>
      <c r="I12763" s="7">
        <f>(Table133[[#This Row],[Price per unit]]-Table133[[#This Row],[Cost per unit]])*Table133[[#This Row],[Volume]]</f>
        <v>185.76000000000016</v>
      </c>
    </row>
    <row r="12764" spans="1:9" x14ac:dyDescent="0.2">
      <c r="A12764" s="14">
        <v>2013</v>
      </c>
      <c r="B12764" s="17" t="s">
        <v>13</v>
      </c>
      <c r="C12764" s="17" t="s">
        <v>1352</v>
      </c>
      <c r="D12764" s="17" t="s">
        <v>1356</v>
      </c>
      <c r="E12764" s="1">
        <v>900</v>
      </c>
      <c r="F12764" s="19">
        <v>1.41</v>
      </c>
      <c r="G12764" s="19">
        <v>2.2599999999999998</v>
      </c>
      <c r="H12764" s="19">
        <f>E12764*Table133[[#This Row],[Price per unit]]</f>
        <v>2033.9999999999998</v>
      </c>
      <c r="I12764" s="7">
        <f>(Table133[[#This Row],[Price per unit]]-Table133[[#This Row],[Cost per unit]])*Table133[[#This Row],[Volume]]</f>
        <v>764.99999999999989</v>
      </c>
    </row>
    <row r="12765" spans="1:9" x14ac:dyDescent="0.2">
      <c r="A12765" s="14">
        <v>2013</v>
      </c>
      <c r="B12765" s="17" t="s">
        <v>13</v>
      </c>
      <c r="C12765" s="17" t="s">
        <v>1352</v>
      </c>
      <c r="D12765" s="17" t="s">
        <v>1356</v>
      </c>
      <c r="E12765" s="1">
        <v>1104</v>
      </c>
      <c r="F12765" s="19">
        <v>1.69</v>
      </c>
      <c r="G12765" s="19">
        <v>2.71</v>
      </c>
      <c r="H12765" s="19">
        <f>E12765*Table133[[#This Row],[Price per unit]]</f>
        <v>2991.84</v>
      </c>
      <c r="I12765" s="7">
        <f>(Table133[[#This Row],[Price per unit]]-Table133[[#This Row],[Cost per unit]])*Table133[[#This Row],[Volume]]</f>
        <v>1126.08</v>
      </c>
    </row>
    <row r="12766" spans="1:9" x14ac:dyDescent="0.2">
      <c r="A12766" s="14">
        <v>2013</v>
      </c>
      <c r="B12766" s="17" t="s">
        <v>13</v>
      </c>
      <c r="C12766" s="17" t="s">
        <v>1352</v>
      </c>
      <c r="D12766" s="17" t="s">
        <v>1356</v>
      </c>
      <c r="E12766" s="1">
        <v>1188</v>
      </c>
      <c r="F12766" s="19">
        <v>2.2000000000000002</v>
      </c>
      <c r="G12766" s="19">
        <v>2.84</v>
      </c>
      <c r="H12766" s="19">
        <f>E12766*Table133[[#This Row],[Price per unit]]</f>
        <v>3373.9199999999996</v>
      </c>
      <c r="I12766" s="7">
        <f>(Table133[[#This Row],[Price per unit]]-Table133[[#This Row],[Cost per unit]])*Table133[[#This Row],[Volume]]</f>
        <v>760.3199999999996</v>
      </c>
    </row>
    <row r="12767" spans="1:9" x14ac:dyDescent="0.2">
      <c r="A12767" s="14">
        <v>2013</v>
      </c>
      <c r="B12767" s="17" t="s">
        <v>13</v>
      </c>
      <c r="C12767" s="17" t="s">
        <v>1352</v>
      </c>
      <c r="D12767" s="17" t="s">
        <v>1356</v>
      </c>
      <c r="E12767" s="1">
        <v>996</v>
      </c>
      <c r="F12767" s="19">
        <v>1.54</v>
      </c>
      <c r="G12767" s="19">
        <v>2.46</v>
      </c>
      <c r="H12767" s="19">
        <f>E12767*Table133[[#This Row],[Price per unit]]</f>
        <v>2450.16</v>
      </c>
      <c r="I12767" s="7">
        <f>(Table133[[#This Row],[Price per unit]]-Table133[[#This Row],[Cost per unit]])*Table133[[#This Row],[Volume]]</f>
        <v>916.31999999999994</v>
      </c>
    </row>
    <row r="12768" spans="1:9" x14ac:dyDescent="0.2">
      <c r="A12768" s="14">
        <v>2013</v>
      </c>
      <c r="B12768" s="17" t="s">
        <v>13</v>
      </c>
      <c r="C12768" s="17" t="s">
        <v>1352</v>
      </c>
      <c r="D12768" s="17" t="s">
        <v>1356</v>
      </c>
      <c r="E12768" s="1">
        <v>900</v>
      </c>
      <c r="F12768" s="19">
        <v>1.83</v>
      </c>
      <c r="G12768" s="19">
        <v>2.4900000000000002</v>
      </c>
      <c r="H12768" s="19">
        <f>E12768*Table133[[#This Row],[Price per unit]]</f>
        <v>2241</v>
      </c>
      <c r="I12768" s="7">
        <f>(Table133[[#This Row],[Price per unit]]-Table133[[#This Row],[Cost per unit]])*Table133[[#This Row],[Volume]]</f>
        <v>594.00000000000011</v>
      </c>
    </row>
    <row r="12769" spans="1:9" x14ac:dyDescent="0.2">
      <c r="A12769" s="14">
        <v>2013</v>
      </c>
      <c r="B12769" s="17" t="s">
        <v>13</v>
      </c>
      <c r="C12769" s="17" t="s">
        <v>1352</v>
      </c>
      <c r="D12769" s="17" t="s">
        <v>1356</v>
      </c>
      <c r="E12769" s="1">
        <v>948</v>
      </c>
      <c r="F12769" s="19">
        <v>2.42</v>
      </c>
      <c r="G12769" s="19">
        <v>2.77</v>
      </c>
      <c r="H12769" s="19">
        <f>E12769*Table133[[#This Row],[Price per unit]]</f>
        <v>2625.96</v>
      </c>
      <c r="I12769" s="7">
        <f>(Table133[[#This Row],[Price per unit]]-Table133[[#This Row],[Cost per unit]])*Table133[[#This Row],[Volume]]</f>
        <v>331.80000000000007</v>
      </c>
    </row>
    <row r="12770" spans="1:9" x14ac:dyDescent="0.2">
      <c r="A12770" s="14">
        <v>2013</v>
      </c>
      <c r="B12770" s="17" t="s">
        <v>13</v>
      </c>
      <c r="C12770" s="17" t="s">
        <v>1352</v>
      </c>
      <c r="D12770" s="17" t="s">
        <v>1356</v>
      </c>
      <c r="E12770" s="1">
        <v>756</v>
      </c>
      <c r="F12770" s="19">
        <v>1.33</v>
      </c>
      <c r="G12770" s="19">
        <v>3.35</v>
      </c>
      <c r="H12770" s="19">
        <f>E12770*Table133[[#This Row],[Price per unit]]</f>
        <v>2532.6</v>
      </c>
      <c r="I12770" s="7">
        <f>(Table133[[#This Row],[Price per unit]]-Table133[[#This Row],[Cost per unit]])*Table133[[#This Row],[Volume]]</f>
        <v>1527.1200000000001</v>
      </c>
    </row>
    <row r="12771" spans="1:9" x14ac:dyDescent="0.2">
      <c r="A12771" s="14">
        <v>2013</v>
      </c>
      <c r="B12771" s="17" t="s">
        <v>13</v>
      </c>
      <c r="C12771" s="17" t="s">
        <v>1352</v>
      </c>
      <c r="D12771" s="17" t="s">
        <v>1356</v>
      </c>
      <c r="E12771" s="1">
        <v>948</v>
      </c>
      <c r="F12771" s="19">
        <v>2.48</v>
      </c>
      <c r="G12771" s="19">
        <v>2.31</v>
      </c>
      <c r="H12771" s="19">
        <f>E12771*Table133[[#This Row],[Price per unit]]</f>
        <v>2189.88</v>
      </c>
      <c r="I12771" s="7">
        <f>(Table133[[#This Row],[Price per unit]]-Table133[[#This Row],[Cost per unit]])*Table133[[#This Row],[Volume]]</f>
        <v>-161.15999999999994</v>
      </c>
    </row>
    <row r="12772" spans="1:9" x14ac:dyDescent="0.2">
      <c r="A12772" s="14">
        <v>2013</v>
      </c>
      <c r="B12772" s="17" t="s">
        <v>13</v>
      </c>
      <c r="C12772" s="17" t="s">
        <v>1352</v>
      </c>
      <c r="D12772" s="17" t="s">
        <v>1356</v>
      </c>
      <c r="E12772" s="1">
        <v>672</v>
      </c>
      <c r="F12772" s="19">
        <v>2.4300000000000002</v>
      </c>
      <c r="G12772" s="19">
        <v>2.59</v>
      </c>
      <c r="H12772" s="19">
        <f>E12772*Table133[[#This Row],[Price per unit]]</f>
        <v>1740.48</v>
      </c>
      <c r="I12772" s="7">
        <f>(Table133[[#This Row],[Price per unit]]-Table133[[#This Row],[Cost per unit]])*Table133[[#This Row],[Volume]]</f>
        <v>107.5199999999998</v>
      </c>
    </row>
    <row r="12773" spans="1:9" x14ac:dyDescent="0.2">
      <c r="A12773" s="14">
        <v>2013</v>
      </c>
      <c r="B12773" s="17" t="s">
        <v>13</v>
      </c>
      <c r="C12773" s="17" t="s">
        <v>1352</v>
      </c>
      <c r="D12773" s="17" t="s">
        <v>1356</v>
      </c>
      <c r="E12773" s="1">
        <v>912</v>
      </c>
      <c r="F12773" s="19">
        <v>2.36</v>
      </c>
      <c r="G12773" s="19">
        <v>3.25</v>
      </c>
      <c r="H12773" s="19">
        <f>E12773*Table133[[#This Row],[Price per unit]]</f>
        <v>2964</v>
      </c>
      <c r="I12773" s="7">
        <f>(Table133[[#This Row],[Price per unit]]-Table133[[#This Row],[Cost per unit]])*Table133[[#This Row],[Volume]]</f>
        <v>811.68000000000006</v>
      </c>
    </row>
    <row r="12774" spans="1:9" x14ac:dyDescent="0.2">
      <c r="A12774" s="14">
        <v>2013</v>
      </c>
      <c r="B12774" s="17" t="s">
        <v>13</v>
      </c>
      <c r="C12774" s="17" t="s">
        <v>1352</v>
      </c>
      <c r="D12774" s="17" t="s">
        <v>1356</v>
      </c>
      <c r="E12774" s="1">
        <v>888</v>
      </c>
      <c r="F12774" s="19">
        <v>1.46</v>
      </c>
      <c r="G12774" s="19">
        <v>2.0699999999999998</v>
      </c>
      <c r="H12774" s="19">
        <f>E12774*Table133[[#This Row],[Price per unit]]</f>
        <v>1838.1599999999999</v>
      </c>
      <c r="I12774" s="7">
        <f>(Table133[[#This Row],[Price per unit]]-Table133[[#This Row],[Cost per unit]])*Table133[[#This Row],[Volume]]</f>
        <v>541.67999999999984</v>
      </c>
    </row>
    <row r="12775" spans="1:9" x14ac:dyDescent="0.2">
      <c r="A12775" s="14">
        <v>2013</v>
      </c>
      <c r="B12775" s="17" t="s">
        <v>13</v>
      </c>
      <c r="C12775" s="17" t="s">
        <v>1352</v>
      </c>
      <c r="D12775" s="17" t="s">
        <v>1356</v>
      </c>
      <c r="E12775" s="1">
        <v>1044</v>
      </c>
      <c r="F12775" s="19">
        <v>2.37</v>
      </c>
      <c r="G12775" s="19">
        <v>3.16</v>
      </c>
      <c r="H12775" s="19">
        <f>E12775*Table133[[#This Row],[Price per unit]]</f>
        <v>3299.04</v>
      </c>
      <c r="I12775" s="7">
        <f>(Table133[[#This Row],[Price per unit]]-Table133[[#This Row],[Cost per unit]])*Table133[[#This Row],[Volume]]</f>
        <v>824.76</v>
      </c>
    </row>
    <row r="12776" spans="1:9" x14ac:dyDescent="0.2">
      <c r="A12776" s="14">
        <v>2013</v>
      </c>
      <c r="B12776" s="17" t="s">
        <v>13</v>
      </c>
      <c r="C12776" s="17" t="s">
        <v>1352</v>
      </c>
      <c r="D12776" s="17" t="s">
        <v>1356</v>
      </c>
      <c r="E12776" s="1">
        <v>876</v>
      </c>
      <c r="F12776" s="19">
        <v>1.95</v>
      </c>
      <c r="G12776" s="19">
        <v>2.46</v>
      </c>
      <c r="H12776" s="19">
        <f>E12776*Table133[[#This Row],[Price per unit]]</f>
        <v>2154.96</v>
      </c>
      <c r="I12776" s="7">
        <f>(Table133[[#This Row],[Price per unit]]-Table133[[#This Row],[Cost per unit]])*Table133[[#This Row],[Volume]]</f>
        <v>446.76</v>
      </c>
    </row>
    <row r="12777" spans="1:9" x14ac:dyDescent="0.2">
      <c r="A12777" s="14">
        <v>2013</v>
      </c>
      <c r="B12777" s="17" t="s">
        <v>13</v>
      </c>
      <c r="C12777" s="17" t="s">
        <v>1352</v>
      </c>
      <c r="D12777" s="17" t="s">
        <v>1356</v>
      </c>
      <c r="E12777" s="1">
        <v>552</v>
      </c>
      <c r="F12777" s="19">
        <v>1.56</v>
      </c>
      <c r="G12777" s="19">
        <v>2.37</v>
      </c>
      <c r="H12777" s="19">
        <f>E12777*Table133[[#This Row],[Price per unit]]</f>
        <v>1308.24</v>
      </c>
      <c r="I12777" s="7">
        <f>(Table133[[#This Row],[Price per unit]]-Table133[[#This Row],[Cost per unit]])*Table133[[#This Row],[Volume]]</f>
        <v>447.12</v>
      </c>
    </row>
    <row r="12778" spans="1:9" x14ac:dyDescent="0.2">
      <c r="A12778" s="14">
        <v>2013</v>
      </c>
      <c r="B12778" s="17" t="s">
        <v>13</v>
      </c>
      <c r="C12778" s="17" t="s">
        <v>1352</v>
      </c>
      <c r="D12778" s="17" t="s">
        <v>1356</v>
      </c>
      <c r="E12778" s="1">
        <v>864</v>
      </c>
      <c r="F12778" s="19">
        <v>1.9</v>
      </c>
      <c r="G12778" s="19">
        <v>2.44</v>
      </c>
      <c r="H12778" s="19">
        <f>E12778*Table133[[#This Row],[Price per unit]]</f>
        <v>2108.16</v>
      </c>
      <c r="I12778" s="7">
        <f>(Table133[[#This Row],[Price per unit]]-Table133[[#This Row],[Cost per unit]])*Table133[[#This Row],[Volume]]</f>
        <v>466.56000000000006</v>
      </c>
    </row>
    <row r="12779" spans="1:9" x14ac:dyDescent="0.2">
      <c r="A12779" s="14">
        <v>2013</v>
      </c>
      <c r="B12779" s="17" t="s">
        <v>13</v>
      </c>
      <c r="C12779" s="17" t="s">
        <v>1352</v>
      </c>
      <c r="D12779" s="17" t="s">
        <v>1356</v>
      </c>
      <c r="E12779" s="1">
        <v>1116</v>
      </c>
      <c r="F12779" s="19">
        <v>2.2799999999999998</v>
      </c>
      <c r="G12779" s="19">
        <v>2.09</v>
      </c>
      <c r="H12779" s="19">
        <f>E12779*Table133[[#This Row],[Price per unit]]</f>
        <v>2332.44</v>
      </c>
      <c r="I12779" s="7">
        <f>(Table133[[#This Row],[Price per unit]]-Table133[[#This Row],[Cost per unit]])*Table133[[#This Row],[Volume]]</f>
        <v>-212.03999999999994</v>
      </c>
    </row>
    <row r="12780" spans="1:9" x14ac:dyDescent="0.2">
      <c r="A12780" s="14">
        <v>2013</v>
      </c>
      <c r="B12780" s="17" t="s">
        <v>13</v>
      </c>
      <c r="C12780" s="17" t="s">
        <v>1352</v>
      </c>
      <c r="D12780" s="17" t="s">
        <v>1356</v>
      </c>
      <c r="E12780" s="1">
        <v>1020</v>
      </c>
      <c r="F12780" s="19">
        <v>2.04</v>
      </c>
      <c r="G12780" s="19">
        <v>2.3199999999999998</v>
      </c>
      <c r="H12780" s="19">
        <f>E12780*Table133[[#This Row],[Price per unit]]</f>
        <v>2366.3999999999996</v>
      </c>
      <c r="I12780" s="7">
        <f>(Table133[[#This Row],[Price per unit]]-Table133[[#This Row],[Cost per unit]])*Table133[[#This Row],[Volume]]</f>
        <v>285.5999999999998</v>
      </c>
    </row>
    <row r="12781" spans="1:9" x14ac:dyDescent="0.2">
      <c r="A12781" s="14">
        <v>2013</v>
      </c>
      <c r="B12781" s="17" t="s">
        <v>13</v>
      </c>
      <c r="C12781" s="17" t="s">
        <v>1352</v>
      </c>
      <c r="D12781" s="17" t="s">
        <v>1356</v>
      </c>
      <c r="E12781" s="1">
        <v>1164</v>
      </c>
      <c r="F12781" s="19">
        <v>1.54</v>
      </c>
      <c r="G12781" s="19">
        <v>3.21</v>
      </c>
      <c r="H12781" s="19">
        <f>E12781*Table133[[#This Row],[Price per unit]]</f>
        <v>3736.44</v>
      </c>
      <c r="I12781" s="7">
        <f>(Table133[[#This Row],[Price per unit]]-Table133[[#This Row],[Cost per unit]])*Table133[[#This Row],[Volume]]</f>
        <v>1943.8799999999999</v>
      </c>
    </row>
    <row r="12782" spans="1:9" x14ac:dyDescent="0.2">
      <c r="A12782" s="14">
        <v>2013</v>
      </c>
      <c r="B12782" s="17" t="s">
        <v>13</v>
      </c>
      <c r="C12782" s="17" t="s">
        <v>1352</v>
      </c>
      <c r="D12782" s="17" t="s">
        <v>1356</v>
      </c>
      <c r="E12782" s="1">
        <v>756</v>
      </c>
      <c r="F12782" s="19">
        <v>2.48</v>
      </c>
      <c r="G12782" s="19">
        <v>2.82</v>
      </c>
      <c r="H12782" s="19">
        <f>E12782*Table133[[#This Row],[Price per unit]]</f>
        <v>2131.92</v>
      </c>
      <c r="I12782" s="7">
        <f>(Table133[[#This Row],[Price per unit]]-Table133[[#This Row],[Cost per unit]])*Table133[[#This Row],[Volume]]</f>
        <v>257.03999999999991</v>
      </c>
    </row>
    <row r="12783" spans="1:9" x14ac:dyDescent="0.2">
      <c r="A12783" s="14">
        <v>2013</v>
      </c>
      <c r="B12783" s="17" t="s">
        <v>13</v>
      </c>
      <c r="C12783" s="17" t="s">
        <v>1352</v>
      </c>
      <c r="D12783" s="17" t="s">
        <v>1356</v>
      </c>
      <c r="E12783" s="1">
        <v>720</v>
      </c>
      <c r="F12783" s="19">
        <v>1.85</v>
      </c>
      <c r="G12783" s="19">
        <v>2.4500000000000002</v>
      </c>
      <c r="H12783" s="19">
        <f>E12783*Table133[[#This Row],[Price per unit]]</f>
        <v>1764.0000000000002</v>
      </c>
      <c r="I12783" s="7">
        <f>(Table133[[#This Row],[Price per unit]]-Table133[[#This Row],[Cost per unit]])*Table133[[#This Row],[Volume]]</f>
        <v>432.00000000000006</v>
      </c>
    </row>
    <row r="12784" spans="1:9" x14ac:dyDescent="0.2">
      <c r="A12784" s="14">
        <v>2013</v>
      </c>
      <c r="B12784" s="17" t="s">
        <v>13</v>
      </c>
      <c r="C12784" s="17" t="s">
        <v>1352</v>
      </c>
      <c r="D12784" s="17" t="s">
        <v>1356</v>
      </c>
      <c r="E12784" s="1">
        <v>588</v>
      </c>
      <c r="F12784" s="19">
        <v>1.97</v>
      </c>
      <c r="G12784" s="19">
        <v>2.61</v>
      </c>
      <c r="H12784" s="19">
        <f>E12784*Table133[[#This Row],[Price per unit]]</f>
        <v>1534.6799999999998</v>
      </c>
      <c r="I12784" s="7">
        <f>(Table133[[#This Row],[Price per unit]]-Table133[[#This Row],[Cost per unit]])*Table133[[#This Row],[Volume]]</f>
        <v>376.31999999999994</v>
      </c>
    </row>
    <row r="12785" spans="1:9" x14ac:dyDescent="0.2">
      <c r="A12785" s="14">
        <v>2013</v>
      </c>
      <c r="B12785" s="17" t="s">
        <v>13</v>
      </c>
      <c r="C12785" s="17" t="s">
        <v>1352</v>
      </c>
      <c r="D12785" s="17" t="s">
        <v>1356</v>
      </c>
      <c r="E12785" s="1">
        <v>636</v>
      </c>
      <c r="F12785" s="19">
        <v>2.15</v>
      </c>
      <c r="G12785" s="19">
        <v>3.35</v>
      </c>
      <c r="H12785" s="19">
        <f>E12785*Table133[[#This Row],[Price per unit]]</f>
        <v>2130.6</v>
      </c>
      <c r="I12785" s="7">
        <f>(Table133[[#This Row],[Price per unit]]-Table133[[#This Row],[Cost per unit]])*Table133[[#This Row],[Volume]]</f>
        <v>763.20000000000016</v>
      </c>
    </row>
    <row r="12786" spans="1:9" x14ac:dyDescent="0.2">
      <c r="A12786" s="14">
        <v>2013</v>
      </c>
      <c r="B12786" s="17" t="s">
        <v>13</v>
      </c>
      <c r="C12786" s="17" t="s">
        <v>1352</v>
      </c>
      <c r="D12786" s="17" t="s">
        <v>1356</v>
      </c>
      <c r="E12786" s="1">
        <v>648</v>
      </c>
      <c r="F12786" s="19">
        <v>2.2400000000000002</v>
      </c>
      <c r="G12786" s="19">
        <v>2.83</v>
      </c>
      <c r="H12786" s="19">
        <f>E12786*Table133[[#This Row],[Price per unit]]</f>
        <v>1833.8400000000001</v>
      </c>
      <c r="I12786" s="7">
        <f>(Table133[[#This Row],[Price per unit]]-Table133[[#This Row],[Cost per unit]])*Table133[[#This Row],[Volume]]</f>
        <v>382.31999999999994</v>
      </c>
    </row>
    <row r="12787" spans="1:9" x14ac:dyDescent="0.2">
      <c r="A12787" s="14">
        <v>2013</v>
      </c>
      <c r="B12787" s="17" t="s">
        <v>13</v>
      </c>
      <c r="C12787" s="17" t="s">
        <v>1352</v>
      </c>
      <c r="D12787" s="17" t="s">
        <v>1356</v>
      </c>
      <c r="E12787" s="1">
        <v>660</v>
      </c>
      <c r="F12787" s="19">
        <v>1.71</v>
      </c>
      <c r="G12787" s="19">
        <v>3.07</v>
      </c>
      <c r="H12787" s="19">
        <f>E12787*Table133[[#This Row],[Price per unit]]</f>
        <v>2026.1999999999998</v>
      </c>
      <c r="I12787" s="7">
        <f>(Table133[[#This Row],[Price per unit]]-Table133[[#This Row],[Cost per unit]])*Table133[[#This Row],[Volume]]</f>
        <v>897.59999999999991</v>
      </c>
    </row>
    <row r="12788" spans="1:9" x14ac:dyDescent="0.2">
      <c r="A12788" s="14">
        <v>2013</v>
      </c>
      <c r="B12788" s="17" t="s">
        <v>13</v>
      </c>
      <c r="C12788" s="17" t="s">
        <v>1352</v>
      </c>
      <c r="D12788" s="17" t="s">
        <v>1356</v>
      </c>
      <c r="E12788" s="1">
        <v>1068</v>
      </c>
      <c r="F12788" s="19">
        <v>1.37</v>
      </c>
      <c r="G12788" s="19">
        <v>2.61</v>
      </c>
      <c r="H12788" s="19">
        <f>E12788*Table133[[#This Row],[Price per unit]]</f>
        <v>2787.48</v>
      </c>
      <c r="I12788" s="7">
        <f>(Table133[[#This Row],[Price per unit]]-Table133[[#This Row],[Cost per unit]])*Table133[[#This Row],[Volume]]</f>
        <v>1324.3199999999997</v>
      </c>
    </row>
    <row r="12789" spans="1:9" x14ac:dyDescent="0.2">
      <c r="A12789" s="14">
        <v>2013</v>
      </c>
      <c r="B12789" s="17" t="s">
        <v>13</v>
      </c>
      <c r="C12789" s="17" t="s">
        <v>1352</v>
      </c>
      <c r="D12789" s="17" t="s">
        <v>1356</v>
      </c>
      <c r="E12789" s="1">
        <v>792</v>
      </c>
      <c r="F12789" s="19">
        <v>1.35</v>
      </c>
      <c r="G12789" s="19">
        <v>2.0299999999999998</v>
      </c>
      <c r="H12789" s="19">
        <f>E12789*Table133[[#This Row],[Price per unit]]</f>
        <v>1607.7599999999998</v>
      </c>
      <c r="I12789" s="7">
        <f>(Table133[[#This Row],[Price per unit]]-Table133[[#This Row],[Cost per unit]])*Table133[[#This Row],[Volume]]</f>
        <v>538.55999999999972</v>
      </c>
    </row>
    <row r="12790" spans="1:9" x14ac:dyDescent="0.2">
      <c r="A12790" s="14">
        <v>2013</v>
      </c>
      <c r="B12790" s="17" t="s">
        <v>13</v>
      </c>
      <c r="C12790" s="17" t="s">
        <v>1352</v>
      </c>
      <c r="D12790" s="17" t="s">
        <v>1356</v>
      </c>
      <c r="E12790" s="1">
        <v>432</v>
      </c>
      <c r="F12790" s="19">
        <v>1.55</v>
      </c>
      <c r="G12790" s="19">
        <v>2.87</v>
      </c>
      <c r="H12790" s="19">
        <f>E12790*Table133[[#This Row],[Price per unit]]</f>
        <v>1239.8400000000001</v>
      </c>
      <c r="I12790" s="7">
        <f>(Table133[[#This Row],[Price per unit]]-Table133[[#This Row],[Cost per unit]])*Table133[[#This Row],[Volume]]</f>
        <v>570.24</v>
      </c>
    </row>
    <row r="12791" spans="1:9" x14ac:dyDescent="0.2">
      <c r="A12791" s="14">
        <v>2013</v>
      </c>
      <c r="B12791" s="17" t="s">
        <v>13</v>
      </c>
      <c r="C12791" s="17" t="s">
        <v>1352</v>
      </c>
      <c r="D12791" s="17" t="s">
        <v>1356</v>
      </c>
      <c r="E12791" s="1">
        <v>360</v>
      </c>
      <c r="F12791" s="19">
        <v>1.29</v>
      </c>
      <c r="G12791" s="19">
        <v>2.79</v>
      </c>
      <c r="H12791" s="19">
        <f>E12791*Table133[[#This Row],[Price per unit]]</f>
        <v>1004.4</v>
      </c>
      <c r="I12791" s="7">
        <f>(Table133[[#This Row],[Price per unit]]-Table133[[#This Row],[Cost per unit]])*Table133[[#This Row],[Volume]]</f>
        <v>540</v>
      </c>
    </row>
    <row r="12792" spans="1:9" x14ac:dyDescent="0.2">
      <c r="A12792" s="14">
        <v>2013</v>
      </c>
      <c r="B12792" s="17" t="s">
        <v>13</v>
      </c>
      <c r="C12792" s="17" t="s">
        <v>1352</v>
      </c>
      <c r="D12792" s="17" t="s">
        <v>1356</v>
      </c>
      <c r="E12792" s="1">
        <v>876</v>
      </c>
      <c r="F12792" s="19">
        <v>1.92</v>
      </c>
      <c r="G12792" s="19">
        <v>2.57</v>
      </c>
      <c r="H12792" s="19">
        <f>E12792*Table133[[#This Row],[Price per unit]]</f>
        <v>2251.3199999999997</v>
      </c>
      <c r="I12792" s="7">
        <f>(Table133[[#This Row],[Price per unit]]-Table133[[#This Row],[Cost per unit]])*Table133[[#This Row],[Volume]]</f>
        <v>569.4</v>
      </c>
    </row>
    <row r="12793" spans="1:9" x14ac:dyDescent="0.2">
      <c r="A12793" s="14">
        <v>2013</v>
      </c>
      <c r="B12793" s="17" t="s">
        <v>13</v>
      </c>
      <c r="C12793" s="17" t="s">
        <v>1352</v>
      </c>
      <c r="D12793" s="17" t="s">
        <v>1356</v>
      </c>
      <c r="E12793" s="1">
        <v>372</v>
      </c>
      <c r="F12793" s="19">
        <v>1.29</v>
      </c>
      <c r="G12793" s="19">
        <v>2.0499999999999998</v>
      </c>
      <c r="H12793" s="19">
        <f>E12793*Table133[[#This Row],[Price per unit]]</f>
        <v>762.59999999999991</v>
      </c>
      <c r="I12793" s="7">
        <f>(Table133[[#This Row],[Price per unit]]-Table133[[#This Row],[Cost per unit]])*Table133[[#This Row],[Volume]]</f>
        <v>282.71999999999991</v>
      </c>
    </row>
    <row r="12794" spans="1:9" x14ac:dyDescent="0.2">
      <c r="A12794" s="14">
        <v>2013</v>
      </c>
      <c r="B12794" s="17" t="s">
        <v>13</v>
      </c>
      <c r="C12794" s="17" t="s">
        <v>1352</v>
      </c>
      <c r="D12794" s="17" t="s">
        <v>1356</v>
      </c>
      <c r="E12794" s="1">
        <v>744</v>
      </c>
      <c r="F12794" s="19">
        <v>2.27</v>
      </c>
      <c r="G12794" s="19">
        <v>2.31</v>
      </c>
      <c r="H12794" s="19">
        <f>E12794*Table133[[#This Row],[Price per unit]]</f>
        <v>1718.64</v>
      </c>
      <c r="I12794" s="7">
        <f>(Table133[[#This Row],[Price per unit]]-Table133[[#This Row],[Cost per unit]])*Table133[[#This Row],[Volume]]</f>
        <v>29.760000000000026</v>
      </c>
    </row>
    <row r="12795" spans="1:9" x14ac:dyDescent="0.2">
      <c r="A12795" s="14">
        <v>2013</v>
      </c>
      <c r="B12795" s="17" t="s">
        <v>13</v>
      </c>
      <c r="C12795" s="17" t="s">
        <v>1352</v>
      </c>
      <c r="D12795" s="17" t="s">
        <v>1356</v>
      </c>
      <c r="E12795" s="1">
        <v>1188</v>
      </c>
      <c r="F12795" s="19">
        <v>2.36</v>
      </c>
      <c r="G12795" s="19">
        <v>3.08</v>
      </c>
      <c r="H12795" s="19">
        <f>E12795*Table133[[#This Row],[Price per unit]]</f>
        <v>3659.04</v>
      </c>
      <c r="I12795" s="7">
        <f>(Table133[[#This Row],[Price per unit]]-Table133[[#This Row],[Cost per unit]])*Table133[[#This Row],[Volume]]</f>
        <v>855.36000000000024</v>
      </c>
    </row>
    <row r="12796" spans="1:9" x14ac:dyDescent="0.2">
      <c r="A12796" s="14">
        <v>2013</v>
      </c>
      <c r="B12796" s="17" t="s">
        <v>13</v>
      </c>
      <c r="C12796" s="17" t="s">
        <v>1352</v>
      </c>
      <c r="D12796" s="17" t="s">
        <v>1356</v>
      </c>
      <c r="E12796" s="1">
        <v>1068</v>
      </c>
      <c r="F12796" s="19">
        <v>1.96</v>
      </c>
      <c r="G12796" s="19">
        <v>3.09</v>
      </c>
      <c r="H12796" s="19">
        <f>E12796*Table133[[#This Row],[Price per unit]]</f>
        <v>3300.12</v>
      </c>
      <c r="I12796" s="7">
        <f>(Table133[[#This Row],[Price per unit]]-Table133[[#This Row],[Cost per unit]])*Table133[[#This Row],[Volume]]</f>
        <v>1206.8399999999999</v>
      </c>
    </row>
    <row r="12797" spans="1:9" x14ac:dyDescent="0.2">
      <c r="A12797" s="14">
        <v>2013</v>
      </c>
      <c r="B12797" s="17" t="s">
        <v>13</v>
      </c>
      <c r="C12797" s="17" t="s">
        <v>1352</v>
      </c>
      <c r="D12797" s="17" t="s">
        <v>1356</v>
      </c>
      <c r="E12797" s="1">
        <v>396</v>
      </c>
      <c r="F12797" s="19">
        <v>2.36</v>
      </c>
      <c r="G12797" s="19">
        <v>3.42</v>
      </c>
      <c r="H12797" s="19">
        <f>E12797*Table133[[#This Row],[Price per unit]]</f>
        <v>1354.32</v>
      </c>
      <c r="I12797" s="7">
        <f>(Table133[[#This Row],[Price per unit]]-Table133[[#This Row],[Cost per unit]])*Table133[[#This Row],[Volume]]</f>
        <v>419.76000000000005</v>
      </c>
    </row>
    <row r="12798" spans="1:9" x14ac:dyDescent="0.2">
      <c r="A12798" s="14">
        <v>2013</v>
      </c>
      <c r="B12798" s="17" t="s">
        <v>13</v>
      </c>
      <c r="C12798" s="17" t="s">
        <v>1352</v>
      </c>
      <c r="D12798" s="17" t="s">
        <v>1356</v>
      </c>
      <c r="E12798" s="1">
        <v>432</v>
      </c>
      <c r="F12798" s="19">
        <v>2.23</v>
      </c>
      <c r="G12798" s="19">
        <v>2.36</v>
      </c>
      <c r="H12798" s="19">
        <f>E12798*Table133[[#This Row],[Price per unit]]</f>
        <v>1019.52</v>
      </c>
      <c r="I12798" s="7">
        <f>(Table133[[#This Row],[Price per unit]]-Table133[[#This Row],[Cost per unit]])*Table133[[#This Row],[Volume]]</f>
        <v>56.159999999999954</v>
      </c>
    </row>
    <row r="12799" spans="1:9" x14ac:dyDescent="0.2">
      <c r="A12799" s="14">
        <v>2013</v>
      </c>
      <c r="B12799" s="17" t="s">
        <v>13</v>
      </c>
      <c r="C12799" s="17" t="s">
        <v>1352</v>
      </c>
      <c r="D12799" s="17" t="s">
        <v>1356</v>
      </c>
      <c r="E12799" s="1">
        <v>516</v>
      </c>
      <c r="F12799" s="19">
        <v>2.2000000000000002</v>
      </c>
      <c r="G12799" s="19">
        <v>3.48</v>
      </c>
      <c r="H12799" s="19">
        <f>E12799*Table133[[#This Row],[Price per unit]]</f>
        <v>1795.68</v>
      </c>
      <c r="I12799" s="7">
        <f>(Table133[[#This Row],[Price per unit]]-Table133[[#This Row],[Cost per unit]])*Table133[[#This Row],[Volume]]</f>
        <v>660.4799999999999</v>
      </c>
    </row>
    <row r="12800" spans="1:9" x14ac:dyDescent="0.2">
      <c r="A12800" s="14">
        <v>2013</v>
      </c>
      <c r="B12800" s="17" t="s">
        <v>13</v>
      </c>
      <c r="C12800" s="17" t="s">
        <v>1352</v>
      </c>
      <c r="D12800" s="17" t="s">
        <v>1356</v>
      </c>
      <c r="E12800" s="1">
        <v>528</v>
      </c>
      <c r="F12800" s="19">
        <v>1.68</v>
      </c>
      <c r="G12800" s="19">
        <v>2.82</v>
      </c>
      <c r="H12800" s="19">
        <f>E12800*Table133[[#This Row],[Price per unit]]</f>
        <v>1488.9599999999998</v>
      </c>
      <c r="I12800" s="7">
        <f>(Table133[[#This Row],[Price per unit]]-Table133[[#This Row],[Cost per unit]])*Table133[[#This Row],[Volume]]</f>
        <v>601.91999999999996</v>
      </c>
    </row>
    <row r="12801" spans="1:9" x14ac:dyDescent="0.2">
      <c r="A12801" s="14">
        <v>2013</v>
      </c>
      <c r="B12801" s="17" t="s">
        <v>13</v>
      </c>
      <c r="C12801" s="17" t="s">
        <v>1352</v>
      </c>
      <c r="D12801" s="17" t="s">
        <v>1356</v>
      </c>
      <c r="E12801" s="1">
        <v>1068</v>
      </c>
      <c r="F12801" s="19">
        <v>1.86</v>
      </c>
      <c r="G12801" s="19">
        <v>3.27</v>
      </c>
      <c r="H12801" s="19">
        <f>E12801*Table133[[#This Row],[Price per unit]]</f>
        <v>3492.36</v>
      </c>
      <c r="I12801" s="7">
        <f>(Table133[[#This Row],[Price per unit]]-Table133[[#This Row],[Cost per unit]])*Table133[[#This Row],[Volume]]</f>
        <v>1505.8799999999999</v>
      </c>
    </row>
    <row r="12802" spans="1:9" x14ac:dyDescent="0.2">
      <c r="A12802" s="14">
        <v>2013</v>
      </c>
      <c r="B12802" s="17" t="s">
        <v>13</v>
      </c>
      <c r="C12802" s="17" t="s">
        <v>1352</v>
      </c>
      <c r="D12802" s="17" t="s">
        <v>1356</v>
      </c>
      <c r="E12802" s="1">
        <v>792</v>
      </c>
      <c r="F12802" s="19">
        <v>1.69</v>
      </c>
      <c r="G12802" s="19">
        <v>2.67</v>
      </c>
      <c r="H12802" s="19">
        <f>E12802*Table133[[#This Row],[Price per unit]]</f>
        <v>2114.64</v>
      </c>
      <c r="I12802" s="7">
        <f>(Table133[[#This Row],[Price per unit]]-Table133[[#This Row],[Cost per unit]])*Table133[[#This Row],[Volume]]</f>
        <v>776.16</v>
      </c>
    </row>
    <row r="12803" spans="1:9" x14ac:dyDescent="0.2">
      <c r="A12803" s="14">
        <v>2013</v>
      </c>
      <c r="B12803" s="17" t="s">
        <v>13</v>
      </c>
      <c r="C12803" s="17" t="s">
        <v>1352</v>
      </c>
      <c r="D12803" s="17" t="s">
        <v>1356</v>
      </c>
      <c r="E12803" s="1">
        <v>372</v>
      </c>
      <c r="F12803" s="19">
        <v>1.22</v>
      </c>
      <c r="G12803" s="19">
        <v>2.04</v>
      </c>
      <c r="H12803" s="19">
        <f>E12803*Table133[[#This Row],[Price per unit]]</f>
        <v>758.88</v>
      </c>
      <c r="I12803" s="7">
        <f>(Table133[[#This Row],[Price per unit]]-Table133[[#This Row],[Cost per unit]])*Table133[[#This Row],[Volume]]</f>
        <v>305.04000000000002</v>
      </c>
    </row>
    <row r="12804" spans="1:9" x14ac:dyDescent="0.2">
      <c r="A12804" s="14">
        <v>2013</v>
      </c>
      <c r="B12804" s="17" t="s">
        <v>13</v>
      </c>
      <c r="C12804" s="17" t="s">
        <v>1352</v>
      </c>
      <c r="D12804" s="17" t="s">
        <v>1356</v>
      </c>
      <c r="E12804" s="1">
        <v>1044</v>
      </c>
      <c r="F12804" s="19">
        <v>1.97</v>
      </c>
      <c r="G12804" s="19">
        <v>2.3199999999999998</v>
      </c>
      <c r="H12804" s="19">
        <f>E12804*Table133[[#This Row],[Price per unit]]</f>
        <v>2422.08</v>
      </c>
      <c r="I12804" s="7">
        <f>(Table133[[#This Row],[Price per unit]]-Table133[[#This Row],[Cost per unit]])*Table133[[#This Row],[Volume]]</f>
        <v>365.39999999999986</v>
      </c>
    </row>
    <row r="12805" spans="1:9" x14ac:dyDescent="0.2">
      <c r="A12805" s="14">
        <v>2013</v>
      </c>
      <c r="B12805" s="17" t="s">
        <v>13</v>
      </c>
      <c r="C12805" s="17" t="s">
        <v>1352</v>
      </c>
      <c r="D12805" s="17" t="s">
        <v>1356</v>
      </c>
      <c r="E12805" s="1">
        <v>636</v>
      </c>
      <c r="F12805" s="19">
        <v>1.45</v>
      </c>
      <c r="G12805" s="19">
        <v>2.4500000000000002</v>
      </c>
      <c r="H12805" s="19">
        <f>E12805*Table133[[#This Row],[Price per unit]]</f>
        <v>1558.2</v>
      </c>
      <c r="I12805" s="7">
        <f>(Table133[[#This Row],[Price per unit]]-Table133[[#This Row],[Cost per unit]])*Table133[[#This Row],[Volume]]</f>
        <v>636.00000000000011</v>
      </c>
    </row>
    <row r="12806" spans="1:9" x14ac:dyDescent="0.2">
      <c r="A12806" s="14">
        <v>2013</v>
      </c>
      <c r="B12806" s="17" t="s">
        <v>13</v>
      </c>
      <c r="C12806" s="17" t="s">
        <v>1352</v>
      </c>
      <c r="D12806" s="17" t="s">
        <v>1356</v>
      </c>
      <c r="E12806" s="1">
        <v>492</v>
      </c>
      <c r="F12806" s="19">
        <v>2.3199999999999998</v>
      </c>
      <c r="G12806" s="19">
        <v>2.81</v>
      </c>
      <c r="H12806" s="19">
        <f>E12806*Table133[[#This Row],[Price per unit]]</f>
        <v>1382.52</v>
      </c>
      <c r="I12806" s="7">
        <f>(Table133[[#This Row],[Price per unit]]-Table133[[#This Row],[Cost per unit]])*Table133[[#This Row],[Volume]]</f>
        <v>241.0800000000001</v>
      </c>
    </row>
    <row r="12807" spans="1:9" x14ac:dyDescent="0.2">
      <c r="A12807" s="14">
        <v>2013</v>
      </c>
      <c r="B12807" s="17" t="s">
        <v>13</v>
      </c>
      <c r="C12807" s="17" t="s">
        <v>1352</v>
      </c>
      <c r="D12807" s="17" t="s">
        <v>1356</v>
      </c>
      <c r="E12807" s="1">
        <v>1020</v>
      </c>
      <c r="F12807" s="19">
        <v>1.94</v>
      </c>
      <c r="G12807" s="19">
        <v>2.88</v>
      </c>
      <c r="H12807" s="19">
        <f>E12807*Table133[[#This Row],[Price per unit]]</f>
        <v>2937.6</v>
      </c>
      <c r="I12807" s="7">
        <f>(Table133[[#This Row],[Price per unit]]-Table133[[#This Row],[Cost per unit]])*Table133[[#This Row],[Volume]]</f>
        <v>958.8</v>
      </c>
    </row>
    <row r="12808" spans="1:9" x14ac:dyDescent="0.2">
      <c r="A12808" s="14">
        <v>2013</v>
      </c>
      <c r="B12808" s="17" t="s">
        <v>13</v>
      </c>
      <c r="C12808" s="17" t="s">
        <v>19</v>
      </c>
      <c r="D12808" s="17" t="s">
        <v>1433</v>
      </c>
      <c r="E12808" s="1">
        <v>4884</v>
      </c>
      <c r="F12808" s="19">
        <v>0.55000000000000004</v>
      </c>
      <c r="G12808" s="19">
        <v>0.98</v>
      </c>
      <c r="H12808" s="19">
        <f>E12808*Table133[[#This Row],[Price per unit]]</f>
        <v>4786.32</v>
      </c>
      <c r="I12808" s="7">
        <f>(Table133[[#This Row],[Price per unit]]-Table133[[#This Row],[Cost per unit]])*Table133[[#This Row],[Volume]]</f>
        <v>2100.12</v>
      </c>
    </row>
    <row r="12809" spans="1:9" x14ac:dyDescent="0.2">
      <c r="A12809" s="14">
        <v>2013</v>
      </c>
      <c r="B12809" s="17" t="s">
        <v>13</v>
      </c>
      <c r="C12809" s="17" t="s">
        <v>19</v>
      </c>
      <c r="D12809" s="17" t="s">
        <v>1433</v>
      </c>
      <c r="E12809" s="1">
        <v>6360</v>
      </c>
      <c r="F12809" s="19">
        <v>0.98</v>
      </c>
      <c r="G12809" s="19">
        <v>0.96</v>
      </c>
      <c r="H12809" s="19">
        <f>E12809*Table133[[#This Row],[Price per unit]]</f>
        <v>6105.5999999999995</v>
      </c>
      <c r="I12809" s="7">
        <f>(Table133[[#This Row],[Price per unit]]-Table133[[#This Row],[Cost per unit]])*Table133[[#This Row],[Volume]]</f>
        <v>-127.20000000000012</v>
      </c>
    </row>
    <row r="12810" spans="1:9" x14ac:dyDescent="0.2">
      <c r="A12810" s="14">
        <v>2013</v>
      </c>
      <c r="B12810" s="17" t="s">
        <v>13</v>
      </c>
      <c r="C12810" s="17" t="s">
        <v>19</v>
      </c>
      <c r="D12810" s="17" t="s">
        <v>1433</v>
      </c>
      <c r="E12810" s="1">
        <v>7116</v>
      </c>
      <c r="F12810" s="19">
        <v>0.9</v>
      </c>
      <c r="G12810" s="19">
        <v>1.06</v>
      </c>
      <c r="H12810" s="19">
        <f>E12810*Table133[[#This Row],[Price per unit]]</f>
        <v>7542.96</v>
      </c>
      <c r="I12810" s="7">
        <f>(Table133[[#This Row],[Price per unit]]-Table133[[#This Row],[Cost per unit]])*Table133[[#This Row],[Volume]]</f>
        <v>1138.5600000000002</v>
      </c>
    </row>
    <row r="12811" spans="1:9" x14ac:dyDescent="0.2">
      <c r="A12811" s="14">
        <v>2013</v>
      </c>
      <c r="B12811" s="17" t="s">
        <v>13</v>
      </c>
      <c r="C12811" s="17" t="s">
        <v>19</v>
      </c>
      <c r="D12811" s="17" t="s">
        <v>1433</v>
      </c>
      <c r="E12811" s="1">
        <v>4896</v>
      </c>
      <c r="F12811" s="19">
        <v>0.69</v>
      </c>
      <c r="G12811" s="19">
        <v>0.91</v>
      </c>
      <c r="H12811" s="19">
        <f>E12811*Table133[[#This Row],[Price per unit]]</f>
        <v>4455.3600000000006</v>
      </c>
      <c r="I12811" s="7">
        <f>(Table133[[#This Row],[Price per unit]]-Table133[[#This Row],[Cost per unit]])*Table133[[#This Row],[Volume]]</f>
        <v>1077.1200000000003</v>
      </c>
    </row>
    <row r="12812" spans="1:9" x14ac:dyDescent="0.2">
      <c r="A12812" s="14">
        <v>2013</v>
      </c>
      <c r="B12812" s="17" t="s">
        <v>13</v>
      </c>
      <c r="C12812" s="17" t="s">
        <v>19</v>
      </c>
      <c r="D12812" s="17" t="s">
        <v>1433</v>
      </c>
      <c r="E12812" s="1">
        <v>9372</v>
      </c>
      <c r="F12812" s="19">
        <v>0.71</v>
      </c>
      <c r="G12812" s="19">
        <v>1.18</v>
      </c>
      <c r="H12812" s="19">
        <f>E12812*Table133[[#This Row],[Price per unit]]</f>
        <v>11058.96</v>
      </c>
      <c r="I12812" s="7">
        <f>(Table133[[#This Row],[Price per unit]]-Table133[[#This Row],[Cost per unit]])*Table133[[#This Row],[Volume]]</f>
        <v>4404.84</v>
      </c>
    </row>
    <row r="12813" spans="1:9" x14ac:dyDescent="0.2">
      <c r="A12813" s="14">
        <v>2013</v>
      </c>
      <c r="B12813" s="17" t="s">
        <v>13</v>
      </c>
      <c r="C12813" s="17" t="s">
        <v>19</v>
      </c>
      <c r="D12813" s="17" t="s">
        <v>1433</v>
      </c>
      <c r="E12813" s="1">
        <v>6036</v>
      </c>
      <c r="F12813" s="19">
        <v>0.57999999999999996</v>
      </c>
      <c r="G12813" s="19">
        <v>0.99</v>
      </c>
      <c r="H12813" s="19">
        <f>E12813*Table133[[#This Row],[Price per unit]]</f>
        <v>5975.64</v>
      </c>
      <c r="I12813" s="7">
        <f>(Table133[[#This Row],[Price per unit]]-Table133[[#This Row],[Cost per unit]])*Table133[[#This Row],[Volume]]</f>
        <v>2474.7600000000002</v>
      </c>
    </row>
    <row r="12814" spans="1:9" x14ac:dyDescent="0.2">
      <c r="A12814" s="14">
        <v>2013</v>
      </c>
      <c r="B12814" s="17" t="s">
        <v>13</v>
      </c>
      <c r="C12814" s="17" t="s">
        <v>19</v>
      </c>
      <c r="D12814" s="17" t="s">
        <v>1433</v>
      </c>
      <c r="E12814" s="1">
        <v>7680</v>
      </c>
      <c r="F12814" s="19">
        <v>1.1200000000000001</v>
      </c>
      <c r="G12814" s="19">
        <v>1.02</v>
      </c>
      <c r="H12814" s="19">
        <f>E12814*Table133[[#This Row],[Price per unit]]</f>
        <v>7833.6</v>
      </c>
      <c r="I12814" s="7">
        <f>(Table133[[#This Row],[Price per unit]]-Table133[[#This Row],[Cost per unit]])*Table133[[#This Row],[Volume]]</f>
        <v>-768.00000000000068</v>
      </c>
    </row>
    <row r="12815" spans="1:9" x14ac:dyDescent="0.2">
      <c r="A12815" s="14">
        <v>2013</v>
      </c>
      <c r="B12815" s="17" t="s">
        <v>13</v>
      </c>
      <c r="C12815" s="17" t="s">
        <v>19</v>
      </c>
      <c r="D12815" s="17" t="s">
        <v>1433</v>
      </c>
      <c r="E12815" s="1">
        <v>5880</v>
      </c>
      <c r="F12815" s="19">
        <v>0.92</v>
      </c>
      <c r="G12815" s="19">
        <v>0.98</v>
      </c>
      <c r="H12815" s="19">
        <f>E12815*Table133[[#This Row],[Price per unit]]</f>
        <v>5762.4</v>
      </c>
      <c r="I12815" s="7">
        <f>(Table133[[#This Row],[Price per unit]]-Table133[[#This Row],[Cost per unit]])*Table133[[#This Row],[Volume]]</f>
        <v>352.79999999999967</v>
      </c>
    </row>
    <row r="12816" spans="1:9" x14ac:dyDescent="0.2">
      <c r="A12816" s="14">
        <v>2013</v>
      </c>
      <c r="B12816" s="17" t="s">
        <v>13</v>
      </c>
      <c r="C12816" s="17" t="s">
        <v>19</v>
      </c>
      <c r="D12816" s="17" t="s">
        <v>1433</v>
      </c>
      <c r="E12816" s="1">
        <v>8436</v>
      </c>
      <c r="F12816" s="19">
        <v>0.99</v>
      </c>
      <c r="G12816" s="19">
        <v>0.98</v>
      </c>
      <c r="H12816" s="19">
        <f>E12816*Table133[[#This Row],[Price per unit]]</f>
        <v>8267.2800000000007</v>
      </c>
      <c r="I12816" s="7">
        <f>(Table133[[#This Row],[Price per unit]]-Table133[[#This Row],[Cost per unit]])*Table133[[#This Row],[Volume]]</f>
        <v>-84.36000000000007</v>
      </c>
    </row>
    <row r="12817" spans="1:9" x14ac:dyDescent="0.2">
      <c r="A12817" s="14">
        <v>2013</v>
      </c>
      <c r="B12817" s="17" t="s">
        <v>13</v>
      </c>
      <c r="C12817" s="17" t="s">
        <v>19</v>
      </c>
      <c r="D12817" s="17" t="s">
        <v>1433</v>
      </c>
      <c r="E12817" s="1">
        <v>6552</v>
      </c>
      <c r="F12817" s="19">
        <v>0.54</v>
      </c>
      <c r="G12817" s="19">
        <v>1.1599999999999999</v>
      </c>
      <c r="H12817" s="19">
        <f>E12817*Table133[[#This Row],[Price per unit]]</f>
        <v>7600.32</v>
      </c>
      <c r="I12817" s="7">
        <f>(Table133[[#This Row],[Price per unit]]-Table133[[#This Row],[Cost per unit]])*Table133[[#This Row],[Volume]]</f>
        <v>4062.2399999999993</v>
      </c>
    </row>
    <row r="12818" spans="1:9" x14ac:dyDescent="0.2">
      <c r="A12818" s="14">
        <v>2013</v>
      </c>
      <c r="B12818" s="17" t="s">
        <v>13</v>
      </c>
      <c r="C12818" s="17" t="s">
        <v>19</v>
      </c>
      <c r="D12818" s="17" t="s">
        <v>1433</v>
      </c>
      <c r="E12818" s="1">
        <v>6732</v>
      </c>
      <c r="F12818" s="19">
        <v>1.05</v>
      </c>
      <c r="G12818" s="19">
        <v>1.1000000000000001</v>
      </c>
      <c r="H12818" s="19">
        <f>E12818*Table133[[#This Row],[Price per unit]]</f>
        <v>7405.2000000000007</v>
      </c>
      <c r="I12818" s="7">
        <f>(Table133[[#This Row],[Price per unit]]-Table133[[#This Row],[Cost per unit]])*Table133[[#This Row],[Volume]]</f>
        <v>336.60000000000031</v>
      </c>
    </row>
    <row r="12819" spans="1:9" x14ac:dyDescent="0.2">
      <c r="A12819" s="14">
        <v>2013</v>
      </c>
      <c r="B12819" s="17" t="s">
        <v>13</v>
      </c>
      <c r="C12819" s="17" t="s">
        <v>19</v>
      </c>
      <c r="D12819" s="17" t="s">
        <v>1433</v>
      </c>
      <c r="E12819" s="1">
        <v>8676</v>
      </c>
      <c r="F12819" s="19">
        <v>0.81</v>
      </c>
      <c r="G12819" s="19">
        <v>1.03</v>
      </c>
      <c r="H12819" s="19">
        <f>E12819*Table133[[#This Row],[Price per unit]]</f>
        <v>8936.2800000000007</v>
      </c>
      <c r="I12819" s="7">
        <f>(Table133[[#This Row],[Price per unit]]-Table133[[#This Row],[Cost per unit]])*Table133[[#This Row],[Volume]]</f>
        <v>1908.7199999999998</v>
      </c>
    </row>
    <row r="12820" spans="1:9" x14ac:dyDescent="0.2">
      <c r="A12820" s="14">
        <v>2013</v>
      </c>
      <c r="B12820" s="17" t="s">
        <v>13</v>
      </c>
      <c r="C12820" s="17" t="s">
        <v>209</v>
      </c>
      <c r="D12820" s="17" t="s">
        <v>1433</v>
      </c>
      <c r="E12820" s="1">
        <v>768</v>
      </c>
      <c r="F12820" s="19">
        <v>1.23</v>
      </c>
      <c r="G12820" s="19">
        <v>1.76</v>
      </c>
      <c r="H12820" s="19">
        <f>E12820*Table133[[#This Row],[Price per unit]]</f>
        <v>1351.68</v>
      </c>
      <c r="I12820" s="7">
        <f>(Table133[[#This Row],[Price per unit]]-Table133[[#This Row],[Cost per unit]])*Table133[[#This Row],[Volume]]</f>
        <v>407.04</v>
      </c>
    </row>
    <row r="12821" spans="1:9" x14ac:dyDescent="0.2">
      <c r="A12821" s="14">
        <v>2013</v>
      </c>
      <c r="B12821" s="17" t="s">
        <v>13</v>
      </c>
      <c r="C12821" s="17" t="s">
        <v>209</v>
      </c>
      <c r="D12821" s="17" t="s">
        <v>1433</v>
      </c>
      <c r="E12821" s="1">
        <v>1164</v>
      </c>
      <c r="F12821" s="19">
        <v>1.35</v>
      </c>
      <c r="G12821" s="19">
        <v>1.74</v>
      </c>
      <c r="H12821" s="19">
        <f>E12821*Table133[[#This Row],[Price per unit]]</f>
        <v>2025.36</v>
      </c>
      <c r="I12821" s="7">
        <f>(Table133[[#This Row],[Price per unit]]-Table133[[#This Row],[Cost per unit]])*Table133[[#This Row],[Volume]]</f>
        <v>453.95999999999987</v>
      </c>
    </row>
    <row r="12822" spans="1:9" x14ac:dyDescent="0.2">
      <c r="A12822" s="14">
        <v>2013</v>
      </c>
      <c r="B12822" s="17" t="s">
        <v>13</v>
      </c>
      <c r="C12822" s="17" t="s">
        <v>209</v>
      </c>
      <c r="D12822" s="17" t="s">
        <v>1433</v>
      </c>
      <c r="E12822" s="1">
        <v>876</v>
      </c>
      <c r="F12822" s="19">
        <v>1.42</v>
      </c>
      <c r="G12822" s="19">
        <v>1.83</v>
      </c>
      <c r="H12822" s="19">
        <f>E12822*Table133[[#This Row],[Price per unit]]</f>
        <v>1603.0800000000002</v>
      </c>
      <c r="I12822" s="7">
        <f>(Table133[[#This Row],[Price per unit]]-Table133[[#This Row],[Cost per unit]])*Table133[[#This Row],[Volume]]</f>
        <v>359.16000000000014</v>
      </c>
    </row>
    <row r="12823" spans="1:9" x14ac:dyDescent="0.2">
      <c r="A12823" s="14">
        <v>2013</v>
      </c>
      <c r="B12823" s="17" t="s">
        <v>13</v>
      </c>
      <c r="C12823" s="17" t="s">
        <v>209</v>
      </c>
      <c r="D12823" s="17" t="s">
        <v>1433</v>
      </c>
      <c r="E12823" s="1">
        <v>852</v>
      </c>
      <c r="F12823" s="19">
        <v>1.4</v>
      </c>
      <c r="G12823" s="19">
        <v>1.62</v>
      </c>
      <c r="H12823" s="19">
        <f>E12823*Table133[[#This Row],[Price per unit]]</f>
        <v>1380.24</v>
      </c>
      <c r="I12823" s="7">
        <f>(Table133[[#This Row],[Price per unit]]-Table133[[#This Row],[Cost per unit]])*Table133[[#This Row],[Volume]]</f>
        <v>187.44000000000017</v>
      </c>
    </row>
    <row r="12824" spans="1:9" x14ac:dyDescent="0.2">
      <c r="A12824" s="14">
        <v>2013</v>
      </c>
      <c r="B12824" s="17" t="s">
        <v>13</v>
      </c>
      <c r="C12824" s="17" t="s">
        <v>209</v>
      </c>
      <c r="D12824" s="17" t="s">
        <v>1433</v>
      </c>
      <c r="E12824" s="1">
        <v>1260</v>
      </c>
      <c r="F12824" s="19">
        <v>1.1200000000000001</v>
      </c>
      <c r="G12824" s="19">
        <v>1.77</v>
      </c>
      <c r="H12824" s="19">
        <f>E12824*Table133[[#This Row],[Price per unit]]</f>
        <v>2230.1999999999998</v>
      </c>
      <c r="I12824" s="7">
        <f>(Table133[[#This Row],[Price per unit]]-Table133[[#This Row],[Cost per unit]])*Table133[[#This Row],[Volume]]</f>
        <v>818.99999999999989</v>
      </c>
    </row>
    <row r="12825" spans="1:9" x14ac:dyDescent="0.2">
      <c r="A12825" s="14">
        <v>2013</v>
      </c>
      <c r="B12825" s="17" t="s">
        <v>13</v>
      </c>
      <c r="C12825" s="17" t="s">
        <v>209</v>
      </c>
      <c r="D12825" s="17" t="s">
        <v>1433</v>
      </c>
      <c r="E12825" s="1">
        <v>576</v>
      </c>
      <c r="F12825" s="19">
        <v>1.1100000000000001</v>
      </c>
      <c r="G12825" s="19">
        <v>1.84</v>
      </c>
      <c r="H12825" s="19">
        <f>E12825*Table133[[#This Row],[Price per unit]]</f>
        <v>1059.8400000000001</v>
      </c>
      <c r="I12825" s="7">
        <f>(Table133[[#This Row],[Price per unit]]-Table133[[#This Row],[Cost per unit]])*Table133[[#This Row],[Volume]]</f>
        <v>420.48</v>
      </c>
    </row>
    <row r="12826" spans="1:9" x14ac:dyDescent="0.2">
      <c r="A12826" s="14">
        <v>2013</v>
      </c>
      <c r="B12826" s="17" t="s">
        <v>13</v>
      </c>
      <c r="C12826" s="17" t="s">
        <v>209</v>
      </c>
      <c r="D12826" s="17" t="s">
        <v>1433</v>
      </c>
      <c r="E12826" s="1">
        <v>924</v>
      </c>
      <c r="F12826" s="19">
        <v>1.41</v>
      </c>
      <c r="G12826" s="19">
        <v>1.83</v>
      </c>
      <c r="H12826" s="19">
        <f>E12826*Table133[[#This Row],[Price per unit]]</f>
        <v>1690.92</v>
      </c>
      <c r="I12826" s="7">
        <f>(Table133[[#This Row],[Price per unit]]-Table133[[#This Row],[Cost per unit]])*Table133[[#This Row],[Volume]]</f>
        <v>388.08000000000015</v>
      </c>
    </row>
    <row r="12827" spans="1:9" x14ac:dyDescent="0.2">
      <c r="A12827" s="14">
        <v>2013</v>
      </c>
      <c r="B12827" s="17" t="s">
        <v>13</v>
      </c>
      <c r="C12827" s="17" t="s">
        <v>209</v>
      </c>
      <c r="D12827" s="17" t="s">
        <v>1433</v>
      </c>
      <c r="E12827" s="1">
        <v>876</v>
      </c>
      <c r="F12827" s="19">
        <v>1.43</v>
      </c>
      <c r="G12827" s="19">
        <v>1.85</v>
      </c>
      <c r="H12827" s="19">
        <f>E12827*Table133[[#This Row],[Price per unit]]</f>
        <v>1620.6000000000001</v>
      </c>
      <c r="I12827" s="7">
        <f>(Table133[[#This Row],[Price per unit]]-Table133[[#This Row],[Cost per unit]])*Table133[[#This Row],[Volume]]</f>
        <v>367.92000000000013</v>
      </c>
    </row>
    <row r="12828" spans="1:9" x14ac:dyDescent="0.2">
      <c r="A12828" s="14">
        <v>2013</v>
      </c>
      <c r="B12828" s="17" t="s">
        <v>13</v>
      </c>
      <c r="C12828" s="17" t="s">
        <v>209</v>
      </c>
      <c r="D12828" s="17" t="s">
        <v>1433</v>
      </c>
      <c r="E12828" s="1">
        <v>624</v>
      </c>
      <c r="F12828" s="19">
        <v>1.44</v>
      </c>
      <c r="G12828" s="19">
        <v>1.72</v>
      </c>
      <c r="H12828" s="19">
        <f>E12828*Table133[[#This Row],[Price per unit]]</f>
        <v>1073.28</v>
      </c>
      <c r="I12828" s="7">
        <f>(Table133[[#This Row],[Price per unit]]-Table133[[#This Row],[Cost per unit]])*Table133[[#This Row],[Volume]]</f>
        <v>174.72000000000003</v>
      </c>
    </row>
    <row r="12829" spans="1:9" x14ac:dyDescent="0.2">
      <c r="A12829" s="14">
        <v>2013</v>
      </c>
      <c r="B12829" s="17" t="s">
        <v>13</v>
      </c>
      <c r="C12829" s="17" t="s">
        <v>209</v>
      </c>
      <c r="D12829" s="17" t="s">
        <v>1433</v>
      </c>
      <c r="E12829" s="1">
        <v>804</v>
      </c>
      <c r="F12829" s="19">
        <v>1.4</v>
      </c>
      <c r="G12829" s="19">
        <v>1.66</v>
      </c>
      <c r="H12829" s="19">
        <f>E12829*Table133[[#This Row],[Price per unit]]</f>
        <v>1334.6399999999999</v>
      </c>
      <c r="I12829" s="7">
        <f>(Table133[[#This Row],[Price per unit]]-Table133[[#This Row],[Cost per unit]])*Table133[[#This Row],[Volume]]</f>
        <v>209.04000000000002</v>
      </c>
    </row>
    <row r="12830" spans="1:9" x14ac:dyDescent="0.2">
      <c r="A12830" s="14">
        <v>2013</v>
      </c>
      <c r="B12830" s="17" t="s">
        <v>13</v>
      </c>
      <c r="C12830" s="17" t="s">
        <v>209</v>
      </c>
      <c r="D12830" s="17" t="s">
        <v>1433</v>
      </c>
      <c r="E12830" s="1">
        <v>1272</v>
      </c>
      <c r="F12830" s="19">
        <v>1.3</v>
      </c>
      <c r="G12830" s="19">
        <v>1.6</v>
      </c>
      <c r="H12830" s="19">
        <f>E12830*Table133[[#This Row],[Price per unit]]</f>
        <v>2035.2</v>
      </c>
      <c r="I12830" s="7">
        <f>(Table133[[#This Row],[Price per unit]]-Table133[[#This Row],[Cost per unit]])*Table133[[#This Row],[Volume]]</f>
        <v>381.60000000000008</v>
      </c>
    </row>
    <row r="12831" spans="1:9" x14ac:dyDescent="0.2">
      <c r="A12831" s="14">
        <v>2013</v>
      </c>
      <c r="B12831" s="17" t="s">
        <v>13</v>
      </c>
      <c r="C12831" s="17" t="s">
        <v>209</v>
      </c>
      <c r="D12831" s="17" t="s">
        <v>1433</v>
      </c>
      <c r="E12831" s="1">
        <v>1212</v>
      </c>
      <c r="F12831" s="19">
        <v>1.1599999999999999</v>
      </c>
      <c r="G12831" s="19">
        <v>1.83</v>
      </c>
      <c r="H12831" s="19">
        <f>E12831*Table133[[#This Row],[Price per unit]]</f>
        <v>2217.96</v>
      </c>
      <c r="I12831" s="7">
        <f>(Table133[[#This Row],[Price per unit]]-Table133[[#This Row],[Cost per unit]])*Table133[[#This Row],[Volume]]</f>
        <v>812.04000000000019</v>
      </c>
    </row>
    <row r="12832" spans="1:9" x14ac:dyDescent="0.2">
      <c r="A12832" s="14">
        <v>2013</v>
      </c>
      <c r="B12832" s="17" t="s">
        <v>13</v>
      </c>
      <c r="C12832" s="17" t="s">
        <v>209</v>
      </c>
      <c r="D12832" s="17" t="s">
        <v>1433</v>
      </c>
      <c r="E12832" s="1">
        <v>1032</v>
      </c>
      <c r="F12832" s="19">
        <v>1.1000000000000001</v>
      </c>
      <c r="G12832" s="19">
        <v>1.62</v>
      </c>
      <c r="H12832" s="19">
        <f>E12832*Table133[[#This Row],[Price per unit]]</f>
        <v>1671.8400000000001</v>
      </c>
      <c r="I12832" s="7">
        <f>(Table133[[#This Row],[Price per unit]]-Table133[[#This Row],[Cost per unit]])*Table133[[#This Row],[Volume]]</f>
        <v>536.64</v>
      </c>
    </row>
    <row r="12833" spans="1:9" x14ac:dyDescent="0.2">
      <c r="A12833" s="14">
        <v>2013</v>
      </c>
      <c r="B12833" s="17" t="s">
        <v>13</v>
      </c>
      <c r="C12833" s="17" t="s">
        <v>209</v>
      </c>
      <c r="D12833" s="17" t="s">
        <v>1433</v>
      </c>
      <c r="E12833" s="1">
        <v>996</v>
      </c>
      <c r="F12833" s="19">
        <v>1.1000000000000001</v>
      </c>
      <c r="G12833" s="19">
        <v>1.76</v>
      </c>
      <c r="H12833" s="19">
        <f>E12833*Table133[[#This Row],[Price per unit]]</f>
        <v>1752.96</v>
      </c>
      <c r="I12833" s="7">
        <f>(Table133[[#This Row],[Price per unit]]-Table133[[#This Row],[Cost per unit]])*Table133[[#This Row],[Volume]]</f>
        <v>657.3599999999999</v>
      </c>
    </row>
    <row r="12834" spans="1:9" x14ac:dyDescent="0.2">
      <c r="A12834" s="14">
        <v>2013</v>
      </c>
      <c r="B12834" s="17" t="s">
        <v>13</v>
      </c>
      <c r="C12834" s="17" t="s">
        <v>209</v>
      </c>
      <c r="D12834" s="17" t="s">
        <v>1433</v>
      </c>
      <c r="E12834" s="1">
        <v>624</v>
      </c>
      <c r="F12834" s="19">
        <v>1.24</v>
      </c>
      <c r="G12834" s="19">
        <v>1.63</v>
      </c>
      <c r="H12834" s="19">
        <f>E12834*Table133[[#This Row],[Price per unit]]</f>
        <v>1017.1199999999999</v>
      </c>
      <c r="I12834" s="7">
        <f>(Table133[[#This Row],[Price per unit]]-Table133[[#This Row],[Cost per unit]])*Table133[[#This Row],[Volume]]</f>
        <v>243.35999999999993</v>
      </c>
    </row>
    <row r="12835" spans="1:9" x14ac:dyDescent="0.2">
      <c r="A12835" s="14">
        <v>2013</v>
      </c>
      <c r="B12835" s="17" t="s">
        <v>13</v>
      </c>
      <c r="C12835" s="17" t="s">
        <v>209</v>
      </c>
      <c r="D12835" s="17" t="s">
        <v>1433</v>
      </c>
      <c r="E12835" s="1">
        <v>816</v>
      </c>
      <c r="F12835" s="19">
        <v>1.47</v>
      </c>
      <c r="G12835" s="19">
        <v>1.82</v>
      </c>
      <c r="H12835" s="19">
        <f>E12835*Table133[[#This Row],[Price per unit]]</f>
        <v>1485.1200000000001</v>
      </c>
      <c r="I12835" s="7">
        <f>(Table133[[#This Row],[Price per unit]]-Table133[[#This Row],[Cost per unit]])*Table133[[#This Row],[Volume]]</f>
        <v>285.60000000000008</v>
      </c>
    </row>
    <row r="12836" spans="1:9" x14ac:dyDescent="0.2">
      <c r="A12836" s="14">
        <v>2013</v>
      </c>
      <c r="B12836" s="17" t="s">
        <v>13</v>
      </c>
      <c r="C12836" s="17" t="s">
        <v>209</v>
      </c>
      <c r="D12836" s="17" t="s">
        <v>1433</v>
      </c>
      <c r="E12836" s="1">
        <v>972</v>
      </c>
      <c r="F12836" s="19">
        <v>1.45</v>
      </c>
      <c r="G12836" s="19">
        <v>1.88</v>
      </c>
      <c r="H12836" s="19">
        <f>E12836*Table133[[#This Row],[Price per unit]]</f>
        <v>1827.36</v>
      </c>
      <c r="I12836" s="7">
        <f>(Table133[[#This Row],[Price per unit]]-Table133[[#This Row],[Cost per unit]])*Table133[[#This Row],[Volume]]</f>
        <v>417.95999999999992</v>
      </c>
    </row>
    <row r="12837" spans="1:9" x14ac:dyDescent="0.2">
      <c r="A12837" s="14">
        <v>2013</v>
      </c>
      <c r="B12837" s="17" t="s">
        <v>13</v>
      </c>
      <c r="C12837" s="17" t="s">
        <v>209</v>
      </c>
      <c r="D12837" s="17" t="s">
        <v>1433</v>
      </c>
      <c r="E12837" s="1">
        <v>1176</v>
      </c>
      <c r="F12837" s="19">
        <v>1.1200000000000001</v>
      </c>
      <c r="G12837" s="19">
        <v>1.7</v>
      </c>
      <c r="H12837" s="19">
        <f>E12837*Table133[[#This Row],[Price per unit]]</f>
        <v>1999.2</v>
      </c>
      <c r="I12837" s="7">
        <f>(Table133[[#This Row],[Price per unit]]-Table133[[#This Row],[Cost per unit]])*Table133[[#This Row],[Volume]]</f>
        <v>682.07999999999981</v>
      </c>
    </row>
    <row r="12838" spans="1:9" x14ac:dyDescent="0.2">
      <c r="A12838" s="14">
        <v>2013</v>
      </c>
      <c r="B12838" s="17" t="s">
        <v>13</v>
      </c>
      <c r="C12838" s="17" t="s">
        <v>209</v>
      </c>
      <c r="D12838" s="17" t="s">
        <v>1433</v>
      </c>
      <c r="E12838" s="1">
        <v>600</v>
      </c>
      <c r="F12838" s="19">
        <v>1.1200000000000001</v>
      </c>
      <c r="G12838" s="19">
        <v>1.68</v>
      </c>
      <c r="H12838" s="19">
        <f>E12838*Table133[[#This Row],[Price per unit]]</f>
        <v>1008</v>
      </c>
      <c r="I12838" s="7">
        <f>(Table133[[#This Row],[Price per unit]]-Table133[[#This Row],[Cost per unit]])*Table133[[#This Row],[Volume]]</f>
        <v>335.99999999999989</v>
      </c>
    </row>
    <row r="12839" spans="1:9" x14ac:dyDescent="0.2">
      <c r="A12839" s="14">
        <v>2013</v>
      </c>
      <c r="B12839" s="17" t="s">
        <v>13</v>
      </c>
      <c r="C12839" s="17" t="s">
        <v>209</v>
      </c>
      <c r="D12839" s="17" t="s">
        <v>1433</v>
      </c>
      <c r="E12839" s="1">
        <v>1080</v>
      </c>
      <c r="F12839" s="19">
        <v>1.1100000000000001</v>
      </c>
      <c r="G12839" s="19">
        <v>1.88</v>
      </c>
      <c r="H12839" s="19">
        <f>E12839*Table133[[#This Row],[Price per unit]]</f>
        <v>2030.3999999999999</v>
      </c>
      <c r="I12839" s="7">
        <f>(Table133[[#This Row],[Price per unit]]-Table133[[#This Row],[Cost per unit]])*Table133[[#This Row],[Volume]]</f>
        <v>831.5999999999998</v>
      </c>
    </row>
    <row r="12840" spans="1:9" x14ac:dyDescent="0.2">
      <c r="A12840" s="14">
        <v>2013</v>
      </c>
      <c r="B12840" s="17" t="s">
        <v>13</v>
      </c>
      <c r="C12840" s="17" t="s">
        <v>281</v>
      </c>
      <c r="D12840" s="17" t="s">
        <v>3733</v>
      </c>
      <c r="E12840" s="1">
        <v>1044</v>
      </c>
      <c r="F12840" s="19">
        <v>2.89</v>
      </c>
      <c r="G12840" s="19">
        <v>3.46</v>
      </c>
      <c r="H12840" s="19">
        <f>E12840*Table133[[#This Row],[Price per unit]]</f>
        <v>3612.24</v>
      </c>
      <c r="I12840" s="7">
        <f>(Table133[[#This Row],[Price per unit]]-Table133[[#This Row],[Cost per unit]])*Table133[[#This Row],[Volume]]</f>
        <v>595.07999999999981</v>
      </c>
    </row>
    <row r="12841" spans="1:9" x14ac:dyDescent="0.2">
      <c r="A12841" s="14">
        <v>2013</v>
      </c>
      <c r="B12841" s="17" t="s">
        <v>13</v>
      </c>
      <c r="C12841" s="17" t="s">
        <v>1352</v>
      </c>
      <c r="D12841" s="17" t="s">
        <v>1466</v>
      </c>
      <c r="E12841" s="1">
        <v>780</v>
      </c>
      <c r="F12841" s="19">
        <v>2.36</v>
      </c>
      <c r="G12841" s="19">
        <v>2.29</v>
      </c>
      <c r="H12841" s="19">
        <f>E12841*Table133[[#This Row],[Price per unit]]</f>
        <v>1786.2</v>
      </c>
      <c r="I12841" s="7">
        <f>(Table133[[#This Row],[Price per unit]]-Table133[[#This Row],[Cost per unit]])*Table133[[#This Row],[Volume]]</f>
        <v>-54.599999999999874</v>
      </c>
    </row>
    <row r="12842" spans="1:9" x14ac:dyDescent="0.2">
      <c r="A12842" s="14">
        <v>2013</v>
      </c>
      <c r="B12842" s="17" t="s">
        <v>13</v>
      </c>
      <c r="C12842" s="17" t="s">
        <v>1352</v>
      </c>
      <c r="D12842" s="17" t="s">
        <v>1466</v>
      </c>
      <c r="E12842" s="1">
        <v>960</v>
      </c>
      <c r="F12842" s="19">
        <v>1.65</v>
      </c>
      <c r="G12842" s="19">
        <v>2.23</v>
      </c>
      <c r="H12842" s="19">
        <f>E12842*Table133[[#This Row],[Price per unit]]</f>
        <v>2140.8000000000002</v>
      </c>
      <c r="I12842" s="7">
        <f>(Table133[[#This Row],[Price per unit]]-Table133[[#This Row],[Cost per unit]])*Table133[[#This Row],[Volume]]</f>
        <v>556.80000000000007</v>
      </c>
    </row>
    <row r="12843" spans="1:9" x14ac:dyDescent="0.2">
      <c r="A12843" s="14">
        <v>2013</v>
      </c>
      <c r="B12843" s="17" t="s">
        <v>13</v>
      </c>
      <c r="C12843" s="17" t="s">
        <v>1352</v>
      </c>
      <c r="D12843" s="17" t="s">
        <v>1466</v>
      </c>
      <c r="E12843" s="1">
        <v>492</v>
      </c>
      <c r="F12843" s="19">
        <v>1.8</v>
      </c>
      <c r="G12843" s="19">
        <v>2.1</v>
      </c>
      <c r="H12843" s="19">
        <f>E12843*Table133[[#This Row],[Price per unit]]</f>
        <v>1033.2</v>
      </c>
      <c r="I12843" s="7">
        <f>(Table133[[#This Row],[Price per unit]]-Table133[[#This Row],[Cost per unit]])*Table133[[#This Row],[Volume]]</f>
        <v>147.60000000000002</v>
      </c>
    </row>
    <row r="12844" spans="1:9" x14ac:dyDescent="0.2">
      <c r="A12844" s="14">
        <v>2013</v>
      </c>
      <c r="B12844" s="17" t="s">
        <v>13</v>
      </c>
      <c r="C12844" s="17" t="s">
        <v>1352</v>
      </c>
      <c r="D12844" s="17" t="s">
        <v>1466</v>
      </c>
      <c r="E12844" s="1">
        <v>1020</v>
      </c>
      <c r="F12844" s="19">
        <v>1.84</v>
      </c>
      <c r="G12844" s="19">
        <v>2.63</v>
      </c>
      <c r="H12844" s="19">
        <f>E12844*Table133[[#This Row],[Price per unit]]</f>
        <v>2682.6</v>
      </c>
      <c r="I12844" s="7">
        <f>(Table133[[#This Row],[Price per unit]]-Table133[[#This Row],[Cost per unit]])*Table133[[#This Row],[Volume]]</f>
        <v>805.79999999999984</v>
      </c>
    </row>
    <row r="12845" spans="1:9" x14ac:dyDescent="0.2">
      <c r="A12845" s="14">
        <v>2013</v>
      </c>
      <c r="B12845" s="17" t="s">
        <v>13</v>
      </c>
      <c r="C12845" s="17" t="s">
        <v>1352</v>
      </c>
      <c r="D12845" s="17" t="s">
        <v>1466</v>
      </c>
      <c r="E12845" s="1">
        <v>636</v>
      </c>
      <c r="F12845" s="19">
        <v>1.73</v>
      </c>
      <c r="G12845" s="19">
        <v>2.88</v>
      </c>
      <c r="H12845" s="19">
        <f>E12845*Table133[[#This Row],[Price per unit]]</f>
        <v>1831.6799999999998</v>
      </c>
      <c r="I12845" s="7">
        <f>(Table133[[#This Row],[Price per unit]]-Table133[[#This Row],[Cost per unit]])*Table133[[#This Row],[Volume]]</f>
        <v>731.4</v>
      </c>
    </row>
    <row r="12846" spans="1:9" x14ac:dyDescent="0.2">
      <c r="A12846" s="14">
        <v>2013</v>
      </c>
      <c r="B12846" s="17" t="s">
        <v>13</v>
      </c>
      <c r="C12846" s="17" t="s">
        <v>1352</v>
      </c>
      <c r="D12846" s="17" t="s">
        <v>1466</v>
      </c>
      <c r="E12846" s="1">
        <v>936</v>
      </c>
      <c r="F12846" s="19">
        <v>1.93</v>
      </c>
      <c r="G12846" s="19">
        <v>2.64</v>
      </c>
      <c r="H12846" s="19">
        <f>E12846*Table133[[#This Row],[Price per unit]]</f>
        <v>2471.04</v>
      </c>
      <c r="I12846" s="7">
        <f>(Table133[[#This Row],[Price per unit]]-Table133[[#This Row],[Cost per unit]])*Table133[[#This Row],[Volume]]</f>
        <v>664.56000000000017</v>
      </c>
    </row>
    <row r="12847" spans="1:9" x14ac:dyDescent="0.2">
      <c r="A12847" s="14">
        <v>2013</v>
      </c>
      <c r="B12847" s="17" t="s">
        <v>13</v>
      </c>
      <c r="C12847" s="17" t="s">
        <v>1352</v>
      </c>
      <c r="D12847" s="17" t="s">
        <v>1466</v>
      </c>
      <c r="E12847" s="1">
        <v>1104</v>
      </c>
      <c r="F12847" s="19">
        <v>2.35</v>
      </c>
      <c r="G12847" s="19">
        <v>3.48</v>
      </c>
      <c r="H12847" s="19">
        <f>E12847*Table133[[#This Row],[Price per unit]]</f>
        <v>3841.92</v>
      </c>
      <c r="I12847" s="7">
        <f>(Table133[[#This Row],[Price per unit]]-Table133[[#This Row],[Cost per unit]])*Table133[[#This Row],[Volume]]</f>
        <v>1247.52</v>
      </c>
    </row>
    <row r="12848" spans="1:9" x14ac:dyDescent="0.2">
      <c r="A12848" s="14">
        <v>2013</v>
      </c>
      <c r="B12848" s="17" t="s">
        <v>13</v>
      </c>
      <c r="C12848" s="17" t="s">
        <v>1352</v>
      </c>
      <c r="D12848" s="17" t="s">
        <v>1466</v>
      </c>
      <c r="E12848" s="1">
        <v>792</v>
      </c>
      <c r="F12848" s="19">
        <v>1.74</v>
      </c>
      <c r="G12848" s="19">
        <v>3.27</v>
      </c>
      <c r="H12848" s="19">
        <f>E12848*Table133[[#This Row],[Price per unit]]</f>
        <v>2589.84</v>
      </c>
      <c r="I12848" s="7">
        <f>(Table133[[#This Row],[Price per unit]]-Table133[[#This Row],[Cost per unit]])*Table133[[#This Row],[Volume]]</f>
        <v>1211.76</v>
      </c>
    </row>
    <row r="12849" spans="1:9" x14ac:dyDescent="0.2">
      <c r="A12849" s="14">
        <v>2013</v>
      </c>
      <c r="B12849" s="17" t="s">
        <v>13</v>
      </c>
      <c r="C12849" s="17" t="s">
        <v>14</v>
      </c>
      <c r="D12849" s="17" t="s">
        <v>1475</v>
      </c>
      <c r="E12849" s="1">
        <v>408</v>
      </c>
      <c r="F12849" s="19">
        <v>5.3</v>
      </c>
      <c r="G12849" s="19">
        <v>7.61</v>
      </c>
      <c r="H12849" s="19">
        <f>E12849*Table133[[#This Row],[Price per unit]]</f>
        <v>3104.88</v>
      </c>
      <c r="I12849" s="7">
        <f>(Table133[[#This Row],[Price per unit]]-Table133[[#This Row],[Cost per unit]])*Table133[[#This Row],[Volume]]</f>
        <v>942.48000000000025</v>
      </c>
    </row>
    <row r="12850" spans="1:9" x14ac:dyDescent="0.2">
      <c r="A12850" s="14">
        <v>2013</v>
      </c>
      <c r="B12850" s="17" t="s">
        <v>13</v>
      </c>
      <c r="C12850" s="17" t="s">
        <v>14</v>
      </c>
      <c r="D12850" s="17" t="s">
        <v>1475</v>
      </c>
      <c r="E12850" s="1">
        <v>636</v>
      </c>
      <c r="F12850" s="19">
        <v>6.4933333333333332</v>
      </c>
      <c r="G12850" s="19">
        <v>8.15</v>
      </c>
      <c r="H12850" s="19">
        <f>E12850*Table133[[#This Row],[Price per unit]]</f>
        <v>5183.4000000000005</v>
      </c>
      <c r="I12850" s="7">
        <f>(Table133[[#This Row],[Price per unit]]-Table133[[#This Row],[Cost per unit]])*Table133[[#This Row],[Volume]]</f>
        <v>1053.6400000000003</v>
      </c>
    </row>
    <row r="12851" spans="1:9" x14ac:dyDescent="0.2">
      <c r="A12851" s="14">
        <v>2013</v>
      </c>
      <c r="B12851" s="17" t="s">
        <v>13</v>
      </c>
      <c r="C12851" s="17" t="s">
        <v>270</v>
      </c>
      <c r="D12851" s="17" t="s">
        <v>1475</v>
      </c>
      <c r="E12851" s="1">
        <v>2496</v>
      </c>
      <c r="F12851" s="19">
        <v>2.93</v>
      </c>
      <c r="G12851" s="19">
        <v>3.56</v>
      </c>
      <c r="H12851" s="19">
        <f>E12851*Table133[[#This Row],[Price per unit]]</f>
        <v>8885.76</v>
      </c>
      <c r="I12851" s="7">
        <f>(Table133[[#This Row],[Price per unit]]-Table133[[#This Row],[Cost per unit]])*Table133[[#This Row],[Volume]]</f>
        <v>1572.4799999999998</v>
      </c>
    </row>
    <row r="12852" spans="1:9" x14ac:dyDescent="0.2">
      <c r="A12852" s="14">
        <v>2013</v>
      </c>
      <c r="B12852" s="17" t="s">
        <v>13</v>
      </c>
      <c r="C12852" s="17" t="s">
        <v>270</v>
      </c>
      <c r="D12852" s="17" t="s">
        <v>1475</v>
      </c>
      <c r="E12852" s="1">
        <v>2124</v>
      </c>
      <c r="F12852" s="19">
        <v>2.41</v>
      </c>
      <c r="G12852" s="19">
        <v>3.87</v>
      </c>
      <c r="H12852" s="19">
        <f>E12852*Table133[[#This Row],[Price per unit]]</f>
        <v>8219.880000000001</v>
      </c>
      <c r="I12852" s="7">
        <f>(Table133[[#This Row],[Price per unit]]-Table133[[#This Row],[Cost per unit]])*Table133[[#This Row],[Volume]]</f>
        <v>3101.04</v>
      </c>
    </row>
    <row r="12853" spans="1:9" x14ac:dyDescent="0.2">
      <c r="A12853" s="14">
        <v>2013</v>
      </c>
      <c r="B12853" s="17" t="s">
        <v>13</v>
      </c>
      <c r="C12853" s="17" t="s">
        <v>270</v>
      </c>
      <c r="D12853" s="17" t="s">
        <v>1475</v>
      </c>
      <c r="E12853" s="1">
        <v>2160</v>
      </c>
      <c r="F12853" s="19">
        <v>2.85</v>
      </c>
      <c r="G12853" s="19">
        <v>3.85</v>
      </c>
      <c r="H12853" s="19">
        <f>E12853*Table133[[#This Row],[Price per unit]]</f>
        <v>8316</v>
      </c>
      <c r="I12853" s="7">
        <f>(Table133[[#This Row],[Price per unit]]-Table133[[#This Row],[Cost per unit]])*Table133[[#This Row],[Volume]]</f>
        <v>2160</v>
      </c>
    </row>
    <row r="12854" spans="1:9" x14ac:dyDescent="0.2">
      <c r="A12854" s="14">
        <v>2013</v>
      </c>
      <c r="B12854" s="17" t="s">
        <v>13</v>
      </c>
      <c r="C12854" s="17" t="s">
        <v>270</v>
      </c>
      <c r="D12854" s="17" t="s">
        <v>1475</v>
      </c>
      <c r="E12854" s="1">
        <v>1632</v>
      </c>
      <c r="F12854" s="19">
        <v>2.91</v>
      </c>
      <c r="G12854" s="19">
        <v>3.68</v>
      </c>
      <c r="H12854" s="19">
        <f>E12854*Table133[[#This Row],[Price per unit]]</f>
        <v>6005.76</v>
      </c>
      <c r="I12854" s="7">
        <f>(Table133[[#This Row],[Price per unit]]-Table133[[#This Row],[Cost per unit]])*Table133[[#This Row],[Volume]]</f>
        <v>1256.6400000000001</v>
      </c>
    </row>
    <row r="12855" spans="1:9" x14ac:dyDescent="0.2">
      <c r="A12855" s="14">
        <v>2013</v>
      </c>
      <c r="B12855" s="17" t="s">
        <v>13</v>
      </c>
      <c r="C12855" s="17" t="s">
        <v>270</v>
      </c>
      <c r="D12855" s="17" t="s">
        <v>1475</v>
      </c>
      <c r="E12855" s="1">
        <v>1596</v>
      </c>
      <c r="F12855" s="19">
        <v>2.4300000000000002</v>
      </c>
      <c r="G12855" s="19">
        <v>3.5</v>
      </c>
      <c r="H12855" s="19">
        <f>E12855*Table133[[#This Row],[Price per unit]]</f>
        <v>5586</v>
      </c>
      <c r="I12855" s="7">
        <f>(Table133[[#This Row],[Price per unit]]-Table133[[#This Row],[Cost per unit]])*Table133[[#This Row],[Volume]]</f>
        <v>1707.7199999999998</v>
      </c>
    </row>
    <row r="12856" spans="1:9" x14ac:dyDescent="0.2">
      <c r="A12856" s="14">
        <v>2013</v>
      </c>
      <c r="B12856" s="17" t="s">
        <v>13</v>
      </c>
      <c r="C12856" s="17" t="s">
        <v>270</v>
      </c>
      <c r="D12856" s="17" t="s">
        <v>1475</v>
      </c>
      <c r="E12856" s="1">
        <v>2496</v>
      </c>
      <c r="F12856" s="19">
        <v>2.37</v>
      </c>
      <c r="G12856" s="19">
        <v>3.67</v>
      </c>
      <c r="H12856" s="19">
        <f>E12856*Table133[[#This Row],[Price per unit]]</f>
        <v>9160.32</v>
      </c>
      <c r="I12856" s="7">
        <f>(Table133[[#This Row],[Price per unit]]-Table133[[#This Row],[Cost per unit]])*Table133[[#This Row],[Volume]]</f>
        <v>3244.7999999999997</v>
      </c>
    </row>
    <row r="12857" spans="1:9" x14ac:dyDescent="0.2">
      <c r="A12857" s="14">
        <v>2013</v>
      </c>
      <c r="B12857" s="17" t="s">
        <v>13</v>
      </c>
      <c r="C12857" s="17" t="s">
        <v>270</v>
      </c>
      <c r="D12857" s="17" t="s">
        <v>1475</v>
      </c>
      <c r="E12857" s="1">
        <v>1356</v>
      </c>
      <c r="F12857" s="19">
        <v>2.66</v>
      </c>
      <c r="G12857" s="19">
        <v>3.56</v>
      </c>
      <c r="H12857" s="19">
        <f>E12857*Table133[[#This Row],[Price per unit]]</f>
        <v>4827.3599999999997</v>
      </c>
      <c r="I12857" s="7">
        <f>(Table133[[#This Row],[Price per unit]]-Table133[[#This Row],[Cost per unit]])*Table133[[#This Row],[Volume]]</f>
        <v>1220.3999999999999</v>
      </c>
    </row>
    <row r="12858" spans="1:9" x14ac:dyDescent="0.2">
      <c r="A12858" s="14">
        <v>2013</v>
      </c>
      <c r="B12858" s="17" t="s">
        <v>13</v>
      </c>
      <c r="C12858" s="17" t="s">
        <v>14</v>
      </c>
      <c r="D12858" s="17" t="s">
        <v>1485</v>
      </c>
      <c r="E12858" s="1">
        <v>564</v>
      </c>
      <c r="F12858" s="19">
        <v>5.54</v>
      </c>
      <c r="G12858" s="19">
        <v>7.94</v>
      </c>
      <c r="H12858" s="19">
        <f>E12858*Table133[[#This Row],[Price per unit]]</f>
        <v>4478.16</v>
      </c>
      <c r="I12858" s="7">
        <f>(Table133[[#This Row],[Price per unit]]-Table133[[#This Row],[Cost per unit]])*Table133[[#This Row],[Volume]]</f>
        <v>1353.6000000000001</v>
      </c>
    </row>
    <row r="12859" spans="1:9" x14ac:dyDescent="0.2">
      <c r="A12859" s="14">
        <v>2013</v>
      </c>
      <c r="B12859" s="17" t="s">
        <v>13</v>
      </c>
      <c r="C12859" s="17" t="s">
        <v>14</v>
      </c>
      <c r="D12859" s="17" t="s">
        <v>1485</v>
      </c>
      <c r="E12859" s="1">
        <v>552</v>
      </c>
      <c r="F12859" s="19">
        <v>5.44</v>
      </c>
      <c r="G12859" s="19">
        <v>8.2200000000000006</v>
      </c>
      <c r="H12859" s="19">
        <f>E12859*Table133[[#This Row],[Price per unit]]</f>
        <v>4537.4400000000005</v>
      </c>
      <c r="I12859" s="7">
        <f>(Table133[[#This Row],[Price per unit]]-Table133[[#This Row],[Cost per unit]])*Table133[[#This Row],[Volume]]</f>
        <v>1534.5600000000002</v>
      </c>
    </row>
    <row r="12860" spans="1:9" x14ac:dyDescent="0.2">
      <c r="A12860" s="14">
        <v>2013</v>
      </c>
      <c r="B12860" s="17" t="s">
        <v>13</v>
      </c>
      <c r="C12860" s="17" t="s">
        <v>270</v>
      </c>
      <c r="D12860" s="17" t="s">
        <v>1485</v>
      </c>
      <c r="E12860" s="1">
        <v>1368</v>
      </c>
      <c r="F12860" s="19">
        <v>2.5</v>
      </c>
      <c r="G12860" s="19">
        <v>3.63</v>
      </c>
      <c r="H12860" s="19">
        <f>E12860*Table133[[#This Row],[Price per unit]]</f>
        <v>4965.84</v>
      </c>
      <c r="I12860" s="7">
        <f>(Table133[[#This Row],[Price per unit]]-Table133[[#This Row],[Cost per unit]])*Table133[[#This Row],[Volume]]</f>
        <v>1545.84</v>
      </c>
    </row>
    <row r="12861" spans="1:9" x14ac:dyDescent="0.2">
      <c r="A12861" s="14">
        <v>2013</v>
      </c>
      <c r="B12861" s="17" t="s">
        <v>13</v>
      </c>
      <c r="C12861" s="17" t="s">
        <v>270</v>
      </c>
      <c r="D12861" s="17" t="s">
        <v>1485</v>
      </c>
      <c r="E12861" s="1">
        <v>1596</v>
      </c>
      <c r="F12861" s="19">
        <v>2.36</v>
      </c>
      <c r="G12861" s="19">
        <v>3.31</v>
      </c>
      <c r="H12861" s="19">
        <f>E12861*Table133[[#This Row],[Price per unit]]</f>
        <v>5282.76</v>
      </c>
      <c r="I12861" s="7">
        <f>(Table133[[#This Row],[Price per unit]]-Table133[[#This Row],[Cost per unit]])*Table133[[#This Row],[Volume]]</f>
        <v>1516.2000000000003</v>
      </c>
    </row>
    <row r="12862" spans="1:9" x14ac:dyDescent="0.2">
      <c r="A12862" s="14">
        <v>2013</v>
      </c>
      <c r="B12862" s="17" t="s">
        <v>13</v>
      </c>
      <c r="C12862" s="17" t="s">
        <v>270</v>
      </c>
      <c r="D12862" s="17" t="s">
        <v>1485</v>
      </c>
      <c r="E12862" s="1">
        <v>2532</v>
      </c>
      <c r="F12862" s="19">
        <v>2.5</v>
      </c>
      <c r="G12862" s="19">
        <v>3.56</v>
      </c>
      <c r="H12862" s="19">
        <f>E12862*Table133[[#This Row],[Price per unit]]</f>
        <v>9013.92</v>
      </c>
      <c r="I12862" s="7">
        <f>(Table133[[#This Row],[Price per unit]]-Table133[[#This Row],[Cost per unit]])*Table133[[#This Row],[Volume]]</f>
        <v>2683.92</v>
      </c>
    </row>
    <row r="12863" spans="1:9" x14ac:dyDescent="0.2">
      <c r="A12863" s="14">
        <v>2013</v>
      </c>
      <c r="B12863" s="17" t="s">
        <v>13</v>
      </c>
      <c r="C12863" s="17" t="s">
        <v>270</v>
      </c>
      <c r="D12863" s="17" t="s">
        <v>1485</v>
      </c>
      <c r="E12863" s="1">
        <v>2076</v>
      </c>
      <c r="F12863" s="19">
        <v>2.35</v>
      </c>
      <c r="G12863" s="19">
        <v>3.64</v>
      </c>
      <c r="H12863" s="19">
        <f>E12863*Table133[[#This Row],[Price per unit]]</f>
        <v>7556.64</v>
      </c>
      <c r="I12863" s="7">
        <f>(Table133[[#This Row],[Price per unit]]-Table133[[#This Row],[Cost per unit]])*Table133[[#This Row],[Volume]]</f>
        <v>2678.04</v>
      </c>
    </row>
    <row r="12864" spans="1:9" x14ac:dyDescent="0.2">
      <c r="A12864" s="14">
        <v>2013</v>
      </c>
      <c r="B12864" s="17" t="s">
        <v>13</v>
      </c>
      <c r="C12864" s="17" t="s">
        <v>270</v>
      </c>
      <c r="D12864" s="17" t="s">
        <v>1485</v>
      </c>
      <c r="E12864" s="1">
        <v>2016</v>
      </c>
      <c r="F12864" s="19">
        <v>2.8</v>
      </c>
      <c r="G12864" s="19">
        <v>3.7</v>
      </c>
      <c r="H12864" s="19">
        <f>E12864*Table133[[#This Row],[Price per unit]]</f>
        <v>7459.2000000000007</v>
      </c>
      <c r="I12864" s="7">
        <f>(Table133[[#This Row],[Price per unit]]-Table133[[#This Row],[Cost per unit]])*Table133[[#This Row],[Volume]]</f>
        <v>1814.4000000000008</v>
      </c>
    </row>
    <row r="12865" spans="1:9" x14ac:dyDescent="0.2">
      <c r="A12865" s="14">
        <v>2013</v>
      </c>
      <c r="B12865" s="17" t="s">
        <v>13</v>
      </c>
      <c r="C12865" s="17" t="s">
        <v>270</v>
      </c>
      <c r="D12865" s="17" t="s">
        <v>1485</v>
      </c>
      <c r="E12865" s="1">
        <v>2592</v>
      </c>
      <c r="F12865" s="19">
        <v>2.44</v>
      </c>
      <c r="G12865" s="19">
        <v>3.68</v>
      </c>
      <c r="H12865" s="19">
        <f>E12865*Table133[[#This Row],[Price per unit]]</f>
        <v>9538.5600000000013</v>
      </c>
      <c r="I12865" s="7">
        <f>(Table133[[#This Row],[Price per unit]]-Table133[[#This Row],[Cost per unit]])*Table133[[#This Row],[Volume]]</f>
        <v>3214.0800000000004</v>
      </c>
    </row>
    <row r="12866" spans="1:9" x14ac:dyDescent="0.2">
      <c r="A12866" s="14">
        <v>2013</v>
      </c>
      <c r="B12866" s="17" t="s">
        <v>13</v>
      </c>
      <c r="C12866" s="17" t="s">
        <v>270</v>
      </c>
      <c r="D12866" s="17" t="s">
        <v>1485</v>
      </c>
      <c r="E12866" s="1">
        <v>1692</v>
      </c>
      <c r="F12866" s="19">
        <v>2.34</v>
      </c>
      <c r="G12866" s="19">
        <v>3.74</v>
      </c>
      <c r="H12866" s="19">
        <f>E12866*Table133[[#This Row],[Price per unit]]</f>
        <v>6328.08</v>
      </c>
      <c r="I12866" s="7">
        <f>(Table133[[#This Row],[Price per unit]]-Table133[[#This Row],[Cost per unit]])*Table133[[#This Row],[Volume]]</f>
        <v>2368.8000000000006</v>
      </c>
    </row>
    <row r="12867" spans="1:9" x14ac:dyDescent="0.2">
      <c r="A12867" s="14">
        <v>2013</v>
      </c>
      <c r="B12867" s="17" t="s">
        <v>13</v>
      </c>
      <c r="C12867" s="17" t="s">
        <v>270</v>
      </c>
      <c r="D12867" s="17" t="s">
        <v>1485</v>
      </c>
      <c r="E12867" s="1">
        <v>1260</v>
      </c>
      <c r="F12867" s="19">
        <v>2.57</v>
      </c>
      <c r="G12867" s="19">
        <v>3.85</v>
      </c>
      <c r="H12867" s="19">
        <f>E12867*Table133[[#This Row],[Price per unit]]</f>
        <v>4851</v>
      </c>
      <c r="I12867" s="7">
        <f>(Table133[[#This Row],[Price per unit]]-Table133[[#This Row],[Cost per unit]])*Table133[[#This Row],[Volume]]</f>
        <v>1612.8000000000004</v>
      </c>
    </row>
    <row r="12868" spans="1:9" x14ac:dyDescent="0.2">
      <c r="A12868" s="14">
        <v>2013</v>
      </c>
      <c r="B12868" s="17" t="s">
        <v>13</v>
      </c>
      <c r="C12868" s="17" t="s">
        <v>270</v>
      </c>
      <c r="D12868" s="17" t="s">
        <v>1485</v>
      </c>
      <c r="E12868" s="1">
        <v>2316</v>
      </c>
      <c r="F12868" s="19">
        <v>2.68</v>
      </c>
      <c r="G12868" s="19">
        <v>3.37</v>
      </c>
      <c r="H12868" s="19">
        <f>E12868*Table133[[#This Row],[Price per unit]]</f>
        <v>7804.92</v>
      </c>
      <c r="I12868" s="7">
        <f>(Table133[[#This Row],[Price per unit]]-Table133[[#This Row],[Cost per unit]])*Table133[[#This Row],[Volume]]</f>
        <v>1598.04</v>
      </c>
    </row>
    <row r="12869" spans="1:9" x14ac:dyDescent="0.2">
      <c r="A12869" s="14">
        <v>2013</v>
      </c>
      <c r="B12869" s="17" t="s">
        <v>13</v>
      </c>
      <c r="C12869" s="17" t="s">
        <v>270</v>
      </c>
      <c r="D12869" s="17" t="s">
        <v>1485</v>
      </c>
      <c r="E12869" s="1">
        <v>2676</v>
      </c>
      <c r="F12869" s="19">
        <v>2.56</v>
      </c>
      <c r="G12869" s="19">
        <v>3.57</v>
      </c>
      <c r="H12869" s="19">
        <f>E12869*Table133[[#This Row],[Price per unit]]</f>
        <v>9553.32</v>
      </c>
      <c r="I12869" s="7">
        <f>(Table133[[#This Row],[Price per unit]]-Table133[[#This Row],[Cost per unit]])*Table133[[#This Row],[Volume]]</f>
        <v>2702.7599999999993</v>
      </c>
    </row>
    <row r="12870" spans="1:9" x14ac:dyDescent="0.2">
      <c r="A12870" s="14">
        <v>2013</v>
      </c>
      <c r="B12870" s="17" t="s">
        <v>13</v>
      </c>
      <c r="C12870" s="17" t="s">
        <v>270</v>
      </c>
      <c r="D12870" s="17" t="s">
        <v>1485</v>
      </c>
      <c r="E12870" s="1">
        <v>1812</v>
      </c>
      <c r="F12870" s="19">
        <v>2.46</v>
      </c>
      <c r="G12870" s="19">
        <v>3.87</v>
      </c>
      <c r="H12870" s="19">
        <f>E12870*Table133[[#This Row],[Price per unit]]</f>
        <v>7012.4400000000005</v>
      </c>
      <c r="I12870" s="7">
        <f>(Table133[[#This Row],[Price per unit]]-Table133[[#This Row],[Cost per unit]])*Table133[[#This Row],[Volume]]</f>
        <v>2554.92</v>
      </c>
    </row>
    <row r="12871" spans="1:9" x14ac:dyDescent="0.2">
      <c r="A12871" s="14">
        <v>2013</v>
      </c>
      <c r="B12871" s="17" t="s">
        <v>13</v>
      </c>
      <c r="C12871" s="17" t="s">
        <v>270</v>
      </c>
      <c r="D12871" s="17" t="s">
        <v>1485</v>
      </c>
      <c r="E12871" s="1">
        <v>2016</v>
      </c>
      <c r="F12871" s="19">
        <v>2.37</v>
      </c>
      <c r="G12871" s="19">
        <v>3.75</v>
      </c>
      <c r="H12871" s="19">
        <f>E12871*Table133[[#This Row],[Price per unit]]</f>
        <v>7560</v>
      </c>
      <c r="I12871" s="7">
        <f>(Table133[[#This Row],[Price per unit]]-Table133[[#This Row],[Cost per unit]])*Table133[[#This Row],[Volume]]</f>
        <v>2782.08</v>
      </c>
    </row>
    <row r="12872" spans="1:9" x14ac:dyDescent="0.2">
      <c r="A12872" s="14">
        <v>2013</v>
      </c>
      <c r="B12872" s="17" t="s">
        <v>13</v>
      </c>
      <c r="C12872" s="17" t="s">
        <v>270</v>
      </c>
      <c r="D12872" s="17" t="s">
        <v>1485</v>
      </c>
      <c r="E12872" s="1">
        <v>1656</v>
      </c>
      <c r="F12872" s="19">
        <v>2.41</v>
      </c>
      <c r="G12872" s="19">
        <v>3.86</v>
      </c>
      <c r="H12872" s="19">
        <f>E12872*Table133[[#This Row],[Price per unit]]</f>
        <v>6392.16</v>
      </c>
      <c r="I12872" s="7">
        <f>(Table133[[#This Row],[Price per unit]]-Table133[[#This Row],[Cost per unit]])*Table133[[#This Row],[Volume]]</f>
        <v>2401.1999999999994</v>
      </c>
    </row>
    <row r="12873" spans="1:9" x14ac:dyDescent="0.2">
      <c r="A12873" s="14">
        <v>2013</v>
      </c>
      <c r="B12873" s="17" t="s">
        <v>13</v>
      </c>
      <c r="C12873" s="17" t="s">
        <v>270</v>
      </c>
      <c r="D12873" s="17" t="s">
        <v>1485</v>
      </c>
      <c r="E12873" s="1">
        <v>2184</v>
      </c>
      <c r="F12873" s="19">
        <v>2.57</v>
      </c>
      <c r="G12873" s="19">
        <v>3.4</v>
      </c>
      <c r="H12873" s="19">
        <f>E12873*Table133[[#This Row],[Price per unit]]</f>
        <v>7425.5999999999995</v>
      </c>
      <c r="I12873" s="7">
        <f>(Table133[[#This Row],[Price per unit]]-Table133[[#This Row],[Cost per unit]])*Table133[[#This Row],[Volume]]</f>
        <v>1812.7200000000003</v>
      </c>
    </row>
    <row r="12874" spans="1:9" x14ac:dyDescent="0.2">
      <c r="A12874" s="14">
        <v>2013</v>
      </c>
      <c r="B12874" s="17" t="s">
        <v>13</v>
      </c>
      <c r="C12874" s="17" t="s">
        <v>270</v>
      </c>
      <c r="D12874" s="17" t="s">
        <v>1485</v>
      </c>
      <c r="E12874" s="1">
        <v>2088</v>
      </c>
      <c r="F12874" s="19">
        <v>2.93</v>
      </c>
      <c r="G12874" s="19">
        <v>3.84</v>
      </c>
      <c r="H12874" s="19">
        <f>E12874*Table133[[#This Row],[Price per unit]]</f>
        <v>8017.92</v>
      </c>
      <c r="I12874" s="7">
        <f>(Table133[[#This Row],[Price per unit]]-Table133[[#This Row],[Cost per unit]])*Table133[[#This Row],[Volume]]</f>
        <v>1900.0799999999995</v>
      </c>
    </row>
    <row r="12875" spans="1:9" x14ac:dyDescent="0.2">
      <c r="A12875" s="14">
        <v>2013</v>
      </c>
      <c r="B12875" s="17" t="s">
        <v>13</v>
      </c>
      <c r="C12875" s="17" t="s">
        <v>270</v>
      </c>
      <c r="D12875" s="17" t="s">
        <v>1485</v>
      </c>
      <c r="E12875" s="1">
        <v>2448</v>
      </c>
      <c r="F12875" s="19">
        <v>2.71</v>
      </c>
      <c r="G12875" s="19">
        <v>3.34</v>
      </c>
      <c r="H12875" s="19">
        <f>E12875*Table133[[#This Row],[Price per unit]]</f>
        <v>8176.32</v>
      </c>
      <c r="I12875" s="7">
        <f>(Table133[[#This Row],[Price per unit]]-Table133[[#This Row],[Cost per unit]])*Table133[[#This Row],[Volume]]</f>
        <v>1542.2399999999998</v>
      </c>
    </row>
    <row r="12876" spans="1:9" x14ac:dyDescent="0.2">
      <c r="A12876" s="14">
        <v>2013</v>
      </c>
      <c r="B12876" s="17" t="s">
        <v>13</v>
      </c>
      <c r="C12876" s="17" t="s">
        <v>270</v>
      </c>
      <c r="D12876" s="17" t="s">
        <v>1485</v>
      </c>
      <c r="E12876" s="1">
        <v>1704</v>
      </c>
      <c r="F12876" s="19">
        <v>2.85</v>
      </c>
      <c r="G12876" s="19">
        <v>3.3</v>
      </c>
      <c r="H12876" s="19">
        <f>E12876*Table133[[#This Row],[Price per unit]]</f>
        <v>5623.2</v>
      </c>
      <c r="I12876" s="7">
        <f>(Table133[[#This Row],[Price per unit]]-Table133[[#This Row],[Cost per unit]])*Table133[[#This Row],[Volume]]</f>
        <v>766.7999999999995</v>
      </c>
    </row>
    <row r="12877" spans="1:9" x14ac:dyDescent="0.2">
      <c r="A12877" s="14">
        <v>2013</v>
      </c>
      <c r="B12877" s="17" t="s">
        <v>13</v>
      </c>
      <c r="C12877" s="17" t="s">
        <v>270</v>
      </c>
      <c r="D12877" s="17" t="s">
        <v>1485</v>
      </c>
      <c r="E12877" s="1">
        <v>1608</v>
      </c>
      <c r="F12877" s="19">
        <v>2.52</v>
      </c>
      <c r="G12877" s="19">
        <v>3.45</v>
      </c>
      <c r="H12877" s="19">
        <f>E12877*Table133[[#This Row],[Price per unit]]</f>
        <v>5547.6</v>
      </c>
      <c r="I12877" s="7">
        <f>(Table133[[#This Row],[Price per unit]]-Table133[[#This Row],[Cost per unit]])*Table133[[#This Row],[Volume]]</f>
        <v>1495.4400000000003</v>
      </c>
    </row>
    <row r="12878" spans="1:9" x14ac:dyDescent="0.2">
      <c r="A12878" s="14">
        <v>2013</v>
      </c>
      <c r="B12878" s="17" t="s">
        <v>13</v>
      </c>
      <c r="C12878" s="17" t="s">
        <v>270</v>
      </c>
      <c r="D12878" s="17" t="s">
        <v>1485</v>
      </c>
      <c r="E12878" s="1">
        <v>1812</v>
      </c>
      <c r="F12878" s="19">
        <v>2.59</v>
      </c>
      <c r="G12878" s="19">
        <v>3.99</v>
      </c>
      <c r="H12878" s="19">
        <f>E12878*Table133[[#This Row],[Price per unit]]</f>
        <v>7229.88</v>
      </c>
      <c r="I12878" s="7">
        <f>(Table133[[#This Row],[Price per unit]]-Table133[[#This Row],[Cost per unit]])*Table133[[#This Row],[Volume]]</f>
        <v>2536.8000000000006</v>
      </c>
    </row>
    <row r="12879" spans="1:9" x14ac:dyDescent="0.2">
      <c r="A12879" s="14">
        <v>2013</v>
      </c>
      <c r="B12879" s="17" t="s">
        <v>13</v>
      </c>
      <c r="C12879" s="17" t="s">
        <v>270</v>
      </c>
      <c r="D12879" s="17" t="s">
        <v>1485</v>
      </c>
      <c r="E12879" s="1">
        <v>1644</v>
      </c>
      <c r="F12879" s="19">
        <v>2.7</v>
      </c>
      <c r="G12879" s="19">
        <v>3.87</v>
      </c>
      <c r="H12879" s="19">
        <f>E12879*Table133[[#This Row],[Price per unit]]</f>
        <v>6362.28</v>
      </c>
      <c r="I12879" s="7">
        <f>(Table133[[#This Row],[Price per unit]]-Table133[[#This Row],[Cost per unit]])*Table133[[#This Row],[Volume]]</f>
        <v>1923.4799999999998</v>
      </c>
    </row>
    <row r="12880" spans="1:9" x14ac:dyDescent="0.2">
      <c r="A12880" s="14">
        <v>2013</v>
      </c>
      <c r="B12880" s="17" t="s">
        <v>13</v>
      </c>
      <c r="C12880" s="17" t="s">
        <v>270</v>
      </c>
      <c r="D12880" s="17" t="s">
        <v>1485</v>
      </c>
      <c r="E12880" s="1">
        <v>1236</v>
      </c>
      <c r="F12880" s="19">
        <v>2.56</v>
      </c>
      <c r="G12880" s="19">
        <v>3.72</v>
      </c>
      <c r="H12880" s="19">
        <f>E12880*Table133[[#This Row],[Price per unit]]</f>
        <v>4597.92</v>
      </c>
      <c r="I12880" s="7">
        <f>(Table133[[#This Row],[Price per unit]]-Table133[[#This Row],[Cost per unit]])*Table133[[#This Row],[Volume]]</f>
        <v>1433.7600000000002</v>
      </c>
    </row>
    <row r="12881" spans="1:9" x14ac:dyDescent="0.2">
      <c r="A12881" s="14">
        <v>2013</v>
      </c>
      <c r="B12881" s="17" t="s">
        <v>13</v>
      </c>
      <c r="C12881" s="17" t="s">
        <v>270</v>
      </c>
      <c r="D12881" s="17" t="s">
        <v>1485</v>
      </c>
      <c r="E12881" s="1">
        <v>1272</v>
      </c>
      <c r="F12881" s="19">
        <v>2.82</v>
      </c>
      <c r="G12881" s="19">
        <v>3.55</v>
      </c>
      <c r="H12881" s="19">
        <f>E12881*Table133[[#This Row],[Price per unit]]</f>
        <v>4515.5999999999995</v>
      </c>
      <c r="I12881" s="7">
        <f>(Table133[[#This Row],[Price per unit]]-Table133[[#This Row],[Cost per unit]])*Table133[[#This Row],[Volume]]</f>
        <v>928.56</v>
      </c>
    </row>
    <row r="12882" spans="1:9" x14ac:dyDescent="0.2">
      <c r="A12882" s="14">
        <v>2013</v>
      </c>
      <c r="B12882" s="17" t="s">
        <v>13</v>
      </c>
      <c r="C12882" s="17" t="s">
        <v>270</v>
      </c>
      <c r="D12882" s="17" t="s">
        <v>1485</v>
      </c>
      <c r="E12882" s="1">
        <v>1908</v>
      </c>
      <c r="F12882" s="19">
        <v>2.79</v>
      </c>
      <c r="G12882" s="19">
        <v>3.3</v>
      </c>
      <c r="H12882" s="19">
        <f>E12882*Table133[[#This Row],[Price per unit]]</f>
        <v>6296.4</v>
      </c>
      <c r="I12882" s="7">
        <f>(Table133[[#This Row],[Price per unit]]-Table133[[#This Row],[Cost per unit]])*Table133[[#This Row],[Volume]]</f>
        <v>973.07999999999959</v>
      </c>
    </row>
    <row r="12883" spans="1:9" x14ac:dyDescent="0.2">
      <c r="A12883" s="14">
        <v>2013</v>
      </c>
      <c r="B12883" s="17" t="s">
        <v>13</v>
      </c>
      <c r="C12883" s="17" t="s">
        <v>270</v>
      </c>
      <c r="D12883" s="17" t="s">
        <v>1485</v>
      </c>
      <c r="E12883" s="1">
        <v>2124</v>
      </c>
      <c r="F12883" s="19">
        <v>2.91</v>
      </c>
      <c r="G12883" s="19">
        <v>3.34</v>
      </c>
      <c r="H12883" s="19">
        <f>E12883*Table133[[#This Row],[Price per unit]]</f>
        <v>7094.16</v>
      </c>
      <c r="I12883" s="7">
        <f>(Table133[[#This Row],[Price per unit]]-Table133[[#This Row],[Cost per unit]])*Table133[[#This Row],[Volume]]</f>
        <v>913.31999999999937</v>
      </c>
    </row>
    <row r="12884" spans="1:9" x14ac:dyDescent="0.2">
      <c r="A12884" s="14">
        <v>2013</v>
      </c>
      <c r="B12884" s="17" t="s">
        <v>13</v>
      </c>
      <c r="C12884" s="17" t="s">
        <v>270</v>
      </c>
      <c r="D12884" s="17" t="s">
        <v>1485</v>
      </c>
      <c r="E12884" s="1">
        <v>2352</v>
      </c>
      <c r="F12884" s="19">
        <v>2.76</v>
      </c>
      <c r="G12884" s="19">
        <v>3.3</v>
      </c>
      <c r="H12884" s="19">
        <f>E12884*Table133[[#This Row],[Price per unit]]</f>
        <v>7761.5999999999995</v>
      </c>
      <c r="I12884" s="7">
        <f>(Table133[[#This Row],[Price per unit]]-Table133[[#This Row],[Cost per unit]])*Table133[[#This Row],[Volume]]</f>
        <v>1270.0800000000002</v>
      </c>
    </row>
    <row r="12885" spans="1:9" x14ac:dyDescent="0.2">
      <c r="A12885" s="14">
        <v>2013</v>
      </c>
      <c r="B12885" s="17" t="s">
        <v>13</v>
      </c>
      <c r="C12885" s="17" t="s">
        <v>270</v>
      </c>
      <c r="D12885" s="17" t="s">
        <v>1485</v>
      </c>
      <c r="E12885" s="1">
        <v>2016</v>
      </c>
      <c r="F12885" s="19">
        <v>2.86</v>
      </c>
      <c r="G12885" s="19">
        <v>3.61</v>
      </c>
      <c r="H12885" s="19">
        <f>E12885*Table133[[#This Row],[Price per unit]]</f>
        <v>7277.7599999999993</v>
      </c>
      <c r="I12885" s="7">
        <f>(Table133[[#This Row],[Price per unit]]-Table133[[#This Row],[Cost per unit]])*Table133[[#This Row],[Volume]]</f>
        <v>1512</v>
      </c>
    </row>
    <row r="12886" spans="1:9" x14ac:dyDescent="0.2">
      <c r="A12886" s="14">
        <v>2013</v>
      </c>
      <c r="B12886" s="17" t="s">
        <v>13</v>
      </c>
      <c r="C12886" s="17" t="s">
        <v>270</v>
      </c>
      <c r="D12886" s="17" t="s">
        <v>1485</v>
      </c>
      <c r="E12886" s="1">
        <v>2628</v>
      </c>
      <c r="F12886" s="19">
        <v>2.42</v>
      </c>
      <c r="G12886" s="19">
        <v>4</v>
      </c>
      <c r="H12886" s="19">
        <f>E12886*Table133[[#This Row],[Price per unit]]</f>
        <v>10512</v>
      </c>
      <c r="I12886" s="7">
        <f>(Table133[[#This Row],[Price per unit]]-Table133[[#This Row],[Cost per unit]])*Table133[[#This Row],[Volume]]</f>
        <v>4152.24</v>
      </c>
    </row>
    <row r="12887" spans="1:9" x14ac:dyDescent="0.2">
      <c r="A12887" s="14">
        <v>2013</v>
      </c>
      <c r="B12887" s="17" t="s">
        <v>13</v>
      </c>
      <c r="C12887" s="17" t="s">
        <v>270</v>
      </c>
      <c r="D12887" s="17" t="s">
        <v>1485</v>
      </c>
      <c r="E12887" s="1">
        <v>2568</v>
      </c>
      <c r="F12887" s="19">
        <v>2.94</v>
      </c>
      <c r="G12887" s="19">
        <v>3.8</v>
      </c>
      <c r="H12887" s="19">
        <f>E12887*Table133[[#This Row],[Price per unit]]</f>
        <v>9758.4</v>
      </c>
      <c r="I12887" s="7">
        <f>(Table133[[#This Row],[Price per unit]]-Table133[[#This Row],[Cost per unit]])*Table133[[#This Row],[Volume]]</f>
        <v>2208.4799999999996</v>
      </c>
    </row>
    <row r="12888" spans="1:9" x14ac:dyDescent="0.2">
      <c r="A12888" s="14">
        <v>2013</v>
      </c>
      <c r="B12888" s="17" t="s">
        <v>13</v>
      </c>
      <c r="C12888" s="17" t="s">
        <v>270</v>
      </c>
      <c r="D12888" s="17" t="s">
        <v>1485</v>
      </c>
      <c r="E12888" s="1">
        <v>2676</v>
      </c>
      <c r="F12888" s="19">
        <v>2.6</v>
      </c>
      <c r="G12888" s="19">
        <v>3.72</v>
      </c>
      <c r="H12888" s="19">
        <f>E12888*Table133[[#This Row],[Price per unit]]</f>
        <v>9954.7200000000012</v>
      </c>
      <c r="I12888" s="7">
        <f>(Table133[[#This Row],[Price per unit]]-Table133[[#This Row],[Cost per unit]])*Table133[[#This Row],[Volume]]</f>
        <v>2997.1200000000003</v>
      </c>
    </row>
    <row r="12889" spans="1:9" x14ac:dyDescent="0.2">
      <c r="A12889" s="14">
        <v>2013</v>
      </c>
      <c r="B12889" s="17" t="s">
        <v>13</v>
      </c>
      <c r="C12889" s="17" t="s">
        <v>270</v>
      </c>
      <c r="D12889" s="17" t="s">
        <v>1485</v>
      </c>
      <c r="E12889" s="1">
        <v>1428</v>
      </c>
      <c r="F12889" s="19">
        <v>2.83</v>
      </c>
      <c r="G12889" s="19">
        <v>3.54</v>
      </c>
      <c r="H12889" s="19">
        <f>E12889*Table133[[#This Row],[Price per unit]]</f>
        <v>5055.12</v>
      </c>
      <c r="I12889" s="7">
        <f>(Table133[[#This Row],[Price per unit]]-Table133[[#This Row],[Cost per unit]])*Table133[[#This Row],[Volume]]</f>
        <v>1013.88</v>
      </c>
    </row>
    <row r="12890" spans="1:9" x14ac:dyDescent="0.2">
      <c r="A12890" s="14">
        <v>2013</v>
      </c>
      <c r="B12890" s="17" t="s">
        <v>13</v>
      </c>
      <c r="C12890" s="17" t="s">
        <v>270</v>
      </c>
      <c r="D12890" s="17" t="s">
        <v>1485</v>
      </c>
      <c r="E12890" s="1">
        <v>2376</v>
      </c>
      <c r="F12890" s="19">
        <v>2.84</v>
      </c>
      <c r="G12890" s="19">
        <v>3.58</v>
      </c>
      <c r="H12890" s="19">
        <f>E12890*Table133[[#This Row],[Price per unit]]</f>
        <v>8506.08</v>
      </c>
      <c r="I12890" s="7">
        <f>(Table133[[#This Row],[Price per unit]]-Table133[[#This Row],[Cost per unit]])*Table133[[#This Row],[Volume]]</f>
        <v>1758.2400000000005</v>
      </c>
    </row>
    <row r="12891" spans="1:9" x14ac:dyDescent="0.2">
      <c r="A12891" s="14">
        <v>2013</v>
      </c>
      <c r="B12891" s="17" t="s">
        <v>13</v>
      </c>
      <c r="C12891" s="17" t="s">
        <v>270</v>
      </c>
      <c r="D12891" s="17" t="s">
        <v>1485</v>
      </c>
      <c r="E12891" s="1">
        <v>2628</v>
      </c>
      <c r="F12891" s="19">
        <v>2.61</v>
      </c>
      <c r="G12891" s="19">
        <v>3.62</v>
      </c>
      <c r="H12891" s="19">
        <f>E12891*Table133[[#This Row],[Price per unit]]</f>
        <v>9513.36</v>
      </c>
      <c r="I12891" s="7">
        <f>(Table133[[#This Row],[Price per unit]]-Table133[[#This Row],[Cost per unit]])*Table133[[#This Row],[Volume]]</f>
        <v>2654.2800000000007</v>
      </c>
    </row>
    <row r="12892" spans="1:9" x14ac:dyDescent="0.2">
      <c r="A12892" s="14">
        <v>2013</v>
      </c>
      <c r="B12892" s="17" t="s">
        <v>13</v>
      </c>
      <c r="C12892" s="17" t="s">
        <v>270</v>
      </c>
      <c r="D12892" s="17" t="s">
        <v>1485</v>
      </c>
      <c r="E12892" s="1">
        <v>2124</v>
      </c>
      <c r="F12892" s="19">
        <v>2.76</v>
      </c>
      <c r="G12892" s="19">
        <v>3.61</v>
      </c>
      <c r="H12892" s="19">
        <f>E12892*Table133[[#This Row],[Price per unit]]</f>
        <v>7667.6399999999994</v>
      </c>
      <c r="I12892" s="7">
        <f>(Table133[[#This Row],[Price per unit]]-Table133[[#This Row],[Cost per unit]])*Table133[[#This Row],[Volume]]</f>
        <v>1805.4</v>
      </c>
    </row>
    <row r="12893" spans="1:9" x14ac:dyDescent="0.2">
      <c r="A12893" s="14">
        <v>2013</v>
      </c>
      <c r="B12893" s="17" t="s">
        <v>13</v>
      </c>
      <c r="C12893" s="17" t="s">
        <v>270</v>
      </c>
      <c r="D12893" s="17" t="s">
        <v>1485</v>
      </c>
      <c r="E12893" s="1">
        <v>1524</v>
      </c>
      <c r="F12893" s="19">
        <v>2.4900000000000002</v>
      </c>
      <c r="G12893" s="19">
        <v>3.46</v>
      </c>
      <c r="H12893" s="19">
        <f>E12893*Table133[[#This Row],[Price per unit]]</f>
        <v>5273.04</v>
      </c>
      <c r="I12893" s="7">
        <f>(Table133[[#This Row],[Price per unit]]-Table133[[#This Row],[Cost per unit]])*Table133[[#This Row],[Volume]]</f>
        <v>1478.2799999999995</v>
      </c>
    </row>
    <row r="12894" spans="1:9" x14ac:dyDescent="0.2">
      <c r="A12894" s="14">
        <v>2013</v>
      </c>
      <c r="B12894" s="17" t="s">
        <v>13</v>
      </c>
      <c r="C12894" s="17" t="s">
        <v>270</v>
      </c>
      <c r="D12894" s="17" t="s">
        <v>1485</v>
      </c>
      <c r="E12894" s="1">
        <v>1884</v>
      </c>
      <c r="F12894" s="19">
        <v>2.97</v>
      </c>
      <c r="G12894" s="19">
        <v>3.89</v>
      </c>
      <c r="H12894" s="19">
        <f>E12894*Table133[[#This Row],[Price per unit]]</f>
        <v>7328.76</v>
      </c>
      <c r="I12894" s="7">
        <f>(Table133[[#This Row],[Price per unit]]-Table133[[#This Row],[Cost per unit]])*Table133[[#This Row],[Volume]]</f>
        <v>1733.28</v>
      </c>
    </row>
    <row r="12895" spans="1:9" x14ac:dyDescent="0.2">
      <c r="A12895" s="14">
        <v>2013</v>
      </c>
      <c r="B12895" s="17" t="s">
        <v>13</v>
      </c>
      <c r="C12895" s="17" t="s">
        <v>270</v>
      </c>
      <c r="D12895" s="17" t="s">
        <v>1485</v>
      </c>
      <c r="E12895" s="1">
        <v>2544</v>
      </c>
      <c r="F12895" s="19">
        <v>2.36</v>
      </c>
      <c r="G12895" s="19">
        <v>3.99</v>
      </c>
      <c r="H12895" s="19">
        <f>E12895*Table133[[#This Row],[Price per unit]]</f>
        <v>10150.560000000001</v>
      </c>
      <c r="I12895" s="7">
        <f>(Table133[[#This Row],[Price per unit]]-Table133[[#This Row],[Cost per unit]])*Table133[[#This Row],[Volume]]</f>
        <v>4146.7200000000012</v>
      </c>
    </row>
    <row r="12896" spans="1:9" x14ac:dyDescent="0.2">
      <c r="A12896" s="14">
        <v>2013</v>
      </c>
      <c r="B12896" s="17" t="s">
        <v>13</v>
      </c>
      <c r="C12896" s="17" t="s">
        <v>270</v>
      </c>
      <c r="D12896" s="17" t="s">
        <v>1485</v>
      </c>
      <c r="E12896" s="1">
        <v>1500</v>
      </c>
      <c r="F12896" s="19">
        <v>2.57</v>
      </c>
      <c r="G12896" s="19">
        <v>3.9</v>
      </c>
      <c r="H12896" s="19">
        <f>E12896*Table133[[#This Row],[Price per unit]]</f>
        <v>5850</v>
      </c>
      <c r="I12896" s="7">
        <f>(Table133[[#This Row],[Price per unit]]-Table133[[#This Row],[Cost per unit]])*Table133[[#This Row],[Volume]]</f>
        <v>1995</v>
      </c>
    </row>
    <row r="12897" spans="1:9" x14ac:dyDescent="0.2">
      <c r="A12897" s="14">
        <v>2013</v>
      </c>
      <c r="B12897" s="17" t="s">
        <v>13</v>
      </c>
      <c r="C12897" s="17" t="s">
        <v>270</v>
      </c>
      <c r="D12897" s="17" t="s">
        <v>1485</v>
      </c>
      <c r="E12897" s="1">
        <v>2040</v>
      </c>
      <c r="F12897" s="19">
        <v>2.73</v>
      </c>
      <c r="G12897" s="19">
        <v>3.85</v>
      </c>
      <c r="H12897" s="19">
        <f>E12897*Table133[[#This Row],[Price per unit]]</f>
        <v>7854</v>
      </c>
      <c r="I12897" s="7">
        <f>(Table133[[#This Row],[Price per unit]]-Table133[[#This Row],[Cost per unit]])*Table133[[#This Row],[Volume]]</f>
        <v>2284.8000000000002</v>
      </c>
    </row>
    <row r="12898" spans="1:9" x14ac:dyDescent="0.2">
      <c r="A12898" s="14">
        <v>2013</v>
      </c>
      <c r="B12898" s="17" t="s">
        <v>13</v>
      </c>
      <c r="C12898" s="17" t="s">
        <v>270</v>
      </c>
      <c r="D12898" s="17" t="s">
        <v>1485</v>
      </c>
      <c r="E12898" s="1">
        <v>1224</v>
      </c>
      <c r="F12898" s="19">
        <v>2.38</v>
      </c>
      <c r="G12898" s="19">
        <v>3.67</v>
      </c>
      <c r="H12898" s="19">
        <f>E12898*Table133[[#This Row],[Price per unit]]</f>
        <v>4492.08</v>
      </c>
      <c r="I12898" s="7">
        <f>(Table133[[#This Row],[Price per unit]]-Table133[[#This Row],[Cost per unit]])*Table133[[#This Row],[Volume]]</f>
        <v>1578.96</v>
      </c>
    </row>
    <row r="12899" spans="1:9" x14ac:dyDescent="0.2">
      <c r="A12899" s="14">
        <v>2013</v>
      </c>
      <c r="B12899" s="17" t="s">
        <v>13</v>
      </c>
      <c r="C12899" s="17" t="s">
        <v>270</v>
      </c>
      <c r="D12899" s="17" t="s">
        <v>1485</v>
      </c>
      <c r="E12899" s="1">
        <v>2424</v>
      </c>
      <c r="F12899" s="19">
        <v>2.48</v>
      </c>
      <c r="G12899" s="19">
        <v>3.78</v>
      </c>
      <c r="H12899" s="19">
        <f>E12899*Table133[[#This Row],[Price per unit]]</f>
        <v>9162.7199999999993</v>
      </c>
      <c r="I12899" s="7">
        <f>(Table133[[#This Row],[Price per unit]]-Table133[[#This Row],[Cost per unit]])*Table133[[#This Row],[Volume]]</f>
        <v>3151.1999999999994</v>
      </c>
    </row>
    <row r="12900" spans="1:9" x14ac:dyDescent="0.2">
      <c r="A12900" s="14">
        <v>2013</v>
      </c>
      <c r="B12900" s="17" t="s">
        <v>13</v>
      </c>
      <c r="C12900" s="17" t="s">
        <v>270</v>
      </c>
      <c r="D12900" s="17" t="s">
        <v>1485</v>
      </c>
      <c r="E12900" s="1">
        <v>2592</v>
      </c>
      <c r="F12900" s="19">
        <v>2.97</v>
      </c>
      <c r="G12900" s="19">
        <v>3.4</v>
      </c>
      <c r="H12900" s="19">
        <f>E12900*Table133[[#This Row],[Price per unit]]</f>
        <v>8812.7999999999993</v>
      </c>
      <c r="I12900" s="7">
        <f>(Table133[[#This Row],[Price per unit]]-Table133[[#This Row],[Cost per unit]])*Table133[[#This Row],[Volume]]</f>
        <v>1114.5599999999993</v>
      </c>
    </row>
    <row r="12901" spans="1:9" x14ac:dyDescent="0.2">
      <c r="A12901" s="14">
        <v>2013</v>
      </c>
      <c r="B12901" s="17" t="s">
        <v>13</v>
      </c>
      <c r="C12901" s="17" t="s">
        <v>270</v>
      </c>
      <c r="D12901" s="17" t="s">
        <v>1485</v>
      </c>
      <c r="E12901" s="1">
        <v>2424</v>
      </c>
      <c r="F12901" s="19">
        <v>2.41</v>
      </c>
      <c r="G12901" s="19">
        <v>3.76</v>
      </c>
      <c r="H12901" s="19">
        <f>E12901*Table133[[#This Row],[Price per unit]]</f>
        <v>9114.24</v>
      </c>
      <c r="I12901" s="7">
        <f>(Table133[[#This Row],[Price per unit]]-Table133[[#This Row],[Cost per unit]])*Table133[[#This Row],[Volume]]</f>
        <v>3272.3999999999992</v>
      </c>
    </row>
    <row r="12902" spans="1:9" x14ac:dyDescent="0.2">
      <c r="A12902" s="14">
        <v>2013</v>
      </c>
      <c r="B12902" s="17" t="s">
        <v>13</v>
      </c>
      <c r="C12902" s="17" t="s">
        <v>270</v>
      </c>
      <c r="D12902" s="17" t="s">
        <v>1485</v>
      </c>
      <c r="E12902" s="1">
        <v>1932</v>
      </c>
      <c r="F12902" s="19">
        <v>2.4300000000000002</v>
      </c>
      <c r="G12902" s="19">
        <v>3.91</v>
      </c>
      <c r="H12902" s="19">
        <f>E12902*Table133[[#This Row],[Price per unit]]</f>
        <v>7554.12</v>
      </c>
      <c r="I12902" s="7">
        <f>(Table133[[#This Row],[Price per unit]]-Table133[[#This Row],[Cost per unit]])*Table133[[#This Row],[Volume]]</f>
        <v>2859.36</v>
      </c>
    </row>
    <row r="12903" spans="1:9" x14ac:dyDescent="0.2">
      <c r="A12903" s="14">
        <v>2013</v>
      </c>
      <c r="B12903" s="17" t="s">
        <v>13</v>
      </c>
      <c r="C12903" s="17" t="s">
        <v>270</v>
      </c>
      <c r="D12903" s="17" t="s">
        <v>1485</v>
      </c>
      <c r="E12903" s="1">
        <v>2088</v>
      </c>
      <c r="F12903" s="19">
        <v>2.48</v>
      </c>
      <c r="G12903" s="19">
        <v>3.44</v>
      </c>
      <c r="H12903" s="19">
        <f>E12903*Table133[[#This Row],[Price per unit]]</f>
        <v>7182.72</v>
      </c>
      <c r="I12903" s="7">
        <f>(Table133[[#This Row],[Price per unit]]-Table133[[#This Row],[Cost per unit]])*Table133[[#This Row],[Volume]]</f>
        <v>2004.48</v>
      </c>
    </row>
    <row r="12904" spans="1:9" x14ac:dyDescent="0.2">
      <c r="A12904" s="14">
        <v>2013</v>
      </c>
      <c r="B12904" s="17" t="s">
        <v>13</v>
      </c>
      <c r="C12904" s="17" t="s">
        <v>270</v>
      </c>
      <c r="D12904" s="17" t="s">
        <v>1485</v>
      </c>
      <c r="E12904" s="1">
        <v>2496</v>
      </c>
      <c r="F12904" s="19">
        <v>2.98</v>
      </c>
      <c r="G12904" s="19">
        <v>3.91</v>
      </c>
      <c r="H12904" s="19">
        <f>E12904*Table133[[#This Row],[Price per unit]]</f>
        <v>9759.36</v>
      </c>
      <c r="I12904" s="7">
        <f>(Table133[[#This Row],[Price per unit]]-Table133[[#This Row],[Cost per unit]])*Table133[[#This Row],[Volume]]</f>
        <v>2321.2800000000002</v>
      </c>
    </row>
    <row r="12905" spans="1:9" x14ac:dyDescent="0.2">
      <c r="A12905" s="14">
        <v>2013</v>
      </c>
      <c r="B12905" s="17" t="s">
        <v>13</v>
      </c>
      <c r="C12905" s="17" t="s">
        <v>270</v>
      </c>
      <c r="D12905" s="17" t="s">
        <v>1485</v>
      </c>
      <c r="E12905" s="1">
        <v>2172</v>
      </c>
      <c r="F12905" s="19">
        <v>2.58</v>
      </c>
      <c r="G12905" s="19">
        <v>3.95</v>
      </c>
      <c r="H12905" s="19">
        <f>E12905*Table133[[#This Row],[Price per unit]]</f>
        <v>8579.4</v>
      </c>
      <c r="I12905" s="7">
        <f>(Table133[[#This Row],[Price per unit]]-Table133[[#This Row],[Cost per unit]])*Table133[[#This Row],[Volume]]</f>
        <v>2975.6400000000003</v>
      </c>
    </row>
    <row r="12906" spans="1:9" x14ac:dyDescent="0.2">
      <c r="A12906" s="14">
        <v>2013</v>
      </c>
      <c r="B12906" s="17" t="s">
        <v>13</v>
      </c>
      <c r="C12906" s="17" t="s">
        <v>270</v>
      </c>
      <c r="D12906" s="17" t="s">
        <v>1485</v>
      </c>
      <c r="E12906" s="1">
        <v>1608</v>
      </c>
      <c r="F12906" s="19">
        <v>2.67</v>
      </c>
      <c r="G12906" s="19">
        <v>3.73</v>
      </c>
      <c r="H12906" s="19">
        <f>E12906*Table133[[#This Row],[Price per unit]]</f>
        <v>5997.84</v>
      </c>
      <c r="I12906" s="7">
        <f>(Table133[[#This Row],[Price per unit]]-Table133[[#This Row],[Cost per unit]])*Table133[[#This Row],[Volume]]</f>
        <v>1704.48</v>
      </c>
    </row>
    <row r="12907" spans="1:9" x14ac:dyDescent="0.2">
      <c r="A12907" s="14">
        <v>2013</v>
      </c>
      <c r="B12907" s="17" t="s">
        <v>13</v>
      </c>
      <c r="C12907" s="17" t="s">
        <v>270</v>
      </c>
      <c r="D12907" s="17" t="s">
        <v>1485</v>
      </c>
      <c r="E12907" s="1">
        <v>1332</v>
      </c>
      <c r="F12907" s="19">
        <v>2.4500000000000002</v>
      </c>
      <c r="G12907" s="19">
        <v>3.33</v>
      </c>
      <c r="H12907" s="19">
        <f>E12907*Table133[[#This Row],[Price per unit]]</f>
        <v>4435.5600000000004</v>
      </c>
      <c r="I12907" s="7">
        <f>(Table133[[#This Row],[Price per unit]]-Table133[[#This Row],[Cost per unit]])*Table133[[#This Row],[Volume]]</f>
        <v>1172.1599999999999</v>
      </c>
    </row>
    <row r="12908" spans="1:9" x14ac:dyDescent="0.2">
      <c r="A12908" s="14">
        <v>2013</v>
      </c>
      <c r="B12908" s="17" t="s">
        <v>13</v>
      </c>
      <c r="C12908" s="17" t="s">
        <v>270</v>
      </c>
      <c r="D12908" s="17" t="s">
        <v>1485</v>
      </c>
      <c r="E12908" s="1">
        <v>2124</v>
      </c>
      <c r="F12908" s="19">
        <v>2.39</v>
      </c>
      <c r="G12908" s="19">
        <v>3.81</v>
      </c>
      <c r="H12908" s="19">
        <f>E12908*Table133[[#This Row],[Price per unit]]</f>
        <v>8092.4400000000005</v>
      </c>
      <c r="I12908" s="7">
        <f>(Table133[[#This Row],[Price per unit]]-Table133[[#This Row],[Cost per unit]])*Table133[[#This Row],[Volume]]</f>
        <v>3016.08</v>
      </c>
    </row>
    <row r="12909" spans="1:9" x14ac:dyDescent="0.2">
      <c r="A12909" s="14">
        <v>2013</v>
      </c>
      <c r="B12909" s="17" t="s">
        <v>13</v>
      </c>
      <c r="C12909" s="17" t="s">
        <v>270</v>
      </c>
      <c r="D12909" s="17" t="s">
        <v>1485</v>
      </c>
      <c r="E12909" s="1">
        <v>1632</v>
      </c>
      <c r="F12909" s="19">
        <v>2.4900000000000002</v>
      </c>
      <c r="G12909" s="19">
        <v>3.4</v>
      </c>
      <c r="H12909" s="19">
        <f>E12909*Table133[[#This Row],[Price per unit]]</f>
        <v>5548.8</v>
      </c>
      <c r="I12909" s="7">
        <f>(Table133[[#This Row],[Price per unit]]-Table133[[#This Row],[Cost per unit]])*Table133[[#This Row],[Volume]]</f>
        <v>1485.1199999999994</v>
      </c>
    </row>
    <row r="12910" spans="1:9" x14ac:dyDescent="0.2">
      <c r="A12910" s="14">
        <v>2013</v>
      </c>
      <c r="B12910" s="17" t="s">
        <v>13</v>
      </c>
      <c r="C12910" s="17" t="s">
        <v>168</v>
      </c>
      <c r="D12910" s="17" t="s">
        <v>1538</v>
      </c>
      <c r="E12910" s="1">
        <v>492</v>
      </c>
      <c r="F12910" s="19">
        <v>4.59</v>
      </c>
      <c r="G12910" s="19">
        <v>5.27</v>
      </c>
      <c r="H12910" s="19">
        <f>E12910*Table133[[#This Row],[Price per unit]]</f>
        <v>2592.8399999999997</v>
      </c>
      <c r="I12910" s="7">
        <f>(Table133[[#This Row],[Price per unit]]-Table133[[#This Row],[Cost per unit]])*Table133[[#This Row],[Volume]]</f>
        <v>334.55999999999983</v>
      </c>
    </row>
    <row r="12911" spans="1:9" x14ac:dyDescent="0.2">
      <c r="A12911" s="14">
        <v>2013</v>
      </c>
      <c r="B12911" s="17" t="s">
        <v>13</v>
      </c>
      <c r="C12911" s="17" t="s">
        <v>168</v>
      </c>
      <c r="D12911" s="17" t="s">
        <v>1538</v>
      </c>
      <c r="E12911" s="1">
        <v>624</v>
      </c>
      <c r="F12911" s="19">
        <v>4.42</v>
      </c>
      <c r="G12911" s="19">
        <v>5.38</v>
      </c>
      <c r="H12911" s="19">
        <f>E12911*Table133[[#This Row],[Price per unit]]</f>
        <v>3357.12</v>
      </c>
      <c r="I12911" s="7">
        <f>(Table133[[#This Row],[Price per unit]]-Table133[[#This Row],[Cost per unit]])*Table133[[#This Row],[Volume]]</f>
        <v>599.04</v>
      </c>
    </row>
    <row r="12912" spans="1:9" x14ac:dyDescent="0.2">
      <c r="A12912" s="14">
        <v>2013</v>
      </c>
      <c r="B12912" s="17" t="s">
        <v>13</v>
      </c>
      <c r="C12912" s="17" t="s">
        <v>168</v>
      </c>
      <c r="D12912" s="17" t="s">
        <v>1538</v>
      </c>
      <c r="E12912" s="1">
        <v>540</v>
      </c>
      <c r="F12912" s="19">
        <v>4.54</v>
      </c>
      <c r="G12912" s="19">
        <v>5.2</v>
      </c>
      <c r="H12912" s="19">
        <f>E12912*Table133[[#This Row],[Price per unit]]</f>
        <v>2808</v>
      </c>
      <c r="I12912" s="7">
        <f>(Table133[[#This Row],[Price per unit]]-Table133[[#This Row],[Cost per unit]])*Table133[[#This Row],[Volume]]</f>
        <v>356.40000000000009</v>
      </c>
    </row>
    <row r="12913" spans="1:9" x14ac:dyDescent="0.2">
      <c r="A12913" s="14">
        <v>2013</v>
      </c>
      <c r="B12913" s="17" t="s">
        <v>13</v>
      </c>
      <c r="C12913" s="17" t="s">
        <v>168</v>
      </c>
      <c r="D12913" s="17" t="s">
        <v>1538</v>
      </c>
      <c r="E12913" s="1">
        <v>576</v>
      </c>
      <c r="F12913" s="19">
        <v>5</v>
      </c>
      <c r="G12913" s="19">
        <v>5.18</v>
      </c>
      <c r="H12913" s="19">
        <f>E12913*Table133[[#This Row],[Price per unit]]</f>
        <v>2983.68</v>
      </c>
      <c r="I12913" s="7">
        <f>(Table133[[#This Row],[Price per unit]]-Table133[[#This Row],[Cost per unit]])*Table133[[#This Row],[Volume]]</f>
        <v>103.67999999999984</v>
      </c>
    </row>
    <row r="12914" spans="1:9" x14ac:dyDescent="0.2">
      <c r="A12914" s="14">
        <v>2013</v>
      </c>
      <c r="B12914" s="17" t="s">
        <v>13</v>
      </c>
      <c r="C12914" s="17" t="s">
        <v>168</v>
      </c>
      <c r="D12914" s="17" t="s">
        <v>1538</v>
      </c>
      <c r="E12914" s="1">
        <v>600</v>
      </c>
      <c r="F12914" s="19">
        <v>4.41</v>
      </c>
      <c r="G12914" s="19">
        <v>5.0199999999999996</v>
      </c>
      <c r="H12914" s="19">
        <f>E12914*Table133[[#This Row],[Price per unit]]</f>
        <v>3011.9999999999995</v>
      </c>
      <c r="I12914" s="7">
        <f>(Table133[[#This Row],[Price per unit]]-Table133[[#This Row],[Cost per unit]])*Table133[[#This Row],[Volume]]</f>
        <v>365.99999999999966</v>
      </c>
    </row>
    <row r="12915" spans="1:9" x14ac:dyDescent="0.2">
      <c r="A12915" s="14">
        <v>2013</v>
      </c>
      <c r="B12915" s="17" t="s">
        <v>13</v>
      </c>
      <c r="C12915" s="17" t="s">
        <v>168</v>
      </c>
      <c r="D12915" s="17" t="s">
        <v>1538</v>
      </c>
      <c r="E12915" s="1">
        <v>264</v>
      </c>
      <c r="F12915" s="19">
        <v>4.7</v>
      </c>
      <c r="G12915" s="19">
        <v>5.09</v>
      </c>
      <c r="H12915" s="19">
        <f>E12915*Table133[[#This Row],[Price per unit]]</f>
        <v>1343.76</v>
      </c>
      <c r="I12915" s="7">
        <f>(Table133[[#This Row],[Price per unit]]-Table133[[#This Row],[Cost per unit]])*Table133[[#This Row],[Volume]]</f>
        <v>102.95999999999992</v>
      </c>
    </row>
    <row r="12916" spans="1:9" x14ac:dyDescent="0.2">
      <c r="A12916" s="14">
        <v>2013</v>
      </c>
      <c r="B12916" s="17" t="s">
        <v>13</v>
      </c>
      <c r="C12916" s="17" t="s">
        <v>168</v>
      </c>
      <c r="D12916" s="17" t="s">
        <v>1538</v>
      </c>
      <c r="E12916" s="1">
        <v>720</v>
      </c>
      <c r="F12916" s="19">
        <v>4.4400000000000004</v>
      </c>
      <c r="G12916" s="19">
        <v>5.33</v>
      </c>
      <c r="H12916" s="19">
        <f>E12916*Table133[[#This Row],[Price per unit]]</f>
        <v>3837.6</v>
      </c>
      <c r="I12916" s="7">
        <f>(Table133[[#This Row],[Price per unit]]-Table133[[#This Row],[Cost per unit]])*Table133[[#This Row],[Volume]]</f>
        <v>640.79999999999973</v>
      </c>
    </row>
    <row r="12917" spans="1:9" x14ac:dyDescent="0.2">
      <c r="A12917" s="14">
        <v>2013</v>
      </c>
      <c r="B12917" s="17" t="s">
        <v>13</v>
      </c>
      <c r="C12917" s="17" t="s">
        <v>168</v>
      </c>
      <c r="D12917" s="17" t="s">
        <v>1538</v>
      </c>
      <c r="E12917" s="1">
        <v>672</v>
      </c>
      <c r="F12917" s="19">
        <v>4.29</v>
      </c>
      <c r="G12917" s="19">
        <v>5.25</v>
      </c>
      <c r="H12917" s="19">
        <f>E12917*Table133[[#This Row],[Price per unit]]</f>
        <v>3528</v>
      </c>
      <c r="I12917" s="7">
        <f>(Table133[[#This Row],[Price per unit]]-Table133[[#This Row],[Cost per unit]])*Table133[[#This Row],[Volume]]</f>
        <v>645.12</v>
      </c>
    </row>
    <row r="12918" spans="1:9" x14ac:dyDescent="0.2">
      <c r="A12918" s="14">
        <v>2013</v>
      </c>
      <c r="B12918" s="17" t="s">
        <v>13</v>
      </c>
      <c r="C12918" s="17" t="s">
        <v>168</v>
      </c>
      <c r="D12918" s="17" t="s">
        <v>1538</v>
      </c>
      <c r="E12918" s="1">
        <v>492</v>
      </c>
      <c r="F12918" s="19">
        <v>4.0999999999999996</v>
      </c>
      <c r="G12918" s="19">
        <v>5.2</v>
      </c>
      <c r="H12918" s="19">
        <f>E12918*Table133[[#This Row],[Price per unit]]</f>
        <v>2558.4</v>
      </c>
      <c r="I12918" s="7">
        <f>(Table133[[#This Row],[Price per unit]]-Table133[[#This Row],[Cost per unit]])*Table133[[#This Row],[Volume]]</f>
        <v>541.20000000000027</v>
      </c>
    </row>
    <row r="12919" spans="1:9" x14ac:dyDescent="0.2">
      <c r="A12919" s="14">
        <v>2013</v>
      </c>
      <c r="B12919" s="17" t="s">
        <v>13</v>
      </c>
      <c r="C12919" s="17" t="s">
        <v>168</v>
      </c>
      <c r="D12919" s="17" t="s">
        <v>1538</v>
      </c>
      <c r="E12919" s="1">
        <v>636</v>
      </c>
      <c r="F12919" s="19">
        <v>4.76</v>
      </c>
      <c r="G12919" s="19">
        <v>5.0599999999999996</v>
      </c>
      <c r="H12919" s="19">
        <f>E12919*Table133[[#This Row],[Price per unit]]</f>
        <v>3218.16</v>
      </c>
      <c r="I12919" s="7">
        <f>(Table133[[#This Row],[Price per unit]]-Table133[[#This Row],[Cost per unit]])*Table133[[#This Row],[Volume]]</f>
        <v>190.7999999999999</v>
      </c>
    </row>
    <row r="12920" spans="1:9" x14ac:dyDescent="0.2">
      <c r="A12920" s="14">
        <v>2013</v>
      </c>
      <c r="B12920" s="17" t="s">
        <v>13</v>
      </c>
      <c r="C12920" s="17" t="s">
        <v>168</v>
      </c>
      <c r="D12920" s="17" t="s">
        <v>1538</v>
      </c>
      <c r="E12920" s="1">
        <v>384</v>
      </c>
      <c r="F12920" s="19">
        <v>4.71</v>
      </c>
      <c r="G12920" s="19">
        <v>5.05</v>
      </c>
      <c r="H12920" s="19">
        <f>E12920*Table133[[#This Row],[Price per unit]]</f>
        <v>1939.1999999999998</v>
      </c>
      <c r="I12920" s="7">
        <f>(Table133[[#This Row],[Price per unit]]-Table133[[#This Row],[Cost per unit]])*Table133[[#This Row],[Volume]]</f>
        <v>130.55999999999995</v>
      </c>
    </row>
    <row r="12921" spans="1:9" x14ac:dyDescent="0.2">
      <c r="A12921" s="14">
        <v>2013</v>
      </c>
      <c r="B12921" s="17" t="s">
        <v>13</v>
      </c>
      <c r="C12921" s="17" t="s">
        <v>168</v>
      </c>
      <c r="D12921" s="17" t="s">
        <v>1538</v>
      </c>
      <c r="E12921" s="1">
        <v>276</v>
      </c>
      <c r="F12921" s="19">
        <v>4.93</v>
      </c>
      <c r="G12921" s="19">
        <v>5.37</v>
      </c>
      <c r="H12921" s="19">
        <f>E12921*Table133[[#This Row],[Price per unit]]</f>
        <v>1482.1200000000001</v>
      </c>
      <c r="I12921" s="7">
        <f>(Table133[[#This Row],[Price per unit]]-Table133[[#This Row],[Cost per unit]])*Table133[[#This Row],[Volume]]</f>
        <v>121.44000000000011</v>
      </c>
    </row>
    <row r="12922" spans="1:9" x14ac:dyDescent="0.2">
      <c r="A12922" s="14">
        <v>2013</v>
      </c>
      <c r="B12922" s="17" t="s">
        <v>13</v>
      </c>
      <c r="C12922" s="17" t="s">
        <v>168</v>
      </c>
      <c r="D12922" s="17" t="s">
        <v>1538</v>
      </c>
      <c r="E12922" s="1">
        <v>588</v>
      </c>
      <c r="F12922" s="19">
        <v>4.45</v>
      </c>
      <c r="G12922" s="19">
        <v>5.28</v>
      </c>
      <c r="H12922" s="19">
        <f>E12922*Table133[[#This Row],[Price per unit]]</f>
        <v>3104.6400000000003</v>
      </c>
      <c r="I12922" s="7">
        <f>(Table133[[#This Row],[Price per unit]]-Table133[[#This Row],[Cost per unit]])*Table133[[#This Row],[Volume]]</f>
        <v>488.04</v>
      </c>
    </row>
    <row r="12923" spans="1:9" x14ac:dyDescent="0.2">
      <c r="A12923" s="14">
        <v>2013</v>
      </c>
      <c r="B12923" s="17" t="s">
        <v>13</v>
      </c>
      <c r="C12923" s="17" t="s">
        <v>168</v>
      </c>
      <c r="D12923" s="17" t="s">
        <v>1538</v>
      </c>
      <c r="E12923" s="1">
        <v>660</v>
      </c>
      <c r="F12923" s="19">
        <v>4.8499999999999996</v>
      </c>
      <c r="G12923" s="19">
        <v>5</v>
      </c>
      <c r="H12923" s="19">
        <f>E12923*Table133[[#This Row],[Price per unit]]</f>
        <v>3300</v>
      </c>
      <c r="I12923" s="7">
        <f>(Table133[[#This Row],[Price per unit]]-Table133[[#This Row],[Cost per unit]])*Table133[[#This Row],[Volume]]</f>
        <v>99.000000000000227</v>
      </c>
    </row>
    <row r="12924" spans="1:9" x14ac:dyDescent="0.2">
      <c r="A12924" s="14">
        <v>2013</v>
      </c>
      <c r="B12924" s="17" t="s">
        <v>13</v>
      </c>
      <c r="C12924" s="17" t="s">
        <v>168</v>
      </c>
      <c r="D12924" s="17" t="s">
        <v>1538</v>
      </c>
      <c r="E12924" s="1">
        <v>384</v>
      </c>
      <c r="F12924" s="19">
        <v>4.92</v>
      </c>
      <c r="G12924" s="19">
        <v>5.0999999999999996</v>
      </c>
      <c r="H12924" s="19">
        <f>E12924*Table133[[#This Row],[Price per unit]]</f>
        <v>1958.3999999999999</v>
      </c>
      <c r="I12924" s="7">
        <f>(Table133[[#This Row],[Price per unit]]-Table133[[#This Row],[Cost per unit]])*Table133[[#This Row],[Volume]]</f>
        <v>69.119999999999891</v>
      </c>
    </row>
    <row r="12925" spans="1:9" x14ac:dyDescent="0.2">
      <c r="A12925" s="14">
        <v>2013</v>
      </c>
      <c r="B12925" s="17" t="s">
        <v>13</v>
      </c>
      <c r="C12925" s="17" t="s">
        <v>168</v>
      </c>
      <c r="D12925" s="17" t="s">
        <v>1538</v>
      </c>
      <c r="E12925" s="1">
        <v>264</v>
      </c>
      <c r="F12925" s="19">
        <v>4.57</v>
      </c>
      <c r="G12925" s="19">
        <v>5.12</v>
      </c>
      <c r="H12925" s="19">
        <f>E12925*Table133[[#This Row],[Price per unit]]</f>
        <v>1351.68</v>
      </c>
      <c r="I12925" s="7">
        <f>(Table133[[#This Row],[Price per unit]]-Table133[[#This Row],[Cost per unit]])*Table133[[#This Row],[Volume]]</f>
        <v>145.19999999999996</v>
      </c>
    </row>
    <row r="12926" spans="1:9" x14ac:dyDescent="0.2">
      <c r="A12926" s="14">
        <v>2013</v>
      </c>
      <c r="B12926" s="17" t="s">
        <v>13</v>
      </c>
      <c r="C12926" s="17" t="s">
        <v>168</v>
      </c>
      <c r="D12926" s="17" t="s">
        <v>1538</v>
      </c>
      <c r="E12926" s="1">
        <v>420</v>
      </c>
      <c r="F12926" s="19">
        <v>4.5599999999999996</v>
      </c>
      <c r="G12926" s="19">
        <v>5.35</v>
      </c>
      <c r="H12926" s="19">
        <f>E12926*Table133[[#This Row],[Price per unit]]</f>
        <v>2247</v>
      </c>
      <c r="I12926" s="7">
        <f>(Table133[[#This Row],[Price per unit]]-Table133[[#This Row],[Cost per unit]])*Table133[[#This Row],[Volume]]</f>
        <v>331.8</v>
      </c>
    </row>
    <row r="12927" spans="1:9" x14ac:dyDescent="0.2">
      <c r="A12927" s="14">
        <v>2013</v>
      </c>
      <c r="B12927" s="17" t="s">
        <v>13</v>
      </c>
      <c r="C12927" s="17" t="s">
        <v>168</v>
      </c>
      <c r="D12927" s="17" t="s">
        <v>1538</v>
      </c>
      <c r="E12927" s="1">
        <v>600</v>
      </c>
      <c r="F12927" s="19">
        <v>4.03</v>
      </c>
      <c r="G12927" s="19">
        <v>5.28</v>
      </c>
      <c r="H12927" s="19">
        <f>E12927*Table133[[#This Row],[Price per unit]]</f>
        <v>3168</v>
      </c>
      <c r="I12927" s="7">
        <f>(Table133[[#This Row],[Price per unit]]-Table133[[#This Row],[Cost per unit]])*Table133[[#This Row],[Volume]]</f>
        <v>750</v>
      </c>
    </row>
    <row r="12928" spans="1:9" x14ac:dyDescent="0.2">
      <c r="A12928" s="14">
        <v>2013</v>
      </c>
      <c r="B12928" s="17" t="s">
        <v>13</v>
      </c>
      <c r="C12928" s="17" t="s">
        <v>168</v>
      </c>
      <c r="D12928" s="17" t="s">
        <v>1538</v>
      </c>
      <c r="E12928" s="1">
        <v>480</v>
      </c>
      <c r="F12928" s="19">
        <v>4.53</v>
      </c>
      <c r="G12928" s="19">
        <v>5</v>
      </c>
      <c r="H12928" s="19">
        <f>E12928*Table133[[#This Row],[Price per unit]]</f>
        <v>2400</v>
      </c>
      <c r="I12928" s="7">
        <f>(Table133[[#This Row],[Price per unit]]-Table133[[#This Row],[Cost per unit]])*Table133[[#This Row],[Volume]]</f>
        <v>225.59999999999988</v>
      </c>
    </row>
    <row r="12929" spans="1:9" x14ac:dyDescent="0.2">
      <c r="A12929" s="14">
        <v>2013</v>
      </c>
      <c r="B12929" s="17" t="s">
        <v>13</v>
      </c>
      <c r="C12929" s="17" t="s">
        <v>168</v>
      </c>
      <c r="D12929" s="17" t="s">
        <v>1538</v>
      </c>
      <c r="E12929" s="1">
        <v>672</v>
      </c>
      <c r="F12929" s="19">
        <v>4.3</v>
      </c>
      <c r="G12929" s="19">
        <v>5.19</v>
      </c>
      <c r="H12929" s="19">
        <f>E12929*Table133[[#This Row],[Price per unit]]</f>
        <v>3487.6800000000003</v>
      </c>
      <c r="I12929" s="7">
        <f>(Table133[[#This Row],[Price per unit]]-Table133[[#This Row],[Cost per unit]])*Table133[[#This Row],[Volume]]</f>
        <v>598.08000000000038</v>
      </c>
    </row>
    <row r="12930" spans="1:9" x14ac:dyDescent="0.2">
      <c r="A12930" s="14">
        <v>2013</v>
      </c>
      <c r="B12930" s="17" t="s">
        <v>13</v>
      </c>
      <c r="C12930" s="17" t="s">
        <v>168</v>
      </c>
      <c r="D12930" s="17" t="s">
        <v>1538</v>
      </c>
      <c r="E12930" s="1">
        <v>588</v>
      </c>
      <c r="F12930" s="19">
        <v>4.59</v>
      </c>
      <c r="G12930" s="19">
        <v>5.14</v>
      </c>
      <c r="H12930" s="19">
        <f>E12930*Table133[[#This Row],[Price per unit]]</f>
        <v>3022.3199999999997</v>
      </c>
      <c r="I12930" s="7">
        <f>(Table133[[#This Row],[Price per unit]]-Table133[[#This Row],[Cost per unit]])*Table133[[#This Row],[Volume]]</f>
        <v>323.39999999999992</v>
      </c>
    </row>
    <row r="12931" spans="1:9" x14ac:dyDescent="0.2">
      <c r="A12931" s="14">
        <v>2013</v>
      </c>
      <c r="B12931" s="17" t="s">
        <v>13</v>
      </c>
      <c r="C12931" s="17" t="s">
        <v>168</v>
      </c>
      <c r="D12931" s="17" t="s">
        <v>1538</v>
      </c>
      <c r="E12931" s="1">
        <v>672</v>
      </c>
      <c r="F12931" s="19">
        <v>4.59</v>
      </c>
      <c r="G12931" s="19">
        <v>5.18</v>
      </c>
      <c r="H12931" s="19">
        <f>E12931*Table133[[#This Row],[Price per unit]]</f>
        <v>3480.96</v>
      </c>
      <c r="I12931" s="7">
        <f>(Table133[[#This Row],[Price per unit]]-Table133[[#This Row],[Cost per unit]])*Table133[[#This Row],[Volume]]</f>
        <v>396.4799999999999</v>
      </c>
    </row>
    <row r="12932" spans="1:9" x14ac:dyDescent="0.2">
      <c r="A12932" s="14">
        <v>2013</v>
      </c>
      <c r="B12932" s="17" t="s">
        <v>13</v>
      </c>
      <c r="C12932" s="17" t="s">
        <v>168</v>
      </c>
      <c r="D12932" s="17" t="s">
        <v>1538</v>
      </c>
      <c r="E12932" s="1">
        <v>636</v>
      </c>
      <c r="F12932" s="19">
        <v>4.13</v>
      </c>
      <c r="G12932" s="19">
        <v>5.28</v>
      </c>
      <c r="H12932" s="19">
        <f>E12932*Table133[[#This Row],[Price per unit]]</f>
        <v>3358.0800000000004</v>
      </c>
      <c r="I12932" s="7">
        <f>(Table133[[#This Row],[Price per unit]]-Table133[[#This Row],[Cost per unit]])*Table133[[#This Row],[Volume]]</f>
        <v>731.4000000000002</v>
      </c>
    </row>
    <row r="12933" spans="1:9" x14ac:dyDescent="0.2">
      <c r="A12933" s="14">
        <v>2013</v>
      </c>
      <c r="B12933" s="17" t="s">
        <v>13</v>
      </c>
      <c r="C12933" s="17" t="s">
        <v>168</v>
      </c>
      <c r="D12933" s="17" t="s">
        <v>1538</v>
      </c>
      <c r="E12933" s="1">
        <v>624</v>
      </c>
      <c r="F12933" s="19">
        <v>4.59</v>
      </c>
      <c r="G12933" s="19">
        <v>5.24</v>
      </c>
      <c r="H12933" s="19">
        <f>E12933*Table133[[#This Row],[Price per unit]]</f>
        <v>3269.76</v>
      </c>
      <c r="I12933" s="7">
        <f>(Table133[[#This Row],[Price per unit]]-Table133[[#This Row],[Cost per unit]])*Table133[[#This Row],[Volume]]</f>
        <v>405.60000000000025</v>
      </c>
    </row>
    <row r="12934" spans="1:9" x14ac:dyDescent="0.2">
      <c r="A12934" s="14">
        <v>2013</v>
      </c>
      <c r="B12934" s="17" t="s">
        <v>13</v>
      </c>
      <c r="C12934" s="17" t="s">
        <v>168</v>
      </c>
      <c r="D12934" s="17" t="s">
        <v>1538</v>
      </c>
      <c r="E12934" s="1">
        <v>420</v>
      </c>
      <c r="F12934" s="19">
        <v>4.49</v>
      </c>
      <c r="G12934" s="19">
        <v>5.21</v>
      </c>
      <c r="H12934" s="19">
        <f>E12934*Table133[[#This Row],[Price per unit]]</f>
        <v>2188.1999999999998</v>
      </c>
      <c r="I12934" s="7">
        <f>(Table133[[#This Row],[Price per unit]]-Table133[[#This Row],[Cost per unit]])*Table133[[#This Row],[Volume]]</f>
        <v>302.39999999999992</v>
      </c>
    </row>
    <row r="12935" spans="1:9" x14ac:dyDescent="0.2">
      <c r="A12935" s="14">
        <v>2013</v>
      </c>
      <c r="B12935" s="17" t="s">
        <v>13</v>
      </c>
      <c r="C12935" s="17" t="s">
        <v>168</v>
      </c>
      <c r="D12935" s="17" t="s">
        <v>1538</v>
      </c>
      <c r="E12935" s="1">
        <v>600</v>
      </c>
      <c r="F12935" s="19">
        <v>4.79</v>
      </c>
      <c r="G12935" s="19">
        <v>5.17</v>
      </c>
      <c r="H12935" s="19">
        <f>E12935*Table133[[#This Row],[Price per unit]]</f>
        <v>3102</v>
      </c>
      <c r="I12935" s="7">
        <f>(Table133[[#This Row],[Price per unit]]-Table133[[#This Row],[Cost per unit]])*Table133[[#This Row],[Volume]]</f>
        <v>227.99999999999994</v>
      </c>
    </row>
    <row r="12936" spans="1:9" x14ac:dyDescent="0.2">
      <c r="A12936" s="14">
        <v>2013</v>
      </c>
      <c r="B12936" s="17" t="s">
        <v>13</v>
      </c>
      <c r="C12936" s="17" t="s">
        <v>168</v>
      </c>
      <c r="D12936" s="17" t="s">
        <v>1538</v>
      </c>
      <c r="E12936" s="1">
        <v>576</v>
      </c>
      <c r="F12936" s="19">
        <v>4.08</v>
      </c>
      <c r="G12936" s="19">
        <v>5</v>
      </c>
      <c r="H12936" s="19">
        <f>E12936*Table133[[#This Row],[Price per unit]]</f>
        <v>2880</v>
      </c>
      <c r="I12936" s="7">
        <f>(Table133[[#This Row],[Price per unit]]-Table133[[#This Row],[Cost per unit]])*Table133[[#This Row],[Volume]]</f>
        <v>529.91999999999996</v>
      </c>
    </row>
    <row r="12937" spans="1:9" x14ac:dyDescent="0.2">
      <c r="A12937" s="14">
        <v>2013</v>
      </c>
      <c r="B12937" s="17" t="s">
        <v>13</v>
      </c>
      <c r="C12937" s="17" t="s">
        <v>168</v>
      </c>
      <c r="D12937" s="17" t="s">
        <v>1538</v>
      </c>
      <c r="E12937" s="1">
        <v>408</v>
      </c>
      <c r="F12937" s="19">
        <v>4.0199999999999996</v>
      </c>
      <c r="G12937" s="19">
        <v>5.22</v>
      </c>
      <c r="H12937" s="19">
        <f>E12937*Table133[[#This Row],[Price per unit]]</f>
        <v>2129.7599999999998</v>
      </c>
      <c r="I12937" s="7">
        <f>(Table133[[#This Row],[Price per unit]]-Table133[[#This Row],[Cost per unit]])*Table133[[#This Row],[Volume]]</f>
        <v>489.60000000000008</v>
      </c>
    </row>
    <row r="12938" spans="1:9" x14ac:dyDescent="0.2">
      <c r="A12938" s="14">
        <v>2013</v>
      </c>
      <c r="B12938" s="17" t="s">
        <v>13</v>
      </c>
      <c r="C12938" s="17" t="s">
        <v>168</v>
      </c>
      <c r="D12938" s="17" t="s">
        <v>1538</v>
      </c>
      <c r="E12938" s="1">
        <v>372</v>
      </c>
      <c r="F12938" s="19">
        <v>4.91</v>
      </c>
      <c r="G12938" s="19">
        <v>5.1100000000000003</v>
      </c>
      <c r="H12938" s="19">
        <f>E12938*Table133[[#This Row],[Price per unit]]</f>
        <v>1900.92</v>
      </c>
      <c r="I12938" s="7">
        <f>(Table133[[#This Row],[Price per unit]]-Table133[[#This Row],[Cost per unit]])*Table133[[#This Row],[Volume]]</f>
        <v>74.400000000000063</v>
      </c>
    </row>
    <row r="12939" spans="1:9" x14ac:dyDescent="0.2">
      <c r="A12939" s="14">
        <v>2013</v>
      </c>
      <c r="B12939" s="17" t="s">
        <v>13</v>
      </c>
      <c r="C12939" s="17" t="s">
        <v>168</v>
      </c>
      <c r="D12939" s="17" t="s">
        <v>1538</v>
      </c>
      <c r="E12939" s="1">
        <v>672</v>
      </c>
      <c r="F12939" s="19">
        <v>4.0999999999999996</v>
      </c>
      <c r="G12939" s="19">
        <v>5.13</v>
      </c>
      <c r="H12939" s="19">
        <f>E12939*Table133[[#This Row],[Price per unit]]</f>
        <v>3447.36</v>
      </c>
      <c r="I12939" s="7">
        <f>(Table133[[#This Row],[Price per unit]]-Table133[[#This Row],[Cost per unit]])*Table133[[#This Row],[Volume]]</f>
        <v>692.1600000000002</v>
      </c>
    </row>
    <row r="12940" spans="1:9" x14ac:dyDescent="0.2">
      <c r="A12940" s="14">
        <v>2013</v>
      </c>
      <c r="B12940" s="17" t="s">
        <v>13</v>
      </c>
      <c r="C12940" s="17" t="s">
        <v>168</v>
      </c>
      <c r="D12940" s="17" t="s">
        <v>1538</v>
      </c>
      <c r="E12940" s="1">
        <v>288</v>
      </c>
      <c r="F12940" s="19">
        <v>4.18</v>
      </c>
      <c r="G12940" s="19">
        <v>5.15</v>
      </c>
      <c r="H12940" s="19">
        <f>E12940*Table133[[#This Row],[Price per unit]]</f>
        <v>1483.2</v>
      </c>
      <c r="I12940" s="7">
        <f>(Table133[[#This Row],[Price per unit]]-Table133[[#This Row],[Cost per unit]])*Table133[[#This Row],[Volume]]</f>
        <v>279.36000000000018</v>
      </c>
    </row>
    <row r="12941" spans="1:9" x14ac:dyDescent="0.2">
      <c r="A12941" s="14">
        <v>2013</v>
      </c>
      <c r="B12941" s="17" t="s">
        <v>13</v>
      </c>
      <c r="C12941" s="17" t="s">
        <v>168</v>
      </c>
      <c r="D12941" s="17" t="s">
        <v>1538</v>
      </c>
      <c r="E12941" s="1">
        <v>240</v>
      </c>
      <c r="F12941" s="19">
        <v>4.55</v>
      </c>
      <c r="G12941" s="19">
        <v>5.01</v>
      </c>
      <c r="H12941" s="19">
        <f>E12941*Table133[[#This Row],[Price per unit]]</f>
        <v>1202.3999999999999</v>
      </c>
      <c r="I12941" s="7">
        <f>(Table133[[#This Row],[Price per unit]]-Table133[[#This Row],[Cost per unit]])*Table133[[#This Row],[Volume]]</f>
        <v>110.39999999999999</v>
      </c>
    </row>
    <row r="12942" spans="1:9" x14ac:dyDescent="0.2">
      <c r="A12942" s="14">
        <v>2013</v>
      </c>
      <c r="B12942" s="17" t="s">
        <v>13</v>
      </c>
      <c r="C12942" s="17" t="s">
        <v>168</v>
      </c>
      <c r="D12942" s="17" t="s">
        <v>1538</v>
      </c>
      <c r="E12942" s="1">
        <v>540</v>
      </c>
      <c r="F12942" s="19">
        <v>4.97</v>
      </c>
      <c r="G12942" s="19">
        <v>5.26</v>
      </c>
      <c r="H12942" s="19">
        <f>E12942*Table133[[#This Row],[Price per unit]]</f>
        <v>2840.4</v>
      </c>
      <c r="I12942" s="7">
        <f>(Table133[[#This Row],[Price per unit]]-Table133[[#This Row],[Cost per unit]])*Table133[[#This Row],[Volume]]</f>
        <v>156.60000000000002</v>
      </c>
    </row>
    <row r="12943" spans="1:9" x14ac:dyDescent="0.2">
      <c r="A12943" s="14">
        <v>2013</v>
      </c>
      <c r="B12943" s="17" t="s">
        <v>13</v>
      </c>
      <c r="C12943" s="17" t="s">
        <v>168</v>
      </c>
      <c r="D12943" s="17" t="s">
        <v>1538</v>
      </c>
      <c r="E12943" s="1">
        <v>276</v>
      </c>
      <c r="F12943" s="19">
        <v>4.55</v>
      </c>
      <c r="G12943" s="19">
        <v>5.39</v>
      </c>
      <c r="H12943" s="19">
        <f>E12943*Table133[[#This Row],[Price per unit]]</f>
        <v>1487.6399999999999</v>
      </c>
      <c r="I12943" s="7">
        <f>(Table133[[#This Row],[Price per unit]]-Table133[[#This Row],[Cost per unit]])*Table133[[#This Row],[Volume]]</f>
        <v>231.83999999999997</v>
      </c>
    </row>
    <row r="12944" spans="1:9" x14ac:dyDescent="0.2">
      <c r="A12944" s="14">
        <v>2013</v>
      </c>
      <c r="B12944" s="17" t="s">
        <v>13</v>
      </c>
      <c r="C12944" s="17" t="s">
        <v>168</v>
      </c>
      <c r="D12944" s="17" t="s">
        <v>1538</v>
      </c>
      <c r="E12944" s="1">
        <v>300</v>
      </c>
      <c r="F12944" s="19">
        <v>4.4000000000000004</v>
      </c>
      <c r="G12944" s="19">
        <v>5.12</v>
      </c>
      <c r="H12944" s="19">
        <f>E12944*Table133[[#This Row],[Price per unit]]</f>
        <v>1536</v>
      </c>
      <c r="I12944" s="7">
        <f>(Table133[[#This Row],[Price per unit]]-Table133[[#This Row],[Cost per unit]])*Table133[[#This Row],[Volume]]</f>
        <v>215.99999999999991</v>
      </c>
    </row>
    <row r="12945" spans="1:9" x14ac:dyDescent="0.2">
      <c r="A12945" s="14">
        <v>2013</v>
      </c>
      <c r="B12945" s="17" t="s">
        <v>13</v>
      </c>
      <c r="C12945" s="17" t="s">
        <v>168</v>
      </c>
      <c r="D12945" s="17" t="s">
        <v>1538</v>
      </c>
      <c r="E12945" s="1">
        <v>492</v>
      </c>
      <c r="F12945" s="19">
        <v>4.26</v>
      </c>
      <c r="G12945" s="19">
        <v>5.2</v>
      </c>
      <c r="H12945" s="19">
        <f>E12945*Table133[[#This Row],[Price per unit]]</f>
        <v>2558.4</v>
      </c>
      <c r="I12945" s="7">
        <f>(Table133[[#This Row],[Price per unit]]-Table133[[#This Row],[Cost per unit]])*Table133[[#This Row],[Volume]]</f>
        <v>462.48000000000019</v>
      </c>
    </row>
    <row r="12946" spans="1:9" x14ac:dyDescent="0.2">
      <c r="A12946" s="14">
        <v>2013</v>
      </c>
      <c r="B12946" s="17" t="s">
        <v>13</v>
      </c>
      <c r="C12946" s="17" t="s">
        <v>168</v>
      </c>
      <c r="D12946" s="17" t="s">
        <v>1538</v>
      </c>
      <c r="E12946" s="1">
        <v>432</v>
      </c>
      <c r="F12946" s="19">
        <v>4.8899999999999997</v>
      </c>
      <c r="G12946" s="19">
        <v>5.38</v>
      </c>
      <c r="H12946" s="19">
        <f>E12946*Table133[[#This Row],[Price per unit]]</f>
        <v>2324.16</v>
      </c>
      <c r="I12946" s="7">
        <f>(Table133[[#This Row],[Price per unit]]-Table133[[#This Row],[Cost per unit]])*Table133[[#This Row],[Volume]]</f>
        <v>211.68000000000009</v>
      </c>
    </row>
    <row r="12947" spans="1:9" x14ac:dyDescent="0.2">
      <c r="A12947" s="14">
        <v>2013</v>
      </c>
      <c r="B12947" s="17" t="s">
        <v>13</v>
      </c>
      <c r="C12947" s="17" t="s">
        <v>168</v>
      </c>
      <c r="D12947" s="17" t="s">
        <v>1538</v>
      </c>
      <c r="E12947" s="1">
        <v>372</v>
      </c>
      <c r="F12947" s="19">
        <v>4.29</v>
      </c>
      <c r="G12947" s="19">
        <v>5.14</v>
      </c>
      <c r="H12947" s="19">
        <f>E12947*Table133[[#This Row],[Price per unit]]</f>
        <v>1912.08</v>
      </c>
      <c r="I12947" s="7">
        <f>(Table133[[#This Row],[Price per unit]]-Table133[[#This Row],[Cost per unit]])*Table133[[#This Row],[Volume]]</f>
        <v>316.19999999999987</v>
      </c>
    </row>
    <row r="12948" spans="1:9" x14ac:dyDescent="0.2">
      <c r="A12948" s="14">
        <v>2013</v>
      </c>
      <c r="B12948" s="17" t="s">
        <v>13</v>
      </c>
      <c r="C12948" s="17" t="s">
        <v>168</v>
      </c>
      <c r="D12948" s="17" t="s">
        <v>1538</v>
      </c>
      <c r="E12948" s="1">
        <v>336</v>
      </c>
      <c r="F12948" s="19">
        <v>4.57</v>
      </c>
      <c r="G12948" s="19">
        <v>5.38</v>
      </c>
      <c r="H12948" s="19">
        <f>E12948*Table133[[#This Row],[Price per unit]]</f>
        <v>1807.68</v>
      </c>
      <c r="I12948" s="7">
        <f>(Table133[[#This Row],[Price per unit]]-Table133[[#This Row],[Cost per unit]])*Table133[[#This Row],[Volume]]</f>
        <v>272.15999999999985</v>
      </c>
    </row>
    <row r="12949" spans="1:9" x14ac:dyDescent="0.2">
      <c r="A12949" s="14">
        <v>2013</v>
      </c>
      <c r="B12949" s="17" t="s">
        <v>13</v>
      </c>
      <c r="C12949" s="17" t="s">
        <v>168</v>
      </c>
      <c r="D12949" s="17" t="s">
        <v>1538</v>
      </c>
      <c r="E12949" s="1">
        <v>660</v>
      </c>
      <c r="F12949" s="19">
        <v>4.07</v>
      </c>
      <c r="G12949" s="19">
        <v>5.09</v>
      </c>
      <c r="H12949" s="19">
        <f>E12949*Table133[[#This Row],[Price per unit]]</f>
        <v>3359.4</v>
      </c>
      <c r="I12949" s="7">
        <f>(Table133[[#This Row],[Price per unit]]-Table133[[#This Row],[Cost per unit]])*Table133[[#This Row],[Volume]]</f>
        <v>673.1999999999997</v>
      </c>
    </row>
    <row r="12950" spans="1:9" x14ac:dyDescent="0.2">
      <c r="A12950" s="14">
        <v>2013</v>
      </c>
      <c r="B12950" s="17" t="s">
        <v>13</v>
      </c>
      <c r="C12950" s="17" t="s">
        <v>1578</v>
      </c>
      <c r="D12950" s="17" t="s">
        <v>1579</v>
      </c>
      <c r="E12950" s="1">
        <v>456</v>
      </c>
      <c r="F12950" s="19">
        <v>4.8099999999999996</v>
      </c>
      <c r="G12950" s="19">
        <v>6.66</v>
      </c>
      <c r="H12950" s="19">
        <f>E12950*Table133[[#This Row],[Price per unit]]</f>
        <v>3036.96</v>
      </c>
      <c r="I12950" s="7">
        <f>(Table133[[#This Row],[Price per unit]]-Table133[[#This Row],[Cost per unit]])*Table133[[#This Row],[Volume]]</f>
        <v>843.60000000000025</v>
      </c>
    </row>
    <row r="12951" spans="1:9" x14ac:dyDescent="0.2">
      <c r="A12951" s="14">
        <v>2013</v>
      </c>
      <c r="B12951" s="17" t="s">
        <v>13</v>
      </c>
      <c r="C12951" s="17" t="s">
        <v>1578</v>
      </c>
      <c r="D12951" s="17" t="s">
        <v>1579</v>
      </c>
      <c r="E12951" s="1">
        <v>528</v>
      </c>
      <c r="F12951" s="19">
        <v>4.0599999999999996</v>
      </c>
      <c r="G12951" s="19">
        <v>5.71</v>
      </c>
      <c r="H12951" s="19">
        <f>E12951*Table133[[#This Row],[Price per unit]]</f>
        <v>3014.88</v>
      </c>
      <c r="I12951" s="7">
        <f>(Table133[[#This Row],[Price per unit]]-Table133[[#This Row],[Cost per unit]])*Table133[[#This Row],[Volume]]</f>
        <v>871.20000000000016</v>
      </c>
    </row>
    <row r="12952" spans="1:9" x14ac:dyDescent="0.2">
      <c r="A12952" s="14">
        <v>2013</v>
      </c>
      <c r="B12952" s="17" t="s">
        <v>13</v>
      </c>
      <c r="C12952" s="17" t="s">
        <v>1578</v>
      </c>
      <c r="D12952" s="17" t="s">
        <v>1579</v>
      </c>
      <c r="E12952" s="1">
        <v>360</v>
      </c>
      <c r="F12952" s="19">
        <v>4.25</v>
      </c>
      <c r="G12952" s="19">
        <v>5.24</v>
      </c>
      <c r="H12952" s="19">
        <f>E12952*Table133[[#This Row],[Price per unit]]</f>
        <v>1886.4</v>
      </c>
      <c r="I12952" s="7">
        <f>(Table133[[#This Row],[Price per unit]]-Table133[[#This Row],[Cost per unit]])*Table133[[#This Row],[Volume]]</f>
        <v>356.40000000000009</v>
      </c>
    </row>
    <row r="12953" spans="1:9" x14ac:dyDescent="0.2">
      <c r="A12953" s="14">
        <v>2013</v>
      </c>
      <c r="B12953" s="17" t="s">
        <v>13</v>
      </c>
      <c r="C12953" s="17" t="s">
        <v>1578</v>
      </c>
      <c r="D12953" s="17" t="s">
        <v>1579</v>
      </c>
      <c r="E12953" s="1">
        <v>516</v>
      </c>
      <c r="F12953" s="19">
        <v>4.75</v>
      </c>
      <c r="G12953" s="19">
        <v>5.94</v>
      </c>
      <c r="H12953" s="19">
        <f>E12953*Table133[[#This Row],[Price per unit]]</f>
        <v>3065.0400000000004</v>
      </c>
      <c r="I12953" s="7">
        <f>(Table133[[#This Row],[Price per unit]]-Table133[[#This Row],[Cost per unit]])*Table133[[#This Row],[Volume]]</f>
        <v>614.04000000000019</v>
      </c>
    </row>
    <row r="12954" spans="1:9" x14ac:dyDescent="0.2">
      <c r="A12954" s="14">
        <v>2013</v>
      </c>
      <c r="B12954" s="17" t="s">
        <v>13</v>
      </c>
      <c r="C12954" s="17" t="s">
        <v>1578</v>
      </c>
      <c r="D12954" s="17" t="s">
        <v>1579</v>
      </c>
      <c r="E12954" s="1">
        <v>408</v>
      </c>
      <c r="F12954" s="19">
        <v>4.41</v>
      </c>
      <c r="G12954" s="19">
        <v>5.52</v>
      </c>
      <c r="H12954" s="19">
        <f>E12954*Table133[[#This Row],[Price per unit]]</f>
        <v>2252.16</v>
      </c>
      <c r="I12954" s="7">
        <f>(Table133[[#This Row],[Price per unit]]-Table133[[#This Row],[Cost per unit]])*Table133[[#This Row],[Volume]]</f>
        <v>452.87999999999977</v>
      </c>
    </row>
    <row r="12955" spans="1:9" x14ac:dyDescent="0.2">
      <c r="A12955" s="14">
        <v>2013</v>
      </c>
      <c r="B12955" s="17" t="s">
        <v>13</v>
      </c>
      <c r="C12955" s="17" t="s">
        <v>1578</v>
      </c>
      <c r="D12955" s="17" t="s">
        <v>1579</v>
      </c>
      <c r="E12955" s="1">
        <v>528</v>
      </c>
      <c r="F12955" s="19">
        <v>3.1</v>
      </c>
      <c r="G12955" s="19">
        <v>6.28</v>
      </c>
      <c r="H12955" s="19">
        <f>E12955*Table133[[#This Row],[Price per unit]]</f>
        <v>3315.84</v>
      </c>
      <c r="I12955" s="7">
        <f>(Table133[[#This Row],[Price per unit]]-Table133[[#This Row],[Cost per unit]])*Table133[[#This Row],[Volume]]</f>
        <v>1679.0400000000002</v>
      </c>
    </row>
    <row r="12956" spans="1:9" x14ac:dyDescent="0.2">
      <c r="A12956" s="14">
        <v>2013</v>
      </c>
      <c r="B12956" s="17" t="s">
        <v>13</v>
      </c>
      <c r="C12956" s="17" t="s">
        <v>1578</v>
      </c>
      <c r="D12956" s="17" t="s">
        <v>1579</v>
      </c>
      <c r="E12956" s="1">
        <v>432</v>
      </c>
      <c r="F12956" s="19">
        <v>4.5199999999999996</v>
      </c>
      <c r="G12956" s="19">
        <v>5.43</v>
      </c>
      <c r="H12956" s="19">
        <f>E12956*Table133[[#This Row],[Price per unit]]</f>
        <v>2345.7599999999998</v>
      </c>
      <c r="I12956" s="7">
        <f>(Table133[[#This Row],[Price per unit]]-Table133[[#This Row],[Cost per unit]])*Table133[[#This Row],[Volume]]</f>
        <v>393.12000000000006</v>
      </c>
    </row>
    <row r="12957" spans="1:9" x14ac:dyDescent="0.2">
      <c r="A12957" s="14">
        <v>2013</v>
      </c>
      <c r="B12957" s="17" t="s">
        <v>13</v>
      </c>
      <c r="C12957" s="17" t="s">
        <v>1578</v>
      </c>
      <c r="D12957" s="17" t="s">
        <v>1579</v>
      </c>
      <c r="E12957" s="1">
        <v>444</v>
      </c>
      <c r="F12957" s="19">
        <v>4.17</v>
      </c>
      <c r="G12957" s="19">
        <v>6.11</v>
      </c>
      <c r="H12957" s="19">
        <f>E12957*Table133[[#This Row],[Price per unit]]</f>
        <v>2712.84</v>
      </c>
      <c r="I12957" s="7">
        <f>(Table133[[#This Row],[Price per unit]]-Table133[[#This Row],[Cost per unit]])*Table133[[#This Row],[Volume]]</f>
        <v>861.36000000000013</v>
      </c>
    </row>
    <row r="12958" spans="1:9" x14ac:dyDescent="0.2">
      <c r="A12958" s="14">
        <v>2013</v>
      </c>
      <c r="B12958" s="17" t="s">
        <v>13</v>
      </c>
      <c r="C12958" s="17" t="s">
        <v>1578</v>
      </c>
      <c r="D12958" s="17" t="s">
        <v>1579</v>
      </c>
      <c r="E12958" s="1">
        <v>396</v>
      </c>
      <c r="F12958" s="19">
        <v>4.1399999999999997</v>
      </c>
      <c r="G12958" s="19">
        <v>5.03</v>
      </c>
      <c r="H12958" s="19">
        <f>E12958*Table133[[#This Row],[Price per unit]]</f>
        <v>1991.88</v>
      </c>
      <c r="I12958" s="7">
        <f>(Table133[[#This Row],[Price per unit]]-Table133[[#This Row],[Cost per unit]])*Table133[[#This Row],[Volume]]</f>
        <v>352.44000000000023</v>
      </c>
    </row>
    <row r="12959" spans="1:9" x14ac:dyDescent="0.2">
      <c r="A12959" s="14">
        <v>2013</v>
      </c>
      <c r="B12959" s="17" t="s">
        <v>13</v>
      </c>
      <c r="C12959" s="17" t="s">
        <v>1578</v>
      </c>
      <c r="D12959" s="17" t="s">
        <v>1579</v>
      </c>
      <c r="E12959" s="1">
        <v>504</v>
      </c>
      <c r="F12959" s="19">
        <v>4.21</v>
      </c>
      <c r="G12959" s="19">
        <v>6.07</v>
      </c>
      <c r="H12959" s="19">
        <f>E12959*Table133[[#This Row],[Price per unit]]</f>
        <v>3059.28</v>
      </c>
      <c r="I12959" s="7">
        <f>(Table133[[#This Row],[Price per unit]]-Table133[[#This Row],[Cost per unit]])*Table133[[#This Row],[Volume]]</f>
        <v>937.44000000000017</v>
      </c>
    </row>
    <row r="12960" spans="1:9" x14ac:dyDescent="0.2">
      <c r="A12960" s="14">
        <v>2013</v>
      </c>
      <c r="B12960" s="17" t="s">
        <v>13</v>
      </c>
      <c r="C12960" s="17" t="s">
        <v>1578</v>
      </c>
      <c r="D12960" s="17" t="s">
        <v>1579</v>
      </c>
      <c r="E12960" s="1">
        <v>480</v>
      </c>
      <c r="F12960" s="19">
        <v>4.55</v>
      </c>
      <c r="G12960" s="19">
        <v>5.9</v>
      </c>
      <c r="H12960" s="19">
        <f>E12960*Table133[[#This Row],[Price per unit]]</f>
        <v>2832</v>
      </c>
      <c r="I12960" s="7">
        <f>(Table133[[#This Row],[Price per unit]]-Table133[[#This Row],[Cost per unit]])*Table133[[#This Row],[Volume]]</f>
        <v>648.00000000000023</v>
      </c>
    </row>
    <row r="12961" spans="1:9" x14ac:dyDescent="0.2">
      <c r="A12961" s="14">
        <v>2013</v>
      </c>
      <c r="B12961" s="17" t="s">
        <v>13</v>
      </c>
      <c r="C12961" s="17" t="s">
        <v>1578</v>
      </c>
      <c r="D12961" s="17" t="s">
        <v>1579</v>
      </c>
      <c r="E12961" s="1">
        <v>504</v>
      </c>
      <c r="F12961" s="19">
        <v>3.13</v>
      </c>
      <c r="G12961" s="19">
        <v>6.71</v>
      </c>
      <c r="H12961" s="19">
        <f>E12961*Table133[[#This Row],[Price per unit]]</f>
        <v>3381.84</v>
      </c>
      <c r="I12961" s="7">
        <f>(Table133[[#This Row],[Price per unit]]-Table133[[#This Row],[Cost per unit]])*Table133[[#This Row],[Volume]]</f>
        <v>1804.32</v>
      </c>
    </row>
    <row r="12962" spans="1:9" x14ac:dyDescent="0.2">
      <c r="A12962" s="14">
        <v>2013</v>
      </c>
      <c r="B12962" s="17" t="s">
        <v>13</v>
      </c>
      <c r="C12962" s="17" t="s">
        <v>1578</v>
      </c>
      <c r="D12962" s="17" t="s">
        <v>1579</v>
      </c>
      <c r="E12962" s="1">
        <v>384</v>
      </c>
      <c r="F12962" s="19">
        <v>3.98</v>
      </c>
      <c r="G12962" s="19">
        <v>5.04</v>
      </c>
      <c r="H12962" s="19">
        <f>E12962*Table133[[#This Row],[Price per unit]]</f>
        <v>1935.3600000000001</v>
      </c>
      <c r="I12962" s="7">
        <f>(Table133[[#This Row],[Price per unit]]-Table133[[#This Row],[Cost per unit]])*Table133[[#This Row],[Volume]]</f>
        <v>407.04</v>
      </c>
    </row>
    <row r="12963" spans="1:9" x14ac:dyDescent="0.2">
      <c r="A12963" s="14">
        <v>2013</v>
      </c>
      <c r="B12963" s="17" t="s">
        <v>13</v>
      </c>
      <c r="C12963" s="17" t="s">
        <v>1578</v>
      </c>
      <c r="D12963" s="17" t="s">
        <v>1579</v>
      </c>
      <c r="E12963" s="1">
        <v>396</v>
      </c>
      <c r="F12963" s="19">
        <v>4.46</v>
      </c>
      <c r="G12963" s="19">
        <v>6.39</v>
      </c>
      <c r="H12963" s="19">
        <f>E12963*Table133[[#This Row],[Price per unit]]</f>
        <v>2530.44</v>
      </c>
      <c r="I12963" s="7">
        <f>(Table133[[#This Row],[Price per unit]]-Table133[[#This Row],[Cost per unit]])*Table133[[#This Row],[Volume]]</f>
        <v>764.27999999999986</v>
      </c>
    </row>
    <row r="12964" spans="1:9" x14ac:dyDescent="0.2">
      <c r="A12964" s="14">
        <v>2013</v>
      </c>
      <c r="B12964" s="17" t="s">
        <v>13</v>
      </c>
      <c r="C12964" s="17" t="s">
        <v>1578</v>
      </c>
      <c r="D12964" s="17" t="s">
        <v>1579</v>
      </c>
      <c r="E12964" s="1">
        <v>528</v>
      </c>
      <c r="F12964" s="19">
        <v>3.52</v>
      </c>
      <c r="G12964" s="19">
        <v>6</v>
      </c>
      <c r="H12964" s="19">
        <f>E12964*Table133[[#This Row],[Price per unit]]</f>
        <v>3168</v>
      </c>
      <c r="I12964" s="7">
        <f>(Table133[[#This Row],[Price per unit]]-Table133[[#This Row],[Cost per unit]])*Table133[[#This Row],[Volume]]</f>
        <v>1309.44</v>
      </c>
    </row>
    <row r="12965" spans="1:9" x14ac:dyDescent="0.2">
      <c r="A12965" s="14">
        <v>2013</v>
      </c>
      <c r="B12965" s="17" t="s">
        <v>13</v>
      </c>
      <c r="C12965" s="17" t="s">
        <v>1578</v>
      </c>
      <c r="D12965" s="17" t="s">
        <v>1579</v>
      </c>
      <c r="E12965" s="1">
        <v>468</v>
      </c>
      <c r="F12965" s="19">
        <v>4.67</v>
      </c>
      <c r="G12965" s="19">
        <v>6.19</v>
      </c>
      <c r="H12965" s="19">
        <f>E12965*Table133[[#This Row],[Price per unit]]</f>
        <v>2896.92</v>
      </c>
      <c r="I12965" s="7">
        <f>(Table133[[#This Row],[Price per unit]]-Table133[[#This Row],[Cost per unit]])*Table133[[#This Row],[Volume]]</f>
        <v>711.36000000000024</v>
      </c>
    </row>
    <row r="12966" spans="1:9" x14ac:dyDescent="0.2">
      <c r="A12966" s="14">
        <v>2013</v>
      </c>
      <c r="B12966" s="17" t="s">
        <v>13</v>
      </c>
      <c r="C12966" s="17" t="s">
        <v>1578</v>
      </c>
      <c r="D12966" s="17" t="s">
        <v>1579</v>
      </c>
      <c r="E12966" s="1">
        <v>504</v>
      </c>
      <c r="F12966" s="19">
        <v>3.44</v>
      </c>
      <c r="G12966" s="19">
        <v>5.22</v>
      </c>
      <c r="H12966" s="19">
        <f>E12966*Table133[[#This Row],[Price per unit]]</f>
        <v>2630.8799999999997</v>
      </c>
      <c r="I12966" s="7">
        <f>(Table133[[#This Row],[Price per unit]]-Table133[[#This Row],[Cost per unit]])*Table133[[#This Row],[Volume]]</f>
        <v>897.11999999999989</v>
      </c>
    </row>
    <row r="12967" spans="1:9" x14ac:dyDescent="0.2">
      <c r="A12967" s="14">
        <v>2013</v>
      </c>
      <c r="B12967" s="17" t="s">
        <v>13</v>
      </c>
      <c r="C12967" s="17" t="s">
        <v>1578</v>
      </c>
      <c r="D12967" s="17" t="s">
        <v>1579</v>
      </c>
      <c r="E12967" s="1">
        <v>516</v>
      </c>
      <c r="F12967" s="19">
        <v>4.16</v>
      </c>
      <c r="G12967" s="19">
        <v>6.93</v>
      </c>
      <c r="H12967" s="19">
        <f>E12967*Table133[[#This Row],[Price per unit]]</f>
        <v>3575.8799999999997</v>
      </c>
      <c r="I12967" s="7">
        <f>(Table133[[#This Row],[Price per unit]]-Table133[[#This Row],[Cost per unit]])*Table133[[#This Row],[Volume]]</f>
        <v>1429.3199999999997</v>
      </c>
    </row>
    <row r="12968" spans="1:9" x14ac:dyDescent="0.2">
      <c r="A12968" s="14">
        <v>2013</v>
      </c>
      <c r="B12968" s="17" t="s">
        <v>13</v>
      </c>
      <c r="C12968" s="17" t="s">
        <v>1578</v>
      </c>
      <c r="D12968" s="17" t="s">
        <v>1579</v>
      </c>
      <c r="E12968" s="1">
        <v>360</v>
      </c>
      <c r="F12968" s="19">
        <v>3.89</v>
      </c>
      <c r="G12968" s="19">
        <v>5.19</v>
      </c>
      <c r="H12968" s="19">
        <f>E12968*Table133[[#This Row],[Price per unit]]</f>
        <v>1868.4</v>
      </c>
      <c r="I12968" s="7">
        <f>(Table133[[#This Row],[Price per unit]]-Table133[[#This Row],[Cost per unit]])*Table133[[#This Row],[Volume]]</f>
        <v>468.00000000000011</v>
      </c>
    </row>
    <row r="12969" spans="1:9" x14ac:dyDescent="0.2">
      <c r="A12969" s="14">
        <v>2013</v>
      </c>
      <c r="B12969" s="17" t="s">
        <v>13</v>
      </c>
      <c r="C12969" s="17" t="s">
        <v>1578</v>
      </c>
      <c r="D12969" s="17" t="s">
        <v>1579</v>
      </c>
      <c r="E12969" s="1">
        <v>456</v>
      </c>
      <c r="F12969" s="19">
        <v>3.07</v>
      </c>
      <c r="G12969" s="19">
        <v>5.24</v>
      </c>
      <c r="H12969" s="19">
        <f>E12969*Table133[[#This Row],[Price per unit]]</f>
        <v>2389.44</v>
      </c>
      <c r="I12969" s="7">
        <f>(Table133[[#This Row],[Price per unit]]-Table133[[#This Row],[Cost per unit]])*Table133[[#This Row],[Volume]]</f>
        <v>989.52000000000021</v>
      </c>
    </row>
    <row r="12970" spans="1:9" x14ac:dyDescent="0.2">
      <c r="A12970" s="14">
        <v>2013</v>
      </c>
      <c r="B12970" s="17" t="s">
        <v>13</v>
      </c>
      <c r="C12970" s="17" t="s">
        <v>1578</v>
      </c>
      <c r="D12970" s="17" t="s">
        <v>1579</v>
      </c>
      <c r="E12970" s="1">
        <v>528</v>
      </c>
      <c r="F12970" s="19">
        <v>4.07</v>
      </c>
      <c r="G12970" s="19">
        <v>6.17</v>
      </c>
      <c r="H12970" s="19">
        <f>E12970*Table133[[#This Row],[Price per unit]]</f>
        <v>3257.7599999999998</v>
      </c>
      <c r="I12970" s="7">
        <f>(Table133[[#This Row],[Price per unit]]-Table133[[#This Row],[Cost per unit]])*Table133[[#This Row],[Volume]]</f>
        <v>1108.7999999999997</v>
      </c>
    </row>
    <row r="12971" spans="1:9" x14ac:dyDescent="0.2">
      <c r="A12971" s="14">
        <v>2013</v>
      </c>
      <c r="B12971" s="17" t="s">
        <v>13</v>
      </c>
      <c r="C12971" s="17" t="s">
        <v>1578</v>
      </c>
      <c r="D12971" s="17" t="s">
        <v>1579</v>
      </c>
      <c r="E12971" s="1">
        <v>528</v>
      </c>
      <c r="F12971" s="19">
        <v>3.42</v>
      </c>
      <c r="G12971" s="19">
        <v>6.4</v>
      </c>
      <c r="H12971" s="19">
        <f>E12971*Table133[[#This Row],[Price per unit]]</f>
        <v>3379.2000000000003</v>
      </c>
      <c r="I12971" s="7">
        <f>(Table133[[#This Row],[Price per unit]]-Table133[[#This Row],[Cost per unit]])*Table133[[#This Row],[Volume]]</f>
        <v>1573.4400000000003</v>
      </c>
    </row>
    <row r="12972" spans="1:9" x14ac:dyDescent="0.2">
      <c r="A12972" s="14">
        <v>2013</v>
      </c>
      <c r="B12972" s="17" t="s">
        <v>13</v>
      </c>
      <c r="C12972" s="17" t="s">
        <v>1578</v>
      </c>
      <c r="D12972" s="17" t="s">
        <v>1579</v>
      </c>
      <c r="E12972" s="1">
        <v>372</v>
      </c>
      <c r="F12972" s="19">
        <v>4.13</v>
      </c>
      <c r="G12972" s="19">
        <v>6.74</v>
      </c>
      <c r="H12972" s="19">
        <f>E12972*Table133[[#This Row],[Price per unit]]</f>
        <v>2507.2800000000002</v>
      </c>
      <c r="I12972" s="7">
        <f>(Table133[[#This Row],[Price per unit]]-Table133[[#This Row],[Cost per unit]])*Table133[[#This Row],[Volume]]</f>
        <v>970.92000000000007</v>
      </c>
    </row>
    <row r="12973" spans="1:9" x14ac:dyDescent="0.2">
      <c r="A12973" s="14">
        <v>2013</v>
      </c>
      <c r="B12973" s="17" t="s">
        <v>13</v>
      </c>
      <c r="C12973" s="17" t="s">
        <v>1578</v>
      </c>
      <c r="D12973" s="17" t="s">
        <v>1579</v>
      </c>
      <c r="E12973" s="1">
        <v>468</v>
      </c>
      <c r="F12973" s="19">
        <v>3.1</v>
      </c>
      <c r="G12973" s="19">
        <v>5.6</v>
      </c>
      <c r="H12973" s="19">
        <f>E12973*Table133[[#This Row],[Price per unit]]</f>
        <v>2620.7999999999997</v>
      </c>
      <c r="I12973" s="7">
        <f>(Table133[[#This Row],[Price per unit]]-Table133[[#This Row],[Cost per unit]])*Table133[[#This Row],[Volume]]</f>
        <v>1169.9999999999998</v>
      </c>
    </row>
    <row r="12974" spans="1:9" x14ac:dyDescent="0.2">
      <c r="A12974" s="14">
        <v>2013</v>
      </c>
      <c r="B12974" s="17" t="s">
        <v>13</v>
      </c>
      <c r="C12974" s="17" t="s">
        <v>1578</v>
      </c>
      <c r="D12974" s="17" t="s">
        <v>1579</v>
      </c>
      <c r="E12974" s="1">
        <v>528</v>
      </c>
      <c r="F12974" s="19">
        <v>4.43</v>
      </c>
      <c r="G12974" s="19">
        <v>5.78</v>
      </c>
      <c r="H12974" s="19">
        <f>E12974*Table133[[#This Row],[Price per unit]]</f>
        <v>3051.84</v>
      </c>
      <c r="I12974" s="7">
        <f>(Table133[[#This Row],[Price per unit]]-Table133[[#This Row],[Cost per unit]])*Table133[[#This Row],[Volume]]</f>
        <v>712.8000000000003</v>
      </c>
    </row>
    <row r="12975" spans="1:9" x14ac:dyDescent="0.2">
      <c r="A12975" s="14">
        <v>2013</v>
      </c>
      <c r="B12975" s="17" t="s">
        <v>13</v>
      </c>
      <c r="C12975" s="17" t="s">
        <v>1578</v>
      </c>
      <c r="D12975" s="17" t="s">
        <v>1579</v>
      </c>
      <c r="E12975" s="1">
        <v>420</v>
      </c>
      <c r="F12975" s="19">
        <v>4.1500000000000004</v>
      </c>
      <c r="G12975" s="19">
        <v>6.01</v>
      </c>
      <c r="H12975" s="19">
        <f>E12975*Table133[[#This Row],[Price per unit]]</f>
        <v>2524.1999999999998</v>
      </c>
      <c r="I12975" s="7">
        <f>(Table133[[#This Row],[Price per unit]]-Table133[[#This Row],[Cost per unit]])*Table133[[#This Row],[Volume]]</f>
        <v>781.19999999999982</v>
      </c>
    </row>
    <row r="12976" spans="1:9" x14ac:dyDescent="0.2">
      <c r="A12976" s="14">
        <v>2013</v>
      </c>
      <c r="B12976" s="17" t="s">
        <v>13</v>
      </c>
      <c r="C12976" s="17" t="s">
        <v>1578</v>
      </c>
      <c r="D12976" s="17" t="s">
        <v>1579</v>
      </c>
      <c r="E12976" s="1">
        <v>372</v>
      </c>
      <c r="F12976" s="19">
        <v>4.4000000000000004</v>
      </c>
      <c r="G12976" s="19">
        <v>5.29</v>
      </c>
      <c r="H12976" s="19">
        <f>E12976*Table133[[#This Row],[Price per unit]]</f>
        <v>1967.88</v>
      </c>
      <c r="I12976" s="7">
        <f>(Table133[[#This Row],[Price per unit]]-Table133[[#This Row],[Cost per unit]])*Table133[[#This Row],[Volume]]</f>
        <v>331.07999999999987</v>
      </c>
    </row>
    <row r="12977" spans="1:9" x14ac:dyDescent="0.2">
      <c r="A12977" s="14">
        <v>2013</v>
      </c>
      <c r="B12977" s="17" t="s">
        <v>13</v>
      </c>
      <c r="C12977" s="17" t="s">
        <v>1578</v>
      </c>
      <c r="D12977" s="17" t="s">
        <v>1579</v>
      </c>
      <c r="E12977" s="1">
        <v>420</v>
      </c>
      <c r="F12977" s="19">
        <v>4.16</v>
      </c>
      <c r="G12977" s="19">
        <v>5.61</v>
      </c>
      <c r="H12977" s="19">
        <f>E12977*Table133[[#This Row],[Price per unit]]</f>
        <v>2356.2000000000003</v>
      </c>
      <c r="I12977" s="7">
        <f>(Table133[[#This Row],[Price per unit]]-Table133[[#This Row],[Cost per unit]])*Table133[[#This Row],[Volume]]</f>
        <v>609.00000000000011</v>
      </c>
    </row>
    <row r="12978" spans="1:9" x14ac:dyDescent="0.2">
      <c r="A12978" s="14">
        <v>2013</v>
      </c>
      <c r="B12978" s="17" t="s">
        <v>13</v>
      </c>
      <c r="C12978" s="17" t="s">
        <v>1578</v>
      </c>
      <c r="D12978" s="17" t="s">
        <v>1579</v>
      </c>
      <c r="E12978" s="1">
        <v>396</v>
      </c>
      <c r="F12978" s="19">
        <v>3.93</v>
      </c>
      <c r="G12978" s="19">
        <v>5.67</v>
      </c>
      <c r="H12978" s="19">
        <f>E12978*Table133[[#This Row],[Price per unit]]</f>
        <v>2245.3200000000002</v>
      </c>
      <c r="I12978" s="7">
        <f>(Table133[[#This Row],[Price per unit]]-Table133[[#This Row],[Cost per unit]])*Table133[[#This Row],[Volume]]</f>
        <v>689.04</v>
      </c>
    </row>
    <row r="12979" spans="1:9" x14ac:dyDescent="0.2">
      <c r="A12979" s="14">
        <v>2013</v>
      </c>
      <c r="B12979" s="17" t="s">
        <v>13</v>
      </c>
      <c r="C12979" s="17" t="s">
        <v>1578</v>
      </c>
      <c r="D12979" s="17" t="s">
        <v>1579</v>
      </c>
      <c r="E12979" s="1">
        <v>504</v>
      </c>
      <c r="F12979" s="19">
        <v>4.51</v>
      </c>
      <c r="G12979" s="19">
        <v>6.28</v>
      </c>
      <c r="H12979" s="19">
        <f>E12979*Table133[[#This Row],[Price per unit]]</f>
        <v>3165.1200000000003</v>
      </c>
      <c r="I12979" s="7">
        <f>(Table133[[#This Row],[Price per unit]]-Table133[[#This Row],[Cost per unit]])*Table133[[#This Row],[Volume]]</f>
        <v>892.08000000000027</v>
      </c>
    </row>
    <row r="12980" spans="1:9" x14ac:dyDescent="0.2">
      <c r="A12980" s="14">
        <v>2013</v>
      </c>
      <c r="B12980" s="17" t="s">
        <v>13</v>
      </c>
      <c r="C12980" s="17" t="s">
        <v>1578</v>
      </c>
      <c r="D12980" s="17" t="s">
        <v>1579</v>
      </c>
      <c r="E12980" s="1">
        <v>432</v>
      </c>
      <c r="F12980" s="19">
        <v>3.81</v>
      </c>
      <c r="G12980" s="19">
        <v>5.32</v>
      </c>
      <c r="H12980" s="19">
        <f>E12980*Table133[[#This Row],[Price per unit]]</f>
        <v>2298.2400000000002</v>
      </c>
      <c r="I12980" s="7">
        <f>(Table133[[#This Row],[Price per unit]]-Table133[[#This Row],[Cost per unit]])*Table133[[#This Row],[Volume]]</f>
        <v>652.32000000000005</v>
      </c>
    </row>
    <row r="12981" spans="1:9" x14ac:dyDescent="0.2">
      <c r="A12981" s="14">
        <v>2013</v>
      </c>
      <c r="B12981" s="17" t="s">
        <v>13</v>
      </c>
      <c r="C12981" s="17" t="s">
        <v>1578</v>
      </c>
      <c r="D12981" s="17" t="s">
        <v>1579</v>
      </c>
      <c r="E12981" s="1">
        <v>396</v>
      </c>
      <c r="F12981" s="19">
        <v>3.84</v>
      </c>
      <c r="G12981" s="19">
        <v>6.11</v>
      </c>
      <c r="H12981" s="19">
        <f>E12981*Table133[[#This Row],[Price per unit]]</f>
        <v>2419.56</v>
      </c>
      <c r="I12981" s="7">
        <f>(Table133[[#This Row],[Price per unit]]-Table133[[#This Row],[Cost per unit]])*Table133[[#This Row],[Volume]]</f>
        <v>898.92000000000019</v>
      </c>
    </row>
    <row r="12982" spans="1:9" x14ac:dyDescent="0.2">
      <c r="A12982" s="14">
        <v>2013</v>
      </c>
      <c r="B12982" s="17" t="s">
        <v>13</v>
      </c>
      <c r="C12982" s="17" t="s">
        <v>1578</v>
      </c>
      <c r="D12982" s="17" t="s">
        <v>1579</v>
      </c>
      <c r="E12982" s="1">
        <v>372</v>
      </c>
      <c r="F12982" s="19">
        <v>4.12</v>
      </c>
      <c r="G12982" s="19">
        <v>6.38</v>
      </c>
      <c r="H12982" s="19">
        <f>E12982*Table133[[#This Row],[Price per unit]]</f>
        <v>2373.36</v>
      </c>
      <c r="I12982" s="7">
        <f>(Table133[[#This Row],[Price per unit]]-Table133[[#This Row],[Cost per unit]])*Table133[[#This Row],[Volume]]</f>
        <v>840.71999999999991</v>
      </c>
    </row>
    <row r="12983" spans="1:9" x14ac:dyDescent="0.2">
      <c r="A12983" s="14">
        <v>2013</v>
      </c>
      <c r="B12983" s="17" t="s">
        <v>13</v>
      </c>
      <c r="C12983" s="17" t="s">
        <v>1578</v>
      </c>
      <c r="D12983" s="17" t="s">
        <v>1579</v>
      </c>
      <c r="E12983" s="1">
        <v>396</v>
      </c>
      <c r="F12983" s="19">
        <v>4.46</v>
      </c>
      <c r="G12983" s="19">
        <v>7</v>
      </c>
      <c r="H12983" s="19">
        <f>E12983*Table133[[#This Row],[Price per unit]]</f>
        <v>2772</v>
      </c>
      <c r="I12983" s="7">
        <f>(Table133[[#This Row],[Price per unit]]-Table133[[#This Row],[Cost per unit]])*Table133[[#This Row],[Volume]]</f>
        <v>1005.84</v>
      </c>
    </row>
    <row r="12984" spans="1:9" x14ac:dyDescent="0.2">
      <c r="A12984" s="14">
        <v>2013</v>
      </c>
      <c r="B12984" s="17" t="s">
        <v>13</v>
      </c>
      <c r="C12984" s="17" t="s">
        <v>281</v>
      </c>
      <c r="D12984" s="17" t="s">
        <v>3739</v>
      </c>
      <c r="E12984" s="1">
        <v>1176</v>
      </c>
      <c r="F12984" s="19">
        <v>2.04</v>
      </c>
      <c r="G12984" s="19">
        <v>3.28</v>
      </c>
      <c r="H12984" s="19">
        <f>E12984*Table133[[#This Row],[Price per unit]]</f>
        <v>3857.2799999999997</v>
      </c>
      <c r="I12984" s="7">
        <f>(Table133[[#This Row],[Price per unit]]-Table133[[#This Row],[Cost per unit]])*Table133[[#This Row],[Volume]]</f>
        <v>1458.2399999999998</v>
      </c>
    </row>
    <row r="12985" spans="1:9" x14ac:dyDescent="0.2">
      <c r="A12985" s="14">
        <v>2013</v>
      </c>
      <c r="B12985" s="17" t="s">
        <v>13</v>
      </c>
      <c r="C12985" s="17" t="s">
        <v>281</v>
      </c>
      <c r="D12985" s="17" t="s">
        <v>3739</v>
      </c>
      <c r="E12985" s="1">
        <v>948</v>
      </c>
      <c r="F12985" s="19">
        <v>2.23</v>
      </c>
      <c r="G12985" s="19">
        <v>3.95</v>
      </c>
      <c r="H12985" s="19">
        <f>E12985*Table133[[#This Row],[Price per unit]]</f>
        <v>3744.6000000000004</v>
      </c>
      <c r="I12985" s="7">
        <f>(Table133[[#This Row],[Price per unit]]-Table133[[#This Row],[Cost per unit]])*Table133[[#This Row],[Volume]]</f>
        <v>1630.5600000000002</v>
      </c>
    </row>
    <row r="12986" spans="1:9" x14ac:dyDescent="0.2">
      <c r="A12986" s="14">
        <v>2013</v>
      </c>
      <c r="B12986" s="17" t="s">
        <v>13</v>
      </c>
      <c r="C12986" s="17" t="s">
        <v>281</v>
      </c>
      <c r="D12986" s="17" t="s">
        <v>3739</v>
      </c>
      <c r="E12986" s="1">
        <v>1104</v>
      </c>
      <c r="F12986" s="19">
        <v>2.66</v>
      </c>
      <c r="G12986" s="19">
        <v>3.55</v>
      </c>
      <c r="H12986" s="19">
        <f>E12986*Table133[[#This Row],[Price per unit]]</f>
        <v>3919.2</v>
      </c>
      <c r="I12986" s="7">
        <f>(Table133[[#This Row],[Price per unit]]-Table133[[#This Row],[Cost per unit]])*Table133[[#This Row],[Volume]]</f>
        <v>982.5599999999996</v>
      </c>
    </row>
    <row r="12987" spans="1:9" x14ac:dyDescent="0.2">
      <c r="A12987" s="14">
        <v>2013</v>
      </c>
      <c r="B12987" s="17" t="s">
        <v>13</v>
      </c>
      <c r="C12987" s="17" t="s">
        <v>281</v>
      </c>
      <c r="D12987" s="17" t="s">
        <v>3739</v>
      </c>
      <c r="E12987" s="1">
        <v>768</v>
      </c>
      <c r="F12987" s="19">
        <v>2.5099999999999998</v>
      </c>
      <c r="G12987" s="19">
        <v>3.39</v>
      </c>
      <c r="H12987" s="19">
        <f>E12987*Table133[[#This Row],[Price per unit]]</f>
        <v>2603.52</v>
      </c>
      <c r="I12987" s="7">
        <f>(Table133[[#This Row],[Price per unit]]-Table133[[#This Row],[Cost per unit]])*Table133[[#This Row],[Volume]]</f>
        <v>675.84000000000026</v>
      </c>
    </row>
    <row r="12988" spans="1:9" x14ac:dyDescent="0.2">
      <c r="A12988" s="14">
        <v>2013</v>
      </c>
      <c r="B12988" s="17" t="s">
        <v>13</v>
      </c>
      <c r="C12988" s="17" t="s">
        <v>281</v>
      </c>
      <c r="D12988" s="17" t="s">
        <v>3739</v>
      </c>
      <c r="E12988" s="1">
        <v>900</v>
      </c>
      <c r="F12988" s="19">
        <v>2.5499999999999998</v>
      </c>
      <c r="G12988" s="19">
        <v>3.55</v>
      </c>
      <c r="H12988" s="19">
        <f>E12988*Table133[[#This Row],[Price per unit]]</f>
        <v>3195</v>
      </c>
      <c r="I12988" s="7">
        <f>(Table133[[#This Row],[Price per unit]]-Table133[[#This Row],[Cost per unit]])*Table133[[#This Row],[Volume]]</f>
        <v>900</v>
      </c>
    </row>
    <row r="12989" spans="1:9" x14ac:dyDescent="0.2">
      <c r="A12989" s="14">
        <v>2013</v>
      </c>
      <c r="B12989" s="17" t="s">
        <v>13</v>
      </c>
      <c r="C12989" s="17" t="s">
        <v>281</v>
      </c>
      <c r="D12989" s="17" t="s">
        <v>3739</v>
      </c>
      <c r="E12989" s="1">
        <v>1008</v>
      </c>
      <c r="F12989" s="19">
        <v>2.65</v>
      </c>
      <c r="G12989" s="19">
        <v>3.25</v>
      </c>
      <c r="H12989" s="19">
        <f>E12989*Table133[[#This Row],[Price per unit]]</f>
        <v>3276</v>
      </c>
      <c r="I12989" s="7">
        <f>(Table133[[#This Row],[Price per unit]]-Table133[[#This Row],[Cost per unit]])*Table133[[#This Row],[Volume]]</f>
        <v>604.80000000000007</v>
      </c>
    </row>
    <row r="12990" spans="1:9" x14ac:dyDescent="0.2">
      <c r="A12990" s="14">
        <v>2013</v>
      </c>
      <c r="B12990" s="17" t="s">
        <v>13</v>
      </c>
      <c r="C12990" s="17" t="s">
        <v>281</v>
      </c>
      <c r="D12990" s="17" t="s">
        <v>3739</v>
      </c>
      <c r="E12990" s="1">
        <v>840</v>
      </c>
      <c r="F12990" s="19">
        <v>2.83</v>
      </c>
      <c r="G12990" s="19">
        <v>3.83</v>
      </c>
      <c r="H12990" s="19">
        <f>E12990*Table133[[#This Row],[Price per unit]]</f>
        <v>3217.2000000000003</v>
      </c>
      <c r="I12990" s="7">
        <f>(Table133[[#This Row],[Price per unit]]-Table133[[#This Row],[Cost per unit]])*Table133[[#This Row],[Volume]]</f>
        <v>840</v>
      </c>
    </row>
    <row r="12991" spans="1:9" x14ac:dyDescent="0.2">
      <c r="A12991" s="14">
        <v>2013</v>
      </c>
      <c r="B12991" s="17" t="s">
        <v>13</v>
      </c>
      <c r="C12991" s="17" t="s">
        <v>281</v>
      </c>
      <c r="D12991" s="17" t="s">
        <v>3739</v>
      </c>
      <c r="E12991" s="1">
        <v>960</v>
      </c>
      <c r="F12991" s="19">
        <v>2.0499999999999998</v>
      </c>
      <c r="G12991" s="19">
        <v>3.32</v>
      </c>
      <c r="H12991" s="19">
        <f>E12991*Table133[[#This Row],[Price per unit]]</f>
        <v>3187.2</v>
      </c>
      <c r="I12991" s="7">
        <f>(Table133[[#This Row],[Price per unit]]-Table133[[#This Row],[Cost per unit]])*Table133[[#This Row],[Volume]]</f>
        <v>1219.2</v>
      </c>
    </row>
    <row r="12992" spans="1:9" x14ac:dyDescent="0.2">
      <c r="A12992" s="14">
        <v>2013</v>
      </c>
      <c r="B12992" s="17" t="s">
        <v>13</v>
      </c>
      <c r="C12992" s="17" t="s">
        <v>281</v>
      </c>
      <c r="D12992" s="17" t="s">
        <v>3739</v>
      </c>
      <c r="E12992" s="1">
        <v>1020</v>
      </c>
      <c r="F12992" s="19">
        <v>2.5099999999999998</v>
      </c>
      <c r="G12992" s="19">
        <v>3.83</v>
      </c>
      <c r="H12992" s="19">
        <f>E12992*Table133[[#This Row],[Price per unit]]</f>
        <v>3906.6</v>
      </c>
      <c r="I12992" s="7">
        <f>(Table133[[#This Row],[Price per unit]]-Table133[[#This Row],[Cost per unit]])*Table133[[#This Row],[Volume]]</f>
        <v>1346.4000000000003</v>
      </c>
    </row>
    <row r="12993" spans="1:9" x14ac:dyDescent="0.2">
      <c r="A12993" s="14">
        <v>2013</v>
      </c>
      <c r="B12993" s="17" t="s">
        <v>13</v>
      </c>
      <c r="C12993" s="17" t="s">
        <v>281</v>
      </c>
      <c r="D12993" s="17" t="s">
        <v>3739</v>
      </c>
      <c r="E12993" s="1">
        <v>888</v>
      </c>
      <c r="F12993" s="19">
        <v>2.68</v>
      </c>
      <c r="G12993" s="19">
        <v>3.62</v>
      </c>
      <c r="H12993" s="19">
        <f>E12993*Table133[[#This Row],[Price per unit]]</f>
        <v>3214.56</v>
      </c>
      <c r="I12993" s="7">
        <f>(Table133[[#This Row],[Price per unit]]-Table133[[#This Row],[Cost per unit]])*Table133[[#This Row],[Volume]]</f>
        <v>834.71999999999991</v>
      </c>
    </row>
    <row r="12994" spans="1:9" x14ac:dyDescent="0.2">
      <c r="A12994" s="14">
        <v>2013</v>
      </c>
      <c r="B12994" s="17" t="s">
        <v>13</v>
      </c>
      <c r="C12994" s="17" t="s">
        <v>281</v>
      </c>
      <c r="D12994" s="17" t="s">
        <v>3739</v>
      </c>
      <c r="E12994" s="1">
        <v>1152</v>
      </c>
      <c r="F12994" s="19">
        <v>2.98</v>
      </c>
      <c r="G12994" s="19">
        <v>3.41</v>
      </c>
      <c r="H12994" s="19">
        <f>E12994*Table133[[#This Row],[Price per unit]]</f>
        <v>3928.32</v>
      </c>
      <c r="I12994" s="7">
        <f>(Table133[[#This Row],[Price per unit]]-Table133[[#This Row],[Cost per unit]])*Table133[[#This Row],[Volume]]</f>
        <v>495.36000000000018</v>
      </c>
    </row>
    <row r="12995" spans="1:9" x14ac:dyDescent="0.2">
      <c r="A12995" s="14">
        <v>2013</v>
      </c>
      <c r="B12995" s="17" t="s">
        <v>13</v>
      </c>
      <c r="C12995" s="17" t="s">
        <v>281</v>
      </c>
      <c r="D12995" s="17" t="s">
        <v>3739</v>
      </c>
      <c r="E12995" s="1">
        <v>804</v>
      </c>
      <c r="F12995" s="19">
        <v>2.13</v>
      </c>
      <c r="G12995" s="19">
        <v>3.6</v>
      </c>
      <c r="H12995" s="19">
        <f>E12995*Table133[[#This Row],[Price per unit]]</f>
        <v>2894.4</v>
      </c>
      <c r="I12995" s="7">
        <f>(Table133[[#This Row],[Price per unit]]-Table133[[#This Row],[Cost per unit]])*Table133[[#This Row],[Volume]]</f>
        <v>1181.8800000000001</v>
      </c>
    </row>
    <row r="12996" spans="1:9" x14ac:dyDescent="0.2">
      <c r="A12996" s="14">
        <v>2013</v>
      </c>
      <c r="B12996" s="17" t="s">
        <v>13</v>
      </c>
      <c r="C12996" s="17" t="s">
        <v>281</v>
      </c>
      <c r="D12996" s="17" t="s">
        <v>3739</v>
      </c>
      <c r="E12996" s="1">
        <v>732</v>
      </c>
      <c r="F12996" s="19">
        <v>2.39</v>
      </c>
      <c r="G12996" s="19">
        <v>3.41</v>
      </c>
      <c r="H12996" s="19">
        <f>E12996*Table133[[#This Row],[Price per unit]]</f>
        <v>2496.12</v>
      </c>
      <c r="I12996" s="7">
        <f>(Table133[[#This Row],[Price per unit]]-Table133[[#This Row],[Cost per unit]])*Table133[[#This Row],[Volume]]</f>
        <v>746.64</v>
      </c>
    </row>
    <row r="12997" spans="1:9" x14ac:dyDescent="0.2">
      <c r="A12997" s="14">
        <v>2013</v>
      </c>
      <c r="B12997" s="17" t="s">
        <v>13</v>
      </c>
      <c r="C12997" s="17" t="s">
        <v>281</v>
      </c>
      <c r="D12997" s="17" t="s">
        <v>3739</v>
      </c>
      <c r="E12997" s="1">
        <v>672</v>
      </c>
      <c r="F12997" s="19">
        <v>2.64</v>
      </c>
      <c r="G12997" s="19">
        <v>3.33</v>
      </c>
      <c r="H12997" s="19">
        <f>E12997*Table133[[#This Row],[Price per unit]]</f>
        <v>2237.7600000000002</v>
      </c>
      <c r="I12997" s="7">
        <f>(Table133[[#This Row],[Price per unit]]-Table133[[#This Row],[Cost per unit]])*Table133[[#This Row],[Volume]]</f>
        <v>463.67999999999995</v>
      </c>
    </row>
    <row r="12998" spans="1:9" x14ac:dyDescent="0.2">
      <c r="A12998" s="14">
        <v>2013</v>
      </c>
      <c r="B12998" s="17" t="s">
        <v>13</v>
      </c>
      <c r="C12998" s="17" t="s">
        <v>281</v>
      </c>
      <c r="D12998" s="17" t="s">
        <v>3739</v>
      </c>
      <c r="E12998" s="1">
        <v>1104</v>
      </c>
      <c r="F12998" s="19">
        <v>2.0499999999999998</v>
      </c>
      <c r="G12998" s="19">
        <v>3.26</v>
      </c>
      <c r="H12998" s="19">
        <f>E12998*Table133[[#This Row],[Price per unit]]</f>
        <v>3599.04</v>
      </c>
      <c r="I12998" s="7">
        <f>(Table133[[#This Row],[Price per unit]]-Table133[[#This Row],[Cost per unit]])*Table133[[#This Row],[Volume]]</f>
        <v>1335.84</v>
      </c>
    </row>
    <row r="12999" spans="1:9" x14ac:dyDescent="0.2">
      <c r="A12999" s="14">
        <v>2013</v>
      </c>
      <c r="B12999" s="17" t="s">
        <v>13</v>
      </c>
      <c r="C12999" s="17" t="s">
        <v>281</v>
      </c>
      <c r="D12999" s="17" t="s">
        <v>3739</v>
      </c>
      <c r="E12999" s="1">
        <v>912</v>
      </c>
      <c r="F12999" s="19">
        <v>2.29</v>
      </c>
      <c r="G12999" s="19">
        <v>3.69</v>
      </c>
      <c r="H12999" s="19">
        <f>E12999*Table133[[#This Row],[Price per unit]]</f>
        <v>3365.2799999999997</v>
      </c>
      <c r="I12999" s="7">
        <f>(Table133[[#This Row],[Price per unit]]-Table133[[#This Row],[Cost per unit]])*Table133[[#This Row],[Volume]]</f>
        <v>1276.8</v>
      </c>
    </row>
    <row r="13000" spans="1:9" x14ac:dyDescent="0.2">
      <c r="A13000" s="14">
        <v>2013</v>
      </c>
      <c r="B13000" s="17" t="s">
        <v>13</v>
      </c>
      <c r="C13000" s="17" t="s">
        <v>281</v>
      </c>
      <c r="D13000" s="17" t="s">
        <v>3739</v>
      </c>
      <c r="E13000" s="1">
        <v>828</v>
      </c>
      <c r="F13000" s="19">
        <v>2.68</v>
      </c>
      <c r="G13000" s="19">
        <v>3.67</v>
      </c>
      <c r="H13000" s="19">
        <f>E13000*Table133[[#This Row],[Price per unit]]</f>
        <v>3038.7599999999998</v>
      </c>
      <c r="I13000" s="7">
        <f>(Table133[[#This Row],[Price per unit]]-Table133[[#This Row],[Cost per unit]])*Table133[[#This Row],[Volume]]</f>
        <v>819.7199999999998</v>
      </c>
    </row>
    <row r="13001" spans="1:9" x14ac:dyDescent="0.2">
      <c r="A13001" s="14">
        <v>2013</v>
      </c>
      <c r="B13001" s="17" t="s">
        <v>13</v>
      </c>
      <c r="C13001" s="17" t="s">
        <v>281</v>
      </c>
      <c r="D13001" s="17" t="s">
        <v>3739</v>
      </c>
      <c r="E13001" s="1">
        <v>1008</v>
      </c>
      <c r="F13001" s="19">
        <v>2.72</v>
      </c>
      <c r="G13001" s="19">
        <v>3.75</v>
      </c>
      <c r="H13001" s="19">
        <f>E13001*Table133[[#This Row],[Price per unit]]</f>
        <v>3780</v>
      </c>
      <c r="I13001" s="7">
        <f>(Table133[[#This Row],[Price per unit]]-Table133[[#This Row],[Cost per unit]])*Table133[[#This Row],[Volume]]</f>
        <v>1038.2399999999998</v>
      </c>
    </row>
    <row r="13002" spans="1:9" x14ac:dyDescent="0.2">
      <c r="A13002" s="14">
        <v>2013</v>
      </c>
      <c r="B13002" s="17" t="s">
        <v>13</v>
      </c>
      <c r="C13002" s="17" t="s">
        <v>281</v>
      </c>
      <c r="D13002" s="17" t="s">
        <v>3739</v>
      </c>
      <c r="E13002" s="1">
        <v>936</v>
      </c>
      <c r="F13002" s="19">
        <v>2.23</v>
      </c>
      <c r="G13002" s="19">
        <v>3.9</v>
      </c>
      <c r="H13002" s="19">
        <f>E13002*Table133[[#This Row],[Price per unit]]</f>
        <v>3650.4</v>
      </c>
      <c r="I13002" s="7">
        <f>(Table133[[#This Row],[Price per unit]]-Table133[[#This Row],[Cost per unit]])*Table133[[#This Row],[Volume]]</f>
        <v>1563.12</v>
      </c>
    </row>
    <row r="13003" spans="1:9" x14ac:dyDescent="0.2">
      <c r="A13003" s="14">
        <v>2013</v>
      </c>
      <c r="B13003" s="17" t="s">
        <v>13</v>
      </c>
      <c r="C13003" s="17" t="s">
        <v>281</v>
      </c>
      <c r="D13003" s="17" t="s">
        <v>3739</v>
      </c>
      <c r="E13003" s="1">
        <v>636</v>
      </c>
      <c r="F13003" s="19">
        <v>2.82</v>
      </c>
      <c r="G13003" s="19">
        <v>3.77</v>
      </c>
      <c r="H13003" s="19">
        <f>E13003*Table133[[#This Row],[Price per unit]]</f>
        <v>2397.7199999999998</v>
      </c>
      <c r="I13003" s="7">
        <f>(Table133[[#This Row],[Price per unit]]-Table133[[#This Row],[Cost per unit]])*Table133[[#This Row],[Volume]]</f>
        <v>604.20000000000016</v>
      </c>
    </row>
    <row r="13004" spans="1:9" x14ac:dyDescent="0.2">
      <c r="A13004" s="14">
        <v>2013</v>
      </c>
      <c r="B13004" s="17" t="s">
        <v>13</v>
      </c>
      <c r="C13004" s="17" t="s">
        <v>281</v>
      </c>
      <c r="D13004" s="17" t="s">
        <v>3739</v>
      </c>
      <c r="E13004" s="1">
        <v>1008</v>
      </c>
      <c r="F13004" s="19">
        <v>2.98</v>
      </c>
      <c r="G13004" s="19">
        <v>3.45</v>
      </c>
      <c r="H13004" s="19">
        <f>E13004*Table133[[#This Row],[Price per unit]]</f>
        <v>3477.6000000000004</v>
      </c>
      <c r="I13004" s="7">
        <f>(Table133[[#This Row],[Price per unit]]-Table133[[#This Row],[Cost per unit]])*Table133[[#This Row],[Volume]]</f>
        <v>473.76000000000022</v>
      </c>
    </row>
    <row r="13005" spans="1:9" x14ac:dyDescent="0.2">
      <c r="A13005" s="14">
        <v>2013</v>
      </c>
      <c r="B13005" s="17" t="s">
        <v>13</v>
      </c>
      <c r="C13005" s="17" t="s">
        <v>281</v>
      </c>
      <c r="D13005" s="17" t="s">
        <v>3739</v>
      </c>
      <c r="E13005" s="1">
        <v>948</v>
      </c>
      <c r="F13005" s="19">
        <v>2.9</v>
      </c>
      <c r="G13005" s="19">
        <v>3.64</v>
      </c>
      <c r="H13005" s="19">
        <f>E13005*Table133[[#This Row],[Price per unit]]</f>
        <v>3450.7200000000003</v>
      </c>
      <c r="I13005" s="7">
        <f>(Table133[[#This Row],[Price per unit]]-Table133[[#This Row],[Cost per unit]])*Table133[[#This Row],[Volume]]</f>
        <v>701.52000000000021</v>
      </c>
    </row>
    <row r="13006" spans="1:9" x14ac:dyDescent="0.2">
      <c r="A13006" s="14">
        <v>2013</v>
      </c>
      <c r="B13006" s="17" t="s">
        <v>13</v>
      </c>
      <c r="C13006" s="17" t="s">
        <v>281</v>
      </c>
      <c r="D13006" s="17" t="s">
        <v>3739</v>
      </c>
      <c r="E13006" s="1">
        <v>1128</v>
      </c>
      <c r="F13006" s="19">
        <v>2.3199999999999998</v>
      </c>
      <c r="G13006" s="19">
        <v>3.6</v>
      </c>
      <c r="H13006" s="19">
        <f>E13006*Table133[[#This Row],[Price per unit]]</f>
        <v>4060.8</v>
      </c>
      <c r="I13006" s="7">
        <f>(Table133[[#This Row],[Price per unit]]-Table133[[#This Row],[Cost per unit]])*Table133[[#This Row],[Volume]]</f>
        <v>1443.8400000000004</v>
      </c>
    </row>
    <row r="13007" spans="1:9" x14ac:dyDescent="0.2">
      <c r="A13007" s="14">
        <v>2013</v>
      </c>
      <c r="B13007" s="17" t="s">
        <v>13</v>
      </c>
      <c r="C13007" s="17" t="s">
        <v>281</v>
      </c>
      <c r="D13007" s="17" t="s">
        <v>3739</v>
      </c>
      <c r="E13007" s="1">
        <v>876</v>
      </c>
      <c r="F13007" s="19">
        <v>2.2400000000000002</v>
      </c>
      <c r="G13007" s="19">
        <v>3.69</v>
      </c>
      <c r="H13007" s="19">
        <f>E13007*Table133[[#This Row],[Price per unit]]</f>
        <v>3232.44</v>
      </c>
      <c r="I13007" s="7">
        <f>(Table133[[#This Row],[Price per unit]]-Table133[[#This Row],[Cost per unit]])*Table133[[#This Row],[Volume]]</f>
        <v>1270.1999999999998</v>
      </c>
    </row>
    <row r="13008" spans="1:9" x14ac:dyDescent="0.2">
      <c r="A13008" s="14">
        <v>2013</v>
      </c>
      <c r="B13008" s="17" t="s">
        <v>13</v>
      </c>
      <c r="C13008" s="17" t="s">
        <v>281</v>
      </c>
      <c r="D13008" s="17" t="s">
        <v>3739</v>
      </c>
      <c r="E13008" s="1">
        <v>648</v>
      </c>
      <c r="F13008" s="19">
        <v>2.97</v>
      </c>
      <c r="G13008" s="19">
        <v>3.95</v>
      </c>
      <c r="H13008" s="19">
        <f>E13008*Table133[[#This Row],[Price per unit]]</f>
        <v>2559.6</v>
      </c>
      <c r="I13008" s="7">
        <f>(Table133[[#This Row],[Price per unit]]-Table133[[#This Row],[Cost per unit]])*Table133[[#This Row],[Volume]]</f>
        <v>635.04</v>
      </c>
    </row>
    <row r="13009" spans="1:9" x14ac:dyDescent="0.2">
      <c r="A13009" s="14">
        <v>2013</v>
      </c>
      <c r="B13009" s="17" t="s">
        <v>13</v>
      </c>
      <c r="C13009" s="17" t="s">
        <v>281</v>
      </c>
      <c r="D13009" s="17" t="s">
        <v>3739</v>
      </c>
      <c r="E13009" s="1">
        <v>756</v>
      </c>
      <c r="F13009" s="19">
        <v>2.58</v>
      </c>
      <c r="G13009" s="19">
        <v>3.99</v>
      </c>
      <c r="H13009" s="19">
        <f>E13009*Table133[[#This Row],[Price per unit]]</f>
        <v>3016.44</v>
      </c>
      <c r="I13009" s="7">
        <f>(Table133[[#This Row],[Price per unit]]-Table133[[#This Row],[Cost per unit]])*Table133[[#This Row],[Volume]]</f>
        <v>1065.96</v>
      </c>
    </row>
    <row r="13010" spans="1:9" x14ac:dyDescent="0.2">
      <c r="A13010" s="14">
        <v>2013</v>
      </c>
      <c r="B13010" s="17" t="s">
        <v>13</v>
      </c>
      <c r="C13010" s="17" t="s">
        <v>281</v>
      </c>
      <c r="D13010" s="17" t="s">
        <v>3739</v>
      </c>
      <c r="E13010" s="1">
        <v>1128</v>
      </c>
      <c r="F13010" s="19">
        <v>2.27</v>
      </c>
      <c r="G13010" s="19">
        <v>3.78</v>
      </c>
      <c r="H13010" s="19">
        <f>E13010*Table133[[#This Row],[Price per unit]]</f>
        <v>4263.84</v>
      </c>
      <c r="I13010" s="7">
        <f>(Table133[[#This Row],[Price per unit]]-Table133[[#This Row],[Cost per unit]])*Table133[[#This Row],[Volume]]</f>
        <v>1703.2799999999997</v>
      </c>
    </row>
    <row r="13011" spans="1:9" x14ac:dyDescent="0.2">
      <c r="A13011" s="14">
        <v>2013</v>
      </c>
      <c r="B13011" s="17" t="s">
        <v>13</v>
      </c>
      <c r="C13011" s="17" t="s">
        <v>281</v>
      </c>
      <c r="D13011" s="17" t="s">
        <v>3739</v>
      </c>
      <c r="E13011" s="1">
        <v>1164</v>
      </c>
      <c r="F13011" s="19">
        <v>2.48</v>
      </c>
      <c r="G13011" s="19">
        <v>3.66</v>
      </c>
      <c r="H13011" s="19">
        <f>E13011*Table133[[#This Row],[Price per unit]]</f>
        <v>4260.24</v>
      </c>
      <c r="I13011" s="7">
        <f>(Table133[[#This Row],[Price per unit]]-Table133[[#This Row],[Cost per unit]])*Table133[[#This Row],[Volume]]</f>
        <v>1373.5200000000002</v>
      </c>
    </row>
    <row r="13012" spans="1:9" x14ac:dyDescent="0.2">
      <c r="A13012" s="14">
        <v>2013</v>
      </c>
      <c r="B13012" s="17" t="s">
        <v>13</v>
      </c>
      <c r="C13012" s="17" t="s">
        <v>281</v>
      </c>
      <c r="D13012" s="17" t="s">
        <v>3739</v>
      </c>
      <c r="E13012" s="1">
        <v>1056</v>
      </c>
      <c r="F13012" s="19">
        <v>2.69</v>
      </c>
      <c r="G13012" s="19">
        <v>3.39</v>
      </c>
      <c r="H13012" s="19">
        <f>E13012*Table133[[#This Row],[Price per unit]]</f>
        <v>3579.84</v>
      </c>
      <c r="I13012" s="7">
        <f>(Table133[[#This Row],[Price per unit]]-Table133[[#This Row],[Cost per unit]])*Table133[[#This Row],[Volume]]</f>
        <v>739.20000000000016</v>
      </c>
    </row>
    <row r="13013" spans="1:9" x14ac:dyDescent="0.2">
      <c r="A13013" s="14">
        <v>2013</v>
      </c>
      <c r="B13013" s="17" t="s">
        <v>13</v>
      </c>
      <c r="C13013" s="17" t="s">
        <v>281</v>
      </c>
      <c r="D13013" s="17" t="s">
        <v>3739</v>
      </c>
      <c r="E13013" s="1">
        <v>912</v>
      </c>
      <c r="F13013" s="19">
        <v>2.06</v>
      </c>
      <c r="G13013" s="19">
        <v>3.34</v>
      </c>
      <c r="H13013" s="19">
        <f>E13013*Table133[[#This Row],[Price per unit]]</f>
        <v>3046.08</v>
      </c>
      <c r="I13013" s="7">
        <f>(Table133[[#This Row],[Price per unit]]-Table133[[#This Row],[Cost per unit]])*Table133[[#This Row],[Volume]]</f>
        <v>1167.3599999999999</v>
      </c>
    </row>
    <row r="13014" spans="1:9" x14ac:dyDescent="0.2">
      <c r="A13014" s="14">
        <v>2013</v>
      </c>
      <c r="B13014" s="17" t="s">
        <v>13</v>
      </c>
      <c r="C13014" s="17" t="s">
        <v>281</v>
      </c>
      <c r="D13014" s="17" t="s">
        <v>3739</v>
      </c>
      <c r="E13014" s="1">
        <v>744</v>
      </c>
      <c r="F13014" s="19">
        <v>2.29</v>
      </c>
      <c r="G13014" s="19">
        <v>3.56</v>
      </c>
      <c r="H13014" s="19">
        <f>E13014*Table133[[#This Row],[Price per unit]]</f>
        <v>2648.64</v>
      </c>
      <c r="I13014" s="7">
        <f>(Table133[[#This Row],[Price per unit]]-Table133[[#This Row],[Cost per unit]])*Table133[[#This Row],[Volume]]</f>
        <v>944.88</v>
      </c>
    </row>
    <row r="13015" spans="1:9" x14ac:dyDescent="0.2">
      <c r="A13015" s="14">
        <v>2013</v>
      </c>
      <c r="B13015" s="17" t="s">
        <v>13</v>
      </c>
      <c r="C13015" s="17" t="s">
        <v>281</v>
      </c>
      <c r="D13015" s="17" t="s">
        <v>3739</v>
      </c>
      <c r="E13015" s="1">
        <v>636</v>
      </c>
      <c r="F13015" s="19">
        <v>2.0499999999999998</v>
      </c>
      <c r="G13015" s="19">
        <v>3.63</v>
      </c>
      <c r="H13015" s="19">
        <f>E13015*Table133[[#This Row],[Price per unit]]</f>
        <v>2308.6799999999998</v>
      </c>
      <c r="I13015" s="7">
        <f>(Table133[[#This Row],[Price per unit]]-Table133[[#This Row],[Cost per unit]])*Table133[[#This Row],[Volume]]</f>
        <v>1004.88</v>
      </c>
    </row>
    <row r="13016" spans="1:9" x14ac:dyDescent="0.2">
      <c r="A13016" s="14">
        <v>2013</v>
      </c>
      <c r="B13016" s="17" t="s">
        <v>13</v>
      </c>
      <c r="C13016" s="17" t="s">
        <v>281</v>
      </c>
      <c r="D13016" s="17" t="s">
        <v>3739</v>
      </c>
      <c r="E13016" s="1">
        <v>936</v>
      </c>
      <c r="F13016" s="19">
        <v>2.4</v>
      </c>
      <c r="G13016" s="19">
        <v>3.37</v>
      </c>
      <c r="H13016" s="19">
        <f>E13016*Table133[[#This Row],[Price per unit]]</f>
        <v>3154.32</v>
      </c>
      <c r="I13016" s="7">
        <f>(Table133[[#This Row],[Price per unit]]-Table133[[#This Row],[Cost per unit]])*Table133[[#This Row],[Volume]]</f>
        <v>907.92000000000019</v>
      </c>
    </row>
    <row r="13017" spans="1:9" x14ac:dyDescent="0.2">
      <c r="A13017" s="14">
        <v>2013</v>
      </c>
      <c r="B13017" s="17" t="s">
        <v>13</v>
      </c>
      <c r="C13017" s="17" t="s">
        <v>281</v>
      </c>
      <c r="D13017" s="17" t="s">
        <v>3739</v>
      </c>
      <c r="E13017" s="1">
        <v>996</v>
      </c>
      <c r="F13017" s="19">
        <v>2.42</v>
      </c>
      <c r="G13017" s="19">
        <v>3.62</v>
      </c>
      <c r="H13017" s="19">
        <f>E13017*Table133[[#This Row],[Price per unit]]</f>
        <v>3605.52</v>
      </c>
      <c r="I13017" s="7">
        <f>(Table133[[#This Row],[Price per unit]]-Table133[[#This Row],[Cost per unit]])*Table133[[#This Row],[Volume]]</f>
        <v>1195.2000000000003</v>
      </c>
    </row>
    <row r="13018" spans="1:9" x14ac:dyDescent="0.2">
      <c r="A13018" s="14">
        <v>2013</v>
      </c>
      <c r="B13018" s="17" t="s">
        <v>13</v>
      </c>
      <c r="C13018" s="17" t="s">
        <v>281</v>
      </c>
      <c r="D13018" s="17" t="s">
        <v>3739</v>
      </c>
      <c r="E13018" s="1">
        <v>864</v>
      </c>
      <c r="F13018" s="19">
        <v>2.08</v>
      </c>
      <c r="G13018" s="19">
        <v>3.69</v>
      </c>
      <c r="H13018" s="19">
        <f>E13018*Table133[[#This Row],[Price per unit]]</f>
        <v>3188.16</v>
      </c>
      <c r="I13018" s="7">
        <f>(Table133[[#This Row],[Price per unit]]-Table133[[#This Row],[Cost per unit]])*Table133[[#This Row],[Volume]]</f>
        <v>1391.04</v>
      </c>
    </row>
    <row r="13019" spans="1:9" x14ac:dyDescent="0.2">
      <c r="A13019" s="14">
        <v>2013</v>
      </c>
      <c r="B13019" s="17" t="s">
        <v>13</v>
      </c>
      <c r="C13019" s="17" t="s">
        <v>281</v>
      </c>
      <c r="D13019" s="17" t="s">
        <v>3739</v>
      </c>
      <c r="E13019" s="1">
        <v>684</v>
      </c>
      <c r="F13019" s="19">
        <v>2.38</v>
      </c>
      <c r="G13019" s="19">
        <v>3.63</v>
      </c>
      <c r="H13019" s="19">
        <f>E13019*Table133[[#This Row],[Price per unit]]</f>
        <v>2482.92</v>
      </c>
      <c r="I13019" s="7">
        <f>(Table133[[#This Row],[Price per unit]]-Table133[[#This Row],[Cost per unit]])*Table133[[#This Row],[Volume]]</f>
        <v>855</v>
      </c>
    </row>
    <row r="13020" spans="1:9" x14ac:dyDescent="0.2">
      <c r="A13020" s="14">
        <v>2013</v>
      </c>
      <c r="B13020" s="17" t="s">
        <v>13</v>
      </c>
      <c r="C13020" s="17" t="s">
        <v>281</v>
      </c>
      <c r="D13020" s="17" t="s">
        <v>3739</v>
      </c>
      <c r="E13020" s="1">
        <v>876</v>
      </c>
      <c r="F13020" s="19">
        <v>2.99</v>
      </c>
      <c r="G13020" s="19">
        <v>3.45</v>
      </c>
      <c r="H13020" s="19">
        <f>E13020*Table133[[#This Row],[Price per unit]]</f>
        <v>3022.2000000000003</v>
      </c>
      <c r="I13020" s="7">
        <f>(Table133[[#This Row],[Price per unit]]-Table133[[#This Row],[Cost per unit]])*Table133[[#This Row],[Volume]]</f>
        <v>402.96</v>
      </c>
    </row>
    <row r="13021" spans="1:9" x14ac:dyDescent="0.2">
      <c r="A13021" s="14">
        <v>2013</v>
      </c>
      <c r="B13021" s="17" t="s">
        <v>13</v>
      </c>
      <c r="C13021" s="17" t="s">
        <v>281</v>
      </c>
      <c r="D13021" s="17" t="s">
        <v>3739</v>
      </c>
      <c r="E13021" s="1">
        <v>696</v>
      </c>
      <c r="F13021" s="19">
        <v>2.12</v>
      </c>
      <c r="G13021" s="19">
        <v>4</v>
      </c>
      <c r="H13021" s="19">
        <f>E13021*Table133[[#This Row],[Price per unit]]</f>
        <v>2784</v>
      </c>
      <c r="I13021" s="7">
        <f>(Table133[[#This Row],[Price per unit]]-Table133[[#This Row],[Cost per unit]])*Table133[[#This Row],[Volume]]</f>
        <v>1308.48</v>
      </c>
    </row>
    <row r="13022" spans="1:9" x14ac:dyDescent="0.2">
      <c r="A13022" s="14">
        <v>2013</v>
      </c>
      <c r="B13022" s="17" t="s">
        <v>13</v>
      </c>
      <c r="C13022" s="17" t="s">
        <v>281</v>
      </c>
      <c r="D13022" s="17" t="s">
        <v>3739</v>
      </c>
      <c r="E13022" s="1">
        <v>756</v>
      </c>
      <c r="F13022" s="19">
        <v>2.5</v>
      </c>
      <c r="G13022" s="19">
        <v>3.28</v>
      </c>
      <c r="H13022" s="19">
        <f>E13022*Table133[[#This Row],[Price per unit]]</f>
        <v>2479.6799999999998</v>
      </c>
      <c r="I13022" s="7">
        <f>(Table133[[#This Row],[Price per unit]]-Table133[[#This Row],[Cost per unit]])*Table133[[#This Row],[Volume]]</f>
        <v>589.67999999999984</v>
      </c>
    </row>
    <row r="13023" spans="1:9" x14ac:dyDescent="0.2">
      <c r="A13023" s="14">
        <v>2013</v>
      </c>
      <c r="B13023" s="17" t="s">
        <v>13</v>
      </c>
      <c r="C13023" s="17" t="s">
        <v>281</v>
      </c>
      <c r="D13023" s="17" t="s">
        <v>3739</v>
      </c>
      <c r="E13023" s="1">
        <v>1044</v>
      </c>
      <c r="F13023" s="19">
        <v>2.59</v>
      </c>
      <c r="G13023" s="19">
        <v>3.3</v>
      </c>
      <c r="H13023" s="19">
        <f>E13023*Table133[[#This Row],[Price per unit]]</f>
        <v>3445.2</v>
      </c>
      <c r="I13023" s="7">
        <f>(Table133[[#This Row],[Price per unit]]-Table133[[#This Row],[Cost per unit]])*Table133[[#This Row],[Volume]]</f>
        <v>741.24</v>
      </c>
    </row>
    <row r="13024" spans="1:9" x14ac:dyDescent="0.2">
      <c r="A13024" s="14">
        <v>2013</v>
      </c>
      <c r="B13024" s="17" t="s">
        <v>13</v>
      </c>
      <c r="C13024" s="17" t="s">
        <v>281</v>
      </c>
      <c r="D13024" s="17" t="s">
        <v>3739</v>
      </c>
      <c r="E13024" s="1">
        <v>1164</v>
      </c>
      <c r="F13024" s="19">
        <v>2.74</v>
      </c>
      <c r="G13024" s="19">
        <v>3.39</v>
      </c>
      <c r="H13024" s="19">
        <f>E13024*Table133[[#This Row],[Price per unit]]</f>
        <v>3945.96</v>
      </c>
      <c r="I13024" s="7">
        <f>(Table133[[#This Row],[Price per unit]]-Table133[[#This Row],[Cost per unit]])*Table133[[#This Row],[Volume]]</f>
        <v>756.59999999999991</v>
      </c>
    </row>
    <row r="13025" spans="1:9" x14ac:dyDescent="0.2">
      <c r="A13025" s="14">
        <v>2013</v>
      </c>
      <c r="B13025" s="17" t="s">
        <v>13</v>
      </c>
      <c r="C13025" s="17" t="s">
        <v>281</v>
      </c>
      <c r="D13025" s="17" t="s">
        <v>3739</v>
      </c>
      <c r="E13025" s="1">
        <v>1044</v>
      </c>
      <c r="F13025" s="19">
        <v>2.42</v>
      </c>
      <c r="G13025" s="19">
        <v>3.82</v>
      </c>
      <c r="H13025" s="19">
        <f>E13025*Table133[[#This Row],[Price per unit]]</f>
        <v>3988.08</v>
      </c>
      <c r="I13025" s="7">
        <f>(Table133[[#This Row],[Price per unit]]-Table133[[#This Row],[Cost per unit]])*Table133[[#This Row],[Volume]]</f>
        <v>1461.6</v>
      </c>
    </row>
    <row r="13026" spans="1:9" x14ac:dyDescent="0.2">
      <c r="A13026" s="14">
        <v>2013</v>
      </c>
      <c r="B13026" s="17" t="s">
        <v>13</v>
      </c>
      <c r="C13026" s="17" t="s">
        <v>281</v>
      </c>
      <c r="D13026" s="17" t="s">
        <v>3739</v>
      </c>
      <c r="E13026" s="1">
        <v>1008</v>
      </c>
      <c r="F13026" s="19">
        <v>2.02</v>
      </c>
      <c r="G13026" s="19">
        <v>3.31</v>
      </c>
      <c r="H13026" s="19">
        <f>E13026*Table133[[#This Row],[Price per unit]]</f>
        <v>3336.48</v>
      </c>
      <c r="I13026" s="7">
        <f>(Table133[[#This Row],[Price per unit]]-Table133[[#This Row],[Cost per unit]])*Table133[[#This Row],[Volume]]</f>
        <v>1300.32</v>
      </c>
    </row>
    <row r="13027" spans="1:9" x14ac:dyDescent="0.2">
      <c r="A13027" s="14">
        <v>2013</v>
      </c>
      <c r="B13027" s="17" t="s">
        <v>13</v>
      </c>
      <c r="C13027" s="17" t="s">
        <v>281</v>
      </c>
      <c r="D13027" s="17" t="s">
        <v>3739</v>
      </c>
      <c r="E13027" s="1">
        <v>1164</v>
      </c>
      <c r="F13027" s="19">
        <v>2.93</v>
      </c>
      <c r="G13027" s="19">
        <v>3.83</v>
      </c>
      <c r="H13027" s="19">
        <f>E13027*Table133[[#This Row],[Price per unit]]</f>
        <v>4458.12</v>
      </c>
      <c r="I13027" s="7">
        <f>(Table133[[#This Row],[Price per unit]]-Table133[[#This Row],[Cost per unit]])*Table133[[#This Row],[Volume]]</f>
        <v>1047.5999999999999</v>
      </c>
    </row>
    <row r="13028" spans="1:9" x14ac:dyDescent="0.2">
      <c r="A13028" s="14">
        <v>2013</v>
      </c>
      <c r="B13028" s="17" t="s">
        <v>13</v>
      </c>
      <c r="C13028" s="17" t="s">
        <v>281</v>
      </c>
      <c r="D13028" s="17" t="s">
        <v>3739</v>
      </c>
      <c r="E13028" s="1">
        <v>984</v>
      </c>
      <c r="F13028" s="19">
        <v>2.4900000000000002</v>
      </c>
      <c r="G13028" s="19">
        <v>3.24</v>
      </c>
      <c r="H13028" s="19">
        <f>E13028*Table133[[#This Row],[Price per unit]]</f>
        <v>3188.1600000000003</v>
      </c>
      <c r="I13028" s="7">
        <f>(Table133[[#This Row],[Price per unit]]-Table133[[#This Row],[Cost per unit]])*Table133[[#This Row],[Volume]]</f>
        <v>738</v>
      </c>
    </row>
    <row r="13029" spans="1:9" x14ac:dyDescent="0.2">
      <c r="A13029" s="14">
        <v>2013</v>
      </c>
      <c r="B13029" s="17" t="s">
        <v>13</v>
      </c>
      <c r="C13029" s="17" t="s">
        <v>281</v>
      </c>
      <c r="D13029" s="17" t="s">
        <v>3739</v>
      </c>
      <c r="E13029" s="1">
        <v>756</v>
      </c>
      <c r="F13029" s="19">
        <v>2.41</v>
      </c>
      <c r="G13029" s="19">
        <v>3.66</v>
      </c>
      <c r="H13029" s="19">
        <f>E13029*Table133[[#This Row],[Price per unit]]</f>
        <v>2766.96</v>
      </c>
      <c r="I13029" s="7">
        <f>(Table133[[#This Row],[Price per unit]]-Table133[[#This Row],[Cost per unit]])*Table133[[#This Row],[Volume]]</f>
        <v>945</v>
      </c>
    </row>
    <row r="13030" spans="1:9" x14ac:dyDescent="0.2">
      <c r="A13030" s="14">
        <v>2013</v>
      </c>
      <c r="B13030" s="17" t="s">
        <v>13</v>
      </c>
      <c r="C13030" s="17" t="s">
        <v>281</v>
      </c>
      <c r="D13030" s="17" t="s">
        <v>3739</v>
      </c>
      <c r="E13030" s="1">
        <v>672</v>
      </c>
      <c r="F13030" s="19">
        <v>2.99</v>
      </c>
      <c r="G13030" s="19">
        <v>3.73</v>
      </c>
      <c r="H13030" s="19">
        <f>E13030*Table133[[#This Row],[Price per unit]]</f>
        <v>2506.56</v>
      </c>
      <c r="I13030" s="7">
        <f>(Table133[[#This Row],[Price per unit]]-Table133[[#This Row],[Cost per unit]])*Table133[[#This Row],[Volume]]</f>
        <v>497.27999999999986</v>
      </c>
    </row>
    <row r="13031" spans="1:9" x14ac:dyDescent="0.2">
      <c r="A13031" s="14">
        <v>2013</v>
      </c>
      <c r="B13031" s="17" t="s">
        <v>13</v>
      </c>
      <c r="C13031" s="17" t="s">
        <v>164</v>
      </c>
      <c r="D13031" s="17" t="s">
        <v>1611</v>
      </c>
      <c r="E13031" s="1">
        <v>84</v>
      </c>
      <c r="F13031" s="19">
        <v>1.1399999999999999</v>
      </c>
      <c r="G13031" s="19">
        <v>1.33</v>
      </c>
      <c r="H13031" s="19">
        <f>E13031*Table133[[#This Row],[Price per unit]]</f>
        <v>111.72</v>
      </c>
      <c r="I13031" s="7">
        <f>(Table133[[#This Row],[Price per unit]]-Table133[[#This Row],[Cost per unit]])*Table133[[#This Row],[Volume]]</f>
        <v>15.960000000000015</v>
      </c>
    </row>
    <row r="13032" spans="1:9" x14ac:dyDescent="0.2">
      <c r="A13032" s="14">
        <v>2013</v>
      </c>
      <c r="B13032" s="17" t="s">
        <v>13</v>
      </c>
      <c r="C13032" s="17" t="s">
        <v>164</v>
      </c>
      <c r="D13032" s="17" t="s">
        <v>1611</v>
      </c>
      <c r="E13032" s="1">
        <v>204</v>
      </c>
      <c r="F13032" s="19">
        <v>1.1399999999999999</v>
      </c>
      <c r="G13032" s="19">
        <v>1.24</v>
      </c>
      <c r="H13032" s="19">
        <f>E13032*Table133[[#This Row],[Price per unit]]</f>
        <v>252.96</v>
      </c>
      <c r="I13032" s="7">
        <f>(Table133[[#This Row],[Price per unit]]-Table133[[#This Row],[Cost per unit]])*Table133[[#This Row],[Volume]]</f>
        <v>20.40000000000002</v>
      </c>
    </row>
    <row r="13033" spans="1:9" x14ac:dyDescent="0.2">
      <c r="A13033" s="14">
        <v>2013</v>
      </c>
      <c r="B13033" s="17" t="s">
        <v>13</v>
      </c>
      <c r="C13033" s="17" t="s">
        <v>164</v>
      </c>
      <c r="D13033" s="17" t="s">
        <v>1611</v>
      </c>
      <c r="E13033" s="1">
        <v>228</v>
      </c>
      <c r="F13033" s="19">
        <v>1.05</v>
      </c>
      <c r="G13033" s="19">
        <v>1.32</v>
      </c>
      <c r="H13033" s="19">
        <f>E13033*Table133[[#This Row],[Price per unit]]</f>
        <v>300.96000000000004</v>
      </c>
      <c r="I13033" s="7">
        <f>(Table133[[#This Row],[Price per unit]]-Table133[[#This Row],[Cost per unit]])*Table133[[#This Row],[Volume]]</f>
        <v>61.56</v>
      </c>
    </row>
    <row r="13034" spans="1:9" x14ac:dyDescent="0.2">
      <c r="A13034" s="14">
        <v>2013</v>
      </c>
      <c r="B13034" s="17" t="s">
        <v>13</v>
      </c>
      <c r="C13034" s="17" t="s">
        <v>164</v>
      </c>
      <c r="D13034" s="17" t="s">
        <v>1611</v>
      </c>
      <c r="E13034" s="1">
        <v>180</v>
      </c>
      <c r="F13034" s="19">
        <v>1.01</v>
      </c>
      <c r="G13034" s="19">
        <v>1.35</v>
      </c>
      <c r="H13034" s="19">
        <f>E13034*Table133[[#This Row],[Price per unit]]</f>
        <v>243.00000000000003</v>
      </c>
      <c r="I13034" s="7">
        <f>(Table133[[#This Row],[Price per unit]]-Table133[[#This Row],[Cost per unit]])*Table133[[#This Row],[Volume]]</f>
        <v>61.200000000000017</v>
      </c>
    </row>
    <row r="13035" spans="1:9" x14ac:dyDescent="0.2">
      <c r="A13035" s="14">
        <v>2013</v>
      </c>
      <c r="B13035" s="17" t="s">
        <v>13</v>
      </c>
      <c r="C13035" s="17" t="s">
        <v>164</v>
      </c>
      <c r="D13035" s="17" t="s">
        <v>1611</v>
      </c>
      <c r="E13035" s="1">
        <v>192</v>
      </c>
      <c r="F13035" s="19">
        <v>1.17</v>
      </c>
      <c r="G13035" s="19">
        <v>1.22</v>
      </c>
      <c r="H13035" s="19">
        <f>E13035*Table133[[#This Row],[Price per unit]]</f>
        <v>234.24</v>
      </c>
      <c r="I13035" s="7">
        <f>(Table133[[#This Row],[Price per unit]]-Table133[[#This Row],[Cost per unit]])*Table133[[#This Row],[Volume]]</f>
        <v>9.6000000000000085</v>
      </c>
    </row>
    <row r="13036" spans="1:9" x14ac:dyDescent="0.2">
      <c r="A13036" s="14">
        <v>2013</v>
      </c>
      <c r="B13036" s="17" t="s">
        <v>13</v>
      </c>
      <c r="C13036" s="17" t="s">
        <v>164</v>
      </c>
      <c r="D13036" s="17" t="s">
        <v>1611</v>
      </c>
      <c r="E13036" s="1">
        <v>72</v>
      </c>
      <c r="F13036" s="19">
        <v>1.1200000000000001</v>
      </c>
      <c r="G13036" s="19">
        <v>1.23</v>
      </c>
      <c r="H13036" s="19">
        <f>E13036*Table133[[#This Row],[Price per unit]]</f>
        <v>88.56</v>
      </c>
      <c r="I13036" s="7">
        <f>(Table133[[#This Row],[Price per unit]]-Table133[[#This Row],[Cost per unit]])*Table133[[#This Row],[Volume]]</f>
        <v>7.919999999999991</v>
      </c>
    </row>
    <row r="13037" spans="1:9" x14ac:dyDescent="0.2">
      <c r="A13037" s="14">
        <v>2013</v>
      </c>
      <c r="B13037" s="17" t="s">
        <v>13</v>
      </c>
      <c r="C13037" s="17" t="s">
        <v>164</v>
      </c>
      <c r="D13037" s="17" t="s">
        <v>1611</v>
      </c>
      <c r="E13037" s="1">
        <v>228</v>
      </c>
      <c r="F13037" s="19">
        <v>1.1399999999999999</v>
      </c>
      <c r="G13037" s="19">
        <v>1.3</v>
      </c>
      <c r="H13037" s="19">
        <f>E13037*Table133[[#This Row],[Price per unit]]</f>
        <v>296.40000000000003</v>
      </c>
      <c r="I13037" s="7">
        <f>(Table133[[#This Row],[Price per unit]]-Table133[[#This Row],[Cost per unit]])*Table133[[#This Row],[Volume]]</f>
        <v>36.480000000000032</v>
      </c>
    </row>
    <row r="13038" spans="1:9" x14ac:dyDescent="0.2">
      <c r="A13038" s="14">
        <v>2013</v>
      </c>
      <c r="B13038" s="17" t="s">
        <v>13</v>
      </c>
      <c r="C13038" s="17" t="s">
        <v>164</v>
      </c>
      <c r="D13038" s="17" t="s">
        <v>1611</v>
      </c>
      <c r="E13038" s="1">
        <v>228</v>
      </c>
      <c r="F13038" s="19">
        <v>1.2</v>
      </c>
      <c r="G13038" s="19">
        <v>1.22</v>
      </c>
      <c r="H13038" s="19">
        <f>E13038*Table133[[#This Row],[Price per unit]]</f>
        <v>278.15999999999997</v>
      </c>
      <c r="I13038" s="7">
        <f>(Table133[[#This Row],[Price per unit]]-Table133[[#This Row],[Cost per unit]])*Table133[[#This Row],[Volume]]</f>
        <v>4.5600000000000041</v>
      </c>
    </row>
    <row r="13039" spans="1:9" x14ac:dyDescent="0.2">
      <c r="A13039" s="14">
        <v>2013</v>
      </c>
      <c r="B13039" s="17" t="s">
        <v>13</v>
      </c>
      <c r="C13039" s="17" t="s">
        <v>164</v>
      </c>
      <c r="D13039" s="17" t="s">
        <v>1611</v>
      </c>
      <c r="E13039" s="1">
        <v>120</v>
      </c>
      <c r="F13039" s="19">
        <v>1.19</v>
      </c>
      <c r="G13039" s="19">
        <v>1.35</v>
      </c>
      <c r="H13039" s="19">
        <f>E13039*Table133[[#This Row],[Price per unit]]</f>
        <v>162</v>
      </c>
      <c r="I13039" s="7">
        <f>(Table133[[#This Row],[Price per unit]]-Table133[[#This Row],[Cost per unit]])*Table133[[#This Row],[Volume]]</f>
        <v>19.200000000000017</v>
      </c>
    </row>
    <row r="13040" spans="1:9" x14ac:dyDescent="0.2">
      <c r="A13040" s="14">
        <v>2013</v>
      </c>
      <c r="B13040" s="17" t="s">
        <v>13</v>
      </c>
      <c r="C13040" s="17" t="s">
        <v>164</v>
      </c>
      <c r="D13040" s="17" t="s">
        <v>1611</v>
      </c>
      <c r="E13040" s="1">
        <v>84</v>
      </c>
      <c r="F13040" s="19">
        <v>1.1200000000000001</v>
      </c>
      <c r="G13040" s="19">
        <v>1.36</v>
      </c>
      <c r="H13040" s="19">
        <f>E13040*Table133[[#This Row],[Price per unit]]</f>
        <v>114.24000000000001</v>
      </c>
      <c r="I13040" s="7">
        <f>(Table133[[#This Row],[Price per unit]]-Table133[[#This Row],[Cost per unit]])*Table133[[#This Row],[Volume]]</f>
        <v>20.16</v>
      </c>
    </row>
    <row r="13041" spans="1:9" x14ac:dyDescent="0.2">
      <c r="A13041" s="14">
        <v>2013</v>
      </c>
      <c r="B13041" s="17" t="s">
        <v>13</v>
      </c>
      <c r="C13041" s="17" t="s">
        <v>164</v>
      </c>
      <c r="D13041" s="17" t="s">
        <v>1611</v>
      </c>
      <c r="E13041" s="1">
        <v>204</v>
      </c>
      <c r="F13041" s="19">
        <v>1.17</v>
      </c>
      <c r="G13041" s="19">
        <v>1.35</v>
      </c>
      <c r="H13041" s="19">
        <f>E13041*Table133[[#This Row],[Price per unit]]</f>
        <v>275.40000000000003</v>
      </c>
      <c r="I13041" s="7">
        <f>(Table133[[#This Row],[Price per unit]]-Table133[[#This Row],[Cost per unit]])*Table133[[#This Row],[Volume]]</f>
        <v>36.720000000000034</v>
      </c>
    </row>
    <row r="13042" spans="1:9" x14ac:dyDescent="0.2">
      <c r="A13042" s="14">
        <v>2013</v>
      </c>
      <c r="B13042" s="17" t="s">
        <v>13</v>
      </c>
      <c r="C13042" s="17" t="s">
        <v>164</v>
      </c>
      <c r="D13042" s="17" t="s">
        <v>1611</v>
      </c>
      <c r="E13042" s="1">
        <v>120</v>
      </c>
      <c r="F13042" s="19">
        <v>1.1599999999999999</v>
      </c>
      <c r="G13042" s="19">
        <v>1.26</v>
      </c>
      <c r="H13042" s="19">
        <f>E13042*Table133[[#This Row],[Price per unit]]</f>
        <v>151.19999999999999</v>
      </c>
      <c r="I13042" s="7">
        <f>(Table133[[#This Row],[Price per unit]]-Table133[[#This Row],[Cost per unit]])*Table133[[#This Row],[Volume]]</f>
        <v>12.000000000000011</v>
      </c>
    </row>
    <row r="13043" spans="1:9" x14ac:dyDescent="0.2">
      <c r="A13043" s="14">
        <v>2013</v>
      </c>
      <c r="B13043" s="17" t="s">
        <v>13</v>
      </c>
      <c r="C13043" s="17" t="s">
        <v>164</v>
      </c>
      <c r="D13043" s="17" t="s">
        <v>1611</v>
      </c>
      <c r="E13043" s="1">
        <v>132</v>
      </c>
      <c r="F13043" s="19">
        <v>1</v>
      </c>
      <c r="G13043" s="19">
        <v>1.34</v>
      </c>
      <c r="H13043" s="19">
        <f>E13043*Table133[[#This Row],[Price per unit]]</f>
        <v>176.88000000000002</v>
      </c>
      <c r="I13043" s="7">
        <f>(Table133[[#This Row],[Price per unit]]-Table133[[#This Row],[Cost per unit]])*Table133[[#This Row],[Volume]]</f>
        <v>44.88000000000001</v>
      </c>
    </row>
    <row r="13044" spans="1:9" x14ac:dyDescent="0.2">
      <c r="A13044" s="14">
        <v>2013</v>
      </c>
      <c r="B13044" s="17" t="s">
        <v>13</v>
      </c>
      <c r="C13044" s="17" t="s">
        <v>1578</v>
      </c>
      <c r="D13044" s="17" t="s">
        <v>1625</v>
      </c>
      <c r="E13044" s="1">
        <v>456</v>
      </c>
      <c r="F13044" s="19">
        <v>3.17</v>
      </c>
      <c r="G13044" s="19">
        <v>5.66</v>
      </c>
      <c r="H13044" s="19">
        <f>E13044*Table133[[#This Row],[Price per unit]]</f>
        <v>2580.96</v>
      </c>
      <c r="I13044" s="7">
        <f>(Table133[[#This Row],[Price per unit]]-Table133[[#This Row],[Cost per unit]])*Table133[[#This Row],[Volume]]</f>
        <v>1135.44</v>
      </c>
    </row>
    <row r="13045" spans="1:9" x14ac:dyDescent="0.2">
      <c r="A13045" s="14">
        <v>2013</v>
      </c>
      <c r="B13045" s="17" t="s">
        <v>13</v>
      </c>
      <c r="C13045" s="17" t="s">
        <v>1578</v>
      </c>
      <c r="D13045" s="17" t="s">
        <v>1625</v>
      </c>
      <c r="E13045" s="1">
        <v>480</v>
      </c>
      <c r="F13045" s="19">
        <v>3.56</v>
      </c>
      <c r="G13045" s="19">
        <v>6.01</v>
      </c>
      <c r="H13045" s="19">
        <f>E13045*Table133[[#This Row],[Price per unit]]</f>
        <v>2884.7999999999997</v>
      </c>
      <c r="I13045" s="7">
        <f>(Table133[[#This Row],[Price per unit]]-Table133[[#This Row],[Cost per unit]])*Table133[[#This Row],[Volume]]</f>
        <v>1175.9999999999998</v>
      </c>
    </row>
    <row r="13046" spans="1:9" x14ac:dyDescent="0.2">
      <c r="A13046" s="14">
        <v>2013</v>
      </c>
      <c r="B13046" s="17" t="s">
        <v>13</v>
      </c>
      <c r="C13046" s="17" t="s">
        <v>1578</v>
      </c>
      <c r="D13046" s="17" t="s">
        <v>1625</v>
      </c>
      <c r="E13046" s="1">
        <v>480</v>
      </c>
      <c r="F13046" s="19">
        <v>4.54</v>
      </c>
      <c r="G13046" s="19">
        <v>6.66</v>
      </c>
      <c r="H13046" s="19">
        <f>E13046*Table133[[#This Row],[Price per unit]]</f>
        <v>3196.8</v>
      </c>
      <c r="I13046" s="7">
        <f>(Table133[[#This Row],[Price per unit]]-Table133[[#This Row],[Cost per unit]])*Table133[[#This Row],[Volume]]</f>
        <v>1017.6</v>
      </c>
    </row>
    <row r="13047" spans="1:9" x14ac:dyDescent="0.2">
      <c r="A13047" s="14">
        <v>2013</v>
      </c>
      <c r="B13047" s="17" t="s">
        <v>13</v>
      </c>
      <c r="C13047" s="17" t="s">
        <v>1578</v>
      </c>
      <c r="D13047" s="17" t="s">
        <v>1625</v>
      </c>
      <c r="E13047" s="1">
        <v>420</v>
      </c>
      <c r="F13047" s="19">
        <v>4.96</v>
      </c>
      <c r="G13047" s="19">
        <v>5.81</v>
      </c>
      <c r="H13047" s="19">
        <f>E13047*Table133[[#This Row],[Price per unit]]</f>
        <v>2440.1999999999998</v>
      </c>
      <c r="I13047" s="7">
        <f>(Table133[[#This Row],[Price per unit]]-Table133[[#This Row],[Cost per unit]])*Table133[[#This Row],[Volume]]</f>
        <v>356.99999999999983</v>
      </c>
    </row>
    <row r="13048" spans="1:9" x14ac:dyDescent="0.2">
      <c r="A13048" s="14">
        <v>2013</v>
      </c>
      <c r="B13048" s="17" t="s">
        <v>13</v>
      </c>
      <c r="C13048" s="17" t="s">
        <v>1578</v>
      </c>
      <c r="D13048" s="17" t="s">
        <v>1625</v>
      </c>
      <c r="E13048" s="1">
        <v>456</v>
      </c>
      <c r="F13048" s="19">
        <v>3.08</v>
      </c>
      <c r="G13048" s="19">
        <v>5.17</v>
      </c>
      <c r="H13048" s="19">
        <f>E13048*Table133[[#This Row],[Price per unit]]</f>
        <v>2357.52</v>
      </c>
      <c r="I13048" s="7">
        <f>(Table133[[#This Row],[Price per unit]]-Table133[[#This Row],[Cost per unit]])*Table133[[#This Row],[Volume]]</f>
        <v>953.04</v>
      </c>
    </row>
    <row r="13049" spans="1:9" x14ac:dyDescent="0.2">
      <c r="A13049" s="14">
        <v>2013</v>
      </c>
      <c r="B13049" s="17" t="s">
        <v>13</v>
      </c>
      <c r="C13049" s="17" t="s">
        <v>1578</v>
      </c>
      <c r="D13049" s="17" t="s">
        <v>1625</v>
      </c>
      <c r="E13049" s="1">
        <v>492</v>
      </c>
      <c r="F13049" s="19">
        <v>3.56</v>
      </c>
      <c r="G13049" s="19">
        <v>5.42</v>
      </c>
      <c r="H13049" s="19">
        <f>E13049*Table133[[#This Row],[Price per unit]]</f>
        <v>2666.64</v>
      </c>
      <c r="I13049" s="7">
        <f>(Table133[[#This Row],[Price per unit]]-Table133[[#This Row],[Cost per unit]])*Table133[[#This Row],[Volume]]</f>
        <v>915.11999999999989</v>
      </c>
    </row>
    <row r="13050" spans="1:9" x14ac:dyDescent="0.2">
      <c r="A13050" s="14">
        <v>2013</v>
      </c>
      <c r="B13050" s="17" t="s">
        <v>13</v>
      </c>
      <c r="C13050" s="17" t="s">
        <v>1578</v>
      </c>
      <c r="D13050" s="17" t="s">
        <v>1625</v>
      </c>
      <c r="E13050" s="1">
        <v>396</v>
      </c>
      <c r="F13050" s="19">
        <v>4.0999999999999996</v>
      </c>
      <c r="G13050" s="19">
        <v>6.4</v>
      </c>
      <c r="H13050" s="19">
        <f>E13050*Table133[[#This Row],[Price per unit]]</f>
        <v>2534.4</v>
      </c>
      <c r="I13050" s="7">
        <f>(Table133[[#This Row],[Price per unit]]-Table133[[#This Row],[Cost per unit]])*Table133[[#This Row],[Volume]]</f>
        <v>910.8000000000003</v>
      </c>
    </row>
    <row r="13051" spans="1:9" x14ac:dyDescent="0.2">
      <c r="A13051" s="14">
        <v>2013</v>
      </c>
      <c r="B13051" s="17" t="s">
        <v>13</v>
      </c>
      <c r="C13051" s="17" t="s">
        <v>1578</v>
      </c>
      <c r="D13051" s="17" t="s">
        <v>1625</v>
      </c>
      <c r="E13051" s="1">
        <v>444</v>
      </c>
      <c r="F13051" s="19">
        <v>4.53</v>
      </c>
      <c r="G13051" s="19">
        <v>5.48</v>
      </c>
      <c r="H13051" s="19">
        <f>E13051*Table133[[#This Row],[Price per unit]]</f>
        <v>2433.1200000000003</v>
      </c>
      <c r="I13051" s="7">
        <f>(Table133[[#This Row],[Price per unit]]-Table133[[#This Row],[Cost per unit]])*Table133[[#This Row],[Volume]]</f>
        <v>421.80000000000007</v>
      </c>
    </row>
    <row r="13052" spans="1:9" x14ac:dyDescent="0.2">
      <c r="A13052" s="14">
        <v>2013</v>
      </c>
      <c r="B13052" s="17" t="s">
        <v>13</v>
      </c>
      <c r="C13052" s="17" t="s">
        <v>1578</v>
      </c>
      <c r="D13052" s="17" t="s">
        <v>1625</v>
      </c>
      <c r="E13052" s="1">
        <v>408</v>
      </c>
      <c r="F13052" s="19">
        <v>4.04</v>
      </c>
      <c r="G13052" s="19">
        <v>6.49</v>
      </c>
      <c r="H13052" s="19">
        <f>E13052*Table133[[#This Row],[Price per unit]]</f>
        <v>2647.92</v>
      </c>
      <c r="I13052" s="7">
        <f>(Table133[[#This Row],[Price per unit]]-Table133[[#This Row],[Cost per unit]])*Table133[[#This Row],[Volume]]</f>
        <v>999.6</v>
      </c>
    </row>
    <row r="13053" spans="1:9" x14ac:dyDescent="0.2">
      <c r="A13053" s="14">
        <v>2013</v>
      </c>
      <c r="B13053" s="17" t="s">
        <v>13</v>
      </c>
      <c r="C13053" s="17" t="s">
        <v>1578</v>
      </c>
      <c r="D13053" s="17" t="s">
        <v>1625</v>
      </c>
      <c r="E13053" s="1">
        <v>396</v>
      </c>
      <c r="F13053" s="19">
        <v>3.99</v>
      </c>
      <c r="G13053" s="19">
        <v>6.15</v>
      </c>
      <c r="H13053" s="19">
        <f>E13053*Table133[[#This Row],[Price per unit]]</f>
        <v>2435.4</v>
      </c>
      <c r="I13053" s="7">
        <f>(Table133[[#This Row],[Price per unit]]-Table133[[#This Row],[Cost per unit]])*Table133[[#This Row],[Volume]]</f>
        <v>855.36</v>
      </c>
    </row>
    <row r="13054" spans="1:9" x14ac:dyDescent="0.2">
      <c r="A13054" s="14">
        <v>2013</v>
      </c>
      <c r="B13054" s="17" t="s">
        <v>13</v>
      </c>
      <c r="C13054" s="17" t="s">
        <v>1578</v>
      </c>
      <c r="D13054" s="17" t="s">
        <v>1625</v>
      </c>
      <c r="E13054" s="1">
        <v>372</v>
      </c>
      <c r="F13054" s="19">
        <v>4.24</v>
      </c>
      <c r="G13054" s="19">
        <v>6.29</v>
      </c>
      <c r="H13054" s="19">
        <f>E13054*Table133[[#This Row],[Price per unit]]</f>
        <v>2339.88</v>
      </c>
      <c r="I13054" s="7">
        <f>(Table133[[#This Row],[Price per unit]]-Table133[[#This Row],[Cost per unit]])*Table133[[#This Row],[Volume]]</f>
        <v>762.59999999999991</v>
      </c>
    </row>
    <row r="13055" spans="1:9" x14ac:dyDescent="0.2">
      <c r="A13055" s="14">
        <v>2013</v>
      </c>
      <c r="B13055" s="17" t="s">
        <v>13</v>
      </c>
      <c r="C13055" s="17" t="s">
        <v>1578</v>
      </c>
      <c r="D13055" s="17" t="s">
        <v>1625</v>
      </c>
      <c r="E13055" s="1">
        <v>408</v>
      </c>
      <c r="F13055" s="19">
        <v>4.5599999999999996</v>
      </c>
      <c r="G13055" s="19">
        <v>6.95</v>
      </c>
      <c r="H13055" s="19">
        <f>E13055*Table133[[#This Row],[Price per unit]]</f>
        <v>2835.6</v>
      </c>
      <c r="I13055" s="7">
        <f>(Table133[[#This Row],[Price per unit]]-Table133[[#This Row],[Cost per unit]])*Table133[[#This Row],[Volume]]</f>
        <v>975.12000000000023</v>
      </c>
    </row>
    <row r="13056" spans="1:9" x14ac:dyDescent="0.2">
      <c r="A13056" s="14">
        <v>2013</v>
      </c>
      <c r="B13056" s="17" t="s">
        <v>13</v>
      </c>
      <c r="C13056" s="17" t="s">
        <v>1578</v>
      </c>
      <c r="D13056" s="17" t="s">
        <v>1625</v>
      </c>
      <c r="E13056" s="1">
        <v>372</v>
      </c>
      <c r="F13056" s="19">
        <v>3.56</v>
      </c>
      <c r="G13056" s="19">
        <v>6.44</v>
      </c>
      <c r="H13056" s="19">
        <f>E13056*Table133[[#This Row],[Price per unit]]</f>
        <v>2395.6800000000003</v>
      </c>
      <c r="I13056" s="7">
        <f>(Table133[[#This Row],[Price per unit]]-Table133[[#This Row],[Cost per unit]])*Table133[[#This Row],[Volume]]</f>
        <v>1071.3600000000001</v>
      </c>
    </row>
    <row r="13057" spans="1:9" x14ac:dyDescent="0.2">
      <c r="A13057" s="14">
        <v>2013</v>
      </c>
      <c r="B13057" s="17" t="s">
        <v>13</v>
      </c>
      <c r="C13057" s="17" t="s">
        <v>1578</v>
      </c>
      <c r="D13057" s="17" t="s">
        <v>1625</v>
      </c>
      <c r="E13057" s="1">
        <v>516</v>
      </c>
      <c r="F13057" s="19">
        <v>3.9</v>
      </c>
      <c r="G13057" s="19">
        <v>6.36</v>
      </c>
      <c r="H13057" s="19">
        <f>E13057*Table133[[#This Row],[Price per unit]]</f>
        <v>3281.76</v>
      </c>
      <c r="I13057" s="7">
        <f>(Table133[[#This Row],[Price per unit]]-Table133[[#This Row],[Cost per unit]])*Table133[[#This Row],[Volume]]</f>
        <v>1269.3600000000001</v>
      </c>
    </row>
    <row r="13058" spans="1:9" x14ac:dyDescent="0.2">
      <c r="A13058" s="14">
        <v>2013</v>
      </c>
      <c r="B13058" s="17" t="s">
        <v>13</v>
      </c>
      <c r="C13058" s="17" t="s">
        <v>1578</v>
      </c>
      <c r="D13058" s="17" t="s">
        <v>1625</v>
      </c>
      <c r="E13058" s="1">
        <v>456</v>
      </c>
      <c r="F13058" s="19">
        <v>3.2</v>
      </c>
      <c r="G13058" s="19">
        <v>6.98</v>
      </c>
      <c r="H13058" s="19">
        <f>E13058*Table133[[#This Row],[Price per unit]]</f>
        <v>3182.88</v>
      </c>
      <c r="I13058" s="7">
        <f>(Table133[[#This Row],[Price per unit]]-Table133[[#This Row],[Cost per unit]])*Table133[[#This Row],[Volume]]</f>
        <v>1723.68</v>
      </c>
    </row>
    <row r="13059" spans="1:9" x14ac:dyDescent="0.2">
      <c r="A13059" s="14">
        <v>2013</v>
      </c>
      <c r="B13059" s="17" t="s">
        <v>13</v>
      </c>
      <c r="C13059" s="17" t="s">
        <v>1578</v>
      </c>
      <c r="D13059" s="17" t="s">
        <v>1625</v>
      </c>
      <c r="E13059" s="1">
        <v>528</v>
      </c>
      <c r="F13059" s="19">
        <v>3.54</v>
      </c>
      <c r="G13059" s="19">
        <v>5.36</v>
      </c>
      <c r="H13059" s="19">
        <f>E13059*Table133[[#This Row],[Price per unit]]</f>
        <v>2830.0800000000004</v>
      </c>
      <c r="I13059" s="7">
        <f>(Table133[[#This Row],[Price per unit]]-Table133[[#This Row],[Cost per unit]])*Table133[[#This Row],[Volume]]</f>
        <v>960.96000000000015</v>
      </c>
    </row>
    <row r="13060" spans="1:9" x14ac:dyDescent="0.2">
      <c r="A13060" s="14">
        <v>2013</v>
      </c>
      <c r="B13060" s="17" t="s">
        <v>13</v>
      </c>
      <c r="C13060" s="17" t="s">
        <v>1578</v>
      </c>
      <c r="D13060" s="17" t="s">
        <v>1625</v>
      </c>
      <c r="E13060" s="1">
        <v>420</v>
      </c>
      <c r="F13060" s="19">
        <v>4.93</v>
      </c>
      <c r="G13060" s="19">
        <v>5.51</v>
      </c>
      <c r="H13060" s="19">
        <f>E13060*Table133[[#This Row],[Price per unit]]</f>
        <v>2314.1999999999998</v>
      </c>
      <c r="I13060" s="7">
        <f>(Table133[[#This Row],[Price per unit]]-Table133[[#This Row],[Cost per unit]])*Table133[[#This Row],[Volume]]</f>
        <v>243.60000000000002</v>
      </c>
    </row>
    <row r="13061" spans="1:9" x14ac:dyDescent="0.2">
      <c r="A13061" s="14">
        <v>2013</v>
      </c>
      <c r="B13061" s="17" t="s">
        <v>13</v>
      </c>
      <c r="C13061" s="17" t="s">
        <v>1578</v>
      </c>
      <c r="D13061" s="17" t="s">
        <v>1625</v>
      </c>
      <c r="E13061" s="1">
        <v>504</v>
      </c>
      <c r="F13061" s="19">
        <v>3.97</v>
      </c>
      <c r="G13061" s="19">
        <v>6.19</v>
      </c>
      <c r="H13061" s="19">
        <f>E13061*Table133[[#This Row],[Price per unit]]</f>
        <v>3119.76</v>
      </c>
      <c r="I13061" s="7">
        <f>(Table133[[#This Row],[Price per unit]]-Table133[[#This Row],[Cost per unit]])*Table133[[#This Row],[Volume]]</f>
        <v>1118.8800000000001</v>
      </c>
    </row>
    <row r="13062" spans="1:9" x14ac:dyDescent="0.2">
      <c r="A13062" s="14">
        <v>2013</v>
      </c>
      <c r="B13062" s="17" t="s">
        <v>13</v>
      </c>
      <c r="C13062" s="17" t="s">
        <v>1578</v>
      </c>
      <c r="D13062" s="17" t="s">
        <v>1625</v>
      </c>
      <c r="E13062" s="1">
        <v>528</v>
      </c>
      <c r="F13062" s="19">
        <v>4.62</v>
      </c>
      <c r="G13062" s="19">
        <v>5.86</v>
      </c>
      <c r="H13062" s="19">
        <f>E13062*Table133[[#This Row],[Price per unit]]</f>
        <v>3094.0800000000004</v>
      </c>
      <c r="I13062" s="7">
        <f>(Table133[[#This Row],[Price per unit]]-Table133[[#This Row],[Cost per unit]])*Table133[[#This Row],[Volume]]</f>
        <v>654.72000000000014</v>
      </c>
    </row>
    <row r="13063" spans="1:9" x14ac:dyDescent="0.2">
      <c r="A13063" s="14">
        <v>2013</v>
      </c>
      <c r="B13063" s="17" t="s">
        <v>13</v>
      </c>
      <c r="C13063" s="17" t="s">
        <v>1578</v>
      </c>
      <c r="D13063" s="17" t="s">
        <v>1625</v>
      </c>
      <c r="E13063" s="1">
        <v>432</v>
      </c>
      <c r="F13063" s="19">
        <v>3.63</v>
      </c>
      <c r="G13063" s="19">
        <v>5.1100000000000003</v>
      </c>
      <c r="H13063" s="19">
        <f>E13063*Table133[[#This Row],[Price per unit]]</f>
        <v>2207.52</v>
      </c>
      <c r="I13063" s="7">
        <f>(Table133[[#This Row],[Price per unit]]-Table133[[#This Row],[Cost per unit]])*Table133[[#This Row],[Volume]]</f>
        <v>639.36000000000013</v>
      </c>
    </row>
    <row r="13064" spans="1:9" x14ac:dyDescent="0.2">
      <c r="A13064" s="14">
        <v>2013</v>
      </c>
      <c r="B13064" s="17" t="s">
        <v>13</v>
      </c>
      <c r="C13064" s="17" t="s">
        <v>1578</v>
      </c>
      <c r="D13064" s="17" t="s">
        <v>1625</v>
      </c>
      <c r="E13064" s="1">
        <v>492</v>
      </c>
      <c r="F13064" s="19">
        <v>3.39</v>
      </c>
      <c r="G13064" s="19">
        <v>6.04</v>
      </c>
      <c r="H13064" s="19">
        <f>E13064*Table133[[#This Row],[Price per unit]]</f>
        <v>2971.68</v>
      </c>
      <c r="I13064" s="7">
        <f>(Table133[[#This Row],[Price per unit]]-Table133[[#This Row],[Cost per unit]])*Table133[[#This Row],[Volume]]</f>
        <v>1303.8</v>
      </c>
    </row>
    <row r="13065" spans="1:9" x14ac:dyDescent="0.2">
      <c r="A13065" s="14">
        <v>2013</v>
      </c>
      <c r="B13065" s="17" t="s">
        <v>13</v>
      </c>
      <c r="C13065" s="17" t="s">
        <v>1578</v>
      </c>
      <c r="D13065" s="17" t="s">
        <v>1625</v>
      </c>
      <c r="E13065" s="1">
        <v>372</v>
      </c>
      <c r="F13065" s="19">
        <v>4.38</v>
      </c>
      <c r="G13065" s="19">
        <v>6.92</v>
      </c>
      <c r="H13065" s="19">
        <f>E13065*Table133[[#This Row],[Price per unit]]</f>
        <v>2574.2399999999998</v>
      </c>
      <c r="I13065" s="7">
        <f>(Table133[[#This Row],[Price per unit]]-Table133[[#This Row],[Cost per unit]])*Table133[[#This Row],[Volume]]</f>
        <v>944.88</v>
      </c>
    </row>
    <row r="13066" spans="1:9" x14ac:dyDescent="0.2">
      <c r="A13066" s="14">
        <v>2013</v>
      </c>
      <c r="B13066" s="17" t="s">
        <v>13</v>
      </c>
      <c r="C13066" s="17" t="s">
        <v>1578</v>
      </c>
      <c r="D13066" s="17" t="s">
        <v>1625</v>
      </c>
      <c r="E13066" s="1">
        <v>372</v>
      </c>
      <c r="F13066" s="19">
        <v>4.49</v>
      </c>
      <c r="G13066" s="19">
        <v>6.78</v>
      </c>
      <c r="H13066" s="19">
        <f>E13066*Table133[[#This Row],[Price per unit]]</f>
        <v>2522.1600000000003</v>
      </c>
      <c r="I13066" s="7">
        <f>(Table133[[#This Row],[Price per unit]]-Table133[[#This Row],[Cost per unit]])*Table133[[#This Row],[Volume]]</f>
        <v>851.88</v>
      </c>
    </row>
    <row r="13067" spans="1:9" x14ac:dyDescent="0.2">
      <c r="A13067" s="14">
        <v>2013</v>
      </c>
      <c r="B13067" s="17" t="s">
        <v>13</v>
      </c>
      <c r="C13067" s="17" t="s">
        <v>1578</v>
      </c>
      <c r="D13067" s="17" t="s">
        <v>1625</v>
      </c>
      <c r="E13067" s="1">
        <v>444</v>
      </c>
      <c r="F13067" s="19">
        <v>3.97</v>
      </c>
      <c r="G13067" s="19">
        <v>6.14</v>
      </c>
      <c r="H13067" s="19">
        <f>E13067*Table133[[#This Row],[Price per unit]]</f>
        <v>2726.16</v>
      </c>
      <c r="I13067" s="7">
        <f>(Table133[[#This Row],[Price per unit]]-Table133[[#This Row],[Cost per unit]])*Table133[[#This Row],[Volume]]</f>
        <v>963.47999999999979</v>
      </c>
    </row>
    <row r="13068" spans="1:9" x14ac:dyDescent="0.2">
      <c r="A13068" s="14">
        <v>2013</v>
      </c>
      <c r="B13068" s="17" t="s">
        <v>13</v>
      </c>
      <c r="C13068" s="17" t="s">
        <v>1578</v>
      </c>
      <c r="D13068" s="17" t="s">
        <v>1625</v>
      </c>
      <c r="E13068" s="1">
        <v>492</v>
      </c>
      <c r="F13068" s="19">
        <v>3.46</v>
      </c>
      <c r="G13068" s="19">
        <v>5.39</v>
      </c>
      <c r="H13068" s="19">
        <f>E13068*Table133[[#This Row],[Price per unit]]</f>
        <v>2651.8799999999997</v>
      </c>
      <c r="I13068" s="7">
        <f>(Table133[[#This Row],[Price per unit]]-Table133[[#This Row],[Cost per unit]])*Table133[[#This Row],[Volume]]</f>
        <v>949.55999999999983</v>
      </c>
    </row>
    <row r="13069" spans="1:9" x14ac:dyDescent="0.2">
      <c r="A13069" s="14">
        <v>2013</v>
      </c>
      <c r="B13069" s="17" t="s">
        <v>13</v>
      </c>
      <c r="C13069" s="17" t="s">
        <v>1578</v>
      </c>
      <c r="D13069" s="17" t="s">
        <v>1625</v>
      </c>
      <c r="E13069" s="1">
        <v>516</v>
      </c>
      <c r="F13069" s="19">
        <v>4.88</v>
      </c>
      <c r="G13069" s="19">
        <v>5.3</v>
      </c>
      <c r="H13069" s="19">
        <f>E13069*Table133[[#This Row],[Price per unit]]</f>
        <v>2734.7999999999997</v>
      </c>
      <c r="I13069" s="7">
        <f>(Table133[[#This Row],[Price per unit]]-Table133[[#This Row],[Cost per unit]])*Table133[[#This Row],[Volume]]</f>
        <v>216.71999999999997</v>
      </c>
    </row>
    <row r="13070" spans="1:9" x14ac:dyDescent="0.2">
      <c r="A13070" s="14">
        <v>2013</v>
      </c>
      <c r="B13070" s="17" t="s">
        <v>13</v>
      </c>
      <c r="C13070" s="17" t="s">
        <v>1578</v>
      </c>
      <c r="D13070" s="17" t="s">
        <v>1625</v>
      </c>
      <c r="E13070" s="1">
        <v>432</v>
      </c>
      <c r="F13070" s="19">
        <v>4.37</v>
      </c>
      <c r="G13070" s="19">
        <v>5.5</v>
      </c>
      <c r="H13070" s="19">
        <f>E13070*Table133[[#This Row],[Price per unit]]</f>
        <v>2376</v>
      </c>
      <c r="I13070" s="7">
        <f>(Table133[[#This Row],[Price per unit]]-Table133[[#This Row],[Cost per unit]])*Table133[[#This Row],[Volume]]</f>
        <v>488.15999999999997</v>
      </c>
    </row>
    <row r="13071" spans="1:9" x14ac:dyDescent="0.2">
      <c r="A13071" s="14">
        <v>2013</v>
      </c>
      <c r="B13071" s="17" t="s">
        <v>13</v>
      </c>
      <c r="C13071" s="17" t="s">
        <v>1578</v>
      </c>
      <c r="D13071" s="17" t="s">
        <v>1625</v>
      </c>
      <c r="E13071" s="1">
        <v>480</v>
      </c>
      <c r="F13071" s="19">
        <v>4</v>
      </c>
      <c r="G13071" s="19">
        <v>5.72</v>
      </c>
      <c r="H13071" s="19">
        <f>E13071*Table133[[#This Row],[Price per unit]]</f>
        <v>2745.6</v>
      </c>
      <c r="I13071" s="7">
        <f>(Table133[[#This Row],[Price per unit]]-Table133[[#This Row],[Cost per unit]])*Table133[[#This Row],[Volume]]</f>
        <v>825.59999999999991</v>
      </c>
    </row>
    <row r="13072" spans="1:9" x14ac:dyDescent="0.2">
      <c r="A13072" s="14">
        <v>2013</v>
      </c>
      <c r="B13072" s="17" t="s">
        <v>13</v>
      </c>
      <c r="C13072" s="17" t="s">
        <v>1578</v>
      </c>
      <c r="D13072" s="17" t="s">
        <v>1625</v>
      </c>
      <c r="E13072" s="1">
        <v>480</v>
      </c>
      <c r="F13072" s="19">
        <v>4.72</v>
      </c>
      <c r="G13072" s="19">
        <v>5.76</v>
      </c>
      <c r="H13072" s="19">
        <f>E13072*Table133[[#This Row],[Price per unit]]</f>
        <v>2764.7999999999997</v>
      </c>
      <c r="I13072" s="7">
        <f>(Table133[[#This Row],[Price per unit]]-Table133[[#This Row],[Cost per unit]])*Table133[[#This Row],[Volume]]</f>
        <v>499.20000000000005</v>
      </c>
    </row>
    <row r="13073" spans="1:9" x14ac:dyDescent="0.2">
      <c r="A13073" s="14">
        <v>2013</v>
      </c>
      <c r="B13073" s="17" t="s">
        <v>13</v>
      </c>
      <c r="C13073" s="17" t="s">
        <v>1578</v>
      </c>
      <c r="D13073" s="17" t="s">
        <v>1625</v>
      </c>
      <c r="E13073" s="1">
        <v>408</v>
      </c>
      <c r="F13073" s="19">
        <v>3.78</v>
      </c>
      <c r="G13073" s="19">
        <v>6.58</v>
      </c>
      <c r="H13073" s="19">
        <f>E13073*Table133[[#This Row],[Price per unit]]</f>
        <v>2684.64</v>
      </c>
      <c r="I13073" s="7">
        <f>(Table133[[#This Row],[Price per unit]]-Table133[[#This Row],[Cost per unit]])*Table133[[#This Row],[Volume]]</f>
        <v>1142.4000000000001</v>
      </c>
    </row>
    <row r="13074" spans="1:9" x14ac:dyDescent="0.2">
      <c r="A13074" s="14">
        <v>2013</v>
      </c>
      <c r="B13074" s="17" t="s">
        <v>13</v>
      </c>
      <c r="C13074" s="17" t="s">
        <v>1578</v>
      </c>
      <c r="D13074" s="17" t="s">
        <v>1625</v>
      </c>
      <c r="E13074" s="1">
        <v>372</v>
      </c>
      <c r="F13074" s="19">
        <v>4.71</v>
      </c>
      <c r="G13074" s="19">
        <v>5.04</v>
      </c>
      <c r="H13074" s="19">
        <f>E13074*Table133[[#This Row],[Price per unit]]</f>
        <v>1874.88</v>
      </c>
      <c r="I13074" s="7">
        <f>(Table133[[#This Row],[Price per unit]]-Table133[[#This Row],[Cost per unit]])*Table133[[#This Row],[Volume]]</f>
        <v>122.76000000000002</v>
      </c>
    </row>
    <row r="13075" spans="1:9" x14ac:dyDescent="0.2">
      <c r="A13075" s="14">
        <v>2013</v>
      </c>
      <c r="B13075" s="17" t="s">
        <v>13</v>
      </c>
      <c r="C13075" s="17" t="s">
        <v>1578</v>
      </c>
      <c r="D13075" s="17" t="s">
        <v>1625</v>
      </c>
      <c r="E13075" s="1">
        <v>444</v>
      </c>
      <c r="F13075" s="19">
        <v>4.1399999999999997</v>
      </c>
      <c r="G13075" s="19">
        <v>6.54</v>
      </c>
      <c r="H13075" s="19">
        <f>E13075*Table133[[#This Row],[Price per unit]]</f>
        <v>2903.76</v>
      </c>
      <c r="I13075" s="7">
        <f>(Table133[[#This Row],[Price per unit]]-Table133[[#This Row],[Cost per unit]])*Table133[[#This Row],[Volume]]</f>
        <v>1065.6000000000001</v>
      </c>
    </row>
    <row r="13076" spans="1:9" x14ac:dyDescent="0.2">
      <c r="A13076" s="14">
        <v>2013</v>
      </c>
      <c r="B13076" s="17" t="s">
        <v>13</v>
      </c>
      <c r="C13076" s="17" t="s">
        <v>1578</v>
      </c>
      <c r="D13076" s="17" t="s">
        <v>1625</v>
      </c>
      <c r="E13076" s="1">
        <v>432</v>
      </c>
      <c r="F13076" s="19">
        <v>4.2</v>
      </c>
      <c r="G13076" s="19">
        <v>6.54</v>
      </c>
      <c r="H13076" s="19">
        <f>E13076*Table133[[#This Row],[Price per unit]]</f>
        <v>2825.28</v>
      </c>
      <c r="I13076" s="7">
        <f>(Table133[[#This Row],[Price per unit]]-Table133[[#This Row],[Cost per unit]])*Table133[[#This Row],[Volume]]</f>
        <v>1010.8799999999999</v>
      </c>
    </row>
    <row r="13077" spans="1:9" x14ac:dyDescent="0.2">
      <c r="A13077" s="14">
        <v>2013</v>
      </c>
      <c r="B13077" s="17" t="s">
        <v>13</v>
      </c>
      <c r="C13077" s="17" t="s">
        <v>1578</v>
      </c>
      <c r="D13077" s="17" t="s">
        <v>1625</v>
      </c>
      <c r="E13077" s="1">
        <v>444</v>
      </c>
      <c r="F13077" s="19">
        <v>3.22</v>
      </c>
      <c r="G13077" s="19">
        <v>5.27</v>
      </c>
      <c r="H13077" s="19">
        <f>E13077*Table133[[#This Row],[Price per unit]]</f>
        <v>2339.8799999999997</v>
      </c>
      <c r="I13077" s="7">
        <f>(Table133[[#This Row],[Price per unit]]-Table133[[#This Row],[Cost per unit]])*Table133[[#This Row],[Volume]]</f>
        <v>910.1999999999997</v>
      </c>
    </row>
    <row r="13078" spans="1:9" x14ac:dyDescent="0.2">
      <c r="A13078" s="14">
        <v>2013</v>
      </c>
      <c r="B13078" s="17" t="s">
        <v>13</v>
      </c>
      <c r="C13078" s="17" t="s">
        <v>1578</v>
      </c>
      <c r="D13078" s="17" t="s">
        <v>1625</v>
      </c>
      <c r="E13078" s="1">
        <v>420</v>
      </c>
      <c r="F13078" s="19">
        <v>4.97</v>
      </c>
      <c r="G13078" s="19">
        <v>5.05</v>
      </c>
      <c r="H13078" s="19">
        <f>E13078*Table133[[#This Row],[Price per unit]]</f>
        <v>2121</v>
      </c>
      <c r="I13078" s="7">
        <f>(Table133[[#This Row],[Price per unit]]-Table133[[#This Row],[Cost per unit]])*Table133[[#This Row],[Volume]]</f>
        <v>33.60000000000003</v>
      </c>
    </row>
    <row r="13079" spans="1:9" x14ac:dyDescent="0.2">
      <c r="A13079" s="14">
        <v>2013</v>
      </c>
      <c r="B13079" s="17" t="s">
        <v>13</v>
      </c>
      <c r="C13079" s="17" t="s">
        <v>1578</v>
      </c>
      <c r="D13079" s="17" t="s">
        <v>1625</v>
      </c>
      <c r="E13079" s="1">
        <v>504</v>
      </c>
      <c r="F13079" s="19">
        <v>3.58</v>
      </c>
      <c r="G13079" s="19">
        <v>5.63</v>
      </c>
      <c r="H13079" s="19">
        <f>E13079*Table133[[#This Row],[Price per unit]]</f>
        <v>2837.52</v>
      </c>
      <c r="I13079" s="7">
        <f>(Table133[[#This Row],[Price per unit]]-Table133[[#This Row],[Cost per unit]])*Table133[[#This Row],[Volume]]</f>
        <v>1033.1999999999998</v>
      </c>
    </row>
    <row r="13080" spans="1:9" x14ac:dyDescent="0.2">
      <c r="A13080" s="14">
        <v>2013</v>
      </c>
      <c r="B13080" s="17" t="s">
        <v>13</v>
      </c>
      <c r="C13080" s="17" t="s">
        <v>14</v>
      </c>
      <c r="D13080" s="17" t="s">
        <v>1662</v>
      </c>
      <c r="E13080" s="1">
        <v>540</v>
      </c>
      <c r="F13080" s="19">
        <v>6.58</v>
      </c>
      <c r="G13080" s="19">
        <v>7.79</v>
      </c>
      <c r="H13080" s="19">
        <f>E13080*Table133[[#This Row],[Price per unit]]</f>
        <v>4206.6000000000004</v>
      </c>
      <c r="I13080" s="7">
        <f>(Table133[[#This Row],[Price per unit]]-Table133[[#This Row],[Cost per unit]])*Table133[[#This Row],[Volume]]</f>
        <v>653.4</v>
      </c>
    </row>
    <row r="13081" spans="1:9" x14ac:dyDescent="0.2">
      <c r="A13081" s="14">
        <v>2013</v>
      </c>
      <c r="B13081" s="17" t="s">
        <v>13</v>
      </c>
      <c r="C13081" s="17" t="s">
        <v>14</v>
      </c>
      <c r="D13081" s="17" t="s">
        <v>1662</v>
      </c>
      <c r="E13081" s="1">
        <v>492</v>
      </c>
      <c r="F13081" s="19">
        <v>5.3133333333333335</v>
      </c>
      <c r="G13081" s="19">
        <v>7.79</v>
      </c>
      <c r="H13081" s="19">
        <f>E13081*Table133[[#This Row],[Price per unit]]</f>
        <v>3832.68</v>
      </c>
      <c r="I13081" s="7">
        <f>(Table133[[#This Row],[Price per unit]]-Table133[[#This Row],[Cost per unit]])*Table133[[#This Row],[Volume]]</f>
        <v>1218.52</v>
      </c>
    </row>
    <row r="13082" spans="1:9" x14ac:dyDescent="0.2">
      <c r="A13082" s="14">
        <v>2013</v>
      </c>
      <c r="B13082" s="17" t="s">
        <v>13</v>
      </c>
      <c r="C13082" s="17" t="s">
        <v>14</v>
      </c>
      <c r="D13082" s="17" t="s">
        <v>1662</v>
      </c>
      <c r="E13082" s="1">
        <v>552</v>
      </c>
      <c r="F13082" s="19">
        <v>6.3266666666666671</v>
      </c>
      <c r="G13082" s="19">
        <v>7.63</v>
      </c>
      <c r="H13082" s="19">
        <f>E13082*Table133[[#This Row],[Price per unit]]</f>
        <v>4211.76</v>
      </c>
      <c r="I13082" s="7">
        <f>(Table133[[#This Row],[Price per unit]]-Table133[[#This Row],[Cost per unit]])*Table133[[#This Row],[Volume]]</f>
        <v>719.43999999999971</v>
      </c>
    </row>
    <row r="13083" spans="1:9" x14ac:dyDescent="0.2">
      <c r="A13083" s="14">
        <v>2013</v>
      </c>
      <c r="B13083" s="17" t="s">
        <v>13</v>
      </c>
      <c r="C13083" s="17" t="s">
        <v>14</v>
      </c>
      <c r="D13083" s="17" t="s">
        <v>1662</v>
      </c>
      <c r="E13083" s="1">
        <v>480</v>
      </c>
      <c r="F13083" s="19">
        <v>5.8733333333333331</v>
      </c>
      <c r="G13083" s="19">
        <v>7.71</v>
      </c>
      <c r="H13083" s="19">
        <f>E13083*Table133[[#This Row],[Price per unit]]</f>
        <v>3700.8</v>
      </c>
      <c r="I13083" s="7">
        <f>(Table133[[#This Row],[Price per unit]]-Table133[[#This Row],[Cost per unit]])*Table133[[#This Row],[Volume]]</f>
        <v>881.60000000000014</v>
      </c>
    </row>
    <row r="13084" spans="1:9" x14ac:dyDescent="0.2">
      <c r="A13084" s="14">
        <v>2013</v>
      </c>
      <c r="B13084" s="17" t="s">
        <v>13</v>
      </c>
      <c r="C13084" s="17" t="s">
        <v>14</v>
      </c>
      <c r="D13084" s="17" t="s">
        <v>1662</v>
      </c>
      <c r="E13084" s="1">
        <v>576</v>
      </c>
      <c r="F13084" s="19">
        <v>6.4466666666666663</v>
      </c>
      <c r="G13084" s="19">
        <v>7.85</v>
      </c>
      <c r="H13084" s="19">
        <f>E13084*Table133[[#This Row],[Price per unit]]</f>
        <v>4521.5999999999995</v>
      </c>
      <c r="I13084" s="7">
        <f>(Table133[[#This Row],[Price per unit]]-Table133[[#This Row],[Cost per unit]])*Table133[[#This Row],[Volume]]</f>
        <v>808.31999999999994</v>
      </c>
    </row>
    <row r="13085" spans="1:9" x14ac:dyDescent="0.2">
      <c r="A13085" s="14">
        <v>2013</v>
      </c>
      <c r="B13085" s="17" t="s">
        <v>13</v>
      </c>
      <c r="C13085" s="17" t="s">
        <v>270</v>
      </c>
      <c r="D13085" s="17" t="s">
        <v>1662</v>
      </c>
      <c r="E13085" s="1">
        <v>1812</v>
      </c>
      <c r="F13085" s="19">
        <v>2.41</v>
      </c>
      <c r="G13085" s="19">
        <v>3.64</v>
      </c>
      <c r="H13085" s="19">
        <f>E13085*Table133[[#This Row],[Price per unit]]</f>
        <v>6595.68</v>
      </c>
      <c r="I13085" s="7">
        <f>(Table133[[#This Row],[Price per unit]]-Table133[[#This Row],[Cost per unit]])*Table133[[#This Row],[Volume]]</f>
        <v>2228.7599999999998</v>
      </c>
    </row>
    <row r="13086" spans="1:9" x14ac:dyDescent="0.2">
      <c r="A13086" s="14">
        <v>2013</v>
      </c>
      <c r="B13086" s="17" t="s">
        <v>13</v>
      </c>
      <c r="C13086" s="17" t="s">
        <v>270</v>
      </c>
      <c r="D13086" s="17" t="s">
        <v>1662</v>
      </c>
      <c r="E13086" s="1">
        <v>1368</v>
      </c>
      <c r="F13086" s="19">
        <v>2.5</v>
      </c>
      <c r="G13086" s="19">
        <v>3.58</v>
      </c>
      <c r="H13086" s="19">
        <f>E13086*Table133[[#This Row],[Price per unit]]</f>
        <v>4897.4400000000005</v>
      </c>
      <c r="I13086" s="7">
        <f>(Table133[[#This Row],[Price per unit]]-Table133[[#This Row],[Cost per unit]])*Table133[[#This Row],[Volume]]</f>
        <v>1477.44</v>
      </c>
    </row>
    <row r="13087" spans="1:9" x14ac:dyDescent="0.2">
      <c r="A13087" s="14">
        <v>2013</v>
      </c>
      <c r="B13087" s="17" t="s">
        <v>13</v>
      </c>
      <c r="C13087" s="17" t="s">
        <v>270</v>
      </c>
      <c r="D13087" s="17" t="s">
        <v>1662</v>
      </c>
      <c r="E13087" s="1">
        <v>1824</v>
      </c>
      <c r="F13087" s="19">
        <v>2.71</v>
      </c>
      <c r="G13087" s="19">
        <v>3.64</v>
      </c>
      <c r="H13087" s="19">
        <f>E13087*Table133[[#This Row],[Price per unit]]</f>
        <v>6639.3600000000006</v>
      </c>
      <c r="I13087" s="7">
        <f>(Table133[[#This Row],[Price per unit]]-Table133[[#This Row],[Cost per unit]])*Table133[[#This Row],[Volume]]</f>
        <v>1696.3200000000004</v>
      </c>
    </row>
    <row r="13088" spans="1:9" x14ac:dyDescent="0.2">
      <c r="A13088" s="14">
        <v>2013</v>
      </c>
      <c r="B13088" s="17" t="s">
        <v>13</v>
      </c>
      <c r="C13088" s="17" t="s">
        <v>270</v>
      </c>
      <c r="D13088" s="17" t="s">
        <v>1662</v>
      </c>
      <c r="E13088" s="1">
        <v>2568</v>
      </c>
      <c r="F13088" s="19">
        <v>2.4500000000000002</v>
      </c>
      <c r="G13088" s="19">
        <v>3.96</v>
      </c>
      <c r="H13088" s="19">
        <f>E13088*Table133[[#This Row],[Price per unit]]</f>
        <v>10169.280000000001</v>
      </c>
      <c r="I13088" s="7">
        <f>(Table133[[#This Row],[Price per unit]]-Table133[[#This Row],[Cost per unit]])*Table133[[#This Row],[Volume]]</f>
        <v>3877.6799999999994</v>
      </c>
    </row>
    <row r="13089" spans="1:9" x14ac:dyDescent="0.2">
      <c r="A13089" s="14">
        <v>2013</v>
      </c>
      <c r="B13089" s="17" t="s">
        <v>13</v>
      </c>
      <c r="C13089" s="17" t="s">
        <v>270</v>
      </c>
      <c r="D13089" s="17" t="s">
        <v>1662</v>
      </c>
      <c r="E13089" s="1">
        <v>1344</v>
      </c>
      <c r="F13089" s="19">
        <v>2.68</v>
      </c>
      <c r="G13089" s="19">
        <v>3.87</v>
      </c>
      <c r="H13089" s="19">
        <f>E13089*Table133[[#This Row],[Price per unit]]</f>
        <v>5201.28</v>
      </c>
      <c r="I13089" s="7">
        <f>(Table133[[#This Row],[Price per unit]]-Table133[[#This Row],[Cost per unit]])*Table133[[#This Row],[Volume]]</f>
        <v>1599.36</v>
      </c>
    </row>
    <row r="13090" spans="1:9" x14ac:dyDescent="0.2">
      <c r="A13090" s="14">
        <v>2013</v>
      </c>
      <c r="B13090" s="17" t="s">
        <v>13</v>
      </c>
      <c r="C13090" s="17" t="s">
        <v>270</v>
      </c>
      <c r="D13090" s="17" t="s">
        <v>1662</v>
      </c>
      <c r="E13090" s="1">
        <v>2436</v>
      </c>
      <c r="F13090" s="19">
        <v>2.33</v>
      </c>
      <c r="G13090" s="19">
        <v>3.51</v>
      </c>
      <c r="H13090" s="19">
        <f>E13090*Table133[[#This Row],[Price per unit]]</f>
        <v>8550.3599999999988</v>
      </c>
      <c r="I13090" s="7">
        <f>(Table133[[#This Row],[Price per unit]]-Table133[[#This Row],[Cost per unit]])*Table133[[#This Row],[Volume]]</f>
        <v>2874.4799999999991</v>
      </c>
    </row>
    <row r="13091" spans="1:9" x14ac:dyDescent="0.2">
      <c r="A13091" s="14">
        <v>2013</v>
      </c>
      <c r="B13091" s="17" t="s">
        <v>13</v>
      </c>
      <c r="C13091" s="17" t="s">
        <v>270</v>
      </c>
      <c r="D13091" s="17" t="s">
        <v>1662</v>
      </c>
      <c r="E13091" s="1">
        <v>1788</v>
      </c>
      <c r="F13091" s="19">
        <v>2.5</v>
      </c>
      <c r="G13091" s="19">
        <v>3.68</v>
      </c>
      <c r="H13091" s="19">
        <f>E13091*Table133[[#This Row],[Price per unit]]</f>
        <v>6579.84</v>
      </c>
      <c r="I13091" s="7">
        <f>(Table133[[#This Row],[Price per unit]]-Table133[[#This Row],[Cost per unit]])*Table133[[#This Row],[Volume]]</f>
        <v>2109.84</v>
      </c>
    </row>
    <row r="13092" spans="1:9" x14ac:dyDescent="0.2">
      <c r="A13092" s="14">
        <v>2013</v>
      </c>
      <c r="B13092" s="17" t="s">
        <v>13</v>
      </c>
      <c r="C13092" s="17" t="s">
        <v>270</v>
      </c>
      <c r="D13092" s="17" t="s">
        <v>1662</v>
      </c>
      <c r="E13092" s="1">
        <v>2520</v>
      </c>
      <c r="F13092" s="19">
        <v>2.4</v>
      </c>
      <c r="G13092" s="19">
        <v>3.6</v>
      </c>
      <c r="H13092" s="19">
        <f>E13092*Table133[[#This Row],[Price per unit]]</f>
        <v>9072</v>
      </c>
      <c r="I13092" s="7">
        <f>(Table133[[#This Row],[Price per unit]]-Table133[[#This Row],[Cost per unit]])*Table133[[#This Row],[Volume]]</f>
        <v>3024.0000000000005</v>
      </c>
    </row>
    <row r="13093" spans="1:9" x14ac:dyDescent="0.2">
      <c r="A13093" s="14">
        <v>2013</v>
      </c>
      <c r="B13093" s="17" t="s">
        <v>13</v>
      </c>
      <c r="C13093" s="17" t="s">
        <v>270</v>
      </c>
      <c r="D13093" s="17" t="s">
        <v>1662</v>
      </c>
      <c r="E13093" s="1">
        <v>1320</v>
      </c>
      <c r="F13093" s="19">
        <v>2.83</v>
      </c>
      <c r="G13093" s="19">
        <v>3.69</v>
      </c>
      <c r="H13093" s="19">
        <f>E13093*Table133[[#This Row],[Price per unit]]</f>
        <v>4870.8</v>
      </c>
      <c r="I13093" s="7">
        <f>(Table133[[#This Row],[Price per unit]]-Table133[[#This Row],[Cost per unit]])*Table133[[#This Row],[Volume]]</f>
        <v>1135.1999999999998</v>
      </c>
    </row>
    <row r="13094" spans="1:9" x14ac:dyDescent="0.2">
      <c r="A13094" s="14">
        <v>2013</v>
      </c>
      <c r="B13094" s="17" t="s">
        <v>13</v>
      </c>
      <c r="C13094" s="17" t="s">
        <v>270</v>
      </c>
      <c r="D13094" s="17" t="s">
        <v>1662</v>
      </c>
      <c r="E13094" s="1">
        <v>2676</v>
      </c>
      <c r="F13094" s="19">
        <v>2.57</v>
      </c>
      <c r="G13094" s="19">
        <v>3.52</v>
      </c>
      <c r="H13094" s="19">
        <f>E13094*Table133[[#This Row],[Price per unit]]</f>
        <v>9419.52</v>
      </c>
      <c r="I13094" s="7">
        <f>(Table133[[#This Row],[Price per unit]]-Table133[[#This Row],[Cost per unit]])*Table133[[#This Row],[Volume]]</f>
        <v>2542.2000000000003</v>
      </c>
    </row>
    <row r="13095" spans="1:9" x14ac:dyDescent="0.2">
      <c r="A13095" s="14">
        <v>2013</v>
      </c>
      <c r="B13095" s="17" t="s">
        <v>13</v>
      </c>
      <c r="C13095" s="17" t="s">
        <v>270</v>
      </c>
      <c r="D13095" s="17" t="s">
        <v>1662</v>
      </c>
      <c r="E13095" s="1">
        <v>2268</v>
      </c>
      <c r="F13095" s="19">
        <v>2.97</v>
      </c>
      <c r="G13095" s="19">
        <v>3.9</v>
      </c>
      <c r="H13095" s="19">
        <f>E13095*Table133[[#This Row],[Price per unit]]</f>
        <v>8845.1999999999989</v>
      </c>
      <c r="I13095" s="7">
        <f>(Table133[[#This Row],[Price per unit]]-Table133[[#This Row],[Cost per unit]])*Table133[[#This Row],[Volume]]</f>
        <v>2109.2399999999993</v>
      </c>
    </row>
    <row r="13096" spans="1:9" x14ac:dyDescent="0.2">
      <c r="A13096" s="14">
        <v>2013</v>
      </c>
      <c r="B13096" s="17" t="s">
        <v>13</v>
      </c>
      <c r="C13096" s="17" t="s">
        <v>270</v>
      </c>
      <c r="D13096" s="17" t="s">
        <v>1662</v>
      </c>
      <c r="E13096" s="1">
        <v>1200</v>
      </c>
      <c r="F13096" s="19">
        <v>2.5299999999999998</v>
      </c>
      <c r="G13096" s="19">
        <v>3.58</v>
      </c>
      <c r="H13096" s="19">
        <f>E13096*Table133[[#This Row],[Price per unit]]</f>
        <v>4296</v>
      </c>
      <c r="I13096" s="7">
        <f>(Table133[[#This Row],[Price per unit]]-Table133[[#This Row],[Cost per unit]])*Table133[[#This Row],[Volume]]</f>
        <v>1260.0000000000002</v>
      </c>
    </row>
    <row r="13097" spans="1:9" x14ac:dyDescent="0.2">
      <c r="A13097" s="14">
        <v>2013</v>
      </c>
      <c r="B13097" s="17" t="s">
        <v>13</v>
      </c>
      <c r="C13097" s="17" t="s">
        <v>270</v>
      </c>
      <c r="D13097" s="17" t="s">
        <v>1662</v>
      </c>
      <c r="E13097" s="1">
        <v>2220</v>
      </c>
      <c r="F13097" s="19">
        <v>2.41</v>
      </c>
      <c r="G13097" s="19">
        <v>3.64</v>
      </c>
      <c r="H13097" s="19">
        <f>E13097*Table133[[#This Row],[Price per unit]]</f>
        <v>8080.8</v>
      </c>
      <c r="I13097" s="7">
        <f>(Table133[[#This Row],[Price per unit]]-Table133[[#This Row],[Cost per unit]])*Table133[[#This Row],[Volume]]</f>
        <v>2730.6</v>
      </c>
    </row>
    <row r="13098" spans="1:9" x14ac:dyDescent="0.2">
      <c r="A13098" s="14">
        <v>2013</v>
      </c>
      <c r="B13098" s="17" t="s">
        <v>13</v>
      </c>
      <c r="C13098" s="17" t="s">
        <v>270</v>
      </c>
      <c r="D13098" s="17" t="s">
        <v>1662</v>
      </c>
      <c r="E13098" s="1">
        <v>1980</v>
      </c>
      <c r="F13098" s="19">
        <v>2.87</v>
      </c>
      <c r="G13098" s="19">
        <v>3.33</v>
      </c>
      <c r="H13098" s="19">
        <f>E13098*Table133[[#This Row],[Price per unit]]</f>
        <v>6593.4000000000005</v>
      </c>
      <c r="I13098" s="7">
        <f>(Table133[[#This Row],[Price per unit]]-Table133[[#This Row],[Cost per unit]])*Table133[[#This Row],[Volume]]</f>
        <v>910.8</v>
      </c>
    </row>
    <row r="13099" spans="1:9" x14ac:dyDescent="0.2">
      <c r="A13099" s="14">
        <v>2013</v>
      </c>
      <c r="B13099" s="17" t="s">
        <v>13</v>
      </c>
      <c r="C13099" s="17" t="s">
        <v>270</v>
      </c>
      <c r="D13099" s="17" t="s">
        <v>1662</v>
      </c>
      <c r="E13099" s="1">
        <v>2568</v>
      </c>
      <c r="F13099" s="19">
        <v>2.5</v>
      </c>
      <c r="G13099" s="19">
        <v>3.78</v>
      </c>
      <c r="H13099" s="19">
        <f>E13099*Table133[[#This Row],[Price per unit]]</f>
        <v>9707.0399999999991</v>
      </c>
      <c r="I13099" s="7">
        <f>(Table133[[#This Row],[Price per unit]]-Table133[[#This Row],[Cost per unit]])*Table133[[#This Row],[Volume]]</f>
        <v>3287.0399999999995</v>
      </c>
    </row>
    <row r="13100" spans="1:9" x14ac:dyDescent="0.2">
      <c r="A13100" s="14">
        <v>2013</v>
      </c>
      <c r="B13100" s="17" t="s">
        <v>13</v>
      </c>
      <c r="C13100" s="17" t="s">
        <v>270</v>
      </c>
      <c r="D13100" s="17" t="s">
        <v>1662</v>
      </c>
      <c r="E13100" s="1">
        <v>1512</v>
      </c>
      <c r="F13100" s="19">
        <v>2.8</v>
      </c>
      <c r="G13100" s="19">
        <v>3.44</v>
      </c>
      <c r="H13100" s="19">
        <f>E13100*Table133[[#This Row],[Price per unit]]</f>
        <v>5201.28</v>
      </c>
      <c r="I13100" s="7">
        <f>(Table133[[#This Row],[Price per unit]]-Table133[[#This Row],[Cost per unit]])*Table133[[#This Row],[Volume]]</f>
        <v>967.68000000000018</v>
      </c>
    </row>
    <row r="13101" spans="1:9" x14ac:dyDescent="0.2">
      <c r="A13101" s="14">
        <v>2013</v>
      </c>
      <c r="B13101" s="17" t="s">
        <v>13</v>
      </c>
      <c r="C13101" s="17" t="s">
        <v>270</v>
      </c>
      <c r="D13101" s="17" t="s">
        <v>1662</v>
      </c>
      <c r="E13101" s="1">
        <v>1308</v>
      </c>
      <c r="F13101" s="19">
        <v>2.4300000000000002</v>
      </c>
      <c r="G13101" s="19">
        <v>3.96</v>
      </c>
      <c r="H13101" s="19">
        <f>E13101*Table133[[#This Row],[Price per unit]]</f>
        <v>5179.68</v>
      </c>
      <c r="I13101" s="7">
        <f>(Table133[[#This Row],[Price per unit]]-Table133[[#This Row],[Cost per unit]])*Table133[[#This Row],[Volume]]</f>
        <v>2001.2399999999998</v>
      </c>
    </row>
    <row r="13102" spans="1:9" x14ac:dyDescent="0.2">
      <c r="A13102" s="14">
        <v>2013</v>
      </c>
      <c r="B13102" s="17" t="s">
        <v>13</v>
      </c>
      <c r="C13102" s="17" t="s">
        <v>270</v>
      </c>
      <c r="D13102" s="17" t="s">
        <v>1662</v>
      </c>
      <c r="E13102" s="1">
        <v>1620</v>
      </c>
      <c r="F13102" s="19">
        <v>3</v>
      </c>
      <c r="G13102" s="19">
        <v>3.9</v>
      </c>
      <c r="H13102" s="19">
        <f>E13102*Table133[[#This Row],[Price per unit]]</f>
        <v>6318</v>
      </c>
      <c r="I13102" s="7">
        <f>(Table133[[#This Row],[Price per unit]]-Table133[[#This Row],[Cost per unit]])*Table133[[#This Row],[Volume]]</f>
        <v>1457.9999999999998</v>
      </c>
    </row>
    <row r="13103" spans="1:9" x14ac:dyDescent="0.2">
      <c r="A13103" s="14">
        <v>2013</v>
      </c>
      <c r="B13103" s="17" t="s">
        <v>13</v>
      </c>
      <c r="C13103" s="17" t="s">
        <v>270</v>
      </c>
      <c r="D13103" s="17" t="s">
        <v>1662</v>
      </c>
      <c r="E13103" s="1">
        <v>1836</v>
      </c>
      <c r="F13103" s="19">
        <v>2.91</v>
      </c>
      <c r="G13103" s="19">
        <v>3.69</v>
      </c>
      <c r="H13103" s="19">
        <f>E13103*Table133[[#This Row],[Price per unit]]</f>
        <v>6774.84</v>
      </c>
      <c r="I13103" s="7">
        <f>(Table133[[#This Row],[Price per unit]]-Table133[[#This Row],[Cost per unit]])*Table133[[#This Row],[Volume]]</f>
        <v>1432.0799999999997</v>
      </c>
    </row>
    <row r="13104" spans="1:9" x14ac:dyDescent="0.2">
      <c r="A13104" s="14">
        <v>2013</v>
      </c>
      <c r="B13104" s="17" t="s">
        <v>13</v>
      </c>
      <c r="C13104" s="17" t="s">
        <v>270</v>
      </c>
      <c r="D13104" s="17" t="s">
        <v>1662</v>
      </c>
      <c r="E13104" s="1">
        <v>1236</v>
      </c>
      <c r="F13104" s="19">
        <v>2.39</v>
      </c>
      <c r="G13104" s="19">
        <v>3.45</v>
      </c>
      <c r="H13104" s="19">
        <f>E13104*Table133[[#This Row],[Price per unit]]</f>
        <v>4264.2</v>
      </c>
      <c r="I13104" s="7">
        <f>(Table133[[#This Row],[Price per unit]]-Table133[[#This Row],[Cost per unit]])*Table133[[#This Row],[Volume]]</f>
        <v>1310.1600000000001</v>
      </c>
    </row>
    <row r="13105" spans="1:9" x14ac:dyDescent="0.2">
      <c r="A13105" s="14">
        <v>2013</v>
      </c>
      <c r="B13105" s="17" t="s">
        <v>13</v>
      </c>
      <c r="C13105" s="17" t="s">
        <v>270</v>
      </c>
      <c r="D13105" s="17" t="s">
        <v>1662</v>
      </c>
      <c r="E13105" s="1">
        <v>1248</v>
      </c>
      <c r="F13105" s="19">
        <v>2.69</v>
      </c>
      <c r="G13105" s="19">
        <v>3.84</v>
      </c>
      <c r="H13105" s="19">
        <f>E13105*Table133[[#This Row],[Price per unit]]</f>
        <v>4792.32</v>
      </c>
      <c r="I13105" s="7">
        <f>(Table133[[#This Row],[Price per unit]]-Table133[[#This Row],[Cost per unit]])*Table133[[#This Row],[Volume]]</f>
        <v>1435.1999999999998</v>
      </c>
    </row>
    <row r="13106" spans="1:9" x14ac:dyDescent="0.2">
      <c r="A13106" s="14">
        <v>2013</v>
      </c>
      <c r="B13106" s="17" t="s">
        <v>13</v>
      </c>
      <c r="C13106" s="17" t="s">
        <v>270</v>
      </c>
      <c r="D13106" s="17" t="s">
        <v>1662</v>
      </c>
      <c r="E13106" s="1">
        <v>1236</v>
      </c>
      <c r="F13106" s="19">
        <v>2.76</v>
      </c>
      <c r="G13106" s="19">
        <v>3.33</v>
      </c>
      <c r="H13106" s="19">
        <f>E13106*Table133[[#This Row],[Price per unit]]</f>
        <v>4115.88</v>
      </c>
      <c r="I13106" s="7">
        <f>(Table133[[#This Row],[Price per unit]]-Table133[[#This Row],[Cost per unit]])*Table133[[#This Row],[Volume]]</f>
        <v>704.52000000000032</v>
      </c>
    </row>
    <row r="13107" spans="1:9" x14ac:dyDescent="0.2">
      <c r="A13107" s="14">
        <v>2013</v>
      </c>
      <c r="B13107" s="17" t="s">
        <v>13</v>
      </c>
      <c r="C13107" s="17" t="s">
        <v>270</v>
      </c>
      <c r="D13107" s="17" t="s">
        <v>1662</v>
      </c>
      <c r="E13107" s="1">
        <v>1800</v>
      </c>
      <c r="F13107" s="19">
        <v>2.94</v>
      </c>
      <c r="G13107" s="19">
        <v>3.79</v>
      </c>
      <c r="H13107" s="19">
        <f>E13107*Table133[[#This Row],[Price per unit]]</f>
        <v>6822</v>
      </c>
      <c r="I13107" s="7">
        <f>(Table133[[#This Row],[Price per unit]]-Table133[[#This Row],[Cost per unit]])*Table133[[#This Row],[Volume]]</f>
        <v>1530.0000000000002</v>
      </c>
    </row>
    <row r="13108" spans="1:9" x14ac:dyDescent="0.2">
      <c r="A13108" s="14">
        <v>2013</v>
      </c>
      <c r="B13108" s="17" t="s">
        <v>13</v>
      </c>
      <c r="C13108" s="17" t="s">
        <v>270</v>
      </c>
      <c r="D13108" s="17" t="s">
        <v>1662</v>
      </c>
      <c r="E13108" s="1">
        <v>1944</v>
      </c>
      <c r="F13108" s="19">
        <v>2.37</v>
      </c>
      <c r="G13108" s="19">
        <v>3.48</v>
      </c>
      <c r="H13108" s="19">
        <f>E13108*Table133[[#This Row],[Price per unit]]</f>
        <v>6765.12</v>
      </c>
      <c r="I13108" s="7">
        <f>(Table133[[#This Row],[Price per unit]]-Table133[[#This Row],[Cost per unit]])*Table133[[#This Row],[Volume]]</f>
        <v>2157.8399999999997</v>
      </c>
    </row>
    <row r="13109" spans="1:9" x14ac:dyDescent="0.2">
      <c r="A13109" s="14">
        <v>2013</v>
      </c>
      <c r="B13109" s="17" t="s">
        <v>13</v>
      </c>
      <c r="C13109" s="17" t="s">
        <v>270</v>
      </c>
      <c r="D13109" s="17" t="s">
        <v>1662</v>
      </c>
      <c r="E13109" s="1">
        <v>2256</v>
      </c>
      <c r="F13109" s="19">
        <v>2.31</v>
      </c>
      <c r="G13109" s="19">
        <v>3.46</v>
      </c>
      <c r="H13109" s="19">
        <f>E13109*Table133[[#This Row],[Price per unit]]</f>
        <v>7805.76</v>
      </c>
      <c r="I13109" s="7">
        <f>(Table133[[#This Row],[Price per unit]]-Table133[[#This Row],[Cost per unit]])*Table133[[#This Row],[Volume]]</f>
        <v>2594.3999999999996</v>
      </c>
    </row>
    <row r="13110" spans="1:9" x14ac:dyDescent="0.2">
      <c r="A13110" s="14">
        <v>2013</v>
      </c>
      <c r="B13110" s="17" t="s">
        <v>13</v>
      </c>
      <c r="C13110" s="17" t="s">
        <v>270</v>
      </c>
      <c r="D13110" s="17" t="s">
        <v>1662</v>
      </c>
      <c r="E13110" s="1">
        <v>1368</v>
      </c>
      <c r="F13110" s="19">
        <v>2.56</v>
      </c>
      <c r="G13110" s="19">
        <v>3.85</v>
      </c>
      <c r="H13110" s="19">
        <f>E13110*Table133[[#This Row],[Price per unit]]</f>
        <v>5266.8</v>
      </c>
      <c r="I13110" s="7">
        <f>(Table133[[#This Row],[Price per unit]]-Table133[[#This Row],[Cost per unit]])*Table133[[#This Row],[Volume]]</f>
        <v>1764.72</v>
      </c>
    </row>
    <row r="13111" spans="1:9" x14ac:dyDescent="0.2">
      <c r="A13111" s="14">
        <v>2013</v>
      </c>
      <c r="B13111" s="17" t="s">
        <v>13</v>
      </c>
      <c r="C13111" s="17" t="s">
        <v>270</v>
      </c>
      <c r="D13111" s="17" t="s">
        <v>1662</v>
      </c>
      <c r="E13111" s="1">
        <v>1848</v>
      </c>
      <c r="F13111" s="19">
        <v>2.58</v>
      </c>
      <c r="G13111" s="19">
        <v>3.66</v>
      </c>
      <c r="H13111" s="19">
        <f>E13111*Table133[[#This Row],[Price per unit]]</f>
        <v>6763.68</v>
      </c>
      <c r="I13111" s="7">
        <f>(Table133[[#This Row],[Price per unit]]-Table133[[#This Row],[Cost per unit]])*Table133[[#This Row],[Volume]]</f>
        <v>1995.8400000000001</v>
      </c>
    </row>
    <row r="13112" spans="1:9" x14ac:dyDescent="0.2">
      <c r="A13112" s="14">
        <v>2013</v>
      </c>
      <c r="B13112" s="17" t="s">
        <v>13</v>
      </c>
      <c r="C13112" s="17" t="s">
        <v>270</v>
      </c>
      <c r="D13112" s="17" t="s">
        <v>1662</v>
      </c>
      <c r="E13112" s="1">
        <v>1764</v>
      </c>
      <c r="F13112" s="19">
        <v>2.61</v>
      </c>
      <c r="G13112" s="19">
        <v>3.65</v>
      </c>
      <c r="H13112" s="19">
        <f>E13112*Table133[[#This Row],[Price per unit]]</f>
        <v>6438.5999999999995</v>
      </c>
      <c r="I13112" s="7">
        <f>(Table133[[#This Row],[Price per unit]]-Table133[[#This Row],[Cost per unit]])*Table133[[#This Row],[Volume]]</f>
        <v>1834.5600000000002</v>
      </c>
    </row>
    <row r="13113" spans="1:9" x14ac:dyDescent="0.2">
      <c r="A13113" s="14">
        <v>2013</v>
      </c>
      <c r="B13113" s="17" t="s">
        <v>13</v>
      </c>
      <c r="C13113" s="17" t="s">
        <v>270</v>
      </c>
      <c r="D13113" s="17" t="s">
        <v>1662</v>
      </c>
      <c r="E13113" s="1">
        <v>2004</v>
      </c>
      <c r="F13113" s="19">
        <v>2.5499999999999998</v>
      </c>
      <c r="G13113" s="19">
        <v>3.43</v>
      </c>
      <c r="H13113" s="19">
        <f>E13113*Table133[[#This Row],[Price per unit]]</f>
        <v>6873.72</v>
      </c>
      <c r="I13113" s="7">
        <f>(Table133[[#This Row],[Price per unit]]-Table133[[#This Row],[Cost per unit]])*Table133[[#This Row],[Volume]]</f>
        <v>1763.5200000000007</v>
      </c>
    </row>
    <row r="13114" spans="1:9" x14ac:dyDescent="0.2">
      <c r="A13114" s="14">
        <v>2013</v>
      </c>
      <c r="B13114" s="17" t="s">
        <v>13</v>
      </c>
      <c r="C13114" s="17" t="s">
        <v>270</v>
      </c>
      <c r="D13114" s="17" t="s">
        <v>1662</v>
      </c>
      <c r="E13114" s="1">
        <v>1284</v>
      </c>
      <c r="F13114" s="19">
        <v>2.87</v>
      </c>
      <c r="G13114" s="19">
        <v>3.33</v>
      </c>
      <c r="H13114" s="19">
        <f>E13114*Table133[[#This Row],[Price per unit]]</f>
        <v>4275.72</v>
      </c>
      <c r="I13114" s="7">
        <f>(Table133[[#This Row],[Price per unit]]-Table133[[#This Row],[Cost per unit]])*Table133[[#This Row],[Volume]]</f>
        <v>590.64</v>
      </c>
    </row>
    <row r="13115" spans="1:9" x14ac:dyDescent="0.2">
      <c r="A13115" s="14">
        <v>2013</v>
      </c>
      <c r="B13115" s="17" t="s">
        <v>13</v>
      </c>
      <c r="C13115" s="17" t="s">
        <v>270</v>
      </c>
      <c r="D13115" s="17" t="s">
        <v>1662</v>
      </c>
      <c r="E13115" s="1">
        <v>2160</v>
      </c>
      <c r="F13115" s="19">
        <v>2.78</v>
      </c>
      <c r="G13115" s="19">
        <v>3.47</v>
      </c>
      <c r="H13115" s="19">
        <f>E13115*Table133[[#This Row],[Price per unit]]</f>
        <v>7495.2000000000007</v>
      </c>
      <c r="I13115" s="7">
        <f>(Table133[[#This Row],[Price per unit]]-Table133[[#This Row],[Cost per unit]])*Table133[[#This Row],[Volume]]</f>
        <v>1490.4000000000008</v>
      </c>
    </row>
    <row r="13116" spans="1:9" x14ac:dyDescent="0.2">
      <c r="A13116" s="14">
        <v>2013</v>
      </c>
      <c r="B13116" s="17" t="s">
        <v>13</v>
      </c>
      <c r="C13116" s="17" t="s">
        <v>270</v>
      </c>
      <c r="D13116" s="17" t="s">
        <v>1662</v>
      </c>
      <c r="E13116" s="1">
        <v>2244</v>
      </c>
      <c r="F13116" s="19">
        <v>2.33</v>
      </c>
      <c r="G13116" s="19">
        <v>3.62</v>
      </c>
      <c r="H13116" s="19">
        <f>E13116*Table133[[#This Row],[Price per unit]]</f>
        <v>8123.2800000000007</v>
      </c>
      <c r="I13116" s="7">
        <f>(Table133[[#This Row],[Price per unit]]-Table133[[#This Row],[Cost per unit]])*Table133[[#This Row],[Volume]]</f>
        <v>2894.76</v>
      </c>
    </row>
    <row r="13117" spans="1:9" x14ac:dyDescent="0.2">
      <c r="A13117" s="14">
        <v>2013</v>
      </c>
      <c r="B13117" s="17" t="s">
        <v>13</v>
      </c>
      <c r="C13117" s="17" t="s">
        <v>270</v>
      </c>
      <c r="D13117" s="17" t="s">
        <v>1662</v>
      </c>
      <c r="E13117" s="1">
        <v>1344</v>
      </c>
      <c r="F13117" s="19">
        <v>2.83</v>
      </c>
      <c r="G13117" s="19">
        <v>3.36</v>
      </c>
      <c r="H13117" s="19">
        <f>E13117*Table133[[#This Row],[Price per unit]]</f>
        <v>4515.84</v>
      </c>
      <c r="I13117" s="7">
        <f>(Table133[[#This Row],[Price per unit]]-Table133[[#This Row],[Cost per unit]])*Table133[[#This Row],[Volume]]</f>
        <v>712.31999999999971</v>
      </c>
    </row>
    <row r="13118" spans="1:9" x14ac:dyDescent="0.2">
      <c r="A13118" s="14">
        <v>2013</v>
      </c>
      <c r="B13118" s="17" t="s">
        <v>13</v>
      </c>
      <c r="C13118" s="17" t="s">
        <v>270</v>
      </c>
      <c r="D13118" s="17" t="s">
        <v>1662</v>
      </c>
      <c r="E13118" s="1">
        <v>1800</v>
      </c>
      <c r="F13118" s="19">
        <v>2.61</v>
      </c>
      <c r="G13118" s="19">
        <v>3.59</v>
      </c>
      <c r="H13118" s="19">
        <f>E13118*Table133[[#This Row],[Price per unit]]</f>
        <v>6462</v>
      </c>
      <c r="I13118" s="7">
        <f>(Table133[[#This Row],[Price per unit]]-Table133[[#This Row],[Cost per unit]])*Table133[[#This Row],[Volume]]</f>
        <v>1764</v>
      </c>
    </row>
    <row r="13119" spans="1:9" x14ac:dyDescent="0.2">
      <c r="A13119" s="14">
        <v>2013</v>
      </c>
      <c r="B13119" s="17" t="s">
        <v>13</v>
      </c>
      <c r="C13119" s="17" t="s">
        <v>270</v>
      </c>
      <c r="D13119" s="17" t="s">
        <v>1662</v>
      </c>
      <c r="E13119" s="1">
        <v>1452</v>
      </c>
      <c r="F13119" s="19">
        <v>2.93</v>
      </c>
      <c r="G13119" s="19">
        <v>3.57</v>
      </c>
      <c r="H13119" s="19">
        <f>E13119*Table133[[#This Row],[Price per unit]]</f>
        <v>5183.6399999999994</v>
      </c>
      <c r="I13119" s="7">
        <f>(Table133[[#This Row],[Price per unit]]-Table133[[#This Row],[Cost per unit]])*Table133[[#This Row],[Volume]]</f>
        <v>929.27999999999952</v>
      </c>
    </row>
    <row r="13120" spans="1:9" x14ac:dyDescent="0.2">
      <c r="A13120" s="14">
        <v>2013</v>
      </c>
      <c r="B13120" s="17" t="s">
        <v>13</v>
      </c>
      <c r="C13120" s="17" t="s">
        <v>270</v>
      </c>
      <c r="D13120" s="17" t="s">
        <v>1662</v>
      </c>
      <c r="E13120" s="1">
        <v>1716</v>
      </c>
      <c r="F13120" s="19">
        <v>2.66</v>
      </c>
      <c r="G13120" s="19">
        <v>3.36</v>
      </c>
      <c r="H13120" s="19">
        <f>E13120*Table133[[#This Row],[Price per unit]]</f>
        <v>5765.76</v>
      </c>
      <c r="I13120" s="7">
        <f>(Table133[[#This Row],[Price per unit]]-Table133[[#This Row],[Cost per unit]])*Table133[[#This Row],[Volume]]</f>
        <v>1201.1999999999996</v>
      </c>
    </row>
    <row r="13121" spans="1:9" x14ac:dyDescent="0.2">
      <c r="A13121" s="14">
        <v>2013</v>
      </c>
      <c r="B13121" s="17" t="s">
        <v>13</v>
      </c>
      <c r="C13121" s="17" t="s">
        <v>270</v>
      </c>
      <c r="D13121" s="17" t="s">
        <v>1662</v>
      </c>
      <c r="E13121" s="1">
        <v>2004</v>
      </c>
      <c r="F13121" s="19">
        <v>2.85</v>
      </c>
      <c r="G13121" s="19">
        <v>3.97</v>
      </c>
      <c r="H13121" s="19">
        <f>E13121*Table133[[#This Row],[Price per unit]]</f>
        <v>7955.88</v>
      </c>
      <c r="I13121" s="7">
        <f>(Table133[[#This Row],[Price per unit]]-Table133[[#This Row],[Cost per unit]])*Table133[[#This Row],[Volume]]</f>
        <v>2244.48</v>
      </c>
    </row>
    <row r="13122" spans="1:9" x14ac:dyDescent="0.2">
      <c r="A13122" s="14">
        <v>2013</v>
      </c>
      <c r="B13122" s="17" t="s">
        <v>13</v>
      </c>
      <c r="C13122" s="17" t="s">
        <v>270</v>
      </c>
      <c r="D13122" s="17" t="s">
        <v>1662</v>
      </c>
      <c r="E13122" s="1">
        <v>2700</v>
      </c>
      <c r="F13122" s="19">
        <v>2.35</v>
      </c>
      <c r="G13122" s="19">
        <v>3.54</v>
      </c>
      <c r="H13122" s="19">
        <f>E13122*Table133[[#This Row],[Price per unit]]</f>
        <v>9558</v>
      </c>
      <c r="I13122" s="7">
        <f>(Table133[[#This Row],[Price per unit]]-Table133[[#This Row],[Cost per unit]])*Table133[[#This Row],[Volume]]</f>
        <v>3213</v>
      </c>
    </row>
    <row r="13123" spans="1:9" x14ac:dyDescent="0.2">
      <c r="A13123" s="14">
        <v>2013</v>
      </c>
      <c r="B13123" s="17" t="s">
        <v>13</v>
      </c>
      <c r="C13123" s="17" t="s">
        <v>270</v>
      </c>
      <c r="D13123" s="17" t="s">
        <v>1662</v>
      </c>
      <c r="E13123" s="1">
        <v>2496</v>
      </c>
      <c r="F13123" s="19">
        <v>2.67</v>
      </c>
      <c r="G13123" s="19">
        <v>3.33</v>
      </c>
      <c r="H13123" s="19">
        <f>E13123*Table133[[#This Row],[Price per unit]]</f>
        <v>8311.68</v>
      </c>
      <c r="I13123" s="7">
        <f>(Table133[[#This Row],[Price per unit]]-Table133[[#This Row],[Cost per unit]])*Table133[[#This Row],[Volume]]</f>
        <v>1647.3600000000004</v>
      </c>
    </row>
    <row r="13124" spans="1:9" x14ac:dyDescent="0.2">
      <c r="A13124" s="14">
        <v>2013</v>
      </c>
      <c r="B13124" s="17" t="s">
        <v>13</v>
      </c>
      <c r="C13124" s="17" t="s">
        <v>270</v>
      </c>
      <c r="D13124" s="17" t="s">
        <v>1662</v>
      </c>
      <c r="E13124" s="1">
        <v>2532</v>
      </c>
      <c r="F13124" s="19">
        <v>2.44</v>
      </c>
      <c r="G13124" s="19">
        <v>3.72</v>
      </c>
      <c r="H13124" s="19">
        <f>E13124*Table133[[#This Row],[Price per unit]]</f>
        <v>9419.0400000000009</v>
      </c>
      <c r="I13124" s="7">
        <f>(Table133[[#This Row],[Price per unit]]-Table133[[#This Row],[Cost per unit]])*Table133[[#This Row],[Volume]]</f>
        <v>3240.9600000000005</v>
      </c>
    </row>
    <row r="13125" spans="1:9" x14ac:dyDescent="0.2">
      <c r="A13125" s="14">
        <v>2013</v>
      </c>
      <c r="B13125" s="17" t="s">
        <v>13</v>
      </c>
      <c r="C13125" s="17" t="s">
        <v>270</v>
      </c>
      <c r="D13125" s="17" t="s">
        <v>1662</v>
      </c>
      <c r="E13125" s="1">
        <v>2616</v>
      </c>
      <c r="F13125" s="19">
        <v>2.83</v>
      </c>
      <c r="G13125" s="19">
        <v>3.3</v>
      </c>
      <c r="H13125" s="19">
        <f>E13125*Table133[[#This Row],[Price per unit]]</f>
        <v>8632.7999999999993</v>
      </c>
      <c r="I13125" s="7">
        <f>(Table133[[#This Row],[Price per unit]]-Table133[[#This Row],[Cost per unit]])*Table133[[#This Row],[Volume]]</f>
        <v>1229.5199999999993</v>
      </c>
    </row>
    <row r="13126" spans="1:9" x14ac:dyDescent="0.2">
      <c r="A13126" s="14">
        <v>2013</v>
      </c>
      <c r="B13126" s="17" t="s">
        <v>13</v>
      </c>
      <c r="C13126" s="17" t="s">
        <v>270</v>
      </c>
      <c r="D13126" s="17" t="s">
        <v>1662</v>
      </c>
      <c r="E13126" s="1">
        <v>1740</v>
      </c>
      <c r="F13126" s="19">
        <v>2.66</v>
      </c>
      <c r="G13126" s="19">
        <v>3.82</v>
      </c>
      <c r="H13126" s="19">
        <f>E13126*Table133[[#This Row],[Price per unit]]</f>
        <v>6646.7999999999993</v>
      </c>
      <c r="I13126" s="7">
        <f>(Table133[[#This Row],[Price per unit]]-Table133[[#This Row],[Cost per unit]])*Table133[[#This Row],[Volume]]</f>
        <v>2018.3999999999994</v>
      </c>
    </row>
    <row r="13127" spans="1:9" x14ac:dyDescent="0.2">
      <c r="A13127" s="14">
        <v>2013</v>
      </c>
      <c r="B13127" s="17" t="s">
        <v>13</v>
      </c>
      <c r="C13127" s="17" t="s">
        <v>270</v>
      </c>
      <c r="D13127" s="17" t="s">
        <v>1662</v>
      </c>
      <c r="E13127" s="1">
        <v>1356</v>
      </c>
      <c r="F13127" s="19">
        <v>2.44</v>
      </c>
      <c r="G13127" s="19">
        <v>3.34</v>
      </c>
      <c r="H13127" s="19">
        <f>E13127*Table133[[#This Row],[Price per unit]]</f>
        <v>4529.04</v>
      </c>
      <c r="I13127" s="7">
        <f>(Table133[[#This Row],[Price per unit]]-Table133[[#This Row],[Cost per unit]])*Table133[[#This Row],[Volume]]</f>
        <v>1220.3999999999999</v>
      </c>
    </row>
    <row r="13128" spans="1:9" x14ac:dyDescent="0.2">
      <c r="A13128" s="14">
        <v>2013</v>
      </c>
      <c r="B13128" s="17" t="s">
        <v>13</v>
      </c>
      <c r="C13128" s="17" t="s">
        <v>270</v>
      </c>
      <c r="D13128" s="17" t="s">
        <v>1662</v>
      </c>
      <c r="E13128" s="1">
        <v>1368</v>
      </c>
      <c r="F13128" s="19">
        <v>2.93</v>
      </c>
      <c r="G13128" s="19">
        <v>3.99</v>
      </c>
      <c r="H13128" s="19">
        <f>E13128*Table133[[#This Row],[Price per unit]]</f>
        <v>5458.3200000000006</v>
      </c>
      <c r="I13128" s="7">
        <f>(Table133[[#This Row],[Price per unit]]-Table133[[#This Row],[Cost per unit]])*Table133[[#This Row],[Volume]]</f>
        <v>1450.0800000000002</v>
      </c>
    </row>
    <row r="13129" spans="1:9" x14ac:dyDescent="0.2">
      <c r="A13129" s="14">
        <v>2013</v>
      </c>
      <c r="B13129" s="17" t="s">
        <v>13</v>
      </c>
      <c r="C13129" s="17" t="s">
        <v>270</v>
      </c>
      <c r="D13129" s="17" t="s">
        <v>1662</v>
      </c>
      <c r="E13129" s="1">
        <v>1572</v>
      </c>
      <c r="F13129" s="19">
        <v>2.94</v>
      </c>
      <c r="G13129" s="19">
        <v>3.8</v>
      </c>
      <c r="H13129" s="19">
        <f>E13129*Table133[[#This Row],[Price per unit]]</f>
        <v>5973.5999999999995</v>
      </c>
      <c r="I13129" s="7">
        <f>(Table133[[#This Row],[Price per unit]]-Table133[[#This Row],[Cost per unit]])*Table133[[#This Row],[Volume]]</f>
        <v>1351.9199999999998</v>
      </c>
    </row>
    <row r="13130" spans="1:9" x14ac:dyDescent="0.2">
      <c r="A13130" s="14">
        <v>2013</v>
      </c>
      <c r="B13130" s="17" t="s">
        <v>13</v>
      </c>
      <c r="C13130" s="17" t="s">
        <v>270</v>
      </c>
      <c r="D13130" s="17" t="s">
        <v>1662</v>
      </c>
      <c r="E13130" s="1">
        <v>2340</v>
      </c>
      <c r="F13130" s="19">
        <v>2.9</v>
      </c>
      <c r="G13130" s="19">
        <v>3.48</v>
      </c>
      <c r="H13130" s="19">
        <f>E13130*Table133[[#This Row],[Price per unit]]</f>
        <v>8143.2</v>
      </c>
      <c r="I13130" s="7">
        <f>(Table133[[#This Row],[Price per unit]]-Table133[[#This Row],[Cost per unit]])*Table133[[#This Row],[Volume]]</f>
        <v>1357.2000000000003</v>
      </c>
    </row>
    <row r="13131" spans="1:9" x14ac:dyDescent="0.2">
      <c r="A13131" s="14">
        <v>2013</v>
      </c>
      <c r="B13131" s="17" t="s">
        <v>13</v>
      </c>
      <c r="C13131" s="17" t="s">
        <v>270</v>
      </c>
      <c r="D13131" s="17" t="s">
        <v>1662</v>
      </c>
      <c r="E13131" s="1">
        <v>2604</v>
      </c>
      <c r="F13131" s="19">
        <v>2.97</v>
      </c>
      <c r="G13131" s="19">
        <v>3.95</v>
      </c>
      <c r="H13131" s="19">
        <f>E13131*Table133[[#This Row],[Price per unit]]</f>
        <v>10285.800000000001</v>
      </c>
      <c r="I13131" s="7">
        <f>(Table133[[#This Row],[Price per unit]]-Table133[[#This Row],[Cost per unit]])*Table133[[#This Row],[Volume]]</f>
        <v>2551.92</v>
      </c>
    </row>
    <row r="13132" spans="1:9" x14ac:dyDescent="0.2">
      <c r="A13132" s="14">
        <v>2013</v>
      </c>
      <c r="B13132" s="17" t="s">
        <v>13</v>
      </c>
      <c r="C13132" s="17" t="s">
        <v>270</v>
      </c>
      <c r="D13132" s="17" t="s">
        <v>1662</v>
      </c>
      <c r="E13132" s="1">
        <v>2136</v>
      </c>
      <c r="F13132" s="19">
        <v>2.92</v>
      </c>
      <c r="G13132" s="19">
        <v>3.55</v>
      </c>
      <c r="H13132" s="19">
        <f>E13132*Table133[[#This Row],[Price per unit]]</f>
        <v>7582.7999999999993</v>
      </c>
      <c r="I13132" s="7">
        <f>(Table133[[#This Row],[Price per unit]]-Table133[[#This Row],[Cost per unit]])*Table133[[#This Row],[Volume]]</f>
        <v>1345.6799999999998</v>
      </c>
    </row>
    <row r="13133" spans="1:9" x14ac:dyDescent="0.2">
      <c r="A13133" s="14">
        <v>2013</v>
      </c>
      <c r="B13133" s="17" t="s">
        <v>13</v>
      </c>
      <c r="C13133" s="17" t="s">
        <v>270</v>
      </c>
      <c r="D13133" s="17" t="s">
        <v>1662</v>
      </c>
      <c r="E13133" s="1">
        <v>2568</v>
      </c>
      <c r="F13133" s="19">
        <v>2.5</v>
      </c>
      <c r="G13133" s="19">
        <v>3.45</v>
      </c>
      <c r="H13133" s="19">
        <f>E13133*Table133[[#This Row],[Price per unit]]</f>
        <v>8859.6</v>
      </c>
      <c r="I13133" s="7">
        <f>(Table133[[#This Row],[Price per unit]]-Table133[[#This Row],[Cost per unit]])*Table133[[#This Row],[Volume]]</f>
        <v>2439.6000000000004</v>
      </c>
    </row>
    <row r="13134" spans="1:9" x14ac:dyDescent="0.2">
      <c r="A13134" s="14">
        <v>2013</v>
      </c>
      <c r="B13134" s="17" t="s">
        <v>13</v>
      </c>
      <c r="C13134" s="17" t="s">
        <v>270</v>
      </c>
      <c r="D13134" s="17" t="s">
        <v>1662</v>
      </c>
      <c r="E13134" s="1">
        <v>2544</v>
      </c>
      <c r="F13134" s="19">
        <v>2.65</v>
      </c>
      <c r="G13134" s="19">
        <v>3.96</v>
      </c>
      <c r="H13134" s="19">
        <f>E13134*Table133[[#This Row],[Price per unit]]</f>
        <v>10074.24</v>
      </c>
      <c r="I13134" s="7">
        <f>(Table133[[#This Row],[Price per unit]]-Table133[[#This Row],[Cost per unit]])*Table133[[#This Row],[Volume]]</f>
        <v>3332.6400000000003</v>
      </c>
    </row>
    <row r="13135" spans="1:9" x14ac:dyDescent="0.2">
      <c r="A13135" s="14">
        <v>2013</v>
      </c>
      <c r="B13135" s="17" t="s">
        <v>13</v>
      </c>
      <c r="C13135" s="17" t="s">
        <v>270</v>
      </c>
      <c r="D13135" s="17" t="s">
        <v>1662</v>
      </c>
      <c r="E13135" s="1">
        <v>1728</v>
      </c>
      <c r="F13135" s="19">
        <v>2.39</v>
      </c>
      <c r="G13135" s="19">
        <v>3.91</v>
      </c>
      <c r="H13135" s="19">
        <f>E13135*Table133[[#This Row],[Price per unit]]</f>
        <v>6756.4800000000005</v>
      </c>
      <c r="I13135" s="7">
        <f>(Table133[[#This Row],[Price per unit]]-Table133[[#This Row],[Cost per unit]])*Table133[[#This Row],[Volume]]</f>
        <v>2626.56</v>
      </c>
    </row>
    <row r="13136" spans="1:9" x14ac:dyDescent="0.2">
      <c r="A13136" s="14">
        <v>2013</v>
      </c>
      <c r="B13136" s="17" t="s">
        <v>13</v>
      </c>
      <c r="C13136" s="17" t="s">
        <v>270</v>
      </c>
      <c r="D13136" s="17" t="s">
        <v>1662</v>
      </c>
      <c r="E13136" s="1">
        <v>1308</v>
      </c>
      <c r="F13136" s="19">
        <v>2.77</v>
      </c>
      <c r="G13136" s="19">
        <v>3.5</v>
      </c>
      <c r="H13136" s="19">
        <f>E13136*Table133[[#This Row],[Price per unit]]</f>
        <v>4578</v>
      </c>
      <c r="I13136" s="7">
        <f>(Table133[[#This Row],[Price per unit]]-Table133[[#This Row],[Cost per unit]])*Table133[[#This Row],[Volume]]</f>
        <v>954.84</v>
      </c>
    </row>
    <row r="13137" spans="1:9" x14ac:dyDescent="0.2">
      <c r="A13137" s="14">
        <v>2013</v>
      </c>
      <c r="B13137" s="17" t="s">
        <v>13</v>
      </c>
      <c r="C13137" s="17" t="s">
        <v>270</v>
      </c>
      <c r="D13137" s="17" t="s">
        <v>1662</v>
      </c>
      <c r="E13137" s="1">
        <v>2184</v>
      </c>
      <c r="F13137" s="19">
        <v>2.31</v>
      </c>
      <c r="G13137" s="19">
        <v>3.5</v>
      </c>
      <c r="H13137" s="19">
        <f>E13137*Table133[[#This Row],[Price per unit]]</f>
        <v>7644</v>
      </c>
      <c r="I13137" s="7">
        <f>(Table133[[#This Row],[Price per unit]]-Table133[[#This Row],[Cost per unit]])*Table133[[#This Row],[Volume]]</f>
        <v>2598.96</v>
      </c>
    </row>
    <row r="13138" spans="1:9" x14ac:dyDescent="0.2">
      <c r="A13138" s="14">
        <v>2013</v>
      </c>
      <c r="B13138" s="17" t="s">
        <v>13</v>
      </c>
      <c r="C13138" s="17" t="s">
        <v>270</v>
      </c>
      <c r="D13138" s="17" t="s">
        <v>1662</v>
      </c>
      <c r="E13138" s="1">
        <v>1704</v>
      </c>
      <c r="F13138" s="19">
        <v>2.96</v>
      </c>
      <c r="G13138" s="19">
        <v>3.86</v>
      </c>
      <c r="H13138" s="19">
        <f>E13138*Table133[[#This Row],[Price per unit]]</f>
        <v>6577.44</v>
      </c>
      <c r="I13138" s="7">
        <f>(Table133[[#This Row],[Price per unit]]-Table133[[#This Row],[Cost per unit]])*Table133[[#This Row],[Volume]]</f>
        <v>1533.6</v>
      </c>
    </row>
    <row r="13139" spans="1:9" x14ac:dyDescent="0.2">
      <c r="A13139" s="14">
        <v>2013</v>
      </c>
      <c r="B13139" s="17" t="s">
        <v>13</v>
      </c>
      <c r="C13139" s="17" t="s">
        <v>270</v>
      </c>
      <c r="D13139" s="17" t="s">
        <v>1662</v>
      </c>
      <c r="E13139" s="1">
        <v>2388</v>
      </c>
      <c r="F13139" s="19">
        <v>2.48</v>
      </c>
      <c r="G13139" s="19">
        <v>3.31</v>
      </c>
      <c r="H13139" s="19">
        <f>E13139*Table133[[#This Row],[Price per unit]]</f>
        <v>7904.28</v>
      </c>
      <c r="I13139" s="7">
        <f>(Table133[[#This Row],[Price per unit]]-Table133[[#This Row],[Cost per unit]])*Table133[[#This Row],[Volume]]</f>
        <v>1982.0400000000002</v>
      </c>
    </row>
    <row r="13140" spans="1:9" x14ac:dyDescent="0.2">
      <c r="A13140" s="14">
        <v>2013</v>
      </c>
      <c r="B13140" s="17" t="s">
        <v>13</v>
      </c>
      <c r="C13140" s="17" t="s">
        <v>270</v>
      </c>
      <c r="D13140" s="17" t="s">
        <v>1662</v>
      </c>
      <c r="E13140" s="1">
        <v>1944</v>
      </c>
      <c r="F13140" s="19">
        <v>2.4</v>
      </c>
      <c r="G13140" s="19">
        <v>3.95</v>
      </c>
      <c r="H13140" s="19">
        <f>E13140*Table133[[#This Row],[Price per unit]]</f>
        <v>7678.8</v>
      </c>
      <c r="I13140" s="7">
        <f>(Table133[[#This Row],[Price per unit]]-Table133[[#This Row],[Cost per unit]])*Table133[[#This Row],[Volume]]</f>
        <v>3013.2000000000007</v>
      </c>
    </row>
    <row r="13141" spans="1:9" x14ac:dyDescent="0.2">
      <c r="A13141" s="14">
        <v>2013</v>
      </c>
      <c r="B13141" s="17" t="s">
        <v>13</v>
      </c>
      <c r="C13141" s="17" t="s">
        <v>270</v>
      </c>
      <c r="D13141" s="17" t="s">
        <v>1662</v>
      </c>
      <c r="E13141" s="1">
        <v>2532</v>
      </c>
      <c r="F13141" s="19">
        <v>2.78</v>
      </c>
      <c r="G13141" s="19">
        <v>3.91</v>
      </c>
      <c r="H13141" s="19">
        <f>E13141*Table133[[#This Row],[Price per unit]]</f>
        <v>9900.1200000000008</v>
      </c>
      <c r="I13141" s="7">
        <f>(Table133[[#This Row],[Price per unit]]-Table133[[#This Row],[Cost per unit]])*Table133[[#This Row],[Volume]]</f>
        <v>2861.1600000000008</v>
      </c>
    </row>
    <row r="13142" spans="1:9" x14ac:dyDescent="0.2">
      <c r="A13142" s="14">
        <v>2013</v>
      </c>
      <c r="B13142" s="17" t="s">
        <v>13</v>
      </c>
      <c r="C13142" s="17" t="s">
        <v>270</v>
      </c>
      <c r="D13142" s="17" t="s">
        <v>1662</v>
      </c>
      <c r="E13142" s="1">
        <v>1584</v>
      </c>
      <c r="F13142" s="19">
        <v>2.37</v>
      </c>
      <c r="G13142" s="19">
        <v>3.74</v>
      </c>
      <c r="H13142" s="19">
        <f>E13142*Table133[[#This Row],[Price per unit]]</f>
        <v>5924.1600000000008</v>
      </c>
      <c r="I13142" s="7">
        <f>(Table133[[#This Row],[Price per unit]]-Table133[[#This Row],[Cost per unit]])*Table133[[#This Row],[Volume]]</f>
        <v>2170.0800000000004</v>
      </c>
    </row>
    <row r="13143" spans="1:9" x14ac:dyDescent="0.2">
      <c r="A13143" s="14">
        <v>2013</v>
      </c>
      <c r="B13143" s="17" t="s">
        <v>13</v>
      </c>
      <c r="C13143" s="17" t="s">
        <v>270</v>
      </c>
      <c r="D13143" s="17" t="s">
        <v>1662</v>
      </c>
      <c r="E13143" s="1">
        <v>2316</v>
      </c>
      <c r="F13143" s="19">
        <v>2.4900000000000002</v>
      </c>
      <c r="G13143" s="19">
        <v>3.68</v>
      </c>
      <c r="H13143" s="19">
        <f>E13143*Table133[[#This Row],[Price per unit]]</f>
        <v>8522.880000000001</v>
      </c>
      <c r="I13143" s="7">
        <f>(Table133[[#This Row],[Price per unit]]-Table133[[#This Row],[Cost per unit]])*Table133[[#This Row],[Volume]]</f>
        <v>2756.04</v>
      </c>
    </row>
    <row r="13144" spans="1:9" x14ac:dyDescent="0.2">
      <c r="A13144" s="14">
        <v>2013</v>
      </c>
      <c r="B13144" s="17" t="s">
        <v>13</v>
      </c>
      <c r="C13144" s="17" t="s">
        <v>270</v>
      </c>
      <c r="D13144" s="17" t="s">
        <v>1662</v>
      </c>
      <c r="E13144" s="1">
        <v>1200</v>
      </c>
      <c r="F13144" s="19">
        <v>2.73</v>
      </c>
      <c r="G13144" s="19">
        <v>3.3</v>
      </c>
      <c r="H13144" s="19">
        <f>E13144*Table133[[#This Row],[Price per unit]]</f>
        <v>3960</v>
      </c>
      <c r="I13144" s="7">
        <f>(Table133[[#This Row],[Price per unit]]-Table133[[#This Row],[Cost per unit]])*Table133[[#This Row],[Volume]]</f>
        <v>683.99999999999977</v>
      </c>
    </row>
    <row r="13145" spans="1:9" x14ac:dyDescent="0.2">
      <c r="A13145" s="14">
        <v>2013</v>
      </c>
      <c r="B13145" s="17" t="s">
        <v>13</v>
      </c>
      <c r="C13145" s="17" t="s">
        <v>270</v>
      </c>
      <c r="D13145" s="17" t="s">
        <v>1662</v>
      </c>
      <c r="E13145" s="1">
        <v>2160</v>
      </c>
      <c r="F13145" s="19">
        <v>2.75</v>
      </c>
      <c r="G13145" s="19">
        <v>3.63</v>
      </c>
      <c r="H13145" s="19">
        <f>E13145*Table133[[#This Row],[Price per unit]]</f>
        <v>7840.8</v>
      </c>
      <c r="I13145" s="7">
        <f>(Table133[[#This Row],[Price per unit]]-Table133[[#This Row],[Cost per unit]])*Table133[[#This Row],[Volume]]</f>
        <v>1900.7999999999997</v>
      </c>
    </row>
    <row r="13146" spans="1:9" x14ac:dyDescent="0.2">
      <c r="A13146" s="14">
        <v>2013</v>
      </c>
      <c r="B13146" s="17" t="s">
        <v>13</v>
      </c>
      <c r="C13146" s="17" t="s">
        <v>270</v>
      </c>
      <c r="D13146" s="17" t="s">
        <v>1662</v>
      </c>
      <c r="E13146" s="1">
        <v>2052</v>
      </c>
      <c r="F13146" s="19">
        <v>2.5499999999999998</v>
      </c>
      <c r="G13146" s="19">
        <v>3.69</v>
      </c>
      <c r="H13146" s="19">
        <f>E13146*Table133[[#This Row],[Price per unit]]</f>
        <v>7571.88</v>
      </c>
      <c r="I13146" s="7">
        <f>(Table133[[#This Row],[Price per unit]]-Table133[[#This Row],[Cost per unit]])*Table133[[#This Row],[Volume]]</f>
        <v>2339.2800000000002</v>
      </c>
    </row>
    <row r="13147" spans="1:9" x14ac:dyDescent="0.2">
      <c r="A13147" s="14">
        <v>2013</v>
      </c>
      <c r="B13147" s="17" t="s">
        <v>13</v>
      </c>
      <c r="C13147" s="17" t="s">
        <v>270</v>
      </c>
      <c r="D13147" s="17" t="s">
        <v>1662</v>
      </c>
      <c r="E13147" s="1">
        <v>2376</v>
      </c>
      <c r="F13147" s="19">
        <v>2.8</v>
      </c>
      <c r="G13147" s="19">
        <v>3.96</v>
      </c>
      <c r="H13147" s="19">
        <f>E13147*Table133[[#This Row],[Price per unit]]</f>
        <v>9408.9599999999991</v>
      </c>
      <c r="I13147" s="7">
        <f>(Table133[[#This Row],[Price per unit]]-Table133[[#This Row],[Cost per unit]])*Table133[[#This Row],[Volume]]</f>
        <v>2756.1600000000003</v>
      </c>
    </row>
    <row r="13148" spans="1:9" x14ac:dyDescent="0.2">
      <c r="A13148" s="14">
        <v>2013</v>
      </c>
      <c r="B13148" s="17" t="s">
        <v>13</v>
      </c>
      <c r="C13148" s="17" t="s">
        <v>270</v>
      </c>
      <c r="D13148" s="17" t="s">
        <v>1662</v>
      </c>
      <c r="E13148" s="1">
        <v>2340</v>
      </c>
      <c r="F13148" s="19">
        <v>2.92</v>
      </c>
      <c r="G13148" s="19">
        <v>3.97</v>
      </c>
      <c r="H13148" s="19">
        <f>E13148*Table133[[#This Row],[Price per unit]]</f>
        <v>9289.8000000000011</v>
      </c>
      <c r="I13148" s="7">
        <f>(Table133[[#This Row],[Price per unit]]-Table133[[#This Row],[Cost per unit]])*Table133[[#This Row],[Volume]]</f>
        <v>2457.0000000000005</v>
      </c>
    </row>
    <row r="13149" spans="1:9" x14ac:dyDescent="0.2">
      <c r="A13149" s="14">
        <v>2013</v>
      </c>
      <c r="B13149" s="17" t="s">
        <v>13</v>
      </c>
      <c r="C13149" s="17" t="s">
        <v>270</v>
      </c>
      <c r="D13149" s="17" t="s">
        <v>1662</v>
      </c>
      <c r="E13149" s="1">
        <v>1200</v>
      </c>
      <c r="F13149" s="19">
        <v>2.91</v>
      </c>
      <c r="G13149" s="19">
        <v>3.92</v>
      </c>
      <c r="H13149" s="19">
        <f>E13149*Table133[[#This Row],[Price per unit]]</f>
        <v>4704</v>
      </c>
      <c r="I13149" s="7">
        <f>(Table133[[#This Row],[Price per unit]]-Table133[[#This Row],[Cost per unit]])*Table133[[#This Row],[Volume]]</f>
        <v>1211.9999999999998</v>
      </c>
    </row>
    <row r="13150" spans="1:9" x14ac:dyDescent="0.2">
      <c r="A13150" s="14">
        <v>2013</v>
      </c>
      <c r="B13150" s="17" t="s">
        <v>13</v>
      </c>
      <c r="C13150" s="17" t="s">
        <v>270</v>
      </c>
      <c r="D13150" s="17" t="s">
        <v>1662</v>
      </c>
      <c r="E13150" s="1">
        <v>1272</v>
      </c>
      <c r="F13150" s="19">
        <v>2.4500000000000002</v>
      </c>
      <c r="G13150" s="19">
        <v>3.87</v>
      </c>
      <c r="H13150" s="19">
        <f>E13150*Table133[[#This Row],[Price per unit]]</f>
        <v>4922.6400000000003</v>
      </c>
      <c r="I13150" s="7">
        <f>(Table133[[#This Row],[Price per unit]]-Table133[[#This Row],[Cost per unit]])*Table133[[#This Row],[Volume]]</f>
        <v>1806.24</v>
      </c>
    </row>
    <row r="13151" spans="1:9" x14ac:dyDescent="0.2">
      <c r="A13151" s="14">
        <v>2013</v>
      </c>
      <c r="B13151" s="17" t="s">
        <v>13</v>
      </c>
      <c r="C13151" s="17" t="s">
        <v>270</v>
      </c>
      <c r="D13151" s="17" t="s">
        <v>1662</v>
      </c>
      <c r="E13151" s="1">
        <v>2448</v>
      </c>
      <c r="F13151" s="19">
        <v>2.92</v>
      </c>
      <c r="G13151" s="19">
        <v>3.5</v>
      </c>
      <c r="H13151" s="19">
        <f>E13151*Table133[[#This Row],[Price per unit]]</f>
        <v>8568</v>
      </c>
      <c r="I13151" s="7">
        <f>(Table133[[#This Row],[Price per unit]]-Table133[[#This Row],[Cost per unit]])*Table133[[#This Row],[Volume]]</f>
        <v>1419.8400000000001</v>
      </c>
    </row>
    <row r="13152" spans="1:9" x14ac:dyDescent="0.2">
      <c r="A13152" s="14">
        <v>2013</v>
      </c>
      <c r="B13152" s="17" t="s">
        <v>13</v>
      </c>
      <c r="C13152" s="17" t="s">
        <v>270</v>
      </c>
      <c r="D13152" s="17" t="s">
        <v>1662</v>
      </c>
      <c r="E13152" s="1">
        <v>2256</v>
      </c>
      <c r="F13152" s="19">
        <v>2.56</v>
      </c>
      <c r="G13152" s="19">
        <v>3.85</v>
      </c>
      <c r="H13152" s="19">
        <f>E13152*Table133[[#This Row],[Price per unit]]</f>
        <v>8685.6</v>
      </c>
      <c r="I13152" s="7">
        <f>(Table133[[#This Row],[Price per unit]]-Table133[[#This Row],[Cost per unit]])*Table133[[#This Row],[Volume]]</f>
        <v>2910.2400000000002</v>
      </c>
    </row>
    <row r="13153" spans="1:9" x14ac:dyDescent="0.2">
      <c r="A13153" s="14">
        <v>2013</v>
      </c>
      <c r="B13153" s="17" t="s">
        <v>13</v>
      </c>
      <c r="C13153" s="17" t="s">
        <v>270</v>
      </c>
      <c r="D13153" s="17" t="s">
        <v>1662</v>
      </c>
      <c r="E13153" s="1">
        <v>2640</v>
      </c>
      <c r="F13153" s="19">
        <v>2.85</v>
      </c>
      <c r="G13153" s="19">
        <v>3.93</v>
      </c>
      <c r="H13153" s="19">
        <f>E13153*Table133[[#This Row],[Price per unit]]</f>
        <v>10375.200000000001</v>
      </c>
      <c r="I13153" s="7">
        <f>(Table133[[#This Row],[Price per unit]]-Table133[[#This Row],[Cost per unit]])*Table133[[#This Row],[Volume]]</f>
        <v>2851.2000000000003</v>
      </c>
    </row>
    <row r="13154" spans="1:9" x14ac:dyDescent="0.2">
      <c r="A13154" s="14">
        <v>2013</v>
      </c>
      <c r="B13154" s="17" t="s">
        <v>13</v>
      </c>
      <c r="C13154" s="17" t="s">
        <v>270</v>
      </c>
      <c r="D13154" s="17" t="s">
        <v>1662</v>
      </c>
      <c r="E13154" s="1">
        <v>2496</v>
      </c>
      <c r="F13154" s="19">
        <v>2.81</v>
      </c>
      <c r="G13154" s="19">
        <v>3.87</v>
      </c>
      <c r="H13154" s="19">
        <f>E13154*Table133[[#This Row],[Price per unit]]</f>
        <v>9659.52</v>
      </c>
      <c r="I13154" s="7">
        <f>(Table133[[#This Row],[Price per unit]]-Table133[[#This Row],[Cost per unit]])*Table133[[#This Row],[Volume]]</f>
        <v>2645.76</v>
      </c>
    </row>
    <row r="13155" spans="1:9" x14ac:dyDescent="0.2">
      <c r="A13155" s="14">
        <v>2013</v>
      </c>
      <c r="B13155" s="17" t="s">
        <v>13</v>
      </c>
      <c r="C13155" s="17" t="s">
        <v>270</v>
      </c>
      <c r="D13155" s="17" t="s">
        <v>1662</v>
      </c>
      <c r="E13155" s="1">
        <v>2280</v>
      </c>
      <c r="F13155" s="19">
        <v>2.4500000000000002</v>
      </c>
      <c r="G13155" s="19">
        <v>3.58</v>
      </c>
      <c r="H13155" s="19">
        <f>E13155*Table133[[#This Row],[Price per unit]]</f>
        <v>8162.4000000000005</v>
      </c>
      <c r="I13155" s="7">
        <f>(Table133[[#This Row],[Price per unit]]-Table133[[#This Row],[Cost per unit]])*Table133[[#This Row],[Volume]]</f>
        <v>2576.3999999999996</v>
      </c>
    </row>
    <row r="13156" spans="1:9" x14ac:dyDescent="0.2">
      <c r="A13156" s="14">
        <v>2013</v>
      </c>
      <c r="B13156" s="17" t="s">
        <v>13</v>
      </c>
      <c r="C13156" s="17" t="s">
        <v>270</v>
      </c>
      <c r="D13156" s="17" t="s">
        <v>1662</v>
      </c>
      <c r="E13156" s="1">
        <v>1368</v>
      </c>
      <c r="F13156" s="19">
        <v>2.71</v>
      </c>
      <c r="G13156" s="19">
        <v>3.85</v>
      </c>
      <c r="H13156" s="19">
        <f>E13156*Table133[[#This Row],[Price per unit]]</f>
        <v>5266.8</v>
      </c>
      <c r="I13156" s="7">
        <f>(Table133[[#This Row],[Price per unit]]-Table133[[#This Row],[Cost per unit]])*Table133[[#This Row],[Volume]]</f>
        <v>1559.5200000000002</v>
      </c>
    </row>
    <row r="13157" spans="1:9" x14ac:dyDescent="0.2">
      <c r="A13157" s="14">
        <v>2013</v>
      </c>
      <c r="B13157" s="17" t="s">
        <v>13</v>
      </c>
      <c r="C13157" s="17" t="s">
        <v>270</v>
      </c>
      <c r="D13157" s="17" t="s">
        <v>1662</v>
      </c>
      <c r="E13157" s="1">
        <v>2052</v>
      </c>
      <c r="F13157" s="19">
        <v>2.65</v>
      </c>
      <c r="G13157" s="19">
        <v>3.36</v>
      </c>
      <c r="H13157" s="19">
        <f>E13157*Table133[[#This Row],[Price per unit]]</f>
        <v>6894.7199999999993</v>
      </c>
      <c r="I13157" s="7">
        <f>(Table133[[#This Row],[Price per unit]]-Table133[[#This Row],[Cost per unit]])*Table133[[#This Row],[Volume]]</f>
        <v>1456.9199999999998</v>
      </c>
    </row>
    <row r="13158" spans="1:9" x14ac:dyDescent="0.2">
      <c r="A13158" s="14">
        <v>2013</v>
      </c>
      <c r="B13158" s="17" t="s">
        <v>13</v>
      </c>
      <c r="C13158" s="17" t="s">
        <v>270</v>
      </c>
      <c r="D13158" s="17" t="s">
        <v>1662</v>
      </c>
      <c r="E13158" s="1">
        <v>2160</v>
      </c>
      <c r="F13158" s="19">
        <v>2.36</v>
      </c>
      <c r="G13158" s="19">
        <v>3.95</v>
      </c>
      <c r="H13158" s="19">
        <f>E13158*Table133[[#This Row],[Price per unit]]</f>
        <v>8532</v>
      </c>
      <c r="I13158" s="7">
        <f>(Table133[[#This Row],[Price per unit]]-Table133[[#This Row],[Cost per unit]])*Table133[[#This Row],[Volume]]</f>
        <v>3434.4000000000005</v>
      </c>
    </row>
    <row r="13159" spans="1:9" x14ac:dyDescent="0.2">
      <c r="A13159" s="14">
        <v>2013</v>
      </c>
      <c r="B13159" s="17" t="s">
        <v>13</v>
      </c>
      <c r="C13159" s="17" t="s">
        <v>270</v>
      </c>
      <c r="D13159" s="17" t="s">
        <v>1662</v>
      </c>
      <c r="E13159" s="1">
        <v>2196</v>
      </c>
      <c r="F13159" s="19">
        <v>2.71</v>
      </c>
      <c r="G13159" s="19">
        <v>3.32</v>
      </c>
      <c r="H13159" s="19">
        <f>E13159*Table133[[#This Row],[Price per unit]]</f>
        <v>7290.7199999999993</v>
      </c>
      <c r="I13159" s="7">
        <f>(Table133[[#This Row],[Price per unit]]-Table133[[#This Row],[Cost per unit]])*Table133[[#This Row],[Volume]]</f>
        <v>1339.5599999999997</v>
      </c>
    </row>
    <row r="13160" spans="1:9" x14ac:dyDescent="0.2">
      <c r="A13160" s="14">
        <v>2013</v>
      </c>
      <c r="B13160" s="17" t="s">
        <v>13</v>
      </c>
      <c r="C13160" s="17" t="s">
        <v>270</v>
      </c>
      <c r="D13160" s="17" t="s">
        <v>1662</v>
      </c>
      <c r="E13160" s="1">
        <v>2160</v>
      </c>
      <c r="F13160" s="19">
        <v>2.64</v>
      </c>
      <c r="G13160" s="19">
        <v>3.76</v>
      </c>
      <c r="H13160" s="19">
        <f>E13160*Table133[[#This Row],[Price per unit]]</f>
        <v>8121.5999999999995</v>
      </c>
      <c r="I13160" s="7">
        <f>(Table133[[#This Row],[Price per unit]]-Table133[[#This Row],[Cost per unit]])*Table133[[#This Row],[Volume]]</f>
        <v>2419.1999999999994</v>
      </c>
    </row>
    <row r="13161" spans="1:9" x14ac:dyDescent="0.2">
      <c r="A13161" s="14">
        <v>2013</v>
      </c>
      <c r="B13161" s="17" t="s">
        <v>13</v>
      </c>
      <c r="C13161" s="17" t="s">
        <v>270</v>
      </c>
      <c r="D13161" s="17" t="s">
        <v>1662</v>
      </c>
      <c r="E13161" s="1">
        <v>1884</v>
      </c>
      <c r="F13161" s="19">
        <v>2.34</v>
      </c>
      <c r="G13161" s="19">
        <v>3.51</v>
      </c>
      <c r="H13161" s="19">
        <f>E13161*Table133[[#This Row],[Price per unit]]</f>
        <v>6612.8399999999992</v>
      </c>
      <c r="I13161" s="7">
        <f>(Table133[[#This Row],[Price per unit]]-Table133[[#This Row],[Cost per unit]])*Table133[[#This Row],[Volume]]</f>
        <v>2204.2799999999997</v>
      </c>
    </row>
    <row r="13162" spans="1:9" x14ac:dyDescent="0.2">
      <c r="A13162" s="14">
        <v>2013</v>
      </c>
      <c r="B13162" s="17" t="s">
        <v>13</v>
      </c>
      <c r="C13162" s="17" t="s">
        <v>270</v>
      </c>
      <c r="D13162" s="17" t="s">
        <v>1662</v>
      </c>
      <c r="E13162" s="1">
        <v>1776</v>
      </c>
      <c r="F13162" s="19">
        <v>2.7</v>
      </c>
      <c r="G13162" s="19">
        <v>3.63</v>
      </c>
      <c r="H13162" s="19">
        <f>E13162*Table133[[#This Row],[Price per unit]]</f>
        <v>6446.88</v>
      </c>
      <c r="I13162" s="7">
        <f>(Table133[[#This Row],[Price per unit]]-Table133[[#This Row],[Cost per unit]])*Table133[[#This Row],[Volume]]</f>
        <v>1651.6799999999994</v>
      </c>
    </row>
    <row r="13163" spans="1:9" x14ac:dyDescent="0.2">
      <c r="A13163" s="14">
        <v>2013</v>
      </c>
      <c r="B13163" s="17" t="s">
        <v>13</v>
      </c>
      <c r="C13163" s="17" t="s">
        <v>270</v>
      </c>
      <c r="D13163" s="17" t="s">
        <v>1662</v>
      </c>
      <c r="E13163" s="1">
        <v>1752</v>
      </c>
      <c r="F13163" s="19">
        <v>2.69</v>
      </c>
      <c r="G13163" s="19">
        <v>3.56</v>
      </c>
      <c r="H13163" s="19">
        <f>E13163*Table133[[#This Row],[Price per unit]]</f>
        <v>6237.12</v>
      </c>
      <c r="I13163" s="7">
        <f>(Table133[[#This Row],[Price per unit]]-Table133[[#This Row],[Cost per unit]])*Table133[[#This Row],[Volume]]</f>
        <v>1524.2400000000002</v>
      </c>
    </row>
    <row r="13164" spans="1:9" x14ac:dyDescent="0.2">
      <c r="A13164" s="14">
        <v>2013</v>
      </c>
      <c r="B13164" s="17" t="s">
        <v>13</v>
      </c>
      <c r="C13164" s="17" t="s">
        <v>270</v>
      </c>
      <c r="D13164" s="17" t="s">
        <v>1662</v>
      </c>
      <c r="E13164" s="1">
        <v>1476</v>
      </c>
      <c r="F13164" s="19">
        <v>2.68</v>
      </c>
      <c r="G13164" s="19">
        <v>3.91</v>
      </c>
      <c r="H13164" s="19">
        <f>E13164*Table133[[#This Row],[Price per unit]]</f>
        <v>5771.16</v>
      </c>
      <c r="I13164" s="7">
        <f>(Table133[[#This Row],[Price per unit]]-Table133[[#This Row],[Cost per unit]])*Table133[[#This Row],[Volume]]</f>
        <v>1815.48</v>
      </c>
    </row>
    <row r="13165" spans="1:9" x14ac:dyDescent="0.2">
      <c r="A13165" s="14">
        <v>2013</v>
      </c>
      <c r="B13165" s="17" t="s">
        <v>13</v>
      </c>
      <c r="C13165" s="17" t="s">
        <v>270</v>
      </c>
      <c r="D13165" s="17" t="s">
        <v>1662</v>
      </c>
      <c r="E13165" s="1">
        <v>2148</v>
      </c>
      <c r="F13165" s="19">
        <v>2.85</v>
      </c>
      <c r="G13165" s="19">
        <v>3.77</v>
      </c>
      <c r="H13165" s="19">
        <f>E13165*Table133[[#This Row],[Price per unit]]</f>
        <v>8097.96</v>
      </c>
      <c r="I13165" s="7">
        <f>(Table133[[#This Row],[Price per unit]]-Table133[[#This Row],[Cost per unit]])*Table133[[#This Row],[Volume]]</f>
        <v>1976.1599999999999</v>
      </c>
    </row>
    <row r="13166" spans="1:9" x14ac:dyDescent="0.2">
      <c r="A13166" s="14">
        <v>2013</v>
      </c>
      <c r="B13166" s="17" t="s">
        <v>13</v>
      </c>
      <c r="C13166" s="17" t="s">
        <v>270</v>
      </c>
      <c r="D13166" s="17" t="s">
        <v>1662</v>
      </c>
      <c r="E13166" s="1">
        <v>2604</v>
      </c>
      <c r="F13166" s="19">
        <v>2.4</v>
      </c>
      <c r="G13166" s="19">
        <v>3.41</v>
      </c>
      <c r="H13166" s="19">
        <f>E13166*Table133[[#This Row],[Price per unit]]</f>
        <v>8879.6400000000012</v>
      </c>
      <c r="I13166" s="7">
        <f>(Table133[[#This Row],[Price per unit]]-Table133[[#This Row],[Cost per unit]])*Table133[[#This Row],[Volume]]</f>
        <v>2630.0400000000004</v>
      </c>
    </row>
    <row r="13167" spans="1:9" x14ac:dyDescent="0.2">
      <c r="A13167" s="14">
        <v>2013</v>
      </c>
      <c r="B13167" s="17" t="s">
        <v>13</v>
      </c>
      <c r="C13167" s="17" t="s">
        <v>270</v>
      </c>
      <c r="D13167" s="17" t="s">
        <v>1662</v>
      </c>
      <c r="E13167" s="1">
        <v>2340</v>
      </c>
      <c r="F13167" s="19">
        <v>2.65</v>
      </c>
      <c r="G13167" s="19">
        <v>3.56</v>
      </c>
      <c r="H13167" s="19">
        <f>E13167*Table133[[#This Row],[Price per unit]]</f>
        <v>8330.4</v>
      </c>
      <c r="I13167" s="7">
        <f>(Table133[[#This Row],[Price per unit]]-Table133[[#This Row],[Cost per unit]])*Table133[[#This Row],[Volume]]</f>
        <v>2129.4000000000005</v>
      </c>
    </row>
    <row r="13168" spans="1:9" x14ac:dyDescent="0.2">
      <c r="A13168" s="14">
        <v>2013</v>
      </c>
      <c r="B13168" s="17" t="s">
        <v>13</v>
      </c>
      <c r="C13168" s="17" t="s">
        <v>270</v>
      </c>
      <c r="D13168" s="17" t="s">
        <v>1662</v>
      </c>
      <c r="E13168" s="1">
        <v>1464</v>
      </c>
      <c r="F13168" s="19">
        <v>2.41</v>
      </c>
      <c r="G13168" s="19">
        <v>3.46</v>
      </c>
      <c r="H13168" s="19">
        <f>E13168*Table133[[#This Row],[Price per unit]]</f>
        <v>5065.4399999999996</v>
      </c>
      <c r="I13168" s="7">
        <f>(Table133[[#This Row],[Price per unit]]-Table133[[#This Row],[Cost per unit]])*Table133[[#This Row],[Volume]]</f>
        <v>1537.1999999999998</v>
      </c>
    </row>
    <row r="13169" spans="1:9" x14ac:dyDescent="0.2">
      <c r="A13169" s="14">
        <v>2013</v>
      </c>
      <c r="B13169" s="17" t="s">
        <v>13</v>
      </c>
      <c r="C13169" s="17" t="s">
        <v>270</v>
      </c>
      <c r="D13169" s="17" t="s">
        <v>1662</v>
      </c>
      <c r="E13169" s="1">
        <v>2760</v>
      </c>
      <c r="F13169" s="19">
        <v>2.38</v>
      </c>
      <c r="G13169" s="19">
        <v>3.33</v>
      </c>
      <c r="H13169" s="19">
        <f>E13169*Table133[[#This Row],[Price per unit]]</f>
        <v>9190.8000000000011</v>
      </c>
      <c r="I13169" s="7">
        <f>(Table133[[#This Row],[Price per unit]]-Table133[[#This Row],[Cost per unit]])*Table133[[#This Row],[Volume]]</f>
        <v>2622.0000000000005</v>
      </c>
    </row>
    <row r="13170" spans="1:9" x14ac:dyDescent="0.2">
      <c r="A13170" s="14">
        <v>2013</v>
      </c>
      <c r="B13170" s="17" t="s">
        <v>13</v>
      </c>
      <c r="C13170" s="17" t="s">
        <v>270</v>
      </c>
      <c r="D13170" s="17" t="s">
        <v>1662</v>
      </c>
      <c r="E13170" s="1">
        <v>1596</v>
      </c>
      <c r="F13170" s="19">
        <v>2.99</v>
      </c>
      <c r="G13170" s="19">
        <v>3.79</v>
      </c>
      <c r="H13170" s="19">
        <f>E13170*Table133[[#This Row],[Price per unit]]</f>
        <v>6048.84</v>
      </c>
      <c r="I13170" s="7">
        <f>(Table133[[#This Row],[Price per unit]]-Table133[[#This Row],[Cost per unit]])*Table133[[#This Row],[Volume]]</f>
        <v>1276.7999999999997</v>
      </c>
    </row>
    <row r="13171" spans="1:9" x14ac:dyDescent="0.2">
      <c r="A13171" s="14">
        <v>2013</v>
      </c>
      <c r="B13171" s="17" t="s">
        <v>13</v>
      </c>
      <c r="C13171" s="17" t="s">
        <v>270</v>
      </c>
      <c r="D13171" s="17" t="s">
        <v>1662</v>
      </c>
      <c r="E13171" s="1">
        <v>1332</v>
      </c>
      <c r="F13171" s="19">
        <v>2.41</v>
      </c>
      <c r="G13171" s="19">
        <v>3.35</v>
      </c>
      <c r="H13171" s="19">
        <f>E13171*Table133[[#This Row],[Price per unit]]</f>
        <v>4462.2</v>
      </c>
      <c r="I13171" s="7">
        <f>(Table133[[#This Row],[Price per unit]]-Table133[[#This Row],[Cost per unit]])*Table133[[#This Row],[Volume]]</f>
        <v>1252.08</v>
      </c>
    </row>
    <row r="13172" spans="1:9" x14ac:dyDescent="0.2">
      <c r="A13172" s="14">
        <v>2013</v>
      </c>
      <c r="B13172" s="17" t="s">
        <v>13</v>
      </c>
      <c r="C13172" s="17" t="s">
        <v>270</v>
      </c>
      <c r="D13172" s="17" t="s">
        <v>1662</v>
      </c>
      <c r="E13172" s="1">
        <v>1992</v>
      </c>
      <c r="F13172" s="19">
        <v>2.83</v>
      </c>
      <c r="G13172" s="19">
        <v>3.53</v>
      </c>
      <c r="H13172" s="19">
        <f>E13172*Table133[[#This Row],[Price per unit]]</f>
        <v>7031.7599999999993</v>
      </c>
      <c r="I13172" s="7">
        <f>(Table133[[#This Row],[Price per unit]]-Table133[[#This Row],[Cost per unit]])*Table133[[#This Row],[Volume]]</f>
        <v>1394.3999999999994</v>
      </c>
    </row>
    <row r="13173" spans="1:9" x14ac:dyDescent="0.2">
      <c r="A13173" s="14">
        <v>2013</v>
      </c>
      <c r="B13173" s="17" t="s">
        <v>13</v>
      </c>
      <c r="C13173" s="17" t="s">
        <v>270</v>
      </c>
      <c r="D13173" s="17" t="s">
        <v>1662</v>
      </c>
      <c r="E13173" s="1">
        <v>1908</v>
      </c>
      <c r="F13173" s="19">
        <v>2.82</v>
      </c>
      <c r="G13173" s="19">
        <v>3.7</v>
      </c>
      <c r="H13173" s="19">
        <f>E13173*Table133[[#This Row],[Price per unit]]</f>
        <v>7059.6</v>
      </c>
      <c r="I13173" s="7">
        <f>(Table133[[#This Row],[Price per unit]]-Table133[[#This Row],[Cost per unit]])*Table133[[#This Row],[Volume]]</f>
        <v>1679.0400000000006</v>
      </c>
    </row>
    <row r="13174" spans="1:9" x14ac:dyDescent="0.2">
      <c r="A13174" s="14">
        <v>2013</v>
      </c>
      <c r="B13174" s="17" t="s">
        <v>13</v>
      </c>
      <c r="C13174" s="17" t="s">
        <v>270</v>
      </c>
      <c r="D13174" s="17" t="s">
        <v>1662</v>
      </c>
      <c r="E13174" s="1">
        <v>2436</v>
      </c>
      <c r="F13174" s="19">
        <v>2.77</v>
      </c>
      <c r="G13174" s="19">
        <v>3.59</v>
      </c>
      <c r="H13174" s="19">
        <f>E13174*Table133[[#This Row],[Price per unit]]</f>
        <v>8745.24</v>
      </c>
      <c r="I13174" s="7">
        <f>(Table133[[#This Row],[Price per unit]]-Table133[[#This Row],[Cost per unit]])*Table133[[#This Row],[Volume]]</f>
        <v>1997.5199999999995</v>
      </c>
    </row>
    <row r="13175" spans="1:9" x14ac:dyDescent="0.2">
      <c r="A13175" s="14">
        <v>2013</v>
      </c>
      <c r="B13175" s="17" t="s">
        <v>13</v>
      </c>
      <c r="C13175" s="17" t="s">
        <v>270</v>
      </c>
      <c r="D13175" s="17" t="s">
        <v>1662</v>
      </c>
      <c r="E13175" s="1">
        <v>2244</v>
      </c>
      <c r="F13175" s="19">
        <v>2.84</v>
      </c>
      <c r="G13175" s="19">
        <v>3.4</v>
      </c>
      <c r="H13175" s="19">
        <f>E13175*Table133[[#This Row],[Price per unit]]</f>
        <v>7629.5999999999995</v>
      </c>
      <c r="I13175" s="7">
        <f>(Table133[[#This Row],[Price per unit]]-Table133[[#This Row],[Cost per unit]])*Table133[[#This Row],[Volume]]</f>
        <v>1256.6400000000001</v>
      </c>
    </row>
    <row r="13176" spans="1:9" x14ac:dyDescent="0.2">
      <c r="A13176" s="14">
        <v>2013</v>
      </c>
      <c r="B13176" s="17" t="s">
        <v>13</v>
      </c>
      <c r="C13176" s="17" t="s">
        <v>270</v>
      </c>
      <c r="D13176" s="17" t="s">
        <v>1662</v>
      </c>
      <c r="E13176" s="1">
        <v>2652</v>
      </c>
      <c r="F13176" s="19">
        <v>2.91</v>
      </c>
      <c r="G13176" s="19">
        <v>3.47</v>
      </c>
      <c r="H13176" s="19">
        <f>E13176*Table133[[#This Row],[Price per unit]]</f>
        <v>9202.44</v>
      </c>
      <c r="I13176" s="7">
        <f>(Table133[[#This Row],[Price per unit]]-Table133[[#This Row],[Cost per unit]])*Table133[[#This Row],[Volume]]</f>
        <v>1485.1200000000001</v>
      </c>
    </row>
    <row r="13177" spans="1:9" x14ac:dyDescent="0.2">
      <c r="A13177" s="14">
        <v>2013</v>
      </c>
      <c r="B13177" s="17" t="s">
        <v>13</v>
      </c>
      <c r="C13177" s="17" t="s">
        <v>270</v>
      </c>
      <c r="D13177" s="17" t="s">
        <v>1662</v>
      </c>
      <c r="E13177" s="1">
        <v>1632</v>
      </c>
      <c r="F13177" s="19">
        <v>2.7</v>
      </c>
      <c r="G13177" s="19">
        <v>3.86</v>
      </c>
      <c r="H13177" s="19">
        <f>E13177*Table133[[#This Row],[Price per unit]]</f>
        <v>6299.5199999999995</v>
      </c>
      <c r="I13177" s="7">
        <f>(Table133[[#This Row],[Price per unit]]-Table133[[#This Row],[Cost per unit]])*Table133[[#This Row],[Volume]]</f>
        <v>1893.1199999999994</v>
      </c>
    </row>
    <row r="13178" spans="1:9" x14ac:dyDescent="0.2">
      <c r="A13178" s="14">
        <v>2013</v>
      </c>
      <c r="B13178" s="17" t="s">
        <v>13</v>
      </c>
      <c r="C13178" s="17" t="s">
        <v>270</v>
      </c>
      <c r="D13178" s="17" t="s">
        <v>1662</v>
      </c>
      <c r="E13178" s="1">
        <v>1320</v>
      </c>
      <c r="F13178" s="19">
        <v>2.54</v>
      </c>
      <c r="G13178" s="19">
        <v>3.61</v>
      </c>
      <c r="H13178" s="19">
        <f>E13178*Table133[[#This Row],[Price per unit]]</f>
        <v>4765.2</v>
      </c>
      <c r="I13178" s="7">
        <f>(Table133[[#This Row],[Price per unit]]-Table133[[#This Row],[Cost per unit]])*Table133[[#This Row],[Volume]]</f>
        <v>1412.3999999999999</v>
      </c>
    </row>
    <row r="13179" spans="1:9" x14ac:dyDescent="0.2">
      <c r="A13179" s="14">
        <v>2013</v>
      </c>
      <c r="B13179" s="17" t="s">
        <v>13</v>
      </c>
      <c r="C13179" s="17" t="s">
        <v>270</v>
      </c>
      <c r="D13179" s="17" t="s">
        <v>1662</v>
      </c>
      <c r="E13179" s="1">
        <v>2484</v>
      </c>
      <c r="F13179" s="19">
        <v>2.31</v>
      </c>
      <c r="G13179" s="19">
        <v>3.49</v>
      </c>
      <c r="H13179" s="19">
        <f>E13179*Table133[[#This Row],[Price per unit]]</f>
        <v>8669.16</v>
      </c>
      <c r="I13179" s="7">
        <f>(Table133[[#This Row],[Price per unit]]-Table133[[#This Row],[Cost per unit]])*Table133[[#This Row],[Volume]]</f>
        <v>2931.1200000000003</v>
      </c>
    </row>
    <row r="13180" spans="1:9" x14ac:dyDescent="0.2">
      <c r="A13180" s="14">
        <v>2013</v>
      </c>
      <c r="B13180" s="17" t="s">
        <v>13</v>
      </c>
      <c r="C13180" s="17" t="s">
        <v>270</v>
      </c>
      <c r="D13180" s="17" t="s">
        <v>1662</v>
      </c>
      <c r="E13180" s="1">
        <v>2316</v>
      </c>
      <c r="F13180" s="19">
        <v>2.67</v>
      </c>
      <c r="G13180" s="19">
        <v>3.52</v>
      </c>
      <c r="H13180" s="19">
        <f>E13180*Table133[[#This Row],[Price per unit]]</f>
        <v>8152.32</v>
      </c>
      <c r="I13180" s="7">
        <f>(Table133[[#This Row],[Price per unit]]-Table133[[#This Row],[Cost per unit]])*Table133[[#This Row],[Volume]]</f>
        <v>1968.6000000000001</v>
      </c>
    </row>
    <row r="13181" spans="1:9" x14ac:dyDescent="0.2">
      <c r="A13181" s="14">
        <v>2013</v>
      </c>
      <c r="B13181" s="17" t="s">
        <v>13</v>
      </c>
      <c r="C13181" s="17" t="s">
        <v>270</v>
      </c>
      <c r="D13181" s="17" t="s">
        <v>1662</v>
      </c>
      <c r="E13181" s="1">
        <v>1416</v>
      </c>
      <c r="F13181" s="19">
        <v>2.89</v>
      </c>
      <c r="G13181" s="19">
        <v>3.58</v>
      </c>
      <c r="H13181" s="19">
        <f>E13181*Table133[[#This Row],[Price per unit]]</f>
        <v>5069.28</v>
      </c>
      <c r="I13181" s="7">
        <f>(Table133[[#This Row],[Price per unit]]-Table133[[#This Row],[Cost per unit]])*Table133[[#This Row],[Volume]]</f>
        <v>977.04</v>
      </c>
    </row>
    <row r="13182" spans="1:9" x14ac:dyDescent="0.2">
      <c r="A13182" s="14">
        <v>2013</v>
      </c>
      <c r="B13182" s="17" t="s">
        <v>13</v>
      </c>
      <c r="C13182" s="17" t="s">
        <v>270</v>
      </c>
      <c r="D13182" s="17" t="s">
        <v>1662</v>
      </c>
      <c r="E13182" s="1">
        <v>1860</v>
      </c>
      <c r="F13182" s="19">
        <v>2.91</v>
      </c>
      <c r="G13182" s="19">
        <v>3.44</v>
      </c>
      <c r="H13182" s="19">
        <f>E13182*Table133[[#This Row],[Price per unit]]</f>
        <v>6398.4</v>
      </c>
      <c r="I13182" s="7">
        <f>(Table133[[#This Row],[Price per unit]]-Table133[[#This Row],[Cost per unit]])*Table133[[#This Row],[Volume]]</f>
        <v>985.79999999999961</v>
      </c>
    </row>
    <row r="13183" spans="1:9" x14ac:dyDescent="0.2">
      <c r="A13183" s="14">
        <v>2013</v>
      </c>
      <c r="B13183" s="17" t="s">
        <v>13</v>
      </c>
      <c r="C13183" s="17" t="s">
        <v>270</v>
      </c>
      <c r="D13183" s="17" t="s">
        <v>1662</v>
      </c>
      <c r="E13183" s="1">
        <v>1596</v>
      </c>
      <c r="F13183" s="19">
        <v>2.56</v>
      </c>
      <c r="G13183" s="19">
        <v>3.42</v>
      </c>
      <c r="H13183" s="19">
        <f>E13183*Table133[[#This Row],[Price per unit]]</f>
        <v>5458.32</v>
      </c>
      <c r="I13183" s="7">
        <f>(Table133[[#This Row],[Price per unit]]-Table133[[#This Row],[Cost per unit]])*Table133[[#This Row],[Volume]]</f>
        <v>1372.5599999999997</v>
      </c>
    </row>
    <row r="13184" spans="1:9" x14ac:dyDescent="0.2">
      <c r="A13184" s="14">
        <v>2013</v>
      </c>
      <c r="B13184" s="17" t="s">
        <v>13</v>
      </c>
      <c r="C13184" s="17" t="s">
        <v>270</v>
      </c>
      <c r="D13184" s="17" t="s">
        <v>1662</v>
      </c>
      <c r="E13184" s="1">
        <v>2304</v>
      </c>
      <c r="F13184" s="19">
        <v>2.37</v>
      </c>
      <c r="G13184" s="19">
        <v>3.57</v>
      </c>
      <c r="H13184" s="19">
        <f>E13184*Table133[[#This Row],[Price per unit]]</f>
        <v>8225.2799999999988</v>
      </c>
      <c r="I13184" s="7">
        <f>(Table133[[#This Row],[Price per unit]]-Table133[[#This Row],[Cost per unit]])*Table133[[#This Row],[Volume]]</f>
        <v>2764.7999999999993</v>
      </c>
    </row>
    <row r="13185" spans="1:9" x14ac:dyDescent="0.2">
      <c r="A13185" s="14">
        <v>2013</v>
      </c>
      <c r="B13185" s="17" t="s">
        <v>13</v>
      </c>
      <c r="C13185" s="17" t="s">
        <v>270</v>
      </c>
      <c r="D13185" s="17" t="s">
        <v>1662</v>
      </c>
      <c r="E13185" s="1">
        <v>2076</v>
      </c>
      <c r="F13185" s="19">
        <v>2.5099999999999998</v>
      </c>
      <c r="G13185" s="19">
        <v>3.55</v>
      </c>
      <c r="H13185" s="19">
        <f>E13185*Table133[[#This Row],[Price per unit]]</f>
        <v>7369.7999999999993</v>
      </c>
      <c r="I13185" s="7">
        <f>(Table133[[#This Row],[Price per unit]]-Table133[[#This Row],[Cost per unit]])*Table133[[#This Row],[Volume]]</f>
        <v>2159.04</v>
      </c>
    </row>
    <row r="13186" spans="1:9" x14ac:dyDescent="0.2">
      <c r="A13186" s="14">
        <v>2013</v>
      </c>
      <c r="B13186" s="17" t="s">
        <v>13</v>
      </c>
      <c r="C13186" s="17" t="s">
        <v>270</v>
      </c>
      <c r="D13186" s="17" t="s">
        <v>1662</v>
      </c>
      <c r="E13186" s="1">
        <v>2088</v>
      </c>
      <c r="F13186" s="19">
        <v>2.75</v>
      </c>
      <c r="G13186" s="19">
        <v>3.31</v>
      </c>
      <c r="H13186" s="19">
        <f>E13186*Table133[[#This Row],[Price per unit]]</f>
        <v>6911.28</v>
      </c>
      <c r="I13186" s="7">
        <f>(Table133[[#This Row],[Price per unit]]-Table133[[#This Row],[Cost per unit]])*Table133[[#This Row],[Volume]]</f>
        <v>1169.2800000000002</v>
      </c>
    </row>
    <row r="13187" spans="1:9" x14ac:dyDescent="0.2">
      <c r="A13187" s="14">
        <v>2013</v>
      </c>
      <c r="B13187" s="17" t="s">
        <v>13</v>
      </c>
      <c r="C13187" s="17" t="s">
        <v>270</v>
      </c>
      <c r="D13187" s="17" t="s">
        <v>1662</v>
      </c>
      <c r="E13187" s="1">
        <v>1836</v>
      </c>
      <c r="F13187" s="19">
        <v>2.74</v>
      </c>
      <c r="G13187" s="19">
        <v>3.33</v>
      </c>
      <c r="H13187" s="19">
        <f>E13187*Table133[[#This Row],[Price per unit]]</f>
        <v>6113.88</v>
      </c>
      <c r="I13187" s="7">
        <f>(Table133[[#This Row],[Price per unit]]-Table133[[#This Row],[Cost per unit]])*Table133[[#This Row],[Volume]]</f>
        <v>1083.2399999999998</v>
      </c>
    </row>
    <row r="13188" spans="1:9" x14ac:dyDescent="0.2">
      <c r="A13188" s="14">
        <v>2013</v>
      </c>
      <c r="B13188" s="17" t="s">
        <v>13</v>
      </c>
      <c r="C13188" s="17" t="s">
        <v>270</v>
      </c>
      <c r="D13188" s="17" t="s">
        <v>1662</v>
      </c>
      <c r="E13188" s="1">
        <v>2712</v>
      </c>
      <c r="F13188" s="19">
        <v>2.4300000000000002</v>
      </c>
      <c r="G13188" s="19">
        <v>3.33</v>
      </c>
      <c r="H13188" s="19">
        <f>E13188*Table133[[#This Row],[Price per unit]]</f>
        <v>9030.9600000000009</v>
      </c>
      <c r="I13188" s="7">
        <f>(Table133[[#This Row],[Price per unit]]-Table133[[#This Row],[Cost per unit]])*Table133[[#This Row],[Volume]]</f>
        <v>2440.7999999999997</v>
      </c>
    </row>
    <row r="13189" spans="1:9" x14ac:dyDescent="0.2">
      <c r="A13189" s="14">
        <v>2013</v>
      </c>
      <c r="B13189" s="17" t="s">
        <v>13</v>
      </c>
      <c r="C13189" s="17" t="s">
        <v>270</v>
      </c>
      <c r="D13189" s="17" t="s">
        <v>1662</v>
      </c>
      <c r="E13189" s="1">
        <v>2628</v>
      </c>
      <c r="F13189" s="19">
        <v>2.84</v>
      </c>
      <c r="G13189" s="19">
        <v>3.95</v>
      </c>
      <c r="H13189" s="19">
        <f>E13189*Table133[[#This Row],[Price per unit]]</f>
        <v>10380.6</v>
      </c>
      <c r="I13189" s="7">
        <f>(Table133[[#This Row],[Price per unit]]-Table133[[#This Row],[Cost per unit]])*Table133[[#This Row],[Volume]]</f>
        <v>2917.0800000000008</v>
      </c>
    </row>
    <row r="13190" spans="1:9" x14ac:dyDescent="0.2">
      <c r="A13190" s="14">
        <v>2013</v>
      </c>
      <c r="B13190" s="17" t="s">
        <v>13</v>
      </c>
      <c r="C13190" s="17" t="s">
        <v>270</v>
      </c>
      <c r="D13190" s="17" t="s">
        <v>1662</v>
      </c>
      <c r="E13190" s="1">
        <v>1224</v>
      </c>
      <c r="F13190" s="19">
        <v>2.59</v>
      </c>
      <c r="G13190" s="19">
        <v>3.98</v>
      </c>
      <c r="H13190" s="19">
        <f>E13190*Table133[[#This Row],[Price per unit]]</f>
        <v>4871.5199999999995</v>
      </c>
      <c r="I13190" s="7">
        <f>(Table133[[#This Row],[Price per unit]]-Table133[[#This Row],[Cost per unit]])*Table133[[#This Row],[Volume]]</f>
        <v>1701.3600000000001</v>
      </c>
    </row>
    <row r="13191" spans="1:9" x14ac:dyDescent="0.2">
      <c r="A13191" s="14">
        <v>2013</v>
      </c>
      <c r="B13191" s="17" t="s">
        <v>13</v>
      </c>
      <c r="C13191" s="17" t="s">
        <v>270</v>
      </c>
      <c r="D13191" s="17" t="s">
        <v>1662</v>
      </c>
      <c r="E13191" s="1">
        <v>1980</v>
      </c>
      <c r="F13191" s="19">
        <v>2.36</v>
      </c>
      <c r="G13191" s="19">
        <v>3.77</v>
      </c>
      <c r="H13191" s="19">
        <f>E13191*Table133[[#This Row],[Price per unit]]</f>
        <v>7464.6</v>
      </c>
      <c r="I13191" s="7">
        <f>(Table133[[#This Row],[Price per unit]]-Table133[[#This Row],[Cost per unit]])*Table133[[#This Row],[Volume]]</f>
        <v>2791.8</v>
      </c>
    </row>
    <row r="13192" spans="1:9" x14ac:dyDescent="0.2">
      <c r="A13192" s="14">
        <v>2013</v>
      </c>
      <c r="B13192" s="17" t="s">
        <v>13</v>
      </c>
      <c r="C13192" s="17" t="s">
        <v>270</v>
      </c>
      <c r="D13192" s="17" t="s">
        <v>1662</v>
      </c>
      <c r="E13192" s="1">
        <v>1248</v>
      </c>
      <c r="F13192" s="19">
        <v>2.87</v>
      </c>
      <c r="G13192" s="19">
        <v>3.69</v>
      </c>
      <c r="H13192" s="19">
        <f>E13192*Table133[[#This Row],[Price per unit]]</f>
        <v>4605.12</v>
      </c>
      <c r="I13192" s="7">
        <f>(Table133[[#This Row],[Price per unit]]-Table133[[#This Row],[Cost per unit]])*Table133[[#This Row],[Volume]]</f>
        <v>1023.3599999999998</v>
      </c>
    </row>
    <row r="13193" spans="1:9" x14ac:dyDescent="0.2">
      <c r="A13193" s="14">
        <v>2013</v>
      </c>
      <c r="B13193" s="17" t="s">
        <v>13</v>
      </c>
      <c r="C13193" s="17" t="s">
        <v>270</v>
      </c>
      <c r="D13193" s="17" t="s">
        <v>1662</v>
      </c>
      <c r="E13193" s="1">
        <v>2100</v>
      </c>
      <c r="F13193" s="19">
        <v>2.37</v>
      </c>
      <c r="G13193" s="19">
        <v>3.87</v>
      </c>
      <c r="H13193" s="19">
        <f>E13193*Table133[[#This Row],[Price per unit]]</f>
        <v>8127</v>
      </c>
      <c r="I13193" s="7">
        <f>(Table133[[#This Row],[Price per unit]]-Table133[[#This Row],[Cost per unit]])*Table133[[#This Row],[Volume]]</f>
        <v>3150</v>
      </c>
    </row>
    <row r="13194" spans="1:9" x14ac:dyDescent="0.2">
      <c r="A13194" s="14">
        <v>2013</v>
      </c>
      <c r="B13194" s="17" t="s">
        <v>13</v>
      </c>
      <c r="C13194" s="17" t="s">
        <v>270</v>
      </c>
      <c r="D13194" s="17" t="s">
        <v>1662</v>
      </c>
      <c r="E13194" s="1">
        <v>1296</v>
      </c>
      <c r="F13194" s="19">
        <v>2.99</v>
      </c>
      <c r="G13194" s="19">
        <v>3.71</v>
      </c>
      <c r="H13194" s="19">
        <f>E13194*Table133[[#This Row],[Price per unit]]</f>
        <v>4808.16</v>
      </c>
      <c r="I13194" s="7">
        <f>(Table133[[#This Row],[Price per unit]]-Table133[[#This Row],[Cost per unit]])*Table133[[#This Row],[Volume]]</f>
        <v>933.11999999999966</v>
      </c>
    </row>
    <row r="13195" spans="1:9" x14ac:dyDescent="0.2">
      <c r="A13195" s="14">
        <v>2013</v>
      </c>
      <c r="B13195" s="17" t="s">
        <v>13</v>
      </c>
      <c r="C13195" s="17" t="s">
        <v>270</v>
      </c>
      <c r="D13195" s="17" t="s">
        <v>1662</v>
      </c>
      <c r="E13195" s="1">
        <v>1524</v>
      </c>
      <c r="F13195" s="19">
        <v>2.71</v>
      </c>
      <c r="G13195" s="19">
        <v>3.67</v>
      </c>
      <c r="H13195" s="19">
        <f>E13195*Table133[[#This Row],[Price per unit]]</f>
        <v>5593.08</v>
      </c>
      <c r="I13195" s="7">
        <f>(Table133[[#This Row],[Price per unit]]-Table133[[#This Row],[Cost per unit]])*Table133[[#This Row],[Volume]]</f>
        <v>1463.04</v>
      </c>
    </row>
    <row r="13196" spans="1:9" x14ac:dyDescent="0.2">
      <c r="A13196" s="14">
        <v>2013</v>
      </c>
      <c r="B13196" s="17" t="s">
        <v>13</v>
      </c>
      <c r="C13196" s="17" t="s">
        <v>270</v>
      </c>
      <c r="D13196" s="17" t="s">
        <v>1662</v>
      </c>
      <c r="E13196" s="1">
        <v>1536</v>
      </c>
      <c r="F13196" s="19">
        <v>2.98</v>
      </c>
      <c r="G13196" s="19">
        <v>3.65</v>
      </c>
      <c r="H13196" s="19">
        <f>E13196*Table133[[#This Row],[Price per unit]]</f>
        <v>5606.4</v>
      </c>
      <c r="I13196" s="7">
        <f>(Table133[[#This Row],[Price per unit]]-Table133[[#This Row],[Cost per unit]])*Table133[[#This Row],[Volume]]</f>
        <v>1029.1199999999999</v>
      </c>
    </row>
    <row r="13197" spans="1:9" x14ac:dyDescent="0.2">
      <c r="A13197" s="14">
        <v>2013</v>
      </c>
      <c r="B13197" s="17" t="s">
        <v>13</v>
      </c>
      <c r="C13197" s="17" t="s">
        <v>270</v>
      </c>
      <c r="D13197" s="17" t="s">
        <v>1662</v>
      </c>
      <c r="E13197" s="1">
        <v>1440</v>
      </c>
      <c r="F13197" s="19">
        <v>2.77</v>
      </c>
      <c r="G13197" s="19">
        <v>3.41</v>
      </c>
      <c r="H13197" s="19">
        <f>E13197*Table133[[#This Row],[Price per unit]]</f>
        <v>4910.4000000000005</v>
      </c>
      <c r="I13197" s="7">
        <f>(Table133[[#This Row],[Price per unit]]-Table133[[#This Row],[Cost per unit]])*Table133[[#This Row],[Volume]]</f>
        <v>921.60000000000014</v>
      </c>
    </row>
    <row r="13198" spans="1:9" x14ac:dyDescent="0.2">
      <c r="A13198" s="14">
        <v>2013</v>
      </c>
      <c r="B13198" s="17" t="s">
        <v>13</v>
      </c>
      <c r="C13198" s="17" t="s">
        <v>270</v>
      </c>
      <c r="D13198" s="17" t="s">
        <v>1662</v>
      </c>
      <c r="E13198" s="1">
        <v>2076</v>
      </c>
      <c r="F13198" s="19">
        <v>2.4500000000000002</v>
      </c>
      <c r="G13198" s="19">
        <v>3.75</v>
      </c>
      <c r="H13198" s="19">
        <f>E13198*Table133[[#This Row],[Price per unit]]</f>
        <v>7785</v>
      </c>
      <c r="I13198" s="7">
        <f>(Table133[[#This Row],[Price per unit]]-Table133[[#This Row],[Cost per unit]])*Table133[[#This Row],[Volume]]</f>
        <v>2698.7999999999997</v>
      </c>
    </row>
    <row r="13199" spans="1:9" x14ac:dyDescent="0.2">
      <c r="A13199" s="14">
        <v>2013</v>
      </c>
      <c r="B13199" s="17" t="s">
        <v>13</v>
      </c>
      <c r="C13199" s="17" t="s">
        <v>270</v>
      </c>
      <c r="D13199" s="17" t="s">
        <v>1662</v>
      </c>
      <c r="E13199" s="1">
        <v>2160</v>
      </c>
      <c r="F13199" s="19">
        <v>2.94</v>
      </c>
      <c r="G13199" s="19">
        <v>3.85</v>
      </c>
      <c r="H13199" s="19">
        <f>E13199*Table133[[#This Row],[Price per unit]]</f>
        <v>8316</v>
      </c>
      <c r="I13199" s="7">
        <f>(Table133[[#This Row],[Price per unit]]-Table133[[#This Row],[Cost per unit]])*Table133[[#This Row],[Volume]]</f>
        <v>1965.6000000000004</v>
      </c>
    </row>
    <row r="13200" spans="1:9" x14ac:dyDescent="0.2">
      <c r="A13200" s="14">
        <v>2013</v>
      </c>
      <c r="B13200" s="17" t="s">
        <v>13</v>
      </c>
      <c r="C13200" s="17" t="s">
        <v>270</v>
      </c>
      <c r="D13200" s="17" t="s">
        <v>1662</v>
      </c>
      <c r="E13200" s="1">
        <v>2484</v>
      </c>
      <c r="F13200" s="19">
        <v>2.96</v>
      </c>
      <c r="G13200" s="19">
        <v>3.65</v>
      </c>
      <c r="H13200" s="19">
        <f>E13200*Table133[[#This Row],[Price per unit]]</f>
        <v>9066.6</v>
      </c>
      <c r="I13200" s="7">
        <f>(Table133[[#This Row],[Price per unit]]-Table133[[#This Row],[Cost per unit]])*Table133[[#This Row],[Volume]]</f>
        <v>1713.9599999999998</v>
      </c>
    </row>
    <row r="13201" spans="1:9" x14ac:dyDescent="0.2">
      <c r="A13201" s="14">
        <v>2013</v>
      </c>
      <c r="B13201" s="17" t="s">
        <v>13</v>
      </c>
      <c r="C13201" s="17" t="s">
        <v>270</v>
      </c>
      <c r="D13201" s="17" t="s">
        <v>1662</v>
      </c>
      <c r="E13201" s="1">
        <v>2676</v>
      </c>
      <c r="F13201" s="19">
        <v>2.82</v>
      </c>
      <c r="G13201" s="19">
        <v>3.82</v>
      </c>
      <c r="H13201" s="19">
        <f>E13201*Table133[[#This Row],[Price per unit]]</f>
        <v>10222.32</v>
      </c>
      <c r="I13201" s="7">
        <f>(Table133[[#This Row],[Price per unit]]-Table133[[#This Row],[Cost per unit]])*Table133[[#This Row],[Volume]]</f>
        <v>2676</v>
      </c>
    </row>
    <row r="13202" spans="1:9" x14ac:dyDescent="0.2">
      <c r="A13202" s="14">
        <v>2013</v>
      </c>
      <c r="B13202" s="17" t="s">
        <v>13</v>
      </c>
      <c r="C13202" s="17" t="s">
        <v>270</v>
      </c>
      <c r="D13202" s="17" t="s">
        <v>1662</v>
      </c>
      <c r="E13202" s="1">
        <v>1728</v>
      </c>
      <c r="F13202" s="19">
        <v>2.75</v>
      </c>
      <c r="G13202" s="19">
        <v>3.99</v>
      </c>
      <c r="H13202" s="19">
        <f>E13202*Table133[[#This Row],[Price per unit]]</f>
        <v>6894.72</v>
      </c>
      <c r="I13202" s="7">
        <f>(Table133[[#This Row],[Price per unit]]-Table133[[#This Row],[Cost per unit]])*Table133[[#This Row],[Volume]]</f>
        <v>2142.7200000000003</v>
      </c>
    </row>
    <row r="13203" spans="1:9" x14ac:dyDescent="0.2">
      <c r="A13203" s="14">
        <v>2013</v>
      </c>
      <c r="B13203" s="17" t="s">
        <v>13</v>
      </c>
      <c r="C13203" s="17" t="s">
        <v>270</v>
      </c>
      <c r="D13203" s="17" t="s">
        <v>1662</v>
      </c>
      <c r="E13203" s="1">
        <v>1764</v>
      </c>
      <c r="F13203" s="19">
        <v>2.92</v>
      </c>
      <c r="G13203" s="19">
        <v>3.52</v>
      </c>
      <c r="H13203" s="19">
        <f>E13203*Table133[[#This Row],[Price per unit]]</f>
        <v>6209.28</v>
      </c>
      <c r="I13203" s="7">
        <f>(Table133[[#This Row],[Price per unit]]-Table133[[#This Row],[Cost per unit]])*Table133[[#This Row],[Volume]]</f>
        <v>1058.4000000000001</v>
      </c>
    </row>
    <row r="13204" spans="1:9" x14ac:dyDescent="0.2">
      <c r="A13204" s="14">
        <v>2013</v>
      </c>
      <c r="B13204" s="17" t="s">
        <v>13</v>
      </c>
      <c r="C13204" s="17" t="s">
        <v>270</v>
      </c>
      <c r="D13204" s="17" t="s">
        <v>1662</v>
      </c>
      <c r="E13204" s="1">
        <v>1260</v>
      </c>
      <c r="F13204" s="19">
        <v>3</v>
      </c>
      <c r="G13204" s="19">
        <v>3.95</v>
      </c>
      <c r="H13204" s="19">
        <f>E13204*Table133[[#This Row],[Price per unit]]</f>
        <v>4977</v>
      </c>
      <c r="I13204" s="7">
        <f>(Table133[[#This Row],[Price per unit]]-Table133[[#This Row],[Cost per unit]])*Table133[[#This Row],[Volume]]</f>
        <v>1197.0000000000002</v>
      </c>
    </row>
    <row r="13205" spans="1:9" x14ac:dyDescent="0.2">
      <c r="A13205" s="14">
        <v>2013</v>
      </c>
      <c r="B13205" s="17" t="s">
        <v>13</v>
      </c>
      <c r="C13205" s="17" t="s">
        <v>270</v>
      </c>
      <c r="D13205" s="17" t="s">
        <v>1662</v>
      </c>
      <c r="E13205" s="1">
        <v>1464</v>
      </c>
      <c r="F13205" s="19">
        <v>2.41</v>
      </c>
      <c r="G13205" s="19">
        <v>3.6</v>
      </c>
      <c r="H13205" s="19">
        <f>E13205*Table133[[#This Row],[Price per unit]]</f>
        <v>5270.4000000000005</v>
      </c>
      <c r="I13205" s="7">
        <f>(Table133[[#This Row],[Price per unit]]-Table133[[#This Row],[Cost per unit]])*Table133[[#This Row],[Volume]]</f>
        <v>1742.1599999999999</v>
      </c>
    </row>
    <row r="13206" spans="1:9" x14ac:dyDescent="0.2">
      <c r="A13206" s="14">
        <v>2013</v>
      </c>
      <c r="B13206" s="17" t="s">
        <v>13</v>
      </c>
      <c r="C13206" s="17" t="s">
        <v>270</v>
      </c>
      <c r="D13206" s="17" t="s">
        <v>1662</v>
      </c>
      <c r="E13206" s="1">
        <v>2328</v>
      </c>
      <c r="F13206" s="19">
        <v>2.4700000000000002</v>
      </c>
      <c r="G13206" s="19">
        <v>3.97</v>
      </c>
      <c r="H13206" s="19">
        <f>E13206*Table133[[#This Row],[Price per unit]]</f>
        <v>9242.16</v>
      </c>
      <c r="I13206" s="7">
        <f>(Table133[[#This Row],[Price per unit]]-Table133[[#This Row],[Cost per unit]])*Table133[[#This Row],[Volume]]</f>
        <v>3492</v>
      </c>
    </row>
    <row r="13207" spans="1:9" x14ac:dyDescent="0.2">
      <c r="A13207" s="14">
        <v>2013</v>
      </c>
      <c r="B13207" s="17" t="s">
        <v>13</v>
      </c>
      <c r="C13207" s="17" t="s">
        <v>270</v>
      </c>
      <c r="D13207" s="17" t="s">
        <v>1662</v>
      </c>
      <c r="E13207" s="1">
        <v>1968</v>
      </c>
      <c r="F13207" s="19">
        <v>2.4</v>
      </c>
      <c r="G13207" s="19">
        <v>3.32</v>
      </c>
      <c r="H13207" s="19">
        <f>E13207*Table133[[#This Row],[Price per unit]]</f>
        <v>6533.7599999999993</v>
      </c>
      <c r="I13207" s="7">
        <f>(Table133[[#This Row],[Price per unit]]-Table133[[#This Row],[Cost per unit]])*Table133[[#This Row],[Volume]]</f>
        <v>1810.56</v>
      </c>
    </row>
    <row r="13208" spans="1:9" x14ac:dyDescent="0.2">
      <c r="A13208" s="14">
        <v>2013</v>
      </c>
      <c r="B13208" s="17" t="s">
        <v>13</v>
      </c>
      <c r="C13208" s="17" t="s">
        <v>270</v>
      </c>
      <c r="D13208" s="17" t="s">
        <v>1662</v>
      </c>
      <c r="E13208" s="1">
        <v>2580</v>
      </c>
      <c r="F13208" s="19">
        <v>2.44</v>
      </c>
      <c r="G13208" s="19">
        <v>3.72</v>
      </c>
      <c r="H13208" s="19">
        <f>E13208*Table133[[#This Row],[Price per unit]]</f>
        <v>9597.6</v>
      </c>
      <c r="I13208" s="7">
        <f>(Table133[[#This Row],[Price per unit]]-Table133[[#This Row],[Cost per unit]])*Table133[[#This Row],[Volume]]</f>
        <v>3302.4000000000005</v>
      </c>
    </row>
    <row r="13209" spans="1:9" x14ac:dyDescent="0.2">
      <c r="A13209" s="14">
        <v>2013</v>
      </c>
      <c r="B13209" s="17" t="s">
        <v>13</v>
      </c>
      <c r="C13209" s="17" t="s">
        <v>270</v>
      </c>
      <c r="D13209" s="17" t="s">
        <v>1662</v>
      </c>
      <c r="E13209" s="1">
        <v>2580</v>
      </c>
      <c r="F13209" s="19">
        <v>2.99</v>
      </c>
      <c r="G13209" s="19">
        <v>3.93</v>
      </c>
      <c r="H13209" s="19">
        <f>E13209*Table133[[#This Row],[Price per unit]]</f>
        <v>10139.4</v>
      </c>
      <c r="I13209" s="7">
        <f>(Table133[[#This Row],[Price per unit]]-Table133[[#This Row],[Cost per unit]])*Table133[[#This Row],[Volume]]</f>
        <v>2425.1999999999998</v>
      </c>
    </row>
    <row r="13210" spans="1:9" x14ac:dyDescent="0.2">
      <c r="A13210" s="14">
        <v>2013</v>
      </c>
      <c r="B13210" s="17" t="s">
        <v>13</v>
      </c>
      <c r="C13210" s="17" t="s">
        <v>270</v>
      </c>
      <c r="D13210" s="17" t="s">
        <v>4041</v>
      </c>
      <c r="E13210" s="1">
        <v>2340</v>
      </c>
      <c r="F13210" s="19">
        <v>2.81</v>
      </c>
      <c r="G13210" s="19">
        <v>3.78</v>
      </c>
      <c r="H13210" s="19">
        <f>E13210*Table133[[#This Row],[Price per unit]]</f>
        <v>8845.1999999999989</v>
      </c>
      <c r="I13210" s="7">
        <f>(Table133[[#This Row],[Price per unit]]-Table133[[#This Row],[Cost per unit]])*Table133[[#This Row],[Volume]]</f>
        <v>2269.7999999999993</v>
      </c>
    </row>
    <row r="13211" spans="1:9" x14ac:dyDescent="0.2">
      <c r="A13211" s="14">
        <v>2013</v>
      </c>
      <c r="B13211" s="17" t="s">
        <v>13</v>
      </c>
      <c r="C13211" s="17" t="s">
        <v>209</v>
      </c>
      <c r="D13211" s="17" t="s">
        <v>1789</v>
      </c>
      <c r="E13211" s="1">
        <v>876</v>
      </c>
      <c r="F13211" s="19">
        <v>1.22</v>
      </c>
      <c r="G13211" s="19">
        <v>1.76</v>
      </c>
      <c r="H13211" s="19">
        <f>E13211*Table133[[#This Row],[Price per unit]]</f>
        <v>1541.76</v>
      </c>
      <c r="I13211" s="7">
        <f>(Table133[[#This Row],[Price per unit]]-Table133[[#This Row],[Cost per unit]])*Table133[[#This Row],[Volume]]</f>
        <v>473.04</v>
      </c>
    </row>
    <row r="13212" spans="1:9" x14ac:dyDescent="0.2">
      <c r="A13212" s="14">
        <v>2013</v>
      </c>
      <c r="B13212" s="17" t="s">
        <v>13</v>
      </c>
      <c r="C13212" s="17" t="s">
        <v>209</v>
      </c>
      <c r="D13212" s="17" t="s">
        <v>1789</v>
      </c>
      <c r="E13212" s="1">
        <v>1080</v>
      </c>
      <c r="F13212" s="19">
        <v>1.34</v>
      </c>
      <c r="G13212" s="19">
        <v>1.79</v>
      </c>
      <c r="H13212" s="19">
        <f>E13212*Table133[[#This Row],[Price per unit]]</f>
        <v>1933.2</v>
      </c>
      <c r="I13212" s="7">
        <f>(Table133[[#This Row],[Price per unit]]-Table133[[#This Row],[Cost per unit]])*Table133[[#This Row],[Volume]]</f>
        <v>485.99999999999994</v>
      </c>
    </row>
    <row r="13213" spans="1:9" x14ac:dyDescent="0.2">
      <c r="A13213" s="14">
        <v>2013</v>
      </c>
      <c r="B13213" s="17" t="s">
        <v>13</v>
      </c>
      <c r="C13213" s="17" t="s">
        <v>209</v>
      </c>
      <c r="D13213" s="17" t="s">
        <v>1789</v>
      </c>
      <c r="E13213" s="1">
        <v>1092</v>
      </c>
      <c r="F13213" s="19">
        <v>1.43</v>
      </c>
      <c r="G13213" s="19">
        <v>1.85</v>
      </c>
      <c r="H13213" s="19">
        <f>E13213*Table133[[#This Row],[Price per unit]]</f>
        <v>2020.2</v>
      </c>
      <c r="I13213" s="7">
        <f>(Table133[[#This Row],[Price per unit]]-Table133[[#This Row],[Cost per unit]])*Table133[[#This Row],[Volume]]</f>
        <v>458.64000000000016</v>
      </c>
    </row>
    <row r="13214" spans="1:9" x14ac:dyDescent="0.2">
      <c r="A13214" s="14">
        <v>2013</v>
      </c>
      <c r="B13214" s="17" t="s">
        <v>13</v>
      </c>
      <c r="C13214" s="17" t="s">
        <v>209</v>
      </c>
      <c r="D13214" s="17" t="s">
        <v>1789</v>
      </c>
      <c r="E13214" s="1">
        <v>1104</v>
      </c>
      <c r="F13214" s="19">
        <v>1.4</v>
      </c>
      <c r="G13214" s="19">
        <v>1.81</v>
      </c>
      <c r="H13214" s="19">
        <f>E13214*Table133[[#This Row],[Price per unit]]</f>
        <v>1998.24</v>
      </c>
      <c r="I13214" s="7">
        <f>(Table133[[#This Row],[Price per unit]]-Table133[[#This Row],[Cost per unit]])*Table133[[#This Row],[Volume]]</f>
        <v>452.64000000000016</v>
      </c>
    </row>
    <row r="13215" spans="1:9" x14ac:dyDescent="0.2">
      <c r="A13215" s="14">
        <v>2013</v>
      </c>
      <c r="B13215" s="17" t="s">
        <v>13</v>
      </c>
      <c r="C13215" s="17" t="s">
        <v>209</v>
      </c>
      <c r="D13215" s="17" t="s">
        <v>1789</v>
      </c>
      <c r="E13215" s="1">
        <v>1152</v>
      </c>
      <c r="F13215" s="19">
        <v>1.43</v>
      </c>
      <c r="G13215" s="19">
        <v>1.66</v>
      </c>
      <c r="H13215" s="19">
        <f>E13215*Table133[[#This Row],[Price per unit]]</f>
        <v>1912.32</v>
      </c>
      <c r="I13215" s="7">
        <f>(Table133[[#This Row],[Price per unit]]-Table133[[#This Row],[Cost per unit]])*Table133[[#This Row],[Volume]]</f>
        <v>264.95999999999998</v>
      </c>
    </row>
    <row r="13216" spans="1:9" x14ac:dyDescent="0.2">
      <c r="A13216" s="14">
        <v>2013</v>
      </c>
      <c r="B13216" s="17" t="s">
        <v>13</v>
      </c>
      <c r="C13216" s="17" t="s">
        <v>209</v>
      </c>
      <c r="D13216" s="17" t="s">
        <v>1789</v>
      </c>
      <c r="E13216" s="1">
        <v>1284</v>
      </c>
      <c r="F13216" s="19">
        <v>1.27</v>
      </c>
      <c r="G13216" s="19">
        <v>1.65</v>
      </c>
      <c r="H13216" s="19">
        <f>E13216*Table133[[#This Row],[Price per unit]]</f>
        <v>2118.6</v>
      </c>
      <c r="I13216" s="7">
        <f>(Table133[[#This Row],[Price per unit]]-Table133[[#This Row],[Cost per unit]])*Table133[[#This Row],[Volume]]</f>
        <v>487.91999999999985</v>
      </c>
    </row>
    <row r="13217" spans="1:9" x14ac:dyDescent="0.2">
      <c r="A13217" s="14">
        <v>2013</v>
      </c>
      <c r="B13217" s="17" t="s">
        <v>13</v>
      </c>
      <c r="C13217" s="17" t="s">
        <v>209</v>
      </c>
      <c r="D13217" s="17" t="s">
        <v>1789</v>
      </c>
      <c r="E13217" s="1">
        <v>1020</v>
      </c>
      <c r="F13217" s="19">
        <v>1.1399999999999999</v>
      </c>
      <c r="G13217" s="19">
        <v>1.83</v>
      </c>
      <c r="H13217" s="19">
        <f>E13217*Table133[[#This Row],[Price per unit]]</f>
        <v>1866.6000000000001</v>
      </c>
      <c r="I13217" s="7">
        <f>(Table133[[#This Row],[Price per unit]]-Table133[[#This Row],[Cost per unit]])*Table133[[#This Row],[Volume]]</f>
        <v>703.80000000000018</v>
      </c>
    </row>
    <row r="13218" spans="1:9" x14ac:dyDescent="0.2">
      <c r="A13218" s="14">
        <v>2013</v>
      </c>
      <c r="B13218" s="17" t="s">
        <v>13</v>
      </c>
      <c r="C13218" s="17" t="s">
        <v>209</v>
      </c>
      <c r="D13218" s="17" t="s">
        <v>1789</v>
      </c>
      <c r="E13218" s="1">
        <v>1248</v>
      </c>
      <c r="F13218" s="19">
        <v>1.44</v>
      </c>
      <c r="G13218" s="19">
        <v>1.77</v>
      </c>
      <c r="H13218" s="19">
        <f>E13218*Table133[[#This Row],[Price per unit]]</f>
        <v>2208.96</v>
      </c>
      <c r="I13218" s="7">
        <f>(Table133[[#This Row],[Price per unit]]-Table133[[#This Row],[Cost per unit]])*Table133[[#This Row],[Volume]]</f>
        <v>411.84000000000009</v>
      </c>
    </row>
    <row r="13219" spans="1:9" x14ac:dyDescent="0.2">
      <c r="A13219" s="14">
        <v>2013</v>
      </c>
      <c r="B13219" s="17" t="s">
        <v>13</v>
      </c>
      <c r="C13219" s="17" t="s">
        <v>209</v>
      </c>
      <c r="D13219" s="17" t="s">
        <v>1789</v>
      </c>
      <c r="E13219" s="1">
        <v>756</v>
      </c>
      <c r="F13219" s="19">
        <v>1.4</v>
      </c>
      <c r="G13219" s="19">
        <v>1.79</v>
      </c>
      <c r="H13219" s="19">
        <f>E13219*Table133[[#This Row],[Price per unit]]</f>
        <v>1353.24</v>
      </c>
      <c r="I13219" s="7">
        <f>(Table133[[#This Row],[Price per unit]]-Table133[[#This Row],[Cost per unit]])*Table133[[#This Row],[Volume]]</f>
        <v>294.84000000000009</v>
      </c>
    </row>
    <row r="13220" spans="1:9" x14ac:dyDescent="0.2">
      <c r="A13220" s="14">
        <v>2013</v>
      </c>
      <c r="B13220" s="17" t="s">
        <v>13</v>
      </c>
      <c r="C13220" s="17" t="s">
        <v>209</v>
      </c>
      <c r="D13220" s="17" t="s">
        <v>1789</v>
      </c>
      <c r="E13220" s="1">
        <v>1032</v>
      </c>
      <c r="F13220" s="19">
        <v>1.45</v>
      </c>
      <c r="G13220" s="19">
        <v>1.63</v>
      </c>
      <c r="H13220" s="19">
        <f>E13220*Table133[[#This Row],[Price per unit]]</f>
        <v>1682.1599999999999</v>
      </c>
      <c r="I13220" s="7">
        <f>(Table133[[#This Row],[Price per unit]]-Table133[[#This Row],[Cost per unit]])*Table133[[#This Row],[Volume]]</f>
        <v>185.75999999999993</v>
      </c>
    </row>
    <row r="13221" spans="1:9" x14ac:dyDescent="0.2">
      <c r="A13221" s="14">
        <v>2013</v>
      </c>
      <c r="B13221" s="17" t="s">
        <v>13</v>
      </c>
      <c r="C13221" s="17" t="s">
        <v>209</v>
      </c>
      <c r="D13221" s="17" t="s">
        <v>1789</v>
      </c>
      <c r="E13221" s="1">
        <v>660</v>
      </c>
      <c r="F13221" s="19">
        <v>1.33</v>
      </c>
      <c r="G13221" s="19">
        <v>1.62</v>
      </c>
      <c r="H13221" s="19">
        <f>E13221*Table133[[#This Row],[Price per unit]]</f>
        <v>1069.2</v>
      </c>
      <c r="I13221" s="7">
        <f>(Table133[[#This Row],[Price per unit]]-Table133[[#This Row],[Cost per unit]])*Table133[[#This Row],[Volume]]</f>
        <v>191.40000000000003</v>
      </c>
    </row>
    <row r="13222" spans="1:9" x14ac:dyDescent="0.2">
      <c r="A13222" s="14">
        <v>2013</v>
      </c>
      <c r="B13222" s="17" t="s">
        <v>13</v>
      </c>
      <c r="C13222" s="17" t="s">
        <v>209</v>
      </c>
      <c r="D13222" s="17" t="s">
        <v>1789</v>
      </c>
      <c r="E13222" s="1">
        <v>888</v>
      </c>
      <c r="F13222" s="19">
        <v>1.45</v>
      </c>
      <c r="G13222" s="19">
        <v>1.61</v>
      </c>
      <c r="H13222" s="19">
        <f>E13222*Table133[[#This Row],[Price per unit]]</f>
        <v>1429.68</v>
      </c>
      <c r="I13222" s="7">
        <f>(Table133[[#This Row],[Price per unit]]-Table133[[#This Row],[Cost per unit]])*Table133[[#This Row],[Volume]]</f>
        <v>142.08000000000013</v>
      </c>
    </row>
    <row r="13223" spans="1:9" x14ac:dyDescent="0.2">
      <c r="A13223" s="14">
        <v>2013</v>
      </c>
      <c r="B13223" s="17" t="s">
        <v>13</v>
      </c>
      <c r="C13223" s="17" t="s">
        <v>209</v>
      </c>
      <c r="D13223" s="17" t="s">
        <v>1789</v>
      </c>
      <c r="E13223" s="1">
        <v>636</v>
      </c>
      <c r="F13223" s="19">
        <v>1.49</v>
      </c>
      <c r="G13223" s="19">
        <v>1.61</v>
      </c>
      <c r="H13223" s="19">
        <f>E13223*Table133[[#This Row],[Price per unit]]</f>
        <v>1023.96</v>
      </c>
      <c r="I13223" s="7">
        <f>(Table133[[#This Row],[Price per unit]]-Table133[[#This Row],[Cost per unit]])*Table133[[#This Row],[Volume]]</f>
        <v>76.320000000000064</v>
      </c>
    </row>
    <row r="13224" spans="1:9" x14ac:dyDescent="0.2">
      <c r="A13224" s="14">
        <v>2013</v>
      </c>
      <c r="B13224" s="17" t="s">
        <v>13</v>
      </c>
      <c r="C13224" s="17" t="s">
        <v>209</v>
      </c>
      <c r="D13224" s="17" t="s">
        <v>1789</v>
      </c>
      <c r="E13224" s="1">
        <v>1056</v>
      </c>
      <c r="F13224" s="19">
        <v>1.3</v>
      </c>
      <c r="G13224" s="19">
        <v>1.81</v>
      </c>
      <c r="H13224" s="19">
        <f>E13224*Table133[[#This Row],[Price per unit]]</f>
        <v>1911.3600000000001</v>
      </c>
      <c r="I13224" s="7">
        <f>(Table133[[#This Row],[Price per unit]]-Table133[[#This Row],[Cost per unit]])*Table133[[#This Row],[Volume]]</f>
        <v>538.56000000000006</v>
      </c>
    </row>
    <row r="13225" spans="1:9" x14ac:dyDescent="0.2">
      <c r="A13225" s="14">
        <v>2013</v>
      </c>
      <c r="B13225" s="17" t="s">
        <v>13</v>
      </c>
      <c r="C13225" s="17" t="s">
        <v>209</v>
      </c>
      <c r="D13225" s="17" t="s">
        <v>1789</v>
      </c>
      <c r="E13225" s="1">
        <v>996</v>
      </c>
      <c r="F13225" s="19">
        <v>1.43</v>
      </c>
      <c r="G13225" s="19">
        <v>1.62</v>
      </c>
      <c r="H13225" s="19">
        <f>E13225*Table133[[#This Row],[Price per unit]]</f>
        <v>1613.5200000000002</v>
      </c>
      <c r="I13225" s="7">
        <f>(Table133[[#This Row],[Price per unit]]-Table133[[#This Row],[Cost per unit]])*Table133[[#This Row],[Volume]]</f>
        <v>189.24000000000018</v>
      </c>
    </row>
    <row r="13226" spans="1:9" x14ac:dyDescent="0.2">
      <c r="A13226" s="14">
        <v>2013</v>
      </c>
      <c r="B13226" s="17" t="s">
        <v>13</v>
      </c>
      <c r="C13226" s="17" t="s">
        <v>270</v>
      </c>
      <c r="D13226" s="17" t="s">
        <v>1799</v>
      </c>
      <c r="E13226" s="1">
        <v>2508</v>
      </c>
      <c r="F13226" s="19">
        <v>2.72</v>
      </c>
      <c r="G13226" s="19">
        <v>3.88</v>
      </c>
      <c r="H13226" s="19">
        <f>E13226*Table133[[#This Row],[Price per unit]]</f>
        <v>9731.0399999999991</v>
      </c>
      <c r="I13226" s="7">
        <f>(Table133[[#This Row],[Price per unit]]-Table133[[#This Row],[Cost per unit]])*Table133[[#This Row],[Volume]]</f>
        <v>2909.2799999999993</v>
      </c>
    </row>
    <row r="13227" spans="1:9" x14ac:dyDescent="0.2">
      <c r="A13227" s="14">
        <v>2013</v>
      </c>
      <c r="B13227" s="17" t="s">
        <v>13</v>
      </c>
      <c r="C13227" s="17" t="s">
        <v>270</v>
      </c>
      <c r="D13227" s="17" t="s">
        <v>1799</v>
      </c>
      <c r="E13227" s="1">
        <v>1764</v>
      </c>
      <c r="F13227" s="19">
        <v>2.76</v>
      </c>
      <c r="G13227" s="19">
        <v>3.61</v>
      </c>
      <c r="H13227" s="19">
        <f>E13227*Table133[[#This Row],[Price per unit]]</f>
        <v>6368.04</v>
      </c>
      <c r="I13227" s="7">
        <f>(Table133[[#This Row],[Price per unit]]-Table133[[#This Row],[Cost per unit]])*Table133[[#This Row],[Volume]]</f>
        <v>1499.4</v>
      </c>
    </row>
    <row r="13228" spans="1:9" x14ac:dyDescent="0.2">
      <c r="A13228" s="14">
        <v>2013</v>
      </c>
      <c r="B13228" s="17" t="s">
        <v>13</v>
      </c>
      <c r="C13228" s="17" t="s">
        <v>270</v>
      </c>
      <c r="D13228" s="17" t="s">
        <v>1799</v>
      </c>
      <c r="E13228" s="1">
        <v>2580</v>
      </c>
      <c r="F13228" s="19">
        <v>2.79</v>
      </c>
      <c r="G13228" s="19">
        <v>3.59</v>
      </c>
      <c r="H13228" s="19">
        <f>E13228*Table133[[#This Row],[Price per unit]]</f>
        <v>9262.1999999999989</v>
      </c>
      <c r="I13228" s="7">
        <f>(Table133[[#This Row],[Price per unit]]-Table133[[#This Row],[Cost per unit]])*Table133[[#This Row],[Volume]]</f>
        <v>2063.9999999999995</v>
      </c>
    </row>
    <row r="13229" spans="1:9" x14ac:dyDescent="0.2">
      <c r="A13229" s="14">
        <v>2013</v>
      </c>
      <c r="B13229" s="17" t="s">
        <v>13</v>
      </c>
      <c r="C13229" s="17" t="s">
        <v>270</v>
      </c>
      <c r="D13229" s="17" t="s">
        <v>1799</v>
      </c>
      <c r="E13229" s="1">
        <v>2748</v>
      </c>
      <c r="F13229" s="19">
        <v>2.4700000000000002</v>
      </c>
      <c r="G13229" s="19">
        <v>3.65</v>
      </c>
      <c r="H13229" s="19">
        <f>E13229*Table133[[#This Row],[Price per unit]]</f>
        <v>10030.199999999999</v>
      </c>
      <c r="I13229" s="7">
        <f>(Table133[[#This Row],[Price per unit]]-Table133[[#This Row],[Cost per unit]])*Table133[[#This Row],[Volume]]</f>
        <v>3242.6399999999994</v>
      </c>
    </row>
    <row r="13230" spans="1:9" x14ac:dyDescent="0.2">
      <c r="A13230" s="14">
        <v>2013</v>
      </c>
      <c r="B13230" s="17" t="s">
        <v>13</v>
      </c>
      <c r="C13230" s="17" t="s">
        <v>270</v>
      </c>
      <c r="D13230" s="17" t="s">
        <v>1799</v>
      </c>
      <c r="E13230" s="1">
        <v>1836</v>
      </c>
      <c r="F13230" s="19">
        <v>2.57</v>
      </c>
      <c r="G13230" s="19">
        <v>3.63</v>
      </c>
      <c r="H13230" s="19">
        <f>E13230*Table133[[#This Row],[Price per unit]]</f>
        <v>6664.6799999999994</v>
      </c>
      <c r="I13230" s="7">
        <f>(Table133[[#This Row],[Price per unit]]-Table133[[#This Row],[Cost per unit]])*Table133[[#This Row],[Volume]]</f>
        <v>1946.16</v>
      </c>
    </row>
    <row r="13231" spans="1:9" x14ac:dyDescent="0.2">
      <c r="A13231" s="14">
        <v>2013</v>
      </c>
      <c r="B13231" s="17" t="s">
        <v>13</v>
      </c>
      <c r="C13231" s="17" t="s">
        <v>270</v>
      </c>
      <c r="D13231" s="17" t="s">
        <v>1799</v>
      </c>
      <c r="E13231" s="1">
        <v>1368</v>
      </c>
      <c r="F13231" s="19">
        <v>2.86</v>
      </c>
      <c r="G13231" s="19">
        <v>3.92</v>
      </c>
      <c r="H13231" s="19">
        <f>E13231*Table133[[#This Row],[Price per unit]]</f>
        <v>5362.5599999999995</v>
      </c>
      <c r="I13231" s="7">
        <f>(Table133[[#This Row],[Price per unit]]-Table133[[#This Row],[Cost per unit]])*Table133[[#This Row],[Volume]]</f>
        <v>1450.0800000000002</v>
      </c>
    </row>
    <row r="13232" spans="1:9" x14ac:dyDescent="0.2">
      <c r="A13232" s="14">
        <v>2013</v>
      </c>
      <c r="B13232" s="17" t="s">
        <v>13</v>
      </c>
      <c r="C13232" s="17" t="s">
        <v>19</v>
      </c>
      <c r="D13232" s="17" t="s">
        <v>1806</v>
      </c>
      <c r="E13232" s="1">
        <v>7860</v>
      </c>
      <c r="F13232" s="19">
        <v>0.56000000000000005</v>
      </c>
      <c r="G13232" s="19">
        <v>1.1299999999999999</v>
      </c>
      <c r="H13232" s="19">
        <f>E13232*Table133[[#This Row],[Price per unit]]</f>
        <v>8881.7999999999993</v>
      </c>
      <c r="I13232" s="7">
        <f>(Table133[[#This Row],[Price per unit]]-Table133[[#This Row],[Cost per unit]])*Table133[[#This Row],[Volume]]</f>
        <v>4480.1999999999989</v>
      </c>
    </row>
    <row r="13233" spans="1:9" x14ac:dyDescent="0.2">
      <c r="A13233" s="14">
        <v>2013</v>
      </c>
      <c r="B13233" s="17" t="s">
        <v>13</v>
      </c>
      <c r="C13233" s="17" t="s">
        <v>19</v>
      </c>
      <c r="D13233" s="17" t="s">
        <v>1806</v>
      </c>
      <c r="E13233" s="1">
        <v>5544</v>
      </c>
      <c r="F13233" s="19">
        <v>0.59</v>
      </c>
      <c r="G13233" s="19">
        <v>1.0900000000000001</v>
      </c>
      <c r="H13233" s="19">
        <f>E13233*Table133[[#This Row],[Price per unit]]</f>
        <v>6042.96</v>
      </c>
      <c r="I13233" s="7">
        <f>(Table133[[#This Row],[Price per unit]]-Table133[[#This Row],[Cost per unit]])*Table133[[#This Row],[Volume]]</f>
        <v>2772.0000000000005</v>
      </c>
    </row>
    <row r="13234" spans="1:9" x14ac:dyDescent="0.2">
      <c r="A13234" s="14">
        <v>2013</v>
      </c>
      <c r="B13234" s="17" t="s">
        <v>13</v>
      </c>
      <c r="C13234" s="17" t="s">
        <v>19</v>
      </c>
      <c r="D13234" s="17" t="s">
        <v>1806</v>
      </c>
      <c r="E13234" s="1">
        <v>7020</v>
      </c>
      <c r="F13234" s="19">
        <v>0.4</v>
      </c>
      <c r="G13234" s="19">
        <v>1.1599999999999999</v>
      </c>
      <c r="H13234" s="19">
        <f>E13234*Table133[[#This Row],[Price per unit]]</f>
        <v>8143.2</v>
      </c>
      <c r="I13234" s="7">
        <f>(Table133[[#This Row],[Price per unit]]-Table133[[#This Row],[Cost per unit]])*Table133[[#This Row],[Volume]]</f>
        <v>5335.1999999999989</v>
      </c>
    </row>
    <row r="13235" spans="1:9" x14ac:dyDescent="0.2">
      <c r="A13235" s="14">
        <v>2013</v>
      </c>
      <c r="B13235" s="17" t="s">
        <v>13</v>
      </c>
      <c r="C13235" s="17" t="s">
        <v>19</v>
      </c>
      <c r="D13235" s="17" t="s">
        <v>1806</v>
      </c>
      <c r="E13235" s="1">
        <v>7068</v>
      </c>
      <c r="F13235" s="19">
        <v>1</v>
      </c>
      <c r="G13235" s="19">
        <v>0.91</v>
      </c>
      <c r="H13235" s="19">
        <f>E13235*Table133[[#This Row],[Price per unit]]</f>
        <v>6431.88</v>
      </c>
      <c r="I13235" s="7">
        <f>(Table133[[#This Row],[Price per unit]]-Table133[[#This Row],[Cost per unit]])*Table133[[#This Row],[Volume]]</f>
        <v>-636.11999999999978</v>
      </c>
    </row>
    <row r="13236" spans="1:9" x14ac:dyDescent="0.2">
      <c r="A13236" s="14">
        <v>2013</v>
      </c>
      <c r="B13236" s="17" t="s">
        <v>13</v>
      </c>
      <c r="C13236" s="17" t="s">
        <v>19</v>
      </c>
      <c r="D13236" s="17" t="s">
        <v>1806</v>
      </c>
      <c r="E13236" s="1">
        <v>7536</v>
      </c>
      <c r="F13236" s="19">
        <v>0.67</v>
      </c>
      <c r="G13236" s="19">
        <v>1.17</v>
      </c>
      <c r="H13236" s="19">
        <f>E13236*Table133[[#This Row],[Price per unit]]</f>
        <v>8817.119999999999</v>
      </c>
      <c r="I13236" s="7">
        <f>(Table133[[#This Row],[Price per unit]]-Table133[[#This Row],[Cost per unit]])*Table133[[#This Row],[Volume]]</f>
        <v>3767.9999999999991</v>
      </c>
    </row>
    <row r="13237" spans="1:9" x14ac:dyDescent="0.2">
      <c r="A13237" s="14">
        <v>2013</v>
      </c>
      <c r="B13237" s="17" t="s">
        <v>13</v>
      </c>
      <c r="C13237" s="17" t="s">
        <v>19</v>
      </c>
      <c r="D13237" s="17" t="s">
        <v>1806</v>
      </c>
      <c r="E13237" s="1">
        <v>6456</v>
      </c>
      <c r="F13237" s="19">
        <v>0.94</v>
      </c>
      <c r="G13237" s="19">
        <v>1.0900000000000001</v>
      </c>
      <c r="H13237" s="19">
        <f>E13237*Table133[[#This Row],[Price per unit]]</f>
        <v>7037.0400000000009</v>
      </c>
      <c r="I13237" s="7">
        <f>(Table133[[#This Row],[Price per unit]]-Table133[[#This Row],[Cost per unit]])*Table133[[#This Row],[Volume]]</f>
        <v>968.40000000000089</v>
      </c>
    </row>
    <row r="13238" spans="1:9" x14ac:dyDescent="0.2">
      <c r="A13238" s="14">
        <v>2013</v>
      </c>
      <c r="B13238" s="17" t="s">
        <v>13</v>
      </c>
      <c r="C13238" s="17" t="s">
        <v>19</v>
      </c>
      <c r="D13238" s="17" t="s">
        <v>1806</v>
      </c>
      <c r="E13238" s="1">
        <v>5076</v>
      </c>
      <c r="F13238" s="19">
        <v>0.48</v>
      </c>
      <c r="G13238" s="19">
        <v>0.92</v>
      </c>
      <c r="H13238" s="19">
        <f>E13238*Table133[[#This Row],[Price per unit]]</f>
        <v>4669.92</v>
      </c>
      <c r="I13238" s="7">
        <f>(Table133[[#This Row],[Price per unit]]-Table133[[#This Row],[Cost per unit]])*Table133[[#This Row],[Volume]]</f>
        <v>2233.4400000000005</v>
      </c>
    </row>
    <row r="13239" spans="1:9" x14ac:dyDescent="0.2">
      <c r="A13239" s="14">
        <v>2013</v>
      </c>
      <c r="B13239" s="17" t="s">
        <v>13</v>
      </c>
      <c r="C13239" s="17" t="s">
        <v>19</v>
      </c>
      <c r="D13239" s="17" t="s">
        <v>1806</v>
      </c>
      <c r="E13239" s="1">
        <v>6336</v>
      </c>
      <c r="F13239" s="19">
        <v>0.79</v>
      </c>
      <c r="G13239" s="19">
        <v>0.99</v>
      </c>
      <c r="H13239" s="19">
        <f>E13239*Table133[[#This Row],[Price per unit]]</f>
        <v>6272.64</v>
      </c>
      <c r="I13239" s="7">
        <f>(Table133[[#This Row],[Price per unit]]-Table133[[#This Row],[Cost per unit]])*Table133[[#This Row],[Volume]]</f>
        <v>1267.1999999999998</v>
      </c>
    </row>
    <row r="13240" spans="1:9" x14ac:dyDescent="0.2">
      <c r="A13240" s="14">
        <v>2013</v>
      </c>
      <c r="B13240" s="17" t="s">
        <v>13</v>
      </c>
      <c r="C13240" s="17" t="s">
        <v>19</v>
      </c>
      <c r="D13240" s="17" t="s">
        <v>1806</v>
      </c>
      <c r="E13240" s="1">
        <v>8100</v>
      </c>
      <c r="F13240" s="19">
        <v>0.73</v>
      </c>
      <c r="G13240" s="19">
        <v>0.99</v>
      </c>
      <c r="H13240" s="19">
        <f>E13240*Table133[[#This Row],[Price per unit]]</f>
        <v>8019</v>
      </c>
      <c r="I13240" s="7">
        <f>(Table133[[#This Row],[Price per unit]]-Table133[[#This Row],[Cost per unit]])*Table133[[#This Row],[Volume]]</f>
        <v>2106</v>
      </c>
    </row>
    <row r="13241" spans="1:9" x14ac:dyDescent="0.2">
      <c r="A13241" s="14">
        <v>2013</v>
      </c>
      <c r="B13241" s="17" t="s">
        <v>13</v>
      </c>
      <c r="C13241" s="17" t="s">
        <v>19</v>
      </c>
      <c r="D13241" s="17" t="s">
        <v>1806</v>
      </c>
      <c r="E13241" s="1">
        <v>5340</v>
      </c>
      <c r="F13241" s="19">
        <v>1.1599999999999999</v>
      </c>
      <c r="G13241" s="19">
        <v>1.05</v>
      </c>
      <c r="H13241" s="19">
        <f>E13241*Table133[[#This Row],[Price per unit]]</f>
        <v>5607</v>
      </c>
      <c r="I13241" s="7">
        <f>(Table133[[#This Row],[Price per unit]]-Table133[[#This Row],[Cost per unit]])*Table133[[#This Row],[Volume]]</f>
        <v>-587.3999999999993</v>
      </c>
    </row>
    <row r="13242" spans="1:9" x14ac:dyDescent="0.2">
      <c r="A13242" s="14">
        <v>2013</v>
      </c>
      <c r="B13242" s="17" t="s">
        <v>13</v>
      </c>
      <c r="C13242" s="17" t="s">
        <v>19</v>
      </c>
      <c r="D13242" s="17" t="s">
        <v>1806</v>
      </c>
      <c r="E13242" s="1">
        <v>9420</v>
      </c>
      <c r="F13242" s="19">
        <v>1.08</v>
      </c>
      <c r="G13242" s="19">
        <v>1.07</v>
      </c>
      <c r="H13242" s="19">
        <f>E13242*Table133[[#This Row],[Price per unit]]</f>
        <v>10079.400000000001</v>
      </c>
      <c r="I13242" s="7">
        <f>(Table133[[#This Row],[Price per unit]]-Table133[[#This Row],[Cost per unit]])*Table133[[#This Row],[Volume]]</f>
        <v>-94.200000000000088</v>
      </c>
    </row>
    <row r="13243" spans="1:9" x14ac:dyDescent="0.2">
      <c r="A13243" s="14">
        <v>2013</v>
      </c>
      <c r="B13243" s="17" t="s">
        <v>13</v>
      </c>
      <c r="C13243" s="17" t="s">
        <v>19</v>
      </c>
      <c r="D13243" s="17" t="s">
        <v>1806</v>
      </c>
      <c r="E13243" s="1">
        <v>8832</v>
      </c>
      <c r="F13243" s="19">
        <v>0.67</v>
      </c>
      <c r="G13243" s="19">
        <v>1.2</v>
      </c>
      <c r="H13243" s="19">
        <f>E13243*Table133[[#This Row],[Price per unit]]</f>
        <v>10598.4</v>
      </c>
      <c r="I13243" s="7">
        <f>(Table133[[#This Row],[Price per unit]]-Table133[[#This Row],[Cost per unit]])*Table133[[#This Row],[Volume]]</f>
        <v>4680.9599999999991</v>
      </c>
    </row>
    <row r="13244" spans="1:9" x14ac:dyDescent="0.2">
      <c r="A13244" s="14">
        <v>2013</v>
      </c>
      <c r="B13244" s="17" t="s">
        <v>13</v>
      </c>
      <c r="C13244" s="17" t="s">
        <v>19</v>
      </c>
      <c r="D13244" s="17" t="s">
        <v>1806</v>
      </c>
      <c r="E13244" s="1">
        <v>5340</v>
      </c>
      <c r="F13244" s="19">
        <v>0.63</v>
      </c>
      <c r="G13244" s="19">
        <v>0.96</v>
      </c>
      <c r="H13244" s="19">
        <f>E13244*Table133[[#This Row],[Price per unit]]</f>
        <v>5126.3999999999996</v>
      </c>
      <c r="I13244" s="7">
        <f>(Table133[[#This Row],[Price per unit]]-Table133[[#This Row],[Cost per unit]])*Table133[[#This Row],[Volume]]</f>
        <v>1762.1999999999998</v>
      </c>
    </row>
    <row r="13245" spans="1:9" x14ac:dyDescent="0.2">
      <c r="A13245" s="14">
        <v>2013</v>
      </c>
      <c r="B13245" s="17" t="s">
        <v>13</v>
      </c>
      <c r="C13245" s="17" t="s">
        <v>19</v>
      </c>
      <c r="D13245" s="17" t="s">
        <v>1806</v>
      </c>
      <c r="E13245" s="1">
        <v>6144</v>
      </c>
      <c r="F13245" s="19">
        <v>0.64</v>
      </c>
      <c r="G13245" s="19">
        <v>0.96</v>
      </c>
      <c r="H13245" s="19">
        <f>E13245*Table133[[#This Row],[Price per unit]]</f>
        <v>5898.24</v>
      </c>
      <c r="I13245" s="7">
        <f>(Table133[[#This Row],[Price per unit]]-Table133[[#This Row],[Cost per unit]])*Table133[[#This Row],[Volume]]</f>
        <v>1966.0799999999997</v>
      </c>
    </row>
    <row r="13246" spans="1:9" x14ac:dyDescent="0.2">
      <c r="A13246" s="14">
        <v>2013</v>
      </c>
      <c r="B13246" s="17" t="s">
        <v>13</v>
      </c>
      <c r="C13246" s="17" t="s">
        <v>19</v>
      </c>
      <c r="D13246" s="17" t="s">
        <v>1806</v>
      </c>
      <c r="E13246" s="1">
        <v>6564</v>
      </c>
      <c r="F13246" s="19">
        <v>1.05</v>
      </c>
      <c r="G13246" s="19">
        <v>1.02</v>
      </c>
      <c r="H13246" s="19">
        <f>E13246*Table133[[#This Row],[Price per unit]]</f>
        <v>6695.28</v>
      </c>
      <c r="I13246" s="7">
        <f>(Table133[[#This Row],[Price per unit]]-Table133[[#This Row],[Cost per unit]])*Table133[[#This Row],[Volume]]</f>
        <v>-196.92000000000019</v>
      </c>
    </row>
    <row r="13247" spans="1:9" x14ac:dyDescent="0.2">
      <c r="A13247" s="14">
        <v>2013</v>
      </c>
      <c r="B13247" s="17" t="s">
        <v>13</v>
      </c>
      <c r="C13247" s="17" t="s">
        <v>19</v>
      </c>
      <c r="D13247" s="17" t="s">
        <v>1806</v>
      </c>
      <c r="E13247" s="1">
        <v>6336</v>
      </c>
      <c r="F13247" s="19">
        <v>0.99</v>
      </c>
      <c r="G13247" s="19">
        <v>1.0900000000000001</v>
      </c>
      <c r="H13247" s="19">
        <f>E13247*Table133[[#This Row],[Price per unit]]</f>
        <v>6906.2400000000007</v>
      </c>
      <c r="I13247" s="7">
        <f>(Table133[[#This Row],[Price per unit]]-Table133[[#This Row],[Cost per unit]])*Table133[[#This Row],[Volume]]</f>
        <v>633.60000000000059</v>
      </c>
    </row>
    <row r="13248" spans="1:9" x14ac:dyDescent="0.2">
      <c r="A13248" s="14">
        <v>2013</v>
      </c>
      <c r="B13248" s="17" t="s">
        <v>13</v>
      </c>
      <c r="C13248" s="17" t="s">
        <v>19</v>
      </c>
      <c r="D13248" s="17" t="s">
        <v>1806</v>
      </c>
      <c r="E13248" s="1">
        <v>6828</v>
      </c>
      <c r="F13248" s="19">
        <v>0.4</v>
      </c>
      <c r="G13248" s="19">
        <v>0.96</v>
      </c>
      <c r="H13248" s="19">
        <f>E13248*Table133[[#This Row],[Price per unit]]</f>
        <v>6554.88</v>
      </c>
      <c r="I13248" s="7">
        <f>(Table133[[#This Row],[Price per unit]]-Table133[[#This Row],[Cost per unit]])*Table133[[#This Row],[Volume]]</f>
        <v>3823.6799999999994</v>
      </c>
    </row>
    <row r="13249" spans="1:9" x14ac:dyDescent="0.2">
      <c r="A13249" s="14">
        <v>2013</v>
      </c>
      <c r="B13249" s="17" t="s">
        <v>13</v>
      </c>
      <c r="C13249" s="17" t="s">
        <v>19</v>
      </c>
      <c r="D13249" s="17" t="s">
        <v>1806</v>
      </c>
      <c r="E13249" s="1">
        <v>5136</v>
      </c>
      <c r="F13249" s="19">
        <v>1.19</v>
      </c>
      <c r="G13249" s="19">
        <v>0.91</v>
      </c>
      <c r="H13249" s="19">
        <f>E13249*Table133[[#This Row],[Price per unit]]</f>
        <v>4673.76</v>
      </c>
      <c r="I13249" s="7">
        <f>(Table133[[#This Row],[Price per unit]]-Table133[[#This Row],[Cost per unit]])*Table133[[#This Row],[Volume]]</f>
        <v>-1438.0799999999995</v>
      </c>
    </row>
    <row r="13250" spans="1:9" x14ac:dyDescent="0.2">
      <c r="A13250" s="14">
        <v>2013</v>
      </c>
      <c r="B13250" s="17" t="s">
        <v>13</v>
      </c>
      <c r="C13250" s="17" t="s">
        <v>19</v>
      </c>
      <c r="D13250" s="17" t="s">
        <v>1806</v>
      </c>
      <c r="E13250" s="1">
        <v>7056</v>
      </c>
      <c r="F13250" s="19">
        <v>0.4</v>
      </c>
      <c r="G13250" s="19">
        <v>1.06</v>
      </c>
      <c r="H13250" s="19">
        <f>E13250*Table133[[#This Row],[Price per unit]]</f>
        <v>7479.3600000000006</v>
      </c>
      <c r="I13250" s="7">
        <f>(Table133[[#This Row],[Price per unit]]-Table133[[#This Row],[Cost per unit]])*Table133[[#This Row],[Volume]]</f>
        <v>4656.96</v>
      </c>
    </row>
    <row r="13251" spans="1:9" x14ac:dyDescent="0.2">
      <c r="A13251" s="14">
        <v>2013</v>
      </c>
      <c r="B13251" s="17" t="s">
        <v>13</v>
      </c>
      <c r="C13251" s="17" t="s">
        <v>1826</v>
      </c>
      <c r="D13251" s="17" t="s">
        <v>1827</v>
      </c>
      <c r="E13251" s="1">
        <v>300</v>
      </c>
      <c r="F13251" s="19">
        <v>1.48</v>
      </c>
      <c r="G13251" s="19">
        <v>1.73</v>
      </c>
      <c r="H13251" s="19">
        <f>E13251*Table133[[#This Row],[Price per unit]]</f>
        <v>519</v>
      </c>
      <c r="I13251" s="7">
        <f>(Table133[[#This Row],[Price per unit]]-Table133[[#This Row],[Cost per unit]])*Table133[[#This Row],[Volume]]</f>
        <v>75</v>
      </c>
    </row>
    <row r="13252" spans="1:9" x14ac:dyDescent="0.2">
      <c r="A13252" s="14">
        <v>2013</v>
      </c>
      <c r="B13252" s="17" t="s">
        <v>13</v>
      </c>
      <c r="C13252" s="17" t="s">
        <v>1826</v>
      </c>
      <c r="D13252" s="17" t="s">
        <v>1827</v>
      </c>
      <c r="E13252" s="1">
        <v>348</v>
      </c>
      <c r="F13252" s="19">
        <v>1.46</v>
      </c>
      <c r="G13252" s="19">
        <v>1.78</v>
      </c>
      <c r="H13252" s="19">
        <f>E13252*Table133[[#This Row],[Price per unit]]</f>
        <v>619.44000000000005</v>
      </c>
      <c r="I13252" s="7">
        <f>(Table133[[#This Row],[Price per unit]]-Table133[[#This Row],[Cost per unit]])*Table133[[#This Row],[Volume]]</f>
        <v>111.36000000000003</v>
      </c>
    </row>
    <row r="13253" spans="1:9" x14ac:dyDescent="0.2">
      <c r="A13253" s="14">
        <v>2013</v>
      </c>
      <c r="B13253" s="17" t="s">
        <v>13</v>
      </c>
      <c r="C13253" s="17" t="s">
        <v>1826</v>
      </c>
      <c r="D13253" s="17" t="s">
        <v>1827</v>
      </c>
      <c r="E13253" s="1">
        <v>636</v>
      </c>
      <c r="F13253" s="19">
        <v>1.59</v>
      </c>
      <c r="G13253" s="19">
        <v>1.78</v>
      </c>
      <c r="H13253" s="19">
        <f>E13253*Table133[[#This Row],[Price per unit]]</f>
        <v>1132.08</v>
      </c>
      <c r="I13253" s="7">
        <f>(Table133[[#This Row],[Price per unit]]-Table133[[#This Row],[Cost per unit]])*Table133[[#This Row],[Volume]]</f>
        <v>120.83999999999996</v>
      </c>
    </row>
    <row r="13254" spans="1:9" x14ac:dyDescent="0.2">
      <c r="A13254" s="14">
        <v>2013</v>
      </c>
      <c r="B13254" s="17" t="s">
        <v>13</v>
      </c>
      <c r="C13254" s="17" t="s">
        <v>1826</v>
      </c>
      <c r="D13254" s="17" t="s">
        <v>1827</v>
      </c>
      <c r="E13254" s="1">
        <v>252</v>
      </c>
      <c r="F13254" s="19">
        <v>1.49</v>
      </c>
      <c r="G13254" s="19">
        <v>1.75</v>
      </c>
      <c r="H13254" s="19">
        <f>E13254*Table133[[#This Row],[Price per unit]]</f>
        <v>441</v>
      </c>
      <c r="I13254" s="7">
        <f>(Table133[[#This Row],[Price per unit]]-Table133[[#This Row],[Cost per unit]])*Table133[[#This Row],[Volume]]</f>
        <v>65.52</v>
      </c>
    </row>
    <row r="13255" spans="1:9" x14ac:dyDescent="0.2">
      <c r="A13255" s="14">
        <v>2013</v>
      </c>
      <c r="B13255" s="17" t="s">
        <v>13</v>
      </c>
      <c r="C13255" s="17" t="s">
        <v>1826</v>
      </c>
      <c r="D13255" s="17" t="s">
        <v>1827</v>
      </c>
      <c r="E13255" s="1">
        <v>420</v>
      </c>
      <c r="F13255" s="19">
        <v>1.54</v>
      </c>
      <c r="G13255" s="19">
        <v>1.87</v>
      </c>
      <c r="H13255" s="19">
        <f>E13255*Table133[[#This Row],[Price per unit]]</f>
        <v>785.40000000000009</v>
      </c>
      <c r="I13255" s="7">
        <f>(Table133[[#This Row],[Price per unit]]-Table133[[#This Row],[Cost per unit]])*Table133[[#This Row],[Volume]]</f>
        <v>138.60000000000002</v>
      </c>
    </row>
    <row r="13256" spans="1:9" x14ac:dyDescent="0.2">
      <c r="A13256" s="14">
        <v>2013</v>
      </c>
      <c r="B13256" s="17" t="s">
        <v>13</v>
      </c>
      <c r="C13256" s="17" t="s">
        <v>1826</v>
      </c>
      <c r="D13256" s="17" t="s">
        <v>1827</v>
      </c>
      <c r="E13256" s="1">
        <v>456</v>
      </c>
      <c r="F13256" s="19">
        <v>1.4</v>
      </c>
      <c r="G13256" s="19">
        <v>1.83</v>
      </c>
      <c r="H13256" s="19">
        <f>E13256*Table133[[#This Row],[Price per unit]]</f>
        <v>834.48</v>
      </c>
      <c r="I13256" s="7">
        <f>(Table133[[#This Row],[Price per unit]]-Table133[[#This Row],[Cost per unit]])*Table133[[#This Row],[Volume]]</f>
        <v>196.08000000000007</v>
      </c>
    </row>
    <row r="13257" spans="1:9" x14ac:dyDescent="0.2">
      <c r="A13257" s="14">
        <v>2013</v>
      </c>
      <c r="B13257" s="17" t="s">
        <v>13</v>
      </c>
      <c r="C13257" s="17" t="s">
        <v>1826</v>
      </c>
      <c r="D13257" s="17" t="s">
        <v>1827</v>
      </c>
      <c r="E13257" s="1">
        <v>420</v>
      </c>
      <c r="F13257" s="19">
        <v>1.43</v>
      </c>
      <c r="G13257" s="19">
        <v>1.75</v>
      </c>
      <c r="H13257" s="19">
        <f>E13257*Table133[[#This Row],[Price per unit]]</f>
        <v>735</v>
      </c>
      <c r="I13257" s="7">
        <f>(Table133[[#This Row],[Price per unit]]-Table133[[#This Row],[Cost per unit]])*Table133[[#This Row],[Volume]]</f>
        <v>134.40000000000003</v>
      </c>
    </row>
    <row r="13258" spans="1:9" x14ac:dyDescent="0.2">
      <c r="A13258" s="14">
        <v>2013</v>
      </c>
      <c r="B13258" s="17" t="s">
        <v>13</v>
      </c>
      <c r="C13258" s="17" t="s">
        <v>1826</v>
      </c>
      <c r="D13258" s="17" t="s">
        <v>1827</v>
      </c>
      <c r="E13258" s="1">
        <v>576</v>
      </c>
      <c r="F13258" s="19">
        <v>1.43</v>
      </c>
      <c r="G13258" s="19">
        <v>1.71</v>
      </c>
      <c r="H13258" s="19">
        <f>E13258*Table133[[#This Row],[Price per unit]]</f>
        <v>984.96</v>
      </c>
      <c r="I13258" s="7">
        <f>(Table133[[#This Row],[Price per unit]]-Table133[[#This Row],[Cost per unit]])*Table133[[#This Row],[Volume]]</f>
        <v>161.28000000000003</v>
      </c>
    </row>
    <row r="13259" spans="1:9" x14ac:dyDescent="0.2">
      <c r="A13259" s="14">
        <v>2013</v>
      </c>
      <c r="B13259" s="17" t="s">
        <v>13</v>
      </c>
      <c r="C13259" s="17" t="s">
        <v>1826</v>
      </c>
      <c r="D13259" s="17" t="s">
        <v>1827</v>
      </c>
      <c r="E13259" s="1">
        <v>288</v>
      </c>
      <c r="F13259" s="19">
        <v>1.55</v>
      </c>
      <c r="G13259" s="19">
        <v>1.9</v>
      </c>
      <c r="H13259" s="19">
        <f>E13259*Table133[[#This Row],[Price per unit]]</f>
        <v>547.19999999999993</v>
      </c>
      <c r="I13259" s="7">
        <f>(Table133[[#This Row],[Price per unit]]-Table133[[#This Row],[Cost per unit]])*Table133[[#This Row],[Volume]]</f>
        <v>100.79999999999995</v>
      </c>
    </row>
    <row r="13260" spans="1:9" x14ac:dyDescent="0.2">
      <c r="A13260" s="14">
        <v>2013</v>
      </c>
      <c r="B13260" s="17" t="s">
        <v>13</v>
      </c>
      <c r="C13260" s="17" t="s">
        <v>1826</v>
      </c>
      <c r="D13260" s="17" t="s">
        <v>1827</v>
      </c>
      <c r="E13260" s="1">
        <v>648</v>
      </c>
      <c r="F13260" s="19">
        <v>1.47</v>
      </c>
      <c r="G13260" s="19">
        <v>1.88</v>
      </c>
      <c r="H13260" s="19">
        <f>E13260*Table133[[#This Row],[Price per unit]]</f>
        <v>1218.24</v>
      </c>
      <c r="I13260" s="7">
        <f>(Table133[[#This Row],[Price per unit]]-Table133[[#This Row],[Cost per unit]])*Table133[[#This Row],[Volume]]</f>
        <v>265.67999999999995</v>
      </c>
    </row>
    <row r="13261" spans="1:9" x14ac:dyDescent="0.2">
      <c r="A13261" s="14">
        <v>2013</v>
      </c>
      <c r="B13261" s="17" t="s">
        <v>13</v>
      </c>
      <c r="C13261" s="17" t="s">
        <v>1826</v>
      </c>
      <c r="D13261" s="17" t="s">
        <v>1827</v>
      </c>
      <c r="E13261" s="1">
        <v>588</v>
      </c>
      <c r="F13261" s="19">
        <v>1.41</v>
      </c>
      <c r="G13261" s="19">
        <v>1.7</v>
      </c>
      <c r="H13261" s="19">
        <f>E13261*Table133[[#This Row],[Price per unit]]</f>
        <v>999.6</v>
      </c>
      <c r="I13261" s="7">
        <f>(Table133[[#This Row],[Price per unit]]-Table133[[#This Row],[Cost per unit]])*Table133[[#This Row],[Volume]]</f>
        <v>170.52</v>
      </c>
    </row>
    <row r="13262" spans="1:9" x14ac:dyDescent="0.2">
      <c r="A13262" s="14">
        <v>2013</v>
      </c>
      <c r="B13262" s="17" t="s">
        <v>13</v>
      </c>
      <c r="C13262" s="17" t="s">
        <v>1826</v>
      </c>
      <c r="D13262" s="17" t="s">
        <v>1827</v>
      </c>
      <c r="E13262" s="1">
        <v>492</v>
      </c>
      <c r="F13262" s="19">
        <v>1.41</v>
      </c>
      <c r="G13262" s="19">
        <v>1.75</v>
      </c>
      <c r="H13262" s="19">
        <f>E13262*Table133[[#This Row],[Price per unit]]</f>
        <v>861</v>
      </c>
      <c r="I13262" s="7">
        <f>(Table133[[#This Row],[Price per unit]]-Table133[[#This Row],[Cost per unit]])*Table133[[#This Row],[Volume]]</f>
        <v>167.28000000000003</v>
      </c>
    </row>
    <row r="13263" spans="1:9" x14ac:dyDescent="0.2">
      <c r="A13263" s="14">
        <v>2013</v>
      </c>
      <c r="B13263" s="17" t="s">
        <v>13</v>
      </c>
      <c r="C13263" s="17" t="s">
        <v>1826</v>
      </c>
      <c r="D13263" s="17" t="s">
        <v>1827</v>
      </c>
      <c r="E13263" s="1">
        <v>396</v>
      </c>
      <c r="F13263" s="19">
        <v>1.47</v>
      </c>
      <c r="G13263" s="19">
        <v>1.78</v>
      </c>
      <c r="H13263" s="19">
        <f>E13263*Table133[[#This Row],[Price per unit]]</f>
        <v>704.88</v>
      </c>
      <c r="I13263" s="7">
        <f>(Table133[[#This Row],[Price per unit]]-Table133[[#This Row],[Cost per unit]])*Table133[[#This Row],[Volume]]</f>
        <v>122.76000000000002</v>
      </c>
    </row>
    <row r="13264" spans="1:9" x14ac:dyDescent="0.2">
      <c r="A13264" s="14">
        <v>2013</v>
      </c>
      <c r="B13264" s="17" t="s">
        <v>13</v>
      </c>
      <c r="C13264" s="17" t="s">
        <v>1826</v>
      </c>
      <c r="D13264" s="17" t="s">
        <v>1827</v>
      </c>
      <c r="E13264" s="1">
        <v>552</v>
      </c>
      <c r="F13264" s="19">
        <v>1.5</v>
      </c>
      <c r="G13264" s="19">
        <v>1.84</v>
      </c>
      <c r="H13264" s="19">
        <f>E13264*Table133[[#This Row],[Price per unit]]</f>
        <v>1015.6800000000001</v>
      </c>
      <c r="I13264" s="7">
        <f>(Table133[[#This Row],[Price per unit]]-Table133[[#This Row],[Cost per unit]])*Table133[[#This Row],[Volume]]</f>
        <v>187.68000000000004</v>
      </c>
    </row>
    <row r="13265" spans="1:9" x14ac:dyDescent="0.2">
      <c r="A13265" s="14">
        <v>2013</v>
      </c>
      <c r="B13265" s="17" t="s">
        <v>13</v>
      </c>
      <c r="C13265" s="17" t="s">
        <v>1826</v>
      </c>
      <c r="D13265" s="17" t="s">
        <v>1827</v>
      </c>
      <c r="E13265" s="1">
        <v>708</v>
      </c>
      <c r="F13265" s="19">
        <v>1.51</v>
      </c>
      <c r="G13265" s="19">
        <v>1.85</v>
      </c>
      <c r="H13265" s="19">
        <f>E13265*Table133[[#This Row],[Price per unit]]</f>
        <v>1309.8</v>
      </c>
      <c r="I13265" s="7">
        <f>(Table133[[#This Row],[Price per unit]]-Table133[[#This Row],[Cost per unit]])*Table133[[#This Row],[Volume]]</f>
        <v>240.72000000000006</v>
      </c>
    </row>
    <row r="13266" spans="1:9" x14ac:dyDescent="0.2">
      <c r="A13266" s="14">
        <v>2013</v>
      </c>
      <c r="B13266" s="17" t="s">
        <v>13</v>
      </c>
      <c r="C13266" s="17" t="s">
        <v>1826</v>
      </c>
      <c r="D13266" s="17" t="s">
        <v>1827</v>
      </c>
      <c r="E13266" s="1">
        <v>660</v>
      </c>
      <c r="F13266" s="19">
        <v>1.52</v>
      </c>
      <c r="G13266" s="19">
        <v>1.87</v>
      </c>
      <c r="H13266" s="19">
        <f>E13266*Table133[[#This Row],[Price per unit]]</f>
        <v>1234.2</v>
      </c>
      <c r="I13266" s="7">
        <f>(Table133[[#This Row],[Price per unit]]-Table133[[#This Row],[Cost per unit]])*Table133[[#This Row],[Volume]]</f>
        <v>231.00000000000006</v>
      </c>
    </row>
    <row r="13267" spans="1:9" x14ac:dyDescent="0.2">
      <c r="A13267" s="14">
        <v>2013</v>
      </c>
      <c r="B13267" s="17" t="s">
        <v>13</v>
      </c>
      <c r="C13267" s="17" t="s">
        <v>1826</v>
      </c>
      <c r="D13267" s="17" t="s">
        <v>1827</v>
      </c>
      <c r="E13267" s="1">
        <v>384</v>
      </c>
      <c r="F13267" s="19">
        <v>1.57</v>
      </c>
      <c r="G13267" s="19">
        <v>1.8</v>
      </c>
      <c r="H13267" s="19">
        <f>E13267*Table133[[#This Row],[Price per unit]]</f>
        <v>691.2</v>
      </c>
      <c r="I13267" s="7">
        <f>(Table133[[#This Row],[Price per unit]]-Table133[[#This Row],[Cost per unit]])*Table133[[#This Row],[Volume]]</f>
        <v>88.32</v>
      </c>
    </row>
    <row r="13268" spans="1:9" x14ac:dyDescent="0.2">
      <c r="A13268" s="14">
        <v>2013</v>
      </c>
      <c r="B13268" s="17" t="s">
        <v>13</v>
      </c>
      <c r="C13268" s="17" t="s">
        <v>1826</v>
      </c>
      <c r="D13268" s="17" t="s">
        <v>1827</v>
      </c>
      <c r="E13268" s="1">
        <v>396</v>
      </c>
      <c r="F13268" s="19">
        <v>1.52</v>
      </c>
      <c r="G13268" s="19">
        <v>1.86</v>
      </c>
      <c r="H13268" s="19">
        <f>E13268*Table133[[#This Row],[Price per unit]]</f>
        <v>736.56000000000006</v>
      </c>
      <c r="I13268" s="7">
        <f>(Table133[[#This Row],[Price per unit]]-Table133[[#This Row],[Cost per unit]])*Table133[[#This Row],[Volume]]</f>
        <v>134.64000000000004</v>
      </c>
    </row>
    <row r="13269" spans="1:9" x14ac:dyDescent="0.2">
      <c r="A13269" s="14">
        <v>2013</v>
      </c>
      <c r="B13269" s="17" t="s">
        <v>13</v>
      </c>
      <c r="C13269" s="17" t="s">
        <v>1826</v>
      </c>
      <c r="D13269" s="17" t="s">
        <v>1827</v>
      </c>
      <c r="E13269" s="1">
        <v>456</v>
      </c>
      <c r="F13269" s="19">
        <v>1.56</v>
      </c>
      <c r="G13269" s="19">
        <v>1.79</v>
      </c>
      <c r="H13269" s="19">
        <f>E13269*Table133[[#This Row],[Price per unit]]</f>
        <v>816.24</v>
      </c>
      <c r="I13269" s="7">
        <f>(Table133[[#This Row],[Price per unit]]-Table133[[#This Row],[Cost per unit]])*Table133[[#This Row],[Volume]]</f>
        <v>104.88</v>
      </c>
    </row>
    <row r="13270" spans="1:9" x14ac:dyDescent="0.2">
      <c r="A13270" s="14">
        <v>2013</v>
      </c>
      <c r="B13270" s="17" t="s">
        <v>13</v>
      </c>
      <c r="C13270" s="17" t="s">
        <v>1826</v>
      </c>
      <c r="D13270" s="17" t="s">
        <v>1827</v>
      </c>
      <c r="E13270" s="1">
        <v>480</v>
      </c>
      <c r="F13270" s="19">
        <v>1.46</v>
      </c>
      <c r="G13270" s="19">
        <v>1.74</v>
      </c>
      <c r="H13270" s="19">
        <f>E13270*Table133[[#This Row],[Price per unit]]</f>
        <v>835.2</v>
      </c>
      <c r="I13270" s="7">
        <f>(Table133[[#This Row],[Price per unit]]-Table133[[#This Row],[Cost per unit]])*Table133[[#This Row],[Volume]]</f>
        <v>134.4</v>
      </c>
    </row>
    <row r="13271" spans="1:9" x14ac:dyDescent="0.2">
      <c r="A13271" s="14">
        <v>2013</v>
      </c>
      <c r="B13271" s="17" t="s">
        <v>13</v>
      </c>
      <c r="C13271" s="17" t="s">
        <v>1826</v>
      </c>
      <c r="D13271" s="17" t="s">
        <v>1827</v>
      </c>
      <c r="E13271" s="1">
        <v>648</v>
      </c>
      <c r="F13271" s="19">
        <v>1.54</v>
      </c>
      <c r="G13271" s="19">
        <v>1.8</v>
      </c>
      <c r="H13271" s="19">
        <f>E13271*Table133[[#This Row],[Price per unit]]</f>
        <v>1166.4000000000001</v>
      </c>
      <c r="I13271" s="7">
        <f>(Table133[[#This Row],[Price per unit]]-Table133[[#This Row],[Cost per unit]])*Table133[[#This Row],[Volume]]</f>
        <v>168.48000000000002</v>
      </c>
    </row>
    <row r="13272" spans="1:9" x14ac:dyDescent="0.2">
      <c r="A13272" s="14">
        <v>2013</v>
      </c>
      <c r="B13272" s="17" t="s">
        <v>13</v>
      </c>
      <c r="C13272" s="17" t="s">
        <v>1826</v>
      </c>
      <c r="D13272" s="17" t="s">
        <v>1827</v>
      </c>
      <c r="E13272" s="1">
        <v>564</v>
      </c>
      <c r="F13272" s="19">
        <v>1.5</v>
      </c>
      <c r="G13272" s="19">
        <v>1.83</v>
      </c>
      <c r="H13272" s="19">
        <f>E13272*Table133[[#This Row],[Price per unit]]</f>
        <v>1032.1200000000001</v>
      </c>
      <c r="I13272" s="7">
        <f>(Table133[[#This Row],[Price per unit]]-Table133[[#This Row],[Cost per unit]])*Table133[[#This Row],[Volume]]</f>
        <v>186.12000000000003</v>
      </c>
    </row>
    <row r="13273" spans="1:9" x14ac:dyDescent="0.2">
      <c r="A13273" s="14">
        <v>2013</v>
      </c>
      <c r="B13273" s="17" t="s">
        <v>13</v>
      </c>
      <c r="C13273" s="17" t="s">
        <v>1826</v>
      </c>
      <c r="D13273" s="17" t="s">
        <v>1827</v>
      </c>
      <c r="E13273" s="1">
        <v>516</v>
      </c>
      <c r="F13273" s="19">
        <v>1.59</v>
      </c>
      <c r="G13273" s="19">
        <v>1.81</v>
      </c>
      <c r="H13273" s="19">
        <f>E13273*Table133[[#This Row],[Price per unit]]</f>
        <v>933.96</v>
      </c>
      <c r="I13273" s="7">
        <f>(Table133[[#This Row],[Price per unit]]-Table133[[#This Row],[Cost per unit]])*Table133[[#This Row],[Volume]]</f>
        <v>113.51999999999998</v>
      </c>
    </row>
    <row r="13274" spans="1:9" x14ac:dyDescent="0.2">
      <c r="A13274" s="14">
        <v>2013</v>
      </c>
      <c r="B13274" s="17" t="s">
        <v>13</v>
      </c>
      <c r="C13274" s="17" t="s">
        <v>1826</v>
      </c>
      <c r="D13274" s="17" t="s">
        <v>1827</v>
      </c>
      <c r="E13274" s="1">
        <v>420</v>
      </c>
      <c r="F13274" s="19">
        <v>1.54</v>
      </c>
      <c r="G13274" s="19">
        <v>1.75</v>
      </c>
      <c r="H13274" s="19">
        <f>E13274*Table133[[#This Row],[Price per unit]]</f>
        <v>735</v>
      </c>
      <c r="I13274" s="7">
        <f>(Table133[[#This Row],[Price per unit]]-Table133[[#This Row],[Cost per unit]])*Table133[[#This Row],[Volume]]</f>
        <v>88.199999999999989</v>
      </c>
    </row>
    <row r="13275" spans="1:9" x14ac:dyDescent="0.2">
      <c r="A13275" s="14">
        <v>2013</v>
      </c>
      <c r="B13275" s="17" t="s">
        <v>13</v>
      </c>
      <c r="C13275" s="17" t="s">
        <v>1826</v>
      </c>
      <c r="D13275" s="17" t="s">
        <v>1827</v>
      </c>
      <c r="E13275" s="1">
        <v>588</v>
      </c>
      <c r="F13275" s="19">
        <v>1.6</v>
      </c>
      <c r="G13275" s="19">
        <v>1.7</v>
      </c>
      <c r="H13275" s="19">
        <f>E13275*Table133[[#This Row],[Price per unit]]</f>
        <v>999.6</v>
      </c>
      <c r="I13275" s="7">
        <f>(Table133[[#This Row],[Price per unit]]-Table133[[#This Row],[Cost per unit]])*Table133[[#This Row],[Volume]]</f>
        <v>58.799999999999919</v>
      </c>
    </row>
    <row r="13276" spans="1:9" x14ac:dyDescent="0.2">
      <c r="A13276" s="14">
        <v>2013</v>
      </c>
      <c r="B13276" s="17" t="s">
        <v>13</v>
      </c>
      <c r="C13276" s="17" t="s">
        <v>1826</v>
      </c>
      <c r="D13276" s="17" t="s">
        <v>1827</v>
      </c>
      <c r="E13276" s="1">
        <v>636</v>
      </c>
      <c r="F13276" s="19">
        <v>1.51</v>
      </c>
      <c r="G13276" s="19">
        <v>1.89</v>
      </c>
      <c r="H13276" s="19">
        <f>E13276*Table133[[#This Row],[Price per unit]]</f>
        <v>1202.04</v>
      </c>
      <c r="I13276" s="7">
        <f>(Table133[[#This Row],[Price per unit]]-Table133[[#This Row],[Cost per unit]])*Table133[[#This Row],[Volume]]</f>
        <v>241.67999999999992</v>
      </c>
    </row>
    <row r="13277" spans="1:9" x14ac:dyDescent="0.2">
      <c r="A13277" s="14">
        <v>2013</v>
      </c>
      <c r="B13277" s="17" t="s">
        <v>13</v>
      </c>
      <c r="C13277" s="17" t="s">
        <v>1826</v>
      </c>
      <c r="D13277" s="17" t="s">
        <v>1827</v>
      </c>
      <c r="E13277" s="1">
        <v>384</v>
      </c>
      <c r="F13277" s="19">
        <v>1.52</v>
      </c>
      <c r="G13277" s="19">
        <v>1.8</v>
      </c>
      <c r="H13277" s="19">
        <f>E13277*Table133[[#This Row],[Price per unit]]</f>
        <v>691.2</v>
      </c>
      <c r="I13277" s="7">
        <f>(Table133[[#This Row],[Price per unit]]-Table133[[#This Row],[Cost per unit]])*Table133[[#This Row],[Volume]]</f>
        <v>107.52000000000001</v>
      </c>
    </row>
    <row r="13278" spans="1:9" x14ac:dyDescent="0.2">
      <c r="A13278" s="14">
        <v>2013</v>
      </c>
      <c r="B13278" s="17" t="s">
        <v>13</v>
      </c>
      <c r="C13278" s="17" t="s">
        <v>1826</v>
      </c>
      <c r="D13278" s="17" t="s">
        <v>1827</v>
      </c>
      <c r="E13278" s="1">
        <v>696</v>
      </c>
      <c r="F13278" s="19">
        <v>1.58</v>
      </c>
      <c r="G13278" s="19">
        <v>1.86</v>
      </c>
      <c r="H13278" s="19">
        <f>E13278*Table133[[#This Row],[Price per unit]]</f>
        <v>1294.5600000000002</v>
      </c>
      <c r="I13278" s="7">
        <f>(Table133[[#This Row],[Price per unit]]-Table133[[#This Row],[Cost per unit]])*Table133[[#This Row],[Volume]]</f>
        <v>194.88000000000002</v>
      </c>
    </row>
    <row r="13279" spans="1:9" x14ac:dyDescent="0.2">
      <c r="A13279" s="14">
        <v>2013</v>
      </c>
      <c r="B13279" s="17" t="s">
        <v>13</v>
      </c>
      <c r="C13279" s="17" t="s">
        <v>1826</v>
      </c>
      <c r="D13279" s="17" t="s">
        <v>1827</v>
      </c>
      <c r="E13279" s="1">
        <v>576</v>
      </c>
      <c r="F13279" s="19">
        <v>1.4</v>
      </c>
      <c r="G13279" s="19">
        <v>1.85</v>
      </c>
      <c r="H13279" s="19">
        <f>E13279*Table133[[#This Row],[Price per unit]]</f>
        <v>1065.6000000000001</v>
      </c>
      <c r="I13279" s="7">
        <f>(Table133[[#This Row],[Price per unit]]-Table133[[#This Row],[Cost per unit]])*Table133[[#This Row],[Volume]]</f>
        <v>259.2000000000001</v>
      </c>
    </row>
    <row r="13280" spans="1:9" x14ac:dyDescent="0.2">
      <c r="A13280" s="14">
        <v>2013</v>
      </c>
      <c r="B13280" s="17" t="s">
        <v>13</v>
      </c>
      <c r="C13280" s="17" t="s">
        <v>1826</v>
      </c>
      <c r="D13280" s="17" t="s">
        <v>1827</v>
      </c>
      <c r="E13280" s="1">
        <v>720</v>
      </c>
      <c r="F13280" s="19">
        <v>1.49</v>
      </c>
      <c r="G13280" s="19">
        <v>1.76</v>
      </c>
      <c r="H13280" s="19">
        <f>E13280*Table133[[#This Row],[Price per unit]]</f>
        <v>1267.2</v>
      </c>
      <c r="I13280" s="7">
        <f>(Table133[[#This Row],[Price per unit]]-Table133[[#This Row],[Cost per unit]])*Table133[[#This Row],[Volume]]</f>
        <v>194.4</v>
      </c>
    </row>
    <row r="13281" spans="1:9" x14ac:dyDescent="0.2">
      <c r="A13281" s="14">
        <v>2013</v>
      </c>
      <c r="B13281" s="17" t="s">
        <v>13</v>
      </c>
      <c r="C13281" s="17" t="s">
        <v>1826</v>
      </c>
      <c r="D13281" s="17" t="s">
        <v>1827</v>
      </c>
      <c r="E13281" s="1">
        <v>552</v>
      </c>
      <c r="F13281" s="19">
        <v>1.6</v>
      </c>
      <c r="G13281" s="19">
        <v>1.7</v>
      </c>
      <c r="H13281" s="19">
        <f>E13281*Table133[[#This Row],[Price per unit]]</f>
        <v>938.4</v>
      </c>
      <c r="I13281" s="7">
        <f>(Table133[[#This Row],[Price per unit]]-Table133[[#This Row],[Cost per unit]])*Table133[[#This Row],[Volume]]</f>
        <v>55.199999999999925</v>
      </c>
    </row>
    <row r="13282" spans="1:9" x14ac:dyDescent="0.2">
      <c r="A13282" s="14">
        <v>2013</v>
      </c>
      <c r="B13282" s="17" t="s">
        <v>13</v>
      </c>
      <c r="C13282" s="17" t="s">
        <v>1826</v>
      </c>
      <c r="D13282" s="17" t="s">
        <v>1827</v>
      </c>
      <c r="E13282" s="1">
        <v>564</v>
      </c>
      <c r="F13282" s="19">
        <v>1.46</v>
      </c>
      <c r="G13282" s="19">
        <v>1.79</v>
      </c>
      <c r="H13282" s="19">
        <f>E13282*Table133[[#This Row],[Price per unit]]</f>
        <v>1009.5600000000001</v>
      </c>
      <c r="I13282" s="7">
        <f>(Table133[[#This Row],[Price per unit]]-Table133[[#This Row],[Cost per unit]])*Table133[[#This Row],[Volume]]</f>
        <v>186.12000000000003</v>
      </c>
    </row>
    <row r="13283" spans="1:9" x14ac:dyDescent="0.2">
      <c r="A13283" s="14">
        <v>2013</v>
      </c>
      <c r="B13283" s="17" t="s">
        <v>13</v>
      </c>
      <c r="C13283" s="17" t="s">
        <v>1826</v>
      </c>
      <c r="D13283" s="17" t="s">
        <v>1827</v>
      </c>
      <c r="E13283" s="1">
        <v>660</v>
      </c>
      <c r="F13283" s="19">
        <v>1.55</v>
      </c>
      <c r="G13283" s="19">
        <v>1.72</v>
      </c>
      <c r="H13283" s="19">
        <f>E13283*Table133[[#This Row],[Price per unit]]</f>
        <v>1135.2</v>
      </c>
      <c r="I13283" s="7">
        <f>(Table133[[#This Row],[Price per unit]]-Table133[[#This Row],[Cost per unit]])*Table133[[#This Row],[Volume]]</f>
        <v>112.19999999999996</v>
      </c>
    </row>
    <row r="13284" spans="1:9" x14ac:dyDescent="0.2">
      <c r="A13284" s="14">
        <v>2013</v>
      </c>
      <c r="B13284" s="17" t="s">
        <v>13</v>
      </c>
      <c r="C13284" s="17" t="s">
        <v>1826</v>
      </c>
      <c r="D13284" s="17" t="s">
        <v>1827</v>
      </c>
      <c r="E13284" s="1">
        <v>624</v>
      </c>
      <c r="F13284" s="19">
        <v>1.46</v>
      </c>
      <c r="G13284" s="19">
        <v>1.83</v>
      </c>
      <c r="H13284" s="19">
        <f>E13284*Table133[[#This Row],[Price per unit]]</f>
        <v>1141.92</v>
      </c>
      <c r="I13284" s="7">
        <f>(Table133[[#This Row],[Price per unit]]-Table133[[#This Row],[Cost per unit]])*Table133[[#This Row],[Volume]]</f>
        <v>230.88000000000005</v>
      </c>
    </row>
    <row r="13285" spans="1:9" x14ac:dyDescent="0.2">
      <c r="A13285" s="14">
        <v>2013</v>
      </c>
      <c r="B13285" s="17" t="s">
        <v>13</v>
      </c>
      <c r="C13285" s="17" t="s">
        <v>1826</v>
      </c>
      <c r="D13285" s="17" t="s">
        <v>1827</v>
      </c>
      <c r="E13285" s="1">
        <v>540</v>
      </c>
      <c r="F13285" s="19">
        <v>1.41</v>
      </c>
      <c r="G13285" s="19">
        <v>1.81</v>
      </c>
      <c r="H13285" s="19">
        <f>E13285*Table133[[#This Row],[Price per unit]]</f>
        <v>977.4</v>
      </c>
      <c r="I13285" s="7">
        <f>(Table133[[#This Row],[Price per unit]]-Table133[[#This Row],[Cost per unit]])*Table133[[#This Row],[Volume]]</f>
        <v>216.00000000000009</v>
      </c>
    </row>
    <row r="13286" spans="1:9" x14ac:dyDescent="0.2">
      <c r="A13286" s="14">
        <v>2013</v>
      </c>
      <c r="B13286" s="17" t="s">
        <v>13</v>
      </c>
      <c r="C13286" s="17" t="s">
        <v>1826</v>
      </c>
      <c r="D13286" s="17" t="s">
        <v>1827</v>
      </c>
      <c r="E13286" s="1">
        <v>696</v>
      </c>
      <c r="F13286" s="19">
        <v>1.47</v>
      </c>
      <c r="G13286" s="19">
        <v>1.8</v>
      </c>
      <c r="H13286" s="19">
        <f>E13286*Table133[[#This Row],[Price per unit]]</f>
        <v>1252.8</v>
      </c>
      <c r="I13286" s="7">
        <f>(Table133[[#This Row],[Price per unit]]-Table133[[#This Row],[Cost per unit]])*Table133[[#This Row],[Volume]]</f>
        <v>229.68000000000006</v>
      </c>
    </row>
    <row r="13287" spans="1:9" x14ac:dyDescent="0.2">
      <c r="A13287" s="14">
        <v>2013</v>
      </c>
      <c r="B13287" s="17" t="s">
        <v>13</v>
      </c>
      <c r="C13287" s="17" t="s">
        <v>1826</v>
      </c>
      <c r="D13287" s="17" t="s">
        <v>1827</v>
      </c>
      <c r="E13287" s="1">
        <v>432</v>
      </c>
      <c r="F13287" s="19">
        <v>1.46</v>
      </c>
      <c r="G13287" s="19">
        <v>1.79</v>
      </c>
      <c r="H13287" s="19">
        <f>E13287*Table133[[#This Row],[Price per unit]]</f>
        <v>773.28</v>
      </c>
      <c r="I13287" s="7">
        <f>(Table133[[#This Row],[Price per unit]]-Table133[[#This Row],[Cost per unit]])*Table133[[#This Row],[Volume]]</f>
        <v>142.56000000000003</v>
      </c>
    </row>
    <row r="13288" spans="1:9" x14ac:dyDescent="0.2">
      <c r="A13288" s="14">
        <v>2013</v>
      </c>
      <c r="B13288" s="17" t="s">
        <v>13</v>
      </c>
      <c r="C13288" s="17" t="s">
        <v>1826</v>
      </c>
      <c r="D13288" s="17" t="s">
        <v>1827</v>
      </c>
      <c r="E13288" s="1">
        <v>648</v>
      </c>
      <c r="F13288" s="19">
        <v>1.4</v>
      </c>
      <c r="G13288" s="19">
        <v>1.8</v>
      </c>
      <c r="H13288" s="19">
        <f>E13288*Table133[[#This Row],[Price per unit]]</f>
        <v>1166.4000000000001</v>
      </c>
      <c r="I13288" s="7">
        <f>(Table133[[#This Row],[Price per unit]]-Table133[[#This Row],[Cost per unit]])*Table133[[#This Row],[Volume]]</f>
        <v>259.2000000000001</v>
      </c>
    </row>
    <row r="13289" spans="1:9" x14ac:dyDescent="0.2">
      <c r="A13289" s="14">
        <v>2013</v>
      </c>
      <c r="B13289" s="17" t="s">
        <v>13</v>
      </c>
      <c r="C13289" s="17" t="s">
        <v>1826</v>
      </c>
      <c r="D13289" s="17" t="s">
        <v>1827</v>
      </c>
      <c r="E13289" s="1">
        <v>528</v>
      </c>
      <c r="F13289" s="19">
        <v>1.45</v>
      </c>
      <c r="G13289" s="19">
        <v>1.71</v>
      </c>
      <c r="H13289" s="19">
        <f>E13289*Table133[[#This Row],[Price per unit]]</f>
        <v>902.88</v>
      </c>
      <c r="I13289" s="7">
        <f>(Table133[[#This Row],[Price per unit]]-Table133[[#This Row],[Cost per unit]])*Table133[[#This Row],[Volume]]</f>
        <v>137.28</v>
      </c>
    </row>
    <row r="13290" spans="1:9" x14ac:dyDescent="0.2">
      <c r="A13290" s="14">
        <v>2013</v>
      </c>
      <c r="B13290" s="17" t="s">
        <v>13</v>
      </c>
      <c r="C13290" s="17" t="s">
        <v>1826</v>
      </c>
      <c r="D13290" s="17" t="s">
        <v>1827</v>
      </c>
      <c r="E13290" s="1">
        <v>240</v>
      </c>
      <c r="F13290" s="19">
        <v>1.48</v>
      </c>
      <c r="G13290" s="19">
        <v>1.85</v>
      </c>
      <c r="H13290" s="19">
        <f>E13290*Table133[[#This Row],[Price per unit]]</f>
        <v>444</v>
      </c>
      <c r="I13290" s="7">
        <f>(Table133[[#This Row],[Price per unit]]-Table133[[#This Row],[Cost per unit]])*Table133[[#This Row],[Volume]]</f>
        <v>88.800000000000026</v>
      </c>
    </row>
    <row r="13291" spans="1:9" x14ac:dyDescent="0.2">
      <c r="A13291" s="14">
        <v>2013</v>
      </c>
      <c r="B13291" s="17" t="s">
        <v>13</v>
      </c>
      <c r="C13291" s="17" t="s">
        <v>1826</v>
      </c>
      <c r="D13291" s="17" t="s">
        <v>1827</v>
      </c>
      <c r="E13291" s="1">
        <v>396</v>
      </c>
      <c r="F13291" s="19">
        <v>1.59</v>
      </c>
      <c r="G13291" s="19">
        <v>1.72</v>
      </c>
      <c r="H13291" s="19">
        <f>E13291*Table133[[#This Row],[Price per unit]]</f>
        <v>681.12</v>
      </c>
      <c r="I13291" s="7">
        <f>(Table133[[#This Row],[Price per unit]]-Table133[[#This Row],[Cost per unit]])*Table133[[#This Row],[Volume]]</f>
        <v>51.479999999999961</v>
      </c>
    </row>
    <row r="13292" spans="1:9" x14ac:dyDescent="0.2">
      <c r="A13292" s="14">
        <v>2013</v>
      </c>
      <c r="B13292" s="17" t="s">
        <v>13</v>
      </c>
      <c r="C13292" s="17" t="s">
        <v>1826</v>
      </c>
      <c r="D13292" s="17" t="s">
        <v>1827</v>
      </c>
      <c r="E13292" s="1">
        <v>408</v>
      </c>
      <c r="F13292" s="19">
        <v>1.55</v>
      </c>
      <c r="G13292" s="19">
        <v>1.78</v>
      </c>
      <c r="H13292" s="19">
        <f>E13292*Table133[[#This Row],[Price per unit]]</f>
        <v>726.24</v>
      </c>
      <c r="I13292" s="7">
        <f>(Table133[[#This Row],[Price per unit]]-Table133[[#This Row],[Cost per unit]])*Table133[[#This Row],[Volume]]</f>
        <v>93.839999999999989</v>
      </c>
    </row>
    <row r="13293" spans="1:9" x14ac:dyDescent="0.2">
      <c r="A13293" s="14">
        <v>2013</v>
      </c>
      <c r="B13293" s="17" t="s">
        <v>13</v>
      </c>
      <c r="C13293" s="17" t="s">
        <v>1826</v>
      </c>
      <c r="D13293" s="17" t="s">
        <v>1827</v>
      </c>
      <c r="E13293" s="1">
        <v>588</v>
      </c>
      <c r="F13293" s="19">
        <v>1.42</v>
      </c>
      <c r="G13293" s="19">
        <v>1.79</v>
      </c>
      <c r="H13293" s="19">
        <f>E13293*Table133[[#This Row],[Price per unit]]</f>
        <v>1052.52</v>
      </c>
      <c r="I13293" s="7">
        <f>(Table133[[#This Row],[Price per unit]]-Table133[[#This Row],[Cost per unit]])*Table133[[#This Row],[Volume]]</f>
        <v>217.56000000000006</v>
      </c>
    </row>
    <row r="13294" spans="1:9" x14ac:dyDescent="0.2">
      <c r="A13294" s="14">
        <v>2013</v>
      </c>
      <c r="B13294" s="17" t="s">
        <v>13</v>
      </c>
      <c r="C13294" s="17" t="s">
        <v>1826</v>
      </c>
      <c r="D13294" s="17" t="s">
        <v>1827</v>
      </c>
      <c r="E13294" s="1">
        <v>252</v>
      </c>
      <c r="F13294" s="19">
        <v>1.46</v>
      </c>
      <c r="G13294" s="19">
        <v>1.81</v>
      </c>
      <c r="H13294" s="19">
        <f>E13294*Table133[[#This Row],[Price per unit]]</f>
        <v>456.12</v>
      </c>
      <c r="I13294" s="7">
        <f>(Table133[[#This Row],[Price per unit]]-Table133[[#This Row],[Cost per unit]])*Table133[[#This Row],[Volume]]</f>
        <v>88.200000000000017</v>
      </c>
    </row>
    <row r="13295" spans="1:9" x14ac:dyDescent="0.2">
      <c r="A13295" s="14">
        <v>2013</v>
      </c>
      <c r="B13295" s="17" t="s">
        <v>13</v>
      </c>
      <c r="C13295" s="17" t="s">
        <v>1826</v>
      </c>
      <c r="D13295" s="17" t="s">
        <v>1827</v>
      </c>
      <c r="E13295" s="1">
        <v>600</v>
      </c>
      <c r="F13295" s="19">
        <v>1.41</v>
      </c>
      <c r="G13295" s="19">
        <v>1.84</v>
      </c>
      <c r="H13295" s="19">
        <f>E13295*Table133[[#This Row],[Price per unit]]</f>
        <v>1104</v>
      </c>
      <c r="I13295" s="7">
        <f>(Table133[[#This Row],[Price per unit]]-Table133[[#This Row],[Cost per unit]])*Table133[[#This Row],[Volume]]</f>
        <v>258.00000000000011</v>
      </c>
    </row>
    <row r="13296" spans="1:9" x14ac:dyDescent="0.2">
      <c r="A13296" s="14">
        <v>2013</v>
      </c>
      <c r="B13296" s="17" t="s">
        <v>13</v>
      </c>
      <c r="C13296" s="17" t="s">
        <v>1826</v>
      </c>
      <c r="D13296" s="17" t="s">
        <v>1827</v>
      </c>
      <c r="E13296" s="1">
        <v>408</v>
      </c>
      <c r="F13296" s="19">
        <v>1.6</v>
      </c>
      <c r="G13296" s="19">
        <v>1.88</v>
      </c>
      <c r="H13296" s="19">
        <f>E13296*Table133[[#This Row],[Price per unit]]</f>
        <v>767.04</v>
      </c>
      <c r="I13296" s="7">
        <f>(Table133[[#This Row],[Price per unit]]-Table133[[#This Row],[Cost per unit]])*Table133[[#This Row],[Volume]]</f>
        <v>114.23999999999992</v>
      </c>
    </row>
    <row r="13297" spans="1:9" x14ac:dyDescent="0.2">
      <c r="A13297" s="14">
        <v>2013</v>
      </c>
      <c r="B13297" s="17" t="s">
        <v>13</v>
      </c>
      <c r="C13297" s="17" t="s">
        <v>1826</v>
      </c>
      <c r="D13297" s="17" t="s">
        <v>1827</v>
      </c>
      <c r="E13297" s="1">
        <v>396</v>
      </c>
      <c r="F13297" s="19">
        <v>1.55</v>
      </c>
      <c r="G13297" s="19">
        <v>1.77</v>
      </c>
      <c r="H13297" s="19">
        <f>E13297*Table133[[#This Row],[Price per unit]]</f>
        <v>700.92</v>
      </c>
      <c r="I13297" s="7">
        <f>(Table133[[#This Row],[Price per unit]]-Table133[[#This Row],[Cost per unit]])*Table133[[#This Row],[Volume]]</f>
        <v>87.11999999999999</v>
      </c>
    </row>
    <row r="13298" spans="1:9" x14ac:dyDescent="0.2">
      <c r="A13298" s="14">
        <v>2013</v>
      </c>
      <c r="B13298" s="17" t="s">
        <v>13</v>
      </c>
      <c r="C13298" s="17" t="s">
        <v>1826</v>
      </c>
      <c r="D13298" s="17" t="s">
        <v>1827</v>
      </c>
      <c r="E13298" s="1">
        <v>636</v>
      </c>
      <c r="F13298" s="19">
        <v>1.57</v>
      </c>
      <c r="G13298" s="19">
        <v>1.77</v>
      </c>
      <c r="H13298" s="19">
        <f>E13298*Table133[[#This Row],[Price per unit]]</f>
        <v>1125.72</v>
      </c>
      <c r="I13298" s="7">
        <f>(Table133[[#This Row],[Price per unit]]-Table133[[#This Row],[Cost per unit]])*Table133[[#This Row],[Volume]]</f>
        <v>127.19999999999997</v>
      </c>
    </row>
    <row r="13299" spans="1:9" x14ac:dyDescent="0.2">
      <c r="A13299" s="14">
        <v>2013</v>
      </c>
      <c r="B13299" s="17" t="s">
        <v>13</v>
      </c>
      <c r="C13299" s="17" t="s">
        <v>1826</v>
      </c>
      <c r="D13299" s="17" t="s">
        <v>1827</v>
      </c>
      <c r="E13299" s="1">
        <v>600</v>
      </c>
      <c r="F13299" s="19">
        <v>1.56</v>
      </c>
      <c r="G13299" s="19">
        <v>1.85</v>
      </c>
      <c r="H13299" s="19">
        <f>E13299*Table133[[#This Row],[Price per unit]]</f>
        <v>1110</v>
      </c>
      <c r="I13299" s="7">
        <f>(Table133[[#This Row],[Price per unit]]-Table133[[#This Row],[Cost per unit]])*Table133[[#This Row],[Volume]]</f>
        <v>174.00000000000003</v>
      </c>
    </row>
    <row r="13300" spans="1:9" x14ac:dyDescent="0.2">
      <c r="A13300" s="14">
        <v>2013</v>
      </c>
      <c r="B13300" s="17" t="s">
        <v>13</v>
      </c>
      <c r="C13300" s="17" t="s">
        <v>1826</v>
      </c>
      <c r="D13300" s="17" t="s">
        <v>1827</v>
      </c>
      <c r="E13300" s="1">
        <v>324</v>
      </c>
      <c r="F13300" s="19">
        <v>1.5</v>
      </c>
      <c r="G13300" s="19">
        <v>1.9</v>
      </c>
      <c r="H13300" s="19">
        <f>E13300*Table133[[#This Row],[Price per unit]]</f>
        <v>615.6</v>
      </c>
      <c r="I13300" s="7">
        <f>(Table133[[#This Row],[Price per unit]]-Table133[[#This Row],[Cost per unit]])*Table133[[#This Row],[Volume]]</f>
        <v>129.59999999999997</v>
      </c>
    </row>
    <row r="13301" spans="1:9" x14ac:dyDescent="0.2">
      <c r="A13301" s="14">
        <v>2013</v>
      </c>
      <c r="B13301" s="17" t="s">
        <v>13</v>
      </c>
      <c r="C13301" s="17" t="s">
        <v>1826</v>
      </c>
      <c r="D13301" s="17" t="s">
        <v>1827</v>
      </c>
      <c r="E13301" s="1">
        <v>264</v>
      </c>
      <c r="F13301" s="19">
        <v>1.57</v>
      </c>
      <c r="G13301" s="19">
        <v>1.85</v>
      </c>
      <c r="H13301" s="19">
        <f>E13301*Table133[[#This Row],[Price per unit]]</f>
        <v>488.40000000000003</v>
      </c>
      <c r="I13301" s="7">
        <f>(Table133[[#This Row],[Price per unit]]-Table133[[#This Row],[Cost per unit]])*Table133[[#This Row],[Volume]]</f>
        <v>73.92</v>
      </c>
    </row>
    <row r="13302" spans="1:9" x14ac:dyDescent="0.2">
      <c r="A13302" s="14">
        <v>2013</v>
      </c>
      <c r="B13302" s="17" t="s">
        <v>13</v>
      </c>
      <c r="C13302" s="17" t="s">
        <v>1826</v>
      </c>
      <c r="D13302" s="17" t="s">
        <v>1827</v>
      </c>
      <c r="E13302" s="1">
        <v>396</v>
      </c>
      <c r="F13302" s="19">
        <v>1.55</v>
      </c>
      <c r="G13302" s="19">
        <v>1.85</v>
      </c>
      <c r="H13302" s="19">
        <f>E13302*Table133[[#This Row],[Price per unit]]</f>
        <v>732.6</v>
      </c>
      <c r="I13302" s="7">
        <f>(Table133[[#This Row],[Price per unit]]-Table133[[#This Row],[Cost per unit]])*Table133[[#This Row],[Volume]]</f>
        <v>118.80000000000001</v>
      </c>
    </row>
    <row r="13303" spans="1:9" x14ac:dyDescent="0.2">
      <c r="A13303" s="14">
        <v>2013</v>
      </c>
      <c r="B13303" s="17" t="s">
        <v>13</v>
      </c>
      <c r="C13303" s="17" t="s">
        <v>1826</v>
      </c>
      <c r="D13303" s="17" t="s">
        <v>1827</v>
      </c>
      <c r="E13303" s="1">
        <v>636</v>
      </c>
      <c r="F13303" s="19">
        <v>1.59</v>
      </c>
      <c r="G13303" s="19">
        <v>1.86</v>
      </c>
      <c r="H13303" s="19">
        <f>E13303*Table133[[#This Row],[Price per unit]]</f>
        <v>1182.96</v>
      </c>
      <c r="I13303" s="7">
        <f>(Table133[[#This Row],[Price per unit]]-Table133[[#This Row],[Cost per unit]])*Table133[[#This Row],[Volume]]</f>
        <v>171.72</v>
      </c>
    </row>
    <row r="13304" spans="1:9" x14ac:dyDescent="0.2">
      <c r="A13304" s="14">
        <v>2013</v>
      </c>
      <c r="B13304" s="17" t="s">
        <v>13</v>
      </c>
      <c r="C13304" s="17" t="s">
        <v>1826</v>
      </c>
      <c r="D13304" s="17" t="s">
        <v>1827</v>
      </c>
      <c r="E13304" s="1">
        <v>660</v>
      </c>
      <c r="F13304" s="19">
        <v>1.51</v>
      </c>
      <c r="G13304" s="19">
        <v>1.81</v>
      </c>
      <c r="H13304" s="19">
        <f>E13304*Table133[[#This Row],[Price per unit]]</f>
        <v>1194.6000000000001</v>
      </c>
      <c r="I13304" s="7">
        <f>(Table133[[#This Row],[Price per unit]]-Table133[[#This Row],[Cost per unit]])*Table133[[#This Row],[Volume]]</f>
        <v>198.00000000000003</v>
      </c>
    </row>
    <row r="13305" spans="1:9" x14ac:dyDescent="0.2">
      <c r="A13305" s="14">
        <v>2013</v>
      </c>
      <c r="B13305" s="17" t="s">
        <v>13</v>
      </c>
      <c r="C13305" s="17" t="s">
        <v>1826</v>
      </c>
      <c r="D13305" s="17" t="s">
        <v>1827</v>
      </c>
      <c r="E13305" s="1">
        <v>252</v>
      </c>
      <c r="F13305" s="19">
        <v>1.47</v>
      </c>
      <c r="G13305" s="19">
        <v>1.71</v>
      </c>
      <c r="H13305" s="19">
        <f>E13305*Table133[[#This Row],[Price per unit]]</f>
        <v>430.92</v>
      </c>
      <c r="I13305" s="7">
        <f>(Table133[[#This Row],[Price per unit]]-Table133[[#This Row],[Cost per unit]])*Table133[[#This Row],[Volume]]</f>
        <v>60.48</v>
      </c>
    </row>
    <row r="13306" spans="1:9" x14ac:dyDescent="0.2">
      <c r="A13306" s="14">
        <v>2013</v>
      </c>
      <c r="B13306" s="17" t="s">
        <v>13</v>
      </c>
      <c r="C13306" s="17" t="s">
        <v>1826</v>
      </c>
      <c r="D13306" s="17" t="s">
        <v>1827</v>
      </c>
      <c r="E13306" s="1">
        <v>564</v>
      </c>
      <c r="F13306" s="19">
        <v>1.59</v>
      </c>
      <c r="G13306" s="19">
        <v>1.8</v>
      </c>
      <c r="H13306" s="19">
        <f>E13306*Table133[[#This Row],[Price per unit]]</f>
        <v>1015.2</v>
      </c>
      <c r="I13306" s="7">
        <f>(Table133[[#This Row],[Price per unit]]-Table133[[#This Row],[Cost per unit]])*Table133[[#This Row],[Volume]]</f>
        <v>118.43999999999998</v>
      </c>
    </row>
    <row r="13307" spans="1:9" x14ac:dyDescent="0.2">
      <c r="A13307" s="14">
        <v>2013</v>
      </c>
      <c r="B13307" s="17" t="s">
        <v>13</v>
      </c>
      <c r="C13307" s="17" t="s">
        <v>1826</v>
      </c>
      <c r="D13307" s="17" t="s">
        <v>1827</v>
      </c>
      <c r="E13307" s="1">
        <v>348</v>
      </c>
      <c r="F13307" s="19">
        <v>1.54</v>
      </c>
      <c r="G13307" s="19">
        <v>1.73</v>
      </c>
      <c r="H13307" s="19">
        <f>E13307*Table133[[#This Row],[Price per unit]]</f>
        <v>602.04</v>
      </c>
      <c r="I13307" s="7">
        <f>(Table133[[#This Row],[Price per unit]]-Table133[[#This Row],[Cost per unit]])*Table133[[#This Row],[Volume]]</f>
        <v>66.119999999999976</v>
      </c>
    </row>
    <row r="13308" spans="1:9" x14ac:dyDescent="0.2">
      <c r="A13308" s="14">
        <v>2013</v>
      </c>
      <c r="B13308" s="17" t="s">
        <v>13</v>
      </c>
      <c r="C13308" s="17" t="s">
        <v>1826</v>
      </c>
      <c r="D13308" s="17" t="s">
        <v>1827</v>
      </c>
      <c r="E13308" s="1">
        <v>468</v>
      </c>
      <c r="F13308" s="19">
        <v>1.42</v>
      </c>
      <c r="G13308" s="19">
        <v>1.73</v>
      </c>
      <c r="H13308" s="19">
        <f>E13308*Table133[[#This Row],[Price per unit]]</f>
        <v>809.64</v>
      </c>
      <c r="I13308" s="7">
        <f>(Table133[[#This Row],[Price per unit]]-Table133[[#This Row],[Cost per unit]])*Table133[[#This Row],[Volume]]</f>
        <v>145.08000000000001</v>
      </c>
    </row>
    <row r="13309" spans="1:9" x14ac:dyDescent="0.2">
      <c r="A13309" s="14">
        <v>2013</v>
      </c>
      <c r="B13309" s="17" t="s">
        <v>13</v>
      </c>
      <c r="C13309" s="17" t="s">
        <v>1826</v>
      </c>
      <c r="D13309" s="17" t="s">
        <v>1827</v>
      </c>
      <c r="E13309" s="1">
        <v>480</v>
      </c>
      <c r="F13309" s="19">
        <v>1.5</v>
      </c>
      <c r="G13309" s="19">
        <v>1.75</v>
      </c>
      <c r="H13309" s="19">
        <f>E13309*Table133[[#This Row],[Price per unit]]</f>
        <v>840</v>
      </c>
      <c r="I13309" s="7">
        <f>(Table133[[#This Row],[Price per unit]]-Table133[[#This Row],[Cost per unit]])*Table133[[#This Row],[Volume]]</f>
        <v>120</v>
      </c>
    </row>
    <row r="13310" spans="1:9" x14ac:dyDescent="0.2">
      <c r="A13310" s="14">
        <v>2013</v>
      </c>
      <c r="B13310" s="17" t="s">
        <v>13</v>
      </c>
      <c r="C13310" s="17" t="s">
        <v>1826</v>
      </c>
      <c r="D13310" s="17" t="s">
        <v>1827</v>
      </c>
      <c r="E13310" s="1">
        <v>660</v>
      </c>
      <c r="F13310" s="19">
        <v>1.51</v>
      </c>
      <c r="G13310" s="19">
        <v>1.89</v>
      </c>
      <c r="H13310" s="19">
        <f>E13310*Table133[[#This Row],[Price per unit]]</f>
        <v>1247.3999999999999</v>
      </c>
      <c r="I13310" s="7">
        <f>(Table133[[#This Row],[Price per unit]]-Table133[[#This Row],[Cost per unit]])*Table133[[#This Row],[Volume]]</f>
        <v>250.79999999999993</v>
      </c>
    </row>
    <row r="13311" spans="1:9" x14ac:dyDescent="0.2">
      <c r="A13311" s="14">
        <v>2013</v>
      </c>
      <c r="B13311" s="17" t="s">
        <v>13</v>
      </c>
      <c r="C13311" s="17" t="s">
        <v>1826</v>
      </c>
      <c r="D13311" s="17" t="s">
        <v>1827</v>
      </c>
      <c r="E13311" s="1">
        <v>648</v>
      </c>
      <c r="F13311" s="19">
        <v>1.49</v>
      </c>
      <c r="G13311" s="19">
        <v>1.79</v>
      </c>
      <c r="H13311" s="19">
        <f>E13311*Table133[[#This Row],[Price per unit]]</f>
        <v>1159.92</v>
      </c>
      <c r="I13311" s="7">
        <f>(Table133[[#This Row],[Price per unit]]-Table133[[#This Row],[Cost per unit]])*Table133[[#This Row],[Volume]]</f>
        <v>194.40000000000003</v>
      </c>
    </row>
    <row r="13312" spans="1:9" x14ac:dyDescent="0.2">
      <c r="A13312" s="14">
        <v>2013</v>
      </c>
      <c r="B13312" s="17" t="s">
        <v>13</v>
      </c>
      <c r="C13312" s="17" t="s">
        <v>1826</v>
      </c>
      <c r="D13312" s="17" t="s">
        <v>1827</v>
      </c>
      <c r="E13312" s="1">
        <v>708</v>
      </c>
      <c r="F13312" s="19">
        <v>1.56</v>
      </c>
      <c r="G13312" s="19">
        <v>1.73</v>
      </c>
      <c r="H13312" s="19">
        <f>E13312*Table133[[#This Row],[Price per unit]]</f>
        <v>1224.8399999999999</v>
      </c>
      <c r="I13312" s="7">
        <f>(Table133[[#This Row],[Price per unit]]-Table133[[#This Row],[Cost per unit]])*Table133[[#This Row],[Volume]]</f>
        <v>120.35999999999996</v>
      </c>
    </row>
    <row r="13313" spans="1:9" x14ac:dyDescent="0.2">
      <c r="A13313" s="14">
        <v>2013</v>
      </c>
      <c r="B13313" s="17" t="s">
        <v>13</v>
      </c>
      <c r="C13313" s="17" t="s">
        <v>1826</v>
      </c>
      <c r="D13313" s="17" t="s">
        <v>1827</v>
      </c>
      <c r="E13313" s="1">
        <v>324</v>
      </c>
      <c r="F13313" s="19">
        <v>1.44</v>
      </c>
      <c r="G13313" s="19">
        <v>1.89</v>
      </c>
      <c r="H13313" s="19">
        <f>E13313*Table133[[#This Row],[Price per unit]]</f>
        <v>612.36</v>
      </c>
      <c r="I13313" s="7">
        <f>(Table133[[#This Row],[Price per unit]]-Table133[[#This Row],[Cost per unit]])*Table133[[#This Row],[Volume]]</f>
        <v>145.79999999999998</v>
      </c>
    </row>
    <row r="13314" spans="1:9" x14ac:dyDescent="0.2">
      <c r="A13314" s="14">
        <v>2013</v>
      </c>
      <c r="B13314" s="17" t="s">
        <v>13</v>
      </c>
      <c r="C13314" s="17" t="s">
        <v>1826</v>
      </c>
      <c r="D13314" s="17" t="s">
        <v>1827</v>
      </c>
      <c r="E13314" s="1">
        <v>240</v>
      </c>
      <c r="F13314" s="19">
        <v>1.48</v>
      </c>
      <c r="G13314" s="19">
        <v>1.72</v>
      </c>
      <c r="H13314" s="19">
        <f>E13314*Table133[[#This Row],[Price per unit]]</f>
        <v>412.8</v>
      </c>
      <c r="I13314" s="7">
        <f>(Table133[[#This Row],[Price per unit]]-Table133[[#This Row],[Cost per unit]])*Table133[[#This Row],[Volume]]</f>
        <v>57.599999999999994</v>
      </c>
    </row>
    <row r="13315" spans="1:9" x14ac:dyDescent="0.2">
      <c r="A13315" s="14">
        <v>2013</v>
      </c>
      <c r="B13315" s="17" t="s">
        <v>13</v>
      </c>
      <c r="C13315" s="17" t="s">
        <v>1826</v>
      </c>
      <c r="D13315" s="17" t="s">
        <v>1827</v>
      </c>
      <c r="E13315" s="1">
        <v>360</v>
      </c>
      <c r="F13315" s="19">
        <v>1.58</v>
      </c>
      <c r="G13315" s="19">
        <v>1.8</v>
      </c>
      <c r="H13315" s="19">
        <f>E13315*Table133[[#This Row],[Price per unit]]</f>
        <v>648</v>
      </c>
      <c r="I13315" s="7">
        <f>(Table133[[#This Row],[Price per unit]]-Table133[[#This Row],[Cost per unit]])*Table133[[#This Row],[Volume]]</f>
        <v>79.199999999999989</v>
      </c>
    </row>
    <row r="13316" spans="1:9" x14ac:dyDescent="0.2">
      <c r="A13316" s="14">
        <v>2013</v>
      </c>
      <c r="B13316" s="17" t="s">
        <v>13</v>
      </c>
      <c r="C13316" s="17" t="s">
        <v>1826</v>
      </c>
      <c r="D13316" s="17" t="s">
        <v>1827</v>
      </c>
      <c r="E13316" s="1">
        <v>660</v>
      </c>
      <c r="F13316" s="19">
        <v>1.47</v>
      </c>
      <c r="G13316" s="19">
        <v>1.84</v>
      </c>
      <c r="H13316" s="19">
        <f>E13316*Table133[[#This Row],[Price per unit]]</f>
        <v>1214.4000000000001</v>
      </c>
      <c r="I13316" s="7">
        <f>(Table133[[#This Row],[Price per unit]]-Table133[[#This Row],[Cost per unit]])*Table133[[#This Row],[Volume]]</f>
        <v>244.20000000000007</v>
      </c>
    </row>
    <row r="13317" spans="1:9" x14ac:dyDescent="0.2">
      <c r="A13317" s="14">
        <v>2013</v>
      </c>
      <c r="B13317" s="17" t="s">
        <v>13</v>
      </c>
      <c r="C13317" s="17" t="s">
        <v>1826</v>
      </c>
      <c r="D13317" s="17" t="s">
        <v>1827</v>
      </c>
      <c r="E13317" s="1">
        <v>300</v>
      </c>
      <c r="F13317" s="19">
        <v>1.44</v>
      </c>
      <c r="G13317" s="19">
        <v>1.72</v>
      </c>
      <c r="H13317" s="19">
        <f>E13317*Table133[[#This Row],[Price per unit]]</f>
        <v>516</v>
      </c>
      <c r="I13317" s="7">
        <f>(Table133[[#This Row],[Price per unit]]-Table133[[#This Row],[Cost per unit]])*Table133[[#This Row],[Volume]]</f>
        <v>84.000000000000014</v>
      </c>
    </row>
    <row r="13318" spans="1:9" x14ac:dyDescent="0.2">
      <c r="A13318" s="14">
        <v>2013</v>
      </c>
      <c r="B13318" s="17" t="s">
        <v>13</v>
      </c>
      <c r="C13318" s="17" t="s">
        <v>1826</v>
      </c>
      <c r="D13318" s="17" t="s">
        <v>1827</v>
      </c>
      <c r="E13318" s="1">
        <v>240</v>
      </c>
      <c r="F13318" s="19">
        <v>1.52</v>
      </c>
      <c r="G13318" s="19">
        <v>1.78</v>
      </c>
      <c r="H13318" s="19">
        <f>E13318*Table133[[#This Row],[Price per unit]]</f>
        <v>427.2</v>
      </c>
      <c r="I13318" s="7">
        <f>(Table133[[#This Row],[Price per unit]]-Table133[[#This Row],[Cost per unit]])*Table133[[#This Row],[Volume]]</f>
        <v>62.400000000000006</v>
      </c>
    </row>
    <row r="13319" spans="1:9" x14ac:dyDescent="0.2">
      <c r="A13319" s="14">
        <v>2013</v>
      </c>
      <c r="B13319" s="17" t="s">
        <v>13</v>
      </c>
      <c r="C13319" s="17" t="s">
        <v>1826</v>
      </c>
      <c r="D13319" s="17" t="s">
        <v>1827</v>
      </c>
      <c r="E13319" s="1">
        <v>672</v>
      </c>
      <c r="F13319" s="19">
        <v>1.5</v>
      </c>
      <c r="G13319" s="19">
        <v>1.73</v>
      </c>
      <c r="H13319" s="19">
        <f>E13319*Table133[[#This Row],[Price per unit]]</f>
        <v>1162.56</v>
      </c>
      <c r="I13319" s="7">
        <f>(Table133[[#This Row],[Price per unit]]-Table133[[#This Row],[Cost per unit]])*Table133[[#This Row],[Volume]]</f>
        <v>154.56</v>
      </c>
    </row>
    <row r="13320" spans="1:9" x14ac:dyDescent="0.2">
      <c r="A13320" s="14">
        <v>2013</v>
      </c>
      <c r="B13320" s="17" t="s">
        <v>13</v>
      </c>
      <c r="C13320" s="17" t="s">
        <v>1826</v>
      </c>
      <c r="D13320" s="17" t="s">
        <v>1827</v>
      </c>
      <c r="E13320" s="1">
        <v>420</v>
      </c>
      <c r="F13320" s="19">
        <v>1.54</v>
      </c>
      <c r="G13320" s="19">
        <v>1.85</v>
      </c>
      <c r="H13320" s="19">
        <f>E13320*Table133[[#This Row],[Price per unit]]</f>
        <v>777</v>
      </c>
      <c r="I13320" s="7">
        <f>(Table133[[#This Row],[Price per unit]]-Table133[[#This Row],[Cost per unit]])*Table133[[#This Row],[Volume]]</f>
        <v>130.20000000000002</v>
      </c>
    </row>
    <row r="13321" spans="1:9" x14ac:dyDescent="0.2">
      <c r="A13321" s="14">
        <v>2013</v>
      </c>
      <c r="B13321" s="17" t="s">
        <v>13</v>
      </c>
      <c r="C13321" s="17" t="s">
        <v>1826</v>
      </c>
      <c r="D13321" s="17" t="s">
        <v>1827</v>
      </c>
      <c r="E13321" s="1">
        <v>540</v>
      </c>
      <c r="F13321" s="19">
        <v>1.41</v>
      </c>
      <c r="G13321" s="19">
        <v>1.74</v>
      </c>
      <c r="H13321" s="19">
        <f>E13321*Table133[[#This Row],[Price per unit]]</f>
        <v>939.6</v>
      </c>
      <c r="I13321" s="7">
        <f>(Table133[[#This Row],[Price per unit]]-Table133[[#This Row],[Cost per unit]])*Table133[[#This Row],[Volume]]</f>
        <v>178.20000000000005</v>
      </c>
    </row>
    <row r="13322" spans="1:9" x14ac:dyDescent="0.2">
      <c r="A13322" s="14">
        <v>2013</v>
      </c>
      <c r="B13322" s="17" t="s">
        <v>13</v>
      </c>
      <c r="C13322" s="17" t="s">
        <v>1826</v>
      </c>
      <c r="D13322" s="17" t="s">
        <v>1827</v>
      </c>
      <c r="E13322" s="1">
        <v>516</v>
      </c>
      <c r="F13322" s="19">
        <v>1.57</v>
      </c>
      <c r="G13322" s="19">
        <v>1.9</v>
      </c>
      <c r="H13322" s="19">
        <f>E13322*Table133[[#This Row],[Price per unit]]</f>
        <v>980.4</v>
      </c>
      <c r="I13322" s="7">
        <f>(Table133[[#This Row],[Price per unit]]-Table133[[#This Row],[Cost per unit]])*Table133[[#This Row],[Volume]]</f>
        <v>170.27999999999992</v>
      </c>
    </row>
    <row r="13323" spans="1:9" x14ac:dyDescent="0.2">
      <c r="A13323" s="14">
        <v>2013</v>
      </c>
      <c r="B13323" s="17" t="s">
        <v>13</v>
      </c>
      <c r="C13323" s="17" t="s">
        <v>1826</v>
      </c>
      <c r="D13323" s="17" t="s">
        <v>1827</v>
      </c>
      <c r="E13323" s="1">
        <v>384</v>
      </c>
      <c r="F13323" s="19">
        <v>1.45</v>
      </c>
      <c r="G13323" s="19">
        <v>1.75</v>
      </c>
      <c r="H13323" s="19">
        <f>E13323*Table133[[#This Row],[Price per unit]]</f>
        <v>672</v>
      </c>
      <c r="I13323" s="7">
        <f>(Table133[[#This Row],[Price per unit]]-Table133[[#This Row],[Cost per unit]])*Table133[[#This Row],[Volume]]</f>
        <v>115.20000000000002</v>
      </c>
    </row>
    <row r="13324" spans="1:9" x14ac:dyDescent="0.2">
      <c r="A13324" s="14">
        <v>2013</v>
      </c>
      <c r="B13324" s="17" t="s">
        <v>13</v>
      </c>
      <c r="C13324" s="17" t="s">
        <v>1826</v>
      </c>
      <c r="D13324" s="17" t="s">
        <v>1827</v>
      </c>
      <c r="E13324" s="1">
        <v>384</v>
      </c>
      <c r="F13324" s="19">
        <v>1.54</v>
      </c>
      <c r="G13324" s="19">
        <v>1.82</v>
      </c>
      <c r="H13324" s="19">
        <f>E13324*Table133[[#This Row],[Price per unit]]</f>
        <v>698.88</v>
      </c>
      <c r="I13324" s="7">
        <f>(Table133[[#This Row],[Price per unit]]-Table133[[#This Row],[Cost per unit]])*Table133[[#This Row],[Volume]]</f>
        <v>107.52000000000001</v>
      </c>
    </row>
    <row r="13325" spans="1:9" x14ac:dyDescent="0.2">
      <c r="A13325" s="14">
        <v>2013</v>
      </c>
      <c r="B13325" s="17" t="s">
        <v>13</v>
      </c>
      <c r="C13325" s="17" t="s">
        <v>1826</v>
      </c>
      <c r="D13325" s="17" t="s">
        <v>1827</v>
      </c>
      <c r="E13325" s="1">
        <v>504</v>
      </c>
      <c r="F13325" s="19">
        <v>1.55</v>
      </c>
      <c r="G13325" s="19">
        <v>1.89</v>
      </c>
      <c r="H13325" s="19">
        <f>E13325*Table133[[#This Row],[Price per unit]]</f>
        <v>952.56</v>
      </c>
      <c r="I13325" s="7">
        <f>(Table133[[#This Row],[Price per unit]]-Table133[[#This Row],[Cost per unit]])*Table133[[#This Row],[Volume]]</f>
        <v>171.35999999999993</v>
      </c>
    </row>
    <row r="13326" spans="1:9" x14ac:dyDescent="0.2">
      <c r="A13326" s="14">
        <v>2013</v>
      </c>
      <c r="B13326" s="17" t="s">
        <v>13</v>
      </c>
      <c r="C13326" s="17" t="s">
        <v>1826</v>
      </c>
      <c r="D13326" s="17" t="s">
        <v>1827</v>
      </c>
      <c r="E13326" s="1">
        <v>480</v>
      </c>
      <c r="F13326" s="19">
        <v>1.4</v>
      </c>
      <c r="G13326" s="19">
        <v>1.88</v>
      </c>
      <c r="H13326" s="19">
        <f>E13326*Table133[[#This Row],[Price per unit]]</f>
        <v>902.4</v>
      </c>
      <c r="I13326" s="7">
        <f>(Table133[[#This Row],[Price per unit]]-Table133[[#This Row],[Cost per unit]])*Table133[[#This Row],[Volume]]</f>
        <v>230.39999999999998</v>
      </c>
    </row>
    <row r="13327" spans="1:9" x14ac:dyDescent="0.2">
      <c r="A13327" s="14">
        <v>2013</v>
      </c>
      <c r="B13327" s="17" t="s">
        <v>13</v>
      </c>
      <c r="C13327" s="17" t="s">
        <v>1826</v>
      </c>
      <c r="D13327" s="17" t="s">
        <v>1827</v>
      </c>
      <c r="E13327" s="1">
        <v>588</v>
      </c>
      <c r="F13327" s="19">
        <v>1.53</v>
      </c>
      <c r="G13327" s="19">
        <v>1.75</v>
      </c>
      <c r="H13327" s="19">
        <f>E13327*Table133[[#This Row],[Price per unit]]</f>
        <v>1029</v>
      </c>
      <c r="I13327" s="7">
        <f>(Table133[[#This Row],[Price per unit]]-Table133[[#This Row],[Cost per unit]])*Table133[[#This Row],[Volume]]</f>
        <v>129.35999999999999</v>
      </c>
    </row>
    <row r="13328" spans="1:9" x14ac:dyDescent="0.2">
      <c r="A13328" s="14">
        <v>2013</v>
      </c>
      <c r="B13328" s="17" t="s">
        <v>13</v>
      </c>
      <c r="C13328" s="17" t="s">
        <v>1826</v>
      </c>
      <c r="D13328" s="17" t="s">
        <v>1827</v>
      </c>
      <c r="E13328" s="1">
        <v>324</v>
      </c>
      <c r="F13328" s="19">
        <v>1.48</v>
      </c>
      <c r="G13328" s="19">
        <v>1.89</v>
      </c>
      <c r="H13328" s="19">
        <f>E13328*Table133[[#This Row],[Price per unit]]</f>
        <v>612.36</v>
      </c>
      <c r="I13328" s="7">
        <f>(Table133[[#This Row],[Price per unit]]-Table133[[#This Row],[Cost per unit]])*Table133[[#This Row],[Volume]]</f>
        <v>132.83999999999997</v>
      </c>
    </row>
    <row r="13329" spans="1:9" x14ac:dyDescent="0.2">
      <c r="A13329" s="14">
        <v>2013</v>
      </c>
      <c r="B13329" s="17" t="s">
        <v>13</v>
      </c>
      <c r="C13329" s="17" t="s">
        <v>1826</v>
      </c>
      <c r="D13329" s="17" t="s">
        <v>1827</v>
      </c>
      <c r="E13329" s="1">
        <v>672</v>
      </c>
      <c r="F13329" s="19">
        <v>1.47</v>
      </c>
      <c r="G13329" s="19">
        <v>1.86</v>
      </c>
      <c r="H13329" s="19">
        <f>E13329*Table133[[#This Row],[Price per unit]]</f>
        <v>1249.92</v>
      </c>
      <c r="I13329" s="7">
        <f>(Table133[[#This Row],[Price per unit]]-Table133[[#This Row],[Cost per unit]])*Table133[[#This Row],[Volume]]</f>
        <v>262.0800000000001</v>
      </c>
    </row>
    <row r="13330" spans="1:9" x14ac:dyDescent="0.2">
      <c r="A13330" s="14">
        <v>2013</v>
      </c>
      <c r="B13330" s="17" t="s">
        <v>13</v>
      </c>
      <c r="C13330" s="17" t="s">
        <v>1826</v>
      </c>
      <c r="D13330" s="17" t="s">
        <v>1827</v>
      </c>
      <c r="E13330" s="1">
        <v>396</v>
      </c>
      <c r="F13330" s="19">
        <v>1.41</v>
      </c>
      <c r="G13330" s="19">
        <v>1.71</v>
      </c>
      <c r="H13330" s="19">
        <f>E13330*Table133[[#This Row],[Price per unit]]</f>
        <v>677.16</v>
      </c>
      <c r="I13330" s="7">
        <f>(Table133[[#This Row],[Price per unit]]-Table133[[#This Row],[Cost per unit]])*Table133[[#This Row],[Volume]]</f>
        <v>118.80000000000001</v>
      </c>
    </row>
    <row r="13331" spans="1:9" x14ac:dyDescent="0.2">
      <c r="A13331" s="14">
        <v>2013</v>
      </c>
      <c r="B13331" s="17" t="s">
        <v>13</v>
      </c>
      <c r="C13331" s="17" t="s">
        <v>1826</v>
      </c>
      <c r="D13331" s="17" t="s">
        <v>1827</v>
      </c>
      <c r="E13331" s="1">
        <v>672</v>
      </c>
      <c r="F13331" s="19">
        <v>1.41</v>
      </c>
      <c r="G13331" s="19">
        <v>1.77</v>
      </c>
      <c r="H13331" s="19">
        <f>E13331*Table133[[#This Row],[Price per unit]]</f>
        <v>1189.44</v>
      </c>
      <c r="I13331" s="7">
        <f>(Table133[[#This Row],[Price per unit]]-Table133[[#This Row],[Cost per unit]])*Table133[[#This Row],[Volume]]</f>
        <v>241.92000000000007</v>
      </c>
    </row>
    <row r="13332" spans="1:9" x14ac:dyDescent="0.2">
      <c r="A13332" s="14">
        <v>2013</v>
      </c>
      <c r="B13332" s="17" t="s">
        <v>13</v>
      </c>
      <c r="C13332" s="17" t="s">
        <v>1826</v>
      </c>
      <c r="D13332" s="17" t="s">
        <v>1827</v>
      </c>
      <c r="E13332" s="1">
        <v>480</v>
      </c>
      <c r="F13332" s="19">
        <v>1.4</v>
      </c>
      <c r="G13332" s="19">
        <v>1.83</v>
      </c>
      <c r="H13332" s="19">
        <f>E13332*Table133[[#This Row],[Price per unit]]</f>
        <v>878.40000000000009</v>
      </c>
      <c r="I13332" s="7">
        <f>(Table133[[#This Row],[Price per unit]]-Table133[[#This Row],[Cost per unit]])*Table133[[#This Row],[Volume]]</f>
        <v>206.40000000000009</v>
      </c>
    </row>
    <row r="13333" spans="1:9" x14ac:dyDescent="0.2">
      <c r="A13333" s="14">
        <v>2013</v>
      </c>
      <c r="B13333" s="17" t="s">
        <v>13</v>
      </c>
      <c r="C13333" s="17" t="s">
        <v>1826</v>
      </c>
      <c r="D13333" s="17" t="s">
        <v>1827</v>
      </c>
      <c r="E13333" s="1">
        <v>312</v>
      </c>
      <c r="F13333" s="19">
        <v>1.51</v>
      </c>
      <c r="G13333" s="19">
        <v>1.72</v>
      </c>
      <c r="H13333" s="19">
        <f>E13333*Table133[[#This Row],[Price per unit]]</f>
        <v>536.64</v>
      </c>
      <c r="I13333" s="7">
        <f>(Table133[[#This Row],[Price per unit]]-Table133[[#This Row],[Cost per unit]])*Table133[[#This Row],[Volume]]</f>
        <v>65.519999999999982</v>
      </c>
    </row>
    <row r="13334" spans="1:9" x14ac:dyDescent="0.2">
      <c r="A13334" s="14">
        <v>2013</v>
      </c>
      <c r="B13334" s="17" t="s">
        <v>13</v>
      </c>
      <c r="C13334" s="17" t="s">
        <v>1826</v>
      </c>
      <c r="D13334" s="17" t="s">
        <v>1827</v>
      </c>
      <c r="E13334" s="1">
        <v>480</v>
      </c>
      <c r="F13334" s="19">
        <v>1.42</v>
      </c>
      <c r="G13334" s="19">
        <v>1.81</v>
      </c>
      <c r="H13334" s="19">
        <f>E13334*Table133[[#This Row],[Price per unit]]</f>
        <v>868.80000000000007</v>
      </c>
      <c r="I13334" s="7">
        <f>(Table133[[#This Row],[Price per unit]]-Table133[[#This Row],[Cost per unit]])*Table133[[#This Row],[Volume]]</f>
        <v>187.20000000000005</v>
      </c>
    </row>
    <row r="13335" spans="1:9" x14ac:dyDescent="0.2">
      <c r="A13335" s="14">
        <v>2013</v>
      </c>
      <c r="B13335" s="17" t="s">
        <v>13</v>
      </c>
      <c r="C13335" s="17" t="s">
        <v>1826</v>
      </c>
      <c r="D13335" s="17" t="s">
        <v>1827</v>
      </c>
      <c r="E13335" s="1">
        <v>612</v>
      </c>
      <c r="F13335" s="19">
        <v>1.54</v>
      </c>
      <c r="G13335" s="19">
        <v>1.72</v>
      </c>
      <c r="H13335" s="19">
        <f>E13335*Table133[[#This Row],[Price per unit]]</f>
        <v>1052.6399999999999</v>
      </c>
      <c r="I13335" s="7">
        <f>(Table133[[#This Row],[Price per unit]]-Table133[[#This Row],[Cost per unit]])*Table133[[#This Row],[Volume]]</f>
        <v>110.15999999999997</v>
      </c>
    </row>
    <row r="13336" spans="1:9" x14ac:dyDescent="0.2">
      <c r="A13336" s="14">
        <v>2013</v>
      </c>
      <c r="B13336" s="17" t="s">
        <v>13</v>
      </c>
      <c r="C13336" s="17" t="s">
        <v>1826</v>
      </c>
      <c r="D13336" s="17" t="s">
        <v>1827</v>
      </c>
      <c r="E13336" s="1">
        <v>588</v>
      </c>
      <c r="F13336" s="19">
        <v>1.57</v>
      </c>
      <c r="G13336" s="19">
        <v>1.87</v>
      </c>
      <c r="H13336" s="19">
        <f>E13336*Table133[[#This Row],[Price per unit]]</f>
        <v>1099.5600000000002</v>
      </c>
      <c r="I13336" s="7">
        <f>(Table133[[#This Row],[Price per unit]]-Table133[[#This Row],[Cost per unit]])*Table133[[#This Row],[Volume]]</f>
        <v>176.40000000000003</v>
      </c>
    </row>
    <row r="13337" spans="1:9" x14ac:dyDescent="0.2">
      <c r="A13337" s="14">
        <v>2013</v>
      </c>
      <c r="B13337" s="17" t="s">
        <v>13</v>
      </c>
      <c r="C13337" s="17" t="s">
        <v>1826</v>
      </c>
      <c r="D13337" s="17" t="s">
        <v>1827</v>
      </c>
      <c r="E13337" s="1">
        <v>456</v>
      </c>
      <c r="F13337" s="19">
        <v>1.59</v>
      </c>
      <c r="G13337" s="19">
        <v>1.86</v>
      </c>
      <c r="H13337" s="19">
        <f>E13337*Table133[[#This Row],[Price per unit]]</f>
        <v>848.16000000000008</v>
      </c>
      <c r="I13337" s="7">
        <f>(Table133[[#This Row],[Price per unit]]-Table133[[#This Row],[Cost per unit]])*Table133[[#This Row],[Volume]]</f>
        <v>123.12</v>
      </c>
    </row>
    <row r="13338" spans="1:9" x14ac:dyDescent="0.2">
      <c r="A13338" s="14">
        <v>2013</v>
      </c>
      <c r="B13338" s="17" t="s">
        <v>13</v>
      </c>
      <c r="C13338" s="17" t="s">
        <v>1826</v>
      </c>
      <c r="D13338" s="17" t="s">
        <v>1827</v>
      </c>
      <c r="E13338" s="1">
        <v>240</v>
      </c>
      <c r="F13338" s="19">
        <v>1.57</v>
      </c>
      <c r="G13338" s="19">
        <v>1.9</v>
      </c>
      <c r="H13338" s="19">
        <f>E13338*Table133[[#This Row],[Price per unit]]</f>
        <v>456</v>
      </c>
      <c r="I13338" s="7">
        <f>(Table133[[#This Row],[Price per unit]]-Table133[[#This Row],[Cost per unit]])*Table133[[#This Row],[Volume]]</f>
        <v>79.19999999999996</v>
      </c>
    </row>
    <row r="13339" spans="1:9" x14ac:dyDescent="0.2">
      <c r="A13339" s="14">
        <v>2013</v>
      </c>
      <c r="B13339" s="17" t="s">
        <v>13</v>
      </c>
      <c r="C13339" s="17" t="s">
        <v>1826</v>
      </c>
      <c r="D13339" s="17" t="s">
        <v>1827</v>
      </c>
      <c r="E13339" s="1">
        <v>528</v>
      </c>
      <c r="F13339" s="19">
        <v>1.49</v>
      </c>
      <c r="G13339" s="19">
        <v>1.84</v>
      </c>
      <c r="H13339" s="19">
        <f>E13339*Table133[[#This Row],[Price per unit]]</f>
        <v>971.5200000000001</v>
      </c>
      <c r="I13339" s="7">
        <f>(Table133[[#This Row],[Price per unit]]-Table133[[#This Row],[Cost per unit]])*Table133[[#This Row],[Volume]]</f>
        <v>184.80000000000004</v>
      </c>
    </row>
    <row r="13340" spans="1:9" x14ac:dyDescent="0.2">
      <c r="A13340" s="14">
        <v>2013</v>
      </c>
      <c r="B13340" s="17" t="s">
        <v>13</v>
      </c>
      <c r="C13340" s="17" t="s">
        <v>1826</v>
      </c>
      <c r="D13340" s="17" t="s">
        <v>1827</v>
      </c>
      <c r="E13340" s="1">
        <v>504</v>
      </c>
      <c r="F13340" s="19">
        <v>1.42</v>
      </c>
      <c r="G13340" s="19">
        <v>1.84</v>
      </c>
      <c r="H13340" s="19">
        <f>E13340*Table133[[#This Row],[Price per unit]]</f>
        <v>927.36</v>
      </c>
      <c r="I13340" s="7">
        <f>(Table133[[#This Row],[Price per unit]]-Table133[[#This Row],[Cost per unit]])*Table133[[#This Row],[Volume]]</f>
        <v>211.68000000000006</v>
      </c>
    </row>
    <row r="13341" spans="1:9" x14ac:dyDescent="0.2">
      <c r="A13341" s="14">
        <v>2013</v>
      </c>
      <c r="B13341" s="17" t="s">
        <v>13</v>
      </c>
      <c r="C13341" s="17" t="s">
        <v>209</v>
      </c>
      <c r="D13341" s="17" t="s">
        <v>1898</v>
      </c>
      <c r="E13341" s="1">
        <v>816</v>
      </c>
      <c r="F13341" s="19">
        <v>1.24</v>
      </c>
      <c r="G13341" s="19">
        <v>1.7</v>
      </c>
      <c r="H13341" s="19">
        <f>E13341*Table133[[#This Row],[Price per unit]]</f>
        <v>1387.2</v>
      </c>
      <c r="I13341" s="7">
        <f>(Table133[[#This Row],[Price per unit]]-Table133[[#This Row],[Cost per unit]])*Table133[[#This Row],[Volume]]</f>
        <v>375.35999999999996</v>
      </c>
    </row>
    <row r="13342" spans="1:9" x14ac:dyDescent="0.2">
      <c r="A13342" s="14">
        <v>2013</v>
      </c>
      <c r="B13342" s="17" t="s">
        <v>13</v>
      </c>
      <c r="C13342" s="17" t="s">
        <v>209</v>
      </c>
      <c r="D13342" s="17" t="s">
        <v>1898</v>
      </c>
      <c r="E13342" s="1">
        <v>888</v>
      </c>
      <c r="F13342" s="19">
        <v>1.27</v>
      </c>
      <c r="G13342" s="19">
        <v>1.77</v>
      </c>
      <c r="H13342" s="19">
        <f>E13342*Table133[[#This Row],[Price per unit]]</f>
        <v>1571.76</v>
      </c>
      <c r="I13342" s="7">
        <f>(Table133[[#This Row],[Price per unit]]-Table133[[#This Row],[Cost per unit]])*Table133[[#This Row],[Volume]]</f>
        <v>444</v>
      </c>
    </row>
    <row r="13343" spans="1:9" x14ac:dyDescent="0.2">
      <c r="A13343" s="14">
        <v>2013</v>
      </c>
      <c r="B13343" s="17" t="s">
        <v>13</v>
      </c>
      <c r="C13343" s="17" t="s">
        <v>209</v>
      </c>
      <c r="D13343" s="17" t="s">
        <v>1898</v>
      </c>
      <c r="E13343" s="1">
        <v>1044</v>
      </c>
      <c r="F13343" s="19">
        <v>1.48</v>
      </c>
      <c r="G13343" s="19">
        <v>1.71</v>
      </c>
      <c r="H13343" s="19">
        <f>E13343*Table133[[#This Row],[Price per unit]]</f>
        <v>1785.24</v>
      </c>
      <c r="I13343" s="7">
        <f>(Table133[[#This Row],[Price per unit]]-Table133[[#This Row],[Cost per unit]])*Table133[[#This Row],[Volume]]</f>
        <v>240.11999999999998</v>
      </c>
    </row>
    <row r="13344" spans="1:9" x14ac:dyDescent="0.2">
      <c r="A13344" s="14">
        <v>2013</v>
      </c>
      <c r="B13344" s="17" t="s">
        <v>13</v>
      </c>
      <c r="C13344" s="17" t="s">
        <v>209</v>
      </c>
      <c r="D13344" s="17" t="s">
        <v>1898</v>
      </c>
      <c r="E13344" s="1">
        <v>708</v>
      </c>
      <c r="F13344" s="19">
        <v>1.32</v>
      </c>
      <c r="G13344" s="19">
        <v>1.62</v>
      </c>
      <c r="H13344" s="19">
        <f>E13344*Table133[[#This Row],[Price per unit]]</f>
        <v>1146.96</v>
      </c>
      <c r="I13344" s="7">
        <f>(Table133[[#This Row],[Price per unit]]-Table133[[#This Row],[Cost per unit]])*Table133[[#This Row],[Volume]]</f>
        <v>212.40000000000003</v>
      </c>
    </row>
    <row r="13345" spans="1:9" x14ac:dyDescent="0.2">
      <c r="A13345" s="14">
        <v>2013</v>
      </c>
      <c r="B13345" s="17" t="s">
        <v>13</v>
      </c>
      <c r="C13345" s="17" t="s">
        <v>209</v>
      </c>
      <c r="D13345" s="17" t="s">
        <v>1898</v>
      </c>
      <c r="E13345" s="1">
        <v>1284</v>
      </c>
      <c r="F13345" s="19">
        <v>1.1399999999999999</v>
      </c>
      <c r="G13345" s="19">
        <v>1.6</v>
      </c>
      <c r="H13345" s="19">
        <f>E13345*Table133[[#This Row],[Price per unit]]</f>
        <v>2054.4</v>
      </c>
      <c r="I13345" s="7">
        <f>(Table133[[#This Row],[Price per unit]]-Table133[[#This Row],[Cost per unit]])*Table133[[#This Row],[Volume]]</f>
        <v>590.64000000000021</v>
      </c>
    </row>
    <row r="13346" spans="1:9" x14ac:dyDescent="0.2">
      <c r="A13346" s="14">
        <v>2013</v>
      </c>
      <c r="B13346" s="17" t="s">
        <v>13</v>
      </c>
      <c r="C13346" s="17" t="s">
        <v>209</v>
      </c>
      <c r="D13346" s="17" t="s">
        <v>1898</v>
      </c>
      <c r="E13346" s="1">
        <v>912</v>
      </c>
      <c r="F13346" s="19">
        <v>1.19</v>
      </c>
      <c r="G13346" s="19">
        <v>1.89</v>
      </c>
      <c r="H13346" s="19">
        <f>E13346*Table133[[#This Row],[Price per unit]]</f>
        <v>1723.6799999999998</v>
      </c>
      <c r="I13346" s="7">
        <f>(Table133[[#This Row],[Price per unit]]-Table133[[#This Row],[Cost per unit]])*Table133[[#This Row],[Volume]]</f>
        <v>638.4</v>
      </c>
    </row>
    <row r="13347" spans="1:9" x14ac:dyDescent="0.2">
      <c r="A13347" s="14">
        <v>2013</v>
      </c>
      <c r="B13347" s="17" t="s">
        <v>13</v>
      </c>
      <c r="C13347" s="17" t="s">
        <v>209</v>
      </c>
      <c r="D13347" s="17" t="s">
        <v>1898</v>
      </c>
      <c r="E13347" s="1">
        <v>1104</v>
      </c>
      <c r="F13347" s="19">
        <v>1.42</v>
      </c>
      <c r="G13347" s="19">
        <v>1.73</v>
      </c>
      <c r="H13347" s="19">
        <f>E13347*Table133[[#This Row],[Price per unit]]</f>
        <v>1909.92</v>
      </c>
      <c r="I13347" s="7">
        <f>(Table133[[#This Row],[Price per unit]]-Table133[[#This Row],[Cost per unit]])*Table133[[#This Row],[Volume]]</f>
        <v>342.24000000000007</v>
      </c>
    </row>
    <row r="13348" spans="1:9" x14ac:dyDescent="0.2">
      <c r="A13348" s="14">
        <v>2013</v>
      </c>
      <c r="B13348" s="17" t="s">
        <v>13</v>
      </c>
      <c r="C13348" s="17" t="s">
        <v>209</v>
      </c>
      <c r="D13348" s="17" t="s">
        <v>1898</v>
      </c>
      <c r="E13348" s="1">
        <v>948</v>
      </c>
      <c r="F13348" s="19">
        <v>1.1499999999999999</v>
      </c>
      <c r="G13348" s="19">
        <v>1.9</v>
      </c>
      <c r="H13348" s="19">
        <f>E13348*Table133[[#This Row],[Price per unit]]</f>
        <v>1801.1999999999998</v>
      </c>
      <c r="I13348" s="7">
        <f>(Table133[[#This Row],[Price per unit]]-Table133[[#This Row],[Cost per unit]])*Table133[[#This Row],[Volume]]</f>
        <v>711</v>
      </c>
    </row>
    <row r="13349" spans="1:9" x14ac:dyDescent="0.2">
      <c r="A13349" s="14">
        <v>2013</v>
      </c>
      <c r="B13349" s="17" t="s">
        <v>13</v>
      </c>
      <c r="C13349" s="17" t="s">
        <v>209</v>
      </c>
      <c r="D13349" s="17" t="s">
        <v>1898</v>
      </c>
      <c r="E13349" s="1">
        <v>1116</v>
      </c>
      <c r="F13349" s="19">
        <v>1.1100000000000001</v>
      </c>
      <c r="G13349" s="19">
        <v>1.67</v>
      </c>
      <c r="H13349" s="19">
        <f>E13349*Table133[[#This Row],[Price per unit]]</f>
        <v>1863.72</v>
      </c>
      <c r="I13349" s="7">
        <f>(Table133[[#This Row],[Price per unit]]-Table133[[#This Row],[Cost per unit]])*Table133[[#This Row],[Volume]]</f>
        <v>624.95999999999981</v>
      </c>
    </row>
    <row r="13350" spans="1:9" x14ac:dyDescent="0.2">
      <c r="A13350" s="14">
        <v>2013</v>
      </c>
      <c r="B13350" s="17" t="s">
        <v>13</v>
      </c>
      <c r="C13350" s="17" t="s">
        <v>209</v>
      </c>
      <c r="D13350" s="17" t="s">
        <v>1898</v>
      </c>
      <c r="E13350" s="1">
        <v>1248</v>
      </c>
      <c r="F13350" s="19">
        <v>1.48</v>
      </c>
      <c r="G13350" s="19">
        <v>1.8</v>
      </c>
      <c r="H13350" s="19">
        <f>E13350*Table133[[#This Row],[Price per unit]]</f>
        <v>2246.4</v>
      </c>
      <c r="I13350" s="7">
        <f>(Table133[[#This Row],[Price per unit]]-Table133[[#This Row],[Cost per unit]])*Table133[[#This Row],[Volume]]</f>
        <v>399.36000000000007</v>
      </c>
    </row>
    <row r="13351" spans="1:9" x14ac:dyDescent="0.2">
      <c r="A13351" s="14">
        <v>2013</v>
      </c>
      <c r="B13351" s="17" t="s">
        <v>13</v>
      </c>
      <c r="C13351" s="17" t="s">
        <v>209</v>
      </c>
      <c r="D13351" s="17" t="s">
        <v>1898</v>
      </c>
      <c r="E13351" s="1">
        <v>924</v>
      </c>
      <c r="F13351" s="19">
        <v>1.34</v>
      </c>
      <c r="G13351" s="19">
        <v>1.82</v>
      </c>
      <c r="H13351" s="19">
        <f>E13351*Table133[[#This Row],[Price per unit]]</f>
        <v>1681.68</v>
      </c>
      <c r="I13351" s="7">
        <f>(Table133[[#This Row],[Price per unit]]-Table133[[#This Row],[Cost per unit]])*Table133[[#This Row],[Volume]]</f>
        <v>443.52</v>
      </c>
    </row>
    <row r="13352" spans="1:9" x14ac:dyDescent="0.2">
      <c r="A13352" s="14">
        <v>2013</v>
      </c>
      <c r="B13352" s="17" t="s">
        <v>13</v>
      </c>
      <c r="C13352" s="17" t="s">
        <v>209</v>
      </c>
      <c r="D13352" s="17" t="s">
        <v>1898</v>
      </c>
      <c r="E13352" s="1">
        <v>996</v>
      </c>
      <c r="F13352" s="19">
        <v>1.19</v>
      </c>
      <c r="G13352" s="19">
        <v>1.67</v>
      </c>
      <c r="H13352" s="19">
        <f>E13352*Table133[[#This Row],[Price per unit]]</f>
        <v>1663.32</v>
      </c>
      <c r="I13352" s="7">
        <f>(Table133[[#This Row],[Price per unit]]-Table133[[#This Row],[Cost per unit]])*Table133[[#This Row],[Volume]]</f>
        <v>478.08</v>
      </c>
    </row>
    <row r="13353" spans="1:9" x14ac:dyDescent="0.2">
      <c r="A13353" s="14">
        <v>2013</v>
      </c>
      <c r="B13353" s="17" t="s">
        <v>13</v>
      </c>
      <c r="C13353" s="17" t="s">
        <v>164</v>
      </c>
      <c r="D13353" s="17" t="s">
        <v>1911</v>
      </c>
      <c r="E13353" s="1">
        <v>180</v>
      </c>
      <c r="F13353" s="19">
        <v>1.01</v>
      </c>
      <c r="G13353" s="19">
        <v>1.29</v>
      </c>
      <c r="H13353" s="19">
        <f>E13353*Table133[[#This Row],[Price per unit]]</f>
        <v>232.20000000000002</v>
      </c>
      <c r="I13353" s="7">
        <f>(Table133[[#This Row],[Price per unit]]-Table133[[#This Row],[Cost per unit]])*Table133[[#This Row],[Volume]]</f>
        <v>50.400000000000006</v>
      </c>
    </row>
    <row r="13354" spans="1:9" x14ac:dyDescent="0.2">
      <c r="A13354" s="14">
        <v>2013</v>
      </c>
      <c r="B13354" s="17" t="s">
        <v>13</v>
      </c>
      <c r="C13354" s="17" t="s">
        <v>164</v>
      </c>
      <c r="D13354" s="17" t="s">
        <v>1911</v>
      </c>
      <c r="E13354" s="1">
        <v>216</v>
      </c>
      <c r="F13354" s="19">
        <v>1.17</v>
      </c>
      <c r="G13354" s="19">
        <v>1.2</v>
      </c>
      <c r="H13354" s="19">
        <f>E13354*Table133[[#This Row],[Price per unit]]</f>
        <v>259.2</v>
      </c>
      <c r="I13354" s="7">
        <f>(Table133[[#This Row],[Price per unit]]-Table133[[#This Row],[Cost per unit]])*Table133[[#This Row],[Volume]]</f>
        <v>6.4800000000000058</v>
      </c>
    </row>
    <row r="13355" spans="1:9" x14ac:dyDescent="0.2">
      <c r="A13355" s="14">
        <v>2013</v>
      </c>
      <c r="B13355" s="17" t="s">
        <v>13</v>
      </c>
      <c r="C13355" s="17" t="s">
        <v>19</v>
      </c>
      <c r="D13355" s="17" t="s">
        <v>1914</v>
      </c>
      <c r="E13355" s="1">
        <v>5520</v>
      </c>
      <c r="F13355" s="19">
        <v>0.63</v>
      </c>
      <c r="G13355" s="19">
        <v>1.02</v>
      </c>
      <c r="H13355" s="19">
        <f>E13355*Table133[[#This Row],[Price per unit]]</f>
        <v>5630.4000000000005</v>
      </c>
      <c r="I13355" s="7">
        <f>(Table133[[#This Row],[Price per unit]]-Table133[[#This Row],[Cost per unit]])*Table133[[#This Row],[Volume]]</f>
        <v>2152.8000000000002</v>
      </c>
    </row>
    <row r="13356" spans="1:9" x14ac:dyDescent="0.2">
      <c r="A13356" s="14">
        <v>2013</v>
      </c>
      <c r="B13356" s="17" t="s">
        <v>13</v>
      </c>
      <c r="C13356" s="17" t="s">
        <v>19</v>
      </c>
      <c r="D13356" s="17" t="s">
        <v>1914</v>
      </c>
      <c r="E13356" s="1">
        <v>5028</v>
      </c>
      <c r="F13356" s="19">
        <v>0.49</v>
      </c>
      <c r="G13356" s="19">
        <v>1.1299999999999999</v>
      </c>
      <c r="H13356" s="19">
        <f>E13356*Table133[[#This Row],[Price per unit]]</f>
        <v>5681.6399999999994</v>
      </c>
      <c r="I13356" s="7">
        <f>(Table133[[#This Row],[Price per unit]]-Table133[[#This Row],[Cost per unit]])*Table133[[#This Row],[Volume]]</f>
        <v>3217.9199999999996</v>
      </c>
    </row>
    <row r="13357" spans="1:9" x14ac:dyDescent="0.2">
      <c r="A13357" s="14">
        <v>2013</v>
      </c>
      <c r="B13357" s="17" t="s">
        <v>13</v>
      </c>
      <c r="C13357" s="17" t="s">
        <v>19</v>
      </c>
      <c r="D13357" s="17" t="s">
        <v>1914</v>
      </c>
      <c r="E13357" s="1">
        <v>5724</v>
      </c>
      <c r="F13357" s="19">
        <v>1.1000000000000001</v>
      </c>
      <c r="G13357" s="19">
        <v>1.01</v>
      </c>
      <c r="H13357" s="19">
        <f>E13357*Table133[[#This Row],[Price per unit]]</f>
        <v>5781.24</v>
      </c>
      <c r="I13357" s="7">
        <f>(Table133[[#This Row],[Price per unit]]-Table133[[#This Row],[Cost per unit]])*Table133[[#This Row],[Volume]]</f>
        <v>-515.16000000000042</v>
      </c>
    </row>
    <row r="13358" spans="1:9" x14ac:dyDescent="0.2">
      <c r="A13358" s="14">
        <v>2013</v>
      </c>
      <c r="B13358" s="17" t="s">
        <v>13</v>
      </c>
      <c r="C13358" s="17" t="s">
        <v>19</v>
      </c>
      <c r="D13358" s="17" t="s">
        <v>1914</v>
      </c>
      <c r="E13358" s="1">
        <v>5832</v>
      </c>
      <c r="F13358" s="19">
        <v>1.1599999999999999</v>
      </c>
      <c r="G13358" s="19">
        <v>1.03</v>
      </c>
      <c r="H13358" s="19">
        <f>E13358*Table133[[#This Row],[Price per unit]]</f>
        <v>6006.96</v>
      </c>
      <c r="I13358" s="7">
        <f>(Table133[[#This Row],[Price per unit]]-Table133[[#This Row],[Cost per unit]])*Table133[[#This Row],[Volume]]</f>
        <v>-758.1599999999994</v>
      </c>
    </row>
    <row r="13359" spans="1:9" x14ac:dyDescent="0.2">
      <c r="A13359" s="14">
        <v>2013</v>
      </c>
      <c r="B13359" s="17" t="s">
        <v>13</v>
      </c>
      <c r="C13359" s="17" t="s">
        <v>19</v>
      </c>
      <c r="D13359" s="17" t="s">
        <v>1914</v>
      </c>
      <c r="E13359" s="1">
        <v>8748</v>
      </c>
      <c r="F13359" s="19">
        <v>1.1599999999999999</v>
      </c>
      <c r="G13359" s="19">
        <v>1.1200000000000001</v>
      </c>
      <c r="H13359" s="19">
        <f>E13359*Table133[[#This Row],[Price per unit]]</f>
        <v>9797.76</v>
      </c>
      <c r="I13359" s="7">
        <f>(Table133[[#This Row],[Price per unit]]-Table133[[#This Row],[Cost per unit]])*Table133[[#This Row],[Volume]]</f>
        <v>-349.91999999999837</v>
      </c>
    </row>
    <row r="13360" spans="1:9" x14ac:dyDescent="0.2">
      <c r="A13360" s="14">
        <v>2013</v>
      </c>
      <c r="B13360" s="17" t="s">
        <v>13</v>
      </c>
      <c r="C13360" s="17" t="s">
        <v>19</v>
      </c>
      <c r="D13360" s="17" t="s">
        <v>1914</v>
      </c>
      <c r="E13360" s="1">
        <v>6132</v>
      </c>
      <c r="F13360" s="19">
        <v>0.91</v>
      </c>
      <c r="G13360" s="19">
        <v>1.1200000000000001</v>
      </c>
      <c r="H13360" s="19">
        <f>E13360*Table133[[#This Row],[Price per unit]]</f>
        <v>6867.8400000000011</v>
      </c>
      <c r="I13360" s="7">
        <f>(Table133[[#This Row],[Price per unit]]-Table133[[#This Row],[Cost per unit]])*Table133[[#This Row],[Volume]]</f>
        <v>1287.7200000000005</v>
      </c>
    </row>
    <row r="13361" spans="1:9" x14ac:dyDescent="0.2">
      <c r="A13361" s="14">
        <v>2013</v>
      </c>
      <c r="B13361" s="17" t="s">
        <v>13</v>
      </c>
      <c r="C13361" s="17" t="s">
        <v>19</v>
      </c>
      <c r="D13361" s="17" t="s">
        <v>1914</v>
      </c>
      <c r="E13361" s="1">
        <v>5868</v>
      </c>
      <c r="F13361" s="19">
        <v>0.61</v>
      </c>
      <c r="G13361" s="19">
        <v>1.05</v>
      </c>
      <c r="H13361" s="19">
        <f>E13361*Table133[[#This Row],[Price per unit]]</f>
        <v>6161.4000000000005</v>
      </c>
      <c r="I13361" s="7">
        <f>(Table133[[#This Row],[Price per unit]]-Table133[[#This Row],[Cost per unit]])*Table133[[#This Row],[Volume]]</f>
        <v>2581.9200000000005</v>
      </c>
    </row>
    <row r="13362" spans="1:9" x14ac:dyDescent="0.2">
      <c r="A13362" s="14">
        <v>2013</v>
      </c>
      <c r="B13362" s="17" t="s">
        <v>13</v>
      </c>
      <c r="C13362" s="17" t="s">
        <v>19</v>
      </c>
      <c r="D13362" s="17" t="s">
        <v>1914</v>
      </c>
      <c r="E13362" s="1">
        <v>6684</v>
      </c>
      <c r="F13362" s="19">
        <v>0.73</v>
      </c>
      <c r="G13362" s="19">
        <v>1.07</v>
      </c>
      <c r="H13362" s="19">
        <f>E13362*Table133[[#This Row],[Price per unit]]</f>
        <v>7151.88</v>
      </c>
      <c r="I13362" s="7">
        <f>(Table133[[#This Row],[Price per unit]]-Table133[[#This Row],[Cost per unit]])*Table133[[#This Row],[Volume]]</f>
        <v>2272.5600000000004</v>
      </c>
    </row>
    <row r="13363" spans="1:9" x14ac:dyDescent="0.2">
      <c r="A13363" s="14">
        <v>2013</v>
      </c>
      <c r="B13363" s="17" t="s">
        <v>13</v>
      </c>
      <c r="C13363" s="17" t="s">
        <v>19</v>
      </c>
      <c r="D13363" s="17" t="s">
        <v>1914</v>
      </c>
      <c r="E13363" s="1">
        <v>5916</v>
      </c>
      <c r="F13363" s="19">
        <v>0.6</v>
      </c>
      <c r="G13363" s="19">
        <v>1.18</v>
      </c>
      <c r="H13363" s="19">
        <f>E13363*Table133[[#This Row],[Price per unit]]</f>
        <v>6980.8799999999992</v>
      </c>
      <c r="I13363" s="7">
        <f>(Table133[[#This Row],[Price per unit]]-Table133[[#This Row],[Cost per unit]])*Table133[[#This Row],[Volume]]</f>
        <v>3431.2799999999997</v>
      </c>
    </row>
    <row r="13364" spans="1:9" x14ac:dyDescent="0.2">
      <c r="A13364" s="14">
        <v>2013</v>
      </c>
      <c r="B13364" s="17" t="s">
        <v>13</v>
      </c>
      <c r="C13364" s="17" t="s">
        <v>19</v>
      </c>
      <c r="D13364" s="17" t="s">
        <v>1914</v>
      </c>
      <c r="E13364" s="1">
        <v>8736</v>
      </c>
      <c r="F13364" s="19">
        <v>0.92</v>
      </c>
      <c r="G13364" s="19">
        <v>1.08</v>
      </c>
      <c r="H13364" s="19">
        <f>E13364*Table133[[#This Row],[Price per unit]]</f>
        <v>9434.880000000001</v>
      </c>
      <c r="I13364" s="7">
        <f>(Table133[[#This Row],[Price per unit]]-Table133[[#This Row],[Cost per unit]])*Table133[[#This Row],[Volume]]</f>
        <v>1397.7600000000002</v>
      </c>
    </row>
    <row r="13365" spans="1:9" x14ac:dyDescent="0.2">
      <c r="A13365" s="14">
        <v>2013</v>
      </c>
      <c r="B13365" s="17" t="s">
        <v>13</v>
      </c>
      <c r="C13365" s="17" t="s">
        <v>19</v>
      </c>
      <c r="D13365" s="17" t="s">
        <v>1914</v>
      </c>
      <c r="E13365" s="1">
        <v>7128</v>
      </c>
      <c r="F13365" s="19">
        <v>0.95</v>
      </c>
      <c r="G13365" s="19">
        <v>1.1200000000000001</v>
      </c>
      <c r="H13365" s="19">
        <f>E13365*Table133[[#This Row],[Price per unit]]</f>
        <v>7983.3600000000006</v>
      </c>
      <c r="I13365" s="7">
        <f>(Table133[[#This Row],[Price per unit]]-Table133[[#This Row],[Cost per unit]])*Table133[[#This Row],[Volume]]</f>
        <v>1211.7600000000011</v>
      </c>
    </row>
    <row r="13366" spans="1:9" x14ac:dyDescent="0.2">
      <c r="A13366" s="14">
        <v>2013</v>
      </c>
      <c r="B13366" s="17" t="s">
        <v>13</v>
      </c>
      <c r="C13366" s="17" t="s">
        <v>19</v>
      </c>
      <c r="D13366" s="17" t="s">
        <v>1914</v>
      </c>
      <c r="E13366" s="1">
        <v>7260</v>
      </c>
      <c r="F13366" s="19">
        <v>0.52</v>
      </c>
      <c r="G13366" s="19">
        <v>0.98</v>
      </c>
      <c r="H13366" s="19">
        <f>E13366*Table133[[#This Row],[Price per unit]]</f>
        <v>7114.8</v>
      </c>
      <c r="I13366" s="7">
        <f>(Table133[[#This Row],[Price per unit]]-Table133[[#This Row],[Cost per unit]])*Table133[[#This Row],[Volume]]</f>
        <v>3339.6</v>
      </c>
    </row>
    <row r="13367" spans="1:9" x14ac:dyDescent="0.2">
      <c r="A13367" s="14">
        <v>2013</v>
      </c>
      <c r="B13367" s="17" t="s">
        <v>13</v>
      </c>
      <c r="C13367" s="17" t="s">
        <v>19</v>
      </c>
      <c r="D13367" s="17" t="s">
        <v>1914</v>
      </c>
      <c r="E13367" s="1">
        <v>8016</v>
      </c>
      <c r="F13367" s="19">
        <v>1</v>
      </c>
      <c r="G13367" s="19">
        <v>1.07</v>
      </c>
      <c r="H13367" s="19">
        <f>E13367*Table133[[#This Row],[Price per unit]]</f>
        <v>8577.1200000000008</v>
      </c>
      <c r="I13367" s="7">
        <f>(Table133[[#This Row],[Price per unit]]-Table133[[#This Row],[Cost per unit]])*Table133[[#This Row],[Volume]]</f>
        <v>561.12000000000046</v>
      </c>
    </row>
    <row r="13368" spans="1:9" x14ac:dyDescent="0.2">
      <c r="A13368" s="14">
        <v>2013</v>
      </c>
      <c r="B13368" s="17" t="s">
        <v>13</v>
      </c>
      <c r="C13368" s="17" t="s">
        <v>19</v>
      </c>
      <c r="D13368" s="17" t="s">
        <v>1914</v>
      </c>
      <c r="E13368" s="1">
        <v>6348</v>
      </c>
      <c r="F13368" s="19">
        <v>1.07</v>
      </c>
      <c r="G13368" s="19">
        <v>1.1599999999999999</v>
      </c>
      <c r="H13368" s="19">
        <f>E13368*Table133[[#This Row],[Price per unit]]</f>
        <v>7363.6799999999994</v>
      </c>
      <c r="I13368" s="7">
        <f>(Table133[[#This Row],[Price per unit]]-Table133[[#This Row],[Cost per unit]])*Table133[[#This Row],[Volume]]</f>
        <v>571.31999999999914</v>
      </c>
    </row>
    <row r="13369" spans="1:9" x14ac:dyDescent="0.2">
      <c r="A13369" s="14">
        <v>2013</v>
      </c>
      <c r="B13369" s="17" t="s">
        <v>13</v>
      </c>
      <c r="C13369" s="17" t="s">
        <v>19</v>
      </c>
      <c r="D13369" s="17" t="s">
        <v>1914</v>
      </c>
      <c r="E13369" s="1">
        <v>8508</v>
      </c>
      <c r="F13369" s="19">
        <v>1.2</v>
      </c>
      <c r="G13369" s="19">
        <v>1.18</v>
      </c>
      <c r="H13369" s="19">
        <f>E13369*Table133[[#This Row],[Price per unit]]</f>
        <v>10039.439999999999</v>
      </c>
      <c r="I13369" s="7">
        <f>(Table133[[#This Row],[Price per unit]]-Table133[[#This Row],[Cost per unit]])*Table133[[#This Row],[Volume]]</f>
        <v>-170.16000000000014</v>
      </c>
    </row>
    <row r="13370" spans="1:9" x14ac:dyDescent="0.2">
      <c r="A13370" s="14">
        <v>2013</v>
      </c>
      <c r="B13370" s="17" t="s">
        <v>13</v>
      </c>
      <c r="C13370" s="17" t="s">
        <v>19</v>
      </c>
      <c r="D13370" s="17" t="s">
        <v>1914</v>
      </c>
      <c r="E13370" s="1">
        <v>8976</v>
      </c>
      <c r="F13370" s="19">
        <v>1.04</v>
      </c>
      <c r="G13370" s="19">
        <v>1.1100000000000001</v>
      </c>
      <c r="H13370" s="19">
        <f>E13370*Table133[[#This Row],[Price per unit]]</f>
        <v>9963.36</v>
      </c>
      <c r="I13370" s="7">
        <f>(Table133[[#This Row],[Price per unit]]-Table133[[#This Row],[Cost per unit]])*Table133[[#This Row],[Volume]]</f>
        <v>628.3200000000005</v>
      </c>
    </row>
    <row r="13371" spans="1:9" x14ac:dyDescent="0.2">
      <c r="A13371" s="14">
        <v>2013</v>
      </c>
      <c r="B13371" s="17" t="s">
        <v>13</v>
      </c>
      <c r="C13371" s="17" t="s">
        <v>19</v>
      </c>
      <c r="D13371" s="17" t="s">
        <v>1914</v>
      </c>
      <c r="E13371" s="1">
        <v>5640</v>
      </c>
      <c r="F13371" s="19">
        <v>1.04</v>
      </c>
      <c r="G13371" s="19">
        <v>1.02</v>
      </c>
      <c r="H13371" s="19">
        <f>E13371*Table133[[#This Row],[Price per unit]]</f>
        <v>5752.8</v>
      </c>
      <c r="I13371" s="7">
        <f>(Table133[[#This Row],[Price per unit]]-Table133[[#This Row],[Cost per unit]])*Table133[[#This Row],[Volume]]</f>
        <v>-112.8000000000001</v>
      </c>
    </row>
    <row r="13372" spans="1:9" x14ac:dyDescent="0.2">
      <c r="A13372" s="14">
        <v>2013</v>
      </c>
      <c r="B13372" s="17" t="s">
        <v>13</v>
      </c>
      <c r="C13372" s="17" t="s">
        <v>19</v>
      </c>
      <c r="D13372" s="17" t="s">
        <v>1914</v>
      </c>
      <c r="E13372" s="1">
        <v>4872</v>
      </c>
      <c r="F13372" s="19">
        <v>0.84</v>
      </c>
      <c r="G13372" s="19">
        <v>1.05</v>
      </c>
      <c r="H13372" s="19">
        <f>E13372*Table133[[#This Row],[Price per unit]]</f>
        <v>5115.6000000000004</v>
      </c>
      <c r="I13372" s="7">
        <f>(Table133[[#This Row],[Price per unit]]-Table133[[#This Row],[Cost per unit]])*Table133[[#This Row],[Volume]]</f>
        <v>1023.1200000000003</v>
      </c>
    </row>
    <row r="13373" spans="1:9" x14ac:dyDescent="0.2">
      <c r="A13373" s="14">
        <v>2013</v>
      </c>
      <c r="B13373" s="17" t="s">
        <v>13</v>
      </c>
      <c r="C13373" s="17" t="s">
        <v>19</v>
      </c>
      <c r="D13373" s="17" t="s">
        <v>1914</v>
      </c>
      <c r="E13373" s="1">
        <v>8040</v>
      </c>
      <c r="F13373" s="19">
        <v>1.1499999999999999</v>
      </c>
      <c r="G13373" s="19">
        <v>0.93</v>
      </c>
      <c r="H13373" s="19">
        <f>E13373*Table133[[#This Row],[Price per unit]]</f>
        <v>7477.2000000000007</v>
      </c>
      <c r="I13373" s="7">
        <f>(Table133[[#This Row],[Price per unit]]-Table133[[#This Row],[Cost per unit]])*Table133[[#This Row],[Volume]]</f>
        <v>-1768.7999999999988</v>
      </c>
    </row>
    <row r="13374" spans="1:9" x14ac:dyDescent="0.2">
      <c r="A13374" s="14">
        <v>2013</v>
      </c>
      <c r="B13374" s="17" t="s">
        <v>13</v>
      </c>
      <c r="C13374" s="17" t="s">
        <v>19</v>
      </c>
      <c r="D13374" s="17" t="s">
        <v>1914</v>
      </c>
      <c r="E13374" s="1">
        <v>8340</v>
      </c>
      <c r="F13374" s="19">
        <v>0.64</v>
      </c>
      <c r="G13374" s="19">
        <v>0.97</v>
      </c>
      <c r="H13374" s="19">
        <f>E13374*Table133[[#This Row],[Price per unit]]</f>
        <v>8089.8</v>
      </c>
      <c r="I13374" s="7">
        <f>(Table133[[#This Row],[Price per unit]]-Table133[[#This Row],[Cost per unit]])*Table133[[#This Row],[Volume]]</f>
        <v>2752.2</v>
      </c>
    </row>
    <row r="13375" spans="1:9" x14ac:dyDescent="0.2">
      <c r="A13375" s="14">
        <v>2013</v>
      </c>
      <c r="B13375" s="17" t="s">
        <v>13</v>
      </c>
      <c r="C13375" s="17" t="s">
        <v>19</v>
      </c>
      <c r="D13375" s="17" t="s">
        <v>1914</v>
      </c>
      <c r="E13375" s="1">
        <v>7272</v>
      </c>
      <c r="F13375" s="19">
        <v>0.93</v>
      </c>
      <c r="G13375" s="19">
        <v>1.17</v>
      </c>
      <c r="H13375" s="19">
        <f>E13375*Table133[[#This Row],[Price per unit]]</f>
        <v>8508.24</v>
      </c>
      <c r="I13375" s="7">
        <f>(Table133[[#This Row],[Price per unit]]-Table133[[#This Row],[Cost per unit]])*Table133[[#This Row],[Volume]]</f>
        <v>1745.2799999999991</v>
      </c>
    </row>
    <row r="13376" spans="1:9" x14ac:dyDescent="0.2">
      <c r="A13376" s="14">
        <v>2013</v>
      </c>
      <c r="B13376" s="17" t="s">
        <v>13</v>
      </c>
      <c r="C13376" s="17" t="s">
        <v>19</v>
      </c>
      <c r="D13376" s="17" t="s">
        <v>1914</v>
      </c>
      <c r="E13376" s="1">
        <v>6468</v>
      </c>
      <c r="F13376" s="19">
        <v>1.05</v>
      </c>
      <c r="G13376" s="19">
        <v>1.18</v>
      </c>
      <c r="H13376" s="19">
        <f>E13376*Table133[[#This Row],[Price per unit]]</f>
        <v>7632.24</v>
      </c>
      <c r="I13376" s="7">
        <f>(Table133[[#This Row],[Price per unit]]-Table133[[#This Row],[Cost per unit]])*Table133[[#This Row],[Volume]]</f>
        <v>840.83999999999935</v>
      </c>
    </row>
    <row r="13377" spans="1:9" x14ac:dyDescent="0.2">
      <c r="A13377" s="14">
        <v>2013</v>
      </c>
      <c r="B13377" s="17" t="s">
        <v>13</v>
      </c>
      <c r="C13377" s="17" t="s">
        <v>19</v>
      </c>
      <c r="D13377" s="17" t="s">
        <v>1914</v>
      </c>
      <c r="E13377" s="1">
        <v>9060</v>
      </c>
      <c r="F13377" s="19">
        <v>0.55000000000000004</v>
      </c>
      <c r="G13377" s="19">
        <v>1.06</v>
      </c>
      <c r="H13377" s="19">
        <f>E13377*Table133[[#This Row],[Price per unit]]</f>
        <v>9603.6</v>
      </c>
      <c r="I13377" s="7">
        <f>(Table133[[#This Row],[Price per unit]]-Table133[[#This Row],[Cost per unit]])*Table133[[#This Row],[Volume]]</f>
        <v>4620.6000000000004</v>
      </c>
    </row>
    <row r="13378" spans="1:9" x14ac:dyDescent="0.2">
      <c r="A13378" s="14">
        <v>2013</v>
      </c>
      <c r="B13378" s="17" t="s">
        <v>13</v>
      </c>
      <c r="C13378" s="17" t="s">
        <v>19</v>
      </c>
      <c r="D13378" s="17" t="s">
        <v>1914</v>
      </c>
      <c r="E13378" s="1">
        <v>7416</v>
      </c>
      <c r="F13378" s="19">
        <v>0.97</v>
      </c>
      <c r="G13378" s="19">
        <v>0.93</v>
      </c>
      <c r="H13378" s="19">
        <f>E13378*Table133[[#This Row],[Price per unit]]</f>
        <v>6896.88</v>
      </c>
      <c r="I13378" s="7">
        <f>(Table133[[#This Row],[Price per unit]]-Table133[[#This Row],[Cost per unit]])*Table133[[#This Row],[Volume]]</f>
        <v>-296.63999999999942</v>
      </c>
    </row>
    <row r="13379" spans="1:9" x14ac:dyDescent="0.2">
      <c r="A13379" s="14">
        <v>2013</v>
      </c>
      <c r="B13379" s="17" t="s">
        <v>13</v>
      </c>
      <c r="C13379" s="17" t="s">
        <v>19</v>
      </c>
      <c r="D13379" s="17" t="s">
        <v>1914</v>
      </c>
      <c r="E13379" s="1">
        <v>5568</v>
      </c>
      <c r="F13379" s="19">
        <v>0.78</v>
      </c>
      <c r="G13379" s="19">
        <v>0.98</v>
      </c>
      <c r="H13379" s="19">
        <f>E13379*Table133[[#This Row],[Price per unit]]</f>
        <v>5456.64</v>
      </c>
      <c r="I13379" s="7">
        <f>(Table133[[#This Row],[Price per unit]]-Table133[[#This Row],[Cost per unit]])*Table133[[#This Row],[Volume]]</f>
        <v>1113.5999999999997</v>
      </c>
    </row>
    <row r="13380" spans="1:9" x14ac:dyDescent="0.2">
      <c r="A13380" s="14">
        <v>2013</v>
      </c>
      <c r="B13380" s="17" t="s">
        <v>13</v>
      </c>
      <c r="C13380" s="17" t="s">
        <v>19</v>
      </c>
      <c r="D13380" s="17" t="s">
        <v>1914</v>
      </c>
      <c r="E13380" s="1">
        <v>4992</v>
      </c>
      <c r="F13380" s="19">
        <v>1.1100000000000001</v>
      </c>
      <c r="G13380" s="19">
        <v>0.9</v>
      </c>
      <c r="H13380" s="19">
        <f>E13380*Table133[[#This Row],[Price per unit]]</f>
        <v>4492.8</v>
      </c>
      <c r="I13380" s="7">
        <f>(Table133[[#This Row],[Price per unit]]-Table133[[#This Row],[Cost per unit]])*Table133[[#This Row],[Volume]]</f>
        <v>-1048.3200000000004</v>
      </c>
    </row>
    <row r="13381" spans="1:9" x14ac:dyDescent="0.2">
      <c r="A13381" s="14">
        <v>2013</v>
      </c>
      <c r="B13381" s="17" t="s">
        <v>13</v>
      </c>
      <c r="C13381" s="17" t="s">
        <v>19</v>
      </c>
      <c r="D13381" s="17" t="s">
        <v>1914</v>
      </c>
      <c r="E13381" s="1">
        <v>5256</v>
      </c>
      <c r="F13381" s="19">
        <v>0.62</v>
      </c>
      <c r="G13381" s="19">
        <v>0.9</v>
      </c>
      <c r="H13381" s="19">
        <f>E13381*Table133[[#This Row],[Price per unit]]</f>
        <v>4730.4000000000005</v>
      </c>
      <c r="I13381" s="7">
        <f>(Table133[[#This Row],[Price per unit]]-Table133[[#This Row],[Cost per unit]])*Table133[[#This Row],[Volume]]</f>
        <v>1471.68</v>
      </c>
    </row>
    <row r="13382" spans="1:9" x14ac:dyDescent="0.2">
      <c r="A13382" s="14">
        <v>2013</v>
      </c>
      <c r="B13382" s="17" t="s">
        <v>13</v>
      </c>
      <c r="C13382" s="17" t="s">
        <v>19</v>
      </c>
      <c r="D13382" s="17" t="s">
        <v>1914</v>
      </c>
      <c r="E13382" s="1">
        <v>6492</v>
      </c>
      <c r="F13382" s="19">
        <v>0.83</v>
      </c>
      <c r="G13382" s="19">
        <v>1.08</v>
      </c>
      <c r="H13382" s="19">
        <f>E13382*Table133[[#This Row],[Price per unit]]</f>
        <v>7011.3600000000006</v>
      </c>
      <c r="I13382" s="7">
        <f>(Table133[[#This Row],[Price per unit]]-Table133[[#This Row],[Cost per unit]])*Table133[[#This Row],[Volume]]</f>
        <v>1623.0000000000007</v>
      </c>
    </row>
    <row r="13383" spans="1:9" x14ac:dyDescent="0.2">
      <c r="A13383" s="14">
        <v>2013</v>
      </c>
      <c r="B13383" s="17" t="s">
        <v>13</v>
      </c>
      <c r="C13383" s="17" t="s">
        <v>19</v>
      </c>
      <c r="D13383" s="17" t="s">
        <v>1914</v>
      </c>
      <c r="E13383" s="1">
        <v>9516</v>
      </c>
      <c r="F13383" s="19">
        <v>0.64</v>
      </c>
      <c r="G13383" s="19">
        <v>1.1100000000000001</v>
      </c>
      <c r="H13383" s="19">
        <f>E13383*Table133[[#This Row],[Price per unit]]</f>
        <v>10562.76</v>
      </c>
      <c r="I13383" s="7">
        <f>(Table133[[#This Row],[Price per unit]]-Table133[[#This Row],[Cost per unit]])*Table133[[#This Row],[Volume]]</f>
        <v>4472.5200000000004</v>
      </c>
    </row>
    <row r="13384" spans="1:9" x14ac:dyDescent="0.2">
      <c r="A13384" s="14">
        <v>2013</v>
      </c>
      <c r="B13384" s="17" t="s">
        <v>13</v>
      </c>
      <c r="C13384" s="17" t="s">
        <v>19</v>
      </c>
      <c r="D13384" s="17" t="s">
        <v>1914</v>
      </c>
      <c r="E13384" s="1">
        <v>5820</v>
      </c>
      <c r="F13384" s="19">
        <v>0.78</v>
      </c>
      <c r="G13384" s="19">
        <v>0.95</v>
      </c>
      <c r="H13384" s="19">
        <f>E13384*Table133[[#This Row],[Price per unit]]</f>
        <v>5529</v>
      </c>
      <c r="I13384" s="7">
        <f>(Table133[[#This Row],[Price per unit]]-Table133[[#This Row],[Cost per unit]])*Table133[[#This Row],[Volume]]</f>
        <v>989.39999999999964</v>
      </c>
    </row>
    <row r="13385" spans="1:9" x14ac:dyDescent="0.2">
      <c r="A13385" s="14">
        <v>2013</v>
      </c>
      <c r="B13385" s="17" t="s">
        <v>13</v>
      </c>
      <c r="C13385" s="17" t="s">
        <v>19</v>
      </c>
      <c r="D13385" s="17" t="s">
        <v>1914</v>
      </c>
      <c r="E13385" s="1">
        <v>5616</v>
      </c>
      <c r="F13385" s="19">
        <v>0.7</v>
      </c>
      <c r="G13385" s="19">
        <v>1</v>
      </c>
      <c r="H13385" s="19">
        <f>E13385*Table133[[#This Row],[Price per unit]]</f>
        <v>5616</v>
      </c>
      <c r="I13385" s="7">
        <f>(Table133[[#This Row],[Price per unit]]-Table133[[#This Row],[Cost per unit]])*Table133[[#This Row],[Volume]]</f>
        <v>1684.8000000000002</v>
      </c>
    </row>
    <row r="13386" spans="1:9" x14ac:dyDescent="0.2">
      <c r="A13386" s="14">
        <v>2013</v>
      </c>
      <c r="B13386" s="17" t="s">
        <v>13</v>
      </c>
      <c r="C13386" s="17" t="s">
        <v>19</v>
      </c>
      <c r="D13386" s="17" t="s">
        <v>1914</v>
      </c>
      <c r="E13386" s="1">
        <v>4920</v>
      </c>
      <c r="F13386" s="19">
        <v>0.94</v>
      </c>
      <c r="G13386" s="19">
        <v>1.1399999999999999</v>
      </c>
      <c r="H13386" s="19">
        <f>E13386*Table133[[#This Row],[Price per unit]]</f>
        <v>5608.7999999999993</v>
      </c>
      <c r="I13386" s="7">
        <f>(Table133[[#This Row],[Price per unit]]-Table133[[#This Row],[Cost per unit]])*Table133[[#This Row],[Volume]]</f>
        <v>983.99999999999977</v>
      </c>
    </row>
    <row r="13387" spans="1:9" x14ac:dyDescent="0.2">
      <c r="A13387" s="14">
        <v>2013</v>
      </c>
      <c r="B13387" s="17" t="s">
        <v>13</v>
      </c>
      <c r="C13387" s="17" t="s">
        <v>19</v>
      </c>
      <c r="D13387" s="17" t="s">
        <v>1914</v>
      </c>
      <c r="E13387" s="1">
        <v>7032</v>
      </c>
      <c r="F13387" s="19">
        <v>0.43</v>
      </c>
      <c r="G13387" s="19">
        <v>1.05</v>
      </c>
      <c r="H13387" s="19">
        <f>E13387*Table133[[#This Row],[Price per unit]]</f>
        <v>7383.6</v>
      </c>
      <c r="I13387" s="7">
        <f>(Table133[[#This Row],[Price per unit]]-Table133[[#This Row],[Cost per unit]])*Table133[[#This Row],[Volume]]</f>
        <v>4359.8400000000011</v>
      </c>
    </row>
    <row r="13388" spans="1:9" x14ac:dyDescent="0.2">
      <c r="A13388" s="14">
        <v>2013</v>
      </c>
      <c r="B13388" s="17" t="s">
        <v>13</v>
      </c>
      <c r="C13388" s="17" t="s">
        <v>19</v>
      </c>
      <c r="D13388" s="17" t="s">
        <v>1914</v>
      </c>
      <c r="E13388" s="1">
        <v>8064</v>
      </c>
      <c r="F13388" s="19">
        <v>0.82</v>
      </c>
      <c r="G13388" s="19">
        <v>0.99</v>
      </c>
      <c r="H13388" s="19">
        <f>E13388*Table133[[#This Row],[Price per unit]]</f>
        <v>7983.36</v>
      </c>
      <c r="I13388" s="7">
        <f>(Table133[[#This Row],[Price per unit]]-Table133[[#This Row],[Cost per unit]])*Table133[[#This Row],[Volume]]</f>
        <v>1370.8800000000003</v>
      </c>
    </row>
    <row r="13389" spans="1:9" x14ac:dyDescent="0.2">
      <c r="A13389" s="14">
        <v>2013</v>
      </c>
      <c r="B13389" s="17" t="s">
        <v>13</v>
      </c>
      <c r="C13389" s="17" t="s">
        <v>19</v>
      </c>
      <c r="D13389" s="17" t="s">
        <v>1914</v>
      </c>
      <c r="E13389" s="1">
        <v>5808</v>
      </c>
      <c r="F13389" s="19">
        <v>1.01</v>
      </c>
      <c r="G13389" s="19">
        <v>1.1399999999999999</v>
      </c>
      <c r="H13389" s="19">
        <f>E13389*Table133[[#This Row],[Price per unit]]</f>
        <v>6621.119999999999</v>
      </c>
      <c r="I13389" s="7">
        <f>(Table133[[#This Row],[Price per unit]]-Table133[[#This Row],[Cost per unit]])*Table133[[#This Row],[Volume]]</f>
        <v>755.0399999999994</v>
      </c>
    </row>
    <row r="13390" spans="1:9" x14ac:dyDescent="0.2">
      <c r="A13390" s="14">
        <v>2013</v>
      </c>
      <c r="B13390" s="17" t="s">
        <v>13</v>
      </c>
      <c r="C13390" s="17" t="s">
        <v>19</v>
      </c>
      <c r="D13390" s="17" t="s">
        <v>1914</v>
      </c>
      <c r="E13390" s="1">
        <v>6600</v>
      </c>
      <c r="F13390" s="19">
        <v>0.51</v>
      </c>
      <c r="G13390" s="19">
        <v>1.1399999999999999</v>
      </c>
      <c r="H13390" s="19">
        <f>E13390*Table133[[#This Row],[Price per unit]]</f>
        <v>7523.9999999999991</v>
      </c>
      <c r="I13390" s="7">
        <f>(Table133[[#This Row],[Price per unit]]-Table133[[#This Row],[Cost per unit]])*Table133[[#This Row],[Volume]]</f>
        <v>4157.9999999999991</v>
      </c>
    </row>
    <row r="13391" spans="1:9" x14ac:dyDescent="0.2">
      <c r="A13391" s="14">
        <v>2013</v>
      </c>
      <c r="B13391" s="17" t="s">
        <v>13</v>
      </c>
      <c r="C13391" s="17" t="s">
        <v>19</v>
      </c>
      <c r="D13391" s="17" t="s">
        <v>1914</v>
      </c>
      <c r="E13391" s="1">
        <v>5904</v>
      </c>
      <c r="F13391" s="19">
        <v>0.69</v>
      </c>
      <c r="G13391" s="19">
        <v>1.07</v>
      </c>
      <c r="H13391" s="19">
        <f>E13391*Table133[[#This Row],[Price per unit]]</f>
        <v>6317.2800000000007</v>
      </c>
      <c r="I13391" s="7">
        <f>(Table133[[#This Row],[Price per unit]]-Table133[[#This Row],[Cost per unit]])*Table133[[#This Row],[Volume]]</f>
        <v>2243.5200000000009</v>
      </c>
    </row>
    <row r="13392" spans="1:9" x14ac:dyDescent="0.2">
      <c r="A13392" s="14">
        <v>2013</v>
      </c>
      <c r="B13392" s="17" t="s">
        <v>13</v>
      </c>
      <c r="C13392" s="17" t="s">
        <v>19</v>
      </c>
      <c r="D13392" s="17" t="s">
        <v>1914</v>
      </c>
      <c r="E13392" s="1">
        <v>5316</v>
      </c>
      <c r="F13392" s="19">
        <v>0.98</v>
      </c>
      <c r="G13392" s="19">
        <v>0.9</v>
      </c>
      <c r="H13392" s="19">
        <f>E13392*Table133[[#This Row],[Price per unit]]</f>
        <v>4784.4000000000005</v>
      </c>
      <c r="I13392" s="7">
        <f>(Table133[[#This Row],[Price per unit]]-Table133[[#This Row],[Cost per unit]])*Table133[[#This Row],[Volume]]</f>
        <v>-425.2799999999998</v>
      </c>
    </row>
    <row r="13393" spans="1:9" x14ac:dyDescent="0.2">
      <c r="A13393" s="14">
        <v>2013</v>
      </c>
      <c r="B13393" s="17" t="s">
        <v>13</v>
      </c>
      <c r="C13393" s="17" t="s">
        <v>19</v>
      </c>
      <c r="D13393" s="17" t="s">
        <v>1914</v>
      </c>
      <c r="E13393" s="1">
        <v>5940</v>
      </c>
      <c r="F13393" s="19">
        <v>0.93</v>
      </c>
      <c r="G13393" s="19">
        <v>1.2</v>
      </c>
      <c r="H13393" s="19">
        <f>E13393*Table133[[#This Row],[Price per unit]]</f>
        <v>7128</v>
      </c>
      <c r="I13393" s="7">
        <f>(Table133[[#This Row],[Price per unit]]-Table133[[#This Row],[Cost per unit]])*Table133[[#This Row],[Volume]]</f>
        <v>1603.7999999999995</v>
      </c>
    </row>
    <row r="13394" spans="1:9" x14ac:dyDescent="0.2">
      <c r="A13394" s="14">
        <v>2013</v>
      </c>
      <c r="B13394" s="17" t="s">
        <v>13</v>
      </c>
      <c r="C13394" s="17" t="s">
        <v>19</v>
      </c>
      <c r="D13394" s="17" t="s">
        <v>1914</v>
      </c>
      <c r="E13394" s="1">
        <v>8484</v>
      </c>
      <c r="F13394" s="19">
        <v>0.75</v>
      </c>
      <c r="G13394" s="19">
        <v>1.1200000000000001</v>
      </c>
      <c r="H13394" s="19">
        <f>E13394*Table133[[#This Row],[Price per unit]]</f>
        <v>9502.0800000000017</v>
      </c>
      <c r="I13394" s="7">
        <f>(Table133[[#This Row],[Price per unit]]-Table133[[#This Row],[Cost per unit]])*Table133[[#This Row],[Volume]]</f>
        <v>3139.0800000000008</v>
      </c>
    </row>
    <row r="13395" spans="1:9" x14ac:dyDescent="0.2">
      <c r="A13395" s="14">
        <v>2013</v>
      </c>
      <c r="B13395" s="17" t="s">
        <v>13</v>
      </c>
      <c r="C13395" s="17" t="s">
        <v>19</v>
      </c>
      <c r="D13395" s="17" t="s">
        <v>1914</v>
      </c>
      <c r="E13395" s="1">
        <v>6564</v>
      </c>
      <c r="F13395" s="19">
        <v>0.85</v>
      </c>
      <c r="G13395" s="19">
        <v>1.01</v>
      </c>
      <c r="H13395" s="19">
        <f>E13395*Table133[[#This Row],[Price per unit]]</f>
        <v>6629.64</v>
      </c>
      <c r="I13395" s="7">
        <f>(Table133[[#This Row],[Price per unit]]-Table133[[#This Row],[Cost per unit]])*Table133[[#This Row],[Volume]]</f>
        <v>1050.2400000000002</v>
      </c>
    </row>
    <row r="13396" spans="1:9" x14ac:dyDescent="0.2">
      <c r="A13396" s="14">
        <v>2013</v>
      </c>
      <c r="B13396" s="17" t="s">
        <v>13</v>
      </c>
      <c r="C13396" s="17" t="s">
        <v>19</v>
      </c>
      <c r="D13396" s="17" t="s">
        <v>1914</v>
      </c>
      <c r="E13396" s="1">
        <v>6072</v>
      </c>
      <c r="F13396" s="19">
        <v>0.78</v>
      </c>
      <c r="G13396" s="19">
        <v>1.1299999999999999</v>
      </c>
      <c r="H13396" s="19">
        <f>E13396*Table133[[#This Row],[Price per unit]]</f>
        <v>6861.36</v>
      </c>
      <c r="I13396" s="7">
        <f>(Table133[[#This Row],[Price per unit]]-Table133[[#This Row],[Cost per unit]])*Table133[[#This Row],[Volume]]</f>
        <v>2125.1999999999994</v>
      </c>
    </row>
    <row r="13397" spans="1:9" x14ac:dyDescent="0.2">
      <c r="A13397" s="14">
        <v>2013</v>
      </c>
      <c r="B13397" s="17" t="s">
        <v>13</v>
      </c>
      <c r="C13397" s="17" t="s">
        <v>19</v>
      </c>
      <c r="D13397" s="17" t="s">
        <v>1914</v>
      </c>
      <c r="E13397" s="1">
        <v>7812</v>
      </c>
      <c r="F13397" s="19">
        <v>0.53</v>
      </c>
      <c r="G13397" s="19">
        <v>1.08</v>
      </c>
      <c r="H13397" s="19">
        <f>E13397*Table133[[#This Row],[Price per unit]]</f>
        <v>8436.9600000000009</v>
      </c>
      <c r="I13397" s="7">
        <f>(Table133[[#This Row],[Price per unit]]-Table133[[#This Row],[Cost per unit]])*Table133[[#This Row],[Volume]]</f>
        <v>4296.6000000000004</v>
      </c>
    </row>
    <row r="13398" spans="1:9" x14ac:dyDescent="0.2">
      <c r="A13398" s="14">
        <v>2013</v>
      </c>
      <c r="B13398" s="17" t="s">
        <v>13</v>
      </c>
      <c r="C13398" s="17" t="s">
        <v>19</v>
      </c>
      <c r="D13398" s="17" t="s">
        <v>1914</v>
      </c>
      <c r="E13398" s="1">
        <v>9372</v>
      </c>
      <c r="F13398" s="19">
        <v>0.71</v>
      </c>
      <c r="G13398" s="19">
        <v>1.03</v>
      </c>
      <c r="H13398" s="19">
        <f>E13398*Table133[[#This Row],[Price per unit]]</f>
        <v>9653.16</v>
      </c>
      <c r="I13398" s="7">
        <f>(Table133[[#This Row],[Price per unit]]-Table133[[#This Row],[Cost per unit]])*Table133[[#This Row],[Volume]]</f>
        <v>2999.0400000000004</v>
      </c>
    </row>
    <row r="13399" spans="1:9" x14ac:dyDescent="0.2">
      <c r="A13399" s="14">
        <v>2013</v>
      </c>
      <c r="B13399" s="17" t="s">
        <v>13</v>
      </c>
      <c r="C13399" s="17" t="s">
        <v>19</v>
      </c>
      <c r="D13399" s="17" t="s">
        <v>1914</v>
      </c>
      <c r="E13399" s="1">
        <v>6816</v>
      </c>
      <c r="F13399" s="19">
        <v>0.65</v>
      </c>
      <c r="G13399" s="19">
        <v>0.91</v>
      </c>
      <c r="H13399" s="19">
        <f>E13399*Table133[[#This Row],[Price per unit]]</f>
        <v>6202.56</v>
      </c>
      <c r="I13399" s="7">
        <f>(Table133[[#This Row],[Price per unit]]-Table133[[#This Row],[Cost per unit]])*Table133[[#This Row],[Volume]]</f>
        <v>1772.16</v>
      </c>
    </row>
    <row r="13400" spans="1:9" x14ac:dyDescent="0.2">
      <c r="A13400" s="14">
        <v>2013</v>
      </c>
      <c r="B13400" s="17" t="s">
        <v>13</v>
      </c>
      <c r="C13400" s="17" t="s">
        <v>19</v>
      </c>
      <c r="D13400" s="17" t="s">
        <v>1914</v>
      </c>
      <c r="E13400" s="1">
        <v>7536</v>
      </c>
      <c r="F13400" s="19">
        <v>0.79</v>
      </c>
      <c r="G13400" s="19">
        <v>0.97</v>
      </c>
      <c r="H13400" s="19">
        <f>E13400*Table133[[#This Row],[Price per unit]]</f>
        <v>7309.92</v>
      </c>
      <c r="I13400" s="7">
        <f>(Table133[[#This Row],[Price per unit]]-Table133[[#This Row],[Cost per unit]])*Table133[[#This Row],[Volume]]</f>
        <v>1356.4799999999996</v>
      </c>
    </row>
    <row r="13401" spans="1:9" x14ac:dyDescent="0.2">
      <c r="A13401" s="14">
        <v>2013</v>
      </c>
      <c r="B13401" s="17" t="s">
        <v>13</v>
      </c>
      <c r="C13401" s="17" t="s">
        <v>19</v>
      </c>
      <c r="D13401" s="17" t="s">
        <v>1914</v>
      </c>
      <c r="E13401" s="1">
        <v>6432</v>
      </c>
      <c r="F13401" s="19">
        <v>0.73</v>
      </c>
      <c r="G13401" s="19">
        <v>1.19</v>
      </c>
      <c r="H13401" s="19">
        <f>E13401*Table133[[#This Row],[Price per unit]]</f>
        <v>7654.08</v>
      </c>
      <c r="I13401" s="7">
        <f>(Table133[[#This Row],[Price per unit]]-Table133[[#This Row],[Cost per unit]])*Table133[[#This Row],[Volume]]</f>
        <v>2958.72</v>
      </c>
    </row>
    <row r="13402" spans="1:9" x14ac:dyDescent="0.2">
      <c r="A13402" s="14">
        <v>2013</v>
      </c>
      <c r="B13402" s="17" t="s">
        <v>13</v>
      </c>
      <c r="C13402" s="17" t="s">
        <v>19</v>
      </c>
      <c r="D13402" s="17" t="s">
        <v>1914</v>
      </c>
      <c r="E13402" s="1">
        <v>5556</v>
      </c>
      <c r="F13402" s="19">
        <v>0.9</v>
      </c>
      <c r="G13402" s="19">
        <v>1.04</v>
      </c>
      <c r="H13402" s="19">
        <f>E13402*Table133[[#This Row],[Price per unit]]</f>
        <v>5778.24</v>
      </c>
      <c r="I13402" s="7">
        <f>(Table133[[#This Row],[Price per unit]]-Table133[[#This Row],[Cost per unit]])*Table133[[#This Row],[Volume]]</f>
        <v>777.84</v>
      </c>
    </row>
    <row r="13403" spans="1:9" x14ac:dyDescent="0.2">
      <c r="A13403" s="14">
        <v>2013</v>
      </c>
      <c r="B13403" s="17" t="s">
        <v>13</v>
      </c>
      <c r="C13403" s="17" t="s">
        <v>19</v>
      </c>
      <c r="D13403" s="17" t="s">
        <v>1914</v>
      </c>
      <c r="E13403" s="1">
        <v>7632</v>
      </c>
      <c r="F13403" s="19">
        <v>0.49</v>
      </c>
      <c r="G13403" s="19">
        <v>1.05</v>
      </c>
      <c r="H13403" s="19">
        <f>E13403*Table133[[#This Row],[Price per unit]]</f>
        <v>8013.6</v>
      </c>
      <c r="I13403" s="7">
        <f>(Table133[[#This Row],[Price per unit]]-Table133[[#This Row],[Cost per unit]])*Table133[[#This Row],[Volume]]</f>
        <v>4273.92</v>
      </c>
    </row>
    <row r="13404" spans="1:9" x14ac:dyDescent="0.2">
      <c r="A13404" s="14">
        <v>2013</v>
      </c>
      <c r="B13404" s="17" t="s">
        <v>13</v>
      </c>
      <c r="C13404" s="17" t="s">
        <v>19</v>
      </c>
      <c r="D13404" s="17" t="s">
        <v>1964</v>
      </c>
      <c r="E13404" s="1">
        <v>8580</v>
      </c>
      <c r="F13404" s="19">
        <v>1</v>
      </c>
      <c r="G13404" s="19">
        <v>1.17</v>
      </c>
      <c r="H13404" s="19">
        <f>E13404*Table133[[#This Row],[Price per unit]]</f>
        <v>10038.599999999999</v>
      </c>
      <c r="I13404" s="7">
        <f>(Table133[[#This Row],[Price per unit]]-Table133[[#This Row],[Cost per unit]])*Table133[[#This Row],[Volume]]</f>
        <v>1458.5999999999995</v>
      </c>
    </row>
    <row r="13405" spans="1:9" x14ac:dyDescent="0.2">
      <c r="A13405" s="14">
        <v>2013</v>
      </c>
      <c r="B13405" s="17" t="s">
        <v>13</v>
      </c>
      <c r="C13405" s="17" t="s">
        <v>19</v>
      </c>
      <c r="D13405" s="17" t="s">
        <v>1964</v>
      </c>
      <c r="E13405" s="1">
        <v>6240</v>
      </c>
      <c r="F13405" s="19">
        <v>0.76</v>
      </c>
      <c r="G13405" s="19">
        <v>1.18</v>
      </c>
      <c r="H13405" s="19">
        <f>E13405*Table133[[#This Row],[Price per unit]]</f>
        <v>7363.2</v>
      </c>
      <c r="I13405" s="7">
        <f>(Table133[[#This Row],[Price per unit]]-Table133[[#This Row],[Cost per unit]])*Table133[[#This Row],[Volume]]</f>
        <v>2620.7999999999997</v>
      </c>
    </row>
    <row r="13406" spans="1:9" x14ac:dyDescent="0.2">
      <c r="A13406" s="14">
        <v>2013</v>
      </c>
      <c r="B13406" s="17" t="s">
        <v>13</v>
      </c>
      <c r="C13406" s="17" t="s">
        <v>19</v>
      </c>
      <c r="D13406" s="17" t="s">
        <v>1964</v>
      </c>
      <c r="E13406" s="1">
        <v>7080</v>
      </c>
      <c r="F13406" s="19">
        <v>0.4</v>
      </c>
      <c r="G13406" s="19">
        <v>1.1299999999999999</v>
      </c>
      <c r="H13406" s="19">
        <f>E13406*Table133[[#This Row],[Price per unit]]</f>
        <v>8000.4</v>
      </c>
      <c r="I13406" s="7">
        <f>(Table133[[#This Row],[Price per unit]]-Table133[[#This Row],[Cost per unit]])*Table133[[#This Row],[Volume]]</f>
        <v>5168.3999999999987</v>
      </c>
    </row>
    <row r="13407" spans="1:9" x14ac:dyDescent="0.2">
      <c r="A13407" s="14">
        <v>2013</v>
      </c>
      <c r="B13407" s="17" t="s">
        <v>13</v>
      </c>
      <c r="C13407" s="17" t="s">
        <v>19</v>
      </c>
      <c r="D13407" s="17" t="s">
        <v>1964</v>
      </c>
      <c r="E13407" s="1">
        <v>5424</v>
      </c>
      <c r="F13407" s="19">
        <v>0.88</v>
      </c>
      <c r="G13407" s="19">
        <v>1.08</v>
      </c>
      <c r="H13407" s="19">
        <f>E13407*Table133[[#This Row],[Price per unit]]</f>
        <v>5857.92</v>
      </c>
      <c r="I13407" s="7">
        <f>(Table133[[#This Row],[Price per unit]]-Table133[[#This Row],[Cost per unit]])*Table133[[#This Row],[Volume]]</f>
        <v>1084.8000000000004</v>
      </c>
    </row>
    <row r="13408" spans="1:9" x14ac:dyDescent="0.2">
      <c r="A13408" s="14">
        <v>2013</v>
      </c>
      <c r="B13408" s="17" t="s">
        <v>13</v>
      </c>
      <c r="C13408" s="17" t="s">
        <v>19</v>
      </c>
      <c r="D13408" s="17" t="s">
        <v>1964</v>
      </c>
      <c r="E13408" s="1">
        <v>4920</v>
      </c>
      <c r="F13408" s="19">
        <v>0.98</v>
      </c>
      <c r="G13408" s="19">
        <v>1.1000000000000001</v>
      </c>
      <c r="H13408" s="19">
        <f>E13408*Table133[[#This Row],[Price per unit]]</f>
        <v>5412</v>
      </c>
      <c r="I13408" s="7">
        <f>(Table133[[#This Row],[Price per unit]]-Table133[[#This Row],[Cost per unit]])*Table133[[#This Row],[Volume]]</f>
        <v>590.40000000000055</v>
      </c>
    </row>
    <row r="13409" spans="1:9" x14ac:dyDescent="0.2">
      <c r="A13409" s="14">
        <v>2013</v>
      </c>
      <c r="B13409" s="17" t="s">
        <v>13</v>
      </c>
      <c r="C13409" s="17" t="s">
        <v>19</v>
      </c>
      <c r="D13409" s="17" t="s">
        <v>1964</v>
      </c>
      <c r="E13409" s="1">
        <v>5244</v>
      </c>
      <c r="F13409" s="19">
        <v>0.81</v>
      </c>
      <c r="G13409" s="19">
        <v>1.1100000000000001</v>
      </c>
      <c r="H13409" s="19">
        <f>E13409*Table133[[#This Row],[Price per unit]]</f>
        <v>5820.84</v>
      </c>
      <c r="I13409" s="7">
        <f>(Table133[[#This Row],[Price per unit]]-Table133[[#This Row],[Cost per unit]])*Table133[[#This Row],[Volume]]</f>
        <v>1573.2000000000003</v>
      </c>
    </row>
    <row r="13410" spans="1:9" x14ac:dyDescent="0.2">
      <c r="A13410" s="14">
        <v>2013</v>
      </c>
      <c r="B13410" s="17" t="s">
        <v>13</v>
      </c>
      <c r="C13410" s="17" t="s">
        <v>19</v>
      </c>
      <c r="D13410" s="17" t="s">
        <v>1964</v>
      </c>
      <c r="E13410" s="1">
        <v>7980</v>
      </c>
      <c r="F13410" s="19">
        <v>0.56000000000000005</v>
      </c>
      <c r="G13410" s="19">
        <v>0.98</v>
      </c>
      <c r="H13410" s="19">
        <f>E13410*Table133[[#This Row],[Price per unit]]</f>
        <v>7820.4</v>
      </c>
      <c r="I13410" s="7">
        <f>(Table133[[#This Row],[Price per unit]]-Table133[[#This Row],[Cost per unit]])*Table133[[#This Row],[Volume]]</f>
        <v>3351.5999999999995</v>
      </c>
    </row>
    <row r="13411" spans="1:9" x14ac:dyDescent="0.2">
      <c r="A13411" s="14">
        <v>2013</v>
      </c>
      <c r="B13411" s="17" t="s">
        <v>13</v>
      </c>
      <c r="C13411" s="17" t="s">
        <v>19</v>
      </c>
      <c r="D13411" s="17" t="s">
        <v>1964</v>
      </c>
      <c r="E13411" s="1">
        <v>6048</v>
      </c>
      <c r="F13411" s="19">
        <v>0.6</v>
      </c>
      <c r="G13411" s="19">
        <v>0.94</v>
      </c>
      <c r="H13411" s="19">
        <f>E13411*Table133[[#This Row],[Price per unit]]</f>
        <v>5685.12</v>
      </c>
      <c r="I13411" s="7">
        <f>(Table133[[#This Row],[Price per unit]]-Table133[[#This Row],[Cost per unit]])*Table133[[#This Row],[Volume]]</f>
        <v>2056.3199999999997</v>
      </c>
    </row>
    <row r="13412" spans="1:9" x14ac:dyDescent="0.2">
      <c r="A13412" s="14">
        <v>2013</v>
      </c>
      <c r="B13412" s="17" t="s">
        <v>13</v>
      </c>
      <c r="C13412" s="17" t="s">
        <v>19</v>
      </c>
      <c r="D13412" s="17" t="s">
        <v>1964</v>
      </c>
      <c r="E13412" s="1">
        <v>8856</v>
      </c>
      <c r="F13412" s="19">
        <v>1.1399999999999999</v>
      </c>
      <c r="G13412" s="19">
        <v>0.92</v>
      </c>
      <c r="H13412" s="19">
        <f>E13412*Table133[[#This Row],[Price per unit]]</f>
        <v>8147.52</v>
      </c>
      <c r="I13412" s="7">
        <f>(Table133[[#This Row],[Price per unit]]-Table133[[#This Row],[Cost per unit]])*Table133[[#This Row],[Volume]]</f>
        <v>-1948.3199999999988</v>
      </c>
    </row>
    <row r="13413" spans="1:9" x14ac:dyDescent="0.2">
      <c r="A13413" s="14">
        <v>2013</v>
      </c>
      <c r="B13413" s="17" t="s">
        <v>13</v>
      </c>
      <c r="C13413" s="17" t="s">
        <v>19</v>
      </c>
      <c r="D13413" s="17" t="s">
        <v>1964</v>
      </c>
      <c r="E13413" s="1">
        <v>8952</v>
      </c>
      <c r="F13413" s="19">
        <v>0.65</v>
      </c>
      <c r="G13413" s="19">
        <v>0.96</v>
      </c>
      <c r="H13413" s="19">
        <f>E13413*Table133[[#This Row],[Price per unit]]</f>
        <v>8593.92</v>
      </c>
      <c r="I13413" s="7">
        <f>(Table133[[#This Row],[Price per unit]]-Table133[[#This Row],[Cost per unit]])*Table133[[#This Row],[Volume]]</f>
        <v>2775.1199999999994</v>
      </c>
    </row>
    <row r="13414" spans="1:9" x14ac:dyDescent="0.2">
      <c r="A13414" s="14">
        <v>2013</v>
      </c>
      <c r="B13414" s="17" t="s">
        <v>13</v>
      </c>
      <c r="C13414" s="17" t="s">
        <v>19</v>
      </c>
      <c r="D13414" s="17" t="s">
        <v>1964</v>
      </c>
      <c r="E13414" s="1">
        <v>5112</v>
      </c>
      <c r="F13414" s="19">
        <v>1.02</v>
      </c>
      <c r="G13414" s="19">
        <v>0.95</v>
      </c>
      <c r="H13414" s="19">
        <f>E13414*Table133[[#This Row],[Price per unit]]</f>
        <v>4856.3999999999996</v>
      </c>
      <c r="I13414" s="7">
        <f>(Table133[[#This Row],[Price per unit]]-Table133[[#This Row],[Cost per unit]])*Table133[[#This Row],[Volume]]</f>
        <v>-357.84000000000032</v>
      </c>
    </row>
    <row r="13415" spans="1:9" x14ac:dyDescent="0.2">
      <c r="A13415" s="14">
        <v>2013</v>
      </c>
      <c r="B13415" s="17" t="s">
        <v>13</v>
      </c>
      <c r="C13415" s="17" t="s">
        <v>19</v>
      </c>
      <c r="D13415" s="17" t="s">
        <v>1964</v>
      </c>
      <c r="E13415" s="1">
        <v>8256</v>
      </c>
      <c r="F13415" s="19">
        <v>1.1599999999999999</v>
      </c>
      <c r="G13415" s="19">
        <v>0.96</v>
      </c>
      <c r="H13415" s="19">
        <f>E13415*Table133[[#This Row],[Price per unit]]</f>
        <v>7925.7599999999993</v>
      </c>
      <c r="I13415" s="7">
        <f>(Table133[[#This Row],[Price per unit]]-Table133[[#This Row],[Cost per unit]])*Table133[[#This Row],[Volume]]</f>
        <v>-1651.1999999999996</v>
      </c>
    </row>
    <row r="13416" spans="1:9" x14ac:dyDescent="0.2">
      <c r="A13416" s="14">
        <v>2013</v>
      </c>
      <c r="B13416" s="17" t="s">
        <v>13</v>
      </c>
      <c r="C13416" s="17" t="s">
        <v>19</v>
      </c>
      <c r="D13416" s="17" t="s">
        <v>1964</v>
      </c>
      <c r="E13416" s="1">
        <v>8436</v>
      </c>
      <c r="F13416" s="19">
        <v>1.1499999999999999</v>
      </c>
      <c r="G13416" s="19">
        <v>1.06</v>
      </c>
      <c r="H13416" s="19">
        <f>E13416*Table133[[#This Row],[Price per unit]]</f>
        <v>8942.16</v>
      </c>
      <c r="I13416" s="7">
        <f>(Table133[[#This Row],[Price per unit]]-Table133[[#This Row],[Cost per unit]])*Table133[[#This Row],[Volume]]</f>
        <v>-759.23999999999876</v>
      </c>
    </row>
    <row r="13417" spans="1:9" x14ac:dyDescent="0.2">
      <c r="A13417" s="14">
        <v>2013</v>
      </c>
      <c r="B13417" s="17" t="s">
        <v>13</v>
      </c>
      <c r="C13417" s="17" t="s">
        <v>19</v>
      </c>
      <c r="D13417" s="17" t="s">
        <v>1964</v>
      </c>
      <c r="E13417" s="1">
        <v>5124</v>
      </c>
      <c r="F13417" s="19">
        <v>0.42</v>
      </c>
      <c r="G13417" s="19">
        <v>1.03</v>
      </c>
      <c r="H13417" s="19">
        <f>E13417*Table133[[#This Row],[Price per unit]]</f>
        <v>5277.72</v>
      </c>
      <c r="I13417" s="7">
        <f>(Table133[[#This Row],[Price per unit]]-Table133[[#This Row],[Cost per unit]])*Table133[[#This Row],[Volume]]</f>
        <v>3125.6400000000003</v>
      </c>
    </row>
    <row r="13418" spans="1:9" x14ac:dyDescent="0.2">
      <c r="A13418" s="14">
        <v>2013</v>
      </c>
      <c r="B13418" s="17" t="s">
        <v>13</v>
      </c>
      <c r="C13418" s="17" t="s">
        <v>19</v>
      </c>
      <c r="D13418" s="17" t="s">
        <v>1964</v>
      </c>
      <c r="E13418" s="1">
        <v>4968</v>
      </c>
      <c r="F13418" s="19">
        <v>0.6</v>
      </c>
      <c r="G13418" s="19">
        <v>0.94</v>
      </c>
      <c r="H13418" s="19">
        <f>E13418*Table133[[#This Row],[Price per unit]]</f>
        <v>4669.92</v>
      </c>
      <c r="I13418" s="7">
        <f>(Table133[[#This Row],[Price per unit]]-Table133[[#This Row],[Cost per unit]])*Table133[[#This Row],[Volume]]</f>
        <v>1689.12</v>
      </c>
    </row>
    <row r="13419" spans="1:9" x14ac:dyDescent="0.2">
      <c r="A13419" s="14">
        <v>2013</v>
      </c>
      <c r="B13419" s="17" t="s">
        <v>13</v>
      </c>
      <c r="C13419" s="17" t="s">
        <v>19</v>
      </c>
      <c r="D13419" s="17" t="s">
        <v>1964</v>
      </c>
      <c r="E13419" s="1">
        <v>6324</v>
      </c>
      <c r="F13419" s="19">
        <v>0.79</v>
      </c>
      <c r="G13419" s="19">
        <v>0.96</v>
      </c>
      <c r="H13419" s="19">
        <f>E13419*Table133[[#This Row],[Price per unit]]</f>
        <v>6071.04</v>
      </c>
      <c r="I13419" s="7">
        <f>(Table133[[#This Row],[Price per unit]]-Table133[[#This Row],[Cost per unit]])*Table133[[#This Row],[Volume]]</f>
        <v>1075.0799999999995</v>
      </c>
    </row>
    <row r="13420" spans="1:9" x14ac:dyDescent="0.2">
      <c r="A13420" s="14">
        <v>2013</v>
      </c>
      <c r="B13420" s="17" t="s">
        <v>13</v>
      </c>
      <c r="C13420" s="17" t="s">
        <v>19</v>
      </c>
      <c r="D13420" s="17" t="s">
        <v>1964</v>
      </c>
      <c r="E13420" s="1">
        <v>8016</v>
      </c>
      <c r="F13420" s="19">
        <v>1</v>
      </c>
      <c r="G13420" s="19">
        <v>1.1200000000000001</v>
      </c>
      <c r="H13420" s="19">
        <f>E13420*Table133[[#This Row],[Price per unit]]</f>
        <v>8977.92</v>
      </c>
      <c r="I13420" s="7">
        <f>(Table133[[#This Row],[Price per unit]]-Table133[[#This Row],[Cost per unit]])*Table133[[#This Row],[Volume]]</f>
        <v>961.92000000000087</v>
      </c>
    </row>
    <row r="13421" spans="1:9" x14ac:dyDescent="0.2">
      <c r="A13421" s="14">
        <v>2013</v>
      </c>
      <c r="B13421" s="17" t="s">
        <v>13</v>
      </c>
      <c r="C13421" s="17" t="s">
        <v>19</v>
      </c>
      <c r="D13421" s="17" t="s">
        <v>1964</v>
      </c>
      <c r="E13421" s="1">
        <v>5580</v>
      </c>
      <c r="F13421" s="19">
        <v>0.85</v>
      </c>
      <c r="G13421" s="19">
        <v>0.99</v>
      </c>
      <c r="H13421" s="19">
        <f>E13421*Table133[[#This Row],[Price per unit]]</f>
        <v>5524.2</v>
      </c>
      <c r="I13421" s="7">
        <f>(Table133[[#This Row],[Price per unit]]-Table133[[#This Row],[Cost per unit]])*Table133[[#This Row],[Volume]]</f>
        <v>781.2</v>
      </c>
    </row>
    <row r="13422" spans="1:9" x14ac:dyDescent="0.2">
      <c r="A13422" s="14">
        <v>2013</v>
      </c>
      <c r="B13422" s="17" t="s">
        <v>13</v>
      </c>
      <c r="C13422" s="17" t="s">
        <v>19</v>
      </c>
      <c r="D13422" s="17" t="s">
        <v>1964</v>
      </c>
      <c r="E13422" s="1">
        <v>9456</v>
      </c>
      <c r="F13422" s="19">
        <v>0.55000000000000004</v>
      </c>
      <c r="G13422" s="19">
        <v>1.1299999999999999</v>
      </c>
      <c r="H13422" s="19">
        <f>E13422*Table133[[#This Row],[Price per unit]]</f>
        <v>10685.279999999999</v>
      </c>
      <c r="I13422" s="7">
        <f>(Table133[[#This Row],[Price per unit]]-Table133[[#This Row],[Cost per unit]])*Table133[[#This Row],[Volume]]</f>
        <v>5484.4799999999987</v>
      </c>
    </row>
    <row r="13423" spans="1:9" x14ac:dyDescent="0.2">
      <c r="A13423" s="14">
        <v>2013</v>
      </c>
      <c r="B13423" s="17" t="s">
        <v>13</v>
      </c>
      <c r="C13423" s="17" t="s">
        <v>19</v>
      </c>
      <c r="D13423" s="17" t="s">
        <v>1964</v>
      </c>
      <c r="E13423" s="1">
        <v>7524</v>
      </c>
      <c r="F13423" s="19">
        <v>0.57999999999999996</v>
      </c>
      <c r="G13423" s="19">
        <v>0.94</v>
      </c>
      <c r="H13423" s="19">
        <f>E13423*Table133[[#This Row],[Price per unit]]</f>
        <v>7072.5599999999995</v>
      </c>
      <c r="I13423" s="7">
        <f>(Table133[[#This Row],[Price per unit]]-Table133[[#This Row],[Cost per unit]])*Table133[[#This Row],[Volume]]</f>
        <v>2708.64</v>
      </c>
    </row>
    <row r="13424" spans="1:9" x14ac:dyDescent="0.2">
      <c r="A13424" s="14">
        <v>2013</v>
      </c>
      <c r="B13424" s="17" t="s">
        <v>13</v>
      </c>
      <c r="C13424" s="17" t="s">
        <v>19</v>
      </c>
      <c r="D13424" s="17" t="s">
        <v>1964</v>
      </c>
      <c r="E13424" s="1">
        <v>9360</v>
      </c>
      <c r="F13424" s="19">
        <v>1.2</v>
      </c>
      <c r="G13424" s="19">
        <v>0.98</v>
      </c>
      <c r="H13424" s="19">
        <f>E13424*Table133[[#This Row],[Price per unit]]</f>
        <v>9172.7999999999993</v>
      </c>
      <c r="I13424" s="7">
        <f>(Table133[[#This Row],[Price per unit]]-Table133[[#This Row],[Cost per unit]])*Table133[[#This Row],[Volume]]</f>
        <v>-2059.1999999999998</v>
      </c>
    </row>
    <row r="13425" spans="1:9" x14ac:dyDescent="0.2">
      <c r="A13425" s="14">
        <v>2013</v>
      </c>
      <c r="B13425" s="17" t="s">
        <v>13</v>
      </c>
      <c r="C13425" s="17" t="s">
        <v>19</v>
      </c>
      <c r="D13425" s="17" t="s">
        <v>1964</v>
      </c>
      <c r="E13425" s="1">
        <v>9396</v>
      </c>
      <c r="F13425" s="19">
        <v>1</v>
      </c>
      <c r="G13425" s="19">
        <v>1.06</v>
      </c>
      <c r="H13425" s="19">
        <f>E13425*Table133[[#This Row],[Price per unit]]</f>
        <v>9959.76</v>
      </c>
      <c r="I13425" s="7">
        <f>(Table133[[#This Row],[Price per unit]]-Table133[[#This Row],[Cost per unit]])*Table133[[#This Row],[Volume]]</f>
        <v>563.76000000000045</v>
      </c>
    </row>
    <row r="13426" spans="1:9" x14ac:dyDescent="0.2">
      <c r="A13426" s="14">
        <v>2013</v>
      </c>
      <c r="B13426" s="17" t="s">
        <v>13</v>
      </c>
      <c r="C13426" s="17" t="s">
        <v>19</v>
      </c>
      <c r="D13426" s="17" t="s">
        <v>1964</v>
      </c>
      <c r="E13426" s="1">
        <v>7020</v>
      </c>
      <c r="F13426" s="19">
        <v>1.06</v>
      </c>
      <c r="G13426" s="19">
        <v>1.1299999999999999</v>
      </c>
      <c r="H13426" s="19">
        <f>E13426*Table133[[#This Row],[Price per unit]]</f>
        <v>7932.5999999999995</v>
      </c>
      <c r="I13426" s="7">
        <f>(Table133[[#This Row],[Price per unit]]-Table133[[#This Row],[Cost per unit]])*Table133[[#This Row],[Volume]]</f>
        <v>491.3999999999989</v>
      </c>
    </row>
    <row r="13427" spans="1:9" x14ac:dyDescent="0.2">
      <c r="A13427" s="14">
        <v>2013</v>
      </c>
      <c r="B13427" s="17" t="s">
        <v>13</v>
      </c>
      <c r="C13427" s="17" t="s">
        <v>19</v>
      </c>
      <c r="D13427" s="17" t="s">
        <v>1964</v>
      </c>
      <c r="E13427" s="1">
        <v>6720</v>
      </c>
      <c r="F13427" s="19">
        <v>1.04</v>
      </c>
      <c r="G13427" s="19">
        <v>1.1000000000000001</v>
      </c>
      <c r="H13427" s="19">
        <f>E13427*Table133[[#This Row],[Price per unit]]</f>
        <v>7392.0000000000009</v>
      </c>
      <c r="I13427" s="7">
        <f>(Table133[[#This Row],[Price per unit]]-Table133[[#This Row],[Cost per unit]])*Table133[[#This Row],[Volume]]</f>
        <v>403.20000000000039</v>
      </c>
    </row>
    <row r="13428" spans="1:9" x14ac:dyDescent="0.2">
      <c r="A13428" s="14">
        <v>2013</v>
      </c>
      <c r="B13428" s="17" t="s">
        <v>13</v>
      </c>
      <c r="C13428" s="17" t="s">
        <v>19</v>
      </c>
      <c r="D13428" s="17" t="s">
        <v>1964</v>
      </c>
      <c r="E13428" s="1">
        <v>9036</v>
      </c>
      <c r="F13428" s="19">
        <v>0.97</v>
      </c>
      <c r="G13428" s="19">
        <v>0.92</v>
      </c>
      <c r="H13428" s="19">
        <f>E13428*Table133[[#This Row],[Price per unit]]</f>
        <v>8313.1200000000008</v>
      </c>
      <c r="I13428" s="7">
        <f>(Table133[[#This Row],[Price per unit]]-Table133[[#This Row],[Cost per unit]])*Table133[[#This Row],[Volume]]</f>
        <v>-451.79999999999939</v>
      </c>
    </row>
    <row r="13429" spans="1:9" x14ac:dyDescent="0.2">
      <c r="A13429" s="14">
        <v>2013</v>
      </c>
      <c r="B13429" s="17" t="s">
        <v>13</v>
      </c>
      <c r="C13429" s="17" t="s">
        <v>19</v>
      </c>
      <c r="D13429" s="17" t="s">
        <v>1964</v>
      </c>
      <c r="E13429" s="1">
        <v>8112</v>
      </c>
      <c r="F13429" s="19">
        <v>0.79</v>
      </c>
      <c r="G13429" s="19">
        <v>1.05</v>
      </c>
      <c r="H13429" s="19">
        <f>E13429*Table133[[#This Row],[Price per unit]]</f>
        <v>8517.6</v>
      </c>
      <c r="I13429" s="7">
        <f>(Table133[[#This Row],[Price per unit]]-Table133[[#This Row],[Cost per unit]])*Table133[[#This Row],[Volume]]</f>
        <v>2109.12</v>
      </c>
    </row>
    <row r="13430" spans="1:9" x14ac:dyDescent="0.2">
      <c r="A13430" s="14">
        <v>2013</v>
      </c>
      <c r="B13430" s="17" t="s">
        <v>13</v>
      </c>
      <c r="C13430" s="17" t="s">
        <v>19</v>
      </c>
      <c r="D13430" s="17" t="s">
        <v>1964</v>
      </c>
      <c r="E13430" s="1">
        <v>4800</v>
      </c>
      <c r="F13430" s="19">
        <v>1.18</v>
      </c>
      <c r="G13430" s="19">
        <v>0.95</v>
      </c>
      <c r="H13430" s="19">
        <f>E13430*Table133[[#This Row],[Price per unit]]</f>
        <v>4560</v>
      </c>
      <c r="I13430" s="7">
        <f>(Table133[[#This Row],[Price per unit]]-Table133[[#This Row],[Cost per unit]])*Table133[[#This Row],[Volume]]</f>
        <v>-1104</v>
      </c>
    </row>
    <row r="13431" spans="1:9" x14ac:dyDescent="0.2">
      <c r="A13431" s="14">
        <v>2013</v>
      </c>
      <c r="B13431" s="17" t="s">
        <v>13</v>
      </c>
      <c r="C13431" s="17" t="s">
        <v>19</v>
      </c>
      <c r="D13431" s="17" t="s">
        <v>1964</v>
      </c>
      <c r="E13431" s="1">
        <v>6924</v>
      </c>
      <c r="F13431" s="19">
        <v>1.04</v>
      </c>
      <c r="G13431" s="19">
        <v>0.95</v>
      </c>
      <c r="H13431" s="19">
        <f>E13431*Table133[[#This Row],[Price per unit]]</f>
        <v>6577.7999999999993</v>
      </c>
      <c r="I13431" s="7">
        <f>(Table133[[#This Row],[Price per unit]]-Table133[[#This Row],[Cost per unit]])*Table133[[#This Row],[Volume]]</f>
        <v>-623.16000000000054</v>
      </c>
    </row>
    <row r="13432" spans="1:9" x14ac:dyDescent="0.2">
      <c r="A13432" s="14">
        <v>2013</v>
      </c>
      <c r="B13432" s="17" t="s">
        <v>13</v>
      </c>
      <c r="C13432" s="17" t="s">
        <v>19</v>
      </c>
      <c r="D13432" s="17" t="s">
        <v>1964</v>
      </c>
      <c r="E13432" s="1">
        <v>7668</v>
      </c>
      <c r="F13432" s="19">
        <v>0.85</v>
      </c>
      <c r="G13432" s="19">
        <v>1.19</v>
      </c>
      <c r="H13432" s="19">
        <f>E13432*Table133[[#This Row],[Price per unit]]</f>
        <v>9124.92</v>
      </c>
      <c r="I13432" s="7">
        <f>(Table133[[#This Row],[Price per unit]]-Table133[[#This Row],[Cost per unit]])*Table133[[#This Row],[Volume]]</f>
        <v>2607.12</v>
      </c>
    </row>
    <row r="13433" spans="1:9" x14ac:dyDescent="0.2">
      <c r="A13433" s="14">
        <v>2013</v>
      </c>
      <c r="B13433" s="17" t="s">
        <v>13</v>
      </c>
      <c r="C13433" s="17" t="s">
        <v>19</v>
      </c>
      <c r="D13433" s="17" t="s">
        <v>1964</v>
      </c>
      <c r="E13433" s="1">
        <v>5544</v>
      </c>
      <c r="F13433" s="19">
        <v>0.57999999999999996</v>
      </c>
      <c r="G13433" s="19">
        <v>1.1399999999999999</v>
      </c>
      <c r="H13433" s="19">
        <f>E13433*Table133[[#This Row],[Price per unit]]</f>
        <v>6320.16</v>
      </c>
      <c r="I13433" s="7">
        <f>(Table133[[#This Row],[Price per unit]]-Table133[[#This Row],[Cost per unit]])*Table133[[#This Row],[Volume]]</f>
        <v>3104.64</v>
      </c>
    </row>
    <row r="13434" spans="1:9" x14ac:dyDescent="0.2">
      <c r="A13434" s="14">
        <v>2013</v>
      </c>
      <c r="B13434" s="17" t="s">
        <v>13</v>
      </c>
      <c r="C13434" s="17" t="s">
        <v>19</v>
      </c>
      <c r="D13434" s="17" t="s">
        <v>1964</v>
      </c>
      <c r="E13434" s="1">
        <v>5652</v>
      </c>
      <c r="F13434" s="19">
        <v>0.82</v>
      </c>
      <c r="G13434" s="19">
        <v>0.94</v>
      </c>
      <c r="H13434" s="19">
        <f>E13434*Table133[[#This Row],[Price per unit]]</f>
        <v>5312.88</v>
      </c>
      <c r="I13434" s="7">
        <f>(Table133[[#This Row],[Price per unit]]-Table133[[#This Row],[Cost per unit]])*Table133[[#This Row],[Volume]]</f>
        <v>678.24</v>
      </c>
    </row>
    <row r="13435" spans="1:9" x14ac:dyDescent="0.2">
      <c r="A13435" s="14">
        <v>2013</v>
      </c>
      <c r="B13435" s="17" t="s">
        <v>13</v>
      </c>
      <c r="C13435" s="17" t="s">
        <v>19</v>
      </c>
      <c r="D13435" s="17" t="s">
        <v>1964</v>
      </c>
      <c r="E13435" s="1">
        <v>7908</v>
      </c>
      <c r="F13435" s="19">
        <v>0.54</v>
      </c>
      <c r="G13435" s="19">
        <v>1.2</v>
      </c>
      <c r="H13435" s="19">
        <f>E13435*Table133[[#This Row],[Price per unit]]</f>
        <v>9489.6</v>
      </c>
      <c r="I13435" s="7">
        <f>(Table133[[#This Row],[Price per unit]]-Table133[[#This Row],[Cost per unit]])*Table133[[#This Row],[Volume]]</f>
        <v>5219.28</v>
      </c>
    </row>
    <row r="13436" spans="1:9" x14ac:dyDescent="0.2">
      <c r="A13436" s="14">
        <v>2013</v>
      </c>
      <c r="B13436" s="17" t="s">
        <v>13</v>
      </c>
      <c r="C13436" s="17" t="s">
        <v>19</v>
      </c>
      <c r="D13436" s="17" t="s">
        <v>1964</v>
      </c>
      <c r="E13436" s="1">
        <v>5076</v>
      </c>
      <c r="F13436" s="19">
        <v>0.79</v>
      </c>
      <c r="G13436" s="19">
        <v>0.96</v>
      </c>
      <c r="H13436" s="19">
        <f>E13436*Table133[[#This Row],[Price per unit]]</f>
        <v>4872.96</v>
      </c>
      <c r="I13436" s="7">
        <f>(Table133[[#This Row],[Price per unit]]-Table133[[#This Row],[Cost per unit]])*Table133[[#This Row],[Volume]]</f>
        <v>862.91999999999962</v>
      </c>
    </row>
    <row r="13437" spans="1:9" x14ac:dyDescent="0.2">
      <c r="A13437" s="14">
        <v>2013</v>
      </c>
      <c r="B13437" s="17" t="s">
        <v>13</v>
      </c>
      <c r="C13437" s="17" t="s">
        <v>19</v>
      </c>
      <c r="D13437" s="17" t="s">
        <v>1964</v>
      </c>
      <c r="E13437" s="1">
        <v>5628</v>
      </c>
      <c r="F13437" s="19">
        <v>0.76</v>
      </c>
      <c r="G13437" s="19">
        <v>1.1499999999999999</v>
      </c>
      <c r="H13437" s="19">
        <f>E13437*Table133[[#This Row],[Price per unit]]</f>
        <v>6472.2</v>
      </c>
      <c r="I13437" s="7">
        <f>(Table133[[#This Row],[Price per unit]]-Table133[[#This Row],[Cost per unit]])*Table133[[#This Row],[Volume]]</f>
        <v>2194.9199999999996</v>
      </c>
    </row>
    <row r="13438" spans="1:9" x14ac:dyDescent="0.2">
      <c r="A13438" s="14">
        <v>2013</v>
      </c>
      <c r="B13438" s="17" t="s">
        <v>13</v>
      </c>
      <c r="C13438" s="17" t="s">
        <v>19</v>
      </c>
      <c r="D13438" s="17" t="s">
        <v>1964</v>
      </c>
      <c r="E13438" s="1">
        <v>4896</v>
      </c>
      <c r="F13438" s="19">
        <v>0.69</v>
      </c>
      <c r="G13438" s="19">
        <v>0.92</v>
      </c>
      <c r="H13438" s="19">
        <f>E13438*Table133[[#This Row],[Price per unit]]</f>
        <v>4504.3200000000006</v>
      </c>
      <c r="I13438" s="7">
        <f>(Table133[[#This Row],[Price per unit]]-Table133[[#This Row],[Cost per unit]])*Table133[[#This Row],[Volume]]</f>
        <v>1126.0800000000004</v>
      </c>
    </row>
    <row r="13439" spans="1:9" x14ac:dyDescent="0.2">
      <c r="A13439" s="14">
        <v>2013</v>
      </c>
      <c r="B13439" s="17" t="s">
        <v>13</v>
      </c>
      <c r="C13439" s="17" t="s">
        <v>19</v>
      </c>
      <c r="D13439" s="17" t="s">
        <v>1964</v>
      </c>
      <c r="E13439" s="1">
        <v>8676</v>
      </c>
      <c r="F13439" s="19">
        <v>0.63</v>
      </c>
      <c r="G13439" s="19">
        <v>1.06</v>
      </c>
      <c r="H13439" s="19">
        <f>E13439*Table133[[#This Row],[Price per unit]]</f>
        <v>9196.5600000000013</v>
      </c>
      <c r="I13439" s="7">
        <f>(Table133[[#This Row],[Price per unit]]-Table133[[#This Row],[Cost per unit]])*Table133[[#This Row],[Volume]]</f>
        <v>3730.6800000000003</v>
      </c>
    </row>
    <row r="13440" spans="1:9" x14ac:dyDescent="0.2">
      <c r="A13440" s="14">
        <v>2013</v>
      </c>
      <c r="B13440" s="17" t="s">
        <v>13</v>
      </c>
      <c r="C13440" s="17" t="s">
        <v>19</v>
      </c>
      <c r="D13440" s="17" t="s">
        <v>1964</v>
      </c>
      <c r="E13440" s="1">
        <v>8340</v>
      </c>
      <c r="F13440" s="19">
        <v>0.57999999999999996</v>
      </c>
      <c r="G13440" s="19">
        <v>1.06</v>
      </c>
      <c r="H13440" s="19">
        <f>E13440*Table133[[#This Row],[Price per unit]]</f>
        <v>8840.4</v>
      </c>
      <c r="I13440" s="7">
        <f>(Table133[[#This Row],[Price per unit]]-Table133[[#This Row],[Cost per unit]])*Table133[[#This Row],[Volume]]</f>
        <v>4003.2000000000007</v>
      </c>
    </row>
    <row r="13441" spans="1:9" x14ac:dyDescent="0.2">
      <c r="A13441" s="14">
        <v>2013</v>
      </c>
      <c r="B13441" s="17" t="s">
        <v>13</v>
      </c>
      <c r="C13441" s="17" t="s">
        <v>19</v>
      </c>
      <c r="D13441" s="17" t="s">
        <v>1964</v>
      </c>
      <c r="E13441" s="1">
        <v>8808</v>
      </c>
      <c r="F13441" s="19">
        <v>0.72</v>
      </c>
      <c r="G13441" s="19">
        <v>0.93</v>
      </c>
      <c r="H13441" s="19">
        <f>E13441*Table133[[#This Row],[Price per unit]]</f>
        <v>8191.4400000000005</v>
      </c>
      <c r="I13441" s="7">
        <f>(Table133[[#This Row],[Price per unit]]-Table133[[#This Row],[Cost per unit]])*Table133[[#This Row],[Volume]]</f>
        <v>1849.6800000000007</v>
      </c>
    </row>
    <row r="13442" spans="1:9" x14ac:dyDescent="0.2">
      <c r="A13442" s="14">
        <v>2013</v>
      </c>
      <c r="B13442" s="17" t="s">
        <v>13</v>
      </c>
      <c r="C13442" s="17" t="s">
        <v>19</v>
      </c>
      <c r="D13442" s="17" t="s">
        <v>1964</v>
      </c>
      <c r="E13442" s="1">
        <v>6612</v>
      </c>
      <c r="F13442" s="19">
        <v>1.08</v>
      </c>
      <c r="G13442" s="19">
        <v>0.96</v>
      </c>
      <c r="H13442" s="19">
        <f>E13442*Table133[[#This Row],[Price per unit]]</f>
        <v>6347.5199999999995</v>
      </c>
      <c r="I13442" s="7">
        <f>(Table133[[#This Row],[Price per unit]]-Table133[[#This Row],[Cost per unit]])*Table133[[#This Row],[Volume]]</f>
        <v>-793.44000000000074</v>
      </c>
    </row>
    <row r="13443" spans="1:9" x14ac:dyDescent="0.2">
      <c r="A13443" s="14">
        <v>2013</v>
      </c>
      <c r="B13443" s="17" t="s">
        <v>13</v>
      </c>
      <c r="C13443" s="17" t="s">
        <v>19</v>
      </c>
      <c r="D13443" s="17" t="s">
        <v>1964</v>
      </c>
      <c r="E13443" s="1">
        <v>8928</v>
      </c>
      <c r="F13443" s="19">
        <v>0.63</v>
      </c>
      <c r="G13443" s="19">
        <v>1.1100000000000001</v>
      </c>
      <c r="H13443" s="19">
        <f>E13443*Table133[[#This Row],[Price per unit]]</f>
        <v>9910.0800000000017</v>
      </c>
      <c r="I13443" s="7">
        <f>(Table133[[#This Row],[Price per unit]]-Table133[[#This Row],[Cost per unit]])*Table133[[#This Row],[Volume]]</f>
        <v>4285.4400000000005</v>
      </c>
    </row>
    <row r="13444" spans="1:9" x14ac:dyDescent="0.2">
      <c r="A13444" s="14">
        <v>2013</v>
      </c>
      <c r="B13444" s="17" t="s">
        <v>13</v>
      </c>
      <c r="C13444" s="17" t="s">
        <v>19</v>
      </c>
      <c r="D13444" s="17" t="s">
        <v>1964</v>
      </c>
      <c r="E13444" s="1">
        <v>8424</v>
      </c>
      <c r="F13444" s="19">
        <v>0.5</v>
      </c>
      <c r="G13444" s="19">
        <v>0.99</v>
      </c>
      <c r="H13444" s="19">
        <f>E13444*Table133[[#This Row],[Price per unit]]</f>
        <v>8339.76</v>
      </c>
      <c r="I13444" s="7">
        <f>(Table133[[#This Row],[Price per unit]]-Table133[[#This Row],[Cost per unit]])*Table133[[#This Row],[Volume]]</f>
        <v>4127.76</v>
      </c>
    </row>
    <row r="13445" spans="1:9" x14ac:dyDescent="0.2">
      <c r="A13445" s="14">
        <v>2013</v>
      </c>
      <c r="B13445" s="17" t="s">
        <v>13</v>
      </c>
      <c r="C13445" s="17" t="s">
        <v>19</v>
      </c>
      <c r="D13445" s="17" t="s">
        <v>1964</v>
      </c>
      <c r="E13445" s="1">
        <v>7752</v>
      </c>
      <c r="F13445" s="19">
        <v>0.41</v>
      </c>
      <c r="G13445" s="19">
        <v>1.06</v>
      </c>
      <c r="H13445" s="19">
        <f>E13445*Table133[[#This Row],[Price per unit]]</f>
        <v>8217.1200000000008</v>
      </c>
      <c r="I13445" s="7">
        <f>(Table133[[#This Row],[Price per unit]]-Table133[[#This Row],[Cost per unit]])*Table133[[#This Row],[Volume]]</f>
        <v>5038.8000000000011</v>
      </c>
    </row>
    <row r="13446" spans="1:9" x14ac:dyDescent="0.2">
      <c r="A13446" s="14">
        <v>2013</v>
      </c>
      <c r="B13446" s="17" t="s">
        <v>13</v>
      </c>
      <c r="C13446" s="17" t="s">
        <v>19</v>
      </c>
      <c r="D13446" s="17" t="s">
        <v>1964</v>
      </c>
      <c r="E13446" s="1">
        <v>7524</v>
      </c>
      <c r="F13446" s="19">
        <v>0.52</v>
      </c>
      <c r="G13446" s="19">
        <v>1.08</v>
      </c>
      <c r="H13446" s="19">
        <f>E13446*Table133[[#This Row],[Price per unit]]</f>
        <v>8125.920000000001</v>
      </c>
      <c r="I13446" s="7">
        <f>(Table133[[#This Row],[Price per unit]]-Table133[[#This Row],[Cost per unit]])*Table133[[#This Row],[Volume]]</f>
        <v>4213.4400000000005</v>
      </c>
    </row>
    <row r="13447" spans="1:9" x14ac:dyDescent="0.2">
      <c r="A13447" s="14">
        <v>2013</v>
      </c>
      <c r="B13447" s="17" t="s">
        <v>13</v>
      </c>
      <c r="C13447" s="17" t="s">
        <v>19</v>
      </c>
      <c r="D13447" s="17" t="s">
        <v>1964</v>
      </c>
      <c r="E13447" s="1">
        <v>7644</v>
      </c>
      <c r="F13447" s="19">
        <v>0.86</v>
      </c>
      <c r="G13447" s="19">
        <v>0.93</v>
      </c>
      <c r="H13447" s="19">
        <f>E13447*Table133[[#This Row],[Price per unit]]</f>
        <v>7108.92</v>
      </c>
      <c r="I13447" s="7">
        <f>(Table133[[#This Row],[Price per unit]]-Table133[[#This Row],[Cost per unit]])*Table133[[#This Row],[Volume]]</f>
        <v>535.0800000000005</v>
      </c>
    </row>
    <row r="13448" spans="1:9" x14ac:dyDescent="0.2">
      <c r="A13448" s="14">
        <v>2013</v>
      </c>
      <c r="B13448" s="17" t="s">
        <v>13</v>
      </c>
      <c r="C13448" s="17" t="s">
        <v>19</v>
      </c>
      <c r="D13448" s="17" t="s">
        <v>1964</v>
      </c>
      <c r="E13448" s="1">
        <v>7224</v>
      </c>
      <c r="F13448" s="19">
        <v>1.04</v>
      </c>
      <c r="G13448" s="19">
        <v>1.06</v>
      </c>
      <c r="H13448" s="19">
        <f>E13448*Table133[[#This Row],[Price per unit]]</f>
        <v>7657.4400000000005</v>
      </c>
      <c r="I13448" s="7">
        <f>(Table133[[#This Row],[Price per unit]]-Table133[[#This Row],[Cost per unit]])*Table133[[#This Row],[Volume]]</f>
        <v>144.48000000000013</v>
      </c>
    </row>
    <row r="13449" spans="1:9" x14ac:dyDescent="0.2">
      <c r="A13449" s="14">
        <v>2013</v>
      </c>
      <c r="B13449" s="17" t="s">
        <v>13</v>
      </c>
      <c r="C13449" s="17" t="s">
        <v>19</v>
      </c>
      <c r="D13449" s="17" t="s">
        <v>1964</v>
      </c>
      <c r="E13449" s="1">
        <v>6228</v>
      </c>
      <c r="F13449" s="19">
        <v>1</v>
      </c>
      <c r="G13449" s="19">
        <v>1.06</v>
      </c>
      <c r="H13449" s="19">
        <f>E13449*Table133[[#This Row],[Price per unit]]</f>
        <v>6601.68</v>
      </c>
      <c r="I13449" s="7">
        <f>(Table133[[#This Row],[Price per unit]]-Table133[[#This Row],[Cost per unit]])*Table133[[#This Row],[Volume]]</f>
        <v>373.68000000000035</v>
      </c>
    </row>
    <row r="13450" spans="1:9" x14ac:dyDescent="0.2">
      <c r="A13450" s="14">
        <v>2013</v>
      </c>
      <c r="B13450" s="17" t="s">
        <v>13</v>
      </c>
      <c r="C13450" s="17" t="s">
        <v>19</v>
      </c>
      <c r="D13450" s="17" t="s">
        <v>1964</v>
      </c>
      <c r="E13450" s="1">
        <v>8256</v>
      </c>
      <c r="F13450" s="19">
        <v>0.83</v>
      </c>
      <c r="G13450" s="19">
        <v>1.08</v>
      </c>
      <c r="H13450" s="19">
        <f>E13450*Table133[[#This Row],[Price per unit]]</f>
        <v>8916.4800000000014</v>
      </c>
      <c r="I13450" s="7">
        <f>(Table133[[#This Row],[Price per unit]]-Table133[[#This Row],[Cost per unit]])*Table133[[#This Row],[Volume]]</f>
        <v>2064.0000000000009</v>
      </c>
    </row>
    <row r="13451" spans="1:9" x14ac:dyDescent="0.2">
      <c r="A13451" s="14">
        <v>2013</v>
      </c>
      <c r="B13451" s="17" t="s">
        <v>13</v>
      </c>
      <c r="C13451" s="17" t="s">
        <v>19</v>
      </c>
      <c r="D13451" s="17" t="s">
        <v>1964</v>
      </c>
      <c r="E13451" s="1">
        <v>8136</v>
      </c>
      <c r="F13451" s="19">
        <v>1.1499999999999999</v>
      </c>
      <c r="G13451" s="19">
        <v>0.93</v>
      </c>
      <c r="H13451" s="19">
        <f>E13451*Table133[[#This Row],[Price per unit]]</f>
        <v>7566.4800000000005</v>
      </c>
      <c r="I13451" s="7">
        <f>(Table133[[#This Row],[Price per unit]]-Table133[[#This Row],[Cost per unit]])*Table133[[#This Row],[Volume]]</f>
        <v>-1789.9199999999989</v>
      </c>
    </row>
    <row r="13452" spans="1:9" x14ac:dyDescent="0.2">
      <c r="A13452" s="14">
        <v>2013</v>
      </c>
      <c r="B13452" s="17" t="s">
        <v>13</v>
      </c>
      <c r="C13452" s="17" t="s">
        <v>19</v>
      </c>
      <c r="D13452" s="17" t="s">
        <v>1964</v>
      </c>
      <c r="E13452" s="1">
        <v>8556</v>
      </c>
      <c r="F13452" s="19">
        <v>0.67</v>
      </c>
      <c r="G13452" s="19">
        <v>0.95</v>
      </c>
      <c r="H13452" s="19">
        <f>E13452*Table133[[#This Row],[Price per unit]]</f>
        <v>8128.2</v>
      </c>
      <c r="I13452" s="7">
        <f>(Table133[[#This Row],[Price per unit]]-Table133[[#This Row],[Cost per unit]])*Table133[[#This Row],[Volume]]</f>
        <v>2395.6799999999994</v>
      </c>
    </row>
    <row r="13453" spans="1:9" x14ac:dyDescent="0.2">
      <c r="A13453" s="14">
        <v>2013</v>
      </c>
      <c r="B13453" s="17" t="s">
        <v>13</v>
      </c>
      <c r="C13453" s="17" t="s">
        <v>19</v>
      </c>
      <c r="D13453" s="17" t="s">
        <v>1964</v>
      </c>
      <c r="E13453" s="1">
        <v>6924</v>
      </c>
      <c r="F13453" s="19">
        <v>1.1000000000000001</v>
      </c>
      <c r="G13453" s="19">
        <v>1.04</v>
      </c>
      <c r="H13453" s="19">
        <f>E13453*Table133[[#This Row],[Price per unit]]</f>
        <v>7200.96</v>
      </c>
      <c r="I13453" s="7">
        <f>(Table133[[#This Row],[Price per unit]]-Table133[[#This Row],[Cost per unit]])*Table133[[#This Row],[Volume]]</f>
        <v>-415.4400000000004</v>
      </c>
    </row>
    <row r="13454" spans="1:9" x14ac:dyDescent="0.2">
      <c r="A13454" s="14">
        <v>2013</v>
      </c>
      <c r="B13454" s="17" t="s">
        <v>13</v>
      </c>
      <c r="C13454" s="17" t="s">
        <v>19</v>
      </c>
      <c r="D13454" s="17" t="s">
        <v>1964</v>
      </c>
      <c r="E13454" s="1">
        <v>8112</v>
      </c>
      <c r="F13454" s="19">
        <v>0.6</v>
      </c>
      <c r="G13454" s="19">
        <v>1.03</v>
      </c>
      <c r="H13454" s="19">
        <f>E13454*Table133[[#This Row],[Price per unit]]</f>
        <v>8355.36</v>
      </c>
      <c r="I13454" s="7">
        <f>(Table133[[#This Row],[Price per unit]]-Table133[[#This Row],[Cost per unit]])*Table133[[#This Row],[Volume]]</f>
        <v>3488.1600000000003</v>
      </c>
    </row>
    <row r="13455" spans="1:9" x14ac:dyDescent="0.2">
      <c r="A13455" s="14">
        <v>2013</v>
      </c>
      <c r="B13455" s="17" t="s">
        <v>13</v>
      </c>
      <c r="C13455" s="17" t="s">
        <v>19</v>
      </c>
      <c r="D13455" s="17" t="s">
        <v>1964</v>
      </c>
      <c r="E13455" s="1">
        <v>6792</v>
      </c>
      <c r="F13455" s="19">
        <v>0.64</v>
      </c>
      <c r="G13455" s="19">
        <v>0.98</v>
      </c>
      <c r="H13455" s="19">
        <f>E13455*Table133[[#This Row],[Price per unit]]</f>
        <v>6656.16</v>
      </c>
      <c r="I13455" s="7">
        <f>(Table133[[#This Row],[Price per unit]]-Table133[[#This Row],[Cost per unit]])*Table133[[#This Row],[Volume]]</f>
        <v>2309.2799999999997</v>
      </c>
    </row>
    <row r="13456" spans="1:9" x14ac:dyDescent="0.2">
      <c r="A13456" s="14">
        <v>2013</v>
      </c>
      <c r="B13456" s="17" t="s">
        <v>13</v>
      </c>
      <c r="C13456" s="17" t="s">
        <v>19</v>
      </c>
      <c r="D13456" s="17" t="s">
        <v>1964</v>
      </c>
      <c r="E13456" s="1">
        <v>6072</v>
      </c>
      <c r="F13456" s="19">
        <v>0.66</v>
      </c>
      <c r="G13456" s="19">
        <v>0.95</v>
      </c>
      <c r="H13456" s="19">
        <f>E13456*Table133[[#This Row],[Price per unit]]</f>
        <v>5768.4</v>
      </c>
      <c r="I13456" s="7">
        <f>(Table133[[#This Row],[Price per unit]]-Table133[[#This Row],[Cost per unit]])*Table133[[#This Row],[Volume]]</f>
        <v>1760.8799999999997</v>
      </c>
    </row>
    <row r="13457" spans="1:9" x14ac:dyDescent="0.2">
      <c r="A13457" s="14">
        <v>2013</v>
      </c>
      <c r="B13457" s="17" t="s">
        <v>13</v>
      </c>
      <c r="C13457" s="17" t="s">
        <v>19</v>
      </c>
      <c r="D13457" s="17" t="s">
        <v>1964</v>
      </c>
      <c r="E13457" s="1">
        <v>7056</v>
      </c>
      <c r="F13457" s="19">
        <v>0.7</v>
      </c>
      <c r="G13457" s="19">
        <v>0.9</v>
      </c>
      <c r="H13457" s="19">
        <f>E13457*Table133[[#This Row],[Price per unit]]</f>
        <v>6350.4000000000005</v>
      </c>
      <c r="I13457" s="7">
        <f>(Table133[[#This Row],[Price per unit]]-Table133[[#This Row],[Cost per unit]])*Table133[[#This Row],[Volume]]</f>
        <v>1411.2000000000005</v>
      </c>
    </row>
    <row r="13458" spans="1:9" x14ac:dyDescent="0.2">
      <c r="A13458" s="14">
        <v>2013</v>
      </c>
      <c r="B13458" s="17" t="s">
        <v>13</v>
      </c>
      <c r="C13458" s="17" t="s">
        <v>19</v>
      </c>
      <c r="D13458" s="17" t="s">
        <v>1964</v>
      </c>
      <c r="E13458" s="1">
        <v>5256</v>
      </c>
      <c r="F13458" s="19">
        <v>1.2</v>
      </c>
      <c r="G13458" s="19">
        <v>1.1100000000000001</v>
      </c>
      <c r="H13458" s="19">
        <f>E13458*Table133[[#This Row],[Price per unit]]</f>
        <v>5834.1600000000008</v>
      </c>
      <c r="I13458" s="7">
        <f>(Table133[[#This Row],[Price per unit]]-Table133[[#This Row],[Cost per unit]])*Table133[[#This Row],[Volume]]</f>
        <v>-473.03999999999928</v>
      </c>
    </row>
    <row r="13459" spans="1:9" x14ac:dyDescent="0.2">
      <c r="A13459" s="14">
        <v>2013</v>
      </c>
      <c r="B13459" s="17" t="s">
        <v>13</v>
      </c>
      <c r="C13459" s="17" t="s">
        <v>19</v>
      </c>
      <c r="D13459" s="17" t="s">
        <v>1964</v>
      </c>
      <c r="E13459" s="1">
        <v>7716</v>
      </c>
      <c r="F13459" s="19">
        <v>1.05</v>
      </c>
      <c r="G13459" s="19">
        <v>1.17</v>
      </c>
      <c r="H13459" s="19">
        <f>E13459*Table133[[#This Row],[Price per unit]]</f>
        <v>9027.7199999999993</v>
      </c>
      <c r="I13459" s="7">
        <f>(Table133[[#This Row],[Price per unit]]-Table133[[#This Row],[Cost per unit]])*Table133[[#This Row],[Volume]]</f>
        <v>925.91999999999916</v>
      </c>
    </row>
    <row r="13460" spans="1:9" x14ac:dyDescent="0.2">
      <c r="A13460" s="14">
        <v>2013</v>
      </c>
      <c r="B13460" s="17" t="s">
        <v>13</v>
      </c>
      <c r="C13460" s="17" t="s">
        <v>19</v>
      </c>
      <c r="D13460" s="17" t="s">
        <v>1964</v>
      </c>
      <c r="E13460" s="1">
        <v>8556</v>
      </c>
      <c r="F13460" s="19">
        <v>0.64</v>
      </c>
      <c r="G13460" s="19">
        <v>0.92</v>
      </c>
      <c r="H13460" s="19">
        <f>E13460*Table133[[#This Row],[Price per unit]]</f>
        <v>7871.52</v>
      </c>
      <c r="I13460" s="7">
        <f>(Table133[[#This Row],[Price per unit]]-Table133[[#This Row],[Cost per unit]])*Table133[[#This Row],[Volume]]</f>
        <v>2395.6800000000003</v>
      </c>
    </row>
    <row r="13461" spans="1:9" x14ac:dyDescent="0.2">
      <c r="A13461" s="14">
        <v>2013</v>
      </c>
      <c r="B13461" s="17" t="s">
        <v>13</v>
      </c>
      <c r="C13461" s="17" t="s">
        <v>19</v>
      </c>
      <c r="D13461" s="17" t="s">
        <v>1964</v>
      </c>
      <c r="E13461" s="1">
        <v>7200</v>
      </c>
      <c r="F13461" s="19">
        <v>0.81</v>
      </c>
      <c r="G13461" s="19">
        <v>1.02</v>
      </c>
      <c r="H13461" s="19">
        <f>E13461*Table133[[#This Row],[Price per unit]]</f>
        <v>7344</v>
      </c>
      <c r="I13461" s="7">
        <f>(Table133[[#This Row],[Price per unit]]-Table133[[#This Row],[Cost per unit]])*Table133[[#This Row],[Volume]]</f>
        <v>1511.9999999999998</v>
      </c>
    </row>
    <row r="13462" spans="1:9" x14ac:dyDescent="0.2">
      <c r="A13462" s="14">
        <v>2013</v>
      </c>
      <c r="B13462" s="17" t="s">
        <v>13</v>
      </c>
      <c r="C13462" s="17" t="s">
        <v>19</v>
      </c>
      <c r="D13462" s="17" t="s">
        <v>1964</v>
      </c>
      <c r="E13462" s="1">
        <v>5724</v>
      </c>
      <c r="F13462" s="19">
        <v>1.08</v>
      </c>
      <c r="G13462" s="19">
        <v>1.1200000000000001</v>
      </c>
      <c r="H13462" s="19">
        <f>E13462*Table133[[#This Row],[Price per unit]]</f>
        <v>6410.880000000001</v>
      </c>
      <c r="I13462" s="7">
        <f>(Table133[[#This Row],[Price per unit]]-Table133[[#This Row],[Cost per unit]])*Table133[[#This Row],[Volume]]</f>
        <v>228.96000000000021</v>
      </c>
    </row>
    <row r="13463" spans="1:9" x14ac:dyDescent="0.2">
      <c r="A13463" s="14">
        <v>2013</v>
      </c>
      <c r="B13463" s="17" t="s">
        <v>13</v>
      </c>
      <c r="C13463" s="17" t="s">
        <v>19</v>
      </c>
      <c r="D13463" s="17" t="s">
        <v>1964</v>
      </c>
      <c r="E13463" s="1">
        <v>7908</v>
      </c>
      <c r="F13463" s="19">
        <v>0.46</v>
      </c>
      <c r="G13463" s="19">
        <v>0.94</v>
      </c>
      <c r="H13463" s="19">
        <f>E13463*Table133[[#This Row],[Price per unit]]</f>
        <v>7433.5199999999995</v>
      </c>
      <c r="I13463" s="7">
        <f>(Table133[[#This Row],[Price per unit]]-Table133[[#This Row],[Cost per unit]])*Table133[[#This Row],[Volume]]</f>
        <v>3795.8399999999992</v>
      </c>
    </row>
    <row r="13464" spans="1:9" x14ac:dyDescent="0.2">
      <c r="A13464" s="14">
        <v>2013</v>
      </c>
      <c r="B13464" s="17" t="s">
        <v>13</v>
      </c>
      <c r="C13464" s="17" t="s">
        <v>19</v>
      </c>
      <c r="D13464" s="17" t="s">
        <v>1964</v>
      </c>
      <c r="E13464" s="1">
        <v>7452</v>
      </c>
      <c r="F13464" s="19">
        <v>0.73</v>
      </c>
      <c r="G13464" s="19">
        <v>0.94</v>
      </c>
      <c r="H13464" s="19">
        <f>E13464*Table133[[#This Row],[Price per unit]]</f>
        <v>7004.8799999999992</v>
      </c>
      <c r="I13464" s="7">
        <f>(Table133[[#This Row],[Price per unit]]-Table133[[#This Row],[Cost per unit]])*Table133[[#This Row],[Volume]]</f>
        <v>1564.9199999999998</v>
      </c>
    </row>
    <row r="13465" spans="1:9" x14ac:dyDescent="0.2">
      <c r="A13465" s="14">
        <v>2013</v>
      </c>
      <c r="B13465" s="17" t="s">
        <v>13</v>
      </c>
      <c r="C13465" s="17" t="s">
        <v>19</v>
      </c>
      <c r="D13465" s="17" t="s">
        <v>1964</v>
      </c>
      <c r="E13465" s="1">
        <v>7452</v>
      </c>
      <c r="F13465" s="19">
        <v>0.82</v>
      </c>
      <c r="G13465" s="19">
        <v>1.1200000000000001</v>
      </c>
      <c r="H13465" s="19">
        <f>E13465*Table133[[#This Row],[Price per unit]]</f>
        <v>8346.2400000000016</v>
      </c>
      <c r="I13465" s="7">
        <f>(Table133[[#This Row],[Price per unit]]-Table133[[#This Row],[Cost per unit]])*Table133[[#This Row],[Volume]]</f>
        <v>2235.6000000000013</v>
      </c>
    </row>
    <row r="13466" spans="1:9" x14ac:dyDescent="0.2">
      <c r="A13466" s="14">
        <v>2013</v>
      </c>
      <c r="B13466" s="17" t="s">
        <v>13</v>
      </c>
      <c r="C13466" s="17" t="s">
        <v>19</v>
      </c>
      <c r="D13466" s="17" t="s">
        <v>1964</v>
      </c>
      <c r="E13466" s="1">
        <v>9300</v>
      </c>
      <c r="F13466" s="19">
        <v>1.17</v>
      </c>
      <c r="G13466" s="19">
        <v>0.96</v>
      </c>
      <c r="H13466" s="19">
        <f>E13466*Table133[[#This Row],[Price per unit]]</f>
        <v>8928</v>
      </c>
      <c r="I13466" s="7">
        <f>(Table133[[#This Row],[Price per unit]]-Table133[[#This Row],[Cost per unit]])*Table133[[#This Row],[Volume]]</f>
        <v>-1952.9999999999998</v>
      </c>
    </row>
    <row r="13467" spans="1:9" x14ac:dyDescent="0.2">
      <c r="A13467" s="14">
        <v>2013</v>
      </c>
      <c r="B13467" s="17" t="s">
        <v>13</v>
      </c>
      <c r="C13467" s="17" t="s">
        <v>209</v>
      </c>
      <c r="D13467" s="17" t="s">
        <v>2027</v>
      </c>
      <c r="E13467" s="1">
        <v>684</v>
      </c>
      <c r="F13467" s="19">
        <v>1.5</v>
      </c>
      <c r="G13467" s="19">
        <v>1.62</v>
      </c>
      <c r="H13467" s="19">
        <f>E13467*Table133[[#This Row],[Price per unit]]</f>
        <v>1108.0800000000002</v>
      </c>
      <c r="I13467" s="7">
        <f>(Table133[[#This Row],[Price per unit]]-Table133[[#This Row],[Cost per unit]])*Table133[[#This Row],[Volume]]</f>
        <v>82.080000000000069</v>
      </c>
    </row>
    <row r="13468" spans="1:9" x14ac:dyDescent="0.2">
      <c r="A13468" s="14">
        <v>2013</v>
      </c>
      <c r="B13468" s="17" t="s">
        <v>13</v>
      </c>
      <c r="C13468" s="17" t="s">
        <v>209</v>
      </c>
      <c r="D13468" s="17" t="s">
        <v>2027</v>
      </c>
      <c r="E13468" s="1">
        <v>660</v>
      </c>
      <c r="F13468" s="19">
        <v>1.5</v>
      </c>
      <c r="G13468" s="19">
        <v>1.73</v>
      </c>
      <c r="H13468" s="19">
        <f>E13468*Table133[[#This Row],[Price per unit]]</f>
        <v>1141.8</v>
      </c>
      <c r="I13468" s="7">
        <f>(Table133[[#This Row],[Price per unit]]-Table133[[#This Row],[Cost per unit]])*Table133[[#This Row],[Volume]]</f>
        <v>151.79999999999998</v>
      </c>
    </row>
    <row r="13469" spans="1:9" x14ac:dyDescent="0.2">
      <c r="A13469" s="14">
        <v>2013</v>
      </c>
      <c r="B13469" s="17" t="s">
        <v>13</v>
      </c>
      <c r="C13469" s="17" t="s">
        <v>209</v>
      </c>
      <c r="D13469" s="17" t="s">
        <v>2027</v>
      </c>
      <c r="E13469" s="1">
        <v>636</v>
      </c>
      <c r="F13469" s="19">
        <v>1.47</v>
      </c>
      <c r="G13469" s="19">
        <v>1.78</v>
      </c>
      <c r="H13469" s="19">
        <f>E13469*Table133[[#This Row],[Price per unit]]</f>
        <v>1132.08</v>
      </c>
      <c r="I13469" s="7">
        <f>(Table133[[#This Row],[Price per unit]]-Table133[[#This Row],[Cost per unit]])*Table133[[#This Row],[Volume]]</f>
        <v>197.16000000000003</v>
      </c>
    </row>
    <row r="13470" spans="1:9" x14ac:dyDescent="0.2">
      <c r="A13470" s="14">
        <v>2013</v>
      </c>
      <c r="B13470" s="17" t="s">
        <v>13</v>
      </c>
      <c r="C13470" s="17" t="s">
        <v>209</v>
      </c>
      <c r="D13470" s="17" t="s">
        <v>2027</v>
      </c>
      <c r="E13470" s="1">
        <v>1176</v>
      </c>
      <c r="F13470" s="19">
        <v>1.45</v>
      </c>
      <c r="G13470" s="19">
        <v>1.67</v>
      </c>
      <c r="H13470" s="19">
        <f>E13470*Table133[[#This Row],[Price per unit]]</f>
        <v>1963.9199999999998</v>
      </c>
      <c r="I13470" s="7">
        <f>(Table133[[#This Row],[Price per unit]]-Table133[[#This Row],[Cost per unit]])*Table133[[#This Row],[Volume]]</f>
        <v>258.71999999999997</v>
      </c>
    </row>
    <row r="13471" spans="1:9" x14ac:dyDescent="0.2">
      <c r="A13471" s="14">
        <v>2013</v>
      </c>
      <c r="B13471" s="17" t="s">
        <v>13</v>
      </c>
      <c r="C13471" s="17" t="s">
        <v>209</v>
      </c>
      <c r="D13471" s="17" t="s">
        <v>2027</v>
      </c>
      <c r="E13471" s="1">
        <v>648</v>
      </c>
      <c r="F13471" s="19">
        <v>1.39</v>
      </c>
      <c r="G13471" s="19">
        <v>1.77</v>
      </c>
      <c r="H13471" s="19">
        <f>E13471*Table133[[#This Row],[Price per unit]]</f>
        <v>1146.96</v>
      </c>
      <c r="I13471" s="7">
        <f>(Table133[[#This Row],[Price per unit]]-Table133[[#This Row],[Cost per unit]])*Table133[[#This Row],[Volume]]</f>
        <v>246.24000000000007</v>
      </c>
    </row>
    <row r="13472" spans="1:9" x14ac:dyDescent="0.2">
      <c r="A13472" s="14">
        <v>2013</v>
      </c>
      <c r="B13472" s="17" t="s">
        <v>13</v>
      </c>
      <c r="C13472" s="17" t="s">
        <v>209</v>
      </c>
      <c r="D13472" s="17" t="s">
        <v>2027</v>
      </c>
      <c r="E13472" s="1">
        <v>1068</v>
      </c>
      <c r="F13472" s="19">
        <v>1.43</v>
      </c>
      <c r="G13472" s="19">
        <v>1.82</v>
      </c>
      <c r="H13472" s="19">
        <f>E13472*Table133[[#This Row],[Price per unit]]</f>
        <v>1943.76</v>
      </c>
      <c r="I13472" s="7">
        <f>(Table133[[#This Row],[Price per unit]]-Table133[[#This Row],[Cost per unit]])*Table133[[#This Row],[Volume]]</f>
        <v>416.52000000000015</v>
      </c>
    </row>
    <row r="13473" spans="1:9" x14ac:dyDescent="0.2">
      <c r="A13473" s="14">
        <v>2013</v>
      </c>
      <c r="B13473" s="17" t="s">
        <v>13</v>
      </c>
      <c r="C13473" s="17" t="s">
        <v>209</v>
      </c>
      <c r="D13473" s="17" t="s">
        <v>2027</v>
      </c>
      <c r="E13473" s="1">
        <v>1164</v>
      </c>
      <c r="F13473" s="19">
        <v>1.1100000000000001</v>
      </c>
      <c r="G13473" s="19">
        <v>1.67</v>
      </c>
      <c r="H13473" s="19">
        <f>E13473*Table133[[#This Row],[Price per unit]]</f>
        <v>1943.8799999999999</v>
      </c>
      <c r="I13473" s="7">
        <f>(Table133[[#This Row],[Price per unit]]-Table133[[#This Row],[Cost per unit]])*Table133[[#This Row],[Volume]]</f>
        <v>651.8399999999998</v>
      </c>
    </row>
    <row r="13474" spans="1:9" x14ac:dyDescent="0.2">
      <c r="A13474" s="14">
        <v>2013</v>
      </c>
      <c r="B13474" s="17" t="s">
        <v>13</v>
      </c>
      <c r="C13474" s="17" t="s">
        <v>209</v>
      </c>
      <c r="D13474" s="17" t="s">
        <v>2027</v>
      </c>
      <c r="E13474" s="1">
        <v>912</v>
      </c>
      <c r="F13474" s="19">
        <v>1.19</v>
      </c>
      <c r="G13474" s="19">
        <v>1.8</v>
      </c>
      <c r="H13474" s="19">
        <f>E13474*Table133[[#This Row],[Price per unit]]</f>
        <v>1641.6000000000001</v>
      </c>
      <c r="I13474" s="7">
        <f>(Table133[[#This Row],[Price per unit]]-Table133[[#This Row],[Cost per unit]])*Table133[[#This Row],[Volume]]</f>
        <v>556.32000000000005</v>
      </c>
    </row>
    <row r="13475" spans="1:9" x14ac:dyDescent="0.2">
      <c r="A13475" s="14">
        <v>2013</v>
      </c>
      <c r="B13475" s="17" t="s">
        <v>13</v>
      </c>
      <c r="C13475" s="17" t="s">
        <v>209</v>
      </c>
      <c r="D13475" s="17" t="s">
        <v>2027</v>
      </c>
      <c r="E13475" s="1">
        <v>1056</v>
      </c>
      <c r="F13475" s="19">
        <v>1.1000000000000001</v>
      </c>
      <c r="G13475" s="19">
        <v>1.61</v>
      </c>
      <c r="H13475" s="19">
        <f>E13475*Table133[[#This Row],[Price per unit]]</f>
        <v>1700.16</v>
      </c>
      <c r="I13475" s="7">
        <f>(Table133[[#This Row],[Price per unit]]-Table133[[#This Row],[Cost per unit]])*Table133[[#This Row],[Volume]]</f>
        <v>538.56000000000006</v>
      </c>
    </row>
    <row r="13476" spans="1:9" x14ac:dyDescent="0.2">
      <c r="A13476" s="14">
        <v>2013</v>
      </c>
      <c r="B13476" s="17" t="s">
        <v>13</v>
      </c>
      <c r="C13476" s="17" t="s">
        <v>209</v>
      </c>
      <c r="D13476" s="17" t="s">
        <v>2027</v>
      </c>
      <c r="E13476" s="1">
        <v>624</v>
      </c>
      <c r="F13476" s="19">
        <v>1.27</v>
      </c>
      <c r="G13476" s="19">
        <v>1.89</v>
      </c>
      <c r="H13476" s="19">
        <f>E13476*Table133[[#This Row],[Price per unit]]</f>
        <v>1179.3599999999999</v>
      </c>
      <c r="I13476" s="7">
        <f>(Table133[[#This Row],[Price per unit]]-Table133[[#This Row],[Cost per unit]])*Table133[[#This Row],[Volume]]</f>
        <v>386.87999999999994</v>
      </c>
    </row>
    <row r="13477" spans="1:9" x14ac:dyDescent="0.2">
      <c r="A13477" s="14">
        <v>2013</v>
      </c>
      <c r="B13477" s="17" t="s">
        <v>13</v>
      </c>
      <c r="C13477" s="17" t="s">
        <v>209</v>
      </c>
      <c r="D13477" s="17" t="s">
        <v>2027</v>
      </c>
      <c r="E13477" s="1">
        <v>792</v>
      </c>
      <c r="F13477" s="19">
        <v>1.21</v>
      </c>
      <c r="G13477" s="19">
        <v>1.85</v>
      </c>
      <c r="H13477" s="19">
        <f>E13477*Table133[[#This Row],[Price per unit]]</f>
        <v>1465.2</v>
      </c>
      <c r="I13477" s="7">
        <f>(Table133[[#This Row],[Price per unit]]-Table133[[#This Row],[Cost per unit]])*Table133[[#This Row],[Volume]]</f>
        <v>506.88000000000011</v>
      </c>
    </row>
    <row r="13478" spans="1:9" x14ac:dyDescent="0.2">
      <c r="A13478" s="14">
        <v>2013</v>
      </c>
      <c r="B13478" s="17" t="s">
        <v>13</v>
      </c>
      <c r="C13478" s="17" t="s">
        <v>209</v>
      </c>
      <c r="D13478" s="17" t="s">
        <v>2027</v>
      </c>
      <c r="E13478" s="1">
        <v>1164</v>
      </c>
      <c r="F13478" s="19">
        <v>1.19</v>
      </c>
      <c r="G13478" s="19">
        <v>1.74</v>
      </c>
      <c r="H13478" s="19">
        <f>E13478*Table133[[#This Row],[Price per unit]]</f>
        <v>2025.36</v>
      </c>
      <c r="I13478" s="7">
        <f>(Table133[[#This Row],[Price per unit]]-Table133[[#This Row],[Cost per unit]])*Table133[[#This Row],[Volume]]</f>
        <v>640.20000000000005</v>
      </c>
    </row>
    <row r="13479" spans="1:9" x14ac:dyDescent="0.2">
      <c r="A13479" s="14">
        <v>2013</v>
      </c>
      <c r="B13479" s="17" t="s">
        <v>13</v>
      </c>
      <c r="C13479" s="17" t="s">
        <v>209</v>
      </c>
      <c r="D13479" s="17" t="s">
        <v>2027</v>
      </c>
      <c r="E13479" s="1">
        <v>948</v>
      </c>
      <c r="F13479" s="19">
        <v>1.35</v>
      </c>
      <c r="G13479" s="19">
        <v>1.75</v>
      </c>
      <c r="H13479" s="19">
        <f>E13479*Table133[[#This Row],[Price per unit]]</f>
        <v>1659</v>
      </c>
      <c r="I13479" s="7">
        <f>(Table133[[#This Row],[Price per unit]]-Table133[[#This Row],[Cost per unit]])*Table133[[#This Row],[Volume]]</f>
        <v>379.19999999999993</v>
      </c>
    </row>
    <row r="13480" spans="1:9" x14ac:dyDescent="0.2">
      <c r="A13480" s="14">
        <v>2013</v>
      </c>
      <c r="B13480" s="17" t="s">
        <v>13</v>
      </c>
      <c r="C13480" s="17" t="s">
        <v>209</v>
      </c>
      <c r="D13480" s="17" t="s">
        <v>2027</v>
      </c>
      <c r="E13480" s="1">
        <v>876</v>
      </c>
      <c r="F13480" s="19">
        <v>1.4</v>
      </c>
      <c r="G13480" s="19">
        <v>1.62</v>
      </c>
      <c r="H13480" s="19">
        <f>E13480*Table133[[#This Row],[Price per unit]]</f>
        <v>1419.1200000000001</v>
      </c>
      <c r="I13480" s="7">
        <f>(Table133[[#This Row],[Price per unit]]-Table133[[#This Row],[Cost per unit]])*Table133[[#This Row],[Volume]]</f>
        <v>192.72000000000017</v>
      </c>
    </row>
    <row r="13481" spans="1:9" x14ac:dyDescent="0.2">
      <c r="A13481" s="14">
        <v>2013</v>
      </c>
      <c r="B13481" s="17" t="s">
        <v>13</v>
      </c>
      <c r="C13481" s="17" t="s">
        <v>1578</v>
      </c>
      <c r="D13481" s="17" t="s">
        <v>2027</v>
      </c>
      <c r="E13481" s="1">
        <v>396</v>
      </c>
      <c r="F13481" s="19">
        <v>4.12</v>
      </c>
      <c r="G13481" s="19">
        <v>5.95</v>
      </c>
      <c r="H13481" s="19">
        <f>E13481*Table133[[#This Row],[Price per unit]]</f>
        <v>2356.2000000000003</v>
      </c>
      <c r="I13481" s="7">
        <f>(Table133[[#This Row],[Price per unit]]-Table133[[#This Row],[Cost per unit]])*Table133[[#This Row],[Volume]]</f>
        <v>724.68000000000006</v>
      </c>
    </row>
    <row r="13482" spans="1:9" x14ac:dyDescent="0.2">
      <c r="A13482" s="14">
        <v>2013</v>
      </c>
      <c r="B13482" s="17" t="s">
        <v>13</v>
      </c>
      <c r="C13482" s="17" t="s">
        <v>1578</v>
      </c>
      <c r="D13482" s="17" t="s">
        <v>2027</v>
      </c>
      <c r="E13482" s="1">
        <v>420</v>
      </c>
      <c r="F13482" s="19">
        <v>3.06</v>
      </c>
      <c r="G13482" s="19">
        <v>6.8</v>
      </c>
      <c r="H13482" s="19">
        <f>E13482*Table133[[#This Row],[Price per unit]]</f>
        <v>2856</v>
      </c>
      <c r="I13482" s="7">
        <f>(Table133[[#This Row],[Price per unit]]-Table133[[#This Row],[Cost per unit]])*Table133[[#This Row],[Volume]]</f>
        <v>1570.8</v>
      </c>
    </row>
    <row r="13483" spans="1:9" x14ac:dyDescent="0.2">
      <c r="A13483" s="14">
        <v>2013</v>
      </c>
      <c r="B13483" s="17" t="s">
        <v>13</v>
      </c>
      <c r="C13483" s="17" t="s">
        <v>1578</v>
      </c>
      <c r="D13483" s="17" t="s">
        <v>2027</v>
      </c>
      <c r="E13483" s="1">
        <v>516</v>
      </c>
      <c r="F13483" s="19">
        <v>3.4</v>
      </c>
      <c r="G13483" s="19">
        <v>5.73</v>
      </c>
      <c r="H13483" s="19">
        <f>E13483*Table133[[#This Row],[Price per unit]]</f>
        <v>2956.6800000000003</v>
      </c>
      <c r="I13483" s="7">
        <f>(Table133[[#This Row],[Price per unit]]-Table133[[#This Row],[Cost per unit]])*Table133[[#This Row],[Volume]]</f>
        <v>1202.2800000000002</v>
      </c>
    </row>
    <row r="13484" spans="1:9" x14ac:dyDescent="0.2">
      <c r="A13484" s="14">
        <v>2013</v>
      </c>
      <c r="B13484" s="17" t="s">
        <v>13</v>
      </c>
      <c r="C13484" s="17" t="s">
        <v>1578</v>
      </c>
      <c r="D13484" s="17" t="s">
        <v>2027</v>
      </c>
      <c r="E13484" s="1">
        <v>528</v>
      </c>
      <c r="F13484" s="19">
        <v>3.94</v>
      </c>
      <c r="G13484" s="19">
        <v>6.36</v>
      </c>
      <c r="H13484" s="19">
        <f>E13484*Table133[[#This Row],[Price per unit]]</f>
        <v>3358.0800000000004</v>
      </c>
      <c r="I13484" s="7">
        <f>(Table133[[#This Row],[Price per unit]]-Table133[[#This Row],[Cost per unit]])*Table133[[#This Row],[Volume]]</f>
        <v>1277.7600000000002</v>
      </c>
    </row>
    <row r="13485" spans="1:9" x14ac:dyDescent="0.2">
      <c r="A13485" s="14">
        <v>2013</v>
      </c>
      <c r="B13485" s="17" t="s">
        <v>13</v>
      </c>
      <c r="C13485" s="17" t="s">
        <v>1578</v>
      </c>
      <c r="D13485" s="17" t="s">
        <v>2027</v>
      </c>
      <c r="E13485" s="1">
        <v>372</v>
      </c>
      <c r="F13485" s="19">
        <v>3.4</v>
      </c>
      <c r="G13485" s="19">
        <v>6.29</v>
      </c>
      <c r="H13485" s="19">
        <f>E13485*Table133[[#This Row],[Price per unit]]</f>
        <v>2339.88</v>
      </c>
      <c r="I13485" s="7">
        <f>(Table133[[#This Row],[Price per unit]]-Table133[[#This Row],[Cost per unit]])*Table133[[#This Row],[Volume]]</f>
        <v>1075.0800000000002</v>
      </c>
    </row>
    <row r="13486" spans="1:9" x14ac:dyDescent="0.2">
      <c r="A13486" s="14">
        <v>2013</v>
      </c>
      <c r="B13486" s="17" t="s">
        <v>13</v>
      </c>
      <c r="C13486" s="17" t="s">
        <v>1578</v>
      </c>
      <c r="D13486" s="17" t="s">
        <v>2027</v>
      </c>
      <c r="E13486" s="1">
        <v>528</v>
      </c>
      <c r="F13486" s="19">
        <v>3.33</v>
      </c>
      <c r="G13486" s="19">
        <v>6.29</v>
      </c>
      <c r="H13486" s="19">
        <f>E13486*Table133[[#This Row],[Price per unit]]</f>
        <v>3321.12</v>
      </c>
      <c r="I13486" s="7">
        <f>(Table133[[#This Row],[Price per unit]]-Table133[[#This Row],[Cost per unit]])*Table133[[#This Row],[Volume]]</f>
        <v>1562.8799999999999</v>
      </c>
    </row>
    <row r="13487" spans="1:9" x14ac:dyDescent="0.2">
      <c r="A13487" s="14">
        <v>2013</v>
      </c>
      <c r="B13487" s="17" t="s">
        <v>13</v>
      </c>
      <c r="C13487" s="17" t="s">
        <v>1578</v>
      </c>
      <c r="D13487" s="17" t="s">
        <v>2027</v>
      </c>
      <c r="E13487" s="1">
        <v>540</v>
      </c>
      <c r="F13487" s="19">
        <v>4.1399999999999997</v>
      </c>
      <c r="G13487" s="19">
        <v>6.82</v>
      </c>
      <c r="H13487" s="19">
        <f>E13487*Table133[[#This Row],[Price per unit]]</f>
        <v>3682.8</v>
      </c>
      <c r="I13487" s="7">
        <f>(Table133[[#This Row],[Price per unit]]-Table133[[#This Row],[Cost per unit]])*Table133[[#This Row],[Volume]]</f>
        <v>1447.2000000000003</v>
      </c>
    </row>
    <row r="13488" spans="1:9" x14ac:dyDescent="0.2">
      <c r="A13488" s="14">
        <v>2013</v>
      </c>
      <c r="B13488" s="17" t="s">
        <v>13</v>
      </c>
      <c r="C13488" s="17" t="s">
        <v>209</v>
      </c>
      <c r="D13488" s="17" t="s">
        <v>2027</v>
      </c>
      <c r="E13488" s="1">
        <v>1092</v>
      </c>
      <c r="F13488" s="19">
        <v>1.1100000000000001</v>
      </c>
      <c r="G13488" s="19">
        <v>1.66</v>
      </c>
      <c r="H13488" s="19">
        <f>E13488*Table133[[#This Row],[Price per unit]]</f>
        <v>1812.7199999999998</v>
      </c>
      <c r="I13488" s="7">
        <f>(Table133[[#This Row],[Price per unit]]-Table133[[#This Row],[Cost per unit]])*Table133[[#This Row],[Volume]]</f>
        <v>600.5999999999998</v>
      </c>
    </row>
    <row r="13489" spans="1:9" x14ac:dyDescent="0.2">
      <c r="A13489" s="14">
        <v>2013</v>
      </c>
      <c r="B13489" s="17" t="s">
        <v>13</v>
      </c>
      <c r="C13489" s="17" t="s">
        <v>168</v>
      </c>
      <c r="D13489" s="17" t="s">
        <v>2043</v>
      </c>
      <c r="E13489" s="1">
        <v>372</v>
      </c>
      <c r="F13489" s="19">
        <v>4.91</v>
      </c>
      <c r="G13489" s="19">
        <v>5.03</v>
      </c>
      <c r="H13489" s="19">
        <f>E13489*Table133[[#This Row],[Price per unit]]</f>
        <v>1871.16</v>
      </c>
      <c r="I13489" s="7">
        <f>(Table133[[#This Row],[Price per unit]]-Table133[[#This Row],[Cost per unit]])*Table133[[#This Row],[Volume]]</f>
        <v>44.640000000000043</v>
      </c>
    </row>
    <row r="13490" spans="1:9" x14ac:dyDescent="0.2">
      <c r="A13490" s="14">
        <v>2013</v>
      </c>
      <c r="B13490" s="17" t="s">
        <v>13</v>
      </c>
      <c r="C13490" s="17" t="s">
        <v>168</v>
      </c>
      <c r="D13490" s="17" t="s">
        <v>2043</v>
      </c>
      <c r="E13490" s="1">
        <v>360</v>
      </c>
      <c r="F13490" s="19">
        <v>4.84</v>
      </c>
      <c r="G13490" s="19">
        <v>5.01</v>
      </c>
      <c r="H13490" s="19">
        <f>E13490*Table133[[#This Row],[Price per unit]]</f>
        <v>1803.6</v>
      </c>
      <c r="I13490" s="7">
        <f>(Table133[[#This Row],[Price per unit]]-Table133[[#This Row],[Cost per unit]])*Table133[[#This Row],[Volume]]</f>
        <v>61.199999999999974</v>
      </c>
    </row>
    <row r="13491" spans="1:9" x14ac:dyDescent="0.2">
      <c r="A13491" s="14">
        <v>2013</v>
      </c>
      <c r="B13491" s="17" t="s">
        <v>13</v>
      </c>
      <c r="C13491" s="17" t="s">
        <v>168</v>
      </c>
      <c r="D13491" s="17" t="s">
        <v>2043</v>
      </c>
      <c r="E13491" s="1">
        <v>660</v>
      </c>
      <c r="F13491" s="19">
        <v>4.29</v>
      </c>
      <c r="G13491" s="19">
        <v>5.15</v>
      </c>
      <c r="H13491" s="19">
        <f>E13491*Table133[[#This Row],[Price per unit]]</f>
        <v>3399.0000000000005</v>
      </c>
      <c r="I13491" s="7">
        <f>(Table133[[#This Row],[Price per unit]]-Table133[[#This Row],[Cost per unit]])*Table133[[#This Row],[Volume]]</f>
        <v>567.60000000000025</v>
      </c>
    </row>
    <row r="13492" spans="1:9" x14ac:dyDescent="0.2">
      <c r="A13492" s="14">
        <v>2013</v>
      </c>
      <c r="B13492" s="17" t="s">
        <v>13</v>
      </c>
      <c r="C13492" s="17" t="s">
        <v>168</v>
      </c>
      <c r="D13492" s="17" t="s">
        <v>2043</v>
      </c>
      <c r="E13492" s="1">
        <v>516</v>
      </c>
      <c r="F13492" s="19">
        <v>4.33</v>
      </c>
      <c r="G13492" s="19">
        <v>5.29</v>
      </c>
      <c r="H13492" s="19">
        <f>E13492*Table133[[#This Row],[Price per unit]]</f>
        <v>2729.64</v>
      </c>
      <c r="I13492" s="7">
        <f>(Table133[[#This Row],[Price per unit]]-Table133[[#This Row],[Cost per unit]])*Table133[[#This Row],[Volume]]</f>
        <v>495.35999999999996</v>
      </c>
    </row>
    <row r="13493" spans="1:9" x14ac:dyDescent="0.2">
      <c r="A13493" s="14">
        <v>2013</v>
      </c>
      <c r="B13493" s="17" t="s">
        <v>13</v>
      </c>
      <c r="C13493" s="17" t="s">
        <v>168</v>
      </c>
      <c r="D13493" s="17" t="s">
        <v>2043</v>
      </c>
      <c r="E13493" s="1">
        <v>384</v>
      </c>
      <c r="F13493" s="19">
        <v>4.62</v>
      </c>
      <c r="G13493" s="19">
        <v>5.25</v>
      </c>
      <c r="H13493" s="19">
        <f>E13493*Table133[[#This Row],[Price per unit]]</f>
        <v>2016</v>
      </c>
      <c r="I13493" s="7">
        <f>(Table133[[#This Row],[Price per unit]]-Table133[[#This Row],[Cost per unit]])*Table133[[#This Row],[Volume]]</f>
        <v>241.91999999999996</v>
      </c>
    </row>
    <row r="13494" spans="1:9" x14ac:dyDescent="0.2">
      <c r="A13494" s="14">
        <v>2013</v>
      </c>
      <c r="B13494" s="17" t="s">
        <v>13</v>
      </c>
      <c r="C13494" s="17" t="s">
        <v>168</v>
      </c>
      <c r="D13494" s="17" t="s">
        <v>2043</v>
      </c>
      <c r="E13494" s="1">
        <v>588</v>
      </c>
      <c r="F13494" s="19">
        <v>4.91</v>
      </c>
      <c r="G13494" s="19">
        <v>5.14</v>
      </c>
      <c r="H13494" s="19">
        <f>E13494*Table133[[#This Row],[Price per unit]]</f>
        <v>3022.3199999999997</v>
      </c>
      <c r="I13494" s="7">
        <f>(Table133[[#This Row],[Price per unit]]-Table133[[#This Row],[Cost per unit]])*Table133[[#This Row],[Volume]]</f>
        <v>135.23999999999972</v>
      </c>
    </row>
    <row r="13495" spans="1:9" x14ac:dyDescent="0.2">
      <c r="A13495" s="14">
        <v>2013</v>
      </c>
      <c r="B13495" s="17" t="s">
        <v>13</v>
      </c>
      <c r="C13495" s="17" t="s">
        <v>168</v>
      </c>
      <c r="D13495" s="17" t="s">
        <v>2043</v>
      </c>
      <c r="E13495" s="1">
        <v>240</v>
      </c>
      <c r="F13495" s="19">
        <v>4.7699999999999996</v>
      </c>
      <c r="G13495" s="19">
        <v>5.0199999999999996</v>
      </c>
      <c r="H13495" s="19">
        <f>E13495*Table133[[#This Row],[Price per unit]]</f>
        <v>1204.8</v>
      </c>
      <c r="I13495" s="7">
        <f>(Table133[[#This Row],[Price per unit]]-Table133[[#This Row],[Cost per unit]])*Table133[[#This Row],[Volume]]</f>
        <v>60</v>
      </c>
    </row>
    <row r="13496" spans="1:9" x14ac:dyDescent="0.2">
      <c r="A13496" s="14">
        <v>2013</v>
      </c>
      <c r="B13496" s="17" t="s">
        <v>13</v>
      </c>
      <c r="C13496" s="17" t="s">
        <v>168</v>
      </c>
      <c r="D13496" s="17" t="s">
        <v>2043</v>
      </c>
      <c r="E13496" s="1">
        <v>348</v>
      </c>
      <c r="F13496" s="19">
        <v>4.17</v>
      </c>
      <c r="G13496" s="19">
        <v>5.33</v>
      </c>
      <c r="H13496" s="19">
        <f>E13496*Table133[[#This Row],[Price per unit]]</f>
        <v>1854.84</v>
      </c>
      <c r="I13496" s="7">
        <f>(Table133[[#This Row],[Price per unit]]-Table133[[#This Row],[Cost per unit]])*Table133[[#This Row],[Volume]]</f>
        <v>403.68000000000006</v>
      </c>
    </row>
    <row r="13497" spans="1:9" x14ac:dyDescent="0.2">
      <c r="A13497" s="14">
        <v>2013</v>
      </c>
      <c r="B13497" s="17" t="s">
        <v>13</v>
      </c>
      <c r="C13497" s="17" t="s">
        <v>168</v>
      </c>
      <c r="D13497" s="17" t="s">
        <v>2043</v>
      </c>
      <c r="E13497" s="1">
        <v>588</v>
      </c>
      <c r="F13497" s="19">
        <v>4.22</v>
      </c>
      <c r="G13497" s="19">
        <v>5.16</v>
      </c>
      <c r="H13497" s="19">
        <f>E13497*Table133[[#This Row],[Price per unit]]</f>
        <v>3034.08</v>
      </c>
      <c r="I13497" s="7">
        <f>(Table133[[#This Row],[Price per unit]]-Table133[[#This Row],[Cost per unit]])*Table133[[#This Row],[Volume]]</f>
        <v>552.72000000000025</v>
      </c>
    </row>
    <row r="13498" spans="1:9" x14ac:dyDescent="0.2">
      <c r="A13498" s="14">
        <v>2013</v>
      </c>
      <c r="B13498" s="17" t="s">
        <v>13</v>
      </c>
      <c r="C13498" s="17" t="s">
        <v>168</v>
      </c>
      <c r="D13498" s="17" t="s">
        <v>2043</v>
      </c>
      <c r="E13498" s="1">
        <v>672</v>
      </c>
      <c r="F13498" s="19">
        <v>4.22</v>
      </c>
      <c r="G13498" s="19">
        <v>5.1100000000000003</v>
      </c>
      <c r="H13498" s="19">
        <f>E13498*Table133[[#This Row],[Price per unit]]</f>
        <v>3433.92</v>
      </c>
      <c r="I13498" s="7">
        <f>(Table133[[#This Row],[Price per unit]]-Table133[[#This Row],[Cost per unit]])*Table133[[#This Row],[Volume]]</f>
        <v>598.08000000000038</v>
      </c>
    </row>
    <row r="13499" spans="1:9" x14ac:dyDescent="0.2">
      <c r="A13499" s="14">
        <v>2013</v>
      </c>
      <c r="B13499" s="17" t="s">
        <v>13</v>
      </c>
      <c r="C13499" s="17" t="s">
        <v>168</v>
      </c>
      <c r="D13499" s="17" t="s">
        <v>2043</v>
      </c>
      <c r="E13499" s="1">
        <v>456</v>
      </c>
      <c r="F13499" s="19">
        <v>4.46</v>
      </c>
      <c r="G13499" s="19">
        <v>5.2</v>
      </c>
      <c r="H13499" s="19">
        <f>E13499*Table133[[#This Row],[Price per unit]]</f>
        <v>2371.2000000000003</v>
      </c>
      <c r="I13499" s="7">
        <f>(Table133[[#This Row],[Price per unit]]-Table133[[#This Row],[Cost per unit]])*Table133[[#This Row],[Volume]]</f>
        <v>337.44000000000011</v>
      </c>
    </row>
    <row r="13500" spans="1:9" x14ac:dyDescent="0.2">
      <c r="A13500" s="14">
        <v>2013</v>
      </c>
      <c r="B13500" s="17" t="s">
        <v>13</v>
      </c>
      <c r="C13500" s="17" t="s">
        <v>168</v>
      </c>
      <c r="D13500" s="17" t="s">
        <v>2043</v>
      </c>
      <c r="E13500" s="1">
        <v>468</v>
      </c>
      <c r="F13500" s="19">
        <v>4.5599999999999996</v>
      </c>
      <c r="G13500" s="19">
        <v>5.36</v>
      </c>
      <c r="H13500" s="19">
        <f>E13500*Table133[[#This Row],[Price per unit]]</f>
        <v>2508.48</v>
      </c>
      <c r="I13500" s="7">
        <f>(Table133[[#This Row],[Price per unit]]-Table133[[#This Row],[Cost per unit]])*Table133[[#This Row],[Volume]]</f>
        <v>374.40000000000032</v>
      </c>
    </row>
    <row r="13501" spans="1:9" x14ac:dyDescent="0.2">
      <c r="A13501" s="14">
        <v>2013</v>
      </c>
      <c r="B13501" s="17" t="s">
        <v>13</v>
      </c>
      <c r="C13501" s="17" t="s">
        <v>168</v>
      </c>
      <c r="D13501" s="17" t="s">
        <v>2043</v>
      </c>
      <c r="E13501" s="1">
        <v>384</v>
      </c>
      <c r="F13501" s="19">
        <v>4.45</v>
      </c>
      <c r="G13501" s="19">
        <v>5.33</v>
      </c>
      <c r="H13501" s="19">
        <f>E13501*Table133[[#This Row],[Price per unit]]</f>
        <v>2046.72</v>
      </c>
      <c r="I13501" s="7">
        <f>(Table133[[#This Row],[Price per unit]]-Table133[[#This Row],[Cost per unit]])*Table133[[#This Row],[Volume]]</f>
        <v>337.91999999999996</v>
      </c>
    </row>
    <row r="13502" spans="1:9" x14ac:dyDescent="0.2">
      <c r="A13502" s="14">
        <v>2013</v>
      </c>
      <c r="B13502" s="17" t="s">
        <v>13</v>
      </c>
      <c r="C13502" s="17" t="s">
        <v>168</v>
      </c>
      <c r="D13502" s="17" t="s">
        <v>2043</v>
      </c>
      <c r="E13502" s="1">
        <v>636</v>
      </c>
      <c r="F13502" s="19">
        <v>4.03</v>
      </c>
      <c r="G13502" s="19">
        <v>5.35</v>
      </c>
      <c r="H13502" s="19">
        <f>E13502*Table133[[#This Row],[Price per unit]]</f>
        <v>3402.6</v>
      </c>
      <c r="I13502" s="7">
        <f>(Table133[[#This Row],[Price per unit]]-Table133[[#This Row],[Cost per unit]])*Table133[[#This Row],[Volume]]</f>
        <v>839.51999999999964</v>
      </c>
    </row>
    <row r="13503" spans="1:9" x14ac:dyDescent="0.2">
      <c r="A13503" s="14">
        <v>2013</v>
      </c>
      <c r="B13503" s="17" t="s">
        <v>13</v>
      </c>
      <c r="C13503" s="17" t="s">
        <v>168</v>
      </c>
      <c r="D13503" s="17" t="s">
        <v>2043</v>
      </c>
      <c r="E13503" s="1">
        <v>288</v>
      </c>
      <c r="F13503" s="19">
        <v>4.0999999999999996</v>
      </c>
      <c r="G13503" s="19">
        <v>5.37</v>
      </c>
      <c r="H13503" s="19">
        <f>E13503*Table133[[#This Row],[Price per unit]]</f>
        <v>1546.56</v>
      </c>
      <c r="I13503" s="7">
        <f>(Table133[[#This Row],[Price per unit]]-Table133[[#This Row],[Cost per unit]])*Table133[[#This Row],[Volume]]</f>
        <v>365.7600000000001</v>
      </c>
    </row>
    <row r="13504" spans="1:9" x14ac:dyDescent="0.2">
      <c r="A13504" s="14">
        <v>2013</v>
      </c>
      <c r="B13504" s="17" t="s">
        <v>13</v>
      </c>
      <c r="C13504" s="17" t="s">
        <v>168</v>
      </c>
      <c r="D13504" s="17" t="s">
        <v>2043</v>
      </c>
      <c r="E13504" s="1">
        <v>648</v>
      </c>
      <c r="F13504" s="19">
        <v>4.49</v>
      </c>
      <c r="G13504" s="19">
        <v>5.0999999999999996</v>
      </c>
      <c r="H13504" s="19">
        <f>E13504*Table133[[#This Row],[Price per unit]]</f>
        <v>3304.7999999999997</v>
      </c>
      <c r="I13504" s="7">
        <f>(Table133[[#This Row],[Price per unit]]-Table133[[#This Row],[Cost per unit]])*Table133[[#This Row],[Volume]]</f>
        <v>395.27999999999963</v>
      </c>
    </row>
    <row r="13505" spans="1:9" x14ac:dyDescent="0.2">
      <c r="A13505" s="14">
        <v>2013</v>
      </c>
      <c r="B13505" s="17" t="s">
        <v>13</v>
      </c>
      <c r="C13505" s="17" t="s">
        <v>168</v>
      </c>
      <c r="D13505" s="17" t="s">
        <v>2043</v>
      </c>
      <c r="E13505" s="1">
        <v>708</v>
      </c>
      <c r="F13505" s="19">
        <v>4.03</v>
      </c>
      <c r="G13505" s="19">
        <v>5.35</v>
      </c>
      <c r="H13505" s="19">
        <f>E13505*Table133[[#This Row],[Price per unit]]</f>
        <v>3787.7999999999997</v>
      </c>
      <c r="I13505" s="7">
        <f>(Table133[[#This Row],[Price per unit]]-Table133[[#This Row],[Cost per unit]])*Table133[[#This Row],[Volume]]</f>
        <v>934.5599999999996</v>
      </c>
    </row>
    <row r="13506" spans="1:9" x14ac:dyDescent="0.2">
      <c r="A13506" s="14">
        <v>2013</v>
      </c>
      <c r="B13506" s="17" t="s">
        <v>13</v>
      </c>
      <c r="C13506" s="17" t="s">
        <v>168</v>
      </c>
      <c r="D13506" s="17" t="s">
        <v>2043</v>
      </c>
      <c r="E13506" s="1">
        <v>696</v>
      </c>
      <c r="F13506" s="19">
        <v>4.46</v>
      </c>
      <c r="G13506" s="19">
        <v>5.24</v>
      </c>
      <c r="H13506" s="19">
        <f>E13506*Table133[[#This Row],[Price per unit]]</f>
        <v>3647.04</v>
      </c>
      <c r="I13506" s="7">
        <f>(Table133[[#This Row],[Price per unit]]-Table133[[#This Row],[Cost per unit]])*Table133[[#This Row],[Volume]]</f>
        <v>542.88000000000022</v>
      </c>
    </row>
    <row r="13507" spans="1:9" x14ac:dyDescent="0.2">
      <c r="A13507" s="14">
        <v>2013</v>
      </c>
      <c r="B13507" s="17" t="s">
        <v>13</v>
      </c>
      <c r="C13507" s="17" t="s">
        <v>168</v>
      </c>
      <c r="D13507" s="17" t="s">
        <v>2043</v>
      </c>
      <c r="E13507" s="1">
        <v>396</v>
      </c>
      <c r="F13507" s="19">
        <v>4.07</v>
      </c>
      <c r="G13507" s="19">
        <v>5</v>
      </c>
      <c r="H13507" s="19">
        <f>E13507*Table133[[#This Row],[Price per unit]]</f>
        <v>1980</v>
      </c>
      <c r="I13507" s="7">
        <f>(Table133[[#This Row],[Price per unit]]-Table133[[#This Row],[Cost per unit]])*Table133[[#This Row],[Volume]]</f>
        <v>368.27999999999986</v>
      </c>
    </row>
    <row r="13508" spans="1:9" x14ac:dyDescent="0.2">
      <c r="A13508" s="14">
        <v>2013</v>
      </c>
      <c r="B13508" s="17" t="s">
        <v>13</v>
      </c>
      <c r="C13508" s="17" t="s">
        <v>168</v>
      </c>
      <c r="D13508" s="17" t="s">
        <v>2043</v>
      </c>
      <c r="E13508" s="1">
        <v>480</v>
      </c>
      <c r="F13508" s="19">
        <v>4.32</v>
      </c>
      <c r="G13508" s="19">
        <v>5.29</v>
      </c>
      <c r="H13508" s="19">
        <f>E13508*Table133[[#This Row],[Price per unit]]</f>
        <v>2539.1999999999998</v>
      </c>
      <c r="I13508" s="7">
        <f>(Table133[[#This Row],[Price per unit]]-Table133[[#This Row],[Cost per unit]])*Table133[[#This Row],[Volume]]</f>
        <v>465.59999999999991</v>
      </c>
    </row>
    <row r="13509" spans="1:9" x14ac:dyDescent="0.2">
      <c r="A13509" s="14">
        <v>2013</v>
      </c>
      <c r="B13509" s="17" t="s">
        <v>13</v>
      </c>
      <c r="C13509" s="17" t="s">
        <v>168</v>
      </c>
      <c r="D13509" s="17" t="s">
        <v>2043</v>
      </c>
      <c r="E13509" s="1">
        <v>636</v>
      </c>
      <c r="F13509" s="19">
        <v>4.96</v>
      </c>
      <c r="G13509" s="19">
        <v>5.1100000000000003</v>
      </c>
      <c r="H13509" s="19">
        <f>E13509*Table133[[#This Row],[Price per unit]]</f>
        <v>3249.96</v>
      </c>
      <c r="I13509" s="7">
        <f>(Table133[[#This Row],[Price per unit]]-Table133[[#This Row],[Cost per unit]])*Table133[[#This Row],[Volume]]</f>
        <v>95.400000000000233</v>
      </c>
    </row>
    <row r="13510" spans="1:9" x14ac:dyDescent="0.2">
      <c r="A13510" s="14">
        <v>2013</v>
      </c>
      <c r="B13510" s="17" t="s">
        <v>13</v>
      </c>
      <c r="C13510" s="17" t="s">
        <v>168</v>
      </c>
      <c r="D13510" s="17" t="s">
        <v>2043</v>
      </c>
      <c r="E13510" s="1">
        <v>312</v>
      </c>
      <c r="F13510" s="19">
        <v>4.4400000000000004</v>
      </c>
      <c r="G13510" s="19">
        <v>5.31</v>
      </c>
      <c r="H13510" s="19">
        <f>E13510*Table133[[#This Row],[Price per unit]]</f>
        <v>1656.7199999999998</v>
      </c>
      <c r="I13510" s="7">
        <f>(Table133[[#This Row],[Price per unit]]-Table133[[#This Row],[Cost per unit]])*Table133[[#This Row],[Volume]]</f>
        <v>271.43999999999977</v>
      </c>
    </row>
    <row r="13511" spans="1:9" x14ac:dyDescent="0.2">
      <c r="A13511" s="14">
        <v>2013</v>
      </c>
      <c r="B13511" s="17" t="s">
        <v>13</v>
      </c>
      <c r="C13511" s="17" t="s">
        <v>168</v>
      </c>
      <c r="D13511" s="17" t="s">
        <v>2043</v>
      </c>
      <c r="E13511" s="1">
        <v>504</v>
      </c>
      <c r="F13511" s="19">
        <v>4.8099999999999996</v>
      </c>
      <c r="G13511" s="19">
        <v>5.04</v>
      </c>
      <c r="H13511" s="19">
        <f>E13511*Table133[[#This Row],[Price per unit]]</f>
        <v>2540.16</v>
      </c>
      <c r="I13511" s="7">
        <f>(Table133[[#This Row],[Price per unit]]-Table133[[#This Row],[Cost per unit]])*Table133[[#This Row],[Volume]]</f>
        <v>115.92000000000021</v>
      </c>
    </row>
    <row r="13512" spans="1:9" x14ac:dyDescent="0.2">
      <c r="A13512" s="14">
        <v>2013</v>
      </c>
      <c r="B13512" s="17" t="s">
        <v>13</v>
      </c>
      <c r="C13512" s="17" t="s">
        <v>168</v>
      </c>
      <c r="D13512" s="17" t="s">
        <v>2043</v>
      </c>
      <c r="E13512" s="1">
        <v>276</v>
      </c>
      <c r="F13512" s="19">
        <v>4.7</v>
      </c>
      <c r="G13512" s="19">
        <v>5.0599999999999996</v>
      </c>
      <c r="H13512" s="19">
        <f>E13512*Table133[[#This Row],[Price per unit]]</f>
        <v>1396.56</v>
      </c>
      <c r="I13512" s="7">
        <f>(Table133[[#This Row],[Price per unit]]-Table133[[#This Row],[Cost per unit]])*Table133[[#This Row],[Volume]]</f>
        <v>99.359999999999843</v>
      </c>
    </row>
    <row r="13513" spans="1:9" x14ac:dyDescent="0.2">
      <c r="A13513" s="14">
        <v>2013</v>
      </c>
      <c r="B13513" s="17" t="s">
        <v>13</v>
      </c>
      <c r="C13513" s="17" t="s">
        <v>168</v>
      </c>
      <c r="D13513" s="17" t="s">
        <v>2043</v>
      </c>
      <c r="E13513" s="1">
        <v>612</v>
      </c>
      <c r="F13513" s="19">
        <v>4.0199999999999996</v>
      </c>
      <c r="G13513" s="19">
        <v>5.28</v>
      </c>
      <c r="H13513" s="19">
        <f>E13513*Table133[[#This Row],[Price per unit]]</f>
        <v>3231.36</v>
      </c>
      <c r="I13513" s="7">
        <f>(Table133[[#This Row],[Price per unit]]-Table133[[#This Row],[Cost per unit]])*Table133[[#This Row],[Volume]]</f>
        <v>771.12000000000046</v>
      </c>
    </row>
    <row r="13514" spans="1:9" x14ac:dyDescent="0.2">
      <c r="A13514" s="14">
        <v>2013</v>
      </c>
      <c r="B13514" s="17" t="s">
        <v>13</v>
      </c>
      <c r="C13514" s="17" t="s">
        <v>168</v>
      </c>
      <c r="D13514" s="17" t="s">
        <v>2043</v>
      </c>
      <c r="E13514" s="1">
        <v>720</v>
      </c>
      <c r="F13514" s="19">
        <v>4.32</v>
      </c>
      <c r="G13514" s="19">
        <v>5.14</v>
      </c>
      <c r="H13514" s="19">
        <f>E13514*Table133[[#This Row],[Price per unit]]</f>
        <v>3700.7999999999997</v>
      </c>
      <c r="I13514" s="7">
        <f>(Table133[[#This Row],[Price per unit]]-Table133[[#This Row],[Cost per unit]])*Table133[[#This Row],[Volume]]</f>
        <v>590.39999999999952</v>
      </c>
    </row>
    <row r="13515" spans="1:9" x14ac:dyDescent="0.2">
      <c r="A13515" s="14">
        <v>2013</v>
      </c>
      <c r="B13515" s="17" t="s">
        <v>13</v>
      </c>
      <c r="C13515" s="17" t="s">
        <v>168</v>
      </c>
      <c r="D13515" s="17" t="s">
        <v>2043</v>
      </c>
      <c r="E13515" s="1">
        <v>420</v>
      </c>
      <c r="F13515" s="19">
        <v>4.71</v>
      </c>
      <c r="G13515" s="19">
        <v>5.18</v>
      </c>
      <c r="H13515" s="19">
        <f>E13515*Table133[[#This Row],[Price per unit]]</f>
        <v>2175.6</v>
      </c>
      <c r="I13515" s="7">
        <f>(Table133[[#This Row],[Price per unit]]-Table133[[#This Row],[Cost per unit]])*Table133[[#This Row],[Volume]]</f>
        <v>197.39999999999989</v>
      </c>
    </row>
    <row r="13516" spans="1:9" x14ac:dyDescent="0.2">
      <c r="A13516" s="14">
        <v>2013</v>
      </c>
      <c r="B13516" s="17" t="s">
        <v>13</v>
      </c>
      <c r="C13516" s="17" t="s">
        <v>168</v>
      </c>
      <c r="D13516" s="17" t="s">
        <v>2043</v>
      </c>
      <c r="E13516" s="1">
        <v>552</v>
      </c>
      <c r="F13516" s="19">
        <v>4.13</v>
      </c>
      <c r="G13516" s="19">
        <v>5.19</v>
      </c>
      <c r="H13516" s="19">
        <f>E13516*Table133[[#This Row],[Price per unit]]</f>
        <v>2864.88</v>
      </c>
      <c r="I13516" s="7">
        <f>(Table133[[#This Row],[Price per unit]]-Table133[[#This Row],[Cost per unit]])*Table133[[#This Row],[Volume]]</f>
        <v>585.12000000000023</v>
      </c>
    </row>
    <row r="13517" spans="1:9" x14ac:dyDescent="0.2">
      <c r="A13517" s="14">
        <v>2013</v>
      </c>
      <c r="B13517" s="17" t="s">
        <v>13</v>
      </c>
      <c r="C13517" s="17" t="s">
        <v>168</v>
      </c>
      <c r="D13517" s="17" t="s">
        <v>2043</v>
      </c>
      <c r="E13517" s="1">
        <v>696</v>
      </c>
      <c r="F13517" s="19">
        <v>4.38</v>
      </c>
      <c r="G13517" s="19">
        <v>5.05</v>
      </c>
      <c r="H13517" s="19">
        <f>E13517*Table133[[#This Row],[Price per unit]]</f>
        <v>3514.7999999999997</v>
      </c>
      <c r="I13517" s="7">
        <f>(Table133[[#This Row],[Price per unit]]-Table133[[#This Row],[Cost per unit]])*Table133[[#This Row],[Volume]]</f>
        <v>466.31999999999994</v>
      </c>
    </row>
    <row r="13518" spans="1:9" x14ac:dyDescent="0.2">
      <c r="A13518" s="14">
        <v>2013</v>
      </c>
      <c r="B13518" s="17" t="s">
        <v>13</v>
      </c>
      <c r="C13518" s="17" t="s">
        <v>168</v>
      </c>
      <c r="D13518" s="17" t="s">
        <v>2043</v>
      </c>
      <c r="E13518" s="1">
        <v>696</v>
      </c>
      <c r="F13518" s="19">
        <v>4.0199999999999996</v>
      </c>
      <c r="G13518" s="19">
        <v>5.01</v>
      </c>
      <c r="H13518" s="19">
        <f>E13518*Table133[[#This Row],[Price per unit]]</f>
        <v>3486.96</v>
      </c>
      <c r="I13518" s="7">
        <f>(Table133[[#This Row],[Price per unit]]-Table133[[#This Row],[Cost per unit]])*Table133[[#This Row],[Volume]]</f>
        <v>689.04000000000019</v>
      </c>
    </row>
    <row r="13519" spans="1:9" x14ac:dyDescent="0.2">
      <c r="A13519" s="14">
        <v>2013</v>
      </c>
      <c r="B13519" s="17" t="s">
        <v>13</v>
      </c>
      <c r="C13519" s="17" t="s">
        <v>168</v>
      </c>
      <c r="D13519" s="17" t="s">
        <v>2043</v>
      </c>
      <c r="E13519" s="1">
        <v>276</v>
      </c>
      <c r="F13519" s="19">
        <v>4.66</v>
      </c>
      <c r="G13519" s="19">
        <v>5.0599999999999996</v>
      </c>
      <c r="H13519" s="19">
        <f>E13519*Table133[[#This Row],[Price per unit]]</f>
        <v>1396.56</v>
      </c>
      <c r="I13519" s="7">
        <f>(Table133[[#This Row],[Price per unit]]-Table133[[#This Row],[Cost per unit]])*Table133[[#This Row],[Volume]]</f>
        <v>110.39999999999985</v>
      </c>
    </row>
    <row r="13520" spans="1:9" x14ac:dyDescent="0.2">
      <c r="A13520" s="14">
        <v>2013</v>
      </c>
      <c r="B13520" s="17" t="s">
        <v>13</v>
      </c>
      <c r="C13520" s="17" t="s">
        <v>168</v>
      </c>
      <c r="D13520" s="17" t="s">
        <v>2043</v>
      </c>
      <c r="E13520" s="1">
        <v>396</v>
      </c>
      <c r="F13520" s="19">
        <v>4.66</v>
      </c>
      <c r="G13520" s="19">
        <v>5.08</v>
      </c>
      <c r="H13520" s="19">
        <f>E13520*Table133[[#This Row],[Price per unit]]</f>
        <v>2011.68</v>
      </c>
      <c r="I13520" s="7">
        <f>(Table133[[#This Row],[Price per unit]]-Table133[[#This Row],[Cost per unit]])*Table133[[#This Row],[Volume]]</f>
        <v>166.31999999999996</v>
      </c>
    </row>
    <row r="13521" spans="1:9" x14ac:dyDescent="0.2">
      <c r="A13521" s="14">
        <v>2013</v>
      </c>
      <c r="B13521" s="17" t="s">
        <v>13</v>
      </c>
      <c r="C13521" s="17" t="s">
        <v>168</v>
      </c>
      <c r="D13521" s="17" t="s">
        <v>2043</v>
      </c>
      <c r="E13521" s="1">
        <v>336</v>
      </c>
      <c r="F13521" s="19">
        <v>4.3499999999999996</v>
      </c>
      <c r="G13521" s="19">
        <v>5.04</v>
      </c>
      <c r="H13521" s="19">
        <f>E13521*Table133[[#This Row],[Price per unit]]</f>
        <v>1693.44</v>
      </c>
      <c r="I13521" s="7">
        <f>(Table133[[#This Row],[Price per unit]]-Table133[[#This Row],[Cost per unit]])*Table133[[#This Row],[Volume]]</f>
        <v>231.84000000000015</v>
      </c>
    </row>
    <row r="13522" spans="1:9" x14ac:dyDescent="0.2">
      <c r="A13522" s="14">
        <v>2013</v>
      </c>
      <c r="B13522" s="17" t="s">
        <v>13</v>
      </c>
      <c r="C13522" s="17" t="s">
        <v>168</v>
      </c>
      <c r="D13522" s="17" t="s">
        <v>2043</v>
      </c>
      <c r="E13522" s="1">
        <v>480</v>
      </c>
      <c r="F13522" s="19">
        <v>4.97</v>
      </c>
      <c r="G13522" s="19">
        <v>5.28</v>
      </c>
      <c r="H13522" s="19">
        <f>E13522*Table133[[#This Row],[Price per unit]]</f>
        <v>2534.4</v>
      </c>
      <c r="I13522" s="7">
        <f>(Table133[[#This Row],[Price per unit]]-Table133[[#This Row],[Cost per unit]])*Table133[[#This Row],[Volume]]</f>
        <v>148.80000000000024</v>
      </c>
    </row>
    <row r="13523" spans="1:9" x14ac:dyDescent="0.2">
      <c r="A13523" s="14">
        <v>2013</v>
      </c>
      <c r="B13523" s="17" t="s">
        <v>13</v>
      </c>
      <c r="C13523" s="17" t="s">
        <v>168</v>
      </c>
      <c r="D13523" s="17" t="s">
        <v>2043</v>
      </c>
      <c r="E13523" s="1">
        <v>240</v>
      </c>
      <c r="F13523" s="19">
        <v>4.6399999999999997</v>
      </c>
      <c r="G13523" s="19">
        <v>5.25</v>
      </c>
      <c r="H13523" s="19">
        <f>E13523*Table133[[#This Row],[Price per unit]]</f>
        <v>1260</v>
      </c>
      <c r="I13523" s="7">
        <f>(Table133[[#This Row],[Price per unit]]-Table133[[#This Row],[Cost per unit]])*Table133[[#This Row],[Volume]]</f>
        <v>146.40000000000009</v>
      </c>
    </row>
    <row r="13524" spans="1:9" x14ac:dyDescent="0.2">
      <c r="A13524" s="14">
        <v>2013</v>
      </c>
      <c r="B13524" s="17" t="s">
        <v>13</v>
      </c>
      <c r="C13524" s="17" t="s">
        <v>168</v>
      </c>
      <c r="D13524" s="17" t="s">
        <v>2043</v>
      </c>
      <c r="E13524" s="1">
        <v>624</v>
      </c>
      <c r="F13524" s="19">
        <v>4.24</v>
      </c>
      <c r="G13524" s="19">
        <v>5.27</v>
      </c>
      <c r="H13524" s="19">
        <f>E13524*Table133[[#This Row],[Price per unit]]</f>
        <v>3288.4799999999996</v>
      </c>
      <c r="I13524" s="7">
        <f>(Table133[[#This Row],[Price per unit]]-Table133[[#This Row],[Cost per unit]])*Table133[[#This Row],[Volume]]</f>
        <v>642.71999999999957</v>
      </c>
    </row>
    <row r="13525" spans="1:9" x14ac:dyDescent="0.2">
      <c r="A13525" s="14">
        <v>2013</v>
      </c>
      <c r="B13525" s="17" t="s">
        <v>13</v>
      </c>
      <c r="C13525" s="17" t="s">
        <v>168</v>
      </c>
      <c r="D13525" s="17" t="s">
        <v>2043</v>
      </c>
      <c r="E13525" s="1">
        <v>324</v>
      </c>
      <c r="F13525" s="19">
        <v>4.82</v>
      </c>
      <c r="G13525" s="19">
        <v>5.03</v>
      </c>
      <c r="H13525" s="19">
        <f>E13525*Table133[[#This Row],[Price per unit]]</f>
        <v>1629.72</v>
      </c>
      <c r="I13525" s="7">
        <f>(Table133[[#This Row],[Price per unit]]-Table133[[#This Row],[Cost per unit]])*Table133[[#This Row],[Volume]]</f>
        <v>68.039999999999992</v>
      </c>
    </row>
    <row r="13526" spans="1:9" x14ac:dyDescent="0.2">
      <c r="A13526" s="14">
        <v>2013</v>
      </c>
      <c r="B13526" s="17" t="s">
        <v>13</v>
      </c>
      <c r="C13526" s="17" t="s">
        <v>168</v>
      </c>
      <c r="D13526" s="17" t="s">
        <v>2043</v>
      </c>
      <c r="E13526" s="1">
        <v>360</v>
      </c>
      <c r="F13526" s="19">
        <v>4.6100000000000003</v>
      </c>
      <c r="G13526" s="19">
        <v>5.04</v>
      </c>
      <c r="H13526" s="19">
        <f>E13526*Table133[[#This Row],[Price per unit]]</f>
        <v>1814.4</v>
      </c>
      <c r="I13526" s="7">
        <f>(Table133[[#This Row],[Price per unit]]-Table133[[#This Row],[Cost per unit]])*Table133[[#This Row],[Volume]]</f>
        <v>154.7999999999999</v>
      </c>
    </row>
    <row r="13527" spans="1:9" x14ac:dyDescent="0.2">
      <c r="A13527" s="14">
        <v>2013</v>
      </c>
      <c r="B13527" s="17" t="s">
        <v>13</v>
      </c>
      <c r="C13527" s="17" t="s">
        <v>168</v>
      </c>
      <c r="D13527" s="17" t="s">
        <v>2043</v>
      </c>
      <c r="E13527" s="1">
        <v>360</v>
      </c>
      <c r="F13527" s="19">
        <v>4.1900000000000004</v>
      </c>
      <c r="G13527" s="19">
        <v>5.31</v>
      </c>
      <c r="H13527" s="19">
        <f>E13527*Table133[[#This Row],[Price per unit]]</f>
        <v>1911.6</v>
      </c>
      <c r="I13527" s="7">
        <f>(Table133[[#This Row],[Price per unit]]-Table133[[#This Row],[Cost per unit]])*Table133[[#This Row],[Volume]]</f>
        <v>403.1999999999997</v>
      </c>
    </row>
    <row r="13528" spans="1:9" x14ac:dyDescent="0.2">
      <c r="A13528" s="14">
        <v>2013</v>
      </c>
      <c r="B13528" s="17" t="s">
        <v>13</v>
      </c>
      <c r="C13528" s="17" t="s">
        <v>168</v>
      </c>
      <c r="D13528" s="17" t="s">
        <v>2043</v>
      </c>
      <c r="E13528" s="1">
        <v>552</v>
      </c>
      <c r="F13528" s="19">
        <v>4.21</v>
      </c>
      <c r="G13528" s="19">
        <v>5.12</v>
      </c>
      <c r="H13528" s="19">
        <f>E13528*Table133[[#This Row],[Price per unit]]</f>
        <v>2826.2400000000002</v>
      </c>
      <c r="I13528" s="7">
        <f>(Table133[[#This Row],[Price per unit]]-Table133[[#This Row],[Cost per unit]])*Table133[[#This Row],[Volume]]</f>
        <v>502.32000000000005</v>
      </c>
    </row>
    <row r="13529" spans="1:9" x14ac:dyDescent="0.2">
      <c r="A13529" s="14">
        <v>2013</v>
      </c>
      <c r="B13529" s="17" t="s">
        <v>13</v>
      </c>
      <c r="C13529" s="17" t="s">
        <v>168</v>
      </c>
      <c r="D13529" s="17" t="s">
        <v>2043</v>
      </c>
      <c r="E13529" s="1">
        <v>348</v>
      </c>
      <c r="F13529" s="19">
        <v>4.92</v>
      </c>
      <c r="G13529" s="19">
        <v>5.25</v>
      </c>
      <c r="H13529" s="19">
        <f>E13529*Table133[[#This Row],[Price per unit]]</f>
        <v>1827</v>
      </c>
      <c r="I13529" s="7">
        <f>(Table133[[#This Row],[Price per unit]]-Table133[[#This Row],[Cost per unit]])*Table133[[#This Row],[Volume]]</f>
        <v>114.84000000000003</v>
      </c>
    </row>
    <row r="13530" spans="1:9" x14ac:dyDescent="0.2">
      <c r="A13530" s="14">
        <v>2013</v>
      </c>
      <c r="B13530" s="17" t="s">
        <v>13</v>
      </c>
      <c r="C13530" s="17" t="s">
        <v>168</v>
      </c>
      <c r="D13530" s="17" t="s">
        <v>2043</v>
      </c>
      <c r="E13530" s="1">
        <v>636</v>
      </c>
      <c r="F13530" s="19">
        <v>4.99</v>
      </c>
      <c r="G13530" s="19">
        <v>5.12</v>
      </c>
      <c r="H13530" s="19">
        <f>E13530*Table133[[#This Row],[Price per unit]]</f>
        <v>3256.32</v>
      </c>
      <c r="I13530" s="7">
        <f>(Table133[[#This Row],[Price per unit]]-Table133[[#This Row],[Cost per unit]])*Table133[[#This Row],[Volume]]</f>
        <v>82.679999999999936</v>
      </c>
    </row>
    <row r="13531" spans="1:9" x14ac:dyDescent="0.2">
      <c r="A13531" s="14">
        <v>2013</v>
      </c>
      <c r="B13531" s="17" t="s">
        <v>13</v>
      </c>
      <c r="C13531" s="17" t="s">
        <v>168</v>
      </c>
      <c r="D13531" s="17" t="s">
        <v>2043</v>
      </c>
      <c r="E13531" s="1">
        <v>540</v>
      </c>
      <c r="F13531" s="19">
        <v>4.28</v>
      </c>
      <c r="G13531" s="19">
        <v>5.24</v>
      </c>
      <c r="H13531" s="19">
        <f>E13531*Table133[[#This Row],[Price per unit]]</f>
        <v>2829.6</v>
      </c>
      <c r="I13531" s="7">
        <f>(Table133[[#This Row],[Price per unit]]-Table133[[#This Row],[Cost per unit]])*Table133[[#This Row],[Volume]]</f>
        <v>518.4</v>
      </c>
    </row>
    <row r="13532" spans="1:9" x14ac:dyDescent="0.2">
      <c r="A13532" s="14">
        <v>2013</v>
      </c>
      <c r="B13532" s="17" t="s">
        <v>13</v>
      </c>
      <c r="C13532" s="17" t="s">
        <v>168</v>
      </c>
      <c r="D13532" s="17" t="s">
        <v>2043</v>
      </c>
      <c r="E13532" s="1">
        <v>420</v>
      </c>
      <c r="F13532" s="19">
        <v>4.34</v>
      </c>
      <c r="G13532" s="19">
        <v>5.3</v>
      </c>
      <c r="H13532" s="19">
        <f>E13532*Table133[[#This Row],[Price per unit]]</f>
        <v>2226</v>
      </c>
      <c r="I13532" s="7">
        <f>(Table133[[#This Row],[Price per unit]]-Table133[[#This Row],[Cost per unit]])*Table133[[#This Row],[Volume]]</f>
        <v>403.2</v>
      </c>
    </row>
    <row r="13533" spans="1:9" x14ac:dyDescent="0.2">
      <c r="A13533" s="14">
        <v>2013</v>
      </c>
      <c r="B13533" s="17" t="s">
        <v>13</v>
      </c>
      <c r="C13533" s="17" t="s">
        <v>168</v>
      </c>
      <c r="D13533" s="17" t="s">
        <v>2043</v>
      </c>
      <c r="E13533" s="1">
        <v>636</v>
      </c>
      <c r="F13533" s="19">
        <v>4.47</v>
      </c>
      <c r="G13533" s="19">
        <v>5.27</v>
      </c>
      <c r="H13533" s="19">
        <f>E13533*Table133[[#This Row],[Price per unit]]</f>
        <v>3351.72</v>
      </c>
      <c r="I13533" s="7">
        <f>(Table133[[#This Row],[Price per unit]]-Table133[[#This Row],[Cost per unit]])*Table133[[#This Row],[Volume]]</f>
        <v>508.7999999999999</v>
      </c>
    </row>
    <row r="13534" spans="1:9" x14ac:dyDescent="0.2">
      <c r="A13534" s="14">
        <v>2013</v>
      </c>
      <c r="B13534" s="17" t="s">
        <v>13</v>
      </c>
      <c r="C13534" s="17" t="s">
        <v>168</v>
      </c>
      <c r="D13534" s="17" t="s">
        <v>2043</v>
      </c>
      <c r="E13534" s="1">
        <v>276</v>
      </c>
      <c r="F13534" s="19">
        <v>4.83</v>
      </c>
      <c r="G13534" s="19">
        <v>5.08</v>
      </c>
      <c r="H13534" s="19">
        <f>E13534*Table133[[#This Row],[Price per unit]]</f>
        <v>1402.08</v>
      </c>
      <c r="I13534" s="7">
        <f>(Table133[[#This Row],[Price per unit]]-Table133[[#This Row],[Cost per unit]])*Table133[[#This Row],[Volume]]</f>
        <v>69</v>
      </c>
    </row>
    <row r="13535" spans="1:9" x14ac:dyDescent="0.2">
      <c r="A13535" s="14">
        <v>2013</v>
      </c>
      <c r="B13535" s="17" t="s">
        <v>13</v>
      </c>
      <c r="C13535" s="17" t="s">
        <v>168</v>
      </c>
      <c r="D13535" s="17" t="s">
        <v>2043</v>
      </c>
      <c r="E13535" s="1">
        <v>492</v>
      </c>
      <c r="F13535" s="19">
        <v>4.83</v>
      </c>
      <c r="G13535" s="19">
        <v>5.24</v>
      </c>
      <c r="H13535" s="19">
        <f>E13535*Table133[[#This Row],[Price per unit]]</f>
        <v>2578.08</v>
      </c>
      <c r="I13535" s="7">
        <f>(Table133[[#This Row],[Price per unit]]-Table133[[#This Row],[Cost per unit]])*Table133[[#This Row],[Volume]]</f>
        <v>201.72000000000008</v>
      </c>
    </row>
    <row r="13536" spans="1:9" x14ac:dyDescent="0.2">
      <c r="A13536" s="14">
        <v>2013</v>
      </c>
      <c r="B13536" s="17" t="s">
        <v>13</v>
      </c>
      <c r="C13536" s="17" t="s">
        <v>168</v>
      </c>
      <c r="D13536" s="17" t="s">
        <v>2043</v>
      </c>
      <c r="E13536" s="1">
        <v>300</v>
      </c>
      <c r="F13536" s="19">
        <v>4.3</v>
      </c>
      <c r="G13536" s="19">
        <v>5.35</v>
      </c>
      <c r="H13536" s="19">
        <f>E13536*Table133[[#This Row],[Price per unit]]</f>
        <v>1605</v>
      </c>
      <c r="I13536" s="7">
        <f>(Table133[[#This Row],[Price per unit]]-Table133[[#This Row],[Cost per unit]])*Table133[[#This Row],[Volume]]</f>
        <v>314.99999999999994</v>
      </c>
    </row>
    <row r="13537" spans="1:9" x14ac:dyDescent="0.2">
      <c r="A13537" s="14">
        <v>2013</v>
      </c>
      <c r="B13537" s="17" t="s">
        <v>13</v>
      </c>
      <c r="C13537" s="17" t="s">
        <v>168</v>
      </c>
      <c r="D13537" s="17" t="s">
        <v>2043</v>
      </c>
      <c r="E13537" s="1">
        <v>600</v>
      </c>
      <c r="F13537" s="19">
        <v>4.18</v>
      </c>
      <c r="G13537" s="19">
        <v>5.3</v>
      </c>
      <c r="H13537" s="19">
        <f>E13537*Table133[[#This Row],[Price per unit]]</f>
        <v>3180</v>
      </c>
      <c r="I13537" s="7">
        <f>(Table133[[#This Row],[Price per unit]]-Table133[[#This Row],[Cost per unit]])*Table133[[#This Row],[Volume]]</f>
        <v>672.00000000000011</v>
      </c>
    </row>
    <row r="13538" spans="1:9" x14ac:dyDescent="0.2">
      <c r="A13538" s="14">
        <v>2013</v>
      </c>
      <c r="B13538" s="17" t="s">
        <v>13</v>
      </c>
      <c r="C13538" s="17" t="s">
        <v>168</v>
      </c>
      <c r="D13538" s="17" t="s">
        <v>2043</v>
      </c>
      <c r="E13538" s="1">
        <v>708</v>
      </c>
      <c r="F13538" s="19">
        <v>4.2</v>
      </c>
      <c r="G13538" s="19">
        <v>5.21</v>
      </c>
      <c r="H13538" s="19">
        <f>E13538*Table133[[#This Row],[Price per unit]]</f>
        <v>3688.68</v>
      </c>
      <c r="I13538" s="7">
        <f>(Table133[[#This Row],[Price per unit]]-Table133[[#This Row],[Cost per unit]])*Table133[[#This Row],[Volume]]</f>
        <v>715.07999999999981</v>
      </c>
    </row>
    <row r="13539" spans="1:9" x14ac:dyDescent="0.2">
      <c r="A13539" s="14">
        <v>2013</v>
      </c>
      <c r="B13539" s="17" t="s">
        <v>13</v>
      </c>
      <c r="C13539" s="17" t="s">
        <v>168</v>
      </c>
      <c r="D13539" s="17" t="s">
        <v>2043</v>
      </c>
      <c r="E13539" s="1">
        <v>468</v>
      </c>
      <c r="F13539" s="19">
        <v>4.7300000000000004</v>
      </c>
      <c r="G13539" s="19">
        <v>5.38</v>
      </c>
      <c r="H13539" s="19">
        <f>E13539*Table133[[#This Row],[Price per unit]]</f>
        <v>2517.84</v>
      </c>
      <c r="I13539" s="7">
        <f>(Table133[[#This Row],[Price per unit]]-Table133[[#This Row],[Cost per unit]])*Table133[[#This Row],[Volume]]</f>
        <v>304.19999999999976</v>
      </c>
    </row>
    <row r="13540" spans="1:9" x14ac:dyDescent="0.2">
      <c r="A13540" s="14">
        <v>2013</v>
      </c>
      <c r="B13540" s="17" t="s">
        <v>13</v>
      </c>
      <c r="C13540" s="17" t="s">
        <v>168</v>
      </c>
      <c r="D13540" s="17" t="s">
        <v>2043</v>
      </c>
      <c r="E13540" s="1">
        <v>600</v>
      </c>
      <c r="F13540" s="19">
        <v>4.7300000000000004</v>
      </c>
      <c r="G13540" s="19">
        <v>5.09</v>
      </c>
      <c r="H13540" s="19">
        <f>E13540*Table133[[#This Row],[Price per unit]]</f>
        <v>3054</v>
      </c>
      <c r="I13540" s="7">
        <f>(Table133[[#This Row],[Price per unit]]-Table133[[#This Row],[Cost per unit]])*Table133[[#This Row],[Volume]]</f>
        <v>215.99999999999966</v>
      </c>
    </row>
    <row r="13541" spans="1:9" x14ac:dyDescent="0.2">
      <c r="A13541" s="14">
        <v>2013</v>
      </c>
      <c r="B13541" s="17" t="s">
        <v>13</v>
      </c>
      <c r="C13541" s="17" t="s">
        <v>168</v>
      </c>
      <c r="D13541" s="17" t="s">
        <v>2043</v>
      </c>
      <c r="E13541" s="1">
        <v>720</v>
      </c>
      <c r="F13541" s="19">
        <v>4.33</v>
      </c>
      <c r="G13541" s="19">
        <v>5.18</v>
      </c>
      <c r="H13541" s="19">
        <f>E13541*Table133[[#This Row],[Price per unit]]</f>
        <v>3729.6</v>
      </c>
      <c r="I13541" s="7">
        <f>(Table133[[#This Row],[Price per unit]]-Table133[[#This Row],[Cost per unit]])*Table133[[#This Row],[Volume]]</f>
        <v>611.99999999999977</v>
      </c>
    </row>
    <row r="13542" spans="1:9" x14ac:dyDescent="0.2">
      <c r="A13542" s="14">
        <v>2013</v>
      </c>
      <c r="B13542" s="17" t="s">
        <v>13</v>
      </c>
      <c r="C13542" s="17" t="s">
        <v>168</v>
      </c>
      <c r="D13542" s="17" t="s">
        <v>2043</v>
      </c>
      <c r="E13542" s="1">
        <v>312</v>
      </c>
      <c r="F13542" s="19">
        <v>4.29</v>
      </c>
      <c r="G13542" s="19">
        <v>5.25</v>
      </c>
      <c r="H13542" s="19">
        <f>E13542*Table133[[#This Row],[Price per unit]]</f>
        <v>1638</v>
      </c>
      <c r="I13542" s="7">
        <f>(Table133[[#This Row],[Price per unit]]-Table133[[#This Row],[Cost per unit]])*Table133[[#This Row],[Volume]]</f>
        <v>299.52</v>
      </c>
    </row>
    <row r="13543" spans="1:9" x14ac:dyDescent="0.2">
      <c r="A13543" s="14">
        <v>2013</v>
      </c>
      <c r="B13543" s="17" t="s">
        <v>13</v>
      </c>
      <c r="C13543" s="17" t="s">
        <v>168</v>
      </c>
      <c r="D13543" s="17" t="s">
        <v>2043</v>
      </c>
      <c r="E13543" s="1">
        <v>300</v>
      </c>
      <c r="F13543" s="19">
        <v>4.92</v>
      </c>
      <c r="G13543" s="19">
        <v>5.19</v>
      </c>
      <c r="H13543" s="19">
        <f>E13543*Table133[[#This Row],[Price per unit]]</f>
        <v>1557.0000000000002</v>
      </c>
      <c r="I13543" s="7">
        <f>(Table133[[#This Row],[Price per unit]]-Table133[[#This Row],[Cost per unit]])*Table133[[#This Row],[Volume]]</f>
        <v>81.000000000000142</v>
      </c>
    </row>
    <row r="13544" spans="1:9" x14ac:dyDescent="0.2">
      <c r="A13544" s="14">
        <v>2013</v>
      </c>
      <c r="B13544" s="17" t="s">
        <v>13</v>
      </c>
      <c r="C13544" s="17" t="s">
        <v>168</v>
      </c>
      <c r="D13544" s="17" t="s">
        <v>2043</v>
      </c>
      <c r="E13544" s="1">
        <v>312</v>
      </c>
      <c r="F13544" s="19">
        <v>4.5999999999999996</v>
      </c>
      <c r="G13544" s="19">
        <v>5.33</v>
      </c>
      <c r="H13544" s="19">
        <f>E13544*Table133[[#This Row],[Price per unit]]</f>
        <v>1662.96</v>
      </c>
      <c r="I13544" s="7">
        <f>(Table133[[#This Row],[Price per unit]]-Table133[[#This Row],[Cost per unit]])*Table133[[#This Row],[Volume]]</f>
        <v>227.76000000000013</v>
      </c>
    </row>
    <row r="13545" spans="1:9" x14ac:dyDescent="0.2">
      <c r="A13545" s="14">
        <v>2013</v>
      </c>
      <c r="B13545" s="17" t="s">
        <v>13</v>
      </c>
      <c r="C13545" s="17" t="s">
        <v>168</v>
      </c>
      <c r="D13545" s="17" t="s">
        <v>2043</v>
      </c>
      <c r="E13545" s="1">
        <v>636</v>
      </c>
      <c r="F13545" s="19">
        <v>4.18</v>
      </c>
      <c r="G13545" s="19">
        <v>5.39</v>
      </c>
      <c r="H13545" s="19">
        <f>E13545*Table133[[#This Row],[Price per unit]]</f>
        <v>3428.04</v>
      </c>
      <c r="I13545" s="7">
        <f>(Table133[[#This Row],[Price per unit]]-Table133[[#This Row],[Cost per unit]])*Table133[[#This Row],[Volume]]</f>
        <v>769.56</v>
      </c>
    </row>
    <row r="13546" spans="1:9" x14ac:dyDescent="0.2">
      <c r="A13546" s="14">
        <v>2013</v>
      </c>
      <c r="B13546" s="17" t="s">
        <v>13</v>
      </c>
      <c r="C13546" s="17" t="s">
        <v>168</v>
      </c>
      <c r="D13546" s="17" t="s">
        <v>2043</v>
      </c>
      <c r="E13546" s="1">
        <v>576</v>
      </c>
      <c r="F13546" s="19">
        <v>4.78</v>
      </c>
      <c r="G13546" s="19">
        <v>5.36</v>
      </c>
      <c r="H13546" s="19">
        <f>E13546*Table133[[#This Row],[Price per unit]]</f>
        <v>3087.36</v>
      </c>
      <c r="I13546" s="7">
        <f>(Table133[[#This Row],[Price per unit]]-Table133[[#This Row],[Cost per unit]])*Table133[[#This Row],[Volume]]</f>
        <v>334.08000000000004</v>
      </c>
    </row>
    <row r="13547" spans="1:9" x14ac:dyDescent="0.2">
      <c r="A13547" s="14">
        <v>2013</v>
      </c>
      <c r="B13547" s="17" t="s">
        <v>13</v>
      </c>
      <c r="C13547" s="17" t="s">
        <v>168</v>
      </c>
      <c r="D13547" s="17" t="s">
        <v>2043</v>
      </c>
      <c r="E13547" s="1">
        <v>684</v>
      </c>
      <c r="F13547" s="19">
        <v>4.3099999999999996</v>
      </c>
      <c r="G13547" s="19">
        <v>5.31</v>
      </c>
      <c r="H13547" s="19">
        <f>E13547*Table133[[#This Row],[Price per unit]]</f>
        <v>3632.0399999999995</v>
      </c>
      <c r="I13547" s="7">
        <f>(Table133[[#This Row],[Price per unit]]-Table133[[#This Row],[Cost per unit]])*Table133[[#This Row],[Volume]]</f>
        <v>684</v>
      </c>
    </row>
    <row r="13548" spans="1:9" x14ac:dyDescent="0.2">
      <c r="A13548" s="14">
        <v>2013</v>
      </c>
      <c r="B13548" s="17" t="s">
        <v>13</v>
      </c>
      <c r="C13548" s="17" t="s">
        <v>168</v>
      </c>
      <c r="D13548" s="17" t="s">
        <v>2043</v>
      </c>
      <c r="E13548" s="1">
        <v>336</v>
      </c>
      <c r="F13548" s="19">
        <v>4.95</v>
      </c>
      <c r="G13548" s="19">
        <v>5.01</v>
      </c>
      <c r="H13548" s="19">
        <f>E13548*Table133[[#This Row],[Price per unit]]</f>
        <v>1683.36</v>
      </c>
      <c r="I13548" s="7">
        <f>(Table133[[#This Row],[Price per unit]]-Table133[[#This Row],[Cost per unit]])*Table133[[#This Row],[Volume]]</f>
        <v>20.159999999999869</v>
      </c>
    </row>
    <row r="13549" spans="1:9" x14ac:dyDescent="0.2">
      <c r="A13549" s="14">
        <v>2013</v>
      </c>
      <c r="B13549" s="17" t="s">
        <v>13</v>
      </c>
      <c r="C13549" s="17" t="s">
        <v>168</v>
      </c>
      <c r="D13549" s="17" t="s">
        <v>2043</v>
      </c>
      <c r="E13549" s="1">
        <v>432</v>
      </c>
      <c r="F13549" s="19">
        <v>4.08</v>
      </c>
      <c r="G13549" s="19">
        <v>5.13</v>
      </c>
      <c r="H13549" s="19">
        <f>E13549*Table133[[#This Row],[Price per unit]]</f>
        <v>2216.16</v>
      </c>
      <c r="I13549" s="7">
        <f>(Table133[[#This Row],[Price per unit]]-Table133[[#This Row],[Cost per unit]])*Table133[[#This Row],[Volume]]</f>
        <v>453.59999999999991</v>
      </c>
    </row>
    <row r="13550" spans="1:9" x14ac:dyDescent="0.2">
      <c r="A13550" s="14">
        <v>2013</v>
      </c>
      <c r="B13550" s="17" t="s">
        <v>13</v>
      </c>
      <c r="C13550" s="17" t="s">
        <v>168</v>
      </c>
      <c r="D13550" s="17" t="s">
        <v>2043</v>
      </c>
      <c r="E13550" s="1">
        <v>444</v>
      </c>
      <c r="F13550" s="19">
        <v>4.4000000000000004</v>
      </c>
      <c r="G13550" s="19">
        <v>5</v>
      </c>
      <c r="H13550" s="19">
        <f>E13550*Table133[[#This Row],[Price per unit]]</f>
        <v>2220</v>
      </c>
      <c r="I13550" s="7">
        <f>(Table133[[#This Row],[Price per unit]]-Table133[[#This Row],[Cost per unit]])*Table133[[#This Row],[Volume]]</f>
        <v>266.39999999999986</v>
      </c>
    </row>
    <row r="13551" spans="1:9" x14ac:dyDescent="0.2">
      <c r="A13551" s="14">
        <v>2013</v>
      </c>
      <c r="B13551" s="17" t="s">
        <v>13</v>
      </c>
      <c r="C13551" s="17" t="s">
        <v>168</v>
      </c>
      <c r="D13551" s="17" t="s">
        <v>2043</v>
      </c>
      <c r="E13551" s="1">
        <v>312</v>
      </c>
      <c r="F13551" s="19">
        <v>4.47</v>
      </c>
      <c r="G13551" s="19">
        <v>5.1100000000000003</v>
      </c>
      <c r="H13551" s="19">
        <f>E13551*Table133[[#This Row],[Price per unit]]</f>
        <v>1594.3200000000002</v>
      </c>
      <c r="I13551" s="7">
        <f>(Table133[[#This Row],[Price per unit]]-Table133[[#This Row],[Cost per unit]])*Table133[[#This Row],[Volume]]</f>
        <v>199.68000000000018</v>
      </c>
    </row>
    <row r="13552" spans="1:9" x14ac:dyDescent="0.2">
      <c r="A13552" s="14">
        <v>2013</v>
      </c>
      <c r="B13552" s="17" t="s">
        <v>13</v>
      </c>
      <c r="C13552" s="17" t="s">
        <v>168</v>
      </c>
      <c r="D13552" s="17" t="s">
        <v>2043</v>
      </c>
      <c r="E13552" s="1">
        <v>348</v>
      </c>
      <c r="F13552" s="19">
        <v>4.62</v>
      </c>
      <c r="G13552" s="19">
        <v>5.24</v>
      </c>
      <c r="H13552" s="19">
        <f>E13552*Table133[[#This Row],[Price per unit]]</f>
        <v>1823.52</v>
      </c>
      <c r="I13552" s="7">
        <f>(Table133[[#This Row],[Price per unit]]-Table133[[#This Row],[Cost per unit]])*Table133[[#This Row],[Volume]]</f>
        <v>215.76000000000005</v>
      </c>
    </row>
    <row r="13553" spans="1:9" x14ac:dyDescent="0.2">
      <c r="A13553" s="14">
        <v>2013</v>
      </c>
      <c r="B13553" s="17" t="s">
        <v>13</v>
      </c>
      <c r="C13553" s="17" t="s">
        <v>168</v>
      </c>
      <c r="D13553" s="17" t="s">
        <v>2043</v>
      </c>
      <c r="E13553" s="1">
        <v>564</v>
      </c>
      <c r="F13553" s="19">
        <v>4.0199999999999996</v>
      </c>
      <c r="G13553" s="19">
        <v>5.27</v>
      </c>
      <c r="H13553" s="19">
        <f>E13553*Table133[[#This Row],[Price per unit]]</f>
        <v>2972.2799999999997</v>
      </c>
      <c r="I13553" s="7">
        <f>(Table133[[#This Row],[Price per unit]]-Table133[[#This Row],[Cost per unit]])*Table133[[#This Row],[Volume]]</f>
        <v>705</v>
      </c>
    </row>
    <row r="13554" spans="1:9" x14ac:dyDescent="0.2">
      <c r="A13554" s="14">
        <v>2013</v>
      </c>
      <c r="B13554" s="17" t="s">
        <v>13</v>
      </c>
      <c r="C13554" s="17" t="s">
        <v>168</v>
      </c>
      <c r="D13554" s="17" t="s">
        <v>2043</v>
      </c>
      <c r="E13554" s="1">
        <v>372</v>
      </c>
      <c r="F13554" s="19">
        <v>4.29</v>
      </c>
      <c r="G13554" s="19">
        <v>5.09</v>
      </c>
      <c r="H13554" s="19">
        <f>E13554*Table133[[#This Row],[Price per unit]]</f>
        <v>1893.48</v>
      </c>
      <c r="I13554" s="7">
        <f>(Table133[[#This Row],[Price per unit]]-Table133[[#This Row],[Cost per unit]])*Table133[[#This Row],[Volume]]</f>
        <v>297.59999999999991</v>
      </c>
    </row>
    <row r="13555" spans="1:9" x14ac:dyDescent="0.2">
      <c r="A13555" s="14">
        <v>2013</v>
      </c>
      <c r="B13555" s="17" t="s">
        <v>13</v>
      </c>
      <c r="C13555" s="17" t="s">
        <v>168</v>
      </c>
      <c r="D13555" s="17" t="s">
        <v>2043</v>
      </c>
      <c r="E13555" s="1">
        <v>336</v>
      </c>
      <c r="F13555" s="19">
        <v>4.5599999999999996</v>
      </c>
      <c r="G13555" s="19">
        <v>5.13</v>
      </c>
      <c r="H13555" s="19">
        <f>E13555*Table133[[#This Row],[Price per unit]]</f>
        <v>1723.68</v>
      </c>
      <c r="I13555" s="7">
        <f>(Table133[[#This Row],[Price per unit]]-Table133[[#This Row],[Cost per unit]])*Table133[[#This Row],[Volume]]</f>
        <v>191.5200000000001</v>
      </c>
    </row>
    <row r="13556" spans="1:9" x14ac:dyDescent="0.2">
      <c r="A13556" s="14">
        <v>2013</v>
      </c>
      <c r="B13556" s="17" t="s">
        <v>13</v>
      </c>
      <c r="C13556" s="17" t="s">
        <v>168</v>
      </c>
      <c r="D13556" s="17" t="s">
        <v>2043</v>
      </c>
      <c r="E13556" s="1">
        <v>672</v>
      </c>
      <c r="F13556" s="19">
        <v>4.57</v>
      </c>
      <c r="G13556" s="19">
        <v>5.3</v>
      </c>
      <c r="H13556" s="19">
        <f>E13556*Table133[[#This Row],[Price per unit]]</f>
        <v>3561.6</v>
      </c>
      <c r="I13556" s="7">
        <f>(Table133[[#This Row],[Price per unit]]-Table133[[#This Row],[Cost per unit]])*Table133[[#This Row],[Volume]]</f>
        <v>490.55999999999972</v>
      </c>
    </row>
    <row r="13557" spans="1:9" x14ac:dyDescent="0.2">
      <c r="A13557" s="14">
        <v>2013</v>
      </c>
      <c r="B13557" s="17" t="s">
        <v>13</v>
      </c>
      <c r="C13557" s="17" t="s">
        <v>168</v>
      </c>
      <c r="D13557" s="17" t="s">
        <v>2043</v>
      </c>
      <c r="E13557" s="1">
        <v>720</v>
      </c>
      <c r="F13557" s="19">
        <v>4.07</v>
      </c>
      <c r="G13557" s="19">
        <v>5.17</v>
      </c>
      <c r="H13557" s="19">
        <f>E13557*Table133[[#This Row],[Price per unit]]</f>
        <v>3722.4</v>
      </c>
      <c r="I13557" s="7">
        <f>(Table133[[#This Row],[Price per unit]]-Table133[[#This Row],[Cost per unit]])*Table133[[#This Row],[Volume]]</f>
        <v>791.99999999999977</v>
      </c>
    </row>
    <row r="13558" spans="1:9" x14ac:dyDescent="0.2">
      <c r="A13558" s="14">
        <v>2013</v>
      </c>
      <c r="B13558" s="17" t="s">
        <v>13</v>
      </c>
      <c r="C13558" s="17" t="s">
        <v>168</v>
      </c>
      <c r="D13558" s="17" t="s">
        <v>2043</v>
      </c>
      <c r="E13558" s="1">
        <v>504</v>
      </c>
      <c r="F13558" s="19">
        <v>4.9400000000000004</v>
      </c>
      <c r="G13558" s="19">
        <v>5.15</v>
      </c>
      <c r="H13558" s="19">
        <f>E13558*Table133[[#This Row],[Price per unit]]</f>
        <v>2595.6000000000004</v>
      </c>
      <c r="I13558" s="7">
        <f>(Table133[[#This Row],[Price per unit]]-Table133[[#This Row],[Cost per unit]])*Table133[[#This Row],[Volume]]</f>
        <v>105.83999999999997</v>
      </c>
    </row>
    <row r="13559" spans="1:9" x14ac:dyDescent="0.2">
      <c r="A13559" s="14">
        <v>2013</v>
      </c>
      <c r="B13559" s="17" t="s">
        <v>13</v>
      </c>
      <c r="C13559" s="17" t="s">
        <v>168</v>
      </c>
      <c r="D13559" s="17" t="s">
        <v>2043</v>
      </c>
      <c r="E13559" s="1">
        <v>624</v>
      </c>
      <c r="F13559" s="19">
        <v>4.7</v>
      </c>
      <c r="G13559" s="19">
        <v>5.16</v>
      </c>
      <c r="H13559" s="19">
        <f>E13559*Table133[[#This Row],[Price per unit]]</f>
        <v>3219.84</v>
      </c>
      <c r="I13559" s="7">
        <f>(Table133[[#This Row],[Price per unit]]-Table133[[#This Row],[Cost per unit]])*Table133[[#This Row],[Volume]]</f>
        <v>287.03999999999996</v>
      </c>
    </row>
    <row r="13560" spans="1:9" x14ac:dyDescent="0.2">
      <c r="A13560" s="14">
        <v>2013</v>
      </c>
      <c r="B13560" s="17" t="s">
        <v>13</v>
      </c>
      <c r="C13560" s="17" t="s">
        <v>168</v>
      </c>
      <c r="D13560" s="17" t="s">
        <v>2043</v>
      </c>
      <c r="E13560" s="1">
        <v>720</v>
      </c>
      <c r="F13560" s="19">
        <v>4.4400000000000004</v>
      </c>
      <c r="G13560" s="19">
        <v>5.3</v>
      </c>
      <c r="H13560" s="19">
        <f>E13560*Table133[[#This Row],[Price per unit]]</f>
        <v>3816</v>
      </c>
      <c r="I13560" s="7">
        <f>(Table133[[#This Row],[Price per unit]]-Table133[[#This Row],[Cost per unit]])*Table133[[#This Row],[Volume]]</f>
        <v>619.19999999999959</v>
      </c>
    </row>
    <row r="13561" spans="1:9" x14ac:dyDescent="0.2">
      <c r="A13561" s="14">
        <v>2013</v>
      </c>
      <c r="B13561" s="17" t="s">
        <v>13</v>
      </c>
      <c r="C13561" s="17" t="s">
        <v>168</v>
      </c>
      <c r="D13561" s="17" t="s">
        <v>2043</v>
      </c>
      <c r="E13561" s="1">
        <v>528</v>
      </c>
      <c r="F13561" s="19">
        <v>4.0999999999999996</v>
      </c>
      <c r="G13561" s="19">
        <v>5.3</v>
      </c>
      <c r="H13561" s="19">
        <f>E13561*Table133[[#This Row],[Price per unit]]</f>
        <v>2798.4</v>
      </c>
      <c r="I13561" s="7">
        <f>(Table133[[#This Row],[Price per unit]]-Table133[[#This Row],[Cost per unit]])*Table133[[#This Row],[Volume]]</f>
        <v>633.60000000000014</v>
      </c>
    </row>
    <row r="13562" spans="1:9" x14ac:dyDescent="0.2">
      <c r="A13562" s="14">
        <v>2013</v>
      </c>
      <c r="B13562" s="17" t="s">
        <v>13</v>
      </c>
      <c r="C13562" s="17" t="s">
        <v>168</v>
      </c>
      <c r="D13562" s="17" t="s">
        <v>2043</v>
      </c>
      <c r="E13562" s="1">
        <v>528</v>
      </c>
      <c r="F13562" s="19">
        <v>4.42</v>
      </c>
      <c r="G13562" s="19">
        <v>5.35</v>
      </c>
      <c r="H13562" s="19">
        <f>E13562*Table133[[#This Row],[Price per unit]]</f>
        <v>2824.7999999999997</v>
      </c>
      <c r="I13562" s="7">
        <f>(Table133[[#This Row],[Price per unit]]-Table133[[#This Row],[Cost per unit]])*Table133[[#This Row],[Volume]]</f>
        <v>491.03999999999985</v>
      </c>
    </row>
    <row r="13563" spans="1:9" x14ac:dyDescent="0.2">
      <c r="A13563" s="14">
        <v>2013</v>
      </c>
      <c r="B13563" s="17" t="s">
        <v>13</v>
      </c>
      <c r="C13563" s="17" t="s">
        <v>168</v>
      </c>
      <c r="D13563" s="17" t="s">
        <v>2043</v>
      </c>
      <c r="E13563" s="1">
        <v>708</v>
      </c>
      <c r="F13563" s="19">
        <v>4.3600000000000003</v>
      </c>
      <c r="G13563" s="19">
        <v>5.19</v>
      </c>
      <c r="H13563" s="19">
        <f>E13563*Table133[[#This Row],[Price per unit]]</f>
        <v>3674.5200000000004</v>
      </c>
      <c r="I13563" s="7">
        <f>(Table133[[#This Row],[Price per unit]]-Table133[[#This Row],[Cost per unit]])*Table133[[#This Row],[Volume]]</f>
        <v>587.6400000000001</v>
      </c>
    </row>
    <row r="13564" spans="1:9" x14ac:dyDescent="0.2">
      <c r="A13564" s="14">
        <v>2013</v>
      </c>
      <c r="B13564" s="17" t="s">
        <v>13</v>
      </c>
      <c r="C13564" s="17" t="s">
        <v>164</v>
      </c>
      <c r="D13564" s="17" t="s">
        <v>2116</v>
      </c>
      <c r="E13564" s="1">
        <v>168</v>
      </c>
      <c r="F13564" s="19">
        <v>1.1000000000000001</v>
      </c>
      <c r="G13564" s="19">
        <v>1.26</v>
      </c>
      <c r="H13564" s="19">
        <f>E13564*Table133[[#This Row],[Price per unit]]</f>
        <v>211.68</v>
      </c>
      <c r="I13564" s="7">
        <f>(Table133[[#This Row],[Price per unit]]-Table133[[#This Row],[Cost per unit]])*Table133[[#This Row],[Volume]]</f>
        <v>26.879999999999988</v>
      </c>
    </row>
    <row r="13565" spans="1:9" x14ac:dyDescent="0.2">
      <c r="A13565" s="14">
        <v>2013</v>
      </c>
      <c r="B13565" s="17" t="s">
        <v>13</v>
      </c>
      <c r="C13565" s="17" t="s">
        <v>164</v>
      </c>
      <c r="D13565" s="17" t="s">
        <v>2116</v>
      </c>
      <c r="E13565" s="1">
        <v>228</v>
      </c>
      <c r="F13565" s="19">
        <v>1.03</v>
      </c>
      <c r="G13565" s="19">
        <v>1.34</v>
      </c>
      <c r="H13565" s="19">
        <f>E13565*Table133[[#This Row],[Price per unit]]</f>
        <v>305.52000000000004</v>
      </c>
      <c r="I13565" s="7">
        <f>(Table133[[#This Row],[Price per unit]]-Table133[[#This Row],[Cost per unit]])*Table133[[#This Row],[Volume]]</f>
        <v>70.680000000000007</v>
      </c>
    </row>
    <row r="13566" spans="1:9" x14ac:dyDescent="0.2">
      <c r="A13566" s="14">
        <v>2013</v>
      </c>
      <c r="B13566" s="17" t="s">
        <v>13</v>
      </c>
      <c r="C13566" s="17" t="s">
        <v>164</v>
      </c>
      <c r="D13566" s="17" t="s">
        <v>2116</v>
      </c>
      <c r="E13566" s="1">
        <v>180</v>
      </c>
      <c r="F13566" s="19">
        <v>1</v>
      </c>
      <c r="G13566" s="19">
        <v>1.22</v>
      </c>
      <c r="H13566" s="19">
        <f>E13566*Table133[[#This Row],[Price per unit]]</f>
        <v>219.6</v>
      </c>
      <c r="I13566" s="7">
        <f>(Table133[[#This Row],[Price per unit]]-Table133[[#This Row],[Cost per unit]])*Table133[[#This Row],[Volume]]</f>
        <v>39.599999999999994</v>
      </c>
    </row>
    <row r="13567" spans="1:9" x14ac:dyDescent="0.2">
      <c r="A13567" s="14">
        <v>2013</v>
      </c>
      <c r="B13567" s="17" t="s">
        <v>13</v>
      </c>
      <c r="C13567" s="17" t="s">
        <v>164</v>
      </c>
      <c r="D13567" s="17" t="s">
        <v>2116</v>
      </c>
      <c r="E13567" s="1">
        <v>72</v>
      </c>
      <c r="F13567" s="19">
        <v>1.02</v>
      </c>
      <c r="G13567" s="19">
        <v>1.31</v>
      </c>
      <c r="H13567" s="19">
        <f>E13567*Table133[[#This Row],[Price per unit]]</f>
        <v>94.320000000000007</v>
      </c>
      <c r="I13567" s="7">
        <f>(Table133[[#This Row],[Price per unit]]-Table133[[#This Row],[Cost per unit]])*Table133[[#This Row],[Volume]]</f>
        <v>20.880000000000003</v>
      </c>
    </row>
    <row r="13568" spans="1:9" x14ac:dyDescent="0.2">
      <c r="A13568" s="14">
        <v>2013</v>
      </c>
      <c r="B13568" s="17" t="s">
        <v>13</v>
      </c>
      <c r="C13568" s="17" t="s">
        <v>164</v>
      </c>
      <c r="D13568" s="17" t="s">
        <v>2116</v>
      </c>
      <c r="E13568" s="1">
        <v>108</v>
      </c>
      <c r="F13568" s="19">
        <v>1.1399999999999999</v>
      </c>
      <c r="G13568" s="19">
        <v>1.24</v>
      </c>
      <c r="H13568" s="19">
        <f>E13568*Table133[[#This Row],[Price per unit]]</f>
        <v>133.91999999999999</v>
      </c>
      <c r="I13568" s="7">
        <f>(Table133[[#This Row],[Price per unit]]-Table133[[#This Row],[Cost per unit]])*Table133[[#This Row],[Volume]]</f>
        <v>10.80000000000001</v>
      </c>
    </row>
    <row r="13569" spans="1:9" x14ac:dyDescent="0.2">
      <c r="A13569" s="14">
        <v>2013</v>
      </c>
      <c r="B13569" s="17" t="s">
        <v>13</v>
      </c>
      <c r="C13569" s="17" t="s">
        <v>164</v>
      </c>
      <c r="D13569" s="17" t="s">
        <v>2116</v>
      </c>
      <c r="E13569" s="1">
        <v>144</v>
      </c>
      <c r="F13569" s="19">
        <v>1.02</v>
      </c>
      <c r="G13569" s="19">
        <v>1.28</v>
      </c>
      <c r="H13569" s="19">
        <f>E13569*Table133[[#This Row],[Price per unit]]</f>
        <v>184.32</v>
      </c>
      <c r="I13569" s="7">
        <f>(Table133[[#This Row],[Price per unit]]-Table133[[#This Row],[Cost per unit]])*Table133[[#This Row],[Volume]]</f>
        <v>37.44</v>
      </c>
    </row>
    <row r="13570" spans="1:9" x14ac:dyDescent="0.2">
      <c r="A13570" s="14">
        <v>2013</v>
      </c>
      <c r="B13570" s="17" t="s">
        <v>13</v>
      </c>
      <c r="C13570" s="17" t="s">
        <v>164</v>
      </c>
      <c r="D13570" s="17" t="s">
        <v>2116</v>
      </c>
      <c r="E13570" s="1">
        <v>216</v>
      </c>
      <c r="F13570" s="19">
        <v>1.05</v>
      </c>
      <c r="G13570" s="19">
        <v>1.33</v>
      </c>
      <c r="H13570" s="19">
        <f>E13570*Table133[[#This Row],[Price per unit]]</f>
        <v>287.28000000000003</v>
      </c>
      <c r="I13570" s="7">
        <f>(Table133[[#This Row],[Price per unit]]-Table133[[#This Row],[Cost per unit]])*Table133[[#This Row],[Volume]]</f>
        <v>60.480000000000004</v>
      </c>
    </row>
    <row r="13571" spans="1:9" x14ac:dyDescent="0.2">
      <c r="A13571" s="14">
        <v>2013</v>
      </c>
      <c r="B13571" s="17" t="s">
        <v>13</v>
      </c>
      <c r="C13571" s="17" t="s">
        <v>164</v>
      </c>
      <c r="D13571" s="17" t="s">
        <v>2116</v>
      </c>
      <c r="E13571" s="1">
        <v>216</v>
      </c>
      <c r="F13571" s="19">
        <v>1.2</v>
      </c>
      <c r="G13571" s="19">
        <v>1.37</v>
      </c>
      <c r="H13571" s="19">
        <f>E13571*Table133[[#This Row],[Price per unit]]</f>
        <v>295.92</v>
      </c>
      <c r="I13571" s="7">
        <f>(Table133[[#This Row],[Price per unit]]-Table133[[#This Row],[Cost per unit]])*Table133[[#This Row],[Volume]]</f>
        <v>36.720000000000034</v>
      </c>
    </row>
    <row r="13572" spans="1:9" x14ac:dyDescent="0.2">
      <c r="A13572" s="14">
        <v>2013</v>
      </c>
      <c r="B13572" s="17" t="s">
        <v>13</v>
      </c>
      <c r="C13572" s="17" t="s">
        <v>164</v>
      </c>
      <c r="D13572" s="17" t="s">
        <v>2116</v>
      </c>
      <c r="E13572" s="1">
        <v>192</v>
      </c>
      <c r="F13572" s="19">
        <v>1.08</v>
      </c>
      <c r="G13572" s="19">
        <v>1.23</v>
      </c>
      <c r="H13572" s="19">
        <f>E13572*Table133[[#This Row],[Price per unit]]</f>
        <v>236.16</v>
      </c>
      <c r="I13572" s="7">
        <f>(Table133[[#This Row],[Price per unit]]-Table133[[#This Row],[Cost per unit]])*Table133[[#This Row],[Volume]]</f>
        <v>28.799999999999983</v>
      </c>
    </row>
    <row r="13573" spans="1:9" x14ac:dyDescent="0.2">
      <c r="A13573" s="14">
        <v>2013</v>
      </c>
      <c r="B13573" s="17" t="s">
        <v>13</v>
      </c>
      <c r="C13573" s="17" t="s">
        <v>164</v>
      </c>
      <c r="D13573" s="17" t="s">
        <v>2116</v>
      </c>
      <c r="E13573" s="1">
        <v>168</v>
      </c>
      <c r="F13573" s="19">
        <v>1.06</v>
      </c>
      <c r="G13573" s="19">
        <v>1.2</v>
      </c>
      <c r="H13573" s="19">
        <f>E13573*Table133[[#This Row],[Price per unit]]</f>
        <v>201.6</v>
      </c>
      <c r="I13573" s="7">
        <f>(Table133[[#This Row],[Price per unit]]-Table133[[#This Row],[Cost per unit]])*Table133[[#This Row],[Volume]]</f>
        <v>23.519999999999982</v>
      </c>
    </row>
    <row r="13574" spans="1:9" x14ac:dyDescent="0.2">
      <c r="A13574" s="14">
        <v>2013</v>
      </c>
      <c r="B13574" s="17" t="s">
        <v>13</v>
      </c>
      <c r="C13574" s="17" t="s">
        <v>164</v>
      </c>
      <c r="D13574" s="17" t="s">
        <v>2116</v>
      </c>
      <c r="E13574" s="1">
        <v>96</v>
      </c>
      <c r="F13574" s="19">
        <v>1.1399999999999999</v>
      </c>
      <c r="G13574" s="19">
        <v>1.34</v>
      </c>
      <c r="H13574" s="19">
        <f>E13574*Table133[[#This Row],[Price per unit]]</f>
        <v>128.64000000000001</v>
      </c>
      <c r="I13574" s="7">
        <f>(Table133[[#This Row],[Price per unit]]-Table133[[#This Row],[Cost per unit]])*Table133[[#This Row],[Volume]]</f>
        <v>19.200000000000017</v>
      </c>
    </row>
    <row r="13575" spans="1:9" x14ac:dyDescent="0.2">
      <c r="A13575" s="14">
        <v>2013</v>
      </c>
      <c r="B13575" s="17" t="s">
        <v>13</v>
      </c>
      <c r="C13575" s="17" t="s">
        <v>164</v>
      </c>
      <c r="D13575" s="17" t="s">
        <v>2116</v>
      </c>
      <c r="E13575" s="1">
        <v>72</v>
      </c>
      <c r="F13575" s="19">
        <v>1.1599999999999999</v>
      </c>
      <c r="G13575" s="19">
        <v>1.34</v>
      </c>
      <c r="H13575" s="19">
        <f>E13575*Table133[[#This Row],[Price per unit]]</f>
        <v>96.48</v>
      </c>
      <c r="I13575" s="7">
        <f>(Table133[[#This Row],[Price per unit]]-Table133[[#This Row],[Cost per unit]])*Table133[[#This Row],[Volume]]</f>
        <v>12.960000000000012</v>
      </c>
    </row>
    <row r="13576" spans="1:9" x14ac:dyDescent="0.2">
      <c r="A13576" s="14">
        <v>2013</v>
      </c>
      <c r="B13576" s="17" t="s">
        <v>13</v>
      </c>
      <c r="C13576" s="17" t="s">
        <v>164</v>
      </c>
      <c r="D13576" s="17" t="s">
        <v>2116</v>
      </c>
      <c r="E13576" s="1">
        <v>192</v>
      </c>
      <c r="F13576" s="19">
        <v>1.1200000000000001</v>
      </c>
      <c r="G13576" s="19">
        <v>1.33</v>
      </c>
      <c r="H13576" s="19">
        <f>E13576*Table133[[#This Row],[Price per unit]]</f>
        <v>255.36</v>
      </c>
      <c r="I13576" s="7">
        <f>(Table133[[#This Row],[Price per unit]]-Table133[[#This Row],[Cost per unit]])*Table133[[#This Row],[Volume]]</f>
        <v>40.319999999999993</v>
      </c>
    </row>
    <row r="13577" spans="1:9" x14ac:dyDescent="0.2">
      <c r="A13577" s="14">
        <v>2013</v>
      </c>
      <c r="B13577" s="17" t="s">
        <v>13</v>
      </c>
      <c r="C13577" s="17" t="s">
        <v>164</v>
      </c>
      <c r="D13577" s="17" t="s">
        <v>2116</v>
      </c>
      <c r="E13577" s="1">
        <v>144</v>
      </c>
      <c r="F13577" s="19">
        <v>1.04</v>
      </c>
      <c r="G13577" s="19">
        <v>1.24</v>
      </c>
      <c r="H13577" s="19">
        <f>E13577*Table133[[#This Row],[Price per unit]]</f>
        <v>178.56</v>
      </c>
      <c r="I13577" s="7">
        <f>(Table133[[#This Row],[Price per unit]]-Table133[[#This Row],[Cost per unit]])*Table133[[#This Row],[Volume]]</f>
        <v>28.799999999999994</v>
      </c>
    </row>
    <row r="13578" spans="1:9" x14ac:dyDescent="0.2">
      <c r="A13578" s="14">
        <v>2013</v>
      </c>
      <c r="B13578" s="17" t="s">
        <v>13</v>
      </c>
      <c r="C13578" s="17" t="s">
        <v>164</v>
      </c>
      <c r="D13578" s="17" t="s">
        <v>2116</v>
      </c>
      <c r="E13578" s="1">
        <v>168</v>
      </c>
      <c r="F13578" s="19">
        <v>1.04</v>
      </c>
      <c r="G13578" s="19">
        <v>1.38</v>
      </c>
      <c r="H13578" s="19">
        <f>E13578*Table133[[#This Row],[Price per unit]]</f>
        <v>231.83999999999997</v>
      </c>
      <c r="I13578" s="7">
        <f>(Table133[[#This Row],[Price per unit]]-Table133[[#This Row],[Cost per unit]])*Table133[[#This Row],[Volume]]</f>
        <v>57.119999999999976</v>
      </c>
    </row>
    <row r="13579" spans="1:9" x14ac:dyDescent="0.2">
      <c r="A13579" s="14">
        <v>2013</v>
      </c>
      <c r="B13579" s="17" t="s">
        <v>13</v>
      </c>
      <c r="C13579" s="17" t="s">
        <v>164</v>
      </c>
      <c r="D13579" s="17" t="s">
        <v>2116</v>
      </c>
      <c r="E13579" s="1">
        <v>192</v>
      </c>
      <c r="F13579" s="19">
        <v>1.02</v>
      </c>
      <c r="G13579" s="19">
        <v>1.35</v>
      </c>
      <c r="H13579" s="19">
        <f>E13579*Table133[[#This Row],[Price per unit]]</f>
        <v>259.20000000000005</v>
      </c>
      <c r="I13579" s="7">
        <f>(Table133[[#This Row],[Price per unit]]-Table133[[#This Row],[Cost per unit]])*Table133[[#This Row],[Volume]]</f>
        <v>63.360000000000014</v>
      </c>
    </row>
    <row r="13580" spans="1:9" x14ac:dyDescent="0.2">
      <c r="A13580" s="14">
        <v>2013</v>
      </c>
      <c r="B13580" s="17" t="s">
        <v>13</v>
      </c>
      <c r="C13580" s="17" t="s">
        <v>164</v>
      </c>
      <c r="D13580" s="17" t="s">
        <v>2116</v>
      </c>
      <c r="E13580" s="1">
        <v>72</v>
      </c>
      <c r="F13580" s="19">
        <v>1</v>
      </c>
      <c r="G13580" s="19">
        <v>1.28</v>
      </c>
      <c r="H13580" s="19">
        <f>E13580*Table133[[#This Row],[Price per unit]]</f>
        <v>92.16</v>
      </c>
      <c r="I13580" s="7">
        <f>(Table133[[#This Row],[Price per unit]]-Table133[[#This Row],[Cost per unit]])*Table133[[#This Row],[Volume]]</f>
        <v>20.160000000000004</v>
      </c>
    </row>
    <row r="13581" spans="1:9" x14ac:dyDescent="0.2">
      <c r="A13581" s="14">
        <v>2013</v>
      </c>
      <c r="B13581" s="17" t="s">
        <v>13</v>
      </c>
      <c r="C13581" s="17" t="s">
        <v>164</v>
      </c>
      <c r="D13581" s="17" t="s">
        <v>2116</v>
      </c>
      <c r="E13581" s="1">
        <v>96</v>
      </c>
      <c r="F13581" s="19">
        <v>1.18</v>
      </c>
      <c r="G13581" s="19">
        <v>1.28</v>
      </c>
      <c r="H13581" s="19">
        <f>E13581*Table133[[#This Row],[Price per unit]]</f>
        <v>122.88</v>
      </c>
      <c r="I13581" s="7">
        <f>(Table133[[#This Row],[Price per unit]]-Table133[[#This Row],[Cost per unit]])*Table133[[#This Row],[Volume]]</f>
        <v>9.6000000000000085</v>
      </c>
    </row>
    <row r="13582" spans="1:9" x14ac:dyDescent="0.2">
      <c r="A13582" s="14">
        <v>2013</v>
      </c>
      <c r="B13582" s="17" t="s">
        <v>13</v>
      </c>
      <c r="C13582" s="17" t="s">
        <v>164</v>
      </c>
      <c r="D13582" s="17" t="s">
        <v>2116</v>
      </c>
      <c r="E13582" s="1">
        <v>228</v>
      </c>
      <c r="F13582" s="19">
        <v>1.1000000000000001</v>
      </c>
      <c r="G13582" s="19">
        <v>1.39</v>
      </c>
      <c r="H13582" s="19">
        <f>E13582*Table133[[#This Row],[Price per unit]]</f>
        <v>316.91999999999996</v>
      </c>
      <c r="I13582" s="7">
        <f>(Table133[[#This Row],[Price per unit]]-Table133[[#This Row],[Cost per unit]])*Table133[[#This Row],[Volume]]</f>
        <v>66.119999999999962</v>
      </c>
    </row>
    <row r="13583" spans="1:9" x14ac:dyDescent="0.2">
      <c r="A13583" s="14">
        <v>2013</v>
      </c>
      <c r="B13583" s="17" t="s">
        <v>13</v>
      </c>
      <c r="C13583" s="17" t="s">
        <v>164</v>
      </c>
      <c r="D13583" s="17" t="s">
        <v>2116</v>
      </c>
      <c r="E13583" s="1">
        <v>120</v>
      </c>
      <c r="F13583" s="19">
        <v>1.17</v>
      </c>
      <c r="G13583" s="19">
        <v>1.22</v>
      </c>
      <c r="H13583" s="19">
        <f>E13583*Table133[[#This Row],[Price per unit]]</f>
        <v>146.4</v>
      </c>
      <c r="I13583" s="7">
        <f>(Table133[[#This Row],[Price per unit]]-Table133[[#This Row],[Cost per unit]])*Table133[[#This Row],[Volume]]</f>
        <v>6.0000000000000053</v>
      </c>
    </row>
    <row r="13584" spans="1:9" x14ac:dyDescent="0.2">
      <c r="A13584" s="14">
        <v>2013</v>
      </c>
      <c r="B13584" s="17" t="s">
        <v>13</v>
      </c>
      <c r="C13584" s="17" t="s">
        <v>164</v>
      </c>
      <c r="D13584" s="17" t="s">
        <v>2116</v>
      </c>
      <c r="E13584" s="1">
        <v>156</v>
      </c>
      <c r="F13584" s="19">
        <v>1.1599999999999999</v>
      </c>
      <c r="G13584" s="19">
        <v>1.25</v>
      </c>
      <c r="H13584" s="19">
        <f>E13584*Table133[[#This Row],[Price per unit]]</f>
        <v>195</v>
      </c>
      <c r="I13584" s="7">
        <f>(Table133[[#This Row],[Price per unit]]-Table133[[#This Row],[Cost per unit]])*Table133[[#This Row],[Volume]]</f>
        <v>14.040000000000013</v>
      </c>
    </row>
    <row r="13585" spans="1:9" x14ac:dyDescent="0.2">
      <c r="A13585" s="14">
        <v>2013</v>
      </c>
      <c r="B13585" s="17" t="s">
        <v>13</v>
      </c>
      <c r="C13585" s="17" t="s">
        <v>164</v>
      </c>
      <c r="D13585" s="17" t="s">
        <v>2116</v>
      </c>
      <c r="E13585" s="1">
        <v>228</v>
      </c>
      <c r="F13585" s="19">
        <v>1.04</v>
      </c>
      <c r="G13585" s="19">
        <v>1.39</v>
      </c>
      <c r="H13585" s="19">
        <f>E13585*Table133[[#This Row],[Price per unit]]</f>
        <v>316.91999999999996</v>
      </c>
      <c r="I13585" s="7">
        <f>(Table133[[#This Row],[Price per unit]]-Table133[[#This Row],[Cost per unit]])*Table133[[#This Row],[Volume]]</f>
        <v>79.799999999999969</v>
      </c>
    </row>
    <row r="13586" spans="1:9" x14ac:dyDescent="0.2">
      <c r="A13586" s="14">
        <v>2013</v>
      </c>
      <c r="B13586" s="17" t="s">
        <v>13</v>
      </c>
      <c r="C13586" s="17" t="s">
        <v>164</v>
      </c>
      <c r="D13586" s="17" t="s">
        <v>2116</v>
      </c>
      <c r="E13586" s="1">
        <v>204</v>
      </c>
      <c r="F13586" s="19">
        <v>1</v>
      </c>
      <c r="G13586" s="19">
        <v>1.33</v>
      </c>
      <c r="H13586" s="19">
        <f>E13586*Table133[[#This Row],[Price per unit]]</f>
        <v>271.32</v>
      </c>
      <c r="I13586" s="7">
        <f>(Table133[[#This Row],[Price per unit]]-Table133[[#This Row],[Cost per unit]])*Table133[[#This Row],[Volume]]</f>
        <v>67.320000000000022</v>
      </c>
    </row>
    <row r="13587" spans="1:9" x14ac:dyDescent="0.2">
      <c r="A13587" s="14">
        <v>2013</v>
      </c>
      <c r="B13587" s="17" t="s">
        <v>13</v>
      </c>
      <c r="C13587" s="17" t="s">
        <v>164</v>
      </c>
      <c r="D13587" s="17" t="s">
        <v>2116</v>
      </c>
      <c r="E13587" s="1">
        <v>168</v>
      </c>
      <c r="F13587" s="19">
        <v>1.17</v>
      </c>
      <c r="G13587" s="19">
        <v>1.38</v>
      </c>
      <c r="H13587" s="19">
        <f>E13587*Table133[[#This Row],[Price per unit]]</f>
        <v>231.83999999999997</v>
      </c>
      <c r="I13587" s="7">
        <f>(Table133[[#This Row],[Price per unit]]-Table133[[#This Row],[Cost per unit]])*Table133[[#This Row],[Volume]]</f>
        <v>35.279999999999994</v>
      </c>
    </row>
    <row r="13588" spans="1:9" x14ac:dyDescent="0.2">
      <c r="A13588" s="14">
        <v>2013</v>
      </c>
      <c r="B13588" s="17" t="s">
        <v>13</v>
      </c>
      <c r="C13588" s="17" t="s">
        <v>164</v>
      </c>
      <c r="D13588" s="17" t="s">
        <v>2116</v>
      </c>
      <c r="E13588" s="1">
        <v>156</v>
      </c>
      <c r="F13588" s="19">
        <v>1.2</v>
      </c>
      <c r="G13588" s="19">
        <v>1.38</v>
      </c>
      <c r="H13588" s="19">
        <f>E13588*Table133[[#This Row],[Price per unit]]</f>
        <v>215.27999999999997</v>
      </c>
      <c r="I13588" s="7">
        <f>(Table133[[#This Row],[Price per unit]]-Table133[[#This Row],[Cost per unit]])*Table133[[#This Row],[Volume]]</f>
        <v>28.079999999999991</v>
      </c>
    </row>
    <row r="13589" spans="1:9" x14ac:dyDescent="0.2">
      <c r="A13589" s="14">
        <v>2013</v>
      </c>
      <c r="B13589" s="17" t="s">
        <v>13</v>
      </c>
      <c r="C13589" s="17" t="s">
        <v>164</v>
      </c>
      <c r="D13589" s="17" t="s">
        <v>2116</v>
      </c>
      <c r="E13589" s="1">
        <v>96</v>
      </c>
      <c r="F13589" s="19">
        <v>1.0900000000000001</v>
      </c>
      <c r="G13589" s="19">
        <v>1.23</v>
      </c>
      <c r="H13589" s="19">
        <f>E13589*Table133[[#This Row],[Price per unit]]</f>
        <v>118.08</v>
      </c>
      <c r="I13589" s="7">
        <f>(Table133[[#This Row],[Price per unit]]-Table133[[#This Row],[Cost per unit]])*Table133[[#This Row],[Volume]]</f>
        <v>13.439999999999991</v>
      </c>
    </row>
    <row r="13590" spans="1:9" x14ac:dyDescent="0.2">
      <c r="A13590" s="14">
        <v>2013</v>
      </c>
      <c r="B13590" s="17" t="s">
        <v>13</v>
      </c>
      <c r="C13590" s="17" t="s">
        <v>164</v>
      </c>
      <c r="D13590" s="17" t="s">
        <v>2116</v>
      </c>
      <c r="E13590" s="1">
        <v>84</v>
      </c>
      <c r="F13590" s="19">
        <v>1.0900000000000001</v>
      </c>
      <c r="G13590" s="19">
        <v>1.27</v>
      </c>
      <c r="H13590" s="19">
        <f>E13590*Table133[[#This Row],[Price per unit]]</f>
        <v>106.68</v>
      </c>
      <c r="I13590" s="7">
        <f>(Table133[[#This Row],[Price per unit]]-Table133[[#This Row],[Cost per unit]])*Table133[[#This Row],[Volume]]</f>
        <v>15.119999999999994</v>
      </c>
    </row>
    <row r="13591" spans="1:9" x14ac:dyDescent="0.2">
      <c r="A13591" s="14">
        <v>2013</v>
      </c>
      <c r="B13591" s="17" t="s">
        <v>13</v>
      </c>
      <c r="C13591" s="17" t="s">
        <v>164</v>
      </c>
      <c r="D13591" s="17" t="s">
        <v>2116</v>
      </c>
      <c r="E13591" s="1">
        <v>120</v>
      </c>
      <c r="F13591" s="19">
        <v>1.05</v>
      </c>
      <c r="G13591" s="19">
        <v>1.21</v>
      </c>
      <c r="H13591" s="19">
        <f>E13591*Table133[[#This Row],[Price per unit]]</f>
        <v>145.19999999999999</v>
      </c>
      <c r="I13591" s="7">
        <f>(Table133[[#This Row],[Price per unit]]-Table133[[#This Row],[Cost per unit]])*Table133[[#This Row],[Volume]]</f>
        <v>19.199999999999989</v>
      </c>
    </row>
    <row r="13592" spans="1:9" x14ac:dyDescent="0.2">
      <c r="A13592" s="14">
        <v>2013</v>
      </c>
      <c r="B13592" s="17" t="s">
        <v>13</v>
      </c>
      <c r="C13592" s="17" t="s">
        <v>164</v>
      </c>
      <c r="D13592" s="17" t="s">
        <v>2116</v>
      </c>
      <c r="E13592" s="1">
        <v>228</v>
      </c>
      <c r="F13592" s="19">
        <v>1.01</v>
      </c>
      <c r="G13592" s="19">
        <v>1.2</v>
      </c>
      <c r="H13592" s="19">
        <f>E13592*Table133[[#This Row],[Price per unit]]</f>
        <v>273.59999999999997</v>
      </c>
      <c r="I13592" s="7">
        <f>(Table133[[#This Row],[Price per unit]]-Table133[[#This Row],[Cost per unit]])*Table133[[#This Row],[Volume]]</f>
        <v>43.319999999999986</v>
      </c>
    </row>
    <row r="13593" spans="1:9" x14ac:dyDescent="0.2">
      <c r="A13593" s="14">
        <v>2013</v>
      </c>
      <c r="B13593" s="17" t="s">
        <v>13</v>
      </c>
      <c r="C13593" s="17" t="s">
        <v>164</v>
      </c>
      <c r="D13593" s="17" t="s">
        <v>2116</v>
      </c>
      <c r="E13593" s="1">
        <v>120</v>
      </c>
      <c r="F13593" s="19">
        <v>1.04</v>
      </c>
      <c r="G13593" s="19">
        <v>1.32</v>
      </c>
      <c r="H13593" s="19">
        <f>E13593*Table133[[#This Row],[Price per unit]]</f>
        <v>158.4</v>
      </c>
      <c r="I13593" s="7">
        <f>(Table133[[#This Row],[Price per unit]]-Table133[[#This Row],[Cost per unit]])*Table133[[#This Row],[Volume]]</f>
        <v>33.6</v>
      </c>
    </row>
    <row r="13594" spans="1:9" x14ac:dyDescent="0.2">
      <c r="A13594" s="14">
        <v>2013</v>
      </c>
      <c r="B13594" s="17" t="s">
        <v>13</v>
      </c>
      <c r="C13594" s="17" t="s">
        <v>164</v>
      </c>
      <c r="D13594" s="17" t="s">
        <v>2116</v>
      </c>
      <c r="E13594" s="1">
        <v>132</v>
      </c>
      <c r="F13594" s="19">
        <v>1.17</v>
      </c>
      <c r="G13594" s="19">
        <v>1.34</v>
      </c>
      <c r="H13594" s="19">
        <f>E13594*Table133[[#This Row],[Price per unit]]</f>
        <v>176.88000000000002</v>
      </c>
      <c r="I13594" s="7">
        <f>(Table133[[#This Row],[Price per unit]]-Table133[[#This Row],[Cost per unit]])*Table133[[#This Row],[Volume]]</f>
        <v>22.440000000000019</v>
      </c>
    </row>
    <row r="13595" spans="1:9" x14ac:dyDescent="0.2">
      <c r="A13595" s="14">
        <v>2013</v>
      </c>
      <c r="B13595" s="17" t="s">
        <v>13</v>
      </c>
      <c r="C13595" s="17" t="s">
        <v>164</v>
      </c>
      <c r="D13595" s="17" t="s">
        <v>2116</v>
      </c>
      <c r="E13595" s="1">
        <v>84</v>
      </c>
      <c r="F13595" s="19">
        <v>1.1299999999999999</v>
      </c>
      <c r="G13595" s="19">
        <v>1.36</v>
      </c>
      <c r="H13595" s="19">
        <f>E13595*Table133[[#This Row],[Price per unit]]</f>
        <v>114.24000000000001</v>
      </c>
      <c r="I13595" s="7">
        <f>(Table133[[#This Row],[Price per unit]]-Table133[[#This Row],[Cost per unit]])*Table133[[#This Row],[Volume]]</f>
        <v>19.320000000000018</v>
      </c>
    </row>
    <row r="13596" spans="1:9" x14ac:dyDescent="0.2">
      <c r="A13596" s="14">
        <v>2013</v>
      </c>
      <c r="B13596" s="17" t="s">
        <v>13</v>
      </c>
      <c r="C13596" s="17" t="s">
        <v>164</v>
      </c>
      <c r="D13596" s="17" t="s">
        <v>2116</v>
      </c>
      <c r="E13596" s="1">
        <v>108</v>
      </c>
      <c r="F13596" s="19">
        <v>1.18</v>
      </c>
      <c r="G13596" s="19">
        <v>1.26</v>
      </c>
      <c r="H13596" s="19">
        <f>E13596*Table133[[#This Row],[Price per unit]]</f>
        <v>136.08000000000001</v>
      </c>
      <c r="I13596" s="7">
        <f>(Table133[[#This Row],[Price per unit]]-Table133[[#This Row],[Cost per unit]])*Table133[[#This Row],[Volume]]</f>
        <v>8.6400000000000077</v>
      </c>
    </row>
    <row r="13597" spans="1:9" x14ac:dyDescent="0.2">
      <c r="A13597" s="14">
        <v>2013</v>
      </c>
      <c r="B13597" s="17" t="s">
        <v>13</v>
      </c>
      <c r="C13597" s="17" t="s">
        <v>164</v>
      </c>
      <c r="D13597" s="17" t="s">
        <v>2116</v>
      </c>
      <c r="E13597" s="1">
        <v>156</v>
      </c>
      <c r="F13597" s="19">
        <v>1.03</v>
      </c>
      <c r="G13597" s="19">
        <v>1.3</v>
      </c>
      <c r="H13597" s="19">
        <f>E13597*Table133[[#This Row],[Price per unit]]</f>
        <v>202.8</v>
      </c>
      <c r="I13597" s="7">
        <f>(Table133[[#This Row],[Price per unit]]-Table133[[#This Row],[Cost per unit]])*Table133[[#This Row],[Volume]]</f>
        <v>42.120000000000005</v>
      </c>
    </row>
    <row r="13598" spans="1:9" x14ac:dyDescent="0.2">
      <c r="A13598" s="14">
        <v>2013</v>
      </c>
      <c r="B13598" s="17" t="s">
        <v>13</v>
      </c>
      <c r="C13598" s="17" t="s">
        <v>164</v>
      </c>
      <c r="D13598" s="17" t="s">
        <v>2116</v>
      </c>
      <c r="E13598" s="1">
        <v>96</v>
      </c>
      <c r="F13598" s="19">
        <v>1.1499999999999999</v>
      </c>
      <c r="G13598" s="19">
        <v>1.38</v>
      </c>
      <c r="H13598" s="19">
        <f>E13598*Table133[[#This Row],[Price per unit]]</f>
        <v>132.47999999999999</v>
      </c>
      <c r="I13598" s="7">
        <f>(Table133[[#This Row],[Price per unit]]-Table133[[#This Row],[Cost per unit]])*Table133[[#This Row],[Volume]]</f>
        <v>22.08</v>
      </c>
    </row>
    <row r="13599" spans="1:9" x14ac:dyDescent="0.2">
      <c r="A13599" s="14">
        <v>2013</v>
      </c>
      <c r="B13599" s="17" t="s">
        <v>13</v>
      </c>
      <c r="C13599" s="17" t="s">
        <v>164</v>
      </c>
      <c r="D13599" s="17" t="s">
        <v>2116</v>
      </c>
      <c r="E13599" s="1">
        <v>120</v>
      </c>
      <c r="F13599" s="19">
        <v>1.1299999999999999</v>
      </c>
      <c r="G13599" s="19">
        <v>1.3</v>
      </c>
      <c r="H13599" s="19">
        <f>E13599*Table133[[#This Row],[Price per unit]]</f>
        <v>156</v>
      </c>
      <c r="I13599" s="7">
        <f>(Table133[[#This Row],[Price per unit]]-Table133[[#This Row],[Cost per unit]])*Table133[[#This Row],[Volume]]</f>
        <v>20.40000000000002</v>
      </c>
    </row>
    <row r="13600" spans="1:9" x14ac:dyDescent="0.2">
      <c r="A13600" s="14">
        <v>2013</v>
      </c>
      <c r="B13600" s="17" t="s">
        <v>13</v>
      </c>
      <c r="C13600" s="17" t="s">
        <v>164</v>
      </c>
      <c r="D13600" s="17" t="s">
        <v>2116</v>
      </c>
      <c r="E13600" s="1">
        <v>168</v>
      </c>
      <c r="F13600" s="19">
        <v>1.1000000000000001</v>
      </c>
      <c r="G13600" s="19">
        <v>1.3</v>
      </c>
      <c r="H13600" s="19">
        <f>E13600*Table133[[#This Row],[Price per unit]]</f>
        <v>218.4</v>
      </c>
      <c r="I13600" s="7">
        <f>(Table133[[#This Row],[Price per unit]]-Table133[[#This Row],[Cost per unit]])*Table133[[#This Row],[Volume]]</f>
        <v>33.599999999999994</v>
      </c>
    </row>
    <row r="13601" spans="1:9" x14ac:dyDescent="0.2">
      <c r="A13601" s="14">
        <v>2013</v>
      </c>
      <c r="B13601" s="17" t="s">
        <v>13</v>
      </c>
      <c r="C13601" s="17" t="s">
        <v>164</v>
      </c>
      <c r="D13601" s="17" t="s">
        <v>2116</v>
      </c>
      <c r="E13601" s="1">
        <v>132</v>
      </c>
      <c r="F13601" s="19">
        <v>1</v>
      </c>
      <c r="G13601" s="19">
        <v>1.34</v>
      </c>
      <c r="H13601" s="19">
        <f>E13601*Table133[[#This Row],[Price per unit]]</f>
        <v>176.88000000000002</v>
      </c>
      <c r="I13601" s="7">
        <f>(Table133[[#This Row],[Price per unit]]-Table133[[#This Row],[Cost per unit]])*Table133[[#This Row],[Volume]]</f>
        <v>44.88000000000001</v>
      </c>
    </row>
    <row r="13602" spans="1:9" x14ac:dyDescent="0.2">
      <c r="A13602" s="14">
        <v>2013</v>
      </c>
      <c r="B13602" s="17" t="s">
        <v>13</v>
      </c>
      <c r="C13602" s="17" t="s">
        <v>164</v>
      </c>
      <c r="D13602" s="17" t="s">
        <v>2116</v>
      </c>
      <c r="E13602" s="1">
        <v>204</v>
      </c>
      <c r="F13602" s="19">
        <v>1.1200000000000001</v>
      </c>
      <c r="G13602" s="19">
        <v>1.39</v>
      </c>
      <c r="H13602" s="19">
        <f>E13602*Table133[[#This Row],[Price per unit]]</f>
        <v>283.56</v>
      </c>
      <c r="I13602" s="7">
        <f>(Table133[[#This Row],[Price per unit]]-Table133[[#This Row],[Cost per unit]])*Table133[[#This Row],[Volume]]</f>
        <v>55.079999999999956</v>
      </c>
    </row>
    <row r="13603" spans="1:9" x14ac:dyDescent="0.2">
      <c r="A13603" s="14">
        <v>2013</v>
      </c>
      <c r="B13603" s="17" t="s">
        <v>13</v>
      </c>
      <c r="C13603" s="17" t="s">
        <v>164</v>
      </c>
      <c r="D13603" s="17" t="s">
        <v>2116</v>
      </c>
      <c r="E13603" s="1">
        <v>156</v>
      </c>
      <c r="F13603" s="19">
        <v>1.19</v>
      </c>
      <c r="G13603" s="19">
        <v>1.24</v>
      </c>
      <c r="H13603" s="19">
        <f>E13603*Table133[[#This Row],[Price per unit]]</f>
        <v>193.44</v>
      </c>
      <c r="I13603" s="7">
        <f>(Table133[[#This Row],[Price per unit]]-Table133[[#This Row],[Cost per unit]])*Table133[[#This Row],[Volume]]</f>
        <v>7.8000000000000069</v>
      </c>
    </row>
    <row r="13604" spans="1:9" x14ac:dyDescent="0.2">
      <c r="A13604" s="14">
        <v>2013</v>
      </c>
      <c r="B13604" s="17" t="s">
        <v>13</v>
      </c>
      <c r="C13604" s="17" t="s">
        <v>164</v>
      </c>
      <c r="D13604" s="17" t="s">
        <v>2116</v>
      </c>
      <c r="E13604" s="1">
        <v>96</v>
      </c>
      <c r="F13604" s="19">
        <v>1.01</v>
      </c>
      <c r="G13604" s="19">
        <v>1.24</v>
      </c>
      <c r="H13604" s="19">
        <f>E13604*Table133[[#This Row],[Price per unit]]</f>
        <v>119.03999999999999</v>
      </c>
      <c r="I13604" s="7">
        <f>(Table133[[#This Row],[Price per unit]]-Table133[[#This Row],[Cost per unit]])*Table133[[#This Row],[Volume]]</f>
        <v>22.08</v>
      </c>
    </row>
    <row r="13605" spans="1:9" x14ac:dyDescent="0.2">
      <c r="A13605" s="14">
        <v>2013</v>
      </c>
      <c r="B13605" s="17" t="s">
        <v>13</v>
      </c>
      <c r="C13605" s="17" t="s">
        <v>164</v>
      </c>
      <c r="D13605" s="17" t="s">
        <v>2116</v>
      </c>
      <c r="E13605" s="1">
        <v>144</v>
      </c>
      <c r="F13605" s="19">
        <v>1.17</v>
      </c>
      <c r="G13605" s="19">
        <v>1.2</v>
      </c>
      <c r="H13605" s="19">
        <f>E13605*Table133[[#This Row],[Price per unit]]</f>
        <v>172.79999999999998</v>
      </c>
      <c r="I13605" s="7">
        <f>(Table133[[#This Row],[Price per unit]]-Table133[[#This Row],[Cost per unit]])*Table133[[#This Row],[Volume]]</f>
        <v>4.3200000000000038</v>
      </c>
    </row>
    <row r="13606" spans="1:9" x14ac:dyDescent="0.2">
      <c r="A13606" s="14">
        <v>2013</v>
      </c>
      <c r="B13606" s="17" t="s">
        <v>13</v>
      </c>
      <c r="C13606" s="17" t="s">
        <v>164</v>
      </c>
      <c r="D13606" s="17" t="s">
        <v>2116</v>
      </c>
      <c r="E13606" s="1">
        <v>228</v>
      </c>
      <c r="F13606" s="19">
        <v>1.1000000000000001</v>
      </c>
      <c r="G13606" s="19">
        <v>1.32</v>
      </c>
      <c r="H13606" s="19">
        <f>E13606*Table133[[#This Row],[Price per unit]]</f>
        <v>300.96000000000004</v>
      </c>
      <c r="I13606" s="7">
        <f>(Table133[[#This Row],[Price per unit]]-Table133[[#This Row],[Cost per unit]])*Table133[[#This Row],[Volume]]</f>
        <v>50.16</v>
      </c>
    </row>
    <row r="13607" spans="1:9" x14ac:dyDescent="0.2">
      <c r="A13607" s="14">
        <v>2013</v>
      </c>
      <c r="B13607" s="17" t="s">
        <v>13</v>
      </c>
      <c r="C13607" s="17" t="s">
        <v>164</v>
      </c>
      <c r="D13607" s="17" t="s">
        <v>2116</v>
      </c>
      <c r="E13607" s="1">
        <v>228</v>
      </c>
      <c r="F13607" s="19">
        <v>1.18</v>
      </c>
      <c r="G13607" s="19">
        <v>1.27</v>
      </c>
      <c r="H13607" s="19">
        <f>E13607*Table133[[#This Row],[Price per unit]]</f>
        <v>289.56</v>
      </c>
      <c r="I13607" s="7">
        <f>(Table133[[#This Row],[Price per unit]]-Table133[[#This Row],[Cost per unit]])*Table133[[#This Row],[Volume]]</f>
        <v>20.520000000000017</v>
      </c>
    </row>
    <row r="13608" spans="1:9" x14ac:dyDescent="0.2">
      <c r="A13608" s="14">
        <v>2013</v>
      </c>
      <c r="B13608" s="17" t="s">
        <v>13</v>
      </c>
      <c r="C13608" s="17" t="s">
        <v>164</v>
      </c>
      <c r="D13608" s="17" t="s">
        <v>2116</v>
      </c>
      <c r="E13608" s="1">
        <v>60</v>
      </c>
      <c r="F13608" s="19">
        <v>1.03</v>
      </c>
      <c r="G13608" s="19">
        <v>1.23</v>
      </c>
      <c r="H13608" s="19">
        <f>E13608*Table133[[#This Row],[Price per unit]]</f>
        <v>73.8</v>
      </c>
      <c r="I13608" s="7">
        <f>(Table133[[#This Row],[Price per unit]]-Table133[[#This Row],[Cost per unit]])*Table133[[#This Row],[Volume]]</f>
        <v>11.999999999999996</v>
      </c>
    </row>
    <row r="13609" spans="1:9" x14ac:dyDescent="0.2">
      <c r="A13609" s="14">
        <v>2013</v>
      </c>
      <c r="B13609" s="17" t="s">
        <v>13</v>
      </c>
      <c r="C13609" s="17" t="s">
        <v>164</v>
      </c>
      <c r="D13609" s="17" t="s">
        <v>2116</v>
      </c>
      <c r="E13609" s="1">
        <v>120</v>
      </c>
      <c r="F13609" s="19">
        <v>1.1299999999999999</v>
      </c>
      <c r="G13609" s="19">
        <v>1.28</v>
      </c>
      <c r="H13609" s="19">
        <f>E13609*Table133[[#This Row],[Price per unit]]</f>
        <v>153.6</v>
      </c>
      <c r="I13609" s="7">
        <f>(Table133[[#This Row],[Price per unit]]-Table133[[#This Row],[Cost per unit]])*Table133[[#This Row],[Volume]]</f>
        <v>18.000000000000014</v>
      </c>
    </row>
    <row r="13610" spans="1:9" x14ac:dyDescent="0.2">
      <c r="A13610" s="14">
        <v>2013</v>
      </c>
      <c r="B13610" s="17" t="s">
        <v>13</v>
      </c>
      <c r="C13610" s="17" t="s">
        <v>164</v>
      </c>
      <c r="D13610" s="17" t="s">
        <v>2116</v>
      </c>
      <c r="E13610" s="1">
        <v>168</v>
      </c>
      <c r="F13610" s="19">
        <v>1.08</v>
      </c>
      <c r="G13610" s="19">
        <v>1.25</v>
      </c>
      <c r="H13610" s="19">
        <f>E13610*Table133[[#This Row],[Price per unit]]</f>
        <v>210</v>
      </c>
      <c r="I13610" s="7">
        <f>(Table133[[#This Row],[Price per unit]]-Table133[[#This Row],[Cost per unit]])*Table133[[#This Row],[Volume]]</f>
        <v>28.559999999999988</v>
      </c>
    </row>
    <row r="13611" spans="1:9" x14ac:dyDescent="0.2">
      <c r="A13611" s="14">
        <v>2013</v>
      </c>
      <c r="B13611" s="17" t="s">
        <v>13</v>
      </c>
      <c r="C13611" s="17" t="s">
        <v>164</v>
      </c>
      <c r="D13611" s="17" t="s">
        <v>2116</v>
      </c>
      <c r="E13611" s="1">
        <v>84</v>
      </c>
      <c r="F13611" s="19">
        <v>1.0900000000000001</v>
      </c>
      <c r="G13611" s="19">
        <v>1.36</v>
      </c>
      <c r="H13611" s="19">
        <f>E13611*Table133[[#This Row],[Price per unit]]</f>
        <v>114.24000000000001</v>
      </c>
      <c r="I13611" s="7">
        <f>(Table133[[#This Row],[Price per unit]]-Table133[[#This Row],[Cost per unit]])*Table133[[#This Row],[Volume]]</f>
        <v>22.68</v>
      </c>
    </row>
    <row r="13612" spans="1:9" x14ac:dyDescent="0.2">
      <c r="A13612" s="14">
        <v>2013</v>
      </c>
      <c r="B13612" s="17" t="s">
        <v>13</v>
      </c>
      <c r="C13612" s="17" t="s">
        <v>164</v>
      </c>
      <c r="D13612" s="17" t="s">
        <v>2116</v>
      </c>
      <c r="E13612" s="1">
        <v>156</v>
      </c>
      <c r="F13612" s="19">
        <v>1.1200000000000001</v>
      </c>
      <c r="G13612" s="19">
        <v>1.2</v>
      </c>
      <c r="H13612" s="19">
        <f>E13612*Table133[[#This Row],[Price per unit]]</f>
        <v>187.2</v>
      </c>
      <c r="I13612" s="7">
        <f>(Table133[[#This Row],[Price per unit]]-Table133[[#This Row],[Cost per unit]])*Table133[[#This Row],[Volume]]</f>
        <v>12.479999999999976</v>
      </c>
    </row>
    <row r="13613" spans="1:9" x14ac:dyDescent="0.2">
      <c r="A13613" s="14">
        <v>2013</v>
      </c>
      <c r="B13613" s="17" t="s">
        <v>13</v>
      </c>
      <c r="C13613" s="17" t="s">
        <v>164</v>
      </c>
      <c r="D13613" s="17" t="s">
        <v>2116</v>
      </c>
      <c r="E13613" s="1">
        <v>108</v>
      </c>
      <c r="F13613" s="19">
        <v>1.08</v>
      </c>
      <c r="G13613" s="19">
        <v>1.39</v>
      </c>
      <c r="H13613" s="19">
        <f>E13613*Table133[[#This Row],[Price per unit]]</f>
        <v>150.11999999999998</v>
      </c>
      <c r="I13613" s="7">
        <f>(Table133[[#This Row],[Price per unit]]-Table133[[#This Row],[Cost per unit]])*Table133[[#This Row],[Volume]]</f>
        <v>33.479999999999983</v>
      </c>
    </row>
    <row r="13614" spans="1:9" x14ac:dyDescent="0.2">
      <c r="A13614" s="14">
        <v>2013</v>
      </c>
      <c r="B13614" s="17" t="s">
        <v>13</v>
      </c>
      <c r="C13614" s="17" t="s">
        <v>164</v>
      </c>
      <c r="D13614" s="17" t="s">
        <v>2116</v>
      </c>
      <c r="E13614" s="1">
        <v>168</v>
      </c>
      <c r="F13614" s="19">
        <v>1.06</v>
      </c>
      <c r="G13614" s="19">
        <v>1.35</v>
      </c>
      <c r="H13614" s="19">
        <f>E13614*Table133[[#This Row],[Price per unit]]</f>
        <v>226.8</v>
      </c>
      <c r="I13614" s="7">
        <f>(Table133[[#This Row],[Price per unit]]-Table133[[#This Row],[Cost per unit]])*Table133[[#This Row],[Volume]]</f>
        <v>48.720000000000006</v>
      </c>
    </row>
    <row r="13615" spans="1:9" x14ac:dyDescent="0.2">
      <c r="A13615" s="14">
        <v>2013</v>
      </c>
      <c r="B13615" s="17" t="s">
        <v>13</v>
      </c>
      <c r="C13615" s="17" t="s">
        <v>164</v>
      </c>
      <c r="D13615" s="17" t="s">
        <v>2116</v>
      </c>
      <c r="E13615" s="1">
        <v>84</v>
      </c>
      <c r="F13615" s="19">
        <v>1.05</v>
      </c>
      <c r="G13615" s="19">
        <v>1.2</v>
      </c>
      <c r="H13615" s="19">
        <f>E13615*Table133[[#This Row],[Price per unit]]</f>
        <v>100.8</v>
      </c>
      <c r="I13615" s="7">
        <f>(Table133[[#This Row],[Price per unit]]-Table133[[#This Row],[Cost per unit]])*Table133[[#This Row],[Volume]]</f>
        <v>12.599999999999993</v>
      </c>
    </row>
    <row r="13616" spans="1:9" x14ac:dyDescent="0.2">
      <c r="A13616" s="14">
        <v>2013</v>
      </c>
      <c r="B13616" s="17" t="s">
        <v>13</v>
      </c>
      <c r="C13616" s="17" t="s">
        <v>164</v>
      </c>
      <c r="D13616" s="17" t="s">
        <v>2116</v>
      </c>
      <c r="E13616" s="1">
        <v>168</v>
      </c>
      <c r="F13616" s="19">
        <v>1.03</v>
      </c>
      <c r="G13616" s="19">
        <v>1.33</v>
      </c>
      <c r="H13616" s="19">
        <f>E13616*Table133[[#This Row],[Price per unit]]</f>
        <v>223.44</v>
      </c>
      <c r="I13616" s="7">
        <f>(Table133[[#This Row],[Price per unit]]-Table133[[#This Row],[Cost per unit]])*Table133[[#This Row],[Volume]]</f>
        <v>50.400000000000006</v>
      </c>
    </row>
    <row r="13617" spans="1:9" x14ac:dyDescent="0.2">
      <c r="A13617" s="14">
        <v>2013</v>
      </c>
      <c r="B13617" s="17" t="s">
        <v>13</v>
      </c>
      <c r="C13617" s="17" t="s">
        <v>164</v>
      </c>
      <c r="D13617" s="17" t="s">
        <v>2116</v>
      </c>
      <c r="E13617" s="1">
        <v>60</v>
      </c>
      <c r="F13617" s="19">
        <v>1.03</v>
      </c>
      <c r="G13617" s="19">
        <v>1.2</v>
      </c>
      <c r="H13617" s="19">
        <f>E13617*Table133[[#This Row],[Price per unit]]</f>
        <v>72</v>
      </c>
      <c r="I13617" s="7">
        <f>(Table133[[#This Row],[Price per unit]]-Table133[[#This Row],[Cost per unit]])*Table133[[#This Row],[Volume]]</f>
        <v>10.199999999999996</v>
      </c>
    </row>
    <row r="13618" spans="1:9" x14ac:dyDescent="0.2">
      <c r="A13618" s="14">
        <v>2013</v>
      </c>
      <c r="B13618" s="17" t="s">
        <v>13</v>
      </c>
      <c r="C13618" s="17" t="s">
        <v>164</v>
      </c>
      <c r="D13618" s="17" t="s">
        <v>2116</v>
      </c>
      <c r="E13618" s="1">
        <v>72</v>
      </c>
      <c r="F13618" s="19">
        <v>1.1200000000000001</v>
      </c>
      <c r="G13618" s="19">
        <v>1.28</v>
      </c>
      <c r="H13618" s="19">
        <f>E13618*Table133[[#This Row],[Price per unit]]</f>
        <v>92.16</v>
      </c>
      <c r="I13618" s="7">
        <f>(Table133[[#This Row],[Price per unit]]-Table133[[#This Row],[Cost per unit]])*Table133[[#This Row],[Volume]]</f>
        <v>11.519999999999994</v>
      </c>
    </row>
    <row r="13619" spans="1:9" x14ac:dyDescent="0.2">
      <c r="A13619" s="14">
        <v>2013</v>
      </c>
      <c r="B13619" s="17" t="s">
        <v>13</v>
      </c>
      <c r="C13619" s="17" t="s">
        <v>164</v>
      </c>
      <c r="D13619" s="17" t="s">
        <v>2116</v>
      </c>
      <c r="E13619" s="1">
        <v>144</v>
      </c>
      <c r="F13619" s="19">
        <v>1.04</v>
      </c>
      <c r="G13619" s="19">
        <v>1.33</v>
      </c>
      <c r="H13619" s="19">
        <f>E13619*Table133[[#This Row],[Price per unit]]</f>
        <v>191.52</v>
      </c>
      <c r="I13619" s="7">
        <f>(Table133[[#This Row],[Price per unit]]-Table133[[#This Row],[Cost per unit]])*Table133[[#This Row],[Volume]]</f>
        <v>41.760000000000005</v>
      </c>
    </row>
    <row r="13620" spans="1:9" x14ac:dyDescent="0.2">
      <c r="A13620" s="14">
        <v>2013</v>
      </c>
      <c r="B13620" s="17" t="s">
        <v>13</v>
      </c>
      <c r="C13620" s="17" t="s">
        <v>164</v>
      </c>
      <c r="D13620" s="17" t="s">
        <v>2116</v>
      </c>
      <c r="E13620" s="1">
        <v>132</v>
      </c>
      <c r="F13620" s="19">
        <v>1.1499999999999999</v>
      </c>
      <c r="G13620" s="19">
        <v>1.22</v>
      </c>
      <c r="H13620" s="19">
        <f>E13620*Table133[[#This Row],[Price per unit]]</f>
        <v>161.04</v>
      </c>
      <c r="I13620" s="7">
        <f>(Table133[[#This Row],[Price per unit]]-Table133[[#This Row],[Cost per unit]])*Table133[[#This Row],[Volume]]</f>
        <v>9.2400000000000091</v>
      </c>
    </row>
    <row r="13621" spans="1:9" x14ac:dyDescent="0.2">
      <c r="A13621" s="14">
        <v>2013</v>
      </c>
      <c r="B13621" s="17" t="s">
        <v>13</v>
      </c>
      <c r="C13621" s="17" t="s">
        <v>164</v>
      </c>
      <c r="D13621" s="17" t="s">
        <v>2116</v>
      </c>
      <c r="E13621" s="1">
        <v>216</v>
      </c>
      <c r="F13621" s="19">
        <v>1.1299999999999999</v>
      </c>
      <c r="G13621" s="19">
        <v>1.22</v>
      </c>
      <c r="H13621" s="19">
        <f>E13621*Table133[[#This Row],[Price per unit]]</f>
        <v>263.52</v>
      </c>
      <c r="I13621" s="7">
        <f>(Table133[[#This Row],[Price per unit]]-Table133[[#This Row],[Cost per unit]])*Table133[[#This Row],[Volume]]</f>
        <v>19.440000000000019</v>
      </c>
    </row>
    <row r="13622" spans="1:9" x14ac:dyDescent="0.2">
      <c r="A13622" s="14">
        <v>2013</v>
      </c>
      <c r="B13622" s="17" t="s">
        <v>13</v>
      </c>
      <c r="C13622" s="17" t="s">
        <v>164</v>
      </c>
      <c r="D13622" s="17" t="s">
        <v>2116</v>
      </c>
      <c r="E13622" s="1">
        <v>180</v>
      </c>
      <c r="F13622" s="19">
        <v>1.17</v>
      </c>
      <c r="G13622" s="19">
        <v>1.25</v>
      </c>
      <c r="H13622" s="19">
        <f>E13622*Table133[[#This Row],[Price per unit]]</f>
        <v>225</v>
      </c>
      <c r="I13622" s="7">
        <f>(Table133[[#This Row],[Price per unit]]-Table133[[#This Row],[Cost per unit]])*Table133[[#This Row],[Volume]]</f>
        <v>14.400000000000013</v>
      </c>
    </row>
    <row r="13623" spans="1:9" x14ac:dyDescent="0.2">
      <c r="A13623" s="14">
        <v>2013</v>
      </c>
      <c r="B13623" s="17" t="s">
        <v>13</v>
      </c>
      <c r="C13623" s="17" t="s">
        <v>164</v>
      </c>
      <c r="D13623" s="17" t="s">
        <v>2116</v>
      </c>
      <c r="E13623" s="1">
        <v>144</v>
      </c>
      <c r="F13623" s="19">
        <v>1.06</v>
      </c>
      <c r="G13623" s="19">
        <v>1.37</v>
      </c>
      <c r="H13623" s="19">
        <f>E13623*Table133[[#This Row],[Price per unit]]</f>
        <v>197.28000000000003</v>
      </c>
      <c r="I13623" s="7">
        <f>(Table133[[#This Row],[Price per unit]]-Table133[[#This Row],[Cost per unit]])*Table133[[#This Row],[Volume]]</f>
        <v>44.640000000000008</v>
      </c>
    </row>
    <row r="13624" spans="1:9" x14ac:dyDescent="0.2">
      <c r="A13624" s="14">
        <v>2013</v>
      </c>
      <c r="B13624" s="17" t="s">
        <v>13</v>
      </c>
      <c r="C13624" s="17" t="s">
        <v>164</v>
      </c>
      <c r="D13624" s="17" t="s">
        <v>2116</v>
      </c>
      <c r="E13624" s="1">
        <v>60</v>
      </c>
      <c r="F13624" s="19">
        <v>1</v>
      </c>
      <c r="G13624" s="19">
        <v>1.37</v>
      </c>
      <c r="H13624" s="19">
        <f>E13624*Table133[[#This Row],[Price per unit]]</f>
        <v>82.2</v>
      </c>
      <c r="I13624" s="7">
        <f>(Table133[[#This Row],[Price per unit]]-Table133[[#This Row],[Cost per unit]])*Table133[[#This Row],[Volume]]</f>
        <v>22.200000000000006</v>
      </c>
    </row>
    <row r="13625" spans="1:9" x14ac:dyDescent="0.2">
      <c r="A13625" s="14">
        <v>2013</v>
      </c>
      <c r="B13625" s="17" t="s">
        <v>13</v>
      </c>
      <c r="C13625" s="17" t="s">
        <v>164</v>
      </c>
      <c r="D13625" s="17" t="s">
        <v>2116</v>
      </c>
      <c r="E13625" s="1">
        <v>60</v>
      </c>
      <c r="F13625" s="19">
        <v>1.2</v>
      </c>
      <c r="G13625" s="19">
        <v>1.38</v>
      </c>
      <c r="H13625" s="19">
        <f>E13625*Table133[[#This Row],[Price per unit]]</f>
        <v>82.8</v>
      </c>
      <c r="I13625" s="7">
        <f>(Table133[[#This Row],[Price per unit]]-Table133[[#This Row],[Cost per unit]])*Table133[[#This Row],[Volume]]</f>
        <v>10.799999999999997</v>
      </c>
    </row>
    <row r="13626" spans="1:9" x14ac:dyDescent="0.2">
      <c r="A13626" s="14">
        <v>2013</v>
      </c>
      <c r="B13626" s="17" t="s">
        <v>13</v>
      </c>
      <c r="C13626" s="17" t="s">
        <v>164</v>
      </c>
      <c r="D13626" s="17" t="s">
        <v>2116</v>
      </c>
      <c r="E13626" s="1">
        <v>132</v>
      </c>
      <c r="F13626" s="19">
        <v>1.1000000000000001</v>
      </c>
      <c r="G13626" s="19">
        <v>1.32</v>
      </c>
      <c r="H13626" s="19">
        <f>E13626*Table133[[#This Row],[Price per unit]]</f>
        <v>174.24</v>
      </c>
      <c r="I13626" s="7">
        <f>(Table133[[#This Row],[Price per unit]]-Table133[[#This Row],[Cost per unit]])*Table133[[#This Row],[Volume]]</f>
        <v>29.039999999999996</v>
      </c>
    </row>
    <row r="13627" spans="1:9" x14ac:dyDescent="0.2">
      <c r="A13627" s="14">
        <v>2013</v>
      </c>
      <c r="B13627" s="17" t="s">
        <v>13</v>
      </c>
      <c r="C13627" s="17" t="s">
        <v>164</v>
      </c>
      <c r="D13627" s="17" t="s">
        <v>2116</v>
      </c>
      <c r="E13627" s="1">
        <v>60</v>
      </c>
      <c r="F13627" s="19">
        <v>1.04</v>
      </c>
      <c r="G13627" s="19">
        <v>1.25</v>
      </c>
      <c r="H13627" s="19">
        <f>E13627*Table133[[#This Row],[Price per unit]]</f>
        <v>75</v>
      </c>
      <c r="I13627" s="7">
        <f>(Table133[[#This Row],[Price per unit]]-Table133[[#This Row],[Cost per unit]])*Table133[[#This Row],[Volume]]</f>
        <v>12.599999999999998</v>
      </c>
    </row>
    <row r="13628" spans="1:9" x14ac:dyDescent="0.2">
      <c r="A13628" s="14">
        <v>2013</v>
      </c>
      <c r="B13628" s="17" t="s">
        <v>13</v>
      </c>
      <c r="C13628" s="17" t="s">
        <v>164</v>
      </c>
      <c r="D13628" s="17" t="s">
        <v>2116</v>
      </c>
      <c r="E13628" s="1">
        <v>180</v>
      </c>
      <c r="F13628" s="19">
        <v>1.1499999999999999</v>
      </c>
      <c r="G13628" s="19">
        <v>1.35</v>
      </c>
      <c r="H13628" s="19">
        <f>E13628*Table133[[#This Row],[Price per unit]]</f>
        <v>243.00000000000003</v>
      </c>
      <c r="I13628" s="7">
        <f>(Table133[[#This Row],[Price per unit]]-Table133[[#This Row],[Cost per unit]])*Table133[[#This Row],[Volume]]</f>
        <v>36.000000000000028</v>
      </c>
    </row>
    <row r="13629" spans="1:9" x14ac:dyDescent="0.2">
      <c r="A13629" s="14">
        <v>2013</v>
      </c>
      <c r="B13629" s="17" t="s">
        <v>13</v>
      </c>
      <c r="C13629" s="17" t="s">
        <v>164</v>
      </c>
      <c r="D13629" s="17" t="s">
        <v>2116</v>
      </c>
      <c r="E13629" s="1">
        <v>192</v>
      </c>
      <c r="F13629" s="19">
        <v>1.03</v>
      </c>
      <c r="G13629" s="19">
        <v>1.31</v>
      </c>
      <c r="H13629" s="19">
        <f>E13629*Table133[[#This Row],[Price per unit]]</f>
        <v>251.52</v>
      </c>
      <c r="I13629" s="7">
        <f>(Table133[[#This Row],[Price per unit]]-Table133[[#This Row],[Cost per unit]])*Table133[[#This Row],[Volume]]</f>
        <v>53.760000000000005</v>
      </c>
    </row>
    <row r="13630" spans="1:9" x14ac:dyDescent="0.2">
      <c r="A13630" s="14">
        <v>2013</v>
      </c>
      <c r="B13630" s="17" t="s">
        <v>13</v>
      </c>
      <c r="C13630" s="17" t="s">
        <v>164</v>
      </c>
      <c r="D13630" s="17" t="s">
        <v>2116</v>
      </c>
      <c r="E13630" s="1">
        <v>84</v>
      </c>
      <c r="F13630" s="19">
        <v>1.1000000000000001</v>
      </c>
      <c r="G13630" s="19">
        <v>1.33</v>
      </c>
      <c r="H13630" s="19">
        <f>E13630*Table133[[#This Row],[Price per unit]]</f>
        <v>111.72</v>
      </c>
      <c r="I13630" s="7">
        <f>(Table133[[#This Row],[Price per unit]]-Table133[[#This Row],[Cost per unit]])*Table133[[#This Row],[Volume]]</f>
        <v>19.32</v>
      </c>
    </row>
    <row r="13631" spans="1:9" x14ac:dyDescent="0.2">
      <c r="A13631" s="14">
        <v>2013</v>
      </c>
      <c r="B13631" s="17" t="s">
        <v>13</v>
      </c>
      <c r="C13631" s="17" t="s">
        <v>164</v>
      </c>
      <c r="D13631" s="17" t="s">
        <v>2116</v>
      </c>
      <c r="E13631" s="1">
        <v>216</v>
      </c>
      <c r="F13631" s="19">
        <v>1.1200000000000001</v>
      </c>
      <c r="G13631" s="19">
        <v>1.38</v>
      </c>
      <c r="H13631" s="19">
        <f>E13631*Table133[[#This Row],[Price per unit]]</f>
        <v>298.08</v>
      </c>
      <c r="I13631" s="7">
        <f>(Table133[[#This Row],[Price per unit]]-Table133[[#This Row],[Cost per unit]])*Table133[[#This Row],[Volume]]</f>
        <v>56.159999999999954</v>
      </c>
    </row>
    <row r="13632" spans="1:9" x14ac:dyDescent="0.2">
      <c r="A13632" s="14">
        <v>2013</v>
      </c>
      <c r="B13632" s="17" t="s">
        <v>13</v>
      </c>
      <c r="C13632" s="17" t="s">
        <v>164</v>
      </c>
      <c r="D13632" s="17" t="s">
        <v>2116</v>
      </c>
      <c r="E13632" s="1">
        <v>168</v>
      </c>
      <c r="F13632" s="19">
        <v>1.02</v>
      </c>
      <c r="G13632" s="19">
        <v>1.24</v>
      </c>
      <c r="H13632" s="19">
        <f>E13632*Table133[[#This Row],[Price per unit]]</f>
        <v>208.32</v>
      </c>
      <c r="I13632" s="7">
        <f>(Table133[[#This Row],[Price per unit]]-Table133[[#This Row],[Cost per unit]])*Table133[[#This Row],[Volume]]</f>
        <v>36.959999999999994</v>
      </c>
    </row>
    <row r="13633" spans="1:9" x14ac:dyDescent="0.2">
      <c r="A13633" s="14">
        <v>2013</v>
      </c>
      <c r="B13633" s="17" t="s">
        <v>13</v>
      </c>
      <c r="C13633" s="17" t="s">
        <v>164</v>
      </c>
      <c r="D13633" s="17" t="s">
        <v>2116</v>
      </c>
      <c r="E13633" s="1">
        <v>108</v>
      </c>
      <c r="F13633" s="19">
        <v>1.19</v>
      </c>
      <c r="G13633" s="19">
        <v>1.3</v>
      </c>
      <c r="H13633" s="19">
        <f>E13633*Table133[[#This Row],[Price per unit]]</f>
        <v>140.4</v>
      </c>
      <c r="I13633" s="7">
        <f>(Table133[[#This Row],[Price per unit]]-Table133[[#This Row],[Cost per unit]])*Table133[[#This Row],[Volume]]</f>
        <v>11.88000000000001</v>
      </c>
    </row>
    <row r="13634" spans="1:9" x14ac:dyDescent="0.2">
      <c r="A13634" s="14">
        <v>2013</v>
      </c>
      <c r="B13634" s="17" t="s">
        <v>13</v>
      </c>
      <c r="C13634" s="17" t="s">
        <v>164</v>
      </c>
      <c r="D13634" s="17" t="s">
        <v>2116</v>
      </c>
      <c r="E13634" s="1">
        <v>60</v>
      </c>
      <c r="F13634" s="19">
        <v>1.17</v>
      </c>
      <c r="G13634" s="19">
        <v>1.37</v>
      </c>
      <c r="H13634" s="19">
        <f>E13634*Table133[[#This Row],[Price per unit]]</f>
        <v>82.2</v>
      </c>
      <c r="I13634" s="7">
        <f>(Table133[[#This Row],[Price per unit]]-Table133[[#This Row],[Cost per unit]])*Table133[[#This Row],[Volume]]</f>
        <v>12.000000000000011</v>
      </c>
    </row>
    <row r="13635" spans="1:9" x14ac:dyDescent="0.2">
      <c r="A13635" s="14">
        <v>2013</v>
      </c>
      <c r="B13635" s="17" t="s">
        <v>13</v>
      </c>
      <c r="C13635" s="17" t="s">
        <v>164</v>
      </c>
      <c r="D13635" s="17" t="s">
        <v>2116</v>
      </c>
      <c r="E13635" s="1">
        <v>156</v>
      </c>
      <c r="F13635" s="19">
        <v>1.1100000000000001</v>
      </c>
      <c r="G13635" s="19">
        <v>1.29</v>
      </c>
      <c r="H13635" s="19">
        <f>E13635*Table133[[#This Row],[Price per unit]]</f>
        <v>201.24</v>
      </c>
      <c r="I13635" s="7">
        <f>(Table133[[#This Row],[Price per unit]]-Table133[[#This Row],[Cost per unit]])*Table133[[#This Row],[Volume]]</f>
        <v>28.079999999999991</v>
      </c>
    </row>
    <row r="13636" spans="1:9" x14ac:dyDescent="0.2">
      <c r="A13636" s="14">
        <v>2013</v>
      </c>
      <c r="B13636" s="17" t="s">
        <v>13</v>
      </c>
      <c r="C13636" s="17" t="s">
        <v>164</v>
      </c>
      <c r="D13636" s="17" t="s">
        <v>2116</v>
      </c>
      <c r="E13636" s="1">
        <v>156</v>
      </c>
      <c r="F13636" s="19">
        <v>1.02</v>
      </c>
      <c r="G13636" s="19">
        <v>1.22</v>
      </c>
      <c r="H13636" s="19">
        <f>E13636*Table133[[#This Row],[Price per unit]]</f>
        <v>190.32</v>
      </c>
      <c r="I13636" s="7">
        <f>(Table133[[#This Row],[Price per unit]]-Table133[[#This Row],[Cost per unit]])*Table133[[#This Row],[Volume]]</f>
        <v>31.199999999999992</v>
      </c>
    </row>
    <row r="13637" spans="1:9" x14ac:dyDescent="0.2">
      <c r="A13637" s="14">
        <v>2013</v>
      </c>
      <c r="B13637" s="17" t="s">
        <v>13</v>
      </c>
      <c r="C13637" s="17" t="s">
        <v>164</v>
      </c>
      <c r="D13637" s="17" t="s">
        <v>2116</v>
      </c>
      <c r="E13637" s="1">
        <v>60</v>
      </c>
      <c r="F13637" s="19">
        <v>1.1299999999999999</v>
      </c>
      <c r="G13637" s="19">
        <v>1.32</v>
      </c>
      <c r="H13637" s="19">
        <f>E13637*Table133[[#This Row],[Price per unit]]</f>
        <v>79.2</v>
      </c>
      <c r="I13637" s="7">
        <f>(Table133[[#This Row],[Price per unit]]-Table133[[#This Row],[Cost per unit]])*Table133[[#This Row],[Volume]]</f>
        <v>11.400000000000009</v>
      </c>
    </row>
    <row r="13638" spans="1:9" x14ac:dyDescent="0.2">
      <c r="A13638" s="14">
        <v>2013</v>
      </c>
      <c r="B13638" s="17" t="s">
        <v>13</v>
      </c>
      <c r="C13638" s="17" t="s">
        <v>270</v>
      </c>
      <c r="D13638" s="17" t="s">
        <v>2189</v>
      </c>
      <c r="E13638" s="1">
        <v>2256</v>
      </c>
      <c r="F13638" s="19">
        <v>2.54</v>
      </c>
      <c r="G13638" s="19">
        <v>3.56</v>
      </c>
      <c r="H13638" s="19">
        <f>E13638*Table133[[#This Row],[Price per unit]]</f>
        <v>8031.36</v>
      </c>
      <c r="I13638" s="7">
        <f>(Table133[[#This Row],[Price per unit]]-Table133[[#This Row],[Cost per unit]])*Table133[[#This Row],[Volume]]</f>
        <v>2301.12</v>
      </c>
    </row>
    <row r="13639" spans="1:9" x14ac:dyDescent="0.2">
      <c r="A13639" s="14">
        <v>2013</v>
      </c>
      <c r="B13639" s="17" t="s">
        <v>13</v>
      </c>
      <c r="C13639" s="17" t="s">
        <v>270</v>
      </c>
      <c r="D13639" s="17" t="s">
        <v>2189</v>
      </c>
      <c r="E13639" s="1">
        <v>2748</v>
      </c>
      <c r="F13639" s="19">
        <v>2.82</v>
      </c>
      <c r="G13639" s="19">
        <v>3.78</v>
      </c>
      <c r="H13639" s="19">
        <f>E13639*Table133[[#This Row],[Price per unit]]</f>
        <v>10387.439999999999</v>
      </c>
      <c r="I13639" s="7">
        <f>(Table133[[#This Row],[Price per unit]]-Table133[[#This Row],[Cost per unit]])*Table133[[#This Row],[Volume]]</f>
        <v>2638.08</v>
      </c>
    </row>
    <row r="13640" spans="1:9" x14ac:dyDescent="0.2">
      <c r="A13640" s="14">
        <v>2013</v>
      </c>
      <c r="B13640" s="17" t="s">
        <v>13</v>
      </c>
      <c r="C13640" s="17" t="s">
        <v>270</v>
      </c>
      <c r="D13640" s="17" t="s">
        <v>2189</v>
      </c>
      <c r="E13640" s="1">
        <v>1800</v>
      </c>
      <c r="F13640" s="19">
        <v>2.4300000000000002</v>
      </c>
      <c r="G13640" s="19">
        <v>3.84</v>
      </c>
      <c r="H13640" s="19">
        <f>E13640*Table133[[#This Row],[Price per unit]]</f>
        <v>6912</v>
      </c>
      <c r="I13640" s="7">
        <f>(Table133[[#This Row],[Price per unit]]-Table133[[#This Row],[Cost per unit]])*Table133[[#This Row],[Volume]]</f>
        <v>2537.9999999999995</v>
      </c>
    </row>
    <row r="13641" spans="1:9" x14ac:dyDescent="0.2">
      <c r="A13641" s="14">
        <v>2013</v>
      </c>
      <c r="B13641" s="17" t="s">
        <v>13</v>
      </c>
      <c r="C13641" s="17" t="s">
        <v>270</v>
      </c>
      <c r="D13641" s="17" t="s">
        <v>2189</v>
      </c>
      <c r="E13641" s="1">
        <v>2700</v>
      </c>
      <c r="F13641" s="19">
        <v>2.59</v>
      </c>
      <c r="G13641" s="19">
        <v>3.67</v>
      </c>
      <c r="H13641" s="19">
        <f>E13641*Table133[[#This Row],[Price per unit]]</f>
        <v>9909</v>
      </c>
      <c r="I13641" s="7">
        <f>(Table133[[#This Row],[Price per unit]]-Table133[[#This Row],[Cost per unit]])*Table133[[#This Row],[Volume]]</f>
        <v>2916</v>
      </c>
    </row>
    <row r="13642" spans="1:9" x14ac:dyDescent="0.2">
      <c r="A13642" s="14">
        <v>2013</v>
      </c>
      <c r="B13642" s="17" t="s">
        <v>13</v>
      </c>
      <c r="C13642" s="17" t="s">
        <v>270</v>
      </c>
      <c r="D13642" s="17" t="s">
        <v>2189</v>
      </c>
      <c r="E13642" s="1">
        <v>2220</v>
      </c>
      <c r="F13642" s="19">
        <v>2.5299999999999998</v>
      </c>
      <c r="G13642" s="19">
        <v>3.4</v>
      </c>
      <c r="H13642" s="19">
        <f>E13642*Table133[[#This Row],[Price per unit]]</f>
        <v>7548</v>
      </c>
      <c r="I13642" s="7">
        <f>(Table133[[#This Row],[Price per unit]]-Table133[[#This Row],[Cost per unit]])*Table133[[#This Row],[Volume]]</f>
        <v>1931.4000000000003</v>
      </c>
    </row>
    <row r="13643" spans="1:9" x14ac:dyDescent="0.2">
      <c r="A13643" s="14">
        <v>2013</v>
      </c>
      <c r="B13643" s="17" t="s">
        <v>13</v>
      </c>
      <c r="C13643" s="17" t="s">
        <v>270</v>
      </c>
      <c r="D13643" s="17" t="s">
        <v>2189</v>
      </c>
      <c r="E13643" s="1">
        <v>1560</v>
      </c>
      <c r="F13643" s="19">
        <v>2.7</v>
      </c>
      <c r="G13643" s="19">
        <v>3.71</v>
      </c>
      <c r="H13643" s="19">
        <f>E13643*Table133[[#This Row],[Price per unit]]</f>
        <v>5787.6</v>
      </c>
      <c r="I13643" s="7">
        <f>(Table133[[#This Row],[Price per unit]]-Table133[[#This Row],[Cost per unit]])*Table133[[#This Row],[Volume]]</f>
        <v>1575.5999999999997</v>
      </c>
    </row>
    <row r="13644" spans="1:9" x14ac:dyDescent="0.2">
      <c r="A13644" s="14">
        <v>2013</v>
      </c>
      <c r="B13644" s="17" t="s">
        <v>13</v>
      </c>
      <c r="C13644" s="17" t="s">
        <v>270</v>
      </c>
      <c r="D13644" s="17" t="s">
        <v>2189</v>
      </c>
      <c r="E13644" s="1">
        <v>1560</v>
      </c>
      <c r="F13644" s="19">
        <v>2.99</v>
      </c>
      <c r="G13644" s="19">
        <v>3.85</v>
      </c>
      <c r="H13644" s="19">
        <f>E13644*Table133[[#This Row],[Price per unit]]</f>
        <v>6006</v>
      </c>
      <c r="I13644" s="7">
        <f>(Table133[[#This Row],[Price per unit]]-Table133[[#This Row],[Cost per unit]])*Table133[[#This Row],[Volume]]</f>
        <v>1341.6</v>
      </c>
    </row>
    <row r="13645" spans="1:9" x14ac:dyDescent="0.2">
      <c r="A13645" s="14">
        <v>2013</v>
      </c>
      <c r="B13645" s="17" t="s">
        <v>13</v>
      </c>
      <c r="C13645" s="17" t="s">
        <v>270</v>
      </c>
      <c r="D13645" s="17" t="s">
        <v>2189</v>
      </c>
      <c r="E13645" s="1">
        <v>1704</v>
      </c>
      <c r="F13645" s="19">
        <v>2.83</v>
      </c>
      <c r="G13645" s="19">
        <v>3.85</v>
      </c>
      <c r="H13645" s="19">
        <f>E13645*Table133[[#This Row],[Price per unit]]</f>
        <v>6560.4000000000005</v>
      </c>
      <c r="I13645" s="7">
        <f>(Table133[[#This Row],[Price per unit]]-Table133[[#This Row],[Cost per unit]])*Table133[[#This Row],[Volume]]</f>
        <v>1738.08</v>
      </c>
    </row>
    <row r="13646" spans="1:9" x14ac:dyDescent="0.2">
      <c r="A13646" s="14">
        <v>2013</v>
      </c>
      <c r="B13646" s="17" t="s">
        <v>13</v>
      </c>
      <c r="C13646" s="17" t="s">
        <v>270</v>
      </c>
      <c r="D13646" s="17" t="s">
        <v>2189</v>
      </c>
      <c r="E13646" s="1">
        <v>1764</v>
      </c>
      <c r="F13646" s="19">
        <v>2.76</v>
      </c>
      <c r="G13646" s="19">
        <v>3.42</v>
      </c>
      <c r="H13646" s="19">
        <f>E13646*Table133[[#This Row],[Price per unit]]</f>
        <v>6032.88</v>
      </c>
      <c r="I13646" s="7">
        <f>(Table133[[#This Row],[Price per unit]]-Table133[[#This Row],[Cost per unit]])*Table133[[#This Row],[Volume]]</f>
        <v>1164.2400000000002</v>
      </c>
    </row>
    <row r="13647" spans="1:9" x14ac:dyDescent="0.2">
      <c r="A13647" s="14">
        <v>2013</v>
      </c>
      <c r="B13647" s="17" t="s">
        <v>13</v>
      </c>
      <c r="C13647" s="17" t="s">
        <v>14</v>
      </c>
      <c r="D13647" s="17" t="s">
        <v>2199</v>
      </c>
      <c r="E13647" s="1">
        <v>612</v>
      </c>
      <c r="F13647" s="19">
        <v>5.5666666666666664</v>
      </c>
      <c r="G13647" s="19">
        <v>7.96</v>
      </c>
      <c r="H13647" s="19">
        <f>E13647*Table133[[#This Row],[Price per unit]]</f>
        <v>4871.5199999999995</v>
      </c>
      <c r="I13647" s="7">
        <f>(Table133[[#This Row],[Price per unit]]-Table133[[#This Row],[Cost per unit]])*Table133[[#This Row],[Volume]]</f>
        <v>1464.72</v>
      </c>
    </row>
    <row r="13648" spans="1:9" x14ac:dyDescent="0.2">
      <c r="A13648" s="14">
        <v>2013</v>
      </c>
      <c r="B13648" s="17" t="s">
        <v>13</v>
      </c>
      <c r="C13648" s="17" t="s">
        <v>14</v>
      </c>
      <c r="D13648" s="17" t="s">
        <v>2199</v>
      </c>
      <c r="E13648" s="1">
        <v>444</v>
      </c>
      <c r="F13648" s="19">
        <v>6.3</v>
      </c>
      <c r="G13648" s="19">
        <v>7.83</v>
      </c>
      <c r="H13648" s="19">
        <f>E13648*Table133[[#This Row],[Price per unit]]</f>
        <v>3476.52</v>
      </c>
      <c r="I13648" s="7">
        <f>(Table133[[#This Row],[Price per unit]]-Table133[[#This Row],[Cost per unit]])*Table133[[#This Row],[Volume]]</f>
        <v>679.32000000000016</v>
      </c>
    </row>
    <row r="13649" spans="1:9" x14ac:dyDescent="0.2">
      <c r="A13649" s="14">
        <v>2013</v>
      </c>
      <c r="B13649" s="17" t="s">
        <v>13</v>
      </c>
      <c r="C13649" s="17" t="s">
        <v>14</v>
      </c>
      <c r="D13649" s="17" t="s">
        <v>2199</v>
      </c>
      <c r="E13649" s="1">
        <v>468</v>
      </c>
      <c r="F13649" s="19">
        <v>5.3066666666666666</v>
      </c>
      <c r="G13649" s="19">
        <v>8.31</v>
      </c>
      <c r="H13649" s="19">
        <f>E13649*Table133[[#This Row],[Price per unit]]</f>
        <v>3889.0800000000004</v>
      </c>
      <c r="I13649" s="7">
        <f>(Table133[[#This Row],[Price per unit]]-Table133[[#This Row],[Cost per unit]])*Table133[[#This Row],[Volume]]</f>
        <v>1405.5600000000002</v>
      </c>
    </row>
    <row r="13650" spans="1:9" x14ac:dyDescent="0.2">
      <c r="A13650" s="14">
        <v>2013</v>
      </c>
      <c r="B13650" s="17" t="s">
        <v>13</v>
      </c>
      <c r="C13650" s="17" t="s">
        <v>14</v>
      </c>
      <c r="D13650" s="17" t="s">
        <v>2199</v>
      </c>
      <c r="E13650" s="1">
        <v>624</v>
      </c>
      <c r="F13650" s="19">
        <v>6.22</v>
      </c>
      <c r="G13650" s="19">
        <v>7.43</v>
      </c>
      <c r="H13650" s="19">
        <f>E13650*Table133[[#This Row],[Price per unit]]</f>
        <v>4636.32</v>
      </c>
      <c r="I13650" s="7">
        <f>(Table133[[#This Row],[Price per unit]]-Table133[[#This Row],[Cost per unit]])*Table133[[#This Row],[Volume]]</f>
        <v>755.04</v>
      </c>
    </row>
    <row r="13651" spans="1:9" x14ac:dyDescent="0.2">
      <c r="A13651" s="14">
        <v>2013</v>
      </c>
      <c r="B13651" s="17" t="s">
        <v>13</v>
      </c>
      <c r="C13651" s="17" t="s">
        <v>14</v>
      </c>
      <c r="D13651" s="17" t="s">
        <v>2199</v>
      </c>
      <c r="E13651" s="1">
        <v>600</v>
      </c>
      <c r="F13651" s="19">
        <v>6.42</v>
      </c>
      <c r="G13651" s="19">
        <v>8.6300000000000008</v>
      </c>
      <c r="H13651" s="19">
        <f>E13651*Table133[[#This Row],[Price per unit]]</f>
        <v>5178.0000000000009</v>
      </c>
      <c r="I13651" s="7">
        <f>(Table133[[#This Row],[Price per unit]]-Table133[[#This Row],[Cost per unit]])*Table133[[#This Row],[Volume]]</f>
        <v>1326.0000000000005</v>
      </c>
    </row>
    <row r="13652" spans="1:9" x14ac:dyDescent="0.2">
      <c r="A13652" s="14">
        <v>2013</v>
      </c>
      <c r="B13652" s="17" t="s">
        <v>13</v>
      </c>
      <c r="C13652" s="17" t="s">
        <v>14</v>
      </c>
      <c r="D13652" s="17" t="s">
        <v>2199</v>
      </c>
      <c r="E13652" s="1">
        <v>456</v>
      </c>
      <c r="F13652" s="19">
        <v>6.28</v>
      </c>
      <c r="G13652" s="19">
        <v>8.2100000000000009</v>
      </c>
      <c r="H13652" s="19">
        <f>E13652*Table133[[#This Row],[Price per unit]]</f>
        <v>3743.76</v>
      </c>
      <c r="I13652" s="7">
        <f>(Table133[[#This Row],[Price per unit]]-Table133[[#This Row],[Cost per unit]])*Table133[[#This Row],[Volume]]</f>
        <v>880.08000000000027</v>
      </c>
    </row>
    <row r="13653" spans="1:9" x14ac:dyDescent="0.2">
      <c r="A13653" s="14">
        <v>2013</v>
      </c>
      <c r="B13653" s="17" t="s">
        <v>13</v>
      </c>
      <c r="C13653" s="17" t="s">
        <v>168</v>
      </c>
      <c r="D13653" s="17" t="s">
        <v>2203</v>
      </c>
      <c r="E13653" s="1">
        <v>444</v>
      </c>
      <c r="F13653" s="19">
        <v>4.82</v>
      </c>
      <c r="G13653" s="19">
        <v>5.05</v>
      </c>
      <c r="H13653" s="19">
        <f>E13653*Table133[[#This Row],[Price per unit]]</f>
        <v>2242.1999999999998</v>
      </c>
      <c r="I13653" s="7">
        <f>(Table133[[#This Row],[Price per unit]]-Table133[[#This Row],[Cost per unit]])*Table133[[#This Row],[Volume]]</f>
        <v>102.11999999999979</v>
      </c>
    </row>
    <row r="13654" spans="1:9" x14ac:dyDescent="0.2">
      <c r="A13654" s="14">
        <v>2013</v>
      </c>
      <c r="B13654" s="17" t="s">
        <v>13</v>
      </c>
      <c r="C13654" s="17" t="s">
        <v>168</v>
      </c>
      <c r="D13654" s="17" t="s">
        <v>2203</v>
      </c>
      <c r="E13654" s="1">
        <v>360</v>
      </c>
      <c r="F13654" s="19">
        <v>4.6900000000000004</v>
      </c>
      <c r="G13654" s="19">
        <v>5.24</v>
      </c>
      <c r="H13654" s="19">
        <f>E13654*Table133[[#This Row],[Price per unit]]</f>
        <v>1886.4</v>
      </c>
      <c r="I13654" s="7">
        <f>(Table133[[#This Row],[Price per unit]]-Table133[[#This Row],[Cost per unit]])*Table133[[#This Row],[Volume]]</f>
        <v>197.99999999999994</v>
      </c>
    </row>
    <row r="13655" spans="1:9" x14ac:dyDescent="0.2">
      <c r="A13655" s="14">
        <v>2013</v>
      </c>
      <c r="B13655" s="17" t="s">
        <v>13</v>
      </c>
      <c r="C13655" s="17" t="s">
        <v>168</v>
      </c>
      <c r="D13655" s="17" t="s">
        <v>2203</v>
      </c>
      <c r="E13655" s="1">
        <v>528</v>
      </c>
      <c r="F13655" s="19">
        <v>4.4000000000000004</v>
      </c>
      <c r="G13655" s="19">
        <v>5.22</v>
      </c>
      <c r="H13655" s="19">
        <f>E13655*Table133[[#This Row],[Price per unit]]</f>
        <v>2756.16</v>
      </c>
      <c r="I13655" s="7">
        <f>(Table133[[#This Row],[Price per unit]]-Table133[[#This Row],[Cost per unit]])*Table133[[#This Row],[Volume]]</f>
        <v>432.9599999999997</v>
      </c>
    </row>
    <row r="13656" spans="1:9" x14ac:dyDescent="0.2">
      <c r="A13656" s="14">
        <v>2013</v>
      </c>
      <c r="B13656" s="17" t="s">
        <v>13</v>
      </c>
      <c r="C13656" s="17" t="s">
        <v>168</v>
      </c>
      <c r="D13656" s="17" t="s">
        <v>2203</v>
      </c>
      <c r="E13656" s="1">
        <v>408</v>
      </c>
      <c r="F13656" s="19">
        <v>4.82</v>
      </c>
      <c r="G13656" s="19">
        <v>5.16</v>
      </c>
      <c r="H13656" s="19">
        <f>E13656*Table133[[#This Row],[Price per unit]]</f>
        <v>2105.2800000000002</v>
      </c>
      <c r="I13656" s="7">
        <f>(Table133[[#This Row],[Price per unit]]-Table133[[#This Row],[Cost per unit]])*Table133[[#This Row],[Volume]]</f>
        <v>138.71999999999994</v>
      </c>
    </row>
    <row r="13657" spans="1:9" x14ac:dyDescent="0.2">
      <c r="A13657" s="14">
        <v>2013</v>
      </c>
      <c r="B13657" s="17" t="s">
        <v>13</v>
      </c>
      <c r="C13657" s="17" t="s">
        <v>168</v>
      </c>
      <c r="D13657" s="17" t="s">
        <v>2203</v>
      </c>
      <c r="E13657" s="1">
        <v>540</v>
      </c>
      <c r="F13657" s="19">
        <v>4.46</v>
      </c>
      <c r="G13657" s="19">
        <v>5.03</v>
      </c>
      <c r="H13657" s="19">
        <f>E13657*Table133[[#This Row],[Price per unit]]</f>
        <v>2716.2000000000003</v>
      </c>
      <c r="I13657" s="7">
        <f>(Table133[[#This Row],[Price per unit]]-Table133[[#This Row],[Cost per unit]])*Table133[[#This Row],[Volume]]</f>
        <v>307.80000000000018</v>
      </c>
    </row>
    <row r="13658" spans="1:9" x14ac:dyDescent="0.2">
      <c r="A13658" s="14">
        <v>2013</v>
      </c>
      <c r="B13658" s="17" t="s">
        <v>13</v>
      </c>
      <c r="C13658" s="17" t="s">
        <v>168</v>
      </c>
      <c r="D13658" s="17" t="s">
        <v>2203</v>
      </c>
      <c r="E13658" s="1">
        <v>432</v>
      </c>
      <c r="F13658" s="19">
        <v>4.6500000000000004</v>
      </c>
      <c r="G13658" s="19">
        <v>5.1100000000000003</v>
      </c>
      <c r="H13658" s="19">
        <f>E13658*Table133[[#This Row],[Price per unit]]</f>
        <v>2207.52</v>
      </c>
      <c r="I13658" s="7">
        <f>(Table133[[#This Row],[Price per unit]]-Table133[[#This Row],[Cost per unit]])*Table133[[#This Row],[Volume]]</f>
        <v>198.71999999999997</v>
      </c>
    </row>
    <row r="13659" spans="1:9" x14ac:dyDescent="0.2">
      <c r="A13659" s="14">
        <v>2013</v>
      </c>
      <c r="B13659" s="17" t="s">
        <v>13</v>
      </c>
      <c r="C13659" s="17" t="s">
        <v>168</v>
      </c>
      <c r="D13659" s="17" t="s">
        <v>2203</v>
      </c>
      <c r="E13659" s="1">
        <v>420</v>
      </c>
      <c r="F13659" s="19">
        <v>4.3600000000000003</v>
      </c>
      <c r="G13659" s="19">
        <v>5.1100000000000003</v>
      </c>
      <c r="H13659" s="19">
        <f>E13659*Table133[[#This Row],[Price per unit]]</f>
        <v>2146.2000000000003</v>
      </c>
      <c r="I13659" s="7">
        <f>(Table133[[#This Row],[Price per unit]]-Table133[[#This Row],[Cost per unit]])*Table133[[#This Row],[Volume]]</f>
        <v>315</v>
      </c>
    </row>
    <row r="13660" spans="1:9" x14ac:dyDescent="0.2">
      <c r="A13660" s="14">
        <v>2013</v>
      </c>
      <c r="B13660" s="17" t="s">
        <v>13</v>
      </c>
      <c r="C13660" s="17" t="s">
        <v>1578</v>
      </c>
      <c r="D13660" s="17" t="s">
        <v>2203</v>
      </c>
      <c r="E13660" s="1">
        <v>480</v>
      </c>
      <c r="F13660" s="19">
        <v>3.97</v>
      </c>
      <c r="G13660" s="19">
        <v>6.86</v>
      </c>
      <c r="H13660" s="19">
        <f>E13660*Table133[[#This Row],[Price per unit]]</f>
        <v>3292.8</v>
      </c>
      <c r="I13660" s="7">
        <f>(Table133[[#This Row],[Price per unit]]-Table133[[#This Row],[Cost per unit]])*Table133[[#This Row],[Volume]]</f>
        <v>1387.2</v>
      </c>
    </row>
    <row r="13661" spans="1:9" x14ac:dyDescent="0.2">
      <c r="A13661" s="14">
        <v>2013</v>
      </c>
      <c r="B13661" s="17" t="s">
        <v>13</v>
      </c>
      <c r="C13661" s="17" t="s">
        <v>1578</v>
      </c>
      <c r="D13661" s="17" t="s">
        <v>2203</v>
      </c>
      <c r="E13661" s="1">
        <v>528</v>
      </c>
      <c r="F13661" s="19">
        <v>3.39</v>
      </c>
      <c r="G13661" s="19">
        <v>6.94</v>
      </c>
      <c r="H13661" s="19">
        <f>E13661*Table133[[#This Row],[Price per unit]]</f>
        <v>3664.32</v>
      </c>
      <c r="I13661" s="7">
        <f>(Table133[[#This Row],[Price per unit]]-Table133[[#This Row],[Cost per unit]])*Table133[[#This Row],[Volume]]</f>
        <v>1874.4</v>
      </c>
    </row>
    <row r="13662" spans="1:9" x14ac:dyDescent="0.2">
      <c r="A13662" s="14">
        <v>2013</v>
      </c>
      <c r="B13662" s="17" t="s">
        <v>13</v>
      </c>
      <c r="C13662" s="17" t="s">
        <v>1578</v>
      </c>
      <c r="D13662" s="17" t="s">
        <v>2203</v>
      </c>
      <c r="E13662" s="1">
        <v>468</v>
      </c>
      <c r="F13662" s="19">
        <v>4.26</v>
      </c>
      <c r="G13662" s="19">
        <v>6.02</v>
      </c>
      <c r="H13662" s="19">
        <f>E13662*Table133[[#This Row],[Price per unit]]</f>
        <v>2817.3599999999997</v>
      </c>
      <c r="I13662" s="7">
        <f>(Table133[[#This Row],[Price per unit]]-Table133[[#This Row],[Cost per unit]])*Table133[[#This Row],[Volume]]</f>
        <v>823.68</v>
      </c>
    </row>
    <row r="13663" spans="1:9" x14ac:dyDescent="0.2">
      <c r="A13663" s="14">
        <v>2013</v>
      </c>
      <c r="B13663" s="17" t="s">
        <v>13</v>
      </c>
      <c r="C13663" s="17" t="s">
        <v>1578</v>
      </c>
      <c r="D13663" s="17" t="s">
        <v>2203</v>
      </c>
      <c r="E13663" s="1">
        <v>480</v>
      </c>
      <c r="F13663" s="19">
        <v>3.83</v>
      </c>
      <c r="G13663" s="19">
        <v>6.84</v>
      </c>
      <c r="H13663" s="19">
        <f>E13663*Table133[[#This Row],[Price per unit]]</f>
        <v>3283.2</v>
      </c>
      <c r="I13663" s="7">
        <f>(Table133[[#This Row],[Price per unit]]-Table133[[#This Row],[Cost per unit]])*Table133[[#This Row],[Volume]]</f>
        <v>1444.8</v>
      </c>
    </row>
    <row r="13664" spans="1:9" x14ac:dyDescent="0.2">
      <c r="A13664" s="14">
        <v>2013</v>
      </c>
      <c r="B13664" s="17" t="s">
        <v>13</v>
      </c>
      <c r="C13664" s="17" t="s">
        <v>1578</v>
      </c>
      <c r="D13664" s="17" t="s">
        <v>2203</v>
      </c>
      <c r="E13664" s="1">
        <v>480</v>
      </c>
      <c r="F13664" s="19">
        <v>3.32</v>
      </c>
      <c r="G13664" s="19">
        <v>6.42</v>
      </c>
      <c r="H13664" s="19">
        <f>E13664*Table133[[#This Row],[Price per unit]]</f>
        <v>3081.6</v>
      </c>
      <c r="I13664" s="7">
        <f>(Table133[[#This Row],[Price per unit]]-Table133[[#This Row],[Cost per unit]])*Table133[[#This Row],[Volume]]</f>
        <v>1488</v>
      </c>
    </row>
    <row r="13665" spans="1:9" x14ac:dyDescent="0.2">
      <c r="A13665" s="14">
        <v>2013</v>
      </c>
      <c r="B13665" s="17" t="s">
        <v>13</v>
      </c>
      <c r="C13665" s="17" t="s">
        <v>1578</v>
      </c>
      <c r="D13665" s="17" t="s">
        <v>2203</v>
      </c>
      <c r="E13665" s="1">
        <v>432</v>
      </c>
      <c r="F13665" s="19">
        <v>4.3600000000000003</v>
      </c>
      <c r="G13665" s="19">
        <v>5.69</v>
      </c>
      <c r="H13665" s="19">
        <f>E13665*Table133[[#This Row],[Price per unit]]</f>
        <v>2458.0800000000004</v>
      </c>
      <c r="I13665" s="7">
        <f>(Table133[[#This Row],[Price per unit]]-Table133[[#This Row],[Cost per unit]])*Table133[[#This Row],[Volume]]</f>
        <v>574.56000000000006</v>
      </c>
    </row>
    <row r="13666" spans="1:9" x14ac:dyDescent="0.2">
      <c r="A13666" s="14">
        <v>2013</v>
      </c>
      <c r="B13666" s="17" t="s">
        <v>13</v>
      </c>
      <c r="C13666" s="17" t="s">
        <v>1578</v>
      </c>
      <c r="D13666" s="17" t="s">
        <v>2203</v>
      </c>
      <c r="E13666" s="1">
        <v>360</v>
      </c>
      <c r="F13666" s="19">
        <v>4.9400000000000004</v>
      </c>
      <c r="G13666" s="19">
        <v>6.73</v>
      </c>
      <c r="H13666" s="19">
        <f>E13666*Table133[[#This Row],[Price per unit]]</f>
        <v>2422.8000000000002</v>
      </c>
      <c r="I13666" s="7">
        <f>(Table133[[#This Row],[Price per unit]]-Table133[[#This Row],[Cost per unit]])*Table133[[#This Row],[Volume]]</f>
        <v>644.4</v>
      </c>
    </row>
    <row r="13667" spans="1:9" x14ac:dyDescent="0.2">
      <c r="A13667" s="14">
        <v>2013</v>
      </c>
      <c r="B13667" s="17" t="s">
        <v>13</v>
      </c>
      <c r="C13667" s="17" t="s">
        <v>1578</v>
      </c>
      <c r="D13667" s="17" t="s">
        <v>2203</v>
      </c>
      <c r="E13667" s="1">
        <v>516</v>
      </c>
      <c r="F13667" s="19">
        <v>3.65</v>
      </c>
      <c r="G13667" s="19">
        <v>6.44</v>
      </c>
      <c r="H13667" s="19">
        <f>E13667*Table133[[#This Row],[Price per unit]]</f>
        <v>3323.0400000000004</v>
      </c>
      <c r="I13667" s="7">
        <f>(Table133[[#This Row],[Price per unit]]-Table133[[#This Row],[Cost per unit]])*Table133[[#This Row],[Volume]]</f>
        <v>1439.6400000000003</v>
      </c>
    </row>
    <row r="13668" spans="1:9" x14ac:dyDescent="0.2">
      <c r="A13668" s="14">
        <v>2013</v>
      </c>
      <c r="B13668" s="17" t="s">
        <v>13</v>
      </c>
      <c r="C13668" s="17" t="s">
        <v>1578</v>
      </c>
      <c r="D13668" s="17" t="s">
        <v>2203</v>
      </c>
      <c r="E13668" s="1">
        <v>516</v>
      </c>
      <c r="F13668" s="19">
        <v>4.38</v>
      </c>
      <c r="G13668" s="19">
        <v>5.7</v>
      </c>
      <c r="H13668" s="19">
        <f>E13668*Table133[[#This Row],[Price per unit]]</f>
        <v>2941.2000000000003</v>
      </c>
      <c r="I13668" s="7">
        <f>(Table133[[#This Row],[Price per unit]]-Table133[[#This Row],[Cost per unit]])*Table133[[#This Row],[Volume]]</f>
        <v>681.12000000000012</v>
      </c>
    </row>
    <row r="13669" spans="1:9" x14ac:dyDescent="0.2">
      <c r="A13669" s="14">
        <v>2013</v>
      </c>
      <c r="B13669" s="17" t="s">
        <v>13</v>
      </c>
      <c r="C13669" s="17" t="s">
        <v>1578</v>
      </c>
      <c r="D13669" s="17" t="s">
        <v>2203</v>
      </c>
      <c r="E13669" s="1">
        <v>528</v>
      </c>
      <c r="F13669" s="19">
        <v>3.58</v>
      </c>
      <c r="G13669" s="19">
        <v>6.06</v>
      </c>
      <c r="H13669" s="19">
        <f>E13669*Table133[[#This Row],[Price per unit]]</f>
        <v>3199.68</v>
      </c>
      <c r="I13669" s="7">
        <f>(Table133[[#This Row],[Price per unit]]-Table133[[#This Row],[Cost per unit]])*Table133[[#This Row],[Volume]]</f>
        <v>1309.4399999999998</v>
      </c>
    </row>
    <row r="13670" spans="1:9" x14ac:dyDescent="0.2">
      <c r="A13670" s="14">
        <v>2013</v>
      </c>
      <c r="B13670" s="17" t="s">
        <v>13</v>
      </c>
      <c r="C13670" s="17" t="s">
        <v>1578</v>
      </c>
      <c r="D13670" s="17" t="s">
        <v>2203</v>
      </c>
      <c r="E13670" s="1">
        <v>492</v>
      </c>
      <c r="F13670" s="19">
        <v>4.22</v>
      </c>
      <c r="G13670" s="19">
        <v>5.59</v>
      </c>
      <c r="H13670" s="19">
        <f>E13670*Table133[[#This Row],[Price per unit]]</f>
        <v>2750.2799999999997</v>
      </c>
      <c r="I13670" s="7">
        <f>(Table133[[#This Row],[Price per unit]]-Table133[[#This Row],[Cost per unit]])*Table133[[#This Row],[Volume]]</f>
        <v>674.04000000000008</v>
      </c>
    </row>
    <row r="13671" spans="1:9" x14ac:dyDescent="0.2">
      <c r="A13671" s="14">
        <v>2013</v>
      </c>
      <c r="B13671" s="17" t="s">
        <v>13</v>
      </c>
      <c r="C13671" s="17" t="s">
        <v>1578</v>
      </c>
      <c r="D13671" s="17" t="s">
        <v>2203</v>
      </c>
      <c r="E13671" s="1">
        <v>432</v>
      </c>
      <c r="F13671" s="19">
        <v>3.58</v>
      </c>
      <c r="G13671" s="19">
        <v>5.58</v>
      </c>
      <c r="H13671" s="19">
        <f>E13671*Table133[[#This Row],[Price per unit]]</f>
        <v>2410.56</v>
      </c>
      <c r="I13671" s="7">
        <f>(Table133[[#This Row],[Price per unit]]-Table133[[#This Row],[Cost per unit]])*Table133[[#This Row],[Volume]]</f>
        <v>864</v>
      </c>
    </row>
    <row r="13672" spans="1:9" x14ac:dyDescent="0.2">
      <c r="A13672" s="14">
        <v>2013</v>
      </c>
      <c r="B13672" s="17" t="s">
        <v>13</v>
      </c>
      <c r="C13672" s="17" t="s">
        <v>1578</v>
      </c>
      <c r="D13672" s="17" t="s">
        <v>2203</v>
      </c>
      <c r="E13672" s="1">
        <v>456</v>
      </c>
      <c r="F13672" s="19">
        <v>4.5</v>
      </c>
      <c r="G13672" s="19">
        <v>5.41</v>
      </c>
      <c r="H13672" s="19">
        <f>E13672*Table133[[#This Row],[Price per unit]]</f>
        <v>2466.96</v>
      </c>
      <c r="I13672" s="7">
        <f>(Table133[[#This Row],[Price per unit]]-Table133[[#This Row],[Cost per unit]])*Table133[[#This Row],[Volume]]</f>
        <v>414.96000000000004</v>
      </c>
    </row>
    <row r="13673" spans="1:9" x14ac:dyDescent="0.2">
      <c r="A13673" s="14">
        <v>2013</v>
      </c>
      <c r="B13673" s="17" t="s">
        <v>13</v>
      </c>
      <c r="C13673" s="17" t="s">
        <v>1578</v>
      </c>
      <c r="D13673" s="17" t="s">
        <v>2203</v>
      </c>
      <c r="E13673" s="1">
        <v>444</v>
      </c>
      <c r="F13673" s="19">
        <v>3.72</v>
      </c>
      <c r="G13673" s="19">
        <v>5.55</v>
      </c>
      <c r="H13673" s="19">
        <f>E13673*Table133[[#This Row],[Price per unit]]</f>
        <v>2464.1999999999998</v>
      </c>
      <c r="I13673" s="7">
        <f>(Table133[[#This Row],[Price per unit]]-Table133[[#This Row],[Cost per unit]])*Table133[[#This Row],[Volume]]</f>
        <v>812.51999999999987</v>
      </c>
    </row>
    <row r="13674" spans="1:9" x14ac:dyDescent="0.2">
      <c r="A13674" s="14">
        <v>2013</v>
      </c>
      <c r="B13674" s="17" t="s">
        <v>13</v>
      </c>
      <c r="C13674" s="17" t="s">
        <v>1578</v>
      </c>
      <c r="D13674" s="17" t="s">
        <v>2203</v>
      </c>
      <c r="E13674" s="1">
        <v>540</v>
      </c>
      <c r="F13674" s="19">
        <v>3.29</v>
      </c>
      <c r="G13674" s="19">
        <v>6.92</v>
      </c>
      <c r="H13674" s="19">
        <f>E13674*Table133[[#This Row],[Price per unit]]</f>
        <v>3736.8</v>
      </c>
      <c r="I13674" s="7">
        <f>(Table133[[#This Row],[Price per unit]]-Table133[[#This Row],[Cost per unit]])*Table133[[#This Row],[Volume]]</f>
        <v>1960.2</v>
      </c>
    </row>
    <row r="13675" spans="1:9" x14ac:dyDescent="0.2">
      <c r="A13675" s="14">
        <v>2013</v>
      </c>
      <c r="B13675" s="17" t="s">
        <v>13</v>
      </c>
      <c r="C13675" s="17" t="s">
        <v>1578</v>
      </c>
      <c r="D13675" s="17" t="s">
        <v>2203</v>
      </c>
      <c r="E13675" s="1">
        <v>456</v>
      </c>
      <c r="F13675" s="19">
        <v>4.25</v>
      </c>
      <c r="G13675" s="19">
        <v>6.62</v>
      </c>
      <c r="H13675" s="19">
        <f>E13675*Table133[[#This Row],[Price per unit]]</f>
        <v>3018.7200000000003</v>
      </c>
      <c r="I13675" s="7">
        <f>(Table133[[#This Row],[Price per unit]]-Table133[[#This Row],[Cost per unit]])*Table133[[#This Row],[Volume]]</f>
        <v>1080.72</v>
      </c>
    </row>
    <row r="13676" spans="1:9" x14ac:dyDescent="0.2">
      <c r="A13676" s="14">
        <v>2013</v>
      </c>
      <c r="B13676" s="17" t="s">
        <v>13</v>
      </c>
      <c r="C13676" s="17" t="s">
        <v>1578</v>
      </c>
      <c r="D13676" s="17" t="s">
        <v>2203</v>
      </c>
      <c r="E13676" s="1">
        <v>360</v>
      </c>
      <c r="F13676" s="19">
        <v>3.8</v>
      </c>
      <c r="G13676" s="19">
        <v>6.91</v>
      </c>
      <c r="H13676" s="19">
        <f>E13676*Table133[[#This Row],[Price per unit]]</f>
        <v>2487.6</v>
      </c>
      <c r="I13676" s="7">
        <f>(Table133[[#This Row],[Price per unit]]-Table133[[#This Row],[Cost per unit]])*Table133[[#This Row],[Volume]]</f>
        <v>1119.6000000000001</v>
      </c>
    </row>
    <row r="13677" spans="1:9" x14ac:dyDescent="0.2">
      <c r="A13677" s="14">
        <v>2013</v>
      </c>
      <c r="B13677" s="17" t="s">
        <v>13</v>
      </c>
      <c r="C13677" s="17" t="s">
        <v>1578</v>
      </c>
      <c r="D13677" s="17" t="s">
        <v>2203</v>
      </c>
      <c r="E13677" s="1">
        <v>468</v>
      </c>
      <c r="F13677" s="19">
        <v>4.8899999999999997</v>
      </c>
      <c r="G13677" s="19">
        <v>5.38</v>
      </c>
      <c r="H13677" s="19">
        <f>E13677*Table133[[#This Row],[Price per unit]]</f>
        <v>2517.84</v>
      </c>
      <c r="I13677" s="7">
        <f>(Table133[[#This Row],[Price per unit]]-Table133[[#This Row],[Cost per unit]])*Table133[[#This Row],[Volume]]</f>
        <v>229.32000000000011</v>
      </c>
    </row>
    <row r="13678" spans="1:9" x14ac:dyDescent="0.2">
      <c r="A13678" s="14">
        <v>2013</v>
      </c>
      <c r="B13678" s="17" t="s">
        <v>13</v>
      </c>
      <c r="C13678" s="17" t="s">
        <v>1578</v>
      </c>
      <c r="D13678" s="17" t="s">
        <v>2203</v>
      </c>
      <c r="E13678" s="1">
        <v>360</v>
      </c>
      <c r="F13678" s="19">
        <v>3.55</v>
      </c>
      <c r="G13678" s="19">
        <v>6.57</v>
      </c>
      <c r="H13678" s="19">
        <f>E13678*Table133[[#This Row],[Price per unit]]</f>
        <v>2365.2000000000003</v>
      </c>
      <c r="I13678" s="7">
        <f>(Table133[[#This Row],[Price per unit]]-Table133[[#This Row],[Cost per unit]])*Table133[[#This Row],[Volume]]</f>
        <v>1087.2000000000003</v>
      </c>
    </row>
    <row r="13679" spans="1:9" x14ac:dyDescent="0.2">
      <c r="A13679" s="14">
        <v>2013</v>
      </c>
      <c r="B13679" s="17" t="s">
        <v>13</v>
      </c>
      <c r="C13679" s="17" t="s">
        <v>1578</v>
      </c>
      <c r="D13679" s="17" t="s">
        <v>2203</v>
      </c>
      <c r="E13679" s="1">
        <v>432</v>
      </c>
      <c r="F13679" s="19">
        <v>4.18</v>
      </c>
      <c r="G13679" s="19">
        <v>6.54</v>
      </c>
      <c r="H13679" s="19">
        <f>E13679*Table133[[#This Row],[Price per unit]]</f>
        <v>2825.28</v>
      </c>
      <c r="I13679" s="7">
        <f>(Table133[[#This Row],[Price per unit]]-Table133[[#This Row],[Cost per unit]])*Table133[[#This Row],[Volume]]</f>
        <v>1019.5200000000001</v>
      </c>
    </row>
    <row r="13680" spans="1:9" x14ac:dyDescent="0.2">
      <c r="A13680" s="14">
        <v>2013</v>
      </c>
      <c r="B13680" s="17" t="s">
        <v>13</v>
      </c>
      <c r="C13680" s="17" t="s">
        <v>1578</v>
      </c>
      <c r="D13680" s="17" t="s">
        <v>2203</v>
      </c>
      <c r="E13680" s="1">
        <v>408</v>
      </c>
      <c r="F13680" s="19">
        <v>4.8899999999999997</v>
      </c>
      <c r="G13680" s="19">
        <v>5.72</v>
      </c>
      <c r="H13680" s="19">
        <f>E13680*Table133[[#This Row],[Price per unit]]</f>
        <v>2333.7599999999998</v>
      </c>
      <c r="I13680" s="7">
        <f>(Table133[[#This Row],[Price per unit]]-Table133[[#This Row],[Cost per unit]])*Table133[[#This Row],[Volume]]</f>
        <v>338.64000000000004</v>
      </c>
    </row>
    <row r="13681" spans="1:9" x14ac:dyDescent="0.2">
      <c r="A13681" s="14">
        <v>2013</v>
      </c>
      <c r="B13681" s="17" t="s">
        <v>13</v>
      </c>
      <c r="C13681" s="17" t="s">
        <v>1578</v>
      </c>
      <c r="D13681" s="17" t="s">
        <v>2203</v>
      </c>
      <c r="E13681" s="1">
        <v>432</v>
      </c>
      <c r="F13681" s="19">
        <v>4.59</v>
      </c>
      <c r="G13681" s="19">
        <v>6.61</v>
      </c>
      <c r="H13681" s="19">
        <f>E13681*Table133[[#This Row],[Price per unit]]</f>
        <v>2855.52</v>
      </c>
      <c r="I13681" s="7">
        <f>(Table133[[#This Row],[Price per unit]]-Table133[[#This Row],[Cost per unit]])*Table133[[#This Row],[Volume]]</f>
        <v>872.64000000000021</v>
      </c>
    </row>
    <row r="13682" spans="1:9" x14ac:dyDescent="0.2">
      <c r="A13682" s="14">
        <v>2013</v>
      </c>
      <c r="B13682" s="17" t="s">
        <v>13</v>
      </c>
      <c r="C13682" s="17" t="s">
        <v>1578</v>
      </c>
      <c r="D13682" s="17" t="s">
        <v>2203</v>
      </c>
      <c r="E13682" s="1">
        <v>540</v>
      </c>
      <c r="F13682" s="19">
        <v>4.3499999999999996</v>
      </c>
      <c r="G13682" s="19">
        <v>5.96</v>
      </c>
      <c r="H13682" s="19">
        <f>E13682*Table133[[#This Row],[Price per unit]]</f>
        <v>3218.4</v>
      </c>
      <c r="I13682" s="7">
        <f>(Table133[[#This Row],[Price per unit]]-Table133[[#This Row],[Cost per unit]])*Table133[[#This Row],[Volume]]</f>
        <v>869.4000000000002</v>
      </c>
    </row>
    <row r="13683" spans="1:9" x14ac:dyDescent="0.2">
      <c r="A13683" s="14">
        <v>2013</v>
      </c>
      <c r="B13683" s="17" t="s">
        <v>13</v>
      </c>
      <c r="C13683" s="17" t="s">
        <v>1578</v>
      </c>
      <c r="D13683" s="17" t="s">
        <v>2203</v>
      </c>
      <c r="E13683" s="1">
        <v>516</v>
      </c>
      <c r="F13683" s="19">
        <v>4.03</v>
      </c>
      <c r="G13683" s="19">
        <v>6.18</v>
      </c>
      <c r="H13683" s="19">
        <f>E13683*Table133[[#This Row],[Price per unit]]</f>
        <v>3188.8799999999997</v>
      </c>
      <c r="I13683" s="7">
        <f>(Table133[[#This Row],[Price per unit]]-Table133[[#This Row],[Cost per unit]])*Table133[[#This Row],[Volume]]</f>
        <v>1109.3999999999996</v>
      </c>
    </row>
    <row r="13684" spans="1:9" x14ac:dyDescent="0.2">
      <c r="A13684" s="14">
        <v>2013</v>
      </c>
      <c r="B13684" s="17" t="s">
        <v>13</v>
      </c>
      <c r="C13684" s="17" t="s">
        <v>1578</v>
      </c>
      <c r="D13684" s="17" t="s">
        <v>2203</v>
      </c>
      <c r="E13684" s="1">
        <v>516</v>
      </c>
      <c r="F13684" s="19">
        <v>4.24</v>
      </c>
      <c r="G13684" s="19">
        <v>6.41</v>
      </c>
      <c r="H13684" s="19">
        <f>E13684*Table133[[#This Row],[Price per unit]]</f>
        <v>3307.56</v>
      </c>
      <c r="I13684" s="7">
        <f>(Table133[[#This Row],[Price per unit]]-Table133[[#This Row],[Cost per unit]])*Table133[[#This Row],[Volume]]</f>
        <v>1119.72</v>
      </c>
    </row>
    <row r="13685" spans="1:9" x14ac:dyDescent="0.2">
      <c r="A13685" s="14">
        <v>2013</v>
      </c>
      <c r="B13685" s="17" t="s">
        <v>13</v>
      </c>
      <c r="C13685" s="17" t="s">
        <v>1578</v>
      </c>
      <c r="D13685" s="17" t="s">
        <v>2203</v>
      </c>
      <c r="E13685" s="1">
        <v>444</v>
      </c>
      <c r="F13685" s="19">
        <v>4.7300000000000004</v>
      </c>
      <c r="G13685" s="19">
        <v>6.18</v>
      </c>
      <c r="H13685" s="19">
        <f>E13685*Table133[[#This Row],[Price per unit]]</f>
        <v>2743.92</v>
      </c>
      <c r="I13685" s="7">
        <f>(Table133[[#This Row],[Price per unit]]-Table133[[#This Row],[Cost per unit]])*Table133[[#This Row],[Volume]]</f>
        <v>643.79999999999973</v>
      </c>
    </row>
    <row r="13686" spans="1:9" x14ac:dyDescent="0.2">
      <c r="A13686" s="14">
        <v>2013</v>
      </c>
      <c r="B13686" s="17" t="s">
        <v>13</v>
      </c>
      <c r="C13686" s="17" t="s">
        <v>1578</v>
      </c>
      <c r="D13686" s="17" t="s">
        <v>2203</v>
      </c>
      <c r="E13686" s="1">
        <v>468</v>
      </c>
      <c r="F13686" s="19">
        <v>3.42</v>
      </c>
      <c r="G13686" s="19">
        <v>6.89</v>
      </c>
      <c r="H13686" s="19">
        <f>E13686*Table133[[#This Row],[Price per unit]]</f>
        <v>3224.52</v>
      </c>
      <c r="I13686" s="7">
        <f>(Table133[[#This Row],[Price per unit]]-Table133[[#This Row],[Cost per unit]])*Table133[[#This Row],[Volume]]</f>
        <v>1623.9599999999998</v>
      </c>
    </row>
    <row r="13687" spans="1:9" x14ac:dyDescent="0.2">
      <c r="A13687" s="14">
        <v>2013</v>
      </c>
      <c r="B13687" s="17" t="s">
        <v>13</v>
      </c>
      <c r="C13687" s="17" t="s">
        <v>1578</v>
      </c>
      <c r="D13687" s="17" t="s">
        <v>2203</v>
      </c>
      <c r="E13687" s="1">
        <v>456</v>
      </c>
      <c r="F13687" s="19">
        <v>5</v>
      </c>
      <c r="G13687" s="19">
        <v>5.57</v>
      </c>
      <c r="H13687" s="19">
        <f>E13687*Table133[[#This Row],[Price per unit]]</f>
        <v>2539.92</v>
      </c>
      <c r="I13687" s="7">
        <f>(Table133[[#This Row],[Price per unit]]-Table133[[#This Row],[Cost per unit]])*Table133[[#This Row],[Volume]]</f>
        <v>259.92000000000013</v>
      </c>
    </row>
    <row r="13688" spans="1:9" x14ac:dyDescent="0.2">
      <c r="A13688" s="14">
        <v>2013</v>
      </c>
      <c r="B13688" s="17" t="s">
        <v>13</v>
      </c>
      <c r="C13688" s="17" t="s">
        <v>1578</v>
      </c>
      <c r="D13688" s="17" t="s">
        <v>2203</v>
      </c>
      <c r="E13688" s="1">
        <v>516</v>
      </c>
      <c r="F13688" s="19">
        <v>3.77</v>
      </c>
      <c r="G13688" s="19">
        <v>5.97</v>
      </c>
      <c r="H13688" s="19">
        <f>E13688*Table133[[#This Row],[Price per unit]]</f>
        <v>3080.52</v>
      </c>
      <c r="I13688" s="7">
        <f>(Table133[[#This Row],[Price per unit]]-Table133[[#This Row],[Cost per unit]])*Table133[[#This Row],[Volume]]</f>
        <v>1135.1999999999998</v>
      </c>
    </row>
    <row r="13689" spans="1:9" x14ac:dyDescent="0.2">
      <c r="A13689" s="14">
        <v>2013</v>
      </c>
      <c r="B13689" s="17" t="s">
        <v>13</v>
      </c>
      <c r="C13689" s="17" t="s">
        <v>1578</v>
      </c>
      <c r="D13689" s="17" t="s">
        <v>2203</v>
      </c>
      <c r="E13689" s="1">
        <v>420</v>
      </c>
      <c r="F13689" s="19">
        <v>3.75</v>
      </c>
      <c r="G13689" s="19">
        <v>6.57</v>
      </c>
      <c r="H13689" s="19">
        <f>E13689*Table133[[#This Row],[Price per unit]]</f>
        <v>2759.4</v>
      </c>
      <c r="I13689" s="7">
        <f>(Table133[[#This Row],[Price per unit]]-Table133[[#This Row],[Cost per unit]])*Table133[[#This Row],[Volume]]</f>
        <v>1184.4000000000001</v>
      </c>
    </row>
    <row r="13690" spans="1:9" x14ac:dyDescent="0.2">
      <c r="A13690" s="14">
        <v>2013</v>
      </c>
      <c r="B13690" s="17" t="s">
        <v>13</v>
      </c>
      <c r="C13690" s="17" t="s">
        <v>1578</v>
      </c>
      <c r="D13690" s="17" t="s">
        <v>2203</v>
      </c>
      <c r="E13690" s="1">
        <v>516</v>
      </c>
      <c r="F13690" s="19">
        <v>4.37</v>
      </c>
      <c r="G13690" s="19">
        <v>5.43</v>
      </c>
      <c r="H13690" s="19">
        <f>E13690*Table133[[#This Row],[Price per unit]]</f>
        <v>2801.8799999999997</v>
      </c>
      <c r="I13690" s="7">
        <f>(Table133[[#This Row],[Price per unit]]-Table133[[#This Row],[Cost per unit]])*Table133[[#This Row],[Volume]]</f>
        <v>546.95999999999981</v>
      </c>
    </row>
    <row r="13691" spans="1:9" x14ac:dyDescent="0.2">
      <c r="A13691" s="14">
        <v>2013</v>
      </c>
      <c r="B13691" s="17" t="s">
        <v>13</v>
      </c>
      <c r="C13691" s="17" t="s">
        <v>1578</v>
      </c>
      <c r="D13691" s="17" t="s">
        <v>2203</v>
      </c>
      <c r="E13691" s="1">
        <v>408</v>
      </c>
      <c r="F13691" s="19">
        <v>3.61</v>
      </c>
      <c r="G13691" s="19">
        <v>5.15</v>
      </c>
      <c r="H13691" s="19">
        <f>E13691*Table133[[#This Row],[Price per unit]]</f>
        <v>2101.2000000000003</v>
      </c>
      <c r="I13691" s="7">
        <f>(Table133[[#This Row],[Price per unit]]-Table133[[#This Row],[Cost per unit]])*Table133[[#This Row],[Volume]]</f>
        <v>628.32000000000016</v>
      </c>
    </row>
    <row r="13692" spans="1:9" x14ac:dyDescent="0.2">
      <c r="A13692" s="14">
        <v>2013</v>
      </c>
      <c r="B13692" s="17" t="s">
        <v>13</v>
      </c>
      <c r="C13692" s="17" t="s">
        <v>1578</v>
      </c>
      <c r="D13692" s="17" t="s">
        <v>2203</v>
      </c>
      <c r="E13692" s="1">
        <v>432</v>
      </c>
      <c r="F13692" s="19">
        <v>4.7699999999999996</v>
      </c>
      <c r="G13692" s="19">
        <v>5.15</v>
      </c>
      <c r="H13692" s="19">
        <f>E13692*Table133[[#This Row],[Price per unit]]</f>
        <v>2224.8000000000002</v>
      </c>
      <c r="I13692" s="7">
        <f>(Table133[[#This Row],[Price per unit]]-Table133[[#This Row],[Cost per unit]])*Table133[[#This Row],[Volume]]</f>
        <v>164.16000000000034</v>
      </c>
    </row>
    <row r="13693" spans="1:9" x14ac:dyDescent="0.2">
      <c r="A13693" s="14">
        <v>2013</v>
      </c>
      <c r="B13693" s="17" t="s">
        <v>13</v>
      </c>
      <c r="C13693" s="17" t="s">
        <v>1578</v>
      </c>
      <c r="D13693" s="17" t="s">
        <v>2203</v>
      </c>
      <c r="E13693" s="1">
        <v>516</v>
      </c>
      <c r="F13693" s="19">
        <v>3.64</v>
      </c>
      <c r="G13693" s="19">
        <v>6.31</v>
      </c>
      <c r="H13693" s="19">
        <f>E13693*Table133[[#This Row],[Price per unit]]</f>
        <v>3255.9599999999996</v>
      </c>
      <c r="I13693" s="7">
        <f>(Table133[[#This Row],[Price per unit]]-Table133[[#This Row],[Cost per unit]])*Table133[[#This Row],[Volume]]</f>
        <v>1377.7199999999998</v>
      </c>
    </row>
    <row r="13694" spans="1:9" x14ac:dyDescent="0.2">
      <c r="A13694" s="14">
        <v>2013</v>
      </c>
      <c r="B13694" s="17" t="s">
        <v>13</v>
      </c>
      <c r="C13694" s="17" t="s">
        <v>1578</v>
      </c>
      <c r="D13694" s="17" t="s">
        <v>2203</v>
      </c>
      <c r="E13694" s="1">
        <v>420</v>
      </c>
      <c r="F13694" s="19">
        <v>3.93</v>
      </c>
      <c r="G13694" s="19">
        <v>5.93</v>
      </c>
      <c r="H13694" s="19">
        <f>E13694*Table133[[#This Row],[Price per unit]]</f>
        <v>2490.6</v>
      </c>
      <c r="I13694" s="7">
        <f>(Table133[[#This Row],[Price per unit]]-Table133[[#This Row],[Cost per unit]])*Table133[[#This Row],[Volume]]</f>
        <v>839.99999999999977</v>
      </c>
    </row>
    <row r="13695" spans="1:9" x14ac:dyDescent="0.2">
      <c r="A13695" s="14">
        <v>2013</v>
      </c>
      <c r="B13695" s="17" t="s">
        <v>13</v>
      </c>
      <c r="C13695" s="17" t="s">
        <v>1578</v>
      </c>
      <c r="D13695" s="17" t="s">
        <v>2203</v>
      </c>
      <c r="E13695" s="1">
        <v>540</v>
      </c>
      <c r="F13695" s="19">
        <v>3.42</v>
      </c>
      <c r="G13695" s="19">
        <v>6.33</v>
      </c>
      <c r="H13695" s="19">
        <f>E13695*Table133[[#This Row],[Price per unit]]</f>
        <v>3418.2</v>
      </c>
      <c r="I13695" s="7">
        <f>(Table133[[#This Row],[Price per unit]]-Table133[[#This Row],[Cost per unit]])*Table133[[#This Row],[Volume]]</f>
        <v>1571.4</v>
      </c>
    </row>
    <row r="13696" spans="1:9" x14ac:dyDescent="0.2">
      <c r="A13696" s="14">
        <v>2013</v>
      </c>
      <c r="B13696" s="17" t="s">
        <v>13</v>
      </c>
      <c r="C13696" s="17" t="s">
        <v>1578</v>
      </c>
      <c r="D13696" s="17" t="s">
        <v>2203</v>
      </c>
      <c r="E13696" s="1">
        <v>384</v>
      </c>
      <c r="F13696" s="19">
        <v>4.8899999999999997</v>
      </c>
      <c r="G13696" s="19">
        <v>5.15</v>
      </c>
      <c r="H13696" s="19">
        <f>E13696*Table133[[#This Row],[Price per unit]]</f>
        <v>1977.6000000000001</v>
      </c>
      <c r="I13696" s="7">
        <f>(Table133[[#This Row],[Price per unit]]-Table133[[#This Row],[Cost per unit]])*Table133[[#This Row],[Volume]]</f>
        <v>99.840000000000259</v>
      </c>
    </row>
    <row r="13697" spans="1:9" x14ac:dyDescent="0.2">
      <c r="A13697" s="14">
        <v>2013</v>
      </c>
      <c r="B13697" s="17" t="s">
        <v>13</v>
      </c>
      <c r="C13697" s="17" t="s">
        <v>1578</v>
      </c>
      <c r="D13697" s="17" t="s">
        <v>2203</v>
      </c>
      <c r="E13697" s="1">
        <v>432</v>
      </c>
      <c r="F13697" s="19">
        <v>4.7300000000000004</v>
      </c>
      <c r="G13697" s="19">
        <v>5.59</v>
      </c>
      <c r="H13697" s="19">
        <f>E13697*Table133[[#This Row],[Price per unit]]</f>
        <v>2414.88</v>
      </c>
      <c r="I13697" s="7">
        <f>(Table133[[#This Row],[Price per unit]]-Table133[[#This Row],[Cost per unit]])*Table133[[#This Row],[Volume]]</f>
        <v>371.51999999999975</v>
      </c>
    </row>
    <row r="13698" spans="1:9" x14ac:dyDescent="0.2">
      <c r="A13698" s="14">
        <v>2013</v>
      </c>
      <c r="B13698" s="17" t="s">
        <v>13</v>
      </c>
      <c r="C13698" s="17" t="s">
        <v>1578</v>
      </c>
      <c r="D13698" s="17" t="s">
        <v>2203</v>
      </c>
      <c r="E13698" s="1">
        <v>360</v>
      </c>
      <c r="F13698" s="19">
        <v>3.71</v>
      </c>
      <c r="G13698" s="19">
        <v>6.02</v>
      </c>
      <c r="H13698" s="19">
        <f>E13698*Table133[[#This Row],[Price per unit]]</f>
        <v>2167.1999999999998</v>
      </c>
      <c r="I13698" s="7">
        <f>(Table133[[#This Row],[Price per unit]]-Table133[[#This Row],[Cost per unit]])*Table133[[#This Row],[Volume]]</f>
        <v>831.59999999999991</v>
      </c>
    </row>
    <row r="13699" spans="1:9" x14ac:dyDescent="0.2">
      <c r="A13699" s="14">
        <v>2013</v>
      </c>
      <c r="B13699" s="17" t="s">
        <v>13</v>
      </c>
      <c r="C13699" s="17" t="s">
        <v>1578</v>
      </c>
      <c r="D13699" s="17" t="s">
        <v>2203</v>
      </c>
      <c r="E13699" s="1">
        <v>396</v>
      </c>
      <c r="F13699" s="19">
        <v>4.18</v>
      </c>
      <c r="G13699" s="19">
        <v>5.05</v>
      </c>
      <c r="H13699" s="19">
        <f>E13699*Table133[[#This Row],[Price per unit]]</f>
        <v>1999.8</v>
      </c>
      <c r="I13699" s="7">
        <f>(Table133[[#This Row],[Price per unit]]-Table133[[#This Row],[Cost per unit]])*Table133[[#This Row],[Volume]]</f>
        <v>344.52000000000004</v>
      </c>
    </row>
    <row r="13700" spans="1:9" x14ac:dyDescent="0.2">
      <c r="A13700" s="14">
        <v>2013</v>
      </c>
      <c r="B13700" s="17" t="s">
        <v>13</v>
      </c>
      <c r="C13700" s="17" t="s">
        <v>1578</v>
      </c>
      <c r="D13700" s="17" t="s">
        <v>2203</v>
      </c>
      <c r="E13700" s="1">
        <v>444</v>
      </c>
      <c r="F13700" s="19">
        <v>3.53</v>
      </c>
      <c r="G13700" s="19">
        <v>6.36</v>
      </c>
      <c r="H13700" s="19">
        <f>E13700*Table133[[#This Row],[Price per unit]]</f>
        <v>2823.84</v>
      </c>
      <c r="I13700" s="7">
        <f>(Table133[[#This Row],[Price per unit]]-Table133[[#This Row],[Cost per unit]])*Table133[[#This Row],[Volume]]</f>
        <v>1256.5200000000002</v>
      </c>
    </row>
    <row r="13701" spans="1:9" x14ac:dyDescent="0.2">
      <c r="A13701" s="14">
        <v>2013</v>
      </c>
      <c r="B13701" s="17" t="s">
        <v>13</v>
      </c>
      <c r="C13701" s="17" t="s">
        <v>1578</v>
      </c>
      <c r="D13701" s="17" t="s">
        <v>2203</v>
      </c>
      <c r="E13701" s="1">
        <v>516</v>
      </c>
      <c r="F13701" s="19">
        <v>3.96</v>
      </c>
      <c r="G13701" s="19">
        <v>6.58</v>
      </c>
      <c r="H13701" s="19">
        <f>E13701*Table133[[#This Row],[Price per unit]]</f>
        <v>3395.28</v>
      </c>
      <c r="I13701" s="7">
        <f>(Table133[[#This Row],[Price per unit]]-Table133[[#This Row],[Cost per unit]])*Table133[[#This Row],[Volume]]</f>
        <v>1351.92</v>
      </c>
    </row>
    <row r="13702" spans="1:9" x14ac:dyDescent="0.2">
      <c r="A13702" s="14">
        <v>2013</v>
      </c>
      <c r="B13702" s="17" t="s">
        <v>13</v>
      </c>
      <c r="C13702" s="17" t="s">
        <v>1578</v>
      </c>
      <c r="D13702" s="17" t="s">
        <v>2203</v>
      </c>
      <c r="E13702" s="1">
        <v>372</v>
      </c>
      <c r="F13702" s="19">
        <v>4.28</v>
      </c>
      <c r="G13702" s="19">
        <v>5.8</v>
      </c>
      <c r="H13702" s="19">
        <f>E13702*Table133[[#This Row],[Price per unit]]</f>
        <v>2157.6</v>
      </c>
      <c r="I13702" s="7">
        <f>(Table133[[#This Row],[Price per unit]]-Table133[[#This Row],[Cost per unit]])*Table133[[#This Row],[Volume]]</f>
        <v>565.43999999999983</v>
      </c>
    </row>
    <row r="13703" spans="1:9" x14ac:dyDescent="0.2">
      <c r="A13703" s="14">
        <v>2013</v>
      </c>
      <c r="B13703" s="17" t="s">
        <v>13</v>
      </c>
      <c r="C13703" s="17" t="s">
        <v>1578</v>
      </c>
      <c r="D13703" s="17" t="s">
        <v>2203</v>
      </c>
      <c r="E13703" s="1">
        <v>372</v>
      </c>
      <c r="F13703" s="19">
        <v>4.18</v>
      </c>
      <c r="G13703" s="19">
        <v>5.16</v>
      </c>
      <c r="H13703" s="19">
        <f>E13703*Table133[[#This Row],[Price per unit]]</f>
        <v>1919.52</v>
      </c>
      <c r="I13703" s="7">
        <f>(Table133[[#This Row],[Price per unit]]-Table133[[#This Row],[Cost per unit]])*Table133[[#This Row],[Volume]]</f>
        <v>364.56000000000017</v>
      </c>
    </row>
    <row r="13704" spans="1:9" x14ac:dyDescent="0.2">
      <c r="A13704" s="14">
        <v>2013</v>
      </c>
      <c r="B13704" s="17" t="s">
        <v>13</v>
      </c>
      <c r="C13704" s="17" t="s">
        <v>1578</v>
      </c>
      <c r="D13704" s="17" t="s">
        <v>2203</v>
      </c>
      <c r="E13704" s="1">
        <v>504</v>
      </c>
      <c r="F13704" s="19">
        <v>4.0199999999999996</v>
      </c>
      <c r="G13704" s="19">
        <v>6.49</v>
      </c>
      <c r="H13704" s="19">
        <f>E13704*Table133[[#This Row],[Price per unit]]</f>
        <v>3270.96</v>
      </c>
      <c r="I13704" s="7">
        <f>(Table133[[#This Row],[Price per unit]]-Table133[[#This Row],[Cost per unit]])*Table133[[#This Row],[Volume]]</f>
        <v>1244.8800000000003</v>
      </c>
    </row>
    <row r="13705" spans="1:9" x14ac:dyDescent="0.2">
      <c r="A13705" s="14">
        <v>2013</v>
      </c>
      <c r="B13705" s="17" t="s">
        <v>13</v>
      </c>
      <c r="C13705" s="17" t="s">
        <v>1578</v>
      </c>
      <c r="D13705" s="17" t="s">
        <v>2203</v>
      </c>
      <c r="E13705" s="1">
        <v>432</v>
      </c>
      <c r="F13705" s="19">
        <v>3.77</v>
      </c>
      <c r="G13705" s="19">
        <v>5.85</v>
      </c>
      <c r="H13705" s="19">
        <f>E13705*Table133[[#This Row],[Price per unit]]</f>
        <v>2527.1999999999998</v>
      </c>
      <c r="I13705" s="7">
        <f>(Table133[[#This Row],[Price per unit]]-Table133[[#This Row],[Cost per unit]])*Table133[[#This Row],[Volume]]</f>
        <v>898.55999999999983</v>
      </c>
    </row>
    <row r="13706" spans="1:9" x14ac:dyDescent="0.2">
      <c r="A13706" s="14">
        <v>2013</v>
      </c>
      <c r="B13706" s="17" t="s">
        <v>13</v>
      </c>
      <c r="C13706" s="17" t="s">
        <v>1578</v>
      </c>
      <c r="D13706" s="17" t="s">
        <v>2203</v>
      </c>
      <c r="E13706" s="1">
        <v>360</v>
      </c>
      <c r="F13706" s="19">
        <v>3.68</v>
      </c>
      <c r="G13706" s="19">
        <v>6.09</v>
      </c>
      <c r="H13706" s="19">
        <f>E13706*Table133[[#This Row],[Price per unit]]</f>
        <v>2192.4</v>
      </c>
      <c r="I13706" s="7">
        <f>(Table133[[#This Row],[Price per unit]]-Table133[[#This Row],[Cost per unit]])*Table133[[#This Row],[Volume]]</f>
        <v>867.59999999999991</v>
      </c>
    </row>
    <row r="13707" spans="1:9" x14ac:dyDescent="0.2">
      <c r="A13707" s="14">
        <v>2013</v>
      </c>
      <c r="B13707" s="17" t="s">
        <v>13</v>
      </c>
      <c r="C13707" s="17" t="s">
        <v>1578</v>
      </c>
      <c r="D13707" s="17" t="s">
        <v>2203</v>
      </c>
      <c r="E13707" s="1">
        <v>480</v>
      </c>
      <c r="F13707" s="19">
        <v>4.74</v>
      </c>
      <c r="G13707" s="19">
        <v>5.19</v>
      </c>
      <c r="H13707" s="19">
        <f>E13707*Table133[[#This Row],[Price per unit]]</f>
        <v>2491.2000000000003</v>
      </c>
      <c r="I13707" s="7">
        <f>(Table133[[#This Row],[Price per unit]]-Table133[[#This Row],[Cost per unit]])*Table133[[#This Row],[Volume]]</f>
        <v>216.00000000000009</v>
      </c>
    </row>
    <row r="13708" spans="1:9" x14ac:dyDescent="0.2">
      <c r="A13708" s="14">
        <v>2013</v>
      </c>
      <c r="B13708" s="17" t="s">
        <v>13</v>
      </c>
      <c r="C13708" s="17" t="s">
        <v>1578</v>
      </c>
      <c r="D13708" s="17" t="s">
        <v>2203</v>
      </c>
      <c r="E13708" s="1">
        <v>456</v>
      </c>
      <c r="F13708" s="19">
        <v>4.74</v>
      </c>
      <c r="G13708" s="19">
        <v>6.26</v>
      </c>
      <c r="H13708" s="19">
        <f>E13708*Table133[[#This Row],[Price per unit]]</f>
        <v>2854.56</v>
      </c>
      <c r="I13708" s="7">
        <f>(Table133[[#This Row],[Price per unit]]-Table133[[#This Row],[Cost per unit]])*Table133[[#This Row],[Volume]]</f>
        <v>693.11999999999978</v>
      </c>
    </row>
    <row r="13709" spans="1:9" x14ac:dyDescent="0.2">
      <c r="A13709" s="14">
        <v>2013</v>
      </c>
      <c r="B13709" s="17" t="s">
        <v>13</v>
      </c>
      <c r="C13709" s="17" t="s">
        <v>1578</v>
      </c>
      <c r="D13709" s="17" t="s">
        <v>2203</v>
      </c>
      <c r="E13709" s="1">
        <v>504</v>
      </c>
      <c r="F13709" s="19">
        <v>4.37</v>
      </c>
      <c r="G13709" s="19">
        <v>5.86</v>
      </c>
      <c r="H13709" s="19">
        <f>E13709*Table133[[#This Row],[Price per unit]]</f>
        <v>2953.44</v>
      </c>
      <c r="I13709" s="7">
        <f>(Table133[[#This Row],[Price per unit]]-Table133[[#This Row],[Cost per unit]])*Table133[[#This Row],[Volume]]</f>
        <v>750.96000000000015</v>
      </c>
    </row>
    <row r="13710" spans="1:9" x14ac:dyDescent="0.2">
      <c r="A13710" s="14">
        <v>2013</v>
      </c>
      <c r="B13710" s="17" t="s">
        <v>13</v>
      </c>
      <c r="C13710" s="17" t="s">
        <v>1578</v>
      </c>
      <c r="D13710" s="17" t="s">
        <v>2203</v>
      </c>
      <c r="E13710" s="1">
        <v>420</v>
      </c>
      <c r="F13710" s="19">
        <v>3.5</v>
      </c>
      <c r="G13710" s="19">
        <v>6.69</v>
      </c>
      <c r="H13710" s="19">
        <f>E13710*Table133[[#This Row],[Price per unit]]</f>
        <v>2809.8</v>
      </c>
      <c r="I13710" s="7">
        <f>(Table133[[#This Row],[Price per unit]]-Table133[[#This Row],[Cost per unit]])*Table133[[#This Row],[Volume]]</f>
        <v>1339.8000000000002</v>
      </c>
    </row>
    <row r="13711" spans="1:9" x14ac:dyDescent="0.2">
      <c r="A13711" s="14">
        <v>2013</v>
      </c>
      <c r="B13711" s="17" t="s">
        <v>13</v>
      </c>
      <c r="C13711" s="17" t="s">
        <v>1578</v>
      </c>
      <c r="D13711" s="17" t="s">
        <v>2203</v>
      </c>
      <c r="E13711" s="1">
        <v>408</v>
      </c>
      <c r="F13711" s="19">
        <v>4.84</v>
      </c>
      <c r="G13711" s="19">
        <v>5.24</v>
      </c>
      <c r="H13711" s="19">
        <f>E13711*Table133[[#This Row],[Price per unit]]</f>
        <v>2137.92</v>
      </c>
      <c r="I13711" s="7">
        <f>(Table133[[#This Row],[Price per unit]]-Table133[[#This Row],[Cost per unit]])*Table133[[#This Row],[Volume]]</f>
        <v>163.20000000000016</v>
      </c>
    </row>
    <row r="13712" spans="1:9" x14ac:dyDescent="0.2">
      <c r="A13712" s="14">
        <v>2013</v>
      </c>
      <c r="B13712" s="17" t="s">
        <v>13</v>
      </c>
      <c r="C13712" s="17" t="s">
        <v>1578</v>
      </c>
      <c r="D13712" s="17" t="s">
        <v>2203</v>
      </c>
      <c r="E13712" s="1">
        <v>396</v>
      </c>
      <c r="F13712" s="19">
        <v>4.93</v>
      </c>
      <c r="G13712" s="19">
        <v>5.14</v>
      </c>
      <c r="H13712" s="19">
        <f>E13712*Table133[[#This Row],[Price per unit]]</f>
        <v>2035.4399999999998</v>
      </c>
      <c r="I13712" s="7">
        <f>(Table133[[#This Row],[Price per unit]]-Table133[[#This Row],[Cost per unit]])*Table133[[#This Row],[Volume]]</f>
        <v>83.159999999999982</v>
      </c>
    </row>
    <row r="13713" spans="1:9" x14ac:dyDescent="0.2">
      <c r="A13713" s="14">
        <v>2013</v>
      </c>
      <c r="B13713" s="17" t="s">
        <v>13</v>
      </c>
      <c r="C13713" s="17" t="s">
        <v>1578</v>
      </c>
      <c r="D13713" s="17" t="s">
        <v>2203</v>
      </c>
      <c r="E13713" s="1">
        <v>456</v>
      </c>
      <c r="F13713" s="19">
        <v>3.87</v>
      </c>
      <c r="G13713" s="19">
        <v>5.99</v>
      </c>
      <c r="H13713" s="19">
        <f>E13713*Table133[[#This Row],[Price per unit]]</f>
        <v>2731.44</v>
      </c>
      <c r="I13713" s="7">
        <f>(Table133[[#This Row],[Price per unit]]-Table133[[#This Row],[Cost per unit]])*Table133[[#This Row],[Volume]]</f>
        <v>966.72</v>
      </c>
    </row>
    <row r="13714" spans="1:9" x14ac:dyDescent="0.2">
      <c r="A13714" s="14">
        <v>2013</v>
      </c>
      <c r="B13714" s="17" t="s">
        <v>13</v>
      </c>
      <c r="C13714" s="17" t="s">
        <v>1578</v>
      </c>
      <c r="D13714" s="17" t="s">
        <v>2203</v>
      </c>
      <c r="E13714" s="1">
        <v>432</v>
      </c>
      <c r="F13714" s="19">
        <v>4.75</v>
      </c>
      <c r="G13714" s="19">
        <v>6.8</v>
      </c>
      <c r="H13714" s="19">
        <f>E13714*Table133[[#This Row],[Price per unit]]</f>
        <v>2937.6</v>
      </c>
      <c r="I13714" s="7">
        <f>(Table133[[#This Row],[Price per unit]]-Table133[[#This Row],[Cost per unit]])*Table133[[#This Row],[Volume]]</f>
        <v>885.59999999999991</v>
      </c>
    </row>
    <row r="13715" spans="1:9" x14ac:dyDescent="0.2">
      <c r="A13715" s="14">
        <v>2013</v>
      </c>
      <c r="B13715" s="17" t="s">
        <v>13</v>
      </c>
      <c r="C13715" s="17" t="s">
        <v>1578</v>
      </c>
      <c r="D13715" s="17" t="s">
        <v>2203</v>
      </c>
      <c r="E13715" s="1">
        <v>492</v>
      </c>
      <c r="F13715" s="19">
        <v>3.51</v>
      </c>
      <c r="G13715" s="19">
        <v>6.63</v>
      </c>
      <c r="H13715" s="19">
        <f>E13715*Table133[[#This Row],[Price per unit]]</f>
        <v>3261.96</v>
      </c>
      <c r="I13715" s="7">
        <f>(Table133[[#This Row],[Price per unit]]-Table133[[#This Row],[Cost per unit]])*Table133[[#This Row],[Volume]]</f>
        <v>1535.04</v>
      </c>
    </row>
    <row r="13716" spans="1:9" x14ac:dyDescent="0.2">
      <c r="A13716" s="14">
        <v>2013</v>
      </c>
      <c r="B13716" s="17" t="s">
        <v>13</v>
      </c>
      <c r="C13716" s="17" t="s">
        <v>1578</v>
      </c>
      <c r="D13716" s="17" t="s">
        <v>2203</v>
      </c>
      <c r="E13716" s="1">
        <v>408</v>
      </c>
      <c r="F13716" s="19">
        <v>3.49</v>
      </c>
      <c r="G13716" s="19">
        <v>5.45</v>
      </c>
      <c r="H13716" s="19">
        <f>E13716*Table133[[#This Row],[Price per unit]]</f>
        <v>2223.6</v>
      </c>
      <c r="I13716" s="7">
        <f>(Table133[[#This Row],[Price per unit]]-Table133[[#This Row],[Cost per unit]])*Table133[[#This Row],[Volume]]</f>
        <v>799.68</v>
      </c>
    </row>
    <row r="13717" spans="1:9" x14ac:dyDescent="0.2">
      <c r="A13717" s="14">
        <v>2013</v>
      </c>
      <c r="B13717" s="17" t="s">
        <v>13</v>
      </c>
      <c r="C13717" s="17" t="s">
        <v>1578</v>
      </c>
      <c r="D13717" s="17" t="s">
        <v>2203</v>
      </c>
      <c r="E13717" s="1">
        <v>444</v>
      </c>
      <c r="F13717" s="19">
        <v>4.45</v>
      </c>
      <c r="G13717" s="19">
        <v>5.44</v>
      </c>
      <c r="H13717" s="19">
        <f>E13717*Table133[[#This Row],[Price per unit]]</f>
        <v>2415.36</v>
      </c>
      <c r="I13717" s="7">
        <f>(Table133[[#This Row],[Price per unit]]-Table133[[#This Row],[Cost per unit]])*Table133[[#This Row],[Volume]]</f>
        <v>439.56000000000012</v>
      </c>
    </row>
    <row r="13718" spans="1:9" x14ac:dyDescent="0.2">
      <c r="A13718" s="14">
        <v>2013</v>
      </c>
      <c r="B13718" s="17" t="s">
        <v>13</v>
      </c>
      <c r="C13718" s="17" t="s">
        <v>1578</v>
      </c>
      <c r="D13718" s="17" t="s">
        <v>2203</v>
      </c>
      <c r="E13718" s="1">
        <v>480</v>
      </c>
      <c r="F13718" s="19">
        <v>3.98</v>
      </c>
      <c r="G13718" s="19">
        <v>5.36</v>
      </c>
      <c r="H13718" s="19">
        <f>E13718*Table133[[#This Row],[Price per unit]]</f>
        <v>2572.8000000000002</v>
      </c>
      <c r="I13718" s="7">
        <f>(Table133[[#This Row],[Price per unit]]-Table133[[#This Row],[Cost per unit]])*Table133[[#This Row],[Volume]]</f>
        <v>662.4000000000002</v>
      </c>
    </row>
    <row r="13719" spans="1:9" x14ac:dyDescent="0.2">
      <c r="A13719" s="14">
        <v>2013</v>
      </c>
      <c r="B13719" s="17" t="s">
        <v>13</v>
      </c>
      <c r="C13719" s="17" t="s">
        <v>1578</v>
      </c>
      <c r="D13719" s="17" t="s">
        <v>2203</v>
      </c>
      <c r="E13719" s="1">
        <v>408</v>
      </c>
      <c r="F13719" s="19">
        <v>3.78</v>
      </c>
      <c r="G13719" s="19">
        <v>5.27</v>
      </c>
      <c r="H13719" s="19">
        <f>E13719*Table133[[#This Row],[Price per unit]]</f>
        <v>2150.16</v>
      </c>
      <c r="I13719" s="7">
        <f>(Table133[[#This Row],[Price per unit]]-Table133[[#This Row],[Cost per unit]])*Table133[[#This Row],[Volume]]</f>
        <v>607.91999999999996</v>
      </c>
    </row>
    <row r="13720" spans="1:9" x14ac:dyDescent="0.2">
      <c r="A13720" s="14">
        <v>2013</v>
      </c>
      <c r="B13720" s="17" t="s">
        <v>13</v>
      </c>
      <c r="C13720" s="17" t="s">
        <v>1578</v>
      </c>
      <c r="D13720" s="17" t="s">
        <v>2203</v>
      </c>
      <c r="E13720" s="1">
        <v>444</v>
      </c>
      <c r="F13720" s="19">
        <v>4.3499999999999996</v>
      </c>
      <c r="G13720" s="19">
        <v>5.14</v>
      </c>
      <c r="H13720" s="19">
        <f>E13720*Table133[[#This Row],[Price per unit]]</f>
        <v>2282.16</v>
      </c>
      <c r="I13720" s="7">
        <f>(Table133[[#This Row],[Price per unit]]-Table133[[#This Row],[Cost per unit]])*Table133[[#This Row],[Volume]]</f>
        <v>350.76</v>
      </c>
    </row>
    <row r="13721" spans="1:9" x14ac:dyDescent="0.2">
      <c r="A13721" s="14">
        <v>2013</v>
      </c>
      <c r="B13721" s="17" t="s">
        <v>13</v>
      </c>
      <c r="C13721" s="17" t="s">
        <v>1578</v>
      </c>
      <c r="D13721" s="17" t="s">
        <v>2203</v>
      </c>
      <c r="E13721" s="1">
        <v>432</v>
      </c>
      <c r="F13721" s="19">
        <v>3.07</v>
      </c>
      <c r="G13721" s="19">
        <v>6.62</v>
      </c>
      <c r="H13721" s="19">
        <f>E13721*Table133[[#This Row],[Price per unit]]</f>
        <v>2859.84</v>
      </c>
      <c r="I13721" s="7">
        <f>(Table133[[#This Row],[Price per unit]]-Table133[[#This Row],[Cost per unit]])*Table133[[#This Row],[Volume]]</f>
        <v>1533.6000000000001</v>
      </c>
    </row>
    <row r="13722" spans="1:9" x14ac:dyDescent="0.2">
      <c r="A13722" s="14">
        <v>2013</v>
      </c>
      <c r="B13722" s="17" t="s">
        <v>13</v>
      </c>
      <c r="C13722" s="17" t="s">
        <v>1578</v>
      </c>
      <c r="D13722" s="17" t="s">
        <v>2203</v>
      </c>
      <c r="E13722" s="1">
        <v>360</v>
      </c>
      <c r="F13722" s="19">
        <v>3.74</v>
      </c>
      <c r="G13722" s="19">
        <v>5.09</v>
      </c>
      <c r="H13722" s="19">
        <f>E13722*Table133[[#This Row],[Price per unit]]</f>
        <v>1832.3999999999999</v>
      </c>
      <c r="I13722" s="7">
        <f>(Table133[[#This Row],[Price per unit]]-Table133[[#This Row],[Cost per unit]])*Table133[[#This Row],[Volume]]</f>
        <v>485.99999999999989</v>
      </c>
    </row>
    <row r="13723" spans="1:9" x14ac:dyDescent="0.2">
      <c r="A13723" s="14">
        <v>2013</v>
      </c>
      <c r="B13723" s="17" t="s">
        <v>13</v>
      </c>
      <c r="C13723" s="17" t="s">
        <v>1352</v>
      </c>
      <c r="D13723" s="17" t="s">
        <v>2274</v>
      </c>
      <c r="E13723" s="1">
        <v>492</v>
      </c>
      <c r="F13723" s="19">
        <v>1.59</v>
      </c>
      <c r="G13723" s="19">
        <v>2</v>
      </c>
      <c r="H13723" s="19">
        <f>E13723*Table133[[#This Row],[Price per unit]]</f>
        <v>984</v>
      </c>
      <c r="I13723" s="7">
        <f>(Table133[[#This Row],[Price per unit]]-Table133[[#This Row],[Cost per unit]])*Table133[[#This Row],[Volume]]</f>
        <v>201.71999999999997</v>
      </c>
    </row>
    <row r="13724" spans="1:9" x14ac:dyDescent="0.2">
      <c r="A13724" s="14">
        <v>2013</v>
      </c>
      <c r="B13724" s="17" t="s">
        <v>13</v>
      </c>
      <c r="C13724" s="17" t="s">
        <v>1352</v>
      </c>
      <c r="D13724" s="17" t="s">
        <v>2274</v>
      </c>
      <c r="E13724" s="1">
        <v>792</v>
      </c>
      <c r="F13724" s="19">
        <v>1.88</v>
      </c>
      <c r="G13724" s="19">
        <v>2.82</v>
      </c>
      <c r="H13724" s="19">
        <f>E13724*Table133[[#This Row],[Price per unit]]</f>
        <v>2233.44</v>
      </c>
      <c r="I13724" s="7">
        <f>(Table133[[#This Row],[Price per unit]]-Table133[[#This Row],[Cost per unit]])*Table133[[#This Row],[Volume]]</f>
        <v>744.4799999999999</v>
      </c>
    </row>
    <row r="13725" spans="1:9" x14ac:dyDescent="0.2">
      <c r="A13725" s="14">
        <v>2013</v>
      </c>
      <c r="B13725" s="17" t="s">
        <v>13</v>
      </c>
      <c r="C13725" s="17" t="s">
        <v>1352</v>
      </c>
      <c r="D13725" s="17" t="s">
        <v>2274</v>
      </c>
      <c r="E13725" s="1">
        <v>624</v>
      </c>
      <c r="F13725" s="19">
        <v>2.25</v>
      </c>
      <c r="G13725" s="19">
        <v>3.4</v>
      </c>
      <c r="H13725" s="19">
        <f>E13725*Table133[[#This Row],[Price per unit]]</f>
        <v>2121.6</v>
      </c>
      <c r="I13725" s="7">
        <f>(Table133[[#This Row],[Price per unit]]-Table133[[#This Row],[Cost per unit]])*Table133[[#This Row],[Volume]]</f>
        <v>717.59999999999991</v>
      </c>
    </row>
    <row r="13726" spans="1:9" x14ac:dyDescent="0.2">
      <c r="A13726" s="14">
        <v>2013</v>
      </c>
      <c r="B13726" s="17" t="s">
        <v>13</v>
      </c>
      <c r="C13726" s="17" t="s">
        <v>1352</v>
      </c>
      <c r="D13726" s="17" t="s">
        <v>2274</v>
      </c>
      <c r="E13726" s="1">
        <v>1056</v>
      </c>
      <c r="F13726" s="19">
        <v>1.35</v>
      </c>
      <c r="G13726" s="19">
        <v>3.21</v>
      </c>
      <c r="H13726" s="19">
        <f>E13726*Table133[[#This Row],[Price per unit]]</f>
        <v>3389.7599999999998</v>
      </c>
      <c r="I13726" s="7">
        <f>(Table133[[#This Row],[Price per unit]]-Table133[[#This Row],[Cost per unit]])*Table133[[#This Row],[Volume]]</f>
        <v>1964.1599999999999</v>
      </c>
    </row>
    <row r="13727" spans="1:9" x14ac:dyDescent="0.2">
      <c r="A13727" s="14">
        <v>2013</v>
      </c>
      <c r="B13727" s="17" t="s">
        <v>13</v>
      </c>
      <c r="C13727" s="17" t="s">
        <v>1352</v>
      </c>
      <c r="D13727" s="17" t="s">
        <v>2274</v>
      </c>
      <c r="E13727" s="1">
        <v>1116</v>
      </c>
      <c r="F13727" s="19">
        <v>2.2200000000000002</v>
      </c>
      <c r="G13727" s="19">
        <v>2.76</v>
      </c>
      <c r="H13727" s="19">
        <f>E13727*Table133[[#This Row],[Price per unit]]</f>
        <v>3080.16</v>
      </c>
      <c r="I13727" s="7">
        <f>(Table133[[#This Row],[Price per unit]]-Table133[[#This Row],[Cost per unit]])*Table133[[#This Row],[Volume]]</f>
        <v>602.63999999999953</v>
      </c>
    </row>
    <row r="13728" spans="1:9" x14ac:dyDescent="0.2">
      <c r="A13728" s="14">
        <v>2013</v>
      </c>
      <c r="B13728" s="17" t="s">
        <v>13</v>
      </c>
      <c r="C13728" s="17" t="s">
        <v>1352</v>
      </c>
      <c r="D13728" s="17" t="s">
        <v>2274</v>
      </c>
      <c r="E13728" s="1">
        <v>480</v>
      </c>
      <c r="F13728" s="19">
        <v>2.2400000000000002</v>
      </c>
      <c r="G13728" s="19">
        <v>2.2200000000000002</v>
      </c>
      <c r="H13728" s="19">
        <f>E13728*Table133[[#This Row],[Price per unit]]</f>
        <v>1065.6000000000001</v>
      </c>
      <c r="I13728" s="7">
        <f>(Table133[[#This Row],[Price per unit]]-Table133[[#This Row],[Cost per unit]])*Table133[[#This Row],[Volume]]</f>
        <v>-9.6000000000000085</v>
      </c>
    </row>
    <row r="13729" spans="1:9" x14ac:dyDescent="0.2">
      <c r="A13729" s="14">
        <v>2013</v>
      </c>
      <c r="B13729" s="17" t="s">
        <v>13</v>
      </c>
      <c r="C13729" s="17" t="s">
        <v>1352</v>
      </c>
      <c r="D13729" s="17" t="s">
        <v>2274</v>
      </c>
      <c r="E13729" s="1">
        <v>1116</v>
      </c>
      <c r="F13729" s="19">
        <v>1.31</v>
      </c>
      <c r="G13729" s="19">
        <v>2.4300000000000002</v>
      </c>
      <c r="H13729" s="19">
        <f>E13729*Table133[[#This Row],[Price per unit]]</f>
        <v>2711.88</v>
      </c>
      <c r="I13729" s="7">
        <f>(Table133[[#This Row],[Price per unit]]-Table133[[#This Row],[Cost per unit]])*Table133[[#This Row],[Volume]]</f>
        <v>1249.92</v>
      </c>
    </row>
    <row r="13730" spans="1:9" x14ac:dyDescent="0.2">
      <c r="A13730" s="14">
        <v>2013</v>
      </c>
      <c r="B13730" s="17" t="s">
        <v>13</v>
      </c>
      <c r="C13730" s="17" t="s">
        <v>1352</v>
      </c>
      <c r="D13730" s="17" t="s">
        <v>2274</v>
      </c>
      <c r="E13730" s="1">
        <v>372</v>
      </c>
      <c r="F13730" s="19">
        <v>2.25</v>
      </c>
      <c r="G13730" s="19">
        <v>3.31</v>
      </c>
      <c r="H13730" s="19">
        <f>E13730*Table133[[#This Row],[Price per unit]]</f>
        <v>1231.32</v>
      </c>
      <c r="I13730" s="7">
        <f>(Table133[[#This Row],[Price per unit]]-Table133[[#This Row],[Cost per unit]])*Table133[[#This Row],[Volume]]</f>
        <v>394.32</v>
      </c>
    </row>
    <row r="13731" spans="1:9" x14ac:dyDescent="0.2">
      <c r="A13731" s="14">
        <v>2013</v>
      </c>
      <c r="B13731" s="17" t="s">
        <v>13</v>
      </c>
      <c r="C13731" s="17" t="s">
        <v>1352</v>
      </c>
      <c r="D13731" s="17" t="s">
        <v>2274</v>
      </c>
      <c r="E13731" s="1">
        <v>696</v>
      </c>
      <c r="F13731" s="19">
        <v>1.79</v>
      </c>
      <c r="G13731" s="19">
        <v>2.76</v>
      </c>
      <c r="H13731" s="19">
        <f>E13731*Table133[[#This Row],[Price per unit]]</f>
        <v>1920.9599999999998</v>
      </c>
      <c r="I13731" s="7">
        <f>(Table133[[#This Row],[Price per unit]]-Table133[[#This Row],[Cost per unit]])*Table133[[#This Row],[Volume]]</f>
        <v>675.11999999999978</v>
      </c>
    </row>
    <row r="13732" spans="1:9" x14ac:dyDescent="0.2">
      <c r="A13732" s="14">
        <v>2013</v>
      </c>
      <c r="B13732" s="17" t="s">
        <v>13</v>
      </c>
      <c r="C13732" s="17" t="s">
        <v>14</v>
      </c>
      <c r="D13732" s="17" t="s">
        <v>2279</v>
      </c>
      <c r="E13732" s="1">
        <v>516</v>
      </c>
      <c r="F13732" s="19">
        <v>6.62</v>
      </c>
      <c r="G13732" s="19">
        <v>8.09</v>
      </c>
      <c r="H13732" s="19">
        <f>E13732*Table133[[#This Row],[Price per unit]]</f>
        <v>4174.4399999999996</v>
      </c>
      <c r="I13732" s="7">
        <f>(Table133[[#This Row],[Price per unit]]-Table133[[#This Row],[Cost per unit]])*Table133[[#This Row],[Volume]]</f>
        <v>758.51999999999987</v>
      </c>
    </row>
    <row r="13733" spans="1:9" x14ac:dyDescent="0.2">
      <c r="A13733" s="14">
        <v>2013</v>
      </c>
      <c r="B13733" s="17" t="s">
        <v>13</v>
      </c>
      <c r="C13733" s="17" t="s">
        <v>14</v>
      </c>
      <c r="D13733" s="17" t="s">
        <v>2279</v>
      </c>
      <c r="E13733" s="1">
        <v>564</v>
      </c>
      <c r="F13733" s="19">
        <v>6.5133333333333336</v>
      </c>
      <c r="G13733" s="19">
        <v>7.99</v>
      </c>
      <c r="H13733" s="19">
        <f>E13733*Table133[[#This Row],[Price per unit]]</f>
        <v>4506.3599999999997</v>
      </c>
      <c r="I13733" s="7">
        <f>(Table133[[#This Row],[Price per unit]]-Table133[[#This Row],[Cost per unit]])*Table133[[#This Row],[Volume]]</f>
        <v>832.83999999999992</v>
      </c>
    </row>
    <row r="13734" spans="1:9" x14ac:dyDescent="0.2">
      <c r="A13734" s="14">
        <v>2013</v>
      </c>
      <c r="B13734" s="17" t="s">
        <v>13</v>
      </c>
      <c r="C13734" s="17" t="s">
        <v>14</v>
      </c>
      <c r="D13734" s="17" t="s">
        <v>2279</v>
      </c>
      <c r="E13734" s="1">
        <v>480</v>
      </c>
      <c r="F13734" s="19">
        <v>5.9533333333333331</v>
      </c>
      <c r="G13734" s="19">
        <v>8.15</v>
      </c>
      <c r="H13734" s="19">
        <f>E13734*Table133[[#This Row],[Price per unit]]</f>
        <v>3912</v>
      </c>
      <c r="I13734" s="7">
        <f>(Table133[[#This Row],[Price per unit]]-Table133[[#This Row],[Cost per unit]])*Table133[[#This Row],[Volume]]</f>
        <v>1054.4000000000003</v>
      </c>
    </row>
    <row r="13735" spans="1:9" x14ac:dyDescent="0.2">
      <c r="A13735" s="14">
        <v>2013</v>
      </c>
      <c r="B13735" s="17" t="s">
        <v>13</v>
      </c>
      <c r="C13735" s="17" t="s">
        <v>14</v>
      </c>
      <c r="D13735" s="17" t="s">
        <v>2279</v>
      </c>
      <c r="E13735" s="1">
        <v>444</v>
      </c>
      <c r="F13735" s="19">
        <v>6.4066666666666663</v>
      </c>
      <c r="G13735" s="19">
        <v>7.92</v>
      </c>
      <c r="H13735" s="19">
        <f>E13735*Table133[[#This Row],[Price per unit]]</f>
        <v>3516.48</v>
      </c>
      <c r="I13735" s="7">
        <f>(Table133[[#This Row],[Price per unit]]-Table133[[#This Row],[Cost per unit]])*Table133[[#This Row],[Volume]]</f>
        <v>671.92000000000019</v>
      </c>
    </row>
    <row r="13736" spans="1:9" x14ac:dyDescent="0.2">
      <c r="A13736" s="14">
        <v>2013</v>
      </c>
      <c r="B13736" s="17" t="s">
        <v>13</v>
      </c>
      <c r="C13736" s="17" t="s">
        <v>14</v>
      </c>
      <c r="D13736" s="17" t="s">
        <v>2279</v>
      </c>
      <c r="E13736" s="1">
        <v>480</v>
      </c>
      <c r="F13736" s="19">
        <v>6.6333333333333337</v>
      </c>
      <c r="G13736" s="19">
        <v>7.39</v>
      </c>
      <c r="H13736" s="19">
        <f>E13736*Table133[[#This Row],[Price per unit]]</f>
        <v>3547.2</v>
      </c>
      <c r="I13736" s="7">
        <f>(Table133[[#This Row],[Price per unit]]-Table133[[#This Row],[Cost per unit]])*Table133[[#This Row],[Volume]]</f>
        <v>363.19999999999965</v>
      </c>
    </row>
    <row r="13737" spans="1:9" x14ac:dyDescent="0.2">
      <c r="A13737" s="14">
        <v>2013</v>
      </c>
      <c r="B13737" s="17" t="s">
        <v>13</v>
      </c>
      <c r="C13737" s="17" t="s">
        <v>14</v>
      </c>
      <c r="D13737" s="17" t="s">
        <v>2279</v>
      </c>
      <c r="E13737" s="1">
        <v>468</v>
      </c>
      <c r="F13737" s="19">
        <v>5.8266666666666671</v>
      </c>
      <c r="G13737" s="19">
        <v>8.61</v>
      </c>
      <c r="H13737" s="19">
        <f>E13737*Table133[[#This Row],[Price per unit]]</f>
        <v>4029.4799999999996</v>
      </c>
      <c r="I13737" s="7">
        <f>(Table133[[#This Row],[Price per unit]]-Table133[[#This Row],[Cost per unit]])*Table133[[#This Row],[Volume]]</f>
        <v>1302.5999999999995</v>
      </c>
    </row>
    <row r="13738" spans="1:9" x14ac:dyDescent="0.2">
      <c r="A13738" s="14">
        <v>2013</v>
      </c>
      <c r="B13738" s="17" t="s">
        <v>13</v>
      </c>
      <c r="C13738" s="17" t="s">
        <v>14</v>
      </c>
      <c r="D13738" s="17" t="s">
        <v>2279</v>
      </c>
      <c r="E13738" s="1">
        <v>492</v>
      </c>
      <c r="F13738" s="19">
        <v>5.9733333333333336</v>
      </c>
      <c r="G13738" s="19">
        <v>8.4600000000000009</v>
      </c>
      <c r="H13738" s="19">
        <f>E13738*Table133[[#This Row],[Price per unit]]</f>
        <v>4162.3200000000006</v>
      </c>
      <c r="I13738" s="7">
        <f>(Table133[[#This Row],[Price per unit]]-Table133[[#This Row],[Cost per unit]])*Table133[[#This Row],[Volume]]</f>
        <v>1223.4400000000003</v>
      </c>
    </row>
    <row r="13739" spans="1:9" x14ac:dyDescent="0.2">
      <c r="A13739" s="14">
        <v>2013</v>
      </c>
      <c r="B13739" s="17" t="s">
        <v>13</v>
      </c>
      <c r="C13739" s="17" t="s">
        <v>14</v>
      </c>
      <c r="D13739" s="17" t="s">
        <v>2279</v>
      </c>
      <c r="E13739" s="1">
        <v>624</v>
      </c>
      <c r="F13739" s="19">
        <v>5.2666666666666666</v>
      </c>
      <c r="G13739" s="19">
        <v>7.43</v>
      </c>
      <c r="H13739" s="19">
        <f>E13739*Table133[[#This Row],[Price per unit]]</f>
        <v>4636.32</v>
      </c>
      <c r="I13739" s="7">
        <f>(Table133[[#This Row],[Price per unit]]-Table133[[#This Row],[Cost per unit]])*Table133[[#This Row],[Volume]]</f>
        <v>1349.9199999999998</v>
      </c>
    </row>
    <row r="13740" spans="1:9" x14ac:dyDescent="0.2">
      <c r="A13740" s="14">
        <v>2013</v>
      </c>
      <c r="B13740" s="17" t="s">
        <v>13</v>
      </c>
      <c r="C13740" s="17" t="s">
        <v>14</v>
      </c>
      <c r="D13740" s="17" t="s">
        <v>2279</v>
      </c>
      <c r="E13740" s="1">
        <v>420</v>
      </c>
      <c r="F13740" s="19">
        <v>6.06</v>
      </c>
      <c r="G13740" s="19">
        <v>8.5299999999999994</v>
      </c>
      <c r="H13740" s="19">
        <f>E13740*Table133[[#This Row],[Price per unit]]</f>
        <v>3582.6</v>
      </c>
      <c r="I13740" s="7">
        <f>(Table133[[#This Row],[Price per unit]]-Table133[[#This Row],[Cost per unit]])*Table133[[#This Row],[Volume]]</f>
        <v>1037.3999999999999</v>
      </c>
    </row>
    <row r="13741" spans="1:9" x14ac:dyDescent="0.2">
      <c r="A13741" s="14">
        <v>2013</v>
      </c>
      <c r="B13741" s="17" t="s">
        <v>13</v>
      </c>
      <c r="C13741" s="17" t="s">
        <v>14</v>
      </c>
      <c r="D13741" s="17" t="s">
        <v>2279</v>
      </c>
      <c r="E13741" s="1">
        <v>588</v>
      </c>
      <c r="F13741" s="19">
        <v>6.3266666666666671</v>
      </c>
      <c r="G13741" s="19">
        <v>7.92</v>
      </c>
      <c r="H13741" s="19">
        <f>E13741*Table133[[#This Row],[Price per unit]]</f>
        <v>4656.96</v>
      </c>
      <c r="I13741" s="7">
        <f>(Table133[[#This Row],[Price per unit]]-Table133[[#This Row],[Cost per unit]])*Table133[[#This Row],[Volume]]</f>
        <v>936.87999999999965</v>
      </c>
    </row>
    <row r="13742" spans="1:9" x14ac:dyDescent="0.2">
      <c r="A13742" s="14">
        <v>2013</v>
      </c>
      <c r="B13742" s="17" t="s">
        <v>13</v>
      </c>
      <c r="C13742" s="17" t="s">
        <v>281</v>
      </c>
      <c r="D13742" s="17" t="s">
        <v>2279</v>
      </c>
      <c r="E13742" s="1">
        <v>1116</v>
      </c>
      <c r="F13742" s="19">
        <v>2.79</v>
      </c>
      <c r="G13742" s="19">
        <v>3.85</v>
      </c>
      <c r="H13742" s="19">
        <f>E13742*Table133[[#This Row],[Price per unit]]</f>
        <v>4296.6000000000004</v>
      </c>
      <c r="I13742" s="7">
        <f>(Table133[[#This Row],[Price per unit]]-Table133[[#This Row],[Cost per unit]])*Table133[[#This Row],[Volume]]</f>
        <v>1182.96</v>
      </c>
    </row>
    <row r="13743" spans="1:9" x14ac:dyDescent="0.2">
      <c r="A13743" s="14">
        <v>2013</v>
      </c>
      <c r="B13743" s="17" t="s">
        <v>13</v>
      </c>
      <c r="C13743" s="17" t="s">
        <v>281</v>
      </c>
      <c r="D13743" s="17" t="s">
        <v>2279</v>
      </c>
      <c r="E13743" s="1">
        <v>1080</v>
      </c>
      <c r="F13743" s="19">
        <v>2.4</v>
      </c>
      <c r="G13743" s="19">
        <v>4</v>
      </c>
      <c r="H13743" s="19">
        <f>E13743*Table133[[#This Row],[Price per unit]]</f>
        <v>4320</v>
      </c>
      <c r="I13743" s="7">
        <f>(Table133[[#This Row],[Price per unit]]-Table133[[#This Row],[Cost per unit]])*Table133[[#This Row],[Volume]]</f>
        <v>1728</v>
      </c>
    </row>
    <row r="13744" spans="1:9" x14ac:dyDescent="0.2">
      <c r="A13744" s="14">
        <v>2013</v>
      </c>
      <c r="B13744" s="17" t="s">
        <v>13</v>
      </c>
      <c r="C13744" s="17" t="s">
        <v>281</v>
      </c>
      <c r="D13744" s="17" t="s">
        <v>2279</v>
      </c>
      <c r="E13744" s="1">
        <v>1068</v>
      </c>
      <c r="F13744" s="19">
        <v>2.1</v>
      </c>
      <c r="G13744" s="19">
        <v>3.7</v>
      </c>
      <c r="H13744" s="19">
        <f>E13744*Table133[[#This Row],[Price per unit]]</f>
        <v>3951.6000000000004</v>
      </c>
      <c r="I13744" s="7">
        <f>(Table133[[#This Row],[Price per unit]]-Table133[[#This Row],[Cost per unit]])*Table133[[#This Row],[Volume]]</f>
        <v>1708.8000000000002</v>
      </c>
    </row>
    <row r="13745" spans="1:9" x14ac:dyDescent="0.2">
      <c r="A13745" s="14">
        <v>2013</v>
      </c>
      <c r="B13745" s="17" t="s">
        <v>13</v>
      </c>
      <c r="C13745" s="17" t="s">
        <v>281</v>
      </c>
      <c r="D13745" s="17" t="s">
        <v>2279</v>
      </c>
      <c r="E13745" s="1">
        <v>828</v>
      </c>
      <c r="F13745" s="19">
        <v>2.84</v>
      </c>
      <c r="G13745" s="19">
        <v>3.67</v>
      </c>
      <c r="H13745" s="19">
        <f>E13745*Table133[[#This Row],[Price per unit]]</f>
        <v>3038.7599999999998</v>
      </c>
      <c r="I13745" s="7">
        <f>(Table133[[#This Row],[Price per unit]]-Table133[[#This Row],[Cost per unit]])*Table133[[#This Row],[Volume]]</f>
        <v>687.24</v>
      </c>
    </row>
    <row r="13746" spans="1:9" x14ac:dyDescent="0.2">
      <c r="A13746" s="14">
        <v>2013</v>
      </c>
      <c r="B13746" s="17" t="s">
        <v>13</v>
      </c>
      <c r="C13746" s="17" t="s">
        <v>281</v>
      </c>
      <c r="D13746" s="17" t="s">
        <v>2279</v>
      </c>
      <c r="E13746" s="1">
        <v>780</v>
      </c>
      <c r="F13746" s="19">
        <v>2.95</v>
      </c>
      <c r="G13746" s="19">
        <v>3.47</v>
      </c>
      <c r="H13746" s="19">
        <f>E13746*Table133[[#This Row],[Price per unit]]</f>
        <v>2706.6000000000004</v>
      </c>
      <c r="I13746" s="7">
        <f>(Table133[[#This Row],[Price per unit]]-Table133[[#This Row],[Cost per unit]])*Table133[[#This Row],[Volume]]</f>
        <v>405.6</v>
      </c>
    </row>
    <row r="13747" spans="1:9" x14ac:dyDescent="0.2">
      <c r="A13747" s="14">
        <v>2013</v>
      </c>
      <c r="B13747" s="17" t="s">
        <v>13</v>
      </c>
      <c r="C13747" s="17" t="s">
        <v>281</v>
      </c>
      <c r="D13747" s="17" t="s">
        <v>2279</v>
      </c>
      <c r="E13747" s="1">
        <v>972</v>
      </c>
      <c r="F13747" s="19">
        <v>2.09</v>
      </c>
      <c r="G13747" s="19">
        <v>3.74</v>
      </c>
      <c r="H13747" s="19">
        <f>E13747*Table133[[#This Row],[Price per unit]]</f>
        <v>3635.28</v>
      </c>
      <c r="I13747" s="7">
        <f>(Table133[[#This Row],[Price per unit]]-Table133[[#This Row],[Cost per unit]])*Table133[[#This Row],[Volume]]</f>
        <v>1603.8000000000004</v>
      </c>
    </row>
    <row r="13748" spans="1:9" x14ac:dyDescent="0.2">
      <c r="A13748" s="14">
        <v>2013</v>
      </c>
      <c r="B13748" s="17" t="s">
        <v>13</v>
      </c>
      <c r="C13748" s="17" t="s">
        <v>281</v>
      </c>
      <c r="D13748" s="17" t="s">
        <v>2279</v>
      </c>
      <c r="E13748" s="1">
        <v>792</v>
      </c>
      <c r="F13748" s="19">
        <v>2.48</v>
      </c>
      <c r="G13748" s="19">
        <v>3.64</v>
      </c>
      <c r="H13748" s="19">
        <f>E13748*Table133[[#This Row],[Price per unit]]</f>
        <v>2882.88</v>
      </c>
      <c r="I13748" s="7">
        <f>(Table133[[#This Row],[Price per unit]]-Table133[[#This Row],[Cost per unit]])*Table133[[#This Row],[Volume]]</f>
        <v>918.72000000000014</v>
      </c>
    </row>
    <row r="13749" spans="1:9" x14ac:dyDescent="0.2">
      <c r="A13749" s="14">
        <v>2013</v>
      </c>
      <c r="B13749" s="17" t="s">
        <v>13</v>
      </c>
      <c r="C13749" s="17" t="s">
        <v>281</v>
      </c>
      <c r="D13749" s="17" t="s">
        <v>2279</v>
      </c>
      <c r="E13749" s="1">
        <v>672</v>
      </c>
      <c r="F13749" s="19">
        <v>2.79</v>
      </c>
      <c r="G13749" s="19">
        <v>3.37</v>
      </c>
      <c r="H13749" s="19">
        <f>E13749*Table133[[#This Row],[Price per unit]]</f>
        <v>2264.64</v>
      </c>
      <c r="I13749" s="7">
        <f>(Table133[[#This Row],[Price per unit]]-Table133[[#This Row],[Cost per unit]])*Table133[[#This Row],[Volume]]</f>
        <v>389.76000000000005</v>
      </c>
    </row>
    <row r="13750" spans="1:9" x14ac:dyDescent="0.2">
      <c r="A13750" s="14">
        <v>2013</v>
      </c>
      <c r="B13750" s="17" t="s">
        <v>13</v>
      </c>
      <c r="C13750" s="17" t="s">
        <v>281</v>
      </c>
      <c r="D13750" s="17" t="s">
        <v>2279</v>
      </c>
      <c r="E13750" s="1">
        <v>816</v>
      </c>
      <c r="F13750" s="19">
        <v>2.77</v>
      </c>
      <c r="G13750" s="19">
        <v>3.98</v>
      </c>
      <c r="H13750" s="19">
        <f>E13750*Table133[[#This Row],[Price per unit]]</f>
        <v>3247.68</v>
      </c>
      <c r="I13750" s="7">
        <f>(Table133[[#This Row],[Price per unit]]-Table133[[#This Row],[Cost per unit]])*Table133[[#This Row],[Volume]]</f>
        <v>987.36</v>
      </c>
    </row>
    <row r="13751" spans="1:9" x14ac:dyDescent="0.2">
      <c r="A13751" s="14">
        <v>2013</v>
      </c>
      <c r="B13751" s="17" t="s">
        <v>13</v>
      </c>
      <c r="C13751" s="17" t="s">
        <v>281</v>
      </c>
      <c r="D13751" s="17" t="s">
        <v>2279</v>
      </c>
      <c r="E13751" s="1">
        <v>720</v>
      </c>
      <c r="F13751" s="19">
        <v>2.56</v>
      </c>
      <c r="G13751" s="19">
        <v>3.28</v>
      </c>
      <c r="H13751" s="19">
        <f>E13751*Table133[[#This Row],[Price per unit]]</f>
        <v>2361.6</v>
      </c>
      <c r="I13751" s="7">
        <f>(Table133[[#This Row],[Price per unit]]-Table133[[#This Row],[Cost per unit]])*Table133[[#This Row],[Volume]]</f>
        <v>518.39999999999986</v>
      </c>
    </row>
    <row r="13752" spans="1:9" x14ac:dyDescent="0.2">
      <c r="A13752" s="14">
        <v>2013</v>
      </c>
      <c r="B13752" s="17" t="s">
        <v>13</v>
      </c>
      <c r="C13752" s="17" t="s">
        <v>281</v>
      </c>
      <c r="D13752" s="17" t="s">
        <v>2279</v>
      </c>
      <c r="E13752" s="1">
        <v>1128</v>
      </c>
      <c r="F13752" s="19">
        <v>2.63</v>
      </c>
      <c r="G13752" s="19">
        <v>3.88</v>
      </c>
      <c r="H13752" s="19">
        <f>E13752*Table133[[#This Row],[Price per unit]]</f>
        <v>4376.6400000000003</v>
      </c>
      <c r="I13752" s="7">
        <f>(Table133[[#This Row],[Price per unit]]-Table133[[#This Row],[Cost per unit]])*Table133[[#This Row],[Volume]]</f>
        <v>1410</v>
      </c>
    </row>
    <row r="13753" spans="1:9" x14ac:dyDescent="0.2">
      <c r="A13753" s="14">
        <v>2013</v>
      </c>
      <c r="B13753" s="17" t="s">
        <v>13</v>
      </c>
      <c r="C13753" s="17" t="s">
        <v>281</v>
      </c>
      <c r="D13753" s="17" t="s">
        <v>2279</v>
      </c>
      <c r="E13753" s="1">
        <v>864</v>
      </c>
      <c r="F13753" s="19">
        <v>2.5099999999999998</v>
      </c>
      <c r="G13753" s="19">
        <v>3.45</v>
      </c>
      <c r="H13753" s="19">
        <f>E13753*Table133[[#This Row],[Price per unit]]</f>
        <v>2980.8</v>
      </c>
      <c r="I13753" s="7">
        <f>(Table133[[#This Row],[Price per unit]]-Table133[[#This Row],[Cost per unit]])*Table133[[#This Row],[Volume]]</f>
        <v>812.16000000000031</v>
      </c>
    </row>
    <row r="13754" spans="1:9" x14ac:dyDescent="0.2">
      <c r="A13754" s="14">
        <v>2013</v>
      </c>
      <c r="B13754" s="17" t="s">
        <v>13</v>
      </c>
      <c r="C13754" s="17" t="s">
        <v>281</v>
      </c>
      <c r="D13754" s="17" t="s">
        <v>2279</v>
      </c>
      <c r="E13754" s="1">
        <v>1188</v>
      </c>
      <c r="F13754" s="19">
        <v>2.57</v>
      </c>
      <c r="G13754" s="19">
        <v>3.39</v>
      </c>
      <c r="H13754" s="19">
        <f>E13754*Table133[[#This Row],[Price per unit]]</f>
        <v>4027.32</v>
      </c>
      <c r="I13754" s="7">
        <f>(Table133[[#This Row],[Price per unit]]-Table133[[#This Row],[Cost per unit]])*Table133[[#This Row],[Volume]]</f>
        <v>974.16000000000031</v>
      </c>
    </row>
    <row r="13755" spans="1:9" x14ac:dyDescent="0.2">
      <c r="A13755" s="14">
        <v>2013</v>
      </c>
      <c r="B13755" s="17" t="s">
        <v>13</v>
      </c>
      <c r="C13755" s="17" t="s">
        <v>281</v>
      </c>
      <c r="D13755" s="17" t="s">
        <v>2279</v>
      </c>
      <c r="E13755" s="1">
        <v>636</v>
      </c>
      <c r="F13755" s="19">
        <v>2.67</v>
      </c>
      <c r="G13755" s="19">
        <v>3.25</v>
      </c>
      <c r="H13755" s="19">
        <f>E13755*Table133[[#This Row],[Price per unit]]</f>
        <v>2067</v>
      </c>
      <c r="I13755" s="7">
        <f>(Table133[[#This Row],[Price per unit]]-Table133[[#This Row],[Cost per unit]])*Table133[[#This Row],[Volume]]</f>
        <v>368.88000000000005</v>
      </c>
    </row>
    <row r="13756" spans="1:9" x14ac:dyDescent="0.2">
      <c r="A13756" s="14">
        <v>2013</v>
      </c>
      <c r="B13756" s="17" t="s">
        <v>13</v>
      </c>
      <c r="C13756" s="17" t="s">
        <v>281</v>
      </c>
      <c r="D13756" s="17" t="s">
        <v>2279</v>
      </c>
      <c r="E13756" s="1">
        <v>1056</v>
      </c>
      <c r="F13756" s="19">
        <v>2.76</v>
      </c>
      <c r="G13756" s="19">
        <v>3.33</v>
      </c>
      <c r="H13756" s="19">
        <f>E13756*Table133[[#This Row],[Price per unit]]</f>
        <v>3516.48</v>
      </c>
      <c r="I13756" s="7">
        <f>(Table133[[#This Row],[Price per unit]]-Table133[[#This Row],[Cost per unit]])*Table133[[#This Row],[Volume]]</f>
        <v>601.9200000000003</v>
      </c>
    </row>
    <row r="13757" spans="1:9" x14ac:dyDescent="0.2">
      <c r="A13757" s="14">
        <v>2013</v>
      </c>
      <c r="B13757" s="17" t="s">
        <v>13</v>
      </c>
      <c r="C13757" s="17" t="s">
        <v>281</v>
      </c>
      <c r="D13757" s="17" t="s">
        <v>2279</v>
      </c>
      <c r="E13757" s="1">
        <v>1188</v>
      </c>
      <c r="F13757" s="19">
        <v>2.99</v>
      </c>
      <c r="G13757" s="19">
        <v>3.95</v>
      </c>
      <c r="H13757" s="19">
        <f>E13757*Table133[[#This Row],[Price per unit]]</f>
        <v>4692.6000000000004</v>
      </c>
      <c r="I13757" s="7">
        <f>(Table133[[#This Row],[Price per unit]]-Table133[[#This Row],[Cost per unit]])*Table133[[#This Row],[Volume]]</f>
        <v>1140.48</v>
      </c>
    </row>
    <row r="13758" spans="1:9" x14ac:dyDescent="0.2">
      <c r="A13758" s="14">
        <v>2013</v>
      </c>
      <c r="B13758" s="17" t="s">
        <v>13</v>
      </c>
      <c r="C13758" s="17" t="s">
        <v>281</v>
      </c>
      <c r="D13758" s="17" t="s">
        <v>2279</v>
      </c>
      <c r="E13758" s="1">
        <v>1188</v>
      </c>
      <c r="F13758" s="19">
        <v>2.75</v>
      </c>
      <c r="G13758" s="19">
        <v>3.59</v>
      </c>
      <c r="H13758" s="19">
        <f>E13758*Table133[[#This Row],[Price per unit]]</f>
        <v>4264.92</v>
      </c>
      <c r="I13758" s="7">
        <f>(Table133[[#This Row],[Price per unit]]-Table133[[#This Row],[Cost per unit]])*Table133[[#This Row],[Volume]]</f>
        <v>997.91999999999985</v>
      </c>
    </row>
    <row r="13759" spans="1:9" x14ac:dyDescent="0.2">
      <c r="A13759" s="14">
        <v>2013</v>
      </c>
      <c r="B13759" s="17" t="s">
        <v>13</v>
      </c>
      <c r="C13759" s="17" t="s">
        <v>281</v>
      </c>
      <c r="D13759" s="17" t="s">
        <v>2279</v>
      </c>
      <c r="E13759" s="1">
        <v>864</v>
      </c>
      <c r="F13759" s="19">
        <v>2</v>
      </c>
      <c r="G13759" s="19">
        <v>3.86</v>
      </c>
      <c r="H13759" s="19">
        <f>E13759*Table133[[#This Row],[Price per unit]]</f>
        <v>3335.04</v>
      </c>
      <c r="I13759" s="7">
        <f>(Table133[[#This Row],[Price per unit]]-Table133[[#This Row],[Cost per unit]])*Table133[[#This Row],[Volume]]</f>
        <v>1607.04</v>
      </c>
    </row>
    <row r="13760" spans="1:9" x14ac:dyDescent="0.2">
      <c r="A13760" s="14">
        <v>2013</v>
      </c>
      <c r="B13760" s="17" t="s">
        <v>13</v>
      </c>
      <c r="C13760" s="17" t="s">
        <v>281</v>
      </c>
      <c r="D13760" s="17" t="s">
        <v>2279</v>
      </c>
      <c r="E13760" s="1">
        <v>804</v>
      </c>
      <c r="F13760" s="19">
        <v>2.17</v>
      </c>
      <c r="G13760" s="19">
        <v>3.66</v>
      </c>
      <c r="H13760" s="19">
        <f>E13760*Table133[[#This Row],[Price per unit]]</f>
        <v>2942.6400000000003</v>
      </c>
      <c r="I13760" s="7">
        <f>(Table133[[#This Row],[Price per unit]]-Table133[[#This Row],[Cost per unit]])*Table133[[#This Row],[Volume]]</f>
        <v>1197.9600000000003</v>
      </c>
    </row>
    <row r="13761" spans="1:9" x14ac:dyDescent="0.2">
      <c r="A13761" s="14">
        <v>2013</v>
      </c>
      <c r="B13761" s="17" t="s">
        <v>13</v>
      </c>
      <c r="C13761" s="17" t="s">
        <v>270</v>
      </c>
      <c r="D13761" s="17" t="s">
        <v>2309</v>
      </c>
      <c r="E13761" s="1">
        <v>2412</v>
      </c>
      <c r="F13761" s="19">
        <v>2.73</v>
      </c>
      <c r="G13761" s="19">
        <v>3.61</v>
      </c>
      <c r="H13761" s="19">
        <f>E13761*Table133[[#This Row],[Price per unit]]</f>
        <v>8707.32</v>
      </c>
      <c r="I13761" s="7">
        <f>(Table133[[#This Row],[Price per unit]]-Table133[[#This Row],[Cost per unit]])*Table133[[#This Row],[Volume]]</f>
        <v>2122.56</v>
      </c>
    </row>
    <row r="13762" spans="1:9" x14ac:dyDescent="0.2">
      <c r="A13762" s="14">
        <v>2013</v>
      </c>
      <c r="B13762" s="17" t="s">
        <v>13</v>
      </c>
      <c r="C13762" s="17" t="s">
        <v>270</v>
      </c>
      <c r="D13762" s="17" t="s">
        <v>2309</v>
      </c>
      <c r="E13762" s="1">
        <v>1260</v>
      </c>
      <c r="F13762" s="19">
        <v>2.58</v>
      </c>
      <c r="G13762" s="19">
        <v>3.89</v>
      </c>
      <c r="H13762" s="19">
        <f>E13762*Table133[[#This Row],[Price per unit]]</f>
        <v>4901.4000000000005</v>
      </c>
      <c r="I13762" s="7">
        <f>(Table133[[#This Row],[Price per unit]]-Table133[[#This Row],[Cost per unit]])*Table133[[#This Row],[Volume]]</f>
        <v>1650.6000000000001</v>
      </c>
    </row>
    <row r="13763" spans="1:9" x14ac:dyDescent="0.2">
      <c r="A13763" s="14">
        <v>2013</v>
      </c>
      <c r="B13763" s="17" t="s">
        <v>13</v>
      </c>
      <c r="C13763" s="17" t="s">
        <v>270</v>
      </c>
      <c r="D13763" s="17" t="s">
        <v>2309</v>
      </c>
      <c r="E13763" s="1">
        <v>2100</v>
      </c>
      <c r="F13763" s="19">
        <v>2.72</v>
      </c>
      <c r="G13763" s="19">
        <v>3.41</v>
      </c>
      <c r="H13763" s="19">
        <f>E13763*Table133[[#This Row],[Price per unit]]</f>
        <v>7161</v>
      </c>
      <c r="I13763" s="7">
        <f>(Table133[[#This Row],[Price per unit]]-Table133[[#This Row],[Cost per unit]])*Table133[[#This Row],[Volume]]</f>
        <v>1449</v>
      </c>
    </row>
    <row r="13764" spans="1:9" x14ac:dyDescent="0.2">
      <c r="A13764" s="14">
        <v>2013</v>
      </c>
      <c r="B13764" s="17" t="s">
        <v>13</v>
      </c>
      <c r="C13764" s="17" t="s">
        <v>270</v>
      </c>
      <c r="D13764" s="17" t="s">
        <v>2309</v>
      </c>
      <c r="E13764" s="1">
        <v>2100</v>
      </c>
      <c r="F13764" s="19">
        <v>2.68</v>
      </c>
      <c r="G13764" s="19">
        <v>3.51</v>
      </c>
      <c r="H13764" s="19">
        <f>E13764*Table133[[#This Row],[Price per unit]]</f>
        <v>7371</v>
      </c>
      <c r="I13764" s="7">
        <f>(Table133[[#This Row],[Price per unit]]-Table133[[#This Row],[Cost per unit]])*Table133[[#This Row],[Volume]]</f>
        <v>1742.9999999999993</v>
      </c>
    </row>
    <row r="13765" spans="1:9" x14ac:dyDescent="0.2">
      <c r="A13765" s="14">
        <v>2013</v>
      </c>
      <c r="B13765" s="17" t="s">
        <v>13</v>
      </c>
      <c r="C13765" s="17" t="s">
        <v>270</v>
      </c>
      <c r="D13765" s="17" t="s">
        <v>2309</v>
      </c>
      <c r="E13765" s="1">
        <v>1848</v>
      </c>
      <c r="F13765" s="19">
        <v>2.85</v>
      </c>
      <c r="G13765" s="19">
        <v>3.71</v>
      </c>
      <c r="H13765" s="19">
        <f>E13765*Table133[[#This Row],[Price per unit]]</f>
        <v>6856.08</v>
      </c>
      <c r="I13765" s="7">
        <f>(Table133[[#This Row],[Price per unit]]-Table133[[#This Row],[Cost per unit]])*Table133[[#This Row],[Volume]]</f>
        <v>1589.2799999999997</v>
      </c>
    </row>
    <row r="13766" spans="1:9" x14ac:dyDescent="0.2">
      <c r="A13766" s="14">
        <v>2013</v>
      </c>
      <c r="B13766" s="17" t="s">
        <v>13</v>
      </c>
      <c r="C13766" s="17" t="s">
        <v>270</v>
      </c>
      <c r="D13766" s="17" t="s">
        <v>2309</v>
      </c>
      <c r="E13766" s="1">
        <v>2496</v>
      </c>
      <c r="F13766" s="19">
        <v>2.4300000000000002</v>
      </c>
      <c r="G13766" s="19">
        <v>3.36</v>
      </c>
      <c r="H13766" s="19">
        <f>E13766*Table133[[#This Row],[Price per unit]]</f>
        <v>8386.56</v>
      </c>
      <c r="I13766" s="7">
        <f>(Table133[[#This Row],[Price per unit]]-Table133[[#This Row],[Cost per unit]])*Table133[[#This Row],[Volume]]</f>
        <v>2321.2799999999993</v>
      </c>
    </row>
    <row r="13767" spans="1:9" x14ac:dyDescent="0.2">
      <c r="A13767" s="14">
        <v>2013</v>
      </c>
      <c r="B13767" s="17" t="s">
        <v>13</v>
      </c>
      <c r="C13767" s="17" t="s">
        <v>270</v>
      </c>
      <c r="D13767" s="17" t="s">
        <v>2309</v>
      </c>
      <c r="E13767" s="1">
        <v>1512</v>
      </c>
      <c r="F13767" s="19">
        <v>2.58</v>
      </c>
      <c r="G13767" s="19">
        <v>3.74</v>
      </c>
      <c r="H13767" s="19">
        <f>E13767*Table133[[#This Row],[Price per unit]]</f>
        <v>5654.88</v>
      </c>
      <c r="I13767" s="7">
        <f>(Table133[[#This Row],[Price per unit]]-Table133[[#This Row],[Cost per unit]])*Table133[[#This Row],[Volume]]</f>
        <v>1753.9200000000003</v>
      </c>
    </row>
    <row r="13768" spans="1:9" x14ac:dyDescent="0.2">
      <c r="A13768" s="14">
        <v>2013</v>
      </c>
      <c r="B13768" s="17" t="s">
        <v>13</v>
      </c>
      <c r="C13768" s="17" t="s">
        <v>270</v>
      </c>
      <c r="D13768" s="17" t="s">
        <v>2309</v>
      </c>
      <c r="E13768" s="1">
        <v>2352</v>
      </c>
      <c r="F13768" s="19">
        <v>2.54</v>
      </c>
      <c r="G13768" s="19">
        <v>3.62</v>
      </c>
      <c r="H13768" s="19">
        <f>E13768*Table133[[#This Row],[Price per unit]]</f>
        <v>8514.24</v>
      </c>
      <c r="I13768" s="7">
        <f>(Table133[[#This Row],[Price per unit]]-Table133[[#This Row],[Cost per unit]])*Table133[[#This Row],[Volume]]</f>
        <v>2540.1600000000003</v>
      </c>
    </row>
    <row r="13769" spans="1:9" x14ac:dyDescent="0.2">
      <c r="A13769" s="14">
        <v>2013</v>
      </c>
      <c r="B13769" s="17" t="s">
        <v>13</v>
      </c>
      <c r="C13769" s="17" t="s">
        <v>270</v>
      </c>
      <c r="D13769" s="17" t="s">
        <v>2309</v>
      </c>
      <c r="E13769" s="1">
        <v>1440</v>
      </c>
      <c r="F13769" s="19">
        <v>2.76</v>
      </c>
      <c r="G13769" s="19">
        <v>3.57</v>
      </c>
      <c r="H13769" s="19">
        <f>E13769*Table133[[#This Row],[Price per unit]]</f>
        <v>5140.8</v>
      </c>
      <c r="I13769" s="7">
        <f>(Table133[[#This Row],[Price per unit]]-Table133[[#This Row],[Cost per unit]])*Table133[[#This Row],[Volume]]</f>
        <v>1166.4000000000001</v>
      </c>
    </row>
    <row r="13770" spans="1:9" x14ac:dyDescent="0.2">
      <c r="A13770" s="14">
        <v>2013</v>
      </c>
      <c r="B13770" s="17" t="s">
        <v>13</v>
      </c>
      <c r="C13770" s="17" t="s">
        <v>270</v>
      </c>
      <c r="D13770" s="17" t="s">
        <v>2309</v>
      </c>
      <c r="E13770" s="1">
        <v>2256</v>
      </c>
      <c r="F13770" s="19">
        <v>2.94</v>
      </c>
      <c r="G13770" s="19">
        <v>3.77</v>
      </c>
      <c r="H13770" s="19">
        <f>E13770*Table133[[#This Row],[Price per unit]]</f>
        <v>8505.1200000000008</v>
      </c>
      <c r="I13770" s="7">
        <f>(Table133[[#This Row],[Price per unit]]-Table133[[#This Row],[Cost per unit]])*Table133[[#This Row],[Volume]]</f>
        <v>1872.4800000000002</v>
      </c>
    </row>
    <row r="13771" spans="1:9" x14ac:dyDescent="0.2">
      <c r="A13771" s="14">
        <v>2013</v>
      </c>
      <c r="B13771" s="17" t="s">
        <v>13</v>
      </c>
      <c r="C13771" s="17" t="s">
        <v>270</v>
      </c>
      <c r="D13771" s="17" t="s">
        <v>2309</v>
      </c>
      <c r="E13771" s="1">
        <v>1380</v>
      </c>
      <c r="F13771" s="19">
        <v>2.98</v>
      </c>
      <c r="G13771" s="19">
        <v>3.93</v>
      </c>
      <c r="H13771" s="19">
        <f>E13771*Table133[[#This Row],[Price per unit]]</f>
        <v>5423.4000000000005</v>
      </c>
      <c r="I13771" s="7">
        <f>(Table133[[#This Row],[Price per unit]]-Table133[[#This Row],[Cost per unit]])*Table133[[#This Row],[Volume]]</f>
        <v>1311.0000000000002</v>
      </c>
    </row>
    <row r="13772" spans="1:9" x14ac:dyDescent="0.2">
      <c r="A13772" s="14">
        <v>2013</v>
      </c>
      <c r="B13772" s="17" t="s">
        <v>13</v>
      </c>
      <c r="C13772" s="17" t="s">
        <v>270</v>
      </c>
      <c r="D13772" s="17" t="s">
        <v>2309</v>
      </c>
      <c r="E13772" s="1">
        <v>1788</v>
      </c>
      <c r="F13772" s="19">
        <v>2.56</v>
      </c>
      <c r="G13772" s="19">
        <v>3.38</v>
      </c>
      <c r="H13772" s="19">
        <f>E13772*Table133[[#This Row],[Price per unit]]</f>
        <v>6043.44</v>
      </c>
      <c r="I13772" s="7">
        <f>(Table133[[#This Row],[Price per unit]]-Table133[[#This Row],[Cost per unit]])*Table133[[#This Row],[Volume]]</f>
        <v>1466.1599999999996</v>
      </c>
    </row>
    <row r="13773" spans="1:9" x14ac:dyDescent="0.2">
      <c r="A13773" s="14">
        <v>2013</v>
      </c>
      <c r="B13773" s="17" t="s">
        <v>13</v>
      </c>
      <c r="C13773" s="17" t="s">
        <v>168</v>
      </c>
      <c r="D13773" s="17" t="s">
        <v>4085</v>
      </c>
      <c r="E13773" s="1">
        <v>384</v>
      </c>
      <c r="F13773" s="19">
        <v>4.49</v>
      </c>
      <c r="G13773" s="19">
        <v>5.27</v>
      </c>
      <c r="H13773" s="19">
        <f>E13773*Table133[[#This Row],[Price per unit]]</f>
        <v>2023.6799999999998</v>
      </c>
      <c r="I13773" s="7">
        <f>(Table133[[#This Row],[Price per unit]]-Table133[[#This Row],[Cost per unit]])*Table133[[#This Row],[Volume]]</f>
        <v>299.51999999999975</v>
      </c>
    </row>
    <row r="13774" spans="1:9" x14ac:dyDescent="0.2">
      <c r="A13774" s="14">
        <v>2013</v>
      </c>
      <c r="B13774" s="17" t="s">
        <v>13</v>
      </c>
      <c r="C13774" s="17" t="s">
        <v>168</v>
      </c>
      <c r="D13774" s="17" t="s">
        <v>4085</v>
      </c>
      <c r="E13774" s="1">
        <v>324</v>
      </c>
      <c r="F13774" s="19">
        <v>4.87</v>
      </c>
      <c r="G13774" s="19">
        <v>5.29</v>
      </c>
      <c r="H13774" s="19">
        <f>E13774*Table133[[#This Row],[Price per unit]]</f>
        <v>1713.96</v>
      </c>
      <c r="I13774" s="7">
        <f>(Table133[[#This Row],[Price per unit]]-Table133[[#This Row],[Cost per unit]])*Table133[[#This Row],[Volume]]</f>
        <v>136.07999999999998</v>
      </c>
    </row>
    <row r="13775" spans="1:9" x14ac:dyDescent="0.2">
      <c r="A13775" s="14">
        <v>2013</v>
      </c>
      <c r="B13775" s="17" t="s">
        <v>13</v>
      </c>
      <c r="C13775" s="17" t="s">
        <v>168</v>
      </c>
      <c r="D13775" s="17" t="s">
        <v>4085</v>
      </c>
      <c r="E13775" s="1">
        <v>348</v>
      </c>
      <c r="F13775" s="19">
        <v>4.0199999999999996</v>
      </c>
      <c r="G13775" s="19">
        <v>5.35</v>
      </c>
      <c r="H13775" s="19">
        <f>E13775*Table133[[#This Row],[Price per unit]]</f>
        <v>1861.8</v>
      </c>
      <c r="I13775" s="7">
        <f>(Table133[[#This Row],[Price per unit]]-Table133[[#This Row],[Cost per unit]])*Table133[[#This Row],[Volume]]</f>
        <v>462.84000000000003</v>
      </c>
    </row>
    <row r="13776" spans="1:9" x14ac:dyDescent="0.2">
      <c r="A13776" s="14">
        <v>2013</v>
      </c>
      <c r="B13776" s="17" t="s">
        <v>13</v>
      </c>
      <c r="C13776" s="17" t="s">
        <v>168</v>
      </c>
      <c r="D13776" s="17" t="s">
        <v>4085</v>
      </c>
      <c r="E13776" s="1">
        <v>456</v>
      </c>
      <c r="F13776" s="19">
        <v>4.32</v>
      </c>
      <c r="G13776" s="19">
        <v>5.17</v>
      </c>
      <c r="H13776" s="19">
        <f>E13776*Table133[[#This Row],[Price per unit]]</f>
        <v>2357.52</v>
      </c>
      <c r="I13776" s="7">
        <f>(Table133[[#This Row],[Price per unit]]-Table133[[#This Row],[Cost per unit]])*Table133[[#This Row],[Volume]]</f>
        <v>387.59999999999985</v>
      </c>
    </row>
    <row r="13777" spans="1:9" x14ac:dyDescent="0.2">
      <c r="A13777" s="14">
        <v>2013</v>
      </c>
      <c r="B13777" s="17" t="s">
        <v>13</v>
      </c>
      <c r="C13777" s="17" t="s">
        <v>168</v>
      </c>
      <c r="D13777" s="17" t="s">
        <v>4085</v>
      </c>
      <c r="E13777" s="1">
        <v>300</v>
      </c>
      <c r="F13777" s="19">
        <v>4.76</v>
      </c>
      <c r="G13777" s="19">
        <v>5.37</v>
      </c>
      <c r="H13777" s="19">
        <f>E13777*Table133[[#This Row],[Price per unit]]</f>
        <v>1611</v>
      </c>
      <c r="I13777" s="7">
        <f>(Table133[[#This Row],[Price per unit]]-Table133[[#This Row],[Cost per unit]])*Table133[[#This Row],[Volume]]</f>
        <v>183.00000000000009</v>
      </c>
    </row>
    <row r="13778" spans="1:9" x14ac:dyDescent="0.2">
      <c r="A13778" s="14">
        <v>2013</v>
      </c>
      <c r="B13778" s="17" t="s">
        <v>13</v>
      </c>
      <c r="C13778" s="17" t="s">
        <v>168</v>
      </c>
      <c r="D13778" s="17" t="s">
        <v>4085</v>
      </c>
      <c r="E13778" s="1">
        <v>576</v>
      </c>
      <c r="F13778" s="19">
        <v>4.63</v>
      </c>
      <c r="G13778" s="19">
        <v>5.31</v>
      </c>
      <c r="H13778" s="19">
        <f>E13778*Table133[[#This Row],[Price per unit]]</f>
        <v>3058.56</v>
      </c>
      <c r="I13778" s="7">
        <f>(Table133[[#This Row],[Price per unit]]-Table133[[#This Row],[Cost per unit]])*Table133[[#This Row],[Volume]]</f>
        <v>391.67999999999984</v>
      </c>
    </row>
    <row r="13779" spans="1:9" x14ac:dyDescent="0.2">
      <c r="A13779" s="14">
        <v>2013</v>
      </c>
      <c r="B13779" s="17" t="s">
        <v>13</v>
      </c>
      <c r="C13779" s="17" t="s">
        <v>19</v>
      </c>
      <c r="D13779" s="17" t="s">
        <v>4085</v>
      </c>
      <c r="E13779" s="1">
        <v>9396</v>
      </c>
      <c r="F13779" s="19">
        <v>0.44</v>
      </c>
      <c r="G13779" s="19">
        <v>0.97</v>
      </c>
      <c r="H13779" s="19">
        <f>E13779*Table133[[#This Row],[Price per unit]]</f>
        <v>9114.119999999999</v>
      </c>
      <c r="I13779" s="7">
        <f>(Table133[[#This Row],[Price per unit]]-Table133[[#This Row],[Cost per unit]])*Table133[[#This Row],[Volume]]</f>
        <v>4979.88</v>
      </c>
    </row>
    <row r="13780" spans="1:9" x14ac:dyDescent="0.2">
      <c r="A13780" s="14">
        <v>2013</v>
      </c>
      <c r="B13780" s="17" t="s">
        <v>13</v>
      </c>
      <c r="C13780" s="17" t="s">
        <v>19</v>
      </c>
      <c r="D13780" s="17" t="s">
        <v>4085</v>
      </c>
      <c r="E13780" s="1">
        <v>8940</v>
      </c>
      <c r="F13780" s="19">
        <v>0.53</v>
      </c>
      <c r="G13780" s="19">
        <v>0.95</v>
      </c>
      <c r="H13780" s="19">
        <f>E13780*Table133[[#This Row],[Price per unit]]</f>
        <v>8493</v>
      </c>
      <c r="I13780" s="7">
        <f>(Table133[[#This Row],[Price per unit]]-Table133[[#This Row],[Cost per unit]])*Table133[[#This Row],[Volume]]</f>
        <v>3754.7999999999993</v>
      </c>
    </row>
    <row r="13781" spans="1:9" x14ac:dyDescent="0.2">
      <c r="A13781" s="14">
        <v>2013</v>
      </c>
      <c r="B13781" s="17" t="s">
        <v>13</v>
      </c>
      <c r="C13781" s="17" t="s">
        <v>19</v>
      </c>
      <c r="D13781" s="17" t="s">
        <v>4085</v>
      </c>
      <c r="E13781" s="1">
        <v>8208</v>
      </c>
      <c r="F13781" s="19">
        <v>0.46</v>
      </c>
      <c r="G13781" s="19">
        <v>0.92</v>
      </c>
      <c r="H13781" s="19">
        <f>E13781*Table133[[#This Row],[Price per unit]]</f>
        <v>7551.3600000000006</v>
      </c>
      <c r="I13781" s="7">
        <f>(Table133[[#This Row],[Price per unit]]-Table133[[#This Row],[Cost per unit]])*Table133[[#This Row],[Volume]]</f>
        <v>3775.6800000000003</v>
      </c>
    </row>
    <row r="13782" spans="1:9" x14ac:dyDescent="0.2">
      <c r="A13782" s="14">
        <v>2013</v>
      </c>
      <c r="B13782" s="17" t="s">
        <v>13</v>
      </c>
      <c r="C13782" s="17" t="s">
        <v>19</v>
      </c>
      <c r="D13782" s="17" t="s">
        <v>4085</v>
      </c>
      <c r="E13782" s="1">
        <v>7188</v>
      </c>
      <c r="F13782" s="19">
        <v>0.84</v>
      </c>
      <c r="G13782" s="19">
        <v>1.01</v>
      </c>
      <c r="H13782" s="19">
        <f>E13782*Table133[[#This Row],[Price per unit]]</f>
        <v>7259.88</v>
      </c>
      <c r="I13782" s="7">
        <f>(Table133[[#This Row],[Price per unit]]-Table133[[#This Row],[Cost per unit]])*Table133[[#This Row],[Volume]]</f>
        <v>1221.9600000000003</v>
      </c>
    </row>
    <row r="13783" spans="1:9" x14ac:dyDescent="0.2">
      <c r="A13783" s="14">
        <v>2013</v>
      </c>
      <c r="B13783" s="17" t="s">
        <v>13</v>
      </c>
      <c r="C13783" s="17" t="s">
        <v>19</v>
      </c>
      <c r="D13783" s="17" t="s">
        <v>4085</v>
      </c>
      <c r="E13783" s="1">
        <v>5148</v>
      </c>
      <c r="F13783" s="19">
        <v>1.07</v>
      </c>
      <c r="G13783" s="19">
        <v>0.93</v>
      </c>
      <c r="H13783" s="19">
        <f>E13783*Table133[[#This Row],[Price per unit]]</f>
        <v>4787.6400000000003</v>
      </c>
      <c r="I13783" s="7">
        <f>(Table133[[#This Row],[Price per unit]]-Table133[[#This Row],[Cost per unit]])*Table133[[#This Row],[Volume]]</f>
        <v>-720.72</v>
      </c>
    </row>
    <row r="13784" spans="1:9" x14ac:dyDescent="0.2">
      <c r="A13784" s="14">
        <v>2013</v>
      </c>
      <c r="B13784" s="17" t="s">
        <v>13</v>
      </c>
      <c r="C13784" s="17" t="s">
        <v>19</v>
      </c>
      <c r="D13784" s="17" t="s">
        <v>4085</v>
      </c>
      <c r="E13784" s="1">
        <v>7212</v>
      </c>
      <c r="F13784" s="19">
        <v>1.1499999999999999</v>
      </c>
      <c r="G13784" s="19">
        <v>0.96</v>
      </c>
      <c r="H13784" s="19">
        <f>E13784*Table133[[#This Row],[Price per unit]]</f>
        <v>6923.5199999999995</v>
      </c>
      <c r="I13784" s="7">
        <f>(Table133[[#This Row],[Price per unit]]-Table133[[#This Row],[Cost per unit]])*Table133[[#This Row],[Volume]]</f>
        <v>-1370.2799999999995</v>
      </c>
    </row>
    <row r="13785" spans="1:9" x14ac:dyDescent="0.2">
      <c r="A13785" s="14">
        <v>2013</v>
      </c>
      <c r="B13785" s="17" t="s">
        <v>13</v>
      </c>
      <c r="C13785" s="17" t="s">
        <v>19</v>
      </c>
      <c r="D13785" s="17" t="s">
        <v>4085</v>
      </c>
      <c r="E13785" s="1">
        <v>5364</v>
      </c>
      <c r="F13785" s="19">
        <v>0.79</v>
      </c>
      <c r="G13785" s="19">
        <v>1.08</v>
      </c>
      <c r="H13785" s="19">
        <f>E13785*Table133[[#This Row],[Price per unit]]</f>
        <v>5793.1200000000008</v>
      </c>
      <c r="I13785" s="7">
        <f>(Table133[[#This Row],[Price per unit]]-Table133[[#This Row],[Cost per unit]])*Table133[[#This Row],[Volume]]</f>
        <v>1555.5600000000002</v>
      </c>
    </row>
    <row r="13786" spans="1:9" x14ac:dyDescent="0.2">
      <c r="A13786" s="14">
        <v>2013</v>
      </c>
      <c r="B13786" s="17" t="s">
        <v>13</v>
      </c>
      <c r="C13786" s="17" t="s">
        <v>19</v>
      </c>
      <c r="D13786" s="17" t="s">
        <v>4085</v>
      </c>
      <c r="E13786" s="1">
        <v>8844</v>
      </c>
      <c r="F13786" s="19">
        <v>1.03</v>
      </c>
      <c r="G13786" s="19">
        <v>1.08</v>
      </c>
      <c r="H13786" s="19">
        <f>E13786*Table133[[#This Row],[Price per unit]]</f>
        <v>9551.52</v>
      </c>
      <c r="I13786" s="7">
        <f>(Table133[[#This Row],[Price per unit]]-Table133[[#This Row],[Cost per unit]])*Table133[[#This Row],[Volume]]</f>
        <v>442.20000000000039</v>
      </c>
    </row>
    <row r="13787" spans="1:9" x14ac:dyDescent="0.2">
      <c r="A13787" s="14">
        <v>2013</v>
      </c>
      <c r="B13787" s="17" t="s">
        <v>13</v>
      </c>
      <c r="C13787" s="17" t="s">
        <v>19</v>
      </c>
      <c r="D13787" s="17" t="s">
        <v>4085</v>
      </c>
      <c r="E13787" s="1">
        <v>9576</v>
      </c>
      <c r="F13787" s="19">
        <v>1.04</v>
      </c>
      <c r="G13787" s="19">
        <v>1.05</v>
      </c>
      <c r="H13787" s="19">
        <f>E13787*Table133[[#This Row],[Price per unit]]</f>
        <v>10054.800000000001</v>
      </c>
      <c r="I13787" s="7">
        <f>(Table133[[#This Row],[Price per unit]]-Table133[[#This Row],[Cost per unit]])*Table133[[#This Row],[Volume]]</f>
        <v>95.76000000000009</v>
      </c>
    </row>
    <row r="13788" spans="1:9" x14ac:dyDescent="0.2">
      <c r="A13788" s="14">
        <v>2013</v>
      </c>
      <c r="B13788" s="17" t="s">
        <v>13</v>
      </c>
      <c r="C13788" s="17" t="s">
        <v>168</v>
      </c>
      <c r="D13788" s="17" t="s">
        <v>4085</v>
      </c>
      <c r="E13788" s="1">
        <v>420</v>
      </c>
      <c r="F13788" s="19">
        <v>4.76</v>
      </c>
      <c r="G13788" s="19">
        <v>5.12</v>
      </c>
      <c r="H13788" s="19">
        <f>E13788*Table133[[#This Row],[Price per unit]]</f>
        <v>2150.4</v>
      </c>
      <c r="I13788" s="7">
        <f>(Table133[[#This Row],[Price per unit]]-Table133[[#This Row],[Cost per unit]])*Table133[[#This Row],[Volume]]</f>
        <v>151.20000000000013</v>
      </c>
    </row>
    <row r="13789" spans="1:9" x14ac:dyDescent="0.2">
      <c r="A13789" s="14">
        <v>2013</v>
      </c>
      <c r="B13789" s="17" t="s">
        <v>13</v>
      </c>
      <c r="C13789" s="17" t="s">
        <v>168</v>
      </c>
      <c r="D13789" s="17" t="s">
        <v>4085</v>
      </c>
      <c r="E13789" s="1">
        <v>684</v>
      </c>
      <c r="F13789" s="19">
        <v>4.9800000000000004</v>
      </c>
      <c r="G13789" s="19">
        <v>5.4</v>
      </c>
      <c r="H13789" s="19">
        <f>E13789*Table133[[#This Row],[Price per unit]]</f>
        <v>3693.6000000000004</v>
      </c>
      <c r="I13789" s="7">
        <f>(Table133[[#This Row],[Price per unit]]-Table133[[#This Row],[Cost per unit]])*Table133[[#This Row],[Volume]]</f>
        <v>287.27999999999997</v>
      </c>
    </row>
    <row r="13790" spans="1:9" x14ac:dyDescent="0.2">
      <c r="A13790" s="14">
        <v>2013</v>
      </c>
      <c r="B13790" s="17" t="s">
        <v>13</v>
      </c>
      <c r="C13790" s="17" t="s">
        <v>168</v>
      </c>
      <c r="D13790" s="17" t="s">
        <v>4085</v>
      </c>
      <c r="E13790" s="1">
        <v>432</v>
      </c>
      <c r="F13790" s="19">
        <v>4.54</v>
      </c>
      <c r="G13790" s="19">
        <v>5.2</v>
      </c>
      <c r="H13790" s="19">
        <f>E13790*Table133[[#This Row],[Price per unit]]</f>
        <v>2246.4</v>
      </c>
      <c r="I13790" s="7">
        <f>(Table133[[#This Row],[Price per unit]]-Table133[[#This Row],[Cost per unit]])*Table133[[#This Row],[Volume]]</f>
        <v>285.12000000000006</v>
      </c>
    </row>
    <row r="13791" spans="1:9" x14ac:dyDescent="0.2">
      <c r="A13791" s="14">
        <v>2013</v>
      </c>
      <c r="B13791" s="17" t="s">
        <v>13</v>
      </c>
      <c r="C13791" s="17" t="s">
        <v>281</v>
      </c>
      <c r="D13791" s="17" t="s">
        <v>2322</v>
      </c>
      <c r="E13791" s="1">
        <v>996</v>
      </c>
      <c r="F13791" s="19">
        <v>2.5499999999999998</v>
      </c>
      <c r="G13791" s="19">
        <v>3.89</v>
      </c>
      <c r="H13791" s="19">
        <f>E13791*Table133[[#This Row],[Price per unit]]</f>
        <v>3874.44</v>
      </c>
      <c r="I13791" s="7">
        <f>(Table133[[#This Row],[Price per unit]]-Table133[[#This Row],[Cost per unit]])*Table133[[#This Row],[Volume]]</f>
        <v>1334.6400000000003</v>
      </c>
    </row>
    <row r="13792" spans="1:9" x14ac:dyDescent="0.2">
      <c r="A13792" s="14">
        <v>2013</v>
      </c>
      <c r="B13792" s="17" t="s">
        <v>13</v>
      </c>
      <c r="C13792" s="17" t="s">
        <v>281</v>
      </c>
      <c r="D13792" s="17" t="s">
        <v>2322</v>
      </c>
      <c r="E13792" s="1">
        <v>1128</v>
      </c>
      <c r="F13792" s="19">
        <v>2.73</v>
      </c>
      <c r="G13792" s="19">
        <v>3.81</v>
      </c>
      <c r="H13792" s="19">
        <f>E13792*Table133[[#This Row],[Price per unit]]</f>
        <v>4297.68</v>
      </c>
      <c r="I13792" s="7">
        <f>(Table133[[#This Row],[Price per unit]]-Table133[[#This Row],[Cost per unit]])*Table133[[#This Row],[Volume]]</f>
        <v>1218.24</v>
      </c>
    </row>
    <row r="13793" spans="1:9" x14ac:dyDescent="0.2">
      <c r="A13793" s="14">
        <v>2013</v>
      </c>
      <c r="B13793" s="17" t="s">
        <v>13</v>
      </c>
      <c r="C13793" s="17" t="s">
        <v>281</v>
      </c>
      <c r="D13793" s="17" t="s">
        <v>2322</v>
      </c>
      <c r="E13793" s="1">
        <v>672</v>
      </c>
      <c r="F13793" s="19">
        <v>3</v>
      </c>
      <c r="G13793" s="19">
        <v>3.77</v>
      </c>
      <c r="H13793" s="19">
        <f>E13793*Table133[[#This Row],[Price per unit]]</f>
        <v>2533.44</v>
      </c>
      <c r="I13793" s="7">
        <f>(Table133[[#This Row],[Price per unit]]-Table133[[#This Row],[Cost per unit]])*Table133[[#This Row],[Volume]]</f>
        <v>517.44000000000005</v>
      </c>
    </row>
    <row r="13794" spans="1:9" x14ac:dyDescent="0.2">
      <c r="A13794" s="14">
        <v>2013</v>
      </c>
      <c r="B13794" s="17" t="s">
        <v>13</v>
      </c>
      <c r="C13794" s="17" t="s">
        <v>281</v>
      </c>
      <c r="D13794" s="17" t="s">
        <v>2322</v>
      </c>
      <c r="E13794" s="1">
        <v>720</v>
      </c>
      <c r="F13794" s="19">
        <v>2.89</v>
      </c>
      <c r="G13794" s="19">
        <v>3.64</v>
      </c>
      <c r="H13794" s="19">
        <f>E13794*Table133[[#This Row],[Price per unit]]</f>
        <v>2620.8000000000002</v>
      </c>
      <c r="I13794" s="7">
        <f>(Table133[[#This Row],[Price per unit]]-Table133[[#This Row],[Cost per unit]])*Table133[[#This Row],[Volume]]</f>
        <v>540</v>
      </c>
    </row>
    <row r="13795" spans="1:9" x14ac:dyDescent="0.2">
      <c r="A13795" s="14">
        <v>2013</v>
      </c>
      <c r="B13795" s="17" t="s">
        <v>13</v>
      </c>
      <c r="C13795" s="17" t="s">
        <v>281</v>
      </c>
      <c r="D13795" s="17" t="s">
        <v>2322</v>
      </c>
      <c r="E13795" s="1">
        <v>924</v>
      </c>
      <c r="F13795" s="19">
        <v>2.91</v>
      </c>
      <c r="G13795" s="19">
        <v>3.74</v>
      </c>
      <c r="H13795" s="19">
        <f>E13795*Table133[[#This Row],[Price per unit]]</f>
        <v>3455.76</v>
      </c>
      <c r="I13795" s="7">
        <f>(Table133[[#This Row],[Price per unit]]-Table133[[#This Row],[Cost per unit]])*Table133[[#This Row],[Volume]]</f>
        <v>766.92000000000007</v>
      </c>
    </row>
    <row r="13796" spans="1:9" x14ac:dyDescent="0.2">
      <c r="A13796" s="14">
        <v>2013</v>
      </c>
      <c r="B13796" s="17" t="s">
        <v>13</v>
      </c>
      <c r="C13796" s="17" t="s">
        <v>281</v>
      </c>
      <c r="D13796" s="17" t="s">
        <v>2322</v>
      </c>
      <c r="E13796" s="1">
        <v>1092</v>
      </c>
      <c r="F13796" s="19">
        <v>2.9</v>
      </c>
      <c r="G13796" s="19">
        <v>3.8</v>
      </c>
      <c r="H13796" s="19">
        <f>E13796*Table133[[#This Row],[Price per unit]]</f>
        <v>4149.5999999999995</v>
      </c>
      <c r="I13796" s="7">
        <f>(Table133[[#This Row],[Price per unit]]-Table133[[#This Row],[Cost per unit]])*Table133[[#This Row],[Volume]]</f>
        <v>982.8</v>
      </c>
    </row>
    <row r="13797" spans="1:9" x14ac:dyDescent="0.2">
      <c r="A13797" s="14">
        <v>2013</v>
      </c>
      <c r="B13797" s="17" t="s">
        <v>13</v>
      </c>
      <c r="C13797" s="17" t="s">
        <v>281</v>
      </c>
      <c r="D13797" s="17" t="s">
        <v>2322</v>
      </c>
      <c r="E13797" s="1">
        <v>744</v>
      </c>
      <c r="F13797" s="19">
        <v>2.88</v>
      </c>
      <c r="G13797" s="19">
        <v>3.76</v>
      </c>
      <c r="H13797" s="19">
        <f>E13797*Table133[[#This Row],[Price per unit]]</f>
        <v>2797.44</v>
      </c>
      <c r="I13797" s="7">
        <f>(Table133[[#This Row],[Price per unit]]-Table133[[#This Row],[Cost per unit]])*Table133[[#This Row],[Volume]]</f>
        <v>654.71999999999991</v>
      </c>
    </row>
    <row r="13798" spans="1:9" x14ac:dyDescent="0.2">
      <c r="A13798" s="14">
        <v>2013</v>
      </c>
      <c r="B13798" s="17" t="s">
        <v>13</v>
      </c>
      <c r="C13798" s="17" t="s">
        <v>281</v>
      </c>
      <c r="D13798" s="17" t="s">
        <v>2322</v>
      </c>
      <c r="E13798" s="1">
        <v>888</v>
      </c>
      <c r="F13798" s="19">
        <v>2.14</v>
      </c>
      <c r="G13798" s="19">
        <v>3.7</v>
      </c>
      <c r="H13798" s="19">
        <f>E13798*Table133[[#This Row],[Price per unit]]</f>
        <v>3285.6000000000004</v>
      </c>
      <c r="I13798" s="7">
        <f>(Table133[[#This Row],[Price per unit]]-Table133[[#This Row],[Cost per unit]])*Table133[[#This Row],[Volume]]</f>
        <v>1385.28</v>
      </c>
    </row>
    <row r="13799" spans="1:9" x14ac:dyDescent="0.2">
      <c r="A13799" s="14">
        <v>2013</v>
      </c>
      <c r="B13799" s="17" t="s">
        <v>13</v>
      </c>
      <c r="C13799" s="17" t="s">
        <v>281</v>
      </c>
      <c r="D13799" s="17" t="s">
        <v>2322</v>
      </c>
      <c r="E13799" s="1">
        <v>1020</v>
      </c>
      <c r="F13799" s="19">
        <v>2.63</v>
      </c>
      <c r="G13799" s="19">
        <v>3.51</v>
      </c>
      <c r="H13799" s="19">
        <f>E13799*Table133[[#This Row],[Price per unit]]</f>
        <v>3580.2</v>
      </c>
      <c r="I13799" s="7">
        <f>(Table133[[#This Row],[Price per unit]]-Table133[[#This Row],[Cost per unit]])*Table133[[#This Row],[Volume]]</f>
        <v>897.59999999999991</v>
      </c>
    </row>
    <row r="13800" spans="1:9" x14ac:dyDescent="0.2">
      <c r="A13800" s="14">
        <v>2013</v>
      </c>
      <c r="B13800" s="17" t="s">
        <v>13</v>
      </c>
      <c r="C13800" s="17" t="s">
        <v>281</v>
      </c>
      <c r="D13800" s="17" t="s">
        <v>2322</v>
      </c>
      <c r="E13800" s="1">
        <v>684</v>
      </c>
      <c r="F13800" s="19">
        <v>2.62</v>
      </c>
      <c r="G13800" s="19">
        <v>3.83</v>
      </c>
      <c r="H13800" s="19">
        <f>E13800*Table133[[#This Row],[Price per unit]]</f>
        <v>2619.7200000000003</v>
      </c>
      <c r="I13800" s="7">
        <f>(Table133[[#This Row],[Price per unit]]-Table133[[#This Row],[Cost per unit]])*Table133[[#This Row],[Volume]]</f>
        <v>827.64</v>
      </c>
    </row>
    <row r="13801" spans="1:9" x14ac:dyDescent="0.2">
      <c r="A13801" s="14">
        <v>2013</v>
      </c>
      <c r="B13801" s="17" t="s">
        <v>13</v>
      </c>
      <c r="C13801" s="17" t="s">
        <v>281</v>
      </c>
      <c r="D13801" s="17" t="s">
        <v>2322</v>
      </c>
      <c r="E13801" s="1">
        <v>936</v>
      </c>
      <c r="F13801" s="19">
        <v>2.46</v>
      </c>
      <c r="G13801" s="19">
        <v>3.21</v>
      </c>
      <c r="H13801" s="19">
        <f>E13801*Table133[[#This Row],[Price per unit]]</f>
        <v>3004.56</v>
      </c>
      <c r="I13801" s="7">
        <f>(Table133[[#This Row],[Price per unit]]-Table133[[#This Row],[Cost per unit]])*Table133[[#This Row],[Volume]]</f>
        <v>702</v>
      </c>
    </row>
    <row r="13802" spans="1:9" x14ac:dyDescent="0.2">
      <c r="A13802" s="14">
        <v>2013</v>
      </c>
      <c r="B13802" s="17" t="s">
        <v>13</v>
      </c>
      <c r="C13802" s="17" t="s">
        <v>281</v>
      </c>
      <c r="D13802" s="17" t="s">
        <v>2322</v>
      </c>
      <c r="E13802" s="1">
        <v>768</v>
      </c>
      <c r="F13802" s="19">
        <v>2.98</v>
      </c>
      <c r="G13802" s="19">
        <v>3.38</v>
      </c>
      <c r="H13802" s="19">
        <f>E13802*Table133[[#This Row],[Price per unit]]</f>
        <v>2595.84</v>
      </c>
      <c r="I13802" s="7">
        <f>(Table133[[#This Row],[Price per unit]]-Table133[[#This Row],[Cost per unit]])*Table133[[#This Row],[Volume]]</f>
        <v>307.19999999999993</v>
      </c>
    </row>
    <row r="13803" spans="1:9" x14ac:dyDescent="0.2">
      <c r="A13803" s="14">
        <v>2013</v>
      </c>
      <c r="B13803" s="17" t="s">
        <v>13</v>
      </c>
      <c r="C13803" s="17" t="s">
        <v>281</v>
      </c>
      <c r="D13803" s="17" t="s">
        <v>2322</v>
      </c>
      <c r="E13803" s="1">
        <v>804</v>
      </c>
      <c r="F13803" s="19">
        <v>2.0499999999999998</v>
      </c>
      <c r="G13803" s="19">
        <v>3.59</v>
      </c>
      <c r="H13803" s="19">
        <f>E13803*Table133[[#This Row],[Price per unit]]</f>
        <v>2886.3599999999997</v>
      </c>
      <c r="I13803" s="7">
        <f>(Table133[[#This Row],[Price per unit]]-Table133[[#This Row],[Cost per unit]])*Table133[[#This Row],[Volume]]</f>
        <v>1238.1600000000001</v>
      </c>
    </row>
    <row r="13804" spans="1:9" x14ac:dyDescent="0.2">
      <c r="A13804" s="14">
        <v>2013</v>
      </c>
      <c r="B13804" s="17" t="s">
        <v>13</v>
      </c>
      <c r="C13804" s="17" t="s">
        <v>281</v>
      </c>
      <c r="D13804" s="17" t="s">
        <v>2322</v>
      </c>
      <c r="E13804" s="1">
        <v>936</v>
      </c>
      <c r="F13804" s="19">
        <v>2.64</v>
      </c>
      <c r="G13804" s="19">
        <v>3.86</v>
      </c>
      <c r="H13804" s="19">
        <f>E13804*Table133[[#This Row],[Price per unit]]</f>
        <v>3612.96</v>
      </c>
      <c r="I13804" s="7">
        <f>(Table133[[#This Row],[Price per unit]]-Table133[[#This Row],[Cost per unit]])*Table133[[#This Row],[Volume]]</f>
        <v>1141.9199999999998</v>
      </c>
    </row>
    <row r="13805" spans="1:9" x14ac:dyDescent="0.2">
      <c r="A13805" s="14">
        <v>2013</v>
      </c>
      <c r="B13805" s="17" t="s">
        <v>13</v>
      </c>
      <c r="C13805" s="17" t="s">
        <v>281</v>
      </c>
      <c r="D13805" s="17" t="s">
        <v>2322</v>
      </c>
      <c r="E13805" s="1">
        <v>1044</v>
      </c>
      <c r="F13805" s="19">
        <v>2.85</v>
      </c>
      <c r="G13805" s="19">
        <v>3.42</v>
      </c>
      <c r="H13805" s="19">
        <f>E13805*Table133[[#This Row],[Price per unit]]</f>
        <v>3570.48</v>
      </c>
      <c r="I13805" s="7">
        <f>(Table133[[#This Row],[Price per unit]]-Table133[[#This Row],[Cost per unit]])*Table133[[#This Row],[Volume]]</f>
        <v>595.07999999999981</v>
      </c>
    </row>
    <row r="13806" spans="1:9" x14ac:dyDescent="0.2">
      <c r="A13806" s="14">
        <v>2013</v>
      </c>
      <c r="B13806" s="17" t="s">
        <v>13</v>
      </c>
      <c r="C13806" s="17" t="s">
        <v>281</v>
      </c>
      <c r="D13806" s="17" t="s">
        <v>2322</v>
      </c>
      <c r="E13806" s="1">
        <v>1176</v>
      </c>
      <c r="F13806" s="19">
        <v>2.92</v>
      </c>
      <c r="G13806" s="19">
        <v>3.63</v>
      </c>
      <c r="H13806" s="19">
        <f>E13806*Table133[[#This Row],[Price per unit]]</f>
        <v>4268.88</v>
      </c>
      <c r="I13806" s="7">
        <f>(Table133[[#This Row],[Price per unit]]-Table133[[#This Row],[Cost per unit]])*Table133[[#This Row],[Volume]]</f>
        <v>834.95999999999992</v>
      </c>
    </row>
    <row r="13807" spans="1:9" x14ac:dyDescent="0.2">
      <c r="A13807" s="14">
        <v>2013</v>
      </c>
      <c r="B13807" s="17" t="s">
        <v>13</v>
      </c>
      <c r="C13807" s="17" t="s">
        <v>281</v>
      </c>
      <c r="D13807" s="17" t="s">
        <v>2322</v>
      </c>
      <c r="E13807" s="1">
        <v>696</v>
      </c>
      <c r="F13807" s="19">
        <v>2.7</v>
      </c>
      <c r="G13807" s="19">
        <v>3.97</v>
      </c>
      <c r="H13807" s="19">
        <f>E13807*Table133[[#This Row],[Price per unit]]</f>
        <v>2763.1200000000003</v>
      </c>
      <c r="I13807" s="7">
        <f>(Table133[[#This Row],[Price per unit]]-Table133[[#This Row],[Cost per unit]])*Table133[[#This Row],[Volume]]</f>
        <v>883.92</v>
      </c>
    </row>
    <row r="13808" spans="1:9" x14ac:dyDescent="0.2">
      <c r="A13808" s="14">
        <v>2013</v>
      </c>
      <c r="B13808" s="17" t="s">
        <v>13</v>
      </c>
      <c r="C13808" s="17" t="s">
        <v>281</v>
      </c>
      <c r="D13808" s="17" t="s">
        <v>2322</v>
      </c>
      <c r="E13808" s="1">
        <v>960</v>
      </c>
      <c r="F13808" s="19">
        <v>2.36</v>
      </c>
      <c r="G13808" s="19">
        <v>3.72</v>
      </c>
      <c r="H13808" s="19">
        <f>E13808*Table133[[#This Row],[Price per unit]]</f>
        <v>3571.2000000000003</v>
      </c>
      <c r="I13808" s="7">
        <f>(Table133[[#This Row],[Price per unit]]-Table133[[#This Row],[Cost per unit]])*Table133[[#This Row],[Volume]]</f>
        <v>1305.6000000000004</v>
      </c>
    </row>
    <row r="13809" spans="1:9" x14ac:dyDescent="0.2">
      <c r="A13809" s="14">
        <v>2013</v>
      </c>
      <c r="B13809" s="17" t="s">
        <v>13</v>
      </c>
      <c r="C13809" s="17" t="s">
        <v>281</v>
      </c>
      <c r="D13809" s="17" t="s">
        <v>2322</v>
      </c>
      <c r="E13809" s="1">
        <v>624</v>
      </c>
      <c r="F13809" s="19">
        <v>2.85</v>
      </c>
      <c r="G13809" s="19">
        <v>3.52</v>
      </c>
      <c r="H13809" s="19">
        <f>E13809*Table133[[#This Row],[Price per unit]]</f>
        <v>2196.48</v>
      </c>
      <c r="I13809" s="7">
        <f>(Table133[[#This Row],[Price per unit]]-Table133[[#This Row],[Cost per unit]])*Table133[[#This Row],[Volume]]</f>
        <v>418.07999999999993</v>
      </c>
    </row>
    <row r="13810" spans="1:9" x14ac:dyDescent="0.2">
      <c r="A13810" s="14">
        <v>2013</v>
      </c>
      <c r="B13810" s="17" t="s">
        <v>13</v>
      </c>
      <c r="C13810" s="17" t="s">
        <v>281</v>
      </c>
      <c r="D13810" s="17" t="s">
        <v>2322</v>
      </c>
      <c r="E13810" s="1">
        <v>936</v>
      </c>
      <c r="F13810" s="19">
        <v>2.0099999999999998</v>
      </c>
      <c r="G13810" s="19">
        <v>3.81</v>
      </c>
      <c r="H13810" s="19">
        <f>E13810*Table133[[#This Row],[Price per unit]]</f>
        <v>3566.16</v>
      </c>
      <c r="I13810" s="7">
        <f>(Table133[[#This Row],[Price per unit]]-Table133[[#This Row],[Cost per unit]])*Table133[[#This Row],[Volume]]</f>
        <v>1684.8000000000002</v>
      </c>
    </row>
    <row r="13811" spans="1:9" x14ac:dyDescent="0.2">
      <c r="A13811" s="14">
        <v>2013</v>
      </c>
      <c r="B13811" s="17" t="s">
        <v>13</v>
      </c>
      <c r="C13811" s="17" t="s">
        <v>281</v>
      </c>
      <c r="D13811" s="17" t="s">
        <v>2322</v>
      </c>
      <c r="E13811" s="1">
        <v>768</v>
      </c>
      <c r="F13811" s="19">
        <v>2.91</v>
      </c>
      <c r="G13811" s="19">
        <v>3.84</v>
      </c>
      <c r="H13811" s="19">
        <f>E13811*Table133[[#This Row],[Price per unit]]</f>
        <v>2949.12</v>
      </c>
      <c r="I13811" s="7">
        <f>(Table133[[#This Row],[Price per unit]]-Table133[[#This Row],[Cost per unit]])*Table133[[#This Row],[Volume]]</f>
        <v>714.23999999999978</v>
      </c>
    </row>
    <row r="13812" spans="1:9" x14ac:dyDescent="0.2">
      <c r="A13812" s="14">
        <v>2013</v>
      </c>
      <c r="B13812" s="17" t="s">
        <v>13</v>
      </c>
      <c r="C13812" s="17" t="s">
        <v>281</v>
      </c>
      <c r="D13812" s="17" t="s">
        <v>2322</v>
      </c>
      <c r="E13812" s="1">
        <v>720</v>
      </c>
      <c r="F13812" s="19">
        <v>2.92</v>
      </c>
      <c r="G13812" s="19">
        <v>3.38</v>
      </c>
      <c r="H13812" s="19">
        <f>E13812*Table133[[#This Row],[Price per unit]]</f>
        <v>2433.6</v>
      </c>
      <c r="I13812" s="7">
        <f>(Table133[[#This Row],[Price per unit]]-Table133[[#This Row],[Cost per unit]])*Table133[[#This Row],[Volume]]</f>
        <v>331.2</v>
      </c>
    </row>
    <row r="13813" spans="1:9" x14ac:dyDescent="0.2">
      <c r="A13813" s="14">
        <v>2013</v>
      </c>
      <c r="B13813" s="17" t="s">
        <v>13</v>
      </c>
      <c r="C13813" s="17" t="s">
        <v>281</v>
      </c>
      <c r="D13813" s="17" t="s">
        <v>2322</v>
      </c>
      <c r="E13813" s="1">
        <v>1152</v>
      </c>
      <c r="F13813" s="19">
        <v>2.73</v>
      </c>
      <c r="G13813" s="19">
        <v>3.32</v>
      </c>
      <c r="H13813" s="19">
        <f>E13813*Table133[[#This Row],[Price per unit]]</f>
        <v>3824.64</v>
      </c>
      <c r="I13813" s="7">
        <f>(Table133[[#This Row],[Price per unit]]-Table133[[#This Row],[Cost per unit]])*Table133[[#This Row],[Volume]]</f>
        <v>679.67999999999984</v>
      </c>
    </row>
    <row r="13814" spans="1:9" x14ac:dyDescent="0.2">
      <c r="A13814" s="14">
        <v>2013</v>
      </c>
      <c r="B13814" s="17" t="s">
        <v>13</v>
      </c>
      <c r="C13814" s="17" t="s">
        <v>14</v>
      </c>
      <c r="D13814" s="17" t="s">
        <v>2344</v>
      </c>
      <c r="E13814" s="1">
        <v>456</v>
      </c>
      <c r="F13814" s="19">
        <v>5.3</v>
      </c>
      <c r="G13814" s="19">
        <v>8.4</v>
      </c>
      <c r="H13814" s="19">
        <f>E13814*Table133[[#This Row],[Price per unit]]</f>
        <v>3830.4</v>
      </c>
      <c r="I13814" s="7">
        <f>(Table133[[#This Row],[Price per unit]]-Table133[[#This Row],[Cost per unit]])*Table133[[#This Row],[Volume]]</f>
        <v>1413.6000000000001</v>
      </c>
    </row>
    <row r="13815" spans="1:9" x14ac:dyDescent="0.2">
      <c r="A13815" s="14">
        <v>2013</v>
      </c>
      <c r="B13815" s="17" t="s">
        <v>13</v>
      </c>
      <c r="C13815" s="17" t="s">
        <v>270</v>
      </c>
      <c r="D13815" s="17" t="s">
        <v>2344</v>
      </c>
      <c r="E13815" s="1">
        <v>2064</v>
      </c>
      <c r="F13815" s="19">
        <v>2.68</v>
      </c>
      <c r="G13815" s="19">
        <v>3.49</v>
      </c>
      <c r="H13815" s="19">
        <f>E13815*Table133[[#This Row],[Price per unit]]</f>
        <v>7203.3600000000006</v>
      </c>
      <c r="I13815" s="7">
        <f>(Table133[[#This Row],[Price per unit]]-Table133[[#This Row],[Cost per unit]])*Table133[[#This Row],[Volume]]</f>
        <v>1671.8400000000001</v>
      </c>
    </row>
    <row r="13816" spans="1:9" x14ac:dyDescent="0.2">
      <c r="A13816" s="14">
        <v>2013</v>
      </c>
      <c r="B13816" s="17" t="s">
        <v>13</v>
      </c>
      <c r="C13816" s="17" t="s">
        <v>270</v>
      </c>
      <c r="D13816" s="17" t="s">
        <v>2344</v>
      </c>
      <c r="E13816" s="1">
        <v>1332</v>
      </c>
      <c r="F13816" s="19">
        <v>2.4300000000000002</v>
      </c>
      <c r="G13816" s="19">
        <v>3.8</v>
      </c>
      <c r="H13816" s="19">
        <f>E13816*Table133[[#This Row],[Price per unit]]</f>
        <v>5061.5999999999995</v>
      </c>
      <c r="I13816" s="7">
        <f>(Table133[[#This Row],[Price per unit]]-Table133[[#This Row],[Cost per unit]])*Table133[[#This Row],[Volume]]</f>
        <v>1824.8399999999995</v>
      </c>
    </row>
    <row r="13817" spans="1:9" x14ac:dyDescent="0.2">
      <c r="A13817" s="14">
        <v>2013</v>
      </c>
      <c r="B13817" s="17" t="s">
        <v>13</v>
      </c>
      <c r="C13817" s="17" t="s">
        <v>270</v>
      </c>
      <c r="D13817" s="17" t="s">
        <v>2344</v>
      </c>
      <c r="E13817" s="1">
        <v>1620</v>
      </c>
      <c r="F13817" s="19">
        <v>2.87</v>
      </c>
      <c r="G13817" s="19">
        <v>3.65</v>
      </c>
      <c r="H13817" s="19">
        <f>E13817*Table133[[#This Row],[Price per unit]]</f>
        <v>5913</v>
      </c>
      <c r="I13817" s="7">
        <f>(Table133[[#This Row],[Price per unit]]-Table133[[#This Row],[Cost per unit]])*Table133[[#This Row],[Volume]]</f>
        <v>1263.5999999999997</v>
      </c>
    </row>
    <row r="13818" spans="1:9" x14ac:dyDescent="0.2">
      <c r="A13818" s="14">
        <v>2013</v>
      </c>
      <c r="B13818" s="17" t="s">
        <v>13</v>
      </c>
      <c r="C13818" s="17" t="s">
        <v>270</v>
      </c>
      <c r="D13818" s="17" t="s">
        <v>2344</v>
      </c>
      <c r="E13818" s="1">
        <v>1824</v>
      </c>
      <c r="F13818" s="19">
        <v>2.72</v>
      </c>
      <c r="G13818" s="19">
        <v>3.82</v>
      </c>
      <c r="H13818" s="19">
        <f>E13818*Table133[[#This Row],[Price per unit]]</f>
        <v>6967.6799999999994</v>
      </c>
      <c r="I13818" s="7">
        <f>(Table133[[#This Row],[Price per unit]]-Table133[[#This Row],[Cost per unit]])*Table133[[#This Row],[Volume]]</f>
        <v>2006.3999999999994</v>
      </c>
    </row>
    <row r="13819" spans="1:9" x14ac:dyDescent="0.2">
      <c r="A13819" s="14">
        <v>2013</v>
      </c>
      <c r="B13819" s="17" t="s">
        <v>13</v>
      </c>
      <c r="C13819" s="17" t="s">
        <v>270</v>
      </c>
      <c r="D13819" s="17" t="s">
        <v>2344</v>
      </c>
      <c r="E13819" s="1">
        <v>2244</v>
      </c>
      <c r="F13819" s="19">
        <v>2.2999999999999998</v>
      </c>
      <c r="G13819" s="19">
        <v>3.35</v>
      </c>
      <c r="H13819" s="19">
        <f>E13819*Table133[[#This Row],[Price per unit]]</f>
        <v>7517.4000000000005</v>
      </c>
      <c r="I13819" s="7">
        <f>(Table133[[#This Row],[Price per unit]]-Table133[[#This Row],[Cost per unit]])*Table133[[#This Row],[Volume]]</f>
        <v>2356.2000000000007</v>
      </c>
    </row>
    <row r="13820" spans="1:9" x14ac:dyDescent="0.2">
      <c r="A13820" s="14">
        <v>2013</v>
      </c>
      <c r="B13820" s="17" t="s">
        <v>13</v>
      </c>
      <c r="C13820" s="17" t="s">
        <v>270</v>
      </c>
      <c r="D13820" s="17" t="s">
        <v>2344</v>
      </c>
      <c r="E13820" s="1">
        <v>1668</v>
      </c>
      <c r="F13820" s="19">
        <v>2.38</v>
      </c>
      <c r="G13820" s="19">
        <v>3.52</v>
      </c>
      <c r="H13820" s="19">
        <f>E13820*Table133[[#This Row],[Price per unit]]</f>
        <v>5871.36</v>
      </c>
      <c r="I13820" s="7">
        <f>(Table133[[#This Row],[Price per unit]]-Table133[[#This Row],[Cost per unit]])*Table133[[#This Row],[Volume]]</f>
        <v>1901.5200000000002</v>
      </c>
    </row>
    <row r="13821" spans="1:9" x14ac:dyDescent="0.2">
      <c r="A13821" s="14">
        <v>2013</v>
      </c>
      <c r="B13821" s="17" t="s">
        <v>13</v>
      </c>
      <c r="C13821" s="17" t="s">
        <v>270</v>
      </c>
      <c r="D13821" s="17" t="s">
        <v>2344</v>
      </c>
      <c r="E13821" s="1">
        <v>1632</v>
      </c>
      <c r="F13821" s="19">
        <v>2.85</v>
      </c>
      <c r="G13821" s="19">
        <v>3.3</v>
      </c>
      <c r="H13821" s="19">
        <f>E13821*Table133[[#This Row],[Price per unit]]</f>
        <v>5385.5999999999995</v>
      </c>
      <c r="I13821" s="7">
        <f>(Table133[[#This Row],[Price per unit]]-Table133[[#This Row],[Cost per unit]])*Table133[[#This Row],[Volume]]</f>
        <v>734.39999999999952</v>
      </c>
    </row>
    <row r="13822" spans="1:9" x14ac:dyDescent="0.2">
      <c r="A13822" s="14">
        <v>2013</v>
      </c>
      <c r="B13822" s="17" t="s">
        <v>13</v>
      </c>
      <c r="C13822" s="17" t="s">
        <v>270</v>
      </c>
      <c r="D13822" s="17" t="s">
        <v>2344</v>
      </c>
      <c r="E13822" s="1">
        <v>1200</v>
      </c>
      <c r="F13822" s="19">
        <v>2.37</v>
      </c>
      <c r="G13822" s="19">
        <v>3.44</v>
      </c>
      <c r="H13822" s="19">
        <f>E13822*Table133[[#This Row],[Price per unit]]</f>
        <v>4128</v>
      </c>
      <c r="I13822" s="7">
        <f>(Table133[[#This Row],[Price per unit]]-Table133[[#This Row],[Cost per unit]])*Table133[[#This Row],[Volume]]</f>
        <v>1283.9999999999998</v>
      </c>
    </row>
    <row r="13823" spans="1:9" x14ac:dyDescent="0.2">
      <c r="A13823" s="14">
        <v>2013</v>
      </c>
      <c r="B13823" s="17" t="s">
        <v>13</v>
      </c>
      <c r="C13823" s="17" t="s">
        <v>270</v>
      </c>
      <c r="D13823" s="17" t="s">
        <v>2344</v>
      </c>
      <c r="E13823" s="1">
        <v>1248</v>
      </c>
      <c r="F13823" s="19">
        <v>2.34</v>
      </c>
      <c r="G13823" s="19">
        <v>3.84</v>
      </c>
      <c r="H13823" s="19">
        <f>E13823*Table133[[#This Row],[Price per unit]]</f>
        <v>4792.32</v>
      </c>
      <c r="I13823" s="7">
        <f>(Table133[[#This Row],[Price per unit]]-Table133[[#This Row],[Cost per unit]])*Table133[[#This Row],[Volume]]</f>
        <v>1872</v>
      </c>
    </row>
    <row r="13824" spans="1:9" x14ac:dyDescent="0.2">
      <c r="A13824" s="14">
        <v>2013</v>
      </c>
      <c r="B13824" s="17" t="s">
        <v>13</v>
      </c>
      <c r="C13824" s="17" t="s">
        <v>270</v>
      </c>
      <c r="D13824" s="17" t="s">
        <v>2344</v>
      </c>
      <c r="E13824" s="1">
        <v>2196</v>
      </c>
      <c r="F13824" s="19">
        <v>2.58</v>
      </c>
      <c r="G13824" s="19">
        <v>3.89</v>
      </c>
      <c r="H13824" s="19">
        <f>E13824*Table133[[#This Row],[Price per unit]]</f>
        <v>8542.44</v>
      </c>
      <c r="I13824" s="7">
        <f>(Table133[[#This Row],[Price per unit]]-Table133[[#This Row],[Cost per unit]])*Table133[[#This Row],[Volume]]</f>
        <v>2876.76</v>
      </c>
    </row>
    <row r="13825" spans="1:9" x14ac:dyDescent="0.2">
      <c r="A13825" s="14">
        <v>2013</v>
      </c>
      <c r="B13825" s="17" t="s">
        <v>13</v>
      </c>
      <c r="C13825" s="17" t="s">
        <v>270</v>
      </c>
      <c r="D13825" s="17" t="s">
        <v>2344</v>
      </c>
      <c r="E13825" s="1">
        <v>1344</v>
      </c>
      <c r="F13825" s="19">
        <v>2.65</v>
      </c>
      <c r="G13825" s="19">
        <v>3.98</v>
      </c>
      <c r="H13825" s="19">
        <f>E13825*Table133[[#This Row],[Price per unit]]</f>
        <v>5349.12</v>
      </c>
      <c r="I13825" s="7">
        <f>(Table133[[#This Row],[Price per unit]]-Table133[[#This Row],[Cost per unit]])*Table133[[#This Row],[Volume]]</f>
        <v>1787.52</v>
      </c>
    </row>
    <row r="13826" spans="1:9" x14ac:dyDescent="0.2">
      <c r="A13826" s="14">
        <v>2013</v>
      </c>
      <c r="B13826" s="17" t="s">
        <v>13</v>
      </c>
      <c r="C13826" s="17" t="s">
        <v>270</v>
      </c>
      <c r="D13826" s="17" t="s">
        <v>2344</v>
      </c>
      <c r="E13826" s="1">
        <v>2448</v>
      </c>
      <c r="F13826" s="19">
        <v>2.84</v>
      </c>
      <c r="G13826" s="19">
        <v>3.51</v>
      </c>
      <c r="H13826" s="19">
        <f>E13826*Table133[[#This Row],[Price per unit]]</f>
        <v>8592.48</v>
      </c>
      <c r="I13826" s="7">
        <f>(Table133[[#This Row],[Price per unit]]-Table133[[#This Row],[Cost per unit]])*Table133[[#This Row],[Volume]]</f>
        <v>1640.1599999999999</v>
      </c>
    </row>
    <row r="13827" spans="1:9" x14ac:dyDescent="0.2">
      <c r="A13827" s="14">
        <v>2013</v>
      </c>
      <c r="B13827" s="17" t="s">
        <v>13</v>
      </c>
      <c r="C13827" s="17" t="s">
        <v>270</v>
      </c>
      <c r="D13827" s="17" t="s">
        <v>2344</v>
      </c>
      <c r="E13827" s="1">
        <v>1800</v>
      </c>
      <c r="F13827" s="19">
        <v>2.48</v>
      </c>
      <c r="G13827" s="19">
        <v>3.95</v>
      </c>
      <c r="H13827" s="19">
        <f>E13827*Table133[[#This Row],[Price per unit]]</f>
        <v>7110</v>
      </c>
      <c r="I13827" s="7">
        <f>(Table133[[#This Row],[Price per unit]]-Table133[[#This Row],[Cost per unit]])*Table133[[#This Row],[Volume]]</f>
        <v>2646.0000000000005</v>
      </c>
    </row>
    <row r="13828" spans="1:9" x14ac:dyDescent="0.2">
      <c r="A13828" s="14">
        <v>2013</v>
      </c>
      <c r="B13828" s="17" t="s">
        <v>13</v>
      </c>
      <c r="C13828" s="17" t="s">
        <v>168</v>
      </c>
      <c r="D13828" s="17" t="s">
        <v>2358</v>
      </c>
      <c r="E13828" s="1">
        <v>432</v>
      </c>
      <c r="F13828" s="19">
        <v>4.07</v>
      </c>
      <c r="G13828" s="19">
        <v>5.36</v>
      </c>
      <c r="H13828" s="19">
        <f>E13828*Table133[[#This Row],[Price per unit]]</f>
        <v>2315.52</v>
      </c>
      <c r="I13828" s="7">
        <f>(Table133[[#This Row],[Price per unit]]-Table133[[#This Row],[Cost per unit]])*Table133[[#This Row],[Volume]]</f>
        <v>557.28</v>
      </c>
    </row>
    <row r="13829" spans="1:9" x14ac:dyDescent="0.2">
      <c r="A13829" s="14">
        <v>2013</v>
      </c>
      <c r="B13829" s="17" t="s">
        <v>13</v>
      </c>
      <c r="C13829" s="17" t="s">
        <v>209</v>
      </c>
      <c r="D13829" s="17" t="s">
        <v>2360</v>
      </c>
      <c r="E13829" s="1">
        <v>1212</v>
      </c>
      <c r="F13829" s="19">
        <v>1.36</v>
      </c>
      <c r="G13829" s="19">
        <v>1.69</v>
      </c>
      <c r="H13829" s="19">
        <f>E13829*Table133[[#This Row],[Price per unit]]</f>
        <v>2048.2799999999997</v>
      </c>
      <c r="I13829" s="7">
        <f>(Table133[[#This Row],[Price per unit]]-Table133[[#This Row],[Cost per unit]])*Table133[[#This Row],[Volume]]</f>
        <v>399.95999999999981</v>
      </c>
    </row>
    <row r="13830" spans="1:9" x14ac:dyDescent="0.2">
      <c r="A13830" s="14">
        <v>2013</v>
      </c>
      <c r="B13830" s="17" t="s">
        <v>13</v>
      </c>
      <c r="C13830" s="17" t="s">
        <v>209</v>
      </c>
      <c r="D13830" s="17" t="s">
        <v>2360</v>
      </c>
      <c r="E13830" s="1">
        <v>912</v>
      </c>
      <c r="F13830" s="19">
        <v>1.5</v>
      </c>
      <c r="G13830" s="19">
        <v>1.81</v>
      </c>
      <c r="H13830" s="19">
        <f>E13830*Table133[[#This Row],[Price per unit]]</f>
        <v>1650.72</v>
      </c>
      <c r="I13830" s="7">
        <f>(Table133[[#This Row],[Price per unit]]-Table133[[#This Row],[Cost per unit]])*Table133[[#This Row],[Volume]]</f>
        <v>282.72000000000003</v>
      </c>
    </row>
    <row r="13831" spans="1:9" x14ac:dyDescent="0.2">
      <c r="A13831" s="14">
        <v>2013</v>
      </c>
      <c r="B13831" s="17" t="s">
        <v>13</v>
      </c>
      <c r="C13831" s="17" t="s">
        <v>209</v>
      </c>
      <c r="D13831" s="17" t="s">
        <v>2360</v>
      </c>
      <c r="E13831" s="1">
        <v>636</v>
      </c>
      <c r="F13831" s="19">
        <v>1.23</v>
      </c>
      <c r="G13831" s="19">
        <v>1.69</v>
      </c>
      <c r="H13831" s="19">
        <f>E13831*Table133[[#This Row],[Price per unit]]</f>
        <v>1074.8399999999999</v>
      </c>
      <c r="I13831" s="7">
        <f>(Table133[[#This Row],[Price per unit]]-Table133[[#This Row],[Cost per unit]])*Table133[[#This Row],[Volume]]</f>
        <v>292.56</v>
      </c>
    </row>
    <row r="13832" spans="1:9" x14ac:dyDescent="0.2">
      <c r="A13832" s="14">
        <v>2013</v>
      </c>
      <c r="B13832" s="17" t="s">
        <v>13</v>
      </c>
      <c r="C13832" s="17" t="s">
        <v>209</v>
      </c>
      <c r="D13832" s="17" t="s">
        <v>2360</v>
      </c>
      <c r="E13832" s="1">
        <v>948</v>
      </c>
      <c r="F13832" s="19">
        <v>1.38</v>
      </c>
      <c r="G13832" s="19">
        <v>1.69</v>
      </c>
      <c r="H13832" s="19">
        <f>E13832*Table133[[#This Row],[Price per unit]]</f>
        <v>1602.12</v>
      </c>
      <c r="I13832" s="7">
        <f>(Table133[[#This Row],[Price per unit]]-Table133[[#This Row],[Cost per unit]])*Table133[[#This Row],[Volume]]</f>
        <v>293.88000000000005</v>
      </c>
    </row>
    <row r="13833" spans="1:9" x14ac:dyDescent="0.2">
      <c r="A13833" s="14">
        <v>2013</v>
      </c>
      <c r="B13833" s="17" t="s">
        <v>13</v>
      </c>
      <c r="C13833" s="17" t="s">
        <v>209</v>
      </c>
      <c r="D13833" s="17" t="s">
        <v>2360</v>
      </c>
      <c r="E13833" s="1">
        <v>648</v>
      </c>
      <c r="F13833" s="19">
        <v>1.3</v>
      </c>
      <c r="G13833" s="19">
        <v>1.79</v>
      </c>
      <c r="H13833" s="19">
        <f>E13833*Table133[[#This Row],[Price per unit]]</f>
        <v>1159.92</v>
      </c>
      <c r="I13833" s="7">
        <f>(Table133[[#This Row],[Price per unit]]-Table133[[#This Row],[Cost per unit]])*Table133[[#This Row],[Volume]]</f>
        <v>317.52</v>
      </c>
    </row>
    <row r="13834" spans="1:9" x14ac:dyDescent="0.2">
      <c r="A13834" s="14">
        <v>2013</v>
      </c>
      <c r="B13834" s="17" t="s">
        <v>13</v>
      </c>
      <c r="C13834" s="17" t="s">
        <v>209</v>
      </c>
      <c r="D13834" s="17" t="s">
        <v>2360</v>
      </c>
      <c r="E13834" s="1">
        <v>636</v>
      </c>
      <c r="F13834" s="19">
        <v>1.49</v>
      </c>
      <c r="G13834" s="19">
        <v>1.63</v>
      </c>
      <c r="H13834" s="19">
        <f>E13834*Table133[[#This Row],[Price per unit]]</f>
        <v>1036.6799999999998</v>
      </c>
      <c r="I13834" s="7">
        <f>(Table133[[#This Row],[Price per unit]]-Table133[[#This Row],[Cost per unit]])*Table133[[#This Row],[Volume]]</f>
        <v>89.039999999999935</v>
      </c>
    </row>
    <row r="13835" spans="1:9" x14ac:dyDescent="0.2">
      <c r="A13835" s="14">
        <v>2013</v>
      </c>
      <c r="B13835" s="17" t="s">
        <v>13</v>
      </c>
      <c r="C13835" s="17" t="s">
        <v>209</v>
      </c>
      <c r="D13835" s="17" t="s">
        <v>2360</v>
      </c>
      <c r="E13835" s="1">
        <v>756</v>
      </c>
      <c r="F13835" s="19">
        <v>1.37</v>
      </c>
      <c r="G13835" s="19">
        <v>1.81</v>
      </c>
      <c r="H13835" s="19">
        <f>E13835*Table133[[#This Row],[Price per unit]]</f>
        <v>1368.3600000000001</v>
      </c>
      <c r="I13835" s="7">
        <f>(Table133[[#This Row],[Price per unit]]-Table133[[#This Row],[Cost per unit]])*Table133[[#This Row],[Volume]]</f>
        <v>332.64</v>
      </c>
    </row>
    <row r="13836" spans="1:9" x14ac:dyDescent="0.2">
      <c r="A13836" s="14">
        <v>2013</v>
      </c>
      <c r="B13836" s="17" t="s">
        <v>13</v>
      </c>
      <c r="C13836" s="17" t="s">
        <v>209</v>
      </c>
      <c r="D13836" s="17" t="s">
        <v>2360</v>
      </c>
      <c r="E13836" s="1">
        <v>696</v>
      </c>
      <c r="F13836" s="19">
        <v>1.46</v>
      </c>
      <c r="G13836" s="19">
        <v>1.71</v>
      </c>
      <c r="H13836" s="19">
        <f>E13836*Table133[[#This Row],[Price per unit]]</f>
        <v>1190.1600000000001</v>
      </c>
      <c r="I13836" s="7">
        <f>(Table133[[#This Row],[Price per unit]]-Table133[[#This Row],[Cost per unit]])*Table133[[#This Row],[Volume]]</f>
        <v>174</v>
      </c>
    </row>
    <row r="13837" spans="1:9" x14ac:dyDescent="0.2">
      <c r="A13837" s="14">
        <v>2013</v>
      </c>
      <c r="B13837" s="17" t="s">
        <v>13</v>
      </c>
      <c r="C13837" s="17" t="s">
        <v>209</v>
      </c>
      <c r="D13837" s="17" t="s">
        <v>2360</v>
      </c>
      <c r="E13837" s="1">
        <v>1128</v>
      </c>
      <c r="F13837" s="19">
        <v>1.2</v>
      </c>
      <c r="G13837" s="19">
        <v>1.67</v>
      </c>
      <c r="H13837" s="19">
        <f>E13837*Table133[[#This Row],[Price per unit]]</f>
        <v>1883.76</v>
      </c>
      <c r="I13837" s="7">
        <f>(Table133[[#This Row],[Price per unit]]-Table133[[#This Row],[Cost per unit]])*Table133[[#This Row],[Volume]]</f>
        <v>530.16</v>
      </c>
    </row>
    <row r="13838" spans="1:9" x14ac:dyDescent="0.2">
      <c r="A13838" s="14">
        <v>2013</v>
      </c>
      <c r="B13838" s="17" t="s">
        <v>13</v>
      </c>
      <c r="C13838" s="17" t="s">
        <v>209</v>
      </c>
      <c r="D13838" s="17" t="s">
        <v>2360</v>
      </c>
      <c r="E13838" s="1">
        <v>792</v>
      </c>
      <c r="F13838" s="19">
        <v>1.35</v>
      </c>
      <c r="G13838" s="19">
        <v>1.86</v>
      </c>
      <c r="H13838" s="19">
        <f>E13838*Table133[[#This Row],[Price per unit]]</f>
        <v>1473.1200000000001</v>
      </c>
      <c r="I13838" s="7">
        <f>(Table133[[#This Row],[Price per unit]]-Table133[[#This Row],[Cost per unit]])*Table133[[#This Row],[Volume]]</f>
        <v>403.92</v>
      </c>
    </row>
    <row r="13839" spans="1:9" x14ac:dyDescent="0.2">
      <c r="A13839" s="14">
        <v>2013</v>
      </c>
      <c r="B13839" s="17" t="s">
        <v>13</v>
      </c>
      <c r="C13839" s="17" t="s">
        <v>209</v>
      </c>
      <c r="D13839" s="17" t="s">
        <v>2360</v>
      </c>
      <c r="E13839" s="1">
        <v>636</v>
      </c>
      <c r="F13839" s="19">
        <v>1.35</v>
      </c>
      <c r="G13839" s="19">
        <v>1.84</v>
      </c>
      <c r="H13839" s="19">
        <f>E13839*Table133[[#This Row],[Price per unit]]</f>
        <v>1170.24</v>
      </c>
      <c r="I13839" s="7">
        <f>(Table133[[#This Row],[Price per unit]]-Table133[[#This Row],[Cost per unit]])*Table133[[#This Row],[Volume]]</f>
        <v>311.64</v>
      </c>
    </row>
    <row r="13840" spans="1:9" x14ac:dyDescent="0.2">
      <c r="A13840" s="14">
        <v>2013</v>
      </c>
      <c r="B13840" s="17" t="s">
        <v>13</v>
      </c>
      <c r="C13840" s="17" t="s">
        <v>209</v>
      </c>
      <c r="D13840" s="17" t="s">
        <v>2360</v>
      </c>
      <c r="E13840" s="1">
        <v>1092</v>
      </c>
      <c r="F13840" s="19">
        <v>1.41</v>
      </c>
      <c r="G13840" s="19">
        <v>1.89</v>
      </c>
      <c r="H13840" s="19">
        <f>E13840*Table133[[#This Row],[Price per unit]]</f>
        <v>2063.88</v>
      </c>
      <c r="I13840" s="7">
        <f>(Table133[[#This Row],[Price per unit]]-Table133[[#This Row],[Cost per unit]])*Table133[[#This Row],[Volume]]</f>
        <v>524.16</v>
      </c>
    </row>
    <row r="13841" spans="1:9" x14ac:dyDescent="0.2">
      <c r="A13841" s="14">
        <v>2013</v>
      </c>
      <c r="B13841" s="17" t="s">
        <v>13</v>
      </c>
      <c r="C13841" s="17" t="s">
        <v>209</v>
      </c>
      <c r="D13841" s="17" t="s">
        <v>2360</v>
      </c>
      <c r="E13841" s="1">
        <v>1044</v>
      </c>
      <c r="F13841" s="19">
        <v>1.38</v>
      </c>
      <c r="G13841" s="19">
        <v>1.64</v>
      </c>
      <c r="H13841" s="19">
        <f>E13841*Table133[[#This Row],[Price per unit]]</f>
        <v>1712.1599999999999</v>
      </c>
      <c r="I13841" s="7">
        <f>(Table133[[#This Row],[Price per unit]]-Table133[[#This Row],[Cost per unit]])*Table133[[#This Row],[Volume]]</f>
        <v>271.44</v>
      </c>
    </row>
    <row r="13842" spans="1:9" x14ac:dyDescent="0.2">
      <c r="A13842" s="14">
        <v>2013</v>
      </c>
      <c r="B13842" s="17" t="s">
        <v>13</v>
      </c>
      <c r="C13842" s="17" t="s">
        <v>209</v>
      </c>
      <c r="D13842" s="17" t="s">
        <v>2360</v>
      </c>
      <c r="E13842" s="1">
        <v>1164</v>
      </c>
      <c r="F13842" s="19">
        <v>1.1100000000000001</v>
      </c>
      <c r="G13842" s="19">
        <v>1.79</v>
      </c>
      <c r="H13842" s="19">
        <f>E13842*Table133[[#This Row],[Price per unit]]</f>
        <v>2083.56</v>
      </c>
      <c r="I13842" s="7">
        <f>(Table133[[#This Row],[Price per unit]]-Table133[[#This Row],[Cost per unit]])*Table133[[#This Row],[Volume]]</f>
        <v>791.52</v>
      </c>
    </row>
    <row r="13843" spans="1:9" x14ac:dyDescent="0.2">
      <c r="A13843" s="14">
        <v>2013</v>
      </c>
      <c r="B13843" s="17" t="s">
        <v>13</v>
      </c>
      <c r="C13843" s="17" t="s">
        <v>209</v>
      </c>
      <c r="D13843" s="17" t="s">
        <v>2360</v>
      </c>
      <c r="E13843" s="1">
        <v>576</v>
      </c>
      <c r="F13843" s="19">
        <v>1.48</v>
      </c>
      <c r="G13843" s="19">
        <v>1.64</v>
      </c>
      <c r="H13843" s="19">
        <f>E13843*Table133[[#This Row],[Price per unit]]</f>
        <v>944.64</v>
      </c>
      <c r="I13843" s="7">
        <f>(Table133[[#This Row],[Price per unit]]-Table133[[#This Row],[Cost per unit]])*Table133[[#This Row],[Volume]]</f>
        <v>92.159999999999954</v>
      </c>
    </row>
    <row r="13844" spans="1:9" x14ac:dyDescent="0.2">
      <c r="A13844" s="14">
        <v>2013</v>
      </c>
      <c r="B13844" s="17" t="s">
        <v>13</v>
      </c>
      <c r="C13844" s="17" t="s">
        <v>209</v>
      </c>
      <c r="D13844" s="17" t="s">
        <v>2360</v>
      </c>
      <c r="E13844" s="1">
        <v>1152</v>
      </c>
      <c r="F13844" s="19">
        <v>1.19</v>
      </c>
      <c r="G13844" s="19">
        <v>1.87</v>
      </c>
      <c r="H13844" s="19">
        <f>E13844*Table133[[#This Row],[Price per unit]]</f>
        <v>2154.2400000000002</v>
      </c>
      <c r="I13844" s="7">
        <f>(Table133[[#This Row],[Price per unit]]-Table133[[#This Row],[Cost per unit]])*Table133[[#This Row],[Volume]]</f>
        <v>783.36000000000013</v>
      </c>
    </row>
    <row r="13845" spans="1:9" x14ac:dyDescent="0.2">
      <c r="A13845" s="14">
        <v>2013</v>
      </c>
      <c r="B13845" s="17" t="s">
        <v>13</v>
      </c>
      <c r="C13845" s="17" t="s">
        <v>209</v>
      </c>
      <c r="D13845" s="17" t="s">
        <v>2360</v>
      </c>
      <c r="E13845" s="1">
        <v>1224</v>
      </c>
      <c r="F13845" s="19">
        <v>1.44</v>
      </c>
      <c r="G13845" s="19">
        <v>1.7</v>
      </c>
      <c r="H13845" s="19">
        <f>E13845*Table133[[#This Row],[Price per unit]]</f>
        <v>2080.7999999999997</v>
      </c>
      <c r="I13845" s="7">
        <f>(Table133[[#This Row],[Price per unit]]-Table133[[#This Row],[Cost per unit]])*Table133[[#This Row],[Volume]]</f>
        <v>318.24</v>
      </c>
    </row>
    <row r="13846" spans="1:9" x14ac:dyDescent="0.2">
      <c r="A13846" s="14">
        <v>2013</v>
      </c>
      <c r="B13846" s="17" t="s">
        <v>13</v>
      </c>
      <c r="C13846" s="17" t="s">
        <v>209</v>
      </c>
      <c r="D13846" s="17" t="s">
        <v>2360</v>
      </c>
      <c r="E13846" s="1">
        <v>1008</v>
      </c>
      <c r="F13846" s="19">
        <v>1.17</v>
      </c>
      <c r="G13846" s="19">
        <v>1.9</v>
      </c>
      <c r="H13846" s="19">
        <f>E13846*Table133[[#This Row],[Price per unit]]</f>
        <v>1915.1999999999998</v>
      </c>
      <c r="I13846" s="7">
        <f>(Table133[[#This Row],[Price per unit]]-Table133[[#This Row],[Cost per unit]])*Table133[[#This Row],[Volume]]</f>
        <v>735.84</v>
      </c>
    </row>
    <row r="13847" spans="1:9" x14ac:dyDescent="0.2">
      <c r="A13847" s="14">
        <v>2013</v>
      </c>
      <c r="B13847" s="17" t="s">
        <v>13</v>
      </c>
      <c r="C13847" s="17" t="s">
        <v>209</v>
      </c>
      <c r="D13847" s="17" t="s">
        <v>2360</v>
      </c>
      <c r="E13847" s="1">
        <v>1032</v>
      </c>
      <c r="F13847" s="19">
        <v>1.1100000000000001</v>
      </c>
      <c r="G13847" s="19">
        <v>1.64</v>
      </c>
      <c r="H13847" s="19">
        <f>E13847*Table133[[#This Row],[Price per unit]]</f>
        <v>1692.4799999999998</v>
      </c>
      <c r="I13847" s="7">
        <f>(Table133[[#This Row],[Price per unit]]-Table133[[#This Row],[Cost per unit]])*Table133[[#This Row],[Volume]]</f>
        <v>546.95999999999981</v>
      </c>
    </row>
    <row r="13848" spans="1:9" x14ac:dyDescent="0.2">
      <c r="A13848" s="14">
        <v>2013</v>
      </c>
      <c r="B13848" s="17" t="s">
        <v>13</v>
      </c>
      <c r="C13848" s="17" t="s">
        <v>209</v>
      </c>
      <c r="D13848" s="17" t="s">
        <v>2360</v>
      </c>
      <c r="E13848" s="1">
        <v>672</v>
      </c>
      <c r="F13848" s="19">
        <v>1.44</v>
      </c>
      <c r="G13848" s="19">
        <v>1.69</v>
      </c>
      <c r="H13848" s="19">
        <f>E13848*Table133[[#This Row],[Price per unit]]</f>
        <v>1135.68</v>
      </c>
      <c r="I13848" s="7">
        <f>(Table133[[#This Row],[Price per unit]]-Table133[[#This Row],[Cost per unit]])*Table133[[#This Row],[Volume]]</f>
        <v>168</v>
      </c>
    </row>
    <row r="13849" spans="1:9" x14ac:dyDescent="0.2">
      <c r="A13849" s="14">
        <v>2013</v>
      </c>
      <c r="B13849" s="17" t="s">
        <v>13</v>
      </c>
      <c r="C13849" s="17" t="s">
        <v>209</v>
      </c>
      <c r="D13849" s="17" t="s">
        <v>2360</v>
      </c>
      <c r="E13849" s="1">
        <v>924</v>
      </c>
      <c r="F13849" s="19">
        <v>1.1100000000000001</v>
      </c>
      <c r="G13849" s="19">
        <v>1.61</v>
      </c>
      <c r="H13849" s="19">
        <f>E13849*Table133[[#This Row],[Price per unit]]</f>
        <v>1487.64</v>
      </c>
      <c r="I13849" s="7">
        <f>(Table133[[#This Row],[Price per unit]]-Table133[[#This Row],[Cost per unit]])*Table133[[#This Row],[Volume]]</f>
        <v>462</v>
      </c>
    </row>
    <row r="13850" spans="1:9" x14ac:dyDescent="0.2">
      <c r="A13850" s="14">
        <v>2013</v>
      </c>
      <c r="B13850" s="17" t="s">
        <v>13</v>
      </c>
      <c r="C13850" s="17" t="s">
        <v>209</v>
      </c>
      <c r="D13850" s="17" t="s">
        <v>2360</v>
      </c>
      <c r="E13850" s="1">
        <v>1284</v>
      </c>
      <c r="F13850" s="19">
        <v>1.48</v>
      </c>
      <c r="G13850" s="19">
        <v>1.9</v>
      </c>
      <c r="H13850" s="19">
        <f>E13850*Table133[[#This Row],[Price per unit]]</f>
        <v>2439.6</v>
      </c>
      <c r="I13850" s="7">
        <f>(Table133[[#This Row],[Price per unit]]-Table133[[#This Row],[Cost per unit]])*Table133[[#This Row],[Volume]]</f>
        <v>539.27999999999986</v>
      </c>
    </row>
    <row r="13851" spans="1:9" x14ac:dyDescent="0.2">
      <c r="A13851" s="14">
        <v>2013</v>
      </c>
      <c r="B13851" s="17" t="s">
        <v>13</v>
      </c>
      <c r="C13851" s="17" t="s">
        <v>209</v>
      </c>
      <c r="D13851" s="17" t="s">
        <v>2360</v>
      </c>
      <c r="E13851" s="1">
        <v>816</v>
      </c>
      <c r="F13851" s="19">
        <v>1.17</v>
      </c>
      <c r="G13851" s="19">
        <v>1.63</v>
      </c>
      <c r="H13851" s="19">
        <f>E13851*Table133[[#This Row],[Price per unit]]</f>
        <v>1330.08</v>
      </c>
      <c r="I13851" s="7">
        <f>(Table133[[#This Row],[Price per unit]]-Table133[[#This Row],[Cost per unit]])*Table133[[#This Row],[Volume]]</f>
        <v>375.35999999999996</v>
      </c>
    </row>
    <row r="13852" spans="1:9" x14ac:dyDescent="0.2">
      <c r="A13852" s="14">
        <v>2013</v>
      </c>
      <c r="B13852" s="17" t="s">
        <v>13</v>
      </c>
      <c r="C13852" s="17" t="s">
        <v>209</v>
      </c>
      <c r="D13852" s="17" t="s">
        <v>2360</v>
      </c>
      <c r="E13852" s="1">
        <v>1284</v>
      </c>
      <c r="F13852" s="19">
        <v>1.49</v>
      </c>
      <c r="G13852" s="19">
        <v>1.89</v>
      </c>
      <c r="H13852" s="19">
        <f>E13852*Table133[[#This Row],[Price per unit]]</f>
        <v>2426.7599999999998</v>
      </c>
      <c r="I13852" s="7">
        <f>(Table133[[#This Row],[Price per unit]]-Table133[[#This Row],[Cost per unit]])*Table133[[#This Row],[Volume]]</f>
        <v>513.59999999999991</v>
      </c>
    </row>
    <row r="13853" spans="1:9" x14ac:dyDescent="0.2">
      <c r="A13853" s="14">
        <v>2013</v>
      </c>
      <c r="B13853" s="17" t="s">
        <v>13</v>
      </c>
      <c r="C13853" s="17" t="s">
        <v>209</v>
      </c>
      <c r="D13853" s="17" t="s">
        <v>2360</v>
      </c>
      <c r="E13853" s="1">
        <v>1080</v>
      </c>
      <c r="F13853" s="19">
        <v>1.1200000000000001</v>
      </c>
      <c r="G13853" s="19">
        <v>1.73</v>
      </c>
      <c r="H13853" s="19">
        <f>E13853*Table133[[#This Row],[Price per unit]]</f>
        <v>1868.4</v>
      </c>
      <c r="I13853" s="7">
        <f>(Table133[[#This Row],[Price per unit]]-Table133[[#This Row],[Cost per unit]])*Table133[[#This Row],[Volume]]</f>
        <v>658.79999999999984</v>
      </c>
    </row>
    <row r="13854" spans="1:9" x14ac:dyDescent="0.2">
      <c r="A13854" s="14">
        <v>2013</v>
      </c>
      <c r="B13854" s="17" t="s">
        <v>13</v>
      </c>
      <c r="C13854" s="17" t="s">
        <v>209</v>
      </c>
      <c r="D13854" s="17" t="s">
        <v>2360</v>
      </c>
      <c r="E13854" s="1">
        <v>936</v>
      </c>
      <c r="F13854" s="19">
        <v>1.19</v>
      </c>
      <c r="G13854" s="19">
        <v>1.88</v>
      </c>
      <c r="H13854" s="19">
        <f>E13854*Table133[[#This Row],[Price per unit]]</f>
        <v>1759.6799999999998</v>
      </c>
      <c r="I13854" s="7">
        <f>(Table133[[#This Row],[Price per unit]]-Table133[[#This Row],[Cost per unit]])*Table133[[#This Row],[Volume]]</f>
        <v>645.83999999999992</v>
      </c>
    </row>
    <row r="13855" spans="1:9" x14ac:dyDescent="0.2">
      <c r="A13855" s="14">
        <v>2013</v>
      </c>
      <c r="B13855" s="17" t="s">
        <v>13</v>
      </c>
      <c r="C13855" s="17" t="s">
        <v>209</v>
      </c>
      <c r="D13855" s="17" t="s">
        <v>2360</v>
      </c>
      <c r="E13855" s="1">
        <v>888</v>
      </c>
      <c r="F13855" s="19">
        <v>1.24</v>
      </c>
      <c r="G13855" s="19">
        <v>1.81</v>
      </c>
      <c r="H13855" s="19">
        <f>E13855*Table133[[#This Row],[Price per unit]]</f>
        <v>1607.28</v>
      </c>
      <c r="I13855" s="7">
        <f>(Table133[[#This Row],[Price per unit]]-Table133[[#This Row],[Cost per unit]])*Table133[[#This Row],[Volume]]</f>
        <v>506.16000000000008</v>
      </c>
    </row>
    <row r="13856" spans="1:9" x14ac:dyDescent="0.2">
      <c r="A13856" s="14">
        <v>2013</v>
      </c>
      <c r="B13856" s="17" t="s">
        <v>13</v>
      </c>
      <c r="C13856" s="17" t="s">
        <v>209</v>
      </c>
      <c r="D13856" s="17" t="s">
        <v>2360</v>
      </c>
      <c r="E13856" s="1">
        <v>1020</v>
      </c>
      <c r="F13856" s="19">
        <v>1.1200000000000001</v>
      </c>
      <c r="G13856" s="19">
        <v>1.78</v>
      </c>
      <c r="H13856" s="19">
        <f>E13856*Table133[[#This Row],[Price per unit]]</f>
        <v>1815.6000000000001</v>
      </c>
      <c r="I13856" s="7">
        <f>(Table133[[#This Row],[Price per unit]]-Table133[[#This Row],[Cost per unit]])*Table133[[#This Row],[Volume]]</f>
        <v>673.19999999999993</v>
      </c>
    </row>
    <row r="13857" spans="1:9" x14ac:dyDescent="0.2">
      <c r="A13857" s="14">
        <v>2013</v>
      </c>
      <c r="B13857" s="17" t="s">
        <v>13</v>
      </c>
      <c r="C13857" s="17" t="s">
        <v>209</v>
      </c>
      <c r="D13857" s="17" t="s">
        <v>2360</v>
      </c>
      <c r="E13857" s="1">
        <v>1260</v>
      </c>
      <c r="F13857" s="19">
        <v>1.5</v>
      </c>
      <c r="G13857" s="19">
        <v>1.61</v>
      </c>
      <c r="H13857" s="19">
        <f>E13857*Table133[[#This Row],[Price per unit]]</f>
        <v>2028.6000000000001</v>
      </c>
      <c r="I13857" s="7">
        <f>(Table133[[#This Row],[Price per unit]]-Table133[[#This Row],[Cost per unit]])*Table133[[#This Row],[Volume]]</f>
        <v>138.60000000000014</v>
      </c>
    </row>
    <row r="13858" spans="1:9" x14ac:dyDescent="0.2">
      <c r="A13858" s="14">
        <v>2013</v>
      </c>
      <c r="B13858" s="17" t="s">
        <v>13</v>
      </c>
      <c r="C13858" s="17" t="s">
        <v>209</v>
      </c>
      <c r="D13858" s="17" t="s">
        <v>2360</v>
      </c>
      <c r="E13858" s="1">
        <v>1056</v>
      </c>
      <c r="F13858" s="19">
        <v>1.1000000000000001</v>
      </c>
      <c r="G13858" s="19">
        <v>1.9</v>
      </c>
      <c r="H13858" s="19">
        <f>E13858*Table133[[#This Row],[Price per unit]]</f>
        <v>2006.3999999999999</v>
      </c>
      <c r="I13858" s="7">
        <f>(Table133[[#This Row],[Price per unit]]-Table133[[#This Row],[Cost per unit]])*Table133[[#This Row],[Volume]]</f>
        <v>844.79999999999984</v>
      </c>
    </row>
    <row r="13859" spans="1:9" x14ac:dyDescent="0.2">
      <c r="A13859" s="14">
        <v>2013</v>
      </c>
      <c r="B13859" s="17" t="s">
        <v>13</v>
      </c>
      <c r="C13859" s="17" t="s">
        <v>209</v>
      </c>
      <c r="D13859" s="17" t="s">
        <v>2360</v>
      </c>
      <c r="E13859" s="1">
        <v>1212</v>
      </c>
      <c r="F13859" s="19">
        <v>1.19</v>
      </c>
      <c r="G13859" s="19">
        <v>1.71</v>
      </c>
      <c r="H13859" s="19">
        <f>E13859*Table133[[#This Row],[Price per unit]]</f>
        <v>2072.52</v>
      </c>
      <c r="I13859" s="7">
        <f>(Table133[[#This Row],[Price per unit]]-Table133[[#This Row],[Cost per unit]])*Table133[[#This Row],[Volume]]</f>
        <v>630.24</v>
      </c>
    </row>
    <row r="13860" spans="1:9" x14ac:dyDescent="0.2">
      <c r="A13860" s="14">
        <v>2013</v>
      </c>
      <c r="B13860" s="17" t="s">
        <v>13</v>
      </c>
      <c r="C13860" s="17" t="s">
        <v>209</v>
      </c>
      <c r="D13860" s="17" t="s">
        <v>2360</v>
      </c>
      <c r="E13860" s="1">
        <v>1260</v>
      </c>
      <c r="F13860" s="19">
        <v>1.19</v>
      </c>
      <c r="G13860" s="19">
        <v>1.84</v>
      </c>
      <c r="H13860" s="19">
        <f>E13860*Table133[[#This Row],[Price per unit]]</f>
        <v>2318.4</v>
      </c>
      <c r="I13860" s="7">
        <f>(Table133[[#This Row],[Price per unit]]-Table133[[#This Row],[Cost per unit]])*Table133[[#This Row],[Volume]]</f>
        <v>819.00000000000011</v>
      </c>
    </row>
    <row r="13861" spans="1:9" x14ac:dyDescent="0.2">
      <c r="A13861" s="14">
        <v>2013</v>
      </c>
      <c r="B13861" s="17" t="s">
        <v>13</v>
      </c>
      <c r="C13861" s="17" t="s">
        <v>209</v>
      </c>
      <c r="D13861" s="17" t="s">
        <v>2360</v>
      </c>
      <c r="E13861" s="1">
        <v>1152</v>
      </c>
      <c r="F13861" s="19">
        <v>1.18</v>
      </c>
      <c r="G13861" s="19">
        <v>1.76</v>
      </c>
      <c r="H13861" s="19">
        <f>E13861*Table133[[#This Row],[Price per unit]]</f>
        <v>2027.52</v>
      </c>
      <c r="I13861" s="7">
        <f>(Table133[[#This Row],[Price per unit]]-Table133[[#This Row],[Cost per unit]])*Table133[[#This Row],[Volume]]</f>
        <v>668.16000000000008</v>
      </c>
    </row>
    <row r="13862" spans="1:9" x14ac:dyDescent="0.2">
      <c r="A13862" s="14">
        <v>2013</v>
      </c>
      <c r="B13862" s="17" t="s">
        <v>13</v>
      </c>
      <c r="C13862" s="17" t="s">
        <v>209</v>
      </c>
      <c r="D13862" s="17" t="s">
        <v>2360</v>
      </c>
      <c r="E13862" s="1">
        <v>1044</v>
      </c>
      <c r="F13862" s="19">
        <v>1.26</v>
      </c>
      <c r="G13862" s="19">
        <v>1.8</v>
      </c>
      <c r="H13862" s="19">
        <f>E13862*Table133[[#This Row],[Price per unit]]</f>
        <v>1879.2</v>
      </c>
      <c r="I13862" s="7">
        <f>(Table133[[#This Row],[Price per unit]]-Table133[[#This Row],[Cost per unit]])*Table133[[#This Row],[Volume]]</f>
        <v>563.76</v>
      </c>
    </row>
    <row r="13863" spans="1:9" x14ac:dyDescent="0.2">
      <c r="A13863" s="14">
        <v>2013</v>
      </c>
      <c r="B13863" s="17" t="s">
        <v>13</v>
      </c>
      <c r="C13863" s="17" t="s">
        <v>209</v>
      </c>
      <c r="D13863" s="17" t="s">
        <v>2360</v>
      </c>
      <c r="E13863" s="1">
        <v>720</v>
      </c>
      <c r="F13863" s="19">
        <v>1.37</v>
      </c>
      <c r="G13863" s="19">
        <v>1.65</v>
      </c>
      <c r="H13863" s="19">
        <f>E13863*Table133[[#This Row],[Price per unit]]</f>
        <v>1188</v>
      </c>
      <c r="I13863" s="7">
        <f>(Table133[[#This Row],[Price per unit]]-Table133[[#This Row],[Cost per unit]])*Table133[[#This Row],[Volume]]</f>
        <v>201.59999999999985</v>
      </c>
    </row>
    <row r="13864" spans="1:9" x14ac:dyDescent="0.2">
      <c r="A13864" s="14">
        <v>2013</v>
      </c>
      <c r="B13864" s="17" t="s">
        <v>13</v>
      </c>
      <c r="C13864" s="17" t="s">
        <v>209</v>
      </c>
      <c r="D13864" s="17" t="s">
        <v>2360</v>
      </c>
      <c r="E13864" s="1">
        <v>1080</v>
      </c>
      <c r="F13864" s="19">
        <v>1.1399999999999999</v>
      </c>
      <c r="G13864" s="19">
        <v>1.87</v>
      </c>
      <c r="H13864" s="19">
        <f>E13864*Table133[[#This Row],[Price per unit]]</f>
        <v>2019.6000000000001</v>
      </c>
      <c r="I13864" s="7">
        <f>(Table133[[#This Row],[Price per unit]]-Table133[[#This Row],[Cost per unit]])*Table133[[#This Row],[Volume]]</f>
        <v>788.4000000000002</v>
      </c>
    </row>
    <row r="13865" spans="1:9" x14ac:dyDescent="0.2">
      <c r="A13865" s="14">
        <v>2013</v>
      </c>
      <c r="B13865" s="17" t="s">
        <v>13</v>
      </c>
      <c r="C13865" s="17" t="s">
        <v>209</v>
      </c>
      <c r="D13865" s="17" t="s">
        <v>2360</v>
      </c>
      <c r="E13865" s="1">
        <v>1080</v>
      </c>
      <c r="F13865" s="19">
        <v>1.25</v>
      </c>
      <c r="G13865" s="19">
        <v>1.71</v>
      </c>
      <c r="H13865" s="19">
        <f>E13865*Table133[[#This Row],[Price per unit]]</f>
        <v>1846.8</v>
      </c>
      <c r="I13865" s="7">
        <f>(Table133[[#This Row],[Price per unit]]-Table133[[#This Row],[Cost per unit]])*Table133[[#This Row],[Volume]]</f>
        <v>496.79999999999995</v>
      </c>
    </row>
    <row r="13866" spans="1:9" x14ac:dyDescent="0.2">
      <c r="A13866" s="14">
        <v>2013</v>
      </c>
      <c r="B13866" s="17" t="s">
        <v>13</v>
      </c>
      <c r="C13866" s="17" t="s">
        <v>209</v>
      </c>
      <c r="D13866" s="17" t="s">
        <v>2360</v>
      </c>
      <c r="E13866" s="1">
        <v>1068</v>
      </c>
      <c r="F13866" s="19">
        <v>1.38</v>
      </c>
      <c r="G13866" s="19">
        <v>1.79</v>
      </c>
      <c r="H13866" s="19">
        <f>E13866*Table133[[#This Row],[Price per unit]]</f>
        <v>1911.72</v>
      </c>
      <c r="I13866" s="7">
        <f>(Table133[[#This Row],[Price per unit]]-Table133[[#This Row],[Cost per unit]])*Table133[[#This Row],[Volume]]</f>
        <v>437.88000000000017</v>
      </c>
    </row>
    <row r="13867" spans="1:9" x14ac:dyDescent="0.2">
      <c r="A13867" s="14">
        <v>2013</v>
      </c>
      <c r="B13867" s="17" t="s">
        <v>13</v>
      </c>
      <c r="C13867" s="17" t="s">
        <v>209</v>
      </c>
      <c r="D13867" s="17" t="s">
        <v>2360</v>
      </c>
      <c r="E13867" s="1">
        <v>576</v>
      </c>
      <c r="F13867" s="19">
        <v>1.31</v>
      </c>
      <c r="G13867" s="19">
        <v>1.64</v>
      </c>
      <c r="H13867" s="19">
        <f>E13867*Table133[[#This Row],[Price per unit]]</f>
        <v>944.64</v>
      </c>
      <c r="I13867" s="7">
        <f>(Table133[[#This Row],[Price per unit]]-Table133[[#This Row],[Cost per unit]])*Table133[[#This Row],[Volume]]</f>
        <v>190.07999999999993</v>
      </c>
    </row>
    <row r="13868" spans="1:9" x14ac:dyDescent="0.2">
      <c r="A13868" s="14">
        <v>2013</v>
      </c>
      <c r="B13868" s="17" t="s">
        <v>13</v>
      </c>
      <c r="C13868" s="17" t="s">
        <v>209</v>
      </c>
      <c r="D13868" s="17" t="s">
        <v>2360</v>
      </c>
      <c r="E13868" s="1">
        <v>792</v>
      </c>
      <c r="F13868" s="19">
        <v>1.17</v>
      </c>
      <c r="G13868" s="19">
        <v>1.85</v>
      </c>
      <c r="H13868" s="19">
        <f>E13868*Table133[[#This Row],[Price per unit]]</f>
        <v>1465.2</v>
      </c>
      <c r="I13868" s="7">
        <f>(Table133[[#This Row],[Price per unit]]-Table133[[#This Row],[Cost per unit]])*Table133[[#This Row],[Volume]]</f>
        <v>538.56000000000017</v>
      </c>
    </row>
    <row r="13869" spans="1:9" x14ac:dyDescent="0.2">
      <c r="A13869" s="14">
        <v>2013</v>
      </c>
      <c r="B13869" s="17" t="s">
        <v>13</v>
      </c>
      <c r="C13869" s="17" t="s">
        <v>209</v>
      </c>
      <c r="D13869" s="17" t="s">
        <v>2360</v>
      </c>
      <c r="E13869" s="1">
        <v>888</v>
      </c>
      <c r="F13869" s="19">
        <v>1.42</v>
      </c>
      <c r="G13869" s="19">
        <v>1.71</v>
      </c>
      <c r="H13869" s="19">
        <f>E13869*Table133[[#This Row],[Price per unit]]</f>
        <v>1518.48</v>
      </c>
      <c r="I13869" s="7">
        <f>(Table133[[#This Row],[Price per unit]]-Table133[[#This Row],[Cost per unit]])*Table133[[#This Row],[Volume]]</f>
        <v>257.52000000000004</v>
      </c>
    </row>
    <row r="13870" spans="1:9" x14ac:dyDescent="0.2">
      <c r="A13870" s="14">
        <v>2013</v>
      </c>
      <c r="B13870" s="17" t="s">
        <v>13</v>
      </c>
      <c r="C13870" s="17" t="s">
        <v>209</v>
      </c>
      <c r="D13870" s="17" t="s">
        <v>2360</v>
      </c>
      <c r="E13870" s="1">
        <v>984</v>
      </c>
      <c r="F13870" s="19">
        <v>1.36</v>
      </c>
      <c r="G13870" s="19">
        <v>1.64</v>
      </c>
      <c r="H13870" s="19">
        <f>E13870*Table133[[#This Row],[Price per unit]]</f>
        <v>1613.76</v>
      </c>
      <c r="I13870" s="7">
        <f>(Table133[[#This Row],[Price per unit]]-Table133[[#This Row],[Cost per unit]])*Table133[[#This Row],[Volume]]</f>
        <v>275.51999999999981</v>
      </c>
    </row>
    <row r="13871" spans="1:9" x14ac:dyDescent="0.2">
      <c r="A13871" s="14">
        <v>2013</v>
      </c>
      <c r="B13871" s="17" t="s">
        <v>13</v>
      </c>
      <c r="C13871" s="17" t="s">
        <v>209</v>
      </c>
      <c r="D13871" s="17" t="s">
        <v>2360</v>
      </c>
      <c r="E13871" s="1">
        <v>576</v>
      </c>
      <c r="F13871" s="19">
        <v>1.1299999999999999</v>
      </c>
      <c r="G13871" s="19">
        <v>1.89</v>
      </c>
      <c r="H13871" s="19">
        <f>E13871*Table133[[#This Row],[Price per unit]]</f>
        <v>1088.6399999999999</v>
      </c>
      <c r="I13871" s="7">
        <f>(Table133[[#This Row],[Price per unit]]-Table133[[#This Row],[Cost per unit]])*Table133[[#This Row],[Volume]]</f>
        <v>437.76</v>
      </c>
    </row>
    <row r="13872" spans="1:9" x14ac:dyDescent="0.2">
      <c r="A13872" s="14">
        <v>2013</v>
      </c>
      <c r="B13872" s="17" t="s">
        <v>13</v>
      </c>
      <c r="C13872" s="17" t="s">
        <v>209</v>
      </c>
      <c r="D13872" s="17" t="s">
        <v>2360</v>
      </c>
      <c r="E13872" s="1">
        <v>912</v>
      </c>
      <c r="F13872" s="19">
        <v>1.22</v>
      </c>
      <c r="G13872" s="19">
        <v>1.65</v>
      </c>
      <c r="H13872" s="19">
        <f>E13872*Table133[[#This Row],[Price per unit]]</f>
        <v>1504.8</v>
      </c>
      <c r="I13872" s="7">
        <f>(Table133[[#This Row],[Price per unit]]-Table133[[#This Row],[Cost per unit]])*Table133[[#This Row],[Volume]]</f>
        <v>392.15999999999997</v>
      </c>
    </row>
    <row r="13873" spans="1:9" x14ac:dyDescent="0.2">
      <c r="A13873" s="14">
        <v>2013</v>
      </c>
      <c r="B13873" s="17" t="s">
        <v>13</v>
      </c>
      <c r="C13873" s="17" t="s">
        <v>209</v>
      </c>
      <c r="D13873" s="17" t="s">
        <v>2360</v>
      </c>
      <c r="E13873" s="1">
        <v>948</v>
      </c>
      <c r="F13873" s="19">
        <v>1.32</v>
      </c>
      <c r="G13873" s="19">
        <v>1.81</v>
      </c>
      <c r="H13873" s="19">
        <f>E13873*Table133[[#This Row],[Price per unit]]</f>
        <v>1715.88</v>
      </c>
      <c r="I13873" s="7">
        <f>(Table133[[#This Row],[Price per unit]]-Table133[[#This Row],[Cost per unit]])*Table133[[#This Row],[Volume]]</f>
        <v>464.52</v>
      </c>
    </row>
    <row r="13874" spans="1:9" x14ac:dyDescent="0.2">
      <c r="A13874" s="14">
        <v>2013</v>
      </c>
      <c r="B13874" s="17" t="s">
        <v>13</v>
      </c>
      <c r="C13874" s="17" t="s">
        <v>209</v>
      </c>
      <c r="D13874" s="17" t="s">
        <v>2360</v>
      </c>
      <c r="E13874" s="1">
        <v>672</v>
      </c>
      <c r="F13874" s="19">
        <v>1.24</v>
      </c>
      <c r="G13874" s="19">
        <v>1.74</v>
      </c>
      <c r="H13874" s="19">
        <f>E13874*Table133[[#This Row],[Price per unit]]</f>
        <v>1169.28</v>
      </c>
      <c r="I13874" s="7">
        <f>(Table133[[#This Row],[Price per unit]]-Table133[[#This Row],[Cost per unit]])*Table133[[#This Row],[Volume]]</f>
        <v>336</v>
      </c>
    </row>
    <row r="13875" spans="1:9" x14ac:dyDescent="0.2">
      <c r="A13875" s="14">
        <v>2013</v>
      </c>
      <c r="B13875" s="17" t="s">
        <v>13</v>
      </c>
      <c r="C13875" s="17" t="s">
        <v>209</v>
      </c>
      <c r="D13875" s="17" t="s">
        <v>2360</v>
      </c>
      <c r="E13875" s="1">
        <v>1188</v>
      </c>
      <c r="F13875" s="19">
        <v>1.1499999999999999</v>
      </c>
      <c r="G13875" s="19">
        <v>1.61</v>
      </c>
      <c r="H13875" s="19">
        <f>E13875*Table133[[#This Row],[Price per unit]]</f>
        <v>1912.68</v>
      </c>
      <c r="I13875" s="7">
        <f>(Table133[[#This Row],[Price per unit]]-Table133[[#This Row],[Cost per unit]])*Table133[[#This Row],[Volume]]</f>
        <v>546.48000000000025</v>
      </c>
    </row>
    <row r="13876" spans="1:9" x14ac:dyDescent="0.2">
      <c r="A13876" s="14">
        <v>2013</v>
      </c>
      <c r="B13876" s="17" t="s">
        <v>13</v>
      </c>
      <c r="C13876" s="17" t="s">
        <v>209</v>
      </c>
      <c r="D13876" s="17" t="s">
        <v>2360</v>
      </c>
      <c r="E13876" s="1">
        <v>936</v>
      </c>
      <c r="F13876" s="19">
        <v>1.35</v>
      </c>
      <c r="G13876" s="19">
        <v>1.87</v>
      </c>
      <c r="H13876" s="19">
        <f>E13876*Table133[[#This Row],[Price per unit]]</f>
        <v>1750.3200000000002</v>
      </c>
      <c r="I13876" s="7">
        <f>(Table133[[#This Row],[Price per unit]]-Table133[[#This Row],[Cost per unit]])*Table133[[#This Row],[Volume]]</f>
        <v>486.72</v>
      </c>
    </row>
    <row r="13877" spans="1:9" x14ac:dyDescent="0.2">
      <c r="A13877" s="14">
        <v>2013</v>
      </c>
      <c r="B13877" s="17" t="s">
        <v>13</v>
      </c>
      <c r="C13877" s="17" t="s">
        <v>209</v>
      </c>
      <c r="D13877" s="17" t="s">
        <v>2360</v>
      </c>
      <c r="E13877" s="1">
        <v>780</v>
      </c>
      <c r="F13877" s="19">
        <v>1.42</v>
      </c>
      <c r="G13877" s="19">
        <v>1.85</v>
      </c>
      <c r="H13877" s="19">
        <f>E13877*Table133[[#This Row],[Price per unit]]</f>
        <v>1443</v>
      </c>
      <c r="I13877" s="7">
        <f>(Table133[[#This Row],[Price per unit]]-Table133[[#This Row],[Cost per unit]])*Table133[[#This Row],[Volume]]</f>
        <v>335.40000000000015</v>
      </c>
    </row>
    <row r="13878" spans="1:9" x14ac:dyDescent="0.2">
      <c r="A13878" s="14">
        <v>2013</v>
      </c>
      <c r="B13878" s="17" t="s">
        <v>13</v>
      </c>
      <c r="C13878" s="17" t="s">
        <v>209</v>
      </c>
      <c r="D13878" s="17" t="s">
        <v>2360</v>
      </c>
      <c r="E13878" s="1">
        <v>1260</v>
      </c>
      <c r="F13878" s="19">
        <v>1.17</v>
      </c>
      <c r="G13878" s="19">
        <v>1.88</v>
      </c>
      <c r="H13878" s="19">
        <f>E13878*Table133[[#This Row],[Price per unit]]</f>
        <v>2368.7999999999997</v>
      </c>
      <c r="I13878" s="7">
        <f>(Table133[[#This Row],[Price per unit]]-Table133[[#This Row],[Cost per unit]])*Table133[[#This Row],[Volume]]</f>
        <v>894.59999999999991</v>
      </c>
    </row>
    <row r="13879" spans="1:9" x14ac:dyDescent="0.2">
      <c r="A13879" s="14">
        <v>2013</v>
      </c>
      <c r="B13879" s="17" t="s">
        <v>13</v>
      </c>
      <c r="C13879" s="17" t="s">
        <v>209</v>
      </c>
      <c r="D13879" s="17" t="s">
        <v>2360</v>
      </c>
      <c r="E13879" s="1">
        <v>1284</v>
      </c>
      <c r="F13879" s="19">
        <v>1.26</v>
      </c>
      <c r="G13879" s="19">
        <v>1.74</v>
      </c>
      <c r="H13879" s="19">
        <f>E13879*Table133[[#This Row],[Price per unit]]</f>
        <v>2234.16</v>
      </c>
      <c r="I13879" s="7">
        <f>(Table133[[#This Row],[Price per unit]]-Table133[[#This Row],[Cost per unit]])*Table133[[#This Row],[Volume]]</f>
        <v>616.31999999999994</v>
      </c>
    </row>
    <row r="13880" spans="1:9" x14ac:dyDescent="0.2">
      <c r="A13880" s="14">
        <v>2013</v>
      </c>
      <c r="B13880" s="17" t="s">
        <v>13</v>
      </c>
      <c r="C13880" s="17" t="s">
        <v>209</v>
      </c>
      <c r="D13880" s="17" t="s">
        <v>2360</v>
      </c>
      <c r="E13880" s="1">
        <v>804</v>
      </c>
      <c r="F13880" s="19">
        <v>1.44</v>
      </c>
      <c r="G13880" s="19">
        <v>1.88</v>
      </c>
      <c r="H13880" s="19">
        <f>E13880*Table133[[#This Row],[Price per unit]]</f>
        <v>1511.52</v>
      </c>
      <c r="I13880" s="7">
        <f>(Table133[[#This Row],[Price per unit]]-Table133[[#This Row],[Cost per unit]])*Table133[[#This Row],[Volume]]</f>
        <v>353.75999999999993</v>
      </c>
    </row>
    <row r="13881" spans="1:9" x14ac:dyDescent="0.2">
      <c r="A13881" s="14">
        <v>2013</v>
      </c>
      <c r="B13881" s="17" t="s">
        <v>13</v>
      </c>
      <c r="C13881" s="17" t="s">
        <v>209</v>
      </c>
      <c r="D13881" s="17" t="s">
        <v>2360</v>
      </c>
      <c r="E13881" s="1">
        <v>696</v>
      </c>
      <c r="F13881" s="19">
        <v>1.39</v>
      </c>
      <c r="G13881" s="19">
        <v>1.7</v>
      </c>
      <c r="H13881" s="19">
        <f>E13881*Table133[[#This Row],[Price per unit]]</f>
        <v>1183.2</v>
      </c>
      <c r="I13881" s="7">
        <f>(Table133[[#This Row],[Price per unit]]-Table133[[#This Row],[Cost per unit]])*Table133[[#This Row],[Volume]]</f>
        <v>215.76000000000005</v>
      </c>
    </row>
    <row r="13882" spans="1:9" x14ac:dyDescent="0.2">
      <c r="A13882" s="14">
        <v>2013</v>
      </c>
      <c r="B13882" s="17" t="s">
        <v>13</v>
      </c>
      <c r="C13882" s="17" t="s">
        <v>209</v>
      </c>
      <c r="D13882" s="17" t="s">
        <v>2360</v>
      </c>
      <c r="E13882" s="1">
        <v>1272</v>
      </c>
      <c r="F13882" s="19">
        <v>1.23</v>
      </c>
      <c r="G13882" s="19">
        <v>1.75</v>
      </c>
      <c r="H13882" s="19">
        <f>E13882*Table133[[#This Row],[Price per unit]]</f>
        <v>2226</v>
      </c>
      <c r="I13882" s="7">
        <f>(Table133[[#This Row],[Price per unit]]-Table133[[#This Row],[Cost per unit]])*Table133[[#This Row],[Volume]]</f>
        <v>661.44</v>
      </c>
    </row>
    <row r="13883" spans="1:9" x14ac:dyDescent="0.2">
      <c r="A13883" s="14">
        <v>2013</v>
      </c>
      <c r="B13883" s="17" t="s">
        <v>13</v>
      </c>
      <c r="C13883" s="17" t="s">
        <v>209</v>
      </c>
      <c r="D13883" s="17" t="s">
        <v>2360</v>
      </c>
      <c r="E13883" s="1">
        <v>984</v>
      </c>
      <c r="F13883" s="19">
        <v>1.35</v>
      </c>
      <c r="G13883" s="19">
        <v>1.73</v>
      </c>
      <c r="H13883" s="19">
        <f>E13883*Table133[[#This Row],[Price per unit]]</f>
        <v>1702.32</v>
      </c>
      <c r="I13883" s="7">
        <f>(Table133[[#This Row],[Price per unit]]-Table133[[#This Row],[Cost per unit]])*Table133[[#This Row],[Volume]]</f>
        <v>373.9199999999999</v>
      </c>
    </row>
    <row r="13884" spans="1:9" x14ac:dyDescent="0.2">
      <c r="A13884" s="14">
        <v>2013</v>
      </c>
      <c r="B13884" s="17" t="s">
        <v>13</v>
      </c>
      <c r="C13884" s="17" t="s">
        <v>209</v>
      </c>
      <c r="D13884" s="17" t="s">
        <v>2360</v>
      </c>
      <c r="E13884" s="1">
        <v>1248</v>
      </c>
      <c r="F13884" s="19">
        <v>1.42</v>
      </c>
      <c r="G13884" s="19">
        <v>1.7</v>
      </c>
      <c r="H13884" s="19">
        <f>E13884*Table133[[#This Row],[Price per unit]]</f>
        <v>2121.6</v>
      </c>
      <c r="I13884" s="7">
        <f>(Table133[[#This Row],[Price per unit]]-Table133[[#This Row],[Cost per unit]])*Table133[[#This Row],[Volume]]</f>
        <v>349.44000000000005</v>
      </c>
    </row>
    <row r="13885" spans="1:9" x14ac:dyDescent="0.2">
      <c r="A13885" s="14">
        <v>2013</v>
      </c>
      <c r="B13885" s="17" t="s">
        <v>13</v>
      </c>
      <c r="C13885" s="17" t="s">
        <v>209</v>
      </c>
      <c r="D13885" s="17" t="s">
        <v>2360</v>
      </c>
      <c r="E13885" s="1">
        <v>1212</v>
      </c>
      <c r="F13885" s="19">
        <v>1.35</v>
      </c>
      <c r="G13885" s="19">
        <v>1.7</v>
      </c>
      <c r="H13885" s="19">
        <f>E13885*Table133[[#This Row],[Price per unit]]</f>
        <v>2060.4</v>
      </c>
      <c r="I13885" s="7">
        <f>(Table133[[#This Row],[Price per unit]]-Table133[[#This Row],[Cost per unit]])*Table133[[#This Row],[Volume]]</f>
        <v>424.19999999999982</v>
      </c>
    </row>
    <row r="13886" spans="1:9" x14ac:dyDescent="0.2">
      <c r="A13886" s="14">
        <v>2013</v>
      </c>
      <c r="B13886" s="17" t="s">
        <v>13</v>
      </c>
      <c r="C13886" s="17" t="s">
        <v>209</v>
      </c>
      <c r="D13886" s="17" t="s">
        <v>2360</v>
      </c>
      <c r="E13886" s="1">
        <v>1248</v>
      </c>
      <c r="F13886" s="19">
        <v>1.1499999999999999</v>
      </c>
      <c r="G13886" s="19">
        <v>1.65</v>
      </c>
      <c r="H13886" s="19">
        <f>E13886*Table133[[#This Row],[Price per unit]]</f>
        <v>2059.1999999999998</v>
      </c>
      <c r="I13886" s="7">
        <f>(Table133[[#This Row],[Price per unit]]-Table133[[#This Row],[Cost per unit]])*Table133[[#This Row],[Volume]]</f>
        <v>624</v>
      </c>
    </row>
    <row r="13887" spans="1:9" x14ac:dyDescent="0.2">
      <c r="A13887" s="14">
        <v>2013</v>
      </c>
      <c r="B13887" s="17" t="s">
        <v>13</v>
      </c>
      <c r="C13887" s="17" t="s">
        <v>209</v>
      </c>
      <c r="D13887" s="17" t="s">
        <v>2360</v>
      </c>
      <c r="E13887" s="1">
        <v>744</v>
      </c>
      <c r="F13887" s="19">
        <v>1.1399999999999999</v>
      </c>
      <c r="G13887" s="19">
        <v>1.82</v>
      </c>
      <c r="H13887" s="19">
        <f>E13887*Table133[[#This Row],[Price per unit]]</f>
        <v>1354.0800000000002</v>
      </c>
      <c r="I13887" s="7">
        <f>(Table133[[#This Row],[Price per unit]]-Table133[[#This Row],[Cost per unit]])*Table133[[#This Row],[Volume]]</f>
        <v>505.92000000000013</v>
      </c>
    </row>
    <row r="13888" spans="1:9" x14ac:dyDescent="0.2">
      <c r="A13888" s="14">
        <v>2013</v>
      </c>
      <c r="B13888" s="17" t="s">
        <v>13</v>
      </c>
      <c r="C13888" s="17" t="s">
        <v>209</v>
      </c>
      <c r="D13888" s="17" t="s">
        <v>2360</v>
      </c>
      <c r="E13888" s="1">
        <v>576</v>
      </c>
      <c r="F13888" s="19">
        <v>1.1399999999999999</v>
      </c>
      <c r="G13888" s="19">
        <v>1.61</v>
      </c>
      <c r="H13888" s="19">
        <f>E13888*Table133[[#This Row],[Price per unit]]</f>
        <v>927.36</v>
      </c>
      <c r="I13888" s="7">
        <f>(Table133[[#This Row],[Price per unit]]-Table133[[#This Row],[Cost per unit]])*Table133[[#This Row],[Volume]]</f>
        <v>270.72000000000014</v>
      </c>
    </row>
    <row r="13889" spans="1:9" x14ac:dyDescent="0.2">
      <c r="A13889" s="14">
        <v>2013</v>
      </c>
      <c r="B13889" s="17" t="s">
        <v>13</v>
      </c>
      <c r="C13889" s="17" t="s">
        <v>209</v>
      </c>
      <c r="D13889" s="17" t="s">
        <v>2360</v>
      </c>
      <c r="E13889" s="1">
        <v>1296</v>
      </c>
      <c r="F13889" s="19">
        <v>1.17</v>
      </c>
      <c r="G13889" s="19">
        <v>1.9</v>
      </c>
      <c r="H13889" s="19">
        <f>E13889*Table133[[#This Row],[Price per unit]]</f>
        <v>2462.4</v>
      </c>
      <c r="I13889" s="7">
        <f>(Table133[[#This Row],[Price per unit]]-Table133[[#This Row],[Cost per unit]])*Table133[[#This Row],[Volume]]</f>
        <v>946.07999999999993</v>
      </c>
    </row>
    <row r="13890" spans="1:9" x14ac:dyDescent="0.2">
      <c r="A13890" s="14">
        <v>2013</v>
      </c>
      <c r="B13890" s="17" t="s">
        <v>2420</v>
      </c>
      <c r="C13890" s="17" t="s">
        <v>2421</v>
      </c>
      <c r="D13890" s="17" t="s">
        <v>2422</v>
      </c>
      <c r="E13890" s="1">
        <v>144</v>
      </c>
      <c r="F13890" s="19">
        <v>2.5733333333333333</v>
      </c>
      <c r="G13890" s="19">
        <v>2.94</v>
      </c>
      <c r="H13890" s="19">
        <f>E13890*Table133[[#This Row],[Price per unit]]</f>
        <v>423.36</v>
      </c>
      <c r="I13890" s="7">
        <f>(Table133[[#This Row],[Price per unit]]-Table133[[#This Row],[Cost per unit]])*Table133[[#This Row],[Volume]]</f>
        <v>52.800000000000004</v>
      </c>
    </row>
    <row r="13891" spans="1:9" x14ac:dyDescent="0.2">
      <c r="A13891" s="14">
        <v>2013</v>
      </c>
      <c r="B13891" s="17" t="s">
        <v>2420</v>
      </c>
      <c r="C13891" s="17" t="s">
        <v>2421</v>
      </c>
      <c r="D13891" s="17" t="s">
        <v>2422</v>
      </c>
      <c r="E13891" s="1">
        <v>132</v>
      </c>
      <c r="F13891" s="19">
        <v>2.3066666666666666</v>
      </c>
      <c r="G13891" s="19">
        <v>2.93</v>
      </c>
      <c r="H13891" s="19">
        <f>E13891*Table133[[#This Row],[Price per unit]]</f>
        <v>386.76000000000005</v>
      </c>
      <c r="I13891" s="7">
        <f>(Table133[[#This Row],[Price per unit]]-Table133[[#This Row],[Cost per unit]])*Table133[[#This Row],[Volume]]</f>
        <v>82.28000000000003</v>
      </c>
    </row>
    <row r="13892" spans="1:9" x14ac:dyDescent="0.2">
      <c r="A13892" s="14">
        <v>2013</v>
      </c>
      <c r="B13892" s="17" t="s">
        <v>2420</v>
      </c>
      <c r="C13892" s="17" t="s">
        <v>2421</v>
      </c>
      <c r="D13892" s="17" t="s">
        <v>2422</v>
      </c>
      <c r="E13892" s="1">
        <v>156</v>
      </c>
      <c r="F13892" s="19">
        <v>2.3066666666666666</v>
      </c>
      <c r="G13892" s="19">
        <v>2.92</v>
      </c>
      <c r="H13892" s="19">
        <f>E13892*Table133[[#This Row],[Price per unit]]</f>
        <v>455.52</v>
      </c>
      <c r="I13892" s="7">
        <f>(Table133[[#This Row],[Price per unit]]-Table133[[#This Row],[Cost per unit]])*Table133[[#This Row],[Volume]]</f>
        <v>95.679999999999993</v>
      </c>
    </row>
    <row r="13893" spans="1:9" x14ac:dyDescent="0.2">
      <c r="A13893" s="14">
        <v>2013</v>
      </c>
      <c r="B13893" s="17" t="s">
        <v>2420</v>
      </c>
      <c r="C13893" s="17" t="s">
        <v>2421</v>
      </c>
      <c r="D13893" s="17" t="s">
        <v>2422</v>
      </c>
      <c r="E13893" s="1">
        <v>120</v>
      </c>
      <c r="F13893" s="19">
        <v>2.5466666666666669</v>
      </c>
      <c r="G13893" s="19">
        <v>2.91</v>
      </c>
      <c r="H13893" s="19">
        <f>E13893*Table133[[#This Row],[Price per unit]]</f>
        <v>349.20000000000005</v>
      </c>
      <c r="I13893" s="7">
        <f>(Table133[[#This Row],[Price per unit]]-Table133[[#This Row],[Cost per unit]])*Table133[[#This Row],[Volume]]</f>
        <v>43.599999999999994</v>
      </c>
    </row>
    <row r="13894" spans="1:9" x14ac:dyDescent="0.2">
      <c r="A13894" s="14">
        <v>2013</v>
      </c>
      <c r="B13894" s="17" t="s">
        <v>2420</v>
      </c>
      <c r="C13894" s="17" t="s">
        <v>2421</v>
      </c>
      <c r="D13894" s="17" t="s">
        <v>2422</v>
      </c>
      <c r="E13894" s="1">
        <v>168</v>
      </c>
      <c r="F13894" s="19">
        <v>2.6933333333333334</v>
      </c>
      <c r="G13894" s="19">
        <v>2.93</v>
      </c>
      <c r="H13894" s="19">
        <f>E13894*Table133[[#This Row],[Price per unit]]</f>
        <v>492.24</v>
      </c>
      <c r="I13894" s="7">
        <f>(Table133[[#This Row],[Price per unit]]-Table133[[#This Row],[Cost per unit]])*Table133[[#This Row],[Volume]]</f>
        <v>39.760000000000019</v>
      </c>
    </row>
    <row r="13895" spans="1:9" x14ac:dyDescent="0.2">
      <c r="A13895" s="14">
        <v>2013</v>
      </c>
      <c r="B13895" s="17" t="s">
        <v>2420</v>
      </c>
      <c r="C13895" s="17" t="s">
        <v>2421</v>
      </c>
      <c r="D13895" s="17" t="s">
        <v>2422</v>
      </c>
      <c r="E13895" s="1">
        <v>168</v>
      </c>
      <c r="F13895" s="19">
        <v>2.3866666666666667</v>
      </c>
      <c r="G13895" s="19">
        <v>2.87</v>
      </c>
      <c r="H13895" s="19">
        <f>E13895*Table133[[#This Row],[Price per unit]]</f>
        <v>482.16</v>
      </c>
      <c r="I13895" s="7">
        <f>(Table133[[#This Row],[Price per unit]]-Table133[[#This Row],[Cost per unit]])*Table133[[#This Row],[Volume]]</f>
        <v>81.200000000000017</v>
      </c>
    </row>
    <row r="13896" spans="1:9" x14ac:dyDescent="0.2">
      <c r="A13896" s="14">
        <v>2013</v>
      </c>
      <c r="B13896" s="17" t="s">
        <v>2420</v>
      </c>
      <c r="C13896" s="17" t="s">
        <v>2421</v>
      </c>
      <c r="D13896" s="17" t="s">
        <v>2422</v>
      </c>
      <c r="E13896" s="1">
        <v>168</v>
      </c>
      <c r="F13896" s="19">
        <v>2.6666666666666665</v>
      </c>
      <c r="G13896" s="19">
        <v>2.89</v>
      </c>
      <c r="H13896" s="19">
        <f>E13896*Table133[[#This Row],[Price per unit]]</f>
        <v>485.52000000000004</v>
      </c>
      <c r="I13896" s="7">
        <f>(Table133[[#This Row],[Price per unit]]-Table133[[#This Row],[Cost per unit]])*Table133[[#This Row],[Volume]]</f>
        <v>37.520000000000046</v>
      </c>
    </row>
    <row r="13897" spans="1:9" x14ac:dyDescent="0.2">
      <c r="A13897" s="14">
        <v>2013</v>
      </c>
      <c r="B13897" s="17" t="s">
        <v>2420</v>
      </c>
      <c r="C13897" s="17" t="s">
        <v>2421</v>
      </c>
      <c r="D13897" s="17" t="s">
        <v>2422</v>
      </c>
      <c r="E13897" s="1">
        <v>120</v>
      </c>
      <c r="F13897" s="19">
        <v>2.3933333333333335</v>
      </c>
      <c r="G13897" s="19">
        <v>2.88</v>
      </c>
      <c r="H13897" s="19">
        <f>E13897*Table133[[#This Row],[Price per unit]]</f>
        <v>345.59999999999997</v>
      </c>
      <c r="I13897" s="7">
        <f>(Table133[[#This Row],[Price per unit]]-Table133[[#This Row],[Cost per unit]])*Table133[[#This Row],[Volume]]</f>
        <v>58.399999999999963</v>
      </c>
    </row>
    <row r="13898" spans="1:9" x14ac:dyDescent="0.2">
      <c r="A13898" s="14">
        <v>2013</v>
      </c>
      <c r="B13898" s="17" t="s">
        <v>2420</v>
      </c>
      <c r="C13898" s="17" t="s">
        <v>2421</v>
      </c>
      <c r="D13898" s="17" t="s">
        <v>2422</v>
      </c>
      <c r="E13898" s="1">
        <v>132</v>
      </c>
      <c r="F13898" s="19">
        <v>2.7266666666666666</v>
      </c>
      <c r="G13898" s="19">
        <v>2.88</v>
      </c>
      <c r="H13898" s="19">
        <f>E13898*Table133[[#This Row],[Price per unit]]</f>
        <v>380.15999999999997</v>
      </c>
      <c r="I13898" s="7">
        <f>(Table133[[#This Row],[Price per unit]]-Table133[[#This Row],[Cost per unit]])*Table133[[#This Row],[Volume]]</f>
        <v>20.239999999999998</v>
      </c>
    </row>
    <row r="13899" spans="1:9" x14ac:dyDescent="0.2">
      <c r="A13899" s="14">
        <v>2013</v>
      </c>
      <c r="B13899" s="17" t="s">
        <v>2420</v>
      </c>
      <c r="C13899" s="17" t="s">
        <v>2421</v>
      </c>
      <c r="D13899" s="17" t="s">
        <v>2422</v>
      </c>
      <c r="E13899" s="1">
        <v>156</v>
      </c>
      <c r="F13899" s="19">
        <v>2.66</v>
      </c>
      <c r="G13899" s="19">
        <v>2.9</v>
      </c>
      <c r="H13899" s="19">
        <f>E13899*Table133[[#This Row],[Price per unit]]</f>
        <v>452.4</v>
      </c>
      <c r="I13899" s="7">
        <f>(Table133[[#This Row],[Price per unit]]-Table133[[#This Row],[Cost per unit]])*Table133[[#This Row],[Volume]]</f>
        <v>37.439999999999962</v>
      </c>
    </row>
    <row r="13900" spans="1:9" x14ac:dyDescent="0.2">
      <c r="A13900" s="14">
        <v>2013</v>
      </c>
      <c r="B13900" s="17" t="s">
        <v>2420</v>
      </c>
      <c r="C13900" s="17" t="s">
        <v>2421</v>
      </c>
      <c r="D13900" s="17" t="s">
        <v>2422</v>
      </c>
      <c r="E13900" s="1">
        <v>168</v>
      </c>
      <c r="F13900" s="19">
        <v>2.6333333333333333</v>
      </c>
      <c r="G13900" s="19">
        <v>2.93</v>
      </c>
      <c r="H13900" s="19">
        <f>E13900*Table133[[#This Row],[Price per unit]]</f>
        <v>492.24</v>
      </c>
      <c r="I13900" s="7">
        <f>(Table133[[#This Row],[Price per unit]]-Table133[[#This Row],[Cost per unit]])*Table133[[#This Row],[Volume]]</f>
        <v>49.840000000000032</v>
      </c>
    </row>
    <row r="13901" spans="1:9" x14ac:dyDescent="0.2">
      <c r="A13901" s="14">
        <v>2013</v>
      </c>
      <c r="B13901" s="17" t="s">
        <v>2420</v>
      </c>
      <c r="C13901" s="17" t="s">
        <v>2421</v>
      </c>
      <c r="D13901" s="17" t="s">
        <v>2422</v>
      </c>
      <c r="E13901" s="1">
        <v>180</v>
      </c>
      <c r="F13901" s="19">
        <v>2.5133333333333332</v>
      </c>
      <c r="G13901" s="19">
        <v>2.91</v>
      </c>
      <c r="H13901" s="19">
        <f>E13901*Table133[[#This Row],[Price per unit]]</f>
        <v>523.80000000000007</v>
      </c>
      <c r="I13901" s="7">
        <f>(Table133[[#This Row],[Price per unit]]-Table133[[#This Row],[Cost per unit]])*Table133[[#This Row],[Volume]]</f>
        <v>71.400000000000048</v>
      </c>
    </row>
    <row r="13902" spans="1:9" x14ac:dyDescent="0.2">
      <c r="A13902" s="14">
        <v>2013</v>
      </c>
      <c r="B13902" s="17" t="s">
        <v>2420</v>
      </c>
      <c r="C13902" s="17" t="s">
        <v>2421</v>
      </c>
      <c r="D13902" s="17" t="s">
        <v>2422</v>
      </c>
      <c r="E13902" s="1">
        <v>156</v>
      </c>
      <c r="F13902" s="19">
        <v>2.6866666666666665</v>
      </c>
      <c r="G13902" s="19">
        <v>2.91</v>
      </c>
      <c r="H13902" s="19">
        <f>E13902*Table133[[#This Row],[Price per unit]]</f>
        <v>453.96000000000004</v>
      </c>
      <c r="I13902" s="7">
        <f>(Table133[[#This Row],[Price per unit]]-Table133[[#This Row],[Cost per unit]])*Table133[[#This Row],[Volume]]</f>
        <v>34.840000000000046</v>
      </c>
    </row>
    <row r="13903" spans="1:9" x14ac:dyDescent="0.2">
      <c r="A13903" s="14">
        <v>2013</v>
      </c>
      <c r="B13903" s="17" t="s">
        <v>2420</v>
      </c>
      <c r="C13903" s="17" t="s">
        <v>2421</v>
      </c>
      <c r="D13903" s="17" t="s">
        <v>2422</v>
      </c>
      <c r="E13903" s="1">
        <v>180</v>
      </c>
      <c r="F13903" s="19">
        <v>2.6933333333333334</v>
      </c>
      <c r="G13903" s="19">
        <v>2.95</v>
      </c>
      <c r="H13903" s="19">
        <f>E13903*Table133[[#This Row],[Price per unit]]</f>
        <v>531</v>
      </c>
      <c r="I13903" s="7">
        <f>(Table133[[#This Row],[Price per unit]]-Table133[[#This Row],[Cost per unit]])*Table133[[#This Row],[Volume]]</f>
        <v>46.200000000000031</v>
      </c>
    </row>
    <row r="13904" spans="1:9" x14ac:dyDescent="0.2">
      <c r="A13904" s="14">
        <v>2013</v>
      </c>
      <c r="B13904" s="17" t="s">
        <v>2420</v>
      </c>
      <c r="C13904" s="17" t="s">
        <v>2421</v>
      </c>
      <c r="D13904" s="17" t="s">
        <v>2422</v>
      </c>
      <c r="E13904" s="1">
        <v>120</v>
      </c>
      <c r="F13904" s="19">
        <v>2.7666666666666666</v>
      </c>
      <c r="G13904" s="19">
        <v>2.91</v>
      </c>
      <c r="H13904" s="19">
        <f>E13904*Table133[[#This Row],[Price per unit]]</f>
        <v>349.20000000000005</v>
      </c>
      <c r="I13904" s="7">
        <f>(Table133[[#This Row],[Price per unit]]-Table133[[#This Row],[Cost per unit]])*Table133[[#This Row],[Volume]]</f>
        <v>17.200000000000024</v>
      </c>
    </row>
    <row r="13905" spans="1:9" x14ac:dyDescent="0.2">
      <c r="A13905" s="14">
        <v>2013</v>
      </c>
      <c r="B13905" s="17" t="s">
        <v>2420</v>
      </c>
      <c r="C13905" s="17" t="s">
        <v>2421</v>
      </c>
      <c r="D13905" s="17" t="s">
        <v>2422</v>
      </c>
      <c r="E13905" s="1">
        <v>132</v>
      </c>
      <c r="F13905" s="19">
        <v>2.68</v>
      </c>
      <c r="G13905" s="19">
        <v>2.97</v>
      </c>
      <c r="H13905" s="19">
        <f>E13905*Table133[[#This Row],[Price per unit]]</f>
        <v>392.04</v>
      </c>
      <c r="I13905" s="7">
        <f>(Table133[[#This Row],[Price per unit]]-Table133[[#This Row],[Cost per unit]])*Table133[[#This Row],[Volume]]</f>
        <v>38.28</v>
      </c>
    </row>
    <row r="13906" spans="1:9" x14ac:dyDescent="0.2">
      <c r="A13906" s="14">
        <v>2013</v>
      </c>
      <c r="B13906" s="17" t="s">
        <v>2420</v>
      </c>
      <c r="C13906" s="17" t="s">
        <v>2421</v>
      </c>
      <c r="D13906" s="17" t="s">
        <v>2422</v>
      </c>
      <c r="E13906" s="1">
        <v>180</v>
      </c>
      <c r="F13906" s="19">
        <v>2.5333333333333332</v>
      </c>
      <c r="G13906" s="19">
        <v>3</v>
      </c>
      <c r="H13906" s="19">
        <f>E13906*Table133[[#This Row],[Price per unit]]</f>
        <v>540</v>
      </c>
      <c r="I13906" s="7">
        <f>(Table133[[#This Row],[Price per unit]]-Table133[[#This Row],[Cost per unit]])*Table133[[#This Row],[Volume]]</f>
        <v>84.000000000000028</v>
      </c>
    </row>
    <row r="13907" spans="1:9" x14ac:dyDescent="0.2">
      <c r="A13907" s="14">
        <v>2013</v>
      </c>
      <c r="B13907" s="17" t="s">
        <v>2420</v>
      </c>
      <c r="C13907" s="17" t="s">
        <v>2421</v>
      </c>
      <c r="D13907" s="17" t="s">
        <v>2422</v>
      </c>
      <c r="E13907" s="1">
        <v>132</v>
      </c>
      <c r="F13907" s="19">
        <v>2.5266666666666668</v>
      </c>
      <c r="G13907" s="19">
        <v>2.89</v>
      </c>
      <c r="H13907" s="19">
        <f>E13907*Table133[[#This Row],[Price per unit]]</f>
        <v>381.48</v>
      </c>
      <c r="I13907" s="7">
        <f>(Table133[[#This Row],[Price per unit]]-Table133[[#This Row],[Cost per unit]])*Table133[[#This Row],[Volume]]</f>
        <v>47.959999999999994</v>
      </c>
    </row>
    <row r="13908" spans="1:9" x14ac:dyDescent="0.2">
      <c r="A13908" s="14">
        <v>2013</v>
      </c>
      <c r="B13908" s="17" t="s">
        <v>2420</v>
      </c>
      <c r="C13908" s="17" t="s">
        <v>2421</v>
      </c>
      <c r="D13908" s="17" t="s">
        <v>2422</v>
      </c>
      <c r="E13908" s="1">
        <v>132</v>
      </c>
      <c r="F13908" s="19">
        <v>2.44</v>
      </c>
      <c r="G13908" s="19">
        <v>2.98</v>
      </c>
      <c r="H13908" s="19">
        <f>E13908*Table133[[#This Row],[Price per unit]]</f>
        <v>393.36</v>
      </c>
      <c r="I13908" s="7">
        <f>(Table133[[#This Row],[Price per unit]]-Table133[[#This Row],[Cost per unit]])*Table133[[#This Row],[Volume]]</f>
        <v>71.28</v>
      </c>
    </row>
    <row r="13909" spans="1:9" x14ac:dyDescent="0.2">
      <c r="A13909" s="14">
        <v>2013</v>
      </c>
      <c r="B13909" s="17" t="s">
        <v>2420</v>
      </c>
      <c r="C13909" s="17" t="s">
        <v>2421</v>
      </c>
      <c r="D13909" s="17" t="s">
        <v>2422</v>
      </c>
      <c r="E13909" s="1">
        <v>132</v>
      </c>
      <c r="F13909" s="19">
        <v>2.3666666666666667</v>
      </c>
      <c r="G13909" s="19">
        <v>2.95</v>
      </c>
      <c r="H13909" s="19">
        <f>E13909*Table133[[#This Row],[Price per unit]]</f>
        <v>389.40000000000003</v>
      </c>
      <c r="I13909" s="7">
        <f>(Table133[[#This Row],[Price per unit]]-Table133[[#This Row],[Cost per unit]])*Table133[[#This Row],[Volume]]</f>
        <v>77.000000000000014</v>
      </c>
    </row>
    <row r="13910" spans="1:9" x14ac:dyDescent="0.2">
      <c r="A13910" s="14">
        <v>2013</v>
      </c>
      <c r="B13910" s="17" t="s">
        <v>2420</v>
      </c>
      <c r="C13910" s="17" t="s">
        <v>2421</v>
      </c>
      <c r="D13910" s="17" t="s">
        <v>2422</v>
      </c>
      <c r="E13910" s="1">
        <v>120</v>
      </c>
      <c r="F13910" s="19">
        <v>2.5266666666666668</v>
      </c>
      <c r="G13910" s="19">
        <v>2.97</v>
      </c>
      <c r="H13910" s="19">
        <f>E13910*Table133[[#This Row],[Price per unit]]</f>
        <v>356.40000000000003</v>
      </c>
      <c r="I13910" s="7">
        <f>(Table133[[#This Row],[Price per unit]]-Table133[[#This Row],[Cost per unit]])*Table133[[#This Row],[Volume]]</f>
        <v>53.2</v>
      </c>
    </row>
    <row r="13911" spans="1:9" x14ac:dyDescent="0.2">
      <c r="A13911" s="14">
        <v>2013</v>
      </c>
      <c r="B13911" s="17" t="s">
        <v>2420</v>
      </c>
      <c r="C13911" s="17" t="s">
        <v>2421</v>
      </c>
      <c r="D13911" s="17" t="s">
        <v>2422</v>
      </c>
      <c r="E13911" s="1">
        <v>132</v>
      </c>
      <c r="F13911" s="19">
        <v>2.64</v>
      </c>
      <c r="G13911" s="19">
        <v>3</v>
      </c>
      <c r="H13911" s="19">
        <f>E13911*Table133[[#This Row],[Price per unit]]</f>
        <v>396</v>
      </c>
      <c r="I13911" s="7">
        <f>(Table133[[#This Row],[Price per unit]]-Table133[[#This Row],[Cost per unit]])*Table133[[#This Row],[Volume]]</f>
        <v>47.519999999999982</v>
      </c>
    </row>
    <row r="13912" spans="1:9" x14ac:dyDescent="0.2">
      <c r="A13912" s="14">
        <v>2013</v>
      </c>
      <c r="B13912" s="17" t="s">
        <v>2420</v>
      </c>
      <c r="C13912" s="17" t="s">
        <v>2421</v>
      </c>
      <c r="D13912" s="17" t="s">
        <v>2422</v>
      </c>
      <c r="E13912" s="1">
        <v>144</v>
      </c>
      <c r="F13912" s="19">
        <v>2.5</v>
      </c>
      <c r="G13912" s="19">
        <v>2.99</v>
      </c>
      <c r="H13912" s="19">
        <f>E13912*Table133[[#This Row],[Price per unit]]</f>
        <v>430.56000000000006</v>
      </c>
      <c r="I13912" s="7">
        <f>(Table133[[#This Row],[Price per unit]]-Table133[[#This Row],[Cost per unit]])*Table133[[#This Row],[Volume]]</f>
        <v>70.560000000000031</v>
      </c>
    </row>
    <row r="13913" spans="1:9" x14ac:dyDescent="0.2">
      <c r="A13913" s="14">
        <v>2013</v>
      </c>
      <c r="B13913" s="17" t="s">
        <v>2420</v>
      </c>
      <c r="C13913" s="17" t="s">
        <v>2421</v>
      </c>
      <c r="D13913" s="17" t="s">
        <v>2422</v>
      </c>
      <c r="E13913" s="1">
        <v>156</v>
      </c>
      <c r="F13913" s="19">
        <v>2.5466666666666669</v>
      </c>
      <c r="G13913" s="19">
        <v>2.96</v>
      </c>
      <c r="H13913" s="19">
        <f>E13913*Table133[[#This Row],[Price per unit]]</f>
        <v>461.76</v>
      </c>
      <c r="I13913" s="7">
        <f>(Table133[[#This Row],[Price per unit]]-Table133[[#This Row],[Cost per unit]])*Table133[[#This Row],[Volume]]</f>
        <v>64.479999999999961</v>
      </c>
    </row>
    <row r="13914" spans="1:9" x14ac:dyDescent="0.2">
      <c r="A13914" s="14">
        <v>2013</v>
      </c>
      <c r="B13914" s="17" t="s">
        <v>2420</v>
      </c>
      <c r="C13914" s="17" t="s">
        <v>2421</v>
      </c>
      <c r="D13914" s="17" t="s">
        <v>2422</v>
      </c>
      <c r="E13914" s="1">
        <v>132</v>
      </c>
      <c r="F13914" s="19">
        <v>2.56</v>
      </c>
      <c r="G13914" s="19">
        <v>2.89</v>
      </c>
      <c r="H13914" s="19">
        <f>E13914*Table133[[#This Row],[Price per unit]]</f>
        <v>381.48</v>
      </c>
      <c r="I13914" s="7">
        <f>(Table133[[#This Row],[Price per unit]]-Table133[[#This Row],[Cost per unit]])*Table133[[#This Row],[Volume]]</f>
        <v>43.560000000000009</v>
      </c>
    </row>
    <row r="13915" spans="1:9" x14ac:dyDescent="0.2">
      <c r="A13915" s="14">
        <v>2013</v>
      </c>
      <c r="B13915" s="17" t="s">
        <v>2420</v>
      </c>
      <c r="C13915" s="17" t="s">
        <v>2421</v>
      </c>
      <c r="D13915" s="17" t="s">
        <v>2422</v>
      </c>
      <c r="E13915" s="1">
        <v>168</v>
      </c>
      <c r="F13915" s="19">
        <v>2.6466666666666665</v>
      </c>
      <c r="G13915" s="19">
        <v>2.91</v>
      </c>
      <c r="H13915" s="19">
        <f>E13915*Table133[[#This Row],[Price per unit]]</f>
        <v>488.88</v>
      </c>
      <c r="I13915" s="7">
        <f>(Table133[[#This Row],[Price per unit]]-Table133[[#This Row],[Cost per unit]])*Table133[[#This Row],[Volume]]</f>
        <v>44.240000000000052</v>
      </c>
    </row>
    <row r="13916" spans="1:9" x14ac:dyDescent="0.2">
      <c r="A13916" s="14">
        <v>2013</v>
      </c>
      <c r="B13916" s="17" t="s">
        <v>2420</v>
      </c>
      <c r="C13916" s="17" t="s">
        <v>2421</v>
      </c>
      <c r="D13916" s="17" t="s">
        <v>2422</v>
      </c>
      <c r="E13916" s="1">
        <v>180</v>
      </c>
      <c r="F13916" s="19">
        <v>2.6933333333333334</v>
      </c>
      <c r="G13916" s="19">
        <v>2.9</v>
      </c>
      <c r="H13916" s="19">
        <f>E13916*Table133[[#This Row],[Price per unit]]</f>
        <v>522</v>
      </c>
      <c r="I13916" s="7">
        <f>(Table133[[#This Row],[Price per unit]]-Table133[[#This Row],[Cost per unit]])*Table133[[#This Row],[Volume]]</f>
        <v>37.199999999999982</v>
      </c>
    </row>
    <row r="13917" spans="1:9" x14ac:dyDescent="0.2">
      <c r="A13917" s="14">
        <v>2013</v>
      </c>
      <c r="B13917" s="17" t="s">
        <v>2420</v>
      </c>
      <c r="C13917" s="17" t="s">
        <v>2421</v>
      </c>
      <c r="D13917" s="17" t="s">
        <v>2422</v>
      </c>
      <c r="E13917" s="1">
        <v>180</v>
      </c>
      <c r="F13917" s="19">
        <v>2.8</v>
      </c>
      <c r="G13917" s="19">
        <v>2.93</v>
      </c>
      <c r="H13917" s="19">
        <f>E13917*Table133[[#This Row],[Price per unit]]</f>
        <v>527.4</v>
      </c>
      <c r="I13917" s="7">
        <f>(Table133[[#This Row],[Price per unit]]-Table133[[#This Row],[Cost per unit]])*Table133[[#This Row],[Volume]]</f>
        <v>23.400000000000063</v>
      </c>
    </row>
    <row r="13918" spans="1:9" x14ac:dyDescent="0.2">
      <c r="A13918" s="14">
        <v>2013</v>
      </c>
      <c r="B13918" s="17" t="s">
        <v>2420</v>
      </c>
      <c r="C13918" s="17" t="s">
        <v>2421</v>
      </c>
      <c r="D13918" s="17" t="s">
        <v>2422</v>
      </c>
      <c r="E13918" s="1">
        <v>132</v>
      </c>
      <c r="F13918" s="19">
        <v>2.6133333333333333</v>
      </c>
      <c r="G13918" s="19">
        <v>2.9</v>
      </c>
      <c r="H13918" s="19">
        <f>E13918*Table133[[#This Row],[Price per unit]]</f>
        <v>382.8</v>
      </c>
      <c r="I13918" s="7">
        <f>(Table133[[#This Row],[Price per unit]]-Table133[[#This Row],[Cost per unit]])*Table133[[#This Row],[Volume]]</f>
        <v>37.839999999999996</v>
      </c>
    </row>
    <row r="13919" spans="1:9" x14ac:dyDescent="0.2">
      <c r="A13919" s="14">
        <v>2013</v>
      </c>
      <c r="B13919" s="17" t="s">
        <v>2420</v>
      </c>
      <c r="C13919" s="17" t="s">
        <v>2421</v>
      </c>
      <c r="D13919" s="17" t="s">
        <v>2422</v>
      </c>
      <c r="E13919" s="1">
        <v>144</v>
      </c>
      <c r="F13919" s="19">
        <v>2.4533333333333331</v>
      </c>
      <c r="G13919" s="19">
        <v>2.89</v>
      </c>
      <c r="H13919" s="19">
        <f>E13919*Table133[[#This Row],[Price per unit]]</f>
        <v>416.16</v>
      </c>
      <c r="I13919" s="7">
        <f>(Table133[[#This Row],[Price per unit]]-Table133[[#This Row],[Cost per unit]])*Table133[[#This Row],[Volume]]</f>
        <v>62.880000000000045</v>
      </c>
    </row>
    <row r="13920" spans="1:9" x14ac:dyDescent="0.2">
      <c r="A13920" s="14">
        <v>2013</v>
      </c>
      <c r="B13920" s="17" t="s">
        <v>2420</v>
      </c>
      <c r="C13920" s="17" t="s">
        <v>2421</v>
      </c>
      <c r="D13920" s="17" t="s">
        <v>2422</v>
      </c>
      <c r="E13920" s="1">
        <v>180</v>
      </c>
      <c r="F13920" s="19">
        <v>2.3199999999999998</v>
      </c>
      <c r="G13920" s="19">
        <v>2.9</v>
      </c>
      <c r="H13920" s="19">
        <f>E13920*Table133[[#This Row],[Price per unit]]</f>
        <v>522</v>
      </c>
      <c r="I13920" s="7">
        <f>(Table133[[#This Row],[Price per unit]]-Table133[[#This Row],[Cost per unit]])*Table133[[#This Row],[Volume]]</f>
        <v>104.4</v>
      </c>
    </row>
    <row r="13921" spans="1:9" x14ac:dyDescent="0.2">
      <c r="A13921" s="14">
        <v>2013</v>
      </c>
      <c r="B13921" s="17" t="s">
        <v>2420</v>
      </c>
      <c r="C13921" s="17" t="s">
        <v>2421</v>
      </c>
      <c r="D13921" s="17" t="s">
        <v>2422</v>
      </c>
      <c r="E13921" s="1">
        <v>144</v>
      </c>
      <c r="F13921" s="19">
        <v>2.4533333333333331</v>
      </c>
      <c r="G13921" s="19">
        <v>2.92</v>
      </c>
      <c r="H13921" s="19">
        <f>E13921*Table133[[#This Row],[Price per unit]]</f>
        <v>420.48</v>
      </c>
      <c r="I13921" s="7">
        <f>(Table133[[#This Row],[Price per unit]]-Table133[[#This Row],[Cost per unit]])*Table133[[#This Row],[Volume]]</f>
        <v>67.200000000000017</v>
      </c>
    </row>
    <row r="13922" spans="1:9" x14ac:dyDescent="0.2">
      <c r="A13922" s="14">
        <v>2013</v>
      </c>
      <c r="B13922" s="17" t="s">
        <v>2420</v>
      </c>
      <c r="C13922" s="17" t="s">
        <v>2421</v>
      </c>
      <c r="D13922" s="17" t="s">
        <v>2422</v>
      </c>
      <c r="E13922" s="1">
        <v>180</v>
      </c>
      <c r="F13922" s="19">
        <v>2.7933333333333334</v>
      </c>
      <c r="G13922" s="19">
        <v>2.99</v>
      </c>
      <c r="H13922" s="19">
        <f>E13922*Table133[[#This Row],[Price per unit]]</f>
        <v>538.20000000000005</v>
      </c>
      <c r="I13922" s="7">
        <f>(Table133[[#This Row],[Price per unit]]-Table133[[#This Row],[Cost per unit]])*Table133[[#This Row],[Volume]]</f>
        <v>35.40000000000002</v>
      </c>
    </row>
    <row r="13923" spans="1:9" x14ac:dyDescent="0.2">
      <c r="A13923" s="14">
        <v>2013</v>
      </c>
      <c r="B13923" s="17" t="s">
        <v>2420</v>
      </c>
      <c r="C13923" s="17" t="s">
        <v>2421</v>
      </c>
      <c r="D13923" s="17" t="s">
        <v>2422</v>
      </c>
      <c r="E13923" s="1">
        <v>180</v>
      </c>
      <c r="F13923" s="19">
        <v>2.6133333333333333</v>
      </c>
      <c r="G13923" s="19">
        <v>2.91</v>
      </c>
      <c r="H13923" s="19">
        <f>E13923*Table133[[#This Row],[Price per unit]]</f>
        <v>523.80000000000007</v>
      </c>
      <c r="I13923" s="7">
        <f>(Table133[[#This Row],[Price per unit]]-Table133[[#This Row],[Cost per unit]])*Table133[[#This Row],[Volume]]</f>
        <v>53.400000000000034</v>
      </c>
    </row>
    <row r="13924" spans="1:9" x14ac:dyDescent="0.2">
      <c r="A13924" s="14">
        <v>2013</v>
      </c>
      <c r="B13924" s="17" t="s">
        <v>2420</v>
      </c>
      <c r="C13924" s="17" t="s">
        <v>2421</v>
      </c>
      <c r="D13924" s="17" t="s">
        <v>2422</v>
      </c>
      <c r="E13924" s="1">
        <v>168</v>
      </c>
      <c r="F13924" s="19">
        <v>2.68</v>
      </c>
      <c r="G13924" s="19">
        <v>3</v>
      </c>
      <c r="H13924" s="19">
        <f>E13924*Table133[[#This Row],[Price per unit]]</f>
        <v>504</v>
      </c>
      <c r="I13924" s="7">
        <f>(Table133[[#This Row],[Price per unit]]-Table133[[#This Row],[Cost per unit]])*Table133[[#This Row],[Volume]]</f>
        <v>53.759999999999977</v>
      </c>
    </row>
    <row r="13925" spans="1:9" x14ac:dyDescent="0.2">
      <c r="A13925" s="14">
        <v>2013</v>
      </c>
      <c r="B13925" s="17" t="s">
        <v>2420</v>
      </c>
      <c r="C13925" s="17" t="s">
        <v>2421</v>
      </c>
      <c r="D13925" s="17" t="s">
        <v>2422</v>
      </c>
      <c r="E13925" s="1">
        <v>156</v>
      </c>
      <c r="F13925" s="19">
        <v>2.4333333333333331</v>
      </c>
      <c r="G13925" s="19">
        <v>2.89</v>
      </c>
      <c r="H13925" s="19">
        <f>E13925*Table133[[#This Row],[Price per unit]]</f>
        <v>450.84000000000003</v>
      </c>
      <c r="I13925" s="7">
        <f>(Table133[[#This Row],[Price per unit]]-Table133[[#This Row],[Cost per unit]])*Table133[[#This Row],[Volume]]</f>
        <v>71.240000000000052</v>
      </c>
    </row>
    <row r="13926" spans="1:9" x14ac:dyDescent="0.2">
      <c r="A13926" s="14">
        <v>2013</v>
      </c>
      <c r="B13926" s="17" t="s">
        <v>2420</v>
      </c>
      <c r="C13926" s="17" t="s">
        <v>2421</v>
      </c>
      <c r="D13926" s="17" t="s">
        <v>2422</v>
      </c>
      <c r="E13926" s="1">
        <v>144</v>
      </c>
      <c r="F13926" s="19">
        <v>2.3199999999999998</v>
      </c>
      <c r="G13926" s="19">
        <v>2.95</v>
      </c>
      <c r="H13926" s="19">
        <f>E13926*Table133[[#This Row],[Price per unit]]</f>
        <v>424.8</v>
      </c>
      <c r="I13926" s="7">
        <f>(Table133[[#This Row],[Price per unit]]-Table133[[#This Row],[Cost per unit]])*Table133[[#This Row],[Volume]]</f>
        <v>90.720000000000056</v>
      </c>
    </row>
    <row r="13927" spans="1:9" x14ac:dyDescent="0.2">
      <c r="A13927" s="14">
        <v>2013</v>
      </c>
      <c r="B13927" s="17" t="s">
        <v>2420</v>
      </c>
      <c r="C13927" s="17" t="s">
        <v>2421</v>
      </c>
      <c r="D13927" s="17" t="s">
        <v>2422</v>
      </c>
      <c r="E13927" s="1">
        <v>156</v>
      </c>
      <c r="F13927" s="19">
        <v>2.2666666666666666</v>
      </c>
      <c r="G13927" s="19">
        <v>2.93</v>
      </c>
      <c r="H13927" s="19">
        <f>E13927*Table133[[#This Row],[Price per unit]]</f>
        <v>457.08000000000004</v>
      </c>
      <c r="I13927" s="7">
        <f>(Table133[[#This Row],[Price per unit]]-Table133[[#This Row],[Cost per unit]])*Table133[[#This Row],[Volume]]</f>
        <v>103.48000000000003</v>
      </c>
    </row>
    <row r="13928" spans="1:9" x14ac:dyDescent="0.2">
      <c r="A13928" s="14">
        <v>2013</v>
      </c>
      <c r="B13928" s="17" t="s">
        <v>2420</v>
      </c>
      <c r="C13928" s="17" t="s">
        <v>2421</v>
      </c>
      <c r="D13928" s="17" t="s">
        <v>2422</v>
      </c>
      <c r="E13928" s="1">
        <v>168</v>
      </c>
      <c r="F13928" s="19">
        <v>2.7533333333333334</v>
      </c>
      <c r="G13928" s="19">
        <v>2.99</v>
      </c>
      <c r="H13928" s="19">
        <f>E13928*Table133[[#This Row],[Price per unit]]</f>
        <v>502.32000000000005</v>
      </c>
      <c r="I13928" s="7">
        <f>(Table133[[#This Row],[Price per unit]]-Table133[[#This Row],[Cost per unit]])*Table133[[#This Row],[Volume]]</f>
        <v>39.760000000000019</v>
      </c>
    </row>
    <row r="13929" spans="1:9" x14ac:dyDescent="0.2">
      <c r="A13929" s="14">
        <v>2013</v>
      </c>
      <c r="B13929" s="17" t="s">
        <v>2420</v>
      </c>
      <c r="C13929" s="17" t="s">
        <v>2421</v>
      </c>
      <c r="D13929" s="17" t="s">
        <v>2422</v>
      </c>
      <c r="E13929" s="1">
        <v>132</v>
      </c>
      <c r="F13929" s="19">
        <v>2.3533333333333335</v>
      </c>
      <c r="G13929" s="19">
        <v>2.91</v>
      </c>
      <c r="H13929" s="19">
        <f>E13929*Table133[[#This Row],[Price per unit]]</f>
        <v>384.12</v>
      </c>
      <c r="I13929" s="7">
        <f>(Table133[[#This Row],[Price per unit]]-Table133[[#This Row],[Cost per unit]])*Table133[[#This Row],[Volume]]</f>
        <v>73.47999999999999</v>
      </c>
    </row>
    <row r="13930" spans="1:9" x14ac:dyDescent="0.2">
      <c r="A13930" s="14">
        <v>2013</v>
      </c>
      <c r="B13930" s="17" t="s">
        <v>2420</v>
      </c>
      <c r="C13930" s="17" t="s">
        <v>2421</v>
      </c>
      <c r="D13930" s="17" t="s">
        <v>2422</v>
      </c>
      <c r="E13930" s="1">
        <v>156</v>
      </c>
      <c r="F13930" s="19">
        <v>2.4066666666666667</v>
      </c>
      <c r="G13930" s="19">
        <v>2.93</v>
      </c>
      <c r="H13930" s="19">
        <f>E13930*Table133[[#This Row],[Price per unit]]</f>
        <v>457.08000000000004</v>
      </c>
      <c r="I13930" s="7">
        <f>(Table133[[#This Row],[Price per unit]]-Table133[[#This Row],[Cost per unit]])*Table133[[#This Row],[Volume]]</f>
        <v>81.640000000000015</v>
      </c>
    </row>
    <row r="13931" spans="1:9" x14ac:dyDescent="0.2">
      <c r="A13931" s="14">
        <v>2013</v>
      </c>
      <c r="B13931" s="17" t="s">
        <v>2420</v>
      </c>
      <c r="C13931" s="17" t="s">
        <v>2421</v>
      </c>
      <c r="D13931" s="17" t="s">
        <v>2422</v>
      </c>
      <c r="E13931" s="1">
        <v>120</v>
      </c>
      <c r="F13931" s="19">
        <v>2.64</v>
      </c>
      <c r="G13931" s="19">
        <v>2.95</v>
      </c>
      <c r="H13931" s="19">
        <f>E13931*Table133[[#This Row],[Price per unit]]</f>
        <v>354</v>
      </c>
      <c r="I13931" s="7">
        <f>(Table133[[#This Row],[Price per unit]]-Table133[[#This Row],[Cost per unit]])*Table133[[#This Row],[Volume]]</f>
        <v>37.200000000000003</v>
      </c>
    </row>
    <row r="13932" spans="1:9" x14ac:dyDescent="0.2">
      <c r="A13932" s="14">
        <v>2013</v>
      </c>
      <c r="B13932" s="17" t="s">
        <v>2420</v>
      </c>
      <c r="C13932" s="17" t="s">
        <v>2421</v>
      </c>
      <c r="D13932" s="17" t="s">
        <v>2422</v>
      </c>
      <c r="E13932" s="1">
        <v>144</v>
      </c>
      <c r="F13932" s="19">
        <v>2.38</v>
      </c>
      <c r="G13932" s="19">
        <v>2.99</v>
      </c>
      <c r="H13932" s="19">
        <f>E13932*Table133[[#This Row],[Price per unit]]</f>
        <v>430.56000000000006</v>
      </c>
      <c r="I13932" s="7">
        <f>(Table133[[#This Row],[Price per unit]]-Table133[[#This Row],[Cost per unit]])*Table133[[#This Row],[Volume]]</f>
        <v>87.840000000000046</v>
      </c>
    </row>
    <row r="13933" spans="1:9" x14ac:dyDescent="0.2">
      <c r="A13933" s="14">
        <v>2013</v>
      </c>
      <c r="B13933" s="17" t="s">
        <v>2420</v>
      </c>
      <c r="C13933" s="17" t="s">
        <v>2421</v>
      </c>
      <c r="D13933" s="17" t="s">
        <v>2422</v>
      </c>
      <c r="E13933" s="1">
        <v>144</v>
      </c>
      <c r="F13933" s="19">
        <v>2.42</v>
      </c>
      <c r="G13933" s="19">
        <v>2.87</v>
      </c>
      <c r="H13933" s="19">
        <f>E13933*Table133[[#This Row],[Price per unit]]</f>
        <v>413.28000000000003</v>
      </c>
      <c r="I13933" s="7">
        <f>(Table133[[#This Row],[Price per unit]]-Table133[[#This Row],[Cost per unit]])*Table133[[#This Row],[Volume]]</f>
        <v>64.800000000000026</v>
      </c>
    </row>
    <row r="13934" spans="1:9" x14ac:dyDescent="0.2">
      <c r="A13934" s="14">
        <v>2013</v>
      </c>
      <c r="B13934" s="17" t="s">
        <v>2420</v>
      </c>
      <c r="C13934" s="17" t="s">
        <v>2421</v>
      </c>
      <c r="D13934" s="17" t="s">
        <v>2422</v>
      </c>
      <c r="E13934" s="1">
        <v>156</v>
      </c>
      <c r="F13934" s="19">
        <v>2.4266666666666667</v>
      </c>
      <c r="G13934" s="19">
        <v>2.98</v>
      </c>
      <c r="H13934" s="19">
        <f>E13934*Table133[[#This Row],[Price per unit]]</f>
        <v>464.88</v>
      </c>
      <c r="I13934" s="7">
        <f>(Table133[[#This Row],[Price per unit]]-Table133[[#This Row],[Cost per unit]])*Table133[[#This Row],[Volume]]</f>
        <v>86.319999999999979</v>
      </c>
    </row>
    <row r="13935" spans="1:9" x14ac:dyDescent="0.2">
      <c r="A13935" s="14">
        <v>2013</v>
      </c>
      <c r="B13935" s="17" t="s">
        <v>2420</v>
      </c>
      <c r="C13935" s="17" t="s">
        <v>2421</v>
      </c>
      <c r="D13935" s="17" t="s">
        <v>2422</v>
      </c>
      <c r="E13935" s="1">
        <v>156</v>
      </c>
      <c r="F13935" s="19">
        <v>2.3333333333333335</v>
      </c>
      <c r="G13935" s="19">
        <v>2.91</v>
      </c>
      <c r="H13935" s="19">
        <f>E13935*Table133[[#This Row],[Price per unit]]</f>
        <v>453.96000000000004</v>
      </c>
      <c r="I13935" s="7">
        <f>(Table133[[#This Row],[Price per unit]]-Table133[[#This Row],[Cost per unit]])*Table133[[#This Row],[Volume]]</f>
        <v>89.96</v>
      </c>
    </row>
    <row r="13936" spans="1:9" x14ac:dyDescent="0.2">
      <c r="A13936" s="14">
        <v>2013</v>
      </c>
      <c r="B13936" s="17" t="s">
        <v>2420</v>
      </c>
      <c r="C13936" s="17" t="s">
        <v>2421</v>
      </c>
      <c r="D13936" s="17" t="s">
        <v>2422</v>
      </c>
      <c r="E13936" s="1">
        <v>144</v>
      </c>
      <c r="F13936" s="19">
        <v>2.3266666666666667</v>
      </c>
      <c r="G13936" s="19">
        <v>2.93</v>
      </c>
      <c r="H13936" s="19">
        <f>E13936*Table133[[#This Row],[Price per unit]]</f>
        <v>421.92</v>
      </c>
      <c r="I13936" s="7">
        <f>(Table133[[#This Row],[Price per unit]]-Table133[[#This Row],[Cost per unit]])*Table133[[#This Row],[Volume]]</f>
        <v>86.880000000000024</v>
      </c>
    </row>
    <row r="13937" spans="1:9" x14ac:dyDescent="0.2">
      <c r="A13937" s="14">
        <v>2013</v>
      </c>
      <c r="B13937" s="17" t="s">
        <v>2420</v>
      </c>
      <c r="C13937" s="17" t="s">
        <v>2421</v>
      </c>
      <c r="D13937" s="17" t="s">
        <v>2422</v>
      </c>
      <c r="E13937" s="1">
        <v>168</v>
      </c>
      <c r="F13937" s="19">
        <v>2.5</v>
      </c>
      <c r="G13937" s="19">
        <v>2.93</v>
      </c>
      <c r="H13937" s="19">
        <f>E13937*Table133[[#This Row],[Price per unit]]</f>
        <v>492.24</v>
      </c>
      <c r="I13937" s="7">
        <f>(Table133[[#This Row],[Price per unit]]-Table133[[#This Row],[Cost per unit]])*Table133[[#This Row],[Volume]]</f>
        <v>72.240000000000023</v>
      </c>
    </row>
    <row r="13938" spans="1:9" x14ac:dyDescent="0.2">
      <c r="A13938" s="14">
        <v>2013</v>
      </c>
      <c r="B13938" s="17" t="s">
        <v>2420</v>
      </c>
      <c r="C13938" s="17" t="s">
        <v>2421</v>
      </c>
      <c r="D13938" s="17" t="s">
        <v>2422</v>
      </c>
      <c r="E13938" s="1">
        <v>156</v>
      </c>
      <c r="F13938" s="19">
        <v>2.4466666666666668</v>
      </c>
      <c r="G13938" s="19">
        <v>2.87</v>
      </c>
      <c r="H13938" s="19">
        <f>E13938*Table133[[#This Row],[Price per unit]]</f>
        <v>447.72</v>
      </c>
      <c r="I13938" s="7">
        <f>(Table133[[#This Row],[Price per unit]]-Table133[[#This Row],[Cost per unit]])*Table133[[#This Row],[Volume]]</f>
        <v>66.040000000000006</v>
      </c>
    </row>
    <row r="13939" spans="1:9" x14ac:dyDescent="0.2">
      <c r="A13939" s="14">
        <v>2013</v>
      </c>
      <c r="B13939" s="17" t="s">
        <v>2420</v>
      </c>
      <c r="C13939" s="17" t="s">
        <v>2421</v>
      </c>
      <c r="D13939" s="17" t="s">
        <v>2422</v>
      </c>
      <c r="E13939" s="1">
        <v>168</v>
      </c>
      <c r="F13939" s="19">
        <v>2.38</v>
      </c>
      <c r="G13939" s="19">
        <v>2.91</v>
      </c>
      <c r="H13939" s="19">
        <f>E13939*Table133[[#This Row],[Price per unit]]</f>
        <v>488.88</v>
      </c>
      <c r="I13939" s="7">
        <f>(Table133[[#This Row],[Price per unit]]-Table133[[#This Row],[Cost per unit]])*Table133[[#This Row],[Volume]]</f>
        <v>89.040000000000049</v>
      </c>
    </row>
    <row r="13940" spans="1:9" x14ac:dyDescent="0.2">
      <c r="A13940" s="14">
        <v>2013</v>
      </c>
      <c r="B13940" s="17" t="s">
        <v>2420</v>
      </c>
      <c r="C13940" s="17" t="s">
        <v>2421</v>
      </c>
      <c r="D13940" s="17" t="s">
        <v>2422</v>
      </c>
      <c r="E13940" s="1">
        <v>120</v>
      </c>
      <c r="F13940" s="19">
        <v>2.6933333333333334</v>
      </c>
      <c r="G13940" s="19">
        <v>2.97</v>
      </c>
      <c r="H13940" s="19">
        <f>E13940*Table133[[#This Row],[Price per unit]]</f>
        <v>356.40000000000003</v>
      </c>
      <c r="I13940" s="7">
        <f>(Table133[[#This Row],[Price per unit]]-Table133[[#This Row],[Cost per unit]])*Table133[[#This Row],[Volume]]</f>
        <v>33.200000000000017</v>
      </c>
    </row>
    <row r="13941" spans="1:9" x14ac:dyDescent="0.2">
      <c r="A13941" s="14">
        <v>2013</v>
      </c>
      <c r="B13941" s="17" t="s">
        <v>2420</v>
      </c>
      <c r="C13941" s="17" t="s">
        <v>2421</v>
      </c>
      <c r="D13941" s="17" t="s">
        <v>2422</v>
      </c>
      <c r="E13941" s="1">
        <v>144</v>
      </c>
      <c r="F13941" s="19">
        <v>2.6933333333333334</v>
      </c>
      <c r="G13941" s="19">
        <v>2.97</v>
      </c>
      <c r="H13941" s="19">
        <f>E13941*Table133[[#This Row],[Price per unit]]</f>
        <v>427.68</v>
      </c>
      <c r="I13941" s="7">
        <f>(Table133[[#This Row],[Price per unit]]-Table133[[#This Row],[Cost per unit]])*Table133[[#This Row],[Volume]]</f>
        <v>39.840000000000025</v>
      </c>
    </row>
    <row r="13942" spans="1:9" x14ac:dyDescent="0.2">
      <c r="A13942" s="14">
        <v>2013</v>
      </c>
      <c r="B13942" s="17" t="s">
        <v>2420</v>
      </c>
      <c r="C13942" s="17" t="s">
        <v>2421</v>
      </c>
      <c r="D13942" s="17" t="s">
        <v>2422</v>
      </c>
      <c r="E13942" s="1">
        <v>120</v>
      </c>
      <c r="F13942" s="19">
        <v>2.4333333333333331</v>
      </c>
      <c r="G13942" s="19">
        <v>2.93</v>
      </c>
      <c r="H13942" s="19">
        <f>E13942*Table133[[#This Row],[Price per unit]]</f>
        <v>351.6</v>
      </c>
      <c r="I13942" s="7">
        <f>(Table133[[#This Row],[Price per unit]]-Table133[[#This Row],[Cost per unit]])*Table133[[#This Row],[Volume]]</f>
        <v>59.600000000000044</v>
      </c>
    </row>
    <row r="13943" spans="1:9" x14ac:dyDescent="0.2">
      <c r="A13943" s="14">
        <v>2013</v>
      </c>
      <c r="B13943" s="17" t="s">
        <v>2420</v>
      </c>
      <c r="C13943" s="17" t="s">
        <v>2421</v>
      </c>
      <c r="D13943" s="17" t="s">
        <v>2422</v>
      </c>
      <c r="E13943" s="1">
        <v>156</v>
      </c>
      <c r="F13943" s="19">
        <v>2.7733333333333334</v>
      </c>
      <c r="G13943" s="19">
        <v>2.92</v>
      </c>
      <c r="H13943" s="19">
        <f>E13943*Table133[[#This Row],[Price per unit]]</f>
        <v>455.52</v>
      </c>
      <c r="I13943" s="7">
        <f>(Table133[[#This Row],[Price per unit]]-Table133[[#This Row],[Cost per unit]])*Table133[[#This Row],[Volume]]</f>
        <v>22.879999999999974</v>
      </c>
    </row>
    <row r="13944" spans="1:9" x14ac:dyDescent="0.2">
      <c r="A13944" s="14">
        <v>2013</v>
      </c>
      <c r="B13944" s="17" t="s">
        <v>2420</v>
      </c>
      <c r="C13944" s="17" t="s">
        <v>2421</v>
      </c>
      <c r="D13944" s="17" t="s">
        <v>2422</v>
      </c>
      <c r="E13944" s="1">
        <v>144</v>
      </c>
      <c r="F13944" s="19">
        <v>2.7</v>
      </c>
      <c r="G13944" s="19">
        <v>2.97</v>
      </c>
      <c r="H13944" s="19">
        <f>E13944*Table133[[#This Row],[Price per unit]]</f>
        <v>427.68</v>
      </c>
      <c r="I13944" s="7">
        <f>(Table133[[#This Row],[Price per unit]]-Table133[[#This Row],[Cost per unit]])*Table133[[#This Row],[Volume]]</f>
        <v>38.880000000000003</v>
      </c>
    </row>
    <row r="13945" spans="1:9" x14ac:dyDescent="0.2">
      <c r="A13945" s="14">
        <v>2013</v>
      </c>
      <c r="B13945" s="17" t="s">
        <v>2420</v>
      </c>
      <c r="C13945" s="17" t="s">
        <v>2421</v>
      </c>
      <c r="D13945" s="17" t="s">
        <v>2422</v>
      </c>
      <c r="E13945" s="1">
        <v>168</v>
      </c>
      <c r="F13945" s="19">
        <v>2.3199999999999998</v>
      </c>
      <c r="G13945" s="19">
        <v>2.89</v>
      </c>
      <c r="H13945" s="19">
        <f>E13945*Table133[[#This Row],[Price per unit]]</f>
        <v>485.52000000000004</v>
      </c>
      <c r="I13945" s="7">
        <f>(Table133[[#This Row],[Price per unit]]-Table133[[#This Row],[Cost per unit]])*Table133[[#This Row],[Volume]]</f>
        <v>95.760000000000048</v>
      </c>
    </row>
    <row r="13946" spans="1:9" x14ac:dyDescent="0.2">
      <c r="A13946" s="14">
        <v>2013</v>
      </c>
      <c r="B13946" s="17" t="s">
        <v>2420</v>
      </c>
      <c r="C13946" s="17" t="s">
        <v>2421</v>
      </c>
      <c r="D13946" s="17" t="s">
        <v>2422</v>
      </c>
      <c r="E13946" s="1">
        <v>156</v>
      </c>
      <c r="F13946" s="19">
        <v>2.5666666666666669</v>
      </c>
      <c r="G13946" s="19">
        <v>2.88</v>
      </c>
      <c r="H13946" s="19">
        <f>E13946*Table133[[#This Row],[Price per unit]]</f>
        <v>449.28</v>
      </c>
      <c r="I13946" s="7">
        <f>(Table133[[#This Row],[Price per unit]]-Table133[[#This Row],[Cost per unit]])*Table133[[#This Row],[Volume]]</f>
        <v>48.879999999999953</v>
      </c>
    </row>
    <row r="13947" spans="1:9" x14ac:dyDescent="0.2">
      <c r="A13947" s="14">
        <v>2013</v>
      </c>
      <c r="B13947" s="17" t="s">
        <v>2420</v>
      </c>
      <c r="C13947" s="17" t="s">
        <v>2421</v>
      </c>
      <c r="D13947" s="17" t="s">
        <v>2422</v>
      </c>
      <c r="E13947" s="1">
        <v>144</v>
      </c>
      <c r="F13947" s="19">
        <v>2.4133333333333336</v>
      </c>
      <c r="G13947" s="19">
        <v>2.87</v>
      </c>
      <c r="H13947" s="19">
        <f>E13947*Table133[[#This Row],[Price per unit]]</f>
        <v>413.28000000000003</v>
      </c>
      <c r="I13947" s="7">
        <f>(Table133[[#This Row],[Price per unit]]-Table133[[#This Row],[Cost per unit]])*Table133[[#This Row],[Volume]]</f>
        <v>65.759999999999991</v>
      </c>
    </row>
    <row r="13948" spans="1:9" x14ac:dyDescent="0.2">
      <c r="A13948" s="14">
        <v>2013</v>
      </c>
      <c r="B13948" s="17" t="s">
        <v>2420</v>
      </c>
      <c r="C13948" s="17" t="s">
        <v>2421</v>
      </c>
      <c r="D13948" s="17" t="s">
        <v>2422</v>
      </c>
      <c r="E13948" s="1">
        <v>144</v>
      </c>
      <c r="F13948" s="19">
        <v>2.5533333333333332</v>
      </c>
      <c r="G13948" s="19">
        <v>2.87</v>
      </c>
      <c r="H13948" s="19">
        <f>E13948*Table133[[#This Row],[Price per unit]]</f>
        <v>413.28000000000003</v>
      </c>
      <c r="I13948" s="7">
        <f>(Table133[[#This Row],[Price per unit]]-Table133[[#This Row],[Cost per unit]])*Table133[[#This Row],[Volume]]</f>
        <v>45.60000000000003</v>
      </c>
    </row>
    <row r="13949" spans="1:9" x14ac:dyDescent="0.2">
      <c r="A13949" s="14">
        <v>2013</v>
      </c>
      <c r="B13949" s="17" t="s">
        <v>2420</v>
      </c>
      <c r="C13949" s="17" t="s">
        <v>2482</v>
      </c>
      <c r="D13949" s="17" t="s">
        <v>4110</v>
      </c>
      <c r="E13949" s="1">
        <v>516</v>
      </c>
      <c r="F13949" s="19">
        <v>2.2999999999999998</v>
      </c>
      <c r="G13949" s="19">
        <v>3.71</v>
      </c>
      <c r="H13949" s="19">
        <f>E13949*Table133[[#This Row],[Price per unit]]</f>
        <v>1914.36</v>
      </c>
      <c r="I13949" s="7">
        <f>(Table133[[#This Row],[Price per unit]]-Table133[[#This Row],[Cost per unit]])*Table133[[#This Row],[Volume]]</f>
        <v>727.56000000000006</v>
      </c>
    </row>
    <row r="13950" spans="1:9" x14ac:dyDescent="0.2">
      <c r="A13950" s="14">
        <v>2013</v>
      </c>
      <c r="B13950" s="17" t="s">
        <v>2420</v>
      </c>
      <c r="C13950" s="17" t="s">
        <v>2482</v>
      </c>
      <c r="D13950" s="17" t="s">
        <v>4110</v>
      </c>
      <c r="E13950" s="1">
        <v>288</v>
      </c>
      <c r="F13950" s="19">
        <v>2.08</v>
      </c>
      <c r="G13950" s="19">
        <v>3.32</v>
      </c>
      <c r="H13950" s="19">
        <f>E13950*Table133[[#This Row],[Price per unit]]</f>
        <v>956.16</v>
      </c>
      <c r="I13950" s="7">
        <f>(Table133[[#This Row],[Price per unit]]-Table133[[#This Row],[Cost per unit]])*Table133[[#This Row],[Volume]]</f>
        <v>357.11999999999995</v>
      </c>
    </row>
    <row r="13951" spans="1:9" x14ac:dyDescent="0.2">
      <c r="A13951" s="14">
        <v>2013</v>
      </c>
      <c r="B13951" s="17" t="s">
        <v>2420</v>
      </c>
      <c r="C13951" s="17" t="s">
        <v>2482</v>
      </c>
      <c r="D13951" s="17" t="s">
        <v>4113</v>
      </c>
      <c r="E13951" s="1">
        <v>564</v>
      </c>
      <c r="F13951" s="19">
        <v>2.19</v>
      </c>
      <c r="G13951" s="19">
        <v>3.02</v>
      </c>
      <c r="H13951" s="19">
        <f>E13951*Table133[[#This Row],[Price per unit]]</f>
        <v>1703.28</v>
      </c>
      <c r="I13951" s="7">
        <f>(Table133[[#This Row],[Price per unit]]-Table133[[#This Row],[Cost per unit]])*Table133[[#This Row],[Volume]]</f>
        <v>468.12000000000006</v>
      </c>
    </row>
    <row r="13952" spans="1:9" x14ac:dyDescent="0.2">
      <c r="A13952" s="14">
        <v>2013</v>
      </c>
      <c r="B13952" s="17" t="s">
        <v>2420</v>
      </c>
      <c r="C13952" s="17" t="s">
        <v>2482</v>
      </c>
      <c r="D13952" s="17" t="s">
        <v>4113</v>
      </c>
      <c r="E13952" s="1">
        <v>204</v>
      </c>
      <c r="F13952" s="19">
        <v>2.74</v>
      </c>
      <c r="G13952" s="19">
        <v>3.25</v>
      </c>
      <c r="H13952" s="19">
        <f>E13952*Table133[[#This Row],[Price per unit]]</f>
        <v>663</v>
      </c>
      <c r="I13952" s="7">
        <f>(Table133[[#This Row],[Price per unit]]-Table133[[#This Row],[Cost per unit]])*Table133[[#This Row],[Volume]]</f>
        <v>104.03999999999996</v>
      </c>
    </row>
    <row r="13953" spans="1:9" x14ac:dyDescent="0.2">
      <c r="A13953" s="14">
        <v>2013</v>
      </c>
      <c r="B13953" s="17" t="s">
        <v>2420</v>
      </c>
      <c r="C13953" s="17" t="s">
        <v>2482</v>
      </c>
      <c r="D13953" s="17" t="s">
        <v>4113</v>
      </c>
      <c r="E13953" s="1">
        <v>156</v>
      </c>
      <c r="F13953" s="19">
        <v>2.4900000000000002</v>
      </c>
      <c r="G13953" s="19">
        <v>3.14</v>
      </c>
      <c r="H13953" s="19">
        <f>E13953*Table133[[#This Row],[Price per unit]]</f>
        <v>489.84000000000003</v>
      </c>
      <c r="I13953" s="7">
        <f>(Table133[[#This Row],[Price per unit]]-Table133[[#This Row],[Cost per unit]])*Table133[[#This Row],[Volume]]</f>
        <v>101.39999999999999</v>
      </c>
    </row>
    <row r="13954" spans="1:9" x14ac:dyDescent="0.2">
      <c r="A13954" s="14">
        <v>2013</v>
      </c>
      <c r="B13954" s="17" t="s">
        <v>2420</v>
      </c>
      <c r="C13954" s="17" t="s">
        <v>2421</v>
      </c>
      <c r="D13954" s="17" t="s">
        <v>2480</v>
      </c>
      <c r="E13954" s="1">
        <v>168</v>
      </c>
      <c r="F13954" s="19">
        <v>2.2999999999999998</v>
      </c>
      <c r="G13954" s="19">
        <v>2.93</v>
      </c>
      <c r="H13954" s="19">
        <f>E13954*Table133[[#This Row],[Price per unit]]</f>
        <v>492.24</v>
      </c>
      <c r="I13954" s="7">
        <f>(Table133[[#This Row],[Price per unit]]-Table133[[#This Row],[Cost per unit]])*Table133[[#This Row],[Volume]]</f>
        <v>105.84000000000006</v>
      </c>
    </row>
    <row r="13955" spans="1:9" x14ac:dyDescent="0.2">
      <c r="A13955" s="14">
        <v>2013</v>
      </c>
      <c r="B13955" s="17" t="s">
        <v>2420</v>
      </c>
      <c r="C13955" s="17" t="s">
        <v>2482</v>
      </c>
      <c r="D13955" s="17" t="s">
        <v>2483</v>
      </c>
      <c r="E13955" s="1">
        <v>396</v>
      </c>
      <c r="F13955" s="19">
        <v>2.5299999999999998</v>
      </c>
      <c r="G13955" s="19">
        <v>3.12</v>
      </c>
      <c r="H13955" s="19">
        <f>E13955*Table133[[#This Row],[Price per unit]]</f>
        <v>1235.52</v>
      </c>
      <c r="I13955" s="7">
        <f>(Table133[[#This Row],[Price per unit]]-Table133[[#This Row],[Cost per unit]])*Table133[[#This Row],[Volume]]</f>
        <v>233.64000000000013</v>
      </c>
    </row>
    <row r="13956" spans="1:9" x14ac:dyDescent="0.2">
      <c r="A13956" s="14">
        <v>2013</v>
      </c>
      <c r="B13956" s="17" t="s">
        <v>2420</v>
      </c>
      <c r="C13956" s="17" t="s">
        <v>2482</v>
      </c>
      <c r="D13956" s="17" t="s">
        <v>2483</v>
      </c>
      <c r="E13956" s="1">
        <v>600</v>
      </c>
      <c r="F13956" s="19">
        <v>2.04</v>
      </c>
      <c r="G13956" s="19">
        <v>3.03</v>
      </c>
      <c r="H13956" s="19">
        <f>E13956*Table133[[#This Row],[Price per unit]]</f>
        <v>1817.9999999999998</v>
      </c>
      <c r="I13956" s="7">
        <f>(Table133[[#This Row],[Price per unit]]-Table133[[#This Row],[Cost per unit]])*Table133[[#This Row],[Volume]]</f>
        <v>593.99999999999989</v>
      </c>
    </row>
    <row r="13957" spans="1:9" x14ac:dyDescent="0.2">
      <c r="A13957" s="14">
        <v>2013</v>
      </c>
      <c r="B13957" s="17" t="s">
        <v>2420</v>
      </c>
      <c r="C13957" s="17" t="s">
        <v>2482</v>
      </c>
      <c r="D13957" s="17" t="s">
        <v>2483</v>
      </c>
      <c r="E13957" s="1">
        <v>360</v>
      </c>
      <c r="F13957" s="19">
        <v>2.65</v>
      </c>
      <c r="G13957" s="19">
        <v>3.35</v>
      </c>
      <c r="H13957" s="19">
        <f>E13957*Table133[[#This Row],[Price per unit]]</f>
        <v>1206</v>
      </c>
      <c r="I13957" s="7">
        <f>(Table133[[#This Row],[Price per unit]]-Table133[[#This Row],[Cost per unit]])*Table133[[#This Row],[Volume]]</f>
        <v>252.00000000000006</v>
      </c>
    </row>
    <row r="13958" spans="1:9" x14ac:dyDescent="0.2">
      <c r="A13958" s="14">
        <v>2013</v>
      </c>
      <c r="B13958" s="17" t="s">
        <v>2420</v>
      </c>
      <c r="C13958" s="17" t="s">
        <v>2482</v>
      </c>
      <c r="D13958" s="17" t="s">
        <v>2483</v>
      </c>
      <c r="E13958" s="1">
        <v>300</v>
      </c>
      <c r="F13958" s="19">
        <v>2.2000000000000002</v>
      </c>
      <c r="G13958" s="19">
        <v>3.7</v>
      </c>
      <c r="H13958" s="19">
        <f>E13958*Table133[[#This Row],[Price per unit]]</f>
        <v>1110</v>
      </c>
      <c r="I13958" s="7">
        <f>(Table133[[#This Row],[Price per unit]]-Table133[[#This Row],[Cost per unit]])*Table133[[#This Row],[Volume]]</f>
        <v>450</v>
      </c>
    </row>
    <row r="13959" spans="1:9" x14ac:dyDescent="0.2">
      <c r="A13959" s="14">
        <v>2013</v>
      </c>
      <c r="B13959" s="17" t="s">
        <v>2420</v>
      </c>
      <c r="C13959" s="17" t="s">
        <v>2482</v>
      </c>
      <c r="D13959" s="17" t="s">
        <v>2483</v>
      </c>
      <c r="E13959" s="1">
        <v>240</v>
      </c>
      <c r="F13959" s="19">
        <v>2.48</v>
      </c>
      <c r="G13959" s="19">
        <v>3.41</v>
      </c>
      <c r="H13959" s="19">
        <f>E13959*Table133[[#This Row],[Price per unit]]</f>
        <v>818.40000000000009</v>
      </c>
      <c r="I13959" s="7">
        <f>(Table133[[#This Row],[Price per unit]]-Table133[[#This Row],[Cost per unit]])*Table133[[#This Row],[Volume]]</f>
        <v>223.20000000000005</v>
      </c>
    </row>
    <row r="13960" spans="1:9" x14ac:dyDescent="0.2">
      <c r="A13960" s="14">
        <v>2013</v>
      </c>
      <c r="B13960" s="17" t="s">
        <v>2420</v>
      </c>
      <c r="C13960" s="17" t="s">
        <v>2482</v>
      </c>
      <c r="D13960" s="17" t="s">
        <v>2483</v>
      </c>
      <c r="E13960" s="1">
        <v>120</v>
      </c>
      <c r="F13960" s="19">
        <v>2.0299999999999998</v>
      </c>
      <c r="G13960" s="19">
        <v>3.67</v>
      </c>
      <c r="H13960" s="19">
        <f>E13960*Table133[[#This Row],[Price per unit]]</f>
        <v>440.4</v>
      </c>
      <c r="I13960" s="7">
        <f>(Table133[[#This Row],[Price per unit]]-Table133[[#This Row],[Cost per unit]])*Table133[[#This Row],[Volume]]</f>
        <v>196.8</v>
      </c>
    </row>
    <row r="13961" spans="1:9" x14ac:dyDescent="0.2">
      <c r="A13961" s="14">
        <v>2013</v>
      </c>
      <c r="B13961" s="17" t="s">
        <v>2420</v>
      </c>
      <c r="C13961" s="17" t="s">
        <v>2482</v>
      </c>
      <c r="D13961" s="17" t="s">
        <v>2483</v>
      </c>
      <c r="E13961" s="1">
        <v>456</v>
      </c>
      <c r="F13961" s="19">
        <v>2.09</v>
      </c>
      <c r="G13961" s="19">
        <v>3.6</v>
      </c>
      <c r="H13961" s="19">
        <f>E13961*Table133[[#This Row],[Price per unit]]</f>
        <v>1641.6000000000001</v>
      </c>
      <c r="I13961" s="7">
        <f>(Table133[[#This Row],[Price per unit]]-Table133[[#This Row],[Cost per unit]])*Table133[[#This Row],[Volume]]</f>
        <v>688.56000000000006</v>
      </c>
    </row>
    <row r="13962" spans="1:9" x14ac:dyDescent="0.2">
      <c r="A13962" s="14">
        <v>2013</v>
      </c>
      <c r="B13962" s="17" t="s">
        <v>2420</v>
      </c>
      <c r="C13962" s="17" t="s">
        <v>2482</v>
      </c>
      <c r="D13962" s="17" t="s">
        <v>2483</v>
      </c>
      <c r="E13962" s="1">
        <v>348</v>
      </c>
      <c r="F13962" s="19">
        <v>2.09</v>
      </c>
      <c r="G13962" s="19">
        <v>3.35</v>
      </c>
      <c r="H13962" s="19">
        <f>E13962*Table133[[#This Row],[Price per unit]]</f>
        <v>1165.8</v>
      </c>
      <c r="I13962" s="7">
        <f>(Table133[[#This Row],[Price per unit]]-Table133[[#This Row],[Cost per unit]])*Table133[[#This Row],[Volume]]</f>
        <v>438.48000000000008</v>
      </c>
    </row>
    <row r="13963" spans="1:9" x14ac:dyDescent="0.2">
      <c r="A13963" s="14">
        <v>2013</v>
      </c>
      <c r="B13963" s="17" t="s">
        <v>2420</v>
      </c>
      <c r="C13963" s="17" t="s">
        <v>2482</v>
      </c>
      <c r="D13963" s="17" t="s">
        <v>2483</v>
      </c>
      <c r="E13963" s="1">
        <v>312</v>
      </c>
      <c r="F13963" s="19">
        <v>2.56</v>
      </c>
      <c r="G13963" s="19">
        <v>3.3</v>
      </c>
      <c r="H13963" s="19">
        <f>E13963*Table133[[#This Row],[Price per unit]]</f>
        <v>1029.5999999999999</v>
      </c>
      <c r="I13963" s="7">
        <f>(Table133[[#This Row],[Price per unit]]-Table133[[#This Row],[Cost per unit]])*Table133[[#This Row],[Volume]]</f>
        <v>230.87999999999994</v>
      </c>
    </row>
    <row r="13964" spans="1:9" x14ac:dyDescent="0.2">
      <c r="A13964" s="14">
        <v>2013</v>
      </c>
      <c r="B13964" s="17" t="s">
        <v>2420</v>
      </c>
      <c r="C13964" s="17" t="s">
        <v>2482</v>
      </c>
      <c r="D13964" s="17" t="s">
        <v>2483</v>
      </c>
      <c r="E13964" s="1">
        <v>540</v>
      </c>
      <c r="F13964" s="19">
        <v>2.61</v>
      </c>
      <c r="G13964" s="19">
        <v>3.19</v>
      </c>
      <c r="H13964" s="19">
        <f>E13964*Table133[[#This Row],[Price per unit]]</f>
        <v>1722.6</v>
      </c>
      <c r="I13964" s="7">
        <f>(Table133[[#This Row],[Price per unit]]-Table133[[#This Row],[Cost per unit]])*Table133[[#This Row],[Volume]]</f>
        <v>313.20000000000005</v>
      </c>
    </row>
    <row r="13965" spans="1:9" x14ac:dyDescent="0.2">
      <c r="A13965" s="14">
        <v>2013</v>
      </c>
      <c r="B13965" s="17" t="s">
        <v>2420</v>
      </c>
      <c r="C13965" s="17" t="s">
        <v>2482</v>
      </c>
      <c r="D13965" s="17" t="s">
        <v>2483</v>
      </c>
      <c r="E13965" s="1">
        <v>420</v>
      </c>
      <c r="F13965" s="19">
        <v>2.36</v>
      </c>
      <c r="G13965" s="19">
        <v>3.27</v>
      </c>
      <c r="H13965" s="19">
        <f>E13965*Table133[[#This Row],[Price per unit]]</f>
        <v>1373.4</v>
      </c>
      <c r="I13965" s="7">
        <f>(Table133[[#This Row],[Price per unit]]-Table133[[#This Row],[Cost per unit]])*Table133[[#This Row],[Volume]]</f>
        <v>382.20000000000005</v>
      </c>
    </row>
    <row r="13966" spans="1:9" x14ac:dyDescent="0.2">
      <c r="A13966" s="14">
        <v>2013</v>
      </c>
      <c r="B13966" s="17" t="s">
        <v>2420</v>
      </c>
      <c r="C13966" s="17" t="s">
        <v>2482</v>
      </c>
      <c r="D13966" s="17" t="s">
        <v>2483</v>
      </c>
      <c r="E13966" s="1">
        <v>264</v>
      </c>
      <c r="F13966" s="19">
        <v>2.37</v>
      </c>
      <c r="G13966" s="19">
        <v>3.25</v>
      </c>
      <c r="H13966" s="19">
        <f>E13966*Table133[[#This Row],[Price per unit]]</f>
        <v>858</v>
      </c>
      <c r="I13966" s="7">
        <f>(Table133[[#This Row],[Price per unit]]-Table133[[#This Row],[Cost per unit]])*Table133[[#This Row],[Volume]]</f>
        <v>232.31999999999996</v>
      </c>
    </row>
    <row r="13967" spans="1:9" x14ac:dyDescent="0.2">
      <c r="A13967" s="14">
        <v>2013</v>
      </c>
      <c r="B13967" s="17" t="s">
        <v>2420</v>
      </c>
      <c r="C13967" s="17" t="s">
        <v>2482</v>
      </c>
      <c r="D13967" s="17" t="s">
        <v>2483</v>
      </c>
      <c r="E13967" s="1">
        <v>288</v>
      </c>
      <c r="F13967" s="19">
        <v>2.44</v>
      </c>
      <c r="G13967" s="19">
        <v>3.14</v>
      </c>
      <c r="H13967" s="19">
        <f>E13967*Table133[[#This Row],[Price per unit]]</f>
        <v>904.32</v>
      </c>
      <c r="I13967" s="7">
        <f>(Table133[[#This Row],[Price per unit]]-Table133[[#This Row],[Cost per unit]])*Table133[[#This Row],[Volume]]</f>
        <v>201.60000000000005</v>
      </c>
    </row>
    <row r="13968" spans="1:9" x14ac:dyDescent="0.2">
      <c r="A13968" s="14">
        <v>2013</v>
      </c>
      <c r="B13968" s="17" t="s">
        <v>2420</v>
      </c>
      <c r="C13968" s="17" t="s">
        <v>2482</v>
      </c>
      <c r="D13968" s="17" t="s">
        <v>2483</v>
      </c>
      <c r="E13968" s="1">
        <v>288</v>
      </c>
      <c r="F13968" s="19">
        <v>2.8</v>
      </c>
      <c r="G13968" s="19">
        <v>3.39</v>
      </c>
      <c r="H13968" s="19">
        <f>E13968*Table133[[#This Row],[Price per unit]]</f>
        <v>976.32</v>
      </c>
      <c r="I13968" s="7">
        <f>(Table133[[#This Row],[Price per unit]]-Table133[[#This Row],[Cost per unit]])*Table133[[#This Row],[Volume]]</f>
        <v>169.92000000000007</v>
      </c>
    </row>
    <row r="13969" spans="1:9" x14ac:dyDescent="0.2">
      <c r="A13969" s="14">
        <v>2013</v>
      </c>
      <c r="B13969" s="17" t="s">
        <v>2420</v>
      </c>
      <c r="C13969" s="17" t="s">
        <v>2482</v>
      </c>
      <c r="D13969" s="17" t="s">
        <v>2483</v>
      </c>
      <c r="E13969" s="1">
        <v>420</v>
      </c>
      <c r="F13969" s="19">
        <v>2.06</v>
      </c>
      <c r="G13969" s="19">
        <v>3.38</v>
      </c>
      <c r="H13969" s="19">
        <f>E13969*Table133[[#This Row],[Price per unit]]</f>
        <v>1419.6</v>
      </c>
      <c r="I13969" s="7">
        <f>(Table133[[#This Row],[Price per unit]]-Table133[[#This Row],[Cost per unit]])*Table133[[#This Row],[Volume]]</f>
        <v>554.4</v>
      </c>
    </row>
    <row r="13970" spans="1:9" x14ac:dyDescent="0.2">
      <c r="A13970" s="14">
        <v>2013</v>
      </c>
      <c r="B13970" s="17" t="s">
        <v>2420</v>
      </c>
      <c r="C13970" s="17" t="s">
        <v>2482</v>
      </c>
      <c r="D13970" s="17" t="s">
        <v>2483</v>
      </c>
      <c r="E13970" s="1">
        <v>228</v>
      </c>
      <c r="F13970" s="19">
        <v>2.42</v>
      </c>
      <c r="G13970" s="19">
        <v>3.31</v>
      </c>
      <c r="H13970" s="19">
        <f>E13970*Table133[[#This Row],[Price per unit]]</f>
        <v>754.68000000000006</v>
      </c>
      <c r="I13970" s="7">
        <f>(Table133[[#This Row],[Price per unit]]-Table133[[#This Row],[Cost per unit]])*Table133[[#This Row],[Volume]]</f>
        <v>202.92000000000002</v>
      </c>
    </row>
    <row r="13971" spans="1:9" x14ac:dyDescent="0.2">
      <c r="A13971" s="14">
        <v>2013</v>
      </c>
      <c r="B13971" s="17" t="s">
        <v>2420</v>
      </c>
      <c r="C13971" s="17" t="s">
        <v>2482</v>
      </c>
      <c r="D13971" s="17" t="s">
        <v>2483</v>
      </c>
      <c r="E13971" s="1">
        <v>312</v>
      </c>
      <c r="F13971" s="19">
        <v>2.0499999999999998</v>
      </c>
      <c r="G13971" s="19">
        <v>3.23</v>
      </c>
      <c r="H13971" s="19">
        <f>E13971*Table133[[#This Row],[Price per unit]]</f>
        <v>1007.76</v>
      </c>
      <c r="I13971" s="7">
        <f>(Table133[[#This Row],[Price per unit]]-Table133[[#This Row],[Cost per unit]])*Table133[[#This Row],[Volume]]</f>
        <v>368.16</v>
      </c>
    </row>
    <row r="13972" spans="1:9" x14ac:dyDescent="0.2">
      <c r="A13972" s="14">
        <v>2013</v>
      </c>
      <c r="B13972" s="17" t="s">
        <v>2420</v>
      </c>
      <c r="C13972" s="17" t="s">
        <v>2421</v>
      </c>
      <c r="D13972" s="17" t="s">
        <v>2501</v>
      </c>
      <c r="E13972" s="1">
        <v>144</v>
      </c>
      <c r="F13972" s="19">
        <v>2.74</v>
      </c>
      <c r="G13972" s="19">
        <v>2.95</v>
      </c>
      <c r="H13972" s="19">
        <f>E13972*Table133[[#This Row],[Price per unit]]</f>
        <v>424.8</v>
      </c>
      <c r="I13972" s="7">
        <f>(Table133[[#This Row],[Price per unit]]-Table133[[#This Row],[Cost per unit]])*Table133[[#This Row],[Volume]]</f>
        <v>30.239999999999995</v>
      </c>
    </row>
    <row r="13973" spans="1:9" x14ac:dyDescent="0.2">
      <c r="A13973" s="14">
        <v>2013</v>
      </c>
      <c r="B13973" s="17" t="s">
        <v>2420</v>
      </c>
      <c r="C13973" s="17" t="s">
        <v>2421</v>
      </c>
      <c r="D13973" s="17" t="s">
        <v>2501</v>
      </c>
      <c r="E13973" s="1">
        <v>132</v>
      </c>
      <c r="F13973" s="19">
        <v>2.3466666666666667</v>
      </c>
      <c r="G13973" s="19">
        <v>2.97</v>
      </c>
      <c r="H13973" s="19">
        <f>E13973*Table133[[#This Row],[Price per unit]]</f>
        <v>392.04</v>
      </c>
      <c r="I13973" s="7">
        <f>(Table133[[#This Row],[Price per unit]]-Table133[[#This Row],[Cost per unit]])*Table133[[#This Row],[Volume]]</f>
        <v>82.28000000000003</v>
      </c>
    </row>
    <row r="13974" spans="1:9" x14ac:dyDescent="0.2">
      <c r="A13974" s="14">
        <v>2013</v>
      </c>
      <c r="B13974" s="17" t="s">
        <v>2420</v>
      </c>
      <c r="C13974" s="17" t="s">
        <v>2421</v>
      </c>
      <c r="D13974" s="17" t="s">
        <v>2501</v>
      </c>
      <c r="E13974" s="1">
        <v>132</v>
      </c>
      <c r="F13974" s="19">
        <v>2.4933333333333332</v>
      </c>
      <c r="G13974" s="19">
        <v>2.97</v>
      </c>
      <c r="H13974" s="19">
        <f>E13974*Table133[[#This Row],[Price per unit]]</f>
        <v>392.04</v>
      </c>
      <c r="I13974" s="7">
        <f>(Table133[[#This Row],[Price per unit]]-Table133[[#This Row],[Cost per unit]])*Table133[[#This Row],[Volume]]</f>
        <v>62.920000000000044</v>
      </c>
    </row>
    <row r="13975" spans="1:9" x14ac:dyDescent="0.2">
      <c r="A13975" s="14">
        <v>2013</v>
      </c>
      <c r="B13975" s="17" t="s">
        <v>2420</v>
      </c>
      <c r="C13975" s="17" t="s">
        <v>2421</v>
      </c>
      <c r="D13975" s="17" t="s">
        <v>2501</v>
      </c>
      <c r="E13975" s="1">
        <v>168</v>
      </c>
      <c r="F13975" s="19">
        <v>2.6933333333333334</v>
      </c>
      <c r="G13975" s="19">
        <v>2.93</v>
      </c>
      <c r="H13975" s="19">
        <f>E13975*Table133[[#This Row],[Price per unit]]</f>
        <v>492.24</v>
      </c>
      <c r="I13975" s="7">
        <f>(Table133[[#This Row],[Price per unit]]-Table133[[#This Row],[Cost per unit]])*Table133[[#This Row],[Volume]]</f>
        <v>39.760000000000019</v>
      </c>
    </row>
    <row r="13976" spans="1:9" x14ac:dyDescent="0.2">
      <c r="A13976" s="14">
        <v>2013</v>
      </c>
      <c r="B13976" s="17" t="s">
        <v>2420</v>
      </c>
      <c r="C13976" s="17" t="s">
        <v>2421</v>
      </c>
      <c r="D13976" s="17" t="s">
        <v>2501</v>
      </c>
      <c r="E13976" s="1">
        <v>144</v>
      </c>
      <c r="F13976" s="19">
        <v>2.6266666666666665</v>
      </c>
      <c r="G13976" s="19">
        <v>2.94</v>
      </c>
      <c r="H13976" s="19">
        <f>E13976*Table133[[#This Row],[Price per unit]]</f>
        <v>423.36</v>
      </c>
      <c r="I13976" s="7">
        <f>(Table133[[#This Row],[Price per unit]]-Table133[[#This Row],[Cost per unit]])*Table133[[#This Row],[Volume]]</f>
        <v>45.120000000000019</v>
      </c>
    </row>
    <row r="13977" spans="1:9" x14ac:dyDescent="0.2">
      <c r="A13977" s="14">
        <v>2013</v>
      </c>
      <c r="B13977" s="17" t="s">
        <v>2420</v>
      </c>
      <c r="C13977" s="17" t="s">
        <v>2421</v>
      </c>
      <c r="D13977" s="17" t="s">
        <v>2501</v>
      </c>
      <c r="E13977" s="1">
        <v>132</v>
      </c>
      <c r="F13977" s="19">
        <v>2.3199999999999998</v>
      </c>
      <c r="G13977" s="19">
        <v>2.95</v>
      </c>
      <c r="H13977" s="19">
        <f>E13977*Table133[[#This Row],[Price per unit]]</f>
        <v>389.40000000000003</v>
      </c>
      <c r="I13977" s="7">
        <f>(Table133[[#This Row],[Price per unit]]-Table133[[#This Row],[Cost per unit]])*Table133[[#This Row],[Volume]]</f>
        <v>83.160000000000039</v>
      </c>
    </row>
    <row r="13978" spans="1:9" x14ac:dyDescent="0.2">
      <c r="A13978" s="14">
        <v>2013</v>
      </c>
      <c r="B13978" s="17" t="s">
        <v>2420</v>
      </c>
      <c r="C13978" s="17" t="s">
        <v>2421</v>
      </c>
      <c r="D13978" s="17" t="s">
        <v>2501</v>
      </c>
      <c r="E13978" s="1">
        <v>168</v>
      </c>
      <c r="F13978" s="19">
        <v>2.56</v>
      </c>
      <c r="G13978" s="19">
        <v>2.95</v>
      </c>
      <c r="H13978" s="19">
        <f>E13978*Table133[[#This Row],[Price per unit]]</f>
        <v>495.6</v>
      </c>
      <c r="I13978" s="7">
        <f>(Table133[[#This Row],[Price per unit]]-Table133[[#This Row],[Cost per unit]])*Table133[[#This Row],[Volume]]</f>
        <v>65.520000000000024</v>
      </c>
    </row>
    <row r="13979" spans="1:9" x14ac:dyDescent="0.2">
      <c r="A13979" s="14">
        <v>2013</v>
      </c>
      <c r="B13979" s="17" t="s">
        <v>2420</v>
      </c>
      <c r="C13979" s="17" t="s">
        <v>2421</v>
      </c>
      <c r="D13979" s="17" t="s">
        <v>2501</v>
      </c>
      <c r="E13979" s="1">
        <v>168</v>
      </c>
      <c r="F13979" s="19">
        <v>2.3666666666666667</v>
      </c>
      <c r="G13979" s="19">
        <v>2.93</v>
      </c>
      <c r="H13979" s="19">
        <f>E13979*Table133[[#This Row],[Price per unit]]</f>
        <v>492.24</v>
      </c>
      <c r="I13979" s="7">
        <f>(Table133[[#This Row],[Price per unit]]-Table133[[#This Row],[Cost per unit]])*Table133[[#This Row],[Volume]]</f>
        <v>94.640000000000015</v>
      </c>
    </row>
    <row r="13980" spans="1:9" x14ac:dyDescent="0.2">
      <c r="A13980" s="14">
        <v>2013</v>
      </c>
      <c r="B13980" s="17" t="s">
        <v>2420</v>
      </c>
      <c r="C13980" s="17" t="s">
        <v>2421</v>
      </c>
      <c r="D13980" s="17" t="s">
        <v>2501</v>
      </c>
      <c r="E13980" s="1">
        <v>120</v>
      </c>
      <c r="F13980" s="19">
        <v>2.7733333333333334</v>
      </c>
      <c r="G13980" s="19">
        <v>2.88</v>
      </c>
      <c r="H13980" s="19">
        <f>E13980*Table133[[#This Row],[Price per unit]]</f>
        <v>345.59999999999997</v>
      </c>
      <c r="I13980" s="7">
        <f>(Table133[[#This Row],[Price per unit]]-Table133[[#This Row],[Cost per unit]])*Table133[[#This Row],[Volume]]</f>
        <v>12.799999999999976</v>
      </c>
    </row>
    <row r="13981" spans="1:9" x14ac:dyDescent="0.2">
      <c r="A13981" s="14">
        <v>2013</v>
      </c>
      <c r="B13981" s="17" t="s">
        <v>2420</v>
      </c>
      <c r="C13981" s="17" t="s">
        <v>2421</v>
      </c>
      <c r="D13981" s="17" t="s">
        <v>2501</v>
      </c>
      <c r="E13981" s="1">
        <v>168</v>
      </c>
      <c r="F13981" s="19">
        <v>2.3333333333333335</v>
      </c>
      <c r="G13981" s="19">
        <v>2.98</v>
      </c>
      <c r="H13981" s="19">
        <f>E13981*Table133[[#This Row],[Price per unit]]</f>
        <v>500.64</v>
      </c>
      <c r="I13981" s="7">
        <f>(Table133[[#This Row],[Price per unit]]-Table133[[#This Row],[Cost per unit]])*Table133[[#This Row],[Volume]]</f>
        <v>108.63999999999997</v>
      </c>
    </row>
    <row r="13982" spans="1:9" x14ac:dyDescent="0.2">
      <c r="A13982" s="14">
        <v>2013</v>
      </c>
      <c r="B13982" s="17" t="s">
        <v>2420</v>
      </c>
      <c r="C13982" s="17" t="s">
        <v>2421</v>
      </c>
      <c r="D13982" s="17" t="s">
        <v>2501</v>
      </c>
      <c r="E13982" s="1">
        <v>168</v>
      </c>
      <c r="F13982" s="19">
        <v>2.4666666666666668</v>
      </c>
      <c r="G13982" s="19">
        <v>2.93</v>
      </c>
      <c r="H13982" s="19">
        <f>E13982*Table133[[#This Row],[Price per unit]]</f>
        <v>492.24</v>
      </c>
      <c r="I13982" s="7">
        <f>(Table133[[#This Row],[Price per unit]]-Table133[[#This Row],[Cost per unit]])*Table133[[#This Row],[Volume]]</f>
        <v>77.84</v>
      </c>
    </row>
    <row r="13983" spans="1:9" x14ac:dyDescent="0.2">
      <c r="A13983" s="14">
        <v>2013</v>
      </c>
      <c r="B13983" s="17" t="s">
        <v>2420</v>
      </c>
      <c r="C13983" s="17" t="s">
        <v>2421</v>
      </c>
      <c r="D13983" s="17" t="s">
        <v>2501</v>
      </c>
      <c r="E13983" s="1">
        <v>132</v>
      </c>
      <c r="F13983" s="19">
        <v>2.4866666666666668</v>
      </c>
      <c r="G13983" s="19">
        <v>2.92</v>
      </c>
      <c r="H13983" s="19">
        <f>E13983*Table133[[#This Row],[Price per unit]]</f>
        <v>385.44</v>
      </c>
      <c r="I13983" s="7">
        <f>(Table133[[#This Row],[Price per unit]]-Table133[[#This Row],[Cost per unit]])*Table133[[#This Row],[Volume]]</f>
        <v>57.199999999999974</v>
      </c>
    </row>
    <row r="13984" spans="1:9" x14ac:dyDescent="0.2">
      <c r="A13984" s="14">
        <v>2013</v>
      </c>
      <c r="B13984" s="17" t="s">
        <v>2420</v>
      </c>
      <c r="C13984" s="17" t="s">
        <v>2421</v>
      </c>
      <c r="D13984" s="17" t="s">
        <v>2501</v>
      </c>
      <c r="E13984" s="1">
        <v>156</v>
      </c>
      <c r="F13984" s="19">
        <v>2.2933333333333334</v>
      </c>
      <c r="G13984" s="19">
        <v>2.97</v>
      </c>
      <c r="H13984" s="19">
        <f>E13984*Table133[[#This Row],[Price per unit]]</f>
        <v>463.32000000000005</v>
      </c>
      <c r="I13984" s="7">
        <f>(Table133[[#This Row],[Price per unit]]-Table133[[#This Row],[Cost per unit]])*Table133[[#This Row],[Volume]]</f>
        <v>105.56000000000002</v>
      </c>
    </row>
    <row r="13985" spans="1:9" x14ac:dyDescent="0.2">
      <c r="A13985" s="14">
        <v>2013</v>
      </c>
      <c r="B13985" s="17" t="s">
        <v>2420</v>
      </c>
      <c r="C13985" s="17" t="s">
        <v>2421</v>
      </c>
      <c r="D13985" s="17" t="s">
        <v>2501</v>
      </c>
      <c r="E13985" s="1">
        <v>120</v>
      </c>
      <c r="F13985" s="19">
        <v>2.4133333333333336</v>
      </c>
      <c r="G13985" s="19">
        <v>2.91</v>
      </c>
      <c r="H13985" s="19">
        <f>E13985*Table133[[#This Row],[Price per unit]]</f>
        <v>349.20000000000005</v>
      </c>
      <c r="I13985" s="7">
        <f>(Table133[[#This Row],[Price per unit]]-Table133[[#This Row],[Cost per unit]])*Table133[[#This Row],[Volume]]</f>
        <v>59.599999999999994</v>
      </c>
    </row>
    <row r="13986" spans="1:9" x14ac:dyDescent="0.2">
      <c r="A13986" s="14">
        <v>2013</v>
      </c>
      <c r="B13986" s="17" t="s">
        <v>2420</v>
      </c>
      <c r="C13986" s="17" t="s">
        <v>2421</v>
      </c>
      <c r="D13986" s="17" t="s">
        <v>2501</v>
      </c>
      <c r="E13986" s="1">
        <v>120</v>
      </c>
      <c r="F13986" s="19">
        <v>2.58</v>
      </c>
      <c r="G13986" s="19">
        <v>2.9</v>
      </c>
      <c r="H13986" s="19">
        <f>E13986*Table133[[#This Row],[Price per unit]]</f>
        <v>348</v>
      </c>
      <c r="I13986" s="7">
        <f>(Table133[[#This Row],[Price per unit]]-Table133[[#This Row],[Cost per unit]])*Table133[[#This Row],[Volume]]</f>
        <v>38.399999999999977</v>
      </c>
    </row>
    <row r="13987" spans="1:9" x14ac:dyDescent="0.2">
      <c r="A13987" s="14">
        <v>2013</v>
      </c>
      <c r="B13987" s="17" t="s">
        <v>2420</v>
      </c>
      <c r="C13987" s="17" t="s">
        <v>2516</v>
      </c>
      <c r="D13987" s="17" t="s">
        <v>2517</v>
      </c>
      <c r="E13987" s="1">
        <v>1908</v>
      </c>
      <c r="F13987" s="19">
        <v>0.85</v>
      </c>
      <c r="G13987" s="19">
        <v>0.97</v>
      </c>
      <c r="H13987" s="19">
        <f>E13987*Table133[[#This Row],[Price per unit]]</f>
        <v>1850.76</v>
      </c>
      <c r="I13987" s="7">
        <f>(Table133[[#This Row],[Price per unit]]-Table133[[#This Row],[Cost per unit]])*Table133[[#This Row],[Volume]]</f>
        <v>228.95999999999998</v>
      </c>
    </row>
    <row r="13988" spans="1:9" x14ac:dyDescent="0.2">
      <c r="A13988" s="14">
        <v>2013</v>
      </c>
      <c r="B13988" s="17" t="s">
        <v>2420</v>
      </c>
      <c r="C13988" s="17" t="s">
        <v>2516</v>
      </c>
      <c r="D13988" s="17" t="s">
        <v>2517</v>
      </c>
      <c r="E13988" s="1">
        <v>2208</v>
      </c>
      <c r="F13988" s="19">
        <v>0.89</v>
      </c>
      <c r="G13988" s="19">
        <v>0.91</v>
      </c>
      <c r="H13988" s="19">
        <f>E13988*Table133[[#This Row],[Price per unit]]</f>
        <v>2009.28</v>
      </c>
      <c r="I13988" s="7">
        <f>(Table133[[#This Row],[Price per unit]]-Table133[[#This Row],[Cost per unit]])*Table133[[#This Row],[Volume]]</f>
        <v>44.160000000000039</v>
      </c>
    </row>
    <row r="13989" spans="1:9" x14ac:dyDescent="0.2">
      <c r="A13989" s="14">
        <v>2013</v>
      </c>
      <c r="B13989" s="17" t="s">
        <v>2420</v>
      </c>
      <c r="C13989" s="17" t="s">
        <v>2516</v>
      </c>
      <c r="D13989" s="17" t="s">
        <v>2517</v>
      </c>
      <c r="E13989" s="1">
        <v>1572</v>
      </c>
      <c r="F13989" s="19">
        <v>0.84</v>
      </c>
      <c r="G13989" s="19">
        <v>0.95</v>
      </c>
      <c r="H13989" s="19">
        <f>E13989*Table133[[#This Row],[Price per unit]]</f>
        <v>1493.3999999999999</v>
      </c>
      <c r="I13989" s="7">
        <f>(Table133[[#This Row],[Price per unit]]-Table133[[#This Row],[Cost per unit]])*Table133[[#This Row],[Volume]]</f>
        <v>172.92</v>
      </c>
    </row>
    <row r="13990" spans="1:9" x14ac:dyDescent="0.2">
      <c r="A13990" s="14">
        <v>2013</v>
      </c>
      <c r="B13990" s="17" t="s">
        <v>2420</v>
      </c>
      <c r="C13990" s="17" t="s">
        <v>2516</v>
      </c>
      <c r="D13990" s="17" t="s">
        <v>2517</v>
      </c>
      <c r="E13990" s="1">
        <v>2220</v>
      </c>
      <c r="F13990" s="19">
        <v>0.72</v>
      </c>
      <c r="G13990" s="19">
        <v>0.9</v>
      </c>
      <c r="H13990" s="19">
        <f>E13990*Table133[[#This Row],[Price per unit]]</f>
        <v>1998</v>
      </c>
      <c r="I13990" s="7">
        <f>(Table133[[#This Row],[Price per unit]]-Table133[[#This Row],[Cost per unit]])*Table133[[#This Row],[Volume]]</f>
        <v>399.60000000000014</v>
      </c>
    </row>
    <row r="13991" spans="1:9" x14ac:dyDescent="0.2">
      <c r="A13991" s="14">
        <v>2013</v>
      </c>
      <c r="B13991" s="17" t="s">
        <v>2420</v>
      </c>
      <c r="C13991" s="17" t="s">
        <v>2516</v>
      </c>
      <c r="D13991" s="17" t="s">
        <v>2517</v>
      </c>
      <c r="E13991" s="1">
        <v>1512</v>
      </c>
      <c r="F13991" s="19">
        <v>0.7</v>
      </c>
      <c r="G13991" s="19">
        <v>0.99</v>
      </c>
      <c r="H13991" s="19">
        <f>E13991*Table133[[#This Row],[Price per unit]]</f>
        <v>1496.8799999999999</v>
      </c>
      <c r="I13991" s="7">
        <f>(Table133[[#This Row],[Price per unit]]-Table133[[#This Row],[Cost per unit]])*Table133[[#This Row],[Volume]]</f>
        <v>438.48000000000008</v>
      </c>
    </row>
    <row r="13992" spans="1:9" x14ac:dyDescent="0.2">
      <c r="A13992" s="14">
        <v>2013</v>
      </c>
      <c r="B13992" s="17" t="s">
        <v>2420</v>
      </c>
      <c r="C13992" s="17" t="s">
        <v>2516</v>
      </c>
      <c r="D13992" s="17" t="s">
        <v>2517</v>
      </c>
      <c r="E13992" s="1">
        <v>1404</v>
      </c>
      <c r="F13992" s="19">
        <v>0.76</v>
      </c>
      <c r="G13992" s="19">
        <v>0.94</v>
      </c>
      <c r="H13992" s="19">
        <f>E13992*Table133[[#This Row],[Price per unit]]</f>
        <v>1319.76</v>
      </c>
      <c r="I13992" s="7">
        <f>(Table133[[#This Row],[Price per unit]]-Table133[[#This Row],[Cost per unit]])*Table133[[#This Row],[Volume]]</f>
        <v>252.71999999999991</v>
      </c>
    </row>
    <row r="13993" spans="1:9" x14ac:dyDescent="0.2">
      <c r="A13993" s="14">
        <v>2013</v>
      </c>
      <c r="B13993" s="17" t="s">
        <v>2420</v>
      </c>
      <c r="C13993" s="17" t="s">
        <v>2516</v>
      </c>
      <c r="D13993" s="17" t="s">
        <v>2517</v>
      </c>
      <c r="E13993" s="1">
        <v>2112</v>
      </c>
      <c r="F13993" s="19">
        <v>0.71</v>
      </c>
      <c r="G13993" s="19">
        <v>1</v>
      </c>
      <c r="H13993" s="19">
        <f>E13993*Table133[[#This Row],[Price per unit]]</f>
        <v>2112</v>
      </c>
      <c r="I13993" s="7">
        <f>(Table133[[#This Row],[Price per unit]]-Table133[[#This Row],[Cost per unit]])*Table133[[#This Row],[Volume]]</f>
        <v>612.48</v>
      </c>
    </row>
    <row r="13994" spans="1:9" x14ac:dyDescent="0.2">
      <c r="A13994" s="14">
        <v>2013</v>
      </c>
      <c r="B13994" s="17" t="s">
        <v>2420</v>
      </c>
      <c r="C13994" s="17" t="s">
        <v>2516</v>
      </c>
      <c r="D13994" s="17" t="s">
        <v>2517</v>
      </c>
      <c r="E13994" s="1">
        <v>2076</v>
      </c>
      <c r="F13994" s="19">
        <v>0.86</v>
      </c>
      <c r="G13994" s="19">
        <v>0.9</v>
      </c>
      <c r="H13994" s="19">
        <f>E13994*Table133[[#This Row],[Price per unit]]</f>
        <v>1868.4</v>
      </c>
      <c r="I13994" s="7">
        <f>(Table133[[#This Row],[Price per unit]]-Table133[[#This Row],[Cost per unit]])*Table133[[#This Row],[Volume]]</f>
        <v>83.040000000000077</v>
      </c>
    </row>
    <row r="13995" spans="1:9" x14ac:dyDescent="0.2">
      <c r="A13995" s="14">
        <v>2013</v>
      </c>
      <c r="B13995" s="17" t="s">
        <v>2420</v>
      </c>
      <c r="C13995" s="17" t="s">
        <v>2516</v>
      </c>
      <c r="D13995" s="17" t="s">
        <v>2517</v>
      </c>
      <c r="E13995" s="1">
        <v>1608</v>
      </c>
      <c r="F13995" s="19">
        <v>0.79</v>
      </c>
      <c r="G13995" s="19">
        <v>0.97</v>
      </c>
      <c r="H13995" s="19">
        <f>E13995*Table133[[#This Row],[Price per unit]]</f>
        <v>1559.76</v>
      </c>
      <c r="I13995" s="7">
        <f>(Table133[[#This Row],[Price per unit]]-Table133[[#This Row],[Cost per unit]])*Table133[[#This Row],[Volume]]</f>
        <v>289.43999999999988</v>
      </c>
    </row>
    <row r="13996" spans="1:9" x14ac:dyDescent="0.2">
      <c r="A13996" s="14">
        <v>2013</v>
      </c>
      <c r="B13996" s="17" t="s">
        <v>2420</v>
      </c>
      <c r="C13996" s="17" t="s">
        <v>2516</v>
      </c>
      <c r="D13996" s="17" t="s">
        <v>2517</v>
      </c>
      <c r="E13996" s="1">
        <v>1344</v>
      </c>
      <c r="F13996" s="19">
        <v>0.71</v>
      </c>
      <c r="G13996" s="19">
        <v>0.99</v>
      </c>
      <c r="H13996" s="19">
        <f>E13996*Table133[[#This Row],[Price per unit]]</f>
        <v>1330.56</v>
      </c>
      <c r="I13996" s="7">
        <f>(Table133[[#This Row],[Price per unit]]-Table133[[#This Row],[Cost per unit]])*Table133[[#This Row],[Volume]]</f>
        <v>376.32000000000005</v>
      </c>
    </row>
    <row r="13997" spans="1:9" x14ac:dyDescent="0.2">
      <c r="A13997" s="14">
        <v>2013</v>
      </c>
      <c r="B13997" s="17" t="s">
        <v>2420</v>
      </c>
      <c r="C13997" s="17" t="s">
        <v>2516</v>
      </c>
      <c r="D13997" s="17" t="s">
        <v>2517</v>
      </c>
      <c r="E13997" s="1">
        <v>1944</v>
      </c>
      <c r="F13997" s="19">
        <v>0.8</v>
      </c>
      <c r="G13997" s="19">
        <v>0.98</v>
      </c>
      <c r="H13997" s="19">
        <f>E13997*Table133[[#This Row],[Price per unit]]</f>
        <v>1905.12</v>
      </c>
      <c r="I13997" s="7">
        <f>(Table133[[#This Row],[Price per unit]]-Table133[[#This Row],[Cost per unit]])*Table133[[#This Row],[Volume]]</f>
        <v>349.9199999999999</v>
      </c>
    </row>
    <row r="13998" spans="1:9" x14ac:dyDescent="0.2">
      <c r="A13998" s="14">
        <v>2013</v>
      </c>
      <c r="B13998" s="17" t="s">
        <v>2420</v>
      </c>
      <c r="C13998" s="17" t="s">
        <v>2516</v>
      </c>
      <c r="D13998" s="17" t="s">
        <v>2517</v>
      </c>
      <c r="E13998" s="1">
        <v>2232</v>
      </c>
      <c r="F13998" s="19">
        <v>0.86</v>
      </c>
      <c r="G13998" s="19">
        <v>1</v>
      </c>
      <c r="H13998" s="19">
        <f>E13998*Table133[[#This Row],[Price per unit]]</f>
        <v>2232</v>
      </c>
      <c r="I13998" s="7">
        <f>(Table133[[#This Row],[Price per unit]]-Table133[[#This Row],[Cost per unit]])*Table133[[#This Row],[Volume]]</f>
        <v>312.48</v>
      </c>
    </row>
    <row r="13999" spans="1:9" x14ac:dyDescent="0.2">
      <c r="A13999" s="14">
        <v>2013</v>
      </c>
      <c r="B13999" s="17" t="s">
        <v>2420</v>
      </c>
      <c r="C13999" s="17" t="s">
        <v>2516</v>
      </c>
      <c r="D13999" s="17" t="s">
        <v>2517</v>
      </c>
      <c r="E13999" s="1">
        <v>1704</v>
      </c>
      <c r="F13999" s="19">
        <v>0.87</v>
      </c>
      <c r="G13999" s="19">
        <v>0.92</v>
      </c>
      <c r="H13999" s="19">
        <f>E13999*Table133[[#This Row],[Price per unit]]</f>
        <v>1567.68</v>
      </c>
      <c r="I13999" s="7">
        <f>(Table133[[#This Row],[Price per unit]]-Table133[[#This Row],[Cost per unit]])*Table133[[#This Row],[Volume]]</f>
        <v>85.200000000000074</v>
      </c>
    </row>
    <row r="14000" spans="1:9" x14ac:dyDescent="0.2">
      <c r="A14000" s="14">
        <v>2013</v>
      </c>
      <c r="B14000" s="17" t="s">
        <v>2420</v>
      </c>
      <c r="C14000" s="17" t="s">
        <v>2516</v>
      </c>
      <c r="D14000" s="17" t="s">
        <v>2517</v>
      </c>
      <c r="E14000" s="1">
        <v>1764</v>
      </c>
      <c r="F14000" s="19">
        <v>0.73</v>
      </c>
      <c r="G14000" s="19">
        <v>0.98</v>
      </c>
      <c r="H14000" s="19">
        <f>E14000*Table133[[#This Row],[Price per unit]]</f>
        <v>1728.72</v>
      </c>
      <c r="I14000" s="7">
        <f>(Table133[[#This Row],[Price per unit]]-Table133[[#This Row],[Cost per unit]])*Table133[[#This Row],[Volume]]</f>
        <v>441</v>
      </c>
    </row>
    <row r="14001" spans="1:9" x14ac:dyDescent="0.2">
      <c r="A14001" s="14">
        <v>2013</v>
      </c>
      <c r="B14001" s="17" t="s">
        <v>2420</v>
      </c>
      <c r="C14001" s="17" t="s">
        <v>2516</v>
      </c>
      <c r="D14001" s="17" t="s">
        <v>2517</v>
      </c>
      <c r="E14001" s="1">
        <v>2304</v>
      </c>
      <c r="F14001" s="19">
        <v>0.74</v>
      </c>
      <c r="G14001" s="19">
        <v>0.97</v>
      </c>
      <c r="H14001" s="19">
        <f>E14001*Table133[[#This Row],[Price per unit]]</f>
        <v>2234.88</v>
      </c>
      <c r="I14001" s="7">
        <f>(Table133[[#This Row],[Price per unit]]-Table133[[#This Row],[Cost per unit]])*Table133[[#This Row],[Volume]]</f>
        <v>529.91999999999996</v>
      </c>
    </row>
    <row r="14002" spans="1:9" x14ac:dyDescent="0.2">
      <c r="A14002" s="14">
        <v>2013</v>
      </c>
      <c r="B14002" s="17" t="s">
        <v>2420</v>
      </c>
      <c r="C14002" s="17" t="s">
        <v>2516</v>
      </c>
      <c r="D14002" s="17" t="s">
        <v>2517</v>
      </c>
      <c r="E14002" s="1">
        <v>1884</v>
      </c>
      <c r="F14002" s="19">
        <v>0.78</v>
      </c>
      <c r="G14002" s="19">
        <v>0.93</v>
      </c>
      <c r="H14002" s="19">
        <f>E14002*Table133[[#This Row],[Price per unit]]</f>
        <v>1752.1200000000001</v>
      </c>
      <c r="I14002" s="7">
        <f>(Table133[[#This Row],[Price per unit]]-Table133[[#This Row],[Cost per unit]])*Table133[[#This Row],[Volume]]</f>
        <v>282.60000000000002</v>
      </c>
    </row>
    <row r="14003" spans="1:9" x14ac:dyDescent="0.2">
      <c r="A14003" s="14">
        <v>2013</v>
      </c>
      <c r="B14003" s="17" t="s">
        <v>2420</v>
      </c>
      <c r="C14003" s="17" t="s">
        <v>2516</v>
      </c>
      <c r="D14003" s="17" t="s">
        <v>2517</v>
      </c>
      <c r="E14003" s="1">
        <v>2328</v>
      </c>
      <c r="F14003" s="19">
        <v>0.87</v>
      </c>
      <c r="G14003" s="19">
        <v>0.96</v>
      </c>
      <c r="H14003" s="19">
        <f>E14003*Table133[[#This Row],[Price per unit]]</f>
        <v>2234.88</v>
      </c>
      <c r="I14003" s="7">
        <f>(Table133[[#This Row],[Price per unit]]-Table133[[#This Row],[Cost per unit]])*Table133[[#This Row],[Volume]]</f>
        <v>209.51999999999992</v>
      </c>
    </row>
    <row r="14004" spans="1:9" x14ac:dyDescent="0.2">
      <c r="A14004" s="14">
        <v>2013</v>
      </c>
      <c r="B14004" s="17" t="s">
        <v>2420</v>
      </c>
      <c r="C14004" s="17" t="s">
        <v>2516</v>
      </c>
      <c r="D14004" s="17" t="s">
        <v>2517</v>
      </c>
      <c r="E14004" s="1">
        <v>1476</v>
      </c>
      <c r="F14004" s="19">
        <v>0.73</v>
      </c>
      <c r="G14004" s="19">
        <v>0.94</v>
      </c>
      <c r="H14004" s="19">
        <f>E14004*Table133[[#This Row],[Price per unit]]</f>
        <v>1387.4399999999998</v>
      </c>
      <c r="I14004" s="7">
        <f>(Table133[[#This Row],[Price per unit]]-Table133[[#This Row],[Cost per unit]])*Table133[[#This Row],[Volume]]</f>
        <v>309.95999999999992</v>
      </c>
    </row>
    <row r="14005" spans="1:9" x14ac:dyDescent="0.2">
      <c r="A14005" s="14">
        <v>2013</v>
      </c>
      <c r="B14005" s="17" t="s">
        <v>2420</v>
      </c>
      <c r="C14005" s="17" t="s">
        <v>2516</v>
      </c>
      <c r="D14005" s="17" t="s">
        <v>2517</v>
      </c>
      <c r="E14005" s="1">
        <v>1212</v>
      </c>
      <c r="F14005" s="19">
        <v>0.72</v>
      </c>
      <c r="G14005" s="19">
        <v>0.98</v>
      </c>
      <c r="H14005" s="19">
        <f>E14005*Table133[[#This Row],[Price per unit]]</f>
        <v>1187.76</v>
      </c>
      <c r="I14005" s="7">
        <f>(Table133[[#This Row],[Price per unit]]-Table133[[#This Row],[Cost per unit]])*Table133[[#This Row],[Volume]]</f>
        <v>315.12</v>
      </c>
    </row>
    <row r="14006" spans="1:9" x14ac:dyDescent="0.2">
      <c r="A14006" s="14">
        <v>2013</v>
      </c>
      <c r="B14006" s="17" t="s">
        <v>2420</v>
      </c>
      <c r="C14006" s="17" t="s">
        <v>2516</v>
      </c>
      <c r="D14006" s="17" t="s">
        <v>2517</v>
      </c>
      <c r="E14006" s="1">
        <v>2040</v>
      </c>
      <c r="F14006" s="19">
        <v>0.81</v>
      </c>
      <c r="G14006" s="19">
        <v>0.9</v>
      </c>
      <c r="H14006" s="19">
        <f>E14006*Table133[[#This Row],[Price per unit]]</f>
        <v>1836</v>
      </c>
      <c r="I14006" s="7">
        <f>(Table133[[#This Row],[Price per unit]]-Table133[[#This Row],[Cost per unit]])*Table133[[#This Row],[Volume]]</f>
        <v>183.59999999999994</v>
      </c>
    </row>
    <row r="14007" spans="1:9" x14ac:dyDescent="0.2">
      <c r="A14007" s="14">
        <v>2013</v>
      </c>
      <c r="B14007" s="17" t="s">
        <v>2420</v>
      </c>
      <c r="C14007" s="17" t="s">
        <v>2421</v>
      </c>
      <c r="D14007" s="17" t="s">
        <v>2530</v>
      </c>
      <c r="E14007" s="1">
        <v>156</v>
      </c>
      <c r="F14007" s="19">
        <v>2.4466666666666668</v>
      </c>
      <c r="G14007" s="19">
        <v>2.99</v>
      </c>
      <c r="H14007" s="19">
        <f>E14007*Table133[[#This Row],[Price per unit]]</f>
        <v>466.44000000000005</v>
      </c>
      <c r="I14007" s="7">
        <f>(Table133[[#This Row],[Price per unit]]-Table133[[#This Row],[Cost per unit]])*Table133[[#This Row],[Volume]]</f>
        <v>84.760000000000019</v>
      </c>
    </row>
    <row r="14008" spans="1:9" x14ac:dyDescent="0.2">
      <c r="A14008" s="14">
        <v>2013</v>
      </c>
      <c r="B14008" s="17" t="s">
        <v>2420</v>
      </c>
      <c r="C14008" s="17" t="s">
        <v>2421</v>
      </c>
      <c r="D14008" s="17" t="s">
        <v>2530</v>
      </c>
      <c r="E14008" s="1">
        <v>132</v>
      </c>
      <c r="F14008" s="19">
        <v>2.6733333333333333</v>
      </c>
      <c r="G14008" s="19">
        <v>2.95</v>
      </c>
      <c r="H14008" s="19">
        <f>E14008*Table133[[#This Row],[Price per unit]]</f>
        <v>389.40000000000003</v>
      </c>
      <c r="I14008" s="7">
        <f>(Table133[[#This Row],[Price per unit]]-Table133[[#This Row],[Cost per unit]])*Table133[[#This Row],[Volume]]</f>
        <v>36.520000000000024</v>
      </c>
    </row>
    <row r="14009" spans="1:9" x14ac:dyDescent="0.2">
      <c r="A14009" s="14">
        <v>2013</v>
      </c>
      <c r="B14009" s="17" t="s">
        <v>2420</v>
      </c>
      <c r="C14009" s="17" t="s">
        <v>2421</v>
      </c>
      <c r="D14009" s="17" t="s">
        <v>2530</v>
      </c>
      <c r="E14009" s="1">
        <v>180</v>
      </c>
      <c r="F14009" s="19">
        <v>2.34</v>
      </c>
      <c r="G14009" s="19">
        <v>2.89</v>
      </c>
      <c r="H14009" s="19">
        <f>E14009*Table133[[#This Row],[Price per unit]]</f>
        <v>520.20000000000005</v>
      </c>
      <c r="I14009" s="7">
        <f>(Table133[[#This Row],[Price per unit]]-Table133[[#This Row],[Cost per unit]])*Table133[[#This Row],[Volume]]</f>
        <v>99.000000000000043</v>
      </c>
    </row>
    <row r="14010" spans="1:9" x14ac:dyDescent="0.2">
      <c r="A14010" s="14">
        <v>2013</v>
      </c>
      <c r="B14010" s="17" t="s">
        <v>2420</v>
      </c>
      <c r="C14010" s="17" t="s">
        <v>2421</v>
      </c>
      <c r="D14010" s="17" t="s">
        <v>2530</v>
      </c>
      <c r="E14010" s="1">
        <v>168</v>
      </c>
      <c r="F14010" s="19">
        <v>2.6266666666666665</v>
      </c>
      <c r="G14010" s="19">
        <v>2.87</v>
      </c>
      <c r="H14010" s="19">
        <f>E14010*Table133[[#This Row],[Price per unit]]</f>
        <v>482.16</v>
      </c>
      <c r="I14010" s="7">
        <f>(Table133[[#This Row],[Price per unit]]-Table133[[#This Row],[Cost per unit]])*Table133[[#This Row],[Volume]]</f>
        <v>40.880000000000052</v>
      </c>
    </row>
    <row r="14011" spans="1:9" x14ac:dyDescent="0.2">
      <c r="A14011" s="14">
        <v>2013</v>
      </c>
      <c r="B14011" s="17" t="s">
        <v>2420</v>
      </c>
      <c r="C14011" s="17" t="s">
        <v>2421</v>
      </c>
      <c r="D14011" s="17" t="s">
        <v>2530</v>
      </c>
      <c r="E14011" s="1">
        <v>120</v>
      </c>
      <c r="F14011" s="19">
        <v>2.2933333333333334</v>
      </c>
      <c r="G14011" s="19">
        <v>2.92</v>
      </c>
      <c r="H14011" s="19">
        <f>E14011*Table133[[#This Row],[Price per unit]]</f>
        <v>350.4</v>
      </c>
      <c r="I14011" s="7">
        <f>(Table133[[#This Row],[Price per unit]]-Table133[[#This Row],[Cost per unit]])*Table133[[#This Row],[Volume]]</f>
        <v>75.199999999999974</v>
      </c>
    </row>
    <row r="14012" spans="1:9" x14ac:dyDescent="0.2">
      <c r="A14012" s="14">
        <v>2013</v>
      </c>
      <c r="B14012" s="17" t="s">
        <v>2420</v>
      </c>
      <c r="C14012" s="17" t="s">
        <v>2421</v>
      </c>
      <c r="D14012" s="17" t="s">
        <v>2530</v>
      </c>
      <c r="E14012" s="1">
        <v>156</v>
      </c>
      <c r="F14012" s="19">
        <v>2.54</v>
      </c>
      <c r="G14012" s="19">
        <v>2.98</v>
      </c>
      <c r="H14012" s="19">
        <f>E14012*Table133[[#This Row],[Price per unit]]</f>
        <v>464.88</v>
      </c>
      <c r="I14012" s="7">
        <f>(Table133[[#This Row],[Price per unit]]-Table133[[#This Row],[Cost per unit]])*Table133[[#This Row],[Volume]]</f>
        <v>68.639999999999986</v>
      </c>
    </row>
    <row r="14013" spans="1:9" x14ac:dyDescent="0.2">
      <c r="A14013" s="14">
        <v>2013</v>
      </c>
      <c r="B14013" s="17" t="s">
        <v>2420</v>
      </c>
      <c r="C14013" s="17" t="s">
        <v>2421</v>
      </c>
      <c r="D14013" s="17" t="s">
        <v>2530</v>
      </c>
      <c r="E14013" s="1">
        <v>168</v>
      </c>
      <c r="F14013" s="19">
        <v>2.64</v>
      </c>
      <c r="G14013" s="19">
        <v>2.97</v>
      </c>
      <c r="H14013" s="19">
        <f>E14013*Table133[[#This Row],[Price per unit]]</f>
        <v>498.96000000000004</v>
      </c>
      <c r="I14013" s="7">
        <f>(Table133[[#This Row],[Price per unit]]-Table133[[#This Row],[Cost per unit]])*Table133[[#This Row],[Volume]]</f>
        <v>55.440000000000012</v>
      </c>
    </row>
    <row r="14014" spans="1:9" x14ac:dyDescent="0.2">
      <c r="A14014" s="14">
        <v>2013</v>
      </c>
      <c r="B14014" s="17" t="s">
        <v>2420</v>
      </c>
      <c r="C14014" s="17" t="s">
        <v>2421</v>
      </c>
      <c r="D14014" s="17" t="s">
        <v>2530</v>
      </c>
      <c r="E14014" s="1">
        <v>120</v>
      </c>
      <c r="F14014" s="19">
        <v>2.52</v>
      </c>
      <c r="G14014" s="19">
        <v>2.87</v>
      </c>
      <c r="H14014" s="19">
        <f>E14014*Table133[[#This Row],[Price per unit]]</f>
        <v>344.40000000000003</v>
      </c>
      <c r="I14014" s="7">
        <f>(Table133[[#This Row],[Price per unit]]-Table133[[#This Row],[Cost per unit]])*Table133[[#This Row],[Volume]]</f>
        <v>42.000000000000014</v>
      </c>
    </row>
    <row r="14015" spans="1:9" x14ac:dyDescent="0.2">
      <c r="A14015" s="14">
        <v>2013</v>
      </c>
      <c r="B14015" s="17" t="s">
        <v>2420</v>
      </c>
      <c r="C14015" s="17" t="s">
        <v>2421</v>
      </c>
      <c r="D14015" s="17" t="s">
        <v>2530</v>
      </c>
      <c r="E14015" s="1">
        <v>132</v>
      </c>
      <c r="F14015" s="19">
        <v>2.6266666666666665</v>
      </c>
      <c r="G14015" s="19">
        <v>2.99</v>
      </c>
      <c r="H14015" s="19">
        <f>E14015*Table133[[#This Row],[Price per unit]]</f>
        <v>394.68</v>
      </c>
      <c r="I14015" s="7">
        <f>(Table133[[#This Row],[Price per unit]]-Table133[[#This Row],[Cost per unit]])*Table133[[#This Row],[Volume]]</f>
        <v>47.960000000000051</v>
      </c>
    </row>
    <row r="14016" spans="1:9" x14ac:dyDescent="0.2">
      <c r="A14016" s="14">
        <v>2013</v>
      </c>
      <c r="B14016" s="17" t="s">
        <v>2420</v>
      </c>
      <c r="C14016" s="17" t="s">
        <v>2421</v>
      </c>
      <c r="D14016" s="17" t="s">
        <v>2530</v>
      </c>
      <c r="E14016" s="1">
        <v>168</v>
      </c>
      <c r="F14016" s="19">
        <v>2.54</v>
      </c>
      <c r="G14016" s="19">
        <v>2.97</v>
      </c>
      <c r="H14016" s="19">
        <f>E14016*Table133[[#This Row],[Price per unit]]</f>
        <v>498.96000000000004</v>
      </c>
      <c r="I14016" s="7">
        <f>(Table133[[#This Row],[Price per unit]]-Table133[[#This Row],[Cost per unit]])*Table133[[#This Row],[Volume]]</f>
        <v>72.240000000000023</v>
      </c>
    </row>
    <row r="14017" spans="1:9" x14ac:dyDescent="0.2">
      <c r="A14017" s="14">
        <v>2013</v>
      </c>
      <c r="B14017" s="17" t="s">
        <v>2420</v>
      </c>
      <c r="C14017" s="17" t="s">
        <v>2421</v>
      </c>
      <c r="D14017" s="17" t="s">
        <v>2530</v>
      </c>
      <c r="E14017" s="1">
        <v>132</v>
      </c>
      <c r="F14017" s="19">
        <v>2.4066666666666667</v>
      </c>
      <c r="G14017" s="19">
        <v>2.93</v>
      </c>
      <c r="H14017" s="19">
        <f>E14017*Table133[[#This Row],[Price per unit]]</f>
        <v>386.76000000000005</v>
      </c>
      <c r="I14017" s="7">
        <f>(Table133[[#This Row],[Price per unit]]-Table133[[#This Row],[Cost per unit]])*Table133[[#This Row],[Volume]]</f>
        <v>69.080000000000013</v>
      </c>
    </row>
    <row r="14018" spans="1:9" x14ac:dyDescent="0.2">
      <c r="A14018" s="14">
        <v>2013</v>
      </c>
      <c r="B14018" s="17" t="s">
        <v>2420</v>
      </c>
      <c r="C14018" s="17" t="s">
        <v>2421</v>
      </c>
      <c r="D14018" s="17" t="s">
        <v>2530</v>
      </c>
      <c r="E14018" s="1">
        <v>156</v>
      </c>
      <c r="F14018" s="19">
        <v>2.6</v>
      </c>
      <c r="G14018" s="19">
        <v>2.97</v>
      </c>
      <c r="H14018" s="19">
        <f>E14018*Table133[[#This Row],[Price per unit]]</f>
        <v>463.32000000000005</v>
      </c>
      <c r="I14018" s="7">
        <f>(Table133[[#This Row],[Price per unit]]-Table133[[#This Row],[Cost per unit]])*Table133[[#This Row],[Volume]]</f>
        <v>57.720000000000013</v>
      </c>
    </row>
    <row r="14019" spans="1:9" x14ac:dyDescent="0.2">
      <c r="A14019" s="14">
        <v>2013</v>
      </c>
      <c r="B14019" s="17" t="s">
        <v>2420</v>
      </c>
      <c r="C14019" s="17" t="s">
        <v>2421</v>
      </c>
      <c r="D14019" s="17" t="s">
        <v>2530</v>
      </c>
      <c r="E14019" s="1">
        <v>132</v>
      </c>
      <c r="F14019" s="19">
        <v>2.7133333333333334</v>
      </c>
      <c r="G14019" s="19">
        <v>2.87</v>
      </c>
      <c r="H14019" s="19">
        <f>E14019*Table133[[#This Row],[Price per unit]]</f>
        <v>378.84000000000003</v>
      </c>
      <c r="I14019" s="7">
        <f>(Table133[[#This Row],[Price per unit]]-Table133[[#This Row],[Cost per unit]])*Table133[[#This Row],[Volume]]</f>
        <v>20.680000000000007</v>
      </c>
    </row>
    <row r="14020" spans="1:9" x14ac:dyDescent="0.2">
      <c r="A14020" s="14">
        <v>2013</v>
      </c>
      <c r="B14020" s="17" t="s">
        <v>2420</v>
      </c>
      <c r="C14020" s="17" t="s">
        <v>2421</v>
      </c>
      <c r="D14020" s="17" t="s">
        <v>2530</v>
      </c>
      <c r="E14020" s="1">
        <v>120</v>
      </c>
      <c r="F14020" s="19">
        <v>2.3133333333333335</v>
      </c>
      <c r="G14020" s="19">
        <v>2.9</v>
      </c>
      <c r="H14020" s="19">
        <f>E14020*Table133[[#This Row],[Price per unit]]</f>
        <v>348</v>
      </c>
      <c r="I14020" s="7">
        <f>(Table133[[#This Row],[Price per unit]]-Table133[[#This Row],[Cost per unit]])*Table133[[#This Row],[Volume]]</f>
        <v>70.399999999999977</v>
      </c>
    </row>
    <row r="14021" spans="1:9" x14ac:dyDescent="0.2">
      <c r="A14021" s="14">
        <v>2013</v>
      </c>
      <c r="B14021" s="17" t="s">
        <v>2420</v>
      </c>
      <c r="C14021" s="17" t="s">
        <v>2421</v>
      </c>
      <c r="D14021" s="17" t="s">
        <v>2530</v>
      </c>
      <c r="E14021" s="1">
        <v>156</v>
      </c>
      <c r="F14021" s="19">
        <v>2.6533333333333333</v>
      </c>
      <c r="G14021" s="19">
        <v>2.89</v>
      </c>
      <c r="H14021" s="19">
        <f>E14021*Table133[[#This Row],[Price per unit]]</f>
        <v>450.84000000000003</v>
      </c>
      <c r="I14021" s="7">
        <f>(Table133[[#This Row],[Price per unit]]-Table133[[#This Row],[Cost per unit]])*Table133[[#This Row],[Volume]]</f>
        <v>36.920000000000023</v>
      </c>
    </row>
    <row r="14022" spans="1:9" x14ac:dyDescent="0.2">
      <c r="A14022" s="14">
        <v>2013</v>
      </c>
      <c r="B14022" s="17" t="s">
        <v>2420</v>
      </c>
      <c r="C14022" s="17" t="s">
        <v>2421</v>
      </c>
      <c r="D14022" s="17" t="s">
        <v>2530</v>
      </c>
      <c r="E14022" s="1">
        <v>168</v>
      </c>
      <c r="F14022" s="19">
        <v>2.7066666666666666</v>
      </c>
      <c r="G14022" s="19">
        <v>2.9</v>
      </c>
      <c r="H14022" s="19">
        <f>E14022*Table133[[#This Row],[Price per unit]]</f>
        <v>487.2</v>
      </c>
      <c r="I14022" s="7">
        <f>(Table133[[#This Row],[Price per unit]]-Table133[[#This Row],[Cost per unit]])*Table133[[#This Row],[Volume]]</f>
        <v>32.480000000000004</v>
      </c>
    </row>
    <row r="14023" spans="1:9" x14ac:dyDescent="0.2">
      <c r="A14023" s="14">
        <v>2013</v>
      </c>
      <c r="B14023" s="17" t="s">
        <v>2420</v>
      </c>
      <c r="C14023" s="17" t="s">
        <v>2421</v>
      </c>
      <c r="D14023" s="17" t="s">
        <v>2530</v>
      </c>
      <c r="E14023" s="1">
        <v>120</v>
      </c>
      <c r="F14023" s="19">
        <v>2.7066666666666666</v>
      </c>
      <c r="G14023" s="19">
        <v>2.91</v>
      </c>
      <c r="H14023" s="19">
        <f>E14023*Table133[[#This Row],[Price per unit]]</f>
        <v>349.20000000000005</v>
      </c>
      <c r="I14023" s="7">
        <f>(Table133[[#This Row],[Price per unit]]-Table133[[#This Row],[Cost per unit]])*Table133[[#This Row],[Volume]]</f>
        <v>24.400000000000031</v>
      </c>
    </row>
    <row r="14024" spans="1:9" x14ac:dyDescent="0.2">
      <c r="A14024" s="14">
        <v>2013</v>
      </c>
      <c r="B14024" s="17" t="s">
        <v>2420</v>
      </c>
      <c r="C14024" s="17" t="s">
        <v>2421</v>
      </c>
      <c r="D14024" s="17" t="s">
        <v>2530</v>
      </c>
      <c r="E14024" s="1">
        <v>144</v>
      </c>
      <c r="F14024" s="19">
        <v>2.7266666666666666</v>
      </c>
      <c r="G14024" s="19">
        <v>2.97</v>
      </c>
      <c r="H14024" s="19">
        <f>E14024*Table133[[#This Row],[Price per unit]]</f>
        <v>427.68</v>
      </c>
      <c r="I14024" s="7">
        <f>(Table133[[#This Row],[Price per unit]]-Table133[[#This Row],[Cost per unit]])*Table133[[#This Row],[Volume]]</f>
        <v>35.040000000000042</v>
      </c>
    </row>
    <row r="14025" spans="1:9" x14ac:dyDescent="0.2">
      <c r="A14025" s="14">
        <v>2013</v>
      </c>
      <c r="B14025" s="17" t="s">
        <v>2420</v>
      </c>
      <c r="C14025" s="17" t="s">
        <v>2421</v>
      </c>
      <c r="D14025" s="17" t="s">
        <v>2530</v>
      </c>
      <c r="E14025" s="1">
        <v>156</v>
      </c>
      <c r="F14025" s="19">
        <v>2.4933333333333332</v>
      </c>
      <c r="G14025" s="19">
        <v>3</v>
      </c>
      <c r="H14025" s="19">
        <f>E14025*Table133[[#This Row],[Price per unit]]</f>
        <v>468</v>
      </c>
      <c r="I14025" s="7">
        <f>(Table133[[#This Row],[Price per unit]]-Table133[[#This Row],[Cost per unit]])*Table133[[#This Row],[Volume]]</f>
        <v>79.04000000000002</v>
      </c>
    </row>
    <row r="14026" spans="1:9" x14ac:dyDescent="0.2">
      <c r="A14026" s="14">
        <v>2013</v>
      </c>
      <c r="B14026" s="17" t="s">
        <v>2420</v>
      </c>
      <c r="C14026" s="17" t="s">
        <v>2421</v>
      </c>
      <c r="D14026" s="17" t="s">
        <v>2530</v>
      </c>
      <c r="E14026" s="1">
        <v>144</v>
      </c>
      <c r="F14026" s="19">
        <v>2.4733333333333332</v>
      </c>
      <c r="G14026" s="19">
        <v>2.89</v>
      </c>
      <c r="H14026" s="19">
        <f>E14026*Table133[[#This Row],[Price per unit]]</f>
        <v>416.16</v>
      </c>
      <c r="I14026" s="7">
        <f>(Table133[[#This Row],[Price per unit]]-Table133[[#This Row],[Cost per unit]])*Table133[[#This Row],[Volume]]</f>
        <v>60.000000000000043</v>
      </c>
    </row>
    <row r="14027" spans="1:9" x14ac:dyDescent="0.2">
      <c r="A14027" s="14">
        <v>2013</v>
      </c>
      <c r="B14027" s="17" t="s">
        <v>2420</v>
      </c>
      <c r="C14027" s="17" t="s">
        <v>2421</v>
      </c>
      <c r="D14027" s="17" t="s">
        <v>2530</v>
      </c>
      <c r="E14027" s="1">
        <v>132</v>
      </c>
      <c r="F14027" s="19">
        <v>2.3933333333333335</v>
      </c>
      <c r="G14027" s="19">
        <v>2.93</v>
      </c>
      <c r="H14027" s="19">
        <f>E14027*Table133[[#This Row],[Price per unit]]</f>
        <v>386.76000000000005</v>
      </c>
      <c r="I14027" s="7">
        <f>(Table133[[#This Row],[Price per unit]]-Table133[[#This Row],[Cost per unit]])*Table133[[#This Row],[Volume]]</f>
        <v>70.839999999999989</v>
      </c>
    </row>
    <row r="14028" spans="1:9" x14ac:dyDescent="0.2">
      <c r="A14028" s="14">
        <v>2013</v>
      </c>
      <c r="B14028" s="17" t="s">
        <v>2420</v>
      </c>
      <c r="C14028" s="17" t="s">
        <v>2421</v>
      </c>
      <c r="D14028" s="17" t="s">
        <v>2530</v>
      </c>
      <c r="E14028" s="1">
        <v>132</v>
      </c>
      <c r="F14028" s="19">
        <v>2.4</v>
      </c>
      <c r="G14028" s="19">
        <v>2.98</v>
      </c>
      <c r="H14028" s="19">
        <f>E14028*Table133[[#This Row],[Price per unit]]</f>
        <v>393.36</v>
      </c>
      <c r="I14028" s="7">
        <f>(Table133[[#This Row],[Price per unit]]-Table133[[#This Row],[Cost per unit]])*Table133[[#This Row],[Volume]]</f>
        <v>76.56</v>
      </c>
    </row>
    <row r="14029" spans="1:9" x14ac:dyDescent="0.2">
      <c r="A14029" s="14">
        <v>2013</v>
      </c>
      <c r="B14029" s="17" t="s">
        <v>2420</v>
      </c>
      <c r="C14029" s="17" t="s">
        <v>2421</v>
      </c>
      <c r="D14029" s="17" t="s">
        <v>2530</v>
      </c>
      <c r="E14029" s="1">
        <v>156</v>
      </c>
      <c r="F14029" s="19">
        <v>2.5666666666666669</v>
      </c>
      <c r="G14029" s="19">
        <v>2.95</v>
      </c>
      <c r="H14029" s="19">
        <f>E14029*Table133[[#This Row],[Price per unit]]</f>
        <v>460.20000000000005</v>
      </c>
      <c r="I14029" s="7">
        <f>(Table133[[#This Row],[Price per unit]]-Table133[[#This Row],[Cost per unit]])*Table133[[#This Row],[Volume]]</f>
        <v>59.8</v>
      </c>
    </row>
    <row r="14030" spans="1:9" x14ac:dyDescent="0.2">
      <c r="A14030" s="14">
        <v>2013</v>
      </c>
      <c r="B14030" s="17" t="s">
        <v>2420</v>
      </c>
      <c r="C14030" s="17" t="s">
        <v>2421</v>
      </c>
      <c r="D14030" s="17" t="s">
        <v>2530</v>
      </c>
      <c r="E14030" s="1">
        <v>144</v>
      </c>
      <c r="F14030" s="19">
        <v>2.7266666666666666</v>
      </c>
      <c r="G14030" s="19">
        <v>2.96</v>
      </c>
      <c r="H14030" s="19">
        <f>E14030*Table133[[#This Row],[Price per unit]]</f>
        <v>426.24</v>
      </c>
      <c r="I14030" s="7">
        <f>(Table133[[#This Row],[Price per unit]]-Table133[[#This Row],[Cost per unit]])*Table133[[#This Row],[Volume]]</f>
        <v>33.600000000000009</v>
      </c>
    </row>
    <row r="14031" spans="1:9" x14ac:dyDescent="0.2">
      <c r="A14031" s="14">
        <v>2013</v>
      </c>
      <c r="B14031" s="17" t="s">
        <v>2420</v>
      </c>
      <c r="C14031" s="17" t="s">
        <v>2421</v>
      </c>
      <c r="D14031" s="17" t="s">
        <v>2530</v>
      </c>
      <c r="E14031" s="1">
        <v>168</v>
      </c>
      <c r="F14031" s="19">
        <v>2.3266666666666667</v>
      </c>
      <c r="G14031" s="19">
        <v>2.89</v>
      </c>
      <c r="H14031" s="19">
        <f>E14031*Table133[[#This Row],[Price per unit]]</f>
        <v>485.52000000000004</v>
      </c>
      <c r="I14031" s="7">
        <f>(Table133[[#This Row],[Price per unit]]-Table133[[#This Row],[Cost per unit]])*Table133[[#This Row],[Volume]]</f>
        <v>94.640000000000015</v>
      </c>
    </row>
    <row r="14032" spans="1:9" x14ac:dyDescent="0.2">
      <c r="A14032" s="14">
        <v>2013</v>
      </c>
      <c r="B14032" s="17" t="s">
        <v>2420</v>
      </c>
      <c r="C14032" s="17" t="s">
        <v>2421</v>
      </c>
      <c r="D14032" s="17" t="s">
        <v>2530</v>
      </c>
      <c r="E14032" s="1">
        <v>132</v>
      </c>
      <c r="F14032" s="19">
        <v>2.6933333333333334</v>
      </c>
      <c r="G14032" s="19">
        <v>2.91</v>
      </c>
      <c r="H14032" s="19">
        <f>E14032*Table133[[#This Row],[Price per unit]]</f>
        <v>384.12</v>
      </c>
      <c r="I14032" s="7">
        <f>(Table133[[#This Row],[Price per unit]]-Table133[[#This Row],[Cost per unit]])*Table133[[#This Row],[Volume]]</f>
        <v>28.600000000000016</v>
      </c>
    </row>
    <row r="14033" spans="1:9" x14ac:dyDescent="0.2">
      <c r="A14033" s="14">
        <v>2013</v>
      </c>
      <c r="B14033" s="17" t="s">
        <v>2420</v>
      </c>
      <c r="C14033" s="17" t="s">
        <v>2421</v>
      </c>
      <c r="D14033" s="17" t="s">
        <v>2530</v>
      </c>
      <c r="E14033" s="1">
        <v>120</v>
      </c>
      <c r="F14033" s="19">
        <v>2.2933333333333334</v>
      </c>
      <c r="G14033" s="19">
        <v>2.99</v>
      </c>
      <c r="H14033" s="19">
        <f>E14033*Table133[[#This Row],[Price per unit]]</f>
        <v>358.8</v>
      </c>
      <c r="I14033" s="7">
        <f>(Table133[[#This Row],[Price per unit]]-Table133[[#This Row],[Cost per unit]])*Table133[[#This Row],[Volume]]</f>
        <v>83.600000000000009</v>
      </c>
    </row>
    <row r="14034" spans="1:9" x14ac:dyDescent="0.2">
      <c r="A14034" s="14">
        <v>2013</v>
      </c>
      <c r="B14034" s="17" t="s">
        <v>2420</v>
      </c>
      <c r="C14034" s="17" t="s">
        <v>2421</v>
      </c>
      <c r="D14034" s="17" t="s">
        <v>2530</v>
      </c>
      <c r="E14034" s="1">
        <v>168</v>
      </c>
      <c r="F14034" s="19">
        <v>2.5333333333333332</v>
      </c>
      <c r="G14034" s="19">
        <v>2.89</v>
      </c>
      <c r="H14034" s="19">
        <f>E14034*Table133[[#This Row],[Price per unit]]</f>
        <v>485.52000000000004</v>
      </c>
      <c r="I14034" s="7">
        <f>(Table133[[#This Row],[Price per unit]]-Table133[[#This Row],[Cost per unit]])*Table133[[#This Row],[Volume]]</f>
        <v>59.920000000000044</v>
      </c>
    </row>
    <row r="14035" spans="1:9" x14ac:dyDescent="0.2">
      <c r="A14035" s="14">
        <v>2013</v>
      </c>
      <c r="B14035" s="17" t="s">
        <v>2420</v>
      </c>
      <c r="C14035" s="17" t="s">
        <v>2421</v>
      </c>
      <c r="D14035" s="17" t="s">
        <v>2530</v>
      </c>
      <c r="E14035" s="1">
        <v>144</v>
      </c>
      <c r="F14035" s="19">
        <v>2.5266666666666668</v>
      </c>
      <c r="G14035" s="19">
        <v>2.9</v>
      </c>
      <c r="H14035" s="19">
        <f>E14035*Table133[[#This Row],[Price per unit]]</f>
        <v>417.59999999999997</v>
      </c>
      <c r="I14035" s="7">
        <f>(Table133[[#This Row],[Price per unit]]-Table133[[#This Row],[Cost per unit]])*Table133[[#This Row],[Volume]]</f>
        <v>53.759999999999962</v>
      </c>
    </row>
    <row r="14036" spans="1:9" x14ac:dyDescent="0.2">
      <c r="A14036" s="14">
        <v>2013</v>
      </c>
      <c r="B14036" s="17" t="s">
        <v>2420</v>
      </c>
      <c r="C14036" s="17" t="s">
        <v>2421</v>
      </c>
      <c r="D14036" s="17" t="s">
        <v>2530</v>
      </c>
      <c r="E14036" s="1">
        <v>156</v>
      </c>
      <c r="F14036" s="19">
        <v>2.46</v>
      </c>
      <c r="G14036" s="19">
        <v>2.99</v>
      </c>
      <c r="H14036" s="19">
        <f>E14036*Table133[[#This Row],[Price per unit]]</f>
        <v>466.44000000000005</v>
      </c>
      <c r="I14036" s="7">
        <f>(Table133[[#This Row],[Price per unit]]-Table133[[#This Row],[Cost per unit]])*Table133[[#This Row],[Volume]]</f>
        <v>82.680000000000035</v>
      </c>
    </row>
    <row r="14037" spans="1:9" x14ac:dyDescent="0.2">
      <c r="A14037" s="14">
        <v>2013</v>
      </c>
      <c r="B14037" s="17" t="s">
        <v>2420</v>
      </c>
      <c r="C14037" s="17" t="s">
        <v>2421</v>
      </c>
      <c r="D14037" s="17" t="s">
        <v>2530</v>
      </c>
      <c r="E14037" s="1">
        <v>156</v>
      </c>
      <c r="F14037" s="19">
        <v>2.4266666666666667</v>
      </c>
      <c r="G14037" s="19">
        <v>2.96</v>
      </c>
      <c r="H14037" s="19">
        <f>E14037*Table133[[#This Row],[Price per unit]]</f>
        <v>461.76</v>
      </c>
      <c r="I14037" s="7">
        <f>(Table133[[#This Row],[Price per unit]]-Table133[[#This Row],[Cost per unit]])*Table133[[#This Row],[Volume]]</f>
        <v>83.199999999999989</v>
      </c>
    </row>
    <row r="14038" spans="1:9" x14ac:dyDescent="0.2">
      <c r="A14038" s="14">
        <v>2013</v>
      </c>
      <c r="B14038" s="17" t="s">
        <v>2420</v>
      </c>
      <c r="C14038" s="17" t="s">
        <v>2421</v>
      </c>
      <c r="D14038" s="17" t="s">
        <v>2530</v>
      </c>
      <c r="E14038" s="1">
        <v>132</v>
      </c>
      <c r="F14038" s="19">
        <v>2.5133333333333332</v>
      </c>
      <c r="G14038" s="19">
        <v>2.96</v>
      </c>
      <c r="H14038" s="19">
        <f>E14038*Table133[[#This Row],[Price per unit]]</f>
        <v>390.71999999999997</v>
      </c>
      <c r="I14038" s="7">
        <f>(Table133[[#This Row],[Price per unit]]-Table133[[#This Row],[Cost per unit]])*Table133[[#This Row],[Volume]]</f>
        <v>58.960000000000015</v>
      </c>
    </row>
    <row r="14039" spans="1:9" x14ac:dyDescent="0.2">
      <c r="A14039" s="14">
        <v>2013</v>
      </c>
      <c r="B14039" s="17" t="s">
        <v>2420</v>
      </c>
      <c r="C14039" s="17" t="s">
        <v>2421</v>
      </c>
      <c r="D14039" s="17" t="s">
        <v>2530</v>
      </c>
      <c r="E14039" s="1">
        <v>132</v>
      </c>
      <c r="F14039" s="19">
        <v>2.6533333333333333</v>
      </c>
      <c r="G14039" s="19">
        <v>2.95</v>
      </c>
      <c r="H14039" s="19">
        <f>E14039*Table133[[#This Row],[Price per unit]]</f>
        <v>389.40000000000003</v>
      </c>
      <c r="I14039" s="7">
        <f>(Table133[[#This Row],[Price per unit]]-Table133[[#This Row],[Cost per unit]])*Table133[[#This Row],[Volume]]</f>
        <v>39.160000000000025</v>
      </c>
    </row>
    <row r="14040" spans="1:9" x14ac:dyDescent="0.2">
      <c r="A14040" s="14">
        <v>2013</v>
      </c>
      <c r="B14040" s="17" t="s">
        <v>2420</v>
      </c>
      <c r="C14040" s="17" t="s">
        <v>2421</v>
      </c>
      <c r="D14040" s="17" t="s">
        <v>2530</v>
      </c>
      <c r="E14040" s="1">
        <v>120</v>
      </c>
      <c r="F14040" s="19">
        <v>2.2799999999999998</v>
      </c>
      <c r="G14040" s="19">
        <v>2.89</v>
      </c>
      <c r="H14040" s="19">
        <f>E14040*Table133[[#This Row],[Price per unit]]</f>
        <v>346.8</v>
      </c>
      <c r="I14040" s="7">
        <f>(Table133[[#This Row],[Price per unit]]-Table133[[#This Row],[Cost per unit]])*Table133[[#This Row],[Volume]]</f>
        <v>73.200000000000045</v>
      </c>
    </row>
    <row r="14041" spans="1:9" x14ac:dyDescent="0.2">
      <c r="A14041" s="14">
        <v>2013</v>
      </c>
      <c r="B14041" s="17" t="s">
        <v>2420</v>
      </c>
      <c r="C14041" s="17" t="s">
        <v>2421</v>
      </c>
      <c r="D14041" s="17" t="s">
        <v>2530</v>
      </c>
      <c r="E14041" s="1">
        <v>120</v>
      </c>
      <c r="F14041" s="19">
        <v>2.3066666666666666</v>
      </c>
      <c r="G14041" s="19">
        <v>2.97</v>
      </c>
      <c r="H14041" s="19">
        <f>E14041*Table133[[#This Row],[Price per unit]]</f>
        <v>356.40000000000003</v>
      </c>
      <c r="I14041" s="7">
        <f>(Table133[[#This Row],[Price per unit]]-Table133[[#This Row],[Cost per unit]])*Table133[[#This Row],[Volume]]</f>
        <v>79.600000000000023</v>
      </c>
    </row>
    <row r="14042" spans="1:9" x14ac:dyDescent="0.2">
      <c r="A14042" s="14">
        <v>2013</v>
      </c>
      <c r="B14042" s="17" t="s">
        <v>2420</v>
      </c>
      <c r="C14042" s="17" t="s">
        <v>2421</v>
      </c>
      <c r="D14042" s="17" t="s">
        <v>2530</v>
      </c>
      <c r="E14042" s="1">
        <v>144</v>
      </c>
      <c r="F14042" s="19">
        <v>2.5066666666666668</v>
      </c>
      <c r="G14042" s="19">
        <v>2.96</v>
      </c>
      <c r="H14042" s="19">
        <f>E14042*Table133[[#This Row],[Price per unit]]</f>
        <v>426.24</v>
      </c>
      <c r="I14042" s="7">
        <f>(Table133[[#This Row],[Price per unit]]-Table133[[#This Row],[Cost per unit]])*Table133[[#This Row],[Volume]]</f>
        <v>65.279999999999973</v>
      </c>
    </row>
    <row r="14043" spans="1:9" x14ac:dyDescent="0.2">
      <c r="A14043" s="14">
        <v>2013</v>
      </c>
      <c r="B14043" s="17" t="s">
        <v>2420</v>
      </c>
      <c r="C14043" s="17" t="s">
        <v>2421</v>
      </c>
      <c r="D14043" s="17" t="s">
        <v>2530</v>
      </c>
      <c r="E14043" s="1">
        <v>120</v>
      </c>
      <c r="F14043" s="19">
        <v>2.4533333333333331</v>
      </c>
      <c r="G14043" s="19">
        <v>2.93</v>
      </c>
      <c r="H14043" s="19">
        <f>E14043*Table133[[#This Row],[Price per unit]]</f>
        <v>351.6</v>
      </c>
      <c r="I14043" s="7">
        <f>(Table133[[#This Row],[Price per unit]]-Table133[[#This Row],[Cost per unit]])*Table133[[#This Row],[Volume]]</f>
        <v>57.200000000000045</v>
      </c>
    </row>
    <row r="14044" spans="1:9" x14ac:dyDescent="0.2">
      <c r="A14044" s="14">
        <v>2013</v>
      </c>
      <c r="B14044" s="17" t="s">
        <v>2420</v>
      </c>
      <c r="C14044" s="17" t="s">
        <v>2421</v>
      </c>
      <c r="D14044" s="17" t="s">
        <v>2530</v>
      </c>
      <c r="E14044" s="1">
        <v>120</v>
      </c>
      <c r="F14044" s="19">
        <v>2.4333333333333331</v>
      </c>
      <c r="G14044" s="19">
        <v>2.96</v>
      </c>
      <c r="H14044" s="19">
        <f>E14044*Table133[[#This Row],[Price per unit]]</f>
        <v>355.2</v>
      </c>
      <c r="I14044" s="7">
        <f>(Table133[[#This Row],[Price per unit]]-Table133[[#This Row],[Cost per unit]])*Table133[[#This Row],[Volume]]</f>
        <v>63.200000000000017</v>
      </c>
    </row>
    <row r="14045" spans="1:9" x14ac:dyDescent="0.2">
      <c r="A14045" s="14">
        <v>2013</v>
      </c>
      <c r="B14045" s="17" t="s">
        <v>2420</v>
      </c>
      <c r="C14045" s="17" t="s">
        <v>2421</v>
      </c>
      <c r="D14045" s="17" t="s">
        <v>2530</v>
      </c>
      <c r="E14045" s="1">
        <v>156</v>
      </c>
      <c r="F14045" s="19">
        <v>2.42</v>
      </c>
      <c r="G14045" s="19">
        <v>2.93</v>
      </c>
      <c r="H14045" s="19">
        <f>E14045*Table133[[#This Row],[Price per unit]]</f>
        <v>457.08000000000004</v>
      </c>
      <c r="I14045" s="7">
        <f>(Table133[[#This Row],[Price per unit]]-Table133[[#This Row],[Cost per unit]])*Table133[[#This Row],[Volume]]</f>
        <v>79.560000000000031</v>
      </c>
    </row>
    <row r="14046" spans="1:9" x14ac:dyDescent="0.2">
      <c r="A14046" s="14">
        <v>2013</v>
      </c>
      <c r="B14046" s="17" t="s">
        <v>2420</v>
      </c>
      <c r="C14046" s="17" t="s">
        <v>2421</v>
      </c>
      <c r="D14046" s="17" t="s">
        <v>2530</v>
      </c>
      <c r="E14046" s="1">
        <v>144</v>
      </c>
      <c r="F14046" s="19">
        <v>2.3466666666666667</v>
      </c>
      <c r="G14046" s="19">
        <v>2.89</v>
      </c>
      <c r="H14046" s="19">
        <f>E14046*Table133[[#This Row],[Price per unit]]</f>
        <v>416.16</v>
      </c>
      <c r="I14046" s="7">
        <f>(Table133[[#This Row],[Price per unit]]-Table133[[#This Row],[Cost per unit]])*Table133[[#This Row],[Volume]]</f>
        <v>78.240000000000009</v>
      </c>
    </row>
    <row r="14047" spans="1:9" x14ac:dyDescent="0.2">
      <c r="A14047" s="14">
        <v>2013</v>
      </c>
      <c r="B14047" s="17" t="s">
        <v>2420</v>
      </c>
      <c r="C14047" s="17" t="s">
        <v>2421</v>
      </c>
      <c r="D14047" s="17" t="s">
        <v>2530</v>
      </c>
      <c r="E14047" s="1">
        <v>132</v>
      </c>
      <c r="F14047" s="19">
        <v>2.3666666666666667</v>
      </c>
      <c r="G14047" s="19">
        <v>2.99</v>
      </c>
      <c r="H14047" s="19">
        <f>E14047*Table133[[#This Row],[Price per unit]]</f>
        <v>394.68</v>
      </c>
      <c r="I14047" s="7">
        <f>(Table133[[#This Row],[Price per unit]]-Table133[[#This Row],[Cost per unit]])*Table133[[#This Row],[Volume]]</f>
        <v>82.28000000000003</v>
      </c>
    </row>
    <row r="14048" spans="1:9" x14ac:dyDescent="0.2">
      <c r="A14048" s="14">
        <v>2013</v>
      </c>
      <c r="B14048" s="17" t="s">
        <v>2420</v>
      </c>
      <c r="C14048" s="17" t="s">
        <v>2421</v>
      </c>
      <c r="D14048" s="17" t="s">
        <v>2530</v>
      </c>
      <c r="E14048" s="1">
        <v>144</v>
      </c>
      <c r="F14048" s="19">
        <v>2.66</v>
      </c>
      <c r="G14048" s="19">
        <v>2.87</v>
      </c>
      <c r="H14048" s="19">
        <f>E14048*Table133[[#This Row],[Price per unit]]</f>
        <v>413.28000000000003</v>
      </c>
      <c r="I14048" s="7">
        <f>(Table133[[#This Row],[Price per unit]]-Table133[[#This Row],[Cost per unit]])*Table133[[#This Row],[Volume]]</f>
        <v>30.239999999999995</v>
      </c>
    </row>
    <row r="14049" spans="1:9" x14ac:dyDescent="0.2">
      <c r="A14049" s="14">
        <v>2013</v>
      </c>
      <c r="B14049" s="17" t="s">
        <v>2420</v>
      </c>
      <c r="C14049" s="17" t="s">
        <v>2421</v>
      </c>
      <c r="D14049" s="17" t="s">
        <v>2530</v>
      </c>
      <c r="E14049" s="1">
        <v>168</v>
      </c>
      <c r="F14049" s="19">
        <v>2.76</v>
      </c>
      <c r="G14049" s="19">
        <v>2.96</v>
      </c>
      <c r="H14049" s="19">
        <f>E14049*Table133[[#This Row],[Price per unit]]</f>
        <v>497.28</v>
      </c>
      <c r="I14049" s="7">
        <f>(Table133[[#This Row],[Price per unit]]-Table133[[#This Row],[Cost per unit]])*Table133[[#This Row],[Volume]]</f>
        <v>33.60000000000003</v>
      </c>
    </row>
    <row r="14050" spans="1:9" x14ac:dyDescent="0.2">
      <c r="A14050" s="14">
        <v>2013</v>
      </c>
      <c r="B14050" s="17" t="s">
        <v>2420</v>
      </c>
      <c r="C14050" s="17" t="s">
        <v>2421</v>
      </c>
      <c r="D14050" s="17" t="s">
        <v>2530</v>
      </c>
      <c r="E14050" s="1">
        <v>144</v>
      </c>
      <c r="F14050" s="19">
        <v>2.3733333333333335</v>
      </c>
      <c r="G14050" s="19">
        <v>2.94</v>
      </c>
      <c r="H14050" s="19">
        <f>E14050*Table133[[#This Row],[Price per unit]]</f>
        <v>423.36</v>
      </c>
      <c r="I14050" s="7">
        <f>(Table133[[#This Row],[Price per unit]]-Table133[[#This Row],[Cost per unit]])*Table133[[#This Row],[Volume]]</f>
        <v>81.599999999999966</v>
      </c>
    </row>
    <row r="14051" spans="1:9" x14ac:dyDescent="0.2">
      <c r="A14051" s="14">
        <v>2013</v>
      </c>
      <c r="B14051" s="17" t="s">
        <v>2420</v>
      </c>
      <c r="C14051" s="17" t="s">
        <v>2421</v>
      </c>
      <c r="D14051" s="17" t="s">
        <v>2530</v>
      </c>
      <c r="E14051" s="1">
        <v>180</v>
      </c>
      <c r="F14051" s="19">
        <v>2.7</v>
      </c>
      <c r="G14051" s="19">
        <v>2.97</v>
      </c>
      <c r="H14051" s="19">
        <f>E14051*Table133[[#This Row],[Price per unit]]</f>
        <v>534.6</v>
      </c>
      <c r="I14051" s="7">
        <f>(Table133[[#This Row],[Price per unit]]-Table133[[#This Row],[Cost per unit]])*Table133[[#This Row],[Volume]]</f>
        <v>48.6</v>
      </c>
    </row>
    <row r="14052" spans="1:9" x14ac:dyDescent="0.2">
      <c r="A14052" s="14">
        <v>2013</v>
      </c>
      <c r="B14052" s="17" t="s">
        <v>2420</v>
      </c>
      <c r="C14052" s="17" t="s">
        <v>2421</v>
      </c>
      <c r="D14052" s="17" t="s">
        <v>2530</v>
      </c>
      <c r="E14052" s="1">
        <v>180</v>
      </c>
      <c r="F14052" s="19">
        <v>2.2666666666666666</v>
      </c>
      <c r="G14052" s="19">
        <v>2.95</v>
      </c>
      <c r="H14052" s="19">
        <f>E14052*Table133[[#This Row],[Price per unit]]</f>
        <v>531</v>
      </c>
      <c r="I14052" s="7">
        <f>(Table133[[#This Row],[Price per unit]]-Table133[[#This Row],[Cost per unit]])*Table133[[#This Row],[Volume]]</f>
        <v>123.00000000000004</v>
      </c>
    </row>
    <row r="14053" spans="1:9" x14ac:dyDescent="0.2">
      <c r="A14053" s="14">
        <v>2013</v>
      </c>
      <c r="B14053" s="17" t="s">
        <v>2420</v>
      </c>
      <c r="C14053" s="17" t="s">
        <v>2421</v>
      </c>
      <c r="D14053" s="17" t="s">
        <v>2530</v>
      </c>
      <c r="E14053" s="1">
        <v>156</v>
      </c>
      <c r="F14053" s="19">
        <v>2.7933333333333334</v>
      </c>
      <c r="G14053" s="19">
        <v>2.94</v>
      </c>
      <c r="H14053" s="19">
        <f>E14053*Table133[[#This Row],[Price per unit]]</f>
        <v>458.64</v>
      </c>
      <c r="I14053" s="7">
        <f>(Table133[[#This Row],[Price per unit]]-Table133[[#This Row],[Cost per unit]])*Table133[[#This Row],[Volume]]</f>
        <v>22.879999999999974</v>
      </c>
    </row>
    <row r="14054" spans="1:9" x14ac:dyDescent="0.2">
      <c r="A14054" s="14">
        <v>2013</v>
      </c>
      <c r="B14054" s="17" t="s">
        <v>2420</v>
      </c>
      <c r="C14054" s="17" t="s">
        <v>2421</v>
      </c>
      <c r="D14054" s="17" t="s">
        <v>2530</v>
      </c>
      <c r="E14054" s="1">
        <v>168</v>
      </c>
      <c r="F14054" s="19">
        <v>2.5333333333333332</v>
      </c>
      <c r="G14054" s="19">
        <v>2.93</v>
      </c>
      <c r="H14054" s="19">
        <f>E14054*Table133[[#This Row],[Price per unit]]</f>
        <v>492.24</v>
      </c>
      <c r="I14054" s="7">
        <f>(Table133[[#This Row],[Price per unit]]-Table133[[#This Row],[Cost per unit]])*Table133[[#This Row],[Volume]]</f>
        <v>66.640000000000043</v>
      </c>
    </row>
    <row r="14055" spans="1:9" x14ac:dyDescent="0.2">
      <c r="A14055" s="14">
        <v>2013</v>
      </c>
      <c r="B14055" s="17" t="s">
        <v>2420</v>
      </c>
      <c r="C14055" s="17" t="s">
        <v>2421</v>
      </c>
      <c r="D14055" s="17" t="s">
        <v>2530</v>
      </c>
      <c r="E14055" s="1">
        <v>156</v>
      </c>
      <c r="F14055" s="19">
        <v>2.3199999999999998</v>
      </c>
      <c r="G14055" s="19">
        <v>2.95</v>
      </c>
      <c r="H14055" s="19">
        <f>E14055*Table133[[#This Row],[Price per unit]]</f>
        <v>460.20000000000005</v>
      </c>
      <c r="I14055" s="7">
        <f>(Table133[[#This Row],[Price per unit]]-Table133[[#This Row],[Cost per unit]])*Table133[[#This Row],[Volume]]</f>
        <v>98.280000000000058</v>
      </c>
    </row>
    <row r="14056" spans="1:9" x14ac:dyDescent="0.2">
      <c r="A14056" s="14">
        <v>2013</v>
      </c>
      <c r="B14056" s="17" t="s">
        <v>2420</v>
      </c>
      <c r="C14056" s="17" t="s">
        <v>2421</v>
      </c>
      <c r="D14056" s="17" t="s">
        <v>2530</v>
      </c>
      <c r="E14056" s="1">
        <v>144</v>
      </c>
      <c r="F14056" s="19">
        <v>2.42</v>
      </c>
      <c r="G14056" s="19">
        <v>2.91</v>
      </c>
      <c r="H14056" s="19">
        <f>E14056*Table133[[#This Row],[Price per unit]]</f>
        <v>419.04</v>
      </c>
      <c r="I14056" s="7">
        <f>(Table133[[#This Row],[Price per unit]]-Table133[[#This Row],[Cost per unit]])*Table133[[#This Row],[Volume]]</f>
        <v>70.560000000000031</v>
      </c>
    </row>
    <row r="14057" spans="1:9" x14ac:dyDescent="0.2">
      <c r="A14057" s="14">
        <v>2013</v>
      </c>
      <c r="B14057" s="17" t="s">
        <v>2420</v>
      </c>
      <c r="C14057" s="17" t="s">
        <v>2421</v>
      </c>
      <c r="D14057" s="17" t="s">
        <v>2530</v>
      </c>
      <c r="E14057" s="1">
        <v>132</v>
      </c>
      <c r="F14057" s="19">
        <v>2.7933333333333334</v>
      </c>
      <c r="G14057" s="19">
        <v>2.93</v>
      </c>
      <c r="H14057" s="19">
        <f>E14057*Table133[[#This Row],[Price per unit]]</f>
        <v>386.76000000000005</v>
      </c>
      <c r="I14057" s="7">
        <f>(Table133[[#This Row],[Price per unit]]-Table133[[#This Row],[Cost per unit]])*Table133[[#This Row],[Volume]]</f>
        <v>18.040000000000006</v>
      </c>
    </row>
    <row r="14058" spans="1:9" x14ac:dyDescent="0.2">
      <c r="A14058" s="14">
        <v>2013</v>
      </c>
      <c r="B14058" s="17" t="s">
        <v>2420</v>
      </c>
      <c r="C14058" s="17" t="s">
        <v>2421</v>
      </c>
      <c r="D14058" s="17" t="s">
        <v>2530</v>
      </c>
      <c r="E14058" s="1">
        <v>144</v>
      </c>
      <c r="F14058" s="19">
        <v>2.5133333333333332</v>
      </c>
      <c r="G14058" s="19">
        <v>2.93</v>
      </c>
      <c r="H14058" s="19">
        <f>E14058*Table133[[#This Row],[Price per unit]]</f>
        <v>421.92</v>
      </c>
      <c r="I14058" s="7">
        <f>(Table133[[#This Row],[Price per unit]]-Table133[[#This Row],[Cost per unit]])*Table133[[#This Row],[Volume]]</f>
        <v>60.000000000000043</v>
      </c>
    </row>
    <row r="14059" spans="1:9" x14ac:dyDescent="0.2">
      <c r="A14059" s="14">
        <v>2013</v>
      </c>
      <c r="B14059" s="17" t="s">
        <v>2420</v>
      </c>
      <c r="C14059" s="17" t="s">
        <v>2421</v>
      </c>
      <c r="D14059" s="17" t="s">
        <v>2530</v>
      </c>
      <c r="E14059" s="1">
        <v>156</v>
      </c>
      <c r="F14059" s="19">
        <v>2.52</v>
      </c>
      <c r="G14059" s="19">
        <v>2.99</v>
      </c>
      <c r="H14059" s="19">
        <f>E14059*Table133[[#This Row],[Price per unit]]</f>
        <v>466.44000000000005</v>
      </c>
      <c r="I14059" s="7">
        <f>(Table133[[#This Row],[Price per unit]]-Table133[[#This Row],[Cost per unit]])*Table133[[#This Row],[Volume]]</f>
        <v>73.320000000000036</v>
      </c>
    </row>
    <row r="14060" spans="1:9" x14ac:dyDescent="0.2">
      <c r="A14060" s="14">
        <v>2013</v>
      </c>
      <c r="B14060" s="17" t="s">
        <v>2420</v>
      </c>
      <c r="C14060" s="17" t="s">
        <v>2421</v>
      </c>
      <c r="D14060" s="17" t="s">
        <v>2530</v>
      </c>
      <c r="E14060" s="1">
        <v>120</v>
      </c>
      <c r="F14060" s="19">
        <v>2.3199999999999998</v>
      </c>
      <c r="G14060" s="19">
        <v>3</v>
      </c>
      <c r="H14060" s="19">
        <f>E14060*Table133[[#This Row],[Price per unit]]</f>
        <v>360</v>
      </c>
      <c r="I14060" s="7">
        <f>(Table133[[#This Row],[Price per unit]]-Table133[[#This Row],[Cost per unit]])*Table133[[#This Row],[Volume]]</f>
        <v>81.600000000000023</v>
      </c>
    </row>
    <row r="14061" spans="1:9" x14ac:dyDescent="0.2">
      <c r="A14061" s="14">
        <v>2013</v>
      </c>
      <c r="B14061" s="17" t="s">
        <v>2420</v>
      </c>
      <c r="C14061" s="17" t="s">
        <v>2421</v>
      </c>
      <c r="D14061" s="17" t="s">
        <v>2530</v>
      </c>
      <c r="E14061" s="1">
        <v>156</v>
      </c>
      <c r="F14061" s="19">
        <v>2.5133333333333332</v>
      </c>
      <c r="G14061" s="19">
        <v>2.95</v>
      </c>
      <c r="H14061" s="19">
        <f>E14061*Table133[[#This Row],[Price per unit]]</f>
        <v>460.20000000000005</v>
      </c>
      <c r="I14061" s="7">
        <f>(Table133[[#This Row],[Price per unit]]-Table133[[#This Row],[Cost per unit]])*Table133[[#This Row],[Volume]]</f>
        <v>68.120000000000047</v>
      </c>
    </row>
    <row r="14062" spans="1:9" x14ac:dyDescent="0.2">
      <c r="A14062" s="14">
        <v>2013</v>
      </c>
      <c r="B14062" s="17" t="s">
        <v>2420</v>
      </c>
      <c r="C14062" s="17" t="s">
        <v>2421</v>
      </c>
      <c r="D14062" s="17" t="s">
        <v>2530</v>
      </c>
      <c r="E14062" s="1">
        <v>180</v>
      </c>
      <c r="F14062" s="19">
        <v>2.3866666666666667</v>
      </c>
      <c r="G14062" s="19">
        <v>2.91</v>
      </c>
      <c r="H14062" s="19">
        <f>E14062*Table133[[#This Row],[Price per unit]]</f>
        <v>523.80000000000007</v>
      </c>
      <c r="I14062" s="7">
        <f>(Table133[[#This Row],[Price per unit]]-Table133[[#This Row],[Cost per unit]])*Table133[[#This Row],[Volume]]</f>
        <v>94.200000000000017</v>
      </c>
    </row>
    <row r="14063" spans="1:9" x14ac:dyDescent="0.2">
      <c r="A14063" s="14">
        <v>2013</v>
      </c>
      <c r="B14063" s="17" t="s">
        <v>2420</v>
      </c>
      <c r="C14063" s="17" t="s">
        <v>2421</v>
      </c>
      <c r="D14063" s="17" t="s">
        <v>2530</v>
      </c>
      <c r="E14063" s="1">
        <v>180</v>
      </c>
      <c r="F14063" s="19">
        <v>2.4666666666666668</v>
      </c>
      <c r="G14063" s="19">
        <v>2.9</v>
      </c>
      <c r="H14063" s="19">
        <f>E14063*Table133[[#This Row],[Price per unit]]</f>
        <v>522</v>
      </c>
      <c r="I14063" s="7">
        <f>(Table133[[#This Row],[Price per unit]]-Table133[[#This Row],[Cost per unit]])*Table133[[#This Row],[Volume]]</f>
        <v>77.999999999999957</v>
      </c>
    </row>
    <row r="14064" spans="1:9" x14ac:dyDescent="0.2">
      <c r="A14064" s="14">
        <v>2013</v>
      </c>
      <c r="B14064" s="17" t="s">
        <v>2420</v>
      </c>
      <c r="C14064" s="17" t="s">
        <v>2421</v>
      </c>
      <c r="D14064" s="17" t="s">
        <v>2530</v>
      </c>
      <c r="E14064" s="1">
        <v>156</v>
      </c>
      <c r="F14064" s="19">
        <v>2.7066666666666666</v>
      </c>
      <c r="G14064" s="19">
        <v>2.93</v>
      </c>
      <c r="H14064" s="19">
        <f>E14064*Table133[[#This Row],[Price per unit]]</f>
        <v>457.08000000000004</v>
      </c>
      <c r="I14064" s="7">
        <f>(Table133[[#This Row],[Price per unit]]-Table133[[#This Row],[Cost per unit]])*Table133[[#This Row],[Volume]]</f>
        <v>34.840000000000046</v>
      </c>
    </row>
    <row r="14065" spans="1:9" x14ac:dyDescent="0.2">
      <c r="A14065" s="14">
        <v>2013</v>
      </c>
      <c r="B14065" s="17" t="s">
        <v>2420</v>
      </c>
      <c r="C14065" s="17" t="s">
        <v>2421</v>
      </c>
      <c r="D14065" s="17" t="s">
        <v>2530</v>
      </c>
      <c r="E14065" s="1">
        <v>132</v>
      </c>
      <c r="F14065" s="19">
        <v>2.5933333333333333</v>
      </c>
      <c r="G14065" s="19">
        <v>2.97</v>
      </c>
      <c r="H14065" s="19">
        <f>E14065*Table133[[#This Row],[Price per unit]]</f>
        <v>392.04</v>
      </c>
      <c r="I14065" s="7">
        <f>(Table133[[#This Row],[Price per unit]]-Table133[[#This Row],[Cost per unit]])*Table133[[#This Row],[Volume]]</f>
        <v>49.720000000000034</v>
      </c>
    </row>
    <row r="14066" spans="1:9" x14ac:dyDescent="0.2">
      <c r="A14066" s="14">
        <v>2013</v>
      </c>
      <c r="B14066" s="17" t="s">
        <v>2420</v>
      </c>
      <c r="C14066" s="17" t="s">
        <v>2421</v>
      </c>
      <c r="D14066" s="17" t="s">
        <v>2530</v>
      </c>
      <c r="E14066" s="1">
        <v>168</v>
      </c>
      <c r="F14066" s="19">
        <v>2.3266666666666667</v>
      </c>
      <c r="G14066" s="19">
        <v>2.95</v>
      </c>
      <c r="H14066" s="19">
        <f>E14066*Table133[[#This Row],[Price per unit]]</f>
        <v>495.6</v>
      </c>
      <c r="I14066" s="7">
        <f>(Table133[[#This Row],[Price per unit]]-Table133[[#This Row],[Cost per unit]])*Table133[[#This Row],[Volume]]</f>
        <v>104.72000000000003</v>
      </c>
    </row>
    <row r="14067" spans="1:9" x14ac:dyDescent="0.2">
      <c r="A14067" s="14">
        <v>2013</v>
      </c>
      <c r="B14067" s="17" t="s">
        <v>2420</v>
      </c>
      <c r="C14067" s="17" t="s">
        <v>2421</v>
      </c>
      <c r="D14067" s="17" t="s">
        <v>2530</v>
      </c>
      <c r="E14067" s="1">
        <v>156</v>
      </c>
      <c r="F14067" s="19">
        <v>2.38</v>
      </c>
      <c r="G14067" s="19">
        <v>2.97</v>
      </c>
      <c r="H14067" s="19">
        <f>E14067*Table133[[#This Row],[Price per unit]]</f>
        <v>463.32000000000005</v>
      </c>
      <c r="I14067" s="7">
        <f>(Table133[[#This Row],[Price per unit]]-Table133[[#This Row],[Cost per unit]])*Table133[[#This Row],[Volume]]</f>
        <v>92.040000000000049</v>
      </c>
    </row>
    <row r="14068" spans="1:9" x14ac:dyDescent="0.2">
      <c r="A14068" s="14">
        <v>2013</v>
      </c>
      <c r="B14068" s="17" t="s">
        <v>2420</v>
      </c>
      <c r="C14068" s="17" t="s">
        <v>2421</v>
      </c>
      <c r="D14068" s="17" t="s">
        <v>2530</v>
      </c>
      <c r="E14068" s="1">
        <v>120</v>
      </c>
      <c r="F14068" s="19">
        <v>2.64</v>
      </c>
      <c r="G14068" s="19">
        <v>2.92</v>
      </c>
      <c r="H14068" s="19">
        <f>E14068*Table133[[#This Row],[Price per unit]]</f>
        <v>350.4</v>
      </c>
      <c r="I14068" s="7">
        <f>(Table133[[#This Row],[Price per unit]]-Table133[[#This Row],[Cost per unit]])*Table133[[#This Row],[Volume]]</f>
        <v>33.59999999999998</v>
      </c>
    </row>
    <row r="14069" spans="1:9" x14ac:dyDescent="0.2">
      <c r="A14069" s="14">
        <v>2013</v>
      </c>
      <c r="B14069" s="17" t="s">
        <v>2420</v>
      </c>
      <c r="C14069" s="17" t="s">
        <v>2421</v>
      </c>
      <c r="D14069" s="17" t="s">
        <v>2530</v>
      </c>
      <c r="E14069" s="1">
        <v>180</v>
      </c>
      <c r="F14069" s="19">
        <v>2.3133333333333335</v>
      </c>
      <c r="G14069" s="19">
        <v>2.91</v>
      </c>
      <c r="H14069" s="19">
        <f>E14069*Table133[[#This Row],[Price per unit]]</f>
        <v>523.80000000000007</v>
      </c>
      <c r="I14069" s="7">
        <f>(Table133[[#This Row],[Price per unit]]-Table133[[#This Row],[Cost per unit]])*Table133[[#This Row],[Volume]]</f>
        <v>107.4</v>
      </c>
    </row>
    <row r="14070" spans="1:9" x14ac:dyDescent="0.2">
      <c r="A14070" s="14">
        <v>2013</v>
      </c>
      <c r="B14070" s="17" t="s">
        <v>2420</v>
      </c>
      <c r="C14070" s="17" t="s">
        <v>2421</v>
      </c>
      <c r="D14070" s="17" t="s">
        <v>2530</v>
      </c>
      <c r="E14070" s="1">
        <v>168</v>
      </c>
      <c r="F14070" s="19">
        <v>2.2733333333333334</v>
      </c>
      <c r="G14070" s="19">
        <v>2.99</v>
      </c>
      <c r="H14070" s="19">
        <f>E14070*Table133[[#This Row],[Price per unit]]</f>
        <v>502.32000000000005</v>
      </c>
      <c r="I14070" s="7">
        <f>(Table133[[#This Row],[Price per unit]]-Table133[[#This Row],[Cost per unit]])*Table133[[#This Row],[Volume]]</f>
        <v>120.40000000000002</v>
      </c>
    </row>
    <row r="14071" spans="1:9" x14ac:dyDescent="0.2">
      <c r="A14071" s="14">
        <v>2013</v>
      </c>
      <c r="B14071" s="17" t="s">
        <v>2420</v>
      </c>
      <c r="C14071" s="17" t="s">
        <v>2421</v>
      </c>
      <c r="D14071" s="17" t="s">
        <v>2530</v>
      </c>
      <c r="E14071" s="1">
        <v>168</v>
      </c>
      <c r="F14071" s="19">
        <v>2.4866666666666668</v>
      </c>
      <c r="G14071" s="19">
        <v>2.97</v>
      </c>
      <c r="H14071" s="19">
        <f>E14071*Table133[[#This Row],[Price per unit]]</f>
        <v>498.96000000000004</v>
      </c>
      <c r="I14071" s="7">
        <f>(Table133[[#This Row],[Price per unit]]-Table133[[#This Row],[Cost per unit]])*Table133[[#This Row],[Volume]]</f>
        <v>81.200000000000017</v>
      </c>
    </row>
    <row r="14072" spans="1:9" x14ac:dyDescent="0.2">
      <c r="A14072" s="14">
        <v>2013</v>
      </c>
      <c r="B14072" s="17" t="s">
        <v>2420</v>
      </c>
      <c r="C14072" s="17" t="s">
        <v>2421</v>
      </c>
      <c r="D14072" s="17" t="s">
        <v>2530</v>
      </c>
      <c r="E14072" s="1">
        <v>132</v>
      </c>
      <c r="F14072" s="19">
        <v>2.6466666666666665</v>
      </c>
      <c r="G14072" s="19">
        <v>2.91</v>
      </c>
      <c r="H14072" s="19">
        <f>E14072*Table133[[#This Row],[Price per unit]]</f>
        <v>384.12</v>
      </c>
      <c r="I14072" s="7">
        <f>(Table133[[#This Row],[Price per unit]]-Table133[[#This Row],[Cost per unit]])*Table133[[#This Row],[Volume]]</f>
        <v>34.760000000000041</v>
      </c>
    </row>
    <row r="14073" spans="1:9" x14ac:dyDescent="0.2">
      <c r="A14073" s="14">
        <v>2013</v>
      </c>
      <c r="B14073" s="17" t="s">
        <v>2420</v>
      </c>
      <c r="C14073" s="17" t="s">
        <v>2421</v>
      </c>
      <c r="D14073" s="17" t="s">
        <v>2530</v>
      </c>
      <c r="E14073" s="1">
        <v>120</v>
      </c>
      <c r="F14073" s="19">
        <v>2.2933333333333334</v>
      </c>
      <c r="G14073" s="19">
        <v>2.98</v>
      </c>
      <c r="H14073" s="19">
        <f>E14073*Table133[[#This Row],[Price per unit]]</f>
        <v>357.6</v>
      </c>
      <c r="I14073" s="7">
        <f>(Table133[[#This Row],[Price per unit]]-Table133[[#This Row],[Cost per unit]])*Table133[[#This Row],[Volume]]</f>
        <v>82.399999999999977</v>
      </c>
    </row>
    <row r="14074" spans="1:9" x14ac:dyDescent="0.2">
      <c r="A14074" s="14">
        <v>2013</v>
      </c>
      <c r="B14074" s="17" t="s">
        <v>2420</v>
      </c>
      <c r="C14074" s="17" t="s">
        <v>2421</v>
      </c>
      <c r="D14074" s="17" t="s">
        <v>2530</v>
      </c>
      <c r="E14074" s="1">
        <v>156</v>
      </c>
      <c r="F14074" s="19">
        <v>2.2999999999999998</v>
      </c>
      <c r="G14074" s="19">
        <v>2.92</v>
      </c>
      <c r="H14074" s="19">
        <f>E14074*Table133[[#This Row],[Price per unit]]</f>
        <v>455.52</v>
      </c>
      <c r="I14074" s="7">
        <f>(Table133[[#This Row],[Price per unit]]-Table133[[#This Row],[Cost per unit]])*Table133[[#This Row],[Volume]]</f>
        <v>96.720000000000013</v>
      </c>
    </row>
    <row r="14075" spans="1:9" x14ac:dyDescent="0.2">
      <c r="A14075" s="14">
        <v>2013</v>
      </c>
      <c r="B14075" s="17" t="s">
        <v>2420</v>
      </c>
      <c r="C14075" s="17" t="s">
        <v>2421</v>
      </c>
      <c r="D14075" s="17" t="s">
        <v>2530</v>
      </c>
      <c r="E14075" s="1">
        <v>156</v>
      </c>
      <c r="F14075" s="19">
        <v>2.6066666666666665</v>
      </c>
      <c r="G14075" s="19">
        <v>2.89</v>
      </c>
      <c r="H14075" s="19">
        <f>E14075*Table133[[#This Row],[Price per unit]]</f>
        <v>450.84000000000003</v>
      </c>
      <c r="I14075" s="7">
        <f>(Table133[[#This Row],[Price per unit]]-Table133[[#This Row],[Cost per unit]])*Table133[[#This Row],[Volume]]</f>
        <v>44.200000000000053</v>
      </c>
    </row>
    <row r="14076" spans="1:9" x14ac:dyDescent="0.2">
      <c r="A14076" s="14">
        <v>2013</v>
      </c>
      <c r="B14076" s="17" t="s">
        <v>2420</v>
      </c>
      <c r="C14076" s="17" t="s">
        <v>2421</v>
      </c>
      <c r="D14076" s="17" t="s">
        <v>2530</v>
      </c>
      <c r="E14076" s="1">
        <v>120</v>
      </c>
      <c r="F14076" s="19">
        <v>2.4066666666666667</v>
      </c>
      <c r="G14076" s="19">
        <v>2.89</v>
      </c>
      <c r="H14076" s="19">
        <f>E14076*Table133[[#This Row],[Price per unit]]</f>
        <v>346.8</v>
      </c>
      <c r="I14076" s="7">
        <f>(Table133[[#This Row],[Price per unit]]-Table133[[#This Row],[Cost per unit]])*Table133[[#This Row],[Volume]]</f>
        <v>58.000000000000007</v>
      </c>
    </row>
    <row r="14077" spans="1:9" x14ac:dyDescent="0.2">
      <c r="A14077" s="14">
        <v>2013</v>
      </c>
      <c r="B14077" s="17" t="s">
        <v>2420</v>
      </c>
      <c r="C14077" s="17" t="s">
        <v>2421</v>
      </c>
      <c r="D14077" s="17" t="s">
        <v>2530</v>
      </c>
      <c r="E14077" s="1">
        <v>156</v>
      </c>
      <c r="F14077" s="19">
        <v>2.6133333333333333</v>
      </c>
      <c r="G14077" s="19">
        <v>2.99</v>
      </c>
      <c r="H14077" s="19">
        <f>E14077*Table133[[#This Row],[Price per unit]]</f>
        <v>466.44000000000005</v>
      </c>
      <c r="I14077" s="7">
        <f>(Table133[[#This Row],[Price per unit]]-Table133[[#This Row],[Cost per unit]])*Table133[[#This Row],[Volume]]</f>
        <v>58.760000000000041</v>
      </c>
    </row>
    <row r="14078" spans="1:9" x14ac:dyDescent="0.2">
      <c r="A14078" s="14">
        <v>2013</v>
      </c>
      <c r="B14078" s="17" t="s">
        <v>2420</v>
      </c>
      <c r="C14078" s="17" t="s">
        <v>2421</v>
      </c>
      <c r="D14078" s="17" t="s">
        <v>2530</v>
      </c>
      <c r="E14078" s="1">
        <v>180</v>
      </c>
      <c r="F14078" s="19">
        <v>2.66</v>
      </c>
      <c r="G14078" s="19">
        <v>2.92</v>
      </c>
      <c r="H14078" s="19">
        <f>E14078*Table133[[#This Row],[Price per unit]]</f>
        <v>525.6</v>
      </c>
      <c r="I14078" s="7">
        <f>(Table133[[#This Row],[Price per unit]]-Table133[[#This Row],[Cost per unit]])*Table133[[#This Row],[Volume]]</f>
        <v>46.799999999999962</v>
      </c>
    </row>
    <row r="14079" spans="1:9" x14ac:dyDescent="0.2">
      <c r="A14079" s="14">
        <v>2013</v>
      </c>
      <c r="B14079" s="17" t="s">
        <v>2420</v>
      </c>
      <c r="C14079" s="17" t="s">
        <v>2421</v>
      </c>
      <c r="D14079" s="17" t="s">
        <v>2530</v>
      </c>
      <c r="E14079" s="1">
        <v>168</v>
      </c>
      <c r="F14079" s="19">
        <v>2.54</v>
      </c>
      <c r="G14079" s="19">
        <v>2.96</v>
      </c>
      <c r="H14079" s="19">
        <f>E14079*Table133[[#This Row],[Price per unit]]</f>
        <v>497.28</v>
      </c>
      <c r="I14079" s="7">
        <f>(Table133[[#This Row],[Price per unit]]-Table133[[#This Row],[Cost per unit]])*Table133[[#This Row],[Volume]]</f>
        <v>70.559999999999988</v>
      </c>
    </row>
    <row r="14080" spans="1:9" x14ac:dyDescent="0.2">
      <c r="A14080" s="14">
        <v>2013</v>
      </c>
      <c r="B14080" s="17" t="s">
        <v>2420</v>
      </c>
      <c r="C14080" s="17" t="s">
        <v>2421</v>
      </c>
      <c r="D14080" s="17" t="s">
        <v>2530</v>
      </c>
      <c r="E14080" s="1">
        <v>180</v>
      </c>
      <c r="F14080" s="19">
        <v>2.5666666666666669</v>
      </c>
      <c r="G14080" s="19">
        <v>2.92</v>
      </c>
      <c r="H14080" s="19">
        <f>E14080*Table133[[#This Row],[Price per unit]]</f>
        <v>525.6</v>
      </c>
      <c r="I14080" s="7">
        <f>(Table133[[#This Row],[Price per unit]]-Table133[[#This Row],[Cost per unit]])*Table133[[#This Row],[Volume]]</f>
        <v>63.599999999999952</v>
      </c>
    </row>
    <row r="14081" spans="1:9" x14ac:dyDescent="0.2">
      <c r="A14081" s="14">
        <v>2013</v>
      </c>
      <c r="B14081" s="17" t="s">
        <v>2420</v>
      </c>
      <c r="C14081" s="17" t="s">
        <v>2421</v>
      </c>
      <c r="D14081" s="17" t="s">
        <v>2530</v>
      </c>
      <c r="E14081" s="1">
        <v>156</v>
      </c>
      <c r="F14081" s="19">
        <v>2.3333333333333335</v>
      </c>
      <c r="G14081" s="19">
        <v>2.88</v>
      </c>
      <c r="H14081" s="19">
        <f>E14081*Table133[[#This Row],[Price per unit]]</f>
        <v>449.28</v>
      </c>
      <c r="I14081" s="7">
        <f>(Table133[[#This Row],[Price per unit]]-Table133[[#This Row],[Cost per unit]])*Table133[[#This Row],[Volume]]</f>
        <v>85.279999999999959</v>
      </c>
    </row>
    <row r="14082" spans="1:9" x14ac:dyDescent="0.2">
      <c r="A14082" s="14">
        <v>2013</v>
      </c>
      <c r="B14082" s="17" t="s">
        <v>2420</v>
      </c>
      <c r="C14082" s="17" t="s">
        <v>2421</v>
      </c>
      <c r="D14082" s="17" t="s">
        <v>2530</v>
      </c>
      <c r="E14082" s="1">
        <v>132</v>
      </c>
      <c r="F14082" s="19">
        <v>2.5266666666666668</v>
      </c>
      <c r="G14082" s="19">
        <v>2.99</v>
      </c>
      <c r="H14082" s="19">
        <f>E14082*Table133[[#This Row],[Price per unit]]</f>
        <v>394.68</v>
      </c>
      <c r="I14082" s="7">
        <f>(Table133[[#This Row],[Price per unit]]-Table133[[#This Row],[Cost per unit]])*Table133[[#This Row],[Volume]]</f>
        <v>61.160000000000004</v>
      </c>
    </row>
    <row r="14083" spans="1:9" x14ac:dyDescent="0.2">
      <c r="A14083" s="14">
        <v>2013</v>
      </c>
      <c r="B14083" s="17" t="s">
        <v>2420</v>
      </c>
      <c r="C14083" s="17" t="s">
        <v>2421</v>
      </c>
      <c r="D14083" s="17" t="s">
        <v>2530</v>
      </c>
      <c r="E14083" s="1">
        <v>144</v>
      </c>
      <c r="F14083" s="19">
        <v>2.4133333333333336</v>
      </c>
      <c r="G14083" s="19">
        <v>2.91</v>
      </c>
      <c r="H14083" s="19">
        <f>E14083*Table133[[#This Row],[Price per unit]]</f>
        <v>419.04</v>
      </c>
      <c r="I14083" s="7">
        <f>(Table133[[#This Row],[Price per unit]]-Table133[[#This Row],[Cost per unit]])*Table133[[#This Row],[Volume]]</f>
        <v>71.519999999999982</v>
      </c>
    </row>
    <row r="14084" spans="1:9" x14ac:dyDescent="0.2">
      <c r="A14084" s="14">
        <v>2013</v>
      </c>
      <c r="B14084" s="17" t="s">
        <v>2420</v>
      </c>
      <c r="C14084" s="17" t="s">
        <v>2421</v>
      </c>
      <c r="D14084" s="17" t="s">
        <v>2530</v>
      </c>
      <c r="E14084" s="1">
        <v>180</v>
      </c>
      <c r="F14084" s="19">
        <v>2.74</v>
      </c>
      <c r="G14084" s="19">
        <v>2.95</v>
      </c>
      <c r="H14084" s="19">
        <f>E14084*Table133[[#This Row],[Price per unit]]</f>
        <v>531</v>
      </c>
      <c r="I14084" s="7">
        <f>(Table133[[#This Row],[Price per unit]]-Table133[[#This Row],[Cost per unit]])*Table133[[#This Row],[Volume]]</f>
        <v>37.799999999999997</v>
      </c>
    </row>
    <row r="14085" spans="1:9" x14ac:dyDescent="0.2">
      <c r="A14085" s="14">
        <v>2013</v>
      </c>
      <c r="B14085" s="17" t="s">
        <v>2420</v>
      </c>
      <c r="C14085" s="17" t="s">
        <v>2421</v>
      </c>
      <c r="D14085" s="17" t="s">
        <v>2602</v>
      </c>
      <c r="E14085" s="1">
        <v>156</v>
      </c>
      <c r="F14085" s="19">
        <v>2.5933333333333333</v>
      </c>
      <c r="G14085" s="19">
        <v>2.95</v>
      </c>
      <c r="H14085" s="19">
        <f>E14085*Table133[[#This Row],[Price per unit]]</f>
        <v>460.20000000000005</v>
      </c>
      <c r="I14085" s="7">
        <f>(Table133[[#This Row],[Price per unit]]-Table133[[#This Row],[Cost per unit]])*Table133[[#This Row],[Volume]]</f>
        <v>55.640000000000036</v>
      </c>
    </row>
    <row r="14086" spans="1:9" x14ac:dyDescent="0.2">
      <c r="A14086" s="14">
        <v>2013</v>
      </c>
      <c r="B14086" s="17" t="s">
        <v>2420</v>
      </c>
      <c r="C14086" s="17" t="s">
        <v>2421</v>
      </c>
      <c r="D14086" s="17" t="s">
        <v>2602</v>
      </c>
      <c r="E14086" s="1">
        <v>156</v>
      </c>
      <c r="F14086" s="19">
        <v>2.4866666666666668</v>
      </c>
      <c r="G14086" s="19">
        <v>2.95</v>
      </c>
      <c r="H14086" s="19">
        <f>E14086*Table133[[#This Row],[Price per unit]]</f>
        <v>460.20000000000005</v>
      </c>
      <c r="I14086" s="7">
        <f>(Table133[[#This Row],[Price per unit]]-Table133[[#This Row],[Cost per unit]])*Table133[[#This Row],[Volume]]</f>
        <v>72.28</v>
      </c>
    </row>
    <row r="14087" spans="1:9" x14ac:dyDescent="0.2">
      <c r="A14087" s="14">
        <v>2013</v>
      </c>
      <c r="B14087" s="17" t="s">
        <v>2420</v>
      </c>
      <c r="C14087" s="17" t="s">
        <v>2421</v>
      </c>
      <c r="D14087" s="17" t="s">
        <v>2602</v>
      </c>
      <c r="E14087" s="1">
        <v>132</v>
      </c>
      <c r="F14087" s="19">
        <v>2.34</v>
      </c>
      <c r="G14087" s="19">
        <v>2.87</v>
      </c>
      <c r="H14087" s="19">
        <f>E14087*Table133[[#This Row],[Price per unit]]</f>
        <v>378.84000000000003</v>
      </c>
      <c r="I14087" s="7">
        <f>(Table133[[#This Row],[Price per unit]]-Table133[[#This Row],[Cost per unit]])*Table133[[#This Row],[Volume]]</f>
        <v>69.960000000000036</v>
      </c>
    </row>
    <row r="14088" spans="1:9" x14ac:dyDescent="0.2">
      <c r="A14088" s="14">
        <v>2013</v>
      </c>
      <c r="B14088" s="17" t="s">
        <v>2420</v>
      </c>
      <c r="C14088" s="17" t="s">
        <v>2421</v>
      </c>
      <c r="D14088" s="17" t="s">
        <v>2606</v>
      </c>
      <c r="E14088" s="1">
        <v>132</v>
      </c>
      <c r="F14088" s="19">
        <v>2.64</v>
      </c>
      <c r="G14088" s="19">
        <v>2.98</v>
      </c>
      <c r="H14088" s="19">
        <f>E14088*Table133[[#This Row],[Price per unit]]</f>
        <v>393.36</v>
      </c>
      <c r="I14088" s="7">
        <f>(Table133[[#This Row],[Price per unit]]-Table133[[#This Row],[Cost per unit]])*Table133[[#This Row],[Volume]]</f>
        <v>44.879999999999981</v>
      </c>
    </row>
    <row r="14089" spans="1:9" x14ac:dyDescent="0.2">
      <c r="A14089" s="14">
        <v>2013</v>
      </c>
      <c r="B14089" s="17" t="s">
        <v>2420</v>
      </c>
      <c r="C14089" s="17" t="s">
        <v>2421</v>
      </c>
      <c r="D14089" s="17" t="s">
        <v>2606</v>
      </c>
      <c r="E14089" s="1">
        <v>120</v>
      </c>
      <c r="F14089" s="19">
        <v>2.4066666666666667</v>
      </c>
      <c r="G14089" s="19">
        <v>2.98</v>
      </c>
      <c r="H14089" s="19">
        <f>E14089*Table133[[#This Row],[Price per unit]]</f>
        <v>357.6</v>
      </c>
      <c r="I14089" s="7">
        <f>(Table133[[#This Row],[Price per unit]]-Table133[[#This Row],[Cost per unit]])*Table133[[#This Row],[Volume]]</f>
        <v>68.799999999999983</v>
      </c>
    </row>
    <row r="14090" spans="1:9" x14ac:dyDescent="0.2">
      <c r="A14090" s="14">
        <v>2013</v>
      </c>
      <c r="B14090" s="17" t="s">
        <v>2420</v>
      </c>
      <c r="C14090" s="17" t="s">
        <v>2421</v>
      </c>
      <c r="D14090" s="17" t="s">
        <v>2606</v>
      </c>
      <c r="E14090" s="1">
        <v>120</v>
      </c>
      <c r="F14090" s="19">
        <v>2.4866666666666668</v>
      </c>
      <c r="G14090" s="19">
        <v>2.92</v>
      </c>
      <c r="H14090" s="19">
        <f>E14090*Table133[[#This Row],[Price per unit]]</f>
        <v>350.4</v>
      </c>
      <c r="I14090" s="7">
        <f>(Table133[[#This Row],[Price per unit]]-Table133[[#This Row],[Cost per unit]])*Table133[[#This Row],[Volume]]</f>
        <v>51.999999999999972</v>
      </c>
    </row>
    <row r="14091" spans="1:9" x14ac:dyDescent="0.2">
      <c r="A14091" s="14">
        <v>2013</v>
      </c>
      <c r="B14091" s="17" t="s">
        <v>2420</v>
      </c>
      <c r="C14091" s="17" t="s">
        <v>2421</v>
      </c>
      <c r="D14091" s="17" t="s">
        <v>2606</v>
      </c>
      <c r="E14091" s="1">
        <v>132</v>
      </c>
      <c r="F14091" s="19">
        <v>2.7066666666666666</v>
      </c>
      <c r="G14091" s="19">
        <v>2.96</v>
      </c>
      <c r="H14091" s="19">
        <f>E14091*Table133[[#This Row],[Price per unit]]</f>
        <v>390.71999999999997</v>
      </c>
      <c r="I14091" s="7">
        <f>(Table133[[#This Row],[Price per unit]]-Table133[[#This Row],[Cost per unit]])*Table133[[#This Row],[Volume]]</f>
        <v>33.440000000000012</v>
      </c>
    </row>
    <row r="14092" spans="1:9" x14ac:dyDescent="0.2">
      <c r="A14092" s="14">
        <v>2013</v>
      </c>
      <c r="B14092" s="17" t="s">
        <v>2420</v>
      </c>
      <c r="C14092" s="17" t="s">
        <v>2421</v>
      </c>
      <c r="D14092" s="17" t="s">
        <v>2606</v>
      </c>
      <c r="E14092" s="1">
        <v>120</v>
      </c>
      <c r="F14092" s="19">
        <v>2.3199999999999998</v>
      </c>
      <c r="G14092" s="19">
        <v>2.9</v>
      </c>
      <c r="H14092" s="19">
        <f>E14092*Table133[[#This Row],[Price per unit]]</f>
        <v>348</v>
      </c>
      <c r="I14092" s="7">
        <f>(Table133[[#This Row],[Price per unit]]-Table133[[#This Row],[Cost per unit]])*Table133[[#This Row],[Volume]]</f>
        <v>69.600000000000009</v>
      </c>
    </row>
    <row r="14093" spans="1:9" x14ac:dyDescent="0.2">
      <c r="A14093" s="14">
        <v>2013</v>
      </c>
      <c r="B14093" s="17" t="s">
        <v>2420</v>
      </c>
      <c r="C14093" s="17" t="s">
        <v>2421</v>
      </c>
      <c r="D14093" s="17" t="s">
        <v>2606</v>
      </c>
      <c r="E14093" s="1">
        <v>180</v>
      </c>
      <c r="F14093" s="19">
        <v>2.6666666666666665</v>
      </c>
      <c r="G14093" s="19">
        <v>2.89</v>
      </c>
      <c r="H14093" s="19">
        <f>E14093*Table133[[#This Row],[Price per unit]]</f>
        <v>520.20000000000005</v>
      </c>
      <c r="I14093" s="7">
        <f>(Table133[[#This Row],[Price per unit]]-Table133[[#This Row],[Cost per unit]])*Table133[[#This Row],[Volume]]</f>
        <v>40.200000000000045</v>
      </c>
    </row>
    <row r="14094" spans="1:9" x14ac:dyDescent="0.2">
      <c r="A14094" s="14">
        <v>2013</v>
      </c>
      <c r="B14094" s="17" t="s">
        <v>2420</v>
      </c>
      <c r="C14094" s="17" t="s">
        <v>2421</v>
      </c>
      <c r="D14094" s="17" t="s">
        <v>2606</v>
      </c>
      <c r="E14094" s="1">
        <v>156</v>
      </c>
      <c r="F14094" s="19">
        <v>2.6</v>
      </c>
      <c r="G14094" s="19">
        <v>3</v>
      </c>
      <c r="H14094" s="19">
        <f>E14094*Table133[[#This Row],[Price per unit]]</f>
        <v>468</v>
      </c>
      <c r="I14094" s="7">
        <f>(Table133[[#This Row],[Price per unit]]-Table133[[#This Row],[Cost per unit]])*Table133[[#This Row],[Volume]]</f>
        <v>62.399999999999984</v>
      </c>
    </row>
    <row r="14095" spans="1:9" x14ac:dyDescent="0.2">
      <c r="A14095" s="14">
        <v>2013</v>
      </c>
      <c r="B14095" s="17" t="s">
        <v>2420</v>
      </c>
      <c r="C14095" s="17" t="s">
        <v>2421</v>
      </c>
      <c r="D14095" s="17" t="s">
        <v>2606</v>
      </c>
      <c r="E14095" s="1">
        <v>156</v>
      </c>
      <c r="F14095" s="19">
        <v>2.4333333333333331</v>
      </c>
      <c r="G14095" s="19">
        <v>2.87</v>
      </c>
      <c r="H14095" s="19">
        <f>E14095*Table133[[#This Row],[Price per unit]]</f>
        <v>447.72</v>
      </c>
      <c r="I14095" s="7">
        <f>(Table133[[#This Row],[Price per unit]]-Table133[[#This Row],[Cost per unit]])*Table133[[#This Row],[Volume]]</f>
        <v>68.120000000000047</v>
      </c>
    </row>
    <row r="14096" spans="1:9" x14ac:dyDescent="0.2">
      <c r="A14096" s="14">
        <v>2013</v>
      </c>
      <c r="B14096" s="17" t="s">
        <v>2420</v>
      </c>
      <c r="C14096" s="17" t="s">
        <v>2421</v>
      </c>
      <c r="D14096" s="17" t="s">
        <v>2606</v>
      </c>
      <c r="E14096" s="1">
        <v>168</v>
      </c>
      <c r="F14096" s="19">
        <v>2.2666666666666666</v>
      </c>
      <c r="G14096" s="19">
        <v>2.89</v>
      </c>
      <c r="H14096" s="19">
        <f>E14096*Table133[[#This Row],[Price per unit]]</f>
        <v>485.52000000000004</v>
      </c>
      <c r="I14096" s="7">
        <f>(Table133[[#This Row],[Price per unit]]-Table133[[#This Row],[Cost per unit]])*Table133[[#This Row],[Volume]]</f>
        <v>104.72000000000003</v>
      </c>
    </row>
    <row r="14097" spans="1:9" x14ac:dyDescent="0.2">
      <c r="A14097" s="14">
        <v>2013</v>
      </c>
      <c r="B14097" s="17" t="s">
        <v>2420</v>
      </c>
      <c r="C14097" s="17" t="s">
        <v>2421</v>
      </c>
      <c r="D14097" s="17" t="s">
        <v>2606</v>
      </c>
      <c r="E14097" s="1">
        <v>156</v>
      </c>
      <c r="F14097" s="19">
        <v>2.5266666666666668</v>
      </c>
      <c r="G14097" s="19">
        <v>2.95</v>
      </c>
      <c r="H14097" s="19">
        <f>E14097*Table133[[#This Row],[Price per unit]]</f>
        <v>460.20000000000005</v>
      </c>
      <c r="I14097" s="7">
        <f>(Table133[[#This Row],[Price per unit]]-Table133[[#This Row],[Cost per unit]])*Table133[[#This Row],[Volume]]</f>
        <v>66.040000000000006</v>
      </c>
    </row>
    <row r="14098" spans="1:9" x14ac:dyDescent="0.2">
      <c r="A14098" s="14">
        <v>2013</v>
      </c>
      <c r="B14098" s="17" t="s">
        <v>2420</v>
      </c>
      <c r="C14098" s="17" t="s">
        <v>2421</v>
      </c>
      <c r="D14098" s="17" t="s">
        <v>2606</v>
      </c>
      <c r="E14098" s="1">
        <v>120</v>
      </c>
      <c r="F14098" s="19">
        <v>2.4266666666666667</v>
      </c>
      <c r="G14098" s="19">
        <v>2.96</v>
      </c>
      <c r="H14098" s="19">
        <f>E14098*Table133[[#This Row],[Price per unit]]</f>
        <v>355.2</v>
      </c>
      <c r="I14098" s="7">
        <f>(Table133[[#This Row],[Price per unit]]-Table133[[#This Row],[Cost per unit]])*Table133[[#This Row],[Volume]]</f>
        <v>63.999999999999986</v>
      </c>
    </row>
    <row r="14099" spans="1:9" x14ac:dyDescent="0.2">
      <c r="A14099" s="14">
        <v>2013</v>
      </c>
      <c r="B14099" s="17" t="s">
        <v>2420</v>
      </c>
      <c r="C14099" s="17" t="s">
        <v>2421</v>
      </c>
      <c r="D14099" s="17" t="s">
        <v>2606</v>
      </c>
      <c r="E14099" s="1">
        <v>156</v>
      </c>
      <c r="F14099" s="19">
        <v>2.7133333333333334</v>
      </c>
      <c r="G14099" s="19">
        <v>2.89</v>
      </c>
      <c r="H14099" s="19">
        <f>E14099*Table133[[#This Row],[Price per unit]]</f>
        <v>450.84000000000003</v>
      </c>
      <c r="I14099" s="7">
        <f>(Table133[[#This Row],[Price per unit]]-Table133[[#This Row],[Cost per unit]])*Table133[[#This Row],[Volume]]</f>
        <v>27.560000000000013</v>
      </c>
    </row>
    <row r="14100" spans="1:9" x14ac:dyDescent="0.2">
      <c r="A14100" s="14">
        <v>2013</v>
      </c>
      <c r="B14100" s="17" t="s">
        <v>2420</v>
      </c>
      <c r="C14100" s="17" t="s">
        <v>2516</v>
      </c>
      <c r="D14100" s="17" t="s">
        <v>2618</v>
      </c>
      <c r="E14100" s="1">
        <v>1932</v>
      </c>
      <c r="F14100" s="19">
        <v>0.81</v>
      </c>
      <c r="G14100" s="19">
        <v>0.92</v>
      </c>
      <c r="H14100" s="19">
        <f>E14100*Table133[[#This Row],[Price per unit]]</f>
        <v>1777.44</v>
      </c>
      <c r="I14100" s="7">
        <f>(Table133[[#This Row],[Price per unit]]-Table133[[#This Row],[Cost per unit]])*Table133[[#This Row],[Volume]]</f>
        <v>212.51999999999998</v>
      </c>
    </row>
    <row r="14101" spans="1:9" x14ac:dyDescent="0.2">
      <c r="A14101" s="14">
        <v>2013</v>
      </c>
      <c r="B14101" s="17" t="s">
        <v>2420</v>
      </c>
      <c r="C14101" s="17" t="s">
        <v>2516</v>
      </c>
      <c r="D14101" s="17" t="s">
        <v>2618</v>
      </c>
      <c r="E14101" s="1">
        <v>1368</v>
      </c>
      <c r="F14101" s="19">
        <v>0.74</v>
      </c>
      <c r="G14101" s="19">
        <v>0.96</v>
      </c>
      <c r="H14101" s="19">
        <f>E14101*Table133[[#This Row],[Price per unit]]</f>
        <v>1313.28</v>
      </c>
      <c r="I14101" s="7">
        <f>(Table133[[#This Row],[Price per unit]]-Table133[[#This Row],[Cost per unit]])*Table133[[#This Row],[Volume]]</f>
        <v>300.95999999999998</v>
      </c>
    </row>
    <row r="14102" spans="1:9" x14ac:dyDescent="0.2">
      <c r="A14102" s="14">
        <v>2013</v>
      </c>
      <c r="B14102" s="17" t="s">
        <v>2420</v>
      </c>
      <c r="C14102" s="17" t="s">
        <v>2516</v>
      </c>
      <c r="D14102" s="17" t="s">
        <v>2618</v>
      </c>
      <c r="E14102" s="1">
        <v>2100</v>
      </c>
      <c r="F14102" s="19">
        <v>0.85</v>
      </c>
      <c r="G14102" s="19">
        <v>0.98</v>
      </c>
      <c r="H14102" s="19">
        <f>E14102*Table133[[#This Row],[Price per unit]]</f>
        <v>2058</v>
      </c>
      <c r="I14102" s="7">
        <f>(Table133[[#This Row],[Price per unit]]-Table133[[#This Row],[Cost per unit]])*Table133[[#This Row],[Volume]]</f>
        <v>273</v>
      </c>
    </row>
    <row r="14103" spans="1:9" x14ac:dyDescent="0.2">
      <c r="A14103" s="14">
        <v>2013</v>
      </c>
      <c r="B14103" s="17" t="s">
        <v>2420</v>
      </c>
      <c r="C14103" s="17" t="s">
        <v>2516</v>
      </c>
      <c r="D14103" s="17" t="s">
        <v>2618</v>
      </c>
      <c r="E14103" s="1">
        <v>1896</v>
      </c>
      <c r="F14103" s="19">
        <v>0.75</v>
      </c>
      <c r="G14103" s="19">
        <v>1</v>
      </c>
      <c r="H14103" s="19">
        <f>E14103*Table133[[#This Row],[Price per unit]]</f>
        <v>1896</v>
      </c>
      <c r="I14103" s="7">
        <f>(Table133[[#This Row],[Price per unit]]-Table133[[#This Row],[Cost per unit]])*Table133[[#This Row],[Volume]]</f>
        <v>474</v>
      </c>
    </row>
    <row r="14104" spans="1:9" x14ac:dyDescent="0.2">
      <c r="A14104" s="14">
        <v>2013</v>
      </c>
      <c r="B14104" s="17" t="s">
        <v>2420</v>
      </c>
      <c r="C14104" s="17" t="s">
        <v>2516</v>
      </c>
      <c r="D14104" s="17" t="s">
        <v>2618</v>
      </c>
      <c r="E14104" s="1">
        <v>1860</v>
      </c>
      <c r="F14104" s="19">
        <v>0.89</v>
      </c>
      <c r="G14104" s="19">
        <v>0.9</v>
      </c>
      <c r="H14104" s="19">
        <f>E14104*Table133[[#This Row],[Price per unit]]</f>
        <v>1674</v>
      </c>
      <c r="I14104" s="7">
        <f>(Table133[[#This Row],[Price per unit]]-Table133[[#This Row],[Cost per unit]])*Table133[[#This Row],[Volume]]</f>
        <v>18.600000000000016</v>
      </c>
    </row>
    <row r="14105" spans="1:9" x14ac:dyDescent="0.2">
      <c r="A14105" s="14">
        <v>2013</v>
      </c>
      <c r="B14105" s="17" t="s">
        <v>2420</v>
      </c>
      <c r="C14105" s="17" t="s">
        <v>2516</v>
      </c>
      <c r="D14105" s="17" t="s">
        <v>2618</v>
      </c>
      <c r="E14105" s="1">
        <v>1212</v>
      </c>
      <c r="F14105" s="19">
        <v>0.76</v>
      </c>
      <c r="G14105" s="19">
        <v>0.97</v>
      </c>
      <c r="H14105" s="19">
        <f>E14105*Table133[[#This Row],[Price per unit]]</f>
        <v>1175.6399999999999</v>
      </c>
      <c r="I14105" s="7">
        <f>(Table133[[#This Row],[Price per unit]]-Table133[[#This Row],[Cost per unit]])*Table133[[#This Row],[Volume]]</f>
        <v>254.51999999999995</v>
      </c>
    </row>
    <row r="14106" spans="1:9" x14ac:dyDescent="0.2">
      <c r="A14106" s="14">
        <v>2013</v>
      </c>
      <c r="B14106" s="17" t="s">
        <v>2420</v>
      </c>
      <c r="C14106" s="17" t="s">
        <v>2516</v>
      </c>
      <c r="D14106" s="17" t="s">
        <v>2618</v>
      </c>
      <c r="E14106" s="1">
        <v>2040</v>
      </c>
      <c r="F14106" s="19">
        <v>0.77</v>
      </c>
      <c r="G14106" s="19">
        <v>0.9</v>
      </c>
      <c r="H14106" s="19">
        <f>E14106*Table133[[#This Row],[Price per unit]]</f>
        <v>1836</v>
      </c>
      <c r="I14106" s="7">
        <f>(Table133[[#This Row],[Price per unit]]-Table133[[#This Row],[Cost per unit]])*Table133[[#This Row],[Volume]]</f>
        <v>265.2</v>
      </c>
    </row>
    <row r="14107" spans="1:9" x14ac:dyDescent="0.2">
      <c r="A14107" s="14">
        <v>2013</v>
      </c>
      <c r="B14107" s="17" t="s">
        <v>2420</v>
      </c>
      <c r="C14107" s="17" t="s">
        <v>2516</v>
      </c>
      <c r="D14107" s="17" t="s">
        <v>2618</v>
      </c>
      <c r="E14107" s="1">
        <v>1500</v>
      </c>
      <c r="F14107" s="19">
        <v>0.89</v>
      </c>
      <c r="G14107" s="19">
        <v>0.92</v>
      </c>
      <c r="H14107" s="19">
        <f>E14107*Table133[[#This Row],[Price per unit]]</f>
        <v>1380</v>
      </c>
      <c r="I14107" s="7">
        <f>(Table133[[#This Row],[Price per unit]]-Table133[[#This Row],[Cost per unit]])*Table133[[#This Row],[Volume]]</f>
        <v>45.000000000000043</v>
      </c>
    </row>
    <row r="14108" spans="1:9" x14ac:dyDescent="0.2">
      <c r="A14108" s="14">
        <v>2013</v>
      </c>
      <c r="B14108" s="17" t="s">
        <v>2420</v>
      </c>
      <c r="C14108" s="17" t="s">
        <v>2516</v>
      </c>
      <c r="D14108" s="17" t="s">
        <v>2618</v>
      </c>
      <c r="E14108" s="1">
        <v>1812</v>
      </c>
      <c r="F14108" s="19">
        <v>0.75</v>
      </c>
      <c r="G14108" s="19">
        <v>0.94</v>
      </c>
      <c r="H14108" s="19">
        <f>E14108*Table133[[#This Row],[Price per unit]]</f>
        <v>1703.28</v>
      </c>
      <c r="I14108" s="7">
        <f>(Table133[[#This Row],[Price per unit]]-Table133[[#This Row],[Cost per unit]])*Table133[[#This Row],[Volume]]</f>
        <v>344.27999999999992</v>
      </c>
    </row>
    <row r="14109" spans="1:9" x14ac:dyDescent="0.2">
      <c r="A14109" s="14">
        <v>2013</v>
      </c>
      <c r="B14109" s="17" t="s">
        <v>2420</v>
      </c>
      <c r="C14109" s="17" t="s">
        <v>2516</v>
      </c>
      <c r="D14109" s="17" t="s">
        <v>2618</v>
      </c>
      <c r="E14109" s="1">
        <v>1500</v>
      </c>
      <c r="F14109" s="19">
        <v>0.81</v>
      </c>
      <c r="G14109" s="19">
        <v>0.9</v>
      </c>
      <c r="H14109" s="19">
        <f>E14109*Table133[[#This Row],[Price per unit]]</f>
        <v>1350</v>
      </c>
      <c r="I14109" s="7">
        <f>(Table133[[#This Row],[Price per unit]]-Table133[[#This Row],[Cost per unit]])*Table133[[#This Row],[Volume]]</f>
        <v>134.99999999999994</v>
      </c>
    </row>
    <row r="14110" spans="1:9" x14ac:dyDescent="0.2">
      <c r="A14110" s="14">
        <v>2013</v>
      </c>
      <c r="B14110" s="17" t="s">
        <v>2420</v>
      </c>
      <c r="C14110" s="17" t="s">
        <v>2516</v>
      </c>
      <c r="D14110" s="17" t="s">
        <v>2618</v>
      </c>
      <c r="E14110" s="1">
        <v>1968</v>
      </c>
      <c r="F14110" s="19">
        <v>0.83</v>
      </c>
      <c r="G14110" s="19">
        <v>0.94</v>
      </c>
      <c r="H14110" s="19">
        <f>E14110*Table133[[#This Row],[Price per unit]]</f>
        <v>1849.9199999999998</v>
      </c>
      <c r="I14110" s="7">
        <f>(Table133[[#This Row],[Price per unit]]-Table133[[#This Row],[Cost per unit]])*Table133[[#This Row],[Volume]]</f>
        <v>216.47999999999996</v>
      </c>
    </row>
    <row r="14111" spans="1:9" x14ac:dyDescent="0.2">
      <c r="A14111" s="14">
        <v>2013</v>
      </c>
      <c r="B14111" s="17" t="s">
        <v>2420</v>
      </c>
      <c r="C14111" s="17" t="s">
        <v>2516</v>
      </c>
      <c r="D14111" s="17" t="s">
        <v>2618</v>
      </c>
      <c r="E14111" s="1">
        <v>1380</v>
      </c>
      <c r="F14111" s="19">
        <v>0.84</v>
      </c>
      <c r="G14111" s="19">
        <v>0.91</v>
      </c>
      <c r="H14111" s="19">
        <f>E14111*Table133[[#This Row],[Price per unit]]</f>
        <v>1255.8</v>
      </c>
      <c r="I14111" s="7">
        <f>(Table133[[#This Row],[Price per unit]]-Table133[[#This Row],[Cost per unit]])*Table133[[#This Row],[Volume]]</f>
        <v>96.60000000000008</v>
      </c>
    </row>
    <row r="14112" spans="1:9" x14ac:dyDescent="0.2">
      <c r="A14112" s="14">
        <v>2013</v>
      </c>
      <c r="B14112" s="17" t="s">
        <v>2420</v>
      </c>
      <c r="C14112" s="17" t="s">
        <v>2516</v>
      </c>
      <c r="D14112" s="17" t="s">
        <v>2618</v>
      </c>
      <c r="E14112" s="1">
        <v>1548</v>
      </c>
      <c r="F14112" s="19">
        <v>0.7</v>
      </c>
      <c r="G14112" s="19">
        <v>0.98</v>
      </c>
      <c r="H14112" s="19">
        <f>E14112*Table133[[#This Row],[Price per unit]]</f>
        <v>1517.04</v>
      </c>
      <c r="I14112" s="7">
        <f>(Table133[[#This Row],[Price per unit]]-Table133[[#This Row],[Cost per unit]])*Table133[[#This Row],[Volume]]</f>
        <v>433.44000000000005</v>
      </c>
    </row>
    <row r="14113" spans="1:9" x14ac:dyDescent="0.2">
      <c r="A14113" s="14">
        <v>2013</v>
      </c>
      <c r="B14113" s="17" t="s">
        <v>2420</v>
      </c>
      <c r="C14113" s="17" t="s">
        <v>2516</v>
      </c>
      <c r="D14113" s="17" t="s">
        <v>2618</v>
      </c>
      <c r="E14113" s="1">
        <v>1500</v>
      </c>
      <c r="F14113" s="19">
        <v>0.77</v>
      </c>
      <c r="G14113" s="19">
        <v>0.94</v>
      </c>
      <c r="H14113" s="19">
        <f>E14113*Table133[[#This Row],[Price per unit]]</f>
        <v>1410</v>
      </c>
      <c r="I14113" s="7">
        <f>(Table133[[#This Row],[Price per unit]]-Table133[[#This Row],[Cost per unit]])*Table133[[#This Row],[Volume]]</f>
        <v>254.99999999999989</v>
      </c>
    </row>
    <row r="14114" spans="1:9" x14ac:dyDescent="0.2">
      <c r="A14114" s="14">
        <v>2013</v>
      </c>
      <c r="B14114" s="17" t="s">
        <v>2420</v>
      </c>
      <c r="C14114" s="17" t="s">
        <v>2516</v>
      </c>
      <c r="D14114" s="17" t="s">
        <v>2618</v>
      </c>
      <c r="E14114" s="1">
        <v>2256</v>
      </c>
      <c r="F14114" s="19">
        <v>0.87</v>
      </c>
      <c r="G14114" s="19">
        <v>0.95</v>
      </c>
      <c r="H14114" s="19">
        <f>E14114*Table133[[#This Row],[Price per unit]]</f>
        <v>2143.1999999999998</v>
      </c>
      <c r="I14114" s="7">
        <f>(Table133[[#This Row],[Price per unit]]-Table133[[#This Row],[Cost per unit]])*Table133[[#This Row],[Volume]]</f>
        <v>180.4799999999999</v>
      </c>
    </row>
    <row r="14115" spans="1:9" x14ac:dyDescent="0.2">
      <c r="A14115" s="14">
        <v>2013</v>
      </c>
      <c r="B14115" s="17" t="s">
        <v>2420</v>
      </c>
      <c r="C14115" s="17" t="s">
        <v>2516</v>
      </c>
      <c r="D14115" s="17" t="s">
        <v>2618</v>
      </c>
      <c r="E14115" s="1">
        <v>1980</v>
      </c>
      <c r="F14115" s="19">
        <v>0.7</v>
      </c>
      <c r="G14115" s="19">
        <v>0.92</v>
      </c>
      <c r="H14115" s="19">
        <f>E14115*Table133[[#This Row],[Price per unit]]</f>
        <v>1821.6000000000001</v>
      </c>
      <c r="I14115" s="7">
        <f>(Table133[[#This Row],[Price per unit]]-Table133[[#This Row],[Cost per unit]])*Table133[[#This Row],[Volume]]</f>
        <v>435.60000000000019</v>
      </c>
    </row>
    <row r="14116" spans="1:9" x14ac:dyDescent="0.2">
      <c r="A14116" s="14">
        <v>2013</v>
      </c>
      <c r="B14116" s="17" t="s">
        <v>2420</v>
      </c>
      <c r="C14116" s="17" t="s">
        <v>2516</v>
      </c>
      <c r="D14116" s="17" t="s">
        <v>2618</v>
      </c>
      <c r="E14116" s="1">
        <v>2280</v>
      </c>
      <c r="F14116" s="19">
        <v>0.85</v>
      </c>
      <c r="G14116" s="19">
        <v>0.94</v>
      </c>
      <c r="H14116" s="19">
        <f>E14116*Table133[[#This Row],[Price per unit]]</f>
        <v>2143.1999999999998</v>
      </c>
      <c r="I14116" s="7">
        <f>(Table133[[#This Row],[Price per unit]]-Table133[[#This Row],[Cost per unit]])*Table133[[#This Row],[Volume]]</f>
        <v>205.19999999999993</v>
      </c>
    </row>
    <row r="14117" spans="1:9" x14ac:dyDescent="0.2">
      <c r="A14117" s="14">
        <v>2013</v>
      </c>
      <c r="B14117" s="17" t="s">
        <v>2420</v>
      </c>
      <c r="C14117" s="17" t="s">
        <v>2516</v>
      </c>
      <c r="D14117" s="17" t="s">
        <v>2618</v>
      </c>
      <c r="E14117" s="1">
        <v>1272</v>
      </c>
      <c r="F14117" s="19">
        <v>0.81</v>
      </c>
      <c r="G14117" s="19">
        <v>1</v>
      </c>
      <c r="H14117" s="19">
        <f>E14117*Table133[[#This Row],[Price per unit]]</f>
        <v>1272</v>
      </c>
      <c r="I14117" s="7">
        <f>(Table133[[#This Row],[Price per unit]]-Table133[[#This Row],[Cost per unit]])*Table133[[#This Row],[Volume]]</f>
        <v>241.67999999999992</v>
      </c>
    </row>
    <row r="14118" spans="1:9" x14ac:dyDescent="0.2">
      <c r="A14118" s="14">
        <v>2013</v>
      </c>
      <c r="B14118" s="17" t="s">
        <v>2420</v>
      </c>
      <c r="C14118" s="17" t="s">
        <v>2516</v>
      </c>
      <c r="D14118" s="17" t="s">
        <v>2618</v>
      </c>
      <c r="E14118" s="1">
        <v>1560</v>
      </c>
      <c r="F14118" s="19">
        <v>0.71</v>
      </c>
      <c r="G14118" s="19">
        <v>0.96</v>
      </c>
      <c r="H14118" s="19">
        <f>E14118*Table133[[#This Row],[Price per unit]]</f>
        <v>1497.6</v>
      </c>
      <c r="I14118" s="7">
        <f>(Table133[[#This Row],[Price per unit]]-Table133[[#This Row],[Cost per unit]])*Table133[[#This Row],[Volume]]</f>
        <v>390</v>
      </c>
    </row>
    <row r="14119" spans="1:9" x14ac:dyDescent="0.2">
      <c r="A14119" s="14">
        <v>2013</v>
      </c>
      <c r="B14119" s="17" t="s">
        <v>2420</v>
      </c>
      <c r="C14119" s="17" t="s">
        <v>2516</v>
      </c>
      <c r="D14119" s="17" t="s">
        <v>2618</v>
      </c>
      <c r="E14119" s="1">
        <v>2316</v>
      </c>
      <c r="F14119" s="19">
        <v>0.83</v>
      </c>
      <c r="G14119" s="19">
        <v>0.93</v>
      </c>
      <c r="H14119" s="19">
        <f>E14119*Table133[[#This Row],[Price per unit]]</f>
        <v>2153.88</v>
      </c>
      <c r="I14119" s="7">
        <f>(Table133[[#This Row],[Price per unit]]-Table133[[#This Row],[Cost per unit]])*Table133[[#This Row],[Volume]]</f>
        <v>231.60000000000019</v>
      </c>
    </row>
    <row r="14120" spans="1:9" x14ac:dyDescent="0.2">
      <c r="A14120" s="14">
        <v>2013</v>
      </c>
      <c r="B14120" s="17" t="s">
        <v>2420</v>
      </c>
      <c r="C14120" s="17" t="s">
        <v>2516</v>
      </c>
      <c r="D14120" s="17" t="s">
        <v>2618</v>
      </c>
      <c r="E14120" s="1">
        <v>2088</v>
      </c>
      <c r="F14120" s="19">
        <v>0.7</v>
      </c>
      <c r="G14120" s="19">
        <v>0.91</v>
      </c>
      <c r="H14120" s="19">
        <f>E14120*Table133[[#This Row],[Price per unit]]</f>
        <v>1900.0800000000002</v>
      </c>
      <c r="I14120" s="7">
        <f>(Table133[[#This Row],[Price per unit]]-Table133[[#This Row],[Cost per unit]])*Table133[[#This Row],[Volume]]</f>
        <v>438.48000000000013</v>
      </c>
    </row>
    <row r="14121" spans="1:9" x14ac:dyDescent="0.2">
      <c r="A14121" s="14">
        <v>2013</v>
      </c>
      <c r="B14121" s="17" t="s">
        <v>2420</v>
      </c>
      <c r="C14121" s="17" t="s">
        <v>2516</v>
      </c>
      <c r="D14121" s="17" t="s">
        <v>2618</v>
      </c>
      <c r="E14121" s="1">
        <v>1908</v>
      </c>
      <c r="F14121" s="19">
        <v>0.81</v>
      </c>
      <c r="G14121" s="19">
        <v>1</v>
      </c>
      <c r="H14121" s="19">
        <f>E14121*Table133[[#This Row],[Price per unit]]</f>
        <v>1908</v>
      </c>
      <c r="I14121" s="7">
        <f>(Table133[[#This Row],[Price per unit]]-Table133[[#This Row],[Cost per unit]])*Table133[[#This Row],[Volume]]</f>
        <v>362.51999999999992</v>
      </c>
    </row>
    <row r="14122" spans="1:9" x14ac:dyDescent="0.2">
      <c r="A14122" s="14">
        <v>2013</v>
      </c>
      <c r="B14122" s="17" t="s">
        <v>2420</v>
      </c>
      <c r="C14122" s="17" t="s">
        <v>2516</v>
      </c>
      <c r="D14122" s="17" t="s">
        <v>2618</v>
      </c>
      <c r="E14122" s="1">
        <v>1476</v>
      </c>
      <c r="F14122" s="19">
        <v>0.8</v>
      </c>
      <c r="G14122" s="19">
        <v>0.92</v>
      </c>
      <c r="H14122" s="19">
        <f>E14122*Table133[[#This Row],[Price per unit]]</f>
        <v>1357.92</v>
      </c>
      <c r="I14122" s="7">
        <f>(Table133[[#This Row],[Price per unit]]-Table133[[#This Row],[Cost per unit]])*Table133[[#This Row],[Volume]]</f>
        <v>177.12</v>
      </c>
    </row>
    <row r="14123" spans="1:9" x14ac:dyDescent="0.2">
      <c r="A14123" s="14">
        <v>2013</v>
      </c>
      <c r="B14123" s="17" t="s">
        <v>2420</v>
      </c>
      <c r="C14123" s="17" t="s">
        <v>2516</v>
      </c>
      <c r="D14123" s="17" t="s">
        <v>2618</v>
      </c>
      <c r="E14123" s="1">
        <v>2100</v>
      </c>
      <c r="F14123" s="19">
        <v>0.7</v>
      </c>
      <c r="G14123" s="19">
        <v>0.98</v>
      </c>
      <c r="H14123" s="19">
        <f>E14123*Table133[[#This Row],[Price per unit]]</f>
        <v>2058</v>
      </c>
      <c r="I14123" s="7">
        <f>(Table133[[#This Row],[Price per unit]]-Table133[[#This Row],[Cost per unit]])*Table133[[#This Row],[Volume]]</f>
        <v>588</v>
      </c>
    </row>
    <row r="14124" spans="1:9" x14ac:dyDescent="0.2">
      <c r="A14124" s="14">
        <v>2013</v>
      </c>
      <c r="B14124" s="17" t="s">
        <v>2420</v>
      </c>
      <c r="C14124" s="17" t="s">
        <v>2516</v>
      </c>
      <c r="D14124" s="17" t="s">
        <v>2618</v>
      </c>
      <c r="E14124" s="1">
        <v>1572</v>
      </c>
      <c r="F14124" s="19">
        <v>0.85</v>
      </c>
      <c r="G14124" s="19">
        <v>0.91</v>
      </c>
      <c r="H14124" s="19">
        <f>E14124*Table133[[#This Row],[Price per unit]]</f>
        <v>1430.52</v>
      </c>
      <c r="I14124" s="7">
        <f>(Table133[[#This Row],[Price per unit]]-Table133[[#This Row],[Cost per unit]])*Table133[[#This Row],[Volume]]</f>
        <v>94.320000000000078</v>
      </c>
    </row>
    <row r="14125" spans="1:9" x14ac:dyDescent="0.2">
      <c r="A14125" s="14">
        <v>2013</v>
      </c>
      <c r="B14125" s="17" t="s">
        <v>2420</v>
      </c>
      <c r="C14125" s="17" t="s">
        <v>2516</v>
      </c>
      <c r="D14125" s="17" t="s">
        <v>2618</v>
      </c>
      <c r="E14125" s="1">
        <v>2004</v>
      </c>
      <c r="F14125" s="19">
        <v>0.83</v>
      </c>
      <c r="G14125" s="19">
        <v>0.95</v>
      </c>
      <c r="H14125" s="19">
        <f>E14125*Table133[[#This Row],[Price per unit]]</f>
        <v>1903.8</v>
      </c>
      <c r="I14125" s="7">
        <f>(Table133[[#This Row],[Price per unit]]-Table133[[#This Row],[Cost per unit]])*Table133[[#This Row],[Volume]]</f>
        <v>240.48</v>
      </c>
    </row>
    <row r="14126" spans="1:9" x14ac:dyDescent="0.2">
      <c r="A14126" s="14">
        <v>2013</v>
      </c>
      <c r="B14126" s="17" t="s">
        <v>2420</v>
      </c>
      <c r="C14126" s="17" t="s">
        <v>2516</v>
      </c>
      <c r="D14126" s="17" t="s">
        <v>2618</v>
      </c>
      <c r="E14126" s="1">
        <v>1404</v>
      </c>
      <c r="F14126" s="19">
        <v>0.82</v>
      </c>
      <c r="G14126" s="19">
        <v>0.91</v>
      </c>
      <c r="H14126" s="19">
        <f>E14126*Table133[[#This Row],[Price per unit]]</f>
        <v>1277.6400000000001</v>
      </c>
      <c r="I14126" s="7">
        <f>(Table133[[#This Row],[Price per unit]]-Table133[[#This Row],[Cost per unit]])*Table133[[#This Row],[Volume]]</f>
        <v>126.36000000000011</v>
      </c>
    </row>
    <row r="14127" spans="1:9" x14ac:dyDescent="0.2">
      <c r="A14127" s="14">
        <v>2013</v>
      </c>
      <c r="B14127" s="17" t="s">
        <v>2420</v>
      </c>
      <c r="C14127" s="17" t="s">
        <v>2516</v>
      </c>
      <c r="D14127" s="17" t="s">
        <v>2618</v>
      </c>
      <c r="E14127" s="1">
        <v>2232</v>
      </c>
      <c r="F14127" s="19">
        <v>0.85</v>
      </c>
      <c r="G14127" s="19">
        <v>0.99</v>
      </c>
      <c r="H14127" s="19">
        <f>E14127*Table133[[#This Row],[Price per unit]]</f>
        <v>2209.6799999999998</v>
      </c>
      <c r="I14127" s="7">
        <f>(Table133[[#This Row],[Price per unit]]-Table133[[#This Row],[Cost per unit]])*Table133[[#This Row],[Volume]]</f>
        <v>312.48</v>
      </c>
    </row>
    <row r="14128" spans="1:9" x14ac:dyDescent="0.2">
      <c r="A14128" s="14">
        <v>2013</v>
      </c>
      <c r="B14128" s="17" t="s">
        <v>2420</v>
      </c>
      <c r="C14128" s="17" t="s">
        <v>2516</v>
      </c>
      <c r="D14128" s="17" t="s">
        <v>2618</v>
      </c>
      <c r="E14128" s="1">
        <v>1512</v>
      </c>
      <c r="F14128" s="19">
        <v>0.78</v>
      </c>
      <c r="G14128" s="19">
        <v>0.9</v>
      </c>
      <c r="H14128" s="19">
        <f>E14128*Table133[[#This Row],[Price per unit]]</f>
        <v>1360.8</v>
      </c>
      <c r="I14128" s="7">
        <f>(Table133[[#This Row],[Price per unit]]-Table133[[#This Row],[Cost per unit]])*Table133[[#This Row],[Volume]]</f>
        <v>181.44</v>
      </c>
    </row>
    <row r="14129" spans="1:9" x14ac:dyDescent="0.2">
      <c r="A14129" s="14">
        <v>2013</v>
      </c>
      <c r="B14129" s="17" t="s">
        <v>2420</v>
      </c>
      <c r="C14129" s="17" t="s">
        <v>2516</v>
      </c>
      <c r="D14129" s="17" t="s">
        <v>2618</v>
      </c>
      <c r="E14129" s="1">
        <v>1464</v>
      </c>
      <c r="F14129" s="19">
        <v>0.78</v>
      </c>
      <c r="G14129" s="19">
        <v>0.97</v>
      </c>
      <c r="H14129" s="19">
        <f>E14129*Table133[[#This Row],[Price per unit]]</f>
        <v>1420.08</v>
      </c>
      <c r="I14129" s="7">
        <f>(Table133[[#This Row],[Price per unit]]-Table133[[#This Row],[Cost per unit]])*Table133[[#This Row],[Volume]]</f>
        <v>278.15999999999991</v>
      </c>
    </row>
    <row r="14130" spans="1:9" x14ac:dyDescent="0.2">
      <c r="A14130" s="14">
        <v>2013</v>
      </c>
      <c r="B14130" s="17" t="s">
        <v>2420</v>
      </c>
      <c r="C14130" s="17" t="s">
        <v>2516</v>
      </c>
      <c r="D14130" s="17" t="s">
        <v>2618</v>
      </c>
      <c r="E14130" s="1">
        <v>1320</v>
      </c>
      <c r="F14130" s="19">
        <v>0.85</v>
      </c>
      <c r="G14130" s="19">
        <v>0.97</v>
      </c>
      <c r="H14130" s="19">
        <f>E14130*Table133[[#This Row],[Price per unit]]</f>
        <v>1280.3999999999999</v>
      </c>
      <c r="I14130" s="7">
        <f>(Table133[[#This Row],[Price per unit]]-Table133[[#This Row],[Cost per unit]])*Table133[[#This Row],[Volume]]</f>
        <v>158.4</v>
      </c>
    </row>
    <row r="14131" spans="1:9" x14ac:dyDescent="0.2">
      <c r="A14131" s="14">
        <v>2013</v>
      </c>
      <c r="B14131" s="17" t="s">
        <v>2420</v>
      </c>
      <c r="C14131" s="17" t="s">
        <v>2516</v>
      </c>
      <c r="D14131" s="17" t="s">
        <v>2618</v>
      </c>
      <c r="E14131" s="1">
        <v>1704</v>
      </c>
      <c r="F14131" s="19">
        <v>0.89</v>
      </c>
      <c r="G14131" s="19">
        <v>0.98</v>
      </c>
      <c r="H14131" s="19">
        <f>E14131*Table133[[#This Row],[Price per unit]]</f>
        <v>1669.92</v>
      </c>
      <c r="I14131" s="7">
        <f>(Table133[[#This Row],[Price per unit]]-Table133[[#This Row],[Cost per unit]])*Table133[[#This Row],[Volume]]</f>
        <v>153.35999999999996</v>
      </c>
    </row>
    <row r="14132" spans="1:9" x14ac:dyDescent="0.2">
      <c r="A14132" s="14">
        <v>2013</v>
      </c>
      <c r="B14132" s="17" t="s">
        <v>2420</v>
      </c>
      <c r="C14132" s="17" t="s">
        <v>2516</v>
      </c>
      <c r="D14132" s="17" t="s">
        <v>2618</v>
      </c>
      <c r="E14132" s="1">
        <v>1512</v>
      </c>
      <c r="F14132" s="19">
        <v>0.78</v>
      </c>
      <c r="G14132" s="19">
        <v>0.97</v>
      </c>
      <c r="H14132" s="19">
        <f>E14132*Table133[[#This Row],[Price per unit]]</f>
        <v>1466.6399999999999</v>
      </c>
      <c r="I14132" s="7">
        <f>(Table133[[#This Row],[Price per unit]]-Table133[[#This Row],[Cost per unit]])*Table133[[#This Row],[Volume]]</f>
        <v>287.27999999999992</v>
      </c>
    </row>
    <row r="14133" spans="1:9" x14ac:dyDescent="0.2">
      <c r="A14133" s="14">
        <v>2013</v>
      </c>
      <c r="B14133" s="17" t="s">
        <v>2420</v>
      </c>
      <c r="C14133" s="17" t="s">
        <v>2516</v>
      </c>
      <c r="D14133" s="17" t="s">
        <v>2618</v>
      </c>
      <c r="E14133" s="1">
        <v>1368</v>
      </c>
      <c r="F14133" s="19">
        <v>0.72</v>
      </c>
      <c r="G14133" s="19">
        <v>0.95</v>
      </c>
      <c r="H14133" s="19">
        <f>E14133*Table133[[#This Row],[Price per unit]]</f>
        <v>1299.5999999999999</v>
      </c>
      <c r="I14133" s="7">
        <f>(Table133[[#This Row],[Price per unit]]-Table133[[#This Row],[Cost per unit]])*Table133[[#This Row],[Volume]]</f>
        <v>314.64</v>
      </c>
    </row>
    <row r="14134" spans="1:9" x14ac:dyDescent="0.2">
      <c r="A14134" s="14">
        <v>2013</v>
      </c>
      <c r="B14134" s="17" t="s">
        <v>2420</v>
      </c>
      <c r="C14134" s="17" t="s">
        <v>2516</v>
      </c>
      <c r="D14134" s="17" t="s">
        <v>2618</v>
      </c>
      <c r="E14134" s="1">
        <v>1968</v>
      </c>
      <c r="F14134" s="19">
        <v>0.89</v>
      </c>
      <c r="G14134" s="19">
        <v>0.93</v>
      </c>
      <c r="H14134" s="19">
        <f>E14134*Table133[[#This Row],[Price per unit]]</f>
        <v>1830.24</v>
      </c>
      <c r="I14134" s="7">
        <f>(Table133[[#This Row],[Price per unit]]-Table133[[#This Row],[Cost per unit]])*Table133[[#This Row],[Volume]]</f>
        <v>78.72000000000007</v>
      </c>
    </row>
    <row r="14135" spans="1:9" x14ac:dyDescent="0.2">
      <c r="A14135" s="14">
        <v>2013</v>
      </c>
      <c r="B14135" s="17" t="s">
        <v>2420</v>
      </c>
      <c r="C14135" s="17" t="s">
        <v>2516</v>
      </c>
      <c r="D14135" s="17" t="s">
        <v>2618</v>
      </c>
      <c r="E14135" s="1">
        <v>1716</v>
      </c>
      <c r="F14135" s="19">
        <v>0.78</v>
      </c>
      <c r="G14135" s="19">
        <v>1</v>
      </c>
      <c r="H14135" s="19">
        <f>E14135*Table133[[#This Row],[Price per unit]]</f>
        <v>1716</v>
      </c>
      <c r="I14135" s="7">
        <f>(Table133[[#This Row],[Price per unit]]-Table133[[#This Row],[Cost per unit]])*Table133[[#This Row],[Volume]]</f>
        <v>377.52</v>
      </c>
    </row>
    <row r="14136" spans="1:9" x14ac:dyDescent="0.2">
      <c r="A14136" s="14">
        <v>2013</v>
      </c>
      <c r="B14136" s="17" t="s">
        <v>2420</v>
      </c>
      <c r="C14136" s="17" t="s">
        <v>2516</v>
      </c>
      <c r="D14136" s="17" t="s">
        <v>2618</v>
      </c>
      <c r="E14136" s="1">
        <v>2148</v>
      </c>
      <c r="F14136" s="19">
        <v>0.71</v>
      </c>
      <c r="G14136" s="19">
        <v>0.92</v>
      </c>
      <c r="H14136" s="19">
        <f>E14136*Table133[[#This Row],[Price per unit]]</f>
        <v>1976.16</v>
      </c>
      <c r="I14136" s="7">
        <f>(Table133[[#This Row],[Price per unit]]-Table133[[#This Row],[Cost per unit]])*Table133[[#This Row],[Volume]]</f>
        <v>451.08000000000015</v>
      </c>
    </row>
    <row r="14137" spans="1:9" x14ac:dyDescent="0.2">
      <c r="A14137" s="14">
        <v>2013</v>
      </c>
      <c r="B14137" s="17" t="s">
        <v>2420</v>
      </c>
      <c r="C14137" s="17" t="s">
        <v>2516</v>
      </c>
      <c r="D14137" s="17" t="s">
        <v>2618</v>
      </c>
      <c r="E14137" s="1">
        <v>1536</v>
      </c>
      <c r="F14137" s="19">
        <v>0.79</v>
      </c>
      <c r="G14137" s="19">
        <v>0.91</v>
      </c>
      <c r="H14137" s="19">
        <f>E14137*Table133[[#This Row],[Price per unit]]</f>
        <v>1397.76</v>
      </c>
      <c r="I14137" s="7">
        <f>(Table133[[#This Row],[Price per unit]]-Table133[[#This Row],[Cost per unit]])*Table133[[#This Row],[Volume]]</f>
        <v>184.32</v>
      </c>
    </row>
    <row r="14138" spans="1:9" x14ac:dyDescent="0.2">
      <c r="A14138" s="14">
        <v>2013</v>
      </c>
      <c r="B14138" s="17" t="s">
        <v>2420</v>
      </c>
      <c r="C14138" s="17" t="s">
        <v>2516</v>
      </c>
      <c r="D14138" s="17" t="s">
        <v>2618</v>
      </c>
      <c r="E14138" s="1">
        <v>1224</v>
      </c>
      <c r="F14138" s="19">
        <v>0.85</v>
      </c>
      <c r="G14138" s="19">
        <v>0.95</v>
      </c>
      <c r="H14138" s="19">
        <f>E14138*Table133[[#This Row],[Price per unit]]</f>
        <v>1162.8</v>
      </c>
      <c r="I14138" s="7">
        <f>(Table133[[#This Row],[Price per unit]]-Table133[[#This Row],[Cost per unit]])*Table133[[#This Row],[Volume]]</f>
        <v>122.39999999999998</v>
      </c>
    </row>
    <row r="14139" spans="1:9" x14ac:dyDescent="0.2">
      <c r="A14139" s="14">
        <v>2013</v>
      </c>
      <c r="B14139" s="17" t="s">
        <v>2420</v>
      </c>
      <c r="C14139" s="17" t="s">
        <v>2516</v>
      </c>
      <c r="D14139" s="17" t="s">
        <v>2618</v>
      </c>
      <c r="E14139" s="1">
        <v>1764</v>
      </c>
      <c r="F14139" s="19">
        <v>0.87</v>
      </c>
      <c r="G14139" s="19">
        <v>0.91</v>
      </c>
      <c r="H14139" s="19">
        <f>E14139*Table133[[#This Row],[Price per unit]]</f>
        <v>1605.24</v>
      </c>
      <c r="I14139" s="7">
        <f>(Table133[[#This Row],[Price per unit]]-Table133[[#This Row],[Cost per unit]])*Table133[[#This Row],[Volume]]</f>
        <v>70.560000000000059</v>
      </c>
    </row>
    <row r="14140" spans="1:9" x14ac:dyDescent="0.2">
      <c r="A14140" s="14">
        <v>2013</v>
      </c>
      <c r="B14140" s="17" t="s">
        <v>2420</v>
      </c>
      <c r="C14140" s="17" t="s">
        <v>2516</v>
      </c>
      <c r="D14140" s="17" t="s">
        <v>2618</v>
      </c>
      <c r="E14140" s="1">
        <v>2088</v>
      </c>
      <c r="F14140" s="19">
        <v>0.79</v>
      </c>
      <c r="G14140" s="19">
        <v>0.98</v>
      </c>
      <c r="H14140" s="19">
        <f>E14140*Table133[[#This Row],[Price per unit]]</f>
        <v>2046.24</v>
      </c>
      <c r="I14140" s="7">
        <f>(Table133[[#This Row],[Price per unit]]-Table133[[#This Row],[Cost per unit]])*Table133[[#This Row],[Volume]]</f>
        <v>396.71999999999991</v>
      </c>
    </row>
    <row r="14141" spans="1:9" x14ac:dyDescent="0.2">
      <c r="A14141" s="14">
        <v>2013</v>
      </c>
      <c r="B14141" s="17" t="s">
        <v>2420</v>
      </c>
      <c r="C14141" s="17" t="s">
        <v>2421</v>
      </c>
      <c r="D14141" s="17" t="s">
        <v>2655</v>
      </c>
      <c r="E14141" s="1">
        <v>168</v>
      </c>
      <c r="F14141" s="19">
        <v>2.4</v>
      </c>
      <c r="G14141" s="19">
        <v>2.88</v>
      </c>
      <c r="H14141" s="19">
        <f>E14141*Table133[[#This Row],[Price per unit]]</f>
        <v>483.84</v>
      </c>
      <c r="I14141" s="7">
        <f>(Table133[[#This Row],[Price per unit]]-Table133[[#This Row],[Cost per unit]])*Table133[[#This Row],[Volume]]</f>
        <v>80.64</v>
      </c>
    </row>
    <row r="14142" spans="1:9" x14ac:dyDescent="0.2">
      <c r="A14142" s="14">
        <v>2013</v>
      </c>
      <c r="B14142" s="17" t="s">
        <v>2420</v>
      </c>
      <c r="C14142" s="17" t="s">
        <v>2482</v>
      </c>
      <c r="D14142" s="17" t="s">
        <v>2657</v>
      </c>
      <c r="E14142" s="1">
        <v>528</v>
      </c>
      <c r="F14142" s="19">
        <v>2.17</v>
      </c>
      <c r="G14142" s="19">
        <v>3.03</v>
      </c>
      <c r="H14142" s="19">
        <f>E14142*Table133[[#This Row],[Price per unit]]</f>
        <v>1599.84</v>
      </c>
      <c r="I14142" s="7">
        <f>(Table133[[#This Row],[Price per unit]]-Table133[[#This Row],[Cost per unit]])*Table133[[#This Row],[Volume]]</f>
        <v>454.07999999999993</v>
      </c>
    </row>
    <row r="14143" spans="1:9" x14ac:dyDescent="0.2">
      <c r="A14143" s="14">
        <v>2013</v>
      </c>
      <c r="B14143" s="17" t="s">
        <v>2420</v>
      </c>
      <c r="C14143" s="17" t="s">
        <v>2482</v>
      </c>
      <c r="D14143" s="17" t="s">
        <v>2657</v>
      </c>
      <c r="E14143" s="1">
        <v>264</v>
      </c>
      <c r="F14143" s="19">
        <v>2.11</v>
      </c>
      <c r="G14143" s="19">
        <v>3.75</v>
      </c>
      <c r="H14143" s="19">
        <f>E14143*Table133[[#This Row],[Price per unit]]</f>
        <v>990</v>
      </c>
      <c r="I14143" s="7">
        <f>(Table133[[#This Row],[Price per unit]]-Table133[[#This Row],[Cost per unit]])*Table133[[#This Row],[Volume]]</f>
        <v>432.96000000000004</v>
      </c>
    </row>
    <row r="14144" spans="1:9" x14ac:dyDescent="0.2">
      <c r="A14144" s="14">
        <v>2013</v>
      </c>
      <c r="B14144" s="17" t="s">
        <v>2420</v>
      </c>
      <c r="C14144" s="17" t="s">
        <v>2482</v>
      </c>
      <c r="D14144" s="17" t="s">
        <v>2657</v>
      </c>
      <c r="E14144" s="1">
        <v>228</v>
      </c>
      <c r="F14144" s="19">
        <v>2.54</v>
      </c>
      <c r="G14144" s="19">
        <v>3.55</v>
      </c>
      <c r="H14144" s="19">
        <f>E14144*Table133[[#This Row],[Price per unit]]</f>
        <v>809.4</v>
      </c>
      <c r="I14144" s="7">
        <f>(Table133[[#This Row],[Price per unit]]-Table133[[#This Row],[Cost per unit]])*Table133[[#This Row],[Volume]]</f>
        <v>230.27999999999994</v>
      </c>
    </row>
    <row r="14145" spans="1:9" x14ac:dyDescent="0.2">
      <c r="A14145" s="14">
        <v>2013</v>
      </c>
      <c r="B14145" s="17" t="s">
        <v>2420</v>
      </c>
      <c r="C14145" s="17" t="s">
        <v>2482</v>
      </c>
      <c r="D14145" s="17" t="s">
        <v>2657</v>
      </c>
      <c r="E14145" s="1">
        <v>348</v>
      </c>
      <c r="F14145" s="19">
        <v>2.37</v>
      </c>
      <c r="G14145" s="19">
        <v>3.65</v>
      </c>
      <c r="H14145" s="19">
        <f>E14145*Table133[[#This Row],[Price per unit]]</f>
        <v>1270.2</v>
      </c>
      <c r="I14145" s="7">
        <f>(Table133[[#This Row],[Price per unit]]-Table133[[#This Row],[Cost per unit]])*Table133[[#This Row],[Volume]]</f>
        <v>445.43999999999994</v>
      </c>
    </row>
    <row r="14146" spans="1:9" x14ac:dyDescent="0.2">
      <c r="A14146" s="14">
        <v>2013</v>
      </c>
      <c r="B14146" s="17" t="s">
        <v>2420</v>
      </c>
      <c r="C14146" s="17" t="s">
        <v>2482</v>
      </c>
      <c r="D14146" s="17" t="s">
        <v>2657</v>
      </c>
      <c r="E14146" s="1">
        <v>264</v>
      </c>
      <c r="F14146" s="19">
        <v>2.74</v>
      </c>
      <c r="G14146" s="19">
        <v>3.77</v>
      </c>
      <c r="H14146" s="19">
        <f>E14146*Table133[[#This Row],[Price per unit]]</f>
        <v>995.28</v>
      </c>
      <c r="I14146" s="7">
        <f>(Table133[[#This Row],[Price per unit]]-Table133[[#This Row],[Cost per unit]])*Table133[[#This Row],[Volume]]</f>
        <v>271.91999999999996</v>
      </c>
    </row>
    <row r="14147" spans="1:9" x14ac:dyDescent="0.2">
      <c r="A14147" s="14">
        <v>2013</v>
      </c>
      <c r="B14147" s="17" t="s">
        <v>2420</v>
      </c>
      <c r="C14147" s="17" t="s">
        <v>2482</v>
      </c>
      <c r="D14147" s="17" t="s">
        <v>2657</v>
      </c>
      <c r="E14147" s="1">
        <v>240</v>
      </c>
      <c r="F14147" s="19">
        <v>2.62</v>
      </c>
      <c r="G14147" s="19">
        <v>3.16</v>
      </c>
      <c r="H14147" s="19">
        <f>E14147*Table133[[#This Row],[Price per unit]]</f>
        <v>758.40000000000009</v>
      </c>
      <c r="I14147" s="7">
        <f>(Table133[[#This Row],[Price per unit]]-Table133[[#This Row],[Cost per unit]])*Table133[[#This Row],[Volume]]</f>
        <v>129.60000000000002</v>
      </c>
    </row>
    <row r="14148" spans="1:9" x14ac:dyDescent="0.2">
      <c r="A14148" s="14">
        <v>2013</v>
      </c>
      <c r="B14148" s="17" t="s">
        <v>2420</v>
      </c>
      <c r="C14148" s="17" t="s">
        <v>2482</v>
      </c>
      <c r="D14148" s="17" t="s">
        <v>2657</v>
      </c>
      <c r="E14148" s="1">
        <v>372</v>
      </c>
      <c r="F14148" s="19">
        <v>2.46</v>
      </c>
      <c r="G14148" s="19">
        <v>3.49</v>
      </c>
      <c r="H14148" s="19">
        <f>E14148*Table133[[#This Row],[Price per unit]]</f>
        <v>1298.28</v>
      </c>
      <c r="I14148" s="7">
        <f>(Table133[[#This Row],[Price per unit]]-Table133[[#This Row],[Cost per unit]])*Table133[[#This Row],[Volume]]</f>
        <v>383.16000000000008</v>
      </c>
    </row>
    <row r="14149" spans="1:9" x14ac:dyDescent="0.2">
      <c r="A14149" s="14">
        <v>2013</v>
      </c>
      <c r="B14149" s="17" t="s">
        <v>2420</v>
      </c>
      <c r="C14149" s="17" t="s">
        <v>2482</v>
      </c>
      <c r="D14149" s="17" t="s">
        <v>2657</v>
      </c>
      <c r="E14149" s="1">
        <v>588</v>
      </c>
      <c r="F14149" s="19">
        <v>2.63</v>
      </c>
      <c r="G14149" s="19">
        <v>3.79</v>
      </c>
      <c r="H14149" s="19">
        <f>E14149*Table133[[#This Row],[Price per unit]]</f>
        <v>2228.52</v>
      </c>
      <c r="I14149" s="7">
        <f>(Table133[[#This Row],[Price per unit]]-Table133[[#This Row],[Cost per unit]])*Table133[[#This Row],[Volume]]</f>
        <v>682.08</v>
      </c>
    </row>
    <row r="14150" spans="1:9" x14ac:dyDescent="0.2">
      <c r="A14150" s="14">
        <v>2013</v>
      </c>
      <c r="B14150" s="17" t="s">
        <v>2420</v>
      </c>
      <c r="C14150" s="17" t="s">
        <v>2482</v>
      </c>
      <c r="D14150" s="17" t="s">
        <v>2657</v>
      </c>
      <c r="E14150" s="1">
        <v>216</v>
      </c>
      <c r="F14150" s="19">
        <v>2.39</v>
      </c>
      <c r="G14150" s="19">
        <v>3.12</v>
      </c>
      <c r="H14150" s="19">
        <f>E14150*Table133[[#This Row],[Price per unit]]</f>
        <v>673.92000000000007</v>
      </c>
      <c r="I14150" s="7">
        <f>(Table133[[#This Row],[Price per unit]]-Table133[[#This Row],[Cost per unit]])*Table133[[#This Row],[Volume]]</f>
        <v>157.68</v>
      </c>
    </row>
    <row r="14151" spans="1:9" x14ac:dyDescent="0.2">
      <c r="A14151" s="14">
        <v>2013</v>
      </c>
      <c r="B14151" s="17" t="s">
        <v>2420</v>
      </c>
      <c r="C14151" s="17" t="s">
        <v>2482</v>
      </c>
      <c r="D14151" s="17" t="s">
        <v>2657</v>
      </c>
      <c r="E14151" s="1">
        <v>192</v>
      </c>
      <c r="F14151" s="19">
        <v>2.04</v>
      </c>
      <c r="G14151" s="19">
        <v>3.55</v>
      </c>
      <c r="H14151" s="19">
        <f>E14151*Table133[[#This Row],[Price per unit]]</f>
        <v>681.59999999999991</v>
      </c>
      <c r="I14151" s="7">
        <f>(Table133[[#This Row],[Price per unit]]-Table133[[#This Row],[Cost per unit]])*Table133[[#This Row],[Volume]]</f>
        <v>289.91999999999996</v>
      </c>
    </row>
    <row r="14152" spans="1:9" x14ac:dyDescent="0.2">
      <c r="A14152" s="14">
        <v>2013</v>
      </c>
      <c r="B14152" s="17" t="s">
        <v>2420</v>
      </c>
      <c r="C14152" s="17" t="s">
        <v>2482</v>
      </c>
      <c r="D14152" s="17" t="s">
        <v>2657</v>
      </c>
      <c r="E14152" s="1">
        <v>324</v>
      </c>
      <c r="F14152" s="19">
        <v>2.66</v>
      </c>
      <c r="G14152" s="19">
        <v>3.7</v>
      </c>
      <c r="H14152" s="19">
        <f>E14152*Table133[[#This Row],[Price per unit]]</f>
        <v>1198.8</v>
      </c>
      <c r="I14152" s="7">
        <f>(Table133[[#This Row],[Price per unit]]-Table133[[#This Row],[Cost per unit]])*Table133[[#This Row],[Volume]]</f>
        <v>336.96000000000004</v>
      </c>
    </row>
    <row r="14153" spans="1:9" x14ac:dyDescent="0.2">
      <c r="A14153" s="14">
        <v>2013</v>
      </c>
      <c r="B14153" s="17" t="s">
        <v>2420</v>
      </c>
      <c r="C14153" s="17" t="s">
        <v>2482</v>
      </c>
      <c r="D14153" s="17" t="s">
        <v>2657</v>
      </c>
      <c r="E14153" s="1">
        <v>156</v>
      </c>
      <c r="F14153" s="19">
        <v>2.3199999999999998</v>
      </c>
      <c r="G14153" s="19">
        <v>3.54</v>
      </c>
      <c r="H14153" s="19">
        <f>E14153*Table133[[#This Row],[Price per unit]]</f>
        <v>552.24</v>
      </c>
      <c r="I14153" s="7">
        <f>(Table133[[#This Row],[Price per unit]]-Table133[[#This Row],[Cost per unit]])*Table133[[#This Row],[Volume]]</f>
        <v>190.32000000000002</v>
      </c>
    </row>
    <row r="14154" spans="1:9" x14ac:dyDescent="0.2">
      <c r="A14154" s="14">
        <v>2013</v>
      </c>
      <c r="B14154" s="17" t="s">
        <v>2420</v>
      </c>
      <c r="C14154" s="17" t="s">
        <v>2482</v>
      </c>
      <c r="D14154" s="17" t="s">
        <v>2657</v>
      </c>
      <c r="E14154" s="1">
        <v>504</v>
      </c>
      <c r="F14154" s="19">
        <v>2.64</v>
      </c>
      <c r="G14154" s="19">
        <v>3.31</v>
      </c>
      <c r="H14154" s="19">
        <f>E14154*Table133[[#This Row],[Price per unit]]</f>
        <v>1668.24</v>
      </c>
      <c r="I14154" s="7">
        <f>(Table133[[#This Row],[Price per unit]]-Table133[[#This Row],[Cost per unit]])*Table133[[#This Row],[Volume]]</f>
        <v>337.67999999999995</v>
      </c>
    </row>
    <row r="14155" spans="1:9" x14ac:dyDescent="0.2">
      <c r="A14155" s="14">
        <v>2013</v>
      </c>
      <c r="B14155" s="17" t="s">
        <v>2420</v>
      </c>
      <c r="C14155" s="17" t="s">
        <v>2482</v>
      </c>
      <c r="D14155" s="17" t="s">
        <v>2657</v>
      </c>
      <c r="E14155" s="1">
        <v>600</v>
      </c>
      <c r="F14155" s="19">
        <v>2.56</v>
      </c>
      <c r="G14155" s="19">
        <v>3.07</v>
      </c>
      <c r="H14155" s="19">
        <f>E14155*Table133[[#This Row],[Price per unit]]</f>
        <v>1842</v>
      </c>
      <c r="I14155" s="7">
        <f>(Table133[[#This Row],[Price per unit]]-Table133[[#This Row],[Cost per unit]])*Table133[[#This Row],[Volume]]</f>
        <v>305.99999999999989</v>
      </c>
    </row>
    <row r="14156" spans="1:9" x14ac:dyDescent="0.2">
      <c r="A14156" s="14">
        <v>2013</v>
      </c>
      <c r="B14156" s="17" t="s">
        <v>2420</v>
      </c>
      <c r="C14156" s="17" t="s">
        <v>2482</v>
      </c>
      <c r="D14156" s="17" t="s">
        <v>2657</v>
      </c>
      <c r="E14156" s="1">
        <v>552</v>
      </c>
      <c r="F14156" s="19">
        <v>2.02</v>
      </c>
      <c r="G14156" s="19">
        <v>3.31</v>
      </c>
      <c r="H14156" s="19">
        <f>E14156*Table133[[#This Row],[Price per unit]]</f>
        <v>1827.1200000000001</v>
      </c>
      <c r="I14156" s="7">
        <f>(Table133[[#This Row],[Price per unit]]-Table133[[#This Row],[Cost per unit]])*Table133[[#This Row],[Volume]]</f>
        <v>712.08</v>
      </c>
    </row>
    <row r="14157" spans="1:9" x14ac:dyDescent="0.2">
      <c r="A14157" s="14">
        <v>2013</v>
      </c>
      <c r="B14157" s="17" t="s">
        <v>2420</v>
      </c>
      <c r="C14157" s="17" t="s">
        <v>2482</v>
      </c>
      <c r="D14157" s="17" t="s">
        <v>2657</v>
      </c>
      <c r="E14157" s="1">
        <v>216</v>
      </c>
      <c r="F14157" s="19">
        <v>2.76</v>
      </c>
      <c r="G14157" s="19">
        <v>3.78</v>
      </c>
      <c r="H14157" s="19">
        <f>E14157*Table133[[#This Row],[Price per unit]]</f>
        <v>816.4799999999999</v>
      </c>
      <c r="I14157" s="7">
        <f>(Table133[[#This Row],[Price per unit]]-Table133[[#This Row],[Cost per unit]])*Table133[[#This Row],[Volume]]</f>
        <v>220.32</v>
      </c>
    </row>
    <row r="14158" spans="1:9" x14ac:dyDescent="0.2">
      <c r="A14158" s="14">
        <v>2013</v>
      </c>
      <c r="B14158" s="17" t="s">
        <v>2420</v>
      </c>
      <c r="C14158" s="17" t="s">
        <v>2482</v>
      </c>
      <c r="D14158" s="17" t="s">
        <v>2657</v>
      </c>
      <c r="E14158" s="1">
        <v>372</v>
      </c>
      <c r="F14158" s="19">
        <v>2.2200000000000002</v>
      </c>
      <c r="G14158" s="19">
        <v>3.56</v>
      </c>
      <c r="H14158" s="19">
        <f>E14158*Table133[[#This Row],[Price per unit]]</f>
        <v>1324.32</v>
      </c>
      <c r="I14158" s="7">
        <f>(Table133[[#This Row],[Price per unit]]-Table133[[#This Row],[Cost per unit]])*Table133[[#This Row],[Volume]]</f>
        <v>498.47999999999996</v>
      </c>
    </row>
    <row r="14159" spans="1:9" x14ac:dyDescent="0.2">
      <c r="A14159" s="14">
        <v>2013</v>
      </c>
      <c r="B14159" s="17" t="s">
        <v>2420</v>
      </c>
      <c r="C14159" s="17" t="s">
        <v>2482</v>
      </c>
      <c r="D14159" s="17" t="s">
        <v>2657</v>
      </c>
      <c r="E14159" s="1">
        <v>540</v>
      </c>
      <c r="F14159" s="19">
        <v>2.29</v>
      </c>
      <c r="G14159" s="19">
        <v>3.51</v>
      </c>
      <c r="H14159" s="19">
        <f>E14159*Table133[[#This Row],[Price per unit]]</f>
        <v>1895.3999999999999</v>
      </c>
      <c r="I14159" s="7">
        <f>(Table133[[#This Row],[Price per unit]]-Table133[[#This Row],[Cost per unit]])*Table133[[#This Row],[Volume]]</f>
        <v>658.79999999999984</v>
      </c>
    </row>
    <row r="14160" spans="1:9" x14ac:dyDescent="0.2">
      <c r="A14160" s="14">
        <v>2013</v>
      </c>
      <c r="B14160" s="17" t="s">
        <v>2420</v>
      </c>
      <c r="C14160" s="17" t="s">
        <v>2482</v>
      </c>
      <c r="D14160" s="17" t="s">
        <v>2657</v>
      </c>
      <c r="E14160" s="1">
        <v>252</v>
      </c>
      <c r="F14160" s="19">
        <v>2.29</v>
      </c>
      <c r="G14160" s="19">
        <v>3.48</v>
      </c>
      <c r="H14160" s="19">
        <f>E14160*Table133[[#This Row],[Price per unit]]</f>
        <v>876.96</v>
      </c>
      <c r="I14160" s="7">
        <f>(Table133[[#This Row],[Price per unit]]-Table133[[#This Row],[Cost per unit]])*Table133[[#This Row],[Volume]]</f>
        <v>299.88</v>
      </c>
    </row>
    <row r="14161" spans="1:9" x14ac:dyDescent="0.2">
      <c r="A14161" s="14">
        <v>2013</v>
      </c>
      <c r="B14161" s="17" t="s">
        <v>2420</v>
      </c>
      <c r="C14161" s="17" t="s">
        <v>2482</v>
      </c>
      <c r="D14161" s="17" t="s">
        <v>2657</v>
      </c>
      <c r="E14161" s="1">
        <v>168</v>
      </c>
      <c r="F14161" s="19">
        <v>2.39</v>
      </c>
      <c r="G14161" s="19">
        <v>3.78</v>
      </c>
      <c r="H14161" s="19">
        <f>E14161*Table133[[#This Row],[Price per unit]]</f>
        <v>635.04</v>
      </c>
      <c r="I14161" s="7">
        <f>(Table133[[#This Row],[Price per unit]]-Table133[[#This Row],[Cost per unit]])*Table133[[#This Row],[Volume]]</f>
        <v>233.51999999999995</v>
      </c>
    </row>
    <row r="14162" spans="1:9" x14ac:dyDescent="0.2">
      <c r="A14162" s="14">
        <v>2013</v>
      </c>
      <c r="B14162" s="17" t="s">
        <v>2420</v>
      </c>
      <c r="C14162" s="17" t="s">
        <v>2482</v>
      </c>
      <c r="D14162" s="17" t="s">
        <v>2657</v>
      </c>
      <c r="E14162" s="1">
        <v>300</v>
      </c>
      <c r="F14162" s="19">
        <v>2.2000000000000002</v>
      </c>
      <c r="G14162" s="19">
        <v>3.52</v>
      </c>
      <c r="H14162" s="19">
        <f>E14162*Table133[[#This Row],[Price per unit]]</f>
        <v>1056</v>
      </c>
      <c r="I14162" s="7">
        <f>(Table133[[#This Row],[Price per unit]]-Table133[[#This Row],[Cost per unit]])*Table133[[#This Row],[Volume]]</f>
        <v>395.99999999999994</v>
      </c>
    </row>
    <row r="14163" spans="1:9" x14ac:dyDescent="0.2">
      <c r="A14163" s="14">
        <v>2013</v>
      </c>
      <c r="B14163" s="17" t="s">
        <v>2420</v>
      </c>
      <c r="C14163" s="17" t="s">
        <v>2482</v>
      </c>
      <c r="D14163" s="17" t="s">
        <v>2657</v>
      </c>
      <c r="E14163" s="1">
        <v>564</v>
      </c>
      <c r="F14163" s="19">
        <v>2.2599999999999998</v>
      </c>
      <c r="G14163" s="19">
        <v>3.66</v>
      </c>
      <c r="H14163" s="19">
        <f>E14163*Table133[[#This Row],[Price per unit]]</f>
        <v>2064.2400000000002</v>
      </c>
      <c r="I14163" s="7">
        <f>(Table133[[#This Row],[Price per unit]]-Table133[[#This Row],[Cost per unit]])*Table133[[#This Row],[Volume]]</f>
        <v>789.60000000000025</v>
      </c>
    </row>
    <row r="14164" spans="1:9" x14ac:dyDescent="0.2">
      <c r="A14164" s="14">
        <v>2013</v>
      </c>
      <c r="B14164" s="17" t="s">
        <v>2420</v>
      </c>
      <c r="C14164" s="17" t="s">
        <v>2482</v>
      </c>
      <c r="D14164" s="17" t="s">
        <v>2657</v>
      </c>
      <c r="E14164" s="1">
        <v>276</v>
      </c>
      <c r="F14164" s="19">
        <v>2.4700000000000002</v>
      </c>
      <c r="G14164" s="19">
        <v>3.16</v>
      </c>
      <c r="H14164" s="19">
        <f>E14164*Table133[[#This Row],[Price per unit]]</f>
        <v>872.16000000000008</v>
      </c>
      <c r="I14164" s="7">
        <f>(Table133[[#This Row],[Price per unit]]-Table133[[#This Row],[Cost per unit]])*Table133[[#This Row],[Volume]]</f>
        <v>190.44</v>
      </c>
    </row>
    <row r="14165" spans="1:9" x14ac:dyDescent="0.2">
      <c r="A14165" s="14">
        <v>2013</v>
      </c>
      <c r="B14165" s="17" t="s">
        <v>2420</v>
      </c>
      <c r="C14165" s="17" t="s">
        <v>2482</v>
      </c>
      <c r="D14165" s="17" t="s">
        <v>2657</v>
      </c>
      <c r="E14165" s="1">
        <v>324</v>
      </c>
      <c r="F14165" s="19">
        <v>2.5</v>
      </c>
      <c r="G14165" s="19">
        <v>3.01</v>
      </c>
      <c r="H14165" s="19">
        <f>E14165*Table133[[#This Row],[Price per unit]]</f>
        <v>975.2399999999999</v>
      </c>
      <c r="I14165" s="7">
        <f>(Table133[[#This Row],[Price per unit]]-Table133[[#This Row],[Cost per unit]])*Table133[[#This Row],[Volume]]</f>
        <v>165.23999999999992</v>
      </c>
    </row>
    <row r="14166" spans="1:9" x14ac:dyDescent="0.2">
      <c r="A14166" s="14">
        <v>2013</v>
      </c>
      <c r="B14166" s="17" t="s">
        <v>2420</v>
      </c>
      <c r="C14166" s="17" t="s">
        <v>2482</v>
      </c>
      <c r="D14166" s="17" t="s">
        <v>2657</v>
      </c>
      <c r="E14166" s="1">
        <v>396</v>
      </c>
      <c r="F14166" s="19">
        <v>2.35</v>
      </c>
      <c r="G14166" s="19">
        <v>3.61</v>
      </c>
      <c r="H14166" s="19">
        <f>E14166*Table133[[#This Row],[Price per unit]]</f>
        <v>1429.56</v>
      </c>
      <c r="I14166" s="7">
        <f>(Table133[[#This Row],[Price per unit]]-Table133[[#This Row],[Cost per unit]])*Table133[[#This Row],[Volume]]</f>
        <v>498.95999999999992</v>
      </c>
    </row>
    <row r="14167" spans="1:9" x14ac:dyDescent="0.2">
      <c r="A14167" s="14">
        <v>2013</v>
      </c>
      <c r="B14167" s="17" t="s">
        <v>2420</v>
      </c>
      <c r="C14167" s="17" t="s">
        <v>2482</v>
      </c>
      <c r="D14167" s="17" t="s">
        <v>2657</v>
      </c>
      <c r="E14167" s="1">
        <v>360</v>
      </c>
      <c r="F14167" s="19">
        <v>2.27</v>
      </c>
      <c r="G14167" s="19">
        <v>3.14</v>
      </c>
      <c r="H14167" s="19">
        <f>E14167*Table133[[#This Row],[Price per unit]]</f>
        <v>1130.4000000000001</v>
      </c>
      <c r="I14167" s="7">
        <f>(Table133[[#This Row],[Price per unit]]-Table133[[#This Row],[Cost per unit]])*Table133[[#This Row],[Volume]]</f>
        <v>313.20000000000005</v>
      </c>
    </row>
    <row r="14168" spans="1:9" x14ac:dyDescent="0.2">
      <c r="A14168" s="14">
        <v>2013</v>
      </c>
      <c r="B14168" s="17" t="s">
        <v>2420</v>
      </c>
      <c r="C14168" s="17" t="s">
        <v>2482</v>
      </c>
      <c r="D14168" s="17" t="s">
        <v>2657</v>
      </c>
      <c r="E14168" s="1">
        <v>204</v>
      </c>
      <c r="F14168" s="19">
        <v>2.59</v>
      </c>
      <c r="G14168" s="19">
        <v>3.51</v>
      </c>
      <c r="H14168" s="19">
        <f>E14168*Table133[[#This Row],[Price per unit]]</f>
        <v>716.04</v>
      </c>
      <c r="I14168" s="7">
        <f>(Table133[[#This Row],[Price per unit]]-Table133[[#This Row],[Cost per unit]])*Table133[[#This Row],[Volume]]</f>
        <v>187.67999999999998</v>
      </c>
    </row>
    <row r="14169" spans="1:9" x14ac:dyDescent="0.2">
      <c r="A14169" s="14">
        <v>2013</v>
      </c>
      <c r="B14169" s="17" t="s">
        <v>2420</v>
      </c>
      <c r="C14169" s="17" t="s">
        <v>2482</v>
      </c>
      <c r="D14169" s="17" t="s">
        <v>2657</v>
      </c>
      <c r="E14169" s="1">
        <v>324</v>
      </c>
      <c r="F14169" s="19">
        <v>2.4300000000000002</v>
      </c>
      <c r="G14169" s="19">
        <v>3.65</v>
      </c>
      <c r="H14169" s="19">
        <f>E14169*Table133[[#This Row],[Price per unit]]</f>
        <v>1182.5999999999999</v>
      </c>
      <c r="I14169" s="7">
        <f>(Table133[[#This Row],[Price per unit]]-Table133[[#This Row],[Cost per unit]])*Table133[[#This Row],[Volume]]</f>
        <v>395.27999999999992</v>
      </c>
    </row>
    <row r="14170" spans="1:9" x14ac:dyDescent="0.2">
      <c r="A14170" s="14">
        <v>2013</v>
      </c>
      <c r="B14170" s="17" t="s">
        <v>2420</v>
      </c>
      <c r="C14170" s="17" t="s">
        <v>2482</v>
      </c>
      <c r="D14170" s="17" t="s">
        <v>2657</v>
      </c>
      <c r="E14170" s="1">
        <v>444</v>
      </c>
      <c r="F14170" s="19">
        <v>2.2599999999999998</v>
      </c>
      <c r="G14170" s="19">
        <v>3.65</v>
      </c>
      <c r="H14170" s="19">
        <f>E14170*Table133[[#This Row],[Price per unit]]</f>
        <v>1620.6</v>
      </c>
      <c r="I14170" s="7">
        <f>(Table133[[#This Row],[Price per unit]]-Table133[[#This Row],[Cost per unit]])*Table133[[#This Row],[Volume]]</f>
        <v>617.16000000000008</v>
      </c>
    </row>
    <row r="14171" spans="1:9" x14ac:dyDescent="0.2">
      <c r="A14171" s="14">
        <v>2013</v>
      </c>
      <c r="B14171" s="17" t="s">
        <v>2420</v>
      </c>
      <c r="C14171" s="17" t="s">
        <v>2482</v>
      </c>
      <c r="D14171" s="17" t="s">
        <v>2657</v>
      </c>
      <c r="E14171" s="1">
        <v>516</v>
      </c>
      <c r="F14171" s="19">
        <v>2.74</v>
      </c>
      <c r="G14171" s="19">
        <v>3.79</v>
      </c>
      <c r="H14171" s="19">
        <f>E14171*Table133[[#This Row],[Price per unit]]</f>
        <v>1955.64</v>
      </c>
      <c r="I14171" s="7">
        <f>(Table133[[#This Row],[Price per unit]]-Table133[[#This Row],[Cost per unit]])*Table133[[#This Row],[Volume]]</f>
        <v>541.79999999999995</v>
      </c>
    </row>
    <row r="14172" spans="1:9" x14ac:dyDescent="0.2">
      <c r="A14172" s="14">
        <v>2013</v>
      </c>
      <c r="B14172" s="17" t="s">
        <v>2420</v>
      </c>
      <c r="C14172" s="17" t="s">
        <v>2482</v>
      </c>
      <c r="D14172" s="17" t="s">
        <v>2657</v>
      </c>
      <c r="E14172" s="1">
        <v>468</v>
      </c>
      <c r="F14172" s="19">
        <v>2.36</v>
      </c>
      <c r="G14172" s="19">
        <v>3.42</v>
      </c>
      <c r="H14172" s="19">
        <f>E14172*Table133[[#This Row],[Price per unit]]</f>
        <v>1600.56</v>
      </c>
      <c r="I14172" s="7">
        <f>(Table133[[#This Row],[Price per unit]]-Table133[[#This Row],[Cost per unit]])*Table133[[#This Row],[Volume]]</f>
        <v>496.08000000000004</v>
      </c>
    </row>
    <row r="14173" spans="1:9" x14ac:dyDescent="0.2">
      <c r="A14173" s="14">
        <v>2013</v>
      </c>
      <c r="B14173" s="17" t="s">
        <v>2420</v>
      </c>
      <c r="C14173" s="17" t="s">
        <v>2482</v>
      </c>
      <c r="D14173" s="17" t="s">
        <v>2657</v>
      </c>
      <c r="E14173" s="1">
        <v>492</v>
      </c>
      <c r="F14173" s="19">
        <v>2.1800000000000002</v>
      </c>
      <c r="G14173" s="19">
        <v>3.24</v>
      </c>
      <c r="H14173" s="19">
        <f>E14173*Table133[[#This Row],[Price per unit]]</f>
        <v>1594.0800000000002</v>
      </c>
      <c r="I14173" s="7">
        <f>(Table133[[#This Row],[Price per unit]]-Table133[[#This Row],[Cost per unit]])*Table133[[#This Row],[Volume]]</f>
        <v>521.52</v>
      </c>
    </row>
    <row r="14174" spans="1:9" x14ac:dyDescent="0.2">
      <c r="A14174" s="14">
        <v>2013</v>
      </c>
      <c r="B14174" s="17" t="s">
        <v>2420</v>
      </c>
      <c r="C14174" s="17" t="s">
        <v>2482</v>
      </c>
      <c r="D14174" s="17" t="s">
        <v>2657</v>
      </c>
      <c r="E14174" s="1">
        <v>264</v>
      </c>
      <c r="F14174" s="19">
        <v>2.21</v>
      </c>
      <c r="G14174" s="19">
        <v>3.29</v>
      </c>
      <c r="H14174" s="19">
        <f>E14174*Table133[[#This Row],[Price per unit]]</f>
        <v>868.56000000000006</v>
      </c>
      <c r="I14174" s="7">
        <f>(Table133[[#This Row],[Price per unit]]-Table133[[#This Row],[Cost per unit]])*Table133[[#This Row],[Volume]]</f>
        <v>285.12</v>
      </c>
    </row>
    <row r="14175" spans="1:9" x14ac:dyDescent="0.2">
      <c r="A14175" s="14">
        <v>2013</v>
      </c>
      <c r="B14175" s="17" t="s">
        <v>2420</v>
      </c>
      <c r="C14175" s="17" t="s">
        <v>2482</v>
      </c>
      <c r="D14175" s="17" t="s">
        <v>2657</v>
      </c>
      <c r="E14175" s="1">
        <v>300</v>
      </c>
      <c r="F14175" s="19">
        <v>2.34</v>
      </c>
      <c r="G14175" s="19">
        <v>3.52</v>
      </c>
      <c r="H14175" s="19">
        <f>E14175*Table133[[#This Row],[Price per unit]]</f>
        <v>1056</v>
      </c>
      <c r="I14175" s="7">
        <f>(Table133[[#This Row],[Price per unit]]-Table133[[#This Row],[Cost per unit]])*Table133[[#This Row],[Volume]]</f>
        <v>354.00000000000006</v>
      </c>
    </row>
    <row r="14176" spans="1:9" x14ac:dyDescent="0.2">
      <c r="A14176" s="14">
        <v>2013</v>
      </c>
      <c r="B14176" s="17" t="s">
        <v>2420</v>
      </c>
      <c r="C14176" s="17" t="s">
        <v>2482</v>
      </c>
      <c r="D14176" s="17" t="s">
        <v>2657</v>
      </c>
      <c r="E14176" s="1">
        <v>324</v>
      </c>
      <c r="F14176" s="19">
        <v>2.21</v>
      </c>
      <c r="G14176" s="19">
        <v>3.23</v>
      </c>
      <c r="H14176" s="19">
        <f>E14176*Table133[[#This Row],[Price per unit]]</f>
        <v>1046.52</v>
      </c>
      <c r="I14176" s="7">
        <f>(Table133[[#This Row],[Price per unit]]-Table133[[#This Row],[Cost per unit]])*Table133[[#This Row],[Volume]]</f>
        <v>330.48</v>
      </c>
    </row>
    <row r="14177" spans="1:9" x14ac:dyDescent="0.2">
      <c r="A14177" s="14">
        <v>2013</v>
      </c>
      <c r="B14177" s="17" t="s">
        <v>2420</v>
      </c>
      <c r="C14177" s="17" t="s">
        <v>2482</v>
      </c>
      <c r="D14177" s="17" t="s">
        <v>2657</v>
      </c>
      <c r="E14177" s="1">
        <v>468</v>
      </c>
      <c r="F14177" s="19">
        <v>2.12</v>
      </c>
      <c r="G14177" s="19">
        <v>3.06</v>
      </c>
      <c r="H14177" s="19">
        <f>E14177*Table133[[#This Row],[Price per unit]]</f>
        <v>1432.08</v>
      </c>
      <c r="I14177" s="7">
        <f>(Table133[[#This Row],[Price per unit]]-Table133[[#This Row],[Cost per unit]])*Table133[[#This Row],[Volume]]</f>
        <v>439.91999999999996</v>
      </c>
    </row>
    <row r="14178" spans="1:9" x14ac:dyDescent="0.2">
      <c r="A14178" s="14">
        <v>2013</v>
      </c>
      <c r="B14178" s="17" t="s">
        <v>2420</v>
      </c>
      <c r="C14178" s="17" t="s">
        <v>2482</v>
      </c>
      <c r="D14178" s="17" t="s">
        <v>2657</v>
      </c>
      <c r="E14178" s="1">
        <v>192</v>
      </c>
      <c r="F14178" s="19">
        <v>2.2999999999999998</v>
      </c>
      <c r="G14178" s="19">
        <v>3.25</v>
      </c>
      <c r="H14178" s="19">
        <f>E14178*Table133[[#This Row],[Price per unit]]</f>
        <v>624</v>
      </c>
      <c r="I14178" s="7">
        <f>(Table133[[#This Row],[Price per unit]]-Table133[[#This Row],[Cost per unit]])*Table133[[#This Row],[Volume]]</f>
        <v>182.40000000000003</v>
      </c>
    </row>
    <row r="14179" spans="1:9" x14ac:dyDescent="0.2">
      <c r="A14179" s="14">
        <v>2013</v>
      </c>
      <c r="B14179" s="17" t="s">
        <v>2420</v>
      </c>
      <c r="C14179" s="17" t="s">
        <v>2421</v>
      </c>
      <c r="D14179" s="17" t="s">
        <v>2657</v>
      </c>
      <c r="E14179" s="1">
        <v>120</v>
      </c>
      <c r="F14179" s="19">
        <v>2.6933333333333334</v>
      </c>
      <c r="G14179" s="19">
        <v>2.88</v>
      </c>
      <c r="H14179" s="19">
        <f>E14179*Table133[[#This Row],[Price per unit]]</f>
        <v>345.59999999999997</v>
      </c>
      <c r="I14179" s="7">
        <f>(Table133[[#This Row],[Price per unit]]-Table133[[#This Row],[Cost per unit]])*Table133[[#This Row],[Volume]]</f>
        <v>22.399999999999984</v>
      </c>
    </row>
    <row r="14180" spans="1:9" x14ac:dyDescent="0.2">
      <c r="A14180" s="14">
        <v>2013</v>
      </c>
      <c r="B14180" s="17" t="s">
        <v>2420</v>
      </c>
      <c r="C14180" s="17" t="s">
        <v>2482</v>
      </c>
      <c r="D14180" s="17" t="s">
        <v>2657</v>
      </c>
      <c r="E14180" s="1">
        <v>324</v>
      </c>
      <c r="F14180" s="19">
        <v>2.61</v>
      </c>
      <c r="G14180" s="19">
        <v>3.62</v>
      </c>
      <c r="H14180" s="19">
        <f>E14180*Table133[[#This Row],[Price per unit]]</f>
        <v>1172.8800000000001</v>
      </c>
      <c r="I14180" s="7">
        <f>(Table133[[#This Row],[Price per unit]]-Table133[[#This Row],[Cost per unit]])*Table133[[#This Row],[Volume]]</f>
        <v>327.24000000000007</v>
      </c>
    </row>
    <row r="14181" spans="1:9" x14ac:dyDescent="0.2">
      <c r="A14181" s="14">
        <v>2013</v>
      </c>
      <c r="B14181" s="17" t="s">
        <v>2420</v>
      </c>
      <c r="C14181" s="17" t="s">
        <v>2482</v>
      </c>
      <c r="D14181" s="17" t="s">
        <v>2657</v>
      </c>
      <c r="E14181" s="1">
        <v>552</v>
      </c>
      <c r="F14181" s="19">
        <v>2.1</v>
      </c>
      <c r="G14181" s="19">
        <v>3.67</v>
      </c>
      <c r="H14181" s="19">
        <f>E14181*Table133[[#This Row],[Price per unit]]</f>
        <v>2025.84</v>
      </c>
      <c r="I14181" s="7">
        <f>(Table133[[#This Row],[Price per unit]]-Table133[[#This Row],[Cost per unit]])*Table133[[#This Row],[Volume]]</f>
        <v>866.63999999999987</v>
      </c>
    </row>
    <row r="14182" spans="1:9" x14ac:dyDescent="0.2">
      <c r="A14182" s="14">
        <v>2013</v>
      </c>
      <c r="B14182" s="17" t="s">
        <v>2420</v>
      </c>
      <c r="C14182" s="17" t="s">
        <v>2482</v>
      </c>
      <c r="D14182" s="17" t="s">
        <v>2657</v>
      </c>
      <c r="E14182" s="1">
        <v>360</v>
      </c>
      <c r="F14182" s="19">
        <v>2.6</v>
      </c>
      <c r="G14182" s="19">
        <v>3.59</v>
      </c>
      <c r="H14182" s="19">
        <f>E14182*Table133[[#This Row],[Price per unit]]</f>
        <v>1292.3999999999999</v>
      </c>
      <c r="I14182" s="7">
        <f>(Table133[[#This Row],[Price per unit]]-Table133[[#This Row],[Cost per unit]])*Table133[[#This Row],[Volume]]</f>
        <v>356.39999999999992</v>
      </c>
    </row>
    <row r="14183" spans="1:9" x14ac:dyDescent="0.2">
      <c r="A14183" s="14">
        <v>2013</v>
      </c>
      <c r="B14183" s="17" t="s">
        <v>2420</v>
      </c>
      <c r="C14183" s="17" t="s">
        <v>2421</v>
      </c>
      <c r="D14183" s="17" t="s">
        <v>2657</v>
      </c>
      <c r="E14183" s="1">
        <v>180</v>
      </c>
      <c r="F14183" s="19">
        <v>2.6933333333333334</v>
      </c>
      <c r="G14183" s="19">
        <v>2.9</v>
      </c>
      <c r="H14183" s="19">
        <f>E14183*Table133[[#This Row],[Price per unit]]</f>
        <v>522</v>
      </c>
      <c r="I14183" s="7">
        <f>(Table133[[#This Row],[Price per unit]]-Table133[[#This Row],[Cost per unit]])*Table133[[#This Row],[Volume]]</f>
        <v>37.199999999999982</v>
      </c>
    </row>
    <row r="14184" spans="1:9" x14ac:dyDescent="0.2">
      <c r="A14184" s="14">
        <v>2013</v>
      </c>
      <c r="B14184" s="17" t="s">
        <v>2420</v>
      </c>
      <c r="C14184" s="17" t="s">
        <v>2482</v>
      </c>
      <c r="D14184" s="17" t="s">
        <v>2657</v>
      </c>
      <c r="E14184" s="1">
        <v>528</v>
      </c>
      <c r="F14184" s="19">
        <v>2.67</v>
      </c>
      <c r="G14184" s="19">
        <v>3.08</v>
      </c>
      <c r="H14184" s="19">
        <f>E14184*Table133[[#This Row],[Price per unit]]</f>
        <v>1626.24</v>
      </c>
      <c r="I14184" s="7">
        <f>(Table133[[#This Row],[Price per unit]]-Table133[[#This Row],[Cost per unit]])*Table133[[#This Row],[Volume]]</f>
        <v>216.48000000000008</v>
      </c>
    </row>
    <row r="14185" spans="1:9" x14ac:dyDescent="0.2">
      <c r="A14185" s="14">
        <v>2013</v>
      </c>
      <c r="B14185" s="17" t="s">
        <v>2420</v>
      </c>
      <c r="C14185" s="17" t="s">
        <v>2482</v>
      </c>
      <c r="D14185" s="17" t="s">
        <v>2657</v>
      </c>
      <c r="E14185" s="1">
        <v>360</v>
      </c>
      <c r="F14185" s="19">
        <v>2.0699999999999998</v>
      </c>
      <c r="G14185" s="19">
        <v>3.59</v>
      </c>
      <c r="H14185" s="19">
        <f>E14185*Table133[[#This Row],[Price per unit]]</f>
        <v>1292.3999999999999</v>
      </c>
      <c r="I14185" s="7">
        <f>(Table133[[#This Row],[Price per unit]]-Table133[[#This Row],[Cost per unit]])*Table133[[#This Row],[Volume]]</f>
        <v>547.20000000000005</v>
      </c>
    </row>
    <row r="14186" spans="1:9" x14ac:dyDescent="0.2">
      <c r="A14186" s="14">
        <v>2013</v>
      </c>
      <c r="B14186" s="17" t="s">
        <v>2420</v>
      </c>
      <c r="C14186" s="17" t="s">
        <v>2421</v>
      </c>
      <c r="D14186" s="17" t="s">
        <v>2657</v>
      </c>
      <c r="E14186" s="1">
        <v>156</v>
      </c>
      <c r="F14186" s="19">
        <v>2.48</v>
      </c>
      <c r="G14186" s="19">
        <v>2.91</v>
      </c>
      <c r="H14186" s="19">
        <f>E14186*Table133[[#This Row],[Price per unit]]</f>
        <v>453.96000000000004</v>
      </c>
      <c r="I14186" s="7">
        <f>(Table133[[#This Row],[Price per unit]]-Table133[[#This Row],[Cost per unit]])*Table133[[#This Row],[Volume]]</f>
        <v>67.080000000000027</v>
      </c>
    </row>
    <row r="14187" spans="1:9" x14ac:dyDescent="0.2">
      <c r="A14187" s="14">
        <v>2013</v>
      </c>
      <c r="B14187" s="17" t="s">
        <v>2420</v>
      </c>
      <c r="C14187" s="17" t="s">
        <v>2482</v>
      </c>
      <c r="D14187" s="17" t="s">
        <v>2657</v>
      </c>
      <c r="E14187" s="1">
        <v>564</v>
      </c>
      <c r="F14187" s="19">
        <v>2.0099999999999998</v>
      </c>
      <c r="G14187" s="19">
        <v>3.58</v>
      </c>
      <c r="H14187" s="19">
        <f>E14187*Table133[[#This Row],[Price per unit]]</f>
        <v>2019.1200000000001</v>
      </c>
      <c r="I14187" s="7">
        <f>(Table133[[#This Row],[Price per unit]]-Table133[[#This Row],[Cost per unit]])*Table133[[#This Row],[Volume]]</f>
        <v>885.48000000000013</v>
      </c>
    </row>
    <row r="14188" spans="1:9" x14ac:dyDescent="0.2">
      <c r="A14188" s="14">
        <v>2013</v>
      </c>
      <c r="B14188" s="17" t="s">
        <v>2420</v>
      </c>
      <c r="C14188" s="17" t="s">
        <v>2482</v>
      </c>
      <c r="D14188" s="17" t="s">
        <v>2657</v>
      </c>
      <c r="E14188" s="1">
        <v>300</v>
      </c>
      <c r="F14188" s="19">
        <v>2.31</v>
      </c>
      <c r="G14188" s="19">
        <v>3.1</v>
      </c>
      <c r="H14188" s="19">
        <f>E14188*Table133[[#This Row],[Price per unit]]</f>
        <v>930</v>
      </c>
      <c r="I14188" s="7">
        <f>(Table133[[#This Row],[Price per unit]]-Table133[[#This Row],[Cost per unit]])*Table133[[#This Row],[Volume]]</f>
        <v>237</v>
      </c>
    </row>
    <row r="14189" spans="1:9" x14ac:dyDescent="0.2">
      <c r="A14189" s="14">
        <v>2013</v>
      </c>
      <c r="B14189" s="17" t="s">
        <v>2420</v>
      </c>
      <c r="C14189" s="17" t="s">
        <v>2482</v>
      </c>
      <c r="D14189" s="17" t="s">
        <v>2657</v>
      </c>
      <c r="E14189" s="1">
        <v>324</v>
      </c>
      <c r="F14189" s="19">
        <v>2.16</v>
      </c>
      <c r="G14189" s="19">
        <v>3.69</v>
      </c>
      <c r="H14189" s="19">
        <f>E14189*Table133[[#This Row],[Price per unit]]</f>
        <v>1195.56</v>
      </c>
      <c r="I14189" s="7">
        <f>(Table133[[#This Row],[Price per unit]]-Table133[[#This Row],[Cost per unit]])*Table133[[#This Row],[Volume]]</f>
        <v>495.71999999999991</v>
      </c>
    </row>
    <row r="14190" spans="1:9" x14ac:dyDescent="0.2">
      <c r="A14190" s="14">
        <v>2013</v>
      </c>
      <c r="B14190" s="17" t="s">
        <v>2420</v>
      </c>
      <c r="C14190" s="17" t="s">
        <v>2482</v>
      </c>
      <c r="D14190" s="17" t="s">
        <v>2657</v>
      </c>
      <c r="E14190" s="1">
        <v>396</v>
      </c>
      <c r="F14190" s="19">
        <v>2.2599999999999998</v>
      </c>
      <c r="G14190" s="19">
        <v>3.59</v>
      </c>
      <c r="H14190" s="19">
        <f>E14190*Table133[[#This Row],[Price per unit]]</f>
        <v>1421.6399999999999</v>
      </c>
      <c r="I14190" s="7">
        <f>(Table133[[#This Row],[Price per unit]]-Table133[[#This Row],[Cost per unit]])*Table133[[#This Row],[Volume]]</f>
        <v>526.68000000000006</v>
      </c>
    </row>
    <row r="14191" spans="1:9" x14ac:dyDescent="0.2">
      <c r="A14191" s="14">
        <v>2013</v>
      </c>
      <c r="B14191" s="17" t="s">
        <v>2420</v>
      </c>
      <c r="C14191" s="17" t="s">
        <v>2482</v>
      </c>
      <c r="D14191" s="17" t="s">
        <v>2657</v>
      </c>
      <c r="E14191" s="1">
        <v>300</v>
      </c>
      <c r="F14191" s="19">
        <v>2.23</v>
      </c>
      <c r="G14191" s="19">
        <v>3.48</v>
      </c>
      <c r="H14191" s="19">
        <f>E14191*Table133[[#This Row],[Price per unit]]</f>
        <v>1044</v>
      </c>
      <c r="I14191" s="7">
        <f>(Table133[[#This Row],[Price per unit]]-Table133[[#This Row],[Cost per unit]])*Table133[[#This Row],[Volume]]</f>
        <v>375</v>
      </c>
    </row>
    <row r="14192" spans="1:9" x14ac:dyDescent="0.2">
      <c r="A14192" s="14">
        <v>2013</v>
      </c>
      <c r="B14192" s="17" t="s">
        <v>2420</v>
      </c>
      <c r="C14192" s="17" t="s">
        <v>2421</v>
      </c>
      <c r="D14192" s="17" t="s">
        <v>2696</v>
      </c>
      <c r="E14192" s="1">
        <v>180</v>
      </c>
      <c r="F14192" s="19">
        <v>2.64</v>
      </c>
      <c r="G14192" s="19">
        <v>2.87</v>
      </c>
      <c r="H14192" s="19">
        <f>E14192*Table133[[#This Row],[Price per unit]]</f>
        <v>516.6</v>
      </c>
      <c r="I14192" s="7">
        <f>(Table133[[#This Row],[Price per unit]]-Table133[[#This Row],[Cost per unit]])*Table133[[#This Row],[Volume]]</f>
        <v>41.4</v>
      </c>
    </row>
    <row r="14193" spans="1:9" x14ac:dyDescent="0.2">
      <c r="A14193" s="14">
        <v>2013</v>
      </c>
      <c r="B14193" s="17" t="s">
        <v>2420</v>
      </c>
      <c r="C14193" s="17" t="s">
        <v>2421</v>
      </c>
      <c r="D14193" s="17" t="s">
        <v>2696</v>
      </c>
      <c r="E14193" s="1">
        <v>168</v>
      </c>
      <c r="F14193" s="19">
        <v>2.2933333333333334</v>
      </c>
      <c r="G14193" s="19">
        <v>2.96</v>
      </c>
      <c r="H14193" s="19">
        <f>E14193*Table133[[#This Row],[Price per unit]]</f>
        <v>497.28</v>
      </c>
      <c r="I14193" s="7">
        <f>(Table133[[#This Row],[Price per unit]]-Table133[[#This Row],[Cost per unit]])*Table133[[#This Row],[Volume]]</f>
        <v>111.99999999999997</v>
      </c>
    </row>
    <row r="14194" spans="1:9" x14ac:dyDescent="0.2">
      <c r="A14194" s="14">
        <v>2013</v>
      </c>
      <c r="B14194" s="17" t="s">
        <v>2420</v>
      </c>
      <c r="C14194" s="17" t="s">
        <v>2421</v>
      </c>
      <c r="D14194" s="17" t="s">
        <v>2696</v>
      </c>
      <c r="E14194" s="1">
        <v>144</v>
      </c>
      <c r="F14194" s="19">
        <v>2.3533333333333335</v>
      </c>
      <c r="G14194" s="19">
        <v>2.96</v>
      </c>
      <c r="H14194" s="19">
        <f>E14194*Table133[[#This Row],[Price per unit]]</f>
        <v>426.24</v>
      </c>
      <c r="I14194" s="7">
        <f>(Table133[[#This Row],[Price per unit]]-Table133[[#This Row],[Cost per unit]])*Table133[[#This Row],[Volume]]</f>
        <v>87.359999999999971</v>
      </c>
    </row>
    <row r="14195" spans="1:9" x14ac:dyDescent="0.2">
      <c r="A14195" s="14">
        <v>2013</v>
      </c>
      <c r="B14195" s="17" t="s">
        <v>2420</v>
      </c>
      <c r="C14195" s="17" t="s">
        <v>2421</v>
      </c>
      <c r="D14195" s="17" t="s">
        <v>2696</v>
      </c>
      <c r="E14195" s="1">
        <v>144</v>
      </c>
      <c r="F14195" s="19">
        <v>2.4133333333333336</v>
      </c>
      <c r="G14195" s="19">
        <v>2.99</v>
      </c>
      <c r="H14195" s="19">
        <f>E14195*Table133[[#This Row],[Price per unit]]</f>
        <v>430.56000000000006</v>
      </c>
      <c r="I14195" s="7">
        <f>(Table133[[#This Row],[Price per unit]]-Table133[[#This Row],[Cost per unit]])*Table133[[#This Row],[Volume]]</f>
        <v>83.039999999999992</v>
      </c>
    </row>
    <row r="14196" spans="1:9" x14ac:dyDescent="0.2">
      <c r="A14196" s="14">
        <v>2013</v>
      </c>
      <c r="B14196" s="17" t="s">
        <v>2420</v>
      </c>
      <c r="C14196" s="17" t="s">
        <v>2421</v>
      </c>
      <c r="D14196" s="17" t="s">
        <v>2696</v>
      </c>
      <c r="E14196" s="1">
        <v>156</v>
      </c>
      <c r="F14196" s="19">
        <v>2.68</v>
      </c>
      <c r="G14196" s="19">
        <v>2.87</v>
      </c>
      <c r="H14196" s="19">
        <f>E14196*Table133[[#This Row],[Price per unit]]</f>
        <v>447.72</v>
      </c>
      <c r="I14196" s="7">
        <f>(Table133[[#This Row],[Price per unit]]-Table133[[#This Row],[Cost per unit]])*Table133[[#This Row],[Volume]]</f>
        <v>29.639999999999993</v>
      </c>
    </row>
    <row r="14197" spans="1:9" x14ac:dyDescent="0.2">
      <c r="A14197" s="14">
        <v>2013</v>
      </c>
      <c r="B14197" s="17" t="s">
        <v>2420</v>
      </c>
      <c r="C14197" s="17" t="s">
        <v>2421</v>
      </c>
      <c r="D14197" s="17" t="s">
        <v>2696</v>
      </c>
      <c r="E14197" s="1">
        <v>168</v>
      </c>
      <c r="F14197" s="19">
        <v>2.72</v>
      </c>
      <c r="G14197" s="19">
        <v>2.99</v>
      </c>
      <c r="H14197" s="19">
        <f>E14197*Table133[[#This Row],[Price per unit]]</f>
        <v>502.32000000000005</v>
      </c>
      <c r="I14197" s="7">
        <f>(Table133[[#This Row],[Price per unit]]-Table133[[#This Row],[Cost per unit]])*Table133[[#This Row],[Volume]]</f>
        <v>45.36</v>
      </c>
    </row>
    <row r="14198" spans="1:9" x14ac:dyDescent="0.2">
      <c r="A14198" s="14">
        <v>2013</v>
      </c>
      <c r="B14198" s="17" t="s">
        <v>2420</v>
      </c>
      <c r="C14198" s="17" t="s">
        <v>2421</v>
      </c>
      <c r="D14198" s="17" t="s">
        <v>2696</v>
      </c>
      <c r="E14198" s="1">
        <v>120</v>
      </c>
      <c r="F14198" s="19">
        <v>2.74</v>
      </c>
      <c r="G14198" s="19">
        <v>2.89</v>
      </c>
      <c r="H14198" s="19">
        <f>E14198*Table133[[#This Row],[Price per unit]]</f>
        <v>346.8</v>
      </c>
      <c r="I14198" s="7">
        <f>(Table133[[#This Row],[Price per unit]]-Table133[[#This Row],[Cost per unit]])*Table133[[#This Row],[Volume]]</f>
        <v>17.999999999999989</v>
      </c>
    </row>
    <row r="14199" spans="1:9" x14ac:dyDescent="0.2">
      <c r="A14199" s="14">
        <v>2013</v>
      </c>
      <c r="B14199" s="17" t="s">
        <v>2420</v>
      </c>
      <c r="C14199" s="17" t="s">
        <v>2421</v>
      </c>
      <c r="D14199" s="17" t="s">
        <v>2696</v>
      </c>
      <c r="E14199" s="1">
        <v>132</v>
      </c>
      <c r="F14199" s="19">
        <v>2.3666666666666667</v>
      </c>
      <c r="G14199" s="19">
        <v>2.91</v>
      </c>
      <c r="H14199" s="19">
        <f>E14199*Table133[[#This Row],[Price per unit]]</f>
        <v>384.12</v>
      </c>
      <c r="I14199" s="7">
        <f>(Table133[[#This Row],[Price per unit]]-Table133[[#This Row],[Cost per unit]])*Table133[[#This Row],[Volume]]</f>
        <v>71.720000000000013</v>
      </c>
    </row>
    <row r="14200" spans="1:9" x14ac:dyDescent="0.2">
      <c r="A14200" s="14">
        <v>2013</v>
      </c>
      <c r="B14200" s="17" t="s">
        <v>2420</v>
      </c>
      <c r="C14200" s="17" t="s">
        <v>2421</v>
      </c>
      <c r="D14200" s="17" t="s">
        <v>2696</v>
      </c>
      <c r="E14200" s="1">
        <v>120</v>
      </c>
      <c r="F14200" s="19">
        <v>2.5466666666666669</v>
      </c>
      <c r="G14200" s="19">
        <v>2.99</v>
      </c>
      <c r="H14200" s="19">
        <f>E14200*Table133[[#This Row],[Price per unit]]</f>
        <v>358.8</v>
      </c>
      <c r="I14200" s="7">
        <f>(Table133[[#This Row],[Price per unit]]-Table133[[#This Row],[Cost per unit]])*Table133[[#This Row],[Volume]]</f>
        <v>53.2</v>
      </c>
    </row>
    <row r="14201" spans="1:9" x14ac:dyDescent="0.2">
      <c r="A14201" s="14">
        <v>2013</v>
      </c>
      <c r="B14201" s="17" t="s">
        <v>2420</v>
      </c>
      <c r="C14201" s="17" t="s">
        <v>2421</v>
      </c>
      <c r="D14201" s="17" t="s">
        <v>2696</v>
      </c>
      <c r="E14201" s="1">
        <v>156</v>
      </c>
      <c r="F14201" s="19">
        <v>2.6133333333333333</v>
      </c>
      <c r="G14201" s="19">
        <v>2.99</v>
      </c>
      <c r="H14201" s="19">
        <f>E14201*Table133[[#This Row],[Price per unit]]</f>
        <v>466.44000000000005</v>
      </c>
      <c r="I14201" s="7">
        <f>(Table133[[#This Row],[Price per unit]]-Table133[[#This Row],[Cost per unit]])*Table133[[#This Row],[Volume]]</f>
        <v>58.760000000000041</v>
      </c>
    </row>
    <row r="14202" spans="1:9" x14ac:dyDescent="0.2">
      <c r="A14202" s="14">
        <v>2013</v>
      </c>
      <c r="B14202" s="17" t="s">
        <v>2420</v>
      </c>
      <c r="C14202" s="17" t="s">
        <v>2421</v>
      </c>
      <c r="D14202" s="17" t="s">
        <v>2696</v>
      </c>
      <c r="E14202" s="1">
        <v>156</v>
      </c>
      <c r="F14202" s="19">
        <v>2.7266666666666666</v>
      </c>
      <c r="G14202" s="19">
        <v>2.87</v>
      </c>
      <c r="H14202" s="19">
        <f>E14202*Table133[[#This Row],[Price per unit]]</f>
        <v>447.72</v>
      </c>
      <c r="I14202" s="7">
        <f>(Table133[[#This Row],[Price per unit]]-Table133[[#This Row],[Cost per unit]])*Table133[[#This Row],[Volume]]</f>
        <v>22.360000000000031</v>
      </c>
    </row>
    <row r="14203" spans="1:9" x14ac:dyDescent="0.2">
      <c r="A14203" s="14">
        <v>2013</v>
      </c>
      <c r="B14203" s="17" t="s">
        <v>2420</v>
      </c>
      <c r="C14203" s="17" t="s">
        <v>2421</v>
      </c>
      <c r="D14203" s="17" t="s">
        <v>2696</v>
      </c>
      <c r="E14203" s="1">
        <v>168</v>
      </c>
      <c r="F14203" s="19">
        <v>2.3133333333333335</v>
      </c>
      <c r="G14203" s="19">
        <v>2.99</v>
      </c>
      <c r="H14203" s="19">
        <f>E14203*Table133[[#This Row],[Price per unit]]</f>
        <v>502.32000000000005</v>
      </c>
      <c r="I14203" s="7">
        <f>(Table133[[#This Row],[Price per unit]]-Table133[[#This Row],[Cost per unit]])*Table133[[#This Row],[Volume]]</f>
        <v>113.68</v>
      </c>
    </row>
    <row r="14204" spans="1:9" x14ac:dyDescent="0.2">
      <c r="A14204" s="14">
        <v>2013</v>
      </c>
      <c r="B14204" s="17" t="s">
        <v>2420</v>
      </c>
      <c r="C14204" s="17" t="s">
        <v>2421</v>
      </c>
      <c r="D14204" s="17" t="s">
        <v>2696</v>
      </c>
      <c r="E14204" s="1">
        <v>144</v>
      </c>
      <c r="F14204" s="19">
        <v>2.68</v>
      </c>
      <c r="G14204" s="19">
        <v>2.97</v>
      </c>
      <c r="H14204" s="19">
        <f>E14204*Table133[[#This Row],[Price per unit]]</f>
        <v>427.68</v>
      </c>
      <c r="I14204" s="7">
        <f>(Table133[[#This Row],[Price per unit]]-Table133[[#This Row],[Cost per unit]])*Table133[[#This Row],[Volume]]</f>
        <v>41.760000000000005</v>
      </c>
    </row>
    <row r="14205" spans="1:9" x14ac:dyDescent="0.2">
      <c r="A14205" s="14">
        <v>2013</v>
      </c>
      <c r="B14205" s="17" t="s">
        <v>2420</v>
      </c>
      <c r="C14205" s="17" t="s">
        <v>2421</v>
      </c>
      <c r="D14205" s="17" t="s">
        <v>2696</v>
      </c>
      <c r="E14205" s="1">
        <v>180</v>
      </c>
      <c r="F14205" s="19">
        <v>2.6533333333333333</v>
      </c>
      <c r="G14205" s="19">
        <v>2.96</v>
      </c>
      <c r="H14205" s="19">
        <f>E14205*Table133[[#This Row],[Price per unit]]</f>
        <v>532.79999999999995</v>
      </c>
      <c r="I14205" s="7">
        <f>(Table133[[#This Row],[Price per unit]]-Table133[[#This Row],[Cost per unit]])*Table133[[#This Row],[Volume]]</f>
        <v>55.199999999999996</v>
      </c>
    </row>
    <row r="14206" spans="1:9" x14ac:dyDescent="0.2">
      <c r="A14206" s="14">
        <v>2013</v>
      </c>
      <c r="B14206" s="17" t="s">
        <v>2420</v>
      </c>
      <c r="C14206" s="17" t="s">
        <v>2421</v>
      </c>
      <c r="D14206" s="17" t="s">
        <v>2696</v>
      </c>
      <c r="E14206" s="1">
        <v>168</v>
      </c>
      <c r="F14206" s="19">
        <v>2.6866666666666665</v>
      </c>
      <c r="G14206" s="19">
        <v>2.92</v>
      </c>
      <c r="H14206" s="19">
        <f>E14206*Table133[[#This Row],[Price per unit]]</f>
        <v>490.56</v>
      </c>
      <c r="I14206" s="7">
        <f>(Table133[[#This Row],[Price per unit]]-Table133[[#This Row],[Cost per unit]])*Table133[[#This Row],[Volume]]</f>
        <v>39.20000000000001</v>
      </c>
    </row>
    <row r="14207" spans="1:9" x14ac:dyDescent="0.2">
      <c r="A14207" s="14">
        <v>2013</v>
      </c>
      <c r="B14207" s="17" t="s">
        <v>2420</v>
      </c>
      <c r="C14207" s="17" t="s">
        <v>2421</v>
      </c>
      <c r="D14207" s="17" t="s">
        <v>2696</v>
      </c>
      <c r="E14207" s="1">
        <v>144</v>
      </c>
      <c r="F14207" s="19">
        <v>2.6933333333333334</v>
      </c>
      <c r="G14207" s="19">
        <v>2.95</v>
      </c>
      <c r="H14207" s="19">
        <f>E14207*Table133[[#This Row],[Price per unit]]</f>
        <v>424.8</v>
      </c>
      <c r="I14207" s="7">
        <f>(Table133[[#This Row],[Price per unit]]-Table133[[#This Row],[Cost per unit]])*Table133[[#This Row],[Volume]]</f>
        <v>36.960000000000022</v>
      </c>
    </row>
    <row r="14208" spans="1:9" x14ac:dyDescent="0.2">
      <c r="A14208" s="14">
        <v>2013</v>
      </c>
      <c r="B14208" s="17" t="s">
        <v>2420</v>
      </c>
      <c r="C14208" s="17" t="s">
        <v>2421</v>
      </c>
      <c r="D14208" s="17" t="s">
        <v>2696</v>
      </c>
      <c r="E14208" s="1">
        <v>132</v>
      </c>
      <c r="F14208" s="19">
        <v>2.3666666666666667</v>
      </c>
      <c r="G14208" s="19">
        <v>2.95</v>
      </c>
      <c r="H14208" s="19">
        <f>E14208*Table133[[#This Row],[Price per unit]]</f>
        <v>389.40000000000003</v>
      </c>
      <c r="I14208" s="7">
        <f>(Table133[[#This Row],[Price per unit]]-Table133[[#This Row],[Cost per unit]])*Table133[[#This Row],[Volume]]</f>
        <v>77.000000000000014</v>
      </c>
    </row>
    <row r="14209" spans="1:9" x14ac:dyDescent="0.2">
      <c r="A14209" s="14">
        <v>2013</v>
      </c>
      <c r="B14209" s="17" t="s">
        <v>2420</v>
      </c>
      <c r="C14209" s="17" t="s">
        <v>2421</v>
      </c>
      <c r="D14209" s="17" t="s">
        <v>2696</v>
      </c>
      <c r="E14209" s="1">
        <v>180</v>
      </c>
      <c r="F14209" s="19">
        <v>2.44</v>
      </c>
      <c r="G14209" s="19">
        <v>2.95</v>
      </c>
      <c r="H14209" s="19">
        <f>E14209*Table133[[#This Row],[Price per unit]]</f>
        <v>531</v>
      </c>
      <c r="I14209" s="7">
        <f>(Table133[[#This Row],[Price per unit]]-Table133[[#This Row],[Cost per unit]])*Table133[[#This Row],[Volume]]</f>
        <v>91.80000000000004</v>
      </c>
    </row>
    <row r="14210" spans="1:9" x14ac:dyDescent="0.2">
      <c r="A14210" s="14">
        <v>2013</v>
      </c>
      <c r="B14210" s="17" t="s">
        <v>2420</v>
      </c>
      <c r="C14210" s="17" t="s">
        <v>2421</v>
      </c>
      <c r="D14210" s="17" t="s">
        <v>2696</v>
      </c>
      <c r="E14210" s="1">
        <v>144</v>
      </c>
      <c r="F14210" s="19">
        <v>2.5466666666666669</v>
      </c>
      <c r="G14210" s="19">
        <v>2.88</v>
      </c>
      <c r="H14210" s="19">
        <f>E14210*Table133[[#This Row],[Price per unit]]</f>
        <v>414.71999999999997</v>
      </c>
      <c r="I14210" s="7">
        <f>(Table133[[#This Row],[Price per unit]]-Table133[[#This Row],[Cost per unit]])*Table133[[#This Row],[Volume]]</f>
        <v>47.999999999999957</v>
      </c>
    </row>
    <row r="14211" spans="1:9" x14ac:dyDescent="0.2">
      <c r="A14211" s="14">
        <v>2013</v>
      </c>
      <c r="B14211" s="17" t="s">
        <v>2420</v>
      </c>
      <c r="C14211" s="17" t="s">
        <v>2421</v>
      </c>
      <c r="D14211" s="17" t="s">
        <v>2696</v>
      </c>
      <c r="E14211" s="1">
        <v>120</v>
      </c>
      <c r="F14211" s="19">
        <v>2.62</v>
      </c>
      <c r="G14211" s="19">
        <v>2.96</v>
      </c>
      <c r="H14211" s="19">
        <f>E14211*Table133[[#This Row],[Price per unit]]</f>
        <v>355.2</v>
      </c>
      <c r="I14211" s="7">
        <f>(Table133[[#This Row],[Price per unit]]-Table133[[#This Row],[Cost per unit]])*Table133[[#This Row],[Volume]]</f>
        <v>40.799999999999983</v>
      </c>
    </row>
    <row r="14212" spans="1:9" x14ac:dyDescent="0.2">
      <c r="A14212" s="14">
        <v>2013</v>
      </c>
      <c r="B14212" s="17" t="s">
        <v>2420</v>
      </c>
      <c r="C14212" s="17" t="s">
        <v>2421</v>
      </c>
      <c r="D14212" s="17" t="s">
        <v>2696</v>
      </c>
      <c r="E14212" s="1">
        <v>168</v>
      </c>
      <c r="F14212" s="19">
        <v>2.3133333333333335</v>
      </c>
      <c r="G14212" s="19">
        <v>2.97</v>
      </c>
      <c r="H14212" s="19">
        <f>E14212*Table133[[#This Row],[Price per unit]]</f>
        <v>498.96000000000004</v>
      </c>
      <c r="I14212" s="7">
        <f>(Table133[[#This Row],[Price per unit]]-Table133[[#This Row],[Cost per unit]])*Table133[[#This Row],[Volume]]</f>
        <v>110.32000000000001</v>
      </c>
    </row>
    <row r="14213" spans="1:9" x14ac:dyDescent="0.2">
      <c r="A14213" s="14">
        <v>2013</v>
      </c>
      <c r="B14213" s="17" t="s">
        <v>2420</v>
      </c>
      <c r="C14213" s="17" t="s">
        <v>2421</v>
      </c>
      <c r="D14213" s="17" t="s">
        <v>2696</v>
      </c>
      <c r="E14213" s="1">
        <v>132</v>
      </c>
      <c r="F14213" s="19">
        <v>2.7066666666666666</v>
      </c>
      <c r="G14213" s="19">
        <v>2.91</v>
      </c>
      <c r="H14213" s="19">
        <f>E14213*Table133[[#This Row],[Price per unit]]</f>
        <v>384.12</v>
      </c>
      <c r="I14213" s="7">
        <f>(Table133[[#This Row],[Price per unit]]-Table133[[#This Row],[Cost per unit]])*Table133[[#This Row],[Volume]]</f>
        <v>26.840000000000032</v>
      </c>
    </row>
    <row r="14214" spans="1:9" x14ac:dyDescent="0.2">
      <c r="A14214" s="14">
        <v>2013</v>
      </c>
      <c r="B14214" s="17" t="s">
        <v>2420</v>
      </c>
      <c r="C14214" s="17" t="s">
        <v>2421</v>
      </c>
      <c r="D14214" s="17" t="s">
        <v>2696</v>
      </c>
      <c r="E14214" s="1">
        <v>156</v>
      </c>
      <c r="F14214" s="19">
        <v>2.6933333333333334</v>
      </c>
      <c r="G14214" s="19">
        <v>2.9</v>
      </c>
      <c r="H14214" s="19">
        <f>E14214*Table133[[#This Row],[Price per unit]]</f>
        <v>452.4</v>
      </c>
      <c r="I14214" s="7">
        <f>(Table133[[#This Row],[Price per unit]]-Table133[[#This Row],[Cost per unit]])*Table133[[#This Row],[Volume]]</f>
        <v>32.239999999999981</v>
      </c>
    </row>
    <row r="14215" spans="1:9" x14ac:dyDescent="0.2">
      <c r="A14215" s="14">
        <v>2013</v>
      </c>
      <c r="B14215" s="17" t="s">
        <v>2420</v>
      </c>
      <c r="C14215" s="17" t="s">
        <v>2421</v>
      </c>
      <c r="D14215" s="17" t="s">
        <v>2696</v>
      </c>
      <c r="E14215" s="1">
        <v>168</v>
      </c>
      <c r="F14215" s="19">
        <v>2.3533333333333335</v>
      </c>
      <c r="G14215" s="19">
        <v>2.92</v>
      </c>
      <c r="H14215" s="19">
        <f>E14215*Table133[[#This Row],[Price per unit]]</f>
        <v>490.56</v>
      </c>
      <c r="I14215" s="7">
        <f>(Table133[[#This Row],[Price per unit]]-Table133[[#This Row],[Cost per unit]])*Table133[[#This Row],[Volume]]</f>
        <v>95.19999999999996</v>
      </c>
    </row>
    <row r="14216" spans="1:9" x14ac:dyDescent="0.2">
      <c r="A14216" s="14">
        <v>2013</v>
      </c>
      <c r="B14216" s="17" t="s">
        <v>2420</v>
      </c>
      <c r="C14216" s="17" t="s">
        <v>2421</v>
      </c>
      <c r="D14216" s="17" t="s">
        <v>3822</v>
      </c>
      <c r="E14216" s="1">
        <v>168</v>
      </c>
      <c r="F14216" s="19">
        <v>2.6666666666666665</v>
      </c>
      <c r="G14216" s="19">
        <v>2.94</v>
      </c>
      <c r="H14216" s="19">
        <f>E14216*Table133[[#This Row],[Price per unit]]</f>
        <v>493.92</v>
      </c>
      <c r="I14216" s="7">
        <f>(Table133[[#This Row],[Price per unit]]-Table133[[#This Row],[Cost per unit]])*Table133[[#This Row],[Volume]]</f>
        <v>45.920000000000016</v>
      </c>
    </row>
    <row r="14217" spans="1:9" x14ac:dyDescent="0.2">
      <c r="A14217" s="14">
        <v>2013</v>
      </c>
      <c r="B14217" s="17" t="s">
        <v>2420</v>
      </c>
      <c r="C14217" s="17" t="s">
        <v>2421</v>
      </c>
      <c r="D14217" s="17" t="s">
        <v>3822</v>
      </c>
      <c r="E14217" s="1">
        <v>168</v>
      </c>
      <c r="F14217" s="19">
        <v>2.2733333333333334</v>
      </c>
      <c r="G14217" s="19">
        <v>2.87</v>
      </c>
      <c r="H14217" s="19">
        <f>E14217*Table133[[#This Row],[Price per unit]]</f>
        <v>482.16</v>
      </c>
      <c r="I14217" s="7">
        <f>(Table133[[#This Row],[Price per unit]]-Table133[[#This Row],[Cost per unit]])*Table133[[#This Row],[Volume]]</f>
        <v>100.24000000000001</v>
      </c>
    </row>
    <row r="14218" spans="1:9" x14ac:dyDescent="0.2">
      <c r="A14218" s="14">
        <v>2013</v>
      </c>
      <c r="B14218" s="17" t="s">
        <v>2420</v>
      </c>
      <c r="C14218" s="17" t="s">
        <v>2421</v>
      </c>
      <c r="D14218" s="17" t="s">
        <v>3822</v>
      </c>
      <c r="E14218" s="1">
        <v>180</v>
      </c>
      <c r="F14218" s="19">
        <v>2.7266666666666666</v>
      </c>
      <c r="G14218" s="19">
        <v>2.91</v>
      </c>
      <c r="H14218" s="19">
        <f>E14218*Table133[[#This Row],[Price per unit]]</f>
        <v>523.80000000000007</v>
      </c>
      <c r="I14218" s="7">
        <f>(Table133[[#This Row],[Price per unit]]-Table133[[#This Row],[Cost per unit]])*Table133[[#This Row],[Volume]]</f>
        <v>33.000000000000043</v>
      </c>
    </row>
    <row r="14219" spans="1:9" x14ac:dyDescent="0.2">
      <c r="A14219" s="14">
        <v>2013</v>
      </c>
      <c r="B14219" s="17" t="s">
        <v>2420</v>
      </c>
      <c r="C14219" s="17" t="s">
        <v>2421</v>
      </c>
      <c r="D14219" s="17" t="s">
        <v>2696</v>
      </c>
      <c r="E14219" s="1">
        <v>156</v>
      </c>
      <c r="F14219" s="19">
        <v>2.78</v>
      </c>
      <c r="G14219" s="19">
        <v>2.95</v>
      </c>
      <c r="H14219" s="19">
        <f>E14219*Table133[[#This Row],[Price per unit]]</f>
        <v>460.20000000000005</v>
      </c>
      <c r="I14219" s="7">
        <f>(Table133[[#This Row],[Price per unit]]-Table133[[#This Row],[Cost per unit]])*Table133[[#This Row],[Volume]]</f>
        <v>26.52000000000006</v>
      </c>
    </row>
    <row r="14220" spans="1:9" x14ac:dyDescent="0.2">
      <c r="A14220" s="14">
        <v>2013</v>
      </c>
      <c r="B14220" s="17" t="s">
        <v>2420</v>
      </c>
      <c r="C14220" s="17" t="s">
        <v>2421</v>
      </c>
      <c r="D14220" s="17" t="s">
        <v>2696</v>
      </c>
      <c r="E14220" s="1">
        <v>168</v>
      </c>
      <c r="F14220" s="19">
        <v>2.76</v>
      </c>
      <c r="G14220" s="19">
        <v>2.95</v>
      </c>
      <c r="H14220" s="19">
        <f>E14220*Table133[[#This Row],[Price per unit]]</f>
        <v>495.6</v>
      </c>
      <c r="I14220" s="7">
        <f>(Table133[[#This Row],[Price per unit]]-Table133[[#This Row],[Cost per unit]])*Table133[[#This Row],[Volume]]</f>
        <v>31.920000000000066</v>
      </c>
    </row>
    <row r="14221" spans="1:9" x14ac:dyDescent="0.2">
      <c r="A14221" s="14">
        <v>2013</v>
      </c>
      <c r="B14221" s="17" t="s">
        <v>2420</v>
      </c>
      <c r="C14221" s="17" t="s">
        <v>2421</v>
      </c>
      <c r="D14221" s="17" t="s">
        <v>2696</v>
      </c>
      <c r="E14221" s="1">
        <v>168</v>
      </c>
      <c r="F14221" s="19">
        <v>2.5866666666666664</v>
      </c>
      <c r="G14221" s="19">
        <v>2.96</v>
      </c>
      <c r="H14221" s="19">
        <f>E14221*Table133[[#This Row],[Price per unit]]</f>
        <v>497.28</v>
      </c>
      <c r="I14221" s="7">
        <f>(Table133[[#This Row],[Price per unit]]-Table133[[#This Row],[Cost per unit]])*Table133[[#This Row],[Volume]]</f>
        <v>62.720000000000027</v>
      </c>
    </row>
    <row r="14222" spans="1:9" x14ac:dyDescent="0.2">
      <c r="A14222" s="14">
        <v>2013</v>
      </c>
      <c r="B14222" s="17" t="s">
        <v>2420</v>
      </c>
      <c r="C14222" s="17" t="s">
        <v>2421</v>
      </c>
      <c r="D14222" s="17" t="s">
        <v>2696</v>
      </c>
      <c r="E14222" s="1">
        <v>156</v>
      </c>
      <c r="F14222" s="19">
        <v>2.62</v>
      </c>
      <c r="G14222" s="19">
        <v>2.91</v>
      </c>
      <c r="H14222" s="19">
        <f>E14222*Table133[[#This Row],[Price per unit]]</f>
        <v>453.96000000000004</v>
      </c>
      <c r="I14222" s="7">
        <f>(Table133[[#This Row],[Price per unit]]-Table133[[#This Row],[Cost per unit]])*Table133[[#This Row],[Volume]]</f>
        <v>45.240000000000009</v>
      </c>
    </row>
    <row r="14223" spans="1:9" x14ac:dyDescent="0.2">
      <c r="A14223" s="14">
        <v>2013</v>
      </c>
      <c r="B14223" s="17" t="s">
        <v>2420</v>
      </c>
      <c r="C14223" s="17" t="s">
        <v>2421</v>
      </c>
      <c r="D14223" s="17" t="s">
        <v>2696</v>
      </c>
      <c r="E14223" s="1">
        <v>144</v>
      </c>
      <c r="F14223" s="19">
        <v>2.2866666666666666</v>
      </c>
      <c r="G14223" s="19">
        <v>2.97</v>
      </c>
      <c r="H14223" s="19">
        <f>E14223*Table133[[#This Row],[Price per unit]]</f>
        <v>427.68</v>
      </c>
      <c r="I14223" s="7">
        <f>(Table133[[#This Row],[Price per unit]]-Table133[[#This Row],[Cost per unit]])*Table133[[#This Row],[Volume]]</f>
        <v>98.400000000000034</v>
      </c>
    </row>
    <row r="14224" spans="1:9" x14ac:dyDescent="0.2">
      <c r="A14224" s="14">
        <v>2013</v>
      </c>
      <c r="B14224" s="17" t="s">
        <v>2420</v>
      </c>
      <c r="C14224" s="17" t="s">
        <v>2421</v>
      </c>
      <c r="D14224" s="17" t="s">
        <v>2696</v>
      </c>
      <c r="E14224" s="1">
        <v>120</v>
      </c>
      <c r="F14224" s="19">
        <v>2.5266666666666668</v>
      </c>
      <c r="G14224" s="19">
        <v>2.97</v>
      </c>
      <c r="H14224" s="19">
        <f>E14224*Table133[[#This Row],[Price per unit]]</f>
        <v>356.40000000000003</v>
      </c>
      <c r="I14224" s="7">
        <f>(Table133[[#This Row],[Price per unit]]-Table133[[#This Row],[Cost per unit]])*Table133[[#This Row],[Volume]]</f>
        <v>53.2</v>
      </c>
    </row>
    <row r="14225" spans="1:9" x14ac:dyDescent="0.2">
      <c r="A14225" s="14">
        <v>2013</v>
      </c>
      <c r="B14225" s="17" t="s">
        <v>2420</v>
      </c>
      <c r="C14225" s="17" t="s">
        <v>2421</v>
      </c>
      <c r="D14225" s="17" t="s">
        <v>2696</v>
      </c>
      <c r="E14225" s="1">
        <v>144</v>
      </c>
      <c r="F14225" s="19">
        <v>2.2999999999999998</v>
      </c>
      <c r="G14225" s="19">
        <v>2.91</v>
      </c>
      <c r="H14225" s="19">
        <f>E14225*Table133[[#This Row],[Price per unit]]</f>
        <v>419.04</v>
      </c>
      <c r="I14225" s="7">
        <f>(Table133[[#This Row],[Price per unit]]-Table133[[#This Row],[Cost per unit]])*Table133[[#This Row],[Volume]]</f>
        <v>87.840000000000046</v>
      </c>
    </row>
    <row r="14226" spans="1:9" x14ac:dyDescent="0.2">
      <c r="A14226" s="14">
        <v>2013</v>
      </c>
      <c r="B14226" s="17" t="s">
        <v>2420</v>
      </c>
      <c r="C14226" s="17" t="s">
        <v>2421</v>
      </c>
      <c r="D14226" s="17" t="s">
        <v>2696</v>
      </c>
      <c r="E14226" s="1">
        <v>132</v>
      </c>
      <c r="F14226" s="19">
        <v>2.4266666666666667</v>
      </c>
      <c r="G14226" s="19">
        <v>2.87</v>
      </c>
      <c r="H14226" s="19">
        <f>E14226*Table133[[#This Row],[Price per unit]]</f>
        <v>378.84000000000003</v>
      </c>
      <c r="I14226" s="7">
        <f>(Table133[[#This Row],[Price per unit]]-Table133[[#This Row],[Cost per unit]])*Table133[[#This Row],[Volume]]</f>
        <v>58.52</v>
      </c>
    </row>
    <row r="14227" spans="1:9" x14ac:dyDescent="0.2">
      <c r="A14227" s="14">
        <v>2013</v>
      </c>
      <c r="B14227" s="17" t="s">
        <v>2420</v>
      </c>
      <c r="C14227" s="17" t="s">
        <v>2421</v>
      </c>
      <c r="D14227" s="17" t="s">
        <v>2696</v>
      </c>
      <c r="E14227" s="1">
        <v>180</v>
      </c>
      <c r="F14227" s="19">
        <v>2.68</v>
      </c>
      <c r="G14227" s="19">
        <v>2.93</v>
      </c>
      <c r="H14227" s="19">
        <f>E14227*Table133[[#This Row],[Price per unit]]</f>
        <v>527.4</v>
      </c>
      <c r="I14227" s="7">
        <f>(Table133[[#This Row],[Price per unit]]-Table133[[#This Row],[Cost per unit]])*Table133[[#This Row],[Volume]]</f>
        <v>45</v>
      </c>
    </row>
    <row r="14228" spans="1:9" x14ac:dyDescent="0.2">
      <c r="A14228" s="14">
        <v>2013</v>
      </c>
      <c r="B14228" s="17" t="s">
        <v>2420</v>
      </c>
      <c r="C14228" s="17" t="s">
        <v>2421</v>
      </c>
      <c r="D14228" s="17" t="s">
        <v>2696</v>
      </c>
      <c r="E14228" s="1">
        <v>156</v>
      </c>
      <c r="F14228" s="19">
        <v>2.78</v>
      </c>
      <c r="G14228" s="19">
        <v>2.94</v>
      </c>
      <c r="H14228" s="19">
        <f>E14228*Table133[[#This Row],[Price per unit]]</f>
        <v>458.64</v>
      </c>
      <c r="I14228" s="7">
        <f>(Table133[[#This Row],[Price per unit]]-Table133[[#This Row],[Cost per unit]])*Table133[[#This Row],[Volume]]</f>
        <v>24.960000000000022</v>
      </c>
    </row>
    <row r="14229" spans="1:9" x14ac:dyDescent="0.2">
      <c r="A14229" s="14">
        <v>2013</v>
      </c>
      <c r="B14229" s="17" t="s">
        <v>2420</v>
      </c>
      <c r="C14229" s="17" t="s">
        <v>2421</v>
      </c>
      <c r="D14229" s="17" t="s">
        <v>2696</v>
      </c>
      <c r="E14229" s="1">
        <v>168</v>
      </c>
      <c r="F14229" s="19">
        <v>2.5933333333333333</v>
      </c>
      <c r="G14229" s="19">
        <v>2.99</v>
      </c>
      <c r="H14229" s="19">
        <f>E14229*Table133[[#This Row],[Price per unit]]</f>
        <v>502.32000000000005</v>
      </c>
      <c r="I14229" s="7">
        <f>(Table133[[#This Row],[Price per unit]]-Table133[[#This Row],[Cost per unit]])*Table133[[#This Row],[Volume]]</f>
        <v>66.640000000000043</v>
      </c>
    </row>
    <row r="14230" spans="1:9" x14ac:dyDescent="0.2">
      <c r="A14230" s="14">
        <v>2013</v>
      </c>
      <c r="B14230" s="17" t="s">
        <v>2420</v>
      </c>
      <c r="C14230" s="17" t="s">
        <v>2421</v>
      </c>
      <c r="D14230" s="17" t="s">
        <v>2696</v>
      </c>
      <c r="E14230" s="1">
        <v>156</v>
      </c>
      <c r="F14230" s="19">
        <v>2.4066666666666667</v>
      </c>
      <c r="G14230" s="19">
        <v>2.94</v>
      </c>
      <c r="H14230" s="19">
        <f>E14230*Table133[[#This Row],[Price per unit]]</f>
        <v>458.64</v>
      </c>
      <c r="I14230" s="7">
        <f>(Table133[[#This Row],[Price per unit]]-Table133[[#This Row],[Cost per unit]])*Table133[[#This Row],[Volume]]</f>
        <v>83.199999999999989</v>
      </c>
    </row>
    <row r="14231" spans="1:9" x14ac:dyDescent="0.2">
      <c r="A14231" s="14">
        <v>2013</v>
      </c>
      <c r="B14231" s="17" t="s">
        <v>2420</v>
      </c>
      <c r="C14231" s="17" t="s">
        <v>2421</v>
      </c>
      <c r="D14231" s="17" t="s">
        <v>2696</v>
      </c>
      <c r="E14231" s="1">
        <v>120</v>
      </c>
      <c r="F14231" s="19">
        <v>2.6733333333333333</v>
      </c>
      <c r="G14231" s="19">
        <v>2.9</v>
      </c>
      <c r="H14231" s="19">
        <f>E14231*Table133[[#This Row],[Price per unit]]</f>
        <v>348</v>
      </c>
      <c r="I14231" s="7">
        <f>(Table133[[#This Row],[Price per unit]]-Table133[[#This Row],[Cost per unit]])*Table133[[#This Row],[Volume]]</f>
        <v>27.199999999999989</v>
      </c>
    </row>
    <row r="14232" spans="1:9" x14ac:dyDescent="0.2">
      <c r="A14232" s="14">
        <v>2013</v>
      </c>
      <c r="B14232" s="17" t="s">
        <v>2420</v>
      </c>
      <c r="C14232" s="17" t="s">
        <v>2421</v>
      </c>
      <c r="D14232" s="17" t="s">
        <v>2696</v>
      </c>
      <c r="E14232" s="1">
        <v>120</v>
      </c>
      <c r="F14232" s="19">
        <v>2.3066666666666666</v>
      </c>
      <c r="G14232" s="19">
        <v>2.99</v>
      </c>
      <c r="H14232" s="19">
        <f>E14232*Table133[[#This Row],[Price per unit]]</f>
        <v>358.8</v>
      </c>
      <c r="I14232" s="7">
        <f>(Table133[[#This Row],[Price per unit]]-Table133[[#This Row],[Cost per unit]])*Table133[[#This Row],[Volume]]</f>
        <v>82.000000000000028</v>
      </c>
    </row>
    <row r="14233" spans="1:9" x14ac:dyDescent="0.2">
      <c r="A14233" s="14">
        <v>2013</v>
      </c>
      <c r="B14233" s="17" t="s">
        <v>2420</v>
      </c>
      <c r="C14233" s="17" t="s">
        <v>2421</v>
      </c>
      <c r="D14233" s="17" t="s">
        <v>2696</v>
      </c>
      <c r="E14233" s="1">
        <v>180</v>
      </c>
      <c r="F14233" s="19">
        <v>2.54</v>
      </c>
      <c r="G14233" s="19">
        <v>2.88</v>
      </c>
      <c r="H14233" s="19">
        <f>E14233*Table133[[#This Row],[Price per unit]]</f>
        <v>518.4</v>
      </c>
      <c r="I14233" s="7">
        <f>(Table133[[#This Row],[Price per unit]]-Table133[[#This Row],[Cost per unit]])*Table133[[#This Row],[Volume]]</f>
        <v>61.199999999999974</v>
      </c>
    </row>
    <row r="14234" spans="1:9" x14ac:dyDescent="0.2">
      <c r="A14234" s="14">
        <v>2013</v>
      </c>
      <c r="B14234" s="17" t="s">
        <v>2420</v>
      </c>
      <c r="C14234" s="17" t="s">
        <v>2421</v>
      </c>
      <c r="D14234" s="17" t="s">
        <v>2696</v>
      </c>
      <c r="E14234" s="1">
        <v>132</v>
      </c>
      <c r="F14234" s="19">
        <v>2.3199999999999998</v>
      </c>
      <c r="G14234" s="19">
        <v>2.91</v>
      </c>
      <c r="H14234" s="19">
        <f>E14234*Table133[[#This Row],[Price per unit]]</f>
        <v>384.12</v>
      </c>
      <c r="I14234" s="7">
        <f>(Table133[[#This Row],[Price per unit]]-Table133[[#This Row],[Cost per unit]])*Table133[[#This Row],[Volume]]</f>
        <v>77.880000000000038</v>
      </c>
    </row>
    <row r="14235" spans="1:9" x14ac:dyDescent="0.2">
      <c r="A14235" s="14">
        <v>2013</v>
      </c>
      <c r="B14235" s="17" t="s">
        <v>2420</v>
      </c>
      <c r="C14235" s="17" t="s">
        <v>2421</v>
      </c>
      <c r="D14235" s="17" t="s">
        <v>2696</v>
      </c>
      <c r="E14235" s="1">
        <v>144</v>
      </c>
      <c r="F14235" s="19">
        <v>2.4466666666666668</v>
      </c>
      <c r="G14235" s="19">
        <v>2.89</v>
      </c>
      <c r="H14235" s="19">
        <f>E14235*Table133[[#This Row],[Price per unit]]</f>
        <v>416.16</v>
      </c>
      <c r="I14235" s="7">
        <f>(Table133[[#This Row],[Price per unit]]-Table133[[#This Row],[Cost per unit]])*Table133[[#This Row],[Volume]]</f>
        <v>63.84</v>
      </c>
    </row>
    <row r="14236" spans="1:9" x14ac:dyDescent="0.2">
      <c r="A14236" s="14">
        <v>2013</v>
      </c>
      <c r="B14236" s="17" t="s">
        <v>2420</v>
      </c>
      <c r="C14236" s="17" t="s">
        <v>2421</v>
      </c>
      <c r="D14236" s="17" t="s">
        <v>2696</v>
      </c>
      <c r="E14236" s="1">
        <v>168</v>
      </c>
      <c r="F14236" s="19">
        <v>2.6533333333333333</v>
      </c>
      <c r="G14236" s="19">
        <v>2.94</v>
      </c>
      <c r="H14236" s="19">
        <f>E14236*Table133[[#This Row],[Price per unit]]</f>
        <v>493.92</v>
      </c>
      <c r="I14236" s="7">
        <f>(Table133[[#This Row],[Price per unit]]-Table133[[#This Row],[Cost per unit]])*Table133[[#This Row],[Volume]]</f>
        <v>48.16</v>
      </c>
    </row>
    <row r="14237" spans="1:9" x14ac:dyDescent="0.2">
      <c r="A14237" s="14">
        <v>2013</v>
      </c>
      <c r="B14237" s="17" t="s">
        <v>2420</v>
      </c>
      <c r="C14237" s="17" t="s">
        <v>2421</v>
      </c>
      <c r="D14237" s="17" t="s">
        <v>2696</v>
      </c>
      <c r="E14237" s="1">
        <v>156</v>
      </c>
      <c r="F14237" s="19">
        <v>2.5333333333333332</v>
      </c>
      <c r="G14237" s="19">
        <v>2.93</v>
      </c>
      <c r="H14237" s="19">
        <f>E14237*Table133[[#This Row],[Price per unit]]</f>
        <v>457.08000000000004</v>
      </c>
      <c r="I14237" s="7">
        <f>(Table133[[#This Row],[Price per unit]]-Table133[[#This Row],[Cost per unit]])*Table133[[#This Row],[Volume]]</f>
        <v>61.880000000000045</v>
      </c>
    </row>
    <row r="14238" spans="1:9" x14ac:dyDescent="0.2">
      <c r="A14238" s="14">
        <v>2013</v>
      </c>
      <c r="B14238" s="17" t="s">
        <v>2420</v>
      </c>
      <c r="C14238" s="17" t="s">
        <v>2421</v>
      </c>
      <c r="D14238" s="17" t="s">
        <v>2696</v>
      </c>
      <c r="E14238" s="1">
        <v>120</v>
      </c>
      <c r="F14238" s="19">
        <v>2.5933333333333333</v>
      </c>
      <c r="G14238" s="19">
        <v>2.88</v>
      </c>
      <c r="H14238" s="19">
        <f>E14238*Table133[[#This Row],[Price per unit]]</f>
        <v>345.59999999999997</v>
      </c>
      <c r="I14238" s="7">
        <f>(Table133[[#This Row],[Price per unit]]-Table133[[#This Row],[Cost per unit]])*Table133[[#This Row],[Volume]]</f>
        <v>34.399999999999991</v>
      </c>
    </row>
    <row r="14239" spans="1:9" x14ac:dyDescent="0.2">
      <c r="A14239" s="14">
        <v>2013</v>
      </c>
      <c r="B14239" s="17" t="s">
        <v>2420</v>
      </c>
      <c r="C14239" s="17" t="s">
        <v>2421</v>
      </c>
      <c r="D14239" s="17" t="s">
        <v>2696</v>
      </c>
      <c r="E14239" s="1">
        <v>120</v>
      </c>
      <c r="F14239" s="19">
        <v>2.7266666666666666</v>
      </c>
      <c r="G14239" s="19">
        <v>2.94</v>
      </c>
      <c r="H14239" s="19">
        <f>E14239*Table133[[#This Row],[Price per unit]]</f>
        <v>352.8</v>
      </c>
      <c r="I14239" s="7">
        <f>(Table133[[#This Row],[Price per unit]]-Table133[[#This Row],[Cost per unit]])*Table133[[#This Row],[Volume]]</f>
        <v>25.600000000000005</v>
      </c>
    </row>
    <row r="14240" spans="1:9" x14ac:dyDescent="0.2">
      <c r="A14240" s="14">
        <v>2013</v>
      </c>
      <c r="B14240" s="17" t="s">
        <v>2420</v>
      </c>
      <c r="C14240" s="17" t="s">
        <v>2421</v>
      </c>
      <c r="D14240" s="17" t="s">
        <v>2696</v>
      </c>
      <c r="E14240" s="1">
        <v>168</v>
      </c>
      <c r="F14240" s="19">
        <v>2.2866666666666666</v>
      </c>
      <c r="G14240" s="19">
        <v>2.93</v>
      </c>
      <c r="H14240" s="19">
        <f>E14240*Table133[[#This Row],[Price per unit]]</f>
        <v>492.24</v>
      </c>
      <c r="I14240" s="7">
        <f>(Table133[[#This Row],[Price per unit]]-Table133[[#This Row],[Cost per unit]])*Table133[[#This Row],[Volume]]</f>
        <v>108.08000000000004</v>
      </c>
    </row>
    <row r="14241" spans="1:9" x14ac:dyDescent="0.2">
      <c r="A14241" s="14">
        <v>2013</v>
      </c>
      <c r="B14241" s="17" t="s">
        <v>2420</v>
      </c>
      <c r="C14241" s="17" t="s">
        <v>2421</v>
      </c>
      <c r="D14241" s="17" t="s">
        <v>2696</v>
      </c>
      <c r="E14241" s="1">
        <v>144</v>
      </c>
      <c r="F14241" s="19">
        <v>2.5</v>
      </c>
      <c r="G14241" s="19">
        <v>3</v>
      </c>
      <c r="H14241" s="19">
        <f>E14241*Table133[[#This Row],[Price per unit]]</f>
        <v>432</v>
      </c>
      <c r="I14241" s="7">
        <f>(Table133[[#This Row],[Price per unit]]-Table133[[#This Row],[Cost per unit]])*Table133[[#This Row],[Volume]]</f>
        <v>72</v>
      </c>
    </row>
    <row r="14242" spans="1:9" x14ac:dyDescent="0.2">
      <c r="A14242" s="14">
        <v>2013</v>
      </c>
      <c r="B14242" s="17" t="s">
        <v>2420</v>
      </c>
      <c r="C14242" s="17" t="s">
        <v>2421</v>
      </c>
      <c r="D14242" s="17" t="s">
        <v>2696</v>
      </c>
      <c r="E14242" s="1">
        <v>144</v>
      </c>
      <c r="F14242" s="19">
        <v>2.2733333333333334</v>
      </c>
      <c r="G14242" s="19">
        <v>2.89</v>
      </c>
      <c r="H14242" s="19">
        <f>E14242*Table133[[#This Row],[Price per unit]]</f>
        <v>416.16</v>
      </c>
      <c r="I14242" s="7">
        <f>(Table133[[#This Row],[Price per unit]]-Table133[[#This Row],[Cost per unit]])*Table133[[#This Row],[Volume]]</f>
        <v>88.800000000000011</v>
      </c>
    </row>
    <row r="14243" spans="1:9" x14ac:dyDescent="0.2">
      <c r="A14243" s="14">
        <v>2013</v>
      </c>
      <c r="B14243" s="17" t="s">
        <v>2420</v>
      </c>
      <c r="C14243" s="17" t="s">
        <v>2421</v>
      </c>
      <c r="D14243" s="17" t="s">
        <v>3822</v>
      </c>
      <c r="E14243" s="1">
        <v>120</v>
      </c>
      <c r="F14243" s="19">
        <v>2.36</v>
      </c>
      <c r="G14243" s="19">
        <v>2.91</v>
      </c>
      <c r="H14243" s="19">
        <f>E14243*Table133[[#This Row],[Price per unit]]</f>
        <v>349.20000000000005</v>
      </c>
      <c r="I14243" s="7">
        <f>(Table133[[#This Row],[Price per unit]]-Table133[[#This Row],[Cost per unit]])*Table133[[#This Row],[Volume]]</f>
        <v>66.000000000000028</v>
      </c>
    </row>
    <row r="14244" spans="1:9" x14ac:dyDescent="0.2">
      <c r="A14244" s="14">
        <v>2013</v>
      </c>
      <c r="B14244" s="17" t="s">
        <v>2420</v>
      </c>
      <c r="C14244" s="17" t="s">
        <v>2421</v>
      </c>
      <c r="D14244" s="17" t="s">
        <v>3822</v>
      </c>
      <c r="E14244" s="1">
        <v>180</v>
      </c>
      <c r="F14244" s="19">
        <v>2.3933333333333335</v>
      </c>
      <c r="G14244" s="19">
        <v>2.9</v>
      </c>
      <c r="H14244" s="19">
        <f>E14244*Table133[[#This Row],[Price per unit]]</f>
        <v>522</v>
      </c>
      <c r="I14244" s="7">
        <f>(Table133[[#This Row],[Price per unit]]-Table133[[#This Row],[Cost per unit]])*Table133[[#This Row],[Volume]]</f>
        <v>91.199999999999946</v>
      </c>
    </row>
    <row r="14245" spans="1:9" x14ac:dyDescent="0.2">
      <c r="A14245" s="14">
        <v>2013</v>
      </c>
      <c r="B14245" s="17" t="s">
        <v>2420</v>
      </c>
      <c r="C14245" s="17" t="s">
        <v>2421</v>
      </c>
      <c r="D14245" s="17" t="s">
        <v>2696</v>
      </c>
      <c r="E14245" s="1">
        <v>132</v>
      </c>
      <c r="F14245" s="19">
        <v>2.2733333333333334</v>
      </c>
      <c r="G14245" s="19">
        <v>2.96</v>
      </c>
      <c r="H14245" s="19">
        <f>E14245*Table133[[#This Row],[Price per unit]]</f>
        <v>390.71999999999997</v>
      </c>
      <c r="I14245" s="7">
        <f>(Table133[[#This Row],[Price per unit]]-Table133[[#This Row],[Cost per unit]])*Table133[[#This Row],[Volume]]</f>
        <v>90.639999999999986</v>
      </c>
    </row>
    <row r="14246" spans="1:9" x14ac:dyDescent="0.2">
      <c r="A14246" s="14">
        <v>2013</v>
      </c>
      <c r="B14246" s="17" t="s">
        <v>2420</v>
      </c>
      <c r="C14246" s="17" t="s">
        <v>2421</v>
      </c>
      <c r="D14246" s="17" t="s">
        <v>2696</v>
      </c>
      <c r="E14246" s="1">
        <v>132</v>
      </c>
      <c r="F14246" s="19">
        <v>2.7066666666666666</v>
      </c>
      <c r="G14246" s="19">
        <v>2.89</v>
      </c>
      <c r="H14246" s="19">
        <f>E14246*Table133[[#This Row],[Price per unit]]</f>
        <v>381.48</v>
      </c>
      <c r="I14246" s="7">
        <f>(Table133[[#This Row],[Price per unit]]-Table133[[#This Row],[Cost per unit]])*Table133[[#This Row],[Volume]]</f>
        <v>24.200000000000031</v>
      </c>
    </row>
    <row r="14247" spans="1:9" x14ac:dyDescent="0.2">
      <c r="A14247" s="14">
        <v>2013</v>
      </c>
      <c r="B14247" s="17" t="s">
        <v>2420</v>
      </c>
      <c r="C14247" s="17" t="s">
        <v>2421</v>
      </c>
      <c r="D14247" s="17" t="s">
        <v>2696</v>
      </c>
      <c r="E14247" s="1">
        <v>168</v>
      </c>
      <c r="F14247" s="19">
        <v>2.3666666666666667</v>
      </c>
      <c r="G14247" s="19">
        <v>2.91</v>
      </c>
      <c r="H14247" s="19">
        <f>E14247*Table133[[#This Row],[Price per unit]]</f>
        <v>488.88</v>
      </c>
      <c r="I14247" s="7">
        <f>(Table133[[#This Row],[Price per unit]]-Table133[[#This Row],[Cost per unit]])*Table133[[#This Row],[Volume]]</f>
        <v>91.280000000000015</v>
      </c>
    </row>
    <row r="14248" spans="1:9" x14ac:dyDescent="0.2">
      <c r="A14248" s="14">
        <v>2013</v>
      </c>
      <c r="B14248" s="17" t="s">
        <v>2420</v>
      </c>
      <c r="C14248" s="17" t="s">
        <v>2421</v>
      </c>
      <c r="D14248" s="17" t="s">
        <v>2696</v>
      </c>
      <c r="E14248" s="1">
        <v>132</v>
      </c>
      <c r="F14248" s="19">
        <v>2.44</v>
      </c>
      <c r="G14248" s="19">
        <v>2.95</v>
      </c>
      <c r="H14248" s="19">
        <f>E14248*Table133[[#This Row],[Price per unit]]</f>
        <v>389.40000000000003</v>
      </c>
      <c r="I14248" s="7">
        <f>(Table133[[#This Row],[Price per unit]]-Table133[[#This Row],[Cost per unit]])*Table133[[#This Row],[Volume]]</f>
        <v>67.320000000000036</v>
      </c>
    </row>
    <row r="14249" spans="1:9" x14ac:dyDescent="0.2">
      <c r="A14249" s="14">
        <v>2013</v>
      </c>
      <c r="B14249" s="17" t="s">
        <v>2420</v>
      </c>
      <c r="C14249" s="17" t="s">
        <v>2421</v>
      </c>
      <c r="D14249" s="17" t="s">
        <v>2696</v>
      </c>
      <c r="E14249" s="1">
        <v>180</v>
      </c>
      <c r="F14249" s="19">
        <v>2.5466666666666669</v>
      </c>
      <c r="G14249" s="19">
        <v>2.89</v>
      </c>
      <c r="H14249" s="19">
        <f>E14249*Table133[[#This Row],[Price per unit]]</f>
        <v>520.20000000000005</v>
      </c>
      <c r="I14249" s="7">
        <f>(Table133[[#This Row],[Price per unit]]-Table133[[#This Row],[Cost per unit]])*Table133[[#This Row],[Volume]]</f>
        <v>61.79999999999999</v>
      </c>
    </row>
    <row r="14250" spans="1:9" x14ac:dyDescent="0.2">
      <c r="A14250" s="14">
        <v>2013</v>
      </c>
      <c r="B14250" s="17" t="s">
        <v>2420</v>
      </c>
      <c r="C14250" s="17" t="s">
        <v>2421</v>
      </c>
      <c r="D14250" s="17" t="s">
        <v>2696</v>
      </c>
      <c r="E14250" s="1">
        <v>144</v>
      </c>
      <c r="F14250" s="19">
        <v>2.4133333333333336</v>
      </c>
      <c r="G14250" s="19">
        <v>2.93</v>
      </c>
      <c r="H14250" s="19">
        <f>E14250*Table133[[#This Row],[Price per unit]]</f>
        <v>421.92</v>
      </c>
      <c r="I14250" s="7">
        <f>(Table133[[#This Row],[Price per unit]]-Table133[[#This Row],[Cost per unit]])*Table133[[#This Row],[Volume]]</f>
        <v>74.399999999999991</v>
      </c>
    </row>
    <row r="14251" spans="1:9" x14ac:dyDescent="0.2">
      <c r="A14251" s="14">
        <v>2013</v>
      </c>
      <c r="B14251" s="17" t="s">
        <v>2420</v>
      </c>
      <c r="C14251" s="17" t="s">
        <v>2421</v>
      </c>
      <c r="D14251" s="17" t="s">
        <v>2696</v>
      </c>
      <c r="E14251" s="1">
        <v>144</v>
      </c>
      <c r="F14251" s="19">
        <v>2.4933333333333332</v>
      </c>
      <c r="G14251" s="19">
        <v>2.95</v>
      </c>
      <c r="H14251" s="19">
        <f>E14251*Table133[[#This Row],[Price per unit]]</f>
        <v>424.8</v>
      </c>
      <c r="I14251" s="7">
        <f>(Table133[[#This Row],[Price per unit]]-Table133[[#This Row],[Cost per unit]])*Table133[[#This Row],[Volume]]</f>
        <v>65.760000000000048</v>
      </c>
    </row>
    <row r="14252" spans="1:9" x14ac:dyDescent="0.2">
      <c r="A14252" s="14">
        <v>2013</v>
      </c>
      <c r="B14252" s="17" t="s">
        <v>2420</v>
      </c>
      <c r="C14252" s="17" t="s">
        <v>2421</v>
      </c>
      <c r="D14252" s="17" t="s">
        <v>2696</v>
      </c>
      <c r="E14252" s="1">
        <v>156</v>
      </c>
      <c r="F14252" s="19">
        <v>2.3733333333333335</v>
      </c>
      <c r="G14252" s="19">
        <v>2.89</v>
      </c>
      <c r="H14252" s="19">
        <f>E14252*Table133[[#This Row],[Price per unit]]</f>
        <v>450.84000000000003</v>
      </c>
      <c r="I14252" s="7">
        <f>(Table133[[#This Row],[Price per unit]]-Table133[[#This Row],[Cost per unit]])*Table133[[#This Row],[Volume]]</f>
        <v>80.599999999999994</v>
      </c>
    </row>
    <row r="14253" spans="1:9" x14ac:dyDescent="0.2">
      <c r="A14253" s="14">
        <v>2013</v>
      </c>
      <c r="B14253" s="17" t="s">
        <v>2420</v>
      </c>
      <c r="C14253" s="17" t="s">
        <v>2421</v>
      </c>
      <c r="D14253" s="17" t="s">
        <v>2696</v>
      </c>
      <c r="E14253" s="1">
        <v>156</v>
      </c>
      <c r="F14253" s="19">
        <v>2.3466666666666667</v>
      </c>
      <c r="G14253" s="19">
        <v>2.89</v>
      </c>
      <c r="H14253" s="19">
        <f>E14253*Table133[[#This Row],[Price per unit]]</f>
        <v>450.84000000000003</v>
      </c>
      <c r="I14253" s="7">
        <f>(Table133[[#This Row],[Price per unit]]-Table133[[#This Row],[Cost per unit]])*Table133[[#This Row],[Volume]]</f>
        <v>84.760000000000019</v>
      </c>
    </row>
    <row r="14254" spans="1:9" x14ac:dyDescent="0.2">
      <c r="A14254" s="14">
        <v>2013</v>
      </c>
      <c r="B14254" s="17" t="s">
        <v>2759</v>
      </c>
      <c r="C14254" s="17" t="s">
        <v>14</v>
      </c>
      <c r="D14254" s="17" t="s">
        <v>277</v>
      </c>
      <c r="E14254" s="1">
        <v>432</v>
      </c>
      <c r="F14254" s="19">
        <v>6.6333333333333337</v>
      </c>
      <c r="G14254" s="19">
        <v>7.76</v>
      </c>
      <c r="H14254" s="19">
        <f>E14254*Table133[[#This Row],[Price per unit]]</f>
        <v>3352.3199999999997</v>
      </c>
      <c r="I14254" s="7">
        <f>(Table133[[#This Row],[Price per unit]]-Table133[[#This Row],[Cost per unit]])*Table133[[#This Row],[Volume]]</f>
        <v>486.71999999999974</v>
      </c>
    </row>
    <row r="14255" spans="1:9" x14ac:dyDescent="0.2">
      <c r="A14255" s="14">
        <v>2013</v>
      </c>
      <c r="B14255" s="17" t="s">
        <v>2759</v>
      </c>
      <c r="C14255" s="17" t="s">
        <v>2761</v>
      </c>
      <c r="D14255" s="17" t="s">
        <v>277</v>
      </c>
      <c r="E14255" s="1">
        <v>1320</v>
      </c>
      <c r="F14255" s="19">
        <v>0.62</v>
      </c>
      <c r="G14255" s="19">
        <v>0.92</v>
      </c>
      <c r="H14255" s="19">
        <f>E14255*Table133[[#This Row],[Price per unit]]</f>
        <v>1214.4000000000001</v>
      </c>
      <c r="I14255" s="7">
        <f>(Table133[[#This Row],[Price per unit]]-Table133[[#This Row],[Cost per unit]])*Table133[[#This Row],[Volume]]</f>
        <v>396.00000000000006</v>
      </c>
    </row>
    <row r="14256" spans="1:9" x14ac:dyDescent="0.2">
      <c r="A14256" s="14">
        <v>2013</v>
      </c>
      <c r="B14256" s="17" t="s">
        <v>2759</v>
      </c>
      <c r="C14256" s="17" t="s">
        <v>2761</v>
      </c>
      <c r="D14256" s="17" t="s">
        <v>277</v>
      </c>
      <c r="E14256" s="1">
        <v>1296</v>
      </c>
      <c r="F14256" s="19">
        <v>0.66</v>
      </c>
      <c r="G14256" s="19">
        <v>1.18</v>
      </c>
      <c r="H14256" s="19">
        <f>E14256*Table133[[#This Row],[Price per unit]]</f>
        <v>1529.28</v>
      </c>
      <c r="I14256" s="7">
        <f>(Table133[[#This Row],[Price per unit]]-Table133[[#This Row],[Cost per unit]])*Table133[[#This Row],[Volume]]</f>
        <v>673.91999999999985</v>
      </c>
    </row>
    <row r="14257" spans="1:9" x14ac:dyDescent="0.2">
      <c r="A14257" s="14">
        <v>2013</v>
      </c>
      <c r="B14257" s="17" t="s">
        <v>2759</v>
      </c>
      <c r="C14257" s="17" t="s">
        <v>2761</v>
      </c>
      <c r="D14257" s="17" t="s">
        <v>277</v>
      </c>
      <c r="E14257" s="1">
        <v>1524</v>
      </c>
      <c r="F14257" s="19">
        <v>0.81</v>
      </c>
      <c r="G14257" s="19">
        <v>1.02</v>
      </c>
      <c r="H14257" s="19">
        <f>E14257*Table133[[#This Row],[Price per unit]]</f>
        <v>1554.48</v>
      </c>
      <c r="I14257" s="7">
        <f>(Table133[[#This Row],[Price per unit]]-Table133[[#This Row],[Cost per unit]])*Table133[[#This Row],[Volume]]</f>
        <v>320.03999999999996</v>
      </c>
    </row>
    <row r="14258" spans="1:9" x14ac:dyDescent="0.2">
      <c r="A14258" s="14">
        <v>2013</v>
      </c>
      <c r="B14258" s="17" t="s">
        <v>2759</v>
      </c>
      <c r="C14258" s="17" t="s">
        <v>2761</v>
      </c>
      <c r="D14258" s="17" t="s">
        <v>277</v>
      </c>
      <c r="E14258" s="1">
        <v>1284</v>
      </c>
      <c r="F14258" s="19">
        <v>0.62</v>
      </c>
      <c r="G14258" s="19">
        <v>1.0900000000000001</v>
      </c>
      <c r="H14258" s="19">
        <f>E14258*Table133[[#This Row],[Price per unit]]</f>
        <v>1399.5600000000002</v>
      </c>
      <c r="I14258" s="7">
        <f>(Table133[[#This Row],[Price per unit]]-Table133[[#This Row],[Cost per unit]])*Table133[[#This Row],[Volume]]</f>
        <v>603.48000000000013</v>
      </c>
    </row>
    <row r="14259" spans="1:9" x14ac:dyDescent="0.2">
      <c r="A14259" s="14">
        <v>2013</v>
      </c>
      <c r="B14259" s="17" t="s">
        <v>2759</v>
      </c>
      <c r="C14259" s="17" t="s">
        <v>2761</v>
      </c>
      <c r="D14259" s="17" t="s">
        <v>277</v>
      </c>
      <c r="E14259" s="1">
        <v>1620</v>
      </c>
      <c r="F14259" s="19">
        <v>0.6</v>
      </c>
      <c r="G14259" s="19">
        <v>0.92</v>
      </c>
      <c r="H14259" s="19">
        <f>E14259*Table133[[#This Row],[Price per unit]]</f>
        <v>1490.4</v>
      </c>
      <c r="I14259" s="7">
        <f>(Table133[[#This Row],[Price per unit]]-Table133[[#This Row],[Cost per unit]])*Table133[[#This Row],[Volume]]</f>
        <v>518.40000000000009</v>
      </c>
    </row>
    <row r="14260" spans="1:9" x14ac:dyDescent="0.2">
      <c r="A14260" s="14">
        <v>2013</v>
      </c>
      <c r="B14260" s="17" t="s">
        <v>2759</v>
      </c>
      <c r="C14260" s="17" t="s">
        <v>2761</v>
      </c>
      <c r="D14260" s="17" t="s">
        <v>277</v>
      </c>
      <c r="E14260" s="1">
        <v>1632</v>
      </c>
      <c r="F14260" s="19">
        <v>0.84</v>
      </c>
      <c r="G14260" s="19">
        <v>0.91</v>
      </c>
      <c r="H14260" s="19">
        <f>E14260*Table133[[#This Row],[Price per unit]]</f>
        <v>1485.1200000000001</v>
      </c>
      <c r="I14260" s="7">
        <f>(Table133[[#This Row],[Price per unit]]-Table133[[#This Row],[Cost per unit]])*Table133[[#This Row],[Volume]]</f>
        <v>114.24000000000009</v>
      </c>
    </row>
    <row r="14261" spans="1:9" x14ac:dyDescent="0.2">
      <c r="A14261" s="14">
        <v>2013</v>
      </c>
      <c r="B14261" s="17" t="s">
        <v>2759</v>
      </c>
      <c r="C14261" s="17" t="s">
        <v>2761</v>
      </c>
      <c r="D14261" s="17" t="s">
        <v>277</v>
      </c>
      <c r="E14261" s="1">
        <v>1680</v>
      </c>
      <c r="F14261" s="19">
        <v>0.79</v>
      </c>
      <c r="G14261" s="19">
        <v>1.18</v>
      </c>
      <c r="H14261" s="19">
        <f>E14261*Table133[[#This Row],[Price per unit]]</f>
        <v>1982.3999999999999</v>
      </c>
      <c r="I14261" s="7">
        <f>(Table133[[#This Row],[Price per unit]]-Table133[[#This Row],[Cost per unit]])*Table133[[#This Row],[Volume]]</f>
        <v>655.19999999999982</v>
      </c>
    </row>
    <row r="14262" spans="1:9" x14ac:dyDescent="0.2">
      <c r="A14262" s="14">
        <v>2013</v>
      </c>
      <c r="B14262" s="17" t="s">
        <v>2759</v>
      </c>
      <c r="C14262" s="17" t="s">
        <v>2761</v>
      </c>
      <c r="D14262" s="17" t="s">
        <v>277</v>
      </c>
      <c r="E14262" s="1">
        <v>1248</v>
      </c>
      <c r="F14262" s="19">
        <v>0.67</v>
      </c>
      <c r="G14262" s="19">
        <v>1.0900000000000001</v>
      </c>
      <c r="H14262" s="19">
        <f>E14262*Table133[[#This Row],[Price per unit]]</f>
        <v>1360.3200000000002</v>
      </c>
      <c r="I14262" s="7">
        <f>(Table133[[#This Row],[Price per unit]]-Table133[[#This Row],[Cost per unit]])*Table133[[#This Row],[Volume]]</f>
        <v>524.16000000000008</v>
      </c>
    </row>
    <row r="14263" spans="1:9" x14ac:dyDescent="0.2">
      <c r="A14263" s="14">
        <v>2013</v>
      </c>
      <c r="B14263" s="17" t="s">
        <v>2759</v>
      </c>
      <c r="C14263" s="17" t="s">
        <v>2761</v>
      </c>
      <c r="D14263" s="17" t="s">
        <v>277</v>
      </c>
      <c r="E14263" s="1">
        <v>1476</v>
      </c>
      <c r="F14263" s="19">
        <v>0.69</v>
      </c>
      <c r="G14263" s="19">
        <v>1.1399999999999999</v>
      </c>
      <c r="H14263" s="19">
        <f>E14263*Table133[[#This Row],[Price per unit]]</f>
        <v>1682.6399999999999</v>
      </c>
      <c r="I14263" s="7">
        <f>(Table133[[#This Row],[Price per unit]]-Table133[[#This Row],[Cost per unit]])*Table133[[#This Row],[Volume]]</f>
        <v>664.19999999999993</v>
      </c>
    </row>
    <row r="14264" spans="1:9" x14ac:dyDescent="0.2">
      <c r="A14264" s="14">
        <v>2013</v>
      </c>
      <c r="B14264" s="17" t="s">
        <v>2759</v>
      </c>
      <c r="C14264" s="17" t="s">
        <v>2761</v>
      </c>
      <c r="D14264" s="17" t="s">
        <v>277</v>
      </c>
      <c r="E14264" s="1">
        <v>1536</v>
      </c>
      <c r="F14264" s="19">
        <v>0.69</v>
      </c>
      <c r="G14264" s="19">
        <v>1.19</v>
      </c>
      <c r="H14264" s="19">
        <f>E14264*Table133[[#This Row],[Price per unit]]</f>
        <v>1827.84</v>
      </c>
      <c r="I14264" s="7">
        <f>(Table133[[#This Row],[Price per unit]]-Table133[[#This Row],[Cost per unit]])*Table133[[#This Row],[Volume]]</f>
        <v>768</v>
      </c>
    </row>
    <row r="14265" spans="1:9" x14ac:dyDescent="0.2">
      <c r="A14265" s="14">
        <v>2013</v>
      </c>
      <c r="B14265" s="17" t="s">
        <v>2759</v>
      </c>
      <c r="C14265" s="17" t="s">
        <v>2761</v>
      </c>
      <c r="D14265" s="17" t="s">
        <v>277</v>
      </c>
      <c r="E14265" s="1">
        <v>1620</v>
      </c>
      <c r="F14265" s="19">
        <v>0.78</v>
      </c>
      <c r="G14265" s="19">
        <v>0.98</v>
      </c>
      <c r="H14265" s="19">
        <f>E14265*Table133[[#This Row],[Price per unit]]</f>
        <v>1587.6</v>
      </c>
      <c r="I14265" s="7">
        <f>(Table133[[#This Row],[Price per unit]]-Table133[[#This Row],[Cost per unit]])*Table133[[#This Row],[Volume]]</f>
        <v>323.99999999999994</v>
      </c>
    </row>
    <row r="14266" spans="1:9" x14ac:dyDescent="0.2">
      <c r="A14266" s="14">
        <v>2013</v>
      </c>
      <c r="B14266" s="17" t="s">
        <v>2759</v>
      </c>
      <c r="C14266" s="17" t="s">
        <v>2761</v>
      </c>
      <c r="D14266" s="17" t="s">
        <v>277</v>
      </c>
      <c r="E14266" s="1">
        <v>1536</v>
      </c>
      <c r="F14266" s="19">
        <v>0.72</v>
      </c>
      <c r="G14266" s="19">
        <v>0.95</v>
      </c>
      <c r="H14266" s="19">
        <f>E14266*Table133[[#This Row],[Price per unit]]</f>
        <v>1459.1999999999998</v>
      </c>
      <c r="I14266" s="7">
        <f>(Table133[[#This Row],[Price per unit]]-Table133[[#This Row],[Cost per unit]])*Table133[[#This Row],[Volume]]</f>
        <v>353.28</v>
      </c>
    </row>
    <row r="14267" spans="1:9" x14ac:dyDescent="0.2">
      <c r="A14267" s="14">
        <v>2013</v>
      </c>
      <c r="B14267" s="17" t="s">
        <v>2759</v>
      </c>
      <c r="C14267" s="17" t="s">
        <v>2761</v>
      </c>
      <c r="D14267" s="17" t="s">
        <v>277</v>
      </c>
      <c r="E14267" s="1">
        <v>1596</v>
      </c>
      <c r="F14267" s="19">
        <v>0.71</v>
      </c>
      <c r="G14267" s="19">
        <v>0.94</v>
      </c>
      <c r="H14267" s="19">
        <f>E14267*Table133[[#This Row],[Price per unit]]</f>
        <v>1500.24</v>
      </c>
      <c r="I14267" s="7">
        <f>(Table133[[#This Row],[Price per unit]]-Table133[[#This Row],[Cost per unit]])*Table133[[#This Row],[Volume]]</f>
        <v>367.08</v>
      </c>
    </row>
    <row r="14268" spans="1:9" x14ac:dyDescent="0.2">
      <c r="A14268" s="14">
        <v>2013</v>
      </c>
      <c r="B14268" s="17" t="s">
        <v>2759</v>
      </c>
      <c r="C14268" s="17" t="s">
        <v>2761</v>
      </c>
      <c r="D14268" s="17" t="s">
        <v>277</v>
      </c>
      <c r="E14268" s="1">
        <v>1584</v>
      </c>
      <c r="F14268" s="19">
        <v>0.62</v>
      </c>
      <c r="G14268" s="19">
        <v>1.05</v>
      </c>
      <c r="H14268" s="19">
        <f>E14268*Table133[[#This Row],[Price per unit]]</f>
        <v>1663.2</v>
      </c>
      <c r="I14268" s="7">
        <f>(Table133[[#This Row],[Price per unit]]-Table133[[#This Row],[Cost per unit]])*Table133[[#This Row],[Volume]]</f>
        <v>681.12000000000012</v>
      </c>
    </row>
    <row r="14269" spans="1:9" x14ac:dyDescent="0.2">
      <c r="A14269" s="14">
        <v>2013</v>
      </c>
      <c r="B14269" s="17" t="s">
        <v>2759</v>
      </c>
      <c r="C14269" s="17" t="s">
        <v>2761</v>
      </c>
      <c r="D14269" s="17" t="s">
        <v>277</v>
      </c>
      <c r="E14269" s="1">
        <v>1272</v>
      </c>
      <c r="F14269" s="19">
        <v>0.89</v>
      </c>
      <c r="G14269" s="19">
        <v>1.19</v>
      </c>
      <c r="H14269" s="19">
        <f>E14269*Table133[[#This Row],[Price per unit]]</f>
        <v>1513.6799999999998</v>
      </c>
      <c r="I14269" s="7">
        <f>(Table133[[#This Row],[Price per unit]]-Table133[[#This Row],[Cost per unit]])*Table133[[#This Row],[Volume]]</f>
        <v>381.59999999999991</v>
      </c>
    </row>
    <row r="14270" spans="1:9" x14ac:dyDescent="0.2">
      <c r="A14270" s="14">
        <v>2013</v>
      </c>
      <c r="B14270" s="17" t="s">
        <v>2759</v>
      </c>
      <c r="C14270" s="17" t="s">
        <v>2761</v>
      </c>
      <c r="D14270" s="17" t="s">
        <v>277</v>
      </c>
      <c r="E14270" s="1">
        <v>1320</v>
      </c>
      <c r="F14270" s="19">
        <v>0.85</v>
      </c>
      <c r="G14270" s="19">
        <v>1.1599999999999999</v>
      </c>
      <c r="H14270" s="19">
        <f>E14270*Table133[[#This Row],[Price per unit]]</f>
        <v>1531.1999999999998</v>
      </c>
      <c r="I14270" s="7">
        <f>(Table133[[#This Row],[Price per unit]]-Table133[[#This Row],[Cost per unit]])*Table133[[#This Row],[Volume]]</f>
        <v>409.19999999999993</v>
      </c>
    </row>
    <row r="14271" spans="1:9" x14ac:dyDescent="0.2">
      <c r="A14271" s="14">
        <v>2013</v>
      </c>
      <c r="B14271" s="17" t="s">
        <v>2759</v>
      </c>
      <c r="C14271" s="17" t="s">
        <v>2761</v>
      </c>
      <c r="D14271" s="17" t="s">
        <v>277</v>
      </c>
      <c r="E14271" s="1">
        <v>1656</v>
      </c>
      <c r="F14271" s="19">
        <v>0.79</v>
      </c>
      <c r="G14271" s="19">
        <v>1.08</v>
      </c>
      <c r="H14271" s="19">
        <f>E14271*Table133[[#This Row],[Price per unit]]</f>
        <v>1788.48</v>
      </c>
      <c r="I14271" s="7">
        <f>(Table133[[#This Row],[Price per unit]]-Table133[[#This Row],[Cost per unit]])*Table133[[#This Row],[Volume]]</f>
        <v>480.24000000000007</v>
      </c>
    </row>
    <row r="14272" spans="1:9" x14ac:dyDescent="0.2">
      <c r="A14272" s="14">
        <v>2013</v>
      </c>
      <c r="B14272" s="17" t="s">
        <v>2759</v>
      </c>
      <c r="C14272" s="17" t="s">
        <v>2761</v>
      </c>
      <c r="D14272" s="17" t="s">
        <v>277</v>
      </c>
      <c r="E14272" s="1">
        <v>1356</v>
      </c>
      <c r="F14272" s="19">
        <v>0.69</v>
      </c>
      <c r="G14272" s="19">
        <v>1.18</v>
      </c>
      <c r="H14272" s="19">
        <f>E14272*Table133[[#This Row],[Price per unit]]</f>
        <v>1600.08</v>
      </c>
      <c r="I14272" s="7">
        <f>(Table133[[#This Row],[Price per unit]]-Table133[[#This Row],[Cost per unit]])*Table133[[#This Row],[Volume]]</f>
        <v>664.43999999999994</v>
      </c>
    </row>
    <row r="14273" spans="1:9" x14ac:dyDescent="0.2">
      <c r="A14273" s="14">
        <v>2013</v>
      </c>
      <c r="B14273" s="17" t="s">
        <v>2759</v>
      </c>
      <c r="C14273" s="17" t="s">
        <v>2761</v>
      </c>
      <c r="D14273" s="17" t="s">
        <v>277</v>
      </c>
      <c r="E14273" s="1">
        <v>1488</v>
      </c>
      <c r="F14273" s="19">
        <v>0.74</v>
      </c>
      <c r="G14273" s="19">
        <v>1.05</v>
      </c>
      <c r="H14273" s="19">
        <f>E14273*Table133[[#This Row],[Price per unit]]</f>
        <v>1562.4</v>
      </c>
      <c r="I14273" s="7">
        <f>(Table133[[#This Row],[Price per unit]]-Table133[[#This Row],[Cost per unit]])*Table133[[#This Row],[Volume]]</f>
        <v>461.28000000000009</v>
      </c>
    </row>
    <row r="14274" spans="1:9" x14ac:dyDescent="0.2">
      <c r="A14274" s="14">
        <v>2013</v>
      </c>
      <c r="B14274" s="17" t="s">
        <v>2759</v>
      </c>
      <c r="C14274" s="17" t="s">
        <v>2761</v>
      </c>
      <c r="D14274" s="17" t="s">
        <v>277</v>
      </c>
      <c r="E14274" s="1">
        <v>1260</v>
      </c>
      <c r="F14274" s="19">
        <v>0.78</v>
      </c>
      <c r="G14274" s="19">
        <v>0.91</v>
      </c>
      <c r="H14274" s="19">
        <f>E14274*Table133[[#This Row],[Price per unit]]</f>
        <v>1146.6000000000001</v>
      </c>
      <c r="I14274" s="7">
        <f>(Table133[[#This Row],[Price per unit]]-Table133[[#This Row],[Cost per unit]])*Table133[[#This Row],[Volume]]</f>
        <v>163.80000000000001</v>
      </c>
    </row>
    <row r="14275" spans="1:9" x14ac:dyDescent="0.2">
      <c r="A14275" s="14">
        <v>2013</v>
      </c>
      <c r="B14275" s="17" t="s">
        <v>2759</v>
      </c>
      <c r="C14275" s="17" t="s">
        <v>2761</v>
      </c>
      <c r="D14275" s="17" t="s">
        <v>277</v>
      </c>
      <c r="E14275" s="1">
        <v>1308</v>
      </c>
      <c r="F14275" s="19">
        <v>0.81</v>
      </c>
      <c r="G14275" s="19">
        <v>0.92</v>
      </c>
      <c r="H14275" s="19">
        <f>E14275*Table133[[#This Row],[Price per unit]]</f>
        <v>1203.3600000000001</v>
      </c>
      <c r="I14275" s="7">
        <f>(Table133[[#This Row],[Price per unit]]-Table133[[#This Row],[Cost per unit]])*Table133[[#This Row],[Volume]]</f>
        <v>143.88</v>
      </c>
    </row>
    <row r="14276" spans="1:9" x14ac:dyDescent="0.2">
      <c r="A14276" s="14">
        <v>2013</v>
      </c>
      <c r="B14276" s="17" t="s">
        <v>2759</v>
      </c>
      <c r="C14276" s="17" t="s">
        <v>2761</v>
      </c>
      <c r="D14276" s="17" t="s">
        <v>277</v>
      </c>
      <c r="E14276" s="1">
        <v>1488</v>
      </c>
      <c r="F14276" s="19">
        <v>0.82</v>
      </c>
      <c r="G14276" s="19">
        <v>1.03</v>
      </c>
      <c r="H14276" s="19">
        <f>E14276*Table133[[#This Row],[Price per unit]]</f>
        <v>1532.64</v>
      </c>
      <c r="I14276" s="7">
        <f>(Table133[[#This Row],[Price per unit]]-Table133[[#This Row],[Cost per unit]])*Table133[[#This Row],[Volume]]</f>
        <v>312.48000000000013</v>
      </c>
    </row>
    <row r="14277" spans="1:9" x14ac:dyDescent="0.2">
      <c r="A14277" s="14">
        <v>2013</v>
      </c>
      <c r="B14277" s="17" t="s">
        <v>2759</v>
      </c>
      <c r="C14277" s="17" t="s">
        <v>2761</v>
      </c>
      <c r="D14277" s="17" t="s">
        <v>277</v>
      </c>
      <c r="E14277" s="1">
        <v>1596</v>
      </c>
      <c r="F14277" s="19">
        <v>0.64</v>
      </c>
      <c r="G14277" s="19">
        <v>1.03</v>
      </c>
      <c r="H14277" s="19">
        <f>E14277*Table133[[#This Row],[Price per unit]]</f>
        <v>1643.88</v>
      </c>
      <c r="I14277" s="7">
        <f>(Table133[[#This Row],[Price per unit]]-Table133[[#This Row],[Cost per unit]])*Table133[[#This Row],[Volume]]</f>
        <v>622.44000000000005</v>
      </c>
    </row>
    <row r="14278" spans="1:9" x14ac:dyDescent="0.2">
      <c r="A14278" s="14">
        <v>2013</v>
      </c>
      <c r="B14278" s="17" t="s">
        <v>2759</v>
      </c>
      <c r="C14278" s="17" t="s">
        <v>2761</v>
      </c>
      <c r="D14278" s="17" t="s">
        <v>277</v>
      </c>
      <c r="E14278" s="1">
        <v>1584</v>
      </c>
      <c r="F14278" s="19">
        <v>0.78</v>
      </c>
      <c r="G14278" s="19">
        <v>0.94</v>
      </c>
      <c r="H14278" s="19">
        <f>E14278*Table133[[#This Row],[Price per unit]]</f>
        <v>1488.9599999999998</v>
      </c>
      <c r="I14278" s="7">
        <f>(Table133[[#This Row],[Price per unit]]-Table133[[#This Row],[Cost per unit]])*Table133[[#This Row],[Volume]]</f>
        <v>253.43999999999988</v>
      </c>
    </row>
    <row r="14279" spans="1:9" x14ac:dyDescent="0.2">
      <c r="A14279" s="14">
        <v>2013</v>
      </c>
      <c r="B14279" s="17" t="s">
        <v>2759</v>
      </c>
      <c r="C14279" s="17" t="s">
        <v>2761</v>
      </c>
      <c r="D14279" s="17" t="s">
        <v>277</v>
      </c>
      <c r="E14279" s="1">
        <v>1524</v>
      </c>
      <c r="F14279" s="19">
        <v>0.67</v>
      </c>
      <c r="G14279" s="19">
        <v>1.03</v>
      </c>
      <c r="H14279" s="19">
        <f>E14279*Table133[[#This Row],[Price per unit]]</f>
        <v>1569.72</v>
      </c>
      <c r="I14279" s="7">
        <f>(Table133[[#This Row],[Price per unit]]-Table133[[#This Row],[Cost per unit]])*Table133[[#This Row],[Volume]]</f>
        <v>548.64</v>
      </c>
    </row>
    <row r="14280" spans="1:9" x14ac:dyDescent="0.2">
      <c r="A14280" s="14">
        <v>2013</v>
      </c>
      <c r="B14280" s="17" t="s">
        <v>2759</v>
      </c>
      <c r="C14280" s="17" t="s">
        <v>2761</v>
      </c>
      <c r="D14280" s="17" t="s">
        <v>277</v>
      </c>
      <c r="E14280" s="1">
        <v>1332</v>
      </c>
      <c r="F14280" s="19">
        <v>0.6</v>
      </c>
      <c r="G14280" s="19">
        <v>1.1100000000000001</v>
      </c>
      <c r="H14280" s="19">
        <f>E14280*Table133[[#This Row],[Price per unit]]</f>
        <v>1478.5200000000002</v>
      </c>
      <c r="I14280" s="7">
        <f>(Table133[[#This Row],[Price per unit]]-Table133[[#This Row],[Cost per unit]])*Table133[[#This Row],[Volume]]</f>
        <v>679.32000000000016</v>
      </c>
    </row>
    <row r="14281" spans="1:9" x14ac:dyDescent="0.2">
      <c r="A14281" s="14">
        <v>2013</v>
      </c>
      <c r="B14281" s="17" t="s">
        <v>2759</v>
      </c>
      <c r="C14281" s="17" t="s">
        <v>2761</v>
      </c>
      <c r="D14281" s="17" t="s">
        <v>277</v>
      </c>
      <c r="E14281" s="1">
        <v>1416</v>
      </c>
      <c r="F14281" s="19">
        <v>0.83</v>
      </c>
      <c r="G14281" s="19">
        <v>1.08</v>
      </c>
      <c r="H14281" s="19">
        <f>E14281*Table133[[#This Row],[Price per unit]]</f>
        <v>1529.2800000000002</v>
      </c>
      <c r="I14281" s="7">
        <f>(Table133[[#This Row],[Price per unit]]-Table133[[#This Row],[Cost per unit]])*Table133[[#This Row],[Volume]]</f>
        <v>354.00000000000017</v>
      </c>
    </row>
    <row r="14282" spans="1:9" x14ac:dyDescent="0.2">
      <c r="A14282" s="14">
        <v>2013</v>
      </c>
      <c r="B14282" s="17" t="s">
        <v>2759</v>
      </c>
      <c r="C14282" s="17" t="s">
        <v>2761</v>
      </c>
      <c r="D14282" s="17" t="s">
        <v>277</v>
      </c>
      <c r="E14282" s="1">
        <v>1344</v>
      </c>
      <c r="F14282" s="19">
        <v>0.87</v>
      </c>
      <c r="G14282" s="19">
        <v>1.03</v>
      </c>
      <c r="H14282" s="19">
        <f>E14282*Table133[[#This Row],[Price per unit]]</f>
        <v>1384.32</v>
      </c>
      <c r="I14282" s="7">
        <f>(Table133[[#This Row],[Price per unit]]-Table133[[#This Row],[Cost per unit]])*Table133[[#This Row],[Volume]]</f>
        <v>215.04000000000005</v>
      </c>
    </row>
    <row r="14283" spans="1:9" x14ac:dyDescent="0.2">
      <c r="A14283" s="14">
        <v>2013</v>
      </c>
      <c r="B14283" s="17" t="s">
        <v>2759</v>
      </c>
      <c r="C14283" s="17" t="s">
        <v>2761</v>
      </c>
      <c r="D14283" s="17" t="s">
        <v>277</v>
      </c>
      <c r="E14283" s="1">
        <v>1596</v>
      </c>
      <c r="F14283" s="19">
        <v>0.8</v>
      </c>
      <c r="G14283" s="19">
        <v>1.17</v>
      </c>
      <c r="H14283" s="19">
        <f>E14283*Table133[[#This Row],[Price per unit]]</f>
        <v>1867.32</v>
      </c>
      <c r="I14283" s="7">
        <f>(Table133[[#This Row],[Price per unit]]-Table133[[#This Row],[Cost per unit]])*Table133[[#This Row],[Volume]]</f>
        <v>590.51999999999987</v>
      </c>
    </row>
    <row r="14284" spans="1:9" x14ac:dyDescent="0.2">
      <c r="A14284" s="14">
        <v>2013</v>
      </c>
      <c r="B14284" s="17" t="s">
        <v>2759</v>
      </c>
      <c r="C14284" s="17" t="s">
        <v>2761</v>
      </c>
      <c r="D14284" s="17" t="s">
        <v>277</v>
      </c>
      <c r="E14284" s="1">
        <v>1488</v>
      </c>
      <c r="F14284" s="19">
        <v>0.86</v>
      </c>
      <c r="G14284" s="19">
        <v>0.97</v>
      </c>
      <c r="H14284" s="19">
        <f>E14284*Table133[[#This Row],[Price per unit]]</f>
        <v>1443.36</v>
      </c>
      <c r="I14284" s="7">
        <f>(Table133[[#This Row],[Price per unit]]-Table133[[#This Row],[Cost per unit]])*Table133[[#This Row],[Volume]]</f>
        <v>163.67999999999998</v>
      </c>
    </row>
    <row r="14285" spans="1:9" x14ac:dyDescent="0.2">
      <c r="A14285" s="14">
        <v>2013</v>
      </c>
      <c r="B14285" s="17" t="s">
        <v>2759</v>
      </c>
      <c r="C14285" s="17" t="s">
        <v>2761</v>
      </c>
      <c r="D14285" s="17" t="s">
        <v>277</v>
      </c>
      <c r="E14285" s="1">
        <v>1656</v>
      </c>
      <c r="F14285" s="19">
        <v>0.84</v>
      </c>
      <c r="G14285" s="19">
        <v>0.97</v>
      </c>
      <c r="H14285" s="19">
        <f>E14285*Table133[[#This Row],[Price per unit]]</f>
        <v>1606.32</v>
      </c>
      <c r="I14285" s="7">
        <f>(Table133[[#This Row],[Price per unit]]-Table133[[#This Row],[Cost per unit]])*Table133[[#This Row],[Volume]]</f>
        <v>215.28</v>
      </c>
    </row>
    <row r="14286" spans="1:9" x14ac:dyDescent="0.2">
      <c r="A14286" s="14">
        <v>2013</v>
      </c>
      <c r="B14286" s="17" t="s">
        <v>2759</v>
      </c>
      <c r="C14286" s="17" t="s">
        <v>2761</v>
      </c>
      <c r="D14286" s="17" t="s">
        <v>277</v>
      </c>
      <c r="E14286" s="1">
        <v>1380</v>
      </c>
      <c r="F14286" s="19">
        <v>0.89</v>
      </c>
      <c r="G14286" s="19">
        <v>1.1100000000000001</v>
      </c>
      <c r="H14286" s="19">
        <f>E14286*Table133[[#This Row],[Price per unit]]</f>
        <v>1531.8000000000002</v>
      </c>
      <c r="I14286" s="7">
        <f>(Table133[[#This Row],[Price per unit]]-Table133[[#This Row],[Cost per unit]])*Table133[[#This Row],[Volume]]</f>
        <v>303.60000000000014</v>
      </c>
    </row>
    <row r="14287" spans="1:9" x14ac:dyDescent="0.2">
      <c r="A14287" s="14">
        <v>2013</v>
      </c>
      <c r="B14287" s="17" t="s">
        <v>2759</v>
      </c>
      <c r="C14287" s="17" t="s">
        <v>2761</v>
      </c>
      <c r="D14287" s="17" t="s">
        <v>277</v>
      </c>
      <c r="E14287" s="1">
        <v>1584</v>
      </c>
      <c r="F14287" s="19">
        <v>0.8</v>
      </c>
      <c r="G14287" s="19">
        <v>1.1599999999999999</v>
      </c>
      <c r="H14287" s="19">
        <f>E14287*Table133[[#This Row],[Price per unit]]</f>
        <v>1837.4399999999998</v>
      </c>
      <c r="I14287" s="7">
        <f>(Table133[[#This Row],[Price per unit]]-Table133[[#This Row],[Cost per unit]])*Table133[[#This Row],[Volume]]</f>
        <v>570.23999999999978</v>
      </c>
    </row>
    <row r="14288" spans="1:9" x14ac:dyDescent="0.2">
      <c r="A14288" s="14">
        <v>2013</v>
      </c>
      <c r="B14288" s="17" t="s">
        <v>2759</v>
      </c>
      <c r="C14288" s="17" t="s">
        <v>2761</v>
      </c>
      <c r="D14288" s="17" t="s">
        <v>277</v>
      </c>
      <c r="E14288" s="1">
        <v>1668</v>
      </c>
      <c r="F14288" s="19">
        <v>0.71</v>
      </c>
      <c r="G14288" s="19">
        <v>1.03</v>
      </c>
      <c r="H14288" s="19">
        <f>E14288*Table133[[#This Row],[Price per unit]]</f>
        <v>1718.04</v>
      </c>
      <c r="I14288" s="7">
        <f>(Table133[[#This Row],[Price per unit]]-Table133[[#This Row],[Cost per unit]])*Table133[[#This Row],[Volume]]</f>
        <v>533.7600000000001</v>
      </c>
    </row>
    <row r="14289" spans="1:9" x14ac:dyDescent="0.2">
      <c r="A14289" s="14">
        <v>2013</v>
      </c>
      <c r="B14289" s="17" t="s">
        <v>2759</v>
      </c>
      <c r="C14289" s="17" t="s">
        <v>2761</v>
      </c>
      <c r="D14289" s="17" t="s">
        <v>277</v>
      </c>
      <c r="E14289" s="1">
        <v>1416</v>
      </c>
      <c r="F14289" s="19">
        <v>0.69</v>
      </c>
      <c r="G14289" s="19">
        <v>0.98</v>
      </c>
      <c r="H14289" s="19">
        <f>E14289*Table133[[#This Row],[Price per unit]]</f>
        <v>1387.68</v>
      </c>
      <c r="I14289" s="7">
        <f>(Table133[[#This Row],[Price per unit]]-Table133[[#This Row],[Cost per unit]])*Table133[[#This Row],[Volume]]</f>
        <v>410.64000000000004</v>
      </c>
    </row>
    <row r="14290" spans="1:9" x14ac:dyDescent="0.2">
      <c r="A14290" s="14">
        <v>2013</v>
      </c>
      <c r="B14290" s="17" t="s">
        <v>2759</v>
      </c>
      <c r="C14290" s="17" t="s">
        <v>2761</v>
      </c>
      <c r="D14290" s="17" t="s">
        <v>277</v>
      </c>
      <c r="E14290" s="1">
        <v>1620</v>
      </c>
      <c r="F14290" s="19">
        <v>0.65</v>
      </c>
      <c r="G14290" s="19">
        <v>1.01</v>
      </c>
      <c r="H14290" s="19">
        <f>E14290*Table133[[#This Row],[Price per unit]]</f>
        <v>1636.2</v>
      </c>
      <c r="I14290" s="7">
        <f>(Table133[[#This Row],[Price per unit]]-Table133[[#This Row],[Cost per unit]])*Table133[[#This Row],[Volume]]</f>
        <v>583.19999999999993</v>
      </c>
    </row>
    <row r="14291" spans="1:9" x14ac:dyDescent="0.2">
      <c r="A14291" s="14">
        <v>2013</v>
      </c>
      <c r="B14291" s="17" t="s">
        <v>2759</v>
      </c>
      <c r="C14291" s="17" t="s">
        <v>2761</v>
      </c>
      <c r="D14291" s="17" t="s">
        <v>277</v>
      </c>
      <c r="E14291" s="1">
        <v>1668</v>
      </c>
      <c r="F14291" s="19">
        <v>0.65</v>
      </c>
      <c r="G14291" s="19">
        <v>1.0900000000000001</v>
      </c>
      <c r="H14291" s="19">
        <f>E14291*Table133[[#This Row],[Price per unit]]</f>
        <v>1818.1200000000001</v>
      </c>
      <c r="I14291" s="7">
        <f>(Table133[[#This Row],[Price per unit]]-Table133[[#This Row],[Cost per unit]])*Table133[[#This Row],[Volume]]</f>
        <v>733.92000000000007</v>
      </c>
    </row>
    <row r="14292" spans="1:9" x14ac:dyDescent="0.2">
      <c r="A14292" s="14">
        <v>2013</v>
      </c>
      <c r="B14292" s="17" t="s">
        <v>2759</v>
      </c>
      <c r="C14292" s="17" t="s">
        <v>2761</v>
      </c>
      <c r="D14292" s="17" t="s">
        <v>277</v>
      </c>
      <c r="E14292" s="1">
        <v>1440</v>
      </c>
      <c r="F14292" s="19">
        <v>0.63</v>
      </c>
      <c r="G14292" s="19">
        <v>1.06</v>
      </c>
      <c r="H14292" s="19">
        <f>E14292*Table133[[#This Row],[Price per unit]]</f>
        <v>1526.4</v>
      </c>
      <c r="I14292" s="7">
        <f>(Table133[[#This Row],[Price per unit]]-Table133[[#This Row],[Cost per unit]])*Table133[[#This Row],[Volume]]</f>
        <v>619.20000000000005</v>
      </c>
    </row>
    <row r="14293" spans="1:9" x14ac:dyDescent="0.2">
      <c r="A14293" s="14">
        <v>2013</v>
      </c>
      <c r="B14293" s="17" t="s">
        <v>2759</v>
      </c>
      <c r="C14293" s="17" t="s">
        <v>2761</v>
      </c>
      <c r="D14293" s="17" t="s">
        <v>277</v>
      </c>
      <c r="E14293" s="1">
        <v>1572</v>
      </c>
      <c r="F14293" s="19">
        <v>0.7</v>
      </c>
      <c r="G14293" s="19">
        <v>1.17</v>
      </c>
      <c r="H14293" s="19">
        <f>E14293*Table133[[#This Row],[Price per unit]]</f>
        <v>1839.2399999999998</v>
      </c>
      <c r="I14293" s="7">
        <f>(Table133[[#This Row],[Price per unit]]-Table133[[#This Row],[Cost per unit]])*Table133[[#This Row],[Volume]]</f>
        <v>738.83999999999992</v>
      </c>
    </row>
    <row r="14294" spans="1:9" x14ac:dyDescent="0.2">
      <c r="A14294" s="14">
        <v>2013</v>
      </c>
      <c r="B14294" s="17" t="s">
        <v>2759</v>
      </c>
      <c r="C14294" s="17" t="s">
        <v>2761</v>
      </c>
      <c r="D14294" s="17" t="s">
        <v>277</v>
      </c>
      <c r="E14294" s="1">
        <v>1584</v>
      </c>
      <c r="F14294" s="19">
        <v>0.87</v>
      </c>
      <c r="G14294" s="19">
        <v>1.2</v>
      </c>
      <c r="H14294" s="19">
        <f>E14294*Table133[[#This Row],[Price per unit]]</f>
        <v>1900.8</v>
      </c>
      <c r="I14294" s="7">
        <f>(Table133[[#This Row],[Price per unit]]-Table133[[#This Row],[Cost per unit]])*Table133[[#This Row],[Volume]]</f>
        <v>522.71999999999991</v>
      </c>
    </row>
    <row r="14295" spans="1:9" x14ac:dyDescent="0.2">
      <c r="A14295" s="14">
        <v>2013</v>
      </c>
      <c r="B14295" s="17" t="s">
        <v>2759</v>
      </c>
      <c r="C14295" s="17" t="s">
        <v>2761</v>
      </c>
      <c r="D14295" s="17" t="s">
        <v>277</v>
      </c>
      <c r="E14295" s="1">
        <v>1548</v>
      </c>
      <c r="F14295" s="19">
        <v>0.79</v>
      </c>
      <c r="G14295" s="19">
        <v>1.03</v>
      </c>
      <c r="H14295" s="19">
        <f>E14295*Table133[[#This Row],[Price per unit]]</f>
        <v>1594.44</v>
      </c>
      <c r="I14295" s="7">
        <f>(Table133[[#This Row],[Price per unit]]-Table133[[#This Row],[Cost per unit]])*Table133[[#This Row],[Volume]]</f>
        <v>371.52</v>
      </c>
    </row>
    <row r="14296" spans="1:9" x14ac:dyDescent="0.2">
      <c r="A14296" s="14">
        <v>2013</v>
      </c>
      <c r="B14296" s="17" t="s">
        <v>2759</v>
      </c>
      <c r="C14296" s="17" t="s">
        <v>2761</v>
      </c>
      <c r="D14296" s="17" t="s">
        <v>277</v>
      </c>
      <c r="E14296" s="1">
        <v>1380</v>
      </c>
      <c r="F14296" s="19">
        <v>0.73</v>
      </c>
      <c r="G14296" s="19">
        <v>0.92</v>
      </c>
      <c r="H14296" s="19">
        <f>E14296*Table133[[#This Row],[Price per unit]]</f>
        <v>1269.6000000000001</v>
      </c>
      <c r="I14296" s="7">
        <f>(Table133[[#This Row],[Price per unit]]-Table133[[#This Row],[Cost per unit]])*Table133[[#This Row],[Volume]]</f>
        <v>262.2000000000001</v>
      </c>
    </row>
    <row r="14297" spans="1:9" x14ac:dyDescent="0.2">
      <c r="A14297" s="14">
        <v>2013</v>
      </c>
      <c r="B14297" s="17" t="s">
        <v>2759</v>
      </c>
      <c r="C14297" s="17" t="s">
        <v>2761</v>
      </c>
      <c r="D14297" s="17" t="s">
        <v>277</v>
      </c>
      <c r="E14297" s="1">
        <v>1560</v>
      </c>
      <c r="F14297" s="19">
        <v>0.86</v>
      </c>
      <c r="G14297" s="19">
        <v>1.07</v>
      </c>
      <c r="H14297" s="19">
        <f>E14297*Table133[[#This Row],[Price per unit]]</f>
        <v>1669.2</v>
      </c>
      <c r="I14297" s="7">
        <f>(Table133[[#This Row],[Price per unit]]-Table133[[#This Row],[Cost per unit]])*Table133[[#This Row],[Volume]]</f>
        <v>327.60000000000014</v>
      </c>
    </row>
    <row r="14298" spans="1:9" x14ac:dyDescent="0.2">
      <c r="A14298" s="14">
        <v>2013</v>
      </c>
      <c r="B14298" s="17" t="s">
        <v>2759</v>
      </c>
      <c r="C14298" s="17" t="s">
        <v>2761</v>
      </c>
      <c r="D14298" s="17" t="s">
        <v>277</v>
      </c>
      <c r="E14298" s="1">
        <v>1356</v>
      </c>
      <c r="F14298" s="19">
        <v>0.81</v>
      </c>
      <c r="G14298" s="19">
        <v>1.1000000000000001</v>
      </c>
      <c r="H14298" s="19">
        <f>E14298*Table133[[#This Row],[Price per unit]]</f>
        <v>1491.6000000000001</v>
      </c>
      <c r="I14298" s="7">
        <f>(Table133[[#This Row],[Price per unit]]-Table133[[#This Row],[Cost per unit]])*Table133[[#This Row],[Volume]]</f>
        <v>393.24000000000007</v>
      </c>
    </row>
    <row r="14299" spans="1:9" x14ac:dyDescent="0.2">
      <c r="A14299" s="14">
        <v>2013</v>
      </c>
      <c r="B14299" s="17" t="s">
        <v>2759</v>
      </c>
      <c r="C14299" s="17" t="s">
        <v>2761</v>
      </c>
      <c r="D14299" s="17" t="s">
        <v>277</v>
      </c>
      <c r="E14299" s="1">
        <v>1488</v>
      </c>
      <c r="F14299" s="19">
        <v>0.74</v>
      </c>
      <c r="G14299" s="19">
        <v>1.01</v>
      </c>
      <c r="H14299" s="19">
        <f>E14299*Table133[[#This Row],[Price per unit]]</f>
        <v>1502.88</v>
      </c>
      <c r="I14299" s="7">
        <f>(Table133[[#This Row],[Price per unit]]-Table133[[#This Row],[Cost per unit]])*Table133[[#This Row],[Volume]]</f>
        <v>401.76000000000005</v>
      </c>
    </row>
    <row r="14300" spans="1:9" x14ac:dyDescent="0.2">
      <c r="A14300" s="14">
        <v>2013</v>
      </c>
      <c r="B14300" s="17" t="s">
        <v>2759</v>
      </c>
      <c r="C14300" s="17" t="s">
        <v>2761</v>
      </c>
      <c r="D14300" s="17" t="s">
        <v>277</v>
      </c>
      <c r="E14300" s="1">
        <v>1440</v>
      </c>
      <c r="F14300" s="19">
        <v>0.86</v>
      </c>
      <c r="G14300" s="19">
        <v>1.1100000000000001</v>
      </c>
      <c r="H14300" s="19">
        <f>E14300*Table133[[#This Row],[Price per unit]]</f>
        <v>1598.4</v>
      </c>
      <c r="I14300" s="7">
        <f>(Table133[[#This Row],[Price per unit]]-Table133[[#This Row],[Cost per unit]])*Table133[[#This Row],[Volume]]</f>
        <v>360.00000000000017</v>
      </c>
    </row>
    <row r="14301" spans="1:9" x14ac:dyDescent="0.2">
      <c r="A14301" s="14">
        <v>2013</v>
      </c>
      <c r="B14301" s="17" t="s">
        <v>2759</v>
      </c>
      <c r="C14301" s="17" t="s">
        <v>2761</v>
      </c>
      <c r="D14301" s="17" t="s">
        <v>277</v>
      </c>
      <c r="E14301" s="1">
        <v>1428</v>
      </c>
      <c r="F14301" s="19">
        <v>0.86</v>
      </c>
      <c r="G14301" s="19">
        <v>0.97</v>
      </c>
      <c r="H14301" s="19">
        <f>E14301*Table133[[#This Row],[Price per unit]]</f>
        <v>1385.1599999999999</v>
      </c>
      <c r="I14301" s="7">
        <f>(Table133[[#This Row],[Price per unit]]-Table133[[#This Row],[Cost per unit]])*Table133[[#This Row],[Volume]]</f>
        <v>157.07999999999998</v>
      </c>
    </row>
    <row r="14302" spans="1:9" x14ac:dyDescent="0.2">
      <c r="A14302" s="14">
        <v>2013</v>
      </c>
      <c r="B14302" s="17" t="s">
        <v>2759</v>
      </c>
      <c r="C14302" s="17" t="s">
        <v>2761</v>
      </c>
      <c r="D14302" s="17" t="s">
        <v>277</v>
      </c>
      <c r="E14302" s="1">
        <v>1284</v>
      </c>
      <c r="F14302" s="19">
        <v>0.66</v>
      </c>
      <c r="G14302" s="19">
        <v>1.0900000000000001</v>
      </c>
      <c r="H14302" s="19">
        <f>E14302*Table133[[#This Row],[Price per unit]]</f>
        <v>1399.5600000000002</v>
      </c>
      <c r="I14302" s="7">
        <f>(Table133[[#This Row],[Price per unit]]-Table133[[#This Row],[Cost per unit]])*Table133[[#This Row],[Volume]]</f>
        <v>552.12000000000012</v>
      </c>
    </row>
    <row r="14303" spans="1:9" x14ac:dyDescent="0.2">
      <c r="A14303" s="14">
        <v>2013</v>
      </c>
      <c r="B14303" s="17" t="s">
        <v>2759</v>
      </c>
      <c r="C14303" s="17" t="s">
        <v>2761</v>
      </c>
      <c r="D14303" s="17" t="s">
        <v>277</v>
      </c>
      <c r="E14303" s="1">
        <v>1392</v>
      </c>
      <c r="F14303" s="19">
        <v>0.85</v>
      </c>
      <c r="G14303" s="19">
        <v>0.97</v>
      </c>
      <c r="H14303" s="19">
        <f>E14303*Table133[[#This Row],[Price per unit]]</f>
        <v>1350.24</v>
      </c>
      <c r="I14303" s="7">
        <f>(Table133[[#This Row],[Price per unit]]-Table133[[#This Row],[Cost per unit]])*Table133[[#This Row],[Volume]]</f>
        <v>167.04</v>
      </c>
    </row>
    <row r="14304" spans="1:9" x14ac:dyDescent="0.2">
      <c r="A14304" s="14">
        <v>2013</v>
      </c>
      <c r="B14304" s="17" t="s">
        <v>2759</v>
      </c>
      <c r="C14304" s="17" t="s">
        <v>2761</v>
      </c>
      <c r="D14304" s="17" t="s">
        <v>277</v>
      </c>
      <c r="E14304" s="1">
        <v>1224</v>
      </c>
      <c r="F14304" s="19">
        <v>0.63</v>
      </c>
      <c r="G14304" s="19">
        <v>1.18</v>
      </c>
      <c r="H14304" s="19">
        <f>E14304*Table133[[#This Row],[Price per unit]]</f>
        <v>1444.32</v>
      </c>
      <c r="I14304" s="7">
        <f>(Table133[[#This Row],[Price per unit]]-Table133[[#This Row],[Cost per unit]])*Table133[[#This Row],[Volume]]</f>
        <v>673.19999999999993</v>
      </c>
    </row>
    <row r="14305" spans="1:9" x14ac:dyDescent="0.2">
      <c r="A14305" s="14">
        <v>2013</v>
      </c>
      <c r="B14305" s="17" t="s">
        <v>2759</v>
      </c>
      <c r="C14305" s="17" t="s">
        <v>2761</v>
      </c>
      <c r="D14305" s="17" t="s">
        <v>277</v>
      </c>
      <c r="E14305" s="1">
        <v>1680</v>
      </c>
      <c r="F14305" s="19">
        <v>0.7</v>
      </c>
      <c r="G14305" s="19">
        <v>1.17</v>
      </c>
      <c r="H14305" s="19">
        <f>E14305*Table133[[#This Row],[Price per unit]]</f>
        <v>1965.6</v>
      </c>
      <c r="I14305" s="7">
        <f>(Table133[[#This Row],[Price per unit]]-Table133[[#This Row],[Cost per unit]])*Table133[[#This Row],[Volume]]</f>
        <v>789.59999999999991</v>
      </c>
    </row>
    <row r="14306" spans="1:9" x14ac:dyDescent="0.2">
      <c r="A14306" s="14">
        <v>2013</v>
      </c>
      <c r="B14306" s="17" t="s">
        <v>2759</v>
      </c>
      <c r="C14306" s="17" t="s">
        <v>2761</v>
      </c>
      <c r="D14306" s="17" t="s">
        <v>277</v>
      </c>
      <c r="E14306" s="1">
        <v>1584</v>
      </c>
      <c r="F14306" s="19">
        <v>0.76</v>
      </c>
      <c r="G14306" s="19">
        <v>1.1100000000000001</v>
      </c>
      <c r="H14306" s="19">
        <f>E14306*Table133[[#This Row],[Price per unit]]</f>
        <v>1758.2400000000002</v>
      </c>
      <c r="I14306" s="7">
        <f>(Table133[[#This Row],[Price per unit]]-Table133[[#This Row],[Cost per unit]])*Table133[[#This Row],[Volume]]</f>
        <v>554.40000000000009</v>
      </c>
    </row>
    <row r="14307" spans="1:9" x14ac:dyDescent="0.2">
      <c r="A14307" s="14">
        <v>2013</v>
      </c>
      <c r="B14307" s="17" t="s">
        <v>2759</v>
      </c>
      <c r="C14307" s="17" t="s">
        <v>2761</v>
      </c>
      <c r="D14307" s="17" t="s">
        <v>277</v>
      </c>
      <c r="E14307" s="1">
        <v>1488</v>
      </c>
      <c r="F14307" s="19">
        <v>0.87</v>
      </c>
      <c r="G14307" s="19">
        <v>1.01</v>
      </c>
      <c r="H14307" s="19">
        <f>E14307*Table133[[#This Row],[Price per unit]]</f>
        <v>1502.88</v>
      </c>
      <c r="I14307" s="7">
        <f>(Table133[[#This Row],[Price per unit]]-Table133[[#This Row],[Cost per unit]])*Table133[[#This Row],[Volume]]</f>
        <v>208.32000000000002</v>
      </c>
    </row>
    <row r="14308" spans="1:9" x14ac:dyDescent="0.2">
      <c r="A14308" s="14">
        <v>2013</v>
      </c>
      <c r="B14308" s="17" t="s">
        <v>2759</v>
      </c>
      <c r="C14308" s="17" t="s">
        <v>2761</v>
      </c>
      <c r="D14308" s="17" t="s">
        <v>277</v>
      </c>
      <c r="E14308" s="1">
        <v>1332</v>
      </c>
      <c r="F14308" s="19">
        <v>0.7</v>
      </c>
      <c r="G14308" s="19">
        <v>1.1599999999999999</v>
      </c>
      <c r="H14308" s="19">
        <f>E14308*Table133[[#This Row],[Price per unit]]</f>
        <v>1545.12</v>
      </c>
      <c r="I14308" s="7">
        <f>(Table133[[#This Row],[Price per unit]]-Table133[[#This Row],[Cost per unit]])*Table133[[#This Row],[Volume]]</f>
        <v>612.71999999999991</v>
      </c>
    </row>
    <row r="14309" spans="1:9" x14ac:dyDescent="0.2">
      <c r="A14309" s="14">
        <v>2013</v>
      </c>
      <c r="B14309" s="17" t="s">
        <v>2759</v>
      </c>
      <c r="C14309" s="17" t="s">
        <v>2761</v>
      </c>
      <c r="D14309" s="17" t="s">
        <v>277</v>
      </c>
      <c r="E14309" s="1">
        <v>1236</v>
      </c>
      <c r="F14309" s="19">
        <v>0.66</v>
      </c>
      <c r="G14309" s="19">
        <v>1.04</v>
      </c>
      <c r="H14309" s="19">
        <f>E14309*Table133[[#This Row],[Price per unit]]</f>
        <v>1285.44</v>
      </c>
      <c r="I14309" s="7">
        <f>(Table133[[#This Row],[Price per unit]]-Table133[[#This Row],[Cost per unit]])*Table133[[#This Row],[Volume]]</f>
        <v>469.68</v>
      </c>
    </row>
    <row r="14310" spans="1:9" x14ac:dyDescent="0.2">
      <c r="A14310" s="14">
        <v>2013</v>
      </c>
      <c r="B14310" s="17" t="s">
        <v>2759</v>
      </c>
      <c r="C14310" s="17" t="s">
        <v>2761</v>
      </c>
      <c r="D14310" s="17" t="s">
        <v>277</v>
      </c>
      <c r="E14310" s="1">
        <v>1236</v>
      </c>
      <c r="F14310" s="19">
        <v>0.8</v>
      </c>
      <c r="G14310" s="19">
        <v>0.99</v>
      </c>
      <c r="H14310" s="19">
        <f>E14310*Table133[[#This Row],[Price per unit]]</f>
        <v>1223.6400000000001</v>
      </c>
      <c r="I14310" s="7">
        <f>(Table133[[#This Row],[Price per unit]]-Table133[[#This Row],[Cost per unit]])*Table133[[#This Row],[Volume]]</f>
        <v>234.83999999999995</v>
      </c>
    </row>
    <row r="14311" spans="1:9" x14ac:dyDescent="0.2">
      <c r="A14311" s="14">
        <v>2013</v>
      </c>
      <c r="B14311" s="17" t="s">
        <v>2759</v>
      </c>
      <c r="C14311" s="17" t="s">
        <v>2761</v>
      </c>
      <c r="D14311" s="17" t="s">
        <v>277</v>
      </c>
      <c r="E14311" s="1">
        <v>1284</v>
      </c>
      <c r="F14311" s="19">
        <v>0.61</v>
      </c>
      <c r="G14311" s="19">
        <v>1.03</v>
      </c>
      <c r="H14311" s="19">
        <f>E14311*Table133[[#This Row],[Price per unit]]</f>
        <v>1322.52</v>
      </c>
      <c r="I14311" s="7">
        <f>(Table133[[#This Row],[Price per unit]]-Table133[[#This Row],[Cost per unit]])*Table133[[#This Row],[Volume]]</f>
        <v>539.28000000000009</v>
      </c>
    </row>
    <row r="14312" spans="1:9" x14ac:dyDescent="0.2">
      <c r="A14312" s="14">
        <v>2013</v>
      </c>
      <c r="B14312" s="17" t="s">
        <v>2759</v>
      </c>
      <c r="C14312" s="17" t="s">
        <v>2761</v>
      </c>
      <c r="D14312" s="17" t="s">
        <v>277</v>
      </c>
      <c r="E14312" s="1">
        <v>1356</v>
      </c>
      <c r="F14312" s="19">
        <v>0.8</v>
      </c>
      <c r="G14312" s="19">
        <v>1.05</v>
      </c>
      <c r="H14312" s="19">
        <f>E14312*Table133[[#This Row],[Price per unit]]</f>
        <v>1423.8</v>
      </c>
      <c r="I14312" s="7">
        <f>(Table133[[#This Row],[Price per unit]]-Table133[[#This Row],[Cost per unit]])*Table133[[#This Row],[Volume]]</f>
        <v>339</v>
      </c>
    </row>
    <row r="14313" spans="1:9" x14ac:dyDescent="0.2">
      <c r="A14313" s="14">
        <v>2013</v>
      </c>
      <c r="B14313" s="17" t="s">
        <v>2759</v>
      </c>
      <c r="C14313" s="17" t="s">
        <v>2761</v>
      </c>
      <c r="D14313" s="17" t="s">
        <v>277</v>
      </c>
      <c r="E14313" s="1">
        <v>1440</v>
      </c>
      <c r="F14313" s="19">
        <v>0.7</v>
      </c>
      <c r="G14313" s="19">
        <v>1.1599999999999999</v>
      </c>
      <c r="H14313" s="19">
        <f>E14313*Table133[[#This Row],[Price per unit]]</f>
        <v>1670.3999999999999</v>
      </c>
      <c r="I14313" s="7">
        <f>(Table133[[#This Row],[Price per unit]]-Table133[[#This Row],[Cost per unit]])*Table133[[#This Row],[Volume]]</f>
        <v>662.4</v>
      </c>
    </row>
    <row r="14314" spans="1:9" x14ac:dyDescent="0.2">
      <c r="A14314" s="14">
        <v>2013</v>
      </c>
      <c r="B14314" s="17" t="s">
        <v>2759</v>
      </c>
      <c r="C14314" s="17" t="s">
        <v>2761</v>
      </c>
      <c r="D14314" s="17" t="s">
        <v>277</v>
      </c>
      <c r="E14314" s="1">
        <v>1404</v>
      </c>
      <c r="F14314" s="19">
        <v>0.77</v>
      </c>
      <c r="G14314" s="19">
        <v>1.05</v>
      </c>
      <c r="H14314" s="19">
        <f>E14314*Table133[[#This Row],[Price per unit]]</f>
        <v>1474.2</v>
      </c>
      <c r="I14314" s="7">
        <f>(Table133[[#This Row],[Price per unit]]-Table133[[#This Row],[Cost per unit]])*Table133[[#This Row],[Volume]]</f>
        <v>393.12000000000006</v>
      </c>
    </row>
    <row r="14315" spans="1:9" x14ac:dyDescent="0.2">
      <c r="A14315" s="14">
        <v>2013</v>
      </c>
      <c r="B14315" s="17" t="s">
        <v>2759</v>
      </c>
      <c r="C14315" s="17" t="s">
        <v>2761</v>
      </c>
      <c r="D14315" s="17" t="s">
        <v>277</v>
      </c>
      <c r="E14315" s="1">
        <v>1500</v>
      </c>
      <c r="F14315" s="19">
        <v>0.82</v>
      </c>
      <c r="G14315" s="19">
        <v>0.94</v>
      </c>
      <c r="H14315" s="19">
        <f>E14315*Table133[[#This Row],[Price per unit]]</f>
        <v>1410</v>
      </c>
      <c r="I14315" s="7">
        <f>(Table133[[#This Row],[Price per unit]]-Table133[[#This Row],[Cost per unit]])*Table133[[#This Row],[Volume]]</f>
        <v>180</v>
      </c>
    </row>
    <row r="14316" spans="1:9" x14ac:dyDescent="0.2">
      <c r="A14316" s="14">
        <v>2013</v>
      </c>
      <c r="B14316" s="17" t="s">
        <v>2759</v>
      </c>
      <c r="C14316" s="17" t="s">
        <v>2761</v>
      </c>
      <c r="D14316" s="17" t="s">
        <v>277</v>
      </c>
      <c r="E14316" s="1">
        <v>1200</v>
      </c>
      <c r="F14316" s="19">
        <v>0.69</v>
      </c>
      <c r="G14316" s="19">
        <v>0.93</v>
      </c>
      <c r="H14316" s="19">
        <f>E14316*Table133[[#This Row],[Price per unit]]</f>
        <v>1116</v>
      </c>
      <c r="I14316" s="7">
        <f>(Table133[[#This Row],[Price per unit]]-Table133[[#This Row],[Cost per unit]])*Table133[[#This Row],[Volume]]</f>
        <v>288.00000000000011</v>
      </c>
    </row>
    <row r="14317" spans="1:9" x14ac:dyDescent="0.2">
      <c r="A14317" s="14">
        <v>2013</v>
      </c>
      <c r="B14317" s="17" t="s">
        <v>2759</v>
      </c>
      <c r="C14317" s="17" t="s">
        <v>2761</v>
      </c>
      <c r="D14317" s="17" t="s">
        <v>277</v>
      </c>
      <c r="E14317" s="1">
        <v>1488</v>
      </c>
      <c r="F14317" s="19">
        <v>0.71</v>
      </c>
      <c r="G14317" s="19">
        <v>1.1499999999999999</v>
      </c>
      <c r="H14317" s="19">
        <f>E14317*Table133[[#This Row],[Price per unit]]</f>
        <v>1711.1999999999998</v>
      </c>
      <c r="I14317" s="7">
        <f>(Table133[[#This Row],[Price per unit]]-Table133[[#This Row],[Cost per unit]])*Table133[[#This Row],[Volume]]</f>
        <v>654.71999999999991</v>
      </c>
    </row>
    <row r="14318" spans="1:9" x14ac:dyDescent="0.2">
      <c r="A14318" s="14">
        <v>2013</v>
      </c>
      <c r="B14318" s="17" t="s">
        <v>2759</v>
      </c>
      <c r="C14318" s="17" t="s">
        <v>2761</v>
      </c>
      <c r="D14318" s="17" t="s">
        <v>277</v>
      </c>
      <c r="E14318" s="1">
        <v>1500</v>
      </c>
      <c r="F14318" s="19">
        <v>0.7</v>
      </c>
      <c r="G14318" s="19">
        <v>1.18</v>
      </c>
      <c r="H14318" s="19">
        <f>E14318*Table133[[#This Row],[Price per unit]]</f>
        <v>1770</v>
      </c>
      <c r="I14318" s="7">
        <f>(Table133[[#This Row],[Price per unit]]-Table133[[#This Row],[Cost per unit]])*Table133[[#This Row],[Volume]]</f>
        <v>720</v>
      </c>
    </row>
    <row r="14319" spans="1:9" x14ac:dyDescent="0.2">
      <c r="A14319" s="14">
        <v>2013</v>
      </c>
      <c r="B14319" s="17" t="s">
        <v>2759</v>
      </c>
      <c r="C14319" s="17" t="s">
        <v>2761</v>
      </c>
      <c r="D14319" s="17" t="s">
        <v>277</v>
      </c>
      <c r="E14319" s="1">
        <v>1308</v>
      </c>
      <c r="F14319" s="19">
        <v>0.87</v>
      </c>
      <c r="G14319" s="19">
        <v>1.02</v>
      </c>
      <c r="H14319" s="19">
        <f>E14319*Table133[[#This Row],[Price per unit]]</f>
        <v>1334.16</v>
      </c>
      <c r="I14319" s="7">
        <f>(Table133[[#This Row],[Price per unit]]-Table133[[#This Row],[Cost per unit]])*Table133[[#This Row],[Volume]]</f>
        <v>196.20000000000002</v>
      </c>
    </row>
    <row r="14320" spans="1:9" x14ac:dyDescent="0.2">
      <c r="A14320" s="14">
        <v>2013</v>
      </c>
      <c r="B14320" s="17" t="s">
        <v>2759</v>
      </c>
      <c r="C14320" s="17" t="s">
        <v>2761</v>
      </c>
      <c r="D14320" s="17" t="s">
        <v>277</v>
      </c>
      <c r="E14320" s="1">
        <v>1260</v>
      </c>
      <c r="F14320" s="19">
        <v>0.72</v>
      </c>
      <c r="G14320" s="19">
        <v>0.94</v>
      </c>
      <c r="H14320" s="19">
        <f>E14320*Table133[[#This Row],[Price per unit]]</f>
        <v>1184.3999999999999</v>
      </c>
      <c r="I14320" s="7">
        <f>(Table133[[#This Row],[Price per unit]]-Table133[[#This Row],[Cost per unit]])*Table133[[#This Row],[Volume]]</f>
        <v>277.2</v>
      </c>
    </row>
    <row r="14321" spans="1:9" x14ac:dyDescent="0.2">
      <c r="A14321" s="14">
        <v>2013</v>
      </c>
      <c r="B14321" s="17" t="s">
        <v>2759</v>
      </c>
      <c r="C14321" s="17" t="s">
        <v>2761</v>
      </c>
      <c r="D14321" s="17" t="s">
        <v>277</v>
      </c>
      <c r="E14321" s="1">
        <v>1260</v>
      </c>
      <c r="F14321" s="19">
        <v>0.79</v>
      </c>
      <c r="G14321" s="19">
        <v>0.91</v>
      </c>
      <c r="H14321" s="19">
        <f>E14321*Table133[[#This Row],[Price per unit]]</f>
        <v>1146.6000000000001</v>
      </c>
      <c r="I14321" s="7">
        <f>(Table133[[#This Row],[Price per unit]]-Table133[[#This Row],[Cost per unit]])*Table133[[#This Row],[Volume]]</f>
        <v>151.19999999999999</v>
      </c>
    </row>
    <row r="14322" spans="1:9" x14ac:dyDescent="0.2">
      <c r="A14322" s="14">
        <v>2013</v>
      </c>
      <c r="B14322" s="17" t="s">
        <v>2759</v>
      </c>
      <c r="C14322" s="17" t="s">
        <v>2761</v>
      </c>
      <c r="D14322" s="17" t="s">
        <v>277</v>
      </c>
      <c r="E14322" s="1">
        <v>1212</v>
      </c>
      <c r="F14322" s="19">
        <v>0.88</v>
      </c>
      <c r="G14322" s="19">
        <v>1.17</v>
      </c>
      <c r="H14322" s="19">
        <f>E14322*Table133[[#This Row],[Price per unit]]</f>
        <v>1418.04</v>
      </c>
      <c r="I14322" s="7">
        <f>(Table133[[#This Row],[Price per unit]]-Table133[[#This Row],[Cost per unit]])*Table133[[#This Row],[Volume]]</f>
        <v>351.4799999999999</v>
      </c>
    </row>
    <row r="14323" spans="1:9" x14ac:dyDescent="0.2">
      <c r="A14323" s="14">
        <v>2013</v>
      </c>
      <c r="B14323" s="17" t="s">
        <v>2759</v>
      </c>
      <c r="C14323" s="17" t="s">
        <v>2761</v>
      </c>
      <c r="D14323" s="17" t="s">
        <v>277</v>
      </c>
      <c r="E14323" s="1">
        <v>1284</v>
      </c>
      <c r="F14323" s="19">
        <v>0.86</v>
      </c>
      <c r="G14323" s="19">
        <v>1.07</v>
      </c>
      <c r="H14323" s="19">
        <f>E14323*Table133[[#This Row],[Price per unit]]</f>
        <v>1373.88</v>
      </c>
      <c r="I14323" s="7">
        <f>(Table133[[#This Row],[Price per unit]]-Table133[[#This Row],[Cost per unit]])*Table133[[#This Row],[Volume]]</f>
        <v>269.6400000000001</v>
      </c>
    </row>
    <row r="14324" spans="1:9" x14ac:dyDescent="0.2">
      <c r="A14324" s="14">
        <v>2013</v>
      </c>
      <c r="B14324" s="17" t="s">
        <v>2759</v>
      </c>
      <c r="C14324" s="17" t="s">
        <v>2761</v>
      </c>
      <c r="D14324" s="17" t="s">
        <v>277</v>
      </c>
      <c r="E14324" s="1">
        <v>1404</v>
      </c>
      <c r="F14324" s="19">
        <v>0.78</v>
      </c>
      <c r="G14324" s="19">
        <v>0.98</v>
      </c>
      <c r="H14324" s="19">
        <f>E14324*Table133[[#This Row],[Price per unit]]</f>
        <v>1375.92</v>
      </c>
      <c r="I14324" s="7">
        <f>(Table133[[#This Row],[Price per unit]]-Table133[[#This Row],[Cost per unit]])*Table133[[#This Row],[Volume]]</f>
        <v>280.79999999999995</v>
      </c>
    </row>
    <row r="14325" spans="1:9" x14ac:dyDescent="0.2">
      <c r="A14325" s="14">
        <v>2013</v>
      </c>
      <c r="B14325" s="17" t="s">
        <v>2759</v>
      </c>
      <c r="C14325" s="17" t="s">
        <v>2761</v>
      </c>
      <c r="D14325" s="17" t="s">
        <v>277</v>
      </c>
      <c r="E14325" s="1">
        <v>1260</v>
      </c>
      <c r="F14325" s="19">
        <v>0.69</v>
      </c>
      <c r="G14325" s="19">
        <v>0.92</v>
      </c>
      <c r="H14325" s="19">
        <f>E14325*Table133[[#This Row],[Price per unit]]</f>
        <v>1159.2</v>
      </c>
      <c r="I14325" s="7">
        <f>(Table133[[#This Row],[Price per unit]]-Table133[[#This Row],[Cost per unit]])*Table133[[#This Row],[Volume]]</f>
        <v>289.80000000000013</v>
      </c>
    </row>
    <row r="14326" spans="1:9" x14ac:dyDescent="0.2">
      <c r="A14326" s="14">
        <v>2013</v>
      </c>
      <c r="B14326" s="17" t="s">
        <v>2759</v>
      </c>
      <c r="C14326" s="17" t="s">
        <v>2761</v>
      </c>
      <c r="D14326" s="17" t="s">
        <v>277</v>
      </c>
      <c r="E14326" s="1">
        <v>1632</v>
      </c>
      <c r="F14326" s="19">
        <v>0.83</v>
      </c>
      <c r="G14326" s="19">
        <v>0.99</v>
      </c>
      <c r="H14326" s="19">
        <f>E14326*Table133[[#This Row],[Price per unit]]</f>
        <v>1615.68</v>
      </c>
      <c r="I14326" s="7">
        <f>(Table133[[#This Row],[Price per unit]]-Table133[[#This Row],[Cost per unit]])*Table133[[#This Row],[Volume]]</f>
        <v>261.12000000000006</v>
      </c>
    </row>
    <row r="14327" spans="1:9" x14ac:dyDescent="0.2">
      <c r="A14327" s="14">
        <v>2013</v>
      </c>
      <c r="B14327" s="17" t="s">
        <v>2759</v>
      </c>
      <c r="C14327" s="17" t="s">
        <v>2761</v>
      </c>
      <c r="D14327" s="17" t="s">
        <v>277</v>
      </c>
      <c r="E14327" s="1">
        <v>1320</v>
      </c>
      <c r="F14327" s="19">
        <v>0.75</v>
      </c>
      <c r="G14327" s="19">
        <v>1.07</v>
      </c>
      <c r="H14327" s="19">
        <f>E14327*Table133[[#This Row],[Price per unit]]</f>
        <v>1412.4</v>
      </c>
      <c r="I14327" s="7">
        <f>(Table133[[#This Row],[Price per unit]]-Table133[[#This Row],[Cost per unit]])*Table133[[#This Row],[Volume]]</f>
        <v>422.40000000000009</v>
      </c>
    </row>
    <row r="14328" spans="1:9" x14ac:dyDescent="0.2">
      <c r="A14328" s="14">
        <v>2013</v>
      </c>
      <c r="B14328" s="17" t="s">
        <v>2759</v>
      </c>
      <c r="C14328" s="17" t="s">
        <v>2761</v>
      </c>
      <c r="D14328" s="17" t="s">
        <v>277</v>
      </c>
      <c r="E14328" s="1">
        <v>1476</v>
      </c>
      <c r="F14328" s="19">
        <v>0.66</v>
      </c>
      <c r="G14328" s="19">
        <v>1.18</v>
      </c>
      <c r="H14328" s="19">
        <f>E14328*Table133[[#This Row],[Price per unit]]</f>
        <v>1741.6799999999998</v>
      </c>
      <c r="I14328" s="7">
        <f>(Table133[[#This Row],[Price per unit]]-Table133[[#This Row],[Cost per unit]])*Table133[[#This Row],[Volume]]</f>
        <v>767.51999999999987</v>
      </c>
    </row>
    <row r="14329" spans="1:9" x14ac:dyDescent="0.2">
      <c r="A14329" s="14">
        <v>2013</v>
      </c>
      <c r="B14329" s="17" t="s">
        <v>2759</v>
      </c>
      <c r="C14329" s="17" t="s">
        <v>2761</v>
      </c>
      <c r="D14329" s="17" t="s">
        <v>277</v>
      </c>
      <c r="E14329" s="1">
        <v>1236</v>
      </c>
      <c r="F14329" s="19">
        <v>0.66</v>
      </c>
      <c r="G14329" s="19">
        <v>1.2</v>
      </c>
      <c r="H14329" s="19">
        <f>E14329*Table133[[#This Row],[Price per unit]]</f>
        <v>1483.2</v>
      </c>
      <c r="I14329" s="7">
        <f>(Table133[[#This Row],[Price per unit]]-Table133[[#This Row],[Cost per unit]])*Table133[[#This Row],[Volume]]</f>
        <v>667.43999999999994</v>
      </c>
    </row>
    <row r="14330" spans="1:9" x14ac:dyDescent="0.2">
      <c r="A14330" s="14">
        <v>2013</v>
      </c>
      <c r="B14330" s="17" t="s">
        <v>2759</v>
      </c>
      <c r="C14330" s="17" t="s">
        <v>2761</v>
      </c>
      <c r="D14330" s="17" t="s">
        <v>277</v>
      </c>
      <c r="E14330" s="1">
        <v>1200</v>
      </c>
      <c r="F14330" s="19">
        <v>0.65</v>
      </c>
      <c r="G14330" s="19">
        <v>0.99</v>
      </c>
      <c r="H14330" s="19">
        <f>E14330*Table133[[#This Row],[Price per unit]]</f>
        <v>1188</v>
      </c>
      <c r="I14330" s="7">
        <f>(Table133[[#This Row],[Price per unit]]-Table133[[#This Row],[Cost per unit]])*Table133[[#This Row],[Volume]]</f>
        <v>407.99999999999994</v>
      </c>
    </row>
    <row r="14331" spans="1:9" x14ac:dyDescent="0.2">
      <c r="A14331" s="14">
        <v>2013</v>
      </c>
      <c r="B14331" s="17" t="s">
        <v>2759</v>
      </c>
      <c r="C14331" s="17" t="s">
        <v>2761</v>
      </c>
      <c r="D14331" s="17" t="s">
        <v>277</v>
      </c>
      <c r="E14331" s="1">
        <v>1284</v>
      </c>
      <c r="F14331" s="19">
        <v>0.86</v>
      </c>
      <c r="G14331" s="19">
        <v>1.02</v>
      </c>
      <c r="H14331" s="19">
        <f>E14331*Table133[[#This Row],[Price per unit]]</f>
        <v>1309.68</v>
      </c>
      <c r="I14331" s="7">
        <f>(Table133[[#This Row],[Price per unit]]-Table133[[#This Row],[Cost per unit]])*Table133[[#This Row],[Volume]]</f>
        <v>205.44000000000003</v>
      </c>
    </row>
    <row r="14332" spans="1:9" x14ac:dyDescent="0.2">
      <c r="A14332" s="14">
        <v>2013</v>
      </c>
      <c r="B14332" s="17" t="s">
        <v>2759</v>
      </c>
      <c r="C14332" s="17" t="s">
        <v>2761</v>
      </c>
      <c r="D14332" s="17" t="s">
        <v>277</v>
      </c>
      <c r="E14332" s="1">
        <v>1560</v>
      </c>
      <c r="F14332" s="19">
        <v>0.62</v>
      </c>
      <c r="G14332" s="19">
        <v>0.92</v>
      </c>
      <c r="H14332" s="19">
        <f>E14332*Table133[[#This Row],[Price per unit]]</f>
        <v>1435.2</v>
      </c>
      <c r="I14332" s="7">
        <f>(Table133[[#This Row],[Price per unit]]-Table133[[#This Row],[Cost per unit]])*Table133[[#This Row],[Volume]]</f>
        <v>468.00000000000006</v>
      </c>
    </row>
    <row r="14333" spans="1:9" x14ac:dyDescent="0.2">
      <c r="A14333" s="14">
        <v>2013</v>
      </c>
      <c r="B14333" s="17" t="s">
        <v>2759</v>
      </c>
      <c r="C14333" s="17" t="s">
        <v>2761</v>
      </c>
      <c r="D14333" s="17" t="s">
        <v>277</v>
      </c>
      <c r="E14333" s="1">
        <v>1608</v>
      </c>
      <c r="F14333" s="19">
        <v>0.75</v>
      </c>
      <c r="G14333" s="19">
        <v>1.1299999999999999</v>
      </c>
      <c r="H14333" s="19">
        <f>E14333*Table133[[#This Row],[Price per unit]]</f>
        <v>1817.0399999999997</v>
      </c>
      <c r="I14333" s="7">
        <f>(Table133[[#This Row],[Price per unit]]-Table133[[#This Row],[Cost per unit]])*Table133[[#This Row],[Volume]]</f>
        <v>611.03999999999985</v>
      </c>
    </row>
    <row r="14334" spans="1:9" x14ac:dyDescent="0.2">
      <c r="A14334" s="14">
        <v>2013</v>
      </c>
      <c r="B14334" s="17" t="s">
        <v>2759</v>
      </c>
      <c r="C14334" s="17" t="s">
        <v>2761</v>
      </c>
      <c r="D14334" s="17" t="s">
        <v>277</v>
      </c>
      <c r="E14334" s="1">
        <v>1620</v>
      </c>
      <c r="F14334" s="19">
        <v>0.89</v>
      </c>
      <c r="G14334" s="19">
        <v>1.0900000000000001</v>
      </c>
      <c r="H14334" s="19">
        <f>E14334*Table133[[#This Row],[Price per unit]]</f>
        <v>1765.8000000000002</v>
      </c>
      <c r="I14334" s="7">
        <f>(Table133[[#This Row],[Price per unit]]-Table133[[#This Row],[Cost per unit]])*Table133[[#This Row],[Volume]]</f>
        <v>324.00000000000011</v>
      </c>
    </row>
    <row r="14335" spans="1:9" x14ac:dyDescent="0.2">
      <c r="A14335" s="14">
        <v>2013</v>
      </c>
      <c r="B14335" s="17" t="s">
        <v>2759</v>
      </c>
      <c r="C14335" s="17" t="s">
        <v>2761</v>
      </c>
      <c r="D14335" s="17" t="s">
        <v>277</v>
      </c>
      <c r="E14335" s="1">
        <v>1464</v>
      </c>
      <c r="F14335" s="19">
        <v>0.74</v>
      </c>
      <c r="G14335" s="19">
        <v>0.92</v>
      </c>
      <c r="H14335" s="19">
        <f>E14335*Table133[[#This Row],[Price per unit]]</f>
        <v>1346.88</v>
      </c>
      <c r="I14335" s="7">
        <f>(Table133[[#This Row],[Price per unit]]-Table133[[#This Row],[Cost per unit]])*Table133[[#This Row],[Volume]]</f>
        <v>263.5200000000001</v>
      </c>
    </row>
    <row r="14336" spans="1:9" x14ac:dyDescent="0.2">
      <c r="A14336" s="14">
        <v>2013</v>
      </c>
      <c r="B14336" s="17" t="s">
        <v>2759</v>
      </c>
      <c r="C14336" s="17" t="s">
        <v>2761</v>
      </c>
      <c r="D14336" s="17" t="s">
        <v>277</v>
      </c>
      <c r="E14336" s="1">
        <v>1512</v>
      </c>
      <c r="F14336" s="19">
        <v>0.76</v>
      </c>
      <c r="G14336" s="19">
        <v>0.93</v>
      </c>
      <c r="H14336" s="19">
        <f>E14336*Table133[[#This Row],[Price per unit]]</f>
        <v>1406.16</v>
      </c>
      <c r="I14336" s="7">
        <f>(Table133[[#This Row],[Price per unit]]-Table133[[#This Row],[Cost per unit]])*Table133[[#This Row],[Volume]]</f>
        <v>257.04000000000008</v>
      </c>
    </row>
    <row r="14337" spans="1:9" x14ac:dyDescent="0.2">
      <c r="A14337" s="14">
        <v>2013</v>
      </c>
      <c r="B14337" s="17" t="s">
        <v>2759</v>
      </c>
      <c r="C14337" s="17" t="s">
        <v>2761</v>
      </c>
      <c r="D14337" s="17" t="s">
        <v>277</v>
      </c>
      <c r="E14337" s="1">
        <v>1548</v>
      </c>
      <c r="F14337" s="19">
        <v>0.62</v>
      </c>
      <c r="G14337" s="19">
        <v>0.93</v>
      </c>
      <c r="H14337" s="19">
        <f>E14337*Table133[[#This Row],[Price per unit]]</f>
        <v>1439.64</v>
      </c>
      <c r="I14337" s="7">
        <f>(Table133[[#This Row],[Price per unit]]-Table133[[#This Row],[Cost per unit]])*Table133[[#This Row],[Volume]]</f>
        <v>479.88000000000011</v>
      </c>
    </row>
    <row r="14338" spans="1:9" x14ac:dyDescent="0.2">
      <c r="A14338" s="14">
        <v>2013</v>
      </c>
      <c r="B14338" s="17" t="s">
        <v>2759</v>
      </c>
      <c r="C14338" s="17" t="s">
        <v>2761</v>
      </c>
      <c r="D14338" s="17" t="s">
        <v>277</v>
      </c>
      <c r="E14338" s="1">
        <v>1236</v>
      </c>
      <c r="F14338" s="19">
        <v>0.78</v>
      </c>
      <c r="G14338" s="19">
        <v>1.04</v>
      </c>
      <c r="H14338" s="19">
        <f>E14338*Table133[[#This Row],[Price per unit]]</f>
        <v>1285.44</v>
      </c>
      <c r="I14338" s="7">
        <f>(Table133[[#This Row],[Price per unit]]-Table133[[#This Row],[Cost per unit]])*Table133[[#This Row],[Volume]]</f>
        <v>321.36</v>
      </c>
    </row>
    <row r="14339" spans="1:9" x14ac:dyDescent="0.2">
      <c r="A14339" s="14">
        <v>2013</v>
      </c>
      <c r="B14339" s="17" t="s">
        <v>2759</v>
      </c>
      <c r="C14339" s="17" t="s">
        <v>2761</v>
      </c>
      <c r="D14339" s="17" t="s">
        <v>277</v>
      </c>
      <c r="E14339" s="1">
        <v>1440</v>
      </c>
      <c r="F14339" s="19">
        <v>0.85</v>
      </c>
      <c r="G14339" s="19">
        <v>1.04</v>
      </c>
      <c r="H14339" s="19">
        <f>E14339*Table133[[#This Row],[Price per unit]]</f>
        <v>1497.6000000000001</v>
      </c>
      <c r="I14339" s="7">
        <f>(Table133[[#This Row],[Price per unit]]-Table133[[#This Row],[Cost per unit]])*Table133[[#This Row],[Volume]]</f>
        <v>273.60000000000008</v>
      </c>
    </row>
    <row r="14340" spans="1:9" x14ac:dyDescent="0.2">
      <c r="A14340" s="14">
        <v>2013</v>
      </c>
      <c r="B14340" s="17" t="s">
        <v>2759</v>
      </c>
      <c r="C14340" s="17" t="s">
        <v>2761</v>
      </c>
      <c r="D14340" s="17" t="s">
        <v>277</v>
      </c>
      <c r="E14340" s="1">
        <v>1224</v>
      </c>
      <c r="F14340" s="19">
        <v>0.8</v>
      </c>
      <c r="G14340" s="19">
        <v>1.1399999999999999</v>
      </c>
      <c r="H14340" s="19">
        <f>E14340*Table133[[#This Row],[Price per unit]]</f>
        <v>1395.36</v>
      </c>
      <c r="I14340" s="7">
        <f>(Table133[[#This Row],[Price per unit]]-Table133[[#This Row],[Cost per unit]])*Table133[[#This Row],[Volume]]</f>
        <v>416.15999999999985</v>
      </c>
    </row>
    <row r="14341" spans="1:9" x14ac:dyDescent="0.2">
      <c r="A14341" s="14">
        <v>2013</v>
      </c>
      <c r="B14341" s="17" t="s">
        <v>2759</v>
      </c>
      <c r="C14341" s="17" t="s">
        <v>2761</v>
      </c>
      <c r="D14341" s="17" t="s">
        <v>277</v>
      </c>
      <c r="E14341" s="1">
        <v>1200</v>
      </c>
      <c r="F14341" s="19">
        <v>0.6</v>
      </c>
      <c r="G14341" s="19">
        <v>1.19</v>
      </c>
      <c r="H14341" s="19">
        <f>E14341*Table133[[#This Row],[Price per unit]]</f>
        <v>1428</v>
      </c>
      <c r="I14341" s="7">
        <f>(Table133[[#This Row],[Price per unit]]-Table133[[#This Row],[Cost per unit]])*Table133[[#This Row],[Volume]]</f>
        <v>708</v>
      </c>
    </row>
    <row r="14342" spans="1:9" x14ac:dyDescent="0.2">
      <c r="A14342" s="14">
        <v>2013</v>
      </c>
      <c r="B14342" s="17" t="s">
        <v>2759</v>
      </c>
      <c r="C14342" s="17" t="s">
        <v>2761</v>
      </c>
      <c r="D14342" s="17" t="s">
        <v>277</v>
      </c>
      <c r="E14342" s="1">
        <v>1260</v>
      </c>
      <c r="F14342" s="19">
        <v>0.64</v>
      </c>
      <c r="G14342" s="19">
        <v>1.19</v>
      </c>
      <c r="H14342" s="19">
        <f>E14342*Table133[[#This Row],[Price per unit]]</f>
        <v>1499.3999999999999</v>
      </c>
      <c r="I14342" s="7">
        <f>(Table133[[#This Row],[Price per unit]]-Table133[[#This Row],[Cost per unit]])*Table133[[#This Row],[Volume]]</f>
        <v>692.99999999999989</v>
      </c>
    </row>
    <row r="14343" spans="1:9" x14ac:dyDescent="0.2">
      <c r="A14343" s="14">
        <v>2013</v>
      </c>
      <c r="B14343" s="17" t="s">
        <v>2759</v>
      </c>
      <c r="C14343" s="17" t="s">
        <v>2761</v>
      </c>
      <c r="D14343" s="17" t="s">
        <v>277</v>
      </c>
      <c r="E14343" s="1">
        <v>1272</v>
      </c>
      <c r="F14343" s="19">
        <v>0.76</v>
      </c>
      <c r="G14343" s="19">
        <v>1.03</v>
      </c>
      <c r="H14343" s="19">
        <f>E14343*Table133[[#This Row],[Price per unit]]</f>
        <v>1310.1600000000001</v>
      </c>
      <c r="I14343" s="7">
        <f>(Table133[[#This Row],[Price per unit]]-Table133[[#This Row],[Cost per unit]])*Table133[[#This Row],[Volume]]</f>
        <v>343.44</v>
      </c>
    </row>
    <row r="14344" spans="1:9" x14ac:dyDescent="0.2">
      <c r="A14344" s="14">
        <v>2013</v>
      </c>
      <c r="B14344" s="17" t="s">
        <v>2759</v>
      </c>
      <c r="C14344" s="17" t="s">
        <v>2761</v>
      </c>
      <c r="D14344" s="17" t="s">
        <v>277</v>
      </c>
      <c r="E14344" s="1">
        <v>1380</v>
      </c>
      <c r="F14344" s="19">
        <v>0.83</v>
      </c>
      <c r="G14344" s="19">
        <v>1.1100000000000001</v>
      </c>
      <c r="H14344" s="19">
        <f>E14344*Table133[[#This Row],[Price per unit]]</f>
        <v>1531.8000000000002</v>
      </c>
      <c r="I14344" s="7">
        <f>(Table133[[#This Row],[Price per unit]]-Table133[[#This Row],[Cost per unit]])*Table133[[#This Row],[Volume]]</f>
        <v>386.4000000000002</v>
      </c>
    </row>
    <row r="14345" spans="1:9" x14ac:dyDescent="0.2">
      <c r="A14345" s="14">
        <v>2013</v>
      </c>
      <c r="B14345" s="17" t="s">
        <v>2759</v>
      </c>
      <c r="C14345" s="17" t="s">
        <v>2761</v>
      </c>
      <c r="D14345" s="17" t="s">
        <v>277</v>
      </c>
      <c r="E14345" s="1">
        <v>1296</v>
      </c>
      <c r="F14345" s="19">
        <v>0.8</v>
      </c>
      <c r="G14345" s="19">
        <v>1.1299999999999999</v>
      </c>
      <c r="H14345" s="19">
        <f>E14345*Table133[[#This Row],[Price per unit]]</f>
        <v>1464.4799999999998</v>
      </c>
      <c r="I14345" s="7">
        <f>(Table133[[#This Row],[Price per unit]]-Table133[[#This Row],[Cost per unit]])*Table133[[#This Row],[Volume]]</f>
        <v>427.67999999999978</v>
      </c>
    </row>
    <row r="14346" spans="1:9" x14ac:dyDescent="0.2">
      <c r="A14346" s="14">
        <v>2013</v>
      </c>
      <c r="B14346" s="17" t="s">
        <v>2759</v>
      </c>
      <c r="C14346" s="17" t="s">
        <v>2761</v>
      </c>
      <c r="D14346" s="17" t="s">
        <v>277</v>
      </c>
      <c r="E14346" s="1">
        <v>1236</v>
      </c>
      <c r="F14346" s="19">
        <v>0.9</v>
      </c>
      <c r="G14346" s="19">
        <v>1.1000000000000001</v>
      </c>
      <c r="H14346" s="19">
        <f>E14346*Table133[[#This Row],[Price per unit]]</f>
        <v>1359.6000000000001</v>
      </c>
      <c r="I14346" s="7">
        <f>(Table133[[#This Row],[Price per unit]]-Table133[[#This Row],[Cost per unit]])*Table133[[#This Row],[Volume]]</f>
        <v>247.20000000000007</v>
      </c>
    </row>
    <row r="14347" spans="1:9" x14ac:dyDescent="0.2">
      <c r="A14347" s="14">
        <v>2013</v>
      </c>
      <c r="B14347" s="17" t="s">
        <v>2759</v>
      </c>
      <c r="C14347" s="17" t="s">
        <v>2761</v>
      </c>
      <c r="D14347" s="17" t="s">
        <v>277</v>
      </c>
      <c r="E14347" s="1">
        <v>1416</v>
      </c>
      <c r="F14347" s="19">
        <v>0.86</v>
      </c>
      <c r="G14347" s="19">
        <v>1</v>
      </c>
      <c r="H14347" s="19">
        <f>E14347*Table133[[#This Row],[Price per unit]]</f>
        <v>1416</v>
      </c>
      <c r="I14347" s="7">
        <f>(Table133[[#This Row],[Price per unit]]-Table133[[#This Row],[Cost per unit]])*Table133[[#This Row],[Volume]]</f>
        <v>198.24</v>
      </c>
    </row>
    <row r="14348" spans="1:9" x14ac:dyDescent="0.2">
      <c r="A14348" s="14">
        <v>2013</v>
      </c>
      <c r="B14348" s="17" t="s">
        <v>2759</v>
      </c>
      <c r="C14348" s="17" t="s">
        <v>2761</v>
      </c>
      <c r="D14348" s="17" t="s">
        <v>277</v>
      </c>
      <c r="E14348" s="1">
        <v>1356</v>
      </c>
      <c r="F14348" s="19">
        <v>0.76</v>
      </c>
      <c r="G14348" s="19">
        <v>1.07</v>
      </c>
      <c r="H14348" s="19">
        <f>E14348*Table133[[#This Row],[Price per unit]]</f>
        <v>1450.92</v>
      </c>
      <c r="I14348" s="7">
        <f>(Table133[[#This Row],[Price per unit]]-Table133[[#This Row],[Cost per unit]])*Table133[[#This Row],[Volume]]</f>
        <v>420.36000000000007</v>
      </c>
    </row>
    <row r="14349" spans="1:9" x14ac:dyDescent="0.2">
      <c r="A14349" s="14">
        <v>2013</v>
      </c>
      <c r="B14349" s="17" t="s">
        <v>2759</v>
      </c>
      <c r="C14349" s="17" t="s">
        <v>2761</v>
      </c>
      <c r="D14349" s="17" t="s">
        <v>277</v>
      </c>
      <c r="E14349" s="1">
        <v>1572</v>
      </c>
      <c r="F14349" s="19">
        <v>0.69</v>
      </c>
      <c r="G14349" s="19">
        <v>0.97</v>
      </c>
      <c r="H14349" s="19">
        <f>E14349*Table133[[#This Row],[Price per unit]]</f>
        <v>1524.84</v>
      </c>
      <c r="I14349" s="7">
        <f>(Table133[[#This Row],[Price per unit]]-Table133[[#This Row],[Cost per unit]])*Table133[[#This Row],[Volume]]</f>
        <v>440.16</v>
      </c>
    </row>
    <row r="14350" spans="1:9" x14ac:dyDescent="0.2">
      <c r="A14350" s="14">
        <v>2013</v>
      </c>
      <c r="B14350" s="17" t="s">
        <v>2759</v>
      </c>
      <c r="C14350" s="17" t="s">
        <v>2761</v>
      </c>
      <c r="D14350" s="17" t="s">
        <v>277</v>
      </c>
      <c r="E14350" s="1">
        <v>1392</v>
      </c>
      <c r="F14350" s="19">
        <v>0.81</v>
      </c>
      <c r="G14350" s="19">
        <v>0.96</v>
      </c>
      <c r="H14350" s="19">
        <f>E14350*Table133[[#This Row],[Price per unit]]</f>
        <v>1336.32</v>
      </c>
      <c r="I14350" s="7">
        <f>(Table133[[#This Row],[Price per unit]]-Table133[[#This Row],[Cost per unit]])*Table133[[#This Row],[Volume]]</f>
        <v>208.79999999999987</v>
      </c>
    </row>
    <row r="14351" spans="1:9" x14ac:dyDescent="0.2">
      <c r="A14351" s="14">
        <v>2013</v>
      </c>
      <c r="B14351" s="17" t="s">
        <v>2759</v>
      </c>
      <c r="C14351" s="17" t="s">
        <v>2761</v>
      </c>
      <c r="D14351" s="17" t="s">
        <v>277</v>
      </c>
      <c r="E14351" s="1">
        <v>1476</v>
      </c>
      <c r="F14351" s="19">
        <v>0.87</v>
      </c>
      <c r="G14351" s="19">
        <v>1.1200000000000001</v>
      </c>
      <c r="H14351" s="19">
        <f>E14351*Table133[[#This Row],[Price per unit]]</f>
        <v>1653.1200000000001</v>
      </c>
      <c r="I14351" s="7">
        <f>(Table133[[#This Row],[Price per unit]]-Table133[[#This Row],[Cost per unit]])*Table133[[#This Row],[Volume]]</f>
        <v>369.00000000000017</v>
      </c>
    </row>
    <row r="14352" spans="1:9" x14ac:dyDescent="0.2">
      <c r="A14352" s="14">
        <v>2013</v>
      </c>
      <c r="B14352" s="17" t="s">
        <v>2759</v>
      </c>
      <c r="C14352" s="17" t="s">
        <v>2761</v>
      </c>
      <c r="D14352" s="17" t="s">
        <v>277</v>
      </c>
      <c r="E14352" s="1">
        <v>1476</v>
      </c>
      <c r="F14352" s="19">
        <v>0.78</v>
      </c>
      <c r="G14352" s="19">
        <v>0.98</v>
      </c>
      <c r="H14352" s="19">
        <f>E14352*Table133[[#This Row],[Price per unit]]</f>
        <v>1446.48</v>
      </c>
      <c r="I14352" s="7">
        <f>(Table133[[#This Row],[Price per unit]]-Table133[[#This Row],[Cost per unit]])*Table133[[#This Row],[Volume]]</f>
        <v>295.19999999999993</v>
      </c>
    </row>
    <row r="14353" spans="1:9" x14ac:dyDescent="0.2">
      <c r="A14353" s="14">
        <v>2013</v>
      </c>
      <c r="B14353" s="17" t="s">
        <v>2759</v>
      </c>
      <c r="C14353" s="17" t="s">
        <v>2761</v>
      </c>
      <c r="D14353" s="17" t="s">
        <v>277</v>
      </c>
      <c r="E14353" s="1">
        <v>1632</v>
      </c>
      <c r="F14353" s="19">
        <v>0.81</v>
      </c>
      <c r="G14353" s="19">
        <v>0.91</v>
      </c>
      <c r="H14353" s="19">
        <f>E14353*Table133[[#This Row],[Price per unit]]</f>
        <v>1485.1200000000001</v>
      </c>
      <c r="I14353" s="7">
        <f>(Table133[[#This Row],[Price per unit]]-Table133[[#This Row],[Cost per unit]])*Table133[[#This Row],[Volume]]</f>
        <v>163.19999999999996</v>
      </c>
    </row>
    <row r="14354" spans="1:9" x14ac:dyDescent="0.2">
      <c r="A14354" s="14">
        <v>2013</v>
      </c>
      <c r="B14354" s="17" t="s">
        <v>2759</v>
      </c>
      <c r="C14354" s="17" t="s">
        <v>2761</v>
      </c>
      <c r="D14354" s="17" t="s">
        <v>277</v>
      </c>
      <c r="E14354" s="1">
        <v>1464</v>
      </c>
      <c r="F14354" s="19">
        <v>0.6</v>
      </c>
      <c r="G14354" s="19">
        <v>1.05</v>
      </c>
      <c r="H14354" s="19">
        <f>E14354*Table133[[#This Row],[Price per unit]]</f>
        <v>1537.2</v>
      </c>
      <c r="I14354" s="7">
        <f>(Table133[[#This Row],[Price per unit]]-Table133[[#This Row],[Cost per unit]])*Table133[[#This Row],[Volume]]</f>
        <v>658.80000000000007</v>
      </c>
    </row>
    <row r="14355" spans="1:9" x14ac:dyDescent="0.2">
      <c r="A14355" s="14">
        <v>2013</v>
      </c>
      <c r="B14355" s="17" t="s">
        <v>2759</v>
      </c>
      <c r="C14355" s="17" t="s">
        <v>2761</v>
      </c>
      <c r="D14355" s="17" t="s">
        <v>277</v>
      </c>
      <c r="E14355" s="1">
        <v>1236</v>
      </c>
      <c r="F14355" s="19">
        <v>0.81</v>
      </c>
      <c r="G14355" s="19">
        <v>1.06</v>
      </c>
      <c r="H14355" s="19">
        <f>E14355*Table133[[#This Row],[Price per unit]]</f>
        <v>1310.1600000000001</v>
      </c>
      <c r="I14355" s="7">
        <f>(Table133[[#This Row],[Price per unit]]-Table133[[#This Row],[Cost per unit]])*Table133[[#This Row],[Volume]]</f>
        <v>309</v>
      </c>
    </row>
    <row r="14356" spans="1:9" x14ac:dyDescent="0.2">
      <c r="A14356" s="14">
        <v>2013</v>
      </c>
      <c r="B14356" s="17" t="s">
        <v>2759</v>
      </c>
      <c r="C14356" s="17" t="s">
        <v>2761</v>
      </c>
      <c r="D14356" s="17" t="s">
        <v>277</v>
      </c>
      <c r="E14356" s="1">
        <v>1584</v>
      </c>
      <c r="F14356" s="19">
        <v>0.75</v>
      </c>
      <c r="G14356" s="19">
        <v>0.94</v>
      </c>
      <c r="H14356" s="19">
        <f>E14356*Table133[[#This Row],[Price per unit]]</f>
        <v>1488.9599999999998</v>
      </c>
      <c r="I14356" s="7">
        <f>(Table133[[#This Row],[Price per unit]]-Table133[[#This Row],[Cost per unit]])*Table133[[#This Row],[Volume]]</f>
        <v>300.95999999999992</v>
      </c>
    </row>
    <row r="14357" spans="1:9" x14ac:dyDescent="0.2">
      <c r="A14357" s="14">
        <v>2013</v>
      </c>
      <c r="B14357" s="17" t="s">
        <v>2759</v>
      </c>
      <c r="C14357" s="17" t="s">
        <v>2761</v>
      </c>
      <c r="D14357" s="17" t="s">
        <v>277</v>
      </c>
      <c r="E14357" s="1">
        <v>1212</v>
      </c>
      <c r="F14357" s="19">
        <v>0.79</v>
      </c>
      <c r="G14357" s="19">
        <v>0.91</v>
      </c>
      <c r="H14357" s="19">
        <f>E14357*Table133[[#This Row],[Price per unit]]</f>
        <v>1102.92</v>
      </c>
      <c r="I14357" s="7">
        <f>(Table133[[#This Row],[Price per unit]]-Table133[[#This Row],[Cost per unit]])*Table133[[#This Row],[Volume]]</f>
        <v>145.44</v>
      </c>
    </row>
    <row r="14358" spans="1:9" x14ac:dyDescent="0.2">
      <c r="A14358" s="14">
        <v>2013</v>
      </c>
      <c r="B14358" s="17" t="s">
        <v>2759</v>
      </c>
      <c r="C14358" s="17" t="s">
        <v>2761</v>
      </c>
      <c r="D14358" s="17" t="s">
        <v>277</v>
      </c>
      <c r="E14358" s="1">
        <v>1284</v>
      </c>
      <c r="F14358" s="19">
        <v>0.7</v>
      </c>
      <c r="G14358" s="19">
        <v>1.18</v>
      </c>
      <c r="H14358" s="19">
        <f>E14358*Table133[[#This Row],[Price per unit]]</f>
        <v>1515.12</v>
      </c>
      <c r="I14358" s="7">
        <f>(Table133[[#This Row],[Price per unit]]-Table133[[#This Row],[Cost per unit]])*Table133[[#This Row],[Volume]]</f>
        <v>616.31999999999994</v>
      </c>
    </row>
    <row r="14359" spans="1:9" x14ac:dyDescent="0.2">
      <c r="A14359" s="14">
        <v>2013</v>
      </c>
      <c r="B14359" s="17" t="s">
        <v>2759</v>
      </c>
      <c r="C14359" s="17" t="s">
        <v>2761</v>
      </c>
      <c r="D14359" s="17" t="s">
        <v>277</v>
      </c>
      <c r="E14359" s="1">
        <v>1464</v>
      </c>
      <c r="F14359" s="19">
        <v>0.9</v>
      </c>
      <c r="G14359" s="19">
        <v>0.96</v>
      </c>
      <c r="H14359" s="19">
        <f>E14359*Table133[[#This Row],[Price per unit]]</f>
        <v>1405.44</v>
      </c>
      <c r="I14359" s="7">
        <f>(Table133[[#This Row],[Price per unit]]-Table133[[#This Row],[Cost per unit]])*Table133[[#This Row],[Volume]]</f>
        <v>87.839999999999918</v>
      </c>
    </row>
    <row r="14360" spans="1:9" x14ac:dyDescent="0.2">
      <c r="A14360" s="14">
        <v>2013</v>
      </c>
      <c r="B14360" s="17" t="s">
        <v>2759</v>
      </c>
      <c r="C14360" s="17" t="s">
        <v>2761</v>
      </c>
      <c r="D14360" s="17" t="s">
        <v>277</v>
      </c>
      <c r="E14360" s="1">
        <v>1596</v>
      </c>
      <c r="F14360" s="19">
        <v>0.64</v>
      </c>
      <c r="G14360" s="19">
        <v>0.98</v>
      </c>
      <c r="H14360" s="19">
        <f>E14360*Table133[[#This Row],[Price per unit]]</f>
        <v>1564.08</v>
      </c>
      <c r="I14360" s="7">
        <f>(Table133[[#This Row],[Price per unit]]-Table133[[#This Row],[Cost per unit]])*Table133[[#This Row],[Volume]]</f>
        <v>542.64</v>
      </c>
    </row>
    <row r="14361" spans="1:9" x14ac:dyDescent="0.2">
      <c r="A14361" s="14">
        <v>2013</v>
      </c>
      <c r="B14361" s="17" t="s">
        <v>2759</v>
      </c>
      <c r="C14361" s="17" t="s">
        <v>2761</v>
      </c>
      <c r="D14361" s="17" t="s">
        <v>277</v>
      </c>
      <c r="E14361" s="1">
        <v>1416</v>
      </c>
      <c r="F14361" s="19">
        <v>0.6</v>
      </c>
      <c r="G14361" s="19">
        <v>0.97</v>
      </c>
      <c r="H14361" s="19">
        <f>E14361*Table133[[#This Row],[Price per unit]]</f>
        <v>1373.52</v>
      </c>
      <c r="I14361" s="7">
        <f>(Table133[[#This Row],[Price per unit]]-Table133[[#This Row],[Cost per unit]])*Table133[[#This Row],[Volume]]</f>
        <v>523.91999999999996</v>
      </c>
    </row>
    <row r="14362" spans="1:9" x14ac:dyDescent="0.2">
      <c r="A14362" s="14">
        <v>2013</v>
      </c>
      <c r="B14362" s="17" t="s">
        <v>2759</v>
      </c>
      <c r="C14362" s="17" t="s">
        <v>2761</v>
      </c>
      <c r="D14362" s="17" t="s">
        <v>277</v>
      </c>
      <c r="E14362" s="1">
        <v>1536</v>
      </c>
      <c r="F14362" s="19">
        <v>0.78</v>
      </c>
      <c r="G14362" s="19">
        <v>1.1100000000000001</v>
      </c>
      <c r="H14362" s="19">
        <f>E14362*Table133[[#This Row],[Price per unit]]</f>
        <v>1704.96</v>
      </c>
      <c r="I14362" s="7">
        <f>(Table133[[#This Row],[Price per unit]]-Table133[[#This Row],[Cost per unit]])*Table133[[#This Row],[Volume]]</f>
        <v>506.88000000000011</v>
      </c>
    </row>
    <row r="14363" spans="1:9" x14ac:dyDescent="0.2">
      <c r="A14363" s="14">
        <v>2013</v>
      </c>
      <c r="B14363" s="17" t="s">
        <v>2759</v>
      </c>
      <c r="C14363" s="17" t="s">
        <v>2761</v>
      </c>
      <c r="D14363" s="17" t="s">
        <v>277</v>
      </c>
      <c r="E14363" s="1">
        <v>1392</v>
      </c>
      <c r="F14363" s="19">
        <v>0.72</v>
      </c>
      <c r="G14363" s="19">
        <v>0.97</v>
      </c>
      <c r="H14363" s="19">
        <f>E14363*Table133[[#This Row],[Price per unit]]</f>
        <v>1350.24</v>
      </c>
      <c r="I14363" s="7">
        <f>(Table133[[#This Row],[Price per unit]]-Table133[[#This Row],[Cost per unit]])*Table133[[#This Row],[Volume]]</f>
        <v>348</v>
      </c>
    </row>
    <row r="14364" spans="1:9" x14ac:dyDescent="0.2">
      <c r="A14364" s="14">
        <v>2013</v>
      </c>
      <c r="B14364" s="17" t="s">
        <v>2759</v>
      </c>
      <c r="C14364" s="17" t="s">
        <v>2761</v>
      </c>
      <c r="D14364" s="17" t="s">
        <v>277</v>
      </c>
      <c r="E14364" s="1">
        <v>1644</v>
      </c>
      <c r="F14364" s="19">
        <v>0.82</v>
      </c>
      <c r="G14364" s="19">
        <v>1</v>
      </c>
      <c r="H14364" s="19">
        <f>E14364*Table133[[#This Row],[Price per unit]]</f>
        <v>1644</v>
      </c>
      <c r="I14364" s="7">
        <f>(Table133[[#This Row],[Price per unit]]-Table133[[#This Row],[Cost per unit]])*Table133[[#This Row],[Volume]]</f>
        <v>295.92000000000007</v>
      </c>
    </row>
    <row r="14365" spans="1:9" x14ac:dyDescent="0.2">
      <c r="A14365" s="14">
        <v>2013</v>
      </c>
      <c r="B14365" s="17" t="s">
        <v>2759</v>
      </c>
      <c r="C14365" s="17" t="s">
        <v>2761</v>
      </c>
      <c r="D14365" s="17" t="s">
        <v>277</v>
      </c>
      <c r="E14365" s="1">
        <v>1596</v>
      </c>
      <c r="F14365" s="19">
        <v>0.89</v>
      </c>
      <c r="G14365" s="19">
        <v>1.01</v>
      </c>
      <c r="H14365" s="19">
        <f>E14365*Table133[[#This Row],[Price per unit]]</f>
        <v>1611.96</v>
      </c>
      <c r="I14365" s="7">
        <f>(Table133[[#This Row],[Price per unit]]-Table133[[#This Row],[Cost per unit]])*Table133[[#This Row],[Volume]]</f>
        <v>191.51999999999998</v>
      </c>
    </row>
    <row r="14366" spans="1:9" x14ac:dyDescent="0.2">
      <c r="A14366" s="14">
        <v>2013</v>
      </c>
      <c r="B14366" s="17" t="s">
        <v>2759</v>
      </c>
      <c r="C14366" s="17" t="s">
        <v>2761</v>
      </c>
      <c r="D14366" s="17" t="s">
        <v>277</v>
      </c>
      <c r="E14366" s="1">
        <v>1428</v>
      </c>
      <c r="F14366" s="19">
        <v>0.89</v>
      </c>
      <c r="G14366" s="19">
        <v>0.92</v>
      </c>
      <c r="H14366" s="19">
        <f>E14366*Table133[[#This Row],[Price per unit]]</f>
        <v>1313.76</v>
      </c>
      <c r="I14366" s="7">
        <f>(Table133[[#This Row],[Price per unit]]-Table133[[#This Row],[Cost per unit]])*Table133[[#This Row],[Volume]]</f>
        <v>42.840000000000039</v>
      </c>
    </row>
    <row r="14367" spans="1:9" x14ac:dyDescent="0.2">
      <c r="A14367" s="14">
        <v>2013</v>
      </c>
      <c r="B14367" s="17" t="s">
        <v>2759</v>
      </c>
      <c r="C14367" s="17" t="s">
        <v>2761</v>
      </c>
      <c r="D14367" s="17" t="s">
        <v>277</v>
      </c>
      <c r="E14367" s="1">
        <v>1404</v>
      </c>
      <c r="F14367" s="19">
        <v>0.64</v>
      </c>
      <c r="G14367" s="19">
        <v>1.2</v>
      </c>
      <c r="H14367" s="19">
        <f>E14367*Table133[[#This Row],[Price per unit]]</f>
        <v>1684.8</v>
      </c>
      <c r="I14367" s="7">
        <f>(Table133[[#This Row],[Price per unit]]-Table133[[#This Row],[Cost per unit]])*Table133[[#This Row],[Volume]]</f>
        <v>786.2399999999999</v>
      </c>
    </row>
    <row r="14368" spans="1:9" x14ac:dyDescent="0.2">
      <c r="A14368" s="14">
        <v>2013</v>
      </c>
      <c r="B14368" s="17" t="s">
        <v>2759</v>
      </c>
      <c r="C14368" s="17" t="s">
        <v>2761</v>
      </c>
      <c r="D14368" s="17" t="s">
        <v>277</v>
      </c>
      <c r="E14368" s="1">
        <v>1512</v>
      </c>
      <c r="F14368" s="19">
        <v>0.89</v>
      </c>
      <c r="G14368" s="19">
        <v>1.07</v>
      </c>
      <c r="H14368" s="19">
        <f>E14368*Table133[[#This Row],[Price per unit]]</f>
        <v>1617.8400000000001</v>
      </c>
      <c r="I14368" s="7">
        <f>(Table133[[#This Row],[Price per unit]]-Table133[[#This Row],[Cost per unit]])*Table133[[#This Row],[Volume]]</f>
        <v>272.16000000000008</v>
      </c>
    </row>
    <row r="14369" spans="1:9" x14ac:dyDescent="0.2">
      <c r="A14369" s="14">
        <v>2013</v>
      </c>
      <c r="B14369" s="17" t="s">
        <v>2759</v>
      </c>
      <c r="C14369" s="17" t="s">
        <v>2761</v>
      </c>
      <c r="D14369" s="17" t="s">
        <v>277</v>
      </c>
      <c r="E14369" s="1">
        <v>1560</v>
      </c>
      <c r="F14369" s="19">
        <v>0.89</v>
      </c>
      <c r="G14369" s="19">
        <v>1.1599999999999999</v>
      </c>
      <c r="H14369" s="19">
        <f>E14369*Table133[[#This Row],[Price per unit]]</f>
        <v>1809.6</v>
      </c>
      <c r="I14369" s="7">
        <f>(Table133[[#This Row],[Price per unit]]-Table133[[#This Row],[Cost per unit]])*Table133[[#This Row],[Volume]]</f>
        <v>421.19999999999987</v>
      </c>
    </row>
    <row r="14370" spans="1:9" x14ac:dyDescent="0.2">
      <c r="A14370" s="14">
        <v>2013</v>
      </c>
      <c r="B14370" s="17" t="s">
        <v>2759</v>
      </c>
      <c r="C14370" s="17" t="s">
        <v>2761</v>
      </c>
      <c r="D14370" s="17" t="s">
        <v>277</v>
      </c>
      <c r="E14370" s="1">
        <v>1416</v>
      </c>
      <c r="F14370" s="19">
        <v>0.9</v>
      </c>
      <c r="G14370" s="19">
        <v>1.17</v>
      </c>
      <c r="H14370" s="19">
        <f>E14370*Table133[[#This Row],[Price per unit]]</f>
        <v>1656.7199999999998</v>
      </c>
      <c r="I14370" s="7">
        <f>(Table133[[#This Row],[Price per unit]]-Table133[[#This Row],[Cost per unit]])*Table133[[#This Row],[Volume]]</f>
        <v>382.31999999999988</v>
      </c>
    </row>
    <row r="14371" spans="1:9" x14ac:dyDescent="0.2">
      <c r="A14371" s="14">
        <v>2013</v>
      </c>
      <c r="B14371" s="17" t="s">
        <v>2759</v>
      </c>
      <c r="C14371" s="17" t="s">
        <v>2761</v>
      </c>
      <c r="D14371" s="17" t="s">
        <v>277</v>
      </c>
      <c r="E14371" s="1">
        <v>1428</v>
      </c>
      <c r="F14371" s="19">
        <v>0.61</v>
      </c>
      <c r="G14371" s="19">
        <v>1.1399999999999999</v>
      </c>
      <c r="H14371" s="19">
        <f>E14371*Table133[[#This Row],[Price per unit]]</f>
        <v>1627.9199999999998</v>
      </c>
      <c r="I14371" s="7">
        <f>(Table133[[#This Row],[Price per unit]]-Table133[[#This Row],[Cost per unit]])*Table133[[#This Row],[Volume]]</f>
        <v>756.83999999999992</v>
      </c>
    </row>
    <row r="14372" spans="1:9" x14ac:dyDescent="0.2">
      <c r="A14372" s="14">
        <v>2013</v>
      </c>
      <c r="B14372" s="17" t="s">
        <v>2759</v>
      </c>
      <c r="C14372" s="17" t="s">
        <v>2761</v>
      </c>
      <c r="D14372" s="17" t="s">
        <v>277</v>
      </c>
      <c r="E14372" s="1">
        <v>1680</v>
      </c>
      <c r="F14372" s="19">
        <v>0.71</v>
      </c>
      <c r="G14372" s="19">
        <v>1.1000000000000001</v>
      </c>
      <c r="H14372" s="19">
        <f>E14372*Table133[[#This Row],[Price per unit]]</f>
        <v>1848.0000000000002</v>
      </c>
      <c r="I14372" s="7">
        <f>(Table133[[#This Row],[Price per unit]]-Table133[[#This Row],[Cost per unit]])*Table133[[#This Row],[Volume]]</f>
        <v>655.20000000000016</v>
      </c>
    </row>
    <row r="14373" spans="1:9" x14ac:dyDescent="0.2">
      <c r="A14373" s="14">
        <v>2013</v>
      </c>
      <c r="B14373" s="17" t="s">
        <v>2759</v>
      </c>
      <c r="C14373" s="17" t="s">
        <v>2761</v>
      </c>
      <c r="D14373" s="17" t="s">
        <v>277</v>
      </c>
      <c r="E14373" s="1">
        <v>1560</v>
      </c>
      <c r="F14373" s="19">
        <v>0.87</v>
      </c>
      <c r="G14373" s="19">
        <v>1.1399999999999999</v>
      </c>
      <c r="H14373" s="19">
        <f>E14373*Table133[[#This Row],[Price per unit]]</f>
        <v>1778.3999999999999</v>
      </c>
      <c r="I14373" s="7">
        <f>(Table133[[#This Row],[Price per unit]]-Table133[[#This Row],[Cost per unit]])*Table133[[#This Row],[Volume]]</f>
        <v>421.19999999999987</v>
      </c>
    </row>
    <row r="14374" spans="1:9" x14ac:dyDescent="0.2">
      <c r="A14374" s="14">
        <v>2013</v>
      </c>
      <c r="B14374" s="17" t="s">
        <v>2759</v>
      </c>
      <c r="C14374" s="17" t="s">
        <v>2761</v>
      </c>
      <c r="D14374" s="17" t="s">
        <v>277</v>
      </c>
      <c r="E14374" s="1">
        <v>1524</v>
      </c>
      <c r="F14374" s="19">
        <v>0.83</v>
      </c>
      <c r="G14374" s="19">
        <v>1.07</v>
      </c>
      <c r="H14374" s="19">
        <f>E14374*Table133[[#This Row],[Price per unit]]</f>
        <v>1630.68</v>
      </c>
      <c r="I14374" s="7">
        <f>(Table133[[#This Row],[Price per unit]]-Table133[[#This Row],[Cost per unit]])*Table133[[#This Row],[Volume]]</f>
        <v>365.76000000000016</v>
      </c>
    </row>
    <row r="14375" spans="1:9" x14ac:dyDescent="0.2">
      <c r="A14375" s="14">
        <v>2013</v>
      </c>
      <c r="B14375" s="17" t="s">
        <v>2759</v>
      </c>
      <c r="C14375" s="17" t="s">
        <v>2761</v>
      </c>
      <c r="D14375" s="17" t="s">
        <v>277</v>
      </c>
      <c r="E14375" s="1">
        <v>1404</v>
      </c>
      <c r="F14375" s="19">
        <v>0.63</v>
      </c>
      <c r="G14375" s="19">
        <v>1.07</v>
      </c>
      <c r="H14375" s="19">
        <f>E14375*Table133[[#This Row],[Price per unit]]</f>
        <v>1502.2800000000002</v>
      </c>
      <c r="I14375" s="7">
        <f>(Table133[[#This Row],[Price per unit]]-Table133[[#This Row],[Cost per unit]])*Table133[[#This Row],[Volume]]</f>
        <v>617.7600000000001</v>
      </c>
    </row>
    <row r="14376" spans="1:9" x14ac:dyDescent="0.2">
      <c r="A14376" s="14">
        <v>2013</v>
      </c>
      <c r="B14376" s="17" t="s">
        <v>2759</v>
      </c>
      <c r="C14376" s="17" t="s">
        <v>2761</v>
      </c>
      <c r="D14376" s="17" t="s">
        <v>277</v>
      </c>
      <c r="E14376" s="1">
        <v>1320</v>
      </c>
      <c r="F14376" s="19">
        <v>0.74</v>
      </c>
      <c r="G14376" s="19">
        <v>1.1499999999999999</v>
      </c>
      <c r="H14376" s="19">
        <f>E14376*Table133[[#This Row],[Price per unit]]</f>
        <v>1517.9999999999998</v>
      </c>
      <c r="I14376" s="7">
        <f>(Table133[[#This Row],[Price per unit]]-Table133[[#This Row],[Cost per unit]])*Table133[[#This Row],[Volume]]</f>
        <v>541.19999999999993</v>
      </c>
    </row>
    <row r="14377" spans="1:9" x14ac:dyDescent="0.2">
      <c r="A14377" s="14">
        <v>2013</v>
      </c>
      <c r="B14377" s="17" t="s">
        <v>2759</v>
      </c>
      <c r="C14377" s="17" t="s">
        <v>2761</v>
      </c>
      <c r="D14377" s="17" t="s">
        <v>277</v>
      </c>
      <c r="E14377" s="1">
        <v>1620</v>
      </c>
      <c r="F14377" s="19">
        <v>0.7</v>
      </c>
      <c r="G14377" s="19">
        <v>1.1499999999999999</v>
      </c>
      <c r="H14377" s="19">
        <f>E14377*Table133[[#This Row],[Price per unit]]</f>
        <v>1862.9999999999998</v>
      </c>
      <c r="I14377" s="7">
        <f>(Table133[[#This Row],[Price per unit]]-Table133[[#This Row],[Cost per unit]])*Table133[[#This Row],[Volume]]</f>
        <v>728.99999999999989</v>
      </c>
    </row>
    <row r="14378" spans="1:9" x14ac:dyDescent="0.2">
      <c r="A14378" s="14">
        <v>2013</v>
      </c>
      <c r="B14378" s="17" t="s">
        <v>2759</v>
      </c>
      <c r="C14378" s="17" t="s">
        <v>2761</v>
      </c>
      <c r="D14378" s="17" t="s">
        <v>277</v>
      </c>
      <c r="E14378" s="1">
        <v>1536</v>
      </c>
      <c r="F14378" s="19">
        <v>0.88</v>
      </c>
      <c r="G14378" s="19">
        <v>0.95</v>
      </c>
      <c r="H14378" s="19">
        <f>E14378*Table133[[#This Row],[Price per unit]]</f>
        <v>1459.1999999999998</v>
      </c>
      <c r="I14378" s="7">
        <f>(Table133[[#This Row],[Price per unit]]-Table133[[#This Row],[Cost per unit]])*Table133[[#This Row],[Volume]]</f>
        <v>107.51999999999992</v>
      </c>
    </row>
    <row r="14379" spans="1:9" x14ac:dyDescent="0.2">
      <c r="A14379" s="14">
        <v>2013</v>
      </c>
      <c r="B14379" s="17" t="s">
        <v>2759</v>
      </c>
      <c r="C14379" s="17" t="s">
        <v>2761</v>
      </c>
      <c r="D14379" s="17" t="s">
        <v>277</v>
      </c>
      <c r="E14379" s="1">
        <v>1500</v>
      </c>
      <c r="F14379" s="19">
        <v>0.63</v>
      </c>
      <c r="G14379" s="19">
        <v>0.94</v>
      </c>
      <c r="H14379" s="19">
        <f>E14379*Table133[[#This Row],[Price per unit]]</f>
        <v>1410</v>
      </c>
      <c r="I14379" s="7">
        <f>(Table133[[#This Row],[Price per unit]]-Table133[[#This Row],[Cost per unit]])*Table133[[#This Row],[Volume]]</f>
        <v>464.99999999999989</v>
      </c>
    </row>
    <row r="14380" spans="1:9" x14ac:dyDescent="0.2">
      <c r="A14380" s="14">
        <v>2013</v>
      </c>
      <c r="B14380" s="17" t="s">
        <v>2759</v>
      </c>
      <c r="C14380" s="17" t="s">
        <v>2761</v>
      </c>
      <c r="D14380" s="17" t="s">
        <v>277</v>
      </c>
      <c r="E14380" s="1">
        <v>1500</v>
      </c>
      <c r="F14380" s="19">
        <v>0.67</v>
      </c>
      <c r="G14380" s="19">
        <v>0.98</v>
      </c>
      <c r="H14380" s="19">
        <f>E14380*Table133[[#This Row],[Price per unit]]</f>
        <v>1470</v>
      </c>
      <c r="I14380" s="7">
        <f>(Table133[[#This Row],[Price per unit]]-Table133[[#This Row],[Cost per unit]])*Table133[[#This Row],[Volume]]</f>
        <v>464.99999999999989</v>
      </c>
    </row>
    <row r="14381" spans="1:9" x14ac:dyDescent="0.2">
      <c r="A14381" s="14">
        <v>2013</v>
      </c>
      <c r="B14381" s="17" t="s">
        <v>2759</v>
      </c>
      <c r="C14381" s="17" t="s">
        <v>2761</v>
      </c>
      <c r="D14381" s="17" t="s">
        <v>277</v>
      </c>
      <c r="E14381" s="1">
        <v>1296</v>
      </c>
      <c r="F14381" s="19">
        <v>0.89</v>
      </c>
      <c r="G14381" s="19">
        <v>1.05</v>
      </c>
      <c r="H14381" s="19">
        <f>E14381*Table133[[#This Row],[Price per unit]]</f>
        <v>1360.8</v>
      </c>
      <c r="I14381" s="7">
        <f>(Table133[[#This Row],[Price per unit]]-Table133[[#This Row],[Cost per unit]])*Table133[[#This Row],[Volume]]</f>
        <v>207.36000000000004</v>
      </c>
    </row>
    <row r="14382" spans="1:9" x14ac:dyDescent="0.2">
      <c r="A14382" s="14">
        <v>2013</v>
      </c>
      <c r="B14382" s="17" t="s">
        <v>2759</v>
      </c>
      <c r="C14382" s="17" t="s">
        <v>2761</v>
      </c>
      <c r="D14382" s="17" t="s">
        <v>277</v>
      </c>
      <c r="E14382" s="1">
        <v>1560</v>
      </c>
      <c r="F14382" s="19">
        <v>0.69</v>
      </c>
      <c r="G14382" s="19">
        <v>1.0900000000000001</v>
      </c>
      <c r="H14382" s="19">
        <f>E14382*Table133[[#This Row],[Price per unit]]</f>
        <v>1700.4</v>
      </c>
      <c r="I14382" s="7">
        <f>(Table133[[#This Row],[Price per unit]]-Table133[[#This Row],[Cost per unit]])*Table133[[#This Row],[Volume]]</f>
        <v>624.00000000000023</v>
      </c>
    </row>
    <row r="14383" spans="1:9" x14ac:dyDescent="0.2">
      <c r="A14383" s="14">
        <v>2013</v>
      </c>
      <c r="B14383" s="17" t="s">
        <v>2759</v>
      </c>
      <c r="C14383" s="17" t="s">
        <v>2761</v>
      </c>
      <c r="D14383" s="17" t="s">
        <v>277</v>
      </c>
      <c r="E14383" s="1">
        <v>1464</v>
      </c>
      <c r="F14383" s="19">
        <v>0.63</v>
      </c>
      <c r="G14383" s="19">
        <v>0.97</v>
      </c>
      <c r="H14383" s="19">
        <f>E14383*Table133[[#This Row],[Price per unit]]</f>
        <v>1420.08</v>
      </c>
      <c r="I14383" s="7">
        <f>(Table133[[#This Row],[Price per unit]]-Table133[[#This Row],[Cost per unit]])*Table133[[#This Row],[Volume]]</f>
        <v>497.75999999999993</v>
      </c>
    </row>
    <row r="14384" spans="1:9" x14ac:dyDescent="0.2">
      <c r="A14384" s="14">
        <v>2013</v>
      </c>
      <c r="B14384" s="17" t="s">
        <v>2759</v>
      </c>
      <c r="C14384" s="17" t="s">
        <v>2761</v>
      </c>
      <c r="D14384" s="17" t="s">
        <v>277</v>
      </c>
      <c r="E14384" s="1">
        <v>1248</v>
      </c>
      <c r="F14384" s="19">
        <v>0.73</v>
      </c>
      <c r="G14384" s="19">
        <v>1.02</v>
      </c>
      <c r="H14384" s="19">
        <f>E14384*Table133[[#This Row],[Price per unit]]</f>
        <v>1272.96</v>
      </c>
      <c r="I14384" s="7">
        <f>(Table133[[#This Row],[Price per unit]]-Table133[[#This Row],[Cost per unit]])*Table133[[#This Row],[Volume]]</f>
        <v>361.92000000000007</v>
      </c>
    </row>
    <row r="14385" spans="1:9" x14ac:dyDescent="0.2">
      <c r="A14385" s="14">
        <v>2013</v>
      </c>
      <c r="B14385" s="17" t="s">
        <v>2759</v>
      </c>
      <c r="C14385" s="17" t="s">
        <v>2761</v>
      </c>
      <c r="D14385" s="17" t="s">
        <v>277</v>
      </c>
      <c r="E14385" s="1">
        <v>1668</v>
      </c>
      <c r="F14385" s="19">
        <v>0.88</v>
      </c>
      <c r="G14385" s="19">
        <v>1.19</v>
      </c>
      <c r="H14385" s="19">
        <f>E14385*Table133[[#This Row],[Price per unit]]</f>
        <v>1984.9199999999998</v>
      </c>
      <c r="I14385" s="7">
        <f>(Table133[[#This Row],[Price per unit]]-Table133[[#This Row],[Cost per unit]])*Table133[[#This Row],[Volume]]</f>
        <v>517.07999999999993</v>
      </c>
    </row>
    <row r="14386" spans="1:9" x14ac:dyDescent="0.2">
      <c r="A14386" s="14">
        <v>2013</v>
      </c>
      <c r="B14386" s="17" t="s">
        <v>2759</v>
      </c>
      <c r="C14386" s="17" t="s">
        <v>2761</v>
      </c>
      <c r="D14386" s="17" t="s">
        <v>277</v>
      </c>
      <c r="E14386" s="1">
        <v>1548</v>
      </c>
      <c r="F14386" s="19">
        <v>0.77</v>
      </c>
      <c r="G14386" s="19">
        <v>1.1499999999999999</v>
      </c>
      <c r="H14386" s="19">
        <f>E14386*Table133[[#This Row],[Price per unit]]</f>
        <v>1780.1999999999998</v>
      </c>
      <c r="I14386" s="7">
        <f>(Table133[[#This Row],[Price per unit]]-Table133[[#This Row],[Cost per unit]])*Table133[[#This Row],[Volume]]</f>
        <v>588.23999999999978</v>
      </c>
    </row>
    <row r="14387" spans="1:9" x14ac:dyDescent="0.2">
      <c r="A14387" s="14">
        <v>2013</v>
      </c>
      <c r="B14387" s="17" t="s">
        <v>2759</v>
      </c>
      <c r="C14387" s="17" t="s">
        <v>2761</v>
      </c>
      <c r="D14387" s="17" t="s">
        <v>277</v>
      </c>
      <c r="E14387" s="1">
        <v>1572</v>
      </c>
      <c r="F14387" s="19">
        <v>0.89</v>
      </c>
      <c r="G14387" s="19">
        <v>1.05</v>
      </c>
      <c r="H14387" s="19">
        <f>E14387*Table133[[#This Row],[Price per unit]]</f>
        <v>1650.6000000000001</v>
      </c>
      <c r="I14387" s="7">
        <f>(Table133[[#This Row],[Price per unit]]-Table133[[#This Row],[Cost per unit]])*Table133[[#This Row],[Volume]]</f>
        <v>251.52000000000004</v>
      </c>
    </row>
    <row r="14388" spans="1:9" x14ac:dyDescent="0.2">
      <c r="A14388" s="14">
        <v>2013</v>
      </c>
      <c r="B14388" s="17" t="s">
        <v>2759</v>
      </c>
      <c r="C14388" s="17" t="s">
        <v>2761</v>
      </c>
      <c r="D14388" s="17" t="s">
        <v>277</v>
      </c>
      <c r="E14388" s="1">
        <v>1608</v>
      </c>
      <c r="F14388" s="19">
        <v>0.68</v>
      </c>
      <c r="G14388" s="19">
        <v>1.08</v>
      </c>
      <c r="H14388" s="19">
        <f>E14388*Table133[[#This Row],[Price per unit]]</f>
        <v>1736.64</v>
      </c>
      <c r="I14388" s="7">
        <f>(Table133[[#This Row],[Price per unit]]-Table133[[#This Row],[Cost per unit]])*Table133[[#This Row],[Volume]]</f>
        <v>643.20000000000005</v>
      </c>
    </row>
    <row r="14389" spans="1:9" x14ac:dyDescent="0.2">
      <c r="A14389" s="14">
        <v>2013</v>
      </c>
      <c r="B14389" s="17" t="s">
        <v>2759</v>
      </c>
      <c r="C14389" s="17" t="s">
        <v>2761</v>
      </c>
      <c r="D14389" s="17" t="s">
        <v>277</v>
      </c>
      <c r="E14389" s="1">
        <v>1584</v>
      </c>
      <c r="F14389" s="19">
        <v>0.7</v>
      </c>
      <c r="G14389" s="19">
        <v>1.07</v>
      </c>
      <c r="H14389" s="19">
        <f>E14389*Table133[[#This Row],[Price per unit]]</f>
        <v>1694.88</v>
      </c>
      <c r="I14389" s="7">
        <f>(Table133[[#This Row],[Price per unit]]-Table133[[#This Row],[Cost per unit]])*Table133[[#This Row],[Volume]]</f>
        <v>586.08000000000015</v>
      </c>
    </row>
    <row r="14390" spans="1:9" x14ac:dyDescent="0.2">
      <c r="A14390" s="14">
        <v>2013</v>
      </c>
      <c r="B14390" s="17" t="s">
        <v>2759</v>
      </c>
      <c r="C14390" s="17" t="s">
        <v>2761</v>
      </c>
      <c r="D14390" s="17" t="s">
        <v>277</v>
      </c>
      <c r="E14390" s="1">
        <v>1404</v>
      </c>
      <c r="F14390" s="19">
        <v>0.9</v>
      </c>
      <c r="G14390" s="19">
        <v>1.1200000000000001</v>
      </c>
      <c r="H14390" s="19">
        <f>E14390*Table133[[#This Row],[Price per unit]]</f>
        <v>1572.4800000000002</v>
      </c>
      <c r="I14390" s="7">
        <f>(Table133[[#This Row],[Price per unit]]-Table133[[#This Row],[Cost per unit]])*Table133[[#This Row],[Volume]]</f>
        <v>308.88000000000011</v>
      </c>
    </row>
    <row r="14391" spans="1:9" x14ac:dyDescent="0.2">
      <c r="A14391" s="14">
        <v>2013</v>
      </c>
      <c r="B14391" s="17" t="s">
        <v>2759</v>
      </c>
      <c r="C14391" s="17" t="s">
        <v>2761</v>
      </c>
      <c r="D14391" s="17" t="s">
        <v>277</v>
      </c>
      <c r="E14391" s="1">
        <v>1560</v>
      </c>
      <c r="F14391" s="19">
        <v>0.86</v>
      </c>
      <c r="G14391" s="19">
        <v>0.95</v>
      </c>
      <c r="H14391" s="19">
        <f>E14391*Table133[[#This Row],[Price per unit]]</f>
        <v>1482</v>
      </c>
      <c r="I14391" s="7">
        <f>(Table133[[#This Row],[Price per unit]]-Table133[[#This Row],[Cost per unit]])*Table133[[#This Row],[Volume]]</f>
        <v>140.39999999999995</v>
      </c>
    </row>
    <row r="14392" spans="1:9" x14ac:dyDescent="0.2">
      <c r="A14392" s="14">
        <v>2013</v>
      </c>
      <c r="B14392" s="17" t="s">
        <v>2759</v>
      </c>
      <c r="C14392" s="17" t="s">
        <v>2761</v>
      </c>
      <c r="D14392" s="17" t="s">
        <v>277</v>
      </c>
      <c r="E14392" s="1">
        <v>1404</v>
      </c>
      <c r="F14392" s="19">
        <v>0.66</v>
      </c>
      <c r="G14392" s="19">
        <v>1</v>
      </c>
      <c r="H14392" s="19">
        <f>E14392*Table133[[#This Row],[Price per unit]]</f>
        <v>1404</v>
      </c>
      <c r="I14392" s="7">
        <f>(Table133[[#This Row],[Price per unit]]-Table133[[#This Row],[Cost per unit]])*Table133[[#This Row],[Volume]]</f>
        <v>477.35999999999996</v>
      </c>
    </row>
    <row r="14393" spans="1:9" x14ac:dyDescent="0.2">
      <c r="A14393" s="14">
        <v>2013</v>
      </c>
      <c r="B14393" s="17" t="s">
        <v>2759</v>
      </c>
      <c r="C14393" s="17" t="s">
        <v>2761</v>
      </c>
      <c r="D14393" s="17" t="s">
        <v>277</v>
      </c>
      <c r="E14393" s="1">
        <v>1524</v>
      </c>
      <c r="F14393" s="19">
        <v>0.77</v>
      </c>
      <c r="G14393" s="19">
        <v>0.93</v>
      </c>
      <c r="H14393" s="19">
        <f>E14393*Table133[[#This Row],[Price per unit]]</f>
        <v>1417.3200000000002</v>
      </c>
      <c r="I14393" s="7">
        <f>(Table133[[#This Row],[Price per unit]]-Table133[[#This Row],[Cost per unit]])*Table133[[#This Row],[Volume]]</f>
        <v>243.84000000000006</v>
      </c>
    </row>
    <row r="14394" spans="1:9" x14ac:dyDescent="0.2">
      <c r="A14394" s="14">
        <v>2013</v>
      </c>
      <c r="B14394" s="17" t="s">
        <v>2759</v>
      </c>
      <c r="C14394" s="17" t="s">
        <v>2761</v>
      </c>
      <c r="D14394" s="17" t="s">
        <v>277</v>
      </c>
      <c r="E14394" s="1">
        <v>1404</v>
      </c>
      <c r="F14394" s="19">
        <v>0.83</v>
      </c>
      <c r="G14394" s="19">
        <v>1.1499999999999999</v>
      </c>
      <c r="H14394" s="19">
        <f>E14394*Table133[[#This Row],[Price per unit]]</f>
        <v>1614.6</v>
      </c>
      <c r="I14394" s="7">
        <f>(Table133[[#This Row],[Price per unit]]-Table133[[#This Row],[Cost per unit]])*Table133[[#This Row],[Volume]]</f>
        <v>449.27999999999992</v>
      </c>
    </row>
    <row r="14395" spans="1:9" x14ac:dyDescent="0.2">
      <c r="A14395" s="14">
        <v>2013</v>
      </c>
      <c r="B14395" s="17" t="s">
        <v>2759</v>
      </c>
      <c r="C14395" s="17" t="s">
        <v>2761</v>
      </c>
      <c r="D14395" s="17" t="s">
        <v>277</v>
      </c>
      <c r="E14395" s="1">
        <v>1596</v>
      </c>
      <c r="F14395" s="19">
        <v>0.9</v>
      </c>
      <c r="G14395" s="19">
        <v>1.17</v>
      </c>
      <c r="H14395" s="19">
        <f>E14395*Table133[[#This Row],[Price per unit]]</f>
        <v>1867.32</v>
      </c>
      <c r="I14395" s="7">
        <f>(Table133[[#This Row],[Price per unit]]-Table133[[#This Row],[Cost per unit]])*Table133[[#This Row],[Volume]]</f>
        <v>430.91999999999985</v>
      </c>
    </row>
    <row r="14396" spans="1:9" x14ac:dyDescent="0.2">
      <c r="A14396" s="14">
        <v>2013</v>
      </c>
      <c r="B14396" s="17" t="s">
        <v>2759</v>
      </c>
      <c r="C14396" s="17" t="s">
        <v>2761</v>
      </c>
      <c r="D14396" s="17" t="s">
        <v>277</v>
      </c>
      <c r="E14396" s="1">
        <v>1572</v>
      </c>
      <c r="F14396" s="19">
        <v>0.89</v>
      </c>
      <c r="G14396" s="19">
        <v>1.01</v>
      </c>
      <c r="H14396" s="19">
        <f>E14396*Table133[[#This Row],[Price per unit]]</f>
        <v>1587.72</v>
      </c>
      <c r="I14396" s="7">
        <f>(Table133[[#This Row],[Price per unit]]-Table133[[#This Row],[Cost per unit]])*Table133[[#This Row],[Volume]]</f>
        <v>188.64</v>
      </c>
    </row>
    <row r="14397" spans="1:9" x14ac:dyDescent="0.2">
      <c r="A14397" s="14">
        <v>2013</v>
      </c>
      <c r="B14397" s="17" t="s">
        <v>2759</v>
      </c>
      <c r="C14397" s="17" t="s">
        <v>2761</v>
      </c>
      <c r="D14397" s="17" t="s">
        <v>277</v>
      </c>
      <c r="E14397" s="1">
        <v>1296</v>
      </c>
      <c r="F14397" s="19">
        <v>0.75</v>
      </c>
      <c r="G14397" s="19">
        <v>1.1399999999999999</v>
      </c>
      <c r="H14397" s="19">
        <f>E14397*Table133[[#This Row],[Price per unit]]</f>
        <v>1477.4399999999998</v>
      </c>
      <c r="I14397" s="7">
        <f>(Table133[[#This Row],[Price per unit]]-Table133[[#This Row],[Cost per unit]])*Table133[[#This Row],[Volume]]</f>
        <v>505.43999999999988</v>
      </c>
    </row>
    <row r="14398" spans="1:9" x14ac:dyDescent="0.2">
      <c r="A14398" s="14">
        <v>2013</v>
      </c>
      <c r="B14398" s="17" t="s">
        <v>2759</v>
      </c>
      <c r="C14398" s="17" t="s">
        <v>2761</v>
      </c>
      <c r="D14398" s="17" t="s">
        <v>2884</v>
      </c>
      <c r="E14398" s="1">
        <v>1308</v>
      </c>
      <c r="F14398" s="19">
        <v>0.75</v>
      </c>
      <c r="G14398" s="19">
        <v>1.02</v>
      </c>
      <c r="H14398" s="19">
        <f>E14398*Table133[[#This Row],[Price per unit]]</f>
        <v>1334.16</v>
      </c>
      <c r="I14398" s="7">
        <f>(Table133[[#This Row],[Price per unit]]-Table133[[#This Row],[Cost per unit]])*Table133[[#This Row],[Volume]]</f>
        <v>353.16</v>
      </c>
    </row>
    <row r="14399" spans="1:9" x14ac:dyDescent="0.2">
      <c r="A14399" s="14">
        <v>2013</v>
      </c>
      <c r="B14399" s="17" t="s">
        <v>2759</v>
      </c>
      <c r="C14399" s="17" t="s">
        <v>2761</v>
      </c>
      <c r="D14399" s="17" t="s">
        <v>2884</v>
      </c>
      <c r="E14399" s="1">
        <v>1368</v>
      </c>
      <c r="F14399" s="19">
        <v>0.8</v>
      </c>
      <c r="G14399" s="19">
        <v>1.1399999999999999</v>
      </c>
      <c r="H14399" s="19">
        <f>E14399*Table133[[#This Row],[Price per unit]]</f>
        <v>1559.5199999999998</v>
      </c>
      <c r="I14399" s="7">
        <f>(Table133[[#This Row],[Price per unit]]-Table133[[#This Row],[Cost per unit]])*Table133[[#This Row],[Volume]]</f>
        <v>465.11999999999978</v>
      </c>
    </row>
    <row r="14400" spans="1:9" x14ac:dyDescent="0.2">
      <c r="A14400" s="14">
        <v>2013</v>
      </c>
      <c r="B14400" s="17" t="s">
        <v>2759</v>
      </c>
      <c r="C14400" s="17" t="s">
        <v>2761</v>
      </c>
      <c r="D14400" s="17" t="s">
        <v>2884</v>
      </c>
      <c r="E14400" s="1">
        <v>1416</v>
      </c>
      <c r="F14400" s="19">
        <v>0.83</v>
      </c>
      <c r="G14400" s="19">
        <v>1.08</v>
      </c>
      <c r="H14400" s="19">
        <f>E14400*Table133[[#This Row],[Price per unit]]</f>
        <v>1529.2800000000002</v>
      </c>
      <c r="I14400" s="7">
        <f>(Table133[[#This Row],[Price per unit]]-Table133[[#This Row],[Cost per unit]])*Table133[[#This Row],[Volume]]</f>
        <v>354.00000000000017</v>
      </c>
    </row>
    <row r="14401" spans="1:9" x14ac:dyDescent="0.2">
      <c r="A14401" s="14">
        <v>2013</v>
      </c>
      <c r="B14401" s="17" t="s">
        <v>2759</v>
      </c>
      <c r="C14401" s="17" t="s">
        <v>2761</v>
      </c>
      <c r="D14401" s="17" t="s">
        <v>2884</v>
      </c>
      <c r="E14401" s="1">
        <v>1236</v>
      </c>
      <c r="F14401" s="19">
        <v>0.62</v>
      </c>
      <c r="G14401" s="19">
        <v>1.08</v>
      </c>
      <c r="H14401" s="19">
        <f>E14401*Table133[[#This Row],[Price per unit]]</f>
        <v>1334.88</v>
      </c>
      <c r="I14401" s="7">
        <f>(Table133[[#This Row],[Price per unit]]-Table133[[#This Row],[Cost per unit]])*Table133[[#This Row],[Volume]]</f>
        <v>568.56000000000006</v>
      </c>
    </row>
    <row r="14402" spans="1:9" x14ac:dyDescent="0.2">
      <c r="A14402" s="14">
        <v>2013</v>
      </c>
      <c r="B14402" s="17" t="s">
        <v>2759</v>
      </c>
      <c r="C14402" s="17" t="s">
        <v>2761</v>
      </c>
      <c r="D14402" s="17" t="s">
        <v>2884</v>
      </c>
      <c r="E14402" s="1">
        <v>1272</v>
      </c>
      <c r="F14402" s="19">
        <v>0.8</v>
      </c>
      <c r="G14402" s="19">
        <v>1.1100000000000001</v>
      </c>
      <c r="H14402" s="19">
        <f>E14402*Table133[[#This Row],[Price per unit]]</f>
        <v>1411.92</v>
      </c>
      <c r="I14402" s="7">
        <f>(Table133[[#This Row],[Price per unit]]-Table133[[#This Row],[Cost per unit]])*Table133[[#This Row],[Volume]]</f>
        <v>394.32000000000005</v>
      </c>
    </row>
    <row r="14403" spans="1:9" x14ac:dyDescent="0.2">
      <c r="A14403" s="14">
        <v>2013</v>
      </c>
      <c r="B14403" s="17" t="s">
        <v>2759</v>
      </c>
      <c r="C14403" s="17" t="s">
        <v>2761</v>
      </c>
      <c r="D14403" s="17" t="s">
        <v>2884</v>
      </c>
      <c r="E14403" s="1">
        <v>1272</v>
      </c>
      <c r="F14403" s="19">
        <v>0.77</v>
      </c>
      <c r="G14403" s="19">
        <v>0.92</v>
      </c>
      <c r="H14403" s="19">
        <f>E14403*Table133[[#This Row],[Price per unit]]</f>
        <v>1170.24</v>
      </c>
      <c r="I14403" s="7">
        <f>(Table133[[#This Row],[Price per unit]]-Table133[[#This Row],[Cost per unit]])*Table133[[#This Row],[Volume]]</f>
        <v>190.80000000000004</v>
      </c>
    </row>
    <row r="14404" spans="1:9" x14ac:dyDescent="0.2">
      <c r="A14404" s="14">
        <v>2013</v>
      </c>
      <c r="B14404" s="17" t="s">
        <v>2759</v>
      </c>
      <c r="C14404" s="17" t="s">
        <v>2761</v>
      </c>
      <c r="D14404" s="17" t="s">
        <v>2884</v>
      </c>
      <c r="E14404" s="1">
        <v>1656</v>
      </c>
      <c r="F14404" s="19">
        <v>0.81</v>
      </c>
      <c r="G14404" s="19">
        <v>1.1499999999999999</v>
      </c>
      <c r="H14404" s="19">
        <f>E14404*Table133[[#This Row],[Price per unit]]</f>
        <v>1904.3999999999999</v>
      </c>
      <c r="I14404" s="7">
        <f>(Table133[[#This Row],[Price per unit]]-Table133[[#This Row],[Cost per unit]])*Table133[[#This Row],[Volume]]</f>
        <v>563.03999999999974</v>
      </c>
    </row>
    <row r="14405" spans="1:9" x14ac:dyDescent="0.2">
      <c r="A14405" s="14">
        <v>2013</v>
      </c>
      <c r="B14405" s="17" t="s">
        <v>2759</v>
      </c>
      <c r="C14405" s="17" t="s">
        <v>2761</v>
      </c>
      <c r="D14405" s="17" t="s">
        <v>2884</v>
      </c>
      <c r="E14405" s="1">
        <v>1560</v>
      </c>
      <c r="F14405" s="19">
        <v>0.71</v>
      </c>
      <c r="G14405" s="19">
        <v>1.1299999999999999</v>
      </c>
      <c r="H14405" s="19">
        <f>E14405*Table133[[#This Row],[Price per unit]]</f>
        <v>1762.7999999999997</v>
      </c>
      <c r="I14405" s="7">
        <f>(Table133[[#This Row],[Price per unit]]-Table133[[#This Row],[Cost per unit]])*Table133[[#This Row],[Volume]]</f>
        <v>655.19999999999993</v>
      </c>
    </row>
    <row r="14406" spans="1:9" x14ac:dyDescent="0.2">
      <c r="A14406" s="14">
        <v>2013</v>
      </c>
      <c r="B14406" s="17" t="s">
        <v>2759</v>
      </c>
      <c r="C14406" s="17" t="s">
        <v>2761</v>
      </c>
      <c r="D14406" s="17" t="s">
        <v>2884</v>
      </c>
      <c r="E14406" s="1">
        <v>1596</v>
      </c>
      <c r="F14406" s="19">
        <v>0.89</v>
      </c>
      <c r="G14406" s="19">
        <v>1.18</v>
      </c>
      <c r="H14406" s="19">
        <f>E14406*Table133[[#This Row],[Price per unit]]</f>
        <v>1883.28</v>
      </c>
      <c r="I14406" s="7">
        <f>(Table133[[#This Row],[Price per unit]]-Table133[[#This Row],[Cost per unit]])*Table133[[#This Row],[Volume]]</f>
        <v>462.83999999999986</v>
      </c>
    </row>
    <row r="14407" spans="1:9" x14ac:dyDescent="0.2">
      <c r="A14407" s="14">
        <v>2013</v>
      </c>
      <c r="B14407" s="17" t="s">
        <v>2759</v>
      </c>
      <c r="C14407" s="17" t="s">
        <v>2761</v>
      </c>
      <c r="D14407" s="17" t="s">
        <v>2884</v>
      </c>
      <c r="E14407" s="1">
        <v>1572</v>
      </c>
      <c r="F14407" s="19">
        <v>0.89</v>
      </c>
      <c r="G14407" s="19">
        <v>1.05</v>
      </c>
      <c r="H14407" s="19">
        <f>E14407*Table133[[#This Row],[Price per unit]]</f>
        <v>1650.6000000000001</v>
      </c>
      <c r="I14407" s="7">
        <f>(Table133[[#This Row],[Price per unit]]-Table133[[#This Row],[Cost per unit]])*Table133[[#This Row],[Volume]]</f>
        <v>251.52000000000004</v>
      </c>
    </row>
    <row r="14408" spans="1:9" x14ac:dyDescent="0.2">
      <c r="A14408" s="14">
        <v>2013</v>
      </c>
      <c r="B14408" s="17" t="s">
        <v>2759</v>
      </c>
      <c r="C14408" s="17" t="s">
        <v>2761</v>
      </c>
      <c r="D14408" s="17" t="s">
        <v>2895</v>
      </c>
      <c r="E14408" s="1">
        <v>1596</v>
      </c>
      <c r="F14408" s="19">
        <v>0.64</v>
      </c>
      <c r="G14408" s="19">
        <v>1.0900000000000001</v>
      </c>
      <c r="H14408" s="19">
        <f>E14408*Table133[[#This Row],[Price per unit]]</f>
        <v>1739.64</v>
      </c>
      <c r="I14408" s="7">
        <f>(Table133[[#This Row],[Price per unit]]-Table133[[#This Row],[Cost per unit]])*Table133[[#This Row],[Volume]]</f>
        <v>718.20000000000016</v>
      </c>
    </row>
    <row r="14409" spans="1:9" x14ac:dyDescent="0.2">
      <c r="A14409" s="14">
        <v>2013</v>
      </c>
      <c r="B14409" s="17" t="s">
        <v>2759</v>
      </c>
      <c r="C14409" s="17" t="s">
        <v>2761</v>
      </c>
      <c r="D14409" s="17" t="s">
        <v>2895</v>
      </c>
      <c r="E14409" s="1">
        <v>1632</v>
      </c>
      <c r="F14409" s="19">
        <v>0.76</v>
      </c>
      <c r="G14409" s="19">
        <v>1.08</v>
      </c>
      <c r="H14409" s="19">
        <f>E14409*Table133[[#This Row],[Price per unit]]</f>
        <v>1762.5600000000002</v>
      </c>
      <c r="I14409" s="7">
        <f>(Table133[[#This Row],[Price per unit]]-Table133[[#This Row],[Cost per unit]])*Table133[[#This Row],[Volume]]</f>
        <v>522.24000000000012</v>
      </c>
    </row>
    <row r="14410" spans="1:9" x14ac:dyDescent="0.2">
      <c r="A14410" s="14">
        <v>2013</v>
      </c>
      <c r="B14410" s="17" t="s">
        <v>2759</v>
      </c>
      <c r="C14410" s="17" t="s">
        <v>2761</v>
      </c>
      <c r="D14410" s="17" t="s">
        <v>2895</v>
      </c>
      <c r="E14410" s="1">
        <v>1236</v>
      </c>
      <c r="F14410" s="19">
        <v>0.77</v>
      </c>
      <c r="G14410" s="19">
        <v>1.1100000000000001</v>
      </c>
      <c r="H14410" s="19">
        <f>E14410*Table133[[#This Row],[Price per unit]]</f>
        <v>1371.96</v>
      </c>
      <c r="I14410" s="7">
        <f>(Table133[[#This Row],[Price per unit]]-Table133[[#This Row],[Cost per unit]])*Table133[[#This Row],[Volume]]</f>
        <v>420.24000000000012</v>
      </c>
    </row>
    <row r="14411" spans="1:9" x14ac:dyDescent="0.2">
      <c r="A14411" s="14">
        <v>2013</v>
      </c>
      <c r="B14411" s="17" t="s">
        <v>2759</v>
      </c>
      <c r="C14411" s="17" t="s">
        <v>2761</v>
      </c>
      <c r="D14411" s="17" t="s">
        <v>2895</v>
      </c>
      <c r="E14411" s="1">
        <v>1236</v>
      </c>
      <c r="F14411" s="19">
        <v>0.71</v>
      </c>
      <c r="G14411" s="19">
        <v>1.1100000000000001</v>
      </c>
      <c r="H14411" s="19">
        <f>E14411*Table133[[#This Row],[Price per unit]]</f>
        <v>1371.96</v>
      </c>
      <c r="I14411" s="7">
        <f>(Table133[[#This Row],[Price per unit]]-Table133[[#This Row],[Cost per unit]])*Table133[[#This Row],[Volume]]</f>
        <v>494.40000000000015</v>
      </c>
    </row>
    <row r="14412" spans="1:9" x14ac:dyDescent="0.2">
      <c r="A14412" s="14">
        <v>2013</v>
      </c>
      <c r="B14412" s="17" t="s">
        <v>2759</v>
      </c>
      <c r="C14412" s="17" t="s">
        <v>2761</v>
      </c>
      <c r="D14412" s="17" t="s">
        <v>2895</v>
      </c>
      <c r="E14412" s="1">
        <v>1488</v>
      </c>
      <c r="F14412" s="19">
        <v>0.9</v>
      </c>
      <c r="G14412" s="19">
        <v>1.1499999999999999</v>
      </c>
      <c r="H14412" s="19">
        <f>E14412*Table133[[#This Row],[Price per unit]]</f>
        <v>1711.1999999999998</v>
      </c>
      <c r="I14412" s="7">
        <f>(Table133[[#This Row],[Price per unit]]-Table133[[#This Row],[Cost per unit]])*Table133[[#This Row],[Volume]]</f>
        <v>371.99999999999983</v>
      </c>
    </row>
    <row r="14413" spans="1:9" x14ac:dyDescent="0.2">
      <c r="A14413" s="14">
        <v>2013</v>
      </c>
      <c r="B14413" s="17" t="s">
        <v>2759</v>
      </c>
      <c r="C14413" s="17" t="s">
        <v>2761</v>
      </c>
      <c r="D14413" s="17" t="s">
        <v>2895</v>
      </c>
      <c r="E14413" s="1">
        <v>1572</v>
      </c>
      <c r="F14413" s="19">
        <v>0.84</v>
      </c>
      <c r="G14413" s="19">
        <v>1.06</v>
      </c>
      <c r="H14413" s="19">
        <f>E14413*Table133[[#This Row],[Price per unit]]</f>
        <v>1666.3200000000002</v>
      </c>
      <c r="I14413" s="7">
        <f>(Table133[[#This Row],[Price per unit]]-Table133[[#This Row],[Cost per unit]])*Table133[[#This Row],[Volume]]</f>
        <v>345.84000000000015</v>
      </c>
    </row>
    <row r="14414" spans="1:9" x14ac:dyDescent="0.2">
      <c r="A14414" s="14">
        <v>2013</v>
      </c>
      <c r="B14414" s="17" t="s">
        <v>2759</v>
      </c>
      <c r="C14414" s="17" t="s">
        <v>2761</v>
      </c>
      <c r="D14414" s="17" t="s">
        <v>2895</v>
      </c>
      <c r="E14414" s="1">
        <v>1632</v>
      </c>
      <c r="F14414" s="19">
        <v>0.8</v>
      </c>
      <c r="G14414" s="19">
        <v>1.08</v>
      </c>
      <c r="H14414" s="19">
        <f>E14414*Table133[[#This Row],[Price per unit]]</f>
        <v>1762.5600000000002</v>
      </c>
      <c r="I14414" s="7">
        <f>(Table133[[#This Row],[Price per unit]]-Table133[[#This Row],[Cost per unit]])*Table133[[#This Row],[Volume]]</f>
        <v>456.96000000000004</v>
      </c>
    </row>
    <row r="14415" spans="1:9" x14ac:dyDescent="0.2">
      <c r="A14415" s="14">
        <v>2013</v>
      </c>
      <c r="B14415" s="17" t="s">
        <v>2759</v>
      </c>
      <c r="C14415" s="17" t="s">
        <v>2761</v>
      </c>
      <c r="D14415" s="17" t="s">
        <v>2895</v>
      </c>
      <c r="E14415" s="1">
        <v>1668</v>
      </c>
      <c r="F14415" s="19">
        <v>0.81</v>
      </c>
      <c r="G14415" s="19">
        <v>1.1599999999999999</v>
      </c>
      <c r="H14415" s="19">
        <f>E14415*Table133[[#This Row],[Price per unit]]</f>
        <v>1934.8799999999999</v>
      </c>
      <c r="I14415" s="7">
        <f>(Table133[[#This Row],[Price per unit]]-Table133[[#This Row],[Cost per unit]])*Table133[[#This Row],[Volume]]</f>
        <v>583.79999999999973</v>
      </c>
    </row>
    <row r="14416" spans="1:9" x14ac:dyDescent="0.2">
      <c r="A14416" s="14">
        <v>2013</v>
      </c>
      <c r="B14416" s="17" t="s">
        <v>2759</v>
      </c>
      <c r="C14416" s="17" t="s">
        <v>2761</v>
      </c>
      <c r="D14416" s="17" t="s">
        <v>2895</v>
      </c>
      <c r="E14416" s="1">
        <v>1404</v>
      </c>
      <c r="F14416" s="19">
        <v>0.83</v>
      </c>
      <c r="G14416" s="19">
        <v>0.95</v>
      </c>
      <c r="H14416" s="19">
        <f>E14416*Table133[[#This Row],[Price per unit]]</f>
        <v>1333.8</v>
      </c>
      <c r="I14416" s="7">
        <f>(Table133[[#This Row],[Price per unit]]-Table133[[#This Row],[Cost per unit]])*Table133[[#This Row],[Volume]]</f>
        <v>168.48</v>
      </c>
    </row>
    <row r="14417" spans="1:9" x14ac:dyDescent="0.2">
      <c r="A14417" s="14">
        <v>2013</v>
      </c>
      <c r="B14417" s="17" t="s">
        <v>2759</v>
      </c>
      <c r="C14417" s="17" t="s">
        <v>2761</v>
      </c>
      <c r="D14417" s="17" t="s">
        <v>2895</v>
      </c>
      <c r="E14417" s="1">
        <v>1356</v>
      </c>
      <c r="F14417" s="19">
        <v>0.87</v>
      </c>
      <c r="G14417" s="19">
        <v>1.17</v>
      </c>
      <c r="H14417" s="19">
        <f>E14417*Table133[[#This Row],[Price per unit]]</f>
        <v>1586.52</v>
      </c>
      <c r="I14417" s="7">
        <f>(Table133[[#This Row],[Price per unit]]-Table133[[#This Row],[Cost per unit]])*Table133[[#This Row],[Volume]]</f>
        <v>406.7999999999999</v>
      </c>
    </row>
    <row r="14418" spans="1:9" x14ac:dyDescent="0.2">
      <c r="A14418" s="14">
        <v>2013</v>
      </c>
      <c r="B14418" s="17" t="s">
        <v>2759</v>
      </c>
      <c r="C14418" s="17" t="s">
        <v>2761</v>
      </c>
      <c r="D14418" s="17" t="s">
        <v>2895</v>
      </c>
      <c r="E14418" s="1">
        <v>1356</v>
      </c>
      <c r="F14418" s="19">
        <v>0.66</v>
      </c>
      <c r="G14418" s="19">
        <v>1.07</v>
      </c>
      <c r="H14418" s="19">
        <f>E14418*Table133[[#This Row],[Price per unit]]</f>
        <v>1450.92</v>
      </c>
      <c r="I14418" s="7">
        <f>(Table133[[#This Row],[Price per unit]]-Table133[[#This Row],[Cost per unit]])*Table133[[#This Row],[Volume]]</f>
        <v>555.96</v>
      </c>
    </row>
    <row r="14419" spans="1:9" x14ac:dyDescent="0.2">
      <c r="A14419" s="14">
        <v>2013</v>
      </c>
      <c r="B14419" s="17" t="s">
        <v>2759</v>
      </c>
      <c r="C14419" s="17" t="s">
        <v>2761</v>
      </c>
      <c r="D14419" s="17" t="s">
        <v>2895</v>
      </c>
      <c r="E14419" s="1">
        <v>1368</v>
      </c>
      <c r="F14419" s="19">
        <v>0.82</v>
      </c>
      <c r="G14419" s="19">
        <v>1.1299999999999999</v>
      </c>
      <c r="H14419" s="19">
        <f>E14419*Table133[[#This Row],[Price per unit]]</f>
        <v>1545.84</v>
      </c>
      <c r="I14419" s="7">
        <f>(Table133[[#This Row],[Price per unit]]-Table133[[#This Row],[Cost per unit]])*Table133[[#This Row],[Volume]]</f>
        <v>424.07999999999993</v>
      </c>
    </row>
    <row r="14420" spans="1:9" x14ac:dyDescent="0.2">
      <c r="A14420" s="14">
        <v>2013</v>
      </c>
      <c r="B14420" s="17" t="s">
        <v>2759</v>
      </c>
      <c r="C14420" s="17" t="s">
        <v>2761</v>
      </c>
      <c r="D14420" s="17" t="s">
        <v>2895</v>
      </c>
      <c r="E14420" s="1">
        <v>1224</v>
      </c>
      <c r="F14420" s="19">
        <v>0.85</v>
      </c>
      <c r="G14420" s="19">
        <v>0.98</v>
      </c>
      <c r="H14420" s="19">
        <f>E14420*Table133[[#This Row],[Price per unit]]</f>
        <v>1199.52</v>
      </c>
      <c r="I14420" s="7">
        <f>(Table133[[#This Row],[Price per unit]]-Table133[[#This Row],[Cost per unit]])*Table133[[#This Row],[Volume]]</f>
        <v>159.12</v>
      </c>
    </row>
    <row r="14421" spans="1:9" x14ac:dyDescent="0.2">
      <c r="A14421" s="14">
        <v>2013</v>
      </c>
      <c r="B14421" s="17" t="s">
        <v>2759</v>
      </c>
      <c r="C14421" s="17" t="s">
        <v>2761</v>
      </c>
      <c r="D14421" s="17" t="s">
        <v>2895</v>
      </c>
      <c r="E14421" s="1">
        <v>1368</v>
      </c>
      <c r="F14421" s="19">
        <v>0.76</v>
      </c>
      <c r="G14421" s="19">
        <v>0.95</v>
      </c>
      <c r="H14421" s="19">
        <f>E14421*Table133[[#This Row],[Price per unit]]</f>
        <v>1299.5999999999999</v>
      </c>
      <c r="I14421" s="7">
        <f>(Table133[[#This Row],[Price per unit]]-Table133[[#This Row],[Cost per unit]])*Table133[[#This Row],[Volume]]</f>
        <v>259.9199999999999</v>
      </c>
    </row>
    <row r="14422" spans="1:9" x14ac:dyDescent="0.2">
      <c r="A14422" s="14">
        <v>2013</v>
      </c>
      <c r="B14422" s="17" t="s">
        <v>2759</v>
      </c>
      <c r="C14422" s="17" t="s">
        <v>2761</v>
      </c>
      <c r="D14422" s="17" t="s">
        <v>2895</v>
      </c>
      <c r="E14422" s="1">
        <v>1428</v>
      </c>
      <c r="F14422" s="19">
        <v>0.77</v>
      </c>
      <c r="G14422" s="19">
        <v>0.93</v>
      </c>
      <c r="H14422" s="19">
        <f>E14422*Table133[[#This Row],[Price per unit]]</f>
        <v>1328.04</v>
      </c>
      <c r="I14422" s="7">
        <f>(Table133[[#This Row],[Price per unit]]-Table133[[#This Row],[Cost per unit]])*Table133[[#This Row],[Volume]]</f>
        <v>228.48000000000005</v>
      </c>
    </row>
    <row r="14423" spans="1:9" x14ac:dyDescent="0.2">
      <c r="A14423" s="14">
        <v>2013</v>
      </c>
      <c r="B14423" s="17" t="s">
        <v>2759</v>
      </c>
      <c r="C14423" s="17" t="s">
        <v>2761</v>
      </c>
      <c r="D14423" s="17" t="s">
        <v>2895</v>
      </c>
      <c r="E14423" s="1">
        <v>1608</v>
      </c>
      <c r="F14423" s="19">
        <v>0.73</v>
      </c>
      <c r="G14423" s="19">
        <v>1.04</v>
      </c>
      <c r="H14423" s="19">
        <f>E14423*Table133[[#This Row],[Price per unit]]</f>
        <v>1672.3200000000002</v>
      </c>
      <c r="I14423" s="7">
        <f>(Table133[[#This Row],[Price per unit]]-Table133[[#This Row],[Cost per unit]])*Table133[[#This Row],[Volume]]</f>
        <v>498.48000000000008</v>
      </c>
    </row>
    <row r="14424" spans="1:9" x14ac:dyDescent="0.2">
      <c r="A14424" s="14">
        <v>2013</v>
      </c>
      <c r="B14424" s="17" t="s">
        <v>2759</v>
      </c>
      <c r="C14424" s="17" t="s">
        <v>2761</v>
      </c>
      <c r="D14424" s="17" t="s">
        <v>2911</v>
      </c>
      <c r="E14424" s="1">
        <v>1320</v>
      </c>
      <c r="F14424" s="19">
        <v>0.83</v>
      </c>
      <c r="G14424" s="19">
        <v>1.03</v>
      </c>
      <c r="H14424" s="19">
        <f>E14424*Table133[[#This Row],[Price per unit]]</f>
        <v>1359.6000000000001</v>
      </c>
      <c r="I14424" s="7">
        <f>(Table133[[#This Row],[Price per unit]]-Table133[[#This Row],[Cost per unit]])*Table133[[#This Row],[Volume]]</f>
        <v>264.00000000000011</v>
      </c>
    </row>
    <row r="14425" spans="1:9" x14ac:dyDescent="0.2">
      <c r="A14425" s="14">
        <v>2013</v>
      </c>
      <c r="B14425" s="17" t="s">
        <v>2759</v>
      </c>
      <c r="C14425" s="17" t="s">
        <v>2761</v>
      </c>
      <c r="D14425" s="17" t="s">
        <v>2911</v>
      </c>
      <c r="E14425" s="1">
        <v>1668</v>
      </c>
      <c r="F14425" s="19">
        <v>0.81</v>
      </c>
      <c r="G14425" s="19">
        <v>1.05</v>
      </c>
      <c r="H14425" s="19">
        <f>E14425*Table133[[#This Row],[Price per unit]]</f>
        <v>1751.4</v>
      </c>
      <c r="I14425" s="7">
        <f>(Table133[[#This Row],[Price per unit]]-Table133[[#This Row],[Cost per unit]])*Table133[[#This Row],[Volume]]</f>
        <v>400.32</v>
      </c>
    </row>
    <row r="14426" spans="1:9" x14ac:dyDescent="0.2">
      <c r="A14426" s="14">
        <v>2013</v>
      </c>
      <c r="B14426" s="17" t="s">
        <v>2759</v>
      </c>
      <c r="C14426" s="17" t="s">
        <v>2761</v>
      </c>
      <c r="D14426" s="17" t="s">
        <v>2911</v>
      </c>
      <c r="E14426" s="1">
        <v>1452</v>
      </c>
      <c r="F14426" s="19">
        <v>0.7</v>
      </c>
      <c r="G14426" s="19">
        <v>1.02</v>
      </c>
      <c r="H14426" s="19">
        <f>E14426*Table133[[#This Row],[Price per unit]]</f>
        <v>1481.04</v>
      </c>
      <c r="I14426" s="7">
        <f>(Table133[[#This Row],[Price per unit]]-Table133[[#This Row],[Cost per unit]])*Table133[[#This Row],[Volume]]</f>
        <v>464.6400000000001</v>
      </c>
    </row>
    <row r="14427" spans="1:9" x14ac:dyDescent="0.2">
      <c r="A14427" s="14">
        <v>2013</v>
      </c>
      <c r="B14427" s="17" t="s">
        <v>2759</v>
      </c>
      <c r="C14427" s="17" t="s">
        <v>2761</v>
      </c>
      <c r="D14427" s="17" t="s">
        <v>2911</v>
      </c>
      <c r="E14427" s="1">
        <v>1608</v>
      </c>
      <c r="F14427" s="19">
        <v>0.7</v>
      </c>
      <c r="G14427" s="19">
        <v>1.17</v>
      </c>
      <c r="H14427" s="19">
        <f>E14427*Table133[[#This Row],[Price per unit]]</f>
        <v>1881.36</v>
      </c>
      <c r="I14427" s="7">
        <f>(Table133[[#This Row],[Price per unit]]-Table133[[#This Row],[Cost per unit]])*Table133[[#This Row],[Volume]]</f>
        <v>755.76</v>
      </c>
    </row>
    <row r="14428" spans="1:9" x14ac:dyDescent="0.2">
      <c r="A14428" s="14">
        <v>2013</v>
      </c>
      <c r="B14428" s="17" t="s">
        <v>2759</v>
      </c>
      <c r="C14428" s="17" t="s">
        <v>2761</v>
      </c>
      <c r="D14428" s="17" t="s">
        <v>2911</v>
      </c>
      <c r="E14428" s="1">
        <v>1440</v>
      </c>
      <c r="F14428" s="19">
        <v>0.64</v>
      </c>
      <c r="G14428" s="19">
        <v>1.1100000000000001</v>
      </c>
      <c r="H14428" s="19">
        <f>E14428*Table133[[#This Row],[Price per unit]]</f>
        <v>1598.4</v>
      </c>
      <c r="I14428" s="7">
        <f>(Table133[[#This Row],[Price per unit]]-Table133[[#This Row],[Cost per unit]])*Table133[[#This Row],[Volume]]</f>
        <v>676.80000000000007</v>
      </c>
    </row>
    <row r="14429" spans="1:9" x14ac:dyDescent="0.2">
      <c r="A14429" s="14">
        <v>2013</v>
      </c>
      <c r="B14429" s="17" t="s">
        <v>2759</v>
      </c>
      <c r="C14429" s="17" t="s">
        <v>2761</v>
      </c>
      <c r="D14429" s="17" t="s">
        <v>2911</v>
      </c>
      <c r="E14429" s="1">
        <v>1272</v>
      </c>
      <c r="F14429" s="19">
        <v>0.6</v>
      </c>
      <c r="G14429" s="19">
        <v>1.1000000000000001</v>
      </c>
      <c r="H14429" s="19">
        <f>E14429*Table133[[#This Row],[Price per unit]]</f>
        <v>1399.2</v>
      </c>
      <c r="I14429" s="7">
        <f>(Table133[[#This Row],[Price per unit]]-Table133[[#This Row],[Cost per unit]])*Table133[[#This Row],[Volume]]</f>
        <v>636.00000000000011</v>
      </c>
    </row>
    <row r="14430" spans="1:9" x14ac:dyDescent="0.2">
      <c r="A14430" s="14">
        <v>2013</v>
      </c>
      <c r="B14430" s="17" t="s">
        <v>2759</v>
      </c>
      <c r="C14430" s="17" t="s">
        <v>2761</v>
      </c>
      <c r="D14430" s="17" t="s">
        <v>2911</v>
      </c>
      <c r="E14430" s="1">
        <v>1212</v>
      </c>
      <c r="F14430" s="19">
        <v>0.73</v>
      </c>
      <c r="G14430" s="19">
        <v>1.18</v>
      </c>
      <c r="H14430" s="19">
        <f>E14430*Table133[[#This Row],[Price per unit]]</f>
        <v>1430.1599999999999</v>
      </c>
      <c r="I14430" s="7">
        <f>(Table133[[#This Row],[Price per unit]]-Table133[[#This Row],[Cost per unit]])*Table133[[#This Row],[Volume]]</f>
        <v>545.4</v>
      </c>
    </row>
    <row r="14431" spans="1:9" x14ac:dyDescent="0.2">
      <c r="A14431" s="14">
        <v>2013</v>
      </c>
      <c r="B14431" s="17" t="s">
        <v>2759</v>
      </c>
      <c r="C14431" s="17" t="s">
        <v>2761</v>
      </c>
      <c r="D14431" s="17" t="s">
        <v>2911</v>
      </c>
      <c r="E14431" s="1">
        <v>1572</v>
      </c>
      <c r="F14431" s="19">
        <v>0.89</v>
      </c>
      <c r="G14431" s="19">
        <v>1.0900000000000001</v>
      </c>
      <c r="H14431" s="19">
        <f>E14431*Table133[[#This Row],[Price per unit]]</f>
        <v>1713.48</v>
      </c>
      <c r="I14431" s="7">
        <f>(Table133[[#This Row],[Price per unit]]-Table133[[#This Row],[Cost per unit]])*Table133[[#This Row],[Volume]]</f>
        <v>314.40000000000009</v>
      </c>
    </row>
    <row r="14432" spans="1:9" x14ac:dyDescent="0.2">
      <c r="A14432" s="14">
        <v>2013</v>
      </c>
      <c r="B14432" s="17" t="s">
        <v>2759</v>
      </c>
      <c r="C14432" s="17" t="s">
        <v>2761</v>
      </c>
      <c r="D14432" s="17" t="s">
        <v>2911</v>
      </c>
      <c r="E14432" s="1">
        <v>1260</v>
      </c>
      <c r="F14432" s="19">
        <v>0.74</v>
      </c>
      <c r="G14432" s="19">
        <v>1.02</v>
      </c>
      <c r="H14432" s="19">
        <f>E14432*Table133[[#This Row],[Price per unit]]</f>
        <v>1285.2</v>
      </c>
      <c r="I14432" s="7">
        <f>(Table133[[#This Row],[Price per unit]]-Table133[[#This Row],[Cost per unit]])*Table133[[#This Row],[Volume]]</f>
        <v>352.8</v>
      </c>
    </row>
    <row r="14433" spans="1:9" x14ac:dyDescent="0.2">
      <c r="A14433" s="14">
        <v>2013</v>
      </c>
      <c r="B14433" s="17" t="s">
        <v>2759</v>
      </c>
      <c r="C14433" s="17" t="s">
        <v>2761</v>
      </c>
      <c r="D14433" s="17" t="s">
        <v>2911</v>
      </c>
      <c r="E14433" s="1">
        <v>1452</v>
      </c>
      <c r="F14433" s="19">
        <v>0.75</v>
      </c>
      <c r="G14433" s="19">
        <v>1.1299999999999999</v>
      </c>
      <c r="H14433" s="19">
        <f>E14433*Table133[[#This Row],[Price per unit]]</f>
        <v>1640.7599999999998</v>
      </c>
      <c r="I14433" s="7">
        <f>(Table133[[#This Row],[Price per unit]]-Table133[[#This Row],[Cost per unit]])*Table133[[#This Row],[Volume]]</f>
        <v>551.75999999999988</v>
      </c>
    </row>
    <row r="14434" spans="1:9" x14ac:dyDescent="0.2">
      <c r="A14434" s="14">
        <v>2013</v>
      </c>
      <c r="B14434" s="17" t="s">
        <v>2759</v>
      </c>
      <c r="C14434" s="17" t="s">
        <v>2761</v>
      </c>
      <c r="D14434" s="17" t="s">
        <v>2911</v>
      </c>
      <c r="E14434" s="1">
        <v>1632</v>
      </c>
      <c r="F14434" s="19">
        <v>0.67</v>
      </c>
      <c r="G14434" s="19">
        <v>0.96</v>
      </c>
      <c r="H14434" s="19">
        <f>E14434*Table133[[#This Row],[Price per unit]]</f>
        <v>1566.72</v>
      </c>
      <c r="I14434" s="7">
        <f>(Table133[[#This Row],[Price per unit]]-Table133[[#This Row],[Cost per unit]])*Table133[[#This Row],[Volume]]</f>
        <v>473.27999999999986</v>
      </c>
    </row>
    <row r="14435" spans="1:9" x14ac:dyDescent="0.2">
      <c r="A14435" s="14">
        <v>2013</v>
      </c>
      <c r="B14435" s="17" t="s">
        <v>2759</v>
      </c>
      <c r="C14435" s="17" t="s">
        <v>2761</v>
      </c>
      <c r="D14435" s="17" t="s">
        <v>2911</v>
      </c>
      <c r="E14435" s="1">
        <v>1344</v>
      </c>
      <c r="F14435" s="19">
        <v>0.63</v>
      </c>
      <c r="G14435" s="19">
        <v>1.1299999999999999</v>
      </c>
      <c r="H14435" s="19">
        <f>E14435*Table133[[#This Row],[Price per unit]]</f>
        <v>1518.7199999999998</v>
      </c>
      <c r="I14435" s="7">
        <f>(Table133[[#This Row],[Price per unit]]-Table133[[#This Row],[Cost per unit]])*Table133[[#This Row],[Volume]]</f>
        <v>671.99999999999989</v>
      </c>
    </row>
    <row r="14436" spans="1:9" x14ac:dyDescent="0.2">
      <c r="A14436" s="14">
        <v>2013</v>
      </c>
      <c r="B14436" s="17" t="s">
        <v>2759</v>
      </c>
      <c r="C14436" s="17" t="s">
        <v>2761</v>
      </c>
      <c r="D14436" s="17" t="s">
        <v>2911</v>
      </c>
      <c r="E14436" s="1">
        <v>1260</v>
      </c>
      <c r="F14436" s="19">
        <v>0.85</v>
      </c>
      <c r="G14436" s="19">
        <v>0.96</v>
      </c>
      <c r="H14436" s="19">
        <f>E14436*Table133[[#This Row],[Price per unit]]</f>
        <v>1209.5999999999999</v>
      </c>
      <c r="I14436" s="7">
        <f>(Table133[[#This Row],[Price per unit]]-Table133[[#This Row],[Cost per unit]])*Table133[[#This Row],[Volume]]</f>
        <v>138.6</v>
      </c>
    </row>
    <row r="14437" spans="1:9" x14ac:dyDescent="0.2">
      <c r="A14437" s="14">
        <v>2013</v>
      </c>
      <c r="B14437" s="17" t="s">
        <v>2759</v>
      </c>
      <c r="C14437" s="17" t="s">
        <v>2761</v>
      </c>
      <c r="D14437" s="17" t="s">
        <v>2911</v>
      </c>
      <c r="E14437" s="1">
        <v>1536</v>
      </c>
      <c r="F14437" s="19">
        <v>0.84</v>
      </c>
      <c r="G14437" s="19">
        <v>1.03</v>
      </c>
      <c r="H14437" s="19">
        <f>E14437*Table133[[#This Row],[Price per unit]]</f>
        <v>1582.08</v>
      </c>
      <c r="I14437" s="7">
        <f>(Table133[[#This Row],[Price per unit]]-Table133[[#This Row],[Cost per unit]])*Table133[[#This Row],[Volume]]</f>
        <v>291.84000000000009</v>
      </c>
    </row>
    <row r="14438" spans="1:9" x14ac:dyDescent="0.2">
      <c r="A14438" s="14">
        <v>2013</v>
      </c>
      <c r="B14438" s="17" t="s">
        <v>2759</v>
      </c>
      <c r="C14438" s="17" t="s">
        <v>2761</v>
      </c>
      <c r="D14438" s="17" t="s">
        <v>2926</v>
      </c>
      <c r="E14438" s="1">
        <v>1200</v>
      </c>
      <c r="F14438" s="19">
        <v>0.79</v>
      </c>
      <c r="G14438" s="19">
        <v>0.94</v>
      </c>
      <c r="H14438" s="19">
        <f>E14438*Table133[[#This Row],[Price per unit]]</f>
        <v>1128</v>
      </c>
      <c r="I14438" s="7">
        <f>(Table133[[#This Row],[Price per unit]]-Table133[[#This Row],[Cost per unit]])*Table133[[#This Row],[Volume]]</f>
        <v>179.99999999999989</v>
      </c>
    </row>
    <row r="14439" spans="1:9" x14ac:dyDescent="0.2">
      <c r="A14439" s="14">
        <v>2013</v>
      </c>
      <c r="B14439" s="17" t="s">
        <v>2759</v>
      </c>
      <c r="C14439" s="17" t="s">
        <v>2761</v>
      </c>
      <c r="D14439" s="17" t="s">
        <v>2926</v>
      </c>
      <c r="E14439" s="1">
        <v>1380</v>
      </c>
      <c r="F14439" s="19">
        <v>0.65</v>
      </c>
      <c r="G14439" s="19">
        <v>1.05</v>
      </c>
      <c r="H14439" s="19">
        <f>E14439*Table133[[#This Row],[Price per unit]]</f>
        <v>1449</v>
      </c>
      <c r="I14439" s="7">
        <f>(Table133[[#This Row],[Price per unit]]-Table133[[#This Row],[Cost per unit]])*Table133[[#This Row],[Volume]]</f>
        <v>552</v>
      </c>
    </row>
    <row r="14440" spans="1:9" x14ac:dyDescent="0.2">
      <c r="A14440" s="14">
        <v>2013</v>
      </c>
      <c r="B14440" s="17" t="s">
        <v>2759</v>
      </c>
      <c r="C14440" s="17" t="s">
        <v>2761</v>
      </c>
      <c r="D14440" s="17" t="s">
        <v>2926</v>
      </c>
      <c r="E14440" s="1">
        <v>1548</v>
      </c>
      <c r="F14440" s="19">
        <v>0.79</v>
      </c>
      <c r="G14440" s="19">
        <v>1.0900000000000001</v>
      </c>
      <c r="H14440" s="19">
        <f>E14440*Table133[[#This Row],[Price per unit]]</f>
        <v>1687.3200000000002</v>
      </c>
      <c r="I14440" s="7">
        <f>(Table133[[#This Row],[Price per unit]]-Table133[[#This Row],[Cost per unit]])*Table133[[#This Row],[Volume]]</f>
        <v>464.40000000000009</v>
      </c>
    </row>
    <row r="14441" spans="1:9" x14ac:dyDescent="0.2">
      <c r="A14441" s="14">
        <v>2013</v>
      </c>
      <c r="B14441" s="17" t="s">
        <v>2759</v>
      </c>
      <c r="C14441" s="17" t="s">
        <v>2761</v>
      </c>
      <c r="D14441" s="17" t="s">
        <v>2926</v>
      </c>
      <c r="E14441" s="1">
        <v>1656</v>
      </c>
      <c r="F14441" s="19">
        <v>0.63</v>
      </c>
      <c r="G14441" s="19">
        <v>1.18</v>
      </c>
      <c r="H14441" s="19">
        <f>E14441*Table133[[#This Row],[Price per unit]]</f>
        <v>1954.08</v>
      </c>
      <c r="I14441" s="7">
        <f>(Table133[[#This Row],[Price per unit]]-Table133[[#This Row],[Cost per unit]])*Table133[[#This Row],[Volume]]</f>
        <v>910.79999999999984</v>
      </c>
    </row>
    <row r="14442" spans="1:9" x14ac:dyDescent="0.2">
      <c r="A14442" s="14">
        <v>2013</v>
      </c>
      <c r="B14442" s="17" t="s">
        <v>2759</v>
      </c>
      <c r="C14442" s="17" t="s">
        <v>2761</v>
      </c>
      <c r="D14442" s="17" t="s">
        <v>2926</v>
      </c>
      <c r="E14442" s="1">
        <v>1236</v>
      </c>
      <c r="F14442" s="19">
        <v>0.76</v>
      </c>
      <c r="G14442" s="19">
        <v>0.95</v>
      </c>
      <c r="H14442" s="19">
        <f>E14442*Table133[[#This Row],[Price per unit]]</f>
        <v>1174.2</v>
      </c>
      <c r="I14442" s="7">
        <f>(Table133[[#This Row],[Price per unit]]-Table133[[#This Row],[Cost per unit]])*Table133[[#This Row],[Volume]]</f>
        <v>234.83999999999995</v>
      </c>
    </row>
    <row r="14443" spans="1:9" x14ac:dyDescent="0.2">
      <c r="A14443" s="14">
        <v>2013</v>
      </c>
      <c r="B14443" s="17" t="s">
        <v>2759</v>
      </c>
      <c r="C14443" s="17" t="s">
        <v>2761</v>
      </c>
      <c r="D14443" s="17" t="s">
        <v>2926</v>
      </c>
      <c r="E14443" s="1">
        <v>1584</v>
      </c>
      <c r="F14443" s="19">
        <v>0.66</v>
      </c>
      <c r="G14443" s="19">
        <v>0.99</v>
      </c>
      <c r="H14443" s="19">
        <f>E14443*Table133[[#This Row],[Price per unit]]</f>
        <v>1568.16</v>
      </c>
      <c r="I14443" s="7">
        <f>(Table133[[#This Row],[Price per unit]]-Table133[[#This Row],[Cost per unit]])*Table133[[#This Row],[Volume]]</f>
        <v>522.71999999999991</v>
      </c>
    </row>
    <row r="14444" spans="1:9" x14ac:dyDescent="0.2">
      <c r="A14444" s="14">
        <v>2013</v>
      </c>
      <c r="B14444" s="17" t="s">
        <v>2759</v>
      </c>
      <c r="C14444" s="17" t="s">
        <v>2761</v>
      </c>
      <c r="D14444" s="17" t="s">
        <v>2926</v>
      </c>
      <c r="E14444" s="1">
        <v>1524</v>
      </c>
      <c r="F14444" s="19">
        <v>0.72</v>
      </c>
      <c r="G14444" s="19">
        <v>1.1000000000000001</v>
      </c>
      <c r="H14444" s="19">
        <f>E14444*Table133[[#This Row],[Price per unit]]</f>
        <v>1676.4</v>
      </c>
      <c r="I14444" s="7">
        <f>(Table133[[#This Row],[Price per unit]]-Table133[[#This Row],[Cost per unit]])*Table133[[#This Row],[Volume]]</f>
        <v>579.12000000000023</v>
      </c>
    </row>
    <row r="14445" spans="1:9" x14ac:dyDescent="0.2">
      <c r="A14445" s="14">
        <v>2013</v>
      </c>
      <c r="B14445" s="17" t="s">
        <v>2759</v>
      </c>
      <c r="C14445" s="17" t="s">
        <v>2761</v>
      </c>
      <c r="D14445" s="17" t="s">
        <v>2926</v>
      </c>
      <c r="E14445" s="1">
        <v>1632</v>
      </c>
      <c r="F14445" s="19">
        <v>0.6</v>
      </c>
      <c r="G14445" s="19">
        <v>0.98</v>
      </c>
      <c r="H14445" s="19">
        <f>E14445*Table133[[#This Row],[Price per unit]]</f>
        <v>1599.36</v>
      </c>
      <c r="I14445" s="7">
        <f>(Table133[[#This Row],[Price per unit]]-Table133[[#This Row],[Cost per unit]])*Table133[[#This Row],[Volume]]</f>
        <v>620.16</v>
      </c>
    </row>
    <row r="14446" spans="1:9" x14ac:dyDescent="0.2">
      <c r="A14446" s="14">
        <v>2013</v>
      </c>
      <c r="B14446" s="17" t="s">
        <v>2759</v>
      </c>
      <c r="C14446" s="17" t="s">
        <v>2761</v>
      </c>
      <c r="D14446" s="17" t="s">
        <v>2926</v>
      </c>
      <c r="E14446" s="1">
        <v>1536</v>
      </c>
      <c r="F14446" s="19">
        <v>0.86</v>
      </c>
      <c r="G14446" s="19">
        <v>1.07</v>
      </c>
      <c r="H14446" s="19">
        <f>E14446*Table133[[#This Row],[Price per unit]]</f>
        <v>1643.52</v>
      </c>
      <c r="I14446" s="7">
        <f>(Table133[[#This Row],[Price per unit]]-Table133[[#This Row],[Cost per unit]])*Table133[[#This Row],[Volume]]</f>
        <v>322.56000000000012</v>
      </c>
    </row>
    <row r="14447" spans="1:9" x14ac:dyDescent="0.2">
      <c r="A14447" s="14">
        <v>2013</v>
      </c>
      <c r="B14447" s="17" t="s">
        <v>2759</v>
      </c>
      <c r="C14447" s="17" t="s">
        <v>2761</v>
      </c>
      <c r="D14447" s="17" t="s">
        <v>2926</v>
      </c>
      <c r="E14447" s="1">
        <v>1524</v>
      </c>
      <c r="F14447" s="19">
        <v>0.85</v>
      </c>
      <c r="G14447" s="19">
        <v>0.97</v>
      </c>
      <c r="H14447" s="19">
        <f>E14447*Table133[[#This Row],[Price per unit]]</f>
        <v>1478.28</v>
      </c>
      <c r="I14447" s="7">
        <f>(Table133[[#This Row],[Price per unit]]-Table133[[#This Row],[Cost per unit]])*Table133[[#This Row],[Volume]]</f>
        <v>182.88</v>
      </c>
    </row>
    <row r="14448" spans="1:9" x14ac:dyDescent="0.2">
      <c r="A14448" s="14">
        <v>2013</v>
      </c>
      <c r="B14448" s="17" t="s">
        <v>2759</v>
      </c>
      <c r="C14448" s="17" t="s">
        <v>2761</v>
      </c>
      <c r="D14448" s="17" t="s">
        <v>2926</v>
      </c>
      <c r="E14448" s="1">
        <v>1464</v>
      </c>
      <c r="F14448" s="19">
        <v>0.77</v>
      </c>
      <c r="G14448" s="19">
        <v>1.05</v>
      </c>
      <c r="H14448" s="19">
        <f>E14448*Table133[[#This Row],[Price per unit]]</f>
        <v>1537.2</v>
      </c>
      <c r="I14448" s="7">
        <f>(Table133[[#This Row],[Price per unit]]-Table133[[#This Row],[Cost per unit]])*Table133[[#This Row],[Volume]]</f>
        <v>409.92</v>
      </c>
    </row>
    <row r="14449" spans="1:9" x14ac:dyDescent="0.2">
      <c r="A14449" s="14">
        <v>2013</v>
      </c>
      <c r="B14449" s="17" t="s">
        <v>2759</v>
      </c>
      <c r="C14449" s="17" t="s">
        <v>2761</v>
      </c>
      <c r="D14449" s="17" t="s">
        <v>2926</v>
      </c>
      <c r="E14449" s="1">
        <v>1296</v>
      </c>
      <c r="F14449" s="19">
        <v>0.83</v>
      </c>
      <c r="G14449" s="19">
        <v>1.05</v>
      </c>
      <c r="H14449" s="19">
        <f>E14449*Table133[[#This Row],[Price per unit]]</f>
        <v>1360.8</v>
      </c>
      <c r="I14449" s="7">
        <f>(Table133[[#This Row],[Price per unit]]-Table133[[#This Row],[Cost per unit]])*Table133[[#This Row],[Volume]]</f>
        <v>285.12000000000012</v>
      </c>
    </row>
    <row r="14450" spans="1:9" x14ac:dyDescent="0.2">
      <c r="A14450" s="14">
        <v>2013</v>
      </c>
      <c r="B14450" s="17" t="s">
        <v>2759</v>
      </c>
      <c r="C14450" s="17" t="s">
        <v>2761</v>
      </c>
      <c r="D14450" s="17" t="s">
        <v>2926</v>
      </c>
      <c r="E14450" s="1">
        <v>1344</v>
      </c>
      <c r="F14450" s="19">
        <v>0.9</v>
      </c>
      <c r="G14450" s="19">
        <v>0.92</v>
      </c>
      <c r="H14450" s="19">
        <f>E14450*Table133[[#This Row],[Price per unit]]</f>
        <v>1236.48</v>
      </c>
      <c r="I14450" s="7">
        <f>(Table133[[#This Row],[Price per unit]]-Table133[[#This Row],[Cost per unit]])*Table133[[#This Row],[Volume]]</f>
        <v>26.880000000000024</v>
      </c>
    </row>
    <row r="14451" spans="1:9" x14ac:dyDescent="0.2">
      <c r="A14451" s="14">
        <v>2013</v>
      </c>
      <c r="B14451" s="17" t="s">
        <v>2759</v>
      </c>
      <c r="C14451" s="17" t="s">
        <v>2761</v>
      </c>
      <c r="D14451" s="17" t="s">
        <v>2926</v>
      </c>
      <c r="E14451" s="1">
        <v>1200</v>
      </c>
      <c r="F14451" s="19">
        <v>0.64</v>
      </c>
      <c r="G14451" s="19">
        <v>1.1000000000000001</v>
      </c>
      <c r="H14451" s="19">
        <f>E14451*Table133[[#This Row],[Price per unit]]</f>
        <v>1320</v>
      </c>
      <c r="I14451" s="7">
        <f>(Table133[[#This Row],[Price per unit]]-Table133[[#This Row],[Cost per unit]])*Table133[[#This Row],[Volume]]</f>
        <v>552.00000000000011</v>
      </c>
    </row>
    <row r="14452" spans="1:9" x14ac:dyDescent="0.2">
      <c r="A14452" s="14">
        <v>2013</v>
      </c>
      <c r="B14452" s="17" t="s">
        <v>2759</v>
      </c>
      <c r="C14452" s="17" t="s">
        <v>2761</v>
      </c>
      <c r="D14452" s="17" t="s">
        <v>2926</v>
      </c>
      <c r="E14452" s="1">
        <v>1668</v>
      </c>
      <c r="F14452" s="19">
        <v>0.9</v>
      </c>
      <c r="G14452" s="19">
        <v>0.99</v>
      </c>
      <c r="H14452" s="19">
        <f>E14452*Table133[[#This Row],[Price per unit]]</f>
        <v>1651.32</v>
      </c>
      <c r="I14452" s="7">
        <f>(Table133[[#This Row],[Price per unit]]-Table133[[#This Row],[Cost per unit]])*Table133[[#This Row],[Volume]]</f>
        <v>150.11999999999995</v>
      </c>
    </row>
    <row r="14453" spans="1:9" x14ac:dyDescent="0.2">
      <c r="A14453" s="14">
        <v>2013</v>
      </c>
      <c r="B14453" s="17" t="s">
        <v>2759</v>
      </c>
      <c r="C14453" s="17" t="s">
        <v>2761</v>
      </c>
      <c r="D14453" s="17" t="s">
        <v>2926</v>
      </c>
      <c r="E14453" s="1">
        <v>1380</v>
      </c>
      <c r="F14453" s="19">
        <v>0.66</v>
      </c>
      <c r="G14453" s="19">
        <v>1.1399999999999999</v>
      </c>
      <c r="H14453" s="19">
        <f>E14453*Table133[[#This Row],[Price per unit]]</f>
        <v>1573.1999999999998</v>
      </c>
      <c r="I14453" s="7">
        <f>(Table133[[#This Row],[Price per unit]]-Table133[[#This Row],[Cost per unit]])*Table133[[#This Row],[Volume]]</f>
        <v>662.39999999999986</v>
      </c>
    </row>
    <row r="14454" spans="1:9" x14ac:dyDescent="0.2">
      <c r="A14454" s="14">
        <v>2013</v>
      </c>
      <c r="B14454" s="17" t="s">
        <v>2759</v>
      </c>
      <c r="C14454" s="17" t="s">
        <v>2761</v>
      </c>
      <c r="D14454" s="17" t="s">
        <v>2926</v>
      </c>
      <c r="E14454" s="1">
        <v>1488</v>
      </c>
      <c r="F14454" s="19">
        <v>0.78</v>
      </c>
      <c r="G14454" s="19">
        <v>1.1599999999999999</v>
      </c>
      <c r="H14454" s="19">
        <f>E14454*Table133[[#This Row],[Price per unit]]</f>
        <v>1726.08</v>
      </c>
      <c r="I14454" s="7">
        <f>(Table133[[#This Row],[Price per unit]]-Table133[[#This Row],[Cost per unit]])*Table133[[#This Row],[Volume]]</f>
        <v>565.43999999999983</v>
      </c>
    </row>
    <row r="14455" spans="1:9" x14ac:dyDescent="0.2">
      <c r="A14455" s="14">
        <v>2013</v>
      </c>
      <c r="B14455" s="17" t="s">
        <v>2759</v>
      </c>
      <c r="C14455" s="17" t="s">
        <v>2761</v>
      </c>
      <c r="D14455" s="17" t="s">
        <v>2926</v>
      </c>
      <c r="E14455" s="1">
        <v>1548</v>
      </c>
      <c r="F14455" s="19">
        <v>0.7</v>
      </c>
      <c r="G14455" s="19">
        <v>1.1499999999999999</v>
      </c>
      <c r="H14455" s="19">
        <f>E14455*Table133[[#This Row],[Price per unit]]</f>
        <v>1780.1999999999998</v>
      </c>
      <c r="I14455" s="7">
        <f>(Table133[[#This Row],[Price per unit]]-Table133[[#This Row],[Cost per unit]])*Table133[[#This Row],[Volume]]</f>
        <v>696.59999999999991</v>
      </c>
    </row>
    <row r="14456" spans="1:9" x14ac:dyDescent="0.2">
      <c r="A14456" s="14">
        <v>2013</v>
      </c>
      <c r="B14456" s="17" t="s">
        <v>2759</v>
      </c>
      <c r="C14456" s="17" t="s">
        <v>2761</v>
      </c>
      <c r="D14456" s="17" t="s">
        <v>2926</v>
      </c>
      <c r="E14456" s="1">
        <v>1644</v>
      </c>
      <c r="F14456" s="19">
        <v>0.68</v>
      </c>
      <c r="G14456" s="19">
        <v>0.98</v>
      </c>
      <c r="H14456" s="19">
        <f>E14456*Table133[[#This Row],[Price per unit]]</f>
        <v>1611.12</v>
      </c>
      <c r="I14456" s="7">
        <f>(Table133[[#This Row],[Price per unit]]-Table133[[#This Row],[Cost per unit]])*Table133[[#This Row],[Volume]]</f>
        <v>493.19999999999987</v>
      </c>
    </row>
    <row r="14457" spans="1:9" x14ac:dyDescent="0.2">
      <c r="A14457" s="14">
        <v>2013</v>
      </c>
      <c r="B14457" s="17" t="s">
        <v>2759</v>
      </c>
      <c r="C14457" s="17" t="s">
        <v>2761</v>
      </c>
      <c r="D14457" s="17" t="s">
        <v>2926</v>
      </c>
      <c r="E14457" s="1">
        <v>1608</v>
      </c>
      <c r="F14457" s="19">
        <v>0.88</v>
      </c>
      <c r="G14457" s="19">
        <v>0.95</v>
      </c>
      <c r="H14457" s="19">
        <f>E14457*Table133[[#This Row],[Price per unit]]</f>
        <v>1527.6</v>
      </c>
      <c r="I14457" s="7">
        <f>(Table133[[#This Row],[Price per unit]]-Table133[[#This Row],[Cost per unit]])*Table133[[#This Row],[Volume]]</f>
        <v>112.55999999999992</v>
      </c>
    </row>
    <row r="14458" spans="1:9" x14ac:dyDescent="0.2">
      <c r="A14458" s="14">
        <v>2013</v>
      </c>
      <c r="B14458" s="17" t="s">
        <v>2759</v>
      </c>
      <c r="C14458" s="17" t="s">
        <v>2761</v>
      </c>
      <c r="D14458" s="17" t="s">
        <v>2926</v>
      </c>
      <c r="E14458" s="1">
        <v>1212</v>
      </c>
      <c r="F14458" s="19">
        <v>0.7</v>
      </c>
      <c r="G14458" s="19">
        <v>1.05</v>
      </c>
      <c r="H14458" s="19">
        <f>E14458*Table133[[#This Row],[Price per unit]]</f>
        <v>1272.6000000000001</v>
      </c>
      <c r="I14458" s="7">
        <f>(Table133[[#This Row],[Price per unit]]-Table133[[#This Row],[Cost per unit]])*Table133[[#This Row],[Volume]]</f>
        <v>424.2000000000001</v>
      </c>
    </row>
    <row r="14459" spans="1:9" x14ac:dyDescent="0.2">
      <c r="A14459" s="14">
        <v>2013</v>
      </c>
      <c r="B14459" s="17" t="s">
        <v>2759</v>
      </c>
      <c r="C14459" s="17" t="s">
        <v>2761</v>
      </c>
      <c r="D14459" s="17" t="s">
        <v>2926</v>
      </c>
      <c r="E14459" s="1">
        <v>1572</v>
      </c>
      <c r="F14459" s="19">
        <v>0.65</v>
      </c>
      <c r="G14459" s="19">
        <v>1.08</v>
      </c>
      <c r="H14459" s="19">
        <f>E14459*Table133[[#This Row],[Price per unit]]</f>
        <v>1697.7600000000002</v>
      </c>
      <c r="I14459" s="7">
        <f>(Table133[[#This Row],[Price per unit]]-Table133[[#This Row],[Cost per unit]])*Table133[[#This Row],[Volume]]</f>
        <v>675.96</v>
      </c>
    </row>
    <row r="14460" spans="1:9" x14ac:dyDescent="0.2">
      <c r="A14460" s="14">
        <v>2013</v>
      </c>
      <c r="B14460" s="17" t="s">
        <v>2759</v>
      </c>
      <c r="C14460" s="17" t="s">
        <v>2761</v>
      </c>
      <c r="D14460" s="17" t="s">
        <v>2926</v>
      </c>
      <c r="E14460" s="1">
        <v>1404</v>
      </c>
      <c r="F14460" s="19">
        <v>0.73</v>
      </c>
      <c r="G14460" s="19">
        <v>1.05</v>
      </c>
      <c r="H14460" s="19">
        <f>E14460*Table133[[#This Row],[Price per unit]]</f>
        <v>1474.2</v>
      </c>
      <c r="I14460" s="7">
        <f>(Table133[[#This Row],[Price per unit]]-Table133[[#This Row],[Cost per unit]])*Table133[[#This Row],[Volume]]</f>
        <v>449.28000000000009</v>
      </c>
    </row>
    <row r="14461" spans="1:9" x14ac:dyDescent="0.2">
      <c r="A14461" s="14">
        <v>2013</v>
      </c>
      <c r="B14461" s="17" t="s">
        <v>2759</v>
      </c>
      <c r="C14461" s="17" t="s">
        <v>2761</v>
      </c>
      <c r="D14461" s="17" t="s">
        <v>2926</v>
      </c>
      <c r="E14461" s="1">
        <v>1452</v>
      </c>
      <c r="F14461" s="19">
        <v>0.86</v>
      </c>
      <c r="G14461" s="19">
        <v>1.01</v>
      </c>
      <c r="H14461" s="19">
        <f>E14461*Table133[[#This Row],[Price per unit]]</f>
        <v>1466.52</v>
      </c>
      <c r="I14461" s="7">
        <f>(Table133[[#This Row],[Price per unit]]-Table133[[#This Row],[Cost per unit]])*Table133[[#This Row],[Volume]]</f>
        <v>217.80000000000004</v>
      </c>
    </row>
    <row r="14462" spans="1:9" x14ac:dyDescent="0.2">
      <c r="A14462" s="14">
        <v>2013</v>
      </c>
      <c r="B14462" s="17" t="s">
        <v>2759</v>
      </c>
      <c r="C14462" s="17" t="s">
        <v>2761</v>
      </c>
      <c r="D14462" s="17" t="s">
        <v>2926</v>
      </c>
      <c r="E14462" s="1">
        <v>1596</v>
      </c>
      <c r="F14462" s="19">
        <v>0.73</v>
      </c>
      <c r="G14462" s="19">
        <v>0.96</v>
      </c>
      <c r="H14462" s="19">
        <f>E14462*Table133[[#This Row],[Price per unit]]</f>
        <v>1532.1599999999999</v>
      </c>
      <c r="I14462" s="7">
        <f>(Table133[[#This Row],[Price per unit]]-Table133[[#This Row],[Cost per unit]])*Table133[[#This Row],[Volume]]</f>
        <v>367.08</v>
      </c>
    </row>
    <row r="14463" spans="1:9" x14ac:dyDescent="0.2">
      <c r="A14463" s="14">
        <v>2013</v>
      </c>
      <c r="B14463" s="17" t="s">
        <v>2759</v>
      </c>
      <c r="C14463" s="17" t="s">
        <v>2761</v>
      </c>
      <c r="D14463" s="17" t="s">
        <v>2926</v>
      </c>
      <c r="E14463" s="1">
        <v>1392</v>
      </c>
      <c r="F14463" s="19">
        <v>0.64</v>
      </c>
      <c r="G14463" s="19">
        <v>1.08</v>
      </c>
      <c r="H14463" s="19">
        <f>E14463*Table133[[#This Row],[Price per unit]]</f>
        <v>1503.3600000000001</v>
      </c>
      <c r="I14463" s="7">
        <f>(Table133[[#This Row],[Price per unit]]-Table133[[#This Row],[Cost per unit]])*Table133[[#This Row],[Volume]]</f>
        <v>612.48000000000013</v>
      </c>
    </row>
    <row r="14464" spans="1:9" x14ac:dyDescent="0.2">
      <c r="A14464" s="14">
        <v>2013</v>
      </c>
      <c r="B14464" s="17" t="s">
        <v>2759</v>
      </c>
      <c r="C14464" s="17" t="s">
        <v>2761</v>
      </c>
      <c r="D14464" s="17" t="s">
        <v>2926</v>
      </c>
      <c r="E14464" s="1">
        <v>1308</v>
      </c>
      <c r="F14464" s="19">
        <v>0.88</v>
      </c>
      <c r="G14464" s="19">
        <v>1.02</v>
      </c>
      <c r="H14464" s="19">
        <f>E14464*Table133[[#This Row],[Price per unit]]</f>
        <v>1334.16</v>
      </c>
      <c r="I14464" s="7">
        <f>(Table133[[#This Row],[Price per unit]]-Table133[[#This Row],[Cost per unit]])*Table133[[#This Row],[Volume]]</f>
        <v>183.12</v>
      </c>
    </row>
    <row r="14465" spans="1:9" x14ac:dyDescent="0.2">
      <c r="A14465" s="14">
        <v>2013</v>
      </c>
      <c r="B14465" s="17" t="s">
        <v>2759</v>
      </c>
      <c r="C14465" s="17" t="s">
        <v>2761</v>
      </c>
      <c r="D14465" s="17" t="s">
        <v>2926</v>
      </c>
      <c r="E14465" s="1">
        <v>1428</v>
      </c>
      <c r="F14465" s="19">
        <v>0.63</v>
      </c>
      <c r="G14465" s="19">
        <v>1.1599999999999999</v>
      </c>
      <c r="H14465" s="19">
        <f>E14465*Table133[[#This Row],[Price per unit]]</f>
        <v>1656.4799999999998</v>
      </c>
      <c r="I14465" s="7">
        <f>(Table133[[#This Row],[Price per unit]]-Table133[[#This Row],[Cost per unit]])*Table133[[#This Row],[Volume]]</f>
        <v>756.83999999999992</v>
      </c>
    </row>
    <row r="14466" spans="1:9" x14ac:dyDescent="0.2">
      <c r="A14466" s="14">
        <v>2013</v>
      </c>
      <c r="B14466" s="17" t="s">
        <v>2759</v>
      </c>
      <c r="C14466" s="17" t="s">
        <v>2761</v>
      </c>
      <c r="D14466" s="17" t="s">
        <v>2926</v>
      </c>
      <c r="E14466" s="1">
        <v>1248</v>
      </c>
      <c r="F14466" s="19">
        <v>0.68</v>
      </c>
      <c r="G14466" s="19">
        <v>1.19</v>
      </c>
      <c r="H14466" s="19">
        <f>E14466*Table133[[#This Row],[Price per unit]]</f>
        <v>1485.12</v>
      </c>
      <c r="I14466" s="7">
        <f>(Table133[[#This Row],[Price per unit]]-Table133[[#This Row],[Cost per unit]])*Table133[[#This Row],[Volume]]</f>
        <v>636.4799999999999</v>
      </c>
    </row>
    <row r="14467" spans="1:9" x14ac:dyDescent="0.2">
      <c r="A14467" s="14">
        <v>2013</v>
      </c>
      <c r="B14467" s="17" t="s">
        <v>2759</v>
      </c>
      <c r="C14467" s="17" t="s">
        <v>2761</v>
      </c>
      <c r="D14467" s="17" t="s">
        <v>2926</v>
      </c>
      <c r="E14467" s="1">
        <v>1680</v>
      </c>
      <c r="F14467" s="19">
        <v>0.81</v>
      </c>
      <c r="G14467" s="19">
        <v>0.94</v>
      </c>
      <c r="H14467" s="19">
        <f>E14467*Table133[[#This Row],[Price per unit]]</f>
        <v>1579.1999999999998</v>
      </c>
      <c r="I14467" s="7">
        <f>(Table133[[#This Row],[Price per unit]]-Table133[[#This Row],[Cost per unit]])*Table133[[#This Row],[Volume]]</f>
        <v>218.39999999999981</v>
      </c>
    </row>
    <row r="14468" spans="1:9" x14ac:dyDescent="0.2">
      <c r="A14468" s="14">
        <v>2013</v>
      </c>
      <c r="B14468" s="17" t="s">
        <v>2759</v>
      </c>
      <c r="C14468" s="17" t="s">
        <v>2761</v>
      </c>
      <c r="D14468" s="17" t="s">
        <v>2926</v>
      </c>
      <c r="E14468" s="1">
        <v>1644</v>
      </c>
      <c r="F14468" s="19">
        <v>0.89</v>
      </c>
      <c r="G14468" s="19">
        <v>0.98</v>
      </c>
      <c r="H14468" s="19">
        <f>E14468*Table133[[#This Row],[Price per unit]]</f>
        <v>1611.12</v>
      </c>
      <c r="I14468" s="7">
        <f>(Table133[[#This Row],[Price per unit]]-Table133[[#This Row],[Cost per unit]])*Table133[[#This Row],[Volume]]</f>
        <v>147.95999999999995</v>
      </c>
    </row>
    <row r="14469" spans="1:9" x14ac:dyDescent="0.2">
      <c r="A14469" s="14">
        <v>2013</v>
      </c>
      <c r="B14469" s="17" t="s">
        <v>2759</v>
      </c>
      <c r="C14469" s="17" t="s">
        <v>2761</v>
      </c>
      <c r="D14469" s="17" t="s">
        <v>2926</v>
      </c>
      <c r="E14469" s="1">
        <v>1200</v>
      </c>
      <c r="F14469" s="19">
        <v>0.7</v>
      </c>
      <c r="G14469" s="19">
        <v>1.1200000000000001</v>
      </c>
      <c r="H14469" s="19">
        <f>E14469*Table133[[#This Row],[Price per unit]]</f>
        <v>1344.0000000000002</v>
      </c>
      <c r="I14469" s="7">
        <f>(Table133[[#This Row],[Price per unit]]-Table133[[#This Row],[Cost per unit]])*Table133[[#This Row],[Volume]]</f>
        <v>504.00000000000017</v>
      </c>
    </row>
    <row r="14470" spans="1:9" x14ac:dyDescent="0.2">
      <c r="A14470" s="14">
        <v>2013</v>
      </c>
      <c r="B14470" s="17" t="s">
        <v>2759</v>
      </c>
      <c r="C14470" s="17" t="s">
        <v>2761</v>
      </c>
      <c r="D14470" s="17" t="s">
        <v>2926</v>
      </c>
      <c r="E14470" s="1">
        <v>1224</v>
      </c>
      <c r="F14470" s="19">
        <v>0.74</v>
      </c>
      <c r="G14470" s="19">
        <v>1.1499999999999999</v>
      </c>
      <c r="H14470" s="19">
        <f>E14470*Table133[[#This Row],[Price per unit]]</f>
        <v>1407.6</v>
      </c>
      <c r="I14470" s="7">
        <f>(Table133[[#This Row],[Price per unit]]-Table133[[#This Row],[Cost per unit]])*Table133[[#This Row],[Volume]]</f>
        <v>501.83999999999992</v>
      </c>
    </row>
    <row r="14471" spans="1:9" x14ac:dyDescent="0.2">
      <c r="A14471" s="14">
        <v>2013</v>
      </c>
      <c r="B14471" s="17" t="s">
        <v>2759</v>
      </c>
      <c r="C14471" s="17" t="s">
        <v>2761</v>
      </c>
      <c r="D14471" s="17" t="s">
        <v>2926</v>
      </c>
      <c r="E14471" s="1">
        <v>1356</v>
      </c>
      <c r="F14471" s="19">
        <v>0.62</v>
      </c>
      <c r="G14471" s="19">
        <v>1.18</v>
      </c>
      <c r="H14471" s="19">
        <f>E14471*Table133[[#This Row],[Price per unit]]</f>
        <v>1600.08</v>
      </c>
      <c r="I14471" s="7">
        <f>(Table133[[#This Row],[Price per unit]]-Table133[[#This Row],[Cost per unit]])*Table133[[#This Row],[Volume]]</f>
        <v>759.3599999999999</v>
      </c>
    </row>
    <row r="14472" spans="1:9" x14ac:dyDescent="0.2">
      <c r="A14472" s="14">
        <v>2013</v>
      </c>
      <c r="B14472" s="17" t="s">
        <v>2759</v>
      </c>
      <c r="C14472" s="17" t="s">
        <v>2761</v>
      </c>
      <c r="D14472" s="17" t="s">
        <v>2926</v>
      </c>
      <c r="E14472" s="1">
        <v>1428</v>
      </c>
      <c r="F14472" s="19">
        <v>0.77</v>
      </c>
      <c r="G14472" s="19">
        <v>0.97</v>
      </c>
      <c r="H14472" s="19">
        <f>E14472*Table133[[#This Row],[Price per unit]]</f>
        <v>1385.1599999999999</v>
      </c>
      <c r="I14472" s="7">
        <f>(Table133[[#This Row],[Price per unit]]-Table133[[#This Row],[Cost per unit]])*Table133[[#This Row],[Volume]]</f>
        <v>285.59999999999991</v>
      </c>
    </row>
    <row r="14473" spans="1:9" x14ac:dyDescent="0.2">
      <c r="A14473" s="14">
        <v>2013</v>
      </c>
      <c r="B14473" s="17" t="s">
        <v>2759</v>
      </c>
      <c r="C14473" s="17" t="s">
        <v>2761</v>
      </c>
      <c r="D14473" s="17" t="s">
        <v>2926</v>
      </c>
      <c r="E14473" s="1">
        <v>1224</v>
      </c>
      <c r="F14473" s="19">
        <v>0.82</v>
      </c>
      <c r="G14473" s="19">
        <v>0.97</v>
      </c>
      <c r="H14473" s="19">
        <f>E14473*Table133[[#This Row],[Price per unit]]</f>
        <v>1187.28</v>
      </c>
      <c r="I14473" s="7">
        <f>(Table133[[#This Row],[Price per unit]]-Table133[[#This Row],[Cost per unit]])*Table133[[#This Row],[Volume]]</f>
        <v>183.60000000000002</v>
      </c>
    </row>
    <row r="14474" spans="1:9" x14ac:dyDescent="0.2">
      <c r="A14474" s="14">
        <v>2013</v>
      </c>
      <c r="B14474" s="17" t="s">
        <v>2759</v>
      </c>
      <c r="C14474" s="17" t="s">
        <v>2761</v>
      </c>
      <c r="D14474" s="17" t="s">
        <v>2926</v>
      </c>
      <c r="E14474" s="1">
        <v>1512</v>
      </c>
      <c r="F14474" s="19">
        <v>0.6</v>
      </c>
      <c r="G14474" s="19">
        <v>1.02</v>
      </c>
      <c r="H14474" s="19">
        <f>E14474*Table133[[#This Row],[Price per unit]]</f>
        <v>1542.24</v>
      </c>
      <c r="I14474" s="7">
        <f>(Table133[[#This Row],[Price per unit]]-Table133[[#This Row],[Cost per unit]])*Table133[[#This Row],[Volume]]</f>
        <v>635.04000000000008</v>
      </c>
    </row>
    <row r="14475" spans="1:9" x14ac:dyDescent="0.2">
      <c r="A14475" s="14">
        <v>2013</v>
      </c>
      <c r="B14475" s="17" t="s">
        <v>2759</v>
      </c>
      <c r="C14475" s="17" t="s">
        <v>2761</v>
      </c>
      <c r="D14475" s="17" t="s">
        <v>2926</v>
      </c>
      <c r="E14475" s="1">
        <v>1296</v>
      </c>
      <c r="F14475" s="19">
        <v>0.81</v>
      </c>
      <c r="G14475" s="19">
        <v>1.2</v>
      </c>
      <c r="H14475" s="19">
        <f>E14475*Table133[[#This Row],[Price per unit]]</f>
        <v>1555.2</v>
      </c>
      <c r="I14475" s="7">
        <f>(Table133[[#This Row],[Price per unit]]-Table133[[#This Row],[Cost per unit]])*Table133[[#This Row],[Volume]]</f>
        <v>505.43999999999988</v>
      </c>
    </row>
    <row r="14476" spans="1:9" x14ac:dyDescent="0.2">
      <c r="A14476" s="14">
        <v>2013</v>
      </c>
      <c r="B14476" s="17" t="s">
        <v>2759</v>
      </c>
      <c r="C14476" s="17" t="s">
        <v>2761</v>
      </c>
      <c r="D14476" s="17" t="s">
        <v>2926</v>
      </c>
      <c r="E14476" s="1">
        <v>1308</v>
      </c>
      <c r="F14476" s="19">
        <v>0.72</v>
      </c>
      <c r="G14476" s="19">
        <v>1.1000000000000001</v>
      </c>
      <c r="H14476" s="19">
        <f>E14476*Table133[[#This Row],[Price per unit]]</f>
        <v>1438.8000000000002</v>
      </c>
      <c r="I14476" s="7">
        <f>(Table133[[#This Row],[Price per unit]]-Table133[[#This Row],[Cost per unit]])*Table133[[#This Row],[Volume]]</f>
        <v>497.04000000000013</v>
      </c>
    </row>
    <row r="14477" spans="1:9" x14ac:dyDescent="0.2">
      <c r="A14477" s="14">
        <v>2013</v>
      </c>
      <c r="B14477" s="17" t="s">
        <v>2759</v>
      </c>
      <c r="C14477" s="17" t="s">
        <v>2761</v>
      </c>
      <c r="D14477" s="17" t="s">
        <v>2926</v>
      </c>
      <c r="E14477" s="1">
        <v>1236</v>
      </c>
      <c r="F14477" s="19">
        <v>0.8</v>
      </c>
      <c r="G14477" s="19">
        <v>1.07</v>
      </c>
      <c r="H14477" s="19">
        <f>E14477*Table133[[#This Row],[Price per unit]]</f>
        <v>1322.52</v>
      </c>
      <c r="I14477" s="7">
        <f>(Table133[[#This Row],[Price per unit]]-Table133[[#This Row],[Cost per unit]])*Table133[[#This Row],[Volume]]</f>
        <v>333.72</v>
      </c>
    </row>
    <row r="14478" spans="1:9" x14ac:dyDescent="0.2">
      <c r="A14478" s="14">
        <v>2013</v>
      </c>
      <c r="B14478" s="17" t="s">
        <v>2759</v>
      </c>
      <c r="C14478" s="17" t="s">
        <v>2761</v>
      </c>
      <c r="D14478" s="17" t="s">
        <v>2926</v>
      </c>
      <c r="E14478" s="1">
        <v>1632</v>
      </c>
      <c r="F14478" s="19">
        <v>0.72</v>
      </c>
      <c r="G14478" s="19">
        <v>0.99</v>
      </c>
      <c r="H14478" s="19">
        <f>E14478*Table133[[#This Row],[Price per unit]]</f>
        <v>1615.68</v>
      </c>
      <c r="I14478" s="7">
        <f>(Table133[[#This Row],[Price per unit]]-Table133[[#This Row],[Cost per unit]])*Table133[[#This Row],[Volume]]</f>
        <v>440.64000000000004</v>
      </c>
    </row>
    <row r="14479" spans="1:9" x14ac:dyDescent="0.2">
      <c r="A14479" s="14">
        <v>2013</v>
      </c>
      <c r="B14479" s="17" t="s">
        <v>2759</v>
      </c>
      <c r="C14479" s="17" t="s">
        <v>2761</v>
      </c>
      <c r="D14479" s="17" t="s">
        <v>2926</v>
      </c>
      <c r="E14479" s="1">
        <v>1284</v>
      </c>
      <c r="F14479" s="19">
        <v>0.8</v>
      </c>
      <c r="G14479" s="19">
        <v>0.97</v>
      </c>
      <c r="H14479" s="19">
        <f>E14479*Table133[[#This Row],[Price per unit]]</f>
        <v>1245.48</v>
      </c>
      <c r="I14479" s="7">
        <f>(Table133[[#This Row],[Price per unit]]-Table133[[#This Row],[Cost per unit]])*Table133[[#This Row],[Volume]]</f>
        <v>218.27999999999992</v>
      </c>
    </row>
    <row r="14480" spans="1:9" x14ac:dyDescent="0.2">
      <c r="A14480" s="14">
        <v>2013</v>
      </c>
      <c r="B14480" s="17" t="s">
        <v>2759</v>
      </c>
      <c r="C14480" s="17" t="s">
        <v>2761</v>
      </c>
      <c r="D14480" s="17" t="s">
        <v>2926</v>
      </c>
      <c r="E14480" s="1">
        <v>1608</v>
      </c>
      <c r="F14480" s="19">
        <v>0.68</v>
      </c>
      <c r="G14480" s="19">
        <v>1.06</v>
      </c>
      <c r="H14480" s="19">
        <f>E14480*Table133[[#This Row],[Price per unit]]</f>
        <v>1704.48</v>
      </c>
      <c r="I14480" s="7">
        <f>(Table133[[#This Row],[Price per unit]]-Table133[[#This Row],[Cost per unit]])*Table133[[#This Row],[Volume]]</f>
        <v>611.04</v>
      </c>
    </row>
    <row r="14481" spans="1:9" x14ac:dyDescent="0.2">
      <c r="A14481" s="14">
        <v>2013</v>
      </c>
      <c r="B14481" s="17" t="s">
        <v>2759</v>
      </c>
      <c r="C14481" s="17" t="s">
        <v>2761</v>
      </c>
      <c r="D14481" s="17" t="s">
        <v>2926</v>
      </c>
      <c r="E14481" s="1">
        <v>1584</v>
      </c>
      <c r="F14481" s="19">
        <v>0.87</v>
      </c>
      <c r="G14481" s="19">
        <v>1.1100000000000001</v>
      </c>
      <c r="H14481" s="19">
        <f>E14481*Table133[[#This Row],[Price per unit]]</f>
        <v>1758.2400000000002</v>
      </c>
      <c r="I14481" s="7">
        <f>(Table133[[#This Row],[Price per unit]]-Table133[[#This Row],[Cost per unit]])*Table133[[#This Row],[Volume]]</f>
        <v>380.16000000000014</v>
      </c>
    </row>
    <row r="14482" spans="1:9" x14ac:dyDescent="0.2">
      <c r="A14482" s="14">
        <v>2013</v>
      </c>
      <c r="B14482" s="17" t="s">
        <v>2759</v>
      </c>
      <c r="C14482" s="17" t="s">
        <v>2761</v>
      </c>
      <c r="D14482" s="17" t="s">
        <v>2926</v>
      </c>
      <c r="E14482" s="1">
        <v>1332</v>
      </c>
      <c r="F14482" s="19">
        <v>0.9</v>
      </c>
      <c r="G14482" s="19">
        <v>1.2</v>
      </c>
      <c r="H14482" s="19">
        <f>E14482*Table133[[#This Row],[Price per unit]]</f>
        <v>1598.3999999999999</v>
      </c>
      <c r="I14482" s="7">
        <f>(Table133[[#This Row],[Price per unit]]-Table133[[#This Row],[Cost per unit]])*Table133[[#This Row],[Volume]]</f>
        <v>399.59999999999991</v>
      </c>
    </row>
    <row r="14483" spans="1:9" x14ac:dyDescent="0.2">
      <c r="A14483" s="14">
        <v>2013</v>
      </c>
      <c r="B14483" s="17" t="s">
        <v>2759</v>
      </c>
      <c r="C14483" s="17" t="s">
        <v>2761</v>
      </c>
      <c r="D14483" s="17" t="s">
        <v>2926</v>
      </c>
      <c r="E14483" s="1">
        <v>1596</v>
      </c>
      <c r="F14483" s="19">
        <v>0.68</v>
      </c>
      <c r="G14483" s="19">
        <v>1.1399999999999999</v>
      </c>
      <c r="H14483" s="19">
        <f>E14483*Table133[[#This Row],[Price per unit]]</f>
        <v>1819.4399999999998</v>
      </c>
      <c r="I14483" s="7">
        <f>(Table133[[#This Row],[Price per unit]]-Table133[[#This Row],[Cost per unit]])*Table133[[#This Row],[Volume]]</f>
        <v>734.15999999999974</v>
      </c>
    </row>
    <row r="14484" spans="1:9" x14ac:dyDescent="0.2">
      <c r="A14484" s="14">
        <v>2013</v>
      </c>
      <c r="B14484" s="17" t="s">
        <v>2759</v>
      </c>
      <c r="C14484" s="17" t="s">
        <v>2761</v>
      </c>
      <c r="D14484" s="17" t="s">
        <v>2926</v>
      </c>
      <c r="E14484" s="1">
        <v>1620</v>
      </c>
      <c r="F14484" s="19">
        <v>0.62</v>
      </c>
      <c r="G14484" s="19">
        <v>1.1000000000000001</v>
      </c>
      <c r="H14484" s="19">
        <f>E14484*Table133[[#This Row],[Price per unit]]</f>
        <v>1782.0000000000002</v>
      </c>
      <c r="I14484" s="7">
        <f>(Table133[[#This Row],[Price per unit]]-Table133[[#This Row],[Cost per unit]])*Table133[[#This Row],[Volume]]</f>
        <v>777.60000000000014</v>
      </c>
    </row>
    <row r="14485" spans="1:9" x14ac:dyDescent="0.2">
      <c r="A14485" s="14">
        <v>2013</v>
      </c>
      <c r="B14485" s="17" t="s">
        <v>2759</v>
      </c>
      <c r="C14485" s="17" t="s">
        <v>2761</v>
      </c>
      <c r="D14485" s="17" t="s">
        <v>2926</v>
      </c>
      <c r="E14485" s="1">
        <v>1296</v>
      </c>
      <c r="F14485" s="19">
        <v>0.83</v>
      </c>
      <c r="G14485" s="19">
        <v>1.07</v>
      </c>
      <c r="H14485" s="19">
        <f>E14485*Table133[[#This Row],[Price per unit]]</f>
        <v>1386.72</v>
      </c>
      <c r="I14485" s="7">
        <f>(Table133[[#This Row],[Price per unit]]-Table133[[#This Row],[Cost per unit]])*Table133[[#This Row],[Volume]]</f>
        <v>311.04000000000013</v>
      </c>
    </row>
    <row r="14486" spans="1:9" x14ac:dyDescent="0.2">
      <c r="A14486" s="14">
        <v>2013</v>
      </c>
      <c r="B14486" s="17" t="s">
        <v>2759</v>
      </c>
      <c r="C14486" s="17" t="s">
        <v>2761</v>
      </c>
      <c r="D14486" s="17" t="s">
        <v>2926</v>
      </c>
      <c r="E14486" s="1">
        <v>1212</v>
      </c>
      <c r="F14486" s="19">
        <v>0.88</v>
      </c>
      <c r="G14486" s="19">
        <v>1</v>
      </c>
      <c r="H14486" s="19">
        <f>E14486*Table133[[#This Row],[Price per unit]]</f>
        <v>1212</v>
      </c>
      <c r="I14486" s="7">
        <f>(Table133[[#This Row],[Price per unit]]-Table133[[#This Row],[Cost per unit]])*Table133[[#This Row],[Volume]]</f>
        <v>145.44</v>
      </c>
    </row>
    <row r="14487" spans="1:9" x14ac:dyDescent="0.2">
      <c r="A14487" s="14">
        <v>2013</v>
      </c>
      <c r="B14487" s="17" t="s">
        <v>2759</v>
      </c>
      <c r="C14487" s="17" t="s">
        <v>2761</v>
      </c>
      <c r="D14487" s="17" t="s">
        <v>2926</v>
      </c>
      <c r="E14487" s="1">
        <v>1632</v>
      </c>
      <c r="F14487" s="19">
        <v>0.88</v>
      </c>
      <c r="G14487" s="19">
        <v>1.18</v>
      </c>
      <c r="H14487" s="19">
        <f>E14487*Table133[[#This Row],[Price per unit]]</f>
        <v>1925.76</v>
      </c>
      <c r="I14487" s="7">
        <f>(Table133[[#This Row],[Price per unit]]-Table133[[#This Row],[Cost per unit]])*Table133[[#This Row],[Volume]]</f>
        <v>489.59999999999991</v>
      </c>
    </row>
    <row r="14488" spans="1:9" x14ac:dyDescent="0.2">
      <c r="A14488" s="14">
        <v>2013</v>
      </c>
      <c r="B14488" s="17" t="s">
        <v>2759</v>
      </c>
      <c r="C14488" s="17" t="s">
        <v>2761</v>
      </c>
      <c r="D14488" s="17" t="s">
        <v>2926</v>
      </c>
      <c r="E14488" s="1">
        <v>1272</v>
      </c>
      <c r="F14488" s="19">
        <v>0.74</v>
      </c>
      <c r="G14488" s="19">
        <v>1.1000000000000001</v>
      </c>
      <c r="H14488" s="19">
        <f>E14488*Table133[[#This Row],[Price per unit]]</f>
        <v>1399.2</v>
      </c>
      <c r="I14488" s="7">
        <f>(Table133[[#This Row],[Price per unit]]-Table133[[#This Row],[Cost per unit]])*Table133[[#This Row],[Volume]]</f>
        <v>457.92000000000013</v>
      </c>
    </row>
    <row r="14489" spans="1:9" x14ac:dyDescent="0.2">
      <c r="A14489" s="14">
        <v>2013</v>
      </c>
      <c r="B14489" s="17" t="s">
        <v>2759</v>
      </c>
      <c r="C14489" s="17" t="s">
        <v>2761</v>
      </c>
      <c r="D14489" s="17" t="s">
        <v>2926</v>
      </c>
      <c r="E14489" s="1">
        <v>1260</v>
      </c>
      <c r="F14489" s="19">
        <v>0.82</v>
      </c>
      <c r="G14489" s="19">
        <v>1.01</v>
      </c>
      <c r="H14489" s="19">
        <f>E14489*Table133[[#This Row],[Price per unit]]</f>
        <v>1272.5999999999999</v>
      </c>
      <c r="I14489" s="7">
        <f>(Table133[[#This Row],[Price per unit]]-Table133[[#This Row],[Cost per unit]])*Table133[[#This Row],[Volume]]</f>
        <v>239.40000000000006</v>
      </c>
    </row>
    <row r="14490" spans="1:9" x14ac:dyDescent="0.2">
      <c r="A14490" s="14">
        <v>2013</v>
      </c>
      <c r="B14490" s="17" t="s">
        <v>2759</v>
      </c>
      <c r="C14490" s="17" t="s">
        <v>2761</v>
      </c>
      <c r="D14490" s="17" t="s">
        <v>2926</v>
      </c>
      <c r="E14490" s="1">
        <v>1380</v>
      </c>
      <c r="F14490" s="19">
        <v>0.63</v>
      </c>
      <c r="G14490" s="19">
        <v>1.18</v>
      </c>
      <c r="H14490" s="19">
        <f>E14490*Table133[[#This Row],[Price per unit]]</f>
        <v>1628.3999999999999</v>
      </c>
      <c r="I14490" s="7">
        <f>(Table133[[#This Row],[Price per unit]]-Table133[[#This Row],[Cost per unit]])*Table133[[#This Row],[Volume]]</f>
        <v>758.99999999999989</v>
      </c>
    </row>
    <row r="14491" spans="1:9" x14ac:dyDescent="0.2">
      <c r="A14491" s="14">
        <v>2013</v>
      </c>
      <c r="B14491" s="17" t="s">
        <v>2759</v>
      </c>
      <c r="C14491" s="17" t="s">
        <v>2761</v>
      </c>
      <c r="D14491" s="17" t="s">
        <v>2926</v>
      </c>
      <c r="E14491" s="1">
        <v>1488</v>
      </c>
      <c r="F14491" s="19">
        <v>0.83</v>
      </c>
      <c r="G14491" s="19">
        <v>1.18</v>
      </c>
      <c r="H14491" s="19">
        <f>E14491*Table133[[#This Row],[Price per unit]]</f>
        <v>1755.84</v>
      </c>
      <c r="I14491" s="7">
        <f>(Table133[[#This Row],[Price per unit]]-Table133[[#This Row],[Cost per unit]])*Table133[[#This Row],[Volume]]</f>
        <v>520.79999999999995</v>
      </c>
    </row>
    <row r="14492" spans="1:9" x14ac:dyDescent="0.2">
      <c r="A14492" s="14">
        <v>2013</v>
      </c>
      <c r="B14492" s="17" t="s">
        <v>2759</v>
      </c>
      <c r="C14492" s="17" t="s">
        <v>2761</v>
      </c>
      <c r="D14492" s="17" t="s">
        <v>2926</v>
      </c>
      <c r="E14492" s="1">
        <v>1200</v>
      </c>
      <c r="F14492" s="19">
        <v>0.61</v>
      </c>
      <c r="G14492" s="19">
        <v>1.03</v>
      </c>
      <c r="H14492" s="19">
        <f>E14492*Table133[[#This Row],[Price per unit]]</f>
        <v>1236</v>
      </c>
      <c r="I14492" s="7">
        <f>(Table133[[#This Row],[Price per unit]]-Table133[[#This Row],[Cost per unit]])*Table133[[#This Row],[Volume]]</f>
        <v>504.00000000000006</v>
      </c>
    </row>
    <row r="14493" spans="1:9" x14ac:dyDescent="0.2">
      <c r="A14493" s="14">
        <v>2013</v>
      </c>
      <c r="B14493" s="17" t="s">
        <v>2759</v>
      </c>
      <c r="C14493" s="17" t="s">
        <v>2761</v>
      </c>
      <c r="D14493" s="17" t="s">
        <v>2926</v>
      </c>
      <c r="E14493" s="1">
        <v>1212</v>
      </c>
      <c r="F14493" s="19">
        <v>0.79</v>
      </c>
      <c r="G14493" s="19">
        <v>1</v>
      </c>
      <c r="H14493" s="19">
        <f>E14493*Table133[[#This Row],[Price per unit]]</f>
        <v>1212</v>
      </c>
      <c r="I14493" s="7">
        <f>(Table133[[#This Row],[Price per unit]]-Table133[[#This Row],[Cost per unit]])*Table133[[#This Row],[Volume]]</f>
        <v>254.51999999999995</v>
      </c>
    </row>
    <row r="14494" spans="1:9" x14ac:dyDescent="0.2">
      <c r="A14494" s="14">
        <v>2013</v>
      </c>
      <c r="B14494" s="17" t="s">
        <v>2759</v>
      </c>
      <c r="C14494" s="17" t="s">
        <v>2761</v>
      </c>
      <c r="D14494" s="17" t="s">
        <v>2926</v>
      </c>
      <c r="E14494" s="1">
        <v>1512</v>
      </c>
      <c r="F14494" s="19">
        <v>0.7</v>
      </c>
      <c r="G14494" s="19">
        <v>1.1299999999999999</v>
      </c>
      <c r="H14494" s="19">
        <f>E14494*Table133[[#This Row],[Price per unit]]</f>
        <v>1708.56</v>
      </c>
      <c r="I14494" s="7">
        <f>(Table133[[#This Row],[Price per unit]]-Table133[[#This Row],[Cost per unit]])*Table133[[#This Row],[Volume]]</f>
        <v>650.15999999999985</v>
      </c>
    </row>
    <row r="14495" spans="1:9" x14ac:dyDescent="0.2">
      <c r="A14495" s="14">
        <v>2013</v>
      </c>
      <c r="B14495" s="17" t="s">
        <v>2759</v>
      </c>
      <c r="C14495" s="17" t="s">
        <v>2761</v>
      </c>
      <c r="D14495" s="17" t="s">
        <v>2926</v>
      </c>
      <c r="E14495" s="1">
        <v>1680</v>
      </c>
      <c r="F14495" s="19">
        <v>0.79</v>
      </c>
      <c r="G14495" s="19">
        <v>1.1299999999999999</v>
      </c>
      <c r="H14495" s="19">
        <f>E14495*Table133[[#This Row],[Price per unit]]</f>
        <v>1898.3999999999999</v>
      </c>
      <c r="I14495" s="7">
        <f>(Table133[[#This Row],[Price per unit]]-Table133[[#This Row],[Cost per unit]])*Table133[[#This Row],[Volume]]</f>
        <v>571.19999999999982</v>
      </c>
    </row>
    <row r="14496" spans="1:9" x14ac:dyDescent="0.2">
      <c r="A14496" s="14">
        <v>2013</v>
      </c>
      <c r="B14496" s="17" t="s">
        <v>2759</v>
      </c>
      <c r="C14496" s="17" t="s">
        <v>2761</v>
      </c>
      <c r="D14496" s="17" t="s">
        <v>2926</v>
      </c>
      <c r="E14496" s="1">
        <v>1224</v>
      </c>
      <c r="F14496" s="19">
        <v>0.69</v>
      </c>
      <c r="G14496" s="19">
        <v>0.95</v>
      </c>
      <c r="H14496" s="19">
        <f>E14496*Table133[[#This Row],[Price per unit]]</f>
        <v>1162.8</v>
      </c>
      <c r="I14496" s="7">
        <f>(Table133[[#This Row],[Price per unit]]-Table133[[#This Row],[Cost per unit]])*Table133[[#This Row],[Volume]]</f>
        <v>318.24</v>
      </c>
    </row>
    <row r="14497" spans="1:9" x14ac:dyDescent="0.2">
      <c r="A14497" s="14">
        <v>2013</v>
      </c>
      <c r="B14497" s="17" t="s">
        <v>2759</v>
      </c>
      <c r="C14497" s="17" t="s">
        <v>2761</v>
      </c>
      <c r="D14497" s="17" t="s">
        <v>2926</v>
      </c>
      <c r="E14497" s="1">
        <v>1416</v>
      </c>
      <c r="F14497" s="19">
        <v>0.89</v>
      </c>
      <c r="G14497" s="19">
        <v>1.19</v>
      </c>
      <c r="H14497" s="19">
        <f>E14497*Table133[[#This Row],[Price per unit]]</f>
        <v>1685.04</v>
      </c>
      <c r="I14497" s="7">
        <f>(Table133[[#This Row],[Price per unit]]-Table133[[#This Row],[Cost per unit]])*Table133[[#This Row],[Volume]]</f>
        <v>424.7999999999999</v>
      </c>
    </row>
    <row r="14498" spans="1:9" x14ac:dyDescent="0.2">
      <c r="A14498" s="14">
        <v>2013</v>
      </c>
      <c r="B14498" s="17" t="s">
        <v>2759</v>
      </c>
      <c r="C14498" s="17" t="s">
        <v>2761</v>
      </c>
      <c r="D14498" s="17" t="s">
        <v>2926</v>
      </c>
      <c r="E14498" s="1">
        <v>1200</v>
      </c>
      <c r="F14498" s="19">
        <v>0.68</v>
      </c>
      <c r="G14498" s="19">
        <v>0.93</v>
      </c>
      <c r="H14498" s="19">
        <f>E14498*Table133[[#This Row],[Price per unit]]</f>
        <v>1116</v>
      </c>
      <c r="I14498" s="7">
        <f>(Table133[[#This Row],[Price per unit]]-Table133[[#This Row],[Cost per unit]])*Table133[[#This Row],[Volume]]</f>
        <v>300</v>
      </c>
    </row>
    <row r="14499" spans="1:9" x14ac:dyDescent="0.2">
      <c r="A14499" s="14">
        <v>2013</v>
      </c>
      <c r="B14499" s="17" t="s">
        <v>2759</v>
      </c>
      <c r="C14499" s="17" t="s">
        <v>2761</v>
      </c>
      <c r="D14499" s="17" t="s">
        <v>2926</v>
      </c>
      <c r="E14499" s="1">
        <v>1428</v>
      </c>
      <c r="F14499" s="19">
        <v>0.86</v>
      </c>
      <c r="G14499" s="19">
        <v>1.08</v>
      </c>
      <c r="H14499" s="19">
        <f>E14499*Table133[[#This Row],[Price per unit]]</f>
        <v>1542.24</v>
      </c>
      <c r="I14499" s="7">
        <f>(Table133[[#This Row],[Price per unit]]-Table133[[#This Row],[Cost per unit]])*Table133[[#This Row],[Volume]]</f>
        <v>314.16000000000014</v>
      </c>
    </row>
    <row r="14500" spans="1:9" x14ac:dyDescent="0.2">
      <c r="A14500" s="14">
        <v>2013</v>
      </c>
      <c r="B14500" s="17" t="s">
        <v>2759</v>
      </c>
      <c r="C14500" s="17" t="s">
        <v>2761</v>
      </c>
      <c r="D14500" s="17" t="s">
        <v>2926</v>
      </c>
      <c r="E14500" s="1">
        <v>1572</v>
      </c>
      <c r="F14500" s="19">
        <v>0.63</v>
      </c>
      <c r="G14500" s="19">
        <v>1.2</v>
      </c>
      <c r="H14500" s="19">
        <f>E14500*Table133[[#This Row],[Price per unit]]</f>
        <v>1886.3999999999999</v>
      </c>
      <c r="I14500" s="7">
        <f>(Table133[[#This Row],[Price per unit]]-Table133[[#This Row],[Cost per unit]])*Table133[[#This Row],[Volume]]</f>
        <v>896.04</v>
      </c>
    </row>
    <row r="14501" spans="1:9" x14ac:dyDescent="0.2">
      <c r="A14501" s="14">
        <v>2013</v>
      </c>
      <c r="B14501" s="17" t="s">
        <v>2759</v>
      </c>
      <c r="C14501" s="17" t="s">
        <v>2761</v>
      </c>
      <c r="D14501" s="17" t="s">
        <v>2926</v>
      </c>
      <c r="E14501" s="1">
        <v>1380</v>
      </c>
      <c r="F14501" s="19">
        <v>0.8</v>
      </c>
      <c r="G14501" s="19">
        <v>1.02</v>
      </c>
      <c r="H14501" s="19">
        <f>E14501*Table133[[#This Row],[Price per unit]]</f>
        <v>1407.6000000000001</v>
      </c>
      <c r="I14501" s="7">
        <f>(Table133[[#This Row],[Price per unit]]-Table133[[#This Row],[Cost per unit]])*Table133[[#This Row],[Volume]]</f>
        <v>303.59999999999997</v>
      </c>
    </row>
    <row r="14502" spans="1:9" x14ac:dyDescent="0.2">
      <c r="A14502" s="14">
        <v>2013</v>
      </c>
      <c r="B14502" s="17" t="s">
        <v>2759</v>
      </c>
      <c r="C14502" s="17" t="s">
        <v>2761</v>
      </c>
      <c r="D14502" s="17" t="s">
        <v>2926</v>
      </c>
      <c r="E14502" s="1">
        <v>1248</v>
      </c>
      <c r="F14502" s="19">
        <v>0.77</v>
      </c>
      <c r="G14502" s="19">
        <v>1.18</v>
      </c>
      <c r="H14502" s="19">
        <f>E14502*Table133[[#This Row],[Price per unit]]</f>
        <v>1472.6399999999999</v>
      </c>
      <c r="I14502" s="7">
        <f>(Table133[[#This Row],[Price per unit]]-Table133[[#This Row],[Cost per unit]])*Table133[[#This Row],[Volume]]</f>
        <v>511.67999999999989</v>
      </c>
    </row>
    <row r="14503" spans="1:9" x14ac:dyDescent="0.2">
      <c r="A14503" s="14">
        <v>2013</v>
      </c>
      <c r="B14503" s="17" t="s">
        <v>2759</v>
      </c>
      <c r="C14503" s="17" t="s">
        <v>2761</v>
      </c>
      <c r="D14503" s="17" t="s">
        <v>2926</v>
      </c>
      <c r="E14503" s="1">
        <v>1572</v>
      </c>
      <c r="F14503" s="19">
        <v>0.78</v>
      </c>
      <c r="G14503" s="19">
        <v>1.1299999999999999</v>
      </c>
      <c r="H14503" s="19">
        <f>E14503*Table133[[#This Row],[Price per unit]]</f>
        <v>1776.36</v>
      </c>
      <c r="I14503" s="7">
        <f>(Table133[[#This Row],[Price per unit]]-Table133[[#This Row],[Cost per unit]])*Table133[[#This Row],[Volume]]</f>
        <v>550.19999999999982</v>
      </c>
    </row>
    <row r="14504" spans="1:9" x14ac:dyDescent="0.2">
      <c r="A14504" s="14">
        <v>2013</v>
      </c>
      <c r="B14504" s="17" t="s">
        <v>2759</v>
      </c>
      <c r="C14504" s="17" t="s">
        <v>2761</v>
      </c>
      <c r="D14504" s="17" t="s">
        <v>2926</v>
      </c>
      <c r="E14504" s="1">
        <v>1308</v>
      </c>
      <c r="F14504" s="19">
        <v>0.89</v>
      </c>
      <c r="G14504" s="19">
        <v>1</v>
      </c>
      <c r="H14504" s="19">
        <f>E14504*Table133[[#This Row],[Price per unit]]</f>
        <v>1308</v>
      </c>
      <c r="I14504" s="7">
        <f>(Table133[[#This Row],[Price per unit]]-Table133[[#This Row],[Cost per unit]])*Table133[[#This Row],[Volume]]</f>
        <v>143.88</v>
      </c>
    </row>
    <row r="14505" spans="1:9" x14ac:dyDescent="0.2">
      <c r="A14505" s="14">
        <v>2013</v>
      </c>
      <c r="B14505" s="17" t="s">
        <v>2759</v>
      </c>
      <c r="C14505" s="17" t="s">
        <v>2761</v>
      </c>
      <c r="D14505" s="17" t="s">
        <v>2926</v>
      </c>
      <c r="E14505" s="1">
        <v>1464</v>
      </c>
      <c r="F14505" s="19">
        <v>0.81</v>
      </c>
      <c r="G14505" s="19">
        <v>1.07</v>
      </c>
      <c r="H14505" s="19">
        <f>E14505*Table133[[#This Row],[Price per unit]]</f>
        <v>1566.48</v>
      </c>
      <c r="I14505" s="7">
        <f>(Table133[[#This Row],[Price per unit]]-Table133[[#This Row],[Cost per unit]])*Table133[[#This Row],[Volume]]</f>
        <v>380.64</v>
      </c>
    </row>
    <row r="14506" spans="1:9" x14ac:dyDescent="0.2">
      <c r="A14506" s="14">
        <v>2013</v>
      </c>
      <c r="B14506" s="17" t="s">
        <v>2759</v>
      </c>
      <c r="C14506" s="17" t="s">
        <v>2761</v>
      </c>
      <c r="D14506" s="17" t="s">
        <v>2926</v>
      </c>
      <c r="E14506" s="1">
        <v>1296</v>
      </c>
      <c r="F14506" s="19">
        <v>0.67</v>
      </c>
      <c r="G14506" s="19">
        <v>1.0900000000000001</v>
      </c>
      <c r="H14506" s="19">
        <f>E14506*Table133[[#This Row],[Price per unit]]</f>
        <v>1412.64</v>
      </c>
      <c r="I14506" s="7">
        <f>(Table133[[#This Row],[Price per unit]]-Table133[[#This Row],[Cost per unit]])*Table133[[#This Row],[Volume]]</f>
        <v>544.32000000000005</v>
      </c>
    </row>
    <row r="14507" spans="1:9" x14ac:dyDescent="0.2">
      <c r="A14507" s="14">
        <v>2013</v>
      </c>
      <c r="B14507" s="17" t="s">
        <v>2759</v>
      </c>
      <c r="C14507" s="17" t="s">
        <v>2761</v>
      </c>
      <c r="D14507" s="17" t="s">
        <v>2926</v>
      </c>
      <c r="E14507" s="1">
        <v>1224</v>
      </c>
      <c r="F14507" s="19">
        <v>0.9</v>
      </c>
      <c r="G14507" s="19">
        <v>1.19</v>
      </c>
      <c r="H14507" s="19">
        <f>E14507*Table133[[#This Row],[Price per unit]]</f>
        <v>1456.56</v>
      </c>
      <c r="I14507" s="7">
        <f>(Table133[[#This Row],[Price per unit]]-Table133[[#This Row],[Cost per unit]])*Table133[[#This Row],[Volume]]</f>
        <v>354.95999999999992</v>
      </c>
    </row>
    <row r="14508" spans="1:9" x14ac:dyDescent="0.2">
      <c r="A14508" s="14">
        <v>2013</v>
      </c>
      <c r="B14508" s="17" t="s">
        <v>2759</v>
      </c>
      <c r="C14508" s="17" t="s">
        <v>2761</v>
      </c>
      <c r="D14508" s="17" t="s">
        <v>2926</v>
      </c>
      <c r="E14508" s="1">
        <v>1296</v>
      </c>
      <c r="F14508" s="19">
        <v>0.84</v>
      </c>
      <c r="G14508" s="19">
        <v>1.1299999999999999</v>
      </c>
      <c r="H14508" s="19">
        <f>E14508*Table133[[#This Row],[Price per unit]]</f>
        <v>1464.4799999999998</v>
      </c>
      <c r="I14508" s="7">
        <f>(Table133[[#This Row],[Price per unit]]-Table133[[#This Row],[Cost per unit]])*Table133[[#This Row],[Volume]]</f>
        <v>375.83999999999992</v>
      </c>
    </row>
    <row r="14509" spans="1:9" x14ac:dyDescent="0.2">
      <c r="A14509" s="14">
        <v>2013</v>
      </c>
      <c r="B14509" s="17" t="s">
        <v>2759</v>
      </c>
      <c r="C14509" s="17" t="s">
        <v>2761</v>
      </c>
      <c r="D14509" s="17" t="s">
        <v>2926</v>
      </c>
      <c r="E14509" s="1">
        <v>1536</v>
      </c>
      <c r="F14509" s="19">
        <v>0.84</v>
      </c>
      <c r="G14509" s="19">
        <v>0.95</v>
      </c>
      <c r="H14509" s="19">
        <f>E14509*Table133[[#This Row],[Price per unit]]</f>
        <v>1459.1999999999998</v>
      </c>
      <c r="I14509" s="7">
        <f>(Table133[[#This Row],[Price per unit]]-Table133[[#This Row],[Cost per unit]])*Table133[[#This Row],[Volume]]</f>
        <v>168.95999999999998</v>
      </c>
    </row>
    <row r="14510" spans="1:9" x14ac:dyDescent="0.2">
      <c r="A14510" s="14">
        <v>2013</v>
      </c>
      <c r="B14510" s="17" t="s">
        <v>2759</v>
      </c>
      <c r="C14510" s="17" t="s">
        <v>2761</v>
      </c>
      <c r="D14510" s="17" t="s">
        <v>2926</v>
      </c>
      <c r="E14510" s="1">
        <v>1656</v>
      </c>
      <c r="F14510" s="19">
        <v>0.85</v>
      </c>
      <c r="G14510" s="19">
        <v>0.95</v>
      </c>
      <c r="H14510" s="19">
        <f>E14510*Table133[[#This Row],[Price per unit]]</f>
        <v>1573.1999999999998</v>
      </c>
      <c r="I14510" s="7">
        <f>(Table133[[#This Row],[Price per unit]]-Table133[[#This Row],[Cost per unit]])*Table133[[#This Row],[Volume]]</f>
        <v>165.59999999999997</v>
      </c>
    </row>
    <row r="14511" spans="1:9" x14ac:dyDescent="0.2">
      <c r="A14511" s="14">
        <v>2013</v>
      </c>
      <c r="B14511" s="17" t="s">
        <v>2759</v>
      </c>
      <c r="C14511" s="17" t="s">
        <v>2761</v>
      </c>
      <c r="D14511" s="17" t="s">
        <v>2926</v>
      </c>
      <c r="E14511" s="1">
        <v>1584</v>
      </c>
      <c r="F14511" s="19">
        <v>0.73</v>
      </c>
      <c r="G14511" s="19">
        <v>1.04</v>
      </c>
      <c r="H14511" s="19">
        <f>E14511*Table133[[#This Row],[Price per unit]]</f>
        <v>1647.3600000000001</v>
      </c>
      <c r="I14511" s="7">
        <f>(Table133[[#This Row],[Price per unit]]-Table133[[#This Row],[Cost per unit]])*Table133[[#This Row],[Volume]]</f>
        <v>491.04000000000008</v>
      </c>
    </row>
    <row r="14512" spans="1:9" x14ac:dyDescent="0.2">
      <c r="A14512" s="14">
        <v>2013</v>
      </c>
      <c r="B14512" s="17" t="s">
        <v>2759</v>
      </c>
      <c r="C14512" s="17" t="s">
        <v>2761</v>
      </c>
      <c r="D14512" s="17" t="s">
        <v>2926</v>
      </c>
      <c r="E14512" s="1">
        <v>1260</v>
      </c>
      <c r="F14512" s="19">
        <v>0.67</v>
      </c>
      <c r="G14512" s="19">
        <v>0.96</v>
      </c>
      <c r="H14512" s="19">
        <f>E14512*Table133[[#This Row],[Price per unit]]</f>
        <v>1209.5999999999999</v>
      </c>
      <c r="I14512" s="7">
        <f>(Table133[[#This Row],[Price per unit]]-Table133[[#This Row],[Cost per unit]])*Table133[[#This Row],[Volume]]</f>
        <v>365.39999999999992</v>
      </c>
    </row>
    <row r="14513" spans="1:9" x14ac:dyDescent="0.2">
      <c r="A14513" s="14">
        <v>2013</v>
      </c>
      <c r="B14513" s="17" t="s">
        <v>2759</v>
      </c>
      <c r="C14513" s="17" t="s">
        <v>2761</v>
      </c>
      <c r="D14513" s="17" t="s">
        <v>2926</v>
      </c>
      <c r="E14513" s="1">
        <v>1452</v>
      </c>
      <c r="F14513" s="19">
        <v>0.61</v>
      </c>
      <c r="G14513" s="19">
        <v>0.96</v>
      </c>
      <c r="H14513" s="19">
        <f>E14513*Table133[[#This Row],[Price per unit]]</f>
        <v>1393.9199999999998</v>
      </c>
      <c r="I14513" s="7">
        <f>(Table133[[#This Row],[Price per unit]]-Table133[[#This Row],[Cost per unit]])*Table133[[#This Row],[Volume]]</f>
        <v>508.2</v>
      </c>
    </row>
    <row r="14514" spans="1:9" x14ac:dyDescent="0.2">
      <c r="A14514" s="14">
        <v>2013</v>
      </c>
      <c r="B14514" s="17" t="s">
        <v>2759</v>
      </c>
      <c r="C14514" s="17" t="s">
        <v>2761</v>
      </c>
      <c r="D14514" s="17" t="s">
        <v>2926</v>
      </c>
      <c r="E14514" s="1">
        <v>1392</v>
      </c>
      <c r="F14514" s="19">
        <v>0.76</v>
      </c>
      <c r="G14514" s="19">
        <v>1.1499999999999999</v>
      </c>
      <c r="H14514" s="19">
        <f>E14514*Table133[[#This Row],[Price per unit]]</f>
        <v>1600.8</v>
      </c>
      <c r="I14514" s="7">
        <f>(Table133[[#This Row],[Price per unit]]-Table133[[#This Row],[Cost per unit]])*Table133[[#This Row],[Volume]]</f>
        <v>542.87999999999988</v>
      </c>
    </row>
    <row r="14515" spans="1:9" x14ac:dyDescent="0.2">
      <c r="A14515" s="14">
        <v>2013</v>
      </c>
      <c r="B14515" s="17" t="s">
        <v>2759</v>
      </c>
      <c r="C14515" s="17" t="s">
        <v>2761</v>
      </c>
      <c r="D14515" s="17" t="s">
        <v>2926</v>
      </c>
      <c r="E14515" s="1">
        <v>1260</v>
      </c>
      <c r="F14515" s="19">
        <v>0.65</v>
      </c>
      <c r="G14515" s="19">
        <v>1.1499999999999999</v>
      </c>
      <c r="H14515" s="19">
        <f>E14515*Table133[[#This Row],[Price per unit]]</f>
        <v>1449</v>
      </c>
      <c r="I14515" s="7">
        <f>(Table133[[#This Row],[Price per unit]]-Table133[[#This Row],[Cost per unit]])*Table133[[#This Row],[Volume]]</f>
        <v>629.99999999999989</v>
      </c>
    </row>
    <row r="14516" spans="1:9" x14ac:dyDescent="0.2">
      <c r="A14516" s="14">
        <v>2013</v>
      </c>
      <c r="B14516" s="17" t="s">
        <v>2759</v>
      </c>
      <c r="C14516" s="17" t="s">
        <v>2761</v>
      </c>
      <c r="D14516" s="17" t="s">
        <v>2926</v>
      </c>
      <c r="E14516" s="1">
        <v>1320</v>
      </c>
      <c r="F14516" s="19">
        <v>0.88</v>
      </c>
      <c r="G14516" s="19">
        <v>1.19</v>
      </c>
      <c r="H14516" s="19">
        <f>E14516*Table133[[#This Row],[Price per unit]]</f>
        <v>1570.8</v>
      </c>
      <c r="I14516" s="7">
        <f>(Table133[[#This Row],[Price per unit]]-Table133[[#This Row],[Cost per unit]])*Table133[[#This Row],[Volume]]</f>
        <v>409.19999999999993</v>
      </c>
    </row>
    <row r="14517" spans="1:9" x14ac:dyDescent="0.2">
      <c r="A14517" s="14">
        <v>2013</v>
      </c>
      <c r="B14517" s="17" t="s">
        <v>2759</v>
      </c>
      <c r="C14517" s="17" t="s">
        <v>2761</v>
      </c>
      <c r="D14517" s="17" t="s">
        <v>2926</v>
      </c>
      <c r="E14517" s="1">
        <v>1620</v>
      </c>
      <c r="F14517" s="19">
        <v>0.69</v>
      </c>
      <c r="G14517" s="19">
        <v>1.19</v>
      </c>
      <c r="H14517" s="19">
        <f>E14517*Table133[[#This Row],[Price per unit]]</f>
        <v>1927.8</v>
      </c>
      <c r="I14517" s="7">
        <f>(Table133[[#This Row],[Price per unit]]-Table133[[#This Row],[Cost per unit]])*Table133[[#This Row],[Volume]]</f>
        <v>810</v>
      </c>
    </row>
    <row r="14518" spans="1:9" x14ac:dyDescent="0.2">
      <c r="A14518" s="14">
        <v>2013</v>
      </c>
      <c r="B14518" s="17" t="s">
        <v>2759</v>
      </c>
      <c r="C14518" s="17" t="s">
        <v>2761</v>
      </c>
      <c r="D14518" s="17" t="s">
        <v>2926</v>
      </c>
      <c r="E14518" s="1">
        <v>1608</v>
      </c>
      <c r="F14518" s="19">
        <v>0.6</v>
      </c>
      <c r="G14518" s="19">
        <v>0.95</v>
      </c>
      <c r="H14518" s="19">
        <f>E14518*Table133[[#This Row],[Price per unit]]</f>
        <v>1527.6</v>
      </c>
      <c r="I14518" s="7">
        <f>(Table133[[#This Row],[Price per unit]]-Table133[[#This Row],[Cost per unit]])*Table133[[#This Row],[Volume]]</f>
        <v>562.79999999999995</v>
      </c>
    </row>
    <row r="14519" spans="1:9" x14ac:dyDescent="0.2">
      <c r="A14519" s="14">
        <v>2013</v>
      </c>
      <c r="B14519" s="17" t="s">
        <v>2759</v>
      </c>
      <c r="C14519" s="17" t="s">
        <v>2761</v>
      </c>
      <c r="D14519" s="17" t="s">
        <v>2926</v>
      </c>
      <c r="E14519" s="1">
        <v>1488</v>
      </c>
      <c r="F14519" s="19">
        <v>0.75</v>
      </c>
      <c r="G14519" s="19">
        <v>1.1000000000000001</v>
      </c>
      <c r="H14519" s="19">
        <f>E14519*Table133[[#This Row],[Price per unit]]</f>
        <v>1636.8000000000002</v>
      </c>
      <c r="I14519" s="7">
        <f>(Table133[[#This Row],[Price per unit]]-Table133[[#This Row],[Cost per unit]])*Table133[[#This Row],[Volume]]</f>
        <v>520.80000000000018</v>
      </c>
    </row>
    <row r="14520" spans="1:9" x14ac:dyDescent="0.2">
      <c r="A14520" s="14">
        <v>2013</v>
      </c>
      <c r="B14520" s="17" t="s">
        <v>2759</v>
      </c>
      <c r="C14520" s="17" t="s">
        <v>2761</v>
      </c>
      <c r="D14520" s="17" t="s">
        <v>2926</v>
      </c>
      <c r="E14520" s="1">
        <v>1236</v>
      </c>
      <c r="F14520" s="19">
        <v>0.8</v>
      </c>
      <c r="G14520" s="19">
        <v>0.96</v>
      </c>
      <c r="H14520" s="19">
        <f>E14520*Table133[[#This Row],[Price per unit]]</f>
        <v>1186.56</v>
      </c>
      <c r="I14520" s="7">
        <f>(Table133[[#This Row],[Price per unit]]-Table133[[#This Row],[Cost per unit]])*Table133[[#This Row],[Volume]]</f>
        <v>197.75999999999991</v>
      </c>
    </row>
    <row r="14521" spans="1:9" x14ac:dyDescent="0.2">
      <c r="A14521" s="14">
        <v>2013</v>
      </c>
      <c r="B14521" s="17" t="s">
        <v>2759</v>
      </c>
      <c r="C14521" s="17" t="s">
        <v>2761</v>
      </c>
      <c r="D14521" s="17" t="s">
        <v>2926</v>
      </c>
      <c r="E14521" s="1">
        <v>1332</v>
      </c>
      <c r="F14521" s="19">
        <v>0.61</v>
      </c>
      <c r="G14521" s="19">
        <v>1.02</v>
      </c>
      <c r="H14521" s="19">
        <f>E14521*Table133[[#This Row],[Price per unit]]</f>
        <v>1358.64</v>
      </c>
      <c r="I14521" s="7">
        <f>(Table133[[#This Row],[Price per unit]]-Table133[[#This Row],[Cost per unit]])*Table133[[#This Row],[Volume]]</f>
        <v>546.12</v>
      </c>
    </row>
    <row r="14522" spans="1:9" x14ac:dyDescent="0.2">
      <c r="A14522" s="14">
        <v>2013</v>
      </c>
      <c r="B14522" s="17" t="s">
        <v>2759</v>
      </c>
      <c r="C14522" s="17" t="s">
        <v>2761</v>
      </c>
      <c r="D14522" s="17" t="s">
        <v>2926</v>
      </c>
      <c r="E14522" s="1">
        <v>1296</v>
      </c>
      <c r="F14522" s="19">
        <v>0.82</v>
      </c>
      <c r="G14522" s="19">
        <v>0.98</v>
      </c>
      <c r="H14522" s="19">
        <f>E14522*Table133[[#This Row],[Price per unit]]</f>
        <v>1270.08</v>
      </c>
      <c r="I14522" s="7">
        <f>(Table133[[#This Row],[Price per unit]]-Table133[[#This Row],[Cost per unit]])*Table133[[#This Row],[Volume]]</f>
        <v>207.36000000000004</v>
      </c>
    </row>
    <row r="14523" spans="1:9" x14ac:dyDescent="0.2">
      <c r="A14523" s="14">
        <v>2013</v>
      </c>
      <c r="B14523" s="17" t="s">
        <v>2759</v>
      </c>
      <c r="C14523" s="17" t="s">
        <v>2761</v>
      </c>
      <c r="D14523" s="17" t="s">
        <v>2926</v>
      </c>
      <c r="E14523" s="1">
        <v>1344</v>
      </c>
      <c r="F14523" s="19">
        <v>0.8</v>
      </c>
      <c r="G14523" s="19">
        <v>0.92</v>
      </c>
      <c r="H14523" s="19">
        <f>E14523*Table133[[#This Row],[Price per unit]]</f>
        <v>1236.48</v>
      </c>
      <c r="I14523" s="7">
        <f>(Table133[[#This Row],[Price per unit]]-Table133[[#This Row],[Cost per unit]])*Table133[[#This Row],[Volume]]</f>
        <v>161.28</v>
      </c>
    </row>
    <row r="14524" spans="1:9" x14ac:dyDescent="0.2">
      <c r="A14524" s="14">
        <v>2013</v>
      </c>
      <c r="B14524" s="17" t="s">
        <v>2759</v>
      </c>
      <c r="C14524" s="17" t="s">
        <v>2761</v>
      </c>
      <c r="D14524" s="17" t="s">
        <v>2926</v>
      </c>
      <c r="E14524" s="1">
        <v>1596</v>
      </c>
      <c r="F14524" s="19">
        <v>0.81</v>
      </c>
      <c r="G14524" s="19">
        <v>1.1100000000000001</v>
      </c>
      <c r="H14524" s="19">
        <f>E14524*Table133[[#This Row],[Price per unit]]</f>
        <v>1771.5600000000002</v>
      </c>
      <c r="I14524" s="7">
        <f>(Table133[[#This Row],[Price per unit]]-Table133[[#This Row],[Cost per unit]])*Table133[[#This Row],[Volume]]</f>
        <v>478.80000000000007</v>
      </c>
    </row>
    <row r="14525" spans="1:9" x14ac:dyDescent="0.2">
      <c r="A14525" s="14">
        <v>2013</v>
      </c>
      <c r="B14525" s="17" t="s">
        <v>2759</v>
      </c>
      <c r="C14525" s="17" t="s">
        <v>2761</v>
      </c>
      <c r="D14525" s="17" t="s">
        <v>2926</v>
      </c>
      <c r="E14525" s="1">
        <v>1632</v>
      </c>
      <c r="F14525" s="19">
        <v>0.89</v>
      </c>
      <c r="G14525" s="19">
        <v>1.1100000000000001</v>
      </c>
      <c r="H14525" s="19">
        <f>E14525*Table133[[#This Row],[Price per unit]]</f>
        <v>1811.5200000000002</v>
      </c>
      <c r="I14525" s="7">
        <f>(Table133[[#This Row],[Price per unit]]-Table133[[#This Row],[Cost per unit]])*Table133[[#This Row],[Volume]]</f>
        <v>359.04000000000013</v>
      </c>
    </row>
    <row r="14526" spans="1:9" x14ac:dyDescent="0.2">
      <c r="A14526" s="14">
        <v>2013</v>
      </c>
      <c r="B14526" s="17" t="s">
        <v>2759</v>
      </c>
      <c r="C14526" s="17" t="s">
        <v>2761</v>
      </c>
      <c r="D14526" s="17" t="s">
        <v>2926</v>
      </c>
      <c r="E14526" s="1">
        <v>1680</v>
      </c>
      <c r="F14526" s="19">
        <v>0.6</v>
      </c>
      <c r="G14526" s="19">
        <v>1.1599999999999999</v>
      </c>
      <c r="H14526" s="19">
        <f>E14526*Table133[[#This Row],[Price per unit]]</f>
        <v>1948.8</v>
      </c>
      <c r="I14526" s="7">
        <f>(Table133[[#This Row],[Price per unit]]-Table133[[#This Row],[Cost per unit]])*Table133[[#This Row],[Volume]]</f>
        <v>940.8</v>
      </c>
    </row>
    <row r="14527" spans="1:9" x14ac:dyDescent="0.2">
      <c r="A14527" s="14">
        <v>2013</v>
      </c>
      <c r="B14527" s="17" t="s">
        <v>2759</v>
      </c>
      <c r="C14527" s="17" t="s">
        <v>2761</v>
      </c>
      <c r="D14527" s="17" t="s">
        <v>2926</v>
      </c>
      <c r="E14527" s="1">
        <v>1272</v>
      </c>
      <c r="F14527" s="19">
        <v>0.66</v>
      </c>
      <c r="G14527" s="19">
        <v>1.1399999999999999</v>
      </c>
      <c r="H14527" s="19">
        <f>E14527*Table133[[#This Row],[Price per unit]]</f>
        <v>1450.08</v>
      </c>
      <c r="I14527" s="7">
        <f>(Table133[[#This Row],[Price per unit]]-Table133[[#This Row],[Cost per unit]])*Table133[[#This Row],[Volume]]</f>
        <v>610.55999999999983</v>
      </c>
    </row>
    <row r="14528" spans="1:9" x14ac:dyDescent="0.2">
      <c r="A14528" s="14">
        <v>2013</v>
      </c>
      <c r="B14528" s="17" t="s">
        <v>13</v>
      </c>
      <c r="C14528" s="17" t="s">
        <v>1578</v>
      </c>
      <c r="D14528" s="17" t="s">
        <v>3000</v>
      </c>
      <c r="E14528" s="1">
        <v>360</v>
      </c>
      <c r="F14528" s="19">
        <v>3.39</v>
      </c>
      <c r="G14528" s="19">
        <v>6.23</v>
      </c>
      <c r="H14528" s="19">
        <f>E14528*Table133[[#This Row],[Price per unit]]</f>
        <v>2242.8000000000002</v>
      </c>
      <c r="I14528" s="7">
        <f>(Table133[[#This Row],[Price per unit]]-Table133[[#This Row],[Cost per unit]])*Table133[[#This Row],[Volume]]</f>
        <v>1022.4000000000001</v>
      </c>
    </row>
    <row r="14529" spans="1:9" x14ac:dyDescent="0.2">
      <c r="A14529" s="14">
        <v>2013</v>
      </c>
      <c r="B14529" s="17" t="s">
        <v>13</v>
      </c>
      <c r="C14529" s="17" t="s">
        <v>1578</v>
      </c>
      <c r="D14529" s="17" t="s">
        <v>3000</v>
      </c>
      <c r="E14529" s="1">
        <v>516</v>
      </c>
      <c r="F14529" s="19">
        <v>3.27</v>
      </c>
      <c r="G14529" s="19">
        <v>5.8</v>
      </c>
      <c r="H14529" s="19">
        <f>E14529*Table133[[#This Row],[Price per unit]]</f>
        <v>2992.7999999999997</v>
      </c>
      <c r="I14529" s="7">
        <f>(Table133[[#This Row],[Price per unit]]-Table133[[#This Row],[Cost per unit]])*Table133[[#This Row],[Volume]]</f>
        <v>1305.4799999999998</v>
      </c>
    </row>
    <row r="14530" spans="1:9" x14ac:dyDescent="0.2">
      <c r="A14530" s="14">
        <v>2013</v>
      </c>
      <c r="B14530" s="17" t="s">
        <v>13</v>
      </c>
      <c r="C14530" s="17" t="s">
        <v>1578</v>
      </c>
      <c r="D14530" s="17" t="s">
        <v>3000</v>
      </c>
      <c r="E14530" s="1">
        <v>468</v>
      </c>
      <c r="F14530" s="19">
        <v>3.99</v>
      </c>
      <c r="G14530" s="19">
        <v>6.63</v>
      </c>
      <c r="H14530" s="19">
        <f>E14530*Table133[[#This Row],[Price per unit]]</f>
        <v>3102.84</v>
      </c>
      <c r="I14530" s="7">
        <f>(Table133[[#This Row],[Price per unit]]-Table133[[#This Row],[Cost per unit]])*Table133[[#This Row],[Volume]]</f>
        <v>1235.5199999999998</v>
      </c>
    </row>
    <row r="14531" spans="1:9" x14ac:dyDescent="0.2">
      <c r="A14531" s="14">
        <v>2013</v>
      </c>
      <c r="B14531" s="17" t="s">
        <v>13</v>
      </c>
      <c r="C14531" s="17" t="s">
        <v>1578</v>
      </c>
      <c r="D14531" s="17" t="s">
        <v>3000</v>
      </c>
      <c r="E14531" s="1">
        <v>516</v>
      </c>
      <c r="F14531" s="19">
        <v>4.37</v>
      </c>
      <c r="G14531" s="19">
        <v>5.85</v>
      </c>
      <c r="H14531" s="19">
        <f>E14531*Table133[[#This Row],[Price per unit]]</f>
        <v>3018.6</v>
      </c>
      <c r="I14531" s="7">
        <f>(Table133[[#This Row],[Price per unit]]-Table133[[#This Row],[Cost per unit]])*Table133[[#This Row],[Volume]]</f>
        <v>763.67999999999972</v>
      </c>
    </row>
    <row r="14532" spans="1:9" x14ac:dyDescent="0.2">
      <c r="A14532" s="14">
        <v>2013</v>
      </c>
      <c r="B14532" s="17" t="s">
        <v>13</v>
      </c>
      <c r="C14532" s="17" t="s">
        <v>1578</v>
      </c>
      <c r="D14532" s="17" t="s">
        <v>3000</v>
      </c>
      <c r="E14532" s="1">
        <v>384</v>
      </c>
      <c r="F14532" s="19">
        <v>3.53</v>
      </c>
      <c r="G14532" s="19">
        <v>5.55</v>
      </c>
      <c r="H14532" s="19">
        <f>E14532*Table133[[#This Row],[Price per unit]]</f>
        <v>2131.1999999999998</v>
      </c>
      <c r="I14532" s="7">
        <f>(Table133[[#This Row],[Price per unit]]-Table133[[#This Row],[Cost per unit]])*Table133[[#This Row],[Volume]]</f>
        <v>775.68000000000006</v>
      </c>
    </row>
    <row r="14533" spans="1:9" x14ac:dyDescent="0.2">
      <c r="A14533" s="14">
        <v>2013</v>
      </c>
      <c r="B14533" s="17" t="s">
        <v>13</v>
      </c>
      <c r="C14533" s="17" t="s">
        <v>1578</v>
      </c>
      <c r="D14533" s="17" t="s">
        <v>3000</v>
      </c>
      <c r="E14533" s="1">
        <v>540</v>
      </c>
      <c r="F14533" s="19">
        <v>3.2</v>
      </c>
      <c r="G14533" s="19">
        <v>5.47</v>
      </c>
      <c r="H14533" s="19">
        <f>E14533*Table133[[#This Row],[Price per unit]]</f>
        <v>2953.7999999999997</v>
      </c>
      <c r="I14533" s="7">
        <f>(Table133[[#This Row],[Price per unit]]-Table133[[#This Row],[Cost per unit]])*Table133[[#This Row],[Volume]]</f>
        <v>1225.7999999999997</v>
      </c>
    </row>
    <row r="14534" spans="1:9" x14ac:dyDescent="0.2">
      <c r="A14534" s="14">
        <v>2013</v>
      </c>
      <c r="B14534" s="17" t="s">
        <v>13</v>
      </c>
      <c r="C14534" s="17" t="s">
        <v>1578</v>
      </c>
      <c r="D14534" s="17" t="s">
        <v>3000</v>
      </c>
      <c r="E14534" s="1">
        <v>516</v>
      </c>
      <c r="F14534" s="19">
        <v>4.97</v>
      </c>
      <c r="G14534" s="19">
        <v>6.16</v>
      </c>
      <c r="H14534" s="19">
        <f>E14534*Table133[[#This Row],[Price per unit]]</f>
        <v>3178.56</v>
      </c>
      <c r="I14534" s="7">
        <f>(Table133[[#This Row],[Price per unit]]-Table133[[#This Row],[Cost per unit]])*Table133[[#This Row],[Volume]]</f>
        <v>614.04000000000019</v>
      </c>
    </row>
    <row r="14535" spans="1:9" x14ac:dyDescent="0.2">
      <c r="A14535" s="14">
        <v>2013</v>
      </c>
      <c r="B14535" s="17" t="s">
        <v>13</v>
      </c>
      <c r="C14535" s="17" t="s">
        <v>1578</v>
      </c>
      <c r="D14535" s="17" t="s">
        <v>3000</v>
      </c>
      <c r="E14535" s="1">
        <v>480</v>
      </c>
      <c r="F14535" s="19">
        <v>4.8899999999999997</v>
      </c>
      <c r="G14535" s="19">
        <v>5.58</v>
      </c>
      <c r="H14535" s="19">
        <f>E14535*Table133[[#This Row],[Price per unit]]</f>
        <v>2678.4</v>
      </c>
      <c r="I14535" s="7">
        <f>(Table133[[#This Row],[Price per unit]]-Table133[[#This Row],[Cost per unit]])*Table133[[#This Row],[Volume]]</f>
        <v>331.20000000000016</v>
      </c>
    </row>
    <row r="14536" spans="1:9" x14ac:dyDescent="0.2">
      <c r="A14536" s="14">
        <v>2013</v>
      </c>
      <c r="B14536" s="17" t="s">
        <v>13</v>
      </c>
      <c r="C14536" s="17" t="s">
        <v>1578</v>
      </c>
      <c r="D14536" s="17" t="s">
        <v>3000</v>
      </c>
      <c r="E14536" s="1">
        <v>492</v>
      </c>
      <c r="F14536" s="19">
        <v>3.46</v>
      </c>
      <c r="G14536" s="19">
        <v>5.64</v>
      </c>
      <c r="H14536" s="19">
        <f>E14536*Table133[[#This Row],[Price per unit]]</f>
        <v>2774.8799999999997</v>
      </c>
      <c r="I14536" s="7">
        <f>(Table133[[#This Row],[Price per unit]]-Table133[[#This Row],[Cost per unit]])*Table133[[#This Row],[Volume]]</f>
        <v>1072.56</v>
      </c>
    </row>
    <row r="14537" spans="1:9" x14ac:dyDescent="0.2">
      <c r="A14537" s="14">
        <v>2013</v>
      </c>
      <c r="B14537" s="17" t="s">
        <v>13</v>
      </c>
      <c r="C14537" s="17" t="s">
        <v>281</v>
      </c>
      <c r="D14537" s="17" t="s">
        <v>3010</v>
      </c>
      <c r="E14537" s="1">
        <v>1140</v>
      </c>
      <c r="F14537" s="19">
        <v>2.54</v>
      </c>
      <c r="G14537" s="19">
        <v>3.39</v>
      </c>
      <c r="H14537" s="19">
        <f>E14537*Table133[[#This Row],[Price per unit]]</f>
        <v>3864.6000000000004</v>
      </c>
      <c r="I14537" s="7">
        <f>(Table133[[#This Row],[Price per unit]]-Table133[[#This Row],[Cost per unit]])*Table133[[#This Row],[Volume]]</f>
        <v>969.00000000000011</v>
      </c>
    </row>
    <row r="14538" spans="1:9" x14ac:dyDescent="0.2">
      <c r="A14538" s="14">
        <v>2013</v>
      </c>
      <c r="B14538" s="17" t="s">
        <v>13</v>
      </c>
      <c r="C14538" s="17" t="s">
        <v>281</v>
      </c>
      <c r="D14538" s="17" t="s">
        <v>3010</v>
      </c>
      <c r="E14538" s="1">
        <v>660</v>
      </c>
      <c r="F14538" s="19">
        <v>2.2000000000000002</v>
      </c>
      <c r="G14538" s="19">
        <v>3.49</v>
      </c>
      <c r="H14538" s="19">
        <f>E14538*Table133[[#This Row],[Price per unit]]</f>
        <v>2303.4</v>
      </c>
      <c r="I14538" s="7">
        <f>(Table133[[#This Row],[Price per unit]]-Table133[[#This Row],[Cost per unit]])*Table133[[#This Row],[Volume]]</f>
        <v>851.4</v>
      </c>
    </row>
    <row r="14539" spans="1:9" x14ac:dyDescent="0.2">
      <c r="A14539" s="14">
        <v>2013</v>
      </c>
      <c r="B14539" s="17" t="s">
        <v>13</v>
      </c>
      <c r="C14539" s="17" t="s">
        <v>281</v>
      </c>
      <c r="D14539" s="17" t="s">
        <v>3010</v>
      </c>
      <c r="E14539" s="1">
        <v>876</v>
      </c>
      <c r="F14539" s="19">
        <v>2.14</v>
      </c>
      <c r="G14539" s="19">
        <v>3.75</v>
      </c>
      <c r="H14539" s="19">
        <f>E14539*Table133[[#This Row],[Price per unit]]</f>
        <v>3285</v>
      </c>
      <c r="I14539" s="7">
        <f>(Table133[[#This Row],[Price per unit]]-Table133[[#This Row],[Cost per unit]])*Table133[[#This Row],[Volume]]</f>
        <v>1410.36</v>
      </c>
    </row>
    <row r="14540" spans="1:9" x14ac:dyDescent="0.2">
      <c r="A14540" s="14">
        <v>2013</v>
      </c>
      <c r="B14540" s="17" t="s">
        <v>13</v>
      </c>
      <c r="C14540" s="17" t="s">
        <v>281</v>
      </c>
      <c r="D14540" s="17" t="s">
        <v>3010</v>
      </c>
      <c r="E14540" s="1">
        <v>912</v>
      </c>
      <c r="F14540" s="19">
        <v>2.75</v>
      </c>
      <c r="G14540" s="19">
        <v>3.26</v>
      </c>
      <c r="H14540" s="19">
        <f>E14540*Table133[[#This Row],[Price per unit]]</f>
        <v>2973.12</v>
      </c>
      <c r="I14540" s="7">
        <f>(Table133[[#This Row],[Price per unit]]-Table133[[#This Row],[Cost per unit]])*Table133[[#This Row],[Volume]]</f>
        <v>465.11999999999978</v>
      </c>
    </row>
    <row r="14541" spans="1:9" x14ac:dyDescent="0.2">
      <c r="A14541" s="14">
        <v>2013</v>
      </c>
      <c r="B14541" s="17" t="s">
        <v>13</v>
      </c>
      <c r="C14541" s="17" t="s">
        <v>281</v>
      </c>
      <c r="D14541" s="17" t="s">
        <v>3010</v>
      </c>
      <c r="E14541" s="1">
        <v>1200</v>
      </c>
      <c r="F14541" s="19">
        <v>2.73</v>
      </c>
      <c r="G14541" s="19">
        <v>3.79</v>
      </c>
      <c r="H14541" s="19">
        <f>E14541*Table133[[#This Row],[Price per unit]]</f>
        <v>4548</v>
      </c>
      <c r="I14541" s="7">
        <f>(Table133[[#This Row],[Price per unit]]-Table133[[#This Row],[Cost per unit]])*Table133[[#This Row],[Volume]]</f>
        <v>1272</v>
      </c>
    </row>
    <row r="14542" spans="1:9" x14ac:dyDescent="0.2">
      <c r="A14542" s="14">
        <v>2013</v>
      </c>
      <c r="B14542" s="17" t="s">
        <v>13</v>
      </c>
      <c r="C14542" s="17" t="s">
        <v>281</v>
      </c>
      <c r="D14542" s="17" t="s">
        <v>3010</v>
      </c>
      <c r="E14542" s="1">
        <v>708</v>
      </c>
      <c r="F14542" s="19">
        <v>2.57</v>
      </c>
      <c r="G14542" s="19">
        <v>3.32</v>
      </c>
      <c r="H14542" s="19">
        <f>E14542*Table133[[#This Row],[Price per unit]]</f>
        <v>2350.56</v>
      </c>
      <c r="I14542" s="7">
        <f>(Table133[[#This Row],[Price per unit]]-Table133[[#This Row],[Cost per unit]])*Table133[[#This Row],[Volume]]</f>
        <v>531</v>
      </c>
    </row>
    <row r="14543" spans="1:9" x14ac:dyDescent="0.2">
      <c r="A14543" s="14">
        <v>2013</v>
      </c>
      <c r="B14543" s="17" t="s">
        <v>13</v>
      </c>
      <c r="C14543" s="17" t="s">
        <v>281</v>
      </c>
      <c r="D14543" s="17" t="s">
        <v>3010</v>
      </c>
      <c r="E14543" s="1">
        <v>864</v>
      </c>
      <c r="F14543" s="19">
        <v>2.06</v>
      </c>
      <c r="G14543" s="19">
        <v>3.53</v>
      </c>
      <c r="H14543" s="19">
        <f>E14543*Table133[[#This Row],[Price per unit]]</f>
        <v>3049.9199999999996</v>
      </c>
      <c r="I14543" s="7">
        <f>(Table133[[#This Row],[Price per unit]]-Table133[[#This Row],[Cost per unit]])*Table133[[#This Row],[Volume]]</f>
        <v>1270.0799999999997</v>
      </c>
    </row>
    <row r="14544" spans="1:9" x14ac:dyDescent="0.2">
      <c r="A14544" s="14">
        <v>2013</v>
      </c>
      <c r="B14544" s="17" t="s">
        <v>13</v>
      </c>
      <c r="C14544" s="17" t="s">
        <v>281</v>
      </c>
      <c r="D14544" s="17" t="s">
        <v>3010</v>
      </c>
      <c r="E14544" s="1">
        <v>1044</v>
      </c>
      <c r="F14544" s="19">
        <v>2.64</v>
      </c>
      <c r="G14544" s="19">
        <v>3.27</v>
      </c>
      <c r="H14544" s="19">
        <f>E14544*Table133[[#This Row],[Price per unit]]</f>
        <v>3413.88</v>
      </c>
      <c r="I14544" s="7">
        <f>(Table133[[#This Row],[Price per unit]]-Table133[[#This Row],[Cost per unit]])*Table133[[#This Row],[Volume]]</f>
        <v>657.71999999999991</v>
      </c>
    </row>
    <row r="14545" spans="1:9" x14ac:dyDescent="0.2">
      <c r="A14545" s="14">
        <v>2013</v>
      </c>
      <c r="B14545" s="17" t="s">
        <v>13</v>
      </c>
      <c r="C14545" s="17" t="s">
        <v>281</v>
      </c>
      <c r="D14545" s="17" t="s">
        <v>3010</v>
      </c>
      <c r="E14545" s="1">
        <v>1056</v>
      </c>
      <c r="F14545" s="19">
        <v>2.23</v>
      </c>
      <c r="G14545" s="19">
        <v>3.55</v>
      </c>
      <c r="H14545" s="19">
        <f>E14545*Table133[[#This Row],[Price per unit]]</f>
        <v>3748.7999999999997</v>
      </c>
      <c r="I14545" s="7">
        <f>(Table133[[#This Row],[Price per unit]]-Table133[[#This Row],[Cost per unit]])*Table133[[#This Row],[Volume]]</f>
        <v>1393.9199999999998</v>
      </c>
    </row>
    <row r="14546" spans="1:9" x14ac:dyDescent="0.2">
      <c r="A14546" s="14">
        <v>2013</v>
      </c>
      <c r="B14546" s="17" t="s">
        <v>13</v>
      </c>
      <c r="C14546" s="17" t="s">
        <v>281</v>
      </c>
      <c r="D14546" s="17" t="s">
        <v>3010</v>
      </c>
      <c r="E14546" s="1">
        <v>1188</v>
      </c>
      <c r="F14546" s="19">
        <v>2.11</v>
      </c>
      <c r="G14546" s="19">
        <v>3.83</v>
      </c>
      <c r="H14546" s="19">
        <f>E14546*Table133[[#This Row],[Price per unit]]</f>
        <v>4550.04</v>
      </c>
      <c r="I14546" s="7">
        <f>(Table133[[#This Row],[Price per unit]]-Table133[[#This Row],[Cost per unit]])*Table133[[#This Row],[Volume]]</f>
        <v>2043.3600000000001</v>
      </c>
    </row>
    <row r="14547" spans="1:9" x14ac:dyDescent="0.2">
      <c r="A14547" s="14">
        <v>2013</v>
      </c>
      <c r="B14547" s="17" t="s">
        <v>13</v>
      </c>
      <c r="C14547" s="17" t="s">
        <v>281</v>
      </c>
      <c r="D14547" s="17" t="s">
        <v>3010</v>
      </c>
      <c r="E14547" s="1">
        <v>1008</v>
      </c>
      <c r="F14547" s="19">
        <v>2</v>
      </c>
      <c r="G14547" s="19">
        <v>3.66</v>
      </c>
      <c r="H14547" s="19">
        <f>E14547*Table133[[#This Row],[Price per unit]]</f>
        <v>3689.28</v>
      </c>
      <c r="I14547" s="7">
        <f>(Table133[[#This Row],[Price per unit]]-Table133[[#This Row],[Cost per unit]])*Table133[[#This Row],[Volume]]</f>
        <v>1673.2800000000002</v>
      </c>
    </row>
    <row r="14548" spans="1:9" x14ac:dyDescent="0.2">
      <c r="A14548" s="14">
        <v>2013</v>
      </c>
      <c r="B14548" s="17" t="s">
        <v>13</v>
      </c>
      <c r="C14548" s="17" t="s">
        <v>281</v>
      </c>
      <c r="D14548" s="17" t="s">
        <v>3010</v>
      </c>
      <c r="E14548" s="1">
        <v>1008</v>
      </c>
      <c r="F14548" s="19">
        <v>2.66</v>
      </c>
      <c r="G14548" s="19">
        <v>3.51</v>
      </c>
      <c r="H14548" s="19">
        <f>E14548*Table133[[#This Row],[Price per unit]]</f>
        <v>3538.08</v>
      </c>
      <c r="I14548" s="7">
        <f>(Table133[[#This Row],[Price per unit]]-Table133[[#This Row],[Cost per unit]])*Table133[[#This Row],[Volume]]</f>
        <v>856.79999999999961</v>
      </c>
    </row>
    <row r="14549" spans="1:9" x14ac:dyDescent="0.2">
      <c r="A14549" s="14">
        <v>2013</v>
      </c>
      <c r="B14549" s="17" t="s">
        <v>13</v>
      </c>
      <c r="C14549" s="17" t="s">
        <v>281</v>
      </c>
      <c r="D14549" s="17" t="s">
        <v>3010</v>
      </c>
      <c r="E14549" s="1">
        <v>756</v>
      </c>
      <c r="F14549" s="19">
        <v>2.78</v>
      </c>
      <c r="G14549" s="19">
        <v>3.86</v>
      </c>
      <c r="H14549" s="19">
        <f>E14549*Table133[[#This Row],[Price per unit]]</f>
        <v>2918.16</v>
      </c>
      <c r="I14549" s="7">
        <f>(Table133[[#This Row],[Price per unit]]-Table133[[#This Row],[Cost per unit]])*Table133[[#This Row],[Volume]]</f>
        <v>816.48</v>
      </c>
    </row>
    <row r="14550" spans="1:9" x14ac:dyDescent="0.2">
      <c r="A14550" s="14">
        <v>2013</v>
      </c>
      <c r="B14550" s="17" t="s">
        <v>13</v>
      </c>
      <c r="C14550" s="17" t="s">
        <v>281</v>
      </c>
      <c r="D14550" s="17" t="s">
        <v>3010</v>
      </c>
      <c r="E14550" s="1">
        <v>780</v>
      </c>
      <c r="F14550" s="19">
        <v>2.02</v>
      </c>
      <c r="G14550" s="19">
        <v>3.75</v>
      </c>
      <c r="H14550" s="19">
        <f>E14550*Table133[[#This Row],[Price per unit]]</f>
        <v>2925</v>
      </c>
      <c r="I14550" s="7">
        <f>(Table133[[#This Row],[Price per unit]]-Table133[[#This Row],[Cost per unit]])*Table133[[#This Row],[Volume]]</f>
        <v>1349.4</v>
      </c>
    </row>
    <row r="14551" spans="1:9" x14ac:dyDescent="0.2">
      <c r="A14551" s="14">
        <v>2013</v>
      </c>
      <c r="B14551" s="17" t="s">
        <v>13</v>
      </c>
      <c r="C14551" s="17" t="s">
        <v>281</v>
      </c>
      <c r="D14551" s="17" t="s">
        <v>3010</v>
      </c>
      <c r="E14551" s="1">
        <v>912</v>
      </c>
      <c r="F14551" s="19">
        <v>2.86</v>
      </c>
      <c r="G14551" s="19">
        <v>3.75</v>
      </c>
      <c r="H14551" s="19">
        <f>E14551*Table133[[#This Row],[Price per unit]]</f>
        <v>3420</v>
      </c>
      <c r="I14551" s="7">
        <f>(Table133[[#This Row],[Price per unit]]-Table133[[#This Row],[Cost per unit]])*Table133[[#This Row],[Volume]]</f>
        <v>811.68000000000006</v>
      </c>
    </row>
    <row r="14552" spans="1:9" x14ac:dyDescent="0.2">
      <c r="A14552" s="14">
        <v>2013</v>
      </c>
      <c r="B14552" s="17" t="s">
        <v>13</v>
      </c>
      <c r="C14552" s="17" t="s">
        <v>281</v>
      </c>
      <c r="D14552" s="17" t="s">
        <v>3010</v>
      </c>
      <c r="E14552" s="1">
        <v>708</v>
      </c>
      <c r="F14552" s="19">
        <v>2.78</v>
      </c>
      <c r="G14552" s="19">
        <v>3.95</v>
      </c>
      <c r="H14552" s="19">
        <f>E14552*Table133[[#This Row],[Price per unit]]</f>
        <v>2796.6</v>
      </c>
      <c r="I14552" s="7">
        <f>(Table133[[#This Row],[Price per unit]]-Table133[[#This Row],[Cost per unit]])*Table133[[#This Row],[Volume]]</f>
        <v>828.36000000000024</v>
      </c>
    </row>
    <row r="14553" spans="1:9" x14ac:dyDescent="0.2">
      <c r="A14553" s="14">
        <v>2013</v>
      </c>
      <c r="B14553" s="17" t="s">
        <v>13</v>
      </c>
      <c r="C14553" s="17" t="s">
        <v>281</v>
      </c>
      <c r="D14553" s="17" t="s">
        <v>3010</v>
      </c>
      <c r="E14553" s="1">
        <v>1008</v>
      </c>
      <c r="F14553" s="19">
        <v>2.04</v>
      </c>
      <c r="G14553" s="19">
        <v>3.24</v>
      </c>
      <c r="H14553" s="19">
        <f>E14553*Table133[[#This Row],[Price per unit]]</f>
        <v>3265.92</v>
      </c>
      <c r="I14553" s="7">
        <f>(Table133[[#This Row],[Price per unit]]-Table133[[#This Row],[Cost per unit]])*Table133[[#This Row],[Volume]]</f>
        <v>1209.6000000000001</v>
      </c>
    </row>
    <row r="14554" spans="1:9" x14ac:dyDescent="0.2">
      <c r="A14554" s="14">
        <v>2013</v>
      </c>
      <c r="B14554" s="17" t="s">
        <v>13</v>
      </c>
      <c r="C14554" s="17" t="s">
        <v>281</v>
      </c>
      <c r="D14554" s="17" t="s">
        <v>3010</v>
      </c>
      <c r="E14554" s="1">
        <v>1092</v>
      </c>
      <c r="F14554" s="19">
        <v>2.52</v>
      </c>
      <c r="G14554" s="19">
        <v>3.48</v>
      </c>
      <c r="H14554" s="19">
        <f>E14554*Table133[[#This Row],[Price per unit]]</f>
        <v>3800.16</v>
      </c>
      <c r="I14554" s="7">
        <f>(Table133[[#This Row],[Price per unit]]-Table133[[#This Row],[Cost per unit]])*Table133[[#This Row],[Volume]]</f>
        <v>1048.32</v>
      </c>
    </row>
    <row r="14555" spans="1:9" x14ac:dyDescent="0.2">
      <c r="A14555" s="14">
        <v>2013</v>
      </c>
      <c r="B14555" s="17" t="s">
        <v>13</v>
      </c>
      <c r="C14555" s="17" t="s">
        <v>281</v>
      </c>
      <c r="D14555" s="17" t="s">
        <v>3010</v>
      </c>
      <c r="E14555" s="1">
        <v>696</v>
      </c>
      <c r="F14555" s="19">
        <v>2.2799999999999998</v>
      </c>
      <c r="G14555" s="19">
        <v>3.91</v>
      </c>
      <c r="H14555" s="19">
        <f>E14555*Table133[[#This Row],[Price per unit]]</f>
        <v>2721.36</v>
      </c>
      <c r="I14555" s="7">
        <f>(Table133[[#This Row],[Price per unit]]-Table133[[#This Row],[Cost per unit]])*Table133[[#This Row],[Volume]]</f>
        <v>1134.4800000000002</v>
      </c>
    </row>
    <row r="14556" spans="1:9" x14ac:dyDescent="0.2">
      <c r="A14556" s="14">
        <v>2013</v>
      </c>
      <c r="B14556" s="17" t="s">
        <v>13</v>
      </c>
      <c r="C14556" s="17" t="s">
        <v>281</v>
      </c>
      <c r="D14556" s="17" t="s">
        <v>3010</v>
      </c>
      <c r="E14556" s="1">
        <v>1140</v>
      </c>
      <c r="F14556" s="19">
        <v>2.0699999999999998</v>
      </c>
      <c r="G14556" s="19">
        <v>3.9</v>
      </c>
      <c r="H14556" s="19">
        <f>E14556*Table133[[#This Row],[Price per unit]]</f>
        <v>4446</v>
      </c>
      <c r="I14556" s="7">
        <f>(Table133[[#This Row],[Price per unit]]-Table133[[#This Row],[Cost per unit]])*Table133[[#This Row],[Volume]]</f>
        <v>2086.2000000000003</v>
      </c>
    </row>
    <row r="14557" spans="1:9" x14ac:dyDescent="0.2">
      <c r="A14557" s="14">
        <v>2013</v>
      </c>
      <c r="B14557" s="17" t="s">
        <v>13</v>
      </c>
      <c r="C14557" s="17" t="s">
        <v>281</v>
      </c>
      <c r="D14557" s="17" t="s">
        <v>3010</v>
      </c>
      <c r="E14557" s="1">
        <v>996</v>
      </c>
      <c r="F14557" s="19">
        <v>2.66</v>
      </c>
      <c r="G14557" s="19">
        <v>3.35</v>
      </c>
      <c r="H14557" s="19">
        <f>E14557*Table133[[#This Row],[Price per unit]]</f>
        <v>3336.6</v>
      </c>
      <c r="I14557" s="7">
        <f>(Table133[[#This Row],[Price per unit]]-Table133[[#This Row],[Cost per unit]])*Table133[[#This Row],[Volume]]</f>
        <v>687.2399999999999</v>
      </c>
    </row>
    <row r="14558" spans="1:9" x14ac:dyDescent="0.2">
      <c r="A14558" s="14">
        <v>2013</v>
      </c>
      <c r="B14558" s="17" t="s">
        <v>13</v>
      </c>
      <c r="C14558" s="17" t="s">
        <v>281</v>
      </c>
      <c r="D14558" s="17" t="s">
        <v>3010</v>
      </c>
      <c r="E14558" s="1">
        <v>1080</v>
      </c>
      <c r="F14558" s="19">
        <v>2.2400000000000002</v>
      </c>
      <c r="G14558" s="19">
        <v>3.41</v>
      </c>
      <c r="H14558" s="19">
        <f>E14558*Table133[[#This Row],[Price per unit]]</f>
        <v>3682.8</v>
      </c>
      <c r="I14558" s="7">
        <f>(Table133[[#This Row],[Price per unit]]-Table133[[#This Row],[Cost per unit]])*Table133[[#This Row],[Volume]]</f>
        <v>1263.5999999999999</v>
      </c>
    </row>
    <row r="14559" spans="1:9" x14ac:dyDescent="0.2">
      <c r="A14559" s="14">
        <v>2013</v>
      </c>
      <c r="B14559" s="17" t="s">
        <v>13</v>
      </c>
      <c r="C14559" s="17" t="s">
        <v>281</v>
      </c>
      <c r="D14559" s="17" t="s">
        <v>3010</v>
      </c>
      <c r="E14559" s="1">
        <v>1080</v>
      </c>
      <c r="F14559" s="19">
        <v>2.56</v>
      </c>
      <c r="G14559" s="19">
        <v>3.59</v>
      </c>
      <c r="H14559" s="19">
        <f>E14559*Table133[[#This Row],[Price per unit]]</f>
        <v>3877.2</v>
      </c>
      <c r="I14559" s="7">
        <f>(Table133[[#This Row],[Price per unit]]-Table133[[#This Row],[Cost per unit]])*Table133[[#This Row],[Volume]]</f>
        <v>1112.3999999999999</v>
      </c>
    </row>
    <row r="14560" spans="1:9" x14ac:dyDescent="0.2">
      <c r="A14560" s="14">
        <v>2013</v>
      </c>
      <c r="B14560" s="17" t="s">
        <v>13</v>
      </c>
      <c r="C14560" s="17" t="s">
        <v>281</v>
      </c>
      <c r="D14560" s="17" t="s">
        <v>3010</v>
      </c>
      <c r="E14560" s="1">
        <v>1128</v>
      </c>
      <c r="F14560" s="19">
        <v>3</v>
      </c>
      <c r="G14560" s="19">
        <v>3.52</v>
      </c>
      <c r="H14560" s="19">
        <f>E14560*Table133[[#This Row],[Price per unit]]</f>
        <v>3970.56</v>
      </c>
      <c r="I14560" s="7">
        <f>(Table133[[#This Row],[Price per unit]]-Table133[[#This Row],[Cost per unit]])*Table133[[#This Row],[Volume]]</f>
        <v>586.56000000000006</v>
      </c>
    </row>
    <row r="14561" spans="1:9" x14ac:dyDescent="0.2">
      <c r="A14561" s="14">
        <v>2013</v>
      </c>
      <c r="B14561" s="17" t="s">
        <v>13</v>
      </c>
      <c r="C14561" s="17" t="s">
        <v>281</v>
      </c>
      <c r="D14561" s="17" t="s">
        <v>3010</v>
      </c>
      <c r="E14561" s="1">
        <v>1008</v>
      </c>
      <c r="F14561" s="19">
        <v>2.5499999999999998</v>
      </c>
      <c r="G14561" s="19">
        <v>3.97</v>
      </c>
      <c r="H14561" s="19">
        <f>E14561*Table133[[#This Row],[Price per unit]]</f>
        <v>4001.76</v>
      </c>
      <c r="I14561" s="7">
        <f>(Table133[[#This Row],[Price per unit]]-Table133[[#This Row],[Cost per unit]])*Table133[[#This Row],[Volume]]</f>
        <v>1431.3600000000004</v>
      </c>
    </row>
    <row r="14562" spans="1:9" x14ac:dyDescent="0.2">
      <c r="A14562" s="14">
        <v>2013</v>
      </c>
      <c r="B14562" s="17" t="s">
        <v>13</v>
      </c>
      <c r="C14562" s="17" t="s">
        <v>281</v>
      </c>
      <c r="D14562" s="17" t="s">
        <v>3010</v>
      </c>
      <c r="E14562" s="1">
        <v>900</v>
      </c>
      <c r="F14562" s="19">
        <v>2.91</v>
      </c>
      <c r="G14562" s="19">
        <v>3.9</v>
      </c>
      <c r="H14562" s="19">
        <f>E14562*Table133[[#This Row],[Price per unit]]</f>
        <v>3510</v>
      </c>
      <c r="I14562" s="7">
        <f>(Table133[[#This Row],[Price per unit]]-Table133[[#This Row],[Cost per unit]])*Table133[[#This Row],[Volume]]</f>
        <v>890.99999999999977</v>
      </c>
    </row>
    <row r="14563" spans="1:9" x14ac:dyDescent="0.2">
      <c r="A14563" s="14">
        <v>2013</v>
      </c>
      <c r="B14563" s="17" t="s">
        <v>13</v>
      </c>
      <c r="C14563" s="17" t="s">
        <v>281</v>
      </c>
      <c r="D14563" s="17" t="s">
        <v>3010</v>
      </c>
      <c r="E14563" s="1">
        <v>792</v>
      </c>
      <c r="F14563" s="19">
        <v>2.3199999999999998</v>
      </c>
      <c r="G14563" s="19">
        <v>3.29</v>
      </c>
      <c r="H14563" s="19">
        <f>E14563*Table133[[#This Row],[Price per unit]]</f>
        <v>2605.6799999999998</v>
      </c>
      <c r="I14563" s="7">
        <f>(Table133[[#This Row],[Price per unit]]-Table133[[#This Row],[Cost per unit]])*Table133[[#This Row],[Volume]]</f>
        <v>768.24000000000012</v>
      </c>
    </row>
    <row r="14564" spans="1:9" x14ac:dyDescent="0.2">
      <c r="A14564" s="14">
        <v>2013</v>
      </c>
      <c r="B14564" s="17" t="s">
        <v>13</v>
      </c>
      <c r="C14564" s="17" t="s">
        <v>281</v>
      </c>
      <c r="D14564" s="17" t="s">
        <v>3010</v>
      </c>
      <c r="E14564" s="1">
        <v>636</v>
      </c>
      <c r="F14564" s="19">
        <v>2.87</v>
      </c>
      <c r="G14564" s="19">
        <v>3.71</v>
      </c>
      <c r="H14564" s="19">
        <f>E14564*Table133[[#This Row],[Price per unit]]</f>
        <v>2359.56</v>
      </c>
      <c r="I14564" s="7">
        <f>(Table133[[#This Row],[Price per unit]]-Table133[[#This Row],[Cost per unit]])*Table133[[#This Row],[Volume]]</f>
        <v>534.2399999999999</v>
      </c>
    </row>
    <row r="14565" spans="1:9" x14ac:dyDescent="0.2">
      <c r="A14565" s="14">
        <v>2013</v>
      </c>
      <c r="B14565" s="17" t="s">
        <v>13</v>
      </c>
      <c r="C14565" s="17" t="s">
        <v>281</v>
      </c>
      <c r="D14565" s="17" t="s">
        <v>3010</v>
      </c>
      <c r="E14565" s="1">
        <v>924</v>
      </c>
      <c r="F14565" s="19">
        <v>2.41</v>
      </c>
      <c r="G14565" s="19">
        <v>3.94</v>
      </c>
      <c r="H14565" s="19">
        <f>E14565*Table133[[#This Row],[Price per unit]]</f>
        <v>3640.56</v>
      </c>
      <c r="I14565" s="7">
        <f>(Table133[[#This Row],[Price per unit]]-Table133[[#This Row],[Cost per unit]])*Table133[[#This Row],[Volume]]</f>
        <v>1413.7199999999998</v>
      </c>
    </row>
    <row r="14566" spans="1:9" x14ac:dyDescent="0.2">
      <c r="A14566" s="14">
        <v>2013</v>
      </c>
      <c r="B14566" s="17" t="s">
        <v>13</v>
      </c>
      <c r="C14566" s="17" t="s">
        <v>281</v>
      </c>
      <c r="D14566" s="17" t="s">
        <v>3010</v>
      </c>
      <c r="E14566" s="1">
        <v>1020</v>
      </c>
      <c r="F14566" s="19">
        <v>2.61</v>
      </c>
      <c r="G14566" s="19">
        <v>3.4</v>
      </c>
      <c r="H14566" s="19">
        <f>E14566*Table133[[#This Row],[Price per unit]]</f>
        <v>3468</v>
      </c>
      <c r="I14566" s="7">
        <f>(Table133[[#This Row],[Price per unit]]-Table133[[#This Row],[Cost per unit]])*Table133[[#This Row],[Volume]]</f>
        <v>805.80000000000007</v>
      </c>
    </row>
    <row r="14567" spans="1:9" x14ac:dyDescent="0.2">
      <c r="A14567" s="14">
        <v>2013</v>
      </c>
      <c r="B14567" s="17" t="s">
        <v>13</v>
      </c>
      <c r="C14567" s="17" t="s">
        <v>281</v>
      </c>
      <c r="D14567" s="17" t="s">
        <v>3010</v>
      </c>
      <c r="E14567" s="1">
        <v>672</v>
      </c>
      <c r="F14567" s="19">
        <v>2.2999999999999998</v>
      </c>
      <c r="G14567" s="19">
        <v>3.74</v>
      </c>
      <c r="H14567" s="19">
        <f>E14567*Table133[[#This Row],[Price per unit]]</f>
        <v>2513.2800000000002</v>
      </c>
      <c r="I14567" s="7">
        <f>(Table133[[#This Row],[Price per unit]]-Table133[[#This Row],[Cost per unit]])*Table133[[#This Row],[Volume]]</f>
        <v>967.68000000000029</v>
      </c>
    </row>
    <row r="14568" spans="1:9" x14ac:dyDescent="0.2">
      <c r="A14568" s="14">
        <v>2013</v>
      </c>
      <c r="B14568" s="17" t="s">
        <v>13</v>
      </c>
      <c r="C14568" s="17" t="s">
        <v>281</v>
      </c>
      <c r="D14568" s="17" t="s">
        <v>3010</v>
      </c>
      <c r="E14568" s="1">
        <v>972</v>
      </c>
      <c r="F14568" s="19">
        <v>2.72</v>
      </c>
      <c r="G14568" s="19">
        <v>3.44</v>
      </c>
      <c r="H14568" s="19">
        <f>E14568*Table133[[#This Row],[Price per unit]]</f>
        <v>3343.68</v>
      </c>
      <c r="I14568" s="7">
        <f>(Table133[[#This Row],[Price per unit]]-Table133[[#This Row],[Cost per unit]])*Table133[[#This Row],[Volume]]</f>
        <v>699.8399999999998</v>
      </c>
    </row>
    <row r="14569" spans="1:9" x14ac:dyDescent="0.2">
      <c r="A14569" s="14">
        <v>2013</v>
      </c>
      <c r="B14569" s="17" t="s">
        <v>13</v>
      </c>
      <c r="C14569" s="17" t="s">
        <v>281</v>
      </c>
      <c r="D14569" s="17" t="s">
        <v>3010</v>
      </c>
      <c r="E14569" s="1">
        <v>960</v>
      </c>
      <c r="F14569" s="19">
        <v>2.96</v>
      </c>
      <c r="G14569" s="19">
        <v>3.84</v>
      </c>
      <c r="H14569" s="19">
        <f>E14569*Table133[[#This Row],[Price per unit]]</f>
        <v>3686.3999999999996</v>
      </c>
      <c r="I14569" s="7">
        <f>(Table133[[#This Row],[Price per unit]]-Table133[[#This Row],[Cost per unit]])*Table133[[#This Row],[Volume]]</f>
        <v>844.8</v>
      </c>
    </row>
    <row r="14570" spans="1:9" x14ac:dyDescent="0.2">
      <c r="A14570" s="14">
        <v>2013</v>
      </c>
      <c r="B14570" s="17" t="s">
        <v>13</v>
      </c>
      <c r="C14570" s="17" t="s">
        <v>281</v>
      </c>
      <c r="D14570" s="17" t="s">
        <v>3010</v>
      </c>
      <c r="E14570" s="1">
        <v>996</v>
      </c>
      <c r="F14570" s="19">
        <v>2.4700000000000002</v>
      </c>
      <c r="G14570" s="19">
        <v>3.8</v>
      </c>
      <c r="H14570" s="19">
        <f>E14570*Table133[[#This Row],[Price per unit]]</f>
        <v>3784.7999999999997</v>
      </c>
      <c r="I14570" s="7">
        <f>(Table133[[#This Row],[Price per unit]]-Table133[[#This Row],[Cost per unit]])*Table133[[#This Row],[Volume]]</f>
        <v>1324.6799999999996</v>
      </c>
    </row>
    <row r="14571" spans="1:9" x14ac:dyDescent="0.2">
      <c r="A14571" s="14">
        <v>2013</v>
      </c>
      <c r="B14571" s="17" t="s">
        <v>13</v>
      </c>
      <c r="C14571" s="17" t="s">
        <v>281</v>
      </c>
      <c r="D14571" s="17" t="s">
        <v>3010</v>
      </c>
      <c r="E14571" s="1">
        <v>1164</v>
      </c>
      <c r="F14571" s="19">
        <v>2.36</v>
      </c>
      <c r="G14571" s="19">
        <v>3.72</v>
      </c>
      <c r="H14571" s="19">
        <f>E14571*Table133[[#This Row],[Price per unit]]</f>
        <v>4330.08</v>
      </c>
      <c r="I14571" s="7">
        <f>(Table133[[#This Row],[Price per unit]]-Table133[[#This Row],[Cost per unit]])*Table133[[#This Row],[Volume]]</f>
        <v>1583.0400000000004</v>
      </c>
    </row>
    <row r="14572" spans="1:9" x14ac:dyDescent="0.2">
      <c r="A14572" s="14">
        <v>2013</v>
      </c>
      <c r="B14572" s="17" t="s">
        <v>13</v>
      </c>
      <c r="C14572" s="17" t="s">
        <v>281</v>
      </c>
      <c r="D14572" s="17" t="s">
        <v>3010</v>
      </c>
      <c r="E14572" s="1">
        <v>600</v>
      </c>
      <c r="F14572" s="19">
        <v>2.69</v>
      </c>
      <c r="G14572" s="19">
        <v>3.33</v>
      </c>
      <c r="H14572" s="19">
        <f>E14572*Table133[[#This Row],[Price per unit]]</f>
        <v>1998</v>
      </c>
      <c r="I14572" s="7">
        <f>(Table133[[#This Row],[Price per unit]]-Table133[[#This Row],[Cost per unit]])*Table133[[#This Row],[Volume]]</f>
        <v>384.00000000000006</v>
      </c>
    </row>
    <row r="14573" spans="1:9" x14ac:dyDescent="0.2">
      <c r="A14573" s="14">
        <v>2013</v>
      </c>
      <c r="B14573" s="17" t="s">
        <v>13</v>
      </c>
      <c r="C14573" s="17" t="s">
        <v>281</v>
      </c>
      <c r="D14573" s="17" t="s">
        <v>3010</v>
      </c>
      <c r="E14573" s="1">
        <v>684</v>
      </c>
      <c r="F14573" s="19">
        <v>2.95</v>
      </c>
      <c r="G14573" s="19">
        <v>3.4</v>
      </c>
      <c r="H14573" s="19">
        <f>E14573*Table133[[#This Row],[Price per unit]]</f>
        <v>2325.6</v>
      </c>
      <c r="I14573" s="7">
        <f>(Table133[[#This Row],[Price per unit]]-Table133[[#This Row],[Cost per unit]])*Table133[[#This Row],[Volume]]</f>
        <v>307.79999999999984</v>
      </c>
    </row>
    <row r="14574" spans="1:9" x14ac:dyDescent="0.2">
      <c r="A14574" s="14">
        <v>2013</v>
      </c>
      <c r="B14574" s="17" t="s">
        <v>13</v>
      </c>
      <c r="C14574" s="17" t="s">
        <v>281</v>
      </c>
      <c r="D14574" s="17" t="s">
        <v>3010</v>
      </c>
      <c r="E14574" s="1">
        <v>840</v>
      </c>
      <c r="F14574" s="19">
        <v>2.2599999999999998</v>
      </c>
      <c r="G14574" s="19">
        <v>3.56</v>
      </c>
      <c r="H14574" s="19">
        <f>E14574*Table133[[#This Row],[Price per unit]]</f>
        <v>2990.4</v>
      </c>
      <c r="I14574" s="7">
        <f>(Table133[[#This Row],[Price per unit]]-Table133[[#This Row],[Cost per unit]])*Table133[[#This Row],[Volume]]</f>
        <v>1092.0000000000002</v>
      </c>
    </row>
    <row r="14575" spans="1:9" x14ac:dyDescent="0.2">
      <c r="A14575" s="14">
        <v>2013</v>
      </c>
      <c r="B14575" s="17" t="s">
        <v>13</v>
      </c>
      <c r="C14575" s="17" t="s">
        <v>281</v>
      </c>
      <c r="D14575" s="17" t="s">
        <v>3010</v>
      </c>
      <c r="E14575" s="1">
        <v>912</v>
      </c>
      <c r="F14575" s="19">
        <v>2.14</v>
      </c>
      <c r="G14575" s="19">
        <v>3.53</v>
      </c>
      <c r="H14575" s="19">
        <f>E14575*Table133[[#This Row],[Price per unit]]</f>
        <v>3219.3599999999997</v>
      </c>
      <c r="I14575" s="7">
        <f>(Table133[[#This Row],[Price per unit]]-Table133[[#This Row],[Cost per unit]])*Table133[[#This Row],[Volume]]</f>
        <v>1267.6799999999996</v>
      </c>
    </row>
    <row r="14576" spans="1:9" x14ac:dyDescent="0.2">
      <c r="A14576" s="14">
        <v>2013</v>
      </c>
      <c r="B14576" s="17" t="s">
        <v>13</v>
      </c>
      <c r="C14576" s="17" t="s">
        <v>281</v>
      </c>
      <c r="D14576" s="17" t="s">
        <v>3010</v>
      </c>
      <c r="E14576" s="1">
        <v>1104</v>
      </c>
      <c r="F14576" s="19">
        <v>2.84</v>
      </c>
      <c r="G14576" s="19">
        <v>3.5</v>
      </c>
      <c r="H14576" s="19">
        <f>E14576*Table133[[#This Row],[Price per unit]]</f>
        <v>3864</v>
      </c>
      <c r="I14576" s="7">
        <f>(Table133[[#This Row],[Price per unit]]-Table133[[#This Row],[Cost per unit]])*Table133[[#This Row],[Volume]]</f>
        <v>728.6400000000001</v>
      </c>
    </row>
    <row r="14577" spans="1:9" x14ac:dyDescent="0.2">
      <c r="A14577" s="14">
        <v>2013</v>
      </c>
      <c r="B14577" s="17" t="s">
        <v>13</v>
      </c>
      <c r="C14577" s="17" t="s">
        <v>281</v>
      </c>
      <c r="D14577" s="17" t="s">
        <v>3010</v>
      </c>
      <c r="E14577" s="1">
        <v>960</v>
      </c>
      <c r="F14577" s="19">
        <v>2.9</v>
      </c>
      <c r="G14577" s="19">
        <v>3.46</v>
      </c>
      <c r="H14577" s="19">
        <f>E14577*Table133[[#This Row],[Price per unit]]</f>
        <v>3321.6</v>
      </c>
      <c r="I14577" s="7">
        <f>(Table133[[#This Row],[Price per unit]]-Table133[[#This Row],[Cost per unit]])*Table133[[#This Row],[Volume]]</f>
        <v>537.6</v>
      </c>
    </row>
    <row r="14578" spans="1:9" x14ac:dyDescent="0.2">
      <c r="A14578" s="14">
        <v>2013</v>
      </c>
      <c r="B14578" s="17" t="s">
        <v>13</v>
      </c>
      <c r="C14578" s="17" t="s">
        <v>281</v>
      </c>
      <c r="D14578" s="17" t="s">
        <v>3010</v>
      </c>
      <c r="E14578" s="1">
        <v>660</v>
      </c>
      <c r="F14578" s="19">
        <v>2.58</v>
      </c>
      <c r="G14578" s="19">
        <v>3.63</v>
      </c>
      <c r="H14578" s="19">
        <f>E14578*Table133[[#This Row],[Price per unit]]</f>
        <v>2395.7999999999997</v>
      </c>
      <c r="I14578" s="7">
        <f>(Table133[[#This Row],[Price per unit]]-Table133[[#This Row],[Cost per unit]])*Table133[[#This Row],[Volume]]</f>
        <v>692.99999999999989</v>
      </c>
    </row>
    <row r="14579" spans="1:9" x14ac:dyDescent="0.2">
      <c r="A14579" s="14">
        <v>2013</v>
      </c>
      <c r="B14579" s="17" t="s">
        <v>13</v>
      </c>
      <c r="C14579" s="17" t="s">
        <v>281</v>
      </c>
      <c r="D14579" s="17" t="s">
        <v>3010</v>
      </c>
      <c r="E14579" s="1">
        <v>1092</v>
      </c>
      <c r="F14579" s="19">
        <v>2.79</v>
      </c>
      <c r="G14579" s="19">
        <v>3.25</v>
      </c>
      <c r="H14579" s="19">
        <f>E14579*Table133[[#This Row],[Price per unit]]</f>
        <v>3549</v>
      </c>
      <c r="I14579" s="7">
        <f>(Table133[[#This Row],[Price per unit]]-Table133[[#This Row],[Cost per unit]])*Table133[[#This Row],[Volume]]</f>
        <v>502.31999999999994</v>
      </c>
    </row>
    <row r="14580" spans="1:9" x14ac:dyDescent="0.2">
      <c r="A14580" s="14">
        <v>2013</v>
      </c>
      <c r="B14580" s="17" t="s">
        <v>13</v>
      </c>
      <c r="C14580" s="17" t="s">
        <v>281</v>
      </c>
      <c r="D14580" s="17" t="s">
        <v>3010</v>
      </c>
      <c r="E14580" s="1">
        <v>1032</v>
      </c>
      <c r="F14580" s="19">
        <v>2.5499999999999998</v>
      </c>
      <c r="G14580" s="19">
        <v>3.47</v>
      </c>
      <c r="H14580" s="19">
        <f>E14580*Table133[[#This Row],[Price per unit]]</f>
        <v>3581.0400000000004</v>
      </c>
      <c r="I14580" s="7">
        <f>(Table133[[#This Row],[Price per unit]]-Table133[[#This Row],[Cost per unit]])*Table133[[#This Row],[Volume]]</f>
        <v>949.4400000000004</v>
      </c>
    </row>
    <row r="14581" spans="1:9" x14ac:dyDescent="0.2">
      <c r="A14581" s="14">
        <v>2013</v>
      </c>
      <c r="B14581" s="17" t="s">
        <v>13</v>
      </c>
      <c r="C14581" s="17" t="s">
        <v>281</v>
      </c>
      <c r="D14581" s="17" t="s">
        <v>3010</v>
      </c>
      <c r="E14581" s="1">
        <v>684</v>
      </c>
      <c r="F14581" s="19">
        <v>2.4500000000000002</v>
      </c>
      <c r="G14581" s="19">
        <v>3.39</v>
      </c>
      <c r="H14581" s="19">
        <f>E14581*Table133[[#This Row],[Price per unit]]</f>
        <v>2318.7600000000002</v>
      </c>
      <c r="I14581" s="7">
        <f>(Table133[[#This Row],[Price per unit]]-Table133[[#This Row],[Cost per unit]])*Table133[[#This Row],[Volume]]</f>
        <v>642.95999999999992</v>
      </c>
    </row>
    <row r="14582" spans="1:9" x14ac:dyDescent="0.2">
      <c r="A14582" s="14">
        <v>2013</v>
      </c>
      <c r="B14582" s="17" t="s">
        <v>13</v>
      </c>
      <c r="C14582" s="17" t="s">
        <v>281</v>
      </c>
      <c r="D14582" s="17" t="s">
        <v>3010</v>
      </c>
      <c r="E14582" s="1">
        <v>1188</v>
      </c>
      <c r="F14582" s="19">
        <v>2.68</v>
      </c>
      <c r="G14582" s="19">
        <v>3.92</v>
      </c>
      <c r="H14582" s="19">
        <f>E14582*Table133[[#This Row],[Price per unit]]</f>
        <v>4656.96</v>
      </c>
      <c r="I14582" s="7">
        <f>(Table133[[#This Row],[Price per unit]]-Table133[[#This Row],[Cost per unit]])*Table133[[#This Row],[Volume]]</f>
        <v>1473.1199999999997</v>
      </c>
    </row>
    <row r="14583" spans="1:9" x14ac:dyDescent="0.2">
      <c r="A14583" s="14">
        <v>2013</v>
      </c>
      <c r="B14583" s="17" t="s">
        <v>13</v>
      </c>
      <c r="C14583" s="17" t="s">
        <v>281</v>
      </c>
      <c r="D14583" s="17" t="s">
        <v>3010</v>
      </c>
      <c r="E14583" s="1">
        <v>1068</v>
      </c>
      <c r="F14583" s="19">
        <v>2.3199999999999998</v>
      </c>
      <c r="G14583" s="19">
        <v>3.28</v>
      </c>
      <c r="H14583" s="19">
        <f>E14583*Table133[[#This Row],[Price per unit]]</f>
        <v>3503.04</v>
      </c>
      <c r="I14583" s="7">
        <f>(Table133[[#This Row],[Price per unit]]-Table133[[#This Row],[Cost per unit]])*Table133[[#This Row],[Volume]]</f>
        <v>1025.28</v>
      </c>
    </row>
    <row r="14584" spans="1:9" x14ac:dyDescent="0.2">
      <c r="A14584" s="14">
        <v>2013</v>
      </c>
      <c r="B14584" s="17" t="s">
        <v>13</v>
      </c>
      <c r="C14584" s="17" t="s">
        <v>281</v>
      </c>
      <c r="D14584" s="17" t="s">
        <v>3010</v>
      </c>
      <c r="E14584" s="1">
        <v>828</v>
      </c>
      <c r="F14584" s="19">
        <v>2.12</v>
      </c>
      <c r="G14584" s="19">
        <v>3.52</v>
      </c>
      <c r="H14584" s="19">
        <f>E14584*Table133[[#This Row],[Price per unit]]</f>
        <v>2914.56</v>
      </c>
      <c r="I14584" s="7">
        <f>(Table133[[#This Row],[Price per unit]]-Table133[[#This Row],[Cost per unit]])*Table133[[#This Row],[Volume]]</f>
        <v>1159.1999999999998</v>
      </c>
    </row>
    <row r="14585" spans="1:9" x14ac:dyDescent="0.2">
      <c r="A14585" s="14">
        <v>2013</v>
      </c>
      <c r="B14585" s="17" t="s">
        <v>13</v>
      </c>
      <c r="C14585" s="17" t="s">
        <v>281</v>
      </c>
      <c r="D14585" s="17" t="s">
        <v>3010</v>
      </c>
      <c r="E14585" s="1">
        <v>720</v>
      </c>
      <c r="F14585" s="19">
        <v>2.1</v>
      </c>
      <c r="G14585" s="19">
        <v>3.68</v>
      </c>
      <c r="H14585" s="19">
        <f>E14585*Table133[[#This Row],[Price per unit]]</f>
        <v>2649.6</v>
      </c>
      <c r="I14585" s="7">
        <f>(Table133[[#This Row],[Price per unit]]-Table133[[#This Row],[Cost per unit]])*Table133[[#This Row],[Volume]]</f>
        <v>1137.6000000000001</v>
      </c>
    </row>
    <row r="14586" spans="1:9" x14ac:dyDescent="0.2">
      <c r="A14586" s="14">
        <v>2013</v>
      </c>
      <c r="B14586" s="17" t="s">
        <v>13</v>
      </c>
      <c r="C14586" s="17" t="s">
        <v>281</v>
      </c>
      <c r="D14586" s="17" t="s">
        <v>3010</v>
      </c>
      <c r="E14586" s="1">
        <v>900</v>
      </c>
      <c r="F14586" s="19">
        <v>2.25</v>
      </c>
      <c r="G14586" s="19">
        <v>3.45</v>
      </c>
      <c r="H14586" s="19">
        <f>E14586*Table133[[#This Row],[Price per unit]]</f>
        <v>3105</v>
      </c>
      <c r="I14586" s="7">
        <f>(Table133[[#This Row],[Price per unit]]-Table133[[#This Row],[Cost per unit]])*Table133[[#This Row],[Volume]]</f>
        <v>1080.0000000000002</v>
      </c>
    </row>
    <row r="14587" spans="1:9" x14ac:dyDescent="0.2">
      <c r="A14587" s="14">
        <v>2013</v>
      </c>
      <c r="B14587" s="17" t="s">
        <v>13</v>
      </c>
      <c r="C14587" s="17" t="s">
        <v>281</v>
      </c>
      <c r="D14587" s="17" t="s">
        <v>3010</v>
      </c>
      <c r="E14587" s="1">
        <v>840</v>
      </c>
      <c r="F14587" s="19">
        <v>2.5299999999999998</v>
      </c>
      <c r="G14587" s="19">
        <v>3.81</v>
      </c>
      <c r="H14587" s="19">
        <f>E14587*Table133[[#This Row],[Price per unit]]</f>
        <v>3200.4</v>
      </c>
      <c r="I14587" s="7">
        <f>(Table133[[#This Row],[Price per unit]]-Table133[[#This Row],[Cost per unit]])*Table133[[#This Row],[Volume]]</f>
        <v>1075.2000000000003</v>
      </c>
    </row>
    <row r="14588" spans="1:9" x14ac:dyDescent="0.2">
      <c r="A14588" s="14">
        <v>2013</v>
      </c>
      <c r="B14588" s="17" t="s">
        <v>13</v>
      </c>
      <c r="C14588" s="17" t="s">
        <v>281</v>
      </c>
      <c r="D14588" s="17" t="s">
        <v>3010</v>
      </c>
      <c r="E14588" s="1">
        <v>912</v>
      </c>
      <c r="F14588" s="19">
        <v>2.89</v>
      </c>
      <c r="G14588" s="19">
        <v>3.46</v>
      </c>
      <c r="H14588" s="19">
        <f>E14588*Table133[[#This Row],[Price per unit]]</f>
        <v>3155.52</v>
      </c>
      <c r="I14588" s="7">
        <f>(Table133[[#This Row],[Price per unit]]-Table133[[#This Row],[Cost per unit]])*Table133[[#This Row],[Volume]]</f>
        <v>519.8399999999998</v>
      </c>
    </row>
    <row r="14589" spans="1:9" x14ac:dyDescent="0.2">
      <c r="A14589" s="14">
        <v>2013</v>
      </c>
      <c r="B14589" s="17" t="s">
        <v>13</v>
      </c>
      <c r="C14589" s="17" t="s">
        <v>281</v>
      </c>
      <c r="D14589" s="17" t="s">
        <v>3010</v>
      </c>
      <c r="E14589" s="1">
        <v>1008</v>
      </c>
      <c r="F14589" s="19">
        <v>2.38</v>
      </c>
      <c r="G14589" s="19">
        <v>3.54</v>
      </c>
      <c r="H14589" s="19">
        <f>E14589*Table133[[#This Row],[Price per unit]]</f>
        <v>3568.32</v>
      </c>
      <c r="I14589" s="7">
        <f>(Table133[[#This Row],[Price per unit]]-Table133[[#This Row],[Cost per unit]])*Table133[[#This Row],[Volume]]</f>
        <v>1169.2800000000002</v>
      </c>
    </row>
    <row r="14590" spans="1:9" x14ac:dyDescent="0.2">
      <c r="A14590" s="14">
        <v>2013</v>
      </c>
      <c r="B14590" s="17" t="s">
        <v>13</v>
      </c>
      <c r="C14590" s="17" t="s">
        <v>281</v>
      </c>
      <c r="D14590" s="17" t="s">
        <v>3010</v>
      </c>
      <c r="E14590" s="1">
        <v>660</v>
      </c>
      <c r="F14590" s="19">
        <v>2.8</v>
      </c>
      <c r="G14590" s="19">
        <v>3.78</v>
      </c>
      <c r="H14590" s="19">
        <f>E14590*Table133[[#This Row],[Price per unit]]</f>
        <v>2494.7999999999997</v>
      </c>
      <c r="I14590" s="7">
        <f>(Table133[[#This Row],[Price per unit]]-Table133[[#This Row],[Cost per unit]])*Table133[[#This Row],[Volume]]</f>
        <v>646.79999999999995</v>
      </c>
    </row>
    <row r="14591" spans="1:9" x14ac:dyDescent="0.2">
      <c r="A14591" s="14">
        <v>2013</v>
      </c>
      <c r="B14591" s="17" t="s">
        <v>13</v>
      </c>
      <c r="C14591" s="17" t="s">
        <v>281</v>
      </c>
      <c r="D14591" s="17" t="s">
        <v>3010</v>
      </c>
      <c r="E14591" s="1">
        <v>1056</v>
      </c>
      <c r="F14591" s="19">
        <v>2.94</v>
      </c>
      <c r="G14591" s="19">
        <v>3.45</v>
      </c>
      <c r="H14591" s="19">
        <f>E14591*Table133[[#This Row],[Price per unit]]</f>
        <v>3643.2000000000003</v>
      </c>
      <c r="I14591" s="7">
        <f>(Table133[[#This Row],[Price per unit]]-Table133[[#This Row],[Cost per unit]])*Table133[[#This Row],[Volume]]</f>
        <v>538.56000000000029</v>
      </c>
    </row>
    <row r="14592" spans="1:9" x14ac:dyDescent="0.2">
      <c r="A14592" s="14">
        <v>2013</v>
      </c>
      <c r="B14592" s="17" t="s">
        <v>13</v>
      </c>
      <c r="C14592" s="17" t="s">
        <v>281</v>
      </c>
      <c r="D14592" s="17" t="s">
        <v>3010</v>
      </c>
      <c r="E14592" s="1">
        <v>1068</v>
      </c>
      <c r="F14592" s="19">
        <v>2.93</v>
      </c>
      <c r="G14592" s="19">
        <v>3.61</v>
      </c>
      <c r="H14592" s="19">
        <f>E14592*Table133[[#This Row],[Price per unit]]</f>
        <v>3855.48</v>
      </c>
      <c r="I14592" s="7">
        <f>(Table133[[#This Row],[Price per unit]]-Table133[[#This Row],[Cost per unit]])*Table133[[#This Row],[Volume]]</f>
        <v>726.23999999999967</v>
      </c>
    </row>
    <row r="14593" spans="1:9" x14ac:dyDescent="0.2">
      <c r="A14593" s="14">
        <v>2013</v>
      </c>
      <c r="B14593" s="17" t="s">
        <v>13</v>
      </c>
      <c r="C14593" s="17" t="s">
        <v>281</v>
      </c>
      <c r="D14593" s="17" t="s">
        <v>3010</v>
      </c>
      <c r="E14593" s="1">
        <v>1092</v>
      </c>
      <c r="F14593" s="19">
        <v>2.81</v>
      </c>
      <c r="G14593" s="19">
        <v>3.95</v>
      </c>
      <c r="H14593" s="19">
        <f>E14593*Table133[[#This Row],[Price per unit]]</f>
        <v>4313.4000000000005</v>
      </c>
      <c r="I14593" s="7">
        <f>(Table133[[#This Row],[Price per unit]]-Table133[[#This Row],[Cost per unit]])*Table133[[#This Row],[Volume]]</f>
        <v>1244.8800000000001</v>
      </c>
    </row>
    <row r="14594" spans="1:9" x14ac:dyDescent="0.2">
      <c r="A14594" s="14">
        <v>2013</v>
      </c>
      <c r="B14594" s="17" t="s">
        <v>13</v>
      </c>
      <c r="C14594" s="17" t="s">
        <v>281</v>
      </c>
      <c r="D14594" s="17" t="s">
        <v>3010</v>
      </c>
      <c r="E14594" s="1">
        <v>948</v>
      </c>
      <c r="F14594" s="19">
        <v>2.89</v>
      </c>
      <c r="G14594" s="19">
        <v>3.91</v>
      </c>
      <c r="H14594" s="19">
        <f>E14594*Table133[[#This Row],[Price per unit]]</f>
        <v>3706.6800000000003</v>
      </c>
      <c r="I14594" s="7">
        <f>(Table133[[#This Row],[Price per unit]]-Table133[[#This Row],[Cost per unit]])*Table133[[#This Row],[Volume]]</f>
        <v>966.96</v>
      </c>
    </row>
    <row r="14595" spans="1:9" x14ac:dyDescent="0.2">
      <c r="A14595" s="14">
        <v>2013</v>
      </c>
      <c r="B14595" s="17" t="s">
        <v>13</v>
      </c>
      <c r="C14595" s="17" t="s">
        <v>281</v>
      </c>
      <c r="D14595" s="17" t="s">
        <v>3010</v>
      </c>
      <c r="E14595" s="1">
        <v>1080</v>
      </c>
      <c r="F14595" s="19">
        <v>2.39</v>
      </c>
      <c r="G14595" s="19">
        <v>3.86</v>
      </c>
      <c r="H14595" s="19">
        <f>E14595*Table133[[#This Row],[Price per unit]]</f>
        <v>4168.8</v>
      </c>
      <c r="I14595" s="7">
        <f>(Table133[[#This Row],[Price per unit]]-Table133[[#This Row],[Cost per unit]])*Table133[[#This Row],[Volume]]</f>
        <v>1587.5999999999997</v>
      </c>
    </row>
    <row r="14596" spans="1:9" x14ac:dyDescent="0.2">
      <c r="A14596" s="14">
        <v>2013</v>
      </c>
      <c r="B14596" s="17" t="s">
        <v>13</v>
      </c>
      <c r="C14596" s="17" t="s">
        <v>281</v>
      </c>
      <c r="D14596" s="17" t="s">
        <v>3010</v>
      </c>
      <c r="E14596" s="1">
        <v>948</v>
      </c>
      <c r="F14596" s="19">
        <v>2</v>
      </c>
      <c r="G14596" s="19">
        <v>3.41</v>
      </c>
      <c r="H14596" s="19">
        <f>E14596*Table133[[#This Row],[Price per unit]]</f>
        <v>3232.6800000000003</v>
      </c>
      <c r="I14596" s="7">
        <f>(Table133[[#This Row],[Price per unit]]-Table133[[#This Row],[Cost per unit]])*Table133[[#This Row],[Volume]]</f>
        <v>1336.68</v>
      </c>
    </row>
    <row r="14597" spans="1:9" x14ac:dyDescent="0.2">
      <c r="A14597" s="14">
        <v>2013</v>
      </c>
      <c r="B14597" s="17" t="s">
        <v>13</v>
      </c>
      <c r="C14597" s="17" t="s">
        <v>281</v>
      </c>
      <c r="D14597" s="17" t="s">
        <v>3010</v>
      </c>
      <c r="E14597" s="1">
        <v>900</v>
      </c>
      <c r="F14597" s="19">
        <v>2.91</v>
      </c>
      <c r="G14597" s="19">
        <v>3.37</v>
      </c>
      <c r="H14597" s="19">
        <f>E14597*Table133[[#This Row],[Price per unit]]</f>
        <v>3033</v>
      </c>
      <c r="I14597" s="7">
        <f>(Table133[[#This Row],[Price per unit]]-Table133[[#This Row],[Cost per unit]])*Table133[[#This Row],[Volume]]</f>
        <v>413.99999999999994</v>
      </c>
    </row>
    <row r="14598" spans="1:9" x14ac:dyDescent="0.2">
      <c r="A14598" s="14">
        <v>2013</v>
      </c>
      <c r="B14598" s="17" t="s">
        <v>13</v>
      </c>
      <c r="C14598" s="17" t="s">
        <v>281</v>
      </c>
      <c r="D14598" s="17" t="s">
        <v>3010</v>
      </c>
      <c r="E14598" s="1">
        <v>876</v>
      </c>
      <c r="F14598" s="19">
        <v>2.78</v>
      </c>
      <c r="G14598" s="19">
        <v>3.35</v>
      </c>
      <c r="H14598" s="19">
        <f>E14598*Table133[[#This Row],[Price per unit]]</f>
        <v>2934.6</v>
      </c>
      <c r="I14598" s="7">
        <f>(Table133[[#This Row],[Price per unit]]-Table133[[#This Row],[Cost per unit]])*Table133[[#This Row],[Volume]]</f>
        <v>499.32000000000028</v>
      </c>
    </row>
    <row r="14599" spans="1:9" x14ac:dyDescent="0.2">
      <c r="A14599" s="14">
        <v>2013</v>
      </c>
      <c r="B14599" s="17" t="s">
        <v>13</v>
      </c>
      <c r="C14599" s="17" t="s">
        <v>281</v>
      </c>
      <c r="D14599" s="17" t="s">
        <v>3010</v>
      </c>
      <c r="E14599" s="1">
        <v>924</v>
      </c>
      <c r="F14599" s="19">
        <v>2.42</v>
      </c>
      <c r="G14599" s="19">
        <v>3.33</v>
      </c>
      <c r="H14599" s="19">
        <f>E14599*Table133[[#This Row],[Price per unit]]</f>
        <v>3076.92</v>
      </c>
      <c r="I14599" s="7">
        <f>(Table133[[#This Row],[Price per unit]]-Table133[[#This Row],[Cost per unit]])*Table133[[#This Row],[Volume]]</f>
        <v>840.84000000000015</v>
      </c>
    </row>
    <row r="14600" spans="1:9" x14ac:dyDescent="0.2">
      <c r="A14600" s="14">
        <v>2013</v>
      </c>
      <c r="B14600" s="17" t="s">
        <v>13</v>
      </c>
      <c r="C14600" s="17" t="s">
        <v>281</v>
      </c>
      <c r="D14600" s="17" t="s">
        <v>3010</v>
      </c>
      <c r="E14600" s="1">
        <v>1104</v>
      </c>
      <c r="F14600" s="19">
        <v>2.37</v>
      </c>
      <c r="G14600" s="19">
        <v>3.24</v>
      </c>
      <c r="H14600" s="19">
        <f>E14600*Table133[[#This Row],[Price per unit]]</f>
        <v>3576.96</v>
      </c>
      <c r="I14600" s="7">
        <f>(Table133[[#This Row],[Price per unit]]-Table133[[#This Row],[Cost per unit]])*Table133[[#This Row],[Volume]]</f>
        <v>960.48000000000013</v>
      </c>
    </row>
    <row r="14601" spans="1:9" x14ac:dyDescent="0.2">
      <c r="A14601" s="14">
        <v>2013</v>
      </c>
      <c r="B14601" s="17" t="s">
        <v>13</v>
      </c>
      <c r="C14601" s="17" t="s">
        <v>281</v>
      </c>
      <c r="D14601" s="17" t="s">
        <v>3010</v>
      </c>
      <c r="E14601" s="1">
        <v>1080</v>
      </c>
      <c r="F14601" s="19">
        <v>2.09</v>
      </c>
      <c r="G14601" s="19">
        <v>3.77</v>
      </c>
      <c r="H14601" s="19">
        <f>E14601*Table133[[#This Row],[Price per unit]]</f>
        <v>4071.6</v>
      </c>
      <c r="I14601" s="7">
        <f>(Table133[[#This Row],[Price per unit]]-Table133[[#This Row],[Cost per unit]])*Table133[[#This Row],[Volume]]</f>
        <v>1814.4</v>
      </c>
    </row>
    <row r="14602" spans="1:9" x14ac:dyDescent="0.2">
      <c r="A14602" s="14">
        <v>2013</v>
      </c>
      <c r="B14602" s="17" t="s">
        <v>13</v>
      </c>
      <c r="C14602" s="17" t="s">
        <v>281</v>
      </c>
      <c r="D14602" s="17" t="s">
        <v>3010</v>
      </c>
      <c r="E14602" s="1">
        <v>1152</v>
      </c>
      <c r="F14602" s="19">
        <v>2.63</v>
      </c>
      <c r="G14602" s="19">
        <v>3.25</v>
      </c>
      <c r="H14602" s="19">
        <f>E14602*Table133[[#This Row],[Price per unit]]</f>
        <v>3744</v>
      </c>
      <c r="I14602" s="7">
        <f>(Table133[[#This Row],[Price per unit]]-Table133[[#This Row],[Cost per unit]])*Table133[[#This Row],[Volume]]</f>
        <v>714.24000000000012</v>
      </c>
    </row>
    <row r="14603" spans="1:9" x14ac:dyDescent="0.2">
      <c r="A14603" s="14">
        <v>2013</v>
      </c>
      <c r="B14603" s="17" t="s">
        <v>13</v>
      </c>
      <c r="C14603" s="17" t="s">
        <v>281</v>
      </c>
      <c r="D14603" s="17" t="s">
        <v>3010</v>
      </c>
      <c r="E14603" s="1">
        <v>1188</v>
      </c>
      <c r="F14603" s="19">
        <v>2.58</v>
      </c>
      <c r="G14603" s="19">
        <v>3.37</v>
      </c>
      <c r="H14603" s="19">
        <f>E14603*Table133[[#This Row],[Price per unit]]</f>
        <v>4003.56</v>
      </c>
      <c r="I14603" s="7">
        <f>(Table133[[#This Row],[Price per unit]]-Table133[[#This Row],[Cost per unit]])*Table133[[#This Row],[Volume]]</f>
        <v>938.5200000000001</v>
      </c>
    </row>
    <row r="14604" spans="1:9" x14ac:dyDescent="0.2">
      <c r="A14604" s="14">
        <v>2013</v>
      </c>
      <c r="B14604" s="17" t="s">
        <v>13</v>
      </c>
      <c r="C14604" s="17" t="s">
        <v>281</v>
      </c>
      <c r="D14604" s="17" t="s">
        <v>3010</v>
      </c>
      <c r="E14604" s="1">
        <v>660</v>
      </c>
      <c r="F14604" s="19">
        <v>2.1</v>
      </c>
      <c r="G14604" s="19">
        <v>3.64</v>
      </c>
      <c r="H14604" s="19">
        <f>E14604*Table133[[#This Row],[Price per unit]]</f>
        <v>2402.4</v>
      </c>
      <c r="I14604" s="7">
        <f>(Table133[[#This Row],[Price per unit]]-Table133[[#This Row],[Cost per unit]])*Table133[[#This Row],[Volume]]</f>
        <v>1016.4</v>
      </c>
    </row>
    <row r="14605" spans="1:9" x14ac:dyDescent="0.2">
      <c r="A14605" s="14">
        <v>2013</v>
      </c>
      <c r="B14605" s="17" t="s">
        <v>13</v>
      </c>
      <c r="C14605" s="17" t="s">
        <v>281</v>
      </c>
      <c r="D14605" s="17" t="s">
        <v>3010</v>
      </c>
      <c r="E14605" s="1">
        <v>1116</v>
      </c>
      <c r="F14605" s="19">
        <v>2.76</v>
      </c>
      <c r="G14605" s="19">
        <v>3.63</v>
      </c>
      <c r="H14605" s="19">
        <f>E14605*Table133[[#This Row],[Price per unit]]</f>
        <v>4051.08</v>
      </c>
      <c r="I14605" s="7">
        <f>(Table133[[#This Row],[Price per unit]]-Table133[[#This Row],[Cost per unit]])*Table133[[#This Row],[Volume]]</f>
        <v>970.92000000000007</v>
      </c>
    </row>
    <row r="14606" spans="1:9" x14ac:dyDescent="0.2">
      <c r="A14606" s="14">
        <v>2013</v>
      </c>
      <c r="B14606" s="17" t="s">
        <v>13</v>
      </c>
      <c r="C14606" s="17" t="s">
        <v>281</v>
      </c>
      <c r="D14606" s="17" t="s">
        <v>3010</v>
      </c>
      <c r="E14606" s="1">
        <v>756</v>
      </c>
      <c r="F14606" s="19">
        <v>2.36</v>
      </c>
      <c r="G14606" s="19">
        <v>3.52</v>
      </c>
      <c r="H14606" s="19">
        <f>E14606*Table133[[#This Row],[Price per unit]]</f>
        <v>2661.12</v>
      </c>
      <c r="I14606" s="7">
        <f>(Table133[[#This Row],[Price per unit]]-Table133[[#This Row],[Cost per unit]])*Table133[[#This Row],[Volume]]</f>
        <v>876.96000000000015</v>
      </c>
    </row>
    <row r="14607" spans="1:9" x14ac:dyDescent="0.2">
      <c r="A14607" s="14">
        <v>2013</v>
      </c>
      <c r="B14607" s="17" t="s">
        <v>13</v>
      </c>
      <c r="C14607" s="17" t="s">
        <v>281</v>
      </c>
      <c r="D14607" s="17" t="s">
        <v>3010</v>
      </c>
      <c r="E14607" s="1">
        <v>732</v>
      </c>
      <c r="F14607" s="19">
        <v>2.2799999999999998</v>
      </c>
      <c r="G14607" s="19">
        <v>3.92</v>
      </c>
      <c r="H14607" s="19">
        <f>E14607*Table133[[#This Row],[Price per unit]]</f>
        <v>2869.44</v>
      </c>
      <c r="I14607" s="7">
        <f>(Table133[[#This Row],[Price per unit]]-Table133[[#This Row],[Cost per unit]])*Table133[[#This Row],[Volume]]</f>
        <v>1200.48</v>
      </c>
    </row>
    <row r="14608" spans="1:9" x14ac:dyDescent="0.2">
      <c r="A14608" s="14">
        <v>2013</v>
      </c>
      <c r="B14608" s="17" t="s">
        <v>13</v>
      </c>
      <c r="C14608" s="17" t="s">
        <v>281</v>
      </c>
      <c r="D14608" s="17" t="s">
        <v>3010</v>
      </c>
      <c r="E14608" s="1">
        <v>1164</v>
      </c>
      <c r="F14608" s="19">
        <v>2.4</v>
      </c>
      <c r="G14608" s="19">
        <v>3.55</v>
      </c>
      <c r="H14608" s="19">
        <f>E14608*Table133[[#This Row],[Price per unit]]</f>
        <v>4132.2</v>
      </c>
      <c r="I14608" s="7">
        <f>(Table133[[#This Row],[Price per unit]]-Table133[[#This Row],[Cost per unit]])*Table133[[#This Row],[Volume]]</f>
        <v>1338.6</v>
      </c>
    </row>
    <row r="14609" spans="1:9" x14ac:dyDescent="0.2">
      <c r="A14609" s="14">
        <v>2013</v>
      </c>
      <c r="B14609" s="17" t="s">
        <v>13</v>
      </c>
      <c r="C14609" s="17" t="s">
        <v>281</v>
      </c>
      <c r="D14609" s="17" t="s">
        <v>3010</v>
      </c>
      <c r="E14609" s="1">
        <v>720</v>
      </c>
      <c r="F14609" s="19">
        <v>2.96</v>
      </c>
      <c r="G14609" s="19">
        <v>3.6</v>
      </c>
      <c r="H14609" s="19">
        <f>E14609*Table133[[#This Row],[Price per unit]]</f>
        <v>2592</v>
      </c>
      <c r="I14609" s="7">
        <f>(Table133[[#This Row],[Price per unit]]-Table133[[#This Row],[Cost per unit]])*Table133[[#This Row],[Volume]]</f>
        <v>460.80000000000007</v>
      </c>
    </row>
    <row r="14610" spans="1:9" x14ac:dyDescent="0.2">
      <c r="A14610" s="14">
        <v>2013</v>
      </c>
      <c r="B14610" s="17" t="s">
        <v>13</v>
      </c>
      <c r="C14610" s="17" t="s">
        <v>281</v>
      </c>
      <c r="D14610" s="17" t="s">
        <v>3010</v>
      </c>
      <c r="E14610" s="1">
        <v>1152</v>
      </c>
      <c r="F14610" s="19">
        <v>2.39</v>
      </c>
      <c r="G14610" s="19">
        <v>3.2</v>
      </c>
      <c r="H14610" s="19">
        <f>E14610*Table133[[#This Row],[Price per unit]]</f>
        <v>3686.4</v>
      </c>
      <c r="I14610" s="7">
        <f>(Table133[[#This Row],[Price per unit]]-Table133[[#This Row],[Cost per unit]])*Table133[[#This Row],[Volume]]</f>
        <v>933.12000000000012</v>
      </c>
    </row>
    <row r="14611" spans="1:9" x14ac:dyDescent="0.2">
      <c r="A14611" s="14">
        <v>2013</v>
      </c>
      <c r="B14611" s="17" t="s">
        <v>13</v>
      </c>
      <c r="C14611" s="17" t="s">
        <v>281</v>
      </c>
      <c r="D14611" s="17" t="s">
        <v>3010</v>
      </c>
      <c r="E14611" s="1">
        <v>936</v>
      </c>
      <c r="F14611" s="19">
        <v>2.2599999999999998</v>
      </c>
      <c r="G14611" s="19">
        <v>3.4</v>
      </c>
      <c r="H14611" s="19">
        <f>E14611*Table133[[#This Row],[Price per unit]]</f>
        <v>3182.4</v>
      </c>
      <c r="I14611" s="7">
        <f>(Table133[[#This Row],[Price per unit]]-Table133[[#This Row],[Cost per unit]])*Table133[[#This Row],[Volume]]</f>
        <v>1067.0400000000002</v>
      </c>
    </row>
    <row r="14612" spans="1:9" x14ac:dyDescent="0.2">
      <c r="A14612" s="14">
        <v>2013</v>
      </c>
      <c r="B14612" s="17" t="s">
        <v>13</v>
      </c>
      <c r="C14612" s="17" t="s">
        <v>281</v>
      </c>
      <c r="D14612" s="17" t="s">
        <v>3010</v>
      </c>
      <c r="E14612" s="1">
        <v>888</v>
      </c>
      <c r="F14612" s="19">
        <v>2.93</v>
      </c>
      <c r="G14612" s="19">
        <v>3.27</v>
      </c>
      <c r="H14612" s="19">
        <f>E14612*Table133[[#This Row],[Price per unit]]</f>
        <v>2903.76</v>
      </c>
      <c r="I14612" s="7">
        <f>(Table133[[#This Row],[Price per unit]]-Table133[[#This Row],[Cost per unit]])*Table133[[#This Row],[Volume]]</f>
        <v>301.91999999999985</v>
      </c>
    </row>
    <row r="14613" spans="1:9" x14ac:dyDescent="0.2">
      <c r="A14613" s="14">
        <v>2013</v>
      </c>
      <c r="B14613" s="17" t="s">
        <v>13</v>
      </c>
      <c r="C14613" s="17" t="s">
        <v>281</v>
      </c>
      <c r="D14613" s="17" t="s">
        <v>3010</v>
      </c>
      <c r="E14613" s="1">
        <v>1176</v>
      </c>
      <c r="F14613" s="19">
        <v>2.85</v>
      </c>
      <c r="G14613" s="19">
        <v>3.98</v>
      </c>
      <c r="H14613" s="19">
        <f>E14613*Table133[[#This Row],[Price per unit]]</f>
        <v>4680.4799999999996</v>
      </c>
      <c r="I14613" s="7">
        <f>(Table133[[#This Row],[Price per unit]]-Table133[[#This Row],[Cost per unit]])*Table133[[#This Row],[Volume]]</f>
        <v>1328.8799999999999</v>
      </c>
    </row>
    <row r="14614" spans="1:9" x14ac:dyDescent="0.2">
      <c r="A14614" s="14">
        <v>2013</v>
      </c>
      <c r="B14614" s="17" t="s">
        <v>13</v>
      </c>
      <c r="C14614" s="17" t="s">
        <v>281</v>
      </c>
      <c r="D14614" s="17" t="s">
        <v>3010</v>
      </c>
      <c r="E14614" s="1">
        <v>1056</v>
      </c>
      <c r="F14614" s="19">
        <v>2.77</v>
      </c>
      <c r="G14614" s="19">
        <v>3.59</v>
      </c>
      <c r="H14614" s="19">
        <f>E14614*Table133[[#This Row],[Price per unit]]</f>
        <v>3791.04</v>
      </c>
      <c r="I14614" s="7">
        <f>(Table133[[#This Row],[Price per unit]]-Table133[[#This Row],[Cost per unit]])*Table133[[#This Row],[Volume]]</f>
        <v>865.91999999999985</v>
      </c>
    </row>
    <row r="14615" spans="1:9" x14ac:dyDescent="0.2">
      <c r="A14615" s="14">
        <v>2013</v>
      </c>
      <c r="B14615" s="17" t="s">
        <v>13</v>
      </c>
      <c r="C14615" s="17" t="s">
        <v>281</v>
      </c>
      <c r="D14615" s="17" t="s">
        <v>3010</v>
      </c>
      <c r="E14615" s="1">
        <v>1200</v>
      </c>
      <c r="F14615" s="19">
        <v>2.58</v>
      </c>
      <c r="G14615" s="19">
        <v>3.29</v>
      </c>
      <c r="H14615" s="19">
        <f>E14615*Table133[[#This Row],[Price per unit]]</f>
        <v>3948</v>
      </c>
      <c r="I14615" s="7">
        <f>(Table133[[#This Row],[Price per unit]]-Table133[[#This Row],[Cost per unit]])*Table133[[#This Row],[Volume]]</f>
        <v>852</v>
      </c>
    </row>
    <row r="14616" spans="1:9" x14ac:dyDescent="0.2">
      <c r="A14616" s="14">
        <v>2013</v>
      </c>
      <c r="B14616" s="17" t="s">
        <v>13</v>
      </c>
      <c r="C14616" s="17" t="s">
        <v>281</v>
      </c>
      <c r="D14616" s="17" t="s">
        <v>3010</v>
      </c>
      <c r="E14616" s="1">
        <v>1008</v>
      </c>
      <c r="F14616" s="19">
        <v>2.36</v>
      </c>
      <c r="G14616" s="19">
        <v>3.96</v>
      </c>
      <c r="H14616" s="19">
        <f>E14616*Table133[[#This Row],[Price per unit]]</f>
        <v>3991.68</v>
      </c>
      <c r="I14616" s="7">
        <f>(Table133[[#This Row],[Price per unit]]-Table133[[#This Row],[Cost per unit]])*Table133[[#This Row],[Volume]]</f>
        <v>1612.8000000000002</v>
      </c>
    </row>
    <row r="14617" spans="1:9" x14ac:dyDescent="0.2">
      <c r="A14617" s="14">
        <v>2013</v>
      </c>
      <c r="B14617" s="17" t="s">
        <v>13</v>
      </c>
      <c r="C14617" s="17" t="s">
        <v>281</v>
      </c>
      <c r="D14617" s="17" t="s">
        <v>3010</v>
      </c>
      <c r="E14617" s="1">
        <v>1104</v>
      </c>
      <c r="F14617" s="19">
        <v>2.93</v>
      </c>
      <c r="G14617" s="19">
        <v>3.9</v>
      </c>
      <c r="H14617" s="19">
        <f>E14617*Table133[[#This Row],[Price per unit]]</f>
        <v>4305.5999999999995</v>
      </c>
      <c r="I14617" s="7">
        <f>(Table133[[#This Row],[Price per unit]]-Table133[[#This Row],[Cost per unit]])*Table133[[#This Row],[Volume]]</f>
        <v>1070.8799999999997</v>
      </c>
    </row>
    <row r="14618" spans="1:9" x14ac:dyDescent="0.2">
      <c r="A14618" s="14">
        <v>2013</v>
      </c>
      <c r="B14618" s="17" t="s">
        <v>13</v>
      </c>
      <c r="C14618" s="17" t="s">
        <v>281</v>
      </c>
      <c r="D14618" s="17" t="s">
        <v>3010</v>
      </c>
      <c r="E14618" s="1">
        <v>876</v>
      </c>
      <c r="F14618" s="19">
        <v>2.41</v>
      </c>
      <c r="G14618" s="19">
        <v>3.51</v>
      </c>
      <c r="H14618" s="19">
        <f>E14618*Table133[[#This Row],[Price per unit]]</f>
        <v>3074.7599999999998</v>
      </c>
      <c r="I14618" s="7">
        <f>(Table133[[#This Row],[Price per unit]]-Table133[[#This Row],[Cost per unit]])*Table133[[#This Row],[Volume]]</f>
        <v>963.59999999999968</v>
      </c>
    </row>
    <row r="14619" spans="1:9" x14ac:dyDescent="0.2">
      <c r="A14619" s="14">
        <v>2013</v>
      </c>
      <c r="B14619" s="17" t="s">
        <v>13</v>
      </c>
      <c r="C14619" s="17" t="s">
        <v>281</v>
      </c>
      <c r="D14619" s="17" t="s">
        <v>3010</v>
      </c>
      <c r="E14619" s="1">
        <v>648</v>
      </c>
      <c r="F14619" s="19">
        <v>2.65</v>
      </c>
      <c r="G14619" s="19">
        <v>3.49</v>
      </c>
      <c r="H14619" s="19">
        <f>E14619*Table133[[#This Row],[Price per unit]]</f>
        <v>2261.52</v>
      </c>
      <c r="I14619" s="7">
        <f>(Table133[[#This Row],[Price per unit]]-Table133[[#This Row],[Cost per unit]])*Table133[[#This Row],[Volume]]</f>
        <v>544.32000000000016</v>
      </c>
    </row>
    <row r="14620" spans="1:9" x14ac:dyDescent="0.2">
      <c r="A14620" s="14">
        <v>2013</v>
      </c>
      <c r="B14620" s="17" t="s">
        <v>13</v>
      </c>
      <c r="C14620" s="17" t="s">
        <v>281</v>
      </c>
      <c r="D14620" s="17" t="s">
        <v>3010</v>
      </c>
      <c r="E14620" s="1">
        <v>948</v>
      </c>
      <c r="F14620" s="19">
        <v>2.15</v>
      </c>
      <c r="G14620" s="19">
        <v>3.47</v>
      </c>
      <c r="H14620" s="19">
        <f>E14620*Table133[[#This Row],[Price per unit]]</f>
        <v>3289.5600000000004</v>
      </c>
      <c r="I14620" s="7">
        <f>(Table133[[#This Row],[Price per unit]]-Table133[[#This Row],[Cost per unit]])*Table133[[#This Row],[Volume]]</f>
        <v>1251.3600000000004</v>
      </c>
    </row>
    <row r="14621" spans="1:9" x14ac:dyDescent="0.2">
      <c r="A14621" s="14">
        <v>2013</v>
      </c>
      <c r="B14621" s="17" t="s">
        <v>13</v>
      </c>
      <c r="C14621" s="17" t="s">
        <v>281</v>
      </c>
      <c r="D14621" s="17" t="s">
        <v>3010</v>
      </c>
      <c r="E14621" s="1">
        <v>612</v>
      </c>
      <c r="F14621" s="19">
        <v>2.81</v>
      </c>
      <c r="G14621" s="19">
        <v>3.96</v>
      </c>
      <c r="H14621" s="19">
        <f>E14621*Table133[[#This Row],[Price per unit]]</f>
        <v>2423.52</v>
      </c>
      <c r="I14621" s="7">
        <f>(Table133[[#This Row],[Price per unit]]-Table133[[#This Row],[Cost per unit]])*Table133[[#This Row],[Volume]]</f>
        <v>703.8</v>
      </c>
    </row>
    <row r="14622" spans="1:9" x14ac:dyDescent="0.2">
      <c r="A14622" s="14">
        <v>2013</v>
      </c>
      <c r="B14622" s="17" t="s">
        <v>13</v>
      </c>
      <c r="C14622" s="17" t="s">
        <v>281</v>
      </c>
      <c r="D14622" s="17" t="s">
        <v>3010</v>
      </c>
      <c r="E14622" s="1">
        <v>1092</v>
      </c>
      <c r="F14622" s="19">
        <v>2.09</v>
      </c>
      <c r="G14622" s="19">
        <v>3.51</v>
      </c>
      <c r="H14622" s="19">
        <f>E14622*Table133[[#This Row],[Price per unit]]</f>
        <v>3832.9199999999996</v>
      </c>
      <c r="I14622" s="7">
        <f>(Table133[[#This Row],[Price per unit]]-Table133[[#This Row],[Cost per unit]])*Table133[[#This Row],[Volume]]</f>
        <v>1550.6399999999999</v>
      </c>
    </row>
    <row r="14623" spans="1:9" x14ac:dyDescent="0.2">
      <c r="A14623" s="14">
        <v>2013</v>
      </c>
      <c r="B14623" s="17" t="s">
        <v>13</v>
      </c>
      <c r="C14623" s="17" t="s">
        <v>281</v>
      </c>
      <c r="D14623" s="17" t="s">
        <v>3010</v>
      </c>
      <c r="E14623" s="1">
        <v>1152</v>
      </c>
      <c r="F14623" s="19">
        <v>2.4500000000000002</v>
      </c>
      <c r="G14623" s="19">
        <v>3.7</v>
      </c>
      <c r="H14623" s="19">
        <f>E14623*Table133[[#This Row],[Price per unit]]</f>
        <v>4262.4000000000005</v>
      </c>
      <c r="I14623" s="7">
        <f>(Table133[[#This Row],[Price per unit]]-Table133[[#This Row],[Cost per unit]])*Table133[[#This Row],[Volume]]</f>
        <v>1440</v>
      </c>
    </row>
    <row r="14624" spans="1:9" x14ac:dyDescent="0.2">
      <c r="A14624" s="14">
        <v>2013</v>
      </c>
      <c r="B14624" s="17" t="s">
        <v>13</v>
      </c>
      <c r="C14624" s="17" t="s">
        <v>281</v>
      </c>
      <c r="D14624" s="17" t="s">
        <v>3010</v>
      </c>
      <c r="E14624" s="1">
        <v>612</v>
      </c>
      <c r="F14624" s="19">
        <v>2.76</v>
      </c>
      <c r="G14624" s="19">
        <v>3.47</v>
      </c>
      <c r="H14624" s="19">
        <f>E14624*Table133[[#This Row],[Price per unit]]</f>
        <v>2123.6400000000003</v>
      </c>
      <c r="I14624" s="7">
        <f>(Table133[[#This Row],[Price per unit]]-Table133[[#This Row],[Cost per unit]])*Table133[[#This Row],[Volume]]</f>
        <v>434.52000000000027</v>
      </c>
    </row>
    <row r="14625" spans="1:9" x14ac:dyDescent="0.2">
      <c r="A14625" s="14">
        <v>2013</v>
      </c>
      <c r="B14625" s="17" t="s">
        <v>13</v>
      </c>
      <c r="C14625" s="17" t="s">
        <v>281</v>
      </c>
      <c r="D14625" s="17" t="s">
        <v>3010</v>
      </c>
      <c r="E14625" s="1">
        <v>876</v>
      </c>
      <c r="F14625" s="19">
        <v>2.4</v>
      </c>
      <c r="G14625" s="19">
        <v>3.69</v>
      </c>
      <c r="H14625" s="19">
        <f>E14625*Table133[[#This Row],[Price per unit]]</f>
        <v>3232.44</v>
      </c>
      <c r="I14625" s="7">
        <f>(Table133[[#This Row],[Price per unit]]-Table133[[#This Row],[Cost per unit]])*Table133[[#This Row],[Volume]]</f>
        <v>1130.04</v>
      </c>
    </row>
    <row r="14626" spans="1:9" x14ac:dyDescent="0.2">
      <c r="A14626" s="14">
        <v>2013</v>
      </c>
      <c r="B14626" s="17" t="s">
        <v>13</v>
      </c>
      <c r="C14626" s="17" t="s">
        <v>281</v>
      </c>
      <c r="D14626" s="17" t="s">
        <v>3010</v>
      </c>
      <c r="E14626" s="1">
        <v>1044</v>
      </c>
      <c r="F14626" s="19">
        <v>2.11</v>
      </c>
      <c r="G14626" s="19">
        <v>3.74</v>
      </c>
      <c r="H14626" s="19">
        <f>E14626*Table133[[#This Row],[Price per unit]]</f>
        <v>3904.5600000000004</v>
      </c>
      <c r="I14626" s="7">
        <f>(Table133[[#This Row],[Price per unit]]-Table133[[#This Row],[Cost per unit]])*Table133[[#This Row],[Volume]]</f>
        <v>1701.7200000000003</v>
      </c>
    </row>
    <row r="14627" spans="1:9" x14ac:dyDescent="0.2">
      <c r="A14627" s="14">
        <v>2013</v>
      </c>
      <c r="B14627" s="17" t="s">
        <v>13</v>
      </c>
      <c r="C14627" s="17" t="s">
        <v>281</v>
      </c>
      <c r="D14627" s="17" t="s">
        <v>3010</v>
      </c>
      <c r="E14627" s="1">
        <v>1188</v>
      </c>
      <c r="F14627" s="19">
        <v>2.31</v>
      </c>
      <c r="G14627" s="19">
        <v>3.95</v>
      </c>
      <c r="H14627" s="19">
        <f>E14627*Table133[[#This Row],[Price per unit]]</f>
        <v>4692.6000000000004</v>
      </c>
      <c r="I14627" s="7">
        <f>(Table133[[#This Row],[Price per unit]]-Table133[[#This Row],[Cost per unit]])*Table133[[#This Row],[Volume]]</f>
        <v>1948.3200000000002</v>
      </c>
    </row>
    <row r="14628" spans="1:9" x14ac:dyDescent="0.2">
      <c r="A14628" s="14">
        <v>2013</v>
      </c>
      <c r="B14628" s="17" t="s">
        <v>13</v>
      </c>
      <c r="C14628" s="17" t="s">
        <v>281</v>
      </c>
      <c r="D14628" s="17" t="s">
        <v>3010</v>
      </c>
      <c r="E14628" s="1">
        <v>684</v>
      </c>
      <c r="F14628" s="19">
        <v>2.15</v>
      </c>
      <c r="G14628" s="19">
        <v>3.82</v>
      </c>
      <c r="H14628" s="19">
        <f>E14628*Table133[[#This Row],[Price per unit]]</f>
        <v>2612.88</v>
      </c>
      <c r="I14628" s="7">
        <f>(Table133[[#This Row],[Price per unit]]-Table133[[#This Row],[Cost per unit]])*Table133[[#This Row],[Volume]]</f>
        <v>1142.28</v>
      </c>
    </row>
    <row r="14629" spans="1:9" x14ac:dyDescent="0.2">
      <c r="A14629" s="14">
        <v>2013</v>
      </c>
      <c r="B14629" s="17" t="s">
        <v>13</v>
      </c>
      <c r="C14629" s="17" t="s">
        <v>281</v>
      </c>
      <c r="D14629" s="17" t="s">
        <v>3010</v>
      </c>
      <c r="E14629" s="1">
        <v>948</v>
      </c>
      <c r="F14629" s="19">
        <v>2.54</v>
      </c>
      <c r="G14629" s="19">
        <v>3.51</v>
      </c>
      <c r="H14629" s="19">
        <f>E14629*Table133[[#This Row],[Price per unit]]</f>
        <v>3327.48</v>
      </c>
      <c r="I14629" s="7">
        <f>(Table133[[#This Row],[Price per unit]]-Table133[[#This Row],[Cost per unit]])*Table133[[#This Row],[Volume]]</f>
        <v>919.55999999999972</v>
      </c>
    </row>
    <row r="14630" spans="1:9" x14ac:dyDescent="0.2">
      <c r="A14630" s="14">
        <v>2013</v>
      </c>
      <c r="B14630" s="17" t="s">
        <v>13</v>
      </c>
      <c r="C14630" s="17" t="s">
        <v>281</v>
      </c>
      <c r="D14630" s="17" t="s">
        <v>3010</v>
      </c>
      <c r="E14630" s="1">
        <v>612</v>
      </c>
      <c r="F14630" s="19">
        <v>2.2999999999999998</v>
      </c>
      <c r="G14630" s="19">
        <v>3.85</v>
      </c>
      <c r="H14630" s="19">
        <f>E14630*Table133[[#This Row],[Price per unit]]</f>
        <v>2356.2000000000003</v>
      </c>
      <c r="I14630" s="7">
        <f>(Table133[[#This Row],[Price per unit]]-Table133[[#This Row],[Cost per unit]])*Table133[[#This Row],[Volume]]</f>
        <v>948.60000000000014</v>
      </c>
    </row>
    <row r="14631" spans="1:9" x14ac:dyDescent="0.2">
      <c r="A14631" s="14">
        <v>2013</v>
      </c>
      <c r="B14631" s="17" t="s">
        <v>13</v>
      </c>
      <c r="C14631" s="17" t="s">
        <v>281</v>
      </c>
      <c r="D14631" s="17" t="s">
        <v>3010</v>
      </c>
      <c r="E14631" s="1">
        <v>996</v>
      </c>
      <c r="F14631" s="19">
        <v>2.88</v>
      </c>
      <c r="G14631" s="19">
        <v>3.21</v>
      </c>
      <c r="H14631" s="19">
        <f>E14631*Table133[[#This Row],[Price per unit]]</f>
        <v>3197.16</v>
      </c>
      <c r="I14631" s="7">
        <f>(Table133[[#This Row],[Price per unit]]-Table133[[#This Row],[Cost per unit]])*Table133[[#This Row],[Volume]]</f>
        <v>328.68000000000006</v>
      </c>
    </row>
    <row r="14632" spans="1:9" x14ac:dyDescent="0.2">
      <c r="A14632" s="14">
        <v>2013</v>
      </c>
      <c r="B14632" s="17" t="s">
        <v>13</v>
      </c>
      <c r="C14632" s="17" t="s">
        <v>281</v>
      </c>
      <c r="D14632" s="17" t="s">
        <v>3010</v>
      </c>
      <c r="E14632" s="1">
        <v>984</v>
      </c>
      <c r="F14632" s="19">
        <v>2.83</v>
      </c>
      <c r="G14632" s="19">
        <v>3.29</v>
      </c>
      <c r="H14632" s="19">
        <f>E14632*Table133[[#This Row],[Price per unit]]</f>
        <v>3237.36</v>
      </c>
      <c r="I14632" s="7">
        <f>(Table133[[#This Row],[Price per unit]]-Table133[[#This Row],[Cost per unit]])*Table133[[#This Row],[Volume]]</f>
        <v>452.64</v>
      </c>
    </row>
    <row r="14633" spans="1:9" x14ac:dyDescent="0.2">
      <c r="A14633" s="14">
        <v>2013</v>
      </c>
      <c r="B14633" s="17" t="s">
        <v>13</v>
      </c>
      <c r="C14633" s="17" t="s">
        <v>281</v>
      </c>
      <c r="D14633" s="17" t="s">
        <v>3010</v>
      </c>
      <c r="E14633" s="1">
        <v>780</v>
      </c>
      <c r="F14633" s="19">
        <v>2.08</v>
      </c>
      <c r="G14633" s="19">
        <v>3.91</v>
      </c>
      <c r="H14633" s="19">
        <f>E14633*Table133[[#This Row],[Price per unit]]</f>
        <v>3049.8</v>
      </c>
      <c r="I14633" s="7">
        <f>(Table133[[#This Row],[Price per unit]]-Table133[[#This Row],[Cost per unit]])*Table133[[#This Row],[Volume]]</f>
        <v>1427.4</v>
      </c>
    </row>
    <row r="14634" spans="1:9" x14ac:dyDescent="0.2">
      <c r="A14634" s="14">
        <v>2013</v>
      </c>
      <c r="B14634" s="17" t="s">
        <v>13</v>
      </c>
      <c r="C14634" s="17" t="s">
        <v>281</v>
      </c>
      <c r="D14634" s="17" t="s">
        <v>3010</v>
      </c>
      <c r="E14634" s="1">
        <v>996</v>
      </c>
      <c r="F14634" s="19">
        <v>2.09</v>
      </c>
      <c r="G14634" s="19">
        <v>3.3</v>
      </c>
      <c r="H14634" s="19">
        <f>E14634*Table133[[#This Row],[Price per unit]]</f>
        <v>3286.7999999999997</v>
      </c>
      <c r="I14634" s="7">
        <f>(Table133[[#This Row],[Price per unit]]-Table133[[#This Row],[Cost per unit]])*Table133[[#This Row],[Volume]]</f>
        <v>1205.1599999999999</v>
      </c>
    </row>
    <row r="14635" spans="1:9" x14ac:dyDescent="0.2">
      <c r="A14635" s="14">
        <v>2013</v>
      </c>
      <c r="B14635" s="17" t="s">
        <v>13</v>
      </c>
      <c r="C14635" s="17" t="s">
        <v>281</v>
      </c>
      <c r="D14635" s="17" t="s">
        <v>3010</v>
      </c>
      <c r="E14635" s="1">
        <v>948</v>
      </c>
      <c r="F14635" s="19">
        <v>2.35</v>
      </c>
      <c r="G14635" s="19">
        <v>3.44</v>
      </c>
      <c r="H14635" s="19">
        <f>E14635*Table133[[#This Row],[Price per unit]]</f>
        <v>3261.12</v>
      </c>
      <c r="I14635" s="7">
        <f>(Table133[[#This Row],[Price per unit]]-Table133[[#This Row],[Cost per unit]])*Table133[[#This Row],[Volume]]</f>
        <v>1033.32</v>
      </c>
    </row>
    <row r="14636" spans="1:9" x14ac:dyDescent="0.2">
      <c r="A14636" s="14">
        <v>2013</v>
      </c>
      <c r="B14636" s="17" t="s">
        <v>13</v>
      </c>
      <c r="C14636" s="17" t="s">
        <v>281</v>
      </c>
      <c r="D14636" s="17" t="s">
        <v>3010</v>
      </c>
      <c r="E14636" s="1">
        <v>660</v>
      </c>
      <c r="F14636" s="19">
        <v>2.4500000000000002</v>
      </c>
      <c r="G14636" s="19">
        <v>3.56</v>
      </c>
      <c r="H14636" s="19">
        <f>E14636*Table133[[#This Row],[Price per unit]]</f>
        <v>2349.6</v>
      </c>
      <c r="I14636" s="7">
        <f>(Table133[[#This Row],[Price per unit]]-Table133[[#This Row],[Cost per unit]])*Table133[[#This Row],[Volume]]</f>
        <v>732.59999999999991</v>
      </c>
    </row>
    <row r="14637" spans="1:9" x14ac:dyDescent="0.2">
      <c r="A14637" s="14">
        <v>2013</v>
      </c>
      <c r="B14637" s="17" t="s">
        <v>13</v>
      </c>
      <c r="C14637" s="17" t="s">
        <v>281</v>
      </c>
      <c r="D14637" s="17" t="s">
        <v>3010</v>
      </c>
      <c r="E14637" s="1">
        <v>648</v>
      </c>
      <c r="F14637" s="19">
        <v>2.65</v>
      </c>
      <c r="G14637" s="19">
        <v>3.73</v>
      </c>
      <c r="H14637" s="19">
        <f>E14637*Table133[[#This Row],[Price per unit]]</f>
        <v>2417.04</v>
      </c>
      <c r="I14637" s="7">
        <f>(Table133[[#This Row],[Price per unit]]-Table133[[#This Row],[Cost per unit]])*Table133[[#This Row],[Volume]]</f>
        <v>699.84</v>
      </c>
    </row>
    <row r="14638" spans="1:9" x14ac:dyDescent="0.2">
      <c r="A14638" s="14">
        <v>2013</v>
      </c>
      <c r="B14638" s="17" t="s">
        <v>13</v>
      </c>
      <c r="C14638" s="17" t="s">
        <v>281</v>
      </c>
      <c r="D14638" s="17" t="s">
        <v>3010</v>
      </c>
      <c r="E14638" s="1">
        <v>624</v>
      </c>
      <c r="F14638" s="19">
        <v>2.72</v>
      </c>
      <c r="G14638" s="19">
        <v>3.33</v>
      </c>
      <c r="H14638" s="19">
        <f>E14638*Table133[[#This Row],[Price per unit]]</f>
        <v>2077.92</v>
      </c>
      <c r="I14638" s="7">
        <f>(Table133[[#This Row],[Price per unit]]-Table133[[#This Row],[Cost per unit]])*Table133[[#This Row],[Volume]]</f>
        <v>380.63999999999993</v>
      </c>
    </row>
    <row r="14639" spans="1:9" x14ac:dyDescent="0.2">
      <c r="A14639" s="14">
        <v>2013</v>
      </c>
      <c r="B14639" s="17" t="s">
        <v>13</v>
      </c>
      <c r="C14639" s="17" t="s">
        <v>281</v>
      </c>
      <c r="D14639" s="17" t="s">
        <v>3010</v>
      </c>
      <c r="E14639" s="1">
        <v>1188</v>
      </c>
      <c r="F14639" s="19">
        <v>2.5</v>
      </c>
      <c r="G14639" s="19">
        <v>3.96</v>
      </c>
      <c r="H14639" s="19">
        <f>E14639*Table133[[#This Row],[Price per unit]]</f>
        <v>4704.4799999999996</v>
      </c>
      <c r="I14639" s="7">
        <f>(Table133[[#This Row],[Price per unit]]-Table133[[#This Row],[Cost per unit]])*Table133[[#This Row],[Volume]]</f>
        <v>1734.48</v>
      </c>
    </row>
    <row r="14640" spans="1:9" x14ac:dyDescent="0.2">
      <c r="A14640" s="14">
        <v>2013</v>
      </c>
      <c r="B14640" s="17" t="s">
        <v>13</v>
      </c>
      <c r="C14640" s="17" t="s">
        <v>281</v>
      </c>
      <c r="D14640" s="17" t="s">
        <v>3010</v>
      </c>
      <c r="E14640" s="1">
        <v>972</v>
      </c>
      <c r="F14640" s="19">
        <v>2.2599999999999998</v>
      </c>
      <c r="G14640" s="19">
        <v>3.88</v>
      </c>
      <c r="H14640" s="19">
        <f>E14640*Table133[[#This Row],[Price per unit]]</f>
        <v>3771.3599999999997</v>
      </c>
      <c r="I14640" s="7">
        <f>(Table133[[#This Row],[Price per unit]]-Table133[[#This Row],[Cost per unit]])*Table133[[#This Row],[Volume]]</f>
        <v>1574.64</v>
      </c>
    </row>
    <row r="14641" spans="1:9" x14ac:dyDescent="0.2">
      <c r="A14641" s="14">
        <v>2013</v>
      </c>
      <c r="B14641" s="17" t="s">
        <v>13</v>
      </c>
      <c r="C14641" s="17" t="s">
        <v>281</v>
      </c>
      <c r="D14641" s="17" t="s">
        <v>3010</v>
      </c>
      <c r="E14641" s="1">
        <v>708</v>
      </c>
      <c r="F14641" s="19">
        <v>2.5299999999999998</v>
      </c>
      <c r="G14641" s="19">
        <v>3.25</v>
      </c>
      <c r="H14641" s="19">
        <f>E14641*Table133[[#This Row],[Price per unit]]</f>
        <v>2301</v>
      </c>
      <c r="I14641" s="7">
        <f>(Table133[[#This Row],[Price per unit]]-Table133[[#This Row],[Cost per unit]])*Table133[[#This Row],[Volume]]</f>
        <v>509.76000000000016</v>
      </c>
    </row>
    <row r="14642" spans="1:9" x14ac:dyDescent="0.2">
      <c r="A14642" s="14">
        <v>2013</v>
      </c>
      <c r="B14642" s="17" t="s">
        <v>13</v>
      </c>
      <c r="C14642" s="17" t="s">
        <v>281</v>
      </c>
      <c r="D14642" s="17" t="s">
        <v>3010</v>
      </c>
      <c r="E14642" s="1">
        <v>1032</v>
      </c>
      <c r="F14642" s="19">
        <v>2.54</v>
      </c>
      <c r="G14642" s="19">
        <v>3.36</v>
      </c>
      <c r="H14642" s="19">
        <f>E14642*Table133[[#This Row],[Price per unit]]</f>
        <v>3467.52</v>
      </c>
      <c r="I14642" s="7">
        <f>(Table133[[#This Row],[Price per unit]]-Table133[[#This Row],[Cost per unit]])*Table133[[#This Row],[Volume]]</f>
        <v>846.23999999999978</v>
      </c>
    </row>
    <row r="14643" spans="1:9" x14ac:dyDescent="0.2">
      <c r="A14643" s="14">
        <v>2013</v>
      </c>
      <c r="B14643" s="17" t="s">
        <v>13</v>
      </c>
      <c r="C14643" s="17" t="s">
        <v>281</v>
      </c>
      <c r="D14643" s="17" t="s">
        <v>3010</v>
      </c>
      <c r="E14643" s="1">
        <v>1056</v>
      </c>
      <c r="F14643" s="19">
        <v>2.4900000000000002</v>
      </c>
      <c r="G14643" s="19">
        <v>3.59</v>
      </c>
      <c r="H14643" s="19">
        <f>E14643*Table133[[#This Row],[Price per unit]]</f>
        <v>3791.04</v>
      </c>
      <c r="I14643" s="7">
        <f>(Table133[[#This Row],[Price per unit]]-Table133[[#This Row],[Cost per unit]])*Table133[[#This Row],[Volume]]</f>
        <v>1161.5999999999997</v>
      </c>
    </row>
    <row r="14644" spans="1:9" x14ac:dyDescent="0.2">
      <c r="A14644" s="14">
        <v>2013</v>
      </c>
      <c r="B14644" s="17" t="s">
        <v>13</v>
      </c>
      <c r="C14644" s="17" t="s">
        <v>209</v>
      </c>
      <c r="D14644" s="17" t="s">
        <v>3118</v>
      </c>
      <c r="E14644" s="1">
        <v>732</v>
      </c>
      <c r="F14644" s="19">
        <v>1.1000000000000001</v>
      </c>
      <c r="G14644" s="19">
        <v>1.89</v>
      </c>
      <c r="H14644" s="19">
        <f>E14644*Table133[[#This Row],[Price per unit]]</f>
        <v>1383.48</v>
      </c>
      <c r="I14644" s="7">
        <f>(Table133[[#This Row],[Price per unit]]-Table133[[#This Row],[Cost per unit]])*Table133[[#This Row],[Volume]]</f>
        <v>578.27999999999986</v>
      </c>
    </row>
    <row r="14645" spans="1:9" x14ac:dyDescent="0.2">
      <c r="A14645" s="14">
        <v>2013</v>
      </c>
      <c r="B14645" s="17" t="s">
        <v>13</v>
      </c>
      <c r="C14645" s="17" t="s">
        <v>209</v>
      </c>
      <c r="D14645" s="17" t="s">
        <v>3118</v>
      </c>
      <c r="E14645" s="1">
        <v>576</v>
      </c>
      <c r="F14645" s="19">
        <v>1.43</v>
      </c>
      <c r="G14645" s="19">
        <v>1.81</v>
      </c>
      <c r="H14645" s="19">
        <f>E14645*Table133[[#This Row],[Price per unit]]</f>
        <v>1042.56</v>
      </c>
      <c r="I14645" s="7">
        <f>(Table133[[#This Row],[Price per unit]]-Table133[[#This Row],[Cost per unit]])*Table133[[#This Row],[Volume]]</f>
        <v>218.88000000000005</v>
      </c>
    </row>
    <row r="14646" spans="1:9" x14ac:dyDescent="0.2">
      <c r="A14646" s="14">
        <v>2013</v>
      </c>
      <c r="B14646" s="17" t="s">
        <v>13</v>
      </c>
      <c r="C14646" s="17" t="s">
        <v>209</v>
      </c>
      <c r="D14646" s="17" t="s">
        <v>3118</v>
      </c>
      <c r="E14646" s="1">
        <v>936</v>
      </c>
      <c r="F14646" s="19">
        <v>1.35</v>
      </c>
      <c r="G14646" s="19">
        <v>1.81</v>
      </c>
      <c r="H14646" s="19">
        <f>E14646*Table133[[#This Row],[Price per unit]]</f>
        <v>1694.16</v>
      </c>
      <c r="I14646" s="7">
        <f>(Table133[[#This Row],[Price per unit]]-Table133[[#This Row],[Cost per unit]])*Table133[[#This Row],[Volume]]</f>
        <v>430.55999999999995</v>
      </c>
    </row>
    <row r="14647" spans="1:9" x14ac:dyDescent="0.2">
      <c r="A14647" s="14">
        <v>2013</v>
      </c>
      <c r="B14647" s="17" t="s">
        <v>13</v>
      </c>
      <c r="C14647" s="17" t="s">
        <v>209</v>
      </c>
      <c r="D14647" s="17" t="s">
        <v>3118</v>
      </c>
      <c r="E14647" s="1">
        <v>852</v>
      </c>
      <c r="F14647" s="19">
        <v>1.17</v>
      </c>
      <c r="G14647" s="19">
        <v>1.73</v>
      </c>
      <c r="H14647" s="19">
        <f>E14647*Table133[[#This Row],[Price per unit]]</f>
        <v>1473.96</v>
      </c>
      <c r="I14647" s="7">
        <f>(Table133[[#This Row],[Price per unit]]-Table133[[#This Row],[Cost per unit]])*Table133[[#This Row],[Volume]]</f>
        <v>477.12000000000006</v>
      </c>
    </row>
    <row r="14648" spans="1:9" x14ac:dyDescent="0.2">
      <c r="A14648" s="14">
        <v>2013</v>
      </c>
      <c r="B14648" s="17" t="s">
        <v>13</v>
      </c>
      <c r="C14648" s="17" t="s">
        <v>209</v>
      </c>
      <c r="D14648" s="17" t="s">
        <v>3118</v>
      </c>
      <c r="E14648" s="1">
        <v>1116</v>
      </c>
      <c r="F14648" s="19">
        <v>1.47</v>
      </c>
      <c r="G14648" s="19">
        <v>1.82</v>
      </c>
      <c r="H14648" s="19">
        <f>E14648*Table133[[#This Row],[Price per unit]]</f>
        <v>2031.1200000000001</v>
      </c>
      <c r="I14648" s="7">
        <f>(Table133[[#This Row],[Price per unit]]-Table133[[#This Row],[Cost per unit]])*Table133[[#This Row],[Volume]]</f>
        <v>390.60000000000008</v>
      </c>
    </row>
    <row r="14649" spans="1:9" x14ac:dyDescent="0.2">
      <c r="A14649" s="14">
        <v>2013</v>
      </c>
      <c r="B14649" s="17" t="s">
        <v>13</v>
      </c>
      <c r="C14649" s="17" t="s">
        <v>209</v>
      </c>
      <c r="D14649" s="17" t="s">
        <v>3118</v>
      </c>
      <c r="E14649" s="1">
        <v>972</v>
      </c>
      <c r="F14649" s="19">
        <v>1.47</v>
      </c>
      <c r="G14649" s="19">
        <v>1.61</v>
      </c>
      <c r="H14649" s="19">
        <f>E14649*Table133[[#This Row],[Price per unit]]</f>
        <v>1564.92</v>
      </c>
      <c r="I14649" s="7">
        <f>(Table133[[#This Row],[Price per unit]]-Table133[[#This Row],[Cost per unit]])*Table133[[#This Row],[Volume]]</f>
        <v>136.08000000000013</v>
      </c>
    </row>
    <row r="14650" spans="1:9" x14ac:dyDescent="0.2">
      <c r="A14650" s="14">
        <v>2013</v>
      </c>
      <c r="B14650" s="17" t="s">
        <v>13</v>
      </c>
      <c r="C14650" s="17" t="s">
        <v>209</v>
      </c>
      <c r="D14650" s="17" t="s">
        <v>3118</v>
      </c>
      <c r="E14650" s="1">
        <v>1224</v>
      </c>
      <c r="F14650" s="19">
        <v>1.31</v>
      </c>
      <c r="G14650" s="19">
        <v>1.82</v>
      </c>
      <c r="H14650" s="19">
        <f>E14650*Table133[[#This Row],[Price per unit]]</f>
        <v>2227.6800000000003</v>
      </c>
      <c r="I14650" s="7">
        <f>(Table133[[#This Row],[Price per unit]]-Table133[[#This Row],[Cost per unit]])*Table133[[#This Row],[Volume]]</f>
        <v>624.24</v>
      </c>
    </row>
    <row r="14651" spans="1:9" x14ac:dyDescent="0.2">
      <c r="A14651" s="14">
        <v>2013</v>
      </c>
      <c r="B14651" s="17" t="s">
        <v>13</v>
      </c>
      <c r="C14651" s="17" t="s">
        <v>209</v>
      </c>
      <c r="D14651" s="17" t="s">
        <v>3118</v>
      </c>
      <c r="E14651" s="1">
        <v>1296</v>
      </c>
      <c r="F14651" s="19">
        <v>1.19</v>
      </c>
      <c r="G14651" s="19">
        <v>1.62</v>
      </c>
      <c r="H14651" s="19">
        <f>E14651*Table133[[#This Row],[Price per unit]]</f>
        <v>2099.52</v>
      </c>
      <c r="I14651" s="7">
        <f>(Table133[[#This Row],[Price per unit]]-Table133[[#This Row],[Cost per unit]])*Table133[[#This Row],[Volume]]</f>
        <v>557.2800000000002</v>
      </c>
    </row>
    <row r="14652" spans="1:9" x14ac:dyDescent="0.2">
      <c r="A14652" s="14">
        <v>2013</v>
      </c>
      <c r="B14652" s="17" t="s">
        <v>13</v>
      </c>
      <c r="C14652" s="17" t="s">
        <v>209</v>
      </c>
      <c r="D14652" s="17" t="s">
        <v>3118</v>
      </c>
      <c r="E14652" s="1">
        <v>972</v>
      </c>
      <c r="F14652" s="19">
        <v>1.44</v>
      </c>
      <c r="G14652" s="19">
        <v>1.6</v>
      </c>
      <c r="H14652" s="19">
        <f>E14652*Table133[[#This Row],[Price per unit]]</f>
        <v>1555.2</v>
      </c>
      <c r="I14652" s="7">
        <f>(Table133[[#This Row],[Price per unit]]-Table133[[#This Row],[Cost per unit]])*Table133[[#This Row],[Volume]]</f>
        <v>155.52000000000015</v>
      </c>
    </row>
    <row r="14653" spans="1:9" x14ac:dyDescent="0.2">
      <c r="A14653" s="14">
        <v>2013</v>
      </c>
      <c r="B14653" s="17" t="s">
        <v>13</v>
      </c>
      <c r="C14653" s="17" t="s">
        <v>209</v>
      </c>
      <c r="D14653" s="17" t="s">
        <v>3118</v>
      </c>
      <c r="E14653" s="1">
        <v>1164</v>
      </c>
      <c r="F14653" s="19">
        <v>1.4</v>
      </c>
      <c r="G14653" s="19">
        <v>1.75</v>
      </c>
      <c r="H14653" s="19">
        <f>E14653*Table133[[#This Row],[Price per unit]]</f>
        <v>2037</v>
      </c>
      <c r="I14653" s="7">
        <f>(Table133[[#This Row],[Price per unit]]-Table133[[#This Row],[Cost per unit]])*Table133[[#This Row],[Volume]]</f>
        <v>407.40000000000009</v>
      </c>
    </row>
    <row r="14654" spans="1:9" x14ac:dyDescent="0.2">
      <c r="A14654" s="14">
        <v>2013</v>
      </c>
      <c r="B14654" s="17" t="s">
        <v>13</v>
      </c>
      <c r="C14654" s="17" t="s">
        <v>209</v>
      </c>
      <c r="D14654" s="17" t="s">
        <v>3118</v>
      </c>
      <c r="E14654" s="1">
        <v>1020</v>
      </c>
      <c r="F14654" s="19">
        <v>1.49</v>
      </c>
      <c r="G14654" s="19">
        <v>1.62</v>
      </c>
      <c r="H14654" s="19">
        <f>E14654*Table133[[#This Row],[Price per unit]]</f>
        <v>1652.4</v>
      </c>
      <c r="I14654" s="7">
        <f>(Table133[[#This Row],[Price per unit]]-Table133[[#This Row],[Cost per unit]])*Table133[[#This Row],[Volume]]</f>
        <v>132.60000000000011</v>
      </c>
    </row>
    <row r="14655" spans="1:9" x14ac:dyDescent="0.2">
      <c r="A14655" s="14">
        <v>2013</v>
      </c>
      <c r="B14655" s="17" t="s">
        <v>13</v>
      </c>
      <c r="C14655" s="17" t="s">
        <v>209</v>
      </c>
      <c r="D14655" s="17" t="s">
        <v>3130</v>
      </c>
      <c r="E14655" s="1">
        <v>708</v>
      </c>
      <c r="F14655" s="19">
        <v>1.36</v>
      </c>
      <c r="G14655" s="19">
        <v>1.79</v>
      </c>
      <c r="H14655" s="19">
        <f>E14655*Table133[[#This Row],[Price per unit]]</f>
        <v>1267.32</v>
      </c>
      <c r="I14655" s="7">
        <f>(Table133[[#This Row],[Price per unit]]-Table133[[#This Row],[Cost per unit]])*Table133[[#This Row],[Volume]]</f>
        <v>304.43999999999994</v>
      </c>
    </row>
    <row r="14656" spans="1:9" x14ac:dyDescent="0.2">
      <c r="A14656" s="14">
        <v>2013</v>
      </c>
      <c r="B14656" s="17" t="s">
        <v>13</v>
      </c>
      <c r="C14656" s="17" t="s">
        <v>209</v>
      </c>
      <c r="D14656" s="17" t="s">
        <v>3130</v>
      </c>
      <c r="E14656" s="1">
        <v>924</v>
      </c>
      <c r="F14656" s="19">
        <v>1.46</v>
      </c>
      <c r="G14656" s="19">
        <v>1.89</v>
      </c>
      <c r="H14656" s="19">
        <f>E14656*Table133[[#This Row],[Price per unit]]</f>
        <v>1746.36</v>
      </c>
      <c r="I14656" s="7">
        <f>(Table133[[#This Row],[Price per unit]]-Table133[[#This Row],[Cost per unit]])*Table133[[#This Row],[Volume]]</f>
        <v>397.31999999999994</v>
      </c>
    </row>
    <row r="14657" spans="1:9" x14ac:dyDescent="0.2">
      <c r="A14657" s="14">
        <v>2013</v>
      </c>
      <c r="B14657" s="17" t="s">
        <v>13</v>
      </c>
      <c r="C14657" s="17" t="s">
        <v>209</v>
      </c>
      <c r="D14657" s="17" t="s">
        <v>3130</v>
      </c>
      <c r="E14657" s="1">
        <v>1140</v>
      </c>
      <c r="F14657" s="19">
        <v>1.1299999999999999</v>
      </c>
      <c r="G14657" s="19">
        <v>1.7</v>
      </c>
      <c r="H14657" s="19">
        <f>E14657*Table133[[#This Row],[Price per unit]]</f>
        <v>1938</v>
      </c>
      <c r="I14657" s="7">
        <f>(Table133[[#This Row],[Price per unit]]-Table133[[#This Row],[Cost per unit]])*Table133[[#This Row],[Volume]]</f>
        <v>649.80000000000007</v>
      </c>
    </row>
    <row r="14658" spans="1:9" x14ac:dyDescent="0.2">
      <c r="A14658" s="14">
        <v>2013</v>
      </c>
      <c r="B14658" s="17" t="s">
        <v>13</v>
      </c>
      <c r="C14658" s="17" t="s">
        <v>209</v>
      </c>
      <c r="D14658" s="17" t="s">
        <v>3130</v>
      </c>
      <c r="E14658" s="1">
        <v>804</v>
      </c>
      <c r="F14658" s="19">
        <v>1.23</v>
      </c>
      <c r="G14658" s="19">
        <v>1.63</v>
      </c>
      <c r="H14658" s="19">
        <f>E14658*Table133[[#This Row],[Price per unit]]</f>
        <v>1310.52</v>
      </c>
      <c r="I14658" s="7">
        <f>(Table133[[#This Row],[Price per unit]]-Table133[[#This Row],[Cost per unit]])*Table133[[#This Row],[Volume]]</f>
        <v>321.59999999999991</v>
      </c>
    </row>
    <row r="14659" spans="1:9" x14ac:dyDescent="0.2">
      <c r="A14659" s="14">
        <v>2013</v>
      </c>
      <c r="B14659" s="17" t="s">
        <v>13</v>
      </c>
      <c r="C14659" s="17" t="s">
        <v>209</v>
      </c>
      <c r="D14659" s="17" t="s">
        <v>3130</v>
      </c>
      <c r="E14659" s="1">
        <v>948</v>
      </c>
      <c r="F14659" s="19">
        <v>1.31</v>
      </c>
      <c r="G14659" s="19">
        <v>1.64</v>
      </c>
      <c r="H14659" s="19">
        <f>E14659*Table133[[#This Row],[Price per unit]]</f>
        <v>1554.7199999999998</v>
      </c>
      <c r="I14659" s="7">
        <f>(Table133[[#This Row],[Price per unit]]-Table133[[#This Row],[Cost per unit]])*Table133[[#This Row],[Volume]]</f>
        <v>312.83999999999986</v>
      </c>
    </row>
    <row r="14660" spans="1:9" x14ac:dyDescent="0.2">
      <c r="A14660" s="14">
        <v>2013</v>
      </c>
      <c r="B14660" s="17" t="s">
        <v>13</v>
      </c>
      <c r="C14660" s="17" t="s">
        <v>209</v>
      </c>
      <c r="D14660" s="17" t="s">
        <v>3130</v>
      </c>
      <c r="E14660" s="1">
        <v>1200</v>
      </c>
      <c r="F14660" s="19">
        <v>1.1599999999999999</v>
      </c>
      <c r="G14660" s="19">
        <v>1.9</v>
      </c>
      <c r="H14660" s="19">
        <f>E14660*Table133[[#This Row],[Price per unit]]</f>
        <v>2280</v>
      </c>
      <c r="I14660" s="7">
        <f>(Table133[[#This Row],[Price per unit]]-Table133[[#This Row],[Cost per unit]])*Table133[[#This Row],[Volume]]</f>
        <v>888</v>
      </c>
    </row>
    <row r="14661" spans="1:9" x14ac:dyDescent="0.2">
      <c r="A14661" s="14">
        <v>2013</v>
      </c>
      <c r="B14661" s="17" t="s">
        <v>13</v>
      </c>
      <c r="C14661" s="17" t="s">
        <v>209</v>
      </c>
      <c r="D14661" s="17" t="s">
        <v>3130</v>
      </c>
      <c r="E14661" s="1">
        <v>684</v>
      </c>
      <c r="F14661" s="19">
        <v>1.35</v>
      </c>
      <c r="G14661" s="19">
        <v>1.65</v>
      </c>
      <c r="H14661" s="19">
        <f>E14661*Table133[[#This Row],[Price per unit]]</f>
        <v>1128.5999999999999</v>
      </c>
      <c r="I14661" s="7">
        <f>(Table133[[#This Row],[Price per unit]]-Table133[[#This Row],[Cost per unit]])*Table133[[#This Row],[Volume]]</f>
        <v>205.19999999999987</v>
      </c>
    </row>
    <row r="14662" spans="1:9" x14ac:dyDescent="0.2">
      <c r="A14662" s="14">
        <v>2013</v>
      </c>
      <c r="B14662" s="17" t="s">
        <v>13</v>
      </c>
      <c r="C14662" s="17" t="s">
        <v>209</v>
      </c>
      <c r="D14662" s="17" t="s">
        <v>3130</v>
      </c>
      <c r="E14662" s="1">
        <v>828</v>
      </c>
      <c r="F14662" s="19">
        <v>1.42</v>
      </c>
      <c r="G14662" s="19">
        <v>1.89</v>
      </c>
      <c r="H14662" s="19">
        <f>E14662*Table133[[#This Row],[Price per unit]]</f>
        <v>1564.9199999999998</v>
      </c>
      <c r="I14662" s="7">
        <f>(Table133[[#This Row],[Price per unit]]-Table133[[#This Row],[Cost per unit]])*Table133[[#This Row],[Volume]]</f>
        <v>389.15999999999997</v>
      </c>
    </row>
    <row r="14663" spans="1:9" x14ac:dyDescent="0.2">
      <c r="A14663" s="14">
        <v>2013</v>
      </c>
      <c r="B14663" s="17" t="s">
        <v>13</v>
      </c>
      <c r="C14663" s="17" t="s">
        <v>209</v>
      </c>
      <c r="D14663" s="17" t="s">
        <v>3130</v>
      </c>
      <c r="E14663" s="1">
        <v>1164</v>
      </c>
      <c r="F14663" s="19">
        <v>1.45</v>
      </c>
      <c r="G14663" s="19">
        <v>1.89</v>
      </c>
      <c r="H14663" s="19">
        <f>E14663*Table133[[#This Row],[Price per unit]]</f>
        <v>2199.96</v>
      </c>
      <c r="I14663" s="7">
        <f>(Table133[[#This Row],[Price per unit]]-Table133[[#This Row],[Cost per unit]])*Table133[[#This Row],[Volume]]</f>
        <v>512.16</v>
      </c>
    </row>
    <row r="14664" spans="1:9" x14ac:dyDescent="0.2">
      <c r="A14664" s="14">
        <v>2013</v>
      </c>
      <c r="B14664" s="17" t="s">
        <v>13</v>
      </c>
      <c r="C14664" s="17" t="s">
        <v>209</v>
      </c>
      <c r="D14664" s="17" t="s">
        <v>3130</v>
      </c>
      <c r="E14664" s="1">
        <v>1308</v>
      </c>
      <c r="F14664" s="19">
        <v>1.1000000000000001</v>
      </c>
      <c r="G14664" s="19">
        <v>1.63</v>
      </c>
      <c r="H14664" s="19">
        <f>E14664*Table133[[#This Row],[Price per unit]]</f>
        <v>2132.04</v>
      </c>
      <c r="I14664" s="7">
        <f>(Table133[[#This Row],[Price per unit]]-Table133[[#This Row],[Cost per unit]])*Table133[[#This Row],[Volume]]</f>
        <v>693.23999999999978</v>
      </c>
    </row>
    <row r="14665" spans="1:9" x14ac:dyDescent="0.2">
      <c r="A14665" s="14">
        <v>2013</v>
      </c>
      <c r="B14665" s="17" t="s">
        <v>13</v>
      </c>
      <c r="C14665" s="17" t="s">
        <v>209</v>
      </c>
      <c r="D14665" s="17" t="s">
        <v>3130</v>
      </c>
      <c r="E14665" s="1">
        <v>696</v>
      </c>
      <c r="F14665" s="19">
        <v>1.17</v>
      </c>
      <c r="G14665" s="19">
        <v>1.76</v>
      </c>
      <c r="H14665" s="19">
        <f>E14665*Table133[[#This Row],[Price per unit]]</f>
        <v>1224.96</v>
      </c>
      <c r="I14665" s="7">
        <f>(Table133[[#This Row],[Price per unit]]-Table133[[#This Row],[Cost per unit]])*Table133[[#This Row],[Volume]]</f>
        <v>410.64000000000004</v>
      </c>
    </row>
    <row r="14666" spans="1:9" x14ac:dyDescent="0.2">
      <c r="A14666" s="14">
        <v>2013</v>
      </c>
      <c r="B14666" s="17" t="s">
        <v>13</v>
      </c>
      <c r="C14666" s="17" t="s">
        <v>209</v>
      </c>
      <c r="D14666" s="17" t="s">
        <v>3130</v>
      </c>
      <c r="E14666" s="1">
        <v>696</v>
      </c>
      <c r="F14666" s="19">
        <v>1.27</v>
      </c>
      <c r="G14666" s="19">
        <v>1.88</v>
      </c>
      <c r="H14666" s="19">
        <f>E14666*Table133[[#This Row],[Price per unit]]</f>
        <v>1308.48</v>
      </c>
      <c r="I14666" s="7">
        <f>(Table133[[#This Row],[Price per unit]]-Table133[[#This Row],[Cost per unit]])*Table133[[#This Row],[Volume]]</f>
        <v>424.55999999999989</v>
      </c>
    </row>
    <row r="14667" spans="1:9" x14ac:dyDescent="0.2">
      <c r="A14667" s="14">
        <v>2013</v>
      </c>
      <c r="B14667" s="17" t="s">
        <v>13</v>
      </c>
      <c r="C14667" s="17" t="s">
        <v>209</v>
      </c>
      <c r="D14667" s="17" t="s">
        <v>3130</v>
      </c>
      <c r="E14667" s="1">
        <v>1008</v>
      </c>
      <c r="F14667" s="19">
        <v>1.47</v>
      </c>
      <c r="G14667" s="19">
        <v>1.67</v>
      </c>
      <c r="H14667" s="19">
        <f>E14667*Table133[[#This Row],[Price per unit]]</f>
        <v>1683.36</v>
      </c>
      <c r="I14667" s="7">
        <f>(Table133[[#This Row],[Price per unit]]-Table133[[#This Row],[Cost per unit]])*Table133[[#This Row],[Volume]]</f>
        <v>201.59999999999997</v>
      </c>
    </row>
    <row r="14668" spans="1:9" x14ac:dyDescent="0.2">
      <c r="A14668" s="14">
        <v>2013</v>
      </c>
      <c r="B14668" s="17" t="s">
        <v>13</v>
      </c>
      <c r="C14668" s="17" t="s">
        <v>209</v>
      </c>
      <c r="D14668" s="17" t="s">
        <v>3130</v>
      </c>
      <c r="E14668" s="1">
        <v>1260</v>
      </c>
      <c r="F14668" s="19">
        <v>1.1100000000000001</v>
      </c>
      <c r="G14668" s="19">
        <v>1.64</v>
      </c>
      <c r="H14668" s="19">
        <f>E14668*Table133[[#This Row],[Price per unit]]</f>
        <v>2066.4</v>
      </c>
      <c r="I14668" s="7">
        <f>(Table133[[#This Row],[Price per unit]]-Table133[[#This Row],[Cost per unit]])*Table133[[#This Row],[Volume]]</f>
        <v>667.79999999999973</v>
      </c>
    </row>
    <row r="14669" spans="1:9" x14ac:dyDescent="0.2">
      <c r="A14669" s="14">
        <v>2013</v>
      </c>
      <c r="B14669" s="17" t="s">
        <v>13</v>
      </c>
      <c r="C14669" s="17" t="s">
        <v>209</v>
      </c>
      <c r="D14669" s="17" t="s">
        <v>3130</v>
      </c>
      <c r="E14669" s="1">
        <v>936</v>
      </c>
      <c r="F14669" s="19">
        <v>1.22</v>
      </c>
      <c r="G14669" s="19">
        <v>1.67</v>
      </c>
      <c r="H14669" s="19">
        <f>E14669*Table133[[#This Row],[Price per unit]]</f>
        <v>1563.12</v>
      </c>
      <c r="I14669" s="7">
        <f>(Table133[[#This Row],[Price per unit]]-Table133[[#This Row],[Cost per unit]])*Table133[[#This Row],[Volume]]</f>
        <v>421.19999999999993</v>
      </c>
    </row>
    <row r="14670" spans="1:9" x14ac:dyDescent="0.2">
      <c r="A14670" s="14">
        <v>2013</v>
      </c>
      <c r="B14670" s="17" t="s">
        <v>13</v>
      </c>
      <c r="C14670" s="17" t="s">
        <v>209</v>
      </c>
      <c r="D14670" s="17" t="s">
        <v>3130</v>
      </c>
      <c r="E14670" s="1">
        <v>1044</v>
      </c>
      <c r="F14670" s="19">
        <v>1.21</v>
      </c>
      <c r="G14670" s="19">
        <v>1.65</v>
      </c>
      <c r="H14670" s="19">
        <f>E14670*Table133[[#This Row],[Price per unit]]</f>
        <v>1722.6</v>
      </c>
      <c r="I14670" s="7">
        <f>(Table133[[#This Row],[Price per unit]]-Table133[[#This Row],[Cost per unit]])*Table133[[#This Row],[Volume]]</f>
        <v>459.35999999999996</v>
      </c>
    </row>
    <row r="14671" spans="1:9" x14ac:dyDescent="0.2">
      <c r="A14671" s="14">
        <v>2013</v>
      </c>
      <c r="B14671" s="17" t="s">
        <v>13</v>
      </c>
      <c r="C14671" s="17" t="s">
        <v>209</v>
      </c>
      <c r="D14671" s="17" t="s">
        <v>3130</v>
      </c>
      <c r="E14671" s="1">
        <v>732</v>
      </c>
      <c r="F14671" s="19">
        <v>1.21</v>
      </c>
      <c r="G14671" s="19">
        <v>1.6</v>
      </c>
      <c r="H14671" s="19">
        <f>E14671*Table133[[#This Row],[Price per unit]]</f>
        <v>1171.2</v>
      </c>
      <c r="I14671" s="7">
        <f>(Table133[[#This Row],[Price per unit]]-Table133[[#This Row],[Cost per unit]])*Table133[[#This Row],[Volume]]</f>
        <v>285.48000000000008</v>
      </c>
    </row>
    <row r="14672" spans="1:9" x14ac:dyDescent="0.2">
      <c r="A14672" s="14">
        <v>2013</v>
      </c>
      <c r="B14672" s="17" t="s">
        <v>13</v>
      </c>
      <c r="C14672" s="17" t="s">
        <v>209</v>
      </c>
      <c r="D14672" s="17" t="s">
        <v>3130</v>
      </c>
      <c r="E14672" s="1">
        <v>696</v>
      </c>
      <c r="F14672" s="19">
        <v>1.48</v>
      </c>
      <c r="G14672" s="19">
        <v>1.77</v>
      </c>
      <c r="H14672" s="19">
        <f>E14672*Table133[[#This Row],[Price per unit]]</f>
        <v>1231.92</v>
      </c>
      <c r="I14672" s="7">
        <f>(Table133[[#This Row],[Price per unit]]-Table133[[#This Row],[Cost per unit]])*Table133[[#This Row],[Volume]]</f>
        <v>201.84000000000003</v>
      </c>
    </row>
    <row r="14673" spans="1:9" x14ac:dyDescent="0.2">
      <c r="A14673" s="14">
        <v>2013</v>
      </c>
      <c r="B14673" s="17" t="s">
        <v>13</v>
      </c>
      <c r="C14673" s="17" t="s">
        <v>209</v>
      </c>
      <c r="D14673" s="17" t="s">
        <v>3130</v>
      </c>
      <c r="E14673" s="1">
        <v>1044</v>
      </c>
      <c r="F14673" s="19">
        <v>1.18</v>
      </c>
      <c r="G14673" s="19">
        <v>1.72</v>
      </c>
      <c r="H14673" s="19">
        <f>E14673*Table133[[#This Row],[Price per unit]]</f>
        <v>1795.68</v>
      </c>
      <c r="I14673" s="7">
        <f>(Table133[[#This Row],[Price per unit]]-Table133[[#This Row],[Cost per unit]])*Table133[[#This Row],[Volume]]</f>
        <v>563.76</v>
      </c>
    </row>
    <row r="14674" spans="1:9" x14ac:dyDescent="0.2">
      <c r="A14674" s="14">
        <v>2013</v>
      </c>
      <c r="B14674" s="17" t="s">
        <v>13</v>
      </c>
      <c r="C14674" s="17" t="s">
        <v>209</v>
      </c>
      <c r="D14674" s="17" t="s">
        <v>3130</v>
      </c>
      <c r="E14674" s="1">
        <v>1212</v>
      </c>
      <c r="F14674" s="19">
        <v>1.2</v>
      </c>
      <c r="G14674" s="19">
        <v>1.89</v>
      </c>
      <c r="H14674" s="19">
        <f>E14674*Table133[[#This Row],[Price per unit]]</f>
        <v>2290.6799999999998</v>
      </c>
      <c r="I14674" s="7">
        <f>(Table133[[#This Row],[Price per unit]]-Table133[[#This Row],[Cost per unit]])*Table133[[#This Row],[Volume]]</f>
        <v>836.28</v>
      </c>
    </row>
    <row r="14675" spans="1:9" x14ac:dyDescent="0.2">
      <c r="A14675" s="14">
        <v>2013</v>
      </c>
      <c r="B14675" s="17" t="s">
        <v>13</v>
      </c>
      <c r="C14675" s="17" t="s">
        <v>209</v>
      </c>
      <c r="D14675" s="17" t="s">
        <v>3130</v>
      </c>
      <c r="E14675" s="1">
        <v>696</v>
      </c>
      <c r="F14675" s="19">
        <v>1.49</v>
      </c>
      <c r="G14675" s="19">
        <v>1.63</v>
      </c>
      <c r="H14675" s="19">
        <f>E14675*Table133[[#This Row],[Price per unit]]</f>
        <v>1134.48</v>
      </c>
      <c r="I14675" s="7">
        <f>(Table133[[#This Row],[Price per unit]]-Table133[[#This Row],[Cost per unit]])*Table133[[#This Row],[Volume]]</f>
        <v>97.439999999999927</v>
      </c>
    </row>
    <row r="14676" spans="1:9" x14ac:dyDescent="0.2">
      <c r="A14676" s="14">
        <v>2013</v>
      </c>
      <c r="B14676" s="17" t="s">
        <v>13</v>
      </c>
      <c r="C14676" s="17" t="s">
        <v>209</v>
      </c>
      <c r="D14676" s="17" t="s">
        <v>3130</v>
      </c>
      <c r="E14676" s="1">
        <v>732</v>
      </c>
      <c r="F14676" s="19">
        <v>1.35</v>
      </c>
      <c r="G14676" s="19">
        <v>1.64</v>
      </c>
      <c r="H14676" s="19">
        <f>E14676*Table133[[#This Row],[Price per unit]]</f>
        <v>1200.48</v>
      </c>
      <c r="I14676" s="7">
        <f>(Table133[[#This Row],[Price per unit]]-Table133[[#This Row],[Cost per unit]])*Table133[[#This Row],[Volume]]</f>
        <v>212.27999999999986</v>
      </c>
    </row>
    <row r="14677" spans="1:9" x14ac:dyDescent="0.2">
      <c r="A14677" s="14">
        <v>2013</v>
      </c>
      <c r="B14677" s="17" t="s">
        <v>13</v>
      </c>
      <c r="C14677" s="17" t="s">
        <v>209</v>
      </c>
      <c r="D14677" s="17" t="s">
        <v>3130</v>
      </c>
      <c r="E14677" s="1">
        <v>684</v>
      </c>
      <c r="F14677" s="19">
        <v>1.2</v>
      </c>
      <c r="G14677" s="19">
        <v>1.78</v>
      </c>
      <c r="H14677" s="19">
        <f>E14677*Table133[[#This Row],[Price per unit]]</f>
        <v>1217.52</v>
      </c>
      <c r="I14677" s="7">
        <f>(Table133[[#This Row],[Price per unit]]-Table133[[#This Row],[Cost per unit]])*Table133[[#This Row],[Volume]]</f>
        <v>396.72</v>
      </c>
    </row>
    <row r="14678" spans="1:9" x14ac:dyDescent="0.2">
      <c r="A14678" s="14">
        <v>2013</v>
      </c>
      <c r="B14678" s="17" t="s">
        <v>13</v>
      </c>
      <c r="C14678" s="17" t="s">
        <v>209</v>
      </c>
      <c r="D14678" s="17" t="s">
        <v>3130</v>
      </c>
      <c r="E14678" s="1">
        <v>708</v>
      </c>
      <c r="F14678" s="19">
        <v>1.45</v>
      </c>
      <c r="G14678" s="19">
        <v>1.65</v>
      </c>
      <c r="H14678" s="19">
        <f>E14678*Table133[[#This Row],[Price per unit]]</f>
        <v>1168.2</v>
      </c>
      <c r="I14678" s="7">
        <f>(Table133[[#This Row],[Price per unit]]-Table133[[#This Row],[Cost per unit]])*Table133[[#This Row],[Volume]]</f>
        <v>141.59999999999997</v>
      </c>
    </row>
    <row r="14679" spans="1:9" x14ac:dyDescent="0.2">
      <c r="A14679" s="14">
        <v>2013</v>
      </c>
      <c r="B14679" s="17" t="s">
        <v>13</v>
      </c>
      <c r="C14679" s="17" t="s">
        <v>209</v>
      </c>
      <c r="D14679" s="17" t="s">
        <v>3130</v>
      </c>
      <c r="E14679" s="1">
        <v>672</v>
      </c>
      <c r="F14679" s="19">
        <v>1.38</v>
      </c>
      <c r="G14679" s="19">
        <v>1.87</v>
      </c>
      <c r="H14679" s="19">
        <f>E14679*Table133[[#This Row],[Price per unit]]</f>
        <v>1256.6400000000001</v>
      </c>
      <c r="I14679" s="7">
        <f>(Table133[[#This Row],[Price per unit]]-Table133[[#This Row],[Cost per unit]])*Table133[[#This Row],[Volume]]</f>
        <v>329.28000000000014</v>
      </c>
    </row>
    <row r="14680" spans="1:9" x14ac:dyDescent="0.2">
      <c r="A14680" s="14">
        <v>2013</v>
      </c>
      <c r="B14680" s="17" t="s">
        <v>13</v>
      </c>
      <c r="C14680" s="17" t="s">
        <v>209</v>
      </c>
      <c r="D14680" s="17" t="s">
        <v>3130</v>
      </c>
      <c r="E14680" s="1">
        <v>1320</v>
      </c>
      <c r="F14680" s="19">
        <v>1.35</v>
      </c>
      <c r="G14680" s="19">
        <v>1.85</v>
      </c>
      <c r="H14680" s="19">
        <f>E14680*Table133[[#This Row],[Price per unit]]</f>
        <v>2442</v>
      </c>
      <c r="I14680" s="7">
        <f>(Table133[[#This Row],[Price per unit]]-Table133[[#This Row],[Cost per unit]])*Table133[[#This Row],[Volume]]</f>
        <v>660</v>
      </c>
    </row>
    <row r="14681" spans="1:9" x14ac:dyDescent="0.2">
      <c r="A14681" s="14">
        <v>2013</v>
      </c>
      <c r="B14681" s="17" t="s">
        <v>13</v>
      </c>
      <c r="C14681" s="17" t="s">
        <v>209</v>
      </c>
      <c r="D14681" s="17" t="s">
        <v>3130</v>
      </c>
      <c r="E14681" s="1">
        <v>696</v>
      </c>
      <c r="F14681" s="19">
        <v>1.1200000000000001</v>
      </c>
      <c r="G14681" s="19">
        <v>1.6</v>
      </c>
      <c r="H14681" s="19">
        <f>E14681*Table133[[#This Row],[Price per unit]]</f>
        <v>1113.6000000000001</v>
      </c>
      <c r="I14681" s="7">
        <f>(Table133[[#This Row],[Price per unit]]-Table133[[#This Row],[Cost per unit]])*Table133[[#This Row],[Volume]]</f>
        <v>334.08</v>
      </c>
    </row>
    <row r="14682" spans="1:9" x14ac:dyDescent="0.2">
      <c r="A14682" s="14">
        <v>2013</v>
      </c>
      <c r="B14682" s="17" t="s">
        <v>13</v>
      </c>
      <c r="C14682" s="17" t="s">
        <v>209</v>
      </c>
      <c r="D14682" s="17" t="s">
        <v>3130</v>
      </c>
      <c r="E14682" s="1">
        <v>1236</v>
      </c>
      <c r="F14682" s="19">
        <v>1.21</v>
      </c>
      <c r="G14682" s="19">
        <v>1.83</v>
      </c>
      <c r="H14682" s="19">
        <f>E14682*Table133[[#This Row],[Price per unit]]</f>
        <v>2261.88</v>
      </c>
      <c r="I14682" s="7">
        <f>(Table133[[#This Row],[Price per unit]]-Table133[[#This Row],[Cost per unit]])*Table133[[#This Row],[Volume]]</f>
        <v>766.32000000000016</v>
      </c>
    </row>
    <row r="14683" spans="1:9" x14ac:dyDescent="0.2">
      <c r="A14683" s="14">
        <v>2013</v>
      </c>
      <c r="B14683" s="17" t="s">
        <v>13</v>
      </c>
      <c r="C14683" s="17" t="s">
        <v>209</v>
      </c>
      <c r="D14683" s="17" t="s">
        <v>3130</v>
      </c>
      <c r="E14683" s="1">
        <v>1236</v>
      </c>
      <c r="F14683" s="19">
        <v>1.38</v>
      </c>
      <c r="G14683" s="19">
        <v>1.78</v>
      </c>
      <c r="H14683" s="19">
        <f>E14683*Table133[[#This Row],[Price per unit]]</f>
        <v>2200.08</v>
      </c>
      <c r="I14683" s="7">
        <f>(Table133[[#This Row],[Price per unit]]-Table133[[#This Row],[Cost per unit]])*Table133[[#This Row],[Volume]]</f>
        <v>494.40000000000015</v>
      </c>
    </row>
    <row r="14684" spans="1:9" x14ac:dyDescent="0.2">
      <c r="A14684" s="14">
        <v>2013</v>
      </c>
      <c r="B14684" s="17" t="s">
        <v>13</v>
      </c>
      <c r="C14684" s="17" t="s">
        <v>209</v>
      </c>
      <c r="D14684" s="17" t="s">
        <v>3130</v>
      </c>
      <c r="E14684" s="1">
        <v>1248</v>
      </c>
      <c r="F14684" s="19">
        <v>1.1399999999999999</v>
      </c>
      <c r="G14684" s="19">
        <v>1.67</v>
      </c>
      <c r="H14684" s="19">
        <f>E14684*Table133[[#This Row],[Price per unit]]</f>
        <v>2084.16</v>
      </c>
      <c r="I14684" s="7">
        <f>(Table133[[#This Row],[Price per unit]]-Table133[[#This Row],[Cost per unit]])*Table133[[#This Row],[Volume]]</f>
        <v>661.44</v>
      </c>
    </row>
    <row r="14685" spans="1:9" x14ac:dyDescent="0.2">
      <c r="A14685" s="14">
        <v>2013</v>
      </c>
      <c r="B14685" s="17" t="s">
        <v>13</v>
      </c>
      <c r="C14685" s="17" t="s">
        <v>209</v>
      </c>
      <c r="D14685" s="17" t="s">
        <v>3130</v>
      </c>
      <c r="E14685" s="1">
        <v>1176</v>
      </c>
      <c r="F14685" s="19">
        <v>1.1399999999999999</v>
      </c>
      <c r="G14685" s="19">
        <v>1.85</v>
      </c>
      <c r="H14685" s="19">
        <f>E14685*Table133[[#This Row],[Price per unit]]</f>
        <v>2175.6</v>
      </c>
      <c r="I14685" s="7">
        <f>(Table133[[#This Row],[Price per unit]]-Table133[[#This Row],[Cost per unit]])*Table133[[#This Row],[Volume]]</f>
        <v>834.96000000000026</v>
      </c>
    </row>
    <row r="14686" spans="1:9" x14ac:dyDescent="0.2">
      <c r="A14686" s="14">
        <v>2013</v>
      </c>
      <c r="B14686" s="17" t="s">
        <v>13</v>
      </c>
      <c r="C14686" s="17" t="s">
        <v>209</v>
      </c>
      <c r="D14686" s="17" t="s">
        <v>3130</v>
      </c>
      <c r="E14686" s="1">
        <v>900</v>
      </c>
      <c r="F14686" s="19">
        <v>1.24</v>
      </c>
      <c r="G14686" s="19">
        <v>1.66</v>
      </c>
      <c r="H14686" s="19">
        <f>E14686*Table133[[#This Row],[Price per unit]]</f>
        <v>1494</v>
      </c>
      <c r="I14686" s="7">
        <f>(Table133[[#This Row],[Price per unit]]-Table133[[#This Row],[Cost per unit]])*Table133[[#This Row],[Volume]]</f>
        <v>377.99999999999994</v>
      </c>
    </row>
    <row r="14687" spans="1:9" x14ac:dyDescent="0.2">
      <c r="A14687" s="14">
        <v>2013</v>
      </c>
      <c r="B14687" s="17" t="s">
        <v>13</v>
      </c>
      <c r="C14687" s="17" t="s">
        <v>209</v>
      </c>
      <c r="D14687" s="17" t="s">
        <v>3130</v>
      </c>
      <c r="E14687" s="1">
        <v>1224</v>
      </c>
      <c r="F14687" s="19">
        <v>1.48</v>
      </c>
      <c r="G14687" s="19">
        <v>1.61</v>
      </c>
      <c r="H14687" s="19">
        <f>E14687*Table133[[#This Row],[Price per unit]]</f>
        <v>1970.64</v>
      </c>
      <c r="I14687" s="7">
        <f>(Table133[[#This Row],[Price per unit]]-Table133[[#This Row],[Cost per unit]])*Table133[[#This Row],[Volume]]</f>
        <v>159.12000000000015</v>
      </c>
    </row>
    <row r="14688" spans="1:9" x14ac:dyDescent="0.2">
      <c r="A14688" s="14">
        <v>2013</v>
      </c>
      <c r="B14688" s="17" t="s">
        <v>13</v>
      </c>
      <c r="C14688" s="17" t="s">
        <v>209</v>
      </c>
      <c r="D14688" s="17" t="s">
        <v>3130</v>
      </c>
      <c r="E14688" s="1">
        <v>792</v>
      </c>
      <c r="F14688" s="19">
        <v>1.1100000000000001</v>
      </c>
      <c r="G14688" s="19">
        <v>1.63</v>
      </c>
      <c r="H14688" s="19">
        <f>E14688*Table133[[#This Row],[Price per unit]]</f>
        <v>1290.9599999999998</v>
      </c>
      <c r="I14688" s="7">
        <f>(Table133[[#This Row],[Price per unit]]-Table133[[#This Row],[Cost per unit]])*Table133[[#This Row],[Volume]]</f>
        <v>411.83999999999986</v>
      </c>
    </row>
    <row r="14689" spans="1:9" x14ac:dyDescent="0.2">
      <c r="A14689" s="14">
        <v>2013</v>
      </c>
      <c r="B14689" s="17" t="s">
        <v>13</v>
      </c>
      <c r="C14689" s="17" t="s">
        <v>209</v>
      </c>
      <c r="D14689" s="17" t="s">
        <v>3130</v>
      </c>
      <c r="E14689" s="1">
        <v>804</v>
      </c>
      <c r="F14689" s="19">
        <v>1.1399999999999999</v>
      </c>
      <c r="G14689" s="19">
        <v>1.65</v>
      </c>
      <c r="H14689" s="19">
        <f>E14689*Table133[[#This Row],[Price per unit]]</f>
        <v>1326.6</v>
      </c>
      <c r="I14689" s="7">
        <f>(Table133[[#This Row],[Price per unit]]-Table133[[#This Row],[Cost per unit]])*Table133[[#This Row],[Volume]]</f>
        <v>410.04</v>
      </c>
    </row>
    <row r="14690" spans="1:9" x14ac:dyDescent="0.2">
      <c r="A14690" s="14">
        <v>2013</v>
      </c>
      <c r="B14690" s="17" t="s">
        <v>13</v>
      </c>
      <c r="C14690" s="17" t="s">
        <v>209</v>
      </c>
      <c r="D14690" s="17" t="s">
        <v>3130</v>
      </c>
      <c r="E14690" s="1">
        <v>1200</v>
      </c>
      <c r="F14690" s="19">
        <v>1.33</v>
      </c>
      <c r="G14690" s="19">
        <v>1.73</v>
      </c>
      <c r="H14690" s="19">
        <f>E14690*Table133[[#This Row],[Price per unit]]</f>
        <v>2076</v>
      </c>
      <c r="I14690" s="7">
        <f>(Table133[[#This Row],[Price per unit]]-Table133[[#This Row],[Cost per unit]])*Table133[[#This Row],[Volume]]</f>
        <v>479.99999999999989</v>
      </c>
    </row>
    <row r="14691" spans="1:9" x14ac:dyDescent="0.2">
      <c r="A14691" s="14">
        <v>2013</v>
      </c>
      <c r="B14691" s="17" t="s">
        <v>13</v>
      </c>
      <c r="C14691" s="17" t="s">
        <v>209</v>
      </c>
      <c r="D14691" s="17" t="s">
        <v>3130</v>
      </c>
      <c r="E14691" s="1">
        <v>1272</v>
      </c>
      <c r="F14691" s="19">
        <v>1.44</v>
      </c>
      <c r="G14691" s="19">
        <v>1.71</v>
      </c>
      <c r="H14691" s="19">
        <f>E14691*Table133[[#This Row],[Price per unit]]</f>
        <v>2175.12</v>
      </c>
      <c r="I14691" s="7">
        <f>(Table133[[#This Row],[Price per unit]]-Table133[[#This Row],[Cost per unit]])*Table133[[#This Row],[Volume]]</f>
        <v>343.44</v>
      </c>
    </row>
    <row r="14692" spans="1:9" x14ac:dyDescent="0.2">
      <c r="A14692" s="14">
        <v>2013</v>
      </c>
      <c r="B14692" s="17" t="s">
        <v>13</v>
      </c>
      <c r="C14692" s="17" t="s">
        <v>209</v>
      </c>
      <c r="D14692" s="17" t="s">
        <v>3130</v>
      </c>
      <c r="E14692" s="1">
        <v>720</v>
      </c>
      <c r="F14692" s="19">
        <v>1.22</v>
      </c>
      <c r="G14692" s="19">
        <v>1.72</v>
      </c>
      <c r="H14692" s="19">
        <f>E14692*Table133[[#This Row],[Price per unit]]</f>
        <v>1238.4000000000001</v>
      </c>
      <c r="I14692" s="7">
        <f>(Table133[[#This Row],[Price per unit]]-Table133[[#This Row],[Cost per unit]])*Table133[[#This Row],[Volume]]</f>
        <v>360</v>
      </c>
    </row>
    <row r="14693" spans="1:9" x14ac:dyDescent="0.2">
      <c r="A14693" s="14">
        <v>2013</v>
      </c>
      <c r="B14693" s="17" t="s">
        <v>13</v>
      </c>
      <c r="C14693" s="17" t="s">
        <v>281</v>
      </c>
      <c r="D14693" s="17" t="s">
        <v>3169</v>
      </c>
      <c r="E14693" s="1">
        <v>684</v>
      </c>
      <c r="F14693" s="19">
        <v>2.09</v>
      </c>
      <c r="G14693" s="19">
        <v>3.5</v>
      </c>
      <c r="H14693" s="19">
        <f>E14693*Table133[[#This Row],[Price per unit]]</f>
        <v>2394</v>
      </c>
      <c r="I14693" s="7">
        <f>(Table133[[#This Row],[Price per unit]]-Table133[[#This Row],[Cost per unit]])*Table133[[#This Row],[Volume]]</f>
        <v>964.44</v>
      </c>
    </row>
    <row r="14694" spans="1:9" x14ac:dyDescent="0.2">
      <c r="A14694" s="14">
        <v>2013</v>
      </c>
      <c r="B14694" s="17" t="s">
        <v>13</v>
      </c>
      <c r="C14694" s="17" t="s">
        <v>281</v>
      </c>
      <c r="D14694" s="17" t="s">
        <v>3169</v>
      </c>
      <c r="E14694" s="1">
        <v>936</v>
      </c>
      <c r="F14694" s="19">
        <v>2.89</v>
      </c>
      <c r="G14694" s="19">
        <v>3.58</v>
      </c>
      <c r="H14694" s="19">
        <f>E14694*Table133[[#This Row],[Price per unit]]</f>
        <v>3350.88</v>
      </c>
      <c r="I14694" s="7">
        <f>(Table133[[#This Row],[Price per unit]]-Table133[[#This Row],[Cost per unit]])*Table133[[#This Row],[Volume]]</f>
        <v>645.83999999999992</v>
      </c>
    </row>
    <row r="14695" spans="1:9" x14ac:dyDescent="0.2">
      <c r="A14695" s="14">
        <v>2013</v>
      </c>
      <c r="B14695" s="17" t="s">
        <v>13</v>
      </c>
      <c r="C14695" s="17" t="s">
        <v>281</v>
      </c>
      <c r="D14695" s="17" t="s">
        <v>3169</v>
      </c>
      <c r="E14695" s="1">
        <v>960</v>
      </c>
      <c r="F14695" s="19">
        <v>2.83</v>
      </c>
      <c r="G14695" s="19">
        <v>3.81</v>
      </c>
      <c r="H14695" s="19">
        <f>E14695*Table133[[#This Row],[Price per unit]]</f>
        <v>3657.6</v>
      </c>
      <c r="I14695" s="7">
        <f>(Table133[[#This Row],[Price per unit]]-Table133[[#This Row],[Cost per unit]])*Table133[[#This Row],[Volume]]</f>
        <v>940.8</v>
      </c>
    </row>
    <row r="14696" spans="1:9" x14ac:dyDescent="0.2">
      <c r="A14696" s="14">
        <v>2013</v>
      </c>
      <c r="B14696" s="17" t="s">
        <v>13</v>
      </c>
      <c r="C14696" s="17" t="s">
        <v>281</v>
      </c>
      <c r="D14696" s="17" t="s">
        <v>3169</v>
      </c>
      <c r="E14696" s="1">
        <v>792</v>
      </c>
      <c r="F14696" s="19">
        <v>2.79</v>
      </c>
      <c r="G14696" s="19">
        <v>3.27</v>
      </c>
      <c r="H14696" s="19">
        <f>E14696*Table133[[#This Row],[Price per unit]]</f>
        <v>2589.84</v>
      </c>
      <c r="I14696" s="7">
        <f>(Table133[[#This Row],[Price per unit]]-Table133[[#This Row],[Cost per unit]])*Table133[[#This Row],[Volume]]</f>
        <v>380.15999999999997</v>
      </c>
    </row>
    <row r="14697" spans="1:9" x14ac:dyDescent="0.2">
      <c r="A14697" s="14">
        <v>2013</v>
      </c>
      <c r="B14697" s="17" t="s">
        <v>13</v>
      </c>
      <c r="C14697" s="17" t="s">
        <v>281</v>
      </c>
      <c r="D14697" s="17" t="s">
        <v>3169</v>
      </c>
      <c r="E14697" s="1">
        <v>708</v>
      </c>
      <c r="F14697" s="19">
        <v>2.83</v>
      </c>
      <c r="G14697" s="19">
        <v>3.95</v>
      </c>
      <c r="H14697" s="19">
        <f>E14697*Table133[[#This Row],[Price per unit]]</f>
        <v>2796.6</v>
      </c>
      <c r="I14697" s="7">
        <f>(Table133[[#This Row],[Price per unit]]-Table133[[#This Row],[Cost per unit]])*Table133[[#This Row],[Volume]]</f>
        <v>792.96</v>
      </c>
    </row>
    <row r="14698" spans="1:9" x14ac:dyDescent="0.2">
      <c r="A14698" s="14">
        <v>2013</v>
      </c>
      <c r="B14698" s="17" t="s">
        <v>13</v>
      </c>
      <c r="C14698" s="17" t="s">
        <v>281</v>
      </c>
      <c r="D14698" s="17" t="s">
        <v>3169</v>
      </c>
      <c r="E14698" s="1">
        <v>1176</v>
      </c>
      <c r="F14698" s="19">
        <v>2.82</v>
      </c>
      <c r="G14698" s="19">
        <v>3.86</v>
      </c>
      <c r="H14698" s="19">
        <f>E14698*Table133[[#This Row],[Price per unit]]</f>
        <v>4539.3599999999997</v>
      </c>
      <c r="I14698" s="7">
        <f>(Table133[[#This Row],[Price per unit]]-Table133[[#This Row],[Cost per unit]])*Table133[[#This Row],[Volume]]</f>
        <v>1223.04</v>
      </c>
    </row>
    <row r="14699" spans="1:9" x14ac:dyDescent="0.2">
      <c r="A14699" s="14">
        <v>2013</v>
      </c>
      <c r="B14699" s="17" t="s">
        <v>13</v>
      </c>
      <c r="C14699" s="17" t="s">
        <v>281</v>
      </c>
      <c r="D14699" s="17" t="s">
        <v>3169</v>
      </c>
      <c r="E14699" s="1">
        <v>1104</v>
      </c>
      <c r="F14699" s="19">
        <v>2.94</v>
      </c>
      <c r="G14699" s="19">
        <v>3.44</v>
      </c>
      <c r="H14699" s="19">
        <f>E14699*Table133[[#This Row],[Price per unit]]</f>
        <v>3797.7599999999998</v>
      </c>
      <c r="I14699" s="7">
        <f>(Table133[[#This Row],[Price per unit]]-Table133[[#This Row],[Cost per unit]])*Table133[[#This Row],[Volume]]</f>
        <v>552</v>
      </c>
    </row>
    <row r="14700" spans="1:9" x14ac:dyDescent="0.2">
      <c r="A14700" s="14">
        <v>2013</v>
      </c>
      <c r="B14700" s="17" t="s">
        <v>13</v>
      </c>
      <c r="C14700" s="17" t="s">
        <v>281</v>
      </c>
      <c r="D14700" s="17" t="s">
        <v>3169</v>
      </c>
      <c r="E14700" s="1">
        <v>1020</v>
      </c>
      <c r="F14700" s="19">
        <v>2.14</v>
      </c>
      <c r="G14700" s="19">
        <v>3.54</v>
      </c>
      <c r="H14700" s="19">
        <f>E14700*Table133[[#This Row],[Price per unit]]</f>
        <v>3610.8</v>
      </c>
      <c r="I14700" s="7">
        <f>(Table133[[#This Row],[Price per unit]]-Table133[[#This Row],[Cost per unit]])*Table133[[#This Row],[Volume]]</f>
        <v>1428</v>
      </c>
    </row>
    <row r="14701" spans="1:9" x14ac:dyDescent="0.2">
      <c r="A14701" s="14">
        <v>2013</v>
      </c>
      <c r="B14701" s="17" t="s">
        <v>13</v>
      </c>
      <c r="C14701" s="17" t="s">
        <v>281</v>
      </c>
      <c r="D14701" s="17" t="s">
        <v>3169</v>
      </c>
      <c r="E14701" s="1">
        <v>1020</v>
      </c>
      <c r="F14701" s="19">
        <v>2.2799999999999998</v>
      </c>
      <c r="G14701" s="19">
        <v>3.63</v>
      </c>
      <c r="H14701" s="19">
        <f>E14701*Table133[[#This Row],[Price per unit]]</f>
        <v>3702.6</v>
      </c>
      <c r="I14701" s="7">
        <f>(Table133[[#This Row],[Price per unit]]-Table133[[#This Row],[Cost per unit]])*Table133[[#This Row],[Volume]]</f>
        <v>1377</v>
      </c>
    </row>
    <row r="14702" spans="1:9" x14ac:dyDescent="0.2">
      <c r="A14702" s="14">
        <v>2013</v>
      </c>
      <c r="B14702" s="17" t="s">
        <v>13</v>
      </c>
      <c r="C14702" s="17" t="s">
        <v>281</v>
      </c>
      <c r="D14702" s="17" t="s">
        <v>3169</v>
      </c>
      <c r="E14702" s="1">
        <v>1020</v>
      </c>
      <c r="F14702" s="19">
        <v>2.92</v>
      </c>
      <c r="G14702" s="19">
        <v>3.26</v>
      </c>
      <c r="H14702" s="19">
        <f>E14702*Table133[[#This Row],[Price per unit]]</f>
        <v>3325.2</v>
      </c>
      <c r="I14702" s="7">
        <f>(Table133[[#This Row],[Price per unit]]-Table133[[#This Row],[Cost per unit]])*Table133[[#This Row],[Volume]]</f>
        <v>346.79999999999984</v>
      </c>
    </row>
    <row r="14703" spans="1:9" x14ac:dyDescent="0.2">
      <c r="A14703" s="14">
        <v>2013</v>
      </c>
      <c r="B14703" s="17" t="s">
        <v>13</v>
      </c>
      <c r="C14703" s="17" t="s">
        <v>281</v>
      </c>
      <c r="D14703" s="17" t="s">
        <v>3169</v>
      </c>
      <c r="E14703" s="1">
        <v>1140</v>
      </c>
      <c r="F14703" s="19">
        <v>2.2999999999999998</v>
      </c>
      <c r="G14703" s="19">
        <v>3.93</v>
      </c>
      <c r="H14703" s="19">
        <f>E14703*Table133[[#This Row],[Price per unit]]</f>
        <v>4480.2</v>
      </c>
      <c r="I14703" s="7">
        <f>(Table133[[#This Row],[Price per unit]]-Table133[[#This Row],[Cost per unit]])*Table133[[#This Row],[Volume]]</f>
        <v>1858.2000000000003</v>
      </c>
    </row>
    <row r="14704" spans="1:9" x14ac:dyDescent="0.2">
      <c r="A14704" s="14">
        <v>2013</v>
      </c>
      <c r="B14704" s="17" t="s">
        <v>13</v>
      </c>
      <c r="C14704" s="17" t="s">
        <v>281</v>
      </c>
      <c r="D14704" s="17" t="s">
        <v>3169</v>
      </c>
      <c r="E14704" s="1">
        <v>876</v>
      </c>
      <c r="F14704" s="19">
        <v>2.52</v>
      </c>
      <c r="G14704" s="19">
        <v>3.45</v>
      </c>
      <c r="H14704" s="19">
        <f>E14704*Table133[[#This Row],[Price per unit]]</f>
        <v>3022.2000000000003</v>
      </c>
      <c r="I14704" s="7">
        <f>(Table133[[#This Row],[Price per unit]]-Table133[[#This Row],[Cost per unit]])*Table133[[#This Row],[Volume]]</f>
        <v>814.68000000000018</v>
      </c>
    </row>
    <row r="14705" spans="1:9" x14ac:dyDescent="0.2">
      <c r="A14705" s="14">
        <v>2013</v>
      </c>
      <c r="B14705" s="17" t="s">
        <v>13</v>
      </c>
      <c r="C14705" s="17" t="s">
        <v>281</v>
      </c>
      <c r="D14705" s="17" t="s">
        <v>3169</v>
      </c>
      <c r="E14705" s="1">
        <v>1164</v>
      </c>
      <c r="F14705" s="19">
        <v>2.37</v>
      </c>
      <c r="G14705" s="19">
        <v>3.94</v>
      </c>
      <c r="H14705" s="19">
        <f>E14705*Table133[[#This Row],[Price per unit]]</f>
        <v>4586.16</v>
      </c>
      <c r="I14705" s="7">
        <f>(Table133[[#This Row],[Price per unit]]-Table133[[#This Row],[Cost per unit]])*Table133[[#This Row],[Volume]]</f>
        <v>1827.4799999999998</v>
      </c>
    </row>
    <row r="14706" spans="1:9" x14ac:dyDescent="0.2">
      <c r="A14706" s="14">
        <v>2013</v>
      </c>
      <c r="B14706" s="17" t="s">
        <v>13</v>
      </c>
      <c r="C14706" s="17" t="s">
        <v>281</v>
      </c>
      <c r="D14706" s="17" t="s">
        <v>3169</v>
      </c>
      <c r="E14706" s="1">
        <v>1116</v>
      </c>
      <c r="F14706" s="19">
        <v>2.3199999999999998</v>
      </c>
      <c r="G14706" s="19">
        <v>3.99</v>
      </c>
      <c r="H14706" s="19">
        <f>E14706*Table133[[#This Row],[Price per unit]]</f>
        <v>4452.84</v>
      </c>
      <c r="I14706" s="7">
        <f>(Table133[[#This Row],[Price per unit]]-Table133[[#This Row],[Cost per unit]])*Table133[[#This Row],[Volume]]</f>
        <v>1863.7200000000005</v>
      </c>
    </row>
    <row r="14707" spans="1:9" x14ac:dyDescent="0.2">
      <c r="A14707" s="14">
        <v>2013</v>
      </c>
      <c r="B14707" s="17" t="s">
        <v>13</v>
      </c>
      <c r="C14707" s="17" t="s">
        <v>281</v>
      </c>
      <c r="D14707" s="17" t="s">
        <v>3169</v>
      </c>
      <c r="E14707" s="1">
        <v>900</v>
      </c>
      <c r="F14707" s="19">
        <v>2.78</v>
      </c>
      <c r="G14707" s="19">
        <v>3.84</v>
      </c>
      <c r="H14707" s="19">
        <f>E14707*Table133[[#This Row],[Price per unit]]</f>
        <v>3456</v>
      </c>
      <c r="I14707" s="7">
        <f>(Table133[[#This Row],[Price per unit]]-Table133[[#This Row],[Cost per unit]])*Table133[[#This Row],[Volume]]</f>
        <v>954</v>
      </c>
    </row>
    <row r="14708" spans="1:9" x14ac:dyDescent="0.2">
      <c r="A14708" s="14">
        <v>2013</v>
      </c>
      <c r="B14708" s="17" t="s">
        <v>13</v>
      </c>
      <c r="C14708" s="17" t="s">
        <v>281</v>
      </c>
      <c r="D14708" s="17" t="s">
        <v>3169</v>
      </c>
      <c r="E14708" s="1">
        <v>984</v>
      </c>
      <c r="F14708" s="19">
        <v>2.68</v>
      </c>
      <c r="G14708" s="19">
        <v>3.73</v>
      </c>
      <c r="H14708" s="19">
        <f>E14708*Table133[[#This Row],[Price per unit]]</f>
        <v>3670.32</v>
      </c>
      <c r="I14708" s="7">
        <f>(Table133[[#This Row],[Price per unit]]-Table133[[#This Row],[Cost per unit]])*Table133[[#This Row],[Volume]]</f>
        <v>1033.1999999999998</v>
      </c>
    </row>
    <row r="14709" spans="1:9" x14ac:dyDescent="0.2">
      <c r="A14709" s="14">
        <v>2013</v>
      </c>
      <c r="B14709" s="17" t="s">
        <v>13</v>
      </c>
      <c r="C14709" s="17" t="s">
        <v>281</v>
      </c>
      <c r="D14709" s="17" t="s">
        <v>3169</v>
      </c>
      <c r="E14709" s="1">
        <v>1128</v>
      </c>
      <c r="F14709" s="19">
        <v>2.5299999999999998</v>
      </c>
      <c r="G14709" s="19">
        <v>3.44</v>
      </c>
      <c r="H14709" s="19">
        <f>E14709*Table133[[#This Row],[Price per unit]]</f>
        <v>3880.32</v>
      </c>
      <c r="I14709" s="7">
        <f>(Table133[[#This Row],[Price per unit]]-Table133[[#This Row],[Cost per unit]])*Table133[[#This Row],[Volume]]</f>
        <v>1026.4800000000002</v>
      </c>
    </row>
    <row r="14710" spans="1:9" x14ac:dyDescent="0.2">
      <c r="A14710" s="14">
        <v>2013</v>
      </c>
      <c r="B14710" s="17" t="s">
        <v>13</v>
      </c>
      <c r="C14710" s="17" t="s">
        <v>281</v>
      </c>
      <c r="D14710" s="17" t="s">
        <v>3169</v>
      </c>
      <c r="E14710" s="1">
        <v>912</v>
      </c>
      <c r="F14710" s="19">
        <v>2.2200000000000002</v>
      </c>
      <c r="G14710" s="19">
        <v>3.8</v>
      </c>
      <c r="H14710" s="19">
        <f>E14710*Table133[[#This Row],[Price per unit]]</f>
        <v>3465.6</v>
      </c>
      <c r="I14710" s="7">
        <f>(Table133[[#This Row],[Price per unit]]-Table133[[#This Row],[Cost per unit]])*Table133[[#This Row],[Volume]]</f>
        <v>1440.9599999999996</v>
      </c>
    </row>
    <row r="14711" spans="1:9" x14ac:dyDescent="0.2">
      <c r="A14711" s="14">
        <v>2013</v>
      </c>
      <c r="B14711" s="17" t="s">
        <v>13</v>
      </c>
      <c r="C14711" s="17" t="s">
        <v>281</v>
      </c>
      <c r="D14711" s="17" t="s">
        <v>3169</v>
      </c>
      <c r="E14711" s="1">
        <v>924</v>
      </c>
      <c r="F14711" s="19">
        <v>2.91</v>
      </c>
      <c r="G14711" s="19">
        <v>3.45</v>
      </c>
      <c r="H14711" s="19">
        <f>E14711*Table133[[#This Row],[Price per unit]]</f>
        <v>3187.8</v>
      </c>
      <c r="I14711" s="7">
        <f>(Table133[[#This Row],[Price per unit]]-Table133[[#This Row],[Cost per unit]])*Table133[[#This Row],[Volume]]</f>
        <v>498.96000000000004</v>
      </c>
    </row>
    <row r="14712" spans="1:9" x14ac:dyDescent="0.2">
      <c r="A14712" s="14">
        <v>2013</v>
      </c>
      <c r="B14712" s="17" t="s">
        <v>13</v>
      </c>
      <c r="C14712" s="17" t="s">
        <v>281</v>
      </c>
      <c r="D14712" s="17" t="s">
        <v>3169</v>
      </c>
      <c r="E14712" s="1">
        <v>984</v>
      </c>
      <c r="F14712" s="19">
        <v>2.68</v>
      </c>
      <c r="G14712" s="19">
        <v>3.21</v>
      </c>
      <c r="H14712" s="19">
        <f>E14712*Table133[[#This Row],[Price per unit]]</f>
        <v>3158.64</v>
      </c>
      <c r="I14712" s="7">
        <f>(Table133[[#This Row],[Price per unit]]-Table133[[#This Row],[Cost per unit]])*Table133[[#This Row],[Volume]]</f>
        <v>521.51999999999975</v>
      </c>
    </row>
    <row r="14713" spans="1:9" x14ac:dyDescent="0.2">
      <c r="A14713" s="14">
        <v>2013</v>
      </c>
      <c r="B14713" s="17" t="s">
        <v>13</v>
      </c>
      <c r="C14713" s="17" t="s">
        <v>281</v>
      </c>
      <c r="D14713" s="17" t="s">
        <v>3169</v>
      </c>
      <c r="E14713" s="1">
        <v>1164</v>
      </c>
      <c r="F14713" s="19">
        <v>2.2599999999999998</v>
      </c>
      <c r="G14713" s="19">
        <v>3.74</v>
      </c>
      <c r="H14713" s="19">
        <f>E14713*Table133[[#This Row],[Price per unit]]</f>
        <v>4353.3600000000006</v>
      </c>
      <c r="I14713" s="7">
        <f>(Table133[[#This Row],[Price per unit]]-Table133[[#This Row],[Cost per unit]])*Table133[[#This Row],[Volume]]</f>
        <v>1722.7200000000005</v>
      </c>
    </row>
    <row r="14714" spans="1:9" x14ac:dyDescent="0.2">
      <c r="A14714" s="14">
        <v>2013</v>
      </c>
      <c r="B14714" s="17" t="s">
        <v>13</v>
      </c>
      <c r="C14714" s="17" t="s">
        <v>281</v>
      </c>
      <c r="D14714" s="17" t="s">
        <v>3169</v>
      </c>
      <c r="E14714" s="1">
        <v>660</v>
      </c>
      <c r="F14714" s="19">
        <v>2.16</v>
      </c>
      <c r="G14714" s="19">
        <v>3.78</v>
      </c>
      <c r="H14714" s="19">
        <f>E14714*Table133[[#This Row],[Price per unit]]</f>
        <v>2494.7999999999997</v>
      </c>
      <c r="I14714" s="7">
        <f>(Table133[[#This Row],[Price per unit]]-Table133[[#This Row],[Cost per unit]])*Table133[[#This Row],[Volume]]</f>
        <v>1069.1999999999998</v>
      </c>
    </row>
    <row r="14715" spans="1:9" x14ac:dyDescent="0.2">
      <c r="A14715" s="14">
        <v>2013</v>
      </c>
      <c r="B14715" s="17" t="s">
        <v>13</v>
      </c>
      <c r="C14715" s="17" t="s">
        <v>281</v>
      </c>
      <c r="D14715" s="17" t="s">
        <v>3169</v>
      </c>
      <c r="E14715" s="1">
        <v>1020</v>
      </c>
      <c r="F14715" s="19">
        <v>2.35</v>
      </c>
      <c r="G14715" s="19">
        <v>3.32</v>
      </c>
      <c r="H14715" s="19">
        <f>E14715*Table133[[#This Row],[Price per unit]]</f>
        <v>3386.3999999999996</v>
      </c>
      <c r="I14715" s="7">
        <f>(Table133[[#This Row],[Price per unit]]-Table133[[#This Row],[Cost per unit]])*Table133[[#This Row],[Volume]]</f>
        <v>989.39999999999975</v>
      </c>
    </row>
    <row r="14716" spans="1:9" x14ac:dyDescent="0.2">
      <c r="A14716" s="14">
        <v>2013</v>
      </c>
      <c r="B14716" s="17" t="s">
        <v>13</v>
      </c>
      <c r="C14716" s="17" t="s">
        <v>281</v>
      </c>
      <c r="D14716" s="17" t="s">
        <v>3169</v>
      </c>
      <c r="E14716" s="1">
        <v>648</v>
      </c>
      <c r="F14716" s="19">
        <v>2.98</v>
      </c>
      <c r="G14716" s="19">
        <v>3.52</v>
      </c>
      <c r="H14716" s="19">
        <f>E14716*Table133[[#This Row],[Price per unit]]</f>
        <v>2280.96</v>
      </c>
      <c r="I14716" s="7">
        <f>(Table133[[#This Row],[Price per unit]]-Table133[[#This Row],[Cost per unit]])*Table133[[#This Row],[Volume]]</f>
        <v>349.92</v>
      </c>
    </row>
    <row r="14717" spans="1:9" x14ac:dyDescent="0.2">
      <c r="A14717" s="14">
        <v>2013</v>
      </c>
      <c r="B14717" s="17" t="s">
        <v>13</v>
      </c>
      <c r="C14717" s="17" t="s">
        <v>281</v>
      </c>
      <c r="D14717" s="17" t="s">
        <v>3169</v>
      </c>
      <c r="E14717" s="1">
        <v>1044</v>
      </c>
      <c r="F14717" s="19">
        <v>2.4</v>
      </c>
      <c r="G14717" s="19">
        <v>3.37</v>
      </c>
      <c r="H14717" s="19">
        <f>E14717*Table133[[#This Row],[Price per unit]]</f>
        <v>3518.28</v>
      </c>
      <c r="I14717" s="7">
        <f>(Table133[[#This Row],[Price per unit]]-Table133[[#This Row],[Cost per unit]])*Table133[[#This Row],[Volume]]</f>
        <v>1012.6800000000002</v>
      </c>
    </row>
    <row r="14718" spans="1:9" x14ac:dyDescent="0.2">
      <c r="A14718" s="14">
        <v>2013</v>
      </c>
      <c r="B14718" s="17" t="s">
        <v>13</v>
      </c>
      <c r="C14718" s="17" t="s">
        <v>281</v>
      </c>
      <c r="D14718" s="17" t="s">
        <v>3169</v>
      </c>
      <c r="E14718" s="1">
        <v>864</v>
      </c>
      <c r="F14718" s="19">
        <v>2.4</v>
      </c>
      <c r="G14718" s="19">
        <v>3.78</v>
      </c>
      <c r="H14718" s="19">
        <f>E14718*Table133[[#This Row],[Price per unit]]</f>
        <v>3265.9199999999996</v>
      </c>
      <c r="I14718" s="7">
        <f>(Table133[[#This Row],[Price per unit]]-Table133[[#This Row],[Cost per unit]])*Table133[[#This Row],[Volume]]</f>
        <v>1192.32</v>
      </c>
    </row>
    <row r="14719" spans="1:9" x14ac:dyDescent="0.2">
      <c r="A14719" s="14">
        <v>2013</v>
      </c>
      <c r="B14719" s="17" t="s">
        <v>13</v>
      </c>
      <c r="C14719" s="17" t="s">
        <v>281</v>
      </c>
      <c r="D14719" s="17" t="s">
        <v>3169</v>
      </c>
      <c r="E14719" s="1">
        <v>888</v>
      </c>
      <c r="F14719" s="19">
        <v>2.89</v>
      </c>
      <c r="G14719" s="19">
        <v>3.82</v>
      </c>
      <c r="H14719" s="19">
        <f>E14719*Table133[[#This Row],[Price per unit]]</f>
        <v>3392.16</v>
      </c>
      <c r="I14719" s="7">
        <f>(Table133[[#This Row],[Price per unit]]-Table133[[#This Row],[Cost per unit]])*Table133[[#This Row],[Volume]]</f>
        <v>825.83999999999969</v>
      </c>
    </row>
    <row r="14720" spans="1:9" x14ac:dyDescent="0.2">
      <c r="A14720" s="14">
        <v>2013</v>
      </c>
      <c r="B14720" s="17" t="s">
        <v>13</v>
      </c>
      <c r="C14720" s="17" t="s">
        <v>281</v>
      </c>
      <c r="D14720" s="17" t="s">
        <v>3169</v>
      </c>
      <c r="E14720" s="1">
        <v>624</v>
      </c>
      <c r="F14720" s="19">
        <v>2.7</v>
      </c>
      <c r="G14720" s="19">
        <v>3.98</v>
      </c>
      <c r="H14720" s="19">
        <f>E14720*Table133[[#This Row],[Price per unit]]</f>
        <v>2483.52</v>
      </c>
      <c r="I14720" s="7">
        <f>(Table133[[#This Row],[Price per unit]]-Table133[[#This Row],[Cost per unit]])*Table133[[#This Row],[Volume]]</f>
        <v>798.71999999999991</v>
      </c>
    </row>
    <row r="14721" spans="1:9" x14ac:dyDescent="0.2">
      <c r="A14721" s="14">
        <v>2013</v>
      </c>
      <c r="B14721" s="17" t="s">
        <v>13</v>
      </c>
      <c r="C14721" s="17" t="s">
        <v>281</v>
      </c>
      <c r="D14721" s="17" t="s">
        <v>3169</v>
      </c>
      <c r="E14721" s="1">
        <v>1080</v>
      </c>
      <c r="F14721" s="19">
        <v>2.46</v>
      </c>
      <c r="G14721" s="19">
        <v>3.3</v>
      </c>
      <c r="H14721" s="19">
        <f>E14721*Table133[[#This Row],[Price per unit]]</f>
        <v>3564</v>
      </c>
      <c r="I14721" s="7">
        <f>(Table133[[#This Row],[Price per unit]]-Table133[[#This Row],[Cost per unit]])*Table133[[#This Row],[Volume]]</f>
        <v>907.19999999999982</v>
      </c>
    </row>
    <row r="14722" spans="1:9" x14ac:dyDescent="0.2">
      <c r="A14722" s="14">
        <v>2013</v>
      </c>
      <c r="B14722" s="17" t="s">
        <v>13</v>
      </c>
      <c r="C14722" s="17" t="s">
        <v>281</v>
      </c>
      <c r="D14722" s="17" t="s">
        <v>3169</v>
      </c>
      <c r="E14722" s="1">
        <v>972</v>
      </c>
      <c r="F14722" s="19">
        <v>2.62</v>
      </c>
      <c r="G14722" s="19">
        <v>4</v>
      </c>
      <c r="H14722" s="19">
        <f>E14722*Table133[[#This Row],[Price per unit]]</f>
        <v>3888</v>
      </c>
      <c r="I14722" s="7">
        <f>(Table133[[#This Row],[Price per unit]]-Table133[[#This Row],[Cost per unit]])*Table133[[#This Row],[Volume]]</f>
        <v>1341.36</v>
      </c>
    </row>
    <row r="14723" spans="1:9" x14ac:dyDescent="0.2">
      <c r="A14723" s="14">
        <v>2013</v>
      </c>
      <c r="B14723" s="17" t="s">
        <v>13</v>
      </c>
      <c r="C14723" s="17" t="s">
        <v>281</v>
      </c>
      <c r="D14723" s="17" t="s">
        <v>3169</v>
      </c>
      <c r="E14723" s="1">
        <v>1140</v>
      </c>
      <c r="F14723" s="19">
        <v>2.38</v>
      </c>
      <c r="G14723" s="19">
        <v>3.92</v>
      </c>
      <c r="H14723" s="19">
        <f>E14723*Table133[[#This Row],[Price per unit]]</f>
        <v>4468.8</v>
      </c>
      <c r="I14723" s="7">
        <f>(Table133[[#This Row],[Price per unit]]-Table133[[#This Row],[Cost per unit]])*Table133[[#This Row],[Volume]]</f>
        <v>1755.6000000000001</v>
      </c>
    </row>
    <row r="14724" spans="1:9" x14ac:dyDescent="0.2">
      <c r="A14724" s="14">
        <v>2013</v>
      </c>
      <c r="B14724" s="17" t="s">
        <v>13</v>
      </c>
      <c r="C14724" s="17" t="s">
        <v>281</v>
      </c>
      <c r="D14724" s="17" t="s">
        <v>3169</v>
      </c>
      <c r="E14724" s="1">
        <v>684</v>
      </c>
      <c r="F14724" s="19">
        <v>2.57</v>
      </c>
      <c r="G14724" s="19">
        <v>3.95</v>
      </c>
      <c r="H14724" s="19">
        <f>E14724*Table133[[#This Row],[Price per unit]]</f>
        <v>2701.8</v>
      </c>
      <c r="I14724" s="7">
        <f>(Table133[[#This Row],[Price per unit]]-Table133[[#This Row],[Cost per unit]])*Table133[[#This Row],[Volume]]</f>
        <v>943.92000000000019</v>
      </c>
    </row>
    <row r="14725" spans="1:9" x14ac:dyDescent="0.2">
      <c r="A14725" s="14">
        <v>2013</v>
      </c>
      <c r="B14725" s="17" t="s">
        <v>13</v>
      </c>
      <c r="C14725" s="17" t="s">
        <v>281</v>
      </c>
      <c r="D14725" s="17" t="s">
        <v>3169</v>
      </c>
      <c r="E14725" s="1">
        <v>960</v>
      </c>
      <c r="F14725" s="19">
        <v>2.86</v>
      </c>
      <c r="G14725" s="19">
        <v>3.93</v>
      </c>
      <c r="H14725" s="19">
        <f>E14725*Table133[[#This Row],[Price per unit]]</f>
        <v>3772.8</v>
      </c>
      <c r="I14725" s="7">
        <f>(Table133[[#This Row],[Price per unit]]-Table133[[#This Row],[Cost per unit]])*Table133[[#This Row],[Volume]]</f>
        <v>1027.2000000000003</v>
      </c>
    </row>
    <row r="14726" spans="1:9" x14ac:dyDescent="0.2">
      <c r="A14726" s="14">
        <v>2013</v>
      </c>
      <c r="B14726" s="17" t="s">
        <v>13</v>
      </c>
      <c r="C14726" s="17" t="s">
        <v>281</v>
      </c>
      <c r="D14726" s="17" t="s">
        <v>3169</v>
      </c>
      <c r="E14726" s="1">
        <v>804</v>
      </c>
      <c r="F14726" s="19">
        <v>2.86</v>
      </c>
      <c r="G14726" s="19">
        <v>3.28</v>
      </c>
      <c r="H14726" s="19">
        <f>E14726*Table133[[#This Row],[Price per unit]]</f>
        <v>2637.12</v>
      </c>
      <c r="I14726" s="7">
        <f>(Table133[[#This Row],[Price per unit]]-Table133[[#This Row],[Cost per unit]])*Table133[[#This Row],[Volume]]</f>
        <v>337.67999999999995</v>
      </c>
    </row>
    <row r="14727" spans="1:9" x14ac:dyDescent="0.2">
      <c r="A14727" s="14">
        <v>2013</v>
      </c>
      <c r="B14727" s="17" t="s">
        <v>13</v>
      </c>
      <c r="C14727" s="17" t="s">
        <v>281</v>
      </c>
      <c r="D14727" s="17" t="s">
        <v>3169</v>
      </c>
      <c r="E14727" s="1">
        <v>1200</v>
      </c>
      <c r="F14727" s="19">
        <v>2.8</v>
      </c>
      <c r="G14727" s="19">
        <v>3.67</v>
      </c>
      <c r="H14727" s="19">
        <f>E14727*Table133[[#This Row],[Price per unit]]</f>
        <v>4404</v>
      </c>
      <c r="I14727" s="7">
        <f>(Table133[[#This Row],[Price per unit]]-Table133[[#This Row],[Cost per unit]])*Table133[[#This Row],[Volume]]</f>
        <v>1044.0000000000002</v>
      </c>
    </row>
    <row r="14728" spans="1:9" x14ac:dyDescent="0.2">
      <c r="A14728" s="14">
        <v>2013</v>
      </c>
      <c r="B14728" s="17" t="s">
        <v>13</v>
      </c>
      <c r="C14728" s="17" t="s">
        <v>281</v>
      </c>
      <c r="D14728" s="17" t="s">
        <v>3169</v>
      </c>
      <c r="E14728" s="1">
        <v>756</v>
      </c>
      <c r="F14728" s="19">
        <v>2.66</v>
      </c>
      <c r="G14728" s="19">
        <v>3.88</v>
      </c>
      <c r="H14728" s="19">
        <f>E14728*Table133[[#This Row],[Price per unit]]</f>
        <v>2933.2799999999997</v>
      </c>
      <c r="I14728" s="7">
        <f>(Table133[[#This Row],[Price per unit]]-Table133[[#This Row],[Cost per unit]])*Table133[[#This Row],[Volume]]</f>
        <v>922.31999999999982</v>
      </c>
    </row>
    <row r="14729" spans="1:9" x14ac:dyDescent="0.2">
      <c r="A14729" s="14">
        <v>2013</v>
      </c>
      <c r="B14729" s="17" t="s">
        <v>13</v>
      </c>
      <c r="C14729" s="17" t="s">
        <v>281</v>
      </c>
      <c r="D14729" s="17" t="s">
        <v>3169</v>
      </c>
      <c r="E14729" s="1">
        <v>636</v>
      </c>
      <c r="F14729" s="19">
        <v>3</v>
      </c>
      <c r="G14729" s="19">
        <v>3.86</v>
      </c>
      <c r="H14729" s="19">
        <f>E14729*Table133[[#This Row],[Price per unit]]</f>
        <v>2454.96</v>
      </c>
      <c r="I14729" s="7">
        <f>(Table133[[#This Row],[Price per unit]]-Table133[[#This Row],[Cost per unit]])*Table133[[#This Row],[Volume]]</f>
        <v>546.95999999999992</v>
      </c>
    </row>
    <row r="14730" spans="1:9" x14ac:dyDescent="0.2">
      <c r="A14730" s="14">
        <v>2013</v>
      </c>
      <c r="B14730" s="17" t="s">
        <v>13</v>
      </c>
      <c r="C14730" s="17" t="s">
        <v>281</v>
      </c>
      <c r="D14730" s="17" t="s">
        <v>3169</v>
      </c>
      <c r="E14730" s="1">
        <v>708</v>
      </c>
      <c r="F14730" s="19">
        <v>2.66</v>
      </c>
      <c r="G14730" s="19">
        <v>3.45</v>
      </c>
      <c r="H14730" s="19">
        <f>E14730*Table133[[#This Row],[Price per unit]]</f>
        <v>2442.6</v>
      </c>
      <c r="I14730" s="7">
        <f>(Table133[[#This Row],[Price per unit]]-Table133[[#This Row],[Cost per unit]])*Table133[[#This Row],[Volume]]</f>
        <v>559.32000000000005</v>
      </c>
    </row>
    <row r="14731" spans="1:9" x14ac:dyDescent="0.2">
      <c r="A14731" s="14">
        <v>2013</v>
      </c>
      <c r="B14731" s="17" t="s">
        <v>13</v>
      </c>
      <c r="C14731" s="17" t="s">
        <v>281</v>
      </c>
      <c r="D14731" s="17" t="s">
        <v>3169</v>
      </c>
      <c r="E14731" s="1">
        <v>1044</v>
      </c>
      <c r="F14731" s="19">
        <v>2.2599999999999998</v>
      </c>
      <c r="G14731" s="19">
        <v>3.78</v>
      </c>
      <c r="H14731" s="19">
        <f>E14731*Table133[[#This Row],[Price per unit]]</f>
        <v>3946.3199999999997</v>
      </c>
      <c r="I14731" s="7">
        <f>(Table133[[#This Row],[Price per unit]]-Table133[[#This Row],[Cost per unit]])*Table133[[#This Row],[Volume]]</f>
        <v>1586.88</v>
      </c>
    </row>
    <row r="14732" spans="1:9" x14ac:dyDescent="0.2">
      <c r="A14732" s="14">
        <v>2013</v>
      </c>
      <c r="B14732" s="17" t="s">
        <v>13</v>
      </c>
      <c r="C14732" s="17" t="s">
        <v>281</v>
      </c>
      <c r="D14732" s="17" t="s">
        <v>3169</v>
      </c>
      <c r="E14732" s="1">
        <v>1080</v>
      </c>
      <c r="F14732" s="19">
        <v>2.95</v>
      </c>
      <c r="G14732" s="19">
        <v>3.8</v>
      </c>
      <c r="H14732" s="19">
        <f>E14732*Table133[[#This Row],[Price per unit]]</f>
        <v>4104</v>
      </c>
      <c r="I14732" s="7">
        <f>(Table133[[#This Row],[Price per unit]]-Table133[[#This Row],[Cost per unit]])*Table133[[#This Row],[Volume]]</f>
        <v>917.99999999999966</v>
      </c>
    </row>
    <row r="14733" spans="1:9" x14ac:dyDescent="0.2">
      <c r="A14733" s="14">
        <v>2013</v>
      </c>
      <c r="B14733" s="17" t="s">
        <v>13</v>
      </c>
      <c r="C14733" s="17" t="s">
        <v>281</v>
      </c>
      <c r="D14733" s="17" t="s">
        <v>3169</v>
      </c>
      <c r="E14733" s="1">
        <v>1008</v>
      </c>
      <c r="F14733" s="19">
        <v>2.75</v>
      </c>
      <c r="G14733" s="19">
        <v>3.94</v>
      </c>
      <c r="H14733" s="19">
        <f>E14733*Table133[[#This Row],[Price per unit]]</f>
        <v>3971.52</v>
      </c>
      <c r="I14733" s="7">
        <f>(Table133[[#This Row],[Price per unit]]-Table133[[#This Row],[Cost per unit]])*Table133[[#This Row],[Volume]]</f>
        <v>1199.52</v>
      </c>
    </row>
    <row r="14734" spans="1:9" x14ac:dyDescent="0.2">
      <c r="A14734" s="14">
        <v>2013</v>
      </c>
      <c r="B14734" s="17" t="s">
        <v>13</v>
      </c>
      <c r="C14734" s="17" t="s">
        <v>281</v>
      </c>
      <c r="D14734" s="17" t="s">
        <v>3169</v>
      </c>
      <c r="E14734" s="1">
        <v>756</v>
      </c>
      <c r="F14734" s="19">
        <v>2.31</v>
      </c>
      <c r="G14734" s="19">
        <v>3.74</v>
      </c>
      <c r="H14734" s="19">
        <f>E14734*Table133[[#This Row],[Price per unit]]</f>
        <v>2827.44</v>
      </c>
      <c r="I14734" s="7">
        <f>(Table133[[#This Row],[Price per unit]]-Table133[[#This Row],[Cost per unit]])*Table133[[#This Row],[Volume]]</f>
        <v>1081.0800000000002</v>
      </c>
    </row>
    <row r="14735" spans="1:9" x14ac:dyDescent="0.2">
      <c r="A14735" s="14">
        <v>2013</v>
      </c>
      <c r="B14735" s="17" t="s">
        <v>13</v>
      </c>
      <c r="C14735" s="17" t="s">
        <v>281</v>
      </c>
      <c r="D14735" s="17" t="s">
        <v>3169</v>
      </c>
      <c r="E14735" s="1">
        <v>948</v>
      </c>
      <c r="F14735" s="19">
        <v>2.54</v>
      </c>
      <c r="G14735" s="19">
        <v>3.86</v>
      </c>
      <c r="H14735" s="19">
        <f>E14735*Table133[[#This Row],[Price per unit]]</f>
        <v>3659.2799999999997</v>
      </c>
      <c r="I14735" s="7">
        <f>(Table133[[#This Row],[Price per unit]]-Table133[[#This Row],[Cost per unit]])*Table133[[#This Row],[Volume]]</f>
        <v>1251.3599999999999</v>
      </c>
    </row>
    <row r="14736" spans="1:9" x14ac:dyDescent="0.2">
      <c r="A14736" s="14">
        <v>2013</v>
      </c>
      <c r="B14736" s="17" t="s">
        <v>13</v>
      </c>
      <c r="C14736" s="17" t="s">
        <v>281</v>
      </c>
      <c r="D14736" s="17" t="s">
        <v>3169</v>
      </c>
      <c r="E14736" s="1">
        <v>1020</v>
      </c>
      <c r="F14736" s="19">
        <v>2.08</v>
      </c>
      <c r="G14736" s="19">
        <v>3.77</v>
      </c>
      <c r="H14736" s="19">
        <f>E14736*Table133[[#This Row],[Price per unit]]</f>
        <v>3845.4</v>
      </c>
      <c r="I14736" s="7">
        <f>(Table133[[#This Row],[Price per unit]]-Table133[[#This Row],[Cost per unit]])*Table133[[#This Row],[Volume]]</f>
        <v>1723.8</v>
      </c>
    </row>
    <row r="14737" spans="1:9" x14ac:dyDescent="0.2">
      <c r="A14737" s="14">
        <v>2013</v>
      </c>
      <c r="B14737" s="17" t="s">
        <v>13</v>
      </c>
      <c r="C14737" s="17" t="s">
        <v>281</v>
      </c>
      <c r="D14737" s="17" t="s">
        <v>3169</v>
      </c>
      <c r="E14737" s="1">
        <v>1128</v>
      </c>
      <c r="F14737" s="19">
        <v>2.2000000000000002</v>
      </c>
      <c r="G14737" s="19">
        <v>3.34</v>
      </c>
      <c r="H14737" s="19">
        <f>E14737*Table133[[#This Row],[Price per unit]]</f>
        <v>3767.52</v>
      </c>
      <c r="I14737" s="7">
        <f>(Table133[[#This Row],[Price per unit]]-Table133[[#This Row],[Cost per unit]])*Table133[[#This Row],[Volume]]</f>
        <v>1285.9199999999996</v>
      </c>
    </row>
    <row r="14738" spans="1:9" x14ac:dyDescent="0.2">
      <c r="A14738" s="14">
        <v>2013</v>
      </c>
      <c r="B14738" s="17" t="s">
        <v>13</v>
      </c>
      <c r="C14738" s="17" t="s">
        <v>281</v>
      </c>
      <c r="D14738" s="17" t="s">
        <v>3169</v>
      </c>
      <c r="E14738" s="1">
        <v>1044</v>
      </c>
      <c r="F14738" s="19">
        <v>2.46</v>
      </c>
      <c r="G14738" s="19">
        <v>3.57</v>
      </c>
      <c r="H14738" s="19">
        <f>E14738*Table133[[#This Row],[Price per unit]]</f>
        <v>3727.08</v>
      </c>
      <c r="I14738" s="7">
        <f>(Table133[[#This Row],[Price per unit]]-Table133[[#This Row],[Cost per unit]])*Table133[[#This Row],[Volume]]</f>
        <v>1158.8399999999999</v>
      </c>
    </row>
    <row r="14739" spans="1:9" x14ac:dyDescent="0.2">
      <c r="A14739" s="14">
        <v>2013</v>
      </c>
      <c r="B14739" s="17" t="s">
        <v>13</v>
      </c>
      <c r="C14739" s="17" t="s">
        <v>281</v>
      </c>
      <c r="D14739" s="17" t="s">
        <v>3169</v>
      </c>
      <c r="E14739" s="1">
        <v>660</v>
      </c>
      <c r="F14739" s="19">
        <v>2.78</v>
      </c>
      <c r="G14739" s="19">
        <v>3.31</v>
      </c>
      <c r="H14739" s="19">
        <f>E14739*Table133[[#This Row],[Price per unit]]</f>
        <v>2184.6</v>
      </c>
      <c r="I14739" s="7">
        <f>(Table133[[#This Row],[Price per unit]]-Table133[[#This Row],[Cost per unit]])*Table133[[#This Row],[Volume]]</f>
        <v>349.80000000000018</v>
      </c>
    </row>
    <row r="14740" spans="1:9" x14ac:dyDescent="0.2">
      <c r="A14740" s="14">
        <v>2013</v>
      </c>
      <c r="B14740" s="17" t="s">
        <v>13</v>
      </c>
      <c r="C14740" s="17" t="s">
        <v>281</v>
      </c>
      <c r="D14740" s="17" t="s">
        <v>3169</v>
      </c>
      <c r="E14740" s="1">
        <v>696</v>
      </c>
      <c r="F14740" s="19">
        <v>2.46</v>
      </c>
      <c r="G14740" s="19">
        <v>3.39</v>
      </c>
      <c r="H14740" s="19">
        <f>E14740*Table133[[#This Row],[Price per unit]]</f>
        <v>2359.44</v>
      </c>
      <c r="I14740" s="7">
        <f>(Table133[[#This Row],[Price per unit]]-Table133[[#This Row],[Cost per unit]])*Table133[[#This Row],[Volume]]</f>
        <v>647.28000000000009</v>
      </c>
    </row>
    <row r="14741" spans="1:9" x14ac:dyDescent="0.2">
      <c r="A14741" s="14">
        <v>2013</v>
      </c>
      <c r="B14741" s="17" t="s">
        <v>13</v>
      </c>
      <c r="C14741" s="17" t="s">
        <v>281</v>
      </c>
      <c r="D14741" s="17" t="s">
        <v>3169</v>
      </c>
      <c r="E14741" s="1">
        <v>924</v>
      </c>
      <c r="F14741" s="19">
        <v>2.2599999999999998</v>
      </c>
      <c r="G14741" s="19">
        <v>3.72</v>
      </c>
      <c r="H14741" s="19">
        <f>E14741*Table133[[#This Row],[Price per unit]]</f>
        <v>3437.28</v>
      </c>
      <c r="I14741" s="7">
        <f>(Table133[[#This Row],[Price per unit]]-Table133[[#This Row],[Cost per unit]])*Table133[[#This Row],[Volume]]</f>
        <v>1349.0400000000004</v>
      </c>
    </row>
    <row r="14742" spans="1:9" x14ac:dyDescent="0.2">
      <c r="A14742" s="14">
        <v>2013</v>
      </c>
      <c r="B14742" s="17" t="s">
        <v>13</v>
      </c>
      <c r="C14742" s="17" t="s">
        <v>281</v>
      </c>
      <c r="D14742" s="17" t="s">
        <v>3169</v>
      </c>
      <c r="E14742" s="1">
        <v>1092</v>
      </c>
      <c r="F14742" s="19">
        <v>2.56</v>
      </c>
      <c r="G14742" s="19">
        <v>3.6</v>
      </c>
      <c r="H14742" s="19">
        <f>E14742*Table133[[#This Row],[Price per unit]]</f>
        <v>3931.2000000000003</v>
      </c>
      <c r="I14742" s="7">
        <f>(Table133[[#This Row],[Price per unit]]-Table133[[#This Row],[Cost per unit]])*Table133[[#This Row],[Volume]]</f>
        <v>1135.68</v>
      </c>
    </row>
    <row r="14743" spans="1:9" x14ac:dyDescent="0.2">
      <c r="A14743" s="14">
        <v>2013</v>
      </c>
      <c r="B14743" s="17" t="s">
        <v>13</v>
      </c>
      <c r="C14743" s="17" t="s">
        <v>281</v>
      </c>
      <c r="D14743" s="17" t="s">
        <v>3169</v>
      </c>
      <c r="E14743" s="1">
        <v>996</v>
      </c>
      <c r="F14743" s="19">
        <v>2.74</v>
      </c>
      <c r="G14743" s="19">
        <v>4</v>
      </c>
      <c r="H14743" s="19">
        <f>E14743*Table133[[#This Row],[Price per unit]]</f>
        <v>3984</v>
      </c>
      <c r="I14743" s="7">
        <f>(Table133[[#This Row],[Price per unit]]-Table133[[#This Row],[Cost per unit]])*Table133[[#This Row],[Volume]]</f>
        <v>1254.9599999999998</v>
      </c>
    </row>
    <row r="14744" spans="1:9" x14ac:dyDescent="0.2">
      <c r="A14744" s="14">
        <v>2013</v>
      </c>
      <c r="B14744" s="17" t="s">
        <v>13</v>
      </c>
      <c r="C14744" s="17" t="s">
        <v>281</v>
      </c>
      <c r="D14744" s="17" t="s">
        <v>3169</v>
      </c>
      <c r="E14744" s="1">
        <v>1140</v>
      </c>
      <c r="F14744" s="19">
        <v>2.88</v>
      </c>
      <c r="G14744" s="19">
        <v>3.52</v>
      </c>
      <c r="H14744" s="19">
        <f>E14744*Table133[[#This Row],[Price per unit]]</f>
        <v>4012.8</v>
      </c>
      <c r="I14744" s="7">
        <f>(Table133[[#This Row],[Price per unit]]-Table133[[#This Row],[Cost per unit]])*Table133[[#This Row],[Volume]]</f>
        <v>729.60000000000014</v>
      </c>
    </row>
    <row r="14745" spans="1:9" x14ac:dyDescent="0.2">
      <c r="A14745" s="14">
        <v>2013</v>
      </c>
      <c r="B14745" s="17" t="s">
        <v>13</v>
      </c>
      <c r="C14745" s="17" t="s">
        <v>281</v>
      </c>
      <c r="D14745" s="17" t="s">
        <v>3169</v>
      </c>
      <c r="E14745" s="1">
        <v>960</v>
      </c>
      <c r="F14745" s="19">
        <v>2.82</v>
      </c>
      <c r="G14745" s="19">
        <v>3.53</v>
      </c>
      <c r="H14745" s="19">
        <f>E14745*Table133[[#This Row],[Price per unit]]</f>
        <v>3388.7999999999997</v>
      </c>
      <c r="I14745" s="7">
        <f>(Table133[[#This Row],[Price per unit]]-Table133[[#This Row],[Cost per unit]])*Table133[[#This Row],[Volume]]</f>
        <v>681.59999999999991</v>
      </c>
    </row>
    <row r="14746" spans="1:9" x14ac:dyDescent="0.2">
      <c r="A14746" s="14">
        <v>2013</v>
      </c>
      <c r="B14746" s="17" t="s">
        <v>13</v>
      </c>
      <c r="C14746" s="17" t="s">
        <v>281</v>
      </c>
      <c r="D14746" s="17" t="s">
        <v>3169</v>
      </c>
      <c r="E14746" s="1">
        <v>1056</v>
      </c>
      <c r="F14746" s="19">
        <v>2.2000000000000002</v>
      </c>
      <c r="G14746" s="19">
        <v>3.37</v>
      </c>
      <c r="H14746" s="19">
        <f>E14746*Table133[[#This Row],[Price per unit]]</f>
        <v>3558.7200000000003</v>
      </c>
      <c r="I14746" s="7">
        <f>(Table133[[#This Row],[Price per unit]]-Table133[[#This Row],[Cost per unit]])*Table133[[#This Row],[Volume]]</f>
        <v>1235.52</v>
      </c>
    </row>
    <row r="14747" spans="1:9" x14ac:dyDescent="0.2">
      <c r="A14747" s="14">
        <v>2013</v>
      </c>
      <c r="B14747" s="17" t="s">
        <v>13</v>
      </c>
      <c r="C14747" s="17" t="s">
        <v>281</v>
      </c>
      <c r="D14747" s="17" t="s">
        <v>3169</v>
      </c>
      <c r="E14747" s="1">
        <v>1164</v>
      </c>
      <c r="F14747" s="19">
        <v>2.0299999999999998</v>
      </c>
      <c r="G14747" s="19">
        <v>3.3</v>
      </c>
      <c r="H14747" s="19">
        <f>E14747*Table133[[#This Row],[Price per unit]]</f>
        <v>3841.2</v>
      </c>
      <c r="I14747" s="7">
        <f>(Table133[[#This Row],[Price per unit]]-Table133[[#This Row],[Cost per unit]])*Table133[[#This Row],[Volume]]</f>
        <v>1478.28</v>
      </c>
    </row>
    <row r="14748" spans="1:9" x14ac:dyDescent="0.2">
      <c r="A14748" s="14">
        <v>2013</v>
      </c>
      <c r="B14748" s="17" t="s">
        <v>13</v>
      </c>
      <c r="C14748" s="17" t="s">
        <v>281</v>
      </c>
      <c r="D14748" s="17" t="s">
        <v>3169</v>
      </c>
      <c r="E14748" s="1">
        <v>600</v>
      </c>
      <c r="F14748" s="19">
        <v>2.64</v>
      </c>
      <c r="G14748" s="19">
        <v>3.49</v>
      </c>
      <c r="H14748" s="19">
        <f>E14748*Table133[[#This Row],[Price per unit]]</f>
        <v>2094</v>
      </c>
      <c r="I14748" s="7">
        <f>(Table133[[#This Row],[Price per unit]]-Table133[[#This Row],[Cost per unit]])*Table133[[#This Row],[Volume]]</f>
        <v>510.00000000000006</v>
      </c>
    </row>
    <row r="14749" spans="1:9" x14ac:dyDescent="0.2">
      <c r="A14749" s="14">
        <v>2013</v>
      </c>
      <c r="B14749" s="17" t="s">
        <v>13</v>
      </c>
      <c r="C14749" s="17" t="s">
        <v>281</v>
      </c>
      <c r="D14749" s="17" t="s">
        <v>3169</v>
      </c>
      <c r="E14749" s="1">
        <v>948</v>
      </c>
      <c r="F14749" s="19">
        <v>2.16</v>
      </c>
      <c r="G14749" s="19">
        <v>3.3</v>
      </c>
      <c r="H14749" s="19">
        <f>E14749*Table133[[#This Row],[Price per unit]]</f>
        <v>3128.3999999999996</v>
      </c>
      <c r="I14749" s="7">
        <f>(Table133[[#This Row],[Price per unit]]-Table133[[#This Row],[Cost per unit]])*Table133[[#This Row],[Volume]]</f>
        <v>1080.7199999999998</v>
      </c>
    </row>
    <row r="14750" spans="1:9" x14ac:dyDescent="0.2">
      <c r="A14750" s="14">
        <v>2013</v>
      </c>
      <c r="B14750" s="17" t="s">
        <v>13</v>
      </c>
      <c r="C14750" s="17" t="s">
        <v>281</v>
      </c>
      <c r="D14750" s="17" t="s">
        <v>3169</v>
      </c>
      <c r="E14750" s="1">
        <v>1128</v>
      </c>
      <c r="F14750" s="19">
        <v>2.0499999999999998</v>
      </c>
      <c r="G14750" s="19">
        <v>3.61</v>
      </c>
      <c r="H14750" s="19">
        <f>E14750*Table133[[#This Row],[Price per unit]]</f>
        <v>4072.08</v>
      </c>
      <c r="I14750" s="7">
        <f>(Table133[[#This Row],[Price per unit]]-Table133[[#This Row],[Cost per unit]])*Table133[[#This Row],[Volume]]</f>
        <v>1759.68</v>
      </c>
    </row>
    <row r="14751" spans="1:9" x14ac:dyDescent="0.2">
      <c r="A14751" s="14">
        <v>2013</v>
      </c>
      <c r="B14751" s="17" t="s">
        <v>13</v>
      </c>
      <c r="C14751" s="17" t="s">
        <v>281</v>
      </c>
      <c r="D14751" s="17" t="s">
        <v>3169</v>
      </c>
      <c r="E14751" s="1">
        <v>948</v>
      </c>
      <c r="F14751" s="19">
        <v>2.2400000000000002</v>
      </c>
      <c r="G14751" s="19">
        <v>3.91</v>
      </c>
      <c r="H14751" s="19">
        <f>E14751*Table133[[#This Row],[Price per unit]]</f>
        <v>3706.6800000000003</v>
      </c>
      <c r="I14751" s="7">
        <f>(Table133[[#This Row],[Price per unit]]-Table133[[#This Row],[Cost per unit]])*Table133[[#This Row],[Volume]]</f>
        <v>1583.1599999999999</v>
      </c>
    </row>
    <row r="14752" spans="1:9" x14ac:dyDescent="0.2">
      <c r="A14752" s="14">
        <v>2013</v>
      </c>
      <c r="B14752" s="17" t="s">
        <v>13</v>
      </c>
      <c r="C14752" s="17" t="s">
        <v>281</v>
      </c>
      <c r="D14752" s="17" t="s">
        <v>3169</v>
      </c>
      <c r="E14752" s="1">
        <v>1152</v>
      </c>
      <c r="F14752" s="19">
        <v>2.2200000000000002</v>
      </c>
      <c r="G14752" s="19">
        <v>3.87</v>
      </c>
      <c r="H14752" s="19">
        <f>E14752*Table133[[#This Row],[Price per unit]]</f>
        <v>4458.24</v>
      </c>
      <c r="I14752" s="7">
        <f>(Table133[[#This Row],[Price per unit]]-Table133[[#This Row],[Cost per unit]])*Table133[[#This Row],[Volume]]</f>
        <v>1900.8</v>
      </c>
    </row>
    <row r="14753" spans="1:9" x14ac:dyDescent="0.2">
      <c r="A14753" s="14">
        <v>2013</v>
      </c>
      <c r="B14753" s="17" t="s">
        <v>13</v>
      </c>
      <c r="C14753" s="17" t="s">
        <v>281</v>
      </c>
      <c r="D14753" s="17" t="s">
        <v>3169</v>
      </c>
      <c r="E14753" s="1">
        <v>1080</v>
      </c>
      <c r="F14753" s="19">
        <v>2.61</v>
      </c>
      <c r="G14753" s="19">
        <v>3.23</v>
      </c>
      <c r="H14753" s="19">
        <f>E14753*Table133[[#This Row],[Price per unit]]</f>
        <v>3488.4</v>
      </c>
      <c r="I14753" s="7">
        <f>(Table133[[#This Row],[Price per unit]]-Table133[[#This Row],[Cost per unit]])*Table133[[#This Row],[Volume]]</f>
        <v>669.60000000000014</v>
      </c>
    </row>
    <row r="14754" spans="1:9" x14ac:dyDescent="0.2">
      <c r="A14754" s="14">
        <v>2013</v>
      </c>
      <c r="B14754" s="17" t="s">
        <v>13</v>
      </c>
      <c r="C14754" s="17" t="s">
        <v>1578</v>
      </c>
      <c r="D14754" s="17" t="s">
        <v>3231</v>
      </c>
      <c r="E14754" s="1">
        <v>396</v>
      </c>
      <c r="F14754" s="19">
        <v>4.53</v>
      </c>
      <c r="G14754" s="19">
        <v>6.01</v>
      </c>
      <c r="H14754" s="19">
        <f>E14754*Table133[[#This Row],[Price per unit]]</f>
        <v>2379.96</v>
      </c>
      <c r="I14754" s="7">
        <f>(Table133[[#This Row],[Price per unit]]-Table133[[#This Row],[Cost per unit]])*Table133[[#This Row],[Volume]]</f>
        <v>586.07999999999981</v>
      </c>
    </row>
    <row r="14755" spans="1:9" x14ac:dyDescent="0.2">
      <c r="A14755" s="14">
        <v>2013</v>
      </c>
      <c r="B14755" s="17" t="s">
        <v>13</v>
      </c>
      <c r="C14755" s="17" t="s">
        <v>1578</v>
      </c>
      <c r="D14755" s="17" t="s">
        <v>3231</v>
      </c>
      <c r="E14755" s="1">
        <v>468</v>
      </c>
      <c r="F14755" s="19">
        <v>3.32</v>
      </c>
      <c r="G14755" s="19">
        <v>6.37</v>
      </c>
      <c r="H14755" s="19">
        <f>E14755*Table133[[#This Row],[Price per unit]]</f>
        <v>2981.16</v>
      </c>
      <c r="I14755" s="7">
        <f>(Table133[[#This Row],[Price per unit]]-Table133[[#This Row],[Cost per unit]])*Table133[[#This Row],[Volume]]</f>
        <v>1427.4</v>
      </c>
    </row>
    <row r="14756" spans="1:9" x14ac:dyDescent="0.2">
      <c r="A14756" s="14">
        <v>2013</v>
      </c>
      <c r="B14756" s="17" t="s">
        <v>13</v>
      </c>
      <c r="C14756" s="17" t="s">
        <v>1578</v>
      </c>
      <c r="D14756" s="17" t="s">
        <v>3231</v>
      </c>
      <c r="E14756" s="1">
        <v>468</v>
      </c>
      <c r="F14756" s="19">
        <v>3.96</v>
      </c>
      <c r="G14756" s="19">
        <v>5.78</v>
      </c>
      <c r="H14756" s="19">
        <f>E14756*Table133[[#This Row],[Price per unit]]</f>
        <v>2705.04</v>
      </c>
      <c r="I14756" s="7">
        <f>(Table133[[#This Row],[Price per unit]]-Table133[[#This Row],[Cost per unit]])*Table133[[#This Row],[Volume]]</f>
        <v>851.7600000000001</v>
      </c>
    </row>
    <row r="14757" spans="1:9" x14ac:dyDescent="0.2">
      <c r="A14757" s="14">
        <v>2013</v>
      </c>
      <c r="B14757" s="17" t="s">
        <v>13</v>
      </c>
      <c r="C14757" s="17" t="s">
        <v>1578</v>
      </c>
      <c r="D14757" s="17" t="s">
        <v>3231</v>
      </c>
      <c r="E14757" s="1">
        <v>516</v>
      </c>
      <c r="F14757" s="19">
        <v>4.7699999999999996</v>
      </c>
      <c r="G14757" s="19">
        <v>5.13</v>
      </c>
      <c r="H14757" s="19">
        <f>E14757*Table133[[#This Row],[Price per unit]]</f>
        <v>2647.08</v>
      </c>
      <c r="I14757" s="7">
        <f>(Table133[[#This Row],[Price per unit]]-Table133[[#This Row],[Cost per unit]])*Table133[[#This Row],[Volume]]</f>
        <v>185.76000000000016</v>
      </c>
    </row>
    <row r="14758" spans="1:9" x14ac:dyDescent="0.2">
      <c r="A14758" s="14">
        <v>2013</v>
      </c>
      <c r="B14758" s="17" t="s">
        <v>13</v>
      </c>
      <c r="C14758" s="17" t="s">
        <v>1578</v>
      </c>
      <c r="D14758" s="17" t="s">
        <v>3231</v>
      </c>
      <c r="E14758" s="1">
        <v>384</v>
      </c>
      <c r="F14758" s="19">
        <v>3.3</v>
      </c>
      <c r="G14758" s="19">
        <v>6</v>
      </c>
      <c r="H14758" s="19">
        <f>E14758*Table133[[#This Row],[Price per unit]]</f>
        <v>2304</v>
      </c>
      <c r="I14758" s="7">
        <f>(Table133[[#This Row],[Price per unit]]-Table133[[#This Row],[Cost per unit]])*Table133[[#This Row],[Volume]]</f>
        <v>1036.8000000000002</v>
      </c>
    </row>
    <row r="14759" spans="1:9" x14ac:dyDescent="0.2">
      <c r="A14759" s="14">
        <v>2013</v>
      </c>
      <c r="B14759" s="17" t="s">
        <v>13</v>
      </c>
      <c r="C14759" s="17" t="s">
        <v>1578</v>
      </c>
      <c r="D14759" s="17" t="s">
        <v>3231</v>
      </c>
      <c r="E14759" s="1">
        <v>444</v>
      </c>
      <c r="F14759" s="19">
        <v>3.61</v>
      </c>
      <c r="G14759" s="19">
        <v>6.61</v>
      </c>
      <c r="H14759" s="19">
        <f>E14759*Table133[[#This Row],[Price per unit]]</f>
        <v>2934.84</v>
      </c>
      <c r="I14759" s="7">
        <f>(Table133[[#This Row],[Price per unit]]-Table133[[#This Row],[Cost per unit]])*Table133[[#This Row],[Volume]]</f>
        <v>1332.0000000000002</v>
      </c>
    </row>
    <row r="14760" spans="1:9" x14ac:dyDescent="0.2">
      <c r="A14760" s="14">
        <v>2013</v>
      </c>
      <c r="B14760" s="17" t="s">
        <v>13</v>
      </c>
      <c r="C14760" s="17" t="s">
        <v>1578</v>
      </c>
      <c r="D14760" s="17" t="s">
        <v>3231</v>
      </c>
      <c r="E14760" s="1">
        <v>504</v>
      </c>
      <c r="F14760" s="19">
        <v>4.12</v>
      </c>
      <c r="G14760" s="19">
        <v>6.87</v>
      </c>
      <c r="H14760" s="19">
        <f>E14760*Table133[[#This Row],[Price per unit]]</f>
        <v>3462.48</v>
      </c>
      <c r="I14760" s="7">
        <f>(Table133[[#This Row],[Price per unit]]-Table133[[#This Row],[Cost per unit]])*Table133[[#This Row],[Volume]]</f>
        <v>1386</v>
      </c>
    </row>
    <row r="14761" spans="1:9" x14ac:dyDescent="0.2">
      <c r="A14761" s="14">
        <v>2013</v>
      </c>
      <c r="B14761" s="17" t="s">
        <v>13</v>
      </c>
      <c r="C14761" s="17" t="s">
        <v>1578</v>
      </c>
      <c r="D14761" s="17" t="s">
        <v>3231</v>
      </c>
      <c r="E14761" s="1">
        <v>492</v>
      </c>
      <c r="F14761" s="19">
        <v>3.67</v>
      </c>
      <c r="G14761" s="19">
        <v>5.39</v>
      </c>
      <c r="H14761" s="19">
        <f>E14761*Table133[[#This Row],[Price per unit]]</f>
        <v>2651.8799999999997</v>
      </c>
      <c r="I14761" s="7">
        <f>(Table133[[#This Row],[Price per unit]]-Table133[[#This Row],[Cost per unit]])*Table133[[#This Row],[Volume]]</f>
        <v>846.2399999999999</v>
      </c>
    </row>
    <row r="14762" spans="1:9" x14ac:dyDescent="0.2">
      <c r="A14762" s="14">
        <v>2013</v>
      </c>
      <c r="B14762" s="17" t="s">
        <v>13</v>
      </c>
      <c r="C14762" s="17" t="s">
        <v>1578</v>
      </c>
      <c r="D14762" s="17" t="s">
        <v>3231</v>
      </c>
      <c r="E14762" s="1">
        <v>492</v>
      </c>
      <c r="F14762" s="19">
        <v>4.8</v>
      </c>
      <c r="G14762" s="19">
        <v>6.52</v>
      </c>
      <c r="H14762" s="19">
        <f>E14762*Table133[[#This Row],[Price per unit]]</f>
        <v>3207.8399999999997</v>
      </c>
      <c r="I14762" s="7">
        <f>(Table133[[#This Row],[Price per unit]]-Table133[[#This Row],[Cost per unit]])*Table133[[#This Row],[Volume]]</f>
        <v>846.2399999999999</v>
      </c>
    </row>
    <row r="14763" spans="1:9" x14ac:dyDescent="0.2">
      <c r="A14763" s="14">
        <v>2013</v>
      </c>
      <c r="B14763" s="17" t="s">
        <v>13</v>
      </c>
      <c r="C14763" s="17" t="s">
        <v>1578</v>
      </c>
      <c r="D14763" s="17" t="s">
        <v>3231</v>
      </c>
      <c r="E14763" s="1">
        <v>384</v>
      </c>
      <c r="F14763" s="19">
        <v>3.54</v>
      </c>
      <c r="G14763" s="19">
        <v>5.05</v>
      </c>
      <c r="H14763" s="19">
        <f>E14763*Table133[[#This Row],[Price per unit]]</f>
        <v>1939.1999999999998</v>
      </c>
      <c r="I14763" s="7">
        <f>(Table133[[#This Row],[Price per unit]]-Table133[[#This Row],[Cost per unit]])*Table133[[#This Row],[Volume]]</f>
        <v>579.83999999999992</v>
      </c>
    </row>
    <row r="14764" spans="1:9" x14ac:dyDescent="0.2">
      <c r="A14764" s="14">
        <v>2013</v>
      </c>
      <c r="B14764" s="17" t="s">
        <v>13</v>
      </c>
      <c r="C14764" s="17" t="s">
        <v>1578</v>
      </c>
      <c r="D14764" s="17" t="s">
        <v>3231</v>
      </c>
      <c r="E14764" s="1">
        <v>456</v>
      </c>
      <c r="F14764" s="19">
        <v>4.96</v>
      </c>
      <c r="G14764" s="19">
        <v>5.88</v>
      </c>
      <c r="H14764" s="19">
        <f>E14764*Table133[[#This Row],[Price per unit]]</f>
        <v>2681.2799999999997</v>
      </c>
      <c r="I14764" s="7">
        <f>(Table133[[#This Row],[Price per unit]]-Table133[[#This Row],[Cost per unit]])*Table133[[#This Row],[Volume]]</f>
        <v>419.52</v>
      </c>
    </row>
    <row r="14765" spans="1:9" x14ac:dyDescent="0.2">
      <c r="A14765" s="14">
        <v>2013</v>
      </c>
      <c r="B14765" s="17" t="s">
        <v>13</v>
      </c>
      <c r="C14765" s="17" t="s">
        <v>1578</v>
      </c>
      <c r="D14765" s="17" t="s">
        <v>3231</v>
      </c>
      <c r="E14765" s="1">
        <v>396</v>
      </c>
      <c r="F14765" s="19">
        <v>4.93</v>
      </c>
      <c r="G14765" s="19">
        <v>6.43</v>
      </c>
      <c r="H14765" s="19">
        <f>E14765*Table133[[#This Row],[Price per unit]]</f>
        <v>2546.2799999999997</v>
      </c>
      <c r="I14765" s="7">
        <f>(Table133[[#This Row],[Price per unit]]-Table133[[#This Row],[Cost per unit]])*Table133[[#This Row],[Volume]]</f>
        <v>594</v>
      </c>
    </row>
    <row r="14766" spans="1:9" x14ac:dyDescent="0.2">
      <c r="A14766" s="14">
        <v>2013</v>
      </c>
      <c r="B14766" s="17" t="s">
        <v>13</v>
      </c>
      <c r="C14766" s="17" t="s">
        <v>1578</v>
      </c>
      <c r="D14766" s="17" t="s">
        <v>3231</v>
      </c>
      <c r="E14766" s="1">
        <v>408</v>
      </c>
      <c r="F14766" s="19">
        <v>3.17</v>
      </c>
      <c r="G14766" s="19">
        <v>5.97</v>
      </c>
      <c r="H14766" s="19">
        <f>E14766*Table133[[#This Row],[Price per unit]]</f>
        <v>2435.7599999999998</v>
      </c>
      <c r="I14766" s="7">
        <f>(Table133[[#This Row],[Price per unit]]-Table133[[#This Row],[Cost per unit]])*Table133[[#This Row],[Volume]]</f>
        <v>1142.3999999999999</v>
      </c>
    </row>
    <row r="14767" spans="1:9" x14ac:dyDescent="0.2">
      <c r="A14767" s="14">
        <v>2013</v>
      </c>
      <c r="B14767" s="17" t="s">
        <v>13</v>
      </c>
      <c r="C14767" s="17" t="s">
        <v>1578</v>
      </c>
      <c r="D14767" s="17" t="s">
        <v>3231</v>
      </c>
      <c r="E14767" s="1">
        <v>432</v>
      </c>
      <c r="F14767" s="19">
        <v>3.38</v>
      </c>
      <c r="G14767" s="19">
        <v>6.83</v>
      </c>
      <c r="H14767" s="19">
        <f>E14767*Table133[[#This Row],[Price per unit]]</f>
        <v>2950.56</v>
      </c>
      <c r="I14767" s="7">
        <f>(Table133[[#This Row],[Price per unit]]-Table133[[#This Row],[Cost per unit]])*Table133[[#This Row],[Volume]]</f>
        <v>1490.4</v>
      </c>
    </row>
    <row r="14768" spans="1:9" x14ac:dyDescent="0.2">
      <c r="A14768" s="14">
        <v>2013</v>
      </c>
      <c r="B14768" s="17" t="s">
        <v>13</v>
      </c>
      <c r="C14768" s="17" t="s">
        <v>1578</v>
      </c>
      <c r="D14768" s="17" t="s">
        <v>3231</v>
      </c>
      <c r="E14768" s="1">
        <v>384</v>
      </c>
      <c r="F14768" s="19">
        <v>4.25</v>
      </c>
      <c r="G14768" s="19">
        <v>5.13</v>
      </c>
      <c r="H14768" s="19">
        <f>E14768*Table133[[#This Row],[Price per unit]]</f>
        <v>1969.92</v>
      </c>
      <c r="I14768" s="7">
        <f>(Table133[[#This Row],[Price per unit]]-Table133[[#This Row],[Cost per unit]])*Table133[[#This Row],[Volume]]</f>
        <v>337.91999999999996</v>
      </c>
    </row>
    <row r="14769" spans="1:9" x14ac:dyDescent="0.2">
      <c r="A14769" s="14">
        <v>2013</v>
      </c>
      <c r="B14769" s="17" t="s">
        <v>13</v>
      </c>
      <c r="C14769" s="17" t="s">
        <v>1578</v>
      </c>
      <c r="D14769" s="17" t="s">
        <v>3231</v>
      </c>
      <c r="E14769" s="1">
        <v>444</v>
      </c>
      <c r="F14769" s="19">
        <v>3.29</v>
      </c>
      <c r="G14769" s="19">
        <v>6.51</v>
      </c>
      <c r="H14769" s="19">
        <f>E14769*Table133[[#This Row],[Price per unit]]</f>
        <v>2890.44</v>
      </c>
      <c r="I14769" s="7">
        <f>(Table133[[#This Row],[Price per unit]]-Table133[[#This Row],[Cost per unit]])*Table133[[#This Row],[Volume]]</f>
        <v>1429.6799999999998</v>
      </c>
    </row>
    <row r="14770" spans="1:9" x14ac:dyDescent="0.2">
      <c r="A14770" s="14">
        <v>2013</v>
      </c>
      <c r="B14770" s="17" t="s">
        <v>13</v>
      </c>
      <c r="C14770" s="17" t="s">
        <v>1578</v>
      </c>
      <c r="D14770" s="17" t="s">
        <v>3231</v>
      </c>
      <c r="E14770" s="1">
        <v>444</v>
      </c>
      <c r="F14770" s="19">
        <v>3.25</v>
      </c>
      <c r="G14770" s="19">
        <v>6.81</v>
      </c>
      <c r="H14770" s="19">
        <f>E14770*Table133[[#This Row],[Price per unit]]</f>
        <v>3023.64</v>
      </c>
      <c r="I14770" s="7">
        <f>(Table133[[#This Row],[Price per unit]]-Table133[[#This Row],[Cost per unit]])*Table133[[#This Row],[Volume]]</f>
        <v>1580.6399999999999</v>
      </c>
    </row>
    <row r="14771" spans="1:9" x14ac:dyDescent="0.2">
      <c r="A14771" s="14">
        <v>2013</v>
      </c>
      <c r="B14771" s="17" t="s">
        <v>13</v>
      </c>
      <c r="C14771" s="17" t="s">
        <v>1578</v>
      </c>
      <c r="D14771" s="17" t="s">
        <v>3231</v>
      </c>
      <c r="E14771" s="1">
        <v>444</v>
      </c>
      <c r="F14771" s="19">
        <v>4.4800000000000004</v>
      </c>
      <c r="G14771" s="19">
        <v>5.15</v>
      </c>
      <c r="H14771" s="19">
        <f>E14771*Table133[[#This Row],[Price per unit]]</f>
        <v>2286.6000000000004</v>
      </c>
      <c r="I14771" s="7">
        <f>(Table133[[#This Row],[Price per unit]]-Table133[[#This Row],[Cost per unit]])*Table133[[#This Row],[Volume]]</f>
        <v>297.47999999999996</v>
      </c>
    </row>
    <row r="14772" spans="1:9" x14ac:dyDescent="0.2">
      <c r="A14772" s="14">
        <v>2013</v>
      </c>
      <c r="B14772" s="17" t="s">
        <v>13</v>
      </c>
      <c r="C14772" s="17" t="s">
        <v>1578</v>
      </c>
      <c r="D14772" s="17" t="s">
        <v>3231</v>
      </c>
      <c r="E14772" s="1">
        <v>540</v>
      </c>
      <c r="F14772" s="19">
        <v>3.9</v>
      </c>
      <c r="G14772" s="19">
        <v>6.69</v>
      </c>
      <c r="H14772" s="19">
        <f>E14772*Table133[[#This Row],[Price per unit]]</f>
        <v>3612.6000000000004</v>
      </c>
      <c r="I14772" s="7">
        <f>(Table133[[#This Row],[Price per unit]]-Table133[[#This Row],[Cost per unit]])*Table133[[#This Row],[Volume]]</f>
        <v>1506.6000000000004</v>
      </c>
    </row>
    <row r="14773" spans="1:9" x14ac:dyDescent="0.2">
      <c r="A14773" s="14">
        <v>2013</v>
      </c>
      <c r="B14773" s="17" t="s">
        <v>13</v>
      </c>
      <c r="C14773" s="17" t="s">
        <v>1578</v>
      </c>
      <c r="D14773" s="17" t="s">
        <v>3231</v>
      </c>
      <c r="E14773" s="1">
        <v>528</v>
      </c>
      <c r="F14773" s="19">
        <v>3.41</v>
      </c>
      <c r="G14773" s="19">
        <v>6.22</v>
      </c>
      <c r="H14773" s="19">
        <f>E14773*Table133[[#This Row],[Price per unit]]</f>
        <v>3284.16</v>
      </c>
      <c r="I14773" s="7">
        <f>(Table133[[#This Row],[Price per unit]]-Table133[[#This Row],[Cost per unit]])*Table133[[#This Row],[Volume]]</f>
        <v>1483.6799999999998</v>
      </c>
    </row>
    <row r="14774" spans="1:9" x14ac:dyDescent="0.2">
      <c r="A14774" s="14">
        <v>2013</v>
      </c>
      <c r="B14774" s="17" t="s">
        <v>13</v>
      </c>
      <c r="C14774" s="17" t="s">
        <v>1578</v>
      </c>
      <c r="D14774" s="17" t="s">
        <v>3231</v>
      </c>
      <c r="E14774" s="1">
        <v>528</v>
      </c>
      <c r="F14774" s="19">
        <v>3.14</v>
      </c>
      <c r="G14774" s="19">
        <v>5.84</v>
      </c>
      <c r="H14774" s="19">
        <f>E14774*Table133[[#This Row],[Price per unit]]</f>
        <v>3083.52</v>
      </c>
      <c r="I14774" s="7">
        <f>(Table133[[#This Row],[Price per unit]]-Table133[[#This Row],[Cost per unit]])*Table133[[#This Row],[Volume]]</f>
        <v>1425.6</v>
      </c>
    </row>
    <row r="14775" spans="1:9" x14ac:dyDescent="0.2">
      <c r="A14775" s="14">
        <v>2013</v>
      </c>
      <c r="B14775" s="17" t="s">
        <v>13</v>
      </c>
      <c r="C14775" s="17" t="s">
        <v>1578</v>
      </c>
      <c r="D14775" s="17" t="s">
        <v>3231</v>
      </c>
      <c r="E14775" s="1">
        <v>528</v>
      </c>
      <c r="F14775" s="19">
        <v>3.21</v>
      </c>
      <c r="G14775" s="19">
        <v>5.83</v>
      </c>
      <c r="H14775" s="19">
        <f>E14775*Table133[[#This Row],[Price per unit]]</f>
        <v>3078.2400000000002</v>
      </c>
      <c r="I14775" s="7">
        <f>(Table133[[#This Row],[Price per unit]]-Table133[[#This Row],[Cost per unit]])*Table133[[#This Row],[Volume]]</f>
        <v>1383.3600000000001</v>
      </c>
    </row>
    <row r="14776" spans="1:9" x14ac:dyDescent="0.2">
      <c r="A14776" s="14">
        <v>2013</v>
      </c>
      <c r="B14776" s="17" t="s">
        <v>13</v>
      </c>
      <c r="C14776" s="17" t="s">
        <v>1578</v>
      </c>
      <c r="D14776" s="17" t="s">
        <v>3231</v>
      </c>
      <c r="E14776" s="1">
        <v>432</v>
      </c>
      <c r="F14776" s="19">
        <v>4.13</v>
      </c>
      <c r="G14776" s="19">
        <v>6.52</v>
      </c>
      <c r="H14776" s="19">
        <f>E14776*Table133[[#This Row],[Price per unit]]</f>
        <v>2816.64</v>
      </c>
      <c r="I14776" s="7">
        <f>(Table133[[#This Row],[Price per unit]]-Table133[[#This Row],[Cost per unit]])*Table133[[#This Row],[Volume]]</f>
        <v>1032.4799999999998</v>
      </c>
    </row>
    <row r="14777" spans="1:9" x14ac:dyDescent="0.2">
      <c r="A14777" s="14">
        <v>2013</v>
      </c>
      <c r="B14777" s="17" t="s">
        <v>13</v>
      </c>
      <c r="C14777" s="17" t="s">
        <v>1578</v>
      </c>
      <c r="D14777" s="17" t="s">
        <v>3231</v>
      </c>
      <c r="E14777" s="1">
        <v>432</v>
      </c>
      <c r="F14777" s="19">
        <v>4.72</v>
      </c>
      <c r="G14777" s="19">
        <v>5.66</v>
      </c>
      <c r="H14777" s="19">
        <f>E14777*Table133[[#This Row],[Price per unit]]</f>
        <v>2445.12</v>
      </c>
      <c r="I14777" s="7">
        <f>(Table133[[#This Row],[Price per unit]]-Table133[[#This Row],[Cost per unit]])*Table133[[#This Row],[Volume]]</f>
        <v>406.08000000000015</v>
      </c>
    </row>
    <row r="14778" spans="1:9" x14ac:dyDescent="0.2">
      <c r="A14778" s="14">
        <v>2013</v>
      </c>
      <c r="B14778" s="17" t="s">
        <v>13</v>
      </c>
      <c r="C14778" s="17" t="s">
        <v>1578</v>
      </c>
      <c r="D14778" s="17" t="s">
        <v>3231</v>
      </c>
      <c r="E14778" s="1">
        <v>492</v>
      </c>
      <c r="F14778" s="19">
        <v>4.78</v>
      </c>
      <c r="G14778" s="19">
        <v>5.93</v>
      </c>
      <c r="H14778" s="19">
        <f>E14778*Table133[[#This Row],[Price per unit]]</f>
        <v>2917.56</v>
      </c>
      <c r="I14778" s="7">
        <f>(Table133[[#This Row],[Price per unit]]-Table133[[#This Row],[Cost per unit]])*Table133[[#This Row],[Volume]]</f>
        <v>565.79999999999973</v>
      </c>
    </row>
    <row r="14779" spans="1:9" x14ac:dyDescent="0.2">
      <c r="A14779" s="14">
        <v>2013</v>
      </c>
      <c r="B14779" s="17" t="s">
        <v>13</v>
      </c>
      <c r="C14779" s="17" t="s">
        <v>1578</v>
      </c>
      <c r="D14779" s="17" t="s">
        <v>3231</v>
      </c>
      <c r="E14779" s="1">
        <v>456</v>
      </c>
      <c r="F14779" s="19">
        <v>3.77</v>
      </c>
      <c r="G14779" s="19">
        <v>6.74</v>
      </c>
      <c r="H14779" s="19">
        <f>E14779*Table133[[#This Row],[Price per unit]]</f>
        <v>3073.44</v>
      </c>
      <c r="I14779" s="7">
        <f>(Table133[[#This Row],[Price per unit]]-Table133[[#This Row],[Cost per unit]])*Table133[[#This Row],[Volume]]</f>
        <v>1354.3200000000002</v>
      </c>
    </row>
    <row r="14780" spans="1:9" x14ac:dyDescent="0.2">
      <c r="A14780" s="14">
        <v>2013</v>
      </c>
      <c r="B14780" s="17" t="s">
        <v>13</v>
      </c>
      <c r="C14780" s="17" t="s">
        <v>1578</v>
      </c>
      <c r="D14780" s="17" t="s">
        <v>3231</v>
      </c>
      <c r="E14780" s="1">
        <v>372</v>
      </c>
      <c r="F14780" s="19">
        <v>4.9000000000000004</v>
      </c>
      <c r="G14780" s="19">
        <v>6.09</v>
      </c>
      <c r="H14780" s="19">
        <f>E14780*Table133[[#This Row],[Price per unit]]</f>
        <v>2265.48</v>
      </c>
      <c r="I14780" s="7">
        <f>(Table133[[#This Row],[Price per unit]]-Table133[[#This Row],[Cost per unit]])*Table133[[#This Row],[Volume]]</f>
        <v>442.67999999999984</v>
      </c>
    </row>
    <row r="14781" spans="1:9" x14ac:dyDescent="0.2">
      <c r="A14781" s="14">
        <v>2013</v>
      </c>
      <c r="B14781" s="17" t="s">
        <v>13</v>
      </c>
      <c r="C14781" s="17" t="s">
        <v>1578</v>
      </c>
      <c r="D14781" s="17" t="s">
        <v>3231</v>
      </c>
      <c r="E14781" s="1">
        <v>456</v>
      </c>
      <c r="F14781" s="19">
        <v>4.88</v>
      </c>
      <c r="G14781" s="19">
        <v>5.68</v>
      </c>
      <c r="H14781" s="19">
        <f>E14781*Table133[[#This Row],[Price per unit]]</f>
        <v>2590.08</v>
      </c>
      <c r="I14781" s="7">
        <f>(Table133[[#This Row],[Price per unit]]-Table133[[#This Row],[Cost per unit]])*Table133[[#This Row],[Volume]]</f>
        <v>364.7999999999999</v>
      </c>
    </row>
    <row r="14782" spans="1:9" x14ac:dyDescent="0.2">
      <c r="A14782" s="14">
        <v>2013</v>
      </c>
      <c r="B14782" s="17" t="s">
        <v>13</v>
      </c>
      <c r="C14782" s="17" t="s">
        <v>1578</v>
      </c>
      <c r="D14782" s="17" t="s">
        <v>3231</v>
      </c>
      <c r="E14782" s="1">
        <v>372</v>
      </c>
      <c r="F14782" s="19">
        <v>4.34</v>
      </c>
      <c r="G14782" s="19">
        <v>6.39</v>
      </c>
      <c r="H14782" s="19">
        <f>E14782*Table133[[#This Row],[Price per unit]]</f>
        <v>2377.08</v>
      </c>
      <c r="I14782" s="7">
        <f>(Table133[[#This Row],[Price per unit]]-Table133[[#This Row],[Cost per unit]])*Table133[[#This Row],[Volume]]</f>
        <v>762.59999999999991</v>
      </c>
    </row>
    <row r="14783" spans="1:9" x14ac:dyDescent="0.2">
      <c r="A14783" s="14">
        <v>2013</v>
      </c>
      <c r="B14783" s="17" t="s">
        <v>13</v>
      </c>
      <c r="C14783" s="17" t="s">
        <v>1578</v>
      </c>
      <c r="D14783" s="17" t="s">
        <v>3231</v>
      </c>
      <c r="E14783" s="1">
        <v>492</v>
      </c>
      <c r="F14783" s="19">
        <v>3.91</v>
      </c>
      <c r="G14783" s="19">
        <v>6.45</v>
      </c>
      <c r="H14783" s="19">
        <f>E14783*Table133[[#This Row],[Price per unit]]</f>
        <v>3173.4</v>
      </c>
      <c r="I14783" s="7">
        <f>(Table133[[#This Row],[Price per unit]]-Table133[[#This Row],[Cost per unit]])*Table133[[#This Row],[Volume]]</f>
        <v>1249.68</v>
      </c>
    </row>
    <row r="14784" spans="1:9" x14ac:dyDescent="0.2">
      <c r="A14784" s="14">
        <v>2013</v>
      </c>
      <c r="B14784" s="17" t="s">
        <v>13</v>
      </c>
      <c r="C14784" s="17" t="s">
        <v>164</v>
      </c>
      <c r="D14784" s="17" t="s">
        <v>3262</v>
      </c>
      <c r="E14784" s="1">
        <v>84</v>
      </c>
      <c r="F14784" s="19">
        <v>1.1100000000000001</v>
      </c>
      <c r="G14784" s="19">
        <v>1.39</v>
      </c>
      <c r="H14784" s="19">
        <f>E14784*Table133[[#This Row],[Price per unit]]</f>
        <v>116.75999999999999</v>
      </c>
      <c r="I14784" s="7">
        <f>(Table133[[#This Row],[Price per unit]]-Table133[[#This Row],[Cost per unit]])*Table133[[#This Row],[Volume]]</f>
        <v>23.519999999999982</v>
      </c>
    </row>
    <row r="14785" spans="1:9" x14ac:dyDescent="0.2">
      <c r="A14785" s="14">
        <v>2013</v>
      </c>
      <c r="B14785" s="17" t="s">
        <v>13</v>
      </c>
      <c r="C14785" s="17" t="s">
        <v>1578</v>
      </c>
      <c r="D14785" s="17" t="s">
        <v>3264</v>
      </c>
      <c r="E14785" s="1">
        <v>396</v>
      </c>
      <c r="F14785" s="19">
        <v>4.46</v>
      </c>
      <c r="G14785" s="19">
        <v>6.71</v>
      </c>
      <c r="H14785" s="19">
        <f>E14785*Table133[[#This Row],[Price per unit]]</f>
        <v>2657.16</v>
      </c>
      <c r="I14785" s="7">
        <f>(Table133[[#This Row],[Price per unit]]-Table133[[#This Row],[Cost per unit]])*Table133[[#This Row],[Volume]]</f>
        <v>891</v>
      </c>
    </row>
    <row r="14786" spans="1:9" x14ac:dyDescent="0.2">
      <c r="A14786" s="14">
        <v>2013</v>
      </c>
      <c r="B14786" s="17" t="s">
        <v>13</v>
      </c>
      <c r="C14786" s="17" t="s">
        <v>1578</v>
      </c>
      <c r="D14786" s="17" t="s">
        <v>3264</v>
      </c>
      <c r="E14786" s="1">
        <v>528</v>
      </c>
      <c r="F14786" s="19">
        <v>3.77</v>
      </c>
      <c r="G14786" s="19">
        <v>6.28</v>
      </c>
      <c r="H14786" s="19">
        <f>E14786*Table133[[#This Row],[Price per unit]]</f>
        <v>3315.84</v>
      </c>
      <c r="I14786" s="7">
        <f>(Table133[[#This Row],[Price per unit]]-Table133[[#This Row],[Cost per unit]])*Table133[[#This Row],[Volume]]</f>
        <v>1325.2800000000002</v>
      </c>
    </row>
    <row r="14787" spans="1:9" x14ac:dyDescent="0.2">
      <c r="A14787" s="14">
        <v>2013</v>
      </c>
      <c r="B14787" s="17" t="s">
        <v>13</v>
      </c>
      <c r="C14787" s="17" t="s">
        <v>1578</v>
      </c>
      <c r="D14787" s="17" t="s">
        <v>3264</v>
      </c>
      <c r="E14787" s="1">
        <v>408</v>
      </c>
      <c r="F14787" s="19">
        <v>3.24</v>
      </c>
      <c r="G14787" s="19">
        <v>5.22</v>
      </c>
      <c r="H14787" s="19">
        <f>E14787*Table133[[#This Row],[Price per unit]]</f>
        <v>2129.7599999999998</v>
      </c>
      <c r="I14787" s="7">
        <f>(Table133[[#This Row],[Price per unit]]-Table133[[#This Row],[Cost per unit]])*Table133[[#This Row],[Volume]]</f>
        <v>807.8399999999998</v>
      </c>
    </row>
    <row r="14788" spans="1:9" x14ac:dyDescent="0.2">
      <c r="A14788" s="14">
        <v>2013</v>
      </c>
      <c r="B14788" s="17" t="s">
        <v>13</v>
      </c>
      <c r="C14788" s="17" t="s">
        <v>1578</v>
      </c>
      <c r="D14788" s="17" t="s">
        <v>3264</v>
      </c>
      <c r="E14788" s="1">
        <v>360</v>
      </c>
      <c r="F14788" s="19">
        <v>3.09</v>
      </c>
      <c r="G14788" s="19">
        <v>5.2</v>
      </c>
      <c r="H14788" s="19">
        <f>E14788*Table133[[#This Row],[Price per unit]]</f>
        <v>1872</v>
      </c>
      <c r="I14788" s="7">
        <f>(Table133[[#This Row],[Price per unit]]-Table133[[#This Row],[Cost per unit]])*Table133[[#This Row],[Volume]]</f>
        <v>759.60000000000014</v>
      </c>
    </row>
    <row r="14789" spans="1:9" x14ac:dyDescent="0.2">
      <c r="A14789" s="14">
        <v>2013</v>
      </c>
      <c r="B14789" s="17" t="s">
        <v>13</v>
      </c>
      <c r="C14789" s="17" t="s">
        <v>1578</v>
      </c>
      <c r="D14789" s="17" t="s">
        <v>3264</v>
      </c>
      <c r="E14789" s="1">
        <v>528</v>
      </c>
      <c r="F14789" s="19">
        <v>4.4800000000000004</v>
      </c>
      <c r="G14789" s="19">
        <v>6.26</v>
      </c>
      <c r="H14789" s="19">
        <f>E14789*Table133[[#This Row],[Price per unit]]</f>
        <v>3305.2799999999997</v>
      </c>
      <c r="I14789" s="7">
        <f>(Table133[[#This Row],[Price per unit]]-Table133[[#This Row],[Cost per unit]])*Table133[[#This Row],[Volume]]</f>
        <v>939.83999999999969</v>
      </c>
    </row>
    <row r="14790" spans="1:9" x14ac:dyDescent="0.2">
      <c r="A14790" s="14">
        <v>2013</v>
      </c>
      <c r="B14790" s="17" t="s">
        <v>13</v>
      </c>
      <c r="C14790" s="17" t="s">
        <v>1578</v>
      </c>
      <c r="D14790" s="17" t="s">
        <v>3264</v>
      </c>
      <c r="E14790" s="1">
        <v>528</v>
      </c>
      <c r="F14790" s="19">
        <v>4.8899999999999997</v>
      </c>
      <c r="G14790" s="19">
        <v>6.46</v>
      </c>
      <c r="H14790" s="19">
        <f>E14790*Table133[[#This Row],[Price per unit]]</f>
        <v>3410.88</v>
      </c>
      <c r="I14790" s="7">
        <f>(Table133[[#This Row],[Price per unit]]-Table133[[#This Row],[Cost per unit]])*Table133[[#This Row],[Volume]]</f>
        <v>828.96000000000015</v>
      </c>
    </row>
    <row r="14791" spans="1:9" x14ac:dyDescent="0.2">
      <c r="A14791" s="14">
        <v>2013</v>
      </c>
      <c r="B14791" s="17" t="s">
        <v>13</v>
      </c>
      <c r="C14791" s="17" t="s">
        <v>1578</v>
      </c>
      <c r="D14791" s="17" t="s">
        <v>3264</v>
      </c>
      <c r="E14791" s="1">
        <v>432</v>
      </c>
      <c r="F14791" s="19">
        <v>3.81</v>
      </c>
      <c r="G14791" s="19">
        <v>6.78</v>
      </c>
      <c r="H14791" s="19">
        <f>E14791*Table133[[#This Row],[Price per unit]]</f>
        <v>2928.96</v>
      </c>
      <c r="I14791" s="7">
        <f>(Table133[[#This Row],[Price per unit]]-Table133[[#This Row],[Cost per unit]])*Table133[[#This Row],[Volume]]</f>
        <v>1283.0400000000002</v>
      </c>
    </row>
    <row r="14792" spans="1:9" x14ac:dyDescent="0.2">
      <c r="A14792" s="14">
        <v>2013</v>
      </c>
      <c r="B14792" s="17" t="s">
        <v>13</v>
      </c>
      <c r="C14792" s="17" t="s">
        <v>1578</v>
      </c>
      <c r="D14792" s="17" t="s">
        <v>3264</v>
      </c>
      <c r="E14792" s="1">
        <v>516</v>
      </c>
      <c r="F14792" s="19">
        <v>3.67</v>
      </c>
      <c r="G14792" s="19">
        <v>5.0199999999999996</v>
      </c>
      <c r="H14792" s="19">
        <f>E14792*Table133[[#This Row],[Price per unit]]</f>
        <v>2590.3199999999997</v>
      </c>
      <c r="I14792" s="7">
        <f>(Table133[[#This Row],[Price per unit]]-Table133[[#This Row],[Cost per unit]])*Table133[[#This Row],[Volume]]</f>
        <v>696.5999999999998</v>
      </c>
    </row>
    <row r="14793" spans="1:9" x14ac:dyDescent="0.2">
      <c r="A14793" s="14">
        <v>2013</v>
      </c>
      <c r="B14793" s="17" t="s">
        <v>13</v>
      </c>
      <c r="C14793" s="17" t="s">
        <v>1578</v>
      </c>
      <c r="D14793" s="17" t="s">
        <v>3264</v>
      </c>
      <c r="E14793" s="1">
        <v>492</v>
      </c>
      <c r="F14793" s="19">
        <v>4.83</v>
      </c>
      <c r="G14793" s="19">
        <v>6.78</v>
      </c>
      <c r="H14793" s="19">
        <f>E14793*Table133[[#This Row],[Price per unit]]</f>
        <v>3335.76</v>
      </c>
      <c r="I14793" s="7">
        <f>(Table133[[#This Row],[Price per unit]]-Table133[[#This Row],[Cost per unit]])*Table133[[#This Row],[Volume]]</f>
        <v>959.40000000000009</v>
      </c>
    </row>
    <row r="14794" spans="1:9" x14ac:dyDescent="0.2">
      <c r="A14794" s="14">
        <v>2013</v>
      </c>
      <c r="B14794" s="17" t="s">
        <v>13</v>
      </c>
      <c r="C14794" s="17" t="s">
        <v>1578</v>
      </c>
      <c r="D14794" s="17" t="s">
        <v>3264</v>
      </c>
      <c r="E14794" s="1">
        <v>396</v>
      </c>
      <c r="F14794" s="19">
        <v>3.5</v>
      </c>
      <c r="G14794" s="19">
        <v>6.12</v>
      </c>
      <c r="H14794" s="19">
        <f>E14794*Table133[[#This Row],[Price per unit]]</f>
        <v>2423.52</v>
      </c>
      <c r="I14794" s="7">
        <f>(Table133[[#This Row],[Price per unit]]-Table133[[#This Row],[Cost per unit]])*Table133[[#This Row],[Volume]]</f>
        <v>1037.52</v>
      </c>
    </row>
    <row r="14795" spans="1:9" x14ac:dyDescent="0.2">
      <c r="A14795" s="14">
        <v>2013</v>
      </c>
      <c r="B14795" s="17" t="s">
        <v>13</v>
      </c>
      <c r="C14795" s="17" t="s">
        <v>1578</v>
      </c>
      <c r="D14795" s="17" t="s">
        <v>3264</v>
      </c>
      <c r="E14795" s="1">
        <v>516</v>
      </c>
      <c r="F14795" s="19">
        <v>3.94</v>
      </c>
      <c r="G14795" s="19">
        <v>5.84</v>
      </c>
      <c r="H14795" s="19">
        <f>E14795*Table133[[#This Row],[Price per unit]]</f>
        <v>3013.44</v>
      </c>
      <c r="I14795" s="7">
        <f>(Table133[[#This Row],[Price per unit]]-Table133[[#This Row],[Cost per unit]])*Table133[[#This Row],[Volume]]</f>
        <v>980.4</v>
      </c>
    </row>
    <row r="14796" spans="1:9" x14ac:dyDescent="0.2">
      <c r="A14796" s="14">
        <v>2013</v>
      </c>
      <c r="B14796" s="17" t="s">
        <v>13</v>
      </c>
      <c r="C14796" s="17" t="s">
        <v>1578</v>
      </c>
      <c r="D14796" s="17" t="s">
        <v>3264</v>
      </c>
      <c r="E14796" s="1">
        <v>456</v>
      </c>
      <c r="F14796" s="19">
        <v>3.79</v>
      </c>
      <c r="G14796" s="19">
        <v>5.18</v>
      </c>
      <c r="H14796" s="19">
        <f>E14796*Table133[[#This Row],[Price per unit]]</f>
        <v>2362.08</v>
      </c>
      <c r="I14796" s="7">
        <f>(Table133[[#This Row],[Price per unit]]-Table133[[#This Row],[Cost per unit]])*Table133[[#This Row],[Volume]]</f>
        <v>633.8399999999998</v>
      </c>
    </row>
    <row r="14797" spans="1:9" x14ac:dyDescent="0.2">
      <c r="A14797" s="14">
        <v>2013</v>
      </c>
      <c r="B14797" s="17" t="s">
        <v>13</v>
      </c>
      <c r="C14797" s="17" t="s">
        <v>1578</v>
      </c>
      <c r="D14797" s="17" t="s">
        <v>3264</v>
      </c>
      <c r="E14797" s="1">
        <v>540</v>
      </c>
      <c r="F14797" s="19">
        <v>3.54</v>
      </c>
      <c r="G14797" s="19">
        <v>6.35</v>
      </c>
      <c r="H14797" s="19">
        <f>E14797*Table133[[#This Row],[Price per unit]]</f>
        <v>3429</v>
      </c>
      <c r="I14797" s="7">
        <f>(Table133[[#This Row],[Price per unit]]-Table133[[#This Row],[Cost per unit]])*Table133[[#This Row],[Volume]]</f>
        <v>1517.3999999999999</v>
      </c>
    </row>
    <row r="14798" spans="1:9" x14ac:dyDescent="0.2">
      <c r="A14798" s="14">
        <v>2013</v>
      </c>
      <c r="B14798" s="17" t="s">
        <v>13</v>
      </c>
      <c r="C14798" s="17" t="s">
        <v>1578</v>
      </c>
      <c r="D14798" s="17" t="s">
        <v>3264</v>
      </c>
      <c r="E14798" s="1">
        <v>432</v>
      </c>
      <c r="F14798" s="19">
        <v>3.4</v>
      </c>
      <c r="G14798" s="19">
        <v>6.96</v>
      </c>
      <c r="H14798" s="19">
        <f>E14798*Table133[[#This Row],[Price per unit]]</f>
        <v>3006.72</v>
      </c>
      <c r="I14798" s="7">
        <f>(Table133[[#This Row],[Price per unit]]-Table133[[#This Row],[Cost per unit]])*Table133[[#This Row],[Volume]]</f>
        <v>1537.92</v>
      </c>
    </row>
    <row r="14799" spans="1:9" x14ac:dyDescent="0.2">
      <c r="A14799" s="14">
        <v>2013</v>
      </c>
      <c r="B14799" s="17" t="s">
        <v>13</v>
      </c>
      <c r="C14799" s="17" t="s">
        <v>1578</v>
      </c>
      <c r="D14799" s="17" t="s">
        <v>3264</v>
      </c>
      <c r="E14799" s="1">
        <v>504</v>
      </c>
      <c r="F14799" s="19">
        <v>3.48</v>
      </c>
      <c r="G14799" s="19">
        <v>6.98</v>
      </c>
      <c r="H14799" s="19">
        <f>E14799*Table133[[#This Row],[Price per unit]]</f>
        <v>3517.92</v>
      </c>
      <c r="I14799" s="7">
        <f>(Table133[[#This Row],[Price per unit]]-Table133[[#This Row],[Cost per unit]])*Table133[[#This Row],[Volume]]</f>
        <v>1764.0000000000002</v>
      </c>
    </row>
    <row r="14800" spans="1:9" x14ac:dyDescent="0.2">
      <c r="A14800" s="14">
        <v>2013</v>
      </c>
      <c r="B14800" s="17" t="s">
        <v>13</v>
      </c>
      <c r="C14800" s="17" t="s">
        <v>1578</v>
      </c>
      <c r="D14800" s="17" t="s">
        <v>3264</v>
      </c>
      <c r="E14800" s="1">
        <v>480</v>
      </c>
      <c r="F14800" s="19">
        <v>4.93</v>
      </c>
      <c r="G14800" s="19">
        <v>5.22</v>
      </c>
      <c r="H14800" s="19">
        <f>E14800*Table133[[#This Row],[Price per unit]]</f>
        <v>2505.6</v>
      </c>
      <c r="I14800" s="7">
        <f>(Table133[[#This Row],[Price per unit]]-Table133[[#This Row],[Cost per unit]])*Table133[[#This Row],[Volume]]</f>
        <v>139.20000000000002</v>
      </c>
    </row>
    <row r="14801" spans="1:9" x14ac:dyDescent="0.2">
      <c r="A14801" s="14">
        <v>2013</v>
      </c>
      <c r="B14801" s="17" t="s">
        <v>13</v>
      </c>
      <c r="C14801" s="17" t="s">
        <v>1578</v>
      </c>
      <c r="D14801" s="17" t="s">
        <v>3264</v>
      </c>
      <c r="E14801" s="1">
        <v>408</v>
      </c>
      <c r="F14801" s="19">
        <v>3.37</v>
      </c>
      <c r="G14801" s="19">
        <v>6.44</v>
      </c>
      <c r="H14801" s="19">
        <f>E14801*Table133[[#This Row],[Price per unit]]</f>
        <v>2627.52</v>
      </c>
      <c r="I14801" s="7">
        <f>(Table133[[#This Row],[Price per unit]]-Table133[[#This Row],[Cost per unit]])*Table133[[#This Row],[Volume]]</f>
        <v>1252.5600000000002</v>
      </c>
    </row>
    <row r="14802" spans="1:9" x14ac:dyDescent="0.2">
      <c r="A14802" s="14">
        <v>2013</v>
      </c>
      <c r="B14802" s="17" t="s">
        <v>13</v>
      </c>
      <c r="C14802" s="17" t="s">
        <v>1578</v>
      </c>
      <c r="D14802" s="17" t="s">
        <v>3264</v>
      </c>
      <c r="E14802" s="1">
        <v>408</v>
      </c>
      <c r="F14802" s="19">
        <v>4.17</v>
      </c>
      <c r="G14802" s="19">
        <v>6.99</v>
      </c>
      <c r="H14802" s="19">
        <f>E14802*Table133[[#This Row],[Price per unit]]</f>
        <v>2851.92</v>
      </c>
      <c r="I14802" s="7">
        <f>(Table133[[#This Row],[Price per unit]]-Table133[[#This Row],[Cost per unit]])*Table133[[#This Row],[Volume]]</f>
        <v>1150.5600000000002</v>
      </c>
    </row>
    <row r="14803" spans="1:9" x14ac:dyDescent="0.2">
      <c r="A14803" s="14">
        <v>2013</v>
      </c>
      <c r="B14803" s="17" t="s">
        <v>13</v>
      </c>
      <c r="C14803" s="17" t="s">
        <v>1578</v>
      </c>
      <c r="D14803" s="17" t="s">
        <v>3264</v>
      </c>
      <c r="E14803" s="1">
        <v>384</v>
      </c>
      <c r="F14803" s="19">
        <v>4.72</v>
      </c>
      <c r="G14803" s="19">
        <v>5.57</v>
      </c>
      <c r="H14803" s="19">
        <f>E14803*Table133[[#This Row],[Price per unit]]</f>
        <v>2138.88</v>
      </c>
      <c r="I14803" s="7">
        <f>(Table133[[#This Row],[Price per unit]]-Table133[[#This Row],[Cost per unit]])*Table133[[#This Row],[Volume]]</f>
        <v>326.4000000000002</v>
      </c>
    </row>
    <row r="14804" spans="1:9" x14ac:dyDescent="0.2">
      <c r="A14804" s="14">
        <v>2013</v>
      </c>
      <c r="B14804" s="17" t="s">
        <v>13</v>
      </c>
      <c r="C14804" s="17" t="s">
        <v>1578</v>
      </c>
      <c r="D14804" s="17" t="s">
        <v>3264</v>
      </c>
      <c r="E14804" s="1">
        <v>528</v>
      </c>
      <c r="F14804" s="19">
        <v>4.18</v>
      </c>
      <c r="G14804" s="19">
        <v>6.29</v>
      </c>
      <c r="H14804" s="19">
        <f>E14804*Table133[[#This Row],[Price per unit]]</f>
        <v>3321.12</v>
      </c>
      <c r="I14804" s="7">
        <f>(Table133[[#This Row],[Price per unit]]-Table133[[#This Row],[Cost per unit]])*Table133[[#This Row],[Volume]]</f>
        <v>1114.0800000000002</v>
      </c>
    </row>
    <row r="14805" spans="1:9" x14ac:dyDescent="0.2">
      <c r="A14805" s="14">
        <v>2013</v>
      </c>
      <c r="B14805" s="17" t="s">
        <v>2420</v>
      </c>
      <c r="C14805" s="17" t="s">
        <v>2482</v>
      </c>
      <c r="D14805" s="17" t="s">
        <v>3285</v>
      </c>
      <c r="E14805" s="1">
        <v>324</v>
      </c>
      <c r="F14805" s="19">
        <v>2.73</v>
      </c>
      <c r="G14805" s="19">
        <v>3.76</v>
      </c>
      <c r="H14805" s="19">
        <f>E14805*Table133[[#This Row],[Price per unit]]</f>
        <v>1218.24</v>
      </c>
      <c r="I14805" s="7">
        <f>(Table133[[#This Row],[Price per unit]]-Table133[[#This Row],[Cost per unit]])*Table133[[#This Row],[Volume]]</f>
        <v>333.71999999999991</v>
      </c>
    </row>
    <row r="14806" spans="1:9" x14ac:dyDescent="0.2">
      <c r="A14806" s="14">
        <v>2013</v>
      </c>
      <c r="B14806" s="17" t="s">
        <v>2420</v>
      </c>
      <c r="C14806" s="17" t="s">
        <v>2482</v>
      </c>
      <c r="D14806" s="17" t="s">
        <v>3285</v>
      </c>
      <c r="E14806" s="1">
        <v>204</v>
      </c>
      <c r="F14806" s="19">
        <v>2.63</v>
      </c>
      <c r="G14806" s="19">
        <v>3.01</v>
      </c>
      <c r="H14806" s="19">
        <f>E14806*Table133[[#This Row],[Price per unit]]</f>
        <v>614.04</v>
      </c>
      <c r="I14806" s="7">
        <f>(Table133[[#This Row],[Price per unit]]-Table133[[#This Row],[Cost per unit]])*Table133[[#This Row],[Volume]]</f>
        <v>77.519999999999982</v>
      </c>
    </row>
    <row r="14807" spans="1:9" x14ac:dyDescent="0.2">
      <c r="A14807" s="14">
        <v>2013</v>
      </c>
      <c r="B14807" s="17" t="s">
        <v>2420</v>
      </c>
      <c r="C14807" s="17" t="s">
        <v>2482</v>
      </c>
      <c r="D14807" s="17" t="s">
        <v>3285</v>
      </c>
      <c r="E14807" s="1">
        <v>552</v>
      </c>
      <c r="F14807" s="19">
        <v>2.79</v>
      </c>
      <c r="G14807" s="19">
        <v>3.12</v>
      </c>
      <c r="H14807" s="19">
        <f>E14807*Table133[[#This Row],[Price per unit]]</f>
        <v>1722.24</v>
      </c>
      <c r="I14807" s="7">
        <f>(Table133[[#This Row],[Price per unit]]-Table133[[#This Row],[Cost per unit]])*Table133[[#This Row],[Volume]]</f>
        <v>182.16000000000003</v>
      </c>
    </row>
    <row r="14808" spans="1:9" x14ac:dyDescent="0.2">
      <c r="A14808" s="14">
        <v>2013</v>
      </c>
      <c r="B14808" s="17" t="s">
        <v>2420</v>
      </c>
      <c r="C14808" s="17" t="s">
        <v>2482</v>
      </c>
      <c r="D14808" s="17" t="s">
        <v>3285</v>
      </c>
      <c r="E14808" s="1">
        <v>156</v>
      </c>
      <c r="F14808" s="19">
        <v>2.2000000000000002</v>
      </c>
      <c r="G14808" s="19">
        <v>3.57</v>
      </c>
      <c r="H14808" s="19">
        <f>E14808*Table133[[#This Row],[Price per unit]]</f>
        <v>556.91999999999996</v>
      </c>
      <c r="I14808" s="7">
        <f>(Table133[[#This Row],[Price per unit]]-Table133[[#This Row],[Cost per unit]])*Table133[[#This Row],[Volume]]</f>
        <v>213.71999999999994</v>
      </c>
    </row>
    <row r="14809" spans="1:9" x14ac:dyDescent="0.2">
      <c r="A14809" s="14">
        <v>2013</v>
      </c>
      <c r="B14809" s="17" t="s">
        <v>2420</v>
      </c>
      <c r="C14809" s="17" t="s">
        <v>2482</v>
      </c>
      <c r="D14809" s="17" t="s">
        <v>3285</v>
      </c>
      <c r="E14809" s="1">
        <v>552</v>
      </c>
      <c r="F14809" s="19">
        <v>2.17</v>
      </c>
      <c r="G14809" s="19">
        <v>3.55</v>
      </c>
      <c r="H14809" s="19">
        <f>E14809*Table133[[#This Row],[Price per unit]]</f>
        <v>1959.6</v>
      </c>
      <c r="I14809" s="7">
        <f>(Table133[[#This Row],[Price per unit]]-Table133[[#This Row],[Cost per unit]])*Table133[[#This Row],[Volume]]</f>
        <v>761.76</v>
      </c>
    </row>
    <row r="14810" spans="1:9" x14ac:dyDescent="0.2">
      <c r="A14810" s="14">
        <v>2013</v>
      </c>
      <c r="B14810" s="17" t="s">
        <v>2420</v>
      </c>
      <c r="C14810" s="17" t="s">
        <v>2482</v>
      </c>
      <c r="D14810" s="17" t="s">
        <v>3285</v>
      </c>
      <c r="E14810" s="1">
        <v>264</v>
      </c>
      <c r="F14810" s="19">
        <v>2.12</v>
      </c>
      <c r="G14810" s="19">
        <v>3.78</v>
      </c>
      <c r="H14810" s="19">
        <f>E14810*Table133[[#This Row],[Price per unit]]</f>
        <v>997.92</v>
      </c>
      <c r="I14810" s="7">
        <f>(Table133[[#This Row],[Price per unit]]-Table133[[#This Row],[Cost per unit]])*Table133[[#This Row],[Volume]]</f>
        <v>438.2399999999999</v>
      </c>
    </row>
    <row r="14811" spans="1:9" x14ac:dyDescent="0.2">
      <c r="A14811" s="14">
        <v>2013</v>
      </c>
      <c r="B14811" s="17" t="s">
        <v>2420</v>
      </c>
      <c r="C14811" s="17" t="s">
        <v>2482</v>
      </c>
      <c r="D14811" s="17" t="s">
        <v>3285</v>
      </c>
      <c r="E14811" s="1">
        <v>168</v>
      </c>
      <c r="F14811" s="19">
        <v>2.4900000000000002</v>
      </c>
      <c r="G14811" s="19">
        <v>3.53</v>
      </c>
      <c r="H14811" s="19">
        <f>E14811*Table133[[#This Row],[Price per unit]]</f>
        <v>593.04</v>
      </c>
      <c r="I14811" s="7">
        <f>(Table133[[#This Row],[Price per unit]]-Table133[[#This Row],[Cost per unit]])*Table133[[#This Row],[Volume]]</f>
        <v>174.71999999999994</v>
      </c>
    </row>
    <row r="14812" spans="1:9" x14ac:dyDescent="0.2">
      <c r="A14812" s="14">
        <v>2013</v>
      </c>
      <c r="B14812" s="17" t="s">
        <v>2420</v>
      </c>
      <c r="C14812" s="17" t="s">
        <v>2482</v>
      </c>
      <c r="D14812" s="17" t="s">
        <v>3285</v>
      </c>
      <c r="E14812" s="1">
        <v>468</v>
      </c>
      <c r="F14812" s="19">
        <v>2.33</v>
      </c>
      <c r="G14812" s="19">
        <v>3.6</v>
      </c>
      <c r="H14812" s="19">
        <f>E14812*Table133[[#This Row],[Price per unit]]</f>
        <v>1684.8</v>
      </c>
      <c r="I14812" s="7">
        <f>(Table133[[#This Row],[Price per unit]]-Table133[[#This Row],[Cost per unit]])*Table133[[#This Row],[Volume]]</f>
        <v>594.36</v>
      </c>
    </row>
    <row r="14813" spans="1:9" x14ac:dyDescent="0.2">
      <c r="A14813" s="14">
        <v>2013</v>
      </c>
      <c r="B14813" s="17" t="s">
        <v>2420</v>
      </c>
      <c r="C14813" s="17" t="s">
        <v>2482</v>
      </c>
      <c r="D14813" s="17" t="s">
        <v>3285</v>
      </c>
      <c r="E14813" s="1">
        <v>264</v>
      </c>
      <c r="F14813" s="19">
        <v>2.69</v>
      </c>
      <c r="G14813" s="19">
        <v>3.21</v>
      </c>
      <c r="H14813" s="19">
        <f>E14813*Table133[[#This Row],[Price per unit]]</f>
        <v>847.43999999999994</v>
      </c>
      <c r="I14813" s="7">
        <f>(Table133[[#This Row],[Price per unit]]-Table133[[#This Row],[Cost per unit]])*Table133[[#This Row],[Volume]]</f>
        <v>137.28</v>
      </c>
    </row>
    <row r="14814" spans="1:9" x14ac:dyDescent="0.2">
      <c r="A14814" s="14">
        <v>2013</v>
      </c>
      <c r="B14814" s="17" t="s">
        <v>2420</v>
      </c>
      <c r="C14814" s="17" t="s">
        <v>2482</v>
      </c>
      <c r="D14814" s="17" t="s">
        <v>3285</v>
      </c>
      <c r="E14814" s="1">
        <v>528</v>
      </c>
      <c r="F14814" s="19">
        <v>2.52</v>
      </c>
      <c r="G14814" s="19">
        <v>3.04</v>
      </c>
      <c r="H14814" s="19">
        <f>E14814*Table133[[#This Row],[Price per unit]]</f>
        <v>1605.1200000000001</v>
      </c>
      <c r="I14814" s="7">
        <f>(Table133[[#This Row],[Price per unit]]-Table133[[#This Row],[Cost per unit]])*Table133[[#This Row],[Volume]]</f>
        <v>274.56</v>
      </c>
    </row>
    <row r="14815" spans="1:9" x14ac:dyDescent="0.2">
      <c r="A14815" s="14">
        <v>2013</v>
      </c>
      <c r="B14815" s="17" t="s">
        <v>2420</v>
      </c>
      <c r="C14815" s="17" t="s">
        <v>2482</v>
      </c>
      <c r="D14815" s="17" t="s">
        <v>3285</v>
      </c>
      <c r="E14815" s="1">
        <v>288</v>
      </c>
      <c r="F14815" s="19">
        <v>2.6</v>
      </c>
      <c r="G14815" s="19">
        <v>3.24</v>
      </c>
      <c r="H14815" s="19">
        <f>E14815*Table133[[#This Row],[Price per unit]]</f>
        <v>933.12000000000012</v>
      </c>
      <c r="I14815" s="7">
        <f>(Table133[[#This Row],[Price per unit]]-Table133[[#This Row],[Cost per unit]])*Table133[[#This Row],[Volume]]</f>
        <v>184.32000000000005</v>
      </c>
    </row>
    <row r="14816" spans="1:9" x14ac:dyDescent="0.2">
      <c r="A14816" s="14">
        <v>2013</v>
      </c>
      <c r="B14816" s="17" t="s">
        <v>2420</v>
      </c>
      <c r="C14816" s="17" t="s">
        <v>2482</v>
      </c>
      <c r="D14816" s="17" t="s">
        <v>3285</v>
      </c>
      <c r="E14816" s="1">
        <v>132</v>
      </c>
      <c r="F14816" s="19">
        <v>2.2400000000000002</v>
      </c>
      <c r="G14816" s="19">
        <v>3.56</v>
      </c>
      <c r="H14816" s="19">
        <f>E14816*Table133[[#This Row],[Price per unit]]</f>
        <v>469.92</v>
      </c>
      <c r="I14816" s="7">
        <f>(Table133[[#This Row],[Price per unit]]-Table133[[#This Row],[Cost per unit]])*Table133[[#This Row],[Volume]]</f>
        <v>174.23999999999998</v>
      </c>
    </row>
    <row r="14817" spans="1:9" x14ac:dyDescent="0.2">
      <c r="A14817" s="14">
        <v>2013</v>
      </c>
      <c r="B14817" s="17" t="s">
        <v>2420</v>
      </c>
      <c r="C14817" s="17" t="s">
        <v>2482</v>
      </c>
      <c r="D14817" s="17" t="s">
        <v>3285</v>
      </c>
      <c r="E14817" s="1">
        <v>264</v>
      </c>
      <c r="F14817" s="19">
        <v>2.46</v>
      </c>
      <c r="G14817" s="19">
        <v>3.67</v>
      </c>
      <c r="H14817" s="19">
        <f>E14817*Table133[[#This Row],[Price per unit]]</f>
        <v>968.88</v>
      </c>
      <c r="I14817" s="7">
        <f>(Table133[[#This Row],[Price per unit]]-Table133[[#This Row],[Cost per unit]])*Table133[[#This Row],[Volume]]</f>
        <v>319.44</v>
      </c>
    </row>
    <row r="14818" spans="1:9" x14ac:dyDescent="0.2">
      <c r="A14818" s="14">
        <v>2013</v>
      </c>
      <c r="B14818" s="17" t="s">
        <v>2420</v>
      </c>
      <c r="C14818" s="17" t="s">
        <v>2482</v>
      </c>
      <c r="D14818" s="17" t="s">
        <v>3285</v>
      </c>
      <c r="E14818" s="1">
        <v>240</v>
      </c>
      <c r="F14818" s="19">
        <v>2.13</v>
      </c>
      <c r="G14818" s="19">
        <v>3.57</v>
      </c>
      <c r="H14818" s="19">
        <f>E14818*Table133[[#This Row],[Price per unit]]</f>
        <v>856.8</v>
      </c>
      <c r="I14818" s="7">
        <f>(Table133[[#This Row],[Price per unit]]-Table133[[#This Row],[Cost per unit]])*Table133[[#This Row],[Volume]]</f>
        <v>345.59999999999997</v>
      </c>
    </row>
    <row r="14819" spans="1:9" x14ac:dyDescent="0.2">
      <c r="A14819" s="14">
        <v>2013</v>
      </c>
      <c r="B14819" s="17" t="s">
        <v>2420</v>
      </c>
      <c r="C14819" s="17" t="s">
        <v>2482</v>
      </c>
      <c r="D14819" s="17" t="s">
        <v>3285</v>
      </c>
      <c r="E14819" s="1">
        <v>312</v>
      </c>
      <c r="F14819" s="19">
        <v>2.1800000000000002</v>
      </c>
      <c r="G14819" s="19">
        <v>3.74</v>
      </c>
      <c r="H14819" s="19">
        <f>E14819*Table133[[#This Row],[Price per unit]]</f>
        <v>1166.8800000000001</v>
      </c>
      <c r="I14819" s="7">
        <f>(Table133[[#This Row],[Price per unit]]-Table133[[#This Row],[Cost per unit]])*Table133[[#This Row],[Volume]]</f>
        <v>486.72</v>
      </c>
    </row>
    <row r="14820" spans="1:9" x14ac:dyDescent="0.2">
      <c r="A14820" s="14">
        <v>2013</v>
      </c>
      <c r="B14820" s="17" t="s">
        <v>2420</v>
      </c>
      <c r="C14820" s="17" t="s">
        <v>2482</v>
      </c>
      <c r="D14820" s="17" t="s">
        <v>3285</v>
      </c>
      <c r="E14820" s="1">
        <v>540</v>
      </c>
      <c r="F14820" s="19">
        <v>2.57</v>
      </c>
      <c r="G14820" s="19">
        <v>3.5</v>
      </c>
      <c r="H14820" s="19">
        <f>E14820*Table133[[#This Row],[Price per unit]]</f>
        <v>1890</v>
      </c>
      <c r="I14820" s="7">
        <f>(Table133[[#This Row],[Price per unit]]-Table133[[#This Row],[Cost per unit]])*Table133[[#This Row],[Volume]]</f>
        <v>502.2000000000001</v>
      </c>
    </row>
    <row r="14821" spans="1:9" x14ac:dyDescent="0.2">
      <c r="A14821" s="14">
        <v>2013</v>
      </c>
      <c r="B14821" s="17" t="s">
        <v>2420</v>
      </c>
      <c r="C14821" s="17" t="s">
        <v>2482</v>
      </c>
      <c r="D14821" s="17" t="s">
        <v>3285</v>
      </c>
      <c r="E14821" s="1">
        <v>600</v>
      </c>
      <c r="F14821" s="19">
        <v>2.74</v>
      </c>
      <c r="G14821" s="19">
        <v>3.4</v>
      </c>
      <c r="H14821" s="19">
        <f>E14821*Table133[[#This Row],[Price per unit]]</f>
        <v>2040</v>
      </c>
      <c r="I14821" s="7">
        <f>(Table133[[#This Row],[Price per unit]]-Table133[[#This Row],[Cost per unit]])*Table133[[#This Row],[Volume]]</f>
        <v>395.99999999999983</v>
      </c>
    </row>
    <row r="14822" spans="1:9" x14ac:dyDescent="0.2">
      <c r="A14822" s="14">
        <v>2013</v>
      </c>
      <c r="B14822" s="17" t="s">
        <v>2420</v>
      </c>
      <c r="C14822" s="17" t="s">
        <v>2482</v>
      </c>
      <c r="D14822" s="17" t="s">
        <v>3285</v>
      </c>
      <c r="E14822" s="1">
        <v>336</v>
      </c>
      <c r="F14822" s="19">
        <v>2.5499999999999998</v>
      </c>
      <c r="G14822" s="19">
        <v>3.2</v>
      </c>
      <c r="H14822" s="19">
        <f>E14822*Table133[[#This Row],[Price per unit]]</f>
        <v>1075.2</v>
      </c>
      <c r="I14822" s="7">
        <f>(Table133[[#This Row],[Price per unit]]-Table133[[#This Row],[Cost per unit]])*Table133[[#This Row],[Volume]]</f>
        <v>218.40000000000012</v>
      </c>
    </row>
    <row r="14823" spans="1:9" x14ac:dyDescent="0.2">
      <c r="A14823" s="14">
        <v>2013</v>
      </c>
      <c r="B14823" s="17" t="s">
        <v>2420</v>
      </c>
      <c r="C14823" s="17" t="s">
        <v>2482</v>
      </c>
      <c r="D14823" s="17" t="s">
        <v>3285</v>
      </c>
      <c r="E14823" s="1">
        <v>312</v>
      </c>
      <c r="F14823" s="19">
        <v>2.39</v>
      </c>
      <c r="G14823" s="19">
        <v>3.04</v>
      </c>
      <c r="H14823" s="19">
        <f>E14823*Table133[[#This Row],[Price per unit]]</f>
        <v>948.48</v>
      </c>
      <c r="I14823" s="7">
        <f>(Table133[[#This Row],[Price per unit]]-Table133[[#This Row],[Cost per unit]])*Table133[[#This Row],[Volume]]</f>
        <v>202.79999999999998</v>
      </c>
    </row>
    <row r="14824" spans="1:9" x14ac:dyDescent="0.2">
      <c r="A14824" s="14">
        <v>2013</v>
      </c>
      <c r="B14824" s="17" t="s">
        <v>2420</v>
      </c>
      <c r="C14824" s="17" t="s">
        <v>2482</v>
      </c>
      <c r="D14824" s="17" t="s">
        <v>3285</v>
      </c>
      <c r="E14824" s="1">
        <v>216</v>
      </c>
      <c r="F14824" s="19">
        <v>2.33</v>
      </c>
      <c r="G14824" s="19">
        <v>3.11</v>
      </c>
      <c r="H14824" s="19">
        <f>E14824*Table133[[#This Row],[Price per unit]]</f>
        <v>671.76</v>
      </c>
      <c r="I14824" s="7">
        <f>(Table133[[#This Row],[Price per unit]]-Table133[[#This Row],[Cost per unit]])*Table133[[#This Row],[Volume]]</f>
        <v>168.47999999999996</v>
      </c>
    </row>
    <row r="14825" spans="1:9" x14ac:dyDescent="0.2">
      <c r="A14825" s="14">
        <v>2013</v>
      </c>
      <c r="B14825" s="17" t="s">
        <v>2420</v>
      </c>
      <c r="C14825" s="17" t="s">
        <v>2482</v>
      </c>
      <c r="D14825" s="17" t="s">
        <v>3285</v>
      </c>
      <c r="E14825" s="1">
        <v>120</v>
      </c>
      <c r="F14825" s="19">
        <v>2.4700000000000002</v>
      </c>
      <c r="G14825" s="19">
        <v>3.71</v>
      </c>
      <c r="H14825" s="19">
        <f>E14825*Table133[[#This Row],[Price per unit]]</f>
        <v>445.2</v>
      </c>
      <c r="I14825" s="7">
        <f>(Table133[[#This Row],[Price per unit]]-Table133[[#This Row],[Cost per unit]])*Table133[[#This Row],[Volume]]</f>
        <v>148.79999999999998</v>
      </c>
    </row>
    <row r="14826" spans="1:9" x14ac:dyDescent="0.2">
      <c r="A14826" s="14">
        <v>2013</v>
      </c>
      <c r="B14826" s="17" t="s">
        <v>2420</v>
      </c>
      <c r="C14826" s="17" t="s">
        <v>2482</v>
      </c>
      <c r="D14826" s="17" t="s">
        <v>3285</v>
      </c>
      <c r="E14826" s="1">
        <v>432</v>
      </c>
      <c r="F14826" s="19">
        <v>2.54</v>
      </c>
      <c r="G14826" s="19">
        <v>3.44</v>
      </c>
      <c r="H14826" s="19">
        <f>E14826*Table133[[#This Row],[Price per unit]]</f>
        <v>1486.08</v>
      </c>
      <c r="I14826" s="7">
        <f>(Table133[[#This Row],[Price per unit]]-Table133[[#This Row],[Cost per unit]])*Table133[[#This Row],[Volume]]</f>
        <v>388.79999999999995</v>
      </c>
    </row>
    <row r="14827" spans="1:9" x14ac:dyDescent="0.2">
      <c r="A14827" s="14">
        <v>2013</v>
      </c>
      <c r="B14827" s="17" t="s">
        <v>2420</v>
      </c>
      <c r="C14827" s="17" t="s">
        <v>2482</v>
      </c>
      <c r="D14827" s="17" t="s">
        <v>3285</v>
      </c>
      <c r="E14827" s="1">
        <v>228</v>
      </c>
      <c r="F14827" s="19">
        <v>2.15</v>
      </c>
      <c r="G14827" s="19">
        <v>3.18</v>
      </c>
      <c r="H14827" s="19">
        <f>E14827*Table133[[#This Row],[Price per unit]]</f>
        <v>725.04000000000008</v>
      </c>
      <c r="I14827" s="7">
        <f>(Table133[[#This Row],[Price per unit]]-Table133[[#This Row],[Cost per unit]])*Table133[[#This Row],[Volume]]</f>
        <v>234.84000000000006</v>
      </c>
    </row>
    <row r="14828" spans="1:9" x14ac:dyDescent="0.2">
      <c r="A14828" s="14">
        <v>2013</v>
      </c>
      <c r="B14828" s="17" t="s">
        <v>2420</v>
      </c>
      <c r="C14828" s="17" t="s">
        <v>2516</v>
      </c>
      <c r="D14828" s="17" t="s">
        <v>3309</v>
      </c>
      <c r="E14828" s="1">
        <v>1872</v>
      </c>
      <c r="F14828" s="19">
        <v>0.71</v>
      </c>
      <c r="G14828" s="19">
        <v>0.91</v>
      </c>
      <c r="H14828" s="19">
        <f>E14828*Table133[[#This Row],[Price per unit]]</f>
        <v>1703.52</v>
      </c>
      <c r="I14828" s="7">
        <f>(Table133[[#This Row],[Price per unit]]-Table133[[#This Row],[Cost per unit]])*Table133[[#This Row],[Volume]]</f>
        <v>374.40000000000015</v>
      </c>
    </row>
    <row r="14829" spans="1:9" x14ac:dyDescent="0.2">
      <c r="A14829" s="14">
        <v>2013</v>
      </c>
      <c r="B14829" s="17" t="s">
        <v>2420</v>
      </c>
      <c r="C14829" s="17" t="s">
        <v>2516</v>
      </c>
      <c r="D14829" s="17" t="s">
        <v>3309</v>
      </c>
      <c r="E14829" s="1">
        <v>2208</v>
      </c>
      <c r="F14829" s="19">
        <v>0.85</v>
      </c>
      <c r="G14829" s="19">
        <v>1</v>
      </c>
      <c r="H14829" s="19">
        <f>E14829*Table133[[#This Row],[Price per unit]]</f>
        <v>2208</v>
      </c>
      <c r="I14829" s="7">
        <f>(Table133[[#This Row],[Price per unit]]-Table133[[#This Row],[Cost per unit]])*Table133[[#This Row],[Volume]]</f>
        <v>331.20000000000005</v>
      </c>
    </row>
    <row r="14830" spans="1:9" x14ac:dyDescent="0.2">
      <c r="A14830" s="14">
        <v>2013</v>
      </c>
      <c r="B14830" s="17" t="s">
        <v>2420</v>
      </c>
      <c r="C14830" s="17" t="s">
        <v>2516</v>
      </c>
      <c r="D14830" s="17" t="s">
        <v>3309</v>
      </c>
      <c r="E14830" s="1">
        <v>1836</v>
      </c>
      <c r="F14830" s="19">
        <v>0.89</v>
      </c>
      <c r="G14830" s="19">
        <v>0.97</v>
      </c>
      <c r="H14830" s="19">
        <f>E14830*Table133[[#This Row],[Price per unit]]</f>
        <v>1780.9199999999998</v>
      </c>
      <c r="I14830" s="7">
        <f>(Table133[[#This Row],[Price per unit]]-Table133[[#This Row],[Cost per unit]])*Table133[[#This Row],[Volume]]</f>
        <v>146.87999999999994</v>
      </c>
    </row>
    <row r="14831" spans="1:9" x14ac:dyDescent="0.2">
      <c r="A14831" s="14">
        <v>2013</v>
      </c>
      <c r="B14831" s="17" t="s">
        <v>2420</v>
      </c>
      <c r="C14831" s="17" t="s">
        <v>2516</v>
      </c>
      <c r="D14831" s="17" t="s">
        <v>3309</v>
      </c>
      <c r="E14831" s="1">
        <v>2280</v>
      </c>
      <c r="F14831" s="19">
        <v>0.74</v>
      </c>
      <c r="G14831" s="19">
        <v>0.93</v>
      </c>
      <c r="H14831" s="19">
        <f>E14831*Table133[[#This Row],[Price per unit]]</f>
        <v>2120.4</v>
      </c>
      <c r="I14831" s="7">
        <f>(Table133[[#This Row],[Price per unit]]-Table133[[#This Row],[Cost per unit]])*Table133[[#This Row],[Volume]]</f>
        <v>433.20000000000016</v>
      </c>
    </row>
    <row r="14832" spans="1:9" x14ac:dyDescent="0.2">
      <c r="A14832" s="14">
        <v>2013</v>
      </c>
      <c r="B14832" s="17" t="s">
        <v>2420</v>
      </c>
      <c r="C14832" s="17" t="s">
        <v>2516</v>
      </c>
      <c r="D14832" s="17" t="s">
        <v>3314</v>
      </c>
      <c r="E14832" s="1">
        <v>1608</v>
      </c>
      <c r="F14832" s="19">
        <v>0.88</v>
      </c>
      <c r="G14832" s="19">
        <v>0.95</v>
      </c>
      <c r="H14832" s="19">
        <f>E14832*Table133[[#This Row],[Price per unit]]</f>
        <v>1527.6</v>
      </c>
      <c r="I14832" s="7">
        <f>(Table133[[#This Row],[Price per unit]]-Table133[[#This Row],[Cost per unit]])*Table133[[#This Row],[Volume]]</f>
        <v>112.55999999999992</v>
      </c>
    </row>
    <row r="14833" spans="1:9" x14ac:dyDescent="0.2">
      <c r="A14833" s="14">
        <v>2013</v>
      </c>
      <c r="B14833" s="17" t="s">
        <v>2420</v>
      </c>
      <c r="C14833" s="17" t="s">
        <v>2516</v>
      </c>
      <c r="D14833" s="17" t="s">
        <v>3314</v>
      </c>
      <c r="E14833" s="1">
        <v>2076</v>
      </c>
      <c r="F14833" s="19">
        <v>0.77</v>
      </c>
      <c r="G14833" s="19">
        <v>1</v>
      </c>
      <c r="H14833" s="19">
        <f>E14833*Table133[[#This Row],[Price per unit]]</f>
        <v>2076</v>
      </c>
      <c r="I14833" s="7">
        <f>(Table133[[#This Row],[Price per unit]]-Table133[[#This Row],[Cost per unit]])*Table133[[#This Row],[Volume]]</f>
        <v>477.47999999999996</v>
      </c>
    </row>
    <row r="14834" spans="1:9" x14ac:dyDescent="0.2">
      <c r="A14834" s="14">
        <v>2013</v>
      </c>
      <c r="B14834" s="17" t="s">
        <v>2420</v>
      </c>
      <c r="C14834" s="17" t="s">
        <v>2516</v>
      </c>
      <c r="D14834" s="17" t="s">
        <v>3314</v>
      </c>
      <c r="E14834" s="1">
        <v>1956</v>
      </c>
      <c r="F14834" s="19">
        <v>0.72</v>
      </c>
      <c r="G14834" s="19">
        <v>0.97</v>
      </c>
      <c r="H14834" s="19">
        <f>E14834*Table133[[#This Row],[Price per unit]]</f>
        <v>1897.32</v>
      </c>
      <c r="I14834" s="7">
        <f>(Table133[[#This Row],[Price per unit]]-Table133[[#This Row],[Cost per unit]])*Table133[[#This Row],[Volume]]</f>
        <v>489</v>
      </c>
    </row>
    <row r="14835" spans="1:9" x14ac:dyDescent="0.2">
      <c r="A14835" s="14">
        <v>2013</v>
      </c>
      <c r="B14835" s="17" t="s">
        <v>2420</v>
      </c>
      <c r="C14835" s="17" t="s">
        <v>2516</v>
      </c>
      <c r="D14835" s="17" t="s">
        <v>3314</v>
      </c>
      <c r="E14835" s="1">
        <v>2280</v>
      </c>
      <c r="F14835" s="19">
        <v>0.9</v>
      </c>
      <c r="G14835" s="19">
        <v>0.91</v>
      </c>
      <c r="H14835" s="19">
        <f>E14835*Table133[[#This Row],[Price per unit]]</f>
        <v>2074.8000000000002</v>
      </c>
      <c r="I14835" s="7">
        <f>(Table133[[#This Row],[Price per unit]]-Table133[[#This Row],[Cost per unit]])*Table133[[#This Row],[Volume]]</f>
        <v>22.800000000000018</v>
      </c>
    </row>
    <row r="14836" spans="1:9" x14ac:dyDescent="0.2">
      <c r="A14836" s="14">
        <v>2013</v>
      </c>
      <c r="B14836" s="17" t="s">
        <v>2420</v>
      </c>
      <c r="C14836" s="17" t="s">
        <v>2516</v>
      </c>
      <c r="D14836" s="17" t="s">
        <v>3314</v>
      </c>
      <c r="E14836" s="1">
        <v>1404</v>
      </c>
      <c r="F14836" s="19">
        <v>0.9</v>
      </c>
      <c r="G14836" s="19">
        <v>0.98</v>
      </c>
      <c r="H14836" s="19">
        <f>E14836*Table133[[#This Row],[Price per unit]]</f>
        <v>1375.92</v>
      </c>
      <c r="I14836" s="7">
        <f>(Table133[[#This Row],[Price per unit]]-Table133[[#This Row],[Cost per unit]])*Table133[[#This Row],[Volume]]</f>
        <v>112.31999999999995</v>
      </c>
    </row>
    <row r="14837" spans="1:9" x14ac:dyDescent="0.2">
      <c r="A14837" s="14">
        <v>2013</v>
      </c>
      <c r="B14837" s="17" t="s">
        <v>2420</v>
      </c>
      <c r="C14837" s="17" t="s">
        <v>2516</v>
      </c>
      <c r="D14837" s="17" t="s">
        <v>3314</v>
      </c>
      <c r="E14837" s="1">
        <v>2340</v>
      </c>
      <c r="F14837" s="19">
        <v>0.79</v>
      </c>
      <c r="G14837" s="19">
        <v>0.99</v>
      </c>
      <c r="H14837" s="19">
        <f>E14837*Table133[[#This Row],[Price per unit]]</f>
        <v>2316.6</v>
      </c>
      <c r="I14837" s="7">
        <f>(Table133[[#This Row],[Price per unit]]-Table133[[#This Row],[Cost per unit]])*Table133[[#This Row],[Volume]]</f>
        <v>467.99999999999989</v>
      </c>
    </row>
    <row r="14838" spans="1:9" x14ac:dyDescent="0.2">
      <c r="A14838" s="14">
        <v>2013</v>
      </c>
      <c r="B14838" s="17" t="s">
        <v>2420</v>
      </c>
      <c r="C14838" s="17" t="s">
        <v>2516</v>
      </c>
      <c r="D14838" s="17" t="s">
        <v>3314</v>
      </c>
      <c r="E14838" s="1">
        <v>1476</v>
      </c>
      <c r="F14838" s="19">
        <v>0.84</v>
      </c>
      <c r="G14838" s="19">
        <v>0.9</v>
      </c>
      <c r="H14838" s="19">
        <f>E14838*Table133[[#This Row],[Price per unit]]</f>
        <v>1328.4</v>
      </c>
      <c r="I14838" s="7">
        <f>(Table133[[#This Row],[Price per unit]]-Table133[[#This Row],[Cost per unit]])*Table133[[#This Row],[Volume]]</f>
        <v>88.560000000000073</v>
      </c>
    </row>
    <row r="14839" spans="1:9" x14ac:dyDescent="0.2">
      <c r="A14839" s="14">
        <v>2013</v>
      </c>
      <c r="B14839" s="17" t="s">
        <v>2420</v>
      </c>
      <c r="C14839" s="17" t="s">
        <v>2516</v>
      </c>
      <c r="D14839" s="17" t="s">
        <v>3314</v>
      </c>
      <c r="E14839" s="1">
        <v>2316</v>
      </c>
      <c r="F14839" s="19">
        <v>0.72</v>
      </c>
      <c r="G14839" s="19">
        <v>0.97</v>
      </c>
      <c r="H14839" s="19">
        <f>E14839*Table133[[#This Row],[Price per unit]]</f>
        <v>2246.52</v>
      </c>
      <c r="I14839" s="7">
        <f>(Table133[[#This Row],[Price per unit]]-Table133[[#This Row],[Cost per unit]])*Table133[[#This Row],[Volume]]</f>
        <v>579</v>
      </c>
    </row>
    <row r="14840" spans="1:9" x14ac:dyDescent="0.2">
      <c r="A14840" s="14">
        <v>2013</v>
      </c>
      <c r="B14840" s="17" t="s">
        <v>2420</v>
      </c>
      <c r="C14840" s="17" t="s">
        <v>2516</v>
      </c>
      <c r="D14840" s="17" t="s">
        <v>3314</v>
      </c>
      <c r="E14840" s="1">
        <v>2352</v>
      </c>
      <c r="F14840" s="19">
        <v>0.89</v>
      </c>
      <c r="G14840" s="19">
        <v>0.92</v>
      </c>
      <c r="H14840" s="19">
        <f>E14840*Table133[[#This Row],[Price per unit]]</f>
        <v>2163.84</v>
      </c>
      <c r="I14840" s="7">
        <f>(Table133[[#This Row],[Price per unit]]-Table133[[#This Row],[Cost per unit]])*Table133[[#This Row],[Volume]]</f>
        <v>70.560000000000059</v>
      </c>
    </row>
    <row r="14841" spans="1:9" x14ac:dyDescent="0.2">
      <c r="A14841" s="14">
        <v>2013</v>
      </c>
      <c r="B14841" s="17" t="s">
        <v>2420</v>
      </c>
      <c r="C14841" s="17" t="s">
        <v>2516</v>
      </c>
      <c r="D14841" s="17" t="s">
        <v>3314</v>
      </c>
      <c r="E14841" s="1">
        <v>1884</v>
      </c>
      <c r="F14841" s="19">
        <v>0.83</v>
      </c>
      <c r="G14841" s="19">
        <v>0.94</v>
      </c>
      <c r="H14841" s="19">
        <f>E14841*Table133[[#This Row],[Price per unit]]</f>
        <v>1770.9599999999998</v>
      </c>
      <c r="I14841" s="7">
        <f>(Table133[[#This Row],[Price per unit]]-Table133[[#This Row],[Cost per unit]])*Table133[[#This Row],[Volume]]</f>
        <v>207.23999999999998</v>
      </c>
    </row>
    <row r="14842" spans="1:9" x14ac:dyDescent="0.2">
      <c r="A14842" s="14">
        <v>2013</v>
      </c>
      <c r="B14842" s="17" t="s">
        <v>2420</v>
      </c>
      <c r="C14842" s="17" t="s">
        <v>2516</v>
      </c>
      <c r="D14842" s="17" t="s">
        <v>3314</v>
      </c>
      <c r="E14842" s="1">
        <v>1788</v>
      </c>
      <c r="F14842" s="19">
        <v>0.81</v>
      </c>
      <c r="G14842" s="19">
        <v>0.92</v>
      </c>
      <c r="H14842" s="19">
        <f>E14842*Table133[[#This Row],[Price per unit]]</f>
        <v>1644.96</v>
      </c>
      <c r="I14842" s="7">
        <f>(Table133[[#This Row],[Price per unit]]-Table133[[#This Row],[Cost per unit]])*Table133[[#This Row],[Volume]]</f>
        <v>196.67999999999998</v>
      </c>
    </row>
    <row r="14843" spans="1:9" x14ac:dyDescent="0.2">
      <c r="A14843" s="14">
        <v>2013</v>
      </c>
      <c r="B14843" s="17" t="s">
        <v>2420</v>
      </c>
      <c r="C14843" s="17" t="s">
        <v>2516</v>
      </c>
      <c r="D14843" s="17" t="s">
        <v>3314</v>
      </c>
      <c r="E14843" s="1">
        <v>1584</v>
      </c>
      <c r="F14843" s="19">
        <v>0.9</v>
      </c>
      <c r="G14843" s="19">
        <v>0.96</v>
      </c>
      <c r="H14843" s="19">
        <f>E14843*Table133[[#This Row],[Price per unit]]</f>
        <v>1520.6399999999999</v>
      </c>
      <c r="I14843" s="7">
        <f>(Table133[[#This Row],[Price per unit]]-Table133[[#This Row],[Cost per unit]])*Table133[[#This Row],[Volume]]</f>
        <v>95.039999999999907</v>
      </c>
    </row>
    <row r="14844" spans="1:9" x14ac:dyDescent="0.2">
      <c r="A14844" s="14">
        <v>2013</v>
      </c>
      <c r="B14844" s="17" t="s">
        <v>2420</v>
      </c>
      <c r="C14844" s="17" t="s">
        <v>2516</v>
      </c>
      <c r="D14844" s="17" t="s">
        <v>3314</v>
      </c>
      <c r="E14844" s="1">
        <v>1332</v>
      </c>
      <c r="F14844" s="19">
        <v>0.84</v>
      </c>
      <c r="G14844" s="19">
        <v>0.99</v>
      </c>
      <c r="H14844" s="19">
        <f>E14844*Table133[[#This Row],[Price per unit]]</f>
        <v>1318.68</v>
      </c>
      <c r="I14844" s="7">
        <f>(Table133[[#This Row],[Price per unit]]-Table133[[#This Row],[Cost per unit]])*Table133[[#This Row],[Volume]]</f>
        <v>199.80000000000004</v>
      </c>
    </row>
    <row r="14845" spans="1:9" x14ac:dyDescent="0.2">
      <c r="A14845" s="14">
        <v>2013</v>
      </c>
      <c r="B14845" s="17" t="s">
        <v>2420</v>
      </c>
      <c r="C14845" s="17" t="s">
        <v>2516</v>
      </c>
      <c r="D14845" s="17" t="s">
        <v>3314</v>
      </c>
      <c r="E14845" s="1">
        <v>1212</v>
      </c>
      <c r="F14845" s="19">
        <v>0.85</v>
      </c>
      <c r="G14845" s="19">
        <v>0.99</v>
      </c>
      <c r="H14845" s="19">
        <f>E14845*Table133[[#This Row],[Price per unit]]</f>
        <v>1199.8799999999999</v>
      </c>
      <c r="I14845" s="7">
        <f>(Table133[[#This Row],[Price per unit]]-Table133[[#This Row],[Cost per unit]])*Table133[[#This Row],[Volume]]</f>
        <v>169.68</v>
      </c>
    </row>
    <row r="14846" spans="1:9" x14ac:dyDescent="0.2">
      <c r="A14846" s="14">
        <v>2013</v>
      </c>
      <c r="B14846" s="17" t="s">
        <v>2420</v>
      </c>
      <c r="C14846" s="17" t="s">
        <v>2516</v>
      </c>
      <c r="D14846" s="17" t="s">
        <v>3314</v>
      </c>
      <c r="E14846" s="1">
        <v>2388</v>
      </c>
      <c r="F14846" s="19">
        <v>0.83</v>
      </c>
      <c r="G14846" s="19">
        <v>1</v>
      </c>
      <c r="H14846" s="19">
        <f>E14846*Table133[[#This Row],[Price per unit]]</f>
        <v>2388</v>
      </c>
      <c r="I14846" s="7">
        <f>(Table133[[#This Row],[Price per unit]]-Table133[[#This Row],[Cost per unit]])*Table133[[#This Row],[Volume]]</f>
        <v>405.96000000000009</v>
      </c>
    </row>
    <row r="14847" spans="1:9" x14ac:dyDescent="0.2">
      <c r="A14847" s="14">
        <v>2013</v>
      </c>
      <c r="B14847" s="17" t="s">
        <v>2420</v>
      </c>
      <c r="C14847" s="17" t="s">
        <v>2516</v>
      </c>
      <c r="D14847" s="17" t="s">
        <v>3314</v>
      </c>
      <c r="E14847" s="1">
        <v>2400</v>
      </c>
      <c r="F14847" s="19">
        <v>0.81</v>
      </c>
      <c r="G14847" s="19">
        <v>0.97</v>
      </c>
      <c r="H14847" s="19">
        <f>E14847*Table133[[#This Row],[Price per unit]]</f>
        <v>2328</v>
      </c>
      <c r="I14847" s="7">
        <f>(Table133[[#This Row],[Price per unit]]-Table133[[#This Row],[Cost per unit]])*Table133[[#This Row],[Volume]]</f>
        <v>383.99999999999983</v>
      </c>
    </row>
    <row r="14848" spans="1:9" x14ac:dyDescent="0.2">
      <c r="A14848" s="14">
        <v>2013</v>
      </c>
      <c r="B14848" s="17" t="s">
        <v>2420</v>
      </c>
      <c r="C14848" s="17" t="s">
        <v>2516</v>
      </c>
      <c r="D14848" s="17" t="s">
        <v>3314</v>
      </c>
      <c r="E14848" s="1">
        <v>2256</v>
      </c>
      <c r="F14848" s="19">
        <v>0.7</v>
      </c>
      <c r="G14848" s="19">
        <v>0.95</v>
      </c>
      <c r="H14848" s="19">
        <f>E14848*Table133[[#This Row],[Price per unit]]</f>
        <v>2143.1999999999998</v>
      </c>
      <c r="I14848" s="7">
        <f>(Table133[[#This Row],[Price per unit]]-Table133[[#This Row],[Cost per unit]])*Table133[[#This Row],[Volume]]</f>
        <v>564</v>
      </c>
    </row>
    <row r="14849" spans="1:9" x14ac:dyDescent="0.2">
      <c r="A14849" s="14">
        <v>2013</v>
      </c>
      <c r="B14849" s="17" t="s">
        <v>2420</v>
      </c>
      <c r="C14849" s="17" t="s">
        <v>2516</v>
      </c>
      <c r="D14849" s="17" t="s">
        <v>3314</v>
      </c>
      <c r="E14849" s="1">
        <v>1836</v>
      </c>
      <c r="F14849" s="19">
        <v>0.73</v>
      </c>
      <c r="G14849" s="19">
        <v>0.96</v>
      </c>
      <c r="H14849" s="19">
        <f>E14849*Table133[[#This Row],[Price per unit]]</f>
        <v>1762.56</v>
      </c>
      <c r="I14849" s="7">
        <f>(Table133[[#This Row],[Price per unit]]-Table133[[#This Row],[Cost per unit]])*Table133[[#This Row],[Volume]]</f>
        <v>422.28</v>
      </c>
    </row>
    <row r="14850" spans="1:9" x14ac:dyDescent="0.2">
      <c r="A14850" s="14">
        <v>2013</v>
      </c>
      <c r="B14850" s="17" t="s">
        <v>2420</v>
      </c>
      <c r="C14850" s="17" t="s">
        <v>2421</v>
      </c>
      <c r="D14850" s="17" t="s">
        <v>3333</v>
      </c>
      <c r="E14850" s="1">
        <v>120</v>
      </c>
      <c r="F14850" s="19">
        <v>2.66</v>
      </c>
      <c r="G14850" s="19">
        <v>2.97</v>
      </c>
      <c r="H14850" s="19">
        <f>E14850*Table133[[#This Row],[Price per unit]]</f>
        <v>356.40000000000003</v>
      </c>
      <c r="I14850" s="7">
        <f>(Table133[[#This Row],[Price per unit]]-Table133[[#This Row],[Cost per unit]])*Table133[[#This Row],[Volume]]</f>
        <v>37.200000000000003</v>
      </c>
    </row>
    <row r="14851" spans="1:9" x14ac:dyDescent="0.2">
      <c r="A14851" s="14">
        <v>2013</v>
      </c>
      <c r="B14851" s="17" t="s">
        <v>2420</v>
      </c>
      <c r="C14851" s="17" t="s">
        <v>2421</v>
      </c>
      <c r="D14851" s="17" t="s">
        <v>3333</v>
      </c>
      <c r="E14851" s="1">
        <v>132</v>
      </c>
      <c r="F14851" s="19">
        <v>2.7866666666666666</v>
      </c>
      <c r="G14851" s="19">
        <v>2.93</v>
      </c>
      <c r="H14851" s="19">
        <f>E14851*Table133[[#This Row],[Price per unit]]</f>
        <v>386.76000000000005</v>
      </c>
      <c r="I14851" s="7">
        <f>(Table133[[#This Row],[Price per unit]]-Table133[[#This Row],[Cost per unit]])*Table133[[#This Row],[Volume]]</f>
        <v>18.920000000000027</v>
      </c>
    </row>
    <row r="14852" spans="1:9" x14ac:dyDescent="0.2">
      <c r="A14852" s="14">
        <v>2013</v>
      </c>
      <c r="B14852" s="17" t="s">
        <v>2420</v>
      </c>
      <c r="C14852" s="17" t="s">
        <v>2421</v>
      </c>
      <c r="D14852" s="17" t="s">
        <v>3333</v>
      </c>
      <c r="E14852" s="1">
        <v>132</v>
      </c>
      <c r="F14852" s="19">
        <v>2.62</v>
      </c>
      <c r="G14852" s="19">
        <v>2.99</v>
      </c>
      <c r="H14852" s="19">
        <f>E14852*Table133[[#This Row],[Price per unit]]</f>
        <v>394.68</v>
      </c>
      <c r="I14852" s="7">
        <f>(Table133[[#This Row],[Price per unit]]-Table133[[#This Row],[Cost per unit]])*Table133[[#This Row],[Volume]]</f>
        <v>48.840000000000018</v>
      </c>
    </row>
    <row r="14853" spans="1:9" x14ac:dyDescent="0.2">
      <c r="A14853" s="14">
        <v>2013</v>
      </c>
      <c r="B14853" s="17" t="s">
        <v>2420</v>
      </c>
      <c r="C14853" s="17" t="s">
        <v>2421</v>
      </c>
      <c r="D14853" s="17" t="s">
        <v>3333</v>
      </c>
      <c r="E14853" s="1">
        <v>156</v>
      </c>
      <c r="F14853" s="19">
        <v>2.72</v>
      </c>
      <c r="G14853" s="19">
        <v>2.96</v>
      </c>
      <c r="H14853" s="19">
        <f>E14853*Table133[[#This Row],[Price per unit]]</f>
        <v>461.76</v>
      </c>
      <c r="I14853" s="7">
        <f>(Table133[[#This Row],[Price per unit]]-Table133[[#This Row],[Cost per unit]])*Table133[[#This Row],[Volume]]</f>
        <v>37.439999999999962</v>
      </c>
    </row>
    <row r="14854" spans="1:9" x14ac:dyDescent="0.2">
      <c r="A14854" s="14">
        <v>2013</v>
      </c>
      <c r="B14854" s="17" t="s">
        <v>2420</v>
      </c>
      <c r="C14854" s="17" t="s">
        <v>2421</v>
      </c>
      <c r="D14854" s="17" t="s">
        <v>3333</v>
      </c>
      <c r="E14854" s="1">
        <v>132</v>
      </c>
      <c r="F14854" s="19">
        <v>2.46</v>
      </c>
      <c r="G14854" s="19">
        <v>3</v>
      </c>
      <c r="H14854" s="19">
        <f>E14854*Table133[[#This Row],[Price per unit]]</f>
        <v>396</v>
      </c>
      <c r="I14854" s="7">
        <f>(Table133[[#This Row],[Price per unit]]-Table133[[#This Row],[Cost per unit]])*Table133[[#This Row],[Volume]]</f>
        <v>71.28</v>
      </c>
    </row>
    <row r="14855" spans="1:9" x14ac:dyDescent="0.2">
      <c r="A14855" s="14">
        <v>2013</v>
      </c>
      <c r="B14855" s="17" t="s">
        <v>2420</v>
      </c>
      <c r="C14855" s="17" t="s">
        <v>2421</v>
      </c>
      <c r="D14855" s="17" t="s">
        <v>3333</v>
      </c>
      <c r="E14855" s="1">
        <v>156</v>
      </c>
      <c r="F14855" s="19">
        <v>2.38</v>
      </c>
      <c r="G14855" s="19">
        <v>2.97</v>
      </c>
      <c r="H14855" s="19">
        <f>E14855*Table133[[#This Row],[Price per unit]]</f>
        <v>463.32000000000005</v>
      </c>
      <c r="I14855" s="7">
        <f>(Table133[[#This Row],[Price per unit]]-Table133[[#This Row],[Cost per unit]])*Table133[[#This Row],[Volume]]</f>
        <v>92.040000000000049</v>
      </c>
    </row>
    <row r="14856" spans="1:9" x14ac:dyDescent="0.2">
      <c r="A14856" s="14">
        <v>2013</v>
      </c>
      <c r="B14856" s="17" t="s">
        <v>2420</v>
      </c>
      <c r="C14856" s="17" t="s">
        <v>2421</v>
      </c>
      <c r="D14856" s="17" t="s">
        <v>3333</v>
      </c>
      <c r="E14856" s="1">
        <v>144</v>
      </c>
      <c r="F14856" s="19">
        <v>2.3466666666666667</v>
      </c>
      <c r="G14856" s="19">
        <v>2.91</v>
      </c>
      <c r="H14856" s="19">
        <f>E14856*Table133[[#This Row],[Price per unit]]</f>
        <v>419.04</v>
      </c>
      <c r="I14856" s="7">
        <f>(Table133[[#This Row],[Price per unit]]-Table133[[#This Row],[Cost per unit]])*Table133[[#This Row],[Volume]]</f>
        <v>81.120000000000019</v>
      </c>
    </row>
    <row r="14857" spans="1:9" x14ac:dyDescent="0.2">
      <c r="A14857" s="14">
        <v>2013</v>
      </c>
      <c r="B14857" s="17" t="s">
        <v>2420</v>
      </c>
      <c r="C14857" s="17" t="s">
        <v>2421</v>
      </c>
      <c r="D14857" s="17" t="s">
        <v>3333</v>
      </c>
      <c r="E14857" s="1">
        <v>120</v>
      </c>
      <c r="F14857" s="19">
        <v>2.5</v>
      </c>
      <c r="G14857" s="19">
        <v>2.91</v>
      </c>
      <c r="H14857" s="19">
        <f>E14857*Table133[[#This Row],[Price per unit]]</f>
        <v>349.20000000000005</v>
      </c>
      <c r="I14857" s="7">
        <f>(Table133[[#This Row],[Price per unit]]-Table133[[#This Row],[Cost per unit]])*Table133[[#This Row],[Volume]]</f>
        <v>49.200000000000017</v>
      </c>
    </row>
    <row r="14858" spans="1:9" x14ac:dyDescent="0.2">
      <c r="A14858" s="14">
        <v>2013</v>
      </c>
      <c r="B14858" s="17" t="s">
        <v>2420</v>
      </c>
      <c r="C14858" s="17" t="s">
        <v>2421</v>
      </c>
      <c r="D14858" s="17" t="s">
        <v>3333</v>
      </c>
      <c r="E14858" s="1">
        <v>168</v>
      </c>
      <c r="F14858" s="19">
        <v>2.6666666666666665</v>
      </c>
      <c r="G14858" s="19">
        <v>2.94</v>
      </c>
      <c r="H14858" s="19">
        <f>E14858*Table133[[#This Row],[Price per unit]]</f>
        <v>493.92</v>
      </c>
      <c r="I14858" s="7">
        <f>(Table133[[#This Row],[Price per unit]]-Table133[[#This Row],[Cost per unit]])*Table133[[#This Row],[Volume]]</f>
        <v>45.920000000000016</v>
      </c>
    </row>
    <row r="14859" spans="1:9" x14ac:dyDescent="0.2">
      <c r="A14859" s="14">
        <v>2013</v>
      </c>
      <c r="B14859" s="17" t="s">
        <v>2420</v>
      </c>
      <c r="C14859" s="17" t="s">
        <v>2421</v>
      </c>
      <c r="D14859" s="17" t="s">
        <v>3333</v>
      </c>
      <c r="E14859" s="1">
        <v>144</v>
      </c>
      <c r="F14859" s="19">
        <v>2.6933333333333334</v>
      </c>
      <c r="G14859" s="19">
        <v>2.89</v>
      </c>
      <c r="H14859" s="19">
        <f>E14859*Table133[[#This Row],[Price per unit]]</f>
        <v>416.16</v>
      </c>
      <c r="I14859" s="7">
        <f>(Table133[[#This Row],[Price per unit]]-Table133[[#This Row],[Cost per unit]])*Table133[[#This Row],[Volume]]</f>
        <v>28.320000000000014</v>
      </c>
    </row>
    <row r="14860" spans="1:9" x14ac:dyDescent="0.2">
      <c r="A14860" s="14">
        <v>2013</v>
      </c>
      <c r="B14860" s="17" t="s">
        <v>2420</v>
      </c>
      <c r="C14860" s="17" t="s">
        <v>2421</v>
      </c>
      <c r="D14860" s="17" t="s">
        <v>3333</v>
      </c>
      <c r="E14860" s="1">
        <v>120</v>
      </c>
      <c r="F14860" s="19">
        <v>2.42</v>
      </c>
      <c r="G14860" s="19">
        <v>2.93</v>
      </c>
      <c r="H14860" s="19">
        <f>E14860*Table133[[#This Row],[Price per unit]]</f>
        <v>351.6</v>
      </c>
      <c r="I14860" s="7">
        <f>(Table133[[#This Row],[Price per unit]]-Table133[[#This Row],[Cost per unit]])*Table133[[#This Row],[Volume]]</f>
        <v>61.200000000000031</v>
      </c>
    </row>
    <row r="14861" spans="1:9" x14ac:dyDescent="0.2">
      <c r="A14861" s="14">
        <v>2013</v>
      </c>
      <c r="B14861" s="17" t="s">
        <v>2420</v>
      </c>
      <c r="C14861" s="17" t="s">
        <v>2421</v>
      </c>
      <c r="D14861" s="17" t="s">
        <v>3333</v>
      </c>
      <c r="E14861" s="1">
        <v>180</v>
      </c>
      <c r="F14861" s="19">
        <v>2.3066666666666666</v>
      </c>
      <c r="G14861" s="19">
        <v>2.91</v>
      </c>
      <c r="H14861" s="19">
        <f>E14861*Table133[[#This Row],[Price per unit]]</f>
        <v>523.80000000000007</v>
      </c>
      <c r="I14861" s="7">
        <f>(Table133[[#This Row],[Price per unit]]-Table133[[#This Row],[Cost per unit]])*Table133[[#This Row],[Volume]]</f>
        <v>108.60000000000002</v>
      </c>
    </row>
    <row r="14862" spans="1:9" x14ac:dyDescent="0.2">
      <c r="A14862" s="14">
        <v>2013</v>
      </c>
      <c r="B14862" s="17" t="s">
        <v>2420</v>
      </c>
      <c r="C14862" s="17" t="s">
        <v>2421</v>
      </c>
      <c r="D14862" s="17" t="s">
        <v>3333</v>
      </c>
      <c r="E14862" s="1">
        <v>120</v>
      </c>
      <c r="F14862" s="19">
        <v>2.6266666666666665</v>
      </c>
      <c r="G14862" s="19">
        <v>2.99</v>
      </c>
      <c r="H14862" s="19">
        <f>E14862*Table133[[#This Row],[Price per unit]]</f>
        <v>358.8</v>
      </c>
      <c r="I14862" s="7">
        <f>(Table133[[#This Row],[Price per unit]]-Table133[[#This Row],[Cost per unit]])*Table133[[#This Row],[Volume]]</f>
        <v>43.600000000000051</v>
      </c>
    </row>
    <row r="14863" spans="1:9" x14ac:dyDescent="0.2">
      <c r="A14863" s="14">
        <v>2013</v>
      </c>
      <c r="B14863" s="17" t="s">
        <v>2420</v>
      </c>
      <c r="C14863" s="17" t="s">
        <v>2421</v>
      </c>
      <c r="D14863" s="17" t="s">
        <v>3333</v>
      </c>
      <c r="E14863" s="1">
        <v>120</v>
      </c>
      <c r="F14863" s="19">
        <v>2.7866666666666666</v>
      </c>
      <c r="G14863" s="19">
        <v>2.95</v>
      </c>
      <c r="H14863" s="19">
        <f>E14863*Table133[[#This Row],[Price per unit]]</f>
        <v>354</v>
      </c>
      <c r="I14863" s="7">
        <f>(Table133[[#This Row],[Price per unit]]-Table133[[#This Row],[Cost per unit]])*Table133[[#This Row],[Volume]]</f>
        <v>19.600000000000026</v>
      </c>
    </row>
    <row r="14864" spans="1:9" x14ac:dyDescent="0.2">
      <c r="A14864" s="14">
        <v>2013</v>
      </c>
      <c r="B14864" s="17" t="s">
        <v>2420</v>
      </c>
      <c r="C14864" s="17" t="s">
        <v>2421</v>
      </c>
      <c r="D14864" s="17" t="s">
        <v>3333</v>
      </c>
      <c r="E14864" s="1">
        <v>156</v>
      </c>
      <c r="F14864" s="19">
        <v>2.68</v>
      </c>
      <c r="G14864" s="19">
        <v>2.89</v>
      </c>
      <c r="H14864" s="19">
        <f>E14864*Table133[[#This Row],[Price per unit]]</f>
        <v>450.84000000000003</v>
      </c>
      <c r="I14864" s="7">
        <f>(Table133[[#This Row],[Price per unit]]-Table133[[#This Row],[Cost per unit]])*Table133[[#This Row],[Volume]]</f>
        <v>32.759999999999991</v>
      </c>
    </row>
    <row r="14865" spans="1:9" x14ac:dyDescent="0.2">
      <c r="A14865" s="14">
        <v>2013</v>
      </c>
      <c r="B14865" s="17" t="s">
        <v>2420</v>
      </c>
      <c r="C14865" s="17" t="s">
        <v>2421</v>
      </c>
      <c r="D14865" s="17" t="s">
        <v>3333</v>
      </c>
      <c r="E14865" s="1">
        <v>120</v>
      </c>
      <c r="F14865" s="19">
        <v>2.6533333333333333</v>
      </c>
      <c r="G14865" s="19">
        <v>2.87</v>
      </c>
      <c r="H14865" s="19">
        <f>E14865*Table133[[#This Row],[Price per unit]]</f>
        <v>344.40000000000003</v>
      </c>
      <c r="I14865" s="7">
        <f>(Table133[[#This Row],[Price per unit]]-Table133[[#This Row],[Cost per unit]])*Table133[[#This Row],[Volume]]</f>
        <v>26.000000000000014</v>
      </c>
    </row>
    <row r="14866" spans="1:9" x14ac:dyDescent="0.2">
      <c r="A14866" s="14">
        <v>2013</v>
      </c>
      <c r="B14866" s="17" t="s">
        <v>2420</v>
      </c>
      <c r="C14866" s="17" t="s">
        <v>2421</v>
      </c>
      <c r="D14866" s="17" t="s">
        <v>3333</v>
      </c>
      <c r="E14866" s="1">
        <v>132</v>
      </c>
      <c r="F14866" s="19">
        <v>2.58</v>
      </c>
      <c r="G14866" s="19">
        <v>2.93</v>
      </c>
      <c r="H14866" s="19">
        <f>E14866*Table133[[#This Row],[Price per unit]]</f>
        <v>386.76000000000005</v>
      </c>
      <c r="I14866" s="7">
        <f>(Table133[[#This Row],[Price per unit]]-Table133[[#This Row],[Cost per unit]])*Table133[[#This Row],[Volume]]</f>
        <v>46.20000000000001</v>
      </c>
    </row>
    <row r="14867" spans="1:9" x14ac:dyDescent="0.2">
      <c r="A14867" s="14">
        <v>2013</v>
      </c>
      <c r="B14867" s="17" t="s">
        <v>2420</v>
      </c>
      <c r="C14867" s="17" t="s">
        <v>2421</v>
      </c>
      <c r="D14867" s="17" t="s">
        <v>3333</v>
      </c>
      <c r="E14867" s="1">
        <v>168</v>
      </c>
      <c r="F14867" s="19">
        <v>2.4933333333333332</v>
      </c>
      <c r="G14867" s="19">
        <v>3</v>
      </c>
      <c r="H14867" s="19">
        <f>E14867*Table133[[#This Row],[Price per unit]]</f>
        <v>504</v>
      </c>
      <c r="I14867" s="7">
        <f>(Table133[[#This Row],[Price per unit]]-Table133[[#This Row],[Cost per unit]])*Table133[[#This Row],[Volume]]</f>
        <v>85.120000000000033</v>
      </c>
    </row>
    <row r="14868" spans="1:9" x14ac:dyDescent="0.2">
      <c r="A14868" s="14">
        <v>2013</v>
      </c>
      <c r="B14868" s="17" t="s">
        <v>2420</v>
      </c>
      <c r="C14868" s="17" t="s">
        <v>2421</v>
      </c>
      <c r="D14868" s="17" t="s">
        <v>3333</v>
      </c>
      <c r="E14868" s="1">
        <v>120</v>
      </c>
      <c r="F14868" s="19">
        <v>2.2666666666666666</v>
      </c>
      <c r="G14868" s="19">
        <v>2.88</v>
      </c>
      <c r="H14868" s="19">
        <f>E14868*Table133[[#This Row],[Price per unit]]</f>
        <v>345.59999999999997</v>
      </c>
      <c r="I14868" s="7">
        <f>(Table133[[#This Row],[Price per unit]]-Table133[[#This Row],[Cost per unit]])*Table133[[#This Row],[Volume]]</f>
        <v>73.599999999999994</v>
      </c>
    </row>
    <row r="14869" spans="1:9" x14ac:dyDescent="0.2">
      <c r="A14869" s="14">
        <v>2013</v>
      </c>
      <c r="B14869" s="17" t="s">
        <v>2420</v>
      </c>
      <c r="C14869" s="17" t="s">
        <v>2421</v>
      </c>
      <c r="D14869" s="17" t="s">
        <v>3333</v>
      </c>
      <c r="E14869" s="1">
        <v>120</v>
      </c>
      <c r="F14869" s="19">
        <v>2.66</v>
      </c>
      <c r="G14869" s="19">
        <v>2.95</v>
      </c>
      <c r="H14869" s="19">
        <f>E14869*Table133[[#This Row],[Price per unit]]</f>
        <v>354</v>
      </c>
      <c r="I14869" s="7">
        <f>(Table133[[#This Row],[Price per unit]]-Table133[[#This Row],[Cost per unit]])*Table133[[#This Row],[Volume]]</f>
        <v>34.800000000000004</v>
      </c>
    </row>
    <row r="14870" spans="1:9" x14ac:dyDescent="0.2">
      <c r="A14870" s="14">
        <v>2013</v>
      </c>
      <c r="B14870" s="17" t="s">
        <v>2420</v>
      </c>
      <c r="C14870" s="17" t="s">
        <v>2421</v>
      </c>
      <c r="D14870" s="17" t="s">
        <v>3333</v>
      </c>
      <c r="E14870" s="1">
        <v>156</v>
      </c>
      <c r="F14870" s="19">
        <v>2.7866666666666666</v>
      </c>
      <c r="G14870" s="19">
        <v>2.93</v>
      </c>
      <c r="H14870" s="19">
        <f>E14870*Table133[[#This Row],[Price per unit]]</f>
        <v>457.08000000000004</v>
      </c>
      <c r="I14870" s="7">
        <f>(Table133[[#This Row],[Price per unit]]-Table133[[#This Row],[Cost per unit]])*Table133[[#This Row],[Volume]]</f>
        <v>22.360000000000031</v>
      </c>
    </row>
    <row r="14871" spans="1:9" x14ac:dyDescent="0.2">
      <c r="A14871" s="14">
        <v>2013</v>
      </c>
      <c r="B14871" s="17" t="s">
        <v>2420</v>
      </c>
      <c r="C14871" s="17" t="s">
        <v>2421</v>
      </c>
      <c r="D14871" s="17" t="s">
        <v>3333</v>
      </c>
      <c r="E14871" s="1">
        <v>180</v>
      </c>
      <c r="F14871" s="19">
        <v>2.3533333333333335</v>
      </c>
      <c r="G14871" s="19">
        <v>2.95</v>
      </c>
      <c r="H14871" s="19">
        <f>E14871*Table133[[#This Row],[Price per unit]]</f>
        <v>531</v>
      </c>
      <c r="I14871" s="7">
        <f>(Table133[[#This Row],[Price per unit]]-Table133[[#This Row],[Cost per unit]])*Table133[[#This Row],[Volume]]</f>
        <v>107.4</v>
      </c>
    </row>
    <row r="14872" spans="1:9" x14ac:dyDescent="0.2">
      <c r="A14872" s="14">
        <v>2013</v>
      </c>
      <c r="B14872" s="17" t="s">
        <v>2420</v>
      </c>
      <c r="C14872" s="17" t="s">
        <v>2421</v>
      </c>
      <c r="D14872" s="17" t="s">
        <v>3333</v>
      </c>
      <c r="E14872" s="1">
        <v>156</v>
      </c>
      <c r="F14872" s="19">
        <v>2.4066666666666667</v>
      </c>
      <c r="G14872" s="19">
        <v>2.97</v>
      </c>
      <c r="H14872" s="19">
        <f>E14872*Table133[[#This Row],[Price per unit]]</f>
        <v>463.32000000000005</v>
      </c>
      <c r="I14872" s="7">
        <f>(Table133[[#This Row],[Price per unit]]-Table133[[#This Row],[Cost per unit]])*Table133[[#This Row],[Volume]]</f>
        <v>87.880000000000024</v>
      </c>
    </row>
    <row r="14873" spans="1:9" x14ac:dyDescent="0.2">
      <c r="A14873" s="14">
        <v>2013</v>
      </c>
      <c r="B14873" s="17" t="s">
        <v>2420</v>
      </c>
      <c r="C14873" s="17" t="s">
        <v>2421</v>
      </c>
      <c r="D14873" s="17" t="s">
        <v>3333</v>
      </c>
      <c r="E14873" s="1">
        <v>132</v>
      </c>
      <c r="F14873" s="19">
        <v>2.6666666666666665</v>
      </c>
      <c r="G14873" s="19">
        <v>2.88</v>
      </c>
      <c r="H14873" s="19">
        <f>E14873*Table133[[#This Row],[Price per unit]]</f>
        <v>380.15999999999997</v>
      </c>
      <c r="I14873" s="7">
        <f>(Table133[[#This Row],[Price per unit]]-Table133[[#This Row],[Cost per unit]])*Table133[[#This Row],[Volume]]</f>
        <v>28.160000000000004</v>
      </c>
    </row>
    <row r="14874" spans="1:9" x14ac:dyDescent="0.2">
      <c r="A14874" s="14">
        <v>2013</v>
      </c>
      <c r="B14874" s="17" t="s">
        <v>2420</v>
      </c>
      <c r="C14874" s="17" t="s">
        <v>2421</v>
      </c>
      <c r="D14874" s="17" t="s">
        <v>3333</v>
      </c>
      <c r="E14874" s="1">
        <v>144</v>
      </c>
      <c r="F14874" s="19">
        <v>2.5</v>
      </c>
      <c r="G14874" s="19">
        <v>2.95</v>
      </c>
      <c r="H14874" s="19">
        <f>E14874*Table133[[#This Row],[Price per unit]]</f>
        <v>424.8</v>
      </c>
      <c r="I14874" s="7">
        <f>(Table133[[#This Row],[Price per unit]]-Table133[[#This Row],[Cost per unit]])*Table133[[#This Row],[Volume]]</f>
        <v>64.800000000000026</v>
      </c>
    </row>
    <row r="14875" spans="1:9" x14ac:dyDescent="0.2">
      <c r="A14875" s="14">
        <v>2013</v>
      </c>
      <c r="B14875" s="17" t="s">
        <v>2420</v>
      </c>
      <c r="C14875" s="17" t="s">
        <v>2421</v>
      </c>
      <c r="D14875" s="17" t="s">
        <v>3333</v>
      </c>
      <c r="E14875" s="1">
        <v>168</v>
      </c>
      <c r="F14875" s="19">
        <v>2.34</v>
      </c>
      <c r="G14875" s="19">
        <v>2.87</v>
      </c>
      <c r="H14875" s="19">
        <f>E14875*Table133[[#This Row],[Price per unit]]</f>
        <v>482.16</v>
      </c>
      <c r="I14875" s="7">
        <f>(Table133[[#This Row],[Price per unit]]-Table133[[#This Row],[Cost per unit]])*Table133[[#This Row],[Volume]]</f>
        <v>89.040000000000049</v>
      </c>
    </row>
    <row r="14876" spans="1:9" x14ac:dyDescent="0.2">
      <c r="A14876" s="14">
        <v>2013</v>
      </c>
      <c r="B14876" s="17" t="s">
        <v>2420</v>
      </c>
      <c r="C14876" s="17" t="s">
        <v>2421</v>
      </c>
      <c r="D14876" s="17" t="s">
        <v>3333</v>
      </c>
      <c r="E14876" s="1">
        <v>144</v>
      </c>
      <c r="F14876" s="19">
        <v>2.52</v>
      </c>
      <c r="G14876" s="19">
        <v>2.98</v>
      </c>
      <c r="H14876" s="19">
        <f>E14876*Table133[[#This Row],[Price per unit]]</f>
        <v>429.12</v>
      </c>
      <c r="I14876" s="7">
        <f>(Table133[[#This Row],[Price per unit]]-Table133[[#This Row],[Cost per unit]])*Table133[[#This Row],[Volume]]</f>
        <v>66.239999999999995</v>
      </c>
    </row>
    <row r="14877" spans="1:9" x14ac:dyDescent="0.2">
      <c r="A14877" s="14">
        <v>2013</v>
      </c>
      <c r="B14877" s="17" t="s">
        <v>2420</v>
      </c>
      <c r="C14877" s="17" t="s">
        <v>2421</v>
      </c>
      <c r="D14877" s="17" t="s">
        <v>3333</v>
      </c>
      <c r="E14877" s="1">
        <v>144</v>
      </c>
      <c r="F14877" s="19">
        <v>2.5866666666666664</v>
      </c>
      <c r="G14877" s="19">
        <v>2.93</v>
      </c>
      <c r="H14877" s="19">
        <f>E14877*Table133[[#This Row],[Price per unit]]</f>
        <v>421.92</v>
      </c>
      <c r="I14877" s="7">
        <f>(Table133[[#This Row],[Price per unit]]-Table133[[#This Row],[Cost per unit]])*Table133[[#This Row],[Volume]]</f>
        <v>49.440000000000055</v>
      </c>
    </row>
    <row r="14878" spans="1:9" x14ac:dyDescent="0.2">
      <c r="A14878" s="14">
        <v>2013</v>
      </c>
      <c r="B14878" s="17" t="s">
        <v>2420</v>
      </c>
      <c r="C14878" s="17" t="s">
        <v>2421</v>
      </c>
      <c r="D14878" s="17" t="s">
        <v>3333</v>
      </c>
      <c r="E14878" s="1">
        <v>132</v>
      </c>
      <c r="F14878" s="19">
        <v>2.48</v>
      </c>
      <c r="G14878" s="19">
        <v>2.93</v>
      </c>
      <c r="H14878" s="19">
        <f>E14878*Table133[[#This Row],[Price per unit]]</f>
        <v>386.76000000000005</v>
      </c>
      <c r="I14878" s="7">
        <f>(Table133[[#This Row],[Price per unit]]-Table133[[#This Row],[Cost per unit]])*Table133[[#This Row],[Volume]]</f>
        <v>59.40000000000002</v>
      </c>
    </row>
    <row r="14879" spans="1:9" x14ac:dyDescent="0.2">
      <c r="A14879" s="14">
        <v>2013</v>
      </c>
      <c r="B14879" s="17" t="s">
        <v>2420</v>
      </c>
      <c r="C14879" s="17" t="s">
        <v>2421</v>
      </c>
      <c r="D14879" s="17" t="s">
        <v>3333</v>
      </c>
      <c r="E14879" s="1">
        <v>180</v>
      </c>
      <c r="F14879" s="19">
        <v>2.4533333333333331</v>
      </c>
      <c r="G14879" s="19">
        <v>2.96</v>
      </c>
      <c r="H14879" s="19">
        <f>E14879*Table133[[#This Row],[Price per unit]]</f>
        <v>532.79999999999995</v>
      </c>
      <c r="I14879" s="7">
        <f>(Table133[[#This Row],[Price per unit]]-Table133[[#This Row],[Cost per unit]])*Table133[[#This Row],[Volume]]</f>
        <v>91.200000000000031</v>
      </c>
    </row>
    <row r="14880" spans="1:9" x14ac:dyDescent="0.2">
      <c r="A14880" s="14">
        <v>2013</v>
      </c>
      <c r="B14880" s="17" t="s">
        <v>2420</v>
      </c>
      <c r="C14880" s="17" t="s">
        <v>2421</v>
      </c>
      <c r="D14880" s="17" t="s">
        <v>3333</v>
      </c>
      <c r="E14880" s="1">
        <v>168</v>
      </c>
      <c r="F14880" s="19">
        <v>2.6666666666666665</v>
      </c>
      <c r="G14880" s="19">
        <v>2.93</v>
      </c>
      <c r="H14880" s="19">
        <f>E14880*Table133[[#This Row],[Price per unit]]</f>
        <v>492.24</v>
      </c>
      <c r="I14880" s="7">
        <f>(Table133[[#This Row],[Price per unit]]-Table133[[#This Row],[Cost per unit]])*Table133[[#This Row],[Volume]]</f>
        <v>44.240000000000052</v>
      </c>
    </row>
    <row r="14881" spans="1:9" x14ac:dyDescent="0.2">
      <c r="A14881" s="14">
        <v>2013</v>
      </c>
      <c r="B14881" s="17" t="s">
        <v>2420</v>
      </c>
      <c r="C14881" s="17" t="s">
        <v>2421</v>
      </c>
      <c r="D14881" s="17" t="s">
        <v>3333</v>
      </c>
      <c r="E14881" s="1">
        <v>180</v>
      </c>
      <c r="F14881" s="19">
        <v>2.6066666666666665</v>
      </c>
      <c r="G14881" s="19">
        <v>3</v>
      </c>
      <c r="H14881" s="19">
        <f>E14881*Table133[[#This Row],[Price per unit]]</f>
        <v>540</v>
      </c>
      <c r="I14881" s="7">
        <f>(Table133[[#This Row],[Price per unit]]-Table133[[#This Row],[Cost per unit]])*Table133[[#This Row],[Volume]]</f>
        <v>70.80000000000004</v>
      </c>
    </row>
    <row r="14882" spans="1:9" x14ac:dyDescent="0.2">
      <c r="A14882" s="14">
        <v>2013</v>
      </c>
      <c r="B14882" s="17" t="s">
        <v>2420</v>
      </c>
      <c r="C14882" s="17" t="s">
        <v>2421</v>
      </c>
      <c r="D14882" s="17" t="s">
        <v>3333</v>
      </c>
      <c r="E14882" s="1">
        <v>168</v>
      </c>
      <c r="F14882" s="19">
        <v>2.7933333333333334</v>
      </c>
      <c r="G14882" s="19">
        <v>2.91</v>
      </c>
      <c r="H14882" s="19">
        <f>E14882*Table133[[#This Row],[Price per unit]]</f>
        <v>488.88</v>
      </c>
      <c r="I14882" s="7">
        <f>(Table133[[#This Row],[Price per unit]]-Table133[[#This Row],[Cost per unit]])*Table133[[#This Row],[Volume]]</f>
        <v>19.600000000000005</v>
      </c>
    </row>
    <row r="14883" spans="1:9" x14ac:dyDescent="0.2">
      <c r="A14883" s="14">
        <v>2013</v>
      </c>
      <c r="B14883" s="17" t="s">
        <v>2420</v>
      </c>
      <c r="C14883" s="17" t="s">
        <v>2421</v>
      </c>
      <c r="D14883" s="17" t="s">
        <v>3333</v>
      </c>
      <c r="E14883" s="1">
        <v>144</v>
      </c>
      <c r="F14883" s="19">
        <v>2.3066666666666666</v>
      </c>
      <c r="G14883" s="19">
        <v>2.98</v>
      </c>
      <c r="H14883" s="19">
        <f>E14883*Table133[[#This Row],[Price per unit]]</f>
        <v>429.12</v>
      </c>
      <c r="I14883" s="7">
        <f>(Table133[[#This Row],[Price per unit]]-Table133[[#This Row],[Cost per unit]])*Table133[[#This Row],[Volume]]</f>
        <v>96.960000000000008</v>
      </c>
    </row>
    <row r="14884" spans="1:9" x14ac:dyDescent="0.2">
      <c r="A14884" s="14">
        <v>2013</v>
      </c>
      <c r="B14884" s="17" t="s">
        <v>2420</v>
      </c>
      <c r="C14884" s="17" t="s">
        <v>2421</v>
      </c>
      <c r="D14884" s="17" t="s">
        <v>3333</v>
      </c>
      <c r="E14884" s="1">
        <v>120</v>
      </c>
      <c r="F14884" s="19">
        <v>2.5533333333333332</v>
      </c>
      <c r="G14884" s="19">
        <v>2.99</v>
      </c>
      <c r="H14884" s="19">
        <f>E14884*Table133[[#This Row],[Price per unit]]</f>
        <v>358.8</v>
      </c>
      <c r="I14884" s="7">
        <f>(Table133[[#This Row],[Price per unit]]-Table133[[#This Row],[Cost per unit]])*Table133[[#This Row],[Volume]]</f>
        <v>52.400000000000034</v>
      </c>
    </row>
    <row r="14885" spans="1:9" x14ac:dyDescent="0.2">
      <c r="A14885" s="14">
        <v>2013</v>
      </c>
      <c r="B14885" s="17" t="s">
        <v>2420</v>
      </c>
      <c r="C14885" s="17" t="s">
        <v>2421</v>
      </c>
      <c r="D14885" s="17" t="s">
        <v>3333</v>
      </c>
      <c r="E14885" s="1">
        <v>168</v>
      </c>
      <c r="F14885" s="19">
        <v>2.2666666666666666</v>
      </c>
      <c r="G14885" s="19">
        <v>2.99</v>
      </c>
      <c r="H14885" s="19">
        <f>E14885*Table133[[#This Row],[Price per unit]]</f>
        <v>502.32000000000005</v>
      </c>
      <c r="I14885" s="7">
        <f>(Table133[[#This Row],[Price per unit]]-Table133[[#This Row],[Cost per unit]])*Table133[[#This Row],[Volume]]</f>
        <v>121.52000000000004</v>
      </c>
    </row>
    <row r="14886" spans="1:9" x14ac:dyDescent="0.2">
      <c r="A14886" s="14">
        <v>2013</v>
      </c>
      <c r="B14886" s="17" t="s">
        <v>2420</v>
      </c>
      <c r="C14886" s="17" t="s">
        <v>2421</v>
      </c>
      <c r="D14886" s="17" t="s">
        <v>3333</v>
      </c>
      <c r="E14886" s="1">
        <v>120</v>
      </c>
      <c r="F14886" s="19">
        <v>2.64</v>
      </c>
      <c r="G14886" s="19">
        <v>2.89</v>
      </c>
      <c r="H14886" s="19">
        <f>E14886*Table133[[#This Row],[Price per unit]]</f>
        <v>346.8</v>
      </c>
      <c r="I14886" s="7">
        <f>(Table133[[#This Row],[Price per unit]]-Table133[[#This Row],[Cost per unit]])*Table133[[#This Row],[Volume]]</f>
        <v>30</v>
      </c>
    </row>
    <row r="14887" spans="1:9" x14ac:dyDescent="0.2">
      <c r="A14887" s="14">
        <v>2013</v>
      </c>
      <c r="B14887" s="17" t="s">
        <v>2420</v>
      </c>
      <c r="C14887" s="17" t="s">
        <v>2421</v>
      </c>
      <c r="D14887" s="17" t="s">
        <v>3333</v>
      </c>
      <c r="E14887" s="1">
        <v>168</v>
      </c>
      <c r="F14887" s="19">
        <v>2.4733333333333332</v>
      </c>
      <c r="G14887" s="19">
        <v>2.93</v>
      </c>
      <c r="H14887" s="19">
        <f>E14887*Table133[[#This Row],[Price per unit]]</f>
        <v>492.24</v>
      </c>
      <c r="I14887" s="7">
        <f>(Table133[[#This Row],[Price per unit]]-Table133[[#This Row],[Cost per unit]])*Table133[[#This Row],[Volume]]</f>
        <v>76.720000000000056</v>
      </c>
    </row>
    <row r="14888" spans="1:9" x14ac:dyDescent="0.2">
      <c r="A14888" s="14">
        <v>2013</v>
      </c>
      <c r="B14888" s="17" t="s">
        <v>2420</v>
      </c>
      <c r="C14888" s="17" t="s">
        <v>2421</v>
      </c>
      <c r="D14888" s="17" t="s">
        <v>3333</v>
      </c>
      <c r="E14888" s="1">
        <v>168</v>
      </c>
      <c r="F14888" s="19">
        <v>2.5333333333333332</v>
      </c>
      <c r="G14888" s="19">
        <v>2.96</v>
      </c>
      <c r="H14888" s="19">
        <f>E14888*Table133[[#This Row],[Price per unit]]</f>
        <v>497.28</v>
      </c>
      <c r="I14888" s="7">
        <f>(Table133[[#This Row],[Price per unit]]-Table133[[#This Row],[Cost per unit]])*Table133[[#This Row],[Volume]]</f>
        <v>71.680000000000007</v>
      </c>
    </row>
    <row r="14889" spans="1:9" x14ac:dyDescent="0.2">
      <c r="A14889" s="14">
        <v>2013</v>
      </c>
      <c r="B14889" s="17" t="s">
        <v>2420</v>
      </c>
      <c r="C14889" s="17" t="s">
        <v>2421</v>
      </c>
      <c r="D14889" s="17" t="s">
        <v>3333</v>
      </c>
      <c r="E14889" s="1">
        <v>156</v>
      </c>
      <c r="F14889" s="19">
        <v>2.3133333333333335</v>
      </c>
      <c r="G14889" s="19">
        <v>2.95</v>
      </c>
      <c r="H14889" s="19">
        <f>E14889*Table133[[#This Row],[Price per unit]]</f>
        <v>460.20000000000005</v>
      </c>
      <c r="I14889" s="7">
        <f>(Table133[[#This Row],[Price per unit]]-Table133[[#This Row],[Cost per unit]])*Table133[[#This Row],[Volume]]</f>
        <v>99.320000000000007</v>
      </c>
    </row>
    <row r="14890" spans="1:9" x14ac:dyDescent="0.2">
      <c r="A14890" s="14">
        <v>2013</v>
      </c>
      <c r="B14890" s="17" t="s">
        <v>2420</v>
      </c>
      <c r="C14890" s="17" t="s">
        <v>2421</v>
      </c>
      <c r="D14890" s="17" t="s">
        <v>3333</v>
      </c>
      <c r="E14890" s="1">
        <v>168</v>
      </c>
      <c r="F14890" s="19">
        <v>2.7133333333333334</v>
      </c>
      <c r="G14890" s="19">
        <v>3</v>
      </c>
      <c r="H14890" s="19">
        <f>E14890*Table133[[#This Row],[Price per unit]]</f>
        <v>504</v>
      </c>
      <c r="I14890" s="7">
        <f>(Table133[[#This Row],[Price per unit]]-Table133[[#This Row],[Cost per unit]])*Table133[[#This Row],[Volume]]</f>
        <v>48.16</v>
      </c>
    </row>
    <row r="14891" spans="1:9" x14ac:dyDescent="0.2">
      <c r="A14891" s="14">
        <v>2013</v>
      </c>
      <c r="B14891" s="17" t="s">
        <v>2420</v>
      </c>
      <c r="C14891" s="17" t="s">
        <v>2421</v>
      </c>
      <c r="D14891" s="17" t="s">
        <v>3333</v>
      </c>
      <c r="E14891" s="1">
        <v>132</v>
      </c>
      <c r="F14891" s="19">
        <v>2.56</v>
      </c>
      <c r="G14891" s="19">
        <v>2.93</v>
      </c>
      <c r="H14891" s="19">
        <f>E14891*Table133[[#This Row],[Price per unit]]</f>
        <v>386.76000000000005</v>
      </c>
      <c r="I14891" s="7">
        <f>(Table133[[#This Row],[Price per unit]]-Table133[[#This Row],[Cost per unit]])*Table133[[#This Row],[Volume]]</f>
        <v>48.840000000000018</v>
      </c>
    </row>
    <row r="14892" spans="1:9" x14ac:dyDescent="0.2">
      <c r="A14892" s="14">
        <v>2013</v>
      </c>
      <c r="B14892" s="17" t="s">
        <v>2420</v>
      </c>
      <c r="C14892" s="17" t="s">
        <v>2421</v>
      </c>
      <c r="D14892" s="17" t="s">
        <v>3333</v>
      </c>
      <c r="E14892" s="1">
        <v>144</v>
      </c>
      <c r="F14892" s="19">
        <v>2.3199999999999998</v>
      </c>
      <c r="G14892" s="19">
        <v>2.9</v>
      </c>
      <c r="H14892" s="19">
        <f>E14892*Table133[[#This Row],[Price per unit]]</f>
        <v>417.59999999999997</v>
      </c>
      <c r="I14892" s="7">
        <f>(Table133[[#This Row],[Price per unit]]-Table133[[#This Row],[Cost per unit]])*Table133[[#This Row],[Volume]]</f>
        <v>83.52000000000001</v>
      </c>
    </row>
    <row r="14893" spans="1:9" x14ac:dyDescent="0.2">
      <c r="A14893" s="14">
        <v>2013</v>
      </c>
      <c r="B14893" s="17" t="s">
        <v>2420</v>
      </c>
      <c r="C14893" s="17" t="s">
        <v>2421</v>
      </c>
      <c r="D14893" s="17" t="s">
        <v>3333</v>
      </c>
      <c r="E14893" s="1">
        <v>180</v>
      </c>
      <c r="F14893" s="19">
        <v>2.3733333333333335</v>
      </c>
      <c r="G14893" s="19">
        <v>2.95</v>
      </c>
      <c r="H14893" s="19">
        <f>E14893*Table133[[#This Row],[Price per unit]]</f>
        <v>531</v>
      </c>
      <c r="I14893" s="7">
        <f>(Table133[[#This Row],[Price per unit]]-Table133[[#This Row],[Cost per unit]])*Table133[[#This Row],[Volume]]</f>
        <v>103.8</v>
      </c>
    </row>
    <row r="14894" spans="1:9" x14ac:dyDescent="0.2">
      <c r="A14894" s="14">
        <v>2013</v>
      </c>
      <c r="B14894" s="17" t="s">
        <v>2420</v>
      </c>
      <c r="C14894" s="17" t="s">
        <v>2421</v>
      </c>
      <c r="D14894" s="17" t="s">
        <v>3333</v>
      </c>
      <c r="E14894" s="1">
        <v>168</v>
      </c>
      <c r="F14894" s="19">
        <v>2.3866666666666667</v>
      </c>
      <c r="G14894" s="19">
        <v>2.95</v>
      </c>
      <c r="H14894" s="19">
        <f>E14894*Table133[[#This Row],[Price per unit]]</f>
        <v>495.6</v>
      </c>
      <c r="I14894" s="7">
        <f>(Table133[[#This Row],[Price per unit]]-Table133[[#This Row],[Cost per unit]])*Table133[[#This Row],[Volume]]</f>
        <v>94.640000000000015</v>
      </c>
    </row>
    <row r="14895" spans="1:9" x14ac:dyDescent="0.2">
      <c r="A14895" s="14">
        <v>2013</v>
      </c>
      <c r="B14895" s="17" t="s">
        <v>2420</v>
      </c>
      <c r="C14895" s="17" t="s">
        <v>2421</v>
      </c>
      <c r="D14895" s="17" t="s">
        <v>3333</v>
      </c>
      <c r="E14895" s="1">
        <v>180</v>
      </c>
      <c r="F14895" s="19">
        <v>2.6733333333333333</v>
      </c>
      <c r="G14895" s="19">
        <v>2.9</v>
      </c>
      <c r="H14895" s="19">
        <f>E14895*Table133[[#This Row],[Price per unit]]</f>
        <v>522</v>
      </c>
      <c r="I14895" s="7">
        <f>(Table133[[#This Row],[Price per unit]]-Table133[[#This Row],[Cost per unit]])*Table133[[#This Row],[Volume]]</f>
        <v>40.799999999999983</v>
      </c>
    </row>
    <row r="14896" spans="1:9" x14ac:dyDescent="0.2">
      <c r="A14896" s="14">
        <v>2013</v>
      </c>
      <c r="B14896" s="17" t="s">
        <v>2420</v>
      </c>
      <c r="C14896" s="17" t="s">
        <v>2421</v>
      </c>
      <c r="D14896" s="17" t="s">
        <v>3333</v>
      </c>
      <c r="E14896" s="1">
        <v>168</v>
      </c>
      <c r="F14896" s="19">
        <v>2.4</v>
      </c>
      <c r="G14896" s="19">
        <v>2.95</v>
      </c>
      <c r="H14896" s="19">
        <f>E14896*Table133[[#This Row],[Price per unit]]</f>
        <v>495.6</v>
      </c>
      <c r="I14896" s="7">
        <f>(Table133[[#This Row],[Price per unit]]-Table133[[#This Row],[Cost per unit]])*Table133[[#This Row],[Volume]]</f>
        <v>92.400000000000048</v>
      </c>
    </row>
    <row r="14897" spans="1:9" x14ac:dyDescent="0.2">
      <c r="A14897" s="14">
        <v>2013</v>
      </c>
      <c r="B14897" s="17" t="s">
        <v>2420</v>
      </c>
      <c r="C14897" s="17" t="s">
        <v>2421</v>
      </c>
      <c r="D14897" s="17" t="s">
        <v>3333</v>
      </c>
      <c r="E14897" s="1">
        <v>132</v>
      </c>
      <c r="F14897" s="19">
        <v>2.2799999999999998</v>
      </c>
      <c r="G14897" s="19">
        <v>2.97</v>
      </c>
      <c r="H14897" s="19">
        <f>E14897*Table133[[#This Row],[Price per unit]]</f>
        <v>392.04</v>
      </c>
      <c r="I14897" s="7">
        <f>(Table133[[#This Row],[Price per unit]]-Table133[[#This Row],[Cost per unit]])*Table133[[#This Row],[Volume]]</f>
        <v>91.080000000000055</v>
      </c>
    </row>
    <row r="14898" spans="1:9" x14ac:dyDescent="0.2">
      <c r="A14898" s="14">
        <v>2013</v>
      </c>
      <c r="B14898" s="17" t="s">
        <v>2420</v>
      </c>
      <c r="C14898" s="17" t="s">
        <v>2421</v>
      </c>
      <c r="D14898" s="17" t="s">
        <v>3333</v>
      </c>
      <c r="E14898" s="1">
        <v>144</v>
      </c>
      <c r="F14898" s="19">
        <v>2.7666666666666666</v>
      </c>
      <c r="G14898" s="19">
        <v>2.96</v>
      </c>
      <c r="H14898" s="19">
        <f>E14898*Table133[[#This Row],[Price per unit]]</f>
        <v>426.24</v>
      </c>
      <c r="I14898" s="7">
        <f>(Table133[[#This Row],[Price per unit]]-Table133[[#This Row],[Cost per unit]])*Table133[[#This Row],[Volume]]</f>
        <v>27.840000000000003</v>
      </c>
    </row>
    <row r="14899" spans="1:9" x14ac:dyDescent="0.2">
      <c r="A14899" s="14">
        <v>2013</v>
      </c>
      <c r="B14899" s="17" t="s">
        <v>2420</v>
      </c>
      <c r="C14899" s="17" t="s">
        <v>2421</v>
      </c>
      <c r="D14899" s="17" t="s">
        <v>3333</v>
      </c>
      <c r="E14899" s="1">
        <v>156</v>
      </c>
      <c r="F14899" s="19">
        <v>2.52</v>
      </c>
      <c r="G14899" s="19">
        <v>2.92</v>
      </c>
      <c r="H14899" s="19">
        <f>E14899*Table133[[#This Row],[Price per unit]]</f>
        <v>455.52</v>
      </c>
      <c r="I14899" s="7">
        <f>(Table133[[#This Row],[Price per unit]]-Table133[[#This Row],[Cost per unit]])*Table133[[#This Row],[Volume]]</f>
        <v>62.399999999999984</v>
      </c>
    </row>
    <row r="14900" spans="1:9" x14ac:dyDescent="0.2">
      <c r="A14900" s="14">
        <v>2013</v>
      </c>
      <c r="B14900" s="17" t="s">
        <v>2420</v>
      </c>
      <c r="C14900" s="17" t="s">
        <v>2421</v>
      </c>
      <c r="D14900" s="17" t="s">
        <v>3333</v>
      </c>
      <c r="E14900" s="1">
        <v>120</v>
      </c>
      <c r="F14900" s="19">
        <v>2.4666666666666668</v>
      </c>
      <c r="G14900" s="19">
        <v>2.93</v>
      </c>
      <c r="H14900" s="19">
        <f>E14900*Table133[[#This Row],[Price per unit]]</f>
        <v>351.6</v>
      </c>
      <c r="I14900" s="7">
        <f>(Table133[[#This Row],[Price per unit]]-Table133[[#This Row],[Cost per unit]])*Table133[[#This Row],[Volume]]</f>
        <v>55.600000000000009</v>
      </c>
    </row>
    <row r="14901" spans="1:9" x14ac:dyDescent="0.2">
      <c r="A14901" s="14">
        <v>2013</v>
      </c>
      <c r="B14901" s="17" t="s">
        <v>2420</v>
      </c>
      <c r="C14901" s="17" t="s">
        <v>2421</v>
      </c>
      <c r="D14901" s="17" t="s">
        <v>3333</v>
      </c>
      <c r="E14901" s="1">
        <v>168</v>
      </c>
      <c r="F14901" s="19">
        <v>2.7733333333333334</v>
      </c>
      <c r="G14901" s="19">
        <v>3</v>
      </c>
      <c r="H14901" s="19">
        <f>E14901*Table133[[#This Row],[Price per unit]]</f>
        <v>504</v>
      </c>
      <c r="I14901" s="7">
        <f>(Table133[[#This Row],[Price per unit]]-Table133[[#This Row],[Cost per unit]])*Table133[[#This Row],[Volume]]</f>
        <v>38.079999999999984</v>
      </c>
    </row>
    <row r="14902" spans="1:9" x14ac:dyDescent="0.2">
      <c r="A14902" s="14">
        <v>2013</v>
      </c>
      <c r="B14902" s="17" t="s">
        <v>2420</v>
      </c>
      <c r="C14902" s="17" t="s">
        <v>2421</v>
      </c>
      <c r="D14902" s="17" t="s">
        <v>3333</v>
      </c>
      <c r="E14902" s="1">
        <v>132</v>
      </c>
      <c r="F14902" s="19">
        <v>2.72</v>
      </c>
      <c r="G14902" s="19">
        <v>2.98</v>
      </c>
      <c r="H14902" s="19">
        <f>E14902*Table133[[#This Row],[Price per unit]]</f>
        <v>393.36</v>
      </c>
      <c r="I14902" s="7">
        <f>(Table133[[#This Row],[Price per unit]]-Table133[[#This Row],[Cost per unit]])*Table133[[#This Row],[Volume]]</f>
        <v>34.319999999999972</v>
      </c>
    </row>
    <row r="14903" spans="1:9" x14ac:dyDescent="0.2">
      <c r="A14903" s="14">
        <v>2013</v>
      </c>
      <c r="B14903" s="17" t="s">
        <v>2420</v>
      </c>
      <c r="C14903" s="17" t="s">
        <v>2421</v>
      </c>
      <c r="D14903" s="17" t="s">
        <v>3333</v>
      </c>
      <c r="E14903" s="1">
        <v>156</v>
      </c>
      <c r="F14903" s="19">
        <v>2.5133333333333332</v>
      </c>
      <c r="G14903" s="19">
        <v>2.91</v>
      </c>
      <c r="H14903" s="19">
        <f>E14903*Table133[[#This Row],[Price per unit]]</f>
        <v>453.96000000000004</v>
      </c>
      <c r="I14903" s="7">
        <f>(Table133[[#This Row],[Price per unit]]-Table133[[#This Row],[Cost per unit]])*Table133[[#This Row],[Volume]]</f>
        <v>61.880000000000045</v>
      </c>
    </row>
    <row r="14904" spans="1:9" x14ac:dyDescent="0.2">
      <c r="A14904" s="14">
        <v>2013</v>
      </c>
      <c r="B14904" s="17" t="s">
        <v>2420</v>
      </c>
      <c r="C14904" s="17" t="s">
        <v>2421</v>
      </c>
      <c r="D14904" s="17" t="s">
        <v>3333</v>
      </c>
      <c r="E14904" s="1">
        <v>144</v>
      </c>
      <c r="F14904" s="19">
        <v>2.3866666666666667</v>
      </c>
      <c r="G14904" s="19">
        <v>2.97</v>
      </c>
      <c r="H14904" s="19">
        <f>E14904*Table133[[#This Row],[Price per unit]]</f>
        <v>427.68</v>
      </c>
      <c r="I14904" s="7">
        <f>(Table133[[#This Row],[Price per unit]]-Table133[[#This Row],[Cost per unit]])*Table133[[#This Row],[Volume]]</f>
        <v>84.000000000000028</v>
      </c>
    </row>
    <row r="14905" spans="1:9" x14ac:dyDescent="0.2">
      <c r="A14905" s="14">
        <v>2013</v>
      </c>
      <c r="B14905" s="17" t="s">
        <v>2420</v>
      </c>
      <c r="C14905" s="17" t="s">
        <v>2421</v>
      </c>
      <c r="D14905" s="17" t="s">
        <v>3333</v>
      </c>
      <c r="E14905" s="1">
        <v>180</v>
      </c>
      <c r="F14905" s="19">
        <v>2.7266666666666666</v>
      </c>
      <c r="G14905" s="19">
        <v>2.9</v>
      </c>
      <c r="H14905" s="19">
        <f>E14905*Table133[[#This Row],[Price per unit]]</f>
        <v>522</v>
      </c>
      <c r="I14905" s="7">
        <f>(Table133[[#This Row],[Price per unit]]-Table133[[#This Row],[Cost per unit]])*Table133[[#This Row],[Volume]]</f>
        <v>31.200000000000003</v>
      </c>
    </row>
    <row r="14906" spans="1:9" x14ac:dyDescent="0.2">
      <c r="A14906" s="14">
        <v>2013</v>
      </c>
      <c r="B14906" s="17" t="s">
        <v>2420</v>
      </c>
      <c r="C14906" s="17" t="s">
        <v>2421</v>
      </c>
      <c r="D14906" s="17" t="s">
        <v>3333</v>
      </c>
      <c r="E14906" s="1">
        <v>180</v>
      </c>
      <c r="F14906" s="19">
        <v>2.46</v>
      </c>
      <c r="G14906" s="19">
        <v>2.87</v>
      </c>
      <c r="H14906" s="19">
        <f>E14906*Table133[[#This Row],[Price per unit]]</f>
        <v>516.6</v>
      </c>
      <c r="I14906" s="7">
        <f>(Table133[[#This Row],[Price per unit]]-Table133[[#This Row],[Cost per unit]])*Table133[[#This Row],[Volume]]</f>
        <v>73.800000000000026</v>
      </c>
    </row>
    <row r="14907" spans="1:9" x14ac:dyDescent="0.2">
      <c r="A14907" s="14">
        <v>2013</v>
      </c>
      <c r="B14907" s="17" t="s">
        <v>2420</v>
      </c>
      <c r="C14907" s="17" t="s">
        <v>2421</v>
      </c>
      <c r="D14907" s="17" t="s">
        <v>3333</v>
      </c>
      <c r="E14907" s="1">
        <v>120</v>
      </c>
      <c r="F14907" s="19">
        <v>2.6333333333333333</v>
      </c>
      <c r="G14907" s="19">
        <v>2.89</v>
      </c>
      <c r="H14907" s="19">
        <f>E14907*Table133[[#This Row],[Price per unit]]</f>
        <v>346.8</v>
      </c>
      <c r="I14907" s="7">
        <f>(Table133[[#This Row],[Price per unit]]-Table133[[#This Row],[Cost per unit]])*Table133[[#This Row],[Volume]]</f>
        <v>30.800000000000018</v>
      </c>
    </row>
    <row r="14908" spans="1:9" x14ac:dyDescent="0.2">
      <c r="A14908" s="14">
        <v>2013</v>
      </c>
      <c r="B14908" s="17" t="s">
        <v>2420</v>
      </c>
      <c r="C14908" s="17" t="s">
        <v>2421</v>
      </c>
      <c r="D14908" s="17" t="s">
        <v>3333</v>
      </c>
      <c r="E14908" s="1">
        <v>180</v>
      </c>
      <c r="F14908" s="19">
        <v>2.5333333333333332</v>
      </c>
      <c r="G14908" s="19">
        <v>2.98</v>
      </c>
      <c r="H14908" s="19">
        <f>E14908*Table133[[#This Row],[Price per unit]]</f>
        <v>536.4</v>
      </c>
      <c r="I14908" s="7">
        <f>(Table133[[#This Row],[Price per unit]]-Table133[[#This Row],[Cost per unit]])*Table133[[#This Row],[Volume]]</f>
        <v>80.40000000000002</v>
      </c>
    </row>
    <row r="14909" spans="1:9" x14ac:dyDescent="0.2">
      <c r="A14909" s="14">
        <v>2013</v>
      </c>
      <c r="B14909" s="17" t="s">
        <v>2420</v>
      </c>
      <c r="C14909" s="17" t="s">
        <v>2421</v>
      </c>
      <c r="D14909" s="17" t="s">
        <v>3333</v>
      </c>
      <c r="E14909" s="1">
        <v>180</v>
      </c>
      <c r="F14909" s="19">
        <v>2.6733333333333333</v>
      </c>
      <c r="G14909" s="19">
        <v>2.99</v>
      </c>
      <c r="H14909" s="19">
        <f>E14909*Table133[[#This Row],[Price per unit]]</f>
        <v>538.20000000000005</v>
      </c>
      <c r="I14909" s="7">
        <f>(Table133[[#This Row],[Price per unit]]-Table133[[#This Row],[Cost per unit]])*Table133[[#This Row],[Volume]]</f>
        <v>57.000000000000036</v>
      </c>
    </row>
    <row r="14910" spans="1:9" x14ac:dyDescent="0.2">
      <c r="A14910" s="14">
        <v>2013</v>
      </c>
      <c r="B14910" s="17" t="s">
        <v>2420</v>
      </c>
      <c r="C14910" s="17" t="s">
        <v>2421</v>
      </c>
      <c r="D14910" s="17" t="s">
        <v>3333</v>
      </c>
      <c r="E14910" s="1">
        <v>156</v>
      </c>
      <c r="F14910" s="19">
        <v>2.7133333333333334</v>
      </c>
      <c r="G14910" s="19">
        <v>2.87</v>
      </c>
      <c r="H14910" s="19">
        <f>E14910*Table133[[#This Row],[Price per unit]]</f>
        <v>447.72</v>
      </c>
      <c r="I14910" s="7">
        <f>(Table133[[#This Row],[Price per unit]]-Table133[[#This Row],[Cost per unit]])*Table133[[#This Row],[Volume]]</f>
        <v>24.440000000000012</v>
      </c>
    </row>
    <row r="14911" spans="1:9" x14ac:dyDescent="0.2">
      <c r="A14911" s="14">
        <v>2013</v>
      </c>
      <c r="B14911" s="17" t="s">
        <v>2420</v>
      </c>
      <c r="C14911" s="17" t="s">
        <v>2421</v>
      </c>
      <c r="D14911" s="17" t="s">
        <v>3333</v>
      </c>
      <c r="E14911" s="1">
        <v>180</v>
      </c>
      <c r="F14911" s="19">
        <v>2.6933333333333334</v>
      </c>
      <c r="G14911" s="19">
        <v>2.93</v>
      </c>
      <c r="H14911" s="19">
        <f>E14911*Table133[[#This Row],[Price per unit]]</f>
        <v>527.4</v>
      </c>
      <c r="I14911" s="7">
        <f>(Table133[[#This Row],[Price per unit]]-Table133[[#This Row],[Cost per unit]])*Table133[[#This Row],[Volume]]</f>
        <v>42.600000000000023</v>
      </c>
    </row>
    <row r="14912" spans="1:9" x14ac:dyDescent="0.2">
      <c r="A14912" s="14">
        <v>2013</v>
      </c>
      <c r="B14912" s="17" t="s">
        <v>2420</v>
      </c>
      <c r="C14912" s="17" t="s">
        <v>2421</v>
      </c>
      <c r="D14912" s="17" t="s">
        <v>3333</v>
      </c>
      <c r="E14912" s="1">
        <v>132</v>
      </c>
      <c r="F14912" s="19">
        <v>2.46</v>
      </c>
      <c r="G14912" s="19">
        <v>2.89</v>
      </c>
      <c r="H14912" s="19">
        <f>E14912*Table133[[#This Row],[Price per unit]]</f>
        <v>381.48</v>
      </c>
      <c r="I14912" s="7">
        <f>(Table133[[#This Row],[Price per unit]]-Table133[[#This Row],[Cost per unit]])*Table133[[#This Row],[Volume]]</f>
        <v>56.760000000000019</v>
      </c>
    </row>
    <row r="14913" spans="1:9" x14ac:dyDescent="0.2">
      <c r="A14913" s="14">
        <v>2013</v>
      </c>
      <c r="B14913" s="17" t="s">
        <v>2420</v>
      </c>
      <c r="C14913" s="17" t="s">
        <v>2421</v>
      </c>
      <c r="D14913" s="17" t="s">
        <v>3333</v>
      </c>
      <c r="E14913" s="1">
        <v>168</v>
      </c>
      <c r="F14913" s="19">
        <v>2.8</v>
      </c>
      <c r="G14913" s="19">
        <v>2.98</v>
      </c>
      <c r="H14913" s="19">
        <f>E14913*Table133[[#This Row],[Price per unit]]</f>
        <v>500.64</v>
      </c>
      <c r="I14913" s="7">
        <f>(Table133[[#This Row],[Price per unit]]-Table133[[#This Row],[Cost per unit]])*Table133[[#This Row],[Volume]]</f>
        <v>30.240000000000027</v>
      </c>
    </row>
    <row r="14914" spans="1:9" x14ac:dyDescent="0.2">
      <c r="A14914" s="14">
        <v>2013</v>
      </c>
      <c r="B14914" s="17" t="s">
        <v>2420</v>
      </c>
      <c r="C14914" s="17" t="s">
        <v>2421</v>
      </c>
      <c r="D14914" s="17" t="s">
        <v>3333</v>
      </c>
      <c r="E14914" s="1">
        <v>132</v>
      </c>
      <c r="F14914" s="19">
        <v>2.3333333333333335</v>
      </c>
      <c r="G14914" s="19">
        <v>2.99</v>
      </c>
      <c r="H14914" s="19">
        <f>E14914*Table133[[#This Row],[Price per unit]]</f>
        <v>394.68</v>
      </c>
      <c r="I14914" s="7">
        <f>(Table133[[#This Row],[Price per unit]]-Table133[[#This Row],[Cost per unit]])*Table133[[#This Row],[Volume]]</f>
        <v>86.68</v>
      </c>
    </row>
    <row r="14915" spans="1:9" x14ac:dyDescent="0.2">
      <c r="A14915" s="14">
        <v>2013</v>
      </c>
      <c r="B14915" s="17" t="s">
        <v>2420</v>
      </c>
      <c r="C14915" s="17" t="s">
        <v>2421</v>
      </c>
      <c r="D14915" s="17" t="s">
        <v>3333</v>
      </c>
      <c r="E14915" s="1">
        <v>168</v>
      </c>
      <c r="F14915" s="19">
        <v>2.3666666666666667</v>
      </c>
      <c r="G14915" s="19">
        <v>2.97</v>
      </c>
      <c r="H14915" s="19">
        <f>E14915*Table133[[#This Row],[Price per unit]]</f>
        <v>498.96000000000004</v>
      </c>
      <c r="I14915" s="7">
        <f>(Table133[[#This Row],[Price per unit]]-Table133[[#This Row],[Cost per unit]])*Table133[[#This Row],[Volume]]</f>
        <v>101.36000000000003</v>
      </c>
    </row>
    <row r="14916" spans="1:9" x14ac:dyDescent="0.2">
      <c r="A14916" s="14">
        <v>2013</v>
      </c>
      <c r="B14916" s="17" t="s">
        <v>2420</v>
      </c>
      <c r="C14916" s="17" t="s">
        <v>2421</v>
      </c>
      <c r="D14916" s="17" t="s">
        <v>3333</v>
      </c>
      <c r="E14916" s="1">
        <v>144</v>
      </c>
      <c r="F14916" s="19">
        <v>2.3133333333333335</v>
      </c>
      <c r="G14916" s="19">
        <v>2.89</v>
      </c>
      <c r="H14916" s="19">
        <f>E14916*Table133[[#This Row],[Price per unit]]</f>
        <v>416.16</v>
      </c>
      <c r="I14916" s="7">
        <f>(Table133[[#This Row],[Price per unit]]-Table133[[#This Row],[Cost per unit]])*Table133[[#This Row],[Volume]]</f>
        <v>83.039999999999992</v>
      </c>
    </row>
    <row r="14917" spans="1:9" x14ac:dyDescent="0.2">
      <c r="A14917" s="14">
        <v>2013</v>
      </c>
      <c r="B14917" s="17" t="s">
        <v>2420</v>
      </c>
      <c r="C14917" s="17" t="s">
        <v>2482</v>
      </c>
      <c r="D14917" s="17" t="s">
        <v>1353</v>
      </c>
      <c r="E14917" s="1">
        <v>492</v>
      </c>
      <c r="F14917" s="19">
        <v>2.41</v>
      </c>
      <c r="G14917" s="19">
        <v>3.55</v>
      </c>
      <c r="H14917" s="19">
        <f>E14917*Table133[[#This Row],[Price per unit]]</f>
        <v>1746.6</v>
      </c>
      <c r="I14917" s="7">
        <f>(Table133[[#This Row],[Price per unit]]-Table133[[#This Row],[Cost per unit]])*Table133[[#This Row],[Volume]]</f>
        <v>560.87999999999988</v>
      </c>
    </row>
    <row r="14918" spans="1:9" x14ac:dyDescent="0.2">
      <c r="A14918" s="14">
        <v>2013</v>
      </c>
      <c r="B14918" s="17" t="s">
        <v>2420</v>
      </c>
      <c r="C14918" s="17" t="s">
        <v>2482</v>
      </c>
      <c r="D14918" s="17" t="s">
        <v>1353</v>
      </c>
      <c r="E14918" s="1">
        <v>468</v>
      </c>
      <c r="F14918" s="19">
        <v>2.59</v>
      </c>
      <c r="G14918" s="19">
        <v>3.42</v>
      </c>
      <c r="H14918" s="19">
        <f>E14918*Table133[[#This Row],[Price per unit]]</f>
        <v>1600.56</v>
      </c>
      <c r="I14918" s="7">
        <f>(Table133[[#This Row],[Price per unit]]-Table133[[#This Row],[Cost per unit]])*Table133[[#This Row],[Volume]]</f>
        <v>388.44000000000005</v>
      </c>
    </row>
    <row r="14919" spans="1:9" x14ac:dyDescent="0.2">
      <c r="A14919" s="14">
        <v>2013</v>
      </c>
      <c r="B14919" s="17" t="s">
        <v>2420</v>
      </c>
      <c r="C14919" s="17" t="s">
        <v>2482</v>
      </c>
      <c r="D14919" s="17" t="s">
        <v>1353</v>
      </c>
      <c r="E14919" s="1">
        <v>564</v>
      </c>
      <c r="F14919" s="19">
        <v>2.41</v>
      </c>
      <c r="G14919" s="19">
        <v>3.67</v>
      </c>
      <c r="H14919" s="19">
        <f>E14919*Table133[[#This Row],[Price per unit]]</f>
        <v>2069.88</v>
      </c>
      <c r="I14919" s="7">
        <f>(Table133[[#This Row],[Price per unit]]-Table133[[#This Row],[Cost per unit]])*Table133[[#This Row],[Volume]]</f>
        <v>710.63999999999987</v>
      </c>
    </row>
    <row r="14920" spans="1:9" x14ac:dyDescent="0.2">
      <c r="A14920" s="14">
        <v>2013</v>
      </c>
      <c r="B14920" s="17" t="s">
        <v>2420</v>
      </c>
      <c r="C14920" s="17" t="s">
        <v>2482</v>
      </c>
      <c r="D14920" s="17" t="s">
        <v>1353</v>
      </c>
      <c r="E14920" s="1">
        <v>252</v>
      </c>
      <c r="F14920" s="19">
        <v>2</v>
      </c>
      <c r="G14920" s="19">
        <v>3.25</v>
      </c>
      <c r="H14920" s="19">
        <f>E14920*Table133[[#This Row],[Price per unit]]</f>
        <v>819</v>
      </c>
      <c r="I14920" s="7">
        <f>(Table133[[#This Row],[Price per unit]]-Table133[[#This Row],[Cost per unit]])*Table133[[#This Row],[Volume]]</f>
        <v>315</v>
      </c>
    </row>
    <row r="14921" spans="1:9" x14ac:dyDescent="0.2">
      <c r="A14921" s="14">
        <v>2013</v>
      </c>
      <c r="B14921" s="17" t="s">
        <v>2420</v>
      </c>
      <c r="C14921" s="17" t="s">
        <v>2482</v>
      </c>
      <c r="D14921" s="17" t="s">
        <v>1353</v>
      </c>
      <c r="E14921" s="1">
        <v>384</v>
      </c>
      <c r="F14921" s="19">
        <v>2.72</v>
      </c>
      <c r="G14921" s="19">
        <v>3.23</v>
      </c>
      <c r="H14921" s="19">
        <f>E14921*Table133[[#This Row],[Price per unit]]</f>
        <v>1240.32</v>
      </c>
      <c r="I14921" s="7">
        <f>(Table133[[#This Row],[Price per unit]]-Table133[[#This Row],[Cost per unit]])*Table133[[#This Row],[Volume]]</f>
        <v>195.83999999999992</v>
      </c>
    </row>
    <row r="14922" spans="1:9" x14ac:dyDescent="0.2">
      <c r="A14922" s="14">
        <v>2013</v>
      </c>
      <c r="B14922" s="17" t="s">
        <v>2420</v>
      </c>
      <c r="C14922" s="17" t="s">
        <v>2482</v>
      </c>
      <c r="D14922" s="17" t="s">
        <v>1353</v>
      </c>
      <c r="E14922" s="1">
        <v>468</v>
      </c>
      <c r="F14922" s="19">
        <v>2.73</v>
      </c>
      <c r="G14922" s="19">
        <v>3.12</v>
      </c>
      <c r="H14922" s="19">
        <f>E14922*Table133[[#This Row],[Price per unit]]</f>
        <v>1460.16</v>
      </c>
      <c r="I14922" s="7">
        <f>(Table133[[#This Row],[Price per unit]]-Table133[[#This Row],[Cost per unit]])*Table133[[#This Row],[Volume]]</f>
        <v>182.52000000000007</v>
      </c>
    </row>
    <row r="14923" spans="1:9" x14ac:dyDescent="0.2">
      <c r="A14923" s="14">
        <v>2013</v>
      </c>
      <c r="B14923" s="17" t="s">
        <v>2420</v>
      </c>
      <c r="C14923" s="17" t="s">
        <v>2482</v>
      </c>
      <c r="D14923" s="17" t="s">
        <v>1353</v>
      </c>
      <c r="E14923" s="1">
        <v>216</v>
      </c>
      <c r="F14923" s="19">
        <v>2.0699999999999998</v>
      </c>
      <c r="G14923" s="19">
        <v>3.7</v>
      </c>
      <c r="H14923" s="19">
        <f>E14923*Table133[[#This Row],[Price per unit]]</f>
        <v>799.2</v>
      </c>
      <c r="I14923" s="7">
        <f>(Table133[[#This Row],[Price per unit]]-Table133[[#This Row],[Cost per unit]])*Table133[[#This Row],[Volume]]</f>
        <v>352.0800000000001</v>
      </c>
    </row>
    <row r="14924" spans="1:9" x14ac:dyDescent="0.2">
      <c r="A14924" s="14">
        <v>2013</v>
      </c>
      <c r="B14924" s="17" t="s">
        <v>2420</v>
      </c>
      <c r="C14924" s="17" t="s">
        <v>2482</v>
      </c>
      <c r="D14924" s="17" t="s">
        <v>1353</v>
      </c>
      <c r="E14924" s="1">
        <v>144</v>
      </c>
      <c r="F14924" s="19">
        <v>2.2400000000000002</v>
      </c>
      <c r="G14924" s="19">
        <v>3.55</v>
      </c>
      <c r="H14924" s="19">
        <f>E14924*Table133[[#This Row],[Price per unit]]</f>
        <v>511.2</v>
      </c>
      <c r="I14924" s="7">
        <f>(Table133[[#This Row],[Price per unit]]-Table133[[#This Row],[Cost per unit]])*Table133[[#This Row],[Volume]]</f>
        <v>188.63999999999993</v>
      </c>
    </row>
    <row r="14925" spans="1:9" x14ac:dyDescent="0.2">
      <c r="A14925" s="14">
        <v>2013</v>
      </c>
      <c r="B14925" s="17" t="s">
        <v>2420</v>
      </c>
      <c r="C14925" s="17" t="s">
        <v>2482</v>
      </c>
      <c r="D14925" s="17" t="s">
        <v>1353</v>
      </c>
      <c r="E14925" s="1">
        <v>588</v>
      </c>
      <c r="F14925" s="19">
        <v>2.21</v>
      </c>
      <c r="G14925" s="19">
        <v>3.39</v>
      </c>
      <c r="H14925" s="19">
        <f>E14925*Table133[[#This Row],[Price per unit]]</f>
        <v>1993.3200000000002</v>
      </c>
      <c r="I14925" s="7">
        <f>(Table133[[#This Row],[Price per unit]]-Table133[[#This Row],[Cost per unit]])*Table133[[#This Row],[Volume]]</f>
        <v>693.84000000000015</v>
      </c>
    </row>
    <row r="14926" spans="1:9" x14ac:dyDescent="0.2">
      <c r="A14926" s="14">
        <v>2013</v>
      </c>
      <c r="B14926" s="17" t="s">
        <v>2420</v>
      </c>
      <c r="C14926" s="17" t="s">
        <v>2482</v>
      </c>
      <c r="D14926" s="17" t="s">
        <v>1353</v>
      </c>
      <c r="E14926" s="1">
        <v>324</v>
      </c>
      <c r="F14926" s="19">
        <v>2.17</v>
      </c>
      <c r="G14926" s="19">
        <v>3.43</v>
      </c>
      <c r="H14926" s="19">
        <f>E14926*Table133[[#This Row],[Price per unit]]</f>
        <v>1111.3200000000002</v>
      </c>
      <c r="I14926" s="7">
        <f>(Table133[[#This Row],[Price per unit]]-Table133[[#This Row],[Cost per unit]])*Table133[[#This Row],[Volume]]</f>
        <v>408.24000000000007</v>
      </c>
    </row>
    <row r="14927" spans="1:9" x14ac:dyDescent="0.2">
      <c r="A14927" s="14">
        <v>2013</v>
      </c>
      <c r="B14927" s="17" t="s">
        <v>2420</v>
      </c>
      <c r="C14927" s="17" t="s">
        <v>2482</v>
      </c>
      <c r="D14927" s="17" t="s">
        <v>1353</v>
      </c>
      <c r="E14927" s="1">
        <v>264</v>
      </c>
      <c r="F14927" s="19">
        <v>2.46</v>
      </c>
      <c r="G14927" s="19">
        <v>3.45</v>
      </c>
      <c r="H14927" s="19">
        <f>E14927*Table133[[#This Row],[Price per unit]]</f>
        <v>910.80000000000007</v>
      </c>
      <c r="I14927" s="7">
        <f>(Table133[[#This Row],[Price per unit]]-Table133[[#This Row],[Cost per unit]])*Table133[[#This Row],[Volume]]</f>
        <v>261.36000000000007</v>
      </c>
    </row>
    <row r="14928" spans="1:9" x14ac:dyDescent="0.2">
      <c r="A14928" s="14">
        <v>2013</v>
      </c>
      <c r="B14928" s="17" t="s">
        <v>2420</v>
      </c>
      <c r="C14928" s="17" t="s">
        <v>2482</v>
      </c>
      <c r="D14928" s="17" t="s">
        <v>1353</v>
      </c>
      <c r="E14928" s="1">
        <v>372</v>
      </c>
      <c r="F14928" s="19">
        <v>2.4700000000000002</v>
      </c>
      <c r="G14928" s="19">
        <v>3.57</v>
      </c>
      <c r="H14928" s="19">
        <f>E14928*Table133[[#This Row],[Price per unit]]</f>
        <v>1328.04</v>
      </c>
      <c r="I14928" s="7">
        <f>(Table133[[#This Row],[Price per unit]]-Table133[[#This Row],[Cost per unit]])*Table133[[#This Row],[Volume]]</f>
        <v>409.19999999999987</v>
      </c>
    </row>
    <row r="14929" spans="1:9" x14ac:dyDescent="0.2">
      <c r="A14929" s="14">
        <v>2013</v>
      </c>
      <c r="B14929" s="17" t="s">
        <v>2420</v>
      </c>
      <c r="C14929" s="17" t="s">
        <v>2482</v>
      </c>
      <c r="D14929" s="17" t="s">
        <v>1353</v>
      </c>
      <c r="E14929" s="1">
        <v>600</v>
      </c>
      <c r="F14929" s="19">
        <v>2.5</v>
      </c>
      <c r="G14929" s="19">
        <v>3.35</v>
      </c>
      <c r="H14929" s="19">
        <f>E14929*Table133[[#This Row],[Price per unit]]</f>
        <v>2010</v>
      </c>
      <c r="I14929" s="7">
        <f>(Table133[[#This Row],[Price per unit]]-Table133[[#This Row],[Cost per unit]])*Table133[[#This Row],[Volume]]</f>
        <v>510.00000000000006</v>
      </c>
    </row>
    <row r="14930" spans="1:9" x14ac:dyDescent="0.2">
      <c r="A14930" s="14">
        <v>2013</v>
      </c>
      <c r="B14930" s="17" t="s">
        <v>2420</v>
      </c>
      <c r="C14930" s="17" t="s">
        <v>2482</v>
      </c>
      <c r="D14930" s="17" t="s">
        <v>1353</v>
      </c>
      <c r="E14930" s="1">
        <v>288</v>
      </c>
      <c r="F14930" s="19">
        <v>2.74</v>
      </c>
      <c r="G14930" s="19">
        <v>3</v>
      </c>
      <c r="H14930" s="19">
        <f>E14930*Table133[[#This Row],[Price per unit]]</f>
        <v>864</v>
      </c>
      <c r="I14930" s="7">
        <f>(Table133[[#This Row],[Price per unit]]-Table133[[#This Row],[Cost per unit]])*Table133[[#This Row],[Volume]]</f>
        <v>74.879999999999939</v>
      </c>
    </row>
    <row r="14931" spans="1:9" x14ac:dyDescent="0.2">
      <c r="A14931" s="14">
        <v>2013</v>
      </c>
      <c r="B14931" s="17" t="s">
        <v>2420</v>
      </c>
      <c r="C14931" s="17" t="s">
        <v>2482</v>
      </c>
      <c r="D14931" s="17" t="s">
        <v>1353</v>
      </c>
      <c r="E14931" s="1">
        <v>588</v>
      </c>
      <c r="F14931" s="19">
        <v>2.73</v>
      </c>
      <c r="G14931" s="19">
        <v>3.75</v>
      </c>
      <c r="H14931" s="19">
        <f>E14931*Table133[[#This Row],[Price per unit]]</f>
        <v>2205</v>
      </c>
      <c r="I14931" s="7">
        <f>(Table133[[#This Row],[Price per unit]]-Table133[[#This Row],[Cost per unit]])*Table133[[#This Row],[Volume]]</f>
        <v>599.76</v>
      </c>
    </row>
    <row r="14932" spans="1:9" x14ac:dyDescent="0.2">
      <c r="A14932" s="14">
        <v>2013</v>
      </c>
      <c r="B14932" s="17" t="s">
        <v>2420</v>
      </c>
      <c r="C14932" s="17" t="s">
        <v>2482</v>
      </c>
      <c r="D14932" s="17" t="s">
        <v>1353</v>
      </c>
      <c r="E14932" s="1">
        <v>516</v>
      </c>
      <c r="F14932" s="19">
        <v>2.72</v>
      </c>
      <c r="G14932" s="19">
        <v>3.49</v>
      </c>
      <c r="H14932" s="19">
        <f>E14932*Table133[[#This Row],[Price per unit]]</f>
        <v>1800.8400000000001</v>
      </c>
      <c r="I14932" s="7">
        <f>(Table133[[#This Row],[Price per unit]]-Table133[[#This Row],[Cost per unit]])*Table133[[#This Row],[Volume]]</f>
        <v>397.32</v>
      </c>
    </row>
    <row r="14933" spans="1:9" x14ac:dyDescent="0.2">
      <c r="A14933" s="14">
        <v>2013</v>
      </c>
      <c r="B14933" s="17" t="s">
        <v>2420</v>
      </c>
      <c r="C14933" s="17" t="s">
        <v>2482</v>
      </c>
      <c r="D14933" s="17" t="s">
        <v>1353</v>
      </c>
      <c r="E14933" s="1">
        <v>192</v>
      </c>
      <c r="F14933" s="19">
        <v>2.13</v>
      </c>
      <c r="G14933" s="19">
        <v>3.58</v>
      </c>
      <c r="H14933" s="19">
        <f>E14933*Table133[[#This Row],[Price per unit]]</f>
        <v>687.36</v>
      </c>
      <c r="I14933" s="7">
        <f>(Table133[[#This Row],[Price per unit]]-Table133[[#This Row],[Cost per unit]])*Table133[[#This Row],[Volume]]</f>
        <v>278.40000000000003</v>
      </c>
    </row>
    <row r="14934" spans="1:9" x14ac:dyDescent="0.2">
      <c r="A14934" s="14">
        <v>2013</v>
      </c>
      <c r="B14934" s="17" t="s">
        <v>2420</v>
      </c>
      <c r="C14934" s="17" t="s">
        <v>2482</v>
      </c>
      <c r="D14934" s="17" t="s">
        <v>1353</v>
      </c>
      <c r="E14934" s="1">
        <v>216</v>
      </c>
      <c r="F14934" s="19">
        <v>2.58</v>
      </c>
      <c r="G14934" s="19">
        <v>3.37</v>
      </c>
      <c r="H14934" s="19">
        <f>E14934*Table133[[#This Row],[Price per unit]]</f>
        <v>727.92000000000007</v>
      </c>
      <c r="I14934" s="7">
        <f>(Table133[[#This Row],[Price per unit]]-Table133[[#This Row],[Cost per unit]])*Table133[[#This Row],[Volume]]</f>
        <v>170.64000000000001</v>
      </c>
    </row>
    <row r="14935" spans="1:9" x14ac:dyDescent="0.2">
      <c r="A14935" s="14">
        <v>2013</v>
      </c>
      <c r="B14935" s="17" t="s">
        <v>2420</v>
      </c>
      <c r="C14935" s="17" t="s">
        <v>2482</v>
      </c>
      <c r="D14935" s="17" t="s">
        <v>3285</v>
      </c>
      <c r="E14935" s="1">
        <v>348</v>
      </c>
      <c r="F14935" s="19">
        <v>2.04</v>
      </c>
      <c r="G14935" s="19">
        <v>3.04</v>
      </c>
      <c r="H14935" s="19">
        <f>E14935*Table133[[#This Row],[Price per unit]]</f>
        <v>1057.92</v>
      </c>
      <c r="I14935" s="7">
        <f>(Table133[[#This Row],[Price per unit]]-Table133[[#This Row],[Cost per unit]])*Table133[[#This Row],[Volume]]</f>
        <v>348</v>
      </c>
    </row>
    <row r="14936" spans="1:9" x14ac:dyDescent="0.2">
      <c r="A14936" s="14">
        <v>2013</v>
      </c>
      <c r="B14936" s="17" t="s">
        <v>2420</v>
      </c>
      <c r="C14936" s="17" t="s">
        <v>2482</v>
      </c>
      <c r="D14936" s="17" t="s">
        <v>3285</v>
      </c>
      <c r="E14936" s="1">
        <v>276</v>
      </c>
      <c r="F14936" s="19">
        <v>2.4</v>
      </c>
      <c r="G14936" s="19">
        <v>3.34</v>
      </c>
      <c r="H14936" s="19">
        <f>E14936*Table133[[#This Row],[Price per unit]]</f>
        <v>921.83999999999992</v>
      </c>
      <c r="I14936" s="7">
        <f>(Table133[[#This Row],[Price per unit]]-Table133[[#This Row],[Cost per unit]])*Table133[[#This Row],[Volume]]</f>
        <v>259.44</v>
      </c>
    </row>
    <row r="14937" spans="1:9" x14ac:dyDescent="0.2">
      <c r="A14937" s="14">
        <v>2013</v>
      </c>
      <c r="B14937" s="17" t="s">
        <v>2420</v>
      </c>
      <c r="C14937" s="17" t="s">
        <v>2482</v>
      </c>
      <c r="D14937" s="17" t="s">
        <v>3285</v>
      </c>
      <c r="E14937" s="1">
        <v>504</v>
      </c>
      <c r="F14937" s="19">
        <v>2.5499999999999998</v>
      </c>
      <c r="G14937" s="19">
        <v>3.5</v>
      </c>
      <c r="H14937" s="19">
        <f>E14937*Table133[[#This Row],[Price per unit]]</f>
        <v>1764</v>
      </c>
      <c r="I14937" s="7">
        <f>(Table133[[#This Row],[Price per unit]]-Table133[[#This Row],[Cost per unit]])*Table133[[#This Row],[Volume]]</f>
        <v>478.80000000000007</v>
      </c>
    </row>
    <row r="14938" spans="1:9" x14ac:dyDescent="0.2">
      <c r="A14938" s="14">
        <v>2013</v>
      </c>
      <c r="B14938" s="17" t="s">
        <v>2420</v>
      </c>
      <c r="C14938" s="17" t="s">
        <v>2482</v>
      </c>
      <c r="D14938" s="17" t="s">
        <v>3285</v>
      </c>
      <c r="E14938" s="1">
        <v>504</v>
      </c>
      <c r="F14938" s="19">
        <v>2.8</v>
      </c>
      <c r="G14938" s="19">
        <v>3.16</v>
      </c>
      <c r="H14938" s="19">
        <f>E14938*Table133[[#This Row],[Price per unit]]</f>
        <v>1592.64</v>
      </c>
      <c r="I14938" s="7">
        <f>(Table133[[#This Row],[Price per unit]]-Table133[[#This Row],[Cost per unit]])*Table133[[#This Row],[Volume]]</f>
        <v>181.44000000000017</v>
      </c>
    </row>
    <row r="14939" spans="1:9" x14ac:dyDescent="0.2">
      <c r="A14939" s="14">
        <v>2013</v>
      </c>
      <c r="B14939" s="17" t="s">
        <v>2420</v>
      </c>
      <c r="C14939" s="17" t="s">
        <v>2482</v>
      </c>
      <c r="D14939" s="17" t="s">
        <v>3285</v>
      </c>
      <c r="E14939" s="1">
        <v>252</v>
      </c>
      <c r="F14939" s="19">
        <v>2.2200000000000002</v>
      </c>
      <c r="G14939" s="19">
        <v>3.64</v>
      </c>
      <c r="H14939" s="19">
        <f>E14939*Table133[[#This Row],[Price per unit]]</f>
        <v>917.28000000000009</v>
      </c>
      <c r="I14939" s="7">
        <f>(Table133[[#This Row],[Price per unit]]-Table133[[#This Row],[Cost per unit]])*Table133[[#This Row],[Volume]]</f>
        <v>357.84</v>
      </c>
    </row>
    <row r="14940" spans="1:9" x14ac:dyDescent="0.2">
      <c r="A14940" s="14">
        <v>2013</v>
      </c>
      <c r="B14940" s="17" t="s">
        <v>2420</v>
      </c>
      <c r="C14940" s="17" t="s">
        <v>2482</v>
      </c>
      <c r="D14940" s="17" t="s">
        <v>3285</v>
      </c>
      <c r="E14940" s="1">
        <v>192</v>
      </c>
      <c r="F14940" s="19">
        <v>2.14</v>
      </c>
      <c r="G14940" s="19">
        <v>3.73</v>
      </c>
      <c r="H14940" s="19">
        <f>E14940*Table133[[#This Row],[Price per unit]]</f>
        <v>716.16</v>
      </c>
      <c r="I14940" s="7">
        <f>(Table133[[#This Row],[Price per unit]]-Table133[[#This Row],[Cost per unit]])*Table133[[#This Row],[Volume]]</f>
        <v>305.27999999999997</v>
      </c>
    </row>
    <row r="14941" spans="1:9" x14ac:dyDescent="0.2">
      <c r="A14941" s="14">
        <v>2013</v>
      </c>
      <c r="B14941" s="17" t="s">
        <v>2420</v>
      </c>
      <c r="C14941" s="17" t="s">
        <v>2482</v>
      </c>
      <c r="D14941" s="17" t="s">
        <v>3285</v>
      </c>
      <c r="E14941" s="1">
        <v>300</v>
      </c>
      <c r="F14941" s="19">
        <v>2.2200000000000002</v>
      </c>
      <c r="G14941" s="19">
        <v>3.31</v>
      </c>
      <c r="H14941" s="19">
        <f>E14941*Table133[[#This Row],[Price per unit]]</f>
        <v>993</v>
      </c>
      <c r="I14941" s="7">
        <f>(Table133[[#This Row],[Price per unit]]-Table133[[#This Row],[Cost per unit]])*Table133[[#This Row],[Volume]]</f>
        <v>326.99999999999994</v>
      </c>
    </row>
    <row r="14942" spans="1:9" x14ac:dyDescent="0.2">
      <c r="A14942" s="14">
        <v>2013</v>
      </c>
      <c r="B14942" s="17" t="s">
        <v>2420</v>
      </c>
      <c r="C14942" s="17" t="s">
        <v>2482</v>
      </c>
      <c r="D14942" s="17" t="s">
        <v>3285</v>
      </c>
      <c r="E14942" s="1">
        <v>372</v>
      </c>
      <c r="F14942" s="19">
        <v>2.11</v>
      </c>
      <c r="G14942" s="19">
        <v>3.63</v>
      </c>
      <c r="H14942" s="19">
        <f>E14942*Table133[[#This Row],[Price per unit]]</f>
        <v>1350.36</v>
      </c>
      <c r="I14942" s="7">
        <f>(Table133[[#This Row],[Price per unit]]-Table133[[#This Row],[Cost per unit]])*Table133[[#This Row],[Volume]]</f>
        <v>565.44000000000005</v>
      </c>
    </row>
    <row r="14943" spans="1:9" x14ac:dyDescent="0.2">
      <c r="A14943" s="14">
        <v>2013</v>
      </c>
      <c r="B14943" s="17" t="s">
        <v>2420</v>
      </c>
      <c r="C14943" s="17" t="s">
        <v>2482</v>
      </c>
      <c r="D14943" s="17" t="s">
        <v>3285</v>
      </c>
      <c r="E14943" s="1">
        <v>372</v>
      </c>
      <c r="F14943" s="19">
        <v>2.69</v>
      </c>
      <c r="G14943" s="19">
        <v>3.54</v>
      </c>
      <c r="H14943" s="19">
        <f>E14943*Table133[[#This Row],[Price per unit]]</f>
        <v>1316.88</v>
      </c>
      <c r="I14943" s="7">
        <f>(Table133[[#This Row],[Price per unit]]-Table133[[#This Row],[Cost per unit]])*Table133[[#This Row],[Volume]]</f>
        <v>316.20000000000005</v>
      </c>
    </row>
    <row r="14944" spans="1:9" x14ac:dyDescent="0.2">
      <c r="A14944" s="14">
        <v>2013</v>
      </c>
      <c r="B14944" s="17" t="s">
        <v>2420</v>
      </c>
      <c r="C14944" s="17" t="s">
        <v>2482</v>
      </c>
      <c r="D14944" s="17" t="s">
        <v>3285</v>
      </c>
      <c r="E14944" s="1">
        <v>540</v>
      </c>
      <c r="F14944" s="19">
        <v>2.1800000000000002</v>
      </c>
      <c r="G14944" s="19">
        <v>3.69</v>
      </c>
      <c r="H14944" s="19">
        <f>E14944*Table133[[#This Row],[Price per unit]]</f>
        <v>1992.6</v>
      </c>
      <c r="I14944" s="7">
        <f>(Table133[[#This Row],[Price per unit]]-Table133[[#This Row],[Cost per unit]])*Table133[[#This Row],[Volume]]</f>
        <v>815.39999999999986</v>
      </c>
    </row>
    <row r="14945" spans="1:9" x14ac:dyDescent="0.2">
      <c r="A14945" s="14">
        <v>2013</v>
      </c>
      <c r="B14945" s="17" t="s">
        <v>2420</v>
      </c>
      <c r="C14945" s="17" t="s">
        <v>2482</v>
      </c>
      <c r="D14945" s="17" t="s">
        <v>3285</v>
      </c>
      <c r="E14945" s="1">
        <v>288</v>
      </c>
      <c r="F14945" s="19">
        <v>2.44</v>
      </c>
      <c r="G14945" s="19">
        <v>3.1</v>
      </c>
      <c r="H14945" s="19">
        <f>E14945*Table133[[#This Row],[Price per unit]]</f>
        <v>892.80000000000007</v>
      </c>
      <c r="I14945" s="7">
        <f>(Table133[[#This Row],[Price per unit]]-Table133[[#This Row],[Cost per unit]])*Table133[[#This Row],[Volume]]</f>
        <v>190.08000000000004</v>
      </c>
    </row>
    <row r="14946" spans="1:9" x14ac:dyDescent="0.2">
      <c r="A14946" s="14">
        <v>2013</v>
      </c>
      <c r="B14946" s="17" t="s">
        <v>2420</v>
      </c>
      <c r="C14946" s="17" t="s">
        <v>2482</v>
      </c>
      <c r="D14946" s="17" t="s">
        <v>3285</v>
      </c>
      <c r="E14946" s="1">
        <v>540</v>
      </c>
      <c r="F14946" s="19">
        <v>2.11</v>
      </c>
      <c r="G14946" s="19">
        <v>3.05</v>
      </c>
      <c r="H14946" s="19">
        <f>E14946*Table133[[#This Row],[Price per unit]]</f>
        <v>1647</v>
      </c>
      <c r="I14946" s="7">
        <f>(Table133[[#This Row],[Price per unit]]-Table133[[#This Row],[Cost per unit]])*Table133[[#This Row],[Volume]]</f>
        <v>507.59999999999997</v>
      </c>
    </row>
    <row r="14947" spans="1:9" x14ac:dyDescent="0.2">
      <c r="A14947" s="14">
        <v>2013</v>
      </c>
      <c r="B14947" s="17" t="s">
        <v>13</v>
      </c>
      <c r="C14947" s="17" t="s">
        <v>19</v>
      </c>
      <c r="D14947" s="17" t="s">
        <v>3431</v>
      </c>
      <c r="E14947" s="1">
        <v>4944</v>
      </c>
      <c r="F14947" s="19">
        <v>1.01</v>
      </c>
      <c r="G14947" s="19">
        <v>1.1000000000000001</v>
      </c>
      <c r="H14947" s="19">
        <f>E14947*Table133[[#This Row],[Price per unit]]</f>
        <v>5438.4000000000005</v>
      </c>
      <c r="I14947" s="7">
        <f>(Table133[[#This Row],[Price per unit]]-Table133[[#This Row],[Cost per unit]])*Table133[[#This Row],[Volume]]</f>
        <v>444.96000000000038</v>
      </c>
    </row>
    <row r="14948" spans="1:9" x14ac:dyDescent="0.2">
      <c r="A14948" s="14">
        <v>2013</v>
      </c>
      <c r="B14948" s="17" t="s">
        <v>13</v>
      </c>
      <c r="C14948" s="17" t="s">
        <v>19</v>
      </c>
      <c r="D14948" s="17" t="s">
        <v>3431</v>
      </c>
      <c r="E14948" s="1">
        <v>6204</v>
      </c>
      <c r="F14948" s="19">
        <v>0.49</v>
      </c>
      <c r="G14948" s="19">
        <v>1.07</v>
      </c>
      <c r="H14948" s="19">
        <f>E14948*Table133[[#This Row],[Price per unit]]</f>
        <v>6638.2800000000007</v>
      </c>
      <c r="I14948" s="7">
        <f>(Table133[[#This Row],[Price per unit]]-Table133[[#This Row],[Cost per unit]])*Table133[[#This Row],[Volume]]</f>
        <v>3598.3200000000006</v>
      </c>
    </row>
    <row r="14949" spans="1:9" x14ac:dyDescent="0.2">
      <c r="A14949" s="14">
        <v>2013</v>
      </c>
      <c r="B14949" s="17" t="s">
        <v>13</v>
      </c>
      <c r="C14949" s="17" t="s">
        <v>19</v>
      </c>
      <c r="D14949" s="17" t="s">
        <v>3431</v>
      </c>
      <c r="E14949" s="1">
        <v>9480</v>
      </c>
      <c r="F14949" s="19">
        <v>0.97</v>
      </c>
      <c r="G14949" s="19">
        <v>0.92</v>
      </c>
      <c r="H14949" s="19">
        <f>E14949*Table133[[#This Row],[Price per unit]]</f>
        <v>8721.6</v>
      </c>
      <c r="I14949" s="7">
        <f>(Table133[[#This Row],[Price per unit]]-Table133[[#This Row],[Cost per unit]])*Table133[[#This Row],[Volume]]</f>
        <v>-473.99999999999937</v>
      </c>
    </row>
    <row r="14950" spans="1:9" x14ac:dyDescent="0.2">
      <c r="A14950" s="14">
        <v>2013</v>
      </c>
      <c r="B14950" s="17" t="s">
        <v>13</v>
      </c>
      <c r="C14950" s="17" t="s">
        <v>19</v>
      </c>
      <c r="D14950" s="17" t="s">
        <v>3431</v>
      </c>
      <c r="E14950" s="1">
        <v>8604</v>
      </c>
      <c r="F14950" s="19">
        <v>1.1399999999999999</v>
      </c>
      <c r="G14950" s="19">
        <v>1.01</v>
      </c>
      <c r="H14950" s="19">
        <f>E14950*Table133[[#This Row],[Price per unit]]</f>
        <v>8690.0400000000009</v>
      </c>
      <c r="I14950" s="7">
        <f>(Table133[[#This Row],[Price per unit]]-Table133[[#This Row],[Cost per unit]])*Table133[[#This Row],[Volume]]</f>
        <v>-1118.5199999999991</v>
      </c>
    </row>
    <row r="14951" spans="1:9" x14ac:dyDescent="0.2">
      <c r="A14951" s="14">
        <v>2013</v>
      </c>
      <c r="B14951" s="17" t="s">
        <v>13</v>
      </c>
      <c r="C14951" s="17" t="s">
        <v>19</v>
      </c>
      <c r="D14951" s="17" t="s">
        <v>3431</v>
      </c>
      <c r="E14951" s="1">
        <v>8436</v>
      </c>
      <c r="F14951" s="19">
        <v>0.56000000000000005</v>
      </c>
      <c r="G14951" s="19">
        <v>0.94</v>
      </c>
      <c r="H14951" s="19">
        <f>E14951*Table133[[#This Row],[Price per unit]]</f>
        <v>7929.8399999999992</v>
      </c>
      <c r="I14951" s="7">
        <f>(Table133[[#This Row],[Price per unit]]-Table133[[#This Row],[Cost per unit]])*Table133[[#This Row],[Volume]]</f>
        <v>3205.6799999999989</v>
      </c>
    </row>
    <row r="14952" spans="1:9" x14ac:dyDescent="0.2">
      <c r="A14952" s="14">
        <v>2013</v>
      </c>
      <c r="B14952" s="17" t="s">
        <v>13</v>
      </c>
      <c r="C14952" s="17" t="s">
        <v>19</v>
      </c>
      <c r="D14952" s="17" t="s">
        <v>3431</v>
      </c>
      <c r="E14952" s="1">
        <v>6612</v>
      </c>
      <c r="F14952" s="19">
        <v>1.1000000000000001</v>
      </c>
      <c r="G14952" s="19">
        <v>0.94</v>
      </c>
      <c r="H14952" s="19">
        <f>E14952*Table133[[#This Row],[Price per unit]]</f>
        <v>6215.28</v>
      </c>
      <c r="I14952" s="7">
        <f>(Table133[[#This Row],[Price per unit]]-Table133[[#This Row],[Cost per unit]])*Table133[[#This Row],[Volume]]</f>
        <v>-1057.920000000001</v>
      </c>
    </row>
    <row r="14953" spans="1:9" x14ac:dyDescent="0.2">
      <c r="A14953" s="14">
        <v>2013</v>
      </c>
      <c r="B14953" s="17" t="s">
        <v>13</v>
      </c>
      <c r="C14953" s="17" t="s">
        <v>19</v>
      </c>
      <c r="D14953" s="17" t="s">
        <v>3431</v>
      </c>
      <c r="E14953" s="1">
        <v>6996</v>
      </c>
      <c r="F14953" s="19">
        <v>0.57999999999999996</v>
      </c>
      <c r="G14953" s="19">
        <v>0.92</v>
      </c>
      <c r="H14953" s="19">
        <f>E14953*Table133[[#This Row],[Price per unit]]</f>
        <v>6436.3200000000006</v>
      </c>
      <c r="I14953" s="7">
        <f>(Table133[[#This Row],[Price per unit]]-Table133[[#This Row],[Cost per unit]])*Table133[[#This Row],[Volume]]</f>
        <v>2378.6400000000008</v>
      </c>
    </row>
    <row r="14954" spans="1:9" x14ac:dyDescent="0.2">
      <c r="A14954" s="14">
        <v>2013</v>
      </c>
      <c r="B14954" s="17" t="s">
        <v>13</v>
      </c>
      <c r="C14954" s="17" t="s">
        <v>19</v>
      </c>
      <c r="D14954" s="17" t="s">
        <v>3431</v>
      </c>
      <c r="E14954" s="1">
        <v>9132</v>
      </c>
      <c r="F14954" s="19">
        <v>0.7</v>
      </c>
      <c r="G14954" s="19">
        <v>1.19</v>
      </c>
      <c r="H14954" s="19">
        <f>E14954*Table133[[#This Row],[Price per unit]]</f>
        <v>10867.08</v>
      </c>
      <c r="I14954" s="7">
        <f>(Table133[[#This Row],[Price per unit]]-Table133[[#This Row],[Cost per unit]])*Table133[[#This Row],[Volume]]</f>
        <v>4474.68</v>
      </c>
    </row>
    <row r="14955" spans="1:9" x14ac:dyDescent="0.2">
      <c r="A14955" s="14">
        <v>2013</v>
      </c>
      <c r="B14955" s="17" t="s">
        <v>13</v>
      </c>
      <c r="C14955" s="17" t="s">
        <v>19</v>
      </c>
      <c r="D14955" s="17" t="s">
        <v>3431</v>
      </c>
      <c r="E14955" s="1">
        <v>7704</v>
      </c>
      <c r="F14955" s="19">
        <v>0.44</v>
      </c>
      <c r="G14955" s="19">
        <v>1.0900000000000001</v>
      </c>
      <c r="H14955" s="19">
        <f>E14955*Table133[[#This Row],[Price per unit]]</f>
        <v>8397.36</v>
      </c>
      <c r="I14955" s="7">
        <f>(Table133[[#This Row],[Price per unit]]-Table133[[#This Row],[Cost per unit]])*Table133[[#This Row],[Volume]]</f>
        <v>5007.6000000000013</v>
      </c>
    </row>
    <row r="14956" spans="1:9" x14ac:dyDescent="0.2">
      <c r="A14956" s="14">
        <v>2013</v>
      </c>
      <c r="B14956" s="17" t="s">
        <v>13</v>
      </c>
      <c r="C14956" s="17" t="s">
        <v>19</v>
      </c>
      <c r="D14956" s="17" t="s">
        <v>3431</v>
      </c>
      <c r="E14956" s="1">
        <v>5112</v>
      </c>
      <c r="F14956" s="19">
        <v>1.01</v>
      </c>
      <c r="G14956" s="19">
        <v>0.93</v>
      </c>
      <c r="H14956" s="19">
        <f>E14956*Table133[[#This Row],[Price per unit]]</f>
        <v>4754.16</v>
      </c>
      <c r="I14956" s="7">
        <f>(Table133[[#This Row],[Price per unit]]-Table133[[#This Row],[Cost per unit]])*Table133[[#This Row],[Volume]]</f>
        <v>-408.95999999999981</v>
      </c>
    </row>
    <row r="14957" spans="1:9" x14ac:dyDescent="0.2">
      <c r="A14957" s="14">
        <v>2013</v>
      </c>
      <c r="B14957" s="17" t="s">
        <v>13</v>
      </c>
      <c r="C14957" s="17" t="s">
        <v>19</v>
      </c>
      <c r="D14957" s="17" t="s">
        <v>3431</v>
      </c>
      <c r="E14957" s="1">
        <v>5244</v>
      </c>
      <c r="F14957" s="19">
        <v>1.04</v>
      </c>
      <c r="G14957" s="19">
        <v>0.92</v>
      </c>
      <c r="H14957" s="19">
        <f>E14957*Table133[[#This Row],[Price per unit]]</f>
        <v>4824.4800000000005</v>
      </c>
      <c r="I14957" s="7">
        <f>(Table133[[#This Row],[Price per unit]]-Table133[[#This Row],[Cost per unit]])*Table133[[#This Row],[Volume]]</f>
        <v>-629.28</v>
      </c>
    </row>
    <row r="14958" spans="1:9" x14ac:dyDescent="0.2">
      <c r="A14958" s="14">
        <v>2013</v>
      </c>
      <c r="B14958" s="17" t="s">
        <v>13</v>
      </c>
      <c r="C14958" s="17" t="s">
        <v>164</v>
      </c>
      <c r="D14958" s="17" t="s">
        <v>3431</v>
      </c>
      <c r="E14958" s="1">
        <v>216</v>
      </c>
      <c r="F14958" s="19">
        <v>1.0900000000000001</v>
      </c>
      <c r="G14958" s="19">
        <v>1.32</v>
      </c>
      <c r="H14958" s="19">
        <f>E14958*Table133[[#This Row],[Price per unit]]</f>
        <v>285.12</v>
      </c>
      <c r="I14958" s="7">
        <f>(Table133[[#This Row],[Price per unit]]-Table133[[#This Row],[Cost per unit]])*Table133[[#This Row],[Volume]]</f>
        <v>49.679999999999993</v>
      </c>
    </row>
    <row r="14959" spans="1:9" x14ac:dyDescent="0.2">
      <c r="A14959" s="14">
        <v>2013</v>
      </c>
      <c r="B14959" s="17" t="s">
        <v>13</v>
      </c>
      <c r="C14959" s="17" t="s">
        <v>209</v>
      </c>
      <c r="D14959" s="17" t="s">
        <v>3444</v>
      </c>
      <c r="E14959" s="1">
        <v>1260</v>
      </c>
      <c r="F14959" s="19">
        <v>1.19</v>
      </c>
      <c r="G14959" s="19">
        <v>1.72</v>
      </c>
      <c r="H14959" s="19">
        <f>E14959*Table133[[#This Row],[Price per unit]]</f>
        <v>2167.1999999999998</v>
      </c>
      <c r="I14959" s="7">
        <f>(Table133[[#This Row],[Price per unit]]-Table133[[#This Row],[Cost per unit]])*Table133[[#This Row],[Volume]]</f>
        <v>667.80000000000007</v>
      </c>
    </row>
    <row r="14960" spans="1:9" x14ac:dyDescent="0.2">
      <c r="A14960" s="14">
        <v>2013</v>
      </c>
      <c r="B14960" s="17" t="s">
        <v>13</v>
      </c>
      <c r="C14960" s="17" t="s">
        <v>209</v>
      </c>
      <c r="D14960" s="17" t="s">
        <v>3444</v>
      </c>
      <c r="E14960" s="1">
        <v>816</v>
      </c>
      <c r="F14960" s="19">
        <v>1.38</v>
      </c>
      <c r="G14960" s="19">
        <v>1.9</v>
      </c>
      <c r="H14960" s="19">
        <f>E14960*Table133[[#This Row],[Price per unit]]</f>
        <v>1550.3999999999999</v>
      </c>
      <c r="I14960" s="7">
        <f>(Table133[[#This Row],[Price per unit]]-Table133[[#This Row],[Cost per unit]])*Table133[[#This Row],[Volume]]</f>
        <v>424.32</v>
      </c>
    </row>
    <row r="14961" spans="1:9" x14ac:dyDescent="0.2">
      <c r="A14961" s="14">
        <v>2013</v>
      </c>
      <c r="B14961" s="17" t="s">
        <v>13</v>
      </c>
      <c r="C14961" s="17" t="s">
        <v>209</v>
      </c>
      <c r="D14961" s="17" t="s">
        <v>3444</v>
      </c>
      <c r="E14961" s="1">
        <v>840</v>
      </c>
      <c r="F14961" s="19">
        <v>1.1399999999999999</v>
      </c>
      <c r="G14961" s="19">
        <v>1.61</v>
      </c>
      <c r="H14961" s="19">
        <f>E14961*Table133[[#This Row],[Price per unit]]</f>
        <v>1352.4</v>
      </c>
      <c r="I14961" s="7">
        <f>(Table133[[#This Row],[Price per unit]]-Table133[[#This Row],[Cost per unit]])*Table133[[#This Row],[Volume]]</f>
        <v>394.80000000000018</v>
      </c>
    </row>
    <row r="14962" spans="1:9" x14ac:dyDescent="0.2">
      <c r="A14962" s="14">
        <v>2013</v>
      </c>
      <c r="B14962" s="17" t="s">
        <v>13</v>
      </c>
      <c r="C14962" s="17" t="s">
        <v>209</v>
      </c>
      <c r="D14962" s="17" t="s">
        <v>3444</v>
      </c>
      <c r="E14962" s="1">
        <v>1056</v>
      </c>
      <c r="F14962" s="19">
        <v>1.18</v>
      </c>
      <c r="G14962" s="19">
        <v>1.69</v>
      </c>
      <c r="H14962" s="19">
        <f>E14962*Table133[[#This Row],[Price per unit]]</f>
        <v>1784.6399999999999</v>
      </c>
      <c r="I14962" s="7">
        <f>(Table133[[#This Row],[Price per unit]]-Table133[[#This Row],[Cost per unit]])*Table133[[#This Row],[Volume]]</f>
        <v>538.56000000000006</v>
      </c>
    </row>
    <row r="14963" spans="1:9" x14ac:dyDescent="0.2">
      <c r="A14963" s="14">
        <v>2013</v>
      </c>
      <c r="B14963" s="17" t="s">
        <v>13</v>
      </c>
      <c r="C14963" s="17" t="s">
        <v>209</v>
      </c>
      <c r="D14963" s="17" t="s">
        <v>3444</v>
      </c>
      <c r="E14963" s="1">
        <v>696</v>
      </c>
      <c r="F14963" s="19">
        <v>1.26</v>
      </c>
      <c r="G14963" s="19">
        <v>1.78</v>
      </c>
      <c r="H14963" s="19">
        <f>E14963*Table133[[#This Row],[Price per unit]]</f>
        <v>1238.8800000000001</v>
      </c>
      <c r="I14963" s="7">
        <f>(Table133[[#This Row],[Price per unit]]-Table133[[#This Row],[Cost per unit]])*Table133[[#This Row],[Volume]]</f>
        <v>361.92</v>
      </c>
    </row>
    <row r="14964" spans="1:9" x14ac:dyDescent="0.2">
      <c r="A14964" s="14">
        <v>2013</v>
      </c>
      <c r="B14964" s="17" t="s">
        <v>13</v>
      </c>
      <c r="C14964" s="17" t="s">
        <v>281</v>
      </c>
      <c r="D14964" s="17" t="s">
        <v>3450</v>
      </c>
      <c r="E14964" s="1">
        <v>1008</v>
      </c>
      <c r="F14964" s="19">
        <v>2.99</v>
      </c>
      <c r="G14964" s="19">
        <v>3.3</v>
      </c>
      <c r="H14964" s="19">
        <f>E14964*Table133[[#This Row],[Price per unit]]</f>
        <v>3326.3999999999996</v>
      </c>
      <c r="I14964" s="7">
        <f>(Table133[[#This Row],[Price per unit]]-Table133[[#This Row],[Cost per unit]])*Table133[[#This Row],[Volume]]</f>
        <v>312.47999999999962</v>
      </c>
    </row>
    <row r="14965" spans="1:9" x14ac:dyDescent="0.2">
      <c r="A14965" s="14">
        <v>2013</v>
      </c>
      <c r="B14965" s="17" t="s">
        <v>13</v>
      </c>
      <c r="C14965" s="17" t="s">
        <v>281</v>
      </c>
      <c r="D14965" s="17" t="s">
        <v>3450</v>
      </c>
      <c r="E14965" s="1">
        <v>696</v>
      </c>
      <c r="F14965" s="19">
        <v>2.68</v>
      </c>
      <c r="G14965" s="19">
        <v>3.83</v>
      </c>
      <c r="H14965" s="19">
        <f>E14965*Table133[[#This Row],[Price per unit]]</f>
        <v>2665.68</v>
      </c>
      <c r="I14965" s="7">
        <f>(Table133[[#This Row],[Price per unit]]-Table133[[#This Row],[Cost per unit]])*Table133[[#This Row],[Volume]]</f>
        <v>800.4</v>
      </c>
    </row>
    <row r="14966" spans="1:9" x14ac:dyDescent="0.2">
      <c r="A14966" s="14">
        <v>2013</v>
      </c>
      <c r="B14966" s="17" t="s">
        <v>13</v>
      </c>
      <c r="C14966" s="17" t="s">
        <v>281</v>
      </c>
      <c r="D14966" s="17" t="s">
        <v>3450</v>
      </c>
      <c r="E14966" s="1">
        <v>600</v>
      </c>
      <c r="F14966" s="19">
        <v>2.92</v>
      </c>
      <c r="G14966" s="19">
        <v>3.26</v>
      </c>
      <c r="H14966" s="19">
        <f>E14966*Table133[[#This Row],[Price per unit]]</f>
        <v>1955.9999999999998</v>
      </c>
      <c r="I14966" s="7">
        <f>(Table133[[#This Row],[Price per unit]]-Table133[[#This Row],[Cost per unit]])*Table133[[#This Row],[Volume]]</f>
        <v>203.99999999999991</v>
      </c>
    </row>
    <row r="14967" spans="1:9" x14ac:dyDescent="0.2">
      <c r="A14967" s="14">
        <v>2013</v>
      </c>
      <c r="B14967" s="17" t="s">
        <v>13</v>
      </c>
      <c r="C14967" s="17" t="s">
        <v>281</v>
      </c>
      <c r="D14967" s="17" t="s">
        <v>3450</v>
      </c>
      <c r="E14967" s="1">
        <v>720</v>
      </c>
      <c r="F14967" s="19">
        <v>2.71</v>
      </c>
      <c r="G14967" s="19">
        <v>3.2</v>
      </c>
      <c r="H14967" s="19">
        <f>E14967*Table133[[#This Row],[Price per unit]]</f>
        <v>2304</v>
      </c>
      <c r="I14967" s="7">
        <f>(Table133[[#This Row],[Price per unit]]-Table133[[#This Row],[Cost per unit]])*Table133[[#This Row],[Volume]]</f>
        <v>352.80000000000018</v>
      </c>
    </row>
    <row r="14968" spans="1:9" x14ac:dyDescent="0.2">
      <c r="A14968" s="14">
        <v>2013</v>
      </c>
      <c r="B14968" s="17" t="s">
        <v>13</v>
      </c>
      <c r="C14968" s="17" t="s">
        <v>281</v>
      </c>
      <c r="D14968" s="17" t="s">
        <v>3450</v>
      </c>
      <c r="E14968" s="1">
        <v>1092</v>
      </c>
      <c r="F14968" s="19">
        <v>2.02</v>
      </c>
      <c r="G14968" s="19">
        <v>3.33</v>
      </c>
      <c r="H14968" s="19">
        <f>E14968*Table133[[#This Row],[Price per unit]]</f>
        <v>3636.36</v>
      </c>
      <c r="I14968" s="7">
        <f>(Table133[[#This Row],[Price per unit]]-Table133[[#This Row],[Cost per unit]])*Table133[[#This Row],[Volume]]</f>
        <v>1430.52</v>
      </c>
    </row>
    <row r="14969" spans="1:9" x14ac:dyDescent="0.2">
      <c r="A14969" s="14">
        <v>2013</v>
      </c>
      <c r="B14969" s="17" t="s">
        <v>13</v>
      </c>
      <c r="C14969" s="17" t="s">
        <v>281</v>
      </c>
      <c r="D14969" s="17" t="s">
        <v>3450</v>
      </c>
      <c r="E14969" s="1">
        <v>1200</v>
      </c>
      <c r="F14969" s="19">
        <v>2.4</v>
      </c>
      <c r="G14969" s="19">
        <v>3.31</v>
      </c>
      <c r="H14969" s="19">
        <f>E14969*Table133[[#This Row],[Price per unit]]</f>
        <v>3972</v>
      </c>
      <c r="I14969" s="7">
        <f>(Table133[[#This Row],[Price per unit]]-Table133[[#This Row],[Cost per unit]])*Table133[[#This Row],[Volume]]</f>
        <v>1092.0000000000002</v>
      </c>
    </row>
    <row r="14970" spans="1:9" x14ac:dyDescent="0.2">
      <c r="A14970" s="14">
        <v>2013</v>
      </c>
      <c r="B14970" s="17" t="s">
        <v>13</v>
      </c>
      <c r="C14970" s="17" t="s">
        <v>281</v>
      </c>
      <c r="D14970" s="17" t="s">
        <v>3450</v>
      </c>
      <c r="E14970" s="1">
        <v>888</v>
      </c>
      <c r="F14970" s="19">
        <v>2.69</v>
      </c>
      <c r="G14970" s="19">
        <v>3.45</v>
      </c>
      <c r="H14970" s="19">
        <f>E14970*Table133[[#This Row],[Price per unit]]</f>
        <v>3063.6000000000004</v>
      </c>
      <c r="I14970" s="7">
        <f>(Table133[[#This Row],[Price per unit]]-Table133[[#This Row],[Cost per unit]])*Table133[[#This Row],[Volume]]</f>
        <v>674.88000000000022</v>
      </c>
    </row>
    <row r="14971" spans="1:9" x14ac:dyDescent="0.2">
      <c r="A14971" s="14">
        <v>2013</v>
      </c>
      <c r="B14971" s="17" t="s">
        <v>13</v>
      </c>
      <c r="C14971" s="17" t="s">
        <v>281</v>
      </c>
      <c r="D14971" s="17" t="s">
        <v>3450</v>
      </c>
      <c r="E14971" s="1">
        <v>684</v>
      </c>
      <c r="F14971" s="19">
        <v>2.42</v>
      </c>
      <c r="G14971" s="19">
        <v>3.52</v>
      </c>
      <c r="H14971" s="19">
        <f>E14971*Table133[[#This Row],[Price per unit]]</f>
        <v>2407.6799999999998</v>
      </c>
      <c r="I14971" s="7">
        <f>(Table133[[#This Row],[Price per unit]]-Table133[[#This Row],[Cost per unit]])*Table133[[#This Row],[Volume]]</f>
        <v>752.40000000000009</v>
      </c>
    </row>
    <row r="14972" spans="1:9" x14ac:dyDescent="0.2">
      <c r="A14972" s="14">
        <v>2013</v>
      </c>
      <c r="B14972" s="17" t="s">
        <v>13</v>
      </c>
      <c r="C14972" s="17" t="s">
        <v>281</v>
      </c>
      <c r="D14972" s="17" t="s">
        <v>3450</v>
      </c>
      <c r="E14972" s="1">
        <v>660</v>
      </c>
      <c r="F14972" s="19">
        <v>2.23</v>
      </c>
      <c r="G14972" s="19">
        <v>3.52</v>
      </c>
      <c r="H14972" s="19">
        <f>E14972*Table133[[#This Row],[Price per unit]]</f>
        <v>2323.1999999999998</v>
      </c>
      <c r="I14972" s="7">
        <f>(Table133[[#This Row],[Price per unit]]-Table133[[#This Row],[Cost per unit]])*Table133[[#This Row],[Volume]]</f>
        <v>851.4</v>
      </c>
    </row>
    <row r="14973" spans="1:9" x14ac:dyDescent="0.2">
      <c r="A14973" s="14">
        <v>2013</v>
      </c>
      <c r="B14973" s="17" t="s">
        <v>13</v>
      </c>
      <c r="C14973" s="17" t="s">
        <v>281</v>
      </c>
      <c r="D14973" s="17" t="s">
        <v>3450</v>
      </c>
      <c r="E14973" s="1">
        <v>1068</v>
      </c>
      <c r="F14973" s="19">
        <v>2.0299999999999998</v>
      </c>
      <c r="G14973" s="19">
        <v>3.92</v>
      </c>
      <c r="H14973" s="19">
        <f>E14973*Table133[[#This Row],[Price per unit]]</f>
        <v>4186.5599999999995</v>
      </c>
      <c r="I14973" s="7">
        <f>(Table133[[#This Row],[Price per unit]]-Table133[[#This Row],[Cost per unit]])*Table133[[#This Row],[Volume]]</f>
        <v>2018.5200000000002</v>
      </c>
    </row>
    <row r="14974" spans="1:9" x14ac:dyDescent="0.2">
      <c r="A14974" s="14">
        <v>2013</v>
      </c>
      <c r="B14974" s="17" t="s">
        <v>13</v>
      </c>
      <c r="C14974" s="17" t="s">
        <v>281</v>
      </c>
      <c r="D14974" s="17" t="s">
        <v>3450</v>
      </c>
      <c r="E14974" s="1">
        <v>732</v>
      </c>
      <c r="F14974" s="19">
        <v>2.61</v>
      </c>
      <c r="G14974" s="19">
        <v>3.69</v>
      </c>
      <c r="H14974" s="19">
        <f>E14974*Table133[[#This Row],[Price per unit]]</f>
        <v>2701.08</v>
      </c>
      <c r="I14974" s="7">
        <f>(Table133[[#This Row],[Price per unit]]-Table133[[#This Row],[Cost per unit]])*Table133[[#This Row],[Volume]]</f>
        <v>790.56000000000006</v>
      </c>
    </row>
    <row r="14975" spans="1:9" x14ac:dyDescent="0.2">
      <c r="A14975" s="14">
        <v>2013</v>
      </c>
      <c r="B14975" s="17" t="s">
        <v>13</v>
      </c>
      <c r="C14975" s="17" t="s">
        <v>281</v>
      </c>
      <c r="D14975" s="17" t="s">
        <v>3450</v>
      </c>
      <c r="E14975" s="1">
        <v>816</v>
      </c>
      <c r="F14975" s="19">
        <v>2.4900000000000002</v>
      </c>
      <c r="G14975" s="19">
        <v>3.44</v>
      </c>
      <c r="H14975" s="19">
        <f>E14975*Table133[[#This Row],[Price per unit]]</f>
        <v>2807.04</v>
      </c>
      <c r="I14975" s="7">
        <f>(Table133[[#This Row],[Price per unit]]-Table133[[#This Row],[Cost per unit]])*Table133[[#This Row],[Volume]]</f>
        <v>775.19999999999982</v>
      </c>
    </row>
    <row r="14976" spans="1:9" x14ac:dyDescent="0.2">
      <c r="A14976" s="14">
        <v>2013</v>
      </c>
      <c r="B14976" s="17" t="s">
        <v>13</v>
      </c>
      <c r="C14976" s="17" t="s">
        <v>281</v>
      </c>
      <c r="D14976" s="17" t="s">
        <v>3450</v>
      </c>
      <c r="E14976" s="1">
        <v>828</v>
      </c>
      <c r="F14976" s="19">
        <v>2.5099999999999998</v>
      </c>
      <c r="G14976" s="19">
        <v>3.64</v>
      </c>
      <c r="H14976" s="19">
        <f>E14976*Table133[[#This Row],[Price per unit]]</f>
        <v>3013.92</v>
      </c>
      <c r="I14976" s="7">
        <f>(Table133[[#This Row],[Price per unit]]-Table133[[#This Row],[Cost per unit]])*Table133[[#This Row],[Volume]]</f>
        <v>935.64000000000033</v>
      </c>
    </row>
    <row r="14977" spans="1:9" x14ac:dyDescent="0.2">
      <c r="A14977" s="14">
        <v>2013</v>
      </c>
      <c r="B14977" s="17" t="s">
        <v>13</v>
      </c>
      <c r="C14977" s="17" t="s">
        <v>281</v>
      </c>
      <c r="D14977" s="17" t="s">
        <v>3450</v>
      </c>
      <c r="E14977" s="1">
        <v>1020</v>
      </c>
      <c r="F14977" s="19">
        <v>2.5</v>
      </c>
      <c r="G14977" s="19">
        <v>3.22</v>
      </c>
      <c r="H14977" s="19">
        <f>E14977*Table133[[#This Row],[Price per unit]]</f>
        <v>3284.4</v>
      </c>
      <c r="I14977" s="7">
        <f>(Table133[[#This Row],[Price per unit]]-Table133[[#This Row],[Cost per unit]])*Table133[[#This Row],[Volume]]</f>
        <v>734.4000000000002</v>
      </c>
    </row>
    <row r="14978" spans="1:9" x14ac:dyDescent="0.2">
      <c r="A14978" s="14">
        <v>2013</v>
      </c>
      <c r="B14978" s="17" t="s">
        <v>13</v>
      </c>
      <c r="C14978" s="17" t="s">
        <v>281</v>
      </c>
      <c r="D14978" s="17" t="s">
        <v>3450</v>
      </c>
      <c r="E14978" s="1">
        <v>720</v>
      </c>
      <c r="F14978" s="19">
        <v>2.2400000000000002</v>
      </c>
      <c r="G14978" s="19">
        <v>3.8</v>
      </c>
      <c r="H14978" s="19">
        <f>E14978*Table133[[#This Row],[Price per unit]]</f>
        <v>2736</v>
      </c>
      <c r="I14978" s="7">
        <f>(Table133[[#This Row],[Price per unit]]-Table133[[#This Row],[Cost per unit]])*Table133[[#This Row],[Volume]]</f>
        <v>1123.1999999999998</v>
      </c>
    </row>
    <row r="14979" spans="1:9" x14ac:dyDescent="0.2">
      <c r="A14979" s="14">
        <v>2013</v>
      </c>
      <c r="B14979" s="17" t="s">
        <v>13</v>
      </c>
      <c r="C14979" s="17" t="s">
        <v>281</v>
      </c>
      <c r="D14979" s="17" t="s">
        <v>3450</v>
      </c>
      <c r="E14979" s="1">
        <v>720</v>
      </c>
      <c r="F14979" s="19">
        <v>2.85</v>
      </c>
      <c r="G14979" s="19">
        <v>3.53</v>
      </c>
      <c r="H14979" s="19">
        <f>E14979*Table133[[#This Row],[Price per unit]]</f>
        <v>2541.6</v>
      </c>
      <c r="I14979" s="7">
        <f>(Table133[[#This Row],[Price per unit]]-Table133[[#This Row],[Cost per unit]])*Table133[[#This Row],[Volume]]</f>
        <v>489.5999999999998</v>
      </c>
    </row>
    <row r="14980" spans="1:9" x14ac:dyDescent="0.2">
      <c r="A14980" s="14">
        <v>2013</v>
      </c>
      <c r="B14980" s="17" t="s">
        <v>13</v>
      </c>
      <c r="C14980" s="17" t="s">
        <v>281</v>
      </c>
      <c r="D14980" s="17" t="s">
        <v>3450</v>
      </c>
      <c r="E14980" s="1">
        <v>768</v>
      </c>
      <c r="F14980" s="19">
        <v>2.09</v>
      </c>
      <c r="G14980" s="19">
        <v>4</v>
      </c>
      <c r="H14980" s="19">
        <f>E14980*Table133[[#This Row],[Price per unit]]</f>
        <v>3072</v>
      </c>
      <c r="I14980" s="7">
        <f>(Table133[[#This Row],[Price per unit]]-Table133[[#This Row],[Cost per unit]])*Table133[[#This Row],[Volume]]</f>
        <v>1466.88</v>
      </c>
    </row>
    <row r="14981" spans="1:9" x14ac:dyDescent="0.2">
      <c r="A14981" s="14">
        <v>2013</v>
      </c>
      <c r="B14981" s="17" t="s">
        <v>13</v>
      </c>
      <c r="C14981" s="17" t="s">
        <v>281</v>
      </c>
      <c r="D14981" s="17" t="s">
        <v>3450</v>
      </c>
      <c r="E14981" s="1">
        <v>960</v>
      </c>
      <c r="F14981" s="19">
        <v>2.27</v>
      </c>
      <c r="G14981" s="19">
        <v>3.91</v>
      </c>
      <c r="H14981" s="19">
        <f>E14981*Table133[[#This Row],[Price per unit]]</f>
        <v>3753.6000000000004</v>
      </c>
      <c r="I14981" s="7">
        <f>(Table133[[#This Row],[Price per unit]]-Table133[[#This Row],[Cost per unit]])*Table133[[#This Row],[Volume]]</f>
        <v>1574.4</v>
      </c>
    </row>
    <row r="14982" spans="1:9" x14ac:dyDescent="0.2">
      <c r="A14982" s="14">
        <v>2013</v>
      </c>
      <c r="B14982" s="17" t="s">
        <v>13</v>
      </c>
      <c r="C14982" s="17" t="s">
        <v>281</v>
      </c>
      <c r="D14982" s="17" t="s">
        <v>3450</v>
      </c>
      <c r="E14982" s="1">
        <v>840</v>
      </c>
      <c r="F14982" s="19">
        <v>2.67</v>
      </c>
      <c r="G14982" s="19">
        <v>3.84</v>
      </c>
      <c r="H14982" s="19">
        <f>E14982*Table133[[#This Row],[Price per unit]]</f>
        <v>3225.6</v>
      </c>
      <c r="I14982" s="7">
        <f>(Table133[[#This Row],[Price per unit]]-Table133[[#This Row],[Cost per unit]])*Table133[[#This Row],[Volume]]</f>
        <v>982.8</v>
      </c>
    </row>
    <row r="14983" spans="1:9" x14ac:dyDescent="0.2">
      <c r="A14983" s="14">
        <v>2013</v>
      </c>
      <c r="B14983" s="17" t="s">
        <v>13</v>
      </c>
      <c r="C14983" s="17" t="s">
        <v>281</v>
      </c>
      <c r="D14983" s="17" t="s">
        <v>3450</v>
      </c>
      <c r="E14983" s="1">
        <v>1164</v>
      </c>
      <c r="F14983" s="19">
        <v>2.36</v>
      </c>
      <c r="G14983" s="19">
        <v>3.57</v>
      </c>
      <c r="H14983" s="19">
        <f>E14983*Table133[[#This Row],[Price per unit]]</f>
        <v>4155.4799999999996</v>
      </c>
      <c r="I14983" s="7">
        <f>(Table133[[#This Row],[Price per unit]]-Table133[[#This Row],[Cost per unit]])*Table133[[#This Row],[Volume]]</f>
        <v>1408.44</v>
      </c>
    </row>
    <row r="14984" spans="1:9" x14ac:dyDescent="0.2">
      <c r="A14984" s="14">
        <v>2013</v>
      </c>
      <c r="B14984" s="17" t="s">
        <v>13</v>
      </c>
      <c r="C14984" s="17" t="s">
        <v>281</v>
      </c>
      <c r="D14984" s="17" t="s">
        <v>3450</v>
      </c>
      <c r="E14984" s="1">
        <v>996</v>
      </c>
      <c r="F14984" s="19">
        <v>2.83</v>
      </c>
      <c r="G14984" s="19">
        <v>3.51</v>
      </c>
      <c r="H14984" s="19">
        <f>E14984*Table133[[#This Row],[Price per unit]]</f>
        <v>3495.9599999999996</v>
      </c>
      <c r="I14984" s="7">
        <f>(Table133[[#This Row],[Price per unit]]-Table133[[#This Row],[Cost per unit]])*Table133[[#This Row],[Volume]]</f>
        <v>677.27999999999975</v>
      </c>
    </row>
    <row r="14985" spans="1:9" x14ac:dyDescent="0.2">
      <c r="A14985" s="14">
        <v>2013</v>
      </c>
      <c r="B14985" s="17" t="s">
        <v>13</v>
      </c>
      <c r="C14985" s="17" t="s">
        <v>281</v>
      </c>
      <c r="D14985" s="17" t="s">
        <v>3450</v>
      </c>
      <c r="E14985" s="1">
        <v>1056</v>
      </c>
      <c r="F14985" s="19">
        <v>2.79</v>
      </c>
      <c r="G14985" s="19">
        <v>3.74</v>
      </c>
      <c r="H14985" s="19">
        <f>E14985*Table133[[#This Row],[Price per unit]]</f>
        <v>3949.44</v>
      </c>
      <c r="I14985" s="7">
        <f>(Table133[[#This Row],[Price per unit]]-Table133[[#This Row],[Cost per unit]])*Table133[[#This Row],[Volume]]</f>
        <v>1003.2000000000002</v>
      </c>
    </row>
    <row r="14986" spans="1:9" x14ac:dyDescent="0.2">
      <c r="A14986" s="14">
        <v>2013</v>
      </c>
      <c r="B14986" s="17" t="s">
        <v>13</v>
      </c>
      <c r="C14986" s="17" t="s">
        <v>281</v>
      </c>
      <c r="D14986" s="17" t="s">
        <v>3450</v>
      </c>
      <c r="E14986" s="1">
        <v>624</v>
      </c>
      <c r="F14986" s="19">
        <v>2.96</v>
      </c>
      <c r="G14986" s="19">
        <v>3.38</v>
      </c>
      <c r="H14986" s="19">
        <f>E14986*Table133[[#This Row],[Price per unit]]</f>
        <v>2109.12</v>
      </c>
      <c r="I14986" s="7">
        <f>(Table133[[#This Row],[Price per unit]]-Table133[[#This Row],[Cost per unit]])*Table133[[#This Row],[Volume]]</f>
        <v>262.07999999999993</v>
      </c>
    </row>
    <row r="14987" spans="1:9" x14ac:dyDescent="0.2">
      <c r="A14987" s="14">
        <v>2013</v>
      </c>
      <c r="B14987" s="17" t="s">
        <v>13</v>
      </c>
      <c r="C14987" s="17" t="s">
        <v>281</v>
      </c>
      <c r="D14987" s="17" t="s">
        <v>3450</v>
      </c>
      <c r="E14987" s="1">
        <v>720</v>
      </c>
      <c r="F14987" s="19">
        <v>2.79</v>
      </c>
      <c r="G14987" s="19">
        <v>3.76</v>
      </c>
      <c r="H14987" s="19">
        <f>E14987*Table133[[#This Row],[Price per unit]]</f>
        <v>2707.2</v>
      </c>
      <c r="I14987" s="7">
        <f>(Table133[[#This Row],[Price per unit]]-Table133[[#This Row],[Cost per unit]])*Table133[[#This Row],[Volume]]</f>
        <v>698.39999999999986</v>
      </c>
    </row>
    <row r="14988" spans="1:9" x14ac:dyDescent="0.2">
      <c r="A14988" s="14">
        <v>2013</v>
      </c>
      <c r="B14988" s="17" t="s">
        <v>13</v>
      </c>
      <c r="C14988" s="17" t="s">
        <v>281</v>
      </c>
      <c r="D14988" s="17" t="s">
        <v>3450</v>
      </c>
      <c r="E14988" s="1">
        <v>756</v>
      </c>
      <c r="F14988" s="19">
        <v>2.5299999999999998</v>
      </c>
      <c r="G14988" s="19">
        <v>3.95</v>
      </c>
      <c r="H14988" s="19">
        <f>E14988*Table133[[#This Row],[Price per unit]]</f>
        <v>2986.2000000000003</v>
      </c>
      <c r="I14988" s="7">
        <f>(Table133[[#This Row],[Price per unit]]-Table133[[#This Row],[Cost per unit]])*Table133[[#This Row],[Volume]]</f>
        <v>1073.5200000000002</v>
      </c>
    </row>
    <row r="14989" spans="1:9" x14ac:dyDescent="0.2">
      <c r="A14989" s="14">
        <v>2013</v>
      </c>
      <c r="B14989" s="17" t="s">
        <v>13</v>
      </c>
      <c r="C14989" s="17" t="s">
        <v>281</v>
      </c>
      <c r="D14989" s="17" t="s">
        <v>3450</v>
      </c>
      <c r="E14989" s="1">
        <v>984</v>
      </c>
      <c r="F14989" s="19">
        <v>2.77</v>
      </c>
      <c r="G14989" s="19">
        <v>3.28</v>
      </c>
      <c r="H14989" s="19">
        <f>E14989*Table133[[#This Row],[Price per unit]]</f>
        <v>3227.52</v>
      </c>
      <c r="I14989" s="7">
        <f>(Table133[[#This Row],[Price per unit]]-Table133[[#This Row],[Cost per unit]])*Table133[[#This Row],[Volume]]</f>
        <v>501.8399999999998</v>
      </c>
    </row>
    <row r="14990" spans="1:9" x14ac:dyDescent="0.2">
      <c r="A14990" s="14">
        <v>2013</v>
      </c>
      <c r="B14990" s="17" t="s">
        <v>13</v>
      </c>
      <c r="C14990" s="17" t="s">
        <v>281</v>
      </c>
      <c r="D14990" s="17" t="s">
        <v>3450</v>
      </c>
      <c r="E14990" s="1">
        <v>684</v>
      </c>
      <c r="F14990" s="19">
        <v>2.1</v>
      </c>
      <c r="G14990" s="19">
        <v>3.99</v>
      </c>
      <c r="H14990" s="19">
        <f>E14990*Table133[[#This Row],[Price per unit]]</f>
        <v>2729.1600000000003</v>
      </c>
      <c r="I14990" s="7">
        <f>(Table133[[#This Row],[Price per unit]]-Table133[[#This Row],[Cost per unit]])*Table133[[#This Row],[Volume]]</f>
        <v>1292.76</v>
      </c>
    </row>
    <row r="14991" spans="1:9" x14ac:dyDescent="0.2">
      <c r="A14991" s="14">
        <v>2013</v>
      </c>
      <c r="B14991" s="17" t="s">
        <v>13</v>
      </c>
      <c r="C14991" s="17" t="s">
        <v>281</v>
      </c>
      <c r="D14991" s="17" t="s">
        <v>3450</v>
      </c>
      <c r="E14991" s="1">
        <v>1008</v>
      </c>
      <c r="F14991" s="19">
        <v>2.7</v>
      </c>
      <c r="G14991" s="19">
        <v>3.42</v>
      </c>
      <c r="H14991" s="19">
        <f>E14991*Table133[[#This Row],[Price per unit]]</f>
        <v>3447.36</v>
      </c>
      <c r="I14991" s="7">
        <f>(Table133[[#This Row],[Price per unit]]-Table133[[#This Row],[Cost per unit]])*Table133[[#This Row],[Volume]]</f>
        <v>725.75999999999976</v>
      </c>
    </row>
    <row r="14992" spans="1:9" x14ac:dyDescent="0.2">
      <c r="A14992" s="14">
        <v>2013</v>
      </c>
      <c r="B14992" s="17" t="s">
        <v>13</v>
      </c>
      <c r="C14992" s="17" t="s">
        <v>281</v>
      </c>
      <c r="D14992" s="17" t="s">
        <v>3450</v>
      </c>
      <c r="E14992" s="1">
        <v>1116</v>
      </c>
      <c r="F14992" s="19">
        <v>2.34</v>
      </c>
      <c r="G14992" s="19">
        <v>3.75</v>
      </c>
      <c r="H14992" s="19">
        <f>E14992*Table133[[#This Row],[Price per unit]]</f>
        <v>4185</v>
      </c>
      <c r="I14992" s="7">
        <f>(Table133[[#This Row],[Price per unit]]-Table133[[#This Row],[Cost per unit]])*Table133[[#This Row],[Volume]]</f>
        <v>1573.5600000000002</v>
      </c>
    </row>
    <row r="14993" spans="1:9" x14ac:dyDescent="0.2">
      <c r="A14993" s="14">
        <v>2013</v>
      </c>
      <c r="B14993" s="17" t="s">
        <v>13</v>
      </c>
      <c r="C14993" s="17" t="s">
        <v>281</v>
      </c>
      <c r="D14993" s="17" t="s">
        <v>3450</v>
      </c>
      <c r="E14993" s="1">
        <v>672</v>
      </c>
      <c r="F14993" s="19">
        <v>2.62</v>
      </c>
      <c r="G14993" s="19">
        <v>3.56</v>
      </c>
      <c r="H14993" s="19">
        <f>E14993*Table133[[#This Row],[Price per unit]]</f>
        <v>2392.3200000000002</v>
      </c>
      <c r="I14993" s="7">
        <f>(Table133[[#This Row],[Price per unit]]-Table133[[#This Row],[Cost per unit]])*Table133[[#This Row],[Volume]]</f>
        <v>631.67999999999995</v>
      </c>
    </row>
    <row r="14994" spans="1:9" x14ac:dyDescent="0.2">
      <c r="A14994" s="14">
        <v>2013</v>
      </c>
      <c r="B14994" s="17" t="s">
        <v>13</v>
      </c>
      <c r="C14994" s="17" t="s">
        <v>281</v>
      </c>
      <c r="D14994" s="17" t="s">
        <v>3450</v>
      </c>
      <c r="E14994" s="1">
        <v>756</v>
      </c>
      <c r="F14994" s="19">
        <v>2.87</v>
      </c>
      <c r="G14994" s="19">
        <v>3.67</v>
      </c>
      <c r="H14994" s="19">
        <f>E14994*Table133[[#This Row],[Price per unit]]</f>
        <v>2774.52</v>
      </c>
      <c r="I14994" s="7">
        <f>(Table133[[#This Row],[Price per unit]]-Table133[[#This Row],[Cost per unit]])*Table133[[#This Row],[Volume]]</f>
        <v>604.79999999999984</v>
      </c>
    </row>
    <row r="14995" spans="1:9" x14ac:dyDescent="0.2">
      <c r="A14995" s="14">
        <v>2013</v>
      </c>
      <c r="B14995" s="17" t="s">
        <v>13</v>
      </c>
      <c r="C14995" s="17" t="s">
        <v>281</v>
      </c>
      <c r="D14995" s="17" t="s">
        <v>3450</v>
      </c>
      <c r="E14995" s="1">
        <v>936</v>
      </c>
      <c r="F14995" s="19">
        <v>2.1</v>
      </c>
      <c r="G14995" s="19">
        <v>3.79</v>
      </c>
      <c r="H14995" s="19">
        <f>E14995*Table133[[#This Row],[Price per unit]]</f>
        <v>3547.44</v>
      </c>
      <c r="I14995" s="7">
        <f>(Table133[[#This Row],[Price per unit]]-Table133[[#This Row],[Cost per unit]])*Table133[[#This Row],[Volume]]</f>
        <v>1581.84</v>
      </c>
    </row>
    <row r="14996" spans="1:9" x14ac:dyDescent="0.2">
      <c r="A14996" s="14">
        <v>2013</v>
      </c>
      <c r="B14996" s="17" t="s">
        <v>13</v>
      </c>
      <c r="C14996" s="17" t="s">
        <v>281</v>
      </c>
      <c r="D14996" s="17" t="s">
        <v>3450</v>
      </c>
      <c r="E14996" s="1">
        <v>1092</v>
      </c>
      <c r="F14996" s="19">
        <v>2.4300000000000002</v>
      </c>
      <c r="G14996" s="19">
        <v>3.86</v>
      </c>
      <c r="H14996" s="19">
        <f>E14996*Table133[[#This Row],[Price per unit]]</f>
        <v>4215.12</v>
      </c>
      <c r="I14996" s="7">
        <f>(Table133[[#This Row],[Price per unit]]-Table133[[#This Row],[Cost per unit]])*Table133[[#This Row],[Volume]]</f>
        <v>1561.5599999999997</v>
      </c>
    </row>
    <row r="14997" spans="1:9" x14ac:dyDescent="0.2">
      <c r="A14997" s="14">
        <v>2013</v>
      </c>
      <c r="B14997" s="17" t="s">
        <v>13</v>
      </c>
      <c r="C14997" s="17" t="s">
        <v>281</v>
      </c>
      <c r="D14997" s="17" t="s">
        <v>3450</v>
      </c>
      <c r="E14997" s="1">
        <v>960</v>
      </c>
      <c r="F14997" s="19">
        <v>2.63</v>
      </c>
      <c r="G14997" s="19">
        <v>3.44</v>
      </c>
      <c r="H14997" s="19">
        <f>E14997*Table133[[#This Row],[Price per unit]]</f>
        <v>3302.4</v>
      </c>
      <c r="I14997" s="7">
        <f>(Table133[[#This Row],[Price per unit]]-Table133[[#This Row],[Cost per unit]])*Table133[[#This Row],[Volume]]</f>
        <v>777.6</v>
      </c>
    </row>
    <row r="14998" spans="1:9" x14ac:dyDescent="0.2">
      <c r="A14998" s="14">
        <v>2013</v>
      </c>
      <c r="B14998" s="17" t="s">
        <v>13</v>
      </c>
      <c r="C14998" s="17" t="s">
        <v>281</v>
      </c>
      <c r="D14998" s="17" t="s">
        <v>3450</v>
      </c>
      <c r="E14998" s="1">
        <v>744</v>
      </c>
      <c r="F14998" s="19">
        <v>2.77</v>
      </c>
      <c r="G14998" s="19">
        <v>3.34</v>
      </c>
      <c r="H14998" s="19">
        <f>E14998*Table133[[#This Row],[Price per unit]]</f>
        <v>2484.96</v>
      </c>
      <c r="I14998" s="7">
        <f>(Table133[[#This Row],[Price per unit]]-Table133[[#This Row],[Cost per unit]])*Table133[[#This Row],[Volume]]</f>
        <v>424.07999999999987</v>
      </c>
    </row>
    <row r="14999" spans="1:9" x14ac:dyDescent="0.2">
      <c r="A14999" s="14">
        <v>2013</v>
      </c>
      <c r="B14999" s="17" t="s">
        <v>13</v>
      </c>
      <c r="C14999" s="17" t="s">
        <v>281</v>
      </c>
      <c r="D14999" s="17" t="s">
        <v>3450</v>
      </c>
      <c r="E14999" s="1">
        <v>948</v>
      </c>
      <c r="F14999" s="19">
        <v>2.58</v>
      </c>
      <c r="G14999" s="19">
        <v>3.9</v>
      </c>
      <c r="H14999" s="19">
        <f>E14999*Table133[[#This Row],[Price per unit]]</f>
        <v>3697.2</v>
      </c>
      <c r="I14999" s="7">
        <f>(Table133[[#This Row],[Price per unit]]-Table133[[#This Row],[Cost per unit]])*Table133[[#This Row],[Volume]]</f>
        <v>1251.3599999999999</v>
      </c>
    </row>
    <row r="15000" spans="1:9" x14ac:dyDescent="0.2">
      <c r="A15000" s="14">
        <v>2013</v>
      </c>
      <c r="B15000" s="17" t="s">
        <v>13</v>
      </c>
      <c r="C15000" s="17" t="s">
        <v>281</v>
      </c>
      <c r="D15000" s="17" t="s">
        <v>3450</v>
      </c>
      <c r="E15000" s="1">
        <v>1200</v>
      </c>
      <c r="F15000" s="19">
        <v>2.5</v>
      </c>
      <c r="G15000" s="19">
        <v>3.45</v>
      </c>
      <c r="H15000" s="19">
        <f>E15000*Table133[[#This Row],[Price per unit]]</f>
        <v>4140</v>
      </c>
      <c r="I15000" s="7">
        <f>(Table133[[#This Row],[Price per unit]]-Table133[[#This Row],[Cost per unit]])*Table133[[#This Row],[Volume]]</f>
        <v>1140.0000000000002</v>
      </c>
    </row>
    <row r="15001" spans="1:9" x14ac:dyDescent="0.2">
      <c r="A15001" s="14">
        <v>2013</v>
      </c>
      <c r="B15001" s="17" t="s">
        <v>13</v>
      </c>
      <c r="C15001" s="17" t="s">
        <v>281</v>
      </c>
      <c r="D15001" s="17" t="s">
        <v>3450</v>
      </c>
      <c r="E15001" s="1">
        <v>660</v>
      </c>
      <c r="F15001" s="19">
        <v>2.94</v>
      </c>
      <c r="G15001" s="19">
        <v>3.5</v>
      </c>
      <c r="H15001" s="19">
        <f>E15001*Table133[[#This Row],[Price per unit]]</f>
        <v>2310</v>
      </c>
      <c r="I15001" s="7">
        <f>(Table133[[#This Row],[Price per unit]]-Table133[[#This Row],[Cost per unit]])*Table133[[#This Row],[Volume]]</f>
        <v>369.6</v>
      </c>
    </row>
    <row r="15002" spans="1:9" x14ac:dyDescent="0.2">
      <c r="A15002" s="14">
        <v>2013</v>
      </c>
      <c r="B15002" s="17" t="s">
        <v>13</v>
      </c>
      <c r="C15002" s="17" t="s">
        <v>281</v>
      </c>
      <c r="D15002" s="17" t="s">
        <v>3450</v>
      </c>
      <c r="E15002" s="1">
        <v>924</v>
      </c>
      <c r="F15002" s="19">
        <v>2.69</v>
      </c>
      <c r="G15002" s="19">
        <v>3.63</v>
      </c>
      <c r="H15002" s="19">
        <f>E15002*Table133[[#This Row],[Price per unit]]</f>
        <v>3354.12</v>
      </c>
      <c r="I15002" s="7">
        <f>(Table133[[#This Row],[Price per unit]]-Table133[[#This Row],[Cost per unit]])*Table133[[#This Row],[Volume]]</f>
        <v>868.56</v>
      </c>
    </row>
    <row r="15003" spans="1:9" x14ac:dyDescent="0.2">
      <c r="A15003" s="14">
        <v>2013</v>
      </c>
      <c r="B15003" s="17" t="s">
        <v>13</v>
      </c>
      <c r="C15003" s="17" t="s">
        <v>281</v>
      </c>
      <c r="D15003" s="17" t="s">
        <v>3450</v>
      </c>
      <c r="E15003" s="1">
        <v>600</v>
      </c>
      <c r="F15003" s="19">
        <v>2.27</v>
      </c>
      <c r="G15003" s="19">
        <v>3.6</v>
      </c>
      <c r="H15003" s="19">
        <f>E15003*Table133[[#This Row],[Price per unit]]</f>
        <v>2160</v>
      </c>
      <c r="I15003" s="7">
        <f>(Table133[[#This Row],[Price per unit]]-Table133[[#This Row],[Cost per unit]])*Table133[[#This Row],[Volume]]</f>
        <v>798</v>
      </c>
    </row>
    <row r="15004" spans="1:9" x14ac:dyDescent="0.2">
      <c r="A15004" s="14">
        <v>2013</v>
      </c>
      <c r="B15004" s="17" t="s">
        <v>13</v>
      </c>
      <c r="C15004" s="17" t="s">
        <v>281</v>
      </c>
      <c r="D15004" s="17" t="s">
        <v>3450</v>
      </c>
      <c r="E15004" s="1">
        <v>612</v>
      </c>
      <c r="F15004" s="19">
        <v>2.92</v>
      </c>
      <c r="G15004" s="19">
        <v>3.34</v>
      </c>
      <c r="H15004" s="19">
        <f>E15004*Table133[[#This Row],[Price per unit]]</f>
        <v>2044.08</v>
      </c>
      <c r="I15004" s="7">
        <f>(Table133[[#This Row],[Price per unit]]-Table133[[#This Row],[Cost per unit]])*Table133[[#This Row],[Volume]]</f>
        <v>257.03999999999996</v>
      </c>
    </row>
    <row r="15005" spans="1:9" x14ac:dyDescent="0.2">
      <c r="A15005" s="14">
        <v>2013</v>
      </c>
      <c r="B15005" s="17" t="s">
        <v>13</v>
      </c>
      <c r="C15005" s="17" t="s">
        <v>281</v>
      </c>
      <c r="D15005" s="17" t="s">
        <v>3450</v>
      </c>
      <c r="E15005" s="1">
        <v>792</v>
      </c>
      <c r="F15005" s="19">
        <v>2.95</v>
      </c>
      <c r="G15005" s="19">
        <v>3.57</v>
      </c>
      <c r="H15005" s="19">
        <f>E15005*Table133[[#This Row],[Price per unit]]</f>
        <v>2827.44</v>
      </c>
      <c r="I15005" s="7">
        <f>(Table133[[#This Row],[Price per unit]]-Table133[[#This Row],[Cost per unit]])*Table133[[#This Row],[Volume]]</f>
        <v>491.03999999999974</v>
      </c>
    </row>
    <row r="15006" spans="1:9" x14ac:dyDescent="0.2">
      <c r="A15006" s="14">
        <v>2013</v>
      </c>
      <c r="B15006" s="17" t="s">
        <v>13</v>
      </c>
      <c r="C15006" s="17" t="s">
        <v>281</v>
      </c>
      <c r="D15006" s="17" t="s">
        <v>3450</v>
      </c>
      <c r="E15006" s="1">
        <v>888</v>
      </c>
      <c r="F15006" s="19">
        <v>2.9</v>
      </c>
      <c r="G15006" s="19">
        <v>3.61</v>
      </c>
      <c r="H15006" s="19">
        <f>E15006*Table133[[#This Row],[Price per unit]]</f>
        <v>3205.68</v>
      </c>
      <c r="I15006" s="7">
        <f>(Table133[[#This Row],[Price per unit]]-Table133[[#This Row],[Cost per unit]])*Table133[[#This Row],[Volume]]</f>
        <v>630.48</v>
      </c>
    </row>
    <row r="15007" spans="1:9" x14ac:dyDescent="0.2">
      <c r="A15007" s="14">
        <v>2013</v>
      </c>
      <c r="B15007" s="17" t="s">
        <v>13</v>
      </c>
      <c r="C15007" s="17" t="s">
        <v>281</v>
      </c>
      <c r="D15007" s="17" t="s">
        <v>3450</v>
      </c>
      <c r="E15007" s="1">
        <v>684</v>
      </c>
      <c r="F15007" s="19">
        <v>2.37</v>
      </c>
      <c r="G15007" s="19">
        <v>3.69</v>
      </c>
      <c r="H15007" s="19">
        <f>E15007*Table133[[#This Row],[Price per unit]]</f>
        <v>2523.96</v>
      </c>
      <c r="I15007" s="7">
        <f>(Table133[[#This Row],[Price per unit]]-Table133[[#This Row],[Cost per unit]])*Table133[[#This Row],[Volume]]</f>
        <v>902.87999999999988</v>
      </c>
    </row>
    <row r="15008" spans="1:9" x14ac:dyDescent="0.2">
      <c r="A15008" s="14">
        <v>2013</v>
      </c>
      <c r="B15008" s="17" t="s">
        <v>13</v>
      </c>
      <c r="C15008" s="17" t="s">
        <v>281</v>
      </c>
      <c r="D15008" s="17" t="s">
        <v>3450</v>
      </c>
      <c r="E15008" s="1">
        <v>1128</v>
      </c>
      <c r="F15008" s="19">
        <v>2.33</v>
      </c>
      <c r="G15008" s="19">
        <v>3.69</v>
      </c>
      <c r="H15008" s="19">
        <f>E15008*Table133[[#This Row],[Price per unit]]</f>
        <v>4162.32</v>
      </c>
      <c r="I15008" s="7">
        <f>(Table133[[#This Row],[Price per unit]]-Table133[[#This Row],[Cost per unit]])*Table133[[#This Row],[Volume]]</f>
        <v>1534.08</v>
      </c>
    </row>
    <row r="15009" spans="1:9" x14ac:dyDescent="0.2">
      <c r="A15009" s="14">
        <v>2013</v>
      </c>
      <c r="B15009" s="17" t="s">
        <v>13</v>
      </c>
      <c r="C15009" s="17" t="s">
        <v>281</v>
      </c>
      <c r="D15009" s="17" t="s">
        <v>3450</v>
      </c>
      <c r="E15009" s="1">
        <v>1152</v>
      </c>
      <c r="F15009" s="19">
        <v>2.4300000000000002</v>
      </c>
      <c r="G15009" s="19">
        <v>3.94</v>
      </c>
      <c r="H15009" s="19">
        <f>E15009*Table133[[#This Row],[Price per unit]]</f>
        <v>4538.88</v>
      </c>
      <c r="I15009" s="7">
        <f>(Table133[[#This Row],[Price per unit]]-Table133[[#This Row],[Cost per unit]])*Table133[[#This Row],[Volume]]</f>
        <v>1739.5199999999998</v>
      </c>
    </row>
    <row r="15010" spans="1:9" x14ac:dyDescent="0.2">
      <c r="A15010" s="14">
        <v>2013</v>
      </c>
      <c r="B15010" s="17" t="s">
        <v>13</v>
      </c>
      <c r="C15010" s="17" t="s">
        <v>281</v>
      </c>
      <c r="D15010" s="17" t="s">
        <v>3450</v>
      </c>
      <c r="E15010" s="1">
        <v>972</v>
      </c>
      <c r="F15010" s="19">
        <v>2.91</v>
      </c>
      <c r="G15010" s="19">
        <v>3.96</v>
      </c>
      <c r="H15010" s="19">
        <f>E15010*Table133[[#This Row],[Price per unit]]</f>
        <v>3849.12</v>
      </c>
      <c r="I15010" s="7">
        <f>(Table133[[#This Row],[Price per unit]]-Table133[[#This Row],[Cost per unit]])*Table133[[#This Row],[Volume]]</f>
        <v>1020.5999999999998</v>
      </c>
    </row>
    <row r="15011" spans="1:9" x14ac:dyDescent="0.2">
      <c r="A15011" s="14">
        <v>2013</v>
      </c>
      <c r="B15011" s="17" t="s">
        <v>13</v>
      </c>
      <c r="C15011" s="17" t="s">
        <v>281</v>
      </c>
      <c r="D15011" s="17" t="s">
        <v>3450</v>
      </c>
      <c r="E15011" s="1">
        <v>624</v>
      </c>
      <c r="F15011" s="19">
        <v>2.92</v>
      </c>
      <c r="G15011" s="19">
        <v>3.26</v>
      </c>
      <c r="H15011" s="19">
        <f>E15011*Table133[[#This Row],[Price per unit]]</f>
        <v>2034.2399999999998</v>
      </c>
      <c r="I15011" s="7">
        <f>(Table133[[#This Row],[Price per unit]]-Table133[[#This Row],[Cost per unit]])*Table133[[#This Row],[Volume]]</f>
        <v>212.15999999999991</v>
      </c>
    </row>
    <row r="15012" spans="1:9" x14ac:dyDescent="0.2">
      <c r="A15012" s="14">
        <v>2013</v>
      </c>
      <c r="B15012" s="17" t="s">
        <v>13</v>
      </c>
      <c r="C15012" s="17" t="s">
        <v>281</v>
      </c>
      <c r="D15012" s="17" t="s">
        <v>3450</v>
      </c>
      <c r="E15012" s="1">
        <v>912</v>
      </c>
      <c r="F15012" s="19">
        <v>2.1800000000000002</v>
      </c>
      <c r="G15012" s="19">
        <v>3.4</v>
      </c>
      <c r="H15012" s="19">
        <f>E15012*Table133[[#This Row],[Price per unit]]</f>
        <v>3100.7999999999997</v>
      </c>
      <c r="I15012" s="7">
        <f>(Table133[[#This Row],[Price per unit]]-Table133[[#This Row],[Cost per unit]])*Table133[[#This Row],[Volume]]</f>
        <v>1112.6399999999999</v>
      </c>
    </row>
    <row r="15013" spans="1:9" x14ac:dyDescent="0.2">
      <c r="A15013" s="14">
        <v>2013</v>
      </c>
      <c r="B15013" s="17" t="s">
        <v>13</v>
      </c>
      <c r="C15013" s="17" t="s">
        <v>281</v>
      </c>
      <c r="D15013" s="17" t="s">
        <v>3450</v>
      </c>
      <c r="E15013" s="1">
        <v>852</v>
      </c>
      <c r="F15013" s="19">
        <v>2.81</v>
      </c>
      <c r="G15013" s="19">
        <v>3.85</v>
      </c>
      <c r="H15013" s="19">
        <f>E15013*Table133[[#This Row],[Price per unit]]</f>
        <v>3280.2000000000003</v>
      </c>
      <c r="I15013" s="7">
        <f>(Table133[[#This Row],[Price per unit]]-Table133[[#This Row],[Cost per unit]])*Table133[[#This Row],[Volume]]</f>
        <v>886.08</v>
      </c>
    </row>
    <row r="15014" spans="1:9" x14ac:dyDescent="0.2">
      <c r="A15014" s="14">
        <v>2013</v>
      </c>
      <c r="B15014" s="17" t="s">
        <v>13</v>
      </c>
      <c r="C15014" s="17" t="s">
        <v>281</v>
      </c>
      <c r="D15014" s="17" t="s">
        <v>3450</v>
      </c>
      <c r="E15014" s="1">
        <v>912</v>
      </c>
      <c r="F15014" s="19">
        <v>2.5</v>
      </c>
      <c r="G15014" s="19">
        <v>3.28</v>
      </c>
      <c r="H15014" s="19">
        <f>E15014*Table133[[#This Row],[Price per unit]]</f>
        <v>2991.3599999999997</v>
      </c>
      <c r="I15014" s="7">
        <f>(Table133[[#This Row],[Price per unit]]-Table133[[#This Row],[Cost per unit]])*Table133[[#This Row],[Volume]]</f>
        <v>711.35999999999979</v>
      </c>
    </row>
    <row r="15015" spans="1:9" x14ac:dyDescent="0.2">
      <c r="A15015" s="14">
        <v>2013</v>
      </c>
      <c r="B15015" s="17" t="s">
        <v>13</v>
      </c>
      <c r="C15015" s="17" t="s">
        <v>281</v>
      </c>
      <c r="D15015" s="17" t="s">
        <v>3450</v>
      </c>
      <c r="E15015" s="1">
        <v>888</v>
      </c>
      <c r="F15015" s="19">
        <v>2.56</v>
      </c>
      <c r="G15015" s="19">
        <v>3.36</v>
      </c>
      <c r="H15015" s="19">
        <f>E15015*Table133[[#This Row],[Price per unit]]</f>
        <v>2983.68</v>
      </c>
      <c r="I15015" s="7">
        <f>(Table133[[#This Row],[Price per unit]]-Table133[[#This Row],[Cost per unit]])*Table133[[#This Row],[Volume]]</f>
        <v>710.39999999999986</v>
      </c>
    </row>
    <row r="15016" spans="1:9" x14ac:dyDescent="0.2">
      <c r="A15016" s="14">
        <v>2013</v>
      </c>
      <c r="B15016" s="17" t="s">
        <v>13</v>
      </c>
      <c r="C15016" s="17" t="s">
        <v>281</v>
      </c>
      <c r="D15016" s="17" t="s">
        <v>3450</v>
      </c>
      <c r="E15016" s="1">
        <v>792</v>
      </c>
      <c r="F15016" s="19">
        <v>2.64</v>
      </c>
      <c r="G15016" s="19">
        <v>3.43</v>
      </c>
      <c r="H15016" s="19">
        <f>E15016*Table133[[#This Row],[Price per unit]]</f>
        <v>2716.56</v>
      </c>
      <c r="I15016" s="7">
        <f>(Table133[[#This Row],[Price per unit]]-Table133[[#This Row],[Cost per unit]])*Table133[[#This Row],[Volume]]</f>
        <v>625.68000000000006</v>
      </c>
    </row>
    <row r="15017" spans="1:9" x14ac:dyDescent="0.2">
      <c r="A15017" s="14">
        <v>2013</v>
      </c>
      <c r="B15017" s="17" t="s">
        <v>13</v>
      </c>
      <c r="C15017" s="17" t="s">
        <v>281</v>
      </c>
      <c r="D15017" s="17" t="s">
        <v>3450</v>
      </c>
      <c r="E15017" s="1">
        <v>720</v>
      </c>
      <c r="F15017" s="19">
        <v>2.67</v>
      </c>
      <c r="G15017" s="19">
        <v>3.73</v>
      </c>
      <c r="H15017" s="19">
        <f>E15017*Table133[[#This Row],[Price per unit]]</f>
        <v>2685.6</v>
      </c>
      <c r="I15017" s="7">
        <f>(Table133[[#This Row],[Price per unit]]-Table133[[#This Row],[Cost per unit]])*Table133[[#This Row],[Volume]]</f>
        <v>763.2</v>
      </c>
    </row>
    <row r="15018" spans="1:9" x14ac:dyDescent="0.2">
      <c r="A15018" s="14">
        <v>2013</v>
      </c>
      <c r="B15018" s="17" t="s">
        <v>13</v>
      </c>
      <c r="C15018" s="17" t="s">
        <v>281</v>
      </c>
      <c r="D15018" s="17" t="s">
        <v>3450</v>
      </c>
      <c r="E15018" s="1">
        <v>768</v>
      </c>
      <c r="F15018" s="19">
        <v>2.84</v>
      </c>
      <c r="G15018" s="19">
        <v>3.47</v>
      </c>
      <c r="H15018" s="19">
        <f>E15018*Table133[[#This Row],[Price per unit]]</f>
        <v>2664.96</v>
      </c>
      <c r="I15018" s="7">
        <f>(Table133[[#This Row],[Price per unit]]-Table133[[#This Row],[Cost per unit]])*Table133[[#This Row],[Volume]]</f>
        <v>483.84000000000026</v>
      </c>
    </row>
    <row r="15019" spans="1:9" x14ac:dyDescent="0.2">
      <c r="A15019" s="14">
        <v>2013</v>
      </c>
      <c r="B15019" s="17" t="s">
        <v>13</v>
      </c>
      <c r="C15019" s="17" t="s">
        <v>281</v>
      </c>
      <c r="D15019" s="17" t="s">
        <v>3450</v>
      </c>
      <c r="E15019" s="1">
        <v>636</v>
      </c>
      <c r="F15019" s="19">
        <v>2.64</v>
      </c>
      <c r="G15019" s="19">
        <v>3.88</v>
      </c>
      <c r="H15019" s="19">
        <f>E15019*Table133[[#This Row],[Price per unit]]</f>
        <v>2467.6799999999998</v>
      </c>
      <c r="I15019" s="7">
        <f>(Table133[[#This Row],[Price per unit]]-Table133[[#This Row],[Cost per unit]])*Table133[[#This Row],[Volume]]</f>
        <v>788.63999999999987</v>
      </c>
    </row>
    <row r="15020" spans="1:9" x14ac:dyDescent="0.2">
      <c r="A15020" s="14">
        <v>2013</v>
      </c>
      <c r="B15020" s="17" t="s">
        <v>13</v>
      </c>
      <c r="C15020" s="17" t="s">
        <v>281</v>
      </c>
      <c r="D15020" s="17" t="s">
        <v>3450</v>
      </c>
      <c r="E15020" s="1">
        <v>852</v>
      </c>
      <c r="F15020" s="19">
        <v>3</v>
      </c>
      <c r="G15020" s="19">
        <v>3.71</v>
      </c>
      <c r="H15020" s="19">
        <f>E15020*Table133[[#This Row],[Price per unit]]</f>
        <v>3160.92</v>
      </c>
      <c r="I15020" s="7">
        <f>(Table133[[#This Row],[Price per unit]]-Table133[[#This Row],[Cost per unit]])*Table133[[#This Row],[Volume]]</f>
        <v>604.91999999999996</v>
      </c>
    </row>
    <row r="15021" spans="1:9" x14ac:dyDescent="0.2">
      <c r="A15021" s="14">
        <v>2013</v>
      </c>
      <c r="B15021" s="17" t="s">
        <v>13</v>
      </c>
      <c r="C15021" s="17" t="s">
        <v>281</v>
      </c>
      <c r="D15021" s="17" t="s">
        <v>3450</v>
      </c>
      <c r="E15021" s="1">
        <v>804</v>
      </c>
      <c r="F15021" s="19">
        <v>2.71</v>
      </c>
      <c r="G15021" s="19">
        <v>3.26</v>
      </c>
      <c r="H15021" s="19">
        <f>E15021*Table133[[#This Row],[Price per unit]]</f>
        <v>2621.04</v>
      </c>
      <c r="I15021" s="7">
        <f>(Table133[[#This Row],[Price per unit]]-Table133[[#This Row],[Cost per unit]])*Table133[[#This Row],[Volume]]</f>
        <v>442.19999999999987</v>
      </c>
    </row>
    <row r="15022" spans="1:9" x14ac:dyDescent="0.2">
      <c r="A15022" s="14">
        <v>2013</v>
      </c>
      <c r="B15022" s="17" t="s">
        <v>13</v>
      </c>
      <c r="C15022" s="17" t="s">
        <v>281</v>
      </c>
      <c r="D15022" s="17" t="s">
        <v>3450</v>
      </c>
      <c r="E15022" s="1">
        <v>636</v>
      </c>
      <c r="F15022" s="19">
        <v>2.8</v>
      </c>
      <c r="G15022" s="19">
        <v>3.35</v>
      </c>
      <c r="H15022" s="19">
        <f>E15022*Table133[[#This Row],[Price per unit]]</f>
        <v>2130.6</v>
      </c>
      <c r="I15022" s="7">
        <f>(Table133[[#This Row],[Price per unit]]-Table133[[#This Row],[Cost per unit]])*Table133[[#This Row],[Volume]]</f>
        <v>349.80000000000018</v>
      </c>
    </row>
    <row r="15023" spans="1:9" x14ac:dyDescent="0.2">
      <c r="A15023" s="14">
        <v>2013</v>
      </c>
      <c r="B15023" s="17" t="s">
        <v>13</v>
      </c>
      <c r="C15023" s="17" t="s">
        <v>281</v>
      </c>
      <c r="D15023" s="17" t="s">
        <v>3450</v>
      </c>
      <c r="E15023" s="1">
        <v>672</v>
      </c>
      <c r="F15023" s="19">
        <v>2</v>
      </c>
      <c r="G15023" s="19">
        <v>3.45</v>
      </c>
      <c r="H15023" s="19">
        <f>E15023*Table133[[#This Row],[Price per unit]]</f>
        <v>2318.4</v>
      </c>
      <c r="I15023" s="7">
        <f>(Table133[[#This Row],[Price per unit]]-Table133[[#This Row],[Cost per unit]])*Table133[[#This Row],[Volume]]</f>
        <v>974.40000000000009</v>
      </c>
    </row>
    <row r="15024" spans="1:9" x14ac:dyDescent="0.2">
      <c r="A15024" s="14">
        <v>2013</v>
      </c>
      <c r="B15024" s="17" t="s">
        <v>13</v>
      </c>
      <c r="C15024" s="17" t="s">
        <v>281</v>
      </c>
      <c r="D15024" s="17" t="s">
        <v>3450</v>
      </c>
      <c r="E15024" s="1">
        <v>1116</v>
      </c>
      <c r="F15024" s="19">
        <v>2.76</v>
      </c>
      <c r="G15024" s="19">
        <v>3.6</v>
      </c>
      <c r="H15024" s="19">
        <f>E15024*Table133[[#This Row],[Price per unit]]</f>
        <v>4017.6</v>
      </c>
      <c r="I15024" s="7">
        <f>(Table133[[#This Row],[Price per unit]]-Table133[[#This Row],[Cost per unit]])*Table133[[#This Row],[Volume]]</f>
        <v>937.44000000000028</v>
      </c>
    </row>
    <row r="15025" spans="1:9" x14ac:dyDescent="0.2">
      <c r="A15025" s="14">
        <v>2013</v>
      </c>
      <c r="B15025" s="17" t="s">
        <v>13</v>
      </c>
      <c r="C15025" s="17" t="s">
        <v>281</v>
      </c>
      <c r="D15025" s="17" t="s">
        <v>3450</v>
      </c>
      <c r="E15025" s="1">
        <v>996</v>
      </c>
      <c r="F15025" s="19">
        <v>2.5099999999999998</v>
      </c>
      <c r="G15025" s="19">
        <v>3.83</v>
      </c>
      <c r="H15025" s="19">
        <f>E15025*Table133[[#This Row],[Price per unit]]</f>
        <v>3814.6800000000003</v>
      </c>
      <c r="I15025" s="7">
        <f>(Table133[[#This Row],[Price per unit]]-Table133[[#This Row],[Cost per unit]])*Table133[[#This Row],[Volume]]</f>
        <v>1314.7200000000003</v>
      </c>
    </row>
    <row r="15026" spans="1:9" x14ac:dyDescent="0.2">
      <c r="A15026" s="14">
        <v>2013</v>
      </c>
      <c r="B15026" s="17" t="s">
        <v>13</v>
      </c>
      <c r="C15026" s="17" t="s">
        <v>281</v>
      </c>
      <c r="D15026" s="17" t="s">
        <v>3450</v>
      </c>
      <c r="E15026" s="1">
        <v>708</v>
      </c>
      <c r="F15026" s="19">
        <v>2.31</v>
      </c>
      <c r="G15026" s="19">
        <v>3.32</v>
      </c>
      <c r="H15026" s="19">
        <f>E15026*Table133[[#This Row],[Price per unit]]</f>
        <v>2350.56</v>
      </c>
      <c r="I15026" s="7">
        <f>(Table133[[#This Row],[Price per unit]]-Table133[[#This Row],[Cost per unit]])*Table133[[#This Row],[Volume]]</f>
        <v>715.07999999999981</v>
      </c>
    </row>
    <row r="15027" spans="1:9" x14ac:dyDescent="0.2">
      <c r="A15027" s="14">
        <v>2013</v>
      </c>
      <c r="B15027" s="17" t="s">
        <v>13</v>
      </c>
      <c r="C15027" s="17" t="s">
        <v>1352</v>
      </c>
      <c r="D15027" s="17" t="s">
        <v>3514</v>
      </c>
      <c r="E15027" s="1">
        <v>624</v>
      </c>
      <c r="F15027" s="19">
        <v>1.92</v>
      </c>
      <c r="G15027" s="19">
        <v>2.34</v>
      </c>
      <c r="H15027" s="19">
        <f>E15027*Table133[[#This Row],[Price per unit]]</f>
        <v>1460.1599999999999</v>
      </c>
      <c r="I15027" s="7">
        <f>(Table133[[#This Row],[Price per unit]]-Table133[[#This Row],[Cost per unit]])*Table133[[#This Row],[Volume]]</f>
        <v>262.07999999999993</v>
      </c>
    </row>
    <row r="15028" spans="1:9" x14ac:dyDescent="0.2">
      <c r="A15028" s="14">
        <v>2013</v>
      </c>
      <c r="B15028" s="17" t="s">
        <v>13</v>
      </c>
      <c r="C15028" s="17" t="s">
        <v>1352</v>
      </c>
      <c r="D15028" s="17" t="s">
        <v>3514</v>
      </c>
      <c r="E15028" s="1">
        <v>504</v>
      </c>
      <c r="F15028" s="19">
        <v>2.23</v>
      </c>
      <c r="G15028" s="19">
        <v>2.2200000000000002</v>
      </c>
      <c r="H15028" s="19">
        <f>E15028*Table133[[#This Row],[Price per unit]]</f>
        <v>1118.8800000000001</v>
      </c>
      <c r="I15028" s="7">
        <f>(Table133[[#This Row],[Price per unit]]-Table133[[#This Row],[Cost per unit]])*Table133[[#This Row],[Volume]]</f>
        <v>-5.0399999999998926</v>
      </c>
    </row>
    <row r="15029" spans="1:9" x14ac:dyDescent="0.2">
      <c r="A15029" s="14">
        <v>2013</v>
      </c>
      <c r="B15029" s="17" t="s">
        <v>13</v>
      </c>
      <c r="C15029" s="17" t="s">
        <v>1352</v>
      </c>
      <c r="D15029" s="17" t="s">
        <v>3514</v>
      </c>
      <c r="E15029" s="1">
        <v>588</v>
      </c>
      <c r="F15029" s="19">
        <v>2.16</v>
      </c>
      <c r="G15029" s="19">
        <v>2.5299999999999998</v>
      </c>
      <c r="H15029" s="19">
        <f>E15029*Table133[[#This Row],[Price per unit]]</f>
        <v>1487.6399999999999</v>
      </c>
      <c r="I15029" s="7">
        <f>(Table133[[#This Row],[Price per unit]]-Table133[[#This Row],[Cost per unit]])*Table133[[#This Row],[Volume]]</f>
        <v>217.5599999999998</v>
      </c>
    </row>
    <row r="15030" spans="1:9" x14ac:dyDescent="0.2">
      <c r="A15030" s="14">
        <v>2013</v>
      </c>
      <c r="B15030" s="17" t="s">
        <v>13</v>
      </c>
      <c r="C15030" s="17" t="s">
        <v>1352</v>
      </c>
      <c r="D15030" s="17" t="s">
        <v>3514</v>
      </c>
      <c r="E15030" s="1">
        <v>540</v>
      </c>
      <c r="F15030" s="19">
        <v>1.32</v>
      </c>
      <c r="G15030" s="19">
        <v>3.16</v>
      </c>
      <c r="H15030" s="19">
        <f>E15030*Table133[[#This Row],[Price per unit]]</f>
        <v>1706.4</v>
      </c>
      <c r="I15030" s="7">
        <f>(Table133[[#This Row],[Price per unit]]-Table133[[#This Row],[Cost per unit]])*Table133[[#This Row],[Volume]]</f>
        <v>993.6</v>
      </c>
    </row>
    <row r="15031" spans="1:9" x14ac:dyDescent="0.2">
      <c r="A15031" s="14">
        <v>2013</v>
      </c>
      <c r="B15031" s="17" t="s">
        <v>13</v>
      </c>
      <c r="C15031" s="17" t="s">
        <v>270</v>
      </c>
      <c r="D15031" s="17" t="s">
        <v>3519</v>
      </c>
      <c r="E15031" s="1">
        <v>2448</v>
      </c>
      <c r="F15031" s="19">
        <v>2.69</v>
      </c>
      <c r="G15031" s="19">
        <v>3.86</v>
      </c>
      <c r="H15031" s="19">
        <f>E15031*Table133[[#This Row],[Price per unit]]</f>
        <v>9449.2799999999988</v>
      </c>
      <c r="I15031" s="7">
        <f>(Table133[[#This Row],[Price per unit]]-Table133[[#This Row],[Cost per unit]])*Table133[[#This Row],[Volume]]</f>
        <v>2864.16</v>
      </c>
    </row>
    <row r="15032" spans="1:9" x14ac:dyDescent="0.2">
      <c r="A15032" s="14">
        <v>2013</v>
      </c>
      <c r="B15032" s="17" t="s">
        <v>13</v>
      </c>
      <c r="C15032" s="17" t="s">
        <v>270</v>
      </c>
      <c r="D15032" s="17" t="s">
        <v>3519</v>
      </c>
      <c r="E15032" s="1">
        <v>2712</v>
      </c>
      <c r="F15032" s="19">
        <v>2.5</v>
      </c>
      <c r="G15032" s="19">
        <v>3.73</v>
      </c>
      <c r="H15032" s="19">
        <f>E15032*Table133[[#This Row],[Price per unit]]</f>
        <v>10115.76</v>
      </c>
      <c r="I15032" s="7">
        <f>(Table133[[#This Row],[Price per unit]]-Table133[[#This Row],[Cost per unit]])*Table133[[#This Row],[Volume]]</f>
        <v>3335.7599999999998</v>
      </c>
    </row>
    <row r="15033" spans="1:9" x14ac:dyDescent="0.2">
      <c r="A15033" s="14">
        <v>2013</v>
      </c>
      <c r="B15033" s="17" t="s">
        <v>13</v>
      </c>
      <c r="C15033" s="17" t="s">
        <v>270</v>
      </c>
      <c r="D15033" s="17" t="s">
        <v>3519</v>
      </c>
      <c r="E15033" s="1">
        <v>1452</v>
      </c>
      <c r="F15033" s="19">
        <v>2.33</v>
      </c>
      <c r="G15033" s="19">
        <v>3.69</v>
      </c>
      <c r="H15033" s="19">
        <f>E15033*Table133[[#This Row],[Price per unit]]</f>
        <v>5357.88</v>
      </c>
      <c r="I15033" s="7">
        <f>(Table133[[#This Row],[Price per unit]]-Table133[[#This Row],[Cost per unit]])*Table133[[#This Row],[Volume]]</f>
        <v>1974.7199999999998</v>
      </c>
    </row>
    <row r="15034" spans="1:9" x14ac:dyDescent="0.2">
      <c r="A15034" s="14">
        <v>2013</v>
      </c>
      <c r="B15034" s="17" t="s">
        <v>13</v>
      </c>
      <c r="C15034" s="17" t="s">
        <v>270</v>
      </c>
      <c r="D15034" s="17" t="s">
        <v>3519</v>
      </c>
      <c r="E15034" s="1">
        <v>1992</v>
      </c>
      <c r="F15034" s="19">
        <v>2.96</v>
      </c>
      <c r="G15034" s="19">
        <v>3.97</v>
      </c>
      <c r="H15034" s="19">
        <f>E15034*Table133[[#This Row],[Price per unit]]</f>
        <v>7908.2400000000007</v>
      </c>
      <c r="I15034" s="7">
        <f>(Table133[[#This Row],[Price per unit]]-Table133[[#This Row],[Cost per unit]])*Table133[[#This Row],[Volume]]</f>
        <v>2011.9200000000005</v>
      </c>
    </row>
    <row r="15035" spans="1:9" x14ac:dyDescent="0.2">
      <c r="A15035" s="14">
        <v>2013</v>
      </c>
      <c r="B15035" s="17" t="s">
        <v>13</v>
      </c>
      <c r="C15035" s="17" t="s">
        <v>270</v>
      </c>
      <c r="D15035" s="17" t="s">
        <v>3519</v>
      </c>
      <c r="E15035" s="1">
        <v>1272</v>
      </c>
      <c r="F15035" s="19">
        <v>2.48</v>
      </c>
      <c r="G15035" s="19">
        <v>3.63</v>
      </c>
      <c r="H15035" s="19">
        <f>E15035*Table133[[#This Row],[Price per unit]]</f>
        <v>4617.3599999999997</v>
      </c>
      <c r="I15035" s="7">
        <f>(Table133[[#This Row],[Price per unit]]-Table133[[#This Row],[Cost per unit]])*Table133[[#This Row],[Volume]]</f>
        <v>1462.8</v>
      </c>
    </row>
    <row r="15036" spans="1:9" x14ac:dyDescent="0.2">
      <c r="A15036" s="14">
        <v>2013</v>
      </c>
      <c r="B15036" s="17" t="s">
        <v>13</v>
      </c>
      <c r="C15036" s="17" t="s">
        <v>270</v>
      </c>
      <c r="D15036" s="17" t="s">
        <v>3519</v>
      </c>
      <c r="E15036" s="1">
        <v>2196</v>
      </c>
      <c r="F15036" s="19">
        <v>2.8</v>
      </c>
      <c r="G15036" s="19">
        <v>3.63</v>
      </c>
      <c r="H15036" s="19">
        <f>E15036*Table133[[#This Row],[Price per unit]]</f>
        <v>7971.48</v>
      </c>
      <c r="I15036" s="7">
        <f>(Table133[[#This Row],[Price per unit]]-Table133[[#This Row],[Cost per unit]])*Table133[[#This Row],[Volume]]</f>
        <v>1822.68</v>
      </c>
    </row>
    <row r="15037" spans="1:9" x14ac:dyDescent="0.2">
      <c r="A15037" s="14">
        <v>2013</v>
      </c>
      <c r="B15037" s="17" t="s">
        <v>13</v>
      </c>
      <c r="C15037" s="17" t="s">
        <v>270</v>
      </c>
      <c r="D15037" s="17" t="s">
        <v>3519</v>
      </c>
      <c r="E15037" s="1">
        <v>2568</v>
      </c>
      <c r="F15037" s="19">
        <v>2.39</v>
      </c>
      <c r="G15037" s="19">
        <v>3.71</v>
      </c>
      <c r="H15037" s="19">
        <f>E15037*Table133[[#This Row],[Price per unit]]</f>
        <v>9527.2800000000007</v>
      </c>
      <c r="I15037" s="7">
        <f>(Table133[[#This Row],[Price per unit]]-Table133[[#This Row],[Cost per unit]])*Table133[[#This Row],[Volume]]</f>
        <v>3389.7599999999998</v>
      </c>
    </row>
    <row r="15038" spans="1:9" x14ac:dyDescent="0.2">
      <c r="A15038" s="14">
        <v>2013</v>
      </c>
      <c r="B15038" s="17" t="s">
        <v>13</v>
      </c>
      <c r="C15038" s="17" t="s">
        <v>270</v>
      </c>
      <c r="D15038" s="17" t="s">
        <v>3519</v>
      </c>
      <c r="E15038" s="1">
        <v>2304</v>
      </c>
      <c r="F15038" s="19">
        <v>2.77</v>
      </c>
      <c r="G15038" s="19">
        <v>3.72</v>
      </c>
      <c r="H15038" s="19">
        <f>E15038*Table133[[#This Row],[Price per unit]]</f>
        <v>8570.880000000001</v>
      </c>
      <c r="I15038" s="7">
        <f>(Table133[[#This Row],[Price per unit]]-Table133[[#This Row],[Cost per unit]])*Table133[[#This Row],[Volume]]</f>
        <v>2188.8000000000002</v>
      </c>
    </row>
    <row r="15039" spans="1:9" x14ac:dyDescent="0.2">
      <c r="A15039" s="14">
        <v>2013</v>
      </c>
      <c r="B15039" s="17" t="s">
        <v>13</v>
      </c>
      <c r="C15039" s="17" t="s">
        <v>209</v>
      </c>
      <c r="D15039" s="17" t="s">
        <v>3528</v>
      </c>
      <c r="E15039" s="1">
        <v>1128</v>
      </c>
      <c r="F15039" s="19">
        <v>1.47</v>
      </c>
      <c r="G15039" s="19">
        <v>1.75</v>
      </c>
      <c r="H15039" s="19">
        <f>E15039*Table133[[#This Row],[Price per unit]]</f>
        <v>1974</v>
      </c>
      <c r="I15039" s="7">
        <f>(Table133[[#This Row],[Price per unit]]-Table133[[#This Row],[Cost per unit]])*Table133[[#This Row],[Volume]]</f>
        <v>315.84000000000003</v>
      </c>
    </row>
    <row r="15040" spans="1:9" x14ac:dyDescent="0.2">
      <c r="A15040" s="14">
        <v>2013</v>
      </c>
      <c r="B15040" s="17" t="s">
        <v>13</v>
      </c>
      <c r="C15040" s="17" t="s">
        <v>209</v>
      </c>
      <c r="D15040" s="17" t="s">
        <v>3528</v>
      </c>
      <c r="E15040" s="1">
        <v>1248</v>
      </c>
      <c r="F15040" s="19">
        <v>1.38</v>
      </c>
      <c r="G15040" s="19">
        <v>1.9</v>
      </c>
      <c r="H15040" s="19">
        <f>E15040*Table133[[#This Row],[Price per unit]]</f>
        <v>2371.1999999999998</v>
      </c>
      <c r="I15040" s="7">
        <f>(Table133[[#This Row],[Price per unit]]-Table133[[#This Row],[Cost per unit]])*Table133[[#This Row],[Volume]]</f>
        <v>648.96</v>
      </c>
    </row>
    <row r="15041" spans="1:9" x14ac:dyDescent="0.2">
      <c r="A15041" s="14">
        <v>2013</v>
      </c>
      <c r="B15041" s="17" t="s">
        <v>13</v>
      </c>
      <c r="C15041" s="17" t="s">
        <v>209</v>
      </c>
      <c r="D15041" s="17" t="s">
        <v>3528</v>
      </c>
      <c r="E15041" s="1">
        <v>744</v>
      </c>
      <c r="F15041" s="19">
        <v>1.26</v>
      </c>
      <c r="G15041" s="19">
        <v>1.85</v>
      </c>
      <c r="H15041" s="19">
        <f>E15041*Table133[[#This Row],[Price per unit]]</f>
        <v>1376.4</v>
      </c>
      <c r="I15041" s="7">
        <f>(Table133[[#This Row],[Price per unit]]-Table133[[#This Row],[Cost per unit]])*Table133[[#This Row],[Volume]]</f>
        <v>438.96000000000004</v>
      </c>
    </row>
    <row r="15042" spans="1:9" x14ac:dyDescent="0.2">
      <c r="A15042" s="14">
        <v>2013</v>
      </c>
      <c r="B15042" s="17" t="s">
        <v>13</v>
      </c>
      <c r="C15042" s="17" t="s">
        <v>209</v>
      </c>
      <c r="D15042" s="17" t="s">
        <v>3528</v>
      </c>
      <c r="E15042" s="1">
        <v>720</v>
      </c>
      <c r="F15042" s="19">
        <v>1.47</v>
      </c>
      <c r="G15042" s="19">
        <v>1.9</v>
      </c>
      <c r="H15042" s="19">
        <f>E15042*Table133[[#This Row],[Price per unit]]</f>
        <v>1368</v>
      </c>
      <c r="I15042" s="7">
        <f>(Table133[[#This Row],[Price per unit]]-Table133[[#This Row],[Cost per unit]])*Table133[[#This Row],[Volume]]</f>
        <v>309.59999999999997</v>
      </c>
    </row>
    <row r="15043" spans="1:9" x14ac:dyDescent="0.2">
      <c r="A15043" s="14">
        <v>2013</v>
      </c>
      <c r="B15043" s="17" t="s">
        <v>13</v>
      </c>
      <c r="C15043" s="17" t="s">
        <v>209</v>
      </c>
      <c r="D15043" s="17" t="s">
        <v>3528</v>
      </c>
      <c r="E15043" s="1">
        <v>1308</v>
      </c>
      <c r="F15043" s="19">
        <v>1.37</v>
      </c>
      <c r="G15043" s="19">
        <v>1.66</v>
      </c>
      <c r="H15043" s="19">
        <f>E15043*Table133[[#This Row],[Price per unit]]</f>
        <v>2171.2799999999997</v>
      </c>
      <c r="I15043" s="7">
        <f>(Table133[[#This Row],[Price per unit]]-Table133[[#This Row],[Cost per unit]])*Table133[[#This Row],[Volume]]</f>
        <v>379.31999999999977</v>
      </c>
    </row>
    <row r="15044" spans="1:9" x14ac:dyDescent="0.2">
      <c r="A15044" s="14">
        <v>2013</v>
      </c>
      <c r="B15044" s="17" t="s">
        <v>13</v>
      </c>
      <c r="C15044" s="17" t="s">
        <v>209</v>
      </c>
      <c r="D15044" s="17" t="s">
        <v>3528</v>
      </c>
      <c r="E15044" s="1">
        <v>1200</v>
      </c>
      <c r="F15044" s="19">
        <v>1.48</v>
      </c>
      <c r="G15044" s="19">
        <v>1.68</v>
      </c>
      <c r="H15044" s="19">
        <f>E15044*Table133[[#This Row],[Price per unit]]</f>
        <v>2016</v>
      </c>
      <c r="I15044" s="7">
        <f>(Table133[[#This Row],[Price per unit]]-Table133[[#This Row],[Cost per unit]])*Table133[[#This Row],[Volume]]</f>
        <v>239.99999999999994</v>
      </c>
    </row>
    <row r="15045" spans="1:9" x14ac:dyDescent="0.2">
      <c r="A15045" s="14">
        <v>2013</v>
      </c>
      <c r="B15045" s="17" t="s">
        <v>13</v>
      </c>
      <c r="C15045" s="17" t="s">
        <v>209</v>
      </c>
      <c r="D15045" s="17" t="s">
        <v>3528</v>
      </c>
      <c r="E15045" s="1">
        <v>1200</v>
      </c>
      <c r="F15045" s="19">
        <v>1.39</v>
      </c>
      <c r="G15045" s="19">
        <v>1.64</v>
      </c>
      <c r="H15045" s="19">
        <f>E15045*Table133[[#This Row],[Price per unit]]</f>
        <v>1967.9999999999998</v>
      </c>
      <c r="I15045" s="7">
        <f>(Table133[[#This Row],[Price per unit]]-Table133[[#This Row],[Cost per unit]])*Table133[[#This Row],[Volume]]</f>
        <v>300</v>
      </c>
    </row>
    <row r="15046" spans="1:9" x14ac:dyDescent="0.2">
      <c r="A15046" s="14">
        <v>2013</v>
      </c>
      <c r="B15046" s="17" t="s">
        <v>13</v>
      </c>
      <c r="C15046" s="17" t="s">
        <v>209</v>
      </c>
      <c r="D15046" s="17" t="s">
        <v>3528</v>
      </c>
      <c r="E15046" s="1">
        <v>1032</v>
      </c>
      <c r="F15046" s="19">
        <v>1.34</v>
      </c>
      <c r="G15046" s="19">
        <v>1.85</v>
      </c>
      <c r="H15046" s="19">
        <f>E15046*Table133[[#This Row],[Price per unit]]</f>
        <v>1909.2</v>
      </c>
      <c r="I15046" s="7">
        <f>(Table133[[#This Row],[Price per unit]]-Table133[[#This Row],[Cost per unit]])*Table133[[#This Row],[Volume]]</f>
        <v>526.32000000000005</v>
      </c>
    </row>
    <row r="15047" spans="1:9" x14ac:dyDescent="0.2">
      <c r="A15047" s="14">
        <v>2013</v>
      </c>
      <c r="B15047" s="17" t="s">
        <v>13</v>
      </c>
      <c r="C15047" s="17" t="s">
        <v>209</v>
      </c>
      <c r="D15047" s="17" t="s">
        <v>3528</v>
      </c>
      <c r="E15047" s="1">
        <v>996</v>
      </c>
      <c r="F15047" s="19">
        <v>1.1000000000000001</v>
      </c>
      <c r="G15047" s="19">
        <v>1.68</v>
      </c>
      <c r="H15047" s="19">
        <f>E15047*Table133[[#This Row],[Price per unit]]</f>
        <v>1673.28</v>
      </c>
      <c r="I15047" s="7">
        <f>(Table133[[#This Row],[Price per unit]]-Table133[[#This Row],[Cost per unit]])*Table133[[#This Row],[Volume]]</f>
        <v>577.67999999999984</v>
      </c>
    </row>
    <row r="15048" spans="1:9" x14ac:dyDescent="0.2">
      <c r="A15048" s="14">
        <v>2013</v>
      </c>
      <c r="B15048" s="17" t="s">
        <v>13</v>
      </c>
      <c r="C15048" s="17" t="s">
        <v>1352</v>
      </c>
      <c r="D15048" s="17" t="s">
        <v>3538</v>
      </c>
      <c r="E15048" s="1">
        <v>924</v>
      </c>
      <c r="F15048" s="19">
        <v>1.6</v>
      </c>
      <c r="G15048" s="19">
        <v>2.63</v>
      </c>
      <c r="H15048" s="19">
        <f>E15048*Table133[[#This Row],[Price per unit]]</f>
        <v>2430.12</v>
      </c>
      <c r="I15048" s="7">
        <f>(Table133[[#This Row],[Price per unit]]-Table133[[#This Row],[Cost per unit]])*Table133[[#This Row],[Volume]]</f>
        <v>951.7199999999998</v>
      </c>
    </row>
    <row r="15049" spans="1:9" x14ac:dyDescent="0.2">
      <c r="A15049" s="14">
        <v>2013</v>
      </c>
      <c r="B15049" s="17" t="s">
        <v>13</v>
      </c>
      <c r="C15049" s="17" t="s">
        <v>1352</v>
      </c>
      <c r="D15049" s="17" t="s">
        <v>3538</v>
      </c>
      <c r="E15049" s="1">
        <v>684</v>
      </c>
      <c r="F15049" s="19">
        <v>2.1</v>
      </c>
      <c r="G15049" s="19">
        <v>3.22</v>
      </c>
      <c r="H15049" s="19">
        <f>E15049*Table133[[#This Row],[Price per unit]]</f>
        <v>2202.48</v>
      </c>
      <c r="I15049" s="7">
        <f>(Table133[[#This Row],[Price per unit]]-Table133[[#This Row],[Cost per unit]])*Table133[[#This Row],[Volume]]</f>
        <v>766.08</v>
      </c>
    </row>
    <row r="15050" spans="1:9" x14ac:dyDescent="0.2">
      <c r="A15050" s="14">
        <v>2013</v>
      </c>
      <c r="B15050" s="17" t="s">
        <v>13</v>
      </c>
      <c r="C15050" s="17" t="s">
        <v>1352</v>
      </c>
      <c r="D15050" s="17" t="s">
        <v>3538</v>
      </c>
      <c r="E15050" s="1">
        <v>912</v>
      </c>
      <c r="F15050" s="19">
        <v>1.84</v>
      </c>
      <c r="G15050" s="19">
        <v>2.31</v>
      </c>
      <c r="H15050" s="19">
        <f>E15050*Table133[[#This Row],[Price per unit]]</f>
        <v>2106.7200000000003</v>
      </c>
      <c r="I15050" s="7">
        <f>(Table133[[#This Row],[Price per unit]]-Table133[[#This Row],[Cost per unit]])*Table133[[#This Row],[Volume]]</f>
        <v>428.64</v>
      </c>
    </row>
    <row r="15051" spans="1:9" x14ac:dyDescent="0.2">
      <c r="A15051" s="14">
        <v>2013</v>
      </c>
      <c r="B15051" s="17" t="s">
        <v>13</v>
      </c>
      <c r="C15051" s="17" t="s">
        <v>1352</v>
      </c>
      <c r="D15051" s="17" t="s">
        <v>3538</v>
      </c>
      <c r="E15051" s="1">
        <v>624</v>
      </c>
      <c r="F15051" s="19">
        <v>1.45</v>
      </c>
      <c r="G15051" s="19">
        <v>2.7</v>
      </c>
      <c r="H15051" s="19">
        <f>E15051*Table133[[#This Row],[Price per unit]]</f>
        <v>1684.8000000000002</v>
      </c>
      <c r="I15051" s="7">
        <f>(Table133[[#This Row],[Price per unit]]-Table133[[#This Row],[Cost per unit]])*Table133[[#This Row],[Volume]]</f>
        <v>780.00000000000011</v>
      </c>
    </row>
    <row r="15052" spans="1:9" x14ac:dyDescent="0.2">
      <c r="A15052" s="14">
        <v>2013</v>
      </c>
      <c r="B15052" s="17" t="s">
        <v>13</v>
      </c>
      <c r="C15052" s="17" t="s">
        <v>1352</v>
      </c>
      <c r="D15052" s="17" t="s">
        <v>3538</v>
      </c>
      <c r="E15052" s="1">
        <v>1128</v>
      </c>
      <c r="F15052" s="19">
        <v>1.54</v>
      </c>
      <c r="G15052" s="19">
        <v>3.42</v>
      </c>
      <c r="H15052" s="19">
        <f>E15052*Table133[[#This Row],[Price per unit]]</f>
        <v>3857.7599999999998</v>
      </c>
      <c r="I15052" s="7">
        <f>(Table133[[#This Row],[Price per unit]]-Table133[[#This Row],[Cost per unit]])*Table133[[#This Row],[Volume]]</f>
        <v>2120.64</v>
      </c>
    </row>
    <row r="15053" spans="1:9" x14ac:dyDescent="0.2">
      <c r="A15053" s="14">
        <v>2013</v>
      </c>
      <c r="B15053" s="17" t="s">
        <v>13</v>
      </c>
      <c r="C15053" s="17" t="s">
        <v>1352</v>
      </c>
      <c r="D15053" s="17" t="s">
        <v>3538</v>
      </c>
      <c r="E15053" s="1">
        <v>588</v>
      </c>
      <c r="F15053" s="19">
        <v>1.87</v>
      </c>
      <c r="G15053" s="19">
        <v>2.4</v>
      </c>
      <c r="H15053" s="19">
        <f>E15053*Table133[[#This Row],[Price per unit]]</f>
        <v>1411.2</v>
      </c>
      <c r="I15053" s="7">
        <f>(Table133[[#This Row],[Price per unit]]-Table133[[#This Row],[Cost per unit]])*Table133[[#This Row],[Volume]]</f>
        <v>311.63999999999987</v>
      </c>
    </row>
    <row r="15054" spans="1:9" x14ac:dyDescent="0.2">
      <c r="A15054" s="14">
        <v>2013</v>
      </c>
      <c r="B15054" s="17" t="s">
        <v>13</v>
      </c>
      <c r="C15054" s="17" t="s">
        <v>1352</v>
      </c>
      <c r="D15054" s="17" t="s">
        <v>3538</v>
      </c>
      <c r="E15054" s="1">
        <v>468</v>
      </c>
      <c r="F15054" s="19">
        <v>2.04</v>
      </c>
      <c r="G15054" s="19">
        <v>3.06</v>
      </c>
      <c r="H15054" s="19">
        <f>E15054*Table133[[#This Row],[Price per unit]]</f>
        <v>1432.08</v>
      </c>
      <c r="I15054" s="7">
        <f>(Table133[[#This Row],[Price per unit]]-Table133[[#This Row],[Cost per unit]])*Table133[[#This Row],[Volume]]</f>
        <v>477.36</v>
      </c>
    </row>
    <row r="15055" spans="1:9" x14ac:dyDescent="0.2">
      <c r="A15055" s="14">
        <v>2013</v>
      </c>
      <c r="B15055" s="17" t="s">
        <v>13</v>
      </c>
      <c r="C15055" s="17" t="s">
        <v>1352</v>
      </c>
      <c r="D15055" s="17" t="s">
        <v>3538</v>
      </c>
      <c r="E15055" s="1">
        <v>372</v>
      </c>
      <c r="F15055" s="19">
        <v>1.38</v>
      </c>
      <c r="G15055" s="19">
        <v>2.71</v>
      </c>
      <c r="H15055" s="19">
        <f>E15055*Table133[[#This Row],[Price per unit]]</f>
        <v>1008.12</v>
      </c>
      <c r="I15055" s="7">
        <f>(Table133[[#This Row],[Price per unit]]-Table133[[#This Row],[Cost per unit]])*Table133[[#This Row],[Volume]]</f>
        <v>494.76000000000005</v>
      </c>
    </row>
    <row r="15056" spans="1:9" x14ac:dyDescent="0.2">
      <c r="A15056" s="14">
        <v>2013</v>
      </c>
      <c r="B15056" s="17" t="s">
        <v>13</v>
      </c>
      <c r="C15056" s="17" t="s">
        <v>1352</v>
      </c>
      <c r="D15056" s="17" t="s">
        <v>3538</v>
      </c>
      <c r="E15056" s="1">
        <v>744</v>
      </c>
      <c r="F15056" s="19">
        <v>1.63</v>
      </c>
      <c r="G15056" s="19">
        <v>2.57</v>
      </c>
      <c r="H15056" s="19">
        <f>E15056*Table133[[#This Row],[Price per unit]]</f>
        <v>1912.08</v>
      </c>
      <c r="I15056" s="7">
        <f>(Table133[[#This Row],[Price per unit]]-Table133[[#This Row],[Cost per unit]])*Table133[[#This Row],[Volume]]</f>
        <v>699.36</v>
      </c>
    </row>
    <row r="15057" spans="1:9" x14ac:dyDescent="0.2">
      <c r="A15057" s="14">
        <v>2013</v>
      </c>
      <c r="B15057" s="17" t="s">
        <v>13</v>
      </c>
      <c r="C15057" s="17" t="s">
        <v>1352</v>
      </c>
      <c r="D15057" s="17" t="s">
        <v>3538</v>
      </c>
      <c r="E15057" s="1">
        <v>408</v>
      </c>
      <c r="F15057" s="19">
        <v>1.9</v>
      </c>
      <c r="G15057" s="19">
        <v>3.48</v>
      </c>
      <c r="H15057" s="19">
        <f>E15057*Table133[[#This Row],[Price per unit]]</f>
        <v>1419.84</v>
      </c>
      <c r="I15057" s="7">
        <f>(Table133[[#This Row],[Price per unit]]-Table133[[#This Row],[Cost per unit]])*Table133[[#This Row],[Volume]]</f>
        <v>644.64</v>
      </c>
    </row>
    <row r="15058" spans="1:9" x14ac:dyDescent="0.2">
      <c r="A15058" s="14">
        <v>2013</v>
      </c>
      <c r="B15058" s="17" t="s">
        <v>13</v>
      </c>
      <c r="C15058" s="17" t="s">
        <v>1352</v>
      </c>
      <c r="D15058" s="17" t="s">
        <v>3538</v>
      </c>
      <c r="E15058" s="1">
        <v>864</v>
      </c>
      <c r="F15058" s="19">
        <v>2.12</v>
      </c>
      <c r="G15058" s="19">
        <v>2.46</v>
      </c>
      <c r="H15058" s="19">
        <f>E15058*Table133[[#This Row],[Price per unit]]</f>
        <v>2125.44</v>
      </c>
      <c r="I15058" s="7">
        <f>(Table133[[#This Row],[Price per unit]]-Table133[[#This Row],[Cost per unit]])*Table133[[#This Row],[Volume]]</f>
        <v>293.75999999999988</v>
      </c>
    </row>
    <row r="15059" spans="1:9" x14ac:dyDescent="0.2">
      <c r="A15059" s="14">
        <v>2013</v>
      </c>
      <c r="B15059" s="17" t="s">
        <v>13</v>
      </c>
      <c r="C15059" s="17" t="s">
        <v>1352</v>
      </c>
      <c r="D15059" s="17" t="s">
        <v>3538</v>
      </c>
      <c r="E15059" s="1">
        <v>1056</v>
      </c>
      <c r="F15059" s="19">
        <v>2.2400000000000002</v>
      </c>
      <c r="G15059" s="19">
        <v>3.05</v>
      </c>
      <c r="H15059" s="19">
        <f>E15059*Table133[[#This Row],[Price per unit]]</f>
        <v>3220.7999999999997</v>
      </c>
      <c r="I15059" s="7">
        <f>(Table133[[#This Row],[Price per unit]]-Table133[[#This Row],[Cost per unit]])*Table133[[#This Row],[Volume]]</f>
        <v>855.35999999999956</v>
      </c>
    </row>
    <row r="15060" spans="1:9" x14ac:dyDescent="0.2">
      <c r="A15060" s="14">
        <v>2013</v>
      </c>
      <c r="B15060" s="17" t="s">
        <v>13</v>
      </c>
      <c r="C15060" s="17" t="s">
        <v>1352</v>
      </c>
      <c r="D15060" s="17" t="s">
        <v>3538</v>
      </c>
      <c r="E15060" s="1">
        <v>480</v>
      </c>
      <c r="F15060" s="19">
        <v>2.48</v>
      </c>
      <c r="G15060" s="19">
        <v>2.16</v>
      </c>
      <c r="H15060" s="19">
        <f>E15060*Table133[[#This Row],[Price per unit]]</f>
        <v>1036.8000000000002</v>
      </c>
      <c r="I15060" s="7">
        <f>(Table133[[#This Row],[Price per unit]]-Table133[[#This Row],[Cost per unit]])*Table133[[#This Row],[Volume]]</f>
        <v>-153.59999999999991</v>
      </c>
    </row>
    <row r="15061" spans="1:9" x14ac:dyDescent="0.2">
      <c r="A15061" s="14">
        <v>2013</v>
      </c>
      <c r="B15061" s="17" t="s">
        <v>13</v>
      </c>
      <c r="C15061" s="17" t="s">
        <v>1352</v>
      </c>
      <c r="D15061" s="17" t="s">
        <v>3538</v>
      </c>
      <c r="E15061" s="1">
        <v>504</v>
      </c>
      <c r="F15061" s="19">
        <v>2.33</v>
      </c>
      <c r="G15061" s="19">
        <v>3.07</v>
      </c>
      <c r="H15061" s="19">
        <f>E15061*Table133[[#This Row],[Price per unit]]</f>
        <v>1547.28</v>
      </c>
      <c r="I15061" s="7">
        <f>(Table133[[#This Row],[Price per unit]]-Table133[[#This Row],[Cost per unit]])*Table133[[#This Row],[Volume]]</f>
        <v>372.95999999999987</v>
      </c>
    </row>
    <row r="15062" spans="1:9" x14ac:dyDescent="0.2">
      <c r="A15062" s="14">
        <v>2013</v>
      </c>
      <c r="B15062" s="17" t="s">
        <v>13</v>
      </c>
      <c r="C15062" s="17" t="s">
        <v>1352</v>
      </c>
      <c r="D15062" s="17" t="s">
        <v>3538</v>
      </c>
      <c r="E15062" s="1">
        <v>1116</v>
      </c>
      <c r="F15062" s="19">
        <v>1.83</v>
      </c>
      <c r="G15062" s="19">
        <v>2.2000000000000002</v>
      </c>
      <c r="H15062" s="19">
        <f>E15062*Table133[[#This Row],[Price per unit]]</f>
        <v>2455.2000000000003</v>
      </c>
      <c r="I15062" s="7">
        <f>(Table133[[#This Row],[Price per unit]]-Table133[[#This Row],[Cost per unit]])*Table133[[#This Row],[Volume]]</f>
        <v>412.92000000000013</v>
      </c>
    </row>
    <row r="15063" spans="1:9" x14ac:dyDescent="0.2">
      <c r="A15063" s="14">
        <v>2013</v>
      </c>
      <c r="B15063" s="17" t="s">
        <v>13</v>
      </c>
      <c r="C15063" s="17" t="s">
        <v>1352</v>
      </c>
      <c r="D15063" s="17" t="s">
        <v>3538</v>
      </c>
      <c r="E15063" s="1">
        <v>852</v>
      </c>
      <c r="F15063" s="19">
        <v>2.08</v>
      </c>
      <c r="G15063" s="19">
        <v>2.5</v>
      </c>
      <c r="H15063" s="19">
        <f>E15063*Table133[[#This Row],[Price per unit]]</f>
        <v>2130</v>
      </c>
      <c r="I15063" s="7">
        <f>(Table133[[#This Row],[Price per unit]]-Table133[[#This Row],[Cost per unit]])*Table133[[#This Row],[Volume]]</f>
        <v>357.83999999999992</v>
      </c>
    </row>
    <row r="15064" spans="1:9" x14ac:dyDescent="0.2">
      <c r="A15064" s="14">
        <v>2013</v>
      </c>
      <c r="B15064" s="17" t="s">
        <v>13</v>
      </c>
      <c r="C15064" s="17" t="s">
        <v>1352</v>
      </c>
      <c r="D15064" s="17" t="s">
        <v>3538</v>
      </c>
      <c r="E15064" s="1">
        <v>1164</v>
      </c>
      <c r="F15064" s="19">
        <v>2.2999999999999998</v>
      </c>
      <c r="G15064" s="19">
        <v>2.02</v>
      </c>
      <c r="H15064" s="19">
        <f>E15064*Table133[[#This Row],[Price per unit]]</f>
        <v>2351.2800000000002</v>
      </c>
      <c r="I15064" s="7">
        <f>(Table133[[#This Row],[Price per unit]]-Table133[[#This Row],[Cost per unit]])*Table133[[#This Row],[Volume]]</f>
        <v>-325.91999999999979</v>
      </c>
    </row>
    <row r="15065" spans="1:9" x14ac:dyDescent="0.2">
      <c r="A15065" s="14">
        <v>2013</v>
      </c>
      <c r="B15065" s="17" t="s">
        <v>13</v>
      </c>
      <c r="C15065" s="17" t="s">
        <v>209</v>
      </c>
      <c r="D15065" s="17" t="s">
        <v>3556</v>
      </c>
      <c r="E15065" s="1">
        <v>1056</v>
      </c>
      <c r="F15065" s="19">
        <v>1.32</v>
      </c>
      <c r="G15065" s="19">
        <v>1.82</v>
      </c>
      <c r="H15065" s="19">
        <f>E15065*Table133[[#This Row],[Price per unit]]</f>
        <v>1921.92</v>
      </c>
      <c r="I15065" s="7">
        <f>(Table133[[#This Row],[Price per unit]]-Table133[[#This Row],[Cost per unit]])*Table133[[#This Row],[Volume]]</f>
        <v>528</v>
      </c>
    </row>
    <row r="15066" spans="1:9" x14ac:dyDescent="0.2">
      <c r="A15066" s="14">
        <v>2013</v>
      </c>
      <c r="B15066" s="17" t="s">
        <v>13</v>
      </c>
      <c r="C15066" s="17" t="s">
        <v>209</v>
      </c>
      <c r="D15066" s="17" t="s">
        <v>3556</v>
      </c>
      <c r="E15066" s="1">
        <v>1116</v>
      </c>
      <c r="F15066" s="19">
        <v>1.41</v>
      </c>
      <c r="G15066" s="19">
        <v>1.75</v>
      </c>
      <c r="H15066" s="19">
        <f>E15066*Table133[[#This Row],[Price per unit]]</f>
        <v>1953</v>
      </c>
      <c r="I15066" s="7">
        <f>(Table133[[#This Row],[Price per unit]]-Table133[[#This Row],[Cost per unit]])*Table133[[#This Row],[Volume]]</f>
        <v>379.44000000000011</v>
      </c>
    </row>
    <row r="15067" spans="1:9" x14ac:dyDescent="0.2">
      <c r="A15067" s="14">
        <v>2013</v>
      </c>
      <c r="B15067" s="17" t="s">
        <v>13</v>
      </c>
      <c r="C15067" s="17" t="s">
        <v>209</v>
      </c>
      <c r="D15067" s="17" t="s">
        <v>3556</v>
      </c>
      <c r="E15067" s="1">
        <v>792</v>
      </c>
      <c r="F15067" s="19">
        <v>1.31</v>
      </c>
      <c r="G15067" s="19">
        <v>1.69</v>
      </c>
      <c r="H15067" s="19">
        <f>E15067*Table133[[#This Row],[Price per unit]]</f>
        <v>1338.48</v>
      </c>
      <c r="I15067" s="7">
        <f>(Table133[[#This Row],[Price per unit]]-Table133[[#This Row],[Cost per unit]])*Table133[[#This Row],[Volume]]</f>
        <v>300.95999999999992</v>
      </c>
    </row>
    <row r="15068" spans="1:9" x14ac:dyDescent="0.2">
      <c r="A15068" s="14">
        <v>2013</v>
      </c>
      <c r="B15068" s="17" t="s">
        <v>13</v>
      </c>
      <c r="C15068" s="17" t="s">
        <v>209</v>
      </c>
      <c r="D15068" s="17" t="s">
        <v>3556</v>
      </c>
      <c r="E15068" s="1">
        <v>1008</v>
      </c>
      <c r="F15068" s="19">
        <v>1.19</v>
      </c>
      <c r="G15068" s="19">
        <v>1.87</v>
      </c>
      <c r="H15068" s="19">
        <f>E15068*Table133[[#This Row],[Price per unit]]</f>
        <v>1884.96</v>
      </c>
      <c r="I15068" s="7">
        <f>(Table133[[#This Row],[Price per unit]]-Table133[[#This Row],[Cost per unit]])*Table133[[#This Row],[Volume]]</f>
        <v>685.44000000000017</v>
      </c>
    </row>
    <row r="15069" spans="1:9" x14ac:dyDescent="0.2">
      <c r="A15069" s="14">
        <v>2013</v>
      </c>
      <c r="B15069" s="17" t="s">
        <v>13</v>
      </c>
      <c r="C15069" s="17" t="s">
        <v>209</v>
      </c>
      <c r="D15069" s="17" t="s">
        <v>3556</v>
      </c>
      <c r="E15069" s="1">
        <v>1104</v>
      </c>
      <c r="F15069" s="19">
        <v>1.36</v>
      </c>
      <c r="G15069" s="19">
        <v>1.71</v>
      </c>
      <c r="H15069" s="19">
        <f>E15069*Table133[[#This Row],[Price per unit]]</f>
        <v>1887.84</v>
      </c>
      <c r="I15069" s="7">
        <f>(Table133[[#This Row],[Price per unit]]-Table133[[#This Row],[Cost per unit]])*Table133[[#This Row],[Volume]]</f>
        <v>386.39999999999986</v>
      </c>
    </row>
    <row r="15070" spans="1:9" x14ac:dyDescent="0.2">
      <c r="A15070" s="14">
        <v>2013</v>
      </c>
      <c r="B15070" s="17" t="s">
        <v>13</v>
      </c>
      <c r="C15070" s="17" t="s">
        <v>168</v>
      </c>
      <c r="D15070" s="17" t="s">
        <v>3562</v>
      </c>
      <c r="E15070" s="1">
        <v>432</v>
      </c>
      <c r="F15070" s="19">
        <v>4.2300000000000004</v>
      </c>
      <c r="G15070" s="19">
        <v>5.13</v>
      </c>
      <c r="H15070" s="19">
        <f>E15070*Table133[[#This Row],[Price per unit]]</f>
        <v>2216.16</v>
      </c>
      <c r="I15070" s="7">
        <f>(Table133[[#This Row],[Price per unit]]-Table133[[#This Row],[Cost per unit]])*Table133[[#This Row],[Volume]]</f>
        <v>388.79999999999978</v>
      </c>
    </row>
    <row r="15071" spans="1:9" x14ac:dyDescent="0.2">
      <c r="A15071" s="14">
        <v>2013</v>
      </c>
      <c r="B15071" s="17" t="s">
        <v>13</v>
      </c>
      <c r="C15071" s="17" t="s">
        <v>168</v>
      </c>
      <c r="D15071" s="17" t="s">
        <v>3562</v>
      </c>
      <c r="E15071" s="1">
        <v>672</v>
      </c>
      <c r="F15071" s="19">
        <v>4.28</v>
      </c>
      <c r="G15071" s="19">
        <v>5.16</v>
      </c>
      <c r="H15071" s="19">
        <f>E15071*Table133[[#This Row],[Price per unit]]</f>
        <v>3467.52</v>
      </c>
      <c r="I15071" s="7">
        <f>(Table133[[#This Row],[Price per unit]]-Table133[[#This Row],[Cost per unit]])*Table133[[#This Row],[Volume]]</f>
        <v>591.3599999999999</v>
      </c>
    </row>
    <row r="15072" spans="1:9" x14ac:dyDescent="0.2">
      <c r="A15072" s="14">
        <v>2013</v>
      </c>
      <c r="B15072" s="17" t="s">
        <v>13</v>
      </c>
      <c r="C15072" s="17" t="s">
        <v>168</v>
      </c>
      <c r="D15072" s="17" t="s">
        <v>3562</v>
      </c>
      <c r="E15072" s="1">
        <v>312</v>
      </c>
      <c r="F15072" s="19">
        <v>4.74</v>
      </c>
      <c r="G15072" s="19">
        <v>5.33</v>
      </c>
      <c r="H15072" s="19">
        <f>E15072*Table133[[#This Row],[Price per unit]]</f>
        <v>1662.96</v>
      </c>
      <c r="I15072" s="7">
        <f>(Table133[[#This Row],[Price per unit]]-Table133[[#This Row],[Cost per unit]])*Table133[[#This Row],[Volume]]</f>
        <v>184.07999999999996</v>
      </c>
    </row>
    <row r="15073" spans="1:9" x14ac:dyDescent="0.2">
      <c r="A15073" s="14">
        <v>2013</v>
      </c>
      <c r="B15073" s="17" t="s">
        <v>13</v>
      </c>
      <c r="C15073" s="17" t="s">
        <v>168</v>
      </c>
      <c r="D15073" s="17" t="s">
        <v>3562</v>
      </c>
      <c r="E15073" s="1">
        <v>636</v>
      </c>
      <c r="F15073" s="19">
        <v>4.47</v>
      </c>
      <c r="G15073" s="19">
        <v>5.21</v>
      </c>
      <c r="H15073" s="19">
        <f>E15073*Table133[[#This Row],[Price per unit]]</f>
        <v>3313.56</v>
      </c>
      <c r="I15073" s="7">
        <f>(Table133[[#This Row],[Price per unit]]-Table133[[#This Row],[Cost per unit]])*Table133[[#This Row],[Volume]]</f>
        <v>470.64000000000016</v>
      </c>
    </row>
    <row r="15074" spans="1:9" x14ac:dyDescent="0.2">
      <c r="A15074" s="14">
        <v>2013</v>
      </c>
      <c r="B15074" s="17" t="s">
        <v>13</v>
      </c>
      <c r="C15074" s="17" t="s">
        <v>168</v>
      </c>
      <c r="D15074" s="17" t="s">
        <v>3562</v>
      </c>
      <c r="E15074" s="1">
        <v>444</v>
      </c>
      <c r="F15074" s="19">
        <v>4.3600000000000003</v>
      </c>
      <c r="G15074" s="19">
        <v>5.35</v>
      </c>
      <c r="H15074" s="19">
        <f>E15074*Table133[[#This Row],[Price per unit]]</f>
        <v>2375.3999999999996</v>
      </c>
      <c r="I15074" s="7">
        <f>(Table133[[#This Row],[Price per unit]]-Table133[[#This Row],[Cost per unit]])*Table133[[#This Row],[Volume]]</f>
        <v>439.55999999999972</v>
      </c>
    </row>
    <row r="15075" spans="1:9" x14ac:dyDescent="0.2">
      <c r="A15075" s="14">
        <v>2013</v>
      </c>
      <c r="B15075" s="17" t="s">
        <v>13</v>
      </c>
      <c r="C15075" s="17" t="s">
        <v>168</v>
      </c>
      <c r="D15075" s="17" t="s">
        <v>3562</v>
      </c>
      <c r="E15075" s="1">
        <v>648</v>
      </c>
      <c r="F15075" s="19">
        <v>4.83</v>
      </c>
      <c r="G15075" s="19">
        <v>5.22</v>
      </c>
      <c r="H15075" s="19">
        <f>E15075*Table133[[#This Row],[Price per unit]]</f>
        <v>3382.56</v>
      </c>
      <c r="I15075" s="7">
        <f>(Table133[[#This Row],[Price per unit]]-Table133[[#This Row],[Cost per unit]])*Table133[[#This Row],[Volume]]</f>
        <v>252.7199999999998</v>
      </c>
    </row>
    <row r="15076" spans="1:9" x14ac:dyDescent="0.2">
      <c r="A15076" s="14">
        <v>2013</v>
      </c>
      <c r="B15076" s="17" t="s">
        <v>13</v>
      </c>
      <c r="C15076" s="17" t="s">
        <v>168</v>
      </c>
      <c r="D15076" s="17" t="s">
        <v>3562</v>
      </c>
      <c r="E15076" s="1">
        <v>504</v>
      </c>
      <c r="F15076" s="19">
        <v>4.88</v>
      </c>
      <c r="G15076" s="19">
        <v>5.16</v>
      </c>
      <c r="H15076" s="19">
        <f>E15076*Table133[[#This Row],[Price per unit]]</f>
        <v>2600.64</v>
      </c>
      <c r="I15076" s="7">
        <f>(Table133[[#This Row],[Price per unit]]-Table133[[#This Row],[Cost per unit]])*Table133[[#This Row],[Volume]]</f>
        <v>141.12000000000012</v>
      </c>
    </row>
    <row r="15077" spans="1:9" x14ac:dyDescent="0.2">
      <c r="A15077" s="14">
        <v>2013</v>
      </c>
      <c r="B15077" s="17" t="s">
        <v>13</v>
      </c>
      <c r="C15077" s="17" t="s">
        <v>168</v>
      </c>
      <c r="D15077" s="17" t="s">
        <v>3562</v>
      </c>
      <c r="E15077" s="1">
        <v>588</v>
      </c>
      <c r="F15077" s="19">
        <v>4.0599999999999996</v>
      </c>
      <c r="G15077" s="19">
        <v>5.37</v>
      </c>
      <c r="H15077" s="19">
        <f>E15077*Table133[[#This Row],[Price per unit]]</f>
        <v>3157.56</v>
      </c>
      <c r="I15077" s="7">
        <f>(Table133[[#This Row],[Price per unit]]-Table133[[#This Row],[Cost per unit]])*Table133[[#This Row],[Volume]]</f>
        <v>770.28000000000031</v>
      </c>
    </row>
    <row r="15078" spans="1:9" x14ac:dyDescent="0.2">
      <c r="A15078" s="14">
        <v>2013</v>
      </c>
      <c r="B15078" s="17" t="s">
        <v>13</v>
      </c>
      <c r="C15078" s="17" t="s">
        <v>168</v>
      </c>
      <c r="D15078" s="17" t="s">
        <v>3562</v>
      </c>
      <c r="E15078" s="1">
        <v>480</v>
      </c>
      <c r="F15078" s="19">
        <v>4.05</v>
      </c>
      <c r="G15078" s="19">
        <v>5.35</v>
      </c>
      <c r="H15078" s="19">
        <f>E15078*Table133[[#This Row],[Price per unit]]</f>
        <v>2568</v>
      </c>
      <c r="I15078" s="7">
        <f>(Table133[[#This Row],[Price per unit]]-Table133[[#This Row],[Cost per unit]])*Table133[[#This Row],[Volume]]</f>
        <v>623.99999999999989</v>
      </c>
    </row>
    <row r="15079" spans="1:9" x14ac:dyDescent="0.2">
      <c r="A15079" s="14">
        <v>2013</v>
      </c>
      <c r="B15079" s="17" t="s">
        <v>13</v>
      </c>
      <c r="C15079" s="17" t="s">
        <v>168</v>
      </c>
      <c r="D15079" s="17" t="s">
        <v>3562</v>
      </c>
      <c r="E15079" s="1">
        <v>276</v>
      </c>
      <c r="F15079" s="19">
        <v>4.5199999999999996</v>
      </c>
      <c r="G15079" s="19">
        <v>5.39</v>
      </c>
      <c r="H15079" s="19">
        <f>E15079*Table133[[#This Row],[Price per unit]]</f>
        <v>1487.6399999999999</v>
      </c>
      <c r="I15079" s="7">
        <f>(Table133[[#This Row],[Price per unit]]-Table133[[#This Row],[Cost per unit]])*Table133[[#This Row],[Volume]]</f>
        <v>240.12000000000003</v>
      </c>
    </row>
    <row r="15080" spans="1:9" x14ac:dyDescent="0.2">
      <c r="A15080" s="14">
        <v>2013</v>
      </c>
      <c r="B15080" s="17" t="s">
        <v>13</v>
      </c>
      <c r="C15080" s="17" t="s">
        <v>168</v>
      </c>
      <c r="D15080" s="17" t="s">
        <v>3562</v>
      </c>
      <c r="E15080" s="1">
        <v>396</v>
      </c>
      <c r="F15080" s="19">
        <v>4.37</v>
      </c>
      <c r="G15080" s="19">
        <v>5.12</v>
      </c>
      <c r="H15080" s="19">
        <f>E15080*Table133[[#This Row],[Price per unit]]</f>
        <v>2027.52</v>
      </c>
      <c r="I15080" s="7">
        <f>(Table133[[#This Row],[Price per unit]]-Table133[[#This Row],[Cost per unit]])*Table133[[#This Row],[Volume]]</f>
        <v>297</v>
      </c>
    </row>
    <row r="15081" spans="1:9" x14ac:dyDescent="0.2">
      <c r="A15081" s="14">
        <v>2013</v>
      </c>
      <c r="B15081" s="17" t="s">
        <v>13</v>
      </c>
      <c r="C15081" s="17" t="s">
        <v>168</v>
      </c>
      <c r="D15081" s="17" t="s">
        <v>3562</v>
      </c>
      <c r="E15081" s="1">
        <v>708</v>
      </c>
      <c r="F15081" s="19">
        <v>4.76</v>
      </c>
      <c r="G15081" s="19">
        <v>5.14</v>
      </c>
      <c r="H15081" s="19">
        <f>E15081*Table133[[#This Row],[Price per unit]]</f>
        <v>3639.12</v>
      </c>
      <c r="I15081" s="7">
        <f>(Table133[[#This Row],[Price per unit]]-Table133[[#This Row],[Cost per unit]])*Table133[[#This Row],[Volume]]</f>
        <v>269.03999999999991</v>
      </c>
    </row>
    <row r="15082" spans="1:9" x14ac:dyDescent="0.2">
      <c r="A15082" s="14">
        <v>2013</v>
      </c>
      <c r="B15082" s="17" t="s">
        <v>13</v>
      </c>
      <c r="C15082" s="17" t="s">
        <v>168</v>
      </c>
      <c r="D15082" s="17" t="s">
        <v>3562</v>
      </c>
      <c r="E15082" s="1">
        <v>300</v>
      </c>
      <c r="F15082" s="19">
        <v>4.83</v>
      </c>
      <c r="G15082" s="19">
        <v>5.35</v>
      </c>
      <c r="H15082" s="19">
        <f>E15082*Table133[[#This Row],[Price per unit]]</f>
        <v>1605</v>
      </c>
      <c r="I15082" s="7">
        <f>(Table133[[#This Row],[Price per unit]]-Table133[[#This Row],[Cost per unit]])*Table133[[#This Row],[Volume]]</f>
        <v>155.99999999999989</v>
      </c>
    </row>
    <row r="15083" spans="1:9" x14ac:dyDescent="0.2">
      <c r="A15083" s="14">
        <v>2013</v>
      </c>
      <c r="B15083" s="17" t="s">
        <v>13</v>
      </c>
      <c r="C15083" s="17" t="s">
        <v>168</v>
      </c>
      <c r="D15083" s="17" t="s">
        <v>3562</v>
      </c>
      <c r="E15083" s="1">
        <v>432</v>
      </c>
      <c r="F15083" s="19">
        <v>4.12</v>
      </c>
      <c r="G15083" s="19">
        <v>5.14</v>
      </c>
      <c r="H15083" s="19">
        <f>E15083*Table133[[#This Row],[Price per unit]]</f>
        <v>2220.48</v>
      </c>
      <c r="I15083" s="7">
        <f>(Table133[[#This Row],[Price per unit]]-Table133[[#This Row],[Cost per unit]])*Table133[[#This Row],[Volume]]</f>
        <v>440.63999999999982</v>
      </c>
    </row>
    <row r="15084" spans="1:9" x14ac:dyDescent="0.2">
      <c r="A15084" s="14">
        <v>2013</v>
      </c>
      <c r="B15084" s="17" t="s">
        <v>13</v>
      </c>
      <c r="C15084" s="17" t="s">
        <v>168</v>
      </c>
      <c r="D15084" s="17" t="s">
        <v>3562</v>
      </c>
      <c r="E15084" s="1">
        <v>516</v>
      </c>
      <c r="F15084" s="19">
        <v>4.1100000000000003</v>
      </c>
      <c r="G15084" s="19">
        <v>5.1100000000000003</v>
      </c>
      <c r="H15084" s="19">
        <f>E15084*Table133[[#This Row],[Price per unit]]</f>
        <v>2636.76</v>
      </c>
      <c r="I15084" s="7">
        <f>(Table133[[#This Row],[Price per unit]]-Table133[[#This Row],[Cost per unit]])*Table133[[#This Row],[Volume]]</f>
        <v>516</v>
      </c>
    </row>
    <row r="15085" spans="1:9" x14ac:dyDescent="0.2">
      <c r="A15085" s="14">
        <v>2013</v>
      </c>
      <c r="B15085" s="17" t="s">
        <v>13</v>
      </c>
      <c r="C15085" s="17" t="s">
        <v>168</v>
      </c>
      <c r="D15085" s="17" t="s">
        <v>3562</v>
      </c>
      <c r="E15085" s="1">
        <v>264</v>
      </c>
      <c r="F15085" s="19">
        <v>4.6399999999999997</v>
      </c>
      <c r="G15085" s="19">
        <v>5.0199999999999996</v>
      </c>
      <c r="H15085" s="19">
        <f>E15085*Table133[[#This Row],[Price per unit]]</f>
        <v>1325.28</v>
      </c>
      <c r="I15085" s="7">
        <f>(Table133[[#This Row],[Price per unit]]-Table133[[#This Row],[Cost per unit]])*Table133[[#This Row],[Volume]]</f>
        <v>100.31999999999996</v>
      </c>
    </row>
    <row r="15086" spans="1:9" x14ac:dyDescent="0.2">
      <c r="A15086" s="14">
        <v>2013</v>
      </c>
      <c r="B15086" s="17" t="s">
        <v>13</v>
      </c>
      <c r="C15086" s="17" t="s">
        <v>168</v>
      </c>
      <c r="D15086" s="17" t="s">
        <v>3562</v>
      </c>
      <c r="E15086" s="1">
        <v>360</v>
      </c>
      <c r="F15086" s="19">
        <v>4.63</v>
      </c>
      <c r="G15086" s="19">
        <v>5.0999999999999996</v>
      </c>
      <c r="H15086" s="19">
        <f>E15086*Table133[[#This Row],[Price per unit]]</f>
        <v>1835.9999999999998</v>
      </c>
      <c r="I15086" s="7">
        <f>(Table133[[#This Row],[Price per unit]]-Table133[[#This Row],[Cost per unit]])*Table133[[#This Row],[Volume]]</f>
        <v>169.1999999999999</v>
      </c>
    </row>
    <row r="15087" spans="1:9" x14ac:dyDescent="0.2">
      <c r="A15087" s="14">
        <v>2013</v>
      </c>
      <c r="B15087" s="17" t="s">
        <v>13</v>
      </c>
      <c r="C15087" s="17" t="s">
        <v>168</v>
      </c>
      <c r="D15087" s="17" t="s">
        <v>3562</v>
      </c>
      <c r="E15087" s="1">
        <v>324</v>
      </c>
      <c r="F15087" s="19">
        <v>4.6900000000000004</v>
      </c>
      <c r="G15087" s="19">
        <v>5.37</v>
      </c>
      <c r="H15087" s="19">
        <f>E15087*Table133[[#This Row],[Price per unit]]</f>
        <v>1739.88</v>
      </c>
      <c r="I15087" s="7">
        <f>(Table133[[#This Row],[Price per unit]]-Table133[[#This Row],[Cost per unit]])*Table133[[#This Row],[Volume]]</f>
        <v>220.31999999999991</v>
      </c>
    </row>
    <row r="15088" spans="1:9" x14ac:dyDescent="0.2">
      <c r="A15088" s="14">
        <v>2013</v>
      </c>
      <c r="B15088" s="17" t="s">
        <v>13</v>
      </c>
      <c r="C15088" s="17" t="s">
        <v>168</v>
      </c>
      <c r="D15088" s="17" t="s">
        <v>3562</v>
      </c>
      <c r="E15088" s="1">
        <v>708</v>
      </c>
      <c r="F15088" s="19">
        <v>4.13</v>
      </c>
      <c r="G15088" s="19">
        <v>5.14</v>
      </c>
      <c r="H15088" s="19">
        <f>E15088*Table133[[#This Row],[Price per unit]]</f>
        <v>3639.12</v>
      </c>
      <c r="I15088" s="7">
        <f>(Table133[[#This Row],[Price per unit]]-Table133[[#This Row],[Cost per unit]])*Table133[[#This Row],[Volume]]</f>
        <v>715.07999999999981</v>
      </c>
    </row>
    <row r="15089" spans="1:9" x14ac:dyDescent="0.2">
      <c r="A15089" s="14">
        <v>2013</v>
      </c>
      <c r="B15089" s="17" t="s">
        <v>13</v>
      </c>
      <c r="C15089" s="17" t="s">
        <v>168</v>
      </c>
      <c r="D15089" s="17" t="s">
        <v>3562</v>
      </c>
      <c r="E15089" s="1">
        <v>720</v>
      </c>
      <c r="F15089" s="19">
        <v>4.6500000000000004</v>
      </c>
      <c r="G15089" s="19">
        <v>5.17</v>
      </c>
      <c r="H15089" s="19">
        <f>E15089*Table133[[#This Row],[Price per unit]]</f>
        <v>3722.4</v>
      </c>
      <c r="I15089" s="7">
        <f>(Table133[[#This Row],[Price per unit]]-Table133[[#This Row],[Cost per unit]])*Table133[[#This Row],[Volume]]</f>
        <v>374.39999999999969</v>
      </c>
    </row>
    <row r="15090" spans="1:9" x14ac:dyDescent="0.2">
      <c r="A15090" s="14">
        <v>2013</v>
      </c>
      <c r="B15090" s="17" t="s">
        <v>13</v>
      </c>
      <c r="C15090" s="17" t="s">
        <v>168</v>
      </c>
      <c r="D15090" s="17" t="s">
        <v>3562</v>
      </c>
      <c r="E15090" s="1">
        <v>240</v>
      </c>
      <c r="F15090" s="19">
        <v>4.8099999999999996</v>
      </c>
      <c r="G15090" s="19">
        <v>5.1100000000000003</v>
      </c>
      <c r="H15090" s="19">
        <f>E15090*Table133[[#This Row],[Price per unit]]</f>
        <v>1226.4000000000001</v>
      </c>
      <c r="I15090" s="7">
        <f>(Table133[[#This Row],[Price per unit]]-Table133[[#This Row],[Cost per unit]])*Table133[[#This Row],[Volume]]</f>
        <v>72.000000000000171</v>
      </c>
    </row>
    <row r="15091" spans="1:9" x14ac:dyDescent="0.2">
      <c r="A15091" s="14">
        <v>2013</v>
      </c>
      <c r="B15091" s="17" t="s">
        <v>13</v>
      </c>
      <c r="C15091" s="17" t="s">
        <v>168</v>
      </c>
      <c r="D15091" s="17" t="s">
        <v>3562</v>
      </c>
      <c r="E15091" s="1">
        <v>324</v>
      </c>
      <c r="F15091" s="19">
        <v>4.66</v>
      </c>
      <c r="G15091" s="19">
        <v>5.4</v>
      </c>
      <c r="H15091" s="19">
        <f>E15091*Table133[[#This Row],[Price per unit]]</f>
        <v>1749.6000000000001</v>
      </c>
      <c r="I15091" s="7">
        <f>(Table133[[#This Row],[Price per unit]]-Table133[[#This Row],[Cost per unit]])*Table133[[#This Row],[Volume]]</f>
        <v>239.76000000000008</v>
      </c>
    </row>
    <row r="15092" spans="1:9" x14ac:dyDescent="0.2">
      <c r="A15092" s="14">
        <v>2013</v>
      </c>
      <c r="B15092" s="17" t="s">
        <v>13</v>
      </c>
      <c r="C15092" s="17" t="s">
        <v>168</v>
      </c>
      <c r="D15092" s="17" t="s">
        <v>3562</v>
      </c>
      <c r="E15092" s="1">
        <v>276</v>
      </c>
      <c r="F15092" s="19">
        <v>4.07</v>
      </c>
      <c r="G15092" s="19">
        <v>5.25</v>
      </c>
      <c r="H15092" s="19">
        <f>E15092*Table133[[#This Row],[Price per unit]]</f>
        <v>1449</v>
      </c>
      <c r="I15092" s="7">
        <f>(Table133[[#This Row],[Price per unit]]-Table133[[#This Row],[Cost per unit]])*Table133[[#This Row],[Volume]]</f>
        <v>325.67999999999995</v>
      </c>
    </row>
    <row r="15093" spans="1:9" x14ac:dyDescent="0.2">
      <c r="A15093" s="14">
        <v>2013</v>
      </c>
      <c r="B15093" s="17" t="s">
        <v>13</v>
      </c>
      <c r="C15093" s="17" t="s">
        <v>168</v>
      </c>
      <c r="D15093" s="17" t="s">
        <v>3562</v>
      </c>
      <c r="E15093" s="1">
        <v>504</v>
      </c>
      <c r="F15093" s="19">
        <v>4.87</v>
      </c>
      <c r="G15093" s="19">
        <v>5.24</v>
      </c>
      <c r="H15093" s="19">
        <f>E15093*Table133[[#This Row],[Price per unit]]</f>
        <v>2640.96</v>
      </c>
      <c r="I15093" s="7">
        <f>(Table133[[#This Row],[Price per unit]]-Table133[[#This Row],[Cost per unit]])*Table133[[#This Row],[Volume]]</f>
        <v>186.48000000000005</v>
      </c>
    </row>
    <row r="15094" spans="1:9" x14ac:dyDescent="0.2">
      <c r="A15094" s="14">
        <v>2013</v>
      </c>
      <c r="B15094" s="17" t="s">
        <v>13</v>
      </c>
      <c r="C15094" s="17" t="s">
        <v>168</v>
      </c>
      <c r="D15094" s="17" t="s">
        <v>3562</v>
      </c>
      <c r="E15094" s="1">
        <v>720</v>
      </c>
      <c r="F15094" s="19">
        <v>4.25</v>
      </c>
      <c r="G15094" s="19">
        <v>5.35</v>
      </c>
      <c r="H15094" s="19">
        <f>E15094*Table133[[#This Row],[Price per unit]]</f>
        <v>3851.9999999999995</v>
      </c>
      <c r="I15094" s="7">
        <f>(Table133[[#This Row],[Price per unit]]-Table133[[#This Row],[Cost per unit]])*Table133[[#This Row],[Volume]]</f>
        <v>791.99999999999977</v>
      </c>
    </row>
    <row r="15095" spans="1:9" x14ac:dyDescent="0.2">
      <c r="A15095" s="14">
        <v>2013</v>
      </c>
      <c r="B15095" s="17" t="s">
        <v>13</v>
      </c>
      <c r="C15095" s="17" t="s">
        <v>168</v>
      </c>
      <c r="D15095" s="17" t="s">
        <v>3562</v>
      </c>
      <c r="E15095" s="1">
        <v>336</v>
      </c>
      <c r="F15095" s="19">
        <v>4.12</v>
      </c>
      <c r="G15095" s="19">
        <v>5.0999999999999996</v>
      </c>
      <c r="H15095" s="19">
        <f>E15095*Table133[[#This Row],[Price per unit]]</f>
        <v>1713.6</v>
      </c>
      <c r="I15095" s="7">
        <f>(Table133[[#This Row],[Price per unit]]-Table133[[#This Row],[Cost per unit]])*Table133[[#This Row],[Volume]]</f>
        <v>329.27999999999986</v>
      </c>
    </row>
    <row r="15096" spans="1:9" x14ac:dyDescent="0.2">
      <c r="A15096" s="14">
        <v>2013</v>
      </c>
      <c r="B15096" s="17" t="s">
        <v>13</v>
      </c>
      <c r="C15096" s="17" t="s">
        <v>168</v>
      </c>
      <c r="D15096" s="17" t="s">
        <v>3562</v>
      </c>
      <c r="E15096" s="1">
        <v>684</v>
      </c>
      <c r="F15096" s="19">
        <v>4.95</v>
      </c>
      <c r="G15096" s="19">
        <v>5.36</v>
      </c>
      <c r="H15096" s="19">
        <f>E15096*Table133[[#This Row],[Price per unit]]</f>
        <v>3666.2400000000002</v>
      </c>
      <c r="I15096" s="7">
        <f>(Table133[[#This Row],[Price per unit]]-Table133[[#This Row],[Cost per unit]])*Table133[[#This Row],[Volume]]</f>
        <v>280.44000000000011</v>
      </c>
    </row>
    <row r="15097" spans="1:9" x14ac:dyDescent="0.2">
      <c r="A15097" s="14">
        <v>2013</v>
      </c>
      <c r="B15097" s="17" t="s">
        <v>13</v>
      </c>
      <c r="C15097" s="17" t="s">
        <v>168</v>
      </c>
      <c r="D15097" s="17" t="s">
        <v>3562</v>
      </c>
      <c r="E15097" s="1">
        <v>480</v>
      </c>
      <c r="F15097" s="19">
        <v>4.45</v>
      </c>
      <c r="G15097" s="19">
        <v>5.25</v>
      </c>
      <c r="H15097" s="19">
        <f>E15097*Table133[[#This Row],[Price per unit]]</f>
        <v>2520</v>
      </c>
      <c r="I15097" s="7">
        <f>(Table133[[#This Row],[Price per unit]]-Table133[[#This Row],[Cost per unit]])*Table133[[#This Row],[Volume]]</f>
        <v>383.99999999999989</v>
      </c>
    </row>
    <row r="15098" spans="1:9" x14ac:dyDescent="0.2">
      <c r="A15098" s="14">
        <v>2013</v>
      </c>
      <c r="B15098" s="17" t="s">
        <v>13</v>
      </c>
      <c r="C15098" s="17" t="s">
        <v>168</v>
      </c>
      <c r="D15098" s="17" t="s">
        <v>3562</v>
      </c>
      <c r="E15098" s="1">
        <v>252</v>
      </c>
      <c r="F15098" s="19">
        <v>4.8099999999999996</v>
      </c>
      <c r="G15098" s="19">
        <v>5.04</v>
      </c>
      <c r="H15098" s="19">
        <f>E15098*Table133[[#This Row],[Price per unit]]</f>
        <v>1270.08</v>
      </c>
      <c r="I15098" s="7">
        <f>(Table133[[#This Row],[Price per unit]]-Table133[[#This Row],[Cost per unit]])*Table133[[#This Row],[Volume]]</f>
        <v>57.960000000000107</v>
      </c>
    </row>
    <row r="15099" spans="1:9" x14ac:dyDescent="0.2">
      <c r="A15099" s="14">
        <v>2013</v>
      </c>
      <c r="B15099" s="17" t="s">
        <v>13</v>
      </c>
      <c r="C15099" s="17" t="s">
        <v>168</v>
      </c>
      <c r="D15099" s="17" t="s">
        <v>3562</v>
      </c>
      <c r="E15099" s="1">
        <v>696</v>
      </c>
      <c r="F15099" s="19">
        <v>4.78</v>
      </c>
      <c r="G15099" s="19">
        <v>5.1100000000000003</v>
      </c>
      <c r="H15099" s="19">
        <f>E15099*Table133[[#This Row],[Price per unit]]</f>
        <v>3556.5600000000004</v>
      </c>
      <c r="I15099" s="7">
        <f>(Table133[[#This Row],[Price per unit]]-Table133[[#This Row],[Cost per unit]])*Table133[[#This Row],[Volume]]</f>
        <v>229.68000000000006</v>
      </c>
    </row>
    <row r="15100" spans="1:9" x14ac:dyDescent="0.2">
      <c r="A15100" s="14">
        <v>2013</v>
      </c>
      <c r="B15100" s="17" t="s">
        <v>13</v>
      </c>
      <c r="C15100" s="17" t="s">
        <v>168</v>
      </c>
      <c r="D15100" s="17" t="s">
        <v>3562</v>
      </c>
      <c r="E15100" s="1">
        <v>432</v>
      </c>
      <c r="F15100" s="19">
        <v>4.3600000000000003</v>
      </c>
      <c r="G15100" s="19">
        <v>5.15</v>
      </c>
      <c r="H15100" s="19">
        <f>E15100*Table133[[#This Row],[Price per unit]]</f>
        <v>2224.8000000000002</v>
      </c>
      <c r="I15100" s="7">
        <f>(Table133[[#This Row],[Price per unit]]-Table133[[#This Row],[Cost per unit]])*Table133[[#This Row],[Volume]]</f>
        <v>341.28000000000003</v>
      </c>
    </row>
    <row r="15101" spans="1:9" x14ac:dyDescent="0.2">
      <c r="A15101" s="14">
        <v>2013</v>
      </c>
      <c r="B15101" s="17" t="s">
        <v>13</v>
      </c>
      <c r="C15101" s="17" t="s">
        <v>168</v>
      </c>
      <c r="D15101" s="17" t="s">
        <v>3562</v>
      </c>
      <c r="E15101" s="1">
        <v>360</v>
      </c>
      <c r="F15101" s="19">
        <v>4.49</v>
      </c>
      <c r="G15101" s="19">
        <v>5.13</v>
      </c>
      <c r="H15101" s="19">
        <f>E15101*Table133[[#This Row],[Price per unit]]</f>
        <v>1846.8</v>
      </c>
      <c r="I15101" s="7">
        <f>(Table133[[#This Row],[Price per unit]]-Table133[[#This Row],[Cost per unit]])*Table133[[#This Row],[Volume]]</f>
        <v>230.39999999999989</v>
      </c>
    </row>
    <row r="15102" spans="1:9" x14ac:dyDescent="0.2">
      <c r="A15102" s="14">
        <v>2013</v>
      </c>
      <c r="B15102" s="17" t="s">
        <v>13</v>
      </c>
      <c r="C15102" s="17" t="s">
        <v>168</v>
      </c>
      <c r="D15102" s="17" t="s">
        <v>3562</v>
      </c>
      <c r="E15102" s="1">
        <v>372</v>
      </c>
      <c r="F15102" s="19">
        <v>4.6900000000000004</v>
      </c>
      <c r="G15102" s="19">
        <v>5.05</v>
      </c>
      <c r="H15102" s="19">
        <f>E15102*Table133[[#This Row],[Price per unit]]</f>
        <v>1878.6</v>
      </c>
      <c r="I15102" s="7">
        <f>(Table133[[#This Row],[Price per unit]]-Table133[[#This Row],[Cost per unit]])*Table133[[#This Row],[Volume]]</f>
        <v>133.91999999999979</v>
      </c>
    </row>
    <row r="15103" spans="1:9" x14ac:dyDescent="0.2">
      <c r="A15103" s="14">
        <v>2013</v>
      </c>
      <c r="B15103" s="17" t="s">
        <v>13</v>
      </c>
      <c r="C15103" s="17" t="s">
        <v>19</v>
      </c>
      <c r="D15103" s="17" t="s">
        <v>3596</v>
      </c>
      <c r="E15103" s="1">
        <v>5772</v>
      </c>
      <c r="F15103" s="19">
        <v>0.66</v>
      </c>
      <c r="G15103" s="19">
        <v>1.0900000000000001</v>
      </c>
      <c r="H15103" s="19">
        <f>E15103*Table133[[#This Row],[Price per unit]]</f>
        <v>6291.4800000000005</v>
      </c>
      <c r="I15103" s="7">
        <f>(Table133[[#This Row],[Price per unit]]-Table133[[#This Row],[Cost per unit]])*Table133[[#This Row],[Volume]]</f>
        <v>2481.9600000000005</v>
      </c>
    </row>
    <row r="15104" spans="1:9" x14ac:dyDescent="0.2">
      <c r="A15104" s="14">
        <v>2013</v>
      </c>
      <c r="B15104" s="17" t="s">
        <v>13</v>
      </c>
      <c r="C15104" s="17" t="s">
        <v>19</v>
      </c>
      <c r="D15104" s="17" t="s">
        <v>3596</v>
      </c>
      <c r="E15104" s="1">
        <v>9576</v>
      </c>
      <c r="F15104" s="19">
        <v>0.72</v>
      </c>
      <c r="G15104" s="19">
        <v>1.03</v>
      </c>
      <c r="H15104" s="19">
        <f>E15104*Table133[[#This Row],[Price per unit]]</f>
        <v>9863.2800000000007</v>
      </c>
      <c r="I15104" s="7">
        <f>(Table133[[#This Row],[Price per unit]]-Table133[[#This Row],[Cost per unit]])*Table133[[#This Row],[Volume]]</f>
        <v>2968.5600000000004</v>
      </c>
    </row>
    <row r="15105" spans="1:9" x14ac:dyDescent="0.2">
      <c r="A15105" s="14">
        <v>2013</v>
      </c>
      <c r="B15105" s="17" t="s">
        <v>13</v>
      </c>
      <c r="C15105" s="17" t="s">
        <v>209</v>
      </c>
      <c r="D15105" s="17" t="s">
        <v>3599</v>
      </c>
      <c r="E15105" s="1">
        <v>1212</v>
      </c>
      <c r="F15105" s="19">
        <v>1.47</v>
      </c>
      <c r="G15105" s="19">
        <v>1.62</v>
      </c>
      <c r="H15105" s="19">
        <f>E15105*Table133[[#This Row],[Price per unit]]</f>
        <v>1963.44</v>
      </c>
      <c r="I15105" s="7">
        <f>(Table133[[#This Row],[Price per unit]]-Table133[[#This Row],[Cost per unit]])*Table133[[#This Row],[Volume]]</f>
        <v>181.80000000000015</v>
      </c>
    </row>
    <row r="15106" spans="1:9" x14ac:dyDescent="0.2">
      <c r="A15106" s="14">
        <v>2013</v>
      </c>
      <c r="B15106" s="17" t="s">
        <v>13</v>
      </c>
      <c r="C15106" s="17" t="s">
        <v>209</v>
      </c>
      <c r="D15106" s="17" t="s">
        <v>3599</v>
      </c>
      <c r="E15106" s="1">
        <v>684</v>
      </c>
      <c r="F15106" s="19">
        <v>1.37</v>
      </c>
      <c r="G15106" s="19">
        <v>1.9</v>
      </c>
      <c r="H15106" s="19">
        <f>E15106*Table133[[#This Row],[Price per unit]]</f>
        <v>1299.5999999999999</v>
      </c>
      <c r="I15106" s="7">
        <f>(Table133[[#This Row],[Price per unit]]-Table133[[#This Row],[Cost per unit]])*Table133[[#This Row],[Volume]]</f>
        <v>362.51999999999987</v>
      </c>
    </row>
    <row r="15107" spans="1:9" x14ac:dyDescent="0.2">
      <c r="A15107" s="14">
        <v>2013</v>
      </c>
      <c r="B15107" s="17" t="s">
        <v>13</v>
      </c>
      <c r="C15107" s="17" t="s">
        <v>209</v>
      </c>
      <c r="D15107" s="17" t="s">
        <v>3599</v>
      </c>
      <c r="E15107" s="1">
        <v>996</v>
      </c>
      <c r="F15107" s="19">
        <v>1.18</v>
      </c>
      <c r="G15107" s="19">
        <v>1.81</v>
      </c>
      <c r="H15107" s="19">
        <f>E15107*Table133[[#This Row],[Price per unit]]</f>
        <v>1802.76</v>
      </c>
      <c r="I15107" s="7">
        <f>(Table133[[#This Row],[Price per unit]]-Table133[[#This Row],[Cost per unit]])*Table133[[#This Row],[Volume]]</f>
        <v>627.48000000000013</v>
      </c>
    </row>
    <row r="15108" spans="1:9" x14ac:dyDescent="0.2">
      <c r="A15108" s="14">
        <v>2013</v>
      </c>
      <c r="B15108" s="17" t="s">
        <v>13</v>
      </c>
      <c r="C15108" s="17" t="s">
        <v>209</v>
      </c>
      <c r="D15108" s="17" t="s">
        <v>3599</v>
      </c>
      <c r="E15108" s="1">
        <v>852</v>
      </c>
      <c r="F15108" s="19">
        <v>1.1599999999999999</v>
      </c>
      <c r="G15108" s="19">
        <v>1.8</v>
      </c>
      <c r="H15108" s="19">
        <f>E15108*Table133[[#This Row],[Price per unit]]</f>
        <v>1533.6000000000001</v>
      </c>
      <c r="I15108" s="7">
        <f>(Table133[[#This Row],[Price per unit]]-Table133[[#This Row],[Cost per unit]])*Table133[[#This Row],[Volume]]</f>
        <v>545.28000000000009</v>
      </c>
    </row>
    <row r="15109" spans="1:9" x14ac:dyDescent="0.2">
      <c r="A15109" s="14">
        <v>2013</v>
      </c>
      <c r="B15109" s="17" t="s">
        <v>13</v>
      </c>
      <c r="C15109" s="17" t="s">
        <v>209</v>
      </c>
      <c r="D15109" s="17" t="s">
        <v>3599</v>
      </c>
      <c r="E15109" s="1">
        <v>756</v>
      </c>
      <c r="F15109" s="19">
        <v>1.48</v>
      </c>
      <c r="G15109" s="19">
        <v>1.75</v>
      </c>
      <c r="H15109" s="19">
        <f>E15109*Table133[[#This Row],[Price per unit]]</f>
        <v>1323</v>
      </c>
      <c r="I15109" s="7">
        <f>(Table133[[#This Row],[Price per unit]]-Table133[[#This Row],[Cost per unit]])*Table133[[#This Row],[Volume]]</f>
        <v>204.12</v>
      </c>
    </row>
    <row r="15110" spans="1:9" x14ac:dyDescent="0.2">
      <c r="A15110" s="14">
        <v>2013</v>
      </c>
      <c r="B15110" s="17" t="s">
        <v>13</v>
      </c>
      <c r="C15110" s="17" t="s">
        <v>209</v>
      </c>
      <c r="D15110" s="17" t="s">
        <v>3599</v>
      </c>
      <c r="E15110" s="1">
        <v>636</v>
      </c>
      <c r="F15110" s="19">
        <v>1.29</v>
      </c>
      <c r="G15110" s="19">
        <v>1.72</v>
      </c>
      <c r="H15110" s="19">
        <f>E15110*Table133[[#This Row],[Price per unit]]</f>
        <v>1093.92</v>
      </c>
      <c r="I15110" s="7">
        <f>(Table133[[#This Row],[Price per unit]]-Table133[[#This Row],[Cost per unit]])*Table133[[#This Row],[Volume]]</f>
        <v>273.47999999999996</v>
      </c>
    </row>
    <row r="15111" spans="1:9" x14ac:dyDescent="0.2">
      <c r="A15111" s="14">
        <v>2013</v>
      </c>
      <c r="B15111" s="17" t="s">
        <v>13</v>
      </c>
      <c r="C15111" s="17" t="s">
        <v>164</v>
      </c>
      <c r="D15111" s="17" t="s">
        <v>3606</v>
      </c>
      <c r="E15111" s="1">
        <v>60</v>
      </c>
      <c r="F15111" s="19">
        <v>1.03</v>
      </c>
      <c r="G15111" s="19">
        <v>1.33</v>
      </c>
      <c r="H15111" s="19">
        <f>E15111*Table133[[#This Row],[Price per unit]]</f>
        <v>79.800000000000011</v>
      </c>
      <c r="I15111" s="7">
        <f>(Table133[[#This Row],[Price per unit]]-Table133[[#This Row],[Cost per unit]])*Table133[[#This Row],[Volume]]</f>
        <v>18.000000000000004</v>
      </c>
    </row>
    <row r="15112" spans="1:9" x14ac:dyDescent="0.2">
      <c r="A15112" s="14">
        <v>2013</v>
      </c>
      <c r="B15112" s="17" t="s">
        <v>2759</v>
      </c>
      <c r="C15112" s="17" t="s">
        <v>2761</v>
      </c>
      <c r="D15112" s="17" t="s">
        <v>3608</v>
      </c>
      <c r="E15112" s="1">
        <v>1524</v>
      </c>
      <c r="F15112" s="19">
        <v>0.76</v>
      </c>
      <c r="G15112" s="19">
        <v>1.19</v>
      </c>
      <c r="H15112" s="19">
        <f>E15112*Table133[[#This Row],[Price per unit]]</f>
        <v>1813.56</v>
      </c>
      <c r="I15112" s="7">
        <f>(Table133[[#This Row],[Price per unit]]-Table133[[#This Row],[Cost per unit]])*Table133[[#This Row],[Volume]]</f>
        <v>655.31999999999994</v>
      </c>
    </row>
    <row r="15113" spans="1:9" x14ac:dyDescent="0.2">
      <c r="A15113" s="14">
        <v>2013</v>
      </c>
      <c r="B15113" s="17" t="s">
        <v>2759</v>
      </c>
      <c r="C15113" s="17" t="s">
        <v>2761</v>
      </c>
      <c r="D15113" s="17" t="s">
        <v>3608</v>
      </c>
      <c r="E15113" s="1">
        <v>1452</v>
      </c>
      <c r="F15113" s="19">
        <v>0.64</v>
      </c>
      <c r="G15113" s="19">
        <v>0.93</v>
      </c>
      <c r="H15113" s="19">
        <f>E15113*Table133[[#This Row],[Price per unit]]</f>
        <v>1350.3600000000001</v>
      </c>
      <c r="I15113" s="7">
        <f>(Table133[[#This Row],[Price per unit]]-Table133[[#This Row],[Cost per unit]])*Table133[[#This Row],[Volume]]</f>
        <v>421.08000000000004</v>
      </c>
    </row>
    <row r="15114" spans="1:9" x14ac:dyDescent="0.2">
      <c r="A15114" s="14">
        <v>2013</v>
      </c>
      <c r="B15114" s="17" t="s">
        <v>2759</v>
      </c>
      <c r="C15114" s="17" t="s">
        <v>2761</v>
      </c>
      <c r="D15114" s="17" t="s">
        <v>3608</v>
      </c>
      <c r="E15114" s="1">
        <v>1572</v>
      </c>
      <c r="F15114" s="19">
        <v>0.9</v>
      </c>
      <c r="G15114" s="19">
        <v>1.1100000000000001</v>
      </c>
      <c r="H15114" s="19">
        <f>E15114*Table133[[#This Row],[Price per unit]]</f>
        <v>1744.92</v>
      </c>
      <c r="I15114" s="7">
        <f>(Table133[[#This Row],[Price per unit]]-Table133[[#This Row],[Cost per unit]])*Table133[[#This Row],[Volume]]</f>
        <v>330.12000000000012</v>
      </c>
    </row>
    <row r="15115" spans="1:9" x14ac:dyDescent="0.2">
      <c r="A15115" s="14">
        <v>2013</v>
      </c>
      <c r="B15115" s="17" t="s">
        <v>2759</v>
      </c>
      <c r="C15115" s="17" t="s">
        <v>2761</v>
      </c>
      <c r="D15115" s="17" t="s">
        <v>3608</v>
      </c>
      <c r="E15115" s="1">
        <v>1512</v>
      </c>
      <c r="F15115" s="19">
        <v>0.82</v>
      </c>
      <c r="G15115" s="19">
        <v>1.07</v>
      </c>
      <c r="H15115" s="19">
        <f>E15115*Table133[[#This Row],[Price per unit]]</f>
        <v>1617.8400000000001</v>
      </c>
      <c r="I15115" s="7">
        <f>(Table133[[#This Row],[Price per unit]]-Table133[[#This Row],[Cost per unit]])*Table133[[#This Row],[Volume]]</f>
        <v>378.00000000000017</v>
      </c>
    </row>
    <row r="15116" spans="1:9" x14ac:dyDescent="0.2">
      <c r="A15116" s="14">
        <v>2013</v>
      </c>
      <c r="B15116" s="17" t="s">
        <v>2759</v>
      </c>
      <c r="C15116" s="17" t="s">
        <v>2761</v>
      </c>
      <c r="D15116" s="17" t="s">
        <v>3608</v>
      </c>
      <c r="E15116" s="1">
        <v>1320</v>
      </c>
      <c r="F15116" s="19">
        <v>0.83</v>
      </c>
      <c r="G15116" s="19">
        <v>1.02</v>
      </c>
      <c r="H15116" s="19">
        <f>E15116*Table133[[#This Row],[Price per unit]]</f>
        <v>1346.4</v>
      </c>
      <c r="I15116" s="7">
        <f>(Table133[[#This Row],[Price per unit]]-Table133[[#This Row],[Cost per unit]])*Table133[[#This Row],[Volume]]</f>
        <v>250.80000000000007</v>
      </c>
    </row>
    <row r="15117" spans="1:9" x14ac:dyDescent="0.2">
      <c r="A15117" s="14">
        <v>2013</v>
      </c>
      <c r="B15117" s="17" t="s">
        <v>2759</v>
      </c>
      <c r="C15117" s="17" t="s">
        <v>2761</v>
      </c>
      <c r="D15117" s="17" t="s">
        <v>3608</v>
      </c>
      <c r="E15117" s="1">
        <v>1572</v>
      </c>
      <c r="F15117" s="19">
        <v>0.64</v>
      </c>
      <c r="G15117" s="19">
        <v>0.93</v>
      </c>
      <c r="H15117" s="19">
        <f>E15117*Table133[[#This Row],[Price per unit]]</f>
        <v>1461.96</v>
      </c>
      <c r="I15117" s="7">
        <f>(Table133[[#This Row],[Price per unit]]-Table133[[#This Row],[Cost per unit]])*Table133[[#This Row],[Volume]]</f>
        <v>455.88000000000005</v>
      </c>
    </row>
    <row r="15118" spans="1:9" x14ac:dyDescent="0.2">
      <c r="A15118" s="14">
        <v>2013</v>
      </c>
      <c r="B15118" s="17" t="s">
        <v>2759</v>
      </c>
      <c r="C15118" s="17" t="s">
        <v>2761</v>
      </c>
      <c r="D15118" s="17" t="s">
        <v>3608</v>
      </c>
      <c r="E15118" s="1">
        <v>1296</v>
      </c>
      <c r="F15118" s="19">
        <v>0.89</v>
      </c>
      <c r="G15118" s="19">
        <v>1.02</v>
      </c>
      <c r="H15118" s="19">
        <f>E15118*Table133[[#This Row],[Price per unit]]</f>
        <v>1321.92</v>
      </c>
      <c r="I15118" s="7">
        <f>(Table133[[#This Row],[Price per unit]]-Table133[[#This Row],[Cost per unit]])*Table133[[#This Row],[Volume]]</f>
        <v>168.48000000000002</v>
      </c>
    </row>
    <row r="15119" spans="1:9" x14ac:dyDescent="0.2">
      <c r="A15119" s="14">
        <v>2013</v>
      </c>
      <c r="B15119" s="17" t="s">
        <v>2759</v>
      </c>
      <c r="C15119" s="17" t="s">
        <v>2761</v>
      </c>
      <c r="D15119" s="17" t="s">
        <v>3608</v>
      </c>
      <c r="E15119" s="1">
        <v>1512</v>
      </c>
      <c r="F15119" s="19">
        <v>0.81</v>
      </c>
      <c r="G15119" s="19">
        <v>1.08</v>
      </c>
      <c r="H15119" s="19">
        <f>E15119*Table133[[#This Row],[Price per unit]]</f>
        <v>1632.96</v>
      </c>
      <c r="I15119" s="7">
        <f>(Table133[[#This Row],[Price per unit]]-Table133[[#This Row],[Cost per unit]])*Table133[[#This Row],[Volume]]</f>
        <v>408.24</v>
      </c>
    </row>
  </sheetData>
  <phoneticPr fontId="9"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E2A23-42E2-4F85-AA51-E265EC569D82}">
  <sheetPr codeName="Sheet2"/>
  <dimension ref="A3:E80"/>
  <sheetViews>
    <sheetView topLeftCell="A52" workbookViewId="0">
      <selection activeCell="C58" sqref="C58"/>
    </sheetView>
  </sheetViews>
  <sheetFormatPr defaultRowHeight="15" x14ac:dyDescent="0.25"/>
  <cols>
    <col min="1" max="1" width="12.7109375" bestFit="1" customWidth="1"/>
    <col min="2" max="2" width="15.85546875" bestFit="1" customWidth="1"/>
    <col min="3" max="5" width="11" bestFit="1" customWidth="1"/>
    <col min="6" max="6" width="13.85546875" bestFit="1" customWidth="1"/>
    <col min="7" max="7" width="16" bestFit="1" customWidth="1"/>
    <col min="8" max="8" width="15.85546875" bestFit="1" customWidth="1"/>
    <col min="9" max="9" width="12.7109375" bestFit="1" customWidth="1"/>
    <col min="10" max="10" width="16" bestFit="1" customWidth="1"/>
    <col min="11" max="11" width="15.85546875" bestFit="1" customWidth="1"/>
    <col min="12" max="12" width="12.7109375" bestFit="1" customWidth="1"/>
    <col min="13" max="13" width="16" bestFit="1" customWidth="1"/>
    <col min="14" max="14" width="20.85546875" bestFit="1" customWidth="1"/>
    <col min="15" max="15" width="17.85546875" bestFit="1" customWidth="1"/>
    <col min="16" max="16" width="21" bestFit="1" customWidth="1"/>
    <col min="17" max="21" width="12.7109375" bestFit="1" customWidth="1"/>
    <col min="22" max="22" width="3.7109375" bestFit="1" customWidth="1"/>
    <col min="23" max="37" width="12.7109375" bestFit="1" customWidth="1"/>
    <col min="38" max="38" width="7.7109375" bestFit="1" customWidth="1"/>
    <col min="39" max="46" width="12.7109375" bestFit="1" customWidth="1"/>
    <col min="47" max="47" width="11.7109375" bestFit="1" customWidth="1"/>
    <col min="48" max="48" width="3.7109375" bestFit="1" customWidth="1"/>
    <col min="49" max="52" width="12.7109375" bestFit="1" customWidth="1"/>
    <col min="53" max="53" width="6.7109375" bestFit="1" customWidth="1"/>
    <col min="54" max="58" width="12.7109375" bestFit="1" customWidth="1"/>
    <col min="59" max="59" width="11.7109375" bestFit="1" customWidth="1"/>
    <col min="60" max="61" width="12.7109375" bestFit="1" customWidth="1"/>
    <col min="62" max="62" width="11.7109375" bestFit="1" customWidth="1"/>
    <col min="63" max="67" width="12.7109375" bestFit="1" customWidth="1"/>
    <col min="68" max="68" width="3.7109375" bestFit="1" customWidth="1"/>
    <col min="69" max="74" width="12.7109375" bestFit="1" customWidth="1"/>
    <col min="75" max="76" width="11.7109375" bestFit="1" customWidth="1"/>
    <col min="77" max="77" width="12.7109375" bestFit="1" customWidth="1"/>
    <col min="78" max="78" width="3.7109375" bestFit="1" customWidth="1"/>
    <col min="79" max="93" width="12.7109375" bestFit="1" customWidth="1"/>
    <col min="94" max="94" width="11.7109375" bestFit="1" customWidth="1"/>
    <col min="95" max="97" width="12.7109375" bestFit="1" customWidth="1"/>
    <col min="98" max="98" width="3.7109375" bestFit="1" customWidth="1"/>
    <col min="99" max="103" width="12.7109375" bestFit="1" customWidth="1"/>
    <col min="104" max="104" width="5.7109375" bestFit="1" customWidth="1"/>
    <col min="105" max="126" width="12.7109375" bestFit="1" customWidth="1"/>
    <col min="127" max="127" width="11.7109375" bestFit="1" customWidth="1"/>
    <col min="128" max="135" width="12.7109375" bestFit="1" customWidth="1"/>
    <col min="136" max="136" width="6.7109375" bestFit="1" customWidth="1"/>
    <col min="137" max="141" width="12.7109375" bestFit="1" customWidth="1"/>
    <col min="142" max="142" width="2.7109375" bestFit="1" customWidth="1"/>
    <col min="143" max="151" width="12.7109375" bestFit="1" customWidth="1"/>
    <col min="152" max="152" width="11.7109375" bestFit="1" customWidth="1"/>
    <col min="153" max="179" width="12.7109375" bestFit="1" customWidth="1"/>
    <col min="180" max="180" width="11.7109375" bestFit="1" customWidth="1"/>
    <col min="181" max="181" width="12.7109375" bestFit="1" customWidth="1"/>
    <col min="182" max="182" width="11.7109375" bestFit="1" customWidth="1"/>
    <col min="183" max="198" width="12.7109375" bestFit="1" customWidth="1"/>
    <col min="199" max="199" width="2.7109375" bestFit="1" customWidth="1"/>
    <col min="200" max="203" width="12.7109375" bestFit="1" customWidth="1"/>
    <col min="204" max="204" width="11.7109375" bestFit="1" customWidth="1"/>
    <col min="205" max="212" width="12.7109375" bestFit="1" customWidth="1"/>
    <col min="213" max="213" width="11.7109375" bestFit="1" customWidth="1"/>
    <col min="214" max="214" width="2.7109375" bestFit="1" customWidth="1"/>
    <col min="215" max="216" width="11.7109375" bestFit="1" customWidth="1"/>
    <col min="217" max="228" width="12.7109375" bestFit="1" customWidth="1"/>
    <col min="229" max="229" width="11.7109375" bestFit="1" customWidth="1"/>
    <col min="230" max="242" width="12.7109375" bestFit="1" customWidth="1"/>
    <col min="243" max="245" width="11.7109375" bestFit="1" customWidth="1"/>
    <col min="246" max="246" width="2.7109375" bestFit="1" customWidth="1"/>
    <col min="247" max="247" width="11.7109375" bestFit="1" customWidth="1"/>
    <col min="248" max="256" width="12.7109375" bestFit="1" customWidth="1"/>
    <col min="257" max="257" width="11.7109375" bestFit="1" customWidth="1"/>
    <col min="258" max="273" width="12.7109375" bestFit="1" customWidth="1"/>
    <col min="274" max="274" width="11.7109375" bestFit="1" customWidth="1"/>
    <col min="275" max="276" width="12.7109375" bestFit="1" customWidth="1"/>
    <col min="277" max="277" width="2" bestFit="1" customWidth="1"/>
    <col min="278" max="278" width="4" bestFit="1" customWidth="1"/>
    <col min="279" max="279" width="12" bestFit="1" customWidth="1"/>
    <col min="280" max="280" width="4" bestFit="1" customWidth="1"/>
    <col min="281" max="295" width="12" bestFit="1" customWidth="1"/>
    <col min="296" max="296" width="11" bestFit="1" customWidth="1"/>
    <col min="297" max="303" width="12" bestFit="1" customWidth="1"/>
    <col min="304" max="304" width="11" bestFit="1" customWidth="1"/>
    <col min="305" max="311" width="12" bestFit="1" customWidth="1"/>
    <col min="312" max="312" width="4" bestFit="1" customWidth="1"/>
    <col min="313" max="328" width="12" bestFit="1" customWidth="1"/>
    <col min="329" max="329" width="2" bestFit="1" customWidth="1"/>
    <col min="330" max="335" width="12" bestFit="1" customWidth="1"/>
    <col min="336" max="336" width="11" bestFit="1" customWidth="1"/>
    <col min="337" max="339" width="12" bestFit="1" customWidth="1"/>
    <col min="340" max="340" width="4" bestFit="1" customWidth="1"/>
    <col min="341" max="346" width="12" bestFit="1" customWidth="1"/>
    <col min="347" max="348" width="11" bestFit="1" customWidth="1"/>
    <col min="349" max="352" width="12" bestFit="1" customWidth="1"/>
    <col min="353" max="354" width="4" bestFit="1" customWidth="1"/>
    <col min="355" max="355" width="12" bestFit="1" customWidth="1"/>
    <col min="356" max="357" width="11" bestFit="1" customWidth="1"/>
    <col min="358" max="358" width="10" bestFit="1" customWidth="1"/>
    <col min="359" max="359" width="12" bestFit="1" customWidth="1"/>
    <col min="360" max="360" width="11" bestFit="1" customWidth="1"/>
    <col min="361" max="365" width="12" bestFit="1" customWidth="1"/>
    <col min="366" max="366" width="11" bestFit="1" customWidth="1"/>
    <col min="367" max="381" width="12" bestFit="1" customWidth="1"/>
    <col min="382" max="382" width="11" bestFit="1" customWidth="1"/>
    <col min="383" max="383" width="12" bestFit="1" customWidth="1"/>
    <col min="384" max="385" width="2" bestFit="1" customWidth="1"/>
    <col min="386" max="386" width="12" bestFit="1" customWidth="1"/>
    <col min="387" max="387" width="11" bestFit="1" customWidth="1"/>
    <col min="388" max="388" width="12" bestFit="1" customWidth="1"/>
    <col min="389" max="390" width="6" bestFit="1" customWidth="1"/>
    <col min="391" max="397" width="12" bestFit="1" customWidth="1"/>
    <col min="398" max="398" width="11" bestFit="1" customWidth="1"/>
    <col min="399" max="404" width="12" bestFit="1" customWidth="1"/>
    <col min="405" max="405" width="10" bestFit="1" customWidth="1"/>
    <col min="406" max="413" width="12" bestFit="1" customWidth="1"/>
    <col min="414" max="414" width="11" bestFit="1" customWidth="1"/>
    <col min="415" max="427" width="12" bestFit="1" customWidth="1"/>
    <col min="428" max="428" width="10" bestFit="1" customWidth="1"/>
    <col min="429" max="430" width="12" bestFit="1" customWidth="1"/>
    <col min="431" max="431" width="11" bestFit="1" customWidth="1"/>
    <col min="432" max="432" width="12" bestFit="1" customWidth="1"/>
    <col min="433" max="433" width="11" bestFit="1" customWidth="1"/>
    <col min="434" max="435" width="12" bestFit="1" customWidth="1"/>
    <col min="436" max="436" width="11" bestFit="1" customWidth="1"/>
    <col min="437" max="437" width="4" bestFit="1" customWidth="1"/>
    <col min="438" max="442" width="12" bestFit="1" customWidth="1"/>
    <col min="443" max="443" width="11" bestFit="1" customWidth="1"/>
    <col min="444" max="444" width="12" bestFit="1" customWidth="1"/>
    <col min="445" max="445" width="2" bestFit="1" customWidth="1"/>
    <col min="446" max="451" width="12" bestFit="1" customWidth="1"/>
    <col min="452" max="452" width="11" bestFit="1" customWidth="1"/>
    <col min="453" max="454" width="12" bestFit="1" customWidth="1"/>
    <col min="455" max="457" width="11" bestFit="1" customWidth="1"/>
    <col min="458" max="480" width="12" bestFit="1" customWidth="1"/>
    <col min="481" max="481" width="11" bestFit="1" customWidth="1"/>
    <col min="482" max="498" width="12" bestFit="1" customWidth="1"/>
    <col min="499" max="499" width="11" bestFit="1" customWidth="1"/>
    <col min="500" max="508" width="12" bestFit="1" customWidth="1"/>
    <col min="509" max="509" width="4" bestFit="1" customWidth="1"/>
    <col min="510" max="511" width="11" bestFit="1" customWidth="1"/>
    <col min="512" max="514" width="12" bestFit="1" customWidth="1"/>
    <col min="515" max="515" width="11" bestFit="1" customWidth="1"/>
    <col min="516" max="522" width="12" bestFit="1" customWidth="1"/>
    <col min="523" max="523" width="4" bestFit="1" customWidth="1"/>
    <col min="524" max="527" width="12" bestFit="1" customWidth="1"/>
    <col min="528" max="529" width="11" bestFit="1" customWidth="1"/>
    <col min="530" max="545" width="12" bestFit="1" customWidth="1"/>
    <col min="546" max="548" width="2" bestFit="1" customWidth="1"/>
    <col min="549" max="549" width="12" bestFit="1" customWidth="1"/>
    <col min="550" max="550" width="11" bestFit="1" customWidth="1"/>
    <col min="551" max="554" width="12" bestFit="1" customWidth="1"/>
    <col min="555" max="555" width="11" bestFit="1" customWidth="1"/>
    <col min="556" max="567" width="12" bestFit="1" customWidth="1"/>
    <col min="568" max="568" width="10" bestFit="1" customWidth="1"/>
    <col min="569" max="576" width="12" bestFit="1" customWidth="1"/>
    <col min="577" max="577" width="11" bestFit="1" customWidth="1"/>
    <col min="578" max="604" width="12" bestFit="1" customWidth="1"/>
    <col min="605" max="606" width="4" bestFit="1" customWidth="1"/>
    <col min="607" max="609" width="12" bestFit="1" customWidth="1"/>
    <col min="610" max="610" width="11" bestFit="1" customWidth="1"/>
    <col min="611" max="614" width="12" bestFit="1" customWidth="1"/>
    <col min="615" max="615" width="11" bestFit="1" customWidth="1"/>
    <col min="616" max="622" width="12" bestFit="1" customWidth="1"/>
    <col min="623" max="623" width="11" bestFit="1" customWidth="1"/>
    <col min="624" max="625" width="12" bestFit="1" customWidth="1"/>
    <col min="626" max="626" width="11" bestFit="1" customWidth="1"/>
    <col min="627" max="645" width="12" bestFit="1" customWidth="1"/>
    <col min="646" max="647" width="11" bestFit="1" customWidth="1"/>
    <col min="648" max="654" width="12" bestFit="1" customWidth="1"/>
    <col min="655" max="655" width="2" bestFit="1" customWidth="1"/>
    <col min="656" max="672" width="12" bestFit="1" customWidth="1"/>
    <col min="673" max="674" width="11" bestFit="1" customWidth="1"/>
    <col min="675" max="685" width="12" bestFit="1" customWidth="1"/>
    <col min="686" max="686" width="11" bestFit="1" customWidth="1"/>
    <col min="687" max="688" width="12" bestFit="1" customWidth="1"/>
    <col min="689" max="689" width="4" bestFit="1" customWidth="1"/>
    <col min="690" max="694" width="12" bestFit="1" customWidth="1"/>
    <col min="695" max="701" width="5" bestFit="1" customWidth="1"/>
    <col min="702" max="717" width="12" bestFit="1" customWidth="1"/>
    <col min="718" max="718" width="4" bestFit="1" customWidth="1"/>
    <col min="719" max="731" width="12" bestFit="1" customWidth="1"/>
    <col min="732" max="732" width="11" bestFit="1" customWidth="1"/>
    <col min="733" max="733" width="12" bestFit="1" customWidth="1"/>
    <col min="734" max="734" width="11" bestFit="1" customWidth="1"/>
    <col min="735" max="739" width="12" bestFit="1" customWidth="1"/>
    <col min="740" max="740" width="11" bestFit="1" customWidth="1"/>
    <col min="741" max="766" width="12" bestFit="1" customWidth="1"/>
    <col min="767" max="767" width="11" bestFit="1" customWidth="1"/>
    <col min="768" max="772" width="12" bestFit="1" customWidth="1"/>
    <col min="773" max="773" width="11" bestFit="1" customWidth="1"/>
    <col min="774" max="775" width="12" bestFit="1" customWidth="1"/>
    <col min="776" max="777" width="6" bestFit="1" customWidth="1"/>
    <col min="778" max="778" width="12" bestFit="1" customWidth="1"/>
    <col min="779" max="779" width="11" bestFit="1" customWidth="1"/>
    <col min="780" max="796" width="12" bestFit="1" customWidth="1"/>
    <col min="797" max="797" width="2" bestFit="1" customWidth="1"/>
    <col min="798" max="800" width="11" bestFit="1" customWidth="1"/>
    <col min="801" max="802" width="8" bestFit="1" customWidth="1"/>
    <col min="803" max="827" width="12" bestFit="1" customWidth="1"/>
    <col min="828" max="828" width="4" bestFit="1" customWidth="1"/>
    <col min="829" max="830" width="12" bestFit="1" customWidth="1"/>
    <col min="831" max="831" width="10" bestFit="1" customWidth="1"/>
    <col min="832" max="851" width="12" bestFit="1" customWidth="1"/>
    <col min="852" max="852" width="11" bestFit="1" customWidth="1"/>
    <col min="853" max="859" width="12" bestFit="1" customWidth="1"/>
    <col min="860" max="861" width="11" bestFit="1" customWidth="1"/>
    <col min="862" max="866" width="12" bestFit="1" customWidth="1"/>
    <col min="867" max="867" width="9" bestFit="1" customWidth="1"/>
    <col min="868" max="870" width="12" bestFit="1" customWidth="1"/>
    <col min="871" max="872" width="11" bestFit="1" customWidth="1"/>
    <col min="873" max="880" width="12" bestFit="1" customWidth="1"/>
    <col min="881" max="884" width="4" bestFit="1" customWidth="1"/>
    <col min="885" max="886" width="12" bestFit="1" customWidth="1"/>
    <col min="887" max="888" width="11" bestFit="1" customWidth="1"/>
    <col min="889" max="899" width="12" bestFit="1" customWidth="1"/>
    <col min="900" max="900" width="10" bestFit="1" customWidth="1"/>
    <col min="901" max="923" width="12" bestFit="1" customWidth="1"/>
    <col min="924" max="925" width="11" bestFit="1" customWidth="1"/>
    <col min="926" max="926" width="12" bestFit="1" customWidth="1"/>
    <col min="927" max="927" width="11" bestFit="1" customWidth="1"/>
    <col min="928" max="935" width="12" bestFit="1" customWidth="1"/>
    <col min="936" max="936" width="11" bestFit="1" customWidth="1"/>
    <col min="937" max="937" width="7" bestFit="1" customWidth="1"/>
    <col min="938" max="942" width="12" bestFit="1" customWidth="1"/>
    <col min="943" max="943" width="11" bestFit="1" customWidth="1"/>
    <col min="944" max="947" width="12" bestFit="1" customWidth="1"/>
    <col min="948" max="948" width="11" bestFit="1" customWidth="1"/>
    <col min="949" max="960" width="12" bestFit="1" customWidth="1"/>
    <col min="961" max="961" width="11" bestFit="1" customWidth="1"/>
    <col min="962" max="964" width="2" bestFit="1" customWidth="1"/>
    <col min="965" max="965" width="10" bestFit="1" customWidth="1"/>
    <col min="966" max="967" width="12" bestFit="1" customWidth="1"/>
    <col min="968" max="969" width="11" bestFit="1" customWidth="1"/>
    <col min="970" max="986" width="12" bestFit="1" customWidth="1"/>
    <col min="987" max="987" width="6" bestFit="1" customWidth="1"/>
    <col min="988" max="1012" width="12" bestFit="1" customWidth="1"/>
    <col min="1013" max="1015" width="11" bestFit="1" customWidth="1"/>
    <col min="1016" max="1020" width="12" bestFit="1" customWidth="1"/>
    <col min="1021" max="1021" width="10" bestFit="1" customWidth="1"/>
    <col min="1022" max="1026" width="12" bestFit="1" customWidth="1"/>
    <col min="1027" max="1027" width="11" bestFit="1" customWidth="1"/>
    <col min="1028" max="1033" width="12" bestFit="1" customWidth="1"/>
    <col min="1034" max="1034" width="10" bestFit="1" customWidth="1"/>
    <col min="1035" max="1038" width="12" bestFit="1" customWidth="1"/>
    <col min="1039" max="1039" width="7" bestFit="1" customWidth="1"/>
    <col min="1040" max="1055" width="12" bestFit="1" customWidth="1"/>
    <col min="1056" max="1056" width="11" bestFit="1" customWidth="1"/>
    <col min="1057" max="1057" width="12" bestFit="1" customWidth="1"/>
    <col min="1058" max="1058" width="11" bestFit="1" customWidth="1"/>
    <col min="1059" max="1065" width="12" bestFit="1" customWidth="1"/>
    <col min="1066" max="1067" width="8" bestFit="1" customWidth="1"/>
    <col min="1068" max="1070" width="12" bestFit="1" customWidth="1"/>
    <col min="1071" max="1071" width="11" bestFit="1" customWidth="1"/>
    <col min="1072" max="1082" width="12" bestFit="1" customWidth="1"/>
    <col min="1083" max="1083" width="11" bestFit="1" customWidth="1"/>
    <col min="1084" max="1092" width="12" bestFit="1" customWidth="1"/>
    <col min="1093" max="1094" width="11" bestFit="1" customWidth="1"/>
    <col min="1095" max="1095" width="12" bestFit="1" customWidth="1"/>
    <col min="1096" max="1096" width="11" bestFit="1" customWidth="1"/>
    <col min="1097" max="1099" width="12" bestFit="1" customWidth="1"/>
    <col min="1100" max="1100" width="5" bestFit="1" customWidth="1"/>
    <col min="1101" max="1104" width="12" bestFit="1" customWidth="1"/>
    <col min="1105" max="1105" width="11" bestFit="1" customWidth="1"/>
    <col min="1106" max="1106" width="4" bestFit="1" customWidth="1"/>
    <col min="1107" max="1116" width="12" bestFit="1" customWidth="1"/>
    <col min="1117" max="1117" width="10" bestFit="1" customWidth="1"/>
    <col min="1118" max="1118" width="12" bestFit="1" customWidth="1"/>
    <col min="1119" max="1119" width="11" bestFit="1" customWidth="1"/>
    <col min="1120" max="1141" width="12" bestFit="1" customWidth="1"/>
    <col min="1142" max="1142" width="9" bestFit="1" customWidth="1"/>
    <col min="1143" max="1145" width="12" bestFit="1" customWidth="1"/>
    <col min="1146" max="1146" width="11" bestFit="1" customWidth="1"/>
    <col min="1147" max="1208" width="12" bestFit="1" customWidth="1"/>
    <col min="1209" max="1210" width="6" bestFit="1" customWidth="1"/>
    <col min="1211" max="1212" width="12" bestFit="1" customWidth="1"/>
    <col min="1213" max="1213" width="11" bestFit="1" customWidth="1"/>
    <col min="1214" max="1214" width="12" bestFit="1" customWidth="1"/>
    <col min="1215" max="1215" width="4" bestFit="1" customWidth="1"/>
    <col min="1216" max="1229" width="12" bestFit="1" customWidth="1"/>
    <col min="1230" max="1231" width="11" bestFit="1" customWidth="1"/>
    <col min="1232" max="1235" width="12" bestFit="1" customWidth="1"/>
    <col min="1236" max="1237" width="10" bestFit="1" customWidth="1"/>
    <col min="1238" max="1244" width="12" bestFit="1" customWidth="1"/>
    <col min="1245" max="1245" width="4" bestFit="1" customWidth="1"/>
    <col min="1246" max="1252" width="12" bestFit="1" customWidth="1"/>
    <col min="1253" max="1253" width="11" bestFit="1" customWidth="1"/>
    <col min="1254" max="1280" width="12" bestFit="1" customWidth="1"/>
    <col min="1281" max="1281" width="11" bestFit="1" customWidth="1"/>
    <col min="1282" max="1288" width="12" bestFit="1" customWidth="1"/>
    <col min="1289" max="1289" width="11" bestFit="1" customWidth="1"/>
    <col min="1290" max="1301" width="12" bestFit="1" customWidth="1"/>
    <col min="1302" max="1303" width="11" bestFit="1" customWidth="1"/>
    <col min="1304" max="1305" width="12" bestFit="1" customWidth="1"/>
    <col min="1306" max="1306" width="11" bestFit="1" customWidth="1"/>
    <col min="1307" max="1327" width="12" bestFit="1" customWidth="1"/>
    <col min="1328" max="1336" width="3" bestFit="1" customWidth="1"/>
    <col min="1337" max="1338" width="12" bestFit="1" customWidth="1"/>
    <col min="1339" max="1340" width="11" bestFit="1" customWidth="1"/>
    <col min="1341" max="1347" width="12" bestFit="1" customWidth="1"/>
    <col min="1348" max="1350" width="11" bestFit="1" customWidth="1"/>
    <col min="1351" max="1358" width="12" bestFit="1" customWidth="1"/>
    <col min="1359" max="1359" width="9" bestFit="1" customWidth="1"/>
    <col min="1360" max="1368" width="12" bestFit="1" customWidth="1"/>
    <col min="1369" max="1369" width="10" bestFit="1" customWidth="1"/>
    <col min="1370" max="1376" width="12" bestFit="1" customWidth="1"/>
    <col min="1377" max="1377" width="11" bestFit="1" customWidth="1"/>
    <col min="1378" max="1380" width="12" bestFit="1" customWidth="1"/>
    <col min="1381" max="1381" width="11" bestFit="1" customWidth="1"/>
    <col min="1382" max="1387" width="12" bestFit="1" customWidth="1"/>
    <col min="1388" max="1388" width="11" bestFit="1" customWidth="1"/>
    <col min="1389" max="1389" width="12" bestFit="1" customWidth="1"/>
    <col min="1390" max="1390" width="8" bestFit="1" customWidth="1"/>
    <col min="1391" max="1391" width="12" bestFit="1" customWidth="1"/>
    <col min="1392" max="1392" width="11" bestFit="1" customWidth="1"/>
    <col min="1393" max="1393" width="12" bestFit="1" customWidth="1"/>
    <col min="1394" max="1394" width="11" bestFit="1" customWidth="1"/>
    <col min="1395" max="1402" width="12" bestFit="1" customWidth="1"/>
    <col min="1403" max="1403" width="5" bestFit="1" customWidth="1"/>
    <col min="1404" max="1426" width="12" bestFit="1" customWidth="1"/>
    <col min="1427" max="1427" width="11" bestFit="1" customWidth="1"/>
    <col min="1428" max="1455" width="12" bestFit="1" customWidth="1"/>
    <col min="1456" max="1456" width="7" bestFit="1" customWidth="1"/>
    <col min="1457" max="1463" width="12" bestFit="1" customWidth="1"/>
    <col min="1464" max="1464" width="11" bestFit="1" customWidth="1"/>
    <col min="1465" max="1465" width="12" bestFit="1" customWidth="1"/>
    <col min="1466" max="1467" width="11" bestFit="1" customWidth="1"/>
    <col min="1468" max="1469" width="12" bestFit="1" customWidth="1"/>
    <col min="1470" max="1470" width="11" bestFit="1" customWidth="1"/>
    <col min="1471" max="1471" width="12" bestFit="1" customWidth="1"/>
    <col min="1472" max="1472" width="11" bestFit="1" customWidth="1"/>
    <col min="1473" max="1479" width="12" bestFit="1" customWidth="1"/>
    <col min="1480" max="1480" width="11" bestFit="1" customWidth="1"/>
    <col min="1481" max="1484" width="12" bestFit="1" customWidth="1"/>
    <col min="1485" max="1485" width="5" bestFit="1" customWidth="1"/>
    <col min="1486" max="1486" width="12" bestFit="1" customWidth="1"/>
    <col min="1487" max="1487" width="11" bestFit="1" customWidth="1"/>
    <col min="1488" max="1503" width="12" bestFit="1" customWidth="1"/>
    <col min="1504" max="1505" width="11" bestFit="1" customWidth="1"/>
    <col min="1506" max="1514" width="12" bestFit="1" customWidth="1"/>
    <col min="1515" max="1515" width="8" bestFit="1" customWidth="1"/>
    <col min="1516" max="1516" width="11" bestFit="1" customWidth="1"/>
    <col min="1517" max="1527" width="12" bestFit="1" customWidth="1"/>
    <col min="1528" max="1529" width="3" bestFit="1" customWidth="1"/>
    <col min="1530" max="1570" width="12" bestFit="1" customWidth="1"/>
    <col min="1571" max="1572" width="5" bestFit="1" customWidth="1"/>
    <col min="1573" max="1573" width="12" bestFit="1" customWidth="1"/>
    <col min="1574" max="1575" width="11" bestFit="1" customWidth="1"/>
    <col min="1576" max="1576" width="6" bestFit="1" customWidth="1"/>
    <col min="1577" max="1582" width="12" bestFit="1" customWidth="1"/>
    <col min="1583" max="1583" width="11" bestFit="1" customWidth="1"/>
    <col min="1584" max="1589" width="12" bestFit="1" customWidth="1"/>
    <col min="1590" max="1590" width="11" bestFit="1" customWidth="1"/>
    <col min="1591" max="1595" width="12" bestFit="1" customWidth="1"/>
    <col min="1596" max="1596" width="11" bestFit="1" customWidth="1"/>
    <col min="1597" max="1598" width="12" bestFit="1" customWidth="1"/>
    <col min="1599" max="1599" width="11" bestFit="1" customWidth="1"/>
    <col min="1600" max="1604" width="12" bestFit="1" customWidth="1"/>
    <col min="1605" max="1605" width="11" bestFit="1" customWidth="1"/>
    <col min="1606" max="1617" width="12" bestFit="1" customWidth="1"/>
    <col min="1618" max="1618" width="5" bestFit="1" customWidth="1"/>
    <col min="1619" max="1646" width="12" bestFit="1" customWidth="1"/>
    <col min="1647" max="1647" width="11" bestFit="1" customWidth="1"/>
    <col min="1648" max="1656" width="12" bestFit="1" customWidth="1"/>
    <col min="1657" max="1657" width="11" bestFit="1" customWidth="1"/>
    <col min="1658" max="1658" width="5" bestFit="1" customWidth="1"/>
    <col min="1659" max="1682" width="12" bestFit="1" customWidth="1"/>
    <col min="1683" max="1684" width="9" bestFit="1" customWidth="1"/>
    <col min="1685" max="1714" width="12" bestFit="1" customWidth="1"/>
    <col min="1715" max="1715" width="7" bestFit="1" customWidth="1"/>
    <col min="1716" max="1721" width="12" bestFit="1" customWidth="1"/>
    <col min="1722" max="1725" width="11" bestFit="1" customWidth="1"/>
    <col min="1726" max="1727" width="12" bestFit="1" customWidth="1"/>
    <col min="1728" max="1730" width="11" bestFit="1" customWidth="1"/>
    <col min="1731" max="1740" width="12" bestFit="1" customWidth="1"/>
    <col min="1741" max="1741" width="11" bestFit="1" customWidth="1"/>
    <col min="1742" max="1748" width="12" bestFit="1" customWidth="1"/>
    <col min="1749" max="1749" width="11" bestFit="1" customWidth="1"/>
    <col min="1750" max="1750" width="12" bestFit="1" customWidth="1"/>
    <col min="1751" max="1755" width="3" bestFit="1" customWidth="1"/>
    <col min="1756" max="1767" width="12" bestFit="1" customWidth="1"/>
    <col min="1768" max="1768" width="11" bestFit="1" customWidth="1"/>
    <col min="1769" max="1787" width="12" bestFit="1" customWidth="1"/>
    <col min="1788" max="1788" width="11" bestFit="1" customWidth="1"/>
    <col min="1789" max="1829" width="12" bestFit="1" customWidth="1"/>
    <col min="1830" max="1830" width="11" bestFit="1" customWidth="1"/>
    <col min="1831" max="1834" width="12" bestFit="1" customWidth="1"/>
    <col min="1835" max="1835" width="11" bestFit="1" customWidth="1"/>
    <col min="1836" max="1853" width="12" bestFit="1" customWidth="1"/>
    <col min="1854" max="1854" width="11" bestFit="1" customWidth="1"/>
    <col min="1855" max="1855" width="12" bestFit="1" customWidth="1"/>
    <col min="1856" max="1856" width="11" bestFit="1" customWidth="1"/>
    <col min="1857" max="1865" width="12" bestFit="1" customWidth="1"/>
    <col min="1866" max="1874" width="5" bestFit="1" customWidth="1"/>
    <col min="1875" max="1882" width="12" bestFit="1" customWidth="1"/>
    <col min="1883" max="1883" width="11" bestFit="1" customWidth="1"/>
    <col min="1884" max="1888" width="12" bestFit="1" customWidth="1"/>
    <col min="1889" max="1890" width="11" bestFit="1" customWidth="1"/>
    <col min="1891" max="1902" width="12" bestFit="1" customWidth="1"/>
    <col min="1903" max="1903" width="11" bestFit="1" customWidth="1"/>
    <col min="1904" max="1915" width="12" bestFit="1" customWidth="1"/>
    <col min="1916" max="1916" width="11" bestFit="1" customWidth="1"/>
    <col min="1917" max="1935" width="12" bestFit="1" customWidth="1"/>
    <col min="1936" max="1936" width="11" bestFit="1" customWidth="1"/>
    <col min="1937" max="1941" width="12" bestFit="1" customWidth="1"/>
    <col min="1942" max="1942" width="5" bestFit="1" customWidth="1"/>
    <col min="1943" max="1952" width="12" bestFit="1" customWidth="1"/>
    <col min="1953" max="1953" width="11" bestFit="1" customWidth="1"/>
    <col min="1954" max="1961" width="12" bestFit="1" customWidth="1"/>
    <col min="1962" max="1962" width="11" bestFit="1" customWidth="1"/>
    <col min="1963" max="1965" width="12" bestFit="1" customWidth="1"/>
    <col min="1966" max="1966" width="10" bestFit="1" customWidth="1"/>
    <col min="1967" max="1967" width="12" bestFit="1" customWidth="1"/>
    <col min="1968" max="1968" width="11" bestFit="1" customWidth="1"/>
    <col min="1969" max="1982" width="12" bestFit="1" customWidth="1"/>
    <col min="1983" max="1983" width="11" bestFit="1" customWidth="1"/>
    <col min="1984" max="1991" width="12" bestFit="1" customWidth="1"/>
    <col min="1992" max="1992" width="3" bestFit="1" customWidth="1"/>
    <col min="1993" max="2012" width="12" bestFit="1" customWidth="1"/>
    <col min="2013" max="2014" width="11" bestFit="1" customWidth="1"/>
    <col min="2015" max="2015" width="12" bestFit="1" customWidth="1"/>
    <col min="2016" max="2016" width="7" bestFit="1" customWidth="1"/>
    <col min="2017" max="2034" width="12" bestFit="1" customWidth="1"/>
    <col min="2035" max="2035" width="11" bestFit="1" customWidth="1"/>
    <col min="2036" max="2036" width="12" bestFit="1" customWidth="1"/>
    <col min="2037" max="2037" width="11" bestFit="1" customWidth="1"/>
    <col min="2038" max="2039" width="12" bestFit="1" customWidth="1"/>
    <col min="2040" max="2041" width="11" bestFit="1" customWidth="1"/>
    <col min="2042" max="2049" width="12" bestFit="1" customWidth="1"/>
    <col min="2050" max="2051" width="11" bestFit="1" customWidth="1"/>
    <col min="2052" max="2055" width="12" bestFit="1" customWidth="1"/>
    <col min="2056" max="2056" width="9" bestFit="1" customWidth="1"/>
    <col min="2057" max="2085" width="12" bestFit="1" customWidth="1"/>
    <col min="2086" max="2086" width="8" bestFit="1" customWidth="1"/>
    <col min="2087" max="2089" width="12" bestFit="1" customWidth="1"/>
    <col min="2090" max="2092" width="11" bestFit="1" customWidth="1"/>
    <col min="2093" max="2123" width="12" bestFit="1" customWidth="1"/>
    <col min="2124" max="2124" width="5" bestFit="1" customWidth="1"/>
    <col min="2125" max="2142" width="12" bestFit="1" customWidth="1"/>
    <col min="2143" max="2143" width="11" bestFit="1" customWidth="1"/>
    <col min="2144" max="2153" width="12" bestFit="1" customWidth="1"/>
    <col min="2154" max="2154" width="11" bestFit="1" customWidth="1"/>
    <col min="2155" max="2158" width="12" bestFit="1" customWidth="1"/>
    <col min="2159" max="2159" width="11" bestFit="1" customWidth="1"/>
    <col min="2160" max="2160" width="12" bestFit="1" customWidth="1"/>
    <col min="2161" max="2163" width="11" bestFit="1" customWidth="1"/>
    <col min="2164" max="2166" width="12" bestFit="1" customWidth="1"/>
    <col min="2167" max="2168" width="6" bestFit="1" customWidth="1"/>
    <col min="2169" max="2176" width="12" bestFit="1" customWidth="1"/>
    <col min="2177" max="2177" width="11" bestFit="1" customWidth="1"/>
    <col min="2178" max="2192" width="12" bestFit="1" customWidth="1"/>
    <col min="2193" max="2193" width="10" bestFit="1" customWidth="1"/>
    <col min="2194" max="2199" width="12" bestFit="1" customWidth="1"/>
    <col min="2200" max="2200" width="10" bestFit="1" customWidth="1"/>
    <col min="2201" max="2214" width="12" bestFit="1" customWidth="1"/>
    <col min="2215" max="2215" width="11" bestFit="1" customWidth="1"/>
    <col min="2216" max="2224" width="12" bestFit="1" customWidth="1"/>
    <col min="2225" max="2225" width="11" bestFit="1" customWidth="1"/>
    <col min="2226" max="2227" width="3" bestFit="1" customWidth="1"/>
    <col min="2228" max="2228" width="12" bestFit="1" customWidth="1"/>
    <col min="2229" max="2229" width="11" bestFit="1" customWidth="1"/>
    <col min="2230" max="2237" width="12" bestFit="1" customWidth="1"/>
    <col min="2238" max="2238" width="8" bestFit="1" customWidth="1"/>
    <col min="2239" max="2239" width="12" bestFit="1" customWidth="1"/>
    <col min="2240" max="2240" width="11" bestFit="1" customWidth="1"/>
    <col min="2241" max="2250" width="12" bestFit="1" customWidth="1"/>
    <col min="2251" max="2251" width="11" bestFit="1" customWidth="1"/>
    <col min="2252" max="2255" width="12" bestFit="1" customWidth="1"/>
    <col min="2256" max="2256" width="11" bestFit="1" customWidth="1"/>
    <col min="2257" max="2304" width="12" bestFit="1" customWidth="1"/>
    <col min="2305" max="2306" width="7" bestFit="1" customWidth="1"/>
    <col min="2307" max="2307" width="11" bestFit="1" customWidth="1"/>
    <col min="2308" max="2310" width="12" bestFit="1" customWidth="1"/>
    <col min="2311" max="2311" width="5" bestFit="1" customWidth="1"/>
    <col min="2312" max="2312" width="12" bestFit="1" customWidth="1"/>
    <col min="2313" max="2313" width="11" bestFit="1" customWidth="1"/>
    <col min="2314" max="2359" width="12" bestFit="1" customWidth="1"/>
    <col min="2360" max="2360" width="11" bestFit="1" customWidth="1"/>
    <col min="2361" max="2363" width="12" bestFit="1" customWidth="1"/>
    <col min="2364" max="2365" width="11" bestFit="1" customWidth="1"/>
    <col min="2366" max="2376" width="12" bestFit="1" customWidth="1"/>
    <col min="2377" max="2377" width="5" bestFit="1" customWidth="1"/>
    <col min="2378" max="2387" width="12" bestFit="1" customWidth="1"/>
    <col min="2388" max="2388" width="11" bestFit="1" customWidth="1"/>
    <col min="2389" max="2390" width="12" bestFit="1" customWidth="1"/>
    <col min="2391" max="2391" width="11" bestFit="1" customWidth="1"/>
    <col min="2392" max="2418" width="12" bestFit="1" customWidth="1"/>
    <col min="2419" max="2419" width="11" bestFit="1" customWidth="1"/>
    <col min="2420" max="2420" width="12" bestFit="1" customWidth="1"/>
    <col min="2421" max="2422" width="11" bestFit="1" customWidth="1"/>
    <col min="2423" max="2434" width="12" bestFit="1" customWidth="1"/>
    <col min="2435" max="2436" width="11" bestFit="1" customWidth="1"/>
    <col min="2437" max="2439" width="12" bestFit="1" customWidth="1"/>
    <col min="2440" max="2440" width="9" bestFit="1" customWidth="1"/>
    <col min="2441" max="2458" width="12" bestFit="1" customWidth="1"/>
    <col min="2459" max="2459" width="11" bestFit="1" customWidth="1"/>
    <col min="2460" max="2463" width="12" bestFit="1" customWidth="1"/>
    <col min="2464" max="2464" width="11" bestFit="1" customWidth="1"/>
    <col min="2465" max="2475" width="12" bestFit="1" customWidth="1"/>
    <col min="2476" max="2479" width="3" bestFit="1" customWidth="1"/>
    <col min="2480" max="2489" width="12" bestFit="1" customWidth="1"/>
    <col min="2490" max="2490" width="11" bestFit="1" customWidth="1"/>
    <col min="2491" max="2498" width="12" bestFit="1" customWidth="1"/>
    <col min="2499" max="2500" width="11" bestFit="1" customWidth="1"/>
    <col min="2501" max="2506" width="12" bestFit="1" customWidth="1"/>
    <col min="2507" max="2507" width="11" bestFit="1" customWidth="1"/>
    <col min="2508" max="2531" width="12" bestFit="1" customWidth="1"/>
    <col min="2532" max="2533" width="5" bestFit="1" customWidth="1"/>
    <col min="2534" max="2539" width="12" bestFit="1" customWidth="1"/>
    <col min="2540" max="2541" width="11" bestFit="1" customWidth="1"/>
    <col min="2542" max="2565" width="12" bestFit="1" customWidth="1"/>
    <col min="2566" max="2566" width="8" bestFit="1" customWidth="1"/>
    <col min="2567" max="2599" width="12" bestFit="1" customWidth="1"/>
    <col min="2600" max="2600" width="11" bestFit="1" customWidth="1"/>
    <col min="2601" max="2616" width="12" bestFit="1" customWidth="1"/>
    <col min="2617" max="2618" width="11" bestFit="1" customWidth="1"/>
    <col min="2619" max="2636" width="12" bestFit="1" customWidth="1"/>
    <col min="2637" max="2637" width="11" bestFit="1" customWidth="1"/>
    <col min="2638" max="2641" width="12" bestFit="1" customWidth="1"/>
    <col min="2642" max="2642" width="11" bestFit="1" customWidth="1"/>
    <col min="2643" max="2651" width="12" bestFit="1" customWidth="1"/>
    <col min="2652" max="2652" width="11" bestFit="1" customWidth="1"/>
    <col min="2653" max="2654" width="12" bestFit="1" customWidth="1"/>
    <col min="2655" max="2657" width="7" bestFit="1" customWidth="1"/>
    <col min="2658" max="2660" width="12" bestFit="1" customWidth="1"/>
    <col min="2661" max="2661" width="11" bestFit="1" customWidth="1"/>
    <col min="2662" max="2663" width="12" bestFit="1" customWidth="1"/>
    <col min="2664" max="2665" width="11" bestFit="1" customWidth="1"/>
    <col min="2666" max="2669" width="12" bestFit="1" customWidth="1"/>
    <col min="2670" max="2671" width="11" bestFit="1" customWidth="1"/>
    <col min="2672" max="2678" width="12" bestFit="1" customWidth="1"/>
    <col min="2679" max="2679" width="11" bestFit="1" customWidth="1"/>
    <col min="2680" max="2695" width="12" bestFit="1" customWidth="1"/>
    <col min="2696" max="2697" width="11" bestFit="1" customWidth="1"/>
    <col min="2698" max="2735" width="12" bestFit="1" customWidth="1"/>
    <col min="2736" max="2736" width="11" bestFit="1" customWidth="1"/>
    <col min="2737" max="2746" width="12" bestFit="1" customWidth="1"/>
    <col min="2747" max="2747" width="10" bestFit="1" customWidth="1"/>
    <col min="2748" max="2767" width="12" bestFit="1" customWidth="1"/>
    <col min="2768" max="2771" width="3" bestFit="1" customWidth="1"/>
    <col min="2772" max="2773" width="12" bestFit="1" customWidth="1"/>
    <col min="2774" max="2775" width="10" bestFit="1" customWidth="1"/>
    <col min="2776" max="2816" width="12" bestFit="1" customWidth="1"/>
    <col min="2817" max="2817" width="11" bestFit="1" customWidth="1"/>
    <col min="2818" max="2820" width="12" bestFit="1" customWidth="1"/>
    <col min="2821" max="2822" width="11" bestFit="1" customWidth="1"/>
    <col min="2823" max="2829" width="12" bestFit="1" customWidth="1"/>
    <col min="2830" max="2831" width="11" bestFit="1" customWidth="1"/>
    <col min="2832" max="2842" width="12" bestFit="1" customWidth="1"/>
    <col min="2843" max="2843" width="6" bestFit="1" customWidth="1"/>
    <col min="2844" max="2845" width="12" bestFit="1" customWidth="1"/>
    <col min="2846" max="2846" width="11" bestFit="1" customWidth="1"/>
    <col min="2847" max="2860" width="12" bestFit="1" customWidth="1"/>
    <col min="2861" max="2861" width="11" bestFit="1" customWidth="1"/>
    <col min="2862" max="2883" width="12" bestFit="1" customWidth="1"/>
    <col min="2884" max="2884" width="11" bestFit="1" customWidth="1"/>
    <col min="2885" max="2886" width="9" bestFit="1" customWidth="1"/>
    <col min="2887" max="2892" width="12" bestFit="1" customWidth="1"/>
    <col min="2893" max="2893" width="11" bestFit="1" customWidth="1"/>
    <col min="2894" max="2896" width="12" bestFit="1" customWidth="1"/>
    <col min="2897" max="2897" width="11" bestFit="1" customWidth="1"/>
    <col min="2898" max="2908" width="12" bestFit="1" customWidth="1"/>
    <col min="2909" max="2909" width="11" bestFit="1" customWidth="1"/>
    <col min="2910" max="2933" width="12" bestFit="1" customWidth="1"/>
    <col min="2934" max="2934" width="11" bestFit="1" customWidth="1"/>
    <col min="2935" max="2936" width="12" bestFit="1" customWidth="1"/>
    <col min="2937" max="2938" width="11" bestFit="1" customWidth="1"/>
    <col min="2939" max="2942" width="12" bestFit="1" customWidth="1"/>
    <col min="2943" max="2943" width="11" bestFit="1" customWidth="1"/>
    <col min="2944" max="2945" width="12" bestFit="1" customWidth="1"/>
    <col min="2946" max="2946" width="11" bestFit="1" customWidth="1"/>
    <col min="2947" max="2951" width="12" bestFit="1" customWidth="1"/>
    <col min="2952" max="2952" width="11" bestFit="1" customWidth="1"/>
    <col min="2953" max="2965" width="12" bestFit="1" customWidth="1"/>
    <col min="2966" max="2966" width="11" bestFit="1" customWidth="1"/>
    <col min="2967" max="2974" width="12" bestFit="1" customWidth="1"/>
    <col min="2975" max="2975" width="11" bestFit="1" customWidth="1"/>
    <col min="2976" max="2979" width="12" bestFit="1" customWidth="1"/>
    <col min="2980" max="2980" width="11" bestFit="1" customWidth="1"/>
    <col min="2981" max="2981" width="10" bestFit="1" customWidth="1"/>
    <col min="2982" max="2982" width="5" bestFit="1" customWidth="1"/>
    <col min="2983" max="2986" width="12" bestFit="1" customWidth="1"/>
    <col min="2987" max="2987" width="11" bestFit="1" customWidth="1"/>
    <col min="2988" max="2990" width="12" bestFit="1" customWidth="1"/>
    <col min="2991" max="2991" width="11" bestFit="1" customWidth="1"/>
    <col min="2992" max="2993" width="10" bestFit="1" customWidth="1"/>
    <col min="2994" max="2994" width="11" bestFit="1" customWidth="1"/>
    <col min="2995" max="3007" width="12" bestFit="1" customWidth="1"/>
    <col min="3008" max="3008" width="7" bestFit="1" customWidth="1"/>
    <col min="3009" max="3017" width="12" bestFit="1" customWidth="1"/>
    <col min="3018" max="3018" width="10" bestFit="1" customWidth="1"/>
    <col min="3019" max="3028" width="12" bestFit="1" customWidth="1"/>
    <col min="3029" max="3029" width="11" bestFit="1" customWidth="1"/>
    <col min="3030" max="3034" width="12" bestFit="1" customWidth="1"/>
    <col min="3035" max="3037" width="3" bestFit="1" customWidth="1"/>
    <col min="3038" max="3040" width="12" bestFit="1" customWidth="1"/>
    <col min="3041" max="3041" width="11" bestFit="1" customWidth="1"/>
    <col min="3042" max="3044" width="12" bestFit="1" customWidth="1"/>
    <col min="3045" max="3045" width="11" bestFit="1" customWidth="1"/>
    <col min="3046" max="3075" width="12" bestFit="1" customWidth="1"/>
    <col min="3076" max="3076" width="11" bestFit="1" customWidth="1"/>
    <col min="3077" max="3086" width="12" bestFit="1" customWidth="1"/>
    <col min="3087" max="3087" width="11" bestFit="1" customWidth="1"/>
    <col min="3088" max="3088" width="12" bestFit="1" customWidth="1"/>
    <col min="3089" max="3090" width="11" bestFit="1" customWidth="1"/>
    <col min="3091" max="3099" width="12" bestFit="1" customWidth="1"/>
    <col min="3100" max="3101" width="8" bestFit="1" customWidth="1"/>
    <col min="3102" max="3136" width="12" bestFit="1" customWidth="1"/>
    <col min="3137" max="3137" width="11" bestFit="1" customWidth="1"/>
    <col min="3138" max="3152" width="12" bestFit="1" customWidth="1"/>
    <col min="3153" max="3154" width="11" bestFit="1" customWidth="1"/>
    <col min="3155" max="3190" width="12" bestFit="1" customWidth="1"/>
    <col min="3191" max="3192" width="11" bestFit="1" customWidth="1"/>
    <col min="3193" max="3193" width="12" bestFit="1" customWidth="1"/>
    <col min="3194" max="3194" width="5" bestFit="1" customWidth="1"/>
    <col min="3195" max="3200" width="12" bestFit="1" customWidth="1"/>
    <col min="3201" max="3201" width="11" bestFit="1" customWidth="1"/>
    <col min="3202" max="3221" width="12" bestFit="1" customWidth="1"/>
    <col min="3222" max="3222" width="5" bestFit="1" customWidth="1"/>
    <col min="3223" max="3269" width="12" bestFit="1" customWidth="1"/>
    <col min="3270" max="3270" width="11" bestFit="1" customWidth="1"/>
    <col min="3271" max="3281" width="12" bestFit="1" customWidth="1"/>
    <col min="3282" max="3283" width="11" bestFit="1" customWidth="1"/>
    <col min="3284" max="3290" width="12" bestFit="1" customWidth="1"/>
    <col min="3291" max="3291" width="11" bestFit="1" customWidth="1"/>
    <col min="3292" max="3297" width="12" bestFit="1" customWidth="1"/>
    <col min="3298" max="3299" width="11" bestFit="1" customWidth="1"/>
    <col min="3300" max="3318" width="12" bestFit="1" customWidth="1"/>
    <col min="3319" max="3319" width="11" bestFit="1" customWidth="1"/>
    <col min="3320" max="3320" width="12" bestFit="1" customWidth="1"/>
    <col min="3321" max="3321" width="11" bestFit="1" customWidth="1"/>
    <col min="3322" max="3326" width="12" bestFit="1" customWidth="1"/>
    <col min="3327" max="3327" width="11" bestFit="1" customWidth="1"/>
    <col min="3328" max="3330" width="12" bestFit="1" customWidth="1"/>
    <col min="3331" max="3332" width="9" bestFit="1" customWidth="1"/>
    <col min="3333" max="3343" width="12" bestFit="1" customWidth="1"/>
    <col min="3344" max="3346" width="3" bestFit="1" customWidth="1"/>
    <col min="3347" max="3374" width="12" bestFit="1" customWidth="1"/>
    <col min="3375" max="3376" width="11" bestFit="1" customWidth="1"/>
    <col min="3377" max="3387" width="12" bestFit="1" customWidth="1"/>
    <col min="3388" max="3388" width="7" bestFit="1" customWidth="1"/>
    <col min="3389" max="3397" width="12" bestFit="1" customWidth="1"/>
    <col min="3398" max="3398" width="11" bestFit="1" customWidth="1"/>
    <col min="3399" max="3409" width="12" bestFit="1" customWidth="1"/>
    <col min="3410" max="3410" width="11" bestFit="1" customWidth="1"/>
    <col min="3411" max="3412" width="12" bestFit="1" customWidth="1"/>
    <col min="3413" max="3413" width="10" bestFit="1" customWidth="1"/>
    <col min="3414" max="3418" width="12" bestFit="1" customWidth="1"/>
    <col min="3419" max="3419" width="11" bestFit="1" customWidth="1"/>
    <col min="3420" max="3441" width="12" bestFit="1" customWidth="1"/>
    <col min="3442" max="3442" width="11" bestFit="1" customWidth="1"/>
    <col min="3443" max="3475" width="12" bestFit="1" customWidth="1"/>
    <col min="3476" max="3477" width="11" bestFit="1" customWidth="1"/>
    <col min="3478" max="3481" width="12" bestFit="1" customWidth="1"/>
    <col min="3482" max="3482" width="5" bestFit="1" customWidth="1"/>
    <col min="3483" max="3487" width="12" bestFit="1" customWidth="1"/>
    <col min="3488" max="3488" width="11" bestFit="1" customWidth="1"/>
    <col min="3489" max="3500" width="12" bestFit="1" customWidth="1"/>
    <col min="3501" max="3501" width="11" bestFit="1" customWidth="1"/>
    <col min="3502" max="3512" width="12" bestFit="1" customWidth="1"/>
    <col min="3513" max="3513" width="11" bestFit="1" customWidth="1"/>
    <col min="3514" max="3517" width="12" bestFit="1" customWidth="1"/>
    <col min="3518" max="3518" width="11" bestFit="1" customWidth="1"/>
    <col min="3519" max="3523" width="12" bestFit="1" customWidth="1"/>
    <col min="3524" max="3524" width="11" bestFit="1" customWidth="1"/>
    <col min="3525" max="3535" width="12" bestFit="1" customWidth="1"/>
    <col min="3536" max="3537" width="11" bestFit="1" customWidth="1"/>
    <col min="3538" max="3539" width="12" bestFit="1" customWidth="1"/>
    <col min="3540" max="3540" width="5" bestFit="1" customWidth="1"/>
    <col min="3541" max="3553" width="12" bestFit="1" customWidth="1"/>
    <col min="3554" max="3556" width="11" bestFit="1" customWidth="1"/>
    <col min="3557" max="3561" width="12" bestFit="1" customWidth="1"/>
    <col min="3562" max="3563" width="11" bestFit="1" customWidth="1"/>
    <col min="3564" max="3571" width="12" bestFit="1" customWidth="1"/>
    <col min="3572" max="3572" width="11" bestFit="1" customWidth="1"/>
    <col min="3573" max="3573" width="12" bestFit="1" customWidth="1"/>
    <col min="3574" max="3574" width="11" bestFit="1" customWidth="1"/>
    <col min="3575" max="3578" width="12" bestFit="1" customWidth="1"/>
    <col min="3579" max="3579" width="11" bestFit="1" customWidth="1"/>
    <col min="3580" max="3580" width="12" bestFit="1" customWidth="1"/>
    <col min="3581" max="3585" width="6" bestFit="1" customWidth="1"/>
    <col min="3586" max="3587" width="12" bestFit="1" customWidth="1"/>
    <col min="3588" max="3588" width="10" bestFit="1" customWidth="1"/>
    <col min="3589" max="3590" width="12" bestFit="1" customWidth="1"/>
    <col min="3591" max="3591" width="11" bestFit="1" customWidth="1"/>
    <col min="3592" max="3594" width="12" bestFit="1" customWidth="1"/>
    <col min="3595" max="3595" width="5" bestFit="1" customWidth="1"/>
    <col min="3596" max="3596" width="12" bestFit="1" customWidth="1"/>
    <col min="3597" max="3597" width="11" bestFit="1" customWidth="1"/>
    <col min="3598" max="3606" width="12" bestFit="1" customWidth="1"/>
    <col min="3607" max="3607" width="11" bestFit="1" customWidth="1"/>
    <col min="3608" max="3608" width="12" bestFit="1" customWidth="1"/>
    <col min="3609" max="3609" width="11" bestFit="1" customWidth="1"/>
    <col min="3610" max="3618" width="12" bestFit="1" customWidth="1"/>
    <col min="3619" max="3619" width="11" bestFit="1" customWidth="1"/>
    <col min="3620" max="3623" width="12" bestFit="1" customWidth="1"/>
    <col min="3624" max="3624" width="11" bestFit="1" customWidth="1"/>
    <col min="3625" max="3632" width="12" bestFit="1" customWidth="1"/>
    <col min="3633" max="3633" width="11" bestFit="1" customWidth="1"/>
    <col min="3634" max="3637" width="12" bestFit="1" customWidth="1"/>
    <col min="3638" max="3638" width="11" bestFit="1" customWidth="1"/>
    <col min="3639" max="3643" width="12" bestFit="1" customWidth="1"/>
    <col min="3644" max="3644" width="11" bestFit="1" customWidth="1"/>
    <col min="3645" max="3649" width="12" bestFit="1" customWidth="1"/>
    <col min="3650" max="3651" width="3" bestFit="1" customWidth="1"/>
    <col min="3652" max="3669" width="12" bestFit="1" customWidth="1"/>
    <col min="3670" max="3671" width="11" bestFit="1" customWidth="1"/>
    <col min="3672" max="3690" width="12" bestFit="1" customWidth="1"/>
    <col min="3691" max="3692" width="11" bestFit="1" customWidth="1"/>
    <col min="3693" max="3713" width="12" bestFit="1" customWidth="1"/>
    <col min="3714" max="3715" width="11" bestFit="1" customWidth="1"/>
    <col min="3716" max="3731" width="12" bestFit="1" customWidth="1"/>
    <col min="3732" max="3732" width="11" bestFit="1" customWidth="1"/>
    <col min="3733" max="3737" width="12" bestFit="1" customWidth="1"/>
    <col min="3738" max="3738" width="11" bestFit="1" customWidth="1"/>
    <col min="3739" max="3745" width="12" bestFit="1" customWidth="1"/>
    <col min="3746" max="3746" width="11" bestFit="1" customWidth="1"/>
    <col min="3747" max="3754" width="12" bestFit="1" customWidth="1"/>
    <col min="3755" max="3756" width="7" bestFit="1" customWidth="1"/>
    <col min="3757" max="3761" width="12" bestFit="1" customWidth="1"/>
    <col min="3762" max="3763" width="11" bestFit="1" customWidth="1"/>
    <col min="3764" max="3798" width="12" bestFit="1" customWidth="1"/>
    <col min="3799" max="3799" width="9" bestFit="1" customWidth="1"/>
    <col min="3800" max="3806" width="12" bestFit="1" customWidth="1"/>
    <col min="3807" max="3807" width="11" bestFit="1" customWidth="1"/>
    <col min="3808" max="3821" width="12" bestFit="1" customWidth="1"/>
    <col min="3822" max="3822" width="11" bestFit="1" customWidth="1"/>
    <col min="3823" max="3832" width="12" bestFit="1" customWidth="1"/>
    <col min="3833" max="3833" width="11" bestFit="1" customWidth="1"/>
    <col min="3834" max="3851" width="12" bestFit="1" customWidth="1"/>
    <col min="3852" max="3852" width="11" bestFit="1" customWidth="1"/>
    <col min="3853" max="3856" width="12" bestFit="1" customWidth="1"/>
    <col min="3857" max="3857" width="11" bestFit="1" customWidth="1"/>
    <col min="3858" max="3861" width="12" bestFit="1" customWidth="1"/>
    <col min="3862" max="3862" width="11" bestFit="1" customWidth="1"/>
    <col min="3863" max="3872" width="12" bestFit="1" customWidth="1"/>
    <col min="3873" max="3873" width="11" bestFit="1" customWidth="1"/>
    <col min="3874" max="3875" width="12" bestFit="1" customWidth="1"/>
    <col min="3876" max="3876" width="11" bestFit="1" customWidth="1"/>
    <col min="3877" max="3885" width="12" bestFit="1" customWidth="1"/>
    <col min="3886" max="3886" width="11" bestFit="1" customWidth="1"/>
    <col min="3887" max="3891" width="12" bestFit="1" customWidth="1"/>
    <col min="3892" max="3892" width="11" bestFit="1" customWidth="1"/>
    <col min="3893" max="3896" width="12" bestFit="1" customWidth="1"/>
    <col min="3897" max="3897" width="11" bestFit="1" customWidth="1"/>
    <col min="3898" max="3911" width="12" bestFit="1" customWidth="1"/>
    <col min="3912" max="3913" width="11" bestFit="1" customWidth="1"/>
    <col min="3914" max="3923" width="12" bestFit="1" customWidth="1"/>
    <col min="3924" max="3925" width="11" bestFit="1" customWidth="1"/>
    <col min="3926" max="3927" width="12" bestFit="1" customWidth="1"/>
    <col min="3928" max="3928" width="11" bestFit="1" customWidth="1"/>
    <col min="3929" max="3931" width="12" bestFit="1" customWidth="1"/>
    <col min="3932" max="3938" width="3" bestFit="1" customWidth="1"/>
    <col min="3939" max="3954" width="12" bestFit="1" customWidth="1"/>
    <col min="3955" max="3955" width="11" bestFit="1" customWidth="1"/>
    <col min="3956" max="3988" width="12" bestFit="1" customWidth="1"/>
    <col min="3989" max="3991" width="11" bestFit="1" customWidth="1"/>
    <col min="3992" max="3998" width="12" bestFit="1" customWidth="1"/>
    <col min="3999" max="3999" width="11" bestFit="1" customWidth="1"/>
    <col min="4000" max="4003" width="12" bestFit="1" customWidth="1"/>
    <col min="4004" max="4006" width="11" bestFit="1" customWidth="1"/>
    <col min="4007" max="4016" width="12" bestFit="1" customWidth="1"/>
    <col min="4017" max="4017" width="11" bestFit="1" customWidth="1"/>
    <col min="4018" max="4020" width="12" bestFit="1" customWidth="1"/>
    <col min="4021" max="4022" width="11" bestFit="1" customWidth="1"/>
    <col min="4023" max="4023" width="12" bestFit="1" customWidth="1"/>
    <col min="4024" max="4026" width="8" bestFit="1" customWidth="1"/>
    <col min="4027" max="4027" width="12" bestFit="1" customWidth="1"/>
    <col min="4028" max="4029" width="11" bestFit="1" customWidth="1"/>
    <col min="4030" max="4041" width="12" bestFit="1" customWidth="1"/>
    <col min="4042" max="4044" width="11" bestFit="1" customWidth="1"/>
    <col min="4045" max="4062" width="12" bestFit="1" customWidth="1"/>
    <col min="4063" max="4063" width="11" bestFit="1" customWidth="1"/>
    <col min="4064" max="4069" width="12" bestFit="1" customWidth="1"/>
    <col min="4070" max="4070" width="11" bestFit="1" customWidth="1"/>
    <col min="4071" max="4075" width="12" bestFit="1" customWidth="1"/>
    <col min="4076" max="4077" width="11" bestFit="1" customWidth="1"/>
    <col min="4078" max="4085" width="12" bestFit="1" customWidth="1"/>
    <col min="4086" max="4089" width="11" bestFit="1" customWidth="1"/>
    <col min="4090" max="4092" width="12" bestFit="1" customWidth="1"/>
    <col min="4093" max="4093" width="11" bestFit="1" customWidth="1"/>
    <col min="4094" max="4095" width="12" bestFit="1" customWidth="1"/>
    <col min="4096" max="4096" width="5" bestFit="1" customWidth="1"/>
    <col min="4097" max="4099" width="12" bestFit="1" customWidth="1"/>
    <col min="4100" max="4100" width="11" bestFit="1" customWidth="1"/>
    <col min="4101" max="4128" width="12" bestFit="1" customWidth="1"/>
    <col min="4129" max="4129" width="11" bestFit="1" customWidth="1"/>
    <col min="4130" max="4131" width="12" bestFit="1" customWidth="1"/>
    <col min="4132" max="4132" width="11" bestFit="1" customWidth="1"/>
    <col min="4133" max="4154" width="12" bestFit="1" customWidth="1"/>
    <col min="4155" max="4155" width="11" bestFit="1" customWidth="1"/>
    <col min="4156" max="4156" width="12" bestFit="1" customWidth="1"/>
    <col min="4157" max="4157" width="10" bestFit="1" customWidth="1"/>
    <col min="4158" max="4197" width="12" bestFit="1" customWidth="1"/>
    <col min="4198" max="4198" width="5" bestFit="1" customWidth="1"/>
    <col min="4199" max="4231" width="12" bestFit="1" customWidth="1"/>
    <col min="4232" max="4232" width="11" bestFit="1" customWidth="1"/>
    <col min="4233" max="4235" width="12" bestFit="1" customWidth="1"/>
    <col min="4236" max="4236" width="11" bestFit="1" customWidth="1"/>
    <col min="4237" max="4245" width="12" bestFit="1" customWidth="1"/>
    <col min="4246" max="4246" width="11" bestFit="1" customWidth="1"/>
    <col min="4247" max="4252" width="12" bestFit="1" customWidth="1"/>
    <col min="4253" max="4254" width="11" bestFit="1" customWidth="1"/>
    <col min="4255" max="4262" width="12" bestFit="1" customWidth="1"/>
    <col min="4263" max="4263" width="3" bestFit="1" customWidth="1"/>
    <col min="4264" max="4266" width="12" bestFit="1" customWidth="1"/>
    <col min="4267" max="4267" width="11" bestFit="1" customWidth="1"/>
    <col min="4268" max="4294" width="12" bestFit="1" customWidth="1"/>
    <col min="4295" max="4296" width="9" bestFit="1" customWidth="1"/>
    <col min="4297" max="4297" width="12" bestFit="1" customWidth="1"/>
    <col min="4298" max="4299" width="11" bestFit="1" customWidth="1"/>
    <col min="4300" max="4304" width="12" bestFit="1" customWidth="1"/>
    <col min="4305" max="4306" width="11" bestFit="1" customWidth="1"/>
    <col min="4307" max="4310" width="12" bestFit="1" customWidth="1"/>
    <col min="4311" max="4311" width="11" bestFit="1" customWidth="1"/>
    <col min="4312" max="4331" width="12" bestFit="1" customWidth="1"/>
    <col min="4332" max="4332" width="5" bestFit="1" customWidth="1"/>
    <col min="4333" max="4349" width="12" bestFit="1" customWidth="1"/>
    <col min="4350" max="4350" width="11" bestFit="1" customWidth="1"/>
    <col min="4351" max="4356" width="12" bestFit="1" customWidth="1"/>
    <col min="4357" max="4358" width="11" bestFit="1" customWidth="1"/>
    <col min="4359" max="4376" width="12" bestFit="1" customWidth="1"/>
    <col min="4377" max="4382" width="11" bestFit="1" customWidth="1"/>
    <col min="4383" max="4386" width="12" bestFit="1" customWidth="1"/>
    <col min="4387" max="4388" width="11" bestFit="1" customWidth="1"/>
    <col min="4389" max="4392" width="12" bestFit="1" customWidth="1"/>
    <col min="4393" max="4393" width="11" bestFit="1" customWidth="1"/>
    <col min="4394" max="4405" width="12" bestFit="1" customWidth="1"/>
    <col min="4406" max="4406" width="11" bestFit="1" customWidth="1"/>
    <col min="4407" max="4413" width="12" bestFit="1" customWidth="1"/>
    <col min="4414" max="4414" width="10" bestFit="1" customWidth="1"/>
    <col min="4415" max="4416" width="11" bestFit="1" customWidth="1"/>
    <col min="4417" max="4420" width="12" bestFit="1" customWidth="1"/>
    <col min="4421" max="4421" width="11" bestFit="1" customWidth="1"/>
    <col min="4422" max="4428" width="12" bestFit="1" customWidth="1"/>
    <col min="4429" max="4429" width="11" bestFit="1" customWidth="1"/>
    <col min="4430" max="4430" width="12" bestFit="1" customWidth="1"/>
    <col min="4431" max="4431" width="11" bestFit="1" customWidth="1"/>
    <col min="4432" max="4447" width="12" bestFit="1" customWidth="1"/>
    <col min="4448" max="4448" width="11" bestFit="1" customWidth="1"/>
    <col min="4449" max="4451" width="12" bestFit="1" customWidth="1"/>
    <col min="4452" max="4452" width="11" bestFit="1" customWidth="1"/>
    <col min="4453" max="4454" width="12" bestFit="1" customWidth="1"/>
    <col min="4455" max="4455" width="5" bestFit="1" customWidth="1"/>
    <col min="4456" max="4456" width="12" bestFit="1" customWidth="1"/>
    <col min="4457" max="4458" width="11" bestFit="1" customWidth="1"/>
    <col min="4459" max="4471" width="12" bestFit="1" customWidth="1"/>
    <col min="4472" max="4472" width="11" bestFit="1" customWidth="1"/>
    <col min="4473" max="4487" width="12" bestFit="1" customWidth="1"/>
    <col min="4488" max="4488" width="11" bestFit="1" customWidth="1"/>
    <col min="4489" max="4496" width="12" bestFit="1" customWidth="1"/>
    <col min="4497" max="4498" width="11" bestFit="1" customWidth="1"/>
    <col min="4499" max="4501" width="12" bestFit="1" customWidth="1"/>
    <col min="4502" max="4502" width="11" bestFit="1" customWidth="1"/>
    <col min="4503" max="4506" width="12" bestFit="1" customWidth="1"/>
    <col min="4507" max="4509" width="11" bestFit="1" customWidth="1"/>
    <col min="4510" max="4515" width="12" bestFit="1" customWidth="1"/>
    <col min="4516" max="4517" width="11" bestFit="1" customWidth="1"/>
    <col min="4518" max="4532" width="12" bestFit="1" customWidth="1"/>
    <col min="4533" max="4533" width="11" bestFit="1" customWidth="1"/>
    <col min="4534" max="4535" width="12" bestFit="1" customWidth="1"/>
    <col min="4536" max="4537" width="11" bestFit="1" customWidth="1"/>
    <col min="4538" max="4539" width="12" bestFit="1" customWidth="1"/>
    <col min="4540" max="4544" width="7" bestFit="1" customWidth="1"/>
    <col min="4545" max="4577" width="12" bestFit="1" customWidth="1"/>
    <col min="4578" max="4579" width="11" bestFit="1" customWidth="1"/>
    <col min="4580" max="4582" width="3" bestFit="1" customWidth="1"/>
    <col min="4583" max="4608" width="12" bestFit="1" customWidth="1"/>
    <col min="4609" max="4609" width="11" bestFit="1" customWidth="1"/>
    <col min="4610" max="4616" width="12" bestFit="1" customWidth="1"/>
    <col min="4617" max="4617" width="11" bestFit="1" customWidth="1"/>
    <col min="4618" max="4639" width="12" bestFit="1" customWidth="1"/>
    <col min="4640" max="4640" width="11" bestFit="1" customWidth="1"/>
    <col min="4641" max="4652" width="12" bestFit="1" customWidth="1"/>
    <col min="4653" max="4653" width="11" bestFit="1" customWidth="1"/>
    <col min="4654" max="4659" width="12" bestFit="1" customWidth="1"/>
    <col min="4660" max="4660" width="11" bestFit="1" customWidth="1"/>
    <col min="4661" max="4678" width="12" bestFit="1" customWidth="1"/>
    <col min="4679" max="4679" width="11" bestFit="1" customWidth="1"/>
    <col min="4680" max="4699" width="12" bestFit="1" customWidth="1"/>
    <col min="4700" max="4701" width="11" bestFit="1" customWidth="1"/>
    <col min="4702" max="4702" width="5" bestFit="1" customWidth="1"/>
    <col min="4703" max="4706" width="12" bestFit="1" customWidth="1"/>
    <col min="4707" max="4709" width="11" bestFit="1" customWidth="1"/>
    <col min="4710" max="4732" width="12" bestFit="1" customWidth="1"/>
    <col min="4733" max="4733" width="11" bestFit="1" customWidth="1"/>
    <col min="4734" max="4734" width="12" bestFit="1" customWidth="1"/>
    <col min="4735" max="4737" width="5" bestFit="1" customWidth="1"/>
    <col min="4738" max="4745" width="12" bestFit="1" customWidth="1"/>
    <col min="4746" max="4746" width="11" bestFit="1" customWidth="1"/>
    <col min="4747" max="4763" width="12" bestFit="1" customWidth="1"/>
    <col min="4764" max="4764" width="11" bestFit="1" customWidth="1"/>
    <col min="4765" max="4765" width="12" bestFit="1" customWidth="1"/>
    <col min="4766" max="4766" width="11" bestFit="1" customWidth="1"/>
    <col min="4767" max="4776" width="12" bestFit="1" customWidth="1"/>
    <col min="4777" max="4778" width="11" bestFit="1" customWidth="1"/>
    <col min="4779" max="4787" width="12" bestFit="1" customWidth="1"/>
    <col min="4788" max="4788" width="11" bestFit="1" customWidth="1"/>
    <col min="4789" max="4804" width="12" bestFit="1" customWidth="1"/>
    <col min="4805" max="4806" width="11" bestFit="1" customWidth="1"/>
    <col min="4807" max="4868" width="12" bestFit="1" customWidth="1"/>
    <col min="4869" max="4869" width="11" bestFit="1" customWidth="1"/>
    <col min="4870" max="4877" width="12" bestFit="1" customWidth="1"/>
    <col min="4878" max="4878" width="11" bestFit="1" customWidth="1"/>
    <col min="4879" max="4891" width="12" bestFit="1" customWidth="1"/>
    <col min="4892" max="4892" width="3" bestFit="1" customWidth="1"/>
    <col min="4893" max="4895" width="12" bestFit="1" customWidth="1"/>
    <col min="4896" max="4896" width="11" bestFit="1" customWidth="1"/>
    <col min="4897" max="4924" width="12" bestFit="1" customWidth="1"/>
    <col min="4925" max="4925" width="7" bestFit="1" customWidth="1"/>
    <col min="4926" max="4926" width="11" bestFit="1" customWidth="1"/>
    <col min="4927" max="4928" width="12" bestFit="1" customWidth="1"/>
    <col min="4929" max="4929" width="11" bestFit="1" customWidth="1"/>
    <col min="4930" max="4947" width="12" bestFit="1" customWidth="1"/>
    <col min="4948" max="4949" width="11" bestFit="1" customWidth="1"/>
    <col min="4950" max="4950" width="12" bestFit="1" customWidth="1"/>
    <col min="4951" max="4952" width="11" bestFit="1" customWidth="1"/>
    <col min="4953" max="4953" width="5" bestFit="1" customWidth="1"/>
    <col min="4954" max="5001" width="12" bestFit="1" customWidth="1"/>
    <col min="5002" max="5002" width="11" bestFit="1" customWidth="1"/>
    <col min="5003" max="5031" width="12" bestFit="1" customWidth="1"/>
    <col min="5032" max="5033" width="11" bestFit="1" customWidth="1"/>
    <col min="5034" max="5035" width="12" bestFit="1" customWidth="1"/>
    <col min="5036" max="5036" width="11" bestFit="1" customWidth="1"/>
    <col min="5037" max="5040" width="12" bestFit="1" customWidth="1"/>
    <col min="5041" max="5041" width="11" bestFit="1" customWidth="1"/>
    <col min="5042" max="5044" width="12" bestFit="1" customWidth="1"/>
    <col min="5045" max="5046" width="11" bestFit="1" customWidth="1"/>
    <col min="5047" max="5057" width="12" bestFit="1" customWidth="1"/>
    <col min="5058" max="5058" width="11" bestFit="1" customWidth="1"/>
    <col min="5059" max="5085" width="12" bestFit="1" customWidth="1"/>
    <col min="5086" max="5086" width="11" bestFit="1" customWidth="1"/>
    <col min="5087" max="5117" width="12" bestFit="1" customWidth="1"/>
    <col min="5118" max="5118" width="11" bestFit="1" customWidth="1"/>
    <col min="5119" max="5127" width="12" bestFit="1" customWidth="1"/>
    <col min="5128" max="5128" width="11" bestFit="1" customWidth="1"/>
    <col min="5129" max="5135" width="12" bestFit="1" customWidth="1"/>
    <col min="5136" max="5137" width="11" bestFit="1" customWidth="1"/>
    <col min="5138" max="5143" width="12" bestFit="1" customWidth="1"/>
    <col min="5144" max="5145" width="11" bestFit="1" customWidth="1"/>
    <col min="5146" max="5150" width="12" bestFit="1" customWidth="1"/>
    <col min="5151" max="5152" width="11" bestFit="1" customWidth="1"/>
    <col min="5153" max="5153" width="12" bestFit="1" customWidth="1"/>
    <col min="5154" max="5154" width="6" bestFit="1" customWidth="1"/>
    <col min="5155" max="5161" width="12" bestFit="1" customWidth="1"/>
    <col min="5162" max="5163" width="11" bestFit="1" customWidth="1"/>
    <col min="5164" max="5175" width="12" bestFit="1" customWidth="1"/>
    <col min="5176" max="5176" width="11" bestFit="1" customWidth="1"/>
    <col min="5177" max="5219" width="12" bestFit="1" customWidth="1"/>
    <col min="5220" max="5221" width="3" bestFit="1" customWidth="1"/>
    <col min="5222" max="5239" width="12" bestFit="1" customWidth="1"/>
    <col min="5240" max="5241" width="8" bestFit="1" customWidth="1"/>
    <col min="5242" max="5253" width="12" bestFit="1" customWidth="1"/>
    <col min="5254" max="5254" width="11" bestFit="1" customWidth="1"/>
    <col min="5255" max="5264" width="12" bestFit="1" customWidth="1"/>
    <col min="5265" max="5265" width="11" bestFit="1" customWidth="1"/>
    <col min="5266" max="5276" width="12" bestFit="1" customWidth="1"/>
    <col min="5277" max="5277" width="11" bestFit="1" customWidth="1"/>
    <col min="5278" max="5292" width="12" bestFit="1" customWidth="1"/>
    <col min="5293" max="5293" width="9" bestFit="1" customWidth="1"/>
    <col min="5294" max="5298" width="12" bestFit="1" customWidth="1"/>
    <col min="5299" max="5299" width="11" bestFit="1" customWidth="1"/>
    <col min="5300" max="5322" width="12" bestFit="1" customWidth="1"/>
    <col min="5323" max="5323" width="11" bestFit="1" customWidth="1"/>
    <col min="5324" max="5334" width="12" bestFit="1" customWidth="1"/>
    <col min="5335" max="5335" width="11" bestFit="1" customWidth="1"/>
    <col min="5336" max="5348" width="12" bestFit="1" customWidth="1"/>
    <col min="5349" max="5349" width="11" bestFit="1" customWidth="1"/>
    <col min="5350" max="5350" width="7" bestFit="1" customWidth="1"/>
    <col min="5351" max="5352" width="11" bestFit="1" customWidth="1"/>
    <col min="5353" max="5356" width="12" bestFit="1" customWidth="1"/>
    <col min="5357" max="5358" width="11" bestFit="1" customWidth="1"/>
    <col min="5359" max="5361" width="12" bestFit="1" customWidth="1"/>
    <col min="5362" max="5364" width="11" bestFit="1" customWidth="1"/>
    <col min="5365" max="5385" width="12" bestFit="1" customWidth="1"/>
    <col min="5386" max="5386" width="11" bestFit="1" customWidth="1"/>
    <col min="5387" max="5388" width="12" bestFit="1" customWidth="1"/>
    <col min="5389" max="5389" width="11" bestFit="1" customWidth="1"/>
    <col min="5390" max="5396" width="12" bestFit="1" customWidth="1"/>
    <col min="5397" max="5397" width="11" bestFit="1" customWidth="1"/>
    <col min="5398" max="5400" width="12" bestFit="1" customWidth="1"/>
    <col min="5401" max="5401" width="11" bestFit="1" customWidth="1"/>
    <col min="5402" max="5431" width="12" bestFit="1" customWidth="1"/>
    <col min="5432" max="5432" width="11" bestFit="1" customWidth="1"/>
    <col min="5433" max="5435" width="12" bestFit="1" customWidth="1"/>
    <col min="5436" max="5436" width="11" bestFit="1" customWidth="1"/>
    <col min="5437" max="5446" width="12" bestFit="1" customWidth="1"/>
    <col min="5447" max="5447" width="11" bestFit="1" customWidth="1"/>
    <col min="5448" max="5454" width="12" bestFit="1" customWidth="1"/>
    <col min="5455" max="5456" width="11" bestFit="1" customWidth="1"/>
    <col min="5457" max="5460" width="12" bestFit="1" customWidth="1"/>
    <col min="5461" max="5461" width="5" bestFit="1" customWidth="1"/>
    <col min="5462" max="5470" width="12" bestFit="1" customWidth="1"/>
    <col min="5471" max="5471" width="11" bestFit="1" customWidth="1"/>
    <col min="5472" max="5473" width="12" bestFit="1" customWidth="1"/>
    <col min="5474" max="5474" width="11" bestFit="1" customWidth="1"/>
    <col min="5475" max="5488" width="12" bestFit="1" customWidth="1"/>
    <col min="5489" max="5489" width="11" bestFit="1" customWidth="1"/>
    <col min="5490" max="5495" width="12" bestFit="1" customWidth="1"/>
    <col min="5496" max="5496" width="10" bestFit="1" customWidth="1"/>
    <col min="5497" max="5497" width="11" bestFit="1" customWidth="1"/>
    <col min="5498" max="5500" width="12" bestFit="1" customWidth="1"/>
    <col min="5501" max="5506" width="3" bestFit="1" customWidth="1"/>
    <col min="5507" max="5515" width="12" bestFit="1" customWidth="1"/>
    <col min="5516" max="5516" width="11" bestFit="1" customWidth="1"/>
    <col min="5517" max="5519" width="12" bestFit="1" customWidth="1"/>
    <col min="5520" max="5520" width="11" bestFit="1" customWidth="1"/>
    <col min="5521" max="5525" width="12" bestFit="1" customWidth="1"/>
    <col min="5526" max="5526" width="11" bestFit="1" customWidth="1"/>
    <col min="5527" max="5529" width="12" bestFit="1" customWidth="1"/>
    <col min="5530" max="5530" width="11" bestFit="1" customWidth="1"/>
    <col min="5531" max="5534" width="12" bestFit="1" customWidth="1"/>
    <col min="5535" max="5535" width="11" bestFit="1" customWidth="1"/>
    <col min="5536" max="5537" width="12" bestFit="1" customWidth="1"/>
    <col min="5538" max="5538" width="11" bestFit="1" customWidth="1"/>
    <col min="5539" max="5551" width="12" bestFit="1" customWidth="1"/>
    <col min="5552" max="5552" width="11" bestFit="1" customWidth="1"/>
    <col min="5553" max="5562" width="12" bestFit="1" customWidth="1"/>
    <col min="5563" max="5563" width="11" bestFit="1" customWidth="1"/>
    <col min="5564" max="5574" width="12" bestFit="1" customWidth="1"/>
    <col min="5575" max="5575" width="11" bestFit="1" customWidth="1"/>
    <col min="5576" max="5579" width="12" bestFit="1" customWidth="1"/>
    <col min="5580" max="5581" width="8" bestFit="1" customWidth="1"/>
    <col min="5582" max="5582" width="12" bestFit="1" customWidth="1"/>
    <col min="5583" max="5583" width="11" bestFit="1" customWidth="1"/>
    <col min="5584" max="5595" width="12" bestFit="1" customWidth="1"/>
    <col min="5596" max="5597" width="11" bestFit="1" customWidth="1"/>
    <col min="5598" max="5598" width="10" bestFit="1" customWidth="1"/>
    <col min="5599" max="5599" width="12" bestFit="1" customWidth="1"/>
    <col min="5600" max="5600" width="11" bestFit="1" customWidth="1"/>
    <col min="5601" max="5602" width="12" bestFit="1" customWidth="1"/>
    <col min="5603" max="5604" width="11" bestFit="1" customWidth="1"/>
    <col min="5605" max="5607" width="12" bestFit="1" customWidth="1"/>
    <col min="5608" max="5608" width="11" bestFit="1" customWidth="1"/>
    <col min="5609" max="5628" width="12" bestFit="1" customWidth="1"/>
    <col min="5629" max="5629" width="11" bestFit="1" customWidth="1"/>
    <col min="5630" max="5637" width="12" bestFit="1" customWidth="1"/>
    <col min="5638" max="5638" width="5" bestFit="1" customWidth="1"/>
    <col min="5639" max="5661" width="12" bestFit="1" customWidth="1"/>
    <col min="5662" max="5663" width="11" bestFit="1" customWidth="1"/>
    <col min="5664" max="5664" width="12" bestFit="1" customWidth="1"/>
    <col min="5665" max="5665" width="11" bestFit="1" customWidth="1"/>
    <col min="5666" max="5666" width="10" bestFit="1" customWidth="1"/>
    <col min="5667" max="5672" width="12" bestFit="1" customWidth="1"/>
    <col min="5673" max="5674" width="11" bestFit="1" customWidth="1"/>
    <col min="5675" max="5696" width="12" bestFit="1" customWidth="1"/>
    <col min="5697" max="5697" width="11" bestFit="1" customWidth="1"/>
    <col min="5698" max="5716" width="12" bestFit="1" customWidth="1"/>
    <col min="5717" max="5717" width="6" bestFit="1" customWidth="1"/>
    <col min="5718" max="5749" width="12" bestFit="1" customWidth="1"/>
    <col min="5750" max="5750" width="11" bestFit="1" customWidth="1"/>
    <col min="5751" max="5751" width="12" bestFit="1" customWidth="1"/>
    <col min="5752" max="5752" width="11" bestFit="1" customWidth="1"/>
    <col min="5753" max="5762" width="12" bestFit="1" customWidth="1"/>
    <col min="5763" max="5763" width="8" bestFit="1" customWidth="1"/>
    <col min="5764" max="5776" width="12" bestFit="1" customWidth="1"/>
    <col min="5777" max="5777" width="3" bestFit="1" customWidth="1"/>
    <col min="5778" max="5801" width="12" bestFit="1" customWidth="1"/>
    <col min="5802" max="5802" width="11" bestFit="1" customWidth="1"/>
    <col min="5803" max="5820" width="12" bestFit="1" customWidth="1"/>
    <col min="5821" max="5821" width="11" bestFit="1" customWidth="1"/>
    <col min="5822" max="5822" width="12" bestFit="1" customWidth="1"/>
    <col min="5823" max="5823" width="11" bestFit="1" customWidth="1"/>
    <col min="5824" max="5832" width="12" bestFit="1" customWidth="1"/>
    <col min="5833" max="5833" width="11" bestFit="1" customWidth="1"/>
    <col min="5834" max="5836" width="12" bestFit="1" customWidth="1"/>
    <col min="5837" max="5837" width="11" bestFit="1" customWidth="1"/>
    <col min="5838" max="5838" width="12" bestFit="1" customWidth="1"/>
    <col min="5839" max="5839" width="11" bestFit="1" customWidth="1"/>
    <col min="5840" max="5840" width="12" bestFit="1" customWidth="1"/>
    <col min="5841" max="5841" width="11" bestFit="1" customWidth="1"/>
    <col min="5842" max="5845" width="12" bestFit="1" customWidth="1"/>
    <col min="5846" max="5846" width="6" bestFit="1" customWidth="1"/>
    <col min="5847" max="5855" width="12" bestFit="1" customWidth="1"/>
    <col min="5856" max="5856" width="11" bestFit="1" customWidth="1"/>
    <col min="5857" max="5863" width="12" bestFit="1" customWidth="1"/>
    <col min="5864" max="5864" width="11" bestFit="1" customWidth="1"/>
    <col min="5865" max="5870" width="12" bestFit="1" customWidth="1"/>
    <col min="5871" max="5871" width="11" bestFit="1" customWidth="1"/>
    <col min="5872" max="5887" width="12" bestFit="1" customWidth="1"/>
    <col min="5888" max="5888" width="11" bestFit="1" customWidth="1"/>
    <col min="5889" max="5892" width="12" bestFit="1" customWidth="1"/>
    <col min="5893" max="5893" width="11" bestFit="1" customWidth="1"/>
    <col min="5894" max="5904" width="12" bestFit="1" customWidth="1"/>
    <col min="5905" max="5906" width="10" bestFit="1" customWidth="1"/>
    <col min="5907" max="5912" width="12" bestFit="1" customWidth="1"/>
    <col min="5913" max="5913" width="11" bestFit="1" customWidth="1"/>
    <col min="5914" max="5920" width="12" bestFit="1" customWidth="1"/>
    <col min="5921" max="5923" width="11" bestFit="1" customWidth="1"/>
    <col min="5924" max="5925" width="12" bestFit="1" customWidth="1"/>
    <col min="5926" max="5926" width="11" bestFit="1" customWidth="1"/>
    <col min="5927" max="5938" width="12" bestFit="1" customWidth="1"/>
    <col min="5939" max="5939" width="8" bestFit="1" customWidth="1"/>
    <col min="5940" max="5969" width="12" bestFit="1" customWidth="1"/>
    <col min="5970" max="5970" width="11" bestFit="1" customWidth="1"/>
    <col min="5971" max="6002" width="12" bestFit="1" customWidth="1"/>
    <col min="6003" max="6003" width="11" bestFit="1" customWidth="1"/>
    <col min="6004" max="6005" width="12" bestFit="1" customWidth="1"/>
    <col min="6006" max="6008" width="11" bestFit="1" customWidth="1"/>
    <col min="6009" max="6028" width="12" bestFit="1" customWidth="1"/>
    <col min="6029" max="6029" width="11" bestFit="1" customWidth="1"/>
    <col min="6030" max="6031" width="12" bestFit="1" customWidth="1"/>
    <col min="6032" max="6032" width="11" bestFit="1" customWidth="1"/>
    <col min="6033" max="6034" width="12" bestFit="1" customWidth="1"/>
    <col min="6035" max="6037" width="11" bestFit="1" customWidth="1"/>
    <col min="6038" max="6052" width="12" bestFit="1" customWidth="1"/>
    <col min="6053" max="6053" width="3" bestFit="1" customWidth="1"/>
    <col min="6054" max="6073" width="12" bestFit="1" customWidth="1"/>
    <col min="6074" max="6074" width="11" bestFit="1" customWidth="1"/>
    <col min="6075" max="6081" width="12" bestFit="1" customWidth="1"/>
    <col min="6082" max="6082" width="10" bestFit="1" customWidth="1"/>
    <col min="6083" max="6101" width="12" bestFit="1" customWidth="1"/>
    <col min="6102" max="6102" width="10" bestFit="1" customWidth="1"/>
    <col min="6103" max="6107" width="12" bestFit="1" customWidth="1"/>
    <col min="6108" max="6108" width="5" bestFit="1" customWidth="1"/>
    <col min="6109" max="6113" width="12" bestFit="1" customWidth="1"/>
    <col min="6114" max="6114" width="11" bestFit="1" customWidth="1"/>
    <col min="6115" max="6119" width="12" bestFit="1" customWidth="1"/>
    <col min="6120" max="6120" width="6" bestFit="1" customWidth="1"/>
    <col min="6121" max="6125" width="12" bestFit="1" customWidth="1"/>
    <col min="6126" max="6126" width="11" bestFit="1" customWidth="1"/>
    <col min="6127" max="6130" width="12" bestFit="1" customWidth="1"/>
    <col min="6131" max="6131" width="11" bestFit="1" customWidth="1"/>
    <col min="6132" max="6133" width="12" bestFit="1" customWidth="1"/>
    <col min="6134" max="6135" width="11" bestFit="1" customWidth="1"/>
    <col min="6136" max="6136" width="9" bestFit="1" customWidth="1"/>
    <col min="6137" max="6139" width="12" bestFit="1" customWidth="1"/>
    <col min="6140" max="6140" width="11" bestFit="1" customWidth="1"/>
    <col min="6141" max="6155" width="12" bestFit="1" customWidth="1"/>
    <col min="6156" max="6156" width="11" bestFit="1" customWidth="1"/>
    <col min="6157" max="6169" width="12" bestFit="1" customWidth="1"/>
    <col min="6170" max="6170" width="11" bestFit="1" customWidth="1"/>
    <col min="6171" max="6178" width="12" bestFit="1" customWidth="1"/>
    <col min="6179" max="6181" width="5" bestFit="1" customWidth="1"/>
    <col min="6182" max="6184" width="12" bestFit="1" customWidth="1"/>
    <col min="6185" max="6186" width="11" bestFit="1" customWidth="1"/>
    <col min="6187" max="6203" width="12" bestFit="1" customWidth="1"/>
    <col min="6204" max="6204" width="11" bestFit="1" customWidth="1"/>
    <col min="6205" max="6206" width="12" bestFit="1" customWidth="1"/>
    <col min="6207" max="6207" width="11" bestFit="1" customWidth="1"/>
    <col min="6208" max="6221" width="12" bestFit="1" customWidth="1"/>
    <col min="6222" max="6223" width="10" bestFit="1" customWidth="1"/>
    <col min="6224" max="6230" width="12" bestFit="1" customWidth="1"/>
    <col min="6231" max="6231" width="11" bestFit="1" customWidth="1"/>
    <col min="6232" max="6252" width="12" bestFit="1" customWidth="1"/>
    <col min="6253" max="6253" width="8" bestFit="1" customWidth="1"/>
    <col min="6254" max="6262" width="12" bestFit="1" customWidth="1"/>
    <col min="6263" max="6263" width="11" bestFit="1" customWidth="1"/>
    <col min="6264" max="6290" width="12" bestFit="1" customWidth="1"/>
    <col min="6291" max="6291" width="11" bestFit="1" customWidth="1"/>
    <col min="6292" max="6295" width="12" bestFit="1" customWidth="1"/>
    <col min="6296" max="6296" width="3" bestFit="1" customWidth="1"/>
    <col min="6297" max="6320" width="12" bestFit="1" customWidth="1"/>
    <col min="6321" max="6321" width="11" bestFit="1" customWidth="1"/>
    <col min="6322" max="6325" width="12" bestFit="1" customWidth="1"/>
    <col min="6326" max="6326" width="10" bestFit="1" customWidth="1"/>
    <col min="6327" max="6328" width="7" bestFit="1" customWidth="1"/>
    <col min="6329" max="6349" width="12" bestFit="1" customWidth="1"/>
    <col min="6350" max="6350" width="11" bestFit="1" customWidth="1"/>
    <col min="6351" max="6351" width="12" bestFit="1" customWidth="1"/>
    <col min="6352" max="6352" width="11" bestFit="1" customWidth="1"/>
    <col min="6353" max="6359" width="12" bestFit="1" customWidth="1"/>
    <col min="6360" max="6360" width="6" bestFit="1" customWidth="1"/>
    <col min="6361" max="6369" width="12" bestFit="1" customWidth="1"/>
    <col min="6370" max="6370" width="9" bestFit="1" customWidth="1"/>
    <col min="6371" max="6375" width="12" bestFit="1" customWidth="1"/>
    <col min="6376" max="6376" width="11" bestFit="1" customWidth="1"/>
    <col min="6377" max="6386" width="12" bestFit="1" customWidth="1"/>
    <col min="6387" max="6387" width="11" bestFit="1" customWidth="1"/>
    <col min="6388" max="6388" width="12" bestFit="1" customWidth="1"/>
    <col min="6389" max="6389" width="11" bestFit="1" customWidth="1"/>
    <col min="6390" max="6400" width="12" bestFit="1" customWidth="1"/>
    <col min="6401" max="6402" width="11" bestFit="1" customWidth="1"/>
    <col min="6403" max="6431" width="12" bestFit="1" customWidth="1"/>
    <col min="6432" max="6432" width="5" bestFit="1" customWidth="1"/>
    <col min="6433" max="6434" width="12" bestFit="1" customWidth="1"/>
    <col min="6435" max="6435" width="11" bestFit="1" customWidth="1"/>
    <col min="6436" max="6462" width="12" bestFit="1" customWidth="1"/>
    <col min="6463" max="6463" width="11" bestFit="1" customWidth="1"/>
    <col min="6464" max="6474" width="12" bestFit="1" customWidth="1"/>
    <col min="6475" max="6475" width="11" bestFit="1" customWidth="1"/>
    <col min="6476" max="6478" width="12" bestFit="1" customWidth="1"/>
    <col min="6479" max="6479" width="6" bestFit="1" customWidth="1"/>
    <col min="6480" max="6487" width="12" bestFit="1" customWidth="1"/>
    <col min="6488" max="6488" width="11" bestFit="1" customWidth="1"/>
    <col min="6489" max="6491" width="12" bestFit="1" customWidth="1"/>
    <col min="6492" max="6492" width="5" bestFit="1" customWidth="1"/>
    <col min="6493" max="6496" width="12" bestFit="1" customWidth="1"/>
    <col min="6497" max="6497" width="11" bestFit="1" customWidth="1"/>
    <col min="6498" max="6511" width="12" bestFit="1" customWidth="1"/>
    <col min="6512" max="6512" width="11" bestFit="1" customWidth="1"/>
    <col min="6513" max="6513" width="12" bestFit="1" customWidth="1"/>
    <col min="6514" max="6514" width="11" bestFit="1" customWidth="1"/>
    <col min="6515" max="6532" width="12" bestFit="1" customWidth="1"/>
    <col min="6533" max="6533" width="10" bestFit="1" customWidth="1"/>
    <col min="6534" max="6536" width="12" bestFit="1" customWidth="1"/>
    <col min="6537" max="6537" width="11" bestFit="1" customWidth="1"/>
    <col min="6538" max="6541" width="12" bestFit="1" customWidth="1"/>
    <col min="6542" max="6542" width="3" bestFit="1" customWidth="1"/>
    <col min="6543" max="6547" width="12" bestFit="1" customWidth="1"/>
    <col min="6548" max="6548" width="11" bestFit="1" customWidth="1"/>
    <col min="6549" max="6556" width="12" bestFit="1" customWidth="1"/>
    <col min="6557" max="6557" width="8" bestFit="1" customWidth="1"/>
    <col min="6558" max="6561" width="12" bestFit="1" customWidth="1"/>
    <col min="6562" max="6562" width="11" bestFit="1" customWidth="1"/>
    <col min="6563" max="6571" width="12" bestFit="1" customWidth="1"/>
    <col min="6572" max="6573" width="11" bestFit="1" customWidth="1"/>
    <col min="6574" max="6576" width="12" bestFit="1" customWidth="1"/>
    <col min="6577" max="6577" width="11" bestFit="1" customWidth="1"/>
    <col min="6578" max="6608" width="12" bestFit="1" customWidth="1"/>
    <col min="6609" max="6609" width="11" bestFit="1" customWidth="1"/>
    <col min="6610" max="6616" width="12" bestFit="1" customWidth="1"/>
    <col min="6617" max="6617" width="11" bestFit="1" customWidth="1"/>
    <col min="6618" max="6628" width="12" bestFit="1" customWidth="1"/>
    <col min="6629" max="6629" width="11" bestFit="1" customWidth="1"/>
    <col min="6630" max="6634" width="12" bestFit="1" customWidth="1"/>
    <col min="6635" max="6635" width="11" bestFit="1" customWidth="1"/>
    <col min="6636" max="6641" width="12" bestFit="1" customWidth="1"/>
    <col min="6642" max="6642" width="11" bestFit="1" customWidth="1"/>
    <col min="6643" max="6681" width="12" bestFit="1" customWidth="1"/>
    <col min="6682" max="6682" width="11" bestFit="1" customWidth="1"/>
    <col min="6683" max="6684" width="12" bestFit="1" customWidth="1"/>
    <col min="6685" max="6685" width="11" bestFit="1" customWidth="1"/>
    <col min="6686" max="6700" width="12" bestFit="1" customWidth="1"/>
    <col min="6701" max="6702" width="5" bestFit="1" customWidth="1"/>
    <col min="6703" max="6714" width="12" bestFit="1" customWidth="1"/>
    <col min="6715" max="6715" width="11" bestFit="1" customWidth="1"/>
    <col min="6716" max="6722" width="12" bestFit="1" customWidth="1"/>
    <col min="6723" max="6723" width="11" bestFit="1" customWidth="1"/>
    <col min="6724" max="6726" width="12" bestFit="1" customWidth="1"/>
    <col min="6727" max="6728" width="11" bestFit="1" customWidth="1"/>
    <col min="6729" max="6744" width="12" bestFit="1" customWidth="1"/>
    <col min="6745" max="6745" width="11" bestFit="1" customWidth="1"/>
    <col min="6746" max="6749" width="12" bestFit="1" customWidth="1"/>
    <col min="6750" max="6750" width="11" bestFit="1" customWidth="1"/>
    <col min="6751" max="6754" width="12" bestFit="1" customWidth="1"/>
    <col min="6755" max="6759" width="11" bestFit="1" customWidth="1"/>
    <col min="6760" max="6760" width="12" bestFit="1" customWidth="1"/>
    <col min="6761" max="6761" width="11" bestFit="1" customWidth="1"/>
    <col min="6762" max="6766" width="12" bestFit="1" customWidth="1"/>
    <col min="6767" max="6767" width="11" bestFit="1" customWidth="1"/>
    <col min="6768" max="6779" width="12" bestFit="1" customWidth="1"/>
    <col min="6780" max="6780" width="11" bestFit="1" customWidth="1"/>
    <col min="6781" max="6788" width="12" bestFit="1" customWidth="1"/>
    <col min="6789" max="6789" width="11" bestFit="1" customWidth="1"/>
    <col min="6790" max="6798" width="12" bestFit="1" customWidth="1"/>
    <col min="6799" max="6802" width="3" bestFit="1" customWidth="1"/>
    <col min="6803" max="6813" width="12" bestFit="1" customWidth="1"/>
    <col min="6814" max="6814" width="11" bestFit="1" customWidth="1"/>
    <col min="6815" max="6839" width="12" bestFit="1" customWidth="1"/>
    <col min="6840" max="6840" width="11" bestFit="1" customWidth="1"/>
    <col min="6841" max="6846" width="12" bestFit="1" customWidth="1"/>
    <col min="6847" max="6847" width="11" bestFit="1" customWidth="1"/>
    <col min="6848" max="6851" width="12" bestFit="1" customWidth="1"/>
    <col min="6852" max="6852" width="11" bestFit="1" customWidth="1"/>
    <col min="6853" max="6868" width="12" bestFit="1" customWidth="1"/>
    <col min="6869" max="6869" width="11" bestFit="1" customWidth="1"/>
    <col min="6870" max="6883" width="12" bestFit="1" customWidth="1"/>
    <col min="6884" max="6884" width="6" bestFit="1" customWidth="1"/>
    <col min="6885" max="6897" width="12" bestFit="1" customWidth="1"/>
    <col min="6898" max="6899" width="11" bestFit="1" customWidth="1"/>
    <col min="6900" max="6930" width="12" bestFit="1" customWidth="1"/>
    <col min="6931" max="6931" width="11" bestFit="1" customWidth="1"/>
    <col min="6932" max="6937" width="12" bestFit="1" customWidth="1"/>
    <col min="6938" max="6938" width="9" bestFit="1" customWidth="1"/>
    <col min="6939" max="6965" width="12" bestFit="1" customWidth="1"/>
    <col min="6966" max="6966" width="11" bestFit="1" customWidth="1"/>
    <col min="6967" max="6968" width="12" bestFit="1" customWidth="1"/>
    <col min="6969" max="6970" width="11" bestFit="1" customWidth="1"/>
    <col min="6971" max="6980" width="12" bestFit="1" customWidth="1"/>
    <col min="6981" max="6981" width="11" bestFit="1" customWidth="1"/>
    <col min="6982" max="7005" width="12" bestFit="1" customWidth="1"/>
    <col min="7006" max="7006" width="11" bestFit="1" customWidth="1"/>
    <col min="7007" max="7024" width="12" bestFit="1" customWidth="1"/>
    <col min="7025" max="7026" width="11" bestFit="1" customWidth="1"/>
    <col min="7027" max="7036" width="12" bestFit="1" customWidth="1"/>
    <col min="7037" max="7037" width="11" bestFit="1" customWidth="1"/>
    <col min="7038" max="7048" width="12" bestFit="1" customWidth="1"/>
    <col min="7049" max="7049" width="8" bestFit="1" customWidth="1"/>
    <col min="7050" max="7050" width="12" bestFit="1" customWidth="1"/>
    <col min="7051" max="7051" width="11" bestFit="1" customWidth="1"/>
    <col min="7052" max="7062" width="12" bestFit="1" customWidth="1"/>
    <col min="7063" max="7063" width="3" bestFit="1" customWidth="1"/>
    <col min="7064" max="7082" width="12" bestFit="1" customWidth="1"/>
    <col min="7083" max="7083" width="11" bestFit="1" customWidth="1"/>
    <col min="7084" max="7114" width="12" bestFit="1" customWidth="1"/>
    <col min="7115" max="7116" width="11" bestFit="1" customWidth="1"/>
    <col min="7117" max="7117" width="5" bestFit="1" customWidth="1"/>
    <col min="7118" max="7122" width="12" bestFit="1" customWidth="1"/>
    <col min="7123" max="7123" width="11" bestFit="1" customWidth="1"/>
    <col min="7124" max="7125" width="12" bestFit="1" customWidth="1"/>
    <col min="7126" max="7126" width="11" bestFit="1" customWidth="1"/>
    <col min="7127" max="7129" width="6" bestFit="1" customWidth="1"/>
    <col min="7130" max="7133" width="12" bestFit="1" customWidth="1"/>
    <col min="7134" max="7135" width="11" bestFit="1" customWidth="1"/>
    <col min="7136" max="7146" width="12" bestFit="1" customWidth="1"/>
    <col min="7147" max="7147" width="11" bestFit="1" customWidth="1"/>
    <col min="7148" max="7175" width="12" bestFit="1" customWidth="1"/>
    <col min="7176" max="7176" width="11" bestFit="1" customWidth="1"/>
    <col min="7177" max="7183" width="12" bestFit="1" customWidth="1"/>
    <col min="7184" max="7184" width="11" bestFit="1" customWidth="1"/>
    <col min="7185" max="7200" width="12" bestFit="1" customWidth="1"/>
    <col min="7201" max="7201" width="5" bestFit="1" customWidth="1"/>
    <col min="7202" max="7218" width="12" bestFit="1" customWidth="1"/>
    <col min="7219" max="7220" width="11" bestFit="1" customWidth="1"/>
    <col min="7221" max="7225" width="12" bestFit="1" customWidth="1"/>
    <col min="7226" max="7227" width="11" bestFit="1" customWidth="1"/>
    <col min="7228" max="7266" width="12" bestFit="1" customWidth="1"/>
    <col min="7267" max="7267" width="6" bestFit="1" customWidth="1"/>
    <col min="7268" max="7268" width="12" bestFit="1" customWidth="1"/>
    <col min="7269" max="7269" width="11" bestFit="1" customWidth="1"/>
    <col min="7270" max="7294" width="12" bestFit="1" customWidth="1"/>
    <col min="7295" max="7295" width="11" bestFit="1" customWidth="1"/>
    <col min="7296" max="7298" width="12" bestFit="1" customWidth="1"/>
    <col min="7299" max="7299" width="7" bestFit="1" customWidth="1"/>
    <col min="7300" max="7301" width="11" bestFit="1" customWidth="1"/>
    <col min="7302" max="7308" width="12" bestFit="1" customWidth="1"/>
    <col min="7309" max="7309" width="11" bestFit="1" customWidth="1"/>
    <col min="7310" max="7327" width="12" bestFit="1" customWidth="1"/>
    <col min="7328" max="7330" width="3" bestFit="1" customWidth="1"/>
    <col min="7331" max="7333" width="12" bestFit="1" customWidth="1"/>
    <col min="7334" max="7334" width="9" bestFit="1" customWidth="1"/>
    <col min="7335" max="7378" width="12" bestFit="1" customWidth="1"/>
    <col min="7379" max="7379" width="11" bestFit="1" customWidth="1"/>
    <col min="7380" max="7381" width="12" bestFit="1" customWidth="1"/>
    <col min="7382" max="7382" width="11" bestFit="1" customWidth="1"/>
    <col min="7383" max="7389" width="12" bestFit="1" customWidth="1"/>
    <col min="7390" max="7390" width="11" bestFit="1" customWidth="1"/>
    <col min="7391" max="7407" width="12" bestFit="1" customWidth="1"/>
    <col min="7408" max="7408" width="11" bestFit="1" customWidth="1"/>
    <col min="7409" max="7410" width="12" bestFit="1" customWidth="1"/>
    <col min="7411" max="7411" width="11" bestFit="1" customWidth="1"/>
    <col min="7412" max="7417" width="12" bestFit="1" customWidth="1"/>
    <col min="7418" max="7418" width="11" bestFit="1" customWidth="1"/>
    <col min="7419" max="7439" width="12" bestFit="1" customWidth="1"/>
    <col min="7440" max="7441" width="5" bestFit="1" customWidth="1"/>
    <col min="7442" max="7443" width="12" bestFit="1" customWidth="1"/>
    <col min="7444" max="7444" width="11" bestFit="1" customWidth="1"/>
    <col min="7445" max="7455" width="12" bestFit="1" customWidth="1"/>
    <col min="7456" max="7456" width="11" bestFit="1" customWidth="1"/>
    <col min="7457" max="7488" width="12" bestFit="1" customWidth="1"/>
    <col min="7489" max="7489" width="11" bestFit="1" customWidth="1"/>
    <col min="7490" max="7491" width="12" bestFit="1" customWidth="1"/>
    <col min="7492" max="7492" width="11" bestFit="1" customWidth="1"/>
    <col min="7493" max="7494" width="12" bestFit="1" customWidth="1"/>
    <col min="7495" max="7495" width="11" bestFit="1" customWidth="1"/>
    <col min="7496" max="7520" width="12" bestFit="1" customWidth="1"/>
    <col min="7521" max="7522" width="11" bestFit="1" customWidth="1"/>
    <col min="7523" max="7528" width="12" bestFit="1" customWidth="1"/>
    <col min="7529" max="7529" width="11" bestFit="1" customWidth="1"/>
    <col min="7530" max="7534" width="12" bestFit="1" customWidth="1"/>
    <col min="7535" max="7535" width="11" bestFit="1" customWidth="1"/>
    <col min="7536" max="7542" width="12" bestFit="1" customWidth="1"/>
    <col min="7543" max="7543" width="11" bestFit="1" customWidth="1"/>
    <col min="7544" max="7546" width="12" bestFit="1" customWidth="1"/>
    <col min="7547" max="7548" width="11" bestFit="1" customWidth="1"/>
    <col min="7549" max="7560" width="12" bestFit="1" customWidth="1"/>
    <col min="7561" max="7562" width="11" bestFit="1" customWidth="1"/>
    <col min="7563" max="7565" width="12" bestFit="1" customWidth="1"/>
    <col min="7566" max="7566" width="3" bestFit="1" customWidth="1"/>
    <col min="7567" max="7595" width="12" bestFit="1" customWidth="1"/>
    <col min="7596" max="7597" width="7" bestFit="1" customWidth="1"/>
    <col min="7598" max="7617" width="12" bestFit="1" customWidth="1"/>
    <col min="7618" max="7618" width="11" bestFit="1" customWidth="1"/>
    <col min="7619" max="7625" width="12" bestFit="1" customWidth="1"/>
    <col min="7626" max="7626" width="11" bestFit="1" customWidth="1"/>
    <col min="7627" max="7657" width="12" bestFit="1" customWidth="1"/>
    <col min="7658" max="7658" width="5" bestFit="1" customWidth="1"/>
    <col min="7659" max="7675" width="12" bestFit="1" customWidth="1"/>
    <col min="7676" max="7676" width="11" bestFit="1" customWidth="1"/>
    <col min="7677" max="7682" width="12" bestFit="1" customWidth="1"/>
    <col min="7683" max="7683" width="9" bestFit="1" customWidth="1"/>
    <col min="7684" max="7685" width="12" bestFit="1" customWidth="1"/>
    <col min="7686" max="7686" width="5" bestFit="1" customWidth="1"/>
    <col min="7687" max="7758" width="12" bestFit="1" customWidth="1"/>
    <col min="7759" max="7759" width="11" bestFit="1" customWidth="1"/>
    <col min="7760" max="7777" width="12" bestFit="1" customWidth="1"/>
    <col min="7778" max="7778" width="10" bestFit="1" customWidth="1"/>
    <col min="7779" max="7779" width="12" bestFit="1" customWidth="1"/>
    <col min="7780" max="7780" width="3" bestFit="1" customWidth="1"/>
    <col min="7781" max="7786" width="12" bestFit="1" customWidth="1"/>
    <col min="7787" max="7787" width="11" bestFit="1" customWidth="1"/>
    <col min="7788" max="7803" width="12" bestFit="1" customWidth="1"/>
    <col min="7804" max="7804" width="11" bestFit="1" customWidth="1"/>
    <col min="7805" max="7805" width="12" bestFit="1" customWidth="1"/>
    <col min="7806" max="7806" width="11" bestFit="1" customWidth="1"/>
    <col min="7807" max="7810" width="12" bestFit="1" customWidth="1"/>
    <col min="7811" max="7811" width="11" bestFit="1" customWidth="1"/>
    <col min="7812" max="7814" width="12" bestFit="1" customWidth="1"/>
    <col min="7815" max="7815" width="11" bestFit="1" customWidth="1"/>
    <col min="7816" max="7821" width="12" bestFit="1" customWidth="1"/>
    <col min="7822" max="7822" width="11" bestFit="1" customWidth="1"/>
    <col min="7823" max="7829" width="12" bestFit="1" customWidth="1"/>
    <col min="7830" max="7830" width="6" bestFit="1" customWidth="1"/>
    <col min="7831" max="7835" width="12" bestFit="1" customWidth="1"/>
    <col min="7836" max="7837" width="11" bestFit="1" customWidth="1"/>
    <col min="7838" max="7855" width="12" bestFit="1" customWidth="1"/>
    <col min="7856" max="7857" width="7" bestFit="1" customWidth="1"/>
    <col min="7858" max="7882" width="12" bestFit="1" customWidth="1"/>
    <col min="7883" max="7883" width="5" bestFit="1" customWidth="1"/>
    <col min="7884" max="7887" width="12" bestFit="1" customWidth="1"/>
    <col min="7888" max="7888" width="11" bestFit="1" customWidth="1"/>
    <col min="7889" max="7904" width="12" bestFit="1" customWidth="1"/>
    <col min="7905" max="7905" width="11" bestFit="1" customWidth="1"/>
    <col min="7906" max="7920" width="12" bestFit="1" customWidth="1"/>
    <col min="7921" max="7921" width="11" bestFit="1" customWidth="1"/>
    <col min="7922" max="7944" width="12" bestFit="1" customWidth="1"/>
    <col min="7945" max="7947" width="11" bestFit="1" customWidth="1"/>
    <col min="7948" max="7952" width="12" bestFit="1" customWidth="1"/>
    <col min="7953" max="7953" width="11" bestFit="1" customWidth="1"/>
    <col min="7954" max="7964" width="12" bestFit="1" customWidth="1"/>
    <col min="7965" max="7965" width="11" bestFit="1" customWidth="1"/>
    <col min="7966" max="7978" width="12" bestFit="1" customWidth="1"/>
    <col min="7979" max="7980" width="11" bestFit="1" customWidth="1"/>
    <col min="7981" max="7981" width="12" bestFit="1" customWidth="1"/>
    <col min="7982" max="7982" width="11" bestFit="1" customWidth="1"/>
    <col min="7983" max="7985" width="12" bestFit="1" customWidth="1"/>
    <col min="7986" max="7987" width="3" bestFit="1" customWidth="1"/>
    <col min="7988" max="7988" width="11" bestFit="1" customWidth="1"/>
    <col min="7989" max="7997" width="12" bestFit="1" customWidth="1"/>
    <col min="7998" max="8000" width="11" bestFit="1" customWidth="1"/>
    <col min="8001" max="8001" width="12" bestFit="1" customWidth="1"/>
    <col min="8002" max="8002" width="11" bestFit="1" customWidth="1"/>
    <col min="8003" max="8015" width="12" bestFit="1" customWidth="1"/>
    <col min="8016" max="8016" width="9" bestFit="1" customWidth="1"/>
    <col min="8017" max="8018" width="12" bestFit="1" customWidth="1"/>
    <col min="8019" max="8019" width="11" bestFit="1" customWidth="1"/>
    <col min="8020" max="8023" width="12" bestFit="1" customWidth="1"/>
    <col min="8024" max="8024" width="5" bestFit="1" customWidth="1"/>
    <col min="8025" max="8028" width="12" bestFit="1" customWidth="1"/>
    <col min="8029" max="8029" width="11" bestFit="1" customWidth="1"/>
    <col min="8030" max="8048" width="12" bestFit="1" customWidth="1"/>
    <col min="8049" max="8049" width="8" bestFit="1" customWidth="1"/>
    <col min="8050" max="8087" width="12" bestFit="1" customWidth="1"/>
    <col min="8088" max="8088" width="5" bestFit="1" customWidth="1"/>
    <col min="8089" max="8090" width="12" bestFit="1" customWidth="1"/>
    <col min="8091" max="8091" width="11" bestFit="1" customWidth="1"/>
    <col min="8092" max="8116" width="12" bestFit="1" customWidth="1"/>
    <col min="8117" max="8117" width="7" bestFit="1" customWidth="1"/>
    <col min="8118" max="8127" width="12" bestFit="1" customWidth="1"/>
    <col min="8128" max="8128" width="11" bestFit="1" customWidth="1"/>
    <col min="8129" max="8137" width="12" bestFit="1" customWidth="1"/>
    <col min="8138" max="8138" width="6" bestFit="1" customWidth="1"/>
    <col min="8139" max="8165" width="12" bestFit="1" customWidth="1"/>
    <col min="8166" max="8166" width="11" bestFit="1" customWidth="1"/>
    <col min="8167" max="8168" width="12" bestFit="1" customWidth="1"/>
    <col min="8169" max="8169" width="11" bestFit="1" customWidth="1"/>
    <col min="8170" max="8172" width="12" bestFit="1" customWidth="1"/>
    <col min="8173" max="8173" width="11" bestFit="1" customWidth="1"/>
    <col min="8174" max="8181" width="12" bestFit="1" customWidth="1"/>
    <col min="8182" max="8183" width="8" bestFit="1" customWidth="1"/>
    <col min="8184" max="8197" width="12" bestFit="1" customWidth="1"/>
    <col min="8198" max="8199" width="3" bestFit="1" customWidth="1"/>
    <col min="8200" max="8220" width="12" bestFit="1" customWidth="1"/>
    <col min="8221" max="8221" width="11" bestFit="1" customWidth="1"/>
    <col min="8222" max="8225" width="12" bestFit="1" customWidth="1"/>
    <col min="8226" max="8226" width="11" bestFit="1" customWidth="1"/>
    <col min="8227" max="8232" width="12" bestFit="1" customWidth="1"/>
    <col min="8233" max="8233" width="5" bestFit="1" customWidth="1"/>
    <col min="8234" max="8236" width="12" bestFit="1" customWidth="1"/>
    <col min="8237" max="8237" width="11" bestFit="1" customWidth="1"/>
    <col min="8238" max="8244" width="12" bestFit="1" customWidth="1"/>
    <col min="8245" max="8245" width="11" bestFit="1" customWidth="1"/>
    <col min="8246" max="8247" width="12" bestFit="1" customWidth="1"/>
    <col min="8248" max="8250" width="11" bestFit="1" customWidth="1"/>
    <col min="8251" max="8266" width="12" bestFit="1" customWidth="1"/>
    <col min="8267" max="8267" width="11" bestFit="1" customWidth="1"/>
    <col min="8268" max="8276" width="12" bestFit="1" customWidth="1"/>
    <col min="8277" max="8277" width="11" bestFit="1" customWidth="1"/>
    <col min="8278" max="8281" width="12" bestFit="1" customWidth="1"/>
    <col min="8282" max="8282" width="11" bestFit="1" customWidth="1"/>
    <col min="8283" max="8323" width="12" bestFit="1" customWidth="1"/>
    <col min="8324" max="8324" width="9" bestFit="1" customWidth="1"/>
    <col min="8325" max="8338" width="12" bestFit="1" customWidth="1"/>
    <col min="8339" max="8340" width="11" bestFit="1" customWidth="1"/>
    <col min="8341" max="8344" width="12" bestFit="1" customWidth="1"/>
    <col min="8345" max="8345" width="5" bestFit="1" customWidth="1"/>
    <col min="8346" max="8346" width="12" bestFit="1" customWidth="1"/>
    <col min="8347" max="8347" width="11" bestFit="1" customWidth="1"/>
    <col min="8348" max="8348" width="12" bestFit="1" customWidth="1"/>
    <col min="8349" max="8349" width="11" bestFit="1" customWidth="1"/>
    <col min="8350" max="8352" width="12" bestFit="1" customWidth="1"/>
    <col min="8353" max="8353" width="11" bestFit="1" customWidth="1"/>
    <col min="8354" max="8356" width="12" bestFit="1" customWidth="1"/>
    <col min="8357" max="8357" width="11" bestFit="1" customWidth="1"/>
    <col min="8358" max="8359" width="12" bestFit="1" customWidth="1"/>
    <col min="8360" max="8360" width="11" bestFit="1" customWidth="1"/>
    <col min="8361" max="8364" width="12" bestFit="1" customWidth="1"/>
    <col min="8365" max="8365" width="11" bestFit="1" customWidth="1"/>
    <col min="8366" max="8384" width="12" bestFit="1" customWidth="1"/>
    <col min="8385" max="8385" width="3" bestFit="1" customWidth="1"/>
    <col min="8386" max="8386" width="11" bestFit="1" customWidth="1"/>
    <col min="8387" max="8409" width="12" bestFit="1" customWidth="1"/>
    <col min="8410" max="8410" width="11" bestFit="1" customWidth="1"/>
    <col min="8411" max="8415" width="12" bestFit="1" customWidth="1"/>
    <col min="8416" max="8416" width="8" bestFit="1" customWidth="1"/>
    <col min="8417" max="8430" width="12" bestFit="1" customWidth="1"/>
    <col min="8431" max="8431" width="6" bestFit="1" customWidth="1"/>
    <col min="8432" max="8438" width="12" bestFit="1" customWidth="1"/>
    <col min="8439" max="8440" width="11" bestFit="1" customWidth="1"/>
    <col min="8441" max="8442" width="12" bestFit="1" customWidth="1"/>
    <col min="8443" max="8443" width="11" bestFit="1" customWidth="1"/>
    <col min="8444" max="8456" width="12" bestFit="1" customWidth="1"/>
    <col min="8457" max="8459" width="11" bestFit="1" customWidth="1"/>
    <col min="8460" max="8464" width="12" bestFit="1" customWidth="1"/>
    <col min="8465" max="8466" width="11" bestFit="1" customWidth="1"/>
    <col min="8467" max="8472" width="12" bestFit="1" customWidth="1"/>
    <col min="8473" max="8476" width="5" bestFit="1" customWidth="1"/>
    <col min="8477" max="8486" width="12" bestFit="1" customWidth="1"/>
    <col min="8487" max="8487" width="5" bestFit="1" customWidth="1"/>
    <col min="8488" max="8491" width="12" bestFit="1" customWidth="1"/>
    <col min="8492" max="8492" width="11" bestFit="1" customWidth="1"/>
    <col min="8493" max="8493" width="12" bestFit="1" customWidth="1"/>
    <col min="8494" max="8494" width="11" bestFit="1" customWidth="1"/>
    <col min="8495" max="8511" width="12" bestFit="1" customWidth="1"/>
    <col min="8512" max="8512" width="6" bestFit="1" customWidth="1"/>
    <col min="8513" max="8528" width="12" bestFit="1" customWidth="1"/>
    <col min="8529" max="8530" width="11" bestFit="1" customWidth="1"/>
    <col min="8531" max="8541" width="12" bestFit="1" customWidth="1"/>
    <col min="8542" max="8542" width="11" bestFit="1" customWidth="1"/>
    <col min="8543" max="8546" width="12" bestFit="1" customWidth="1"/>
    <col min="8547" max="8547" width="11" bestFit="1" customWidth="1"/>
    <col min="8548" max="8562" width="12" bestFit="1" customWidth="1"/>
    <col min="8563" max="8564" width="3" bestFit="1" customWidth="1"/>
    <col min="8565" max="8567" width="12" bestFit="1" customWidth="1"/>
    <col min="8568" max="8568" width="11" bestFit="1" customWidth="1"/>
    <col min="8569" max="8580" width="12" bestFit="1" customWidth="1"/>
    <col min="8581" max="8581" width="11" bestFit="1" customWidth="1"/>
    <col min="8582" max="8583" width="12" bestFit="1" customWidth="1"/>
    <col min="8584" max="8585" width="11" bestFit="1" customWidth="1"/>
    <col min="8586" max="8593" width="12" bestFit="1" customWidth="1"/>
    <col min="8594" max="8594" width="11" bestFit="1" customWidth="1"/>
    <col min="8595" max="8604" width="12" bestFit="1" customWidth="1"/>
    <col min="8605" max="8605" width="11" bestFit="1" customWidth="1"/>
    <col min="8606" max="8614" width="12" bestFit="1" customWidth="1"/>
    <col min="8615" max="8616" width="9" bestFit="1" customWidth="1"/>
    <col min="8617" max="8621" width="12" bestFit="1" customWidth="1"/>
    <col min="8622" max="8622" width="11" bestFit="1" customWidth="1"/>
    <col min="8623" max="8625" width="12" bestFit="1" customWidth="1"/>
    <col min="8626" max="8626" width="11" bestFit="1" customWidth="1"/>
    <col min="8627" max="8649" width="12" bestFit="1" customWidth="1"/>
    <col min="8650" max="8650" width="11" bestFit="1" customWidth="1"/>
    <col min="8651" max="8657" width="12" bestFit="1" customWidth="1"/>
    <col min="8658" max="8658" width="11" bestFit="1" customWidth="1"/>
    <col min="8659" max="8685" width="12" bestFit="1" customWidth="1"/>
    <col min="8686" max="8686" width="11" bestFit="1" customWidth="1"/>
    <col min="8687" max="8687" width="12" bestFit="1" customWidth="1"/>
    <col min="8688" max="8688" width="6" bestFit="1" customWidth="1"/>
    <col min="8689" max="8692" width="12" bestFit="1" customWidth="1"/>
    <col min="8693" max="8693" width="11" bestFit="1" customWidth="1"/>
    <col min="8694" max="8732" width="12" bestFit="1" customWidth="1"/>
    <col min="8733" max="8734" width="8" bestFit="1" customWidth="1"/>
    <col min="8735" max="8752" width="12" bestFit="1" customWidth="1"/>
    <col min="8753" max="8753" width="11" bestFit="1" customWidth="1"/>
    <col min="8754" max="8785" width="12" bestFit="1" customWidth="1"/>
    <col min="8786" max="8786" width="11" bestFit="1" customWidth="1"/>
    <col min="8787" max="8798" width="12" bestFit="1" customWidth="1"/>
    <col min="8799" max="8799" width="11" bestFit="1" customWidth="1"/>
    <col min="8800" max="8812" width="12" bestFit="1" customWidth="1"/>
    <col min="8813" max="8813" width="5" bestFit="1" customWidth="1"/>
    <col min="8814" max="8821" width="12" bestFit="1" customWidth="1"/>
    <col min="8822" max="8822" width="11" bestFit="1" customWidth="1"/>
    <col min="8823" max="8831" width="12" bestFit="1" customWidth="1"/>
    <col min="8832" max="8833" width="11" bestFit="1" customWidth="1"/>
    <col min="8834" max="8850" width="12" bestFit="1" customWidth="1"/>
    <col min="8851" max="8852" width="11" bestFit="1" customWidth="1"/>
    <col min="8853" max="8853" width="12" bestFit="1" customWidth="1"/>
    <col min="8854" max="8854" width="11" bestFit="1" customWidth="1"/>
    <col min="8855" max="8855" width="12" bestFit="1" customWidth="1"/>
    <col min="8856" max="8856" width="6" bestFit="1" customWidth="1"/>
    <col min="8857" max="8878" width="12" bestFit="1" customWidth="1"/>
    <col min="8879" max="8879" width="11" bestFit="1" customWidth="1"/>
    <col min="8880" max="8888" width="12" bestFit="1" customWidth="1"/>
    <col min="8889" max="8890" width="3" bestFit="1" customWidth="1"/>
    <col min="8891" max="8893" width="12" bestFit="1" customWidth="1"/>
    <col min="8894" max="8894" width="11" bestFit="1" customWidth="1"/>
    <col min="8895" max="8901" width="12" bestFit="1" customWidth="1"/>
    <col min="8902" max="8902" width="11" bestFit="1" customWidth="1"/>
    <col min="8903" max="8910" width="12" bestFit="1" customWidth="1"/>
    <col min="8911" max="8911" width="11" bestFit="1" customWidth="1"/>
    <col min="8912" max="8918" width="12" bestFit="1" customWidth="1"/>
    <col min="8919" max="8920" width="11" bestFit="1" customWidth="1"/>
    <col min="8921" max="8945" width="12" bestFit="1" customWidth="1"/>
    <col min="8946" max="8947" width="11" bestFit="1" customWidth="1"/>
    <col min="8948" max="8960" width="12" bestFit="1" customWidth="1"/>
    <col min="8961" max="8961" width="11" bestFit="1" customWidth="1"/>
    <col min="8962" max="8987" width="12" bestFit="1" customWidth="1"/>
    <col min="8988" max="8988" width="7" bestFit="1" customWidth="1"/>
    <col min="8989" max="8989" width="11" bestFit="1" customWidth="1"/>
    <col min="8990" max="8992" width="12" bestFit="1" customWidth="1"/>
    <col min="8993" max="8995" width="11" bestFit="1" customWidth="1"/>
    <col min="8996" max="9001" width="12" bestFit="1" customWidth="1"/>
    <col min="9002" max="9002" width="6" bestFit="1" customWidth="1"/>
    <col min="9003" max="9008" width="12" bestFit="1" customWidth="1"/>
    <col min="9009" max="9009" width="5" bestFit="1" customWidth="1"/>
    <col min="9010" max="9037" width="12" bestFit="1" customWidth="1"/>
    <col min="9038" max="9038" width="3" bestFit="1" customWidth="1"/>
    <col min="9039" max="9041" width="12" bestFit="1" customWidth="1"/>
    <col min="9042" max="9043" width="11" bestFit="1" customWidth="1"/>
    <col min="9044" max="9062" width="12" bestFit="1" customWidth="1"/>
    <col min="9063" max="9063" width="11" bestFit="1" customWidth="1"/>
    <col min="9064" max="9096" width="12" bestFit="1" customWidth="1"/>
    <col min="9097" max="9097" width="11" bestFit="1" customWidth="1"/>
    <col min="9098" max="9103" width="12" bestFit="1" customWidth="1"/>
    <col min="9104" max="9105" width="11" bestFit="1" customWidth="1"/>
    <col min="9106" max="9107" width="12" bestFit="1" customWidth="1"/>
    <col min="9108" max="9108" width="5" bestFit="1" customWidth="1"/>
    <col min="9109" max="9124" width="12" bestFit="1" customWidth="1"/>
    <col min="9125" max="9125" width="11" bestFit="1" customWidth="1"/>
    <col min="9126" max="9136" width="12" bestFit="1" customWidth="1"/>
    <col min="9137" max="9137" width="11" bestFit="1" customWidth="1"/>
    <col min="9138" max="9142" width="12" bestFit="1" customWidth="1"/>
    <col min="9143" max="9143" width="11" bestFit="1" customWidth="1"/>
    <col min="9144" max="9147" width="12" bestFit="1" customWidth="1"/>
    <col min="9148" max="9148" width="6" bestFit="1" customWidth="1"/>
    <col min="9149" max="9151" width="12" bestFit="1" customWidth="1"/>
    <col min="9152" max="9152" width="11" bestFit="1" customWidth="1"/>
    <col min="9153" max="9155" width="12" bestFit="1" customWidth="1"/>
    <col min="9156" max="9156" width="11" bestFit="1" customWidth="1"/>
    <col min="9157" max="9170" width="12" bestFit="1" customWidth="1"/>
    <col min="9171" max="9172" width="11" bestFit="1" customWidth="1"/>
    <col min="9173" max="9185" width="12" bestFit="1" customWidth="1"/>
    <col min="9186" max="9186" width="3" bestFit="1" customWidth="1"/>
    <col min="9187" max="9189" width="12" bestFit="1" customWidth="1"/>
    <col min="9190" max="9191" width="11" bestFit="1" customWidth="1"/>
    <col min="9192" max="9213" width="12" bestFit="1" customWidth="1"/>
    <col min="9214" max="9214" width="11" bestFit="1" customWidth="1"/>
    <col min="9215" max="9239" width="12" bestFit="1" customWidth="1"/>
    <col min="9240" max="9240" width="5" bestFit="1" customWidth="1"/>
    <col min="9241" max="9262" width="12" bestFit="1" customWidth="1"/>
    <col min="9263" max="9263" width="11" bestFit="1" customWidth="1"/>
    <col min="9264" max="9270" width="12" bestFit="1" customWidth="1"/>
    <col min="9271" max="9271" width="11" bestFit="1" customWidth="1"/>
    <col min="9272" max="9285" width="12" bestFit="1" customWidth="1"/>
    <col min="9286" max="9286" width="11" bestFit="1" customWidth="1"/>
    <col min="9287" max="9293" width="12" bestFit="1" customWidth="1"/>
    <col min="9294" max="9295" width="9" bestFit="1" customWidth="1"/>
    <col min="9296" max="9298" width="12" bestFit="1" customWidth="1"/>
    <col min="9299" max="9299" width="3" bestFit="1" customWidth="1"/>
    <col min="9300" max="9311" width="12" bestFit="1" customWidth="1"/>
    <col min="9312" max="9312" width="11" bestFit="1" customWidth="1"/>
    <col min="9313" max="9317" width="12" bestFit="1" customWidth="1"/>
    <col min="9318" max="9319" width="11" bestFit="1" customWidth="1"/>
    <col min="9320" max="9341" width="12" bestFit="1" customWidth="1"/>
    <col min="9342" max="9342" width="11" bestFit="1" customWidth="1"/>
    <col min="9343" max="9354" width="12" bestFit="1" customWidth="1"/>
    <col min="9355" max="9356" width="11" bestFit="1" customWidth="1"/>
    <col min="9357" max="9359" width="12" bestFit="1" customWidth="1"/>
    <col min="9360" max="9360" width="11" bestFit="1" customWidth="1"/>
    <col min="9361" max="9383" width="12" bestFit="1" customWidth="1"/>
    <col min="9384" max="9386" width="6" bestFit="1" customWidth="1"/>
    <col min="9387" max="9392" width="12" bestFit="1" customWidth="1"/>
    <col min="9393" max="9393" width="10" bestFit="1" customWidth="1"/>
    <col min="9394" max="9394" width="12" bestFit="1" customWidth="1"/>
    <col min="9395" max="9395" width="11" bestFit="1" customWidth="1"/>
    <col min="9396" max="9410" width="12" bestFit="1" customWidth="1"/>
    <col min="9411" max="9411" width="3" bestFit="1" customWidth="1"/>
    <col min="9412" max="9418" width="12" bestFit="1" customWidth="1"/>
    <col min="9419" max="9419" width="11" bestFit="1" customWidth="1"/>
    <col min="9420" max="9424" width="12" bestFit="1" customWidth="1"/>
    <col min="9425" max="9425" width="11" bestFit="1" customWidth="1"/>
    <col min="9426" max="9440" width="12" bestFit="1" customWidth="1"/>
    <col min="9441" max="9441" width="11" bestFit="1" customWidth="1"/>
    <col min="9442" max="9447" width="12" bestFit="1" customWidth="1"/>
    <col min="9448" max="9448" width="11" bestFit="1" customWidth="1"/>
    <col min="9449" max="9452" width="12" bestFit="1" customWidth="1"/>
    <col min="9453" max="9453" width="11" bestFit="1" customWidth="1"/>
    <col min="9454" max="9458" width="12" bestFit="1" customWidth="1"/>
    <col min="9459" max="9459" width="11" bestFit="1" customWidth="1"/>
    <col min="9460" max="9480" width="12" bestFit="1" customWidth="1"/>
    <col min="9481" max="9482" width="11" bestFit="1" customWidth="1"/>
    <col min="9483" max="9496" width="12" bestFit="1" customWidth="1"/>
    <col min="9497" max="9497" width="11" bestFit="1" customWidth="1"/>
    <col min="9498" max="9504" width="12" bestFit="1" customWidth="1"/>
    <col min="9505" max="9507" width="3" bestFit="1" customWidth="1"/>
    <col min="9508" max="9527" width="12" bestFit="1" customWidth="1"/>
    <col min="9528" max="9528" width="11" bestFit="1" customWidth="1"/>
    <col min="9529" max="9529" width="12" bestFit="1" customWidth="1"/>
    <col min="9530" max="9530" width="11" bestFit="1" customWidth="1"/>
    <col min="9531" max="9531" width="6" bestFit="1" customWidth="1"/>
    <col min="9532" max="9535" width="12" bestFit="1" customWidth="1"/>
    <col min="9536" max="9537" width="11" bestFit="1" customWidth="1"/>
    <col min="9538" max="9538" width="8" bestFit="1" customWidth="1"/>
    <col min="9539" max="9539" width="11" bestFit="1" customWidth="1"/>
    <col min="9540" max="9546" width="12" bestFit="1" customWidth="1"/>
    <col min="9547" max="9547" width="11" bestFit="1" customWidth="1"/>
    <col min="9548" max="9551" width="12" bestFit="1" customWidth="1"/>
    <col min="9552" max="9552" width="11" bestFit="1" customWidth="1"/>
    <col min="9553" max="9558" width="12" bestFit="1" customWidth="1"/>
    <col min="9559" max="9559" width="11" bestFit="1" customWidth="1"/>
    <col min="9560" max="9589" width="12" bestFit="1" customWidth="1"/>
    <col min="9590" max="9590" width="6" bestFit="1" customWidth="1"/>
    <col min="9591" max="9603" width="12" bestFit="1" customWidth="1"/>
    <col min="9604" max="9604" width="3" bestFit="1" customWidth="1"/>
    <col min="9605" max="9617" width="12" bestFit="1" customWidth="1"/>
    <col min="9618" max="9618" width="11" bestFit="1" customWidth="1"/>
    <col min="9619" max="9625" width="12" bestFit="1" customWidth="1"/>
    <col min="9626" max="9626" width="6" bestFit="1" customWidth="1"/>
    <col min="9627" max="9627" width="12" bestFit="1" customWidth="1"/>
    <col min="9628" max="9630" width="11" bestFit="1" customWidth="1"/>
    <col min="9631" max="9638" width="12" bestFit="1" customWidth="1"/>
    <col min="9639" max="9639" width="5" bestFit="1" customWidth="1"/>
    <col min="9640" max="9640" width="11" bestFit="1" customWidth="1"/>
    <col min="9641" max="9652" width="12" bestFit="1" customWidth="1"/>
    <col min="9653" max="9653" width="8" bestFit="1" customWidth="1"/>
    <col min="9654" max="9654" width="11" bestFit="1" customWidth="1"/>
    <col min="9655" max="9667" width="12" bestFit="1" customWidth="1"/>
    <col min="9668" max="9668" width="7" bestFit="1" customWidth="1"/>
    <col min="9669" max="9669" width="10" bestFit="1" customWidth="1"/>
    <col min="9670" max="9683" width="12" bestFit="1" customWidth="1"/>
    <col min="9684" max="9684" width="3" bestFit="1" customWidth="1"/>
    <col min="9685" max="9689" width="12" bestFit="1" customWidth="1"/>
    <col min="9690" max="9690" width="11" bestFit="1" customWidth="1"/>
    <col min="9691" max="9704" width="12" bestFit="1" customWidth="1"/>
    <col min="9705" max="9705" width="11" bestFit="1" customWidth="1"/>
    <col min="9706" max="9716" width="12" bestFit="1" customWidth="1"/>
    <col min="9717" max="9717" width="11" bestFit="1" customWidth="1"/>
    <col min="9718" max="9724" width="12" bestFit="1" customWidth="1"/>
    <col min="9725" max="9725" width="5" bestFit="1" customWidth="1"/>
    <col min="9726" max="9734" width="12" bestFit="1" customWidth="1"/>
    <col min="9735" max="9735" width="6" bestFit="1" customWidth="1"/>
    <col min="9736" max="9736" width="12" bestFit="1" customWidth="1"/>
    <col min="9737" max="9737" width="11" bestFit="1" customWidth="1"/>
    <col min="9738" max="9754" width="12" bestFit="1" customWidth="1"/>
    <col min="9755" max="9755" width="3" bestFit="1" customWidth="1"/>
    <col min="9756" max="9761" width="12" bestFit="1" customWidth="1"/>
    <col min="9762" max="9763" width="11" bestFit="1" customWidth="1"/>
    <col min="9764" max="9768" width="12" bestFit="1" customWidth="1"/>
    <col min="9769" max="9770" width="6" bestFit="1" customWidth="1"/>
    <col min="9771" max="9795" width="12" bestFit="1" customWidth="1"/>
    <col min="9796" max="9796" width="11" bestFit="1" customWidth="1"/>
    <col min="9797" max="9798" width="12" bestFit="1" customWidth="1"/>
    <col min="9799" max="9799" width="11" bestFit="1" customWidth="1"/>
    <col min="9800" max="9800" width="12" bestFit="1" customWidth="1"/>
    <col min="9801" max="9801" width="11" bestFit="1" customWidth="1"/>
    <col min="9802" max="9802" width="6" bestFit="1" customWidth="1"/>
    <col min="9803" max="9825" width="12" bestFit="1" customWidth="1"/>
    <col min="9826" max="9826" width="11" bestFit="1" customWidth="1"/>
    <col min="9827" max="9834" width="12" bestFit="1" customWidth="1"/>
    <col min="9835" max="9835" width="5" bestFit="1" customWidth="1"/>
    <col min="9836" max="9836" width="11" bestFit="1" customWidth="1"/>
    <col min="9837" max="9851" width="12" bestFit="1" customWidth="1"/>
    <col min="9852" max="9853" width="11" bestFit="1" customWidth="1"/>
    <col min="9854" max="9856" width="12" bestFit="1" customWidth="1"/>
    <col min="9857" max="9857" width="3" bestFit="1" customWidth="1"/>
    <col min="9858" max="9863" width="12" bestFit="1" customWidth="1"/>
    <col min="9864" max="9864" width="11" bestFit="1" customWidth="1"/>
    <col min="9865" max="9867" width="12" bestFit="1" customWidth="1"/>
    <col min="9868" max="9868" width="11" bestFit="1" customWidth="1"/>
    <col min="9869" max="9869" width="12" bestFit="1" customWidth="1"/>
    <col min="9870" max="9871" width="11" bestFit="1" customWidth="1"/>
    <col min="9872" max="9880" width="12" bestFit="1" customWidth="1"/>
    <col min="9881" max="9881" width="3" bestFit="1" customWidth="1"/>
    <col min="9882" max="9887" width="12" bestFit="1" customWidth="1"/>
    <col min="9888" max="9888" width="11" bestFit="1" customWidth="1"/>
    <col min="9889" max="9915" width="12" bestFit="1" customWidth="1"/>
    <col min="9916" max="9916" width="3" bestFit="1" customWidth="1"/>
    <col min="9917" max="9918" width="12" bestFit="1" customWidth="1"/>
    <col min="9919" max="9919" width="11" bestFit="1" customWidth="1"/>
    <col min="9920" max="9928" width="12" bestFit="1" customWidth="1"/>
    <col min="9929" max="9929" width="11" bestFit="1" customWidth="1"/>
    <col min="9930" max="9930" width="12" bestFit="1" customWidth="1"/>
    <col min="9931" max="9931" width="11" bestFit="1" customWidth="1"/>
    <col min="9932" max="9942" width="12" bestFit="1" customWidth="1"/>
    <col min="9943" max="9943" width="3" bestFit="1" customWidth="1"/>
    <col min="9944" max="9957" width="12" bestFit="1" customWidth="1"/>
    <col min="9958" max="9958" width="11" bestFit="1" customWidth="1"/>
    <col min="9959" max="9965" width="12" bestFit="1" customWidth="1"/>
    <col min="9966" max="9966" width="11" bestFit="1" customWidth="1"/>
    <col min="9967" max="9988" width="12" bestFit="1" customWidth="1"/>
    <col min="9989" max="9989" width="11" bestFit="1" customWidth="1"/>
    <col min="9990" max="9995" width="12" bestFit="1" customWidth="1"/>
    <col min="9996" max="9996" width="11" bestFit="1" customWidth="1"/>
    <col min="9997" max="10000" width="12" bestFit="1" customWidth="1"/>
    <col min="10001" max="10001" width="3" bestFit="1" customWidth="1"/>
    <col min="10002" max="10023" width="12" bestFit="1" customWidth="1"/>
    <col min="10024" max="10025" width="6" bestFit="1" customWidth="1"/>
    <col min="10026" max="10043" width="12" bestFit="1" customWidth="1"/>
    <col min="10044" max="10044" width="8" bestFit="1" customWidth="1"/>
    <col min="10045" max="10045" width="12" bestFit="1" customWidth="1"/>
    <col min="10046" max="10046" width="11" bestFit="1" customWidth="1"/>
    <col min="10047" max="10049" width="12" bestFit="1" customWidth="1"/>
    <col min="10050" max="10050" width="5" bestFit="1" customWidth="1"/>
    <col min="10051" max="10058" width="12" bestFit="1" customWidth="1"/>
    <col min="10059" max="10060" width="3" bestFit="1" customWidth="1"/>
    <col min="10061" max="10061" width="12" bestFit="1" customWidth="1"/>
    <col min="10062" max="10063" width="11" bestFit="1" customWidth="1"/>
    <col min="10064" max="10079" width="12" bestFit="1" customWidth="1"/>
    <col min="10080" max="10080" width="11" bestFit="1" customWidth="1"/>
    <col min="10081" max="10087" width="12" bestFit="1" customWidth="1"/>
    <col min="10088" max="10088" width="3" bestFit="1" customWidth="1"/>
    <col min="10089" max="10109" width="12" bestFit="1" customWidth="1"/>
    <col min="10110" max="10110" width="11" bestFit="1" customWidth="1"/>
    <col min="10111" max="10121" width="12" bestFit="1" customWidth="1"/>
    <col min="10122" max="10122" width="11" bestFit="1" customWidth="1"/>
    <col min="10123" max="10123" width="5" bestFit="1" customWidth="1"/>
    <col min="10124" max="10138" width="12" bestFit="1" customWidth="1"/>
    <col min="10139" max="10139" width="3" bestFit="1" customWidth="1"/>
    <col min="10140" max="10144" width="12" bestFit="1" customWidth="1"/>
    <col min="10145" max="10145" width="7.28515625" bestFit="1" customWidth="1"/>
    <col min="10146" max="10146" width="11.28515625" bestFit="1" customWidth="1"/>
  </cols>
  <sheetData>
    <row r="3" spans="1:5" x14ac:dyDescent="0.25">
      <c r="A3" s="10" t="s">
        <v>4195</v>
      </c>
      <c r="B3" t="s">
        <v>4197</v>
      </c>
    </row>
    <row r="4" spans="1:5" x14ac:dyDescent="0.25">
      <c r="A4" s="11" t="s">
        <v>924</v>
      </c>
      <c r="B4">
        <v>7896468</v>
      </c>
    </row>
    <row r="5" spans="1:5" x14ac:dyDescent="0.25">
      <c r="A5" s="11" t="s">
        <v>19</v>
      </c>
      <c r="B5">
        <v>10755363.840000004</v>
      </c>
    </row>
    <row r="6" spans="1:5" x14ac:dyDescent="0.25">
      <c r="A6" s="11" t="s">
        <v>168</v>
      </c>
      <c r="B6">
        <v>3213736.2000000095</v>
      </c>
    </row>
    <row r="7" spans="1:5" x14ac:dyDescent="0.25">
      <c r="A7" s="11" t="s">
        <v>281</v>
      </c>
      <c r="B7">
        <v>9001181.1599999852</v>
      </c>
    </row>
    <row r="8" spans="1:5" x14ac:dyDescent="0.25">
      <c r="A8" s="11" t="s">
        <v>270</v>
      </c>
      <c r="B8">
        <v>8700867.0000000112</v>
      </c>
    </row>
    <row r="9" spans="1:5" x14ac:dyDescent="0.25">
      <c r="A9" s="11" t="s">
        <v>4196</v>
      </c>
      <c r="B9">
        <v>39567616.20000001</v>
      </c>
    </row>
    <row r="15" spans="1:5" x14ac:dyDescent="0.25">
      <c r="A15" s="10" t="s">
        <v>4197</v>
      </c>
      <c r="B15" s="10" t="s">
        <v>4199</v>
      </c>
    </row>
    <row r="16" spans="1:5" x14ac:dyDescent="0.25">
      <c r="A16" s="10" t="s">
        <v>4195</v>
      </c>
      <c r="B16" s="26">
        <v>2011</v>
      </c>
      <c r="C16" s="26">
        <v>2012</v>
      </c>
      <c r="D16" s="26">
        <v>2013</v>
      </c>
      <c r="E16" s="26">
        <v>2014</v>
      </c>
    </row>
    <row r="17" spans="1:5" x14ac:dyDescent="0.25">
      <c r="A17" s="11" t="s">
        <v>19</v>
      </c>
      <c r="B17" s="36">
        <v>2573463.2399999988</v>
      </c>
      <c r="C17" s="36">
        <v>2653725.2400000002</v>
      </c>
      <c r="D17" s="36">
        <v>2682409.5599999973</v>
      </c>
      <c r="E17" s="36">
        <v>2845765.7999999966</v>
      </c>
    </row>
    <row r="18" spans="1:5" x14ac:dyDescent="0.25">
      <c r="A18" s="11" t="s">
        <v>270</v>
      </c>
      <c r="B18" s="36">
        <v>2044540.6800000011</v>
      </c>
      <c r="C18" s="36">
        <v>2106513.3600000003</v>
      </c>
      <c r="D18" s="36">
        <v>2201805.4799999991</v>
      </c>
      <c r="E18" s="36">
        <v>2348007.4799999986</v>
      </c>
    </row>
    <row r="19" spans="1:5" x14ac:dyDescent="0.25">
      <c r="A19" s="11" t="s">
        <v>281</v>
      </c>
      <c r="B19" s="36">
        <v>1945326.6000000003</v>
      </c>
      <c r="C19" s="36">
        <v>2175855.4800000018</v>
      </c>
      <c r="D19" s="36">
        <v>2414517.9600000023</v>
      </c>
      <c r="E19" s="36">
        <v>2465481.1199999996</v>
      </c>
    </row>
    <row r="20" spans="1:5" x14ac:dyDescent="0.25">
      <c r="A20" s="11" t="s">
        <v>924</v>
      </c>
      <c r="B20" s="36">
        <v>1465200</v>
      </c>
      <c r="C20" s="36">
        <v>2048688</v>
      </c>
      <c r="D20" s="36">
        <v>2482140</v>
      </c>
      <c r="E20" s="36">
        <v>1900440</v>
      </c>
    </row>
    <row r="21" spans="1:5" x14ac:dyDescent="0.25">
      <c r="A21" s="11" t="s">
        <v>168</v>
      </c>
      <c r="B21" s="36">
        <v>743748.96000000089</v>
      </c>
      <c r="C21" s="36">
        <v>754901.28000000026</v>
      </c>
      <c r="D21" s="36">
        <v>862712.16000000085</v>
      </c>
      <c r="E21" s="36">
        <v>852373.79999999865</v>
      </c>
    </row>
    <row r="26" spans="1:5" x14ac:dyDescent="0.25">
      <c r="A26" t="s">
        <v>4225</v>
      </c>
      <c r="B26" t="s">
        <v>4226</v>
      </c>
      <c r="C26" t="s">
        <v>4227</v>
      </c>
      <c r="D26" s="25" t="s">
        <v>4228</v>
      </c>
    </row>
    <row r="27" spans="1:5" x14ac:dyDescent="0.25">
      <c r="A27" t="s">
        <v>19</v>
      </c>
      <c r="B27">
        <f>GETPIVOTDATA("Revenue",$A$15,"Year",2011,"Product group","Coffee")</f>
        <v>2573463.2399999988</v>
      </c>
      <c r="C27">
        <f>GETPIVOTDATA("Revenue",$A$15,"Year",2014,"Product group","Coffee")</f>
        <v>2845765.7999999966</v>
      </c>
      <c r="D27" s="25">
        <f>(C27 -B27) /B27</f>
        <v>0.10581171542205431</v>
      </c>
    </row>
    <row r="28" spans="1:5" x14ac:dyDescent="0.25">
      <c r="A28" t="s">
        <v>281</v>
      </c>
      <c r="B28">
        <f>GETPIVOTDATA("Revenue",$A$15,"Year",2011,"Product group","Fresh salads")</f>
        <v>1945326.6000000003</v>
      </c>
      <c r="C28">
        <f>GETPIVOTDATA("Revenue",$A$15,"Year",2014,"Product group","Fresh salads")</f>
        <v>2465481.1199999996</v>
      </c>
      <c r="D28" s="25">
        <f t="shared" ref="D28:D31" si="0">(C28 -B28) /B28</f>
        <v>0.26738673084509268</v>
      </c>
    </row>
    <row r="29" spans="1:5" x14ac:dyDescent="0.25">
      <c r="A29" t="s">
        <v>4229</v>
      </c>
      <c r="B29">
        <f>GETPIVOTDATA("Revenue",$A$15,"Year",2011,"Product group","Ice cream")</f>
        <v>2044540.6800000011</v>
      </c>
      <c r="C29">
        <f>GETPIVOTDATA("Revenue",$A$15,"Year",2014,"Product group","Ice cream")</f>
        <v>2348007.4799999986</v>
      </c>
      <c r="D29" s="25">
        <f t="shared" si="0"/>
        <v>0.14842786106852973</v>
      </c>
    </row>
    <row r="30" spans="1:5" x14ac:dyDescent="0.25">
      <c r="A30" t="s">
        <v>924</v>
      </c>
      <c r="B30">
        <f>GETPIVOTDATA("Revenue",$A$15,"Year",2011,"Product group","Alcohol")</f>
        <v>1465200</v>
      </c>
      <c r="C30">
        <f>GETPIVOTDATA("Revenue",$A$15,"Year",2014,"Product group","Alcohol")</f>
        <v>1900440</v>
      </c>
      <c r="D30" s="25">
        <f t="shared" si="0"/>
        <v>0.29705159705159706</v>
      </c>
    </row>
    <row r="31" spans="1:5" x14ac:dyDescent="0.25">
      <c r="A31" t="s">
        <v>168</v>
      </c>
      <c r="B31">
        <f>GETPIVOTDATA("Revenue",$A$15,"Year",2011,"Product group","Cosmetics")</f>
        <v>743748.96000000089</v>
      </c>
      <c r="C31">
        <f>GETPIVOTDATA("Revenue",$A$15,"Year",2014,"Product group","Cosmetics")</f>
        <v>852373.79999999865</v>
      </c>
      <c r="D31" s="25">
        <f t="shared" si="0"/>
        <v>0.1460504092671237</v>
      </c>
    </row>
    <row r="42" spans="1:2" x14ac:dyDescent="0.25">
      <c r="A42" s="10" t="s">
        <v>4195</v>
      </c>
      <c r="B42" t="s">
        <v>4197</v>
      </c>
    </row>
    <row r="43" spans="1:2" x14ac:dyDescent="0.25">
      <c r="A43" s="11" t="s">
        <v>13</v>
      </c>
      <c r="B43" s="27">
        <v>47138643.12000002</v>
      </c>
    </row>
    <row r="44" spans="1:2" x14ac:dyDescent="0.25">
      <c r="A44" s="11" t="s">
        <v>2420</v>
      </c>
      <c r="B44" s="27">
        <v>1637173.44</v>
      </c>
    </row>
    <row r="45" spans="1:2" x14ac:dyDescent="0.25">
      <c r="A45" s="11" t="s">
        <v>2759</v>
      </c>
      <c r="B45" s="27">
        <v>1656924.7200000014</v>
      </c>
    </row>
    <row r="46" spans="1:2" x14ac:dyDescent="0.25">
      <c r="A46" s="11" t="s">
        <v>4196</v>
      </c>
      <c r="B46" s="27">
        <v>50432741.280000016</v>
      </c>
    </row>
    <row r="57" spans="1:3" x14ac:dyDescent="0.25">
      <c r="A57" t="s">
        <v>4200</v>
      </c>
      <c r="B57" t="s">
        <v>4197</v>
      </c>
      <c r="C57" t="s">
        <v>4239</v>
      </c>
    </row>
    <row r="58" spans="1:3" x14ac:dyDescent="0.25">
      <c r="A58" s="27">
        <v>13403621.679999979</v>
      </c>
      <c r="B58" s="27">
        <v>50432741.279999934</v>
      </c>
      <c r="C58" s="37">
        <f>GETPIVOTDATA("Sum of Profit",$A$57)/GETPIVOTDATA("Sum of Revenue",$A$57)</f>
        <v>0.26577222137467749</v>
      </c>
    </row>
    <row r="60" spans="1:3" x14ac:dyDescent="0.25">
      <c r="A60" s="27">
        <f>GETPIVOTDATA("Sum of Profit",$A$57)</f>
        <v>13403621.679999979</v>
      </c>
      <c r="B60" s="27">
        <f>GETPIVOTDATA("Sum of Revenue",$A$57)</f>
        <v>50432741.279999934</v>
      </c>
    </row>
    <row r="61" spans="1:3" ht="9.75" customHeight="1" x14ac:dyDescent="0.25"/>
    <row r="62" spans="1:3" hidden="1" x14ac:dyDescent="0.25"/>
    <row r="63" spans="1:3" hidden="1" x14ac:dyDescent="0.25"/>
    <row r="69" spans="1:3" x14ac:dyDescent="0.25">
      <c r="A69" s="10" t="s">
        <v>4195</v>
      </c>
      <c r="B69" t="s">
        <v>4197</v>
      </c>
      <c r="C69" t="s">
        <v>4224</v>
      </c>
    </row>
    <row r="70" spans="1:3" x14ac:dyDescent="0.25">
      <c r="A70" s="11" t="s">
        <v>874</v>
      </c>
      <c r="B70" s="23">
        <v>8721060.2400000021</v>
      </c>
      <c r="C70" s="25">
        <v>0.30640040619648318</v>
      </c>
    </row>
    <row r="71" spans="1:3" x14ac:dyDescent="0.25">
      <c r="A71" s="11" t="s">
        <v>15</v>
      </c>
      <c r="B71" s="23">
        <v>4808951.1600000039</v>
      </c>
      <c r="C71" s="25">
        <v>0.22201542175778713</v>
      </c>
    </row>
    <row r="72" spans="1:3" x14ac:dyDescent="0.25">
      <c r="A72" s="11" t="s">
        <v>1662</v>
      </c>
      <c r="B72" s="23">
        <v>3610521.9599999976</v>
      </c>
      <c r="C72" s="25">
        <v>0.27016719765360503</v>
      </c>
    </row>
    <row r="73" spans="1:3" x14ac:dyDescent="0.25">
      <c r="A73" s="11" t="s">
        <v>651</v>
      </c>
      <c r="B73" s="23">
        <v>2228108.6400000011</v>
      </c>
      <c r="C73" s="25">
        <v>0.308466987498419</v>
      </c>
    </row>
    <row r="74" spans="1:3" x14ac:dyDescent="0.25">
      <c r="A74" s="11" t="s">
        <v>1964</v>
      </c>
      <c r="B74" s="23">
        <v>1894367.9999999998</v>
      </c>
      <c r="C74" s="25">
        <v>0.22160068159935145</v>
      </c>
    </row>
    <row r="75" spans="1:3" x14ac:dyDescent="0.25">
      <c r="A75" s="11" t="s">
        <v>1914</v>
      </c>
      <c r="B75" s="23">
        <v>1470666.6</v>
      </c>
      <c r="C75" s="25">
        <v>0.21425312847928954</v>
      </c>
    </row>
    <row r="76" spans="1:3" x14ac:dyDescent="0.25">
      <c r="A76" s="11" t="s">
        <v>1485</v>
      </c>
      <c r="B76" s="23">
        <v>1467681.12</v>
      </c>
      <c r="C76" s="25">
        <v>0.27661654460745522</v>
      </c>
    </row>
    <row r="77" spans="1:3" x14ac:dyDescent="0.25">
      <c r="A77" s="11" t="s">
        <v>3010</v>
      </c>
      <c r="B77" s="23">
        <v>1391883</v>
      </c>
      <c r="C77" s="25">
        <v>0.30749575934184104</v>
      </c>
    </row>
    <row r="78" spans="1:3" x14ac:dyDescent="0.25">
      <c r="A78" s="11" t="s">
        <v>470</v>
      </c>
      <c r="B78" s="23">
        <v>1196262.4799999997</v>
      </c>
      <c r="C78" s="25">
        <v>0.25360257056628577</v>
      </c>
    </row>
    <row r="79" spans="1:3" x14ac:dyDescent="0.25">
      <c r="A79" s="11" t="s">
        <v>277</v>
      </c>
      <c r="B79" s="23">
        <v>889043.1599999998</v>
      </c>
      <c r="C79" s="25">
        <v>0.28164265950822931</v>
      </c>
    </row>
    <row r="80" spans="1:3" x14ac:dyDescent="0.25">
      <c r="A80" s="11" t="s">
        <v>4196</v>
      </c>
      <c r="B80" s="23">
        <v>27678546.360000007</v>
      </c>
      <c r="C80" s="25">
        <v>0.27187768685985325</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BD8AE-4919-4401-B665-6BFF636601B0}">
  <sheetPr codeName="Sheet4"/>
  <dimension ref="A1"/>
  <sheetViews>
    <sheetView showGridLines="0" tabSelected="1" workbookViewId="0">
      <selection activeCell="I6" sqref="I6"/>
    </sheetView>
  </sheetViews>
  <sheetFormatPr defaultRowHeight="15" x14ac:dyDescent="0.25"/>
  <cols>
    <col min="1" max="16384" width="9.140625" style="2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BB60C-2A9F-4968-AFAA-5DED84774A15}">
  <sheetPr codeName="Sheet5"/>
  <dimension ref="A1:A12"/>
  <sheetViews>
    <sheetView workbookViewId="0">
      <selection activeCell="B2" sqref="B2"/>
    </sheetView>
  </sheetViews>
  <sheetFormatPr defaultRowHeight="15" x14ac:dyDescent="0.25"/>
  <cols>
    <col min="1" max="1" width="152.85546875" style="29" customWidth="1"/>
  </cols>
  <sheetData>
    <row r="1" spans="1:1" x14ac:dyDescent="0.25">
      <c r="A1" s="28" t="s">
        <v>4201</v>
      </c>
    </row>
    <row r="2" spans="1:1" x14ac:dyDescent="0.25">
      <c r="A2" s="29" t="s">
        <v>4230</v>
      </c>
    </row>
    <row r="3" spans="1:1" x14ac:dyDescent="0.25">
      <c r="A3" s="29" t="s">
        <v>4233</v>
      </c>
    </row>
    <row r="4" spans="1:1" x14ac:dyDescent="0.25">
      <c r="A4" s="29" t="s">
        <v>4234</v>
      </c>
    </row>
    <row r="5" spans="1:1" x14ac:dyDescent="0.25">
      <c r="A5" s="29" t="s">
        <v>4235</v>
      </c>
    </row>
    <row r="6" spans="1:1" x14ac:dyDescent="0.25">
      <c r="A6" s="29" t="s">
        <v>4236</v>
      </c>
    </row>
    <row r="8" spans="1:1" x14ac:dyDescent="0.25">
      <c r="A8" s="28" t="s">
        <v>4202</v>
      </c>
    </row>
    <row r="9" spans="1:1" x14ac:dyDescent="0.25">
      <c r="A9" s="30" t="s">
        <v>4237</v>
      </c>
    </row>
    <row r="10" spans="1:1" x14ac:dyDescent="0.25">
      <c r="A10" s="30" t="s">
        <v>4238</v>
      </c>
    </row>
    <row r="11" spans="1:1" x14ac:dyDescent="0.25">
      <c r="A11" s="30" t="s">
        <v>4231</v>
      </c>
    </row>
    <row r="12" spans="1:1" ht="30" x14ac:dyDescent="0.25">
      <c r="A12" s="29" t="s">
        <v>4232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48CAB-12F3-4418-8604-85E8C1E3EEC9}">
  <dimension ref="A1:B21"/>
  <sheetViews>
    <sheetView workbookViewId="0">
      <selection activeCell="A3" sqref="A3"/>
    </sheetView>
  </sheetViews>
  <sheetFormatPr defaultRowHeight="15" x14ac:dyDescent="0.25"/>
  <cols>
    <col min="1" max="1" width="45.42578125" customWidth="1"/>
  </cols>
  <sheetData>
    <row r="1" spans="1:2" x14ac:dyDescent="0.25">
      <c r="A1" t="s">
        <v>4203</v>
      </c>
    </row>
    <row r="2" spans="1:2" x14ac:dyDescent="0.25">
      <c r="A2" t="s">
        <v>4204</v>
      </c>
    </row>
    <row r="3" spans="1:2" ht="165" x14ac:dyDescent="0.25">
      <c r="A3" s="24" t="s">
        <v>4205</v>
      </c>
    </row>
    <row r="4" spans="1:2" x14ac:dyDescent="0.25">
      <c r="A4" t="s">
        <v>4206</v>
      </c>
    </row>
    <row r="5" spans="1:2" x14ac:dyDescent="0.25">
      <c r="A5" t="s">
        <v>4207</v>
      </c>
    </row>
    <row r="6" spans="1:2" x14ac:dyDescent="0.25">
      <c r="A6" t="s">
        <v>4208</v>
      </c>
    </row>
    <row r="7" spans="1:2" x14ac:dyDescent="0.25">
      <c r="A7" t="s">
        <v>4209</v>
      </c>
    </row>
    <row r="8" spans="1:2" x14ac:dyDescent="0.25">
      <c r="A8" t="s">
        <v>4210</v>
      </c>
    </row>
    <row r="9" spans="1:2" x14ac:dyDescent="0.25">
      <c r="A9" t="s">
        <v>4211</v>
      </c>
    </row>
    <row r="10" spans="1:2" x14ac:dyDescent="0.25">
      <c r="A10" t="s">
        <v>4212</v>
      </c>
    </row>
    <row r="11" spans="1:2" x14ac:dyDescent="0.25">
      <c r="A11" t="s">
        <v>4213</v>
      </c>
    </row>
    <row r="12" spans="1:2" x14ac:dyDescent="0.25">
      <c r="A12" t="s">
        <v>4214</v>
      </c>
    </row>
    <row r="13" spans="1:2" x14ac:dyDescent="0.25">
      <c r="A13" t="s">
        <v>4215</v>
      </c>
    </row>
    <row r="14" spans="1:2" x14ac:dyDescent="0.25">
      <c r="A14" t="s">
        <v>4216</v>
      </c>
    </row>
    <row r="15" spans="1:2" x14ac:dyDescent="0.25">
      <c r="A15" t="s">
        <v>4217</v>
      </c>
    </row>
    <row r="16" spans="1:2" x14ac:dyDescent="0.25">
      <c r="B16" t="s">
        <v>4218</v>
      </c>
    </row>
    <row r="17" spans="2:2" x14ac:dyDescent="0.25">
      <c r="B17" t="s">
        <v>4219</v>
      </c>
    </row>
    <row r="18" spans="2:2" x14ac:dyDescent="0.25">
      <c r="B18" t="s">
        <v>4220</v>
      </c>
    </row>
    <row r="19" spans="2:2" x14ac:dyDescent="0.25">
      <c r="B19" t="s">
        <v>4221</v>
      </c>
    </row>
    <row r="20" spans="2:2" x14ac:dyDescent="0.25">
      <c r="B20" t="s">
        <v>4222</v>
      </c>
    </row>
    <row r="21" spans="2:2" x14ac:dyDescent="0.25">
      <c r="B21" t="s">
        <v>4223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ECFF15-02A3-4B78-BF16-653C459664D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Raw_Data</vt:lpstr>
      <vt:lpstr>Cleaned Data</vt:lpstr>
      <vt:lpstr>Pivot Analysis</vt:lpstr>
      <vt:lpstr>Dashboard</vt:lpstr>
      <vt:lpstr>Insights &amp; Recomendations</vt:lpstr>
      <vt:lpstr>SQL 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Benita Hindan</dc:creator>
  <cp:lastModifiedBy>Mariam Lawal</cp:lastModifiedBy>
  <dcterms:created xsi:type="dcterms:W3CDTF">2025-09-29T10:02:05Z</dcterms:created>
  <dcterms:modified xsi:type="dcterms:W3CDTF">2026-02-11T14:36:05Z</dcterms:modified>
</cp:coreProperties>
</file>